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user\Yerevan-Parking\Field Surveys\"/>
    </mc:Choice>
  </mc:AlternateContent>
  <xr:revisionPtr revIDLastSave="0" documentId="13_ncr:1_{F98220BC-DA52-48A6-8804-1C5CF0095D65}" xr6:coauthVersionLast="47" xr6:coauthVersionMax="47" xr10:uidLastSave="{00000000-0000-0000-0000-000000000000}"/>
  <bookViews>
    <workbookView xWindow="-120" yWindow="-120" windowWidth="29040" windowHeight="15720" firstSheet="19" activeTab="30" xr2:uid="{00000000-000D-0000-FFFF-FFFF00000000}"/>
  </bookViews>
  <sheets>
    <sheet name="1" sheetId="1" r:id="rId1"/>
    <sheet name="2" sheetId="2" r:id="rId2"/>
    <sheet name="3" sheetId="3" r:id="rId3"/>
    <sheet name="4" sheetId="4" r:id="rId4"/>
    <sheet name="5" sheetId="5" r:id="rId5"/>
    <sheet name="6" sheetId="6" r:id="rId6"/>
    <sheet name="7" sheetId="7" r:id="rId7"/>
    <sheet name="8" sheetId="8" r:id="rId8"/>
    <sheet name="9" sheetId="9" r:id="rId9"/>
    <sheet name="10" sheetId="10" r:id="rId10"/>
    <sheet name="11" sheetId="11" r:id="rId11"/>
    <sheet name="12" sheetId="12" r:id="rId12"/>
    <sheet name="13" sheetId="13" r:id="rId13"/>
    <sheet name="14" sheetId="14" r:id="rId14"/>
    <sheet name="15" sheetId="15" r:id="rId15"/>
    <sheet name="16" sheetId="16" r:id="rId16"/>
    <sheet name="17" sheetId="17" r:id="rId17"/>
    <sheet name="18" sheetId="18" r:id="rId18"/>
    <sheet name="19" sheetId="19" r:id="rId19"/>
    <sheet name="20" sheetId="20" r:id="rId20"/>
    <sheet name="21" sheetId="21" r:id="rId21"/>
    <sheet name="22" sheetId="22" r:id="rId22"/>
    <sheet name="23" sheetId="23" r:id="rId23"/>
    <sheet name="24" sheetId="24" r:id="rId24"/>
    <sheet name="OFF" sheetId="25" r:id="rId25"/>
    <sheet name="United Data" sheetId="27" r:id="rId26"/>
    <sheet name="ANALYSIS" sheetId="28" r:id="rId27"/>
    <sheet name="CALC Combined" sheetId="29" r:id="rId28"/>
    <sheet name="CALC On-Street" sheetId="30" r:id="rId29"/>
    <sheet name="CALC Off-Street" sheetId="31" r:id="rId30"/>
    <sheet name="RetainedRemoved" sheetId="32" r:id="rId3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R405" i="31" l="1"/>
  <c r="Q405" i="31"/>
  <c r="P405" i="31"/>
  <c r="O405" i="31"/>
  <c r="N405" i="31"/>
  <c r="M405" i="31"/>
  <c r="L405" i="31"/>
  <c r="K405" i="31"/>
  <c r="J405" i="31"/>
  <c r="I405" i="31"/>
  <c r="H405" i="31"/>
  <c r="G405" i="31"/>
  <c r="F405" i="31"/>
  <c r="E405" i="31"/>
  <c r="D405" i="31"/>
  <c r="C405" i="31"/>
  <c r="B405" i="31"/>
  <c r="R404" i="31"/>
  <c r="Q404" i="31"/>
  <c r="P404" i="31"/>
  <c r="O404" i="31"/>
  <c r="N404" i="31"/>
  <c r="M404" i="31"/>
  <c r="L404" i="31"/>
  <c r="K404" i="31"/>
  <c r="J404" i="31"/>
  <c r="I404" i="31"/>
  <c r="H404" i="31"/>
  <c r="G404" i="31"/>
  <c r="F404" i="31"/>
  <c r="E404" i="31"/>
  <c r="D404" i="31"/>
  <c r="C404" i="31"/>
  <c r="B404" i="31"/>
  <c r="R403" i="31"/>
  <c r="Q403" i="31"/>
  <c r="P403" i="31"/>
  <c r="O403" i="31"/>
  <c r="N403" i="31"/>
  <c r="M403" i="31"/>
  <c r="L403" i="31"/>
  <c r="K403" i="31"/>
  <c r="J403" i="31"/>
  <c r="I403" i="31"/>
  <c r="H403" i="31"/>
  <c r="G403" i="31"/>
  <c r="F403" i="31"/>
  <c r="E403" i="31"/>
  <c r="D403" i="31"/>
  <c r="C403" i="31"/>
  <c r="B403" i="31"/>
  <c r="R402" i="31"/>
  <c r="Q402" i="31"/>
  <c r="P402" i="31"/>
  <c r="O402" i="31"/>
  <c r="N402" i="31"/>
  <c r="M402" i="31"/>
  <c r="L402" i="31"/>
  <c r="K402" i="31"/>
  <c r="J402" i="31"/>
  <c r="I402" i="31"/>
  <c r="H402" i="31"/>
  <c r="G402" i="31"/>
  <c r="F402" i="31"/>
  <c r="E402" i="31"/>
  <c r="D402" i="31"/>
  <c r="C402" i="31"/>
  <c r="B402" i="31"/>
  <c r="R401" i="31"/>
  <c r="Q401" i="31"/>
  <c r="P401" i="31"/>
  <c r="O401" i="31"/>
  <c r="N401" i="31"/>
  <c r="M401" i="31"/>
  <c r="L401" i="31"/>
  <c r="K401" i="31"/>
  <c r="J401" i="31"/>
  <c r="I401" i="31"/>
  <c r="H401" i="31"/>
  <c r="G401" i="31"/>
  <c r="F401" i="31"/>
  <c r="E401" i="31"/>
  <c r="D401" i="31"/>
  <c r="C401" i="31"/>
  <c r="B401" i="31"/>
  <c r="R400" i="31"/>
  <c r="Q400" i="31"/>
  <c r="P400" i="31"/>
  <c r="O400" i="31"/>
  <c r="N400" i="31"/>
  <c r="M400" i="31"/>
  <c r="L400" i="31"/>
  <c r="K400" i="31"/>
  <c r="J400" i="31"/>
  <c r="I400" i="31"/>
  <c r="H400" i="31"/>
  <c r="G400" i="31"/>
  <c r="F400" i="31"/>
  <c r="E400" i="31"/>
  <c r="D400" i="31"/>
  <c r="C400" i="31"/>
  <c r="B400" i="31"/>
  <c r="R399" i="31"/>
  <c r="Q399" i="31"/>
  <c r="P399" i="31"/>
  <c r="O399" i="31"/>
  <c r="N399" i="31"/>
  <c r="M399" i="31"/>
  <c r="L399" i="31"/>
  <c r="K399" i="31"/>
  <c r="J399" i="31"/>
  <c r="I399" i="31"/>
  <c r="H399" i="31"/>
  <c r="G399" i="31"/>
  <c r="F399" i="31"/>
  <c r="E399" i="31"/>
  <c r="D399" i="31"/>
  <c r="C399" i="31"/>
  <c r="B399" i="31"/>
  <c r="R398" i="31"/>
  <c r="Q398" i="31"/>
  <c r="P398" i="31"/>
  <c r="O398" i="31"/>
  <c r="N398" i="31"/>
  <c r="M398" i="31"/>
  <c r="L398" i="31"/>
  <c r="K398" i="31"/>
  <c r="J398" i="31"/>
  <c r="I398" i="31"/>
  <c r="H398" i="31"/>
  <c r="G398" i="31"/>
  <c r="F398" i="31"/>
  <c r="E398" i="31"/>
  <c r="D398" i="31"/>
  <c r="C398" i="31"/>
  <c r="B398" i="31"/>
  <c r="R397" i="31"/>
  <c r="Q397" i="31"/>
  <c r="P397" i="31"/>
  <c r="O397" i="31"/>
  <c r="N397" i="31"/>
  <c r="M397" i="31"/>
  <c r="L397" i="31"/>
  <c r="K397" i="31"/>
  <c r="J397" i="31"/>
  <c r="I397" i="31"/>
  <c r="H397" i="31"/>
  <c r="G397" i="31"/>
  <c r="F397" i="31"/>
  <c r="E397" i="31"/>
  <c r="D397" i="31"/>
  <c r="C397" i="31"/>
  <c r="B397" i="31"/>
  <c r="R396" i="31"/>
  <c r="Q396" i="31"/>
  <c r="P396" i="31"/>
  <c r="O396" i="31"/>
  <c r="N396" i="31"/>
  <c r="M396" i="31"/>
  <c r="L396" i="31"/>
  <c r="K396" i="31"/>
  <c r="J396" i="31"/>
  <c r="I396" i="31"/>
  <c r="H396" i="31"/>
  <c r="G396" i="31"/>
  <c r="F396" i="31"/>
  <c r="E396" i="31"/>
  <c r="D396" i="31"/>
  <c r="C396" i="31"/>
  <c r="B396" i="31"/>
  <c r="R395" i="31"/>
  <c r="Q395" i="31"/>
  <c r="P395" i="31"/>
  <c r="O395" i="31"/>
  <c r="N395" i="31"/>
  <c r="M395" i="31"/>
  <c r="L395" i="31"/>
  <c r="K395" i="31"/>
  <c r="J395" i="31"/>
  <c r="I395" i="31"/>
  <c r="H395" i="31"/>
  <c r="G395" i="31"/>
  <c r="F395" i="31"/>
  <c r="E395" i="31"/>
  <c r="D395" i="31"/>
  <c r="C395" i="31"/>
  <c r="B395" i="31"/>
  <c r="R394" i="31"/>
  <c r="Q394" i="31"/>
  <c r="P394" i="31"/>
  <c r="O394" i="31"/>
  <c r="N394" i="31"/>
  <c r="M394" i="31"/>
  <c r="L394" i="31"/>
  <c r="K394" i="31"/>
  <c r="J394" i="31"/>
  <c r="I394" i="31"/>
  <c r="H394" i="31"/>
  <c r="G394" i="31"/>
  <c r="F394" i="31"/>
  <c r="E394" i="31"/>
  <c r="D394" i="31"/>
  <c r="C394" i="31"/>
  <c r="B394" i="31"/>
  <c r="R393" i="31"/>
  <c r="Q393" i="31"/>
  <c r="P393" i="31"/>
  <c r="O393" i="31"/>
  <c r="N393" i="31"/>
  <c r="M393" i="31"/>
  <c r="L393" i="31"/>
  <c r="K393" i="31"/>
  <c r="J393" i="31"/>
  <c r="I393" i="31"/>
  <c r="H393" i="31"/>
  <c r="G393" i="31"/>
  <c r="F393" i="31"/>
  <c r="E393" i="31"/>
  <c r="D393" i="31"/>
  <c r="C393" i="31"/>
  <c r="B393" i="31"/>
  <c r="R392" i="31"/>
  <c r="Q392" i="31"/>
  <c r="P392" i="31"/>
  <c r="O392" i="31"/>
  <c r="N392" i="31"/>
  <c r="M392" i="31"/>
  <c r="L392" i="31"/>
  <c r="K392" i="31"/>
  <c r="J392" i="31"/>
  <c r="I392" i="31"/>
  <c r="H392" i="31"/>
  <c r="G392" i="31"/>
  <c r="F392" i="31"/>
  <c r="E392" i="31"/>
  <c r="D392" i="31"/>
  <c r="C392" i="31"/>
  <c r="B392" i="31"/>
  <c r="R391" i="31"/>
  <c r="Q391" i="31"/>
  <c r="P391" i="31"/>
  <c r="O391" i="31"/>
  <c r="N391" i="31"/>
  <c r="M391" i="31"/>
  <c r="L391" i="31"/>
  <c r="K391" i="31"/>
  <c r="J391" i="31"/>
  <c r="I391" i="31"/>
  <c r="H391" i="31"/>
  <c r="G391" i="31"/>
  <c r="F391" i="31"/>
  <c r="E391" i="31"/>
  <c r="D391" i="31"/>
  <c r="C391" i="31"/>
  <c r="B391" i="31"/>
  <c r="T391" i="31" s="1"/>
  <c r="R390" i="31"/>
  <c r="Q390" i="31"/>
  <c r="P390" i="31"/>
  <c r="O390" i="31"/>
  <c r="N390" i="31"/>
  <c r="M390" i="31"/>
  <c r="L390" i="31"/>
  <c r="K390" i="31"/>
  <c r="J390" i="31"/>
  <c r="I390" i="31"/>
  <c r="H390" i="31"/>
  <c r="G390" i="31"/>
  <c r="F390" i="31"/>
  <c r="E390" i="31"/>
  <c r="D390" i="31"/>
  <c r="C390" i="31"/>
  <c r="B390" i="31"/>
  <c r="R389" i="31"/>
  <c r="Q389" i="31"/>
  <c r="P389" i="31"/>
  <c r="O389" i="31"/>
  <c r="N389" i="31"/>
  <c r="M389" i="31"/>
  <c r="L389" i="31"/>
  <c r="K389" i="31"/>
  <c r="J389" i="31"/>
  <c r="I389" i="31"/>
  <c r="H389" i="31"/>
  <c r="G389" i="31"/>
  <c r="F389" i="31"/>
  <c r="E389" i="31"/>
  <c r="D389" i="31"/>
  <c r="C389" i="31"/>
  <c r="B389" i="31"/>
  <c r="R388" i="31"/>
  <c r="Q388" i="31"/>
  <c r="P388" i="31"/>
  <c r="O388" i="31"/>
  <c r="N388" i="31"/>
  <c r="M388" i="31"/>
  <c r="L388" i="31"/>
  <c r="K388" i="31"/>
  <c r="J388" i="31"/>
  <c r="I388" i="31"/>
  <c r="H388" i="31"/>
  <c r="G388" i="31"/>
  <c r="F388" i="31"/>
  <c r="E388" i="31"/>
  <c r="D388" i="31"/>
  <c r="C388" i="31"/>
  <c r="B388" i="31"/>
  <c r="R387" i="31"/>
  <c r="Q387" i="31"/>
  <c r="P387" i="31"/>
  <c r="O387" i="31"/>
  <c r="N387" i="31"/>
  <c r="M387" i="31"/>
  <c r="L387" i="31"/>
  <c r="K387" i="31"/>
  <c r="J387" i="31"/>
  <c r="I387" i="31"/>
  <c r="H387" i="31"/>
  <c r="G387" i="31"/>
  <c r="F387" i="31"/>
  <c r="E387" i="31"/>
  <c r="D387" i="31"/>
  <c r="C387" i="31"/>
  <c r="B387" i="31"/>
  <c r="R386" i="31"/>
  <c r="Q386" i="31"/>
  <c r="P386" i="31"/>
  <c r="O386" i="31"/>
  <c r="N386" i="31"/>
  <c r="M386" i="31"/>
  <c r="L386" i="31"/>
  <c r="K386" i="31"/>
  <c r="J386" i="31"/>
  <c r="I386" i="31"/>
  <c r="H386" i="31"/>
  <c r="G386" i="31"/>
  <c r="F386" i="31"/>
  <c r="E386" i="31"/>
  <c r="D386" i="31"/>
  <c r="C386" i="31"/>
  <c r="B386" i="31"/>
  <c r="R385" i="31"/>
  <c r="Q385" i="31"/>
  <c r="P385" i="31"/>
  <c r="O385" i="31"/>
  <c r="N385" i="31"/>
  <c r="M385" i="31"/>
  <c r="L385" i="31"/>
  <c r="K385" i="31"/>
  <c r="J385" i="31"/>
  <c r="I385" i="31"/>
  <c r="H385" i="31"/>
  <c r="G385" i="31"/>
  <c r="F385" i="31"/>
  <c r="E385" i="31"/>
  <c r="D385" i="31"/>
  <c r="C385" i="31"/>
  <c r="B385" i="31"/>
  <c r="R384" i="31"/>
  <c r="Q384" i="31"/>
  <c r="P384" i="31"/>
  <c r="O384" i="31"/>
  <c r="N384" i="31"/>
  <c r="M384" i="31"/>
  <c r="L384" i="31"/>
  <c r="K384" i="31"/>
  <c r="J384" i="31"/>
  <c r="I384" i="31"/>
  <c r="H384" i="31"/>
  <c r="G384" i="31"/>
  <c r="F384" i="31"/>
  <c r="E384" i="31"/>
  <c r="D384" i="31"/>
  <c r="C384" i="31"/>
  <c r="B384" i="31"/>
  <c r="R383" i="31"/>
  <c r="Q383" i="31"/>
  <c r="P383" i="31"/>
  <c r="O383" i="31"/>
  <c r="N383" i="31"/>
  <c r="M383" i="31"/>
  <c r="L383" i="31"/>
  <c r="K383" i="31"/>
  <c r="J383" i="31"/>
  <c r="I383" i="31"/>
  <c r="H383" i="31"/>
  <c r="G383" i="31"/>
  <c r="F383" i="31"/>
  <c r="E383" i="31"/>
  <c r="D383" i="31"/>
  <c r="C383" i="31"/>
  <c r="B383" i="31"/>
  <c r="R382" i="31"/>
  <c r="Q382" i="31"/>
  <c r="P382" i="31"/>
  <c r="O382" i="31"/>
  <c r="N382" i="31"/>
  <c r="M382" i="31"/>
  <c r="L382" i="31"/>
  <c r="K382" i="31"/>
  <c r="J382" i="31"/>
  <c r="I382" i="31"/>
  <c r="H382" i="31"/>
  <c r="G382" i="31"/>
  <c r="F382" i="31"/>
  <c r="E382" i="31"/>
  <c r="D382" i="31"/>
  <c r="C382" i="31"/>
  <c r="B382" i="31"/>
  <c r="R381" i="31"/>
  <c r="Q381" i="31"/>
  <c r="P381" i="31"/>
  <c r="O381" i="31"/>
  <c r="N381" i="31"/>
  <c r="M381" i="31"/>
  <c r="L381" i="31"/>
  <c r="K381" i="31"/>
  <c r="J381" i="31"/>
  <c r="I381" i="31"/>
  <c r="H381" i="31"/>
  <c r="G381" i="31"/>
  <c r="F381" i="31"/>
  <c r="E381" i="31"/>
  <c r="D381" i="31"/>
  <c r="C381" i="31"/>
  <c r="B381" i="31"/>
  <c r="R380" i="31"/>
  <c r="Q380" i="31"/>
  <c r="P380" i="31"/>
  <c r="O380" i="31"/>
  <c r="N380" i="31"/>
  <c r="M380" i="31"/>
  <c r="L380" i="31"/>
  <c r="K380" i="31"/>
  <c r="J380" i="31"/>
  <c r="I380" i="31"/>
  <c r="H380" i="31"/>
  <c r="G380" i="31"/>
  <c r="F380" i="31"/>
  <c r="E380" i="31"/>
  <c r="D380" i="31"/>
  <c r="C380" i="31"/>
  <c r="B380" i="31"/>
  <c r="R379" i="31"/>
  <c r="Q379" i="31"/>
  <c r="P379" i="31"/>
  <c r="O379" i="31"/>
  <c r="N379" i="31"/>
  <c r="M379" i="31"/>
  <c r="L379" i="31"/>
  <c r="K379" i="31"/>
  <c r="J379" i="31"/>
  <c r="I379" i="31"/>
  <c r="H379" i="31"/>
  <c r="G379" i="31"/>
  <c r="F379" i="31"/>
  <c r="E379" i="31"/>
  <c r="D379" i="31"/>
  <c r="C379" i="31"/>
  <c r="B379" i="31"/>
  <c r="R378" i="31"/>
  <c r="Q378" i="31"/>
  <c r="P378" i="31"/>
  <c r="O378" i="31"/>
  <c r="N378" i="31"/>
  <c r="M378" i="31"/>
  <c r="L378" i="31"/>
  <c r="K378" i="31"/>
  <c r="J378" i="31"/>
  <c r="I378" i="31"/>
  <c r="H378" i="31"/>
  <c r="G378" i="31"/>
  <c r="F378" i="31"/>
  <c r="E378" i="31"/>
  <c r="D378" i="31"/>
  <c r="C378" i="31"/>
  <c r="B378" i="31"/>
  <c r="R377" i="31"/>
  <c r="Q377" i="31"/>
  <c r="P377" i="31"/>
  <c r="O377" i="31"/>
  <c r="N377" i="31"/>
  <c r="M377" i="31"/>
  <c r="L377" i="31"/>
  <c r="K377" i="31"/>
  <c r="J377" i="31"/>
  <c r="I377" i="31"/>
  <c r="H377" i="31"/>
  <c r="G377" i="31"/>
  <c r="F377" i="31"/>
  <c r="E377" i="31"/>
  <c r="D377" i="31"/>
  <c r="C377" i="31"/>
  <c r="B377" i="31"/>
  <c r="R376" i="31"/>
  <c r="Q376" i="31"/>
  <c r="P376" i="31"/>
  <c r="O376" i="31"/>
  <c r="N376" i="31"/>
  <c r="M376" i="31"/>
  <c r="L376" i="31"/>
  <c r="K376" i="31"/>
  <c r="J376" i="31"/>
  <c r="I376" i="31"/>
  <c r="H376" i="31"/>
  <c r="G376" i="31"/>
  <c r="F376" i="31"/>
  <c r="E376" i="31"/>
  <c r="D376" i="31"/>
  <c r="C376" i="31"/>
  <c r="B376" i="31"/>
  <c r="R375" i="31"/>
  <c r="Q375" i="31"/>
  <c r="P375" i="31"/>
  <c r="O375" i="31"/>
  <c r="N375" i="31"/>
  <c r="M375" i="31"/>
  <c r="L375" i="31"/>
  <c r="K375" i="31"/>
  <c r="J375" i="31"/>
  <c r="I375" i="31"/>
  <c r="H375" i="31"/>
  <c r="G375" i="31"/>
  <c r="F375" i="31"/>
  <c r="E375" i="31"/>
  <c r="D375" i="31"/>
  <c r="C375" i="31"/>
  <c r="B375" i="31"/>
  <c r="T375" i="31" s="1"/>
  <c r="R374" i="31"/>
  <c r="Q374" i="31"/>
  <c r="P374" i="31"/>
  <c r="O374" i="31"/>
  <c r="N374" i="31"/>
  <c r="M374" i="31"/>
  <c r="L374" i="31"/>
  <c r="K374" i="31"/>
  <c r="J374" i="31"/>
  <c r="I374" i="31"/>
  <c r="H374" i="31"/>
  <c r="G374" i="31"/>
  <c r="F374" i="31"/>
  <c r="E374" i="31"/>
  <c r="D374" i="31"/>
  <c r="C374" i="31"/>
  <c r="B374" i="31"/>
  <c r="R373" i="31"/>
  <c r="Q373" i="31"/>
  <c r="P373" i="31"/>
  <c r="O373" i="31"/>
  <c r="N373" i="31"/>
  <c r="M373" i="31"/>
  <c r="L373" i="31"/>
  <c r="K373" i="31"/>
  <c r="J373" i="31"/>
  <c r="I373" i="31"/>
  <c r="H373" i="31"/>
  <c r="G373" i="31"/>
  <c r="F373" i="31"/>
  <c r="E373" i="31"/>
  <c r="D373" i="31"/>
  <c r="C373" i="31"/>
  <c r="B373" i="31"/>
  <c r="R372" i="31"/>
  <c r="Q372" i="31"/>
  <c r="P372" i="31"/>
  <c r="O372" i="31"/>
  <c r="N372" i="31"/>
  <c r="M372" i="31"/>
  <c r="L372" i="31"/>
  <c r="K372" i="31"/>
  <c r="J372" i="31"/>
  <c r="I372" i="31"/>
  <c r="H372" i="31"/>
  <c r="G372" i="31"/>
  <c r="F372" i="31"/>
  <c r="E372" i="31"/>
  <c r="D372" i="31"/>
  <c r="C372" i="31"/>
  <c r="B372" i="31"/>
  <c r="R371" i="31"/>
  <c r="Q371" i="31"/>
  <c r="P371" i="31"/>
  <c r="O371" i="31"/>
  <c r="N371" i="31"/>
  <c r="M371" i="31"/>
  <c r="L371" i="31"/>
  <c r="K371" i="31"/>
  <c r="J371" i="31"/>
  <c r="I371" i="31"/>
  <c r="H371" i="31"/>
  <c r="G371" i="31"/>
  <c r="F371" i="31"/>
  <c r="E371" i="31"/>
  <c r="D371" i="31"/>
  <c r="C371" i="31"/>
  <c r="B371" i="31"/>
  <c r="T371" i="31" s="1"/>
  <c r="R370" i="31"/>
  <c r="Q370" i="31"/>
  <c r="P370" i="31"/>
  <c r="O370" i="31"/>
  <c r="N370" i="31"/>
  <c r="M370" i="31"/>
  <c r="L370" i="31"/>
  <c r="K370" i="31"/>
  <c r="J370" i="31"/>
  <c r="I370" i="31"/>
  <c r="H370" i="31"/>
  <c r="G370" i="31"/>
  <c r="F370" i="31"/>
  <c r="E370" i="31"/>
  <c r="D370" i="31"/>
  <c r="C370" i="31"/>
  <c r="B370" i="31"/>
  <c r="R369" i="31"/>
  <c r="Q369" i="31"/>
  <c r="P369" i="31"/>
  <c r="O369" i="31"/>
  <c r="N369" i="31"/>
  <c r="M369" i="31"/>
  <c r="L369" i="31"/>
  <c r="K369" i="31"/>
  <c r="J369" i="31"/>
  <c r="I369" i="31"/>
  <c r="H369" i="31"/>
  <c r="G369" i="31"/>
  <c r="F369" i="31"/>
  <c r="E369" i="31"/>
  <c r="D369" i="31"/>
  <c r="C369" i="31"/>
  <c r="B369" i="31"/>
  <c r="R368" i="31"/>
  <c r="Q368" i="31"/>
  <c r="P368" i="31"/>
  <c r="O368" i="31"/>
  <c r="N368" i="31"/>
  <c r="M368" i="31"/>
  <c r="L368" i="31"/>
  <c r="K368" i="31"/>
  <c r="J368" i="31"/>
  <c r="I368" i="31"/>
  <c r="H368" i="31"/>
  <c r="G368" i="31"/>
  <c r="F368" i="31"/>
  <c r="E368" i="31"/>
  <c r="D368" i="31"/>
  <c r="C368" i="31"/>
  <c r="B368" i="31"/>
  <c r="R367" i="31"/>
  <c r="Q367" i="31"/>
  <c r="P367" i="31"/>
  <c r="O367" i="31"/>
  <c r="N367" i="31"/>
  <c r="M367" i="31"/>
  <c r="L367" i="31"/>
  <c r="K367" i="31"/>
  <c r="J367" i="31"/>
  <c r="I367" i="31"/>
  <c r="H367" i="31"/>
  <c r="G367" i="31"/>
  <c r="F367" i="31"/>
  <c r="E367" i="31"/>
  <c r="D367" i="31"/>
  <c r="C367" i="31"/>
  <c r="B367" i="31"/>
  <c r="R366" i="31"/>
  <c r="Q366" i="31"/>
  <c r="P366" i="31"/>
  <c r="O366" i="31"/>
  <c r="N366" i="31"/>
  <c r="M366" i="31"/>
  <c r="L366" i="31"/>
  <c r="K366" i="31"/>
  <c r="J366" i="31"/>
  <c r="I366" i="31"/>
  <c r="H366" i="31"/>
  <c r="G366" i="31"/>
  <c r="F366" i="31"/>
  <c r="E366" i="31"/>
  <c r="D366" i="31"/>
  <c r="C366" i="31"/>
  <c r="B366" i="31"/>
  <c r="R365" i="31"/>
  <c r="Q365" i="31"/>
  <c r="P365" i="31"/>
  <c r="O365" i="31"/>
  <c r="N365" i="31"/>
  <c r="M365" i="31"/>
  <c r="L365" i="31"/>
  <c r="K365" i="31"/>
  <c r="J365" i="31"/>
  <c r="I365" i="31"/>
  <c r="H365" i="31"/>
  <c r="G365" i="31"/>
  <c r="F365" i="31"/>
  <c r="E365" i="31"/>
  <c r="D365" i="31"/>
  <c r="C365" i="31"/>
  <c r="B365" i="31"/>
  <c r="R364" i="31"/>
  <c r="Q364" i="31"/>
  <c r="P364" i="31"/>
  <c r="O364" i="31"/>
  <c r="N364" i="31"/>
  <c r="M364" i="31"/>
  <c r="L364" i="31"/>
  <c r="K364" i="31"/>
  <c r="J364" i="31"/>
  <c r="I364" i="31"/>
  <c r="H364" i="31"/>
  <c r="G364" i="31"/>
  <c r="F364" i="31"/>
  <c r="E364" i="31"/>
  <c r="D364" i="31"/>
  <c r="C364" i="31"/>
  <c r="B364" i="31"/>
  <c r="R363" i="31"/>
  <c r="Q363" i="31"/>
  <c r="P363" i="31"/>
  <c r="O363" i="31"/>
  <c r="N363" i="31"/>
  <c r="M363" i="31"/>
  <c r="L363" i="31"/>
  <c r="K363" i="31"/>
  <c r="J363" i="31"/>
  <c r="I363" i="31"/>
  <c r="H363" i="31"/>
  <c r="G363" i="31"/>
  <c r="F363" i="31"/>
  <c r="E363" i="31"/>
  <c r="D363" i="31"/>
  <c r="C363" i="31"/>
  <c r="B363" i="31"/>
  <c r="R362" i="31"/>
  <c r="Q362" i="31"/>
  <c r="P362" i="31"/>
  <c r="O362" i="31"/>
  <c r="N362" i="31"/>
  <c r="M362" i="31"/>
  <c r="L362" i="31"/>
  <c r="K362" i="31"/>
  <c r="J362" i="31"/>
  <c r="I362" i="31"/>
  <c r="H362" i="31"/>
  <c r="G362" i="31"/>
  <c r="F362" i="31"/>
  <c r="E362" i="31"/>
  <c r="D362" i="31"/>
  <c r="C362" i="31"/>
  <c r="B362" i="31"/>
  <c r="R361" i="31"/>
  <c r="Q361" i="31"/>
  <c r="P361" i="31"/>
  <c r="O361" i="31"/>
  <c r="N361" i="31"/>
  <c r="M361" i="31"/>
  <c r="L361" i="31"/>
  <c r="K361" i="31"/>
  <c r="J361" i="31"/>
  <c r="I361" i="31"/>
  <c r="H361" i="31"/>
  <c r="G361" i="31"/>
  <c r="F361" i="31"/>
  <c r="E361" i="31"/>
  <c r="D361" i="31"/>
  <c r="C361" i="31"/>
  <c r="B361" i="31"/>
  <c r="R360" i="31"/>
  <c r="Q360" i="31"/>
  <c r="P360" i="31"/>
  <c r="O360" i="31"/>
  <c r="N360" i="31"/>
  <c r="M360" i="31"/>
  <c r="L360" i="31"/>
  <c r="K360" i="31"/>
  <c r="J360" i="31"/>
  <c r="I360" i="31"/>
  <c r="H360" i="31"/>
  <c r="G360" i="31"/>
  <c r="F360" i="31"/>
  <c r="E360" i="31"/>
  <c r="D360" i="31"/>
  <c r="C360" i="31"/>
  <c r="B360" i="31"/>
  <c r="R359" i="31"/>
  <c r="Q359" i="31"/>
  <c r="P359" i="31"/>
  <c r="O359" i="31"/>
  <c r="N359" i="31"/>
  <c r="M359" i="31"/>
  <c r="L359" i="31"/>
  <c r="K359" i="31"/>
  <c r="J359" i="31"/>
  <c r="I359" i="31"/>
  <c r="H359" i="31"/>
  <c r="G359" i="31"/>
  <c r="F359" i="31"/>
  <c r="E359" i="31"/>
  <c r="D359" i="31"/>
  <c r="C359" i="31"/>
  <c r="B359" i="31"/>
  <c r="R358" i="31"/>
  <c r="Q358" i="31"/>
  <c r="P358" i="31"/>
  <c r="O358" i="31"/>
  <c r="N358" i="31"/>
  <c r="M358" i="31"/>
  <c r="L358" i="31"/>
  <c r="K358" i="31"/>
  <c r="J358" i="31"/>
  <c r="I358" i="31"/>
  <c r="H358" i="31"/>
  <c r="G358" i="31"/>
  <c r="F358" i="31"/>
  <c r="E358" i="31"/>
  <c r="D358" i="31"/>
  <c r="C358" i="31"/>
  <c r="B358" i="31"/>
  <c r="R357" i="31"/>
  <c r="Q357" i="31"/>
  <c r="P357" i="31"/>
  <c r="O357" i="31"/>
  <c r="N357" i="31"/>
  <c r="M357" i="31"/>
  <c r="L357" i="31"/>
  <c r="K357" i="31"/>
  <c r="J357" i="31"/>
  <c r="I357" i="31"/>
  <c r="H357" i="31"/>
  <c r="G357" i="31"/>
  <c r="F357" i="31"/>
  <c r="E357" i="31"/>
  <c r="D357" i="31"/>
  <c r="C357" i="31"/>
  <c r="B357" i="31"/>
  <c r="R356" i="31"/>
  <c r="Q356" i="31"/>
  <c r="P356" i="31"/>
  <c r="O356" i="31"/>
  <c r="N356" i="31"/>
  <c r="M356" i="31"/>
  <c r="L356" i="31"/>
  <c r="K356" i="31"/>
  <c r="J356" i="31"/>
  <c r="I356" i="31"/>
  <c r="H356" i="31"/>
  <c r="G356" i="31"/>
  <c r="F356" i="31"/>
  <c r="E356" i="31"/>
  <c r="D356" i="31"/>
  <c r="C356" i="31"/>
  <c r="B356" i="31"/>
  <c r="R355" i="31"/>
  <c r="Q355" i="31"/>
  <c r="P355" i="31"/>
  <c r="O355" i="31"/>
  <c r="N355" i="31"/>
  <c r="M355" i="31"/>
  <c r="L355" i="31"/>
  <c r="K355" i="31"/>
  <c r="J355" i="31"/>
  <c r="I355" i="31"/>
  <c r="H355" i="31"/>
  <c r="G355" i="31"/>
  <c r="F355" i="31"/>
  <c r="E355" i="31"/>
  <c r="D355" i="31"/>
  <c r="C355" i="31"/>
  <c r="B355" i="31"/>
  <c r="R354" i="31"/>
  <c r="Q354" i="31"/>
  <c r="P354" i="31"/>
  <c r="O354" i="31"/>
  <c r="N354" i="31"/>
  <c r="M354" i="31"/>
  <c r="L354" i="31"/>
  <c r="K354" i="31"/>
  <c r="J354" i="31"/>
  <c r="I354" i="31"/>
  <c r="H354" i="31"/>
  <c r="G354" i="31"/>
  <c r="F354" i="31"/>
  <c r="E354" i="31"/>
  <c r="D354" i="31"/>
  <c r="C354" i="31"/>
  <c r="B354" i="31"/>
  <c r="R353" i="31"/>
  <c r="Q353" i="31"/>
  <c r="P353" i="31"/>
  <c r="O353" i="31"/>
  <c r="N353" i="31"/>
  <c r="M353" i="31"/>
  <c r="L353" i="31"/>
  <c r="K353" i="31"/>
  <c r="J353" i="31"/>
  <c r="I353" i="31"/>
  <c r="H353" i="31"/>
  <c r="G353" i="31"/>
  <c r="F353" i="31"/>
  <c r="E353" i="31"/>
  <c r="D353" i="31"/>
  <c r="C353" i="31"/>
  <c r="B353" i="31"/>
  <c r="R352" i="31"/>
  <c r="Q352" i="31"/>
  <c r="P352" i="31"/>
  <c r="O352" i="31"/>
  <c r="N352" i="31"/>
  <c r="M352" i="31"/>
  <c r="L352" i="31"/>
  <c r="K352" i="31"/>
  <c r="J352" i="31"/>
  <c r="I352" i="31"/>
  <c r="H352" i="31"/>
  <c r="G352" i="31"/>
  <c r="F352" i="31"/>
  <c r="E352" i="31"/>
  <c r="D352" i="31"/>
  <c r="C352" i="31"/>
  <c r="B352" i="31"/>
  <c r="R351" i="31"/>
  <c r="Q351" i="31"/>
  <c r="P351" i="31"/>
  <c r="O351" i="31"/>
  <c r="N351" i="31"/>
  <c r="M351" i="31"/>
  <c r="L351" i="31"/>
  <c r="K351" i="31"/>
  <c r="J351" i="31"/>
  <c r="I351" i="31"/>
  <c r="H351" i="31"/>
  <c r="G351" i="31"/>
  <c r="F351" i="31"/>
  <c r="E351" i="31"/>
  <c r="D351" i="31"/>
  <c r="C351" i="31"/>
  <c r="B351" i="31"/>
  <c r="R350" i="31"/>
  <c r="Q350" i="31"/>
  <c r="P350" i="31"/>
  <c r="O350" i="31"/>
  <c r="N350" i="31"/>
  <c r="M350" i="31"/>
  <c r="L350" i="31"/>
  <c r="K350" i="31"/>
  <c r="J350" i="31"/>
  <c r="I350" i="31"/>
  <c r="H350" i="31"/>
  <c r="G350" i="31"/>
  <c r="F350" i="31"/>
  <c r="E350" i="31"/>
  <c r="D350" i="31"/>
  <c r="C350" i="31"/>
  <c r="B350" i="31"/>
  <c r="R349" i="31"/>
  <c r="Q349" i="31"/>
  <c r="P349" i="31"/>
  <c r="O349" i="31"/>
  <c r="N349" i="31"/>
  <c r="M349" i="31"/>
  <c r="L349" i="31"/>
  <c r="K349" i="31"/>
  <c r="J349" i="31"/>
  <c r="I349" i="31"/>
  <c r="H349" i="31"/>
  <c r="G349" i="31"/>
  <c r="F349" i="31"/>
  <c r="E349" i="31"/>
  <c r="D349" i="31"/>
  <c r="C349" i="31"/>
  <c r="B349" i="31"/>
  <c r="R348" i="31"/>
  <c r="Q348" i="31"/>
  <c r="P348" i="31"/>
  <c r="O348" i="31"/>
  <c r="N348" i="31"/>
  <c r="M348" i="31"/>
  <c r="L348" i="31"/>
  <c r="K348" i="31"/>
  <c r="J348" i="31"/>
  <c r="I348" i="31"/>
  <c r="H348" i="31"/>
  <c r="G348" i="31"/>
  <c r="F348" i="31"/>
  <c r="E348" i="31"/>
  <c r="D348" i="31"/>
  <c r="C348" i="31"/>
  <c r="B348" i="31"/>
  <c r="R347" i="31"/>
  <c r="Q347" i="31"/>
  <c r="P347" i="31"/>
  <c r="O347" i="31"/>
  <c r="N347" i="31"/>
  <c r="M347" i="31"/>
  <c r="L347" i="31"/>
  <c r="K347" i="31"/>
  <c r="J347" i="31"/>
  <c r="I347" i="31"/>
  <c r="H347" i="31"/>
  <c r="G347" i="31"/>
  <c r="F347" i="31"/>
  <c r="E347" i="31"/>
  <c r="D347" i="31"/>
  <c r="C347" i="31"/>
  <c r="B347" i="31"/>
  <c r="R346" i="31"/>
  <c r="Q346" i="31"/>
  <c r="P346" i="31"/>
  <c r="O346" i="31"/>
  <c r="N346" i="31"/>
  <c r="M346" i="31"/>
  <c r="L346" i="31"/>
  <c r="K346" i="31"/>
  <c r="J346" i="31"/>
  <c r="I346" i="31"/>
  <c r="H346" i="31"/>
  <c r="G346" i="31"/>
  <c r="F346" i="31"/>
  <c r="E346" i="31"/>
  <c r="D346" i="31"/>
  <c r="C346" i="31"/>
  <c r="B346" i="31"/>
  <c r="R345" i="31"/>
  <c r="Q345" i="31"/>
  <c r="P345" i="31"/>
  <c r="O345" i="31"/>
  <c r="N345" i="31"/>
  <c r="M345" i="31"/>
  <c r="L345" i="31"/>
  <c r="K345" i="31"/>
  <c r="J345" i="31"/>
  <c r="I345" i="31"/>
  <c r="H345" i="31"/>
  <c r="G345" i="31"/>
  <c r="F345" i="31"/>
  <c r="E345" i="31"/>
  <c r="D345" i="31"/>
  <c r="C345" i="31"/>
  <c r="B345" i="31"/>
  <c r="R344" i="31"/>
  <c r="Q344" i="31"/>
  <c r="P344" i="31"/>
  <c r="O344" i="31"/>
  <c r="N344" i="31"/>
  <c r="M344" i="31"/>
  <c r="L344" i="31"/>
  <c r="K344" i="31"/>
  <c r="J344" i="31"/>
  <c r="I344" i="31"/>
  <c r="H344" i="31"/>
  <c r="G344" i="31"/>
  <c r="F344" i="31"/>
  <c r="E344" i="31"/>
  <c r="D344" i="31"/>
  <c r="C344" i="31"/>
  <c r="B344" i="31"/>
  <c r="R343" i="31"/>
  <c r="Q343" i="31"/>
  <c r="P343" i="31"/>
  <c r="O343" i="31"/>
  <c r="N343" i="31"/>
  <c r="M343" i="31"/>
  <c r="L343" i="31"/>
  <c r="K343" i="31"/>
  <c r="J343" i="31"/>
  <c r="I343" i="31"/>
  <c r="H343" i="31"/>
  <c r="G343" i="31"/>
  <c r="F343" i="31"/>
  <c r="E343" i="31"/>
  <c r="D343" i="31"/>
  <c r="C343" i="31"/>
  <c r="B343" i="31"/>
  <c r="R342" i="31"/>
  <c r="Q342" i="31"/>
  <c r="P342" i="31"/>
  <c r="O342" i="31"/>
  <c r="N342" i="31"/>
  <c r="M342" i="31"/>
  <c r="L342" i="31"/>
  <c r="K342" i="31"/>
  <c r="J342" i="31"/>
  <c r="I342" i="31"/>
  <c r="H342" i="31"/>
  <c r="G342" i="31"/>
  <c r="F342" i="31"/>
  <c r="E342" i="31"/>
  <c r="D342" i="31"/>
  <c r="C342" i="31"/>
  <c r="B342" i="31"/>
  <c r="R341" i="31"/>
  <c r="Q341" i="31"/>
  <c r="P341" i="31"/>
  <c r="O341" i="31"/>
  <c r="N341" i="31"/>
  <c r="M341" i="31"/>
  <c r="L341" i="31"/>
  <c r="K341" i="31"/>
  <c r="J341" i="31"/>
  <c r="I341" i="31"/>
  <c r="H341" i="31"/>
  <c r="G341" i="31"/>
  <c r="F341" i="31"/>
  <c r="E341" i="31"/>
  <c r="D341" i="31"/>
  <c r="C341" i="31"/>
  <c r="B341" i="31"/>
  <c r="R340" i="31"/>
  <c r="Q340" i="31"/>
  <c r="P340" i="31"/>
  <c r="O340" i="31"/>
  <c r="N340" i="31"/>
  <c r="M340" i="31"/>
  <c r="L340" i="31"/>
  <c r="K340" i="31"/>
  <c r="J340" i="31"/>
  <c r="I340" i="31"/>
  <c r="H340" i="31"/>
  <c r="G340" i="31"/>
  <c r="F340" i="31"/>
  <c r="E340" i="31"/>
  <c r="D340" i="31"/>
  <c r="C340" i="31"/>
  <c r="B340" i="31"/>
  <c r="R339" i="31"/>
  <c r="Q339" i="31"/>
  <c r="P339" i="31"/>
  <c r="O339" i="31"/>
  <c r="N339" i="31"/>
  <c r="M339" i="31"/>
  <c r="L339" i="31"/>
  <c r="K339" i="31"/>
  <c r="J339" i="31"/>
  <c r="I339" i="31"/>
  <c r="H339" i="31"/>
  <c r="G339" i="31"/>
  <c r="F339" i="31"/>
  <c r="E339" i="31"/>
  <c r="D339" i="31"/>
  <c r="C339" i="31"/>
  <c r="B339" i="31"/>
  <c r="R338" i="31"/>
  <c r="Q338" i="31"/>
  <c r="P338" i="31"/>
  <c r="O338" i="31"/>
  <c r="N338" i="31"/>
  <c r="M338" i="31"/>
  <c r="L338" i="31"/>
  <c r="K338" i="31"/>
  <c r="J338" i="31"/>
  <c r="I338" i="31"/>
  <c r="H338" i="31"/>
  <c r="G338" i="31"/>
  <c r="F338" i="31"/>
  <c r="E338" i="31"/>
  <c r="D338" i="31"/>
  <c r="C338" i="31"/>
  <c r="B338" i="31"/>
  <c r="R337" i="31"/>
  <c r="Q337" i="31"/>
  <c r="P337" i="31"/>
  <c r="O337" i="31"/>
  <c r="N337" i="31"/>
  <c r="M337" i="31"/>
  <c r="L337" i="31"/>
  <c r="K337" i="31"/>
  <c r="J337" i="31"/>
  <c r="I337" i="31"/>
  <c r="H337" i="31"/>
  <c r="G337" i="31"/>
  <c r="F337" i="31"/>
  <c r="E337" i="31"/>
  <c r="D337" i="31"/>
  <c r="C337" i="31"/>
  <c r="B337" i="31"/>
  <c r="R336" i="31"/>
  <c r="Q336" i="31"/>
  <c r="P336" i="31"/>
  <c r="O336" i="31"/>
  <c r="N336" i="31"/>
  <c r="M336" i="31"/>
  <c r="L336" i="31"/>
  <c r="K336" i="31"/>
  <c r="J336" i="31"/>
  <c r="I336" i="31"/>
  <c r="H336" i="31"/>
  <c r="G336" i="31"/>
  <c r="F336" i="31"/>
  <c r="E336" i="31"/>
  <c r="D336" i="31"/>
  <c r="C336" i="31"/>
  <c r="B336" i="31"/>
  <c r="R335" i="31"/>
  <c r="Q335" i="31"/>
  <c r="P335" i="31"/>
  <c r="O335" i="31"/>
  <c r="N335" i="31"/>
  <c r="M335" i="31"/>
  <c r="L335" i="31"/>
  <c r="K335" i="31"/>
  <c r="J335" i="31"/>
  <c r="I335" i="31"/>
  <c r="H335" i="31"/>
  <c r="G335" i="31"/>
  <c r="F335" i="31"/>
  <c r="E335" i="31"/>
  <c r="D335" i="31"/>
  <c r="C335" i="31"/>
  <c r="B335" i="31"/>
  <c r="R334" i="31"/>
  <c r="Q334" i="31"/>
  <c r="P334" i="31"/>
  <c r="O334" i="31"/>
  <c r="N334" i="31"/>
  <c r="M334" i="31"/>
  <c r="L334" i="31"/>
  <c r="K334" i="31"/>
  <c r="J334" i="31"/>
  <c r="I334" i="31"/>
  <c r="H334" i="31"/>
  <c r="G334" i="31"/>
  <c r="F334" i="31"/>
  <c r="E334" i="31"/>
  <c r="D334" i="31"/>
  <c r="C334" i="31"/>
  <c r="B334" i="31"/>
  <c r="R333" i="31"/>
  <c r="Q333" i="31"/>
  <c r="P333" i="31"/>
  <c r="O333" i="31"/>
  <c r="N333" i="31"/>
  <c r="M333" i="31"/>
  <c r="L333" i="31"/>
  <c r="K333" i="31"/>
  <c r="J333" i="31"/>
  <c r="I333" i="31"/>
  <c r="H333" i="31"/>
  <c r="G333" i="31"/>
  <c r="F333" i="31"/>
  <c r="E333" i="31"/>
  <c r="D333" i="31"/>
  <c r="C333" i="31"/>
  <c r="B333" i="31"/>
  <c r="R332" i="31"/>
  <c r="Q332" i="31"/>
  <c r="P332" i="31"/>
  <c r="O332" i="31"/>
  <c r="N332" i="31"/>
  <c r="M332" i="31"/>
  <c r="L332" i="31"/>
  <c r="K332" i="31"/>
  <c r="J332" i="31"/>
  <c r="I332" i="31"/>
  <c r="H332" i="31"/>
  <c r="G332" i="31"/>
  <c r="F332" i="31"/>
  <c r="E332" i="31"/>
  <c r="D332" i="31"/>
  <c r="C332" i="31"/>
  <c r="B332" i="31"/>
  <c r="R331" i="31"/>
  <c r="Q331" i="31"/>
  <c r="P331" i="31"/>
  <c r="O331" i="31"/>
  <c r="N331" i="31"/>
  <c r="M331" i="31"/>
  <c r="L331" i="31"/>
  <c r="K331" i="31"/>
  <c r="J331" i="31"/>
  <c r="I331" i="31"/>
  <c r="H331" i="31"/>
  <c r="G331" i="31"/>
  <c r="F331" i="31"/>
  <c r="E331" i="31"/>
  <c r="D331" i="31"/>
  <c r="C331" i="31"/>
  <c r="B331" i="31"/>
  <c r="R330" i="31"/>
  <c r="Q330" i="31"/>
  <c r="P330" i="31"/>
  <c r="O330" i="31"/>
  <c r="N330" i="31"/>
  <c r="M330" i="31"/>
  <c r="L330" i="31"/>
  <c r="K330" i="31"/>
  <c r="J330" i="31"/>
  <c r="I330" i="31"/>
  <c r="H330" i="31"/>
  <c r="G330" i="31"/>
  <c r="F330" i="31"/>
  <c r="E330" i="31"/>
  <c r="D330" i="31"/>
  <c r="C330" i="31"/>
  <c r="B330" i="31"/>
  <c r="R329" i="31"/>
  <c r="Q329" i="31"/>
  <c r="P329" i="31"/>
  <c r="O329" i="31"/>
  <c r="N329" i="31"/>
  <c r="M329" i="31"/>
  <c r="L329" i="31"/>
  <c r="K329" i="31"/>
  <c r="J329" i="31"/>
  <c r="I329" i="31"/>
  <c r="H329" i="31"/>
  <c r="G329" i="31"/>
  <c r="F329" i="31"/>
  <c r="E329" i="31"/>
  <c r="D329" i="31"/>
  <c r="C329" i="31"/>
  <c r="B329" i="31"/>
  <c r="R328" i="31"/>
  <c r="Q328" i="31"/>
  <c r="P328" i="31"/>
  <c r="O328" i="31"/>
  <c r="N328" i="31"/>
  <c r="M328" i="31"/>
  <c r="L328" i="31"/>
  <c r="K328" i="31"/>
  <c r="J328" i="31"/>
  <c r="I328" i="31"/>
  <c r="H328" i="31"/>
  <c r="G328" i="31"/>
  <c r="F328" i="31"/>
  <c r="E328" i="31"/>
  <c r="D328" i="31"/>
  <c r="C328" i="31"/>
  <c r="B328" i="31"/>
  <c r="R327" i="31"/>
  <c r="Q327" i="31"/>
  <c r="P327" i="31"/>
  <c r="O327" i="31"/>
  <c r="N327" i="31"/>
  <c r="M327" i="31"/>
  <c r="L327" i="31"/>
  <c r="K327" i="31"/>
  <c r="J327" i="31"/>
  <c r="I327" i="31"/>
  <c r="H327" i="31"/>
  <c r="G327" i="31"/>
  <c r="F327" i="31"/>
  <c r="E327" i="31"/>
  <c r="D327" i="31"/>
  <c r="C327" i="31"/>
  <c r="S327" i="31" s="1"/>
  <c r="B327" i="31"/>
  <c r="R326" i="31"/>
  <c r="Q326" i="31"/>
  <c r="P326" i="31"/>
  <c r="O326" i="31"/>
  <c r="N326" i="31"/>
  <c r="M326" i="31"/>
  <c r="L326" i="31"/>
  <c r="K326" i="31"/>
  <c r="J326" i="31"/>
  <c r="I326" i="31"/>
  <c r="H326" i="31"/>
  <c r="G326" i="31"/>
  <c r="F326" i="31"/>
  <c r="E326" i="31"/>
  <c r="D326" i="31"/>
  <c r="T326" i="31" s="1"/>
  <c r="C326" i="31"/>
  <c r="B326" i="31"/>
  <c r="R325" i="31"/>
  <c r="Q325" i="31"/>
  <c r="P325" i="31"/>
  <c r="O325" i="31"/>
  <c r="N325" i="31"/>
  <c r="M325" i="31"/>
  <c r="L325" i="31"/>
  <c r="K325" i="31"/>
  <c r="J325" i="31"/>
  <c r="I325" i="31"/>
  <c r="H325" i="31"/>
  <c r="G325" i="31"/>
  <c r="F325" i="31"/>
  <c r="E325" i="31"/>
  <c r="D325" i="31"/>
  <c r="C325" i="31"/>
  <c r="B325" i="31"/>
  <c r="R324" i="31"/>
  <c r="Q324" i="31"/>
  <c r="P324" i="31"/>
  <c r="O324" i="31"/>
  <c r="N324" i="31"/>
  <c r="M324" i="31"/>
  <c r="L324" i="31"/>
  <c r="K324" i="31"/>
  <c r="J324" i="31"/>
  <c r="I324" i="31"/>
  <c r="H324" i="31"/>
  <c r="G324" i="31"/>
  <c r="F324" i="31"/>
  <c r="E324" i="31"/>
  <c r="D324" i="31"/>
  <c r="C324" i="31"/>
  <c r="B324" i="31"/>
  <c r="R323" i="31"/>
  <c r="Q323" i="31"/>
  <c r="P323" i="31"/>
  <c r="O323" i="31"/>
  <c r="N323" i="31"/>
  <c r="M323" i="31"/>
  <c r="L323" i="31"/>
  <c r="K323" i="31"/>
  <c r="J323" i="31"/>
  <c r="I323" i="31"/>
  <c r="H323" i="31"/>
  <c r="G323" i="31"/>
  <c r="F323" i="31"/>
  <c r="E323" i="31"/>
  <c r="D323" i="31"/>
  <c r="C323" i="31"/>
  <c r="B323" i="31"/>
  <c r="R322" i="31"/>
  <c r="Q322" i="31"/>
  <c r="P322" i="31"/>
  <c r="O322" i="31"/>
  <c r="N322" i="31"/>
  <c r="M322" i="31"/>
  <c r="L322" i="31"/>
  <c r="K322" i="31"/>
  <c r="J322" i="31"/>
  <c r="I322" i="31"/>
  <c r="H322" i="31"/>
  <c r="G322" i="31"/>
  <c r="F322" i="31"/>
  <c r="E322" i="31"/>
  <c r="D322" i="31"/>
  <c r="C322" i="31"/>
  <c r="B322" i="31"/>
  <c r="R321" i="31"/>
  <c r="Q321" i="31"/>
  <c r="P321" i="31"/>
  <c r="O321" i="31"/>
  <c r="N321" i="31"/>
  <c r="M321" i="31"/>
  <c r="L321" i="31"/>
  <c r="K321" i="31"/>
  <c r="J321" i="31"/>
  <c r="I321" i="31"/>
  <c r="H321" i="31"/>
  <c r="G321" i="31"/>
  <c r="F321" i="31"/>
  <c r="E321" i="31"/>
  <c r="D321" i="31"/>
  <c r="C321" i="31"/>
  <c r="B321" i="31"/>
  <c r="R320" i="31"/>
  <c r="Q320" i="31"/>
  <c r="P320" i="31"/>
  <c r="O320" i="31"/>
  <c r="N320" i="31"/>
  <c r="M320" i="31"/>
  <c r="L320" i="31"/>
  <c r="K320" i="31"/>
  <c r="J320" i="31"/>
  <c r="I320" i="31"/>
  <c r="H320" i="31"/>
  <c r="G320" i="31"/>
  <c r="F320" i="31"/>
  <c r="E320" i="31"/>
  <c r="D320" i="31"/>
  <c r="C320" i="31"/>
  <c r="B320" i="31"/>
  <c r="R319" i="31"/>
  <c r="Q319" i="31"/>
  <c r="P319" i="31"/>
  <c r="O319" i="31"/>
  <c r="N319" i="31"/>
  <c r="M319" i="31"/>
  <c r="L319" i="31"/>
  <c r="K319" i="31"/>
  <c r="J319" i="31"/>
  <c r="I319" i="31"/>
  <c r="H319" i="31"/>
  <c r="G319" i="31"/>
  <c r="F319" i="31"/>
  <c r="E319" i="31"/>
  <c r="D319" i="31"/>
  <c r="C319" i="31"/>
  <c r="B319" i="31"/>
  <c r="R318" i="31"/>
  <c r="Q318" i="31"/>
  <c r="P318" i="31"/>
  <c r="O318" i="31"/>
  <c r="N318" i="31"/>
  <c r="M318" i="31"/>
  <c r="L318" i="31"/>
  <c r="K318" i="31"/>
  <c r="J318" i="31"/>
  <c r="I318" i="31"/>
  <c r="H318" i="31"/>
  <c r="G318" i="31"/>
  <c r="F318" i="31"/>
  <c r="E318" i="31"/>
  <c r="D318" i="31"/>
  <c r="C318" i="31"/>
  <c r="B318" i="31"/>
  <c r="R317" i="31"/>
  <c r="Q317" i="31"/>
  <c r="P317" i="31"/>
  <c r="O317" i="31"/>
  <c r="N317" i="31"/>
  <c r="M317" i="31"/>
  <c r="L317" i="31"/>
  <c r="K317" i="31"/>
  <c r="J317" i="31"/>
  <c r="I317" i="31"/>
  <c r="H317" i="31"/>
  <c r="G317" i="31"/>
  <c r="F317" i="31"/>
  <c r="E317" i="31"/>
  <c r="D317" i="31"/>
  <c r="C317" i="31"/>
  <c r="B317" i="31"/>
  <c r="R316" i="31"/>
  <c r="Q316" i="31"/>
  <c r="P316" i="31"/>
  <c r="O316" i="31"/>
  <c r="N316" i="31"/>
  <c r="M316" i="31"/>
  <c r="L316" i="31"/>
  <c r="K316" i="31"/>
  <c r="J316" i="31"/>
  <c r="I316" i="31"/>
  <c r="H316" i="31"/>
  <c r="G316" i="31"/>
  <c r="F316" i="31"/>
  <c r="E316" i="31"/>
  <c r="D316" i="31"/>
  <c r="C316" i="31"/>
  <c r="B316" i="31"/>
  <c r="R315" i="31"/>
  <c r="Q315" i="31"/>
  <c r="P315" i="31"/>
  <c r="O315" i="31"/>
  <c r="N315" i="31"/>
  <c r="M315" i="31"/>
  <c r="L315" i="31"/>
  <c r="K315" i="31"/>
  <c r="J315" i="31"/>
  <c r="I315" i="31"/>
  <c r="H315" i="31"/>
  <c r="G315" i="31"/>
  <c r="F315" i="31"/>
  <c r="E315" i="31"/>
  <c r="D315" i="31"/>
  <c r="C315" i="31"/>
  <c r="B315" i="31"/>
  <c r="R314" i="31"/>
  <c r="Q314" i="31"/>
  <c r="P314" i="31"/>
  <c r="O314" i="31"/>
  <c r="N314" i="31"/>
  <c r="M314" i="31"/>
  <c r="L314" i="31"/>
  <c r="K314" i="31"/>
  <c r="J314" i="31"/>
  <c r="I314" i="31"/>
  <c r="H314" i="31"/>
  <c r="G314" i="31"/>
  <c r="F314" i="31"/>
  <c r="E314" i="31"/>
  <c r="D314" i="31"/>
  <c r="C314" i="31"/>
  <c r="B314" i="31"/>
  <c r="R313" i="31"/>
  <c r="Q313" i="31"/>
  <c r="P313" i="31"/>
  <c r="O313" i="31"/>
  <c r="N313" i="31"/>
  <c r="M313" i="31"/>
  <c r="L313" i="31"/>
  <c r="K313" i="31"/>
  <c r="J313" i="31"/>
  <c r="I313" i="31"/>
  <c r="H313" i="31"/>
  <c r="G313" i="31"/>
  <c r="F313" i="31"/>
  <c r="E313" i="31"/>
  <c r="D313" i="31"/>
  <c r="C313" i="31"/>
  <c r="B313" i="31"/>
  <c r="R312" i="31"/>
  <c r="Q312" i="31"/>
  <c r="P312" i="31"/>
  <c r="O312" i="31"/>
  <c r="N312" i="31"/>
  <c r="M312" i="31"/>
  <c r="L312" i="31"/>
  <c r="K312" i="31"/>
  <c r="J312" i="31"/>
  <c r="I312" i="31"/>
  <c r="H312" i="31"/>
  <c r="G312" i="31"/>
  <c r="F312" i="31"/>
  <c r="E312" i="31"/>
  <c r="D312" i="31"/>
  <c r="C312" i="31"/>
  <c r="B312" i="31"/>
  <c r="R311" i="31"/>
  <c r="Q311" i="31"/>
  <c r="P311" i="31"/>
  <c r="O311" i="31"/>
  <c r="N311" i="31"/>
  <c r="M311" i="31"/>
  <c r="L311" i="31"/>
  <c r="K311" i="31"/>
  <c r="J311" i="31"/>
  <c r="I311" i="31"/>
  <c r="H311" i="31"/>
  <c r="G311" i="31"/>
  <c r="F311" i="31"/>
  <c r="E311" i="31"/>
  <c r="D311" i="31"/>
  <c r="C311" i="31"/>
  <c r="T311" i="31" s="1"/>
  <c r="B311" i="31"/>
  <c r="R310" i="31"/>
  <c r="Q310" i="31"/>
  <c r="P310" i="31"/>
  <c r="O310" i="31"/>
  <c r="N310" i="31"/>
  <c r="M310" i="31"/>
  <c r="L310" i="31"/>
  <c r="K310" i="31"/>
  <c r="J310" i="31"/>
  <c r="I310" i="31"/>
  <c r="H310" i="31"/>
  <c r="G310" i="31"/>
  <c r="F310" i="31"/>
  <c r="E310" i="31"/>
  <c r="D310" i="31"/>
  <c r="C310" i="31"/>
  <c r="B310" i="31"/>
  <c r="R309" i="31"/>
  <c r="Q309" i="31"/>
  <c r="P309" i="31"/>
  <c r="O309" i="31"/>
  <c r="N309" i="31"/>
  <c r="M309" i="31"/>
  <c r="L309" i="31"/>
  <c r="K309" i="31"/>
  <c r="J309" i="31"/>
  <c r="I309" i="31"/>
  <c r="H309" i="31"/>
  <c r="G309" i="31"/>
  <c r="F309" i="31"/>
  <c r="E309" i="31"/>
  <c r="D309" i="31"/>
  <c r="C309" i="31"/>
  <c r="B309" i="31"/>
  <c r="R308" i="31"/>
  <c r="Q308" i="31"/>
  <c r="P308" i="31"/>
  <c r="O308" i="31"/>
  <c r="N308" i="31"/>
  <c r="M308" i="31"/>
  <c r="L308" i="31"/>
  <c r="K308" i="31"/>
  <c r="J308" i="31"/>
  <c r="I308" i="31"/>
  <c r="H308" i="31"/>
  <c r="G308" i="31"/>
  <c r="F308" i="31"/>
  <c r="E308" i="31"/>
  <c r="D308" i="31"/>
  <c r="C308" i="31"/>
  <c r="B308" i="31"/>
  <c r="R307" i="31"/>
  <c r="Q307" i="31"/>
  <c r="P307" i="31"/>
  <c r="O307" i="31"/>
  <c r="N307" i="31"/>
  <c r="M307" i="31"/>
  <c r="L307" i="31"/>
  <c r="K307" i="31"/>
  <c r="J307" i="31"/>
  <c r="I307" i="31"/>
  <c r="H307" i="31"/>
  <c r="G307" i="31"/>
  <c r="F307" i="31"/>
  <c r="E307" i="31"/>
  <c r="D307" i="31"/>
  <c r="C307" i="31"/>
  <c r="B307" i="31"/>
  <c r="R306" i="31"/>
  <c r="Q306" i="31"/>
  <c r="P306" i="31"/>
  <c r="O306" i="31"/>
  <c r="N306" i="31"/>
  <c r="M306" i="31"/>
  <c r="L306" i="31"/>
  <c r="K306" i="31"/>
  <c r="J306" i="31"/>
  <c r="I306" i="31"/>
  <c r="H306" i="31"/>
  <c r="G306" i="31"/>
  <c r="F306" i="31"/>
  <c r="E306" i="31"/>
  <c r="D306" i="31"/>
  <c r="C306" i="31"/>
  <c r="B306" i="31"/>
  <c r="R305" i="31"/>
  <c r="Q305" i="31"/>
  <c r="P305" i="31"/>
  <c r="O305" i="31"/>
  <c r="N305" i="31"/>
  <c r="M305" i="31"/>
  <c r="L305" i="31"/>
  <c r="K305" i="31"/>
  <c r="J305" i="31"/>
  <c r="I305" i="31"/>
  <c r="H305" i="31"/>
  <c r="G305" i="31"/>
  <c r="F305" i="31"/>
  <c r="E305" i="31"/>
  <c r="D305" i="31"/>
  <c r="C305" i="31"/>
  <c r="B305" i="31"/>
  <c r="R304" i="31"/>
  <c r="Q304" i="31"/>
  <c r="P304" i="31"/>
  <c r="O304" i="31"/>
  <c r="N304" i="31"/>
  <c r="M304" i="31"/>
  <c r="L304" i="31"/>
  <c r="K304" i="31"/>
  <c r="J304" i="31"/>
  <c r="I304" i="31"/>
  <c r="H304" i="31"/>
  <c r="G304" i="31"/>
  <c r="F304" i="31"/>
  <c r="E304" i="31"/>
  <c r="D304" i="31"/>
  <c r="C304" i="31"/>
  <c r="B304" i="31"/>
  <c r="R303" i="31"/>
  <c r="Q303" i="31"/>
  <c r="P303" i="31"/>
  <c r="O303" i="31"/>
  <c r="N303" i="31"/>
  <c r="M303" i="31"/>
  <c r="L303" i="31"/>
  <c r="K303" i="31"/>
  <c r="J303" i="31"/>
  <c r="I303" i="31"/>
  <c r="H303" i="31"/>
  <c r="G303" i="31"/>
  <c r="F303" i="31"/>
  <c r="E303" i="31"/>
  <c r="D303" i="31"/>
  <c r="C303" i="31"/>
  <c r="B303" i="31"/>
  <c r="R302" i="31"/>
  <c r="Q302" i="31"/>
  <c r="P302" i="31"/>
  <c r="O302" i="31"/>
  <c r="N302" i="31"/>
  <c r="M302" i="31"/>
  <c r="L302" i="31"/>
  <c r="K302" i="31"/>
  <c r="J302" i="31"/>
  <c r="I302" i="31"/>
  <c r="H302" i="31"/>
  <c r="G302" i="31"/>
  <c r="F302" i="31"/>
  <c r="E302" i="31"/>
  <c r="D302" i="31"/>
  <c r="C302" i="31"/>
  <c r="B302" i="31"/>
  <c r="R301" i="31"/>
  <c r="Q301" i="31"/>
  <c r="P301" i="31"/>
  <c r="O301" i="31"/>
  <c r="N301" i="31"/>
  <c r="M301" i="31"/>
  <c r="L301" i="31"/>
  <c r="K301" i="31"/>
  <c r="J301" i="31"/>
  <c r="I301" i="31"/>
  <c r="H301" i="31"/>
  <c r="G301" i="31"/>
  <c r="F301" i="31"/>
  <c r="E301" i="31"/>
  <c r="D301" i="31"/>
  <c r="C301" i="31"/>
  <c r="B301" i="31"/>
  <c r="R300" i="31"/>
  <c r="Q300" i="31"/>
  <c r="P300" i="31"/>
  <c r="O300" i="31"/>
  <c r="N300" i="31"/>
  <c r="M300" i="31"/>
  <c r="L300" i="31"/>
  <c r="K300" i="31"/>
  <c r="J300" i="31"/>
  <c r="I300" i="31"/>
  <c r="H300" i="31"/>
  <c r="G300" i="31"/>
  <c r="F300" i="31"/>
  <c r="E300" i="31"/>
  <c r="D300" i="31"/>
  <c r="C300" i="31"/>
  <c r="B300" i="31"/>
  <c r="R299" i="31"/>
  <c r="Q299" i="31"/>
  <c r="P299" i="31"/>
  <c r="O299" i="31"/>
  <c r="N299" i="31"/>
  <c r="M299" i="31"/>
  <c r="L299" i="31"/>
  <c r="K299" i="31"/>
  <c r="J299" i="31"/>
  <c r="I299" i="31"/>
  <c r="H299" i="31"/>
  <c r="G299" i="31"/>
  <c r="F299" i="31"/>
  <c r="E299" i="31"/>
  <c r="D299" i="31"/>
  <c r="C299" i="31"/>
  <c r="B299" i="31"/>
  <c r="R298" i="31"/>
  <c r="Q298" i="31"/>
  <c r="P298" i="31"/>
  <c r="O298" i="31"/>
  <c r="N298" i="31"/>
  <c r="M298" i="31"/>
  <c r="L298" i="31"/>
  <c r="K298" i="31"/>
  <c r="J298" i="31"/>
  <c r="I298" i="31"/>
  <c r="H298" i="31"/>
  <c r="G298" i="31"/>
  <c r="F298" i="31"/>
  <c r="E298" i="31"/>
  <c r="D298" i="31"/>
  <c r="C298" i="31"/>
  <c r="B298" i="31"/>
  <c r="R297" i="31"/>
  <c r="Q297" i="31"/>
  <c r="P297" i="31"/>
  <c r="O297" i="31"/>
  <c r="N297" i="31"/>
  <c r="M297" i="31"/>
  <c r="L297" i="31"/>
  <c r="K297" i="31"/>
  <c r="J297" i="31"/>
  <c r="I297" i="31"/>
  <c r="H297" i="31"/>
  <c r="G297" i="31"/>
  <c r="F297" i="31"/>
  <c r="E297" i="31"/>
  <c r="D297" i="31"/>
  <c r="C297" i="31"/>
  <c r="B297" i="31"/>
  <c r="R296" i="31"/>
  <c r="Q296" i="31"/>
  <c r="P296" i="31"/>
  <c r="O296" i="31"/>
  <c r="N296" i="31"/>
  <c r="M296" i="31"/>
  <c r="L296" i="31"/>
  <c r="K296" i="31"/>
  <c r="J296" i="31"/>
  <c r="I296" i="31"/>
  <c r="H296" i="31"/>
  <c r="G296" i="31"/>
  <c r="F296" i="31"/>
  <c r="E296" i="31"/>
  <c r="D296" i="31"/>
  <c r="C296" i="31"/>
  <c r="B296" i="31"/>
  <c r="R295" i="31"/>
  <c r="Q295" i="31"/>
  <c r="P295" i="31"/>
  <c r="O295" i="31"/>
  <c r="N295" i="31"/>
  <c r="M295" i="31"/>
  <c r="L295" i="31"/>
  <c r="K295" i="31"/>
  <c r="J295" i="31"/>
  <c r="I295" i="31"/>
  <c r="H295" i="31"/>
  <c r="G295" i="31"/>
  <c r="F295" i="31"/>
  <c r="E295" i="31"/>
  <c r="D295" i="31"/>
  <c r="C295" i="31"/>
  <c r="B295" i="31"/>
  <c r="R294" i="31"/>
  <c r="Q294" i="31"/>
  <c r="P294" i="31"/>
  <c r="O294" i="31"/>
  <c r="N294" i="31"/>
  <c r="M294" i="31"/>
  <c r="L294" i="31"/>
  <c r="K294" i="31"/>
  <c r="J294" i="31"/>
  <c r="I294" i="31"/>
  <c r="H294" i="31"/>
  <c r="G294" i="31"/>
  <c r="F294" i="31"/>
  <c r="E294" i="31"/>
  <c r="D294" i="31"/>
  <c r="C294" i="31"/>
  <c r="B294" i="31"/>
  <c r="R293" i="31"/>
  <c r="Q293" i="31"/>
  <c r="P293" i="31"/>
  <c r="O293" i="31"/>
  <c r="N293" i="31"/>
  <c r="M293" i="31"/>
  <c r="L293" i="31"/>
  <c r="K293" i="31"/>
  <c r="J293" i="31"/>
  <c r="I293" i="31"/>
  <c r="H293" i="31"/>
  <c r="G293" i="31"/>
  <c r="F293" i="31"/>
  <c r="E293" i="31"/>
  <c r="D293" i="31"/>
  <c r="C293" i="31"/>
  <c r="B293" i="31"/>
  <c r="R292" i="31"/>
  <c r="Q292" i="31"/>
  <c r="P292" i="31"/>
  <c r="O292" i="31"/>
  <c r="N292" i="31"/>
  <c r="M292" i="31"/>
  <c r="L292" i="31"/>
  <c r="K292" i="31"/>
  <c r="J292" i="31"/>
  <c r="I292" i="31"/>
  <c r="H292" i="31"/>
  <c r="G292" i="31"/>
  <c r="F292" i="31"/>
  <c r="E292" i="31"/>
  <c r="D292" i="31"/>
  <c r="C292" i="31"/>
  <c r="B292" i="31"/>
  <c r="R291" i="31"/>
  <c r="Q291" i="31"/>
  <c r="P291" i="31"/>
  <c r="O291" i="31"/>
  <c r="N291" i="31"/>
  <c r="M291" i="31"/>
  <c r="L291" i="31"/>
  <c r="K291" i="31"/>
  <c r="J291" i="31"/>
  <c r="I291" i="31"/>
  <c r="H291" i="31"/>
  <c r="G291" i="31"/>
  <c r="F291" i="31"/>
  <c r="E291" i="31"/>
  <c r="D291" i="31"/>
  <c r="C291" i="31"/>
  <c r="B291" i="31"/>
  <c r="R290" i="31"/>
  <c r="Q290" i="31"/>
  <c r="P290" i="31"/>
  <c r="O290" i="31"/>
  <c r="N290" i="31"/>
  <c r="M290" i="31"/>
  <c r="L290" i="31"/>
  <c r="K290" i="31"/>
  <c r="J290" i="31"/>
  <c r="I290" i="31"/>
  <c r="H290" i="31"/>
  <c r="G290" i="31"/>
  <c r="F290" i="31"/>
  <c r="E290" i="31"/>
  <c r="D290" i="31"/>
  <c r="C290" i="31"/>
  <c r="B290" i="31"/>
  <c r="R289" i="31"/>
  <c r="Q289" i="31"/>
  <c r="P289" i="31"/>
  <c r="O289" i="31"/>
  <c r="N289" i="31"/>
  <c r="M289" i="31"/>
  <c r="L289" i="31"/>
  <c r="K289" i="31"/>
  <c r="J289" i="31"/>
  <c r="I289" i="31"/>
  <c r="H289" i="31"/>
  <c r="G289" i="31"/>
  <c r="F289" i="31"/>
  <c r="E289" i="31"/>
  <c r="D289" i="31"/>
  <c r="C289" i="31"/>
  <c r="B289" i="31"/>
  <c r="R288" i="31"/>
  <c r="Q288" i="31"/>
  <c r="P288" i="31"/>
  <c r="O288" i="31"/>
  <c r="N288" i="31"/>
  <c r="M288" i="31"/>
  <c r="L288" i="31"/>
  <c r="K288" i="31"/>
  <c r="J288" i="31"/>
  <c r="I288" i="31"/>
  <c r="H288" i="31"/>
  <c r="G288" i="31"/>
  <c r="F288" i="31"/>
  <c r="E288" i="31"/>
  <c r="D288" i="31"/>
  <c r="C288" i="31"/>
  <c r="B288" i="31"/>
  <c r="R287" i="31"/>
  <c r="Q287" i="31"/>
  <c r="P287" i="31"/>
  <c r="O287" i="31"/>
  <c r="N287" i="31"/>
  <c r="M287" i="31"/>
  <c r="L287" i="31"/>
  <c r="K287" i="31"/>
  <c r="J287" i="31"/>
  <c r="I287" i="31"/>
  <c r="H287" i="31"/>
  <c r="G287" i="31"/>
  <c r="F287" i="31"/>
  <c r="E287" i="31"/>
  <c r="D287" i="31"/>
  <c r="C287" i="31"/>
  <c r="B287" i="31"/>
  <c r="R286" i="31"/>
  <c r="Q286" i="31"/>
  <c r="P286" i="31"/>
  <c r="O286" i="31"/>
  <c r="N286" i="31"/>
  <c r="M286" i="31"/>
  <c r="L286" i="31"/>
  <c r="K286" i="31"/>
  <c r="J286" i="31"/>
  <c r="I286" i="31"/>
  <c r="H286" i="31"/>
  <c r="G286" i="31"/>
  <c r="F286" i="31"/>
  <c r="E286" i="31"/>
  <c r="D286" i="31"/>
  <c r="C286" i="31"/>
  <c r="B286" i="31"/>
  <c r="R285" i="31"/>
  <c r="Q285" i="31"/>
  <c r="P285" i="31"/>
  <c r="O285" i="31"/>
  <c r="N285" i="31"/>
  <c r="M285" i="31"/>
  <c r="L285" i="31"/>
  <c r="K285" i="31"/>
  <c r="J285" i="31"/>
  <c r="I285" i="31"/>
  <c r="H285" i="31"/>
  <c r="G285" i="31"/>
  <c r="F285" i="31"/>
  <c r="E285" i="31"/>
  <c r="D285" i="31"/>
  <c r="C285" i="31"/>
  <c r="B285" i="31"/>
  <c r="R284" i="31"/>
  <c r="Q284" i="31"/>
  <c r="P284" i="31"/>
  <c r="O284" i="31"/>
  <c r="N284" i="31"/>
  <c r="M284" i="31"/>
  <c r="L284" i="31"/>
  <c r="K284" i="31"/>
  <c r="J284" i="31"/>
  <c r="I284" i="31"/>
  <c r="H284" i="31"/>
  <c r="G284" i="31"/>
  <c r="F284" i="31"/>
  <c r="E284" i="31"/>
  <c r="D284" i="31"/>
  <c r="C284" i="31"/>
  <c r="B284" i="31"/>
  <c r="R283" i="31"/>
  <c r="Q283" i="31"/>
  <c r="P283" i="31"/>
  <c r="O283" i="31"/>
  <c r="N283" i="31"/>
  <c r="M283" i="31"/>
  <c r="L283" i="31"/>
  <c r="K283" i="31"/>
  <c r="J283" i="31"/>
  <c r="I283" i="31"/>
  <c r="H283" i="31"/>
  <c r="G283" i="31"/>
  <c r="F283" i="31"/>
  <c r="E283" i="31"/>
  <c r="D283" i="31"/>
  <c r="C283" i="31"/>
  <c r="B283" i="31"/>
  <c r="R282" i="31"/>
  <c r="Q282" i="31"/>
  <c r="P282" i="31"/>
  <c r="O282" i="31"/>
  <c r="N282" i="31"/>
  <c r="M282" i="31"/>
  <c r="L282" i="31"/>
  <c r="K282" i="31"/>
  <c r="J282" i="31"/>
  <c r="I282" i="31"/>
  <c r="H282" i="31"/>
  <c r="G282" i="31"/>
  <c r="F282" i="31"/>
  <c r="E282" i="31"/>
  <c r="D282" i="31"/>
  <c r="C282" i="31"/>
  <c r="B282" i="31"/>
  <c r="R281" i="31"/>
  <c r="Q281" i="31"/>
  <c r="P281" i="31"/>
  <c r="O281" i="31"/>
  <c r="N281" i="31"/>
  <c r="M281" i="31"/>
  <c r="L281" i="31"/>
  <c r="K281" i="31"/>
  <c r="J281" i="31"/>
  <c r="I281" i="31"/>
  <c r="H281" i="31"/>
  <c r="G281" i="31"/>
  <c r="F281" i="31"/>
  <c r="E281" i="31"/>
  <c r="D281" i="31"/>
  <c r="C281" i="31"/>
  <c r="B281" i="31"/>
  <c r="R280" i="31"/>
  <c r="Q280" i="31"/>
  <c r="P280" i="31"/>
  <c r="O280" i="31"/>
  <c r="N280" i="31"/>
  <c r="M280" i="31"/>
  <c r="L280" i="31"/>
  <c r="K280" i="31"/>
  <c r="J280" i="31"/>
  <c r="I280" i="31"/>
  <c r="H280" i="31"/>
  <c r="G280" i="31"/>
  <c r="F280" i="31"/>
  <c r="E280" i="31"/>
  <c r="D280" i="31"/>
  <c r="C280" i="31"/>
  <c r="B280" i="31"/>
  <c r="R279" i="31"/>
  <c r="Q279" i="31"/>
  <c r="P279" i="31"/>
  <c r="O279" i="31"/>
  <c r="N279" i="31"/>
  <c r="M279" i="31"/>
  <c r="L279" i="31"/>
  <c r="K279" i="31"/>
  <c r="J279" i="31"/>
  <c r="I279" i="31"/>
  <c r="H279" i="31"/>
  <c r="G279" i="31"/>
  <c r="F279" i="31"/>
  <c r="E279" i="31"/>
  <c r="D279" i="31"/>
  <c r="C279" i="31"/>
  <c r="B279" i="31"/>
  <c r="R278" i="31"/>
  <c r="Q278" i="31"/>
  <c r="P278" i="31"/>
  <c r="O278" i="31"/>
  <c r="N278" i="31"/>
  <c r="M278" i="31"/>
  <c r="L278" i="31"/>
  <c r="K278" i="31"/>
  <c r="J278" i="31"/>
  <c r="I278" i="31"/>
  <c r="H278" i="31"/>
  <c r="G278" i="31"/>
  <c r="F278" i="31"/>
  <c r="E278" i="31"/>
  <c r="D278" i="31"/>
  <c r="C278" i="31"/>
  <c r="B278" i="31"/>
  <c r="T278" i="31" s="1"/>
  <c r="R277" i="31"/>
  <c r="Q277" i="31"/>
  <c r="P277" i="31"/>
  <c r="O277" i="31"/>
  <c r="N277" i="31"/>
  <c r="M277" i="31"/>
  <c r="L277" i="31"/>
  <c r="K277" i="31"/>
  <c r="J277" i="31"/>
  <c r="I277" i="31"/>
  <c r="H277" i="31"/>
  <c r="G277" i="31"/>
  <c r="F277" i="31"/>
  <c r="E277" i="31"/>
  <c r="D277" i="31"/>
  <c r="C277" i="31"/>
  <c r="B277" i="31"/>
  <c r="R276" i="31"/>
  <c r="Q276" i="31"/>
  <c r="P276" i="31"/>
  <c r="O276" i="31"/>
  <c r="N276" i="31"/>
  <c r="M276" i="31"/>
  <c r="L276" i="31"/>
  <c r="K276" i="31"/>
  <c r="J276" i="31"/>
  <c r="I276" i="31"/>
  <c r="H276" i="31"/>
  <c r="G276" i="31"/>
  <c r="F276" i="31"/>
  <c r="E276" i="31"/>
  <c r="D276" i="31"/>
  <c r="C276" i="31"/>
  <c r="B276" i="31"/>
  <c r="R275" i="31"/>
  <c r="Q275" i="31"/>
  <c r="P275" i="31"/>
  <c r="O275" i="31"/>
  <c r="N275" i="31"/>
  <c r="M275" i="31"/>
  <c r="L275" i="31"/>
  <c r="K275" i="31"/>
  <c r="J275" i="31"/>
  <c r="I275" i="31"/>
  <c r="H275" i="31"/>
  <c r="G275" i="31"/>
  <c r="F275" i="31"/>
  <c r="E275" i="31"/>
  <c r="D275" i="31"/>
  <c r="C275" i="31"/>
  <c r="B275" i="31"/>
  <c r="R274" i="31"/>
  <c r="Q274" i="31"/>
  <c r="P274" i="31"/>
  <c r="O274" i="31"/>
  <c r="N274" i="31"/>
  <c r="M274" i="31"/>
  <c r="L274" i="31"/>
  <c r="K274" i="31"/>
  <c r="J274" i="31"/>
  <c r="I274" i="31"/>
  <c r="H274" i="31"/>
  <c r="G274" i="31"/>
  <c r="F274" i="31"/>
  <c r="E274" i="31"/>
  <c r="D274" i="31"/>
  <c r="C274" i="31"/>
  <c r="B274" i="31"/>
  <c r="R273" i="31"/>
  <c r="Q273" i="31"/>
  <c r="P273" i="31"/>
  <c r="O273" i="31"/>
  <c r="N273" i="31"/>
  <c r="M273" i="31"/>
  <c r="L273" i="31"/>
  <c r="K273" i="31"/>
  <c r="J273" i="31"/>
  <c r="I273" i="31"/>
  <c r="H273" i="31"/>
  <c r="G273" i="31"/>
  <c r="F273" i="31"/>
  <c r="E273" i="31"/>
  <c r="D273" i="31"/>
  <c r="C273" i="31"/>
  <c r="B273" i="31"/>
  <c r="R272" i="31"/>
  <c r="Q272" i="31"/>
  <c r="P272" i="31"/>
  <c r="O272" i="31"/>
  <c r="N272" i="31"/>
  <c r="M272" i="31"/>
  <c r="L272" i="31"/>
  <c r="K272" i="31"/>
  <c r="J272" i="31"/>
  <c r="I272" i="31"/>
  <c r="H272" i="31"/>
  <c r="G272" i="31"/>
  <c r="F272" i="31"/>
  <c r="E272" i="31"/>
  <c r="D272" i="31"/>
  <c r="C272" i="31"/>
  <c r="B272" i="31"/>
  <c r="R271" i="31"/>
  <c r="Q271" i="31"/>
  <c r="P271" i="31"/>
  <c r="O271" i="31"/>
  <c r="N271" i="31"/>
  <c r="M271" i="31"/>
  <c r="L271" i="31"/>
  <c r="K271" i="31"/>
  <c r="J271" i="31"/>
  <c r="I271" i="31"/>
  <c r="H271" i="31"/>
  <c r="G271" i="31"/>
  <c r="F271" i="31"/>
  <c r="E271" i="31"/>
  <c r="D271" i="31"/>
  <c r="C271" i="31"/>
  <c r="B271" i="31"/>
  <c r="R270" i="31"/>
  <c r="Q270" i="31"/>
  <c r="P270" i="31"/>
  <c r="O270" i="31"/>
  <c r="N270" i="31"/>
  <c r="M270" i="31"/>
  <c r="L270" i="31"/>
  <c r="K270" i="31"/>
  <c r="J270" i="31"/>
  <c r="I270" i="31"/>
  <c r="H270" i="31"/>
  <c r="G270" i="31"/>
  <c r="F270" i="31"/>
  <c r="E270" i="31"/>
  <c r="D270" i="31"/>
  <c r="C270" i="31"/>
  <c r="B270" i="31"/>
  <c r="R269" i="31"/>
  <c r="Q269" i="31"/>
  <c r="P269" i="31"/>
  <c r="O269" i="31"/>
  <c r="N269" i="31"/>
  <c r="M269" i="31"/>
  <c r="L269" i="31"/>
  <c r="K269" i="31"/>
  <c r="J269" i="31"/>
  <c r="I269" i="31"/>
  <c r="H269" i="31"/>
  <c r="G269" i="31"/>
  <c r="F269" i="31"/>
  <c r="E269" i="31"/>
  <c r="D269" i="31"/>
  <c r="C269" i="31"/>
  <c r="B269" i="31"/>
  <c r="R268" i="31"/>
  <c r="Q268" i="31"/>
  <c r="P268" i="31"/>
  <c r="O268" i="31"/>
  <c r="N268" i="31"/>
  <c r="M268" i="31"/>
  <c r="L268" i="31"/>
  <c r="K268" i="31"/>
  <c r="J268" i="31"/>
  <c r="I268" i="31"/>
  <c r="H268" i="31"/>
  <c r="G268" i="31"/>
  <c r="F268" i="31"/>
  <c r="E268" i="31"/>
  <c r="D268" i="31"/>
  <c r="C268" i="31"/>
  <c r="B268" i="31"/>
  <c r="R267" i="31"/>
  <c r="Q267" i="31"/>
  <c r="P267" i="31"/>
  <c r="O267" i="31"/>
  <c r="N267" i="31"/>
  <c r="M267" i="31"/>
  <c r="L267" i="31"/>
  <c r="K267" i="31"/>
  <c r="J267" i="31"/>
  <c r="I267" i="31"/>
  <c r="H267" i="31"/>
  <c r="G267" i="31"/>
  <c r="F267" i="31"/>
  <c r="E267" i="31"/>
  <c r="D267" i="31"/>
  <c r="C267" i="31"/>
  <c r="B267" i="31"/>
  <c r="R266" i="31"/>
  <c r="Q266" i="31"/>
  <c r="P266" i="31"/>
  <c r="O266" i="31"/>
  <c r="N266" i="31"/>
  <c r="M266" i="31"/>
  <c r="L266" i="31"/>
  <c r="K266" i="31"/>
  <c r="J266" i="31"/>
  <c r="I266" i="31"/>
  <c r="H266" i="31"/>
  <c r="G266" i="31"/>
  <c r="F266" i="31"/>
  <c r="E266" i="31"/>
  <c r="D266" i="31"/>
  <c r="C266" i="31"/>
  <c r="B266" i="31"/>
  <c r="R265" i="31"/>
  <c r="Q265" i="31"/>
  <c r="P265" i="31"/>
  <c r="O265" i="31"/>
  <c r="N265" i="31"/>
  <c r="M265" i="31"/>
  <c r="L265" i="31"/>
  <c r="K265" i="31"/>
  <c r="J265" i="31"/>
  <c r="I265" i="31"/>
  <c r="H265" i="31"/>
  <c r="G265" i="31"/>
  <c r="F265" i="31"/>
  <c r="E265" i="31"/>
  <c r="D265" i="31"/>
  <c r="C265" i="31"/>
  <c r="S265" i="31" s="1"/>
  <c r="B265" i="31"/>
  <c r="R264" i="31"/>
  <c r="Q264" i="31"/>
  <c r="P264" i="31"/>
  <c r="O264" i="31"/>
  <c r="N264" i="31"/>
  <c r="M264" i="31"/>
  <c r="L264" i="31"/>
  <c r="K264" i="31"/>
  <c r="J264" i="31"/>
  <c r="I264" i="31"/>
  <c r="H264" i="31"/>
  <c r="G264" i="31"/>
  <c r="F264" i="31"/>
  <c r="E264" i="31"/>
  <c r="D264" i="31"/>
  <c r="C264" i="31"/>
  <c r="B264" i="31"/>
  <c r="R263" i="31"/>
  <c r="Q263" i="31"/>
  <c r="P263" i="31"/>
  <c r="O263" i="31"/>
  <c r="N263" i="31"/>
  <c r="M263" i="31"/>
  <c r="L263" i="31"/>
  <c r="K263" i="31"/>
  <c r="J263" i="31"/>
  <c r="I263" i="31"/>
  <c r="H263" i="31"/>
  <c r="G263" i="31"/>
  <c r="F263" i="31"/>
  <c r="E263" i="31"/>
  <c r="D263" i="31"/>
  <c r="C263" i="31"/>
  <c r="B263" i="31"/>
  <c r="R262" i="31"/>
  <c r="Q262" i="31"/>
  <c r="P262" i="31"/>
  <c r="O262" i="31"/>
  <c r="N262" i="31"/>
  <c r="M262" i="31"/>
  <c r="L262" i="31"/>
  <c r="K262" i="31"/>
  <c r="J262" i="31"/>
  <c r="I262" i="31"/>
  <c r="H262" i="31"/>
  <c r="G262" i="31"/>
  <c r="F262" i="31"/>
  <c r="E262" i="31"/>
  <c r="D262" i="31"/>
  <c r="C262" i="31"/>
  <c r="B262" i="31"/>
  <c r="R261" i="31"/>
  <c r="Q261" i="31"/>
  <c r="P261" i="31"/>
  <c r="O261" i="31"/>
  <c r="N261" i="31"/>
  <c r="M261" i="31"/>
  <c r="L261" i="31"/>
  <c r="K261" i="31"/>
  <c r="J261" i="31"/>
  <c r="I261" i="31"/>
  <c r="H261" i="31"/>
  <c r="G261" i="31"/>
  <c r="F261" i="31"/>
  <c r="E261" i="31"/>
  <c r="D261" i="31"/>
  <c r="C261" i="31"/>
  <c r="B261" i="31"/>
  <c r="R260" i="31"/>
  <c r="Q260" i="31"/>
  <c r="P260" i="31"/>
  <c r="O260" i="31"/>
  <c r="N260" i="31"/>
  <c r="M260" i="31"/>
  <c r="L260" i="31"/>
  <c r="K260" i="31"/>
  <c r="J260" i="31"/>
  <c r="I260" i="31"/>
  <c r="H260" i="31"/>
  <c r="G260" i="31"/>
  <c r="F260" i="31"/>
  <c r="E260" i="31"/>
  <c r="D260" i="31"/>
  <c r="C260" i="31"/>
  <c r="B260" i="31"/>
  <c r="R259" i="31"/>
  <c r="Q259" i="31"/>
  <c r="P259" i="31"/>
  <c r="O259" i="31"/>
  <c r="N259" i="31"/>
  <c r="M259" i="31"/>
  <c r="L259" i="31"/>
  <c r="K259" i="31"/>
  <c r="J259" i="31"/>
  <c r="I259" i="31"/>
  <c r="H259" i="31"/>
  <c r="G259" i="31"/>
  <c r="F259" i="31"/>
  <c r="E259" i="31"/>
  <c r="D259" i="31"/>
  <c r="C259" i="31"/>
  <c r="B259" i="31"/>
  <c r="R258" i="31"/>
  <c r="Q258" i="31"/>
  <c r="P258" i="31"/>
  <c r="O258" i="31"/>
  <c r="N258" i="31"/>
  <c r="M258" i="31"/>
  <c r="L258" i="31"/>
  <c r="K258" i="31"/>
  <c r="J258" i="31"/>
  <c r="I258" i="31"/>
  <c r="H258" i="31"/>
  <c r="G258" i="31"/>
  <c r="F258" i="31"/>
  <c r="E258" i="31"/>
  <c r="D258" i="31"/>
  <c r="C258" i="31"/>
  <c r="B258" i="31"/>
  <c r="R257" i="31"/>
  <c r="Q257" i="31"/>
  <c r="P257" i="31"/>
  <c r="O257" i="31"/>
  <c r="N257" i="31"/>
  <c r="M257" i="31"/>
  <c r="L257" i="31"/>
  <c r="K257" i="31"/>
  <c r="J257" i="31"/>
  <c r="I257" i="31"/>
  <c r="H257" i="31"/>
  <c r="G257" i="31"/>
  <c r="F257" i="31"/>
  <c r="E257" i="31"/>
  <c r="D257" i="31"/>
  <c r="C257" i="31"/>
  <c r="B257" i="31"/>
  <c r="R256" i="31"/>
  <c r="Q256" i="31"/>
  <c r="P256" i="31"/>
  <c r="O256" i="31"/>
  <c r="N256" i="31"/>
  <c r="M256" i="31"/>
  <c r="L256" i="31"/>
  <c r="K256" i="31"/>
  <c r="J256" i="31"/>
  <c r="I256" i="31"/>
  <c r="H256" i="31"/>
  <c r="G256" i="31"/>
  <c r="F256" i="31"/>
  <c r="E256" i="31"/>
  <c r="D256" i="31"/>
  <c r="C256" i="31"/>
  <c r="B256" i="31"/>
  <c r="R255" i="31"/>
  <c r="Q255" i="31"/>
  <c r="P255" i="31"/>
  <c r="O255" i="31"/>
  <c r="N255" i="31"/>
  <c r="M255" i="31"/>
  <c r="L255" i="31"/>
  <c r="K255" i="31"/>
  <c r="J255" i="31"/>
  <c r="I255" i="31"/>
  <c r="H255" i="31"/>
  <c r="G255" i="31"/>
  <c r="F255" i="31"/>
  <c r="E255" i="31"/>
  <c r="D255" i="31"/>
  <c r="C255" i="31"/>
  <c r="B255" i="31"/>
  <c r="R254" i="31"/>
  <c r="Q254" i="31"/>
  <c r="P254" i="31"/>
  <c r="O254" i="31"/>
  <c r="N254" i="31"/>
  <c r="M254" i="31"/>
  <c r="L254" i="31"/>
  <c r="K254" i="31"/>
  <c r="J254" i="31"/>
  <c r="I254" i="31"/>
  <c r="H254" i="31"/>
  <c r="G254" i="31"/>
  <c r="F254" i="31"/>
  <c r="E254" i="31"/>
  <c r="D254" i="31"/>
  <c r="C254" i="31"/>
  <c r="B254" i="31"/>
  <c r="R253" i="31"/>
  <c r="Q253" i="31"/>
  <c r="P253" i="31"/>
  <c r="O253" i="31"/>
  <c r="N253" i="31"/>
  <c r="M253" i="31"/>
  <c r="L253" i="31"/>
  <c r="K253" i="31"/>
  <c r="J253" i="31"/>
  <c r="I253" i="31"/>
  <c r="H253" i="31"/>
  <c r="G253" i="31"/>
  <c r="F253" i="31"/>
  <c r="E253" i="31"/>
  <c r="D253" i="31"/>
  <c r="C253" i="31"/>
  <c r="B253" i="31"/>
  <c r="R252" i="31"/>
  <c r="Q252" i="31"/>
  <c r="P252" i="31"/>
  <c r="O252" i="31"/>
  <c r="N252" i="31"/>
  <c r="M252" i="31"/>
  <c r="L252" i="31"/>
  <c r="K252" i="31"/>
  <c r="J252" i="31"/>
  <c r="I252" i="31"/>
  <c r="H252" i="31"/>
  <c r="G252" i="31"/>
  <c r="F252" i="31"/>
  <c r="E252" i="31"/>
  <c r="D252" i="31"/>
  <c r="C252" i="31"/>
  <c r="B252" i="31"/>
  <c r="R251" i="31"/>
  <c r="Q251" i="31"/>
  <c r="P251" i="31"/>
  <c r="O251" i="31"/>
  <c r="N251" i="31"/>
  <c r="M251" i="31"/>
  <c r="L251" i="31"/>
  <c r="K251" i="31"/>
  <c r="J251" i="31"/>
  <c r="I251" i="31"/>
  <c r="H251" i="31"/>
  <c r="G251" i="31"/>
  <c r="F251" i="31"/>
  <c r="E251" i="31"/>
  <c r="D251" i="31"/>
  <c r="C251" i="31"/>
  <c r="B251" i="31"/>
  <c r="R250" i="31"/>
  <c r="Q250" i="31"/>
  <c r="P250" i="31"/>
  <c r="O250" i="31"/>
  <c r="N250" i="31"/>
  <c r="M250" i="31"/>
  <c r="L250" i="31"/>
  <c r="K250" i="31"/>
  <c r="J250" i="31"/>
  <c r="I250" i="31"/>
  <c r="H250" i="31"/>
  <c r="G250" i="31"/>
  <c r="F250" i="31"/>
  <c r="E250" i="31"/>
  <c r="D250" i="31"/>
  <c r="C250" i="31"/>
  <c r="B250" i="31"/>
  <c r="R249" i="31"/>
  <c r="Q249" i="31"/>
  <c r="P249" i="31"/>
  <c r="O249" i="31"/>
  <c r="N249" i="31"/>
  <c r="M249" i="31"/>
  <c r="L249" i="31"/>
  <c r="K249" i="31"/>
  <c r="J249" i="31"/>
  <c r="I249" i="31"/>
  <c r="H249" i="31"/>
  <c r="G249" i="31"/>
  <c r="F249" i="31"/>
  <c r="E249" i="31"/>
  <c r="D249" i="31"/>
  <c r="C249" i="31"/>
  <c r="B249" i="31"/>
  <c r="R248" i="31"/>
  <c r="Q248" i="31"/>
  <c r="P248" i="31"/>
  <c r="O248" i="31"/>
  <c r="N248" i="31"/>
  <c r="M248" i="31"/>
  <c r="L248" i="31"/>
  <c r="K248" i="31"/>
  <c r="J248" i="31"/>
  <c r="I248" i="31"/>
  <c r="H248" i="31"/>
  <c r="G248" i="31"/>
  <c r="F248" i="31"/>
  <c r="E248" i="31"/>
  <c r="D248" i="31"/>
  <c r="C248" i="31"/>
  <c r="B248" i="31"/>
  <c r="R247" i="31"/>
  <c r="Q247" i="31"/>
  <c r="P247" i="31"/>
  <c r="O247" i="31"/>
  <c r="N247" i="31"/>
  <c r="M247" i="31"/>
  <c r="L247" i="31"/>
  <c r="K247" i="31"/>
  <c r="J247" i="31"/>
  <c r="I247" i="31"/>
  <c r="H247" i="31"/>
  <c r="G247" i="31"/>
  <c r="F247" i="31"/>
  <c r="E247" i="31"/>
  <c r="D247" i="31"/>
  <c r="C247" i="31"/>
  <c r="B247" i="31"/>
  <c r="R246" i="31"/>
  <c r="Q246" i="31"/>
  <c r="P246" i="31"/>
  <c r="O246" i="31"/>
  <c r="N246" i="31"/>
  <c r="M246" i="31"/>
  <c r="L246" i="31"/>
  <c r="K246" i="31"/>
  <c r="J246" i="31"/>
  <c r="I246" i="31"/>
  <c r="H246" i="31"/>
  <c r="G246" i="31"/>
  <c r="F246" i="31"/>
  <c r="E246" i="31"/>
  <c r="D246" i="31"/>
  <c r="C246" i="31"/>
  <c r="B246" i="31"/>
  <c r="R245" i="31"/>
  <c r="Q245" i="31"/>
  <c r="P245" i="31"/>
  <c r="O245" i="31"/>
  <c r="N245" i="31"/>
  <c r="M245" i="31"/>
  <c r="L245" i="31"/>
  <c r="K245" i="31"/>
  <c r="J245" i="31"/>
  <c r="I245" i="31"/>
  <c r="H245" i="31"/>
  <c r="G245" i="31"/>
  <c r="F245" i="31"/>
  <c r="E245" i="31"/>
  <c r="D245" i="31"/>
  <c r="C245" i="31"/>
  <c r="B245" i="31"/>
  <c r="R244" i="31"/>
  <c r="Q244" i="31"/>
  <c r="P244" i="31"/>
  <c r="O244" i="31"/>
  <c r="N244" i="31"/>
  <c r="M244" i="31"/>
  <c r="L244" i="31"/>
  <c r="K244" i="31"/>
  <c r="J244" i="31"/>
  <c r="I244" i="31"/>
  <c r="H244" i="31"/>
  <c r="G244" i="31"/>
  <c r="F244" i="31"/>
  <c r="E244" i="31"/>
  <c r="D244" i="31"/>
  <c r="C244" i="31"/>
  <c r="B244" i="31"/>
  <c r="R243" i="31"/>
  <c r="Q243" i="31"/>
  <c r="P243" i="31"/>
  <c r="O243" i="31"/>
  <c r="N243" i="31"/>
  <c r="M243" i="31"/>
  <c r="L243" i="31"/>
  <c r="K243" i="31"/>
  <c r="J243" i="31"/>
  <c r="I243" i="31"/>
  <c r="H243" i="31"/>
  <c r="G243" i="31"/>
  <c r="F243" i="31"/>
  <c r="E243" i="31"/>
  <c r="D243" i="31"/>
  <c r="C243" i="31"/>
  <c r="B243" i="31"/>
  <c r="R242" i="31"/>
  <c r="Q242" i="31"/>
  <c r="P242" i="31"/>
  <c r="O242" i="31"/>
  <c r="N242" i="31"/>
  <c r="M242" i="31"/>
  <c r="L242" i="31"/>
  <c r="K242" i="31"/>
  <c r="J242" i="31"/>
  <c r="I242" i="31"/>
  <c r="H242" i="31"/>
  <c r="G242" i="31"/>
  <c r="F242" i="31"/>
  <c r="E242" i="31"/>
  <c r="D242" i="31"/>
  <c r="C242" i="31"/>
  <c r="B242" i="31"/>
  <c r="R241" i="31"/>
  <c r="Q241" i="31"/>
  <c r="P241" i="31"/>
  <c r="O241" i="31"/>
  <c r="N241" i="31"/>
  <c r="M241" i="31"/>
  <c r="L241" i="31"/>
  <c r="K241" i="31"/>
  <c r="J241" i="31"/>
  <c r="I241" i="31"/>
  <c r="H241" i="31"/>
  <c r="G241" i="31"/>
  <c r="F241" i="31"/>
  <c r="E241" i="31"/>
  <c r="D241" i="31"/>
  <c r="C241" i="31"/>
  <c r="B241" i="31"/>
  <c r="R240" i="31"/>
  <c r="Q240" i="31"/>
  <c r="P240" i="31"/>
  <c r="O240" i="31"/>
  <c r="N240" i="31"/>
  <c r="M240" i="31"/>
  <c r="L240" i="31"/>
  <c r="K240" i="31"/>
  <c r="J240" i="31"/>
  <c r="I240" i="31"/>
  <c r="H240" i="31"/>
  <c r="G240" i="31"/>
  <c r="F240" i="31"/>
  <c r="E240" i="31"/>
  <c r="D240" i="31"/>
  <c r="C240" i="31"/>
  <c r="B240" i="31"/>
  <c r="R239" i="31"/>
  <c r="Q239" i="31"/>
  <c r="P239" i="31"/>
  <c r="O239" i="31"/>
  <c r="N239" i="31"/>
  <c r="M239" i="31"/>
  <c r="L239" i="31"/>
  <c r="K239" i="31"/>
  <c r="J239" i="31"/>
  <c r="I239" i="31"/>
  <c r="H239" i="31"/>
  <c r="G239" i="31"/>
  <c r="F239" i="31"/>
  <c r="E239" i="31"/>
  <c r="D239" i="31"/>
  <c r="C239" i="31"/>
  <c r="B239" i="31"/>
  <c r="R238" i="31"/>
  <c r="Q238" i="31"/>
  <c r="P238" i="31"/>
  <c r="O238" i="31"/>
  <c r="N238" i="31"/>
  <c r="M238" i="31"/>
  <c r="L238" i="31"/>
  <c r="K238" i="31"/>
  <c r="J238" i="31"/>
  <c r="I238" i="31"/>
  <c r="H238" i="31"/>
  <c r="G238" i="31"/>
  <c r="F238" i="31"/>
  <c r="E238" i="31"/>
  <c r="D238" i="31"/>
  <c r="C238" i="31"/>
  <c r="B238" i="31"/>
  <c r="R237" i="31"/>
  <c r="Q237" i="31"/>
  <c r="P237" i="31"/>
  <c r="O237" i="31"/>
  <c r="N237" i="31"/>
  <c r="M237" i="31"/>
  <c r="L237" i="31"/>
  <c r="K237" i="31"/>
  <c r="J237" i="31"/>
  <c r="I237" i="31"/>
  <c r="H237" i="31"/>
  <c r="G237" i="31"/>
  <c r="F237" i="31"/>
  <c r="E237" i="31"/>
  <c r="D237" i="31"/>
  <c r="C237" i="31"/>
  <c r="B237" i="31"/>
  <c r="R236" i="31"/>
  <c r="Q236" i="31"/>
  <c r="P236" i="31"/>
  <c r="O236" i="31"/>
  <c r="N236" i="31"/>
  <c r="M236" i="31"/>
  <c r="L236" i="31"/>
  <c r="K236" i="31"/>
  <c r="J236" i="31"/>
  <c r="I236" i="31"/>
  <c r="H236" i="31"/>
  <c r="G236" i="31"/>
  <c r="F236" i="31"/>
  <c r="E236" i="31"/>
  <c r="D236" i="31"/>
  <c r="C236" i="31"/>
  <c r="B236" i="31"/>
  <c r="R235" i="31"/>
  <c r="Q235" i="31"/>
  <c r="P235" i="31"/>
  <c r="O235" i="31"/>
  <c r="N235" i="31"/>
  <c r="M235" i="31"/>
  <c r="L235" i="31"/>
  <c r="K235" i="31"/>
  <c r="J235" i="31"/>
  <c r="I235" i="31"/>
  <c r="H235" i="31"/>
  <c r="G235" i="31"/>
  <c r="F235" i="31"/>
  <c r="E235" i="31"/>
  <c r="D235" i="31"/>
  <c r="C235" i="31"/>
  <c r="B235" i="31"/>
  <c r="S235" i="31" s="1"/>
  <c r="R234" i="31"/>
  <c r="Q234" i="31"/>
  <c r="P234" i="31"/>
  <c r="O234" i="31"/>
  <c r="N234" i="31"/>
  <c r="M234" i="31"/>
  <c r="L234" i="31"/>
  <c r="K234" i="31"/>
  <c r="J234" i="31"/>
  <c r="I234" i="31"/>
  <c r="H234" i="31"/>
  <c r="G234" i="31"/>
  <c r="F234" i="31"/>
  <c r="E234" i="31"/>
  <c r="D234" i="31"/>
  <c r="C234" i="31"/>
  <c r="B234" i="31"/>
  <c r="R233" i="31"/>
  <c r="Q233" i="31"/>
  <c r="P233" i="31"/>
  <c r="O233" i="31"/>
  <c r="N233" i="31"/>
  <c r="M233" i="31"/>
  <c r="L233" i="31"/>
  <c r="K233" i="31"/>
  <c r="J233" i="31"/>
  <c r="I233" i="31"/>
  <c r="H233" i="31"/>
  <c r="G233" i="31"/>
  <c r="F233" i="31"/>
  <c r="E233" i="31"/>
  <c r="D233" i="31"/>
  <c r="C233" i="31"/>
  <c r="B233" i="31"/>
  <c r="R232" i="31"/>
  <c r="Q232" i="31"/>
  <c r="P232" i="31"/>
  <c r="O232" i="31"/>
  <c r="N232" i="31"/>
  <c r="M232" i="31"/>
  <c r="L232" i="31"/>
  <c r="K232" i="31"/>
  <c r="J232" i="31"/>
  <c r="I232" i="31"/>
  <c r="H232" i="31"/>
  <c r="G232" i="31"/>
  <c r="F232" i="31"/>
  <c r="E232" i="31"/>
  <c r="D232" i="31"/>
  <c r="C232" i="31"/>
  <c r="B232" i="31"/>
  <c r="R231" i="31"/>
  <c r="Q231" i="31"/>
  <c r="P231" i="31"/>
  <c r="O231" i="31"/>
  <c r="N231" i="31"/>
  <c r="M231" i="31"/>
  <c r="L231" i="31"/>
  <c r="K231" i="31"/>
  <c r="J231" i="31"/>
  <c r="I231" i="31"/>
  <c r="H231" i="31"/>
  <c r="G231" i="31"/>
  <c r="F231" i="31"/>
  <c r="E231" i="31"/>
  <c r="D231" i="31"/>
  <c r="C231" i="31"/>
  <c r="B231" i="31"/>
  <c r="R230" i="31"/>
  <c r="Q230" i="31"/>
  <c r="P230" i="31"/>
  <c r="O230" i="31"/>
  <c r="N230" i="31"/>
  <c r="M230" i="31"/>
  <c r="L230" i="31"/>
  <c r="K230" i="31"/>
  <c r="J230" i="31"/>
  <c r="I230" i="31"/>
  <c r="H230" i="31"/>
  <c r="G230" i="31"/>
  <c r="F230" i="31"/>
  <c r="E230" i="31"/>
  <c r="D230" i="31"/>
  <c r="C230" i="31"/>
  <c r="B230" i="31"/>
  <c r="R229" i="31"/>
  <c r="Q229" i="31"/>
  <c r="P229" i="31"/>
  <c r="O229" i="31"/>
  <c r="N229" i="31"/>
  <c r="M229" i="31"/>
  <c r="L229" i="31"/>
  <c r="K229" i="31"/>
  <c r="J229" i="31"/>
  <c r="I229" i="31"/>
  <c r="H229" i="31"/>
  <c r="G229" i="31"/>
  <c r="F229" i="31"/>
  <c r="E229" i="31"/>
  <c r="D229" i="31"/>
  <c r="C229" i="31"/>
  <c r="B229" i="31"/>
  <c r="R228" i="31"/>
  <c r="Q228" i="31"/>
  <c r="P228" i="31"/>
  <c r="O228" i="31"/>
  <c r="N228" i="31"/>
  <c r="M228" i="31"/>
  <c r="L228" i="31"/>
  <c r="K228" i="31"/>
  <c r="J228" i="31"/>
  <c r="I228" i="31"/>
  <c r="H228" i="31"/>
  <c r="G228" i="31"/>
  <c r="F228" i="31"/>
  <c r="E228" i="31"/>
  <c r="D228" i="31"/>
  <c r="C228" i="31"/>
  <c r="B228" i="31"/>
  <c r="R227" i="31"/>
  <c r="Q227" i="31"/>
  <c r="P227" i="31"/>
  <c r="O227" i="31"/>
  <c r="N227" i="31"/>
  <c r="M227" i="31"/>
  <c r="L227" i="31"/>
  <c r="K227" i="31"/>
  <c r="J227" i="31"/>
  <c r="I227" i="31"/>
  <c r="H227" i="31"/>
  <c r="G227" i="31"/>
  <c r="F227" i="31"/>
  <c r="E227" i="31"/>
  <c r="D227" i="31"/>
  <c r="C227" i="31"/>
  <c r="B227" i="31"/>
  <c r="R226" i="31"/>
  <c r="Q226" i="31"/>
  <c r="P226" i="31"/>
  <c r="O226" i="31"/>
  <c r="N226" i="31"/>
  <c r="M226" i="31"/>
  <c r="L226" i="31"/>
  <c r="K226" i="31"/>
  <c r="J226" i="31"/>
  <c r="I226" i="31"/>
  <c r="H226" i="31"/>
  <c r="G226" i="31"/>
  <c r="F226" i="31"/>
  <c r="E226" i="31"/>
  <c r="D226" i="31"/>
  <c r="C226" i="31"/>
  <c r="B226" i="31"/>
  <c r="R225" i="31"/>
  <c r="Q225" i="31"/>
  <c r="P225" i="31"/>
  <c r="O225" i="31"/>
  <c r="N225" i="31"/>
  <c r="M225" i="31"/>
  <c r="L225" i="31"/>
  <c r="K225" i="31"/>
  <c r="J225" i="31"/>
  <c r="I225" i="31"/>
  <c r="H225" i="31"/>
  <c r="G225" i="31"/>
  <c r="F225" i="31"/>
  <c r="E225" i="31"/>
  <c r="D225" i="31"/>
  <c r="C225" i="31"/>
  <c r="B225" i="31"/>
  <c r="R224" i="31"/>
  <c r="Q224" i="31"/>
  <c r="P224" i="31"/>
  <c r="O224" i="31"/>
  <c r="N224" i="31"/>
  <c r="M224" i="31"/>
  <c r="L224" i="31"/>
  <c r="K224" i="31"/>
  <c r="J224" i="31"/>
  <c r="I224" i="31"/>
  <c r="H224" i="31"/>
  <c r="G224" i="31"/>
  <c r="F224" i="31"/>
  <c r="E224" i="31"/>
  <c r="D224" i="31"/>
  <c r="C224" i="31"/>
  <c r="B224" i="31"/>
  <c r="R223" i="31"/>
  <c r="Q223" i="31"/>
  <c r="P223" i="31"/>
  <c r="O223" i="31"/>
  <c r="N223" i="31"/>
  <c r="M223" i="31"/>
  <c r="L223" i="31"/>
  <c r="K223" i="31"/>
  <c r="J223" i="31"/>
  <c r="I223" i="31"/>
  <c r="H223" i="31"/>
  <c r="G223" i="31"/>
  <c r="F223" i="31"/>
  <c r="E223" i="31"/>
  <c r="D223" i="31"/>
  <c r="C223" i="31"/>
  <c r="B223" i="31"/>
  <c r="R222" i="31"/>
  <c r="Q222" i="31"/>
  <c r="P222" i="31"/>
  <c r="O222" i="31"/>
  <c r="N222" i="31"/>
  <c r="M222" i="31"/>
  <c r="L222" i="31"/>
  <c r="K222" i="31"/>
  <c r="J222" i="31"/>
  <c r="I222" i="31"/>
  <c r="H222" i="31"/>
  <c r="G222" i="31"/>
  <c r="F222" i="31"/>
  <c r="E222" i="31"/>
  <c r="D222" i="31"/>
  <c r="C222" i="31"/>
  <c r="B222" i="31"/>
  <c r="R221" i="31"/>
  <c r="Q221" i="31"/>
  <c r="P221" i="31"/>
  <c r="O221" i="31"/>
  <c r="N221" i="31"/>
  <c r="M221" i="31"/>
  <c r="L221" i="31"/>
  <c r="K221" i="31"/>
  <c r="J221" i="31"/>
  <c r="I221" i="31"/>
  <c r="H221" i="31"/>
  <c r="G221" i="31"/>
  <c r="F221" i="31"/>
  <c r="E221" i="31"/>
  <c r="D221" i="31"/>
  <c r="C221" i="31"/>
  <c r="B221" i="31"/>
  <c r="R220" i="31"/>
  <c r="Q220" i="31"/>
  <c r="P220" i="31"/>
  <c r="O220" i="31"/>
  <c r="N220" i="31"/>
  <c r="M220" i="31"/>
  <c r="L220" i="31"/>
  <c r="K220" i="31"/>
  <c r="J220" i="31"/>
  <c r="I220" i="31"/>
  <c r="H220" i="31"/>
  <c r="G220" i="31"/>
  <c r="F220" i="31"/>
  <c r="E220" i="31"/>
  <c r="D220" i="31"/>
  <c r="C220" i="31"/>
  <c r="B220" i="31"/>
  <c r="R219" i="31"/>
  <c r="Q219" i="31"/>
  <c r="P219" i="31"/>
  <c r="O219" i="31"/>
  <c r="N219" i="31"/>
  <c r="M219" i="31"/>
  <c r="L219" i="31"/>
  <c r="K219" i="31"/>
  <c r="J219" i="31"/>
  <c r="I219" i="31"/>
  <c r="H219" i="31"/>
  <c r="G219" i="31"/>
  <c r="F219" i="31"/>
  <c r="E219" i="31"/>
  <c r="D219" i="31"/>
  <c r="C219" i="31"/>
  <c r="B219" i="31"/>
  <c r="S219" i="31" s="1"/>
  <c r="R218" i="31"/>
  <c r="Q218" i="31"/>
  <c r="P218" i="31"/>
  <c r="O218" i="31"/>
  <c r="N218" i="31"/>
  <c r="M218" i="31"/>
  <c r="L218" i="31"/>
  <c r="K218" i="31"/>
  <c r="J218" i="31"/>
  <c r="I218" i="31"/>
  <c r="H218" i="31"/>
  <c r="G218" i="31"/>
  <c r="F218" i="31"/>
  <c r="E218" i="31"/>
  <c r="D218" i="31"/>
  <c r="C218" i="31"/>
  <c r="B218" i="31"/>
  <c r="R217" i="31"/>
  <c r="Q217" i="31"/>
  <c r="P217" i="31"/>
  <c r="O217" i="31"/>
  <c r="N217" i="31"/>
  <c r="M217" i="31"/>
  <c r="L217" i="31"/>
  <c r="K217" i="31"/>
  <c r="J217" i="31"/>
  <c r="I217" i="31"/>
  <c r="H217" i="31"/>
  <c r="G217" i="31"/>
  <c r="F217" i="31"/>
  <c r="E217" i="31"/>
  <c r="D217" i="31"/>
  <c r="C217" i="31"/>
  <c r="B217" i="31"/>
  <c r="R216" i="31"/>
  <c r="Q216" i="31"/>
  <c r="P216" i="31"/>
  <c r="O216" i="31"/>
  <c r="N216" i="31"/>
  <c r="M216" i="31"/>
  <c r="L216" i="31"/>
  <c r="K216" i="31"/>
  <c r="J216" i="31"/>
  <c r="I216" i="31"/>
  <c r="H216" i="31"/>
  <c r="G216" i="31"/>
  <c r="F216" i="31"/>
  <c r="E216" i="31"/>
  <c r="D216" i="31"/>
  <c r="C216" i="31"/>
  <c r="B216" i="31"/>
  <c r="R215" i="31"/>
  <c r="Q215" i="31"/>
  <c r="P215" i="31"/>
  <c r="O215" i="31"/>
  <c r="N215" i="31"/>
  <c r="M215" i="31"/>
  <c r="L215" i="31"/>
  <c r="K215" i="31"/>
  <c r="J215" i="31"/>
  <c r="I215" i="31"/>
  <c r="H215" i="31"/>
  <c r="G215" i="31"/>
  <c r="F215" i="31"/>
  <c r="E215" i="31"/>
  <c r="D215" i="31"/>
  <c r="C215" i="31"/>
  <c r="B215" i="31"/>
  <c r="R214" i="31"/>
  <c r="Q214" i="31"/>
  <c r="P214" i="31"/>
  <c r="O214" i="31"/>
  <c r="N214" i="31"/>
  <c r="M214" i="31"/>
  <c r="L214" i="31"/>
  <c r="K214" i="31"/>
  <c r="J214" i="31"/>
  <c r="I214" i="31"/>
  <c r="H214" i="31"/>
  <c r="G214" i="31"/>
  <c r="F214" i="31"/>
  <c r="E214" i="31"/>
  <c r="D214" i="31"/>
  <c r="C214" i="31"/>
  <c r="B214" i="31"/>
  <c r="R213" i="31"/>
  <c r="Q213" i="31"/>
  <c r="P213" i="31"/>
  <c r="O213" i="31"/>
  <c r="N213" i="31"/>
  <c r="M213" i="31"/>
  <c r="L213" i="31"/>
  <c r="K213" i="31"/>
  <c r="J213" i="31"/>
  <c r="I213" i="31"/>
  <c r="H213" i="31"/>
  <c r="G213" i="31"/>
  <c r="F213" i="31"/>
  <c r="E213" i="31"/>
  <c r="D213" i="31"/>
  <c r="C213" i="31"/>
  <c r="B213" i="31"/>
  <c r="R212" i="31"/>
  <c r="Q212" i="31"/>
  <c r="P212" i="31"/>
  <c r="O212" i="31"/>
  <c r="N212" i="31"/>
  <c r="M212" i="31"/>
  <c r="L212" i="31"/>
  <c r="K212" i="31"/>
  <c r="J212" i="31"/>
  <c r="I212" i="31"/>
  <c r="H212" i="31"/>
  <c r="G212" i="31"/>
  <c r="F212" i="31"/>
  <c r="E212" i="31"/>
  <c r="D212" i="31"/>
  <c r="C212" i="31"/>
  <c r="B212" i="31"/>
  <c r="R211" i="31"/>
  <c r="Q211" i="31"/>
  <c r="P211" i="31"/>
  <c r="O211" i="31"/>
  <c r="N211" i="31"/>
  <c r="M211" i="31"/>
  <c r="L211" i="31"/>
  <c r="K211" i="31"/>
  <c r="J211" i="31"/>
  <c r="I211" i="31"/>
  <c r="H211" i="31"/>
  <c r="G211" i="31"/>
  <c r="F211" i="31"/>
  <c r="E211" i="31"/>
  <c r="D211" i="31"/>
  <c r="C211" i="31"/>
  <c r="B211" i="31"/>
  <c r="R210" i="31"/>
  <c r="Q210" i="31"/>
  <c r="P210" i="31"/>
  <c r="O210" i="31"/>
  <c r="N210" i="31"/>
  <c r="M210" i="31"/>
  <c r="L210" i="31"/>
  <c r="K210" i="31"/>
  <c r="J210" i="31"/>
  <c r="I210" i="31"/>
  <c r="H210" i="31"/>
  <c r="G210" i="31"/>
  <c r="F210" i="31"/>
  <c r="E210" i="31"/>
  <c r="D210" i="31"/>
  <c r="C210" i="31"/>
  <c r="B210" i="31"/>
  <c r="R209" i="31"/>
  <c r="Q209" i="31"/>
  <c r="P209" i="31"/>
  <c r="O209" i="31"/>
  <c r="N209" i="31"/>
  <c r="M209" i="31"/>
  <c r="L209" i="31"/>
  <c r="K209" i="31"/>
  <c r="J209" i="31"/>
  <c r="I209" i="31"/>
  <c r="H209" i="31"/>
  <c r="G209" i="31"/>
  <c r="F209" i="31"/>
  <c r="E209" i="31"/>
  <c r="D209" i="31"/>
  <c r="C209" i="31"/>
  <c r="B209" i="31"/>
  <c r="R208" i="31"/>
  <c r="Q208" i="31"/>
  <c r="P208" i="31"/>
  <c r="O208" i="31"/>
  <c r="N208" i="31"/>
  <c r="M208" i="31"/>
  <c r="L208" i="31"/>
  <c r="K208" i="31"/>
  <c r="J208" i="31"/>
  <c r="I208" i="31"/>
  <c r="H208" i="31"/>
  <c r="G208" i="31"/>
  <c r="F208" i="31"/>
  <c r="E208" i="31"/>
  <c r="D208" i="31"/>
  <c r="C208" i="31"/>
  <c r="B208" i="31"/>
  <c r="R207" i="31"/>
  <c r="Q207" i="31"/>
  <c r="P207" i="31"/>
  <c r="O207" i="31"/>
  <c r="N207" i="31"/>
  <c r="M207" i="31"/>
  <c r="L207" i="31"/>
  <c r="K207" i="31"/>
  <c r="J207" i="31"/>
  <c r="I207" i="31"/>
  <c r="H207" i="31"/>
  <c r="G207" i="31"/>
  <c r="F207" i="31"/>
  <c r="E207" i="31"/>
  <c r="D207" i="31"/>
  <c r="C207" i="31"/>
  <c r="B207" i="31"/>
  <c r="R206" i="31"/>
  <c r="Q206" i="31"/>
  <c r="P206" i="31"/>
  <c r="O206" i="31"/>
  <c r="N206" i="31"/>
  <c r="M206" i="31"/>
  <c r="L206" i="31"/>
  <c r="K206" i="31"/>
  <c r="J206" i="31"/>
  <c r="I206" i="31"/>
  <c r="H206" i="31"/>
  <c r="G206" i="31"/>
  <c r="F206" i="31"/>
  <c r="E206" i="31"/>
  <c r="D206" i="31"/>
  <c r="C206" i="31"/>
  <c r="B206" i="31"/>
  <c r="R205" i="31"/>
  <c r="Q205" i="31"/>
  <c r="P205" i="31"/>
  <c r="O205" i="31"/>
  <c r="N205" i="31"/>
  <c r="M205" i="31"/>
  <c r="L205" i="31"/>
  <c r="K205" i="31"/>
  <c r="J205" i="31"/>
  <c r="I205" i="31"/>
  <c r="H205" i="31"/>
  <c r="G205" i="31"/>
  <c r="F205" i="31"/>
  <c r="E205" i="31"/>
  <c r="D205" i="31"/>
  <c r="C205" i="31"/>
  <c r="B205" i="31"/>
  <c r="R204" i="31"/>
  <c r="Q204" i="31"/>
  <c r="P204" i="31"/>
  <c r="O204" i="31"/>
  <c r="N204" i="31"/>
  <c r="M204" i="31"/>
  <c r="L204" i="31"/>
  <c r="K204" i="31"/>
  <c r="J204" i="31"/>
  <c r="I204" i="31"/>
  <c r="H204" i="31"/>
  <c r="G204" i="31"/>
  <c r="F204" i="31"/>
  <c r="E204" i="31"/>
  <c r="D204" i="31"/>
  <c r="C204" i="31"/>
  <c r="B204" i="31"/>
  <c r="R203" i="31"/>
  <c r="Q203" i="31"/>
  <c r="P203" i="31"/>
  <c r="O203" i="31"/>
  <c r="N203" i="31"/>
  <c r="M203" i="31"/>
  <c r="L203" i="31"/>
  <c r="K203" i="31"/>
  <c r="J203" i="31"/>
  <c r="I203" i="31"/>
  <c r="H203" i="31"/>
  <c r="G203" i="31"/>
  <c r="F203" i="31"/>
  <c r="E203" i="31"/>
  <c r="D203" i="31"/>
  <c r="C203" i="31"/>
  <c r="B203" i="31"/>
  <c r="R202" i="31"/>
  <c r="Q202" i="31"/>
  <c r="P202" i="31"/>
  <c r="O202" i="31"/>
  <c r="N202" i="31"/>
  <c r="M202" i="31"/>
  <c r="L202" i="31"/>
  <c r="K202" i="31"/>
  <c r="J202" i="31"/>
  <c r="I202" i="31"/>
  <c r="H202" i="31"/>
  <c r="G202" i="31"/>
  <c r="F202" i="31"/>
  <c r="E202" i="31"/>
  <c r="D202" i="31"/>
  <c r="C202" i="31"/>
  <c r="B202" i="31"/>
  <c r="R201" i="31"/>
  <c r="Q201" i="31"/>
  <c r="P201" i="31"/>
  <c r="O201" i="31"/>
  <c r="N201" i="31"/>
  <c r="M201" i="31"/>
  <c r="L201" i="31"/>
  <c r="K201" i="31"/>
  <c r="J201" i="31"/>
  <c r="I201" i="31"/>
  <c r="H201" i="31"/>
  <c r="G201" i="31"/>
  <c r="F201" i="31"/>
  <c r="E201" i="31"/>
  <c r="D201" i="31"/>
  <c r="C201" i="31"/>
  <c r="B201" i="31"/>
  <c r="R200" i="31"/>
  <c r="Q200" i="31"/>
  <c r="P200" i="31"/>
  <c r="O200" i="31"/>
  <c r="N200" i="31"/>
  <c r="M200" i="31"/>
  <c r="L200" i="31"/>
  <c r="K200" i="31"/>
  <c r="J200" i="31"/>
  <c r="I200" i="31"/>
  <c r="H200" i="31"/>
  <c r="G200" i="31"/>
  <c r="F200" i="31"/>
  <c r="E200" i="31"/>
  <c r="D200" i="31"/>
  <c r="C200" i="31"/>
  <c r="B200" i="31"/>
  <c r="R199" i="31"/>
  <c r="Q199" i="31"/>
  <c r="P199" i="31"/>
  <c r="O199" i="31"/>
  <c r="N199" i="31"/>
  <c r="M199" i="31"/>
  <c r="L199" i="31"/>
  <c r="K199" i="31"/>
  <c r="J199" i="31"/>
  <c r="I199" i="31"/>
  <c r="H199" i="31"/>
  <c r="G199" i="31"/>
  <c r="F199" i="31"/>
  <c r="E199" i="31"/>
  <c r="D199" i="31"/>
  <c r="C199" i="31"/>
  <c r="B199" i="31"/>
  <c r="R198" i="31"/>
  <c r="Q198" i="31"/>
  <c r="P198" i="31"/>
  <c r="O198" i="31"/>
  <c r="N198" i="31"/>
  <c r="M198" i="31"/>
  <c r="L198" i="31"/>
  <c r="K198" i="31"/>
  <c r="J198" i="31"/>
  <c r="I198" i="31"/>
  <c r="H198" i="31"/>
  <c r="G198" i="31"/>
  <c r="F198" i="31"/>
  <c r="E198" i="31"/>
  <c r="D198" i="31"/>
  <c r="C198" i="31"/>
  <c r="B198" i="31"/>
  <c r="R197" i="31"/>
  <c r="Q197" i="31"/>
  <c r="P197" i="31"/>
  <c r="O197" i="31"/>
  <c r="N197" i="31"/>
  <c r="M197" i="31"/>
  <c r="L197" i="31"/>
  <c r="K197" i="31"/>
  <c r="J197" i="31"/>
  <c r="I197" i="31"/>
  <c r="H197" i="31"/>
  <c r="G197" i="31"/>
  <c r="F197" i="31"/>
  <c r="E197" i="31"/>
  <c r="D197" i="31"/>
  <c r="C197" i="31"/>
  <c r="B197" i="31"/>
  <c r="R196" i="31"/>
  <c r="Q196" i="31"/>
  <c r="P196" i="31"/>
  <c r="O196" i="31"/>
  <c r="N196" i="31"/>
  <c r="M196" i="31"/>
  <c r="L196" i="31"/>
  <c r="K196" i="31"/>
  <c r="J196" i="31"/>
  <c r="I196" i="31"/>
  <c r="H196" i="31"/>
  <c r="G196" i="31"/>
  <c r="F196" i="31"/>
  <c r="E196" i="31"/>
  <c r="D196" i="31"/>
  <c r="C196" i="31"/>
  <c r="B196" i="31"/>
  <c r="R195" i="31"/>
  <c r="Q195" i="31"/>
  <c r="P195" i="31"/>
  <c r="O195" i="31"/>
  <c r="N195" i="31"/>
  <c r="M195" i="31"/>
  <c r="L195" i="31"/>
  <c r="K195" i="31"/>
  <c r="J195" i="31"/>
  <c r="I195" i="31"/>
  <c r="H195" i="31"/>
  <c r="G195" i="31"/>
  <c r="F195" i="31"/>
  <c r="E195" i="31"/>
  <c r="D195" i="31"/>
  <c r="C195" i="31"/>
  <c r="B195" i="31"/>
  <c r="R194" i="31"/>
  <c r="Q194" i="31"/>
  <c r="P194" i="31"/>
  <c r="O194" i="31"/>
  <c r="N194" i="31"/>
  <c r="M194" i="31"/>
  <c r="L194" i="31"/>
  <c r="K194" i="31"/>
  <c r="J194" i="31"/>
  <c r="I194" i="31"/>
  <c r="H194" i="31"/>
  <c r="G194" i="31"/>
  <c r="F194" i="31"/>
  <c r="E194" i="31"/>
  <c r="D194" i="31"/>
  <c r="C194" i="31"/>
  <c r="B194" i="31"/>
  <c r="R193" i="31"/>
  <c r="Q193" i="31"/>
  <c r="P193" i="31"/>
  <c r="O193" i="31"/>
  <c r="N193" i="31"/>
  <c r="M193" i="31"/>
  <c r="L193" i="31"/>
  <c r="K193" i="31"/>
  <c r="J193" i="31"/>
  <c r="I193" i="31"/>
  <c r="H193" i="31"/>
  <c r="G193" i="31"/>
  <c r="F193" i="31"/>
  <c r="E193" i="31"/>
  <c r="D193" i="31"/>
  <c r="C193" i="31"/>
  <c r="B193" i="31"/>
  <c r="R192" i="31"/>
  <c r="Q192" i="31"/>
  <c r="P192" i="31"/>
  <c r="O192" i="31"/>
  <c r="N192" i="31"/>
  <c r="M192" i="31"/>
  <c r="L192" i="31"/>
  <c r="K192" i="31"/>
  <c r="J192" i="31"/>
  <c r="I192" i="31"/>
  <c r="H192" i="31"/>
  <c r="G192" i="31"/>
  <c r="F192" i="31"/>
  <c r="E192" i="31"/>
  <c r="D192" i="31"/>
  <c r="C192" i="31"/>
  <c r="B192" i="31"/>
  <c r="R191" i="31"/>
  <c r="Q191" i="31"/>
  <c r="P191" i="31"/>
  <c r="O191" i="31"/>
  <c r="N191" i="31"/>
  <c r="M191" i="31"/>
  <c r="L191" i="31"/>
  <c r="K191" i="31"/>
  <c r="J191" i="31"/>
  <c r="I191" i="31"/>
  <c r="H191" i="31"/>
  <c r="G191" i="31"/>
  <c r="F191" i="31"/>
  <c r="E191" i="31"/>
  <c r="D191" i="31"/>
  <c r="C191" i="31"/>
  <c r="B191" i="31"/>
  <c r="R190" i="31"/>
  <c r="Q190" i="31"/>
  <c r="P190" i="31"/>
  <c r="O190" i="31"/>
  <c r="N190" i="31"/>
  <c r="M190" i="31"/>
  <c r="L190" i="31"/>
  <c r="K190" i="31"/>
  <c r="J190" i="31"/>
  <c r="I190" i="31"/>
  <c r="H190" i="31"/>
  <c r="G190" i="31"/>
  <c r="F190" i="31"/>
  <c r="E190" i="31"/>
  <c r="D190" i="31"/>
  <c r="C190" i="31"/>
  <c r="B190" i="31"/>
  <c r="R189" i="31"/>
  <c r="Q189" i="31"/>
  <c r="P189" i="31"/>
  <c r="O189" i="31"/>
  <c r="N189" i="31"/>
  <c r="M189" i="31"/>
  <c r="L189" i="31"/>
  <c r="K189" i="31"/>
  <c r="J189" i="31"/>
  <c r="I189" i="31"/>
  <c r="H189" i="31"/>
  <c r="G189" i="31"/>
  <c r="F189" i="31"/>
  <c r="E189" i="31"/>
  <c r="D189" i="31"/>
  <c r="C189" i="31"/>
  <c r="B189" i="31"/>
  <c r="R188" i="31"/>
  <c r="Q188" i="31"/>
  <c r="P188" i="31"/>
  <c r="O188" i="31"/>
  <c r="N188" i="31"/>
  <c r="M188" i="31"/>
  <c r="L188" i="31"/>
  <c r="K188" i="31"/>
  <c r="J188" i="31"/>
  <c r="I188" i="31"/>
  <c r="H188" i="31"/>
  <c r="G188" i="31"/>
  <c r="F188" i="31"/>
  <c r="E188" i="31"/>
  <c r="D188" i="31"/>
  <c r="C188" i="31"/>
  <c r="B188" i="31"/>
  <c r="R187" i="31"/>
  <c r="Q187" i="31"/>
  <c r="P187" i="31"/>
  <c r="O187" i="31"/>
  <c r="N187" i="31"/>
  <c r="M187" i="31"/>
  <c r="L187" i="31"/>
  <c r="K187" i="31"/>
  <c r="J187" i="31"/>
  <c r="I187" i="31"/>
  <c r="H187" i="31"/>
  <c r="G187" i="31"/>
  <c r="F187" i="31"/>
  <c r="E187" i="31"/>
  <c r="D187" i="31"/>
  <c r="C187" i="31"/>
  <c r="B187" i="31"/>
  <c r="R186" i="31"/>
  <c r="Q186" i="31"/>
  <c r="P186" i="31"/>
  <c r="O186" i="31"/>
  <c r="N186" i="31"/>
  <c r="M186" i="31"/>
  <c r="L186" i="31"/>
  <c r="K186" i="31"/>
  <c r="J186" i="31"/>
  <c r="I186" i="31"/>
  <c r="H186" i="31"/>
  <c r="G186" i="31"/>
  <c r="F186" i="31"/>
  <c r="E186" i="31"/>
  <c r="D186" i="31"/>
  <c r="C186" i="31"/>
  <c r="B186" i="31"/>
  <c r="R185" i="31"/>
  <c r="Q185" i="31"/>
  <c r="P185" i="31"/>
  <c r="O185" i="31"/>
  <c r="N185" i="31"/>
  <c r="M185" i="31"/>
  <c r="L185" i="31"/>
  <c r="K185" i="31"/>
  <c r="J185" i="31"/>
  <c r="I185" i="31"/>
  <c r="H185" i="31"/>
  <c r="G185" i="31"/>
  <c r="F185" i="31"/>
  <c r="E185" i="31"/>
  <c r="D185" i="31"/>
  <c r="C185" i="31"/>
  <c r="B185" i="31"/>
  <c r="R184" i="31"/>
  <c r="Q184" i="31"/>
  <c r="P184" i="31"/>
  <c r="O184" i="31"/>
  <c r="N184" i="31"/>
  <c r="M184" i="31"/>
  <c r="L184" i="31"/>
  <c r="K184" i="31"/>
  <c r="J184" i="31"/>
  <c r="I184" i="31"/>
  <c r="H184" i="31"/>
  <c r="G184" i="31"/>
  <c r="F184" i="31"/>
  <c r="E184" i="31"/>
  <c r="D184" i="31"/>
  <c r="C184" i="31"/>
  <c r="B184" i="31"/>
  <c r="R183" i="31"/>
  <c r="Q183" i="31"/>
  <c r="P183" i="31"/>
  <c r="O183" i="31"/>
  <c r="N183" i="31"/>
  <c r="M183" i="31"/>
  <c r="L183" i="31"/>
  <c r="K183" i="31"/>
  <c r="J183" i="31"/>
  <c r="I183" i="31"/>
  <c r="H183" i="31"/>
  <c r="G183" i="31"/>
  <c r="F183" i="31"/>
  <c r="E183" i="31"/>
  <c r="D183" i="31"/>
  <c r="C183" i="31"/>
  <c r="B183" i="31"/>
  <c r="R182" i="31"/>
  <c r="Q182" i="31"/>
  <c r="P182" i="31"/>
  <c r="O182" i="31"/>
  <c r="N182" i="31"/>
  <c r="M182" i="31"/>
  <c r="L182" i="31"/>
  <c r="K182" i="31"/>
  <c r="J182" i="31"/>
  <c r="I182" i="31"/>
  <c r="H182" i="31"/>
  <c r="G182" i="31"/>
  <c r="F182" i="31"/>
  <c r="E182" i="31"/>
  <c r="D182" i="31"/>
  <c r="C182" i="31"/>
  <c r="B182" i="31"/>
  <c r="T182" i="31" s="1"/>
  <c r="R181" i="31"/>
  <c r="Q181" i="31"/>
  <c r="P181" i="31"/>
  <c r="O181" i="31"/>
  <c r="N181" i="31"/>
  <c r="M181" i="31"/>
  <c r="L181" i="31"/>
  <c r="K181" i="31"/>
  <c r="J181" i="31"/>
  <c r="I181" i="31"/>
  <c r="H181" i="31"/>
  <c r="G181" i="31"/>
  <c r="F181" i="31"/>
  <c r="E181" i="31"/>
  <c r="D181" i="31"/>
  <c r="C181" i="31"/>
  <c r="B181" i="31"/>
  <c r="R180" i="31"/>
  <c r="Q180" i="31"/>
  <c r="P180" i="31"/>
  <c r="O180" i="31"/>
  <c r="N180" i="31"/>
  <c r="M180" i="31"/>
  <c r="L180" i="31"/>
  <c r="K180" i="31"/>
  <c r="J180" i="31"/>
  <c r="I180" i="31"/>
  <c r="H180" i="31"/>
  <c r="G180" i="31"/>
  <c r="F180" i="31"/>
  <c r="E180" i="31"/>
  <c r="D180" i="31"/>
  <c r="C180" i="31"/>
  <c r="B180" i="31"/>
  <c r="R179" i="31"/>
  <c r="Q179" i="31"/>
  <c r="P179" i="31"/>
  <c r="O179" i="31"/>
  <c r="N179" i="31"/>
  <c r="M179" i="31"/>
  <c r="L179" i="31"/>
  <c r="K179" i="31"/>
  <c r="J179" i="31"/>
  <c r="I179" i="31"/>
  <c r="H179" i="31"/>
  <c r="G179" i="31"/>
  <c r="F179" i="31"/>
  <c r="E179" i="31"/>
  <c r="D179" i="31"/>
  <c r="C179" i="31"/>
  <c r="B179" i="31"/>
  <c r="R178" i="31"/>
  <c r="Q178" i="31"/>
  <c r="P178" i="31"/>
  <c r="O178" i="31"/>
  <c r="N178" i="31"/>
  <c r="M178" i="31"/>
  <c r="L178" i="31"/>
  <c r="K178" i="31"/>
  <c r="J178" i="31"/>
  <c r="I178" i="31"/>
  <c r="H178" i="31"/>
  <c r="G178" i="31"/>
  <c r="F178" i="31"/>
  <c r="E178" i="31"/>
  <c r="D178" i="31"/>
  <c r="C178" i="31"/>
  <c r="B178" i="31"/>
  <c r="R177" i="31"/>
  <c r="Q177" i="31"/>
  <c r="P177" i="31"/>
  <c r="O177" i="31"/>
  <c r="N177" i="31"/>
  <c r="M177" i="31"/>
  <c r="L177" i="31"/>
  <c r="K177" i="31"/>
  <c r="J177" i="31"/>
  <c r="I177" i="31"/>
  <c r="H177" i="31"/>
  <c r="G177" i="31"/>
  <c r="F177" i="31"/>
  <c r="E177" i="31"/>
  <c r="D177" i="31"/>
  <c r="C177" i="31"/>
  <c r="B177" i="31"/>
  <c r="R176" i="31"/>
  <c r="Q176" i="31"/>
  <c r="P176" i="31"/>
  <c r="O176" i="31"/>
  <c r="N176" i="31"/>
  <c r="M176" i="31"/>
  <c r="L176" i="31"/>
  <c r="K176" i="31"/>
  <c r="J176" i="31"/>
  <c r="I176" i="31"/>
  <c r="H176" i="31"/>
  <c r="G176" i="31"/>
  <c r="F176" i="31"/>
  <c r="E176" i="31"/>
  <c r="D176" i="31"/>
  <c r="C176" i="31"/>
  <c r="B176" i="31"/>
  <c r="R175" i="31"/>
  <c r="Q175" i="31"/>
  <c r="P175" i="31"/>
  <c r="O175" i="31"/>
  <c r="N175" i="31"/>
  <c r="M175" i="31"/>
  <c r="L175" i="31"/>
  <c r="K175" i="31"/>
  <c r="J175" i="31"/>
  <c r="I175" i="31"/>
  <c r="H175" i="31"/>
  <c r="G175" i="31"/>
  <c r="F175" i="31"/>
  <c r="E175" i="31"/>
  <c r="D175" i="31"/>
  <c r="C175" i="31"/>
  <c r="B175" i="31"/>
  <c r="R174" i="31"/>
  <c r="Q174" i="31"/>
  <c r="P174" i="31"/>
  <c r="O174" i="31"/>
  <c r="N174" i="31"/>
  <c r="M174" i="31"/>
  <c r="L174" i="31"/>
  <c r="K174" i="31"/>
  <c r="J174" i="31"/>
  <c r="I174" i="31"/>
  <c r="H174" i="31"/>
  <c r="G174" i="31"/>
  <c r="F174" i="31"/>
  <c r="E174" i="31"/>
  <c r="D174" i="31"/>
  <c r="C174" i="31"/>
  <c r="B174" i="31"/>
  <c r="R173" i="31"/>
  <c r="Q173" i="31"/>
  <c r="P173" i="31"/>
  <c r="O173" i="31"/>
  <c r="N173" i="31"/>
  <c r="M173" i="31"/>
  <c r="L173" i="31"/>
  <c r="K173" i="31"/>
  <c r="J173" i="31"/>
  <c r="I173" i="31"/>
  <c r="H173" i="31"/>
  <c r="G173" i="31"/>
  <c r="F173" i="31"/>
  <c r="E173" i="31"/>
  <c r="D173" i="31"/>
  <c r="C173" i="31"/>
  <c r="B173" i="31"/>
  <c r="R172" i="31"/>
  <c r="Q172" i="31"/>
  <c r="P172" i="31"/>
  <c r="O172" i="31"/>
  <c r="N172" i="31"/>
  <c r="M172" i="31"/>
  <c r="L172" i="31"/>
  <c r="K172" i="31"/>
  <c r="J172" i="31"/>
  <c r="I172" i="31"/>
  <c r="H172" i="31"/>
  <c r="G172" i="31"/>
  <c r="F172" i="31"/>
  <c r="E172" i="31"/>
  <c r="D172" i="31"/>
  <c r="C172" i="31"/>
  <c r="B172" i="31"/>
  <c r="R171" i="31"/>
  <c r="Q171" i="31"/>
  <c r="P171" i="31"/>
  <c r="O171" i="31"/>
  <c r="N171" i="31"/>
  <c r="M171" i="31"/>
  <c r="L171" i="31"/>
  <c r="K171" i="31"/>
  <c r="J171" i="31"/>
  <c r="I171" i="31"/>
  <c r="H171" i="31"/>
  <c r="G171" i="31"/>
  <c r="F171" i="31"/>
  <c r="E171" i="31"/>
  <c r="D171" i="31"/>
  <c r="C171" i="31"/>
  <c r="B171" i="31"/>
  <c r="R170" i="31"/>
  <c r="Q170" i="31"/>
  <c r="P170" i="31"/>
  <c r="O170" i="31"/>
  <c r="N170" i="31"/>
  <c r="M170" i="31"/>
  <c r="L170" i="31"/>
  <c r="K170" i="31"/>
  <c r="J170" i="31"/>
  <c r="I170" i="31"/>
  <c r="H170" i="31"/>
  <c r="G170" i="31"/>
  <c r="F170" i="31"/>
  <c r="E170" i="31"/>
  <c r="D170" i="31"/>
  <c r="C170" i="31"/>
  <c r="B170" i="31"/>
  <c r="R169" i="31"/>
  <c r="Q169" i="31"/>
  <c r="P169" i="31"/>
  <c r="O169" i="31"/>
  <c r="N169" i="31"/>
  <c r="M169" i="31"/>
  <c r="L169" i="31"/>
  <c r="K169" i="31"/>
  <c r="J169" i="31"/>
  <c r="I169" i="31"/>
  <c r="H169" i="31"/>
  <c r="G169" i="31"/>
  <c r="F169" i="31"/>
  <c r="E169" i="31"/>
  <c r="D169" i="31"/>
  <c r="C169" i="31"/>
  <c r="B169" i="31"/>
  <c r="R168" i="31"/>
  <c r="Q168" i="31"/>
  <c r="P168" i="31"/>
  <c r="O168" i="31"/>
  <c r="N168" i="31"/>
  <c r="M168" i="31"/>
  <c r="L168" i="31"/>
  <c r="K168" i="31"/>
  <c r="J168" i="31"/>
  <c r="I168" i="31"/>
  <c r="H168" i="31"/>
  <c r="G168" i="31"/>
  <c r="F168" i="31"/>
  <c r="E168" i="31"/>
  <c r="D168" i="31"/>
  <c r="C168" i="31"/>
  <c r="B168" i="31"/>
  <c r="R167" i="31"/>
  <c r="Q167" i="31"/>
  <c r="P167" i="31"/>
  <c r="O167" i="31"/>
  <c r="N167" i="31"/>
  <c r="M167" i="31"/>
  <c r="L167" i="31"/>
  <c r="K167" i="31"/>
  <c r="J167" i="31"/>
  <c r="I167" i="31"/>
  <c r="H167" i="31"/>
  <c r="G167" i="31"/>
  <c r="F167" i="31"/>
  <c r="E167" i="31"/>
  <c r="D167" i="31"/>
  <c r="C167" i="31"/>
  <c r="B167" i="31"/>
  <c r="R166" i="31"/>
  <c r="Q166" i="31"/>
  <c r="P166" i="31"/>
  <c r="O166" i="31"/>
  <c r="N166" i="31"/>
  <c r="M166" i="31"/>
  <c r="L166" i="31"/>
  <c r="K166" i="31"/>
  <c r="J166" i="31"/>
  <c r="I166" i="31"/>
  <c r="H166" i="31"/>
  <c r="G166" i="31"/>
  <c r="F166" i="31"/>
  <c r="E166" i="31"/>
  <c r="D166" i="31"/>
  <c r="C166" i="31"/>
  <c r="B166" i="31"/>
  <c r="R165" i="31"/>
  <c r="Q165" i="31"/>
  <c r="P165" i="31"/>
  <c r="O165" i="31"/>
  <c r="N165" i="31"/>
  <c r="M165" i="31"/>
  <c r="L165" i="31"/>
  <c r="K165" i="31"/>
  <c r="J165" i="31"/>
  <c r="I165" i="31"/>
  <c r="H165" i="31"/>
  <c r="G165" i="31"/>
  <c r="F165" i="31"/>
  <c r="E165" i="31"/>
  <c r="D165" i="31"/>
  <c r="C165" i="31"/>
  <c r="B165" i="31"/>
  <c r="R164" i="31"/>
  <c r="Q164" i="31"/>
  <c r="P164" i="31"/>
  <c r="O164" i="31"/>
  <c r="N164" i="31"/>
  <c r="M164" i="31"/>
  <c r="L164" i="31"/>
  <c r="K164" i="31"/>
  <c r="J164" i="31"/>
  <c r="I164" i="31"/>
  <c r="H164" i="31"/>
  <c r="G164" i="31"/>
  <c r="F164" i="31"/>
  <c r="E164" i="31"/>
  <c r="D164" i="31"/>
  <c r="C164" i="31"/>
  <c r="B164" i="31"/>
  <c r="R163" i="31"/>
  <c r="Q163" i="31"/>
  <c r="P163" i="31"/>
  <c r="O163" i="31"/>
  <c r="N163" i="31"/>
  <c r="M163" i="31"/>
  <c r="L163" i="31"/>
  <c r="K163" i="31"/>
  <c r="J163" i="31"/>
  <c r="I163" i="31"/>
  <c r="H163" i="31"/>
  <c r="G163" i="31"/>
  <c r="F163" i="31"/>
  <c r="E163" i="31"/>
  <c r="D163" i="31"/>
  <c r="C163" i="31"/>
  <c r="B163" i="31"/>
  <c r="R162" i="31"/>
  <c r="Q162" i="31"/>
  <c r="P162" i="31"/>
  <c r="O162" i="31"/>
  <c r="N162" i="31"/>
  <c r="M162" i="31"/>
  <c r="L162" i="31"/>
  <c r="K162" i="31"/>
  <c r="J162" i="31"/>
  <c r="I162" i="31"/>
  <c r="H162" i="31"/>
  <c r="G162" i="31"/>
  <c r="F162" i="31"/>
  <c r="E162" i="31"/>
  <c r="D162" i="31"/>
  <c r="C162" i="31"/>
  <c r="B162" i="31"/>
  <c r="R161" i="31"/>
  <c r="Q161" i="31"/>
  <c r="P161" i="31"/>
  <c r="O161" i="31"/>
  <c r="N161" i="31"/>
  <c r="M161" i="31"/>
  <c r="L161" i="31"/>
  <c r="K161" i="31"/>
  <c r="J161" i="31"/>
  <c r="I161" i="31"/>
  <c r="H161" i="31"/>
  <c r="G161" i="31"/>
  <c r="F161" i="31"/>
  <c r="E161" i="31"/>
  <c r="D161" i="31"/>
  <c r="C161" i="31"/>
  <c r="B161" i="31"/>
  <c r="R160" i="31"/>
  <c r="Q160" i="31"/>
  <c r="P160" i="31"/>
  <c r="O160" i="31"/>
  <c r="N160" i="31"/>
  <c r="M160" i="31"/>
  <c r="L160" i="31"/>
  <c r="K160" i="31"/>
  <c r="J160" i="31"/>
  <c r="I160" i="31"/>
  <c r="H160" i="31"/>
  <c r="G160" i="31"/>
  <c r="F160" i="31"/>
  <c r="E160" i="31"/>
  <c r="D160" i="31"/>
  <c r="C160" i="31"/>
  <c r="B160" i="31"/>
  <c r="R159" i="31"/>
  <c r="Q159" i="31"/>
  <c r="P159" i="31"/>
  <c r="O159" i="31"/>
  <c r="N159" i="31"/>
  <c r="M159" i="31"/>
  <c r="L159" i="31"/>
  <c r="K159" i="31"/>
  <c r="J159" i="31"/>
  <c r="I159" i="31"/>
  <c r="H159" i="31"/>
  <c r="G159" i="31"/>
  <c r="F159" i="31"/>
  <c r="E159" i="31"/>
  <c r="D159" i="31"/>
  <c r="C159" i="31"/>
  <c r="B159" i="31"/>
  <c r="R158" i="31"/>
  <c r="Q158" i="31"/>
  <c r="P158" i="31"/>
  <c r="O158" i="31"/>
  <c r="N158" i="31"/>
  <c r="M158" i="31"/>
  <c r="L158" i="31"/>
  <c r="K158" i="31"/>
  <c r="J158" i="31"/>
  <c r="I158" i="31"/>
  <c r="H158" i="31"/>
  <c r="G158" i="31"/>
  <c r="F158" i="31"/>
  <c r="E158" i="31"/>
  <c r="D158" i="31"/>
  <c r="C158" i="31"/>
  <c r="B158" i="31"/>
  <c r="R157" i="31"/>
  <c r="Q157" i="31"/>
  <c r="P157" i="31"/>
  <c r="O157" i="31"/>
  <c r="N157" i="31"/>
  <c r="M157" i="31"/>
  <c r="L157" i="31"/>
  <c r="K157" i="31"/>
  <c r="J157" i="31"/>
  <c r="I157" i="31"/>
  <c r="H157" i="31"/>
  <c r="G157" i="31"/>
  <c r="F157" i="31"/>
  <c r="E157" i="31"/>
  <c r="D157" i="31"/>
  <c r="C157" i="31"/>
  <c r="B157" i="31"/>
  <c r="R156" i="31"/>
  <c r="Q156" i="31"/>
  <c r="P156" i="31"/>
  <c r="O156" i="31"/>
  <c r="N156" i="31"/>
  <c r="M156" i="31"/>
  <c r="L156" i="31"/>
  <c r="K156" i="31"/>
  <c r="J156" i="31"/>
  <c r="I156" i="31"/>
  <c r="H156" i="31"/>
  <c r="G156" i="31"/>
  <c r="F156" i="31"/>
  <c r="E156" i="31"/>
  <c r="D156" i="31"/>
  <c r="C156" i="31"/>
  <c r="S156" i="31" s="1"/>
  <c r="B156" i="31"/>
  <c r="R155" i="31"/>
  <c r="Q155" i="31"/>
  <c r="P155" i="31"/>
  <c r="O155" i="31"/>
  <c r="N155" i="31"/>
  <c r="M155" i="31"/>
  <c r="L155" i="31"/>
  <c r="K155" i="31"/>
  <c r="J155" i="31"/>
  <c r="I155" i="31"/>
  <c r="H155" i="31"/>
  <c r="G155" i="31"/>
  <c r="F155" i="31"/>
  <c r="E155" i="31"/>
  <c r="D155" i="31"/>
  <c r="C155" i="31"/>
  <c r="B155" i="31"/>
  <c r="R154" i="31"/>
  <c r="Q154" i="31"/>
  <c r="P154" i="31"/>
  <c r="O154" i="31"/>
  <c r="N154" i="31"/>
  <c r="M154" i="31"/>
  <c r="L154" i="31"/>
  <c r="K154" i="31"/>
  <c r="J154" i="31"/>
  <c r="I154" i="31"/>
  <c r="H154" i="31"/>
  <c r="G154" i="31"/>
  <c r="F154" i="31"/>
  <c r="E154" i="31"/>
  <c r="D154" i="31"/>
  <c r="C154" i="31"/>
  <c r="B154" i="31"/>
  <c r="R153" i="31"/>
  <c r="Q153" i="31"/>
  <c r="P153" i="31"/>
  <c r="O153" i="31"/>
  <c r="N153" i="31"/>
  <c r="M153" i="31"/>
  <c r="L153" i="31"/>
  <c r="K153" i="31"/>
  <c r="J153" i="31"/>
  <c r="I153" i="31"/>
  <c r="H153" i="31"/>
  <c r="G153" i="31"/>
  <c r="F153" i="31"/>
  <c r="E153" i="31"/>
  <c r="D153" i="31"/>
  <c r="C153" i="31"/>
  <c r="B153" i="31"/>
  <c r="R152" i="31"/>
  <c r="Q152" i="31"/>
  <c r="P152" i="31"/>
  <c r="O152" i="31"/>
  <c r="N152" i="31"/>
  <c r="M152" i="31"/>
  <c r="L152" i="31"/>
  <c r="K152" i="31"/>
  <c r="J152" i="31"/>
  <c r="I152" i="31"/>
  <c r="H152" i="31"/>
  <c r="G152" i="31"/>
  <c r="F152" i="31"/>
  <c r="E152" i="31"/>
  <c r="D152" i="31"/>
  <c r="C152" i="31"/>
  <c r="B152" i="31"/>
  <c r="R151" i="31"/>
  <c r="Q151" i="31"/>
  <c r="P151" i="31"/>
  <c r="O151" i="31"/>
  <c r="N151" i="31"/>
  <c r="M151" i="31"/>
  <c r="L151" i="31"/>
  <c r="K151" i="31"/>
  <c r="J151" i="31"/>
  <c r="I151" i="31"/>
  <c r="H151" i="31"/>
  <c r="G151" i="31"/>
  <c r="F151" i="31"/>
  <c r="E151" i="31"/>
  <c r="D151" i="31"/>
  <c r="C151" i="31"/>
  <c r="B151" i="31"/>
  <c r="R150" i="31"/>
  <c r="Q150" i="31"/>
  <c r="P150" i="31"/>
  <c r="O150" i="31"/>
  <c r="N150" i="31"/>
  <c r="M150" i="31"/>
  <c r="L150" i="31"/>
  <c r="K150" i="31"/>
  <c r="J150" i="31"/>
  <c r="I150" i="31"/>
  <c r="H150" i="31"/>
  <c r="G150" i="31"/>
  <c r="F150" i="31"/>
  <c r="E150" i="31"/>
  <c r="D150" i="31"/>
  <c r="C150" i="31"/>
  <c r="B150" i="31"/>
  <c r="R149" i="31"/>
  <c r="Q149" i="31"/>
  <c r="P149" i="31"/>
  <c r="O149" i="31"/>
  <c r="N149" i="31"/>
  <c r="M149" i="31"/>
  <c r="L149" i="31"/>
  <c r="K149" i="31"/>
  <c r="J149" i="31"/>
  <c r="I149" i="31"/>
  <c r="H149" i="31"/>
  <c r="G149" i="31"/>
  <c r="F149" i="31"/>
  <c r="E149" i="31"/>
  <c r="D149" i="31"/>
  <c r="C149" i="31"/>
  <c r="B149" i="31"/>
  <c r="R148" i="31"/>
  <c r="Q148" i="31"/>
  <c r="P148" i="31"/>
  <c r="O148" i="31"/>
  <c r="N148" i="31"/>
  <c r="M148" i="31"/>
  <c r="L148" i="31"/>
  <c r="K148" i="31"/>
  <c r="J148" i="31"/>
  <c r="I148" i="31"/>
  <c r="H148" i="31"/>
  <c r="G148" i="31"/>
  <c r="F148" i="31"/>
  <c r="E148" i="31"/>
  <c r="D148" i="31"/>
  <c r="C148" i="31"/>
  <c r="B148" i="31"/>
  <c r="R147" i="31"/>
  <c r="Q147" i="31"/>
  <c r="P147" i="31"/>
  <c r="O147" i="31"/>
  <c r="N147" i="31"/>
  <c r="M147" i="31"/>
  <c r="L147" i="31"/>
  <c r="K147" i="31"/>
  <c r="J147" i="31"/>
  <c r="I147" i="31"/>
  <c r="H147" i="31"/>
  <c r="G147" i="31"/>
  <c r="F147" i="31"/>
  <c r="E147" i="31"/>
  <c r="D147" i="31"/>
  <c r="C147" i="31"/>
  <c r="B147" i="31"/>
  <c r="R146" i="31"/>
  <c r="Q146" i="31"/>
  <c r="P146" i="31"/>
  <c r="O146" i="31"/>
  <c r="N146" i="31"/>
  <c r="M146" i="31"/>
  <c r="L146" i="31"/>
  <c r="K146" i="31"/>
  <c r="J146" i="31"/>
  <c r="I146" i="31"/>
  <c r="H146" i="31"/>
  <c r="G146" i="31"/>
  <c r="F146" i="31"/>
  <c r="E146" i="31"/>
  <c r="D146" i="31"/>
  <c r="C146" i="31"/>
  <c r="T146" i="31" s="1"/>
  <c r="B146" i="31"/>
  <c r="R145" i="31"/>
  <c r="Q145" i="31"/>
  <c r="P145" i="31"/>
  <c r="O145" i="31"/>
  <c r="N145" i="31"/>
  <c r="M145" i="31"/>
  <c r="L145" i="31"/>
  <c r="K145" i="31"/>
  <c r="J145" i="31"/>
  <c r="I145" i="31"/>
  <c r="H145" i="31"/>
  <c r="G145" i="31"/>
  <c r="F145" i="31"/>
  <c r="E145" i="31"/>
  <c r="D145" i="31"/>
  <c r="C145" i="31"/>
  <c r="B145" i="31"/>
  <c r="R144" i="31"/>
  <c r="Q144" i="31"/>
  <c r="P144" i="31"/>
  <c r="O144" i="31"/>
  <c r="N144" i="31"/>
  <c r="M144" i="31"/>
  <c r="L144" i="31"/>
  <c r="K144" i="31"/>
  <c r="J144" i="31"/>
  <c r="I144" i="31"/>
  <c r="H144" i="31"/>
  <c r="G144" i="31"/>
  <c r="F144" i="31"/>
  <c r="E144" i="31"/>
  <c r="D144" i="31"/>
  <c r="C144" i="31"/>
  <c r="B144" i="31"/>
  <c r="R143" i="31"/>
  <c r="Q143" i="31"/>
  <c r="P143" i="31"/>
  <c r="O143" i="31"/>
  <c r="N143" i="31"/>
  <c r="M143" i="31"/>
  <c r="L143" i="31"/>
  <c r="K143" i="31"/>
  <c r="J143" i="31"/>
  <c r="I143" i="31"/>
  <c r="H143" i="31"/>
  <c r="G143" i="31"/>
  <c r="F143" i="31"/>
  <c r="E143" i="31"/>
  <c r="D143" i="31"/>
  <c r="C143" i="31"/>
  <c r="B143" i="31"/>
  <c r="R142" i="31"/>
  <c r="Q142" i="31"/>
  <c r="P142" i="31"/>
  <c r="O142" i="31"/>
  <c r="N142" i="31"/>
  <c r="M142" i="31"/>
  <c r="L142" i="31"/>
  <c r="K142" i="31"/>
  <c r="J142" i="31"/>
  <c r="I142" i="31"/>
  <c r="H142" i="31"/>
  <c r="G142" i="31"/>
  <c r="F142" i="31"/>
  <c r="E142" i="31"/>
  <c r="D142" i="31"/>
  <c r="C142" i="31"/>
  <c r="B142" i="31"/>
  <c r="R141" i="31"/>
  <c r="Q141" i="31"/>
  <c r="P141" i="31"/>
  <c r="O141" i="31"/>
  <c r="N141" i="31"/>
  <c r="M141" i="31"/>
  <c r="L141" i="31"/>
  <c r="K141" i="31"/>
  <c r="J141" i="31"/>
  <c r="I141" i="31"/>
  <c r="H141" i="31"/>
  <c r="G141" i="31"/>
  <c r="F141" i="31"/>
  <c r="E141" i="31"/>
  <c r="D141" i="31"/>
  <c r="C141" i="31"/>
  <c r="B141" i="31"/>
  <c r="R140" i="31"/>
  <c r="Q140" i="31"/>
  <c r="P140" i="31"/>
  <c r="O140" i="31"/>
  <c r="N140" i="31"/>
  <c r="M140" i="31"/>
  <c r="L140" i="31"/>
  <c r="K140" i="31"/>
  <c r="J140" i="31"/>
  <c r="I140" i="31"/>
  <c r="H140" i="31"/>
  <c r="G140" i="31"/>
  <c r="F140" i="31"/>
  <c r="E140" i="31"/>
  <c r="D140" i="31"/>
  <c r="C140" i="31"/>
  <c r="B140" i="31"/>
  <c r="R139" i="31"/>
  <c r="Q139" i="31"/>
  <c r="P139" i="31"/>
  <c r="O139" i="31"/>
  <c r="N139" i="31"/>
  <c r="M139" i="31"/>
  <c r="L139" i="31"/>
  <c r="K139" i="31"/>
  <c r="J139" i="31"/>
  <c r="I139" i="31"/>
  <c r="H139" i="31"/>
  <c r="G139" i="31"/>
  <c r="F139" i="31"/>
  <c r="E139" i="31"/>
  <c r="D139" i="31"/>
  <c r="C139" i="31"/>
  <c r="B139" i="31"/>
  <c r="R138" i="31"/>
  <c r="Q138" i="31"/>
  <c r="P138" i="31"/>
  <c r="O138" i="31"/>
  <c r="N138" i="31"/>
  <c r="M138" i="31"/>
  <c r="L138" i="31"/>
  <c r="K138" i="31"/>
  <c r="J138" i="31"/>
  <c r="I138" i="31"/>
  <c r="H138" i="31"/>
  <c r="G138" i="31"/>
  <c r="F138" i="31"/>
  <c r="E138" i="31"/>
  <c r="D138" i="31"/>
  <c r="C138" i="31"/>
  <c r="B138" i="31"/>
  <c r="R137" i="31"/>
  <c r="Q137" i="31"/>
  <c r="P137" i="31"/>
  <c r="O137" i="31"/>
  <c r="N137" i="31"/>
  <c r="M137" i="31"/>
  <c r="L137" i="31"/>
  <c r="K137" i="31"/>
  <c r="J137" i="31"/>
  <c r="I137" i="31"/>
  <c r="H137" i="31"/>
  <c r="G137" i="31"/>
  <c r="F137" i="31"/>
  <c r="E137" i="31"/>
  <c r="D137" i="31"/>
  <c r="C137" i="31"/>
  <c r="B137" i="31"/>
  <c r="R136" i="31"/>
  <c r="Q136" i="31"/>
  <c r="P136" i="31"/>
  <c r="O136" i="31"/>
  <c r="N136" i="31"/>
  <c r="M136" i="31"/>
  <c r="L136" i="31"/>
  <c r="K136" i="31"/>
  <c r="J136" i="31"/>
  <c r="I136" i="31"/>
  <c r="H136" i="31"/>
  <c r="G136" i="31"/>
  <c r="F136" i="31"/>
  <c r="E136" i="31"/>
  <c r="D136" i="31"/>
  <c r="C136" i="31"/>
  <c r="B136" i="31"/>
  <c r="R135" i="31"/>
  <c r="Q135" i="31"/>
  <c r="P135" i="31"/>
  <c r="O135" i="31"/>
  <c r="N135" i="31"/>
  <c r="M135" i="31"/>
  <c r="L135" i="31"/>
  <c r="K135" i="31"/>
  <c r="J135" i="31"/>
  <c r="I135" i="31"/>
  <c r="H135" i="31"/>
  <c r="G135" i="31"/>
  <c r="F135" i="31"/>
  <c r="E135" i="31"/>
  <c r="D135" i="31"/>
  <c r="C135" i="31"/>
  <c r="B135" i="31"/>
  <c r="R134" i="31"/>
  <c r="Q134" i="31"/>
  <c r="P134" i="31"/>
  <c r="O134" i="31"/>
  <c r="N134" i="31"/>
  <c r="M134" i="31"/>
  <c r="L134" i="31"/>
  <c r="K134" i="31"/>
  <c r="J134" i="31"/>
  <c r="I134" i="31"/>
  <c r="H134" i="31"/>
  <c r="G134" i="31"/>
  <c r="F134" i="31"/>
  <c r="E134" i="31"/>
  <c r="D134" i="31"/>
  <c r="C134" i="31"/>
  <c r="B134" i="31"/>
  <c r="R133" i="31"/>
  <c r="Q133" i="31"/>
  <c r="P133" i="31"/>
  <c r="O133" i="31"/>
  <c r="N133" i="31"/>
  <c r="M133" i="31"/>
  <c r="L133" i="31"/>
  <c r="K133" i="31"/>
  <c r="J133" i="31"/>
  <c r="I133" i="31"/>
  <c r="H133" i="31"/>
  <c r="G133" i="31"/>
  <c r="F133" i="31"/>
  <c r="E133" i="31"/>
  <c r="D133" i="31"/>
  <c r="C133" i="31"/>
  <c r="B133" i="31"/>
  <c r="R132" i="31"/>
  <c r="Q132" i="31"/>
  <c r="P132" i="31"/>
  <c r="O132" i="31"/>
  <c r="N132" i="31"/>
  <c r="M132" i="31"/>
  <c r="L132" i="31"/>
  <c r="K132" i="31"/>
  <c r="J132" i="31"/>
  <c r="I132" i="31"/>
  <c r="H132" i="31"/>
  <c r="G132" i="31"/>
  <c r="F132" i="31"/>
  <c r="E132" i="31"/>
  <c r="D132" i="31"/>
  <c r="C132" i="31"/>
  <c r="B132" i="31"/>
  <c r="R131" i="31"/>
  <c r="Q131" i="31"/>
  <c r="P131" i="31"/>
  <c r="O131" i="31"/>
  <c r="N131" i="31"/>
  <c r="M131" i="31"/>
  <c r="L131" i="31"/>
  <c r="K131" i="31"/>
  <c r="J131" i="31"/>
  <c r="I131" i="31"/>
  <c r="H131" i="31"/>
  <c r="G131" i="31"/>
  <c r="F131" i="31"/>
  <c r="E131" i="31"/>
  <c r="D131" i="31"/>
  <c r="C131" i="31"/>
  <c r="B131" i="31"/>
  <c r="R130" i="31"/>
  <c r="Q130" i="31"/>
  <c r="P130" i="31"/>
  <c r="O130" i="31"/>
  <c r="N130" i="31"/>
  <c r="M130" i="31"/>
  <c r="L130" i="31"/>
  <c r="K130" i="31"/>
  <c r="J130" i="31"/>
  <c r="I130" i="31"/>
  <c r="H130" i="31"/>
  <c r="G130" i="31"/>
  <c r="F130" i="31"/>
  <c r="E130" i="31"/>
  <c r="D130" i="31"/>
  <c r="C130" i="31"/>
  <c r="B130" i="31"/>
  <c r="R129" i="31"/>
  <c r="Q129" i="31"/>
  <c r="P129" i="31"/>
  <c r="O129" i="31"/>
  <c r="N129" i="31"/>
  <c r="M129" i="31"/>
  <c r="L129" i="31"/>
  <c r="K129" i="31"/>
  <c r="J129" i="31"/>
  <c r="I129" i="31"/>
  <c r="H129" i="31"/>
  <c r="G129" i="31"/>
  <c r="F129" i="31"/>
  <c r="E129" i="31"/>
  <c r="D129" i="31"/>
  <c r="C129" i="31"/>
  <c r="B129" i="31"/>
  <c r="R128" i="31"/>
  <c r="Q128" i="31"/>
  <c r="P128" i="31"/>
  <c r="O128" i="31"/>
  <c r="N128" i="31"/>
  <c r="M128" i="31"/>
  <c r="L128" i="31"/>
  <c r="K128" i="31"/>
  <c r="J128" i="31"/>
  <c r="I128" i="31"/>
  <c r="H128" i="31"/>
  <c r="G128" i="31"/>
  <c r="F128" i="31"/>
  <c r="E128" i="31"/>
  <c r="D128" i="31"/>
  <c r="C128" i="31"/>
  <c r="B128" i="31"/>
  <c r="R127" i="31"/>
  <c r="Q127" i="31"/>
  <c r="P127" i="31"/>
  <c r="O127" i="31"/>
  <c r="N127" i="31"/>
  <c r="M127" i="31"/>
  <c r="L127" i="31"/>
  <c r="K127" i="31"/>
  <c r="J127" i="31"/>
  <c r="I127" i="31"/>
  <c r="H127" i="31"/>
  <c r="G127" i="31"/>
  <c r="F127" i="31"/>
  <c r="E127" i="31"/>
  <c r="D127" i="31"/>
  <c r="C127" i="31"/>
  <c r="B127" i="31"/>
  <c r="R126" i="31"/>
  <c r="Q126" i="31"/>
  <c r="P126" i="31"/>
  <c r="O126" i="31"/>
  <c r="N126" i="31"/>
  <c r="M126" i="31"/>
  <c r="L126" i="31"/>
  <c r="K126" i="31"/>
  <c r="J126" i="31"/>
  <c r="I126" i="31"/>
  <c r="H126" i="31"/>
  <c r="G126" i="31"/>
  <c r="F126" i="31"/>
  <c r="E126" i="31"/>
  <c r="D126" i="31"/>
  <c r="C126" i="31"/>
  <c r="B126" i="31"/>
  <c r="R125" i="31"/>
  <c r="Q125" i="31"/>
  <c r="P125" i="31"/>
  <c r="O125" i="31"/>
  <c r="N125" i="31"/>
  <c r="M125" i="31"/>
  <c r="L125" i="31"/>
  <c r="K125" i="31"/>
  <c r="J125" i="31"/>
  <c r="I125" i="31"/>
  <c r="H125" i="31"/>
  <c r="G125" i="31"/>
  <c r="F125" i="31"/>
  <c r="E125" i="31"/>
  <c r="D125" i="31"/>
  <c r="C125" i="31"/>
  <c r="B125" i="31"/>
  <c r="R124" i="31"/>
  <c r="Q124" i="31"/>
  <c r="P124" i="31"/>
  <c r="O124" i="31"/>
  <c r="N124" i="31"/>
  <c r="M124" i="31"/>
  <c r="L124" i="31"/>
  <c r="K124" i="31"/>
  <c r="J124" i="31"/>
  <c r="I124" i="31"/>
  <c r="H124" i="31"/>
  <c r="G124" i="31"/>
  <c r="F124" i="31"/>
  <c r="E124" i="31"/>
  <c r="D124" i="31"/>
  <c r="C124" i="31"/>
  <c r="B124" i="31"/>
  <c r="R123" i="31"/>
  <c r="Q123" i="31"/>
  <c r="P123" i="31"/>
  <c r="O123" i="31"/>
  <c r="N123" i="31"/>
  <c r="M123" i="31"/>
  <c r="L123" i="31"/>
  <c r="K123" i="31"/>
  <c r="J123" i="31"/>
  <c r="I123" i="31"/>
  <c r="H123" i="31"/>
  <c r="G123" i="31"/>
  <c r="F123" i="31"/>
  <c r="E123" i="31"/>
  <c r="D123" i="31"/>
  <c r="C123" i="31"/>
  <c r="B123" i="31"/>
  <c r="R122" i="31"/>
  <c r="Q122" i="31"/>
  <c r="P122" i="31"/>
  <c r="O122" i="31"/>
  <c r="N122" i="31"/>
  <c r="M122" i="31"/>
  <c r="L122" i="31"/>
  <c r="K122" i="31"/>
  <c r="J122" i="31"/>
  <c r="I122" i="31"/>
  <c r="H122" i="31"/>
  <c r="G122" i="31"/>
  <c r="F122" i="31"/>
  <c r="E122" i="31"/>
  <c r="D122" i="31"/>
  <c r="C122" i="31"/>
  <c r="B122" i="31"/>
  <c r="R121" i="31"/>
  <c r="Q121" i="31"/>
  <c r="P121" i="31"/>
  <c r="O121" i="31"/>
  <c r="N121" i="31"/>
  <c r="M121" i="31"/>
  <c r="L121" i="31"/>
  <c r="K121" i="31"/>
  <c r="J121" i="31"/>
  <c r="I121" i="31"/>
  <c r="H121" i="31"/>
  <c r="G121" i="31"/>
  <c r="F121" i="31"/>
  <c r="E121" i="31"/>
  <c r="D121" i="31"/>
  <c r="C121" i="31"/>
  <c r="B121" i="31"/>
  <c r="R120" i="31"/>
  <c r="Q120" i="31"/>
  <c r="P120" i="31"/>
  <c r="O120" i="31"/>
  <c r="N120" i="31"/>
  <c r="M120" i="31"/>
  <c r="L120" i="31"/>
  <c r="K120" i="31"/>
  <c r="J120" i="31"/>
  <c r="I120" i="31"/>
  <c r="H120" i="31"/>
  <c r="G120" i="31"/>
  <c r="F120" i="31"/>
  <c r="E120" i="31"/>
  <c r="D120" i="31"/>
  <c r="C120" i="31"/>
  <c r="B120" i="31"/>
  <c r="R119" i="31"/>
  <c r="Q119" i="31"/>
  <c r="P119" i="31"/>
  <c r="O119" i="31"/>
  <c r="N119" i="31"/>
  <c r="M119" i="31"/>
  <c r="L119" i="31"/>
  <c r="K119" i="31"/>
  <c r="J119" i="31"/>
  <c r="I119" i="31"/>
  <c r="H119" i="31"/>
  <c r="G119" i="31"/>
  <c r="F119" i="31"/>
  <c r="E119" i="31"/>
  <c r="D119" i="31"/>
  <c r="C119" i="31"/>
  <c r="B119" i="31"/>
  <c r="R118" i="31"/>
  <c r="Q118" i="31"/>
  <c r="P118" i="31"/>
  <c r="O118" i="31"/>
  <c r="N118" i="31"/>
  <c r="M118" i="31"/>
  <c r="L118" i="31"/>
  <c r="K118" i="31"/>
  <c r="J118" i="31"/>
  <c r="I118" i="31"/>
  <c r="H118" i="31"/>
  <c r="G118" i="31"/>
  <c r="F118" i="31"/>
  <c r="E118" i="31"/>
  <c r="D118" i="31"/>
  <c r="C118" i="31"/>
  <c r="B118" i="31"/>
  <c r="R117" i="31"/>
  <c r="Q117" i="31"/>
  <c r="P117" i="31"/>
  <c r="O117" i="31"/>
  <c r="N117" i="31"/>
  <c r="M117" i="31"/>
  <c r="L117" i="31"/>
  <c r="K117" i="31"/>
  <c r="J117" i="31"/>
  <c r="I117" i="31"/>
  <c r="H117" i="31"/>
  <c r="G117" i="31"/>
  <c r="F117" i="31"/>
  <c r="E117" i="31"/>
  <c r="D117" i="31"/>
  <c r="C117" i="31"/>
  <c r="B117" i="31"/>
  <c r="R116" i="31"/>
  <c r="Q116" i="31"/>
  <c r="P116" i="31"/>
  <c r="O116" i="31"/>
  <c r="N116" i="31"/>
  <c r="M116" i="31"/>
  <c r="L116" i="31"/>
  <c r="K116" i="31"/>
  <c r="J116" i="31"/>
  <c r="I116" i="31"/>
  <c r="H116" i="31"/>
  <c r="G116" i="31"/>
  <c r="F116" i="31"/>
  <c r="E116" i="31"/>
  <c r="D116" i="31"/>
  <c r="C116" i="31"/>
  <c r="B116" i="31"/>
  <c r="R115" i="31"/>
  <c r="Q115" i="31"/>
  <c r="P115" i="31"/>
  <c r="O115" i="31"/>
  <c r="N115" i="31"/>
  <c r="M115" i="31"/>
  <c r="T115" i="31" s="1"/>
  <c r="L115" i="31"/>
  <c r="K115" i="31"/>
  <c r="J115" i="31"/>
  <c r="I115" i="31"/>
  <c r="H115" i="31"/>
  <c r="G115" i="31"/>
  <c r="F115" i="31"/>
  <c r="E115" i="31"/>
  <c r="D115" i="31"/>
  <c r="C115" i="31"/>
  <c r="B115" i="31"/>
  <c r="R114" i="31"/>
  <c r="Q114" i="31"/>
  <c r="P114" i="31"/>
  <c r="O114" i="31"/>
  <c r="N114" i="31"/>
  <c r="M114" i="31"/>
  <c r="L114" i="31"/>
  <c r="K114" i="31"/>
  <c r="J114" i="31"/>
  <c r="I114" i="31"/>
  <c r="H114" i="31"/>
  <c r="G114" i="31"/>
  <c r="F114" i="31"/>
  <c r="E114" i="31"/>
  <c r="D114" i="31"/>
  <c r="C114" i="31"/>
  <c r="B114" i="31"/>
  <c r="R113" i="31"/>
  <c r="Q113" i="31"/>
  <c r="P113" i="31"/>
  <c r="O113" i="31"/>
  <c r="N113" i="31"/>
  <c r="M113" i="31"/>
  <c r="L113" i="31"/>
  <c r="K113" i="31"/>
  <c r="J113" i="31"/>
  <c r="I113" i="31"/>
  <c r="H113" i="31"/>
  <c r="G113" i="31"/>
  <c r="F113" i="31"/>
  <c r="E113" i="31"/>
  <c r="D113" i="31"/>
  <c r="C113" i="31"/>
  <c r="B113" i="31"/>
  <c r="R112" i="31"/>
  <c r="Q112" i="31"/>
  <c r="P112" i="31"/>
  <c r="O112" i="31"/>
  <c r="N112" i="31"/>
  <c r="M112" i="31"/>
  <c r="L112" i="31"/>
  <c r="K112" i="31"/>
  <c r="J112" i="31"/>
  <c r="I112" i="31"/>
  <c r="H112" i="31"/>
  <c r="G112" i="31"/>
  <c r="F112" i="31"/>
  <c r="E112" i="31"/>
  <c r="D112" i="31"/>
  <c r="C112" i="31"/>
  <c r="B112" i="31"/>
  <c r="R111" i="31"/>
  <c r="Q111" i="31"/>
  <c r="P111" i="31"/>
  <c r="O111" i="31"/>
  <c r="N111" i="31"/>
  <c r="M111" i="31"/>
  <c r="L111" i="31"/>
  <c r="K111" i="31"/>
  <c r="J111" i="31"/>
  <c r="I111" i="31"/>
  <c r="H111" i="31"/>
  <c r="G111" i="31"/>
  <c r="F111" i="31"/>
  <c r="E111" i="31"/>
  <c r="D111" i="31"/>
  <c r="C111" i="31"/>
  <c r="B111" i="31"/>
  <c r="R110" i="31"/>
  <c r="Q110" i="31"/>
  <c r="P110" i="31"/>
  <c r="O110" i="31"/>
  <c r="N110" i="31"/>
  <c r="M110" i="31"/>
  <c r="L110" i="31"/>
  <c r="K110" i="31"/>
  <c r="J110" i="31"/>
  <c r="I110" i="31"/>
  <c r="H110" i="31"/>
  <c r="G110" i="31"/>
  <c r="F110" i="31"/>
  <c r="E110" i="31"/>
  <c r="D110" i="31"/>
  <c r="C110" i="31"/>
  <c r="B110" i="31"/>
  <c r="R109" i="31"/>
  <c r="Q109" i="31"/>
  <c r="P109" i="31"/>
  <c r="O109" i="31"/>
  <c r="N109" i="31"/>
  <c r="M109" i="31"/>
  <c r="L109" i="31"/>
  <c r="K109" i="31"/>
  <c r="J109" i="31"/>
  <c r="I109" i="31"/>
  <c r="H109" i="31"/>
  <c r="G109" i="31"/>
  <c r="F109" i="31"/>
  <c r="E109" i="31"/>
  <c r="D109" i="31"/>
  <c r="C109" i="31"/>
  <c r="B109" i="31"/>
  <c r="R108" i="31"/>
  <c r="Q108" i="31"/>
  <c r="P108" i="31"/>
  <c r="O108" i="31"/>
  <c r="N108" i="31"/>
  <c r="M108" i="31"/>
  <c r="L108" i="31"/>
  <c r="K108" i="31"/>
  <c r="J108" i="31"/>
  <c r="I108" i="31"/>
  <c r="H108" i="31"/>
  <c r="G108" i="31"/>
  <c r="F108" i="31"/>
  <c r="E108" i="31"/>
  <c r="D108" i="31"/>
  <c r="C108" i="31"/>
  <c r="B108" i="31"/>
  <c r="R107" i="31"/>
  <c r="Q107" i="31"/>
  <c r="P107" i="31"/>
  <c r="O107" i="31"/>
  <c r="N107" i="31"/>
  <c r="M107" i="31"/>
  <c r="L107" i="31"/>
  <c r="K107" i="31"/>
  <c r="J107" i="31"/>
  <c r="I107" i="31"/>
  <c r="H107" i="31"/>
  <c r="G107" i="31"/>
  <c r="F107" i="31"/>
  <c r="E107" i="31"/>
  <c r="D107" i="31"/>
  <c r="C107" i="31"/>
  <c r="B107" i="31"/>
  <c r="R106" i="31"/>
  <c r="Q106" i="31"/>
  <c r="P106" i="31"/>
  <c r="O106" i="31"/>
  <c r="N106" i="31"/>
  <c r="M106" i="31"/>
  <c r="L106" i="31"/>
  <c r="K106" i="31"/>
  <c r="J106" i="31"/>
  <c r="I106" i="31"/>
  <c r="H106" i="31"/>
  <c r="G106" i="31"/>
  <c r="F106" i="31"/>
  <c r="E106" i="31"/>
  <c r="D106" i="31"/>
  <c r="C106" i="31"/>
  <c r="B106" i="31"/>
  <c r="R105" i="31"/>
  <c r="Q105" i="31"/>
  <c r="P105" i="31"/>
  <c r="O105" i="31"/>
  <c r="N105" i="31"/>
  <c r="M105" i="31"/>
  <c r="L105" i="31"/>
  <c r="K105" i="31"/>
  <c r="J105" i="31"/>
  <c r="I105" i="31"/>
  <c r="H105" i="31"/>
  <c r="G105" i="31"/>
  <c r="F105" i="31"/>
  <c r="E105" i="31"/>
  <c r="D105" i="31"/>
  <c r="C105" i="31"/>
  <c r="B105" i="31"/>
  <c r="R104" i="31"/>
  <c r="Q104" i="31"/>
  <c r="P104" i="31"/>
  <c r="O104" i="31"/>
  <c r="N104" i="31"/>
  <c r="M104" i="31"/>
  <c r="L104" i="31"/>
  <c r="K104" i="31"/>
  <c r="J104" i="31"/>
  <c r="I104" i="31"/>
  <c r="H104" i="31"/>
  <c r="G104" i="31"/>
  <c r="F104" i="31"/>
  <c r="E104" i="31"/>
  <c r="D104" i="31"/>
  <c r="C104" i="31"/>
  <c r="B104" i="31"/>
  <c r="R103" i="31"/>
  <c r="Q103" i="31"/>
  <c r="P103" i="31"/>
  <c r="O103" i="31"/>
  <c r="N103" i="31"/>
  <c r="M103" i="31"/>
  <c r="L103" i="31"/>
  <c r="K103" i="31"/>
  <c r="J103" i="31"/>
  <c r="I103" i="31"/>
  <c r="H103" i="31"/>
  <c r="G103" i="31"/>
  <c r="F103" i="31"/>
  <c r="E103" i="31"/>
  <c r="D103" i="31"/>
  <c r="C103" i="31"/>
  <c r="B103" i="31"/>
  <c r="R102" i="31"/>
  <c r="Q102" i="31"/>
  <c r="P102" i="31"/>
  <c r="O102" i="31"/>
  <c r="N102" i="31"/>
  <c r="M102" i="31"/>
  <c r="L102" i="31"/>
  <c r="K102" i="31"/>
  <c r="J102" i="31"/>
  <c r="I102" i="31"/>
  <c r="H102" i="31"/>
  <c r="G102" i="31"/>
  <c r="F102" i="31"/>
  <c r="E102" i="31"/>
  <c r="D102" i="31"/>
  <c r="C102" i="31"/>
  <c r="B102" i="31"/>
  <c r="R101" i="31"/>
  <c r="Q101" i="31"/>
  <c r="P101" i="31"/>
  <c r="O101" i="31"/>
  <c r="N101" i="31"/>
  <c r="M101" i="31"/>
  <c r="L101" i="31"/>
  <c r="K101" i="31"/>
  <c r="J101" i="31"/>
  <c r="I101" i="31"/>
  <c r="H101" i="31"/>
  <c r="G101" i="31"/>
  <c r="F101" i="31"/>
  <c r="E101" i="31"/>
  <c r="D101" i="31"/>
  <c r="C101" i="31"/>
  <c r="B101" i="31"/>
  <c r="R100" i="31"/>
  <c r="Q100" i="31"/>
  <c r="P100" i="31"/>
  <c r="O100" i="31"/>
  <c r="N100" i="31"/>
  <c r="M100" i="31"/>
  <c r="L100" i="31"/>
  <c r="K100" i="31"/>
  <c r="J100" i="31"/>
  <c r="I100" i="31"/>
  <c r="H100" i="31"/>
  <c r="G100" i="31"/>
  <c r="F100" i="31"/>
  <c r="E100" i="31"/>
  <c r="D100" i="31"/>
  <c r="C100" i="31"/>
  <c r="B100" i="31"/>
  <c r="R99" i="31"/>
  <c r="Q99" i="31"/>
  <c r="P99" i="31"/>
  <c r="O99" i="31"/>
  <c r="N99" i="31"/>
  <c r="M99" i="31"/>
  <c r="L99" i="31"/>
  <c r="K99" i="31"/>
  <c r="J99" i="31"/>
  <c r="I99" i="31"/>
  <c r="H99" i="31"/>
  <c r="G99" i="31"/>
  <c r="F99" i="31"/>
  <c r="E99" i="31"/>
  <c r="D99" i="31"/>
  <c r="C99" i="31"/>
  <c r="B99" i="31"/>
  <c r="R98" i="31"/>
  <c r="Q98" i="31"/>
  <c r="P98" i="31"/>
  <c r="O98" i="31"/>
  <c r="N98" i="31"/>
  <c r="M98" i="31"/>
  <c r="L98" i="31"/>
  <c r="K98" i="31"/>
  <c r="J98" i="31"/>
  <c r="I98" i="31"/>
  <c r="H98" i="31"/>
  <c r="G98" i="31"/>
  <c r="F98" i="31"/>
  <c r="E98" i="31"/>
  <c r="D98" i="31"/>
  <c r="C98" i="31"/>
  <c r="B98" i="31"/>
  <c r="R97" i="31"/>
  <c r="Q97" i="31"/>
  <c r="P97" i="31"/>
  <c r="O97" i="31"/>
  <c r="N97" i="31"/>
  <c r="M97" i="31"/>
  <c r="L97" i="31"/>
  <c r="K97" i="31"/>
  <c r="J97" i="31"/>
  <c r="I97" i="31"/>
  <c r="H97" i="31"/>
  <c r="G97" i="31"/>
  <c r="F97" i="31"/>
  <c r="E97" i="31"/>
  <c r="D97" i="31"/>
  <c r="C97" i="31"/>
  <c r="B97" i="31"/>
  <c r="R96" i="31"/>
  <c r="Q96" i="31"/>
  <c r="P96" i="31"/>
  <c r="O96" i="31"/>
  <c r="N96" i="31"/>
  <c r="M96" i="31"/>
  <c r="L96" i="31"/>
  <c r="K96" i="31"/>
  <c r="J96" i="31"/>
  <c r="I96" i="31"/>
  <c r="H96" i="31"/>
  <c r="G96" i="31"/>
  <c r="F96" i="31"/>
  <c r="E96" i="31"/>
  <c r="D96" i="31"/>
  <c r="C96" i="31"/>
  <c r="B96" i="31"/>
  <c r="R95" i="31"/>
  <c r="Q95" i="31"/>
  <c r="P95" i="31"/>
  <c r="O95" i="31"/>
  <c r="N95" i="31"/>
  <c r="M95" i="31"/>
  <c r="L95" i="31"/>
  <c r="K95" i="31"/>
  <c r="J95" i="31"/>
  <c r="I95" i="31"/>
  <c r="H95" i="31"/>
  <c r="G95" i="31"/>
  <c r="F95" i="31"/>
  <c r="E95" i="31"/>
  <c r="D95" i="31"/>
  <c r="C95" i="31"/>
  <c r="B95" i="31"/>
  <c r="R94" i="31"/>
  <c r="Q94" i="31"/>
  <c r="P94" i="31"/>
  <c r="O94" i="31"/>
  <c r="N94" i="31"/>
  <c r="M94" i="31"/>
  <c r="L94" i="31"/>
  <c r="K94" i="31"/>
  <c r="J94" i="31"/>
  <c r="I94" i="31"/>
  <c r="H94" i="31"/>
  <c r="G94" i="31"/>
  <c r="F94" i="31"/>
  <c r="E94" i="31"/>
  <c r="D94" i="31"/>
  <c r="C94" i="31"/>
  <c r="B94" i="31"/>
  <c r="R93" i="31"/>
  <c r="Q93" i="31"/>
  <c r="P93" i="31"/>
  <c r="O93" i="31"/>
  <c r="N93" i="31"/>
  <c r="M93" i="31"/>
  <c r="L93" i="31"/>
  <c r="K93" i="31"/>
  <c r="J93" i="31"/>
  <c r="I93" i="31"/>
  <c r="H93" i="31"/>
  <c r="G93" i="31"/>
  <c r="F93" i="31"/>
  <c r="E93" i="31"/>
  <c r="D93" i="31"/>
  <c r="C93" i="31"/>
  <c r="S93" i="31" s="1"/>
  <c r="B93" i="31"/>
  <c r="R92" i="31"/>
  <c r="Q92" i="31"/>
  <c r="P92" i="31"/>
  <c r="O92" i="31"/>
  <c r="N92" i="31"/>
  <c r="M92" i="31"/>
  <c r="L92" i="31"/>
  <c r="K92" i="31"/>
  <c r="J92" i="31"/>
  <c r="I92" i="31"/>
  <c r="H92" i="31"/>
  <c r="G92" i="31"/>
  <c r="F92" i="31"/>
  <c r="E92" i="31"/>
  <c r="D92" i="31"/>
  <c r="C92" i="31"/>
  <c r="B92" i="31"/>
  <c r="R91" i="31"/>
  <c r="Q91" i="31"/>
  <c r="P91" i="31"/>
  <c r="O91" i="31"/>
  <c r="N91" i="31"/>
  <c r="M91" i="31"/>
  <c r="L91" i="31"/>
  <c r="K91" i="31"/>
  <c r="J91" i="31"/>
  <c r="I91" i="31"/>
  <c r="H91" i="31"/>
  <c r="G91" i="31"/>
  <c r="F91" i="31"/>
  <c r="E91" i="31"/>
  <c r="D91" i="31"/>
  <c r="C91" i="31"/>
  <c r="B91" i="31"/>
  <c r="R90" i="31"/>
  <c r="Q90" i="31"/>
  <c r="P90" i="31"/>
  <c r="O90" i="31"/>
  <c r="N90" i="31"/>
  <c r="M90" i="31"/>
  <c r="L90" i="31"/>
  <c r="K90" i="31"/>
  <c r="J90" i="31"/>
  <c r="I90" i="31"/>
  <c r="H90" i="31"/>
  <c r="G90" i="31"/>
  <c r="F90" i="31"/>
  <c r="E90" i="31"/>
  <c r="D90" i="31"/>
  <c r="C90" i="31"/>
  <c r="B90" i="31"/>
  <c r="R89" i="31"/>
  <c r="Q89" i="31"/>
  <c r="P89" i="31"/>
  <c r="O89" i="31"/>
  <c r="N89" i="31"/>
  <c r="M89" i="31"/>
  <c r="L89" i="31"/>
  <c r="K89" i="31"/>
  <c r="J89" i="31"/>
  <c r="I89" i="31"/>
  <c r="H89" i="31"/>
  <c r="G89" i="31"/>
  <c r="F89" i="31"/>
  <c r="E89" i="31"/>
  <c r="D89" i="31"/>
  <c r="C89" i="31"/>
  <c r="B89" i="31"/>
  <c r="R88" i="31"/>
  <c r="Q88" i="31"/>
  <c r="P88" i="31"/>
  <c r="O88" i="31"/>
  <c r="N88" i="31"/>
  <c r="M88" i="31"/>
  <c r="L88" i="31"/>
  <c r="K88" i="31"/>
  <c r="J88" i="31"/>
  <c r="I88" i="31"/>
  <c r="H88" i="31"/>
  <c r="G88" i="31"/>
  <c r="F88" i="31"/>
  <c r="E88" i="31"/>
  <c r="D88" i="31"/>
  <c r="C88" i="31"/>
  <c r="B88" i="31"/>
  <c r="R87" i="31"/>
  <c r="Q87" i="31"/>
  <c r="P87" i="31"/>
  <c r="O87" i="31"/>
  <c r="N87" i="31"/>
  <c r="M87" i="31"/>
  <c r="L87" i="31"/>
  <c r="K87" i="31"/>
  <c r="J87" i="31"/>
  <c r="I87" i="31"/>
  <c r="H87" i="31"/>
  <c r="G87" i="31"/>
  <c r="F87" i="31"/>
  <c r="E87" i="31"/>
  <c r="D87" i="31"/>
  <c r="C87" i="31"/>
  <c r="B87" i="31"/>
  <c r="R86" i="31"/>
  <c r="Q86" i="31"/>
  <c r="P86" i="31"/>
  <c r="O86" i="31"/>
  <c r="N86" i="31"/>
  <c r="M86" i="31"/>
  <c r="L86" i="31"/>
  <c r="K86" i="31"/>
  <c r="J86" i="31"/>
  <c r="I86" i="31"/>
  <c r="H86" i="31"/>
  <c r="G86" i="31"/>
  <c r="F86" i="31"/>
  <c r="E86" i="31"/>
  <c r="D86" i="31"/>
  <c r="C86" i="31"/>
  <c r="B86" i="31"/>
  <c r="R85" i="31"/>
  <c r="Q85" i="31"/>
  <c r="P85" i="31"/>
  <c r="O85" i="31"/>
  <c r="N85" i="31"/>
  <c r="M85" i="31"/>
  <c r="L85" i="31"/>
  <c r="K85" i="31"/>
  <c r="J85" i="31"/>
  <c r="I85" i="31"/>
  <c r="H85" i="31"/>
  <c r="G85" i="31"/>
  <c r="F85" i="31"/>
  <c r="E85" i="31"/>
  <c r="D85" i="31"/>
  <c r="C85" i="31"/>
  <c r="B85" i="31"/>
  <c r="R84" i="31"/>
  <c r="Q84" i="31"/>
  <c r="P84" i="31"/>
  <c r="O84" i="31"/>
  <c r="N84" i="31"/>
  <c r="M84" i="31"/>
  <c r="L84" i="31"/>
  <c r="K84" i="31"/>
  <c r="J84" i="31"/>
  <c r="I84" i="31"/>
  <c r="H84" i="31"/>
  <c r="G84" i="31"/>
  <c r="F84" i="31"/>
  <c r="E84" i="31"/>
  <c r="D84" i="31"/>
  <c r="C84" i="31"/>
  <c r="B84" i="31"/>
  <c r="R83" i="31"/>
  <c r="Q83" i="31"/>
  <c r="P83" i="31"/>
  <c r="O83" i="31"/>
  <c r="N83" i="31"/>
  <c r="M83" i="31"/>
  <c r="L83" i="31"/>
  <c r="K83" i="31"/>
  <c r="J83" i="31"/>
  <c r="I83" i="31"/>
  <c r="H83" i="31"/>
  <c r="G83" i="31"/>
  <c r="F83" i="31"/>
  <c r="E83" i="31"/>
  <c r="D83" i="31"/>
  <c r="C83" i="31"/>
  <c r="B83" i="31"/>
  <c r="R82" i="31"/>
  <c r="Q82" i="31"/>
  <c r="P82" i="31"/>
  <c r="O82" i="31"/>
  <c r="N82" i="31"/>
  <c r="M82" i="31"/>
  <c r="L82" i="31"/>
  <c r="K82" i="31"/>
  <c r="J82" i="31"/>
  <c r="I82" i="31"/>
  <c r="H82" i="31"/>
  <c r="G82" i="31"/>
  <c r="F82" i="31"/>
  <c r="E82" i="31"/>
  <c r="D82" i="31"/>
  <c r="C82" i="31"/>
  <c r="B82" i="31"/>
  <c r="R81" i="31"/>
  <c r="Q81" i="31"/>
  <c r="P81" i="31"/>
  <c r="O81" i="31"/>
  <c r="N81" i="31"/>
  <c r="M81" i="31"/>
  <c r="L81" i="31"/>
  <c r="K81" i="31"/>
  <c r="J81" i="31"/>
  <c r="I81" i="31"/>
  <c r="H81" i="31"/>
  <c r="G81" i="31"/>
  <c r="F81" i="31"/>
  <c r="E81" i="31"/>
  <c r="D81" i="31"/>
  <c r="C81" i="31"/>
  <c r="B81" i="31"/>
  <c r="R80" i="31"/>
  <c r="Q80" i="31"/>
  <c r="P80" i="31"/>
  <c r="O80" i="31"/>
  <c r="N80" i="31"/>
  <c r="M80" i="31"/>
  <c r="L80" i="31"/>
  <c r="K80" i="31"/>
  <c r="J80" i="31"/>
  <c r="I80" i="31"/>
  <c r="H80" i="31"/>
  <c r="G80" i="31"/>
  <c r="F80" i="31"/>
  <c r="E80" i="31"/>
  <c r="D80" i="31"/>
  <c r="C80" i="31"/>
  <c r="B80" i="31"/>
  <c r="R79" i="31"/>
  <c r="Q79" i="31"/>
  <c r="P79" i="31"/>
  <c r="O79" i="31"/>
  <c r="N79" i="31"/>
  <c r="M79" i="31"/>
  <c r="L79" i="31"/>
  <c r="K79" i="31"/>
  <c r="J79" i="31"/>
  <c r="I79" i="31"/>
  <c r="H79" i="31"/>
  <c r="G79" i="31"/>
  <c r="F79" i="31"/>
  <c r="E79" i="31"/>
  <c r="D79" i="31"/>
  <c r="C79" i="31"/>
  <c r="B79" i="31"/>
  <c r="R78" i="31"/>
  <c r="Q78" i="31"/>
  <c r="P78" i="31"/>
  <c r="O78" i="31"/>
  <c r="N78" i="31"/>
  <c r="M78" i="31"/>
  <c r="L78" i="31"/>
  <c r="K78" i="31"/>
  <c r="J78" i="31"/>
  <c r="I78" i="31"/>
  <c r="H78" i="31"/>
  <c r="G78" i="31"/>
  <c r="F78" i="31"/>
  <c r="E78" i="31"/>
  <c r="D78" i="31"/>
  <c r="C78" i="31"/>
  <c r="B78" i="31"/>
  <c r="R77" i="31"/>
  <c r="Q77" i="31"/>
  <c r="P77" i="31"/>
  <c r="O77" i="31"/>
  <c r="N77" i="31"/>
  <c r="M77" i="31"/>
  <c r="L77" i="31"/>
  <c r="K77" i="31"/>
  <c r="J77" i="31"/>
  <c r="I77" i="31"/>
  <c r="H77" i="31"/>
  <c r="G77" i="31"/>
  <c r="F77" i="31"/>
  <c r="E77" i="31"/>
  <c r="D77" i="31"/>
  <c r="C77" i="31"/>
  <c r="B77" i="31"/>
  <c r="R76" i="31"/>
  <c r="Q76" i="31"/>
  <c r="P76" i="31"/>
  <c r="O76" i="31"/>
  <c r="N76" i="31"/>
  <c r="M76" i="31"/>
  <c r="L76" i="31"/>
  <c r="K76" i="31"/>
  <c r="J76" i="31"/>
  <c r="I76" i="31"/>
  <c r="H76" i="31"/>
  <c r="G76" i="31"/>
  <c r="F76" i="31"/>
  <c r="E76" i="31"/>
  <c r="D76" i="31"/>
  <c r="C76" i="31"/>
  <c r="B76" i="31"/>
  <c r="R75" i="31"/>
  <c r="Q75" i="31"/>
  <c r="P75" i="31"/>
  <c r="O75" i="31"/>
  <c r="N75" i="31"/>
  <c r="M75" i="31"/>
  <c r="L75" i="31"/>
  <c r="K75" i="31"/>
  <c r="J75" i="31"/>
  <c r="I75" i="31"/>
  <c r="H75" i="31"/>
  <c r="G75" i="31"/>
  <c r="F75" i="31"/>
  <c r="E75" i="31"/>
  <c r="D75" i="31"/>
  <c r="C75" i="31"/>
  <c r="B75" i="31"/>
  <c r="R74" i="31"/>
  <c r="Q74" i="31"/>
  <c r="P74" i="31"/>
  <c r="O74" i="31"/>
  <c r="N74" i="31"/>
  <c r="M74" i="31"/>
  <c r="L74" i="31"/>
  <c r="K74" i="31"/>
  <c r="J74" i="31"/>
  <c r="I74" i="31"/>
  <c r="H74" i="31"/>
  <c r="G74" i="31"/>
  <c r="F74" i="31"/>
  <c r="E74" i="31"/>
  <c r="D74" i="31"/>
  <c r="C74" i="31"/>
  <c r="B74" i="31"/>
  <c r="R73" i="31"/>
  <c r="Q73" i="31"/>
  <c r="P73" i="31"/>
  <c r="O73" i="31"/>
  <c r="N73" i="31"/>
  <c r="M73" i="31"/>
  <c r="L73" i="31"/>
  <c r="K73" i="31"/>
  <c r="J73" i="31"/>
  <c r="I73" i="31"/>
  <c r="H73" i="31"/>
  <c r="G73" i="31"/>
  <c r="F73" i="31"/>
  <c r="E73" i="31"/>
  <c r="D73" i="31"/>
  <c r="C73" i="31"/>
  <c r="B73" i="31"/>
  <c r="R72" i="31"/>
  <c r="Q72" i="31"/>
  <c r="P72" i="31"/>
  <c r="O72" i="31"/>
  <c r="N72" i="31"/>
  <c r="M72" i="31"/>
  <c r="L72" i="31"/>
  <c r="K72" i="31"/>
  <c r="J72" i="31"/>
  <c r="I72" i="31"/>
  <c r="H72" i="31"/>
  <c r="G72" i="31"/>
  <c r="F72" i="31"/>
  <c r="E72" i="31"/>
  <c r="D72" i="31"/>
  <c r="C72" i="31"/>
  <c r="B72" i="31"/>
  <c r="R71" i="31"/>
  <c r="Q71" i="31"/>
  <c r="P71" i="31"/>
  <c r="O71" i="31"/>
  <c r="N71" i="31"/>
  <c r="M71" i="31"/>
  <c r="L71" i="31"/>
  <c r="K71" i="31"/>
  <c r="J71" i="31"/>
  <c r="I71" i="31"/>
  <c r="H71" i="31"/>
  <c r="G71" i="31"/>
  <c r="F71" i="31"/>
  <c r="E71" i="31"/>
  <c r="D71" i="31"/>
  <c r="C71" i="31"/>
  <c r="B71" i="31"/>
  <c r="R70" i="31"/>
  <c r="Q70" i="31"/>
  <c r="P70" i="31"/>
  <c r="O70" i="31"/>
  <c r="N70" i="31"/>
  <c r="M70" i="31"/>
  <c r="L70" i="31"/>
  <c r="K70" i="31"/>
  <c r="J70" i="31"/>
  <c r="I70" i="31"/>
  <c r="H70" i="31"/>
  <c r="G70" i="31"/>
  <c r="F70" i="31"/>
  <c r="E70" i="31"/>
  <c r="D70" i="31"/>
  <c r="C70" i="31"/>
  <c r="B70" i="31"/>
  <c r="R69" i="31"/>
  <c r="Q69" i="31"/>
  <c r="P69" i="31"/>
  <c r="O69" i="31"/>
  <c r="N69" i="31"/>
  <c r="M69" i="31"/>
  <c r="L69" i="31"/>
  <c r="K69" i="31"/>
  <c r="J69" i="31"/>
  <c r="I69" i="31"/>
  <c r="H69" i="31"/>
  <c r="G69" i="31"/>
  <c r="F69" i="31"/>
  <c r="E69" i="31"/>
  <c r="D69" i="31"/>
  <c r="C69" i="31"/>
  <c r="B69" i="31"/>
  <c r="R68" i="31"/>
  <c r="Q68" i="31"/>
  <c r="P68" i="31"/>
  <c r="O68" i="31"/>
  <c r="N68" i="31"/>
  <c r="M68" i="31"/>
  <c r="L68" i="31"/>
  <c r="K68" i="31"/>
  <c r="J68" i="31"/>
  <c r="I68" i="31"/>
  <c r="H68" i="31"/>
  <c r="G68" i="31"/>
  <c r="F68" i="31"/>
  <c r="E68" i="31"/>
  <c r="D68" i="31"/>
  <c r="C68" i="31"/>
  <c r="B68" i="31"/>
  <c r="R67" i="31"/>
  <c r="Q67" i="31"/>
  <c r="P67" i="31"/>
  <c r="O67" i="31"/>
  <c r="N67" i="31"/>
  <c r="M67" i="31"/>
  <c r="L67" i="31"/>
  <c r="K67" i="31"/>
  <c r="J67" i="31"/>
  <c r="I67" i="31"/>
  <c r="H67" i="31"/>
  <c r="G67" i="31"/>
  <c r="F67" i="31"/>
  <c r="E67" i="31"/>
  <c r="D67" i="31"/>
  <c r="C67" i="31"/>
  <c r="B67" i="31"/>
  <c r="R66" i="31"/>
  <c r="Q66" i="31"/>
  <c r="P66" i="31"/>
  <c r="O66" i="31"/>
  <c r="N66" i="31"/>
  <c r="M66" i="31"/>
  <c r="L66" i="31"/>
  <c r="K66" i="31"/>
  <c r="J66" i="31"/>
  <c r="I66" i="31"/>
  <c r="H66" i="31"/>
  <c r="G66" i="31"/>
  <c r="F66" i="31"/>
  <c r="E66" i="31"/>
  <c r="D66" i="31"/>
  <c r="C66" i="31"/>
  <c r="B66" i="31"/>
  <c r="R65" i="31"/>
  <c r="Q65" i="31"/>
  <c r="P65" i="31"/>
  <c r="O65" i="31"/>
  <c r="N65" i="31"/>
  <c r="M65" i="31"/>
  <c r="L65" i="31"/>
  <c r="K65" i="31"/>
  <c r="J65" i="31"/>
  <c r="I65" i="31"/>
  <c r="H65" i="31"/>
  <c r="G65" i="31"/>
  <c r="F65" i="31"/>
  <c r="E65" i="31"/>
  <c r="D65" i="31"/>
  <c r="C65" i="31"/>
  <c r="B65" i="31"/>
  <c r="R64" i="31"/>
  <c r="Q64" i="31"/>
  <c r="P64" i="31"/>
  <c r="O64" i="31"/>
  <c r="N64" i="31"/>
  <c r="M64" i="31"/>
  <c r="L64" i="31"/>
  <c r="K64" i="31"/>
  <c r="J64" i="31"/>
  <c r="I64" i="31"/>
  <c r="H64" i="31"/>
  <c r="G64" i="31"/>
  <c r="F64" i="31"/>
  <c r="E64" i="31"/>
  <c r="D64" i="31"/>
  <c r="C64" i="31"/>
  <c r="B64" i="31"/>
  <c r="R63" i="31"/>
  <c r="Q63" i="31"/>
  <c r="P63" i="31"/>
  <c r="O63" i="31"/>
  <c r="N63" i="31"/>
  <c r="M63" i="31"/>
  <c r="L63" i="31"/>
  <c r="K63" i="31"/>
  <c r="J63" i="31"/>
  <c r="I63" i="31"/>
  <c r="H63" i="31"/>
  <c r="G63" i="31"/>
  <c r="F63" i="31"/>
  <c r="E63" i="31"/>
  <c r="D63" i="31"/>
  <c r="C63" i="31"/>
  <c r="B63" i="31"/>
  <c r="R62" i="31"/>
  <c r="Q62" i="31"/>
  <c r="P62" i="31"/>
  <c r="O62" i="31"/>
  <c r="N62" i="31"/>
  <c r="M62" i="31"/>
  <c r="L62" i="31"/>
  <c r="K62" i="31"/>
  <c r="J62" i="31"/>
  <c r="I62" i="31"/>
  <c r="H62" i="31"/>
  <c r="G62" i="31"/>
  <c r="F62" i="31"/>
  <c r="E62" i="31"/>
  <c r="D62" i="31"/>
  <c r="C62" i="31"/>
  <c r="T62" i="31" s="1"/>
  <c r="B62" i="31"/>
  <c r="R61" i="31"/>
  <c r="Q61" i="31"/>
  <c r="P61" i="31"/>
  <c r="O61" i="31"/>
  <c r="N61" i="31"/>
  <c r="M61" i="31"/>
  <c r="L61" i="31"/>
  <c r="K61" i="31"/>
  <c r="J61" i="31"/>
  <c r="I61" i="31"/>
  <c r="H61" i="31"/>
  <c r="G61" i="31"/>
  <c r="F61" i="31"/>
  <c r="E61" i="31"/>
  <c r="D61" i="31"/>
  <c r="C61" i="31"/>
  <c r="B61" i="31"/>
  <c r="R60" i="31"/>
  <c r="Q60" i="31"/>
  <c r="P60" i="31"/>
  <c r="O60" i="31"/>
  <c r="N60" i="31"/>
  <c r="M60" i="31"/>
  <c r="L60" i="31"/>
  <c r="K60" i="31"/>
  <c r="J60" i="31"/>
  <c r="I60" i="31"/>
  <c r="H60" i="31"/>
  <c r="G60" i="31"/>
  <c r="F60" i="31"/>
  <c r="E60" i="31"/>
  <c r="D60" i="31"/>
  <c r="C60" i="31"/>
  <c r="B60" i="31"/>
  <c r="R59" i="31"/>
  <c r="Q59" i="31"/>
  <c r="P59" i="31"/>
  <c r="O59" i="31"/>
  <c r="N59" i="31"/>
  <c r="M59" i="31"/>
  <c r="L59" i="31"/>
  <c r="K59" i="31"/>
  <c r="J59" i="31"/>
  <c r="I59" i="31"/>
  <c r="H59" i="31"/>
  <c r="G59" i="31"/>
  <c r="F59" i="31"/>
  <c r="E59" i="31"/>
  <c r="D59" i="31"/>
  <c r="C59" i="31"/>
  <c r="B59" i="31"/>
  <c r="R58" i="31"/>
  <c r="Q58" i="31"/>
  <c r="P58" i="31"/>
  <c r="O58" i="31"/>
  <c r="N58" i="31"/>
  <c r="M58" i="31"/>
  <c r="L58" i="31"/>
  <c r="K58" i="31"/>
  <c r="J58" i="31"/>
  <c r="I58" i="31"/>
  <c r="H58" i="31"/>
  <c r="G58" i="31"/>
  <c r="F58" i="31"/>
  <c r="E58" i="31"/>
  <c r="D58" i="31"/>
  <c r="C58" i="31"/>
  <c r="B58" i="31"/>
  <c r="R57" i="31"/>
  <c r="Q57" i="31"/>
  <c r="P57" i="31"/>
  <c r="O57" i="31"/>
  <c r="N57" i="31"/>
  <c r="M57" i="31"/>
  <c r="L57" i="31"/>
  <c r="K57" i="31"/>
  <c r="J57" i="31"/>
  <c r="I57" i="31"/>
  <c r="H57" i="31"/>
  <c r="G57" i="31"/>
  <c r="F57" i="31"/>
  <c r="E57" i="31"/>
  <c r="D57" i="31"/>
  <c r="C57" i="31"/>
  <c r="B57" i="31"/>
  <c r="R56" i="31"/>
  <c r="Q56" i="31"/>
  <c r="P56" i="31"/>
  <c r="O56" i="31"/>
  <c r="N56" i="31"/>
  <c r="M56" i="31"/>
  <c r="L56" i="31"/>
  <c r="K56" i="31"/>
  <c r="J56" i="31"/>
  <c r="I56" i="31"/>
  <c r="H56" i="31"/>
  <c r="G56" i="31"/>
  <c r="F56" i="31"/>
  <c r="E56" i="31"/>
  <c r="D56" i="31"/>
  <c r="C56" i="31"/>
  <c r="B56" i="31"/>
  <c r="R55" i="31"/>
  <c r="Q55" i="31"/>
  <c r="P55" i="31"/>
  <c r="O55" i="31"/>
  <c r="N55" i="31"/>
  <c r="M55" i="31"/>
  <c r="L55" i="31"/>
  <c r="K55" i="31"/>
  <c r="J55" i="31"/>
  <c r="I55" i="31"/>
  <c r="H55" i="31"/>
  <c r="G55" i="31"/>
  <c r="F55" i="31"/>
  <c r="E55" i="31"/>
  <c r="D55" i="31"/>
  <c r="C55" i="31"/>
  <c r="B55" i="31"/>
  <c r="R54" i="31"/>
  <c r="Q54" i="31"/>
  <c r="P54" i="31"/>
  <c r="O54" i="31"/>
  <c r="N54" i="31"/>
  <c r="M54" i="31"/>
  <c r="L54" i="31"/>
  <c r="K54" i="31"/>
  <c r="J54" i="31"/>
  <c r="I54" i="31"/>
  <c r="H54" i="31"/>
  <c r="G54" i="31"/>
  <c r="F54" i="31"/>
  <c r="E54" i="31"/>
  <c r="D54" i="31"/>
  <c r="C54" i="31"/>
  <c r="B54" i="31"/>
  <c r="T54" i="31" s="1"/>
  <c r="R53" i="31"/>
  <c r="Q53" i="31"/>
  <c r="P53" i="31"/>
  <c r="O53" i="31"/>
  <c r="N53" i="31"/>
  <c r="M53" i="31"/>
  <c r="L53" i="31"/>
  <c r="K53" i="31"/>
  <c r="J53" i="31"/>
  <c r="I53" i="31"/>
  <c r="H53" i="31"/>
  <c r="G53" i="31"/>
  <c r="F53" i="31"/>
  <c r="E53" i="31"/>
  <c r="D53" i="31"/>
  <c r="C53" i="31"/>
  <c r="B53" i="31"/>
  <c r="R52" i="31"/>
  <c r="Q52" i="31"/>
  <c r="P52" i="31"/>
  <c r="O52" i="31"/>
  <c r="N52" i="31"/>
  <c r="M52" i="31"/>
  <c r="L52" i="31"/>
  <c r="K52" i="31"/>
  <c r="J52" i="31"/>
  <c r="I52" i="31"/>
  <c r="H52" i="31"/>
  <c r="G52" i="31"/>
  <c r="F52" i="31"/>
  <c r="E52" i="31"/>
  <c r="D52" i="31"/>
  <c r="C52" i="31"/>
  <c r="B52" i="31"/>
  <c r="R51" i="31"/>
  <c r="Q51" i="31"/>
  <c r="P51" i="31"/>
  <c r="O51" i="31"/>
  <c r="N51" i="31"/>
  <c r="M51" i="31"/>
  <c r="L51" i="31"/>
  <c r="K51" i="31"/>
  <c r="J51" i="31"/>
  <c r="I51" i="31"/>
  <c r="H51" i="31"/>
  <c r="G51" i="31"/>
  <c r="F51" i="31"/>
  <c r="E51" i="31"/>
  <c r="D51" i="31"/>
  <c r="C51" i="31"/>
  <c r="B51" i="31"/>
  <c r="R50" i="31"/>
  <c r="Q50" i="31"/>
  <c r="P50" i="31"/>
  <c r="O50" i="31"/>
  <c r="N50" i="31"/>
  <c r="M50" i="31"/>
  <c r="L50" i="31"/>
  <c r="K50" i="31"/>
  <c r="J50" i="31"/>
  <c r="I50" i="31"/>
  <c r="H50" i="31"/>
  <c r="G50" i="31"/>
  <c r="F50" i="31"/>
  <c r="E50" i="31"/>
  <c r="D50" i="31"/>
  <c r="C50" i="31"/>
  <c r="B50" i="31"/>
  <c r="R49" i="31"/>
  <c r="Q49" i="31"/>
  <c r="P49" i="31"/>
  <c r="O49" i="31"/>
  <c r="N49" i="31"/>
  <c r="M49" i="31"/>
  <c r="L49" i="31"/>
  <c r="K49" i="31"/>
  <c r="J49" i="31"/>
  <c r="I49" i="31"/>
  <c r="H49" i="31"/>
  <c r="G49" i="31"/>
  <c r="F49" i="31"/>
  <c r="E49" i="31"/>
  <c r="D49" i="31"/>
  <c r="C49" i="31"/>
  <c r="B49" i="31"/>
  <c r="R48" i="31"/>
  <c r="Q48" i="31"/>
  <c r="P48" i="31"/>
  <c r="O48" i="31"/>
  <c r="N48" i="31"/>
  <c r="M48" i="31"/>
  <c r="L48" i="31"/>
  <c r="K48" i="31"/>
  <c r="J48" i="31"/>
  <c r="I48" i="31"/>
  <c r="H48" i="31"/>
  <c r="G48" i="31"/>
  <c r="F48" i="31"/>
  <c r="E48" i="31"/>
  <c r="D48" i="31"/>
  <c r="C48" i="31"/>
  <c r="B48" i="31"/>
  <c r="R47" i="31"/>
  <c r="Q47" i="31"/>
  <c r="P47" i="31"/>
  <c r="O47" i="31"/>
  <c r="N47" i="31"/>
  <c r="M47" i="31"/>
  <c r="L47" i="31"/>
  <c r="K47" i="31"/>
  <c r="J47" i="31"/>
  <c r="I47" i="31"/>
  <c r="H47" i="31"/>
  <c r="G47" i="31"/>
  <c r="F47" i="31"/>
  <c r="E47" i="31"/>
  <c r="D47" i="31"/>
  <c r="C47" i="31"/>
  <c r="B47" i="31"/>
  <c r="R46" i="31"/>
  <c r="Q46" i="31"/>
  <c r="P46" i="31"/>
  <c r="O46" i="31"/>
  <c r="N46" i="31"/>
  <c r="M46" i="31"/>
  <c r="L46" i="31"/>
  <c r="K46" i="31"/>
  <c r="J46" i="31"/>
  <c r="I46" i="31"/>
  <c r="H46" i="31"/>
  <c r="G46" i="31"/>
  <c r="F46" i="31"/>
  <c r="E46" i="31"/>
  <c r="D46" i="31"/>
  <c r="C46" i="31"/>
  <c r="B46" i="31"/>
  <c r="R45" i="31"/>
  <c r="Q45" i="31"/>
  <c r="P45" i="31"/>
  <c r="O45" i="31"/>
  <c r="N45" i="31"/>
  <c r="M45" i="31"/>
  <c r="L45" i="31"/>
  <c r="K45" i="31"/>
  <c r="J45" i="31"/>
  <c r="I45" i="31"/>
  <c r="H45" i="31"/>
  <c r="G45" i="31"/>
  <c r="F45" i="31"/>
  <c r="E45" i="31"/>
  <c r="D45" i="31"/>
  <c r="C45" i="31"/>
  <c r="B45" i="31"/>
  <c r="R44" i="31"/>
  <c r="Q44" i="31"/>
  <c r="P44" i="31"/>
  <c r="O44" i="31"/>
  <c r="N44" i="31"/>
  <c r="M44" i="31"/>
  <c r="L44" i="31"/>
  <c r="K44" i="31"/>
  <c r="J44" i="31"/>
  <c r="I44" i="31"/>
  <c r="H44" i="31"/>
  <c r="G44" i="31"/>
  <c r="F44" i="31"/>
  <c r="E44" i="31"/>
  <c r="D44" i="31"/>
  <c r="C44" i="31"/>
  <c r="B44" i="31"/>
  <c r="R43" i="31"/>
  <c r="Q43" i="31"/>
  <c r="P43" i="31"/>
  <c r="O43" i="31"/>
  <c r="N43" i="31"/>
  <c r="M43" i="31"/>
  <c r="L43" i="31"/>
  <c r="K43" i="31"/>
  <c r="J43" i="31"/>
  <c r="I43" i="31"/>
  <c r="H43" i="31"/>
  <c r="G43" i="31"/>
  <c r="F43" i="31"/>
  <c r="E43" i="31"/>
  <c r="D43" i="31"/>
  <c r="C43" i="31"/>
  <c r="B43" i="31"/>
  <c r="R42" i="31"/>
  <c r="Q42" i="31"/>
  <c r="P42" i="31"/>
  <c r="O42" i="31"/>
  <c r="N42" i="31"/>
  <c r="M42" i="31"/>
  <c r="L42" i="31"/>
  <c r="K42" i="31"/>
  <c r="J42" i="31"/>
  <c r="I42" i="31"/>
  <c r="H42" i="31"/>
  <c r="G42" i="31"/>
  <c r="F42" i="31"/>
  <c r="E42" i="31"/>
  <c r="D42" i="31"/>
  <c r="C42" i="31"/>
  <c r="B42" i="31"/>
  <c r="R41" i="31"/>
  <c r="Q41" i="31"/>
  <c r="P41" i="31"/>
  <c r="O41" i="31"/>
  <c r="N41" i="31"/>
  <c r="M41" i="31"/>
  <c r="L41" i="31"/>
  <c r="K41" i="31"/>
  <c r="J41" i="31"/>
  <c r="I41" i="31"/>
  <c r="H41" i="31"/>
  <c r="G41" i="31"/>
  <c r="F41" i="31"/>
  <c r="E41" i="31"/>
  <c r="D41" i="31"/>
  <c r="C41" i="31"/>
  <c r="B41" i="31"/>
  <c r="R40" i="31"/>
  <c r="Q40" i="31"/>
  <c r="P40" i="31"/>
  <c r="O40" i="31"/>
  <c r="N40" i="31"/>
  <c r="M40" i="31"/>
  <c r="L40" i="31"/>
  <c r="K40" i="31"/>
  <c r="J40" i="31"/>
  <c r="I40" i="31"/>
  <c r="H40" i="31"/>
  <c r="G40" i="31"/>
  <c r="F40" i="31"/>
  <c r="E40" i="31"/>
  <c r="D40" i="31"/>
  <c r="C40" i="31"/>
  <c r="B40" i="31"/>
  <c r="R39" i="31"/>
  <c r="Q39" i="31"/>
  <c r="P39" i="31"/>
  <c r="O39" i="31"/>
  <c r="N39" i="31"/>
  <c r="M39" i="31"/>
  <c r="L39" i="31"/>
  <c r="K39" i="31"/>
  <c r="J39" i="31"/>
  <c r="I39" i="31"/>
  <c r="H39" i="31"/>
  <c r="G39" i="31"/>
  <c r="F39" i="31"/>
  <c r="E39" i="31"/>
  <c r="D39" i="31"/>
  <c r="C39" i="31"/>
  <c r="B39" i="31"/>
  <c r="R38" i="31"/>
  <c r="Q38" i="31"/>
  <c r="P38" i="31"/>
  <c r="O38" i="31"/>
  <c r="N38" i="31"/>
  <c r="M38" i="31"/>
  <c r="L38" i="31"/>
  <c r="K38" i="31"/>
  <c r="J38" i="31"/>
  <c r="I38" i="31"/>
  <c r="H38" i="31"/>
  <c r="G38" i="31"/>
  <c r="F38" i="31"/>
  <c r="E38" i="31"/>
  <c r="D38" i="31"/>
  <c r="C38" i="31"/>
  <c r="B38" i="31"/>
  <c r="R37" i="31"/>
  <c r="Q37" i="31"/>
  <c r="P37" i="31"/>
  <c r="O37" i="31"/>
  <c r="N37" i="31"/>
  <c r="M37" i="31"/>
  <c r="L37" i="31"/>
  <c r="K37" i="31"/>
  <c r="J37" i="31"/>
  <c r="I37" i="31"/>
  <c r="H37" i="31"/>
  <c r="G37" i="31"/>
  <c r="F37" i="31"/>
  <c r="E37" i="31"/>
  <c r="D37" i="31"/>
  <c r="C37" i="31"/>
  <c r="B37" i="31"/>
  <c r="R36" i="31"/>
  <c r="Q36" i="31"/>
  <c r="P36" i="31"/>
  <c r="O36" i="31"/>
  <c r="N36" i="31"/>
  <c r="M36" i="31"/>
  <c r="L36" i="31"/>
  <c r="K36" i="31"/>
  <c r="J36" i="31"/>
  <c r="I36" i="31"/>
  <c r="H36" i="31"/>
  <c r="G36" i="31"/>
  <c r="F36" i="31"/>
  <c r="E36" i="31"/>
  <c r="D36" i="31"/>
  <c r="C36" i="31"/>
  <c r="B36" i="31"/>
  <c r="R35" i="31"/>
  <c r="Q35" i="31"/>
  <c r="P35" i="31"/>
  <c r="O35" i="31"/>
  <c r="N35" i="31"/>
  <c r="M35" i="31"/>
  <c r="L35" i="31"/>
  <c r="K35" i="31"/>
  <c r="J35" i="31"/>
  <c r="I35" i="31"/>
  <c r="H35" i="31"/>
  <c r="G35" i="31"/>
  <c r="F35" i="31"/>
  <c r="E35" i="31"/>
  <c r="D35" i="31"/>
  <c r="C35" i="31"/>
  <c r="B35" i="31"/>
  <c r="R34" i="31"/>
  <c r="Q34" i="31"/>
  <c r="P34" i="31"/>
  <c r="O34" i="31"/>
  <c r="N34" i="31"/>
  <c r="M34" i="31"/>
  <c r="L34" i="31"/>
  <c r="K34" i="31"/>
  <c r="J34" i="31"/>
  <c r="I34" i="31"/>
  <c r="H34" i="31"/>
  <c r="G34" i="31"/>
  <c r="F34" i="31"/>
  <c r="E34" i="31"/>
  <c r="D34" i="31"/>
  <c r="C34" i="31"/>
  <c r="B34" i="31"/>
  <c r="R33" i="31"/>
  <c r="Q33" i="31"/>
  <c r="P33" i="31"/>
  <c r="O33" i="31"/>
  <c r="N33" i="31"/>
  <c r="M33" i="31"/>
  <c r="L33" i="31"/>
  <c r="K33" i="31"/>
  <c r="J33" i="31"/>
  <c r="I33" i="31"/>
  <c r="H33" i="31"/>
  <c r="G33" i="31"/>
  <c r="F33" i="31"/>
  <c r="E33" i="31"/>
  <c r="D33" i="31"/>
  <c r="C33" i="31"/>
  <c r="B33" i="31"/>
  <c r="R32" i="31"/>
  <c r="Q32" i="31"/>
  <c r="P32" i="31"/>
  <c r="O32" i="31"/>
  <c r="N32" i="31"/>
  <c r="M32" i="31"/>
  <c r="L32" i="31"/>
  <c r="K32" i="31"/>
  <c r="J32" i="31"/>
  <c r="I32" i="31"/>
  <c r="H32" i="31"/>
  <c r="G32" i="31"/>
  <c r="F32" i="31"/>
  <c r="E32" i="31"/>
  <c r="D32" i="31"/>
  <c r="C32" i="31"/>
  <c r="B32" i="31"/>
  <c r="R31" i="31"/>
  <c r="Q31" i="31"/>
  <c r="P31" i="31"/>
  <c r="O31" i="31"/>
  <c r="N31" i="31"/>
  <c r="M31" i="31"/>
  <c r="L31" i="31"/>
  <c r="K31" i="31"/>
  <c r="J31" i="31"/>
  <c r="I31" i="31"/>
  <c r="H31" i="31"/>
  <c r="G31" i="31"/>
  <c r="F31" i="31"/>
  <c r="E31" i="31"/>
  <c r="D31" i="31"/>
  <c r="C31" i="31"/>
  <c r="B31" i="31"/>
  <c r="R30" i="31"/>
  <c r="Q30" i="31"/>
  <c r="P30" i="31"/>
  <c r="O30" i="31"/>
  <c r="N30" i="31"/>
  <c r="M30" i="31"/>
  <c r="L30" i="31"/>
  <c r="K30" i="31"/>
  <c r="J30" i="31"/>
  <c r="I30" i="31"/>
  <c r="H30" i="31"/>
  <c r="G30" i="31"/>
  <c r="F30" i="31"/>
  <c r="E30" i="31"/>
  <c r="D30" i="31"/>
  <c r="C30" i="31"/>
  <c r="B30" i="31"/>
  <c r="T30" i="31" s="1"/>
  <c r="R29" i="31"/>
  <c r="Q29" i="31"/>
  <c r="P29" i="31"/>
  <c r="O29" i="31"/>
  <c r="N29" i="31"/>
  <c r="M29" i="31"/>
  <c r="L29" i="31"/>
  <c r="K29" i="31"/>
  <c r="J29" i="31"/>
  <c r="I29" i="31"/>
  <c r="H29" i="31"/>
  <c r="G29" i="31"/>
  <c r="F29" i="31"/>
  <c r="E29" i="31"/>
  <c r="D29" i="31"/>
  <c r="C29" i="31"/>
  <c r="B29" i="31"/>
  <c r="R28" i="31"/>
  <c r="Q28" i="31"/>
  <c r="P28" i="31"/>
  <c r="O28" i="31"/>
  <c r="N28" i="31"/>
  <c r="M28" i="31"/>
  <c r="L28" i="31"/>
  <c r="K28" i="31"/>
  <c r="J28" i="31"/>
  <c r="I28" i="31"/>
  <c r="H28" i="31"/>
  <c r="G28" i="31"/>
  <c r="F28" i="31"/>
  <c r="E28" i="31"/>
  <c r="D28" i="31"/>
  <c r="C28" i="31"/>
  <c r="B28" i="31"/>
  <c r="R27" i="31"/>
  <c r="Q27" i="31"/>
  <c r="P27" i="31"/>
  <c r="O27" i="31"/>
  <c r="N27" i="31"/>
  <c r="M27" i="31"/>
  <c r="L27" i="31"/>
  <c r="K27" i="31"/>
  <c r="J27" i="31"/>
  <c r="I27" i="31"/>
  <c r="H27" i="31"/>
  <c r="G27" i="31"/>
  <c r="F27" i="31"/>
  <c r="E27" i="31"/>
  <c r="D27" i="31"/>
  <c r="C27" i="31"/>
  <c r="B27" i="31"/>
  <c r="R26" i="31"/>
  <c r="Q26" i="31"/>
  <c r="P26" i="31"/>
  <c r="O26" i="31"/>
  <c r="N26" i="31"/>
  <c r="M26" i="31"/>
  <c r="L26" i="31"/>
  <c r="K26" i="31"/>
  <c r="J26" i="31"/>
  <c r="I26" i="31"/>
  <c r="H26" i="31"/>
  <c r="G26" i="31"/>
  <c r="F26" i="31"/>
  <c r="E26" i="31"/>
  <c r="D26" i="31"/>
  <c r="C26" i="31"/>
  <c r="B26" i="31"/>
  <c r="R25" i="31"/>
  <c r="Q25" i="31"/>
  <c r="P25" i="31"/>
  <c r="O25" i="31"/>
  <c r="N25" i="31"/>
  <c r="M25" i="31"/>
  <c r="L25" i="31"/>
  <c r="K25" i="31"/>
  <c r="J25" i="31"/>
  <c r="I25" i="31"/>
  <c r="H25" i="31"/>
  <c r="G25" i="31"/>
  <c r="F25" i="31"/>
  <c r="E25" i="31"/>
  <c r="D25" i="31"/>
  <c r="C25" i="31"/>
  <c r="B25" i="31"/>
  <c r="R24" i="31"/>
  <c r="Q24" i="31"/>
  <c r="P24" i="31"/>
  <c r="O24" i="31"/>
  <c r="N24" i="31"/>
  <c r="M24" i="31"/>
  <c r="L24" i="31"/>
  <c r="K24" i="31"/>
  <c r="J24" i="31"/>
  <c r="I24" i="31"/>
  <c r="H24" i="31"/>
  <c r="G24" i="31"/>
  <c r="F24" i="31"/>
  <c r="E24" i="31"/>
  <c r="D24" i="31"/>
  <c r="C24" i="31"/>
  <c r="B24" i="31"/>
  <c r="R23" i="31"/>
  <c r="Q23" i="31"/>
  <c r="P23" i="31"/>
  <c r="O23" i="31"/>
  <c r="N23" i="31"/>
  <c r="M23" i="31"/>
  <c r="L23" i="31"/>
  <c r="K23" i="31"/>
  <c r="J23" i="31"/>
  <c r="I23" i="31"/>
  <c r="H23" i="31"/>
  <c r="G23" i="31"/>
  <c r="F23" i="31"/>
  <c r="E23" i="31"/>
  <c r="D23" i="31"/>
  <c r="C23" i="31"/>
  <c r="B23" i="31"/>
  <c r="R22" i="31"/>
  <c r="Q22" i="31"/>
  <c r="P22" i="31"/>
  <c r="O22" i="31"/>
  <c r="N22" i="31"/>
  <c r="M22" i="31"/>
  <c r="L22" i="31"/>
  <c r="K22" i="31"/>
  <c r="J22" i="31"/>
  <c r="I22" i="31"/>
  <c r="H22" i="31"/>
  <c r="G22" i="31"/>
  <c r="F22" i="31"/>
  <c r="E22" i="31"/>
  <c r="D22" i="31"/>
  <c r="C22" i="31"/>
  <c r="B22" i="31"/>
  <c r="R21" i="31"/>
  <c r="Q21" i="31"/>
  <c r="P21" i="31"/>
  <c r="O21" i="31"/>
  <c r="N21" i="31"/>
  <c r="M21" i="31"/>
  <c r="L21" i="31"/>
  <c r="K21" i="31"/>
  <c r="J21" i="31"/>
  <c r="I21" i="31"/>
  <c r="H21" i="31"/>
  <c r="G21" i="31"/>
  <c r="F21" i="31"/>
  <c r="E21" i="31"/>
  <c r="D21" i="31"/>
  <c r="C21" i="31"/>
  <c r="B21" i="31"/>
  <c r="R20" i="31"/>
  <c r="Q20" i="31"/>
  <c r="P20" i="31"/>
  <c r="O20" i="31"/>
  <c r="N20" i="31"/>
  <c r="M20" i="31"/>
  <c r="L20" i="31"/>
  <c r="K20" i="31"/>
  <c r="J20" i="31"/>
  <c r="I20" i="31"/>
  <c r="H20" i="31"/>
  <c r="G20" i="31"/>
  <c r="F20" i="31"/>
  <c r="E20" i="31"/>
  <c r="D20" i="31"/>
  <c r="C20" i="31"/>
  <c r="B20" i="31"/>
  <c r="R19" i="31"/>
  <c r="Q19" i="31"/>
  <c r="P19" i="31"/>
  <c r="O19" i="31"/>
  <c r="N19" i="31"/>
  <c r="M19" i="31"/>
  <c r="L19" i="31"/>
  <c r="K19" i="31"/>
  <c r="J19" i="31"/>
  <c r="I19" i="31"/>
  <c r="H19" i="31"/>
  <c r="G19" i="31"/>
  <c r="F19" i="31"/>
  <c r="E19" i="31"/>
  <c r="D19" i="31"/>
  <c r="C19" i="31"/>
  <c r="B19" i="31"/>
  <c r="R18" i="31"/>
  <c r="Q18" i="31"/>
  <c r="P18" i="31"/>
  <c r="O18" i="31"/>
  <c r="N18" i="31"/>
  <c r="M18" i="31"/>
  <c r="L18" i="31"/>
  <c r="K18" i="31"/>
  <c r="J18" i="31"/>
  <c r="I18" i="31"/>
  <c r="H18" i="31"/>
  <c r="G18" i="31"/>
  <c r="F18" i="31"/>
  <c r="E18" i="31"/>
  <c r="D18" i="31"/>
  <c r="C18" i="31"/>
  <c r="B18" i="31"/>
  <c r="T18" i="31" s="1"/>
  <c r="R17" i="31"/>
  <c r="Q17" i="31"/>
  <c r="P17" i="31"/>
  <c r="O17" i="31"/>
  <c r="N17" i="31"/>
  <c r="M17" i="31"/>
  <c r="L17" i="31"/>
  <c r="K17" i="31"/>
  <c r="J17" i="31"/>
  <c r="I17" i="31"/>
  <c r="H17" i="31"/>
  <c r="G17" i="31"/>
  <c r="F17" i="31"/>
  <c r="E17" i="31"/>
  <c r="D17" i="31"/>
  <c r="C17" i="31"/>
  <c r="B17" i="31"/>
  <c r="R16" i="31"/>
  <c r="Q16" i="31"/>
  <c r="P16" i="31"/>
  <c r="O16" i="31"/>
  <c r="N16" i="31"/>
  <c r="M16" i="31"/>
  <c r="L16" i="31"/>
  <c r="K16" i="31"/>
  <c r="J16" i="31"/>
  <c r="I16" i="31"/>
  <c r="H16" i="31"/>
  <c r="G16" i="31"/>
  <c r="F16" i="31"/>
  <c r="E16" i="31"/>
  <c r="D16" i="31"/>
  <c r="C16" i="31"/>
  <c r="B16" i="31"/>
  <c r="R15" i="31"/>
  <c r="Q15" i="31"/>
  <c r="P15" i="31"/>
  <c r="O15" i="31"/>
  <c r="N15" i="31"/>
  <c r="M15" i="31"/>
  <c r="L15" i="31"/>
  <c r="K15" i="31"/>
  <c r="J15" i="31"/>
  <c r="I15" i="31"/>
  <c r="H15" i="31"/>
  <c r="G15" i="31"/>
  <c r="F15" i="31"/>
  <c r="E15" i="31"/>
  <c r="D15" i="31"/>
  <c r="C15" i="31"/>
  <c r="B15" i="31"/>
  <c r="R14" i="31"/>
  <c r="Q14" i="31"/>
  <c r="P14" i="31"/>
  <c r="O14" i="31"/>
  <c r="N14" i="31"/>
  <c r="M14" i="31"/>
  <c r="L14" i="31"/>
  <c r="K14" i="31"/>
  <c r="J14" i="31"/>
  <c r="I14" i="31"/>
  <c r="H14" i="31"/>
  <c r="G14" i="31"/>
  <c r="F14" i="31"/>
  <c r="E14" i="31"/>
  <c r="D14" i="31"/>
  <c r="C14" i="31"/>
  <c r="B14" i="31"/>
  <c r="R13" i="31"/>
  <c r="Q13" i="31"/>
  <c r="P13" i="31"/>
  <c r="O13" i="31"/>
  <c r="N13" i="31"/>
  <c r="M13" i="31"/>
  <c r="L13" i="31"/>
  <c r="K13" i="31"/>
  <c r="J13" i="31"/>
  <c r="I13" i="31"/>
  <c r="H13" i="31"/>
  <c r="G13" i="31"/>
  <c r="F13" i="31"/>
  <c r="E13" i="31"/>
  <c r="D13" i="31"/>
  <c r="C13" i="31"/>
  <c r="B13" i="31"/>
  <c r="R12" i="31"/>
  <c r="Q12" i="31"/>
  <c r="P12" i="31"/>
  <c r="O12" i="31"/>
  <c r="N12" i="31"/>
  <c r="M12" i="31"/>
  <c r="L12" i="31"/>
  <c r="K12" i="31"/>
  <c r="J12" i="31"/>
  <c r="I12" i="31"/>
  <c r="H12" i="31"/>
  <c r="G12" i="31"/>
  <c r="F12" i="31"/>
  <c r="E12" i="31"/>
  <c r="D12" i="31"/>
  <c r="C12" i="31"/>
  <c r="B12" i="31"/>
  <c r="R11" i="31"/>
  <c r="Q11" i="31"/>
  <c r="P11" i="31"/>
  <c r="O11" i="31"/>
  <c r="N11" i="31"/>
  <c r="M11" i="31"/>
  <c r="L11" i="31"/>
  <c r="K11" i="31"/>
  <c r="J11" i="31"/>
  <c r="I11" i="31"/>
  <c r="H11" i="31"/>
  <c r="G11" i="31"/>
  <c r="F11" i="31"/>
  <c r="E11" i="31"/>
  <c r="D11" i="31"/>
  <c r="C11" i="31"/>
  <c r="B11" i="31"/>
  <c r="R10" i="31"/>
  <c r="Q10" i="31"/>
  <c r="P10" i="31"/>
  <c r="O10" i="31"/>
  <c r="N10" i="31"/>
  <c r="M10" i="31"/>
  <c r="L10" i="31"/>
  <c r="K10" i="31"/>
  <c r="J10" i="31"/>
  <c r="I10" i="31"/>
  <c r="H10" i="31"/>
  <c r="G10" i="31"/>
  <c r="F10" i="31"/>
  <c r="E10" i="31"/>
  <c r="D10" i="31"/>
  <c r="C10" i="31"/>
  <c r="B10" i="31"/>
  <c r="R9" i="31"/>
  <c r="Q9" i="31"/>
  <c r="P9" i="31"/>
  <c r="O9" i="31"/>
  <c r="N9" i="31"/>
  <c r="M9" i="31"/>
  <c r="L9" i="31"/>
  <c r="K9" i="31"/>
  <c r="J9" i="31"/>
  <c r="I9" i="31"/>
  <c r="H9" i="31"/>
  <c r="G9" i="31"/>
  <c r="F9" i="31"/>
  <c r="E9" i="31"/>
  <c r="D9" i="31"/>
  <c r="C9" i="31"/>
  <c r="B9" i="31"/>
  <c r="R8" i="31"/>
  <c r="Q8" i="31"/>
  <c r="P8" i="31"/>
  <c r="O8" i="31"/>
  <c r="N8" i="31"/>
  <c r="M8" i="31"/>
  <c r="L8" i="31"/>
  <c r="K8" i="31"/>
  <c r="J8" i="31"/>
  <c r="I8" i="31"/>
  <c r="H8" i="31"/>
  <c r="G8" i="31"/>
  <c r="F8" i="31"/>
  <c r="E8" i="31"/>
  <c r="D8" i="31"/>
  <c r="C8" i="31"/>
  <c r="B8" i="31"/>
  <c r="R7" i="31"/>
  <c r="Q7" i="31"/>
  <c r="P7" i="31"/>
  <c r="O7" i="31"/>
  <c r="N7" i="31"/>
  <c r="M7" i="31"/>
  <c r="L7" i="31"/>
  <c r="K7" i="31"/>
  <c r="J7" i="31"/>
  <c r="I7" i="31"/>
  <c r="H7" i="31"/>
  <c r="G7" i="31"/>
  <c r="F7" i="31"/>
  <c r="E7" i="31"/>
  <c r="D7" i="31"/>
  <c r="C7" i="31"/>
  <c r="B7" i="31"/>
  <c r="T7" i="31" s="1"/>
  <c r="R6" i="31"/>
  <c r="Q6" i="31"/>
  <c r="P6" i="31"/>
  <c r="O6" i="31"/>
  <c r="N6" i="31"/>
  <c r="M6" i="31"/>
  <c r="L6" i="31"/>
  <c r="K6" i="31"/>
  <c r="J6" i="31"/>
  <c r="I6" i="31"/>
  <c r="H6" i="31"/>
  <c r="G6" i="31"/>
  <c r="F6" i="31"/>
  <c r="E6" i="31"/>
  <c r="D6" i="31"/>
  <c r="C6" i="31"/>
  <c r="B6" i="31"/>
  <c r="R5" i="31"/>
  <c r="Q5" i="31"/>
  <c r="P5" i="31"/>
  <c r="O5" i="31"/>
  <c r="N5" i="31"/>
  <c r="M5" i="31"/>
  <c r="L5" i="31"/>
  <c r="K5" i="31"/>
  <c r="J5" i="31"/>
  <c r="I5" i="31"/>
  <c r="H5" i="31"/>
  <c r="G5" i="31"/>
  <c r="F5" i="31"/>
  <c r="E5" i="31"/>
  <c r="D5" i="31"/>
  <c r="C5" i="31"/>
  <c r="B5" i="31"/>
  <c r="R4" i="31"/>
  <c r="Q4" i="31"/>
  <c r="P4" i="31"/>
  <c r="O4" i="31"/>
  <c r="N4" i="31"/>
  <c r="M4" i="31"/>
  <c r="L4" i="31"/>
  <c r="K4" i="31"/>
  <c r="J4" i="31"/>
  <c r="I4" i="31"/>
  <c r="H4" i="31"/>
  <c r="G4" i="31"/>
  <c r="F4" i="31"/>
  <c r="E4" i="31"/>
  <c r="D4" i="31"/>
  <c r="C4" i="31"/>
  <c r="B4" i="31"/>
  <c r="R3" i="31"/>
  <c r="Q3" i="31"/>
  <c r="P3" i="31"/>
  <c r="O3" i="31"/>
  <c r="N3" i="31"/>
  <c r="M3" i="31"/>
  <c r="L3" i="31"/>
  <c r="K3" i="31"/>
  <c r="J3" i="31"/>
  <c r="I3" i="31"/>
  <c r="H3" i="31"/>
  <c r="G3" i="31"/>
  <c r="F3" i="31"/>
  <c r="E3" i="31"/>
  <c r="D3" i="31"/>
  <c r="C3" i="31"/>
  <c r="B3" i="31"/>
  <c r="R2" i="31"/>
  <c r="Q2" i="31"/>
  <c r="P2" i="31"/>
  <c r="O2" i="31"/>
  <c r="N2" i="31"/>
  <c r="M2" i="31"/>
  <c r="L2" i="31"/>
  <c r="K2" i="31"/>
  <c r="J2" i="31"/>
  <c r="I2" i="31"/>
  <c r="H2" i="31"/>
  <c r="G2" i="31"/>
  <c r="F2" i="31"/>
  <c r="E2" i="31"/>
  <c r="D2" i="31"/>
  <c r="C2" i="31"/>
  <c r="T2" i="31" s="1"/>
  <c r="B2" i="31"/>
  <c r="R2117" i="30"/>
  <c r="Q2117" i="30"/>
  <c r="P2117" i="30"/>
  <c r="O2117" i="30"/>
  <c r="N2117" i="30"/>
  <c r="M2117" i="30"/>
  <c r="L2117" i="30"/>
  <c r="K2117" i="30"/>
  <c r="J2117" i="30"/>
  <c r="I2117" i="30"/>
  <c r="H2117" i="30"/>
  <c r="G2117" i="30"/>
  <c r="F2117" i="30"/>
  <c r="E2117" i="30"/>
  <c r="D2117" i="30"/>
  <c r="C2117" i="30"/>
  <c r="B2117" i="30"/>
  <c r="R2116" i="30"/>
  <c r="Q2116" i="30"/>
  <c r="P2116" i="30"/>
  <c r="O2116" i="30"/>
  <c r="N2116" i="30"/>
  <c r="M2116" i="30"/>
  <c r="L2116" i="30"/>
  <c r="K2116" i="30"/>
  <c r="J2116" i="30"/>
  <c r="I2116" i="30"/>
  <c r="H2116" i="30"/>
  <c r="G2116" i="30"/>
  <c r="F2116" i="30"/>
  <c r="E2116" i="30"/>
  <c r="D2116" i="30"/>
  <c r="C2116" i="30"/>
  <c r="B2116" i="30"/>
  <c r="R2115" i="30"/>
  <c r="Q2115" i="30"/>
  <c r="P2115" i="30"/>
  <c r="O2115" i="30"/>
  <c r="N2115" i="30"/>
  <c r="M2115" i="30"/>
  <c r="L2115" i="30"/>
  <c r="K2115" i="30"/>
  <c r="J2115" i="30"/>
  <c r="I2115" i="30"/>
  <c r="H2115" i="30"/>
  <c r="G2115" i="30"/>
  <c r="F2115" i="30"/>
  <c r="E2115" i="30"/>
  <c r="D2115" i="30"/>
  <c r="C2115" i="30"/>
  <c r="B2115" i="30"/>
  <c r="R2114" i="30"/>
  <c r="Q2114" i="30"/>
  <c r="P2114" i="30"/>
  <c r="O2114" i="30"/>
  <c r="N2114" i="30"/>
  <c r="M2114" i="30"/>
  <c r="L2114" i="30"/>
  <c r="K2114" i="30"/>
  <c r="J2114" i="30"/>
  <c r="I2114" i="30"/>
  <c r="H2114" i="30"/>
  <c r="G2114" i="30"/>
  <c r="F2114" i="30"/>
  <c r="E2114" i="30"/>
  <c r="D2114" i="30"/>
  <c r="C2114" i="30"/>
  <c r="B2114" i="30"/>
  <c r="R2113" i="30"/>
  <c r="Q2113" i="30"/>
  <c r="P2113" i="30"/>
  <c r="O2113" i="30"/>
  <c r="N2113" i="30"/>
  <c r="M2113" i="30"/>
  <c r="L2113" i="30"/>
  <c r="K2113" i="30"/>
  <c r="J2113" i="30"/>
  <c r="I2113" i="30"/>
  <c r="H2113" i="30"/>
  <c r="G2113" i="30"/>
  <c r="F2113" i="30"/>
  <c r="E2113" i="30"/>
  <c r="D2113" i="30"/>
  <c r="C2113" i="30"/>
  <c r="B2113" i="30"/>
  <c r="R2112" i="30"/>
  <c r="Q2112" i="30"/>
  <c r="P2112" i="30"/>
  <c r="O2112" i="30"/>
  <c r="N2112" i="30"/>
  <c r="M2112" i="30"/>
  <c r="L2112" i="30"/>
  <c r="K2112" i="30"/>
  <c r="J2112" i="30"/>
  <c r="I2112" i="30"/>
  <c r="H2112" i="30"/>
  <c r="G2112" i="30"/>
  <c r="F2112" i="30"/>
  <c r="E2112" i="30"/>
  <c r="D2112" i="30"/>
  <c r="C2112" i="30"/>
  <c r="B2112" i="30"/>
  <c r="R2111" i="30"/>
  <c r="Q2111" i="30"/>
  <c r="P2111" i="30"/>
  <c r="O2111" i="30"/>
  <c r="N2111" i="30"/>
  <c r="M2111" i="30"/>
  <c r="L2111" i="30"/>
  <c r="K2111" i="30"/>
  <c r="J2111" i="30"/>
  <c r="I2111" i="30"/>
  <c r="H2111" i="30"/>
  <c r="G2111" i="30"/>
  <c r="F2111" i="30"/>
  <c r="E2111" i="30"/>
  <c r="D2111" i="30"/>
  <c r="C2111" i="30"/>
  <c r="B2111" i="30"/>
  <c r="R2110" i="30"/>
  <c r="Q2110" i="30"/>
  <c r="P2110" i="30"/>
  <c r="O2110" i="30"/>
  <c r="N2110" i="30"/>
  <c r="M2110" i="30"/>
  <c r="L2110" i="30"/>
  <c r="K2110" i="30"/>
  <c r="J2110" i="30"/>
  <c r="I2110" i="30"/>
  <c r="H2110" i="30"/>
  <c r="G2110" i="30"/>
  <c r="F2110" i="30"/>
  <c r="E2110" i="30"/>
  <c r="D2110" i="30"/>
  <c r="C2110" i="30"/>
  <c r="B2110" i="30"/>
  <c r="R2109" i="30"/>
  <c r="Q2109" i="30"/>
  <c r="P2109" i="30"/>
  <c r="O2109" i="30"/>
  <c r="N2109" i="30"/>
  <c r="M2109" i="30"/>
  <c r="L2109" i="30"/>
  <c r="K2109" i="30"/>
  <c r="J2109" i="30"/>
  <c r="I2109" i="30"/>
  <c r="H2109" i="30"/>
  <c r="G2109" i="30"/>
  <c r="F2109" i="30"/>
  <c r="E2109" i="30"/>
  <c r="D2109" i="30"/>
  <c r="C2109" i="30"/>
  <c r="B2109" i="30"/>
  <c r="R2108" i="30"/>
  <c r="Q2108" i="30"/>
  <c r="P2108" i="30"/>
  <c r="O2108" i="30"/>
  <c r="N2108" i="30"/>
  <c r="M2108" i="30"/>
  <c r="L2108" i="30"/>
  <c r="K2108" i="30"/>
  <c r="J2108" i="30"/>
  <c r="I2108" i="30"/>
  <c r="H2108" i="30"/>
  <c r="G2108" i="30"/>
  <c r="F2108" i="30"/>
  <c r="E2108" i="30"/>
  <c r="D2108" i="30"/>
  <c r="C2108" i="30"/>
  <c r="B2108" i="30"/>
  <c r="R2107" i="30"/>
  <c r="Q2107" i="30"/>
  <c r="P2107" i="30"/>
  <c r="O2107" i="30"/>
  <c r="N2107" i="30"/>
  <c r="M2107" i="30"/>
  <c r="L2107" i="30"/>
  <c r="K2107" i="30"/>
  <c r="J2107" i="30"/>
  <c r="I2107" i="30"/>
  <c r="H2107" i="30"/>
  <c r="G2107" i="30"/>
  <c r="F2107" i="30"/>
  <c r="E2107" i="30"/>
  <c r="D2107" i="30"/>
  <c r="C2107" i="30"/>
  <c r="B2107" i="30"/>
  <c r="R2106" i="30"/>
  <c r="Q2106" i="30"/>
  <c r="P2106" i="30"/>
  <c r="O2106" i="30"/>
  <c r="N2106" i="30"/>
  <c r="M2106" i="30"/>
  <c r="L2106" i="30"/>
  <c r="K2106" i="30"/>
  <c r="J2106" i="30"/>
  <c r="I2106" i="30"/>
  <c r="H2106" i="30"/>
  <c r="G2106" i="30"/>
  <c r="F2106" i="30"/>
  <c r="E2106" i="30"/>
  <c r="D2106" i="30"/>
  <c r="C2106" i="30"/>
  <c r="B2106" i="30"/>
  <c r="R2105" i="30"/>
  <c r="Q2105" i="30"/>
  <c r="P2105" i="30"/>
  <c r="O2105" i="30"/>
  <c r="N2105" i="30"/>
  <c r="M2105" i="30"/>
  <c r="L2105" i="30"/>
  <c r="K2105" i="30"/>
  <c r="J2105" i="30"/>
  <c r="I2105" i="30"/>
  <c r="H2105" i="30"/>
  <c r="G2105" i="30"/>
  <c r="F2105" i="30"/>
  <c r="E2105" i="30"/>
  <c r="D2105" i="30"/>
  <c r="C2105" i="30"/>
  <c r="B2105" i="30"/>
  <c r="R2104" i="30"/>
  <c r="Q2104" i="30"/>
  <c r="P2104" i="30"/>
  <c r="O2104" i="30"/>
  <c r="N2104" i="30"/>
  <c r="M2104" i="30"/>
  <c r="L2104" i="30"/>
  <c r="K2104" i="30"/>
  <c r="J2104" i="30"/>
  <c r="I2104" i="30"/>
  <c r="H2104" i="30"/>
  <c r="G2104" i="30"/>
  <c r="F2104" i="30"/>
  <c r="E2104" i="30"/>
  <c r="D2104" i="30"/>
  <c r="C2104" i="30"/>
  <c r="B2104" i="30"/>
  <c r="R2103" i="30"/>
  <c r="Q2103" i="30"/>
  <c r="P2103" i="30"/>
  <c r="O2103" i="30"/>
  <c r="N2103" i="30"/>
  <c r="M2103" i="30"/>
  <c r="L2103" i="30"/>
  <c r="K2103" i="30"/>
  <c r="J2103" i="30"/>
  <c r="I2103" i="30"/>
  <c r="H2103" i="30"/>
  <c r="G2103" i="30"/>
  <c r="F2103" i="30"/>
  <c r="E2103" i="30"/>
  <c r="D2103" i="30"/>
  <c r="C2103" i="30"/>
  <c r="B2103" i="30"/>
  <c r="R2102" i="30"/>
  <c r="Q2102" i="30"/>
  <c r="P2102" i="30"/>
  <c r="O2102" i="30"/>
  <c r="N2102" i="30"/>
  <c r="M2102" i="30"/>
  <c r="L2102" i="30"/>
  <c r="K2102" i="30"/>
  <c r="J2102" i="30"/>
  <c r="I2102" i="30"/>
  <c r="H2102" i="30"/>
  <c r="G2102" i="30"/>
  <c r="F2102" i="30"/>
  <c r="E2102" i="30"/>
  <c r="D2102" i="30"/>
  <c r="C2102" i="30"/>
  <c r="B2102" i="30"/>
  <c r="R2101" i="30"/>
  <c r="Q2101" i="30"/>
  <c r="P2101" i="30"/>
  <c r="O2101" i="30"/>
  <c r="N2101" i="30"/>
  <c r="M2101" i="30"/>
  <c r="L2101" i="30"/>
  <c r="K2101" i="30"/>
  <c r="J2101" i="30"/>
  <c r="I2101" i="30"/>
  <c r="H2101" i="30"/>
  <c r="G2101" i="30"/>
  <c r="F2101" i="30"/>
  <c r="E2101" i="30"/>
  <c r="D2101" i="30"/>
  <c r="T2101" i="30" s="1"/>
  <c r="C2101" i="30"/>
  <c r="B2101" i="30"/>
  <c r="R2100" i="30"/>
  <c r="Q2100" i="30"/>
  <c r="P2100" i="30"/>
  <c r="O2100" i="30"/>
  <c r="N2100" i="30"/>
  <c r="M2100" i="30"/>
  <c r="L2100" i="30"/>
  <c r="K2100" i="30"/>
  <c r="J2100" i="30"/>
  <c r="I2100" i="30"/>
  <c r="H2100" i="30"/>
  <c r="G2100" i="30"/>
  <c r="F2100" i="30"/>
  <c r="E2100" i="30"/>
  <c r="D2100" i="30"/>
  <c r="C2100" i="30"/>
  <c r="B2100" i="30"/>
  <c r="R2099" i="30"/>
  <c r="Q2099" i="30"/>
  <c r="P2099" i="30"/>
  <c r="O2099" i="30"/>
  <c r="N2099" i="30"/>
  <c r="M2099" i="30"/>
  <c r="L2099" i="30"/>
  <c r="K2099" i="30"/>
  <c r="J2099" i="30"/>
  <c r="I2099" i="30"/>
  <c r="H2099" i="30"/>
  <c r="G2099" i="30"/>
  <c r="F2099" i="30"/>
  <c r="E2099" i="30"/>
  <c r="D2099" i="30"/>
  <c r="C2099" i="30"/>
  <c r="B2099" i="30"/>
  <c r="R2098" i="30"/>
  <c r="Q2098" i="30"/>
  <c r="P2098" i="30"/>
  <c r="O2098" i="30"/>
  <c r="N2098" i="30"/>
  <c r="M2098" i="30"/>
  <c r="L2098" i="30"/>
  <c r="K2098" i="30"/>
  <c r="J2098" i="30"/>
  <c r="I2098" i="30"/>
  <c r="H2098" i="30"/>
  <c r="G2098" i="30"/>
  <c r="F2098" i="30"/>
  <c r="E2098" i="30"/>
  <c r="D2098" i="30"/>
  <c r="C2098" i="30"/>
  <c r="B2098" i="30"/>
  <c r="R2097" i="30"/>
  <c r="Q2097" i="30"/>
  <c r="P2097" i="30"/>
  <c r="O2097" i="30"/>
  <c r="N2097" i="30"/>
  <c r="M2097" i="30"/>
  <c r="L2097" i="30"/>
  <c r="K2097" i="30"/>
  <c r="J2097" i="30"/>
  <c r="I2097" i="30"/>
  <c r="H2097" i="30"/>
  <c r="G2097" i="30"/>
  <c r="F2097" i="30"/>
  <c r="E2097" i="30"/>
  <c r="D2097" i="30"/>
  <c r="C2097" i="30"/>
  <c r="B2097" i="30"/>
  <c r="R2096" i="30"/>
  <c r="Q2096" i="30"/>
  <c r="P2096" i="30"/>
  <c r="O2096" i="30"/>
  <c r="N2096" i="30"/>
  <c r="M2096" i="30"/>
  <c r="L2096" i="30"/>
  <c r="K2096" i="30"/>
  <c r="J2096" i="30"/>
  <c r="I2096" i="30"/>
  <c r="H2096" i="30"/>
  <c r="G2096" i="30"/>
  <c r="F2096" i="30"/>
  <c r="E2096" i="30"/>
  <c r="D2096" i="30"/>
  <c r="C2096" i="30"/>
  <c r="B2096" i="30"/>
  <c r="R2095" i="30"/>
  <c r="Q2095" i="30"/>
  <c r="P2095" i="30"/>
  <c r="O2095" i="30"/>
  <c r="N2095" i="30"/>
  <c r="M2095" i="30"/>
  <c r="L2095" i="30"/>
  <c r="K2095" i="30"/>
  <c r="J2095" i="30"/>
  <c r="I2095" i="30"/>
  <c r="H2095" i="30"/>
  <c r="G2095" i="30"/>
  <c r="F2095" i="30"/>
  <c r="E2095" i="30"/>
  <c r="D2095" i="30"/>
  <c r="C2095" i="30"/>
  <c r="B2095" i="30"/>
  <c r="R2094" i="30"/>
  <c r="Q2094" i="30"/>
  <c r="P2094" i="30"/>
  <c r="O2094" i="30"/>
  <c r="N2094" i="30"/>
  <c r="M2094" i="30"/>
  <c r="L2094" i="30"/>
  <c r="K2094" i="30"/>
  <c r="J2094" i="30"/>
  <c r="I2094" i="30"/>
  <c r="H2094" i="30"/>
  <c r="G2094" i="30"/>
  <c r="F2094" i="30"/>
  <c r="E2094" i="30"/>
  <c r="D2094" i="30"/>
  <c r="C2094" i="30"/>
  <c r="B2094" i="30"/>
  <c r="R2093" i="30"/>
  <c r="Q2093" i="30"/>
  <c r="P2093" i="30"/>
  <c r="O2093" i="30"/>
  <c r="N2093" i="30"/>
  <c r="M2093" i="30"/>
  <c r="L2093" i="30"/>
  <c r="K2093" i="30"/>
  <c r="J2093" i="30"/>
  <c r="I2093" i="30"/>
  <c r="H2093" i="30"/>
  <c r="G2093" i="30"/>
  <c r="F2093" i="30"/>
  <c r="E2093" i="30"/>
  <c r="D2093" i="30"/>
  <c r="C2093" i="30"/>
  <c r="B2093" i="30"/>
  <c r="R2092" i="30"/>
  <c r="Q2092" i="30"/>
  <c r="P2092" i="30"/>
  <c r="O2092" i="30"/>
  <c r="N2092" i="30"/>
  <c r="M2092" i="30"/>
  <c r="L2092" i="30"/>
  <c r="K2092" i="30"/>
  <c r="J2092" i="30"/>
  <c r="I2092" i="30"/>
  <c r="H2092" i="30"/>
  <c r="G2092" i="30"/>
  <c r="F2092" i="30"/>
  <c r="E2092" i="30"/>
  <c r="D2092" i="30"/>
  <c r="C2092" i="30"/>
  <c r="B2092" i="30"/>
  <c r="R2091" i="30"/>
  <c r="Q2091" i="30"/>
  <c r="P2091" i="30"/>
  <c r="O2091" i="30"/>
  <c r="N2091" i="30"/>
  <c r="M2091" i="30"/>
  <c r="L2091" i="30"/>
  <c r="K2091" i="30"/>
  <c r="J2091" i="30"/>
  <c r="I2091" i="30"/>
  <c r="H2091" i="30"/>
  <c r="G2091" i="30"/>
  <c r="F2091" i="30"/>
  <c r="E2091" i="30"/>
  <c r="D2091" i="30"/>
  <c r="C2091" i="30"/>
  <c r="B2091" i="30"/>
  <c r="R2090" i="30"/>
  <c r="Q2090" i="30"/>
  <c r="P2090" i="30"/>
  <c r="O2090" i="30"/>
  <c r="N2090" i="30"/>
  <c r="M2090" i="30"/>
  <c r="L2090" i="30"/>
  <c r="K2090" i="30"/>
  <c r="J2090" i="30"/>
  <c r="I2090" i="30"/>
  <c r="H2090" i="30"/>
  <c r="G2090" i="30"/>
  <c r="F2090" i="30"/>
  <c r="E2090" i="30"/>
  <c r="D2090" i="30"/>
  <c r="C2090" i="30"/>
  <c r="B2090" i="30"/>
  <c r="T2090" i="30" s="1"/>
  <c r="R2089" i="30"/>
  <c r="Q2089" i="30"/>
  <c r="P2089" i="30"/>
  <c r="O2089" i="30"/>
  <c r="N2089" i="30"/>
  <c r="M2089" i="30"/>
  <c r="L2089" i="30"/>
  <c r="K2089" i="30"/>
  <c r="J2089" i="30"/>
  <c r="I2089" i="30"/>
  <c r="H2089" i="30"/>
  <c r="G2089" i="30"/>
  <c r="F2089" i="30"/>
  <c r="E2089" i="30"/>
  <c r="D2089" i="30"/>
  <c r="C2089" i="30"/>
  <c r="B2089" i="30"/>
  <c r="R2088" i="30"/>
  <c r="Q2088" i="30"/>
  <c r="P2088" i="30"/>
  <c r="O2088" i="30"/>
  <c r="N2088" i="30"/>
  <c r="M2088" i="30"/>
  <c r="L2088" i="30"/>
  <c r="K2088" i="30"/>
  <c r="J2088" i="30"/>
  <c r="I2088" i="30"/>
  <c r="H2088" i="30"/>
  <c r="G2088" i="30"/>
  <c r="F2088" i="30"/>
  <c r="E2088" i="30"/>
  <c r="D2088" i="30"/>
  <c r="C2088" i="30"/>
  <c r="B2088" i="30"/>
  <c r="R2087" i="30"/>
  <c r="Q2087" i="30"/>
  <c r="P2087" i="30"/>
  <c r="O2087" i="30"/>
  <c r="N2087" i="30"/>
  <c r="M2087" i="30"/>
  <c r="L2087" i="30"/>
  <c r="K2087" i="30"/>
  <c r="J2087" i="30"/>
  <c r="I2087" i="30"/>
  <c r="H2087" i="30"/>
  <c r="G2087" i="30"/>
  <c r="F2087" i="30"/>
  <c r="E2087" i="30"/>
  <c r="D2087" i="30"/>
  <c r="C2087" i="30"/>
  <c r="B2087" i="30"/>
  <c r="R2086" i="30"/>
  <c r="Q2086" i="30"/>
  <c r="P2086" i="30"/>
  <c r="O2086" i="30"/>
  <c r="N2086" i="30"/>
  <c r="M2086" i="30"/>
  <c r="L2086" i="30"/>
  <c r="K2086" i="30"/>
  <c r="J2086" i="30"/>
  <c r="I2086" i="30"/>
  <c r="H2086" i="30"/>
  <c r="G2086" i="30"/>
  <c r="F2086" i="30"/>
  <c r="E2086" i="30"/>
  <c r="D2086" i="30"/>
  <c r="C2086" i="30"/>
  <c r="B2086" i="30"/>
  <c r="R2085" i="30"/>
  <c r="Q2085" i="30"/>
  <c r="P2085" i="30"/>
  <c r="O2085" i="30"/>
  <c r="N2085" i="30"/>
  <c r="M2085" i="30"/>
  <c r="L2085" i="30"/>
  <c r="K2085" i="30"/>
  <c r="J2085" i="30"/>
  <c r="I2085" i="30"/>
  <c r="H2085" i="30"/>
  <c r="G2085" i="30"/>
  <c r="F2085" i="30"/>
  <c r="E2085" i="30"/>
  <c r="D2085" i="30"/>
  <c r="C2085" i="30"/>
  <c r="B2085" i="30"/>
  <c r="R2084" i="30"/>
  <c r="Q2084" i="30"/>
  <c r="P2084" i="30"/>
  <c r="O2084" i="30"/>
  <c r="N2084" i="30"/>
  <c r="M2084" i="30"/>
  <c r="L2084" i="30"/>
  <c r="K2084" i="30"/>
  <c r="J2084" i="30"/>
  <c r="I2084" i="30"/>
  <c r="H2084" i="30"/>
  <c r="G2084" i="30"/>
  <c r="F2084" i="30"/>
  <c r="E2084" i="30"/>
  <c r="D2084" i="30"/>
  <c r="C2084" i="30"/>
  <c r="B2084" i="30"/>
  <c r="R2083" i="30"/>
  <c r="Q2083" i="30"/>
  <c r="P2083" i="30"/>
  <c r="O2083" i="30"/>
  <c r="N2083" i="30"/>
  <c r="M2083" i="30"/>
  <c r="L2083" i="30"/>
  <c r="K2083" i="30"/>
  <c r="J2083" i="30"/>
  <c r="I2083" i="30"/>
  <c r="H2083" i="30"/>
  <c r="G2083" i="30"/>
  <c r="F2083" i="30"/>
  <c r="E2083" i="30"/>
  <c r="D2083" i="30"/>
  <c r="C2083" i="30"/>
  <c r="B2083" i="30"/>
  <c r="R2082" i="30"/>
  <c r="Q2082" i="30"/>
  <c r="P2082" i="30"/>
  <c r="O2082" i="30"/>
  <c r="N2082" i="30"/>
  <c r="M2082" i="30"/>
  <c r="L2082" i="30"/>
  <c r="K2082" i="30"/>
  <c r="J2082" i="30"/>
  <c r="I2082" i="30"/>
  <c r="H2082" i="30"/>
  <c r="G2082" i="30"/>
  <c r="F2082" i="30"/>
  <c r="E2082" i="30"/>
  <c r="D2082" i="30"/>
  <c r="C2082" i="30"/>
  <c r="B2082" i="30"/>
  <c r="R2081" i="30"/>
  <c r="Q2081" i="30"/>
  <c r="P2081" i="30"/>
  <c r="O2081" i="30"/>
  <c r="N2081" i="30"/>
  <c r="M2081" i="30"/>
  <c r="L2081" i="30"/>
  <c r="K2081" i="30"/>
  <c r="J2081" i="30"/>
  <c r="I2081" i="30"/>
  <c r="H2081" i="30"/>
  <c r="G2081" i="30"/>
  <c r="F2081" i="30"/>
  <c r="E2081" i="30"/>
  <c r="D2081" i="30"/>
  <c r="C2081" i="30"/>
  <c r="B2081" i="30"/>
  <c r="R2080" i="30"/>
  <c r="Q2080" i="30"/>
  <c r="P2080" i="30"/>
  <c r="O2080" i="30"/>
  <c r="N2080" i="30"/>
  <c r="M2080" i="30"/>
  <c r="L2080" i="30"/>
  <c r="K2080" i="30"/>
  <c r="J2080" i="30"/>
  <c r="I2080" i="30"/>
  <c r="H2080" i="30"/>
  <c r="G2080" i="30"/>
  <c r="F2080" i="30"/>
  <c r="E2080" i="30"/>
  <c r="D2080" i="30"/>
  <c r="C2080" i="30"/>
  <c r="B2080" i="30"/>
  <c r="R2079" i="30"/>
  <c r="Q2079" i="30"/>
  <c r="P2079" i="30"/>
  <c r="O2079" i="30"/>
  <c r="N2079" i="30"/>
  <c r="M2079" i="30"/>
  <c r="L2079" i="30"/>
  <c r="K2079" i="30"/>
  <c r="J2079" i="30"/>
  <c r="I2079" i="30"/>
  <c r="H2079" i="30"/>
  <c r="G2079" i="30"/>
  <c r="F2079" i="30"/>
  <c r="E2079" i="30"/>
  <c r="D2079" i="30"/>
  <c r="C2079" i="30"/>
  <c r="B2079" i="30"/>
  <c r="R2078" i="30"/>
  <c r="Q2078" i="30"/>
  <c r="P2078" i="30"/>
  <c r="O2078" i="30"/>
  <c r="N2078" i="30"/>
  <c r="M2078" i="30"/>
  <c r="L2078" i="30"/>
  <c r="K2078" i="30"/>
  <c r="J2078" i="30"/>
  <c r="I2078" i="30"/>
  <c r="H2078" i="30"/>
  <c r="G2078" i="30"/>
  <c r="F2078" i="30"/>
  <c r="E2078" i="30"/>
  <c r="D2078" i="30"/>
  <c r="C2078" i="30"/>
  <c r="B2078" i="30"/>
  <c r="R2077" i="30"/>
  <c r="Q2077" i="30"/>
  <c r="P2077" i="30"/>
  <c r="O2077" i="30"/>
  <c r="N2077" i="30"/>
  <c r="M2077" i="30"/>
  <c r="L2077" i="30"/>
  <c r="K2077" i="30"/>
  <c r="J2077" i="30"/>
  <c r="I2077" i="30"/>
  <c r="H2077" i="30"/>
  <c r="G2077" i="30"/>
  <c r="F2077" i="30"/>
  <c r="E2077" i="30"/>
  <c r="D2077" i="30"/>
  <c r="C2077" i="30"/>
  <c r="B2077" i="30"/>
  <c r="R2076" i="30"/>
  <c r="Q2076" i="30"/>
  <c r="P2076" i="30"/>
  <c r="O2076" i="30"/>
  <c r="N2076" i="30"/>
  <c r="M2076" i="30"/>
  <c r="L2076" i="30"/>
  <c r="K2076" i="30"/>
  <c r="J2076" i="30"/>
  <c r="I2076" i="30"/>
  <c r="H2076" i="30"/>
  <c r="G2076" i="30"/>
  <c r="F2076" i="30"/>
  <c r="E2076" i="30"/>
  <c r="D2076" i="30"/>
  <c r="C2076" i="30"/>
  <c r="B2076" i="30"/>
  <c r="R2075" i="30"/>
  <c r="Q2075" i="30"/>
  <c r="P2075" i="30"/>
  <c r="O2075" i="30"/>
  <c r="N2075" i="30"/>
  <c r="M2075" i="30"/>
  <c r="L2075" i="30"/>
  <c r="K2075" i="30"/>
  <c r="J2075" i="30"/>
  <c r="I2075" i="30"/>
  <c r="H2075" i="30"/>
  <c r="G2075" i="30"/>
  <c r="F2075" i="30"/>
  <c r="E2075" i="30"/>
  <c r="D2075" i="30"/>
  <c r="C2075" i="30"/>
  <c r="B2075" i="30"/>
  <c r="R2074" i="30"/>
  <c r="Q2074" i="30"/>
  <c r="P2074" i="30"/>
  <c r="O2074" i="30"/>
  <c r="N2074" i="30"/>
  <c r="M2074" i="30"/>
  <c r="L2074" i="30"/>
  <c r="K2074" i="30"/>
  <c r="J2074" i="30"/>
  <c r="I2074" i="30"/>
  <c r="H2074" i="30"/>
  <c r="G2074" i="30"/>
  <c r="F2074" i="30"/>
  <c r="E2074" i="30"/>
  <c r="D2074" i="30"/>
  <c r="C2074" i="30"/>
  <c r="B2074" i="30"/>
  <c r="R2073" i="30"/>
  <c r="Q2073" i="30"/>
  <c r="P2073" i="30"/>
  <c r="O2073" i="30"/>
  <c r="N2073" i="30"/>
  <c r="M2073" i="30"/>
  <c r="L2073" i="30"/>
  <c r="K2073" i="30"/>
  <c r="J2073" i="30"/>
  <c r="I2073" i="30"/>
  <c r="H2073" i="30"/>
  <c r="G2073" i="30"/>
  <c r="F2073" i="30"/>
  <c r="E2073" i="30"/>
  <c r="D2073" i="30"/>
  <c r="C2073" i="30"/>
  <c r="B2073" i="30"/>
  <c r="R2072" i="30"/>
  <c r="Q2072" i="30"/>
  <c r="P2072" i="30"/>
  <c r="O2072" i="30"/>
  <c r="N2072" i="30"/>
  <c r="M2072" i="30"/>
  <c r="L2072" i="30"/>
  <c r="K2072" i="30"/>
  <c r="J2072" i="30"/>
  <c r="I2072" i="30"/>
  <c r="H2072" i="30"/>
  <c r="G2072" i="30"/>
  <c r="F2072" i="30"/>
  <c r="E2072" i="30"/>
  <c r="D2072" i="30"/>
  <c r="C2072" i="30"/>
  <c r="B2072" i="30"/>
  <c r="R2071" i="30"/>
  <c r="Q2071" i="30"/>
  <c r="P2071" i="30"/>
  <c r="O2071" i="30"/>
  <c r="N2071" i="30"/>
  <c r="M2071" i="30"/>
  <c r="L2071" i="30"/>
  <c r="K2071" i="30"/>
  <c r="J2071" i="30"/>
  <c r="I2071" i="30"/>
  <c r="H2071" i="30"/>
  <c r="G2071" i="30"/>
  <c r="F2071" i="30"/>
  <c r="E2071" i="30"/>
  <c r="D2071" i="30"/>
  <c r="C2071" i="30"/>
  <c r="B2071" i="30"/>
  <c r="R2070" i="30"/>
  <c r="Q2070" i="30"/>
  <c r="P2070" i="30"/>
  <c r="O2070" i="30"/>
  <c r="N2070" i="30"/>
  <c r="M2070" i="30"/>
  <c r="L2070" i="30"/>
  <c r="K2070" i="30"/>
  <c r="J2070" i="30"/>
  <c r="I2070" i="30"/>
  <c r="H2070" i="30"/>
  <c r="G2070" i="30"/>
  <c r="F2070" i="30"/>
  <c r="E2070" i="30"/>
  <c r="D2070" i="30"/>
  <c r="C2070" i="30"/>
  <c r="B2070" i="30"/>
  <c r="R2069" i="30"/>
  <c r="Q2069" i="30"/>
  <c r="P2069" i="30"/>
  <c r="O2069" i="30"/>
  <c r="N2069" i="30"/>
  <c r="M2069" i="30"/>
  <c r="L2069" i="30"/>
  <c r="K2069" i="30"/>
  <c r="J2069" i="30"/>
  <c r="I2069" i="30"/>
  <c r="H2069" i="30"/>
  <c r="G2069" i="30"/>
  <c r="F2069" i="30"/>
  <c r="E2069" i="30"/>
  <c r="D2069" i="30"/>
  <c r="C2069" i="30"/>
  <c r="B2069" i="30"/>
  <c r="R2068" i="30"/>
  <c r="Q2068" i="30"/>
  <c r="P2068" i="30"/>
  <c r="O2068" i="30"/>
  <c r="N2068" i="30"/>
  <c r="M2068" i="30"/>
  <c r="L2068" i="30"/>
  <c r="K2068" i="30"/>
  <c r="J2068" i="30"/>
  <c r="I2068" i="30"/>
  <c r="H2068" i="30"/>
  <c r="G2068" i="30"/>
  <c r="F2068" i="30"/>
  <c r="E2068" i="30"/>
  <c r="D2068" i="30"/>
  <c r="C2068" i="30"/>
  <c r="B2068" i="30"/>
  <c r="R2067" i="30"/>
  <c r="Q2067" i="30"/>
  <c r="P2067" i="30"/>
  <c r="O2067" i="30"/>
  <c r="N2067" i="30"/>
  <c r="M2067" i="30"/>
  <c r="L2067" i="30"/>
  <c r="K2067" i="30"/>
  <c r="J2067" i="30"/>
  <c r="I2067" i="30"/>
  <c r="H2067" i="30"/>
  <c r="G2067" i="30"/>
  <c r="F2067" i="30"/>
  <c r="E2067" i="30"/>
  <c r="D2067" i="30"/>
  <c r="C2067" i="30"/>
  <c r="B2067" i="30"/>
  <c r="R2066" i="30"/>
  <c r="Q2066" i="30"/>
  <c r="P2066" i="30"/>
  <c r="O2066" i="30"/>
  <c r="N2066" i="30"/>
  <c r="M2066" i="30"/>
  <c r="L2066" i="30"/>
  <c r="K2066" i="30"/>
  <c r="J2066" i="30"/>
  <c r="I2066" i="30"/>
  <c r="H2066" i="30"/>
  <c r="G2066" i="30"/>
  <c r="F2066" i="30"/>
  <c r="E2066" i="30"/>
  <c r="D2066" i="30"/>
  <c r="C2066" i="30"/>
  <c r="B2066" i="30"/>
  <c r="R2065" i="30"/>
  <c r="Q2065" i="30"/>
  <c r="P2065" i="30"/>
  <c r="O2065" i="30"/>
  <c r="N2065" i="30"/>
  <c r="M2065" i="30"/>
  <c r="L2065" i="30"/>
  <c r="K2065" i="30"/>
  <c r="J2065" i="30"/>
  <c r="I2065" i="30"/>
  <c r="H2065" i="30"/>
  <c r="G2065" i="30"/>
  <c r="F2065" i="30"/>
  <c r="E2065" i="30"/>
  <c r="D2065" i="30"/>
  <c r="C2065" i="30"/>
  <c r="B2065" i="30"/>
  <c r="R2064" i="30"/>
  <c r="Q2064" i="30"/>
  <c r="P2064" i="30"/>
  <c r="O2064" i="30"/>
  <c r="N2064" i="30"/>
  <c r="M2064" i="30"/>
  <c r="L2064" i="30"/>
  <c r="K2064" i="30"/>
  <c r="J2064" i="30"/>
  <c r="I2064" i="30"/>
  <c r="H2064" i="30"/>
  <c r="G2064" i="30"/>
  <c r="F2064" i="30"/>
  <c r="E2064" i="30"/>
  <c r="D2064" i="30"/>
  <c r="C2064" i="30"/>
  <c r="B2064" i="30"/>
  <c r="R2063" i="30"/>
  <c r="Q2063" i="30"/>
  <c r="P2063" i="30"/>
  <c r="O2063" i="30"/>
  <c r="N2063" i="30"/>
  <c r="M2063" i="30"/>
  <c r="L2063" i="30"/>
  <c r="K2063" i="30"/>
  <c r="J2063" i="30"/>
  <c r="I2063" i="30"/>
  <c r="H2063" i="30"/>
  <c r="G2063" i="30"/>
  <c r="F2063" i="30"/>
  <c r="E2063" i="30"/>
  <c r="D2063" i="30"/>
  <c r="C2063" i="30"/>
  <c r="B2063" i="30"/>
  <c r="R2062" i="30"/>
  <c r="Q2062" i="30"/>
  <c r="P2062" i="30"/>
  <c r="O2062" i="30"/>
  <c r="N2062" i="30"/>
  <c r="M2062" i="30"/>
  <c r="L2062" i="30"/>
  <c r="K2062" i="30"/>
  <c r="J2062" i="30"/>
  <c r="I2062" i="30"/>
  <c r="H2062" i="30"/>
  <c r="G2062" i="30"/>
  <c r="F2062" i="30"/>
  <c r="E2062" i="30"/>
  <c r="D2062" i="30"/>
  <c r="C2062" i="30"/>
  <c r="B2062" i="30"/>
  <c r="R2061" i="30"/>
  <c r="Q2061" i="30"/>
  <c r="P2061" i="30"/>
  <c r="O2061" i="30"/>
  <c r="N2061" i="30"/>
  <c r="M2061" i="30"/>
  <c r="L2061" i="30"/>
  <c r="K2061" i="30"/>
  <c r="J2061" i="30"/>
  <c r="I2061" i="30"/>
  <c r="H2061" i="30"/>
  <c r="G2061" i="30"/>
  <c r="F2061" i="30"/>
  <c r="E2061" i="30"/>
  <c r="D2061" i="30"/>
  <c r="C2061" i="30"/>
  <c r="B2061" i="30"/>
  <c r="R2060" i="30"/>
  <c r="Q2060" i="30"/>
  <c r="P2060" i="30"/>
  <c r="O2060" i="30"/>
  <c r="N2060" i="30"/>
  <c r="M2060" i="30"/>
  <c r="L2060" i="30"/>
  <c r="K2060" i="30"/>
  <c r="J2060" i="30"/>
  <c r="I2060" i="30"/>
  <c r="H2060" i="30"/>
  <c r="G2060" i="30"/>
  <c r="F2060" i="30"/>
  <c r="E2060" i="30"/>
  <c r="D2060" i="30"/>
  <c r="C2060" i="30"/>
  <c r="B2060" i="30"/>
  <c r="R2059" i="30"/>
  <c r="Q2059" i="30"/>
  <c r="P2059" i="30"/>
  <c r="O2059" i="30"/>
  <c r="N2059" i="30"/>
  <c r="M2059" i="30"/>
  <c r="L2059" i="30"/>
  <c r="K2059" i="30"/>
  <c r="J2059" i="30"/>
  <c r="I2059" i="30"/>
  <c r="H2059" i="30"/>
  <c r="G2059" i="30"/>
  <c r="F2059" i="30"/>
  <c r="E2059" i="30"/>
  <c r="D2059" i="30"/>
  <c r="C2059" i="30"/>
  <c r="B2059" i="30"/>
  <c r="R2058" i="30"/>
  <c r="Q2058" i="30"/>
  <c r="P2058" i="30"/>
  <c r="O2058" i="30"/>
  <c r="N2058" i="30"/>
  <c r="M2058" i="30"/>
  <c r="L2058" i="30"/>
  <c r="K2058" i="30"/>
  <c r="J2058" i="30"/>
  <c r="I2058" i="30"/>
  <c r="H2058" i="30"/>
  <c r="G2058" i="30"/>
  <c r="F2058" i="30"/>
  <c r="E2058" i="30"/>
  <c r="D2058" i="30"/>
  <c r="C2058" i="30"/>
  <c r="B2058" i="30"/>
  <c r="R2057" i="30"/>
  <c r="Q2057" i="30"/>
  <c r="P2057" i="30"/>
  <c r="O2057" i="30"/>
  <c r="N2057" i="30"/>
  <c r="M2057" i="30"/>
  <c r="L2057" i="30"/>
  <c r="K2057" i="30"/>
  <c r="J2057" i="30"/>
  <c r="I2057" i="30"/>
  <c r="H2057" i="30"/>
  <c r="G2057" i="30"/>
  <c r="F2057" i="30"/>
  <c r="E2057" i="30"/>
  <c r="D2057" i="30"/>
  <c r="C2057" i="30"/>
  <c r="B2057" i="30"/>
  <c r="R2056" i="30"/>
  <c r="Q2056" i="30"/>
  <c r="P2056" i="30"/>
  <c r="O2056" i="30"/>
  <c r="N2056" i="30"/>
  <c r="M2056" i="30"/>
  <c r="L2056" i="30"/>
  <c r="K2056" i="30"/>
  <c r="J2056" i="30"/>
  <c r="I2056" i="30"/>
  <c r="H2056" i="30"/>
  <c r="G2056" i="30"/>
  <c r="F2056" i="30"/>
  <c r="E2056" i="30"/>
  <c r="D2056" i="30"/>
  <c r="C2056" i="30"/>
  <c r="B2056" i="30"/>
  <c r="R2055" i="30"/>
  <c r="Q2055" i="30"/>
  <c r="P2055" i="30"/>
  <c r="O2055" i="30"/>
  <c r="N2055" i="30"/>
  <c r="M2055" i="30"/>
  <c r="L2055" i="30"/>
  <c r="K2055" i="30"/>
  <c r="J2055" i="30"/>
  <c r="I2055" i="30"/>
  <c r="H2055" i="30"/>
  <c r="G2055" i="30"/>
  <c r="F2055" i="30"/>
  <c r="E2055" i="30"/>
  <c r="D2055" i="30"/>
  <c r="C2055" i="30"/>
  <c r="B2055" i="30"/>
  <c r="R2054" i="30"/>
  <c r="Q2054" i="30"/>
  <c r="P2054" i="30"/>
  <c r="O2054" i="30"/>
  <c r="N2054" i="30"/>
  <c r="M2054" i="30"/>
  <c r="L2054" i="30"/>
  <c r="K2054" i="30"/>
  <c r="J2054" i="30"/>
  <c r="I2054" i="30"/>
  <c r="H2054" i="30"/>
  <c r="G2054" i="30"/>
  <c r="F2054" i="30"/>
  <c r="E2054" i="30"/>
  <c r="D2054" i="30"/>
  <c r="C2054" i="30"/>
  <c r="B2054" i="30"/>
  <c r="R2053" i="30"/>
  <c r="Q2053" i="30"/>
  <c r="P2053" i="30"/>
  <c r="O2053" i="30"/>
  <c r="N2053" i="30"/>
  <c r="M2053" i="30"/>
  <c r="L2053" i="30"/>
  <c r="K2053" i="30"/>
  <c r="J2053" i="30"/>
  <c r="I2053" i="30"/>
  <c r="H2053" i="30"/>
  <c r="G2053" i="30"/>
  <c r="F2053" i="30"/>
  <c r="E2053" i="30"/>
  <c r="D2053" i="30"/>
  <c r="C2053" i="30"/>
  <c r="B2053" i="30"/>
  <c r="R2052" i="30"/>
  <c r="Q2052" i="30"/>
  <c r="P2052" i="30"/>
  <c r="O2052" i="30"/>
  <c r="N2052" i="30"/>
  <c r="M2052" i="30"/>
  <c r="L2052" i="30"/>
  <c r="K2052" i="30"/>
  <c r="J2052" i="30"/>
  <c r="I2052" i="30"/>
  <c r="H2052" i="30"/>
  <c r="G2052" i="30"/>
  <c r="F2052" i="30"/>
  <c r="E2052" i="30"/>
  <c r="D2052" i="30"/>
  <c r="C2052" i="30"/>
  <c r="B2052" i="30"/>
  <c r="R2051" i="30"/>
  <c r="Q2051" i="30"/>
  <c r="P2051" i="30"/>
  <c r="O2051" i="30"/>
  <c r="N2051" i="30"/>
  <c r="M2051" i="30"/>
  <c r="L2051" i="30"/>
  <c r="K2051" i="30"/>
  <c r="J2051" i="30"/>
  <c r="I2051" i="30"/>
  <c r="H2051" i="30"/>
  <c r="G2051" i="30"/>
  <c r="F2051" i="30"/>
  <c r="E2051" i="30"/>
  <c r="D2051" i="30"/>
  <c r="C2051" i="30"/>
  <c r="B2051" i="30"/>
  <c r="R2050" i="30"/>
  <c r="Q2050" i="30"/>
  <c r="P2050" i="30"/>
  <c r="O2050" i="30"/>
  <c r="N2050" i="30"/>
  <c r="M2050" i="30"/>
  <c r="L2050" i="30"/>
  <c r="K2050" i="30"/>
  <c r="J2050" i="30"/>
  <c r="I2050" i="30"/>
  <c r="H2050" i="30"/>
  <c r="G2050" i="30"/>
  <c r="F2050" i="30"/>
  <c r="E2050" i="30"/>
  <c r="D2050" i="30"/>
  <c r="C2050" i="30"/>
  <c r="B2050" i="30"/>
  <c r="R2049" i="30"/>
  <c r="Q2049" i="30"/>
  <c r="P2049" i="30"/>
  <c r="O2049" i="30"/>
  <c r="N2049" i="30"/>
  <c r="M2049" i="30"/>
  <c r="L2049" i="30"/>
  <c r="K2049" i="30"/>
  <c r="J2049" i="30"/>
  <c r="I2049" i="30"/>
  <c r="H2049" i="30"/>
  <c r="G2049" i="30"/>
  <c r="F2049" i="30"/>
  <c r="E2049" i="30"/>
  <c r="D2049" i="30"/>
  <c r="C2049" i="30"/>
  <c r="B2049" i="30"/>
  <c r="R2048" i="30"/>
  <c r="Q2048" i="30"/>
  <c r="P2048" i="30"/>
  <c r="O2048" i="30"/>
  <c r="N2048" i="30"/>
  <c r="M2048" i="30"/>
  <c r="L2048" i="30"/>
  <c r="K2048" i="30"/>
  <c r="J2048" i="30"/>
  <c r="I2048" i="30"/>
  <c r="H2048" i="30"/>
  <c r="G2048" i="30"/>
  <c r="F2048" i="30"/>
  <c r="E2048" i="30"/>
  <c r="D2048" i="30"/>
  <c r="C2048" i="30"/>
  <c r="B2048" i="30"/>
  <c r="R2047" i="30"/>
  <c r="Q2047" i="30"/>
  <c r="P2047" i="30"/>
  <c r="O2047" i="30"/>
  <c r="N2047" i="30"/>
  <c r="M2047" i="30"/>
  <c r="L2047" i="30"/>
  <c r="K2047" i="30"/>
  <c r="J2047" i="30"/>
  <c r="I2047" i="30"/>
  <c r="H2047" i="30"/>
  <c r="G2047" i="30"/>
  <c r="F2047" i="30"/>
  <c r="E2047" i="30"/>
  <c r="D2047" i="30"/>
  <c r="C2047" i="30"/>
  <c r="B2047" i="30"/>
  <c r="R2046" i="30"/>
  <c r="Q2046" i="30"/>
  <c r="P2046" i="30"/>
  <c r="O2046" i="30"/>
  <c r="N2046" i="30"/>
  <c r="M2046" i="30"/>
  <c r="L2046" i="30"/>
  <c r="K2046" i="30"/>
  <c r="J2046" i="30"/>
  <c r="I2046" i="30"/>
  <c r="H2046" i="30"/>
  <c r="G2046" i="30"/>
  <c r="F2046" i="30"/>
  <c r="E2046" i="30"/>
  <c r="D2046" i="30"/>
  <c r="C2046" i="30"/>
  <c r="B2046" i="30"/>
  <c r="R2045" i="30"/>
  <c r="Q2045" i="30"/>
  <c r="P2045" i="30"/>
  <c r="O2045" i="30"/>
  <c r="N2045" i="30"/>
  <c r="M2045" i="30"/>
  <c r="L2045" i="30"/>
  <c r="K2045" i="30"/>
  <c r="J2045" i="30"/>
  <c r="I2045" i="30"/>
  <c r="H2045" i="30"/>
  <c r="G2045" i="30"/>
  <c r="F2045" i="30"/>
  <c r="E2045" i="30"/>
  <c r="D2045" i="30"/>
  <c r="C2045" i="30"/>
  <c r="B2045" i="30"/>
  <c r="R2044" i="30"/>
  <c r="Q2044" i="30"/>
  <c r="P2044" i="30"/>
  <c r="O2044" i="30"/>
  <c r="N2044" i="30"/>
  <c r="M2044" i="30"/>
  <c r="L2044" i="30"/>
  <c r="K2044" i="30"/>
  <c r="J2044" i="30"/>
  <c r="I2044" i="30"/>
  <c r="H2044" i="30"/>
  <c r="G2044" i="30"/>
  <c r="F2044" i="30"/>
  <c r="E2044" i="30"/>
  <c r="D2044" i="30"/>
  <c r="C2044" i="30"/>
  <c r="B2044" i="30"/>
  <c r="R2043" i="30"/>
  <c r="Q2043" i="30"/>
  <c r="P2043" i="30"/>
  <c r="O2043" i="30"/>
  <c r="N2043" i="30"/>
  <c r="M2043" i="30"/>
  <c r="L2043" i="30"/>
  <c r="K2043" i="30"/>
  <c r="J2043" i="30"/>
  <c r="I2043" i="30"/>
  <c r="H2043" i="30"/>
  <c r="G2043" i="30"/>
  <c r="F2043" i="30"/>
  <c r="E2043" i="30"/>
  <c r="D2043" i="30"/>
  <c r="C2043" i="30"/>
  <c r="B2043" i="30"/>
  <c r="R2042" i="30"/>
  <c r="Q2042" i="30"/>
  <c r="P2042" i="30"/>
  <c r="O2042" i="30"/>
  <c r="N2042" i="30"/>
  <c r="M2042" i="30"/>
  <c r="L2042" i="30"/>
  <c r="K2042" i="30"/>
  <c r="J2042" i="30"/>
  <c r="I2042" i="30"/>
  <c r="H2042" i="30"/>
  <c r="G2042" i="30"/>
  <c r="F2042" i="30"/>
  <c r="E2042" i="30"/>
  <c r="D2042" i="30"/>
  <c r="C2042" i="30"/>
  <c r="B2042" i="30"/>
  <c r="R2041" i="30"/>
  <c r="Q2041" i="30"/>
  <c r="P2041" i="30"/>
  <c r="O2041" i="30"/>
  <c r="N2041" i="30"/>
  <c r="M2041" i="30"/>
  <c r="L2041" i="30"/>
  <c r="K2041" i="30"/>
  <c r="J2041" i="30"/>
  <c r="I2041" i="30"/>
  <c r="H2041" i="30"/>
  <c r="G2041" i="30"/>
  <c r="F2041" i="30"/>
  <c r="E2041" i="30"/>
  <c r="D2041" i="30"/>
  <c r="C2041" i="30"/>
  <c r="B2041" i="30"/>
  <c r="R2040" i="30"/>
  <c r="Q2040" i="30"/>
  <c r="P2040" i="30"/>
  <c r="O2040" i="30"/>
  <c r="N2040" i="30"/>
  <c r="M2040" i="30"/>
  <c r="L2040" i="30"/>
  <c r="K2040" i="30"/>
  <c r="J2040" i="30"/>
  <c r="I2040" i="30"/>
  <c r="H2040" i="30"/>
  <c r="G2040" i="30"/>
  <c r="F2040" i="30"/>
  <c r="E2040" i="30"/>
  <c r="D2040" i="30"/>
  <c r="C2040" i="30"/>
  <c r="B2040" i="30"/>
  <c r="R2039" i="30"/>
  <c r="Q2039" i="30"/>
  <c r="P2039" i="30"/>
  <c r="O2039" i="30"/>
  <c r="N2039" i="30"/>
  <c r="M2039" i="30"/>
  <c r="L2039" i="30"/>
  <c r="K2039" i="30"/>
  <c r="J2039" i="30"/>
  <c r="I2039" i="30"/>
  <c r="H2039" i="30"/>
  <c r="G2039" i="30"/>
  <c r="F2039" i="30"/>
  <c r="E2039" i="30"/>
  <c r="D2039" i="30"/>
  <c r="C2039" i="30"/>
  <c r="B2039" i="30"/>
  <c r="R2038" i="30"/>
  <c r="Q2038" i="30"/>
  <c r="P2038" i="30"/>
  <c r="O2038" i="30"/>
  <c r="N2038" i="30"/>
  <c r="M2038" i="30"/>
  <c r="L2038" i="30"/>
  <c r="K2038" i="30"/>
  <c r="J2038" i="30"/>
  <c r="I2038" i="30"/>
  <c r="H2038" i="30"/>
  <c r="G2038" i="30"/>
  <c r="F2038" i="30"/>
  <c r="E2038" i="30"/>
  <c r="D2038" i="30"/>
  <c r="C2038" i="30"/>
  <c r="B2038" i="30"/>
  <c r="R2037" i="30"/>
  <c r="Q2037" i="30"/>
  <c r="P2037" i="30"/>
  <c r="O2037" i="30"/>
  <c r="N2037" i="30"/>
  <c r="M2037" i="30"/>
  <c r="L2037" i="30"/>
  <c r="K2037" i="30"/>
  <c r="J2037" i="30"/>
  <c r="I2037" i="30"/>
  <c r="H2037" i="30"/>
  <c r="G2037" i="30"/>
  <c r="F2037" i="30"/>
  <c r="E2037" i="30"/>
  <c r="D2037" i="30"/>
  <c r="C2037" i="30"/>
  <c r="B2037" i="30"/>
  <c r="R2036" i="30"/>
  <c r="Q2036" i="30"/>
  <c r="P2036" i="30"/>
  <c r="O2036" i="30"/>
  <c r="N2036" i="30"/>
  <c r="M2036" i="30"/>
  <c r="L2036" i="30"/>
  <c r="K2036" i="30"/>
  <c r="J2036" i="30"/>
  <c r="I2036" i="30"/>
  <c r="H2036" i="30"/>
  <c r="G2036" i="30"/>
  <c r="F2036" i="30"/>
  <c r="E2036" i="30"/>
  <c r="D2036" i="30"/>
  <c r="C2036" i="30"/>
  <c r="B2036" i="30"/>
  <c r="R2035" i="30"/>
  <c r="Q2035" i="30"/>
  <c r="P2035" i="30"/>
  <c r="O2035" i="30"/>
  <c r="N2035" i="30"/>
  <c r="M2035" i="30"/>
  <c r="L2035" i="30"/>
  <c r="K2035" i="30"/>
  <c r="J2035" i="30"/>
  <c r="I2035" i="30"/>
  <c r="H2035" i="30"/>
  <c r="G2035" i="30"/>
  <c r="F2035" i="30"/>
  <c r="E2035" i="30"/>
  <c r="D2035" i="30"/>
  <c r="C2035" i="30"/>
  <c r="B2035" i="30"/>
  <c r="R2034" i="30"/>
  <c r="Q2034" i="30"/>
  <c r="P2034" i="30"/>
  <c r="O2034" i="30"/>
  <c r="N2034" i="30"/>
  <c r="M2034" i="30"/>
  <c r="L2034" i="30"/>
  <c r="K2034" i="30"/>
  <c r="J2034" i="30"/>
  <c r="I2034" i="30"/>
  <c r="H2034" i="30"/>
  <c r="G2034" i="30"/>
  <c r="F2034" i="30"/>
  <c r="E2034" i="30"/>
  <c r="D2034" i="30"/>
  <c r="C2034" i="30"/>
  <c r="B2034" i="30"/>
  <c r="R2033" i="30"/>
  <c r="Q2033" i="30"/>
  <c r="P2033" i="30"/>
  <c r="O2033" i="30"/>
  <c r="N2033" i="30"/>
  <c r="M2033" i="30"/>
  <c r="L2033" i="30"/>
  <c r="K2033" i="30"/>
  <c r="J2033" i="30"/>
  <c r="I2033" i="30"/>
  <c r="H2033" i="30"/>
  <c r="G2033" i="30"/>
  <c r="F2033" i="30"/>
  <c r="E2033" i="30"/>
  <c r="D2033" i="30"/>
  <c r="C2033" i="30"/>
  <c r="B2033" i="30"/>
  <c r="R2032" i="30"/>
  <c r="Q2032" i="30"/>
  <c r="P2032" i="30"/>
  <c r="O2032" i="30"/>
  <c r="N2032" i="30"/>
  <c r="M2032" i="30"/>
  <c r="L2032" i="30"/>
  <c r="K2032" i="30"/>
  <c r="J2032" i="30"/>
  <c r="I2032" i="30"/>
  <c r="H2032" i="30"/>
  <c r="G2032" i="30"/>
  <c r="F2032" i="30"/>
  <c r="E2032" i="30"/>
  <c r="D2032" i="30"/>
  <c r="C2032" i="30"/>
  <c r="B2032" i="30"/>
  <c r="R2031" i="30"/>
  <c r="Q2031" i="30"/>
  <c r="P2031" i="30"/>
  <c r="O2031" i="30"/>
  <c r="N2031" i="30"/>
  <c r="M2031" i="30"/>
  <c r="L2031" i="30"/>
  <c r="K2031" i="30"/>
  <c r="J2031" i="30"/>
  <c r="I2031" i="30"/>
  <c r="H2031" i="30"/>
  <c r="G2031" i="30"/>
  <c r="F2031" i="30"/>
  <c r="E2031" i="30"/>
  <c r="D2031" i="30"/>
  <c r="C2031" i="30"/>
  <c r="B2031" i="30"/>
  <c r="R2030" i="30"/>
  <c r="Q2030" i="30"/>
  <c r="P2030" i="30"/>
  <c r="O2030" i="30"/>
  <c r="N2030" i="30"/>
  <c r="M2030" i="30"/>
  <c r="L2030" i="30"/>
  <c r="K2030" i="30"/>
  <c r="J2030" i="30"/>
  <c r="I2030" i="30"/>
  <c r="H2030" i="30"/>
  <c r="G2030" i="30"/>
  <c r="F2030" i="30"/>
  <c r="E2030" i="30"/>
  <c r="D2030" i="30"/>
  <c r="C2030" i="30"/>
  <c r="B2030" i="30"/>
  <c r="R2029" i="30"/>
  <c r="Q2029" i="30"/>
  <c r="P2029" i="30"/>
  <c r="O2029" i="30"/>
  <c r="N2029" i="30"/>
  <c r="M2029" i="30"/>
  <c r="L2029" i="30"/>
  <c r="K2029" i="30"/>
  <c r="J2029" i="30"/>
  <c r="I2029" i="30"/>
  <c r="H2029" i="30"/>
  <c r="G2029" i="30"/>
  <c r="F2029" i="30"/>
  <c r="E2029" i="30"/>
  <c r="D2029" i="30"/>
  <c r="C2029" i="30"/>
  <c r="B2029" i="30"/>
  <c r="R2028" i="30"/>
  <c r="Q2028" i="30"/>
  <c r="P2028" i="30"/>
  <c r="O2028" i="30"/>
  <c r="N2028" i="30"/>
  <c r="M2028" i="30"/>
  <c r="L2028" i="30"/>
  <c r="K2028" i="30"/>
  <c r="J2028" i="30"/>
  <c r="I2028" i="30"/>
  <c r="H2028" i="30"/>
  <c r="G2028" i="30"/>
  <c r="F2028" i="30"/>
  <c r="E2028" i="30"/>
  <c r="D2028" i="30"/>
  <c r="C2028" i="30"/>
  <c r="B2028" i="30"/>
  <c r="R2027" i="30"/>
  <c r="Q2027" i="30"/>
  <c r="P2027" i="30"/>
  <c r="O2027" i="30"/>
  <c r="N2027" i="30"/>
  <c r="M2027" i="30"/>
  <c r="L2027" i="30"/>
  <c r="K2027" i="30"/>
  <c r="J2027" i="30"/>
  <c r="I2027" i="30"/>
  <c r="H2027" i="30"/>
  <c r="G2027" i="30"/>
  <c r="F2027" i="30"/>
  <c r="E2027" i="30"/>
  <c r="D2027" i="30"/>
  <c r="C2027" i="30"/>
  <c r="B2027" i="30"/>
  <c r="R2026" i="30"/>
  <c r="Q2026" i="30"/>
  <c r="P2026" i="30"/>
  <c r="O2026" i="30"/>
  <c r="N2026" i="30"/>
  <c r="M2026" i="30"/>
  <c r="L2026" i="30"/>
  <c r="K2026" i="30"/>
  <c r="J2026" i="30"/>
  <c r="I2026" i="30"/>
  <c r="H2026" i="30"/>
  <c r="G2026" i="30"/>
  <c r="F2026" i="30"/>
  <c r="E2026" i="30"/>
  <c r="D2026" i="30"/>
  <c r="C2026" i="30"/>
  <c r="B2026" i="30"/>
  <c r="R2025" i="30"/>
  <c r="Q2025" i="30"/>
  <c r="P2025" i="30"/>
  <c r="O2025" i="30"/>
  <c r="N2025" i="30"/>
  <c r="M2025" i="30"/>
  <c r="L2025" i="30"/>
  <c r="K2025" i="30"/>
  <c r="J2025" i="30"/>
  <c r="I2025" i="30"/>
  <c r="H2025" i="30"/>
  <c r="G2025" i="30"/>
  <c r="F2025" i="30"/>
  <c r="E2025" i="30"/>
  <c r="D2025" i="30"/>
  <c r="C2025" i="30"/>
  <c r="B2025" i="30"/>
  <c r="R2024" i="30"/>
  <c r="Q2024" i="30"/>
  <c r="P2024" i="30"/>
  <c r="O2024" i="30"/>
  <c r="N2024" i="30"/>
  <c r="M2024" i="30"/>
  <c r="L2024" i="30"/>
  <c r="K2024" i="30"/>
  <c r="J2024" i="30"/>
  <c r="I2024" i="30"/>
  <c r="H2024" i="30"/>
  <c r="G2024" i="30"/>
  <c r="F2024" i="30"/>
  <c r="E2024" i="30"/>
  <c r="D2024" i="30"/>
  <c r="C2024" i="30"/>
  <c r="B2024" i="30"/>
  <c r="R2023" i="30"/>
  <c r="Q2023" i="30"/>
  <c r="P2023" i="30"/>
  <c r="O2023" i="30"/>
  <c r="N2023" i="30"/>
  <c r="M2023" i="30"/>
  <c r="L2023" i="30"/>
  <c r="K2023" i="30"/>
  <c r="J2023" i="30"/>
  <c r="I2023" i="30"/>
  <c r="H2023" i="30"/>
  <c r="G2023" i="30"/>
  <c r="F2023" i="30"/>
  <c r="E2023" i="30"/>
  <c r="D2023" i="30"/>
  <c r="C2023" i="30"/>
  <c r="B2023" i="30"/>
  <c r="R2022" i="30"/>
  <c r="Q2022" i="30"/>
  <c r="P2022" i="30"/>
  <c r="O2022" i="30"/>
  <c r="N2022" i="30"/>
  <c r="M2022" i="30"/>
  <c r="L2022" i="30"/>
  <c r="K2022" i="30"/>
  <c r="J2022" i="30"/>
  <c r="I2022" i="30"/>
  <c r="H2022" i="30"/>
  <c r="G2022" i="30"/>
  <c r="F2022" i="30"/>
  <c r="E2022" i="30"/>
  <c r="D2022" i="30"/>
  <c r="C2022" i="30"/>
  <c r="B2022" i="30"/>
  <c r="R2021" i="30"/>
  <c r="Q2021" i="30"/>
  <c r="P2021" i="30"/>
  <c r="O2021" i="30"/>
  <c r="N2021" i="30"/>
  <c r="M2021" i="30"/>
  <c r="L2021" i="30"/>
  <c r="K2021" i="30"/>
  <c r="J2021" i="30"/>
  <c r="I2021" i="30"/>
  <c r="H2021" i="30"/>
  <c r="G2021" i="30"/>
  <c r="F2021" i="30"/>
  <c r="E2021" i="30"/>
  <c r="D2021" i="30"/>
  <c r="C2021" i="30"/>
  <c r="B2021" i="30"/>
  <c r="R2020" i="30"/>
  <c r="Q2020" i="30"/>
  <c r="P2020" i="30"/>
  <c r="O2020" i="30"/>
  <c r="N2020" i="30"/>
  <c r="M2020" i="30"/>
  <c r="L2020" i="30"/>
  <c r="K2020" i="30"/>
  <c r="J2020" i="30"/>
  <c r="I2020" i="30"/>
  <c r="H2020" i="30"/>
  <c r="G2020" i="30"/>
  <c r="F2020" i="30"/>
  <c r="E2020" i="30"/>
  <c r="D2020" i="30"/>
  <c r="C2020" i="30"/>
  <c r="B2020" i="30"/>
  <c r="R2019" i="30"/>
  <c r="Q2019" i="30"/>
  <c r="P2019" i="30"/>
  <c r="O2019" i="30"/>
  <c r="N2019" i="30"/>
  <c r="M2019" i="30"/>
  <c r="L2019" i="30"/>
  <c r="K2019" i="30"/>
  <c r="J2019" i="30"/>
  <c r="I2019" i="30"/>
  <c r="H2019" i="30"/>
  <c r="G2019" i="30"/>
  <c r="F2019" i="30"/>
  <c r="E2019" i="30"/>
  <c r="D2019" i="30"/>
  <c r="C2019" i="30"/>
  <c r="B2019" i="30"/>
  <c r="R2018" i="30"/>
  <c r="Q2018" i="30"/>
  <c r="P2018" i="30"/>
  <c r="O2018" i="30"/>
  <c r="N2018" i="30"/>
  <c r="M2018" i="30"/>
  <c r="L2018" i="30"/>
  <c r="K2018" i="30"/>
  <c r="J2018" i="30"/>
  <c r="I2018" i="30"/>
  <c r="H2018" i="30"/>
  <c r="G2018" i="30"/>
  <c r="F2018" i="30"/>
  <c r="E2018" i="30"/>
  <c r="D2018" i="30"/>
  <c r="C2018" i="30"/>
  <c r="B2018" i="30"/>
  <c r="R2017" i="30"/>
  <c r="Q2017" i="30"/>
  <c r="P2017" i="30"/>
  <c r="O2017" i="30"/>
  <c r="N2017" i="30"/>
  <c r="M2017" i="30"/>
  <c r="L2017" i="30"/>
  <c r="K2017" i="30"/>
  <c r="J2017" i="30"/>
  <c r="I2017" i="30"/>
  <c r="H2017" i="30"/>
  <c r="G2017" i="30"/>
  <c r="F2017" i="30"/>
  <c r="E2017" i="30"/>
  <c r="D2017" i="30"/>
  <c r="C2017" i="30"/>
  <c r="B2017" i="30"/>
  <c r="R2016" i="30"/>
  <c r="Q2016" i="30"/>
  <c r="P2016" i="30"/>
  <c r="O2016" i="30"/>
  <c r="N2016" i="30"/>
  <c r="M2016" i="30"/>
  <c r="L2016" i="30"/>
  <c r="K2016" i="30"/>
  <c r="J2016" i="30"/>
  <c r="I2016" i="30"/>
  <c r="H2016" i="30"/>
  <c r="G2016" i="30"/>
  <c r="F2016" i="30"/>
  <c r="E2016" i="30"/>
  <c r="D2016" i="30"/>
  <c r="C2016" i="30"/>
  <c r="B2016" i="30"/>
  <c r="R2015" i="30"/>
  <c r="Q2015" i="30"/>
  <c r="P2015" i="30"/>
  <c r="O2015" i="30"/>
  <c r="N2015" i="30"/>
  <c r="M2015" i="30"/>
  <c r="L2015" i="30"/>
  <c r="K2015" i="30"/>
  <c r="J2015" i="30"/>
  <c r="I2015" i="30"/>
  <c r="H2015" i="30"/>
  <c r="G2015" i="30"/>
  <c r="F2015" i="30"/>
  <c r="E2015" i="30"/>
  <c r="D2015" i="30"/>
  <c r="C2015" i="30"/>
  <c r="B2015" i="30"/>
  <c r="R2014" i="30"/>
  <c r="Q2014" i="30"/>
  <c r="P2014" i="30"/>
  <c r="O2014" i="30"/>
  <c r="N2014" i="30"/>
  <c r="M2014" i="30"/>
  <c r="L2014" i="30"/>
  <c r="K2014" i="30"/>
  <c r="J2014" i="30"/>
  <c r="I2014" i="30"/>
  <c r="H2014" i="30"/>
  <c r="G2014" i="30"/>
  <c r="F2014" i="30"/>
  <c r="E2014" i="30"/>
  <c r="D2014" i="30"/>
  <c r="C2014" i="30"/>
  <c r="B2014" i="30"/>
  <c r="R2013" i="30"/>
  <c r="Q2013" i="30"/>
  <c r="P2013" i="30"/>
  <c r="O2013" i="30"/>
  <c r="N2013" i="30"/>
  <c r="M2013" i="30"/>
  <c r="L2013" i="30"/>
  <c r="K2013" i="30"/>
  <c r="J2013" i="30"/>
  <c r="I2013" i="30"/>
  <c r="H2013" i="30"/>
  <c r="G2013" i="30"/>
  <c r="F2013" i="30"/>
  <c r="E2013" i="30"/>
  <c r="D2013" i="30"/>
  <c r="C2013" i="30"/>
  <c r="B2013" i="30"/>
  <c r="R2012" i="30"/>
  <c r="Q2012" i="30"/>
  <c r="P2012" i="30"/>
  <c r="O2012" i="30"/>
  <c r="N2012" i="30"/>
  <c r="M2012" i="30"/>
  <c r="L2012" i="30"/>
  <c r="K2012" i="30"/>
  <c r="J2012" i="30"/>
  <c r="I2012" i="30"/>
  <c r="H2012" i="30"/>
  <c r="G2012" i="30"/>
  <c r="F2012" i="30"/>
  <c r="E2012" i="30"/>
  <c r="D2012" i="30"/>
  <c r="C2012" i="30"/>
  <c r="B2012" i="30"/>
  <c r="R2011" i="30"/>
  <c r="Q2011" i="30"/>
  <c r="P2011" i="30"/>
  <c r="O2011" i="30"/>
  <c r="N2011" i="30"/>
  <c r="M2011" i="30"/>
  <c r="L2011" i="30"/>
  <c r="K2011" i="30"/>
  <c r="J2011" i="30"/>
  <c r="I2011" i="30"/>
  <c r="H2011" i="30"/>
  <c r="G2011" i="30"/>
  <c r="F2011" i="30"/>
  <c r="E2011" i="30"/>
  <c r="D2011" i="30"/>
  <c r="C2011" i="30"/>
  <c r="B2011" i="30"/>
  <c r="R2010" i="30"/>
  <c r="Q2010" i="30"/>
  <c r="P2010" i="30"/>
  <c r="O2010" i="30"/>
  <c r="N2010" i="30"/>
  <c r="M2010" i="30"/>
  <c r="L2010" i="30"/>
  <c r="K2010" i="30"/>
  <c r="J2010" i="30"/>
  <c r="I2010" i="30"/>
  <c r="H2010" i="30"/>
  <c r="G2010" i="30"/>
  <c r="F2010" i="30"/>
  <c r="E2010" i="30"/>
  <c r="D2010" i="30"/>
  <c r="C2010" i="30"/>
  <c r="B2010" i="30"/>
  <c r="T2010" i="30" s="1"/>
  <c r="R2009" i="30"/>
  <c r="Q2009" i="30"/>
  <c r="P2009" i="30"/>
  <c r="O2009" i="30"/>
  <c r="N2009" i="30"/>
  <c r="M2009" i="30"/>
  <c r="L2009" i="30"/>
  <c r="K2009" i="30"/>
  <c r="J2009" i="30"/>
  <c r="I2009" i="30"/>
  <c r="H2009" i="30"/>
  <c r="G2009" i="30"/>
  <c r="F2009" i="30"/>
  <c r="E2009" i="30"/>
  <c r="D2009" i="30"/>
  <c r="C2009" i="30"/>
  <c r="B2009" i="30"/>
  <c r="R2008" i="30"/>
  <c r="Q2008" i="30"/>
  <c r="P2008" i="30"/>
  <c r="O2008" i="30"/>
  <c r="N2008" i="30"/>
  <c r="M2008" i="30"/>
  <c r="L2008" i="30"/>
  <c r="K2008" i="30"/>
  <c r="J2008" i="30"/>
  <c r="I2008" i="30"/>
  <c r="H2008" i="30"/>
  <c r="G2008" i="30"/>
  <c r="F2008" i="30"/>
  <c r="E2008" i="30"/>
  <c r="D2008" i="30"/>
  <c r="C2008" i="30"/>
  <c r="B2008" i="30"/>
  <c r="R2007" i="30"/>
  <c r="Q2007" i="30"/>
  <c r="P2007" i="30"/>
  <c r="O2007" i="30"/>
  <c r="N2007" i="30"/>
  <c r="M2007" i="30"/>
  <c r="L2007" i="30"/>
  <c r="K2007" i="30"/>
  <c r="J2007" i="30"/>
  <c r="I2007" i="30"/>
  <c r="H2007" i="30"/>
  <c r="G2007" i="30"/>
  <c r="F2007" i="30"/>
  <c r="E2007" i="30"/>
  <c r="D2007" i="30"/>
  <c r="C2007" i="30"/>
  <c r="B2007" i="30"/>
  <c r="R2006" i="30"/>
  <c r="Q2006" i="30"/>
  <c r="P2006" i="30"/>
  <c r="O2006" i="30"/>
  <c r="N2006" i="30"/>
  <c r="M2006" i="30"/>
  <c r="L2006" i="30"/>
  <c r="K2006" i="30"/>
  <c r="J2006" i="30"/>
  <c r="I2006" i="30"/>
  <c r="H2006" i="30"/>
  <c r="G2006" i="30"/>
  <c r="F2006" i="30"/>
  <c r="E2006" i="30"/>
  <c r="D2006" i="30"/>
  <c r="C2006" i="30"/>
  <c r="B2006" i="30"/>
  <c r="R2005" i="30"/>
  <c r="Q2005" i="30"/>
  <c r="P2005" i="30"/>
  <c r="O2005" i="30"/>
  <c r="N2005" i="30"/>
  <c r="M2005" i="30"/>
  <c r="L2005" i="30"/>
  <c r="K2005" i="30"/>
  <c r="J2005" i="30"/>
  <c r="I2005" i="30"/>
  <c r="H2005" i="30"/>
  <c r="G2005" i="30"/>
  <c r="F2005" i="30"/>
  <c r="E2005" i="30"/>
  <c r="D2005" i="30"/>
  <c r="C2005" i="30"/>
  <c r="B2005" i="30"/>
  <c r="R2004" i="30"/>
  <c r="Q2004" i="30"/>
  <c r="P2004" i="30"/>
  <c r="O2004" i="30"/>
  <c r="N2004" i="30"/>
  <c r="M2004" i="30"/>
  <c r="L2004" i="30"/>
  <c r="K2004" i="30"/>
  <c r="J2004" i="30"/>
  <c r="I2004" i="30"/>
  <c r="H2004" i="30"/>
  <c r="G2004" i="30"/>
  <c r="F2004" i="30"/>
  <c r="E2004" i="30"/>
  <c r="D2004" i="30"/>
  <c r="C2004" i="30"/>
  <c r="B2004" i="30"/>
  <c r="R2003" i="30"/>
  <c r="Q2003" i="30"/>
  <c r="P2003" i="30"/>
  <c r="O2003" i="30"/>
  <c r="N2003" i="30"/>
  <c r="M2003" i="30"/>
  <c r="L2003" i="30"/>
  <c r="K2003" i="30"/>
  <c r="J2003" i="30"/>
  <c r="I2003" i="30"/>
  <c r="H2003" i="30"/>
  <c r="G2003" i="30"/>
  <c r="F2003" i="30"/>
  <c r="E2003" i="30"/>
  <c r="D2003" i="30"/>
  <c r="C2003" i="30"/>
  <c r="B2003" i="30"/>
  <c r="R2002" i="30"/>
  <c r="Q2002" i="30"/>
  <c r="P2002" i="30"/>
  <c r="O2002" i="30"/>
  <c r="N2002" i="30"/>
  <c r="M2002" i="30"/>
  <c r="L2002" i="30"/>
  <c r="K2002" i="30"/>
  <c r="J2002" i="30"/>
  <c r="I2002" i="30"/>
  <c r="H2002" i="30"/>
  <c r="G2002" i="30"/>
  <c r="F2002" i="30"/>
  <c r="E2002" i="30"/>
  <c r="D2002" i="30"/>
  <c r="C2002" i="30"/>
  <c r="B2002" i="30"/>
  <c r="R2001" i="30"/>
  <c r="Q2001" i="30"/>
  <c r="P2001" i="30"/>
  <c r="O2001" i="30"/>
  <c r="N2001" i="30"/>
  <c r="M2001" i="30"/>
  <c r="L2001" i="30"/>
  <c r="K2001" i="30"/>
  <c r="J2001" i="30"/>
  <c r="I2001" i="30"/>
  <c r="H2001" i="30"/>
  <c r="G2001" i="30"/>
  <c r="F2001" i="30"/>
  <c r="E2001" i="30"/>
  <c r="D2001" i="30"/>
  <c r="C2001" i="30"/>
  <c r="B2001" i="30"/>
  <c r="R2000" i="30"/>
  <c r="Q2000" i="30"/>
  <c r="P2000" i="30"/>
  <c r="O2000" i="30"/>
  <c r="N2000" i="30"/>
  <c r="M2000" i="30"/>
  <c r="L2000" i="30"/>
  <c r="K2000" i="30"/>
  <c r="J2000" i="30"/>
  <c r="I2000" i="30"/>
  <c r="H2000" i="30"/>
  <c r="G2000" i="30"/>
  <c r="F2000" i="30"/>
  <c r="E2000" i="30"/>
  <c r="D2000" i="30"/>
  <c r="C2000" i="30"/>
  <c r="B2000" i="30"/>
  <c r="T2000" i="30" s="1"/>
  <c r="R1999" i="30"/>
  <c r="Q1999" i="30"/>
  <c r="P1999" i="30"/>
  <c r="O1999" i="30"/>
  <c r="N1999" i="30"/>
  <c r="M1999" i="30"/>
  <c r="L1999" i="30"/>
  <c r="K1999" i="30"/>
  <c r="J1999" i="30"/>
  <c r="I1999" i="30"/>
  <c r="H1999" i="30"/>
  <c r="G1999" i="30"/>
  <c r="F1999" i="30"/>
  <c r="E1999" i="30"/>
  <c r="D1999" i="30"/>
  <c r="C1999" i="30"/>
  <c r="B1999" i="30"/>
  <c r="R1998" i="30"/>
  <c r="Q1998" i="30"/>
  <c r="P1998" i="30"/>
  <c r="O1998" i="30"/>
  <c r="N1998" i="30"/>
  <c r="M1998" i="30"/>
  <c r="L1998" i="30"/>
  <c r="K1998" i="30"/>
  <c r="J1998" i="30"/>
  <c r="I1998" i="30"/>
  <c r="H1998" i="30"/>
  <c r="G1998" i="30"/>
  <c r="F1998" i="30"/>
  <c r="E1998" i="30"/>
  <c r="D1998" i="30"/>
  <c r="C1998" i="30"/>
  <c r="B1998" i="30"/>
  <c r="R1997" i="30"/>
  <c r="Q1997" i="30"/>
  <c r="P1997" i="30"/>
  <c r="O1997" i="30"/>
  <c r="N1997" i="30"/>
  <c r="M1997" i="30"/>
  <c r="L1997" i="30"/>
  <c r="K1997" i="30"/>
  <c r="J1997" i="30"/>
  <c r="I1997" i="30"/>
  <c r="H1997" i="30"/>
  <c r="G1997" i="30"/>
  <c r="F1997" i="30"/>
  <c r="E1997" i="30"/>
  <c r="D1997" i="30"/>
  <c r="C1997" i="30"/>
  <c r="B1997" i="30"/>
  <c r="R1996" i="30"/>
  <c r="Q1996" i="30"/>
  <c r="P1996" i="30"/>
  <c r="O1996" i="30"/>
  <c r="N1996" i="30"/>
  <c r="M1996" i="30"/>
  <c r="L1996" i="30"/>
  <c r="K1996" i="30"/>
  <c r="J1996" i="30"/>
  <c r="I1996" i="30"/>
  <c r="H1996" i="30"/>
  <c r="G1996" i="30"/>
  <c r="F1996" i="30"/>
  <c r="E1996" i="30"/>
  <c r="D1996" i="30"/>
  <c r="C1996" i="30"/>
  <c r="B1996" i="30"/>
  <c r="R1995" i="30"/>
  <c r="Q1995" i="30"/>
  <c r="P1995" i="30"/>
  <c r="O1995" i="30"/>
  <c r="N1995" i="30"/>
  <c r="M1995" i="30"/>
  <c r="L1995" i="30"/>
  <c r="K1995" i="30"/>
  <c r="J1995" i="30"/>
  <c r="I1995" i="30"/>
  <c r="H1995" i="30"/>
  <c r="G1995" i="30"/>
  <c r="F1995" i="30"/>
  <c r="E1995" i="30"/>
  <c r="D1995" i="30"/>
  <c r="C1995" i="30"/>
  <c r="B1995" i="30"/>
  <c r="R1994" i="30"/>
  <c r="Q1994" i="30"/>
  <c r="P1994" i="30"/>
  <c r="O1994" i="30"/>
  <c r="N1994" i="30"/>
  <c r="M1994" i="30"/>
  <c r="L1994" i="30"/>
  <c r="K1994" i="30"/>
  <c r="J1994" i="30"/>
  <c r="I1994" i="30"/>
  <c r="H1994" i="30"/>
  <c r="G1994" i="30"/>
  <c r="F1994" i="30"/>
  <c r="E1994" i="30"/>
  <c r="D1994" i="30"/>
  <c r="C1994" i="30"/>
  <c r="B1994" i="30"/>
  <c r="R1993" i="30"/>
  <c r="Q1993" i="30"/>
  <c r="P1993" i="30"/>
  <c r="O1993" i="30"/>
  <c r="N1993" i="30"/>
  <c r="M1993" i="30"/>
  <c r="L1993" i="30"/>
  <c r="K1993" i="30"/>
  <c r="J1993" i="30"/>
  <c r="I1993" i="30"/>
  <c r="H1993" i="30"/>
  <c r="G1993" i="30"/>
  <c r="F1993" i="30"/>
  <c r="E1993" i="30"/>
  <c r="D1993" i="30"/>
  <c r="C1993" i="30"/>
  <c r="B1993" i="30"/>
  <c r="R1992" i="30"/>
  <c r="Q1992" i="30"/>
  <c r="P1992" i="30"/>
  <c r="O1992" i="30"/>
  <c r="N1992" i="30"/>
  <c r="M1992" i="30"/>
  <c r="L1992" i="30"/>
  <c r="K1992" i="30"/>
  <c r="J1992" i="30"/>
  <c r="I1992" i="30"/>
  <c r="H1992" i="30"/>
  <c r="G1992" i="30"/>
  <c r="F1992" i="30"/>
  <c r="E1992" i="30"/>
  <c r="D1992" i="30"/>
  <c r="C1992" i="30"/>
  <c r="B1992" i="30"/>
  <c r="R1991" i="30"/>
  <c r="Q1991" i="30"/>
  <c r="P1991" i="30"/>
  <c r="O1991" i="30"/>
  <c r="N1991" i="30"/>
  <c r="M1991" i="30"/>
  <c r="L1991" i="30"/>
  <c r="K1991" i="30"/>
  <c r="J1991" i="30"/>
  <c r="I1991" i="30"/>
  <c r="H1991" i="30"/>
  <c r="G1991" i="30"/>
  <c r="F1991" i="30"/>
  <c r="E1991" i="30"/>
  <c r="D1991" i="30"/>
  <c r="C1991" i="30"/>
  <c r="B1991" i="30"/>
  <c r="R1990" i="30"/>
  <c r="Q1990" i="30"/>
  <c r="P1990" i="30"/>
  <c r="O1990" i="30"/>
  <c r="N1990" i="30"/>
  <c r="M1990" i="30"/>
  <c r="L1990" i="30"/>
  <c r="K1990" i="30"/>
  <c r="J1990" i="30"/>
  <c r="I1990" i="30"/>
  <c r="H1990" i="30"/>
  <c r="G1990" i="30"/>
  <c r="F1990" i="30"/>
  <c r="E1990" i="30"/>
  <c r="D1990" i="30"/>
  <c r="C1990" i="30"/>
  <c r="B1990" i="30"/>
  <c r="R1989" i="30"/>
  <c r="Q1989" i="30"/>
  <c r="P1989" i="30"/>
  <c r="O1989" i="30"/>
  <c r="N1989" i="30"/>
  <c r="M1989" i="30"/>
  <c r="L1989" i="30"/>
  <c r="K1989" i="30"/>
  <c r="J1989" i="30"/>
  <c r="I1989" i="30"/>
  <c r="H1989" i="30"/>
  <c r="G1989" i="30"/>
  <c r="F1989" i="30"/>
  <c r="E1989" i="30"/>
  <c r="D1989" i="30"/>
  <c r="C1989" i="30"/>
  <c r="B1989" i="30"/>
  <c r="R1988" i="30"/>
  <c r="Q1988" i="30"/>
  <c r="P1988" i="30"/>
  <c r="O1988" i="30"/>
  <c r="N1988" i="30"/>
  <c r="M1988" i="30"/>
  <c r="L1988" i="30"/>
  <c r="K1988" i="30"/>
  <c r="J1988" i="30"/>
  <c r="I1988" i="30"/>
  <c r="H1988" i="30"/>
  <c r="G1988" i="30"/>
  <c r="F1988" i="30"/>
  <c r="E1988" i="30"/>
  <c r="D1988" i="30"/>
  <c r="C1988" i="30"/>
  <c r="B1988" i="30"/>
  <c r="R1987" i="30"/>
  <c r="Q1987" i="30"/>
  <c r="P1987" i="30"/>
  <c r="O1987" i="30"/>
  <c r="N1987" i="30"/>
  <c r="M1987" i="30"/>
  <c r="L1987" i="30"/>
  <c r="K1987" i="30"/>
  <c r="J1987" i="30"/>
  <c r="I1987" i="30"/>
  <c r="H1987" i="30"/>
  <c r="G1987" i="30"/>
  <c r="F1987" i="30"/>
  <c r="E1987" i="30"/>
  <c r="D1987" i="30"/>
  <c r="C1987" i="30"/>
  <c r="B1987" i="30"/>
  <c r="R1986" i="30"/>
  <c r="Q1986" i="30"/>
  <c r="P1986" i="30"/>
  <c r="O1986" i="30"/>
  <c r="N1986" i="30"/>
  <c r="M1986" i="30"/>
  <c r="L1986" i="30"/>
  <c r="K1986" i="30"/>
  <c r="J1986" i="30"/>
  <c r="I1986" i="30"/>
  <c r="H1986" i="30"/>
  <c r="G1986" i="30"/>
  <c r="F1986" i="30"/>
  <c r="E1986" i="30"/>
  <c r="D1986" i="30"/>
  <c r="C1986" i="30"/>
  <c r="B1986" i="30"/>
  <c r="R1985" i="30"/>
  <c r="Q1985" i="30"/>
  <c r="P1985" i="30"/>
  <c r="O1985" i="30"/>
  <c r="N1985" i="30"/>
  <c r="M1985" i="30"/>
  <c r="L1985" i="30"/>
  <c r="K1985" i="30"/>
  <c r="J1985" i="30"/>
  <c r="I1985" i="30"/>
  <c r="H1985" i="30"/>
  <c r="G1985" i="30"/>
  <c r="F1985" i="30"/>
  <c r="E1985" i="30"/>
  <c r="D1985" i="30"/>
  <c r="C1985" i="30"/>
  <c r="B1985" i="30"/>
  <c r="R1984" i="30"/>
  <c r="Q1984" i="30"/>
  <c r="P1984" i="30"/>
  <c r="O1984" i="30"/>
  <c r="N1984" i="30"/>
  <c r="M1984" i="30"/>
  <c r="L1984" i="30"/>
  <c r="K1984" i="30"/>
  <c r="J1984" i="30"/>
  <c r="I1984" i="30"/>
  <c r="H1984" i="30"/>
  <c r="G1984" i="30"/>
  <c r="F1984" i="30"/>
  <c r="E1984" i="30"/>
  <c r="D1984" i="30"/>
  <c r="C1984" i="30"/>
  <c r="B1984" i="30"/>
  <c r="R1983" i="30"/>
  <c r="Q1983" i="30"/>
  <c r="P1983" i="30"/>
  <c r="O1983" i="30"/>
  <c r="N1983" i="30"/>
  <c r="M1983" i="30"/>
  <c r="L1983" i="30"/>
  <c r="K1983" i="30"/>
  <c r="J1983" i="30"/>
  <c r="I1983" i="30"/>
  <c r="H1983" i="30"/>
  <c r="G1983" i="30"/>
  <c r="F1983" i="30"/>
  <c r="E1983" i="30"/>
  <c r="D1983" i="30"/>
  <c r="C1983" i="30"/>
  <c r="B1983" i="30"/>
  <c r="R1982" i="30"/>
  <c r="Q1982" i="30"/>
  <c r="P1982" i="30"/>
  <c r="O1982" i="30"/>
  <c r="N1982" i="30"/>
  <c r="M1982" i="30"/>
  <c r="L1982" i="30"/>
  <c r="K1982" i="30"/>
  <c r="J1982" i="30"/>
  <c r="I1982" i="30"/>
  <c r="H1982" i="30"/>
  <c r="G1982" i="30"/>
  <c r="F1982" i="30"/>
  <c r="E1982" i="30"/>
  <c r="D1982" i="30"/>
  <c r="C1982" i="30"/>
  <c r="S1982" i="30" s="1"/>
  <c r="B1982" i="30"/>
  <c r="R1981" i="30"/>
  <c r="Q1981" i="30"/>
  <c r="P1981" i="30"/>
  <c r="O1981" i="30"/>
  <c r="N1981" i="30"/>
  <c r="M1981" i="30"/>
  <c r="L1981" i="30"/>
  <c r="K1981" i="30"/>
  <c r="J1981" i="30"/>
  <c r="I1981" i="30"/>
  <c r="H1981" i="30"/>
  <c r="G1981" i="30"/>
  <c r="F1981" i="30"/>
  <c r="E1981" i="30"/>
  <c r="D1981" i="30"/>
  <c r="C1981" i="30"/>
  <c r="B1981" i="30"/>
  <c r="R1980" i="30"/>
  <c r="Q1980" i="30"/>
  <c r="P1980" i="30"/>
  <c r="O1980" i="30"/>
  <c r="N1980" i="30"/>
  <c r="M1980" i="30"/>
  <c r="L1980" i="30"/>
  <c r="K1980" i="30"/>
  <c r="J1980" i="30"/>
  <c r="I1980" i="30"/>
  <c r="H1980" i="30"/>
  <c r="G1980" i="30"/>
  <c r="F1980" i="30"/>
  <c r="E1980" i="30"/>
  <c r="D1980" i="30"/>
  <c r="C1980" i="30"/>
  <c r="B1980" i="30"/>
  <c r="R1979" i="30"/>
  <c r="Q1979" i="30"/>
  <c r="P1979" i="30"/>
  <c r="O1979" i="30"/>
  <c r="N1979" i="30"/>
  <c r="M1979" i="30"/>
  <c r="L1979" i="30"/>
  <c r="K1979" i="30"/>
  <c r="J1979" i="30"/>
  <c r="I1979" i="30"/>
  <c r="H1979" i="30"/>
  <c r="G1979" i="30"/>
  <c r="F1979" i="30"/>
  <c r="E1979" i="30"/>
  <c r="D1979" i="30"/>
  <c r="C1979" i="30"/>
  <c r="B1979" i="30"/>
  <c r="R1978" i="30"/>
  <c r="Q1978" i="30"/>
  <c r="P1978" i="30"/>
  <c r="O1978" i="30"/>
  <c r="N1978" i="30"/>
  <c r="M1978" i="30"/>
  <c r="L1978" i="30"/>
  <c r="K1978" i="30"/>
  <c r="J1978" i="30"/>
  <c r="I1978" i="30"/>
  <c r="H1978" i="30"/>
  <c r="G1978" i="30"/>
  <c r="F1978" i="30"/>
  <c r="E1978" i="30"/>
  <c r="D1978" i="30"/>
  <c r="C1978" i="30"/>
  <c r="B1978" i="30"/>
  <c r="T1978" i="30" s="1"/>
  <c r="R1977" i="30"/>
  <c r="Q1977" i="30"/>
  <c r="P1977" i="30"/>
  <c r="O1977" i="30"/>
  <c r="N1977" i="30"/>
  <c r="M1977" i="30"/>
  <c r="L1977" i="30"/>
  <c r="K1977" i="30"/>
  <c r="J1977" i="30"/>
  <c r="I1977" i="30"/>
  <c r="H1977" i="30"/>
  <c r="G1977" i="30"/>
  <c r="F1977" i="30"/>
  <c r="E1977" i="30"/>
  <c r="D1977" i="30"/>
  <c r="C1977" i="30"/>
  <c r="B1977" i="30"/>
  <c r="R1976" i="30"/>
  <c r="Q1976" i="30"/>
  <c r="P1976" i="30"/>
  <c r="O1976" i="30"/>
  <c r="N1976" i="30"/>
  <c r="M1976" i="30"/>
  <c r="L1976" i="30"/>
  <c r="K1976" i="30"/>
  <c r="J1976" i="30"/>
  <c r="I1976" i="30"/>
  <c r="H1976" i="30"/>
  <c r="G1976" i="30"/>
  <c r="F1976" i="30"/>
  <c r="E1976" i="30"/>
  <c r="D1976" i="30"/>
  <c r="C1976" i="30"/>
  <c r="B1976" i="30"/>
  <c r="R1975" i="30"/>
  <c r="Q1975" i="30"/>
  <c r="P1975" i="30"/>
  <c r="O1975" i="30"/>
  <c r="N1975" i="30"/>
  <c r="M1975" i="30"/>
  <c r="L1975" i="30"/>
  <c r="K1975" i="30"/>
  <c r="J1975" i="30"/>
  <c r="I1975" i="30"/>
  <c r="H1975" i="30"/>
  <c r="G1975" i="30"/>
  <c r="F1975" i="30"/>
  <c r="E1975" i="30"/>
  <c r="D1975" i="30"/>
  <c r="C1975" i="30"/>
  <c r="B1975" i="30"/>
  <c r="R1974" i="30"/>
  <c r="Q1974" i="30"/>
  <c r="P1974" i="30"/>
  <c r="O1974" i="30"/>
  <c r="N1974" i="30"/>
  <c r="M1974" i="30"/>
  <c r="L1974" i="30"/>
  <c r="K1974" i="30"/>
  <c r="J1974" i="30"/>
  <c r="I1974" i="30"/>
  <c r="H1974" i="30"/>
  <c r="G1974" i="30"/>
  <c r="F1974" i="30"/>
  <c r="E1974" i="30"/>
  <c r="D1974" i="30"/>
  <c r="C1974" i="30"/>
  <c r="B1974" i="30"/>
  <c r="R1973" i="30"/>
  <c r="Q1973" i="30"/>
  <c r="P1973" i="30"/>
  <c r="O1973" i="30"/>
  <c r="N1973" i="30"/>
  <c r="M1973" i="30"/>
  <c r="L1973" i="30"/>
  <c r="K1973" i="30"/>
  <c r="J1973" i="30"/>
  <c r="I1973" i="30"/>
  <c r="H1973" i="30"/>
  <c r="G1973" i="30"/>
  <c r="F1973" i="30"/>
  <c r="E1973" i="30"/>
  <c r="D1973" i="30"/>
  <c r="C1973" i="30"/>
  <c r="B1973" i="30"/>
  <c r="R1972" i="30"/>
  <c r="Q1972" i="30"/>
  <c r="P1972" i="30"/>
  <c r="O1972" i="30"/>
  <c r="N1972" i="30"/>
  <c r="M1972" i="30"/>
  <c r="L1972" i="30"/>
  <c r="K1972" i="30"/>
  <c r="J1972" i="30"/>
  <c r="I1972" i="30"/>
  <c r="H1972" i="30"/>
  <c r="G1972" i="30"/>
  <c r="F1972" i="30"/>
  <c r="E1972" i="30"/>
  <c r="D1972" i="30"/>
  <c r="C1972" i="30"/>
  <c r="B1972" i="30"/>
  <c r="R1971" i="30"/>
  <c r="Q1971" i="30"/>
  <c r="P1971" i="30"/>
  <c r="O1971" i="30"/>
  <c r="N1971" i="30"/>
  <c r="M1971" i="30"/>
  <c r="L1971" i="30"/>
  <c r="K1971" i="30"/>
  <c r="J1971" i="30"/>
  <c r="I1971" i="30"/>
  <c r="H1971" i="30"/>
  <c r="G1971" i="30"/>
  <c r="F1971" i="30"/>
  <c r="E1971" i="30"/>
  <c r="D1971" i="30"/>
  <c r="C1971" i="30"/>
  <c r="B1971" i="30"/>
  <c r="R1970" i="30"/>
  <c r="Q1970" i="30"/>
  <c r="P1970" i="30"/>
  <c r="O1970" i="30"/>
  <c r="N1970" i="30"/>
  <c r="M1970" i="30"/>
  <c r="L1970" i="30"/>
  <c r="K1970" i="30"/>
  <c r="J1970" i="30"/>
  <c r="I1970" i="30"/>
  <c r="H1970" i="30"/>
  <c r="G1970" i="30"/>
  <c r="F1970" i="30"/>
  <c r="E1970" i="30"/>
  <c r="D1970" i="30"/>
  <c r="C1970" i="30"/>
  <c r="B1970" i="30"/>
  <c r="T1970" i="30" s="1"/>
  <c r="R1969" i="30"/>
  <c r="Q1969" i="30"/>
  <c r="P1969" i="30"/>
  <c r="O1969" i="30"/>
  <c r="N1969" i="30"/>
  <c r="M1969" i="30"/>
  <c r="L1969" i="30"/>
  <c r="K1969" i="30"/>
  <c r="J1969" i="30"/>
  <c r="I1969" i="30"/>
  <c r="H1969" i="30"/>
  <c r="G1969" i="30"/>
  <c r="F1969" i="30"/>
  <c r="E1969" i="30"/>
  <c r="D1969" i="30"/>
  <c r="C1969" i="30"/>
  <c r="B1969" i="30"/>
  <c r="R1968" i="30"/>
  <c r="Q1968" i="30"/>
  <c r="P1968" i="30"/>
  <c r="O1968" i="30"/>
  <c r="N1968" i="30"/>
  <c r="M1968" i="30"/>
  <c r="L1968" i="30"/>
  <c r="K1968" i="30"/>
  <c r="J1968" i="30"/>
  <c r="I1968" i="30"/>
  <c r="H1968" i="30"/>
  <c r="G1968" i="30"/>
  <c r="F1968" i="30"/>
  <c r="E1968" i="30"/>
  <c r="D1968" i="30"/>
  <c r="C1968" i="30"/>
  <c r="B1968" i="30"/>
  <c r="R1967" i="30"/>
  <c r="Q1967" i="30"/>
  <c r="P1967" i="30"/>
  <c r="O1967" i="30"/>
  <c r="N1967" i="30"/>
  <c r="M1967" i="30"/>
  <c r="L1967" i="30"/>
  <c r="K1967" i="30"/>
  <c r="J1967" i="30"/>
  <c r="I1967" i="30"/>
  <c r="H1967" i="30"/>
  <c r="G1967" i="30"/>
  <c r="F1967" i="30"/>
  <c r="E1967" i="30"/>
  <c r="D1967" i="30"/>
  <c r="C1967" i="30"/>
  <c r="B1967" i="30"/>
  <c r="R1966" i="30"/>
  <c r="Q1966" i="30"/>
  <c r="P1966" i="30"/>
  <c r="O1966" i="30"/>
  <c r="N1966" i="30"/>
  <c r="M1966" i="30"/>
  <c r="L1966" i="30"/>
  <c r="K1966" i="30"/>
  <c r="J1966" i="30"/>
  <c r="I1966" i="30"/>
  <c r="H1966" i="30"/>
  <c r="G1966" i="30"/>
  <c r="F1966" i="30"/>
  <c r="E1966" i="30"/>
  <c r="D1966" i="30"/>
  <c r="C1966" i="30"/>
  <c r="B1966" i="30"/>
  <c r="R1965" i="30"/>
  <c r="Q1965" i="30"/>
  <c r="P1965" i="30"/>
  <c r="O1965" i="30"/>
  <c r="N1965" i="30"/>
  <c r="M1965" i="30"/>
  <c r="L1965" i="30"/>
  <c r="K1965" i="30"/>
  <c r="J1965" i="30"/>
  <c r="I1965" i="30"/>
  <c r="H1965" i="30"/>
  <c r="G1965" i="30"/>
  <c r="F1965" i="30"/>
  <c r="E1965" i="30"/>
  <c r="D1965" i="30"/>
  <c r="C1965" i="30"/>
  <c r="B1965" i="30"/>
  <c r="R1964" i="30"/>
  <c r="Q1964" i="30"/>
  <c r="P1964" i="30"/>
  <c r="O1964" i="30"/>
  <c r="N1964" i="30"/>
  <c r="M1964" i="30"/>
  <c r="L1964" i="30"/>
  <c r="K1964" i="30"/>
  <c r="J1964" i="30"/>
  <c r="I1964" i="30"/>
  <c r="H1964" i="30"/>
  <c r="G1964" i="30"/>
  <c r="F1964" i="30"/>
  <c r="E1964" i="30"/>
  <c r="D1964" i="30"/>
  <c r="C1964" i="30"/>
  <c r="B1964" i="30"/>
  <c r="R1963" i="30"/>
  <c r="Q1963" i="30"/>
  <c r="P1963" i="30"/>
  <c r="O1963" i="30"/>
  <c r="N1963" i="30"/>
  <c r="M1963" i="30"/>
  <c r="L1963" i="30"/>
  <c r="K1963" i="30"/>
  <c r="J1963" i="30"/>
  <c r="I1963" i="30"/>
  <c r="H1963" i="30"/>
  <c r="G1963" i="30"/>
  <c r="F1963" i="30"/>
  <c r="E1963" i="30"/>
  <c r="D1963" i="30"/>
  <c r="C1963" i="30"/>
  <c r="B1963" i="30"/>
  <c r="R1962" i="30"/>
  <c r="Q1962" i="30"/>
  <c r="P1962" i="30"/>
  <c r="O1962" i="30"/>
  <c r="N1962" i="30"/>
  <c r="M1962" i="30"/>
  <c r="L1962" i="30"/>
  <c r="K1962" i="30"/>
  <c r="J1962" i="30"/>
  <c r="I1962" i="30"/>
  <c r="H1962" i="30"/>
  <c r="G1962" i="30"/>
  <c r="F1962" i="30"/>
  <c r="E1962" i="30"/>
  <c r="D1962" i="30"/>
  <c r="C1962" i="30"/>
  <c r="B1962" i="30"/>
  <c r="R1961" i="30"/>
  <c r="Q1961" i="30"/>
  <c r="P1961" i="30"/>
  <c r="O1961" i="30"/>
  <c r="N1961" i="30"/>
  <c r="M1961" i="30"/>
  <c r="L1961" i="30"/>
  <c r="K1961" i="30"/>
  <c r="J1961" i="30"/>
  <c r="I1961" i="30"/>
  <c r="H1961" i="30"/>
  <c r="G1961" i="30"/>
  <c r="F1961" i="30"/>
  <c r="E1961" i="30"/>
  <c r="D1961" i="30"/>
  <c r="C1961" i="30"/>
  <c r="B1961" i="30"/>
  <c r="R1960" i="30"/>
  <c r="Q1960" i="30"/>
  <c r="P1960" i="30"/>
  <c r="O1960" i="30"/>
  <c r="N1960" i="30"/>
  <c r="M1960" i="30"/>
  <c r="L1960" i="30"/>
  <c r="K1960" i="30"/>
  <c r="J1960" i="30"/>
  <c r="I1960" i="30"/>
  <c r="H1960" i="30"/>
  <c r="G1960" i="30"/>
  <c r="F1960" i="30"/>
  <c r="E1960" i="30"/>
  <c r="D1960" i="30"/>
  <c r="C1960" i="30"/>
  <c r="B1960" i="30"/>
  <c r="R1959" i="30"/>
  <c r="Q1959" i="30"/>
  <c r="P1959" i="30"/>
  <c r="O1959" i="30"/>
  <c r="N1959" i="30"/>
  <c r="M1959" i="30"/>
  <c r="L1959" i="30"/>
  <c r="K1959" i="30"/>
  <c r="J1959" i="30"/>
  <c r="I1959" i="30"/>
  <c r="H1959" i="30"/>
  <c r="G1959" i="30"/>
  <c r="F1959" i="30"/>
  <c r="E1959" i="30"/>
  <c r="D1959" i="30"/>
  <c r="C1959" i="30"/>
  <c r="B1959" i="30"/>
  <c r="R1958" i="30"/>
  <c r="Q1958" i="30"/>
  <c r="P1958" i="30"/>
  <c r="O1958" i="30"/>
  <c r="N1958" i="30"/>
  <c r="M1958" i="30"/>
  <c r="L1958" i="30"/>
  <c r="K1958" i="30"/>
  <c r="J1958" i="30"/>
  <c r="I1958" i="30"/>
  <c r="H1958" i="30"/>
  <c r="G1958" i="30"/>
  <c r="F1958" i="30"/>
  <c r="E1958" i="30"/>
  <c r="D1958" i="30"/>
  <c r="C1958" i="30"/>
  <c r="B1958" i="30"/>
  <c r="R1957" i="30"/>
  <c r="Q1957" i="30"/>
  <c r="P1957" i="30"/>
  <c r="O1957" i="30"/>
  <c r="N1957" i="30"/>
  <c r="M1957" i="30"/>
  <c r="L1957" i="30"/>
  <c r="K1957" i="30"/>
  <c r="J1957" i="30"/>
  <c r="I1957" i="30"/>
  <c r="H1957" i="30"/>
  <c r="G1957" i="30"/>
  <c r="F1957" i="30"/>
  <c r="E1957" i="30"/>
  <c r="D1957" i="30"/>
  <c r="C1957" i="30"/>
  <c r="B1957" i="30"/>
  <c r="R1956" i="30"/>
  <c r="Q1956" i="30"/>
  <c r="P1956" i="30"/>
  <c r="O1956" i="30"/>
  <c r="N1956" i="30"/>
  <c r="M1956" i="30"/>
  <c r="L1956" i="30"/>
  <c r="K1956" i="30"/>
  <c r="J1956" i="30"/>
  <c r="I1956" i="30"/>
  <c r="H1956" i="30"/>
  <c r="G1956" i="30"/>
  <c r="F1956" i="30"/>
  <c r="E1956" i="30"/>
  <c r="D1956" i="30"/>
  <c r="C1956" i="30"/>
  <c r="B1956" i="30"/>
  <c r="R1955" i="30"/>
  <c r="Q1955" i="30"/>
  <c r="P1955" i="30"/>
  <c r="O1955" i="30"/>
  <c r="N1955" i="30"/>
  <c r="M1955" i="30"/>
  <c r="L1955" i="30"/>
  <c r="K1955" i="30"/>
  <c r="J1955" i="30"/>
  <c r="I1955" i="30"/>
  <c r="H1955" i="30"/>
  <c r="G1955" i="30"/>
  <c r="F1955" i="30"/>
  <c r="E1955" i="30"/>
  <c r="D1955" i="30"/>
  <c r="C1955" i="30"/>
  <c r="B1955" i="30"/>
  <c r="R1954" i="30"/>
  <c r="Q1954" i="30"/>
  <c r="P1954" i="30"/>
  <c r="O1954" i="30"/>
  <c r="N1954" i="30"/>
  <c r="M1954" i="30"/>
  <c r="L1954" i="30"/>
  <c r="K1954" i="30"/>
  <c r="J1954" i="30"/>
  <c r="I1954" i="30"/>
  <c r="H1954" i="30"/>
  <c r="G1954" i="30"/>
  <c r="F1954" i="30"/>
  <c r="E1954" i="30"/>
  <c r="D1954" i="30"/>
  <c r="C1954" i="30"/>
  <c r="B1954" i="30"/>
  <c r="R1953" i="30"/>
  <c r="Q1953" i="30"/>
  <c r="P1953" i="30"/>
  <c r="O1953" i="30"/>
  <c r="N1953" i="30"/>
  <c r="M1953" i="30"/>
  <c r="L1953" i="30"/>
  <c r="K1953" i="30"/>
  <c r="J1953" i="30"/>
  <c r="I1953" i="30"/>
  <c r="H1953" i="30"/>
  <c r="G1953" i="30"/>
  <c r="F1953" i="30"/>
  <c r="E1953" i="30"/>
  <c r="D1953" i="30"/>
  <c r="C1953" i="30"/>
  <c r="B1953" i="30"/>
  <c r="R1952" i="30"/>
  <c r="Q1952" i="30"/>
  <c r="P1952" i="30"/>
  <c r="O1952" i="30"/>
  <c r="N1952" i="30"/>
  <c r="M1952" i="30"/>
  <c r="L1952" i="30"/>
  <c r="K1952" i="30"/>
  <c r="J1952" i="30"/>
  <c r="I1952" i="30"/>
  <c r="H1952" i="30"/>
  <c r="G1952" i="30"/>
  <c r="F1952" i="30"/>
  <c r="E1952" i="30"/>
  <c r="D1952" i="30"/>
  <c r="C1952" i="30"/>
  <c r="B1952" i="30"/>
  <c r="R1951" i="30"/>
  <c r="Q1951" i="30"/>
  <c r="P1951" i="30"/>
  <c r="O1951" i="30"/>
  <c r="N1951" i="30"/>
  <c r="M1951" i="30"/>
  <c r="L1951" i="30"/>
  <c r="K1951" i="30"/>
  <c r="J1951" i="30"/>
  <c r="I1951" i="30"/>
  <c r="H1951" i="30"/>
  <c r="G1951" i="30"/>
  <c r="F1951" i="30"/>
  <c r="E1951" i="30"/>
  <c r="D1951" i="30"/>
  <c r="C1951" i="30"/>
  <c r="B1951" i="30"/>
  <c r="R1950" i="30"/>
  <c r="Q1950" i="30"/>
  <c r="P1950" i="30"/>
  <c r="O1950" i="30"/>
  <c r="N1950" i="30"/>
  <c r="M1950" i="30"/>
  <c r="L1950" i="30"/>
  <c r="K1950" i="30"/>
  <c r="J1950" i="30"/>
  <c r="I1950" i="30"/>
  <c r="H1950" i="30"/>
  <c r="G1950" i="30"/>
  <c r="F1950" i="30"/>
  <c r="E1950" i="30"/>
  <c r="D1950" i="30"/>
  <c r="C1950" i="30"/>
  <c r="B1950" i="30"/>
  <c r="R1949" i="30"/>
  <c r="Q1949" i="30"/>
  <c r="P1949" i="30"/>
  <c r="O1949" i="30"/>
  <c r="N1949" i="30"/>
  <c r="M1949" i="30"/>
  <c r="L1949" i="30"/>
  <c r="K1949" i="30"/>
  <c r="J1949" i="30"/>
  <c r="I1949" i="30"/>
  <c r="H1949" i="30"/>
  <c r="G1949" i="30"/>
  <c r="F1949" i="30"/>
  <c r="E1949" i="30"/>
  <c r="D1949" i="30"/>
  <c r="C1949" i="30"/>
  <c r="B1949" i="30"/>
  <c r="R1948" i="30"/>
  <c r="Q1948" i="30"/>
  <c r="P1948" i="30"/>
  <c r="O1948" i="30"/>
  <c r="N1948" i="30"/>
  <c r="M1948" i="30"/>
  <c r="L1948" i="30"/>
  <c r="K1948" i="30"/>
  <c r="J1948" i="30"/>
  <c r="I1948" i="30"/>
  <c r="H1948" i="30"/>
  <c r="G1948" i="30"/>
  <c r="F1948" i="30"/>
  <c r="E1948" i="30"/>
  <c r="D1948" i="30"/>
  <c r="C1948" i="30"/>
  <c r="B1948" i="30"/>
  <c r="R1947" i="30"/>
  <c r="Q1947" i="30"/>
  <c r="P1947" i="30"/>
  <c r="O1947" i="30"/>
  <c r="N1947" i="30"/>
  <c r="M1947" i="30"/>
  <c r="L1947" i="30"/>
  <c r="K1947" i="30"/>
  <c r="J1947" i="30"/>
  <c r="I1947" i="30"/>
  <c r="H1947" i="30"/>
  <c r="G1947" i="30"/>
  <c r="F1947" i="30"/>
  <c r="E1947" i="30"/>
  <c r="D1947" i="30"/>
  <c r="C1947" i="30"/>
  <c r="B1947" i="30"/>
  <c r="R1946" i="30"/>
  <c r="Q1946" i="30"/>
  <c r="P1946" i="30"/>
  <c r="O1946" i="30"/>
  <c r="N1946" i="30"/>
  <c r="M1946" i="30"/>
  <c r="L1946" i="30"/>
  <c r="K1946" i="30"/>
  <c r="J1946" i="30"/>
  <c r="I1946" i="30"/>
  <c r="H1946" i="30"/>
  <c r="G1946" i="30"/>
  <c r="F1946" i="30"/>
  <c r="E1946" i="30"/>
  <c r="D1946" i="30"/>
  <c r="C1946" i="30"/>
  <c r="B1946" i="30"/>
  <c r="R1945" i="30"/>
  <c r="Q1945" i="30"/>
  <c r="P1945" i="30"/>
  <c r="O1945" i="30"/>
  <c r="N1945" i="30"/>
  <c r="M1945" i="30"/>
  <c r="L1945" i="30"/>
  <c r="K1945" i="30"/>
  <c r="J1945" i="30"/>
  <c r="I1945" i="30"/>
  <c r="H1945" i="30"/>
  <c r="G1945" i="30"/>
  <c r="F1945" i="30"/>
  <c r="E1945" i="30"/>
  <c r="D1945" i="30"/>
  <c r="C1945" i="30"/>
  <c r="B1945" i="30"/>
  <c r="R1944" i="30"/>
  <c r="Q1944" i="30"/>
  <c r="P1944" i="30"/>
  <c r="O1944" i="30"/>
  <c r="N1944" i="30"/>
  <c r="M1944" i="30"/>
  <c r="L1944" i="30"/>
  <c r="K1944" i="30"/>
  <c r="J1944" i="30"/>
  <c r="I1944" i="30"/>
  <c r="H1944" i="30"/>
  <c r="G1944" i="30"/>
  <c r="F1944" i="30"/>
  <c r="E1944" i="30"/>
  <c r="D1944" i="30"/>
  <c r="C1944" i="30"/>
  <c r="B1944" i="30"/>
  <c r="R1943" i="30"/>
  <c r="Q1943" i="30"/>
  <c r="P1943" i="30"/>
  <c r="O1943" i="30"/>
  <c r="N1943" i="30"/>
  <c r="M1943" i="30"/>
  <c r="L1943" i="30"/>
  <c r="K1943" i="30"/>
  <c r="J1943" i="30"/>
  <c r="I1943" i="30"/>
  <c r="H1943" i="30"/>
  <c r="G1943" i="30"/>
  <c r="F1943" i="30"/>
  <c r="E1943" i="30"/>
  <c r="D1943" i="30"/>
  <c r="C1943" i="30"/>
  <c r="B1943" i="30"/>
  <c r="R1942" i="30"/>
  <c r="Q1942" i="30"/>
  <c r="P1942" i="30"/>
  <c r="O1942" i="30"/>
  <c r="N1942" i="30"/>
  <c r="M1942" i="30"/>
  <c r="L1942" i="30"/>
  <c r="K1942" i="30"/>
  <c r="J1942" i="30"/>
  <c r="I1942" i="30"/>
  <c r="H1942" i="30"/>
  <c r="G1942" i="30"/>
  <c r="F1942" i="30"/>
  <c r="E1942" i="30"/>
  <c r="D1942" i="30"/>
  <c r="C1942" i="30"/>
  <c r="B1942" i="30"/>
  <c r="R1941" i="30"/>
  <c r="Q1941" i="30"/>
  <c r="P1941" i="30"/>
  <c r="O1941" i="30"/>
  <c r="N1941" i="30"/>
  <c r="M1941" i="30"/>
  <c r="L1941" i="30"/>
  <c r="K1941" i="30"/>
  <c r="J1941" i="30"/>
  <c r="I1941" i="30"/>
  <c r="H1941" i="30"/>
  <c r="G1941" i="30"/>
  <c r="F1941" i="30"/>
  <c r="E1941" i="30"/>
  <c r="D1941" i="30"/>
  <c r="C1941" i="30"/>
  <c r="B1941" i="30"/>
  <c r="R1940" i="30"/>
  <c r="Q1940" i="30"/>
  <c r="P1940" i="30"/>
  <c r="O1940" i="30"/>
  <c r="N1940" i="30"/>
  <c r="M1940" i="30"/>
  <c r="L1940" i="30"/>
  <c r="K1940" i="30"/>
  <c r="J1940" i="30"/>
  <c r="I1940" i="30"/>
  <c r="H1940" i="30"/>
  <c r="G1940" i="30"/>
  <c r="F1940" i="30"/>
  <c r="E1940" i="30"/>
  <c r="D1940" i="30"/>
  <c r="C1940" i="30"/>
  <c r="B1940" i="30"/>
  <c r="R1939" i="30"/>
  <c r="Q1939" i="30"/>
  <c r="P1939" i="30"/>
  <c r="O1939" i="30"/>
  <c r="N1939" i="30"/>
  <c r="M1939" i="30"/>
  <c r="L1939" i="30"/>
  <c r="K1939" i="30"/>
  <c r="J1939" i="30"/>
  <c r="I1939" i="30"/>
  <c r="H1939" i="30"/>
  <c r="G1939" i="30"/>
  <c r="F1939" i="30"/>
  <c r="E1939" i="30"/>
  <c r="D1939" i="30"/>
  <c r="C1939" i="30"/>
  <c r="B1939" i="30"/>
  <c r="R1938" i="30"/>
  <c r="Q1938" i="30"/>
  <c r="P1938" i="30"/>
  <c r="O1938" i="30"/>
  <c r="N1938" i="30"/>
  <c r="M1938" i="30"/>
  <c r="L1938" i="30"/>
  <c r="K1938" i="30"/>
  <c r="J1938" i="30"/>
  <c r="I1938" i="30"/>
  <c r="H1938" i="30"/>
  <c r="G1938" i="30"/>
  <c r="F1938" i="30"/>
  <c r="E1938" i="30"/>
  <c r="D1938" i="30"/>
  <c r="C1938" i="30"/>
  <c r="B1938" i="30"/>
  <c r="R1937" i="30"/>
  <c r="Q1937" i="30"/>
  <c r="P1937" i="30"/>
  <c r="O1937" i="30"/>
  <c r="N1937" i="30"/>
  <c r="M1937" i="30"/>
  <c r="L1937" i="30"/>
  <c r="K1937" i="30"/>
  <c r="J1937" i="30"/>
  <c r="I1937" i="30"/>
  <c r="H1937" i="30"/>
  <c r="G1937" i="30"/>
  <c r="F1937" i="30"/>
  <c r="E1937" i="30"/>
  <c r="D1937" i="30"/>
  <c r="C1937" i="30"/>
  <c r="B1937" i="30"/>
  <c r="R1936" i="30"/>
  <c r="Q1936" i="30"/>
  <c r="P1936" i="30"/>
  <c r="O1936" i="30"/>
  <c r="N1936" i="30"/>
  <c r="M1936" i="30"/>
  <c r="L1936" i="30"/>
  <c r="K1936" i="30"/>
  <c r="J1936" i="30"/>
  <c r="I1936" i="30"/>
  <c r="H1936" i="30"/>
  <c r="G1936" i="30"/>
  <c r="F1936" i="30"/>
  <c r="E1936" i="30"/>
  <c r="D1936" i="30"/>
  <c r="C1936" i="30"/>
  <c r="B1936" i="30"/>
  <c r="R1935" i="30"/>
  <c r="Q1935" i="30"/>
  <c r="P1935" i="30"/>
  <c r="O1935" i="30"/>
  <c r="N1935" i="30"/>
  <c r="M1935" i="30"/>
  <c r="L1935" i="30"/>
  <c r="K1935" i="30"/>
  <c r="J1935" i="30"/>
  <c r="I1935" i="30"/>
  <c r="H1935" i="30"/>
  <c r="G1935" i="30"/>
  <c r="F1935" i="30"/>
  <c r="E1935" i="30"/>
  <c r="D1935" i="30"/>
  <c r="C1935" i="30"/>
  <c r="B1935" i="30"/>
  <c r="R1934" i="30"/>
  <c r="Q1934" i="30"/>
  <c r="P1934" i="30"/>
  <c r="O1934" i="30"/>
  <c r="N1934" i="30"/>
  <c r="M1934" i="30"/>
  <c r="L1934" i="30"/>
  <c r="K1934" i="30"/>
  <c r="J1934" i="30"/>
  <c r="I1934" i="30"/>
  <c r="H1934" i="30"/>
  <c r="G1934" i="30"/>
  <c r="F1934" i="30"/>
  <c r="E1934" i="30"/>
  <c r="D1934" i="30"/>
  <c r="C1934" i="30"/>
  <c r="B1934" i="30"/>
  <c r="R1933" i="30"/>
  <c r="Q1933" i="30"/>
  <c r="P1933" i="30"/>
  <c r="O1933" i="30"/>
  <c r="N1933" i="30"/>
  <c r="M1933" i="30"/>
  <c r="L1933" i="30"/>
  <c r="K1933" i="30"/>
  <c r="J1933" i="30"/>
  <c r="I1933" i="30"/>
  <c r="H1933" i="30"/>
  <c r="G1933" i="30"/>
  <c r="F1933" i="30"/>
  <c r="E1933" i="30"/>
  <c r="D1933" i="30"/>
  <c r="C1933" i="30"/>
  <c r="B1933" i="30"/>
  <c r="R1932" i="30"/>
  <c r="Q1932" i="30"/>
  <c r="P1932" i="30"/>
  <c r="O1932" i="30"/>
  <c r="N1932" i="30"/>
  <c r="M1932" i="30"/>
  <c r="L1932" i="30"/>
  <c r="K1932" i="30"/>
  <c r="J1932" i="30"/>
  <c r="I1932" i="30"/>
  <c r="H1932" i="30"/>
  <c r="G1932" i="30"/>
  <c r="F1932" i="30"/>
  <c r="E1932" i="30"/>
  <c r="D1932" i="30"/>
  <c r="C1932" i="30"/>
  <c r="B1932" i="30"/>
  <c r="R1931" i="30"/>
  <c r="Q1931" i="30"/>
  <c r="P1931" i="30"/>
  <c r="O1931" i="30"/>
  <c r="N1931" i="30"/>
  <c r="M1931" i="30"/>
  <c r="L1931" i="30"/>
  <c r="K1931" i="30"/>
  <c r="J1931" i="30"/>
  <c r="I1931" i="30"/>
  <c r="H1931" i="30"/>
  <c r="G1931" i="30"/>
  <c r="F1931" i="30"/>
  <c r="E1931" i="30"/>
  <c r="D1931" i="30"/>
  <c r="C1931" i="30"/>
  <c r="B1931" i="30"/>
  <c r="R1930" i="30"/>
  <c r="Q1930" i="30"/>
  <c r="P1930" i="30"/>
  <c r="O1930" i="30"/>
  <c r="N1930" i="30"/>
  <c r="M1930" i="30"/>
  <c r="L1930" i="30"/>
  <c r="K1930" i="30"/>
  <c r="J1930" i="30"/>
  <c r="I1930" i="30"/>
  <c r="H1930" i="30"/>
  <c r="G1930" i="30"/>
  <c r="F1930" i="30"/>
  <c r="E1930" i="30"/>
  <c r="D1930" i="30"/>
  <c r="C1930" i="30"/>
  <c r="B1930" i="30"/>
  <c r="R1929" i="30"/>
  <c r="Q1929" i="30"/>
  <c r="P1929" i="30"/>
  <c r="O1929" i="30"/>
  <c r="N1929" i="30"/>
  <c r="M1929" i="30"/>
  <c r="L1929" i="30"/>
  <c r="K1929" i="30"/>
  <c r="J1929" i="30"/>
  <c r="I1929" i="30"/>
  <c r="H1929" i="30"/>
  <c r="G1929" i="30"/>
  <c r="F1929" i="30"/>
  <c r="E1929" i="30"/>
  <c r="D1929" i="30"/>
  <c r="C1929" i="30"/>
  <c r="B1929" i="30"/>
  <c r="R1928" i="30"/>
  <c r="Q1928" i="30"/>
  <c r="P1928" i="30"/>
  <c r="O1928" i="30"/>
  <c r="N1928" i="30"/>
  <c r="M1928" i="30"/>
  <c r="L1928" i="30"/>
  <c r="K1928" i="30"/>
  <c r="J1928" i="30"/>
  <c r="I1928" i="30"/>
  <c r="H1928" i="30"/>
  <c r="G1928" i="30"/>
  <c r="F1928" i="30"/>
  <c r="E1928" i="30"/>
  <c r="D1928" i="30"/>
  <c r="C1928" i="30"/>
  <c r="B1928" i="30"/>
  <c r="R1927" i="30"/>
  <c r="Q1927" i="30"/>
  <c r="P1927" i="30"/>
  <c r="O1927" i="30"/>
  <c r="N1927" i="30"/>
  <c r="M1927" i="30"/>
  <c r="L1927" i="30"/>
  <c r="K1927" i="30"/>
  <c r="J1927" i="30"/>
  <c r="I1927" i="30"/>
  <c r="H1927" i="30"/>
  <c r="G1927" i="30"/>
  <c r="F1927" i="30"/>
  <c r="E1927" i="30"/>
  <c r="D1927" i="30"/>
  <c r="C1927" i="30"/>
  <c r="B1927" i="30"/>
  <c r="R1926" i="30"/>
  <c r="Q1926" i="30"/>
  <c r="P1926" i="30"/>
  <c r="O1926" i="30"/>
  <c r="N1926" i="30"/>
  <c r="M1926" i="30"/>
  <c r="L1926" i="30"/>
  <c r="K1926" i="30"/>
  <c r="J1926" i="30"/>
  <c r="I1926" i="30"/>
  <c r="H1926" i="30"/>
  <c r="G1926" i="30"/>
  <c r="F1926" i="30"/>
  <c r="E1926" i="30"/>
  <c r="D1926" i="30"/>
  <c r="C1926" i="30"/>
  <c r="B1926" i="30"/>
  <c r="R1925" i="30"/>
  <c r="Q1925" i="30"/>
  <c r="P1925" i="30"/>
  <c r="O1925" i="30"/>
  <c r="N1925" i="30"/>
  <c r="M1925" i="30"/>
  <c r="L1925" i="30"/>
  <c r="K1925" i="30"/>
  <c r="J1925" i="30"/>
  <c r="I1925" i="30"/>
  <c r="H1925" i="30"/>
  <c r="G1925" i="30"/>
  <c r="F1925" i="30"/>
  <c r="E1925" i="30"/>
  <c r="D1925" i="30"/>
  <c r="C1925" i="30"/>
  <c r="B1925" i="30"/>
  <c r="R1924" i="30"/>
  <c r="Q1924" i="30"/>
  <c r="P1924" i="30"/>
  <c r="O1924" i="30"/>
  <c r="N1924" i="30"/>
  <c r="M1924" i="30"/>
  <c r="L1924" i="30"/>
  <c r="K1924" i="30"/>
  <c r="J1924" i="30"/>
  <c r="I1924" i="30"/>
  <c r="H1924" i="30"/>
  <c r="G1924" i="30"/>
  <c r="F1924" i="30"/>
  <c r="E1924" i="30"/>
  <c r="D1924" i="30"/>
  <c r="C1924" i="30"/>
  <c r="B1924" i="30"/>
  <c r="R1923" i="30"/>
  <c r="Q1923" i="30"/>
  <c r="P1923" i="30"/>
  <c r="O1923" i="30"/>
  <c r="N1923" i="30"/>
  <c r="M1923" i="30"/>
  <c r="L1923" i="30"/>
  <c r="K1923" i="30"/>
  <c r="J1923" i="30"/>
  <c r="I1923" i="30"/>
  <c r="H1923" i="30"/>
  <c r="G1923" i="30"/>
  <c r="F1923" i="30"/>
  <c r="E1923" i="30"/>
  <c r="D1923" i="30"/>
  <c r="C1923" i="30"/>
  <c r="B1923" i="30"/>
  <c r="R1922" i="30"/>
  <c r="Q1922" i="30"/>
  <c r="P1922" i="30"/>
  <c r="O1922" i="30"/>
  <c r="N1922" i="30"/>
  <c r="M1922" i="30"/>
  <c r="L1922" i="30"/>
  <c r="K1922" i="30"/>
  <c r="J1922" i="30"/>
  <c r="I1922" i="30"/>
  <c r="H1922" i="30"/>
  <c r="G1922" i="30"/>
  <c r="F1922" i="30"/>
  <c r="E1922" i="30"/>
  <c r="D1922" i="30"/>
  <c r="C1922" i="30"/>
  <c r="B1922" i="30"/>
  <c r="R1921" i="30"/>
  <c r="Q1921" i="30"/>
  <c r="P1921" i="30"/>
  <c r="O1921" i="30"/>
  <c r="N1921" i="30"/>
  <c r="M1921" i="30"/>
  <c r="L1921" i="30"/>
  <c r="K1921" i="30"/>
  <c r="J1921" i="30"/>
  <c r="I1921" i="30"/>
  <c r="H1921" i="30"/>
  <c r="G1921" i="30"/>
  <c r="F1921" i="30"/>
  <c r="E1921" i="30"/>
  <c r="D1921" i="30"/>
  <c r="C1921" i="30"/>
  <c r="B1921" i="30"/>
  <c r="R1920" i="30"/>
  <c r="Q1920" i="30"/>
  <c r="P1920" i="30"/>
  <c r="O1920" i="30"/>
  <c r="N1920" i="30"/>
  <c r="M1920" i="30"/>
  <c r="L1920" i="30"/>
  <c r="K1920" i="30"/>
  <c r="J1920" i="30"/>
  <c r="I1920" i="30"/>
  <c r="H1920" i="30"/>
  <c r="G1920" i="30"/>
  <c r="F1920" i="30"/>
  <c r="E1920" i="30"/>
  <c r="D1920" i="30"/>
  <c r="C1920" i="30"/>
  <c r="B1920" i="30"/>
  <c r="R1919" i="30"/>
  <c r="Q1919" i="30"/>
  <c r="P1919" i="30"/>
  <c r="O1919" i="30"/>
  <c r="N1919" i="30"/>
  <c r="M1919" i="30"/>
  <c r="L1919" i="30"/>
  <c r="K1919" i="30"/>
  <c r="J1919" i="30"/>
  <c r="I1919" i="30"/>
  <c r="H1919" i="30"/>
  <c r="G1919" i="30"/>
  <c r="F1919" i="30"/>
  <c r="E1919" i="30"/>
  <c r="D1919" i="30"/>
  <c r="C1919" i="30"/>
  <c r="B1919" i="30"/>
  <c r="R1918" i="30"/>
  <c r="Q1918" i="30"/>
  <c r="P1918" i="30"/>
  <c r="O1918" i="30"/>
  <c r="N1918" i="30"/>
  <c r="M1918" i="30"/>
  <c r="L1918" i="30"/>
  <c r="K1918" i="30"/>
  <c r="J1918" i="30"/>
  <c r="I1918" i="30"/>
  <c r="H1918" i="30"/>
  <c r="G1918" i="30"/>
  <c r="F1918" i="30"/>
  <c r="E1918" i="30"/>
  <c r="D1918" i="30"/>
  <c r="C1918" i="30"/>
  <c r="B1918" i="30"/>
  <c r="R1917" i="30"/>
  <c r="Q1917" i="30"/>
  <c r="P1917" i="30"/>
  <c r="O1917" i="30"/>
  <c r="N1917" i="30"/>
  <c r="M1917" i="30"/>
  <c r="L1917" i="30"/>
  <c r="K1917" i="30"/>
  <c r="J1917" i="30"/>
  <c r="I1917" i="30"/>
  <c r="H1917" i="30"/>
  <c r="G1917" i="30"/>
  <c r="F1917" i="30"/>
  <c r="E1917" i="30"/>
  <c r="D1917" i="30"/>
  <c r="C1917" i="30"/>
  <c r="B1917" i="30"/>
  <c r="R1916" i="30"/>
  <c r="Q1916" i="30"/>
  <c r="P1916" i="30"/>
  <c r="O1916" i="30"/>
  <c r="N1916" i="30"/>
  <c r="M1916" i="30"/>
  <c r="L1916" i="30"/>
  <c r="K1916" i="30"/>
  <c r="J1916" i="30"/>
  <c r="I1916" i="30"/>
  <c r="H1916" i="30"/>
  <c r="G1916" i="30"/>
  <c r="F1916" i="30"/>
  <c r="E1916" i="30"/>
  <c r="D1916" i="30"/>
  <c r="C1916" i="30"/>
  <c r="B1916" i="30"/>
  <c r="R1915" i="30"/>
  <c r="Q1915" i="30"/>
  <c r="P1915" i="30"/>
  <c r="O1915" i="30"/>
  <c r="N1915" i="30"/>
  <c r="M1915" i="30"/>
  <c r="L1915" i="30"/>
  <c r="K1915" i="30"/>
  <c r="J1915" i="30"/>
  <c r="I1915" i="30"/>
  <c r="H1915" i="30"/>
  <c r="G1915" i="30"/>
  <c r="F1915" i="30"/>
  <c r="E1915" i="30"/>
  <c r="D1915" i="30"/>
  <c r="C1915" i="30"/>
  <c r="B1915" i="30"/>
  <c r="R1914" i="30"/>
  <c r="Q1914" i="30"/>
  <c r="P1914" i="30"/>
  <c r="O1914" i="30"/>
  <c r="N1914" i="30"/>
  <c r="M1914" i="30"/>
  <c r="L1914" i="30"/>
  <c r="K1914" i="30"/>
  <c r="J1914" i="30"/>
  <c r="I1914" i="30"/>
  <c r="H1914" i="30"/>
  <c r="G1914" i="30"/>
  <c r="F1914" i="30"/>
  <c r="E1914" i="30"/>
  <c r="D1914" i="30"/>
  <c r="C1914" i="30"/>
  <c r="B1914" i="30"/>
  <c r="R1913" i="30"/>
  <c r="Q1913" i="30"/>
  <c r="P1913" i="30"/>
  <c r="O1913" i="30"/>
  <c r="N1913" i="30"/>
  <c r="M1913" i="30"/>
  <c r="L1913" i="30"/>
  <c r="K1913" i="30"/>
  <c r="J1913" i="30"/>
  <c r="I1913" i="30"/>
  <c r="H1913" i="30"/>
  <c r="G1913" i="30"/>
  <c r="F1913" i="30"/>
  <c r="E1913" i="30"/>
  <c r="D1913" i="30"/>
  <c r="C1913" i="30"/>
  <c r="B1913" i="30"/>
  <c r="R1912" i="30"/>
  <c r="Q1912" i="30"/>
  <c r="P1912" i="30"/>
  <c r="O1912" i="30"/>
  <c r="N1912" i="30"/>
  <c r="M1912" i="30"/>
  <c r="L1912" i="30"/>
  <c r="K1912" i="30"/>
  <c r="J1912" i="30"/>
  <c r="I1912" i="30"/>
  <c r="H1912" i="30"/>
  <c r="G1912" i="30"/>
  <c r="F1912" i="30"/>
  <c r="E1912" i="30"/>
  <c r="D1912" i="30"/>
  <c r="C1912" i="30"/>
  <c r="B1912" i="30"/>
  <c r="R1911" i="30"/>
  <c r="Q1911" i="30"/>
  <c r="P1911" i="30"/>
  <c r="O1911" i="30"/>
  <c r="N1911" i="30"/>
  <c r="M1911" i="30"/>
  <c r="L1911" i="30"/>
  <c r="K1911" i="30"/>
  <c r="J1911" i="30"/>
  <c r="I1911" i="30"/>
  <c r="H1911" i="30"/>
  <c r="G1911" i="30"/>
  <c r="F1911" i="30"/>
  <c r="E1911" i="30"/>
  <c r="D1911" i="30"/>
  <c r="C1911" i="30"/>
  <c r="B1911" i="30"/>
  <c r="R1910" i="30"/>
  <c r="Q1910" i="30"/>
  <c r="P1910" i="30"/>
  <c r="O1910" i="30"/>
  <c r="N1910" i="30"/>
  <c r="M1910" i="30"/>
  <c r="L1910" i="30"/>
  <c r="K1910" i="30"/>
  <c r="J1910" i="30"/>
  <c r="I1910" i="30"/>
  <c r="H1910" i="30"/>
  <c r="G1910" i="30"/>
  <c r="F1910" i="30"/>
  <c r="E1910" i="30"/>
  <c r="D1910" i="30"/>
  <c r="C1910" i="30"/>
  <c r="B1910" i="30"/>
  <c r="R1909" i="30"/>
  <c r="Q1909" i="30"/>
  <c r="P1909" i="30"/>
  <c r="O1909" i="30"/>
  <c r="N1909" i="30"/>
  <c r="M1909" i="30"/>
  <c r="L1909" i="30"/>
  <c r="K1909" i="30"/>
  <c r="J1909" i="30"/>
  <c r="I1909" i="30"/>
  <c r="H1909" i="30"/>
  <c r="G1909" i="30"/>
  <c r="F1909" i="30"/>
  <c r="E1909" i="30"/>
  <c r="D1909" i="30"/>
  <c r="C1909" i="30"/>
  <c r="B1909" i="30"/>
  <c r="R1908" i="30"/>
  <c r="Q1908" i="30"/>
  <c r="P1908" i="30"/>
  <c r="O1908" i="30"/>
  <c r="N1908" i="30"/>
  <c r="M1908" i="30"/>
  <c r="L1908" i="30"/>
  <c r="K1908" i="30"/>
  <c r="J1908" i="30"/>
  <c r="I1908" i="30"/>
  <c r="H1908" i="30"/>
  <c r="G1908" i="30"/>
  <c r="F1908" i="30"/>
  <c r="E1908" i="30"/>
  <c r="D1908" i="30"/>
  <c r="C1908" i="30"/>
  <c r="T1908" i="30" s="1"/>
  <c r="B1908" i="30"/>
  <c r="R1907" i="30"/>
  <c r="Q1907" i="30"/>
  <c r="P1907" i="30"/>
  <c r="O1907" i="30"/>
  <c r="N1907" i="30"/>
  <c r="M1907" i="30"/>
  <c r="L1907" i="30"/>
  <c r="K1907" i="30"/>
  <c r="J1907" i="30"/>
  <c r="I1907" i="30"/>
  <c r="H1907" i="30"/>
  <c r="G1907" i="30"/>
  <c r="F1907" i="30"/>
  <c r="E1907" i="30"/>
  <c r="D1907" i="30"/>
  <c r="T1907" i="30" s="1"/>
  <c r="C1907" i="30"/>
  <c r="B1907" i="30"/>
  <c r="R1906" i="30"/>
  <c r="Q1906" i="30"/>
  <c r="P1906" i="30"/>
  <c r="O1906" i="30"/>
  <c r="N1906" i="30"/>
  <c r="M1906" i="30"/>
  <c r="L1906" i="30"/>
  <c r="K1906" i="30"/>
  <c r="J1906" i="30"/>
  <c r="I1906" i="30"/>
  <c r="H1906" i="30"/>
  <c r="G1906" i="30"/>
  <c r="F1906" i="30"/>
  <c r="E1906" i="30"/>
  <c r="D1906" i="30"/>
  <c r="C1906" i="30"/>
  <c r="B1906" i="30"/>
  <c r="R1905" i="30"/>
  <c r="Q1905" i="30"/>
  <c r="P1905" i="30"/>
  <c r="O1905" i="30"/>
  <c r="N1905" i="30"/>
  <c r="M1905" i="30"/>
  <c r="L1905" i="30"/>
  <c r="K1905" i="30"/>
  <c r="J1905" i="30"/>
  <c r="I1905" i="30"/>
  <c r="H1905" i="30"/>
  <c r="G1905" i="30"/>
  <c r="F1905" i="30"/>
  <c r="E1905" i="30"/>
  <c r="D1905" i="30"/>
  <c r="C1905" i="30"/>
  <c r="B1905" i="30"/>
  <c r="R1904" i="30"/>
  <c r="Q1904" i="30"/>
  <c r="P1904" i="30"/>
  <c r="O1904" i="30"/>
  <c r="N1904" i="30"/>
  <c r="M1904" i="30"/>
  <c r="L1904" i="30"/>
  <c r="K1904" i="30"/>
  <c r="J1904" i="30"/>
  <c r="I1904" i="30"/>
  <c r="H1904" i="30"/>
  <c r="G1904" i="30"/>
  <c r="F1904" i="30"/>
  <c r="E1904" i="30"/>
  <c r="D1904" i="30"/>
  <c r="C1904" i="30"/>
  <c r="B1904" i="30"/>
  <c r="R1903" i="30"/>
  <c r="Q1903" i="30"/>
  <c r="P1903" i="30"/>
  <c r="O1903" i="30"/>
  <c r="N1903" i="30"/>
  <c r="M1903" i="30"/>
  <c r="L1903" i="30"/>
  <c r="K1903" i="30"/>
  <c r="J1903" i="30"/>
  <c r="I1903" i="30"/>
  <c r="H1903" i="30"/>
  <c r="G1903" i="30"/>
  <c r="F1903" i="30"/>
  <c r="E1903" i="30"/>
  <c r="D1903" i="30"/>
  <c r="C1903" i="30"/>
  <c r="B1903" i="30"/>
  <c r="R1902" i="30"/>
  <c r="Q1902" i="30"/>
  <c r="P1902" i="30"/>
  <c r="O1902" i="30"/>
  <c r="N1902" i="30"/>
  <c r="M1902" i="30"/>
  <c r="L1902" i="30"/>
  <c r="K1902" i="30"/>
  <c r="J1902" i="30"/>
  <c r="I1902" i="30"/>
  <c r="H1902" i="30"/>
  <c r="G1902" i="30"/>
  <c r="F1902" i="30"/>
  <c r="E1902" i="30"/>
  <c r="D1902" i="30"/>
  <c r="C1902" i="30"/>
  <c r="B1902" i="30"/>
  <c r="R1901" i="30"/>
  <c r="Q1901" i="30"/>
  <c r="P1901" i="30"/>
  <c r="O1901" i="30"/>
  <c r="N1901" i="30"/>
  <c r="M1901" i="30"/>
  <c r="L1901" i="30"/>
  <c r="K1901" i="30"/>
  <c r="J1901" i="30"/>
  <c r="I1901" i="30"/>
  <c r="H1901" i="30"/>
  <c r="G1901" i="30"/>
  <c r="F1901" i="30"/>
  <c r="E1901" i="30"/>
  <c r="D1901" i="30"/>
  <c r="C1901" i="30"/>
  <c r="B1901" i="30"/>
  <c r="R1900" i="30"/>
  <c r="Q1900" i="30"/>
  <c r="P1900" i="30"/>
  <c r="O1900" i="30"/>
  <c r="N1900" i="30"/>
  <c r="M1900" i="30"/>
  <c r="L1900" i="30"/>
  <c r="K1900" i="30"/>
  <c r="J1900" i="30"/>
  <c r="I1900" i="30"/>
  <c r="H1900" i="30"/>
  <c r="G1900" i="30"/>
  <c r="F1900" i="30"/>
  <c r="E1900" i="30"/>
  <c r="D1900" i="30"/>
  <c r="C1900" i="30"/>
  <c r="B1900" i="30"/>
  <c r="R1899" i="30"/>
  <c r="Q1899" i="30"/>
  <c r="P1899" i="30"/>
  <c r="O1899" i="30"/>
  <c r="N1899" i="30"/>
  <c r="M1899" i="30"/>
  <c r="L1899" i="30"/>
  <c r="K1899" i="30"/>
  <c r="J1899" i="30"/>
  <c r="I1899" i="30"/>
  <c r="H1899" i="30"/>
  <c r="G1899" i="30"/>
  <c r="F1899" i="30"/>
  <c r="E1899" i="30"/>
  <c r="D1899" i="30"/>
  <c r="C1899" i="30"/>
  <c r="B1899" i="30"/>
  <c r="R1898" i="30"/>
  <c r="Q1898" i="30"/>
  <c r="P1898" i="30"/>
  <c r="O1898" i="30"/>
  <c r="N1898" i="30"/>
  <c r="M1898" i="30"/>
  <c r="L1898" i="30"/>
  <c r="K1898" i="30"/>
  <c r="J1898" i="30"/>
  <c r="I1898" i="30"/>
  <c r="H1898" i="30"/>
  <c r="G1898" i="30"/>
  <c r="F1898" i="30"/>
  <c r="E1898" i="30"/>
  <c r="D1898" i="30"/>
  <c r="C1898" i="30"/>
  <c r="B1898" i="30"/>
  <c r="R1897" i="30"/>
  <c r="Q1897" i="30"/>
  <c r="P1897" i="30"/>
  <c r="O1897" i="30"/>
  <c r="N1897" i="30"/>
  <c r="M1897" i="30"/>
  <c r="L1897" i="30"/>
  <c r="K1897" i="30"/>
  <c r="J1897" i="30"/>
  <c r="I1897" i="30"/>
  <c r="H1897" i="30"/>
  <c r="G1897" i="30"/>
  <c r="F1897" i="30"/>
  <c r="E1897" i="30"/>
  <c r="D1897" i="30"/>
  <c r="C1897" i="30"/>
  <c r="B1897" i="30"/>
  <c r="R1896" i="30"/>
  <c r="Q1896" i="30"/>
  <c r="P1896" i="30"/>
  <c r="O1896" i="30"/>
  <c r="N1896" i="30"/>
  <c r="M1896" i="30"/>
  <c r="L1896" i="30"/>
  <c r="K1896" i="30"/>
  <c r="J1896" i="30"/>
  <c r="I1896" i="30"/>
  <c r="H1896" i="30"/>
  <c r="G1896" i="30"/>
  <c r="F1896" i="30"/>
  <c r="E1896" i="30"/>
  <c r="D1896" i="30"/>
  <c r="C1896" i="30"/>
  <c r="B1896" i="30"/>
  <c r="R1895" i="30"/>
  <c r="Q1895" i="30"/>
  <c r="P1895" i="30"/>
  <c r="O1895" i="30"/>
  <c r="N1895" i="30"/>
  <c r="M1895" i="30"/>
  <c r="L1895" i="30"/>
  <c r="K1895" i="30"/>
  <c r="J1895" i="30"/>
  <c r="I1895" i="30"/>
  <c r="H1895" i="30"/>
  <c r="G1895" i="30"/>
  <c r="F1895" i="30"/>
  <c r="E1895" i="30"/>
  <c r="D1895" i="30"/>
  <c r="C1895" i="30"/>
  <c r="B1895" i="30"/>
  <c r="T1895" i="30" s="1"/>
  <c r="R1894" i="30"/>
  <c r="Q1894" i="30"/>
  <c r="P1894" i="30"/>
  <c r="O1894" i="30"/>
  <c r="N1894" i="30"/>
  <c r="M1894" i="30"/>
  <c r="L1894" i="30"/>
  <c r="K1894" i="30"/>
  <c r="J1894" i="30"/>
  <c r="I1894" i="30"/>
  <c r="H1894" i="30"/>
  <c r="G1894" i="30"/>
  <c r="F1894" i="30"/>
  <c r="E1894" i="30"/>
  <c r="D1894" i="30"/>
  <c r="C1894" i="30"/>
  <c r="B1894" i="30"/>
  <c r="R1893" i="30"/>
  <c r="Q1893" i="30"/>
  <c r="P1893" i="30"/>
  <c r="O1893" i="30"/>
  <c r="N1893" i="30"/>
  <c r="M1893" i="30"/>
  <c r="L1893" i="30"/>
  <c r="K1893" i="30"/>
  <c r="J1893" i="30"/>
  <c r="I1893" i="30"/>
  <c r="H1893" i="30"/>
  <c r="G1893" i="30"/>
  <c r="F1893" i="30"/>
  <c r="E1893" i="30"/>
  <c r="D1893" i="30"/>
  <c r="C1893" i="30"/>
  <c r="T1893" i="30" s="1"/>
  <c r="B1893" i="30"/>
  <c r="R1892" i="30"/>
  <c r="Q1892" i="30"/>
  <c r="P1892" i="30"/>
  <c r="O1892" i="30"/>
  <c r="N1892" i="30"/>
  <c r="M1892" i="30"/>
  <c r="L1892" i="30"/>
  <c r="K1892" i="30"/>
  <c r="J1892" i="30"/>
  <c r="I1892" i="30"/>
  <c r="H1892" i="30"/>
  <c r="G1892" i="30"/>
  <c r="F1892" i="30"/>
  <c r="E1892" i="30"/>
  <c r="D1892" i="30"/>
  <c r="C1892" i="30"/>
  <c r="B1892" i="30"/>
  <c r="R1891" i="30"/>
  <c r="Q1891" i="30"/>
  <c r="P1891" i="30"/>
  <c r="O1891" i="30"/>
  <c r="N1891" i="30"/>
  <c r="M1891" i="30"/>
  <c r="L1891" i="30"/>
  <c r="K1891" i="30"/>
  <c r="J1891" i="30"/>
  <c r="I1891" i="30"/>
  <c r="H1891" i="30"/>
  <c r="G1891" i="30"/>
  <c r="F1891" i="30"/>
  <c r="E1891" i="30"/>
  <c r="D1891" i="30"/>
  <c r="C1891" i="30"/>
  <c r="B1891" i="30"/>
  <c r="R1890" i="30"/>
  <c r="Q1890" i="30"/>
  <c r="P1890" i="30"/>
  <c r="O1890" i="30"/>
  <c r="N1890" i="30"/>
  <c r="M1890" i="30"/>
  <c r="L1890" i="30"/>
  <c r="K1890" i="30"/>
  <c r="J1890" i="30"/>
  <c r="I1890" i="30"/>
  <c r="H1890" i="30"/>
  <c r="G1890" i="30"/>
  <c r="F1890" i="30"/>
  <c r="E1890" i="30"/>
  <c r="D1890" i="30"/>
  <c r="C1890" i="30"/>
  <c r="B1890" i="30"/>
  <c r="R1889" i="30"/>
  <c r="Q1889" i="30"/>
  <c r="P1889" i="30"/>
  <c r="O1889" i="30"/>
  <c r="N1889" i="30"/>
  <c r="M1889" i="30"/>
  <c r="L1889" i="30"/>
  <c r="K1889" i="30"/>
  <c r="J1889" i="30"/>
  <c r="I1889" i="30"/>
  <c r="H1889" i="30"/>
  <c r="G1889" i="30"/>
  <c r="F1889" i="30"/>
  <c r="E1889" i="30"/>
  <c r="D1889" i="30"/>
  <c r="C1889" i="30"/>
  <c r="B1889" i="30"/>
  <c r="R1888" i="30"/>
  <c r="Q1888" i="30"/>
  <c r="P1888" i="30"/>
  <c r="O1888" i="30"/>
  <c r="N1888" i="30"/>
  <c r="M1888" i="30"/>
  <c r="L1888" i="30"/>
  <c r="K1888" i="30"/>
  <c r="J1888" i="30"/>
  <c r="I1888" i="30"/>
  <c r="H1888" i="30"/>
  <c r="G1888" i="30"/>
  <c r="F1888" i="30"/>
  <c r="E1888" i="30"/>
  <c r="D1888" i="30"/>
  <c r="C1888" i="30"/>
  <c r="B1888" i="30"/>
  <c r="R1887" i="30"/>
  <c r="Q1887" i="30"/>
  <c r="P1887" i="30"/>
  <c r="O1887" i="30"/>
  <c r="N1887" i="30"/>
  <c r="M1887" i="30"/>
  <c r="L1887" i="30"/>
  <c r="K1887" i="30"/>
  <c r="J1887" i="30"/>
  <c r="I1887" i="30"/>
  <c r="H1887" i="30"/>
  <c r="G1887" i="30"/>
  <c r="F1887" i="30"/>
  <c r="E1887" i="30"/>
  <c r="D1887" i="30"/>
  <c r="C1887" i="30"/>
  <c r="B1887" i="30"/>
  <c r="R1886" i="30"/>
  <c r="Q1886" i="30"/>
  <c r="P1886" i="30"/>
  <c r="O1886" i="30"/>
  <c r="N1886" i="30"/>
  <c r="M1886" i="30"/>
  <c r="L1886" i="30"/>
  <c r="K1886" i="30"/>
  <c r="J1886" i="30"/>
  <c r="I1886" i="30"/>
  <c r="H1886" i="30"/>
  <c r="G1886" i="30"/>
  <c r="F1886" i="30"/>
  <c r="E1886" i="30"/>
  <c r="D1886" i="30"/>
  <c r="C1886" i="30"/>
  <c r="B1886" i="30"/>
  <c r="R1885" i="30"/>
  <c r="Q1885" i="30"/>
  <c r="P1885" i="30"/>
  <c r="O1885" i="30"/>
  <c r="N1885" i="30"/>
  <c r="M1885" i="30"/>
  <c r="L1885" i="30"/>
  <c r="K1885" i="30"/>
  <c r="J1885" i="30"/>
  <c r="I1885" i="30"/>
  <c r="H1885" i="30"/>
  <c r="G1885" i="30"/>
  <c r="F1885" i="30"/>
  <c r="E1885" i="30"/>
  <c r="D1885" i="30"/>
  <c r="C1885" i="30"/>
  <c r="B1885" i="30"/>
  <c r="R1884" i="30"/>
  <c r="Q1884" i="30"/>
  <c r="P1884" i="30"/>
  <c r="O1884" i="30"/>
  <c r="N1884" i="30"/>
  <c r="M1884" i="30"/>
  <c r="L1884" i="30"/>
  <c r="K1884" i="30"/>
  <c r="J1884" i="30"/>
  <c r="I1884" i="30"/>
  <c r="H1884" i="30"/>
  <c r="G1884" i="30"/>
  <c r="F1884" i="30"/>
  <c r="E1884" i="30"/>
  <c r="D1884" i="30"/>
  <c r="C1884" i="30"/>
  <c r="B1884" i="30"/>
  <c r="R1883" i="30"/>
  <c r="Q1883" i="30"/>
  <c r="P1883" i="30"/>
  <c r="O1883" i="30"/>
  <c r="N1883" i="30"/>
  <c r="M1883" i="30"/>
  <c r="L1883" i="30"/>
  <c r="K1883" i="30"/>
  <c r="J1883" i="30"/>
  <c r="I1883" i="30"/>
  <c r="H1883" i="30"/>
  <c r="G1883" i="30"/>
  <c r="F1883" i="30"/>
  <c r="E1883" i="30"/>
  <c r="D1883" i="30"/>
  <c r="C1883" i="30"/>
  <c r="B1883" i="30"/>
  <c r="R1882" i="30"/>
  <c r="Q1882" i="30"/>
  <c r="P1882" i="30"/>
  <c r="O1882" i="30"/>
  <c r="N1882" i="30"/>
  <c r="M1882" i="30"/>
  <c r="L1882" i="30"/>
  <c r="K1882" i="30"/>
  <c r="J1882" i="30"/>
  <c r="I1882" i="30"/>
  <c r="H1882" i="30"/>
  <c r="G1882" i="30"/>
  <c r="F1882" i="30"/>
  <c r="E1882" i="30"/>
  <c r="D1882" i="30"/>
  <c r="C1882" i="30"/>
  <c r="B1882" i="30"/>
  <c r="R1881" i="30"/>
  <c r="Q1881" i="30"/>
  <c r="P1881" i="30"/>
  <c r="O1881" i="30"/>
  <c r="N1881" i="30"/>
  <c r="M1881" i="30"/>
  <c r="L1881" i="30"/>
  <c r="K1881" i="30"/>
  <c r="J1881" i="30"/>
  <c r="I1881" i="30"/>
  <c r="H1881" i="30"/>
  <c r="G1881" i="30"/>
  <c r="F1881" i="30"/>
  <c r="E1881" i="30"/>
  <c r="D1881" i="30"/>
  <c r="C1881" i="30"/>
  <c r="B1881" i="30"/>
  <c r="R1880" i="30"/>
  <c r="Q1880" i="30"/>
  <c r="P1880" i="30"/>
  <c r="O1880" i="30"/>
  <c r="N1880" i="30"/>
  <c r="M1880" i="30"/>
  <c r="L1880" i="30"/>
  <c r="K1880" i="30"/>
  <c r="J1880" i="30"/>
  <c r="I1880" i="30"/>
  <c r="H1880" i="30"/>
  <c r="G1880" i="30"/>
  <c r="F1880" i="30"/>
  <c r="E1880" i="30"/>
  <c r="D1880" i="30"/>
  <c r="C1880" i="30"/>
  <c r="B1880" i="30"/>
  <c r="R1879" i="30"/>
  <c r="Q1879" i="30"/>
  <c r="P1879" i="30"/>
  <c r="O1879" i="30"/>
  <c r="N1879" i="30"/>
  <c r="M1879" i="30"/>
  <c r="L1879" i="30"/>
  <c r="K1879" i="30"/>
  <c r="J1879" i="30"/>
  <c r="I1879" i="30"/>
  <c r="H1879" i="30"/>
  <c r="G1879" i="30"/>
  <c r="F1879" i="30"/>
  <c r="E1879" i="30"/>
  <c r="D1879" i="30"/>
  <c r="C1879" i="30"/>
  <c r="B1879" i="30"/>
  <c r="R1878" i="30"/>
  <c r="Q1878" i="30"/>
  <c r="P1878" i="30"/>
  <c r="O1878" i="30"/>
  <c r="N1878" i="30"/>
  <c r="M1878" i="30"/>
  <c r="L1878" i="30"/>
  <c r="K1878" i="30"/>
  <c r="J1878" i="30"/>
  <c r="I1878" i="30"/>
  <c r="H1878" i="30"/>
  <c r="G1878" i="30"/>
  <c r="F1878" i="30"/>
  <c r="E1878" i="30"/>
  <c r="D1878" i="30"/>
  <c r="C1878" i="30"/>
  <c r="B1878" i="30"/>
  <c r="R1877" i="30"/>
  <c r="Q1877" i="30"/>
  <c r="P1877" i="30"/>
  <c r="O1877" i="30"/>
  <c r="N1877" i="30"/>
  <c r="M1877" i="30"/>
  <c r="L1877" i="30"/>
  <c r="K1877" i="30"/>
  <c r="J1877" i="30"/>
  <c r="I1877" i="30"/>
  <c r="H1877" i="30"/>
  <c r="G1877" i="30"/>
  <c r="F1877" i="30"/>
  <c r="E1877" i="30"/>
  <c r="D1877" i="30"/>
  <c r="C1877" i="30"/>
  <c r="B1877" i="30"/>
  <c r="R1876" i="30"/>
  <c r="Q1876" i="30"/>
  <c r="P1876" i="30"/>
  <c r="O1876" i="30"/>
  <c r="N1876" i="30"/>
  <c r="M1876" i="30"/>
  <c r="L1876" i="30"/>
  <c r="K1876" i="30"/>
  <c r="J1876" i="30"/>
  <c r="I1876" i="30"/>
  <c r="H1876" i="30"/>
  <c r="G1876" i="30"/>
  <c r="F1876" i="30"/>
  <c r="E1876" i="30"/>
  <c r="D1876" i="30"/>
  <c r="C1876" i="30"/>
  <c r="B1876" i="30"/>
  <c r="R1875" i="30"/>
  <c r="Q1875" i="30"/>
  <c r="P1875" i="30"/>
  <c r="O1875" i="30"/>
  <c r="N1875" i="30"/>
  <c r="M1875" i="30"/>
  <c r="L1875" i="30"/>
  <c r="K1875" i="30"/>
  <c r="J1875" i="30"/>
  <c r="I1875" i="30"/>
  <c r="H1875" i="30"/>
  <c r="G1875" i="30"/>
  <c r="F1875" i="30"/>
  <c r="E1875" i="30"/>
  <c r="D1875" i="30"/>
  <c r="C1875" i="30"/>
  <c r="B1875" i="30"/>
  <c r="R1874" i="30"/>
  <c r="Q1874" i="30"/>
  <c r="P1874" i="30"/>
  <c r="O1874" i="30"/>
  <c r="N1874" i="30"/>
  <c r="M1874" i="30"/>
  <c r="L1874" i="30"/>
  <c r="K1874" i="30"/>
  <c r="J1874" i="30"/>
  <c r="I1874" i="30"/>
  <c r="H1874" i="30"/>
  <c r="G1874" i="30"/>
  <c r="F1874" i="30"/>
  <c r="E1874" i="30"/>
  <c r="D1874" i="30"/>
  <c r="C1874" i="30"/>
  <c r="B1874" i="30"/>
  <c r="R1873" i="30"/>
  <c r="Q1873" i="30"/>
  <c r="P1873" i="30"/>
  <c r="O1873" i="30"/>
  <c r="N1873" i="30"/>
  <c r="M1873" i="30"/>
  <c r="L1873" i="30"/>
  <c r="K1873" i="30"/>
  <c r="J1873" i="30"/>
  <c r="I1873" i="30"/>
  <c r="H1873" i="30"/>
  <c r="G1873" i="30"/>
  <c r="F1873" i="30"/>
  <c r="E1873" i="30"/>
  <c r="D1873" i="30"/>
  <c r="C1873" i="30"/>
  <c r="B1873" i="30"/>
  <c r="R1872" i="30"/>
  <c r="Q1872" i="30"/>
  <c r="P1872" i="30"/>
  <c r="O1872" i="30"/>
  <c r="N1872" i="30"/>
  <c r="M1872" i="30"/>
  <c r="L1872" i="30"/>
  <c r="K1872" i="30"/>
  <c r="J1872" i="30"/>
  <c r="I1872" i="30"/>
  <c r="H1872" i="30"/>
  <c r="G1872" i="30"/>
  <c r="F1872" i="30"/>
  <c r="E1872" i="30"/>
  <c r="D1872" i="30"/>
  <c r="C1872" i="30"/>
  <c r="B1872" i="30"/>
  <c r="R1871" i="30"/>
  <c r="Q1871" i="30"/>
  <c r="P1871" i="30"/>
  <c r="O1871" i="30"/>
  <c r="N1871" i="30"/>
  <c r="M1871" i="30"/>
  <c r="L1871" i="30"/>
  <c r="K1871" i="30"/>
  <c r="J1871" i="30"/>
  <c r="I1871" i="30"/>
  <c r="H1871" i="30"/>
  <c r="G1871" i="30"/>
  <c r="F1871" i="30"/>
  <c r="E1871" i="30"/>
  <c r="D1871" i="30"/>
  <c r="C1871" i="30"/>
  <c r="B1871" i="30"/>
  <c r="R1870" i="30"/>
  <c r="Q1870" i="30"/>
  <c r="P1870" i="30"/>
  <c r="O1870" i="30"/>
  <c r="N1870" i="30"/>
  <c r="M1870" i="30"/>
  <c r="L1870" i="30"/>
  <c r="K1870" i="30"/>
  <c r="J1870" i="30"/>
  <c r="I1870" i="30"/>
  <c r="H1870" i="30"/>
  <c r="G1870" i="30"/>
  <c r="F1870" i="30"/>
  <c r="E1870" i="30"/>
  <c r="D1870" i="30"/>
  <c r="C1870" i="30"/>
  <c r="B1870" i="30"/>
  <c r="R1869" i="30"/>
  <c r="Q1869" i="30"/>
  <c r="P1869" i="30"/>
  <c r="O1869" i="30"/>
  <c r="N1869" i="30"/>
  <c r="M1869" i="30"/>
  <c r="L1869" i="30"/>
  <c r="K1869" i="30"/>
  <c r="J1869" i="30"/>
  <c r="I1869" i="30"/>
  <c r="H1869" i="30"/>
  <c r="G1869" i="30"/>
  <c r="F1869" i="30"/>
  <c r="E1869" i="30"/>
  <c r="D1869" i="30"/>
  <c r="C1869" i="30"/>
  <c r="B1869" i="30"/>
  <c r="R1868" i="30"/>
  <c r="Q1868" i="30"/>
  <c r="P1868" i="30"/>
  <c r="O1868" i="30"/>
  <c r="N1868" i="30"/>
  <c r="M1868" i="30"/>
  <c r="L1868" i="30"/>
  <c r="K1868" i="30"/>
  <c r="J1868" i="30"/>
  <c r="I1868" i="30"/>
  <c r="H1868" i="30"/>
  <c r="G1868" i="30"/>
  <c r="F1868" i="30"/>
  <c r="E1868" i="30"/>
  <c r="D1868" i="30"/>
  <c r="C1868" i="30"/>
  <c r="B1868" i="30"/>
  <c r="R1867" i="30"/>
  <c r="Q1867" i="30"/>
  <c r="P1867" i="30"/>
  <c r="O1867" i="30"/>
  <c r="N1867" i="30"/>
  <c r="M1867" i="30"/>
  <c r="L1867" i="30"/>
  <c r="K1867" i="30"/>
  <c r="J1867" i="30"/>
  <c r="I1867" i="30"/>
  <c r="H1867" i="30"/>
  <c r="G1867" i="30"/>
  <c r="F1867" i="30"/>
  <c r="E1867" i="30"/>
  <c r="D1867" i="30"/>
  <c r="C1867" i="30"/>
  <c r="B1867" i="30"/>
  <c r="R1866" i="30"/>
  <c r="Q1866" i="30"/>
  <c r="P1866" i="30"/>
  <c r="O1866" i="30"/>
  <c r="N1866" i="30"/>
  <c r="M1866" i="30"/>
  <c r="L1866" i="30"/>
  <c r="K1866" i="30"/>
  <c r="J1866" i="30"/>
  <c r="I1866" i="30"/>
  <c r="H1866" i="30"/>
  <c r="G1866" i="30"/>
  <c r="F1866" i="30"/>
  <c r="E1866" i="30"/>
  <c r="D1866" i="30"/>
  <c r="C1866" i="30"/>
  <c r="B1866" i="30"/>
  <c r="R1865" i="30"/>
  <c r="Q1865" i="30"/>
  <c r="P1865" i="30"/>
  <c r="O1865" i="30"/>
  <c r="N1865" i="30"/>
  <c r="M1865" i="30"/>
  <c r="L1865" i="30"/>
  <c r="K1865" i="30"/>
  <c r="J1865" i="30"/>
  <c r="I1865" i="30"/>
  <c r="H1865" i="30"/>
  <c r="G1865" i="30"/>
  <c r="F1865" i="30"/>
  <c r="E1865" i="30"/>
  <c r="T1865" i="30" s="1"/>
  <c r="D1865" i="30"/>
  <c r="C1865" i="30"/>
  <c r="B1865" i="30"/>
  <c r="R1864" i="30"/>
  <c r="Q1864" i="30"/>
  <c r="P1864" i="30"/>
  <c r="O1864" i="30"/>
  <c r="N1864" i="30"/>
  <c r="M1864" i="30"/>
  <c r="L1864" i="30"/>
  <c r="K1864" i="30"/>
  <c r="J1864" i="30"/>
  <c r="I1864" i="30"/>
  <c r="H1864" i="30"/>
  <c r="G1864" i="30"/>
  <c r="F1864" i="30"/>
  <c r="E1864" i="30"/>
  <c r="D1864" i="30"/>
  <c r="C1864" i="30"/>
  <c r="B1864" i="30"/>
  <c r="R1863" i="30"/>
  <c r="Q1863" i="30"/>
  <c r="P1863" i="30"/>
  <c r="O1863" i="30"/>
  <c r="N1863" i="30"/>
  <c r="M1863" i="30"/>
  <c r="L1863" i="30"/>
  <c r="K1863" i="30"/>
  <c r="J1863" i="30"/>
  <c r="I1863" i="30"/>
  <c r="H1863" i="30"/>
  <c r="G1863" i="30"/>
  <c r="F1863" i="30"/>
  <c r="E1863" i="30"/>
  <c r="D1863" i="30"/>
  <c r="C1863" i="30"/>
  <c r="B1863" i="30"/>
  <c r="R1862" i="30"/>
  <c r="Q1862" i="30"/>
  <c r="P1862" i="30"/>
  <c r="O1862" i="30"/>
  <c r="N1862" i="30"/>
  <c r="M1862" i="30"/>
  <c r="L1862" i="30"/>
  <c r="K1862" i="30"/>
  <c r="J1862" i="30"/>
  <c r="I1862" i="30"/>
  <c r="H1862" i="30"/>
  <c r="G1862" i="30"/>
  <c r="F1862" i="30"/>
  <c r="E1862" i="30"/>
  <c r="D1862" i="30"/>
  <c r="C1862" i="30"/>
  <c r="B1862" i="30"/>
  <c r="R1861" i="30"/>
  <c r="Q1861" i="30"/>
  <c r="P1861" i="30"/>
  <c r="O1861" i="30"/>
  <c r="N1861" i="30"/>
  <c r="M1861" i="30"/>
  <c r="L1861" i="30"/>
  <c r="K1861" i="30"/>
  <c r="J1861" i="30"/>
  <c r="I1861" i="30"/>
  <c r="H1861" i="30"/>
  <c r="G1861" i="30"/>
  <c r="F1861" i="30"/>
  <c r="E1861" i="30"/>
  <c r="D1861" i="30"/>
  <c r="C1861" i="30"/>
  <c r="B1861" i="30"/>
  <c r="R1860" i="30"/>
  <c r="Q1860" i="30"/>
  <c r="P1860" i="30"/>
  <c r="O1860" i="30"/>
  <c r="N1860" i="30"/>
  <c r="M1860" i="30"/>
  <c r="L1860" i="30"/>
  <c r="K1860" i="30"/>
  <c r="J1860" i="30"/>
  <c r="I1860" i="30"/>
  <c r="H1860" i="30"/>
  <c r="G1860" i="30"/>
  <c r="F1860" i="30"/>
  <c r="E1860" i="30"/>
  <c r="D1860" i="30"/>
  <c r="C1860" i="30"/>
  <c r="B1860" i="30"/>
  <c r="R1859" i="30"/>
  <c r="Q1859" i="30"/>
  <c r="P1859" i="30"/>
  <c r="O1859" i="30"/>
  <c r="N1859" i="30"/>
  <c r="M1859" i="30"/>
  <c r="L1859" i="30"/>
  <c r="K1859" i="30"/>
  <c r="J1859" i="30"/>
  <c r="I1859" i="30"/>
  <c r="H1859" i="30"/>
  <c r="G1859" i="30"/>
  <c r="F1859" i="30"/>
  <c r="E1859" i="30"/>
  <c r="D1859" i="30"/>
  <c r="C1859" i="30"/>
  <c r="B1859" i="30"/>
  <c r="R1858" i="30"/>
  <c r="Q1858" i="30"/>
  <c r="P1858" i="30"/>
  <c r="O1858" i="30"/>
  <c r="N1858" i="30"/>
  <c r="M1858" i="30"/>
  <c r="L1858" i="30"/>
  <c r="K1858" i="30"/>
  <c r="J1858" i="30"/>
  <c r="I1858" i="30"/>
  <c r="H1858" i="30"/>
  <c r="G1858" i="30"/>
  <c r="F1858" i="30"/>
  <c r="E1858" i="30"/>
  <c r="D1858" i="30"/>
  <c r="C1858" i="30"/>
  <c r="B1858" i="30"/>
  <c r="R1857" i="30"/>
  <c r="Q1857" i="30"/>
  <c r="P1857" i="30"/>
  <c r="O1857" i="30"/>
  <c r="N1857" i="30"/>
  <c r="M1857" i="30"/>
  <c r="L1857" i="30"/>
  <c r="K1857" i="30"/>
  <c r="J1857" i="30"/>
  <c r="I1857" i="30"/>
  <c r="H1857" i="30"/>
  <c r="G1857" i="30"/>
  <c r="F1857" i="30"/>
  <c r="E1857" i="30"/>
  <c r="D1857" i="30"/>
  <c r="C1857" i="30"/>
  <c r="B1857" i="30"/>
  <c r="R1856" i="30"/>
  <c r="Q1856" i="30"/>
  <c r="P1856" i="30"/>
  <c r="O1856" i="30"/>
  <c r="N1856" i="30"/>
  <c r="M1856" i="30"/>
  <c r="L1856" i="30"/>
  <c r="K1856" i="30"/>
  <c r="J1856" i="30"/>
  <c r="I1856" i="30"/>
  <c r="H1856" i="30"/>
  <c r="G1856" i="30"/>
  <c r="F1856" i="30"/>
  <c r="E1856" i="30"/>
  <c r="D1856" i="30"/>
  <c r="C1856" i="30"/>
  <c r="B1856" i="30"/>
  <c r="R1855" i="30"/>
  <c r="Q1855" i="30"/>
  <c r="P1855" i="30"/>
  <c r="O1855" i="30"/>
  <c r="N1855" i="30"/>
  <c r="M1855" i="30"/>
  <c r="L1855" i="30"/>
  <c r="K1855" i="30"/>
  <c r="J1855" i="30"/>
  <c r="I1855" i="30"/>
  <c r="H1855" i="30"/>
  <c r="G1855" i="30"/>
  <c r="F1855" i="30"/>
  <c r="E1855" i="30"/>
  <c r="D1855" i="30"/>
  <c r="C1855" i="30"/>
  <c r="B1855" i="30"/>
  <c r="R1854" i="30"/>
  <c r="Q1854" i="30"/>
  <c r="P1854" i="30"/>
  <c r="O1854" i="30"/>
  <c r="N1854" i="30"/>
  <c r="M1854" i="30"/>
  <c r="L1854" i="30"/>
  <c r="K1854" i="30"/>
  <c r="J1854" i="30"/>
  <c r="I1854" i="30"/>
  <c r="H1854" i="30"/>
  <c r="G1854" i="30"/>
  <c r="F1854" i="30"/>
  <c r="E1854" i="30"/>
  <c r="D1854" i="30"/>
  <c r="C1854" i="30"/>
  <c r="B1854" i="30"/>
  <c r="R1853" i="30"/>
  <c r="Q1853" i="30"/>
  <c r="P1853" i="30"/>
  <c r="O1853" i="30"/>
  <c r="N1853" i="30"/>
  <c r="M1853" i="30"/>
  <c r="L1853" i="30"/>
  <c r="K1853" i="30"/>
  <c r="J1853" i="30"/>
  <c r="I1853" i="30"/>
  <c r="H1853" i="30"/>
  <c r="G1853" i="30"/>
  <c r="F1853" i="30"/>
  <c r="E1853" i="30"/>
  <c r="D1853" i="30"/>
  <c r="C1853" i="30"/>
  <c r="B1853" i="30"/>
  <c r="R1852" i="30"/>
  <c r="Q1852" i="30"/>
  <c r="P1852" i="30"/>
  <c r="O1852" i="30"/>
  <c r="N1852" i="30"/>
  <c r="M1852" i="30"/>
  <c r="L1852" i="30"/>
  <c r="K1852" i="30"/>
  <c r="J1852" i="30"/>
  <c r="I1852" i="30"/>
  <c r="H1852" i="30"/>
  <c r="G1852" i="30"/>
  <c r="F1852" i="30"/>
  <c r="E1852" i="30"/>
  <c r="D1852" i="30"/>
  <c r="C1852" i="30"/>
  <c r="B1852" i="30"/>
  <c r="R1851" i="30"/>
  <c r="Q1851" i="30"/>
  <c r="P1851" i="30"/>
  <c r="O1851" i="30"/>
  <c r="N1851" i="30"/>
  <c r="M1851" i="30"/>
  <c r="L1851" i="30"/>
  <c r="K1851" i="30"/>
  <c r="J1851" i="30"/>
  <c r="I1851" i="30"/>
  <c r="H1851" i="30"/>
  <c r="G1851" i="30"/>
  <c r="F1851" i="30"/>
  <c r="E1851" i="30"/>
  <c r="D1851" i="30"/>
  <c r="C1851" i="30"/>
  <c r="B1851" i="30"/>
  <c r="R1850" i="30"/>
  <c r="Q1850" i="30"/>
  <c r="P1850" i="30"/>
  <c r="O1850" i="30"/>
  <c r="N1850" i="30"/>
  <c r="M1850" i="30"/>
  <c r="L1850" i="30"/>
  <c r="K1850" i="30"/>
  <c r="J1850" i="30"/>
  <c r="I1850" i="30"/>
  <c r="H1850" i="30"/>
  <c r="G1850" i="30"/>
  <c r="F1850" i="30"/>
  <c r="E1850" i="30"/>
  <c r="D1850" i="30"/>
  <c r="C1850" i="30"/>
  <c r="B1850" i="30"/>
  <c r="R1849" i="30"/>
  <c r="Q1849" i="30"/>
  <c r="P1849" i="30"/>
  <c r="O1849" i="30"/>
  <c r="N1849" i="30"/>
  <c r="M1849" i="30"/>
  <c r="L1849" i="30"/>
  <c r="K1849" i="30"/>
  <c r="J1849" i="30"/>
  <c r="I1849" i="30"/>
  <c r="H1849" i="30"/>
  <c r="G1849" i="30"/>
  <c r="F1849" i="30"/>
  <c r="E1849" i="30"/>
  <c r="D1849" i="30"/>
  <c r="C1849" i="30"/>
  <c r="B1849" i="30"/>
  <c r="R1848" i="30"/>
  <c r="Q1848" i="30"/>
  <c r="P1848" i="30"/>
  <c r="O1848" i="30"/>
  <c r="N1848" i="30"/>
  <c r="M1848" i="30"/>
  <c r="L1848" i="30"/>
  <c r="K1848" i="30"/>
  <c r="J1848" i="30"/>
  <c r="I1848" i="30"/>
  <c r="H1848" i="30"/>
  <c r="G1848" i="30"/>
  <c r="F1848" i="30"/>
  <c r="E1848" i="30"/>
  <c r="D1848" i="30"/>
  <c r="C1848" i="30"/>
  <c r="B1848" i="30"/>
  <c r="R1847" i="30"/>
  <c r="Q1847" i="30"/>
  <c r="P1847" i="30"/>
  <c r="O1847" i="30"/>
  <c r="N1847" i="30"/>
  <c r="M1847" i="30"/>
  <c r="L1847" i="30"/>
  <c r="K1847" i="30"/>
  <c r="J1847" i="30"/>
  <c r="I1847" i="30"/>
  <c r="H1847" i="30"/>
  <c r="G1847" i="30"/>
  <c r="F1847" i="30"/>
  <c r="E1847" i="30"/>
  <c r="D1847" i="30"/>
  <c r="C1847" i="30"/>
  <c r="B1847" i="30"/>
  <c r="R1846" i="30"/>
  <c r="Q1846" i="30"/>
  <c r="P1846" i="30"/>
  <c r="O1846" i="30"/>
  <c r="N1846" i="30"/>
  <c r="M1846" i="30"/>
  <c r="L1846" i="30"/>
  <c r="K1846" i="30"/>
  <c r="J1846" i="30"/>
  <c r="I1846" i="30"/>
  <c r="H1846" i="30"/>
  <c r="G1846" i="30"/>
  <c r="F1846" i="30"/>
  <c r="E1846" i="30"/>
  <c r="D1846" i="30"/>
  <c r="C1846" i="30"/>
  <c r="B1846" i="30"/>
  <c r="R1845" i="30"/>
  <c r="Q1845" i="30"/>
  <c r="P1845" i="30"/>
  <c r="O1845" i="30"/>
  <c r="N1845" i="30"/>
  <c r="M1845" i="30"/>
  <c r="L1845" i="30"/>
  <c r="K1845" i="30"/>
  <c r="J1845" i="30"/>
  <c r="I1845" i="30"/>
  <c r="T1845" i="30" s="1"/>
  <c r="H1845" i="30"/>
  <c r="G1845" i="30"/>
  <c r="F1845" i="30"/>
  <c r="E1845" i="30"/>
  <c r="D1845" i="30"/>
  <c r="C1845" i="30"/>
  <c r="B1845" i="30"/>
  <c r="R1844" i="30"/>
  <c r="Q1844" i="30"/>
  <c r="P1844" i="30"/>
  <c r="O1844" i="30"/>
  <c r="N1844" i="30"/>
  <c r="M1844" i="30"/>
  <c r="L1844" i="30"/>
  <c r="K1844" i="30"/>
  <c r="J1844" i="30"/>
  <c r="I1844" i="30"/>
  <c r="H1844" i="30"/>
  <c r="G1844" i="30"/>
  <c r="F1844" i="30"/>
  <c r="E1844" i="30"/>
  <c r="D1844" i="30"/>
  <c r="C1844" i="30"/>
  <c r="B1844" i="30"/>
  <c r="R1843" i="30"/>
  <c r="Q1843" i="30"/>
  <c r="P1843" i="30"/>
  <c r="O1843" i="30"/>
  <c r="N1843" i="30"/>
  <c r="M1843" i="30"/>
  <c r="L1843" i="30"/>
  <c r="K1843" i="30"/>
  <c r="J1843" i="30"/>
  <c r="I1843" i="30"/>
  <c r="H1843" i="30"/>
  <c r="G1843" i="30"/>
  <c r="F1843" i="30"/>
  <c r="E1843" i="30"/>
  <c r="D1843" i="30"/>
  <c r="C1843" i="30"/>
  <c r="B1843" i="30"/>
  <c r="R1842" i="30"/>
  <c r="Q1842" i="30"/>
  <c r="P1842" i="30"/>
  <c r="O1842" i="30"/>
  <c r="N1842" i="30"/>
  <c r="M1842" i="30"/>
  <c r="L1842" i="30"/>
  <c r="K1842" i="30"/>
  <c r="J1842" i="30"/>
  <c r="I1842" i="30"/>
  <c r="H1842" i="30"/>
  <c r="G1842" i="30"/>
  <c r="F1842" i="30"/>
  <c r="E1842" i="30"/>
  <c r="D1842" i="30"/>
  <c r="C1842" i="30"/>
  <c r="B1842" i="30"/>
  <c r="R1841" i="30"/>
  <c r="Q1841" i="30"/>
  <c r="P1841" i="30"/>
  <c r="O1841" i="30"/>
  <c r="N1841" i="30"/>
  <c r="M1841" i="30"/>
  <c r="L1841" i="30"/>
  <c r="K1841" i="30"/>
  <c r="J1841" i="30"/>
  <c r="I1841" i="30"/>
  <c r="H1841" i="30"/>
  <c r="G1841" i="30"/>
  <c r="F1841" i="30"/>
  <c r="E1841" i="30"/>
  <c r="D1841" i="30"/>
  <c r="C1841" i="30"/>
  <c r="B1841" i="30"/>
  <c r="R1840" i="30"/>
  <c r="Q1840" i="30"/>
  <c r="P1840" i="30"/>
  <c r="O1840" i="30"/>
  <c r="N1840" i="30"/>
  <c r="M1840" i="30"/>
  <c r="L1840" i="30"/>
  <c r="K1840" i="30"/>
  <c r="J1840" i="30"/>
  <c r="I1840" i="30"/>
  <c r="H1840" i="30"/>
  <c r="G1840" i="30"/>
  <c r="F1840" i="30"/>
  <c r="E1840" i="30"/>
  <c r="D1840" i="30"/>
  <c r="C1840" i="30"/>
  <c r="B1840" i="30"/>
  <c r="R1839" i="30"/>
  <c r="Q1839" i="30"/>
  <c r="P1839" i="30"/>
  <c r="O1839" i="30"/>
  <c r="N1839" i="30"/>
  <c r="M1839" i="30"/>
  <c r="L1839" i="30"/>
  <c r="K1839" i="30"/>
  <c r="J1839" i="30"/>
  <c r="I1839" i="30"/>
  <c r="H1839" i="30"/>
  <c r="G1839" i="30"/>
  <c r="F1839" i="30"/>
  <c r="E1839" i="30"/>
  <c r="D1839" i="30"/>
  <c r="C1839" i="30"/>
  <c r="B1839" i="30"/>
  <c r="R1838" i="30"/>
  <c r="Q1838" i="30"/>
  <c r="P1838" i="30"/>
  <c r="O1838" i="30"/>
  <c r="N1838" i="30"/>
  <c r="M1838" i="30"/>
  <c r="L1838" i="30"/>
  <c r="K1838" i="30"/>
  <c r="J1838" i="30"/>
  <c r="I1838" i="30"/>
  <c r="H1838" i="30"/>
  <c r="G1838" i="30"/>
  <c r="F1838" i="30"/>
  <c r="E1838" i="30"/>
  <c r="D1838" i="30"/>
  <c r="C1838" i="30"/>
  <c r="B1838" i="30"/>
  <c r="R1837" i="30"/>
  <c r="Q1837" i="30"/>
  <c r="P1837" i="30"/>
  <c r="O1837" i="30"/>
  <c r="N1837" i="30"/>
  <c r="M1837" i="30"/>
  <c r="L1837" i="30"/>
  <c r="K1837" i="30"/>
  <c r="J1837" i="30"/>
  <c r="I1837" i="30"/>
  <c r="H1837" i="30"/>
  <c r="G1837" i="30"/>
  <c r="F1837" i="30"/>
  <c r="E1837" i="30"/>
  <c r="D1837" i="30"/>
  <c r="C1837" i="30"/>
  <c r="B1837" i="30"/>
  <c r="R1836" i="30"/>
  <c r="Q1836" i="30"/>
  <c r="P1836" i="30"/>
  <c r="O1836" i="30"/>
  <c r="N1836" i="30"/>
  <c r="M1836" i="30"/>
  <c r="L1836" i="30"/>
  <c r="K1836" i="30"/>
  <c r="J1836" i="30"/>
  <c r="I1836" i="30"/>
  <c r="H1836" i="30"/>
  <c r="G1836" i="30"/>
  <c r="F1836" i="30"/>
  <c r="E1836" i="30"/>
  <c r="D1836" i="30"/>
  <c r="C1836" i="30"/>
  <c r="B1836" i="30"/>
  <c r="R1835" i="30"/>
  <c r="Q1835" i="30"/>
  <c r="P1835" i="30"/>
  <c r="O1835" i="30"/>
  <c r="N1835" i="30"/>
  <c r="M1835" i="30"/>
  <c r="L1835" i="30"/>
  <c r="K1835" i="30"/>
  <c r="J1835" i="30"/>
  <c r="I1835" i="30"/>
  <c r="H1835" i="30"/>
  <c r="G1835" i="30"/>
  <c r="F1835" i="30"/>
  <c r="E1835" i="30"/>
  <c r="D1835" i="30"/>
  <c r="C1835" i="30"/>
  <c r="B1835" i="30"/>
  <c r="R1834" i="30"/>
  <c r="Q1834" i="30"/>
  <c r="P1834" i="30"/>
  <c r="O1834" i="30"/>
  <c r="N1834" i="30"/>
  <c r="M1834" i="30"/>
  <c r="L1834" i="30"/>
  <c r="K1834" i="30"/>
  <c r="J1834" i="30"/>
  <c r="I1834" i="30"/>
  <c r="H1834" i="30"/>
  <c r="G1834" i="30"/>
  <c r="F1834" i="30"/>
  <c r="E1834" i="30"/>
  <c r="D1834" i="30"/>
  <c r="C1834" i="30"/>
  <c r="B1834" i="30"/>
  <c r="T1834" i="30" s="1"/>
  <c r="R1833" i="30"/>
  <c r="Q1833" i="30"/>
  <c r="P1833" i="30"/>
  <c r="O1833" i="30"/>
  <c r="N1833" i="30"/>
  <c r="M1833" i="30"/>
  <c r="L1833" i="30"/>
  <c r="K1833" i="30"/>
  <c r="J1833" i="30"/>
  <c r="I1833" i="30"/>
  <c r="H1833" i="30"/>
  <c r="G1833" i="30"/>
  <c r="F1833" i="30"/>
  <c r="E1833" i="30"/>
  <c r="D1833" i="30"/>
  <c r="C1833" i="30"/>
  <c r="B1833" i="30"/>
  <c r="R1832" i="30"/>
  <c r="Q1832" i="30"/>
  <c r="P1832" i="30"/>
  <c r="O1832" i="30"/>
  <c r="N1832" i="30"/>
  <c r="M1832" i="30"/>
  <c r="L1832" i="30"/>
  <c r="K1832" i="30"/>
  <c r="J1832" i="30"/>
  <c r="I1832" i="30"/>
  <c r="H1832" i="30"/>
  <c r="G1832" i="30"/>
  <c r="F1832" i="30"/>
  <c r="E1832" i="30"/>
  <c r="D1832" i="30"/>
  <c r="C1832" i="30"/>
  <c r="B1832" i="30"/>
  <c r="R1831" i="30"/>
  <c r="Q1831" i="30"/>
  <c r="P1831" i="30"/>
  <c r="O1831" i="30"/>
  <c r="N1831" i="30"/>
  <c r="M1831" i="30"/>
  <c r="L1831" i="30"/>
  <c r="K1831" i="30"/>
  <c r="J1831" i="30"/>
  <c r="I1831" i="30"/>
  <c r="H1831" i="30"/>
  <c r="G1831" i="30"/>
  <c r="F1831" i="30"/>
  <c r="E1831" i="30"/>
  <c r="D1831" i="30"/>
  <c r="C1831" i="30"/>
  <c r="B1831" i="30"/>
  <c r="R1830" i="30"/>
  <c r="Q1830" i="30"/>
  <c r="P1830" i="30"/>
  <c r="O1830" i="30"/>
  <c r="N1830" i="30"/>
  <c r="M1830" i="30"/>
  <c r="L1830" i="30"/>
  <c r="K1830" i="30"/>
  <c r="J1830" i="30"/>
  <c r="I1830" i="30"/>
  <c r="H1830" i="30"/>
  <c r="G1830" i="30"/>
  <c r="F1830" i="30"/>
  <c r="E1830" i="30"/>
  <c r="D1830" i="30"/>
  <c r="C1830" i="30"/>
  <c r="B1830" i="30"/>
  <c r="R1829" i="30"/>
  <c r="Q1829" i="30"/>
  <c r="P1829" i="30"/>
  <c r="O1829" i="30"/>
  <c r="N1829" i="30"/>
  <c r="M1829" i="30"/>
  <c r="L1829" i="30"/>
  <c r="K1829" i="30"/>
  <c r="J1829" i="30"/>
  <c r="I1829" i="30"/>
  <c r="H1829" i="30"/>
  <c r="G1829" i="30"/>
  <c r="F1829" i="30"/>
  <c r="E1829" i="30"/>
  <c r="D1829" i="30"/>
  <c r="C1829" i="30"/>
  <c r="B1829" i="30"/>
  <c r="R1828" i="30"/>
  <c r="Q1828" i="30"/>
  <c r="P1828" i="30"/>
  <c r="O1828" i="30"/>
  <c r="N1828" i="30"/>
  <c r="M1828" i="30"/>
  <c r="L1828" i="30"/>
  <c r="K1828" i="30"/>
  <c r="J1828" i="30"/>
  <c r="I1828" i="30"/>
  <c r="H1828" i="30"/>
  <c r="G1828" i="30"/>
  <c r="F1828" i="30"/>
  <c r="E1828" i="30"/>
  <c r="D1828" i="30"/>
  <c r="C1828" i="30"/>
  <c r="B1828" i="30"/>
  <c r="R1827" i="30"/>
  <c r="Q1827" i="30"/>
  <c r="P1827" i="30"/>
  <c r="O1827" i="30"/>
  <c r="N1827" i="30"/>
  <c r="M1827" i="30"/>
  <c r="L1827" i="30"/>
  <c r="K1827" i="30"/>
  <c r="J1827" i="30"/>
  <c r="I1827" i="30"/>
  <c r="H1827" i="30"/>
  <c r="G1827" i="30"/>
  <c r="F1827" i="30"/>
  <c r="E1827" i="30"/>
  <c r="D1827" i="30"/>
  <c r="C1827" i="30"/>
  <c r="B1827" i="30"/>
  <c r="R1826" i="30"/>
  <c r="Q1826" i="30"/>
  <c r="P1826" i="30"/>
  <c r="O1826" i="30"/>
  <c r="N1826" i="30"/>
  <c r="M1826" i="30"/>
  <c r="L1826" i="30"/>
  <c r="K1826" i="30"/>
  <c r="J1826" i="30"/>
  <c r="I1826" i="30"/>
  <c r="H1826" i="30"/>
  <c r="G1826" i="30"/>
  <c r="F1826" i="30"/>
  <c r="E1826" i="30"/>
  <c r="D1826" i="30"/>
  <c r="C1826" i="30"/>
  <c r="B1826" i="30"/>
  <c r="R1825" i="30"/>
  <c r="Q1825" i="30"/>
  <c r="P1825" i="30"/>
  <c r="O1825" i="30"/>
  <c r="N1825" i="30"/>
  <c r="M1825" i="30"/>
  <c r="L1825" i="30"/>
  <c r="K1825" i="30"/>
  <c r="J1825" i="30"/>
  <c r="I1825" i="30"/>
  <c r="H1825" i="30"/>
  <c r="G1825" i="30"/>
  <c r="F1825" i="30"/>
  <c r="E1825" i="30"/>
  <c r="D1825" i="30"/>
  <c r="C1825" i="30"/>
  <c r="B1825" i="30"/>
  <c r="R1824" i="30"/>
  <c r="Q1824" i="30"/>
  <c r="P1824" i="30"/>
  <c r="O1824" i="30"/>
  <c r="N1824" i="30"/>
  <c r="M1824" i="30"/>
  <c r="L1824" i="30"/>
  <c r="K1824" i="30"/>
  <c r="J1824" i="30"/>
  <c r="I1824" i="30"/>
  <c r="H1824" i="30"/>
  <c r="G1824" i="30"/>
  <c r="F1824" i="30"/>
  <c r="E1824" i="30"/>
  <c r="D1824" i="30"/>
  <c r="C1824" i="30"/>
  <c r="B1824" i="30"/>
  <c r="R1823" i="30"/>
  <c r="Q1823" i="30"/>
  <c r="P1823" i="30"/>
  <c r="O1823" i="30"/>
  <c r="N1823" i="30"/>
  <c r="M1823" i="30"/>
  <c r="L1823" i="30"/>
  <c r="K1823" i="30"/>
  <c r="J1823" i="30"/>
  <c r="I1823" i="30"/>
  <c r="H1823" i="30"/>
  <c r="G1823" i="30"/>
  <c r="F1823" i="30"/>
  <c r="E1823" i="30"/>
  <c r="D1823" i="30"/>
  <c r="C1823" i="30"/>
  <c r="B1823" i="30"/>
  <c r="R1822" i="30"/>
  <c r="Q1822" i="30"/>
  <c r="P1822" i="30"/>
  <c r="O1822" i="30"/>
  <c r="N1822" i="30"/>
  <c r="M1822" i="30"/>
  <c r="L1822" i="30"/>
  <c r="K1822" i="30"/>
  <c r="J1822" i="30"/>
  <c r="I1822" i="30"/>
  <c r="H1822" i="30"/>
  <c r="G1822" i="30"/>
  <c r="F1822" i="30"/>
  <c r="E1822" i="30"/>
  <c r="D1822" i="30"/>
  <c r="C1822" i="30"/>
  <c r="B1822" i="30"/>
  <c r="R1821" i="30"/>
  <c r="Q1821" i="30"/>
  <c r="P1821" i="30"/>
  <c r="O1821" i="30"/>
  <c r="N1821" i="30"/>
  <c r="M1821" i="30"/>
  <c r="L1821" i="30"/>
  <c r="K1821" i="30"/>
  <c r="J1821" i="30"/>
  <c r="I1821" i="30"/>
  <c r="H1821" i="30"/>
  <c r="G1821" i="30"/>
  <c r="F1821" i="30"/>
  <c r="E1821" i="30"/>
  <c r="D1821" i="30"/>
  <c r="C1821" i="30"/>
  <c r="B1821" i="30"/>
  <c r="R1820" i="30"/>
  <c r="Q1820" i="30"/>
  <c r="P1820" i="30"/>
  <c r="O1820" i="30"/>
  <c r="N1820" i="30"/>
  <c r="M1820" i="30"/>
  <c r="L1820" i="30"/>
  <c r="K1820" i="30"/>
  <c r="J1820" i="30"/>
  <c r="I1820" i="30"/>
  <c r="H1820" i="30"/>
  <c r="G1820" i="30"/>
  <c r="F1820" i="30"/>
  <c r="E1820" i="30"/>
  <c r="D1820" i="30"/>
  <c r="C1820" i="30"/>
  <c r="B1820" i="30"/>
  <c r="R1819" i="30"/>
  <c r="Q1819" i="30"/>
  <c r="P1819" i="30"/>
  <c r="O1819" i="30"/>
  <c r="N1819" i="30"/>
  <c r="M1819" i="30"/>
  <c r="L1819" i="30"/>
  <c r="K1819" i="30"/>
  <c r="J1819" i="30"/>
  <c r="I1819" i="30"/>
  <c r="H1819" i="30"/>
  <c r="G1819" i="30"/>
  <c r="F1819" i="30"/>
  <c r="E1819" i="30"/>
  <c r="D1819" i="30"/>
  <c r="C1819" i="30"/>
  <c r="B1819" i="30"/>
  <c r="R1818" i="30"/>
  <c r="Q1818" i="30"/>
  <c r="P1818" i="30"/>
  <c r="O1818" i="30"/>
  <c r="N1818" i="30"/>
  <c r="M1818" i="30"/>
  <c r="L1818" i="30"/>
  <c r="K1818" i="30"/>
  <c r="J1818" i="30"/>
  <c r="I1818" i="30"/>
  <c r="H1818" i="30"/>
  <c r="G1818" i="30"/>
  <c r="F1818" i="30"/>
  <c r="E1818" i="30"/>
  <c r="D1818" i="30"/>
  <c r="C1818" i="30"/>
  <c r="B1818" i="30"/>
  <c r="R1817" i="30"/>
  <c r="Q1817" i="30"/>
  <c r="P1817" i="30"/>
  <c r="O1817" i="30"/>
  <c r="N1817" i="30"/>
  <c r="M1817" i="30"/>
  <c r="L1817" i="30"/>
  <c r="K1817" i="30"/>
  <c r="J1817" i="30"/>
  <c r="I1817" i="30"/>
  <c r="H1817" i="30"/>
  <c r="G1817" i="30"/>
  <c r="F1817" i="30"/>
  <c r="E1817" i="30"/>
  <c r="D1817" i="30"/>
  <c r="C1817" i="30"/>
  <c r="B1817" i="30"/>
  <c r="R1816" i="30"/>
  <c r="Q1816" i="30"/>
  <c r="P1816" i="30"/>
  <c r="O1816" i="30"/>
  <c r="N1816" i="30"/>
  <c r="M1816" i="30"/>
  <c r="L1816" i="30"/>
  <c r="K1816" i="30"/>
  <c r="J1816" i="30"/>
  <c r="I1816" i="30"/>
  <c r="H1816" i="30"/>
  <c r="G1816" i="30"/>
  <c r="F1816" i="30"/>
  <c r="E1816" i="30"/>
  <c r="D1816" i="30"/>
  <c r="C1816" i="30"/>
  <c r="B1816" i="30"/>
  <c r="T1816" i="30" s="1"/>
  <c r="R1815" i="30"/>
  <c r="Q1815" i="30"/>
  <c r="P1815" i="30"/>
  <c r="O1815" i="30"/>
  <c r="N1815" i="30"/>
  <c r="M1815" i="30"/>
  <c r="L1815" i="30"/>
  <c r="K1815" i="30"/>
  <c r="J1815" i="30"/>
  <c r="I1815" i="30"/>
  <c r="H1815" i="30"/>
  <c r="G1815" i="30"/>
  <c r="F1815" i="30"/>
  <c r="E1815" i="30"/>
  <c r="D1815" i="30"/>
  <c r="C1815" i="30"/>
  <c r="B1815" i="30"/>
  <c r="R1814" i="30"/>
  <c r="Q1814" i="30"/>
  <c r="P1814" i="30"/>
  <c r="O1814" i="30"/>
  <c r="N1814" i="30"/>
  <c r="M1814" i="30"/>
  <c r="L1814" i="30"/>
  <c r="K1814" i="30"/>
  <c r="J1814" i="30"/>
  <c r="I1814" i="30"/>
  <c r="H1814" i="30"/>
  <c r="G1814" i="30"/>
  <c r="F1814" i="30"/>
  <c r="E1814" i="30"/>
  <c r="D1814" i="30"/>
  <c r="C1814" i="30"/>
  <c r="B1814" i="30"/>
  <c r="R1813" i="30"/>
  <c r="Q1813" i="30"/>
  <c r="P1813" i="30"/>
  <c r="O1813" i="30"/>
  <c r="N1813" i="30"/>
  <c r="M1813" i="30"/>
  <c r="L1813" i="30"/>
  <c r="K1813" i="30"/>
  <c r="J1813" i="30"/>
  <c r="I1813" i="30"/>
  <c r="H1813" i="30"/>
  <c r="G1813" i="30"/>
  <c r="F1813" i="30"/>
  <c r="E1813" i="30"/>
  <c r="D1813" i="30"/>
  <c r="C1813" i="30"/>
  <c r="B1813" i="30"/>
  <c r="R1812" i="30"/>
  <c r="Q1812" i="30"/>
  <c r="P1812" i="30"/>
  <c r="O1812" i="30"/>
  <c r="N1812" i="30"/>
  <c r="M1812" i="30"/>
  <c r="L1812" i="30"/>
  <c r="K1812" i="30"/>
  <c r="J1812" i="30"/>
  <c r="I1812" i="30"/>
  <c r="H1812" i="30"/>
  <c r="G1812" i="30"/>
  <c r="F1812" i="30"/>
  <c r="E1812" i="30"/>
  <c r="D1812" i="30"/>
  <c r="C1812" i="30"/>
  <c r="B1812" i="30"/>
  <c r="R1811" i="30"/>
  <c r="Q1811" i="30"/>
  <c r="P1811" i="30"/>
  <c r="O1811" i="30"/>
  <c r="N1811" i="30"/>
  <c r="M1811" i="30"/>
  <c r="L1811" i="30"/>
  <c r="K1811" i="30"/>
  <c r="J1811" i="30"/>
  <c r="I1811" i="30"/>
  <c r="H1811" i="30"/>
  <c r="G1811" i="30"/>
  <c r="F1811" i="30"/>
  <c r="E1811" i="30"/>
  <c r="D1811" i="30"/>
  <c r="C1811" i="30"/>
  <c r="B1811" i="30"/>
  <c r="R1810" i="30"/>
  <c r="Q1810" i="30"/>
  <c r="P1810" i="30"/>
  <c r="O1810" i="30"/>
  <c r="N1810" i="30"/>
  <c r="M1810" i="30"/>
  <c r="L1810" i="30"/>
  <c r="K1810" i="30"/>
  <c r="J1810" i="30"/>
  <c r="I1810" i="30"/>
  <c r="H1810" i="30"/>
  <c r="G1810" i="30"/>
  <c r="F1810" i="30"/>
  <c r="E1810" i="30"/>
  <c r="D1810" i="30"/>
  <c r="C1810" i="30"/>
  <c r="B1810" i="30"/>
  <c r="R1809" i="30"/>
  <c r="Q1809" i="30"/>
  <c r="P1809" i="30"/>
  <c r="O1809" i="30"/>
  <c r="N1809" i="30"/>
  <c r="M1809" i="30"/>
  <c r="L1809" i="30"/>
  <c r="K1809" i="30"/>
  <c r="J1809" i="30"/>
  <c r="I1809" i="30"/>
  <c r="H1809" i="30"/>
  <c r="G1809" i="30"/>
  <c r="F1809" i="30"/>
  <c r="E1809" i="30"/>
  <c r="D1809" i="30"/>
  <c r="C1809" i="30"/>
  <c r="B1809" i="30"/>
  <c r="R1808" i="30"/>
  <c r="Q1808" i="30"/>
  <c r="P1808" i="30"/>
  <c r="O1808" i="30"/>
  <c r="N1808" i="30"/>
  <c r="M1808" i="30"/>
  <c r="L1808" i="30"/>
  <c r="K1808" i="30"/>
  <c r="J1808" i="30"/>
  <c r="I1808" i="30"/>
  <c r="H1808" i="30"/>
  <c r="G1808" i="30"/>
  <c r="F1808" i="30"/>
  <c r="E1808" i="30"/>
  <c r="D1808" i="30"/>
  <c r="C1808" i="30"/>
  <c r="B1808" i="30"/>
  <c r="R1807" i="30"/>
  <c r="Q1807" i="30"/>
  <c r="P1807" i="30"/>
  <c r="O1807" i="30"/>
  <c r="N1807" i="30"/>
  <c r="M1807" i="30"/>
  <c r="L1807" i="30"/>
  <c r="K1807" i="30"/>
  <c r="J1807" i="30"/>
  <c r="I1807" i="30"/>
  <c r="H1807" i="30"/>
  <c r="G1807" i="30"/>
  <c r="F1807" i="30"/>
  <c r="E1807" i="30"/>
  <c r="D1807" i="30"/>
  <c r="C1807" i="30"/>
  <c r="B1807" i="30"/>
  <c r="R1806" i="30"/>
  <c r="Q1806" i="30"/>
  <c r="P1806" i="30"/>
  <c r="O1806" i="30"/>
  <c r="N1806" i="30"/>
  <c r="M1806" i="30"/>
  <c r="L1806" i="30"/>
  <c r="K1806" i="30"/>
  <c r="J1806" i="30"/>
  <c r="I1806" i="30"/>
  <c r="H1806" i="30"/>
  <c r="G1806" i="30"/>
  <c r="F1806" i="30"/>
  <c r="E1806" i="30"/>
  <c r="D1806" i="30"/>
  <c r="C1806" i="30"/>
  <c r="B1806" i="30"/>
  <c r="R1805" i="30"/>
  <c r="Q1805" i="30"/>
  <c r="P1805" i="30"/>
  <c r="O1805" i="30"/>
  <c r="N1805" i="30"/>
  <c r="M1805" i="30"/>
  <c r="L1805" i="30"/>
  <c r="K1805" i="30"/>
  <c r="J1805" i="30"/>
  <c r="I1805" i="30"/>
  <c r="H1805" i="30"/>
  <c r="G1805" i="30"/>
  <c r="F1805" i="30"/>
  <c r="E1805" i="30"/>
  <c r="D1805" i="30"/>
  <c r="C1805" i="30"/>
  <c r="B1805" i="30"/>
  <c r="R1804" i="30"/>
  <c r="Q1804" i="30"/>
  <c r="P1804" i="30"/>
  <c r="O1804" i="30"/>
  <c r="N1804" i="30"/>
  <c r="M1804" i="30"/>
  <c r="L1804" i="30"/>
  <c r="K1804" i="30"/>
  <c r="J1804" i="30"/>
  <c r="I1804" i="30"/>
  <c r="H1804" i="30"/>
  <c r="G1804" i="30"/>
  <c r="F1804" i="30"/>
  <c r="E1804" i="30"/>
  <c r="D1804" i="30"/>
  <c r="C1804" i="30"/>
  <c r="B1804" i="30"/>
  <c r="R1803" i="30"/>
  <c r="Q1803" i="30"/>
  <c r="P1803" i="30"/>
  <c r="O1803" i="30"/>
  <c r="N1803" i="30"/>
  <c r="M1803" i="30"/>
  <c r="L1803" i="30"/>
  <c r="K1803" i="30"/>
  <c r="J1803" i="30"/>
  <c r="I1803" i="30"/>
  <c r="H1803" i="30"/>
  <c r="G1803" i="30"/>
  <c r="F1803" i="30"/>
  <c r="E1803" i="30"/>
  <c r="D1803" i="30"/>
  <c r="C1803" i="30"/>
  <c r="B1803" i="30"/>
  <c r="R1802" i="30"/>
  <c r="Q1802" i="30"/>
  <c r="P1802" i="30"/>
  <c r="O1802" i="30"/>
  <c r="N1802" i="30"/>
  <c r="M1802" i="30"/>
  <c r="L1802" i="30"/>
  <c r="K1802" i="30"/>
  <c r="J1802" i="30"/>
  <c r="I1802" i="30"/>
  <c r="H1802" i="30"/>
  <c r="G1802" i="30"/>
  <c r="F1802" i="30"/>
  <c r="E1802" i="30"/>
  <c r="D1802" i="30"/>
  <c r="C1802" i="30"/>
  <c r="B1802" i="30"/>
  <c r="R1801" i="30"/>
  <c r="Q1801" i="30"/>
  <c r="P1801" i="30"/>
  <c r="O1801" i="30"/>
  <c r="N1801" i="30"/>
  <c r="M1801" i="30"/>
  <c r="L1801" i="30"/>
  <c r="K1801" i="30"/>
  <c r="J1801" i="30"/>
  <c r="I1801" i="30"/>
  <c r="H1801" i="30"/>
  <c r="G1801" i="30"/>
  <c r="F1801" i="30"/>
  <c r="E1801" i="30"/>
  <c r="D1801" i="30"/>
  <c r="C1801" i="30"/>
  <c r="B1801" i="30"/>
  <c r="R1800" i="30"/>
  <c r="Q1800" i="30"/>
  <c r="P1800" i="30"/>
  <c r="O1800" i="30"/>
  <c r="N1800" i="30"/>
  <c r="M1800" i="30"/>
  <c r="L1800" i="30"/>
  <c r="K1800" i="30"/>
  <c r="J1800" i="30"/>
  <c r="I1800" i="30"/>
  <c r="H1800" i="30"/>
  <c r="G1800" i="30"/>
  <c r="F1800" i="30"/>
  <c r="E1800" i="30"/>
  <c r="D1800" i="30"/>
  <c r="C1800" i="30"/>
  <c r="B1800" i="30"/>
  <c r="R1799" i="30"/>
  <c r="Q1799" i="30"/>
  <c r="P1799" i="30"/>
  <c r="O1799" i="30"/>
  <c r="N1799" i="30"/>
  <c r="M1799" i="30"/>
  <c r="L1799" i="30"/>
  <c r="K1799" i="30"/>
  <c r="J1799" i="30"/>
  <c r="I1799" i="30"/>
  <c r="H1799" i="30"/>
  <c r="G1799" i="30"/>
  <c r="F1799" i="30"/>
  <c r="E1799" i="30"/>
  <c r="D1799" i="30"/>
  <c r="C1799" i="30"/>
  <c r="B1799" i="30"/>
  <c r="R1798" i="30"/>
  <c r="Q1798" i="30"/>
  <c r="P1798" i="30"/>
  <c r="O1798" i="30"/>
  <c r="N1798" i="30"/>
  <c r="M1798" i="30"/>
  <c r="L1798" i="30"/>
  <c r="K1798" i="30"/>
  <c r="J1798" i="30"/>
  <c r="I1798" i="30"/>
  <c r="H1798" i="30"/>
  <c r="G1798" i="30"/>
  <c r="F1798" i="30"/>
  <c r="E1798" i="30"/>
  <c r="D1798" i="30"/>
  <c r="C1798" i="30"/>
  <c r="B1798" i="30"/>
  <c r="R1797" i="30"/>
  <c r="Q1797" i="30"/>
  <c r="P1797" i="30"/>
  <c r="O1797" i="30"/>
  <c r="N1797" i="30"/>
  <c r="M1797" i="30"/>
  <c r="L1797" i="30"/>
  <c r="K1797" i="30"/>
  <c r="J1797" i="30"/>
  <c r="I1797" i="30"/>
  <c r="H1797" i="30"/>
  <c r="G1797" i="30"/>
  <c r="F1797" i="30"/>
  <c r="E1797" i="30"/>
  <c r="D1797" i="30"/>
  <c r="C1797" i="30"/>
  <c r="B1797" i="30"/>
  <c r="R1796" i="30"/>
  <c r="Q1796" i="30"/>
  <c r="P1796" i="30"/>
  <c r="O1796" i="30"/>
  <c r="N1796" i="30"/>
  <c r="M1796" i="30"/>
  <c r="L1796" i="30"/>
  <c r="K1796" i="30"/>
  <c r="J1796" i="30"/>
  <c r="I1796" i="30"/>
  <c r="H1796" i="30"/>
  <c r="G1796" i="30"/>
  <c r="F1796" i="30"/>
  <c r="E1796" i="30"/>
  <c r="D1796" i="30"/>
  <c r="C1796" i="30"/>
  <c r="B1796" i="30"/>
  <c r="R1795" i="30"/>
  <c r="Q1795" i="30"/>
  <c r="P1795" i="30"/>
  <c r="O1795" i="30"/>
  <c r="N1795" i="30"/>
  <c r="M1795" i="30"/>
  <c r="L1795" i="30"/>
  <c r="K1795" i="30"/>
  <c r="J1795" i="30"/>
  <c r="I1795" i="30"/>
  <c r="H1795" i="30"/>
  <c r="G1795" i="30"/>
  <c r="F1795" i="30"/>
  <c r="E1795" i="30"/>
  <c r="D1795" i="30"/>
  <c r="C1795" i="30"/>
  <c r="B1795" i="30"/>
  <c r="R1794" i="30"/>
  <c r="Q1794" i="30"/>
  <c r="P1794" i="30"/>
  <c r="O1794" i="30"/>
  <c r="N1794" i="30"/>
  <c r="M1794" i="30"/>
  <c r="L1794" i="30"/>
  <c r="K1794" i="30"/>
  <c r="J1794" i="30"/>
  <c r="I1794" i="30"/>
  <c r="H1794" i="30"/>
  <c r="G1794" i="30"/>
  <c r="F1794" i="30"/>
  <c r="E1794" i="30"/>
  <c r="D1794" i="30"/>
  <c r="C1794" i="30"/>
  <c r="B1794" i="30"/>
  <c r="R1793" i="30"/>
  <c r="Q1793" i="30"/>
  <c r="P1793" i="30"/>
  <c r="O1793" i="30"/>
  <c r="N1793" i="30"/>
  <c r="M1793" i="30"/>
  <c r="L1793" i="30"/>
  <c r="K1793" i="30"/>
  <c r="J1793" i="30"/>
  <c r="I1793" i="30"/>
  <c r="H1793" i="30"/>
  <c r="G1793" i="30"/>
  <c r="F1793" i="30"/>
  <c r="E1793" i="30"/>
  <c r="D1793" i="30"/>
  <c r="C1793" i="30"/>
  <c r="B1793" i="30"/>
  <c r="R1792" i="30"/>
  <c r="Q1792" i="30"/>
  <c r="P1792" i="30"/>
  <c r="O1792" i="30"/>
  <c r="N1792" i="30"/>
  <c r="M1792" i="30"/>
  <c r="L1792" i="30"/>
  <c r="K1792" i="30"/>
  <c r="J1792" i="30"/>
  <c r="I1792" i="30"/>
  <c r="H1792" i="30"/>
  <c r="G1792" i="30"/>
  <c r="F1792" i="30"/>
  <c r="E1792" i="30"/>
  <c r="D1792" i="30"/>
  <c r="C1792" i="30"/>
  <c r="B1792" i="30"/>
  <c r="R1791" i="30"/>
  <c r="Q1791" i="30"/>
  <c r="P1791" i="30"/>
  <c r="O1791" i="30"/>
  <c r="N1791" i="30"/>
  <c r="M1791" i="30"/>
  <c r="L1791" i="30"/>
  <c r="K1791" i="30"/>
  <c r="J1791" i="30"/>
  <c r="I1791" i="30"/>
  <c r="H1791" i="30"/>
  <c r="G1791" i="30"/>
  <c r="F1791" i="30"/>
  <c r="E1791" i="30"/>
  <c r="D1791" i="30"/>
  <c r="C1791" i="30"/>
  <c r="B1791" i="30"/>
  <c r="R1790" i="30"/>
  <c r="Q1790" i="30"/>
  <c r="P1790" i="30"/>
  <c r="O1790" i="30"/>
  <c r="N1790" i="30"/>
  <c r="M1790" i="30"/>
  <c r="L1790" i="30"/>
  <c r="K1790" i="30"/>
  <c r="J1790" i="30"/>
  <c r="I1790" i="30"/>
  <c r="H1790" i="30"/>
  <c r="G1790" i="30"/>
  <c r="F1790" i="30"/>
  <c r="E1790" i="30"/>
  <c r="D1790" i="30"/>
  <c r="C1790" i="30"/>
  <c r="B1790" i="30"/>
  <c r="R1789" i="30"/>
  <c r="Q1789" i="30"/>
  <c r="P1789" i="30"/>
  <c r="O1789" i="30"/>
  <c r="N1789" i="30"/>
  <c r="M1789" i="30"/>
  <c r="L1789" i="30"/>
  <c r="K1789" i="30"/>
  <c r="J1789" i="30"/>
  <c r="I1789" i="30"/>
  <c r="H1789" i="30"/>
  <c r="G1789" i="30"/>
  <c r="F1789" i="30"/>
  <c r="E1789" i="30"/>
  <c r="D1789" i="30"/>
  <c r="C1789" i="30"/>
  <c r="B1789" i="30"/>
  <c r="R1788" i="30"/>
  <c r="Q1788" i="30"/>
  <c r="P1788" i="30"/>
  <c r="O1788" i="30"/>
  <c r="N1788" i="30"/>
  <c r="M1788" i="30"/>
  <c r="L1788" i="30"/>
  <c r="K1788" i="30"/>
  <c r="J1788" i="30"/>
  <c r="I1788" i="30"/>
  <c r="H1788" i="30"/>
  <c r="G1788" i="30"/>
  <c r="F1788" i="30"/>
  <c r="E1788" i="30"/>
  <c r="D1788" i="30"/>
  <c r="C1788" i="30"/>
  <c r="B1788" i="30"/>
  <c r="R1787" i="30"/>
  <c r="Q1787" i="30"/>
  <c r="P1787" i="30"/>
  <c r="O1787" i="30"/>
  <c r="N1787" i="30"/>
  <c r="M1787" i="30"/>
  <c r="L1787" i="30"/>
  <c r="K1787" i="30"/>
  <c r="J1787" i="30"/>
  <c r="I1787" i="30"/>
  <c r="H1787" i="30"/>
  <c r="G1787" i="30"/>
  <c r="F1787" i="30"/>
  <c r="E1787" i="30"/>
  <c r="D1787" i="30"/>
  <c r="C1787" i="30"/>
  <c r="B1787" i="30"/>
  <c r="R1786" i="30"/>
  <c r="Q1786" i="30"/>
  <c r="P1786" i="30"/>
  <c r="O1786" i="30"/>
  <c r="N1786" i="30"/>
  <c r="M1786" i="30"/>
  <c r="L1786" i="30"/>
  <c r="K1786" i="30"/>
  <c r="J1786" i="30"/>
  <c r="I1786" i="30"/>
  <c r="H1786" i="30"/>
  <c r="G1786" i="30"/>
  <c r="F1786" i="30"/>
  <c r="E1786" i="30"/>
  <c r="D1786" i="30"/>
  <c r="C1786" i="30"/>
  <c r="B1786" i="30"/>
  <c r="R1785" i="30"/>
  <c r="Q1785" i="30"/>
  <c r="P1785" i="30"/>
  <c r="O1785" i="30"/>
  <c r="N1785" i="30"/>
  <c r="M1785" i="30"/>
  <c r="L1785" i="30"/>
  <c r="K1785" i="30"/>
  <c r="J1785" i="30"/>
  <c r="I1785" i="30"/>
  <c r="H1785" i="30"/>
  <c r="G1785" i="30"/>
  <c r="F1785" i="30"/>
  <c r="E1785" i="30"/>
  <c r="D1785" i="30"/>
  <c r="C1785" i="30"/>
  <c r="B1785" i="30"/>
  <c r="R1784" i="30"/>
  <c r="Q1784" i="30"/>
  <c r="P1784" i="30"/>
  <c r="O1784" i="30"/>
  <c r="N1784" i="30"/>
  <c r="M1784" i="30"/>
  <c r="L1784" i="30"/>
  <c r="K1784" i="30"/>
  <c r="J1784" i="30"/>
  <c r="I1784" i="30"/>
  <c r="H1784" i="30"/>
  <c r="G1784" i="30"/>
  <c r="F1784" i="30"/>
  <c r="E1784" i="30"/>
  <c r="D1784" i="30"/>
  <c r="C1784" i="30"/>
  <c r="T1784" i="30" s="1"/>
  <c r="B1784" i="30"/>
  <c r="R1783" i="30"/>
  <c r="Q1783" i="30"/>
  <c r="P1783" i="30"/>
  <c r="O1783" i="30"/>
  <c r="N1783" i="30"/>
  <c r="M1783" i="30"/>
  <c r="L1783" i="30"/>
  <c r="K1783" i="30"/>
  <c r="J1783" i="30"/>
  <c r="I1783" i="30"/>
  <c r="H1783" i="30"/>
  <c r="G1783" i="30"/>
  <c r="F1783" i="30"/>
  <c r="E1783" i="30"/>
  <c r="D1783" i="30"/>
  <c r="C1783" i="30"/>
  <c r="B1783" i="30"/>
  <c r="R1782" i="30"/>
  <c r="Q1782" i="30"/>
  <c r="P1782" i="30"/>
  <c r="O1782" i="30"/>
  <c r="N1782" i="30"/>
  <c r="M1782" i="30"/>
  <c r="L1782" i="30"/>
  <c r="K1782" i="30"/>
  <c r="J1782" i="30"/>
  <c r="I1782" i="30"/>
  <c r="H1782" i="30"/>
  <c r="G1782" i="30"/>
  <c r="F1782" i="30"/>
  <c r="E1782" i="30"/>
  <c r="D1782" i="30"/>
  <c r="C1782" i="30"/>
  <c r="B1782" i="30"/>
  <c r="R1781" i="30"/>
  <c r="Q1781" i="30"/>
  <c r="P1781" i="30"/>
  <c r="O1781" i="30"/>
  <c r="N1781" i="30"/>
  <c r="M1781" i="30"/>
  <c r="L1781" i="30"/>
  <c r="K1781" i="30"/>
  <c r="J1781" i="30"/>
  <c r="I1781" i="30"/>
  <c r="H1781" i="30"/>
  <c r="G1781" i="30"/>
  <c r="F1781" i="30"/>
  <c r="E1781" i="30"/>
  <c r="D1781" i="30"/>
  <c r="C1781" i="30"/>
  <c r="B1781" i="30"/>
  <c r="R1780" i="30"/>
  <c r="Q1780" i="30"/>
  <c r="P1780" i="30"/>
  <c r="O1780" i="30"/>
  <c r="N1780" i="30"/>
  <c r="M1780" i="30"/>
  <c r="L1780" i="30"/>
  <c r="K1780" i="30"/>
  <c r="J1780" i="30"/>
  <c r="I1780" i="30"/>
  <c r="H1780" i="30"/>
  <c r="G1780" i="30"/>
  <c r="F1780" i="30"/>
  <c r="E1780" i="30"/>
  <c r="D1780" i="30"/>
  <c r="C1780" i="30"/>
  <c r="B1780" i="30"/>
  <c r="R1779" i="30"/>
  <c r="Q1779" i="30"/>
  <c r="P1779" i="30"/>
  <c r="O1779" i="30"/>
  <c r="N1779" i="30"/>
  <c r="M1779" i="30"/>
  <c r="L1779" i="30"/>
  <c r="K1779" i="30"/>
  <c r="J1779" i="30"/>
  <c r="I1779" i="30"/>
  <c r="H1779" i="30"/>
  <c r="G1779" i="30"/>
  <c r="F1779" i="30"/>
  <c r="E1779" i="30"/>
  <c r="D1779" i="30"/>
  <c r="C1779" i="30"/>
  <c r="B1779" i="30"/>
  <c r="R1778" i="30"/>
  <c r="Q1778" i="30"/>
  <c r="P1778" i="30"/>
  <c r="O1778" i="30"/>
  <c r="N1778" i="30"/>
  <c r="M1778" i="30"/>
  <c r="L1778" i="30"/>
  <c r="K1778" i="30"/>
  <c r="J1778" i="30"/>
  <c r="I1778" i="30"/>
  <c r="H1778" i="30"/>
  <c r="G1778" i="30"/>
  <c r="F1778" i="30"/>
  <c r="E1778" i="30"/>
  <c r="D1778" i="30"/>
  <c r="C1778" i="30"/>
  <c r="B1778" i="30"/>
  <c r="R1777" i="30"/>
  <c r="Q1777" i="30"/>
  <c r="P1777" i="30"/>
  <c r="O1777" i="30"/>
  <c r="N1777" i="30"/>
  <c r="M1777" i="30"/>
  <c r="L1777" i="30"/>
  <c r="K1777" i="30"/>
  <c r="J1777" i="30"/>
  <c r="I1777" i="30"/>
  <c r="H1777" i="30"/>
  <c r="G1777" i="30"/>
  <c r="F1777" i="30"/>
  <c r="E1777" i="30"/>
  <c r="D1777" i="30"/>
  <c r="C1777" i="30"/>
  <c r="B1777" i="30"/>
  <c r="R1776" i="30"/>
  <c r="Q1776" i="30"/>
  <c r="P1776" i="30"/>
  <c r="O1776" i="30"/>
  <c r="N1776" i="30"/>
  <c r="M1776" i="30"/>
  <c r="L1776" i="30"/>
  <c r="K1776" i="30"/>
  <c r="J1776" i="30"/>
  <c r="I1776" i="30"/>
  <c r="H1776" i="30"/>
  <c r="G1776" i="30"/>
  <c r="F1776" i="30"/>
  <c r="E1776" i="30"/>
  <c r="D1776" i="30"/>
  <c r="C1776" i="30"/>
  <c r="B1776" i="30"/>
  <c r="R1775" i="30"/>
  <c r="Q1775" i="30"/>
  <c r="P1775" i="30"/>
  <c r="O1775" i="30"/>
  <c r="N1775" i="30"/>
  <c r="M1775" i="30"/>
  <c r="L1775" i="30"/>
  <c r="K1775" i="30"/>
  <c r="J1775" i="30"/>
  <c r="I1775" i="30"/>
  <c r="H1775" i="30"/>
  <c r="G1775" i="30"/>
  <c r="F1775" i="30"/>
  <c r="E1775" i="30"/>
  <c r="D1775" i="30"/>
  <c r="C1775" i="30"/>
  <c r="B1775" i="30"/>
  <c r="R1774" i="30"/>
  <c r="Q1774" i="30"/>
  <c r="P1774" i="30"/>
  <c r="O1774" i="30"/>
  <c r="N1774" i="30"/>
  <c r="M1774" i="30"/>
  <c r="L1774" i="30"/>
  <c r="K1774" i="30"/>
  <c r="J1774" i="30"/>
  <c r="I1774" i="30"/>
  <c r="H1774" i="30"/>
  <c r="G1774" i="30"/>
  <c r="F1774" i="30"/>
  <c r="E1774" i="30"/>
  <c r="D1774" i="30"/>
  <c r="C1774" i="30"/>
  <c r="B1774" i="30"/>
  <c r="R1773" i="30"/>
  <c r="Q1773" i="30"/>
  <c r="P1773" i="30"/>
  <c r="O1773" i="30"/>
  <c r="N1773" i="30"/>
  <c r="M1773" i="30"/>
  <c r="L1773" i="30"/>
  <c r="K1773" i="30"/>
  <c r="J1773" i="30"/>
  <c r="I1773" i="30"/>
  <c r="H1773" i="30"/>
  <c r="G1773" i="30"/>
  <c r="F1773" i="30"/>
  <c r="E1773" i="30"/>
  <c r="D1773" i="30"/>
  <c r="C1773" i="30"/>
  <c r="B1773" i="30"/>
  <c r="R1772" i="30"/>
  <c r="Q1772" i="30"/>
  <c r="P1772" i="30"/>
  <c r="O1772" i="30"/>
  <c r="N1772" i="30"/>
  <c r="M1772" i="30"/>
  <c r="L1772" i="30"/>
  <c r="K1772" i="30"/>
  <c r="J1772" i="30"/>
  <c r="I1772" i="30"/>
  <c r="H1772" i="30"/>
  <c r="G1772" i="30"/>
  <c r="F1772" i="30"/>
  <c r="E1772" i="30"/>
  <c r="D1772" i="30"/>
  <c r="C1772" i="30"/>
  <c r="B1772" i="30"/>
  <c r="R1771" i="30"/>
  <c r="Q1771" i="30"/>
  <c r="P1771" i="30"/>
  <c r="O1771" i="30"/>
  <c r="N1771" i="30"/>
  <c r="M1771" i="30"/>
  <c r="L1771" i="30"/>
  <c r="K1771" i="30"/>
  <c r="J1771" i="30"/>
  <c r="I1771" i="30"/>
  <c r="H1771" i="30"/>
  <c r="G1771" i="30"/>
  <c r="F1771" i="30"/>
  <c r="E1771" i="30"/>
  <c r="D1771" i="30"/>
  <c r="C1771" i="30"/>
  <c r="B1771" i="30"/>
  <c r="R1770" i="30"/>
  <c r="Q1770" i="30"/>
  <c r="P1770" i="30"/>
  <c r="O1770" i="30"/>
  <c r="N1770" i="30"/>
  <c r="M1770" i="30"/>
  <c r="L1770" i="30"/>
  <c r="K1770" i="30"/>
  <c r="J1770" i="30"/>
  <c r="I1770" i="30"/>
  <c r="H1770" i="30"/>
  <c r="G1770" i="30"/>
  <c r="F1770" i="30"/>
  <c r="E1770" i="30"/>
  <c r="D1770" i="30"/>
  <c r="C1770" i="30"/>
  <c r="B1770" i="30"/>
  <c r="R1769" i="30"/>
  <c r="Q1769" i="30"/>
  <c r="P1769" i="30"/>
  <c r="O1769" i="30"/>
  <c r="N1769" i="30"/>
  <c r="M1769" i="30"/>
  <c r="L1769" i="30"/>
  <c r="K1769" i="30"/>
  <c r="J1769" i="30"/>
  <c r="I1769" i="30"/>
  <c r="H1769" i="30"/>
  <c r="G1769" i="30"/>
  <c r="F1769" i="30"/>
  <c r="E1769" i="30"/>
  <c r="D1769" i="30"/>
  <c r="C1769" i="30"/>
  <c r="B1769" i="30"/>
  <c r="R1768" i="30"/>
  <c r="Q1768" i="30"/>
  <c r="P1768" i="30"/>
  <c r="O1768" i="30"/>
  <c r="N1768" i="30"/>
  <c r="M1768" i="30"/>
  <c r="L1768" i="30"/>
  <c r="K1768" i="30"/>
  <c r="J1768" i="30"/>
  <c r="I1768" i="30"/>
  <c r="H1768" i="30"/>
  <c r="G1768" i="30"/>
  <c r="F1768" i="30"/>
  <c r="E1768" i="30"/>
  <c r="D1768" i="30"/>
  <c r="C1768" i="30"/>
  <c r="B1768" i="30"/>
  <c r="R1767" i="30"/>
  <c r="Q1767" i="30"/>
  <c r="P1767" i="30"/>
  <c r="O1767" i="30"/>
  <c r="N1767" i="30"/>
  <c r="M1767" i="30"/>
  <c r="L1767" i="30"/>
  <c r="K1767" i="30"/>
  <c r="J1767" i="30"/>
  <c r="I1767" i="30"/>
  <c r="H1767" i="30"/>
  <c r="G1767" i="30"/>
  <c r="F1767" i="30"/>
  <c r="E1767" i="30"/>
  <c r="D1767" i="30"/>
  <c r="C1767" i="30"/>
  <c r="B1767" i="30"/>
  <c r="R1766" i="30"/>
  <c r="Q1766" i="30"/>
  <c r="P1766" i="30"/>
  <c r="O1766" i="30"/>
  <c r="N1766" i="30"/>
  <c r="M1766" i="30"/>
  <c r="L1766" i="30"/>
  <c r="K1766" i="30"/>
  <c r="J1766" i="30"/>
  <c r="I1766" i="30"/>
  <c r="H1766" i="30"/>
  <c r="G1766" i="30"/>
  <c r="F1766" i="30"/>
  <c r="E1766" i="30"/>
  <c r="D1766" i="30"/>
  <c r="C1766" i="30"/>
  <c r="B1766" i="30"/>
  <c r="R1765" i="30"/>
  <c r="Q1765" i="30"/>
  <c r="P1765" i="30"/>
  <c r="O1765" i="30"/>
  <c r="N1765" i="30"/>
  <c r="M1765" i="30"/>
  <c r="L1765" i="30"/>
  <c r="K1765" i="30"/>
  <c r="J1765" i="30"/>
  <c r="I1765" i="30"/>
  <c r="H1765" i="30"/>
  <c r="G1765" i="30"/>
  <c r="F1765" i="30"/>
  <c r="E1765" i="30"/>
  <c r="D1765" i="30"/>
  <c r="C1765" i="30"/>
  <c r="B1765" i="30"/>
  <c r="R1764" i="30"/>
  <c r="Q1764" i="30"/>
  <c r="P1764" i="30"/>
  <c r="O1764" i="30"/>
  <c r="N1764" i="30"/>
  <c r="M1764" i="30"/>
  <c r="L1764" i="30"/>
  <c r="K1764" i="30"/>
  <c r="J1764" i="30"/>
  <c r="I1764" i="30"/>
  <c r="H1764" i="30"/>
  <c r="G1764" i="30"/>
  <c r="F1764" i="30"/>
  <c r="E1764" i="30"/>
  <c r="D1764" i="30"/>
  <c r="C1764" i="30"/>
  <c r="B1764" i="30"/>
  <c r="R1763" i="30"/>
  <c r="Q1763" i="30"/>
  <c r="P1763" i="30"/>
  <c r="O1763" i="30"/>
  <c r="N1763" i="30"/>
  <c r="M1763" i="30"/>
  <c r="L1763" i="30"/>
  <c r="K1763" i="30"/>
  <c r="J1763" i="30"/>
  <c r="I1763" i="30"/>
  <c r="H1763" i="30"/>
  <c r="G1763" i="30"/>
  <c r="F1763" i="30"/>
  <c r="E1763" i="30"/>
  <c r="D1763" i="30"/>
  <c r="C1763" i="30"/>
  <c r="B1763" i="30"/>
  <c r="R1762" i="30"/>
  <c r="Q1762" i="30"/>
  <c r="P1762" i="30"/>
  <c r="O1762" i="30"/>
  <c r="N1762" i="30"/>
  <c r="M1762" i="30"/>
  <c r="L1762" i="30"/>
  <c r="K1762" i="30"/>
  <c r="J1762" i="30"/>
  <c r="I1762" i="30"/>
  <c r="H1762" i="30"/>
  <c r="G1762" i="30"/>
  <c r="F1762" i="30"/>
  <c r="E1762" i="30"/>
  <c r="D1762" i="30"/>
  <c r="C1762" i="30"/>
  <c r="B1762" i="30"/>
  <c r="R1761" i="30"/>
  <c r="Q1761" i="30"/>
  <c r="P1761" i="30"/>
  <c r="O1761" i="30"/>
  <c r="N1761" i="30"/>
  <c r="M1761" i="30"/>
  <c r="L1761" i="30"/>
  <c r="K1761" i="30"/>
  <c r="J1761" i="30"/>
  <c r="I1761" i="30"/>
  <c r="H1761" i="30"/>
  <c r="G1761" i="30"/>
  <c r="F1761" i="30"/>
  <c r="E1761" i="30"/>
  <c r="D1761" i="30"/>
  <c r="C1761" i="30"/>
  <c r="B1761" i="30"/>
  <c r="R1760" i="30"/>
  <c r="Q1760" i="30"/>
  <c r="P1760" i="30"/>
  <c r="O1760" i="30"/>
  <c r="N1760" i="30"/>
  <c r="M1760" i="30"/>
  <c r="L1760" i="30"/>
  <c r="K1760" i="30"/>
  <c r="J1760" i="30"/>
  <c r="I1760" i="30"/>
  <c r="H1760" i="30"/>
  <c r="G1760" i="30"/>
  <c r="F1760" i="30"/>
  <c r="E1760" i="30"/>
  <c r="D1760" i="30"/>
  <c r="C1760" i="30"/>
  <c r="B1760" i="30"/>
  <c r="R1759" i="30"/>
  <c r="Q1759" i="30"/>
  <c r="P1759" i="30"/>
  <c r="O1759" i="30"/>
  <c r="N1759" i="30"/>
  <c r="M1759" i="30"/>
  <c r="L1759" i="30"/>
  <c r="K1759" i="30"/>
  <c r="J1759" i="30"/>
  <c r="I1759" i="30"/>
  <c r="H1759" i="30"/>
  <c r="G1759" i="30"/>
  <c r="F1759" i="30"/>
  <c r="E1759" i="30"/>
  <c r="D1759" i="30"/>
  <c r="C1759" i="30"/>
  <c r="B1759" i="30"/>
  <c r="R1758" i="30"/>
  <c r="Q1758" i="30"/>
  <c r="P1758" i="30"/>
  <c r="O1758" i="30"/>
  <c r="N1758" i="30"/>
  <c r="M1758" i="30"/>
  <c r="L1758" i="30"/>
  <c r="K1758" i="30"/>
  <c r="J1758" i="30"/>
  <c r="I1758" i="30"/>
  <c r="H1758" i="30"/>
  <c r="G1758" i="30"/>
  <c r="F1758" i="30"/>
  <c r="E1758" i="30"/>
  <c r="D1758" i="30"/>
  <c r="C1758" i="30"/>
  <c r="B1758" i="30"/>
  <c r="R1757" i="30"/>
  <c r="Q1757" i="30"/>
  <c r="P1757" i="30"/>
  <c r="O1757" i="30"/>
  <c r="N1757" i="30"/>
  <c r="M1757" i="30"/>
  <c r="L1757" i="30"/>
  <c r="K1757" i="30"/>
  <c r="J1757" i="30"/>
  <c r="I1757" i="30"/>
  <c r="H1757" i="30"/>
  <c r="G1757" i="30"/>
  <c r="F1757" i="30"/>
  <c r="E1757" i="30"/>
  <c r="D1757" i="30"/>
  <c r="C1757" i="30"/>
  <c r="B1757" i="30"/>
  <c r="R1756" i="30"/>
  <c r="Q1756" i="30"/>
  <c r="P1756" i="30"/>
  <c r="O1756" i="30"/>
  <c r="N1756" i="30"/>
  <c r="M1756" i="30"/>
  <c r="L1756" i="30"/>
  <c r="K1756" i="30"/>
  <c r="J1756" i="30"/>
  <c r="I1756" i="30"/>
  <c r="H1756" i="30"/>
  <c r="G1756" i="30"/>
  <c r="F1756" i="30"/>
  <c r="E1756" i="30"/>
  <c r="D1756" i="30"/>
  <c r="C1756" i="30"/>
  <c r="B1756" i="30"/>
  <c r="R1755" i="30"/>
  <c r="Q1755" i="30"/>
  <c r="P1755" i="30"/>
  <c r="O1755" i="30"/>
  <c r="N1755" i="30"/>
  <c r="M1755" i="30"/>
  <c r="L1755" i="30"/>
  <c r="K1755" i="30"/>
  <c r="J1755" i="30"/>
  <c r="I1755" i="30"/>
  <c r="H1755" i="30"/>
  <c r="G1755" i="30"/>
  <c r="F1755" i="30"/>
  <c r="E1755" i="30"/>
  <c r="D1755" i="30"/>
  <c r="C1755" i="30"/>
  <c r="B1755" i="30"/>
  <c r="R1754" i="30"/>
  <c r="Q1754" i="30"/>
  <c r="P1754" i="30"/>
  <c r="O1754" i="30"/>
  <c r="N1754" i="30"/>
  <c r="M1754" i="30"/>
  <c r="L1754" i="30"/>
  <c r="K1754" i="30"/>
  <c r="J1754" i="30"/>
  <c r="I1754" i="30"/>
  <c r="H1754" i="30"/>
  <c r="G1754" i="30"/>
  <c r="F1754" i="30"/>
  <c r="E1754" i="30"/>
  <c r="D1754" i="30"/>
  <c r="C1754" i="30"/>
  <c r="B1754" i="30"/>
  <c r="R1753" i="30"/>
  <c r="Q1753" i="30"/>
  <c r="P1753" i="30"/>
  <c r="O1753" i="30"/>
  <c r="N1753" i="30"/>
  <c r="M1753" i="30"/>
  <c r="L1753" i="30"/>
  <c r="K1753" i="30"/>
  <c r="J1753" i="30"/>
  <c r="I1753" i="30"/>
  <c r="H1753" i="30"/>
  <c r="G1753" i="30"/>
  <c r="F1753" i="30"/>
  <c r="E1753" i="30"/>
  <c r="D1753" i="30"/>
  <c r="C1753" i="30"/>
  <c r="B1753" i="30"/>
  <c r="R1752" i="30"/>
  <c r="Q1752" i="30"/>
  <c r="P1752" i="30"/>
  <c r="O1752" i="30"/>
  <c r="N1752" i="30"/>
  <c r="M1752" i="30"/>
  <c r="L1752" i="30"/>
  <c r="K1752" i="30"/>
  <c r="J1752" i="30"/>
  <c r="I1752" i="30"/>
  <c r="H1752" i="30"/>
  <c r="G1752" i="30"/>
  <c r="F1752" i="30"/>
  <c r="E1752" i="30"/>
  <c r="D1752" i="30"/>
  <c r="C1752" i="30"/>
  <c r="T1752" i="30" s="1"/>
  <c r="B1752" i="30"/>
  <c r="R1751" i="30"/>
  <c r="Q1751" i="30"/>
  <c r="P1751" i="30"/>
  <c r="O1751" i="30"/>
  <c r="N1751" i="30"/>
  <c r="M1751" i="30"/>
  <c r="L1751" i="30"/>
  <c r="K1751" i="30"/>
  <c r="J1751" i="30"/>
  <c r="I1751" i="30"/>
  <c r="H1751" i="30"/>
  <c r="G1751" i="30"/>
  <c r="F1751" i="30"/>
  <c r="E1751" i="30"/>
  <c r="D1751" i="30"/>
  <c r="C1751" i="30"/>
  <c r="B1751" i="30"/>
  <c r="R1750" i="30"/>
  <c r="Q1750" i="30"/>
  <c r="P1750" i="30"/>
  <c r="O1750" i="30"/>
  <c r="N1750" i="30"/>
  <c r="M1750" i="30"/>
  <c r="L1750" i="30"/>
  <c r="K1750" i="30"/>
  <c r="J1750" i="30"/>
  <c r="I1750" i="30"/>
  <c r="H1750" i="30"/>
  <c r="G1750" i="30"/>
  <c r="F1750" i="30"/>
  <c r="E1750" i="30"/>
  <c r="D1750" i="30"/>
  <c r="C1750" i="30"/>
  <c r="B1750" i="30"/>
  <c r="R1749" i="30"/>
  <c r="Q1749" i="30"/>
  <c r="P1749" i="30"/>
  <c r="O1749" i="30"/>
  <c r="N1749" i="30"/>
  <c r="M1749" i="30"/>
  <c r="L1749" i="30"/>
  <c r="K1749" i="30"/>
  <c r="J1749" i="30"/>
  <c r="I1749" i="30"/>
  <c r="H1749" i="30"/>
  <c r="G1749" i="30"/>
  <c r="F1749" i="30"/>
  <c r="E1749" i="30"/>
  <c r="D1749" i="30"/>
  <c r="C1749" i="30"/>
  <c r="B1749" i="30"/>
  <c r="R1748" i="30"/>
  <c r="Q1748" i="30"/>
  <c r="P1748" i="30"/>
  <c r="O1748" i="30"/>
  <c r="N1748" i="30"/>
  <c r="M1748" i="30"/>
  <c r="L1748" i="30"/>
  <c r="K1748" i="30"/>
  <c r="J1748" i="30"/>
  <c r="I1748" i="30"/>
  <c r="H1748" i="30"/>
  <c r="G1748" i="30"/>
  <c r="F1748" i="30"/>
  <c r="E1748" i="30"/>
  <c r="D1748" i="30"/>
  <c r="C1748" i="30"/>
  <c r="B1748" i="30"/>
  <c r="R1747" i="30"/>
  <c r="Q1747" i="30"/>
  <c r="P1747" i="30"/>
  <c r="O1747" i="30"/>
  <c r="N1747" i="30"/>
  <c r="M1747" i="30"/>
  <c r="L1747" i="30"/>
  <c r="K1747" i="30"/>
  <c r="J1747" i="30"/>
  <c r="I1747" i="30"/>
  <c r="H1747" i="30"/>
  <c r="G1747" i="30"/>
  <c r="F1747" i="30"/>
  <c r="E1747" i="30"/>
  <c r="D1747" i="30"/>
  <c r="C1747" i="30"/>
  <c r="B1747" i="30"/>
  <c r="R1746" i="30"/>
  <c r="Q1746" i="30"/>
  <c r="P1746" i="30"/>
  <c r="O1746" i="30"/>
  <c r="N1746" i="30"/>
  <c r="M1746" i="30"/>
  <c r="L1746" i="30"/>
  <c r="K1746" i="30"/>
  <c r="J1746" i="30"/>
  <c r="I1746" i="30"/>
  <c r="H1746" i="30"/>
  <c r="G1746" i="30"/>
  <c r="F1746" i="30"/>
  <c r="E1746" i="30"/>
  <c r="D1746" i="30"/>
  <c r="C1746" i="30"/>
  <c r="B1746" i="30"/>
  <c r="R1745" i="30"/>
  <c r="Q1745" i="30"/>
  <c r="P1745" i="30"/>
  <c r="O1745" i="30"/>
  <c r="N1745" i="30"/>
  <c r="M1745" i="30"/>
  <c r="L1745" i="30"/>
  <c r="K1745" i="30"/>
  <c r="J1745" i="30"/>
  <c r="I1745" i="30"/>
  <c r="H1745" i="30"/>
  <c r="G1745" i="30"/>
  <c r="F1745" i="30"/>
  <c r="E1745" i="30"/>
  <c r="D1745" i="30"/>
  <c r="C1745" i="30"/>
  <c r="B1745" i="30"/>
  <c r="R1744" i="30"/>
  <c r="Q1744" i="30"/>
  <c r="P1744" i="30"/>
  <c r="O1744" i="30"/>
  <c r="N1744" i="30"/>
  <c r="M1744" i="30"/>
  <c r="L1744" i="30"/>
  <c r="K1744" i="30"/>
  <c r="J1744" i="30"/>
  <c r="I1744" i="30"/>
  <c r="H1744" i="30"/>
  <c r="G1744" i="30"/>
  <c r="F1744" i="30"/>
  <c r="E1744" i="30"/>
  <c r="D1744" i="30"/>
  <c r="C1744" i="30"/>
  <c r="B1744" i="30"/>
  <c r="R1743" i="30"/>
  <c r="Q1743" i="30"/>
  <c r="P1743" i="30"/>
  <c r="O1743" i="30"/>
  <c r="N1743" i="30"/>
  <c r="M1743" i="30"/>
  <c r="L1743" i="30"/>
  <c r="K1743" i="30"/>
  <c r="J1743" i="30"/>
  <c r="I1743" i="30"/>
  <c r="H1743" i="30"/>
  <c r="G1743" i="30"/>
  <c r="F1743" i="30"/>
  <c r="E1743" i="30"/>
  <c r="D1743" i="30"/>
  <c r="C1743" i="30"/>
  <c r="S1743" i="30" s="1"/>
  <c r="B1743" i="30"/>
  <c r="R1742" i="30"/>
  <c r="Q1742" i="30"/>
  <c r="P1742" i="30"/>
  <c r="O1742" i="30"/>
  <c r="N1742" i="30"/>
  <c r="M1742" i="30"/>
  <c r="L1742" i="30"/>
  <c r="K1742" i="30"/>
  <c r="J1742" i="30"/>
  <c r="I1742" i="30"/>
  <c r="H1742" i="30"/>
  <c r="G1742" i="30"/>
  <c r="F1742" i="30"/>
  <c r="E1742" i="30"/>
  <c r="D1742" i="30"/>
  <c r="C1742" i="30"/>
  <c r="B1742" i="30"/>
  <c r="R1741" i="30"/>
  <c r="Q1741" i="30"/>
  <c r="P1741" i="30"/>
  <c r="O1741" i="30"/>
  <c r="N1741" i="30"/>
  <c r="M1741" i="30"/>
  <c r="L1741" i="30"/>
  <c r="K1741" i="30"/>
  <c r="J1741" i="30"/>
  <c r="I1741" i="30"/>
  <c r="H1741" i="30"/>
  <c r="G1741" i="30"/>
  <c r="F1741" i="30"/>
  <c r="E1741" i="30"/>
  <c r="D1741" i="30"/>
  <c r="C1741" i="30"/>
  <c r="B1741" i="30"/>
  <c r="R1740" i="30"/>
  <c r="Q1740" i="30"/>
  <c r="P1740" i="30"/>
  <c r="O1740" i="30"/>
  <c r="N1740" i="30"/>
  <c r="M1740" i="30"/>
  <c r="L1740" i="30"/>
  <c r="K1740" i="30"/>
  <c r="J1740" i="30"/>
  <c r="I1740" i="30"/>
  <c r="H1740" i="30"/>
  <c r="G1740" i="30"/>
  <c r="F1740" i="30"/>
  <c r="E1740" i="30"/>
  <c r="D1740" i="30"/>
  <c r="C1740" i="30"/>
  <c r="B1740" i="30"/>
  <c r="R1739" i="30"/>
  <c r="Q1739" i="30"/>
  <c r="P1739" i="30"/>
  <c r="O1739" i="30"/>
  <c r="N1739" i="30"/>
  <c r="M1739" i="30"/>
  <c r="L1739" i="30"/>
  <c r="K1739" i="30"/>
  <c r="J1739" i="30"/>
  <c r="I1739" i="30"/>
  <c r="H1739" i="30"/>
  <c r="G1739" i="30"/>
  <c r="F1739" i="30"/>
  <c r="E1739" i="30"/>
  <c r="D1739" i="30"/>
  <c r="C1739" i="30"/>
  <c r="B1739" i="30"/>
  <c r="R1738" i="30"/>
  <c r="Q1738" i="30"/>
  <c r="P1738" i="30"/>
  <c r="O1738" i="30"/>
  <c r="N1738" i="30"/>
  <c r="M1738" i="30"/>
  <c r="L1738" i="30"/>
  <c r="K1738" i="30"/>
  <c r="J1738" i="30"/>
  <c r="I1738" i="30"/>
  <c r="H1738" i="30"/>
  <c r="G1738" i="30"/>
  <c r="F1738" i="30"/>
  <c r="E1738" i="30"/>
  <c r="D1738" i="30"/>
  <c r="C1738" i="30"/>
  <c r="B1738" i="30"/>
  <c r="R1737" i="30"/>
  <c r="Q1737" i="30"/>
  <c r="P1737" i="30"/>
  <c r="O1737" i="30"/>
  <c r="N1737" i="30"/>
  <c r="M1737" i="30"/>
  <c r="L1737" i="30"/>
  <c r="K1737" i="30"/>
  <c r="J1737" i="30"/>
  <c r="I1737" i="30"/>
  <c r="H1737" i="30"/>
  <c r="G1737" i="30"/>
  <c r="F1737" i="30"/>
  <c r="E1737" i="30"/>
  <c r="D1737" i="30"/>
  <c r="C1737" i="30"/>
  <c r="B1737" i="30"/>
  <c r="R1736" i="30"/>
  <c r="Q1736" i="30"/>
  <c r="P1736" i="30"/>
  <c r="O1736" i="30"/>
  <c r="N1736" i="30"/>
  <c r="M1736" i="30"/>
  <c r="L1736" i="30"/>
  <c r="K1736" i="30"/>
  <c r="J1736" i="30"/>
  <c r="I1736" i="30"/>
  <c r="H1736" i="30"/>
  <c r="G1736" i="30"/>
  <c r="F1736" i="30"/>
  <c r="E1736" i="30"/>
  <c r="D1736" i="30"/>
  <c r="C1736" i="30"/>
  <c r="B1736" i="30"/>
  <c r="R1735" i="30"/>
  <c r="Q1735" i="30"/>
  <c r="P1735" i="30"/>
  <c r="O1735" i="30"/>
  <c r="N1735" i="30"/>
  <c r="M1735" i="30"/>
  <c r="L1735" i="30"/>
  <c r="K1735" i="30"/>
  <c r="J1735" i="30"/>
  <c r="I1735" i="30"/>
  <c r="H1735" i="30"/>
  <c r="G1735" i="30"/>
  <c r="F1735" i="30"/>
  <c r="E1735" i="30"/>
  <c r="D1735" i="30"/>
  <c r="C1735" i="30"/>
  <c r="B1735" i="30"/>
  <c r="R1734" i="30"/>
  <c r="Q1734" i="30"/>
  <c r="P1734" i="30"/>
  <c r="O1734" i="30"/>
  <c r="N1734" i="30"/>
  <c r="M1734" i="30"/>
  <c r="L1734" i="30"/>
  <c r="K1734" i="30"/>
  <c r="J1734" i="30"/>
  <c r="I1734" i="30"/>
  <c r="H1734" i="30"/>
  <c r="G1734" i="30"/>
  <c r="F1734" i="30"/>
  <c r="E1734" i="30"/>
  <c r="D1734" i="30"/>
  <c r="C1734" i="30"/>
  <c r="B1734" i="30"/>
  <c r="R1733" i="30"/>
  <c r="Q1733" i="30"/>
  <c r="P1733" i="30"/>
  <c r="O1733" i="30"/>
  <c r="N1733" i="30"/>
  <c r="M1733" i="30"/>
  <c r="L1733" i="30"/>
  <c r="K1733" i="30"/>
  <c r="J1733" i="30"/>
  <c r="I1733" i="30"/>
  <c r="H1733" i="30"/>
  <c r="G1733" i="30"/>
  <c r="F1733" i="30"/>
  <c r="E1733" i="30"/>
  <c r="D1733" i="30"/>
  <c r="C1733" i="30"/>
  <c r="B1733" i="30"/>
  <c r="R1732" i="30"/>
  <c r="Q1732" i="30"/>
  <c r="P1732" i="30"/>
  <c r="O1732" i="30"/>
  <c r="N1732" i="30"/>
  <c r="M1732" i="30"/>
  <c r="L1732" i="30"/>
  <c r="K1732" i="30"/>
  <c r="J1732" i="30"/>
  <c r="I1732" i="30"/>
  <c r="H1732" i="30"/>
  <c r="G1732" i="30"/>
  <c r="F1732" i="30"/>
  <c r="E1732" i="30"/>
  <c r="D1732" i="30"/>
  <c r="C1732" i="30"/>
  <c r="B1732" i="30"/>
  <c r="R1731" i="30"/>
  <c r="Q1731" i="30"/>
  <c r="P1731" i="30"/>
  <c r="O1731" i="30"/>
  <c r="N1731" i="30"/>
  <c r="M1731" i="30"/>
  <c r="L1731" i="30"/>
  <c r="K1731" i="30"/>
  <c r="J1731" i="30"/>
  <c r="I1731" i="30"/>
  <c r="H1731" i="30"/>
  <c r="G1731" i="30"/>
  <c r="F1731" i="30"/>
  <c r="E1731" i="30"/>
  <c r="D1731" i="30"/>
  <c r="C1731" i="30"/>
  <c r="B1731" i="30"/>
  <c r="R1730" i="30"/>
  <c r="Q1730" i="30"/>
  <c r="P1730" i="30"/>
  <c r="O1730" i="30"/>
  <c r="N1730" i="30"/>
  <c r="M1730" i="30"/>
  <c r="L1730" i="30"/>
  <c r="K1730" i="30"/>
  <c r="J1730" i="30"/>
  <c r="I1730" i="30"/>
  <c r="H1730" i="30"/>
  <c r="G1730" i="30"/>
  <c r="F1730" i="30"/>
  <c r="E1730" i="30"/>
  <c r="D1730" i="30"/>
  <c r="C1730" i="30"/>
  <c r="B1730" i="30"/>
  <c r="R1729" i="30"/>
  <c r="Q1729" i="30"/>
  <c r="P1729" i="30"/>
  <c r="O1729" i="30"/>
  <c r="N1729" i="30"/>
  <c r="M1729" i="30"/>
  <c r="L1729" i="30"/>
  <c r="K1729" i="30"/>
  <c r="J1729" i="30"/>
  <c r="I1729" i="30"/>
  <c r="H1729" i="30"/>
  <c r="G1729" i="30"/>
  <c r="F1729" i="30"/>
  <c r="E1729" i="30"/>
  <c r="D1729" i="30"/>
  <c r="C1729" i="30"/>
  <c r="B1729" i="30"/>
  <c r="R1728" i="30"/>
  <c r="Q1728" i="30"/>
  <c r="P1728" i="30"/>
  <c r="O1728" i="30"/>
  <c r="N1728" i="30"/>
  <c r="M1728" i="30"/>
  <c r="L1728" i="30"/>
  <c r="K1728" i="30"/>
  <c r="J1728" i="30"/>
  <c r="I1728" i="30"/>
  <c r="H1728" i="30"/>
  <c r="G1728" i="30"/>
  <c r="F1728" i="30"/>
  <c r="E1728" i="30"/>
  <c r="D1728" i="30"/>
  <c r="C1728" i="30"/>
  <c r="B1728" i="30"/>
  <c r="R1727" i="30"/>
  <c r="Q1727" i="30"/>
  <c r="P1727" i="30"/>
  <c r="O1727" i="30"/>
  <c r="N1727" i="30"/>
  <c r="M1727" i="30"/>
  <c r="L1727" i="30"/>
  <c r="K1727" i="30"/>
  <c r="J1727" i="30"/>
  <c r="I1727" i="30"/>
  <c r="H1727" i="30"/>
  <c r="G1727" i="30"/>
  <c r="F1727" i="30"/>
  <c r="E1727" i="30"/>
  <c r="D1727" i="30"/>
  <c r="C1727" i="30"/>
  <c r="T1727" i="30" s="1"/>
  <c r="B1727" i="30"/>
  <c r="R1726" i="30"/>
  <c r="Q1726" i="30"/>
  <c r="P1726" i="30"/>
  <c r="O1726" i="30"/>
  <c r="N1726" i="30"/>
  <c r="M1726" i="30"/>
  <c r="L1726" i="30"/>
  <c r="K1726" i="30"/>
  <c r="J1726" i="30"/>
  <c r="I1726" i="30"/>
  <c r="H1726" i="30"/>
  <c r="G1726" i="30"/>
  <c r="F1726" i="30"/>
  <c r="E1726" i="30"/>
  <c r="D1726" i="30"/>
  <c r="T1726" i="30" s="1"/>
  <c r="C1726" i="30"/>
  <c r="B1726" i="30"/>
  <c r="R1725" i="30"/>
  <c r="Q1725" i="30"/>
  <c r="P1725" i="30"/>
  <c r="O1725" i="30"/>
  <c r="N1725" i="30"/>
  <c r="M1725" i="30"/>
  <c r="L1725" i="30"/>
  <c r="K1725" i="30"/>
  <c r="J1725" i="30"/>
  <c r="I1725" i="30"/>
  <c r="H1725" i="30"/>
  <c r="G1725" i="30"/>
  <c r="F1725" i="30"/>
  <c r="E1725" i="30"/>
  <c r="D1725" i="30"/>
  <c r="C1725" i="30"/>
  <c r="B1725" i="30"/>
  <c r="R1724" i="30"/>
  <c r="Q1724" i="30"/>
  <c r="P1724" i="30"/>
  <c r="O1724" i="30"/>
  <c r="N1724" i="30"/>
  <c r="M1724" i="30"/>
  <c r="L1724" i="30"/>
  <c r="K1724" i="30"/>
  <c r="J1724" i="30"/>
  <c r="I1724" i="30"/>
  <c r="H1724" i="30"/>
  <c r="G1724" i="30"/>
  <c r="F1724" i="30"/>
  <c r="E1724" i="30"/>
  <c r="D1724" i="30"/>
  <c r="C1724" i="30"/>
  <c r="B1724" i="30"/>
  <c r="R1723" i="30"/>
  <c r="Q1723" i="30"/>
  <c r="P1723" i="30"/>
  <c r="O1723" i="30"/>
  <c r="N1723" i="30"/>
  <c r="M1723" i="30"/>
  <c r="L1723" i="30"/>
  <c r="K1723" i="30"/>
  <c r="J1723" i="30"/>
  <c r="I1723" i="30"/>
  <c r="H1723" i="30"/>
  <c r="G1723" i="30"/>
  <c r="F1723" i="30"/>
  <c r="E1723" i="30"/>
  <c r="D1723" i="30"/>
  <c r="C1723" i="30"/>
  <c r="B1723" i="30"/>
  <c r="R1722" i="30"/>
  <c r="Q1722" i="30"/>
  <c r="P1722" i="30"/>
  <c r="O1722" i="30"/>
  <c r="N1722" i="30"/>
  <c r="M1722" i="30"/>
  <c r="L1722" i="30"/>
  <c r="K1722" i="30"/>
  <c r="J1722" i="30"/>
  <c r="I1722" i="30"/>
  <c r="H1722" i="30"/>
  <c r="G1722" i="30"/>
  <c r="F1722" i="30"/>
  <c r="E1722" i="30"/>
  <c r="D1722" i="30"/>
  <c r="C1722" i="30"/>
  <c r="B1722" i="30"/>
  <c r="R1721" i="30"/>
  <c r="Q1721" i="30"/>
  <c r="P1721" i="30"/>
  <c r="O1721" i="30"/>
  <c r="N1721" i="30"/>
  <c r="M1721" i="30"/>
  <c r="L1721" i="30"/>
  <c r="K1721" i="30"/>
  <c r="J1721" i="30"/>
  <c r="I1721" i="30"/>
  <c r="H1721" i="30"/>
  <c r="G1721" i="30"/>
  <c r="F1721" i="30"/>
  <c r="E1721" i="30"/>
  <c r="D1721" i="30"/>
  <c r="C1721" i="30"/>
  <c r="B1721" i="30"/>
  <c r="R1720" i="30"/>
  <c r="Q1720" i="30"/>
  <c r="P1720" i="30"/>
  <c r="O1720" i="30"/>
  <c r="N1720" i="30"/>
  <c r="M1720" i="30"/>
  <c r="L1720" i="30"/>
  <c r="K1720" i="30"/>
  <c r="J1720" i="30"/>
  <c r="I1720" i="30"/>
  <c r="H1720" i="30"/>
  <c r="G1720" i="30"/>
  <c r="F1720" i="30"/>
  <c r="E1720" i="30"/>
  <c r="D1720" i="30"/>
  <c r="C1720" i="30"/>
  <c r="B1720" i="30"/>
  <c r="R1719" i="30"/>
  <c r="Q1719" i="30"/>
  <c r="P1719" i="30"/>
  <c r="O1719" i="30"/>
  <c r="N1719" i="30"/>
  <c r="M1719" i="30"/>
  <c r="L1719" i="30"/>
  <c r="K1719" i="30"/>
  <c r="J1719" i="30"/>
  <c r="I1719" i="30"/>
  <c r="H1719" i="30"/>
  <c r="G1719" i="30"/>
  <c r="F1719" i="30"/>
  <c r="E1719" i="30"/>
  <c r="D1719" i="30"/>
  <c r="C1719" i="30"/>
  <c r="B1719" i="30"/>
  <c r="R1718" i="30"/>
  <c r="Q1718" i="30"/>
  <c r="P1718" i="30"/>
  <c r="O1718" i="30"/>
  <c r="N1718" i="30"/>
  <c r="M1718" i="30"/>
  <c r="L1718" i="30"/>
  <c r="K1718" i="30"/>
  <c r="J1718" i="30"/>
  <c r="I1718" i="30"/>
  <c r="H1718" i="30"/>
  <c r="G1718" i="30"/>
  <c r="F1718" i="30"/>
  <c r="E1718" i="30"/>
  <c r="D1718" i="30"/>
  <c r="C1718" i="30"/>
  <c r="B1718" i="30"/>
  <c r="R1717" i="30"/>
  <c r="Q1717" i="30"/>
  <c r="P1717" i="30"/>
  <c r="O1717" i="30"/>
  <c r="N1717" i="30"/>
  <c r="M1717" i="30"/>
  <c r="L1717" i="30"/>
  <c r="K1717" i="30"/>
  <c r="J1717" i="30"/>
  <c r="I1717" i="30"/>
  <c r="H1717" i="30"/>
  <c r="G1717" i="30"/>
  <c r="F1717" i="30"/>
  <c r="E1717" i="30"/>
  <c r="D1717" i="30"/>
  <c r="C1717" i="30"/>
  <c r="B1717" i="30"/>
  <c r="R1716" i="30"/>
  <c r="Q1716" i="30"/>
  <c r="P1716" i="30"/>
  <c r="O1716" i="30"/>
  <c r="N1716" i="30"/>
  <c r="M1716" i="30"/>
  <c r="L1716" i="30"/>
  <c r="K1716" i="30"/>
  <c r="J1716" i="30"/>
  <c r="I1716" i="30"/>
  <c r="H1716" i="30"/>
  <c r="G1716" i="30"/>
  <c r="F1716" i="30"/>
  <c r="E1716" i="30"/>
  <c r="D1716" i="30"/>
  <c r="C1716" i="30"/>
  <c r="B1716" i="30"/>
  <c r="R1715" i="30"/>
  <c r="Q1715" i="30"/>
  <c r="P1715" i="30"/>
  <c r="O1715" i="30"/>
  <c r="N1715" i="30"/>
  <c r="M1715" i="30"/>
  <c r="L1715" i="30"/>
  <c r="K1715" i="30"/>
  <c r="J1715" i="30"/>
  <c r="I1715" i="30"/>
  <c r="H1715" i="30"/>
  <c r="G1715" i="30"/>
  <c r="F1715" i="30"/>
  <c r="E1715" i="30"/>
  <c r="D1715" i="30"/>
  <c r="C1715" i="30"/>
  <c r="B1715" i="30"/>
  <c r="R1714" i="30"/>
  <c r="Q1714" i="30"/>
  <c r="P1714" i="30"/>
  <c r="O1714" i="30"/>
  <c r="N1714" i="30"/>
  <c r="M1714" i="30"/>
  <c r="L1714" i="30"/>
  <c r="K1714" i="30"/>
  <c r="J1714" i="30"/>
  <c r="I1714" i="30"/>
  <c r="H1714" i="30"/>
  <c r="G1714" i="30"/>
  <c r="F1714" i="30"/>
  <c r="E1714" i="30"/>
  <c r="D1714" i="30"/>
  <c r="C1714" i="30"/>
  <c r="B1714" i="30"/>
  <c r="R1713" i="30"/>
  <c r="Q1713" i="30"/>
  <c r="P1713" i="30"/>
  <c r="O1713" i="30"/>
  <c r="N1713" i="30"/>
  <c r="M1713" i="30"/>
  <c r="L1713" i="30"/>
  <c r="K1713" i="30"/>
  <c r="J1713" i="30"/>
  <c r="I1713" i="30"/>
  <c r="H1713" i="30"/>
  <c r="G1713" i="30"/>
  <c r="F1713" i="30"/>
  <c r="E1713" i="30"/>
  <c r="D1713" i="30"/>
  <c r="C1713" i="30"/>
  <c r="B1713" i="30"/>
  <c r="R1712" i="30"/>
  <c r="Q1712" i="30"/>
  <c r="P1712" i="30"/>
  <c r="O1712" i="30"/>
  <c r="N1712" i="30"/>
  <c r="M1712" i="30"/>
  <c r="L1712" i="30"/>
  <c r="K1712" i="30"/>
  <c r="J1712" i="30"/>
  <c r="I1712" i="30"/>
  <c r="H1712" i="30"/>
  <c r="G1712" i="30"/>
  <c r="F1712" i="30"/>
  <c r="E1712" i="30"/>
  <c r="D1712" i="30"/>
  <c r="C1712" i="30"/>
  <c r="B1712" i="30"/>
  <c r="R1711" i="30"/>
  <c r="Q1711" i="30"/>
  <c r="P1711" i="30"/>
  <c r="O1711" i="30"/>
  <c r="N1711" i="30"/>
  <c r="M1711" i="30"/>
  <c r="L1711" i="30"/>
  <c r="K1711" i="30"/>
  <c r="J1711" i="30"/>
  <c r="I1711" i="30"/>
  <c r="H1711" i="30"/>
  <c r="G1711" i="30"/>
  <c r="F1711" i="30"/>
  <c r="E1711" i="30"/>
  <c r="D1711" i="30"/>
  <c r="C1711" i="30"/>
  <c r="B1711" i="30"/>
  <c r="R1710" i="30"/>
  <c r="Q1710" i="30"/>
  <c r="P1710" i="30"/>
  <c r="O1710" i="30"/>
  <c r="N1710" i="30"/>
  <c r="M1710" i="30"/>
  <c r="L1710" i="30"/>
  <c r="K1710" i="30"/>
  <c r="J1710" i="30"/>
  <c r="I1710" i="30"/>
  <c r="H1710" i="30"/>
  <c r="G1710" i="30"/>
  <c r="F1710" i="30"/>
  <c r="E1710" i="30"/>
  <c r="D1710" i="30"/>
  <c r="C1710" i="30"/>
  <c r="B1710" i="30"/>
  <c r="R1709" i="30"/>
  <c r="Q1709" i="30"/>
  <c r="P1709" i="30"/>
  <c r="O1709" i="30"/>
  <c r="N1709" i="30"/>
  <c r="M1709" i="30"/>
  <c r="L1709" i="30"/>
  <c r="K1709" i="30"/>
  <c r="J1709" i="30"/>
  <c r="I1709" i="30"/>
  <c r="H1709" i="30"/>
  <c r="G1709" i="30"/>
  <c r="F1709" i="30"/>
  <c r="E1709" i="30"/>
  <c r="D1709" i="30"/>
  <c r="C1709" i="30"/>
  <c r="B1709" i="30"/>
  <c r="R1708" i="30"/>
  <c r="Q1708" i="30"/>
  <c r="P1708" i="30"/>
  <c r="O1708" i="30"/>
  <c r="N1708" i="30"/>
  <c r="M1708" i="30"/>
  <c r="L1708" i="30"/>
  <c r="K1708" i="30"/>
  <c r="J1708" i="30"/>
  <c r="I1708" i="30"/>
  <c r="H1708" i="30"/>
  <c r="G1708" i="30"/>
  <c r="F1708" i="30"/>
  <c r="E1708" i="30"/>
  <c r="D1708" i="30"/>
  <c r="C1708" i="30"/>
  <c r="B1708" i="30"/>
  <c r="R1707" i="30"/>
  <c r="Q1707" i="30"/>
  <c r="P1707" i="30"/>
  <c r="O1707" i="30"/>
  <c r="N1707" i="30"/>
  <c r="M1707" i="30"/>
  <c r="L1707" i="30"/>
  <c r="K1707" i="30"/>
  <c r="J1707" i="30"/>
  <c r="I1707" i="30"/>
  <c r="H1707" i="30"/>
  <c r="G1707" i="30"/>
  <c r="F1707" i="30"/>
  <c r="E1707" i="30"/>
  <c r="D1707" i="30"/>
  <c r="C1707" i="30"/>
  <c r="B1707" i="30"/>
  <c r="R1706" i="30"/>
  <c r="Q1706" i="30"/>
  <c r="P1706" i="30"/>
  <c r="O1706" i="30"/>
  <c r="N1706" i="30"/>
  <c r="M1706" i="30"/>
  <c r="L1706" i="30"/>
  <c r="K1706" i="30"/>
  <c r="J1706" i="30"/>
  <c r="I1706" i="30"/>
  <c r="H1706" i="30"/>
  <c r="G1706" i="30"/>
  <c r="F1706" i="30"/>
  <c r="E1706" i="30"/>
  <c r="D1706" i="30"/>
  <c r="C1706" i="30"/>
  <c r="B1706" i="30"/>
  <c r="R1705" i="30"/>
  <c r="Q1705" i="30"/>
  <c r="P1705" i="30"/>
  <c r="O1705" i="30"/>
  <c r="N1705" i="30"/>
  <c r="M1705" i="30"/>
  <c r="L1705" i="30"/>
  <c r="K1705" i="30"/>
  <c r="J1705" i="30"/>
  <c r="I1705" i="30"/>
  <c r="H1705" i="30"/>
  <c r="G1705" i="30"/>
  <c r="F1705" i="30"/>
  <c r="E1705" i="30"/>
  <c r="D1705" i="30"/>
  <c r="C1705" i="30"/>
  <c r="B1705" i="30"/>
  <c r="R1704" i="30"/>
  <c r="Q1704" i="30"/>
  <c r="P1704" i="30"/>
  <c r="O1704" i="30"/>
  <c r="N1704" i="30"/>
  <c r="M1704" i="30"/>
  <c r="L1704" i="30"/>
  <c r="K1704" i="30"/>
  <c r="J1704" i="30"/>
  <c r="I1704" i="30"/>
  <c r="H1704" i="30"/>
  <c r="G1704" i="30"/>
  <c r="F1704" i="30"/>
  <c r="E1704" i="30"/>
  <c r="D1704" i="30"/>
  <c r="C1704" i="30"/>
  <c r="B1704" i="30"/>
  <c r="R1703" i="30"/>
  <c r="Q1703" i="30"/>
  <c r="P1703" i="30"/>
  <c r="O1703" i="30"/>
  <c r="N1703" i="30"/>
  <c r="M1703" i="30"/>
  <c r="L1703" i="30"/>
  <c r="K1703" i="30"/>
  <c r="J1703" i="30"/>
  <c r="I1703" i="30"/>
  <c r="H1703" i="30"/>
  <c r="G1703" i="30"/>
  <c r="F1703" i="30"/>
  <c r="E1703" i="30"/>
  <c r="D1703" i="30"/>
  <c r="C1703" i="30"/>
  <c r="B1703" i="30"/>
  <c r="R1702" i="30"/>
  <c r="Q1702" i="30"/>
  <c r="P1702" i="30"/>
  <c r="O1702" i="30"/>
  <c r="N1702" i="30"/>
  <c r="M1702" i="30"/>
  <c r="L1702" i="30"/>
  <c r="K1702" i="30"/>
  <c r="J1702" i="30"/>
  <c r="I1702" i="30"/>
  <c r="H1702" i="30"/>
  <c r="G1702" i="30"/>
  <c r="F1702" i="30"/>
  <c r="E1702" i="30"/>
  <c r="D1702" i="30"/>
  <c r="C1702" i="30"/>
  <c r="B1702" i="30"/>
  <c r="R1701" i="30"/>
  <c r="Q1701" i="30"/>
  <c r="P1701" i="30"/>
  <c r="O1701" i="30"/>
  <c r="N1701" i="30"/>
  <c r="M1701" i="30"/>
  <c r="L1701" i="30"/>
  <c r="K1701" i="30"/>
  <c r="J1701" i="30"/>
  <c r="I1701" i="30"/>
  <c r="H1701" i="30"/>
  <c r="G1701" i="30"/>
  <c r="F1701" i="30"/>
  <c r="E1701" i="30"/>
  <c r="D1701" i="30"/>
  <c r="C1701" i="30"/>
  <c r="B1701" i="30"/>
  <c r="R1700" i="30"/>
  <c r="Q1700" i="30"/>
  <c r="P1700" i="30"/>
  <c r="O1700" i="30"/>
  <c r="N1700" i="30"/>
  <c r="M1700" i="30"/>
  <c r="L1700" i="30"/>
  <c r="K1700" i="30"/>
  <c r="J1700" i="30"/>
  <c r="I1700" i="30"/>
  <c r="H1700" i="30"/>
  <c r="G1700" i="30"/>
  <c r="F1700" i="30"/>
  <c r="E1700" i="30"/>
  <c r="D1700" i="30"/>
  <c r="C1700" i="30"/>
  <c r="B1700" i="30"/>
  <c r="T1700" i="30" s="1"/>
  <c r="R1699" i="30"/>
  <c r="Q1699" i="30"/>
  <c r="P1699" i="30"/>
  <c r="O1699" i="30"/>
  <c r="N1699" i="30"/>
  <c r="M1699" i="30"/>
  <c r="L1699" i="30"/>
  <c r="K1699" i="30"/>
  <c r="J1699" i="30"/>
  <c r="I1699" i="30"/>
  <c r="H1699" i="30"/>
  <c r="G1699" i="30"/>
  <c r="F1699" i="30"/>
  <c r="E1699" i="30"/>
  <c r="D1699" i="30"/>
  <c r="C1699" i="30"/>
  <c r="B1699" i="30"/>
  <c r="R1698" i="30"/>
  <c r="Q1698" i="30"/>
  <c r="P1698" i="30"/>
  <c r="O1698" i="30"/>
  <c r="N1698" i="30"/>
  <c r="M1698" i="30"/>
  <c r="L1698" i="30"/>
  <c r="K1698" i="30"/>
  <c r="J1698" i="30"/>
  <c r="I1698" i="30"/>
  <c r="H1698" i="30"/>
  <c r="G1698" i="30"/>
  <c r="F1698" i="30"/>
  <c r="E1698" i="30"/>
  <c r="D1698" i="30"/>
  <c r="C1698" i="30"/>
  <c r="B1698" i="30"/>
  <c r="R1697" i="30"/>
  <c r="Q1697" i="30"/>
  <c r="P1697" i="30"/>
  <c r="O1697" i="30"/>
  <c r="N1697" i="30"/>
  <c r="M1697" i="30"/>
  <c r="L1697" i="30"/>
  <c r="K1697" i="30"/>
  <c r="J1697" i="30"/>
  <c r="I1697" i="30"/>
  <c r="H1697" i="30"/>
  <c r="G1697" i="30"/>
  <c r="F1697" i="30"/>
  <c r="E1697" i="30"/>
  <c r="D1697" i="30"/>
  <c r="C1697" i="30"/>
  <c r="B1697" i="30"/>
  <c r="R1696" i="30"/>
  <c r="Q1696" i="30"/>
  <c r="P1696" i="30"/>
  <c r="O1696" i="30"/>
  <c r="N1696" i="30"/>
  <c r="M1696" i="30"/>
  <c r="L1696" i="30"/>
  <c r="K1696" i="30"/>
  <c r="J1696" i="30"/>
  <c r="I1696" i="30"/>
  <c r="H1696" i="30"/>
  <c r="G1696" i="30"/>
  <c r="F1696" i="30"/>
  <c r="E1696" i="30"/>
  <c r="D1696" i="30"/>
  <c r="C1696" i="30"/>
  <c r="B1696" i="30"/>
  <c r="R1695" i="30"/>
  <c r="Q1695" i="30"/>
  <c r="P1695" i="30"/>
  <c r="O1695" i="30"/>
  <c r="N1695" i="30"/>
  <c r="M1695" i="30"/>
  <c r="L1695" i="30"/>
  <c r="K1695" i="30"/>
  <c r="J1695" i="30"/>
  <c r="I1695" i="30"/>
  <c r="H1695" i="30"/>
  <c r="G1695" i="30"/>
  <c r="F1695" i="30"/>
  <c r="E1695" i="30"/>
  <c r="D1695" i="30"/>
  <c r="C1695" i="30"/>
  <c r="B1695" i="30"/>
  <c r="R1694" i="30"/>
  <c r="Q1694" i="30"/>
  <c r="P1694" i="30"/>
  <c r="O1694" i="30"/>
  <c r="N1694" i="30"/>
  <c r="M1694" i="30"/>
  <c r="L1694" i="30"/>
  <c r="K1694" i="30"/>
  <c r="J1694" i="30"/>
  <c r="I1694" i="30"/>
  <c r="H1694" i="30"/>
  <c r="G1694" i="30"/>
  <c r="F1694" i="30"/>
  <c r="E1694" i="30"/>
  <c r="D1694" i="30"/>
  <c r="C1694" i="30"/>
  <c r="B1694" i="30"/>
  <c r="R1693" i="30"/>
  <c r="Q1693" i="30"/>
  <c r="P1693" i="30"/>
  <c r="O1693" i="30"/>
  <c r="N1693" i="30"/>
  <c r="M1693" i="30"/>
  <c r="L1693" i="30"/>
  <c r="K1693" i="30"/>
  <c r="J1693" i="30"/>
  <c r="I1693" i="30"/>
  <c r="H1693" i="30"/>
  <c r="G1693" i="30"/>
  <c r="F1693" i="30"/>
  <c r="E1693" i="30"/>
  <c r="D1693" i="30"/>
  <c r="C1693" i="30"/>
  <c r="B1693" i="30"/>
  <c r="R1692" i="30"/>
  <c r="Q1692" i="30"/>
  <c r="P1692" i="30"/>
  <c r="O1692" i="30"/>
  <c r="N1692" i="30"/>
  <c r="M1692" i="30"/>
  <c r="L1692" i="30"/>
  <c r="K1692" i="30"/>
  <c r="J1692" i="30"/>
  <c r="I1692" i="30"/>
  <c r="H1692" i="30"/>
  <c r="G1692" i="30"/>
  <c r="F1692" i="30"/>
  <c r="E1692" i="30"/>
  <c r="D1692" i="30"/>
  <c r="C1692" i="30"/>
  <c r="B1692" i="30"/>
  <c r="R1691" i="30"/>
  <c r="Q1691" i="30"/>
  <c r="P1691" i="30"/>
  <c r="O1691" i="30"/>
  <c r="N1691" i="30"/>
  <c r="M1691" i="30"/>
  <c r="L1691" i="30"/>
  <c r="K1691" i="30"/>
  <c r="J1691" i="30"/>
  <c r="I1691" i="30"/>
  <c r="H1691" i="30"/>
  <c r="G1691" i="30"/>
  <c r="F1691" i="30"/>
  <c r="E1691" i="30"/>
  <c r="D1691" i="30"/>
  <c r="C1691" i="30"/>
  <c r="B1691" i="30"/>
  <c r="R1690" i="30"/>
  <c r="Q1690" i="30"/>
  <c r="P1690" i="30"/>
  <c r="O1690" i="30"/>
  <c r="N1690" i="30"/>
  <c r="M1690" i="30"/>
  <c r="L1690" i="30"/>
  <c r="K1690" i="30"/>
  <c r="J1690" i="30"/>
  <c r="I1690" i="30"/>
  <c r="H1690" i="30"/>
  <c r="G1690" i="30"/>
  <c r="F1690" i="30"/>
  <c r="E1690" i="30"/>
  <c r="D1690" i="30"/>
  <c r="C1690" i="30"/>
  <c r="B1690" i="30"/>
  <c r="R1689" i="30"/>
  <c r="Q1689" i="30"/>
  <c r="P1689" i="30"/>
  <c r="O1689" i="30"/>
  <c r="N1689" i="30"/>
  <c r="M1689" i="30"/>
  <c r="L1689" i="30"/>
  <c r="K1689" i="30"/>
  <c r="J1689" i="30"/>
  <c r="I1689" i="30"/>
  <c r="H1689" i="30"/>
  <c r="G1689" i="30"/>
  <c r="F1689" i="30"/>
  <c r="E1689" i="30"/>
  <c r="D1689" i="30"/>
  <c r="C1689" i="30"/>
  <c r="B1689" i="30"/>
  <c r="R1688" i="30"/>
  <c r="Q1688" i="30"/>
  <c r="P1688" i="30"/>
  <c r="O1688" i="30"/>
  <c r="N1688" i="30"/>
  <c r="M1688" i="30"/>
  <c r="L1688" i="30"/>
  <c r="K1688" i="30"/>
  <c r="J1688" i="30"/>
  <c r="I1688" i="30"/>
  <c r="H1688" i="30"/>
  <c r="G1688" i="30"/>
  <c r="F1688" i="30"/>
  <c r="E1688" i="30"/>
  <c r="D1688" i="30"/>
  <c r="C1688" i="30"/>
  <c r="B1688" i="30"/>
  <c r="R1687" i="30"/>
  <c r="Q1687" i="30"/>
  <c r="P1687" i="30"/>
  <c r="O1687" i="30"/>
  <c r="N1687" i="30"/>
  <c r="M1687" i="30"/>
  <c r="L1687" i="30"/>
  <c r="K1687" i="30"/>
  <c r="J1687" i="30"/>
  <c r="I1687" i="30"/>
  <c r="H1687" i="30"/>
  <c r="G1687" i="30"/>
  <c r="F1687" i="30"/>
  <c r="E1687" i="30"/>
  <c r="D1687" i="30"/>
  <c r="C1687" i="30"/>
  <c r="B1687" i="30"/>
  <c r="R1686" i="30"/>
  <c r="Q1686" i="30"/>
  <c r="P1686" i="30"/>
  <c r="O1686" i="30"/>
  <c r="N1686" i="30"/>
  <c r="M1686" i="30"/>
  <c r="L1686" i="30"/>
  <c r="K1686" i="30"/>
  <c r="J1686" i="30"/>
  <c r="I1686" i="30"/>
  <c r="H1686" i="30"/>
  <c r="G1686" i="30"/>
  <c r="F1686" i="30"/>
  <c r="E1686" i="30"/>
  <c r="D1686" i="30"/>
  <c r="C1686" i="30"/>
  <c r="B1686" i="30"/>
  <c r="R1685" i="30"/>
  <c r="Q1685" i="30"/>
  <c r="P1685" i="30"/>
  <c r="O1685" i="30"/>
  <c r="N1685" i="30"/>
  <c r="M1685" i="30"/>
  <c r="L1685" i="30"/>
  <c r="K1685" i="30"/>
  <c r="J1685" i="30"/>
  <c r="I1685" i="30"/>
  <c r="H1685" i="30"/>
  <c r="G1685" i="30"/>
  <c r="F1685" i="30"/>
  <c r="E1685" i="30"/>
  <c r="D1685" i="30"/>
  <c r="C1685" i="30"/>
  <c r="B1685" i="30"/>
  <c r="R1684" i="30"/>
  <c r="Q1684" i="30"/>
  <c r="P1684" i="30"/>
  <c r="O1684" i="30"/>
  <c r="N1684" i="30"/>
  <c r="M1684" i="30"/>
  <c r="L1684" i="30"/>
  <c r="K1684" i="30"/>
  <c r="J1684" i="30"/>
  <c r="I1684" i="30"/>
  <c r="H1684" i="30"/>
  <c r="G1684" i="30"/>
  <c r="F1684" i="30"/>
  <c r="E1684" i="30"/>
  <c r="D1684" i="30"/>
  <c r="C1684" i="30"/>
  <c r="B1684" i="30"/>
  <c r="R1683" i="30"/>
  <c r="Q1683" i="30"/>
  <c r="P1683" i="30"/>
  <c r="O1683" i="30"/>
  <c r="N1683" i="30"/>
  <c r="M1683" i="30"/>
  <c r="L1683" i="30"/>
  <c r="K1683" i="30"/>
  <c r="J1683" i="30"/>
  <c r="I1683" i="30"/>
  <c r="H1683" i="30"/>
  <c r="G1683" i="30"/>
  <c r="F1683" i="30"/>
  <c r="E1683" i="30"/>
  <c r="D1683" i="30"/>
  <c r="C1683" i="30"/>
  <c r="B1683" i="30"/>
  <c r="R1682" i="30"/>
  <c r="Q1682" i="30"/>
  <c r="P1682" i="30"/>
  <c r="O1682" i="30"/>
  <c r="N1682" i="30"/>
  <c r="M1682" i="30"/>
  <c r="L1682" i="30"/>
  <c r="K1682" i="30"/>
  <c r="J1682" i="30"/>
  <c r="I1682" i="30"/>
  <c r="H1682" i="30"/>
  <c r="G1682" i="30"/>
  <c r="F1682" i="30"/>
  <c r="E1682" i="30"/>
  <c r="D1682" i="30"/>
  <c r="C1682" i="30"/>
  <c r="B1682" i="30"/>
  <c r="R1681" i="30"/>
  <c r="Q1681" i="30"/>
  <c r="P1681" i="30"/>
  <c r="O1681" i="30"/>
  <c r="N1681" i="30"/>
  <c r="M1681" i="30"/>
  <c r="L1681" i="30"/>
  <c r="K1681" i="30"/>
  <c r="J1681" i="30"/>
  <c r="I1681" i="30"/>
  <c r="H1681" i="30"/>
  <c r="G1681" i="30"/>
  <c r="F1681" i="30"/>
  <c r="E1681" i="30"/>
  <c r="D1681" i="30"/>
  <c r="C1681" i="30"/>
  <c r="B1681" i="30"/>
  <c r="R1680" i="30"/>
  <c r="Q1680" i="30"/>
  <c r="P1680" i="30"/>
  <c r="O1680" i="30"/>
  <c r="N1680" i="30"/>
  <c r="M1680" i="30"/>
  <c r="L1680" i="30"/>
  <c r="K1680" i="30"/>
  <c r="J1680" i="30"/>
  <c r="I1680" i="30"/>
  <c r="H1680" i="30"/>
  <c r="G1680" i="30"/>
  <c r="F1680" i="30"/>
  <c r="E1680" i="30"/>
  <c r="D1680" i="30"/>
  <c r="C1680" i="30"/>
  <c r="B1680" i="30"/>
  <c r="R1679" i="30"/>
  <c r="Q1679" i="30"/>
  <c r="P1679" i="30"/>
  <c r="O1679" i="30"/>
  <c r="N1679" i="30"/>
  <c r="M1679" i="30"/>
  <c r="L1679" i="30"/>
  <c r="K1679" i="30"/>
  <c r="J1679" i="30"/>
  <c r="I1679" i="30"/>
  <c r="H1679" i="30"/>
  <c r="G1679" i="30"/>
  <c r="F1679" i="30"/>
  <c r="E1679" i="30"/>
  <c r="D1679" i="30"/>
  <c r="C1679" i="30"/>
  <c r="B1679" i="30"/>
  <c r="R1678" i="30"/>
  <c r="Q1678" i="30"/>
  <c r="P1678" i="30"/>
  <c r="O1678" i="30"/>
  <c r="N1678" i="30"/>
  <c r="M1678" i="30"/>
  <c r="L1678" i="30"/>
  <c r="K1678" i="30"/>
  <c r="J1678" i="30"/>
  <c r="I1678" i="30"/>
  <c r="H1678" i="30"/>
  <c r="G1678" i="30"/>
  <c r="F1678" i="30"/>
  <c r="E1678" i="30"/>
  <c r="D1678" i="30"/>
  <c r="C1678" i="30"/>
  <c r="B1678" i="30"/>
  <c r="R1677" i="30"/>
  <c r="Q1677" i="30"/>
  <c r="P1677" i="30"/>
  <c r="O1677" i="30"/>
  <c r="N1677" i="30"/>
  <c r="M1677" i="30"/>
  <c r="L1677" i="30"/>
  <c r="K1677" i="30"/>
  <c r="J1677" i="30"/>
  <c r="I1677" i="30"/>
  <c r="H1677" i="30"/>
  <c r="G1677" i="30"/>
  <c r="F1677" i="30"/>
  <c r="E1677" i="30"/>
  <c r="D1677" i="30"/>
  <c r="C1677" i="30"/>
  <c r="B1677" i="30"/>
  <c r="R1676" i="30"/>
  <c r="Q1676" i="30"/>
  <c r="P1676" i="30"/>
  <c r="O1676" i="30"/>
  <c r="N1676" i="30"/>
  <c r="M1676" i="30"/>
  <c r="L1676" i="30"/>
  <c r="K1676" i="30"/>
  <c r="J1676" i="30"/>
  <c r="I1676" i="30"/>
  <c r="H1676" i="30"/>
  <c r="G1676" i="30"/>
  <c r="F1676" i="30"/>
  <c r="E1676" i="30"/>
  <c r="D1676" i="30"/>
  <c r="C1676" i="30"/>
  <c r="B1676" i="30"/>
  <c r="R1675" i="30"/>
  <c r="Q1675" i="30"/>
  <c r="P1675" i="30"/>
  <c r="O1675" i="30"/>
  <c r="N1675" i="30"/>
  <c r="M1675" i="30"/>
  <c r="L1675" i="30"/>
  <c r="K1675" i="30"/>
  <c r="J1675" i="30"/>
  <c r="I1675" i="30"/>
  <c r="H1675" i="30"/>
  <c r="G1675" i="30"/>
  <c r="F1675" i="30"/>
  <c r="E1675" i="30"/>
  <c r="D1675" i="30"/>
  <c r="C1675" i="30"/>
  <c r="B1675" i="30"/>
  <c r="R1674" i="30"/>
  <c r="Q1674" i="30"/>
  <c r="P1674" i="30"/>
  <c r="O1674" i="30"/>
  <c r="N1674" i="30"/>
  <c r="M1674" i="30"/>
  <c r="L1674" i="30"/>
  <c r="K1674" i="30"/>
  <c r="J1674" i="30"/>
  <c r="I1674" i="30"/>
  <c r="H1674" i="30"/>
  <c r="G1674" i="30"/>
  <c r="F1674" i="30"/>
  <c r="E1674" i="30"/>
  <c r="D1674" i="30"/>
  <c r="C1674" i="30"/>
  <c r="B1674" i="30"/>
  <c r="R1673" i="30"/>
  <c r="Q1673" i="30"/>
  <c r="P1673" i="30"/>
  <c r="O1673" i="30"/>
  <c r="N1673" i="30"/>
  <c r="M1673" i="30"/>
  <c r="L1673" i="30"/>
  <c r="K1673" i="30"/>
  <c r="J1673" i="30"/>
  <c r="I1673" i="30"/>
  <c r="H1673" i="30"/>
  <c r="G1673" i="30"/>
  <c r="F1673" i="30"/>
  <c r="E1673" i="30"/>
  <c r="D1673" i="30"/>
  <c r="C1673" i="30"/>
  <c r="B1673" i="30"/>
  <c r="R1672" i="30"/>
  <c r="Q1672" i="30"/>
  <c r="P1672" i="30"/>
  <c r="O1672" i="30"/>
  <c r="N1672" i="30"/>
  <c r="M1672" i="30"/>
  <c r="L1672" i="30"/>
  <c r="K1672" i="30"/>
  <c r="J1672" i="30"/>
  <c r="I1672" i="30"/>
  <c r="H1672" i="30"/>
  <c r="G1672" i="30"/>
  <c r="F1672" i="30"/>
  <c r="E1672" i="30"/>
  <c r="D1672" i="30"/>
  <c r="C1672" i="30"/>
  <c r="B1672" i="30"/>
  <c r="R1671" i="30"/>
  <c r="Q1671" i="30"/>
  <c r="P1671" i="30"/>
  <c r="O1671" i="30"/>
  <c r="N1671" i="30"/>
  <c r="M1671" i="30"/>
  <c r="L1671" i="30"/>
  <c r="K1671" i="30"/>
  <c r="J1671" i="30"/>
  <c r="I1671" i="30"/>
  <c r="H1671" i="30"/>
  <c r="G1671" i="30"/>
  <c r="F1671" i="30"/>
  <c r="E1671" i="30"/>
  <c r="D1671" i="30"/>
  <c r="C1671" i="30"/>
  <c r="B1671" i="30"/>
  <c r="R1670" i="30"/>
  <c r="Q1670" i="30"/>
  <c r="P1670" i="30"/>
  <c r="O1670" i="30"/>
  <c r="N1670" i="30"/>
  <c r="M1670" i="30"/>
  <c r="L1670" i="30"/>
  <c r="K1670" i="30"/>
  <c r="J1670" i="30"/>
  <c r="I1670" i="30"/>
  <c r="H1670" i="30"/>
  <c r="G1670" i="30"/>
  <c r="F1670" i="30"/>
  <c r="E1670" i="30"/>
  <c r="D1670" i="30"/>
  <c r="C1670" i="30"/>
  <c r="B1670" i="30"/>
  <c r="R1669" i="30"/>
  <c r="Q1669" i="30"/>
  <c r="P1669" i="30"/>
  <c r="O1669" i="30"/>
  <c r="N1669" i="30"/>
  <c r="M1669" i="30"/>
  <c r="L1669" i="30"/>
  <c r="K1669" i="30"/>
  <c r="J1669" i="30"/>
  <c r="I1669" i="30"/>
  <c r="H1669" i="30"/>
  <c r="G1669" i="30"/>
  <c r="F1669" i="30"/>
  <c r="E1669" i="30"/>
  <c r="D1669" i="30"/>
  <c r="C1669" i="30"/>
  <c r="B1669" i="30"/>
  <c r="R1668" i="30"/>
  <c r="Q1668" i="30"/>
  <c r="P1668" i="30"/>
  <c r="O1668" i="30"/>
  <c r="N1668" i="30"/>
  <c r="M1668" i="30"/>
  <c r="L1668" i="30"/>
  <c r="K1668" i="30"/>
  <c r="J1668" i="30"/>
  <c r="I1668" i="30"/>
  <c r="H1668" i="30"/>
  <c r="G1668" i="30"/>
  <c r="F1668" i="30"/>
  <c r="E1668" i="30"/>
  <c r="D1668" i="30"/>
  <c r="C1668" i="30"/>
  <c r="B1668" i="30"/>
  <c r="R1667" i="30"/>
  <c r="Q1667" i="30"/>
  <c r="P1667" i="30"/>
  <c r="O1667" i="30"/>
  <c r="N1667" i="30"/>
  <c r="M1667" i="30"/>
  <c r="L1667" i="30"/>
  <c r="K1667" i="30"/>
  <c r="J1667" i="30"/>
  <c r="I1667" i="30"/>
  <c r="H1667" i="30"/>
  <c r="G1667" i="30"/>
  <c r="F1667" i="30"/>
  <c r="E1667" i="30"/>
  <c r="D1667" i="30"/>
  <c r="C1667" i="30"/>
  <c r="B1667" i="30"/>
  <c r="R1666" i="30"/>
  <c r="Q1666" i="30"/>
  <c r="P1666" i="30"/>
  <c r="O1666" i="30"/>
  <c r="N1666" i="30"/>
  <c r="M1666" i="30"/>
  <c r="L1666" i="30"/>
  <c r="K1666" i="30"/>
  <c r="J1666" i="30"/>
  <c r="I1666" i="30"/>
  <c r="H1666" i="30"/>
  <c r="G1666" i="30"/>
  <c r="F1666" i="30"/>
  <c r="E1666" i="30"/>
  <c r="D1666" i="30"/>
  <c r="C1666" i="30"/>
  <c r="B1666" i="30"/>
  <c r="R1665" i="30"/>
  <c r="Q1665" i="30"/>
  <c r="P1665" i="30"/>
  <c r="O1665" i="30"/>
  <c r="N1665" i="30"/>
  <c r="M1665" i="30"/>
  <c r="L1665" i="30"/>
  <c r="K1665" i="30"/>
  <c r="J1665" i="30"/>
  <c r="I1665" i="30"/>
  <c r="H1665" i="30"/>
  <c r="G1665" i="30"/>
  <c r="F1665" i="30"/>
  <c r="E1665" i="30"/>
  <c r="D1665" i="30"/>
  <c r="C1665" i="30"/>
  <c r="B1665" i="30"/>
  <c r="R1664" i="30"/>
  <c r="Q1664" i="30"/>
  <c r="P1664" i="30"/>
  <c r="O1664" i="30"/>
  <c r="N1664" i="30"/>
  <c r="M1664" i="30"/>
  <c r="L1664" i="30"/>
  <c r="K1664" i="30"/>
  <c r="J1664" i="30"/>
  <c r="I1664" i="30"/>
  <c r="H1664" i="30"/>
  <c r="G1664" i="30"/>
  <c r="F1664" i="30"/>
  <c r="E1664" i="30"/>
  <c r="D1664" i="30"/>
  <c r="C1664" i="30"/>
  <c r="B1664" i="30"/>
  <c r="R1663" i="30"/>
  <c r="Q1663" i="30"/>
  <c r="P1663" i="30"/>
  <c r="O1663" i="30"/>
  <c r="N1663" i="30"/>
  <c r="M1663" i="30"/>
  <c r="L1663" i="30"/>
  <c r="K1663" i="30"/>
  <c r="J1663" i="30"/>
  <c r="I1663" i="30"/>
  <c r="H1663" i="30"/>
  <c r="G1663" i="30"/>
  <c r="F1663" i="30"/>
  <c r="E1663" i="30"/>
  <c r="D1663" i="30"/>
  <c r="C1663" i="30"/>
  <c r="B1663" i="30"/>
  <c r="R1662" i="30"/>
  <c r="Q1662" i="30"/>
  <c r="P1662" i="30"/>
  <c r="O1662" i="30"/>
  <c r="N1662" i="30"/>
  <c r="M1662" i="30"/>
  <c r="L1662" i="30"/>
  <c r="K1662" i="30"/>
  <c r="J1662" i="30"/>
  <c r="I1662" i="30"/>
  <c r="H1662" i="30"/>
  <c r="G1662" i="30"/>
  <c r="F1662" i="30"/>
  <c r="E1662" i="30"/>
  <c r="D1662" i="30"/>
  <c r="C1662" i="30"/>
  <c r="B1662" i="30"/>
  <c r="R1661" i="30"/>
  <c r="Q1661" i="30"/>
  <c r="P1661" i="30"/>
  <c r="O1661" i="30"/>
  <c r="N1661" i="30"/>
  <c r="M1661" i="30"/>
  <c r="L1661" i="30"/>
  <c r="K1661" i="30"/>
  <c r="J1661" i="30"/>
  <c r="I1661" i="30"/>
  <c r="H1661" i="30"/>
  <c r="G1661" i="30"/>
  <c r="F1661" i="30"/>
  <c r="E1661" i="30"/>
  <c r="D1661" i="30"/>
  <c r="C1661" i="30"/>
  <c r="B1661" i="30"/>
  <c r="R1660" i="30"/>
  <c r="Q1660" i="30"/>
  <c r="P1660" i="30"/>
  <c r="O1660" i="30"/>
  <c r="N1660" i="30"/>
  <c r="M1660" i="30"/>
  <c r="L1660" i="30"/>
  <c r="K1660" i="30"/>
  <c r="J1660" i="30"/>
  <c r="I1660" i="30"/>
  <c r="H1660" i="30"/>
  <c r="G1660" i="30"/>
  <c r="F1660" i="30"/>
  <c r="E1660" i="30"/>
  <c r="D1660" i="30"/>
  <c r="C1660" i="30"/>
  <c r="B1660" i="30"/>
  <c r="R1659" i="30"/>
  <c r="Q1659" i="30"/>
  <c r="P1659" i="30"/>
  <c r="O1659" i="30"/>
  <c r="N1659" i="30"/>
  <c r="M1659" i="30"/>
  <c r="L1659" i="30"/>
  <c r="K1659" i="30"/>
  <c r="J1659" i="30"/>
  <c r="I1659" i="30"/>
  <c r="H1659" i="30"/>
  <c r="G1659" i="30"/>
  <c r="F1659" i="30"/>
  <c r="E1659" i="30"/>
  <c r="D1659" i="30"/>
  <c r="C1659" i="30"/>
  <c r="T1659" i="30" s="1"/>
  <c r="B1659" i="30"/>
  <c r="R1658" i="30"/>
  <c r="Q1658" i="30"/>
  <c r="P1658" i="30"/>
  <c r="O1658" i="30"/>
  <c r="N1658" i="30"/>
  <c r="M1658" i="30"/>
  <c r="L1658" i="30"/>
  <c r="K1658" i="30"/>
  <c r="J1658" i="30"/>
  <c r="I1658" i="30"/>
  <c r="H1658" i="30"/>
  <c r="G1658" i="30"/>
  <c r="F1658" i="30"/>
  <c r="E1658" i="30"/>
  <c r="D1658" i="30"/>
  <c r="C1658" i="30"/>
  <c r="B1658" i="30"/>
  <c r="R1657" i="30"/>
  <c r="Q1657" i="30"/>
  <c r="P1657" i="30"/>
  <c r="O1657" i="30"/>
  <c r="N1657" i="30"/>
  <c r="M1657" i="30"/>
  <c r="L1657" i="30"/>
  <c r="K1657" i="30"/>
  <c r="J1657" i="30"/>
  <c r="I1657" i="30"/>
  <c r="H1657" i="30"/>
  <c r="G1657" i="30"/>
  <c r="F1657" i="30"/>
  <c r="E1657" i="30"/>
  <c r="D1657" i="30"/>
  <c r="C1657" i="30"/>
  <c r="B1657" i="30"/>
  <c r="R1656" i="30"/>
  <c r="Q1656" i="30"/>
  <c r="P1656" i="30"/>
  <c r="O1656" i="30"/>
  <c r="N1656" i="30"/>
  <c r="M1656" i="30"/>
  <c r="L1656" i="30"/>
  <c r="K1656" i="30"/>
  <c r="J1656" i="30"/>
  <c r="I1656" i="30"/>
  <c r="H1656" i="30"/>
  <c r="G1656" i="30"/>
  <c r="F1656" i="30"/>
  <c r="E1656" i="30"/>
  <c r="D1656" i="30"/>
  <c r="C1656" i="30"/>
  <c r="B1656" i="30"/>
  <c r="R1655" i="30"/>
  <c r="Q1655" i="30"/>
  <c r="P1655" i="30"/>
  <c r="O1655" i="30"/>
  <c r="N1655" i="30"/>
  <c r="M1655" i="30"/>
  <c r="L1655" i="30"/>
  <c r="K1655" i="30"/>
  <c r="J1655" i="30"/>
  <c r="I1655" i="30"/>
  <c r="H1655" i="30"/>
  <c r="G1655" i="30"/>
  <c r="F1655" i="30"/>
  <c r="E1655" i="30"/>
  <c r="D1655" i="30"/>
  <c r="C1655" i="30"/>
  <c r="B1655" i="30"/>
  <c r="R1654" i="30"/>
  <c r="Q1654" i="30"/>
  <c r="P1654" i="30"/>
  <c r="O1654" i="30"/>
  <c r="N1654" i="30"/>
  <c r="M1654" i="30"/>
  <c r="L1654" i="30"/>
  <c r="K1654" i="30"/>
  <c r="J1654" i="30"/>
  <c r="I1654" i="30"/>
  <c r="H1654" i="30"/>
  <c r="G1654" i="30"/>
  <c r="F1654" i="30"/>
  <c r="E1654" i="30"/>
  <c r="D1654" i="30"/>
  <c r="C1654" i="30"/>
  <c r="B1654" i="30"/>
  <c r="R1653" i="30"/>
  <c r="Q1653" i="30"/>
  <c r="P1653" i="30"/>
  <c r="O1653" i="30"/>
  <c r="N1653" i="30"/>
  <c r="M1653" i="30"/>
  <c r="L1653" i="30"/>
  <c r="K1653" i="30"/>
  <c r="J1653" i="30"/>
  <c r="I1653" i="30"/>
  <c r="H1653" i="30"/>
  <c r="G1653" i="30"/>
  <c r="F1653" i="30"/>
  <c r="E1653" i="30"/>
  <c r="D1653" i="30"/>
  <c r="C1653" i="30"/>
  <c r="B1653" i="30"/>
  <c r="R1652" i="30"/>
  <c r="Q1652" i="30"/>
  <c r="P1652" i="30"/>
  <c r="O1652" i="30"/>
  <c r="N1652" i="30"/>
  <c r="M1652" i="30"/>
  <c r="L1652" i="30"/>
  <c r="K1652" i="30"/>
  <c r="J1652" i="30"/>
  <c r="I1652" i="30"/>
  <c r="H1652" i="30"/>
  <c r="G1652" i="30"/>
  <c r="F1652" i="30"/>
  <c r="E1652" i="30"/>
  <c r="D1652" i="30"/>
  <c r="C1652" i="30"/>
  <c r="B1652" i="30"/>
  <c r="R1651" i="30"/>
  <c r="Q1651" i="30"/>
  <c r="P1651" i="30"/>
  <c r="O1651" i="30"/>
  <c r="N1651" i="30"/>
  <c r="M1651" i="30"/>
  <c r="L1651" i="30"/>
  <c r="K1651" i="30"/>
  <c r="J1651" i="30"/>
  <c r="I1651" i="30"/>
  <c r="H1651" i="30"/>
  <c r="G1651" i="30"/>
  <c r="F1651" i="30"/>
  <c r="E1651" i="30"/>
  <c r="D1651" i="30"/>
  <c r="C1651" i="30"/>
  <c r="B1651" i="30"/>
  <c r="R1650" i="30"/>
  <c r="Q1650" i="30"/>
  <c r="P1650" i="30"/>
  <c r="O1650" i="30"/>
  <c r="N1650" i="30"/>
  <c r="M1650" i="30"/>
  <c r="L1650" i="30"/>
  <c r="K1650" i="30"/>
  <c r="J1650" i="30"/>
  <c r="I1650" i="30"/>
  <c r="H1650" i="30"/>
  <c r="G1650" i="30"/>
  <c r="F1650" i="30"/>
  <c r="E1650" i="30"/>
  <c r="D1650" i="30"/>
  <c r="C1650" i="30"/>
  <c r="B1650" i="30"/>
  <c r="R1649" i="30"/>
  <c r="Q1649" i="30"/>
  <c r="P1649" i="30"/>
  <c r="O1649" i="30"/>
  <c r="N1649" i="30"/>
  <c r="M1649" i="30"/>
  <c r="L1649" i="30"/>
  <c r="K1649" i="30"/>
  <c r="J1649" i="30"/>
  <c r="I1649" i="30"/>
  <c r="H1649" i="30"/>
  <c r="G1649" i="30"/>
  <c r="F1649" i="30"/>
  <c r="E1649" i="30"/>
  <c r="D1649" i="30"/>
  <c r="C1649" i="30"/>
  <c r="B1649" i="30"/>
  <c r="R1648" i="30"/>
  <c r="Q1648" i="30"/>
  <c r="P1648" i="30"/>
  <c r="O1648" i="30"/>
  <c r="N1648" i="30"/>
  <c r="M1648" i="30"/>
  <c r="L1648" i="30"/>
  <c r="K1648" i="30"/>
  <c r="J1648" i="30"/>
  <c r="I1648" i="30"/>
  <c r="H1648" i="30"/>
  <c r="G1648" i="30"/>
  <c r="F1648" i="30"/>
  <c r="E1648" i="30"/>
  <c r="D1648" i="30"/>
  <c r="C1648" i="30"/>
  <c r="B1648" i="30"/>
  <c r="R1647" i="30"/>
  <c r="Q1647" i="30"/>
  <c r="P1647" i="30"/>
  <c r="O1647" i="30"/>
  <c r="N1647" i="30"/>
  <c r="M1647" i="30"/>
  <c r="L1647" i="30"/>
  <c r="K1647" i="30"/>
  <c r="J1647" i="30"/>
  <c r="I1647" i="30"/>
  <c r="H1647" i="30"/>
  <c r="G1647" i="30"/>
  <c r="F1647" i="30"/>
  <c r="E1647" i="30"/>
  <c r="D1647" i="30"/>
  <c r="C1647" i="30"/>
  <c r="B1647" i="30"/>
  <c r="R1646" i="30"/>
  <c r="Q1646" i="30"/>
  <c r="P1646" i="30"/>
  <c r="O1646" i="30"/>
  <c r="N1646" i="30"/>
  <c r="M1646" i="30"/>
  <c r="L1646" i="30"/>
  <c r="K1646" i="30"/>
  <c r="J1646" i="30"/>
  <c r="I1646" i="30"/>
  <c r="H1646" i="30"/>
  <c r="G1646" i="30"/>
  <c r="F1646" i="30"/>
  <c r="E1646" i="30"/>
  <c r="D1646" i="30"/>
  <c r="C1646" i="30"/>
  <c r="B1646" i="30"/>
  <c r="R1645" i="30"/>
  <c r="Q1645" i="30"/>
  <c r="P1645" i="30"/>
  <c r="O1645" i="30"/>
  <c r="N1645" i="30"/>
  <c r="M1645" i="30"/>
  <c r="L1645" i="30"/>
  <c r="K1645" i="30"/>
  <c r="J1645" i="30"/>
  <c r="I1645" i="30"/>
  <c r="H1645" i="30"/>
  <c r="G1645" i="30"/>
  <c r="F1645" i="30"/>
  <c r="E1645" i="30"/>
  <c r="D1645" i="30"/>
  <c r="C1645" i="30"/>
  <c r="B1645" i="30"/>
  <c r="R1644" i="30"/>
  <c r="Q1644" i="30"/>
  <c r="P1644" i="30"/>
  <c r="O1644" i="30"/>
  <c r="N1644" i="30"/>
  <c r="M1644" i="30"/>
  <c r="L1644" i="30"/>
  <c r="K1644" i="30"/>
  <c r="J1644" i="30"/>
  <c r="I1644" i="30"/>
  <c r="H1644" i="30"/>
  <c r="G1644" i="30"/>
  <c r="F1644" i="30"/>
  <c r="E1644" i="30"/>
  <c r="D1644" i="30"/>
  <c r="C1644" i="30"/>
  <c r="B1644" i="30"/>
  <c r="R1643" i="30"/>
  <c r="Q1643" i="30"/>
  <c r="P1643" i="30"/>
  <c r="O1643" i="30"/>
  <c r="N1643" i="30"/>
  <c r="M1643" i="30"/>
  <c r="L1643" i="30"/>
  <c r="K1643" i="30"/>
  <c r="J1643" i="30"/>
  <c r="I1643" i="30"/>
  <c r="H1643" i="30"/>
  <c r="G1643" i="30"/>
  <c r="F1643" i="30"/>
  <c r="E1643" i="30"/>
  <c r="D1643" i="30"/>
  <c r="T1643" i="30" s="1"/>
  <c r="C1643" i="30"/>
  <c r="B1643" i="30"/>
  <c r="R1642" i="30"/>
  <c r="Q1642" i="30"/>
  <c r="P1642" i="30"/>
  <c r="O1642" i="30"/>
  <c r="N1642" i="30"/>
  <c r="M1642" i="30"/>
  <c r="L1642" i="30"/>
  <c r="K1642" i="30"/>
  <c r="J1642" i="30"/>
  <c r="I1642" i="30"/>
  <c r="H1642" i="30"/>
  <c r="G1642" i="30"/>
  <c r="F1642" i="30"/>
  <c r="E1642" i="30"/>
  <c r="D1642" i="30"/>
  <c r="C1642" i="30"/>
  <c r="B1642" i="30"/>
  <c r="R1641" i="30"/>
  <c r="Q1641" i="30"/>
  <c r="P1641" i="30"/>
  <c r="O1641" i="30"/>
  <c r="N1641" i="30"/>
  <c r="M1641" i="30"/>
  <c r="L1641" i="30"/>
  <c r="K1641" i="30"/>
  <c r="J1641" i="30"/>
  <c r="I1641" i="30"/>
  <c r="H1641" i="30"/>
  <c r="G1641" i="30"/>
  <c r="F1641" i="30"/>
  <c r="E1641" i="30"/>
  <c r="D1641" i="30"/>
  <c r="C1641" i="30"/>
  <c r="B1641" i="30"/>
  <c r="R1640" i="30"/>
  <c r="Q1640" i="30"/>
  <c r="P1640" i="30"/>
  <c r="O1640" i="30"/>
  <c r="N1640" i="30"/>
  <c r="M1640" i="30"/>
  <c r="L1640" i="30"/>
  <c r="K1640" i="30"/>
  <c r="J1640" i="30"/>
  <c r="I1640" i="30"/>
  <c r="H1640" i="30"/>
  <c r="G1640" i="30"/>
  <c r="F1640" i="30"/>
  <c r="E1640" i="30"/>
  <c r="D1640" i="30"/>
  <c r="C1640" i="30"/>
  <c r="B1640" i="30"/>
  <c r="R1639" i="30"/>
  <c r="Q1639" i="30"/>
  <c r="P1639" i="30"/>
  <c r="O1639" i="30"/>
  <c r="N1639" i="30"/>
  <c r="M1639" i="30"/>
  <c r="L1639" i="30"/>
  <c r="K1639" i="30"/>
  <c r="J1639" i="30"/>
  <c r="I1639" i="30"/>
  <c r="H1639" i="30"/>
  <c r="G1639" i="30"/>
  <c r="F1639" i="30"/>
  <c r="E1639" i="30"/>
  <c r="D1639" i="30"/>
  <c r="C1639" i="30"/>
  <c r="B1639" i="30"/>
  <c r="R1638" i="30"/>
  <c r="Q1638" i="30"/>
  <c r="P1638" i="30"/>
  <c r="O1638" i="30"/>
  <c r="N1638" i="30"/>
  <c r="M1638" i="30"/>
  <c r="L1638" i="30"/>
  <c r="K1638" i="30"/>
  <c r="J1638" i="30"/>
  <c r="I1638" i="30"/>
  <c r="H1638" i="30"/>
  <c r="G1638" i="30"/>
  <c r="F1638" i="30"/>
  <c r="E1638" i="30"/>
  <c r="D1638" i="30"/>
  <c r="C1638" i="30"/>
  <c r="B1638" i="30"/>
  <c r="R1637" i="30"/>
  <c r="Q1637" i="30"/>
  <c r="P1637" i="30"/>
  <c r="O1637" i="30"/>
  <c r="N1637" i="30"/>
  <c r="M1637" i="30"/>
  <c r="L1637" i="30"/>
  <c r="K1637" i="30"/>
  <c r="J1637" i="30"/>
  <c r="I1637" i="30"/>
  <c r="H1637" i="30"/>
  <c r="G1637" i="30"/>
  <c r="F1637" i="30"/>
  <c r="E1637" i="30"/>
  <c r="D1637" i="30"/>
  <c r="C1637" i="30"/>
  <c r="B1637" i="30"/>
  <c r="R1636" i="30"/>
  <c r="Q1636" i="30"/>
  <c r="P1636" i="30"/>
  <c r="O1636" i="30"/>
  <c r="N1636" i="30"/>
  <c r="M1636" i="30"/>
  <c r="L1636" i="30"/>
  <c r="K1636" i="30"/>
  <c r="J1636" i="30"/>
  <c r="I1636" i="30"/>
  <c r="H1636" i="30"/>
  <c r="G1636" i="30"/>
  <c r="F1636" i="30"/>
  <c r="E1636" i="30"/>
  <c r="D1636" i="30"/>
  <c r="C1636" i="30"/>
  <c r="B1636" i="30"/>
  <c r="R1635" i="30"/>
  <c r="Q1635" i="30"/>
  <c r="P1635" i="30"/>
  <c r="O1635" i="30"/>
  <c r="N1635" i="30"/>
  <c r="M1635" i="30"/>
  <c r="L1635" i="30"/>
  <c r="K1635" i="30"/>
  <c r="J1635" i="30"/>
  <c r="I1635" i="30"/>
  <c r="H1635" i="30"/>
  <c r="G1635" i="30"/>
  <c r="F1635" i="30"/>
  <c r="E1635" i="30"/>
  <c r="D1635" i="30"/>
  <c r="C1635" i="30"/>
  <c r="B1635" i="30"/>
  <c r="R1634" i="30"/>
  <c r="Q1634" i="30"/>
  <c r="P1634" i="30"/>
  <c r="O1634" i="30"/>
  <c r="N1634" i="30"/>
  <c r="M1634" i="30"/>
  <c r="L1634" i="30"/>
  <c r="K1634" i="30"/>
  <c r="J1634" i="30"/>
  <c r="I1634" i="30"/>
  <c r="H1634" i="30"/>
  <c r="G1634" i="30"/>
  <c r="F1634" i="30"/>
  <c r="E1634" i="30"/>
  <c r="D1634" i="30"/>
  <c r="C1634" i="30"/>
  <c r="B1634" i="30"/>
  <c r="R1633" i="30"/>
  <c r="Q1633" i="30"/>
  <c r="P1633" i="30"/>
  <c r="O1633" i="30"/>
  <c r="N1633" i="30"/>
  <c r="M1633" i="30"/>
  <c r="L1633" i="30"/>
  <c r="K1633" i="30"/>
  <c r="J1633" i="30"/>
  <c r="I1633" i="30"/>
  <c r="H1633" i="30"/>
  <c r="G1633" i="30"/>
  <c r="F1633" i="30"/>
  <c r="E1633" i="30"/>
  <c r="D1633" i="30"/>
  <c r="C1633" i="30"/>
  <c r="B1633" i="30"/>
  <c r="R1632" i="30"/>
  <c r="Q1632" i="30"/>
  <c r="P1632" i="30"/>
  <c r="O1632" i="30"/>
  <c r="N1632" i="30"/>
  <c r="M1632" i="30"/>
  <c r="L1632" i="30"/>
  <c r="K1632" i="30"/>
  <c r="J1632" i="30"/>
  <c r="I1632" i="30"/>
  <c r="H1632" i="30"/>
  <c r="G1632" i="30"/>
  <c r="F1632" i="30"/>
  <c r="E1632" i="30"/>
  <c r="D1632" i="30"/>
  <c r="C1632" i="30"/>
  <c r="B1632" i="30"/>
  <c r="R1631" i="30"/>
  <c r="Q1631" i="30"/>
  <c r="P1631" i="30"/>
  <c r="O1631" i="30"/>
  <c r="N1631" i="30"/>
  <c r="M1631" i="30"/>
  <c r="L1631" i="30"/>
  <c r="K1631" i="30"/>
  <c r="J1631" i="30"/>
  <c r="I1631" i="30"/>
  <c r="H1631" i="30"/>
  <c r="G1631" i="30"/>
  <c r="F1631" i="30"/>
  <c r="E1631" i="30"/>
  <c r="D1631" i="30"/>
  <c r="C1631" i="30"/>
  <c r="B1631" i="30"/>
  <c r="R1630" i="30"/>
  <c r="Q1630" i="30"/>
  <c r="P1630" i="30"/>
  <c r="O1630" i="30"/>
  <c r="N1630" i="30"/>
  <c r="M1630" i="30"/>
  <c r="L1630" i="30"/>
  <c r="K1630" i="30"/>
  <c r="J1630" i="30"/>
  <c r="I1630" i="30"/>
  <c r="H1630" i="30"/>
  <c r="G1630" i="30"/>
  <c r="F1630" i="30"/>
  <c r="E1630" i="30"/>
  <c r="D1630" i="30"/>
  <c r="C1630" i="30"/>
  <c r="B1630" i="30"/>
  <c r="R1629" i="30"/>
  <c r="Q1629" i="30"/>
  <c r="P1629" i="30"/>
  <c r="O1629" i="30"/>
  <c r="N1629" i="30"/>
  <c r="M1629" i="30"/>
  <c r="L1629" i="30"/>
  <c r="K1629" i="30"/>
  <c r="J1629" i="30"/>
  <c r="I1629" i="30"/>
  <c r="H1629" i="30"/>
  <c r="G1629" i="30"/>
  <c r="F1629" i="30"/>
  <c r="E1629" i="30"/>
  <c r="D1629" i="30"/>
  <c r="C1629" i="30"/>
  <c r="B1629" i="30"/>
  <c r="R1628" i="30"/>
  <c r="Q1628" i="30"/>
  <c r="P1628" i="30"/>
  <c r="O1628" i="30"/>
  <c r="N1628" i="30"/>
  <c r="M1628" i="30"/>
  <c r="L1628" i="30"/>
  <c r="K1628" i="30"/>
  <c r="J1628" i="30"/>
  <c r="I1628" i="30"/>
  <c r="H1628" i="30"/>
  <c r="G1628" i="30"/>
  <c r="F1628" i="30"/>
  <c r="E1628" i="30"/>
  <c r="D1628" i="30"/>
  <c r="C1628" i="30"/>
  <c r="B1628" i="30"/>
  <c r="R1627" i="30"/>
  <c r="Q1627" i="30"/>
  <c r="P1627" i="30"/>
  <c r="O1627" i="30"/>
  <c r="N1627" i="30"/>
  <c r="M1627" i="30"/>
  <c r="L1627" i="30"/>
  <c r="K1627" i="30"/>
  <c r="J1627" i="30"/>
  <c r="I1627" i="30"/>
  <c r="H1627" i="30"/>
  <c r="G1627" i="30"/>
  <c r="F1627" i="30"/>
  <c r="E1627" i="30"/>
  <c r="D1627" i="30"/>
  <c r="C1627" i="30"/>
  <c r="B1627" i="30"/>
  <c r="R1626" i="30"/>
  <c r="Q1626" i="30"/>
  <c r="P1626" i="30"/>
  <c r="O1626" i="30"/>
  <c r="N1626" i="30"/>
  <c r="M1626" i="30"/>
  <c r="L1626" i="30"/>
  <c r="K1626" i="30"/>
  <c r="J1626" i="30"/>
  <c r="I1626" i="30"/>
  <c r="H1626" i="30"/>
  <c r="G1626" i="30"/>
  <c r="F1626" i="30"/>
  <c r="E1626" i="30"/>
  <c r="D1626" i="30"/>
  <c r="C1626" i="30"/>
  <c r="T1626" i="30" s="1"/>
  <c r="B1626" i="30"/>
  <c r="R1625" i="30"/>
  <c r="Q1625" i="30"/>
  <c r="P1625" i="30"/>
  <c r="O1625" i="30"/>
  <c r="N1625" i="30"/>
  <c r="M1625" i="30"/>
  <c r="L1625" i="30"/>
  <c r="K1625" i="30"/>
  <c r="J1625" i="30"/>
  <c r="I1625" i="30"/>
  <c r="H1625" i="30"/>
  <c r="G1625" i="30"/>
  <c r="F1625" i="30"/>
  <c r="E1625" i="30"/>
  <c r="D1625" i="30"/>
  <c r="C1625" i="30"/>
  <c r="B1625" i="30"/>
  <c r="R1624" i="30"/>
  <c r="Q1624" i="30"/>
  <c r="P1624" i="30"/>
  <c r="O1624" i="30"/>
  <c r="N1624" i="30"/>
  <c r="M1624" i="30"/>
  <c r="L1624" i="30"/>
  <c r="K1624" i="30"/>
  <c r="J1624" i="30"/>
  <c r="I1624" i="30"/>
  <c r="H1624" i="30"/>
  <c r="G1624" i="30"/>
  <c r="F1624" i="30"/>
  <c r="E1624" i="30"/>
  <c r="D1624" i="30"/>
  <c r="C1624" i="30"/>
  <c r="B1624" i="30"/>
  <c r="R1623" i="30"/>
  <c r="Q1623" i="30"/>
  <c r="P1623" i="30"/>
  <c r="O1623" i="30"/>
  <c r="N1623" i="30"/>
  <c r="M1623" i="30"/>
  <c r="L1623" i="30"/>
  <c r="K1623" i="30"/>
  <c r="J1623" i="30"/>
  <c r="I1623" i="30"/>
  <c r="H1623" i="30"/>
  <c r="G1623" i="30"/>
  <c r="F1623" i="30"/>
  <c r="E1623" i="30"/>
  <c r="D1623" i="30"/>
  <c r="C1623" i="30"/>
  <c r="B1623" i="30"/>
  <c r="R1622" i="30"/>
  <c r="Q1622" i="30"/>
  <c r="P1622" i="30"/>
  <c r="O1622" i="30"/>
  <c r="N1622" i="30"/>
  <c r="M1622" i="30"/>
  <c r="L1622" i="30"/>
  <c r="K1622" i="30"/>
  <c r="J1622" i="30"/>
  <c r="I1622" i="30"/>
  <c r="H1622" i="30"/>
  <c r="G1622" i="30"/>
  <c r="F1622" i="30"/>
  <c r="E1622" i="30"/>
  <c r="D1622" i="30"/>
  <c r="C1622" i="30"/>
  <c r="B1622" i="30"/>
  <c r="R1621" i="30"/>
  <c r="Q1621" i="30"/>
  <c r="P1621" i="30"/>
  <c r="O1621" i="30"/>
  <c r="N1621" i="30"/>
  <c r="M1621" i="30"/>
  <c r="L1621" i="30"/>
  <c r="K1621" i="30"/>
  <c r="J1621" i="30"/>
  <c r="I1621" i="30"/>
  <c r="H1621" i="30"/>
  <c r="G1621" i="30"/>
  <c r="F1621" i="30"/>
  <c r="E1621" i="30"/>
  <c r="D1621" i="30"/>
  <c r="C1621" i="30"/>
  <c r="B1621" i="30"/>
  <c r="R1620" i="30"/>
  <c r="Q1620" i="30"/>
  <c r="P1620" i="30"/>
  <c r="O1620" i="30"/>
  <c r="N1620" i="30"/>
  <c r="M1620" i="30"/>
  <c r="L1620" i="30"/>
  <c r="K1620" i="30"/>
  <c r="J1620" i="30"/>
  <c r="I1620" i="30"/>
  <c r="H1620" i="30"/>
  <c r="G1620" i="30"/>
  <c r="F1620" i="30"/>
  <c r="E1620" i="30"/>
  <c r="D1620" i="30"/>
  <c r="C1620" i="30"/>
  <c r="B1620" i="30"/>
  <c r="R1619" i="30"/>
  <c r="Q1619" i="30"/>
  <c r="P1619" i="30"/>
  <c r="O1619" i="30"/>
  <c r="N1619" i="30"/>
  <c r="M1619" i="30"/>
  <c r="L1619" i="30"/>
  <c r="K1619" i="30"/>
  <c r="J1619" i="30"/>
  <c r="I1619" i="30"/>
  <c r="H1619" i="30"/>
  <c r="G1619" i="30"/>
  <c r="F1619" i="30"/>
  <c r="E1619" i="30"/>
  <c r="D1619" i="30"/>
  <c r="C1619" i="30"/>
  <c r="B1619" i="30"/>
  <c r="R1618" i="30"/>
  <c r="Q1618" i="30"/>
  <c r="P1618" i="30"/>
  <c r="O1618" i="30"/>
  <c r="N1618" i="30"/>
  <c r="M1618" i="30"/>
  <c r="L1618" i="30"/>
  <c r="K1618" i="30"/>
  <c r="J1618" i="30"/>
  <c r="I1618" i="30"/>
  <c r="H1618" i="30"/>
  <c r="G1618" i="30"/>
  <c r="F1618" i="30"/>
  <c r="E1618" i="30"/>
  <c r="D1618" i="30"/>
  <c r="C1618" i="30"/>
  <c r="B1618" i="30"/>
  <c r="R1617" i="30"/>
  <c r="Q1617" i="30"/>
  <c r="P1617" i="30"/>
  <c r="O1617" i="30"/>
  <c r="N1617" i="30"/>
  <c r="M1617" i="30"/>
  <c r="L1617" i="30"/>
  <c r="K1617" i="30"/>
  <c r="J1617" i="30"/>
  <c r="I1617" i="30"/>
  <c r="H1617" i="30"/>
  <c r="G1617" i="30"/>
  <c r="F1617" i="30"/>
  <c r="E1617" i="30"/>
  <c r="D1617" i="30"/>
  <c r="C1617" i="30"/>
  <c r="B1617" i="30"/>
  <c r="R1616" i="30"/>
  <c r="Q1616" i="30"/>
  <c r="P1616" i="30"/>
  <c r="O1616" i="30"/>
  <c r="N1616" i="30"/>
  <c r="M1616" i="30"/>
  <c r="L1616" i="30"/>
  <c r="K1616" i="30"/>
  <c r="J1616" i="30"/>
  <c r="I1616" i="30"/>
  <c r="H1616" i="30"/>
  <c r="G1616" i="30"/>
  <c r="F1616" i="30"/>
  <c r="E1616" i="30"/>
  <c r="D1616" i="30"/>
  <c r="C1616" i="30"/>
  <c r="B1616" i="30"/>
  <c r="R1615" i="30"/>
  <c r="Q1615" i="30"/>
  <c r="P1615" i="30"/>
  <c r="O1615" i="30"/>
  <c r="N1615" i="30"/>
  <c r="M1615" i="30"/>
  <c r="L1615" i="30"/>
  <c r="K1615" i="30"/>
  <c r="J1615" i="30"/>
  <c r="I1615" i="30"/>
  <c r="H1615" i="30"/>
  <c r="G1615" i="30"/>
  <c r="F1615" i="30"/>
  <c r="E1615" i="30"/>
  <c r="D1615" i="30"/>
  <c r="C1615" i="30"/>
  <c r="B1615" i="30"/>
  <c r="R1614" i="30"/>
  <c r="Q1614" i="30"/>
  <c r="P1614" i="30"/>
  <c r="O1614" i="30"/>
  <c r="N1614" i="30"/>
  <c r="M1614" i="30"/>
  <c r="L1614" i="30"/>
  <c r="K1614" i="30"/>
  <c r="J1614" i="30"/>
  <c r="I1614" i="30"/>
  <c r="H1614" i="30"/>
  <c r="G1614" i="30"/>
  <c r="F1614" i="30"/>
  <c r="E1614" i="30"/>
  <c r="D1614" i="30"/>
  <c r="C1614" i="30"/>
  <c r="B1614" i="30"/>
  <c r="R1613" i="30"/>
  <c r="Q1613" i="30"/>
  <c r="P1613" i="30"/>
  <c r="O1613" i="30"/>
  <c r="N1613" i="30"/>
  <c r="M1613" i="30"/>
  <c r="L1613" i="30"/>
  <c r="K1613" i="30"/>
  <c r="J1613" i="30"/>
  <c r="I1613" i="30"/>
  <c r="H1613" i="30"/>
  <c r="G1613" i="30"/>
  <c r="F1613" i="30"/>
  <c r="E1613" i="30"/>
  <c r="D1613" i="30"/>
  <c r="C1613" i="30"/>
  <c r="B1613" i="30"/>
  <c r="R1612" i="30"/>
  <c r="Q1612" i="30"/>
  <c r="P1612" i="30"/>
  <c r="O1612" i="30"/>
  <c r="N1612" i="30"/>
  <c r="M1612" i="30"/>
  <c r="L1612" i="30"/>
  <c r="K1612" i="30"/>
  <c r="J1612" i="30"/>
  <c r="I1612" i="30"/>
  <c r="H1612" i="30"/>
  <c r="G1612" i="30"/>
  <c r="F1612" i="30"/>
  <c r="E1612" i="30"/>
  <c r="D1612" i="30"/>
  <c r="C1612" i="30"/>
  <c r="B1612" i="30"/>
  <c r="R1611" i="30"/>
  <c r="Q1611" i="30"/>
  <c r="P1611" i="30"/>
  <c r="O1611" i="30"/>
  <c r="N1611" i="30"/>
  <c r="M1611" i="30"/>
  <c r="L1611" i="30"/>
  <c r="K1611" i="30"/>
  <c r="J1611" i="30"/>
  <c r="I1611" i="30"/>
  <c r="H1611" i="30"/>
  <c r="G1611" i="30"/>
  <c r="F1611" i="30"/>
  <c r="E1611" i="30"/>
  <c r="D1611" i="30"/>
  <c r="C1611" i="30"/>
  <c r="B1611" i="30"/>
  <c r="R1610" i="30"/>
  <c r="Q1610" i="30"/>
  <c r="P1610" i="30"/>
  <c r="O1610" i="30"/>
  <c r="N1610" i="30"/>
  <c r="M1610" i="30"/>
  <c r="L1610" i="30"/>
  <c r="K1610" i="30"/>
  <c r="J1610" i="30"/>
  <c r="I1610" i="30"/>
  <c r="H1610" i="30"/>
  <c r="G1610" i="30"/>
  <c r="F1610" i="30"/>
  <c r="E1610" i="30"/>
  <c r="D1610" i="30"/>
  <c r="C1610" i="30"/>
  <c r="B1610" i="30"/>
  <c r="R1609" i="30"/>
  <c r="Q1609" i="30"/>
  <c r="P1609" i="30"/>
  <c r="O1609" i="30"/>
  <c r="N1609" i="30"/>
  <c r="M1609" i="30"/>
  <c r="L1609" i="30"/>
  <c r="K1609" i="30"/>
  <c r="J1609" i="30"/>
  <c r="I1609" i="30"/>
  <c r="H1609" i="30"/>
  <c r="G1609" i="30"/>
  <c r="F1609" i="30"/>
  <c r="E1609" i="30"/>
  <c r="D1609" i="30"/>
  <c r="C1609" i="30"/>
  <c r="B1609" i="30"/>
  <c r="R1608" i="30"/>
  <c r="Q1608" i="30"/>
  <c r="P1608" i="30"/>
  <c r="O1608" i="30"/>
  <c r="N1608" i="30"/>
  <c r="M1608" i="30"/>
  <c r="L1608" i="30"/>
  <c r="K1608" i="30"/>
  <c r="J1608" i="30"/>
  <c r="I1608" i="30"/>
  <c r="H1608" i="30"/>
  <c r="G1608" i="30"/>
  <c r="F1608" i="30"/>
  <c r="E1608" i="30"/>
  <c r="D1608" i="30"/>
  <c r="C1608" i="30"/>
  <c r="B1608" i="30"/>
  <c r="R1607" i="30"/>
  <c r="Q1607" i="30"/>
  <c r="P1607" i="30"/>
  <c r="O1607" i="30"/>
  <c r="N1607" i="30"/>
  <c r="M1607" i="30"/>
  <c r="L1607" i="30"/>
  <c r="K1607" i="30"/>
  <c r="J1607" i="30"/>
  <c r="I1607" i="30"/>
  <c r="H1607" i="30"/>
  <c r="G1607" i="30"/>
  <c r="F1607" i="30"/>
  <c r="E1607" i="30"/>
  <c r="D1607" i="30"/>
  <c r="C1607" i="30"/>
  <c r="B1607" i="30"/>
  <c r="R1606" i="30"/>
  <c r="Q1606" i="30"/>
  <c r="P1606" i="30"/>
  <c r="O1606" i="30"/>
  <c r="N1606" i="30"/>
  <c r="M1606" i="30"/>
  <c r="L1606" i="30"/>
  <c r="K1606" i="30"/>
  <c r="J1606" i="30"/>
  <c r="I1606" i="30"/>
  <c r="H1606" i="30"/>
  <c r="G1606" i="30"/>
  <c r="F1606" i="30"/>
  <c r="E1606" i="30"/>
  <c r="D1606" i="30"/>
  <c r="C1606" i="30"/>
  <c r="B1606" i="30"/>
  <c r="R1605" i="30"/>
  <c r="Q1605" i="30"/>
  <c r="P1605" i="30"/>
  <c r="O1605" i="30"/>
  <c r="N1605" i="30"/>
  <c r="M1605" i="30"/>
  <c r="L1605" i="30"/>
  <c r="K1605" i="30"/>
  <c r="J1605" i="30"/>
  <c r="I1605" i="30"/>
  <c r="H1605" i="30"/>
  <c r="G1605" i="30"/>
  <c r="F1605" i="30"/>
  <c r="E1605" i="30"/>
  <c r="D1605" i="30"/>
  <c r="C1605" i="30"/>
  <c r="B1605" i="30"/>
  <c r="R1604" i="30"/>
  <c r="Q1604" i="30"/>
  <c r="P1604" i="30"/>
  <c r="O1604" i="30"/>
  <c r="N1604" i="30"/>
  <c r="M1604" i="30"/>
  <c r="L1604" i="30"/>
  <c r="K1604" i="30"/>
  <c r="J1604" i="30"/>
  <c r="I1604" i="30"/>
  <c r="H1604" i="30"/>
  <c r="G1604" i="30"/>
  <c r="F1604" i="30"/>
  <c r="E1604" i="30"/>
  <c r="D1604" i="30"/>
  <c r="C1604" i="30"/>
  <c r="B1604" i="30"/>
  <c r="R1603" i="30"/>
  <c r="Q1603" i="30"/>
  <c r="P1603" i="30"/>
  <c r="O1603" i="30"/>
  <c r="N1603" i="30"/>
  <c r="M1603" i="30"/>
  <c r="L1603" i="30"/>
  <c r="K1603" i="30"/>
  <c r="J1603" i="30"/>
  <c r="I1603" i="30"/>
  <c r="H1603" i="30"/>
  <c r="G1603" i="30"/>
  <c r="F1603" i="30"/>
  <c r="E1603" i="30"/>
  <c r="D1603" i="30"/>
  <c r="C1603" i="30"/>
  <c r="B1603" i="30"/>
  <c r="R1602" i="30"/>
  <c r="Q1602" i="30"/>
  <c r="P1602" i="30"/>
  <c r="O1602" i="30"/>
  <c r="N1602" i="30"/>
  <c r="M1602" i="30"/>
  <c r="L1602" i="30"/>
  <c r="K1602" i="30"/>
  <c r="J1602" i="30"/>
  <c r="I1602" i="30"/>
  <c r="H1602" i="30"/>
  <c r="G1602" i="30"/>
  <c r="F1602" i="30"/>
  <c r="E1602" i="30"/>
  <c r="D1602" i="30"/>
  <c r="C1602" i="30"/>
  <c r="B1602" i="30"/>
  <c r="R1601" i="30"/>
  <c r="Q1601" i="30"/>
  <c r="P1601" i="30"/>
  <c r="O1601" i="30"/>
  <c r="N1601" i="30"/>
  <c r="M1601" i="30"/>
  <c r="L1601" i="30"/>
  <c r="K1601" i="30"/>
  <c r="J1601" i="30"/>
  <c r="I1601" i="30"/>
  <c r="H1601" i="30"/>
  <c r="G1601" i="30"/>
  <c r="F1601" i="30"/>
  <c r="E1601" i="30"/>
  <c r="D1601" i="30"/>
  <c r="C1601" i="30"/>
  <c r="B1601" i="30"/>
  <c r="R1600" i="30"/>
  <c r="Q1600" i="30"/>
  <c r="P1600" i="30"/>
  <c r="O1600" i="30"/>
  <c r="N1600" i="30"/>
  <c r="M1600" i="30"/>
  <c r="L1600" i="30"/>
  <c r="K1600" i="30"/>
  <c r="J1600" i="30"/>
  <c r="I1600" i="30"/>
  <c r="H1600" i="30"/>
  <c r="G1600" i="30"/>
  <c r="F1600" i="30"/>
  <c r="E1600" i="30"/>
  <c r="D1600" i="30"/>
  <c r="C1600" i="30"/>
  <c r="B1600" i="30"/>
  <c r="R1599" i="30"/>
  <c r="Q1599" i="30"/>
  <c r="P1599" i="30"/>
  <c r="O1599" i="30"/>
  <c r="N1599" i="30"/>
  <c r="M1599" i="30"/>
  <c r="L1599" i="30"/>
  <c r="K1599" i="30"/>
  <c r="J1599" i="30"/>
  <c r="I1599" i="30"/>
  <c r="H1599" i="30"/>
  <c r="G1599" i="30"/>
  <c r="F1599" i="30"/>
  <c r="E1599" i="30"/>
  <c r="D1599" i="30"/>
  <c r="C1599" i="30"/>
  <c r="B1599" i="30"/>
  <c r="R1598" i="30"/>
  <c r="Q1598" i="30"/>
  <c r="P1598" i="30"/>
  <c r="O1598" i="30"/>
  <c r="N1598" i="30"/>
  <c r="M1598" i="30"/>
  <c r="L1598" i="30"/>
  <c r="K1598" i="30"/>
  <c r="J1598" i="30"/>
  <c r="I1598" i="30"/>
  <c r="H1598" i="30"/>
  <c r="G1598" i="30"/>
  <c r="F1598" i="30"/>
  <c r="E1598" i="30"/>
  <c r="D1598" i="30"/>
  <c r="C1598" i="30"/>
  <c r="B1598" i="30"/>
  <c r="R1597" i="30"/>
  <c r="Q1597" i="30"/>
  <c r="P1597" i="30"/>
  <c r="O1597" i="30"/>
  <c r="N1597" i="30"/>
  <c r="M1597" i="30"/>
  <c r="L1597" i="30"/>
  <c r="K1597" i="30"/>
  <c r="J1597" i="30"/>
  <c r="I1597" i="30"/>
  <c r="H1597" i="30"/>
  <c r="G1597" i="30"/>
  <c r="F1597" i="30"/>
  <c r="E1597" i="30"/>
  <c r="D1597" i="30"/>
  <c r="C1597" i="30"/>
  <c r="B1597" i="30"/>
  <c r="R1596" i="30"/>
  <c r="Q1596" i="30"/>
  <c r="P1596" i="30"/>
  <c r="O1596" i="30"/>
  <c r="N1596" i="30"/>
  <c r="M1596" i="30"/>
  <c r="L1596" i="30"/>
  <c r="K1596" i="30"/>
  <c r="J1596" i="30"/>
  <c r="I1596" i="30"/>
  <c r="H1596" i="30"/>
  <c r="G1596" i="30"/>
  <c r="F1596" i="30"/>
  <c r="E1596" i="30"/>
  <c r="D1596" i="30"/>
  <c r="C1596" i="30"/>
  <c r="B1596" i="30"/>
  <c r="R1595" i="30"/>
  <c r="Q1595" i="30"/>
  <c r="P1595" i="30"/>
  <c r="O1595" i="30"/>
  <c r="N1595" i="30"/>
  <c r="M1595" i="30"/>
  <c r="L1595" i="30"/>
  <c r="K1595" i="30"/>
  <c r="J1595" i="30"/>
  <c r="I1595" i="30"/>
  <c r="H1595" i="30"/>
  <c r="G1595" i="30"/>
  <c r="F1595" i="30"/>
  <c r="E1595" i="30"/>
  <c r="D1595" i="30"/>
  <c r="C1595" i="30"/>
  <c r="B1595" i="30"/>
  <c r="R1594" i="30"/>
  <c r="Q1594" i="30"/>
  <c r="P1594" i="30"/>
  <c r="O1594" i="30"/>
  <c r="N1594" i="30"/>
  <c r="M1594" i="30"/>
  <c r="L1594" i="30"/>
  <c r="K1594" i="30"/>
  <c r="J1594" i="30"/>
  <c r="I1594" i="30"/>
  <c r="H1594" i="30"/>
  <c r="G1594" i="30"/>
  <c r="F1594" i="30"/>
  <c r="E1594" i="30"/>
  <c r="D1594" i="30"/>
  <c r="C1594" i="30"/>
  <c r="B1594" i="30"/>
  <c r="R1593" i="30"/>
  <c r="Q1593" i="30"/>
  <c r="P1593" i="30"/>
  <c r="O1593" i="30"/>
  <c r="N1593" i="30"/>
  <c r="M1593" i="30"/>
  <c r="L1593" i="30"/>
  <c r="K1593" i="30"/>
  <c r="J1593" i="30"/>
  <c r="I1593" i="30"/>
  <c r="H1593" i="30"/>
  <c r="G1593" i="30"/>
  <c r="F1593" i="30"/>
  <c r="E1593" i="30"/>
  <c r="D1593" i="30"/>
  <c r="C1593" i="30"/>
  <c r="B1593" i="30"/>
  <c r="R1592" i="30"/>
  <c r="Q1592" i="30"/>
  <c r="P1592" i="30"/>
  <c r="O1592" i="30"/>
  <c r="N1592" i="30"/>
  <c r="M1592" i="30"/>
  <c r="L1592" i="30"/>
  <c r="K1592" i="30"/>
  <c r="J1592" i="30"/>
  <c r="I1592" i="30"/>
  <c r="H1592" i="30"/>
  <c r="G1592" i="30"/>
  <c r="F1592" i="30"/>
  <c r="E1592" i="30"/>
  <c r="D1592" i="30"/>
  <c r="C1592" i="30"/>
  <c r="B1592" i="30"/>
  <c r="R1591" i="30"/>
  <c r="Q1591" i="30"/>
  <c r="P1591" i="30"/>
  <c r="O1591" i="30"/>
  <c r="N1591" i="30"/>
  <c r="M1591" i="30"/>
  <c r="L1591" i="30"/>
  <c r="K1591" i="30"/>
  <c r="J1591" i="30"/>
  <c r="I1591" i="30"/>
  <c r="H1591" i="30"/>
  <c r="G1591" i="30"/>
  <c r="F1591" i="30"/>
  <c r="E1591" i="30"/>
  <c r="D1591" i="30"/>
  <c r="C1591" i="30"/>
  <c r="B1591" i="30"/>
  <c r="R1590" i="30"/>
  <c r="Q1590" i="30"/>
  <c r="P1590" i="30"/>
  <c r="O1590" i="30"/>
  <c r="N1590" i="30"/>
  <c r="M1590" i="30"/>
  <c r="L1590" i="30"/>
  <c r="K1590" i="30"/>
  <c r="J1590" i="30"/>
  <c r="I1590" i="30"/>
  <c r="H1590" i="30"/>
  <c r="G1590" i="30"/>
  <c r="F1590" i="30"/>
  <c r="E1590" i="30"/>
  <c r="D1590" i="30"/>
  <c r="C1590" i="30"/>
  <c r="B1590" i="30"/>
  <c r="R1589" i="30"/>
  <c r="Q1589" i="30"/>
  <c r="P1589" i="30"/>
  <c r="O1589" i="30"/>
  <c r="N1589" i="30"/>
  <c r="M1589" i="30"/>
  <c r="L1589" i="30"/>
  <c r="K1589" i="30"/>
  <c r="J1589" i="30"/>
  <c r="I1589" i="30"/>
  <c r="H1589" i="30"/>
  <c r="G1589" i="30"/>
  <c r="F1589" i="30"/>
  <c r="E1589" i="30"/>
  <c r="D1589" i="30"/>
  <c r="C1589" i="30"/>
  <c r="B1589" i="30"/>
  <c r="R1588" i="30"/>
  <c r="Q1588" i="30"/>
  <c r="P1588" i="30"/>
  <c r="O1588" i="30"/>
  <c r="N1588" i="30"/>
  <c r="M1588" i="30"/>
  <c r="L1588" i="30"/>
  <c r="K1588" i="30"/>
  <c r="J1588" i="30"/>
  <c r="I1588" i="30"/>
  <c r="H1588" i="30"/>
  <c r="G1588" i="30"/>
  <c r="F1588" i="30"/>
  <c r="E1588" i="30"/>
  <c r="D1588" i="30"/>
  <c r="C1588" i="30"/>
  <c r="B1588" i="30"/>
  <c r="R1587" i="30"/>
  <c r="Q1587" i="30"/>
  <c r="P1587" i="30"/>
  <c r="O1587" i="30"/>
  <c r="N1587" i="30"/>
  <c r="M1587" i="30"/>
  <c r="L1587" i="30"/>
  <c r="K1587" i="30"/>
  <c r="J1587" i="30"/>
  <c r="I1587" i="30"/>
  <c r="H1587" i="30"/>
  <c r="G1587" i="30"/>
  <c r="F1587" i="30"/>
  <c r="E1587" i="30"/>
  <c r="D1587" i="30"/>
  <c r="C1587" i="30"/>
  <c r="B1587" i="30"/>
  <c r="R1586" i="30"/>
  <c r="Q1586" i="30"/>
  <c r="P1586" i="30"/>
  <c r="O1586" i="30"/>
  <c r="N1586" i="30"/>
  <c r="M1586" i="30"/>
  <c r="L1586" i="30"/>
  <c r="K1586" i="30"/>
  <c r="J1586" i="30"/>
  <c r="I1586" i="30"/>
  <c r="H1586" i="30"/>
  <c r="G1586" i="30"/>
  <c r="F1586" i="30"/>
  <c r="E1586" i="30"/>
  <c r="D1586" i="30"/>
  <c r="C1586" i="30"/>
  <c r="B1586" i="30"/>
  <c r="R1585" i="30"/>
  <c r="Q1585" i="30"/>
  <c r="P1585" i="30"/>
  <c r="O1585" i="30"/>
  <c r="N1585" i="30"/>
  <c r="M1585" i="30"/>
  <c r="L1585" i="30"/>
  <c r="K1585" i="30"/>
  <c r="J1585" i="30"/>
  <c r="I1585" i="30"/>
  <c r="H1585" i="30"/>
  <c r="G1585" i="30"/>
  <c r="F1585" i="30"/>
  <c r="E1585" i="30"/>
  <c r="D1585" i="30"/>
  <c r="C1585" i="30"/>
  <c r="B1585" i="30"/>
  <c r="R1584" i="30"/>
  <c r="Q1584" i="30"/>
  <c r="P1584" i="30"/>
  <c r="O1584" i="30"/>
  <c r="N1584" i="30"/>
  <c r="M1584" i="30"/>
  <c r="L1584" i="30"/>
  <c r="K1584" i="30"/>
  <c r="J1584" i="30"/>
  <c r="I1584" i="30"/>
  <c r="H1584" i="30"/>
  <c r="G1584" i="30"/>
  <c r="F1584" i="30"/>
  <c r="E1584" i="30"/>
  <c r="D1584" i="30"/>
  <c r="C1584" i="30"/>
  <c r="B1584" i="30"/>
  <c r="R1583" i="30"/>
  <c r="Q1583" i="30"/>
  <c r="P1583" i="30"/>
  <c r="O1583" i="30"/>
  <c r="N1583" i="30"/>
  <c r="M1583" i="30"/>
  <c r="L1583" i="30"/>
  <c r="K1583" i="30"/>
  <c r="J1583" i="30"/>
  <c r="I1583" i="30"/>
  <c r="H1583" i="30"/>
  <c r="G1583" i="30"/>
  <c r="F1583" i="30"/>
  <c r="E1583" i="30"/>
  <c r="D1583" i="30"/>
  <c r="C1583" i="30"/>
  <c r="B1583" i="30"/>
  <c r="R1582" i="30"/>
  <c r="Q1582" i="30"/>
  <c r="P1582" i="30"/>
  <c r="O1582" i="30"/>
  <c r="N1582" i="30"/>
  <c r="M1582" i="30"/>
  <c r="L1582" i="30"/>
  <c r="K1582" i="30"/>
  <c r="J1582" i="30"/>
  <c r="I1582" i="30"/>
  <c r="H1582" i="30"/>
  <c r="G1582" i="30"/>
  <c r="F1582" i="30"/>
  <c r="E1582" i="30"/>
  <c r="D1582" i="30"/>
  <c r="C1582" i="30"/>
  <c r="B1582" i="30"/>
  <c r="R1581" i="30"/>
  <c r="Q1581" i="30"/>
  <c r="P1581" i="30"/>
  <c r="O1581" i="30"/>
  <c r="N1581" i="30"/>
  <c r="M1581" i="30"/>
  <c r="L1581" i="30"/>
  <c r="K1581" i="30"/>
  <c r="J1581" i="30"/>
  <c r="I1581" i="30"/>
  <c r="H1581" i="30"/>
  <c r="G1581" i="30"/>
  <c r="F1581" i="30"/>
  <c r="E1581" i="30"/>
  <c r="D1581" i="30"/>
  <c r="C1581" i="30"/>
  <c r="B1581" i="30"/>
  <c r="R1580" i="30"/>
  <c r="Q1580" i="30"/>
  <c r="P1580" i="30"/>
  <c r="O1580" i="30"/>
  <c r="N1580" i="30"/>
  <c r="M1580" i="30"/>
  <c r="L1580" i="30"/>
  <c r="K1580" i="30"/>
  <c r="J1580" i="30"/>
  <c r="I1580" i="30"/>
  <c r="H1580" i="30"/>
  <c r="G1580" i="30"/>
  <c r="F1580" i="30"/>
  <c r="E1580" i="30"/>
  <c r="D1580" i="30"/>
  <c r="C1580" i="30"/>
  <c r="B1580" i="30"/>
  <c r="R1579" i="30"/>
  <c r="Q1579" i="30"/>
  <c r="P1579" i="30"/>
  <c r="O1579" i="30"/>
  <c r="N1579" i="30"/>
  <c r="M1579" i="30"/>
  <c r="L1579" i="30"/>
  <c r="K1579" i="30"/>
  <c r="J1579" i="30"/>
  <c r="I1579" i="30"/>
  <c r="H1579" i="30"/>
  <c r="G1579" i="30"/>
  <c r="F1579" i="30"/>
  <c r="E1579" i="30"/>
  <c r="D1579" i="30"/>
  <c r="C1579" i="30"/>
  <c r="B1579" i="30"/>
  <c r="R1578" i="30"/>
  <c r="Q1578" i="30"/>
  <c r="P1578" i="30"/>
  <c r="O1578" i="30"/>
  <c r="N1578" i="30"/>
  <c r="M1578" i="30"/>
  <c r="L1578" i="30"/>
  <c r="K1578" i="30"/>
  <c r="J1578" i="30"/>
  <c r="I1578" i="30"/>
  <c r="H1578" i="30"/>
  <c r="G1578" i="30"/>
  <c r="F1578" i="30"/>
  <c r="E1578" i="30"/>
  <c r="D1578" i="30"/>
  <c r="C1578" i="30"/>
  <c r="B1578" i="30"/>
  <c r="R1577" i="30"/>
  <c r="Q1577" i="30"/>
  <c r="P1577" i="30"/>
  <c r="O1577" i="30"/>
  <c r="N1577" i="30"/>
  <c r="M1577" i="30"/>
  <c r="L1577" i="30"/>
  <c r="K1577" i="30"/>
  <c r="J1577" i="30"/>
  <c r="I1577" i="30"/>
  <c r="H1577" i="30"/>
  <c r="G1577" i="30"/>
  <c r="F1577" i="30"/>
  <c r="E1577" i="30"/>
  <c r="D1577" i="30"/>
  <c r="C1577" i="30"/>
  <c r="B1577" i="30"/>
  <c r="R1576" i="30"/>
  <c r="Q1576" i="30"/>
  <c r="P1576" i="30"/>
  <c r="O1576" i="30"/>
  <c r="N1576" i="30"/>
  <c r="M1576" i="30"/>
  <c r="L1576" i="30"/>
  <c r="K1576" i="30"/>
  <c r="J1576" i="30"/>
  <c r="I1576" i="30"/>
  <c r="H1576" i="30"/>
  <c r="G1576" i="30"/>
  <c r="F1576" i="30"/>
  <c r="E1576" i="30"/>
  <c r="D1576" i="30"/>
  <c r="C1576" i="30"/>
  <c r="B1576" i="30"/>
  <c r="R1575" i="30"/>
  <c r="Q1575" i="30"/>
  <c r="P1575" i="30"/>
  <c r="O1575" i="30"/>
  <c r="N1575" i="30"/>
  <c r="M1575" i="30"/>
  <c r="L1575" i="30"/>
  <c r="K1575" i="30"/>
  <c r="J1575" i="30"/>
  <c r="I1575" i="30"/>
  <c r="H1575" i="30"/>
  <c r="G1575" i="30"/>
  <c r="F1575" i="30"/>
  <c r="E1575" i="30"/>
  <c r="D1575" i="30"/>
  <c r="C1575" i="30"/>
  <c r="B1575" i="30"/>
  <c r="R1574" i="30"/>
  <c r="Q1574" i="30"/>
  <c r="P1574" i="30"/>
  <c r="O1574" i="30"/>
  <c r="N1574" i="30"/>
  <c r="M1574" i="30"/>
  <c r="L1574" i="30"/>
  <c r="K1574" i="30"/>
  <c r="J1574" i="30"/>
  <c r="I1574" i="30"/>
  <c r="H1574" i="30"/>
  <c r="G1574" i="30"/>
  <c r="F1574" i="30"/>
  <c r="E1574" i="30"/>
  <c r="D1574" i="30"/>
  <c r="C1574" i="30"/>
  <c r="B1574" i="30"/>
  <c r="R1573" i="30"/>
  <c r="Q1573" i="30"/>
  <c r="P1573" i="30"/>
  <c r="O1573" i="30"/>
  <c r="N1573" i="30"/>
  <c r="M1573" i="30"/>
  <c r="L1573" i="30"/>
  <c r="K1573" i="30"/>
  <c r="J1573" i="30"/>
  <c r="I1573" i="30"/>
  <c r="H1573" i="30"/>
  <c r="G1573" i="30"/>
  <c r="F1573" i="30"/>
  <c r="E1573" i="30"/>
  <c r="D1573" i="30"/>
  <c r="C1573" i="30"/>
  <c r="B1573" i="30"/>
  <c r="R1572" i="30"/>
  <c r="Q1572" i="30"/>
  <c r="P1572" i="30"/>
  <c r="O1572" i="30"/>
  <c r="N1572" i="30"/>
  <c r="M1572" i="30"/>
  <c r="L1572" i="30"/>
  <c r="K1572" i="30"/>
  <c r="J1572" i="30"/>
  <c r="I1572" i="30"/>
  <c r="H1572" i="30"/>
  <c r="G1572" i="30"/>
  <c r="F1572" i="30"/>
  <c r="E1572" i="30"/>
  <c r="D1572" i="30"/>
  <c r="C1572" i="30"/>
  <c r="B1572" i="30"/>
  <c r="R1571" i="30"/>
  <c r="Q1571" i="30"/>
  <c r="P1571" i="30"/>
  <c r="O1571" i="30"/>
  <c r="N1571" i="30"/>
  <c r="M1571" i="30"/>
  <c r="L1571" i="30"/>
  <c r="K1571" i="30"/>
  <c r="J1571" i="30"/>
  <c r="I1571" i="30"/>
  <c r="H1571" i="30"/>
  <c r="G1571" i="30"/>
  <c r="F1571" i="30"/>
  <c r="E1571" i="30"/>
  <c r="D1571" i="30"/>
  <c r="C1571" i="30"/>
  <c r="B1571" i="30"/>
  <c r="T1571" i="30" s="1"/>
  <c r="R1570" i="30"/>
  <c r="Q1570" i="30"/>
  <c r="P1570" i="30"/>
  <c r="O1570" i="30"/>
  <c r="N1570" i="30"/>
  <c r="M1570" i="30"/>
  <c r="L1570" i="30"/>
  <c r="K1570" i="30"/>
  <c r="J1570" i="30"/>
  <c r="I1570" i="30"/>
  <c r="H1570" i="30"/>
  <c r="G1570" i="30"/>
  <c r="F1570" i="30"/>
  <c r="E1570" i="30"/>
  <c r="D1570" i="30"/>
  <c r="C1570" i="30"/>
  <c r="B1570" i="30"/>
  <c r="R1569" i="30"/>
  <c r="Q1569" i="30"/>
  <c r="P1569" i="30"/>
  <c r="O1569" i="30"/>
  <c r="N1569" i="30"/>
  <c r="M1569" i="30"/>
  <c r="L1569" i="30"/>
  <c r="K1569" i="30"/>
  <c r="J1569" i="30"/>
  <c r="I1569" i="30"/>
  <c r="H1569" i="30"/>
  <c r="G1569" i="30"/>
  <c r="F1569" i="30"/>
  <c r="E1569" i="30"/>
  <c r="D1569" i="30"/>
  <c r="C1569" i="30"/>
  <c r="B1569" i="30"/>
  <c r="R1568" i="30"/>
  <c r="Q1568" i="30"/>
  <c r="P1568" i="30"/>
  <c r="O1568" i="30"/>
  <c r="N1568" i="30"/>
  <c r="M1568" i="30"/>
  <c r="L1568" i="30"/>
  <c r="K1568" i="30"/>
  <c r="J1568" i="30"/>
  <c r="I1568" i="30"/>
  <c r="H1568" i="30"/>
  <c r="G1568" i="30"/>
  <c r="F1568" i="30"/>
  <c r="E1568" i="30"/>
  <c r="D1568" i="30"/>
  <c r="C1568" i="30"/>
  <c r="B1568" i="30"/>
  <c r="R1567" i="30"/>
  <c r="Q1567" i="30"/>
  <c r="P1567" i="30"/>
  <c r="O1567" i="30"/>
  <c r="N1567" i="30"/>
  <c r="M1567" i="30"/>
  <c r="L1567" i="30"/>
  <c r="K1567" i="30"/>
  <c r="J1567" i="30"/>
  <c r="I1567" i="30"/>
  <c r="H1567" i="30"/>
  <c r="G1567" i="30"/>
  <c r="F1567" i="30"/>
  <c r="E1567" i="30"/>
  <c r="D1567" i="30"/>
  <c r="C1567" i="30"/>
  <c r="B1567" i="30"/>
  <c r="R1566" i="30"/>
  <c r="Q1566" i="30"/>
  <c r="P1566" i="30"/>
  <c r="O1566" i="30"/>
  <c r="N1566" i="30"/>
  <c r="M1566" i="30"/>
  <c r="L1566" i="30"/>
  <c r="K1566" i="30"/>
  <c r="J1566" i="30"/>
  <c r="I1566" i="30"/>
  <c r="H1566" i="30"/>
  <c r="G1566" i="30"/>
  <c r="F1566" i="30"/>
  <c r="E1566" i="30"/>
  <c r="D1566" i="30"/>
  <c r="C1566" i="30"/>
  <c r="B1566" i="30"/>
  <c r="R1565" i="30"/>
  <c r="Q1565" i="30"/>
  <c r="P1565" i="30"/>
  <c r="O1565" i="30"/>
  <c r="N1565" i="30"/>
  <c r="M1565" i="30"/>
  <c r="L1565" i="30"/>
  <c r="K1565" i="30"/>
  <c r="J1565" i="30"/>
  <c r="I1565" i="30"/>
  <c r="H1565" i="30"/>
  <c r="G1565" i="30"/>
  <c r="F1565" i="30"/>
  <c r="E1565" i="30"/>
  <c r="D1565" i="30"/>
  <c r="C1565" i="30"/>
  <c r="B1565" i="30"/>
  <c r="R1564" i="30"/>
  <c r="Q1564" i="30"/>
  <c r="P1564" i="30"/>
  <c r="O1564" i="30"/>
  <c r="N1564" i="30"/>
  <c r="M1564" i="30"/>
  <c r="L1564" i="30"/>
  <c r="K1564" i="30"/>
  <c r="J1564" i="30"/>
  <c r="I1564" i="30"/>
  <c r="H1564" i="30"/>
  <c r="G1564" i="30"/>
  <c r="F1564" i="30"/>
  <c r="E1564" i="30"/>
  <c r="D1564" i="30"/>
  <c r="C1564" i="30"/>
  <c r="B1564" i="30"/>
  <c r="R1563" i="30"/>
  <c r="Q1563" i="30"/>
  <c r="P1563" i="30"/>
  <c r="O1563" i="30"/>
  <c r="N1563" i="30"/>
  <c r="M1563" i="30"/>
  <c r="L1563" i="30"/>
  <c r="K1563" i="30"/>
  <c r="J1563" i="30"/>
  <c r="I1563" i="30"/>
  <c r="H1563" i="30"/>
  <c r="G1563" i="30"/>
  <c r="F1563" i="30"/>
  <c r="E1563" i="30"/>
  <c r="D1563" i="30"/>
  <c r="C1563" i="30"/>
  <c r="B1563" i="30"/>
  <c r="R1562" i="30"/>
  <c r="Q1562" i="30"/>
  <c r="P1562" i="30"/>
  <c r="O1562" i="30"/>
  <c r="N1562" i="30"/>
  <c r="M1562" i="30"/>
  <c r="L1562" i="30"/>
  <c r="K1562" i="30"/>
  <c r="J1562" i="30"/>
  <c r="I1562" i="30"/>
  <c r="H1562" i="30"/>
  <c r="G1562" i="30"/>
  <c r="F1562" i="30"/>
  <c r="E1562" i="30"/>
  <c r="D1562" i="30"/>
  <c r="C1562" i="30"/>
  <c r="B1562" i="30"/>
  <c r="R1561" i="30"/>
  <c r="Q1561" i="30"/>
  <c r="P1561" i="30"/>
  <c r="O1561" i="30"/>
  <c r="N1561" i="30"/>
  <c r="M1561" i="30"/>
  <c r="L1561" i="30"/>
  <c r="K1561" i="30"/>
  <c r="J1561" i="30"/>
  <c r="I1561" i="30"/>
  <c r="H1561" i="30"/>
  <c r="G1561" i="30"/>
  <c r="F1561" i="30"/>
  <c r="E1561" i="30"/>
  <c r="D1561" i="30"/>
  <c r="C1561" i="30"/>
  <c r="B1561" i="30"/>
  <c r="R1560" i="30"/>
  <c r="Q1560" i="30"/>
  <c r="P1560" i="30"/>
  <c r="O1560" i="30"/>
  <c r="N1560" i="30"/>
  <c r="M1560" i="30"/>
  <c r="L1560" i="30"/>
  <c r="K1560" i="30"/>
  <c r="J1560" i="30"/>
  <c r="I1560" i="30"/>
  <c r="H1560" i="30"/>
  <c r="G1560" i="30"/>
  <c r="F1560" i="30"/>
  <c r="E1560" i="30"/>
  <c r="D1560" i="30"/>
  <c r="C1560" i="30"/>
  <c r="B1560" i="30"/>
  <c r="R1559" i="30"/>
  <c r="Q1559" i="30"/>
  <c r="P1559" i="30"/>
  <c r="O1559" i="30"/>
  <c r="N1559" i="30"/>
  <c r="M1559" i="30"/>
  <c r="L1559" i="30"/>
  <c r="K1559" i="30"/>
  <c r="J1559" i="30"/>
  <c r="I1559" i="30"/>
  <c r="H1559" i="30"/>
  <c r="G1559" i="30"/>
  <c r="F1559" i="30"/>
  <c r="E1559" i="30"/>
  <c r="D1559" i="30"/>
  <c r="C1559" i="30"/>
  <c r="B1559" i="30"/>
  <c r="R1558" i="30"/>
  <c r="Q1558" i="30"/>
  <c r="P1558" i="30"/>
  <c r="O1558" i="30"/>
  <c r="N1558" i="30"/>
  <c r="M1558" i="30"/>
  <c r="L1558" i="30"/>
  <c r="K1558" i="30"/>
  <c r="J1558" i="30"/>
  <c r="I1558" i="30"/>
  <c r="H1558" i="30"/>
  <c r="G1558" i="30"/>
  <c r="F1558" i="30"/>
  <c r="E1558" i="30"/>
  <c r="D1558" i="30"/>
  <c r="C1558" i="30"/>
  <c r="S1558" i="30" s="1"/>
  <c r="B1558" i="30"/>
  <c r="R1557" i="30"/>
  <c r="Q1557" i="30"/>
  <c r="P1557" i="30"/>
  <c r="O1557" i="30"/>
  <c r="N1557" i="30"/>
  <c r="M1557" i="30"/>
  <c r="L1557" i="30"/>
  <c r="K1557" i="30"/>
  <c r="J1557" i="30"/>
  <c r="I1557" i="30"/>
  <c r="H1557" i="30"/>
  <c r="G1557" i="30"/>
  <c r="F1557" i="30"/>
  <c r="E1557" i="30"/>
  <c r="D1557" i="30"/>
  <c r="C1557" i="30"/>
  <c r="B1557" i="30"/>
  <c r="R1556" i="30"/>
  <c r="Q1556" i="30"/>
  <c r="P1556" i="30"/>
  <c r="O1556" i="30"/>
  <c r="N1556" i="30"/>
  <c r="M1556" i="30"/>
  <c r="L1556" i="30"/>
  <c r="K1556" i="30"/>
  <c r="J1556" i="30"/>
  <c r="I1556" i="30"/>
  <c r="H1556" i="30"/>
  <c r="G1556" i="30"/>
  <c r="F1556" i="30"/>
  <c r="E1556" i="30"/>
  <c r="D1556" i="30"/>
  <c r="C1556" i="30"/>
  <c r="B1556" i="30"/>
  <c r="R1555" i="30"/>
  <c r="Q1555" i="30"/>
  <c r="P1555" i="30"/>
  <c r="O1555" i="30"/>
  <c r="N1555" i="30"/>
  <c r="M1555" i="30"/>
  <c r="L1555" i="30"/>
  <c r="K1555" i="30"/>
  <c r="J1555" i="30"/>
  <c r="I1555" i="30"/>
  <c r="H1555" i="30"/>
  <c r="G1555" i="30"/>
  <c r="F1555" i="30"/>
  <c r="E1555" i="30"/>
  <c r="D1555" i="30"/>
  <c r="C1555" i="30"/>
  <c r="B1555" i="30"/>
  <c r="R1554" i="30"/>
  <c r="Q1554" i="30"/>
  <c r="P1554" i="30"/>
  <c r="O1554" i="30"/>
  <c r="N1554" i="30"/>
  <c r="M1554" i="30"/>
  <c r="L1554" i="30"/>
  <c r="K1554" i="30"/>
  <c r="J1554" i="30"/>
  <c r="I1554" i="30"/>
  <c r="H1554" i="30"/>
  <c r="G1554" i="30"/>
  <c r="F1554" i="30"/>
  <c r="E1554" i="30"/>
  <c r="D1554" i="30"/>
  <c r="C1554" i="30"/>
  <c r="B1554" i="30"/>
  <c r="R1553" i="30"/>
  <c r="Q1553" i="30"/>
  <c r="P1553" i="30"/>
  <c r="O1553" i="30"/>
  <c r="N1553" i="30"/>
  <c r="M1553" i="30"/>
  <c r="L1553" i="30"/>
  <c r="K1553" i="30"/>
  <c r="J1553" i="30"/>
  <c r="I1553" i="30"/>
  <c r="H1553" i="30"/>
  <c r="G1553" i="30"/>
  <c r="F1553" i="30"/>
  <c r="E1553" i="30"/>
  <c r="D1553" i="30"/>
  <c r="C1553" i="30"/>
  <c r="B1553" i="30"/>
  <c r="R1552" i="30"/>
  <c r="Q1552" i="30"/>
  <c r="P1552" i="30"/>
  <c r="O1552" i="30"/>
  <c r="N1552" i="30"/>
  <c r="M1552" i="30"/>
  <c r="L1552" i="30"/>
  <c r="K1552" i="30"/>
  <c r="J1552" i="30"/>
  <c r="I1552" i="30"/>
  <c r="H1552" i="30"/>
  <c r="G1552" i="30"/>
  <c r="F1552" i="30"/>
  <c r="E1552" i="30"/>
  <c r="D1552" i="30"/>
  <c r="C1552" i="30"/>
  <c r="B1552" i="30"/>
  <c r="R1551" i="30"/>
  <c r="Q1551" i="30"/>
  <c r="P1551" i="30"/>
  <c r="O1551" i="30"/>
  <c r="N1551" i="30"/>
  <c r="M1551" i="30"/>
  <c r="L1551" i="30"/>
  <c r="K1551" i="30"/>
  <c r="J1551" i="30"/>
  <c r="I1551" i="30"/>
  <c r="H1551" i="30"/>
  <c r="G1551" i="30"/>
  <c r="F1551" i="30"/>
  <c r="E1551" i="30"/>
  <c r="D1551" i="30"/>
  <c r="C1551" i="30"/>
  <c r="B1551" i="30"/>
  <c r="R1550" i="30"/>
  <c r="Q1550" i="30"/>
  <c r="P1550" i="30"/>
  <c r="O1550" i="30"/>
  <c r="N1550" i="30"/>
  <c r="M1550" i="30"/>
  <c r="L1550" i="30"/>
  <c r="K1550" i="30"/>
  <c r="J1550" i="30"/>
  <c r="I1550" i="30"/>
  <c r="H1550" i="30"/>
  <c r="G1550" i="30"/>
  <c r="F1550" i="30"/>
  <c r="E1550" i="30"/>
  <c r="D1550" i="30"/>
  <c r="C1550" i="30"/>
  <c r="B1550" i="30"/>
  <c r="R1549" i="30"/>
  <c r="Q1549" i="30"/>
  <c r="P1549" i="30"/>
  <c r="O1549" i="30"/>
  <c r="N1549" i="30"/>
  <c r="M1549" i="30"/>
  <c r="L1549" i="30"/>
  <c r="K1549" i="30"/>
  <c r="J1549" i="30"/>
  <c r="I1549" i="30"/>
  <c r="H1549" i="30"/>
  <c r="G1549" i="30"/>
  <c r="F1549" i="30"/>
  <c r="E1549" i="30"/>
  <c r="D1549" i="30"/>
  <c r="C1549" i="30"/>
  <c r="B1549" i="30"/>
  <c r="R1548" i="30"/>
  <c r="Q1548" i="30"/>
  <c r="P1548" i="30"/>
  <c r="O1548" i="30"/>
  <c r="N1548" i="30"/>
  <c r="M1548" i="30"/>
  <c r="L1548" i="30"/>
  <c r="K1548" i="30"/>
  <c r="J1548" i="30"/>
  <c r="I1548" i="30"/>
  <c r="H1548" i="30"/>
  <c r="G1548" i="30"/>
  <c r="F1548" i="30"/>
  <c r="E1548" i="30"/>
  <c r="D1548" i="30"/>
  <c r="C1548" i="30"/>
  <c r="B1548" i="30"/>
  <c r="R1547" i="30"/>
  <c r="Q1547" i="30"/>
  <c r="P1547" i="30"/>
  <c r="O1547" i="30"/>
  <c r="N1547" i="30"/>
  <c r="M1547" i="30"/>
  <c r="L1547" i="30"/>
  <c r="K1547" i="30"/>
  <c r="J1547" i="30"/>
  <c r="I1547" i="30"/>
  <c r="H1547" i="30"/>
  <c r="G1547" i="30"/>
  <c r="F1547" i="30"/>
  <c r="E1547" i="30"/>
  <c r="D1547" i="30"/>
  <c r="C1547" i="30"/>
  <c r="B1547" i="30"/>
  <c r="R1546" i="30"/>
  <c r="Q1546" i="30"/>
  <c r="P1546" i="30"/>
  <c r="O1546" i="30"/>
  <c r="N1546" i="30"/>
  <c r="M1546" i="30"/>
  <c r="L1546" i="30"/>
  <c r="K1546" i="30"/>
  <c r="J1546" i="30"/>
  <c r="I1546" i="30"/>
  <c r="H1546" i="30"/>
  <c r="G1546" i="30"/>
  <c r="F1546" i="30"/>
  <c r="E1546" i="30"/>
  <c r="D1546" i="30"/>
  <c r="C1546" i="30"/>
  <c r="B1546" i="30"/>
  <c r="R1545" i="30"/>
  <c r="Q1545" i="30"/>
  <c r="P1545" i="30"/>
  <c r="O1545" i="30"/>
  <c r="N1545" i="30"/>
  <c r="M1545" i="30"/>
  <c r="L1545" i="30"/>
  <c r="K1545" i="30"/>
  <c r="J1545" i="30"/>
  <c r="I1545" i="30"/>
  <c r="H1545" i="30"/>
  <c r="G1545" i="30"/>
  <c r="F1545" i="30"/>
  <c r="E1545" i="30"/>
  <c r="D1545" i="30"/>
  <c r="C1545" i="30"/>
  <c r="B1545" i="30"/>
  <c r="R1544" i="30"/>
  <c r="Q1544" i="30"/>
  <c r="P1544" i="30"/>
  <c r="O1544" i="30"/>
  <c r="N1544" i="30"/>
  <c r="M1544" i="30"/>
  <c r="L1544" i="30"/>
  <c r="K1544" i="30"/>
  <c r="J1544" i="30"/>
  <c r="I1544" i="30"/>
  <c r="H1544" i="30"/>
  <c r="G1544" i="30"/>
  <c r="F1544" i="30"/>
  <c r="E1544" i="30"/>
  <c r="D1544" i="30"/>
  <c r="C1544" i="30"/>
  <c r="B1544" i="30"/>
  <c r="R1543" i="30"/>
  <c r="Q1543" i="30"/>
  <c r="P1543" i="30"/>
  <c r="O1543" i="30"/>
  <c r="N1543" i="30"/>
  <c r="M1543" i="30"/>
  <c r="L1543" i="30"/>
  <c r="K1543" i="30"/>
  <c r="J1543" i="30"/>
  <c r="I1543" i="30"/>
  <c r="H1543" i="30"/>
  <c r="G1543" i="30"/>
  <c r="F1543" i="30"/>
  <c r="E1543" i="30"/>
  <c r="D1543" i="30"/>
  <c r="C1543" i="30"/>
  <c r="B1543" i="30"/>
  <c r="R1542" i="30"/>
  <c r="Q1542" i="30"/>
  <c r="P1542" i="30"/>
  <c r="O1542" i="30"/>
  <c r="N1542" i="30"/>
  <c r="M1542" i="30"/>
  <c r="L1542" i="30"/>
  <c r="K1542" i="30"/>
  <c r="J1542" i="30"/>
  <c r="I1542" i="30"/>
  <c r="H1542" i="30"/>
  <c r="G1542" i="30"/>
  <c r="F1542" i="30"/>
  <c r="E1542" i="30"/>
  <c r="D1542" i="30"/>
  <c r="C1542" i="30"/>
  <c r="S1542" i="30" s="1"/>
  <c r="B1542" i="30"/>
  <c r="R1541" i="30"/>
  <c r="Q1541" i="30"/>
  <c r="P1541" i="30"/>
  <c r="O1541" i="30"/>
  <c r="N1541" i="30"/>
  <c r="M1541" i="30"/>
  <c r="L1541" i="30"/>
  <c r="K1541" i="30"/>
  <c r="J1541" i="30"/>
  <c r="I1541" i="30"/>
  <c r="H1541" i="30"/>
  <c r="G1541" i="30"/>
  <c r="F1541" i="30"/>
  <c r="E1541" i="30"/>
  <c r="D1541" i="30"/>
  <c r="C1541" i="30"/>
  <c r="B1541" i="30"/>
  <c r="R1540" i="30"/>
  <c r="Q1540" i="30"/>
  <c r="P1540" i="30"/>
  <c r="O1540" i="30"/>
  <c r="N1540" i="30"/>
  <c r="M1540" i="30"/>
  <c r="L1540" i="30"/>
  <c r="K1540" i="30"/>
  <c r="J1540" i="30"/>
  <c r="I1540" i="30"/>
  <c r="H1540" i="30"/>
  <c r="G1540" i="30"/>
  <c r="F1540" i="30"/>
  <c r="E1540" i="30"/>
  <c r="D1540" i="30"/>
  <c r="C1540" i="30"/>
  <c r="B1540" i="30"/>
  <c r="R1539" i="30"/>
  <c r="Q1539" i="30"/>
  <c r="P1539" i="30"/>
  <c r="O1539" i="30"/>
  <c r="N1539" i="30"/>
  <c r="M1539" i="30"/>
  <c r="L1539" i="30"/>
  <c r="K1539" i="30"/>
  <c r="J1539" i="30"/>
  <c r="I1539" i="30"/>
  <c r="H1539" i="30"/>
  <c r="G1539" i="30"/>
  <c r="F1539" i="30"/>
  <c r="E1539" i="30"/>
  <c r="D1539" i="30"/>
  <c r="C1539" i="30"/>
  <c r="B1539" i="30"/>
  <c r="R1538" i="30"/>
  <c r="Q1538" i="30"/>
  <c r="P1538" i="30"/>
  <c r="O1538" i="30"/>
  <c r="N1538" i="30"/>
  <c r="M1538" i="30"/>
  <c r="L1538" i="30"/>
  <c r="K1538" i="30"/>
  <c r="J1538" i="30"/>
  <c r="I1538" i="30"/>
  <c r="H1538" i="30"/>
  <c r="G1538" i="30"/>
  <c r="F1538" i="30"/>
  <c r="E1538" i="30"/>
  <c r="D1538" i="30"/>
  <c r="C1538" i="30"/>
  <c r="B1538" i="30"/>
  <c r="R1537" i="30"/>
  <c r="Q1537" i="30"/>
  <c r="P1537" i="30"/>
  <c r="O1537" i="30"/>
  <c r="N1537" i="30"/>
  <c r="M1537" i="30"/>
  <c r="L1537" i="30"/>
  <c r="K1537" i="30"/>
  <c r="J1537" i="30"/>
  <c r="I1537" i="30"/>
  <c r="H1537" i="30"/>
  <c r="G1537" i="30"/>
  <c r="F1537" i="30"/>
  <c r="E1537" i="30"/>
  <c r="D1537" i="30"/>
  <c r="C1537" i="30"/>
  <c r="B1537" i="30"/>
  <c r="R1536" i="30"/>
  <c r="Q1536" i="30"/>
  <c r="P1536" i="30"/>
  <c r="O1536" i="30"/>
  <c r="N1536" i="30"/>
  <c r="M1536" i="30"/>
  <c r="L1536" i="30"/>
  <c r="K1536" i="30"/>
  <c r="J1536" i="30"/>
  <c r="I1536" i="30"/>
  <c r="H1536" i="30"/>
  <c r="G1536" i="30"/>
  <c r="F1536" i="30"/>
  <c r="E1536" i="30"/>
  <c r="D1536" i="30"/>
  <c r="C1536" i="30"/>
  <c r="B1536" i="30"/>
  <c r="R1535" i="30"/>
  <c r="Q1535" i="30"/>
  <c r="P1535" i="30"/>
  <c r="O1535" i="30"/>
  <c r="N1535" i="30"/>
  <c r="M1535" i="30"/>
  <c r="L1535" i="30"/>
  <c r="K1535" i="30"/>
  <c r="J1535" i="30"/>
  <c r="I1535" i="30"/>
  <c r="H1535" i="30"/>
  <c r="G1535" i="30"/>
  <c r="F1535" i="30"/>
  <c r="E1535" i="30"/>
  <c r="D1535" i="30"/>
  <c r="C1535" i="30"/>
  <c r="B1535" i="30"/>
  <c r="R1534" i="30"/>
  <c r="Q1534" i="30"/>
  <c r="P1534" i="30"/>
  <c r="O1534" i="30"/>
  <c r="N1534" i="30"/>
  <c r="M1534" i="30"/>
  <c r="L1534" i="30"/>
  <c r="K1534" i="30"/>
  <c r="J1534" i="30"/>
  <c r="I1534" i="30"/>
  <c r="H1534" i="30"/>
  <c r="G1534" i="30"/>
  <c r="F1534" i="30"/>
  <c r="E1534" i="30"/>
  <c r="D1534" i="30"/>
  <c r="C1534" i="30"/>
  <c r="B1534" i="30"/>
  <c r="R1533" i="30"/>
  <c r="Q1533" i="30"/>
  <c r="P1533" i="30"/>
  <c r="O1533" i="30"/>
  <c r="N1533" i="30"/>
  <c r="M1533" i="30"/>
  <c r="L1533" i="30"/>
  <c r="K1533" i="30"/>
  <c r="J1533" i="30"/>
  <c r="I1533" i="30"/>
  <c r="H1533" i="30"/>
  <c r="G1533" i="30"/>
  <c r="F1533" i="30"/>
  <c r="E1533" i="30"/>
  <c r="D1533" i="30"/>
  <c r="C1533" i="30"/>
  <c r="B1533" i="30"/>
  <c r="R1532" i="30"/>
  <c r="Q1532" i="30"/>
  <c r="P1532" i="30"/>
  <c r="O1532" i="30"/>
  <c r="N1532" i="30"/>
  <c r="M1532" i="30"/>
  <c r="L1532" i="30"/>
  <c r="K1532" i="30"/>
  <c r="J1532" i="30"/>
  <c r="I1532" i="30"/>
  <c r="H1532" i="30"/>
  <c r="G1532" i="30"/>
  <c r="F1532" i="30"/>
  <c r="E1532" i="30"/>
  <c r="D1532" i="30"/>
  <c r="C1532" i="30"/>
  <c r="B1532" i="30"/>
  <c r="R1531" i="30"/>
  <c r="Q1531" i="30"/>
  <c r="P1531" i="30"/>
  <c r="O1531" i="30"/>
  <c r="N1531" i="30"/>
  <c r="M1531" i="30"/>
  <c r="L1531" i="30"/>
  <c r="K1531" i="30"/>
  <c r="J1531" i="30"/>
  <c r="I1531" i="30"/>
  <c r="H1531" i="30"/>
  <c r="G1531" i="30"/>
  <c r="F1531" i="30"/>
  <c r="E1531" i="30"/>
  <c r="D1531" i="30"/>
  <c r="C1531" i="30"/>
  <c r="B1531" i="30"/>
  <c r="R1530" i="30"/>
  <c r="Q1530" i="30"/>
  <c r="P1530" i="30"/>
  <c r="O1530" i="30"/>
  <c r="N1530" i="30"/>
  <c r="M1530" i="30"/>
  <c r="L1530" i="30"/>
  <c r="K1530" i="30"/>
  <c r="J1530" i="30"/>
  <c r="I1530" i="30"/>
  <c r="H1530" i="30"/>
  <c r="G1530" i="30"/>
  <c r="F1530" i="30"/>
  <c r="E1530" i="30"/>
  <c r="D1530" i="30"/>
  <c r="C1530" i="30"/>
  <c r="B1530" i="30"/>
  <c r="R1529" i="30"/>
  <c r="Q1529" i="30"/>
  <c r="P1529" i="30"/>
  <c r="O1529" i="30"/>
  <c r="N1529" i="30"/>
  <c r="M1529" i="30"/>
  <c r="L1529" i="30"/>
  <c r="K1529" i="30"/>
  <c r="J1529" i="30"/>
  <c r="I1529" i="30"/>
  <c r="H1529" i="30"/>
  <c r="G1529" i="30"/>
  <c r="F1529" i="30"/>
  <c r="E1529" i="30"/>
  <c r="D1529" i="30"/>
  <c r="C1529" i="30"/>
  <c r="B1529" i="30"/>
  <c r="R1528" i="30"/>
  <c r="Q1528" i="30"/>
  <c r="P1528" i="30"/>
  <c r="O1528" i="30"/>
  <c r="N1528" i="30"/>
  <c r="M1528" i="30"/>
  <c r="L1528" i="30"/>
  <c r="K1528" i="30"/>
  <c r="J1528" i="30"/>
  <c r="I1528" i="30"/>
  <c r="H1528" i="30"/>
  <c r="G1528" i="30"/>
  <c r="F1528" i="30"/>
  <c r="E1528" i="30"/>
  <c r="D1528" i="30"/>
  <c r="C1528" i="30"/>
  <c r="B1528" i="30"/>
  <c r="R1527" i="30"/>
  <c r="Q1527" i="30"/>
  <c r="P1527" i="30"/>
  <c r="O1527" i="30"/>
  <c r="N1527" i="30"/>
  <c r="M1527" i="30"/>
  <c r="L1527" i="30"/>
  <c r="K1527" i="30"/>
  <c r="J1527" i="30"/>
  <c r="I1527" i="30"/>
  <c r="H1527" i="30"/>
  <c r="G1527" i="30"/>
  <c r="F1527" i="30"/>
  <c r="E1527" i="30"/>
  <c r="D1527" i="30"/>
  <c r="C1527" i="30"/>
  <c r="B1527" i="30"/>
  <c r="R1526" i="30"/>
  <c r="Q1526" i="30"/>
  <c r="P1526" i="30"/>
  <c r="O1526" i="30"/>
  <c r="N1526" i="30"/>
  <c r="M1526" i="30"/>
  <c r="L1526" i="30"/>
  <c r="K1526" i="30"/>
  <c r="J1526" i="30"/>
  <c r="I1526" i="30"/>
  <c r="H1526" i="30"/>
  <c r="G1526" i="30"/>
  <c r="F1526" i="30"/>
  <c r="E1526" i="30"/>
  <c r="D1526" i="30"/>
  <c r="C1526" i="30"/>
  <c r="B1526" i="30"/>
  <c r="R1525" i="30"/>
  <c r="Q1525" i="30"/>
  <c r="P1525" i="30"/>
  <c r="O1525" i="30"/>
  <c r="N1525" i="30"/>
  <c r="M1525" i="30"/>
  <c r="L1525" i="30"/>
  <c r="K1525" i="30"/>
  <c r="J1525" i="30"/>
  <c r="I1525" i="30"/>
  <c r="H1525" i="30"/>
  <c r="G1525" i="30"/>
  <c r="F1525" i="30"/>
  <c r="E1525" i="30"/>
  <c r="D1525" i="30"/>
  <c r="C1525" i="30"/>
  <c r="B1525" i="30"/>
  <c r="R1524" i="30"/>
  <c r="Q1524" i="30"/>
  <c r="P1524" i="30"/>
  <c r="O1524" i="30"/>
  <c r="N1524" i="30"/>
  <c r="M1524" i="30"/>
  <c r="L1524" i="30"/>
  <c r="K1524" i="30"/>
  <c r="J1524" i="30"/>
  <c r="I1524" i="30"/>
  <c r="H1524" i="30"/>
  <c r="G1524" i="30"/>
  <c r="F1524" i="30"/>
  <c r="E1524" i="30"/>
  <c r="D1524" i="30"/>
  <c r="C1524" i="30"/>
  <c r="B1524" i="30"/>
  <c r="R1523" i="30"/>
  <c r="Q1523" i="30"/>
  <c r="P1523" i="30"/>
  <c r="O1523" i="30"/>
  <c r="N1523" i="30"/>
  <c r="M1523" i="30"/>
  <c r="L1523" i="30"/>
  <c r="K1523" i="30"/>
  <c r="J1523" i="30"/>
  <c r="I1523" i="30"/>
  <c r="H1523" i="30"/>
  <c r="G1523" i="30"/>
  <c r="F1523" i="30"/>
  <c r="E1523" i="30"/>
  <c r="D1523" i="30"/>
  <c r="C1523" i="30"/>
  <c r="B1523" i="30"/>
  <c r="R1522" i="30"/>
  <c r="Q1522" i="30"/>
  <c r="P1522" i="30"/>
  <c r="O1522" i="30"/>
  <c r="N1522" i="30"/>
  <c r="M1522" i="30"/>
  <c r="L1522" i="30"/>
  <c r="K1522" i="30"/>
  <c r="J1522" i="30"/>
  <c r="I1522" i="30"/>
  <c r="H1522" i="30"/>
  <c r="G1522" i="30"/>
  <c r="F1522" i="30"/>
  <c r="E1522" i="30"/>
  <c r="D1522" i="30"/>
  <c r="C1522" i="30"/>
  <c r="B1522" i="30"/>
  <c r="R1521" i="30"/>
  <c r="Q1521" i="30"/>
  <c r="P1521" i="30"/>
  <c r="O1521" i="30"/>
  <c r="N1521" i="30"/>
  <c r="M1521" i="30"/>
  <c r="L1521" i="30"/>
  <c r="K1521" i="30"/>
  <c r="J1521" i="30"/>
  <c r="I1521" i="30"/>
  <c r="H1521" i="30"/>
  <c r="G1521" i="30"/>
  <c r="F1521" i="30"/>
  <c r="E1521" i="30"/>
  <c r="D1521" i="30"/>
  <c r="C1521" i="30"/>
  <c r="B1521" i="30"/>
  <c r="R1520" i="30"/>
  <c r="Q1520" i="30"/>
  <c r="P1520" i="30"/>
  <c r="O1520" i="30"/>
  <c r="N1520" i="30"/>
  <c r="M1520" i="30"/>
  <c r="L1520" i="30"/>
  <c r="K1520" i="30"/>
  <c r="J1520" i="30"/>
  <c r="I1520" i="30"/>
  <c r="H1520" i="30"/>
  <c r="G1520" i="30"/>
  <c r="F1520" i="30"/>
  <c r="E1520" i="30"/>
  <c r="D1520" i="30"/>
  <c r="C1520" i="30"/>
  <c r="B1520" i="30"/>
  <c r="R1519" i="30"/>
  <c r="Q1519" i="30"/>
  <c r="P1519" i="30"/>
  <c r="O1519" i="30"/>
  <c r="N1519" i="30"/>
  <c r="M1519" i="30"/>
  <c r="L1519" i="30"/>
  <c r="K1519" i="30"/>
  <c r="J1519" i="30"/>
  <c r="I1519" i="30"/>
  <c r="H1519" i="30"/>
  <c r="G1519" i="30"/>
  <c r="F1519" i="30"/>
  <c r="E1519" i="30"/>
  <c r="D1519" i="30"/>
  <c r="C1519" i="30"/>
  <c r="B1519" i="30"/>
  <c r="R1518" i="30"/>
  <c r="Q1518" i="30"/>
  <c r="P1518" i="30"/>
  <c r="O1518" i="30"/>
  <c r="N1518" i="30"/>
  <c r="M1518" i="30"/>
  <c r="L1518" i="30"/>
  <c r="K1518" i="30"/>
  <c r="J1518" i="30"/>
  <c r="I1518" i="30"/>
  <c r="H1518" i="30"/>
  <c r="G1518" i="30"/>
  <c r="F1518" i="30"/>
  <c r="E1518" i="30"/>
  <c r="D1518" i="30"/>
  <c r="C1518" i="30"/>
  <c r="B1518" i="30"/>
  <c r="R1517" i="30"/>
  <c r="Q1517" i="30"/>
  <c r="P1517" i="30"/>
  <c r="O1517" i="30"/>
  <c r="N1517" i="30"/>
  <c r="M1517" i="30"/>
  <c r="L1517" i="30"/>
  <c r="K1517" i="30"/>
  <c r="J1517" i="30"/>
  <c r="I1517" i="30"/>
  <c r="H1517" i="30"/>
  <c r="G1517" i="30"/>
  <c r="F1517" i="30"/>
  <c r="E1517" i="30"/>
  <c r="D1517" i="30"/>
  <c r="C1517" i="30"/>
  <c r="B1517" i="30"/>
  <c r="R1516" i="30"/>
  <c r="Q1516" i="30"/>
  <c r="P1516" i="30"/>
  <c r="O1516" i="30"/>
  <c r="N1516" i="30"/>
  <c r="M1516" i="30"/>
  <c r="L1516" i="30"/>
  <c r="K1516" i="30"/>
  <c r="J1516" i="30"/>
  <c r="I1516" i="30"/>
  <c r="H1516" i="30"/>
  <c r="G1516" i="30"/>
  <c r="F1516" i="30"/>
  <c r="E1516" i="30"/>
  <c r="D1516" i="30"/>
  <c r="C1516" i="30"/>
  <c r="B1516" i="30"/>
  <c r="R1515" i="30"/>
  <c r="Q1515" i="30"/>
  <c r="P1515" i="30"/>
  <c r="O1515" i="30"/>
  <c r="N1515" i="30"/>
  <c r="M1515" i="30"/>
  <c r="L1515" i="30"/>
  <c r="K1515" i="30"/>
  <c r="J1515" i="30"/>
  <c r="I1515" i="30"/>
  <c r="H1515" i="30"/>
  <c r="G1515" i="30"/>
  <c r="F1515" i="30"/>
  <c r="E1515" i="30"/>
  <c r="D1515" i="30"/>
  <c r="C1515" i="30"/>
  <c r="B1515" i="30"/>
  <c r="R1514" i="30"/>
  <c r="Q1514" i="30"/>
  <c r="P1514" i="30"/>
  <c r="O1514" i="30"/>
  <c r="N1514" i="30"/>
  <c r="M1514" i="30"/>
  <c r="L1514" i="30"/>
  <c r="K1514" i="30"/>
  <c r="J1514" i="30"/>
  <c r="I1514" i="30"/>
  <c r="H1514" i="30"/>
  <c r="G1514" i="30"/>
  <c r="F1514" i="30"/>
  <c r="E1514" i="30"/>
  <c r="D1514" i="30"/>
  <c r="C1514" i="30"/>
  <c r="B1514" i="30"/>
  <c r="R1513" i="30"/>
  <c r="Q1513" i="30"/>
  <c r="P1513" i="30"/>
  <c r="O1513" i="30"/>
  <c r="N1513" i="30"/>
  <c r="M1513" i="30"/>
  <c r="L1513" i="30"/>
  <c r="K1513" i="30"/>
  <c r="J1513" i="30"/>
  <c r="I1513" i="30"/>
  <c r="H1513" i="30"/>
  <c r="G1513" i="30"/>
  <c r="F1513" i="30"/>
  <c r="E1513" i="30"/>
  <c r="D1513" i="30"/>
  <c r="C1513" i="30"/>
  <c r="B1513" i="30"/>
  <c r="R1512" i="30"/>
  <c r="Q1512" i="30"/>
  <c r="P1512" i="30"/>
  <c r="O1512" i="30"/>
  <c r="N1512" i="30"/>
  <c r="M1512" i="30"/>
  <c r="L1512" i="30"/>
  <c r="K1512" i="30"/>
  <c r="J1512" i="30"/>
  <c r="I1512" i="30"/>
  <c r="H1512" i="30"/>
  <c r="G1512" i="30"/>
  <c r="F1512" i="30"/>
  <c r="E1512" i="30"/>
  <c r="D1512" i="30"/>
  <c r="C1512" i="30"/>
  <c r="B1512" i="30"/>
  <c r="R1511" i="30"/>
  <c r="Q1511" i="30"/>
  <c r="P1511" i="30"/>
  <c r="O1511" i="30"/>
  <c r="N1511" i="30"/>
  <c r="M1511" i="30"/>
  <c r="L1511" i="30"/>
  <c r="K1511" i="30"/>
  <c r="J1511" i="30"/>
  <c r="I1511" i="30"/>
  <c r="H1511" i="30"/>
  <c r="G1511" i="30"/>
  <c r="F1511" i="30"/>
  <c r="E1511" i="30"/>
  <c r="D1511" i="30"/>
  <c r="C1511" i="30"/>
  <c r="B1511" i="30"/>
  <c r="R1510" i="30"/>
  <c r="Q1510" i="30"/>
  <c r="P1510" i="30"/>
  <c r="O1510" i="30"/>
  <c r="N1510" i="30"/>
  <c r="M1510" i="30"/>
  <c r="L1510" i="30"/>
  <c r="K1510" i="30"/>
  <c r="J1510" i="30"/>
  <c r="I1510" i="30"/>
  <c r="H1510" i="30"/>
  <c r="G1510" i="30"/>
  <c r="F1510" i="30"/>
  <c r="E1510" i="30"/>
  <c r="D1510" i="30"/>
  <c r="C1510" i="30"/>
  <c r="B1510" i="30"/>
  <c r="R1509" i="30"/>
  <c r="Q1509" i="30"/>
  <c r="P1509" i="30"/>
  <c r="O1509" i="30"/>
  <c r="N1509" i="30"/>
  <c r="M1509" i="30"/>
  <c r="L1509" i="30"/>
  <c r="K1509" i="30"/>
  <c r="J1509" i="30"/>
  <c r="I1509" i="30"/>
  <c r="H1509" i="30"/>
  <c r="G1509" i="30"/>
  <c r="F1509" i="30"/>
  <c r="E1509" i="30"/>
  <c r="D1509" i="30"/>
  <c r="C1509" i="30"/>
  <c r="B1509" i="30"/>
  <c r="R1508" i="30"/>
  <c r="Q1508" i="30"/>
  <c r="P1508" i="30"/>
  <c r="O1508" i="30"/>
  <c r="N1508" i="30"/>
  <c r="M1508" i="30"/>
  <c r="L1508" i="30"/>
  <c r="K1508" i="30"/>
  <c r="J1508" i="30"/>
  <c r="I1508" i="30"/>
  <c r="H1508" i="30"/>
  <c r="G1508" i="30"/>
  <c r="F1508" i="30"/>
  <c r="E1508" i="30"/>
  <c r="D1508" i="30"/>
  <c r="C1508" i="30"/>
  <c r="B1508" i="30"/>
  <c r="R1507" i="30"/>
  <c r="Q1507" i="30"/>
  <c r="P1507" i="30"/>
  <c r="O1507" i="30"/>
  <c r="N1507" i="30"/>
  <c r="M1507" i="30"/>
  <c r="L1507" i="30"/>
  <c r="K1507" i="30"/>
  <c r="J1507" i="30"/>
  <c r="I1507" i="30"/>
  <c r="H1507" i="30"/>
  <c r="G1507" i="30"/>
  <c r="F1507" i="30"/>
  <c r="E1507" i="30"/>
  <c r="D1507" i="30"/>
  <c r="C1507" i="30"/>
  <c r="B1507" i="30"/>
  <c r="T1507" i="30" s="1"/>
  <c r="R1506" i="30"/>
  <c r="Q1506" i="30"/>
  <c r="P1506" i="30"/>
  <c r="O1506" i="30"/>
  <c r="N1506" i="30"/>
  <c r="M1506" i="30"/>
  <c r="L1506" i="30"/>
  <c r="K1506" i="30"/>
  <c r="J1506" i="30"/>
  <c r="I1506" i="30"/>
  <c r="H1506" i="30"/>
  <c r="G1506" i="30"/>
  <c r="F1506" i="30"/>
  <c r="E1506" i="30"/>
  <c r="D1506" i="30"/>
  <c r="C1506" i="30"/>
  <c r="B1506" i="30"/>
  <c r="R1505" i="30"/>
  <c r="Q1505" i="30"/>
  <c r="P1505" i="30"/>
  <c r="O1505" i="30"/>
  <c r="N1505" i="30"/>
  <c r="M1505" i="30"/>
  <c r="L1505" i="30"/>
  <c r="K1505" i="30"/>
  <c r="J1505" i="30"/>
  <c r="I1505" i="30"/>
  <c r="H1505" i="30"/>
  <c r="G1505" i="30"/>
  <c r="F1505" i="30"/>
  <c r="E1505" i="30"/>
  <c r="D1505" i="30"/>
  <c r="C1505" i="30"/>
  <c r="B1505" i="30"/>
  <c r="R1504" i="30"/>
  <c r="Q1504" i="30"/>
  <c r="P1504" i="30"/>
  <c r="O1504" i="30"/>
  <c r="N1504" i="30"/>
  <c r="M1504" i="30"/>
  <c r="L1504" i="30"/>
  <c r="K1504" i="30"/>
  <c r="J1504" i="30"/>
  <c r="I1504" i="30"/>
  <c r="H1504" i="30"/>
  <c r="G1504" i="30"/>
  <c r="F1504" i="30"/>
  <c r="E1504" i="30"/>
  <c r="D1504" i="30"/>
  <c r="C1504" i="30"/>
  <c r="B1504" i="30"/>
  <c r="R1503" i="30"/>
  <c r="Q1503" i="30"/>
  <c r="P1503" i="30"/>
  <c r="O1503" i="30"/>
  <c r="N1503" i="30"/>
  <c r="M1503" i="30"/>
  <c r="L1503" i="30"/>
  <c r="K1503" i="30"/>
  <c r="J1503" i="30"/>
  <c r="I1503" i="30"/>
  <c r="H1503" i="30"/>
  <c r="G1503" i="30"/>
  <c r="F1503" i="30"/>
  <c r="E1503" i="30"/>
  <c r="D1503" i="30"/>
  <c r="C1503" i="30"/>
  <c r="B1503" i="30"/>
  <c r="R1502" i="30"/>
  <c r="Q1502" i="30"/>
  <c r="P1502" i="30"/>
  <c r="O1502" i="30"/>
  <c r="N1502" i="30"/>
  <c r="M1502" i="30"/>
  <c r="L1502" i="30"/>
  <c r="K1502" i="30"/>
  <c r="J1502" i="30"/>
  <c r="I1502" i="30"/>
  <c r="H1502" i="30"/>
  <c r="G1502" i="30"/>
  <c r="F1502" i="30"/>
  <c r="E1502" i="30"/>
  <c r="D1502" i="30"/>
  <c r="C1502" i="30"/>
  <c r="B1502" i="30"/>
  <c r="R1501" i="30"/>
  <c r="Q1501" i="30"/>
  <c r="P1501" i="30"/>
  <c r="O1501" i="30"/>
  <c r="N1501" i="30"/>
  <c r="M1501" i="30"/>
  <c r="L1501" i="30"/>
  <c r="K1501" i="30"/>
  <c r="J1501" i="30"/>
  <c r="I1501" i="30"/>
  <c r="H1501" i="30"/>
  <c r="G1501" i="30"/>
  <c r="F1501" i="30"/>
  <c r="E1501" i="30"/>
  <c r="D1501" i="30"/>
  <c r="C1501" i="30"/>
  <c r="B1501" i="30"/>
  <c r="R1500" i="30"/>
  <c r="Q1500" i="30"/>
  <c r="P1500" i="30"/>
  <c r="O1500" i="30"/>
  <c r="N1500" i="30"/>
  <c r="M1500" i="30"/>
  <c r="L1500" i="30"/>
  <c r="K1500" i="30"/>
  <c r="J1500" i="30"/>
  <c r="I1500" i="30"/>
  <c r="H1500" i="30"/>
  <c r="G1500" i="30"/>
  <c r="F1500" i="30"/>
  <c r="E1500" i="30"/>
  <c r="D1500" i="30"/>
  <c r="C1500" i="30"/>
  <c r="B1500" i="30"/>
  <c r="R1499" i="30"/>
  <c r="Q1499" i="30"/>
  <c r="P1499" i="30"/>
  <c r="O1499" i="30"/>
  <c r="N1499" i="30"/>
  <c r="M1499" i="30"/>
  <c r="L1499" i="30"/>
  <c r="K1499" i="30"/>
  <c r="J1499" i="30"/>
  <c r="I1499" i="30"/>
  <c r="H1499" i="30"/>
  <c r="G1499" i="30"/>
  <c r="F1499" i="30"/>
  <c r="E1499" i="30"/>
  <c r="D1499" i="30"/>
  <c r="C1499" i="30"/>
  <c r="B1499" i="30"/>
  <c r="R1498" i="30"/>
  <c r="Q1498" i="30"/>
  <c r="P1498" i="30"/>
  <c r="O1498" i="30"/>
  <c r="N1498" i="30"/>
  <c r="M1498" i="30"/>
  <c r="L1498" i="30"/>
  <c r="K1498" i="30"/>
  <c r="J1498" i="30"/>
  <c r="I1498" i="30"/>
  <c r="H1498" i="30"/>
  <c r="G1498" i="30"/>
  <c r="F1498" i="30"/>
  <c r="E1498" i="30"/>
  <c r="D1498" i="30"/>
  <c r="C1498" i="30"/>
  <c r="B1498" i="30"/>
  <c r="T1498" i="30" s="1"/>
  <c r="R1497" i="30"/>
  <c r="Q1497" i="30"/>
  <c r="P1497" i="30"/>
  <c r="O1497" i="30"/>
  <c r="N1497" i="30"/>
  <c r="M1497" i="30"/>
  <c r="L1497" i="30"/>
  <c r="K1497" i="30"/>
  <c r="J1497" i="30"/>
  <c r="I1497" i="30"/>
  <c r="H1497" i="30"/>
  <c r="G1497" i="30"/>
  <c r="F1497" i="30"/>
  <c r="E1497" i="30"/>
  <c r="D1497" i="30"/>
  <c r="C1497" i="30"/>
  <c r="S1497" i="30" s="1"/>
  <c r="B1497" i="30"/>
  <c r="R1496" i="30"/>
  <c r="Q1496" i="30"/>
  <c r="P1496" i="30"/>
  <c r="O1496" i="30"/>
  <c r="N1496" i="30"/>
  <c r="M1496" i="30"/>
  <c r="L1496" i="30"/>
  <c r="K1496" i="30"/>
  <c r="J1496" i="30"/>
  <c r="I1496" i="30"/>
  <c r="H1496" i="30"/>
  <c r="G1496" i="30"/>
  <c r="F1496" i="30"/>
  <c r="E1496" i="30"/>
  <c r="D1496" i="30"/>
  <c r="C1496" i="30"/>
  <c r="B1496" i="30"/>
  <c r="R1495" i="30"/>
  <c r="Q1495" i="30"/>
  <c r="P1495" i="30"/>
  <c r="O1495" i="30"/>
  <c r="N1495" i="30"/>
  <c r="M1495" i="30"/>
  <c r="L1495" i="30"/>
  <c r="K1495" i="30"/>
  <c r="J1495" i="30"/>
  <c r="I1495" i="30"/>
  <c r="H1495" i="30"/>
  <c r="G1495" i="30"/>
  <c r="F1495" i="30"/>
  <c r="E1495" i="30"/>
  <c r="D1495" i="30"/>
  <c r="C1495" i="30"/>
  <c r="B1495" i="30"/>
  <c r="R1494" i="30"/>
  <c r="Q1494" i="30"/>
  <c r="P1494" i="30"/>
  <c r="O1494" i="30"/>
  <c r="N1494" i="30"/>
  <c r="M1494" i="30"/>
  <c r="L1494" i="30"/>
  <c r="K1494" i="30"/>
  <c r="J1494" i="30"/>
  <c r="I1494" i="30"/>
  <c r="H1494" i="30"/>
  <c r="G1494" i="30"/>
  <c r="F1494" i="30"/>
  <c r="E1494" i="30"/>
  <c r="D1494" i="30"/>
  <c r="C1494" i="30"/>
  <c r="B1494" i="30"/>
  <c r="R1493" i="30"/>
  <c r="Q1493" i="30"/>
  <c r="P1493" i="30"/>
  <c r="O1493" i="30"/>
  <c r="N1493" i="30"/>
  <c r="M1493" i="30"/>
  <c r="L1493" i="30"/>
  <c r="K1493" i="30"/>
  <c r="J1493" i="30"/>
  <c r="I1493" i="30"/>
  <c r="H1493" i="30"/>
  <c r="G1493" i="30"/>
  <c r="F1493" i="30"/>
  <c r="E1493" i="30"/>
  <c r="D1493" i="30"/>
  <c r="C1493" i="30"/>
  <c r="B1493" i="30"/>
  <c r="R1492" i="30"/>
  <c r="Q1492" i="30"/>
  <c r="P1492" i="30"/>
  <c r="O1492" i="30"/>
  <c r="N1492" i="30"/>
  <c r="M1492" i="30"/>
  <c r="L1492" i="30"/>
  <c r="K1492" i="30"/>
  <c r="J1492" i="30"/>
  <c r="I1492" i="30"/>
  <c r="H1492" i="30"/>
  <c r="G1492" i="30"/>
  <c r="F1492" i="30"/>
  <c r="E1492" i="30"/>
  <c r="D1492" i="30"/>
  <c r="C1492" i="30"/>
  <c r="B1492" i="30"/>
  <c r="R1491" i="30"/>
  <c r="Q1491" i="30"/>
  <c r="P1491" i="30"/>
  <c r="O1491" i="30"/>
  <c r="N1491" i="30"/>
  <c r="M1491" i="30"/>
  <c r="L1491" i="30"/>
  <c r="K1491" i="30"/>
  <c r="J1491" i="30"/>
  <c r="I1491" i="30"/>
  <c r="H1491" i="30"/>
  <c r="G1491" i="30"/>
  <c r="F1491" i="30"/>
  <c r="E1491" i="30"/>
  <c r="D1491" i="30"/>
  <c r="C1491" i="30"/>
  <c r="B1491" i="30"/>
  <c r="R1490" i="30"/>
  <c r="Q1490" i="30"/>
  <c r="P1490" i="30"/>
  <c r="O1490" i="30"/>
  <c r="N1490" i="30"/>
  <c r="M1490" i="30"/>
  <c r="L1490" i="30"/>
  <c r="K1490" i="30"/>
  <c r="J1490" i="30"/>
  <c r="I1490" i="30"/>
  <c r="H1490" i="30"/>
  <c r="G1490" i="30"/>
  <c r="F1490" i="30"/>
  <c r="E1490" i="30"/>
  <c r="D1490" i="30"/>
  <c r="C1490" i="30"/>
  <c r="B1490" i="30"/>
  <c r="R1489" i="30"/>
  <c r="Q1489" i="30"/>
  <c r="P1489" i="30"/>
  <c r="O1489" i="30"/>
  <c r="N1489" i="30"/>
  <c r="M1489" i="30"/>
  <c r="L1489" i="30"/>
  <c r="K1489" i="30"/>
  <c r="J1489" i="30"/>
  <c r="I1489" i="30"/>
  <c r="H1489" i="30"/>
  <c r="G1489" i="30"/>
  <c r="F1489" i="30"/>
  <c r="E1489" i="30"/>
  <c r="D1489" i="30"/>
  <c r="C1489" i="30"/>
  <c r="B1489" i="30"/>
  <c r="R1488" i="30"/>
  <c r="Q1488" i="30"/>
  <c r="P1488" i="30"/>
  <c r="O1488" i="30"/>
  <c r="N1488" i="30"/>
  <c r="M1488" i="30"/>
  <c r="L1488" i="30"/>
  <c r="K1488" i="30"/>
  <c r="J1488" i="30"/>
  <c r="I1488" i="30"/>
  <c r="H1488" i="30"/>
  <c r="G1488" i="30"/>
  <c r="F1488" i="30"/>
  <c r="E1488" i="30"/>
  <c r="D1488" i="30"/>
  <c r="C1488" i="30"/>
  <c r="B1488" i="30"/>
  <c r="R1487" i="30"/>
  <c r="Q1487" i="30"/>
  <c r="P1487" i="30"/>
  <c r="O1487" i="30"/>
  <c r="N1487" i="30"/>
  <c r="M1487" i="30"/>
  <c r="L1487" i="30"/>
  <c r="K1487" i="30"/>
  <c r="J1487" i="30"/>
  <c r="I1487" i="30"/>
  <c r="H1487" i="30"/>
  <c r="G1487" i="30"/>
  <c r="F1487" i="30"/>
  <c r="E1487" i="30"/>
  <c r="D1487" i="30"/>
  <c r="C1487" i="30"/>
  <c r="B1487" i="30"/>
  <c r="R1486" i="30"/>
  <c r="Q1486" i="30"/>
  <c r="P1486" i="30"/>
  <c r="O1486" i="30"/>
  <c r="N1486" i="30"/>
  <c r="M1486" i="30"/>
  <c r="L1486" i="30"/>
  <c r="K1486" i="30"/>
  <c r="J1486" i="30"/>
  <c r="I1486" i="30"/>
  <c r="H1486" i="30"/>
  <c r="G1486" i="30"/>
  <c r="F1486" i="30"/>
  <c r="E1486" i="30"/>
  <c r="D1486" i="30"/>
  <c r="C1486" i="30"/>
  <c r="B1486" i="30"/>
  <c r="R1485" i="30"/>
  <c r="Q1485" i="30"/>
  <c r="P1485" i="30"/>
  <c r="O1485" i="30"/>
  <c r="N1485" i="30"/>
  <c r="M1485" i="30"/>
  <c r="L1485" i="30"/>
  <c r="K1485" i="30"/>
  <c r="J1485" i="30"/>
  <c r="I1485" i="30"/>
  <c r="H1485" i="30"/>
  <c r="G1485" i="30"/>
  <c r="F1485" i="30"/>
  <c r="E1485" i="30"/>
  <c r="D1485" i="30"/>
  <c r="C1485" i="30"/>
  <c r="B1485" i="30"/>
  <c r="R1484" i="30"/>
  <c r="Q1484" i="30"/>
  <c r="P1484" i="30"/>
  <c r="O1484" i="30"/>
  <c r="N1484" i="30"/>
  <c r="M1484" i="30"/>
  <c r="L1484" i="30"/>
  <c r="K1484" i="30"/>
  <c r="J1484" i="30"/>
  <c r="I1484" i="30"/>
  <c r="H1484" i="30"/>
  <c r="G1484" i="30"/>
  <c r="F1484" i="30"/>
  <c r="E1484" i="30"/>
  <c r="D1484" i="30"/>
  <c r="C1484" i="30"/>
  <c r="B1484" i="30"/>
  <c r="R1483" i="30"/>
  <c r="Q1483" i="30"/>
  <c r="P1483" i="30"/>
  <c r="O1483" i="30"/>
  <c r="N1483" i="30"/>
  <c r="M1483" i="30"/>
  <c r="L1483" i="30"/>
  <c r="K1483" i="30"/>
  <c r="J1483" i="30"/>
  <c r="I1483" i="30"/>
  <c r="H1483" i="30"/>
  <c r="G1483" i="30"/>
  <c r="F1483" i="30"/>
  <c r="E1483" i="30"/>
  <c r="D1483" i="30"/>
  <c r="C1483" i="30"/>
  <c r="B1483" i="30"/>
  <c r="R1482" i="30"/>
  <c r="Q1482" i="30"/>
  <c r="P1482" i="30"/>
  <c r="O1482" i="30"/>
  <c r="N1482" i="30"/>
  <c r="M1482" i="30"/>
  <c r="L1482" i="30"/>
  <c r="K1482" i="30"/>
  <c r="J1482" i="30"/>
  <c r="I1482" i="30"/>
  <c r="H1482" i="30"/>
  <c r="G1482" i="30"/>
  <c r="F1482" i="30"/>
  <c r="E1482" i="30"/>
  <c r="D1482" i="30"/>
  <c r="C1482" i="30"/>
  <c r="B1482" i="30"/>
  <c r="R1481" i="30"/>
  <c r="Q1481" i="30"/>
  <c r="P1481" i="30"/>
  <c r="O1481" i="30"/>
  <c r="N1481" i="30"/>
  <c r="M1481" i="30"/>
  <c r="L1481" i="30"/>
  <c r="K1481" i="30"/>
  <c r="J1481" i="30"/>
  <c r="I1481" i="30"/>
  <c r="H1481" i="30"/>
  <c r="G1481" i="30"/>
  <c r="F1481" i="30"/>
  <c r="E1481" i="30"/>
  <c r="D1481" i="30"/>
  <c r="C1481" i="30"/>
  <c r="B1481" i="30"/>
  <c r="R1480" i="30"/>
  <c r="Q1480" i="30"/>
  <c r="P1480" i="30"/>
  <c r="O1480" i="30"/>
  <c r="N1480" i="30"/>
  <c r="M1480" i="30"/>
  <c r="L1480" i="30"/>
  <c r="K1480" i="30"/>
  <c r="J1480" i="30"/>
  <c r="I1480" i="30"/>
  <c r="H1480" i="30"/>
  <c r="G1480" i="30"/>
  <c r="F1480" i="30"/>
  <c r="E1480" i="30"/>
  <c r="D1480" i="30"/>
  <c r="C1480" i="30"/>
  <c r="B1480" i="30"/>
  <c r="R1479" i="30"/>
  <c r="Q1479" i="30"/>
  <c r="P1479" i="30"/>
  <c r="O1479" i="30"/>
  <c r="N1479" i="30"/>
  <c r="M1479" i="30"/>
  <c r="L1479" i="30"/>
  <c r="K1479" i="30"/>
  <c r="J1479" i="30"/>
  <c r="I1479" i="30"/>
  <c r="H1479" i="30"/>
  <c r="G1479" i="30"/>
  <c r="F1479" i="30"/>
  <c r="E1479" i="30"/>
  <c r="D1479" i="30"/>
  <c r="C1479" i="30"/>
  <c r="B1479" i="30"/>
  <c r="R1478" i="30"/>
  <c r="Q1478" i="30"/>
  <c r="P1478" i="30"/>
  <c r="O1478" i="30"/>
  <c r="N1478" i="30"/>
  <c r="M1478" i="30"/>
  <c r="L1478" i="30"/>
  <c r="K1478" i="30"/>
  <c r="J1478" i="30"/>
  <c r="I1478" i="30"/>
  <c r="H1478" i="30"/>
  <c r="G1478" i="30"/>
  <c r="F1478" i="30"/>
  <c r="E1478" i="30"/>
  <c r="D1478" i="30"/>
  <c r="C1478" i="30"/>
  <c r="B1478" i="30"/>
  <c r="R1477" i="30"/>
  <c r="Q1477" i="30"/>
  <c r="P1477" i="30"/>
  <c r="O1477" i="30"/>
  <c r="N1477" i="30"/>
  <c r="M1477" i="30"/>
  <c r="L1477" i="30"/>
  <c r="K1477" i="30"/>
  <c r="J1477" i="30"/>
  <c r="I1477" i="30"/>
  <c r="H1477" i="30"/>
  <c r="G1477" i="30"/>
  <c r="F1477" i="30"/>
  <c r="E1477" i="30"/>
  <c r="D1477" i="30"/>
  <c r="C1477" i="30"/>
  <c r="B1477" i="30"/>
  <c r="R1476" i="30"/>
  <c r="Q1476" i="30"/>
  <c r="P1476" i="30"/>
  <c r="O1476" i="30"/>
  <c r="N1476" i="30"/>
  <c r="M1476" i="30"/>
  <c r="L1476" i="30"/>
  <c r="K1476" i="30"/>
  <c r="J1476" i="30"/>
  <c r="I1476" i="30"/>
  <c r="H1476" i="30"/>
  <c r="G1476" i="30"/>
  <c r="F1476" i="30"/>
  <c r="E1476" i="30"/>
  <c r="D1476" i="30"/>
  <c r="C1476" i="30"/>
  <c r="B1476" i="30"/>
  <c r="R1475" i="30"/>
  <c r="Q1475" i="30"/>
  <c r="P1475" i="30"/>
  <c r="O1475" i="30"/>
  <c r="N1475" i="30"/>
  <c r="M1475" i="30"/>
  <c r="L1475" i="30"/>
  <c r="K1475" i="30"/>
  <c r="J1475" i="30"/>
  <c r="I1475" i="30"/>
  <c r="H1475" i="30"/>
  <c r="G1475" i="30"/>
  <c r="F1475" i="30"/>
  <c r="E1475" i="30"/>
  <c r="D1475" i="30"/>
  <c r="C1475" i="30"/>
  <c r="B1475" i="30"/>
  <c r="R1474" i="30"/>
  <c r="Q1474" i="30"/>
  <c r="P1474" i="30"/>
  <c r="O1474" i="30"/>
  <c r="N1474" i="30"/>
  <c r="M1474" i="30"/>
  <c r="L1474" i="30"/>
  <c r="K1474" i="30"/>
  <c r="J1474" i="30"/>
  <c r="I1474" i="30"/>
  <c r="H1474" i="30"/>
  <c r="G1474" i="30"/>
  <c r="F1474" i="30"/>
  <c r="E1474" i="30"/>
  <c r="D1474" i="30"/>
  <c r="C1474" i="30"/>
  <c r="B1474" i="30"/>
  <c r="R1473" i="30"/>
  <c r="Q1473" i="30"/>
  <c r="P1473" i="30"/>
  <c r="O1473" i="30"/>
  <c r="N1473" i="30"/>
  <c r="M1473" i="30"/>
  <c r="L1473" i="30"/>
  <c r="K1473" i="30"/>
  <c r="J1473" i="30"/>
  <c r="I1473" i="30"/>
  <c r="H1473" i="30"/>
  <c r="G1473" i="30"/>
  <c r="F1473" i="30"/>
  <c r="E1473" i="30"/>
  <c r="D1473" i="30"/>
  <c r="C1473" i="30"/>
  <c r="B1473" i="30"/>
  <c r="R1472" i="30"/>
  <c r="Q1472" i="30"/>
  <c r="P1472" i="30"/>
  <c r="O1472" i="30"/>
  <c r="N1472" i="30"/>
  <c r="M1472" i="30"/>
  <c r="L1472" i="30"/>
  <c r="K1472" i="30"/>
  <c r="J1472" i="30"/>
  <c r="I1472" i="30"/>
  <c r="H1472" i="30"/>
  <c r="G1472" i="30"/>
  <c r="F1472" i="30"/>
  <c r="E1472" i="30"/>
  <c r="D1472" i="30"/>
  <c r="C1472" i="30"/>
  <c r="B1472" i="30"/>
  <c r="R1471" i="30"/>
  <c r="Q1471" i="30"/>
  <c r="P1471" i="30"/>
  <c r="O1471" i="30"/>
  <c r="N1471" i="30"/>
  <c r="M1471" i="30"/>
  <c r="L1471" i="30"/>
  <c r="K1471" i="30"/>
  <c r="J1471" i="30"/>
  <c r="I1471" i="30"/>
  <c r="H1471" i="30"/>
  <c r="G1471" i="30"/>
  <c r="F1471" i="30"/>
  <c r="E1471" i="30"/>
  <c r="D1471" i="30"/>
  <c r="C1471" i="30"/>
  <c r="B1471" i="30"/>
  <c r="R1470" i="30"/>
  <c r="Q1470" i="30"/>
  <c r="P1470" i="30"/>
  <c r="O1470" i="30"/>
  <c r="N1470" i="30"/>
  <c r="M1470" i="30"/>
  <c r="L1470" i="30"/>
  <c r="K1470" i="30"/>
  <c r="J1470" i="30"/>
  <c r="I1470" i="30"/>
  <c r="H1470" i="30"/>
  <c r="G1470" i="30"/>
  <c r="F1470" i="30"/>
  <c r="E1470" i="30"/>
  <c r="D1470" i="30"/>
  <c r="C1470" i="30"/>
  <c r="B1470" i="30"/>
  <c r="R1469" i="30"/>
  <c r="Q1469" i="30"/>
  <c r="P1469" i="30"/>
  <c r="O1469" i="30"/>
  <c r="N1469" i="30"/>
  <c r="M1469" i="30"/>
  <c r="L1469" i="30"/>
  <c r="K1469" i="30"/>
  <c r="J1469" i="30"/>
  <c r="I1469" i="30"/>
  <c r="H1469" i="30"/>
  <c r="G1469" i="30"/>
  <c r="F1469" i="30"/>
  <c r="E1469" i="30"/>
  <c r="D1469" i="30"/>
  <c r="C1469" i="30"/>
  <c r="B1469" i="30"/>
  <c r="R1468" i="30"/>
  <c r="Q1468" i="30"/>
  <c r="P1468" i="30"/>
  <c r="O1468" i="30"/>
  <c r="N1468" i="30"/>
  <c r="M1468" i="30"/>
  <c r="L1468" i="30"/>
  <c r="K1468" i="30"/>
  <c r="J1468" i="30"/>
  <c r="I1468" i="30"/>
  <c r="H1468" i="30"/>
  <c r="G1468" i="30"/>
  <c r="F1468" i="30"/>
  <c r="E1468" i="30"/>
  <c r="D1468" i="30"/>
  <c r="C1468" i="30"/>
  <c r="B1468" i="30"/>
  <c r="R1467" i="30"/>
  <c r="Q1467" i="30"/>
  <c r="P1467" i="30"/>
  <c r="O1467" i="30"/>
  <c r="N1467" i="30"/>
  <c r="M1467" i="30"/>
  <c r="L1467" i="30"/>
  <c r="K1467" i="30"/>
  <c r="J1467" i="30"/>
  <c r="I1467" i="30"/>
  <c r="H1467" i="30"/>
  <c r="G1467" i="30"/>
  <c r="F1467" i="30"/>
  <c r="E1467" i="30"/>
  <c r="D1467" i="30"/>
  <c r="C1467" i="30"/>
  <c r="B1467" i="30"/>
  <c r="R1466" i="30"/>
  <c r="Q1466" i="30"/>
  <c r="P1466" i="30"/>
  <c r="O1466" i="30"/>
  <c r="N1466" i="30"/>
  <c r="M1466" i="30"/>
  <c r="L1466" i="30"/>
  <c r="K1466" i="30"/>
  <c r="J1466" i="30"/>
  <c r="I1466" i="30"/>
  <c r="H1466" i="30"/>
  <c r="G1466" i="30"/>
  <c r="F1466" i="30"/>
  <c r="E1466" i="30"/>
  <c r="D1466" i="30"/>
  <c r="C1466" i="30"/>
  <c r="B1466" i="30"/>
  <c r="R1465" i="30"/>
  <c r="Q1465" i="30"/>
  <c r="P1465" i="30"/>
  <c r="O1465" i="30"/>
  <c r="N1465" i="30"/>
  <c r="M1465" i="30"/>
  <c r="L1465" i="30"/>
  <c r="K1465" i="30"/>
  <c r="J1465" i="30"/>
  <c r="I1465" i="30"/>
  <c r="H1465" i="30"/>
  <c r="G1465" i="30"/>
  <c r="F1465" i="30"/>
  <c r="E1465" i="30"/>
  <c r="D1465" i="30"/>
  <c r="C1465" i="30"/>
  <c r="B1465" i="30"/>
  <c r="R1464" i="30"/>
  <c r="Q1464" i="30"/>
  <c r="P1464" i="30"/>
  <c r="O1464" i="30"/>
  <c r="N1464" i="30"/>
  <c r="M1464" i="30"/>
  <c r="L1464" i="30"/>
  <c r="K1464" i="30"/>
  <c r="J1464" i="30"/>
  <c r="I1464" i="30"/>
  <c r="H1464" i="30"/>
  <c r="G1464" i="30"/>
  <c r="F1464" i="30"/>
  <c r="E1464" i="30"/>
  <c r="D1464" i="30"/>
  <c r="C1464" i="30"/>
  <c r="B1464" i="30"/>
  <c r="R1463" i="30"/>
  <c r="Q1463" i="30"/>
  <c r="P1463" i="30"/>
  <c r="O1463" i="30"/>
  <c r="N1463" i="30"/>
  <c r="M1463" i="30"/>
  <c r="L1463" i="30"/>
  <c r="K1463" i="30"/>
  <c r="J1463" i="30"/>
  <c r="I1463" i="30"/>
  <c r="H1463" i="30"/>
  <c r="G1463" i="30"/>
  <c r="F1463" i="30"/>
  <c r="E1463" i="30"/>
  <c r="D1463" i="30"/>
  <c r="C1463" i="30"/>
  <c r="B1463" i="30"/>
  <c r="R1462" i="30"/>
  <c r="Q1462" i="30"/>
  <c r="P1462" i="30"/>
  <c r="O1462" i="30"/>
  <c r="N1462" i="30"/>
  <c r="M1462" i="30"/>
  <c r="L1462" i="30"/>
  <c r="K1462" i="30"/>
  <c r="J1462" i="30"/>
  <c r="I1462" i="30"/>
  <c r="H1462" i="30"/>
  <c r="G1462" i="30"/>
  <c r="F1462" i="30"/>
  <c r="E1462" i="30"/>
  <c r="D1462" i="30"/>
  <c r="C1462" i="30"/>
  <c r="B1462" i="30"/>
  <c r="R1461" i="30"/>
  <c r="Q1461" i="30"/>
  <c r="P1461" i="30"/>
  <c r="O1461" i="30"/>
  <c r="N1461" i="30"/>
  <c r="M1461" i="30"/>
  <c r="L1461" i="30"/>
  <c r="K1461" i="30"/>
  <c r="J1461" i="30"/>
  <c r="I1461" i="30"/>
  <c r="H1461" i="30"/>
  <c r="G1461" i="30"/>
  <c r="F1461" i="30"/>
  <c r="E1461" i="30"/>
  <c r="D1461" i="30"/>
  <c r="C1461" i="30"/>
  <c r="B1461" i="30"/>
  <c r="R1460" i="30"/>
  <c r="Q1460" i="30"/>
  <c r="P1460" i="30"/>
  <c r="O1460" i="30"/>
  <c r="N1460" i="30"/>
  <c r="M1460" i="30"/>
  <c r="L1460" i="30"/>
  <c r="K1460" i="30"/>
  <c r="J1460" i="30"/>
  <c r="I1460" i="30"/>
  <c r="H1460" i="30"/>
  <c r="G1460" i="30"/>
  <c r="F1460" i="30"/>
  <c r="E1460" i="30"/>
  <c r="D1460" i="30"/>
  <c r="C1460" i="30"/>
  <c r="B1460" i="30"/>
  <c r="R1459" i="30"/>
  <c r="Q1459" i="30"/>
  <c r="P1459" i="30"/>
  <c r="O1459" i="30"/>
  <c r="N1459" i="30"/>
  <c r="M1459" i="30"/>
  <c r="L1459" i="30"/>
  <c r="K1459" i="30"/>
  <c r="J1459" i="30"/>
  <c r="I1459" i="30"/>
  <c r="H1459" i="30"/>
  <c r="G1459" i="30"/>
  <c r="F1459" i="30"/>
  <c r="E1459" i="30"/>
  <c r="D1459" i="30"/>
  <c r="C1459" i="30"/>
  <c r="B1459" i="30"/>
  <c r="R1458" i="30"/>
  <c r="Q1458" i="30"/>
  <c r="P1458" i="30"/>
  <c r="O1458" i="30"/>
  <c r="N1458" i="30"/>
  <c r="M1458" i="30"/>
  <c r="L1458" i="30"/>
  <c r="K1458" i="30"/>
  <c r="J1458" i="30"/>
  <c r="I1458" i="30"/>
  <c r="H1458" i="30"/>
  <c r="G1458" i="30"/>
  <c r="F1458" i="30"/>
  <c r="E1458" i="30"/>
  <c r="D1458" i="30"/>
  <c r="C1458" i="30"/>
  <c r="B1458" i="30"/>
  <c r="R1457" i="30"/>
  <c r="Q1457" i="30"/>
  <c r="P1457" i="30"/>
  <c r="O1457" i="30"/>
  <c r="N1457" i="30"/>
  <c r="M1457" i="30"/>
  <c r="L1457" i="30"/>
  <c r="K1457" i="30"/>
  <c r="J1457" i="30"/>
  <c r="I1457" i="30"/>
  <c r="H1457" i="30"/>
  <c r="G1457" i="30"/>
  <c r="F1457" i="30"/>
  <c r="E1457" i="30"/>
  <c r="D1457" i="30"/>
  <c r="C1457" i="30"/>
  <c r="B1457" i="30"/>
  <c r="R1456" i="30"/>
  <c r="Q1456" i="30"/>
  <c r="P1456" i="30"/>
  <c r="O1456" i="30"/>
  <c r="N1456" i="30"/>
  <c r="M1456" i="30"/>
  <c r="L1456" i="30"/>
  <c r="K1456" i="30"/>
  <c r="J1456" i="30"/>
  <c r="I1456" i="30"/>
  <c r="H1456" i="30"/>
  <c r="G1456" i="30"/>
  <c r="F1456" i="30"/>
  <c r="E1456" i="30"/>
  <c r="D1456" i="30"/>
  <c r="C1456" i="30"/>
  <c r="B1456" i="30"/>
  <c r="R1455" i="30"/>
  <c r="Q1455" i="30"/>
  <c r="P1455" i="30"/>
  <c r="O1455" i="30"/>
  <c r="N1455" i="30"/>
  <c r="M1455" i="30"/>
  <c r="L1455" i="30"/>
  <c r="K1455" i="30"/>
  <c r="J1455" i="30"/>
  <c r="I1455" i="30"/>
  <c r="H1455" i="30"/>
  <c r="G1455" i="30"/>
  <c r="F1455" i="30"/>
  <c r="E1455" i="30"/>
  <c r="D1455" i="30"/>
  <c r="C1455" i="30"/>
  <c r="B1455" i="30"/>
  <c r="R1454" i="30"/>
  <c r="Q1454" i="30"/>
  <c r="P1454" i="30"/>
  <c r="O1454" i="30"/>
  <c r="N1454" i="30"/>
  <c r="M1454" i="30"/>
  <c r="L1454" i="30"/>
  <c r="K1454" i="30"/>
  <c r="J1454" i="30"/>
  <c r="I1454" i="30"/>
  <c r="H1454" i="30"/>
  <c r="G1454" i="30"/>
  <c r="F1454" i="30"/>
  <c r="E1454" i="30"/>
  <c r="D1454" i="30"/>
  <c r="C1454" i="30"/>
  <c r="B1454" i="30"/>
  <c r="R1453" i="30"/>
  <c r="Q1453" i="30"/>
  <c r="P1453" i="30"/>
  <c r="O1453" i="30"/>
  <c r="N1453" i="30"/>
  <c r="M1453" i="30"/>
  <c r="L1453" i="30"/>
  <c r="K1453" i="30"/>
  <c r="J1453" i="30"/>
  <c r="I1453" i="30"/>
  <c r="H1453" i="30"/>
  <c r="G1453" i="30"/>
  <c r="F1453" i="30"/>
  <c r="E1453" i="30"/>
  <c r="D1453" i="30"/>
  <c r="C1453" i="30"/>
  <c r="B1453" i="30"/>
  <c r="R1452" i="30"/>
  <c r="Q1452" i="30"/>
  <c r="P1452" i="30"/>
  <c r="O1452" i="30"/>
  <c r="N1452" i="30"/>
  <c r="M1452" i="30"/>
  <c r="L1452" i="30"/>
  <c r="K1452" i="30"/>
  <c r="J1452" i="30"/>
  <c r="I1452" i="30"/>
  <c r="H1452" i="30"/>
  <c r="G1452" i="30"/>
  <c r="F1452" i="30"/>
  <c r="E1452" i="30"/>
  <c r="D1452" i="30"/>
  <c r="C1452" i="30"/>
  <c r="B1452" i="30"/>
  <c r="R1451" i="30"/>
  <c r="Q1451" i="30"/>
  <c r="P1451" i="30"/>
  <c r="O1451" i="30"/>
  <c r="N1451" i="30"/>
  <c r="M1451" i="30"/>
  <c r="L1451" i="30"/>
  <c r="K1451" i="30"/>
  <c r="J1451" i="30"/>
  <c r="I1451" i="30"/>
  <c r="H1451" i="30"/>
  <c r="G1451" i="30"/>
  <c r="F1451" i="30"/>
  <c r="E1451" i="30"/>
  <c r="D1451" i="30"/>
  <c r="C1451" i="30"/>
  <c r="B1451" i="30"/>
  <c r="R1450" i="30"/>
  <c r="Q1450" i="30"/>
  <c r="P1450" i="30"/>
  <c r="O1450" i="30"/>
  <c r="N1450" i="30"/>
  <c r="M1450" i="30"/>
  <c r="L1450" i="30"/>
  <c r="K1450" i="30"/>
  <c r="J1450" i="30"/>
  <c r="I1450" i="30"/>
  <c r="H1450" i="30"/>
  <c r="G1450" i="30"/>
  <c r="F1450" i="30"/>
  <c r="E1450" i="30"/>
  <c r="D1450" i="30"/>
  <c r="C1450" i="30"/>
  <c r="B1450" i="30"/>
  <c r="R1449" i="30"/>
  <c r="Q1449" i="30"/>
  <c r="P1449" i="30"/>
  <c r="O1449" i="30"/>
  <c r="N1449" i="30"/>
  <c r="M1449" i="30"/>
  <c r="L1449" i="30"/>
  <c r="K1449" i="30"/>
  <c r="J1449" i="30"/>
  <c r="I1449" i="30"/>
  <c r="H1449" i="30"/>
  <c r="G1449" i="30"/>
  <c r="F1449" i="30"/>
  <c r="E1449" i="30"/>
  <c r="D1449" i="30"/>
  <c r="C1449" i="30"/>
  <c r="B1449" i="30"/>
  <c r="R1448" i="30"/>
  <c r="Q1448" i="30"/>
  <c r="P1448" i="30"/>
  <c r="O1448" i="30"/>
  <c r="N1448" i="30"/>
  <c r="M1448" i="30"/>
  <c r="L1448" i="30"/>
  <c r="K1448" i="30"/>
  <c r="J1448" i="30"/>
  <c r="I1448" i="30"/>
  <c r="H1448" i="30"/>
  <c r="G1448" i="30"/>
  <c r="F1448" i="30"/>
  <c r="E1448" i="30"/>
  <c r="D1448" i="30"/>
  <c r="C1448" i="30"/>
  <c r="B1448" i="30"/>
  <c r="R1447" i="30"/>
  <c r="Q1447" i="30"/>
  <c r="P1447" i="30"/>
  <c r="O1447" i="30"/>
  <c r="N1447" i="30"/>
  <c r="M1447" i="30"/>
  <c r="L1447" i="30"/>
  <c r="K1447" i="30"/>
  <c r="J1447" i="30"/>
  <c r="I1447" i="30"/>
  <c r="H1447" i="30"/>
  <c r="G1447" i="30"/>
  <c r="F1447" i="30"/>
  <c r="E1447" i="30"/>
  <c r="D1447" i="30"/>
  <c r="C1447" i="30"/>
  <c r="B1447" i="30"/>
  <c r="R1446" i="30"/>
  <c r="Q1446" i="30"/>
  <c r="P1446" i="30"/>
  <c r="O1446" i="30"/>
  <c r="N1446" i="30"/>
  <c r="M1446" i="30"/>
  <c r="L1446" i="30"/>
  <c r="K1446" i="30"/>
  <c r="J1446" i="30"/>
  <c r="I1446" i="30"/>
  <c r="H1446" i="30"/>
  <c r="G1446" i="30"/>
  <c r="F1446" i="30"/>
  <c r="E1446" i="30"/>
  <c r="D1446" i="30"/>
  <c r="C1446" i="30"/>
  <c r="B1446" i="30"/>
  <c r="R1445" i="30"/>
  <c r="Q1445" i="30"/>
  <c r="P1445" i="30"/>
  <c r="O1445" i="30"/>
  <c r="N1445" i="30"/>
  <c r="M1445" i="30"/>
  <c r="L1445" i="30"/>
  <c r="K1445" i="30"/>
  <c r="J1445" i="30"/>
  <c r="I1445" i="30"/>
  <c r="H1445" i="30"/>
  <c r="G1445" i="30"/>
  <c r="F1445" i="30"/>
  <c r="E1445" i="30"/>
  <c r="D1445" i="30"/>
  <c r="C1445" i="30"/>
  <c r="B1445" i="30"/>
  <c r="R1444" i="30"/>
  <c r="Q1444" i="30"/>
  <c r="P1444" i="30"/>
  <c r="O1444" i="30"/>
  <c r="N1444" i="30"/>
  <c r="M1444" i="30"/>
  <c r="L1444" i="30"/>
  <c r="K1444" i="30"/>
  <c r="J1444" i="30"/>
  <c r="I1444" i="30"/>
  <c r="H1444" i="30"/>
  <c r="G1444" i="30"/>
  <c r="F1444" i="30"/>
  <c r="E1444" i="30"/>
  <c r="D1444" i="30"/>
  <c r="C1444" i="30"/>
  <c r="B1444" i="30"/>
  <c r="R1443" i="30"/>
  <c r="Q1443" i="30"/>
  <c r="P1443" i="30"/>
  <c r="O1443" i="30"/>
  <c r="N1443" i="30"/>
  <c r="M1443" i="30"/>
  <c r="L1443" i="30"/>
  <c r="K1443" i="30"/>
  <c r="J1443" i="30"/>
  <c r="I1443" i="30"/>
  <c r="H1443" i="30"/>
  <c r="G1443" i="30"/>
  <c r="F1443" i="30"/>
  <c r="E1443" i="30"/>
  <c r="D1443" i="30"/>
  <c r="C1443" i="30"/>
  <c r="B1443" i="30"/>
  <c r="R1442" i="30"/>
  <c r="Q1442" i="30"/>
  <c r="P1442" i="30"/>
  <c r="O1442" i="30"/>
  <c r="N1442" i="30"/>
  <c r="M1442" i="30"/>
  <c r="L1442" i="30"/>
  <c r="K1442" i="30"/>
  <c r="J1442" i="30"/>
  <c r="I1442" i="30"/>
  <c r="H1442" i="30"/>
  <c r="G1442" i="30"/>
  <c r="F1442" i="30"/>
  <c r="E1442" i="30"/>
  <c r="D1442" i="30"/>
  <c r="C1442" i="30"/>
  <c r="B1442" i="30"/>
  <c r="R1441" i="30"/>
  <c r="Q1441" i="30"/>
  <c r="P1441" i="30"/>
  <c r="O1441" i="30"/>
  <c r="N1441" i="30"/>
  <c r="M1441" i="30"/>
  <c r="L1441" i="30"/>
  <c r="K1441" i="30"/>
  <c r="J1441" i="30"/>
  <c r="I1441" i="30"/>
  <c r="H1441" i="30"/>
  <c r="G1441" i="30"/>
  <c r="F1441" i="30"/>
  <c r="E1441" i="30"/>
  <c r="D1441" i="30"/>
  <c r="C1441" i="30"/>
  <c r="B1441" i="30"/>
  <c r="R1440" i="30"/>
  <c r="Q1440" i="30"/>
  <c r="P1440" i="30"/>
  <c r="O1440" i="30"/>
  <c r="N1440" i="30"/>
  <c r="M1440" i="30"/>
  <c r="L1440" i="30"/>
  <c r="K1440" i="30"/>
  <c r="J1440" i="30"/>
  <c r="I1440" i="30"/>
  <c r="H1440" i="30"/>
  <c r="G1440" i="30"/>
  <c r="F1440" i="30"/>
  <c r="E1440" i="30"/>
  <c r="D1440" i="30"/>
  <c r="C1440" i="30"/>
  <c r="B1440" i="30"/>
  <c r="T1440" i="30" s="1"/>
  <c r="R1439" i="30"/>
  <c r="Q1439" i="30"/>
  <c r="P1439" i="30"/>
  <c r="O1439" i="30"/>
  <c r="N1439" i="30"/>
  <c r="M1439" i="30"/>
  <c r="L1439" i="30"/>
  <c r="K1439" i="30"/>
  <c r="J1439" i="30"/>
  <c r="I1439" i="30"/>
  <c r="H1439" i="30"/>
  <c r="G1439" i="30"/>
  <c r="F1439" i="30"/>
  <c r="E1439" i="30"/>
  <c r="D1439" i="30"/>
  <c r="C1439" i="30"/>
  <c r="B1439" i="30"/>
  <c r="R1438" i="30"/>
  <c r="Q1438" i="30"/>
  <c r="P1438" i="30"/>
  <c r="O1438" i="30"/>
  <c r="N1438" i="30"/>
  <c r="M1438" i="30"/>
  <c r="L1438" i="30"/>
  <c r="K1438" i="30"/>
  <c r="J1438" i="30"/>
  <c r="I1438" i="30"/>
  <c r="H1438" i="30"/>
  <c r="G1438" i="30"/>
  <c r="F1438" i="30"/>
  <c r="E1438" i="30"/>
  <c r="D1438" i="30"/>
  <c r="C1438" i="30"/>
  <c r="B1438" i="30"/>
  <c r="R1437" i="30"/>
  <c r="Q1437" i="30"/>
  <c r="P1437" i="30"/>
  <c r="O1437" i="30"/>
  <c r="N1437" i="30"/>
  <c r="M1437" i="30"/>
  <c r="L1437" i="30"/>
  <c r="K1437" i="30"/>
  <c r="J1437" i="30"/>
  <c r="I1437" i="30"/>
  <c r="H1437" i="30"/>
  <c r="G1437" i="30"/>
  <c r="F1437" i="30"/>
  <c r="E1437" i="30"/>
  <c r="D1437" i="30"/>
  <c r="C1437" i="30"/>
  <c r="B1437" i="30"/>
  <c r="R1436" i="30"/>
  <c r="Q1436" i="30"/>
  <c r="P1436" i="30"/>
  <c r="O1436" i="30"/>
  <c r="N1436" i="30"/>
  <c r="M1436" i="30"/>
  <c r="L1436" i="30"/>
  <c r="K1436" i="30"/>
  <c r="J1436" i="30"/>
  <c r="I1436" i="30"/>
  <c r="H1436" i="30"/>
  <c r="G1436" i="30"/>
  <c r="F1436" i="30"/>
  <c r="E1436" i="30"/>
  <c r="D1436" i="30"/>
  <c r="C1436" i="30"/>
  <c r="B1436" i="30"/>
  <c r="R1435" i="30"/>
  <c r="Q1435" i="30"/>
  <c r="P1435" i="30"/>
  <c r="O1435" i="30"/>
  <c r="N1435" i="30"/>
  <c r="M1435" i="30"/>
  <c r="L1435" i="30"/>
  <c r="K1435" i="30"/>
  <c r="J1435" i="30"/>
  <c r="I1435" i="30"/>
  <c r="H1435" i="30"/>
  <c r="G1435" i="30"/>
  <c r="F1435" i="30"/>
  <c r="E1435" i="30"/>
  <c r="D1435" i="30"/>
  <c r="C1435" i="30"/>
  <c r="B1435" i="30"/>
  <c r="R1434" i="30"/>
  <c r="Q1434" i="30"/>
  <c r="P1434" i="30"/>
  <c r="O1434" i="30"/>
  <c r="N1434" i="30"/>
  <c r="M1434" i="30"/>
  <c r="L1434" i="30"/>
  <c r="K1434" i="30"/>
  <c r="J1434" i="30"/>
  <c r="I1434" i="30"/>
  <c r="H1434" i="30"/>
  <c r="G1434" i="30"/>
  <c r="F1434" i="30"/>
  <c r="E1434" i="30"/>
  <c r="D1434" i="30"/>
  <c r="C1434" i="30"/>
  <c r="B1434" i="30"/>
  <c r="R1433" i="30"/>
  <c r="Q1433" i="30"/>
  <c r="P1433" i="30"/>
  <c r="O1433" i="30"/>
  <c r="N1433" i="30"/>
  <c r="M1433" i="30"/>
  <c r="L1433" i="30"/>
  <c r="K1433" i="30"/>
  <c r="J1433" i="30"/>
  <c r="I1433" i="30"/>
  <c r="H1433" i="30"/>
  <c r="G1433" i="30"/>
  <c r="F1433" i="30"/>
  <c r="E1433" i="30"/>
  <c r="D1433" i="30"/>
  <c r="C1433" i="30"/>
  <c r="B1433" i="30"/>
  <c r="R1432" i="30"/>
  <c r="Q1432" i="30"/>
  <c r="P1432" i="30"/>
  <c r="O1432" i="30"/>
  <c r="N1432" i="30"/>
  <c r="M1432" i="30"/>
  <c r="L1432" i="30"/>
  <c r="K1432" i="30"/>
  <c r="J1432" i="30"/>
  <c r="I1432" i="30"/>
  <c r="H1432" i="30"/>
  <c r="G1432" i="30"/>
  <c r="F1432" i="30"/>
  <c r="E1432" i="30"/>
  <c r="D1432" i="30"/>
  <c r="C1432" i="30"/>
  <c r="B1432" i="30"/>
  <c r="R1431" i="30"/>
  <c r="Q1431" i="30"/>
  <c r="P1431" i="30"/>
  <c r="O1431" i="30"/>
  <c r="N1431" i="30"/>
  <c r="M1431" i="30"/>
  <c r="L1431" i="30"/>
  <c r="K1431" i="30"/>
  <c r="J1431" i="30"/>
  <c r="I1431" i="30"/>
  <c r="H1431" i="30"/>
  <c r="G1431" i="30"/>
  <c r="F1431" i="30"/>
  <c r="E1431" i="30"/>
  <c r="D1431" i="30"/>
  <c r="C1431" i="30"/>
  <c r="B1431" i="30"/>
  <c r="R1430" i="30"/>
  <c r="Q1430" i="30"/>
  <c r="P1430" i="30"/>
  <c r="O1430" i="30"/>
  <c r="N1430" i="30"/>
  <c r="M1430" i="30"/>
  <c r="L1430" i="30"/>
  <c r="K1430" i="30"/>
  <c r="J1430" i="30"/>
  <c r="I1430" i="30"/>
  <c r="H1430" i="30"/>
  <c r="G1430" i="30"/>
  <c r="F1430" i="30"/>
  <c r="E1430" i="30"/>
  <c r="D1430" i="30"/>
  <c r="C1430" i="30"/>
  <c r="B1430" i="30"/>
  <c r="R1429" i="30"/>
  <c r="Q1429" i="30"/>
  <c r="P1429" i="30"/>
  <c r="O1429" i="30"/>
  <c r="N1429" i="30"/>
  <c r="M1429" i="30"/>
  <c r="L1429" i="30"/>
  <c r="K1429" i="30"/>
  <c r="J1429" i="30"/>
  <c r="I1429" i="30"/>
  <c r="H1429" i="30"/>
  <c r="G1429" i="30"/>
  <c r="F1429" i="30"/>
  <c r="E1429" i="30"/>
  <c r="D1429" i="30"/>
  <c r="C1429" i="30"/>
  <c r="B1429" i="30"/>
  <c r="R1428" i="30"/>
  <c r="Q1428" i="30"/>
  <c r="P1428" i="30"/>
  <c r="O1428" i="30"/>
  <c r="N1428" i="30"/>
  <c r="M1428" i="30"/>
  <c r="L1428" i="30"/>
  <c r="K1428" i="30"/>
  <c r="J1428" i="30"/>
  <c r="I1428" i="30"/>
  <c r="H1428" i="30"/>
  <c r="G1428" i="30"/>
  <c r="F1428" i="30"/>
  <c r="E1428" i="30"/>
  <c r="D1428" i="30"/>
  <c r="C1428" i="30"/>
  <c r="B1428" i="30"/>
  <c r="R1427" i="30"/>
  <c r="Q1427" i="30"/>
  <c r="P1427" i="30"/>
  <c r="O1427" i="30"/>
  <c r="N1427" i="30"/>
  <c r="M1427" i="30"/>
  <c r="L1427" i="30"/>
  <c r="K1427" i="30"/>
  <c r="J1427" i="30"/>
  <c r="I1427" i="30"/>
  <c r="H1427" i="30"/>
  <c r="G1427" i="30"/>
  <c r="F1427" i="30"/>
  <c r="E1427" i="30"/>
  <c r="D1427" i="30"/>
  <c r="C1427" i="30"/>
  <c r="B1427" i="30"/>
  <c r="R1426" i="30"/>
  <c r="Q1426" i="30"/>
  <c r="P1426" i="30"/>
  <c r="O1426" i="30"/>
  <c r="N1426" i="30"/>
  <c r="M1426" i="30"/>
  <c r="L1426" i="30"/>
  <c r="K1426" i="30"/>
  <c r="J1426" i="30"/>
  <c r="I1426" i="30"/>
  <c r="H1426" i="30"/>
  <c r="G1426" i="30"/>
  <c r="F1426" i="30"/>
  <c r="E1426" i="30"/>
  <c r="D1426" i="30"/>
  <c r="C1426" i="30"/>
  <c r="B1426" i="30"/>
  <c r="R1425" i="30"/>
  <c r="Q1425" i="30"/>
  <c r="P1425" i="30"/>
  <c r="O1425" i="30"/>
  <c r="N1425" i="30"/>
  <c r="M1425" i="30"/>
  <c r="L1425" i="30"/>
  <c r="K1425" i="30"/>
  <c r="J1425" i="30"/>
  <c r="I1425" i="30"/>
  <c r="H1425" i="30"/>
  <c r="G1425" i="30"/>
  <c r="F1425" i="30"/>
  <c r="E1425" i="30"/>
  <c r="D1425" i="30"/>
  <c r="C1425" i="30"/>
  <c r="B1425" i="30"/>
  <c r="T1425" i="30" s="1"/>
  <c r="R1424" i="30"/>
  <c r="Q1424" i="30"/>
  <c r="P1424" i="30"/>
  <c r="O1424" i="30"/>
  <c r="N1424" i="30"/>
  <c r="M1424" i="30"/>
  <c r="L1424" i="30"/>
  <c r="K1424" i="30"/>
  <c r="J1424" i="30"/>
  <c r="I1424" i="30"/>
  <c r="H1424" i="30"/>
  <c r="G1424" i="30"/>
  <c r="F1424" i="30"/>
  <c r="E1424" i="30"/>
  <c r="D1424" i="30"/>
  <c r="C1424" i="30"/>
  <c r="B1424" i="30"/>
  <c r="R1423" i="30"/>
  <c r="Q1423" i="30"/>
  <c r="P1423" i="30"/>
  <c r="O1423" i="30"/>
  <c r="N1423" i="30"/>
  <c r="M1423" i="30"/>
  <c r="L1423" i="30"/>
  <c r="K1423" i="30"/>
  <c r="J1423" i="30"/>
  <c r="I1423" i="30"/>
  <c r="H1423" i="30"/>
  <c r="G1423" i="30"/>
  <c r="F1423" i="30"/>
  <c r="E1423" i="30"/>
  <c r="D1423" i="30"/>
  <c r="C1423" i="30"/>
  <c r="B1423" i="30"/>
  <c r="R1422" i="30"/>
  <c r="Q1422" i="30"/>
  <c r="P1422" i="30"/>
  <c r="O1422" i="30"/>
  <c r="N1422" i="30"/>
  <c r="M1422" i="30"/>
  <c r="L1422" i="30"/>
  <c r="K1422" i="30"/>
  <c r="J1422" i="30"/>
  <c r="I1422" i="30"/>
  <c r="H1422" i="30"/>
  <c r="G1422" i="30"/>
  <c r="F1422" i="30"/>
  <c r="E1422" i="30"/>
  <c r="D1422" i="30"/>
  <c r="C1422" i="30"/>
  <c r="B1422" i="30"/>
  <c r="R1421" i="30"/>
  <c r="Q1421" i="30"/>
  <c r="P1421" i="30"/>
  <c r="O1421" i="30"/>
  <c r="N1421" i="30"/>
  <c r="M1421" i="30"/>
  <c r="L1421" i="30"/>
  <c r="K1421" i="30"/>
  <c r="J1421" i="30"/>
  <c r="I1421" i="30"/>
  <c r="H1421" i="30"/>
  <c r="G1421" i="30"/>
  <c r="F1421" i="30"/>
  <c r="E1421" i="30"/>
  <c r="D1421" i="30"/>
  <c r="C1421" i="30"/>
  <c r="B1421" i="30"/>
  <c r="R1420" i="30"/>
  <c r="Q1420" i="30"/>
  <c r="P1420" i="30"/>
  <c r="O1420" i="30"/>
  <c r="N1420" i="30"/>
  <c r="M1420" i="30"/>
  <c r="L1420" i="30"/>
  <c r="K1420" i="30"/>
  <c r="J1420" i="30"/>
  <c r="I1420" i="30"/>
  <c r="H1420" i="30"/>
  <c r="G1420" i="30"/>
  <c r="F1420" i="30"/>
  <c r="E1420" i="30"/>
  <c r="D1420" i="30"/>
  <c r="C1420" i="30"/>
  <c r="B1420" i="30"/>
  <c r="R1419" i="30"/>
  <c r="Q1419" i="30"/>
  <c r="P1419" i="30"/>
  <c r="O1419" i="30"/>
  <c r="N1419" i="30"/>
  <c r="M1419" i="30"/>
  <c r="L1419" i="30"/>
  <c r="K1419" i="30"/>
  <c r="J1419" i="30"/>
  <c r="I1419" i="30"/>
  <c r="H1419" i="30"/>
  <c r="G1419" i="30"/>
  <c r="F1419" i="30"/>
  <c r="E1419" i="30"/>
  <c r="D1419" i="30"/>
  <c r="C1419" i="30"/>
  <c r="T1419" i="30" s="1"/>
  <c r="B1419" i="30"/>
  <c r="R1418" i="30"/>
  <c r="Q1418" i="30"/>
  <c r="P1418" i="30"/>
  <c r="O1418" i="30"/>
  <c r="N1418" i="30"/>
  <c r="M1418" i="30"/>
  <c r="L1418" i="30"/>
  <c r="K1418" i="30"/>
  <c r="J1418" i="30"/>
  <c r="I1418" i="30"/>
  <c r="H1418" i="30"/>
  <c r="G1418" i="30"/>
  <c r="F1418" i="30"/>
  <c r="E1418" i="30"/>
  <c r="D1418" i="30"/>
  <c r="T1418" i="30" s="1"/>
  <c r="C1418" i="30"/>
  <c r="B1418" i="30"/>
  <c r="R1417" i="30"/>
  <c r="Q1417" i="30"/>
  <c r="P1417" i="30"/>
  <c r="O1417" i="30"/>
  <c r="N1417" i="30"/>
  <c r="M1417" i="30"/>
  <c r="L1417" i="30"/>
  <c r="K1417" i="30"/>
  <c r="J1417" i="30"/>
  <c r="I1417" i="30"/>
  <c r="H1417" i="30"/>
  <c r="G1417" i="30"/>
  <c r="F1417" i="30"/>
  <c r="E1417" i="30"/>
  <c r="D1417" i="30"/>
  <c r="C1417" i="30"/>
  <c r="B1417" i="30"/>
  <c r="R1416" i="30"/>
  <c r="Q1416" i="30"/>
  <c r="P1416" i="30"/>
  <c r="O1416" i="30"/>
  <c r="N1416" i="30"/>
  <c r="M1416" i="30"/>
  <c r="L1416" i="30"/>
  <c r="K1416" i="30"/>
  <c r="J1416" i="30"/>
  <c r="I1416" i="30"/>
  <c r="H1416" i="30"/>
  <c r="G1416" i="30"/>
  <c r="F1416" i="30"/>
  <c r="E1416" i="30"/>
  <c r="D1416" i="30"/>
  <c r="C1416" i="30"/>
  <c r="B1416" i="30"/>
  <c r="R1415" i="30"/>
  <c r="Q1415" i="30"/>
  <c r="P1415" i="30"/>
  <c r="O1415" i="30"/>
  <c r="N1415" i="30"/>
  <c r="M1415" i="30"/>
  <c r="L1415" i="30"/>
  <c r="K1415" i="30"/>
  <c r="J1415" i="30"/>
  <c r="I1415" i="30"/>
  <c r="H1415" i="30"/>
  <c r="G1415" i="30"/>
  <c r="F1415" i="30"/>
  <c r="E1415" i="30"/>
  <c r="D1415" i="30"/>
  <c r="C1415" i="30"/>
  <c r="B1415" i="30"/>
  <c r="R1414" i="30"/>
  <c r="Q1414" i="30"/>
  <c r="P1414" i="30"/>
  <c r="O1414" i="30"/>
  <c r="N1414" i="30"/>
  <c r="M1414" i="30"/>
  <c r="L1414" i="30"/>
  <c r="K1414" i="30"/>
  <c r="J1414" i="30"/>
  <c r="I1414" i="30"/>
  <c r="H1414" i="30"/>
  <c r="G1414" i="30"/>
  <c r="F1414" i="30"/>
  <c r="E1414" i="30"/>
  <c r="D1414" i="30"/>
  <c r="C1414" i="30"/>
  <c r="B1414" i="30"/>
  <c r="R1413" i="30"/>
  <c r="Q1413" i="30"/>
  <c r="P1413" i="30"/>
  <c r="O1413" i="30"/>
  <c r="N1413" i="30"/>
  <c r="M1413" i="30"/>
  <c r="L1413" i="30"/>
  <c r="K1413" i="30"/>
  <c r="J1413" i="30"/>
  <c r="I1413" i="30"/>
  <c r="H1413" i="30"/>
  <c r="G1413" i="30"/>
  <c r="F1413" i="30"/>
  <c r="E1413" i="30"/>
  <c r="D1413" i="30"/>
  <c r="C1413" i="30"/>
  <c r="B1413" i="30"/>
  <c r="R1412" i="30"/>
  <c r="Q1412" i="30"/>
  <c r="P1412" i="30"/>
  <c r="O1412" i="30"/>
  <c r="N1412" i="30"/>
  <c r="M1412" i="30"/>
  <c r="L1412" i="30"/>
  <c r="K1412" i="30"/>
  <c r="J1412" i="30"/>
  <c r="I1412" i="30"/>
  <c r="H1412" i="30"/>
  <c r="G1412" i="30"/>
  <c r="F1412" i="30"/>
  <c r="E1412" i="30"/>
  <c r="D1412" i="30"/>
  <c r="C1412" i="30"/>
  <c r="B1412" i="30"/>
  <c r="R1411" i="30"/>
  <c r="Q1411" i="30"/>
  <c r="P1411" i="30"/>
  <c r="O1411" i="30"/>
  <c r="N1411" i="30"/>
  <c r="M1411" i="30"/>
  <c r="L1411" i="30"/>
  <c r="K1411" i="30"/>
  <c r="J1411" i="30"/>
  <c r="I1411" i="30"/>
  <c r="H1411" i="30"/>
  <c r="G1411" i="30"/>
  <c r="F1411" i="30"/>
  <c r="E1411" i="30"/>
  <c r="D1411" i="30"/>
  <c r="C1411" i="30"/>
  <c r="B1411" i="30"/>
  <c r="R1410" i="30"/>
  <c r="Q1410" i="30"/>
  <c r="P1410" i="30"/>
  <c r="O1410" i="30"/>
  <c r="N1410" i="30"/>
  <c r="M1410" i="30"/>
  <c r="L1410" i="30"/>
  <c r="K1410" i="30"/>
  <c r="J1410" i="30"/>
  <c r="I1410" i="30"/>
  <c r="H1410" i="30"/>
  <c r="G1410" i="30"/>
  <c r="F1410" i="30"/>
  <c r="E1410" i="30"/>
  <c r="D1410" i="30"/>
  <c r="C1410" i="30"/>
  <c r="B1410" i="30"/>
  <c r="R1409" i="30"/>
  <c r="Q1409" i="30"/>
  <c r="P1409" i="30"/>
  <c r="O1409" i="30"/>
  <c r="N1409" i="30"/>
  <c r="M1409" i="30"/>
  <c r="L1409" i="30"/>
  <c r="K1409" i="30"/>
  <c r="J1409" i="30"/>
  <c r="I1409" i="30"/>
  <c r="H1409" i="30"/>
  <c r="G1409" i="30"/>
  <c r="F1409" i="30"/>
  <c r="E1409" i="30"/>
  <c r="D1409" i="30"/>
  <c r="C1409" i="30"/>
  <c r="B1409" i="30"/>
  <c r="R1408" i="30"/>
  <c r="Q1408" i="30"/>
  <c r="P1408" i="30"/>
  <c r="O1408" i="30"/>
  <c r="N1408" i="30"/>
  <c r="M1408" i="30"/>
  <c r="L1408" i="30"/>
  <c r="K1408" i="30"/>
  <c r="J1408" i="30"/>
  <c r="I1408" i="30"/>
  <c r="H1408" i="30"/>
  <c r="G1408" i="30"/>
  <c r="F1408" i="30"/>
  <c r="E1408" i="30"/>
  <c r="D1408" i="30"/>
  <c r="C1408" i="30"/>
  <c r="B1408" i="30"/>
  <c r="R1407" i="30"/>
  <c r="Q1407" i="30"/>
  <c r="P1407" i="30"/>
  <c r="O1407" i="30"/>
  <c r="N1407" i="30"/>
  <c r="M1407" i="30"/>
  <c r="L1407" i="30"/>
  <c r="K1407" i="30"/>
  <c r="J1407" i="30"/>
  <c r="I1407" i="30"/>
  <c r="H1407" i="30"/>
  <c r="G1407" i="30"/>
  <c r="F1407" i="30"/>
  <c r="E1407" i="30"/>
  <c r="D1407" i="30"/>
  <c r="C1407" i="30"/>
  <c r="B1407" i="30"/>
  <c r="R1406" i="30"/>
  <c r="Q1406" i="30"/>
  <c r="P1406" i="30"/>
  <c r="O1406" i="30"/>
  <c r="N1406" i="30"/>
  <c r="M1406" i="30"/>
  <c r="L1406" i="30"/>
  <c r="K1406" i="30"/>
  <c r="J1406" i="30"/>
  <c r="I1406" i="30"/>
  <c r="H1406" i="30"/>
  <c r="G1406" i="30"/>
  <c r="F1406" i="30"/>
  <c r="E1406" i="30"/>
  <c r="D1406" i="30"/>
  <c r="C1406" i="30"/>
  <c r="B1406" i="30"/>
  <c r="T1406" i="30" s="1"/>
  <c r="R1405" i="30"/>
  <c r="Q1405" i="30"/>
  <c r="P1405" i="30"/>
  <c r="O1405" i="30"/>
  <c r="N1405" i="30"/>
  <c r="M1405" i="30"/>
  <c r="L1405" i="30"/>
  <c r="K1405" i="30"/>
  <c r="J1405" i="30"/>
  <c r="I1405" i="30"/>
  <c r="H1405" i="30"/>
  <c r="G1405" i="30"/>
  <c r="F1405" i="30"/>
  <c r="E1405" i="30"/>
  <c r="D1405" i="30"/>
  <c r="C1405" i="30"/>
  <c r="B1405" i="30"/>
  <c r="R1404" i="30"/>
  <c r="Q1404" i="30"/>
  <c r="P1404" i="30"/>
  <c r="O1404" i="30"/>
  <c r="N1404" i="30"/>
  <c r="M1404" i="30"/>
  <c r="L1404" i="30"/>
  <c r="K1404" i="30"/>
  <c r="J1404" i="30"/>
  <c r="I1404" i="30"/>
  <c r="H1404" i="30"/>
  <c r="G1404" i="30"/>
  <c r="F1404" i="30"/>
  <c r="E1404" i="30"/>
  <c r="D1404" i="30"/>
  <c r="C1404" i="30"/>
  <c r="B1404" i="30"/>
  <c r="R1403" i="30"/>
  <c r="Q1403" i="30"/>
  <c r="P1403" i="30"/>
  <c r="O1403" i="30"/>
  <c r="N1403" i="30"/>
  <c r="M1403" i="30"/>
  <c r="L1403" i="30"/>
  <c r="K1403" i="30"/>
  <c r="J1403" i="30"/>
  <c r="I1403" i="30"/>
  <c r="H1403" i="30"/>
  <c r="G1403" i="30"/>
  <c r="F1403" i="30"/>
  <c r="E1403" i="30"/>
  <c r="D1403" i="30"/>
  <c r="T1403" i="30" s="1"/>
  <c r="C1403" i="30"/>
  <c r="B1403" i="30"/>
  <c r="R1402" i="30"/>
  <c r="Q1402" i="30"/>
  <c r="P1402" i="30"/>
  <c r="O1402" i="30"/>
  <c r="N1402" i="30"/>
  <c r="M1402" i="30"/>
  <c r="L1402" i="30"/>
  <c r="K1402" i="30"/>
  <c r="J1402" i="30"/>
  <c r="I1402" i="30"/>
  <c r="H1402" i="30"/>
  <c r="G1402" i="30"/>
  <c r="F1402" i="30"/>
  <c r="E1402" i="30"/>
  <c r="D1402" i="30"/>
  <c r="C1402" i="30"/>
  <c r="B1402" i="30"/>
  <c r="R1401" i="30"/>
  <c r="Q1401" i="30"/>
  <c r="P1401" i="30"/>
  <c r="O1401" i="30"/>
  <c r="N1401" i="30"/>
  <c r="M1401" i="30"/>
  <c r="L1401" i="30"/>
  <c r="K1401" i="30"/>
  <c r="J1401" i="30"/>
  <c r="I1401" i="30"/>
  <c r="H1401" i="30"/>
  <c r="G1401" i="30"/>
  <c r="F1401" i="30"/>
  <c r="E1401" i="30"/>
  <c r="D1401" i="30"/>
  <c r="C1401" i="30"/>
  <c r="B1401" i="30"/>
  <c r="R1400" i="30"/>
  <c r="Q1400" i="30"/>
  <c r="P1400" i="30"/>
  <c r="O1400" i="30"/>
  <c r="N1400" i="30"/>
  <c r="M1400" i="30"/>
  <c r="L1400" i="30"/>
  <c r="K1400" i="30"/>
  <c r="J1400" i="30"/>
  <c r="I1400" i="30"/>
  <c r="H1400" i="30"/>
  <c r="G1400" i="30"/>
  <c r="F1400" i="30"/>
  <c r="E1400" i="30"/>
  <c r="D1400" i="30"/>
  <c r="C1400" i="30"/>
  <c r="B1400" i="30"/>
  <c r="R1399" i="30"/>
  <c r="Q1399" i="30"/>
  <c r="P1399" i="30"/>
  <c r="O1399" i="30"/>
  <c r="N1399" i="30"/>
  <c r="M1399" i="30"/>
  <c r="L1399" i="30"/>
  <c r="K1399" i="30"/>
  <c r="J1399" i="30"/>
  <c r="I1399" i="30"/>
  <c r="H1399" i="30"/>
  <c r="G1399" i="30"/>
  <c r="F1399" i="30"/>
  <c r="E1399" i="30"/>
  <c r="D1399" i="30"/>
  <c r="C1399" i="30"/>
  <c r="B1399" i="30"/>
  <c r="R1398" i="30"/>
  <c r="Q1398" i="30"/>
  <c r="P1398" i="30"/>
  <c r="O1398" i="30"/>
  <c r="N1398" i="30"/>
  <c r="M1398" i="30"/>
  <c r="L1398" i="30"/>
  <c r="K1398" i="30"/>
  <c r="J1398" i="30"/>
  <c r="I1398" i="30"/>
  <c r="H1398" i="30"/>
  <c r="G1398" i="30"/>
  <c r="F1398" i="30"/>
  <c r="E1398" i="30"/>
  <c r="D1398" i="30"/>
  <c r="C1398" i="30"/>
  <c r="B1398" i="30"/>
  <c r="R1397" i="30"/>
  <c r="Q1397" i="30"/>
  <c r="P1397" i="30"/>
  <c r="O1397" i="30"/>
  <c r="N1397" i="30"/>
  <c r="M1397" i="30"/>
  <c r="L1397" i="30"/>
  <c r="K1397" i="30"/>
  <c r="J1397" i="30"/>
  <c r="I1397" i="30"/>
  <c r="H1397" i="30"/>
  <c r="G1397" i="30"/>
  <c r="F1397" i="30"/>
  <c r="E1397" i="30"/>
  <c r="D1397" i="30"/>
  <c r="C1397" i="30"/>
  <c r="B1397" i="30"/>
  <c r="R1396" i="30"/>
  <c r="Q1396" i="30"/>
  <c r="P1396" i="30"/>
  <c r="O1396" i="30"/>
  <c r="N1396" i="30"/>
  <c r="M1396" i="30"/>
  <c r="L1396" i="30"/>
  <c r="K1396" i="30"/>
  <c r="J1396" i="30"/>
  <c r="I1396" i="30"/>
  <c r="H1396" i="30"/>
  <c r="G1396" i="30"/>
  <c r="F1396" i="30"/>
  <c r="E1396" i="30"/>
  <c r="D1396" i="30"/>
  <c r="C1396" i="30"/>
  <c r="B1396" i="30"/>
  <c r="R1395" i="30"/>
  <c r="Q1395" i="30"/>
  <c r="P1395" i="30"/>
  <c r="O1395" i="30"/>
  <c r="N1395" i="30"/>
  <c r="M1395" i="30"/>
  <c r="L1395" i="30"/>
  <c r="K1395" i="30"/>
  <c r="J1395" i="30"/>
  <c r="I1395" i="30"/>
  <c r="H1395" i="30"/>
  <c r="G1395" i="30"/>
  <c r="F1395" i="30"/>
  <c r="E1395" i="30"/>
  <c r="D1395" i="30"/>
  <c r="C1395" i="30"/>
  <c r="B1395" i="30"/>
  <c r="T1395" i="30" s="1"/>
  <c r="R1394" i="30"/>
  <c r="Q1394" i="30"/>
  <c r="P1394" i="30"/>
  <c r="O1394" i="30"/>
  <c r="N1394" i="30"/>
  <c r="M1394" i="30"/>
  <c r="L1394" i="30"/>
  <c r="K1394" i="30"/>
  <c r="J1394" i="30"/>
  <c r="I1394" i="30"/>
  <c r="H1394" i="30"/>
  <c r="G1394" i="30"/>
  <c r="F1394" i="30"/>
  <c r="E1394" i="30"/>
  <c r="D1394" i="30"/>
  <c r="C1394" i="30"/>
  <c r="B1394" i="30"/>
  <c r="R1393" i="30"/>
  <c r="Q1393" i="30"/>
  <c r="P1393" i="30"/>
  <c r="O1393" i="30"/>
  <c r="N1393" i="30"/>
  <c r="M1393" i="30"/>
  <c r="L1393" i="30"/>
  <c r="K1393" i="30"/>
  <c r="J1393" i="30"/>
  <c r="I1393" i="30"/>
  <c r="H1393" i="30"/>
  <c r="G1393" i="30"/>
  <c r="F1393" i="30"/>
  <c r="E1393" i="30"/>
  <c r="D1393" i="30"/>
  <c r="C1393" i="30"/>
  <c r="B1393" i="30"/>
  <c r="R1392" i="30"/>
  <c r="Q1392" i="30"/>
  <c r="P1392" i="30"/>
  <c r="O1392" i="30"/>
  <c r="N1392" i="30"/>
  <c r="M1392" i="30"/>
  <c r="L1392" i="30"/>
  <c r="K1392" i="30"/>
  <c r="J1392" i="30"/>
  <c r="I1392" i="30"/>
  <c r="H1392" i="30"/>
  <c r="G1392" i="30"/>
  <c r="F1392" i="30"/>
  <c r="E1392" i="30"/>
  <c r="D1392" i="30"/>
  <c r="C1392" i="30"/>
  <c r="B1392" i="30"/>
  <c r="R1391" i="30"/>
  <c r="Q1391" i="30"/>
  <c r="P1391" i="30"/>
  <c r="O1391" i="30"/>
  <c r="N1391" i="30"/>
  <c r="M1391" i="30"/>
  <c r="L1391" i="30"/>
  <c r="K1391" i="30"/>
  <c r="J1391" i="30"/>
  <c r="I1391" i="30"/>
  <c r="H1391" i="30"/>
  <c r="G1391" i="30"/>
  <c r="F1391" i="30"/>
  <c r="E1391" i="30"/>
  <c r="D1391" i="30"/>
  <c r="C1391" i="30"/>
  <c r="B1391" i="30"/>
  <c r="T1391" i="30" s="1"/>
  <c r="R1390" i="30"/>
  <c r="Q1390" i="30"/>
  <c r="P1390" i="30"/>
  <c r="O1390" i="30"/>
  <c r="N1390" i="30"/>
  <c r="M1390" i="30"/>
  <c r="L1390" i="30"/>
  <c r="K1390" i="30"/>
  <c r="J1390" i="30"/>
  <c r="I1390" i="30"/>
  <c r="H1390" i="30"/>
  <c r="G1390" i="30"/>
  <c r="F1390" i="30"/>
  <c r="E1390" i="30"/>
  <c r="D1390" i="30"/>
  <c r="C1390" i="30"/>
  <c r="B1390" i="30"/>
  <c r="R1389" i="30"/>
  <c r="Q1389" i="30"/>
  <c r="P1389" i="30"/>
  <c r="O1389" i="30"/>
  <c r="N1389" i="30"/>
  <c r="M1389" i="30"/>
  <c r="L1389" i="30"/>
  <c r="K1389" i="30"/>
  <c r="J1389" i="30"/>
  <c r="I1389" i="30"/>
  <c r="H1389" i="30"/>
  <c r="G1389" i="30"/>
  <c r="F1389" i="30"/>
  <c r="E1389" i="30"/>
  <c r="D1389" i="30"/>
  <c r="C1389" i="30"/>
  <c r="B1389" i="30"/>
  <c r="T1389" i="30" s="1"/>
  <c r="R1388" i="30"/>
  <c r="Q1388" i="30"/>
  <c r="P1388" i="30"/>
  <c r="O1388" i="30"/>
  <c r="N1388" i="30"/>
  <c r="M1388" i="30"/>
  <c r="L1388" i="30"/>
  <c r="K1388" i="30"/>
  <c r="J1388" i="30"/>
  <c r="I1388" i="30"/>
  <c r="H1388" i="30"/>
  <c r="G1388" i="30"/>
  <c r="F1388" i="30"/>
  <c r="E1388" i="30"/>
  <c r="D1388" i="30"/>
  <c r="C1388" i="30"/>
  <c r="B1388" i="30"/>
  <c r="R1387" i="30"/>
  <c r="Q1387" i="30"/>
  <c r="P1387" i="30"/>
  <c r="O1387" i="30"/>
  <c r="N1387" i="30"/>
  <c r="M1387" i="30"/>
  <c r="L1387" i="30"/>
  <c r="K1387" i="30"/>
  <c r="J1387" i="30"/>
  <c r="I1387" i="30"/>
  <c r="H1387" i="30"/>
  <c r="G1387" i="30"/>
  <c r="F1387" i="30"/>
  <c r="E1387" i="30"/>
  <c r="D1387" i="30"/>
  <c r="C1387" i="30"/>
  <c r="B1387" i="30"/>
  <c r="R1386" i="30"/>
  <c r="Q1386" i="30"/>
  <c r="P1386" i="30"/>
  <c r="O1386" i="30"/>
  <c r="N1386" i="30"/>
  <c r="M1386" i="30"/>
  <c r="L1386" i="30"/>
  <c r="K1386" i="30"/>
  <c r="J1386" i="30"/>
  <c r="I1386" i="30"/>
  <c r="H1386" i="30"/>
  <c r="G1386" i="30"/>
  <c r="F1386" i="30"/>
  <c r="E1386" i="30"/>
  <c r="D1386" i="30"/>
  <c r="C1386" i="30"/>
  <c r="B1386" i="30"/>
  <c r="R1385" i="30"/>
  <c r="Q1385" i="30"/>
  <c r="P1385" i="30"/>
  <c r="O1385" i="30"/>
  <c r="N1385" i="30"/>
  <c r="M1385" i="30"/>
  <c r="L1385" i="30"/>
  <c r="K1385" i="30"/>
  <c r="J1385" i="30"/>
  <c r="I1385" i="30"/>
  <c r="H1385" i="30"/>
  <c r="G1385" i="30"/>
  <c r="F1385" i="30"/>
  <c r="E1385" i="30"/>
  <c r="D1385" i="30"/>
  <c r="C1385" i="30"/>
  <c r="B1385" i="30"/>
  <c r="R1384" i="30"/>
  <c r="Q1384" i="30"/>
  <c r="P1384" i="30"/>
  <c r="O1384" i="30"/>
  <c r="N1384" i="30"/>
  <c r="M1384" i="30"/>
  <c r="L1384" i="30"/>
  <c r="K1384" i="30"/>
  <c r="J1384" i="30"/>
  <c r="I1384" i="30"/>
  <c r="H1384" i="30"/>
  <c r="G1384" i="30"/>
  <c r="F1384" i="30"/>
  <c r="E1384" i="30"/>
  <c r="D1384" i="30"/>
  <c r="C1384" i="30"/>
  <c r="B1384" i="30"/>
  <c r="R1383" i="30"/>
  <c r="Q1383" i="30"/>
  <c r="P1383" i="30"/>
  <c r="O1383" i="30"/>
  <c r="N1383" i="30"/>
  <c r="M1383" i="30"/>
  <c r="L1383" i="30"/>
  <c r="K1383" i="30"/>
  <c r="J1383" i="30"/>
  <c r="I1383" i="30"/>
  <c r="H1383" i="30"/>
  <c r="G1383" i="30"/>
  <c r="F1383" i="30"/>
  <c r="E1383" i="30"/>
  <c r="D1383" i="30"/>
  <c r="C1383" i="30"/>
  <c r="B1383" i="30"/>
  <c r="R1382" i="30"/>
  <c r="Q1382" i="30"/>
  <c r="P1382" i="30"/>
  <c r="O1382" i="30"/>
  <c r="N1382" i="30"/>
  <c r="M1382" i="30"/>
  <c r="L1382" i="30"/>
  <c r="K1382" i="30"/>
  <c r="J1382" i="30"/>
  <c r="I1382" i="30"/>
  <c r="H1382" i="30"/>
  <c r="G1382" i="30"/>
  <c r="F1382" i="30"/>
  <c r="E1382" i="30"/>
  <c r="D1382" i="30"/>
  <c r="C1382" i="30"/>
  <c r="B1382" i="30"/>
  <c r="R1381" i="30"/>
  <c r="Q1381" i="30"/>
  <c r="P1381" i="30"/>
  <c r="O1381" i="30"/>
  <c r="N1381" i="30"/>
  <c r="M1381" i="30"/>
  <c r="L1381" i="30"/>
  <c r="K1381" i="30"/>
  <c r="J1381" i="30"/>
  <c r="I1381" i="30"/>
  <c r="H1381" i="30"/>
  <c r="G1381" i="30"/>
  <c r="F1381" i="30"/>
  <c r="E1381" i="30"/>
  <c r="D1381" i="30"/>
  <c r="C1381" i="30"/>
  <c r="B1381" i="30"/>
  <c r="R1380" i="30"/>
  <c r="Q1380" i="30"/>
  <c r="P1380" i="30"/>
  <c r="O1380" i="30"/>
  <c r="N1380" i="30"/>
  <c r="M1380" i="30"/>
  <c r="L1380" i="30"/>
  <c r="K1380" i="30"/>
  <c r="J1380" i="30"/>
  <c r="I1380" i="30"/>
  <c r="H1380" i="30"/>
  <c r="G1380" i="30"/>
  <c r="F1380" i="30"/>
  <c r="E1380" i="30"/>
  <c r="D1380" i="30"/>
  <c r="C1380" i="30"/>
  <c r="B1380" i="30"/>
  <c r="R1379" i="30"/>
  <c r="Q1379" i="30"/>
  <c r="P1379" i="30"/>
  <c r="O1379" i="30"/>
  <c r="N1379" i="30"/>
  <c r="M1379" i="30"/>
  <c r="L1379" i="30"/>
  <c r="K1379" i="30"/>
  <c r="J1379" i="30"/>
  <c r="I1379" i="30"/>
  <c r="H1379" i="30"/>
  <c r="G1379" i="30"/>
  <c r="F1379" i="30"/>
  <c r="E1379" i="30"/>
  <c r="D1379" i="30"/>
  <c r="C1379" i="30"/>
  <c r="B1379" i="30"/>
  <c r="R1378" i="30"/>
  <c r="Q1378" i="30"/>
  <c r="P1378" i="30"/>
  <c r="O1378" i="30"/>
  <c r="N1378" i="30"/>
  <c r="M1378" i="30"/>
  <c r="L1378" i="30"/>
  <c r="K1378" i="30"/>
  <c r="J1378" i="30"/>
  <c r="I1378" i="30"/>
  <c r="H1378" i="30"/>
  <c r="G1378" i="30"/>
  <c r="F1378" i="30"/>
  <c r="E1378" i="30"/>
  <c r="D1378" i="30"/>
  <c r="C1378" i="30"/>
  <c r="B1378" i="30"/>
  <c r="R1377" i="30"/>
  <c r="Q1377" i="30"/>
  <c r="P1377" i="30"/>
  <c r="O1377" i="30"/>
  <c r="N1377" i="30"/>
  <c r="M1377" i="30"/>
  <c r="L1377" i="30"/>
  <c r="K1377" i="30"/>
  <c r="J1377" i="30"/>
  <c r="I1377" i="30"/>
  <c r="H1377" i="30"/>
  <c r="G1377" i="30"/>
  <c r="F1377" i="30"/>
  <c r="E1377" i="30"/>
  <c r="D1377" i="30"/>
  <c r="C1377" i="30"/>
  <c r="B1377" i="30"/>
  <c r="R1376" i="30"/>
  <c r="Q1376" i="30"/>
  <c r="P1376" i="30"/>
  <c r="O1376" i="30"/>
  <c r="N1376" i="30"/>
  <c r="M1376" i="30"/>
  <c r="L1376" i="30"/>
  <c r="K1376" i="30"/>
  <c r="J1376" i="30"/>
  <c r="I1376" i="30"/>
  <c r="H1376" i="30"/>
  <c r="G1376" i="30"/>
  <c r="F1376" i="30"/>
  <c r="E1376" i="30"/>
  <c r="D1376" i="30"/>
  <c r="C1376" i="30"/>
  <c r="B1376" i="30"/>
  <c r="R1375" i="30"/>
  <c r="Q1375" i="30"/>
  <c r="P1375" i="30"/>
  <c r="O1375" i="30"/>
  <c r="N1375" i="30"/>
  <c r="M1375" i="30"/>
  <c r="L1375" i="30"/>
  <c r="K1375" i="30"/>
  <c r="J1375" i="30"/>
  <c r="I1375" i="30"/>
  <c r="H1375" i="30"/>
  <c r="G1375" i="30"/>
  <c r="F1375" i="30"/>
  <c r="E1375" i="30"/>
  <c r="D1375" i="30"/>
  <c r="C1375" i="30"/>
  <c r="B1375" i="30"/>
  <c r="R1374" i="30"/>
  <c r="Q1374" i="30"/>
  <c r="P1374" i="30"/>
  <c r="O1374" i="30"/>
  <c r="N1374" i="30"/>
  <c r="M1374" i="30"/>
  <c r="L1374" i="30"/>
  <c r="K1374" i="30"/>
  <c r="J1374" i="30"/>
  <c r="I1374" i="30"/>
  <c r="H1374" i="30"/>
  <c r="G1374" i="30"/>
  <c r="F1374" i="30"/>
  <c r="E1374" i="30"/>
  <c r="D1374" i="30"/>
  <c r="C1374" i="30"/>
  <c r="B1374" i="30"/>
  <c r="R1373" i="30"/>
  <c r="Q1373" i="30"/>
  <c r="P1373" i="30"/>
  <c r="O1373" i="30"/>
  <c r="N1373" i="30"/>
  <c r="M1373" i="30"/>
  <c r="L1373" i="30"/>
  <c r="K1373" i="30"/>
  <c r="J1373" i="30"/>
  <c r="I1373" i="30"/>
  <c r="H1373" i="30"/>
  <c r="G1373" i="30"/>
  <c r="F1373" i="30"/>
  <c r="E1373" i="30"/>
  <c r="D1373" i="30"/>
  <c r="C1373" i="30"/>
  <c r="B1373" i="30"/>
  <c r="R1372" i="30"/>
  <c r="Q1372" i="30"/>
  <c r="P1372" i="30"/>
  <c r="O1372" i="30"/>
  <c r="N1372" i="30"/>
  <c r="M1372" i="30"/>
  <c r="L1372" i="30"/>
  <c r="K1372" i="30"/>
  <c r="J1372" i="30"/>
  <c r="I1372" i="30"/>
  <c r="H1372" i="30"/>
  <c r="G1372" i="30"/>
  <c r="F1372" i="30"/>
  <c r="E1372" i="30"/>
  <c r="D1372" i="30"/>
  <c r="C1372" i="30"/>
  <c r="B1372" i="30"/>
  <c r="R1371" i="30"/>
  <c r="Q1371" i="30"/>
  <c r="P1371" i="30"/>
  <c r="O1371" i="30"/>
  <c r="N1371" i="30"/>
  <c r="M1371" i="30"/>
  <c r="L1371" i="30"/>
  <c r="K1371" i="30"/>
  <c r="J1371" i="30"/>
  <c r="I1371" i="30"/>
  <c r="H1371" i="30"/>
  <c r="G1371" i="30"/>
  <c r="F1371" i="30"/>
  <c r="E1371" i="30"/>
  <c r="D1371" i="30"/>
  <c r="C1371" i="30"/>
  <c r="B1371" i="30"/>
  <c r="R1370" i="30"/>
  <c r="Q1370" i="30"/>
  <c r="P1370" i="30"/>
  <c r="O1370" i="30"/>
  <c r="N1370" i="30"/>
  <c r="M1370" i="30"/>
  <c r="L1370" i="30"/>
  <c r="K1370" i="30"/>
  <c r="J1370" i="30"/>
  <c r="I1370" i="30"/>
  <c r="H1370" i="30"/>
  <c r="G1370" i="30"/>
  <c r="F1370" i="30"/>
  <c r="E1370" i="30"/>
  <c r="D1370" i="30"/>
  <c r="C1370" i="30"/>
  <c r="B1370" i="30"/>
  <c r="R1369" i="30"/>
  <c r="Q1369" i="30"/>
  <c r="P1369" i="30"/>
  <c r="O1369" i="30"/>
  <c r="N1369" i="30"/>
  <c r="M1369" i="30"/>
  <c r="L1369" i="30"/>
  <c r="K1369" i="30"/>
  <c r="J1369" i="30"/>
  <c r="I1369" i="30"/>
  <c r="H1369" i="30"/>
  <c r="G1369" i="30"/>
  <c r="F1369" i="30"/>
  <c r="E1369" i="30"/>
  <c r="D1369" i="30"/>
  <c r="C1369" i="30"/>
  <c r="B1369" i="30"/>
  <c r="R1368" i="30"/>
  <c r="Q1368" i="30"/>
  <c r="P1368" i="30"/>
  <c r="O1368" i="30"/>
  <c r="N1368" i="30"/>
  <c r="M1368" i="30"/>
  <c r="L1368" i="30"/>
  <c r="K1368" i="30"/>
  <c r="J1368" i="30"/>
  <c r="I1368" i="30"/>
  <c r="H1368" i="30"/>
  <c r="G1368" i="30"/>
  <c r="F1368" i="30"/>
  <c r="E1368" i="30"/>
  <c r="D1368" i="30"/>
  <c r="C1368" i="30"/>
  <c r="B1368" i="30"/>
  <c r="R1367" i="30"/>
  <c r="Q1367" i="30"/>
  <c r="P1367" i="30"/>
  <c r="O1367" i="30"/>
  <c r="N1367" i="30"/>
  <c r="M1367" i="30"/>
  <c r="L1367" i="30"/>
  <c r="K1367" i="30"/>
  <c r="J1367" i="30"/>
  <c r="I1367" i="30"/>
  <c r="H1367" i="30"/>
  <c r="G1367" i="30"/>
  <c r="F1367" i="30"/>
  <c r="E1367" i="30"/>
  <c r="D1367" i="30"/>
  <c r="C1367" i="30"/>
  <c r="B1367" i="30"/>
  <c r="R1366" i="30"/>
  <c r="Q1366" i="30"/>
  <c r="P1366" i="30"/>
  <c r="O1366" i="30"/>
  <c r="N1366" i="30"/>
  <c r="M1366" i="30"/>
  <c r="L1366" i="30"/>
  <c r="K1366" i="30"/>
  <c r="J1366" i="30"/>
  <c r="I1366" i="30"/>
  <c r="H1366" i="30"/>
  <c r="G1366" i="30"/>
  <c r="F1366" i="30"/>
  <c r="E1366" i="30"/>
  <c r="D1366" i="30"/>
  <c r="C1366" i="30"/>
  <c r="B1366" i="30"/>
  <c r="R1365" i="30"/>
  <c r="Q1365" i="30"/>
  <c r="P1365" i="30"/>
  <c r="O1365" i="30"/>
  <c r="N1365" i="30"/>
  <c r="M1365" i="30"/>
  <c r="L1365" i="30"/>
  <c r="K1365" i="30"/>
  <c r="J1365" i="30"/>
  <c r="I1365" i="30"/>
  <c r="H1365" i="30"/>
  <c r="G1365" i="30"/>
  <c r="F1365" i="30"/>
  <c r="E1365" i="30"/>
  <c r="D1365" i="30"/>
  <c r="C1365" i="30"/>
  <c r="B1365" i="30"/>
  <c r="R1364" i="30"/>
  <c r="Q1364" i="30"/>
  <c r="P1364" i="30"/>
  <c r="O1364" i="30"/>
  <c r="N1364" i="30"/>
  <c r="M1364" i="30"/>
  <c r="L1364" i="30"/>
  <c r="K1364" i="30"/>
  <c r="J1364" i="30"/>
  <c r="I1364" i="30"/>
  <c r="H1364" i="30"/>
  <c r="G1364" i="30"/>
  <c r="F1364" i="30"/>
  <c r="E1364" i="30"/>
  <c r="D1364" i="30"/>
  <c r="C1364" i="30"/>
  <c r="B1364" i="30"/>
  <c r="R1363" i="30"/>
  <c r="Q1363" i="30"/>
  <c r="P1363" i="30"/>
  <c r="O1363" i="30"/>
  <c r="N1363" i="30"/>
  <c r="M1363" i="30"/>
  <c r="L1363" i="30"/>
  <c r="K1363" i="30"/>
  <c r="J1363" i="30"/>
  <c r="I1363" i="30"/>
  <c r="H1363" i="30"/>
  <c r="G1363" i="30"/>
  <c r="F1363" i="30"/>
  <c r="E1363" i="30"/>
  <c r="D1363" i="30"/>
  <c r="C1363" i="30"/>
  <c r="B1363" i="30"/>
  <c r="R1362" i="30"/>
  <c r="Q1362" i="30"/>
  <c r="P1362" i="30"/>
  <c r="O1362" i="30"/>
  <c r="N1362" i="30"/>
  <c r="M1362" i="30"/>
  <c r="L1362" i="30"/>
  <c r="K1362" i="30"/>
  <c r="J1362" i="30"/>
  <c r="I1362" i="30"/>
  <c r="H1362" i="30"/>
  <c r="G1362" i="30"/>
  <c r="F1362" i="30"/>
  <c r="E1362" i="30"/>
  <c r="D1362" i="30"/>
  <c r="C1362" i="30"/>
  <c r="B1362" i="30"/>
  <c r="R1361" i="30"/>
  <c r="Q1361" i="30"/>
  <c r="P1361" i="30"/>
  <c r="O1361" i="30"/>
  <c r="N1361" i="30"/>
  <c r="M1361" i="30"/>
  <c r="L1361" i="30"/>
  <c r="K1361" i="30"/>
  <c r="J1361" i="30"/>
  <c r="I1361" i="30"/>
  <c r="H1361" i="30"/>
  <c r="G1361" i="30"/>
  <c r="F1361" i="30"/>
  <c r="E1361" i="30"/>
  <c r="D1361" i="30"/>
  <c r="C1361" i="30"/>
  <c r="B1361" i="30"/>
  <c r="R1360" i="30"/>
  <c r="Q1360" i="30"/>
  <c r="P1360" i="30"/>
  <c r="O1360" i="30"/>
  <c r="N1360" i="30"/>
  <c r="M1360" i="30"/>
  <c r="L1360" i="30"/>
  <c r="K1360" i="30"/>
  <c r="J1360" i="30"/>
  <c r="I1360" i="30"/>
  <c r="H1360" i="30"/>
  <c r="G1360" i="30"/>
  <c r="F1360" i="30"/>
  <c r="E1360" i="30"/>
  <c r="D1360" i="30"/>
  <c r="C1360" i="30"/>
  <c r="B1360" i="30"/>
  <c r="R1359" i="30"/>
  <c r="Q1359" i="30"/>
  <c r="P1359" i="30"/>
  <c r="O1359" i="30"/>
  <c r="N1359" i="30"/>
  <c r="M1359" i="30"/>
  <c r="L1359" i="30"/>
  <c r="K1359" i="30"/>
  <c r="J1359" i="30"/>
  <c r="I1359" i="30"/>
  <c r="H1359" i="30"/>
  <c r="G1359" i="30"/>
  <c r="F1359" i="30"/>
  <c r="E1359" i="30"/>
  <c r="D1359" i="30"/>
  <c r="C1359" i="30"/>
  <c r="B1359" i="30"/>
  <c r="R1358" i="30"/>
  <c r="Q1358" i="30"/>
  <c r="P1358" i="30"/>
  <c r="O1358" i="30"/>
  <c r="N1358" i="30"/>
  <c r="M1358" i="30"/>
  <c r="L1358" i="30"/>
  <c r="K1358" i="30"/>
  <c r="J1358" i="30"/>
  <c r="I1358" i="30"/>
  <c r="H1358" i="30"/>
  <c r="G1358" i="30"/>
  <c r="F1358" i="30"/>
  <c r="E1358" i="30"/>
  <c r="D1358" i="30"/>
  <c r="C1358" i="30"/>
  <c r="B1358" i="30"/>
  <c r="R1357" i="30"/>
  <c r="Q1357" i="30"/>
  <c r="P1357" i="30"/>
  <c r="O1357" i="30"/>
  <c r="N1357" i="30"/>
  <c r="M1357" i="30"/>
  <c r="L1357" i="30"/>
  <c r="K1357" i="30"/>
  <c r="J1357" i="30"/>
  <c r="I1357" i="30"/>
  <c r="H1357" i="30"/>
  <c r="G1357" i="30"/>
  <c r="F1357" i="30"/>
  <c r="E1357" i="30"/>
  <c r="D1357" i="30"/>
  <c r="C1357" i="30"/>
  <c r="B1357" i="30"/>
  <c r="R1356" i="30"/>
  <c r="Q1356" i="30"/>
  <c r="P1356" i="30"/>
  <c r="O1356" i="30"/>
  <c r="N1356" i="30"/>
  <c r="M1356" i="30"/>
  <c r="L1356" i="30"/>
  <c r="K1356" i="30"/>
  <c r="J1356" i="30"/>
  <c r="I1356" i="30"/>
  <c r="H1356" i="30"/>
  <c r="G1356" i="30"/>
  <c r="F1356" i="30"/>
  <c r="E1356" i="30"/>
  <c r="D1356" i="30"/>
  <c r="C1356" i="30"/>
  <c r="B1356" i="30"/>
  <c r="R1355" i="30"/>
  <c r="Q1355" i="30"/>
  <c r="P1355" i="30"/>
  <c r="O1355" i="30"/>
  <c r="N1355" i="30"/>
  <c r="M1355" i="30"/>
  <c r="L1355" i="30"/>
  <c r="K1355" i="30"/>
  <c r="J1355" i="30"/>
  <c r="I1355" i="30"/>
  <c r="H1355" i="30"/>
  <c r="G1355" i="30"/>
  <c r="F1355" i="30"/>
  <c r="E1355" i="30"/>
  <c r="D1355" i="30"/>
  <c r="C1355" i="30"/>
  <c r="B1355" i="30"/>
  <c r="R1354" i="30"/>
  <c r="Q1354" i="30"/>
  <c r="P1354" i="30"/>
  <c r="O1354" i="30"/>
  <c r="N1354" i="30"/>
  <c r="M1354" i="30"/>
  <c r="L1354" i="30"/>
  <c r="K1354" i="30"/>
  <c r="J1354" i="30"/>
  <c r="I1354" i="30"/>
  <c r="H1354" i="30"/>
  <c r="G1354" i="30"/>
  <c r="F1354" i="30"/>
  <c r="E1354" i="30"/>
  <c r="D1354" i="30"/>
  <c r="C1354" i="30"/>
  <c r="B1354" i="30"/>
  <c r="R1353" i="30"/>
  <c r="Q1353" i="30"/>
  <c r="P1353" i="30"/>
  <c r="O1353" i="30"/>
  <c r="N1353" i="30"/>
  <c r="M1353" i="30"/>
  <c r="L1353" i="30"/>
  <c r="K1353" i="30"/>
  <c r="J1353" i="30"/>
  <c r="I1353" i="30"/>
  <c r="H1353" i="30"/>
  <c r="G1353" i="30"/>
  <c r="F1353" i="30"/>
  <c r="E1353" i="30"/>
  <c r="D1353" i="30"/>
  <c r="C1353" i="30"/>
  <c r="B1353" i="30"/>
  <c r="R1352" i="30"/>
  <c r="Q1352" i="30"/>
  <c r="P1352" i="30"/>
  <c r="O1352" i="30"/>
  <c r="N1352" i="30"/>
  <c r="M1352" i="30"/>
  <c r="L1352" i="30"/>
  <c r="K1352" i="30"/>
  <c r="J1352" i="30"/>
  <c r="I1352" i="30"/>
  <c r="H1352" i="30"/>
  <c r="G1352" i="30"/>
  <c r="F1352" i="30"/>
  <c r="E1352" i="30"/>
  <c r="D1352" i="30"/>
  <c r="C1352" i="30"/>
  <c r="B1352" i="30"/>
  <c r="R1351" i="30"/>
  <c r="Q1351" i="30"/>
  <c r="P1351" i="30"/>
  <c r="O1351" i="30"/>
  <c r="N1351" i="30"/>
  <c r="M1351" i="30"/>
  <c r="L1351" i="30"/>
  <c r="K1351" i="30"/>
  <c r="J1351" i="30"/>
  <c r="I1351" i="30"/>
  <c r="H1351" i="30"/>
  <c r="G1351" i="30"/>
  <c r="F1351" i="30"/>
  <c r="E1351" i="30"/>
  <c r="D1351" i="30"/>
  <c r="C1351" i="30"/>
  <c r="B1351" i="30"/>
  <c r="R1350" i="30"/>
  <c r="Q1350" i="30"/>
  <c r="P1350" i="30"/>
  <c r="O1350" i="30"/>
  <c r="N1350" i="30"/>
  <c r="M1350" i="30"/>
  <c r="L1350" i="30"/>
  <c r="K1350" i="30"/>
  <c r="J1350" i="30"/>
  <c r="I1350" i="30"/>
  <c r="H1350" i="30"/>
  <c r="G1350" i="30"/>
  <c r="F1350" i="30"/>
  <c r="E1350" i="30"/>
  <c r="D1350" i="30"/>
  <c r="C1350" i="30"/>
  <c r="B1350" i="30"/>
  <c r="R1349" i="30"/>
  <c r="Q1349" i="30"/>
  <c r="P1349" i="30"/>
  <c r="O1349" i="30"/>
  <c r="N1349" i="30"/>
  <c r="M1349" i="30"/>
  <c r="L1349" i="30"/>
  <c r="K1349" i="30"/>
  <c r="J1349" i="30"/>
  <c r="I1349" i="30"/>
  <c r="H1349" i="30"/>
  <c r="G1349" i="30"/>
  <c r="F1349" i="30"/>
  <c r="E1349" i="30"/>
  <c r="D1349" i="30"/>
  <c r="C1349" i="30"/>
  <c r="B1349" i="30"/>
  <c r="R1348" i="30"/>
  <c r="Q1348" i="30"/>
  <c r="P1348" i="30"/>
  <c r="O1348" i="30"/>
  <c r="N1348" i="30"/>
  <c r="M1348" i="30"/>
  <c r="L1348" i="30"/>
  <c r="K1348" i="30"/>
  <c r="J1348" i="30"/>
  <c r="I1348" i="30"/>
  <c r="H1348" i="30"/>
  <c r="G1348" i="30"/>
  <c r="F1348" i="30"/>
  <c r="E1348" i="30"/>
  <c r="D1348" i="30"/>
  <c r="C1348" i="30"/>
  <c r="B1348" i="30"/>
  <c r="R1347" i="30"/>
  <c r="Q1347" i="30"/>
  <c r="P1347" i="30"/>
  <c r="O1347" i="30"/>
  <c r="N1347" i="30"/>
  <c r="M1347" i="30"/>
  <c r="L1347" i="30"/>
  <c r="K1347" i="30"/>
  <c r="J1347" i="30"/>
  <c r="I1347" i="30"/>
  <c r="H1347" i="30"/>
  <c r="G1347" i="30"/>
  <c r="F1347" i="30"/>
  <c r="E1347" i="30"/>
  <c r="D1347" i="30"/>
  <c r="C1347" i="30"/>
  <c r="B1347" i="30"/>
  <c r="R1346" i="30"/>
  <c r="Q1346" i="30"/>
  <c r="P1346" i="30"/>
  <c r="O1346" i="30"/>
  <c r="N1346" i="30"/>
  <c r="M1346" i="30"/>
  <c r="L1346" i="30"/>
  <c r="K1346" i="30"/>
  <c r="J1346" i="30"/>
  <c r="I1346" i="30"/>
  <c r="H1346" i="30"/>
  <c r="G1346" i="30"/>
  <c r="F1346" i="30"/>
  <c r="E1346" i="30"/>
  <c r="D1346" i="30"/>
  <c r="C1346" i="30"/>
  <c r="B1346" i="30"/>
  <c r="R1345" i="30"/>
  <c r="Q1345" i="30"/>
  <c r="P1345" i="30"/>
  <c r="O1345" i="30"/>
  <c r="N1345" i="30"/>
  <c r="M1345" i="30"/>
  <c r="L1345" i="30"/>
  <c r="K1345" i="30"/>
  <c r="J1345" i="30"/>
  <c r="I1345" i="30"/>
  <c r="H1345" i="30"/>
  <c r="G1345" i="30"/>
  <c r="F1345" i="30"/>
  <c r="E1345" i="30"/>
  <c r="D1345" i="30"/>
  <c r="C1345" i="30"/>
  <c r="B1345" i="30"/>
  <c r="R1344" i="30"/>
  <c r="Q1344" i="30"/>
  <c r="P1344" i="30"/>
  <c r="O1344" i="30"/>
  <c r="N1344" i="30"/>
  <c r="M1344" i="30"/>
  <c r="L1344" i="30"/>
  <c r="K1344" i="30"/>
  <c r="J1344" i="30"/>
  <c r="I1344" i="30"/>
  <c r="H1344" i="30"/>
  <c r="G1344" i="30"/>
  <c r="F1344" i="30"/>
  <c r="E1344" i="30"/>
  <c r="D1344" i="30"/>
  <c r="C1344" i="30"/>
  <c r="B1344" i="30"/>
  <c r="R1343" i="30"/>
  <c r="Q1343" i="30"/>
  <c r="P1343" i="30"/>
  <c r="O1343" i="30"/>
  <c r="N1343" i="30"/>
  <c r="M1343" i="30"/>
  <c r="L1343" i="30"/>
  <c r="K1343" i="30"/>
  <c r="J1343" i="30"/>
  <c r="I1343" i="30"/>
  <c r="H1343" i="30"/>
  <c r="G1343" i="30"/>
  <c r="F1343" i="30"/>
  <c r="E1343" i="30"/>
  <c r="D1343" i="30"/>
  <c r="C1343" i="30"/>
  <c r="B1343" i="30"/>
  <c r="R1342" i="30"/>
  <c r="Q1342" i="30"/>
  <c r="P1342" i="30"/>
  <c r="O1342" i="30"/>
  <c r="N1342" i="30"/>
  <c r="M1342" i="30"/>
  <c r="L1342" i="30"/>
  <c r="K1342" i="30"/>
  <c r="J1342" i="30"/>
  <c r="I1342" i="30"/>
  <c r="H1342" i="30"/>
  <c r="G1342" i="30"/>
  <c r="F1342" i="30"/>
  <c r="E1342" i="30"/>
  <c r="D1342" i="30"/>
  <c r="C1342" i="30"/>
  <c r="B1342" i="30"/>
  <c r="R1341" i="30"/>
  <c r="Q1341" i="30"/>
  <c r="P1341" i="30"/>
  <c r="O1341" i="30"/>
  <c r="N1341" i="30"/>
  <c r="M1341" i="30"/>
  <c r="L1341" i="30"/>
  <c r="K1341" i="30"/>
  <c r="J1341" i="30"/>
  <c r="I1341" i="30"/>
  <c r="H1341" i="30"/>
  <c r="G1341" i="30"/>
  <c r="F1341" i="30"/>
  <c r="E1341" i="30"/>
  <c r="D1341" i="30"/>
  <c r="C1341" i="30"/>
  <c r="B1341" i="30"/>
  <c r="R1340" i="30"/>
  <c r="Q1340" i="30"/>
  <c r="P1340" i="30"/>
  <c r="O1340" i="30"/>
  <c r="N1340" i="30"/>
  <c r="M1340" i="30"/>
  <c r="L1340" i="30"/>
  <c r="K1340" i="30"/>
  <c r="J1340" i="30"/>
  <c r="I1340" i="30"/>
  <c r="H1340" i="30"/>
  <c r="G1340" i="30"/>
  <c r="F1340" i="30"/>
  <c r="E1340" i="30"/>
  <c r="D1340" i="30"/>
  <c r="C1340" i="30"/>
  <c r="B1340" i="30"/>
  <c r="R1339" i="30"/>
  <c r="Q1339" i="30"/>
  <c r="P1339" i="30"/>
  <c r="O1339" i="30"/>
  <c r="N1339" i="30"/>
  <c r="M1339" i="30"/>
  <c r="L1339" i="30"/>
  <c r="K1339" i="30"/>
  <c r="J1339" i="30"/>
  <c r="I1339" i="30"/>
  <c r="H1339" i="30"/>
  <c r="G1339" i="30"/>
  <c r="F1339" i="30"/>
  <c r="E1339" i="30"/>
  <c r="D1339" i="30"/>
  <c r="C1339" i="30"/>
  <c r="B1339" i="30"/>
  <c r="R1338" i="30"/>
  <c r="Q1338" i="30"/>
  <c r="P1338" i="30"/>
  <c r="O1338" i="30"/>
  <c r="N1338" i="30"/>
  <c r="M1338" i="30"/>
  <c r="L1338" i="30"/>
  <c r="K1338" i="30"/>
  <c r="J1338" i="30"/>
  <c r="I1338" i="30"/>
  <c r="H1338" i="30"/>
  <c r="G1338" i="30"/>
  <c r="F1338" i="30"/>
  <c r="E1338" i="30"/>
  <c r="D1338" i="30"/>
  <c r="C1338" i="30"/>
  <c r="B1338" i="30"/>
  <c r="R1337" i="30"/>
  <c r="Q1337" i="30"/>
  <c r="P1337" i="30"/>
  <c r="O1337" i="30"/>
  <c r="N1337" i="30"/>
  <c r="M1337" i="30"/>
  <c r="L1337" i="30"/>
  <c r="K1337" i="30"/>
  <c r="J1337" i="30"/>
  <c r="I1337" i="30"/>
  <c r="H1337" i="30"/>
  <c r="G1337" i="30"/>
  <c r="F1337" i="30"/>
  <c r="E1337" i="30"/>
  <c r="D1337" i="30"/>
  <c r="C1337" i="30"/>
  <c r="B1337" i="30"/>
  <c r="R1336" i="30"/>
  <c r="Q1336" i="30"/>
  <c r="P1336" i="30"/>
  <c r="O1336" i="30"/>
  <c r="N1336" i="30"/>
  <c r="M1336" i="30"/>
  <c r="L1336" i="30"/>
  <c r="K1336" i="30"/>
  <c r="J1336" i="30"/>
  <c r="I1336" i="30"/>
  <c r="H1336" i="30"/>
  <c r="G1336" i="30"/>
  <c r="F1336" i="30"/>
  <c r="E1336" i="30"/>
  <c r="D1336" i="30"/>
  <c r="C1336" i="30"/>
  <c r="B1336" i="30"/>
  <c r="R1335" i="30"/>
  <c r="Q1335" i="30"/>
  <c r="P1335" i="30"/>
  <c r="O1335" i="30"/>
  <c r="N1335" i="30"/>
  <c r="M1335" i="30"/>
  <c r="L1335" i="30"/>
  <c r="K1335" i="30"/>
  <c r="J1335" i="30"/>
  <c r="I1335" i="30"/>
  <c r="H1335" i="30"/>
  <c r="G1335" i="30"/>
  <c r="F1335" i="30"/>
  <c r="E1335" i="30"/>
  <c r="D1335" i="30"/>
  <c r="C1335" i="30"/>
  <c r="B1335" i="30"/>
  <c r="R1334" i="30"/>
  <c r="Q1334" i="30"/>
  <c r="P1334" i="30"/>
  <c r="O1334" i="30"/>
  <c r="N1334" i="30"/>
  <c r="M1334" i="30"/>
  <c r="L1334" i="30"/>
  <c r="K1334" i="30"/>
  <c r="J1334" i="30"/>
  <c r="I1334" i="30"/>
  <c r="H1334" i="30"/>
  <c r="G1334" i="30"/>
  <c r="F1334" i="30"/>
  <c r="E1334" i="30"/>
  <c r="D1334" i="30"/>
  <c r="C1334" i="30"/>
  <c r="B1334" i="30"/>
  <c r="R1333" i="30"/>
  <c r="Q1333" i="30"/>
  <c r="P1333" i="30"/>
  <c r="O1333" i="30"/>
  <c r="N1333" i="30"/>
  <c r="M1333" i="30"/>
  <c r="L1333" i="30"/>
  <c r="K1333" i="30"/>
  <c r="J1333" i="30"/>
  <c r="I1333" i="30"/>
  <c r="H1333" i="30"/>
  <c r="G1333" i="30"/>
  <c r="F1333" i="30"/>
  <c r="E1333" i="30"/>
  <c r="D1333" i="30"/>
  <c r="C1333" i="30"/>
  <c r="B1333" i="30"/>
  <c r="R1332" i="30"/>
  <c r="Q1332" i="30"/>
  <c r="P1332" i="30"/>
  <c r="O1332" i="30"/>
  <c r="N1332" i="30"/>
  <c r="M1332" i="30"/>
  <c r="L1332" i="30"/>
  <c r="K1332" i="30"/>
  <c r="J1332" i="30"/>
  <c r="I1332" i="30"/>
  <c r="H1332" i="30"/>
  <c r="G1332" i="30"/>
  <c r="F1332" i="30"/>
  <c r="E1332" i="30"/>
  <c r="D1332" i="30"/>
  <c r="C1332" i="30"/>
  <c r="B1332" i="30"/>
  <c r="R1331" i="30"/>
  <c r="Q1331" i="30"/>
  <c r="P1331" i="30"/>
  <c r="O1331" i="30"/>
  <c r="N1331" i="30"/>
  <c r="M1331" i="30"/>
  <c r="L1331" i="30"/>
  <c r="K1331" i="30"/>
  <c r="J1331" i="30"/>
  <c r="I1331" i="30"/>
  <c r="H1331" i="30"/>
  <c r="G1331" i="30"/>
  <c r="F1331" i="30"/>
  <c r="E1331" i="30"/>
  <c r="D1331" i="30"/>
  <c r="C1331" i="30"/>
  <c r="B1331" i="30"/>
  <c r="R1330" i="30"/>
  <c r="Q1330" i="30"/>
  <c r="P1330" i="30"/>
  <c r="O1330" i="30"/>
  <c r="N1330" i="30"/>
  <c r="M1330" i="30"/>
  <c r="L1330" i="30"/>
  <c r="K1330" i="30"/>
  <c r="J1330" i="30"/>
  <c r="I1330" i="30"/>
  <c r="H1330" i="30"/>
  <c r="G1330" i="30"/>
  <c r="F1330" i="30"/>
  <c r="E1330" i="30"/>
  <c r="D1330" i="30"/>
  <c r="C1330" i="30"/>
  <c r="B1330" i="30"/>
  <c r="R1329" i="30"/>
  <c r="Q1329" i="30"/>
  <c r="P1329" i="30"/>
  <c r="O1329" i="30"/>
  <c r="N1329" i="30"/>
  <c r="M1329" i="30"/>
  <c r="L1329" i="30"/>
  <c r="K1329" i="30"/>
  <c r="J1329" i="30"/>
  <c r="I1329" i="30"/>
  <c r="H1329" i="30"/>
  <c r="G1329" i="30"/>
  <c r="F1329" i="30"/>
  <c r="E1329" i="30"/>
  <c r="D1329" i="30"/>
  <c r="C1329" i="30"/>
  <c r="B1329" i="30"/>
  <c r="R1328" i="30"/>
  <c r="Q1328" i="30"/>
  <c r="P1328" i="30"/>
  <c r="O1328" i="30"/>
  <c r="N1328" i="30"/>
  <c r="M1328" i="30"/>
  <c r="L1328" i="30"/>
  <c r="K1328" i="30"/>
  <c r="J1328" i="30"/>
  <c r="I1328" i="30"/>
  <c r="H1328" i="30"/>
  <c r="G1328" i="30"/>
  <c r="F1328" i="30"/>
  <c r="E1328" i="30"/>
  <c r="D1328" i="30"/>
  <c r="C1328" i="30"/>
  <c r="B1328" i="30"/>
  <c r="R1327" i="30"/>
  <c r="Q1327" i="30"/>
  <c r="P1327" i="30"/>
  <c r="O1327" i="30"/>
  <c r="N1327" i="30"/>
  <c r="M1327" i="30"/>
  <c r="L1327" i="30"/>
  <c r="K1327" i="30"/>
  <c r="J1327" i="30"/>
  <c r="I1327" i="30"/>
  <c r="H1327" i="30"/>
  <c r="G1327" i="30"/>
  <c r="F1327" i="30"/>
  <c r="E1327" i="30"/>
  <c r="D1327" i="30"/>
  <c r="C1327" i="30"/>
  <c r="T1327" i="30" s="1"/>
  <c r="B1327" i="30"/>
  <c r="R1326" i="30"/>
  <c r="Q1326" i="30"/>
  <c r="P1326" i="30"/>
  <c r="O1326" i="30"/>
  <c r="N1326" i="30"/>
  <c r="M1326" i="30"/>
  <c r="L1326" i="30"/>
  <c r="K1326" i="30"/>
  <c r="J1326" i="30"/>
  <c r="I1326" i="30"/>
  <c r="H1326" i="30"/>
  <c r="G1326" i="30"/>
  <c r="F1326" i="30"/>
  <c r="E1326" i="30"/>
  <c r="D1326" i="30"/>
  <c r="C1326" i="30"/>
  <c r="B1326" i="30"/>
  <c r="R1325" i="30"/>
  <c r="Q1325" i="30"/>
  <c r="P1325" i="30"/>
  <c r="O1325" i="30"/>
  <c r="N1325" i="30"/>
  <c r="M1325" i="30"/>
  <c r="L1325" i="30"/>
  <c r="K1325" i="30"/>
  <c r="J1325" i="30"/>
  <c r="I1325" i="30"/>
  <c r="H1325" i="30"/>
  <c r="G1325" i="30"/>
  <c r="F1325" i="30"/>
  <c r="E1325" i="30"/>
  <c r="D1325" i="30"/>
  <c r="C1325" i="30"/>
  <c r="B1325" i="30"/>
  <c r="R1324" i="30"/>
  <c r="Q1324" i="30"/>
  <c r="P1324" i="30"/>
  <c r="O1324" i="30"/>
  <c r="N1324" i="30"/>
  <c r="M1324" i="30"/>
  <c r="L1324" i="30"/>
  <c r="K1324" i="30"/>
  <c r="J1324" i="30"/>
  <c r="I1324" i="30"/>
  <c r="H1324" i="30"/>
  <c r="G1324" i="30"/>
  <c r="F1324" i="30"/>
  <c r="E1324" i="30"/>
  <c r="D1324" i="30"/>
  <c r="C1324" i="30"/>
  <c r="B1324" i="30"/>
  <c r="R1323" i="30"/>
  <c r="Q1323" i="30"/>
  <c r="P1323" i="30"/>
  <c r="O1323" i="30"/>
  <c r="N1323" i="30"/>
  <c r="M1323" i="30"/>
  <c r="L1323" i="30"/>
  <c r="K1323" i="30"/>
  <c r="J1323" i="30"/>
  <c r="I1323" i="30"/>
  <c r="H1323" i="30"/>
  <c r="G1323" i="30"/>
  <c r="F1323" i="30"/>
  <c r="E1323" i="30"/>
  <c r="D1323" i="30"/>
  <c r="C1323" i="30"/>
  <c r="B1323" i="30"/>
  <c r="R1322" i="30"/>
  <c r="Q1322" i="30"/>
  <c r="P1322" i="30"/>
  <c r="O1322" i="30"/>
  <c r="N1322" i="30"/>
  <c r="M1322" i="30"/>
  <c r="L1322" i="30"/>
  <c r="K1322" i="30"/>
  <c r="J1322" i="30"/>
  <c r="I1322" i="30"/>
  <c r="H1322" i="30"/>
  <c r="G1322" i="30"/>
  <c r="F1322" i="30"/>
  <c r="E1322" i="30"/>
  <c r="D1322" i="30"/>
  <c r="C1322" i="30"/>
  <c r="B1322" i="30"/>
  <c r="R1321" i="30"/>
  <c r="Q1321" i="30"/>
  <c r="P1321" i="30"/>
  <c r="O1321" i="30"/>
  <c r="N1321" i="30"/>
  <c r="M1321" i="30"/>
  <c r="L1321" i="30"/>
  <c r="K1321" i="30"/>
  <c r="J1321" i="30"/>
  <c r="I1321" i="30"/>
  <c r="H1321" i="30"/>
  <c r="G1321" i="30"/>
  <c r="F1321" i="30"/>
  <c r="E1321" i="30"/>
  <c r="D1321" i="30"/>
  <c r="C1321" i="30"/>
  <c r="B1321" i="30"/>
  <c r="R1320" i="30"/>
  <c r="Q1320" i="30"/>
  <c r="P1320" i="30"/>
  <c r="O1320" i="30"/>
  <c r="N1320" i="30"/>
  <c r="M1320" i="30"/>
  <c r="L1320" i="30"/>
  <c r="K1320" i="30"/>
  <c r="J1320" i="30"/>
  <c r="I1320" i="30"/>
  <c r="H1320" i="30"/>
  <c r="G1320" i="30"/>
  <c r="F1320" i="30"/>
  <c r="E1320" i="30"/>
  <c r="D1320" i="30"/>
  <c r="C1320" i="30"/>
  <c r="B1320" i="30"/>
  <c r="R1319" i="30"/>
  <c r="Q1319" i="30"/>
  <c r="P1319" i="30"/>
  <c r="O1319" i="30"/>
  <c r="N1319" i="30"/>
  <c r="M1319" i="30"/>
  <c r="L1319" i="30"/>
  <c r="K1319" i="30"/>
  <c r="J1319" i="30"/>
  <c r="I1319" i="30"/>
  <c r="H1319" i="30"/>
  <c r="G1319" i="30"/>
  <c r="F1319" i="30"/>
  <c r="E1319" i="30"/>
  <c r="D1319" i="30"/>
  <c r="C1319" i="30"/>
  <c r="B1319" i="30"/>
  <c r="R1318" i="30"/>
  <c r="Q1318" i="30"/>
  <c r="P1318" i="30"/>
  <c r="O1318" i="30"/>
  <c r="N1318" i="30"/>
  <c r="M1318" i="30"/>
  <c r="L1318" i="30"/>
  <c r="K1318" i="30"/>
  <c r="J1318" i="30"/>
  <c r="I1318" i="30"/>
  <c r="H1318" i="30"/>
  <c r="G1318" i="30"/>
  <c r="F1318" i="30"/>
  <c r="E1318" i="30"/>
  <c r="D1318" i="30"/>
  <c r="C1318" i="30"/>
  <c r="B1318" i="30"/>
  <c r="R1317" i="30"/>
  <c r="Q1317" i="30"/>
  <c r="P1317" i="30"/>
  <c r="O1317" i="30"/>
  <c r="N1317" i="30"/>
  <c r="M1317" i="30"/>
  <c r="L1317" i="30"/>
  <c r="K1317" i="30"/>
  <c r="J1317" i="30"/>
  <c r="I1317" i="30"/>
  <c r="H1317" i="30"/>
  <c r="G1317" i="30"/>
  <c r="F1317" i="30"/>
  <c r="E1317" i="30"/>
  <c r="D1317" i="30"/>
  <c r="C1317" i="30"/>
  <c r="B1317" i="30"/>
  <c r="R1316" i="30"/>
  <c r="Q1316" i="30"/>
  <c r="P1316" i="30"/>
  <c r="O1316" i="30"/>
  <c r="N1316" i="30"/>
  <c r="M1316" i="30"/>
  <c r="L1316" i="30"/>
  <c r="K1316" i="30"/>
  <c r="J1316" i="30"/>
  <c r="I1316" i="30"/>
  <c r="H1316" i="30"/>
  <c r="G1316" i="30"/>
  <c r="F1316" i="30"/>
  <c r="E1316" i="30"/>
  <c r="D1316" i="30"/>
  <c r="C1316" i="30"/>
  <c r="B1316" i="30"/>
  <c r="R1315" i="30"/>
  <c r="Q1315" i="30"/>
  <c r="P1315" i="30"/>
  <c r="O1315" i="30"/>
  <c r="N1315" i="30"/>
  <c r="M1315" i="30"/>
  <c r="L1315" i="30"/>
  <c r="K1315" i="30"/>
  <c r="J1315" i="30"/>
  <c r="I1315" i="30"/>
  <c r="H1315" i="30"/>
  <c r="G1315" i="30"/>
  <c r="F1315" i="30"/>
  <c r="E1315" i="30"/>
  <c r="D1315" i="30"/>
  <c r="C1315" i="30"/>
  <c r="B1315" i="30"/>
  <c r="R1314" i="30"/>
  <c r="Q1314" i="30"/>
  <c r="P1314" i="30"/>
  <c r="O1314" i="30"/>
  <c r="N1314" i="30"/>
  <c r="M1314" i="30"/>
  <c r="L1314" i="30"/>
  <c r="K1314" i="30"/>
  <c r="J1314" i="30"/>
  <c r="I1314" i="30"/>
  <c r="H1314" i="30"/>
  <c r="G1314" i="30"/>
  <c r="F1314" i="30"/>
  <c r="E1314" i="30"/>
  <c r="D1314" i="30"/>
  <c r="C1314" i="30"/>
  <c r="B1314" i="30"/>
  <c r="R1313" i="30"/>
  <c r="Q1313" i="30"/>
  <c r="P1313" i="30"/>
  <c r="O1313" i="30"/>
  <c r="N1313" i="30"/>
  <c r="M1313" i="30"/>
  <c r="L1313" i="30"/>
  <c r="K1313" i="30"/>
  <c r="J1313" i="30"/>
  <c r="I1313" i="30"/>
  <c r="H1313" i="30"/>
  <c r="G1313" i="30"/>
  <c r="F1313" i="30"/>
  <c r="E1313" i="30"/>
  <c r="D1313" i="30"/>
  <c r="C1313" i="30"/>
  <c r="B1313" i="30"/>
  <c r="R1312" i="30"/>
  <c r="Q1312" i="30"/>
  <c r="P1312" i="30"/>
  <c r="O1312" i="30"/>
  <c r="N1312" i="30"/>
  <c r="M1312" i="30"/>
  <c r="L1312" i="30"/>
  <c r="K1312" i="30"/>
  <c r="J1312" i="30"/>
  <c r="I1312" i="30"/>
  <c r="H1312" i="30"/>
  <c r="G1312" i="30"/>
  <c r="F1312" i="30"/>
  <c r="E1312" i="30"/>
  <c r="D1312" i="30"/>
  <c r="C1312" i="30"/>
  <c r="B1312" i="30"/>
  <c r="R1311" i="30"/>
  <c r="Q1311" i="30"/>
  <c r="P1311" i="30"/>
  <c r="O1311" i="30"/>
  <c r="N1311" i="30"/>
  <c r="M1311" i="30"/>
  <c r="L1311" i="30"/>
  <c r="K1311" i="30"/>
  <c r="J1311" i="30"/>
  <c r="I1311" i="30"/>
  <c r="H1311" i="30"/>
  <c r="G1311" i="30"/>
  <c r="F1311" i="30"/>
  <c r="E1311" i="30"/>
  <c r="D1311" i="30"/>
  <c r="C1311" i="30"/>
  <c r="B1311" i="30"/>
  <c r="R1310" i="30"/>
  <c r="Q1310" i="30"/>
  <c r="P1310" i="30"/>
  <c r="O1310" i="30"/>
  <c r="N1310" i="30"/>
  <c r="M1310" i="30"/>
  <c r="L1310" i="30"/>
  <c r="K1310" i="30"/>
  <c r="J1310" i="30"/>
  <c r="I1310" i="30"/>
  <c r="H1310" i="30"/>
  <c r="G1310" i="30"/>
  <c r="F1310" i="30"/>
  <c r="E1310" i="30"/>
  <c r="D1310" i="30"/>
  <c r="T1310" i="30" s="1"/>
  <c r="C1310" i="30"/>
  <c r="B1310" i="30"/>
  <c r="R1309" i="30"/>
  <c r="Q1309" i="30"/>
  <c r="P1309" i="30"/>
  <c r="O1309" i="30"/>
  <c r="N1309" i="30"/>
  <c r="M1309" i="30"/>
  <c r="L1309" i="30"/>
  <c r="K1309" i="30"/>
  <c r="J1309" i="30"/>
  <c r="I1309" i="30"/>
  <c r="H1309" i="30"/>
  <c r="G1309" i="30"/>
  <c r="F1309" i="30"/>
  <c r="E1309" i="30"/>
  <c r="D1309" i="30"/>
  <c r="C1309" i="30"/>
  <c r="B1309" i="30"/>
  <c r="R1308" i="30"/>
  <c r="Q1308" i="30"/>
  <c r="P1308" i="30"/>
  <c r="O1308" i="30"/>
  <c r="N1308" i="30"/>
  <c r="M1308" i="30"/>
  <c r="L1308" i="30"/>
  <c r="K1308" i="30"/>
  <c r="J1308" i="30"/>
  <c r="I1308" i="30"/>
  <c r="H1308" i="30"/>
  <c r="G1308" i="30"/>
  <c r="F1308" i="30"/>
  <c r="E1308" i="30"/>
  <c r="D1308" i="30"/>
  <c r="C1308" i="30"/>
  <c r="B1308" i="30"/>
  <c r="R1307" i="30"/>
  <c r="Q1307" i="30"/>
  <c r="P1307" i="30"/>
  <c r="O1307" i="30"/>
  <c r="N1307" i="30"/>
  <c r="M1307" i="30"/>
  <c r="L1307" i="30"/>
  <c r="K1307" i="30"/>
  <c r="J1307" i="30"/>
  <c r="I1307" i="30"/>
  <c r="H1307" i="30"/>
  <c r="G1307" i="30"/>
  <c r="F1307" i="30"/>
  <c r="E1307" i="30"/>
  <c r="D1307" i="30"/>
  <c r="C1307" i="30"/>
  <c r="B1307" i="30"/>
  <c r="R1306" i="30"/>
  <c r="Q1306" i="30"/>
  <c r="P1306" i="30"/>
  <c r="O1306" i="30"/>
  <c r="N1306" i="30"/>
  <c r="M1306" i="30"/>
  <c r="L1306" i="30"/>
  <c r="K1306" i="30"/>
  <c r="J1306" i="30"/>
  <c r="I1306" i="30"/>
  <c r="H1306" i="30"/>
  <c r="G1306" i="30"/>
  <c r="F1306" i="30"/>
  <c r="E1306" i="30"/>
  <c r="D1306" i="30"/>
  <c r="C1306" i="30"/>
  <c r="B1306" i="30"/>
  <c r="R1305" i="30"/>
  <c r="Q1305" i="30"/>
  <c r="P1305" i="30"/>
  <c r="O1305" i="30"/>
  <c r="N1305" i="30"/>
  <c r="M1305" i="30"/>
  <c r="L1305" i="30"/>
  <c r="K1305" i="30"/>
  <c r="J1305" i="30"/>
  <c r="I1305" i="30"/>
  <c r="H1305" i="30"/>
  <c r="G1305" i="30"/>
  <c r="F1305" i="30"/>
  <c r="E1305" i="30"/>
  <c r="D1305" i="30"/>
  <c r="C1305" i="30"/>
  <c r="B1305" i="30"/>
  <c r="R1304" i="30"/>
  <c r="Q1304" i="30"/>
  <c r="P1304" i="30"/>
  <c r="O1304" i="30"/>
  <c r="N1304" i="30"/>
  <c r="M1304" i="30"/>
  <c r="L1304" i="30"/>
  <c r="K1304" i="30"/>
  <c r="J1304" i="30"/>
  <c r="I1304" i="30"/>
  <c r="H1304" i="30"/>
  <c r="G1304" i="30"/>
  <c r="F1304" i="30"/>
  <c r="E1304" i="30"/>
  <c r="D1304" i="30"/>
  <c r="C1304" i="30"/>
  <c r="B1304" i="30"/>
  <c r="R1303" i="30"/>
  <c r="Q1303" i="30"/>
  <c r="P1303" i="30"/>
  <c r="O1303" i="30"/>
  <c r="N1303" i="30"/>
  <c r="M1303" i="30"/>
  <c r="L1303" i="30"/>
  <c r="K1303" i="30"/>
  <c r="J1303" i="30"/>
  <c r="I1303" i="30"/>
  <c r="H1303" i="30"/>
  <c r="G1303" i="30"/>
  <c r="F1303" i="30"/>
  <c r="E1303" i="30"/>
  <c r="D1303" i="30"/>
  <c r="C1303" i="30"/>
  <c r="B1303" i="30"/>
  <c r="R1302" i="30"/>
  <c r="Q1302" i="30"/>
  <c r="P1302" i="30"/>
  <c r="O1302" i="30"/>
  <c r="N1302" i="30"/>
  <c r="M1302" i="30"/>
  <c r="L1302" i="30"/>
  <c r="K1302" i="30"/>
  <c r="J1302" i="30"/>
  <c r="I1302" i="30"/>
  <c r="H1302" i="30"/>
  <c r="G1302" i="30"/>
  <c r="F1302" i="30"/>
  <c r="E1302" i="30"/>
  <c r="D1302" i="30"/>
  <c r="C1302" i="30"/>
  <c r="B1302" i="30"/>
  <c r="R1301" i="30"/>
  <c r="Q1301" i="30"/>
  <c r="P1301" i="30"/>
  <c r="O1301" i="30"/>
  <c r="N1301" i="30"/>
  <c r="M1301" i="30"/>
  <c r="L1301" i="30"/>
  <c r="K1301" i="30"/>
  <c r="J1301" i="30"/>
  <c r="I1301" i="30"/>
  <c r="H1301" i="30"/>
  <c r="G1301" i="30"/>
  <c r="F1301" i="30"/>
  <c r="E1301" i="30"/>
  <c r="D1301" i="30"/>
  <c r="C1301" i="30"/>
  <c r="B1301" i="30"/>
  <c r="R1300" i="30"/>
  <c r="Q1300" i="30"/>
  <c r="P1300" i="30"/>
  <c r="O1300" i="30"/>
  <c r="N1300" i="30"/>
  <c r="M1300" i="30"/>
  <c r="L1300" i="30"/>
  <c r="K1300" i="30"/>
  <c r="J1300" i="30"/>
  <c r="I1300" i="30"/>
  <c r="H1300" i="30"/>
  <c r="G1300" i="30"/>
  <c r="F1300" i="30"/>
  <c r="E1300" i="30"/>
  <c r="D1300" i="30"/>
  <c r="C1300" i="30"/>
  <c r="B1300" i="30"/>
  <c r="R1299" i="30"/>
  <c r="Q1299" i="30"/>
  <c r="P1299" i="30"/>
  <c r="O1299" i="30"/>
  <c r="N1299" i="30"/>
  <c r="M1299" i="30"/>
  <c r="L1299" i="30"/>
  <c r="K1299" i="30"/>
  <c r="J1299" i="30"/>
  <c r="I1299" i="30"/>
  <c r="H1299" i="30"/>
  <c r="G1299" i="30"/>
  <c r="F1299" i="30"/>
  <c r="E1299" i="30"/>
  <c r="D1299" i="30"/>
  <c r="C1299" i="30"/>
  <c r="B1299" i="30"/>
  <c r="R1298" i="30"/>
  <c r="Q1298" i="30"/>
  <c r="P1298" i="30"/>
  <c r="O1298" i="30"/>
  <c r="N1298" i="30"/>
  <c r="M1298" i="30"/>
  <c r="L1298" i="30"/>
  <c r="K1298" i="30"/>
  <c r="J1298" i="30"/>
  <c r="I1298" i="30"/>
  <c r="H1298" i="30"/>
  <c r="G1298" i="30"/>
  <c r="F1298" i="30"/>
  <c r="E1298" i="30"/>
  <c r="D1298" i="30"/>
  <c r="C1298" i="30"/>
  <c r="B1298" i="30"/>
  <c r="R1297" i="30"/>
  <c r="Q1297" i="30"/>
  <c r="P1297" i="30"/>
  <c r="O1297" i="30"/>
  <c r="N1297" i="30"/>
  <c r="M1297" i="30"/>
  <c r="L1297" i="30"/>
  <c r="K1297" i="30"/>
  <c r="J1297" i="30"/>
  <c r="I1297" i="30"/>
  <c r="H1297" i="30"/>
  <c r="G1297" i="30"/>
  <c r="F1297" i="30"/>
  <c r="E1297" i="30"/>
  <c r="D1297" i="30"/>
  <c r="C1297" i="30"/>
  <c r="B1297" i="30"/>
  <c r="R1296" i="30"/>
  <c r="Q1296" i="30"/>
  <c r="P1296" i="30"/>
  <c r="O1296" i="30"/>
  <c r="N1296" i="30"/>
  <c r="M1296" i="30"/>
  <c r="L1296" i="30"/>
  <c r="K1296" i="30"/>
  <c r="J1296" i="30"/>
  <c r="I1296" i="30"/>
  <c r="H1296" i="30"/>
  <c r="G1296" i="30"/>
  <c r="F1296" i="30"/>
  <c r="E1296" i="30"/>
  <c r="D1296" i="30"/>
  <c r="C1296" i="30"/>
  <c r="B1296" i="30"/>
  <c r="R1295" i="30"/>
  <c r="Q1295" i="30"/>
  <c r="P1295" i="30"/>
  <c r="O1295" i="30"/>
  <c r="N1295" i="30"/>
  <c r="M1295" i="30"/>
  <c r="L1295" i="30"/>
  <c r="K1295" i="30"/>
  <c r="J1295" i="30"/>
  <c r="I1295" i="30"/>
  <c r="H1295" i="30"/>
  <c r="G1295" i="30"/>
  <c r="F1295" i="30"/>
  <c r="E1295" i="30"/>
  <c r="D1295" i="30"/>
  <c r="C1295" i="30"/>
  <c r="B1295" i="30"/>
  <c r="R1294" i="30"/>
  <c r="Q1294" i="30"/>
  <c r="P1294" i="30"/>
  <c r="O1294" i="30"/>
  <c r="N1294" i="30"/>
  <c r="M1294" i="30"/>
  <c r="L1294" i="30"/>
  <c r="K1294" i="30"/>
  <c r="J1294" i="30"/>
  <c r="I1294" i="30"/>
  <c r="H1294" i="30"/>
  <c r="G1294" i="30"/>
  <c r="F1294" i="30"/>
  <c r="E1294" i="30"/>
  <c r="D1294" i="30"/>
  <c r="C1294" i="30"/>
  <c r="B1294" i="30"/>
  <c r="R1293" i="30"/>
  <c r="Q1293" i="30"/>
  <c r="P1293" i="30"/>
  <c r="O1293" i="30"/>
  <c r="N1293" i="30"/>
  <c r="M1293" i="30"/>
  <c r="L1293" i="30"/>
  <c r="K1293" i="30"/>
  <c r="J1293" i="30"/>
  <c r="I1293" i="30"/>
  <c r="H1293" i="30"/>
  <c r="G1293" i="30"/>
  <c r="F1293" i="30"/>
  <c r="E1293" i="30"/>
  <c r="D1293" i="30"/>
  <c r="C1293" i="30"/>
  <c r="B1293" i="30"/>
  <c r="R1292" i="30"/>
  <c r="Q1292" i="30"/>
  <c r="P1292" i="30"/>
  <c r="O1292" i="30"/>
  <c r="N1292" i="30"/>
  <c r="M1292" i="30"/>
  <c r="L1292" i="30"/>
  <c r="K1292" i="30"/>
  <c r="J1292" i="30"/>
  <c r="I1292" i="30"/>
  <c r="H1292" i="30"/>
  <c r="G1292" i="30"/>
  <c r="F1292" i="30"/>
  <c r="E1292" i="30"/>
  <c r="D1292" i="30"/>
  <c r="C1292" i="30"/>
  <c r="B1292" i="30"/>
  <c r="R1291" i="30"/>
  <c r="Q1291" i="30"/>
  <c r="P1291" i="30"/>
  <c r="O1291" i="30"/>
  <c r="N1291" i="30"/>
  <c r="M1291" i="30"/>
  <c r="L1291" i="30"/>
  <c r="K1291" i="30"/>
  <c r="J1291" i="30"/>
  <c r="I1291" i="30"/>
  <c r="H1291" i="30"/>
  <c r="G1291" i="30"/>
  <c r="F1291" i="30"/>
  <c r="E1291" i="30"/>
  <c r="D1291" i="30"/>
  <c r="C1291" i="30"/>
  <c r="B1291" i="30"/>
  <c r="R1290" i="30"/>
  <c r="Q1290" i="30"/>
  <c r="P1290" i="30"/>
  <c r="O1290" i="30"/>
  <c r="N1290" i="30"/>
  <c r="M1290" i="30"/>
  <c r="L1290" i="30"/>
  <c r="K1290" i="30"/>
  <c r="J1290" i="30"/>
  <c r="I1290" i="30"/>
  <c r="H1290" i="30"/>
  <c r="G1290" i="30"/>
  <c r="F1290" i="30"/>
  <c r="E1290" i="30"/>
  <c r="D1290" i="30"/>
  <c r="C1290" i="30"/>
  <c r="B1290" i="30"/>
  <c r="R1289" i="30"/>
  <c r="Q1289" i="30"/>
  <c r="P1289" i="30"/>
  <c r="O1289" i="30"/>
  <c r="N1289" i="30"/>
  <c r="M1289" i="30"/>
  <c r="L1289" i="30"/>
  <c r="K1289" i="30"/>
  <c r="J1289" i="30"/>
  <c r="I1289" i="30"/>
  <c r="H1289" i="30"/>
  <c r="G1289" i="30"/>
  <c r="F1289" i="30"/>
  <c r="E1289" i="30"/>
  <c r="D1289" i="30"/>
  <c r="C1289" i="30"/>
  <c r="B1289" i="30"/>
  <c r="R1288" i="30"/>
  <c r="Q1288" i="30"/>
  <c r="P1288" i="30"/>
  <c r="O1288" i="30"/>
  <c r="N1288" i="30"/>
  <c r="M1288" i="30"/>
  <c r="L1288" i="30"/>
  <c r="K1288" i="30"/>
  <c r="J1288" i="30"/>
  <c r="I1288" i="30"/>
  <c r="H1288" i="30"/>
  <c r="G1288" i="30"/>
  <c r="F1288" i="30"/>
  <c r="E1288" i="30"/>
  <c r="D1288" i="30"/>
  <c r="C1288" i="30"/>
  <c r="B1288" i="30"/>
  <c r="R1287" i="30"/>
  <c r="Q1287" i="30"/>
  <c r="P1287" i="30"/>
  <c r="O1287" i="30"/>
  <c r="N1287" i="30"/>
  <c r="M1287" i="30"/>
  <c r="L1287" i="30"/>
  <c r="K1287" i="30"/>
  <c r="J1287" i="30"/>
  <c r="I1287" i="30"/>
  <c r="H1287" i="30"/>
  <c r="G1287" i="30"/>
  <c r="F1287" i="30"/>
  <c r="E1287" i="30"/>
  <c r="D1287" i="30"/>
  <c r="C1287" i="30"/>
  <c r="B1287" i="30"/>
  <c r="R1286" i="30"/>
  <c r="Q1286" i="30"/>
  <c r="P1286" i="30"/>
  <c r="O1286" i="30"/>
  <c r="N1286" i="30"/>
  <c r="M1286" i="30"/>
  <c r="L1286" i="30"/>
  <c r="K1286" i="30"/>
  <c r="J1286" i="30"/>
  <c r="I1286" i="30"/>
  <c r="H1286" i="30"/>
  <c r="G1286" i="30"/>
  <c r="F1286" i="30"/>
  <c r="E1286" i="30"/>
  <c r="D1286" i="30"/>
  <c r="C1286" i="30"/>
  <c r="B1286" i="30"/>
  <c r="R1285" i="30"/>
  <c r="Q1285" i="30"/>
  <c r="P1285" i="30"/>
  <c r="O1285" i="30"/>
  <c r="N1285" i="30"/>
  <c r="M1285" i="30"/>
  <c r="L1285" i="30"/>
  <c r="K1285" i="30"/>
  <c r="J1285" i="30"/>
  <c r="I1285" i="30"/>
  <c r="H1285" i="30"/>
  <c r="G1285" i="30"/>
  <c r="F1285" i="30"/>
  <c r="E1285" i="30"/>
  <c r="D1285" i="30"/>
  <c r="C1285" i="30"/>
  <c r="B1285" i="30"/>
  <c r="R1284" i="30"/>
  <c r="Q1284" i="30"/>
  <c r="P1284" i="30"/>
  <c r="O1284" i="30"/>
  <c r="N1284" i="30"/>
  <c r="M1284" i="30"/>
  <c r="L1284" i="30"/>
  <c r="K1284" i="30"/>
  <c r="J1284" i="30"/>
  <c r="I1284" i="30"/>
  <c r="H1284" i="30"/>
  <c r="G1284" i="30"/>
  <c r="F1284" i="30"/>
  <c r="E1284" i="30"/>
  <c r="D1284" i="30"/>
  <c r="C1284" i="30"/>
  <c r="B1284" i="30"/>
  <c r="R1283" i="30"/>
  <c r="Q1283" i="30"/>
  <c r="P1283" i="30"/>
  <c r="O1283" i="30"/>
  <c r="N1283" i="30"/>
  <c r="M1283" i="30"/>
  <c r="L1283" i="30"/>
  <c r="K1283" i="30"/>
  <c r="J1283" i="30"/>
  <c r="I1283" i="30"/>
  <c r="H1283" i="30"/>
  <c r="G1283" i="30"/>
  <c r="F1283" i="30"/>
  <c r="E1283" i="30"/>
  <c r="D1283" i="30"/>
  <c r="C1283" i="30"/>
  <c r="B1283" i="30"/>
  <c r="R1282" i="30"/>
  <c r="Q1282" i="30"/>
  <c r="P1282" i="30"/>
  <c r="O1282" i="30"/>
  <c r="N1282" i="30"/>
  <c r="M1282" i="30"/>
  <c r="L1282" i="30"/>
  <c r="K1282" i="30"/>
  <c r="J1282" i="30"/>
  <c r="I1282" i="30"/>
  <c r="H1282" i="30"/>
  <c r="G1282" i="30"/>
  <c r="F1282" i="30"/>
  <c r="E1282" i="30"/>
  <c r="D1282" i="30"/>
  <c r="C1282" i="30"/>
  <c r="B1282" i="30"/>
  <c r="R1281" i="30"/>
  <c r="Q1281" i="30"/>
  <c r="P1281" i="30"/>
  <c r="O1281" i="30"/>
  <c r="N1281" i="30"/>
  <c r="M1281" i="30"/>
  <c r="L1281" i="30"/>
  <c r="K1281" i="30"/>
  <c r="J1281" i="30"/>
  <c r="I1281" i="30"/>
  <c r="H1281" i="30"/>
  <c r="G1281" i="30"/>
  <c r="F1281" i="30"/>
  <c r="E1281" i="30"/>
  <c r="D1281" i="30"/>
  <c r="C1281" i="30"/>
  <c r="B1281" i="30"/>
  <c r="T1281" i="30" s="1"/>
  <c r="R1280" i="30"/>
  <c r="Q1280" i="30"/>
  <c r="P1280" i="30"/>
  <c r="O1280" i="30"/>
  <c r="N1280" i="30"/>
  <c r="M1280" i="30"/>
  <c r="L1280" i="30"/>
  <c r="K1280" i="30"/>
  <c r="J1280" i="30"/>
  <c r="I1280" i="30"/>
  <c r="H1280" i="30"/>
  <c r="G1280" i="30"/>
  <c r="F1280" i="30"/>
  <c r="E1280" i="30"/>
  <c r="D1280" i="30"/>
  <c r="C1280" i="30"/>
  <c r="B1280" i="30"/>
  <c r="R1279" i="30"/>
  <c r="Q1279" i="30"/>
  <c r="P1279" i="30"/>
  <c r="O1279" i="30"/>
  <c r="N1279" i="30"/>
  <c r="M1279" i="30"/>
  <c r="L1279" i="30"/>
  <c r="K1279" i="30"/>
  <c r="J1279" i="30"/>
  <c r="I1279" i="30"/>
  <c r="H1279" i="30"/>
  <c r="G1279" i="30"/>
  <c r="F1279" i="30"/>
  <c r="E1279" i="30"/>
  <c r="D1279" i="30"/>
  <c r="C1279" i="30"/>
  <c r="B1279" i="30"/>
  <c r="R1278" i="30"/>
  <c r="Q1278" i="30"/>
  <c r="P1278" i="30"/>
  <c r="O1278" i="30"/>
  <c r="N1278" i="30"/>
  <c r="M1278" i="30"/>
  <c r="L1278" i="30"/>
  <c r="K1278" i="30"/>
  <c r="J1278" i="30"/>
  <c r="I1278" i="30"/>
  <c r="H1278" i="30"/>
  <c r="G1278" i="30"/>
  <c r="F1278" i="30"/>
  <c r="E1278" i="30"/>
  <c r="D1278" i="30"/>
  <c r="C1278" i="30"/>
  <c r="B1278" i="30"/>
  <c r="R1277" i="30"/>
  <c r="Q1277" i="30"/>
  <c r="P1277" i="30"/>
  <c r="O1277" i="30"/>
  <c r="N1277" i="30"/>
  <c r="M1277" i="30"/>
  <c r="L1277" i="30"/>
  <c r="K1277" i="30"/>
  <c r="J1277" i="30"/>
  <c r="I1277" i="30"/>
  <c r="H1277" i="30"/>
  <c r="G1277" i="30"/>
  <c r="F1277" i="30"/>
  <c r="E1277" i="30"/>
  <c r="D1277" i="30"/>
  <c r="C1277" i="30"/>
  <c r="B1277" i="30"/>
  <c r="R1276" i="30"/>
  <c r="Q1276" i="30"/>
  <c r="P1276" i="30"/>
  <c r="O1276" i="30"/>
  <c r="N1276" i="30"/>
  <c r="M1276" i="30"/>
  <c r="L1276" i="30"/>
  <c r="K1276" i="30"/>
  <c r="J1276" i="30"/>
  <c r="I1276" i="30"/>
  <c r="H1276" i="30"/>
  <c r="G1276" i="30"/>
  <c r="F1276" i="30"/>
  <c r="E1276" i="30"/>
  <c r="D1276" i="30"/>
  <c r="C1276" i="30"/>
  <c r="B1276" i="30"/>
  <c r="R1275" i="30"/>
  <c r="Q1275" i="30"/>
  <c r="P1275" i="30"/>
  <c r="O1275" i="30"/>
  <c r="N1275" i="30"/>
  <c r="M1275" i="30"/>
  <c r="L1275" i="30"/>
  <c r="K1275" i="30"/>
  <c r="J1275" i="30"/>
  <c r="I1275" i="30"/>
  <c r="H1275" i="30"/>
  <c r="G1275" i="30"/>
  <c r="F1275" i="30"/>
  <c r="E1275" i="30"/>
  <c r="D1275" i="30"/>
  <c r="C1275" i="30"/>
  <c r="B1275" i="30"/>
  <c r="R1274" i="30"/>
  <c r="Q1274" i="30"/>
  <c r="P1274" i="30"/>
  <c r="O1274" i="30"/>
  <c r="N1274" i="30"/>
  <c r="M1274" i="30"/>
  <c r="L1274" i="30"/>
  <c r="K1274" i="30"/>
  <c r="J1274" i="30"/>
  <c r="I1274" i="30"/>
  <c r="H1274" i="30"/>
  <c r="G1274" i="30"/>
  <c r="F1274" i="30"/>
  <c r="E1274" i="30"/>
  <c r="D1274" i="30"/>
  <c r="C1274" i="30"/>
  <c r="B1274" i="30"/>
  <c r="R1273" i="30"/>
  <c r="Q1273" i="30"/>
  <c r="P1273" i="30"/>
  <c r="O1273" i="30"/>
  <c r="N1273" i="30"/>
  <c r="M1273" i="30"/>
  <c r="L1273" i="30"/>
  <c r="K1273" i="30"/>
  <c r="J1273" i="30"/>
  <c r="I1273" i="30"/>
  <c r="H1273" i="30"/>
  <c r="G1273" i="30"/>
  <c r="F1273" i="30"/>
  <c r="E1273" i="30"/>
  <c r="D1273" i="30"/>
  <c r="C1273" i="30"/>
  <c r="B1273" i="30"/>
  <c r="R1272" i="30"/>
  <c r="Q1272" i="30"/>
  <c r="P1272" i="30"/>
  <c r="O1272" i="30"/>
  <c r="N1272" i="30"/>
  <c r="M1272" i="30"/>
  <c r="L1272" i="30"/>
  <c r="K1272" i="30"/>
  <c r="J1272" i="30"/>
  <c r="I1272" i="30"/>
  <c r="H1272" i="30"/>
  <c r="G1272" i="30"/>
  <c r="F1272" i="30"/>
  <c r="E1272" i="30"/>
  <c r="D1272" i="30"/>
  <c r="C1272" i="30"/>
  <c r="B1272" i="30"/>
  <c r="R1271" i="30"/>
  <c r="Q1271" i="30"/>
  <c r="P1271" i="30"/>
  <c r="O1271" i="30"/>
  <c r="N1271" i="30"/>
  <c r="M1271" i="30"/>
  <c r="L1271" i="30"/>
  <c r="K1271" i="30"/>
  <c r="J1271" i="30"/>
  <c r="I1271" i="30"/>
  <c r="H1271" i="30"/>
  <c r="G1271" i="30"/>
  <c r="F1271" i="30"/>
  <c r="E1271" i="30"/>
  <c r="D1271" i="30"/>
  <c r="C1271" i="30"/>
  <c r="B1271" i="30"/>
  <c r="R1270" i="30"/>
  <c r="Q1270" i="30"/>
  <c r="P1270" i="30"/>
  <c r="O1270" i="30"/>
  <c r="N1270" i="30"/>
  <c r="M1270" i="30"/>
  <c r="L1270" i="30"/>
  <c r="K1270" i="30"/>
  <c r="J1270" i="30"/>
  <c r="I1270" i="30"/>
  <c r="H1270" i="30"/>
  <c r="G1270" i="30"/>
  <c r="F1270" i="30"/>
  <c r="E1270" i="30"/>
  <c r="D1270" i="30"/>
  <c r="C1270" i="30"/>
  <c r="B1270" i="30"/>
  <c r="R1269" i="30"/>
  <c r="Q1269" i="30"/>
  <c r="P1269" i="30"/>
  <c r="O1269" i="30"/>
  <c r="N1269" i="30"/>
  <c r="M1269" i="30"/>
  <c r="L1269" i="30"/>
  <c r="K1269" i="30"/>
  <c r="J1269" i="30"/>
  <c r="I1269" i="30"/>
  <c r="H1269" i="30"/>
  <c r="G1269" i="30"/>
  <c r="F1269" i="30"/>
  <c r="E1269" i="30"/>
  <c r="D1269" i="30"/>
  <c r="C1269" i="30"/>
  <c r="B1269" i="30"/>
  <c r="R1268" i="30"/>
  <c r="Q1268" i="30"/>
  <c r="P1268" i="30"/>
  <c r="O1268" i="30"/>
  <c r="N1268" i="30"/>
  <c r="M1268" i="30"/>
  <c r="L1268" i="30"/>
  <c r="K1268" i="30"/>
  <c r="J1268" i="30"/>
  <c r="I1268" i="30"/>
  <c r="H1268" i="30"/>
  <c r="G1268" i="30"/>
  <c r="F1268" i="30"/>
  <c r="E1268" i="30"/>
  <c r="D1268" i="30"/>
  <c r="C1268" i="30"/>
  <c r="B1268" i="30"/>
  <c r="R1267" i="30"/>
  <c r="Q1267" i="30"/>
  <c r="P1267" i="30"/>
  <c r="O1267" i="30"/>
  <c r="N1267" i="30"/>
  <c r="M1267" i="30"/>
  <c r="L1267" i="30"/>
  <c r="K1267" i="30"/>
  <c r="J1267" i="30"/>
  <c r="I1267" i="30"/>
  <c r="H1267" i="30"/>
  <c r="G1267" i="30"/>
  <c r="F1267" i="30"/>
  <c r="E1267" i="30"/>
  <c r="D1267" i="30"/>
  <c r="C1267" i="30"/>
  <c r="B1267" i="30"/>
  <c r="R1266" i="30"/>
  <c r="Q1266" i="30"/>
  <c r="P1266" i="30"/>
  <c r="O1266" i="30"/>
  <c r="N1266" i="30"/>
  <c r="M1266" i="30"/>
  <c r="L1266" i="30"/>
  <c r="K1266" i="30"/>
  <c r="J1266" i="30"/>
  <c r="I1266" i="30"/>
  <c r="H1266" i="30"/>
  <c r="G1266" i="30"/>
  <c r="F1266" i="30"/>
  <c r="E1266" i="30"/>
  <c r="D1266" i="30"/>
  <c r="C1266" i="30"/>
  <c r="B1266" i="30"/>
  <c r="R1265" i="30"/>
  <c r="Q1265" i="30"/>
  <c r="P1265" i="30"/>
  <c r="O1265" i="30"/>
  <c r="N1265" i="30"/>
  <c r="M1265" i="30"/>
  <c r="L1265" i="30"/>
  <c r="K1265" i="30"/>
  <c r="J1265" i="30"/>
  <c r="I1265" i="30"/>
  <c r="H1265" i="30"/>
  <c r="G1265" i="30"/>
  <c r="F1265" i="30"/>
  <c r="E1265" i="30"/>
  <c r="D1265" i="30"/>
  <c r="C1265" i="30"/>
  <c r="B1265" i="30"/>
  <c r="R1264" i="30"/>
  <c r="Q1264" i="30"/>
  <c r="P1264" i="30"/>
  <c r="O1264" i="30"/>
  <c r="N1264" i="30"/>
  <c r="M1264" i="30"/>
  <c r="L1264" i="30"/>
  <c r="K1264" i="30"/>
  <c r="J1264" i="30"/>
  <c r="I1264" i="30"/>
  <c r="H1264" i="30"/>
  <c r="G1264" i="30"/>
  <c r="F1264" i="30"/>
  <c r="E1264" i="30"/>
  <c r="D1264" i="30"/>
  <c r="C1264" i="30"/>
  <c r="B1264" i="30"/>
  <c r="R1263" i="30"/>
  <c r="Q1263" i="30"/>
  <c r="P1263" i="30"/>
  <c r="O1263" i="30"/>
  <c r="N1263" i="30"/>
  <c r="M1263" i="30"/>
  <c r="L1263" i="30"/>
  <c r="K1263" i="30"/>
  <c r="J1263" i="30"/>
  <c r="I1263" i="30"/>
  <c r="H1263" i="30"/>
  <c r="G1263" i="30"/>
  <c r="F1263" i="30"/>
  <c r="E1263" i="30"/>
  <c r="D1263" i="30"/>
  <c r="C1263" i="30"/>
  <c r="B1263" i="30"/>
  <c r="R1262" i="30"/>
  <c r="Q1262" i="30"/>
  <c r="P1262" i="30"/>
  <c r="O1262" i="30"/>
  <c r="N1262" i="30"/>
  <c r="M1262" i="30"/>
  <c r="L1262" i="30"/>
  <c r="K1262" i="30"/>
  <c r="J1262" i="30"/>
  <c r="I1262" i="30"/>
  <c r="H1262" i="30"/>
  <c r="G1262" i="30"/>
  <c r="F1262" i="30"/>
  <c r="E1262" i="30"/>
  <c r="D1262" i="30"/>
  <c r="C1262" i="30"/>
  <c r="B1262" i="30"/>
  <c r="R1261" i="30"/>
  <c r="Q1261" i="30"/>
  <c r="P1261" i="30"/>
  <c r="O1261" i="30"/>
  <c r="N1261" i="30"/>
  <c r="M1261" i="30"/>
  <c r="L1261" i="30"/>
  <c r="K1261" i="30"/>
  <c r="J1261" i="30"/>
  <c r="I1261" i="30"/>
  <c r="H1261" i="30"/>
  <c r="G1261" i="30"/>
  <c r="F1261" i="30"/>
  <c r="E1261" i="30"/>
  <c r="D1261" i="30"/>
  <c r="C1261" i="30"/>
  <c r="B1261" i="30"/>
  <c r="R1260" i="30"/>
  <c r="Q1260" i="30"/>
  <c r="P1260" i="30"/>
  <c r="O1260" i="30"/>
  <c r="N1260" i="30"/>
  <c r="M1260" i="30"/>
  <c r="L1260" i="30"/>
  <c r="K1260" i="30"/>
  <c r="J1260" i="30"/>
  <c r="I1260" i="30"/>
  <c r="H1260" i="30"/>
  <c r="G1260" i="30"/>
  <c r="F1260" i="30"/>
  <c r="E1260" i="30"/>
  <c r="D1260" i="30"/>
  <c r="C1260" i="30"/>
  <c r="B1260" i="30"/>
  <c r="R1259" i="30"/>
  <c r="Q1259" i="30"/>
  <c r="P1259" i="30"/>
  <c r="O1259" i="30"/>
  <c r="N1259" i="30"/>
  <c r="M1259" i="30"/>
  <c r="L1259" i="30"/>
  <c r="K1259" i="30"/>
  <c r="J1259" i="30"/>
  <c r="I1259" i="30"/>
  <c r="H1259" i="30"/>
  <c r="G1259" i="30"/>
  <c r="F1259" i="30"/>
  <c r="E1259" i="30"/>
  <c r="D1259" i="30"/>
  <c r="C1259" i="30"/>
  <c r="B1259" i="30"/>
  <c r="R1258" i="30"/>
  <c r="Q1258" i="30"/>
  <c r="P1258" i="30"/>
  <c r="O1258" i="30"/>
  <c r="N1258" i="30"/>
  <c r="M1258" i="30"/>
  <c r="L1258" i="30"/>
  <c r="K1258" i="30"/>
  <c r="J1258" i="30"/>
  <c r="I1258" i="30"/>
  <c r="H1258" i="30"/>
  <c r="G1258" i="30"/>
  <c r="F1258" i="30"/>
  <c r="E1258" i="30"/>
  <c r="D1258" i="30"/>
  <c r="C1258" i="30"/>
  <c r="B1258" i="30"/>
  <c r="R1257" i="30"/>
  <c r="Q1257" i="30"/>
  <c r="P1257" i="30"/>
  <c r="O1257" i="30"/>
  <c r="N1257" i="30"/>
  <c r="M1257" i="30"/>
  <c r="L1257" i="30"/>
  <c r="K1257" i="30"/>
  <c r="J1257" i="30"/>
  <c r="I1257" i="30"/>
  <c r="H1257" i="30"/>
  <c r="G1257" i="30"/>
  <c r="F1257" i="30"/>
  <c r="E1257" i="30"/>
  <c r="D1257" i="30"/>
  <c r="C1257" i="30"/>
  <c r="B1257" i="30"/>
  <c r="R1256" i="30"/>
  <c r="Q1256" i="30"/>
  <c r="P1256" i="30"/>
  <c r="O1256" i="30"/>
  <c r="N1256" i="30"/>
  <c r="M1256" i="30"/>
  <c r="L1256" i="30"/>
  <c r="K1256" i="30"/>
  <c r="J1256" i="30"/>
  <c r="I1256" i="30"/>
  <c r="H1256" i="30"/>
  <c r="G1256" i="30"/>
  <c r="F1256" i="30"/>
  <c r="E1256" i="30"/>
  <c r="D1256" i="30"/>
  <c r="C1256" i="30"/>
  <c r="B1256" i="30"/>
  <c r="R1255" i="30"/>
  <c r="Q1255" i="30"/>
  <c r="P1255" i="30"/>
  <c r="O1255" i="30"/>
  <c r="N1255" i="30"/>
  <c r="M1255" i="30"/>
  <c r="L1255" i="30"/>
  <c r="K1255" i="30"/>
  <c r="J1255" i="30"/>
  <c r="I1255" i="30"/>
  <c r="H1255" i="30"/>
  <c r="G1255" i="30"/>
  <c r="F1255" i="30"/>
  <c r="E1255" i="30"/>
  <c r="D1255" i="30"/>
  <c r="C1255" i="30"/>
  <c r="B1255" i="30"/>
  <c r="T1255" i="30" s="1"/>
  <c r="R1254" i="30"/>
  <c r="Q1254" i="30"/>
  <c r="P1254" i="30"/>
  <c r="O1254" i="30"/>
  <c r="N1254" i="30"/>
  <c r="M1254" i="30"/>
  <c r="L1254" i="30"/>
  <c r="K1254" i="30"/>
  <c r="J1254" i="30"/>
  <c r="I1254" i="30"/>
  <c r="H1254" i="30"/>
  <c r="G1254" i="30"/>
  <c r="F1254" i="30"/>
  <c r="E1254" i="30"/>
  <c r="D1254" i="30"/>
  <c r="C1254" i="30"/>
  <c r="B1254" i="30"/>
  <c r="R1253" i="30"/>
  <c r="Q1253" i="30"/>
  <c r="P1253" i="30"/>
  <c r="O1253" i="30"/>
  <c r="N1253" i="30"/>
  <c r="M1253" i="30"/>
  <c r="L1253" i="30"/>
  <c r="K1253" i="30"/>
  <c r="J1253" i="30"/>
  <c r="I1253" i="30"/>
  <c r="H1253" i="30"/>
  <c r="G1253" i="30"/>
  <c r="F1253" i="30"/>
  <c r="E1253" i="30"/>
  <c r="D1253" i="30"/>
  <c r="C1253" i="30"/>
  <c r="B1253" i="30"/>
  <c r="R1252" i="30"/>
  <c r="Q1252" i="30"/>
  <c r="P1252" i="30"/>
  <c r="O1252" i="30"/>
  <c r="N1252" i="30"/>
  <c r="M1252" i="30"/>
  <c r="L1252" i="30"/>
  <c r="K1252" i="30"/>
  <c r="J1252" i="30"/>
  <c r="I1252" i="30"/>
  <c r="H1252" i="30"/>
  <c r="G1252" i="30"/>
  <c r="F1252" i="30"/>
  <c r="E1252" i="30"/>
  <c r="D1252" i="30"/>
  <c r="C1252" i="30"/>
  <c r="B1252" i="30"/>
  <c r="R1251" i="30"/>
  <c r="Q1251" i="30"/>
  <c r="P1251" i="30"/>
  <c r="O1251" i="30"/>
  <c r="N1251" i="30"/>
  <c r="M1251" i="30"/>
  <c r="L1251" i="30"/>
  <c r="K1251" i="30"/>
  <c r="J1251" i="30"/>
  <c r="I1251" i="30"/>
  <c r="H1251" i="30"/>
  <c r="G1251" i="30"/>
  <c r="F1251" i="30"/>
  <c r="E1251" i="30"/>
  <c r="D1251" i="30"/>
  <c r="C1251" i="30"/>
  <c r="B1251" i="30"/>
  <c r="R1250" i="30"/>
  <c r="Q1250" i="30"/>
  <c r="P1250" i="30"/>
  <c r="O1250" i="30"/>
  <c r="N1250" i="30"/>
  <c r="M1250" i="30"/>
  <c r="L1250" i="30"/>
  <c r="K1250" i="30"/>
  <c r="J1250" i="30"/>
  <c r="I1250" i="30"/>
  <c r="H1250" i="30"/>
  <c r="G1250" i="30"/>
  <c r="F1250" i="30"/>
  <c r="E1250" i="30"/>
  <c r="D1250" i="30"/>
  <c r="C1250" i="30"/>
  <c r="B1250" i="30"/>
  <c r="R1249" i="30"/>
  <c r="Q1249" i="30"/>
  <c r="P1249" i="30"/>
  <c r="O1249" i="30"/>
  <c r="N1249" i="30"/>
  <c r="M1249" i="30"/>
  <c r="L1249" i="30"/>
  <c r="K1249" i="30"/>
  <c r="J1249" i="30"/>
  <c r="I1249" i="30"/>
  <c r="H1249" i="30"/>
  <c r="G1249" i="30"/>
  <c r="F1249" i="30"/>
  <c r="E1249" i="30"/>
  <c r="D1249" i="30"/>
  <c r="C1249" i="30"/>
  <c r="B1249" i="30"/>
  <c r="R1248" i="30"/>
  <c r="Q1248" i="30"/>
  <c r="P1248" i="30"/>
  <c r="O1248" i="30"/>
  <c r="N1248" i="30"/>
  <c r="M1248" i="30"/>
  <c r="L1248" i="30"/>
  <c r="K1248" i="30"/>
  <c r="J1248" i="30"/>
  <c r="I1248" i="30"/>
  <c r="H1248" i="30"/>
  <c r="G1248" i="30"/>
  <c r="F1248" i="30"/>
  <c r="E1248" i="30"/>
  <c r="D1248" i="30"/>
  <c r="C1248" i="30"/>
  <c r="B1248" i="30"/>
  <c r="R1247" i="30"/>
  <c r="Q1247" i="30"/>
  <c r="P1247" i="30"/>
  <c r="O1247" i="30"/>
  <c r="N1247" i="30"/>
  <c r="M1247" i="30"/>
  <c r="L1247" i="30"/>
  <c r="K1247" i="30"/>
  <c r="J1247" i="30"/>
  <c r="I1247" i="30"/>
  <c r="H1247" i="30"/>
  <c r="G1247" i="30"/>
  <c r="F1247" i="30"/>
  <c r="E1247" i="30"/>
  <c r="D1247" i="30"/>
  <c r="C1247" i="30"/>
  <c r="B1247" i="30"/>
  <c r="R1246" i="30"/>
  <c r="Q1246" i="30"/>
  <c r="P1246" i="30"/>
  <c r="O1246" i="30"/>
  <c r="N1246" i="30"/>
  <c r="M1246" i="30"/>
  <c r="L1246" i="30"/>
  <c r="K1246" i="30"/>
  <c r="J1246" i="30"/>
  <c r="I1246" i="30"/>
  <c r="H1246" i="30"/>
  <c r="G1246" i="30"/>
  <c r="F1246" i="30"/>
  <c r="E1246" i="30"/>
  <c r="D1246" i="30"/>
  <c r="C1246" i="30"/>
  <c r="B1246" i="30"/>
  <c r="R1245" i="30"/>
  <c r="Q1245" i="30"/>
  <c r="P1245" i="30"/>
  <c r="O1245" i="30"/>
  <c r="N1245" i="30"/>
  <c r="M1245" i="30"/>
  <c r="L1245" i="30"/>
  <c r="K1245" i="30"/>
  <c r="J1245" i="30"/>
  <c r="I1245" i="30"/>
  <c r="H1245" i="30"/>
  <c r="G1245" i="30"/>
  <c r="F1245" i="30"/>
  <c r="E1245" i="30"/>
  <c r="D1245" i="30"/>
  <c r="C1245" i="30"/>
  <c r="B1245" i="30"/>
  <c r="R1244" i="30"/>
  <c r="Q1244" i="30"/>
  <c r="P1244" i="30"/>
  <c r="O1244" i="30"/>
  <c r="N1244" i="30"/>
  <c r="M1244" i="30"/>
  <c r="L1244" i="30"/>
  <c r="K1244" i="30"/>
  <c r="J1244" i="30"/>
  <c r="I1244" i="30"/>
  <c r="H1244" i="30"/>
  <c r="G1244" i="30"/>
  <c r="F1244" i="30"/>
  <c r="E1244" i="30"/>
  <c r="D1244" i="30"/>
  <c r="C1244" i="30"/>
  <c r="B1244" i="30"/>
  <c r="R1243" i="30"/>
  <c r="Q1243" i="30"/>
  <c r="P1243" i="30"/>
  <c r="O1243" i="30"/>
  <c r="N1243" i="30"/>
  <c r="M1243" i="30"/>
  <c r="L1243" i="30"/>
  <c r="K1243" i="30"/>
  <c r="J1243" i="30"/>
  <c r="I1243" i="30"/>
  <c r="H1243" i="30"/>
  <c r="G1243" i="30"/>
  <c r="F1243" i="30"/>
  <c r="E1243" i="30"/>
  <c r="D1243" i="30"/>
  <c r="C1243" i="30"/>
  <c r="B1243" i="30"/>
  <c r="R1242" i="30"/>
  <c r="Q1242" i="30"/>
  <c r="P1242" i="30"/>
  <c r="O1242" i="30"/>
  <c r="N1242" i="30"/>
  <c r="M1242" i="30"/>
  <c r="L1242" i="30"/>
  <c r="K1242" i="30"/>
  <c r="J1242" i="30"/>
  <c r="I1242" i="30"/>
  <c r="H1242" i="30"/>
  <c r="G1242" i="30"/>
  <c r="F1242" i="30"/>
  <c r="E1242" i="30"/>
  <c r="D1242" i="30"/>
  <c r="C1242" i="30"/>
  <c r="B1242" i="30"/>
  <c r="R1241" i="30"/>
  <c r="Q1241" i="30"/>
  <c r="P1241" i="30"/>
  <c r="O1241" i="30"/>
  <c r="N1241" i="30"/>
  <c r="M1241" i="30"/>
  <c r="L1241" i="30"/>
  <c r="K1241" i="30"/>
  <c r="J1241" i="30"/>
  <c r="I1241" i="30"/>
  <c r="H1241" i="30"/>
  <c r="G1241" i="30"/>
  <c r="F1241" i="30"/>
  <c r="E1241" i="30"/>
  <c r="D1241" i="30"/>
  <c r="C1241" i="30"/>
  <c r="B1241" i="30"/>
  <c r="R1240" i="30"/>
  <c r="Q1240" i="30"/>
  <c r="P1240" i="30"/>
  <c r="O1240" i="30"/>
  <c r="N1240" i="30"/>
  <c r="M1240" i="30"/>
  <c r="L1240" i="30"/>
  <c r="K1240" i="30"/>
  <c r="J1240" i="30"/>
  <c r="I1240" i="30"/>
  <c r="H1240" i="30"/>
  <c r="G1240" i="30"/>
  <c r="F1240" i="30"/>
  <c r="E1240" i="30"/>
  <c r="D1240" i="30"/>
  <c r="C1240" i="30"/>
  <c r="B1240" i="30"/>
  <c r="R1239" i="30"/>
  <c r="Q1239" i="30"/>
  <c r="P1239" i="30"/>
  <c r="O1239" i="30"/>
  <c r="N1239" i="30"/>
  <c r="M1239" i="30"/>
  <c r="L1239" i="30"/>
  <c r="K1239" i="30"/>
  <c r="J1239" i="30"/>
  <c r="I1239" i="30"/>
  <c r="H1239" i="30"/>
  <c r="G1239" i="30"/>
  <c r="F1239" i="30"/>
  <c r="E1239" i="30"/>
  <c r="D1239" i="30"/>
  <c r="C1239" i="30"/>
  <c r="B1239" i="30"/>
  <c r="R1238" i="30"/>
  <c r="Q1238" i="30"/>
  <c r="P1238" i="30"/>
  <c r="O1238" i="30"/>
  <c r="N1238" i="30"/>
  <c r="M1238" i="30"/>
  <c r="L1238" i="30"/>
  <c r="K1238" i="30"/>
  <c r="J1238" i="30"/>
  <c r="I1238" i="30"/>
  <c r="H1238" i="30"/>
  <c r="G1238" i="30"/>
  <c r="F1238" i="30"/>
  <c r="E1238" i="30"/>
  <c r="D1238" i="30"/>
  <c r="C1238" i="30"/>
  <c r="B1238" i="30"/>
  <c r="R1237" i="30"/>
  <c r="Q1237" i="30"/>
  <c r="P1237" i="30"/>
  <c r="O1237" i="30"/>
  <c r="N1237" i="30"/>
  <c r="M1237" i="30"/>
  <c r="L1237" i="30"/>
  <c r="K1237" i="30"/>
  <c r="J1237" i="30"/>
  <c r="I1237" i="30"/>
  <c r="H1237" i="30"/>
  <c r="G1237" i="30"/>
  <c r="F1237" i="30"/>
  <c r="E1237" i="30"/>
  <c r="D1237" i="30"/>
  <c r="C1237" i="30"/>
  <c r="B1237" i="30"/>
  <c r="R1236" i="30"/>
  <c r="Q1236" i="30"/>
  <c r="P1236" i="30"/>
  <c r="O1236" i="30"/>
  <c r="N1236" i="30"/>
  <c r="M1236" i="30"/>
  <c r="L1236" i="30"/>
  <c r="K1236" i="30"/>
  <c r="J1236" i="30"/>
  <c r="I1236" i="30"/>
  <c r="H1236" i="30"/>
  <c r="G1236" i="30"/>
  <c r="F1236" i="30"/>
  <c r="E1236" i="30"/>
  <c r="D1236" i="30"/>
  <c r="C1236" i="30"/>
  <c r="B1236" i="30"/>
  <c r="R1235" i="30"/>
  <c r="Q1235" i="30"/>
  <c r="P1235" i="30"/>
  <c r="O1235" i="30"/>
  <c r="N1235" i="30"/>
  <c r="M1235" i="30"/>
  <c r="L1235" i="30"/>
  <c r="K1235" i="30"/>
  <c r="J1235" i="30"/>
  <c r="I1235" i="30"/>
  <c r="H1235" i="30"/>
  <c r="G1235" i="30"/>
  <c r="F1235" i="30"/>
  <c r="E1235" i="30"/>
  <c r="D1235" i="30"/>
  <c r="C1235" i="30"/>
  <c r="B1235" i="30"/>
  <c r="R1234" i="30"/>
  <c r="Q1234" i="30"/>
  <c r="P1234" i="30"/>
  <c r="O1234" i="30"/>
  <c r="N1234" i="30"/>
  <c r="M1234" i="30"/>
  <c r="L1234" i="30"/>
  <c r="K1234" i="30"/>
  <c r="J1234" i="30"/>
  <c r="I1234" i="30"/>
  <c r="H1234" i="30"/>
  <c r="G1234" i="30"/>
  <c r="F1234" i="30"/>
  <c r="E1234" i="30"/>
  <c r="D1234" i="30"/>
  <c r="C1234" i="30"/>
  <c r="B1234" i="30"/>
  <c r="R1233" i="30"/>
  <c r="Q1233" i="30"/>
  <c r="P1233" i="30"/>
  <c r="O1233" i="30"/>
  <c r="N1233" i="30"/>
  <c r="M1233" i="30"/>
  <c r="L1233" i="30"/>
  <c r="K1233" i="30"/>
  <c r="J1233" i="30"/>
  <c r="I1233" i="30"/>
  <c r="H1233" i="30"/>
  <c r="G1233" i="30"/>
  <c r="F1233" i="30"/>
  <c r="E1233" i="30"/>
  <c r="D1233" i="30"/>
  <c r="C1233" i="30"/>
  <c r="B1233" i="30"/>
  <c r="R1232" i="30"/>
  <c r="Q1232" i="30"/>
  <c r="P1232" i="30"/>
  <c r="O1232" i="30"/>
  <c r="N1232" i="30"/>
  <c r="M1232" i="30"/>
  <c r="L1232" i="30"/>
  <c r="K1232" i="30"/>
  <c r="J1232" i="30"/>
  <c r="I1232" i="30"/>
  <c r="H1232" i="30"/>
  <c r="G1232" i="30"/>
  <c r="F1232" i="30"/>
  <c r="E1232" i="30"/>
  <c r="D1232" i="30"/>
  <c r="C1232" i="30"/>
  <c r="B1232" i="30"/>
  <c r="R1231" i="30"/>
  <c r="Q1231" i="30"/>
  <c r="P1231" i="30"/>
  <c r="O1231" i="30"/>
  <c r="N1231" i="30"/>
  <c r="M1231" i="30"/>
  <c r="L1231" i="30"/>
  <c r="K1231" i="30"/>
  <c r="J1231" i="30"/>
  <c r="I1231" i="30"/>
  <c r="H1231" i="30"/>
  <c r="G1231" i="30"/>
  <c r="F1231" i="30"/>
  <c r="E1231" i="30"/>
  <c r="D1231" i="30"/>
  <c r="C1231" i="30"/>
  <c r="B1231" i="30"/>
  <c r="R1230" i="30"/>
  <c r="Q1230" i="30"/>
  <c r="P1230" i="30"/>
  <c r="O1230" i="30"/>
  <c r="N1230" i="30"/>
  <c r="M1230" i="30"/>
  <c r="L1230" i="30"/>
  <c r="K1230" i="30"/>
  <c r="J1230" i="30"/>
  <c r="I1230" i="30"/>
  <c r="H1230" i="30"/>
  <c r="G1230" i="30"/>
  <c r="F1230" i="30"/>
  <c r="E1230" i="30"/>
  <c r="D1230" i="30"/>
  <c r="C1230" i="30"/>
  <c r="B1230" i="30"/>
  <c r="R1229" i="30"/>
  <c r="Q1229" i="30"/>
  <c r="P1229" i="30"/>
  <c r="O1229" i="30"/>
  <c r="N1229" i="30"/>
  <c r="M1229" i="30"/>
  <c r="L1229" i="30"/>
  <c r="K1229" i="30"/>
  <c r="J1229" i="30"/>
  <c r="I1229" i="30"/>
  <c r="H1229" i="30"/>
  <c r="G1229" i="30"/>
  <c r="F1229" i="30"/>
  <c r="E1229" i="30"/>
  <c r="D1229" i="30"/>
  <c r="C1229" i="30"/>
  <c r="B1229" i="30"/>
  <c r="R1228" i="30"/>
  <c r="Q1228" i="30"/>
  <c r="P1228" i="30"/>
  <c r="O1228" i="30"/>
  <c r="N1228" i="30"/>
  <c r="M1228" i="30"/>
  <c r="L1228" i="30"/>
  <c r="K1228" i="30"/>
  <c r="J1228" i="30"/>
  <c r="I1228" i="30"/>
  <c r="H1228" i="30"/>
  <c r="G1228" i="30"/>
  <c r="F1228" i="30"/>
  <c r="E1228" i="30"/>
  <c r="D1228" i="30"/>
  <c r="C1228" i="30"/>
  <c r="B1228" i="30"/>
  <c r="R1227" i="30"/>
  <c r="Q1227" i="30"/>
  <c r="P1227" i="30"/>
  <c r="O1227" i="30"/>
  <c r="N1227" i="30"/>
  <c r="M1227" i="30"/>
  <c r="L1227" i="30"/>
  <c r="K1227" i="30"/>
  <c r="J1227" i="30"/>
  <c r="I1227" i="30"/>
  <c r="H1227" i="30"/>
  <c r="G1227" i="30"/>
  <c r="F1227" i="30"/>
  <c r="E1227" i="30"/>
  <c r="D1227" i="30"/>
  <c r="C1227" i="30"/>
  <c r="B1227" i="30"/>
  <c r="R1226" i="30"/>
  <c r="Q1226" i="30"/>
  <c r="P1226" i="30"/>
  <c r="O1226" i="30"/>
  <c r="N1226" i="30"/>
  <c r="M1226" i="30"/>
  <c r="L1226" i="30"/>
  <c r="K1226" i="30"/>
  <c r="J1226" i="30"/>
  <c r="I1226" i="30"/>
  <c r="H1226" i="30"/>
  <c r="G1226" i="30"/>
  <c r="F1226" i="30"/>
  <c r="E1226" i="30"/>
  <c r="D1226" i="30"/>
  <c r="C1226" i="30"/>
  <c r="B1226" i="30"/>
  <c r="R1225" i="30"/>
  <c r="Q1225" i="30"/>
  <c r="P1225" i="30"/>
  <c r="O1225" i="30"/>
  <c r="N1225" i="30"/>
  <c r="M1225" i="30"/>
  <c r="L1225" i="30"/>
  <c r="K1225" i="30"/>
  <c r="J1225" i="30"/>
  <c r="I1225" i="30"/>
  <c r="H1225" i="30"/>
  <c r="G1225" i="30"/>
  <c r="F1225" i="30"/>
  <c r="E1225" i="30"/>
  <c r="D1225" i="30"/>
  <c r="C1225" i="30"/>
  <c r="B1225" i="30"/>
  <c r="R1224" i="30"/>
  <c r="Q1224" i="30"/>
  <c r="P1224" i="30"/>
  <c r="O1224" i="30"/>
  <c r="N1224" i="30"/>
  <c r="M1224" i="30"/>
  <c r="L1224" i="30"/>
  <c r="K1224" i="30"/>
  <c r="J1224" i="30"/>
  <c r="I1224" i="30"/>
  <c r="H1224" i="30"/>
  <c r="G1224" i="30"/>
  <c r="F1224" i="30"/>
  <c r="E1224" i="30"/>
  <c r="D1224" i="30"/>
  <c r="C1224" i="30"/>
  <c r="B1224" i="30"/>
  <c r="R1223" i="30"/>
  <c r="Q1223" i="30"/>
  <c r="P1223" i="30"/>
  <c r="O1223" i="30"/>
  <c r="N1223" i="30"/>
  <c r="M1223" i="30"/>
  <c r="L1223" i="30"/>
  <c r="K1223" i="30"/>
  <c r="J1223" i="30"/>
  <c r="I1223" i="30"/>
  <c r="H1223" i="30"/>
  <c r="G1223" i="30"/>
  <c r="F1223" i="30"/>
  <c r="E1223" i="30"/>
  <c r="D1223" i="30"/>
  <c r="C1223" i="30"/>
  <c r="B1223" i="30"/>
  <c r="R1222" i="30"/>
  <c r="Q1222" i="30"/>
  <c r="P1222" i="30"/>
  <c r="O1222" i="30"/>
  <c r="N1222" i="30"/>
  <c r="M1222" i="30"/>
  <c r="L1222" i="30"/>
  <c r="K1222" i="30"/>
  <c r="J1222" i="30"/>
  <c r="I1222" i="30"/>
  <c r="H1222" i="30"/>
  <c r="G1222" i="30"/>
  <c r="F1222" i="30"/>
  <c r="E1222" i="30"/>
  <c r="D1222" i="30"/>
  <c r="C1222" i="30"/>
  <c r="B1222" i="30"/>
  <c r="R1221" i="30"/>
  <c r="Q1221" i="30"/>
  <c r="P1221" i="30"/>
  <c r="O1221" i="30"/>
  <c r="N1221" i="30"/>
  <c r="M1221" i="30"/>
  <c r="L1221" i="30"/>
  <c r="K1221" i="30"/>
  <c r="J1221" i="30"/>
  <c r="I1221" i="30"/>
  <c r="H1221" i="30"/>
  <c r="G1221" i="30"/>
  <c r="F1221" i="30"/>
  <c r="E1221" i="30"/>
  <c r="D1221" i="30"/>
  <c r="C1221" i="30"/>
  <c r="B1221" i="30"/>
  <c r="R1220" i="30"/>
  <c r="Q1220" i="30"/>
  <c r="P1220" i="30"/>
  <c r="O1220" i="30"/>
  <c r="N1220" i="30"/>
  <c r="M1220" i="30"/>
  <c r="L1220" i="30"/>
  <c r="K1220" i="30"/>
  <c r="J1220" i="30"/>
  <c r="I1220" i="30"/>
  <c r="H1220" i="30"/>
  <c r="G1220" i="30"/>
  <c r="F1220" i="30"/>
  <c r="E1220" i="30"/>
  <c r="D1220" i="30"/>
  <c r="C1220" i="30"/>
  <c r="B1220" i="30"/>
  <c r="R1219" i="30"/>
  <c r="Q1219" i="30"/>
  <c r="P1219" i="30"/>
  <c r="O1219" i="30"/>
  <c r="N1219" i="30"/>
  <c r="M1219" i="30"/>
  <c r="L1219" i="30"/>
  <c r="K1219" i="30"/>
  <c r="J1219" i="30"/>
  <c r="I1219" i="30"/>
  <c r="H1219" i="30"/>
  <c r="G1219" i="30"/>
  <c r="F1219" i="30"/>
  <c r="E1219" i="30"/>
  <c r="D1219" i="30"/>
  <c r="C1219" i="30"/>
  <c r="B1219" i="30"/>
  <c r="R1218" i="30"/>
  <c r="Q1218" i="30"/>
  <c r="P1218" i="30"/>
  <c r="O1218" i="30"/>
  <c r="N1218" i="30"/>
  <c r="M1218" i="30"/>
  <c r="L1218" i="30"/>
  <c r="K1218" i="30"/>
  <c r="J1218" i="30"/>
  <c r="I1218" i="30"/>
  <c r="H1218" i="30"/>
  <c r="G1218" i="30"/>
  <c r="F1218" i="30"/>
  <c r="E1218" i="30"/>
  <c r="D1218" i="30"/>
  <c r="C1218" i="30"/>
  <c r="B1218" i="30"/>
  <c r="R1217" i="30"/>
  <c r="Q1217" i="30"/>
  <c r="P1217" i="30"/>
  <c r="O1217" i="30"/>
  <c r="N1217" i="30"/>
  <c r="M1217" i="30"/>
  <c r="L1217" i="30"/>
  <c r="K1217" i="30"/>
  <c r="J1217" i="30"/>
  <c r="I1217" i="30"/>
  <c r="H1217" i="30"/>
  <c r="G1217" i="30"/>
  <c r="F1217" i="30"/>
  <c r="E1217" i="30"/>
  <c r="D1217" i="30"/>
  <c r="C1217" i="30"/>
  <c r="B1217" i="30"/>
  <c r="R1216" i="30"/>
  <c r="Q1216" i="30"/>
  <c r="P1216" i="30"/>
  <c r="O1216" i="30"/>
  <c r="N1216" i="30"/>
  <c r="M1216" i="30"/>
  <c r="L1216" i="30"/>
  <c r="K1216" i="30"/>
  <c r="J1216" i="30"/>
  <c r="I1216" i="30"/>
  <c r="H1216" i="30"/>
  <c r="G1216" i="30"/>
  <c r="F1216" i="30"/>
  <c r="E1216" i="30"/>
  <c r="D1216" i="30"/>
  <c r="C1216" i="30"/>
  <c r="B1216" i="30"/>
  <c r="R1215" i="30"/>
  <c r="Q1215" i="30"/>
  <c r="P1215" i="30"/>
  <c r="O1215" i="30"/>
  <c r="N1215" i="30"/>
  <c r="M1215" i="30"/>
  <c r="L1215" i="30"/>
  <c r="K1215" i="30"/>
  <c r="J1215" i="30"/>
  <c r="I1215" i="30"/>
  <c r="H1215" i="30"/>
  <c r="G1215" i="30"/>
  <c r="F1215" i="30"/>
  <c r="E1215" i="30"/>
  <c r="D1215" i="30"/>
  <c r="C1215" i="30"/>
  <c r="B1215" i="30"/>
  <c r="R1214" i="30"/>
  <c r="Q1214" i="30"/>
  <c r="P1214" i="30"/>
  <c r="O1214" i="30"/>
  <c r="N1214" i="30"/>
  <c r="M1214" i="30"/>
  <c r="L1214" i="30"/>
  <c r="K1214" i="30"/>
  <c r="J1214" i="30"/>
  <c r="I1214" i="30"/>
  <c r="H1214" i="30"/>
  <c r="G1214" i="30"/>
  <c r="F1214" i="30"/>
  <c r="E1214" i="30"/>
  <c r="D1214" i="30"/>
  <c r="C1214" i="30"/>
  <c r="B1214" i="30"/>
  <c r="R1213" i="30"/>
  <c r="Q1213" i="30"/>
  <c r="P1213" i="30"/>
  <c r="O1213" i="30"/>
  <c r="N1213" i="30"/>
  <c r="M1213" i="30"/>
  <c r="L1213" i="30"/>
  <c r="K1213" i="30"/>
  <c r="J1213" i="30"/>
  <c r="I1213" i="30"/>
  <c r="H1213" i="30"/>
  <c r="G1213" i="30"/>
  <c r="F1213" i="30"/>
  <c r="E1213" i="30"/>
  <c r="D1213" i="30"/>
  <c r="C1213" i="30"/>
  <c r="B1213" i="30"/>
  <c r="R1212" i="30"/>
  <c r="Q1212" i="30"/>
  <c r="P1212" i="30"/>
  <c r="O1212" i="30"/>
  <c r="N1212" i="30"/>
  <c r="M1212" i="30"/>
  <c r="L1212" i="30"/>
  <c r="K1212" i="30"/>
  <c r="J1212" i="30"/>
  <c r="I1212" i="30"/>
  <c r="H1212" i="30"/>
  <c r="G1212" i="30"/>
  <c r="F1212" i="30"/>
  <c r="E1212" i="30"/>
  <c r="D1212" i="30"/>
  <c r="C1212" i="30"/>
  <c r="B1212" i="30"/>
  <c r="R1211" i="30"/>
  <c r="Q1211" i="30"/>
  <c r="P1211" i="30"/>
  <c r="O1211" i="30"/>
  <c r="N1211" i="30"/>
  <c r="M1211" i="30"/>
  <c r="L1211" i="30"/>
  <c r="K1211" i="30"/>
  <c r="J1211" i="30"/>
  <c r="I1211" i="30"/>
  <c r="H1211" i="30"/>
  <c r="G1211" i="30"/>
  <c r="F1211" i="30"/>
  <c r="E1211" i="30"/>
  <c r="D1211" i="30"/>
  <c r="C1211" i="30"/>
  <c r="B1211" i="30"/>
  <c r="R1210" i="30"/>
  <c r="Q1210" i="30"/>
  <c r="P1210" i="30"/>
  <c r="O1210" i="30"/>
  <c r="N1210" i="30"/>
  <c r="M1210" i="30"/>
  <c r="L1210" i="30"/>
  <c r="K1210" i="30"/>
  <c r="J1210" i="30"/>
  <c r="I1210" i="30"/>
  <c r="H1210" i="30"/>
  <c r="G1210" i="30"/>
  <c r="F1210" i="30"/>
  <c r="E1210" i="30"/>
  <c r="D1210" i="30"/>
  <c r="C1210" i="30"/>
  <c r="B1210" i="30"/>
  <c r="R1209" i="30"/>
  <c r="Q1209" i="30"/>
  <c r="P1209" i="30"/>
  <c r="O1209" i="30"/>
  <c r="N1209" i="30"/>
  <c r="M1209" i="30"/>
  <c r="L1209" i="30"/>
  <c r="K1209" i="30"/>
  <c r="J1209" i="30"/>
  <c r="I1209" i="30"/>
  <c r="H1209" i="30"/>
  <c r="G1209" i="30"/>
  <c r="F1209" i="30"/>
  <c r="E1209" i="30"/>
  <c r="D1209" i="30"/>
  <c r="C1209" i="30"/>
  <c r="B1209" i="30"/>
  <c r="R1208" i="30"/>
  <c r="Q1208" i="30"/>
  <c r="P1208" i="30"/>
  <c r="O1208" i="30"/>
  <c r="N1208" i="30"/>
  <c r="M1208" i="30"/>
  <c r="L1208" i="30"/>
  <c r="K1208" i="30"/>
  <c r="J1208" i="30"/>
  <c r="I1208" i="30"/>
  <c r="H1208" i="30"/>
  <c r="G1208" i="30"/>
  <c r="F1208" i="30"/>
  <c r="E1208" i="30"/>
  <c r="D1208" i="30"/>
  <c r="C1208" i="30"/>
  <c r="B1208" i="30"/>
  <c r="R1207" i="30"/>
  <c r="Q1207" i="30"/>
  <c r="P1207" i="30"/>
  <c r="O1207" i="30"/>
  <c r="N1207" i="30"/>
  <c r="M1207" i="30"/>
  <c r="L1207" i="30"/>
  <c r="K1207" i="30"/>
  <c r="J1207" i="30"/>
  <c r="I1207" i="30"/>
  <c r="H1207" i="30"/>
  <c r="G1207" i="30"/>
  <c r="F1207" i="30"/>
  <c r="E1207" i="30"/>
  <c r="D1207" i="30"/>
  <c r="C1207" i="30"/>
  <c r="B1207" i="30"/>
  <c r="R1206" i="30"/>
  <c r="Q1206" i="30"/>
  <c r="P1206" i="30"/>
  <c r="O1206" i="30"/>
  <c r="N1206" i="30"/>
  <c r="M1206" i="30"/>
  <c r="L1206" i="30"/>
  <c r="K1206" i="30"/>
  <c r="J1206" i="30"/>
  <c r="I1206" i="30"/>
  <c r="H1206" i="30"/>
  <c r="G1206" i="30"/>
  <c r="F1206" i="30"/>
  <c r="E1206" i="30"/>
  <c r="D1206" i="30"/>
  <c r="C1206" i="30"/>
  <c r="B1206" i="30"/>
  <c r="R1205" i="30"/>
  <c r="Q1205" i="30"/>
  <c r="P1205" i="30"/>
  <c r="O1205" i="30"/>
  <c r="N1205" i="30"/>
  <c r="M1205" i="30"/>
  <c r="L1205" i="30"/>
  <c r="K1205" i="30"/>
  <c r="J1205" i="30"/>
  <c r="I1205" i="30"/>
  <c r="H1205" i="30"/>
  <c r="G1205" i="30"/>
  <c r="F1205" i="30"/>
  <c r="E1205" i="30"/>
  <c r="D1205" i="30"/>
  <c r="C1205" i="30"/>
  <c r="B1205" i="30"/>
  <c r="R1204" i="30"/>
  <c r="Q1204" i="30"/>
  <c r="P1204" i="30"/>
  <c r="O1204" i="30"/>
  <c r="N1204" i="30"/>
  <c r="M1204" i="30"/>
  <c r="L1204" i="30"/>
  <c r="K1204" i="30"/>
  <c r="J1204" i="30"/>
  <c r="I1204" i="30"/>
  <c r="H1204" i="30"/>
  <c r="G1204" i="30"/>
  <c r="F1204" i="30"/>
  <c r="E1204" i="30"/>
  <c r="D1204" i="30"/>
  <c r="C1204" i="30"/>
  <c r="B1204" i="30"/>
  <c r="R1203" i="30"/>
  <c r="Q1203" i="30"/>
  <c r="P1203" i="30"/>
  <c r="O1203" i="30"/>
  <c r="N1203" i="30"/>
  <c r="M1203" i="30"/>
  <c r="L1203" i="30"/>
  <c r="K1203" i="30"/>
  <c r="J1203" i="30"/>
  <c r="I1203" i="30"/>
  <c r="H1203" i="30"/>
  <c r="G1203" i="30"/>
  <c r="F1203" i="30"/>
  <c r="E1203" i="30"/>
  <c r="D1203" i="30"/>
  <c r="C1203" i="30"/>
  <c r="B1203" i="30"/>
  <c r="R1202" i="30"/>
  <c r="Q1202" i="30"/>
  <c r="P1202" i="30"/>
  <c r="O1202" i="30"/>
  <c r="N1202" i="30"/>
  <c r="M1202" i="30"/>
  <c r="L1202" i="30"/>
  <c r="K1202" i="30"/>
  <c r="J1202" i="30"/>
  <c r="I1202" i="30"/>
  <c r="H1202" i="30"/>
  <c r="G1202" i="30"/>
  <c r="F1202" i="30"/>
  <c r="E1202" i="30"/>
  <c r="D1202" i="30"/>
  <c r="C1202" i="30"/>
  <c r="B1202" i="30"/>
  <c r="R1201" i="30"/>
  <c r="Q1201" i="30"/>
  <c r="P1201" i="30"/>
  <c r="O1201" i="30"/>
  <c r="N1201" i="30"/>
  <c r="M1201" i="30"/>
  <c r="L1201" i="30"/>
  <c r="K1201" i="30"/>
  <c r="J1201" i="30"/>
  <c r="I1201" i="30"/>
  <c r="H1201" i="30"/>
  <c r="G1201" i="30"/>
  <c r="F1201" i="30"/>
  <c r="E1201" i="30"/>
  <c r="D1201" i="30"/>
  <c r="C1201" i="30"/>
  <c r="B1201" i="30"/>
  <c r="R1200" i="30"/>
  <c r="Q1200" i="30"/>
  <c r="P1200" i="30"/>
  <c r="O1200" i="30"/>
  <c r="N1200" i="30"/>
  <c r="M1200" i="30"/>
  <c r="L1200" i="30"/>
  <c r="K1200" i="30"/>
  <c r="J1200" i="30"/>
  <c r="I1200" i="30"/>
  <c r="H1200" i="30"/>
  <c r="G1200" i="30"/>
  <c r="F1200" i="30"/>
  <c r="E1200" i="30"/>
  <c r="D1200" i="30"/>
  <c r="C1200" i="30"/>
  <c r="B1200" i="30"/>
  <c r="R1199" i="30"/>
  <c r="Q1199" i="30"/>
  <c r="P1199" i="30"/>
  <c r="O1199" i="30"/>
  <c r="N1199" i="30"/>
  <c r="M1199" i="30"/>
  <c r="L1199" i="30"/>
  <c r="K1199" i="30"/>
  <c r="J1199" i="30"/>
  <c r="I1199" i="30"/>
  <c r="H1199" i="30"/>
  <c r="G1199" i="30"/>
  <c r="F1199" i="30"/>
  <c r="E1199" i="30"/>
  <c r="D1199" i="30"/>
  <c r="C1199" i="30"/>
  <c r="B1199" i="30"/>
  <c r="R1198" i="30"/>
  <c r="Q1198" i="30"/>
  <c r="P1198" i="30"/>
  <c r="O1198" i="30"/>
  <c r="N1198" i="30"/>
  <c r="M1198" i="30"/>
  <c r="L1198" i="30"/>
  <c r="K1198" i="30"/>
  <c r="J1198" i="30"/>
  <c r="I1198" i="30"/>
  <c r="H1198" i="30"/>
  <c r="G1198" i="30"/>
  <c r="F1198" i="30"/>
  <c r="E1198" i="30"/>
  <c r="D1198" i="30"/>
  <c r="C1198" i="30"/>
  <c r="B1198" i="30"/>
  <c r="R1197" i="30"/>
  <c r="Q1197" i="30"/>
  <c r="P1197" i="30"/>
  <c r="O1197" i="30"/>
  <c r="N1197" i="30"/>
  <c r="M1197" i="30"/>
  <c r="L1197" i="30"/>
  <c r="K1197" i="30"/>
  <c r="J1197" i="30"/>
  <c r="I1197" i="30"/>
  <c r="H1197" i="30"/>
  <c r="G1197" i="30"/>
  <c r="F1197" i="30"/>
  <c r="E1197" i="30"/>
  <c r="D1197" i="30"/>
  <c r="C1197" i="30"/>
  <c r="B1197" i="30"/>
  <c r="R1196" i="30"/>
  <c r="Q1196" i="30"/>
  <c r="P1196" i="30"/>
  <c r="O1196" i="30"/>
  <c r="N1196" i="30"/>
  <c r="M1196" i="30"/>
  <c r="L1196" i="30"/>
  <c r="K1196" i="30"/>
  <c r="J1196" i="30"/>
  <c r="I1196" i="30"/>
  <c r="H1196" i="30"/>
  <c r="G1196" i="30"/>
  <c r="F1196" i="30"/>
  <c r="E1196" i="30"/>
  <c r="D1196" i="30"/>
  <c r="C1196" i="30"/>
  <c r="B1196" i="30"/>
  <c r="R1195" i="30"/>
  <c r="Q1195" i="30"/>
  <c r="P1195" i="30"/>
  <c r="O1195" i="30"/>
  <c r="N1195" i="30"/>
  <c r="M1195" i="30"/>
  <c r="L1195" i="30"/>
  <c r="K1195" i="30"/>
  <c r="J1195" i="30"/>
  <c r="I1195" i="30"/>
  <c r="H1195" i="30"/>
  <c r="G1195" i="30"/>
  <c r="F1195" i="30"/>
  <c r="E1195" i="30"/>
  <c r="D1195" i="30"/>
  <c r="C1195" i="30"/>
  <c r="B1195" i="30"/>
  <c r="R1194" i="30"/>
  <c r="Q1194" i="30"/>
  <c r="P1194" i="30"/>
  <c r="O1194" i="30"/>
  <c r="N1194" i="30"/>
  <c r="M1194" i="30"/>
  <c r="L1194" i="30"/>
  <c r="K1194" i="30"/>
  <c r="J1194" i="30"/>
  <c r="I1194" i="30"/>
  <c r="H1194" i="30"/>
  <c r="G1194" i="30"/>
  <c r="F1194" i="30"/>
  <c r="E1194" i="30"/>
  <c r="D1194" i="30"/>
  <c r="C1194" i="30"/>
  <c r="B1194" i="30"/>
  <c r="R1193" i="30"/>
  <c r="Q1193" i="30"/>
  <c r="P1193" i="30"/>
  <c r="O1193" i="30"/>
  <c r="N1193" i="30"/>
  <c r="M1193" i="30"/>
  <c r="L1193" i="30"/>
  <c r="K1193" i="30"/>
  <c r="J1193" i="30"/>
  <c r="I1193" i="30"/>
  <c r="H1193" i="30"/>
  <c r="G1193" i="30"/>
  <c r="F1193" i="30"/>
  <c r="E1193" i="30"/>
  <c r="D1193" i="30"/>
  <c r="C1193" i="30"/>
  <c r="B1193" i="30"/>
  <c r="R1192" i="30"/>
  <c r="Q1192" i="30"/>
  <c r="P1192" i="30"/>
  <c r="O1192" i="30"/>
  <c r="N1192" i="30"/>
  <c r="M1192" i="30"/>
  <c r="L1192" i="30"/>
  <c r="K1192" i="30"/>
  <c r="J1192" i="30"/>
  <c r="I1192" i="30"/>
  <c r="H1192" i="30"/>
  <c r="G1192" i="30"/>
  <c r="F1192" i="30"/>
  <c r="E1192" i="30"/>
  <c r="D1192" i="30"/>
  <c r="C1192" i="30"/>
  <c r="B1192" i="30"/>
  <c r="R1191" i="30"/>
  <c r="Q1191" i="30"/>
  <c r="P1191" i="30"/>
  <c r="O1191" i="30"/>
  <c r="N1191" i="30"/>
  <c r="M1191" i="30"/>
  <c r="L1191" i="30"/>
  <c r="K1191" i="30"/>
  <c r="J1191" i="30"/>
  <c r="I1191" i="30"/>
  <c r="H1191" i="30"/>
  <c r="G1191" i="30"/>
  <c r="F1191" i="30"/>
  <c r="E1191" i="30"/>
  <c r="D1191" i="30"/>
  <c r="C1191" i="30"/>
  <c r="B1191" i="30"/>
  <c r="R1190" i="30"/>
  <c r="Q1190" i="30"/>
  <c r="P1190" i="30"/>
  <c r="O1190" i="30"/>
  <c r="N1190" i="30"/>
  <c r="M1190" i="30"/>
  <c r="L1190" i="30"/>
  <c r="K1190" i="30"/>
  <c r="J1190" i="30"/>
  <c r="I1190" i="30"/>
  <c r="H1190" i="30"/>
  <c r="G1190" i="30"/>
  <c r="F1190" i="30"/>
  <c r="E1190" i="30"/>
  <c r="D1190" i="30"/>
  <c r="C1190" i="30"/>
  <c r="B1190" i="30"/>
  <c r="R1189" i="30"/>
  <c r="Q1189" i="30"/>
  <c r="P1189" i="30"/>
  <c r="O1189" i="30"/>
  <c r="N1189" i="30"/>
  <c r="M1189" i="30"/>
  <c r="L1189" i="30"/>
  <c r="K1189" i="30"/>
  <c r="J1189" i="30"/>
  <c r="I1189" i="30"/>
  <c r="H1189" i="30"/>
  <c r="G1189" i="30"/>
  <c r="F1189" i="30"/>
  <c r="E1189" i="30"/>
  <c r="D1189" i="30"/>
  <c r="C1189" i="30"/>
  <c r="B1189" i="30"/>
  <c r="R1188" i="30"/>
  <c r="Q1188" i="30"/>
  <c r="P1188" i="30"/>
  <c r="O1188" i="30"/>
  <c r="N1188" i="30"/>
  <c r="M1188" i="30"/>
  <c r="L1188" i="30"/>
  <c r="K1188" i="30"/>
  <c r="J1188" i="30"/>
  <c r="I1188" i="30"/>
  <c r="H1188" i="30"/>
  <c r="G1188" i="30"/>
  <c r="F1188" i="30"/>
  <c r="E1188" i="30"/>
  <c r="D1188" i="30"/>
  <c r="C1188" i="30"/>
  <c r="B1188" i="30"/>
  <c r="R1187" i="30"/>
  <c r="Q1187" i="30"/>
  <c r="P1187" i="30"/>
  <c r="O1187" i="30"/>
  <c r="N1187" i="30"/>
  <c r="M1187" i="30"/>
  <c r="L1187" i="30"/>
  <c r="K1187" i="30"/>
  <c r="J1187" i="30"/>
  <c r="I1187" i="30"/>
  <c r="H1187" i="30"/>
  <c r="G1187" i="30"/>
  <c r="F1187" i="30"/>
  <c r="E1187" i="30"/>
  <c r="D1187" i="30"/>
  <c r="C1187" i="30"/>
  <c r="B1187" i="30"/>
  <c r="R1186" i="30"/>
  <c r="Q1186" i="30"/>
  <c r="P1186" i="30"/>
  <c r="O1186" i="30"/>
  <c r="N1186" i="30"/>
  <c r="M1186" i="30"/>
  <c r="L1186" i="30"/>
  <c r="K1186" i="30"/>
  <c r="J1186" i="30"/>
  <c r="I1186" i="30"/>
  <c r="H1186" i="30"/>
  <c r="G1186" i="30"/>
  <c r="F1186" i="30"/>
  <c r="E1186" i="30"/>
  <c r="D1186" i="30"/>
  <c r="C1186" i="30"/>
  <c r="B1186" i="30"/>
  <c r="R1185" i="30"/>
  <c r="Q1185" i="30"/>
  <c r="P1185" i="30"/>
  <c r="O1185" i="30"/>
  <c r="N1185" i="30"/>
  <c r="M1185" i="30"/>
  <c r="L1185" i="30"/>
  <c r="K1185" i="30"/>
  <c r="J1185" i="30"/>
  <c r="I1185" i="30"/>
  <c r="H1185" i="30"/>
  <c r="G1185" i="30"/>
  <c r="F1185" i="30"/>
  <c r="E1185" i="30"/>
  <c r="D1185" i="30"/>
  <c r="C1185" i="30"/>
  <c r="B1185" i="30"/>
  <c r="R1184" i="30"/>
  <c r="Q1184" i="30"/>
  <c r="P1184" i="30"/>
  <c r="O1184" i="30"/>
  <c r="N1184" i="30"/>
  <c r="M1184" i="30"/>
  <c r="L1184" i="30"/>
  <c r="K1184" i="30"/>
  <c r="J1184" i="30"/>
  <c r="I1184" i="30"/>
  <c r="H1184" i="30"/>
  <c r="G1184" i="30"/>
  <c r="F1184" i="30"/>
  <c r="E1184" i="30"/>
  <c r="D1184" i="30"/>
  <c r="C1184" i="30"/>
  <c r="B1184" i="30"/>
  <c r="R1183" i="30"/>
  <c r="Q1183" i="30"/>
  <c r="P1183" i="30"/>
  <c r="O1183" i="30"/>
  <c r="N1183" i="30"/>
  <c r="M1183" i="30"/>
  <c r="L1183" i="30"/>
  <c r="K1183" i="30"/>
  <c r="J1183" i="30"/>
  <c r="I1183" i="30"/>
  <c r="H1183" i="30"/>
  <c r="G1183" i="30"/>
  <c r="F1183" i="30"/>
  <c r="E1183" i="30"/>
  <c r="D1183" i="30"/>
  <c r="C1183" i="30"/>
  <c r="B1183" i="30"/>
  <c r="R1182" i="30"/>
  <c r="Q1182" i="30"/>
  <c r="P1182" i="30"/>
  <c r="O1182" i="30"/>
  <c r="N1182" i="30"/>
  <c r="M1182" i="30"/>
  <c r="L1182" i="30"/>
  <c r="K1182" i="30"/>
  <c r="J1182" i="30"/>
  <c r="I1182" i="30"/>
  <c r="H1182" i="30"/>
  <c r="G1182" i="30"/>
  <c r="F1182" i="30"/>
  <c r="E1182" i="30"/>
  <c r="D1182" i="30"/>
  <c r="C1182" i="30"/>
  <c r="B1182" i="30"/>
  <c r="R1181" i="30"/>
  <c r="Q1181" i="30"/>
  <c r="P1181" i="30"/>
  <c r="O1181" i="30"/>
  <c r="N1181" i="30"/>
  <c r="M1181" i="30"/>
  <c r="L1181" i="30"/>
  <c r="K1181" i="30"/>
  <c r="J1181" i="30"/>
  <c r="I1181" i="30"/>
  <c r="H1181" i="30"/>
  <c r="G1181" i="30"/>
  <c r="F1181" i="30"/>
  <c r="E1181" i="30"/>
  <c r="D1181" i="30"/>
  <c r="C1181" i="30"/>
  <c r="B1181" i="30"/>
  <c r="R1180" i="30"/>
  <c r="Q1180" i="30"/>
  <c r="P1180" i="30"/>
  <c r="O1180" i="30"/>
  <c r="N1180" i="30"/>
  <c r="M1180" i="30"/>
  <c r="L1180" i="30"/>
  <c r="K1180" i="30"/>
  <c r="J1180" i="30"/>
  <c r="I1180" i="30"/>
  <c r="H1180" i="30"/>
  <c r="G1180" i="30"/>
  <c r="F1180" i="30"/>
  <c r="E1180" i="30"/>
  <c r="D1180" i="30"/>
  <c r="C1180" i="30"/>
  <c r="B1180" i="30"/>
  <c r="R1179" i="30"/>
  <c r="Q1179" i="30"/>
  <c r="P1179" i="30"/>
  <c r="O1179" i="30"/>
  <c r="N1179" i="30"/>
  <c r="M1179" i="30"/>
  <c r="L1179" i="30"/>
  <c r="K1179" i="30"/>
  <c r="J1179" i="30"/>
  <c r="I1179" i="30"/>
  <c r="H1179" i="30"/>
  <c r="G1179" i="30"/>
  <c r="F1179" i="30"/>
  <c r="E1179" i="30"/>
  <c r="D1179" i="30"/>
  <c r="C1179" i="30"/>
  <c r="B1179" i="30"/>
  <c r="R1178" i="30"/>
  <c r="Q1178" i="30"/>
  <c r="P1178" i="30"/>
  <c r="O1178" i="30"/>
  <c r="N1178" i="30"/>
  <c r="M1178" i="30"/>
  <c r="L1178" i="30"/>
  <c r="K1178" i="30"/>
  <c r="J1178" i="30"/>
  <c r="I1178" i="30"/>
  <c r="H1178" i="30"/>
  <c r="G1178" i="30"/>
  <c r="F1178" i="30"/>
  <c r="E1178" i="30"/>
  <c r="D1178" i="30"/>
  <c r="C1178" i="30"/>
  <c r="B1178" i="30"/>
  <c r="R1177" i="30"/>
  <c r="Q1177" i="30"/>
  <c r="P1177" i="30"/>
  <c r="O1177" i="30"/>
  <c r="N1177" i="30"/>
  <c r="M1177" i="30"/>
  <c r="L1177" i="30"/>
  <c r="K1177" i="30"/>
  <c r="J1177" i="30"/>
  <c r="I1177" i="30"/>
  <c r="H1177" i="30"/>
  <c r="G1177" i="30"/>
  <c r="F1177" i="30"/>
  <c r="E1177" i="30"/>
  <c r="D1177" i="30"/>
  <c r="C1177" i="30"/>
  <c r="B1177" i="30"/>
  <c r="R1176" i="30"/>
  <c r="Q1176" i="30"/>
  <c r="P1176" i="30"/>
  <c r="O1176" i="30"/>
  <c r="N1176" i="30"/>
  <c r="M1176" i="30"/>
  <c r="L1176" i="30"/>
  <c r="K1176" i="30"/>
  <c r="J1176" i="30"/>
  <c r="I1176" i="30"/>
  <c r="H1176" i="30"/>
  <c r="G1176" i="30"/>
  <c r="F1176" i="30"/>
  <c r="E1176" i="30"/>
  <c r="D1176" i="30"/>
  <c r="C1176" i="30"/>
  <c r="B1176" i="30"/>
  <c r="R1175" i="30"/>
  <c r="Q1175" i="30"/>
  <c r="P1175" i="30"/>
  <c r="O1175" i="30"/>
  <c r="N1175" i="30"/>
  <c r="M1175" i="30"/>
  <c r="L1175" i="30"/>
  <c r="K1175" i="30"/>
  <c r="J1175" i="30"/>
  <c r="I1175" i="30"/>
  <c r="H1175" i="30"/>
  <c r="G1175" i="30"/>
  <c r="F1175" i="30"/>
  <c r="E1175" i="30"/>
  <c r="D1175" i="30"/>
  <c r="C1175" i="30"/>
  <c r="B1175" i="30"/>
  <c r="R1174" i="30"/>
  <c r="Q1174" i="30"/>
  <c r="P1174" i="30"/>
  <c r="O1174" i="30"/>
  <c r="N1174" i="30"/>
  <c r="M1174" i="30"/>
  <c r="L1174" i="30"/>
  <c r="K1174" i="30"/>
  <c r="J1174" i="30"/>
  <c r="I1174" i="30"/>
  <c r="H1174" i="30"/>
  <c r="G1174" i="30"/>
  <c r="F1174" i="30"/>
  <c r="E1174" i="30"/>
  <c r="D1174" i="30"/>
  <c r="C1174" i="30"/>
  <c r="B1174" i="30"/>
  <c r="T1174" i="30" s="1"/>
  <c r="R1173" i="30"/>
  <c r="Q1173" i="30"/>
  <c r="P1173" i="30"/>
  <c r="O1173" i="30"/>
  <c r="N1173" i="30"/>
  <c r="M1173" i="30"/>
  <c r="L1173" i="30"/>
  <c r="K1173" i="30"/>
  <c r="J1173" i="30"/>
  <c r="I1173" i="30"/>
  <c r="H1173" i="30"/>
  <c r="G1173" i="30"/>
  <c r="F1173" i="30"/>
  <c r="E1173" i="30"/>
  <c r="D1173" i="30"/>
  <c r="C1173" i="30"/>
  <c r="B1173" i="30"/>
  <c r="R1172" i="30"/>
  <c r="Q1172" i="30"/>
  <c r="P1172" i="30"/>
  <c r="O1172" i="30"/>
  <c r="N1172" i="30"/>
  <c r="M1172" i="30"/>
  <c r="L1172" i="30"/>
  <c r="K1172" i="30"/>
  <c r="J1172" i="30"/>
  <c r="I1172" i="30"/>
  <c r="H1172" i="30"/>
  <c r="G1172" i="30"/>
  <c r="F1172" i="30"/>
  <c r="E1172" i="30"/>
  <c r="D1172" i="30"/>
  <c r="C1172" i="30"/>
  <c r="B1172" i="30"/>
  <c r="R1171" i="30"/>
  <c r="Q1171" i="30"/>
  <c r="P1171" i="30"/>
  <c r="O1171" i="30"/>
  <c r="N1171" i="30"/>
  <c r="M1171" i="30"/>
  <c r="L1171" i="30"/>
  <c r="K1171" i="30"/>
  <c r="J1171" i="30"/>
  <c r="I1171" i="30"/>
  <c r="H1171" i="30"/>
  <c r="G1171" i="30"/>
  <c r="F1171" i="30"/>
  <c r="E1171" i="30"/>
  <c r="D1171" i="30"/>
  <c r="C1171" i="30"/>
  <c r="B1171" i="30"/>
  <c r="R1170" i="30"/>
  <c r="Q1170" i="30"/>
  <c r="P1170" i="30"/>
  <c r="O1170" i="30"/>
  <c r="N1170" i="30"/>
  <c r="M1170" i="30"/>
  <c r="L1170" i="30"/>
  <c r="K1170" i="30"/>
  <c r="J1170" i="30"/>
  <c r="I1170" i="30"/>
  <c r="H1170" i="30"/>
  <c r="G1170" i="30"/>
  <c r="F1170" i="30"/>
  <c r="E1170" i="30"/>
  <c r="D1170" i="30"/>
  <c r="C1170" i="30"/>
  <c r="B1170" i="30"/>
  <c r="R1169" i="30"/>
  <c r="Q1169" i="30"/>
  <c r="P1169" i="30"/>
  <c r="O1169" i="30"/>
  <c r="N1169" i="30"/>
  <c r="M1169" i="30"/>
  <c r="L1169" i="30"/>
  <c r="K1169" i="30"/>
  <c r="J1169" i="30"/>
  <c r="I1169" i="30"/>
  <c r="H1169" i="30"/>
  <c r="G1169" i="30"/>
  <c r="F1169" i="30"/>
  <c r="E1169" i="30"/>
  <c r="D1169" i="30"/>
  <c r="C1169" i="30"/>
  <c r="B1169" i="30"/>
  <c r="R1168" i="30"/>
  <c r="Q1168" i="30"/>
  <c r="P1168" i="30"/>
  <c r="O1168" i="30"/>
  <c r="N1168" i="30"/>
  <c r="M1168" i="30"/>
  <c r="L1168" i="30"/>
  <c r="K1168" i="30"/>
  <c r="J1168" i="30"/>
  <c r="I1168" i="30"/>
  <c r="H1168" i="30"/>
  <c r="G1168" i="30"/>
  <c r="F1168" i="30"/>
  <c r="E1168" i="30"/>
  <c r="D1168" i="30"/>
  <c r="C1168" i="30"/>
  <c r="B1168" i="30"/>
  <c r="R1167" i="30"/>
  <c r="Q1167" i="30"/>
  <c r="P1167" i="30"/>
  <c r="O1167" i="30"/>
  <c r="N1167" i="30"/>
  <c r="M1167" i="30"/>
  <c r="L1167" i="30"/>
  <c r="K1167" i="30"/>
  <c r="J1167" i="30"/>
  <c r="I1167" i="30"/>
  <c r="H1167" i="30"/>
  <c r="G1167" i="30"/>
  <c r="F1167" i="30"/>
  <c r="E1167" i="30"/>
  <c r="D1167" i="30"/>
  <c r="C1167" i="30"/>
  <c r="B1167" i="30"/>
  <c r="R1166" i="30"/>
  <c r="Q1166" i="30"/>
  <c r="P1166" i="30"/>
  <c r="O1166" i="30"/>
  <c r="N1166" i="30"/>
  <c r="M1166" i="30"/>
  <c r="L1166" i="30"/>
  <c r="K1166" i="30"/>
  <c r="J1166" i="30"/>
  <c r="I1166" i="30"/>
  <c r="H1166" i="30"/>
  <c r="G1166" i="30"/>
  <c r="F1166" i="30"/>
  <c r="E1166" i="30"/>
  <c r="D1166" i="30"/>
  <c r="C1166" i="30"/>
  <c r="B1166" i="30"/>
  <c r="R1165" i="30"/>
  <c r="Q1165" i="30"/>
  <c r="P1165" i="30"/>
  <c r="O1165" i="30"/>
  <c r="N1165" i="30"/>
  <c r="M1165" i="30"/>
  <c r="L1165" i="30"/>
  <c r="K1165" i="30"/>
  <c r="J1165" i="30"/>
  <c r="I1165" i="30"/>
  <c r="H1165" i="30"/>
  <c r="G1165" i="30"/>
  <c r="F1165" i="30"/>
  <c r="E1165" i="30"/>
  <c r="D1165" i="30"/>
  <c r="C1165" i="30"/>
  <c r="B1165" i="30"/>
  <c r="R1164" i="30"/>
  <c r="Q1164" i="30"/>
  <c r="P1164" i="30"/>
  <c r="O1164" i="30"/>
  <c r="N1164" i="30"/>
  <c r="M1164" i="30"/>
  <c r="L1164" i="30"/>
  <c r="K1164" i="30"/>
  <c r="J1164" i="30"/>
  <c r="I1164" i="30"/>
  <c r="H1164" i="30"/>
  <c r="G1164" i="30"/>
  <c r="F1164" i="30"/>
  <c r="E1164" i="30"/>
  <c r="D1164" i="30"/>
  <c r="C1164" i="30"/>
  <c r="B1164" i="30"/>
  <c r="R1163" i="30"/>
  <c r="Q1163" i="30"/>
  <c r="P1163" i="30"/>
  <c r="O1163" i="30"/>
  <c r="N1163" i="30"/>
  <c r="M1163" i="30"/>
  <c r="L1163" i="30"/>
  <c r="K1163" i="30"/>
  <c r="J1163" i="30"/>
  <c r="I1163" i="30"/>
  <c r="H1163" i="30"/>
  <c r="G1163" i="30"/>
  <c r="F1163" i="30"/>
  <c r="E1163" i="30"/>
  <c r="D1163" i="30"/>
  <c r="C1163" i="30"/>
  <c r="B1163" i="30"/>
  <c r="R1162" i="30"/>
  <c r="Q1162" i="30"/>
  <c r="P1162" i="30"/>
  <c r="O1162" i="30"/>
  <c r="N1162" i="30"/>
  <c r="M1162" i="30"/>
  <c r="L1162" i="30"/>
  <c r="K1162" i="30"/>
  <c r="J1162" i="30"/>
  <c r="I1162" i="30"/>
  <c r="H1162" i="30"/>
  <c r="G1162" i="30"/>
  <c r="F1162" i="30"/>
  <c r="E1162" i="30"/>
  <c r="D1162" i="30"/>
  <c r="C1162" i="30"/>
  <c r="B1162" i="30"/>
  <c r="R1161" i="30"/>
  <c r="Q1161" i="30"/>
  <c r="P1161" i="30"/>
  <c r="O1161" i="30"/>
  <c r="N1161" i="30"/>
  <c r="M1161" i="30"/>
  <c r="L1161" i="30"/>
  <c r="K1161" i="30"/>
  <c r="J1161" i="30"/>
  <c r="I1161" i="30"/>
  <c r="H1161" i="30"/>
  <c r="G1161" i="30"/>
  <c r="F1161" i="30"/>
  <c r="E1161" i="30"/>
  <c r="D1161" i="30"/>
  <c r="C1161" i="30"/>
  <c r="B1161" i="30"/>
  <c r="R1160" i="30"/>
  <c r="Q1160" i="30"/>
  <c r="P1160" i="30"/>
  <c r="O1160" i="30"/>
  <c r="N1160" i="30"/>
  <c r="M1160" i="30"/>
  <c r="L1160" i="30"/>
  <c r="K1160" i="30"/>
  <c r="J1160" i="30"/>
  <c r="I1160" i="30"/>
  <c r="H1160" i="30"/>
  <c r="G1160" i="30"/>
  <c r="F1160" i="30"/>
  <c r="E1160" i="30"/>
  <c r="D1160" i="30"/>
  <c r="C1160" i="30"/>
  <c r="B1160" i="30"/>
  <c r="R1159" i="30"/>
  <c r="Q1159" i="30"/>
  <c r="P1159" i="30"/>
  <c r="O1159" i="30"/>
  <c r="N1159" i="30"/>
  <c r="M1159" i="30"/>
  <c r="L1159" i="30"/>
  <c r="K1159" i="30"/>
  <c r="J1159" i="30"/>
  <c r="I1159" i="30"/>
  <c r="H1159" i="30"/>
  <c r="G1159" i="30"/>
  <c r="F1159" i="30"/>
  <c r="E1159" i="30"/>
  <c r="D1159" i="30"/>
  <c r="C1159" i="30"/>
  <c r="B1159" i="30"/>
  <c r="T1159" i="30" s="1"/>
  <c r="R1158" i="30"/>
  <c r="Q1158" i="30"/>
  <c r="P1158" i="30"/>
  <c r="O1158" i="30"/>
  <c r="N1158" i="30"/>
  <c r="M1158" i="30"/>
  <c r="L1158" i="30"/>
  <c r="K1158" i="30"/>
  <c r="J1158" i="30"/>
  <c r="I1158" i="30"/>
  <c r="H1158" i="30"/>
  <c r="G1158" i="30"/>
  <c r="F1158" i="30"/>
  <c r="E1158" i="30"/>
  <c r="D1158" i="30"/>
  <c r="C1158" i="30"/>
  <c r="B1158" i="30"/>
  <c r="R1157" i="30"/>
  <c r="Q1157" i="30"/>
  <c r="P1157" i="30"/>
  <c r="O1157" i="30"/>
  <c r="N1157" i="30"/>
  <c r="M1157" i="30"/>
  <c r="L1157" i="30"/>
  <c r="K1157" i="30"/>
  <c r="J1157" i="30"/>
  <c r="I1157" i="30"/>
  <c r="H1157" i="30"/>
  <c r="G1157" i="30"/>
  <c r="F1157" i="30"/>
  <c r="E1157" i="30"/>
  <c r="D1157" i="30"/>
  <c r="C1157" i="30"/>
  <c r="S1157" i="30" s="1"/>
  <c r="B1157" i="30"/>
  <c r="R1156" i="30"/>
  <c r="Q1156" i="30"/>
  <c r="P1156" i="30"/>
  <c r="O1156" i="30"/>
  <c r="N1156" i="30"/>
  <c r="M1156" i="30"/>
  <c r="L1156" i="30"/>
  <c r="K1156" i="30"/>
  <c r="J1156" i="30"/>
  <c r="I1156" i="30"/>
  <c r="H1156" i="30"/>
  <c r="G1156" i="30"/>
  <c r="F1156" i="30"/>
  <c r="E1156" i="30"/>
  <c r="D1156" i="30"/>
  <c r="C1156" i="30"/>
  <c r="B1156" i="30"/>
  <c r="R1155" i="30"/>
  <c r="Q1155" i="30"/>
  <c r="P1155" i="30"/>
  <c r="O1155" i="30"/>
  <c r="N1155" i="30"/>
  <c r="M1155" i="30"/>
  <c r="L1155" i="30"/>
  <c r="K1155" i="30"/>
  <c r="J1155" i="30"/>
  <c r="I1155" i="30"/>
  <c r="H1155" i="30"/>
  <c r="G1155" i="30"/>
  <c r="F1155" i="30"/>
  <c r="E1155" i="30"/>
  <c r="T1155" i="30" s="1"/>
  <c r="D1155" i="30"/>
  <c r="C1155" i="30"/>
  <c r="B1155" i="30"/>
  <c r="R1154" i="30"/>
  <c r="Q1154" i="30"/>
  <c r="P1154" i="30"/>
  <c r="O1154" i="30"/>
  <c r="N1154" i="30"/>
  <c r="M1154" i="30"/>
  <c r="L1154" i="30"/>
  <c r="K1154" i="30"/>
  <c r="J1154" i="30"/>
  <c r="I1154" i="30"/>
  <c r="H1154" i="30"/>
  <c r="G1154" i="30"/>
  <c r="F1154" i="30"/>
  <c r="E1154" i="30"/>
  <c r="D1154" i="30"/>
  <c r="C1154" i="30"/>
  <c r="B1154" i="30"/>
  <c r="R1153" i="30"/>
  <c r="Q1153" i="30"/>
  <c r="P1153" i="30"/>
  <c r="O1153" i="30"/>
  <c r="N1153" i="30"/>
  <c r="M1153" i="30"/>
  <c r="L1153" i="30"/>
  <c r="K1153" i="30"/>
  <c r="J1153" i="30"/>
  <c r="I1153" i="30"/>
  <c r="H1153" i="30"/>
  <c r="G1153" i="30"/>
  <c r="F1153" i="30"/>
  <c r="E1153" i="30"/>
  <c r="D1153" i="30"/>
  <c r="C1153" i="30"/>
  <c r="B1153" i="30"/>
  <c r="R1152" i="30"/>
  <c r="Q1152" i="30"/>
  <c r="P1152" i="30"/>
  <c r="O1152" i="30"/>
  <c r="N1152" i="30"/>
  <c r="M1152" i="30"/>
  <c r="L1152" i="30"/>
  <c r="K1152" i="30"/>
  <c r="J1152" i="30"/>
  <c r="I1152" i="30"/>
  <c r="H1152" i="30"/>
  <c r="G1152" i="30"/>
  <c r="F1152" i="30"/>
  <c r="E1152" i="30"/>
  <c r="D1152" i="30"/>
  <c r="C1152" i="30"/>
  <c r="B1152" i="30"/>
  <c r="R1151" i="30"/>
  <c r="Q1151" i="30"/>
  <c r="P1151" i="30"/>
  <c r="O1151" i="30"/>
  <c r="N1151" i="30"/>
  <c r="M1151" i="30"/>
  <c r="L1151" i="30"/>
  <c r="K1151" i="30"/>
  <c r="J1151" i="30"/>
  <c r="I1151" i="30"/>
  <c r="H1151" i="30"/>
  <c r="G1151" i="30"/>
  <c r="F1151" i="30"/>
  <c r="E1151" i="30"/>
  <c r="D1151" i="30"/>
  <c r="C1151" i="30"/>
  <c r="B1151" i="30"/>
  <c r="R1150" i="30"/>
  <c r="Q1150" i="30"/>
  <c r="P1150" i="30"/>
  <c r="O1150" i="30"/>
  <c r="N1150" i="30"/>
  <c r="M1150" i="30"/>
  <c r="L1150" i="30"/>
  <c r="K1150" i="30"/>
  <c r="J1150" i="30"/>
  <c r="I1150" i="30"/>
  <c r="H1150" i="30"/>
  <c r="G1150" i="30"/>
  <c r="F1150" i="30"/>
  <c r="E1150" i="30"/>
  <c r="D1150" i="30"/>
  <c r="C1150" i="30"/>
  <c r="B1150" i="30"/>
  <c r="R1149" i="30"/>
  <c r="Q1149" i="30"/>
  <c r="P1149" i="30"/>
  <c r="O1149" i="30"/>
  <c r="N1149" i="30"/>
  <c r="M1149" i="30"/>
  <c r="L1149" i="30"/>
  <c r="K1149" i="30"/>
  <c r="J1149" i="30"/>
  <c r="I1149" i="30"/>
  <c r="H1149" i="30"/>
  <c r="G1149" i="30"/>
  <c r="F1149" i="30"/>
  <c r="E1149" i="30"/>
  <c r="D1149" i="30"/>
  <c r="C1149" i="30"/>
  <c r="B1149" i="30"/>
  <c r="R1148" i="30"/>
  <c r="Q1148" i="30"/>
  <c r="P1148" i="30"/>
  <c r="O1148" i="30"/>
  <c r="N1148" i="30"/>
  <c r="M1148" i="30"/>
  <c r="L1148" i="30"/>
  <c r="K1148" i="30"/>
  <c r="J1148" i="30"/>
  <c r="I1148" i="30"/>
  <c r="H1148" i="30"/>
  <c r="G1148" i="30"/>
  <c r="F1148" i="30"/>
  <c r="E1148" i="30"/>
  <c r="D1148" i="30"/>
  <c r="C1148" i="30"/>
  <c r="B1148" i="30"/>
  <c r="R1147" i="30"/>
  <c r="Q1147" i="30"/>
  <c r="P1147" i="30"/>
  <c r="O1147" i="30"/>
  <c r="N1147" i="30"/>
  <c r="M1147" i="30"/>
  <c r="L1147" i="30"/>
  <c r="K1147" i="30"/>
  <c r="J1147" i="30"/>
  <c r="I1147" i="30"/>
  <c r="H1147" i="30"/>
  <c r="G1147" i="30"/>
  <c r="F1147" i="30"/>
  <c r="E1147" i="30"/>
  <c r="D1147" i="30"/>
  <c r="C1147" i="30"/>
  <c r="B1147" i="30"/>
  <c r="T1147" i="30" s="1"/>
  <c r="R1146" i="30"/>
  <c r="Q1146" i="30"/>
  <c r="P1146" i="30"/>
  <c r="O1146" i="30"/>
  <c r="N1146" i="30"/>
  <c r="M1146" i="30"/>
  <c r="L1146" i="30"/>
  <c r="K1146" i="30"/>
  <c r="J1146" i="30"/>
  <c r="I1146" i="30"/>
  <c r="H1146" i="30"/>
  <c r="G1146" i="30"/>
  <c r="F1146" i="30"/>
  <c r="E1146" i="30"/>
  <c r="D1146" i="30"/>
  <c r="C1146" i="30"/>
  <c r="B1146" i="30"/>
  <c r="R1145" i="30"/>
  <c r="Q1145" i="30"/>
  <c r="P1145" i="30"/>
  <c r="O1145" i="30"/>
  <c r="N1145" i="30"/>
  <c r="M1145" i="30"/>
  <c r="L1145" i="30"/>
  <c r="K1145" i="30"/>
  <c r="J1145" i="30"/>
  <c r="I1145" i="30"/>
  <c r="H1145" i="30"/>
  <c r="G1145" i="30"/>
  <c r="F1145" i="30"/>
  <c r="E1145" i="30"/>
  <c r="D1145" i="30"/>
  <c r="C1145" i="30"/>
  <c r="B1145" i="30"/>
  <c r="R1144" i="30"/>
  <c r="Q1144" i="30"/>
  <c r="P1144" i="30"/>
  <c r="O1144" i="30"/>
  <c r="N1144" i="30"/>
  <c r="M1144" i="30"/>
  <c r="L1144" i="30"/>
  <c r="K1144" i="30"/>
  <c r="J1144" i="30"/>
  <c r="I1144" i="30"/>
  <c r="H1144" i="30"/>
  <c r="G1144" i="30"/>
  <c r="F1144" i="30"/>
  <c r="E1144" i="30"/>
  <c r="D1144" i="30"/>
  <c r="C1144" i="30"/>
  <c r="B1144" i="30"/>
  <c r="R1143" i="30"/>
  <c r="Q1143" i="30"/>
  <c r="P1143" i="30"/>
  <c r="O1143" i="30"/>
  <c r="N1143" i="30"/>
  <c r="M1143" i="30"/>
  <c r="L1143" i="30"/>
  <c r="K1143" i="30"/>
  <c r="J1143" i="30"/>
  <c r="I1143" i="30"/>
  <c r="H1143" i="30"/>
  <c r="G1143" i="30"/>
  <c r="F1143" i="30"/>
  <c r="E1143" i="30"/>
  <c r="D1143" i="30"/>
  <c r="C1143" i="30"/>
  <c r="B1143" i="30"/>
  <c r="R1142" i="30"/>
  <c r="Q1142" i="30"/>
  <c r="P1142" i="30"/>
  <c r="O1142" i="30"/>
  <c r="N1142" i="30"/>
  <c r="M1142" i="30"/>
  <c r="L1142" i="30"/>
  <c r="K1142" i="30"/>
  <c r="J1142" i="30"/>
  <c r="I1142" i="30"/>
  <c r="H1142" i="30"/>
  <c r="G1142" i="30"/>
  <c r="F1142" i="30"/>
  <c r="E1142" i="30"/>
  <c r="D1142" i="30"/>
  <c r="C1142" i="30"/>
  <c r="B1142" i="30"/>
  <c r="R1141" i="30"/>
  <c r="Q1141" i="30"/>
  <c r="P1141" i="30"/>
  <c r="O1141" i="30"/>
  <c r="N1141" i="30"/>
  <c r="M1141" i="30"/>
  <c r="L1141" i="30"/>
  <c r="K1141" i="30"/>
  <c r="J1141" i="30"/>
  <c r="I1141" i="30"/>
  <c r="H1141" i="30"/>
  <c r="G1141" i="30"/>
  <c r="F1141" i="30"/>
  <c r="E1141" i="30"/>
  <c r="D1141" i="30"/>
  <c r="C1141" i="30"/>
  <c r="B1141" i="30"/>
  <c r="R1140" i="30"/>
  <c r="Q1140" i="30"/>
  <c r="P1140" i="30"/>
  <c r="O1140" i="30"/>
  <c r="N1140" i="30"/>
  <c r="M1140" i="30"/>
  <c r="L1140" i="30"/>
  <c r="K1140" i="30"/>
  <c r="J1140" i="30"/>
  <c r="I1140" i="30"/>
  <c r="H1140" i="30"/>
  <c r="G1140" i="30"/>
  <c r="F1140" i="30"/>
  <c r="E1140" i="30"/>
  <c r="D1140" i="30"/>
  <c r="C1140" i="30"/>
  <c r="B1140" i="30"/>
  <c r="R1139" i="30"/>
  <c r="Q1139" i="30"/>
  <c r="P1139" i="30"/>
  <c r="O1139" i="30"/>
  <c r="N1139" i="30"/>
  <c r="M1139" i="30"/>
  <c r="L1139" i="30"/>
  <c r="K1139" i="30"/>
  <c r="J1139" i="30"/>
  <c r="I1139" i="30"/>
  <c r="H1139" i="30"/>
  <c r="G1139" i="30"/>
  <c r="F1139" i="30"/>
  <c r="E1139" i="30"/>
  <c r="D1139" i="30"/>
  <c r="C1139" i="30"/>
  <c r="B1139" i="30"/>
  <c r="R1138" i="30"/>
  <c r="Q1138" i="30"/>
  <c r="P1138" i="30"/>
  <c r="O1138" i="30"/>
  <c r="N1138" i="30"/>
  <c r="M1138" i="30"/>
  <c r="L1138" i="30"/>
  <c r="K1138" i="30"/>
  <c r="J1138" i="30"/>
  <c r="I1138" i="30"/>
  <c r="H1138" i="30"/>
  <c r="G1138" i="30"/>
  <c r="F1138" i="30"/>
  <c r="E1138" i="30"/>
  <c r="D1138" i="30"/>
  <c r="C1138" i="30"/>
  <c r="B1138" i="30"/>
  <c r="R1137" i="30"/>
  <c r="Q1137" i="30"/>
  <c r="P1137" i="30"/>
  <c r="O1137" i="30"/>
  <c r="N1137" i="30"/>
  <c r="M1137" i="30"/>
  <c r="L1137" i="30"/>
  <c r="K1137" i="30"/>
  <c r="J1137" i="30"/>
  <c r="I1137" i="30"/>
  <c r="H1137" i="30"/>
  <c r="G1137" i="30"/>
  <c r="F1137" i="30"/>
  <c r="E1137" i="30"/>
  <c r="D1137" i="30"/>
  <c r="C1137" i="30"/>
  <c r="B1137" i="30"/>
  <c r="R1136" i="30"/>
  <c r="Q1136" i="30"/>
  <c r="P1136" i="30"/>
  <c r="O1136" i="30"/>
  <c r="N1136" i="30"/>
  <c r="M1136" i="30"/>
  <c r="L1136" i="30"/>
  <c r="K1136" i="30"/>
  <c r="J1136" i="30"/>
  <c r="I1136" i="30"/>
  <c r="H1136" i="30"/>
  <c r="G1136" i="30"/>
  <c r="F1136" i="30"/>
  <c r="E1136" i="30"/>
  <c r="D1136" i="30"/>
  <c r="C1136" i="30"/>
  <c r="B1136" i="30"/>
  <c r="R1135" i="30"/>
  <c r="Q1135" i="30"/>
  <c r="P1135" i="30"/>
  <c r="O1135" i="30"/>
  <c r="N1135" i="30"/>
  <c r="M1135" i="30"/>
  <c r="L1135" i="30"/>
  <c r="K1135" i="30"/>
  <c r="J1135" i="30"/>
  <c r="I1135" i="30"/>
  <c r="H1135" i="30"/>
  <c r="G1135" i="30"/>
  <c r="F1135" i="30"/>
  <c r="E1135" i="30"/>
  <c r="D1135" i="30"/>
  <c r="C1135" i="30"/>
  <c r="B1135" i="30"/>
  <c r="R1134" i="30"/>
  <c r="Q1134" i="30"/>
  <c r="P1134" i="30"/>
  <c r="O1134" i="30"/>
  <c r="N1134" i="30"/>
  <c r="M1134" i="30"/>
  <c r="L1134" i="30"/>
  <c r="K1134" i="30"/>
  <c r="J1134" i="30"/>
  <c r="I1134" i="30"/>
  <c r="H1134" i="30"/>
  <c r="G1134" i="30"/>
  <c r="F1134" i="30"/>
  <c r="E1134" i="30"/>
  <c r="D1134" i="30"/>
  <c r="C1134" i="30"/>
  <c r="B1134" i="30"/>
  <c r="R1133" i="30"/>
  <c r="Q1133" i="30"/>
  <c r="P1133" i="30"/>
  <c r="O1133" i="30"/>
  <c r="N1133" i="30"/>
  <c r="M1133" i="30"/>
  <c r="L1133" i="30"/>
  <c r="K1133" i="30"/>
  <c r="J1133" i="30"/>
  <c r="I1133" i="30"/>
  <c r="H1133" i="30"/>
  <c r="G1133" i="30"/>
  <c r="F1133" i="30"/>
  <c r="E1133" i="30"/>
  <c r="D1133" i="30"/>
  <c r="C1133" i="30"/>
  <c r="B1133" i="30"/>
  <c r="R1132" i="30"/>
  <c r="Q1132" i="30"/>
  <c r="P1132" i="30"/>
  <c r="O1132" i="30"/>
  <c r="N1132" i="30"/>
  <c r="M1132" i="30"/>
  <c r="L1132" i="30"/>
  <c r="K1132" i="30"/>
  <c r="J1132" i="30"/>
  <c r="I1132" i="30"/>
  <c r="H1132" i="30"/>
  <c r="G1132" i="30"/>
  <c r="F1132" i="30"/>
  <c r="E1132" i="30"/>
  <c r="D1132" i="30"/>
  <c r="C1132" i="30"/>
  <c r="B1132" i="30"/>
  <c r="R1131" i="30"/>
  <c r="Q1131" i="30"/>
  <c r="P1131" i="30"/>
  <c r="O1131" i="30"/>
  <c r="N1131" i="30"/>
  <c r="M1131" i="30"/>
  <c r="L1131" i="30"/>
  <c r="K1131" i="30"/>
  <c r="J1131" i="30"/>
  <c r="I1131" i="30"/>
  <c r="H1131" i="30"/>
  <c r="G1131" i="30"/>
  <c r="F1131" i="30"/>
  <c r="E1131" i="30"/>
  <c r="D1131" i="30"/>
  <c r="C1131" i="30"/>
  <c r="B1131" i="30"/>
  <c r="R1130" i="30"/>
  <c r="Q1130" i="30"/>
  <c r="P1130" i="30"/>
  <c r="O1130" i="30"/>
  <c r="N1130" i="30"/>
  <c r="M1130" i="30"/>
  <c r="L1130" i="30"/>
  <c r="K1130" i="30"/>
  <c r="J1130" i="30"/>
  <c r="I1130" i="30"/>
  <c r="H1130" i="30"/>
  <c r="G1130" i="30"/>
  <c r="F1130" i="30"/>
  <c r="E1130" i="30"/>
  <c r="D1130" i="30"/>
  <c r="C1130" i="30"/>
  <c r="B1130" i="30"/>
  <c r="R1129" i="30"/>
  <c r="Q1129" i="30"/>
  <c r="P1129" i="30"/>
  <c r="O1129" i="30"/>
  <c r="N1129" i="30"/>
  <c r="M1129" i="30"/>
  <c r="L1129" i="30"/>
  <c r="K1129" i="30"/>
  <c r="J1129" i="30"/>
  <c r="I1129" i="30"/>
  <c r="H1129" i="30"/>
  <c r="G1129" i="30"/>
  <c r="F1129" i="30"/>
  <c r="E1129" i="30"/>
  <c r="D1129" i="30"/>
  <c r="C1129" i="30"/>
  <c r="B1129" i="30"/>
  <c r="R1128" i="30"/>
  <c r="Q1128" i="30"/>
  <c r="P1128" i="30"/>
  <c r="O1128" i="30"/>
  <c r="N1128" i="30"/>
  <c r="M1128" i="30"/>
  <c r="L1128" i="30"/>
  <c r="K1128" i="30"/>
  <c r="J1128" i="30"/>
  <c r="I1128" i="30"/>
  <c r="H1128" i="30"/>
  <c r="G1128" i="30"/>
  <c r="F1128" i="30"/>
  <c r="E1128" i="30"/>
  <c r="D1128" i="30"/>
  <c r="C1128" i="30"/>
  <c r="B1128" i="30"/>
  <c r="R1127" i="30"/>
  <c r="Q1127" i="30"/>
  <c r="P1127" i="30"/>
  <c r="O1127" i="30"/>
  <c r="N1127" i="30"/>
  <c r="M1127" i="30"/>
  <c r="L1127" i="30"/>
  <c r="K1127" i="30"/>
  <c r="J1127" i="30"/>
  <c r="I1127" i="30"/>
  <c r="H1127" i="30"/>
  <c r="G1127" i="30"/>
  <c r="F1127" i="30"/>
  <c r="E1127" i="30"/>
  <c r="D1127" i="30"/>
  <c r="C1127" i="30"/>
  <c r="B1127" i="30"/>
  <c r="R1126" i="30"/>
  <c r="Q1126" i="30"/>
  <c r="P1126" i="30"/>
  <c r="O1126" i="30"/>
  <c r="N1126" i="30"/>
  <c r="M1126" i="30"/>
  <c r="L1126" i="30"/>
  <c r="K1126" i="30"/>
  <c r="J1126" i="30"/>
  <c r="I1126" i="30"/>
  <c r="H1126" i="30"/>
  <c r="G1126" i="30"/>
  <c r="F1126" i="30"/>
  <c r="E1126" i="30"/>
  <c r="D1126" i="30"/>
  <c r="C1126" i="30"/>
  <c r="B1126" i="30"/>
  <c r="R1125" i="30"/>
  <c r="Q1125" i="30"/>
  <c r="P1125" i="30"/>
  <c r="O1125" i="30"/>
  <c r="N1125" i="30"/>
  <c r="M1125" i="30"/>
  <c r="L1125" i="30"/>
  <c r="K1125" i="30"/>
  <c r="J1125" i="30"/>
  <c r="I1125" i="30"/>
  <c r="H1125" i="30"/>
  <c r="G1125" i="30"/>
  <c r="F1125" i="30"/>
  <c r="E1125" i="30"/>
  <c r="D1125" i="30"/>
  <c r="C1125" i="30"/>
  <c r="B1125" i="30"/>
  <c r="R1124" i="30"/>
  <c r="Q1124" i="30"/>
  <c r="P1124" i="30"/>
  <c r="O1124" i="30"/>
  <c r="N1124" i="30"/>
  <c r="M1124" i="30"/>
  <c r="L1124" i="30"/>
  <c r="K1124" i="30"/>
  <c r="J1124" i="30"/>
  <c r="I1124" i="30"/>
  <c r="H1124" i="30"/>
  <c r="G1124" i="30"/>
  <c r="F1124" i="30"/>
  <c r="E1124" i="30"/>
  <c r="D1124" i="30"/>
  <c r="C1124" i="30"/>
  <c r="B1124" i="30"/>
  <c r="R1123" i="30"/>
  <c r="Q1123" i="30"/>
  <c r="P1123" i="30"/>
  <c r="O1123" i="30"/>
  <c r="N1123" i="30"/>
  <c r="M1123" i="30"/>
  <c r="L1123" i="30"/>
  <c r="K1123" i="30"/>
  <c r="J1123" i="30"/>
  <c r="I1123" i="30"/>
  <c r="H1123" i="30"/>
  <c r="G1123" i="30"/>
  <c r="F1123" i="30"/>
  <c r="E1123" i="30"/>
  <c r="D1123" i="30"/>
  <c r="C1123" i="30"/>
  <c r="B1123" i="30"/>
  <c r="R1122" i="30"/>
  <c r="Q1122" i="30"/>
  <c r="P1122" i="30"/>
  <c r="O1122" i="30"/>
  <c r="N1122" i="30"/>
  <c r="M1122" i="30"/>
  <c r="L1122" i="30"/>
  <c r="K1122" i="30"/>
  <c r="J1122" i="30"/>
  <c r="I1122" i="30"/>
  <c r="H1122" i="30"/>
  <c r="G1122" i="30"/>
  <c r="F1122" i="30"/>
  <c r="E1122" i="30"/>
  <c r="D1122" i="30"/>
  <c r="C1122" i="30"/>
  <c r="B1122" i="30"/>
  <c r="R1121" i="30"/>
  <c r="Q1121" i="30"/>
  <c r="P1121" i="30"/>
  <c r="O1121" i="30"/>
  <c r="N1121" i="30"/>
  <c r="M1121" i="30"/>
  <c r="L1121" i="30"/>
  <c r="K1121" i="30"/>
  <c r="J1121" i="30"/>
  <c r="I1121" i="30"/>
  <c r="H1121" i="30"/>
  <c r="G1121" i="30"/>
  <c r="F1121" i="30"/>
  <c r="E1121" i="30"/>
  <c r="D1121" i="30"/>
  <c r="C1121" i="30"/>
  <c r="B1121" i="30"/>
  <c r="R1120" i="30"/>
  <c r="Q1120" i="30"/>
  <c r="P1120" i="30"/>
  <c r="O1120" i="30"/>
  <c r="N1120" i="30"/>
  <c r="M1120" i="30"/>
  <c r="L1120" i="30"/>
  <c r="K1120" i="30"/>
  <c r="J1120" i="30"/>
  <c r="I1120" i="30"/>
  <c r="H1120" i="30"/>
  <c r="G1120" i="30"/>
  <c r="F1120" i="30"/>
  <c r="E1120" i="30"/>
  <c r="D1120" i="30"/>
  <c r="C1120" i="30"/>
  <c r="B1120" i="30"/>
  <c r="R1119" i="30"/>
  <c r="Q1119" i="30"/>
  <c r="P1119" i="30"/>
  <c r="O1119" i="30"/>
  <c r="N1119" i="30"/>
  <c r="M1119" i="30"/>
  <c r="L1119" i="30"/>
  <c r="K1119" i="30"/>
  <c r="J1119" i="30"/>
  <c r="I1119" i="30"/>
  <c r="H1119" i="30"/>
  <c r="G1119" i="30"/>
  <c r="F1119" i="30"/>
  <c r="E1119" i="30"/>
  <c r="D1119" i="30"/>
  <c r="C1119" i="30"/>
  <c r="B1119" i="30"/>
  <c r="R1118" i="30"/>
  <c r="Q1118" i="30"/>
  <c r="P1118" i="30"/>
  <c r="O1118" i="30"/>
  <c r="N1118" i="30"/>
  <c r="M1118" i="30"/>
  <c r="L1118" i="30"/>
  <c r="K1118" i="30"/>
  <c r="J1118" i="30"/>
  <c r="I1118" i="30"/>
  <c r="H1118" i="30"/>
  <c r="G1118" i="30"/>
  <c r="F1118" i="30"/>
  <c r="E1118" i="30"/>
  <c r="D1118" i="30"/>
  <c r="C1118" i="30"/>
  <c r="B1118" i="30"/>
  <c r="R1117" i="30"/>
  <c r="Q1117" i="30"/>
  <c r="P1117" i="30"/>
  <c r="O1117" i="30"/>
  <c r="N1117" i="30"/>
  <c r="M1117" i="30"/>
  <c r="L1117" i="30"/>
  <c r="K1117" i="30"/>
  <c r="J1117" i="30"/>
  <c r="I1117" i="30"/>
  <c r="H1117" i="30"/>
  <c r="G1117" i="30"/>
  <c r="F1117" i="30"/>
  <c r="E1117" i="30"/>
  <c r="D1117" i="30"/>
  <c r="C1117" i="30"/>
  <c r="B1117" i="30"/>
  <c r="R1116" i="30"/>
  <c r="Q1116" i="30"/>
  <c r="P1116" i="30"/>
  <c r="O1116" i="30"/>
  <c r="N1116" i="30"/>
  <c r="M1116" i="30"/>
  <c r="L1116" i="30"/>
  <c r="K1116" i="30"/>
  <c r="J1116" i="30"/>
  <c r="I1116" i="30"/>
  <c r="H1116" i="30"/>
  <c r="G1116" i="30"/>
  <c r="F1116" i="30"/>
  <c r="E1116" i="30"/>
  <c r="D1116" i="30"/>
  <c r="C1116" i="30"/>
  <c r="B1116" i="30"/>
  <c r="R1115" i="30"/>
  <c r="Q1115" i="30"/>
  <c r="P1115" i="30"/>
  <c r="O1115" i="30"/>
  <c r="N1115" i="30"/>
  <c r="M1115" i="30"/>
  <c r="L1115" i="30"/>
  <c r="K1115" i="30"/>
  <c r="J1115" i="30"/>
  <c r="I1115" i="30"/>
  <c r="H1115" i="30"/>
  <c r="G1115" i="30"/>
  <c r="F1115" i="30"/>
  <c r="E1115" i="30"/>
  <c r="D1115" i="30"/>
  <c r="C1115" i="30"/>
  <c r="B1115" i="30"/>
  <c r="T1115" i="30" s="1"/>
  <c r="R1114" i="30"/>
  <c r="Q1114" i="30"/>
  <c r="P1114" i="30"/>
  <c r="O1114" i="30"/>
  <c r="N1114" i="30"/>
  <c r="M1114" i="30"/>
  <c r="L1114" i="30"/>
  <c r="K1114" i="30"/>
  <c r="J1114" i="30"/>
  <c r="I1114" i="30"/>
  <c r="H1114" i="30"/>
  <c r="G1114" i="30"/>
  <c r="F1114" i="30"/>
  <c r="E1114" i="30"/>
  <c r="D1114" i="30"/>
  <c r="C1114" i="30"/>
  <c r="B1114" i="30"/>
  <c r="R1113" i="30"/>
  <c r="Q1113" i="30"/>
  <c r="P1113" i="30"/>
  <c r="O1113" i="30"/>
  <c r="N1113" i="30"/>
  <c r="M1113" i="30"/>
  <c r="L1113" i="30"/>
  <c r="K1113" i="30"/>
  <c r="J1113" i="30"/>
  <c r="I1113" i="30"/>
  <c r="H1113" i="30"/>
  <c r="G1113" i="30"/>
  <c r="F1113" i="30"/>
  <c r="E1113" i="30"/>
  <c r="D1113" i="30"/>
  <c r="C1113" i="30"/>
  <c r="B1113" i="30"/>
  <c r="R1112" i="30"/>
  <c r="Q1112" i="30"/>
  <c r="P1112" i="30"/>
  <c r="O1112" i="30"/>
  <c r="N1112" i="30"/>
  <c r="M1112" i="30"/>
  <c r="L1112" i="30"/>
  <c r="K1112" i="30"/>
  <c r="J1112" i="30"/>
  <c r="I1112" i="30"/>
  <c r="H1112" i="30"/>
  <c r="G1112" i="30"/>
  <c r="F1112" i="30"/>
  <c r="E1112" i="30"/>
  <c r="D1112" i="30"/>
  <c r="C1112" i="30"/>
  <c r="B1112" i="30"/>
  <c r="R1111" i="30"/>
  <c r="Q1111" i="30"/>
  <c r="P1111" i="30"/>
  <c r="O1111" i="30"/>
  <c r="N1111" i="30"/>
  <c r="M1111" i="30"/>
  <c r="L1111" i="30"/>
  <c r="K1111" i="30"/>
  <c r="J1111" i="30"/>
  <c r="I1111" i="30"/>
  <c r="H1111" i="30"/>
  <c r="G1111" i="30"/>
  <c r="F1111" i="30"/>
  <c r="E1111" i="30"/>
  <c r="D1111" i="30"/>
  <c r="C1111" i="30"/>
  <c r="B1111" i="30"/>
  <c r="R1110" i="30"/>
  <c r="Q1110" i="30"/>
  <c r="P1110" i="30"/>
  <c r="O1110" i="30"/>
  <c r="N1110" i="30"/>
  <c r="M1110" i="30"/>
  <c r="L1110" i="30"/>
  <c r="K1110" i="30"/>
  <c r="J1110" i="30"/>
  <c r="I1110" i="30"/>
  <c r="H1110" i="30"/>
  <c r="G1110" i="30"/>
  <c r="F1110" i="30"/>
  <c r="E1110" i="30"/>
  <c r="D1110" i="30"/>
  <c r="C1110" i="30"/>
  <c r="B1110" i="30"/>
  <c r="R1109" i="30"/>
  <c r="Q1109" i="30"/>
  <c r="P1109" i="30"/>
  <c r="O1109" i="30"/>
  <c r="N1109" i="30"/>
  <c r="M1109" i="30"/>
  <c r="L1109" i="30"/>
  <c r="K1109" i="30"/>
  <c r="J1109" i="30"/>
  <c r="I1109" i="30"/>
  <c r="H1109" i="30"/>
  <c r="G1109" i="30"/>
  <c r="F1109" i="30"/>
  <c r="E1109" i="30"/>
  <c r="D1109" i="30"/>
  <c r="C1109" i="30"/>
  <c r="B1109" i="30"/>
  <c r="R1108" i="30"/>
  <c r="Q1108" i="30"/>
  <c r="P1108" i="30"/>
  <c r="O1108" i="30"/>
  <c r="N1108" i="30"/>
  <c r="M1108" i="30"/>
  <c r="L1108" i="30"/>
  <c r="K1108" i="30"/>
  <c r="J1108" i="30"/>
  <c r="I1108" i="30"/>
  <c r="H1108" i="30"/>
  <c r="G1108" i="30"/>
  <c r="F1108" i="30"/>
  <c r="E1108" i="30"/>
  <c r="D1108" i="30"/>
  <c r="C1108" i="30"/>
  <c r="B1108" i="30"/>
  <c r="R1107" i="30"/>
  <c r="Q1107" i="30"/>
  <c r="P1107" i="30"/>
  <c r="O1107" i="30"/>
  <c r="N1107" i="30"/>
  <c r="M1107" i="30"/>
  <c r="L1107" i="30"/>
  <c r="K1107" i="30"/>
  <c r="J1107" i="30"/>
  <c r="I1107" i="30"/>
  <c r="H1107" i="30"/>
  <c r="G1107" i="30"/>
  <c r="F1107" i="30"/>
  <c r="E1107" i="30"/>
  <c r="D1107" i="30"/>
  <c r="C1107" i="30"/>
  <c r="B1107" i="30"/>
  <c r="R1106" i="30"/>
  <c r="Q1106" i="30"/>
  <c r="P1106" i="30"/>
  <c r="O1106" i="30"/>
  <c r="N1106" i="30"/>
  <c r="M1106" i="30"/>
  <c r="L1106" i="30"/>
  <c r="K1106" i="30"/>
  <c r="J1106" i="30"/>
  <c r="I1106" i="30"/>
  <c r="H1106" i="30"/>
  <c r="G1106" i="30"/>
  <c r="F1106" i="30"/>
  <c r="E1106" i="30"/>
  <c r="D1106" i="30"/>
  <c r="C1106" i="30"/>
  <c r="B1106" i="30"/>
  <c r="R1105" i="30"/>
  <c r="Q1105" i="30"/>
  <c r="P1105" i="30"/>
  <c r="O1105" i="30"/>
  <c r="N1105" i="30"/>
  <c r="M1105" i="30"/>
  <c r="L1105" i="30"/>
  <c r="K1105" i="30"/>
  <c r="J1105" i="30"/>
  <c r="I1105" i="30"/>
  <c r="H1105" i="30"/>
  <c r="G1105" i="30"/>
  <c r="F1105" i="30"/>
  <c r="E1105" i="30"/>
  <c r="D1105" i="30"/>
  <c r="C1105" i="30"/>
  <c r="B1105" i="30"/>
  <c r="R1104" i="30"/>
  <c r="Q1104" i="30"/>
  <c r="P1104" i="30"/>
  <c r="O1104" i="30"/>
  <c r="N1104" i="30"/>
  <c r="M1104" i="30"/>
  <c r="L1104" i="30"/>
  <c r="K1104" i="30"/>
  <c r="J1104" i="30"/>
  <c r="I1104" i="30"/>
  <c r="H1104" i="30"/>
  <c r="G1104" i="30"/>
  <c r="F1104" i="30"/>
  <c r="E1104" i="30"/>
  <c r="D1104" i="30"/>
  <c r="C1104" i="30"/>
  <c r="B1104" i="30"/>
  <c r="R1103" i="30"/>
  <c r="Q1103" i="30"/>
  <c r="P1103" i="30"/>
  <c r="O1103" i="30"/>
  <c r="N1103" i="30"/>
  <c r="M1103" i="30"/>
  <c r="L1103" i="30"/>
  <c r="K1103" i="30"/>
  <c r="J1103" i="30"/>
  <c r="I1103" i="30"/>
  <c r="H1103" i="30"/>
  <c r="G1103" i="30"/>
  <c r="F1103" i="30"/>
  <c r="E1103" i="30"/>
  <c r="D1103" i="30"/>
  <c r="C1103" i="30"/>
  <c r="B1103" i="30"/>
  <c r="R1102" i="30"/>
  <c r="Q1102" i="30"/>
  <c r="P1102" i="30"/>
  <c r="O1102" i="30"/>
  <c r="N1102" i="30"/>
  <c r="M1102" i="30"/>
  <c r="L1102" i="30"/>
  <c r="K1102" i="30"/>
  <c r="J1102" i="30"/>
  <c r="I1102" i="30"/>
  <c r="H1102" i="30"/>
  <c r="G1102" i="30"/>
  <c r="F1102" i="30"/>
  <c r="E1102" i="30"/>
  <c r="D1102" i="30"/>
  <c r="C1102" i="30"/>
  <c r="B1102" i="30"/>
  <c r="R1101" i="30"/>
  <c r="Q1101" i="30"/>
  <c r="P1101" i="30"/>
  <c r="O1101" i="30"/>
  <c r="N1101" i="30"/>
  <c r="M1101" i="30"/>
  <c r="L1101" i="30"/>
  <c r="K1101" i="30"/>
  <c r="J1101" i="30"/>
  <c r="I1101" i="30"/>
  <c r="H1101" i="30"/>
  <c r="G1101" i="30"/>
  <c r="F1101" i="30"/>
  <c r="E1101" i="30"/>
  <c r="D1101" i="30"/>
  <c r="C1101" i="30"/>
  <c r="B1101" i="30"/>
  <c r="R1100" i="30"/>
  <c r="Q1100" i="30"/>
  <c r="P1100" i="30"/>
  <c r="O1100" i="30"/>
  <c r="N1100" i="30"/>
  <c r="M1100" i="30"/>
  <c r="L1100" i="30"/>
  <c r="K1100" i="30"/>
  <c r="J1100" i="30"/>
  <c r="I1100" i="30"/>
  <c r="H1100" i="30"/>
  <c r="G1100" i="30"/>
  <c r="F1100" i="30"/>
  <c r="E1100" i="30"/>
  <c r="D1100" i="30"/>
  <c r="C1100" i="30"/>
  <c r="B1100" i="30"/>
  <c r="R1099" i="30"/>
  <c r="Q1099" i="30"/>
  <c r="P1099" i="30"/>
  <c r="O1099" i="30"/>
  <c r="N1099" i="30"/>
  <c r="M1099" i="30"/>
  <c r="L1099" i="30"/>
  <c r="K1099" i="30"/>
  <c r="J1099" i="30"/>
  <c r="I1099" i="30"/>
  <c r="H1099" i="30"/>
  <c r="G1099" i="30"/>
  <c r="F1099" i="30"/>
  <c r="E1099" i="30"/>
  <c r="D1099" i="30"/>
  <c r="C1099" i="30"/>
  <c r="B1099" i="30"/>
  <c r="R1098" i="30"/>
  <c r="Q1098" i="30"/>
  <c r="P1098" i="30"/>
  <c r="O1098" i="30"/>
  <c r="N1098" i="30"/>
  <c r="M1098" i="30"/>
  <c r="L1098" i="30"/>
  <c r="K1098" i="30"/>
  <c r="J1098" i="30"/>
  <c r="I1098" i="30"/>
  <c r="H1098" i="30"/>
  <c r="G1098" i="30"/>
  <c r="F1098" i="30"/>
  <c r="E1098" i="30"/>
  <c r="D1098" i="30"/>
  <c r="C1098" i="30"/>
  <c r="B1098" i="30"/>
  <c r="R1097" i="30"/>
  <c r="Q1097" i="30"/>
  <c r="P1097" i="30"/>
  <c r="O1097" i="30"/>
  <c r="N1097" i="30"/>
  <c r="M1097" i="30"/>
  <c r="L1097" i="30"/>
  <c r="K1097" i="30"/>
  <c r="J1097" i="30"/>
  <c r="I1097" i="30"/>
  <c r="H1097" i="30"/>
  <c r="G1097" i="30"/>
  <c r="F1097" i="30"/>
  <c r="E1097" i="30"/>
  <c r="D1097" i="30"/>
  <c r="C1097" i="30"/>
  <c r="B1097" i="30"/>
  <c r="R1096" i="30"/>
  <c r="Q1096" i="30"/>
  <c r="P1096" i="30"/>
  <c r="O1096" i="30"/>
  <c r="N1096" i="30"/>
  <c r="M1096" i="30"/>
  <c r="L1096" i="30"/>
  <c r="K1096" i="30"/>
  <c r="J1096" i="30"/>
  <c r="I1096" i="30"/>
  <c r="H1096" i="30"/>
  <c r="G1096" i="30"/>
  <c r="F1096" i="30"/>
  <c r="E1096" i="30"/>
  <c r="D1096" i="30"/>
  <c r="C1096" i="30"/>
  <c r="B1096" i="30"/>
  <c r="R1095" i="30"/>
  <c r="Q1095" i="30"/>
  <c r="P1095" i="30"/>
  <c r="O1095" i="30"/>
  <c r="N1095" i="30"/>
  <c r="M1095" i="30"/>
  <c r="L1095" i="30"/>
  <c r="K1095" i="30"/>
  <c r="J1095" i="30"/>
  <c r="I1095" i="30"/>
  <c r="H1095" i="30"/>
  <c r="G1095" i="30"/>
  <c r="F1095" i="30"/>
  <c r="E1095" i="30"/>
  <c r="D1095" i="30"/>
  <c r="C1095" i="30"/>
  <c r="B1095" i="30"/>
  <c r="R1094" i="30"/>
  <c r="Q1094" i="30"/>
  <c r="P1094" i="30"/>
  <c r="O1094" i="30"/>
  <c r="N1094" i="30"/>
  <c r="M1094" i="30"/>
  <c r="L1094" i="30"/>
  <c r="K1094" i="30"/>
  <c r="J1094" i="30"/>
  <c r="I1094" i="30"/>
  <c r="H1094" i="30"/>
  <c r="G1094" i="30"/>
  <c r="F1094" i="30"/>
  <c r="E1094" i="30"/>
  <c r="D1094" i="30"/>
  <c r="C1094" i="30"/>
  <c r="B1094" i="30"/>
  <c r="R1093" i="30"/>
  <c r="Q1093" i="30"/>
  <c r="P1093" i="30"/>
  <c r="O1093" i="30"/>
  <c r="N1093" i="30"/>
  <c r="M1093" i="30"/>
  <c r="L1093" i="30"/>
  <c r="K1093" i="30"/>
  <c r="J1093" i="30"/>
  <c r="I1093" i="30"/>
  <c r="H1093" i="30"/>
  <c r="G1093" i="30"/>
  <c r="F1093" i="30"/>
  <c r="E1093" i="30"/>
  <c r="D1093" i="30"/>
  <c r="C1093" i="30"/>
  <c r="B1093" i="30"/>
  <c r="R1092" i="30"/>
  <c r="Q1092" i="30"/>
  <c r="P1092" i="30"/>
  <c r="O1092" i="30"/>
  <c r="N1092" i="30"/>
  <c r="M1092" i="30"/>
  <c r="L1092" i="30"/>
  <c r="K1092" i="30"/>
  <c r="J1092" i="30"/>
  <c r="I1092" i="30"/>
  <c r="H1092" i="30"/>
  <c r="G1092" i="30"/>
  <c r="F1092" i="30"/>
  <c r="E1092" i="30"/>
  <c r="D1092" i="30"/>
  <c r="C1092" i="30"/>
  <c r="B1092" i="30"/>
  <c r="R1091" i="30"/>
  <c r="Q1091" i="30"/>
  <c r="P1091" i="30"/>
  <c r="O1091" i="30"/>
  <c r="N1091" i="30"/>
  <c r="M1091" i="30"/>
  <c r="L1091" i="30"/>
  <c r="K1091" i="30"/>
  <c r="J1091" i="30"/>
  <c r="I1091" i="30"/>
  <c r="H1091" i="30"/>
  <c r="G1091" i="30"/>
  <c r="F1091" i="30"/>
  <c r="E1091" i="30"/>
  <c r="D1091" i="30"/>
  <c r="C1091" i="30"/>
  <c r="B1091" i="30"/>
  <c r="R1090" i="30"/>
  <c r="Q1090" i="30"/>
  <c r="P1090" i="30"/>
  <c r="O1090" i="30"/>
  <c r="N1090" i="30"/>
  <c r="M1090" i="30"/>
  <c r="L1090" i="30"/>
  <c r="K1090" i="30"/>
  <c r="J1090" i="30"/>
  <c r="I1090" i="30"/>
  <c r="H1090" i="30"/>
  <c r="G1090" i="30"/>
  <c r="F1090" i="30"/>
  <c r="E1090" i="30"/>
  <c r="D1090" i="30"/>
  <c r="C1090" i="30"/>
  <c r="B1090" i="30"/>
  <c r="R1089" i="30"/>
  <c r="Q1089" i="30"/>
  <c r="P1089" i="30"/>
  <c r="O1089" i="30"/>
  <c r="N1089" i="30"/>
  <c r="M1089" i="30"/>
  <c r="L1089" i="30"/>
  <c r="K1089" i="30"/>
  <c r="J1089" i="30"/>
  <c r="I1089" i="30"/>
  <c r="H1089" i="30"/>
  <c r="G1089" i="30"/>
  <c r="F1089" i="30"/>
  <c r="E1089" i="30"/>
  <c r="D1089" i="30"/>
  <c r="C1089" i="30"/>
  <c r="B1089" i="30"/>
  <c r="R1088" i="30"/>
  <c r="Q1088" i="30"/>
  <c r="P1088" i="30"/>
  <c r="O1088" i="30"/>
  <c r="N1088" i="30"/>
  <c r="M1088" i="30"/>
  <c r="L1088" i="30"/>
  <c r="K1088" i="30"/>
  <c r="J1088" i="30"/>
  <c r="I1088" i="30"/>
  <c r="H1088" i="30"/>
  <c r="G1088" i="30"/>
  <c r="F1088" i="30"/>
  <c r="E1088" i="30"/>
  <c r="D1088" i="30"/>
  <c r="C1088" i="30"/>
  <c r="B1088" i="30"/>
  <c r="R1087" i="30"/>
  <c r="Q1087" i="30"/>
  <c r="P1087" i="30"/>
  <c r="O1087" i="30"/>
  <c r="N1087" i="30"/>
  <c r="M1087" i="30"/>
  <c r="L1087" i="30"/>
  <c r="K1087" i="30"/>
  <c r="J1087" i="30"/>
  <c r="I1087" i="30"/>
  <c r="H1087" i="30"/>
  <c r="G1087" i="30"/>
  <c r="F1087" i="30"/>
  <c r="E1087" i="30"/>
  <c r="D1087" i="30"/>
  <c r="C1087" i="30"/>
  <c r="B1087" i="30"/>
  <c r="R1086" i="30"/>
  <c r="Q1086" i="30"/>
  <c r="P1086" i="30"/>
  <c r="O1086" i="30"/>
  <c r="N1086" i="30"/>
  <c r="M1086" i="30"/>
  <c r="L1086" i="30"/>
  <c r="K1086" i="30"/>
  <c r="J1086" i="30"/>
  <c r="I1086" i="30"/>
  <c r="H1086" i="30"/>
  <c r="G1086" i="30"/>
  <c r="F1086" i="30"/>
  <c r="E1086" i="30"/>
  <c r="D1086" i="30"/>
  <c r="C1086" i="30"/>
  <c r="B1086" i="30"/>
  <c r="R1085" i="30"/>
  <c r="Q1085" i="30"/>
  <c r="P1085" i="30"/>
  <c r="O1085" i="30"/>
  <c r="N1085" i="30"/>
  <c r="M1085" i="30"/>
  <c r="L1085" i="30"/>
  <c r="K1085" i="30"/>
  <c r="J1085" i="30"/>
  <c r="I1085" i="30"/>
  <c r="H1085" i="30"/>
  <c r="G1085" i="30"/>
  <c r="F1085" i="30"/>
  <c r="E1085" i="30"/>
  <c r="D1085" i="30"/>
  <c r="C1085" i="30"/>
  <c r="B1085" i="30"/>
  <c r="R1084" i="30"/>
  <c r="Q1084" i="30"/>
  <c r="P1084" i="30"/>
  <c r="O1084" i="30"/>
  <c r="N1084" i="30"/>
  <c r="M1084" i="30"/>
  <c r="L1084" i="30"/>
  <c r="K1084" i="30"/>
  <c r="J1084" i="30"/>
  <c r="I1084" i="30"/>
  <c r="H1084" i="30"/>
  <c r="G1084" i="30"/>
  <c r="F1084" i="30"/>
  <c r="E1084" i="30"/>
  <c r="D1084" i="30"/>
  <c r="C1084" i="30"/>
  <c r="B1084" i="30"/>
  <c r="R1083" i="30"/>
  <c r="Q1083" i="30"/>
  <c r="P1083" i="30"/>
  <c r="O1083" i="30"/>
  <c r="N1083" i="30"/>
  <c r="M1083" i="30"/>
  <c r="L1083" i="30"/>
  <c r="K1083" i="30"/>
  <c r="J1083" i="30"/>
  <c r="I1083" i="30"/>
  <c r="H1083" i="30"/>
  <c r="G1083" i="30"/>
  <c r="F1083" i="30"/>
  <c r="E1083" i="30"/>
  <c r="D1083" i="30"/>
  <c r="C1083" i="30"/>
  <c r="B1083" i="30"/>
  <c r="R1082" i="30"/>
  <c r="Q1082" i="30"/>
  <c r="P1082" i="30"/>
  <c r="O1082" i="30"/>
  <c r="N1082" i="30"/>
  <c r="M1082" i="30"/>
  <c r="L1082" i="30"/>
  <c r="K1082" i="30"/>
  <c r="J1082" i="30"/>
  <c r="I1082" i="30"/>
  <c r="H1082" i="30"/>
  <c r="G1082" i="30"/>
  <c r="F1082" i="30"/>
  <c r="E1082" i="30"/>
  <c r="D1082" i="30"/>
  <c r="C1082" i="30"/>
  <c r="B1082" i="30"/>
  <c r="R1081" i="30"/>
  <c r="Q1081" i="30"/>
  <c r="P1081" i="30"/>
  <c r="O1081" i="30"/>
  <c r="N1081" i="30"/>
  <c r="M1081" i="30"/>
  <c r="L1081" i="30"/>
  <c r="K1081" i="30"/>
  <c r="J1081" i="30"/>
  <c r="I1081" i="30"/>
  <c r="H1081" i="30"/>
  <c r="G1081" i="30"/>
  <c r="F1081" i="30"/>
  <c r="E1081" i="30"/>
  <c r="D1081" i="30"/>
  <c r="C1081" i="30"/>
  <c r="B1081" i="30"/>
  <c r="R1080" i="30"/>
  <c r="Q1080" i="30"/>
  <c r="P1080" i="30"/>
  <c r="O1080" i="30"/>
  <c r="N1080" i="30"/>
  <c r="M1080" i="30"/>
  <c r="L1080" i="30"/>
  <c r="K1080" i="30"/>
  <c r="J1080" i="30"/>
  <c r="I1080" i="30"/>
  <c r="H1080" i="30"/>
  <c r="G1080" i="30"/>
  <c r="F1080" i="30"/>
  <c r="E1080" i="30"/>
  <c r="D1080" i="30"/>
  <c r="C1080" i="30"/>
  <c r="B1080" i="30"/>
  <c r="R1079" i="30"/>
  <c r="Q1079" i="30"/>
  <c r="P1079" i="30"/>
  <c r="O1079" i="30"/>
  <c r="N1079" i="30"/>
  <c r="M1079" i="30"/>
  <c r="L1079" i="30"/>
  <c r="K1079" i="30"/>
  <c r="J1079" i="30"/>
  <c r="I1079" i="30"/>
  <c r="H1079" i="30"/>
  <c r="G1079" i="30"/>
  <c r="F1079" i="30"/>
  <c r="E1079" i="30"/>
  <c r="D1079" i="30"/>
  <c r="C1079" i="30"/>
  <c r="B1079" i="30"/>
  <c r="R1078" i="30"/>
  <c r="Q1078" i="30"/>
  <c r="P1078" i="30"/>
  <c r="O1078" i="30"/>
  <c r="N1078" i="30"/>
  <c r="M1078" i="30"/>
  <c r="L1078" i="30"/>
  <c r="K1078" i="30"/>
  <c r="J1078" i="30"/>
  <c r="I1078" i="30"/>
  <c r="H1078" i="30"/>
  <c r="G1078" i="30"/>
  <c r="F1078" i="30"/>
  <c r="E1078" i="30"/>
  <c r="D1078" i="30"/>
  <c r="C1078" i="30"/>
  <c r="B1078" i="30"/>
  <c r="R1077" i="30"/>
  <c r="Q1077" i="30"/>
  <c r="P1077" i="30"/>
  <c r="O1077" i="30"/>
  <c r="N1077" i="30"/>
  <c r="M1077" i="30"/>
  <c r="L1077" i="30"/>
  <c r="K1077" i="30"/>
  <c r="J1077" i="30"/>
  <c r="I1077" i="30"/>
  <c r="H1077" i="30"/>
  <c r="G1077" i="30"/>
  <c r="F1077" i="30"/>
  <c r="E1077" i="30"/>
  <c r="D1077" i="30"/>
  <c r="C1077" i="30"/>
  <c r="B1077" i="30"/>
  <c r="R1076" i="30"/>
  <c r="Q1076" i="30"/>
  <c r="P1076" i="30"/>
  <c r="O1076" i="30"/>
  <c r="N1076" i="30"/>
  <c r="M1076" i="30"/>
  <c r="L1076" i="30"/>
  <c r="K1076" i="30"/>
  <c r="J1076" i="30"/>
  <c r="I1076" i="30"/>
  <c r="H1076" i="30"/>
  <c r="G1076" i="30"/>
  <c r="F1076" i="30"/>
  <c r="E1076" i="30"/>
  <c r="D1076" i="30"/>
  <c r="C1076" i="30"/>
  <c r="B1076" i="30"/>
  <c r="R1075" i="30"/>
  <c r="Q1075" i="30"/>
  <c r="P1075" i="30"/>
  <c r="O1075" i="30"/>
  <c r="N1075" i="30"/>
  <c r="M1075" i="30"/>
  <c r="L1075" i="30"/>
  <c r="K1075" i="30"/>
  <c r="J1075" i="30"/>
  <c r="I1075" i="30"/>
  <c r="H1075" i="30"/>
  <c r="G1075" i="30"/>
  <c r="F1075" i="30"/>
  <c r="E1075" i="30"/>
  <c r="D1075" i="30"/>
  <c r="C1075" i="30"/>
  <c r="B1075" i="30"/>
  <c r="R1074" i="30"/>
  <c r="Q1074" i="30"/>
  <c r="P1074" i="30"/>
  <c r="O1074" i="30"/>
  <c r="N1074" i="30"/>
  <c r="M1074" i="30"/>
  <c r="L1074" i="30"/>
  <c r="K1074" i="30"/>
  <c r="J1074" i="30"/>
  <c r="I1074" i="30"/>
  <c r="H1074" i="30"/>
  <c r="G1074" i="30"/>
  <c r="F1074" i="30"/>
  <c r="E1074" i="30"/>
  <c r="D1074" i="30"/>
  <c r="C1074" i="30"/>
  <c r="B1074" i="30"/>
  <c r="R1073" i="30"/>
  <c r="Q1073" i="30"/>
  <c r="P1073" i="30"/>
  <c r="O1073" i="30"/>
  <c r="N1073" i="30"/>
  <c r="M1073" i="30"/>
  <c r="L1073" i="30"/>
  <c r="K1073" i="30"/>
  <c r="J1073" i="30"/>
  <c r="I1073" i="30"/>
  <c r="H1073" i="30"/>
  <c r="G1073" i="30"/>
  <c r="F1073" i="30"/>
  <c r="E1073" i="30"/>
  <c r="D1073" i="30"/>
  <c r="C1073" i="30"/>
  <c r="B1073" i="30"/>
  <c r="R1072" i="30"/>
  <c r="Q1072" i="30"/>
  <c r="P1072" i="30"/>
  <c r="O1072" i="30"/>
  <c r="N1072" i="30"/>
  <c r="M1072" i="30"/>
  <c r="L1072" i="30"/>
  <c r="K1072" i="30"/>
  <c r="J1072" i="30"/>
  <c r="I1072" i="30"/>
  <c r="H1072" i="30"/>
  <c r="G1072" i="30"/>
  <c r="F1072" i="30"/>
  <c r="E1072" i="30"/>
  <c r="D1072" i="30"/>
  <c r="C1072" i="30"/>
  <c r="B1072" i="30"/>
  <c r="R1071" i="30"/>
  <c r="Q1071" i="30"/>
  <c r="P1071" i="30"/>
  <c r="O1071" i="30"/>
  <c r="N1071" i="30"/>
  <c r="M1071" i="30"/>
  <c r="L1071" i="30"/>
  <c r="K1071" i="30"/>
  <c r="J1071" i="30"/>
  <c r="I1071" i="30"/>
  <c r="H1071" i="30"/>
  <c r="G1071" i="30"/>
  <c r="F1071" i="30"/>
  <c r="E1071" i="30"/>
  <c r="D1071" i="30"/>
  <c r="C1071" i="30"/>
  <c r="B1071" i="30"/>
  <c r="R1070" i="30"/>
  <c r="Q1070" i="30"/>
  <c r="P1070" i="30"/>
  <c r="O1070" i="30"/>
  <c r="N1070" i="30"/>
  <c r="M1070" i="30"/>
  <c r="L1070" i="30"/>
  <c r="K1070" i="30"/>
  <c r="J1070" i="30"/>
  <c r="I1070" i="30"/>
  <c r="H1070" i="30"/>
  <c r="G1070" i="30"/>
  <c r="F1070" i="30"/>
  <c r="E1070" i="30"/>
  <c r="D1070" i="30"/>
  <c r="C1070" i="30"/>
  <c r="B1070" i="30"/>
  <c r="R1069" i="30"/>
  <c r="Q1069" i="30"/>
  <c r="P1069" i="30"/>
  <c r="O1069" i="30"/>
  <c r="N1069" i="30"/>
  <c r="M1069" i="30"/>
  <c r="L1069" i="30"/>
  <c r="K1069" i="30"/>
  <c r="J1069" i="30"/>
  <c r="I1069" i="30"/>
  <c r="H1069" i="30"/>
  <c r="G1069" i="30"/>
  <c r="F1069" i="30"/>
  <c r="E1069" i="30"/>
  <c r="D1069" i="30"/>
  <c r="C1069" i="30"/>
  <c r="B1069" i="30"/>
  <c r="R1068" i="30"/>
  <c r="Q1068" i="30"/>
  <c r="P1068" i="30"/>
  <c r="O1068" i="30"/>
  <c r="N1068" i="30"/>
  <c r="M1068" i="30"/>
  <c r="L1068" i="30"/>
  <c r="K1068" i="30"/>
  <c r="J1068" i="30"/>
  <c r="I1068" i="30"/>
  <c r="H1068" i="30"/>
  <c r="G1068" i="30"/>
  <c r="F1068" i="30"/>
  <c r="E1068" i="30"/>
  <c r="D1068" i="30"/>
  <c r="C1068" i="30"/>
  <c r="B1068" i="30"/>
  <c r="R1067" i="30"/>
  <c r="Q1067" i="30"/>
  <c r="P1067" i="30"/>
  <c r="O1067" i="30"/>
  <c r="N1067" i="30"/>
  <c r="M1067" i="30"/>
  <c r="L1067" i="30"/>
  <c r="K1067" i="30"/>
  <c r="J1067" i="30"/>
  <c r="I1067" i="30"/>
  <c r="H1067" i="30"/>
  <c r="G1067" i="30"/>
  <c r="F1067" i="30"/>
  <c r="E1067" i="30"/>
  <c r="D1067" i="30"/>
  <c r="C1067" i="30"/>
  <c r="B1067" i="30"/>
  <c r="R1066" i="30"/>
  <c r="Q1066" i="30"/>
  <c r="P1066" i="30"/>
  <c r="O1066" i="30"/>
  <c r="N1066" i="30"/>
  <c r="M1066" i="30"/>
  <c r="L1066" i="30"/>
  <c r="K1066" i="30"/>
  <c r="J1066" i="30"/>
  <c r="I1066" i="30"/>
  <c r="H1066" i="30"/>
  <c r="G1066" i="30"/>
  <c r="F1066" i="30"/>
  <c r="E1066" i="30"/>
  <c r="D1066" i="30"/>
  <c r="C1066" i="30"/>
  <c r="B1066" i="30"/>
  <c r="R1065" i="30"/>
  <c r="Q1065" i="30"/>
  <c r="P1065" i="30"/>
  <c r="O1065" i="30"/>
  <c r="N1065" i="30"/>
  <c r="M1065" i="30"/>
  <c r="L1065" i="30"/>
  <c r="K1065" i="30"/>
  <c r="J1065" i="30"/>
  <c r="I1065" i="30"/>
  <c r="H1065" i="30"/>
  <c r="G1065" i="30"/>
  <c r="F1065" i="30"/>
  <c r="E1065" i="30"/>
  <c r="D1065" i="30"/>
  <c r="C1065" i="30"/>
  <c r="B1065" i="30"/>
  <c r="R1064" i="30"/>
  <c r="Q1064" i="30"/>
  <c r="P1064" i="30"/>
  <c r="O1064" i="30"/>
  <c r="N1064" i="30"/>
  <c r="M1064" i="30"/>
  <c r="L1064" i="30"/>
  <c r="K1064" i="30"/>
  <c r="J1064" i="30"/>
  <c r="I1064" i="30"/>
  <c r="H1064" i="30"/>
  <c r="G1064" i="30"/>
  <c r="F1064" i="30"/>
  <c r="E1064" i="30"/>
  <c r="D1064" i="30"/>
  <c r="C1064" i="30"/>
  <c r="T1064" i="30" s="1"/>
  <c r="B1064" i="30"/>
  <c r="R1063" i="30"/>
  <c r="Q1063" i="30"/>
  <c r="P1063" i="30"/>
  <c r="O1063" i="30"/>
  <c r="N1063" i="30"/>
  <c r="M1063" i="30"/>
  <c r="L1063" i="30"/>
  <c r="K1063" i="30"/>
  <c r="J1063" i="30"/>
  <c r="I1063" i="30"/>
  <c r="H1063" i="30"/>
  <c r="G1063" i="30"/>
  <c r="F1063" i="30"/>
  <c r="E1063" i="30"/>
  <c r="D1063" i="30"/>
  <c r="C1063" i="30"/>
  <c r="B1063" i="30"/>
  <c r="R1062" i="30"/>
  <c r="Q1062" i="30"/>
  <c r="P1062" i="30"/>
  <c r="O1062" i="30"/>
  <c r="N1062" i="30"/>
  <c r="M1062" i="30"/>
  <c r="L1062" i="30"/>
  <c r="K1062" i="30"/>
  <c r="J1062" i="30"/>
  <c r="I1062" i="30"/>
  <c r="H1062" i="30"/>
  <c r="G1062" i="30"/>
  <c r="F1062" i="30"/>
  <c r="E1062" i="30"/>
  <c r="D1062" i="30"/>
  <c r="C1062" i="30"/>
  <c r="B1062" i="30"/>
  <c r="R1061" i="30"/>
  <c r="Q1061" i="30"/>
  <c r="P1061" i="30"/>
  <c r="O1061" i="30"/>
  <c r="N1061" i="30"/>
  <c r="M1061" i="30"/>
  <c r="L1061" i="30"/>
  <c r="K1061" i="30"/>
  <c r="J1061" i="30"/>
  <c r="I1061" i="30"/>
  <c r="H1061" i="30"/>
  <c r="G1061" i="30"/>
  <c r="F1061" i="30"/>
  <c r="E1061" i="30"/>
  <c r="D1061" i="30"/>
  <c r="C1061" i="30"/>
  <c r="B1061" i="30"/>
  <c r="R1060" i="30"/>
  <c r="Q1060" i="30"/>
  <c r="P1060" i="30"/>
  <c r="O1060" i="30"/>
  <c r="N1060" i="30"/>
  <c r="M1060" i="30"/>
  <c r="L1060" i="30"/>
  <c r="K1060" i="30"/>
  <c r="J1060" i="30"/>
  <c r="I1060" i="30"/>
  <c r="H1060" i="30"/>
  <c r="G1060" i="30"/>
  <c r="F1060" i="30"/>
  <c r="E1060" i="30"/>
  <c r="D1060" i="30"/>
  <c r="C1060" i="30"/>
  <c r="B1060" i="30"/>
  <c r="R1059" i="30"/>
  <c r="Q1059" i="30"/>
  <c r="P1059" i="30"/>
  <c r="O1059" i="30"/>
  <c r="N1059" i="30"/>
  <c r="M1059" i="30"/>
  <c r="L1059" i="30"/>
  <c r="K1059" i="30"/>
  <c r="J1059" i="30"/>
  <c r="I1059" i="30"/>
  <c r="H1059" i="30"/>
  <c r="G1059" i="30"/>
  <c r="F1059" i="30"/>
  <c r="E1059" i="30"/>
  <c r="D1059" i="30"/>
  <c r="C1059" i="30"/>
  <c r="B1059" i="30"/>
  <c r="R1058" i="30"/>
  <c r="Q1058" i="30"/>
  <c r="P1058" i="30"/>
  <c r="O1058" i="30"/>
  <c r="N1058" i="30"/>
  <c r="M1058" i="30"/>
  <c r="L1058" i="30"/>
  <c r="K1058" i="30"/>
  <c r="J1058" i="30"/>
  <c r="I1058" i="30"/>
  <c r="H1058" i="30"/>
  <c r="G1058" i="30"/>
  <c r="F1058" i="30"/>
  <c r="E1058" i="30"/>
  <c r="D1058" i="30"/>
  <c r="C1058" i="30"/>
  <c r="B1058" i="30"/>
  <c r="R1057" i="30"/>
  <c r="Q1057" i="30"/>
  <c r="P1057" i="30"/>
  <c r="O1057" i="30"/>
  <c r="N1057" i="30"/>
  <c r="M1057" i="30"/>
  <c r="L1057" i="30"/>
  <c r="K1057" i="30"/>
  <c r="J1057" i="30"/>
  <c r="I1057" i="30"/>
  <c r="H1057" i="30"/>
  <c r="G1057" i="30"/>
  <c r="F1057" i="30"/>
  <c r="E1057" i="30"/>
  <c r="D1057" i="30"/>
  <c r="C1057" i="30"/>
  <c r="B1057" i="30"/>
  <c r="R1056" i="30"/>
  <c r="Q1056" i="30"/>
  <c r="P1056" i="30"/>
  <c r="O1056" i="30"/>
  <c r="N1056" i="30"/>
  <c r="M1056" i="30"/>
  <c r="L1056" i="30"/>
  <c r="K1056" i="30"/>
  <c r="J1056" i="30"/>
  <c r="I1056" i="30"/>
  <c r="H1056" i="30"/>
  <c r="G1056" i="30"/>
  <c r="F1056" i="30"/>
  <c r="E1056" i="30"/>
  <c r="D1056" i="30"/>
  <c r="C1056" i="30"/>
  <c r="B1056" i="30"/>
  <c r="R1055" i="30"/>
  <c r="Q1055" i="30"/>
  <c r="P1055" i="30"/>
  <c r="O1055" i="30"/>
  <c r="N1055" i="30"/>
  <c r="M1055" i="30"/>
  <c r="L1055" i="30"/>
  <c r="K1055" i="30"/>
  <c r="J1055" i="30"/>
  <c r="I1055" i="30"/>
  <c r="H1055" i="30"/>
  <c r="G1055" i="30"/>
  <c r="F1055" i="30"/>
  <c r="E1055" i="30"/>
  <c r="D1055" i="30"/>
  <c r="C1055" i="30"/>
  <c r="B1055" i="30"/>
  <c r="R1054" i="30"/>
  <c r="Q1054" i="30"/>
  <c r="P1054" i="30"/>
  <c r="O1054" i="30"/>
  <c r="N1054" i="30"/>
  <c r="M1054" i="30"/>
  <c r="L1054" i="30"/>
  <c r="K1054" i="30"/>
  <c r="J1054" i="30"/>
  <c r="I1054" i="30"/>
  <c r="H1054" i="30"/>
  <c r="G1054" i="30"/>
  <c r="F1054" i="30"/>
  <c r="E1054" i="30"/>
  <c r="D1054" i="30"/>
  <c r="C1054" i="30"/>
  <c r="B1054" i="30"/>
  <c r="R1053" i="30"/>
  <c r="Q1053" i="30"/>
  <c r="P1053" i="30"/>
  <c r="O1053" i="30"/>
  <c r="N1053" i="30"/>
  <c r="M1053" i="30"/>
  <c r="L1053" i="30"/>
  <c r="K1053" i="30"/>
  <c r="J1053" i="30"/>
  <c r="I1053" i="30"/>
  <c r="H1053" i="30"/>
  <c r="G1053" i="30"/>
  <c r="F1053" i="30"/>
  <c r="E1053" i="30"/>
  <c r="D1053" i="30"/>
  <c r="C1053" i="30"/>
  <c r="B1053" i="30"/>
  <c r="R1052" i="30"/>
  <c r="Q1052" i="30"/>
  <c r="P1052" i="30"/>
  <c r="O1052" i="30"/>
  <c r="N1052" i="30"/>
  <c r="M1052" i="30"/>
  <c r="L1052" i="30"/>
  <c r="K1052" i="30"/>
  <c r="J1052" i="30"/>
  <c r="I1052" i="30"/>
  <c r="H1052" i="30"/>
  <c r="G1052" i="30"/>
  <c r="F1052" i="30"/>
  <c r="E1052" i="30"/>
  <c r="D1052" i="30"/>
  <c r="C1052" i="30"/>
  <c r="B1052" i="30"/>
  <c r="R1051" i="30"/>
  <c r="Q1051" i="30"/>
  <c r="P1051" i="30"/>
  <c r="O1051" i="30"/>
  <c r="N1051" i="30"/>
  <c r="M1051" i="30"/>
  <c r="L1051" i="30"/>
  <c r="K1051" i="30"/>
  <c r="J1051" i="30"/>
  <c r="I1051" i="30"/>
  <c r="H1051" i="30"/>
  <c r="G1051" i="30"/>
  <c r="F1051" i="30"/>
  <c r="E1051" i="30"/>
  <c r="D1051" i="30"/>
  <c r="C1051" i="30"/>
  <c r="B1051" i="30"/>
  <c r="R1050" i="30"/>
  <c r="Q1050" i="30"/>
  <c r="P1050" i="30"/>
  <c r="O1050" i="30"/>
  <c r="N1050" i="30"/>
  <c r="M1050" i="30"/>
  <c r="L1050" i="30"/>
  <c r="K1050" i="30"/>
  <c r="J1050" i="30"/>
  <c r="I1050" i="30"/>
  <c r="H1050" i="30"/>
  <c r="G1050" i="30"/>
  <c r="F1050" i="30"/>
  <c r="E1050" i="30"/>
  <c r="D1050" i="30"/>
  <c r="C1050" i="30"/>
  <c r="B1050" i="30"/>
  <c r="R1049" i="30"/>
  <c r="Q1049" i="30"/>
  <c r="P1049" i="30"/>
  <c r="O1049" i="30"/>
  <c r="N1049" i="30"/>
  <c r="M1049" i="30"/>
  <c r="L1049" i="30"/>
  <c r="K1049" i="30"/>
  <c r="J1049" i="30"/>
  <c r="I1049" i="30"/>
  <c r="H1049" i="30"/>
  <c r="G1049" i="30"/>
  <c r="F1049" i="30"/>
  <c r="E1049" i="30"/>
  <c r="D1049" i="30"/>
  <c r="C1049" i="30"/>
  <c r="B1049" i="30"/>
  <c r="R1048" i="30"/>
  <c r="Q1048" i="30"/>
  <c r="P1048" i="30"/>
  <c r="O1048" i="30"/>
  <c r="N1048" i="30"/>
  <c r="M1048" i="30"/>
  <c r="L1048" i="30"/>
  <c r="K1048" i="30"/>
  <c r="J1048" i="30"/>
  <c r="I1048" i="30"/>
  <c r="H1048" i="30"/>
  <c r="G1048" i="30"/>
  <c r="F1048" i="30"/>
  <c r="E1048" i="30"/>
  <c r="D1048" i="30"/>
  <c r="C1048" i="30"/>
  <c r="B1048" i="30"/>
  <c r="R1047" i="30"/>
  <c r="Q1047" i="30"/>
  <c r="P1047" i="30"/>
  <c r="O1047" i="30"/>
  <c r="N1047" i="30"/>
  <c r="M1047" i="30"/>
  <c r="L1047" i="30"/>
  <c r="K1047" i="30"/>
  <c r="J1047" i="30"/>
  <c r="I1047" i="30"/>
  <c r="H1047" i="30"/>
  <c r="G1047" i="30"/>
  <c r="F1047" i="30"/>
  <c r="E1047" i="30"/>
  <c r="D1047" i="30"/>
  <c r="C1047" i="30"/>
  <c r="B1047" i="30"/>
  <c r="R1046" i="30"/>
  <c r="Q1046" i="30"/>
  <c r="P1046" i="30"/>
  <c r="O1046" i="30"/>
  <c r="N1046" i="30"/>
  <c r="M1046" i="30"/>
  <c r="L1046" i="30"/>
  <c r="K1046" i="30"/>
  <c r="J1046" i="30"/>
  <c r="I1046" i="30"/>
  <c r="H1046" i="30"/>
  <c r="G1046" i="30"/>
  <c r="F1046" i="30"/>
  <c r="E1046" i="30"/>
  <c r="D1046" i="30"/>
  <c r="C1046" i="30"/>
  <c r="B1046" i="30"/>
  <c r="R1045" i="30"/>
  <c r="Q1045" i="30"/>
  <c r="P1045" i="30"/>
  <c r="O1045" i="30"/>
  <c r="N1045" i="30"/>
  <c r="M1045" i="30"/>
  <c r="L1045" i="30"/>
  <c r="K1045" i="30"/>
  <c r="J1045" i="30"/>
  <c r="I1045" i="30"/>
  <c r="H1045" i="30"/>
  <c r="G1045" i="30"/>
  <c r="F1045" i="30"/>
  <c r="E1045" i="30"/>
  <c r="D1045" i="30"/>
  <c r="C1045" i="30"/>
  <c r="B1045" i="30"/>
  <c r="R1044" i="30"/>
  <c r="Q1044" i="30"/>
  <c r="P1044" i="30"/>
  <c r="O1044" i="30"/>
  <c r="N1044" i="30"/>
  <c r="M1044" i="30"/>
  <c r="L1044" i="30"/>
  <c r="K1044" i="30"/>
  <c r="J1044" i="30"/>
  <c r="I1044" i="30"/>
  <c r="H1044" i="30"/>
  <c r="G1044" i="30"/>
  <c r="F1044" i="30"/>
  <c r="E1044" i="30"/>
  <c r="D1044" i="30"/>
  <c r="C1044" i="30"/>
  <c r="B1044" i="30"/>
  <c r="R1043" i="30"/>
  <c r="Q1043" i="30"/>
  <c r="P1043" i="30"/>
  <c r="O1043" i="30"/>
  <c r="N1043" i="30"/>
  <c r="M1043" i="30"/>
  <c r="L1043" i="30"/>
  <c r="K1043" i="30"/>
  <c r="J1043" i="30"/>
  <c r="I1043" i="30"/>
  <c r="H1043" i="30"/>
  <c r="G1043" i="30"/>
  <c r="F1043" i="30"/>
  <c r="E1043" i="30"/>
  <c r="D1043" i="30"/>
  <c r="C1043" i="30"/>
  <c r="B1043" i="30"/>
  <c r="R1042" i="30"/>
  <c r="Q1042" i="30"/>
  <c r="P1042" i="30"/>
  <c r="O1042" i="30"/>
  <c r="N1042" i="30"/>
  <c r="M1042" i="30"/>
  <c r="L1042" i="30"/>
  <c r="K1042" i="30"/>
  <c r="J1042" i="30"/>
  <c r="I1042" i="30"/>
  <c r="H1042" i="30"/>
  <c r="G1042" i="30"/>
  <c r="F1042" i="30"/>
  <c r="E1042" i="30"/>
  <c r="D1042" i="30"/>
  <c r="C1042" i="30"/>
  <c r="B1042" i="30"/>
  <c r="R1041" i="30"/>
  <c r="Q1041" i="30"/>
  <c r="P1041" i="30"/>
  <c r="O1041" i="30"/>
  <c r="N1041" i="30"/>
  <c r="M1041" i="30"/>
  <c r="L1041" i="30"/>
  <c r="K1041" i="30"/>
  <c r="J1041" i="30"/>
  <c r="I1041" i="30"/>
  <c r="H1041" i="30"/>
  <c r="G1041" i="30"/>
  <c r="F1041" i="30"/>
  <c r="E1041" i="30"/>
  <c r="D1041" i="30"/>
  <c r="C1041" i="30"/>
  <c r="B1041" i="30"/>
  <c r="R1040" i="30"/>
  <c r="Q1040" i="30"/>
  <c r="P1040" i="30"/>
  <c r="O1040" i="30"/>
  <c r="N1040" i="30"/>
  <c r="M1040" i="30"/>
  <c r="L1040" i="30"/>
  <c r="K1040" i="30"/>
  <c r="J1040" i="30"/>
  <c r="I1040" i="30"/>
  <c r="H1040" i="30"/>
  <c r="G1040" i="30"/>
  <c r="F1040" i="30"/>
  <c r="E1040" i="30"/>
  <c r="D1040" i="30"/>
  <c r="C1040" i="30"/>
  <c r="B1040" i="30"/>
  <c r="R1039" i="30"/>
  <c r="Q1039" i="30"/>
  <c r="P1039" i="30"/>
  <c r="O1039" i="30"/>
  <c r="N1039" i="30"/>
  <c r="M1039" i="30"/>
  <c r="L1039" i="30"/>
  <c r="K1039" i="30"/>
  <c r="J1039" i="30"/>
  <c r="I1039" i="30"/>
  <c r="H1039" i="30"/>
  <c r="G1039" i="30"/>
  <c r="F1039" i="30"/>
  <c r="E1039" i="30"/>
  <c r="D1039" i="30"/>
  <c r="C1039" i="30"/>
  <c r="B1039" i="30"/>
  <c r="R1038" i="30"/>
  <c r="Q1038" i="30"/>
  <c r="P1038" i="30"/>
  <c r="O1038" i="30"/>
  <c r="N1038" i="30"/>
  <c r="M1038" i="30"/>
  <c r="L1038" i="30"/>
  <c r="K1038" i="30"/>
  <c r="J1038" i="30"/>
  <c r="I1038" i="30"/>
  <c r="H1038" i="30"/>
  <c r="G1038" i="30"/>
  <c r="F1038" i="30"/>
  <c r="E1038" i="30"/>
  <c r="D1038" i="30"/>
  <c r="C1038" i="30"/>
  <c r="B1038" i="30"/>
  <c r="R1037" i="30"/>
  <c r="Q1037" i="30"/>
  <c r="P1037" i="30"/>
  <c r="O1037" i="30"/>
  <c r="N1037" i="30"/>
  <c r="M1037" i="30"/>
  <c r="L1037" i="30"/>
  <c r="K1037" i="30"/>
  <c r="J1037" i="30"/>
  <c r="I1037" i="30"/>
  <c r="H1037" i="30"/>
  <c r="G1037" i="30"/>
  <c r="F1037" i="30"/>
  <c r="E1037" i="30"/>
  <c r="D1037" i="30"/>
  <c r="C1037" i="30"/>
  <c r="B1037" i="30"/>
  <c r="R1036" i="30"/>
  <c r="Q1036" i="30"/>
  <c r="P1036" i="30"/>
  <c r="O1036" i="30"/>
  <c r="N1036" i="30"/>
  <c r="M1036" i="30"/>
  <c r="L1036" i="30"/>
  <c r="K1036" i="30"/>
  <c r="J1036" i="30"/>
  <c r="I1036" i="30"/>
  <c r="H1036" i="30"/>
  <c r="G1036" i="30"/>
  <c r="F1036" i="30"/>
  <c r="E1036" i="30"/>
  <c r="D1036" i="30"/>
  <c r="C1036" i="30"/>
  <c r="B1036" i="30"/>
  <c r="R1035" i="30"/>
  <c r="Q1035" i="30"/>
  <c r="P1035" i="30"/>
  <c r="O1035" i="30"/>
  <c r="N1035" i="30"/>
  <c r="M1035" i="30"/>
  <c r="L1035" i="30"/>
  <c r="K1035" i="30"/>
  <c r="J1035" i="30"/>
  <c r="I1035" i="30"/>
  <c r="H1035" i="30"/>
  <c r="G1035" i="30"/>
  <c r="F1035" i="30"/>
  <c r="E1035" i="30"/>
  <c r="D1035" i="30"/>
  <c r="C1035" i="30"/>
  <c r="B1035" i="30"/>
  <c r="R1034" i="30"/>
  <c r="Q1034" i="30"/>
  <c r="P1034" i="30"/>
  <c r="O1034" i="30"/>
  <c r="N1034" i="30"/>
  <c r="M1034" i="30"/>
  <c r="L1034" i="30"/>
  <c r="K1034" i="30"/>
  <c r="J1034" i="30"/>
  <c r="I1034" i="30"/>
  <c r="H1034" i="30"/>
  <c r="G1034" i="30"/>
  <c r="F1034" i="30"/>
  <c r="E1034" i="30"/>
  <c r="D1034" i="30"/>
  <c r="C1034" i="30"/>
  <c r="B1034" i="30"/>
  <c r="R1033" i="30"/>
  <c r="Q1033" i="30"/>
  <c r="P1033" i="30"/>
  <c r="O1033" i="30"/>
  <c r="N1033" i="30"/>
  <c r="M1033" i="30"/>
  <c r="L1033" i="30"/>
  <c r="K1033" i="30"/>
  <c r="J1033" i="30"/>
  <c r="I1033" i="30"/>
  <c r="H1033" i="30"/>
  <c r="G1033" i="30"/>
  <c r="F1033" i="30"/>
  <c r="E1033" i="30"/>
  <c r="D1033" i="30"/>
  <c r="C1033" i="30"/>
  <c r="B1033" i="30"/>
  <c r="R1032" i="30"/>
  <c r="Q1032" i="30"/>
  <c r="P1032" i="30"/>
  <c r="O1032" i="30"/>
  <c r="N1032" i="30"/>
  <c r="M1032" i="30"/>
  <c r="L1032" i="30"/>
  <c r="K1032" i="30"/>
  <c r="J1032" i="30"/>
  <c r="I1032" i="30"/>
  <c r="H1032" i="30"/>
  <c r="G1032" i="30"/>
  <c r="F1032" i="30"/>
  <c r="E1032" i="30"/>
  <c r="D1032" i="30"/>
  <c r="C1032" i="30"/>
  <c r="B1032" i="30"/>
  <c r="R1031" i="30"/>
  <c r="Q1031" i="30"/>
  <c r="P1031" i="30"/>
  <c r="O1031" i="30"/>
  <c r="N1031" i="30"/>
  <c r="M1031" i="30"/>
  <c r="L1031" i="30"/>
  <c r="K1031" i="30"/>
  <c r="J1031" i="30"/>
  <c r="I1031" i="30"/>
  <c r="H1031" i="30"/>
  <c r="G1031" i="30"/>
  <c r="F1031" i="30"/>
  <c r="E1031" i="30"/>
  <c r="D1031" i="30"/>
  <c r="C1031" i="30"/>
  <c r="B1031" i="30"/>
  <c r="R1030" i="30"/>
  <c r="Q1030" i="30"/>
  <c r="P1030" i="30"/>
  <c r="O1030" i="30"/>
  <c r="N1030" i="30"/>
  <c r="M1030" i="30"/>
  <c r="L1030" i="30"/>
  <c r="K1030" i="30"/>
  <c r="J1030" i="30"/>
  <c r="I1030" i="30"/>
  <c r="H1030" i="30"/>
  <c r="G1030" i="30"/>
  <c r="F1030" i="30"/>
  <c r="E1030" i="30"/>
  <c r="D1030" i="30"/>
  <c r="C1030" i="30"/>
  <c r="B1030" i="30"/>
  <c r="R1029" i="30"/>
  <c r="Q1029" i="30"/>
  <c r="P1029" i="30"/>
  <c r="O1029" i="30"/>
  <c r="N1029" i="30"/>
  <c r="M1029" i="30"/>
  <c r="L1029" i="30"/>
  <c r="K1029" i="30"/>
  <c r="J1029" i="30"/>
  <c r="I1029" i="30"/>
  <c r="H1029" i="30"/>
  <c r="G1029" i="30"/>
  <c r="F1029" i="30"/>
  <c r="E1029" i="30"/>
  <c r="D1029" i="30"/>
  <c r="C1029" i="30"/>
  <c r="B1029" i="30"/>
  <c r="R1028" i="30"/>
  <c r="Q1028" i="30"/>
  <c r="P1028" i="30"/>
  <c r="O1028" i="30"/>
  <c r="N1028" i="30"/>
  <c r="M1028" i="30"/>
  <c r="L1028" i="30"/>
  <c r="K1028" i="30"/>
  <c r="J1028" i="30"/>
  <c r="I1028" i="30"/>
  <c r="H1028" i="30"/>
  <c r="G1028" i="30"/>
  <c r="F1028" i="30"/>
  <c r="E1028" i="30"/>
  <c r="D1028" i="30"/>
  <c r="C1028" i="30"/>
  <c r="B1028" i="30"/>
  <c r="R1027" i="30"/>
  <c r="Q1027" i="30"/>
  <c r="P1027" i="30"/>
  <c r="O1027" i="30"/>
  <c r="N1027" i="30"/>
  <c r="M1027" i="30"/>
  <c r="L1027" i="30"/>
  <c r="K1027" i="30"/>
  <c r="J1027" i="30"/>
  <c r="I1027" i="30"/>
  <c r="H1027" i="30"/>
  <c r="G1027" i="30"/>
  <c r="F1027" i="30"/>
  <c r="E1027" i="30"/>
  <c r="D1027" i="30"/>
  <c r="C1027" i="30"/>
  <c r="B1027" i="30"/>
  <c r="R1026" i="30"/>
  <c r="Q1026" i="30"/>
  <c r="P1026" i="30"/>
  <c r="O1026" i="30"/>
  <c r="N1026" i="30"/>
  <c r="M1026" i="30"/>
  <c r="L1026" i="30"/>
  <c r="K1026" i="30"/>
  <c r="J1026" i="30"/>
  <c r="I1026" i="30"/>
  <c r="H1026" i="30"/>
  <c r="G1026" i="30"/>
  <c r="F1026" i="30"/>
  <c r="E1026" i="30"/>
  <c r="D1026" i="30"/>
  <c r="C1026" i="30"/>
  <c r="B1026" i="30"/>
  <c r="R1025" i="30"/>
  <c r="Q1025" i="30"/>
  <c r="P1025" i="30"/>
  <c r="O1025" i="30"/>
  <c r="N1025" i="30"/>
  <c r="M1025" i="30"/>
  <c r="L1025" i="30"/>
  <c r="K1025" i="30"/>
  <c r="J1025" i="30"/>
  <c r="I1025" i="30"/>
  <c r="H1025" i="30"/>
  <c r="G1025" i="30"/>
  <c r="F1025" i="30"/>
  <c r="E1025" i="30"/>
  <c r="D1025" i="30"/>
  <c r="C1025" i="30"/>
  <c r="B1025" i="30"/>
  <c r="R1024" i="30"/>
  <c r="Q1024" i="30"/>
  <c r="P1024" i="30"/>
  <c r="O1024" i="30"/>
  <c r="N1024" i="30"/>
  <c r="M1024" i="30"/>
  <c r="L1024" i="30"/>
  <c r="K1024" i="30"/>
  <c r="J1024" i="30"/>
  <c r="I1024" i="30"/>
  <c r="H1024" i="30"/>
  <c r="G1024" i="30"/>
  <c r="F1024" i="30"/>
  <c r="E1024" i="30"/>
  <c r="D1024" i="30"/>
  <c r="C1024" i="30"/>
  <c r="B1024" i="30"/>
  <c r="R1023" i="30"/>
  <c r="Q1023" i="30"/>
  <c r="P1023" i="30"/>
  <c r="O1023" i="30"/>
  <c r="N1023" i="30"/>
  <c r="M1023" i="30"/>
  <c r="L1023" i="30"/>
  <c r="K1023" i="30"/>
  <c r="J1023" i="30"/>
  <c r="I1023" i="30"/>
  <c r="H1023" i="30"/>
  <c r="G1023" i="30"/>
  <c r="F1023" i="30"/>
  <c r="E1023" i="30"/>
  <c r="D1023" i="30"/>
  <c r="C1023" i="30"/>
  <c r="B1023" i="30"/>
  <c r="R1022" i="30"/>
  <c r="Q1022" i="30"/>
  <c r="P1022" i="30"/>
  <c r="O1022" i="30"/>
  <c r="N1022" i="30"/>
  <c r="M1022" i="30"/>
  <c r="L1022" i="30"/>
  <c r="K1022" i="30"/>
  <c r="J1022" i="30"/>
  <c r="I1022" i="30"/>
  <c r="H1022" i="30"/>
  <c r="G1022" i="30"/>
  <c r="F1022" i="30"/>
  <c r="E1022" i="30"/>
  <c r="D1022" i="30"/>
  <c r="C1022" i="30"/>
  <c r="B1022" i="30"/>
  <c r="R1021" i="30"/>
  <c r="Q1021" i="30"/>
  <c r="P1021" i="30"/>
  <c r="O1021" i="30"/>
  <c r="N1021" i="30"/>
  <c r="M1021" i="30"/>
  <c r="L1021" i="30"/>
  <c r="K1021" i="30"/>
  <c r="J1021" i="30"/>
  <c r="I1021" i="30"/>
  <c r="H1021" i="30"/>
  <c r="G1021" i="30"/>
  <c r="F1021" i="30"/>
  <c r="E1021" i="30"/>
  <c r="D1021" i="30"/>
  <c r="C1021" i="30"/>
  <c r="B1021" i="30"/>
  <c r="R1020" i="30"/>
  <c r="Q1020" i="30"/>
  <c r="P1020" i="30"/>
  <c r="O1020" i="30"/>
  <c r="N1020" i="30"/>
  <c r="M1020" i="30"/>
  <c r="L1020" i="30"/>
  <c r="K1020" i="30"/>
  <c r="J1020" i="30"/>
  <c r="I1020" i="30"/>
  <c r="H1020" i="30"/>
  <c r="G1020" i="30"/>
  <c r="F1020" i="30"/>
  <c r="E1020" i="30"/>
  <c r="D1020" i="30"/>
  <c r="C1020" i="30"/>
  <c r="B1020" i="30"/>
  <c r="R1019" i="30"/>
  <c r="Q1019" i="30"/>
  <c r="P1019" i="30"/>
  <c r="O1019" i="30"/>
  <c r="N1019" i="30"/>
  <c r="M1019" i="30"/>
  <c r="L1019" i="30"/>
  <c r="K1019" i="30"/>
  <c r="J1019" i="30"/>
  <c r="I1019" i="30"/>
  <c r="H1019" i="30"/>
  <c r="G1019" i="30"/>
  <c r="F1019" i="30"/>
  <c r="E1019" i="30"/>
  <c r="D1019" i="30"/>
  <c r="C1019" i="30"/>
  <c r="T1019" i="30" s="1"/>
  <c r="B1019" i="30"/>
  <c r="R1018" i="30"/>
  <c r="Q1018" i="30"/>
  <c r="P1018" i="30"/>
  <c r="O1018" i="30"/>
  <c r="N1018" i="30"/>
  <c r="M1018" i="30"/>
  <c r="L1018" i="30"/>
  <c r="K1018" i="30"/>
  <c r="J1018" i="30"/>
  <c r="I1018" i="30"/>
  <c r="H1018" i="30"/>
  <c r="G1018" i="30"/>
  <c r="F1018" i="30"/>
  <c r="E1018" i="30"/>
  <c r="D1018" i="30"/>
  <c r="C1018" i="30"/>
  <c r="B1018" i="30"/>
  <c r="R1017" i="30"/>
  <c r="Q1017" i="30"/>
  <c r="P1017" i="30"/>
  <c r="O1017" i="30"/>
  <c r="N1017" i="30"/>
  <c r="M1017" i="30"/>
  <c r="L1017" i="30"/>
  <c r="K1017" i="30"/>
  <c r="J1017" i="30"/>
  <c r="I1017" i="30"/>
  <c r="H1017" i="30"/>
  <c r="G1017" i="30"/>
  <c r="F1017" i="30"/>
  <c r="E1017" i="30"/>
  <c r="D1017" i="30"/>
  <c r="C1017" i="30"/>
  <c r="B1017" i="30"/>
  <c r="R1016" i="30"/>
  <c r="Q1016" i="30"/>
  <c r="P1016" i="30"/>
  <c r="O1016" i="30"/>
  <c r="N1016" i="30"/>
  <c r="M1016" i="30"/>
  <c r="L1016" i="30"/>
  <c r="K1016" i="30"/>
  <c r="J1016" i="30"/>
  <c r="I1016" i="30"/>
  <c r="H1016" i="30"/>
  <c r="G1016" i="30"/>
  <c r="F1016" i="30"/>
  <c r="E1016" i="30"/>
  <c r="D1016" i="30"/>
  <c r="C1016" i="30"/>
  <c r="B1016" i="30"/>
  <c r="R1015" i="30"/>
  <c r="Q1015" i="30"/>
  <c r="P1015" i="30"/>
  <c r="O1015" i="30"/>
  <c r="N1015" i="30"/>
  <c r="M1015" i="30"/>
  <c r="L1015" i="30"/>
  <c r="K1015" i="30"/>
  <c r="J1015" i="30"/>
  <c r="I1015" i="30"/>
  <c r="H1015" i="30"/>
  <c r="G1015" i="30"/>
  <c r="F1015" i="30"/>
  <c r="E1015" i="30"/>
  <c r="D1015" i="30"/>
  <c r="C1015" i="30"/>
  <c r="B1015" i="30"/>
  <c r="R1014" i="30"/>
  <c r="Q1014" i="30"/>
  <c r="P1014" i="30"/>
  <c r="O1014" i="30"/>
  <c r="N1014" i="30"/>
  <c r="M1014" i="30"/>
  <c r="L1014" i="30"/>
  <c r="K1014" i="30"/>
  <c r="J1014" i="30"/>
  <c r="I1014" i="30"/>
  <c r="H1014" i="30"/>
  <c r="G1014" i="30"/>
  <c r="F1014" i="30"/>
  <c r="E1014" i="30"/>
  <c r="D1014" i="30"/>
  <c r="C1014" i="30"/>
  <c r="B1014" i="30"/>
  <c r="R1013" i="30"/>
  <c r="Q1013" i="30"/>
  <c r="P1013" i="30"/>
  <c r="O1013" i="30"/>
  <c r="N1013" i="30"/>
  <c r="M1013" i="30"/>
  <c r="L1013" i="30"/>
  <c r="K1013" i="30"/>
  <c r="J1013" i="30"/>
  <c r="I1013" i="30"/>
  <c r="H1013" i="30"/>
  <c r="G1013" i="30"/>
  <c r="F1013" i="30"/>
  <c r="E1013" i="30"/>
  <c r="D1013" i="30"/>
  <c r="C1013" i="30"/>
  <c r="B1013" i="30"/>
  <c r="R1012" i="30"/>
  <c r="Q1012" i="30"/>
  <c r="P1012" i="30"/>
  <c r="O1012" i="30"/>
  <c r="N1012" i="30"/>
  <c r="M1012" i="30"/>
  <c r="L1012" i="30"/>
  <c r="K1012" i="30"/>
  <c r="J1012" i="30"/>
  <c r="I1012" i="30"/>
  <c r="H1012" i="30"/>
  <c r="G1012" i="30"/>
  <c r="F1012" i="30"/>
  <c r="E1012" i="30"/>
  <c r="D1012" i="30"/>
  <c r="C1012" i="30"/>
  <c r="B1012" i="30"/>
  <c r="R1011" i="30"/>
  <c r="Q1011" i="30"/>
  <c r="P1011" i="30"/>
  <c r="O1011" i="30"/>
  <c r="N1011" i="30"/>
  <c r="M1011" i="30"/>
  <c r="L1011" i="30"/>
  <c r="K1011" i="30"/>
  <c r="J1011" i="30"/>
  <c r="I1011" i="30"/>
  <c r="H1011" i="30"/>
  <c r="G1011" i="30"/>
  <c r="F1011" i="30"/>
  <c r="E1011" i="30"/>
  <c r="D1011" i="30"/>
  <c r="C1011" i="30"/>
  <c r="B1011" i="30"/>
  <c r="R1010" i="30"/>
  <c r="Q1010" i="30"/>
  <c r="P1010" i="30"/>
  <c r="O1010" i="30"/>
  <c r="N1010" i="30"/>
  <c r="M1010" i="30"/>
  <c r="L1010" i="30"/>
  <c r="K1010" i="30"/>
  <c r="J1010" i="30"/>
  <c r="I1010" i="30"/>
  <c r="H1010" i="30"/>
  <c r="G1010" i="30"/>
  <c r="F1010" i="30"/>
  <c r="E1010" i="30"/>
  <c r="D1010" i="30"/>
  <c r="C1010" i="30"/>
  <c r="B1010" i="30"/>
  <c r="R1009" i="30"/>
  <c r="Q1009" i="30"/>
  <c r="P1009" i="30"/>
  <c r="O1009" i="30"/>
  <c r="N1009" i="30"/>
  <c r="M1009" i="30"/>
  <c r="L1009" i="30"/>
  <c r="K1009" i="30"/>
  <c r="J1009" i="30"/>
  <c r="I1009" i="30"/>
  <c r="H1009" i="30"/>
  <c r="G1009" i="30"/>
  <c r="F1009" i="30"/>
  <c r="E1009" i="30"/>
  <c r="D1009" i="30"/>
  <c r="C1009" i="30"/>
  <c r="B1009" i="30"/>
  <c r="R1008" i="30"/>
  <c r="Q1008" i="30"/>
  <c r="P1008" i="30"/>
  <c r="O1008" i="30"/>
  <c r="N1008" i="30"/>
  <c r="M1008" i="30"/>
  <c r="L1008" i="30"/>
  <c r="K1008" i="30"/>
  <c r="J1008" i="30"/>
  <c r="I1008" i="30"/>
  <c r="H1008" i="30"/>
  <c r="G1008" i="30"/>
  <c r="F1008" i="30"/>
  <c r="E1008" i="30"/>
  <c r="D1008" i="30"/>
  <c r="C1008" i="30"/>
  <c r="B1008" i="30"/>
  <c r="R1007" i="30"/>
  <c r="Q1007" i="30"/>
  <c r="P1007" i="30"/>
  <c r="O1007" i="30"/>
  <c r="N1007" i="30"/>
  <c r="M1007" i="30"/>
  <c r="L1007" i="30"/>
  <c r="K1007" i="30"/>
  <c r="J1007" i="30"/>
  <c r="I1007" i="30"/>
  <c r="H1007" i="30"/>
  <c r="G1007" i="30"/>
  <c r="F1007" i="30"/>
  <c r="E1007" i="30"/>
  <c r="D1007" i="30"/>
  <c r="C1007" i="30"/>
  <c r="B1007" i="30"/>
  <c r="R1006" i="30"/>
  <c r="Q1006" i="30"/>
  <c r="P1006" i="30"/>
  <c r="O1006" i="30"/>
  <c r="N1006" i="30"/>
  <c r="M1006" i="30"/>
  <c r="L1006" i="30"/>
  <c r="K1006" i="30"/>
  <c r="J1006" i="30"/>
  <c r="I1006" i="30"/>
  <c r="H1006" i="30"/>
  <c r="G1006" i="30"/>
  <c r="F1006" i="30"/>
  <c r="E1006" i="30"/>
  <c r="D1006" i="30"/>
  <c r="C1006" i="30"/>
  <c r="B1006" i="30"/>
  <c r="R1005" i="30"/>
  <c r="Q1005" i="30"/>
  <c r="P1005" i="30"/>
  <c r="O1005" i="30"/>
  <c r="N1005" i="30"/>
  <c r="M1005" i="30"/>
  <c r="L1005" i="30"/>
  <c r="K1005" i="30"/>
  <c r="J1005" i="30"/>
  <c r="I1005" i="30"/>
  <c r="H1005" i="30"/>
  <c r="G1005" i="30"/>
  <c r="F1005" i="30"/>
  <c r="E1005" i="30"/>
  <c r="D1005" i="30"/>
  <c r="C1005" i="30"/>
  <c r="B1005" i="30"/>
  <c r="R1004" i="30"/>
  <c r="Q1004" i="30"/>
  <c r="P1004" i="30"/>
  <c r="O1004" i="30"/>
  <c r="N1004" i="30"/>
  <c r="M1004" i="30"/>
  <c r="L1004" i="30"/>
  <c r="K1004" i="30"/>
  <c r="J1004" i="30"/>
  <c r="I1004" i="30"/>
  <c r="H1004" i="30"/>
  <c r="G1004" i="30"/>
  <c r="F1004" i="30"/>
  <c r="E1004" i="30"/>
  <c r="D1004" i="30"/>
  <c r="C1004" i="30"/>
  <c r="B1004" i="30"/>
  <c r="R1003" i="30"/>
  <c r="Q1003" i="30"/>
  <c r="P1003" i="30"/>
  <c r="O1003" i="30"/>
  <c r="N1003" i="30"/>
  <c r="M1003" i="30"/>
  <c r="L1003" i="30"/>
  <c r="K1003" i="30"/>
  <c r="J1003" i="30"/>
  <c r="I1003" i="30"/>
  <c r="H1003" i="30"/>
  <c r="G1003" i="30"/>
  <c r="F1003" i="30"/>
  <c r="E1003" i="30"/>
  <c r="D1003" i="30"/>
  <c r="C1003" i="30"/>
  <c r="B1003" i="30"/>
  <c r="R1002" i="30"/>
  <c r="Q1002" i="30"/>
  <c r="P1002" i="30"/>
  <c r="O1002" i="30"/>
  <c r="N1002" i="30"/>
  <c r="M1002" i="30"/>
  <c r="L1002" i="30"/>
  <c r="K1002" i="30"/>
  <c r="J1002" i="30"/>
  <c r="I1002" i="30"/>
  <c r="H1002" i="30"/>
  <c r="G1002" i="30"/>
  <c r="F1002" i="30"/>
  <c r="E1002" i="30"/>
  <c r="D1002" i="30"/>
  <c r="C1002" i="30"/>
  <c r="B1002" i="30"/>
  <c r="R1001" i="30"/>
  <c r="Q1001" i="30"/>
  <c r="P1001" i="30"/>
  <c r="O1001" i="30"/>
  <c r="N1001" i="30"/>
  <c r="M1001" i="30"/>
  <c r="L1001" i="30"/>
  <c r="K1001" i="30"/>
  <c r="J1001" i="30"/>
  <c r="I1001" i="30"/>
  <c r="H1001" i="30"/>
  <c r="G1001" i="30"/>
  <c r="F1001" i="30"/>
  <c r="E1001" i="30"/>
  <c r="D1001" i="30"/>
  <c r="C1001" i="30"/>
  <c r="B1001" i="30"/>
  <c r="R1000" i="30"/>
  <c r="Q1000" i="30"/>
  <c r="P1000" i="30"/>
  <c r="O1000" i="30"/>
  <c r="N1000" i="30"/>
  <c r="M1000" i="30"/>
  <c r="L1000" i="30"/>
  <c r="K1000" i="30"/>
  <c r="J1000" i="30"/>
  <c r="I1000" i="30"/>
  <c r="H1000" i="30"/>
  <c r="G1000" i="30"/>
  <c r="F1000" i="30"/>
  <c r="E1000" i="30"/>
  <c r="D1000" i="30"/>
  <c r="C1000" i="30"/>
  <c r="B1000" i="30"/>
  <c r="R999" i="30"/>
  <c r="Q999" i="30"/>
  <c r="P999" i="30"/>
  <c r="O999" i="30"/>
  <c r="N999" i="30"/>
  <c r="M999" i="30"/>
  <c r="L999" i="30"/>
  <c r="K999" i="30"/>
  <c r="J999" i="30"/>
  <c r="I999" i="30"/>
  <c r="H999" i="30"/>
  <c r="G999" i="30"/>
  <c r="F999" i="30"/>
  <c r="E999" i="30"/>
  <c r="D999" i="30"/>
  <c r="C999" i="30"/>
  <c r="B999" i="30"/>
  <c r="R998" i="30"/>
  <c r="Q998" i="30"/>
  <c r="P998" i="30"/>
  <c r="O998" i="30"/>
  <c r="N998" i="30"/>
  <c r="M998" i="30"/>
  <c r="L998" i="30"/>
  <c r="K998" i="30"/>
  <c r="J998" i="30"/>
  <c r="I998" i="30"/>
  <c r="H998" i="30"/>
  <c r="G998" i="30"/>
  <c r="F998" i="30"/>
  <c r="E998" i="30"/>
  <c r="D998" i="30"/>
  <c r="C998" i="30"/>
  <c r="B998" i="30"/>
  <c r="R997" i="30"/>
  <c r="Q997" i="30"/>
  <c r="P997" i="30"/>
  <c r="O997" i="30"/>
  <c r="N997" i="30"/>
  <c r="M997" i="30"/>
  <c r="L997" i="30"/>
  <c r="K997" i="30"/>
  <c r="J997" i="30"/>
  <c r="I997" i="30"/>
  <c r="H997" i="30"/>
  <c r="G997" i="30"/>
  <c r="F997" i="30"/>
  <c r="E997" i="30"/>
  <c r="D997" i="30"/>
  <c r="C997" i="30"/>
  <c r="B997" i="30"/>
  <c r="R996" i="30"/>
  <c r="Q996" i="30"/>
  <c r="P996" i="30"/>
  <c r="O996" i="30"/>
  <c r="N996" i="30"/>
  <c r="M996" i="30"/>
  <c r="L996" i="30"/>
  <c r="K996" i="30"/>
  <c r="J996" i="30"/>
  <c r="I996" i="30"/>
  <c r="H996" i="30"/>
  <c r="G996" i="30"/>
  <c r="F996" i="30"/>
  <c r="E996" i="30"/>
  <c r="D996" i="30"/>
  <c r="C996" i="30"/>
  <c r="B996" i="30"/>
  <c r="R995" i="30"/>
  <c r="Q995" i="30"/>
  <c r="P995" i="30"/>
  <c r="O995" i="30"/>
  <c r="N995" i="30"/>
  <c r="M995" i="30"/>
  <c r="L995" i="30"/>
  <c r="K995" i="30"/>
  <c r="J995" i="30"/>
  <c r="I995" i="30"/>
  <c r="H995" i="30"/>
  <c r="G995" i="30"/>
  <c r="F995" i="30"/>
  <c r="E995" i="30"/>
  <c r="D995" i="30"/>
  <c r="C995" i="30"/>
  <c r="B995" i="30"/>
  <c r="R994" i="30"/>
  <c r="Q994" i="30"/>
  <c r="P994" i="30"/>
  <c r="O994" i="30"/>
  <c r="N994" i="30"/>
  <c r="M994" i="30"/>
  <c r="L994" i="30"/>
  <c r="K994" i="30"/>
  <c r="J994" i="30"/>
  <c r="I994" i="30"/>
  <c r="H994" i="30"/>
  <c r="G994" i="30"/>
  <c r="F994" i="30"/>
  <c r="E994" i="30"/>
  <c r="D994" i="30"/>
  <c r="C994" i="30"/>
  <c r="B994" i="30"/>
  <c r="R993" i="30"/>
  <c r="Q993" i="30"/>
  <c r="P993" i="30"/>
  <c r="O993" i="30"/>
  <c r="N993" i="30"/>
  <c r="M993" i="30"/>
  <c r="L993" i="30"/>
  <c r="K993" i="30"/>
  <c r="J993" i="30"/>
  <c r="I993" i="30"/>
  <c r="H993" i="30"/>
  <c r="G993" i="30"/>
  <c r="F993" i="30"/>
  <c r="E993" i="30"/>
  <c r="D993" i="30"/>
  <c r="C993" i="30"/>
  <c r="B993" i="30"/>
  <c r="R992" i="30"/>
  <c r="Q992" i="30"/>
  <c r="P992" i="30"/>
  <c r="O992" i="30"/>
  <c r="N992" i="30"/>
  <c r="M992" i="30"/>
  <c r="L992" i="30"/>
  <c r="K992" i="30"/>
  <c r="J992" i="30"/>
  <c r="I992" i="30"/>
  <c r="H992" i="30"/>
  <c r="G992" i="30"/>
  <c r="F992" i="30"/>
  <c r="E992" i="30"/>
  <c r="D992" i="30"/>
  <c r="C992" i="30"/>
  <c r="B992" i="30"/>
  <c r="R991" i="30"/>
  <c r="Q991" i="30"/>
  <c r="P991" i="30"/>
  <c r="O991" i="30"/>
  <c r="N991" i="30"/>
  <c r="M991" i="30"/>
  <c r="L991" i="30"/>
  <c r="K991" i="30"/>
  <c r="J991" i="30"/>
  <c r="I991" i="30"/>
  <c r="H991" i="30"/>
  <c r="G991" i="30"/>
  <c r="F991" i="30"/>
  <c r="E991" i="30"/>
  <c r="D991" i="30"/>
  <c r="C991" i="30"/>
  <c r="B991" i="30"/>
  <c r="R990" i="30"/>
  <c r="Q990" i="30"/>
  <c r="P990" i="30"/>
  <c r="O990" i="30"/>
  <c r="N990" i="30"/>
  <c r="M990" i="30"/>
  <c r="L990" i="30"/>
  <c r="K990" i="30"/>
  <c r="J990" i="30"/>
  <c r="I990" i="30"/>
  <c r="H990" i="30"/>
  <c r="G990" i="30"/>
  <c r="F990" i="30"/>
  <c r="E990" i="30"/>
  <c r="D990" i="30"/>
  <c r="C990" i="30"/>
  <c r="B990" i="30"/>
  <c r="R989" i="30"/>
  <c r="Q989" i="30"/>
  <c r="P989" i="30"/>
  <c r="O989" i="30"/>
  <c r="N989" i="30"/>
  <c r="M989" i="30"/>
  <c r="L989" i="30"/>
  <c r="K989" i="30"/>
  <c r="J989" i="30"/>
  <c r="I989" i="30"/>
  <c r="H989" i="30"/>
  <c r="G989" i="30"/>
  <c r="F989" i="30"/>
  <c r="E989" i="30"/>
  <c r="D989" i="30"/>
  <c r="C989" i="30"/>
  <c r="B989" i="30"/>
  <c r="R988" i="30"/>
  <c r="Q988" i="30"/>
  <c r="P988" i="30"/>
  <c r="O988" i="30"/>
  <c r="N988" i="30"/>
  <c r="M988" i="30"/>
  <c r="L988" i="30"/>
  <c r="K988" i="30"/>
  <c r="J988" i="30"/>
  <c r="I988" i="30"/>
  <c r="H988" i="30"/>
  <c r="G988" i="30"/>
  <c r="F988" i="30"/>
  <c r="E988" i="30"/>
  <c r="D988" i="30"/>
  <c r="C988" i="30"/>
  <c r="B988" i="30"/>
  <c r="R987" i="30"/>
  <c r="Q987" i="30"/>
  <c r="P987" i="30"/>
  <c r="O987" i="30"/>
  <c r="N987" i="30"/>
  <c r="M987" i="30"/>
  <c r="L987" i="30"/>
  <c r="K987" i="30"/>
  <c r="J987" i="30"/>
  <c r="I987" i="30"/>
  <c r="H987" i="30"/>
  <c r="G987" i="30"/>
  <c r="F987" i="30"/>
  <c r="E987" i="30"/>
  <c r="D987" i="30"/>
  <c r="C987" i="30"/>
  <c r="T987" i="30" s="1"/>
  <c r="B987" i="30"/>
  <c r="R986" i="30"/>
  <c r="Q986" i="30"/>
  <c r="P986" i="30"/>
  <c r="O986" i="30"/>
  <c r="N986" i="30"/>
  <c r="M986" i="30"/>
  <c r="L986" i="30"/>
  <c r="K986" i="30"/>
  <c r="J986" i="30"/>
  <c r="I986" i="30"/>
  <c r="H986" i="30"/>
  <c r="G986" i="30"/>
  <c r="F986" i="30"/>
  <c r="E986" i="30"/>
  <c r="D986" i="30"/>
  <c r="T986" i="30" s="1"/>
  <c r="C986" i="30"/>
  <c r="B986" i="30"/>
  <c r="R985" i="30"/>
  <c r="Q985" i="30"/>
  <c r="P985" i="30"/>
  <c r="O985" i="30"/>
  <c r="N985" i="30"/>
  <c r="M985" i="30"/>
  <c r="L985" i="30"/>
  <c r="K985" i="30"/>
  <c r="J985" i="30"/>
  <c r="I985" i="30"/>
  <c r="H985" i="30"/>
  <c r="G985" i="30"/>
  <c r="F985" i="30"/>
  <c r="E985" i="30"/>
  <c r="D985" i="30"/>
  <c r="C985" i="30"/>
  <c r="B985" i="30"/>
  <c r="R984" i="30"/>
  <c r="Q984" i="30"/>
  <c r="P984" i="30"/>
  <c r="O984" i="30"/>
  <c r="N984" i="30"/>
  <c r="M984" i="30"/>
  <c r="L984" i="30"/>
  <c r="K984" i="30"/>
  <c r="J984" i="30"/>
  <c r="I984" i="30"/>
  <c r="H984" i="30"/>
  <c r="G984" i="30"/>
  <c r="F984" i="30"/>
  <c r="E984" i="30"/>
  <c r="D984" i="30"/>
  <c r="C984" i="30"/>
  <c r="B984" i="30"/>
  <c r="R983" i="30"/>
  <c r="Q983" i="30"/>
  <c r="P983" i="30"/>
  <c r="O983" i="30"/>
  <c r="N983" i="30"/>
  <c r="M983" i="30"/>
  <c r="L983" i="30"/>
  <c r="K983" i="30"/>
  <c r="J983" i="30"/>
  <c r="I983" i="30"/>
  <c r="H983" i="30"/>
  <c r="G983" i="30"/>
  <c r="F983" i="30"/>
  <c r="E983" i="30"/>
  <c r="D983" i="30"/>
  <c r="C983" i="30"/>
  <c r="B983" i="30"/>
  <c r="R982" i="30"/>
  <c r="Q982" i="30"/>
  <c r="P982" i="30"/>
  <c r="O982" i="30"/>
  <c r="N982" i="30"/>
  <c r="M982" i="30"/>
  <c r="L982" i="30"/>
  <c r="K982" i="30"/>
  <c r="J982" i="30"/>
  <c r="I982" i="30"/>
  <c r="H982" i="30"/>
  <c r="G982" i="30"/>
  <c r="F982" i="30"/>
  <c r="E982" i="30"/>
  <c r="D982" i="30"/>
  <c r="C982" i="30"/>
  <c r="B982" i="30"/>
  <c r="R981" i="30"/>
  <c r="Q981" i="30"/>
  <c r="P981" i="30"/>
  <c r="O981" i="30"/>
  <c r="N981" i="30"/>
  <c r="M981" i="30"/>
  <c r="L981" i="30"/>
  <c r="K981" i="30"/>
  <c r="J981" i="30"/>
  <c r="I981" i="30"/>
  <c r="H981" i="30"/>
  <c r="G981" i="30"/>
  <c r="F981" i="30"/>
  <c r="E981" i="30"/>
  <c r="D981" i="30"/>
  <c r="C981" i="30"/>
  <c r="B981" i="30"/>
  <c r="R980" i="30"/>
  <c r="Q980" i="30"/>
  <c r="P980" i="30"/>
  <c r="O980" i="30"/>
  <c r="N980" i="30"/>
  <c r="M980" i="30"/>
  <c r="L980" i="30"/>
  <c r="K980" i="30"/>
  <c r="J980" i="30"/>
  <c r="I980" i="30"/>
  <c r="H980" i="30"/>
  <c r="G980" i="30"/>
  <c r="F980" i="30"/>
  <c r="E980" i="30"/>
  <c r="D980" i="30"/>
  <c r="C980" i="30"/>
  <c r="B980" i="30"/>
  <c r="R979" i="30"/>
  <c r="Q979" i="30"/>
  <c r="P979" i="30"/>
  <c r="O979" i="30"/>
  <c r="N979" i="30"/>
  <c r="M979" i="30"/>
  <c r="L979" i="30"/>
  <c r="K979" i="30"/>
  <c r="J979" i="30"/>
  <c r="I979" i="30"/>
  <c r="H979" i="30"/>
  <c r="G979" i="30"/>
  <c r="F979" i="30"/>
  <c r="E979" i="30"/>
  <c r="D979" i="30"/>
  <c r="C979" i="30"/>
  <c r="B979" i="30"/>
  <c r="R978" i="30"/>
  <c r="Q978" i="30"/>
  <c r="P978" i="30"/>
  <c r="O978" i="30"/>
  <c r="N978" i="30"/>
  <c r="M978" i="30"/>
  <c r="L978" i="30"/>
  <c r="K978" i="30"/>
  <c r="J978" i="30"/>
  <c r="I978" i="30"/>
  <c r="H978" i="30"/>
  <c r="G978" i="30"/>
  <c r="F978" i="30"/>
  <c r="E978" i="30"/>
  <c r="D978" i="30"/>
  <c r="C978" i="30"/>
  <c r="B978" i="30"/>
  <c r="T978" i="30" s="1"/>
  <c r="R977" i="30"/>
  <c r="Q977" i="30"/>
  <c r="P977" i="30"/>
  <c r="O977" i="30"/>
  <c r="N977" i="30"/>
  <c r="M977" i="30"/>
  <c r="L977" i="30"/>
  <c r="K977" i="30"/>
  <c r="J977" i="30"/>
  <c r="I977" i="30"/>
  <c r="H977" i="30"/>
  <c r="G977" i="30"/>
  <c r="F977" i="30"/>
  <c r="E977" i="30"/>
  <c r="D977" i="30"/>
  <c r="C977" i="30"/>
  <c r="B977" i="30"/>
  <c r="R976" i="30"/>
  <c r="Q976" i="30"/>
  <c r="P976" i="30"/>
  <c r="O976" i="30"/>
  <c r="N976" i="30"/>
  <c r="M976" i="30"/>
  <c r="L976" i="30"/>
  <c r="K976" i="30"/>
  <c r="J976" i="30"/>
  <c r="I976" i="30"/>
  <c r="H976" i="30"/>
  <c r="G976" i="30"/>
  <c r="F976" i="30"/>
  <c r="E976" i="30"/>
  <c r="D976" i="30"/>
  <c r="C976" i="30"/>
  <c r="B976" i="30"/>
  <c r="R975" i="30"/>
  <c r="Q975" i="30"/>
  <c r="P975" i="30"/>
  <c r="O975" i="30"/>
  <c r="N975" i="30"/>
  <c r="M975" i="30"/>
  <c r="L975" i="30"/>
  <c r="K975" i="30"/>
  <c r="J975" i="30"/>
  <c r="I975" i="30"/>
  <c r="H975" i="30"/>
  <c r="G975" i="30"/>
  <c r="F975" i="30"/>
  <c r="E975" i="30"/>
  <c r="D975" i="30"/>
  <c r="C975" i="30"/>
  <c r="B975" i="30"/>
  <c r="R974" i="30"/>
  <c r="Q974" i="30"/>
  <c r="P974" i="30"/>
  <c r="O974" i="30"/>
  <c r="N974" i="30"/>
  <c r="M974" i="30"/>
  <c r="L974" i="30"/>
  <c r="K974" i="30"/>
  <c r="J974" i="30"/>
  <c r="I974" i="30"/>
  <c r="H974" i="30"/>
  <c r="G974" i="30"/>
  <c r="F974" i="30"/>
  <c r="E974" i="30"/>
  <c r="D974" i="30"/>
  <c r="C974" i="30"/>
  <c r="B974" i="30"/>
  <c r="R973" i="30"/>
  <c r="Q973" i="30"/>
  <c r="P973" i="30"/>
  <c r="O973" i="30"/>
  <c r="N973" i="30"/>
  <c r="M973" i="30"/>
  <c r="L973" i="30"/>
  <c r="K973" i="30"/>
  <c r="J973" i="30"/>
  <c r="I973" i="30"/>
  <c r="H973" i="30"/>
  <c r="G973" i="30"/>
  <c r="F973" i="30"/>
  <c r="E973" i="30"/>
  <c r="D973" i="30"/>
  <c r="C973" i="30"/>
  <c r="B973" i="30"/>
  <c r="T973" i="30" s="1"/>
  <c r="R972" i="30"/>
  <c r="Q972" i="30"/>
  <c r="P972" i="30"/>
  <c r="O972" i="30"/>
  <c r="N972" i="30"/>
  <c r="M972" i="30"/>
  <c r="L972" i="30"/>
  <c r="K972" i="30"/>
  <c r="J972" i="30"/>
  <c r="I972" i="30"/>
  <c r="H972" i="30"/>
  <c r="G972" i="30"/>
  <c r="F972" i="30"/>
  <c r="E972" i="30"/>
  <c r="D972" i="30"/>
  <c r="C972" i="30"/>
  <c r="B972" i="30"/>
  <c r="R971" i="30"/>
  <c r="Q971" i="30"/>
  <c r="P971" i="30"/>
  <c r="O971" i="30"/>
  <c r="N971" i="30"/>
  <c r="M971" i="30"/>
  <c r="L971" i="30"/>
  <c r="K971" i="30"/>
  <c r="J971" i="30"/>
  <c r="I971" i="30"/>
  <c r="H971" i="30"/>
  <c r="G971" i="30"/>
  <c r="F971" i="30"/>
  <c r="E971" i="30"/>
  <c r="D971" i="30"/>
  <c r="C971" i="30"/>
  <c r="B971" i="30"/>
  <c r="R970" i="30"/>
  <c r="Q970" i="30"/>
  <c r="P970" i="30"/>
  <c r="O970" i="30"/>
  <c r="N970" i="30"/>
  <c r="M970" i="30"/>
  <c r="L970" i="30"/>
  <c r="K970" i="30"/>
  <c r="J970" i="30"/>
  <c r="I970" i="30"/>
  <c r="H970" i="30"/>
  <c r="G970" i="30"/>
  <c r="F970" i="30"/>
  <c r="E970" i="30"/>
  <c r="D970" i="30"/>
  <c r="C970" i="30"/>
  <c r="B970" i="30"/>
  <c r="R969" i="30"/>
  <c r="Q969" i="30"/>
  <c r="P969" i="30"/>
  <c r="O969" i="30"/>
  <c r="N969" i="30"/>
  <c r="M969" i="30"/>
  <c r="L969" i="30"/>
  <c r="K969" i="30"/>
  <c r="J969" i="30"/>
  <c r="I969" i="30"/>
  <c r="H969" i="30"/>
  <c r="G969" i="30"/>
  <c r="F969" i="30"/>
  <c r="E969" i="30"/>
  <c r="D969" i="30"/>
  <c r="C969" i="30"/>
  <c r="B969" i="30"/>
  <c r="R968" i="30"/>
  <c r="Q968" i="30"/>
  <c r="P968" i="30"/>
  <c r="O968" i="30"/>
  <c r="N968" i="30"/>
  <c r="M968" i="30"/>
  <c r="L968" i="30"/>
  <c r="K968" i="30"/>
  <c r="J968" i="30"/>
  <c r="I968" i="30"/>
  <c r="H968" i="30"/>
  <c r="G968" i="30"/>
  <c r="F968" i="30"/>
  <c r="E968" i="30"/>
  <c r="D968" i="30"/>
  <c r="C968" i="30"/>
  <c r="B968" i="30"/>
  <c r="R967" i="30"/>
  <c r="Q967" i="30"/>
  <c r="P967" i="30"/>
  <c r="O967" i="30"/>
  <c r="N967" i="30"/>
  <c r="M967" i="30"/>
  <c r="L967" i="30"/>
  <c r="K967" i="30"/>
  <c r="J967" i="30"/>
  <c r="I967" i="30"/>
  <c r="H967" i="30"/>
  <c r="G967" i="30"/>
  <c r="F967" i="30"/>
  <c r="E967" i="30"/>
  <c r="D967" i="30"/>
  <c r="C967" i="30"/>
  <c r="B967" i="30"/>
  <c r="R966" i="30"/>
  <c r="Q966" i="30"/>
  <c r="P966" i="30"/>
  <c r="O966" i="30"/>
  <c r="N966" i="30"/>
  <c r="M966" i="30"/>
  <c r="L966" i="30"/>
  <c r="K966" i="30"/>
  <c r="J966" i="30"/>
  <c r="I966" i="30"/>
  <c r="H966" i="30"/>
  <c r="G966" i="30"/>
  <c r="F966" i="30"/>
  <c r="E966" i="30"/>
  <c r="D966" i="30"/>
  <c r="C966" i="30"/>
  <c r="B966" i="30"/>
  <c r="R965" i="30"/>
  <c r="Q965" i="30"/>
  <c r="P965" i="30"/>
  <c r="O965" i="30"/>
  <c r="N965" i="30"/>
  <c r="M965" i="30"/>
  <c r="L965" i="30"/>
  <c r="K965" i="30"/>
  <c r="J965" i="30"/>
  <c r="I965" i="30"/>
  <c r="H965" i="30"/>
  <c r="G965" i="30"/>
  <c r="F965" i="30"/>
  <c r="E965" i="30"/>
  <c r="D965" i="30"/>
  <c r="C965" i="30"/>
  <c r="B965" i="30"/>
  <c r="R964" i="30"/>
  <c r="Q964" i="30"/>
  <c r="P964" i="30"/>
  <c r="O964" i="30"/>
  <c r="N964" i="30"/>
  <c r="M964" i="30"/>
  <c r="L964" i="30"/>
  <c r="K964" i="30"/>
  <c r="J964" i="30"/>
  <c r="I964" i="30"/>
  <c r="H964" i="30"/>
  <c r="G964" i="30"/>
  <c r="F964" i="30"/>
  <c r="E964" i="30"/>
  <c r="D964" i="30"/>
  <c r="C964" i="30"/>
  <c r="B964" i="30"/>
  <c r="R963" i="30"/>
  <c r="Q963" i="30"/>
  <c r="P963" i="30"/>
  <c r="O963" i="30"/>
  <c r="N963" i="30"/>
  <c r="M963" i="30"/>
  <c r="L963" i="30"/>
  <c r="K963" i="30"/>
  <c r="J963" i="30"/>
  <c r="I963" i="30"/>
  <c r="H963" i="30"/>
  <c r="G963" i="30"/>
  <c r="F963" i="30"/>
  <c r="E963" i="30"/>
  <c r="D963" i="30"/>
  <c r="C963" i="30"/>
  <c r="B963" i="30"/>
  <c r="R962" i="30"/>
  <c r="Q962" i="30"/>
  <c r="P962" i="30"/>
  <c r="O962" i="30"/>
  <c r="N962" i="30"/>
  <c r="M962" i="30"/>
  <c r="L962" i="30"/>
  <c r="K962" i="30"/>
  <c r="J962" i="30"/>
  <c r="I962" i="30"/>
  <c r="H962" i="30"/>
  <c r="G962" i="30"/>
  <c r="F962" i="30"/>
  <c r="E962" i="30"/>
  <c r="D962" i="30"/>
  <c r="C962" i="30"/>
  <c r="B962" i="30"/>
  <c r="R961" i="30"/>
  <c r="Q961" i="30"/>
  <c r="P961" i="30"/>
  <c r="O961" i="30"/>
  <c r="N961" i="30"/>
  <c r="M961" i="30"/>
  <c r="L961" i="30"/>
  <c r="K961" i="30"/>
  <c r="J961" i="30"/>
  <c r="I961" i="30"/>
  <c r="H961" i="30"/>
  <c r="G961" i="30"/>
  <c r="F961" i="30"/>
  <c r="E961" i="30"/>
  <c r="D961" i="30"/>
  <c r="C961" i="30"/>
  <c r="B961" i="30"/>
  <c r="R960" i="30"/>
  <c r="Q960" i="30"/>
  <c r="P960" i="30"/>
  <c r="O960" i="30"/>
  <c r="N960" i="30"/>
  <c r="M960" i="30"/>
  <c r="L960" i="30"/>
  <c r="K960" i="30"/>
  <c r="J960" i="30"/>
  <c r="I960" i="30"/>
  <c r="H960" i="30"/>
  <c r="G960" i="30"/>
  <c r="F960" i="30"/>
  <c r="E960" i="30"/>
  <c r="D960" i="30"/>
  <c r="C960" i="30"/>
  <c r="B960" i="30"/>
  <c r="R959" i="30"/>
  <c r="Q959" i="30"/>
  <c r="P959" i="30"/>
  <c r="O959" i="30"/>
  <c r="N959" i="30"/>
  <c r="M959" i="30"/>
  <c r="L959" i="30"/>
  <c r="K959" i="30"/>
  <c r="J959" i="30"/>
  <c r="I959" i="30"/>
  <c r="H959" i="30"/>
  <c r="G959" i="30"/>
  <c r="F959" i="30"/>
  <c r="E959" i="30"/>
  <c r="D959" i="30"/>
  <c r="C959" i="30"/>
  <c r="B959" i="30"/>
  <c r="R958" i="30"/>
  <c r="Q958" i="30"/>
  <c r="P958" i="30"/>
  <c r="O958" i="30"/>
  <c r="N958" i="30"/>
  <c r="M958" i="30"/>
  <c r="L958" i="30"/>
  <c r="K958" i="30"/>
  <c r="J958" i="30"/>
  <c r="I958" i="30"/>
  <c r="H958" i="30"/>
  <c r="G958" i="30"/>
  <c r="F958" i="30"/>
  <c r="E958" i="30"/>
  <c r="D958" i="30"/>
  <c r="C958" i="30"/>
  <c r="B958" i="30"/>
  <c r="R957" i="30"/>
  <c r="Q957" i="30"/>
  <c r="P957" i="30"/>
  <c r="O957" i="30"/>
  <c r="N957" i="30"/>
  <c r="M957" i="30"/>
  <c r="L957" i="30"/>
  <c r="K957" i="30"/>
  <c r="J957" i="30"/>
  <c r="I957" i="30"/>
  <c r="H957" i="30"/>
  <c r="G957" i="30"/>
  <c r="F957" i="30"/>
  <c r="E957" i="30"/>
  <c r="D957" i="30"/>
  <c r="C957" i="30"/>
  <c r="B957" i="30"/>
  <c r="R956" i="30"/>
  <c r="Q956" i="30"/>
  <c r="P956" i="30"/>
  <c r="O956" i="30"/>
  <c r="N956" i="30"/>
  <c r="M956" i="30"/>
  <c r="L956" i="30"/>
  <c r="K956" i="30"/>
  <c r="J956" i="30"/>
  <c r="I956" i="30"/>
  <c r="H956" i="30"/>
  <c r="G956" i="30"/>
  <c r="F956" i="30"/>
  <c r="E956" i="30"/>
  <c r="D956" i="30"/>
  <c r="C956" i="30"/>
  <c r="S956" i="30" s="1"/>
  <c r="B956" i="30"/>
  <c r="R955" i="30"/>
  <c r="Q955" i="30"/>
  <c r="P955" i="30"/>
  <c r="O955" i="30"/>
  <c r="N955" i="30"/>
  <c r="M955" i="30"/>
  <c r="L955" i="30"/>
  <c r="K955" i="30"/>
  <c r="J955" i="30"/>
  <c r="I955" i="30"/>
  <c r="H955" i="30"/>
  <c r="G955" i="30"/>
  <c r="F955" i="30"/>
  <c r="E955" i="30"/>
  <c r="D955" i="30"/>
  <c r="C955" i="30"/>
  <c r="B955" i="30"/>
  <c r="R954" i="30"/>
  <c r="Q954" i="30"/>
  <c r="P954" i="30"/>
  <c r="O954" i="30"/>
  <c r="N954" i="30"/>
  <c r="M954" i="30"/>
  <c r="L954" i="30"/>
  <c r="K954" i="30"/>
  <c r="J954" i="30"/>
  <c r="I954" i="30"/>
  <c r="H954" i="30"/>
  <c r="G954" i="30"/>
  <c r="F954" i="30"/>
  <c r="E954" i="30"/>
  <c r="D954" i="30"/>
  <c r="C954" i="30"/>
  <c r="B954" i="30"/>
  <c r="R953" i="30"/>
  <c r="Q953" i="30"/>
  <c r="P953" i="30"/>
  <c r="O953" i="30"/>
  <c r="N953" i="30"/>
  <c r="M953" i="30"/>
  <c r="L953" i="30"/>
  <c r="K953" i="30"/>
  <c r="J953" i="30"/>
  <c r="I953" i="30"/>
  <c r="H953" i="30"/>
  <c r="G953" i="30"/>
  <c r="F953" i="30"/>
  <c r="E953" i="30"/>
  <c r="D953" i="30"/>
  <c r="C953" i="30"/>
  <c r="B953" i="30"/>
  <c r="R952" i="30"/>
  <c r="Q952" i="30"/>
  <c r="P952" i="30"/>
  <c r="O952" i="30"/>
  <c r="N952" i="30"/>
  <c r="M952" i="30"/>
  <c r="L952" i="30"/>
  <c r="K952" i="30"/>
  <c r="J952" i="30"/>
  <c r="I952" i="30"/>
  <c r="H952" i="30"/>
  <c r="G952" i="30"/>
  <c r="F952" i="30"/>
  <c r="E952" i="30"/>
  <c r="D952" i="30"/>
  <c r="C952" i="30"/>
  <c r="B952" i="30"/>
  <c r="R951" i="30"/>
  <c r="Q951" i="30"/>
  <c r="P951" i="30"/>
  <c r="O951" i="30"/>
  <c r="N951" i="30"/>
  <c r="M951" i="30"/>
  <c r="L951" i="30"/>
  <c r="K951" i="30"/>
  <c r="J951" i="30"/>
  <c r="I951" i="30"/>
  <c r="H951" i="30"/>
  <c r="G951" i="30"/>
  <c r="F951" i="30"/>
  <c r="E951" i="30"/>
  <c r="D951" i="30"/>
  <c r="C951" i="30"/>
  <c r="B951" i="30"/>
  <c r="R950" i="30"/>
  <c r="Q950" i="30"/>
  <c r="P950" i="30"/>
  <c r="O950" i="30"/>
  <c r="N950" i="30"/>
  <c r="M950" i="30"/>
  <c r="L950" i="30"/>
  <c r="K950" i="30"/>
  <c r="J950" i="30"/>
  <c r="I950" i="30"/>
  <c r="H950" i="30"/>
  <c r="G950" i="30"/>
  <c r="F950" i="30"/>
  <c r="E950" i="30"/>
  <c r="D950" i="30"/>
  <c r="C950" i="30"/>
  <c r="B950" i="30"/>
  <c r="R949" i="30"/>
  <c r="Q949" i="30"/>
  <c r="P949" i="30"/>
  <c r="O949" i="30"/>
  <c r="N949" i="30"/>
  <c r="M949" i="30"/>
  <c r="L949" i="30"/>
  <c r="K949" i="30"/>
  <c r="J949" i="30"/>
  <c r="I949" i="30"/>
  <c r="H949" i="30"/>
  <c r="G949" i="30"/>
  <c r="F949" i="30"/>
  <c r="E949" i="30"/>
  <c r="D949" i="30"/>
  <c r="C949" i="30"/>
  <c r="B949" i="30"/>
  <c r="R948" i="30"/>
  <c r="Q948" i="30"/>
  <c r="P948" i="30"/>
  <c r="O948" i="30"/>
  <c r="N948" i="30"/>
  <c r="M948" i="30"/>
  <c r="L948" i="30"/>
  <c r="K948" i="30"/>
  <c r="J948" i="30"/>
  <c r="I948" i="30"/>
  <c r="H948" i="30"/>
  <c r="G948" i="30"/>
  <c r="F948" i="30"/>
  <c r="E948" i="30"/>
  <c r="D948" i="30"/>
  <c r="C948" i="30"/>
  <c r="B948" i="30"/>
  <c r="R947" i="30"/>
  <c r="Q947" i="30"/>
  <c r="P947" i="30"/>
  <c r="O947" i="30"/>
  <c r="N947" i="30"/>
  <c r="M947" i="30"/>
  <c r="L947" i="30"/>
  <c r="K947" i="30"/>
  <c r="J947" i="30"/>
  <c r="I947" i="30"/>
  <c r="H947" i="30"/>
  <c r="G947" i="30"/>
  <c r="F947" i="30"/>
  <c r="E947" i="30"/>
  <c r="D947" i="30"/>
  <c r="C947" i="30"/>
  <c r="B947" i="30"/>
  <c r="R946" i="30"/>
  <c r="Q946" i="30"/>
  <c r="P946" i="30"/>
  <c r="O946" i="30"/>
  <c r="N946" i="30"/>
  <c r="M946" i="30"/>
  <c r="L946" i="30"/>
  <c r="K946" i="30"/>
  <c r="J946" i="30"/>
  <c r="I946" i="30"/>
  <c r="H946" i="30"/>
  <c r="G946" i="30"/>
  <c r="F946" i="30"/>
  <c r="E946" i="30"/>
  <c r="D946" i="30"/>
  <c r="C946" i="30"/>
  <c r="B946" i="30"/>
  <c r="R945" i="30"/>
  <c r="Q945" i="30"/>
  <c r="P945" i="30"/>
  <c r="O945" i="30"/>
  <c r="N945" i="30"/>
  <c r="M945" i="30"/>
  <c r="L945" i="30"/>
  <c r="K945" i="30"/>
  <c r="J945" i="30"/>
  <c r="I945" i="30"/>
  <c r="H945" i="30"/>
  <c r="G945" i="30"/>
  <c r="F945" i="30"/>
  <c r="E945" i="30"/>
  <c r="D945" i="30"/>
  <c r="C945" i="30"/>
  <c r="B945" i="30"/>
  <c r="R944" i="30"/>
  <c r="Q944" i="30"/>
  <c r="P944" i="30"/>
  <c r="O944" i="30"/>
  <c r="N944" i="30"/>
  <c r="M944" i="30"/>
  <c r="L944" i="30"/>
  <c r="K944" i="30"/>
  <c r="J944" i="30"/>
  <c r="I944" i="30"/>
  <c r="H944" i="30"/>
  <c r="G944" i="30"/>
  <c r="F944" i="30"/>
  <c r="E944" i="30"/>
  <c r="D944" i="30"/>
  <c r="C944" i="30"/>
  <c r="B944" i="30"/>
  <c r="R943" i="30"/>
  <c r="Q943" i="30"/>
  <c r="P943" i="30"/>
  <c r="O943" i="30"/>
  <c r="N943" i="30"/>
  <c r="M943" i="30"/>
  <c r="L943" i="30"/>
  <c r="K943" i="30"/>
  <c r="J943" i="30"/>
  <c r="I943" i="30"/>
  <c r="H943" i="30"/>
  <c r="G943" i="30"/>
  <c r="F943" i="30"/>
  <c r="E943" i="30"/>
  <c r="D943" i="30"/>
  <c r="C943" i="30"/>
  <c r="B943" i="30"/>
  <c r="R942" i="30"/>
  <c r="Q942" i="30"/>
  <c r="P942" i="30"/>
  <c r="O942" i="30"/>
  <c r="N942" i="30"/>
  <c r="M942" i="30"/>
  <c r="L942" i="30"/>
  <c r="K942" i="30"/>
  <c r="J942" i="30"/>
  <c r="I942" i="30"/>
  <c r="H942" i="30"/>
  <c r="G942" i="30"/>
  <c r="F942" i="30"/>
  <c r="E942" i="30"/>
  <c r="D942" i="30"/>
  <c r="C942" i="30"/>
  <c r="B942" i="30"/>
  <c r="S942" i="30" s="1"/>
  <c r="R941" i="30"/>
  <c r="Q941" i="30"/>
  <c r="P941" i="30"/>
  <c r="O941" i="30"/>
  <c r="N941" i="30"/>
  <c r="M941" i="30"/>
  <c r="L941" i="30"/>
  <c r="K941" i="30"/>
  <c r="J941" i="30"/>
  <c r="I941" i="30"/>
  <c r="H941" i="30"/>
  <c r="G941" i="30"/>
  <c r="F941" i="30"/>
  <c r="E941" i="30"/>
  <c r="D941" i="30"/>
  <c r="C941" i="30"/>
  <c r="B941" i="30"/>
  <c r="R940" i="30"/>
  <c r="Q940" i="30"/>
  <c r="P940" i="30"/>
  <c r="O940" i="30"/>
  <c r="N940" i="30"/>
  <c r="M940" i="30"/>
  <c r="L940" i="30"/>
  <c r="K940" i="30"/>
  <c r="J940" i="30"/>
  <c r="I940" i="30"/>
  <c r="H940" i="30"/>
  <c r="G940" i="30"/>
  <c r="F940" i="30"/>
  <c r="E940" i="30"/>
  <c r="D940" i="30"/>
  <c r="C940" i="30"/>
  <c r="B940" i="30"/>
  <c r="R939" i="30"/>
  <c r="Q939" i="30"/>
  <c r="P939" i="30"/>
  <c r="O939" i="30"/>
  <c r="N939" i="30"/>
  <c r="M939" i="30"/>
  <c r="L939" i="30"/>
  <c r="K939" i="30"/>
  <c r="J939" i="30"/>
  <c r="I939" i="30"/>
  <c r="H939" i="30"/>
  <c r="G939" i="30"/>
  <c r="F939" i="30"/>
  <c r="E939" i="30"/>
  <c r="D939" i="30"/>
  <c r="C939" i="30"/>
  <c r="B939" i="30"/>
  <c r="R938" i="30"/>
  <c r="Q938" i="30"/>
  <c r="P938" i="30"/>
  <c r="O938" i="30"/>
  <c r="N938" i="30"/>
  <c r="M938" i="30"/>
  <c r="L938" i="30"/>
  <c r="K938" i="30"/>
  <c r="J938" i="30"/>
  <c r="I938" i="30"/>
  <c r="H938" i="30"/>
  <c r="G938" i="30"/>
  <c r="F938" i="30"/>
  <c r="E938" i="30"/>
  <c r="D938" i="30"/>
  <c r="C938" i="30"/>
  <c r="B938" i="30"/>
  <c r="R937" i="30"/>
  <c r="Q937" i="30"/>
  <c r="P937" i="30"/>
  <c r="O937" i="30"/>
  <c r="N937" i="30"/>
  <c r="M937" i="30"/>
  <c r="L937" i="30"/>
  <c r="K937" i="30"/>
  <c r="J937" i="30"/>
  <c r="I937" i="30"/>
  <c r="H937" i="30"/>
  <c r="G937" i="30"/>
  <c r="F937" i="30"/>
  <c r="E937" i="30"/>
  <c r="D937" i="30"/>
  <c r="C937" i="30"/>
  <c r="B937" i="30"/>
  <c r="R936" i="30"/>
  <c r="Q936" i="30"/>
  <c r="P936" i="30"/>
  <c r="O936" i="30"/>
  <c r="N936" i="30"/>
  <c r="M936" i="30"/>
  <c r="L936" i="30"/>
  <c r="K936" i="30"/>
  <c r="J936" i="30"/>
  <c r="I936" i="30"/>
  <c r="H936" i="30"/>
  <c r="G936" i="30"/>
  <c r="F936" i="30"/>
  <c r="E936" i="30"/>
  <c r="D936" i="30"/>
  <c r="C936" i="30"/>
  <c r="B936" i="30"/>
  <c r="R935" i="30"/>
  <c r="Q935" i="30"/>
  <c r="P935" i="30"/>
  <c r="O935" i="30"/>
  <c r="N935" i="30"/>
  <c r="M935" i="30"/>
  <c r="L935" i="30"/>
  <c r="K935" i="30"/>
  <c r="J935" i="30"/>
  <c r="I935" i="30"/>
  <c r="H935" i="30"/>
  <c r="G935" i="30"/>
  <c r="F935" i="30"/>
  <c r="E935" i="30"/>
  <c r="D935" i="30"/>
  <c r="C935" i="30"/>
  <c r="B935" i="30"/>
  <c r="R934" i="30"/>
  <c r="Q934" i="30"/>
  <c r="P934" i="30"/>
  <c r="O934" i="30"/>
  <c r="N934" i="30"/>
  <c r="M934" i="30"/>
  <c r="L934" i="30"/>
  <c r="K934" i="30"/>
  <c r="J934" i="30"/>
  <c r="I934" i="30"/>
  <c r="H934" i="30"/>
  <c r="G934" i="30"/>
  <c r="F934" i="30"/>
  <c r="E934" i="30"/>
  <c r="D934" i="30"/>
  <c r="C934" i="30"/>
  <c r="B934" i="30"/>
  <c r="R933" i="30"/>
  <c r="Q933" i="30"/>
  <c r="P933" i="30"/>
  <c r="O933" i="30"/>
  <c r="N933" i="30"/>
  <c r="M933" i="30"/>
  <c r="L933" i="30"/>
  <c r="K933" i="30"/>
  <c r="J933" i="30"/>
  <c r="I933" i="30"/>
  <c r="H933" i="30"/>
  <c r="G933" i="30"/>
  <c r="F933" i="30"/>
  <c r="E933" i="30"/>
  <c r="D933" i="30"/>
  <c r="C933" i="30"/>
  <c r="B933" i="30"/>
  <c r="R932" i="30"/>
  <c r="Q932" i="30"/>
  <c r="P932" i="30"/>
  <c r="O932" i="30"/>
  <c r="N932" i="30"/>
  <c r="M932" i="30"/>
  <c r="L932" i="30"/>
  <c r="K932" i="30"/>
  <c r="J932" i="30"/>
  <c r="I932" i="30"/>
  <c r="H932" i="30"/>
  <c r="G932" i="30"/>
  <c r="F932" i="30"/>
  <c r="E932" i="30"/>
  <c r="D932" i="30"/>
  <c r="C932" i="30"/>
  <c r="B932" i="30"/>
  <c r="R931" i="30"/>
  <c r="Q931" i="30"/>
  <c r="P931" i="30"/>
  <c r="O931" i="30"/>
  <c r="N931" i="30"/>
  <c r="M931" i="30"/>
  <c r="L931" i="30"/>
  <c r="K931" i="30"/>
  <c r="J931" i="30"/>
  <c r="I931" i="30"/>
  <c r="H931" i="30"/>
  <c r="G931" i="30"/>
  <c r="F931" i="30"/>
  <c r="E931" i="30"/>
  <c r="D931" i="30"/>
  <c r="C931" i="30"/>
  <c r="B931" i="30"/>
  <c r="R930" i="30"/>
  <c r="Q930" i="30"/>
  <c r="P930" i="30"/>
  <c r="O930" i="30"/>
  <c r="N930" i="30"/>
  <c r="M930" i="30"/>
  <c r="L930" i="30"/>
  <c r="K930" i="30"/>
  <c r="J930" i="30"/>
  <c r="I930" i="30"/>
  <c r="H930" i="30"/>
  <c r="G930" i="30"/>
  <c r="F930" i="30"/>
  <c r="E930" i="30"/>
  <c r="D930" i="30"/>
  <c r="C930" i="30"/>
  <c r="B930" i="30"/>
  <c r="R929" i="30"/>
  <c r="Q929" i="30"/>
  <c r="P929" i="30"/>
  <c r="O929" i="30"/>
  <c r="N929" i="30"/>
  <c r="M929" i="30"/>
  <c r="L929" i="30"/>
  <c r="K929" i="30"/>
  <c r="J929" i="30"/>
  <c r="I929" i="30"/>
  <c r="H929" i="30"/>
  <c r="G929" i="30"/>
  <c r="F929" i="30"/>
  <c r="E929" i="30"/>
  <c r="D929" i="30"/>
  <c r="C929" i="30"/>
  <c r="B929" i="30"/>
  <c r="R928" i="30"/>
  <c r="Q928" i="30"/>
  <c r="P928" i="30"/>
  <c r="O928" i="30"/>
  <c r="N928" i="30"/>
  <c r="M928" i="30"/>
  <c r="L928" i="30"/>
  <c r="K928" i="30"/>
  <c r="J928" i="30"/>
  <c r="I928" i="30"/>
  <c r="H928" i="30"/>
  <c r="G928" i="30"/>
  <c r="F928" i="30"/>
  <c r="E928" i="30"/>
  <c r="D928" i="30"/>
  <c r="C928" i="30"/>
  <c r="B928" i="30"/>
  <c r="R927" i="30"/>
  <c r="Q927" i="30"/>
  <c r="P927" i="30"/>
  <c r="O927" i="30"/>
  <c r="N927" i="30"/>
  <c r="M927" i="30"/>
  <c r="L927" i="30"/>
  <c r="K927" i="30"/>
  <c r="J927" i="30"/>
  <c r="I927" i="30"/>
  <c r="H927" i="30"/>
  <c r="G927" i="30"/>
  <c r="F927" i="30"/>
  <c r="E927" i="30"/>
  <c r="D927" i="30"/>
  <c r="C927" i="30"/>
  <c r="B927" i="30"/>
  <c r="R926" i="30"/>
  <c r="Q926" i="30"/>
  <c r="P926" i="30"/>
  <c r="O926" i="30"/>
  <c r="N926" i="30"/>
  <c r="M926" i="30"/>
  <c r="L926" i="30"/>
  <c r="K926" i="30"/>
  <c r="J926" i="30"/>
  <c r="I926" i="30"/>
  <c r="H926" i="30"/>
  <c r="G926" i="30"/>
  <c r="F926" i="30"/>
  <c r="E926" i="30"/>
  <c r="D926" i="30"/>
  <c r="C926" i="30"/>
  <c r="B926" i="30"/>
  <c r="R925" i="30"/>
  <c r="Q925" i="30"/>
  <c r="P925" i="30"/>
  <c r="O925" i="30"/>
  <c r="N925" i="30"/>
  <c r="M925" i="30"/>
  <c r="L925" i="30"/>
  <c r="K925" i="30"/>
  <c r="J925" i="30"/>
  <c r="I925" i="30"/>
  <c r="H925" i="30"/>
  <c r="G925" i="30"/>
  <c r="F925" i="30"/>
  <c r="E925" i="30"/>
  <c r="D925" i="30"/>
  <c r="C925" i="30"/>
  <c r="B925" i="30"/>
  <c r="R924" i="30"/>
  <c r="Q924" i="30"/>
  <c r="P924" i="30"/>
  <c r="O924" i="30"/>
  <c r="N924" i="30"/>
  <c r="M924" i="30"/>
  <c r="L924" i="30"/>
  <c r="K924" i="30"/>
  <c r="J924" i="30"/>
  <c r="I924" i="30"/>
  <c r="H924" i="30"/>
  <c r="G924" i="30"/>
  <c r="F924" i="30"/>
  <c r="E924" i="30"/>
  <c r="D924" i="30"/>
  <c r="C924" i="30"/>
  <c r="B924" i="30"/>
  <c r="R923" i="30"/>
  <c r="Q923" i="30"/>
  <c r="P923" i="30"/>
  <c r="O923" i="30"/>
  <c r="N923" i="30"/>
  <c r="M923" i="30"/>
  <c r="L923" i="30"/>
  <c r="K923" i="30"/>
  <c r="J923" i="30"/>
  <c r="I923" i="30"/>
  <c r="H923" i="30"/>
  <c r="G923" i="30"/>
  <c r="F923" i="30"/>
  <c r="E923" i="30"/>
  <c r="D923" i="30"/>
  <c r="C923" i="30"/>
  <c r="B923" i="30"/>
  <c r="R922" i="30"/>
  <c r="Q922" i="30"/>
  <c r="P922" i="30"/>
  <c r="O922" i="30"/>
  <c r="N922" i="30"/>
  <c r="M922" i="30"/>
  <c r="L922" i="30"/>
  <c r="K922" i="30"/>
  <c r="J922" i="30"/>
  <c r="I922" i="30"/>
  <c r="H922" i="30"/>
  <c r="G922" i="30"/>
  <c r="F922" i="30"/>
  <c r="E922" i="30"/>
  <c r="D922" i="30"/>
  <c r="C922" i="30"/>
  <c r="B922" i="30"/>
  <c r="R921" i="30"/>
  <c r="Q921" i="30"/>
  <c r="P921" i="30"/>
  <c r="O921" i="30"/>
  <c r="N921" i="30"/>
  <c r="M921" i="30"/>
  <c r="L921" i="30"/>
  <c r="K921" i="30"/>
  <c r="J921" i="30"/>
  <c r="I921" i="30"/>
  <c r="H921" i="30"/>
  <c r="G921" i="30"/>
  <c r="F921" i="30"/>
  <c r="E921" i="30"/>
  <c r="D921" i="30"/>
  <c r="C921" i="30"/>
  <c r="B921" i="30"/>
  <c r="R920" i="30"/>
  <c r="Q920" i="30"/>
  <c r="P920" i="30"/>
  <c r="O920" i="30"/>
  <c r="N920" i="30"/>
  <c r="M920" i="30"/>
  <c r="L920" i="30"/>
  <c r="K920" i="30"/>
  <c r="J920" i="30"/>
  <c r="I920" i="30"/>
  <c r="H920" i="30"/>
  <c r="G920" i="30"/>
  <c r="F920" i="30"/>
  <c r="E920" i="30"/>
  <c r="D920" i="30"/>
  <c r="C920" i="30"/>
  <c r="B920" i="30"/>
  <c r="R919" i="30"/>
  <c r="Q919" i="30"/>
  <c r="P919" i="30"/>
  <c r="O919" i="30"/>
  <c r="N919" i="30"/>
  <c r="M919" i="30"/>
  <c r="L919" i="30"/>
  <c r="K919" i="30"/>
  <c r="J919" i="30"/>
  <c r="I919" i="30"/>
  <c r="H919" i="30"/>
  <c r="G919" i="30"/>
  <c r="F919" i="30"/>
  <c r="E919" i="30"/>
  <c r="D919" i="30"/>
  <c r="C919" i="30"/>
  <c r="B919" i="30"/>
  <c r="R918" i="30"/>
  <c r="Q918" i="30"/>
  <c r="P918" i="30"/>
  <c r="O918" i="30"/>
  <c r="N918" i="30"/>
  <c r="M918" i="30"/>
  <c r="L918" i="30"/>
  <c r="K918" i="30"/>
  <c r="J918" i="30"/>
  <c r="I918" i="30"/>
  <c r="H918" i="30"/>
  <c r="G918" i="30"/>
  <c r="F918" i="30"/>
  <c r="E918" i="30"/>
  <c r="D918" i="30"/>
  <c r="C918" i="30"/>
  <c r="B918" i="30"/>
  <c r="R917" i="30"/>
  <c r="Q917" i="30"/>
  <c r="P917" i="30"/>
  <c r="O917" i="30"/>
  <c r="N917" i="30"/>
  <c r="M917" i="30"/>
  <c r="L917" i="30"/>
  <c r="K917" i="30"/>
  <c r="J917" i="30"/>
  <c r="I917" i="30"/>
  <c r="H917" i="30"/>
  <c r="G917" i="30"/>
  <c r="F917" i="30"/>
  <c r="E917" i="30"/>
  <c r="D917" i="30"/>
  <c r="C917" i="30"/>
  <c r="B917" i="30"/>
  <c r="R916" i="30"/>
  <c r="Q916" i="30"/>
  <c r="P916" i="30"/>
  <c r="O916" i="30"/>
  <c r="N916" i="30"/>
  <c r="M916" i="30"/>
  <c r="L916" i="30"/>
  <c r="K916" i="30"/>
  <c r="J916" i="30"/>
  <c r="I916" i="30"/>
  <c r="H916" i="30"/>
  <c r="G916" i="30"/>
  <c r="F916" i="30"/>
  <c r="E916" i="30"/>
  <c r="D916" i="30"/>
  <c r="C916" i="30"/>
  <c r="B916" i="30"/>
  <c r="R915" i="30"/>
  <c r="Q915" i="30"/>
  <c r="P915" i="30"/>
  <c r="O915" i="30"/>
  <c r="N915" i="30"/>
  <c r="M915" i="30"/>
  <c r="L915" i="30"/>
  <c r="K915" i="30"/>
  <c r="J915" i="30"/>
  <c r="I915" i="30"/>
  <c r="H915" i="30"/>
  <c r="G915" i="30"/>
  <c r="F915" i="30"/>
  <c r="E915" i="30"/>
  <c r="D915" i="30"/>
  <c r="C915" i="30"/>
  <c r="B915" i="30"/>
  <c r="R914" i="30"/>
  <c r="Q914" i="30"/>
  <c r="P914" i="30"/>
  <c r="O914" i="30"/>
  <c r="N914" i="30"/>
  <c r="M914" i="30"/>
  <c r="L914" i="30"/>
  <c r="K914" i="30"/>
  <c r="J914" i="30"/>
  <c r="I914" i="30"/>
  <c r="H914" i="30"/>
  <c r="G914" i="30"/>
  <c r="F914" i="30"/>
  <c r="E914" i="30"/>
  <c r="D914" i="30"/>
  <c r="C914" i="30"/>
  <c r="B914" i="30"/>
  <c r="R913" i="30"/>
  <c r="Q913" i="30"/>
  <c r="P913" i="30"/>
  <c r="O913" i="30"/>
  <c r="N913" i="30"/>
  <c r="M913" i="30"/>
  <c r="L913" i="30"/>
  <c r="K913" i="30"/>
  <c r="J913" i="30"/>
  <c r="I913" i="30"/>
  <c r="H913" i="30"/>
  <c r="G913" i="30"/>
  <c r="F913" i="30"/>
  <c r="E913" i="30"/>
  <c r="D913" i="30"/>
  <c r="C913" i="30"/>
  <c r="B913" i="30"/>
  <c r="R912" i="30"/>
  <c r="Q912" i="30"/>
  <c r="P912" i="30"/>
  <c r="O912" i="30"/>
  <c r="N912" i="30"/>
  <c r="M912" i="30"/>
  <c r="L912" i="30"/>
  <c r="K912" i="30"/>
  <c r="J912" i="30"/>
  <c r="I912" i="30"/>
  <c r="H912" i="30"/>
  <c r="G912" i="30"/>
  <c r="F912" i="30"/>
  <c r="E912" i="30"/>
  <c r="D912" i="30"/>
  <c r="C912" i="30"/>
  <c r="B912" i="30"/>
  <c r="R911" i="30"/>
  <c r="Q911" i="30"/>
  <c r="P911" i="30"/>
  <c r="O911" i="30"/>
  <c r="N911" i="30"/>
  <c r="M911" i="30"/>
  <c r="L911" i="30"/>
  <c r="K911" i="30"/>
  <c r="J911" i="30"/>
  <c r="I911" i="30"/>
  <c r="H911" i="30"/>
  <c r="G911" i="30"/>
  <c r="F911" i="30"/>
  <c r="E911" i="30"/>
  <c r="D911" i="30"/>
  <c r="C911" i="30"/>
  <c r="B911" i="30"/>
  <c r="R910" i="30"/>
  <c r="Q910" i="30"/>
  <c r="P910" i="30"/>
  <c r="O910" i="30"/>
  <c r="N910" i="30"/>
  <c r="M910" i="30"/>
  <c r="L910" i="30"/>
  <c r="K910" i="30"/>
  <c r="J910" i="30"/>
  <c r="I910" i="30"/>
  <c r="H910" i="30"/>
  <c r="G910" i="30"/>
  <c r="F910" i="30"/>
  <c r="E910" i="30"/>
  <c r="D910" i="30"/>
  <c r="C910" i="30"/>
  <c r="B910" i="30"/>
  <c r="R909" i="30"/>
  <c r="Q909" i="30"/>
  <c r="P909" i="30"/>
  <c r="O909" i="30"/>
  <c r="N909" i="30"/>
  <c r="M909" i="30"/>
  <c r="L909" i="30"/>
  <c r="K909" i="30"/>
  <c r="J909" i="30"/>
  <c r="I909" i="30"/>
  <c r="H909" i="30"/>
  <c r="G909" i="30"/>
  <c r="F909" i="30"/>
  <c r="E909" i="30"/>
  <c r="D909" i="30"/>
  <c r="C909" i="30"/>
  <c r="T909" i="30" s="1"/>
  <c r="B909" i="30"/>
  <c r="R908" i="30"/>
  <c r="Q908" i="30"/>
  <c r="P908" i="30"/>
  <c r="O908" i="30"/>
  <c r="N908" i="30"/>
  <c r="M908" i="30"/>
  <c r="L908" i="30"/>
  <c r="K908" i="30"/>
  <c r="J908" i="30"/>
  <c r="I908" i="30"/>
  <c r="H908" i="30"/>
  <c r="G908" i="30"/>
  <c r="F908" i="30"/>
  <c r="E908" i="30"/>
  <c r="D908" i="30"/>
  <c r="C908" i="30"/>
  <c r="B908" i="30"/>
  <c r="R907" i="30"/>
  <c r="Q907" i="30"/>
  <c r="P907" i="30"/>
  <c r="O907" i="30"/>
  <c r="N907" i="30"/>
  <c r="M907" i="30"/>
  <c r="L907" i="30"/>
  <c r="K907" i="30"/>
  <c r="J907" i="30"/>
  <c r="I907" i="30"/>
  <c r="H907" i="30"/>
  <c r="G907" i="30"/>
  <c r="F907" i="30"/>
  <c r="E907" i="30"/>
  <c r="D907" i="30"/>
  <c r="C907" i="30"/>
  <c r="B907" i="30"/>
  <c r="R906" i="30"/>
  <c r="Q906" i="30"/>
  <c r="P906" i="30"/>
  <c r="O906" i="30"/>
  <c r="N906" i="30"/>
  <c r="M906" i="30"/>
  <c r="L906" i="30"/>
  <c r="K906" i="30"/>
  <c r="J906" i="30"/>
  <c r="I906" i="30"/>
  <c r="H906" i="30"/>
  <c r="G906" i="30"/>
  <c r="F906" i="30"/>
  <c r="E906" i="30"/>
  <c r="D906" i="30"/>
  <c r="C906" i="30"/>
  <c r="B906" i="30"/>
  <c r="R905" i="30"/>
  <c r="Q905" i="30"/>
  <c r="P905" i="30"/>
  <c r="O905" i="30"/>
  <c r="N905" i="30"/>
  <c r="M905" i="30"/>
  <c r="L905" i="30"/>
  <c r="K905" i="30"/>
  <c r="J905" i="30"/>
  <c r="I905" i="30"/>
  <c r="H905" i="30"/>
  <c r="G905" i="30"/>
  <c r="F905" i="30"/>
  <c r="E905" i="30"/>
  <c r="D905" i="30"/>
  <c r="C905" i="30"/>
  <c r="B905" i="30"/>
  <c r="R904" i="30"/>
  <c r="Q904" i="30"/>
  <c r="P904" i="30"/>
  <c r="O904" i="30"/>
  <c r="N904" i="30"/>
  <c r="M904" i="30"/>
  <c r="L904" i="30"/>
  <c r="K904" i="30"/>
  <c r="J904" i="30"/>
  <c r="I904" i="30"/>
  <c r="H904" i="30"/>
  <c r="G904" i="30"/>
  <c r="F904" i="30"/>
  <c r="E904" i="30"/>
  <c r="D904" i="30"/>
  <c r="C904" i="30"/>
  <c r="B904" i="30"/>
  <c r="R903" i="30"/>
  <c r="Q903" i="30"/>
  <c r="P903" i="30"/>
  <c r="O903" i="30"/>
  <c r="N903" i="30"/>
  <c r="M903" i="30"/>
  <c r="L903" i="30"/>
  <c r="K903" i="30"/>
  <c r="J903" i="30"/>
  <c r="I903" i="30"/>
  <c r="H903" i="30"/>
  <c r="G903" i="30"/>
  <c r="F903" i="30"/>
  <c r="E903" i="30"/>
  <c r="D903" i="30"/>
  <c r="C903" i="30"/>
  <c r="B903" i="30"/>
  <c r="R902" i="30"/>
  <c r="Q902" i="30"/>
  <c r="P902" i="30"/>
  <c r="O902" i="30"/>
  <c r="N902" i="30"/>
  <c r="M902" i="30"/>
  <c r="L902" i="30"/>
  <c r="K902" i="30"/>
  <c r="J902" i="30"/>
  <c r="I902" i="30"/>
  <c r="H902" i="30"/>
  <c r="G902" i="30"/>
  <c r="F902" i="30"/>
  <c r="E902" i="30"/>
  <c r="D902" i="30"/>
  <c r="C902" i="30"/>
  <c r="B902" i="30"/>
  <c r="R901" i="30"/>
  <c r="Q901" i="30"/>
  <c r="P901" i="30"/>
  <c r="O901" i="30"/>
  <c r="N901" i="30"/>
  <c r="M901" i="30"/>
  <c r="L901" i="30"/>
  <c r="K901" i="30"/>
  <c r="J901" i="30"/>
  <c r="I901" i="30"/>
  <c r="H901" i="30"/>
  <c r="G901" i="30"/>
  <c r="F901" i="30"/>
  <c r="E901" i="30"/>
  <c r="D901" i="30"/>
  <c r="C901" i="30"/>
  <c r="B901" i="30"/>
  <c r="R900" i="30"/>
  <c r="Q900" i="30"/>
  <c r="P900" i="30"/>
  <c r="O900" i="30"/>
  <c r="N900" i="30"/>
  <c r="M900" i="30"/>
  <c r="L900" i="30"/>
  <c r="K900" i="30"/>
  <c r="J900" i="30"/>
  <c r="I900" i="30"/>
  <c r="H900" i="30"/>
  <c r="G900" i="30"/>
  <c r="F900" i="30"/>
  <c r="E900" i="30"/>
  <c r="D900" i="30"/>
  <c r="C900" i="30"/>
  <c r="B900" i="30"/>
  <c r="R899" i="30"/>
  <c r="Q899" i="30"/>
  <c r="P899" i="30"/>
  <c r="O899" i="30"/>
  <c r="N899" i="30"/>
  <c r="M899" i="30"/>
  <c r="L899" i="30"/>
  <c r="K899" i="30"/>
  <c r="J899" i="30"/>
  <c r="I899" i="30"/>
  <c r="H899" i="30"/>
  <c r="G899" i="30"/>
  <c r="F899" i="30"/>
  <c r="E899" i="30"/>
  <c r="D899" i="30"/>
  <c r="C899" i="30"/>
  <c r="B899" i="30"/>
  <c r="R898" i="30"/>
  <c r="Q898" i="30"/>
  <c r="P898" i="30"/>
  <c r="O898" i="30"/>
  <c r="N898" i="30"/>
  <c r="M898" i="30"/>
  <c r="L898" i="30"/>
  <c r="K898" i="30"/>
  <c r="J898" i="30"/>
  <c r="I898" i="30"/>
  <c r="H898" i="30"/>
  <c r="G898" i="30"/>
  <c r="F898" i="30"/>
  <c r="E898" i="30"/>
  <c r="D898" i="30"/>
  <c r="C898" i="30"/>
  <c r="B898" i="30"/>
  <c r="R897" i="30"/>
  <c r="Q897" i="30"/>
  <c r="P897" i="30"/>
  <c r="O897" i="30"/>
  <c r="N897" i="30"/>
  <c r="M897" i="30"/>
  <c r="L897" i="30"/>
  <c r="K897" i="30"/>
  <c r="J897" i="30"/>
  <c r="I897" i="30"/>
  <c r="H897" i="30"/>
  <c r="G897" i="30"/>
  <c r="F897" i="30"/>
  <c r="E897" i="30"/>
  <c r="D897" i="30"/>
  <c r="C897" i="30"/>
  <c r="B897" i="30"/>
  <c r="R896" i="30"/>
  <c r="Q896" i="30"/>
  <c r="P896" i="30"/>
  <c r="O896" i="30"/>
  <c r="N896" i="30"/>
  <c r="M896" i="30"/>
  <c r="L896" i="30"/>
  <c r="K896" i="30"/>
  <c r="J896" i="30"/>
  <c r="I896" i="30"/>
  <c r="H896" i="30"/>
  <c r="G896" i="30"/>
  <c r="F896" i="30"/>
  <c r="E896" i="30"/>
  <c r="D896" i="30"/>
  <c r="C896" i="30"/>
  <c r="B896" i="30"/>
  <c r="R895" i="30"/>
  <c r="Q895" i="30"/>
  <c r="P895" i="30"/>
  <c r="O895" i="30"/>
  <c r="N895" i="30"/>
  <c r="M895" i="30"/>
  <c r="L895" i="30"/>
  <c r="K895" i="30"/>
  <c r="J895" i="30"/>
  <c r="I895" i="30"/>
  <c r="H895" i="30"/>
  <c r="G895" i="30"/>
  <c r="F895" i="30"/>
  <c r="E895" i="30"/>
  <c r="D895" i="30"/>
  <c r="C895" i="30"/>
  <c r="B895" i="30"/>
  <c r="S895" i="30" s="1"/>
  <c r="R894" i="30"/>
  <c r="Q894" i="30"/>
  <c r="P894" i="30"/>
  <c r="O894" i="30"/>
  <c r="N894" i="30"/>
  <c r="M894" i="30"/>
  <c r="L894" i="30"/>
  <c r="K894" i="30"/>
  <c r="J894" i="30"/>
  <c r="I894" i="30"/>
  <c r="H894" i="30"/>
  <c r="G894" i="30"/>
  <c r="F894" i="30"/>
  <c r="E894" i="30"/>
  <c r="D894" i="30"/>
  <c r="C894" i="30"/>
  <c r="B894" i="30"/>
  <c r="R893" i="30"/>
  <c r="Q893" i="30"/>
  <c r="P893" i="30"/>
  <c r="O893" i="30"/>
  <c r="N893" i="30"/>
  <c r="M893" i="30"/>
  <c r="L893" i="30"/>
  <c r="K893" i="30"/>
  <c r="J893" i="30"/>
  <c r="I893" i="30"/>
  <c r="H893" i="30"/>
  <c r="G893" i="30"/>
  <c r="F893" i="30"/>
  <c r="E893" i="30"/>
  <c r="D893" i="30"/>
  <c r="C893" i="30"/>
  <c r="B893" i="30"/>
  <c r="R892" i="30"/>
  <c r="Q892" i="30"/>
  <c r="P892" i="30"/>
  <c r="O892" i="30"/>
  <c r="N892" i="30"/>
  <c r="M892" i="30"/>
  <c r="L892" i="30"/>
  <c r="K892" i="30"/>
  <c r="J892" i="30"/>
  <c r="I892" i="30"/>
  <c r="H892" i="30"/>
  <c r="G892" i="30"/>
  <c r="F892" i="30"/>
  <c r="E892" i="30"/>
  <c r="D892" i="30"/>
  <c r="C892" i="30"/>
  <c r="B892" i="30"/>
  <c r="R891" i="30"/>
  <c r="Q891" i="30"/>
  <c r="P891" i="30"/>
  <c r="O891" i="30"/>
  <c r="N891" i="30"/>
  <c r="M891" i="30"/>
  <c r="L891" i="30"/>
  <c r="K891" i="30"/>
  <c r="J891" i="30"/>
  <c r="I891" i="30"/>
  <c r="H891" i="30"/>
  <c r="G891" i="30"/>
  <c r="F891" i="30"/>
  <c r="E891" i="30"/>
  <c r="D891" i="30"/>
  <c r="C891" i="30"/>
  <c r="B891" i="30"/>
  <c r="R890" i="30"/>
  <c r="Q890" i="30"/>
  <c r="P890" i="30"/>
  <c r="O890" i="30"/>
  <c r="N890" i="30"/>
  <c r="M890" i="30"/>
  <c r="L890" i="30"/>
  <c r="K890" i="30"/>
  <c r="J890" i="30"/>
  <c r="I890" i="30"/>
  <c r="H890" i="30"/>
  <c r="G890" i="30"/>
  <c r="F890" i="30"/>
  <c r="E890" i="30"/>
  <c r="D890" i="30"/>
  <c r="C890" i="30"/>
  <c r="B890" i="30"/>
  <c r="R889" i="30"/>
  <c r="Q889" i="30"/>
  <c r="P889" i="30"/>
  <c r="O889" i="30"/>
  <c r="N889" i="30"/>
  <c r="M889" i="30"/>
  <c r="L889" i="30"/>
  <c r="K889" i="30"/>
  <c r="J889" i="30"/>
  <c r="I889" i="30"/>
  <c r="H889" i="30"/>
  <c r="G889" i="30"/>
  <c r="F889" i="30"/>
  <c r="E889" i="30"/>
  <c r="D889" i="30"/>
  <c r="C889" i="30"/>
  <c r="T889" i="30" s="1"/>
  <c r="B889" i="30"/>
  <c r="R888" i="30"/>
  <c r="Q888" i="30"/>
  <c r="P888" i="30"/>
  <c r="O888" i="30"/>
  <c r="N888" i="30"/>
  <c r="M888" i="30"/>
  <c r="L888" i="30"/>
  <c r="K888" i="30"/>
  <c r="J888" i="30"/>
  <c r="I888" i="30"/>
  <c r="H888" i="30"/>
  <c r="G888" i="30"/>
  <c r="F888" i="30"/>
  <c r="E888" i="30"/>
  <c r="D888" i="30"/>
  <c r="C888" i="30"/>
  <c r="B888" i="30"/>
  <c r="R887" i="30"/>
  <c r="Q887" i="30"/>
  <c r="P887" i="30"/>
  <c r="O887" i="30"/>
  <c r="N887" i="30"/>
  <c r="M887" i="30"/>
  <c r="L887" i="30"/>
  <c r="K887" i="30"/>
  <c r="J887" i="30"/>
  <c r="I887" i="30"/>
  <c r="H887" i="30"/>
  <c r="G887" i="30"/>
  <c r="F887" i="30"/>
  <c r="E887" i="30"/>
  <c r="D887" i="30"/>
  <c r="C887" i="30"/>
  <c r="B887" i="30"/>
  <c r="R886" i="30"/>
  <c r="Q886" i="30"/>
  <c r="P886" i="30"/>
  <c r="O886" i="30"/>
  <c r="N886" i="30"/>
  <c r="M886" i="30"/>
  <c r="L886" i="30"/>
  <c r="K886" i="30"/>
  <c r="J886" i="30"/>
  <c r="I886" i="30"/>
  <c r="H886" i="30"/>
  <c r="G886" i="30"/>
  <c r="F886" i="30"/>
  <c r="E886" i="30"/>
  <c r="D886" i="30"/>
  <c r="C886" i="30"/>
  <c r="B886" i="30"/>
  <c r="R885" i="30"/>
  <c r="Q885" i="30"/>
  <c r="P885" i="30"/>
  <c r="O885" i="30"/>
  <c r="N885" i="30"/>
  <c r="M885" i="30"/>
  <c r="L885" i="30"/>
  <c r="K885" i="30"/>
  <c r="J885" i="30"/>
  <c r="I885" i="30"/>
  <c r="H885" i="30"/>
  <c r="G885" i="30"/>
  <c r="F885" i="30"/>
  <c r="E885" i="30"/>
  <c r="D885" i="30"/>
  <c r="C885" i="30"/>
  <c r="B885" i="30"/>
  <c r="R884" i="30"/>
  <c r="Q884" i="30"/>
  <c r="P884" i="30"/>
  <c r="O884" i="30"/>
  <c r="N884" i="30"/>
  <c r="M884" i="30"/>
  <c r="L884" i="30"/>
  <c r="K884" i="30"/>
  <c r="J884" i="30"/>
  <c r="I884" i="30"/>
  <c r="H884" i="30"/>
  <c r="G884" i="30"/>
  <c r="F884" i="30"/>
  <c r="E884" i="30"/>
  <c r="D884" i="30"/>
  <c r="C884" i="30"/>
  <c r="B884" i="30"/>
  <c r="R883" i="30"/>
  <c r="Q883" i="30"/>
  <c r="P883" i="30"/>
  <c r="O883" i="30"/>
  <c r="N883" i="30"/>
  <c r="M883" i="30"/>
  <c r="L883" i="30"/>
  <c r="K883" i="30"/>
  <c r="J883" i="30"/>
  <c r="I883" i="30"/>
  <c r="H883" i="30"/>
  <c r="G883" i="30"/>
  <c r="F883" i="30"/>
  <c r="E883" i="30"/>
  <c r="D883" i="30"/>
  <c r="C883" i="30"/>
  <c r="B883" i="30"/>
  <c r="R882" i="30"/>
  <c r="Q882" i="30"/>
  <c r="P882" i="30"/>
  <c r="O882" i="30"/>
  <c r="N882" i="30"/>
  <c r="M882" i="30"/>
  <c r="L882" i="30"/>
  <c r="K882" i="30"/>
  <c r="J882" i="30"/>
  <c r="I882" i="30"/>
  <c r="H882" i="30"/>
  <c r="G882" i="30"/>
  <c r="F882" i="30"/>
  <c r="E882" i="30"/>
  <c r="D882" i="30"/>
  <c r="C882" i="30"/>
  <c r="B882" i="30"/>
  <c r="R881" i="30"/>
  <c r="Q881" i="30"/>
  <c r="P881" i="30"/>
  <c r="O881" i="30"/>
  <c r="N881" i="30"/>
  <c r="M881" i="30"/>
  <c r="L881" i="30"/>
  <c r="K881" i="30"/>
  <c r="J881" i="30"/>
  <c r="I881" i="30"/>
  <c r="H881" i="30"/>
  <c r="G881" i="30"/>
  <c r="F881" i="30"/>
  <c r="E881" i="30"/>
  <c r="D881" i="30"/>
  <c r="C881" i="30"/>
  <c r="B881" i="30"/>
  <c r="R880" i="30"/>
  <c r="Q880" i="30"/>
  <c r="P880" i="30"/>
  <c r="O880" i="30"/>
  <c r="N880" i="30"/>
  <c r="M880" i="30"/>
  <c r="L880" i="30"/>
  <c r="K880" i="30"/>
  <c r="J880" i="30"/>
  <c r="I880" i="30"/>
  <c r="H880" i="30"/>
  <c r="G880" i="30"/>
  <c r="F880" i="30"/>
  <c r="E880" i="30"/>
  <c r="D880" i="30"/>
  <c r="C880" i="30"/>
  <c r="B880" i="30"/>
  <c r="R879" i="30"/>
  <c r="Q879" i="30"/>
  <c r="P879" i="30"/>
  <c r="O879" i="30"/>
  <c r="N879" i="30"/>
  <c r="M879" i="30"/>
  <c r="L879" i="30"/>
  <c r="K879" i="30"/>
  <c r="J879" i="30"/>
  <c r="I879" i="30"/>
  <c r="H879" i="30"/>
  <c r="G879" i="30"/>
  <c r="F879" i="30"/>
  <c r="E879" i="30"/>
  <c r="D879" i="30"/>
  <c r="C879" i="30"/>
  <c r="S879" i="30" s="1"/>
  <c r="B879" i="30"/>
  <c r="R878" i="30"/>
  <c r="Q878" i="30"/>
  <c r="P878" i="30"/>
  <c r="O878" i="30"/>
  <c r="N878" i="30"/>
  <c r="M878" i="30"/>
  <c r="L878" i="30"/>
  <c r="K878" i="30"/>
  <c r="J878" i="30"/>
  <c r="I878" i="30"/>
  <c r="H878" i="30"/>
  <c r="G878" i="30"/>
  <c r="F878" i="30"/>
  <c r="E878" i="30"/>
  <c r="D878" i="30"/>
  <c r="C878" i="30"/>
  <c r="B878" i="30"/>
  <c r="R877" i="30"/>
  <c r="Q877" i="30"/>
  <c r="P877" i="30"/>
  <c r="O877" i="30"/>
  <c r="N877" i="30"/>
  <c r="M877" i="30"/>
  <c r="L877" i="30"/>
  <c r="K877" i="30"/>
  <c r="J877" i="30"/>
  <c r="I877" i="30"/>
  <c r="H877" i="30"/>
  <c r="G877" i="30"/>
  <c r="F877" i="30"/>
  <c r="E877" i="30"/>
  <c r="D877" i="30"/>
  <c r="C877" i="30"/>
  <c r="B877" i="30"/>
  <c r="R876" i="30"/>
  <c r="Q876" i="30"/>
  <c r="P876" i="30"/>
  <c r="O876" i="30"/>
  <c r="N876" i="30"/>
  <c r="M876" i="30"/>
  <c r="L876" i="30"/>
  <c r="K876" i="30"/>
  <c r="J876" i="30"/>
  <c r="I876" i="30"/>
  <c r="H876" i="30"/>
  <c r="G876" i="30"/>
  <c r="F876" i="30"/>
  <c r="E876" i="30"/>
  <c r="D876" i="30"/>
  <c r="C876" i="30"/>
  <c r="B876" i="30"/>
  <c r="R875" i="30"/>
  <c r="Q875" i="30"/>
  <c r="P875" i="30"/>
  <c r="O875" i="30"/>
  <c r="N875" i="30"/>
  <c r="M875" i="30"/>
  <c r="L875" i="30"/>
  <c r="K875" i="30"/>
  <c r="J875" i="30"/>
  <c r="I875" i="30"/>
  <c r="H875" i="30"/>
  <c r="G875" i="30"/>
  <c r="F875" i="30"/>
  <c r="E875" i="30"/>
  <c r="D875" i="30"/>
  <c r="C875" i="30"/>
  <c r="B875" i="30"/>
  <c r="R874" i="30"/>
  <c r="Q874" i="30"/>
  <c r="P874" i="30"/>
  <c r="O874" i="30"/>
  <c r="N874" i="30"/>
  <c r="M874" i="30"/>
  <c r="L874" i="30"/>
  <c r="K874" i="30"/>
  <c r="J874" i="30"/>
  <c r="I874" i="30"/>
  <c r="H874" i="30"/>
  <c r="G874" i="30"/>
  <c r="F874" i="30"/>
  <c r="E874" i="30"/>
  <c r="D874" i="30"/>
  <c r="C874" i="30"/>
  <c r="B874" i="30"/>
  <c r="R873" i="30"/>
  <c r="Q873" i="30"/>
  <c r="P873" i="30"/>
  <c r="O873" i="30"/>
  <c r="N873" i="30"/>
  <c r="M873" i="30"/>
  <c r="L873" i="30"/>
  <c r="K873" i="30"/>
  <c r="J873" i="30"/>
  <c r="I873" i="30"/>
  <c r="H873" i="30"/>
  <c r="G873" i="30"/>
  <c r="F873" i="30"/>
  <c r="E873" i="30"/>
  <c r="D873" i="30"/>
  <c r="C873" i="30"/>
  <c r="B873" i="30"/>
  <c r="R872" i="30"/>
  <c r="Q872" i="30"/>
  <c r="P872" i="30"/>
  <c r="O872" i="30"/>
  <c r="N872" i="30"/>
  <c r="M872" i="30"/>
  <c r="L872" i="30"/>
  <c r="K872" i="30"/>
  <c r="J872" i="30"/>
  <c r="I872" i="30"/>
  <c r="H872" i="30"/>
  <c r="G872" i="30"/>
  <c r="F872" i="30"/>
  <c r="E872" i="30"/>
  <c r="D872" i="30"/>
  <c r="C872" i="30"/>
  <c r="B872" i="30"/>
  <c r="R871" i="30"/>
  <c r="Q871" i="30"/>
  <c r="P871" i="30"/>
  <c r="O871" i="30"/>
  <c r="N871" i="30"/>
  <c r="M871" i="30"/>
  <c r="L871" i="30"/>
  <c r="K871" i="30"/>
  <c r="J871" i="30"/>
  <c r="I871" i="30"/>
  <c r="H871" i="30"/>
  <c r="G871" i="30"/>
  <c r="F871" i="30"/>
  <c r="E871" i="30"/>
  <c r="D871" i="30"/>
  <c r="C871" i="30"/>
  <c r="B871" i="30"/>
  <c r="R870" i="30"/>
  <c r="Q870" i="30"/>
  <c r="P870" i="30"/>
  <c r="O870" i="30"/>
  <c r="N870" i="30"/>
  <c r="M870" i="30"/>
  <c r="L870" i="30"/>
  <c r="K870" i="30"/>
  <c r="J870" i="30"/>
  <c r="I870" i="30"/>
  <c r="H870" i="30"/>
  <c r="G870" i="30"/>
  <c r="F870" i="30"/>
  <c r="E870" i="30"/>
  <c r="D870" i="30"/>
  <c r="C870" i="30"/>
  <c r="B870" i="30"/>
  <c r="R869" i="30"/>
  <c r="Q869" i="30"/>
  <c r="P869" i="30"/>
  <c r="O869" i="30"/>
  <c r="N869" i="30"/>
  <c r="M869" i="30"/>
  <c r="L869" i="30"/>
  <c r="K869" i="30"/>
  <c r="J869" i="30"/>
  <c r="I869" i="30"/>
  <c r="H869" i="30"/>
  <c r="G869" i="30"/>
  <c r="F869" i="30"/>
  <c r="E869" i="30"/>
  <c r="D869" i="30"/>
  <c r="C869" i="30"/>
  <c r="B869" i="30"/>
  <c r="R868" i="30"/>
  <c r="Q868" i="30"/>
  <c r="P868" i="30"/>
  <c r="O868" i="30"/>
  <c r="N868" i="30"/>
  <c r="M868" i="30"/>
  <c r="L868" i="30"/>
  <c r="K868" i="30"/>
  <c r="J868" i="30"/>
  <c r="I868" i="30"/>
  <c r="H868" i="30"/>
  <c r="G868" i="30"/>
  <c r="F868" i="30"/>
  <c r="E868" i="30"/>
  <c r="D868" i="30"/>
  <c r="C868" i="30"/>
  <c r="B868" i="30"/>
  <c r="R867" i="30"/>
  <c r="Q867" i="30"/>
  <c r="P867" i="30"/>
  <c r="O867" i="30"/>
  <c r="N867" i="30"/>
  <c r="M867" i="30"/>
  <c r="L867" i="30"/>
  <c r="K867" i="30"/>
  <c r="J867" i="30"/>
  <c r="I867" i="30"/>
  <c r="H867" i="30"/>
  <c r="G867" i="30"/>
  <c r="F867" i="30"/>
  <c r="E867" i="30"/>
  <c r="D867" i="30"/>
  <c r="C867" i="30"/>
  <c r="B867" i="30"/>
  <c r="R866" i="30"/>
  <c r="Q866" i="30"/>
  <c r="P866" i="30"/>
  <c r="O866" i="30"/>
  <c r="N866" i="30"/>
  <c r="M866" i="30"/>
  <c r="L866" i="30"/>
  <c r="K866" i="30"/>
  <c r="J866" i="30"/>
  <c r="I866" i="30"/>
  <c r="H866" i="30"/>
  <c r="G866" i="30"/>
  <c r="F866" i="30"/>
  <c r="E866" i="30"/>
  <c r="D866" i="30"/>
  <c r="C866" i="30"/>
  <c r="B866" i="30"/>
  <c r="R865" i="30"/>
  <c r="Q865" i="30"/>
  <c r="P865" i="30"/>
  <c r="O865" i="30"/>
  <c r="N865" i="30"/>
  <c r="M865" i="30"/>
  <c r="L865" i="30"/>
  <c r="K865" i="30"/>
  <c r="J865" i="30"/>
  <c r="I865" i="30"/>
  <c r="H865" i="30"/>
  <c r="G865" i="30"/>
  <c r="F865" i="30"/>
  <c r="E865" i="30"/>
  <c r="D865" i="30"/>
  <c r="C865" i="30"/>
  <c r="B865" i="30"/>
  <c r="R864" i="30"/>
  <c r="Q864" i="30"/>
  <c r="P864" i="30"/>
  <c r="O864" i="30"/>
  <c r="N864" i="30"/>
  <c r="M864" i="30"/>
  <c r="L864" i="30"/>
  <c r="K864" i="30"/>
  <c r="J864" i="30"/>
  <c r="I864" i="30"/>
  <c r="H864" i="30"/>
  <c r="G864" i="30"/>
  <c r="F864" i="30"/>
  <c r="E864" i="30"/>
  <c r="D864" i="30"/>
  <c r="C864" i="30"/>
  <c r="B864" i="30"/>
  <c r="R863" i="30"/>
  <c r="Q863" i="30"/>
  <c r="P863" i="30"/>
  <c r="O863" i="30"/>
  <c r="N863" i="30"/>
  <c r="M863" i="30"/>
  <c r="L863" i="30"/>
  <c r="K863" i="30"/>
  <c r="J863" i="30"/>
  <c r="I863" i="30"/>
  <c r="H863" i="30"/>
  <c r="G863" i="30"/>
  <c r="F863" i="30"/>
  <c r="E863" i="30"/>
  <c r="D863" i="30"/>
  <c r="C863" i="30"/>
  <c r="T863" i="30" s="1"/>
  <c r="B863" i="30"/>
  <c r="R862" i="30"/>
  <c r="Q862" i="30"/>
  <c r="P862" i="30"/>
  <c r="O862" i="30"/>
  <c r="N862" i="30"/>
  <c r="M862" i="30"/>
  <c r="L862" i="30"/>
  <c r="K862" i="30"/>
  <c r="J862" i="30"/>
  <c r="I862" i="30"/>
  <c r="H862" i="30"/>
  <c r="G862" i="30"/>
  <c r="F862" i="30"/>
  <c r="E862" i="30"/>
  <c r="D862" i="30"/>
  <c r="C862" i="30"/>
  <c r="B862" i="30"/>
  <c r="R861" i="30"/>
  <c r="Q861" i="30"/>
  <c r="P861" i="30"/>
  <c r="O861" i="30"/>
  <c r="N861" i="30"/>
  <c r="M861" i="30"/>
  <c r="L861" i="30"/>
  <c r="K861" i="30"/>
  <c r="J861" i="30"/>
  <c r="I861" i="30"/>
  <c r="H861" i="30"/>
  <c r="G861" i="30"/>
  <c r="F861" i="30"/>
  <c r="E861" i="30"/>
  <c r="D861" i="30"/>
  <c r="C861" i="30"/>
  <c r="B861" i="30"/>
  <c r="R860" i="30"/>
  <c r="Q860" i="30"/>
  <c r="P860" i="30"/>
  <c r="O860" i="30"/>
  <c r="N860" i="30"/>
  <c r="M860" i="30"/>
  <c r="L860" i="30"/>
  <c r="K860" i="30"/>
  <c r="J860" i="30"/>
  <c r="I860" i="30"/>
  <c r="H860" i="30"/>
  <c r="G860" i="30"/>
  <c r="F860" i="30"/>
  <c r="E860" i="30"/>
  <c r="D860" i="30"/>
  <c r="C860" i="30"/>
  <c r="B860" i="30"/>
  <c r="R859" i="30"/>
  <c r="Q859" i="30"/>
  <c r="P859" i="30"/>
  <c r="O859" i="30"/>
  <c r="N859" i="30"/>
  <c r="M859" i="30"/>
  <c r="L859" i="30"/>
  <c r="K859" i="30"/>
  <c r="J859" i="30"/>
  <c r="I859" i="30"/>
  <c r="H859" i="30"/>
  <c r="G859" i="30"/>
  <c r="F859" i="30"/>
  <c r="E859" i="30"/>
  <c r="D859" i="30"/>
  <c r="C859" i="30"/>
  <c r="B859" i="30"/>
  <c r="R858" i="30"/>
  <c r="Q858" i="30"/>
  <c r="P858" i="30"/>
  <c r="O858" i="30"/>
  <c r="N858" i="30"/>
  <c r="M858" i="30"/>
  <c r="L858" i="30"/>
  <c r="K858" i="30"/>
  <c r="J858" i="30"/>
  <c r="I858" i="30"/>
  <c r="H858" i="30"/>
  <c r="G858" i="30"/>
  <c r="F858" i="30"/>
  <c r="E858" i="30"/>
  <c r="D858" i="30"/>
  <c r="C858" i="30"/>
  <c r="B858" i="30"/>
  <c r="R857" i="30"/>
  <c r="Q857" i="30"/>
  <c r="P857" i="30"/>
  <c r="O857" i="30"/>
  <c r="N857" i="30"/>
  <c r="M857" i="30"/>
  <c r="L857" i="30"/>
  <c r="K857" i="30"/>
  <c r="J857" i="30"/>
  <c r="I857" i="30"/>
  <c r="H857" i="30"/>
  <c r="G857" i="30"/>
  <c r="F857" i="30"/>
  <c r="E857" i="30"/>
  <c r="D857" i="30"/>
  <c r="C857" i="30"/>
  <c r="B857" i="30"/>
  <c r="R856" i="30"/>
  <c r="Q856" i="30"/>
  <c r="P856" i="30"/>
  <c r="O856" i="30"/>
  <c r="N856" i="30"/>
  <c r="M856" i="30"/>
  <c r="L856" i="30"/>
  <c r="K856" i="30"/>
  <c r="J856" i="30"/>
  <c r="I856" i="30"/>
  <c r="H856" i="30"/>
  <c r="G856" i="30"/>
  <c r="F856" i="30"/>
  <c r="E856" i="30"/>
  <c r="D856" i="30"/>
  <c r="C856" i="30"/>
  <c r="B856" i="30"/>
  <c r="R855" i="30"/>
  <c r="Q855" i="30"/>
  <c r="P855" i="30"/>
  <c r="O855" i="30"/>
  <c r="N855" i="30"/>
  <c r="M855" i="30"/>
  <c r="L855" i="30"/>
  <c r="K855" i="30"/>
  <c r="J855" i="30"/>
  <c r="I855" i="30"/>
  <c r="H855" i="30"/>
  <c r="G855" i="30"/>
  <c r="F855" i="30"/>
  <c r="E855" i="30"/>
  <c r="D855" i="30"/>
  <c r="C855" i="30"/>
  <c r="B855" i="30"/>
  <c r="R854" i="30"/>
  <c r="Q854" i="30"/>
  <c r="P854" i="30"/>
  <c r="O854" i="30"/>
  <c r="N854" i="30"/>
  <c r="M854" i="30"/>
  <c r="L854" i="30"/>
  <c r="K854" i="30"/>
  <c r="J854" i="30"/>
  <c r="I854" i="30"/>
  <c r="H854" i="30"/>
  <c r="G854" i="30"/>
  <c r="F854" i="30"/>
  <c r="E854" i="30"/>
  <c r="D854" i="30"/>
  <c r="C854" i="30"/>
  <c r="B854" i="30"/>
  <c r="R853" i="30"/>
  <c r="Q853" i="30"/>
  <c r="P853" i="30"/>
  <c r="O853" i="30"/>
  <c r="N853" i="30"/>
  <c r="M853" i="30"/>
  <c r="L853" i="30"/>
  <c r="K853" i="30"/>
  <c r="J853" i="30"/>
  <c r="I853" i="30"/>
  <c r="H853" i="30"/>
  <c r="G853" i="30"/>
  <c r="F853" i="30"/>
  <c r="E853" i="30"/>
  <c r="D853" i="30"/>
  <c r="C853" i="30"/>
  <c r="B853" i="30"/>
  <c r="R852" i="30"/>
  <c r="Q852" i="30"/>
  <c r="P852" i="30"/>
  <c r="O852" i="30"/>
  <c r="N852" i="30"/>
  <c r="M852" i="30"/>
  <c r="L852" i="30"/>
  <c r="K852" i="30"/>
  <c r="J852" i="30"/>
  <c r="I852" i="30"/>
  <c r="H852" i="30"/>
  <c r="G852" i="30"/>
  <c r="F852" i="30"/>
  <c r="E852" i="30"/>
  <c r="D852" i="30"/>
  <c r="C852" i="30"/>
  <c r="B852" i="30"/>
  <c r="R851" i="30"/>
  <c r="Q851" i="30"/>
  <c r="P851" i="30"/>
  <c r="O851" i="30"/>
  <c r="N851" i="30"/>
  <c r="M851" i="30"/>
  <c r="L851" i="30"/>
  <c r="K851" i="30"/>
  <c r="J851" i="30"/>
  <c r="I851" i="30"/>
  <c r="H851" i="30"/>
  <c r="G851" i="30"/>
  <c r="F851" i="30"/>
  <c r="E851" i="30"/>
  <c r="D851" i="30"/>
  <c r="C851" i="30"/>
  <c r="B851" i="30"/>
  <c r="R850" i="30"/>
  <c r="Q850" i="30"/>
  <c r="P850" i="30"/>
  <c r="O850" i="30"/>
  <c r="N850" i="30"/>
  <c r="M850" i="30"/>
  <c r="L850" i="30"/>
  <c r="K850" i="30"/>
  <c r="J850" i="30"/>
  <c r="I850" i="30"/>
  <c r="H850" i="30"/>
  <c r="G850" i="30"/>
  <c r="F850" i="30"/>
  <c r="E850" i="30"/>
  <c r="D850" i="30"/>
  <c r="C850" i="30"/>
  <c r="B850" i="30"/>
  <c r="R849" i="30"/>
  <c r="Q849" i="30"/>
  <c r="P849" i="30"/>
  <c r="O849" i="30"/>
  <c r="N849" i="30"/>
  <c r="M849" i="30"/>
  <c r="L849" i="30"/>
  <c r="K849" i="30"/>
  <c r="J849" i="30"/>
  <c r="I849" i="30"/>
  <c r="H849" i="30"/>
  <c r="G849" i="30"/>
  <c r="F849" i="30"/>
  <c r="E849" i="30"/>
  <c r="D849" i="30"/>
  <c r="C849" i="30"/>
  <c r="B849" i="30"/>
  <c r="R848" i="30"/>
  <c r="Q848" i="30"/>
  <c r="P848" i="30"/>
  <c r="O848" i="30"/>
  <c r="N848" i="30"/>
  <c r="M848" i="30"/>
  <c r="L848" i="30"/>
  <c r="K848" i="30"/>
  <c r="J848" i="30"/>
  <c r="I848" i="30"/>
  <c r="H848" i="30"/>
  <c r="G848" i="30"/>
  <c r="F848" i="30"/>
  <c r="E848" i="30"/>
  <c r="D848" i="30"/>
  <c r="C848" i="30"/>
  <c r="B848" i="30"/>
  <c r="R847" i="30"/>
  <c r="Q847" i="30"/>
  <c r="P847" i="30"/>
  <c r="O847" i="30"/>
  <c r="N847" i="30"/>
  <c r="M847" i="30"/>
  <c r="L847" i="30"/>
  <c r="K847" i="30"/>
  <c r="J847" i="30"/>
  <c r="I847" i="30"/>
  <c r="H847" i="30"/>
  <c r="G847" i="30"/>
  <c r="F847" i="30"/>
  <c r="E847" i="30"/>
  <c r="D847" i="30"/>
  <c r="C847" i="30"/>
  <c r="B847" i="30"/>
  <c r="R846" i="30"/>
  <c r="Q846" i="30"/>
  <c r="P846" i="30"/>
  <c r="O846" i="30"/>
  <c r="N846" i="30"/>
  <c r="M846" i="30"/>
  <c r="L846" i="30"/>
  <c r="K846" i="30"/>
  <c r="J846" i="30"/>
  <c r="I846" i="30"/>
  <c r="H846" i="30"/>
  <c r="G846" i="30"/>
  <c r="F846" i="30"/>
  <c r="E846" i="30"/>
  <c r="D846" i="30"/>
  <c r="C846" i="30"/>
  <c r="B846" i="30"/>
  <c r="R845" i="30"/>
  <c r="Q845" i="30"/>
  <c r="P845" i="30"/>
  <c r="O845" i="30"/>
  <c r="N845" i="30"/>
  <c r="M845" i="30"/>
  <c r="L845" i="30"/>
  <c r="K845" i="30"/>
  <c r="J845" i="30"/>
  <c r="I845" i="30"/>
  <c r="H845" i="30"/>
  <c r="G845" i="30"/>
  <c r="F845" i="30"/>
  <c r="E845" i="30"/>
  <c r="D845" i="30"/>
  <c r="C845" i="30"/>
  <c r="B845" i="30"/>
  <c r="R844" i="30"/>
  <c r="Q844" i="30"/>
  <c r="P844" i="30"/>
  <c r="O844" i="30"/>
  <c r="N844" i="30"/>
  <c r="M844" i="30"/>
  <c r="L844" i="30"/>
  <c r="K844" i="30"/>
  <c r="J844" i="30"/>
  <c r="I844" i="30"/>
  <c r="H844" i="30"/>
  <c r="G844" i="30"/>
  <c r="F844" i="30"/>
  <c r="E844" i="30"/>
  <c r="D844" i="30"/>
  <c r="C844" i="30"/>
  <c r="B844" i="30"/>
  <c r="R843" i="30"/>
  <c r="Q843" i="30"/>
  <c r="P843" i="30"/>
  <c r="O843" i="30"/>
  <c r="N843" i="30"/>
  <c r="M843" i="30"/>
  <c r="L843" i="30"/>
  <c r="K843" i="30"/>
  <c r="J843" i="30"/>
  <c r="I843" i="30"/>
  <c r="H843" i="30"/>
  <c r="G843" i="30"/>
  <c r="F843" i="30"/>
  <c r="E843" i="30"/>
  <c r="D843" i="30"/>
  <c r="C843" i="30"/>
  <c r="B843" i="30"/>
  <c r="R842" i="30"/>
  <c r="Q842" i="30"/>
  <c r="P842" i="30"/>
  <c r="O842" i="30"/>
  <c r="N842" i="30"/>
  <c r="M842" i="30"/>
  <c r="L842" i="30"/>
  <c r="K842" i="30"/>
  <c r="J842" i="30"/>
  <c r="I842" i="30"/>
  <c r="H842" i="30"/>
  <c r="G842" i="30"/>
  <c r="F842" i="30"/>
  <c r="E842" i="30"/>
  <c r="D842" i="30"/>
  <c r="C842" i="30"/>
  <c r="B842" i="30"/>
  <c r="R841" i="30"/>
  <c r="Q841" i="30"/>
  <c r="P841" i="30"/>
  <c r="O841" i="30"/>
  <c r="N841" i="30"/>
  <c r="M841" i="30"/>
  <c r="L841" i="30"/>
  <c r="K841" i="30"/>
  <c r="J841" i="30"/>
  <c r="I841" i="30"/>
  <c r="H841" i="30"/>
  <c r="G841" i="30"/>
  <c r="F841" i="30"/>
  <c r="E841" i="30"/>
  <c r="D841" i="30"/>
  <c r="C841" i="30"/>
  <c r="B841" i="30"/>
  <c r="R840" i="30"/>
  <c r="Q840" i="30"/>
  <c r="P840" i="30"/>
  <c r="O840" i="30"/>
  <c r="N840" i="30"/>
  <c r="M840" i="30"/>
  <c r="L840" i="30"/>
  <c r="K840" i="30"/>
  <c r="J840" i="30"/>
  <c r="I840" i="30"/>
  <c r="H840" i="30"/>
  <c r="G840" i="30"/>
  <c r="F840" i="30"/>
  <c r="E840" i="30"/>
  <c r="D840" i="30"/>
  <c r="C840" i="30"/>
  <c r="B840" i="30"/>
  <c r="R839" i="30"/>
  <c r="Q839" i="30"/>
  <c r="P839" i="30"/>
  <c r="O839" i="30"/>
  <c r="N839" i="30"/>
  <c r="M839" i="30"/>
  <c r="L839" i="30"/>
  <c r="K839" i="30"/>
  <c r="J839" i="30"/>
  <c r="I839" i="30"/>
  <c r="H839" i="30"/>
  <c r="G839" i="30"/>
  <c r="F839" i="30"/>
  <c r="E839" i="30"/>
  <c r="D839" i="30"/>
  <c r="C839" i="30"/>
  <c r="B839" i="30"/>
  <c r="R838" i="30"/>
  <c r="Q838" i="30"/>
  <c r="P838" i="30"/>
  <c r="O838" i="30"/>
  <c r="N838" i="30"/>
  <c r="M838" i="30"/>
  <c r="L838" i="30"/>
  <c r="K838" i="30"/>
  <c r="J838" i="30"/>
  <c r="I838" i="30"/>
  <c r="H838" i="30"/>
  <c r="G838" i="30"/>
  <c r="F838" i="30"/>
  <c r="E838" i="30"/>
  <c r="D838" i="30"/>
  <c r="C838" i="30"/>
  <c r="B838" i="30"/>
  <c r="R837" i="30"/>
  <c r="Q837" i="30"/>
  <c r="P837" i="30"/>
  <c r="O837" i="30"/>
  <c r="N837" i="30"/>
  <c r="M837" i="30"/>
  <c r="L837" i="30"/>
  <c r="K837" i="30"/>
  <c r="J837" i="30"/>
  <c r="I837" i="30"/>
  <c r="H837" i="30"/>
  <c r="G837" i="30"/>
  <c r="F837" i="30"/>
  <c r="E837" i="30"/>
  <c r="D837" i="30"/>
  <c r="C837" i="30"/>
  <c r="B837" i="30"/>
  <c r="R836" i="30"/>
  <c r="Q836" i="30"/>
  <c r="P836" i="30"/>
  <c r="O836" i="30"/>
  <c r="N836" i="30"/>
  <c r="M836" i="30"/>
  <c r="L836" i="30"/>
  <c r="K836" i="30"/>
  <c r="J836" i="30"/>
  <c r="I836" i="30"/>
  <c r="H836" i="30"/>
  <c r="G836" i="30"/>
  <c r="F836" i="30"/>
  <c r="E836" i="30"/>
  <c r="D836" i="30"/>
  <c r="C836" i="30"/>
  <c r="B836" i="30"/>
  <c r="R835" i="30"/>
  <c r="Q835" i="30"/>
  <c r="P835" i="30"/>
  <c r="O835" i="30"/>
  <c r="N835" i="30"/>
  <c r="M835" i="30"/>
  <c r="L835" i="30"/>
  <c r="K835" i="30"/>
  <c r="J835" i="30"/>
  <c r="I835" i="30"/>
  <c r="H835" i="30"/>
  <c r="G835" i="30"/>
  <c r="F835" i="30"/>
  <c r="E835" i="30"/>
  <c r="D835" i="30"/>
  <c r="C835" i="30"/>
  <c r="B835" i="30"/>
  <c r="R834" i="30"/>
  <c r="Q834" i="30"/>
  <c r="P834" i="30"/>
  <c r="O834" i="30"/>
  <c r="N834" i="30"/>
  <c r="M834" i="30"/>
  <c r="L834" i="30"/>
  <c r="K834" i="30"/>
  <c r="J834" i="30"/>
  <c r="I834" i="30"/>
  <c r="H834" i="30"/>
  <c r="G834" i="30"/>
  <c r="F834" i="30"/>
  <c r="E834" i="30"/>
  <c r="D834" i="30"/>
  <c r="C834" i="30"/>
  <c r="B834" i="30"/>
  <c r="R833" i="30"/>
  <c r="Q833" i="30"/>
  <c r="P833" i="30"/>
  <c r="O833" i="30"/>
  <c r="N833" i="30"/>
  <c r="M833" i="30"/>
  <c r="L833" i="30"/>
  <c r="K833" i="30"/>
  <c r="J833" i="30"/>
  <c r="I833" i="30"/>
  <c r="H833" i="30"/>
  <c r="G833" i="30"/>
  <c r="F833" i="30"/>
  <c r="E833" i="30"/>
  <c r="D833" i="30"/>
  <c r="C833" i="30"/>
  <c r="B833" i="30"/>
  <c r="R832" i="30"/>
  <c r="Q832" i="30"/>
  <c r="P832" i="30"/>
  <c r="O832" i="30"/>
  <c r="N832" i="30"/>
  <c r="M832" i="30"/>
  <c r="L832" i="30"/>
  <c r="K832" i="30"/>
  <c r="J832" i="30"/>
  <c r="I832" i="30"/>
  <c r="H832" i="30"/>
  <c r="G832" i="30"/>
  <c r="F832" i="30"/>
  <c r="E832" i="30"/>
  <c r="D832" i="30"/>
  <c r="C832" i="30"/>
  <c r="B832" i="30"/>
  <c r="R831" i="30"/>
  <c r="Q831" i="30"/>
  <c r="P831" i="30"/>
  <c r="O831" i="30"/>
  <c r="N831" i="30"/>
  <c r="M831" i="30"/>
  <c r="L831" i="30"/>
  <c r="K831" i="30"/>
  <c r="J831" i="30"/>
  <c r="I831" i="30"/>
  <c r="H831" i="30"/>
  <c r="G831" i="30"/>
  <c r="F831" i="30"/>
  <c r="E831" i="30"/>
  <c r="D831" i="30"/>
  <c r="C831" i="30"/>
  <c r="B831" i="30"/>
  <c r="R830" i="30"/>
  <c r="Q830" i="30"/>
  <c r="P830" i="30"/>
  <c r="O830" i="30"/>
  <c r="N830" i="30"/>
  <c r="M830" i="30"/>
  <c r="L830" i="30"/>
  <c r="K830" i="30"/>
  <c r="J830" i="30"/>
  <c r="I830" i="30"/>
  <c r="H830" i="30"/>
  <c r="G830" i="30"/>
  <c r="F830" i="30"/>
  <c r="E830" i="30"/>
  <c r="D830" i="30"/>
  <c r="C830" i="30"/>
  <c r="B830" i="30"/>
  <c r="R829" i="30"/>
  <c r="Q829" i="30"/>
  <c r="P829" i="30"/>
  <c r="O829" i="30"/>
  <c r="N829" i="30"/>
  <c r="M829" i="30"/>
  <c r="L829" i="30"/>
  <c r="K829" i="30"/>
  <c r="J829" i="30"/>
  <c r="I829" i="30"/>
  <c r="H829" i="30"/>
  <c r="G829" i="30"/>
  <c r="F829" i="30"/>
  <c r="E829" i="30"/>
  <c r="D829" i="30"/>
  <c r="C829" i="30"/>
  <c r="B829" i="30"/>
  <c r="R828" i="30"/>
  <c r="Q828" i="30"/>
  <c r="P828" i="30"/>
  <c r="O828" i="30"/>
  <c r="N828" i="30"/>
  <c r="M828" i="30"/>
  <c r="L828" i="30"/>
  <c r="K828" i="30"/>
  <c r="J828" i="30"/>
  <c r="I828" i="30"/>
  <c r="H828" i="30"/>
  <c r="G828" i="30"/>
  <c r="F828" i="30"/>
  <c r="E828" i="30"/>
  <c r="D828" i="30"/>
  <c r="C828" i="30"/>
  <c r="B828" i="30"/>
  <c r="R827" i="30"/>
  <c r="Q827" i="30"/>
  <c r="P827" i="30"/>
  <c r="O827" i="30"/>
  <c r="N827" i="30"/>
  <c r="M827" i="30"/>
  <c r="L827" i="30"/>
  <c r="K827" i="30"/>
  <c r="J827" i="30"/>
  <c r="I827" i="30"/>
  <c r="H827" i="30"/>
  <c r="G827" i="30"/>
  <c r="F827" i="30"/>
  <c r="E827" i="30"/>
  <c r="D827" i="30"/>
  <c r="C827" i="30"/>
  <c r="B827" i="30"/>
  <c r="R826" i="30"/>
  <c r="Q826" i="30"/>
  <c r="P826" i="30"/>
  <c r="O826" i="30"/>
  <c r="N826" i="30"/>
  <c r="M826" i="30"/>
  <c r="L826" i="30"/>
  <c r="K826" i="30"/>
  <c r="J826" i="30"/>
  <c r="I826" i="30"/>
  <c r="H826" i="30"/>
  <c r="G826" i="30"/>
  <c r="F826" i="30"/>
  <c r="E826" i="30"/>
  <c r="D826" i="30"/>
  <c r="C826" i="30"/>
  <c r="B826" i="30"/>
  <c r="R825" i="30"/>
  <c r="Q825" i="30"/>
  <c r="P825" i="30"/>
  <c r="O825" i="30"/>
  <c r="N825" i="30"/>
  <c r="M825" i="30"/>
  <c r="L825" i="30"/>
  <c r="K825" i="30"/>
  <c r="J825" i="30"/>
  <c r="I825" i="30"/>
  <c r="H825" i="30"/>
  <c r="G825" i="30"/>
  <c r="F825" i="30"/>
  <c r="E825" i="30"/>
  <c r="D825" i="30"/>
  <c r="C825" i="30"/>
  <c r="B825" i="30"/>
  <c r="R824" i="30"/>
  <c r="Q824" i="30"/>
  <c r="P824" i="30"/>
  <c r="O824" i="30"/>
  <c r="N824" i="30"/>
  <c r="M824" i="30"/>
  <c r="L824" i="30"/>
  <c r="K824" i="30"/>
  <c r="J824" i="30"/>
  <c r="I824" i="30"/>
  <c r="H824" i="30"/>
  <c r="G824" i="30"/>
  <c r="F824" i="30"/>
  <c r="E824" i="30"/>
  <c r="D824" i="30"/>
  <c r="C824" i="30"/>
  <c r="B824" i="30"/>
  <c r="R823" i="30"/>
  <c r="Q823" i="30"/>
  <c r="P823" i="30"/>
  <c r="O823" i="30"/>
  <c r="N823" i="30"/>
  <c r="M823" i="30"/>
  <c r="L823" i="30"/>
  <c r="K823" i="30"/>
  <c r="J823" i="30"/>
  <c r="I823" i="30"/>
  <c r="H823" i="30"/>
  <c r="G823" i="30"/>
  <c r="F823" i="30"/>
  <c r="E823" i="30"/>
  <c r="D823" i="30"/>
  <c r="C823" i="30"/>
  <c r="B823" i="30"/>
  <c r="R822" i="30"/>
  <c r="Q822" i="30"/>
  <c r="P822" i="30"/>
  <c r="O822" i="30"/>
  <c r="N822" i="30"/>
  <c r="M822" i="30"/>
  <c r="L822" i="30"/>
  <c r="K822" i="30"/>
  <c r="J822" i="30"/>
  <c r="I822" i="30"/>
  <c r="H822" i="30"/>
  <c r="G822" i="30"/>
  <c r="F822" i="30"/>
  <c r="E822" i="30"/>
  <c r="D822" i="30"/>
  <c r="C822" i="30"/>
  <c r="B822" i="30"/>
  <c r="R821" i="30"/>
  <c r="Q821" i="30"/>
  <c r="P821" i="30"/>
  <c r="O821" i="30"/>
  <c r="N821" i="30"/>
  <c r="M821" i="30"/>
  <c r="L821" i="30"/>
  <c r="K821" i="30"/>
  <c r="J821" i="30"/>
  <c r="I821" i="30"/>
  <c r="H821" i="30"/>
  <c r="G821" i="30"/>
  <c r="F821" i="30"/>
  <c r="E821" i="30"/>
  <c r="D821" i="30"/>
  <c r="C821" i="30"/>
  <c r="B821" i="30"/>
  <c r="R820" i="30"/>
  <c r="Q820" i="30"/>
  <c r="P820" i="30"/>
  <c r="O820" i="30"/>
  <c r="N820" i="30"/>
  <c r="M820" i="30"/>
  <c r="L820" i="30"/>
  <c r="K820" i="30"/>
  <c r="J820" i="30"/>
  <c r="I820" i="30"/>
  <c r="H820" i="30"/>
  <c r="G820" i="30"/>
  <c r="F820" i="30"/>
  <c r="E820" i="30"/>
  <c r="D820" i="30"/>
  <c r="C820" i="30"/>
  <c r="B820" i="30"/>
  <c r="R819" i="30"/>
  <c r="Q819" i="30"/>
  <c r="P819" i="30"/>
  <c r="O819" i="30"/>
  <c r="N819" i="30"/>
  <c r="M819" i="30"/>
  <c r="L819" i="30"/>
  <c r="K819" i="30"/>
  <c r="J819" i="30"/>
  <c r="I819" i="30"/>
  <c r="H819" i="30"/>
  <c r="G819" i="30"/>
  <c r="F819" i="30"/>
  <c r="E819" i="30"/>
  <c r="D819" i="30"/>
  <c r="C819" i="30"/>
  <c r="B819" i="30"/>
  <c r="R818" i="30"/>
  <c r="Q818" i="30"/>
  <c r="P818" i="30"/>
  <c r="O818" i="30"/>
  <c r="N818" i="30"/>
  <c r="M818" i="30"/>
  <c r="L818" i="30"/>
  <c r="K818" i="30"/>
  <c r="J818" i="30"/>
  <c r="I818" i="30"/>
  <c r="H818" i="30"/>
  <c r="G818" i="30"/>
  <c r="F818" i="30"/>
  <c r="E818" i="30"/>
  <c r="D818" i="30"/>
  <c r="C818" i="30"/>
  <c r="B818" i="30"/>
  <c r="R817" i="30"/>
  <c r="Q817" i="30"/>
  <c r="P817" i="30"/>
  <c r="O817" i="30"/>
  <c r="N817" i="30"/>
  <c r="M817" i="30"/>
  <c r="L817" i="30"/>
  <c r="K817" i="30"/>
  <c r="J817" i="30"/>
  <c r="I817" i="30"/>
  <c r="H817" i="30"/>
  <c r="G817" i="30"/>
  <c r="F817" i="30"/>
  <c r="E817" i="30"/>
  <c r="D817" i="30"/>
  <c r="C817" i="30"/>
  <c r="B817" i="30"/>
  <c r="R816" i="30"/>
  <c r="Q816" i="30"/>
  <c r="P816" i="30"/>
  <c r="O816" i="30"/>
  <c r="N816" i="30"/>
  <c r="M816" i="30"/>
  <c r="L816" i="30"/>
  <c r="K816" i="30"/>
  <c r="J816" i="30"/>
  <c r="I816" i="30"/>
  <c r="H816" i="30"/>
  <c r="G816" i="30"/>
  <c r="F816" i="30"/>
  <c r="E816" i="30"/>
  <c r="D816" i="30"/>
  <c r="C816" i="30"/>
  <c r="B816" i="30"/>
  <c r="R815" i="30"/>
  <c r="Q815" i="30"/>
  <c r="P815" i="30"/>
  <c r="O815" i="30"/>
  <c r="N815" i="30"/>
  <c r="M815" i="30"/>
  <c r="L815" i="30"/>
  <c r="K815" i="30"/>
  <c r="J815" i="30"/>
  <c r="I815" i="30"/>
  <c r="H815" i="30"/>
  <c r="G815" i="30"/>
  <c r="F815" i="30"/>
  <c r="E815" i="30"/>
  <c r="D815" i="30"/>
  <c r="C815" i="30"/>
  <c r="T815" i="30" s="1"/>
  <c r="B815" i="30"/>
  <c r="R814" i="30"/>
  <c r="Q814" i="30"/>
  <c r="P814" i="30"/>
  <c r="O814" i="30"/>
  <c r="N814" i="30"/>
  <c r="M814" i="30"/>
  <c r="L814" i="30"/>
  <c r="K814" i="30"/>
  <c r="J814" i="30"/>
  <c r="I814" i="30"/>
  <c r="H814" i="30"/>
  <c r="G814" i="30"/>
  <c r="F814" i="30"/>
  <c r="E814" i="30"/>
  <c r="D814" i="30"/>
  <c r="C814" i="30"/>
  <c r="B814" i="30"/>
  <c r="R813" i="30"/>
  <c r="Q813" i="30"/>
  <c r="P813" i="30"/>
  <c r="O813" i="30"/>
  <c r="N813" i="30"/>
  <c r="M813" i="30"/>
  <c r="L813" i="30"/>
  <c r="K813" i="30"/>
  <c r="J813" i="30"/>
  <c r="I813" i="30"/>
  <c r="H813" i="30"/>
  <c r="G813" i="30"/>
  <c r="F813" i="30"/>
  <c r="E813" i="30"/>
  <c r="D813" i="30"/>
  <c r="C813" i="30"/>
  <c r="B813" i="30"/>
  <c r="R812" i="30"/>
  <c r="Q812" i="30"/>
  <c r="P812" i="30"/>
  <c r="O812" i="30"/>
  <c r="N812" i="30"/>
  <c r="M812" i="30"/>
  <c r="L812" i="30"/>
  <c r="K812" i="30"/>
  <c r="J812" i="30"/>
  <c r="I812" i="30"/>
  <c r="H812" i="30"/>
  <c r="G812" i="30"/>
  <c r="F812" i="30"/>
  <c r="E812" i="30"/>
  <c r="D812" i="30"/>
  <c r="C812" i="30"/>
  <c r="B812" i="30"/>
  <c r="R811" i="30"/>
  <c r="Q811" i="30"/>
  <c r="P811" i="30"/>
  <c r="O811" i="30"/>
  <c r="N811" i="30"/>
  <c r="M811" i="30"/>
  <c r="L811" i="30"/>
  <c r="K811" i="30"/>
  <c r="J811" i="30"/>
  <c r="I811" i="30"/>
  <c r="H811" i="30"/>
  <c r="G811" i="30"/>
  <c r="F811" i="30"/>
  <c r="E811" i="30"/>
  <c r="D811" i="30"/>
  <c r="C811" i="30"/>
  <c r="B811" i="30"/>
  <c r="R810" i="30"/>
  <c r="Q810" i="30"/>
  <c r="P810" i="30"/>
  <c r="O810" i="30"/>
  <c r="N810" i="30"/>
  <c r="M810" i="30"/>
  <c r="L810" i="30"/>
  <c r="K810" i="30"/>
  <c r="J810" i="30"/>
  <c r="I810" i="30"/>
  <c r="H810" i="30"/>
  <c r="G810" i="30"/>
  <c r="F810" i="30"/>
  <c r="E810" i="30"/>
  <c r="D810" i="30"/>
  <c r="C810" i="30"/>
  <c r="B810" i="30"/>
  <c r="R809" i="30"/>
  <c r="Q809" i="30"/>
  <c r="P809" i="30"/>
  <c r="O809" i="30"/>
  <c r="N809" i="30"/>
  <c r="M809" i="30"/>
  <c r="L809" i="30"/>
  <c r="K809" i="30"/>
  <c r="J809" i="30"/>
  <c r="I809" i="30"/>
  <c r="H809" i="30"/>
  <c r="G809" i="30"/>
  <c r="F809" i="30"/>
  <c r="E809" i="30"/>
  <c r="D809" i="30"/>
  <c r="C809" i="30"/>
  <c r="B809" i="30"/>
  <c r="R808" i="30"/>
  <c r="Q808" i="30"/>
  <c r="P808" i="30"/>
  <c r="O808" i="30"/>
  <c r="N808" i="30"/>
  <c r="M808" i="30"/>
  <c r="L808" i="30"/>
  <c r="K808" i="30"/>
  <c r="J808" i="30"/>
  <c r="I808" i="30"/>
  <c r="H808" i="30"/>
  <c r="G808" i="30"/>
  <c r="F808" i="30"/>
  <c r="E808" i="30"/>
  <c r="D808" i="30"/>
  <c r="C808" i="30"/>
  <c r="B808" i="30"/>
  <c r="R807" i="30"/>
  <c r="Q807" i="30"/>
  <c r="P807" i="30"/>
  <c r="O807" i="30"/>
  <c r="N807" i="30"/>
  <c r="M807" i="30"/>
  <c r="L807" i="30"/>
  <c r="K807" i="30"/>
  <c r="J807" i="30"/>
  <c r="I807" i="30"/>
  <c r="H807" i="30"/>
  <c r="G807" i="30"/>
  <c r="F807" i="30"/>
  <c r="E807" i="30"/>
  <c r="D807" i="30"/>
  <c r="C807" i="30"/>
  <c r="B807" i="30"/>
  <c r="R806" i="30"/>
  <c r="Q806" i="30"/>
  <c r="P806" i="30"/>
  <c r="O806" i="30"/>
  <c r="N806" i="30"/>
  <c r="M806" i="30"/>
  <c r="L806" i="30"/>
  <c r="K806" i="30"/>
  <c r="J806" i="30"/>
  <c r="I806" i="30"/>
  <c r="H806" i="30"/>
  <c r="G806" i="30"/>
  <c r="F806" i="30"/>
  <c r="E806" i="30"/>
  <c r="D806" i="30"/>
  <c r="C806" i="30"/>
  <c r="B806" i="30"/>
  <c r="R805" i="30"/>
  <c r="Q805" i="30"/>
  <c r="P805" i="30"/>
  <c r="O805" i="30"/>
  <c r="N805" i="30"/>
  <c r="M805" i="30"/>
  <c r="L805" i="30"/>
  <c r="K805" i="30"/>
  <c r="J805" i="30"/>
  <c r="I805" i="30"/>
  <c r="H805" i="30"/>
  <c r="G805" i="30"/>
  <c r="F805" i="30"/>
  <c r="E805" i="30"/>
  <c r="D805" i="30"/>
  <c r="C805" i="30"/>
  <c r="B805" i="30"/>
  <c r="R804" i="30"/>
  <c r="Q804" i="30"/>
  <c r="P804" i="30"/>
  <c r="O804" i="30"/>
  <c r="N804" i="30"/>
  <c r="M804" i="30"/>
  <c r="L804" i="30"/>
  <c r="K804" i="30"/>
  <c r="J804" i="30"/>
  <c r="I804" i="30"/>
  <c r="H804" i="30"/>
  <c r="G804" i="30"/>
  <c r="F804" i="30"/>
  <c r="E804" i="30"/>
  <c r="D804" i="30"/>
  <c r="C804" i="30"/>
  <c r="B804" i="30"/>
  <c r="R803" i="30"/>
  <c r="Q803" i="30"/>
  <c r="P803" i="30"/>
  <c r="O803" i="30"/>
  <c r="N803" i="30"/>
  <c r="M803" i="30"/>
  <c r="L803" i="30"/>
  <c r="K803" i="30"/>
  <c r="J803" i="30"/>
  <c r="I803" i="30"/>
  <c r="H803" i="30"/>
  <c r="G803" i="30"/>
  <c r="F803" i="30"/>
  <c r="E803" i="30"/>
  <c r="D803" i="30"/>
  <c r="C803" i="30"/>
  <c r="B803" i="30"/>
  <c r="R802" i="30"/>
  <c r="Q802" i="30"/>
  <c r="P802" i="30"/>
  <c r="O802" i="30"/>
  <c r="N802" i="30"/>
  <c r="M802" i="30"/>
  <c r="L802" i="30"/>
  <c r="K802" i="30"/>
  <c r="J802" i="30"/>
  <c r="I802" i="30"/>
  <c r="H802" i="30"/>
  <c r="G802" i="30"/>
  <c r="F802" i="30"/>
  <c r="E802" i="30"/>
  <c r="D802" i="30"/>
  <c r="C802" i="30"/>
  <c r="B802" i="30"/>
  <c r="R801" i="30"/>
  <c r="Q801" i="30"/>
  <c r="P801" i="30"/>
  <c r="O801" i="30"/>
  <c r="N801" i="30"/>
  <c r="M801" i="30"/>
  <c r="L801" i="30"/>
  <c r="K801" i="30"/>
  <c r="J801" i="30"/>
  <c r="I801" i="30"/>
  <c r="H801" i="30"/>
  <c r="G801" i="30"/>
  <c r="F801" i="30"/>
  <c r="E801" i="30"/>
  <c r="D801" i="30"/>
  <c r="C801" i="30"/>
  <c r="B801" i="30"/>
  <c r="T801" i="30" s="1"/>
  <c r="R800" i="30"/>
  <c r="Q800" i="30"/>
  <c r="P800" i="30"/>
  <c r="O800" i="30"/>
  <c r="N800" i="30"/>
  <c r="M800" i="30"/>
  <c r="L800" i="30"/>
  <c r="K800" i="30"/>
  <c r="J800" i="30"/>
  <c r="I800" i="30"/>
  <c r="H800" i="30"/>
  <c r="G800" i="30"/>
  <c r="F800" i="30"/>
  <c r="E800" i="30"/>
  <c r="D800" i="30"/>
  <c r="C800" i="30"/>
  <c r="B800" i="30"/>
  <c r="R799" i="30"/>
  <c r="Q799" i="30"/>
  <c r="P799" i="30"/>
  <c r="O799" i="30"/>
  <c r="N799" i="30"/>
  <c r="M799" i="30"/>
  <c r="L799" i="30"/>
  <c r="K799" i="30"/>
  <c r="J799" i="30"/>
  <c r="I799" i="30"/>
  <c r="H799" i="30"/>
  <c r="G799" i="30"/>
  <c r="F799" i="30"/>
  <c r="E799" i="30"/>
  <c r="D799" i="30"/>
  <c r="T799" i="30" s="1"/>
  <c r="C799" i="30"/>
  <c r="B799" i="30"/>
  <c r="R798" i="30"/>
  <c r="Q798" i="30"/>
  <c r="P798" i="30"/>
  <c r="O798" i="30"/>
  <c r="N798" i="30"/>
  <c r="M798" i="30"/>
  <c r="L798" i="30"/>
  <c r="K798" i="30"/>
  <c r="J798" i="30"/>
  <c r="I798" i="30"/>
  <c r="H798" i="30"/>
  <c r="G798" i="30"/>
  <c r="F798" i="30"/>
  <c r="E798" i="30"/>
  <c r="D798" i="30"/>
  <c r="C798" i="30"/>
  <c r="B798" i="30"/>
  <c r="R797" i="30"/>
  <c r="Q797" i="30"/>
  <c r="P797" i="30"/>
  <c r="O797" i="30"/>
  <c r="N797" i="30"/>
  <c r="M797" i="30"/>
  <c r="L797" i="30"/>
  <c r="K797" i="30"/>
  <c r="J797" i="30"/>
  <c r="I797" i="30"/>
  <c r="H797" i="30"/>
  <c r="G797" i="30"/>
  <c r="F797" i="30"/>
  <c r="E797" i="30"/>
  <c r="D797" i="30"/>
  <c r="C797" i="30"/>
  <c r="B797" i="30"/>
  <c r="R796" i="30"/>
  <c r="Q796" i="30"/>
  <c r="P796" i="30"/>
  <c r="O796" i="30"/>
  <c r="N796" i="30"/>
  <c r="M796" i="30"/>
  <c r="L796" i="30"/>
  <c r="K796" i="30"/>
  <c r="J796" i="30"/>
  <c r="I796" i="30"/>
  <c r="H796" i="30"/>
  <c r="G796" i="30"/>
  <c r="F796" i="30"/>
  <c r="E796" i="30"/>
  <c r="D796" i="30"/>
  <c r="C796" i="30"/>
  <c r="B796" i="30"/>
  <c r="R795" i="30"/>
  <c r="Q795" i="30"/>
  <c r="P795" i="30"/>
  <c r="O795" i="30"/>
  <c r="N795" i="30"/>
  <c r="M795" i="30"/>
  <c r="L795" i="30"/>
  <c r="K795" i="30"/>
  <c r="J795" i="30"/>
  <c r="I795" i="30"/>
  <c r="H795" i="30"/>
  <c r="G795" i="30"/>
  <c r="F795" i="30"/>
  <c r="E795" i="30"/>
  <c r="D795" i="30"/>
  <c r="C795" i="30"/>
  <c r="B795" i="30"/>
  <c r="R794" i="30"/>
  <c r="Q794" i="30"/>
  <c r="P794" i="30"/>
  <c r="O794" i="30"/>
  <c r="N794" i="30"/>
  <c r="M794" i="30"/>
  <c r="L794" i="30"/>
  <c r="K794" i="30"/>
  <c r="J794" i="30"/>
  <c r="I794" i="30"/>
  <c r="H794" i="30"/>
  <c r="G794" i="30"/>
  <c r="F794" i="30"/>
  <c r="E794" i="30"/>
  <c r="D794" i="30"/>
  <c r="C794" i="30"/>
  <c r="B794" i="30"/>
  <c r="R793" i="30"/>
  <c r="Q793" i="30"/>
  <c r="P793" i="30"/>
  <c r="O793" i="30"/>
  <c r="N793" i="30"/>
  <c r="M793" i="30"/>
  <c r="L793" i="30"/>
  <c r="K793" i="30"/>
  <c r="J793" i="30"/>
  <c r="I793" i="30"/>
  <c r="H793" i="30"/>
  <c r="G793" i="30"/>
  <c r="F793" i="30"/>
  <c r="E793" i="30"/>
  <c r="D793" i="30"/>
  <c r="C793" i="30"/>
  <c r="B793" i="30"/>
  <c r="R792" i="30"/>
  <c r="Q792" i="30"/>
  <c r="P792" i="30"/>
  <c r="O792" i="30"/>
  <c r="N792" i="30"/>
  <c r="M792" i="30"/>
  <c r="L792" i="30"/>
  <c r="K792" i="30"/>
  <c r="J792" i="30"/>
  <c r="I792" i="30"/>
  <c r="H792" i="30"/>
  <c r="G792" i="30"/>
  <c r="F792" i="30"/>
  <c r="E792" i="30"/>
  <c r="D792" i="30"/>
  <c r="C792" i="30"/>
  <c r="B792" i="30"/>
  <c r="R791" i="30"/>
  <c r="Q791" i="30"/>
  <c r="P791" i="30"/>
  <c r="O791" i="30"/>
  <c r="N791" i="30"/>
  <c r="M791" i="30"/>
  <c r="L791" i="30"/>
  <c r="K791" i="30"/>
  <c r="J791" i="30"/>
  <c r="I791" i="30"/>
  <c r="H791" i="30"/>
  <c r="G791" i="30"/>
  <c r="F791" i="30"/>
  <c r="E791" i="30"/>
  <c r="D791" i="30"/>
  <c r="C791" i="30"/>
  <c r="B791" i="30"/>
  <c r="R790" i="30"/>
  <c r="Q790" i="30"/>
  <c r="P790" i="30"/>
  <c r="O790" i="30"/>
  <c r="N790" i="30"/>
  <c r="M790" i="30"/>
  <c r="L790" i="30"/>
  <c r="K790" i="30"/>
  <c r="J790" i="30"/>
  <c r="I790" i="30"/>
  <c r="H790" i="30"/>
  <c r="G790" i="30"/>
  <c r="F790" i="30"/>
  <c r="E790" i="30"/>
  <c r="D790" i="30"/>
  <c r="C790" i="30"/>
  <c r="B790" i="30"/>
  <c r="R789" i="30"/>
  <c r="Q789" i="30"/>
  <c r="P789" i="30"/>
  <c r="O789" i="30"/>
  <c r="N789" i="30"/>
  <c r="M789" i="30"/>
  <c r="L789" i="30"/>
  <c r="K789" i="30"/>
  <c r="J789" i="30"/>
  <c r="I789" i="30"/>
  <c r="H789" i="30"/>
  <c r="G789" i="30"/>
  <c r="F789" i="30"/>
  <c r="E789" i="30"/>
  <c r="D789" i="30"/>
  <c r="C789" i="30"/>
  <c r="B789" i="30"/>
  <c r="R788" i="30"/>
  <c r="Q788" i="30"/>
  <c r="P788" i="30"/>
  <c r="O788" i="30"/>
  <c r="N788" i="30"/>
  <c r="M788" i="30"/>
  <c r="L788" i="30"/>
  <c r="K788" i="30"/>
  <c r="J788" i="30"/>
  <c r="I788" i="30"/>
  <c r="H788" i="30"/>
  <c r="G788" i="30"/>
  <c r="F788" i="30"/>
  <c r="E788" i="30"/>
  <c r="D788" i="30"/>
  <c r="C788" i="30"/>
  <c r="B788" i="30"/>
  <c r="R787" i="30"/>
  <c r="Q787" i="30"/>
  <c r="P787" i="30"/>
  <c r="O787" i="30"/>
  <c r="N787" i="30"/>
  <c r="M787" i="30"/>
  <c r="L787" i="30"/>
  <c r="K787" i="30"/>
  <c r="J787" i="30"/>
  <c r="I787" i="30"/>
  <c r="H787" i="30"/>
  <c r="G787" i="30"/>
  <c r="F787" i="30"/>
  <c r="E787" i="30"/>
  <c r="D787" i="30"/>
  <c r="C787" i="30"/>
  <c r="B787" i="30"/>
  <c r="T787" i="30" s="1"/>
  <c r="R786" i="30"/>
  <c r="Q786" i="30"/>
  <c r="P786" i="30"/>
  <c r="O786" i="30"/>
  <c r="N786" i="30"/>
  <c r="M786" i="30"/>
  <c r="L786" i="30"/>
  <c r="K786" i="30"/>
  <c r="J786" i="30"/>
  <c r="I786" i="30"/>
  <c r="H786" i="30"/>
  <c r="G786" i="30"/>
  <c r="F786" i="30"/>
  <c r="E786" i="30"/>
  <c r="D786" i="30"/>
  <c r="C786" i="30"/>
  <c r="B786" i="30"/>
  <c r="R785" i="30"/>
  <c r="Q785" i="30"/>
  <c r="P785" i="30"/>
  <c r="O785" i="30"/>
  <c r="N785" i="30"/>
  <c r="M785" i="30"/>
  <c r="L785" i="30"/>
  <c r="K785" i="30"/>
  <c r="J785" i="30"/>
  <c r="I785" i="30"/>
  <c r="H785" i="30"/>
  <c r="G785" i="30"/>
  <c r="F785" i="30"/>
  <c r="E785" i="30"/>
  <c r="D785" i="30"/>
  <c r="C785" i="30"/>
  <c r="B785" i="30"/>
  <c r="R784" i="30"/>
  <c r="Q784" i="30"/>
  <c r="P784" i="30"/>
  <c r="O784" i="30"/>
  <c r="N784" i="30"/>
  <c r="M784" i="30"/>
  <c r="L784" i="30"/>
  <c r="K784" i="30"/>
  <c r="J784" i="30"/>
  <c r="I784" i="30"/>
  <c r="H784" i="30"/>
  <c r="G784" i="30"/>
  <c r="F784" i="30"/>
  <c r="E784" i="30"/>
  <c r="D784" i="30"/>
  <c r="C784" i="30"/>
  <c r="B784" i="30"/>
  <c r="R783" i="30"/>
  <c r="Q783" i="30"/>
  <c r="P783" i="30"/>
  <c r="O783" i="30"/>
  <c r="N783" i="30"/>
  <c r="M783" i="30"/>
  <c r="L783" i="30"/>
  <c r="K783" i="30"/>
  <c r="J783" i="30"/>
  <c r="I783" i="30"/>
  <c r="H783" i="30"/>
  <c r="G783" i="30"/>
  <c r="F783" i="30"/>
  <c r="E783" i="30"/>
  <c r="D783" i="30"/>
  <c r="C783" i="30"/>
  <c r="B783" i="30"/>
  <c r="R782" i="30"/>
  <c r="Q782" i="30"/>
  <c r="P782" i="30"/>
  <c r="O782" i="30"/>
  <c r="N782" i="30"/>
  <c r="M782" i="30"/>
  <c r="L782" i="30"/>
  <c r="K782" i="30"/>
  <c r="J782" i="30"/>
  <c r="I782" i="30"/>
  <c r="H782" i="30"/>
  <c r="G782" i="30"/>
  <c r="F782" i="30"/>
  <c r="E782" i="30"/>
  <c r="D782" i="30"/>
  <c r="C782" i="30"/>
  <c r="B782" i="30"/>
  <c r="R781" i="30"/>
  <c r="Q781" i="30"/>
  <c r="P781" i="30"/>
  <c r="O781" i="30"/>
  <c r="N781" i="30"/>
  <c r="M781" i="30"/>
  <c r="L781" i="30"/>
  <c r="K781" i="30"/>
  <c r="J781" i="30"/>
  <c r="I781" i="30"/>
  <c r="H781" i="30"/>
  <c r="G781" i="30"/>
  <c r="F781" i="30"/>
  <c r="E781" i="30"/>
  <c r="D781" i="30"/>
  <c r="C781" i="30"/>
  <c r="B781" i="30"/>
  <c r="R780" i="30"/>
  <c r="Q780" i="30"/>
  <c r="P780" i="30"/>
  <c r="O780" i="30"/>
  <c r="N780" i="30"/>
  <c r="M780" i="30"/>
  <c r="L780" i="30"/>
  <c r="K780" i="30"/>
  <c r="J780" i="30"/>
  <c r="I780" i="30"/>
  <c r="H780" i="30"/>
  <c r="G780" i="30"/>
  <c r="F780" i="30"/>
  <c r="E780" i="30"/>
  <c r="D780" i="30"/>
  <c r="C780" i="30"/>
  <c r="B780" i="30"/>
  <c r="R779" i="30"/>
  <c r="Q779" i="30"/>
  <c r="P779" i="30"/>
  <c r="O779" i="30"/>
  <c r="N779" i="30"/>
  <c r="M779" i="30"/>
  <c r="L779" i="30"/>
  <c r="K779" i="30"/>
  <c r="J779" i="30"/>
  <c r="I779" i="30"/>
  <c r="H779" i="30"/>
  <c r="G779" i="30"/>
  <c r="F779" i="30"/>
  <c r="E779" i="30"/>
  <c r="D779" i="30"/>
  <c r="C779" i="30"/>
  <c r="B779" i="30"/>
  <c r="R778" i="30"/>
  <c r="Q778" i="30"/>
  <c r="P778" i="30"/>
  <c r="O778" i="30"/>
  <c r="N778" i="30"/>
  <c r="M778" i="30"/>
  <c r="L778" i="30"/>
  <c r="K778" i="30"/>
  <c r="J778" i="30"/>
  <c r="I778" i="30"/>
  <c r="H778" i="30"/>
  <c r="G778" i="30"/>
  <c r="F778" i="30"/>
  <c r="E778" i="30"/>
  <c r="D778" i="30"/>
  <c r="C778" i="30"/>
  <c r="B778" i="30"/>
  <c r="R777" i="30"/>
  <c r="Q777" i="30"/>
  <c r="P777" i="30"/>
  <c r="O777" i="30"/>
  <c r="N777" i="30"/>
  <c r="M777" i="30"/>
  <c r="L777" i="30"/>
  <c r="K777" i="30"/>
  <c r="J777" i="30"/>
  <c r="I777" i="30"/>
  <c r="H777" i="30"/>
  <c r="G777" i="30"/>
  <c r="F777" i="30"/>
  <c r="E777" i="30"/>
  <c r="D777" i="30"/>
  <c r="C777" i="30"/>
  <c r="B777" i="30"/>
  <c r="R776" i="30"/>
  <c r="Q776" i="30"/>
  <c r="P776" i="30"/>
  <c r="O776" i="30"/>
  <c r="N776" i="30"/>
  <c r="M776" i="30"/>
  <c r="L776" i="30"/>
  <c r="K776" i="30"/>
  <c r="J776" i="30"/>
  <c r="I776" i="30"/>
  <c r="H776" i="30"/>
  <c r="G776" i="30"/>
  <c r="F776" i="30"/>
  <c r="E776" i="30"/>
  <c r="D776" i="30"/>
  <c r="C776" i="30"/>
  <c r="B776" i="30"/>
  <c r="R775" i="30"/>
  <c r="Q775" i="30"/>
  <c r="P775" i="30"/>
  <c r="O775" i="30"/>
  <c r="N775" i="30"/>
  <c r="M775" i="30"/>
  <c r="L775" i="30"/>
  <c r="K775" i="30"/>
  <c r="J775" i="30"/>
  <c r="I775" i="30"/>
  <c r="H775" i="30"/>
  <c r="G775" i="30"/>
  <c r="F775" i="30"/>
  <c r="E775" i="30"/>
  <c r="D775" i="30"/>
  <c r="C775" i="30"/>
  <c r="B775" i="30"/>
  <c r="R774" i="30"/>
  <c r="Q774" i="30"/>
  <c r="P774" i="30"/>
  <c r="O774" i="30"/>
  <c r="N774" i="30"/>
  <c r="M774" i="30"/>
  <c r="L774" i="30"/>
  <c r="K774" i="30"/>
  <c r="J774" i="30"/>
  <c r="I774" i="30"/>
  <c r="H774" i="30"/>
  <c r="G774" i="30"/>
  <c r="F774" i="30"/>
  <c r="E774" i="30"/>
  <c r="D774" i="30"/>
  <c r="C774" i="30"/>
  <c r="B774" i="30"/>
  <c r="R773" i="30"/>
  <c r="Q773" i="30"/>
  <c r="P773" i="30"/>
  <c r="O773" i="30"/>
  <c r="N773" i="30"/>
  <c r="M773" i="30"/>
  <c r="L773" i="30"/>
  <c r="K773" i="30"/>
  <c r="J773" i="30"/>
  <c r="I773" i="30"/>
  <c r="H773" i="30"/>
  <c r="G773" i="30"/>
  <c r="F773" i="30"/>
  <c r="E773" i="30"/>
  <c r="D773" i="30"/>
  <c r="C773" i="30"/>
  <c r="B773" i="30"/>
  <c r="R772" i="30"/>
  <c r="Q772" i="30"/>
  <c r="P772" i="30"/>
  <c r="O772" i="30"/>
  <c r="N772" i="30"/>
  <c r="M772" i="30"/>
  <c r="L772" i="30"/>
  <c r="K772" i="30"/>
  <c r="J772" i="30"/>
  <c r="I772" i="30"/>
  <c r="H772" i="30"/>
  <c r="G772" i="30"/>
  <c r="F772" i="30"/>
  <c r="E772" i="30"/>
  <c r="D772" i="30"/>
  <c r="C772" i="30"/>
  <c r="B772" i="30"/>
  <c r="R771" i="30"/>
  <c r="Q771" i="30"/>
  <c r="P771" i="30"/>
  <c r="O771" i="30"/>
  <c r="N771" i="30"/>
  <c r="M771" i="30"/>
  <c r="L771" i="30"/>
  <c r="K771" i="30"/>
  <c r="J771" i="30"/>
  <c r="I771" i="30"/>
  <c r="H771" i="30"/>
  <c r="G771" i="30"/>
  <c r="F771" i="30"/>
  <c r="E771" i="30"/>
  <c r="D771" i="30"/>
  <c r="C771" i="30"/>
  <c r="B771" i="30"/>
  <c r="R770" i="30"/>
  <c r="Q770" i="30"/>
  <c r="P770" i="30"/>
  <c r="O770" i="30"/>
  <c r="N770" i="30"/>
  <c r="M770" i="30"/>
  <c r="L770" i="30"/>
  <c r="K770" i="30"/>
  <c r="J770" i="30"/>
  <c r="I770" i="30"/>
  <c r="H770" i="30"/>
  <c r="G770" i="30"/>
  <c r="F770" i="30"/>
  <c r="E770" i="30"/>
  <c r="D770" i="30"/>
  <c r="C770" i="30"/>
  <c r="B770" i="30"/>
  <c r="T770" i="30" s="1"/>
  <c r="R769" i="30"/>
  <c r="Q769" i="30"/>
  <c r="P769" i="30"/>
  <c r="O769" i="30"/>
  <c r="N769" i="30"/>
  <c r="M769" i="30"/>
  <c r="L769" i="30"/>
  <c r="K769" i="30"/>
  <c r="J769" i="30"/>
  <c r="I769" i="30"/>
  <c r="H769" i="30"/>
  <c r="G769" i="30"/>
  <c r="F769" i="30"/>
  <c r="E769" i="30"/>
  <c r="D769" i="30"/>
  <c r="C769" i="30"/>
  <c r="B769" i="30"/>
  <c r="R768" i="30"/>
  <c r="Q768" i="30"/>
  <c r="P768" i="30"/>
  <c r="O768" i="30"/>
  <c r="N768" i="30"/>
  <c r="M768" i="30"/>
  <c r="L768" i="30"/>
  <c r="K768" i="30"/>
  <c r="J768" i="30"/>
  <c r="I768" i="30"/>
  <c r="H768" i="30"/>
  <c r="G768" i="30"/>
  <c r="F768" i="30"/>
  <c r="E768" i="30"/>
  <c r="D768" i="30"/>
  <c r="T768" i="30" s="1"/>
  <c r="C768" i="30"/>
  <c r="B768" i="30"/>
  <c r="R767" i="30"/>
  <c r="Q767" i="30"/>
  <c r="P767" i="30"/>
  <c r="O767" i="30"/>
  <c r="N767" i="30"/>
  <c r="M767" i="30"/>
  <c r="L767" i="30"/>
  <c r="K767" i="30"/>
  <c r="J767" i="30"/>
  <c r="I767" i="30"/>
  <c r="H767" i="30"/>
  <c r="G767" i="30"/>
  <c r="F767" i="30"/>
  <c r="E767" i="30"/>
  <c r="D767" i="30"/>
  <c r="C767" i="30"/>
  <c r="B767" i="30"/>
  <c r="R766" i="30"/>
  <c r="Q766" i="30"/>
  <c r="P766" i="30"/>
  <c r="O766" i="30"/>
  <c r="N766" i="30"/>
  <c r="M766" i="30"/>
  <c r="L766" i="30"/>
  <c r="K766" i="30"/>
  <c r="J766" i="30"/>
  <c r="I766" i="30"/>
  <c r="H766" i="30"/>
  <c r="G766" i="30"/>
  <c r="F766" i="30"/>
  <c r="E766" i="30"/>
  <c r="D766" i="30"/>
  <c r="C766" i="30"/>
  <c r="B766" i="30"/>
  <c r="R765" i="30"/>
  <c r="Q765" i="30"/>
  <c r="P765" i="30"/>
  <c r="O765" i="30"/>
  <c r="N765" i="30"/>
  <c r="M765" i="30"/>
  <c r="L765" i="30"/>
  <c r="K765" i="30"/>
  <c r="J765" i="30"/>
  <c r="I765" i="30"/>
  <c r="H765" i="30"/>
  <c r="G765" i="30"/>
  <c r="F765" i="30"/>
  <c r="E765" i="30"/>
  <c r="D765" i="30"/>
  <c r="C765" i="30"/>
  <c r="B765" i="30"/>
  <c r="R764" i="30"/>
  <c r="Q764" i="30"/>
  <c r="P764" i="30"/>
  <c r="O764" i="30"/>
  <c r="N764" i="30"/>
  <c r="M764" i="30"/>
  <c r="L764" i="30"/>
  <c r="K764" i="30"/>
  <c r="J764" i="30"/>
  <c r="I764" i="30"/>
  <c r="H764" i="30"/>
  <c r="G764" i="30"/>
  <c r="F764" i="30"/>
  <c r="E764" i="30"/>
  <c r="D764" i="30"/>
  <c r="C764" i="30"/>
  <c r="B764" i="30"/>
  <c r="R763" i="30"/>
  <c r="Q763" i="30"/>
  <c r="P763" i="30"/>
  <c r="O763" i="30"/>
  <c r="N763" i="30"/>
  <c r="M763" i="30"/>
  <c r="L763" i="30"/>
  <c r="K763" i="30"/>
  <c r="J763" i="30"/>
  <c r="I763" i="30"/>
  <c r="H763" i="30"/>
  <c r="G763" i="30"/>
  <c r="F763" i="30"/>
  <c r="E763" i="30"/>
  <c r="D763" i="30"/>
  <c r="C763" i="30"/>
  <c r="B763" i="30"/>
  <c r="R762" i="30"/>
  <c r="Q762" i="30"/>
  <c r="P762" i="30"/>
  <c r="O762" i="30"/>
  <c r="N762" i="30"/>
  <c r="M762" i="30"/>
  <c r="L762" i="30"/>
  <c r="K762" i="30"/>
  <c r="J762" i="30"/>
  <c r="I762" i="30"/>
  <c r="H762" i="30"/>
  <c r="G762" i="30"/>
  <c r="F762" i="30"/>
  <c r="E762" i="30"/>
  <c r="D762" i="30"/>
  <c r="C762" i="30"/>
  <c r="B762" i="30"/>
  <c r="R761" i="30"/>
  <c r="Q761" i="30"/>
  <c r="P761" i="30"/>
  <c r="O761" i="30"/>
  <c r="N761" i="30"/>
  <c r="M761" i="30"/>
  <c r="L761" i="30"/>
  <c r="K761" i="30"/>
  <c r="J761" i="30"/>
  <c r="I761" i="30"/>
  <c r="H761" i="30"/>
  <c r="G761" i="30"/>
  <c r="F761" i="30"/>
  <c r="E761" i="30"/>
  <c r="D761" i="30"/>
  <c r="C761" i="30"/>
  <c r="B761" i="30"/>
  <c r="R760" i="30"/>
  <c r="Q760" i="30"/>
  <c r="P760" i="30"/>
  <c r="O760" i="30"/>
  <c r="N760" i="30"/>
  <c r="M760" i="30"/>
  <c r="L760" i="30"/>
  <c r="K760" i="30"/>
  <c r="J760" i="30"/>
  <c r="I760" i="30"/>
  <c r="H760" i="30"/>
  <c r="G760" i="30"/>
  <c r="F760" i="30"/>
  <c r="E760" i="30"/>
  <c r="D760" i="30"/>
  <c r="C760" i="30"/>
  <c r="B760" i="30"/>
  <c r="R759" i="30"/>
  <c r="Q759" i="30"/>
  <c r="P759" i="30"/>
  <c r="O759" i="30"/>
  <c r="N759" i="30"/>
  <c r="M759" i="30"/>
  <c r="L759" i="30"/>
  <c r="K759" i="30"/>
  <c r="J759" i="30"/>
  <c r="I759" i="30"/>
  <c r="H759" i="30"/>
  <c r="G759" i="30"/>
  <c r="F759" i="30"/>
  <c r="E759" i="30"/>
  <c r="D759" i="30"/>
  <c r="C759" i="30"/>
  <c r="B759" i="30"/>
  <c r="R758" i="30"/>
  <c r="Q758" i="30"/>
  <c r="P758" i="30"/>
  <c r="O758" i="30"/>
  <c r="N758" i="30"/>
  <c r="M758" i="30"/>
  <c r="L758" i="30"/>
  <c r="K758" i="30"/>
  <c r="J758" i="30"/>
  <c r="I758" i="30"/>
  <c r="H758" i="30"/>
  <c r="G758" i="30"/>
  <c r="F758" i="30"/>
  <c r="E758" i="30"/>
  <c r="D758" i="30"/>
  <c r="C758" i="30"/>
  <c r="B758" i="30"/>
  <c r="R757" i="30"/>
  <c r="Q757" i="30"/>
  <c r="P757" i="30"/>
  <c r="O757" i="30"/>
  <c r="N757" i="30"/>
  <c r="M757" i="30"/>
  <c r="L757" i="30"/>
  <c r="K757" i="30"/>
  <c r="J757" i="30"/>
  <c r="I757" i="30"/>
  <c r="H757" i="30"/>
  <c r="G757" i="30"/>
  <c r="F757" i="30"/>
  <c r="E757" i="30"/>
  <c r="D757" i="30"/>
  <c r="C757" i="30"/>
  <c r="B757" i="30"/>
  <c r="R756" i="30"/>
  <c r="Q756" i="30"/>
  <c r="P756" i="30"/>
  <c r="O756" i="30"/>
  <c r="N756" i="30"/>
  <c r="M756" i="30"/>
  <c r="L756" i="30"/>
  <c r="K756" i="30"/>
  <c r="J756" i="30"/>
  <c r="I756" i="30"/>
  <c r="H756" i="30"/>
  <c r="G756" i="30"/>
  <c r="F756" i="30"/>
  <c r="E756" i="30"/>
  <c r="D756" i="30"/>
  <c r="C756" i="30"/>
  <c r="B756" i="30"/>
  <c r="R755" i="30"/>
  <c r="Q755" i="30"/>
  <c r="P755" i="30"/>
  <c r="O755" i="30"/>
  <c r="N755" i="30"/>
  <c r="M755" i="30"/>
  <c r="L755" i="30"/>
  <c r="K755" i="30"/>
  <c r="J755" i="30"/>
  <c r="I755" i="30"/>
  <c r="H755" i="30"/>
  <c r="G755" i="30"/>
  <c r="F755" i="30"/>
  <c r="E755" i="30"/>
  <c r="D755" i="30"/>
  <c r="C755" i="30"/>
  <c r="B755" i="30"/>
  <c r="R754" i="30"/>
  <c r="Q754" i="30"/>
  <c r="P754" i="30"/>
  <c r="O754" i="30"/>
  <c r="N754" i="30"/>
  <c r="M754" i="30"/>
  <c r="L754" i="30"/>
  <c r="K754" i="30"/>
  <c r="J754" i="30"/>
  <c r="I754" i="30"/>
  <c r="H754" i="30"/>
  <c r="G754" i="30"/>
  <c r="F754" i="30"/>
  <c r="E754" i="30"/>
  <c r="D754" i="30"/>
  <c r="C754" i="30"/>
  <c r="B754" i="30"/>
  <c r="R753" i="30"/>
  <c r="Q753" i="30"/>
  <c r="P753" i="30"/>
  <c r="O753" i="30"/>
  <c r="N753" i="30"/>
  <c r="M753" i="30"/>
  <c r="L753" i="30"/>
  <c r="K753" i="30"/>
  <c r="J753" i="30"/>
  <c r="I753" i="30"/>
  <c r="H753" i="30"/>
  <c r="G753" i="30"/>
  <c r="F753" i="30"/>
  <c r="E753" i="30"/>
  <c r="D753" i="30"/>
  <c r="C753" i="30"/>
  <c r="B753" i="30"/>
  <c r="R752" i="30"/>
  <c r="Q752" i="30"/>
  <c r="P752" i="30"/>
  <c r="O752" i="30"/>
  <c r="N752" i="30"/>
  <c r="M752" i="30"/>
  <c r="L752" i="30"/>
  <c r="K752" i="30"/>
  <c r="J752" i="30"/>
  <c r="I752" i="30"/>
  <c r="H752" i="30"/>
  <c r="G752" i="30"/>
  <c r="F752" i="30"/>
  <c r="E752" i="30"/>
  <c r="D752" i="30"/>
  <c r="C752" i="30"/>
  <c r="B752" i="30"/>
  <c r="R751" i="30"/>
  <c r="Q751" i="30"/>
  <c r="P751" i="30"/>
  <c r="O751" i="30"/>
  <c r="N751" i="30"/>
  <c r="M751" i="30"/>
  <c r="L751" i="30"/>
  <c r="K751" i="30"/>
  <c r="J751" i="30"/>
  <c r="I751" i="30"/>
  <c r="H751" i="30"/>
  <c r="G751" i="30"/>
  <c r="F751" i="30"/>
  <c r="E751" i="30"/>
  <c r="D751" i="30"/>
  <c r="C751" i="30"/>
  <c r="B751" i="30"/>
  <c r="R750" i="30"/>
  <c r="Q750" i="30"/>
  <c r="P750" i="30"/>
  <c r="O750" i="30"/>
  <c r="N750" i="30"/>
  <c r="M750" i="30"/>
  <c r="L750" i="30"/>
  <c r="K750" i="30"/>
  <c r="J750" i="30"/>
  <c r="I750" i="30"/>
  <c r="H750" i="30"/>
  <c r="G750" i="30"/>
  <c r="F750" i="30"/>
  <c r="E750" i="30"/>
  <c r="D750" i="30"/>
  <c r="C750" i="30"/>
  <c r="B750" i="30"/>
  <c r="R749" i="30"/>
  <c r="Q749" i="30"/>
  <c r="P749" i="30"/>
  <c r="O749" i="30"/>
  <c r="N749" i="30"/>
  <c r="M749" i="30"/>
  <c r="L749" i="30"/>
  <c r="K749" i="30"/>
  <c r="J749" i="30"/>
  <c r="I749" i="30"/>
  <c r="H749" i="30"/>
  <c r="G749" i="30"/>
  <c r="F749" i="30"/>
  <c r="E749" i="30"/>
  <c r="D749" i="30"/>
  <c r="C749" i="30"/>
  <c r="B749" i="30"/>
  <c r="R748" i="30"/>
  <c r="Q748" i="30"/>
  <c r="P748" i="30"/>
  <c r="O748" i="30"/>
  <c r="N748" i="30"/>
  <c r="M748" i="30"/>
  <c r="L748" i="30"/>
  <c r="K748" i="30"/>
  <c r="J748" i="30"/>
  <c r="I748" i="30"/>
  <c r="H748" i="30"/>
  <c r="G748" i="30"/>
  <c r="F748" i="30"/>
  <c r="E748" i="30"/>
  <c r="D748" i="30"/>
  <c r="C748" i="30"/>
  <c r="B748" i="30"/>
  <c r="R747" i="30"/>
  <c r="Q747" i="30"/>
  <c r="P747" i="30"/>
  <c r="O747" i="30"/>
  <c r="N747" i="30"/>
  <c r="M747" i="30"/>
  <c r="L747" i="30"/>
  <c r="K747" i="30"/>
  <c r="J747" i="30"/>
  <c r="I747" i="30"/>
  <c r="H747" i="30"/>
  <c r="G747" i="30"/>
  <c r="F747" i="30"/>
  <c r="E747" i="30"/>
  <c r="D747" i="30"/>
  <c r="C747" i="30"/>
  <c r="B747" i="30"/>
  <c r="R746" i="30"/>
  <c r="Q746" i="30"/>
  <c r="P746" i="30"/>
  <c r="O746" i="30"/>
  <c r="N746" i="30"/>
  <c r="M746" i="30"/>
  <c r="L746" i="30"/>
  <c r="K746" i="30"/>
  <c r="J746" i="30"/>
  <c r="I746" i="30"/>
  <c r="H746" i="30"/>
  <c r="G746" i="30"/>
  <c r="F746" i="30"/>
  <c r="E746" i="30"/>
  <c r="D746" i="30"/>
  <c r="C746" i="30"/>
  <c r="B746" i="30"/>
  <c r="R745" i="30"/>
  <c r="Q745" i="30"/>
  <c r="P745" i="30"/>
  <c r="O745" i="30"/>
  <c r="N745" i="30"/>
  <c r="M745" i="30"/>
  <c r="L745" i="30"/>
  <c r="K745" i="30"/>
  <c r="J745" i="30"/>
  <c r="I745" i="30"/>
  <c r="H745" i="30"/>
  <c r="G745" i="30"/>
  <c r="F745" i="30"/>
  <c r="E745" i="30"/>
  <c r="D745" i="30"/>
  <c r="C745" i="30"/>
  <c r="B745" i="30"/>
  <c r="R744" i="30"/>
  <c r="Q744" i="30"/>
  <c r="P744" i="30"/>
  <c r="O744" i="30"/>
  <c r="N744" i="30"/>
  <c r="M744" i="30"/>
  <c r="L744" i="30"/>
  <c r="K744" i="30"/>
  <c r="J744" i="30"/>
  <c r="I744" i="30"/>
  <c r="H744" i="30"/>
  <c r="G744" i="30"/>
  <c r="F744" i="30"/>
  <c r="E744" i="30"/>
  <c r="D744" i="30"/>
  <c r="C744" i="30"/>
  <c r="B744" i="30"/>
  <c r="R743" i="30"/>
  <c r="Q743" i="30"/>
  <c r="P743" i="30"/>
  <c r="O743" i="30"/>
  <c r="N743" i="30"/>
  <c r="M743" i="30"/>
  <c r="L743" i="30"/>
  <c r="K743" i="30"/>
  <c r="J743" i="30"/>
  <c r="I743" i="30"/>
  <c r="H743" i="30"/>
  <c r="G743" i="30"/>
  <c r="F743" i="30"/>
  <c r="E743" i="30"/>
  <c r="D743" i="30"/>
  <c r="C743" i="30"/>
  <c r="B743" i="30"/>
  <c r="R742" i="30"/>
  <c r="Q742" i="30"/>
  <c r="P742" i="30"/>
  <c r="O742" i="30"/>
  <c r="N742" i="30"/>
  <c r="M742" i="30"/>
  <c r="L742" i="30"/>
  <c r="K742" i="30"/>
  <c r="J742" i="30"/>
  <c r="I742" i="30"/>
  <c r="H742" i="30"/>
  <c r="G742" i="30"/>
  <c r="F742" i="30"/>
  <c r="E742" i="30"/>
  <c r="D742" i="30"/>
  <c r="C742" i="30"/>
  <c r="B742" i="30"/>
  <c r="R741" i="30"/>
  <c r="Q741" i="30"/>
  <c r="P741" i="30"/>
  <c r="O741" i="30"/>
  <c r="N741" i="30"/>
  <c r="M741" i="30"/>
  <c r="L741" i="30"/>
  <c r="K741" i="30"/>
  <c r="J741" i="30"/>
  <c r="I741" i="30"/>
  <c r="H741" i="30"/>
  <c r="G741" i="30"/>
  <c r="F741" i="30"/>
  <c r="E741" i="30"/>
  <c r="D741" i="30"/>
  <c r="C741" i="30"/>
  <c r="B741" i="30"/>
  <c r="R740" i="30"/>
  <c r="Q740" i="30"/>
  <c r="P740" i="30"/>
  <c r="O740" i="30"/>
  <c r="N740" i="30"/>
  <c r="M740" i="30"/>
  <c r="L740" i="30"/>
  <c r="K740" i="30"/>
  <c r="J740" i="30"/>
  <c r="I740" i="30"/>
  <c r="H740" i="30"/>
  <c r="G740" i="30"/>
  <c r="F740" i="30"/>
  <c r="E740" i="30"/>
  <c r="D740" i="30"/>
  <c r="C740" i="30"/>
  <c r="B740" i="30"/>
  <c r="R739" i="30"/>
  <c r="Q739" i="30"/>
  <c r="P739" i="30"/>
  <c r="O739" i="30"/>
  <c r="N739" i="30"/>
  <c r="M739" i="30"/>
  <c r="L739" i="30"/>
  <c r="K739" i="30"/>
  <c r="J739" i="30"/>
  <c r="I739" i="30"/>
  <c r="H739" i="30"/>
  <c r="G739" i="30"/>
  <c r="F739" i="30"/>
  <c r="E739" i="30"/>
  <c r="D739" i="30"/>
  <c r="C739" i="30"/>
  <c r="B739" i="30"/>
  <c r="R738" i="30"/>
  <c r="Q738" i="30"/>
  <c r="P738" i="30"/>
  <c r="O738" i="30"/>
  <c r="N738" i="30"/>
  <c r="M738" i="30"/>
  <c r="L738" i="30"/>
  <c r="K738" i="30"/>
  <c r="J738" i="30"/>
  <c r="I738" i="30"/>
  <c r="H738" i="30"/>
  <c r="G738" i="30"/>
  <c r="F738" i="30"/>
  <c r="E738" i="30"/>
  <c r="D738" i="30"/>
  <c r="C738" i="30"/>
  <c r="B738" i="30"/>
  <c r="R737" i="30"/>
  <c r="Q737" i="30"/>
  <c r="P737" i="30"/>
  <c r="O737" i="30"/>
  <c r="N737" i="30"/>
  <c r="M737" i="30"/>
  <c r="L737" i="30"/>
  <c r="K737" i="30"/>
  <c r="J737" i="30"/>
  <c r="I737" i="30"/>
  <c r="H737" i="30"/>
  <c r="G737" i="30"/>
  <c r="F737" i="30"/>
  <c r="E737" i="30"/>
  <c r="D737" i="30"/>
  <c r="C737" i="30"/>
  <c r="B737" i="30"/>
  <c r="R736" i="30"/>
  <c r="Q736" i="30"/>
  <c r="P736" i="30"/>
  <c r="O736" i="30"/>
  <c r="N736" i="30"/>
  <c r="M736" i="30"/>
  <c r="L736" i="30"/>
  <c r="K736" i="30"/>
  <c r="J736" i="30"/>
  <c r="I736" i="30"/>
  <c r="H736" i="30"/>
  <c r="G736" i="30"/>
  <c r="F736" i="30"/>
  <c r="E736" i="30"/>
  <c r="D736" i="30"/>
  <c r="C736" i="30"/>
  <c r="B736" i="30"/>
  <c r="R735" i="30"/>
  <c r="Q735" i="30"/>
  <c r="P735" i="30"/>
  <c r="O735" i="30"/>
  <c r="N735" i="30"/>
  <c r="M735" i="30"/>
  <c r="L735" i="30"/>
  <c r="K735" i="30"/>
  <c r="J735" i="30"/>
  <c r="I735" i="30"/>
  <c r="H735" i="30"/>
  <c r="G735" i="30"/>
  <c r="F735" i="30"/>
  <c r="E735" i="30"/>
  <c r="D735" i="30"/>
  <c r="C735" i="30"/>
  <c r="B735" i="30"/>
  <c r="R734" i="30"/>
  <c r="Q734" i="30"/>
  <c r="P734" i="30"/>
  <c r="O734" i="30"/>
  <c r="N734" i="30"/>
  <c r="M734" i="30"/>
  <c r="L734" i="30"/>
  <c r="K734" i="30"/>
  <c r="J734" i="30"/>
  <c r="I734" i="30"/>
  <c r="H734" i="30"/>
  <c r="G734" i="30"/>
  <c r="F734" i="30"/>
  <c r="E734" i="30"/>
  <c r="D734" i="30"/>
  <c r="C734" i="30"/>
  <c r="B734" i="30"/>
  <c r="R733" i="30"/>
  <c r="Q733" i="30"/>
  <c r="P733" i="30"/>
  <c r="O733" i="30"/>
  <c r="N733" i="30"/>
  <c r="M733" i="30"/>
  <c r="L733" i="30"/>
  <c r="K733" i="30"/>
  <c r="J733" i="30"/>
  <c r="I733" i="30"/>
  <c r="H733" i="30"/>
  <c r="G733" i="30"/>
  <c r="F733" i="30"/>
  <c r="E733" i="30"/>
  <c r="D733" i="30"/>
  <c r="C733" i="30"/>
  <c r="B733" i="30"/>
  <c r="R732" i="30"/>
  <c r="Q732" i="30"/>
  <c r="P732" i="30"/>
  <c r="O732" i="30"/>
  <c r="N732" i="30"/>
  <c r="M732" i="30"/>
  <c r="L732" i="30"/>
  <c r="K732" i="30"/>
  <c r="J732" i="30"/>
  <c r="I732" i="30"/>
  <c r="H732" i="30"/>
  <c r="G732" i="30"/>
  <c r="F732" i="30"/>
  <c r="E732" i="30"/>
  <c r="D732" i="30"/>
  <c r="C732" i="30"/>
  <c r="B732" i="30"/>
  <c r="R731" i="30"/>
  <c r="Q731" i="30"/>
  <c r="P731" i="30"/>
  <c r="O731" i="30"/>
  <c r="N731" i="30"/>
  <c r="M731" i="30"/>
  <c r="L731" i="30"/>
  <c r="K731" i="30"/>
  <c r="J731" i="30"/>
  <c r="I731" i="30"/>
  <c r="H731" i="30"/>
  <c r="G731" i="30"/>
  <c r="F731" i="30"/>
  <c r="E731" i="30"/>
  <c r="D731" i="30"/>
  <c r="C731" i="30"/>
  <c r="B731" i="30"/>
  <c r="R730" i="30"/>
  <c r="Q730" i="30"/>
  <c r="P730" i="30"/>
  <c r="O730" i="30"/>
  <c r="N730" i="30"/>
  <c r="M730" i="30"/>
  <c r="L730" i="30"/>
  <c r="K730" i="30"/>
  <c r="J730" i="30"/>
  <c r="I730" i="30"/>
  <c r="H730" i="30"/>
  <c r="G730" i="30"/>
  <c r="F730" i="30"/>
  <c r="E730" i="30"/>
  <c r="D730" i="30"/>
  <c r="C730" i="30"/>
  <c r="B730" i="30"/>
  <c r="R729" i="30"/>
  <c r="Q729" i="30"/>
  <c r="P729" i="30"/>
  <c r="O729" i="30"/>
  <c r="N729" i="30"/>
  <c r="M729" i="30"/>
  <c r="L729" i="30"/>
  <c r="K729" i="30"/>
  <c r="J729" i="30"/>
  <c r="I729" i="30"/>
  <c r="H729" i="30"/>
  <c r="G729" i="30"/>
  <c r="F729" i="30"/>
  <c r="E729" i="30"/>
  <c r="D729" i="30"/>
  <c r="C729" i="30"/>
  <c r="B729" i="30"/>
  <c r="R728" i="30"/>
  <c r="Q728" i="30"/>
  <c r="P728" i="30"/>
  <c r="O728" i="30"/>
  <c r="N728" i="30"/>
  <c r="M728" i="30"/>
  <c r="L728" i="30"/>
  <c r="K728" i="30"/>
  <c r="J728" i="30"/>
  <c r="I728" i="30"/>
  <c r="H728" i="30"/>
  <c r="G728" i="30"/>
  <c r="F728" i="30"/>
  <c r="E728" i="30"/>
  <c r="D728" i="30"/>
  <c r="C728" i="30"/>
  <c r="B728" i="30"/>
  <c r="R727" i="30"/>
  <c r="Q727" i="30"/>
  <c r="P727" i="30"/>
  <c r="O727" i="30"/>
  <c r="N727" i="30"/>
  <c r="M727" i="30"/>
  <c r="L727" i="30"/>
  <c r="K727" i="30"/>
  <c r="J727" i="30"/>
  <c r="I727" i="30"/>
  <c r="H727" i="30"/>
  <c r="G727" i="30"/>
  <c r="F727" i="30"/>
  <c r="E727" i="30"/>
  <c r="D727" i="30"/>
  <c r="C727" i="30"/>
  <c r="B727" i="30"/>
  <c r="R726" i="30"/>
  <c r="Q726" i="30"/>
  <c r="P726" i="30"/>
  <c r="O726" i="30"/>
  <c r="N726" i="30"/>
  <c r="M726" i="30"/>
  <c r="L726" i="30"/>
  <c r="K726" i="30"/>
  <c r="J726" i="30"/>
  <c r="I726" i="30"/>
  <c r="H726" i="30"/>
  <c r="G726" i="30"/>
  <c r="F726" i="30"/>
  <c r="E726" i="30"/>
  <c r="D726" i="30"/>
  <c r="C726" i="30"/>
  <c r="B726" i="30"/>
  <c r="R725" i="30"/>
  <c r="Q725" i="30"/>
  <c r="P725" i="30"/>
  <c r="O725" i="30"/>
  <c r="N725" i="30"/>
  <c r="M725" i="30"/>
  <c r="L725" i="30"/>
  <c r="K725" i="30"/>
  <c r="J725" i="30"/>
  <c r="I725" i="30"/>
  <c r="H725" i="30"/>
  <c r="G725" i="30"/>
  <c r="F725" i="30"/>
  <c r="E725" i="30"/>
  <c r="D725" i="30"/>
  <c r="C725" i="30"/>
  <c r="B725" i="30"/>
  <c r="R724" i="30"/>
  <c r="Q724" i="30"/>
  <c r="P724" i="30"/>
  <c r="O724" i="30"/>
  <c r="N724" i="30"/>
  <c r="M724" i="30"/>
  <c r="L724" i="30"/>
  <c r="K724" i="30"/>
  <c r="J724" i="30"/>
  <c r="I724" i="30"/>
  <c r="H724" i="30"/>
  <c r="G724" i="30"/>
  <c r="F724" i="30"/>
  <c r="E724" i="30"/>
  <c r="D724" i="30"/>
  <c r="C724" i="30"/>
  <c r="B724" i="30"/>
  <c r="R723" i="30"/>
  <c r="Q723" i="30"/>
  <c r="P723" i="30"/>
  <c r="O723" i="30"/>
  <c r="N723" i="30"/>
  <c r="M723" i="30"/>
  <c r="L723" i="30"/>
  <c r="K723" i="30"/>
  <c r="J723" i="30"/>
  <c r="I723" i="30"/>
  <c r="H723" i="30"/>
  <c r="G723" i="30"/>
  <c r="F723" i="30"/>
  <c r="E723" i="30"/>
  <c r="D723" i="30"/>
  <c r="C723" i="30"/>
  <c r="B723" i="30"/>
  <c r="R722" i="30"/>
  <c r="Q722" i="30"/>
  <c r="P722" i="30"/>
  <c r="O722" i="30"/>
  <c r="N722" i="30"/>
  <c r="M722" i="30"/>
  <c r="L722" i="30"/>
  <c r="K722" i="30"/>
  <c r="J722" i="30"/>
  <c r="I722" i="30"/>
  <c r="H722" i="30"/>
  <c r="G722" i="30"/>
  <c r="F722" i="30"/>
  <c r="E722" i="30"/>
  <c r="D722" i="30"/>
  <c r="C722" i="30"/>
  <c r="B722" i="30"/>
  <c r="T722" i="30" s="1"/>
  <c r="R721" i="30"/>
  <c r="Q721" i="30"/>
  <c r="P721" i="30"/>
  <c r="O721" i="30"/>
  <c r="N721" i="30"/>
  <c r="M721" i="30"/>
  <c r="L721" i="30"/>
  <c r="K721" i="30"/>
  <c r="J721" i="30"/>
  <c r="I721" i="30"/>
  <c r="H721" i="30"/>
  <c r="G721" i="30"/>
  <c r="F721" i="30"/>
  <c r="E721" i="30"/>
  <c r="D721" i="30"/>
  <c r="C721" i="30"/>
  <c r="T721" i="30" s="1"/>
  <c r="B721" i="30"/>
  <c r="R720" i="30"/>
  <c r="Q720" i="30"/>
  <c r="P720" i="30"/>
  <c r="O720" i="30"/>
  <c r="N720" i="30"/>
  <c r="M720" i="30"/>
  <c r="L720" i="30"/>
  <c r="K720" i="30"/>
  <c r="J720" i="30"/>
  <c r="I720" i="30"/>
  <c r="H720" i="30"/>
  <c r="G720" i="30"/>
  <c r="F720" i="30"/>
  <c r="E720" i="30"/>
  <c r="D720" i="30"/>
  <c r="C720" i="30"/>
  <c r="B720" i="30"/>
  <c r="R719" i="30"/>
  <c r="Q719" i="30"/>
  <c r="P719" i="30"/>
  <c r="O719" i="30"/>
  <c r="N719" i="30"/>
  <c r="M719" i="30"/>
  <c r="L719" i="30"/>
  <c r="K719" i="30"/>
  <c r="J719" i="30"/>
  <c r="I719" i="30"/>
  <c r="H719" i="30"/>
  <c r="G719" i="30"/>
  <c r="F719" i="30"/>
  <c r="E719" i="30"/>
  <c r="D719" i="30"/>
  <c r="C719" i="30"/>
  <c r="B719" i="30"/>
  <c r="R718" i="30"/>
  <c r="Q718" i="30"/>
  <c r="P718" i="30"/>
  <c r="O718" i="30"/>
  <c r="N718" i="30"/>
  <c r="M718" i="30"/>
  <c r="L718" i="30"/>
  <c r="K718" i="30"/>
  <c r="J718" i="30"/>
  <c r="I718" i="30"/>
  <c r="H718" i="30"/>
  <c r="G718" i="30"/>
  <c r="F718" i="30"/>
  <c r="E718" i="30"/>
  <c r="D718" i="30"/>
  <c r="C718" i="30"/>
  <c r="B718" i="30"/>
  <c r="R717" i="30"/>
  <c r="Q717" i="30"/>
  <c r="P717" i="30"/>
  <c r="O717" i="30"/>
  <c r="N717" i="30"/>
  <c r="M717" i="30"/>
  <c r="L717" i="30"/>
  <c r="K717" i="30"/>
  <c r="J717" i="30"/>
  <c r="I717" i="30"/>
  <c r="H717" i="30"/>
  <c r="G717" i="30"/>
  <c r="F717" i="30"/>
  <c r="E717" i="30"/>
  <c r="D717" i="30"/>
  <c r="C717" i="30"/>
  <c r="B717" i="30"/>
  <c r="R716" i="30"/>
  <c r="Q716" i="30"/>
  <c r="P716" i="30"/>
  <c r="O716" i="30"/>
  <c r="N716" i="30"/>
  <c r="M716" i="30"/>
  <c r="L716" i="30"/>
  <c r="K716" i="30"/>
  <c r="J716" i="30"/>
  <c r="I716" i="30"/>
  <c r="H716" i="30"/>
  <c r="G716" i="30"/>
  <c r="F716" i="30"/>
  <c r="E716" i="30"/>
  <c r="D716" i="30"/>
  <c r="C716" i="30"/>
  <c r="B716" i="30"/>
  <c r="R715" i="30"/>
  <c r="Q715" i="30"/>
  <c r="P715" i="30"/>
  <c r="O715" i="30"/>
  <c r="N715" i="30"/>
  <c r="M715" i="30"/>
  <c r="L715" i="30"/>
  <c r="K715" i="30"/>
  <c r="J715" i="30"/>
  <c r="I715" i="30"/>
  <c r="H715" i="30"/>
  <c r="G715" i="30"/>
  <c r="F715" i="30"/>
  <c r="E715" i="30"/>
  <c r="D715" i="30"/>
  <c r="C715" i="30"/>
  <c r="B715" i="30"/>
  <c r="R714" i="30"/>
  <c r="Q714" i="30"/>
  <c r="P714" i="30"/>
  <c r="O714" i="30"/>
  <c r="N714" i="30"/>
  <c r="M714" i="30"/>
  <c r="L714" i="30"/>
  <c r="K714" i="30"/>
  <c r="J714" i="30"/>
  <c r="I714" i="30"/>
  <c r="H714" i="30"/>
  <c r="G714" i="30"/>
  <c r="F714" i="30"/>
  <c r="E714" i="30"/>
  <c r="D714" i="30"/>
  <c r="C714" i="30"/>
  <c r="B714" i="30"/>
  <c r="R713" i="30"/>
  <c r="Q713" i="30"/>
  <c r="P713" i="30"/>
  <c r="O713" i="30"/>
  <c r="N713" i="30"/>
  <c r="M713" i="30"/>
  <c r="L713" i="30"/>
  <c r="K713" i="30"/>
  <c r="J713" i="30"/>
  <c r="I713" i="30"/>
  <c r="H713" i="30"/>
  <c r="G713" i="30"/>
  <c r="F713" i="30"/>
  <c r="E713" i="30"/>
  <c r="D713" i="30"/>
  <c r="C713" i="30"/>
  <c r="B713" i="30"/>
  <c r="R712" i="30"/>
  <c r="Q712" i="30"/>
  <c r="P712" i="30"/>
  <c r="O712" i="30"/>
  <c r="N712" i="30"/>
  <c r="M712" i="30"/>
  <c r="L712" i="30"/>
  <c r="K712" i="30"/>
  <c r="J712" i="30"/>
  <c r="I712" i="30"/>
  <c r="H712" i="30"/>
  <c r="G712" i="30"/>
  <c r="F712" i="30"/>
  <c r="E712" i="30"/>
  <c r="D712" i="30"/>
  <c r="C712" i="30"/>
  <c r="B712" i="30"/>
  <c r="R711" i="30"/>
  <c r="Q711" i="30"/>
  <c r="P711" i="30"/>
  <c r="O711" i="30"/>
  <c r="N711" i="30"/>
  <c r="M711" i="30"/>
  <c r="L711" i="30"/>
  <c r="K711" i="30"/>
  <c r="J711" i="30"/>
  <c r="I711" i="30"/>
  <c r="H711" i="30"/>
  <c r="G711" i="30"/>
  <c r="F711" i="30"/>
  <c r="E711" i="30"/>
  <c r="D711" i="30"/>
  <c r="C711" i="30"/>
  <c r="B711" i="30"/>
  <c r="R710" i="30"/>
  <c r="Q710" i="30"/>
  <c r="P710" i="30"/>
  <c r="O710" i="30"/>
  <c r="N710" i="30"/>
  <c r="M710" i="30"/>
  <c r="L710" i="30"/>
  <c r="K710" i="30"/>
  <c r="J710" i="30"/>
  <c r="I710" i="30"/>
  <c r="H710" i="30"/>
  <c r="G710" i="30"/>
  <c r="F710" i="30"/>
  <c r="E710" i="30"/>
  <c r="D710" i="30"/>
  <c r="C710" i="30"/>
  <c r="B710" i="30"/>
  <c r="R709" i="30"/>
  <c r="Q709" i="30"/>
  <c r="P709" i="30"/>
  <c r="O709" i="30"/>
  <c r="N709" i="30"/>
  <c r="M709" i="30"/>
  <c r="L709" i="30"/>
  <c r="K709" i="30"/>
  <c r="J709" i="30"/>
  <c r="I709" i="30"/>
  <c r="H709" i="30"/>
  <c r="G709" i="30"/>
  <c r="F709" i="30"/>
  <c r="E709" i="30"/>
  <c r="D709" i="30"/>
  <c r="C709" i="30"/>
  <c r="B709" i="30"/>
  <c r="R708" i="30"/>
  <c r="Q708" i="30"/>
  <c r="P708" i="30"/>
  <c r="O708" i="30"/>
  <c r="N708" i="30"/>
  <c r="M708" i="30"/>
  <c r="L708" i="30"/>
  <c r="K708" i="30"/>
  <c r="J708" i="30"/>
  <c r="I708" i="30"/>
  <c r="H708" i="30"/>
  <c r="G708" i="30"/>
  <c r="F708" i="30"/>
  <c r="E708" i="30"/>
  <c r="D708" i="30"/>
  <c r="C708" i="30"/>
  <c r="B708" i="30"/>
  <c r="R707" i="30"/>
  <c r="Q707" i="30"/>
  <c r="P707" i="30"/>
  <c r="O707" i="30"/>
  <c r="N707" i="30"/>
  <c r="M707" i="30"/>
  <c r="L707" i="30"/>
  <c r="K707" i="30"/>
  <c r="J707" i="30"/>
  <c r="I707" i="30"/>
  <c r="H707" i="30"/>
  <c r="G707" i="30"/>
  <c r="F707" i="30"/>
  <c r="E707" i="30"/>
  <c r="D707" i="30"/>
  <c r="C707" i="30"/>
  <c r="B707" i="30"/>
  <c r="R706" i="30"/>
  <c r="Q706" i="30"/>
  <c r="P706" i="30"/>
  <c r="O706" i="30"/>
  <c r="N706" i="30"/>
  <c r="M706" i="30"/>
  <c r="L706" i="30"/>
  <c r="K706" i="30"/>
  <c r="J706" i="30"/>
  <c r="I706" i="30"/>
  <c r="H706" i="30"/>
  <c r="G706" i="30"/>
  <c r="F706" i="30"/>
  <c r="E706" i="30"/>
  <c r="D706" i="30"/>
  <c r="C706" i="30"/>
  <c r="B706" i="30"/>
  <c r="R705" i="30"/>
  <c r="Q705" i="30"/>
  <c r="P705" i="30"/>
  <c r="O705" i="30"/>
  <c r="N705" i="30"/>
  <c r="M705" i="30"/>
  <c r="L705" i="30"/>
  <c r="K705" i="30"/>
  <c r="J705" i="30"/>
  <c r="I705" i="30"/>
  <c r="H705" i="30"/>
  <c r="G705" i="30"/>
  <c r="F705" i="30"/>
  <c r="E705" i="30"/>
  <c r="D705" i="30"/>
  <c r="C705" i="30"/>
  <c r="B705" i="30"/>
  <c r="R704" i="30"/>
  <c r="Q704" i="30"/>
  <c r="P704" i="30"/>
  <c r="O704" i="30"/>
  <c r="N704" i="30"/>
  <c r="M704" i="30"/>
  <c r="L704" i="30"/>
  <c r="K704" i="30"/>
  <c r="J704" i="30"/>
  <c r="I704" i="30"/>
  <c r="H704" i="30"/>
  <c r="G704" i="30"/>
  <c r="F704" i="30"/>
  <c r="E704" i="30"/>
  <c r="D704" i="30"/>
  <c r="C704" i="30"/>
  <c r="B704" i="30"/>
  <c r="R703" i="30"/>
  <c r="Q703" i="30"/>
  <c r="P703" i="30"/>
  <c r="O703" i="30"/>
  <c r="N703" i="30"/>
  <c r="M703" i="30"/>
  <c r="L703" i="30"/>
  <c r="K703" i="30"/>
  <c r="J703" i="30"/>
  <c r="I703" i="30"/>
  <c r="H703" i="30"/>
  <c r="G703" i="30"/>
  <c r="F703" i="30"/>
  <c r="E703" i="30"/>
  <c r="D703" i="30"/>
  <c r="C703" i="30"/>
  <c r="B703" i="30"/>
  <c r="R702" i="30"/>
  <c r="Q702" i="30"/>
  <c r="P702" i="30"/>
  <c r="O702" i="30"/>
  <c r="N702" i="30"/>
  <c r="M702" i="30"/>
  <c r="L702" i="30"/>
  <c r="K702" i="30"/>
  <c r="J702" i="30"/>
  <c r="I702" i="30"/>
  <c r="H702" i="30"/>
  <c r="G702" i="30"/>
  <c r="F702" i="30"/>
  <c r="E702" i="30"/>
  <c r="D702" i="30"/>
  <c r="C702" i="30"/>
  <c r="B702" i="30"/>
  <c r="R701" i="30"/>
  <c r="Q701" i="30"/>
  <c r="P701" i="30"/>
  <c r="O701" i="30"/>
  <c r="N701" i="30"/>
  <c r="M701" i="30"/>
  <c r="L701" i="30"/>
  <c r="K701" i="30"/>
  <c r="J701" i="30"/>
  <c r="I701" i="30"/>
  <c r="H701" i="30"/>
  <c r="G701" i="30"/>
  <c r="F701" i="30"/>
  <c r="E701" i="30"/>
  <c r="D701" i="30"/>
  <c r="C701" i="30"/>
  <c r="B701" i="30"/>
  <c r="R700" i="30"/>
  <c r="Q700" i="30"/>
  <c r="P700" i="30"/>
  <c r="O700" i="30"/>
  <c r="N700" i="30"/>
  <c r="M700" i="30"/>
  <c r="L700" i="30"/>
  <c r="K700" i="30"/>
  <c r="J700" i="30"/>
  <c r="I700" i="30"/>
  <c r="H700" i="30"/>
  <c r="G700" i="30"/>
  <c r="F700" i="30"/>
  <c r="E700" i="30"/>
  <c r="D700" i="30"/>
  <c r="C700" i="30"/>
  <c r="B700" i="30"/>
  <c r="R699" i="30"/>
  <c r="Q699" i="30"/>
  <c r="P699" i="30"/>
  <c r="O699" i="30"/>
  <c r="N699" i="30"/>
  <c r="M699" i="30"/>
  <c r="L699" i="30"/>
  <c r="K699" i="30"/>
  <c r="J699" i="30"/>
  <c r="I699" i="30"/>
  <c r="H699" i="30"/>
  <c r="G699" i="30"/>
  <c r="F699" i="30"/>
  <c r="E699" i="30"/>
  <c r="D699" i="30"/>
  <c r="C699" i="30"/>
  <c r="B699" i="30"/>
  <c r="R698" i="30"/>
  <c r="Q698" i="30"/>
  <c r="P698" i="30"/>
  <c r="O698" i="30"/>
  <c r="N698" i="30"/>
  <c r="M698" i="30"/>
  <c r="L698" i="30"/>
  <c r="K698" i="30"/>
  <c r="J698" i="30"/>
  <c r="I698" i="30"/>
  <c r="H698" i="30"/>
  <c r="G698" i="30"/>
  <c r="F698" i="30"/>
  <c r="E698" i="30"/>
  <c r="D698" i="30"/>
  <c r="C698" i="30"/>
  <c r="B698" i="30"/>
  <c r="R697" i="30"/>
  <c r="Q697" i="30"/>
  <c r="P697" i="30"/>
  <c r="O697" i="30"/>
  <c r="N697" i="30"/>
  <c r="M697" i="30"/>
  <c r="L697" i="30"/>
  <c r="K697" i="30"/>
  <c r="J697" i="30"/>
  <c r="I697" i="30"/>
  <c r="H697" i="30"/>
  <c r="G697" i="30"/>
  <c r="F697" i="30"/>
  <c r="E697" i="30"/>
  <c r="D697" i="30"/>
  <c r="C697" i="30"/>
  <c r="B697" i="30"/>
  <c r="R696" i="30"/>
  <c r="Q696" i="30"/>
  <c r="P696" i="30"/>
  <c r="O696" i="30"/>
  <c r="N696" i="30"/>
  <c r="M696" i="30"/>
  <c r="L696" i="30"/>
  <c r="K696" i="30"/>
  <c r="J696" i="30"/>
  <c r="I696" i="30"/>
  <c r="H696" i="30"/>
  <c r="G696" i="30"/>
  <c r="F696" i="30"/>
  <c r="E696" i="30"/>
  <c r="D696" i="30"/>
  <c r="C696" i="30"/>
  <c r="B696" i="30"/>
  <c r="R695" i="30"/>
  <c r="Q695" i="30"/>
  <c r="P695" i="30"/>
  <c r="O695" i="30"/>
  <c r="N695" i="30"/>
  <c r="M695" i="30"/>
  <c r="L695" i="30"/>
  <c r="K695" i="30"/>
  <c r="J695" i="30"/>
  <c r="I695" i="30"/>
  <c r="H695" i="30"/>
  <c r="G695" i="30"/>
  <c r="F695" i="30"/>
  <c r="E695" i="30"/>
  <c r="D695" i="30"/>
  <c r="C695" i="30"/>
  <c r="B695" i="30"/>
  <c r="R694" i="30"/>
  <c r="Q694" i="30"/>
  <c r="P694" i="30"/>
  <c r="O694" i="30"/>
  <c r="N694" i="30"/>
  <c r="M694" i="30"/>
  <c r="L694" i="30"/>
  <c r="K694" i="30"/>
  <c r="J694" i="30"/>
  <c r="I694" i="30"/>
  <c r="H694" i="30"/>
  <c r="G694" i="30"/>
  <c r="F694" i="30"/>
  <c r="E694" i="30"/>
  <c r="D694" i="30"/>
  <c r="C694" i="30"/>
  <c r="B694" i="30"/>
  <c r="R693" i="30"/>
  <c r="Q693" i="30"/>
  <c r="P693" i="30"/>
  <c r="O693" i="30"/>
  <c r="N693" i="30"/>
  <c r="M693" i="30"/>
  <c r="L693" i="30"/>
  <c r="K693" i="30"/>
  <c r="J693" i="30"/>
  <c r="I693" i="30"/>
  <c r="H693" i="30"/>
  <c r="G693" i="30"/>
  <c r="F693" i="30"/>
  <c r="E693" i="30"/>
  <c r="D693" i="30"/>
  <c r="C693" i="30"/>
  <c r="B693" i="30"/>
  <c r="R692" i="30"/>
  <c r="Q692" i="30"/>
  <c r="P692" i="30"/>
  <c r="O692" i="30"/>
  <c r="N692" i="30"/>
  <c r="M692" i="30"/>
  <c r="L692" i="30"/>
  <c r="K692" i="30"/>
  <c r="J692" i="30"/>
  <c r="I692" i="30"/>
  <c r="H692" i="30"/>
  <c r="G692" i="30"/>
  <c r="F692" i="30"/>
  <c r="E692" i="30"/>
  <c r="D692" i="30"/>
  <c r="C692" i="30"/>
  <c r="B692" i="30"/>
  <c r="R691" i="30"/>
  <c r="Q691" i="30"/>
  <c r="P691" i="30"/>
  <c r="O691" i="30"/>
  <c r="N691" i="30"/>
  <c r="M691" i="30"/>
  <c r="L691" i="30"/>
  <c r="K691" i="30"/>
  <c r="J691" i="30"/>
  <c r="I691" i="30"/>
  <c r="H691" i="30"/>
  <c r="G691" i="30"/>
  <c r="F691" i="30"/>
  <c r="E691" i="30"/>
  <c r="D691" i="30"/>
  <c r="C691" i="30"/>
  <c r="B691" i="30"/>
  <c r="R690" i="30"/>
  <c r="Q690" i="30"/>
  <c r="P690" i="30"/>
  <c r="O690" i="30"/>
  <c r="N690" i="30"/>
  <c r="M690" i="30"/>
  <c r="L690" i="30"/>
  <c r="K690" i="30"/>
  <c r="J690" i="30"/>
  <c r="I690" i="30"/>
  <c r="H690" i="30"/>
  <c r="G690" i="30"/>
  <c r="F690" i="30"/>
  <c r="E690" i="30"/>
  <c r="D690" i="30"/>
  <c r="C690" i="30"/>
  <c r="B690" i="30"/>
  <c r="T690" i="30" s="1"/>
  <c r="R689" i="30"/>
  <c r="Q689" i="30"/>
  <c r="P689" i="30"/>
  <c r="O689" i="30"/>
  <c r="N689" i="30"/>
  <c r="M689" i="30"/>
  <c r="L689" i="30"/>
  <c r="K689" i="30"/>
  <c r="J689" i="30"/>
  <c r="I689" i="30"/>
  <c r="H689" i="30"/>
  <c r="G689" i="30"/>
  <c r="F689" i="30"/>
  <c r="E689" i="30"/>
  <c r="D689" i="30"/>
  <c r="C689" i="30"/>
  <c r="T689" i="30" s="1"/>
  <c r="B689" i="30"/>
  <c r="R688" i="30"/>
  <c r="Q688" i="30"/>
  <c r="P688" i="30"/>
  <c r="O688" i="30"/>
  <c r="N688" i="30"/>
  <c r="M688" i="30"/>
  <c r="L688" i="30"/>
  <c r="K688" i="30"/>
  <c r="J688" i="30"/>
  <c r="I688" i="30"/>
  <c r="H688" i="30"/>
  <c r="G688" i="30"/>
  <c r="F688" i="30"/>
  <c r="E688" i="30"/>
  <c r="D688" i="30"/>
  <c r="C688" i="30"/>
  <c r="B688" i="30"/>
  <c r="R687" i="30"/>
  <c r="Q687" i="30"/>
  <c r="P687" i="30"/>
  <c r="O687" i="30"/>
  <c r="N687" i="30"/>
  <c r="M687" i="30"/>
  <c r="L687" i="30"/>
  <c r="K687" i="30"/>
  <c r="J687" i="30"/>
  <c r="I687" i="30"/>
  <c r="H687" i="30"/>
  <c r="G687" i="30"/>
  <c r="F687" i="30"/>
  <c r="E687" i="30"/>
  <c r="D687" i="30"/>
  <c r="C687" i="30"/>
  <c r="B687" i="30"/>
  <c r="R686" i="30"/>
  <c r="Q686" i="30"/>
  <c r="P686" i="30"/>
  <c r="O686" i="30"/>
  <c r="N686" i="30"/>
  <c r="M686" i="30"/>
  <c r="L686" i="30"/>
  <c r="K686" i="30"/>
  <c r="J686" i="30"/>
  <c r="I686" i="30"/>
  <c r="H686" i="30"/>
  <c r="G686" i="30"/>
  <c r="F686" i="30"/>
  <c r="E686" i="30"/>
  <c r="D686" i="30"/>
  <c r="C686" i="30"/>
  <c r="B686" i="30"/>
  <c r="R685" i="30"/>
  <c r="Q685" i="30"/>
  <c r="P685" i="30"/>
  <c r="O685" i="30"/>
  <c r="N685" i="30"/>
  <c r="M685" i="30"/>
  <c r="L685" i="30"/>
  <c r="K685" i="30"/>
  <c r="J685" i="30"/>
  <c r="I685" i="30"/>
  <c r="H685" i="30"/>
  <c r="G685" i="30"/>
  <c r="F685" i="30"/>
  <c r="E685" i="30"/>
  <c r="D685" i="30"/>
  <c r="C685" i="30"/>
  <c r="B685" i="30"/>
  <c r="R684" i="30"/>
  <c r="Q684" i="30"/>
  <c r="P684" i="30"/>
  <c r="O684" i="30"/>
  <c r="N684" i="30"/>
  <c r="M684" i="30"/>
  <c r="L684" i="30"/>
  <c r="K684" i="30"/>
  <c r="J684" i="30"/>
  <c r="I684" i="30"/>
  <c r="H684" i="30"/>
  <c r="G684" i="30"/>
  <c r="F684" i="30"/>
  <c r="E684" i="30"/>
  <c r="D684" i="30"/>
  <c r="C684" i="30"/>
  <c r="B684" i="30"/>
  <c r="R683" i="30"/>
  <c r="Q683" i="30"/>
  <c r="P683" i="30"/>
  <c r="O683" i="30"/>
  <c r="N683" i="30"/>
  <c r="M683" i="30"/>
  <c r="L683" i="30"/>
  <c r="K683" i="30"/>
  <c r="J683" i="30"/>
  <c r="I683" i="30"/>
  <c r="H683" i="30"/>
  <c r="G683" i="30"/>
  <c r="F683" i="30"/>
  <c r="E683" i="30"/>
  <c r="D683" i="30"/>
  <c r="C683" i="30"/>
  <c r="B683" i="30"/>
  <c r="R682" i="30"/>
  <c r="Q682" i="30"/>
  <c r="P682" i="30"/>
  <c r="O682" i="30"/>
  <c r="N682" i="30"/>
  <c r="M682" i="30"/>
  <c r="L682" i="30"/>
  <c r="K682" i="30"/>
  <c r="J682" i="30"/>
  <c r="I682" i="30"/>
  <c r="H682" i="30"/>
  <c r="G682" i="30"/>
  <c r="F682" i="30"/>
  <c r="E682" i="30"/>
  <c r="D682" i="30"/>
  <c r="C682" i="30"/>
  <c r="B682" i="30"/>
  <c r="R681" i="30"/>
  <c r="Q681" i="30"/>
  <c r="P681" i="30"/>
  <c r="O681" i="30"/>
  <c r="N681" i="30"/>
  <c r="M681" i="30"/>
  <c r="L681" i="30"/>
  <c r="K681" i="30"/>
  <c r="J681" i="30"/>
  <c r="I681" i="30"/>
  <c r="H681" i="30"/>
  <c r="G681" i="30"/>
  <c r="F681" i="30"/>
  <c r="E681" i="30"/>
  <c r="D681" i="30"/>
  <c r="C681" i="30"/>
  <c r="B681" i="30"/>
  <c r="R680" i="30"/>
  <c r="Q680" i="30"/>
  <c r="P680" i="30"/>
  <c r="O680" i="30"/>
  <c r="N680" i="30"/>
  <c r="M680" i="30"/>
  <c r="L680" i="30"/>
  <c r="K680" i="30"/>
  <c r="J680" i="30"/>
  <c r="I680" i="30"/>
  <c r="H680" i="30"/>
  <c r="G680" i="30"/>
  <c r="F680" i="30"/>
  <c r="E680" i="30"/>
  <c r="D680" i="30"/>
  <c r="C680" i="30"/>
  <c r="B680" i="30"/>
  <c r="R679" i="30"/>
  <c r="Q679" i="30"/>
  <c r="P679" i="30"/>
  <c r="O679" i="30"/>
  <c r="N679" i="30"/>
  <c r="M679" i="30"/>
  <c r="L679" i="30"/>
  <c r="K679" i="30"/>
  <c r="J679" i="30"/>
  <c r="I679" i="30"/>
  <c r="H679" i="30"/>
  <c r="G679" i="30"/>
  <c r="F679" i="30"/>
  <c r="E679" i="30"/>
  <c r="D679" i="30"/>
  <c r="C679" i="30"/>
  <c r="B679" i="30"/>
  <c r="R678" i="30"/>
  <c r="Q678" i="30"/>
  <c r="P678" i="30"/>
  <c r="O678" i="30"/>
  <c r="N678" i="30"/>
  <c r="M678" i="30"/>
  <c r="L678" i="30"/>
  <c r="K678" i="30"/>
  <c r="J678" i="30"/>
  <c r="I678" i="30"/>
  <c r="H678" i="30"/>
  <c r="G678" i="30"/>
  <c r="F678" i="30"/>
  <c r="E678" i="30"/>
  <c r="D678" i="30"/>
  <c r="C678" i="30"/>
  <c r="B678" i="30"/>
  <c r="R677" i="30"/>
  <c r="Q677" i="30"/>
  <c r="P677" i="30"/>
  <c r="O677" i="30"/>
  <c r="N677" i="30"/>
  <c r="M677" i="30"/>
  <c r="L677" i="30"/>
  <c r="K677" i="30"/>
  <c r="J677" i="30"/>
  <c r="I677" i="30"/>
  <c r="H677" i="30"/>
  <c r="G677" i="30"/>
  <c r="F677" i="30"/>
  <c r="E677" i="30"/>
  <c r="D677" i="30"/>
  <c r="C677" i="30"/>
  <c r="B677" i="30"/>
  <c r="R676" i="30"/>
  <c r="Q676" i="30"/>
  <c r="P676" i="30"/>
  <c r="O676" i="30"/>
  <c r="N676" i="30"/>
  <c r="M676" i="30"/>
  <c r="L676" i="30"/>
  <c r="K676" i="30"/>
  <c r="J676" i="30"/>
  <c r="I676" i="30"/>
  <c r="H676" i="30"/>
  <c r="G676" i="30"/>
  <c r="F676" i="30"/>
  <c r="E676" i="30"/>
  <c r="D676" i="30"/>
  <c r="C676" i="30"/>
  <c r="B676" i="30"/>
  <c r="R675" i="30"/>
  <c r="Q675" i="30"/>
  <c r="P675" i="30"/>
  <c r="O675" i="30"/>
  <c r="N675" i="30"/>
  <c r="M675" i="30"/>
  <c r="L675" i="30"/>
  <c r="K675" i="30"/>
  <c r="J675" i="30"/>
  <c r="I675" i="30"/>
  <c r="H675" i="30"/>
  <c r="G675" i="30"/>
  <c r="F675" i="30"/>
  <c r="E675" i="30"/>
  <c r="D675" i="30"/>
  <c r="C675" i="30"/>
  <c r="B675" i="30"/>
  <c r="R674" i="30"/>
  <c r="Q674" i="30"/>
  <c r="P674" i="30"/>
  <c r="O674" i="30"/>
  <c r="N674" i="30"/>
  <c r="M674" i="30"/>
  <c r="L674" i="30"/>
  <c r="K674" i="30"/>
  <c r="J674" i="30"/>
  <c r="I674" i="30"/>
  <c r="H674" i="30"/>
  <c r="G674" i="30"/>
  <c r="F674" i="30"/>
  <c r="E674" i="30"/>
  <c r="D674" i="30"/>
  <c r="C674" i="30"/>
  <c r="B674" i="30"/>
  <c r="R673" i="30"/>
  <c r="Q673" i="30"/>
  <c r="P673" i="30"/>
  <c r="O673" i="30"/>
  <c r="N673" i="30"/>
  <c r="M673" i="30"/>
  <c r="L673" i="30"/>
  <c r="K673" i="30"/>
  <c r="J673" i="30"/>
  <c r="I673" i="30"/>
  <c r="H673" i="30"/>
  <c r="G673" i="30"/>
  <c r="F673" i="30"/>
  <c r="E673" i="30"/>
  <c r="D673" i="30"/>
  <c r="C673" i="30"/>
  <c r="S673" i="30" s="1"/>
  <c r="B673" i="30"/>
  <c r="R672" i="30"/>
  <c r="Q672" i="30"/>
  <c r="P672" i="30"/>
  <c r="O672" i="30"/>
  <c r="N672" i="30"/>
  <c r="M672" i="30"/>
  <c r="L672" i="30"/>
  <c r="K672" i="30"/>
  <c r="J672" i="30"/>
  <c r="I672" i="30"/>
  <c r="H672" i="30"/>
  <c r="G672" i="30"/>
  <c r="F672" i="30"/>
  <c r="E672" i="30"/>
  <c r="D672" i="30"/>
  <c r="C672" i="30"/>
  <c r="B672" i="30"/>
  <c r="R671" i="30"/>
  <c r="Q671" i="30"/>
  <c r="P671" i="30"/>
  <c r="O671" i="30"/>
  <c r="N671" i="30"/>
  <c r="M671" i="30"/>
  <c r="L671" i="30"/>
  <c r="K671" i="30"/>
  <c r="J671" i="30"/>
  <c r="I671" i="30"/>
  <c r="H671" i="30"/>
  <c r="G671" i="30"/>
  <c r="F671" i="30"/>
  <c r="E671" i="30"/>
  <c r="D671" i="30"/>
  <c r="C671" i="30"/>
  <c r="B671" i="30"/>
  <c r="R670" i="30"/>
  <c r="Q670" i="30"/>
  <c r="P670" i="30"/>
  <c r="O670" i="30"/>
  <c r="N670" i="30"/>
  <c r="M670" i="30"/>
  <c r="L670" i="30"/>
  <c r="K670" i="30"/>
  <c r="J670" i="30"/>
  <c r="I670" i="30"/>
  <c r="H670" i="30"/>
  <c r="G670" i="30"/>
  <c r="F670" i="30"/>
  <c r="E670" i="30"/>
  <c r="D670" i="30"/>
  <c r="C670" i="30"/>
  <c r="B670" i="30"/>
  <c r="R669" i="30"/>
  <c r="Q669" i="30"/>
  <c r="P669" i="30"/>
  <c r="O669" i="30"/>
  <c r="N669" i="30"/>
  <c r="M669" i="30"/>
  <c r="L669" i="30"/>
  <c r="K669" i="30"/>
  <c r="J669" i="30"/>
  <c r="I669" i="30"/>
  <c r="H669" i="30"/>
  <c r="G669" i="30"/>
  <c r="F669" i="30"/>
  <c r="E669" i="30"/>
  <c r="D669" i="30"/>
  <c r="C669" i="30"/>
  <c r="B669" i="30"/>
  <c r="R668" i="30"/>
  <c r="Q668" i="30"/>
  <c r="P668" i="30"/>
  <c r="O668" i="30"/>
  <c r="N668" i="30"/>
  <c r="M668" i="30"/>
  <c r="L668" i="30"/>
  <c r="K668" i="30"/>
  <c r="J668" i="30"/>
  <c r="I668" i="30"/>
  <c r="H668" i="30"/>
  <c r="G668" i="30"/>
  <c r="F668" i="30"/>
  <c r="E668" i="30"/>
  <c r="D668" i="30"/>
  <c r="C668" i="30"/>
  <c r="B668" i="30"/>
  <c r="R667" i="30"/>
  <c r="Q667" i="30"/>
  <c r="P667" i="30"/>
  <c r="O667" i="30"/>
  <c r="N667" i="30"/>
  <c r="M667" i="30"/>
  <c r="L667" i="30"/>
  <c r="K667" i="30"/>
  <c r="J667" i="30"/>
  <c r="I667" i="30"/>
  <c r="H667" i="30"/>
  <c r="G667" i="30"/>
  <c r="F667" i="30"/>
  <c r="E667" i="30"/>
  <c r="D667" i="30"/>
  <c r="C667" i="30"/>
  <c r="B667" i="30"/>
  <c r="R666" i="30"/>
  <c r="Q666" i="30"/>
  <c r="P666" i="30"/>
  <c r="O666" i="30"/>
  <c r="N666" i="30"/>
  <c r="M666" i="30"/>
  <c r="L666" i="30"/>
  <c r="K666" i="30"/>
  <c r="J666" i="30"/>
  <c r="I666" i="30"/>
  <c r="H666" i="30"/>
  <c r="G666" i="30"/>
  <c r="F666" i="30"/>
  <c r="E666" i="30"/>
  <c r="D666" i="30"/>
  <c r="C666" i="30"/>
  <c r="B666" i="30"/>
  <c r="R665" i="30"/>
  <c r="Q665" i="30"/>
  <c r="P665" i="30"/>
  <c r="O665" i="30"/>
  <c r="N665" i="30"/>
  <c r="M665" i="30"/>
  <c r="L665" i="30"/>
  <c r="K665" i="30"/>
  <c r="J665" i="30"/>
  <c r="I665" i="30"/>
  <c r="H665" i="30"/>
  <c r="G665" i="30"/>
  <c r="F665" i="30"/>
  <c r="E665" i="30"/>
  <c r="D665" i="30"/>
  <c r="C665" i="30"/>
  <c r="B665" i="30"/>
  <c r="R664" i="30"/>
  <c r="Q664" i="30"/>
  <c r="P664" i="30"/>
  <c r="O664" i="30"/>
  <c r="N664" i="30"/>
  <c r="M664" i="30"/>
  <c r="L664" i="30"/>
  <c r="K664" i="30"/>
  <c r="J664" i="30"/>
  <c r="I664" i="30"/>
  <c r="H664" i="30"/>
  <c r="G664" i="30"/>
  <c r="F664" i="30"/>
  <c r="E664" i="30"/>
  <c r="D664" i="30"/>
  <c r="C664" i="30"/>
  <c r="B664" i="30"/>
  <c r="R663" i="30"/>
  <c r="Q663" i="30"/>
  <c r="P663" i="30"/>
  <c r="O663" i="30"/>
  <c r="N663" i="30"/>
  <c r="M663" i="30"/>
  <c r="L663" i="30"/>
  <c r="K663" i="30"/>
  <c r="J663" i="30"/>
  <c r="I663" i="30"/>
  <c r="H663" i="30"/>
  <c r="G663" i="30"/>
  <c r="F663" i="30"/>
  <c r="E663" i="30"/>
  <c r="D663" i="30"/>
  <c r="C663" i="30"/>
  <c r="B663" i="30"/>
  <c r="R662" i="30"/>
  <c r="Q662" i="30"/>
  <c r="P662" i="30"/>
  <c r="O662" i="30"/>
  <c r="N662" i="30"/>
  <c r="M662" i="30"/>
  <c r="L662" i="30"/>
  <c r="K662" i="30"/>
  <c r="J662" i="30"/>
  <c r="I662" i="30"/>
  <c r="H662" i="30"/>
  <c r="G662" i="30"/>
  <c r="F662" i="30"/>
  <c r="E662" i="30"/>
  <c r="D662" i="30"/>
  <c r="C662" i="30"/>
  <c r="B662" i="30"/>
  <c r="R661" i="30"/>
  <c r="Q661" i="30"/>
  <c r="P661" i="30"/>
  <c r="O661" i="30"/>
  <c r="N661" i="30"/>
  <c r="M661" i="30"/>
  <c r="L661" i="30"/>
  <c r="K661" i="30"/>
  <c r="J661" i="30"/>
  <c r="I661" i="30"/>
  <c r="H661" i="30"/>
  <c r="G661" i="30"/>
  <c r="F661" i="30"/>
  <c r="E661" i="30"/>
  <c r="D661" i="30"/>
  <c r="C661" i="30"/>
  <c r="B661" i="30"/>
  <c r="R660" i="30"/>
  <c r="Q660" i="30"/>
  <c r="P660" i="30"/>
  <c r="O660" i="30"/>
  <c r="N660" i="30"/>
  <c r="M660" i="30"/>
  <c r="L660" i="30"/>
  <c r="K660" i="30"/>
  <c r="J660" i="30"/>
  <c r="I660" i="30"/>
  <c r="H660" i="30"/>
  <c r="G660" i="30"/>
  <c r="F660" i="30"/>
  <c r="E660" i="30"/>
  <c r="D660" i="30"/>
  <c r="C660" i="30"/>
  <c r="B660" i="30"/>
  <c r="R659" i="30"/>
  <c r="Q659" i="30"/>
  <c r="P659" i="30"/>
  <c r="O659" i="30"/>
  <c r="N659" i="30"/>
  <c r="M659" i="30"/>
  <c r="L659" i="30"/>
  <c r="K659" i="30"/>
  <c r="J659" i="30"/>
  <c r="I659" i="30"/>
  <c r="H659" i="30"/>
  <c r="G659" i="30"/>
  <c r="F659" i="30"/>
  <c r="E659" i="30"/>
  <c r="D659" i="30"/>
  <c r="C659" i="30"/>
  <c r="B659" i="30"/>
  <c r="R658" i="30"/>
  <c r="Q658" i="30"/>
  <c r="P658" i="30"/>
  <c r="O658" i="30"/>
  <c r="N658" i="30"/>
  <c r="M658" i="30"/>
  <c r="L658" i="30"/>
  <c r="K658" i="30"/>
  <c r="J658" i="30"/>
  <c r="I658" i="30"/>
  <c r="H658" i="30"/>
  <c r="G658" i="30"/>
  <c r="F658" i="30"/>
  <c r="E658" i="30"/>
  <c r="D658" i="30"/>
  <c r="C658" i="30"/>
  <c r="B658" i="30"/>
  <c r="R657" i="30"/>
  <c r="Q657" i="30"/>
  <c r="P657" i="30"/>
  <c r="O657" i="30"/>
  <c r="N657" i="30"/>
  <c r="M657" i="30"/>
  <c r="L657" i="30"/>
  <c r="K657" i="30"/>
  <c r="J657" i="30"/>
  <c r="I657" i="30"/>
  <c r="H657" i="30"/>
  <c r="G657" i="30"/>
  <c r="F657" i="30"/>
  <c r="E657" i="30"/>
  <c r="D657" i="30"/>
  <c r="C657" i="30"/>
  <c r="S657" i="30" s="1"/>
  <c r="B657" i="30"/>
  <c r="R656" i="30"/>
  <c r="Q656" i="30"/>
  <c r="P656" i="30"/>
  <c r="O656" i="30"/>
  <c r="N656" i="30"/>
  <c r="M656" i="30"/>
  <c r="L656" i="30"/>
  <c r="K656" i="30"/>
  <c r="J656" i="30"/>
  <c r="I656" i="30"/>
  <c r="H656" i="30"/>
  <c r="G656" i="30"/>
  <c r="F656" i="30"/>
  <c r="E656" i="30"/>
  <c r="D656" i="30"/>
  <c r="C656" i="30"/>
  <c r="B656" i="30"/>
  <c r="R655" i="30"/>
  <c r="Q655" i="30"/>
  <c r="P655" i="30"/>
  <c r="O655" i="30"/>
  <c r="N655" i="30"/>
  <c r="M655" i="30"/>
  <c r="L655" i="30"/>
  <c r="K655" i="30"/>
  <c r="J655" i="30"/>
  <c r="I655" i="30"/>
  <c r="H655" i="30"/>
  <c r="G655" i="30"/>
  <c r="F655" i="30"/>
  <c r="E655" i="30"/>
  <c r="D655" i="30"/>
  <c r="C655" i="30"/>
  <c r="B655" i="30"/>
  <c r="R654" i="30"/>
  <c r="Q654" i="30"/>
  <c r="P654" i="30"/>
  <c r="O654" i="30"/>
  <c r="N654" i="30"/>
  <c r="M654" i="30"/>
  <c r="L654" i="30"/>
  <c r="K654" i="30"/>
  <c r="J654" i="30"/>
  <c r="I654" i="30"/>
  <c r="H654" i="30"/>
  <c r="G654" i="30"/>
  <c r="F654" i="30"/>
  <c r="E654" i="30"/>
  <c r="D654" i="30"/>
  <c r="C654" i="30"/>
  <c r="B654" i="30"/>
  <c r="R653" i="30"/>
  <c r="Q653" i="30"/>
  <c r="P653" i="30"/>
  <c r="O653" i="30"/>
  <c r="N653" i="30"/>
  <c r="M653" i="30"/>
  <c r="L653" i="30"/>
  <c r="K653" i="30"/>
  <c r="J653" i="30"/>
  <c r="I653" i="30"/>
  <c r="H653" i="30"/>
  <c r="G653" i="30"/>
  <c r="F653" i="30"/>
  <c r="E653" i="30"/>
  <c r="D653" i="30"/>
  <c r="C653" i="30"/>
  <c r="B653" i="30"/>
  <c r="R652" i="30"/>
  <c r="Q652" i="30"/>
  <c r="P652" i="30"/>
  <c r="O652" i="30"/>
  <c r="N652" i="30"/>
  <c r="M652" i="30"/>
  <c r="L652" i="30"/>
  <c r="K652" i="30"/>
  <c r="J652" i="30"/>
  <c r="I652" i="30"/>
  <c r="H652" i="30"/>
  <c r="G652" i="30"/>
  <c r="F652" i="30"/>
  <c r="E652" i="30"/>
  <c r="D652" i="30"/>
  <c r="C652" i="30"/>
  <c r="B652" i="30"/>
  <c r="R651" i="30"/>
  <c r="Q651" i="30"/>
  <c r="P651" i="30"/>
  <c r="O651" i="30"/>
  <c r="N651" i="30"/>
  <c r="M651" i="30"/>
  <c r="L651" i="30"/>
  <c r="K651" i="30"/>
  <c r="J651" i="30"/>
  <c r="I651" i="30"/>
  <c r="H651" i="30"/>
  <c r="G651" i="30"/>
  <c r="F651" i="30"/>
  <c r="E651" i="30"/>
  <c r="D651" i="30"/>
  <c r="C651" i="30"/>
  <c r="T651" i="30" s="1"/>
  <c r="B651" i="30"/>
  <c r="R650" i="30"/>
  <c r="Q650" i="30"/>
  <c r="P650" i="30"/>
  <c r="O650" i="30"/>
  <c r="N650" i="30"/>
  <c r="M650" i="30"/>
  <c r="L650" i="30"/>
  <c r="K650" i="30"/>
  <c r="J650" i="30"/>
  <c r="I650" i="30"/>
  <c r="H650" i="30"/>
  <c r="G650" i="30"/>
  <c r="F650" i="30"/>
  <c r="E650" i="30"/>
  <c r="D650" i="30"/>
  <c r="C650" i="30"/>
  <c r="B650" i="30"/>
  <c r="R649" i="30"/>
  <c r="Q649" i="30"/>
  <c r="P649" i="30"/>
  <c r="O649" i="30"/>
  <c r="N649" i="30"/>
  <c r="M649" i="30"/>
  <c r="L649" i="30"/>
  <c r="K649" i="30"/>
  <c r="J649" i="30"/>
  <c r="I649" i="30"/>
  <c r="H649" i="30"/>
  <c r="G649" i="30"/>
  <c r="F649" i="30"/>
  <c r="E649" i="30"/>
  <c r="D649" i="30"/>
  <c r="C649" i="30"/>
  <c r="B649" i="30"/>
  <c r="R648" i="30"/>
  <c r="Q648" i="30"/>
  <c r="P648" i="30"/>
  <c r="O648" i="30"/>
  <c r="N648" i="30"/>
  <c r="M648" i="30"/>
  <c r="L648" i="30"/>
  <c r="K648" i="30"/>
  <c r="J648" i="30"/>
  <c r="I648" i="30"/>
  <c r="H648" i="30"/>
  <c r="G648" i="30"/>
  <c r="F648" i="30"/>
  <c r="E648" i="30"/>
  <c r="D648" i="30"/>
  <c r="C648" i="30"/>
  <c r="B648" i="30"/>
  <c r="R647" i="30"/>
  <c r="Q647" i="30"/>
  <c r="P647" i="30"/>
  <c r="O647" i="30"/>
  <c r="N647" i="30"/>
  <c r="M647" i="30"/>
  <c r="L647" i="30"/>
  <c r="K647" i="30"/>
  <c r="J647" i="30"/>
  <c r="I647" i="30"/>
  <c r="H647" i="30"/>
  <c r="G647" i="30"/>
  <c r="F647" i="30"/>
  <c r="E647" i="30"/>
  <c r="D647" i="30"/>
  <c r="C647" i="30"/>
  <c r="B647" i="30"/>
  <c r="R646" i="30"/>
  <c r="Q646" i="30"/>
  <c r="P646" i="30"/>
  <c r="O646" i="30"/>
  <c r="N646" i="30"/>
  <c r="M646" i="30"/>
  <c r="L646" i="30"/>
  <c r="K646" i="30"/>
  <c r="J646" i="30"/>
  <c r="I646" i="30"/>
  <c r="H646" i="30"/>
  <c r="G646" i="30"/>
  <c r="F646" i="30"/>
  <c r="E646" i="30"/>
  <c r="D646" i="30"/>
  <c r="C646" i="30"/>
  <c r="B646" i="30"/>
  <c r="R645" i="30"/>
  <c r="Q645" i="30"/>
  <c r="P645" i="30"/>
  <c r="O645" i="30"/>
  <c r="N645" i="30"/>
  <c r="M645" i="30"/>
  <c r="L645" i="30"/>
  <c r="K645" i="30"/>
  <c r="J645" i="30"/>
  <c r="I645" i="30"/>
  <c r="H645" i="30"/>
  <c r="G645" i="30"/>
  <c r="F645" i="30"/>
  <c r="E645" i="30"/>
  <c r="D645" i="30"/>
  <c r="C645" i="30"/>
  <c r="B645" i="30"/>
  <c r="R644" i="30"/>
  <c r="Q644" i="30"/>
  <c r="P644" i="30"/>
  <c r="O644" i="30"/>
  <c r="N644" i="30"/>
  <c r="M644" i="30"/>
  <c r="L644" i="30"/>
  <c r="K644" i="30"/>
  <c r="J644" i="30"/>
  <c r="I644" i="30"/>
  <c r="H644" i="30"/>
  <c r="G644" i="30"/>
  <c r="F644" i="30"/>
  <c r="E644" i="30"/>
  <c r="D644" i="30"/>
  <c r="C644" i="30"/>
  <c r="B644" i="30"/>
  <c r="T644" i="30" s="1"/>
  <c r="R643" i="30"/>
  <c r="Q643" i="30"/>
  <c r="P643" i="30"/>
  <c r="O643" i="30"/>
  <c r="N643" i="30"/>
  <c r="M643" i="30"/>
  <c r="L643" i="30"/>
  <c r="K643" i="30"/>
  <c r="J643" i="30"/>
  <c r="I643" i="30"/>
  <c r="H643" i="30"/>
  <c r="G643" i="30"/>
  <c r="F643" i="30"/>
  <c r="E643" i="30"/>
  <c r="D643" i="30"/>
  <c r="C643" i="30"/>
  <c r="B643" i="30"/>
  <c r="R642" i="30"/>
  <c r="Q642" i="30"/>
  <c r="P642" i="30"/>
  <c r="O642" i="30"/>
  <c r="N642" i="30"/>
  <c r="M642" i="30"/>
  <c r="L642" i="30"/>
  <c r="K642" i="30"/>
  <c r="J642" i="30"/>
  <c r="I642" i="30"/>
  <c r="H642" i="30"/>
  <c r="G642" i="30"/>
  <c r="F642" i="30"/>
  <c r="E642" i="30"/>
  <c r="D642" i="30"/>
  <c r="C642" i="30"/>
  <c r="B642" i="30"/>
  <c r="R641" i="30"/>
  <c r="Q641" i="30"/>
  <c r="P641" i="30"/>
  <c r="O641" i="30"/>
  <c r="N641" i="30"/>
  <c r="M641" i="30"/>
  <c r="L641" i="30"/>
  <c r="K641" i="30"/>
  <c r="J641" i="30"/>
  <c r="I641" i="30"/>
  <c r="H641" i="30"/>
  <c r="G641" i="30"/>
  <c r="F641" i="30"/>
  <c r="E641" i="30"/>
  <c r="D641" i="30"/>
  <c r="C641" i="30"/>
  <c r="B641" i="30"/>
  <c r="R640" i="30"/>
  <c r="Q640" i="30"/>
  <c r="P640" i="30"/>
  <c r="O640" i="30"/>
  <c r="N640" i="30"/>
  <c r="M640" i="30"/>
  <c r="L640" i="30"/>
  <c r="K640" i="30"/>
  <c r="J640" i="30"/>
  <c r="I640" i="30"/>
  <c r="H640" i="30"/>
  <c r="G640" i="30"/>
  <c r="F640" i="30"/>
  <c r="E640" i="30"/>
  <c r="D640" i="30"/>
  <c r="C640" i="30"/>
  <c r="B640" i="30"/>
  <c r="R639" i="30"/>
  <c r="Q639" i="30"/>
  <c r="P639" i="30"/>
  <c r="O639" i="30"/>
  <c r="N639" i="30"/>
  <c r="M639" i="30"/>
  <c r="L639" i="30"/>
  <c r="K639" i="30"/>
  <c r="J639" i="30"/>
  <c r="I639" i="30"/>
  <c r="H639" i="30"/>
  <c r="G639" i="30"/>
  <c r="F639" i="30"/>
  <c r="E639" i="30"/>
  <c r="D639" i="30"/>
  <c r="C639" i="30"/>
  <c r="B639" i="30"/>
  <c r="R638" i="30"/>
  <c r="Q638" i="30"/>
  <c r="P638" i="30"/>
  <c r="O638" i="30"/>
  <c r="N638" i="30"/>
  <c r="M638" i="30"/>
  <c r="L638" i="30"/>
  <c r="K638" i="30"/>
  <c r="J638" i="30"/>
  <c r="I638" i="30"/>
  <c r="H638" i="30"/>
  <c r="G638" i="30"/>
  <c r="F638" i="30"/>
  <c r="E638" i="30"/>
  <c r="D638" i="30"/>
  <c r="C638" i="30"/>
  <c r="B638" i="30"/>
  <c r="R637" i="30"/>
  <c r="Q637" i="30"/>
  <c r="P637" i="30"/>
  <c r="O637" i="30"/>
  <c r="N637" i="30"/>
  <c r="M637" i="30"/>
  <c r="L637" i="30"/>
  <c r="K637" i="30"/>
  <c r="J637" i="30"/>
  <c r="I637" i="30"/>
  <c r="H637" i="30"/>
  <c r="G637" i="30"/>
  <c r="F637" i="30"/>
  <c r="E637" i="30"/>
  <c r="D637" i="30"/>
  <c r="C637" i="30"/>
  <c r="B637" i="30"/>
  <c r="R636" i="30"/>
  <c r="Q636" i="30"/>
  <c r="P636" i="30"/>
  <c r="O636" i="30"/>
  <c r="N636" i="30"/>
  <c r="M636" i="30"/>
  <c r="L636" i="30"/>
  <c r="K636" i="30"/>
  <c r="J636" i="30"/>
  <c r="I636" i="30"/>
  <c r="H636" i="30"/>
  <c r="G636" i="30"/>
  <c r="F636" i="30"/>
  <c r="E636" i="30"/>
  <c r="D636" i="30"/>
  <c r="C636" i="30"/>
  <c r="B636" i="30"/>
  <c r="R635" i="30"/>
  <c r="Q635" i="30"/>
  <c r="P635" i="30"/>
  <c r="O635" i="30"/>
  <c r="N635" i="30"/>
  <c r="M635" i="30"/>
  <c r="L635" i="30"/>
  <c r="K635" i="30"/>
  <c r="J635" i="30"/>
  <c r="I635" i="30"/>
  <c r="H635" i="30"/>
  <c r="G635" i="30"/>
  <c r="F635" i="30"/>
  <c r="E635" i="30"/>
  <c r="D635" i="30"/>
  <c r="C635" i="30"/>
  <c r="B635" i="30"/>
  <c r="R634" i="30"/>
  <c r="Q634" i="30"/>
  <c r="P634" i="30"/>
  <c r="O634" i="30"/>
  <c r="N634" i="30"/>
  <c r="M634" i="30"/>
  <c r="L634" i="30"/>
  <c r="K634" i="30"/>
  <c r="J634" i="30"/>
  <c r="I634" i="30"/>
  <c r="H634" i="30"/>
  <c r="G634" i="30"/>
  <c r="F634" i="30"/>
  <c r="E634" i="30"/>
  <c r="D634" i="30"/>
  <c r="C634" i="30"/>
  <c r="B634" i="30"/>
  <c r="R633" i="30"/>
  <c r="Q633" i="30"/>
  <c r="P633" i="30"/>
  <c r="O633" i="30"/>
  <c r="N633" i="30"/>
  <c r="M633" i="30"/>
  <c r="L633" i="30"/>
  <c r="K633" i="30"/>
  <c r="J633" i="30"/>
  <c r="I633" i="30"/>
  <c r="H633" i="30"/>
  <c r="G633" i="30"/>
  <c r="F633" i="30"/>
  <c r="E633" i="30"/>
  <c r="D633" i="30"/>
  <c r="C633" i="30"/>
  <c r="T633" i="30" s="1"/>
  <c r="B633" i="30"/>
  <c r="R632" i="30"/>
  <c r="Q632" i="30"/>
  <c r="P632" i="30"/>
  <c r="O632" i="30"/>
  <c r="N632" i="30"/>
  <c r="M632" i="30"/>
  <c r="L632" i="30"/>
  <c r="K632" i="30"/>
  <c r="J632" i="30"/>
  <c r="I632" i="30"/>
  <c r="H632" i="30"/>
  <c r="G632" i="30"/>
  <c r="F632" i="30"/>
  <c r="E632" i="30"/>
  <c r="D632" i="30"/>
  <c r="C632" i="30"/>
  <c r="B632" i="30"/>
  <c r="R631" i="30"/>
  <c r="Q631" i="30"/>
  <c r="P631" i="30"/>
  <c r="O631" i="30"/>
  <c r="N631" i="30"/>
  <c r="M631" i="30"/>
  <c r="L631" i="30"/>
  <c r="K631" i="30"/>
  <c r="J631" i="30"/>
  <c r="I631" i="30"/>
  <c r="H631" i="30"/>
  <c r="G631" i="30"/>
  <c r="F631" i="30"/>
  <c r="E631" i="30"/>
  <c r="D631" i="30"/>
  <c r="C631" i="30"/>
  <c r="B631" i="30"/>
  <c r="R630" i="30"/>
  <c r="Q630" i="30"/>
  <c r="P630" i="30"/>
  <c r="O630" i="30"/>
  <c r="N630" i="30"/>
  <c r="M630" i="30"/>
  <c r="L630" i="30"/>
  <c r="K630" i="30"/>
  <c r="J630" i="30"/>
  <c r="I630" i="30"/>
  <c r="H630" i="30"/>
  <c r="G630" i="30"/>
  <c r="F630" i="30"/>
  <c r="E630" i="30"/>
  <c r="D630" i="30"/>
  <c r="C630" i="30"/>
  <c r="B630" i="30"/>
  <c r="R629" i="30"/>
  <c r="Q629" i="30"/>
  <c r="P629" i="30"/>
  <c r="O629" i="30"/>
  <c r="N629" i="30"/>
  <c r="M629" i="30"/>
  <c r="L629" i="30"/>
  <c r="K629" i="30"/>
  <c r="J629" i="30"/>
  <c r="I629" i="30"/>
  <c r="H629" i="30"/>
  <c r="G629" i="30"/>
  <c r="F629" i="30"/>
  <c r="E629" i="30"/>
  <c r="D629" i="30"/>
  <c r="C629" i="30"/>
  <c r="B629" i="30"/>
  <c r="R628" i="30"/>
  <c r="Q628" i="30"/>
  <c r="P628" i="30"/>
  <c r="O628" i="30"/>
  <c r="N628" i="30"/>
  <c r="M628" i="30"/>
  <c r="L628" i="30"/>
  <c r="K628" i="30"/>
  <c r="J628" i="30"/>
  <c r="I628" i="30"/>
  <c r="H628" i="30"/>
  <c r="G628" i="30"/>
  <c r="F628" i="30"/>
  <c r="E628" i="30"/>
  <c r="D628" i="30"/>
  <c r="C628" i="30"/>
  <c r="T628" i="30" s="1"/>
  <c r="B628" i="30"/>
  <c r="R627" i="30"/>
  <c r="Q627" i="30"/>
  <c r="P627" i="30"/>
  <c r="O627" i="30"/>
  <c r="N627" i="30"/>
  <c r="M627" i="30"/>
  <c r="L627" i="30"/>
  <c r="K627" i="30"/>
  <c r="J627" i="30"/>
  <c r="I627" i="30"/>
  <c r="H627" i="30"/>
  <c r="G627" i="30"/>
  <c r="F627" i="30"/>
  <c r="E627" i="30"/>
  <c r="D627" i="30"/>
  <c r="C627" i="30"/>
  <c r="B627" i="30"/>
  <c r="R626" i="30"/>
  <c r="Q626" i="30"/>
  <c r="P626" i="30"/>
  <c r="O626" i="30"/>
  <c r="N626" i="30"/>
  <c r="M626" i="30"/>
  <c r="L626" i="30"/>
  <c r="K626" i="30"/>
  <c r="J626" i="30"/>
  <c r="I626" i="30"/>
  <c r="H626" i="30"/>
  <c r="G626" i="30"/>
  <c r="F626" i="30"/>
  <c r="E626" i="30"/>
  <c r="D626" i="30"/>
  <c r="C626" i="30"/>
  <c r="B626" i="30"/>
  <c r="R625" i="30"/>
  <c r="Q625" i="30"/>
  <c r="P625" i="30"/>
  <c r="O625" i="30"/>
  <c r="N625" i="30"/>
  <c r="M625" i="30"/>
  <c r="L625" i="30"/>
  <c r="K625" i="30"/>
  <c r="J625" i="30"/>
  <c r="I625" i="30"/>
  <c r="H625" i="30"/>
  <c r="G625" i="30"/>
  <c r="F625" i="30"/>
  <c r="E625" i="30"/>
  <c r="D625" i="30"/>
  <c r="C625" i="30"/>
  <c r="B625" i="30"/>
  <c r="R624" i="30"/>
  <c r="Q624" i="30"/>
  <c r="P624" i="30"/>
  <c r="O624" i="30"/>
  <c r="N624" i="30"/>
  <c r="M624" i="30"/>
  <c r="L624" i="30"/>
  <c r="K624" i="30"/>
  <c r="J624" i="30"/>
  <c r="I624" i="30"/>
  <c r="H624" i="30"/>
  <c r="G624" i="30"/>
  <c r="F624" i="30"/>
  <c r="E624" i="30"/>
  <c r="D624" i="30"/>
  <c r="C624" i="30"/>
  <c r="B624" i="30"/>
  <c r="R623" i="30"/>
  <c r="Q623" i="30"/>
  <c r="P623" i="30"/>
  <c r="O623" i="30"/>
  <c r="N623" i="30"/>
  <c r="M623" i="30"/>
  <c r="L623" i="30"/>
  <c r="K623" i="30"/>
  <c r="J623" i="30"/>
  <c r="I623" i="30"/>
  <c r="H623" i="30"/>
  <c r="G623" i="30"/>
  <c r="F623" i="30"/>
  <c r="E623" i="30"/>
  <c r="D623" i="30"/>
  <c r="C623" i="30"/>
  <c r="B623" i="30"/>
  <c r="R622" i="30"/>
  <c r="Q622" i="30"/>
  <c r="P622" i="30"/>
  <c r="O622" i="30"/>
  <c r="N622" i="30"/>
  <c r="M622" i="30"/>
  <c r="L622" i="30"/>
  <c r="K622" i="30"/>
  <c r="J622" i="30"/>
  <c r="I622" i="30"/>
  <c r="H622" i="30"/>
  <c r="G622" i="30"/>
  <c r="F622" i="30"/>
  <c r="E622" i="30"/>
  <c r="D622" i="30"/>
  <c r="C622" i="30"/>
  <c r="B622" i="30"/>
  <c r="R621" i="30"/>
  <c r="Q621" i="30"/>
  <c r="P621" i="30"/>
  <c r="O621" i="30"/>
  <c r="N621" i="30"/>
  <c r="M621" i="30"/>
  <c r="L621" i="30"/>
  <c r="K621" i="30"/>
  <c r="J621" i="30"/>
  <c r="I621" i="30"/>
  <c r="H621" i="30"/>
  <c r="G621" i="30"/>
  <c r="F621" i="30"/>
  <c r="E621" i="30"/>
  <c r="D621" i="30"/>
  <c r="C621" i="30"/>
  <c r="B621" i="30"/>
  <c r="R620" i="30"/>
  <c r="Q620" i="30"/>
  <c r="P620" i="30"/>
  <c r="O620" i="30"/>
  <c r="N620" i="30"/>
  <c r="M620" i="30"/>
  <c r="L620" i="30"/>
  <c r="K620" i="30"/>
  <c r="J620" i="30"/>
  <c r="I620" i="30"/>
  <c r="H620" i="30"/>
  <c r="G620" i="30"/>
  <c r="F620" i="30"/>
  <c r="E620" i="30"/>
  <c r="D620" i="30"/>
  <c r="C620" i="30"/>
  <c r="B620" i="30"/>
  <c r="R619" i="30"/>
  <c r="Q619" i="30"/>
  <c r="P619" i="30"/>
  <c r="O619" i="30"/>
  <c r="N619" i="30"/>
  <c r="M619" i="30"/>
  <c r="L619" i="30"/>
  <c r="K619" i="30"/>
  <c r="J619" i="30"/>
  <c r="I619" i="30"/>
  <c r="H619" i="30"/>
  <c r="G619" i="30"/>
  <c r="F619" i="30"/>
  <c r="E619" i="30"/>
  <c r="D619" i="30"/>
  <c r="C619" i="30"/>
  <c r="B619" i="30"/>
  <c r="R618" i="30"/>
  <c r="Q618" i="30"/>
  <c r="P618" i="30"/>
  <c r="O618" i="30"/>
  <c r="N618" i="30"/>
  <c r="M618" i="30"/>
  <c r="L618" i="30"/>
  <c r="K618" i="30"/>
  <c r="J618" i="30"/>
  <c r="I618" i="30"/>
  <c r="H618" i="30"/>
  <c r="G618" i="30"/>
  <c r="F618" i="30"/>
  <c r="E618" i="30"/>
  <c r="D618" i="30"/>
  <c r="C618" i="30"/>
  <c r="B618" i="30"/>
  <c r="R617" i="30"/>
  <c r="Q617" i="30"/>
  <c r="P617" i="30"/>
  <c r="O617" i="30"/>
  <c r="N617" i="30"/>
  <c r="M617" i="30"/>
  <c r="L617" i="30"/>
  <c r="K617" i="30"/>
  <c r="J617" i="30"/>
  <c r="I617" i="30"/>
  <c r="H617" i="30"/>
  <c r="G617" i="30"/>
  <c r="F617" i="30"/>
  <c r="E617" i="30"/>
  <c r="D617" i="30"/>
  <c r="C617" i="30"/>
  <c r="B617" i="30"/>
  <c r="R616" i="30"/>
  <c r="Q616" i="30"/>
  <c r="P616" i="30"/>
  <c r="O616" i="30"/>
  <c r="N616" i="30"/>
  <c r="M616" i="30"/>
  <c r="L616" i="30"/>
  <c r="K616" i="30"/>
  <c r="J616" i="30"/>
  <c r="I616" i="30"/>
  <c r="H616" i="30"/>
  <c r="G616" i="30"/>
  <c r="F616" i="30"/>
  <c r="E616" i="30"/>
  <c r="D616" i="30"/>
  <c r="C616" i="30"/>
  <c r="B616" i="30"/>
  <c r="R615" i="30"/>
  <c r="Q615" i="30"/>
  <c r="P615" i="30"/>
  <c r="O615" i="30"/>
  <c r="N615" i="30"/>
  <c r="M615" i="30"/>
  <c r="L615" i="30"/>
  <c r="K615" i="30"/>
  <c r="J615" i="30"/>
  <c r="I615" i="30"/>
  <c r="H615" i="30"/>
  <c r="G615" i="30"/>
  <c r="F615" i="30"/>
  <c r="E615" i="30"/>
  <c r="D615" i="30"/>
  <c r="C615" i="30"/>
  <c r="B615" i="30"/>
  <c r="R614" i="30"/>
  <c r="Q614" i="30"/>
  <c r="P614" i="30"/>
  <c r="O614" i="30"/>
  <c r="N614" i="30"/>
  <c r="M614" i="30"/>
  <c r="L614" i="30"/>
  <c r="K614" i="30"/>
  <c r="J614" i="30"/>
  <c r="I614" i="30"/>
  <c r="H614" i="30"/>
  <c r="G614" i="30"/>
  <c r="F614" i="30"/>
  <c r="E614" i="30"/>
  <c r="D614" i="30"/>
  <c r="C614" i="30"/>
  <c r="B614" i="30"/>
  <c r="R613" i="30"/>
  <c r="Q613" i="30"/>
  <c r="P613" i="30"/>
  <c r="O613" i="30"/>
  <c r="N613" i="30"/>
  <c r="M613" i="30"/>
  <c r="L613" i="30"/>
  <c r="K613" i="30"/>
  <c r="J613" i="30"/>
  <c r="I613" i="30"/>
  <c r="H613" i="30"/>
  <c r="G613" i="30"/>
  <c r="F613" i="30"/>
  <c r="E613" i="30"/>
  <c r="D613" i="30"/>
  <c r="C613" i="30"/>
  <c r="B613" i="30"/>
  <c r="R612" i="30"/>
  <c r="Q612" i="30"/>
  <c r="P612" i="30"/>
  <c r="O612" i="30"/>
  <c r="N612" i="30"/>
  <c r="M612" i="30"/>
  <c r="L612" i="30"/>
  <c r="K612" i="30"/>
  <c r="J612" i="30"/>
  <c r="I612" i="30"/>
  <c r="H612" i="30"/>
  <c r="G612" i="30"/>
  <c r="F612" i="30"/>
  <c r="E612" i="30"/>
  <c r="D612" i="30"/>
  <c r="C612" i="30"/>
  <c r="B612" i="30"/>
  <c r="R611" i="30"/>
  <c r="Q611" i="30"/>
  <c r="P611" i="30"/>
  <c r="O611" i="30"/>
  <c r="N611" i="30"/>
  <c r="M611" i="30"/>
  <c r="L611" i="30"/>
  <c r="K611" i="30"/>
  <c r="J611" i="30"/>
  <c r="I611" i="30"/>
  <c r="H611" i="30"/>
  <c r="G611" i="30"/>
  <c r="F611" i="30"/>
  <c r="E611" i="30"/>
  <c r="D611" i="30"/>
  <c r="C611" i="30"/>
  <c r="B611" i="30"/>
  <c r="R610" i="30"/>
  <c r="Q610" i="30"/>
  <c r="P610" i="30"/>
  <c r="O610" i="30"/>
  <c r="N610" i="30"/>
  <c r="M610" i="30"/>
  <c r="L610" i="30"/>
  <c r="K610" i="30"/>
  <c r="J610" i="30"/>
  <c r="I610" i="30"/>
  <c r="H610" i="30"/>
  <c r="G610" i="30"/>
  <c r="F610" i="30"/>
  <c r="E610" i="30"/>
  <c r="D610" i="30"/>
  <c r="C610" i="30"/>
  <c r="B610" i="30"/>
  <c r="R609" i="30"/>
  <c r="Q609" i="30"/>
  <c r="P609" i="30"/>
  <c r="O609" i="30"/>
  <c r="N609" i="30"/>
  <c r="M609" i="30"/>
  <c r="L609" i="30"/>
  <c r="K609" i="30"/>
  <c r="J609" i="30"/>
  <c r="I609" i="30"/>
  <c r="H609" i="30"/>
  <c r="G609" i="30"/>
  <c r="F609" i="30"/>
  <c r="E609" i="30"/>
  <c r="D609" i="30"/>
  <c r="C609" i="30"/>
  <c r="B609" i="30"/>
  <c r="R608" i="30"/>
  <c r="Q608" i="30"/>
  <c r="P608" i="30"/>
  <c r="O608" i="30"/>
  <c r="N608" i="30"/>
  <c r="M608" i="30"/>
  <c r="L608" i="30"/>
  <c r="K608" i="30"/>
  <c r="J608" i="30"/>
  <c r="I608" i="30"/>
  <c r="H608" i="30"/>
  <c r="G608" i="30"/>
  <c r="F608" i="30"/>
  <c r="E608" i="30"/>
  <c r="D608" i="30"/>
  <c r="C608" i="30"/>
  <c r="B608" i="30"/>
  <c r="R607" i="30"/>
  <c r="Q607" i="30"/>
  <c r="P607" i="30"/>
  <c r="O607" i="30"/>
  <c r="N607" i="30"/>
  <c r="M607" i="30"/>
  <c r="L607" i="30"/>
  <c r="K607" i="30"/>
  <c r="J607" i="30"/>
  <c r="I607" i="30"/>
  <c r="H607" i="30"/>
  <c r="G607" i="30"/>
  <c r="F607" i="30"/>
  <c r="E607" i="30"/>
  <c r="D607" i="30"/>
  <c r="C607" i="30"/>
  <c r="B607" i="30"/>
  <c r="R606" i="30"/>
  <c r="Q606" i="30"/>
  <c r="P606" i="30"/>
  <c r="O606" i="30"/>
  <c r="N606" i="30"/>
  <c r="M606" i="30"/>
  <c r="L606" i="30"/>
  <c r="K606" i="30"/>
  <c r="J606" i="30"/>
  <c r="I606" i="30"/>
  <c r="H606" i="30"/>
  <c r="G606" i="30"/>
  <c r="F606" i="30"/>
  <c r="E606" i="30"/>
  <c r="D606" i="30"/>
  <c r="C606" i="30"/>
  <c r="B606" i="30"/>
  <c r="R605" i="30"/>
  <c r="Q605" i="30"/>
  <c r="P605" i="30"/>
  <c r="O605" i="30"/>
  <c r="N605" i="30"/>
  <c r="M605" i="30"/>
  <c r="L605" i="30"/>
  <c r="K605" i="30"/>
  <c r="J605" i="30"/>
  <c r="I605" i="30"/>
  <c r="H605" i="30"/>
  <c r="G605" i="30"/>
  <c r="F605" i="30"/>
  <c r="E605" i="30"/>
  <c r="D605" i="30"/>
  <c r="C605" i="30"/>
  <c r="B605" i="30"/>
  <c r="R604" i="30"/>
  <c r="Q604" i="30"/>
  <c r="P604" i="30"/>
  <c r="O604" i="30"/>
  <c r="N604" i="30"/>
  <c r="M604" i="30"/>
  <c r="L604" i="30"/>
  <c r="K604" i="30"/>
  <c r="J604" i="30"/>
  <c r="I604" i="30"/>
  <c r="H604" i="30"/>
  <c r="G604" i="30"/>
  <c r="F604" i="30"/>
  <c r="E604" i="30"/>
  <c r="D604" i="30"/>
  <c r="C604" i="30"/>
  <c r="B604" i="30"/>
  <c r="R603" i="30"/>
  <c r="Q603" i="30"/>
  <c r="P603" i="30"/>
  <c r="O603" i="30"/>
  <c r="N603" i="30"/>
  <c r="M603" i="30"/>
  <c r="L603" i="30"/>
  <c r="K603" i="30"/>
  <c r="J603" i="30"/>
  <c r="I603" i="30"/>
  <c r="H603" i="30"/>
  <c r="G603" i="30"/>
  <c r="F603" i="30"/>
  <c r="E603" i="30"/>
  <c r="D603" i="30"/>
  <c r="C603" i="30"/>
  <c r="B603" i="30"/>
  <c r="R602" i="30"/>
  <c r="Q602" i="30"/>
  <c r="P602" i="30"/>
  <c r="O602" i="30"/>
  <c r="N602" i="30"/>
  <c r="M602" i="30"/>
  <c r="L602" i="30"/>
  <c r="K602" i="30"/>
  <c r="J602" i="30"/>
  <c r="I602" i="30"/>
  <c r="H602" i="30"/>
  <c r="G602" i="30"/>
  <c r="F602" i="30"/>
  <c r="E602" i="30"/>
  <c r="D602" i="30"/>
  <c r="C602" i="30"/>
  <c r="B602" i="30"/>
  <c r="R601" i="30"/>
  <c r="Q601" i="30"/>
  <c r="P601" i="30"/>
  <c r="O601" i="30"/>
  <c r="N601" i="30"/>
  <c r="M601" i="30"/>
  <c r="L601" i="30"/>
  <c r="K601" i="30"/>
  <c r="J601" i="30"/>
  <c r="I601" i="30"/>
  <c r="H601" i="30"/>
  <c r="G601" i="30"/>
  <c r="F601" i="30"/>
  <c r="E601" i="30"/>
  <c r="D601" i="30"/>
  <c r="C601" i="30"/>
  <c r="B601" i="30"/>
  <c r="R600" i="30"/>
  <c r="Q600" i="30"/>
  <c r="P600" i="30"/>
  <c r="O600" i="30"/>
  <c r="N600" i="30"/>
  <c r="M600" i="30"/>
  <c r="L600" i="30"/>
  <c r="K600" i="30"/>
  <c r="J600" i="30"/>
  <c r="I600" i="30"/>
  <c r="H600" i="30"/>
  <c r="G600" i="30"/>
  <c r="F600" i="30"/>
  <c r="E600" i="30"/>
  <c r="D600" i="30"/>
  <c r="C600" i="30"/>
  <c r="B600" i="30"/>
  <c r="R599" i="30"/>
  <c r="Q599" i="30"/>
  <c r="P599" i="30"/>
  <c r="O599" i="30"/>
  <c r="N599" i="30"/>
  <c r="M599" i="30"/>
  <c r="L599" i="30"/>
  <c r="K599" i="30"/>
  <c r="J599" i="30"/>
  <c r="I599" i="30"/>
  <c r="H599" i="30"/>
  <c r="G599" i="30"/>
  <c r="F599" i="30"/>
  <c r="E599" i="30"/>
  <c r="D599" i="30"/>
  <c r="C599" i="30"/>
  <c r="B599" i="30"/>
  <c r="R598" i="30"/>
  <c r="Q598" i="30"/>
  <c r="P598" i="30"/>
  <c r="O598" i="30"/>
  <c r="N598" i="30"/>
  <c r="M598" i="30"/>
  <c r="L598" i="30"/>
  <c r="K598" i="30"/>
  <c r="J598" i="30"/>
  <c r="I598" i="30"/>
  <c r="H598" i="30"/>
  <c r="G598" i="30"/>
  <c r="F598" i="30"/>
  <c r="E598" i="30"/>
  <c r="D598" i="30"/>
  <c r="C598" i="30"/>
  <c r="B598" i="30"/>
  <c r="R597" i="30"/>
  <c r="Q597" i="30"/>
  <c r="P597" i="30"/>
  <c r="O597" i="30"/>
  <c r="N597" i="30"/>
  <c r="M597" i="30"/>
  <c r="L597" i="30"/>
  <c r="K597" i="30"/>
  <c r="J597" i="30"/>
  <c r="I597" i="30"/>
  <c r="H597" i="30"/>
  <c r="G597" i="30"/>
  <c r="F597" i="30"/>
  <c r="E597" i="30"/>
  <c r="D597" i="30"/>
  <c r="C597" i="30"/>
  <c r="B597" i="30"/>
  <c r="R596" i="30"/>
  <c r="Q596" i="30"/>
  <c r="P596" i="30"/>
  <c r="O596" i="30"/>
  <c r="N596" i="30"/>
  <c r="M596" i="30"/>
  <c r="L596" i="30"/>
  <c r="K596" i="30"/>
  <c r="J596" i="30"/>
  <c r="I596" i="30"/>
  <c r="H596" i="30"/>
  <c r="G596" i="30"/>
  <c r="F596" i="30"/>
  <c r="E596" i="30"/>
  <c r="D596" i="30"/>
  <c r="C596" i="30"/>
  <c r="B596" i="30"/>
  <c r="R595" i="30"/>
  <c r="Q595" i="30"/>
  <c r="P595" i="30"/>
  <c r="O595" i="30"/>
  <c r="N595" i="30"/>
  <c r="M595" i="30"/>
  <c r="L595" i="30"/>
  <c r="K595" i="30"/>
  <c r="J595" i="30"/>
  <c r="I595" i="30"/>
  <c r="H595" i="30"/>
  <c r="G595" i="30"/>
  <c r="F595" i="30"/>
  <c r="E595" i="30"/>
  <c r="D595" i="30"/>
  <c r="C595" i="30"/>
  <c r="B595" i="30"/>
  <c r="R594" i="30"/>
  <c r="Q594" i="30"/>
  <c r="P594" i="30"/>
  <c r="O594" i="30"/>
  <c r="N594" i="30"/>
  <c r="M594" i="30"/>
  <c r="L594" i="30"/>
  <c r="K594" i="30"/>
  <c r="J594" i="30"/>
  <c r="I594" i="30"/>
  <c r="H594" i="30"/>
  <c r="G594" i="30"/>
  <c r="F594" i="30"/>
  <c r="E594" i="30"/>
  <c r="D594" i="30"/>
  <c r="C594" i="30"/>
  <c r="B594" i="30"/>
  <c r="R593" i="30"/>
  <c r="Q593" i="30"/>
  <c r="P593" i="30"/>
  <c r="O593" i="30"/>
  <c r="N593" i="30"/>
  <c r="M593" i="30"/>
  <c r="L593" i="30"/>
  <c r="K593" i="30"/>
  <c r="J593" i="30"/>
  <c r="I593" i="30"/>
  <c r="H593" i="30"/>
  <c r="G593" i="30"/>
  <c r="F593" i="30"/>
  <c r="E593" i="30"/>
  <c r="D593" i="30"/>
  <c r="C593" i="30"/>
  <c r="B593" i="30"/>
  <c r="R592" i="30"/>
  <c r="Q592" i="30"/>
  <c r="P592" i="30"/>
  <c r="O592" i="30"/>
  <c r="N592" i="30"/>
  <c r="M592" i="30"/>
  <c r="L592" i="30"/>
  <c r="K592" i="30"/>
  <c r="J592" i="30"/>
  <c r="I592" i="30"/>
  <c r="H592" i="30"/>
  <c r="G592" i="30"/>
  <c r="F592" i="30"/>
  <c r="E592" i="30"/>
  <c r="D592" i="30"/>
  <c r="C592" i="30"/>
  <c r="B592" i="30"/>
  <c r="R591" i="30"/>
  <c r="Q591" i="30"/>
  <c r="P591" i="30"/>
  <c r="O591" i="30"/>
  <c r="N591" i="30"/>
  <c r="M591" i="30"/>
  <c r="L591" i="30"/>
  <c r="K591" i="30"/>
  <c r="J591" i="30"/>
  <c r="I591" i="30"/>
  <c r="H591" i="30"/>
  <c r="G591" i="30"/>
  <c r="F591" i="30"/>
  <c r="E591" i="30"/>
  <c r="D591" i="30"/>
  <c r="C591" i="30"/>
  <c r="B591" i="30"/>
  <c r="R590" i="30"/>
  <c r="Q590" i="30"/>
  <c r="P590" i="30"/>
  <c r="O590" i="30"/>
  <c r="N590" i="30"/>
  <c r="M590" i="30"/>
  <c r="L590" i="30"/>
  <c r="K590" i="30"/>
  <c r="J590" i="30"/>
  <c r="I590" i="30"/>
  <c r="H590" i="30"/>
  <c r="G590" i="30"/>
  <c r="F590" i="30"/>
  <c r="E590" i="30"/>
  <c r="D590" i="30"/>
  <c r="C590" i="30"/>
  <c r="B590" i="30"/>
  <c r="R589" i="30"/>
  <c r="Q589" i="30"/>
  <c r="P589" i="30"/>
  <c r="O589" i="30"/>
  <c r="N589" i="30"/>
  <c r="M589" i="30"/>
  <c r="L589" i="30"/>
  <c r="K589" i="30"/>
  <c r="J589" i="30"/>
  <c r="I589" i="30"/>
  <c r="H589" i="30"/>
  <c r="G589" i="30"/>
  <c r="F589" i="30"/>
  <c r="E589" i="30"/>
  <c r="D589" i="30"/>
  <c r="C589" i="30"/>
  <c r="B589" i="30"/>
  <c r="R588" i="30"/>
  <c r="Q588" i="30"/>
  <c r="P588" i="30"/>
  <c r="O588" i="30"/>
  <c r="N588" i="30"/>
  <c r="M588" i="30"/>
  <c r="L588" i="30"/>
  <c r="K588" i="30"/>
  <c r="J588" i="30"/>
  <c r="I588" i="30"/>
  <c r="H588" i="30"/>
  <c r="G588" i="30"/>
  <c r="F588" i="30"/>
  <c r="E588" i="30"/>
  <c r="D588" i="30"/>
  <c r="C588" i="30"/>
  <c r="B588" i="30"/>
  <c r="R587" i="30"/>
  <c r="Q587" i="30"/>
  <c r="P587" i="30"/>
  <c r="O587" i="30"/>
  <c r="N587" i="30"/>
  <c r="M587" i="30"/>
  <c r="L587" i="30"/>
  <c r="K587" i="30"/>
  <c r="J587" i="30"/>
  <c r="I587" i="30"/>
  <c r="H587" i="30"/>
  <c r="G587" i="30"/>
  <c r="F587" i="30"/>
  <c r="E587" i="30"/>
  <c r="D587" i="30"/>
  <c r="C587" i="30"/>
  <c r="B587" i="30"/>
  <c r="R586" i="30"/>
  <c r="Q586" i="30"/>
  <c r="P586" i="30"/>
  <c r="O586" i="30"/>
  <c r="N586" i="30"/>
  <c r="M586" i="30"/>
  <c r="L586" i="30"/>
  <c r="K586" i="30"/>
  <c r="J586" i="30"/>
  <c r="I586" i="30"/>
  <c r="H586" i="30"/>
  <c r="G586" i="30"/>
  <c r="F586" i="30"/>
  <c r="E586" i="30"/>
  <c r="D586" i="30"/>
  <c r="C586" i="30"/>
  <c r="B586" i="30"/>
  <c r="R585" i="30"/>
  <c r="Q585" i="30"/>
  <c r="P585" i="30"/>
  <c r="O585" i="30"/>
  <c r="N585" i="30"/>
  <c r="M585" i="30"/>
  <c r="L585" i="30"/>
  <c r="K585" i="30"/>
  <c r="J585" i="30"/>
  <c r="I585" i="30"/>
  <c r="H585" i="30"/>
  <c r="G585" i="30"/>
  <c r="F585" i="30"/>
  <c r="E585" i="30"/>
  <c r="D585" i="30"/>
  <c r="C585" i="30"/>
  <c r="B585" i="30"/>
  <c r="R584" i="30"/>
  <c r="Q584" i="30"/>
  <c r="P584" i="30"/>
  <c r="O584" i="30"/>
  <c r="N584" i="30"/>
  <c r="M584" i="30"/>
  <c r="L584" i="30"/>
  <c r="K584" i="30"/>
  <c r="J584" i="30"/>
  <c r="I584" i="30"/>
  <c r="H584" i="30"/>
  <c r="G584" i="30"/>
  <c r="F584" i="30"/>
  <c r="E584" i="30"/>
  <c r="D584" i="30"/>
  <c r="C584" i="30"/>
  <c r="B584" i="30"/>
  <c r="R583" i="30"/>
  <c r="Q583" i="30"/>
  <c r="P583" i="30"/>
  <c r="O583" i="30"/>
  <c r="N583" i="30"/>
  <c r="M583" i="30"/>
  <c r="L583" i="30"/>
  <c r="K583" i="30"/>
  <c r="J583" i="30"/>
  <c r="I583" i="30"/>
  <c r="H583" i="30"/>
  <c r="G583" i="30"/>
  <c r="F583" i="30"/>
  <c r="E583" i="30"/>
  <c r="D583" i="30"/>
  <c r="C583" i="30"/>
  <c r="B583" i="30"/>
  <c r="R582" i="30"/>
  <c r="Q582" i="30"/>
  <c r="P582" i="30"/>
  <c r="O582" i="30"/>
  <c r="N582" i="30"/>
  <c r="M582" i="30"/>
  <c r="L582" i="30"/>
  <c r="K582" i="30"/>
  <c r="J582" i="30"/>
  <c r="I582" i="30"/>
  <c r="H582" i="30"/>
  <c r="G582" i="30"/>
  <c r="F582" i="30"/>
  <c r="E582" i="30"/>
  <c r="D582" i="30"/>
  <c r="C582" i="30"/>
  <c r="B582" i="30"/>
  <c r="R581" i="30"/>
  <c r="Q581" i="30"/>
  <c r="P581" i="30"/>
  <c r="O581" i="30"/>
  <c r="N581" i="30"/>
  <c r="M581" i="30"/>
  <c r="L581" i="30"/>
  <c r="K581" i="30"/>
  <c r="J581" i="30"/>
  <c r="I581" i="30"/>
  <c r="H581" i="30"/>
  <c r="G581" i="30"/>
  <c r="F581" i="30"/>
  <c r="E581" i="30"/>
  <c r="D581" i="30"/>
  <c r="C581" i="30"/>
  <c r="B581" i="30"/>
  <c r="R580" i="30"/>
  <c r="Q580" i="30"/>
  <c r="P580" i="30"/>
  <c r="O580" i="30"/>
  <c r="N580" i="30"/>
  <c r="M580" i="30"/>
  <c r="L580" i="30"/>
  <c r="K580" i="30"/>
  <c r="J580" i="30"/>
  <c r="I580" i="30"/>
  <c r="H580" i="30"/>
  <c r="G580" i="30"/>
  <c r="F580" i="30"/>
  <c r="E580" i="30"/>
  <c r="D580" i="30"/>
  <c r="C580" i="30"/>
  <c r="S580" i="30" s="1"/>
  <c r="B580" i="30"/>
  <c r="R579" i="30"/>
  <c r="Q579" i="30"/>
  <c r="P579" i="30"/>
  <c r="O579" i="30"/>
  <c r="N579" i="30"/>
  <c r="M579" i="30"/>
  <c r="L579" i="30"/>
  <c r="K579" i="30"/>
  <c r="J579" i="30"/>
  <c r="I579" i="30"/>
  <c r="H579" i="30"/>
  <c r="G579" i="30"/>
  <c r="F579" i="30"/>
  <c r="E579" i="30"/>
  <c r="D579" i="30"/>
  <c r="C579" i="30"/>
  <c r="B579" i="30"/>
  <c r="R578" i="30"/>
  <c r="Q578" i="30"/>
  <c r="P578" i="30"/>
  <c r="O578" i="30"/>
  <c r="N578" i="30"/>
  <c r="M578" i="30"/>
  <c r="L578" i="30"/>
  <c r="K578" i="30"/>
  <c r="J578" i="30"/>
  <c r="I578" i="30"/>
  <c r="H578" i="30"/>
  <c r="G578" i="30"/>
  <c r="F578" i="30"/>
  <c r="E578" i="30"/>
  <c r="D578" i="30"/>
  <c r="C578" i="30"/>
  <c r="B578" i="30"/>
  <c r="R577" i="30"/>
  <c r="Q577" i="30"/>
  <c r="P577" i="30"/>
  <c r="O577" i="30"/>
  <c r="N577" i="30"/>
  <c r="M577" i="30"/>
  <c r="L577" i="30"/>
  <c r="K577" i="30"/>
  <c r="J577" i="30"/>
  <c r="I577" i="30"/>
  <c r="H577" i="30"/>
  <c r="G577" i="30"/>
  <c r="F577" i="30"/>
  <c r="E577" i="30"/>
  <c r="D577" i="30"/>
  <c r="C577" i="30"/>
  <c r="B577" i="30"/>
  <c r="R576" i="30"/>
  <c r="Q576" i="30"/>
  <c r="P576" i="30"/>
  <c r="O576" i="30"/>
  <c r="N576" i="30"/>
  <c r="M576" i="30"/>
  <c r="L576" i="30"/>
  <c r="K576" i="30"/>
  <c r="J576" i="30"/>
  <c r="I576" i="30"/>
  <c r="H576" i="30"/>
  <c r="G576" i="30"/>
  <c r="F576" i="30"/>
  <c r="E576" i="30"/>
  <c r="D576" i="30"/>
  <c r="C576" i="30"/>
  <c r="B576" i="30"/>
  <c r="R575" i="30"/>
  <c r="Q575" i="30"/>
  <c r="P575" i="30"/>
  <c r="O575" i="30"/>
  <c r="N575" i="30"/>
  <c r="M575" i="30"/>
  <c r="L575" i="30"/>
  <c r="K575" i="30"/>
  <c r="J575" i="30"/>
  <c r="I575" i="30"/>
  <c r="H575" i="30"/>
  <c r="G575" i="30"/>
  <c r="F575" i="30"/>
  <c r="E575" i="30"/>
  <c r="D575" i="30"/>
  <c r="C575" i="30"/>
  <c r="B575" i="30"/>
  <c r="R574" i="30"/>
  <c r="Q574" i="30"/>
  <c r="P574" i="30"/>
  <c r="O574" i="30"/>
  <c r="N574" i="30"/>
  <c r="M574" i="30"/>
  <c r="L574" i="30"/>
  <c r="K574" i="30"/>
  <c r="J574" i="30"/>
  <c r="I574" i="30"/>
  <c r="H574" i="30"/>
  <c r="G574" i="30"/>
  <c r="F574" i="30"/>
  <c r="E574" i="30"/>
  <c r="D574" i="30"/>
  <c r="C574" i="30"/>
  <c r="B574" i="30"/>
  <c r="R573" i="30"/>
  <c r="Q573" i="30"/>
  <c r="P573" i="30"/>
  <c r="O573" i="30"/>
  <c r="N573" i="30"/>
  <c r="M573" i="30"/>
  <c r="L573" i="30"/>
  <c r="K573" i="30"/>
  <c r="J573" i="30"/>
  <c r="I573" i="30"/>
  <c r="H573" i="30"/>
  <c r="G573" i="30"/>
  <c r="F573" i="30"/>
  <c r="E573" i="30"/>
  <c r="D573" i="30"/>
  <c r="C573" i="30"/>
  <c r="B573" i="30"/>
  <c r="R572" i="30"/>
  <c r="Q572" i="30"/>
  <c r="P572" i="30"/>
  <c r="O572" i="30"/>
  <c r="N572" i="30"/>
  <c r="M572" i="30"/>
  <c r="L572" i="30"/>
  <c r="K572" i="30"/>
  <c r="J572" i="30"/>
  <c r="I572" i="30"/>
  <c r="H572" i="30"/>
  <c r="G572" i="30"/>
  <c r="F572" i="30"/>
  <c r="E572" i="30"/>
  <c r="D572" i="30"/>
  <c r="C572" i="30"/>
  <c r="B572" i="30"/>
  <c r="R571" i="30"/>
  <c r="Q571" i="30"/>
  <c r="P571" i="30"/>
  <c r="O571" i="30"/>
  <c r="N571" i="30"/>
  <c r="M571" i="30"/>
  <c r="L571" i="30"/>
  <c r="K571" i="30"/>
  <c r="J571" i="30"/>
  <c r="I571" i="30"/>
  <c r="H571" i="30"/>
  <c r="G571" i="30"/>
  <c r="F571" i="30"/>
  <c r="E571" i="30"/>
  <c r="D571" i="30"/>
  <c r="C571" i="30"/>
  <c r="B571" i="30"/>
  <c r="R570" i="30"/>
  <c r="Q570" i="30"/>
  <c r="P570" i="30"/>
  <c r="O570" i="30"/>
  <c r="N570" i="30"/>
  <c r="M570" i="30"/>
  <c r="L570" i="30"/>
  <c r="K570" i="30"/>
  <c r="J570" i="30"/>
  <c r="I570" i="30"/>
  <c r="H570" i="30"/>
  <c r="G570" i="30"/>
  <c r="F570" i="30"/>
  <c r="E570" i="30"/>
  <c r="D570" i="30"/>
  <c r="C570" i="30"/>
  <c r="B570" i="30"/>
  <c r="R569" i="30"/>
  <c r="Q569" i="30"/>
  <c r="P569" i="30"/>
  <c r="O569" i="30"/>
  <c r="N569" i="30"/>
  <c r="M569" i="30"/>
  <c r="L569" i="30"/>
  <c r="K569" i="30"/>
  <c r="J569" i="30"/>
  <c r="I569" i="30"/>
  <c r="H569" i="30"/>
  <c r="G569" i="30"/>
  <c r="F569" i="30"/>
  <c r="E569" i="30"/>
  <c r="D569" i="30"/>
  <c r="C569" i="30"/>
  <c r="B569" i="30"/>
  <c r="R568" i="30"/>
  <c r="Q568" i="30"/>
  <c r="P568" i="30"/>
  <c r="O568" i="30"/>
  <c r="N568" i="30"/>
  <c r="M568" i="30"/>
  <c r="L568" i="30"/>
  <c r="K568" i="30"/>
  <c r="J568" i="30"/>
  <c r="I568" i="30"/>
  <c r="H568" i="30"/>
  <c r="G568" i="30"/>
  <c r="F568" i="30"/>
  <c r="E568" i="30"/>
  <c r="D568" i="30"/>
  <c r="C568" i="30"/>
  <c r="B568" i="30"/>
  <c r="R567" i="30"/>
  <c r="Q567" i="30"/>
  <c r="P567" i="30"/>
  <c r="O567" i="30"/>
  <c r="N567" i="30"/>
  <c r="M567" i="30"/>
  <c r="L567" i="30"/>
  <c r="K567" i="30"/>
  <c r="J567" i="30"/>
  <c r="I567" i="30"/>
  <c r="H567" i="30"/>
  <c r="G567" i="30"/>
  <c r="F567" i="30"/>
  <c r="E567" i="30"/>
  <c r="D567" i="30"/>
  <c r="C567" i="30"/>
  <c r="B567" i="30"/>
  <c r="R566" i="30"/>
  <c r="Q566" i="30"/>
  <c r="P566" i="30"/>
  <c r="O566" i="30"/>
  <c r="N566" i="30"/>
  <c r="M566" i="30"/>
  <c r="L566" i="30"/>
  <c r="K566" i="30"/>
  <c r="J566" i="30"/>
  <c r="I566" i="30"/>
  <c r="H566" i="30"/>
  <c r="G566" i="30"/>
  <c r="F566" i="30"/>
  <c r="E566" i="30"/>
  <c r="D566" i="30"/>
  <c r="C566" i="30"/>
  <c r="B566" i="30"/>
  <c r="R565" i="30"/>
  <c r="Q565" i="30"/>
  <c r="P565" i="30"/>
  <c r="O565" i="30"/>
  <c r="N565" i="30"/>
  <c r="M565" i="30"/>
  <c r="L565" i="30"/>
  <c r="K565" i="30"/>
  <c r="J565" i="30"/>
  <c r="I565" i="30"/>
  <c r="H565" i="30"/>
  <c r="G565" i="30"/>
  <c r="F565" i="30"/>
  <c r="E565" i="30"/>
  <c r="D565" i="30"/>
  <c r="C565" i="30"/>
  <c r="B565" i="30"/>
  <c r="R564" i="30"/>
  <c r="Q564" i="30"/>
  <c r="P564" i="30"/>
  <c r="O564" i="30"/>
  <c r="N564" i="30"/>
  <c r="M564" i="30"/>
  <c r="L564" i="30"/>
  <c r="K564" i="30"/>
  <c r="J564" i="30"/>
  <c r="I564" i="30"/>
  <c r="H564" i="30"/>
  <c r="G564" i="30"/>
  <c r="F564" i="30"/>
  <c r="E564" i="30"/>
  <c r="D564" i="30"/>
  <c r="C564" i="30"/>
  <c r="S564" i="30" s="1"/>
  <c r="B564" i="30"/>
  <c r="R563" i="30"/>
  <c r="Q563" i="30"/>
  <c r="P563" i="30"/>
  <c r="O563" i="30"/>
  <c r="N563" i="30"/>
  <c r="M563" i="30"/>
  <c r="L563" i="30"/>
  <c r="K563" i="30"/>
  <c r="J563" i="30"/>
  <c r="I563" i="30"/>
  <c r="H563" i="30"/>
  <c r="G563" i="30"/>
  <c r="F563" i="30"/>
  <c r="E563" i="30"/>
  <c r="D563" i="30"/>
  <c r="C563" i="30"/>
  <c r="T563" i="30" s="1"/>
  <c r="B563" i="30"/>
  <c r="R562" i="30"/>
  <c r="Q562" i="30"/>
  <c r="P562" i="30"/>
  <c r="O562" i="30"/>
  <c r="N562" i="30"/>
  <c r="M562" i="30"/>
  <c r="L562" i="30"/>
  <c r="K562" i="30"/>
  <c r="J562" i="30"/>
  <c r="I562" i="30"/>
  <c r="H562" i="30"/>
  <c r="G562" i="30"/>
  <c r="F562" i="30"/>
  <c r="E562" i="30"/>
  <c r="D562" i="30"/>
  <c r="C562" i="30"/>
  <c r="B562" i="30"/>
  <c r="R561" i="30"/>
  <c r="Q561" i="30"/>
  <c r="P561" i="30"/>
  <c r="O561" i="30"/>
  <c r="N561" i="30"/>
  <c r="M561" i="30"/>
  <c r="L561" i="30"/>
  <c r="K561" i="30"/>
  <c r="J561" i="30"/>
  <c r="I561" i="30"/>
  <c r="H561" i="30"/>
  <c r="G561" i="30"/>
  <c r="F561" i="30"/>
  <c r="E561" i="30"/>
  <c r="D561" i="30"/>
  <c r="C561" i="30"/>
  <c r="B561" i="30"/>
  <c r="R560" i="30"/>
  <c r="Q560" i="30"/>
  <c r="P560" i="30"/>
  <c r="O560" i="30"/>
  <c r="N560" i="30"/>
  <c r="M560" i="30"/>
  <c r="L560" i="30"/>
  <c r="K560" i="30"/>
  <c r="J560" i="30"/>
  <c r="I560" i="30"/>
  <c r="H560" i="30"/>
  <c r="G560" i="30"/>
  <c r="F560" i="30"/>
  <c r="E560" i="30"/>
  <c r="D560" i="30"/>
  <c r="C560" i="30"/>
  <c r="B560" i="30"/>
  <c r="R559" i="30"/>
  <c r="Q559" i="30"/>
  <c r="P559" i="30"/>
  <c r="O559" i="30"/>
  <c r="N559" i="30"/>
  <c r="M559" i="30"/>
  <c r="L559" i="30"/>
  <c r="K559" i="30"/>
  <c r="J559" i="30"/>
  <c r="I559" i="30"/>
  <c r="H559" i="30"/>
  <c r="G559" i="30"/>
  <c r="F559" i="30"/>
  <c r="E559" i="30"/>
  <c r="D559" i="30"/>
  <c r="C559" i="30"/>
  <c r="B559" i="30"/>
  <c r="R558" i="30"/>
  <c r="Q558" i="30"/>
  <c r="P558" i="30"/>
  <c r="O558" i="30"/>
  <c r="N558" i="30"/>
  <c r="M558" i="30"/>
  <c r="L558" i="30"/>
  <c r="K558" i="30"/>
  <c r="J558" i="30"/>
  <c r="I558" i="30"/>
  <c r="H558" i="30"/>
  <c r="G558" i="30"/>
  <c r="F558" i="30"/>
  <c r="E558" i="30"/>
  <c r="D558" i="30"/>
  <c r="C558" i="30"/>
  <c r="B558" i="30"/>
  <c r="R557" i="30"/>
  <c r="Q557" i="30"/>
  <c r="P557" i="30"/>
  <c r="O557" i="30"/>
  <c r="N557" i="30"/>
  <c r="M557" i="30"/>
  <c r="L557" i="30"/>
  <c r="K557" i="30"/>
  <c r="J557" i="30"/>
  <c r="I557" i="30"/>
  <c r="H557" i="30"/>
  <c r="G557" i="30"/>
  <c r="F557" i="30"/>
  <c r="E557" i="30"/>
  <c r="D557" i="30"/>
  <c r="C557" i="30"/>
  <c r="B557" i="30"/>
  <c r="R556" i="30"/>
  <c r="Q556" i="30"/>
  <c r="P556" i="30"/>
  <c r="O556" i="30"/>
  <c r="N556" i="30"/>
  <c r="M556" i="30"/>
  <c r="L556" i="30"/>
  <c r="K556" i="30"/>
  <c r="J556" i="30"/>
  <c r="I556" i="30"/>
  <c r="H556" i="30"/>
  <c r="G556" i="30"/>
  <c r="F556" i="30"/>
  <c r="E556" i="30"/>
  <c r="D556" i="30"/>
  <c r="C556" i="30"/>
  <c r="B556" i="30"/>
  <c r="R555" i="30"/>
  <c r="Q555" i="30"/>
  <c r="P555" i="30"/>
  <c r="O555" i="30"/>
  <c r="N555" i="30"/>
  <c r="M555" i="30"/>
  <c r="L555" i="30"/>
  <c r="K555" i="30"/>
  <c r="J555" i="30"/>
  <c r="I555" i="30"/>
  <c r="H555" i="30"/>
  <c r="G555" i="30"/>
  <c r="F555" i="30"/>
  <c r="E555" i="30"/>
  <c r="D555" i="30"/>
  <c r="C555" i="30"/>
  <c r="B555" i="30"/>
  <c r="R554" i="30"/>
  <c r="Q554" i="30"/>
  <c r="P554" i="30"/>
  <c r="O554" i="30"/>
  <c r="N554" i="30"/>
  <c r="M554" i="30"/>
  <c r="L554" i="30"/>
  <c r="K554" i="30"/>
  <c r="J554" i="30"/>
  <c r="I554" i="30"/>
  <c r="H554" i="30"/>
  <c r="G554" i="30"/>
  <c r="F554" i="30"/>
  <c r="E554" i="30"/>
  <c r="D554" i="30"/>
  <c r="C554" i="30"/>
  <c r="B554" i="30"/>
  <c r="R553" i="30"/>
  <c r="Q553" i="30"/>
  <c r="P553" i="30"/>
  <c r="O553" i="30"/>
  <c r="N553" i="30"/>
  <c r="M553" i="30"/>
  <c r="L553" i="30"/>
  <c r="K553" i="30"/>
  <c r="J553" i="30"/>
  <c r="I553" i="30"/>
  <c r="H553" i="30"/>
  <c r="G553" i="30"/>
  <c r="F553" i="30"/>
  <c r="E553" i="30"/>
  <c r="D553" i="30"/>
  <c r="C553" i="30"/>
  <c r="B553" i="30"/>
  <c r="R552" i="30"/>
  <c r="Q552" i="30"/>
  <c r="P552" i="30"/>
  <c r="O552" i="30"/>
  <c r="N552" i="30"/>
  <c r="M552" i="30"/>
  <c r="L552" i="30"/>
  <c r="K552" i="30"/>
  <c r="J552" i="30"/>
  <c r="I552" i="30"/>
  <c r="H552" i="30"/>
  <c r="G552" i="30"/>
  <c r="F552" i="30"/>
  <c r="E552" i="30"/>
  <c r="D552" i="30"/>
  <c r="C552" i="30"/>
  <c r="B552" i="30"/>
  <c r="R551" i="30"/>
  <c r="Q551" i="30"/>
  <c r="P551" i="30"/>
  <c r="O551" i="30"/>
  <c r="N551" i="30"/>
  <c r="M551" i="30"/>
  <c r="L551" i="30"/>
  <c r="K551" i="30"/>
  <c r="J551" i="30"/>
  <c r="I551" i="30"/>
  <c r="H551" i="30"/>
  <c r="G551" i="30"/>
  <c r="F551" i="30"/>
  <c r="E551" i="30"/>
  <c r="D551" i="30"/>
  <c r="C551" i="30"/>
  <c r="B551" i="30"/>
  <c r="R550" i="30"/>
  <c r="Q550" i="30"/>
  <c r="P550" i="30"/>
  <c r="O550" i="30"/>
  <c r="N550" i="30"/>
  <c r="M550" i="30"/>
  <c r="L550" i="30"/>
  <c r="K550" i="30"/>
  <c r="J550" i="30"/>
  <c r="I550" i="30"/>
  <c r="H550" i="30"/>
  <c r="G550" i="30"/>
  <c r="F550" i="30"/>
  <c r="E550" i="30"/>
  <c r="D550" i="30"/>
  <c r="C550" i="30"/>
  <c r="B550" i="30"/>
  <c r="R549" i="30"/>
  <c r="Q549" i="30"/>
  <c r="P549" i="30"/>
  <c r="O549" i="30"/>
  <c r="N549" i="30"/>
  <c r="M549" i="30"/>
  <c r="L549" i="30"/>
  <c r="K549" i="30"/>
  <c r="J549" i="30"/>
  <c r="I549" i="30"/>
  <c r="H549" i="30"/>
  <c r="G549" i="30"/>
  <c r="F549" i="30"/>
  <c r="E549" i="30"/>
  <c r="D549" i="30"/>
  <c r="C549" i="30"/>
  <c r="B549" i="30"/>
  <c r="R548" i="30"/>
  <c r="Q548" i="30"/>
  <c r="P548" i="30"/>
  <c r="O548" i="30"/>
  <c r="N548" i="30"/>
  <c r="M548" i="30"/>
  <c r="L548" i="30"/>
  <c r="K548" i="30"/>
  <c r="J548" i="30"/>
  <c r="I548" i="30"/>
  <c r="H548" i="30"/>
  <c r="G548" i="30"/>
  <c r="F548" i="30"/>
  <c r="E548" i="30"/>
  <c r="D548" i="30"/>
  <c r="C548" i="30"/>
  <c r="B548" i="30"/>
  <c r="R547" i="30"/>
  <c r="Q547" i="30"/>
  <c r="P547" i="30"/>
  <c r="O547" i="30"/>
  <c r="N547" i="30"/>
  <c r="M547" i="30"/>
  <c r="L547" i="30"/>
  <c r="K547" i="30"/>
  <c r="J547" i="30"/>
  <c r="I547" i="30"/>
  <c r="H547" i="30"/>
  <c r="G547" i="30"/>
  <c r="F547" i="30"/>
  <c r="E547" i="30"/>
  <c r="T547" i="30" s="1"/>
  <c r="D547" i="30"/>
  <c r="C547" i="30"/>
  <c r="B547" i="30"/>
  <c r="R546" i="30"/>
  <c r="Q546" i="30"/>
  <c r="P546" i="30"/>
  <c r="O546" i="30"/>
  <c r="N546" i="30"/>
  <c r="M546" i="30"/>
  <c r="L546" i="30"/>
  <c r="K546" i="30"/>
  <c r="J546" i="30"/>
  <c r="I546" i="30"/>
  <c r="H546" i="30"/>
  <c r="G546" i="30"/>
  <c r="F546" i="30"/>
  <c r="E546" i="30"/>
  <c r="D546" i="30"/>
  <c r="C546" i="30"/>
  <c r="B546" i="30"/>
  <c r="R545" i="30"/>
  <c r="Q545" i="30"/>
  <c r="P545" i="30"/>
  <c r="O545" i="30"/>
  <c r="N545" i="30"/>
  <c r="M545" i="30"/>
  <c r="L545" i="30"/>
  <c r="K545" i="30"/>
  <c r="J545" i="30"/>
  <c r="I545" i="30"/>
  <c r="H545" i="30"/>
  <c r="G545" i="30"/>
  <c r="F545" i="30"/>
  <c r="E545" i="30"/>
  <c r="D545" i="30"/>
  <c r="C545" i="30"/>
  <c r="B545" i="30"/>
  <c r="R544" i="30"/>
  <c r="Q544" i="30"/>
  <c r="P544" i="30"/>
  <c r="O544" i="30"/>
  <c r="N544" i="30"/>
  <c r="M544" i="30"/>
  <c r="L544" i="30"/>
  <c r="K544" i="30"/>
  <c r="J544" i="30"/>
  <c r="I544" i="30"/>
  <c r="H544" i="30"/>
  <c r="G544" i="30"/>
  <c r="F544" i="30"/>
  <c r="E544" i="30"/>
  <c r="D544" i="30"/>
  <c r="C544" i="30"/>
  <c r="B544" i="30"/>
  <c r="R543" i="30"/>
  <c r="Q543" i="30"/>
  <c r="P543" i="30"/>
  <c r="O543" i="30"/>
  <c r="N543" i="30"/>
  <c r="M543" i="30"/>
  <c r="L543" i="30"/>
  <c r="K543" i="30"/>
  <c r="J543" i="30"/>
  <c r="I543" i="30"/>
  <c r="H543" i="30"/>
  <c r="G543" i="30"/>
  <c r="F543" i="30"/>
  <c r="E543" i="30"/>
  <c r="D543" i="30"/>
  <c r="C543" i="30"/>
  <c r="B543" i="30"/>
  <c r="R542" i="30"/>
  <c r="Q542" i="30"/>
  <c r="P542" i="30"/>
  <c r="O542" i="30"/>
  <c r="N542" i="30"/>
  <c r="M542" i="30"/>
  <c r="L542" i="30"/>
  <c r="K542" i="30"/>
  <c r="J542" i="30"/>
  <c r="I542" i="30"/>
  <c r="H542" i="30"/>
  <c r="G542" i="30"/>
  <c r="F542" i="30"/>
  <c r="E542" i="30"/>
  <c r="D542" i="30"/>
  <c r="C542" i="30"/>
  <c r="B542" i="30"/>
  <c r="R541" i="30"/>
  <c r="Q541" i="30"/>
  <c r="P541" i="30"/>
  <c r="O541" i="30"/>
  <c r="N541" i="30"/>
  <c r="M541" i="30"/>
  <c r="L541" i="30"/>
  <c r="K541" i="30"/>
  <c r="J541" i="30"/>
  <c r="I541" i="30"/>
  <c r="H541" i="30"/>
  <c r="G541" i="30"/>
  <c r="F541" i="30"/>
  <c r="E541" i="30"/>
  <c r="D541" i="30"/>
  <c r="C541" i="30"/>
  <c r="B541" i="30"/>
  <c r="R540" i="30"/>
  <c r="Q540" i="30"/>
  <c r="P540" i="30"/>
  <c r="O540" i="30"/>
  <c r="N540" i="30"/>
  <c r="M540" i="30"/>
  <c r="L540" i="30"/>
  <c r="K540" i="30"/>
  <c r="J540" i="30"/>
  <c r="I540" i="30"/>
  <c r="H540" i="30"/>
  <c r="G540" i="30"/>
  <c r="F540" i="30"/>
  <c r="E540" i="30"/>
  <c r="D540" i="30"/>
  <c r="C540" i="30"/>
  <c r="B540" i="30"/>
  <c r="R539" i="30"/>
  <c r="Q539" i="30"/>
  <c r="P539" i="30"/>
  <c r="O539" i="30"/>
  <c r="N539" i="30"/>
  <c r="M539" i="30"/>
  <c r="L539" i="30"/>
  <c r="K539" i="30"/>
  <c r="J539" i="30"/>
  <c r="I539" i="30"/>
  <c r="H539" i="30"/>
  <c r="G539" i="30"/>
  <c r="F539" i="30"/>
  <c r="E539" i="30"/>
  <c r="D539" i="30"/>
  <c r="C539" i="30"/>
  <c r="B539" i="30"/>
  <c r="R538" i="30"/>
  <c r="Q538" i="30"/>
  <c r="P538" i="30"/>
  <c r="O538" i="30"/>
  <c r="N538" i="30"/>
  <c r="M538" i="30"/>
  <c r="L538" i="30"/>
  <c r="K538" i="30"/>
  <c r="J538" i="30"/>
  <c r="I538" i="30"/>
  <c r="H538" i="30"/>
  <c r="G538" i="30"/>
  <c r="F538" i="30"/>
  <c r="E538" i="30"/>
  <c r="D538" i="30"/>
  <c r="C538" i="30"/>
  <c r="B538" i="30"/>
  <c r="R537" i="30"/>
  <c r="Q537" i="30"/>
  <c r="P537" i="30"/>
  <c r="O537" i="30"/>
  <c r="N537" i="30"/>
  <c r="M537" i="30"/>
  <c r="L537" i="30"/>
  <c r="K537" i="30"/>
  <c r="J537" i="30"/>
  <c r="I537" i="30"/>
  <c r="H537" i="30"/>
  <c r="G537" i="30"/>
  <c r="F537" i="30"/>
  <c r="E537" i="30"/>
  <c r="D537" i="30"/>
  <c r="C537" i="30"/>
  <c r="B537" i="30"/>
  <c r="R536" i="30"/>
  <c r="Q536" i="30"/>
  <c r="P536" i="30"/>
  <c r="O536" i="30"/>
  <c r="N536" i="30"/>
  <c r="M536" i="30"/>
  <c r="L536" i="30"/>
  <c r="K536" i="30"/>
  <c r="J536" i="30"/>
  <c r="I536" i="30"/>
  <c r="H536" i="30"/>
  <c r="G536" i="30"/>
  <c r="F536" i="30"/>
  <c r="E536" i="30"/>
  <c r="D536" i="30"/>
  <c r="C536" i="30"/>
  <c r="B536" i="30"/>
  <c r="R535" i="30"/>
  <c r="Q535" i="30"/>
  <c r="P535" i="30"/>
  <c r="O535" i="30"/>
  <c r="N535" i="30"/>
  <c r="M535" i="30"/>
  <c r="L535" i="30"/>
  <c r="K535" i="30"/>
  <c r="J535" i="30"/>
  <c r="I535" i="30"/>
  <c r="H535" i="30"/>
  <c r="G535" i="30"/>
  <c r="F535" i="30"/>
  <c r="E535" i="30"/>
  <c r="D535" i="30"/>
  <c r="C535" i="30"/>
  <c r="B535" i="30"/>
  <c r="R534" i="30"/>
  <c r="Q534" i="30"/>
  <c r="P534" i="30"/>
  <c r="O534" i="30"/>
  <c r="N534" i="30"/>
  <c r="M534" i="30"/>
  <c r="L534" i="30"/>
  <c r="K534" i="30"/>
  <c r="J534" i="30"/>
  <c r="I534" i="30"/>
  <c r="H534" i="30"/>
  <c r="G534" i="30"/>
  <c r="F534" i="30"/>
  <c r="E534" i="30"/>
  <c r="D534" i="30"/>
  <c r="C534" i="30"/>
  <c r="B534" i="30"/>
  <c r="R533" i="30"/>
  <c r="Q533" i="30"/>
  <c r="P533" i="30"/>
  <c r="O533" i="30"/>
  <c r="N533" i="30"/>
  <c r="M533" i="30"/>
  <c r="L533" i="30"/>
  <c r="K533" i="30"/>
  <c r="J533" i="30"/>
  <c r="I533" i="30"/>
  <c r="H533" i="30"/>
  <c r="G533" i="30"/>
  <c r="F533" i="30"/>
  <c r="E533" i="30"/>
  <c r="D533" i="30"/>
  <c r="C533" i="30"/>
  <c r="B533" i="30"/>
  <c r="R532" i="30"/>
  <c r="Q532" i="30"/>
  <c r="P532" i="30"/>
  <c r="O532" i="30"/>
  <c r="N532" i="30"/>
  <c r="M532" i="30"/>
  <c r="L532" i="30"/>
  <c r="K532" i="30"/>
  <c r="J532" i="30"/>
  <c r="I532" i="30"/>
  <c r="H532" i="30"/>
  <c r="G532" i="30"/>
  <c r="F532" i="30"/>
  <c r="E532" i="30"/>
  <c r="D532" i="30"/>
  <c r="C532" i="30"/>
  <c r="B532" i="30"/>
  <c r="R531" i="30"/>
  <c r="Q531" i="30"/>
  <c r="P531" i="30"/>
  <c r="O531" i="30"/>
  <c r="N531" i="30"/>
  <c r="M531" i="30"/>
  <c r="L531" i="30"/>
  <c r="K531" i="30"/>
  <c r="J531" i="30"/>
  <c r="I531" i="30"/>
  <c r="H531" i="30"/>
  <c r="G531" i="30"/>
  <c r="F531" i="30"/>
  <c r="E531" i="30"/>
  <c r="D531" i="30"/>
  <c r="C531" i="30"/>
  <c r="B531" i="30"/>
  <c r="R530" i="30"/>
  <c r="Q530" i="30"/>
  <c r="P530" i="30"/>
  <c r="O530" i="30"/>
  <c r="N530" i="30"/>
  <c r="M530" i="30"/>
  <c r="L530" i="30"/>
  <c r="K530" i="30"/>
  <c r="J530" i="30"/>
  <c r="I530" i="30"/>
  <c r="H530" i="30"/>
  <c r="G530" i="30"/>
  <c r="F530" i="30"/>
  <c r="E530" i="30"/>
  <c r="D530" i="30"/>
  <c r="C530" i="30"/>
  <c r="B530" i="30"/>
  <c r="R529" i="30"/>
  <c r="Q529" i="30"/>
  <c r="P529" i="30"/>
  <c r="O529" i="30"/>
  <c r="N529" i="30"/>
  <c r="M529" i="30"/>
  <c r="L529" i="30"/>
  <c r="K529" i="30"/>
  <c r="J529" i="30"/>
  <c r="I529" i="30"/>
  <c r="H529" i="30"/>
  <c r="G529" i="30"/>
  <c r="F529" i="30"/>
  <c r="E529" i="30"/>
  <c r="D529" i="30"/>
  <c r="C529" i="30"/>
  <c r="B529" i="30"/>
  <c r="R528" i="30"/>
  <c r="Q528" i="30"/>
  <c r="P528" i="30"/>
  <c r="O528" i="30"/>
  <c r="N528" i="30"/>
  <c r="M528" i="30"/>
  <c r="L528" i="30"/>
  <c r="K528" i="30"/>
  <c r="J528" i="30"/>
  <c r="I528" i="30"/>
  <c r="H528" i="30"/>
  <c r="G528" i="30"/>
  <c r="F528" i="30"/>
  <c r="E528" i="30"/>
  <c r="D528" i="30"/>
  <c r="C528" i="30"/>
  <c r="B528" i="30"/>
  <c r="R527" i="30"/>
  <c r="Q527" i="30"/>
  <c r="P527" i="30"/>
  <c r="O527" i="30"/>
  <c r="N527" i="30"/>
  <c r="M527" i="30"/>
  <c r="L527" i="30"/>
  <c r="K527" i="30"/>
  <c r="J527" i="30"/>
  <c r="I527" i="30"/>
  <c r="H527" i="30"/>
  <c r="G527" i="30"/>
  <c r="F527" i="30"/>
  <c r="E527" i="30"/>
  <c r="D527" i="30"/>
  <c r="C527" i="30"/>
  <c r="B527" i="30"/>
  <c r="R526" i="30"/>
  <c r="Q526" i="30"/>
  <c r="P526" i="30"/>
  <c r="O526" i="30"/>
  <c r="N526" i="30"/>
  <c r="M526" i="30"/>
  <c r="L526" i="30"/>
  <c r="K526" i="30"/>
  <c r="J526" i="30"/>
  <c r="I526" i="30"/>
  <c r="H526" i="30"/>
  <c r="G526" i="30"/>
  <c r="F526" i="30"/>
  <c r="E526" i="30"/>
  <c r="D526" i="30"/>
  <c r="C526" i="30"/>
  <c r="B526" i="30"/>
  <c r="R525" i="30"/>
  <c r="Q525" i="30"/>
  <c r="P525" i="30"/>
  <c r="O525" i="30"/>
  <c r="N525" i="30"/>
  <c r="M525" i="30"/>
  <c r="L525" i="30"/>
  <c r="K525" i="30"/>
  <c r="J525" i="30"/>
  <c r="I525" i="30"/>
  <c r="H525" i="30"/>
  <c r="G525" i="30"/>
  <c r="F525" i="30"/>
  <c r="E525" i="30"/>
  <c r="D525" i="30"/>
  <c r="C525" i="30"/>
  <c r="B525" i="30"/>
  <c r="R524" i="30"/>
  <c r="Q524" i="30"/>
  <c r="P524" i="30"/>
  <c r="O524" i="30"/>
  <c r="N524" i="30"/>
  <c r="M524" i="30"/>
  <c r="L524" i="30"/>
  <c r="K524" i="30"/>
  <c r="J524" i="30"/>
  <c r="I524" i="30"/>
  <c r="H524" i="30"/>
  <c r="G524" i="30"/>
  <c r="F524" i="30"/>
  <c r="E524" i="30"/>
  <c r="D524" i="30"/>
  <c r="C524" i="30"/>
  <c r="B524" i="30"/>
  <c r="R523" i="30"/>
  <c r="Q523" i="30"/>
  <c r="P523" i="30"/>
  <c r="O523" i="30"/>
  <c r="N523" i="30"/>
  <c r="M523" i="30"/>
  <c r="L523" i="30"/>
  <c r="K523" i="30"/>
  <c r="J523" i="30"/>
  <c r="I523" i="30"/>
  <c r="H523" i="30"/>
  <c r="G523" i="30"/>
  <c r="F523" i="30"/>
  <c r="E523" i="30"/>
  <c r="D523" i="30"/>
  <c r="C523" i="30"/>
  <c r="B523" i="30"/>
  <c r="R522" i="30"/>
  <c r="Q522" i="30"/>
  <c r="P522" i="30"/>
  <c r="O522" i="30"/>
  <c r="N522" i="30"/>
  <c r="M522" i="30"/>
  <c r="L522" i="30"/>
  <c r="K522" i="30"/>
  <c r="J522" i="30"/>
  <c r="I522" i="30"/>
  <c r="H522" i="30"/>
  <c r="G522" i="30"/>
  <c r="F522" i="30"/>
  <c r="E522" i="30"/>
  <c r="D522" i="30"/>
  <c r="C522" i="30"/>
  <c r="B522" i="30"/>
  <c r="R521" i="30"/>
  <c r="Q521" i="30"/>
  <c r="P521" i="30"/>
  <c r="O521" i="30"/>
  <c r="N521" i="30"/>
  <c r="M521" i="30"/>
  <c r="L521" i="30"/>
  <c r="K521" i="30"/>
  <c r="J521" i="30"/>
  <c r="I521" i="30"/>
  <c r="H521" i="30"/>
  <c r="G521" i="30"/>
  <c r="F521" i="30"/>
  <c r="E521" i="30"/>
  <c r="D521" i="30"/>
  <c r="C521" i="30"/>
  <c r="B521" i="30"/>
  <c r="R520" i="30"/>
  <c r="Q520" i="30"/>
  <c r="P520" i="30"/>
  <c r="O520" i="30"/>
  <c r="N520" i="30"/>
  <c r="M520" i="30"/>
  <c r="L520" i="30"/>
  <c r="K520" i="30"/>
  <c r="J520" i="30"/>
  <c r="I520" i="30"/>
  <c r="H520" i="30"/>
  <c r="G520" i="30"/>
  <c r="F520" i="30"/>
  <c r="E520" i="30"/>
  <c r="D520" i="30"/>
  <c r="C520" i="30"/>
  <c r="B520" i="30"/>
  <c r="R519" i="30"/>
  <c r="Q519" i="30"/>
  <c r="P519" i="30"/>
  <c r="O519" i="30"/>
  <c r="N519" i="30"/>
  <c r="M519" i="30"/>
  <c r="L519" i="30"/>
  <c r="K519" i="30"/>
  <c r="J519" i="30"/>
  <c r="I519" i="30"/>
  <c r="H519" i="30"/>
  <c r="G519" i="30"/>
  <c r="F519" i="30"/>
  <c r="E519" i="30"/>
  <c r="D519" i="30"/>
  <c r="C519" i="30"/>
  <c r="B519" i="30"/>
  <c r="R518" i="30"/>
  <c r="Q518" i="30"/>
  <c r="P518" i="30"/>
  <c r="O518" i="30"/>
  <c r="N518" i="30"/>
  <c r="M518" i="30"/>
  <c r="L518" i="30"/>
  <c r="K518" i="30"/>
  <c r="J518" i="30"/>
  <c r="I518" i="30"/>
  <c r="H518" i="30"/>
  <c r="G518" i="30"/>
  <c r="F518" i="30"/>
  <c r="E518" i="30"/>
  <c r="D518" i="30"/>
  <c r="C518" i="30"/>
  <c r="B518" i="30"/>
  <c r="S518" i="30" s="1"/>
  <c r="R517" i="30"/>
  <c r="Q517" i="30"/>
  <c r="P517" i="30"/>
  <c r="O517" i="30"/>
  <c r="N517" i="30"/>
  <c r="M517" i="30"/>
  <c r="L517" i="30"/>
  <c r="K517" i="30"/>
  <c r="J517" i="30"/>
  <c r="I517" i="30"/>
  <c r="H517" i="30"/>
  <c r="G517" i="30"/>
  <c r="F517" i="30"/>
  <c r="E517" i="30"/>
  <c r="D517" i="30"/>
  <c r="C517" i="30"/>
  <c r="B517" i="30"/>
  <c r="R516" i="30"/>
  <c r="Q516" i="30"/>
  <c r="P516" i="30"/>
  <c r="O516" i="30"/>
  <c r="N516" i="30"/>
  <c r="M516" i="30"/>
  <c r="L516" i="30"/>
  <c r="K516" i="30"/>
  <c r="J516" i="30"/>
  <c r="I516" i="30"/>
  <c r="H516" i="30"/>
  <c r="G516" i="30"/>
  <c r="F516" i="30"/>
  <c r="E516" i="30"/>
  <c r="D516" i="30"/>
  <c r="T516" i="30" s="1"/>
  <c r="C516" i="30"/>
  <c r="B516" i="30"/>
  <c r="R515" i="30"/>
  <c r="Q515" i="30"/>
  <c r="P515" i="30"/>
  <c r="O515" i="30"/>
  <c r="N515" i="30"/>
  <c r="M515" i="30"/>
  <c r="L515" i="30"/>
  <c r="K515" i="30"/>
  <c r="J515" i="30"/>
  <c r="I515" i="30"/>
  <c r="H515" i="30"/>
  <c r="G515" i="30"/>
  <c r="F515" i="30"/>
  <c r="E515" i="30"/>
  <c r="D515" i="30"/>
  <c r="C515" i="30"/>
  <c r="B515" i="30"/>
  <c r="R514" i="30"/>
  <c r="Q514" i="30"/>
  <c r="P514" i="30"/>
  <c r="O514" i="30"/>
  <c r="N514" i="30"/>
  <c r="M514" i="30"/>
  <c r="L514" i="30"/>
  <c r="K514" i="30"/>
  <c r="J514" i="30"/>
  <c r="I514" i="30"/>
  <c r="H514" i="30"/>
  <c r="G514" i="30"/>
  <c r="F514" i="30"/>
  <c r="E514" i="30"/>
  <c r="D514" i="30"/>
  <c r="C514" i="30"/>
  <c r="B514" i="30"/>
  <c r="R513" i="30"/>
  <c r="Q513" i="30"/>
  <c r="P513" i="30"/>
  <c r="O513" i="30"/>
  <c r="N513" i="30"/>
  <c r="M513" i="30"/>
  <c r="L513" i="30"/>
  <c r="K513" i="30"/>
  <c r="J513" i="30"/>
  <c r="I513" i="30"/>
  <c r="H513" i="30"/>
  <c r="G513" i="30"/>
  <c r="F513" i="30"/>
  <c r="E513" i="30"/>
  <c r="D513" i="30"/>
  <c r="C513" i="30"/>
  <c r="B513" i="30"/>
  <c r="R512" i="30"/>
  <c r="Q512" i="30"/>
  <c r="P512" i="30"/>
  <c r="O512" i="30"/>
  <c r="N512" i="30"/>
  <c r="M512" i="30"/>
  <c r="L512" i="30"/>
  <c r="K512" i="30"/>
  <c r="J512" i="30"/>
  <c r="I512" i="30"/>
  <c r="H512" i="30"/>
  <c r="G512" i="30"/>
  <c r="F512" i="30"/>
  <c r="E512" i="30"/>
  <c r="D512" i="30"/>
  <c r="C512" i="30"/>
  <c r="B512" i="30"/>
  <c r="R511" i="30"/>
  <c r="Q511" i="30"/>
  <c r="P511" i="30"/>
  <c r="O511" i="30"/>
  <c r="N511" i="30"/>
  <c r="M511" i="30"/>
  <c r="L511" i="30"/>
  <c r="K511" i="30"/>
  <c r="J511" i="30"/>
  <c r="I511" i="30"/>
  <c r="H511" i="30"/>
  <c r="G511" i="30"/>
  <c r="F511" i="30"/>
  <c r="E511" i="30"/>
  <c r="D511" i="30"/>
  <c r="C511" i="30"/>
  <c r="B511" i="30"/>
  <c r="R510" i="30"/>
  <c r="Q510" i="30"/>
  <c r="P510" i="30"/>
  <c r="O510" i="30"/>
  <c r="N510" i="30"/>
  <c r="M510" i="30"/>
  <c r="L510" i="30"/>
  <c r="K510" i="30"/>
  <c r="J510" i="30"/>
  <c r="I510" i="30"/>
  <c r="H510" i="30"/>
  <c r="G510" i="30"/>
  <c r="F510" i="30"/>
  <c r="E510" i="30"/>
  <c r="D510" i="30"/>
  <c r="C510" i="30"/>
  <c r="B510" i="30"/>
  <c r="R509" i="30"/>
  <c r="Q509" i="30"/>
  <c r="P509" i="30"/>
  <c r="O509" i="30"/>
  <c r="N509" i="30"/>
  <c r="M509" i="30"/>
  <c r="L509" i="30"/>
  <c r="K509" i="30"/>
  <c r="J509" i="30"/>
  <c r="I509" i="30"/>
  <c r="H509" i="30"/>
  <c r="G509" i="30"/>
  <c r="F509" i="30"/>
  <c r="E509" i="30"/>
  <c r="D509" i="30"/>
  <c r="C509" i="30"/>
  <c r="B509" i="30"/>
  <c r="R508" i="30"/>
  <c r="Q508" i="30"/>
  <c r="P508" i="30"/>
  <c r="O508" i="30"/>
  <c r="N508" i="30"/>
  <c r="M508" i="30"/>
  <c r="L508" i="30"/>
  <c r="K508" i="30"/>
  <c r="J508" i="30"/>
  <c r="I508" i="30"/>
  <c r="H508" i="30"/>
  <c r="G508" i="30"/>
  <c r="F508" i="30"/>
  <c r="E508" i="30"/>
  <c r="D508" i="30"/>
  <c r="C508" i="30"/>
  <c r="B508" i="30"/>
  <c r="R507" i="30"/>
  <c r="Q507" i="30"/>
  <c r="P507" i="30"/>
  <c r="O507" i="30"/>
  <c r="N507" i="30"/>
  <c r="M507" i="30"/>
  <c r="L507" i="30"/>
  <c r="K507" i="30"/>
  <c r="J507" i="30"/>
  <c r="I507" i="30"/>
  <c r="H507" i="30"/>
  <c r="G507" i="30"/>
  <c r="F507" i="30"/>
  <c r="E507" i="30"/>
  <c r="D507" i="30"/>
  <c r="C507" i="30"/>
  <c r="B507" i="30"/>
  <c r="R506" i="30"/>
  <c r="Q506" i="30"/>
  <c r="P506" i="30"/>
  <c r="O506" i="30"/>
  <c r="N506" i="30"/>
  <c r="M506" i="30"/>
  <c r="L506" i="30"/>
  <c r="K506" i="30"/>
  <c r="J506" i="30"/>
  <c r="I506" i="30"/>
  <c r="H506" i="30"/>
  <c r="G506" i="30"/>
  <c r="F506" i="30"/>
  <c r="E506" i="30"/>
  <c r="D506" i="30"/>
  <c r="C506" i="30"/>
  <c r="B506" i="30"/>
  <c r="R505" i="30"/>
  <c r="Q505" i="30"/>
  <c r="P505" i="30"/>
  <c r="O505" i="30"/>
  <c r="N505" i="30"/>
  <c r="M505" i="30"/>
  <c r="L505" i="30"/>
  <c r="K505" i="30"/>
  <c r="J505" i="30"/>
  <c r="I505" i="30"/>
  <c r="H505" i="30"/>
  <c r="G505" i="30"/>
  <c r="F505" i="30"/>
  <c r="E505" i="30"/>
  <c r="D505" i="30"/>
  <c r="C505" i="30"/>
  <c r="B505" i="30"/>
  <c r="R504" i="30"/>
  <c r="Q504" i="30"/>
  <c r="P504" i="30"/>
  <c r="O504" i="30"/>
  <c r="N504" i="30"/>
  <c r="M504" i="30"/>
  <c r="L504" i="30"/>
  <c r="K504" i="30"/>
  <c r="J504" i="30"/>
  <c r="I504" i="30"/>
  <c r="H504" i="30"/>
  <c r="G504" i="30"/>
  <c r="F504" i="30"/>
  <c r="E504" i="30"/>
  <c r="D504" i="30"/>
  <c r="C504" i="30"/>
  <c r="B504" i="30"/>
  <c r="R503" i="30"/>
  <c r="Q503" i="30"/>
  <c r="P503" i="30"/>
  <c r="O503" i="30"/>
  <c r="N503" i="30"/>
  <c r="M503" i="30"/>
  <c r="L503" i="30"/>
  <c r="K503" i="30"/>
  <c r="J503" i="30"/>
  <c r="I503" i="30"/>
  <c r="H503" i="30"/>
  <c r="G503" i="30"/>
  <c r="F503" i="30"/>
  <c r="E503" i="30"/>
  <c r="D503" i="30"/>
  <c r="C503" i="30"/>
  <c r="B503" i="30"/>
  <c r="R502" i="30"/>
  <c r="Q502" i="30"/>
  <c r="P502" i="30"/>
  <c r="O502" i="30"/>
  <c r="N502" i="30"/>
  <c r="M502" i="30"/>
  <c r="L502" i="30"/>
  <c r="K502" i="30"/>
  <c r="J502" i="30"/>
  <c r="I502" i="30"/>
  <c r="H502" i="30"/>
  <c r="G502" i="30"/>
  <c r="F502" i="30"/>
  <c r="E502" i="30"/>
  <c r="D502" i="30"/>
  <c r="C502" i="30"/>
  <c r="B502" i="30"/>
  <c r="S502" i="30" s="1"/>
  <c r="R501" i="30"/>
  <c r="Q501" i="30"/>
  <c r="P501" i="30"/>
  <c r="O501" i="30"/>
  <c r="N501" i="30"/>
  <c r="M501" i="30"/>
  <c r="L501" i="30"/>
  <c r="K501" i="30"/>
  <c r="J501" i="30"/>
  <c r="I501" i="30"/>
  <c r="H501" i="30"/>
  <c r="G501" i="30"/>
  <c r="F501" i="30"/>
  <c r="E501" i="30"/>
  <c r="D501" i="30"/>
  <c r="C501" i="30"/>
  <c r="S501" i="30" s="1"/>
  <c r="B501" i="30"/>
  <c r="R500" i="30"/>
  <c r="Q500" i="30"/>
  <c r="P500" i="30"/>
  <c r="O500" i="30"/>
  <c r="N500" i="30"/>
  <c r="M500" i="30"/>
  <c r="L500" i="30"/>
  <c r="K500" i="30"/>
  <c r="J500" i="30"/>
  <c r="I500" i="30"/>
  <c r="H500" i="30"/>
  <c r="G500" i="30"/>
  <c r="F500" i="30"/>
  <c r="E500" i="30"/>
  <c r="D500" i="30"/>
  <c r="C500" i="30"/>
  <c r="B500" i="30"/>
  <c r="R499" i="30"/>
  <c r="Q499" i="30"/>
  <c r="P499" i="30"/>
  <c r="O499" i="30"/>
  <c r="N499" i="30"/>
  <c r="M499" i="30"/>
  <c r="L499" i="30"/>
  <c r="K499" i="30"/>
  <c r="J499" i="30"/>
  <c r="I499" i="30"/>
  <c r="H499" i="30"/>
  <c r="G499" i="30"/>
  <c r="F499" i="30"/>
  <c r="E499" i="30"/>
  <c r="T499" i="30" s="1"/>
  <c r="D499" i="30"/>
  <c r="C499" i="30"/>
  <c r="B499" i="30"/>
  <c r="R498" i="30"/>
  <c r="Q498" i="30"/>
  <c r="P498" i="30"/>
  <c r="O498" i="30"/>
  <c r="N498" i="30"/>
  <c r="M498" i="30"/>
  <c r="L498" i="30"/>
  <c r="K498" i="30"/>
  <c r="J498" i="30"/>
  <c r="I498" i="30"/>
  <c r="H498" i="30"/>
  <c r="G498" i="30"/>
  <c r="F498" i="30"/>
  <c r="E498" i="30"/>
  <c r="D498" i="30"/>
  <c r="C498" i="30"/>
  <c r="B498" i="30"/>
  <c r="R497" i="30"/>
  <c r="Q497" i="30"/>
  <c r="P497" i="30"/>
  <c r="O497" i="30"/>
  <c r="N497" i="30"/>
  <c r="M497" i="30"/>
  <c r="L497" i="30"/>
  <c r="K497" i="30"/>
  <c r="J497" i="30"/>
  <c r="I497" i="30"/>
  <c r="H497" i="30"/>
  <c r="G497" i="30"/>
  <c r="F497" i="30"/>
  <c r="E497" i="30"/>
  <c r="D497" i="30"/>
  <c r="C497" i="30"/>
  <c r="B497" i="30"/>
  <c r="R496" i="30"/>
  <c r="Q496" i="30"/>
  <c r="P496" i="30"/>
  <c r="O496" i="30"/>
  <c r="N496" i="30"/>
  <c r="M496" i="30"/>
  <c r="L496" i="30"/>
  <c r="K496" i="30"/>
  <c r="J496" i="30"/>
  <c r="I496" i="30"/>
  <c r="H496" i="30"/>
  <c r="G496" i="30"/>
  <c r="F496" i="30"/>
  <c r="E496" i="30"/>
  <c r="D496" i="30"/>
  <c r="C496" i="30"/>
  <c r="B496" i="30"/>
  <c r="R495" i="30"/>
  <c r="Q495" i="30"/>
  <c r="P495" i="30"/>
  <c r="O495" i="30"/>
  <c r="N495" i="30"/>
  <c r="M495" i="30"/>
  <c r="L495" i="30"/>
  <c r="K495" i="30"/>
  <c r="J495" i="30"/>
  <c r="I495" i="30"/>
  <c r="H495" i="30"/>
  <c r="G495" i="30"/>
  <c r="F495" i="30"/>
  <c r="E495" i="30"/>
  <c r="D495" i="30"/>
  <c r="C495" i="30"/>
  <c r="B495" i="30"/>
  <c r="R494" i="30"/>
  <c r="Q494" i="30"/>
  <c r="P494" i="30"/>
  <c r="O494" i="30"/>
  <c r="N494" i="30"/>
  <c r="M494" i="30"/>
  <c r="L494" i="30"/>
  <c r="K494" i="30"/>
  <c r="J494" i="30"/>
  <c r="I494" i="30"/>
  <c r="H494" i="30"/>
  <c r="G494" i="30"/>
  <c r="F494" i="30"/>
  <c r="E494" i="30"/>
  <c r="D494" i="30"/>
  <c r="C494" i="30"/>
  <c r="B494" i="30"/>
  <c r="R493" i="30"/>
  <c r="Q493" i="30"/>
  <c r="P493" i="30"/>
  <c r="O493" i="30"/>
  <c r="N493" i="30"/>
  <c r="M493" i="30"/>
  <c r="L493" i="30"/>
  <c r="K493" i="30"/>
  <c r="J493" i="30"/>
  <c r="I493" i="30"/>
  <c r="H493" i="30"/>
  <c r="G493" i="30"/>
  <c r="F493" i="30"/>
  <c r="E493" i="30"/>
  <c r="D493" i="30"/>
  <c r="C493" i="30"/>
  <c r="B493" i="30"/>
  <c r="R492" i="30"/>
  <c r="Q492" i="30"/>
  <c r="P492" i="30"/>
  <c r="O492" i="30"/>
  <c r="N492" i="30"/>
  <c r="M492" i="30"/>
  <c r="L492" i="30"/>
  <c r="K492" i="30"/>
  <c r="J492" i="30"/>
  <c r="I492" i="30"/>
  <c r="H492" i="30"/>
  <c r="G492" i="30"/>
  <c r="F492" i="30"/>
  <c r="E492" i="30"/>
  <c r="D492" i="30"/>
  <c r="C492" i="30"/>
  <c r="B492" i="30"/>
  <c r="R491" i="30"/>
  <c r="Q491" i="30"/>
  <c r="P491" i="30"/>
  <c r="O491" i="30"/>
  <c r="N491" i="30"/>
  <c r="M491" i="30"/>
  <c r="L491" i="30"/>
  <c r="K491" i="30"/>
  <c r="J491" i="30"/>
  <c r="I491" i="30"/>
  <c r="H491" i="30"/>
  <c r="G491" i="30"/>
  <c r="F491" i="30"/>
  <c r="E491" i="30"/>
  <c r="D491" i="30"/>
  <c r="C491" i="30"/>
  <c r="B491" i="30"/>
  <c r="R490" i="30"/>
  <c r="Q490" i="30"/>
  <c r="P490" i="30"/>
  <c r="O490" i="30"/>
  <c r="N490" i="30"/>
  <c r="M490" i="30"/>
  <c r="L490" i="30"/>
  <c r="K490" i="30"/>
  <c r="J490" i="30"/>
  <c r="I490" i="30"/>
  <c r="H490" i="30"/>
  <c r="G490" i="30"/>
  <c r="F490" i="30"/>
  <c r="E490" i="30"/>
  <c r="D490" i="30"/>
  <c r="C490" i="30"/>
  <c r="B490" i="30"/>
  <c r="R489" i="30"/>
  <c r="Q489" i="30"/>
  <c r="P489" i="30"/>
  <c r="O489" i="30"/>
  <c r="N489" i="30"/>
  <c r="M489" i="30"/>
  <c r="L489" i="30"/>
  <c r="K489" i="30"/>
  <c r="J489" i="30"/>
  <c r="I489" i="30"/>
  <c r="H489" i="30"/>
  <c r="G489" i="30"/>
  <c r="F489" i="30"/>
  <c r="E489" i="30"/>
  <c r="D489" i="30"/>
  <c r="C489" i="30"/>
  <c r="B489" i="30"/>
  <c r="R488" i="30"/>
  <c r="Q488" i="30"/>
  <c r="P488" i="30"/>
  <c r="O488" i="30"/>
  <c r="N488" i="30"/>
  <c r="M488" i="30"/>
  <c r="L488" i="30"/>
  <c r="K488" i="30"/>
  <c r="J488" i="30"/>
  <c r="I488" i="30"/>
  <c r="H488" i="30"/>
  <c r="G488" i="30"/>
  <c r="F488" i="30"/>
  <c r="E488" i="30"/>
  <c r="D488" i="30"/>
  <c r="C488" i="30"/>
  <c r="B488" i="30"/>
  <c r="R487" i="30"/>
  <c r="Q487" i="30"/>
  <c r="P487" i="30"/>
  <c r="O487" i="30"/>
  <c r="N487" i="30"/>
  <c r="M487" i="30"/>
  <c r="L487" i="30"/>
  <c r="K487" i="30"/>
  <c r="J487" i="30"/>
  <c r="I487" i="30"/>
  <c r="H487" i="30"/>
  <c r="G487" i="30"/>
  <c r="F487" i="30"/>
  <c r="E487" i="30"/>
  <c r="D487" i="30"/>
  <c r="C487" i="30"/>
  <c r="B487" i="30"/>
  <c r="R486" i="30"/>
  <c r="Q486" i="30"/>
  <c r="P486" i="30"/>
  <c r="O486" i="30"/>
  <c r="N486" i="30"/>
  <c r="M486" i="30"/>
  <c r="L486" i="30"/>
  <c r="K486" i="30"/>
  <c r="J486" i="30"/>
  <c r="I486" i="30"/>
  <c r="H486" i="30"/>
  <c r="G486" i="30"/>
  <c r="F486" i="30"/>
  <c r="E486" i="30"/>
  <c r="D486" i="30"/>
  <c r="C486" i="30"/>
  <c r="B486" i="30"/>
  <c r="S486" i="30" s="1"/>
  <c r="R485" i="30"/>
  <c r="Q485" i="30"/>
  <c r="P485" i="30"/>
  <c r="O485" i="30"/>
  <c r="N485" i="30"/>
  <c r="M485" i="30"/>
  <c r="L485" i="30"/>
  <c r="K485" i="30"/>
  <c r="J485" i="30"/>
  <c r="I485" i="30"/>
  <c r="H485" i="30"/>
  <c r="G485" i="30"/>
  <c r="F485" i="30"/>
  <c r="E485" i="30"/>
  <c r="D485" i="30"/>
  <c r="C485" i="30"/>
  <c r="S485" i="30" s="1"/>
  <c r="B485" i="30"/>
  <c r="R484" i="30"/>
  <c r="Q484" i="30"/>
  <c r="P484" i="30"/>
  <c r="O484" i="30"/>
  <c r="N484" i="30"/>
  <c r="M484" i="30"/>
  <c r="L484" i="30"/>
  <c r="K484" i="30"/>
  <c r="J484" i="30"/>
  <c r="I484" i="30"/>
  <c r="H484" i="30"/>
  <c r="G484" i="30"/>
  <c r="F484" i="30"/>
  <c r="E484" i="30"/>
  <c r="D484" i="30"/>
  <c r="C484" i="30"/>
  <c r="B484" i="30"/>
  <c r="R483" i="30"/>
  <c r="Q483" i="30"/>
  <c r="P483" i="30"/>
  <c r="O483" i="30"/>
  <c r="N483" i="30"/>
  <c r="M483" i="30"/>
  <c r="L483" i="30"/>
  <c r="K483" i="30"/>
  <c r="J483" i="30"/>
  <c r="I483" i="30"/>
  <c r="H483" i="30"/>
  <c r="G483" i="30"/>
  <c r="F483" i="30"/>
  <c r="E483" i="30"/>
  <c r="T483" i="30" s="1"/>
  <c r="D483" i="30"/>
  <c r="C483" i="30"/>
  <c r="B483" i="30"/>
  <c r="R482" i="30"/>
  <c r="Q482" i="30"/>
  <c r="P482" i="30"/>
  <c r="O482" i="30"/>
  <c r="N482" i="30"/>
  <c r="M482" i="30"/>
  <c r="L482" i="30"/>
  <c r="K482" i="30"/>
  <c r="J482" i="30"/>
  <c r="I482" i="30"/>
  <c r="H482" i="30"/>
  <c r="G482" i="30"/>
  <c r="F482" i="30"/>
  <c r="E482" i="30"/>
  <c r="D482" i="30"/>
  <c r="C482" i="30"/>
  <c r="B482" i="30"/>
  <c r="R481" i="30"/>
  <c r="Q481" i="30"/>
  <c r="P481" i="30"/>
  <c r="O481" i="30"/>
  <c r="N481" i="30"/>
  <c r="M481" i="30"/>
  <c r="L481" i="30"/>
  <c r="K481" i="30"/>
  <c r="J481" i="30"/>
  <c r="I481" i="30"/>
  <c r="H481" i="30"/>
  <c r="G481" i="30"/>
  <c r="F481" i="30"/>
  <c r="E481" i="30"/>
  <c r="D481" i="30"/>
  <c r="C481" i="30"/>
  <c r="B481" i="30"/>
  <c r="R480" i="30"/>
  <c r="Q480" i="30"/>
  <c r="P480" i="30"/>
  <c r="O480" i="30"/>
  <c r="N480" i="30"/>
  <c r="M480" i="30"/>
  <c r="L480" i="30"/>
  <c r="K480" i="30"/>
  <c r="J480" i="30"/>
  <c r="I480" i="30"/>
  <c r="H480" i="30"/>
  <c r="G480" i="30"/>
  <c r="F480" i="30"/>
  <c r="E480" i="30"/>
  <c r="D480" i="30"/>
  <c r="C480" i="30"/>
  <c r="B480" i="30"/>
  <c r="R479" i="30"/>
  <c r="Q479" i="30"/>
  <c r="P479" i="30"/>
  <c r="O479" i="30"/>
  <c r="N479" i="30"/>
  <c r="M479" i="30"/>
  <c r="L479" i="30"/>
  <c r="K479" i="30"/>
  <c r="J479" i="30"/>
  <c r="I479" i="30"/>
  <c r="H479" i="30"/>
  <c r="G479" i="30"/>
  <c r="F479" i="30"/>
  <c r="E479" i="30"/>
  <c r="D479" i="30"/>
  <c r="C479" i="30"/>
  <c r="B479" i="30"/>
  <c r="R478" i="30"/>
  <c r="Q478" i="30"/>
  <c r="P478" i="30"/>
  <c r="O478" i="30"/>
  <c r="N478" i="30"/>
  <c r="M478" i="30"/>
  <c r="L478" i="30"/>
  <c r="K478" i="30"/>
  <c r="J478" i="30"/>
  <c r="I478" i="30"/>
  <c r="H478" i="30"/>
  <c r="G478" i="30"/>
  <c r="F478" i="30"/>
  <c r="E478" i="30"/>
  <c r="D478" i="30"/>
  <c r="C478" i="30"/>
  <c r="B478" i="30"/>
  <c r="R477" i="30"/>
  <c r="Q477" i="30"/>
  <c r="P477" i="30"/>
  <c r="O477" i="30"/>
  <c r="N477" i="30"/>
  <c r="M477" i="30"/>
  <c r="L477" i="30"/>
  <c r="K477" i="30"/>
  <c r="J477" i="30"/>
  <c r="I477" i="30"/>
  <c r="H477" i="30"/>
  <c r="G477" i="30"/>
  <c r="F477" i="30"/>
  <c r="E477" i="30"/>
  <c r="D477" i="30"/>
  <c r="C477" i="30"/>
  <c r="B477" i="30"/>
  <c r="R476" i="30"/>
  <c r="Q476" i="30"/>
  <c r="P476" i="30"/>
  <c r="O476" i="30"/>
  <c r="N476" i="30"/>
  <c r="M476" i="30"/>
  <c r="L476" i="30"/>
  <c r="K476" i="30"/>
  <c r="J476" i="30"/>
  <c r="I476" i="30"/>
  <c r="H476" i="30"/>
  <c r="G476" i="30"/>
  <c r="F476" i="30"/>
  <c r="E476" i="30"/>
  <c r="D476" i="30"/>
  <c r="C476" i="30"/>
  <c r="B476" i="30"/>
  <c r="R475" i="30"/>
  <c r="Q475" i="30"/>
  <c r="P475" i="30"/>
  <c r="O475" i="30"/>
  <c r="N475" i="30"/>
  <c r="M475" i="30"/>
  <c r="L475" i="30"/>
  <c r="K475" i="30"/>
  <c r="J475" i="30"/>
  <c r="I475" i="30"/>
  <c r="H475" i="30"/>
  <c r="G475" i="30"/>
  <c r="F475" i="30"/>
  <c r="E475" i="30"/>
  <c r="D475" i="30"/>
  <c r="C475" i="30"/>
  <c r="B475" i="30"/>
  <c r="R474" i="30"/>
  <c r="Q474" i="30"/>
  <c r="P474" i="30"/>
  <c r="O474" i="30"/>
  <c r="N474" i="30"/>
  <c r="M474" i="30"/>
  <c r="L474" i="30"/>
  <c r="K474" i="30"/>
  <c r="J474" i="30"/>
  <c r="I474" i="30"/>
  <c r="H474" i="30"/>
  <c r="G474" i="30"/>
  <c r="F474" i="30"/>
  <c r="E474" i="30"/>
  <c r="D474" i="30"/>
  <c r="C474" i="30"/>
  <c r="B474" i="30"/>
  <c r="R473" i="30"/>
  <c r="Q473" i="30"/>
  <c r="P473" i="30"/>
  <c r="O473" i="30"/>
  <c r="N473" i="30"/>
  <c r="M473" i="30"/>
  <c r="L473" i="30"/>
  <c r="K473" i="30"/>
  <c r="J473" i="30"/>
  <c r="I473" i="30"/>
  <c r="H473" i="30"/>
  <c r="G473" i="30"/>
  <c r="F473" i="30"/>
  <c r="E473" i="30"/>
  <c r="D473" i="30"/>
  <c r="C473" i="30"/>
  <c r="B473" i="30"/>
  <c r="R472" i="30"/>
  <c r="Q472" i="30"/>
  <c r="P472" i="30"/>
  <c r="O472" i="30"/>
  <c r="N472" i="30"/>
  <c r="M472" i="30"/>
  <c r="L472" i="30"/>
  <c r="K472" i="30"/>
  <c r="J472" i="30"/>
  <c r="I472" i="30"/>
  <c r="H472" i="30"/>
  <c r="G472" i="30"/>
  <c r="F472" i="30"/>
  <c r="E472" i="30"/>
  <c r="D472" i="30"/>
  <c r="C472" i="30"/>
  <c r="B472" i="30"/>
  <c r="R471" i="30"/>
  <c r="Q471" i="30"/>
  <c r="P471" i="30"/>
  <c r="O471" i="30"/>
  <c r="N471" i="30"/>
  <c r="M471" i="30"/>
  <c r="L471" i="30"/>
  <c r="K471" i="30"/>
  <c r="J471" i="30"/>
  <c r="I471" i="30"/>
  <c r="H471" i="30"/>
  <c r="G471" i="30"/>
  <c r="F471" i="30"/>
  <c r="E471" i="30"/>
  <c r="D471" i="30"/>
  <c r="C471" i="30"/>
  <c r="B471" i="30"/>
  <c r="R470" i="30"/>
  <c r="Q470" i="30"/>
  <c r="P470" i="30"/>
  <c r="O470" i="30"/>
  <c r="N470" i="30"/>
  <c r="M470" i="30"/>
  <c r="L470" i="30"/>
  <c r="K470" i="30"/>
  <c r="J470" i="30"/>
  <c r="I470" i="30"/>
  <c r="H470" i="30"/>
  <c r="G470" i="30"/>
  <c r="F470" i="30"/>
  <c r="E470" i="30"/>
  <c r="D470" i="30"/>
  <c r="C470" i="30"/>
  <c r="B470" i="30"/>
  <c r="R469" i="30"/>
  <c r="Q469" i="30"/>
  <c r="P469" i="30"/>
  <c r="O469" i="30"/>
  <c r="N469" i="30"/>
  <c r="M469" i="30"/>
  <c r="L469" i="30"/>
  <c r="K469" i="30"/>
  <c r="J469" i="30"/>
  <c r="I469" i="30"/>
  <c r="H469" i="30"/>
  <c r="G469" i="30"/>
  <c r="F469" i="30"/>
  <c r="E469" i="30"/>
  <c r="D469" i="30"/>
  <c r="C469" i="30"/>
  <c r="B469" i="30"/>
  <c r="R468" i="30"/>
  <c r="Q468" i="30"/>
  <c r="P468" i="30"/>
  <c r="O468" i="30"/>
  <c r="N468" i="30"/>
  <c r="M468" i="30"/>
  <c r="L468" i="30"/>
  <c r="K468" i="30"/>
  <c r="J468" i="30"/>
  <c r="I468" i="30"/>
  <c r="H468" i="30"/>
  <c r="G468" i="30"/>
  <c r="F468" i="30"/>
  <c r="E468" i="30"/>
  <c r="D468" i="30"/>
  <c r="C468" i="30"/>
  <c r="B468" i="30"/>
  <c r="R467" i="30"/>
  <c r="Q467" i="30"/>
  <c r="P467" i="30"/>
  <c r="O467" i="30"/>
  <c r="N467" i="30"/>
  <c r="M467" i="30"/>
  <c r="L467" i="30"/>
  <c r="K467" i="30"/>
  <c r="J467" i="30"/>
  <c r="I467" i="30"/>
  <c r="H467" i="30"/>
  <c r="G467" i="30"/>
  <c r="F467" i="30"/>
  <c r="E467" i="30"/>
  <c r="D467" i="30"/>
  <c r="C467" i="30"/>
  <c r="B467" i="30"/>
  <c r="R466" i="30"/>
  <c r="Q466" i="30"/>
  <c r="P466" i="30"/>
  <c r="O466" i="30"/>
  <c r="N466" i="30"/>
  <c r="M466" i="30"/>
  <c r="L466" i="30"/>
  <c r="K466" i="30"/>
  <c r="J466" i="30"/>
  <c r="I466" i="30"/>
  <c r="H466" i="30"/>
  <c r="G466" i="30"/>
  <c r="F466" i="30"/>
  <c r="E466" i="30"/>
  <c r="D466" i="30"/>
  <c r="C466" i="30"/>
  <c r="B466" i="30"/>
  <c r="R465" i="30"/>
  <c r="Q465" i="30"/>
  <c r="P465" i="30"/>
  <c r="O465" i="30"/>
  <c r="N465" i="30"/>
  <c r="M465" i="30"/>
  <c r="L465" i="30"/>
  <c r="K465" i="30"/>
  <c r="J465" i="30"/>
  <c r="I465" i="30"/>
  <c r="H465" i="30"/>
  <c r="G465" i="30"/>
  <c r="F465" i="30"/>
  <c r="E465" i="30"/>
  <c r="D465" i="30"/>
  <c r="C465" i="30"/>
  <c r="B465" i="30"/>
  <c r="R464" i="30"/>
  <c r="Q464" i="30"/>
  <c r="P464" i="30"/>
  <c r="O464" i="30"/>
  <c r="N464" i="30"/>
  <c r="M464" i="30"/>
  <c r="L464" i="30"/>
  <c r="K464" i="30"/>
  <c r="J464" i="30"/>
  <c r="I464" i="30"/>
  <c r="H464" i="30"/>
  <c r="G464" i="30"/>
  <c r="F464" i="30"/>
  <c r="E464" i="30"/>
  <c r="D464" i="30"/>
  <c r="C464" i="30"/>
  <c r="B464" i="30"/>
  <c r="R463" i="30"/>
  <c r="Q463" i="30"/>
  <c r="P463" i="30"/>
  <c r="O463" i="30"/>
  <c r="N463" i="30"/>
  <c r="M463" i="30"/>
  <c r="L463" i="30"/>
  <c r="K463" i="30"/>
  <c r="J463" i="30"/>
  <c r="I463" i="30"/>
  <c r="H463" i="30"/>
  <c r="G463" i="30"/>
  <c r="F463" i="30"/>
  <c r="E463" i="30"/>
  <c r="D463" i="30"/>
  <c r="C463" i="30"/>
  <c r="B463" i="30"/>
  <c r="R462" i="30"/>
  <c r="Q462" i="30"/>
  <c r="P462" i="30"/>
  <c r="O462" i="30"/>
  <c r="N462" i="30"/>
  <c r="M462" i="30"/>
  <c r="L462" i="30"/>
  <c r="K462" i="30"/>
  <c r="J462" i="30"/>
  <c r="I462" i="30"/>
  <c r="H462" i="30"/>
  <c r="G462" i="30"/>
  <c r="F462" i="30"/>
  <c r="E462" i="30"/>
  <c r="D462" i="30"/>
  <c r="C462" i="30"/>
  <c r="B462" i="30"/>
  <c r="R461" i="30"/>
  <c r="Q461" i="30"/>
  <c r="P461" i="30"/>
  <c r="O461" i="30"/>
  <c r="N461" i="30"/>
  <c r="M461" i="30"/>
  <c r="L461" i="30"/>
  <c r="K461" i="30"/>
  <c r="J461" i="30"/>
  <c r="I461" i="30"/>
  <c r="H461" i="30"/>
  <c r="G461" i="30"/>
  <c r="F461" i="30"/>
  <c r="E461" i="30"/>
  <c r="D461" i="30"/>
  <c r="C461" i="30"/>
  <c r="B461" i="30"/>
  <c r="R460" i="30"/>
  <c r="Q460" i="30"/>
  <c r="P460" i="30"/>
  <c r="O460" i="30"/>
  <c r="N460" i="30"/>
  <c r="M460" i="30"/>
  <c r="L460" i="30"/>
  <c r="K460" i="30"/>
  <c r="J460" i="30"/>
  <c r="I460" i="30"/>
  <c r="H460" i="30"/>
  <c r="G460" i="30"/>
  <c r="F460" i="30"/>
  <c r="E460" i="30"/>
  <c r="D460" i="30"/>
  <c r="C460" i="30"/>
  <c r="B460" i="30"/>
  <c r="R459" i="30"/>
  <c r="Q459" i="30"/>
  <c r="P459" i="30"/>
  <c r="O459" i="30"/>
  <c r="N459" i="30"/>
  <c r="M459" i="30"/>
  <c r="L459" i="30"/>
  <c r="K459" i="30"/>
  <c r="J459" i="30"/>
  <c r="I459" i="30"/>
  <c r="H459" i="30"/>
  <c r="G459" i="30"/>
  <c r="F459" i="30"/>
  <c r="E459" i="30"/>
  <c r="D459" i="30"/>
  <c r="C459" i="30"/>
  <c r="B459" i="30"/>
  <c r="R458" i="30"/>
  <c r="Q458" i="30"/>
  <c r="P458" i="30"/>
  <c r="O458" i="30"/>
  <c r="N458" i="30"/>
  <c r="M458" i="30"/>
  <c r="L458" i="30"/>
  <c r="K458" i="30"/>
  <c r="J458" i="30"/>
  <c r="I458" i="30"/>
  <c r="H458" i="30"/>
  <c r="G458" i="30"/>
  <c r="F458" i="30"/>
  <c r="E458" i="30"/>
  <c r="D458" i="30"/>
  <c r="C458" i="30"/>
  <c r="B458" i="30"/>
  <c r="R457" i="30"/>
  <c r="Q457" i="30"/>
  <c r="P457" i="30"/>
  <c r="O457" i="30"/>
  <c r="N457" i="30"/>
  <c r="M457" i="30"/>
  <c r="L457" i="30"/>
  <c r="K457" i="30"/>
  <c r="J457" i="30"/>
  <c r="I457" i="30"/>
  <c r="H457" i="30"/>
  <c r="G457" i="30"/>
  <c r="F457" i="30"/>
  <c r="E457" i="30"/>
  <c r="D457" i="30"/>
  <c r="C457" i="30"/>
  <c r="B457" i="30"/>
  <c r="R456" i="30"/>
  <c r="Q456" i="30"/>
  <c r="P456" i="30"/>
  <c r="O456" i="30"/>
  <c r="N456" i="30"/>
  <c r="M456" i="30"/>
  <c r="L456" i="30"/>
  <c r="K456" i="30"/>
  <c r="J456" i="30"/>
  <c r="I456" i="30"/>
  <c r="H456" i="30"/>
  <c r="G456" i="30"/>
  <c r="F456" i="30"/>
  <c r="E456" i="30"/>
  <c r="D456" i="30"/>
  <c r="C456" i="30"/>
  <c r="B456" i="30"/>
  <c r="R455" i="30"/>
  <c r="Q455" i="30"/>
  <c r="P455" i="30"/>
  <c r="O455" i="30"/>
  <c r="N455" i="30"/>
  <c r="M455" i="30"/>
  <c r="L455" i="30"/>
  <c r="K455" i="30"/>
  <c r="J455" i="30"/>
  <c r="I455" i="30"/>
  <c r="H455" i="30"/>
  <c r="G455" i="30"/>
  <c r="F455" i="30"/>
  <c r="E455" i="30"/>
  <c r="D455" i="30"/>
  <c r="C455" i="30"/>
  <c r="B455" i="30"/>
  <c r="R454" i="30"/>
  <c r="Q454" i="30"/>
  <c r="P454" i="30"/>
  <c r="O454" i="30"/>
  <c r="N454" i="30"/>
  <c r="M454" i="30"/>
  <c r="L454" i="30"/>
  <c r="K454" i="30"/>
  <c r="J454" i="30"/>
  <c r="I454" i="30"/>
  <c r="H454" i="30"/>
  <c r="G454" i="30"/>
  <c r="F454" i="30"/>
  <c r="E454" i="30"/>
  <c r="D454" i="30"/>
  <c r="C454" i="30"/>
  <c r="T454" i="30" s="1"/>
  <c r="B454" i="30"/>
  <c r="R453" i="30"/>
  <c r="Q453" i="30"/>
  <c r="P453" i="30"/>
  <c r="O453" i="30"/>
  <c r="N453" i="30"/>
  <c r="M453" i="30"/>
  <c r="L453" i="30"/>
  <c r="K453" i="30"/>
  <c r="J453" i="30"/>
  <c r="I453" i="30"/>
  <c r="H453" i="30"/>
  <c r="G453" i="30"/>
  <c r="F453" i="30"/>
  <c r="E453" i="30"/>
  <c r="D453" i="30"/>
  <c r="C453" i="30"/>
  <c r="B453" i="30"/>
  <c r="R452" i="30"/>
  <c r="Q452" i="30"/>
  <c r="P452" i="30"/>
  <c r="O452" i="30"/>
  <c r="N452" i="30"/>
  <c r="M452" i="30"/>
  <c r="L452" i="30"/>
  <c r="K452" i="30"/>
  <c r="J452" i="30"/>
  <c r="I452" i="30"/>
  <c r="H452" i="30"/>
  <c r="G452" i="30"/>
  <c r="F452" i="30"/>
  <c r="E452" i="30"/>
  <c r="D452" i="30"/>
  <c r="C452" i="30"/>
  <c r="B452" i="30"/>
  <c r="R451" i="30"/>
  <c r="Q451" i="30"/>
  <c r="P451" i="30"/>
  <c r="O451" i="30"/>
  <c r="N451" i="30"/>
  <c r="M451" i="30"/>
  <c r="L451" i="30"/>
  <c r="K451" i="30"/>
  <c r="J451" i="30"/>
  <c r="I451" i="30"/>
  <c r="H451" i="30"/>
  <c r="G451" i="30"/>
  <c r="F451" i="30"/>
  <c r="E451" i="30"/>
  <c r="D451" i="30"/>
  <c r="C451" i="30"/>
  <c r="B451" i="30"/>
  <c r="R450" i="30"/>
  <c r="Q450" i="30"/>
  <c r="P450" i="30"/>
  <c r="O450" i="30"/>
  <c r="N450" i="30"/>
  <c r="M450" i="30"/>
  <c r="L450" i="30"/>
  <c r="K450" i="30"/>
  <c r="J450" i="30"/>
  <c r="I450" i="30"/>
  <c r="H450" i="30"/>
  <c r="G450" i="30"/>
  <c r="F450" i="30"/>
  <c r="E450" i="30"/>
  <c r="D450" i="30"/>
  <c r="C450" i="30"/>
  <c r="B450" i="30"/>
  <c r="R449" i="30"/>
  <c r="Q449" i="30"/>
  <c r="P449" i="30"/>
  <c r="O449" i="30"/>
  <c r="N449" i="30"/>
  <c r="M449" i="30"/>
  <c r="L449" i="30"/>
  <c r="K449" i="30"/>
  <c r="J449" i="30"/>
  <c r="I449" i="30"/>
  <c r="H449" i="30"/>
  <c r="G449" i="30"/>
  <c r="F449" i="30"/>
  <c r="E449" i="30"/>
  <c r="D449" i="30"/>
  <c r="C449" i="30"/>
  <c r="B449" i="30"/>
  <c r="R448" i="30"/>
  <c r="Q448" i="30"/>
  <c r="P448" i="30"/>
  <c r="O448" i="30"/>
  <c r="N448" i="30"/>
  <c r="M448" i="30"/>
  <c r="L448" i="30"/>
  <c r="K448" i="30"/>
  <c r="J448" i="30"/>
  <c r="I448" i="30"/>
  <c r="H448" i="30"/>
  <c r="G448" i="30"/>
  <c r="F448" i="30"/>
  <c r="E448" i="30"/>
  <c r="D448" i="30"/>
  <c r="C448" i="30"/>
  <c r="B448" i="30"/>
  <c r="R447" i="30"/>
  <c r="Q447" i="30"/>
  <c r="P447" i="30"/>
  <c r="O447" i="30"/>
  <c r="N447" i="30"/>
  <c r="M447" i="30"/>
  <c r="L447" i="30"/>
  <c r="K447" i="30"/>
  <c r="J447" i="30"/>
  <c r="I447" i="30"/>
  <c r="H447" i="30"/>
  <c r="G447" i="30"/>
  <c r="F447" i="30"/>
  <c r="E447" i="30"/>
  <c r="D447" i="30"/>
  <c r="C447" i="30"/>
  <c r="B447" i="30"/>
  <c r="R446" i="30"/>
  <c r="Q446" i="30"/>
  <c r="P446" i="30"/>
  <c r="O446" i="30"/>
  <c r="N446" i="30"/>
  <c r="M446" i="30"/>
  <c r="L446" i="30"/>
  <c r="K446" i="30"/>
  <c r="J446" i="30"/>
  <c r="I446" i="30"/>
  <c r="H446" i="30"/>
  <c r="G446" i="30"/>
  <c r="F446" i="30"/>
  <c r="E446" i="30"/>
  <c r="D446" i="30"/>
  <c r="C446" i="30"/>
  <c r="B446" i="30"/>
  <c r="R445" i="30"/>
  <c r="Q445" i="30"/>
  <c r="P445" i="30"/>
  <c r="O445" i="30"/>
  <c r="N445" i="30"/>
  <c r="M445" i="30"/>
  <c r="L445" i="30"/>
  <c r="K445" i="30"/>
  <c r="J445" i="30"/>
  <c r="I445" i="30"/>
  <c r="H445" i="30"/>
  <c r="G445" i="30"/>
  <c r="F445" i="30"/>
  <c r="E445" i="30"/>
  <c r="D445" i="30"/>
  <c r="C445" i="30"/>
  <c r="B445" i="30"/>
  <c r="R444" i="30"/>
  <c r="Q444" i="30"/>
  <c r="P444" i="30"/>
  <c r="O444" i="30"/>
  <c r="N444" i="30"/>
  <c r="M444" i="30"/>
  <c r="L444" i="30"/>
  <c r="K444" i="30"/>
  <c r="J444" i="30"/>
  <c r="I444" i="30"/>
  <c r="H444" i="30"/>
  <c r="G444" i="30"/>
  <c r="F444" i="30"/>
  <c r="E444" i="30"/>
  <c r="D444" i="30"/>
  <c r="C444" i="30"/>
  <c r="B444" i="30"/>
  <c r="R443" i="30"/>
  <c r="Q443" i="30"/>
  <c r="P443" i="30"/>
  <c r="O443" i="30"/>
  <c r="N443" i="30"/>
  <c r="M443" i="30"/>
  <c r="L443" i="30"/>
  <c r="K443" i="30"/>
  <c r="J443" i="30"/>
  <c r="I443" i="30"/>
  <c r="H443" i="30"/>
  <c r="G443" i="30"/>
  <c r="F443" i="30"/>
  <c r="E443" i="30"/>
  <c r="D443" i="30"/>
  <c r="C443" i="30"/>
  <c r="B443" i="30"/>
  <c r="R442" i="30"/>
  <c r="Q442" i="30"/>
  <c r="P442" i="30"/>
  <c r="O442" i="30"/>
  <c r="N442" i="30"/>
  <c r="M442" i="30"/>
  <c r="L442" i="30"/>
  <c r="K442" i="30"/>
  <c r="J442" i="30"/>
  <c r="I442" i="30"/>
  <c r="H442" i="30"/>
  <c r="G442" i="30"/>
  <c r="F442" i="30"/>
  <c r="E442" i="30"/>
  <c r="D442" i="30"/>
  <c r="C442" i="30"/>
  <c r="B442" i="30"/>
  <c r="R441" i="30"/>
  <c r="Q441" i="30"/>
  <c r="P441" i="30"/>
  <c r="O441" i="30"/>
  <c r="N441" i="30"/>
  <c r="M441" i="30"/>
  <c r="L441" i="30"/>
  <c r="K441" i="30"/>
  <c r="J441" i="30"/>
  <c r="I441" i="30"/>
  <c r="H441" i="30"/>
  <c r="G441" i="30"/>
  <c r="F441" i="30"/>
  <c r="E441" i="30"/>
  <c r="D441" i="30"/>
  <c r="C441" i="30"/>
  <c r="B441" i="30"/>
  <c r="R440" i="30"/>
  <c r="Q440" i="30"/>
  <c r="P440" i="30"/>
  <c r="O440" i="30"/>
  <c r="N440" i="30"/>
  <c r="M440" i="30"/>
  <c r="L440" i="30"/>
  <c r="K440" i="30"/>
  <c r="J440" i="30"/>
  <c r="I440" i="30"/>
  <c r="H440" i="30"/>
  <c r="G440" i="30"/>
  <c r="F440" i="30"/>
  <c r="E440" i="30"/>
  <c r="D440" i="30"/>
  <c r="C440" i="30"/>
  <c r="B440" i="30"/>
  <c r="R439" i="30"/>
  <c r="Q439" i="30"/>
  <c r="P439" i="30"/>
  <c r="O439" i="30"/>
  <c r="N439" i="30"/>
  <c r="M439" i="30"/>
  <c r="L439" i="30"/>
  <c r="K439" i="30"/>
  <c r="J439" i="30"/>
  <c r="I439" i="30"/>
  <c r="H439" i="30"/>
  <c r="G439" i="30"/>
  <c r="F439" i="30"/>
  <c r="E439" i="30"/>
  <c r="D439" i="30"/>
  <c r="C439" i="30"/>
  <c r="B439" i="30"/>
  <c r="R438" i="30"/>
  <c r="Q438" i="30"/>
  <c r="P438" i="30"/>
  <c r="O438" i="30"/>
  <c r="N438" i="30"/>
  <c r="M438" i="30"/>
  <c r="L438" i="30"/>
  <c r="K438" i="30"/>
  <c r="J438" i="30"/>
  <c r="I438" i="30"/>
  <c r="H438" i="30"/>
  <c r="G438" i="30"/>
  <c r="F438" i="30"/>
  <c r="E438" i="30"/>
  <c r="D438" i="30"/>
  <c r="C438" i="30"/>
  <c r="B438" i="30"/>
  <c r="R437" i="30"/>
  <c r="Q437" i="30"/>
  <c r="P437" i="30"/>
  <c r="O437" i="30"/>
  <c r="N437" i="30"/>
  <c r="M437" i="30"/>
  <c r="L437" i="30"/>
  <c r="K437" i="30"/>
  <c r="J437" i="30"/>
  <c r="I437" i="30"/>
  <c r="H437" i="30"/>
  <c r="G437" i="30"/>
  <c r="F437" i="30"/>
  <c r="E437" i="30"/>
  <c r="D437" i="30"/>
  <c r="C437" i="30"/>
  <c r="B437" i="30"/>
  <c r="R436" i="30"/>
  <c r="Q436" i="30"/>
  <c r="P436" i="30"/>
  <c r="O436" i="30"/>
  <c r="N436" i="30"/>
  <c r="M436" i="30"/>
  <c r="L436" i="30"/>
  <c r="K436" i="30"/>
  <c r="J436" i="30"/>
  <c r="I436" i="30"/>
  <c r="H436" i="30"/>
  <c r="G436" i="30"/>
  <c r="F436" i="30"/>
  <c r="E436" i="30"/>
  <c r="D436" i="30"/>
  <c r="C436" i="30"/>
  <c r="B436" i="30"/>
  <c r="R435" i="30"/>
  <c r="Q435" i="30"/>
  <c r="P435" i="30"/>
  <c r="O435" i="30"/>
  <c r="N435" i="30"/>
  <c r="M435" i="30"/>
  <c r="L435" i="30"/>
  <c r="K435" i="30"/>
  <c r="J435" i="30"/>
  <c r="I435" i="30"/>
  <c r="H435" i="30"/>
  <c r="G435" i="30"/>
  <c r="F435" i="30"/>
  <c r="E435" i="30"/>
  <c r="D435" i="30"/>
  <c r="C435" i="30"/>
  <c r="B435" i="30"/>
  <c r="R434" i="30"/>
  <c r="Q434" i="30"/>
  <c r="P434" i="30"/>
  <c r="O434" i="30"/>
  <c r="N434" i="30"/>
  <c r="M434" i="30"/>
  <c r="L434" i="30"/>
  <c r="K434" i="30"/>
  <c r="J434" i="30"/>
  <c r="I434" i="30"/>
  <c r="H434" i="30"/>
  <c r="G434" i="30"/>
  <c r="F434" i="30"/>
  <c r="E434" i="30"/>
  <c r="D434" i="30"/>
  <c r="C434" i="30"/>
  <c r="B434" i="30"/>
  <c r="R433" i="30"/>
  <c r="Q433" i="30"/>
  <c r="P433" i="30"/>
  <c r="O433" i="30"/>
  <c r="N433" i="30"/>
  <c r="M433" i="30"/>
  <c r="L433" i="30"/>
  <c r="K433" i="30"/>
  <c r="J433" i="30"/>
  <c r="I433" i="30"/>
  <c r="H433" i="30"/>
  <c r="G433" i="30"/>
  <c r="F433" i="30"/>
  <c r="E433" i="30"/>
  <c r="D433" i="30"/>
  <c r="C433" i="30"/>
  <c r="B433" i="30"/>
  <c r="R432" i="30"/>
  <c r="Q432" i="30"/>
  <c r="P432" i="30"/>
  <c r="O432" i="30"/>
  <c r="N432" i="30"/>
  <c r="M432" i="30"/>
  <c r="L432" i="30"/>
  <c r="K432" i="30"/>
  <c r="J432" i="30"/>
  <c r="I432" i="30"/>
  <c r="H432" i="30"/>
  <c r="G432" i="30"/>
  <c r="F432" i="30"/>
  <c r="E432" i="30"/>
  <c r="D432" i="30"/>
  <c r="C432" i="30"/>
  <c r="B432" i="30"/>
  <c r="R431" i="30"/>
  <c r="Q431" i="30"/>
  <c r="P431" i="30"/>
  <c r="O431" i="30"/>
  <c r="N431" i="30"/>
  <c r="M431" i="30"/>
  <c r="L431" i="30"/>
  <c r="K431" i="30"/>
  <c r="J431" i="30"/>
  <c r="I431" i="30"/>
  <c r="H431" i="30"/>
  <c r="G431" i="30"/>
  <c r="F431" i="30"/>
  <c r="E431" i="30"/>
  <c r="D431" i="30"/>
  <c r="C431" i="30"/>
  <c r="B431" i="30"/>
  <c r="T431" i="30" s="1"/>
  <c r="R430" i="30"/>
  <c r="Q430" i="30"/>
  <c r="P430" i="30"/>
  <c r="O430" i="30"/>
  <c r="N430" i="30"/>
  <c r="M430" i="30"/>
  <c r="L430" i="30"/>
  <c r="K430" i="30"/>
  <c r="J430" i="30"/>
  <c r="I430" i="30"/>
  <c r="H430" i="30"/>
  <c r="G430" i="30"/>
  <c r="F430" i="30"/>
  <c r="E430" i="30"/>
  <c r="D430" i="30"/>
  <c r="C430" i="30"/>
  <c r="B430" i="30"/>
  <c r="R429" i="30"/>
  <c r="Q429" i="30"/>
  <c r="P429" i="30"/>
  <c r="O429" i="30"/>
  <c r="N429" i="30"/>
  <c r="M429" i="30"/>
  <c r="L429" i="30"/>
  <c r="K429" i="30"/>
  <c r="J429" i="30"/>
  <c r="I429" i="30"/>
  <c r="H429" i="30"/>
  <c r="G429" i="30"/>
  <c r="F429" i="30"/>
  <c r="E429" i="30"/>
  <c r="D429" i="30"/>
  <c r="C429" i="30"/>
  <c r="B429" i="30"/>
  <c r="R428" i="30"/>
  <c r="Q428" i="30"/>
  <c r="P428" i="30"/>
  <c r="O428" i="30"/>
  <c r="N428" i="30"/>
  <c r="M428" i="30"/>
  <c r="L428" i="30"/>
  <c r="K428" i="30"/>
  <c r="J428" i="30"/>
  <c r="I428" i="30"/>
  <c r="H428" i="30"/>
  <c r="G428" i="30"/>
  <c r="F428" i="30"/>
  <c r="E428" i="30"/>
  <c r="D428" i="30"/>
  <c r="C428" i="30"/>
  <c r="B428" i="30"/>
  <c r="R427" i="30"/>
  <c r="Q427" i="30"/>
  <c r="P427" i="30"/>
  <c r="O427" i="30"/>
  <c r="N427" i="30"/>
  <c r="M427" i="30"/>
  <c r="L427" i="30"/>
  <c r="K427" i="30"/>
  <c r="J427" i="30"/>
  <c r="I427" i="30"/>
  <c r="H427" i="30"/>
  <c r="G427" i="30"/>
  <c r="F427" i="30"/>
  <c r="E427" i="30"/>
  <c r="D427" i="30"/>
  <c r="C427" i="30"/>
  <c r="B427" i="30"/>
  <c r="R426" i="30"/>
  <c r="Q426" i="30"/>
  <c r="P426" i="30"/>
  <c r="O426" i="30"/>
  <c r="N426" i="30"/>
  <c r="M426" i="30"/>
  <c r="L426" i="30"/>
  <c r="K426" i="30"/>
  <c r="J426" i="30"/>
  <c r="I426" i="30"/>
  <c r="H426" i="30"/>
  <c r="G426" i="30"/>
  <c r="F426" i="30"/>
  <c r="E426" i="30"/>
  <c r="D426" i="30"/>
  <c r="C426" i="30"/>
  <c r="B426" i="30"/>
  <c r="R425" i="30"/>
  <c r="Q425" i="30"/>
  <c r="P425" i="30"/>
  <c r="O425" i="30"/>
  <c r="N425" i="30"/>
  <c r="M425" i="30"/>
  <c r="L425" i="30"/>
  <c r="K425" i="30"/>
  <c r="J425" i="30"/>
  <c r="I425" i="30"/>
  <c r="H425" i="30"/>
  <c r="G425" i="30"/>
  <c r="F425" i="30"/>
  <c r="E425" i="30"/>
  <c r="D425" i="30"/>
  <c r="C425" i="30"/>
  <c r="B425" i="30"/>
  <c r="S425" i="30" s="1"/>
  <c r="R424" i="30"/>
  <c r="Q424" i="30"/>
  <c r="P424" i="30"/>
  <c r="O424" i="30"/>
  <c r="N424" i="30"/>
  <c r="M424" i="30"/>
  <c r="L424" i="30"/>
  <c r="K424" i="30"/>
  <c r="J424" i="30"/>
  <c r="I424" i="30"/>
  <c r="H424" i="30"/>
  <c r="G424" i="30"/>
  <c r="F424" i="30"/>
  <c r="E424" i="30"/>
  <c r="D424" i="30"/>
  <c r="C424" i="30"/>
  <c r="T424" i="30" s="1"/>
  <c r="B424" i="30"/>
  <c r="R423" i="30"/>
  <c r="Q423" i="30"/>
  <c r="P423" i="30"/>
  <c r="O423" i="30"/>
  <c r="N423" i="30"/>
  <c r="M423" i="30"/>
  <c r="L423" i="30"/>
  <c r="K423" i="30"/>
  <c r="J423" i="30"/>
  <c r="I423" i="30"/>
  <c r="H423" i="30"/>
  <c r="G423" i="30"/>
  <c r="F423" i="30"/>
  <c r="E423" i="30"/>
  <c r="D423" i="30"/>
  <c r="C423" i="30"/>
  <c r="B423" i="30"/>
  <c r="R422" i="30"/>
  <c r="Q422" i="30"/>
  <c r="P422" i="30"/>
  <c r="O422" i="30"/>
  <c r="N422" i="30"/>
  <c r="M422" i="30"/>
  <c r="L422" i="30"/>
  <c r="K422" i="30"/>
  <c r="J422" i="30"/>
  <c r="I422" i="30"/>
  <c r="H422" i="30"/>
  <c r="G422" i="30"/>
  <c r="F422" i="30"/>
  <c r="E422" i="30"/>
  <c r="D422" i="30"/>
  <c r="C422" i="30"/>
  <c r="B422" i="30"/>
  <c r="R421" i="30"/>
  <c r="Q421" i="30"/>
  <c r="P421" i="30"/>
  <c r="O421" i="30"/>
  <c r="N421" i="30"/>
  <c r="M421" i="30"/>
  <c r="L421" i="30"/>
  <c r="K421" i="30"/>
  <c r="J421" i="30"/>
  <c r="I421" i="30"/>
  <c r="H421" i="30"/>
  <c r="G421" i="30"/>
  <c r="F421" i="30"/>
  <c r="E421" i="30"/>
  <c r="D421" i="30"/>
  <c r="C421" i="30"/>
  <c r="B421" i="30"/>
  <c r="R420" i="30"/>
  <c r="Q420" i="30"/>
  <c r="P420" i="30"/>
  <c r="O420" i="30"/>
  <c r="N420" i="30"/>
  <c r="M420" i="30"/>
  <c r="L420" i="30"/>
  <c r="K420" i="30"/>
  <c r="J420" i="30"/>
  <c r="I420" i="30"/>
  <c r="H420" i="30"/>
  <c r="G420" i="30"/>
  <c r="F420" i="30"/>
  <c r="E420" i="30"/>
  <c r="D420" i="30"/>
  <c r="C420" i="30"/>
  <c r="B420" i="30"/>
  <c r="R419" i="30"/>
  <c r="Q419" i="30"/>
  <c r="P419" i="30"/>
  <c r="O419" i="30"/>
  <c r="N419" i="30"/>
  <c r="M419" i="30"/>
  <c r="L419" i="30"/>
  <c r="K419" i="30"/>
  <c r="J419" i="30"/>
  <c r="I419" i="30"/>
  <c r="H419" i="30"/>
  <c r="G419" i="30"/>
  <c r="F419" i="30"/>
  <c r="E419" i="30"/>
  <c r="D419" i="30"/>
  <c r="C419" i="30"/>
  <c r="B419" i="30"/>
  <c r="R418" i="30"/>
  <c r="Q418" i="30"/>
  <c r="P418" i="30"/>
  <c r="O418" i="30"/>
  <c r="N418" i="30"/>
  <c r="M418" i="30"/>
  <c r="L418" i="30"/>
  <c r="K418" i="30"/>
  <c r="J418" i="30"/>
  <c r="I418" i="30"/>
  <c r="H418" i="30"/>
  <c r="G418" i="30"/>
  <c r="F418" i="30"/>
  <c r="E418" i="30"/>
  <c r="D418" i="30"/>
  <c r="C418" i="30"/>
  <c r="B418" i="30"/>
  <c r="R417" i="30"/>
  <c r="Q417" i="30"/>
  <c r="P417" i="30"/>
  <c r="O417" i="30"/>
  <c r="N417" i="30"/>
  <c r="M417" i="30"/>
  <c r="L417" i="30"/>
  <c r="K417" i="30"/>
  <c r="J417" i="30"/>
  <c r="I417" i="30"/>
  <c r="H417" i="30"/>
  <c r="G417" i="30"/>
  <c r="F417" i="30"/>
  <c r="E417" i="30"/>
  <c r="D417" i="30"/>
  <c r="C417" i="30"/>
  <c r="B417" i="30"/>
  <c r="R416" i="30"/>
  <c r="Q416" i="30"/>
  <c r="P416" i="30"/>
  <c r="O416" i="30"/>
  <c r="N416" i="30"/>
  <c r="M416" i="30"/>
  <c r="L416" i="30"/>
  <c r="K416" i="30"/>
  <c r="J416" i="30"/>
  <c r="I416" i="30"/>
  <c r="H416" i="30"/>
  <c r="G416" i="30"/>
  <c r="F416" i="30"/>
  <c r="E416" i="30"/>
  <c r="D416" i="30"/>
  <c r="C416" i="30"/>
  <c r="B416" i="30"/>
  <c r="R415" i="30"/>
  <c r="Q415" i="30"/>
  <c r="P415" i="30"/>
  <c r="O415" i="30"/>
  <c r="N415" i="30"/>
  <c r="M415" i="30"/>
  <c r="L415" i="30"/>
  <c r="K415" i="30"/>
  <c r="J415" i="30"/>
  <c r="I415" i="30"/>
  <c r="H415" i="30"/>
  <c r="G415" i="30"/>
  <c r="F415" i="30"/>
  <c r="E415" i="30"/>
  <c r="D415" i="30"/>
  <c r="C415" i="30"/>
  <c r="B415" i="30"/>
  <c r="R414" i="30"/>
  <c r="Q414" i="30"/>
  <c r="P414" i="30"/>
  <c r="O414" i="30"/>
  <c r="N414" i="30"/>
  <c r="M414" i="30"/>
  <c r="L414" i="30"/>
  <c r="K414" i="30"/>
  <c r="J414" i="30"/>
  <c r="I414" i="30"/>
  <c r="H414" i="30"/>
  <c r="G414" i="30"/>
  <c r="F414" i="30"/>
  <c r="E414" i="30"/>
  <c r="D414" i="30"/>
  <c r="C414" i="30"/>
  <c r="B414" i="30"/>
  <c r="R413" i="30"/>
  <c r="Q413" i="30"/>
  <c r="P413" i="30"/>
  <c r="O413" i="30"/>
  <c r="N413" i="30"/>
  <c r="M413" i="30"/>
  <c r="L413" i="30"/>
  <c r="K413" i="30"/>
  <c r="J413" i="30"/>
  <c r="I413" i="30"/>
  <c r="H413" i="30"/>
  <c r="G413" i="30"/>
  <c r="F413" i="30"/>
  <c r="E413" i="30"/>
  <c r="D413" i="30"/>
  <c r="C413" i="30"/>
  <c r="B413" i="30"/>
  <c r="T413" i="30" s="1"/>
  <c r="R412" i="30"/>
  <c r="Q412" i="30"/>
  <c r="P412" i="30"/>
  <c r="O412" i="30"/>
  <c r="N412" i="30"/>
  <c r="M412" i="30"/>
  <c r="L412" i="30"/>
  <c r="K412" i="30"/>
  <c r="J412" i="30"/>
  <c r="I412" i="30"/>
  <c r="H412" i="30"/>
  <c r="G412" i="30"/>
  <c r="F412" i="30"/>
  <c r="E412" i="30"/>
  <c r="D412" i="30"/>
  <c r="C412" i="30"/>
  <c r="B412" i="30"/>
  <c r="R411" i="30"/>
  <c r="Q411" i="30"/>
  <c r="P411" i="30"/>
  <c r="O411" i="30"/>
  <c r="N411" i="30"/>
  <c r="M411" i="30"/>
  <c r="L411" i="30"/>
  <c r="K411" i="30"/>
  <c r="J411" i="30"/>
  <c r="I411" i="30"/>
  <c r="H411" i="30"/>
  <c r="G411" i="30"/>
  <c r="F411" i="30"/>
  <c r="E411" i="30"/>
  <c r="D411" i="30"/>
  <c r="C411" i="30"/>
  <c r="B411" i="30"/>
  <c r="T411" i="30" s="1"/>
  <c r="R410" i="30"/>
  <c r="Q410" i="30"/>
  <c r="P410" i="30"/>
  <c r="O410" i="30"/>
  <c r="N410" i="30"/>
  <c r="M410" i="30"/>
  <c r="L410" i="30"/>
  <c r="K410" i="30"/>
  <c r="J410" i="30"/>
  <c r="I410" i="30"/>
  <c r="H410" i="30"/>
  <c r="G410" i="30"/>
  <c r="F410" i="30"/>
  <c r="E410" i="30"/>
  <c r="D410" i="30"/>
  <c r="C410" i="30"/>
  <c r="B410" i="30"/>
  <c r="R409" i="30"/>
  <c r="Q409" i="30"/>
  <c r="P409" i="30"/>
  <c r="O409" i="30"/>
  <c r="N409" i="30"/>
  <c r="M409" i="30"/>
  <c r="L409" i="30"/>
  <c r="K409" i="30"/>
  <c r="J409" i="30"/>
  <c r="I409" i="30"/>
  <c r="H409" i="30"/>
  <c r="G409" i="30"/>
  <c r="F409" i="30"/>
  <c r="E409" i="30"/>
  <c r="D409" i="30"/>
  <c r="C409" i="30"/>
  <c r="B409" i="30"/>
  <c r="R408" i="30"/>
  <c r="Q408" i="30"/>
  <c r="P408" i="30"/>
  <c r="O408" i="30"/>
  <c r="N408" i="30"/>
  <c r="M408" i="30"/>
  <c r="L408" i="30"/>
  <c r="K408" i="30"/>
  <c r="J408" i="30"/>
  <c r="I408" i="30"/>
  <c r="H408" i="30"/>
  <c r="G408" i="30"/>
  <c r="F408" i="30"/>
  <c r="E408" i="30"/>
  <c r="D408" i="30"/>
  <c r="C408" i="30"/>
  <c r="B408" i="30"/>
  <c r="R407" i="30"/>
  <c r="Q407" i="30"/>
  <c r="P407" i="30"/>
  <c r="O407" i="30"/>
  <c r="N407" i="30"/>
  <c r="M407" i="30"/>
  <c r="L407" i="30"/>
  <c r="K407" i="30"/>
  <c r="J407" i="30"/>
  <c r="I407" i="30"/>
  <c r="H407" i="30"/>
  <c r="G407" i="30"/>
  <c r="F407" i="30"/>
  <c r="E407" i="30"/>
  <c r="D407" i="30"/>
  <c r="C407" i="30"/>
  <c r="B407" i="30"/>
  <c r="R406" i="30"/>
  <c r="Q406" i="30"/>
  <c r="P406" i="30"/>
  <c r="O406" i="30"/>
  <c r="N406" i="30"/>
  <c r="M406" i="30"/>
  <c r="L406" i="30"/>
  <c r="K406" i="30"/>
  <c r="J406" i="30"/>
  <c r="I406" i="30"/>
  <c r="H406" i="30"/>
  <c r="G406" i="30"/>
  <c r="F406" i="30"/>
  <c r="E406" i="30"/>
  <c r="D406" i="30"/>
  <c r="C406" i="30"/>
  <c r="B406" i="30"/>
  <c r="R405" i="30"/>
  <c r="Q405" i="30"/>
  <c r="P405" i="30"/>
  <c r="O405" i="30"/>
  <c r="N405" i="30"/>
  <c r="M405" i="30"/>
  <c r="L405" i="30"/>
  <c r="K405" i="30"/>
  <c r="J405" i="30"/>
  <c r="I405" i="30"/>
  <c r="H405" i="30"/>
  <c r="G405" i="30"/>
  <c r="F405" i="30"/>
  <c r="E405" i="30"/>
  <c r="D405" i="30"/>
  <c r="C405" i="30"/>
  <c r="B405" i="30"/>
  <c r="R404" i="30"/>
  <c r="Q404" i="30"/>
  <c r="P404" i="30"/>
  <c r="O404" i="30"/>
  <c r="N404" i="30"/>
  <c r="M404" i="30"/>
  <c r="L404" i="30"/>
  <c r="K404" i="30"/>
  <c r="J404" i="30"/>
  <c r="I404" i="30"/>
  <c r="H404" i="30"/>
  <c r="G404" i="30"/>
  <c r="F404" i="30"/>
  <c r="E404" i="30"/>
  <c r="D404" i="30"/>
  <c r="C404" i="30"/>
  <c r="B404" i="30"/>
  <c r="R403" i="30"/>
  <c r="Q403" i="30"/>
  <c r="P403" i="30"/>
  <c r="O403" i="30"/>
  <c r="N403" i="30"/>
  <c r="M403" i="30"/>
  <c r="L403" i="30"/>
  <c r="K403" i="30"/>
  <c r="J403" i="30"/>
  <c r="I403" i="30"/>
  <c r="H403" i="30"/>
  <c r="G403" i="30"/>
  <c r="F403" i="30"/>
  <c r="E403" i="30"/>
  <c r="D403" i="30"/>
  <c r="C403" i="30"/>
  <c r="B403" i="30"/>
  <c r="R402" i="30"/>
  <c r="Q402" i="30"/>
  <c r="P402" i="30"/>
  <c r="O402" i="30"/>
  <c r="N402" i="30"/>
  <c r="M402" i="30"/>
  <c r="L402" i="30"/>
  <c r="K402" i="30"/>
  <c r="J402" i="30"/>
  <c r="I402" i="30"/>
  <c r="H402" i="30"/>
  <c r="G402" i="30"/>
  <c r="F402" i="30"/>
  <c r="E402" i="30"/>
  <c r="D402" i="30"/>
  <c r="C402" i="30"/>
  <c r="B402" i="30"/>
  <c r="R401" i="30"/>
  <c r="Q401" i="30"/>
  <c r="P401" i="30"/>
  <c r="O401" i="30"/>
  <c r="N401" i="30"/>
  <c r="M401" i="30"/>
  <c r="L401" i="30"/>
  <c r="K401" i="30"/>
  <c r="J401" i="30"/>
  <c r="I401" i="30"/>
  <c r="H401" i="30"/>
  <c r="G401" i="30"/>
  <c r="F401" i="30"/>
  <c r="E401" i="30"/>
  <c r="D401" i="30"/>
  <c r="C401" i="30"/>
  <c r="T401" i="30" s="1"/>
  <c r="B401" i="30"/>
  <c r="R400" i="30"/>
  <c r="Q400" i="30"/>
  <c r="P400" i="30"/>
  <c r="O400" i="30"/>
  <c r="N400" i="30"/>
  <c r="M400" i="30"/>
  <c r="L400" i="30"/>
  <c r="K400" i="30"/>
  <c r="J400" i="30"/>
  <c r="I400" i="30"/>
  <c r="H400" i="30"/>
  <c r="G400" i="30"/>
  <c r="F400" i="30"/>
  <c r="E400" i="30"/>
  <c r="D400" i="30"/>
  <c r="C400" i="30"/>
  <c r="B400" i="30"/>
  <c r="R399" i="30"/>
  <c r="Q399" i="30"/>
  <c r="P399" i="30"/>
  <c r="O399" i="30"/>
  <c r="N399" i="30"/>
  <c r="M399" i="30"/>
  <c r="L399" i="30"/>
  <c r="K399" i="30"/>
  <c r="J399" i="30"/>
  <c r="I399" i="30"/>
  <c r="H399" i="30"/>
  <c r="G399" i="30"/>
  <c r="F399" i="30"/>
  <c r="E399" i="30"/>
  <c r="D399" i="30"/>
  <c r="C399" i="30"/>
  <c r="B399" i="30"/>
  <c r="R398" i="30"/>
  <c r="Q398" i="30"/>
  <c r="P398" i="30"/>
  <c r="O398" i="30"/>
  <c r="N398" i="30"/>
  <c r="M398" i="30"/>
  <c r="L398" i="30"/>
  <c r="K398" i="30"/>
  <c r="J398" i="30"/>
  <c r="I398" i="30"/>
  <c r="H398" i="30"/>
  <c r="G398" i="30"/>
  <c r="F398" i="30"/>
  <c r="E398" i="30"/>
  <c r="D398" i="30"/>
  <c r="C398" i="30"/>
  <c r="B398" i="30"/>
  <c r="R397" i="30"/>
  <c r="Q397" i="30"/>
  <c r="P397" i="30"/>
  <c r="O397" i="30"/>
  <c r="N397" i="30"/>
  <c r="M397" i="30"/>
  <c r="L397" i="30"/>
  <c r="K397" i="30"/>
  <c r="J397" i="30"/>
  <c r="I397" i="30"/>
  <c r="H397" i="30"/>
  <c r="G397" i="30"/>
  <c r="F397" i="30"/>
  <c r="E397" i="30"/>
  <c r="D397" i="30"/>
  <c r="C397" i="30"/>
  <c r="B397" i="30"/>
  <c r="R396" i="30"/>
  <c r="Q396" i="30"/>
  <c r="P396" i="30"/>
  <c r="O396" i="30"/>
  <c r="N396" i="30"/>
  <c r="M396" i="30"/>
  <c r="L396" i="30"/>
  <c r="K396" i="30"/>
  <c r="J396" i="30"/>
  <c r="I396" i="30"/>
  <c r="H396" i="30"/>
  <c r="G396" i="30"/>
  <c r="F396" i="30"/>
  <c r="E396" i="30"/>
  <c r="D396" i="30"/>
  <c r="C396" i="30"/>
  <c r="B396" i="30"/>
  <c r="R395" i="30"/>
  <c r="Q395" i="30"/>
  <c r="P395" i="30"/>
  <c r="O395" i="30"/>
  <c r="N395" i="30"/>
  <c r="M395" i="30"/>
  <c r="L395" i="30"/>
  <c r="K395" i="30"/>
  <c r="J395" i="30"/>
  <c r="I395" i="30"/>
  <c r="H395" i="30"/>
  <c r="G395" i="30"/>
  <c r="F395" i="30"/>
  <c r="E395" i="30"/>
  <c r="D395" i="30"/>
  <c r="C395" i="30"/>
  <c r="B395" i="30"/>
  <c r="R394" i="30"/>
  <c r="Q394" i="30"/>
  <c r="P394" i="30"/>
  <c r="O394" i="30"/>
  <c r="N394" i="30"/>
  <c r="M394" i="30"/>
  <c r="L394" i="30"/>
  <c r="K394" i="30"/>
  <c r="J394" i="30"/>
  <c r="I394" i="30"/>
  <c r="H394" i="30"/>
  <c r="G394" i="30"/>
  <c r="F394" i="30"/>
  <c r="E394" i="30"/>
  <c r="D394" i="30"/>
  <c r="C394" i="30"/>
  <c r="B394" i="30"/>
  <c r="R393" i="30"/>
  <c r="Q393" i="30"/>
  <c r="P393" i="30"/>
  <c r="O393" i="30"/>
  <c r="N393" i="30"/>
  <c r="M393" i="30"/>
  <c r="L393" i="30"/>
  <c r="K393" i="30"/>
  <c r="J393" i="30"/>
  <c r="I393" i="30"/>
  <c r="H393" i="30"/>
  <c r="G393" i="30"/>
  <c r="F393" i="30"/>
  <c r="E393" i="30"/>
  <c r="D393" i="30"/>
  <c r="C393" i="30"/>
  <c r="B393" i="30"/>
  <c r="R392" i="30"/>
  <c r="Q392" i="30"/>
  <c r="P392" i="30"/>
  <c r="O392" i="30"/>
  <c r="N392" i="30"/>
  <c r="M392" i="30"/>
  <c r="L392" i="30"/>
  <c r="K392" i="30"/>
  <c r="J392" i="30"/>
  <c r="I392" i="30"/>
  <c r="H392" i="30"/>
  <c r="G392" i="30"/>
  <c r="F392" i="30"/>
  <c r="E392" i="30"/>
  <c r="D392" i="30"/>
  <c r="C392" i="30"/>
  <c r="B392" i="30"/>
  <c r="R391" i="30"/>
  <c r="Q391" i="30"/>
  <c r="P391" i="30"/>
  <c r="O391" i="30"/>
  <c r="N391" i="30"/>
  <c r="M391" i="30"/>
  <c r="L391" i="30"/>
  <c r="K391" i="30"/>
  <c r="J391" i="30"/>
  <c r="I391" i="30"/>
  <c r="H391" i="30"/>
  <c r="G391" i="30"/>
  <c r="F391" i="30"/>
  <c r="E391" i="30"/>
  <c r="D391" i="30"/>
  <c r="C391" i="30"/>
  <c r="B391" i="30"/>
  <c r="R390" i="30"/>
  <c r="Q390" i="30"/>
  <c r="P390" i="30"/>
  <c r="O390" i="30"/>
  <c r="N390" i="30"/>
  <c r="M390" i="30"/>
  <c r="L390" i="30"/>
  <c r="K390" i="30"/>
  <c r="J390" i="30"/>
  <c r="I390" i="30"/>
  <c r="H390" i="30"/>
  <c r="G390" i="30"/>
  <c r="F390" i="30"/>
  <c r="E390" i="30"/>
  <c r="D390" i="30"/>
  <c r="C390" i="30"/>
  <c r="B390" i="30"/>
  <c r="R389" i="30"/>
  <c r="Q389" i="30"/>
  <c r="P389" i="30"/>
  <c r="O389" i="30"/>
  <c r="N389" i="30"/>
  <c r="M389" i="30"/>
  <c r="L389" i="30"/>
  <c r="K389" i="30"/>
  <c r="J389" i="30"/>
  <c r="I389" i="30"/>
  <c r="H389" i="30"/>
  <c r="G389" i="30"/>
  <c r="F389" i="30"/>
  <c r="E389" i="30"/>
  <c r="D389" i="30"/>
  <c r="C389" i="30"/>
  <c r="B389" i="30"/>
  <c r="R388" i="30"/>
  <c r="Q388" i="30"/>
  <c r="P388" i="30"/>
  <c r="O388" i="30"/>
  <c r="N388" i="30"/>
  <c r="M388" i="30"/>
  <c r="L388" i="30"/>
  <c r="K388" i="30"/>
  <c r="J388" i="30"/>
  <c r="I388" i="30"/>
  <c r="H388" i="30"/>
  <c r="G388" i="30"/>
  <c r="F388" i="30"/>
  <c r="E388" i="30"/>
  <c r="D388" i="30"/>
  <c r="C388" i="30"/>
  <c r="B388" i="30"/>
  <c r="R387" i="30"/>
  <c r="Q387" i="30"/>
  <c r="P387" i="30"/>
  <c r="O387" i="30"/>
  <c r="N387" i="30"/>
  <c r="M387" i="30"/>
  <c r="L387" i="30"/>
  <c r="K387" i="30"/>
  <c r="J387" i="30"/>
  <c r="I387" i="30"/>
  <c r="H387" i="30"/>
  <c r="G387" i="30"/>
  <c r="F387" i="30"/>
  <c r="E387" i="30"/>
  <c r="D387" i="30"/>
  <c r="C387" i="30"/>
  <c r="B387" i="30"/>
  <c r="R386" i="30"/>
  <c r="Q386" i="30"/>
  <c r="P386" i="30"/>
  <c r="O386" i="30"/>
  <c r="N386" i="30"/>
  <c r="M386" i="30"/>
  <c r="L386" i="30"/>
  <c r="K386" i="30"/>
  <c r="J386" i="30"/>
  <c r="I386" i="30"/>
  <c r="H386" i="30"/>
  <c r="G386" i="30"/>
  <c r="F386" i="30"/>
  <c r="E386" i="30"/>
  <c r="D386" i="30"/>
  <c r="C386" i="30"/>
  <c r="B386" i="30"/>
  <c r="R385" i="30"/>
  <c r="Q385" i="30"/>
  <c r="P385" i="30"/>
  <c r="O385" i="30"/>
  <c r="N385" i="30"/>
  <c r="M385" i="30"/>
  <c r="L385" i="30"/>
  <c r="K385" i="30"/>
  <c r="J385" i="30"/>
  <c r="I385" i="30"/>
  <c r="H385" i="30"/>
  <c r="G385" i="30"/>
  <c r="F385" i="30"/>
  <c r="E385" i="30"/>
  <c r="D385" i="30"/>
  <c r="C385" i="30"/>
  <c r="B385" i="30"/>
  <c r="R384" i="30"/>
  <c r="Q384" i="30"/>
  <c r="P384" i="30"/>
  <c r="O384" i="30"/>
  <c r="N384" i="30"/>
  <c r="M384" i="30"/>
  <c r="L384" i="30"/>
  <c r="K384" i="30"/>
  <c r="J384" i="30"/>
  <c r="I384" i="30"/>
  <c r="H384" i="30"/>
  <c r="G384" i="30"/>
  <c r="F384" i="30"/>
  <c r="E384" i="30"/>
  <c r="D384" i="30"/>
  <c r="C384" i="30"/>
  <c r="B384" i="30"/>
  <c r="R383" i="30"/>
  <c r="Q383" i="30"/>
  <c r="P383" i="30"/>
  <c r="O383" i="30"/>
  <c r="N383" i="30"/>
  <c r="M383" i="30"/>
  <c r="L383" i="30"/>
  <c r="K383" i="30"/>
  <c r="J383" i="30"/>
  <c r="I383" i="30"/>
  <c r="H383" i="30"/>
  <c r="G383" i="30"/>
  <c r="F383" i="30"/>
  <c r="E383" i="30"/>
  <c r="D383" i="30"/>
  <c r="C383" i="30"/>
  <c r="B383" i="30"/>
  <c r="R382" i="30"/>
  <c r="Q382" i="30"/>
  <c r="P382" i="30"/>
  <c r="O382" i="30"/>
  <c r="N382" i="30"/>
  <c r="M382" i="30"/>
  <c r="L382" i="30"/>
  <c r="K382" i="30"/>
  <c r="J382" i="30"/>
  <c r="I382" i="30"/>
  <c r="H382" i="30"/>
  <c r="G382" i="30"/>
  <c r="F382" i="30"/>
  <c r="E382" i="30"/>
  <c r="D382" i="30"/>
  <c r="C382" i="30"/>
  <c r="B382" i="30"/>
  <c r="T382" i="30" s="1"/>
  <c r="R381" i="30"/>
  <c r="Q381" i="30"/>
  <c r="P381" i="30"/>
  <c r="O381" i="30"/>
  <c r="N381" i="30"/>
  <c r="M381" i="30"/>
  <c r="L381" i="30"/>
  <c r="K381" i="30"/>
  <c r="J381" i="30"/>
  <c r="I381" i="30"/>
  <c r="H381" i="30"/>
  <c r="G381" i="30"/>
  <c r="F381" i="30"/>
  <c r="E381" i="30"/>
  <c r="D381" i="30"/>
  <c r="C381" i="30"/>
  <c r="B381" i="30"/>
  <c r="T381" i="30" s="1"/>
  <c r="R380" i="30"/>
  <c r="Q380" i="30"/>
  <c r="P380" i="30"/>
  <c r="O380" i="30"/>
  <c r="N380" i="30"/>
  <c r="M380" i="30"/>
  <c r="L380" i="30"/>
  <c r="K380" i="30"/>
  <c r="J380" i="30"/>
  <c r="I380" i="30"/>
  <c r="H380" i="30"/>
  <c r="G380" i="30"/>
  <c r="F380" i="30"/>
  <c r="E380" i="30"/>
  <c r="D380" i="30"/>
  <c r="C380" i="30"/>
  <c r="B380" i="30"/>
  <c r="R379" i="30"/>
  <c r="Q379" i="30"/>
  <c r="P379" i="30"/>
  <c r="O379" i="30"/>
  <c r="N379" i="30"/>
  <c r="M379" i="30"/>
  <c r="L379" i="30"/>
  <c r="K379" i="30"/>
  <c r="J379" i="30"/>
  <c r="I379" i="30"/>
  <c r="H379" i="30"/>
  <c r="G379" i="30"/>
  <c r="F379" i="30"/>
  <c r="E379" i="30"/>
  <c r="D379" i="30"/>
  <c r="C379" i="30"/>
  <c r="B379" i="30"/>
  <c r="R378" i="30"/>
  <c r="Q378" i="30"/>
  <c r="P378" i="30"/>
  <c r="O378" i="30"/>
  <c r="N378" i="30"/>
  <c r="M378" i="30"/>
  <c r="L378" i="30"/>
  <c r="K378" i="30"/>
  <c r="J378" i="30"/>
  <c r="I378" i="30"/>
  <c r="H378" i="30"/>
  <c r="G378" i="30"/>
  <c r="F378" i="30"/>
  <c r="E378" i="30"/>
  <c r="D378" i="30"/>
  <c r="C378" i="30"/>
  <c r="B378" i="30"/>
  <c r="R377" i="30"/>
  <c r="Q377" i="30"/>
  <c r="P377" i="30"/>
  <c r="O377" i="30"/>
  <c r="N377" i="30"/>
  <c r="M377" i="30"/>
  <c r="L377" i="30"/>
  <c r="K377" i="30"/>
  <c r="J377" i="30"/>
  <c r="I377" i="30"/>
  <c r="H377" i="30"/>
  <c r="G377" i="30"/>
  <c r="F377" i="30"/>
  <c r="E377" i="30"/>
  <c r="D377" i="30"/>
  <c r="C377" i="30"/>
  <c r="B377" i="30"/>
  <c r="R376" i="30"/>
  <c r="Q376" i="30"/>
  <c r="P376" i="30"/>
  <c r="O376" i="30"/>
  <c r="N376" i="30"/>
  <c r="M376" i="30"/>
  <c r="L376" i="30"/>
  <c r="K376" i="30"/>
  <c r="J376" i="30"/>
  <c r="I376" i="30"/>
  <c r="H376" i="30"/>
  <c r="G376" i="30"/>
  <c r="F376" i="30"/>
  <c r="E376" i="30"/>
  <c r="D376" i="30"/>
  <c r="C376" i="30"/>
  <c r="B376" i="30"/>
  <c r="R375" i="30"/>
  <c r="Q375" i="30"/>
  <c r="P375" i="30"/>
  <c r="O375" i="30"/>
  <c r="N375" i="30"/>
  <c r="M375" i="30"/>
  <c r="L375" i="30"/>
  <c r="K375" i="30"/>
  <c r="J375" i="30"/>
  <c r="I375" i="30"/>
  <c r="H375" i="30"/>
  <c r="G375" i="30"/>
  <c r="F375" i="30"/>
  <c r="E375" i="30"/>
  <c r="D375" i="30"/>
  <c r="C375" i="30"/>
  <c r="B375" i="30"/>
  <c r="R374" i="30"/>
  <c r="Q374" i="30"/>
  <c r="P374" i="30"/>
  <c r="O374" i="30"/>
  <c r="N374" i="30"/>
  <c r="M374" i="30"/>
  <c r="L374" i="30"/>
  <c r="K374" i="30"/>
  <c r="J374" i="30"/>
  <c r="I374" i="30"/>
  <c r="H374" i="30"/>
  <c r="G374" i="30"/>
  <c r="F374" i="30"/>
  <c r="E374" i="30"/>
  <c r="D374" i="30"/>
  <c r="C374" i="30"/>
  <c r="B374" i="30"/>
  <c r="R373" i="30"/>
  <c r="Q373" i="30"/>
  <c r="P373" i="30"/>
  <c r="O373" i="30"/>
  <c r="N373" i="30"/>
  <c r="M373" i="30"/>
  <c r="L373" i="30"/>
  <c r="K373" i="30"/>
  <c r="J373" i="30"/>
  <c r="I373" i="30"/>
  <c r="H373" i="30"/>
  <c r="G373" i="30"/>
  <c r="F373" i="30"/>
  <c r="E373" i="30"/>
  <c r="D373" i="30"/>
  <c r="C373" i="30"/>
  <c r="B373" i="30"/>
  <c r="R372" i="30"/>
  <c r="Q372" i="30"/>
  <c r="P372" i="30"/>
  <c r="O372" i="30"/>
  <c r="N372" i="30"/>
  <c r="M372" i="30"/>
  <c r="L372" i="30"/>
  <c r="K372" i="30"/>
  <c r="J372" i="30"/>
  <c r="I372" i="30"/>
  <c r="H372" i="30"/>
  <c r="G372" i="30"/>
  <c r="F372" i="30"/>
  <c r="E372" i="30"/>
  <c r="D372" i="30"/>
  <c r="C372" i="30"/>
  <c r="B372" i="30"/>
  <c r="R371" i="30"/>
  <c r="Q371" i="30"/>
  <c r="P371" i="30"/>
  <c r="O371" i="30"/>
  <c r="N371" i="30"/>
  <c r="M371" i="30"/>
  <c r="L371" i="30"/>
  <c r="K371" i="30"/>
  <c r="J371" i="30"/>
  <c r="I371" i="30"/>
  <c r="H371" i="30"/>
  <c r="G371" i="30"/>
  <c r="F371" i="30"/>
  <c r="E371" i="30"/>
  <c r="D371" i="30"/>
  <c r="C371" i="30"/>
  <c r="B371" i="30"/>
  <c r="R370" i="30"/>
  <c r="Q370" i="30"/>
  <c r="P370" i="30"/>
  <c r="O370" i="30"/>
  <c r="N370" i="30"/>
  <c r="M370" i="30"/>
  <c r="L370" i="30"/>
  <c r="K370" i="30"/>
  <c r="J370" i="30"/>
  <c r="I370" i="30"/>
  <c r="H370" i="30"/>
  <c r="G370" i="30"/>
  <c r="F370" i="30"/>
  <c r="E370" i="30"/>
  <c r="D370" i="30"/>
  <c r="C370" i="30"/>
  <c r="B370" i="30"/>
  <c r="R369" i="30"/>
  <c r="Q369" i="30"/>
  <c r="P369" i="30"/>
  <c r="O369" i="30"/>
  <c r="N369" i="30"/>
  <c r="M369" i="30"/>
  <c r="L369" i="30"/>
  <c r="K369" i="30"/>
  <c r="J369" i="30"/>
  <c r="I369" i="30"/>
  <c r="H369" i="30"/>
  <c r="G369" i="30"/>
  <c r="F369" i="30"/>
  <c r="E369" i="30"/>
  <c r="D369" i="30"/>
  <c r="C369" i="30"/>
  <c r="B369" i="30"/>
  <c r="R368" i="30"/>
  <c r="Q368" i="30"/>
  <c r="P368" i="30"/>
  <c r="O368" i="30"/>
  <c r="N368" i="30"/>
  <c r="M368" i="30"/>
  <c r="L368" i="30"/>
  <c r="K368" i="30"/>
  <c r="J368" i="30"/>
  <c r="I368" i="30"/>
  <c r="H368" i="30"/>
  <c r="G368" i="30"/>
  <c r="F368" i="30"/>
  <c r="E368" i="30"/>
  <c r="D368" i="30"/>
  <c r="C368" i="30"/>
  <c r="B368" i="30"/>
  <c r="R367" i="30"/>
  <c r="Q367" i="30"/>
  <c r="P367" i="30"/>
  <c r="O367" i="30"/>
  <c r="N367" i="30"/>
  <c r="M367" i="30"/>
  <c r="L367" i="30"/>
  <c r="K367" i="30"/>
  <c r="J367" i="30"/>
  <c r="I367" i="30"/>
  <c r="H367" i="30"/>
  <c r="G367" i="30"/>
  <c r="F367" i="30"/>
  <c r="E367" i="30"/>
  <c r="D367" i="30"/>
  <c r="C367" i="30"/>
  <c r="B367" i="30"/>
  <c r="R366" i="30"/>
  <c r="Q366" i="30"/>
  <c r="P366" i="30"/>
  <c r="O366" i="30"/>
  <c r="N366" i="30"/>
  <c r="M366" i="30"/>
  <c r="L366" i="30"/>
  <c r="K366" i="30"/>
  <c r="J366" i="30"/>
  <c r="I366" i="30"/>
  <c r="H366" i="30"/>
  <c r="G366" i="30"/>
  <c r="F366" i="30"/>
  <c r="E366" i="30"/>
  <c r="D366" i="30"/>
  <c r="C366" i="30"/>
  <c r="B366" i="30"/>
  <c r="R365" i="30"/>
  <c r="Q365" i="30"/>
  <c r="P365" i="30"/>
  <c r="O365" i="30"/>
  <c r="N365" i="30"/>
  <c r="M365" i="30"/>
  <c r="L365" i="30"/>
  <c r="K365" i="30"/>
  <c r="J365" i="30"/>
  <c r="I365" i="30"/>
  <c r="H365" i="30"/>
  <c r="G365" i="30"/>
  <c r="F365" i="30"/>
  <c r="E365" i="30"/>
  <c r="D365" i="30"/>
  <c r="C365" i="30"/>
  <c r="B365" i="30"/>
  <c r="R364" i="30"/>
  <c r="Q364" i="30"/>
  <c r="P364" i="30"/>
  <c r="O364" i="30"/>
  <c r="N364" i="30"/>
  <c r="M364" i="30"/>
  <c r="L364" i="30"/>
  <c r="K364" i="30"/>
  <c r="J364" i="30"/>
  <c r="I364" i="30"/>
  <c r="H364" i="30"/>
  <c r="G364" i="30"/>
  <c r="F364" i="30"/>
  <c r="E364" i="30"/>
  <c r="D364" i="30"/>
  <c r="C364" i="30"/>
  <c r="B364" i="30"/>
  <c r="R363" i="30"/>
  <c r="Q363" i="30"/>
  <c r="P363" i="30"/>
  <c r="O363" i="30"/>
  <c r="N363" i="30"/>
  <c r="M363" i="30"/>
  <c r="L363" i="30"/>
  <c r="K363" i="30"/>
  <c r="J363" i="30"/>
  <c r="I363" i="30"/>
  <c r="H363" i="30"/>
  <c r="G363" i="30"/>
  <c r="F363" i="30"/>
  <c r="E363" i="30"/>
  <c r="D363" i="30"/>
  <c r="C363" i="30"/>
  <c r="B363" i="30"/>
  <c r="R362" i="30"/>
  <c r="Q362" i="30"/>
  <c r="P362" i="30"/>
  <c r="O362" i="30"/>
  <c r="N362" i="30"/>
  <c r="M362" i="30"/>
  <c r="L362" i="30"/>
  <c r="K362" i="30"/>
  <c r="J362" i="30"/>
  <c r="I362" i="30"/>
  <c r="H362" i="30"/>
  <c r="G362" i="30"/>
  <c r="F362" i="30"/>
  <c r="E362" i="30"/>
  <c r="D362" i="30"/>
  <c r="C362" i="30"/>
  <c r="B362" i="30"/>
  <c r="R361" i="30"/>
  <c r="Q361" i="30"/>
  <c r="P361" i="30"/>
  <c r="O361" i="30"/>
  <c r="N361" i="30"/>
  <c r="M361" i="30"/>
  <c r="L361" i="30"/>
  <c r="K361" i="30"/>
  <c r="J361" i="30"/>
  <c r="I361" i="30"/>
  <c r="H361" i="30"/>
  <c r="G361" i="30"/>
  <c r="F361" i="30"/>
  <c r="E361" i="30"/>
  <c r="D361" i="30"/>
  <c r="C361" i="30"/>
  <c r="B361" i="30"/>
  <c r="R360" i="30"/>
  <c r="Q360" i="30"/>
  <c r="P360" i="30"/>
  <c r="O360" i="30"/>
  <c r="N360" i="30"/>
  <c r="M360" i="30"/>
  <c r="L360" i="30"/>
  <c r="K360" i="30"/>
  <c r="J360" i="30"/>
  <c r="I360" i="30"/>
  <c r="H360" i="30"/>
  <c r="G360" i="30"/>
  <c r="F360" i="30"/>
  <c r="E360" i="30"/>
  <c r="D360" i="30"/>
  <c r="C360" i="30"/>
  <c r="B360" i="30"/>
  <c r="R359" i="30"/>
  <c r="Q359" i="30"/>
  <c r="P359" i="30"/>
  <c r="O359" i="30"/>
  <c r="N359" i="30"/>
  <c r="M359" i="30"/>
  <c r="L359" i="30"/>
  <c r="K359" i="30"/>
  <c r="J359" i="30"/>
  <c r="I359" i="30"/>
  <c r="H359" i="30"/>
  <c r="G359" i="30"/>
  <c r="F359" i="30"/>
  <c r="E359" i="30"/>
  <c r="D359" i="30"/>
  <c r="C359" i="30"/>
  <c r="B359" i="30"/>
  <c r="R358" i="30"/>
  <c r="Q358" i="30"/>
  <c r="P358" i="30"/>
  <c r="O358" i="30"/>
  <c r="N358" i="30"/>
  <c r="M358" i="30"/>
  <c r="L358" i="30"/>
  <c r="K358" i="30"/>
  <c r="J358" i="30"/>
  <c r="I358" i="30"/>
  <c r="H358" i="30"/>
  <c r="G358" i="30"/>
  <c r="F358" i="30"/>
  <c r="E358" i="30"/>
  <c r="D358" i="30"/>
  <c r="C358" i="30"/>
  <c r="B358" i="30"/>
  <c r="R357" i="30"/>
  <c r="Q357" i="30"/>
  <c r="P357" i="30"/>
  <c r="O357" i="30"/>
  <c r="N357" i="30"/>
  <c r="M357" i="30"/>
  <c r="L357" i="30"/>
  <c r="K357" i="30"/>
  <c r="J357" i="30"/>
  <c r="I357" i="30"/>
  <c r="H357" i="30"/>
  <c r="G357" i="30"/>
  <c r="F357" i="30"/>
  <c r="E357" i="30"/>
  <c r="D357" i="30"/>
  <c r="C357" i="30"/>
  <c r="B357" i="30"/>
  <c r="R356" i="30"/>
  <c r="Q356" i="30"/>
  <c r="P356" i="30"/>
  <c r="O356" i="30"/>
  <c r="N356" i="30"/>
  <c r="M356" i="30"/>
  <c r="L356" i="30"/>
  <c r="K356" i="30"/>
  <c r="J356" i="30"/>
  <c r="I356" i="30"/>
  <c r="H356" i="30"/>
  <c r="G356" i="30"/>
  <c r="F356" i="30"/>
  <c r="E356" i="30"/>
  <c r="D356" i="30"/>
  <c r="C356" i="30"/>
  <c r="B356" i="30"/>
  <c r="R355" i="30"/>
  <c r="Q355" i="30"/>
  <c r="P355" i="30"/>
  <c r="O355" i="30"/>
  <c r="N355" i="30"/>
  <c r="M355" i="30"/>
  <c r="L355" i="30"/>
  <c r="K355" i="30"/>
  <c r="J355" i="30"/>
  <c r="I355" i="30"/>
  <c r="H355" i="30"/>
  <c r="G355" i="30"/>
  <c r="F355" i="30"/>
  <c r="E355" i="30"/>
  <c r="D355" i="30"/>
  <c r="C355" i="30"/>
  <c r="B355" i="30"/>
  <c r="R354" i="30"/>
  <c r="Q354" i="30"/>
  <c r="P354" i="30"/>
  <c r="O354" i="30"/>
  <c r="N354" i="30"/>
  <c r="M354" i="30"/>
  <c r="L354" i="30"/>
  <c r="K354" i="30"/>
  <c r="J354" i="30"/>
  <c r="I354" i="30"/>
  <c r="H354" i="30"/>
  <c r="G354" i="30"/>
  <c r="F354" i="30"/>
  <c r="E354" i="30"/>
  <c r="D354" i="30"/>
  <c r="C354" i="30"/>
  <c r="B354" i="30"/>
  <c r="R353" i="30"/>
  <c r="Q353" i="30"/>
  <c r="P353" i="30"/>
  <c r="O353" i="30"/>
  <c r="N353" i="30"/>
  <c r="M353" i="30"/>
  <c r="L353" i="30"/>
  <c r="K353" i="30"/>
  <c r="J353" i="30"/>
  <c r="I353" i="30"/>
  <c r="H353" i="30"/>
  <c r="G353" i="30"/>
  <c r="F353" i="30"/>
  <c r="E353" i="30"/>
  <c r="D353" i="30"/>
  <c r="C353" i="30"/>
  <c r="B353" i="30"/>
  <c r="R352" i="30"/>
  <c r="Q352" i="30"/>
  <c r="P352" i="30"/>
  <c r="O352" i="30"/>
  <c r="N352" i="30"/>
  <c r="M352" i="30"/>
  <c r="L352" i="30"/>
  <c r="K352" i="30"/>
  <c r="J352" i="30"/>
  <c r="I352" i="30"/>
  <c r="H352" i="30"/>
  <c r="G352" i="30"/>
  <c r="F352" i="30"/>
  <c r="E352" i="30"/>
  <c r="D352" i="30"/>
  <c r="C352" i="30"/>
  <c r="B352" i="30"/>
  <c r="R351" i="30"/>
  <c r="Q351" i="30"/>
  <c r="P351" i="30"/>
  <c r="O351" i="30"/>
  <c r="N351" i="30"/>
  <c r="M351" i="30"/>
  <c r="L351" i="30"/>
  <c r="K351" i="30"/>
  <c r="J351" i="30"/>
  <c r="I351" i="30"/>
  <c r="H351" i="30"/>
  <c r="G351" i="30"/>
  <c r="F351" i="30"/>
  <c r="E351" i="30"/>
  <c r="D351" i="30"/>
  <c r="C351" i="30"/>
  <c r="B351" i="30"/>
  <c r="R350" i="30"/>
  <c r="Q350" i="30"/>
  <c r="P350" i="30"/>
  <c r="O350" i="30"/>
  <c r="N350" i="30"/>
  <c r="M350" i="30"/>
  <c r="L350" i="30"/>
  <c r="K350" i="30"/>
  <c r="J350" i="30"/>
  <c r="I350" i="30"/>
  <c r="H350" i="30"/>
  <c r="G350" i="30"/>
  <c r="F350" i="30"/>
  <c r="E350" i="30"/>
  <c r="D350" i="30"/>
  <c r="C350" i="30"/>
  <c r="B350" i="30"/>
  <c r="R349" i="30"/>
  <c r="Q349" i="30"/>
  <c r="P349" i="30"/>
  <c r="O349" i="30"/>
  <c r="N349" i="30"/>
  <c r="M349" i="30"/>
  <c r="L349" i="30"/>
  <c r="K349" i="30"/>
  <c r="J349" i="30"/>
  <c r="I349" i="30"/>
  <c r="H349" i="30"/>
  <c r="G349" i="30"/>
  <c r="F349" i="30"/>
  <c r="E349" i="30"/>
  <c r="D349" i="30"/>
  <c r="C349" i="30"/>
  <c r="B349" i="30"/>
  <c r="R348" i="30"/>
  <c r="Q348" i="30"/>
  <c r="P348" i="30"/>
  <c r="O348" i="30"/>
  <c r="N348" i="30"/>
  <c r="M348" i="30"/>
  <c r="L348" i="30"/>
  <c r="K348" i="30"/>
  <c r="J348" i="30"/>
  <c r="I348" i="30"/>
  <c r="H348" i="30"/>
  <c r="G348" i="30"/>
  <c r="F348" i="30"/>
  <c r="E348" i="30"/>
  <c r="D348" i="30"/>
  <c r="C348" i="30"/>
  <c r="B348" i="30"/>
  <c r="R347" i="30"/>
  <c r="Q347" i="30"/>
  <c r="P347" i="30"/>
  <c r="O347" i="30"/>
  <c r="N347" i="30"/>
  <c r="M347" i="30"/>
  <c r="L347" i="30"/>
  <c r="K347" i="30"/>
  <c r="J347" i="30"/>
  <c r="I347" i="30"/>
  <c r="H347" i="30"/>
  <c r="G347" i="30"/>
  <c r="F347" i="30"/>
  <c r="E347" i="30"/>
  <c r="D347" i="30"/>
  <c r="C347" i="30"/>
  <c r="B347" i="30"/>
  <c r="R346" i="30"/>
  <c r="Q346" i="30"/>
  <c r="P346" i="30"/>
  <c r="O346" i="30"/>
  <c r="N346" i="30"/>
  <c r="M346" i="30"/>
  <c r="L346" i="30"/>
  <c r="K346" i="30"/>
  <c r="J346" i="30"/>
  <c r="I346" i="30"/>
  <c r="H346" i="30"/>
  <c r="G346" i="30"/>
  <c r="F346" i="30"/>
  <c r="E346" i="30"/>
  <c r="D346" i="30"/>
  <c r="C346" i="30"/>
  <c r="B346" i="30"/>
  <c r="T346" i="30" s="1"/>
  <c r="R345" i="30"/>
  <c r="Q345" i="30"/>
  <c r="P345" i="30"/>
  <c r="O345" i="30"/>
  <c r="N345" i="30"/>
  <c r="M345" i="30"/>
  <c r="L345" i="30"/>
  <c r="K345" i="30"/>
  <c r="J345" i="30"/>
  <c r="I345" i="30"/>
  <c r="H345" i="30"/>
  <c r="G345" i="30"/>
  <c r="F345" i="30"/>
  <c r="E345" i="30"/>
  <c r="D345" i="30"/>
  <c r="C345" i="30"/>
  <c r="B345" i="30"/>
  <c r="R344" i="30"/>
  <c r="Q344" i="30"/>
  <c r="P344" i="30"/>
  <c r="O344" i="30"/>
  <c r="N344" i="30"/>
  <c r="M344" i="30"/>
  <c r="L344" i="30"/>
  <c r="K344" i="30"/>
  <c r="J344" i="30"/>
  <c r="I344" i="30"/>
  <c r="H344" i="30"/>
  <c r="G344" i="30"/>
  <c r="F344" i="30"/>
  <c r="E344" i="30"/>
  <c r="D344" i="30"/>
  <c r="T344" i="30" s="1"/>
  <c r="C344" i="30"/>
  <c r="B344" i="30"/>
  <c r="R343" i="30"/>
  <c r="Q343" i="30"/>
  <c r="P343" i="30"/>
  <c r="O343" i="30"/>
  <c r="N343" i="30"/>
  <c r="M343" i="30"/>
  <c r="L343" i="30"/>
  <c r="K343" i="30"/>
  <c r="J343" i="30"/>
  <c r="I343" i="30"/>
  <c r="H343" i="30"/>
  <c r="G343" i="30"/>
  <c r="F343" i="30"/>
  <c r="E343" i="30"/>
  <c r="D343" i="30"/>
  <c r="C343" i="30"/>
  <c r="B343" i="30"/>
  <c r="R342" i="30"/>
  <c r="Q342" i="30"/>
  <c r="P342" i="30"/>
  <c r="O342" i="30"/>
  <c r="N342" i="30"/>
  <c r="M342" i="30"/>
  <c r="L342" i="30"/>
  <c r="K342" i="30"/>
  <c r="J342" i="30"/>
  <c r="I342" i="30"/>
  <c r="H342" i="30"/>
  <c r="G342" i="30"/>
  <c r="F342" i="30"/>
  <c r="E342" i="30"/>
  <c r="D342" i="30"/>
  <c r="C342" i="30"/>
  <c r="B342" i="30"/>
  <c r="R341" i="30"/>
  <c r="Q341" i="30"/>
  <c r="P341" i="30"/>
  <c r="O341" i="30"/>
  <c r="N341" i="30"/>
  <c r="M341" i="30"/>
  <c r="L341" i="30"/>
  <c r="K341" i="30"/>
  <c r="J341" i="30"/>
  <c r="I341" i="30"/>
  <c r="H341" i="30"/>
  <c r="G341" i="30"/>
  <c r="F341" i="30"/>
  <c r="E341" i="30"/>
  <c r="D341" i="30"/>
  <c r="C341" i="30"/>
  <c r="B341" i="30"/>
  <c r="R340" i="30"/>
  <c r="Q340" i="30"/>
  <c r="P340" i="30"/>
  <c r="O340" i="30"/>
  <c r="N340" i="30"/>
  <c r="M340" i="30"/>
  <c r="L340" i="30"/>
  <c r="K340" i="30"/>
  <c r="J340" i="30"/>
  <c r="I340" i="30"/>
  <c r="H340" i="30"/>
  <c r="G340" i="30"/>
  <c r="F340" i="30"/>
  <c r="E340" i="30"/>
  <c r="D340" i="30"/>
  <c r="C340" i="30"/>
  <c r="B340" i="30"/>
  <c r="R339" i="30"/>
  <c r="Q339" i="30"/>
  <c r="P339" i="30"/>
  <c r="O339" i="30"/>
  <c r="N339" i="30"/>
  <c r="M339" i="30"/>
  <c r="L339" i="30"/>
  <c r="K339" i="30"/>
  <c r="J339" i="30"/>
  <c r="I339" i="30"/>
  <c r="H339" i="30"/>
  <c r="G339" i="30"/>
  <c r="F339" i="30"/>
  <c r="E339" i="30"/>
  <c r="D339" i="30"/>
  <c r="C339" i="30"/>
  <c r="B339" i="30"/>
  <c r="R338" i="30"/>
  <c r="Q338" i="30"/>
  <c r="P338" i="30"/>
  <c r="O338" i="30"/>
  <c r="N338" i="30"/>
  <c r="M338" i="30"/>
  <c r="L338" i="30"/>
  <c r="K338" i="30"/>
  <c r="J338" i="30"/>
  <c r="I338" i="30"/>
  <c r="H338" i="30"/>
  <c r="G338" i="30"/>
  <c r="F338" i="30"/>
  <c r="E338" i="30"/>
  <c r="D338" i="30"/>
  <c r="C338" i="30"/>
  <c r="B338" i="30"/>
  <c r="R337" i="30"/>
  <c r="Q337" i="30"/>
  <c r="P337" i="30"/>
  <c r="O337" i="30"/>
  <c r="N337" i="30"/>
  <c r="M337" i="30"/>
  <c r="L337" i="30"/>
  <c r="K337" i="30"/>
  <c r="J337" i="30"/>
  <c r="I337" i="30"/>
  <c r="H337" i="30"/>
  <c r="G337" i="30"/>
  <c r="F337" i="30"/>
  <c r="E337" i="30"/>
  <c r="D337" i="30"/>
  <c r="C337" i="30"/>
  <c r="B337" i="30"/>
  <c r="R336" i="30"/>
  <c r="Q336" i="30"/>
  <c r="P336" i="30"/>
  <c r="O336" i="30"/>
  <c r="N336" i="30"/>
  <c r="M336" i="30"/>
  <c r="L336" i="30"/>
  <c r="K336" i="30"/>
  <c r="J336" i="30"/>
  <c r="I336" i="30"/>
  <c r="H336" i="30"/>
  <c r="G336" i="30"/>
  <c r="F336" i="30"/>
  <c r="E336" i="30"/>
  <c r="D336" i="30"/>
  <c r="C336" i="30"/>
  <c r="B336" i="30"/>
  <c r="R335" i="30"/>
  <c r="Q335" i="30"/>
  <c r="P335" i="30"/>
  <c r="O335" i="30"/>
  <c r="N335" i="30"/>
  <c r="M335" i="30"/>
  <c r="L335" i="30"/>
  <c r="K335" i="30"/>
  <c r="J335" i="30"/>
  <c r="I335" i="30"/>
  <c r="H335" i="30"/>
  <c r="G335" i="30"/>
  <c r="F335" i="30"/>
  <c r="E335" i="30"/>
  <c r="D335" i="30"/>
  <c r="C335" i="30"/>
  <c r="B335" i="30"/>
  <c r="R334" i="30"/>
  <c r="Q334" i="30"/>
  <c r="P334" i="30"/>
  <c r="O334" i="30"/>
  <c r="N334" i="30"/>
  <c r="M334" i="30"/>
  <c r="L334" i="30"/>
  <c r="K334" i="30"/>
  <c r="J334" i="30"/>
  <c r="I334" i="30"/>
  <c r="H334" i="30"/>
  <c r="G334" i="30"/>
  <c r="F334" i="30"/>
  <c r="E334" i="30"/>
  <c r="D334" i="30"/>
  <c r="C334" i="30"/>
  <c r="B334" i="30"/>
  <c r="R333" i="30"/>
  <c r="Q333" i="30"/>
  <c r="P333" i="30"/>
  <c r="O333" i="30"/>
  <c r="N333" i="30"/>
  <c r="M333" i="30"/>
  <c r="L333" i="30"/>
  <c r="K333" i="30"/>
  <c r="J333" i="30"/>
  <c r="I333" i="30"/>
  <c r="H333" i="30"/>
  <c r="G333" i="30"/>
  <c r="F333" i="30"/>
  <c r="E333" i="30"/>
  <c r="D333" i="30"/>
  <c r="C333" i="30"/>
  <c r="B333" i="30"/>
  <c r="R332" i="30"/>
  <c r="Q332" i="30"/>
  <c r="P332" i="30"/>
  <c r="O332" i="30"/>
  <c r="N332" i="30"/>
  <c r="M332" i="30"/>
  <c r="L332" i="30"/>
  <c r="K332" i="30"/>
  <c r="J332" i="30"/>
  <c r="I332" i="30"/>
  <c r="H332" i="30"/>
  <c r="G332" i="30"/>
  <c r="F332" i="30"/>
  <c r="E332" i="30"/>
  <c r="D332" i="30"/>
  <c r="C332" i="30"/>
  <c r="B332" i="30"/>
  <c r="R331" i="30"/>
  <c r="Q331" i="30"/>
  <c r="P331" i="30"/>
  <c r="O331" i="30"/>
  <c r="N331" i="30"/>
  <c r="M331" i="30"/>
  <c r="L331" i="30"/>
  <c r="K331" i="30"/>
  <c r="J331" i="30"/>
  <c r="I331" i="30"/>
  <c r="H331" i="30"/>
  <c r="G331" i="30"/>
  <c r="F331" i="30"/>
  <c r="E331" i="30"/>
  <c r="D331" i="30"/>
  <c r="C331" i="30"/>
  <c r="B331" i="30"/>
  <c r="R330" i="30"/>
  <c r="Q330" i="30"/>
  <c r="P330" i="30"/>
  <c r="O330" i="30"/>
  <c r="N330" i="30"/>
  <c r="M330" i="30"/>
  <c r="L330" i="30"/>
  <c r="K330" i="30"/>
  <c r="J330" i="30"/>
  <c r="I330" i="30"/>
  <c r="H330" i="30"/>
  <c r="G330" i="30"/>
  <c r="F330" i="30"/>
  <c r="E330" i="30"/>
  <c r="D330" i="30"/>
  <c r="C330" i="30"/>
  <c r="B330" i="30"/>
  <c r="R329" i="30"/>
  <c r="Q329" i="30"/>
  <c r="P329" i="30"/>
  <c r="O329" i="30"/>
  <c r="N329" i="30"/>
  <c r="M329" i="30"/>
  <c r="L329" i="30"/>
  <c r="K329" i="30"/>
  <c r="J329" i="30"/>
  <c r="I329" i="30"/>
  <c r="H329" i="30"/>
  <c r="G329" i="30"/>
  <c r="F329" i="30"/>
  <c r="E329" i="30"/>
  <c r="D329" i="30"/>
  <c r="C329" i="30"/>
  <c r="B329" i="30"/>
  <c r="R328" i="30"/>
  <c r="Q328" i="30"/>
  <c r="P328" i="30"/>
  <c r="O328" i="30"/>
  <c r="N328" i="30"/>
  <c r="M328" i="30"/>
  <c r="L328" i="30"/>
  <c r="K328" i="30"/>
  <c r="J328" i="30"/>
  <c r="I328" i="30"/>
  <c r="H328" i="30"/>
  <c r="G328" i="30"/>
  <c r="F328" i="30"/>
  <c r="E328" i="30"/>
  <c r="D328" i="30"/>
  <c r="C328" i="30"/>
  <c r="B328" i="30"/>
  <c r="R327" i="30"/>
  <c r="Q327" i="30"/>
  <c r="P327" i="30"/>
  <c r="O327" i="30"/>
  <c r="N327" i="30"/>
  <c r="M327" i="30"/>
  <c r="L327" i="30"/>
  <c r="K327" i="30"/>
  <c r="J327" i="30"/>
  <c r="I327" i="30"/>
  <c r="H327" i="30"/>
  <c r="G327" i="30"/>
  <c r="F327" i="30"/>
  <c r="E327" i="30"/>
  <c r="D327" i="30"/>
  <c r="C327" i="30"/>
  <c r="B327" i="30"/>
  <c r="R326" i="30"/>
  <c r="Q326" i="30"/>
  <c r="P326" i="30"/>
  <c r="O326" i="30"/>
  <c r="N326" i="30"/>
  <c r="M326" i="30"/>
  <c r="L326" i="30"/>
  <c r="K326" i="30"/>
  <c r="J326" i="30"/>
  <c r="I326" i="30"/>
  <c r="H326" i="30"/>
  <c r="G326" i="30"/>
  <c r="F326" i="30"/>
  <c r="E326" i="30"/>
  <c r="D326" i="30"/>
  <c r="C326" i="30"/>
  <c r="B326" i="30"/>
  <c r="R325" i="30"/>
  <c r="Q325" i="30"/>
  <c r="P325" i="30"/>
  <c r="O325" i="30"/>
  <c r="N325" i="30"/>
  <c r="M325" i="30"/>
  <c r="L325" i="30"/>
  <c r="K325" i="30"/>
  <c r="J325" i="30"/>
  <c r="I325" i="30"/>
  <c r="H325" i="30"/>
  <c r="G325" i="30"/>
  <c r="F325" i="30"/>
  <c r="E325" i="30"/>
  <c r="D325" i="30"/>
  <c r="C325" i="30"/>
  <c r="B325" i="30"/>
  <c r="R324" i="30"/>
  <c r="Q324" i="30"/>
  <c r="P324" i="30"/>
  <c r="O324" i="30"/>
  <c r="N324" i="30"/>
  <c r="M324" i="30"/>
  <c r="L324" i="30"/>
  <c r="K324" i="30"/>
  <c r="J324" i="30"/>
  <c r="I324" i="30"/>
  <c r="H324" i="30"/>
  <c r="G324" i="30"/>
  <c r="F324" i="30"/>
  <c r="E324" i="30"/>
  <c r="D324" i="30"/>
  <c r="C324" i="30"/>
  <c r="B324" i="30"/>
  <c r="R323" i="30"/>
  <c r="Q323" i="30"/>
  <c r="P323" i="30"/>
  <c r="O323" i="30"/>
  <c r="N323" i="30"/>
  <c r="M323" i="30"/>
  <c r="L323" i="30"/>
  <c r="K323" i="30"/>
  <c r="J323" i="30"/>
  <c r="I323" i="30"/>
  <c r="H323" i="30"/>
  <c r="G323" i="30"/>
  <c r="F323" i="30"/>
  <c r="E323" i="30"/>
  <c r="D323" i="30"/>
  <c r="C323" i="30"/>
  <c r="B323" i="30"/>
  <c r="R322" i="30"/>
  <c r="Q322" i="30"/>
  <c r="P322" i="30"/>
  <c r="O322" i="30"/>
  <c r="N322" i="30"/>
  <c r="M322" i="30"/>
  <c r="L322" i="30"/>
  <c r="K322" i="30"/>
  <c r="J322" i="30"/>
  <c r="I322" i="30"/>
  <c r="H322" i="30"/>
  <c r="G322" i="30"/>
  <c r="F322" i="30"/>
  <c r="E322" i="30"/>
  <c r="D322" i="30"/>
  <c r="C322" i="30"/>
  <c r="B322" i="30"/>
  <c r="R321" i="30"/>
  <c r="Q321" i="30"/>
  <c r="P321" i="30"/>
  <c r="O321" i="30"/>
  <c r="N321" i="30"/>
  <c r="M321" i="30"/>
  <c r="L321" i="30"/>
  <c r="K321" i="30"/>
  <c r="J321" i="30"/>
  <c r="I321" i="30"/>
  <c r="H321" i="30"/>
  <c r="G321" i="30"/>
  <c r="F321" i="30"/>
  <c r="E321" i="30"/>
  <c r="D321" i="30"/>
  <c r="C321" i="30"/>
  <c r="B321" i="30"/>
  <c r="R320" i="30"/>
  <c r="Q320" i="30"/>
  <c r="P320" i="30"/>
  <c r="O320" i="30"/>
  <c r="N320" i="30"/>
  <c r="M320" i="30"/>
  <c r="L320" i="30"/>
  <c r="K320" i="30"/>
  <c r="J320" i="30"/>
  <c r="I320" i="30"/>
  <c r="H320" i="30"/>
  <c r="G320" i="30"/>
  <c r="F320" i="30"/>
  <c r="E320" i="30"/>
  <c r="D320" i="30"/>
  <c r="C320" i="30"/>
  <c r="B320" i="30"/>
  <c r="R319" i="30"/>
  <c r="Q319" i="30"/>
  <c r="P319" i="30"/>
  <c r="O319" i="30"/>
  <c r="N319" i="30"/>
  <c r="M319" i="30"/>
  <c r="L319" i="30"/>
  <c r="K319" i="30"/>
  <c r="J319" i="30"/>
  <c r="I319" i="30"/>
  <c r="H319" i="30"/>
  <c r="G319" i="30"/>
  <c r="F319" i="30"/>
  <c r="E319" i="30"/>
  <c r="D319" i="30"/>
  <c r="C319" i="30"/>
  <c r="B319" i="30"/>
  <c r="R318" i="30"/>
  <c r="Q318" i="30"/>
  <c r="P318" i="30"/>
  <c r="O318" i="30"/>
  <c r="N318" i="30"/>
  <c r="M318" i="30"/>
  <c r="L318" i="30"/>
  <c r="K318" i="30"/>
  <c r="J318" i="30"/>
  <c r="I318" i="30"/>
  <c r="H318" i="30"/>
  <c r="G318" i="30"/>
  <c r="F318" i="30"/>
  <c r="E318" i="30"/>
  <c r="D318" i="30"/>
  <c r="C318" i="30"/>
  <c r="B318" i="30"/>
  <c r="R317" i="30"/>
  <c r="Q317" i="30"/>
  <c r="P317" i="30"/>
  <c r="O317" i="30"/>
  <c r="N317" i="30"/>
  <c r="M317" i="30"/>
  <c r="L317" i="30"/>
  <c r="K317" i="30"/>
  <c r="J317" i="30"/>
  <c r="I317" i="30"/>
  <c r="H317" i="30"/>
  <c r="G317" i="30"/>
  <c r="F317" i="30"/>
  <c r="E317" i="30"/>
  <c r="D317" i="30"/>
  <c r="C317" i="30"/>
  <c r="B317" i="30"/>
  <c r="R316" i="30"/>
  <c r="Q316" i="30"/>
  <c r="P316" i="30"/>
  <c r="O316" i="30"/>
  <c r="N316" i="30"/>
  <c r="M316" i="30"/>
  <c r="L316" i="30"/>
  <c r="K316" i="30"/>
  <c r="J316" i="30"/>
  <c r="I316" i="30"/>
  <c r="H316" i="30"/>
  <c r="G316" i="30"/>
  <c r="F316" i="30"/>
  <c r="E316" i="30"/>
  <c r="D316" i="30"/>
  <c r="C316" i="30"/>
  <c r="B316" i="30"/>
  <c r="R315" i="30"/>
  <c r="Q315" i="30"/>
  <c r="P315" i="30"/>
  <c r="O315" i="30"/>
  <c r="N315" i="30"/>
  <c r="M315" i="30"/>
  <c r="L315" i="30"/>
  <c r="K315" i="30"/>
  <c r="J315" i="30"/>
  <c r="I315" i="30"/>
  <c r="H315" i="30"/>
  <c r="G315" i="30"/>
  <c r="F315" i="30"/>
  <c r="E315" i="30"/>
  <c r="D315" i="30"/>
  <c r="C315" i="30"/>
  <c r="B315" i="30"/>
  <c r="R314" i="30"/>
  <c r="Q314" i="30"/>
  <c r="P314" i="30"/>
  <c r="O314" i="30"/>
  <c r="N314" i="30"/>
  <c r="M314" i="30"/>
  <c r="L314" i="30"/>
  <c r="K314" i="30"/>
  <c r="J314" i="30"/>
  <c r="I314" i="30"/>
  <c r="H314" i="30"/>
  <c r="G314" i="30"/>
  <c r="F314" i="30"/>
  <c r="E314" i="30"/>
  <c r="D314" i="30"/>
  <c r="C314" i="30"/>
  <c r="B314" i="30"/>
  <c r="R313" i="30"/>
  <c r="Q313" i="30"/>
  <c r="P313" i="30"/>
  <c r="O313" i="30"/>
  <c r="N313" i="30"/>
  <c r="M313" i="30"/>
  <c r="L313" i="30"/>
  <c r="K313" i="30"/>
  <c r="J313" i="30"/>
  <c r="I313" i="30"/>
  <c r="H313" i="30"/>
  <c r="G313" i="30"/>
  <c r="F313" i="30"/>
  <c r="E313" i="30"/>
  <c r="D313" i="30"/>
  <c r="C313" i="30"/>
  <c r="B313" i="30"/>
  <c r="R312" i="30"/>
  <c r="Q312" i="30"/>
  <c r="P312" i="30"/>
  <c r="O312" i="30"/>
  <c r="N312" i="30"/>
  <c r="M312" i="30"/>
  <c r="L312" i="30"/>
  <c r="K312" i="30"/>
  <c r="J312" i="30"/>
  <c r="I312" i="30"/>
  <c r="H312" i="30"/>
  <c r="G312" i="30"/>
  <c r="F312" i="30"/>
  <c r="E312" i="30"/>
  <c r="D312" i="30"/>
  <c r="C312" i="30"/>
  <c r="B312" i="30"/>
  <c r="R311" i="30"/>
  <c r="Q311" i="30"/>
  <c r="P311" i="30"/>
  <c r="O311" i="30"/>
  <c r="N311" i="30"/>
  <c r="M311" i="30"/>
  <c r="L311" i="30"/>
  <c r="K311" i="30"/>
  <c r="J311" i="30"/>
  <c r="I311" i="30"/>
  <c r="H311" i="30"/>
  <c r="G311" i="30"/>
  <c r="F311" i="30"/>
  <c r="E311" i="30"/>
  <c r="D311" i="30"/>
  <c r="C311" i="30"/>
  <c r="B311" i="30"/>
  <c r="R310" i="30"/>
  <c r="Q310" i="30"/>
  <c r="P310" i="30"/>
  <c r="O310" i="30"/>
  <c r="N310" i="30"/>
  <c r="M310" i="30"/>
  <c r="L310" i="30"/>
  <c r="K310" i="30"/>
  <c r="J310" i="30"/>
  <c r="I310" i="30"/>
  <c r="H310" i="30"/>
  <c r="G310" i="30"/>
  <c r="F310" i="30"/>
  <c r="E310" i="30"/>
  <c r="D310" i="30"/>
  <c r="C310" i="30"/>
  <c r="B310" i="30"/>
  <c r="R309" i="30"/>
  <c r="Q309" i="30"/>
  <c r="P309" i="30"/>
  <c r="O309" i="30"/>
  <c r="N309" i="30"/>
  <c r="M309" i="30"/>
  <c r="L309" i="30"/>
  <c r="K309" i="30"/>
  <c r="J309" i="30"/>
  <c r="I309" i="30"/>
  <c r="H309" i="30"/>
  <c r="G309" i="30"/>
  <c r="F309" i="30"/>
  <c r="E309" i="30"/>
  <c r="D309" i="30"/>
  <c r="C309" i="30"/>
  <c r="B309" i="30"/>
  <c r="R308" i="30"/>
  <c r="Q308" i="30"/>
  <c r="P308" i="30"/>
  <c r="O308" i="30"/>
  <c r="N308" i="30"/>
  <c r="M308" i="30"/>
  <c r="L308" i="30"/>
  <c r="K308" i="30"/>
  <c r="J308" i="30"/>
  <c r="I308" i="30"/>
  <c r="H308" i="30"/>
  <c r="G308" i="30"/>
  <c r="F308" i="30"/>
  <c r="E308" i="30"/>
  <c r="D308" i="30"/>
  <c r="C308" i="30"/>
  <c r="B308" i="30"/>
  <c r="R307" i="30"/>
  <c r="Q307" i="30"/>
  <c r="P307" i="30"/>
  <c r="O307" i="30"/>
  <c r="N307" i="30"/>
  <c r="M307" i="30"/>
  <c r="L307" i="30"/>
  <c r="K307" i="30"/>
  <c r="J307" i="30"/>
  <c r="I307" i="30"/>
  <c r="H307" i="30"/>
  <c r="G307" i="30"/>
  <c r="F307" i="30"/>
  <c r="E307" i="30"/>
  <c r="D307" i="30"/>
  <c r="C307" i="30"/>
  <c r="B307" i="30"/>
  <c r="R306" i="30"/>
  <c r="Q306" i="30"/>
  <c r="P306" i="30"/>
  <c r="O306" i="30"/>
  <c r="N306" i="30"/>
  <c r="M306" i="30"/>
  <c r="L306" i="30"/>
  <c r="K306" i="30"/>
  <c r="J306" i="30"/>
  <c r="I306" i="30"/>
  <c r="H306" i="30"/>
  <c r="G306" i="30"/>
  <c r="F306" i="30"/>
  <c r="E306" i="30"/>
  <c r="D306" i="30"/>
  <c r="C306" i="30"/>
  <c r="B306" i="30"/>
  <c r="R305" i="30"/>
  <c r="Q305" i="30"/>
  <c r="P305" i="30"/>
  <c r="O305" i="30"/>
  <c r="N305" i="30"/>
  <c r="M305" i="30"/>
  <c r="L305" i="30"/>
  <c r="K305" i="30"/>
  <c r="J305" i="30"/>
  <c r="I305" i="30"/>
  <c r="H305" i="30"/>
  <c r="G305" i="30"/>
  <c r="F305" i="30"/>
  <c r="E305" i="30"/>
  <c r="D305" i="30"/>
  <c r="C305" i="30"/>
  <c r="B305" i="30"/>
  <c r="R304" i="30"/>
  <c r="Q304" i="30"/>
  <c r="P304" i="30"/>
  <c r="O304" i="30"/>
  <c r="N304" i="30"/>
  <c r="M304" i="30"/>
  <c r="L304" i="30"/>
  <c r="K304" i="30"/>
  <c r="J304" i="30"/>
  <c r="I304" i="30"/>
  <c r="H304" i="30"/>
  <c r="G304" i="30"/>
  <c r="F304" i="30"/>
  <c r="E304" i="30"/>
  <c r="D304" i="30"/>
  <c r="C304" i="30"/>
  <c r="B304" i="30"/>
  <c r="R303" i="30"/>
  <c r="Q303" i="30"/>
  <c r="P303" i="30"/>
  <c r="O303" i="30"/>
  <c r="N303" i="30"/>
  <c r="M303" i="30"/>
  <c r="L303" i="30"/>
  <c r="K303" i="30"/>
  <c r="J303" i="30"/>
  <c r="I303" i="30"/>
  <c r="H303" i="30"/>
  <c r="G303" i="30"/>
  <c r="F303" i="30"/>
  <c r="E303" i="30"/>
  <c r="D303" i="30"/>
  <c r="C303" i="30"/>
  <c r="B303" i="30"/>
  <c r="R302" i="30"/>
  <c r="Q302" i="30"/>
  <c r="P302" i="30"/>
  <c r="O302" i="30"/>
  <c r="N302" i="30"/>
  <c r="M302" i="30"/>
  <c r="L302" i="30"/>
  <c r="K302" i="30"/>
  <c r="J302" i="30"/>
  <c r="I302" i="30"/>
  <c r="H302" i="30"/>
  <c r="G302" i="30"/>
  <c r="F302" i="30"/>
  <c r="E302" i="30"/>
  <c r="D302" i="30"/>
  <c r="C302" i="30"/>
  <c r="B302" i="30"/>
  <c r="R301" i="30"/>
  <c r="Q301" i="30"/>
  <c r="P301" i="30"/>
  <c r="O301" i="30"/>
  <c r="N301" i="30"/>
  <c r="M301" i="30"/>
  <c r="L301" i="30"/>
  <c r="K301" i="30"/>
  <c r="J301" i="30"/>
  <c r="I301" i="30"/>
  <c r="H301" i="30"/>
  <c r="G301" i="30"/>
  <c r="F301" i="30"/>
  <c r="E301" i="30"/>
  <c r="D301" i="30"/>
  <c r="C301" i="30"/>
  <c r="B301" i="30"/>
  <c r="R300" i="30"/>
  <c r="Q300" i="30"/>
  <c r="P300" i="30"/>
  <c r="O300" i="30"/>
  <c r="N300" i="30"/>
  <c r="M300" i="30"/>
  <c r="L300" i="30"/>
  <c r="K300" i="30"/>
  <c r="J300" i="30"/>
  <c r="I300" i="30"/>
  <c r="H300" i="30"/>
  <c r="G300" i="30"/>
  <c r="F300" i="30"/>
  <c r="E300" i="30"/>
  <c r="D300" i="30"/>
  <c r="C300" i="30"/>
  <c r="B300" i="30"/>
  <c r="R299" i="30"/>
  <c r="Q299" i="30"/>
  <c r="P299" i="30"/>
  <c r="O299" i="30"/>
  <c r="N299" i="30"/>
  <c r="M299" i="30"/>
  <c r="L299" i="30"/>
  <c r="K299" i="30"/>
  <c r="J299" i="30"/>
  <c r="I299" i="30"/>
  <c r="H299" i="30"/>
  <c r="G299" i="30"/>
  <c r="F299" i="30"/>
  <c r="E299" i="30"/>
  <c r="D299" i="30"/>
  <c r="C299" i="30"/>
  <c r="B299" i="30"/>
  <c r="R298" i="30"/>
  <c r="Q298" i="30"/>
  <c r="P298" i="30"/>
  <c r="O298" i="30"/>
  <c r="N298" i="30"/>
  <c r="M298" i="30"/>
  <c r="L298" i="30"/>
  <c r="K298" i="30"/>
  <c r="J298" i="30"/>
  <c r="I298" i="30"/>
  <c r="H298" i="30"/>
  <c r="G298" i="30"/>
  <c r="F298" i="30"/>
  <c r="E298" i="30"/>
  <c r="D298" i="30"/>
  <c r="C298" i="30"/>
  <c r="B298" i="30"/>
  <c r="R297" i="30"/>
  <c r="Q297" i="30"/>
  <c r="P297" i="30"/>
  <c r="O297" i="30"/>
  <c r="N297" i="30"/>
  <c r="M297" i="30"/>
  <c r="L297" i="30"/>
  <c r="K297" i="30"/>
  <c r="J297" i="30"/>
  <c r="I297" i="30"/>
  <c r="H297" i="30"/>
  <c r="G297" i="30"/>
  <c r="F297" i="30"/>
  <c r="E297" i="30"/>
  <c r="D297" i="30"/>
  <c r="C297" i="30"/>
  <c r="T297" i="30" s="1"/>
  <c r="B297" i="30"/>
  <c r="R296" i="30"/>
  <c r="Q296" i="30"/>
  <c r="P296" i="30"/>
  <c r="O296" i="30"/>
  <c r="N296" i="30"/>
  <c r="M296" i="30"/>
  <c r="L296" i="30"/>
  <c r="K296" i="30"/>
  <c r="J296" i="30"/>
  <c r="I296" i="30"/>
  <c r="H296" i="30"/>
  <c r="G296" i="30"/>
  <c r="F296" i="30"/>
  <c r="E296" i="30"/>
  <c r="D296" i="30"/>
  <c r="C296" i="30"/>
  <c r="B296" i="30"/>
  <c r="R295" i="30"/>
  <c r="Q295" i="30"/>
  <c r="P295" i="30"/>
  <c r="O295" i="30"/>
  <c r="N295" i="30"/>
  <c r="M295" i="30"/>
  <c r="L295" i="30"/>
  <c r="K295" i="30"/>
  <c r="J295" i="30"/>
  <c r="I295" i="30"/>
  <c r="H295" i="30"/>
  <c r="G295" i="30"/>
  <c r="F295" i="30"/>
  <c r="E295" i="30"/>
  <c r="D295" i="30"/>
  <c r="C295" i="30"/>
  <c r="B295" i="30"/>
  <c r="R294" i="30"/>
  <c r="Q294" i="30"/>
  <c r="P294" i="30"/>
  <c r="O294" i="30"/>
  <c r="N294" i="30"/>
  <c r="M294" i="30"/>
  <c r="L294" i="30"/>
  <c r="K294" i="30"/>
  <c r="J294" i="30"/>
  <c r="I294" i="30"/>
  <c r="H294" i="30"/>
  <c r="G294" i="30"/>
  <c r="F294" i="30"/>
  <c r="E294" i="30"/>
  <c r="D294" i="30"/>
  <c r="C294" i="30"/>
  <c r="B294" i="30"/>
  <c r="R293" i="30"/>
  <c r="Q293" i="30"/>
  <c r="P293" i="30"/>
  <c r="O293" i="30"/>
  <c r="N293" i="30"/>
  <c r="M293" i="30"/>
  <c r="L293" i="30"/>
  <c r="K293" i="30"/>
  <c r="J293" i="30"/>
  <c r="I293" i="30"/>
  <c r="H293" i="30"/>
  <c r="G293" i="30"/>
  <c r="F293" i="30"/>
  <c r="E293" i="30"/>
  <c r="D293" i="30"/>
  <c r="C293" i="30"/>
  <c r="B293" i="30"/>
  <c r="R292" i="30"/>
  <c r="Q292" i="30"/>
  <c r="P292" i="30"/>
  <c r="O292" i="30"/>
  <c r="N292" i="30"/>
  <c r="M292" i="30"/>
  <c r="L292" i="30"/>
  <c r="K292" i="30"/>
  <c r="J292" i="30"/>
  <c r="I292" i="30"/>
  <c r="H292" i="30"/>
  <c r="G292" i="30"/>
  <c r="F292" i="30"/>
  <c r="E292" i="30"/>
  <c r="D292" i="30"/>
  <c r="C292" i="30"/>
  <c r="B292" i="30"/>
  <c r="R291" i="30"/>
  <c r="Q291" i="30"/>
  <c r="P291" i="30"/>
  <c r="O291" i="30"/>
  <c r="N291" i="30"/>
  <c r="M291" i="30"/>
  <c r="L291" i="30"/>
  <c r="K291" i="30"/>
  <c r="J291" i="30"/>
  <c r="I291" i="30"/>
  <c r="H291" i="30"/>
  <c r="G291" i="30"/>
  <c r="F291" i="30"/>
  <c r="E291" i="30"/>
  <c r="D291" i="30"/>
  <c r="C291" i="30"/>
  <c r="B291" i="30"/>
  <c r="R290" i="30"/>
  <c r="Q290" i="30"/>
  <c r="P290" i="30"/>
  <c r="O290" i="30"/>
  <c r="N290" i="30"/>
  <c r="M290" i="30"/>
  <c r="L290" i="30"/>
  <c r="K290" i="30"/>
  <c r="J290" i="30"/>
  <c r="I290" i="30"/>
  <c r="H290" i="30"/>
  <c r="G290" i="30"/>
  <c r="F290" i="30"/>
  <c r="E290" i="30"/>
  <c r="D290" i="30"/>
  <c r="C290" i="30"/>
  <c r="B290" i="30"/>
  <c r="R289" i="30"/>
  <c r="Q289" i="30"/>
  <c r="P289" i="30"/>
  <c r="O289" i="30"/>
  <c r="N289" i="30"/>
  <c r="M289" i="30"/>
  <c r="L289" i="30"/>
  <c r="K289" i="30"/>
  <c r="J289" i="30"/>
  <c r="I289" i="30"/>
  <c r="H289" i="30"/>
  <c r="G289" i="30"/>
  <c r="F289" i="30"/>
  <c r="E289" i="30"/>
  <c r="D289" i="30"/>
  <c r="C289" i="30"/>
  <c r="B289" i="30"/>
  <c r="R288" i="30"/>
  <c r="Q288" i="30"/>
  <c r="P288" i="30"/>
  <c r="O288" i="30"/>
  <c r="N288" i="30"/>
  <c r="M288" i="30"/>
  <c r="L288" i="30"/>
  <c r="K288" i="30"/>
  <c r="J288" i="30"/>
  <c r="I288" i="30"/>
  <c r="H288" i="30"/>
  <c r="G288" i="30"/>
  <c r="F288" i="30"/>
  <c r="E288" i="30"/>
  <c r="D288" i="30"/>
  <c r="C288" i="30"/>
  <c r="B288" i="30"/>
  <c r="R287" i="30"/>
  <c r="Q287" i="30"/>
  <c r="P287" i="30"/>
  <c r="O287" i="30"/>
  <c r="N287" i="30"/>
  <c r="M287" i="30"/>
  <c r="L287" i="30"/>
  <c r="K287" i="30"/>
  <c r="J287" i="30"/>
  <c r="I287" i="30"/>
  <c r="H287" i="30"/>
  <c r="G287" i="30"/>
  <c r="F287" i="30"/>
  <c r="E287" i="30"/>
  <c r="D287" i="30"/>
  <c r="C287" i="30"/>
  <c r="B287" i="30"/>
  <c r="R286" i="30"/>
  <c r="Q286" i="30"/>
  <c r="P286" i="30"/>
  <c r="O286" i="30"/>
  <c r="N286" i="30"/>
  <c r="M286" i="30"/>
  <c r="L286" i="30"/>
  <c r="K286" i="30"/>
  <c r="J286" i="30"/>
  <c r="I286" i="30"/>
  <c r="H286" i="30"/>
  <c r="G286" i="30"/>
  <c r="F286" i="30"/>
  <c r="E286" i="30"/>
  <c r="D286" i="30"/>
  <c r="C286" i="30"/>
  <c r="B286" i="30"/>
  <c r="R285" i="30"/>
  <c r="Q285" i="30"/>
  <c r="P285" i="30"/>
  <c r="O285" i="30"/>
  <c r="N285" i="30"/>
  <c r="M285" i="30"/>
  <c r="L285" i="30"/>
  <c r="K285" i="30"/>
  <c r="J285" i="30"/>
  <c r="I285" i="30"/>
  <c r="H285" i="30"/>
  <c r="G285" i="30"/>
  <c r="F285" i="30"/>
  <c r="E285" i="30"/>
  <c r="D285" i="30"/>
  <c r="C285" i="30"/>
  <c r="B285" i="30"/>
  <c r="R284" i="30"/>
  <c r="Q284" i="30"/>
  <c r="P284" i="30"/>
  <c r="O284" i="30"/>
  <c r="N284" i="30"/>
  <c r="M284" i="30"/>
  <c r="L284" i="30"/>
  <c r="K284" i="30"/>
  <c r="J284" i="30"/>
  <c r="I284" i="30"/>
  <c r="H284" i="30"/>
  <c r="G284" i="30"/>
  <c r="F284" i="30"/>
  <c r="E284" i="30"/>
  <c r="D284" i="30"/>
  <c r="C284" i="30"/>
  <c r="B284" i="30"/>
  <c r="R283" i="30"/>
  <c r="Q283" i="30"/>
  <c r="P283" i="30"/>
  <c r="O283" i="30"/>
  <c r="N283" i="30"/>
  <c r="M283" i="30"/>
  <c r="L283" i="30"/>
  <c r="K283" i="30"/>
  <c r="J283" i="30"/>
  <c r="I283" i="30"/>
  <c r="H283" i="30"/>
  <c r="G283" i="30"/>
  <c r="F283" i="30"/>
  <c r="E283" i="30"/>
  <c r="D283" i="30"/>
  <c r="C283" i="30"/>
  <c r="B283" i="30"/>
  <c r="R282" i="30"/>
  <c r="Q282" i="30"/>
  <c r="P282" i="30"/>
  <c r="O282" i="30"/>
  <c r="N282" i="30"/>
  <c r="M282" i="30"/>
  <c r="L282" i="30"/>
  <c r="K282" i="30"/>
  <c r="J282" i="30"/>
  <c r="I282" i="30"/>
  <c r="H282" i="30"/>
  <c r="G282" i="30"/>
  <c r="F282" i="30"/>
  <c r="E282" i="30"/>
  <c r="D282" i="30"/>
  <c r="C282" i="30"/>
  <c r="B282" i="30"/>
  <c r="R281" i="30"/>
  <c r="Q281" i="30"/>
  <c r="P281" i="30"/>
  <c r="O281" i="30"/>
  <c r="N281" i="30"/>
  <c r="M281" i="30"/>
  <c r="L281" i="30"/>
  <c r="K281" i="30"/>
  <c r="J281" i="30"/>
  <c r="I281" i="30"/>
  <c r="H281" i="30"/>
  <c r="G281" i="30"/>
  <c r="F281" i="30"/>
  <c r="E281" i="30"/>
  <c r="D281" i="30"/>
  <c r="C281" i="30"/>
  <c r="B281" i="30"/>
  <c r="R280" i="30"/>
  <c r="Q280" i="30"/>
  <c r="P280" i="30"/>
  <c r="O280" i="30"/>
  <c r="N280" i="30"/>
  <c r="M280" i="30"/>
  <c r="L280" i="30"/>
  <c r="K280" i="30"/>
  <c r="J280" i="30"/>
  <c r="I280" i="30"/>
  <c r="H280" i="30"/>
  <c r="G280" i="30"/>
  <c r="F280" i="30"/>
  <c r="E280" i="30"/>
  <c r="D280" i="30"/>
  <c r="C280" i="30"/>
  <c r="B280" i="30"/>
  <c r="R279" i="30"/>
  <c r="Q279" i="30"/>
  <c r="P279" i="30"/>
  <c r="O279" i="30"/>
  <c r="N279" i="30"/>
  <c r="M279" i="30"/>
  <c r="L279" i="30"/>
  <c r="K279" i="30"/>
  <c r="J279" i="30"/>
  <c r="I279" i="30"/>
  <c r="H279" i="30"/>
  <c r="G279" i="30"/>
  <c r="F279" i="30"/>
  <c r="E279" i="30"/>
  <c r="D279" i="30"/>
  <c r="C279" i="30"/>
  <c r="B279" i="30"/>
  <c r="R278" i="30"/>
  <c r="Q278" i="30"/>
  <c r="P278" i="30"/>
  <c r="O278" i="30"/>
  <c r="N278" i="30"/>
  <c r="M278" i="30"/>
  <c r="L278" i="30"/>
  <c r="K278" i="30"/>
  <c r="J278" i="30"/>
  <c r="I278" i="30"/>
  <c r="H278" i="30"/>
  <c r="G278" i="30"/>
  <c r="F278" i="30"/>
  <c r="E278" i="30"/>
  <c r="D278" i="30"/>
  <c r="C278" i="30"/>
  <c r="B278" i="30"/>
  <c r="R277" i="30"/>
  <c r="Q277" i="30"/>
  <c r="P277" i="30"/>
  <c r="O277" i="30"/>
  <c r="N277" i="30"/>
  <c r="M277" i="30"/>
  <c r="L277" i="30"/>
  <c r="K277" i="30"/>
  <c r="J277" i="30"/>
  <c r="I277" i="30"/>
  <c r="H277" i="30"/>
  <c r="G277" i="30"/>
  <c r="F277" i="30"/>
  <c r="E277" i="30"/>
  <c r="D277" i="30"/>
  <c r="C277" i="30"/>
  <c r="B277" i="30"/>
  <c r="R276" i="30"/>
  <c r="Q276" i="30"/>
  <c r="P276" i="30"/>
  <c r="O276" i="30"/>
  <c r="N276" i="30"/>
  <c r="M276" i="30"/>
  <c r="L276" i="30"/>
  <c r="K276" i="30"/>
  <c r="J276" i="30"/>
  <c r="I276" i="30"/>
  <c r="H276" i="30"/>
  <c r="G276" i="30"/>
  <c r="F276" i="30"/>
  <c r="E276" i="30"/>
  <c r="D276" i="30"/>
  <c r="C276" i="30"/>
  <c r="B276" i="30"/>
  <c r="R275" i="30"/>
  <c r="Q275" i="30"/>
  <c r="P275" i="30"/>
  <c r="O275" i="30"/>
  <c r="N275" i="30"/>
  <c r="M275" i="30"/>
  <c r="L275" i="30"/>
  <c r="K275" i="30"/>
  <c r="J275" i="30"/>
  <c r="I275" i="30"/>
  <c r="H275" i="30"/>
  <c r="G275" i="30"/>
  <c r="F275" i="30"/>
  <c r="E275" i="30"/>
  <c r="D275" i="30"/>
  <c r="C275" i="30"/>
  <c r="B275" i="30"/>
  <c r="R274" i="30"/>
  <c r="Q274" i="30"/>
  <c r="P274" i="30"/>
  <c r="O274" i="30"/>
  <c r="N274" i="30"/>
  <c r="M274" i="30"/>
  <c r="L274" i="30"/>
  <c r="K274" i="30"/>
  <c r="J274" i="30"/>
  <c r="I274" i="30"/>
  <c r="H274" i="30"/>
  <c r="G274" i="30"/>
  <c r="F274" i="30"/>
  <c r="E274" i="30"/>
  <c r="D274" i="30"/>
  <c r="C274" i="30"/>
  <c r="B274" i="30"/>
  <c r="R273" i="30"/>
  <c r="Q273" i="30"/>
  <c r="P273" i="30"/>
  <c r="O273" i="30"/>
  <c r="N273" i="30"/>
  <c r="M273" i="30"/>
  <c r="L273" i="30"/>
  <c r="K273" i="30"/>
  <c r="J273" i="30"/>
  <c r="I273" i="30"/>
  <c r="H273" i="30"/>
  <c r="G273" i="30"/>
  <c r="F273" i="30"/>
  <c r="E273" i="30"/>
  <c r="D273" i="30"/>
  <c r="C273" i="30"/>
  <c r="B273" i="30"/>
  <c r="R272" i="30"/>
  <c r="Q272" i="30"/>
  <c r="P272" i="30"/>
  <c r="O272" i="30"/>
  <c r="N272" i="30"/>
  <c r="M272" i="30"/>
  <c r="L272" i="30"/>
  <c r="K272" i="30"/>
  <c r="J272" i="30"/>
  <c r="I272" i="30"/>
  <c r="H272" i="30"/>
  <c r="G272" i="30"/>
  <c r="F272" i="30"/>
  <c r="E272" i="30"/>
  <c r="D272" i="30"/>
  <c r="C272" i="30"/>
  <c r="B272" i="30"/>
  <c r="R271" i="30"/>
  <c r="Q271" i="30"/>
  <c r="P271" i="30"/>
  <c r="O271" i="30"/>
  <c r="N271" i="30"/>
  <c r="M271" i="30"/>
  <c r="L271" i="30"/>
  <c r="K271" i="30"/>
  <c r="J271" i="30"/>
  <c r="I271" i="30"/>
  <c r="H271" i="30"/>
  <c r="G271" i="30"/>
  <c r="F271" i="30"/>
  <c r="E271" i="30"/>
  <c r="D271" i="30"/>
  <c r="C271" i="30"/>
  <c r="B271" i="30"/>
  <c r="R270" i="30"/>
  <c r="Q270" i="30"/>
  <c r="P270" i="30"/>
  <c r="O270" i="30"/>
  <c r="N270" i="30"/>
  <c r="M270" i="30"/>
  <c r="L270" i="30"/>
  <c r="K270" i="30"/>
  <c r="J270" i="30"/>
  <c r="I270" i="30"/>
  <c r="H270" i="30"/>
  <c r="G270" i="30"/>
  <c r="F270" i="30"/>
  <c r="E270" i="30"/>
  <c r="D270" i="30"/>
  <c r="C270" i="30"/>
  <c r="B270" i="30"/>
  <c r="R269" i="30"/>
  <c r="Q269" i="30"/>
  <c r="P269" i="30"/>
  <c r="O269" i="30"/>
  <c r="N269" i="30"/>
  <c r="M269" i="30"/>
  <c r="L269" i="30"/>
  <c r="K269" i="30"/>
  <c r="J269" i="30"/>
  <c r="I269" i="30"/>
  <c r="H269" i="30"/>
  <c r="G269" i="30"/>
  <c r="F269" i="30"/>
  <c r="E269" i="30"/>
  <c r="D269" i="30"/>
  <c r="C269" i="30"/>
  <c r="B269" i="30"/>
  <c r="R268" i="30"/>
  <c r="Q268" i="30"/>
  <c r="P268" i="30"/>
  <c r="O268" i="30"/>
  <c r="N268" i="30"/>
  <c r="M268" i="30"/>
  <c r="L268" i="30"/>
  <c r="K268" i="30"/>
  <c r="J268" i="30"/>
  <c r="I268" i="30"/>
  <c r="H268" i="30"/>
  <c r="G268" i="30"/>
  <c r="F268" i="30"/>
  <c r="E268" i="30"/>
  <c r="D268" i="30"/>
  <c r="C268" i="30"/>
  <c r="B268" i="30"/>
  <c r="R267" i="30"/>
  <c r="Q267" i="30"/>
  <c r="P267" i="30"/>
  <c r="O267" i="30"/>
  <c r="N267" i="30"/>
  <c r="M267" i="30"/>
  <c r="L267" i="30"/>
  <c r="K267" i="30"/>
  <c r="J267" i="30"/>
  <c r="I267" i="30"/>
  <c r="H267" i="30"/>
  <c r="G267" i="30"/>
  <c r="F267" i="30"/>
  <c r="E267" i="30"/>
  <c r="D267" i="30"/>
  <c r="C267" i="30"/>
  <c r="B267" i="30"/>
  <c r="R266" i="30"/>
  <c r="Q266" i="30"/>
  <c r="P266" i="30"/>
  <c r="O266" i="30"/>
  <c r="N266" i="30"/>
  <c r="M266" i="30"/>
  <c r="L266" i="30"/>
  <c r="K266" i="30"/>
  <c r="J266" i="30"/>
  <c r="I266" i="30"/>
  <c r="H266" i="30"/>
  <c r="G266" i="30"/>
  <c r="F266" i="30"/>
  <c r="E266" i="30"/>
  <c r="D266" i="30"/>
  <c r="C266" i="30"/>
  <c r="B266" i="30"/>
  <c r="R265" i="30"/>
  <c r="Q265" i="30"/>
  <c r="P265" i="30"/>
  <c r="O265" i="30"/>
  <c r="N265" i="30"/>
  <c r="M265" i="30"/>
  <c r="L265" i="30"/>
  <c r="K265" i="30"/>
  <c r="J265" i="30"/>
  <c r="I265" i="30"/>
  <c r="H265" i="30"/>
  <c r="G265" i="30"/>
  <c r="F265" i="30"/>
  <c r="E265" i="30"/>
  <c r="D265" i="30"/>
  <c r="C265" i="30"/>
  <c r="B265" i="30"/>
  <c r="R264" i="30"/>
  <c r="Q264" i="30"/>
  <c r="P264" i="30"/>
  <c r="O264" i="30"/>
  <c r="N264" i="30"/>
  <c r="M264" i="30"/>
  <c r="L264" i="30"/>
  <c r="K264" i="30"/>
  <c r="J264" i="30"/>
  <c r="I264" i="30"/>
  <c r="H264" i="30"/>
  <c r="G264" i="30"/>
  <c r="F264" i="30"/>
  <c r="E264" i="30"/>
  <c r="D264" i="30"/>
  <c r="C264" i="30"/>
  <c r="B264" i="30"/>
  <c r="R263" i="30"/>
  <c r="Q263" i="30"/>
  <c r="P263" i="30"/>
  <c r="O263" i="30"/>
  <c r="N263" i="30"/>
  <c r="M263" i="30"/>
  <c r="L263" i="30"/>
  <c r="K263" i="30"/>
  <c r="J263" i="30"/>
  <c r="I263" i="30"/>
  <c r="H263" i="30"/>
  <c r="G263" i="30"/>
  <c r="F263" i="30"/>
  <c r="E263" i="30"/>
  <c r="D263" i="30"/>
  <c r="C263" i="30"/>
  <c r="B263" i="30"/>
  <c r="R262" i="30"/>
  <c r="Q262" i="30"/>
  <c r="P262" i="30"/>
  <c r="O262" i="30"/>
  <c r="N262" i="30"/>
  <c r="M262" i="30"/>
  <c r="L262" i="30"/>
  <c r="K262" i="30"/>
  <c r="J262" i="30"/>
  <c r="I262" i="30"/>
  <c r="H262" i="30"/>
  <c r="G262" i="30"/>
  <c r="F262" i="30"/>
  <c r="E262" i="30"/>
  <c r="D262" i="30"/>
  <c r="C262" i="30"/>
  <c r="B262" i="30"/>
  <c r="R261" i="30"/>
  <c r="Q261" i="30"/>
  <c r="P261" i="30"/>
  <c r="O261" i="30"/>
  <c r="N261" i="30"/>
  <c r="M261" i="30"/>
  <c r="L261" i="30"/>
  <c r="K261" i="30"/>
  <c r="J261" i="30"/>
  <c r="I261" i="30"/>
  <c r="H261" i="30"/>
  <c r="G261" i="30"/>
  <c r="F261" i="30"/>
  <c r="E261" i="30"/>
  <c r="D261" i="30"/>
  <c r="C261" i="30"/>
  <c r="B261" i="30"/>
  <c r="R260" i="30"/>
  <c r="Q260" i="30"/>
  <c r="P260" i="30"/>
  <c r="O260" i="30"/>
  <c r="N260" i="30"/>
  <c r="M260" i="30"/>
  <c r="L260" i="30"/>
  <c r="K260" i="30"/>
  <c r="J260" i="30"/>
  <c r="I260" i="30"/>
  <c r="H260" i="30"/>
  <c r="G260" i="30"/>
  <c r="F260" i="30"/>
  <c r="E260" i="30"/>
  <c r="D260" i="30"/>
  <c r="C260" i="30"/>
  <c r="B260" i="30"/>
  <c r="R259" i="30"/>
  <c r="Q259" i="30"/>
  <c r="P259" i="30"/>
  <c r="O259" i="30"/>
  <c r="N259" i="30"/>
  <c r="M259" i="30"/>
  <c r="L259" i="30"/>
  <c r="K259" i="30"/>
  <c r="J259" i="30"/>
  <c r="I259" i="30"/>
  <c r="H259" i="30"/>
  <c r="G259" i="30"/>
  <c r="F259" i="30"/>
  <c r="E259" i="30"/>
  <c r="D259" i="30"/>
  <c r="C259" i="30"/>
  <c r="B259" i="30"/>
  <c r="R258" i="30"/>
  <c r="Q258" i="30"/>
  <c r="P258" i="30"/>
  <c r="O258" i="30"/>
  <c r="N258" i="30"/>
  <c r="M258" i="30"/>
  <c r="L258" i="30"/>
  <c r="K258" i="30"/>
  <c r="J258" i="30"/>
  <c r="I258" i="30"/>
  <c r="H258" i="30"/>
  <c r="G258" i="30"/>
  <c r="F258" i="30"/>
  <c r="E258" i="30"/>
  <c r="D258" i="30"/>
  <c r="C258" i="30"/>
  <c r="B258" i="30"/>
  <c r="R257" i="30"/>
  <c r="Q257" i="30"/>
  <c r="P257" i="30"/>
  <c r="O257" i="30"/>
  <c r="N257" i="30"/>
  <c r="M257" i="30"/>
  <c r="L257" i="30"/>
  <c r="K257" i="30"/>
  <c r="J257" i="30"/>
  <c r="I257" i="30"/>
  <c r="H257" i="30"/>
  <c r="G257" i="30"/>
  <c r="F257" i="30"/>
  <c r="E257" i="30"/>
  <c r="D257" i="30"/>
  <c r="C257" i="30"/>
  <c r="B257" i="30"/>
  <c r="R256" i="30"/>
  <c r="Q256" i="30"/>
  <c r="P256" i="30"/>
  <c r="O256" i="30"/>
  <c r="N256" i="30"/>
  <c r="M256" i="30"/>
  <c r="L256" i="30"/>
  <c r="K256" i="30"/>
  <c r="J256" i="30"/>
  <c r="I256" i="30"/>
  <c r="H256" i="30"/>
  <c r="G256" i="30"/>
  <c r="F256" i="30"/>
  <c r="E256" i="30"/>
  <c r="D256" i="30"/>
  <c r="C256" i="30"/>
  <c r="B256" i="30"/>
  <c r="R255" i="30"/>
  <c r="Q255" i="30"/>
  <c r="P255" i="30"/>
  <c r="O255" i="30"/>
  <c r="N255" i="30"/>
  <c r="M255" i="30"/>
  <c r="L255" i="30"/>
  <c r="K255" i="30"/>
  <c r="J255" i="30"/>
  <c r="I255" i="30"/>
  <c r="H255" i="30"/>
  <c r="G255" i="30"/>
  <c r="F255" i="30"/>
  <c r="E255" i="30"/>
  <c r="D255" i="30"/>
  <c r="C255" i="30"/>
  <c r="B255" i="30"/>
  <c r="R254" i="30"/>
  <c r="Q254" i="30"/>
  <c r="P254" i="30"/>
  <c r="O254" i="30"/>
  <c r="N254" i="30"/>
  <c r="M254" i="30"/>
  <c r="L254" i="30"/>
  <c r="K254" i="30"/>
  <c r="J254" i="30"/>
  <c r="I254" i="30"/>
  <c r="H254" i="30"/>
  <c r="G254" i="30"/>
  <c r="F254" i="30"/>
  <c r="E254" i="30"/>
  <c r="D254" i="30"/>
  <c r="C254" i="30"/>
  <c r="B254" i="30"/>
  <c r="R253" i="30"/>
  <c r="Q253" i="30"/>
  <c r="P253" i="30"/>
  <c r="O253" i="30"/>
  <c r="N253" i="30"/>
  <c r="M253" i="30"/>
  <c r="L253" i="30"/>
  <c r="K253" i="30"/>
  <c r="J253" i="30"/>
  <c r="I253" i="30"/>
  <c r="H253" i="30"/>
  <c r="G253" i="30"/>
  <c r="F253" i="30"/>
  <c r="E253" i="30"/>
  <c r="D253" i="30"/>
  <c r="C253" i="30"/>
  <c r="B253" i="30"/>
  <c r="R252" i="30"/>
  <c r="Q252" i="30"/>
  <c r="P252" i="30"/>
  <c r="O252" i="30"/>
  <c r="N252" i="30"/>
  <c r="M252" i="30"/>
  <c r="L252" i="30"/>
  <c r="K252" i="30"/>
  <c r="J252" i="30"/>
  <c r="I252" i="30"/>
  <c r="H252" i="30"/>
  <c r="G252" i="30"/>
  <c r="F252" i="30"/>
  <c r="E252" i="30"/>
  <c r="D252" i="30"/>
  <c r="C252" i="30"/>
  <c r="B252" i="30"/>
  <c r="R251" i="30"/>
  <c r="Q251" i="30"/>
  <c r="P251" i="30"/>
  <c r="O251" i="30"/>
  <c r="N251" i="30"/>
  <c r="M251" i="30"/>
  <c r="L251" i="30"/>
  <c r="K251" i="30"/>
  <c r="J251" i="30"/>
  <c r="I251" i="30"/>
  <c r="H251" i="30"/>
  <c r="G251" i="30"/>
  <c r="F251" i="30"/>
  <c r="E251" i="30"/>
  <c r="D251" i="30"/>
  <c r="C251" i="30"/>
  <c r="B251" i="30"/>
  <c r="R250" i="30"/>
  <c r="Q250" i="30"/>
  <c r="P250" i="30"/>
  <c r="O250" i="30"/>
  <c r="N250" i="30"/>
  <c r="M250" i="30"/>
  <c r="L250" i="30"/>
  <c r="K250" i="30"/>
  <c r="J250" i="30"/>
  <c r="I250" i="30"/>
  <c r="H250" i="30"/>
  <c r="G250" i="30"/>
  <c r="F250" i="30"/>
  <c r="E250" i="30"/>
  <c r="D250" i="30"/>
  <c r="C250" i="30"/>
  <c r="B250" i="30"/>
  <c r="R249" i="30"/>
  <c r="Q249" i="30"/>
  <c r="P249" i="30"/>
  <c r="O249" i="30"/>
  <c r="N249" i="30"/>
  <c r="M249" i="30"/>
  <c r="L249" i="30"/>
  <c r="K249" i="30"/>
  <c r="J249" i="30"/>
  <c r="I249" i="30"/>
  <c r="H249" i="30"/>
  <c r="G249" i="30"/>
  <c r="F249" i="30"/>
  <c r="E249" i="30"/>
  <c r="D249" i="30"/>
  <c r="C249" i="30"/>
  <c r="B249" i="30"/>
  <c r="R248" i="30"/>
  <c r="Q248" i="30"/>
  <c r="P248" i="30"/>
  <c r="O248" i="30"/>
  <c r="N248" i="30"/>
  <c r="M248" i="30"/>
  <c r="L248" i="30"/>
  <c r="K248" i="30"/>
  <c r="J248" i="30"/>
  <c r="I248" i="30"/>
  <c r="H248" i="30"/>
  <c r="G248" i="30"/>
  <c r="F248" i="30"/>
  <c r="E248" i="30"/>
  <c r="D248" i="30"/>
  <c r="C248" i="30"/>
  <c r="B248" i="30"/>
  <c r="R247" i="30"/>
  <c r="Q247" i="30"/>
  <c r="P247" i="30"/>
  <c r="O247" i="30"/>
  <c r="N247" i="30"/>
  <c r="M247" i="30"/>
  <c r="L247" i="30"/>
  <c r="K247" i="30"/>
  <c r="J247" i="30"/>
  <c r="I247" i="30"/>
  <c r="H247" i="30"/>
  <c r="G247" i="30"/>
  <c r="F247" i="30"/>
  <c r="E247" i="30"/>
  <c r="D247" i="30"/>
  <c r="C247" i="30"/>
  <c r="B247" i="30"/>
  <c r="R246" i="30"/>
  <c r="Q246" i="30"/>
  <c r="P246" i="30"/>
  <c r="O246" i="30"/>
  <c r="N246" i="30"/>
  <c r="M246" i="30"/>
  <c r="L246" i="30"/>
  <c r="K246" i="30"/>
  <c r="J246" i="30"/>
  <c r="I246" i="30"/>
  <c r="H246" i="30"/>
  <c r="G246" i="30"/>
  <c r="F246" i="30"/>
  <c r="E246" i="30"/>
  <c r="D246" i="30"/>
  <c r="C246" i="30"/>
  <c r="B246" i="30"/>
  <c r="R245" i="30"/>
  <c r="Q245" i="30"/>
  <c r="P245" i="30"/>
  <c r="O245" i="30"/>
  <c r="N245" i="30"/>
  <c r="M245" i="30"/>
  <c r="L245" i="30"/>
  <c r="K245" i="30"/>
  <c r="J245" i="30"/>
  <c r="I245" i="30"/>
  <c r="H245" i="30"/>
  <c r="G245" i="30"/>
  <c r="F245" i="30"/>
  <c r="E245" i="30"/>
  <c r="D245" i="30"/>
  <c r="C245" i="30"/>
  <c r="B245" i="30"/>
  <c r="R244" i="30"/>
  <c r="Q244" i="30"/>
  <c r="P244" i="30"/>
  <c r="O244" i="30"/>
  <c r="N244" i="30"/>
  <c r="M244" i="30"/>
  <c r="L244" i="30"/>
  <c r="K244" i="30"/>
  <c r="J244" i="30"/>
  <c r="I244" i="30"/>
  <c r="H244" i="30"/>
  <c r="G244" i="30"/>
  <c r="F244" i="30"/>
  <c r="E244" i="30"/>
  <c r="D244" i="30"/>
  <c r="C244" i="30"/>
  <c r="B244" i="30"/>
  <c r="R243" i="30"/>
  <c r="Q243" i="30"/>
  <c r="P243" i="30"/>
  <c r="O243" i="30"/>
  <c r="N243" i="30"/>
  <c r="M243" i="30"/>
  <c r="L243" i="30"/>
  <c r="K243" i="30"/>
  <c r="J243" i="30"/>
  <c r="I243" i="30"/>
  <c r="H243" i="30"/>
  <c r="G243" i="30"/>
  <c r="F243" i="30"/>
  <c r="E243" i="30"/>
  <c r="D243" i="30"/>
  <c r="C243" i="30"/>
  <c r="B243" i="30"/>
  <c r="R242" i="30"/>
  <c r="Q242" i="30"/>
  <c r="P242" i="30"/>
  <c r="O242" i="30"/>
  <c r="N242" i="30"/>
  <c r="M242" i="30"/>
  <c r="L242" i="30"/>
  <c r="K242" i="30"/>
  <c r="J242" i="30"/>
  <c r="I242" i="30"/>
  <c r="H242" i="30"/>
  <c r="G242" i="30"/>
  <c r="F242" i="30"/>
  <c r="E242" i="30"/>
  <c r="D242" i="30"/>
  <c r="C242" i="30"/>
  <c r="B242" i="30"/>
  <c r="R241" i="30"/>
  <c r="Q241" i="30"/>
  <c r="P241" i="30"/>
  <c r="O241" i="30"/>
  <c r="N241" i="30"/>
  <c r="M241" i="30"/>
  <c r="L241" i="30"/>
  <c r="K241" i="30"/>
  <c r="J241" i="30"/>
  <c r="I241" i="30"/>
  <c r="H241" i="30"/>
  <c r="G241" i="30"/>
  <c r="F241" i="30"/>
  <c r="E241" i="30"/>
  <c r="D241" i="30"/>
  <c r="C241" i="30"/>
  <c r="B241" i="30"/>
  <c r="R240" i="30"/>
  <c r="Q240" i="30"/>
  <c r="P240" i="30"/>
  <c r="O240" i="30"/>
  <c r="N240" i="30"/>
  <c r="M240" i="30"/>
  <c r="L240" i="30"/>
  <c r="K240" i="30"/>
  <c r="J240" i="30"/>
  <c r="I240" i="30"/>
  <c r="H240" i="30"/>
  <c r="G240" i="30"/>
  <c r="F240" i="30"/>
  <c r="E240" i="30"/>
  <c r="D240" i="30"/>
  <c r="C240" i="30"/>
  <c r="B240" i="30"/>
  <c r="R239" i="30"/>
  <c r="Q239" i="30"/>
  <c r="P239" i="30"/>
  <c r="O239" i="30"/>
  <c r="N239" i="30"/>
  <c r="M239" i="30"/>
  <c r="L239" i="30"/>
  <c r="K239" i="30"/>
  <c r="J239" i="30"/>
  <c r="I239" i="30"/>
  <c r="H239" i="30"/>
  <c r="G239" i="30"/>
  <c r="F239" i="30"/>
  <c r="E239" i="30"/>
  <c r="D239" i="30"/>
  <c r="C239" i="30"/>
  <c r="B239" i="30"/>
  <c r="R238" i="30"/>
  <c r="Q238" i="30"/>
  <c r="P238" i="30"/>
  <c r="O238" i="30"/>
  <c r="N238" i="30"/>
  <c r="M238" i="30"/>
  <c r="L238" i="30"/>
  <c r="K238" i="30"/>
  <c r="J238" i="30"/>
  <c r="I238" i="30"/>
  <c r="H238" i="30"/>
  <c r="G238" i="30"/>
  <c r="F238" i="30"/>
  <c r="E238" i="30"/>
  <c r="D238" i="30"/>
  <c r="C238" i="30"/>
  <c r="B238" i="30"/>
  <c r="R237" i="30"/>
  <c r="Q237" i="30"/>
  <c r="P237" i="30"/>
  <c r="O237" i="30"/>
  <c r="N237" i="30"/>
  <c r="M237" i="30"/>
  <c r="L237" i="30"/>
  <c r="K237" i="30"/>
  <c r="J237" i="30"/>
  <c r="I237" i="30"/>
  <c r="H237" i="30"/>
  <c r="G237" i="30"/>
  <c r="F237" i="30"/>
  <c r="E237" i="30"/>
  <c r="D237" i="30"/>
  <c r="C237" i="30"/>
  <c r="B237" i="30"/>
  <c r="R236" i="30"/>
  <c r="Q236" i="30"/>
  <c r="P236" i="30"/>
  <c r="O236" i="30"/>
  <c r="N236" i="30"/>
  <c r="M236" i="30"/>
  <c r="L236" i="30"/>
  <c r="K236" i="30"/>
  <c r="J236" i="30"/>
  <c r="I236" i="30"/>
  <c r="H236" i="30"/>
  <c r="G236" i="30"/>
  <c r="F236" i="30"/>
  <c r="E236" i="30"/>
  <c r="D236" i="30"/>
  <c r="C236" i="30"/>
  <c r="B236" i="30"/>
  <c r="R235" i="30"/>
  <c r="Q235" i="30"/>
  <c r="P235" i="30"/>
  <c r="O235" i="30"/>
  <c r="N235" i="30"/>
  <c r="M235" i="30"/>
  <c r="L235" i="30"/>
  <c r="K235" i="30"/>
  <c r="J235" i="30"/>
  <c r="I235" i="30"/>
  <c r="H235" i="30"/>
  <c r="G235" i="30"/>
  <c r="F235" i="30"/>
  <c r="E235" i="30"/>
  <c r="D235" i="30"/>
  <c r="C235" i="30"/>
  <c r="B235" i="30"/>
  <c r="R234" i="30"/>
  <c r="Q234" i="30"/>
  <c r="P234" i="30"/>
  <c r="O234" i="30"/>
  <c r="N234" i="30"/>
  <c r="M234" i="30"/>
  <c r="L234" i="30"/>
  <c r="K234" i="30"/>
  <c r="J234" i="30"/>
  <c r="I234" i="30"/>
  <c r="H234" i="30"/>
  <c r="G234" i="30"/>
  <c r="F234" i="30"/>
  <c r="E234" i="30"/>
  <c r="D234" i="30"/>
  <c r="C234" i="30"/>
  <c r="B234" i="30"/>
  <c r="R233" i="30"/>
  <c r="Q233" i="30"/>
  <c r="P233" i="30"/>
  <c r="O233" i="30"/>
  <c r="N233" i="30"/>
  <c r="M233" i="30"/>
  <c r="L233" i="30"/>
  <c r="K233" i="30"/>
  <c r="J233" i="30"/>
  <c r="I233" i="30"/>
  <c r="H233" i="30"/>
  <c r="G233" i="30"/>
  <c r="F233" i="30"/>
  <c r="E233" i="30"/>
  <c r="D233" i="30"/>
  <c r="C233" i="30"/>
  <c r="B233" i="30"/>
  <c r="R232" i="30"/>
  <c r="Q232" i="30"/>
  <c r="P232" i="30"/>
  <c r="O232" i="30"/>
  <c r="N232" i="30"/>
  <c r="M232" i="30"/>
  <c r="L232" i="30"/>
  <c r="K232" i="30"/>
  <c r="J232" i="30"/>
  <c r="I232" i="30"/>
  <c r="H232" i="30"/>
  <c r="G232" i="30"/>
  <c r="F232" i="30"/>
  <c r="E232" i="30"/>
  <c r="D232" i="30"/>
  <c r="C232" i="30"/>
  <c r="B232" i="30"/>
  <c r="R231" i="30"/>
  <c r="Q231" i="30"/>
  <c r="P231" i="30"/>
  <c r="O231" i="30"/>
  <c r="N231" i="30"/>
  <c r="M231" i="30"/>
  <c r="L231" i="30"/>
  <c r="K231" i="30"/>
  <c r="J231" i="30"/>
  <c r="I231" i="30"/>
  <c r="H231" i="30"/>
  <c r="G231" i="30"/>
  <c r="F231" i="30"/>
  <c r="E231" i="30"/>
  <c r="D231" i="30"/>
  <c r="C231" i="30"/>
  <c r="B231" i="30"/>
  <c r="R230" i="30"/>
  <c r="Q230" i="30"/>
  <c r="P230" i="30"/>
  <c r="O230" i="30"/>
  <c r="N230" i="30"/>
  <c r="M230" i="30"/>
  <c r="L230" i="30"/>
  <c r="K230" i="30"/>
  <c r="J230" i="30"/>
  <c r="I230" i="30"/>
  <c r="H230" i="30"/>
  <c r="G230" i="30"/>
  <c r="F230" i="30"/>
  <c r="E230" i="30"/>
  <c r="D230" i="30"/>
  <c r="C230" i="30"/>
  <c r="B230" i="30"/>
  <c r="R229" i="30"/>
  <c r="Q229" i="30"/>
  <c r="P229" i="30"/>
  <c r="O229" i="30"/>
  <c r="N229" i="30"/>
  <c r="M229" i="30"/>
  <c r="L229" i="30"/>
  <c r="K229" i="30"/>
  <c r="J229" i="30"/>
  <c r="I229" i="30"/>
  <c r="H229" i="30"/>
  <c r="G229" i="30"/>
  <c r="F229" i="30"/>
  <c r="E229" i="30"/>
  <c r="D229" i="30"/>
  <c r="C229" i="30"/>
  <c r="B229" i="30"/>
  <c r="R228" i="30"/>
  <c r="Q228" i="30"/>
  <c r="P228" i="30"/>
  <c r="O228" i="30"/>
  <c r="N228" i="30"/>
  <c r="M228" i="30"/>
  <c r="L228" i="30"/>
  <c r="K228" i="30"/>
  <c r="J228" i="30"/>
  <c r="I228" i="30"/>
  <c r="H228" i="30"/>
  <c r="G228" i="30"/>
  <c r="F228" i="30"/>
  <c r="E228" i="30"/>
  <c r="D228" i="30"/>
  <c r="C228" i="30"/>
  <c r="B228" i="30"/>
  <c r="R227" i="30"/>
  <c r="Q227" i="30"/>
  <c r="P227" i="30"/>
  <c r="O227" i="30"/>
  <c r="N227" i="30"/>
  <c r="M227" i="30"/>
  <c r="L227" i="30"/>
  <c r="K227" i="30"/>
  <c r="J227" i="30"/>
  <c r="I227" i="30"/>
  <c r="H227" i="30"/>
  <c r="G227" i="30"/>
  <c r="F227" i="30"/>
  <c r="E227" i="30"/>
  <c r="D227" i="30"/>
  <c r="C227" i="30"/>
  <c r="B227" i="30"/>
  <c r="R226" i="30"/>
  <c r="Q226" i="30"/>
  <c r="P226" i="30"/>
  <c r="O226" i="30"/>
  <c r="N226" i="30"/>
  <c r="M226" i="30"/>
  <c r="L226" i="30"/>
  <c r="K226" i="30"/>
  <c r="J226" i="30"/>
  <c r="I226" i="30"/>
  <c r="H226" i="30"/>
  <c r="G226" i="30"/>
  <c r="F226" i="30"/>
  <c r="E226" i="30"/>
  <c r="D226" i="30"/>
  <c r="C226" i="30"/>
  <c r="B226" i="30"/>
  <c r="R225" i="30"/>
  <c r="Q225" i="30"/>
  <c r="P225" i="30"/>
  <c r="O225" i="30"/>
  <c r="N225" i="30"/>
  <c r="M225" i="30"/>
  <c r="L225" i="30"/>
  <c r="K225" i="30"/>
  <c r="J225" i="30"/>
  <c r="I225" i="30"/>
  <c r="H225" i="30"/>
  <c r="G225" i="30"/>
  <c r="F225" i="30"/>
  <c r="E225" i="30"/>
  <c r="D225" i="30"/>
  <c r="C225" i="30"/>
  <c r="B225" i="30"/>
  <c r="R224" i="30"/>
  <c r="Q224" i="30"/>
  <c r="P224" i="30"/>
  <c r="O224" i="30"/>
  <c r="N224" i="30"/>
  <c r="M224" i="30"/>
  <c r="L224" i="30"/>
  <c r="K224" i="30"/>
  <c r="J224" i="30"/>
  <c r="I224" i="30"/>
  <c r="H224" i="30"/>
  <c r="G224" i="30"/>
  <c r="F224" i="30"/>
  <c r="E224" i="30"/>
  <c r="D224" i="30"/>
  <c r="C224" i="30"/>
  <c r="B224" i="30"/>
  <c r="R223" i="30"/>
  <c r="Q223" i="30"/>
  <c r="P223" i="30"/>
  <c r="O223" i="30"/>
  <c r="N223" i="30"/>
  <c r="M223" i="30"/>
  <c r="L223" i="30"/>
  <c r="K223" i="30"/>
  <c r="J223" i="30"/>
  <c r="I223" i="30"/>
  <c r="H223" i="30"/>
  <c r="G223" i="30"/>
  <c r="F223" i="30"/>
  <c r="E223" i="30"/>
  <c r="D223" i="30"/>
  <c r="C223" i="30"/>
  <c r="B223" i="30"/>
  <c r="R222" i="30"/>
  <c r="Q222" i="30"/>
  <c r="P222" i="30"/>
  <c r="O222" i="30"/>
  <c r="N222" i="30"/>
  <c r="M222" i="30"/>
  <c r="L222" i="30"/>
  <c r="K222" i="30"/>
  <c r="J222" i="30"/>
  <c r="I222" i="30"/>
  <c r="H222" i="30"/>
  <c r="G222" i="30"/>
  <c r="F222" i="30"/>
  <c r="E222" i="30"/>
  <c r="D222" i="30"/>
  <c r="C222" i="30"/>
  <c r="B222" i="30"/>
  <c r="R221" i="30"/>
  <c r="Q221" i="30"/>
  <c r="P221" i="30"/>
  <c r="O221" i="30"/>
  <c r="N221" i="30"/>
  <c r="M221" i="30"/>
  <c r="L221" i="30"/>
  <c r="K221" i="30"/>
  <c r="J221" i="30"/>
  <c r="I221" i="30"/>
  <c r="H221" i="30"/>
  <c r="G221" i="30"/>
  <c r="F221" i="30"/>
  <c r="E221" i="30"/>
  <c r="D221" i="30"/>
  <c r="C221" i="30"/>
  <c r="B221" i="30"/>
  <c r="R220" i="30"/>
  <c r="Q220" i="30"/>
  <c r="P220" i="30"/>
  <c r="O220" i="30"/>
  <c r="N220" i="30"/>
  <c r="M220" i="30"/>
  <c r="L220" i="30"/>
  <c r="K220" i="30"/>
  <c r="J220" i="30"/>
  <c r="I220" i="30"/>
  <c r="H220" i="30"/>
  <c r="G220" i="30"/>
  <c r="F220" i="30"/>
  <c r="E220" i="30"/>
  <c r="D220" i="30"/>
  <c r="C220" i="30"/>
  <c r="B220" i="30"/>
  <c r="R219" i="30"/>
  <c r="Q219" i="30"/>
  <c r="P219" i="30"/>
  <c r="O219" i="30"/>
  <c r="N219" i="30"/>
  <c r="M219" i="30"/>
  <c r="L219" i="30"/>
  <c r="K219" i="30"/>
  <c r="J219" i="30"/>
  <c r="I219" i="30"/>
  <c r="H219" i="30"/>
  <c r="G219" i="30"/>
  <c r="F219" i="30"/>
  <c r="E219" i="30"/>
  <c r="D219" i="30"/>
  <c r="C219" i="30"/>
  <c r="B219" i="30"/>
  <c r="R218" i="30"/>
  <c r="Q218" i="30"/>
  <c r="P218" i="30"/>
  <c r="O218" i="30"/>
  <c r="N218" i="30"/>
  <c r="M218" i="30"/>
  <c r="L218" i="30"/>
  <c r="K218" i="30"/>
  <c r="J218" i="30"/>
  <c r="I218" i="30"/>
  <c r="H218" i="30"/>
  <c r="G218" i="30"/>
  <c r="F218" i="30"/>
  <c r="E218" i="30"/>
  <c r="D218" i="30"/>
  <c r="C218" i="30"/>
  <c r="B218" i="30"/>
  <c r="R217" i="30"/>
  <c r="Q217" i="30"/>
  <c r="P217" i="30"/>
  <c r="O217" i="30"/>
  <c r="N217" i="30"/>
  <c r="M217" i="30"/>
  <c r="L217" i="30"/>
  <c r="K217" i="30"/>
  <c r="J217" i="30"/>
  <c r="I217" i="30"/>
  <c r="H217" i="30"/>
  <c r="G217" i="30"/>
  <c r="F217" i="30"/>
  <c r="E217" i="30"/>
  <c r="D217" i="30"/>
  <c r="C217" i="30"/>
  <c r="B217" i="30"/>
  <c r="R216" i="30"/>
  <c r="Q216" i="30"/>
  <c r="P216" i="30"/>
  <c r="O216" i="30"/>
  <c r="N216" i="30"/>
  <c r="M216" i="30"/>
  <c r="L216" i="30"/>
  <c r="K216" i="30"/>
  <c r="J216" i="30"/>
  <c r="I216" i="30"/>
  <c r="H216" i="30"/>
  <c r="G216" i="30"/>
  <c r="F216" i="30"/>
  <c r="E216" i="30"/>
  <c r="D216" i="30"/>
  <c r="C216" i="30"/>
  <c r="B216" i="30"/>
  <c r="R215" i="30"/>
  <c r="Q215" i="30"/>
  <c r="P215" i="30"/>
  <c r="O215" i="30"/>
  <c r="N215" i="30"/>
  <c r="M215" i="30"/>
  <c r="L215" i="30"/>
  <c r="K215" i="30"/>
  <c r="J215" i="30"/>
  <c r="I215" i="30"/>
  <c r="H215" i="30"/>
  <c r="G215" i="30"/>
  <c r="F215" i="30"/>
  <c r="E215" i="30"/>
  <c r="D215" i="30"/>
  <c r="C215" i="30"/>
  <c r="B215" i="30"/>
  <c r="R214" i="30"/>
  <c r="Q214" i="30"/>
  <c r="P214" i="30"/>
  <c r="O214" i="30"/>
  <c r="N214" i="30"/>
  <c r="M214" i="30"/>
  <c r="L214" i="30"/>
  <c r="K214" i="30"/>
  <c r="J214" i="30"/>
  <c r="I214" i="30"/>
  <c r="H214" i="30"/>
  <c r="G214" i="30"/>
  <c r="F214" i="30"/>
  <c r="E214" i="30"/>
  <c r="D214" i="30"/>
  <c r="C214" i="30"/>
  <c r="B214" i="30"/>
  <c r="R213" i="30"/>
  <c r="Q213" i="30"/>
  <c r="P213" i="30"/>
  <c r="O213" i="30"/>
  <c r="N213" i="30"/>
  <c r="M213" i="30"/>
  <c r="L213" i="30"/>
  <c r="K213" i="30"/>
  <c r="J213" i="30"/>
  <c r="I213" i="30"/>
  <c r="H213" i="30"/>
  <c r="G213" i="30"/>
  <c r="F213" i="30"/>
  <c r="E213" i="30"/>
  <c r="D213" i="30"/>
  <c r="C213" i="30"/>
  <c r="B213" i="30"/>
  <c r="R212" i="30"/>
  <c r="Q212" i="30"/>
  <c r="P212" i="30"/>
  <c r="O212" i="30"/>
  <c r="N212" i="30"/>
  <c r="M212" i="30"/>
  <c r="L212" i="30"/>
  <c r="K212" i="30"/>
  <c r="J212" i="30"/>
  <c r="I212" i="30"/>
  <c r="H212" i="30"/>
  <c r="G212" i="30"/>
  <c r="F212" i="30"/>
  <c r="E212" i="30"/>
  <c r="D212" i="30"/>
  <c r="C212" i="30"/>
  <c r="B212" i="30"/>
  <c r="R211" i="30"/>
  <c r="Q211" i="30"/>
  <c r="P211" i="30"/>
  <c r="O211" i="30"/>
  <c r="N211" i="30"/>
  <c r="M211" i="30"/>
  <c r="L211" i="30"/>
  <c r="K211" i="30"/>
  <c r="J211" i="30"/>
  <c r="I211" i="30"/>
  <c r="H211" i="30"/>
  <c r="G211" i="30"/>
  <c r="F211" i="30"/>
  <c r="E211" i="30"/>
  <c r="D211" i="30"/>
  <c r="C211" i="30"/>
  <c r="B211" i="30"/>
  <c r="R210" i="30"/>
  <c r="Q210" i="30"/>
  <c r="P210" i="30"/>
  <c r="O210" i="30"/>
  <c r="N210" i="30"/>
  <c r="M210" i="30"/>
  <c r="L210" i="30"/>
  <c r="K210" i="30"/>
  <c r="J210" i="30"/>
  <c r="I210" i="30"/>
  <c r="H210" i="30"/>
  <c r="G210" i="30"/>
  <c r="F210" i="30"/>
  <c r="E210" i="30"/>
  <c r="D210" i="30"/>
  <c r="C210" i="30"/>
  <c r="B210" i="30"/>
  <c r="R209" i="30"/>
  <c r="Q209" i="30"/>
  <c r="P209" i="30"/>
  <c r="O209" i="30"/>
  <c r="N209" i="30"/>
  <c r="M209" i="30"/>
  <c r="L209" i="30"/>
  <c r="K209" i="30"/>
  <c r="J209" i="30"/>
  <c r="I209" i="30"/>
  <c r="H209" i="30"/>
  <c r="G209" i="30"/>
  <c r="F209" i="30"/>
  <c r="E209" i="30"/>
  <c r="D209" i="30"/>
  <c r="C209" i="30"/>
  <c r="B209" i="30"/>
  <c r="R208" i="30"/>
  <c r="Q208" i="30"/>
  <c r="P208" i="30"/>
  <c r="O208" i="30"/>
  <c r="N208" i="30"/>
  <c r="M208" i="30"/>
  <c r="L208" i="30"/>
  <c r="K208" i="30"/>
  <c r="J208" i="30"/>
  <c r="I208" i="30"/>
  <c r="H208" i="30"/>
  <c r="G208" i="30"/>
  <c r="F208" i="30"/>
  <c r="E208" i="30"/>
  <c r="D208" i="30"/>
  <c r="C208" i="30"/>
  <c r="B208" i="30"/>
  <c r="R207" i="30"/>
  <c r="Q207" i="30"/>
  <c r="P207" i="30"/>
  <c r="O207" i="30"/>
  <c r="N207" i="30"/>
  <c r="M207" i="30"/>
  <c r="L207" i="30"/>
  <c r="K207" i="30"/>
  <c r="J207" i="30"/>
  <c r="I207" i="30"/>
  <c r="H207" i="30"/>
  <c r="G207" i="30"/>
  <c r="F207" i="30"/>
  <c r="E207" i="30"/>
  <c r="D207" i="30"/>
  <c r="C207" i="30"/>
  <c r="B207" i="30"/>
  <c r="R206" i="30"/>
  <c r="Q206" i="30"/>
  <c r="P206" i="30"/>
  <c r="O206" i="30"/>
  <c r="N206" i="30"/>
  <c r="M206" i="30"/>
  <c r="L206" i="30"/>
  <c r="K206" i="30"/>
  <c r="J206" i="30"/>
  <c r="I206" i="30"/>
  <c r="H206" i="30"/>
  <c r="G206" i="30"/>
  <c r="F206" i="30"/>
  <c r="E206" i="30"/>
  <c r="D206" i="30"/>
  <c r="C206" i="30"/>
  <c r="B206" i="30"/>
  <c r="R205" i="30"/>
  <c r="Q205" i="30"/>
  <c r="P205" i="30"/>
  <c r="O205" i="30"/>
  <c r="N205" i="30"/>
  <c r="M205" i="30"/>
  <c r="L205" i="30"/>
  <c r="K205" i="30"/>
  <c r="J205" i="30"/>
  <c r="I205" i="30"/>
  <c r="H205" i="30"/>
  <c r="G205" i="30"/>
  <c r="F205" i="30"/>
  <c r="E205" i="30"/>
  <c r="D205" i="30"/>
  <c r="C205" i="30"/>
  <c r="B205" i="30"/>
  <c r="R204" i="30"/>
  <c r="Q204" i="30"/>
  <c r="P204" i="30"/>
  <c r="O204" i="30"/>
  <c r="N204" i="30"/>
  <c r="M204" i="30"/>
  <c r="L204" i="30"/>
  <c r="K204" i="30"/>
  <c r="J204" i="30"/>
  <c r="I204" i="30"/>
  <c r="H204" i="30"/>
  <c r="G204" i="30"/>
  <c r="F204" i="30"/>
  <c r="E204" i="30"/>
  <c r="D204" i="30"/>
  <c r="C204" i="30"/>
  <c r="B204" i="30"/>
  <c r="R203" i="30"/>
  <c r="Q203" i="30"/>
  <c r="P203" i="30"/>
  <c r="O203" i="30"/>
  <c r="N203" i="30"/>
  <c r="M203" i="30"/>
  <c r="L203" i="30"/>
  <c r="K203" i="30"/>
  <c r="J203" i="30"/>
  <c r="I203" i="30"/>
  <c r="H203" i="30"/>
  <c r="G203" i="30"/>
  <c r="F203" i="30"/>
  <c r="E203" i="30"/>
  <c r="D203" i="30"/>
  <c r="C203" i="30"/>
  <c r="B203" i="30"/>
  <c r="R202" i="30"/>
  <c r="Q202" i="30"/>
  <c r="P202" i="30"/>
  <c r="O202" i="30"/>
  <c r="N202" i="30"/>
  <c r="M202" i="30"/>
  <c r="L202" i="30"/>
  <c r="K202" i="30"/>
  <c r="J202" i="30"/>
  <c r="I202" i="30"/>
  <c r="H202" i="30"/>
  <c r="G202" i="30"/>
  <c r="F202" i="30"/>
  <c r="E202" i="30"/>
  <c r="D202" i="30"/>
  <c r="C202" i="30"/>
  <c r="B202" i="30"/>
  <c r="R201" i="30"/>
  <c r="Q201" i="30"/>
  <c r="P201" i="30"/>
  <c r="O201" i="30"/>
  <c r="N201" i="30"/>
  <c r="M201" i="30"/>
  <c r="L201" i="30"/>
  <c r="K201" i="30"/>
  <c r="J201" i="30"/>
  <c r="I201" i="30"/>
  <c r="H201" i="30"/>
  <c r="G201" i="30"/>
  <c r="F201" i="30"/>
  <c r="E201" i="30"/>
  <c r="D201" i="30"/>
  <c r="C201" i="30"/>
  <c r="B201" i="30"/>
  <c r="R200" i="30"/>
  <c r="Q200" i="30"/>
  <c r="P200" i="30"/>
  <c r="O200" i="30"/>
  <c r="N200" i="30"/>
  <c r="M200" i="30"/>
  <c r="L200" i="30"/>
  <c r="K200" i="30"/>
  <c r="J200" i="30"/>
  <c r="I200" i="30"/>
  <c r="H200" i="30"/>
  <c r="G200" i="30"/>
  <c r="F200" i="30"/>
  <c r="E200" i="30"/>
  <c r="D200" i="30"/>
  <c r="C200" i="30"/>
  <c r="B200" i="30"/>
  <c r="R199" i="30"/>
  <c r="Q199" i="30"/>
  <c r="P199" i="30"/>
  <c r="O199" i="30"/>
  <c r="N199" i="30"/>
  <c r="M199" i="30"/>
  <c r="L199" i="30"/>
  <c r="K199" i="30"/>
  <c r="J199" i="30"/>
  <c r="I199" i="30"/>
  <c r="H199" i="30"/>
  <c r="G199" i="30"/>
  <c r="F199" i="30"/>
  <c r="E199" i="30"/>
  <c r="D199" i="30"/>
  <c r="C199" i="30"/>
  <c r="B199" i="30"/>
  <c r="R198" i="30"/>
  <c r="Q198" i="30"/>
  <c r="P198" i="30"/>
  <c r="O198" i="30"/>
  <c r="N198" i="30"/>
  <c r="M198" i="30"/>
  <c r="L198" i="30"/>
  <c r="K198" i="30"/>
  <c r="J198" i="30"/>
  <c r="I198" i="30"/>
  <c r="H198" i="30"/>
  <c r="G198" i="30"/>
  <c r="F198" i="30"/>
  <c r="E198" i="30"/>
  <c r="D198" i="30"/>
  <c r="C198" i="30"/>
  <c r="B198" i="30"/>
  <c r="R197" i="30"/>
  <c r="Q197" i="30"/>
  <c r="P197" i="30"/>
  <c r="O197" i="30"/>
  <c r="N197" i="30"/>
  <c r="M197" i="30"/>
  <c r="L197" i="30"/>
  <c r="K197" i="30"/>
  <c r="J197" i="30"/>
  <c r="I197" i="30"/>
  <c r="H197" i="30"/>
  <c r="G197" i="30"/>
  <c r="F197" i="30"/>
  <c r="E197" i="30"/>
  <c r="D197" i="30"/>
  <c r="C197" i="30"/>
  <c r="B197" i="30"/>
  <c r="R196" i="30"/>
  <c r="Q196" i="30"/>
  <c r="P196" i="30"/>
  <c r="O196" i="30"/>
  <c r="N196" i="30"/>
  <c r="M196" i="30"/>
  <c r="L196" i="30"/>
  <c r="K196" i="30"/>
  <c r="J196" i="30"/>
  <c r="I196" i="30"/>
  <c r="H196" i="30"/>
  <c r="G196" i="30"/>
  <c r="F196" i="30"/>
  <c r="E196" i="30"/>
  <c r="D196" i="30"/>
  <c r="C196" i="30"/>
  <c r="B196" i="30"/>
  <c r="R195" i="30"/>
  <c r="Q195" i="30"/>
  <c r="P195" i="30"/>
  <c r="O195" i="30"/>
  <c r="N195" i="30"/>
  <c r="M195" i="30"/>
  <c r="L195" i="30"/>
  <c r="K195" i="30"/>
  <c r="J195" i="30"/>
  <c r="I195" i="30"/>
  <c r="H195" i="30"/>
  <c r="G195" i="30"/>
  <c r="F195" i="30"/>
  <c r="E195" i="30"/>
  <c r="D195" i="30"/>
  <c r="C195" i="30"/>
  <c r="B195" i="30"/>
  <c r="R194" i="30"/>
  <c r="Q194" i="30"/>
  <c r="P194" i="30"/>
  <c r="O194" i="30"/>
  <c r="N194" i="30"/>
  <c r="M194" i="30"/>
  <c r="L194" i="30"/>
  <c r="K194" i="30"/>
  <c r="J194" i="30"/>
  <c r="I194" i="30"/>
  <c r="H194" i="30"/>
  <c r="G194" i="30"/>
  <c r="F194" i="30"/>
  <c r="E194" i="30"/>
  <c r="D194" i="30"/>
  <c r="C194" i="30"/>
  <c r="B194" i="30"/>
  <c r="R193" i="30"/>
  <c r="Q193" i="30"/>
  <c r="P193" i="30"/>
  <c r="O193" i="30"/>
  <c r="N193" i="30"/>
  <c r="M193" i="30"/>
  <c r="L193" i="30"/>
  <c r="K193" i="30"/>
  <c r="J193" i="30"/>
  <c r="I193" i="30"/>
  <c r="H193" i="30"/>
  <c r="G193" i="30"/>
  <c r="F193" i="30"/>
  <c r="E193" i="30"/>
  <c r="D193" i="30"/>
  <c r="C193" i="30"/>
  <c r="B193" i="30"/>
  <c r="R192" i="30"/>
  <c r="Q192" i="30"/>
  <c r="P192" i="30"/>
  <c r="O192" i="30"/>
  <c r="N192" i="30"/>
  <c r="M192" i="30"/>
  <c r="L192" i="30"/>
  <c r="K192" i="30"/>
  <c r="J192" i="30"/>
  <c r="I192" i="30"/>
  <c r="H192" i="30"/>
  <c r="G192" i="30"/>
  <c r="F192" i="30"/>
  <c r="E192" i="30"/>
  <c r="D192" i="30"/>
  <c r="C192" i="30"/>
  <c r="B192" i="30"/>
  <c r="R191" i="30"/>
  <c r="Q191" i="30"/>
  <c r="P191" i="30"/>
  <c r="O191" i="30"/>
  <c r="N191" i="30"/>
  <c r="M191" i="30"/>
  <c r="L191" i="30"/>
  <c r="K191" i="30"/>
  <c r="J191" i="30"/>
  <c r="I191" i="30"/>
  <c r="H191" i="30"/>
  <c r="G191" i="30"/>
  <c r="F191" i="30"/>
  <c r="E191" i="30"/>
  <c r="D191" i="30"/>
  <c r="C191" i="30"/>
  <c r="B191" i="30"/>
  <c r="R190" i="30"/>
  <c r="Q190" i="30"/>
  <c r="P190" i="30"/>
  <c r="O190" i="30"/>
  <c r="N190" i="30"/>
  <c r="M190" i="30"/>
  <c r="L190" i="30"/>
  <c r="K190" i="30"/>
  <c r="J190" i="30"/>
  <c r="I190" i="30"/>
  <c r="H190" i="30"/>
  <c r="G190" i="30"/>
  <c r="F190" i="30"/>
  <c r="E190" i="30"/>
  <c r="D190" i="30"/>
  <c r="C190" i="30"/>
  <c r="B190" i="30"/>
  <c r="R189" i="30"/>
  <c r="Q189" i="30"/>
  <c r="P189" i="30"/>
  <c r="O189" i="30"/>
  <c r="N189" i="30"/>
  <c r="M189" i="30"/>
  <c r="L189" i="30"/>
  <c r="K189" i="30"/>
  <c r="J189" i="30"/>
  <c r="I189" i="30"/>
  <c r="H189" i="30"/>
  <c r="G189" i="30"/>
  <c r="F189" i="30"/>
  <c r="E189" i="30"/>
  <c r="D189" i="30"/>
  <c r="C189" i="30"/>
  <c r="B189" i="30"/>
  <c r="R188" i="30"/>
  <c r="Q188" i="30"/>
  <c r="P188" i="30"/>
  <c r="O188" i="30"/>
  <c r="N188" i="30"/>
  <c r="M188" i="30"/>
  <c r="L188" i="30"/>
  <c r="K188" i="30"/>
  <c r="J188" i="30"/>
  <c r="I188" i="30"/>
  <c r="H188" i="30"/>
  <c r="G188" i="30"/>
  <c r="F188" i="30"/>
  <c r="E188" i="30"/>
  <c r="D188" i="30"/>
  <c r="C188" i="30"/>
  <c r="B188" i="30"/>
  <c r="R187" i="30"/>
  <c r="Q187" i="30"/>
  <c r="P187" i="30"/>
  <c r="O187" i="30"/>
  <c r="N187" i="30"/>
  <c r="M187" i="30"/>
  <c r="L187" i="30"/>
  <c r="K187" i="30"/>
  <c r="J187" i="30"/>
  <c r="I187" i="30"/>
  <c r="H187" i="30"/>
  <c r="G187" i="30"/>
  <c r="F187" i="30"/>
  <c r="E187" i="30"/>
  <c r="D187" i="30"/>
  <c r="C187" i="30"/>
  <c r="B187" i="30"/>
  <c r="R186" i="30"/>
  <c r="Q186" i="30"/>
  <c r="P186" i="30"/>
  <c r="O186" i="30"/>
  <c r="N186" i="30"/>
  <c r="M186" i="30"/>
  <c r="L186" i="30"/>
  <c r="K186" i="30"/>
  <c r="J186" i="30"/>
  <c r="I186" i="30"/>
  <c r="H186" i="30"/>
  <c r="G186" i="30"/>
  <c r="F186" i="30"/>
  <c r="E186" i="30"/>
  <c r="D186" i="30"/>
  <c r="C186" i="30"/>
  <c r="B186" i="30"/>
  <c r="R185" i="30"/>
  <c r="Q185" i="30"/>
  <c r="P185" i="30"/>
  <c r="O185" i="30"/>
  <c r="N185" i="30"/>
  <c r="M185" i="30"/>
  <c r="L185" i="30"/>
  <c r="K185" i="30"/>
  <c r="J185" i="30"/>
  <c r="I185" i="30"/>
  <c r="H185" i="30"/>
  <c r="G185" i="30"/>
  <c r="F185" i="30"/>
  <c r="E185" i="30"/>
  <c r="D185" i="30"/>
  <c r="C185" i="30"/>
  <c r="B185" i="30"/>
  <c r="R184" i="30"/>
  <c r="Q184" i="30"/>
  <c r="P184" i="30"/>
  <c r="O184" i="30"/>
  <c r="N184" i="30"/>
  <c r="M184" i="30"/>
  <c r="L184" i="30"/>
  <c r="K184" i="30"/>
  <c r="J184" i="30"/>
  <c r="I184" i="30"/>
  <c r="H184" i="30"/>
  <c r="G184" i="30"/>
  <c r="F184" i="30"/>
  <c r="E184" i="30"/>
  <c r="D184" i="30"/>
  <c r="C184" i="30"/>
  <c r="B184" i="30"/>
  <c r="R183" i="30"/>
  <c r="Q183" i="30"/>
  <c r="P183" i="30"/>
  <c r="O183" i="30"/>
  <c r="N183" i="30"/>
  <c r="M183" i="30"/>
  <c r="L183" i="30"/>
  <c r="K183" i="30"/>
  <c r="J183" i="30"/>
  <c r="I183" i="30"/>
  <c r="H183" i="30"/>
  <c r="G183" i="30"/>
  <c r="F183" i="30"/>
  <c r="E183" i="30"/>
  <c r="D183" i="30"/>
  <c r="C183" i="30"/>
  <c r="B183" i="30"/>
  <c r="R182" i="30"/>
  <c r="Q182" i="30"/>
  <c r="P182" i="30"/>
  <c r="O182" i="30"/>
  <c r="N182" i="30"/>
  <c r="M182" i="30"/>
  <c r="L182" i="30"/>
  <c r="K182" i="30"/>
  <c r="J182" i="30"/>
  <c r="I182" i="30"/>
  <c r="H182" i="30"/>
  <c r="G182" i="30"/>
  <c r="F182" i="30"/>
  <c r="E182" i="30"/>
  <c r="D182" i="30"/>
  <c r="C182" i="30"/>
  <c r="B182" i="30"/>
  <c r="R181" i="30"/>
  <c r="Q181" i="30"/>
  <c r="P181" i="30"/>
  <c r="O181" i="30"/>
  <c r="N181" i="30"/>
  <c r="M181" i="30"/>
  <c r="L181" i="30"/>
  <c r="K181" i="30"/>
  <c r="J181" i="30"/>
  <c r="I181" i="30"/>
  <c r="H181" i="30"/>
  <c r="G181" i="30"/>
  <c r="F181" i="30"/>
  <c r="E181" i="30"/>
  <c r="D181" i="30"/>
  <c r="C181" i="30"/>
  <c r="B181" i="30"/>
  <c r="R180" i="30"/>
  <c r="Q180" i="30"/>
  <c r="P180" i="30"/>
  <c r="O180" i="30"/>
  <c r="N180" i="30"/>
  <c r="M180" i="30"/>
  <c r="L180" i="30"/>
  <c r="K180" i="30"/>
  <c r="J180" i="30"/>
  <c r="I180" i="30"/>
  <c r="H180" i="30"/>
  <c r="G180" i="30"/>
  <c r="F180" i="30"/>
  <c r="E180" i="30"/>
  <c r="D180" i="30"/>
  <c r="C180" i="30"/>
  <c r="B180" i="30"/>
  <c r="R179" i="30"/>
  <c r="Q179" i="30"/>
  <c r="P179" i="30"/>
  <c r="O179" i="30"/>
  <c r="N179" i="30"/>
  <c r="M179" i="30"/>
  <c r="L179" i="30"/>
  <c r="K179" i="30"/>
  <c r="J179" i="30"/>
  <c r="I179" i="30"/>
  <c r="H179" i="30"/>
  <c r="G179" i="30"/>
  <c r="F179" i="30"/>
  <c r="E179" i="30"/>
  <c r="D179" i="30"/>
  <c r="C179" i="30"/>
  <c r="B179" i="30"/>
  <c r="R178" i="30"/>
  <c r="Q178" i="30"/>
  <c r="P178" i="30"/>
  <c r="O178" i="30"/>
  <c r="N178" i="30"/>
  <c r="M178" i="30"/>
  <c r="L178" i="30"/>
  <c r="K178" i="30"/>
  <c r="J178" i="30"/>
  <c r="I178" i="30"/>
  <c r="H178" i="30"/>
  <c r="G178" i="30"/>
  <c r="F178" i="30"/>
  <c r="E178" i="30"/>
  <c r="D178" i="30"/>
  <c r="C178" i="30"/>
  <c r="B178" i="30"/>
  <c r="R177" i="30"/>
  <c r="Q177" i="30"/>
  <c r="P177" i="30"/>
  <c r="O177" i="30"/>
  <c r="N177" i="30"/>
  <c r="M177" i="30"/>
  <c r="L177" i="30"/>
  <c r="K177" i="30"/>
  <c r="J177" i="30"/>
  <c r="I177" i="30"/>
  <c r="H177" i="30"/>
  <c r="G177" i="30"/>
  <c r="F177" i="30"/>
  <c r="E177" i="30"/>
  <c r="D177" i="30"/>
  <c r="C177" i="30"/>
  <c r="T177" i="30" s="1"/>
  <c r="B177" i="30"/>
  <c r="R176" i="30"/>
  <c r="Q176" i="30"/>
  <c r="P176" i="30"/>
  <c r="O176" i="30"/>
  <c r="N176" i="30"/>
  <c r="M176" i="30"/>
  <c r="L176" i="30"/>
  <c r="K176" i="30"/>
  <c r="J176" i="30"/>
  <c r="I176" i="30"/>
  <c r="H176" i="30"/>
  <c r="G176" i="30"/>
  <c r="F176" i="30"/>
  <c r="E176" i="30"/>
  <c r="D176" i="30"/>
  <c r="C176" i="30"/>
  <c r="B176" i="30"/>
  <c r="R175" i="30"/>
  <c r="Q175" i="30"/>
  <c r="P175" i="30"/>
  <c r="O175" i="30"/>
  <c r="N175" i="30"/>
  <c r="M175" i="30"/>
  <c r="L175" i="30"/>
  <c r="K175" i="30"/>
  <c r="J175" i="30"/>
  <c r="I175" i="30"/>
  <c r="H175" i="30"/>
  <c r="G175" i="30"/>
  <c r="F175" i="30"/>
  <c r="E175" i="30"/>
  <c r="D175" i="30"/>
  <c r="C175" i="30"/>
  <c r="B175" i="30"/>
  <c r="R174" i="30"/>
  <c r="Q174" i="30"/>
  <c r="P174" i="30"/>
  <c r="O174" i="30"/>
  <c r="N174" i="30"/>
  <c r="M174" i="30"/>
  <c r="L174" i="30"/>
  <c r="K174" i="30"/>
  <c r="J174" i="30"/>
  <c r="I174" i="30"/>
  <c r="H174" i="30"/>
  <c r="G174" i="30"/>
  <c r="F174" i="30"/>
  <c r="E174" i="30"/>
  <c r="D174" i="30"/>
  <c r="C174" i="30"/>
  <c r="B174" i="30"/>
  <c r="R173" i="30"/>
  <c r="Q173" i="30"/>
  <c r="P173" i="30"/>
  <c r="O173" i="30"/>
  <c r="N173" i="30"/>
  <c r="M173" i="30"/>
  <c r="L173" i="30"/>
  <c r="K173" i="30"/>
  <c r="J173" i="30"/>
  <c r="I173" i="30"/>
  <c r="H173" i="30"/>
  <c r="G173" i="30"/>
  <c r="F173" i="30"/>
  <c r="E173" i="30"/>
  <c r="D173" i="30"/>
  <c r="C173" i="30"/>
  <c r="B173" i="30"/>
  <c r="R172" i="30"/>
  <c r="Q172" i="30"/>
  <c r="P172" i="30"/>
  <c r="O172" i="30"/>
  <c r="N172" i="30"/>
  <c r="M172" i="30"/>
  <c r="L172" i="30"/>
  <c r="K172" i="30"/>
  <c r="J172" i="30"/>
  <c r="I172" i="30"/>
  <c r="H172" i="30"/>
  <c r="G172" i="30"/>
  <c r="F172" i="30"/>
  <c r="E172" i="30"/>
  <c r="D172" i="30"/>
  <c r="C172" i="30"/>
  <c r="B172" i="30"/>
  <c r="R171" i="30"/>
  <c r="Q171" i="30"/>
  <c r="P171" i="30"/>
  <c r="O171" i="30"/>
  <c r="N171" i="30"/>
  <c r="M171" i="30"/>
  <c r="L171" i="30"/>
  <c r="K171" i="30"/>
  <c r="J171" i="30"/>
  <c r="I171" i="30"/>
  <c r="H171" i="30"/>
  <c r="G171" i="30"/>
  <c r="F171" i="30"/>
  <c r="E171" i="30"/>
  <c r="D171" i="30"/>
  <c r="C171" i="30"/>
  <c r="B171" i="30"/>
  <c r="R170" i="30"/>
  <c r="Q170" i="30"/>
  <c r="P170" i="30"/>
  <c r="O170" i="30"/>
  <c r="N170" i="30"/>
  <c r="M170" i="30"/>
  <c r="L170" i="30"/>
  <c r="K170" i="30"/>
  <c r="J170" i="30"/>
  <c r="I170" i="30"/>
  <c r="H170" i="30"/>
  <c r="G170" i="30"/>
  <c r="F170" i="30"/>
  <c r="E170" i="30"/>
  <c r="D170" i="30"/>
  <c r="C170" i="30"/>
  <c r="T170" i="30" s="1"/>
  <c r="B170" i="30"/>
  <c r="R169" i="30"/>
  <c r="Q169" i="30"/>
  <c r="P169" i="30"/>
  <c r="O169" i="30"/>
  <c r="N169" i="30"/>
  <c r="M169" i="30"/>
  <c r="L169" i="30"/>
  <c r="K169" i="30"/>
  <c r="J169" i="30"/>
  <c r="I169" i="30"/>
  <c r="H169" i="30"/>
  <c r="G169" i="30"/>
  <c r="F169" i="30"/>
  <c r="E169" i="30"/>
  <c r="D169" i="30"/>
  <c r="C169" i="30"/>
  <c r="B169" i="30"/>
  <c r="R168" i="30"/>
  <c r="Q168" i="30"/>
  <c r="P168" i="30"/>
  <c r="O168" i="30"/>
  <c r="N168" i="30"/>
  <c r="M168" i="30"/>
  <c r="L168" i="30"/>
  <c r="K168" i="30"/>
  <c r="J168" i="30"/>
  <c r="I168" i="30"/>
  <c r="H168" i="30"/>
  <c r="G168" i="30"/>
  <c r="F168" i="30"/>
  <c r="E168" i="30"/>
  <c r="T168" i="30" s="1"/>
  <c r="D168" i="30"/>
  <c r="C168" i="30"/>
  <c r="B168" i="30"/>
  <c r="R167" i="30"/>
  <c r="Q167" i="30"/>
  <c r="P167" i="30"/>
  <c r="O167" i="30"/>
  <c r="N167" i="30"/>
  <c r="M167" i="30"/>
  <c r="L167" i="30"/>
  <c r="K167" i="30"/>
  <c r="J167" i="30"/>
  <c r="I167" i="30"/>
  <c r="H167" i="30"/>
  <c r="G167" i="30"/>
  <c r="F167" i="30"/>
  <c r="E167" i="30"/>
  <c r="D167" i="30"/>
  <c r="C167" i="30"/>
  <c r="B167" i="30"/>
  <c r="R166" i="30"/>
  <c r="Q166" i="30"/>
  <c r="P166" i="30"/>
  <c r="O166" i="30"/>
  <c r="N166" i="30"/>
  <c r="M166" i="30"/>
  <c r="L166" i="30"/>
  <c r="K166" i="30"/>
  <c r="J166" i="30"/>
  <c r="I166" i="30"/>
  <c r="H166" i="30"/>
  <c r="G166" i="30"/>
  <c r="F166" i="30"/>
  <c r="E166" i="30"/>
  <c r="D166" i="30"/>
  <c r="C166" i="30"/>
  <c r="B166" i="30"/>
  <c r="R165" i="30"/>
  <c r="Q165" i="30"/>
  <c r="P165" i="30"/>
  <c r="O165" i="30"/>
  <c r="N165" i="30"/>
  <c r="M165" i="30"/>
  <c r="L165" i="30"/>
  <c r="K165" i="30"/>
  <c r="J165" i="30"/>
  <c r="I165" i="30"/>
  <c r="H165" i="30"/>
  <c r="G165" i="30"/>
  <c r="F165" i="30"/>
  <c r="E165" i="30"/>
  <c r="D165" i="30"/>
  <c r="C165" i="30"/>
  <c r="B165" i="30"/>
  <c r="R164" i="30"/>
  <c r="Q164" i="30"/>
  <c r="P164" i="30"/>
  <c r="O164" i="30"/>
  <c r="N164" i="30"/>
  <c r="M164" i="30"/>
  <c r="L164" i="30"/>
  <c r="K164" i="30"/>
  <c r="J164" i="30"/>
  <c r="I164" i="30"/>
  <c r="H164" i="30"/>
  <c r="G164" i="30"/>
  <c r="F164" i="30"/>
  <c r="E164" i="30"/>
  <c r="D164" i="30"/>
  <c r="C164" i="30"/>
  <c r="B164" i="30"/>
  <c r="R163" i="30"/>
  <c r="Q163" i="30"/>
  <c r="P163" i="30"/>
  <c r="O163" i="30"/>
  <c r="N163" i="30"/>
  <c r="M163" i="30"/>
  <c r="L163" i="30"/>
  <c r="K163" i="30"/>
  <c r="J163" i="30"/>
  <c r="I163" i="30"/>
  <c r="H163" i="30"/>
  <c r="G163" i="30"/>
  <c r="F163" i="30"/>
  <c r="E163" i="30"/>
  <c r="D163" i="30"/>
  <c r="C163" i="30"/>
  <c r="B163" i="30"/>
  <c r="R162" i="30"/>
  <c r="Q162" i="30"/>
  <c r="P162" i="30"/>
  <c r="O162" i="30"/>
  <c r="N162" i="30"/>
  <c r="M162" i="30"/>
  <c r="L162" i="30"/>
  <c r="K162" i="30"/>
  <c r="J162" i="30"/>
  <c r="I162" i="30"/>
  <c r="H162" i="30"/>
  <c r="G162" i="30"/>
  <c r="F162" i="30"/>
  <c r="E162" i="30"/>
  <c r="D162" i="30"/>
  <c r="C162" i="30"/>
  <c r="B162" i="30"/>
  <c r="R161" i="30"/>
  <c r="Q161" i="30"/>
  <c r="P161" i="30"/>
  <c r="O161" i="30"/>
  <c r="N161" i="30"/>
  <c r="M161" i="30"/>
  <c r="L161" i="30"/>
  <c r="T161" i="30" s="1"/>
  <c r="K161" i="30"/>
  <c r="J161" i="30"/>
  <c r="I161" i="30"/>
  <c r="H161" i="30"/>
  <c r="G161" i="30"/>
  <c r="F161" i="30"/>
  <c r="E161" i="30"/>
  <c r="D161" i="30"/>
  <c r="C161" i="30"/>
  <c r="B161" i="30"/>
  <c r="R160" i="30"/>
  <c r="Q160" i="30"/>
  <c r="P160" i="30"/>
  <c r="O160" i="30"/>
  <c r="N160" i="30"/>
  <c r="M160" i="30"/>
  <c r="L160" i="30"/>
  <c r="K160" i="30"/>
  <c r="J160" i="30"/>
  <c r="I160" i="30"/>
  <c r="H160" i="30"/>
  <c r="G160" i="30"/>
  <c r="F160" i="30"/>
  <c r="E160" i="30"/>
  <c r="D160" i="30"/>
  <c r="C160" i="30"/>
  <c r="B160" i="30"/>
  <c r="R159" i="30"/>
  <c r="Q159" i="30"/>
  <c r="P159" i="30"/>
  <c r="O159" i="30"/>
  <c r="N159" i="30"/>
  <c r="M159" i="30"/>
  <c r="L159" i="30"/>
  <c r="K159" i="30"/>
  <c r="J159" i="30"/>
  <c r="I159" i="30"/>
  <c r="H159" i="30"/>
  <c r="G159" i="30"/>
  <c r="F159" i="30"/>
  <c r="E159" i="30"/>
  <c r="D159" i="30"/>
  <c r="C159" i="30"/>
  <c r="B159" i="30"/>
  <c r="R158" i="30"/>
  <c r="Q158" i="30"/>
  <c r="P158" i="30"/>
  <c r="O158" i="30"/>
  <c r="N158" i="30"/>
  <c r="M158" i="30"/>
  <c r="L158" i="30"/>
  <c r="K158" i="30"/>
  <c r="J158" i="30"/>
  <c r="I158" i="30"/>
  <c r="H158" i="30"/>
  <c r="G158" i="30"/>
  <c r="F158" i="30"/>
  <c r="E158" i="30"/>
  <c r="D158" i="30"/>
  <c r="C158" i="30"/>
  <c r="B158" i="30"/>
  <c r="R157" i="30"/>
  <c r="Q157" i="30"/>
  <c r="P157" i="30"/>
  <c r="O157" i="30"/>
  <c r="N157" i="30"/>
  <c r="M157" i="30"/>
  <c r="L157" i="30"/>
  <c r="K157" i="30"/>
  <c r="J157" i="30"/>
  <c r="I157" i="30"/>
  <c r="H157" i="30"/>
  <c r="G157" i="30"/>
  <c r="F157" i="30"/>
  <c r="E157" i="30"/>
  <c r="D157" i="30"/>
  <c r="C157" i="30"/>
  <c r="B157" i="30"/>
  <c r="R156" i="30"/>
  <c r="Q156" i="30"/>
  <c r="P156" i="30"/>
  <c r="O156" i="30"/>
  <c r="N156" i="30"/>
  <c r="M156" i="30"/>
  <c r="L156" i="30"/>
  <c r="K156" i="30"/>
  <c r="J156" i="30"/>
  <c r="I156" i="30"/>
  <c r="H156" i="30"/>
  <c r="G156" i="30"/>
  <c r="F156" i="30"/>
  <c r="E156" i="30"/>
  <c r="D156" i="30"/>
  <c r="C156" i="30"/>
  <c r="B156" i="30"/>
  <c r="R155" i="30"/>
  <c r="Q155" i="30"/>
  <c r="P155" i="30"/>
  <c r="O155" i="30"/>
  <c r="N155" i="30"/>
  <c r="M155" i="30"/>
  <c r="L155" i="30"/>
  <c r="K155" i="30"/>
  <c r="J155" i="30"/>
  <c r="I155" i="30"/>
  <c r="H155" i="30"/>
  <c r="G155" i="30"/>
  <c r="F155" i="30"/>
  <c r="E155" i="30"/>
  <c r="D155" i="30"/>
  <c r="C155" i="30"/>
  <c r="B155" i="30"/>
  <c r="T155" i="30" s="1"/>
  <c r="R154" i="30"/>
  <c r="Q154" i="30"/>
  <c r="P154" i="30"/>
  <c r="O154" i="30"/>
  <c r="N154" i="30"/>
  <c r="M154" i="30"/>
  <c r="L154" i="30"/>
  <c r="K154" i="30"/>
  <c r="J154" i="30"/>
  <c r="I154" i="30"/>
  <c r="H154" i="30"/>
  <c r="G154" i="30"/>
  <c r="F154" i="30"/>
  <c r="E154" i="30"/>
  <c r="D154" i="30"/>
  <c r="C154" i="30"/>
  <c r="T154" i="30" s="1"/>
  <c r="B154" i="30"/>
  <c r="R153" i="30"/>
  <c r="Q153" i="30"/>
  <c r="P153" i="30"/>
  <c r="O153" i="30"/>
  <c r="N153" i="30"/>
  <c r="M153" i="30"/>
  <c r="L153" i="30"/>
  <c r="K153" i="30"/>
  <c r="J153" i="30"/>
  <c r="I153" i="30"/>
  <c r="H153" i="30"/>
  <c r="G153" i="30"/>
  <c r="F153" i="30"/>
  <c r="E153" i="30"/>
  <c r="D153" i="30"/>
  <c r="C153" i="30"/>
  <c r="B153" i="30"/>
  <c r="R152" i="30"/>
  <c r="Q152" i="30"/>
  <c r="P152" i="30"/>
  <c r="O152" i="30"/>
  <c r="N152" i="30"/>
  <c r="M152" i="30"/>
  <c r="L152" i="30"/>
  <c r="K152" i="30"/>
  <c r="J152" i="30"/>
  <c r="I152" i="30"/>
  <c r="H152" i="30"/>
  <c r="G152" i="30"/>
  <c r="F152" i="30"/>
  <c r="E152" i="30"/>
  <c r="D152" i="30"/>
  <c r="C152" i="30"/>
  <c r="B152" i="30"/>
  <c r="R151" i="30"/>
  <c r="Q151" i="30"/>
  <c r="P151" i="30"/>
  <c r="O151" i="30"/>
  <c r="N151" i="30"/>
  <c r="M151" i="30"/>
  <c r="L151" i="30"/>
  <c r="K151" i="30"/>
  <c r="J151" i="30"/>
  <c r="I151" i="30"/>
  <c r="H151" i="30"/>
  <c r="G151" i="30"/>
  <c r="F151" i="30"/>
  <c r="E151" i="30"/>
  <c r="D151" i="30"/>
  <c r="C151" i="30"/>
  <c r="B151" i="30"/>
  <c r="R150" i="30"/>
  <c r="Q150" i="30"/>
  <c r="P150" i="30"/>
  <c r="O150" i="30"/>
  <c r="N150" i="30"/>
  <c r="M150" i="30"/>
  <c r="L150" i="30"/>
  <c r="K150" i="30"/>
  <c r="J150" i="30"/>
  <c r="I150" i="30"/>
  <c r="H150" i="30"/>
  <c r="G150" i="30"/>
  <c r="F150" i="30"/>
  <c r="E150" i="30"/>
  <c r="D150" i="30"/>
  <c r="C150" i="30"/>
  <c r="B150" i="30"/>
  <c r="R149" i="30"/>
  <c r="Q149" i="30"/>
  <c r="P149" i="30"/>
  <c r="O149" i="30"/>
  <c r="N149" i="30"/>
  <c r="M149" i="30"/>
  <c r="L149" i="30"/>
  <c r="K149" i="30"/>
  <c r="J149" i="30"/>
  <c r="I149" i="30"/>
  <c r="H149" i="30"/>
  <c r="G149" i="30"/>
  <c r="F149" i="30"/>
  <c r="E149" i="30"/>
  <c r="D149" i="30"/>
  <c r="C149" i="30"/>
  <c r="B149" i="30"/>
  <c r="R148" i="30"/>
  <c r="Q148" i="30"/>
  <c r="P148" i="30"/>
  <c r="O148" i="30"/>
  <c r="N148" i="30"/>
  <c r="M148" i="30"/>
  <c r="L148" i="30"/>
  <c r="K148" i="30"/>
  <c r="J148" i="30"/>
  <c r="I148" i="30"/>
  <c r="H148" i="30"/>
  <c r="G148" i="30"/>
  <c r="F148" i="30"/>
  <c r="E148" i="30"/>
  <c r="D148" i="30"/>
  <c r="C148" i="30"/>
  <c r="B148" i="30"/>
  <c r="R147" i="30"/>
  <c r="Q147" i="30"/>
  <c r="P147" i="30"/>
  <c r="O147" i="30"/>
  <c r="N147" i="30"/>
  <c r="M147" i="30"/>
  <c r="L147" i="30"/>
  <c r="K147" i="30"/>
  <c r="J147" i="30"/>
  <c r="I147" i="30"/>
  <c r="H147" i="30"/>
  <c r="G147" i="30"/>
  <c r="F147" i="30"/>
  <c r="E147" i="30"/>
  <c r="D147" i="30"/>
  <c r="C147" i="30"/>
  <c r="B147" i="30"/>
  <c r="R146" i="30"/>
  <c r="Q146" i="30"/>
  <c r="P146" i="30"/>
  <c r="O146" i="30"/>
  <c r="N146" i="30"/>
  <c r="M146" i="30"/>
  <c r="L146" i="30"/>
  <c r="K146" i="30"/>
  <c r="J146" i="30"/>
  <c r="I146" i="30"/>
  <c r="H146" i="30"/>
  <c r="G146" i="30"/>
  <c r="F146" i="30"/>
  <c r="E146" i="30"/>
  <c r="D146" i="30"/>
  <c r="C146" i="30"/>
  <c r="B146" i="30"/>
  <c r="R145" i="30"/>
  <c r="Q145" i="30"/>
  <c r="P145" i="30"/>
  <c r="O145" i="30"/>
  <c r="N145" i="30"/>
  <c r="M145" i="30"/>
  <c r="L145" i="30"/>
  <c r="K145" i="30"/>
  <c r="J145" i="30"/>
  <c r="I145" i="30"/>
  <c r="H145" i="30"/>
  <c r="G145" i="30"/>
  <c r="F145" i="30"/>
  <c r="E145" i="30"/>
  <c r="D145" i="30"/>
  <c r="C145" i="30"/>
  <c r="B145" i="30"/>
  <c r="R144" i="30"/>
  <c r="Q144" i="30"/>
  <c r="P144" i="30"/>
  <c r="O144" i="30"/>
  <c r="N144" i="30"/>
  <c r="M144" i="30"/>
  <c r="L144" i="30"/>
  <c r="K144" i="30"/>
  <c r="J144" i="30"/>
  <c r="I144" i="30"/>
  <c r="H144" i="30"/>
  <c r="G144" i="30"/>
  <c r="F144" i="30"/>
  <c r="E144" i="30"/>
  <c r="D144" i="30"/>
  <c r="C144" i="30"/>
  <c r="B144" i="30"/>
  <c r="R143" i="30"/>
  <c r="Q143" i="30"/>
  <c r="P143" i="30"/>
  <c r="O143" i="30"/>
  <c r="N143" i="30"/>
  <c r="M143" i="30"/>
  <c r="L143" i="30"/>
  <c r="K143" i="30"/>
  <c r="J143" i="30"/>
  <c r="I143" i="30"/>
  <c r="H143" i="30"/>
  <c r="G143" i="30"/>
  <c r="F143" i="30"/>
  <c r="E143" i="30"/>
  <c r="D143" i="30"/>
  <c r="C143" i="30"/>
  <c r="B143" i="30"/>
  <c r="R142" i="30"/>
  <c r="Q142" i="30"/>
  <c r="P142" i="30"/>
  <c r="O142" i="30"/>
  <c r="N142" i="30"/>
  <c r="M142" i="30"/>
  <c r="L142" i="30"/>
  <c r="K142" i="30"/>
  <c r="J142" i="30"/>
  <c r="I142" i="30"/>
  <c r="H142" i="30"/>
  <c r="G142" i="30"/>
  <c r="F142" i="30"/>
  <c r="E142" i="30"/>
  <c r="D142" i="30"/>
  <c r="C142" i="30"/>
  <c r="B142" i="30"/>
  <c r="R141" i="30"/>
  <c r="Q141" i="30"/>
  <c r="P141" i="30"/>
  <c r="O141" i="30"/>
  <c r="N141" i="30"/>
  <c r="M141" i="30"/>
  <c r="L141" i="30"/>
  <c r="K141" i="30"/>
  <c r="J141" i="30"/>
  <c r="I141" i="30"/>
  <c r="H141" i="30"/>
  <c r="G141" i="30"/>
  <c r="F141" i="30"/>
  <c r="E141" i="30"/>
  <c r="D141" i="30"/>
  <c r="C141" i="30"/>
  <c r="B141" i="30"/>
  <c r="R140" i="30"/>
  <c r="Q140" i="30"/>
  <c r="P140" i="30"/>
  <c r="O140" i="30"/>
  <c r="N140" i="30"/>
  <c r="M140" i="30"/>
  <c r="L140" i="30"/>
  <c r="K140" i="30"/>
  <c r="J140" i="30"/>
  <c r="I140" i="30"/>
  <c r="H140" i="30"/>
  <c r="G140" i="30"/>
  <c r="F140" i="30"/>
  <c r="E140" i="30"/>
  <c r="D140" i="30"/>
  <c r="C140" i="30"/>
  <c r="B140" i="30"/>
  <c r="R139" i="30"/>
  <c r="Q139" i="30"/>
  <c r="P139" i="30"/>
  <c r="O139" i="30"/>
  <c r="N139" i="30"/>
  <c r="M139" i="30"/>
  <c r="L139" i="30"/>
  <c r="K139" i="30"/>
  <c r="J139" i="30"/>
  <c r="I139" i="30"/>
  <c r="H139" i="30"/>
  <c r="G139" i="30"/>
  <c r="F139" i="30"/>
  <c r="E139" i="30"/>
  <c r="D139" i="30"/>
  <c r="C139" i="30"/>
  <c r="B139" i="30"/>
  <c r="R138" i="30"/>
  <c r="Q138" i="30"/>
  <c r="P138" i="30"/>
  <c r="O138" i="30"/>
  <c r="N138" i="30"/>
  <c r="M138" i="30"/>
  <c r="L138" i="30"/>
  <c r="K138" i="30"/>
  <c r="J138" i="30"/>
  <c r="I138" i="30"/>
  <c r="H138" i="30"/>
  <c r="G138" i="30"/>
  <c r="F138" i="30"/>
  <c r="E138" i="30"/>
  <c r="D138" i="30"/>
  <c r="C138" i="30"/>
  <c r="B138" i="30"/>
  <c r="R137" i="30"/>
  <c r="Q137" i="30"/>
  <c r="P137" i="30"/>
  <c r="O137" i="30"/>
  <c r="N137" i="30"/>
  <c r="M137" i="30"/>
  <c r="L137" i="30"/>
  <c r="K137" i="30"/>
  <c r="J137" i="30"/>
  <c r="I137" i="30"/>
  <c r="H137" i="30"/>
  <c r="G137" i="30"/>
  <c r="F137" i="30"/>
  <c r="E137" i="30"/>
  <c r="D137" i="30"/>
  <c r="C137" i="30"/>
  <c r="B137" i="30"/>
  <c r="R136" i="30"/>
  <c r="Q136" i="30"/>
  <c r="P136" i="30"/>
  <c r="O136" i="30"/>
  <c r="N136" i="30"/>
  <c r="M136" i="30"/>
  <c r="L136" i="30"/>
  <c r="K136" i="30"/>
  <c r="J136" i="30"/>
  <c r="I136" i="30"/>
  <c r="H136" i="30"/>
  <c r="G136" i="30"/>
  <c r="F136" i="30"/>
  <c r="E136" i="30"/>
  <c r="D136" i="30"/>
  <c r="C136" i="30"/>
  <c r="B136" i="30"/>
  <c r="R135" i="30"/>
  <c r="Q135" i="30"/>
  <c r="P135" i="30"/>
  <c r="O135" i="30"/>
  <c r="N135" i="30"/>
  <c r="M135" i="30"/>
  <c r="L135" i="30"/>
  <c r="K135" i="30"/>
  <c r="J135" i="30"/>
  <c r="I135" i="30"/>
  <c r="H135" i="30"/>
  <c r="G135" i="30"/>
  <c r="F135" i="30"/>
  <c r="E135" i="30"/>
  <c r="D135" i="30"/>
  <c r="C135" i="30"/>
  <c r="B135" i="30"/>
  <c r="R134" i="30"/>
  <c r="Q134" i="30"/>
  <c r="P134" i="30"/>
  <c r="O134" i="30"/>
  <c r="N134" i="30"/>
  <c r="M134" i="30"/>
  <c r="L134" i="30"/>
  <c r="K134" i="30"/>
  <c r="J134" i="30"/>
  <c r="I134" i="30"/>
  <c r="H134" i="30"/>
  <c r="G134" i="30"/>
  <c r="F134" i="30"/>
  <c r="E134" i="30"/>
  <c r="D134" i="30"/>
  <c r="C134" i="30"/>
  <c r="B134" i="30"/>
  <c r="R133" i="30"/>
  <c r="Q133" i="30"/>
  <c r="P133" i="30"/>
  <c r="O133" i="30"/>
  <c r="N133" i="30"/>
  <c r="M133" i="30"/>
  <c r="L133" i="30"/>
  <c r="K133" i="30"/>
  <c r="J133" i="30"/>
  <c r="I133" i="30"/>
  <c r="H133" i="30"/>
  <c r="G133" i="30"/>
  <c r="F133" i="30"/>
  <c r="E133" i="30"/>
  <c r="D133" i="30"/>
  <c r="C133" i="30"/>
  <c r="B133" i="30"/>
  <c r="R132" i="30"/>
  <c r="Q132" i="30"/>
  <c r="P132" i="30"/>
  <c r="O132" i="30"/>
  <c r="N132" i="30"/>
  <c r="M132" i="30"/>
  <c r="L132" i="30"/>
  <c r="K132" i="30"/>
  <c r="J132" i="30"/>
  <c r="I132" i="30"/>
  <c r="H132" i="30"/>
  <c r="G132" i="30"/>
  <c r="F132" i="30"/>
  <c r="E132" i="30"/>
  <c r="D132" i="30"/>
  <c r="C132" i="30"/>
  <c r="B132" i="30"/>
  <c r="R131" i="30"/>
  <c r="Q131" i="30"/>
  <c r="P131" i="30"/>
  <c r="O131" i="30"/>
  <c r="N131" i="30"/>
  <c r="M131" i="30"/>
  <c r="L131" i="30"/>
  <c r="K131" i="30"/>
  <c r="J131" i="30"/>
  <c r="I131" i="30"/>
  <c r="H131" i="30"/>
  <c r="G131" i="30"/>
  <c r="F131" i="30"/>
  <c r="E131" i="30"/>
  <c r="D131" i="30"/>
  <c r="C131" i="30"/>
  <c r="B131" i="30"/>
  <c r="R130" i="30"/>
  <c r="Q130" i="30"/>
  <c r="P130" i="30"/>
  <c r="O130" i="30"/>
  <c r="N130" i="30"/>
  <c r="M130" i="30"/>
  <c r="L130" i="30"/>
  <c r="K130" i="30"/>
  <c r="J130" i="30"/>
  <c r="I130" i="30"/>
  <c r="H130" i="30"/>
  <c r="G130" i="30"/>
  <c r="F130" i="30"/>
  <c r="E130" i="30"/>
  <c r="D130" i="30"/>
  <c r="C130" i="30"/>
  <c r="B130" i="30"/>
  <c r="R129" i="30"/>
  <c r="Q129" i="30"/>
  <c r="P129" i="30"/>
  <c r="O129" i="30"/>
  <c r="N129" i="30"/>
  <c r="M129" i="30"/>
  <c r="L129" i="30"/>
  <c r="K129" i="30"/>
  <c r="J129" i="30"/>
  <c r="I129" i="30"/>
  <c r="H129" i="30"/>
  <c r="G129" i="30"/>
  <c r="F129" i="30"/>
  <c r="E129" i="30"/>
  <c r="D129" i="30"/>
  <c r="C129" i="30"/>
  <c r="B129" i="30"/>
  <c r="R128" i="30"/>
  <c r="Q128" i="30"/>
  <c r="P128" i="30"/>
  <c r="O128" i="30"/>
  <c r="N128" i="30"/>
  <c r="M128" i="30"/>
  <c r="L128" i="30"/>
  <c r="K128" i="30"/>
  <c r="J128" i="30"/>
  <c r="I128" i="30"/>
  <c r="H128" i="30"/>
  <c r="G128" i="30"/>
  <c r="F128" i="30"/>
  <c r="E128" i="30"/>
  <c r="D128" i="30"/>
  <c r="C128" i="30"/>
  <c r="B128" i="30"/>
  <c r="R127" i="30"/>
  <c r="Q127" i="30"/>
  <c r="P127" i="30"/>
  <c r="O127" i="30"/>
  <c r="N127" i="30"/>
  <c r="M127" i="30"/>
  <c r="L127" i="30"/>
  <c r="K127" i="30"/>
  <c r="J127" i="30"/>
  <c r="I127" i="30"/>
  <c r="H127" i="30"/>
  <c r="G127" i="30"/>
  <c r="F127" i="30"/>
  <c r="E127" i="30"/>
  <c r="D127" i="30"/>
  <c r="C127" i="30"/>
  <c r="B127" i="30"/>
  <c r="R126" i="30"/>
  <c r="Q126" i="30"/>
  <c r="P126" i="30"/>
  <c r="O126" i="30"/>
  <c r="N126" i="30"/>
  <c r="M126" i="30"/>
  <c r="L126" i="30"/>
  <c r="K126" i="30"/>
  <c r="J126" i="30"/>
  <c r="I126" i="30"/>
  <c r="H126" i="30"/>
  <c r="G126" i="30"/>
  <c r="F126" i="30"/>
  <c r="E126" i="30"/>
  <c r="D126" i="30"/>
  <c r="C126" i="30"/>
  <c r="B126" i="30"/>
  <c r="R125" i="30"/>
  <c r="Q125" i="30"/>
  <c r="P125" i="30"/>
  <c r="O125" i="30"/>
  <c r="N125" i="30"/>
  <c r="M125" i="30"/>
  <c r="L125" i="30"/>
  <c r="K125" i="30"/>
  <c r="J125" i="30"/>
  <c r="I125" i="30"/>
  <c r="H125" i="30"/>
  <c r="G125" i="30"/>
  <c r="F125" i="30"/>
  <c r="E125" i="30"/>
  <c r="D125" i="30"/>
  <c r="C125" i="30"/>
  <c r="B125" i="30"/>
  <c r="R124" i="30"/>
  <c r="Q124" i="30"/>
  <c r="P124" i="30"/>
  <c r="O124" i="30"/>
  <c r="N124" i="30"/>
  <c r="M124" i="30"/>
  <c r="L124" i="30"/>
  <c r="K124" i="30"/>
  <c r="J124" i="30"/>
  <c r="I124" i="30"/>
  <c r="H124" i="30"/>
  <c r="G124" i="30"/>
  <c r="F124" i="30"/>
  <c r="E124" i="30"/>
  <c r="D124" i="30"/>
  <c r="C124" i="30"/>
  <c r="B124" i="30"/>
  <c r="R123" i="30"/>
  <c r="Q123" i="30"/>
  <c r="P123" i="30"/>
  <c r="O123" i="30"/>
  <c r="N123" i="30"/>
  <c r="M123" i="30"/>
  <c r="L123" i="30"/>
  <c r="K123" i="30"/>
  <c r="J123" i="30"/>
  <c r="I123" i="30"/>
  <c r="H123" i="30"/>
  <c r="G123" i="30"/>
  <c r="F123" i="30"/>
  <c r="E123" i="30"/>
  <c r="D123" i="30"/>
  <c r="C123" i="30"/>
  <c r="B123" i="30"/>
  <c r="R122" i="30"/>
  <c r="Q122" i="30"/>
  <c r="P122" i="30"/>
  <c r="O122" i="30"/>
  <c r="N122" i="30"/>
  <c r="M122" i="30"/>
  <c r="L122" i="30"/>
  <c r="K122" i="30"/>
  <c r="J122" i="30"/>
  <c r="I122" i="30"/>
  <c r="H122" i="30"/>
  <c r="G122" i="30"/>
  <c r="F122" i="30"/>
  <c r="E122" i="30"/>
  <c r="D122" i="30"/>
  <c r="C122" i="30"/>
  <c r="T122" i="30" s="1"/>
  <c r="B122" i="30"/>
  <c r="R121" i="30"/>
  <c r="Q121" i="30"/>
  <c r="P121" i="30"/>
  <c r="O121" i="30"/>
  <c r="N121" i="30"/>
  <c r="M121" i="30"/>
  <c r="L121" i="30"/>
  <c r="K121" i="30"/>
  <c r="J121" i="30"/>
  <c r="I121" i="30"/>
  <c r="H121" i="30"/>
  <c r="G121" i="30"/>
  <c r="F121" i="30"/>
  <c r="E121" i="30"/>
  <c r="D121" i="30"/>
  <c r="C121" i="30"/>
  <c r="B121" i="30"/>
  <c r="R120" i="30"/>
  <c r="Q120" i="30"/>
  <c r="P120" i="30"/>
  <c r="O120" i="30"/>
  <c r="N120" i="30"/>
  <c r="M120" i="30"/>
  <c r="L120" i="30"/>
  <c r="K120" i="30"/>
  <c r="J120" i="30"/>
  <c r="I120" i="30"/>
  <c r="H120" i="30"/>
  <c r="G120" i="30"/>
  <c r="F120" i="30"/>
  <c r="E120" i="30"/>
  <c r="D120" i="30"/>
  <c r="C120" i="30"/>
  <c r="B120" i="30"/>
  <c r="R119" i="30"/>
  <c r="Q119" i="30"/>
  <c r="P119" i="30"/>
  <c r="O119" i="30"/>
  <c r="N119" i="30"/>
  <c r="M119" i="30"/>
  <c r="L119" i="30"/>
  <c r="K119" i="30"/>
  <c r="J119" i="30"/>
  <c r="I119" i="30"/>
  <c r="H119" i="30"/>
  <c r="G119" i="30"/>
  <c r="F119" i="30"/>
  <c r="E119" i="30"/>
  <c r="D119" i="30"/>
  <c r="C119" i="30"/>
  <c r="B119" i="30"/>
  <c r="R118" i="30"/>
  <c r="Q118" i="30"/>
  <c r="P118" i="30"/>
  <c r="O118" i="30"/>
  <c r="N118" i="30"/>
  <c r="M118" i="30"/>
  <c r="L118" i="30"/>
  <c r="K118" i="30"/>
  <c r="J118" i="30"/>
  <c r="I118" i="30"/>
  <c r="H118" i="30"/>
  <c r="G118" i="30"/>
  <c r="F118" i="30"/>
  <c r="E118" i="30"/>
  <c r="D118" i="30"/>
  <c r="C118" i="30"/>
  <c r="B118" i="30"/>
  <c r="R117" i="30"/>
  <c r="Q117" i="30"/>
  <c r="P117" i="30"/>
  <c r="O117" i="30"/>
  <c r="N117" i="30"/>
  <c r="M117" i="30"/>
  <c r="L117" i="30"/>
  <c r="K117" i="30"/>
  <c r="J117" i="30"/>
  <c r="I117" i="30"/>
  <c r="H117" i="30"/>
  <c r="G117" i="30"/>
  <c r="F117" i="30"/>
  <c r="E117" i="30"/>
  <c r="D117" i="30"/>
  <c r="C117" i="30"/>
  <c r="B117" i="30"/>
  <c r="R116" i="30"/>
  <c r="Q116" i="30"/>
  <c r="P116" i="30"/>
  <c r="O116" i="30"/>
  <c r="N116" i="30"/>
  <c r="M116" i="30"/>
  <c r="L116" i="30"/>
  <c r="K116" i="30"/>
  <c r="J116" i="30"/>
  <c r="I116" i="30"/>
  <c r="H116" i="30"/>
  <c r="G116" i="30"/>
  <c r="F116" i="30"/>
  <c r="E116" i="30"/>
  <c r="D116" i="30"/>
  <c r="C116" i="30"/>
  <c r="B116" i="30"/>
  <c r="R115" i="30"/>
  <c r="Q115" i="30"/>
  <c r="P115" i="30"/>
  <c r="O115" i="30"/>
  <c r="N115" i="30"/>
  <c r="M115" i="30"/>
  <c r="L115" i="30"/>
  <c r="K115" i="30"/>
  <c r="J115" i="30"/>
  <c r="I115" i="30"/>
  <c r="H115" i="30"/>
  <c r="G115" i="30"/>
  <c r="F115" i="30"/>
  <c r="E115" i="30"/>
  <c r="D115" i="30"/>
  <c r="C115" i="30"/>
  <c r="B115" i="30"/>
  <c r="R114" i="30"/>
  <c r="Q114" i="30"/>
  <c r="P114" i="30"/>
  <c r="O114" i="30"/>
  <c r="N114" i="30"/>
  <c r="M114" i="30"/>
  <c r="L114" i="30"/>
  <c r="K114" i="30"/>
  <c r="J114" i="30"/>
  <c r="I114" i="30"/>
  <c r="H114" i="30"/>
  <c r="G114" i="30"/>
  <c r="F114" i="30"/>
  <c r="E114" i="30"/>
  <c r="D114" i="30"/>
  <c r="C114" i="30"/>
  <c r="T114" i="30" s="1"/>
  <c r="B114" i="30"/>
  <c r="R113" i="30"/>
  <c r="Q113" i="30"/>
  <c r="P113" i="30"/>
  <c r="O113" i="30"/>
  <c r="N113" i="30"/>
  <c r="M113" i="30"/>
  <c r="L113" i="30"/>
  <c r="K113" i="30"/>
  <c r="J113" i="30"/>
  <c r="I113" i="30"/>
  <c r="H113" i="30"/>
  <c r="G113" i="30"/>
  <c r="F113" i="30"/>
  <c r="E113" i="30"/>
  <c r="D113" i="30"/>
  <c r="C113" i="30"/>
  <c r="B113" i="30"/>
  <c r="R112" i="30"/>
  <c r="Q112" i="30"/>
  <c r="P112" i="30"/>
  <c r="O112" i="30"/>
  <c r="N112" i="30"/>
  <c r="M112" i="30"/>
  <c r="L112" i="30"/>
  <c r="K112" i="30"/>
  <c r="J112" i="30"/>
  <c r="I112" i="30"/>
  <c r="H112" i="30"/>
  <c r="G112" i="30"/>
  <c r="F112" i="30"/>
  <c r="E112" i="30"/>
  <c r="D112" i="30"/>
  <c r="C112" i="30"/>
  <c r="B112" i="30"/>
  <c r="R111" i="30"/>
  <c r="Q111" i="30"/>
  <c r="P111" i="30"/>
  <c r="O111" i="30"/>
  <c r="N111" i="30"/>
  <c r="M111" i="30"/>
  <c r="L111" i="30"/>
  <c r="K111" i="30"/>
  <c r="J111" i="30"/>
  <c r="I111" i="30"/>
  <c r="H111" i="30"/>
  <c r="G111" i="30"/>
  <c r="F111" i="30"/>
  <c r="E111" i="30"/>
  <c r="D111" i="30"/>
  <c r="C111" i="30"/>
  <c r="B111" i="30"/>
  <c r="R110" i="30"/>
  <c r="Q110" i="30"/>
  <c r="P110" i="30"/>
  <c r="O110" i="30"/>
  <c r="N110" i="30"/>
  <c r="M110" i="30"/>
  <c r="L110" i="30"/>
  <c r="K110" i="30"/>
  <c r="J110" i="30"/>
  <c r="I110" i="30"/>
  <c r="H110" i="30"/>
  <c r="G110" i="30"/>
  <c r="F110" i="30"/>
  <c r="E110" i="30"/>
  <c r="D110" i="30"/>
  <c r="C110" i="30"/>
  <c r="B110" i="30"/>
  <c r="R109" i="30"/>
  <c r="Q109" i="30"/>
  <c r="P109" i="30"/>
  <c r="O109" i="30"/>
  <c r="N109" i="30"/>
  <c r="M109" i="30"/>
  <c r="L109" i="30"/>
  <c r="K109" i="30"/>
  <c r="J109" i="30"/>
  <c r="I109" i="30"/>
  <c r="H109" i="30"/>
  <c r="G109" i="30"/>
  <c r="F109" i="30"/>
  <c r="E109" i="30"/>
  <c r="D109" i="30"/>
  <c r="C109" i="30"/>
  <c r="B109" i="30"/>
  <c r="R108" i="30"/>
  <c r="Q108" i="30"/>
  <c r="P108" i="30"/>
  <c r="O108" i="30"/>
  <c r="N108" i="30"/>
  <c r="M108" i="30"/>
  <c r="L108" i="30"/>
  <c r="K108" i="30"/>
  <c r="J108" i="30"/>
  <c r="I108" i="30"/>
  <c r="H108" i="30"/>
  <c r="G108" i="30"/>
  <c r="F108" i="30"/>
  <c r="E108" i="30"/>
  <c r="D108" i="30"/>
  <c r="C108" i="30"/>
  <c r="B108" i="30"/>
  <c r="R107" i="30"/>
  <c r="Q107" i="30"/>
  <c r="P107" i="30"/>
  <c r="O107" i="30"/>
  <c r="N107" i="30"/>
  <c r="M107" i="30"/>
  <c r="L107" i="30"/>
  <c r="K107" i="30"/>
  <c r="J107" i="30"/>
  <c r="I107" i="30"/>
  <c r="H107" i="30"/>
  <c r="G107" i="30"/>
  <c r="F107" i="30"/>
  <c r="E107" i="30"/>
  <c r="D107" i="30"/>
  <c r="C107" i="30"/>
  <c r="B107" i="30"/>
  <c r="R106" i="30"/>
  <c r="Q106" i="30"/>
  <c r="P106" i="30"/>
  <c r="O106" i="30"/>
  <c r="N106" i="30"/>
  <c r="M106" i="30"/>
  <c r="L106" i="30"/>
  <c r="K106" i="30"/>
  <c r="J106" i="30"/>
  <c r="I106" i="30"/>
  <c r="H106" i="30"/>
  <c r="G106" i="30"/>
  <c r="F106" i="30"/>
  <c r="E106" i="30"/>
  <c r="D106" i="30"/>
  <c r="C106" i="30"/>
  <c r="B106" i="30"/>
  <c r="R105" i="30"/>
  <c r="Q105" i="30"/>
  <c r="P105" i="30"/>
  <c r="O105" i="30"/>
  <c r="N105" i="30"/>
  <c r="M105" i="30"/>
  <c r="L105" i="30"/>
  <c r="K105" i="30"/>
  <c r="J105" i="30"/>
  <c r="I105" i="30"/>
  <c r="H105" i="30"/>
  <c r="G105" i="30"/>
  <c r="F105" i="30"/>
  <c r="E105" i="30"/>
  <c r="D105" i="30"/>
  <c r="C105" i="30"/>
  <c r="B105" i="30"/>
  <c r="R104" i="30"/>
  <c r="Q104" i="30"/>
  <c r="P104" i="30"/>
  <c r="O104" i="30"/>
  <c r="N104" i="30"/>
  <c r="M104" i="30"/>
  <c r="L104" i="30"/>
  <c r="K104" i="30"/>
  <c r="J104" i="30"/>
  <c r="I104" i="30"/>
  <c r="H104" i="30"/>
  <c r="G104" i="30"/>
  <c r="F104" i="30"/>
  <c r="E104" i="30"/>
  <c r="D104" i="30"/>
  <c r="C104" i="30"/>
  <c r="B104" i="30"/>
  <c r="R103" i="30"/>
  <c r="Q103" i="30"/>
  <c r="P103" i="30"/>
  <c r="O103" i="30"/>
  <c r="N103" i="30"/>
  <c r="M103" i="30"/>
  <c r="L103" i="30"/>
  <c r="K103" i="30"/>
  <c r="J103" i="30"/>
  <c r="I103" i="30"/>
  <c r="H103" i="30"/>
  <c r="G103" i="30"/>
  <c r="F103" i="30"/>
  <c r="E103" i="30"/>
  <c r="D103" i="30"/>
  <c r="C103" i="30"/>
  <c r="B103" i="30"/>
  <c r="R102" i="30"/>
  <c r="Q102" i="30"/>
  <c r="P102" i="30"/>
  <c r="O102" i="30"/>
  <c r="N102" i="30"/>
  <c r="M102" i="30"/>
  <c r="L102" i="30"/>
  <c r="K102" i="30"/>
  <c r="J102" i="30"/>
  <c r="I102" i="30"/>
  <c r="H102" i="30"/>
  <c r="G102" i="30"/>
  <c r="F102" i="30"/>
  <c r="E102" i="30"/>
  <c r="D102" i="30"/>
  <c r="C102" i="30"/>
  <c r="B102" i="30"/>
  <c r="R101" i="30"/>
  <c r="Q101" i="30"/>
  <c r="P101" i="30"/>
  <c r="O101" i="30"/>
  <c r="N101" i="30"/>
  <c r="M101" i="30"/>
  <c r="L101" i="30"/>
  <c r="K101" i="30"/>
  <c r="J101" i="30"/>
  <c r="I101" i="30"/>
  <c r="H101" i="30"/>
  <c r="G101" i="30"/>
  <c r="F101" i="30"/>
  <c r="E101" i="30"/>
  <c r="D101" i="30"/>
  <c r="C101" i="30"/>
  <c r="B101" i="30"/>
  <c r="R100" i="30"/>
  <c r="Q100" i="30"/>
  <c r="P100" i="30"/>
  <c r="O100" i="30"/>
  <c r="N100" i="30"/>
  <c r="M100" i="30"/>
  <c r="L100" i="30"/>
  <c r="K100" i="30"/>
  <c r="J100" i="30"/>
  <c r="I100" i="30"/>
  <c r="H100" i="30"/>
  <c r="G100" i="30"/>
  <c r="F100" i="30"/>
  <c r="E100" i="30"/>
  <c r="D100" i="30"/>
  <c r="C100" i="30"/>
  <c r="B100" i="30"/>
  <c r="R99" i="30"/>
  <c r="Q99" i="30"/>
  <c r="P99" i="30"/>
  <c r="O99" i="30"/>
  <c r="N99" i="30"/>
  <c r="M99" i="30"/>
  <c r="L99" i="30"/>
  <c r="K99" i="30"/>
  <c r="J99" i="30"/>
  <c r="I99" i="30"/>
  <c r="H99" i="30"/>
  <c r="G99" i="30"/>
  <c r="F99" i="30"/>
  <c r="E99" i="30"/>
  <c r="D99" i="30"/>
  <c r="C99" i="30"/>
  <c r="B99" i="30"/>
  <c r="R98" i="30"/>
  <c r="Q98" i="30"/>
  <c r="P98" i="30"/>
  <c r="O98" i="30"/>
  <c r="N98" i="30"/>
  <c r="M98" i="30"/>
  <c r="L98" i="30"/>
  <c r="K98" i="30"/>
  <c r="J98" i="30"/>
  <c r="I98" i="30"/>
  <c r="H98" i="30"/>
  <c r="G98" i="30"/>
  <c r="F98" i="30"/>
  <c r="E98" i="30"/>
  <c r="D98" i="30"/>
  <c r="C98" i="30"/>
  <c r="B98" i="30"/>
  <c r="R97" i="30"/>
  <c r="Q97" i="30"/>
  <c r="P97" i="30"/>
  <c r="O97" i="30"/>
  <c r="N97" i="30"/>
  <c r="M97" i="30"/>
  <c r="L97" i="30"/>
  <c r="K97" i="30"/>
  <c r="J97" i="30"/>
  <c r="I97" i="30"/>
  <c r="H97" i="30"/>
  <c r="G97" i="30"/>
  <c r="F97" i="30"/>
  <c r="E97" i="30"/>
  <c r="D97" i="30"/>
  <c r="C97" i="30"/>
  <c r="B97" i="30"/>
  <c r="R96" i="30"/>
  <c r="Q96" i="30"/>
  <c r="P96" i="30"/>
  <c r="O96" i="30"/>
  <c r="N96" i="30"/>
  <c r="M96" i="30"/>
  <c r="L96" i="30"/>
  <c r="K96" i="30"/>
  <c r="J96" i="30"/>
  <c r="I96" i="30"/>
  <c r="H96" i="30"/>
  <c r="G96" i="30"/>
  <c r="F96" i="30"/>
  <c r="E96" i="30"/>
  <c r="D96" i="30"/>
  <c r="C96" i="30"/>
  <c r="B96" i="30"/>
  <c r="R95" i="30"/>
  <c r="Q95" i="30"/>
  <c r="P95" i="30"/>
  <c r="O95" i="30"/>
  <c r="N95" i="30"/>
  <c r="M95" i="30"/>
  <c r="L95" i="30"/>
  <c r="K95" i="30"/>
  <c r="J95" i="30"/>
  <c r="I95" i="30"/>
  <c r="H95" i="30"/>
  <c r="G95" i="30"/>
  <c r="F95" i="30"/>
  <c r="E95" i="30"/>
  <c r="D95" i="30"/>
  <c r="C95" i="30"/>
  <c r="B95" i="30"/>
  <c r="R94" i="30"/>
  <c r="Q94" i="30"/>
  <c r="P94" i="30"/>
  <c r="O94" i="30"/>
  <c r="N94" i="30"/>
  <c r="M94" i="30"/>
  <c r="L94" i="30"/>
  <c r="K94" i="30"/>
  <c r="J94" i="30"/>
  <c r="I94" i="30"/>
  <c r="H94" i="30"/>
  <c r="G94" i="30"/>
  <c r="F94" i="30"/>
  <c r="E94" i="30"/>
  <c r="D94" i="30"/>
  <c r="C94" i="30"/>
  <c r="B94" i="30"/>
  <c r="R93" i="30"/>
  <c r="Q93" i="30"/>
  <c r="P93" i="30"/>
  <c r="O93" i="30"/>
  <c r="N93" i="30"/>
  <c r="M93" i="30"/>
  <c r="L93" i="30"/>
  <c r="K93" i="30"/>
  <c r="J93" i="30"/>
  <c r="I93" i="30"/>
  <c r="H93" i="30"/>
  <c r="G93" i="30"/>
  <c r="F93" i="30"/>
  <c r="E93" i="30"/>
  <c r="D93" i="30"/>
  <c r="C93" i="30"/>
  <c r="B93" i="30"/>
  <c r="R92" i="30"/>
  <c r="Q92" i="30"/>
  <c r="P92" i="30"/>
  <c r="O92" i="30"/>
  <c r="N92" i="30"/>
  <c r="M92" i="30"/>
  <c r="L92" i="30"/>
  <c r="K92" i="30"/>
  <c r="J92" i="30"/>
  <c r="I92" i="30"/>
  <c r="H92" i="30"/>
  <c r="G92" i="30"/>
  <c r="F92" i="30"/>
  <c r="E92" i="30"/>
  <c r="D92" i="30"/>
  <c r="C92" i="30"/>
  <c r="B92" i="30"/>
  <c r="T92" i="30" s="1"/>
  <c r="R91" i="30"/>
  <c r="Q91" i="30"/>
  <c r="P91" i="30"/>
  <c r="O91" i="30"/>
  <c r="N91" i="30"/>
  <c r="M91" i="30"/>
  <c r="L91" i="30"/>
  <c r="K91" i="30"/>
  <c r="J91" i="30"/>
  <c r="I91" i="30"/>
  <c r="H91" i="30"/>
  <c r="G91" i="30"/>
  <c r="F91" i="30"/>
  <c r="E91" i="30"/>
  <c r="D91" i="30"/>
  <c r="C91" i="30"/>
  <c r="B91" i="30"/>
  <c r="R90" i="30"/>
  <c r="Q90" i="30"/>
  <c r="P90" i="30"/>
  <c r="O90" i="30"/>
  <c r="N90" i="30"/>
  <c r="M90" i="30"/>
  <c r="L90" i="30"/>
  <c r="K90" i="30"/>
  <c r="J90" i="30"/>
  <c r="I90" i="30"/>
  <c r="H90" i="30"/>
  <c r="G90" i="30"/>
  <c r="F90" i="30"/>
  <c r="E90" i="30"/>
  <c r="D90" i="30"/>
  <c r="C90" i="30"/>
  <c r="B90" i="30"/>
  <c r="R89" i="30"/>
  <c r="Q89" i="30"/>
  <c r="P89" i="30"/>
  <c r="O89" i="30"/>
  <c r="N89" i="30"/>
  <c r="M89" i="30"/>
  <c r="L89" i="30"/>
  <c r="K89" i="30"/>
  <c r="J89" i="30"/>
  <c r="I89" i="30"/>
  <c r="H89" i="30"/>
  <c r="G89" i="30"/>
  <c r="F89" i="30"/>
  <c r="E89" i="30"/>
  <c r="D89" i="30"/>
  <c r="C89" i="30"/>
  <c r="B89" i="30"/>
  <c r="R88" i="30"/>
  <c r="Q88" i="30"/>
  <c r="P88" i="30"/>
  <c r="O88" i="30"/>
  <c r="N88" i="30"/>
  <c r="M88" i="30"/>
  <c r="L88" i="30"/>
  <c r="K88" i="30"/>
  <c r="J88" i="30"/>
  <c r="I88" i="30"/>
  <c r="H88" i="30"/>
  <c r="G88" i="30"/>
  <c r="F88" i="30"/>
  <c r="E88" i="30"/>
  <c r="D88" i="30"/>
  <c r="C88" i="30"/>
  <c r="B88" i="30"/>
  <c r="R87" i="30"/>
  <c r="Q87" i="30"/>
  <c r="P87" i="30"/>
  <c r="O87" i="30"/>
  <c r="N87" i="30"/>
  <c r="M87" i="30"/>
  <c r="L87" i="30"/>
  <c r="K87" i="30"/>
  <c r="J87" i="30"/>
  <c r="I87" i="30"/>
  <c r="H87" i="30"/>
  <c r="G87" i="30"/>
  <c r="F87" i="30"/>
  <c r="E87" i="30"/>
  <c r="D87" i="30"/>
  <c r="C87" i="30"/>
  <c r="B87" i="30"/>
  <c r="R86" i="30"/>
  <c r="Q86" i="30"/>
  <c r="P86" i="30"/>
  <c r="O86" i="30"/>
  <c r="N86" i="30"/>
  <c r="M86" i="30"/>
  <c r="L86" i="30"/>
  <c r="K86" i="30"/>
  <c r="J86" i="30"/>
  <c r="I86" i="30"/>
  <c r="H86" i="30"/>
  <c r="G86" i="30"/>
  <c r="F86" i="30"/>
  <c r="E86" i="30"/>
  <c r="D86" i="30"/>
  <c r="C86" i="30"/>
  <c r="B86" i="30"/>
  <c r="R85" i="30"/>
  <c r="Q85" i="30"/>
  <c r="P85" i="30"/>
  <c r="O85" i="30"/>
  <c r="N85" i="30"/>
  <c r="M85" i="30"/>
  <c r="L85" i="30"/>
  <c r="K85" i="30"/>
  <c r="J85" i="30"/>
  <c r="I85" i="30"/>
  <c r="H85" i="30"/>
  <c r="G85" i="30"/>
  <c r="F85" i="30"/>
  <c r="E85" i="30"/>
  <c r="D85" i="30"/>
  <c r="C85" i="30"/>
  <c r="B85" i="30"/>
  <c r="R84" i="30"/>
  <c r="Q84" i="30"/>
  <c r="P84" i="30"/>
  <c r="O84" i="30"/>
  <c r="N84" i="30"/>
  <c r="M84" i="30"/>
  <c r="L84" i="30"/>
  <c r="K84" i="30"/>
  <c r="J84" i="30"/>
  <c r="I84" i="30"/>
  <c r="H84" i="30"/>
  <c r="G84" i="30"/>
  <c r="F84" i="30"/>
  <c r="E84" i="30"/>
  <c r="D84" i="30"/>
  <c r="C84" i="30"/>
  <c r="B84" i="30"/>
  <c r="R83" i="30"/>
  <c r="Q83" i="30"/>
  <c r="P83" i="30"/>
  <c r="O83" i="30"/>
  <c r="N83" i="30"/>
  <c r="M83" i="30"/>
  <c r="L83" i="30"/>
  <c r="K83" i="30"/>
  <c r="J83" i="30"/>
  <c r="I83" i="30"/>
  <c r="H83" i="30"/>
  <c r="G83" i="30"/>
  <c r="F83" i="30"/>
  <c r="E83" i="30"/>
  <c r="D83" i="30"/>
  <c r="C83" i="30"/>
  <c r="B83" i="30"/>
  <c r="R82" i="30"/>
  <c r="Q82" i="30"/>
  <c r="P82" i="30"/>
  <c r="O82" i="30"/>
  <c r="N82" i="30"/>
  <c r="M82" i="30"/>
  <c r="L82" i="30"/>
  <c r="K82" i="30"/>
  <c r="J82" i="30"/>
  <c r="I82" i="30"/>
  <c r="H82" i="30"/>
  <c r="G82" i="30"/>
  <c r="F82" i="30"/>
  <c r="E82" i="30"/>
  <c r="D82" i="30"/>
  <c r="C82" i="30"/>
  <c r="B82" i="30"/>
  <c r="R81" i="30"/>
  <c r="Q81" i="30"/>
  <c r="P81" i="30"/>
  <c r="O81" i="30"/>
  <c r="N81" i="30"/>
  <c r="M81" i="30"/>
  <c r="L81" i="30"/>
  <c r="K81" i="30"/>
  <c r="J81" i="30"/>
  <c r="I81" i="30"/>
  <c r="H81" i="30"/>
  <c r="G81" i="30"/>
  <c r="F81" i="30"/>
  <c r="E81" i="30"/>
  <c r="D81" i="30"/>
  <c r="C81" i="30"/>
  <c r="B81" i="30"/>
  <c r="R80" i="30"/>
  <c r="Q80" i="30"/>
  <c r="P80" i="30"/>
  <c r="O80" i="30"/>
  <c r="N80" i="30"/>
  <c r="M80" i="30"/>
  <c r="L80" i="30"/>
  <c r="K80" i="30"/>
  <c r="J80" i="30"/>
  <c r="I80" i="30"/>
  <c r="H80" i="30"/>
  <c r="G80" i="30"/>
  <c r="F80" i="30"/>
  <c r="E80" i="30"/>
  <c r="D80" i="30"/>
  <c r="C80" i="30"/>
  <c r="B80" i="30"/>
  <c r="R79" i="30"/>
  <c r="Q79" i="30"/>
  <c r="P79" i="30"/>
  <c r="O79" i="30"/>
  <c r="N79" i="30"/>
  <c r="M79" i="30"/>
  <c r="L79" i="30"/>
  <c r="K79" i="30"/>
  <c r="J79" i="30"/>
  <c r="I79" i="30"/>
  <c r="H79" i="30"/>
  <c r="G79" i="30"/>
  <c r="F79" i="30"/>
  <c r="E79" i="30"/>
  <c r="D79" i="30"/>
  <c r="C79" i="30"/>
  <c r="B79" i="30"/>
  <c r="R78" i="30"/>
  <c r="Q78" i="30"/>
  <c r="P78" i="30"/>
  <c r="O78" i="30"/>
  <c r="N78" i="30"/>
  <c r="M78" i="30"/>
  <c r="L78" i="30"/>
  <c r="K78" i="30"/>
  <c r="J78" i="30"/>
  <c r="I78" i="30"/>
  <c r="H78" i="30"/>
  <c r="G78" i="30"/>
  <c r="F78" i="30"/>
  <c r="E78" i="30"/>
  <c r="D78" i="30"/>
  <c r="C78" i="30"/>
  <c r="B78" i="30"/>
  <c r="R77" i="30"/>
  <c r="Q77" i="30"/>
  <c r="P77" i="30"/>
  <c r="O77" i="30"/>
  <c r="N77" i="30"/>
  <c r="M77" i="30"/>
  <c r="L77" i="30"/>
  <c r="K77" i="30"/>
  <c r="J77" i="30"/>
  <c r="I77" i="30"/>
  <c r="H77" i="30"/>
  <c r="G77" i="30"/>
  <c r="F77" i="30"/>
  <c r="E77" i="30"/>
  <c r="D77" i="30"/>
  <c r="C77" i="30"/>
  <c r="B77" i="30"/>
  <c r="R76" i="30"/>
  <c r="Q76" i="30"/>
  <c r="P76" i="30"/>
  <c r="O76" i="30"/>
  <c r="N76" i="30"/>
  <c r="M76" i="30"/>
  <c r="L76" i="30"/>
  <c r="K76" i="30"/>
  <c r="J76" i="30"/>
  <c r="I76" i="30"/>
  <c r="H76" i="30"/>
  <c r="G76" i="30"/>
  <c r="F76" i="30"/>
  <c r="E76" i="30"/>
  <c r="D76" i="30"/>
  <c r="C76" i="30"/>
  <c r="B76" i="30"/>
  <c r="S76" i="30" s="1"/>
  <c r="R75" i="30"/>
  <c r="Q75" i="30"/>
  <c r="P75" i="30"/>
  <c r="O75" i="30"/>
  <c r="N75" i="30"/>
  <c r="M75" i="30"/>
  <c r="L75" i="30"/>
  <c r="K75" i="30"/>
  <c r="J75" i="30"/>
  <c r="I75" i="30"/>
  <c r="H75" i="30"/>
  <c r="G75" i="30"/>
  <c r="F75" i="30"/>
  <c r="E75" i="30"/>
  <c r="D75" i="30"/>
  <c r="C75" i="30"/>
  <c r="S75" i="30" s="1"/>
  <c r="B75" i="30"/>
  <c r="R74" i="30"/>
  <c r="Q74" i="30"/>
  <c r="P74" i="30"/>
  <c r="O74" i="30"/>
  <c r="N74" i="30"/>
  <c r="M74" i="30"/>
  <c r="L74" i="30"/>
  <c r="K74" i="30"/>
  <c r="J74" i="30"/>
  <c r="I74" i="30"/>
  <c r="H74" i="30"/>
  <c r="G74" i="30"/>
  <c r="F74" i="30"/>
  <c r="E74" i="30"/>
  <c r="D74" i="30"/>
  <c r="C74" i="30"/>
  <c r="B74" i="30"/>
  <c r="R73" i="30"/>
  <c r="Q73" i="30"/>
  <c r="P73" i="30"/>
  <c r="O73" i="30"/>
  <c r="N73" i="30"/>
  <c r="M73" i="30"/>
  <c r="L73" i="30"/>
  <c r="K73" i="30"/>
  <c r="J73" i="30"/>
  <c r="I73" i="30"/>
  <c r="H73" i="30"/>
  <c r="G73" i="30"/>
  <c r="F73" i="30"/>
  <c r="E73" i="30"/>
  <c r="D73" i="30"/>
  <c r="C73" i="30"/>
  <c r="B73" i="30"/>
  <c r="R72" i="30"/>
  <c r="Q72" i="30"/>
  <c r="P72" i="30"/>
  <c r="O72" i="30"/>
  <c r="N72" i="30"/>
  <c r="M72" i="30"/>
  <c r="L72" i="30"/>
  <c r="K72" i="30"/>
  <c r="J72" i="30"/>
  <c r="I72" i="30"/>
  <c r="H72" i="30"/>
  <c r="G72" i="30"/>
  <c r="F72" i="30"/>
  <c r="E72" i="30"/>
  <c r="D72" i="30"/>
  <c r="C72" i="30"/>
  <c r="B72" i="30"/>
  <c r="R71" i="30"/>
  <c r="Q71" i="30"/>
  <c r="P71" i="30"/>
  <c r="O71" i="30"/>
  <c r="N71" i="30"/>
  <c r="M71" i="30"/>
  <c r="L71" i="30"/>
  <c r="K71" i="30"/>
  <c r="J71" i="30"/>
  <c r="I71" i="30"/>
  <c r="H71" i="30"/>
  <c r="G71" i="30"/>
  <c r="F71" i="30"/>
  <c r="E71" i="30"/>
  <c r="D71" i="30"/>
  <c r="C71" i="30"/>
  <c r="B71" i="30"/>
  <c r="R70" i="30"/>
  <c r="Q70" i="30"/>
  <c r="P70" i="30"/>
  <c r="O70" i="30"/>
  <c r="N70" i="30"/>
  <c r="M70" i="30"/>
  <c r="L70" i="30"/>
  <c r="K70" i="30"/>
  <c r="J70" i="30"/>
  <c r="I70" i="30"/>
  <c r="H70" i="30"/>
  <c r="G70" i="30"/>
  <c r="F70" i="30"/>
  <c r="E70" i="30"/>
  <c r="D70" i="30"/>
  <c r="C70" i="30"/>
  <c r="B70" i="30"/>
  <c r="R69" i="30"/>
  <c r="Q69" i="30"/>
  <c r="P69" i="30"/>
  <c r="O69" i="30"/>
  <c r="N69" i="30"/>
  <c r="M69" i="30"/>
  <c r="L69" i="30"/>
  <c r="K69" i="30"/>
  <c r="J69" i="30"/>
  <c r="I69" i="30"/>
  <c r="H69" i="30"/>
  <c r="G69" i="30"/>
  <c r="F69" i="30"/>
  <c r="E69" i="30"/>
  <c r="D69" i="30"/>
  <c r="C69" i="30"/>
  <c r="B69" i="30"/>
  <c r="R68" i="30"/>
  <c r="Q68" i="30"/>
  <c r="P68" i="30"/>
  <c r="O68" i="30"/>
  <c r="N68" i="30"/>
  <c r="M68" i="30"/>
  <c r="L68" i="30"/>
  <c r="K68" i="30"/>
  <c r="J68" i="30"/>
  <c r="I68" i="30"/>
  <c r="H68" i="30"/>
  <c r="G68" i="30"/>
  <c r="F68" i="30"/>
  <c r="E68" i="30"/>
  <c r="D68" i="30"/>
  <c r="C68" i="30"/>
  <c r="B68" i="30"/>
  <c r="R67" i="30"/>
  <c r="Q67" i="30"/>
  <c r="P67" i="30"/>
  <c r="O67" i="30"/>
  <c r="N67" i="30"/>
  <c r="M67" i="30"/>
  <c r="L67" i="30"/>
  <c r="K67" i="30"/>
  <c r="J67" i="30"/>
  <c r="I67" i="30"/>
  <c r="H67" i="30"/>
  <c r="G67" i="30"/>
  <c r="F67" i="30"/>
  <c r="E67" i="30"/>
  <c r="D67" i="30"/>
  <c r="C67" i="30"/>
  <c r="B67" i="30"/>
  <c r="R66" i="30"/>
  <c r="Q66" i="30"/>
  <c r="P66" i="30"/>
  <c r="O66" i="30"/>
  <c r="N66" i="30"/>
  <c r="M66" i="30"/>
  <c r="L66" i="30"/>
  <c r="K66" i="30"/>
  <c r="J66" i="30"/>
  <c r="I66" i="30"/>
  <c r="H66" i="30"/>
  <c r="G66" i="30"/>
  <c r="F66" i="30"/>
  <c r="E66" i="30"/>
  <c r="D66" i="30"/>
  <c r="C66" i="30"/>
  <c r="B66" i="30"/>
  <c r="T66" i="30" s="1"/>
  <c r="R65" i="30"/>
  <c r="Q65" i="30"/>
  <c r="P65" i="30"/>
  <c r="O65" i="30"/>
  <c r="N65" i="30"/>
  <c r="M65" i="30"/>
  <c r="L65" i="30"/>
  <c r="K65" i="30"/>
  <c r="J65" i="30"/>
  <c r="I65" i="30"/>
  <c r="H65" i="30"/>
  <c r="G65" i="30"/>
  <c r="F65" i="30"/>
  <c r="E65" i="30"/>
  <c r="D65" i="30"/>
  <c r="C65" i="30"/>
  <c r="B65" i="30"/>
  <c r="R64" i="30"/>
  <c r="Q64" i="30"/>
  <c r="P64" i="30"/>
  <c r="O64" i="30"/>
  <c r="N64" i="30"/>
  <c r="M64" i="30"/>
  <c r="L64" i="30"/>
  <c r="K64" i="30"/>
  <c r="J64" i="30"/>
  <c r="I64" i="30"/>
  <c r="H64" i="30"/>
  <c r="G64" i="30"/>
  <c r="F64" i="30"/>
  <c r="E64" i="30"/>
  <c r="D64" i="30"/>
  <c r="C64" i="30"/>
  <c r="B64" i="30"/>
  <c r="R63" i="30"/>
  <c r="Q63" i="30"/>
  <c r="P63" i="30"/>
  <c r="O63" i="30"/>
  <c r="N63" i="30"/>
  <c r="M63" i="30"/>
  <c r="L63" i="30"/>
  <c r="K63" i="30"/>
  <c r="J63" i="30"/>
  <c r="I63" i="30"/>
  <c r="H63" i="30"/>
  <c r="G63" i="30"/>
  <c r="F63" i="30"/>
  <c r="E63" i="30"/>
  <c r="D63" i="30"/>
  <c r="C63" i="30"/>
  <c r="B63" i="30"/>
  <c r="R62" i="30"/>
  <c r="Q62" i="30"/>
  <c r="P62" i="30"/>
  <c r="O62" i="30"/>
  <c r="N62" i="30"/>
  <c r="M62" i="30"/>
  <c r="L62" i="30"/>
  <c r="K62" i="30"/>
  <c r="J62" i="30"/>
  <c r="I62" i="30"/>
  <c r="H62" i="30"/>
  <c r="G62" i="30"/>
  <c r="F62" i="30"/>
  <c r="E62" i="30"/>
  <c r="D62" i="30"/>
  <c r="C62" i="30"/>
  <c r="B62" i="30"/>
  <c r="R61" i="30"/>
  <c r="Q61" i="30"/>
  <c r="P61" i="30"/>
  <c r="O61" i="30"/>
  <c r="N61" i="30"/>
  <c r="M61" i="30"/>
  <c r="L61" i="30"/>
  <c r="K61" i="30"/>
  <c r="J61" i="30"/>
  <c r="I61" i="30"/>
  <c r="H61" i="30"/>
  <c r="G61" i="30"/>
  <c r="F61" i="30"/>
  <c r="E61" i="30"/>
  <c r="D61" i="30"/>
  <c r="C61" i="30"/>
  <c r="B61" i="30"/>
  <c r="R60" i="30"/>
  <c r="Q60" i="30"/>
  <c r="P60" i="30"/>
  <c r="O60" i="30"/>
  <c r="N60" i="30"/>
  <c r="M60" i="30"/>
  <c r="L60" i="30"/>
  <c r="K60" i="30"/>
  <c r="J60" i="30"/>
  <c r="I60" i="30"/>
  <c r="H60" i="30"/>
  <c r="G60" i="30"/>
  <c r="F60" i="30"/>
  <c r="E60" i="30"/>
  <c r="D60" i="30"/>
  <c r="C60" i="30"/>
  <c r="B60" i="30"/>
  <c r="R59" i="30"/>
  <c r="Q59" i="30"/>
  <c r="P59" i="30"/>
  <c r="O59" i="30"/>
  <c r="N59" i="30"/>
  <c r="M59" i="30"/>
  <c r="L59" i="30"/>
  <c r="K59" i="30"/>
  <c r="J59" i="30"/>
  <c r="I59" i="30"/>
  <c r="H59" i="30"/>
  <c r="G59" i="30"/>
  <c r="F59" i="30"/>
  <c r="E59" i="30"/>
  <c r="D59" i="30"/>
  <c r="C59" i="30"/>
  <c r="B59" i="30"/>
  <c r="R58" i="30"/>
  <c r="Q58" i="30"/>
  <c r="P58" i="30"/>
  <c r="O58" i="30"/>
  <c r="N58" i="30"/>
  <c r="M58" i="30"/>
  <c r="L58" i="30"/>
  <c r="K58" i="30"/>
  <c r="J58" i="30"/>
  <c r="I58" i="30"/>
  <c r="H58" i="30"/>
  <c r="G58" i="30"/>
  <c r="F58" i="30"/>
  <c r="E58" i="30"/>
  <c r="D58" i="30"/>
  <c r="C58" i="30"/>
  <c r="B58" i="30"/>
  <c r="R57" i="30"/>
  <c r="Q57" i="30"/>
  <c r="P57" i="30"/>
  <c r="O57" i="30"/>
  <c r="N57" i="30"/>
  <c r="M57" i="30"/>
  <c r="L57" i="30"/>
  <c r="K57" i="30"/>
  <c r="J57" i="30"/>
  <c r="I57" i="30"/>
  <c r="H57" i="30"/>
  <c r="G57" i="30"/>
  <c r="F57" i="30"/>
  <c r="E57" i="30"/>
  <c r="D57" i="30"/>
  <c r="C57" i="30"/>
  <c r="B57" i="30"/>
  <c r="R56" i="30"/>
  <c r="Q56" i="30"/>
  <c r="P56" i="30"/>
  <c r="O56" i="30"/>
  <c r="N56" i="30"/>
  <c r="M56" i="30"/>
  <c r="L56" i="30"/>
  <c r="K56" i="30"/>
  <c r="J56" i="30"/>
  <c r="I56" i="30"/>
  <c r="H56" i="30"/>
  <c r="G56" i="30"/>
  <c r="F56" i="30"/>
  <c r="E56" i="30"/>
  <c r="D56" i="30"/>
  <c r="C56" i="30"/>
  <c r="B56" i="30"/>
  <c r="R55" i="30"/>
  <c r="Q55" i="30"/>
  <c r="P55" i="30"/>
  <c r="O55" i="30"/>
  <c r="N55" i="30"/>
  <c r="M55" i="30"/>
  <c r="L55" i="30"/>
  <c r="K55" i="30"/>
  <c r="J55" i="30"/>
  <c r="I55" i="30"/>
  <c r="H55" i="30"/>
  <c r="G55" i="30"/>
  <c r="F55" i="30"/>
  <c r="E55" i="30"/>
  <c r="D55" i="30"/>
  <c r="C55" i="30"/>
  <c r="B55" i="30"/>
  <c r="R54" i="30"/>
  <c r="Q54" i="30"/>
  <c r="P54" i="30"/>
  <c r="O54" i="30"/>
  <c r="N54" i="30"/>
  <c r="M54" i="30"/>
  <c r="L54" i="30"/>
  <c r="K54" i="30"/>
  <c r="J54" i="30"/>
  <c r="I54" i="30"/>
  <c r="H54" i="30"/>
  <c r="G54" i="30"/>
  <c r="F54" i="30"/>
  <c r="E54" i="30"/>
  <c r="D54" i="30"/>
  <c r="C54" i="30"/>
  <c r="B54" i="30"/>
  <c r="R53" i="30"/>
  <c r="Q53" i="30"/>
  <c r="P53" i="30"/>
  <c r="O53" i="30"/>
  <c r="N53" i="30"/>
  <c r="M53" i="30"/>
  <c r="L53" i="30"/>
  <c r="K53" i="30"/>
  <c r="J53" i="30"/>
  <c r="I53" i="30"/>
  <c r="H53" i="30"/>
  <c r="G53" i="30"/>
  <c r="F53" i="30"/>
  <c r="E53" i="30"/>
  <c r="D53" i="30"/>
  <c r="C53" i="30"/>
  <c r="B53" i="30"/>
  <c r="R52" i="30"/>
  <c r="Q52" i="30"/>
  <c r="P52" i="30"/>
  <c r="O52" i="30"/>
  <c r="N52" i="30"/>
  <c r="M52" i="30"/>
  <c r="L52" i="30"/>
  <c r="K52" i="30"/>
  <c r="J52" i="30"/>
  <c r="I52" i="30"/>
  <c r="H52" i="30"/>
  <c r="G52" i="30"/>
  <c r="F52" i="30"/>
  <c r="E52" i="30"/>
  <c r="D52" i="30"/>
  <c r="C52" i="30"/>
  <c r="B52" i="30"/>
  <c r="R51" i="30"/>
  <c r="Q51" i="30"/>
  <c r="P51" i="30"/>
  <c r="O51" i="30"/>
  <c r="N51" i="30"/>
  <c r="M51" i="30"/>
  <c r="L51" i="30"/>
  <c r="K51" i="30"/>
  <c r="J51" i="30"/>
  <c r="I51" i="30"/>
  <c r="H51" i="30"/>
  <c r="G51" i="30"/>
  <c r="F51" i="30"/>
  <c r="E51" i="30"/>
  <c r="D51" i="30"/>
  <c r="C51" i="30"/>
  <c r="B51" i="30"/>
  <c r="R50" i="30"/>
  <c r="Q50" i="30"/>
  <c r="P50" i="30"/>
  <c r="O50" i="30"/>
  <c r="N50" i="30"/>
  <c r="M50" i="30"/>
  <c r="L50" i="30"/>
  <c r="K50" i="30"/>
  <c r="J50" i="30"/>
  <c r="I50" i="30"/>
  <c r="H50" i="30"/>
  <c r="G50" i="30"/>
  <c r="F50" i="30"/>
  <c r="E50" i="30"/>
  <c r="D50" i="30"/>
  <c r="C50" i="30"/>
  <c r="B50" i="30"/>
  <c r="R49" i="30"/>
  <c r="Q49" i="30"/>
  <c r="P49" i="30"/>
  <c r="O49" i="30"/>
  <c r="N49" i="30"/>
  <c r="M49" i="30"/>
  <c r="L49" i="30"/>
  <c r="K49" i="30"/>
  <c r="J49" i="30"/>
  <c r="I49" i="30"/>
  <c r="H49" i="30"/>
  <c r="G49" i="30"/>
  <c r="F49" i="30"/>
  <c r="E49" i="30"/>
  <c r="D49" i="30"/>
  <c r="C49" i="30"/>
  <c r="B49" i="30"/>
  <c r="R48" i="30"/>
  <c r="Q48" i="30"/>
  <c r="P48" i="30"/>
  <c r="O48" i="30"/>
  <c r="N48" i="30"/>
  <c r="M48" i="30"/>
  <c r="L48" i="30"/>
  <c r="K48" i="30"/>
  <c r="J48" i="30"/>
  <c r="I48" i="30"/>
  <c r="H48" i="30"/>
  <c r="G48" i="30"/>
  <c r="F48" i="30"/>
  <c r="E48" i="30"/>
  <c r="D48" i="30"/>
  <c r="C48" i="30"/>
  <c r="B48" i="30"/>
  <c r="R47" i="30"/>
  <c r="Q47" i="30"/>
  <c r="P47" i="30"/>
  <c r="O47" i="30"/>
  <c r="N47" i="30"/>
  <c r="M47" i="30"/>
  <c r="L47" i="30"/>
  <c r="K47" i="30"/>
  <c r="J47" i="30"/>
  <c r="I47" i="30"/>
  <c r="H47" i="30"/>
  <c r="G47" i="30"/>
  <c r="F47" i="30"/>
  <c r="E47" i="30"/>
  <c r="D47" i="30"/>
  <c r="C47" i="30"/>
  <c r="B47" i="30"/>
  <c r="R46" i="30"/>
  <c r="Q46" i="30"/>
  <c r="P46" i="30"/>
  <c r="O46" i="30"/>
  <c r="N46" i="30"/>
  <c r="M46" i="30"/>
  <c r="L46" i="30"/>
  <c r="K46" i="30"/>
  <c r="J46" i="30"/>
  <c r="I46" i="30"/>
  <c r="H46" i="30"/>
  <c r="G46" i="30"/>
  <c r="F46" i="30"/>
  <c r="E46" i="30"/>
  <c r="D46" i="30"/>
  <c r="C46" i="30"/>
  <c r="B46" i="30"/>
  <c r="R45" i="30"/>
  <c r="Q45" i="30"/>
  <c r="P45" i="30"/>
  <c r="O45" i="30"/>
  <c r="N45" i="30"/>
  <c r="M45" i="30"/>
  <c r="L45" i="30"/>
  <c r="K45" i="30"/>
  <c r="J45" i="30"/>
  <c r="I45" i="30"/>
  <c r="H45" i="30"/>
  <c r="G45" i="30"/>
  <c r="F45" i="30"/>
  <c r="E45" i="30"/>
  <c r="D45" i="30"/>
  <c r="C45" i="30"/>
  <c r="B45" i="30"/>
  <c r="R44" i="30"/>
  <c r="Q44" i="30"/>
  <c r="P44" i="30"/>
  <c r="O44" i="30"/>
  <c r="N44" i="30"/>
  <c r="M44" i="30"/>
  <c r="L44" i="30"/>
  <c r="K44" i="30"/>
  <c r="J44" i="30"/>
  <c r="I44" i="30"/>
  <c r="H44" i="30"/>
  <c r="G44" i="30"/>
  <c r="F44" i="30"/>
  <c r="E44" i="30"/>
  <c r="D44" i="30"/>
  <c r="C44" i="30"/>
  <c r="B44" i="30"/>
  <c r="R43" i="30"/>
  <c r="Q43" i="30"/>
  <c r="P43" i="30"/>
  <c r="O43" i="30"/>
  <c r="N43" i="30"/>
  <c r="M43" i="30"/>
  <c r="L43" i="30"/>
  <c r="K43" i="30"/>
  <c r="J43" i="30"/>
  <c r="I43" i="30"/>
  <c r="H43" i="30"/>
  <c r="G43" i="30"/>
  <c r="F43" i="30"/>
  <c r="E43" i="30"/>
  <c r="D43" i="30"/>
  <c r="C43" i="30"/>
  <c r="B43" i="30"/>
  <c r="R42" i="30"/>
  <c r="Q42" i="30"/>
  <c r="P42" i="30"/>
  <c r="O42" i="30"/>
  <c r="N42" i="30"/>
  <c r="M42" i="30"/>
  <c r="L42" i="30"/>
  <c r="K42" i="30"/>
  <c r="J42" i="30"/>
  <c r="I42" i="30"/>
  <c r="H42" i="30"/>
  <c r="G42" i="30"/>
  <c r="F42" i="30"/>
  <c r="E42" i="30"/>
  <c r="D42" i="30"/>
  <c r="C42" i="30"/>
  <c r="B42" i="30"/>
  <c r="R41" i="30"/>
  <c r="Q41" i="30"/>
  <c r="P41" i="30"/>
  <c r="O41" i="30"/>
  <c r="N41" i="30"/>
  <c r="M41" i="30"/>
  <c r="L41" i="30"/>
  <c r="K41" i="30"/>
  <c r="J41" i="30"/>
  <c r="I41" i="30"/>
  <c r="H41" i="30"/>
  <c r="G41" i="30"/>
  <c r="F41" i="30"/>
  <c r="E41" i="30"/>
  <c r="D41" i="30"/>
  <c r="C41" i="30"/>
  <c r="B41" i="30"/>
  <c r="R40" i="30"/>
  <c r="Q40" i="30"/>
  <c r="P40" i="30"/>
  <c r="O40" i="30"/>
  <c r="N40" i="30"/>
  <c r="M40" i="30"/>
  <c r="L40" i="30"/>
  <c r="K40" i="30"/>
  <c r="J40" i="30"/>
  <c r="I40" i="30"/>
  <c r="H40" i="30"/>
  <c r="G40" i="30"/>
  <c r="F40" i="30"/>
  <c r="E40" i="30"/>
  <c r="D40" i="30"/>
  <c r="C40" i="30"/>
  <c r="B40" i="30"/>
  <c r="R39" i="30"/>
  <c r="Q39" i="30"/>
  <c r="P39" i="30"/>
  <c r="O39" i="30"/>
  <c r="N39" i="30"/>
  <c r="M39" i="30"/>
  <c r="L39" i="30"/>
  <c r="K39" i="30"/>
  <c r="J39" i="30"/>
  <c r="I39" i="30"/>
  <c r="H39" i="30"/>
  <c r="G39" i="30"/>
  <c r="F39" i="30"/>
  <c r="E39" i="30"/>
  <c r="D39" i="30"/>
  <c r="C39" i="30"/>
  <c r="B39" i="30"/>
  <c r="R38" i="30"/>
  <c r="Q38" i="30"/>
  <c r="P38" i="30"/>
  <c r="O38" i="30"/>
  <c r="N38" i="30"/>
  <c r="M38" i="30"/>
  <c r="L38" i="30"/>
  <c r="K38" i="30"/>
  <c r="J38" i="30"/>
  <c r="I38" i="30"/>
  <c r="H38" i="30"/>
  <c r="G38" i="30"/>
  <c r="F38" i="30"/>
  <c r="E38" i="30"/>
  <c r="D38" i="30"/>
  <c r="C38" i="30"/>
  <c r="B38" i="30"/>
  <c r="R37" i="30"/>
  <c r="Q37" i="30"/>
  <c r="P37" i="30"/>
  <c r="O37" i="30"/>
  <c r="N37" i="30"/>
  <c r="M37" i="30"/>
  <c r="L37" i="30"/>
  <c r="K37" i="30"/>
  <c r="J37" i="30"/>
  <c r="I37" i="30"/>
  <c r="H37" i="30"/>
  <c r="G37" i="30"/>
  <c r="F37" i="30"/>
  <c r="E37" i="30"/>
  <c r="D37" i="30"/>
  <c r="C37" i="30"/>
  <c r="B37" i="30"/>
  <c r="R36" i="30"/>
  <c r="Q36" i="30"/>
  <c r="P36" i="30"/>
  <c r="O36" i="30"/>
  <c r="N36" i="30"/>
  <c r="M36" i="30"/>
  <c r="L36" i="30"/>
  <c r="K36" i="30"/>
  <c r="J36" i="30"/>
  <c r="I36" i="30"/>
  <c r="H36" i="30"/>
  <c r="G36" i="30"/>
  <c r="F36" i="30"/>
  <c r="E36" i="30"/>
  <c r="D36" i="30"/>
  <c r="C36" i="30"/>
  <c r="B36" i="30"/>
  <c r="R35" i="30"/>
  <c r="Q35" i="30"/>
  <c r="P35" i="30"/>
  <c r="O35" i="30"/>
  <c r="N35" i="30"/>
  <c r="M35" i="30"/>
  <c r="L35" i="30"/>
  <c r="K35" i="30"/>
  <c r="J35" i="30"/>
  <c r="I35" i="30"/>
  <c r="H35" i="30"/>
  <c r="G35" i="30"/>
  <c r="F35" i="30"/>
  <c r="E35" i="30"/>
  <c r="D35" i="30"/>
  <c r="C35" i="30"/>
  <c r="B35" i="30"/>
  <c r="R34" i="30"/>
  <c r="Q34" i="30"/>
  <c r="P34" i="30"/>
  <c r="O34" i="30"/>
  <c r="N34" i="30"/>
  <c r="M34" i="30"/>
  <c r="L34" i="30"/>
  <c r="K34" i="30"/>
  <c r="J34" i="30"/>
  <c r="I34" i="30"/>
  <c r="H34" i="30"/>
  <c r="G34" i="30"/>
  <c r="F34" i="30"/>
  <c r="E34" i="30"/>
  <c r="D34" i="30"/>
  <c r="C34" i="30"/>
  <c r="B34" i="30"/>
  <c r="R33" i="30"/>
  <c r="Q33" i="30"/>
  <c r="P33" i="30"/>
  <c r="O33" i="30"/>
  <c r="N33" i="30"/>
  <c r="M33" i="30"/>
  <c r="L33" i="30"/>
  <c r="K33" i="30"/>
  <c r="J33" i="30"/>
  <c r="I33" i="30"/>
  <c r="H33" i="30"/>
  <c r="G33" i="30"/>
  <c r="F33" i="30"/>
  <c r="E33" i="30"/>
  <c r="D33" i="30"/>
  <c r="C33" i="30"/>
  <c r="B33" i="30"/>
  <c r="R32" i="30"/>
  <c r="Q32" i="30"/>
  <c r="P32" i="30"/>
  <c r="O32" i="30"/>
  <c r="N32" i="30"/>
  <c r="M32" i="30"/>
  <c r="L32" i="30"/>
  <c r="K32" i="30"/>
  <c r="J32" i="30"/>
  <c r="I32" i="30"/>
  <c r="H32" i="30"/>
  <c r="G32" i="30"/>
  <c r="F32" i="30"/>
  <c r="E32" i="30"/>
  <c r="D32" i="30"/>
  <c r="C32" i="30"/>
  <c r="B32" i="30"/>
  <c r="R31" i="30"/>
  <c r="Q31" i="30"/>
  <c r="P31" i="30"/>
  <c r="O31" i="30"/>
  <c r="N31" i="30"/>
  <c r="M31" i="30"/>
  <c r="L31" i="30"/>
  <c r="K31" i="30"/>
  <c r="J31" i="30"/>
  <c r="I31" i="30"/>
  <c r="H31" i="30"/>
  <c r="G31" i="30"/>
  <c r="F31" i="30"/>
  <c r="E31" i="30"/>
  <c r="D31" i="30"/>
  <c r="C31" i="30"/>
  <c r="B31" i="30"/>
  <c r="R30" i="30"/>
  <c r="Q30" i="30"/>
  <c r="P30" i="30"/>
  <c r="O30" i="30"/>
  <c r="N30" i="30"/>
  <c r="M30" i="30"/>
  <c r="L30" i="30"/>
  <c r="K30" i="30"/>
  <c r="J30" i="30"/>
  <c r="I30" i="30"/>
  <c r="H30" i="30"/>
  <c r="G30" i="30"/>
  <c r="F30" i="30"/>
  <c r="E30" i="30"/>
  <c r="D30" i="30"/>
  <c r="C30" i="30"/>
  <c r="B30" i="30"/>
  <c r="R29" i="30"/>
  <c r="Q29" i="30"/>
  <c r="P29" i="30"/>
  <c r="O29" i="30"/>
  <c r="N29" i="30"/>
  <c r="M29" i="30"/>
  <c r="L29" i="30"/>
  <c r="K29" i="30"/>
  <c r="J29" i="30"/>
  <c r="I29" i="30"/>
  <c r="H29" i="30"/>
  <c r="G29" i="30"/>
  <c r="F29" i="30"/>
  <c r="E29" i="30"/>
  <c r="D29" i="30"/>
  <c r="C29" i="30"/>
  <c r="B29" i="30"/>
  <c r="R28" i="30"/>
  <c r="Q28" i="30"/>
  <c r="P28" i="30"/>
  <c r="O28" i="30"/>
  <c r="N28" i="30"/>
  <c r="M28" i="30"/>
  <c r="L28" i="30"/>
  <c r="K28" i="30"/>
  <c r="J28" i="30"/>
  <c r="I28" i="30"/>
  <c r="H28" i="30"/>
  <c r="G28" i="30"/>
  <c r="F28" i="30"/>
  <c r="E28" i="30"/>
  <c r="D28" i="30"/>
  <c r="C28" i="30"/>
  <c r="B28" i="30"/>
  <c r="R27" i="30"/>
  <c r="Q27" i="30"/>
  <c r="P27" i="30"/>
  <c r="O27" i="30"/>
  <c r="N27" i="30"/>
  <c r="M27" i="30"/>
  <c r="L27" i="30"/>
  <c r="K27" i="30"/>
  <c r="J27" i="30"/>
  <c r="I27" i="30"/>
  <c r="H27" i="30"/>
  <c r="G27" i="30"/>
  <c r="F27" i="30"/>
  <c r="E27" i="30"/>
  <c r="D27" i="30"/>
  <c r="C27" i="30"/>
  <c r="B27" i="30"/>
  <c r="R26" i="30"/>
  <c r="Q26" i="30"/>
  <c r="P26" i="30"/>
  <c r="O26" i="30"/>
  <c r="N26" i="30"/>
  <c r="M26" i="30"/>
  <c r="L26" i="30"/>
  <c r="K26" i="30"/>
  <c r="J26" i="30"/>
  <c r="I26" i="30"/>
  <c r="H26" i="30"/>
  <c r="G26" i="30"/>
  <c r="F26" i="30"/>
  <c r="E26" i="30"/>
  <c r="D26" i="30"/>
  <c r="C26" i="30"/>
  <c r="B26" i="30"/>
  <c r="R25" i="30"/>
  <c r="Q25" i="30"/>
  <c r="P25" i="30"/>
  <c r="O25" i="30"/>
  <c r="N25" i="30"/>
  <c r="M25" i="30"/>
  <c r="L25" i="30"/>
  <c r="K25" i="30"/>
  <c r="J25" i="30"/>
  <c r="I25" i="30"/>
  <c r="H25" i="30"/>
  <c r="G25" i="30"/>
  <c r="F25" i="30"/>
  <c r="E25" i="30"/>
  <c r="D25" i="30"/>
  <c r="C25" i="30"/>
  <c r="B25" i="30"/>
  <c r="R24" i="30"/>
  <c r="Q24" i="30"/>
  <c r="P24" i="30"/>
  <c r="O24" i="30"/>
  <c r="N24" i="30"/>
  <c r="M24" i="30"/>
  <c r="L24" i="30"/>
  <c r="K24" i="30"/>
  <c r="J24" i="30"/>
  <c r="I24" i="30"/>
  <c r="H24" i="30"/>
  <c r="G24" i="30"/>
  <c r="F24" i="30"/>
  <c r="E24" i="30"/>
  <c r="D24" i="30"/>
  <c r="C24" i="30"/>
  <c r="B24" i="30"/>
  <c r="R23" i="30"/>
  <c r="Q23" i="30"/>
  <c r="P23" i="30"/>
  <c r="O23" i="30"/>
  <c r="N23" i="30"/>
  <c r="M23" i="30"/>
  <c r="L23" i="30"/>
  <c r="K23" i="30"/>
  <c r="J23" i="30"/>
  <c r="I23" i="30"/>
  <c r="H23" i="30"/>
  <c r="G23" i="30"/>
  <c r="F23" i="30"/>
  <c r="E23" i="30"/>
  <c r="D23" i="30"/>
  <c r="C23" i="30"/>
  <c r="B23" i="30"/>
  <c r="R22" i="30"/>
  <c r="Q22" i="30"/>
  <c r="P22" i="30"/>
  <c r="O22" i="30"/>
  <c r="N22" i="30"/>
  <c r="M22" i="30"/>
  <c r="L22" i="30"/>
  <c r="K22" i="30"/>
  <c r="J22" i="30"/>
  <c r="I22" i="30"/>
  <c r="H22" i="30"/>
  <c r="G22" i="30"/>
  <c r="F22" i="30"/>
  <c r="E22" i="30"/>
  <c r="D22" i="30"/>
  <c r="C22" i="30"/>
  <c r="B22" i="30"/>
  <c r="R21" i="30"/>
  <c r="Q21" i="30"/>
  <c r="P21" i="30"/>
  <c r="O21" i="30"/>
  <c r="N21" i="30"/>
  <c r="M21" i="30"/>
  <c r="L21" i="30"/>
  <c r="K21" i="30"/>
  <c r="J21" i="30"/>
  <c r="I21" i="30"/>
  <c r="H21" i="30"/>
  <c r="G21" i="30"/>
  <c r="F21" i="30"/>
  <c r="E21" i="30"/>
  <c r="D21" i="30"/>
  <c r="C21" i="30"/>
  <c r="B21" i="30"/>
  <c r="R20" i="30"/>
  <c r="Q20" i="30"/>
  <c r="P20" i="30"/>
  <c r="O20" i="30"/>
  <c r="N20" i="30"/>
  <c r="M20" i="30"/>
  <c r="L20" i="30"/>
  <c r="K20" i="30"/>
  <c r="J20" i="30"/>
  <c r="I20" i="30"/>
  <c r="H20" i="30"/>
  <c r="G20" i="30"/>
  <c r="F20" i="30"/>
  <c r="E20" i="30"/>
  <c r="D20" i="30"/>
  <c r="C20" i="30"/>
  <c r="B20" i="30"/>
  <c r="R19" i="30"/>
  <c r="Q19" i="30"/>
  <c r="P19" i="30"/>
  <c r="O19" i="30"/>
  <c r="N19" i="30"/>
  <c r="M19" i="30"/>
  <c r="L19" i="30"/>
  <c r="K19" i="30"/>
  <c r="J19" i="30"/>
  <c r="I19" i="30"/>
  <c r="H19" i="30"/>
  <c r="G19" i="30"/>
  <c r="F19" i="30"/>
  <c r="E19" i="30"/>
  <c r="D19" i="30"/>
  <c r="C19" i="30"/>
  <c r="B19" i="30"/>
  <c r="R18" i="30"/>
  <c r="Q18" i="30"/>
  <c r="P18" i="30"/>
  <c r="O18" i="30"/>
  <c r="N18" i="30"/>
  <c r="M18" i="30"/>
  <c r="L18" i="30"/>
  <c r="K18" i="30"/>
  <c r="J18" i="30"/>
  <c r="I18" i="30"/>
  <c r="H18" i="30"/>
  <c r="G18" i="30"/>
  <c r="F18" i="30"/>
  <c r="E18" i="30"/>
  <c r="D18" i="30"/>
  <c r="C18" i="30"/>
  <c r="B18" i="30"/>
  <c r="R17" i="30"/>
  <c r="Q17" i="30"/>
  <c r="P17" i="30"/>
  <c r="O17" i="30"/>
  <c r="N17" i="30"/>
  <c r="M17" i="30"/>
  <c r="L17" i="30"/>
  <c r="K17" i="30"/>
  <c r="J17" i="30"/>
  <c r="I17" i="30"/>
  <c r="H17" i="30"/>
  <c r="G17" i="30"/>
  <c r="F17" i="30"/>
  <c r="E17" i="30"/>
  <c r="D17" i="30"/>
  <c r="C17" i="30"/>
  <c r="B17" i="30"/>
  <c r="R16" i="30"/>
  <c r="Q16" i="30"/>
  <c r="P16" i="30"/>
  <c r="O16" i="30"/>
  <c r="N16" i="30"/>
  <c r="M16" i="30"/>
  <c r="L16" i="30"/>
  <c r="K16" i="30"/>
  <c r="J16" i="30"/>
  <c r="I16" i="30"/>
  <c r="H16" i="30"/>
  <c r="G16" i="30"/>
  <c r="F16" i="30"/>
  <c r="E16" i="30"/>
  <c r="D16" i="30"/>
  <c r="C16" i="30"/>
  <c r="B16" i="30"/>
  <c r="R15" i="30"/>
  <c r="Q15" i="30"/>
  <c r="P15" i="30"/>
  <c r="O15" i="30"/>
  <c r="N15" i="30"/>
  <c r="M15" i="30"/>
  <c r="L15" i="30"/>
  <c r="K15" i="30"/>
  <c r="J15" i="30"/>
  <c r="I15" i="30"/>
  <c r="H15" i="30"/>
  <c r="G15" i="30"/>
  <c r="F15" i="30"/>
  <c r="E15" i="30"/>
  <c r="D15" i="30"/>
  <c r="C15" i="30"/>
  <c r="B15" i="30"/>
  <c r="R14" i="30"/>
  <c r="Q14" i="30"/>
  <c r="P14" i="30"/>
  <c r="O14" i="30"/>
  <c r="N14" i="30"/>
  <c r="M14" i="30"/>
  <c r="L14" i="30"/>
  <c r="K14" i="30"/>
  <c r="J14" i="30"/>
  <c r="I14" i="30"/>
  <c r="H14" i="30"/>
  <c r="G14" i="30"/>
  <c r="F14" i="30"/>
  <c r="E14" i="30"/>
  <c r="D14" i="30"/>
  <c r="C14" i="30"/>
  <c r="B14" i="30"/>
  <c r="R13" i="30"/>
  <c r="Q13" i="30"/>
  <c r="P13" i="30"/>
  <c r="O13" i="30"/>
  <c r="N13" i="30"/>
  <c r="M13" i="30"/>
  <c r="L13" i="30"/>
  <c r="K13" i="30"/>
  <c r="J13" i="30"/>
  <c r="I13" i="30"/>
  <c r="H13" i="30"/>
  <c r="G13" i="30"/>
  <c r="F13" i="30"/>
  <c r="E13" i="30"/>
  <c r="D13" i="30"/>
  <c r="C13" i="30"/>
  <c r="B13" i="30"/>
  <c r="R12" i="30"/>
  <c r="Q12" i="30"/>
  <c r="P12" i="30"/>
  <c r="O12" i="30"/>
  <c r="N12" i="30"/>
  <c r="M12" i="30"/>
  <c r="L12" i="30"/>
  <c r="K12" i="30"/>
  <c r="J12" i="30"/>
  <c r="I12" i="30"/>
  <c r="H12" i="30"/>
  <c r="G12" i="30"/>
  <c r="F12" i="30"/>
  <c r="E12" i="30"/>
  <c r="D12" i="30"/>
  <c r="C12" i="30"/>
  <c r="B12" i="30"/>
  <c r="R11" i="30"/>
  <c r="Q11" i="30"/>
  <c r="P11" i="30"/>
  <c r="O11" i="30"/>
  <c r="N11" i="30"/>
  <c r="M11" i="30"/>
  <c r="L11" i="30"/>
  <c r="K11" i="30"/>
  <c r="J11" i="30"/>
  <c r="I11" i="30"/>
  <c r="H11" i="30"/>
  <c r="G11" i="30"/>
  <c r="F11" i="30"/>
  <c r="E11" i="30"/>
  <c r="D11" i="30"/>
  <c r="C11" i="30"/>
  <c r="B11" i="30"/>
  <c r="R10" i="30"/>
  <c r="Q10" i="30"/>
  <c r="P10" i="30"/>
  <c r="O10" i="30"/>
  <c r="N10" i="30"/>
  <c r="M10" i="30"/>
  <c r="L10" i="30"/>
  <c r="K10" i="30"/>
  <c r="J10" i="30"/>
  <c r="I10" i="30"/>
  <c r="H10" i="30"/>
  <c r="G10" i="30"/>
  <c r="F10" i="30"/>
  <c r="E10" i="30"/>
  <c r="D10" i="30"/>
  <c r="C10" i="30"/>
  <c r="B10" i="30"/>
  <c r="R9" i="30"/>
  <c r="Q9" i="30"/>
  <c r="P9" i="30"/>
  <c r="O9" i="30"/>
  <c r="N9" i="30"/>
  <c r="M9" i="30"/>
  <c r="L9" i="30"/>
  <c r="K9" i="30"/>
  <c r="J9" i="30"/>
  <c r="I9" i="30"/>
  <c r="H9" i="30"/>
  <c r="G9" i="30"/>
  <c r="F9" i="30"/>
  <c r="E9" i="30"/>
  <c r="D9" i="30"/>
  <c r="C9" i="30"/>
  <c r="B9" i="30"/>
  <c r="R8" i="30"/>
  <c r="Q8" i="30"/>
  <c r="P8" i="30"/>
  <c r="O8" i="30"/>
  <c r="N8" i="30"/>
  <c r="M8" i="30"/>
  <c r="L8" i="30"/>
  <c r="K8" i="30"/>
  <c r="J8" i="30"/>
  <c r="I8" i="30"/>
  <c r="H8" i="30"/>
  <c r="G8" i="30"/>
  <c r="F8" i="30"/>
  <c r="E8" i="30"/>
  <c r="D8" i="30"/>
  <c r="C8" i="30"/>
  <c r="B8" i="30"/>
  <c r="R7" i="30"/>
  <c r="Q7" i="30"/>
  <c r="P7" i="30"/>
  <c r="O7" i="30"/>
  <c r="N7" i="30"/>
  <c r="M7" i="30"/>
  <c r="L7" i="30"/>
  <c r="K7" i="30"/>
  <c r="J7" i="30"/>
  <c r="I7" i="30"/>
  <c r="H7" i="30"/>
  <c r="G7" i="30"/>
  <c r="F7" i="30"/>
  <c r="E7" i="30"/>
  <c r="D7" i="30"/>
  <c r="C7" i="30"/>
  <c r="B7" i="30"/>
  <c r="R6" i="30"/>
  <c r="Q6" i="30"/>
  <c r="P6" i="30"/>
  <c r="O6" i="30"/>
  <c r="N6" i="30"/>
  <c r="M6" i="30"/>
  <c r="L6" i="30"/>
  <c r="K6" i="30"/>
  <c r="J6" i="30"/>
  <c r="I6" i="30"/>
  <c r="H6" i="30"/>
  <c r="G6" i="30"/>
  <c r="F6" i="30"/>
  <c r="E6" i="30"/>
  <c r="D6" i="30"/>
  <c r="C6" i="30"/>
  <c r="B6" i="30"/>
  <c r="R5" i="30"/>
  <c r="Q5" i="30"/>
  <c r="P5" i="30"/>
  <c r="O5" i="30"/>
  <c r="N5" i="30"/>
  <c r="M5" i="30"/>
  <c r="L5" i="30"/>
  <c r="K5" i="30"/>
  <c r="J5" i="30"/>
  <c r="I5" i="30"/>
  <c r="H5" i="30"/>
  <c r="G5" i="30"/>
  <c r="F5" i="30"/>
  <c r="E5" i="30"/>
  <c r="D5" i="30"/>
  <c r="C5" i="30"/>
  <c r="B5" i="30"/>
  <c r="R4" i="30"/>
  <c r="Q4" i="30"/>
  <c r="P4" i="30"/>
  <c r="O4" i="30"/>
  <c r="N4" i="30"/>
  <c r="M4" i="30"/>
  <c r="L4" i="30"/>
  <c r="K4" i="30"/>
  <c r="J4" i="30"/>
  <c r="I4" i="30"/>
  <c r="H4" i="30"/>
  <c r="G4" i="30"/>
  <c r="F4" i="30"/>
  <c r="E4" i="30"/>
  <c r="D4" i="30"/>
  <c r="C4" i="30"/>
  <c r="B4" i="30"/>
  <c r="R3" i="30"/>
  <c r="Q3" i="30"/>
  <c r="P3" i="30"/>
  <c r="O3" i="30"/>
  <c r="N3" i="30"/>
  <c r="M3" i="30"/>
  <c r="L3" i="30"/>
  <c r="K3" i="30"/>
  <c r="J3" i="30"/>
  <c r="I3" i="30"/>
  <c r="H3" i="30"/>
  <c r="G3" i="30"/>
  <c r="F3" i="30"/>
  <c r="E3" i="30"/>
  <c r="D3" i="30"/>
  <c r="C3" i="30"/>
  <c r="B3" i="30"/>
  <c r="R2" i="30"/>
  <c r="Q2" i="30"/>
  <c r="P2" i="30"/>
  <c r="O2" i="30"/>
  <c r="N2" i="30"/>
  <c r="M2" i="30"/>
  <c r="L2" i="30"/>
  <c r="K2" i="30"/>
  <c r="J2" i="30"/>
  <c r="I2" i="30"/>
  <c r="H2" i="30"/>
  <c r="G2" i="30"/>
  <c r="F2" i="30"/>
  <c r="E2" i="30"/>
  <c r="D2" i="30"/>
  <c r="C2" i="30"/>
  <c r="B2" i="30"/>
  <c r="R2486" i="29"/>
  <c r="Q2486" i="29"/>
  <c r="P2486" i="29"/>
  <c r="O2486" i="29"/>
  <c r="N2486" i="29"/>
  <c r="M2486" i="29"/>
  <c r="L2486" i="29"/>
  <c r="K2486" i="29"/>
  <c r="J2486" i="29"/>
  <c r="I2486" i="29"/>
  <c r="H2486" i="29"/>
  <c r="G2486" i="29"/>
  <c r="F2486" i="29"/>
  <c r="E2486" i="29"/>
  <c r="D2486" i="29"/>
  <c r="C2486" i="29"/>
  <c r="B2486" i="29"/>
  <c r="R2485" i="29"/>
  <c r="Q2485" i="29"/>
  <c r="P2485" i="29"/>
  <c r="O2485" i="29"/>
  <c r="N2485" i="29"/>
  <c r="M2485" i="29"/>
  <c r="L2485" i="29"/>
  <c r="K2485" i="29"/>
  <c r="J2485" i="29"/>
  <c r="I2485" i="29"/>
  <c r="H2485" i="29"/>
  <c r="G2485" i="29"/>
  <c r="F2485" i="29"/>
  <c r="E2485" i="29"/>
  <c r="D2485" i="29"/>
  <c r="C2485" i="29"/>
  <c r="B2485" i="29"/>
  <c r="R2484" i="29"/>
  <c r="Q2484" i="29"/>
  <c r="P2484" i="29"/>
  <c r="O2484" i="29"/>
  <c r="N2484" i="29"/>
  <c r="M2484" i="29"/>
  <c r="L2484" i="29"/>
  <c r="K2484" i="29"/>
  <c r="J2484" i="29"/>
  <c r="I2484" i="29"/>
  <c r="H2484" i="29"/>
  <c r="G2484" i="29"/>
  <c r="F2484" i="29"/>
  <c r="E2484" i="29"/>
  <c r="D2484" i="29"/>
  <c r="C2484" i="29"/>
  <c r="B2484" i="29"/>
  <c r="R2483" i="29"/>
  <c r="Q2483" i="29"/>
  <c r="P2483" i="29"/>
  <c r="O2483" i="29"/>
  <c r="N2483" i="29"/>
  <c r="M2483" i="29"/>
  <c r="L2483" i="29"/>
  <c r="K2483" i="29"/>
  <c r="J2483" i="29"/>
  <c r="I2483" i="29"/>
  <c r="H2483" i="29"/>
  <c r="G2483" i="29"/>
  <c r="F2483" i="29"/>
  <c r="E2483" i="29"/>
  <c r="D2483" i="29"/>
  <c r="C2483" i="29"/>
  <c r="B2483" i="29"/>
  <c r="R2482" i="29"/>
  <c r="Q2482" i="29"/>
  <c r="P2482" i="29"/>
  <c r="O2482" i="29"/>
  <c r="N2482" i="29"/>
  <c r="M2482" i="29"/>
  <c r="L2482" i="29"/>
  <c r="K2482" i="29"/>
  <c r="J2482" i="29"/>
  <c r="I2482" i="29"/>
  <c r="H2482" i="29"/>
  <c r="G2482" i="29"/>
  <c r="F2482" i="29"/>
  <c r="E2482" i="29"/>
  <c r="D2482" i="29"/>
  <c r="C2482" i="29"/>
  <c r="B2482" i="29"/>
  <c r="R2481" i="29"/>
  <c r="Q2481" i="29"/>
  <c r="P2481" i="29"/>
  <c r="O2481" i="29"/>
  <c r="N2481" i="29"/>
  <c r="M2481" i="29"/>
  <c r="L2481" i="29"/>
  <c r="K2481" i="29"/>
  <c r="J2481" i="29"/>
  <c r="I2481" i="29"/>
  <c r="H2481" i="29"/>
  <c r="G2481" i="29"/>
  <c r="F2481" i="29"/>
  <c r="E2481" i="29"/>
  <c r="D2481" i="29"/>
  <c r="C2481" i="29"/>
  <c r="B2481" i="29"/>
  <c r="R2480" i="29"/>
  <c r="Q2480" i="29"/>
  <c r="P2480" i="29"/>
  <c r="O2480" i="29"/>
  <c r="N2480" i="29"/>
  <c r="M2480" i="29"/>
  <c r="L2480" i="29"/>
  <c r="K2480" i="29"/>
  <c r="J2480" i="29"/>
  <c r="I2480" i="29"/>
  <c r="H2480" i="29"/>
  <c r="G2480" i="29"/>
  <c r="F2480" i="29"/>
  <c r="E2480" i="29"/>
  <c r="D2480" i="29"/>
  <c r="C2480" i="29"/>
  <c r="B2480" i="29"/>
  <c r="R2479" i="29"/>
  <c r="Q2479" i="29"/>
  <c r="P2479" i="29"/>
  <c r="O2479" i="29"/>
  <c r="N2479" i="29"/>
  <c r="M2479" i="29"/>
  <c r="L2479" i="29"/>
  <c r="K2479" i="29"/>
  <c r="J2479" i="29"/>
  <c r="I2479" i="29"/>
  <c r="H2479" i="29"/>
  <c r="G2479" i="29"/>
  <c r="F2479" i="29"/>
  <c r="E2479" i="29"/>
  <c r="D2479" i="29"/>
  <c r="C2479" i="29"/>
  <c r="B2479" i="29"/>
  <c r="R2478" i="29"/>
  <c r="Q2478" i="29"/>
  <c r="P2478" i="29"/>
  <c r="O2478" i="29"/>
  <c r="N2478" i="29"/>
  <c r="M2478" i="29"/>
  <c r="L2478" i="29"/>
  <c r="K2478" i="29"/>
  <c r="J2478" i="29"/>
  <c r="I2478" i="29"/>
  <c r="H2478" i="29"/>
  <c r="G2478" i="29"/>
  <c r="F2478" i="29"/>
  <c r="E2478" i="29"/>
  <c r="D2478" i="29"/>
  <c r="C2478" i="29"/>
  <c r="B2478" i="29"/>
  <c r="R2477" i="29"/>
  <c r="Q2477" i="29"/>
  <c r="P2477" i="29"/>
  <c r="O2477" i="29"/>
  <c r="N2477" i="29"/>
  <c r="M2477" i="29"/>
  <c r="L2477" i="29"/>
  <c r="K2477" i="29"/>
  <c r="J2477" i="29"/>
  <c r="I2477" i="29"/>
  <c r="H2477" i="29"/>
  <c r="G2477" i="29"/>
  <c r="F2477" i="29"/>
  <c r="E2477" i="29"/>
  <c r="D2477" i="29"/>
  <c r="C2477" i="29"/>
  <c r="B2477" i="29"/>
  <c r="R2476" i="29"/>
  <c r="Q2476" i="29"/>
  <c r="P2476" i="29"/>
  <c r="O2476" i="29"/>
  <c r="N2476" i="29"/>
  <c r="M2476" i="29"/>
  <c r="L2476" i="29"/>
  <c r="K2476" i="29"/>
  <c r="J2476" i="29"/>
  <c r="I2476" i="29"/>
  <c r="H2476" i="29"/>
  <c r="G2476" i="29"/>
  <c r="F2476" i="29"/>
  <c r="E2476" i="29"/>
  <c r="D2476" i="29"/>
  <c r="C2476" i="29"/>
  <c r="B2476" i="29"/>
  <c r="T2476" i="29" s="1"/>
  <c r="R2475" i="29"/>
  <c r="Q2475" i="29"/>
  <c r="P2475" i="29"/>
  <c r="O2475" i="29"/>
  <c r="N2475" i="29"/>
  <c r="M2475" i="29"/>
  <c r="L2475" i="29"/>
  <c r="K2475" i="29"/>
  <c r="J2475" i="29"/>
  <c r="I2475" i="29"/>
  <c r="H2475" i="29"/>
  <c r="G2475" i="29"/>
  <c r="F2475" i="29"/>
  <c r="E2475" i="29"/>
  <c r="D2475" i="29"/>
  <c r="C2475" i="29"/>
  <c r="B2475" i="29"/>
  <c r="R2474" i="29"/>
  <c r="Q2474" i="29"/>
  <c r="P2474" i="29"/>
  <c r="O2474" i="29"/>
  <c r="N2474" i="29"/>
  <c r="M2474" i="29"/>
  <c r="L2474" i="29"/>
  <c r="K2474" i="29"/>
  <c r="J2474" i="29"/>
  <c r="I2474" i="29"/>
  <c r="H2474" i="29"/>
  <c r="G2474" i="29"/>
  <c r="F2474" i="29"/>
  <c r="E2474" i="29"/>
  <c r="D2474" i="29"/>
  <c r="C2474" i="29"/>
  <c r="B2474" i="29"/>
  <c r="T2474" i="29" s="1"/>
  <c r="R2473" i="29"/>
  <c r="Q2473" i="29"/>
  <c r="P2473" i="29"/>
  <c r="O2473" i="29"/>
  <c r="N2473" i="29"/>
  <c r="M2473" i="29"/>
  <c r="L2473" i="29"/>
  <c r="K2473" i="29"/>
  <c r="J2473" i="29"/>
  <c r="I2473" i="29"/>
  <c r="H2473" i="29"/>
  <c r="G2473" i="29"/>
  <c r="F2473" i="29"/>
  <c r="E2473" i="29"/>
  <c r="D2473" i="29"/>
  <c r="C2473" i="29"/>
  <c r="B2473" i="29"/>
  <c r="R2472" i="29"/>
  <c r="Q2472" i="29"/>
  <c r="P2472" i="29"/>
  <c r="O2472" i="29"/>
  <c r="N2472" i="29"/>
  <c r="M2472" i="29"/>
  <c r="L2472" i="29"/>
  <c r="K2472" i="29"/>
  <c r="J2472" i="29"/>
  <c r="I2472" i="29"/>
  <c r="H2472" i="29"/>
  <c r="G2472" i="29"/>
  <c r="F2472" i="29"/>
  <c r="E2472" i="29"/>
  <c r="D2472" i="29"/>
  <c r="C2472" i="29"/>
  <c r="B2472" i="29"/>
  <c r="R2471" i="29"/>
  <c r="Q2471" i="29"/>
  <c r="P2471" i="29"/>
  <c r="O2471" i="29"/>
  <c r="N2471" i="29"/>
  <c r="M2471" i="29"/>
  <c r="L2471" i="29"/>
  <c r="K2471" i="29"/>
  <c r="J2471" i="29"/>
  <c r="I2471" i="29"/>
  <c r="H2471" i="29"/>
  <c r="G2471" i="29"/>
  <c r="F2471" i="29"/>
  <c r="E2471" i="29"/>
  <c r="D2471" i="29"/>
  <c r="C2471" i="29"/>
  <c r="B2471" i="29"/>
  <c r="R2470" i="29"/>
  <c r="Q2470" i="29"/>
  <c r="P2470" i="29"/>
  <c r="O2470" i="29"/>
  <c r="N2470" i="29"/>
  <c r="M2470" i="29"/>
  <c r="L2470" i="29"/>
  <c r="K2470" i="29"/>
  <c r="J2470" i="29"/>
  <c r="I2470" i="29"/>
  <c r="H2470" i="29"/>
  <c r="G2470" i="29"/>
  <c r="F2470" i="29"/>
  <c r="E2470" i="29"/>
  <c r="D2470" i="29"/>
  <c r="C2470" i="29"/>
  <c r="B2470" i="29"/>
  <c r="R2469" i="29"/>
  <c r="Q2469" i="29"/>
  <c r="P2469" i="29"/>
  <c r="O2469" i="29"/>
  <c r="N2469" i="29"/>
  <c r="M2469" i="29"/>
  <c r="L2469" i="29"/>
  <c r="K2469" i="29"/>
  <c r="J2469" i="29"/>
  <c r="I2469" i="29"/>
  <c r="H2469" i="29"/>
  <c r="G2469" i="29"/>
  <c r="F2469" i="29"/>
  <c r="E2469" i="29"/>
  <c r="D2469" i="29"/>
  <c r="C2469" i="29"/>
  <c r="B2469" i="29"/>
  <c r="R2468" i="29"/>
  <c r="Q2468" i="29"/>
  <c r="P2468" i="29"/>
  <c r="O2468" i="29"/>
  <c r="N2468" i="29"/>
  <c r="M2468" i="29"/>
  <c r="L2468" i="29"/>
  <c r="K2468" i="29"/>
  <c r="J2468" i="29"/>
  <c r="I2468" i="29"/>
  <c r="H2468" i="29"/>
  <c r="G2468" i="29"/>
  <c r="F2468" i="29"/>
  <c r="E2468" i="29"/>
  <c r="D2468" i="29"/>
  <c r="C2468" i="29"/>
  <c r="B2468" i="29"/>
  <c r="R2467" i="29"/>
  <c r="Q2467" i="29"/>
  <c r="P2467" i="29"/>
  <c r="O2467" i="29"/>
  <c r="N2467" i="29"/>
  <c r="M2467" i="29"/>
  <c r="L2467" i="29"/>
  <c r="K2467" i="29"/>
  <c r="J2467" i="29"/>
  <c r="I2467" i="29"/>
  <c r="H2467" i="29"/>
  <c r="G2467" i="29"/>
  <c r="F2467" i="29"/>
  <c r="E2467" i="29"/>
  <c r="D2467" i="29"/>
  <c r="C2467" i="29"/>
  <c r="B2467" i="29"/>
  <c r="R2466" i="29"/>
  <c r="Q2466" i="29"/>
  <c r="P2466" i="29"/>
  <c r="O2466" i="29"/>
  <c r="N2466" i="29"/>
  <c r="M2466" i="29"/>
  <c r="L2466" i="29"/>
  <c r="K2466" i="29"/>
  <c r="J2466" i="29"/>
  <c r="I2466" i="29"/>
  <c r="H2466" i="29"/>
  <c r="G2466" i="29"/>
  <c r="F2466" i="29"/>
  <c r="E2466" i="29"/>
  <c r="D2466" i="29"/>
  <c r="C2466" i="29"/>
  <c r="B2466" i="29"/>
  <c r="R2465" i="29"/>
  <c r="Q2465" i="29"/>
  <c r="P2465" i="29"/>
  <c r="O2465" i="29"/>
  <c r="N2465" i="29"/>
  <c r="M2465" i="29"/>
  <c r="L2465" i="29"/>
  <c r="K2465" i="29"/>
  <c r="J2465" i="29"/>
  <c r="I2465" i="29"/>
  <c r="H2465" i="29"/>
  <c r="G2465" i="29"/>
  <c r="F2465" i="29"/>
  <c r="E2465" i="29"/>
  <c r="D2465" i="29"/>
  <c r="C2465" i="29"/>
  <c r="T2465" i="29" s="1"/>
  <c r="B2465" i="29"/>
  <c r="R2464" i="29"/>
  <c r="Q2464" i="29"/>
  <c r="P2464" i="29"/>
  <c r="O2464" i="29"/>
  <c r="N2464" i="29"/>
  <c r="M2464" i="29"/>
  <c r="L2464" i="29"/>
  <c r="K2464" i="29"/>
  <c r="J2464" i="29"/>
  <c r="I2464" i="29"/>
  <c r="H2464" i="29"/>
  <c r="G2464" i="29"/>
  <c r="F2464" i="29"/>
  <c r="E2464" i="29"/>
  <c r="D2464" i="29"/>
  <c r="C2464" i="29"/>
  <c r="B2464" i="29"/>
  <c r="R2463" i="29"/>
  <c r="Q2463" i="29"/>
  <c r="P2463" i="29"/>
  <c r="O2463" i="29"/>
  <c r="N2463" i="29"/>
  <c r="M2463" i="29"/>
  <c r="L2463" i="29"/>
  <c r="K2463" i="29"/>
  <c r="J2463" i="29"/>
  <c r="I2463" i="29"/>
  <c r="H2463" i="29"/>
  <c r="G2463" i="29"/>
  <c r="F2463" i="29"/>
  <c r="E2463" i="29"/>
  <c r="D2463" i="29"/>
  <c r="C2463" i="29"/>
  <c r="B2463" i="29"/>
  <c r="R2462" i="29"/>
  <c r="Q2462" i="29"/>
  <c r="P2462" i="29"/>
  <c r="O2462" i="29"/>
  <c r="N2462" i="29"/>
  <c r="M2462" i="29"/>
  <c r="L2462" i="29"/>
  <c r="K2462" i="29"/>
  <c r="J2462" i="29"/>
  <c r="I2462" i="29"/>
  <c r="H2462" i="29"/>
  <c r="G2462" i="29"/>
  <c r="F2462" i="29"/>
  <c r="E2462" i="29"/>
  <c r="D2462" i="29"/>
  <c r="C2462" i="29"/>
  <c r="B2462" i="29"/>
  <c r="R2461" i="29"/>
  <c r="Q2461" i="29"/>
  <c r="P2461" i="29"/>
  <c r="O2461" i="29"/>
  <c r="N2461" i="29"/>
  <c r="M2461" i="29"/>
  <c r="L2461" i="29"/>
  <c r="K2461" i="29"/>
  <c r="J2461" i="29"/>
  <c r="I2461" i="29"/>
  <c r="H2461" i="29"/>
  <c r="G2461" i="29"/>
  <c r="F2461" i="29"/>
  <c r="E2461" i="29"/>
  <c r="D2461" i="29"/>
  <c r="C2461" i="29"/>
  <c r="B2461" i="29"/>
  <c r="R2460" i="29"/>
  <c r="Q2460" i="29"/>
  <c r="P2460" i="29"/>
  <c r="O2460" i="29"/>
  <c r="N2460" i="29"/>
  <c r="M2460" i="29"/>
  <c r="L2460" i="29"/>
  <c r="K2460" i="29"/>
  <c r="J2460" i="29"/>
  <c r="I2460" i="29"/>
  <c r="H2460" i="29"/>
  <c r="G2460" i="29"/>
  <c r="F2460" i="29"/>
  <c r="E2460" i="29"/>
  <c r="D2460" i="29"/>
  <c r="C2460" i="29"/>
  <c r="B2460" i="29"/>
  <c r="R2459" i="29"/>
  <c r="Q2459" i="29"/>
  <c r="P2459" i="29"/>
  <c r="O2459" i="29"/>
  <c r="N2459" i="29"/>
  <c r="M2459" i="29"/>
  <c r="L2459" i="29"/>
  <c r="K2459" i="29"/>
  <c r="J2459" i="29"/>
  <c r="I2459" i="29"/>
  <c r="H2459" i="29"/>
  <c r="G2459" i="29"/>
  <c r="F2459" i="29"/>
  <c r="E2459" i="29"/>
  <c r="D2459" i="29"/>
  <c r="C2459" i="29"/>
  <c r="B2459" i="29"/>
  <c r="R2458" i="29"/>
  <c r="Q2458" i="29"/>
  <c r="P2458" i="29"/>
  <c r="O2458" i="29"/>
  <c r="N2458" i="29"/>
  <c r="M2458" i="29"/>
  <c r="L2458" i="29"/>
  <c r="K2458" i="29"/>
  <c r="J2458" i="29"/>
  <c r="I2458" i="29"/>
  <c r="H2458" i="29"/>
  <c r="G2458" i="29"/>
  <c r="F2458" i="29"/>
  <c r="E2458" i="29"/>
  <c r="D2458" i="29"/>
  <c r="C2458" i="29"/>
  <c r="B2458" i="29"/>
  <c r="R2457" i="29"/>
  <c r="Q2457" i="29"/>
  <c r="P2457" i="29"/>
  <c r="O2457" i="29"/>
  <c r="N2457" i="29"/>
  <c r="M2457" i="29"/>
  <c r="L2457" i="29"/>
  <c r="K2457" i="29"/>
  <c r="J2457" i="29"/>
  <c r="I2457" i="29"/>
  <c r="H2457" i="29"/>
  <c r="G2457" i="29"/>
  <c r="F2457" i="29"/>
  <c r="E2457" i="29"/>
  <c r="D2457" i="29"/>
  <c r="C2457" i="29"/>
  <c r="B2457" i="29"/>
  <c r="R2456" i="29"/>
  <c r="Q2456" i="29"/>
  <c r="P2456" i="29"/>
  <c r="O2456" i="29"/>
  <c r="N2456" i="29"/>
  <c r="M2456" i="29"/>
  <c r="L2456" i="29"/>
  <c r="K2456" i="29"/>
  <c r="J2456" i="29"/>
  <c r="I2456" i="29"/>
  <c r="H2456" i="29"/>
  <c r="G2456" i="29"/>
  <c r="F2456" i="29"/>
  <c r="E2456" i="29"/>
  <c r="D2456" i="29"/>
  <c r="C2456" i="29"/>
  <c r="B2456" i="29"/>
  <c r="R2455" i="29"/>
  <c r="Q2455" i="29"/>
  <c r="P2455" i="29"/>
  <c r="O2455" i="29"/>
  <c r="N2455" i="29"/>
  <c r="M2455" i="29"/>
  <c r="L2455" i="29"/>
  <c r="K2455" i="29"/>
  <c r="J2455" i="29"/>
  <c r="I2455" i="29"/>
  <c r="H2455" i="29"/>
  <c r="G2455" i="29"/>
  <c r="F2455" i="29"/>
  <c r="E2455" i="29"/>
  <c r="D2455" i="29"/>
  <c r="C2455" i="29"/>
  <c r="B2455" i="29"/>
  <c r="R2454" i="29"/>
  <c r="Q2454" i="29"/>
  <c r="P2454" i="29"/>
  <c r="O2454" i="29"/>
  <c r="N2454" i="29"/>
  <c r="M2454" i="29"/>
  <c r="L2454" i="29"/>
  <c r="K2454" i="29"/>
  <c r="J2454" i="29"/>
  <c r="I2454" i="29"/>
  <c r="H2454" i="29"/>
  <c r="G2454" i="29"/>
  <c r="F2454" i="29"/>
  <c r="E2454" i="29"/>
  <c r="D2454" i="29"/>
  <c r="C2454" i="29"/>
  <c r="B2454" i="29"/>
  <c r="R2453" i="29"/>
  <c r="Q2453" i="29"/>
  <c r="P2453" i="29"/>
  <c r="O2453" i="29"/>
  <c r="N2453" i="29"/>
  <c r="M2453" i="29"/>
  <c r="L2453" i="29"/>
  <c r="K2453" i="29"/>
  <c r="J2453" i="29"/>
  <c r="I2453" i="29"/>
  <c r="H2453" i="29"/>
  <c r="G2453" i="29"/>
  <c r="F2453" i="29"/>
  <c r="E2453" i="29"/>
  <c r="D2453" i="29"/>
  <c r="C2453" i="29"/>
  <c r="B2453" i="29"/>
  <c r="R2452" i="29"/>
  <c r="Q2452" i="29"/>
  <c r="P2452" i="29"/>
  <c r="O2452" i="29"/>
  <c r="N2452" i="29"/>
  <c r="M2452" i="29"/>
  <c r="L2452" i="29"/>
  <c r="K2452" i="29"/>
  <c r="J2452" i="29"/>
  <c r="I2452" i="29"/>
  <c r="H2452" i="29"/>
  <c r="G2452" i="29"/>
  <c r="F2452" i="29"/>
  <c r="E2452" i="29"/>
  <c r="D2452" i="29"/>
  <c r="C2452" i="29"/>
  <c r="B2452" i="29"/>
  <c r="R2451" i="29"/>
  <c r="Q2451" i="29"/>
  <c r="P2451" i="29"/>
  <c r="O2451" i="29"/>
  <c r="N2451" i="29"/>
  <c r="M2451" i="29"/>
  <c r="L2451" i="29"/>
  <c r="K2451" i="29"/>
  <c r="J2451" i="29"/>
  <c r="I2451" i="29"/>
  <c r="H2451" i="29"/>
  <c r="G2451" i="29"/>
  <c r="F2451" i="29"/>
  <c r="E2451" i="29"/>
  <c r="D2451" i="29"/>
  <c r="C2451" i="29"/>
  <c r="B2451" i="29"/>
  <c r="R2450" i="29"/>
  <c r="Q2450" i="29"/>
  <c r="P2450" i="29"/>
  <c r="O2450" i="29"/>
  <c r="N2450" i="29"/>
  <c r="M2450" i="29"/>
  <c r="L2450" i="29"/>
  <c r="K2450" i="29"/>
  <c r="J2450" i="29"/>
  <c r="I2450" i="29"/>
  <c r="H2450" i="29"/>
  <c r="G2450" i="29"/>
  <c r="F2450" i="29"/>
  <c r="E2450" i="29"/>
  <c r="D2450" i="29"/>
  <c r="C2450" i="29"/>
  <c r="B2450" i="29"/>
  <c r="R2449" i="29"/>
  <c r="Q2449" i="29"/>
  <c r="P2449" i="29"/>
  <c r="O2449" i="29"/>
  <c r="N2449" i="29"/>
  <c r="M2449" i="29"/>
  <c r="L2449" i="29"/>
  <c r="K2449" i="29"/>
  <c r="J2449" i="29"/>
  <c r="I2449" i="29"/>
  <c r="H2449" i="29"/>
  <c r="G2449" i="29"/>
  <c r="F2449" i="29"/>
  <c r="E2449" i="29"/>
  <c r="D2449" i="29"/>
  <c r="C2449" i="29"/>
  <c r="B2449" i="29"/>
  <c r="R2448" i="29"/>
  <c r="Q2448" i="29"/>
  <c r="P2448" i="29"/>
  <c r="O2448" i="29"/>
  <c r="N2448" i="29"/>
  <c r="M2448" i="29"/>
  <c r="L2448" i="29"/>
  <c r="K2448" i="29"/>
  <c r="J2448" i="29"/>
  <c r="I2448" i="29"/>
  <c r="H2448" i="29"/>
  <c r="G2448" i="29"/>
  <c r="F2448" i="29"/>
  <c r="E2448" i="29"/>
  <c r="D2448" i="29"/>
  <c r="C2448" i="29"/>
  <c r="B2448" i="29"/>
  <c r="R2447" i="29"/>
  <c r="Q2447" i="29"/>
  <c r="P2447" i="29"/>
  <c r="O2447" i="29"/>
  <c r="N2447" i="29"/>
  <c r="M2447" i="29"/>
  <c r="L2447" i="29"/>
  <c r="K2447" i="29"/>
  <c r="J2447" i="29"/>
  <c r="I2447" i="29"/>
  <c r="H2447" i="29"/>
  <c r="G2447" i="29"/>
  <c r="F2447" i="29"/>
  <c r="E2447" i="29"/>
  <c r="D2447" i="29"/>
  <c r="C2447" i="29"/>
  <c r="B2447" i="29"/>
  <c r="R2446" i="29"/>
  <c r="Q2446" i="29"/>
  <c r="P2446" i="29"/>
  <c r="O2446" i="29"/>
  <c r="N2446" i="29"/>
  <c r="M2446" i="29"/>
  <c r="L2446" i="29"/>
  <c r="K2446" i="29"/>
  <c r="J2446" i="29"/>
  <c r="I2446" i="29"/>
  <c r="H2446" i="29"/>
  <c r="G2446" i="29"/>
  <c r="F2446" i="29"/>
  <c r="E2446" i="29"/>
  <c r="D2446" i="29"/>
  <c r="C2446" i="29"/>
  <c r="B2446" i="29"/>
  <c r="R2445" i="29"/>
  <c r="Q2445" i="29"/>
  <c r="P2445" i="29"/>
  <c r="O2445" i="29"/>
  <c r="N2445" i="29"/>
  <c r="M2445" i="29"/>
  <c r="L2445" i="29"/>
  <c r="K2445" i="29"/>
  <c r="J2445" i="29"/>
  <c r="I2445" i="29"/>
  <c r="H2445" i="29"/>
  <c r="G2445" i="29"/>
  <c r="F2445" i="29"/>
  <c r="E2445" i="29"/>
  <c r="D2445" i="29"/>
  <c r="C2445" i="29"/>
  <c r="B2445" i="29"/>
  <c r="R2444" i="29"/>
  <c r="Q2444" i="29"/>
  <c r="P2444" i="29"/>
  <c r="O2444" i="29"/>
  <c r="N2444" i="29"/>
  <c r="M2444" i="29"/>
  <c r="L2444" i="29"/>
  <c r="K2444" i="29"/>
  <c r="J2444" i="29"/>
  <c r="I2444" i="29"/>
  <c r="H2444" i="29"/>
  <c r="G2444" i="29"/>
  <c r="F2444" i="29"/>
  <c r="E2444" i="29"/>
  <c r="D2444" i="29"/>
  <c r="C2444" i="29"/>
  <c r="B2444" i="29"/>
  <c r="R2443" i="29"/>
  <c r="Q2443" i="29"/>
  <c r="P2443" i="29"/>
  <c r="O2443" i="29"/>
  <c r="N2443" i="29"/>
  <c r="M2443" i="29"/>
  <c r="L2443" i="29"/>
  <c r="K2443" i="29"/>
  <c r="J2443" i="29"/>
  <c r="I2443" i="29"/>
  <c r="H2443" i="29"/>
  <c r="G2443" i="29"/>
  <c r="F2443" i="29"/>
  <c r="E2443" i="29"/>
  <c r="D2443" i="29"/>
  <c r="C2443" i="29"/>
  <c r="B2443" i="29"/>
  <c r="R2442" i="29"/>
  <c r="Q2442" i="29"/>
  <c r="P2442" i="29"/>
  <c r="O2442" i="29"/>
  <c r="N2442" i="29"/>
  <c r="M2442" i="29"/>
  <c r="L2442" i="29"/>
  <c r="K2442" i="29"/>
  <c r="J2442" i="29"/>
  <c r="I2442" i="29"/>
  <c r="H2442" i="29"/>
  <c r="G2442" i="29"/>
  <c r="F2442" i="29"/>
  <c r="E2442" i="29"/>
  <c r="D2442" i="29"/>
  <c r="C2442" i="29"/>
  <c r="B2442" i="29"/>
  <c r="R2441" i="29"/>
  <c r="Q2441" i="29"/>
  <c r="P2441" i="29"/>
  <c r="O2441" i="29"/>
  <c r="N2441" i="29"/>
  <c r="M2441" i="29"/>
  <c r="L2441" i="29"/>
  <c r="K2441" i="29"/>
  <c r="J2441" i="29"/>
  <c r="I2441" i="29"/>
  <c r="H2441" i="29"/>
  <c r="G2441" i="29"/>
  <c r="F2441" i="29"/>
  <c r="E2441" i="29"/>
  <c r="D2441" i="29"/>
  <c r="C2441" i="29"/>
  <c r="B2441" i="29"/>
  <c r="R2440" i="29"/>
  <c r="Q2440" i="29"/>
  <c r="P2440" i="29"/>
  <c r="O2440" i="29"/>
  <c r="N2440" i="29"/>
  <c r="M2440" i="29"/>
  <c r="L2440" i="29"/>
  <c r="K2440" i="29"/>
  <c r="J2440" i="29"/>
  <c r="I2440" i="29"/>
  <c r="H2440" i="29"/>
  <c r="G2440" i="29"/>
  <c r="F2440" i="29"/>
  <c r="E2440" i="29"/>
  <c r="D2440" i="29"/>
  <c r="C2440" i="29"/>
  <c r="B2440" i="29"/>
  <c r="R2439" i="29"/>
  <c r="Q2439" i="29"/>
  <c r="P2439" i="29"/>
  <c r="O2439" i="29"/>
  <c r="N2439" i="29"/>
  <c r="M2439" i="29"/>
  <c r="L2439" i="29"/>
  <c r="K2439" i="29"/>
  <c r="J2439" i="29"/>
  <c r="I2439" i="29"/>
  <c r="H2439" i="29"/>
  <c r="G2439" i="29"/>
  <c r="F2439" i="29"/>
  <c r="E2439" i="29"/>
  <c r="D2439" i="29"/>
  <c r="C2439" i="29"/>
  <c r="B2439" i="29"/>
  <c r="R2438" i="29"/>
  <c r="Q2438" i="29"/>
  <c r="P2438" i="29"/>
  <c r="O2438" i="29"/>
  <c r="N2438" i="29"/>
  <c r="M2438" i="29"/>
  <c r="L2438" i="29"/>
  <c r="K2438" i="29"/>
  <c r="J2438" i="29"/>
  <c r="I2438" i="29"/>
  <c r="H2438" i="29"/>
  <c r="G2438" i="29"/>
  <c r="F2438" i="29"/>
  <c r="E2438" i="29"/>
  <c r="D2438" i="29"/>
  <c r="C2438" i="29"/>
  <c r="B2438" i="29"/>
  <c r="R2437" i="29"/>
  <c r="Q2437" i="29"/>
  <c r="P2437" i="29"/>
  <c r="O2437" i="29"/>
  <c r="N2437" i="29"/>
  <c r="M2437" i="29"/>
  <c r="L2437" i="29"/>
  <c r="K2437" i="29"/>
  <c r="J2437" i="29"/>
  <c r="I2437" i="29"/>
  <c r="H2437" i="29"/>
  <c r="G2437" i="29"/>
  <c r="F2437" i="29"/>
  <c r="E2437" i="29"/>
  <c r="D2437" i="29"/>
  <c r="C2437" i="29"/>
  <c r="B2437" i="29"/>
  <c r="R2436" i="29"/>
  <c r="Q2436" i="29"/>
  <c r="P2436" i="29"/>
  <c r="O2436" i="29"/>
  <c r="N2436" i="29"/>
  <c r="M2436" i="29"/>
  <c r="L2436" i="29"/>
  <c r="K2436" i="29"/>
  <c r="J2436" i="29"/>
  <c r="I2436" i="29"/>
  <c r="H2436" i="29"/>
  <c r="G2436" i="29"/>
  <c r="F2436" i="29"/>
  <c r="E2436" i="29"/>
  <c r="D2436" i="29"/>
  <c r="T2436" i="29" s="1"/>
  <c r="C2436" i="29"/>
  <c r="B2436" i="29"/>
  <c r="R2435" i="29"/>
  <c r="Q2435" i="29"/>
  <c r="P2435" i="29"/>
  <c r="O2435" i="29"/>
  <c r="N2435" i="29"/>
  <c r="M2435" i="29"/>
  <c r="L2435" i="29"/>
  <c r="K2435" i="29"/>
  <c r="J2435" i="29"/>
  <c r="I2435" i="29"/>
  <c r="H2435" i="29"/>
  <c r="G2435" i="29"/>
  <c r="F2435" i="29"/>
  <c r="E2435" i="29"/>
  <c r="D2435" i="29"/>
  <c r="C2435" i="29"/>
  <c r="B2435" i="29"/>
  <c r="R2434" i="29"/>
  <c r="Q2434" i="29"/>
  <c r="P2434" i="29"/>
  <c r="O2434" i="29"/>
  <c r="N2434" i="29"/>
  <c r="M2434" i="29"/>
  <c r="L2434" i="29"/>
  <c r="K2434" i="29"/>
  <c r="J2434" i="29"/>
  <c r="I2434" i="29"/>
  <c r="H2434" i="29"/>
  <c r="G2434" i="29"/>
  <c r="F2434" i="29"/>
  <c r="E2434" i="29"/>
  <c r="D2434" i="29"/>
  <c r="C2434" i="29"/>
  <c r="B2434" i="29"/>
  <c r="R2433" i="29"/>
  <c r="Q2433" i="29"/>
  <c r="P2433" i="29"/>
  <c r="O2433" i="29"/>
  <c r="N2433" i="29"/>
  <c r="M2433" i="29"/>
  <c r="L2433" i="29"/>
  <c r="K2433" i="29"/>
  <c r="J2433" i="29"/>
  <c r="I2433" i="29"/>
  <c r="H2433" i="29"/>
  <c r="G2433" i="29"/>
  <c r="F2433" i="29"/>
  <c r="E2433" i="29"/>
  <c r="D2433" i="29"/>
  <c r="C2433" i="29"/>
  <c r="B2433" i="29"/>
  <c r="R2432" i="29"/>
  <c r="Q2432" i="29"/>
  <c r="P2432" i="29"/>
  <c r="O2432" i="29"/>
  <c r="N2432" i="29"/>
  <c r="M2432" i="29"/>
  <c r="L2432" i="29"/>
  <c r="K2432" i="29"/>
  <c r="J2432" i="29"/>
  <c r="I2432" i="29"/>
  <c r="H2432" i="29"/>
  <c r="G2432" i="29"/>
  <c r="F2432" i="29"/>
  <c r="E2432" i="29"/>
  <c r="D2432" i="29"/>
  <c r="C2432" i="29"/>
  <c r="B2432" i="29"/>
  <c r="R2431" i="29"/>
  <c r="Q2431" i="29"/>
  <c r="P2431" i="29"/>
  <c r="O2431" i="29"/>
  <c r="N2431" i="29"/>
  <c r="M2431" i="29"/>
  <c r="L2431" i="29"/>
  <c r="K2431" i="29"/>
  <c r="J2431" i="29"/>
  <c r="I2431" i="29"/>
  <c r="H2431" i="29"/>
  <c r="G2431" i="29"/>
  <c r="F2431" i="29"/>
  <c r="E2431" i="29"/>
  <c r="D2431" i="29"/>
  <c r="C2431" i="29"/>
  <c r="B2431" i="29"/>
  <c r="R2430" i="29"/>
  <c r="Q2430" i="29"/>
  <c r="P2430" i="29"/>
  <c r="O2430" i="29"/>
  <c r="N2430" i="29"/>
  <c r="M2430" i="29"/>
  <c r="L2430" i="29"/>
  <c r="K2430" i="29"/>
  <c r="J2430" i="29"/>
  <c r="I2430" i="29"/>
  <c r="H2430" i="29"/>
  <c r="G2430" i="29"/>
  <c r="F2430" i="29"/>
  <c r="E2430" i="29"/>
  <c r="D2430" i="29"/>
  <c r="C2430" i="29"/>
  <c r="B2430" i="29"/>
  <c r="R2429" i="29"/>
  <c r="Q2429" i="29"/>
  <c r="P2429" i="29"/>
  <c r="O2429" i="29"/>
  <c r="N2429" i="29"/>
  <c r="M2429" i="29"/>
  <c r="L2429" i="29"/>
  <c r="K2429" i="29"/>
  <c r="J2429" i="29"/>
  <c r="I2429" i="29"/>
  <c r="H2429" i="29"/>
  <c r="G2429" i="29"/>
  <c r="F2429" i="29"/>
  <c r="E2429" i="29"/>
  <c r="D2429" i="29"/>
  <c r="C2429" i="29"/>
  <c r="B2429" i="29"/>
  <c r="R2428" i="29"/>
  <c r="Q2428" i="29"/>
  <c r="P2428" i="29"/>
  <c r="O2428" i="29"/>
  <c r="N2428" i="29"/>
  <c r="M2428" i="29"/>
  <c r="L2428" i="29"/>
  <c r="K2428" i="29"/>
  <c r="J2428" i="29"/>
  <c r="I2428" i="29"/>
  <c r="H2428" i="29"/>
  <c r="G2428" i="29"/>
  <c r="F2428" i="29"/>
  <c r="E2428" i="29"/>
  <c r="D2428" i="29"/>
  <c r="C2428" i="29"/>
  <c r="B2428" i="29"/>
  <c r="T2428" i="29" s="1"/>
  <c r="R2427" i="29"/>
  <c r="Q2427" i="29"/>
  <c r="P2427" i="29"/>
  <c r="O2427" i="29"/>
  <c r="N2427" i="29"/>
  <c r="M2427" i="29"/>
  <c r="L2427" i="29"/>
  <c r="K2427" i="29"/>
  <c r="J2427" i="29"/>
  <c r="I2427" i="29"/>
  <c r="H2427" i="29"/>
  <c r="G2427" i="29"/>
  <c r="F2427" i="29"/>
  <c r="E2427" i="29"/>
  <c r="D2427" i="29"/>
  <c r="C2427" i="29"/>
  <c r="B2427" i="29"/>
  <c r="R2426" i="29"/>
  <c r="Q2426" i="29"/>
  <c r="P2426" i="29"/>
  <c r="O2426" i="29"/>
  <c r="N2426" i="29"/>
  <c r="M2426" i="29"/>
  <c r="L2426" i="29"/>
  <c r="K2426" i="29"/>
  <c r="J2426" i="29"/>
  <c r="I2426" i="29"/>
  <c r="H2426" i="29"/>
  <c r="G2426" i="29"/>
  <c r="F2426" i="29"/>
  <c r="E2426" i="29"/>
  <c r="D2426" i="29"/>
  <c r="C2426" i="29"/>
  <c r="B2426" i="29"/>
  <c r="R2425" i="29"/>
  <c r="Q2425" i="29"/>
  <c r="P2425" i="29"/>
  <c r="O2425" i="29"/>
  <c r="N2425" i="29"/>
  <c r="M2425" i="29"/>
  <c r="L2425" i="29"/>
  <c r="K2425" i="29"/>
  <c r="J2425" i="29"/>
  <c r="I2425" i="29"/>
  <c r="H2425" i="29"/>
  <c r="G2425" i="29"/>
  <c r="F2425" i="29"/>
  <c r="E2425" i="29"/>
  <c r="D2425" i="29"/>
  <c r="C2425" i="29"/>
  <c r="B2425" i="29"/>
  <c r="R2424" i="29"/>
  <c r="Q2424" i="29"/>
  <c r="P2424" i="29"/>
  <c r="O2424" i="29"/>
  <c r="N2424" i="29"/>
  <c r="M2424" i="29"/>
  <c r="L2424" i="29"/>
  <c r="K2424" i="29"/>
  <c r="J2424" i="29"/>
  <c r="I2424" i="29"/>
  <c r="H2424" i="29"/>
  <c r="G2424" i="29"/>
  <c r="F2424" i="29"/>
  <c r="E2424" i="29"/>
  <c r="D2424" i="29"/>
  <c r="C2424" i="29"/>
  <c r="B2424" i="29"/>
  <c r="R2423" i="29"/>
  <c r="Q2423" i="29"/>
  <c r="P2423" i="29"/>
  <c r="O2423" i="29"/>
  <c r="N2423" i="29"/>
  <c r="M2423" i="29"/>
  <c r="L2423" i="29"/>
  <c r="K2423" i="29"/>
  <c r="J2423" i="29"/>
  <c r="I2423" i="29"/>
  <c r="H2423" i="29"/>
  <c r="G2423" i="29"/>
  <c r="F2423" i="29"/>
  <c r="E2423" i="29"/>
  <c r="D2423" i="29"/>
  <c r="C2423" i="29"/>
  <c r="B2423" i="29"/>
  <c r="S2423" i="29" s="1"/>
  <c r="R2422" i="29"/>
  <c r="Q2422" i="29"/>
  <c r="P2422" i="29"/>
  <c r="O2422" i="29"/>
  <c r="N2422" i="29"/>
  <c r="M2422" i="29"/>
  <c r="L2422" i="29"/>
  <c r="K2422" i="29"/>
  <c r="J2422" i="29"/>
  <c r="I2422" i="29"/>
  <c r="H2422" i="29"/>
  <c r="G2422" i="29"/>
  <c r="F2422" i="29"/>
  <c r="E2422" i="29"/>
  <c r="D2422" i="29"/>
  <c r="C2422" i="29"/>
  <c r="B2422" i="29"/>
  <c r="R2421" i="29"/>
  <c r="Q2421" i="29"/>
  <c r="P2421" i="29"/>
  <c r="O2421" i="29"/>
  <c r="N2421" i="29"/>
  <c r="M2421" i="29"/>
  <c r="L2421" i="29"/>
  <c r="K2421" i="29"/>
  <c r="J2421" i="29"/>
  <c r="I2421" i="29"/>
  <c r="H2421" i="29"/>
  <c r="G2421" i="29"/>
  <c r="F2421" i="29"/>
  <c r="E2421" i="29"/>
  <c r="D2421" i="29"/>
  <c r="C2421" i="29"/>
  <c r="B2421" i="29"/>
  <c r="R2420" i="29"/>
  <c r="Q2420" i="29"/>
  <c r="P2420" i="29"/>
  <c r="O2420" i="29"/>
  <c r="N2420" i="29"/>
  <c r="M2420" i="29"/>
  <c r="L2420" i="29"/>
  <c r="K2420" i="29"/>
  <c r="J2420" i="29"/>
  <c r="I2420" i="29"/>
  <c r="H2420" i="29"/>
  <c r="G2420" i="29"/>
  <c r="F2420" i="29"/>
  <c r="E2420" i="29"/>
  <c r="D2420" i="29"/>
  <c r="C2420" i="29"/>
  <c r="B2420" i="29"/>
  <c r="T2420" i="29" s="1"/>
  <c r="R2419" i="29"/>
  <c r="Q2419" i="29"/>
  <c r="P2419" i="29"/>
  <c r="O2419" i="29"/>
  <c r="N2419" i="29"/>
  <c r="M2419" i="29"/>
  <c r="L2419" i="29"/>
  <c r="K2419" i="29"/>
  <c r="J2419" i="29"/>
  <c r="I2419" i="29"/>
  <c r="H2419" i="29"/>
  <c r="G2419" i="29"/>
  <c r="F2419" i="29"/>
  <c r="E2419" i="29"/>
  <c r="D2419" i="29"/>
  <c r="C2419" i="29"/>
  <c r="B2419" i="29"/>
  <c r="R2418" i="29"/>
  <c r="Q2418" i="29"/>
  <c r="P2418" i="29"/>
  <c r="O2418" i="29"/>
  <c r="N2418" i="29"/>
  <c r="M2418" i="29"/>
  <c r="L2418" i="29"/>
  <c r="K2418" i="29"/>
  <c r="J2418" i="29"/>
  <c r="I2418" i="29"/>
  <c r="H2418" i="29"/>
  <c r="G2418" i="29"/>
  <c r="F2418" i="29"/>
  <c r="E2418" i="29"/>
  <c r="D2418" i="29"/>
  <c r="C2418" i="29"/>
  <c r="B2418" i="29"/>
  <c r="R2417" i="29"/>
  <c r="Q2417" i="29"/>
  <c r="P2417" i="29"/>
  <c r="O2417" i="29"/>
  <c r="N2417" i="29"/>
  <c r="M2417" i="29"/>
  <c r="L2417" i="29"/>
  <c r="K2417" i="29"/>
  <c r="J2417" i="29"/>
  <c r="I2417" i="29"/>
  <c r="H2417" i="29"/>
  <c r="G2417" i="29"/>
  <c r="F2417" i="29"/>
  <c r="E2417" i="29"/>
  <c r="D2417" i="29"/>
  <c r="C2417" i="29"/>
  <c r="B2417" i="29"/>
  <c r="R2416" i="29"/>
  <c r="Q2416" i="29"/>
  <c r="P2416" i="29"/>
  <c r="O2416" i="29"/>
  <c r="N2416" i="29"/>
  <c r="M2416" i="29"/>
  <c r="L2416" i="29"/>
  <c r="K2416" i="29"/>
  <c r="J2416" i="29"/>
  <c r="I2416" i="29"/>
  <c r="H2416" i="29"/>
  <c r="G2416" i="29"/>
  <c r="F2416" i="29"/>
  <c r="E2416" i="29"/>
  <c r="D2416" i="29"/>
  <c r="C2416" i="29"/>
  <c r="B2416" i="29"/>
  <c r="R2415" i="29"/>
  <c r="Q2415" i="29"/>
  <c r="P2415" i="29"/>
  <c r="O2415" i="29"/>
  <c r="N2415" i="29"/>
  <c r="M2415" i="29"/>
  <c r="L2415" i="29"/>
  <c r="K2415" i="29"/>
  <c r="J2415" i="29"/>
  <c r="I2415" i="29"/>
  <c r="H2415" i="29"/>
  <c r="G2415" i="29"/>
  <c r="F2415" i="29"/>
  <c r="E2415" i="29"/>
  <c r="D2415" i="29"/>
  <c r="C2415" i="29"/>
  <c r="B2415" i="29"/>
  <c r="R2414" i="29"/>
  <c r="Q2414" i="29"/>
  <c r="P2414" i="29"/>
  <c r="O2414" i="29"/>
  <c r="N2414" i="29"/>
  <c r="M2414" i="29"/>
  <c r="L2414" i="29"/>
  <c r="K2414" i="29"/>
  <c r="J2414" i="29"/>
  <c r="I2414" i="29"/>
  <c r="H2414" i="29"/>
  <c r="G2414" i="29"/>
  <c r="F2414" i="29"/>
  <c r="E2414" i="29"/>
  <c r="D2414" i="29"/>
  <c r="C2414" i="29"/>
  <c r="B2414" i="29"/>
  <c r="R2413" i="29"/>
  <c r="Q2413" i="29"/>
  <c r="P2413" i="29"/>
  <c r="O2413" i="29"/>
  <c r="N2413" i="29"/>
  <c r="M2413" i="29"/>
  <c r="L2413" i="29"/>
  <c r="K2413" i="29"/>
  <c r="J2413" i="29"/>
  <c r="I2413" i="29"/>
  <c r="H2413" i="29"/>
  <c r="G2413" i="29"/>
  <c r="F2413" i="29"/>
  <c r="E2413" i="29"/>
  <c r="D2413" i="29"/>
  <c r="C2413" i="29"/>
  <c r="B2413" i="29"/>
  <c r="R2412" i="29"/>
  <c r="Q2412" i="29"/>
  <c r="P2412" i="29"/>
  <c r="O2412" i="29"/>
  <c r="N2412" i="29"/>
  <c r="M2412" i="29"/>
  <c r="L2412" i="29"/>
  <c r="K2412" i="29"/>
  <c r="J2412" i="29"/>
  <c r="I2412" i="29"/>
  <c r="H2412" i="29"/>
  <c r="G2412" i="29"/>
  <c r="F2412" i="29"/>
  <c r="E2412" i="29"/>
  <c r="D2412" i="29"/>
  <c r="C2412" i="29"/>
  <c r="B2412" i="29"/>
  <c r="R2411" i="29"/>
  <c r="Q2411" i="29"/>
  <c r="P2411" i="29"/>
  <c r="O2411" i="29"/>
  <c r="N2411" i="29"/>
  <c r="M2411" i="29"/>
  <c r="L2411" i="29"/>
  <c r="K2411" i="29"/>
  <c r="J2411" i="29"/>
  <c r="I2411" i="29"/>
  <c r="H2411" i="29"/>
  <c r="G2411" i="29"/>
  <c r="F2411" i="29"/>
  <c r="E2411" i="29"/>
  <c r="D2411" i="29"/>
  <c r="C2411" i="29"/>
  <c r="B2411" i="29"/>
  <c r="R2410" i="29"/>
  <c r="Q2410" i="29"/>
  <c r="P2410" i="29"/>
  <c r="O2410" i="29"/>
  <c r="N2410" i="29"/>
  <c r="M2410" i="29"/>
  <c r="L2410" i="29"/>
  <c r="K2410" i="29"/>
  <c r="J2410" i="29"/>
  <c r="I2410" i="29"/>
  <c r="H2410" i="29"/>
  <c r="G2410" i="29"/>
  <c r="F2410" i="29"/>
  <c r="E2410" i="29"/>
  <c r="D2410" i="29"/>
  <c r="C2410" i="29"/>
  <c r="T2410" i="29" s="1"/>
  <c r="B2410" i="29"/>
  <c r="R2409" i="29"/>
  <c r="Q2409" i="29"/>
  <c r="P2409" i="29"/>
  <c r="O2409" i="29"/>
  <c r="N2409" i="29"/>
  <c r="M2409" i="29"/>
  <c r="L2409" i="29"/>
  <c r="K2409" i="29"/>
  <c r="J2409" i="29"/>
  <c r="I2409" i="29"/>
  <c r="H2409" i="29"/>
  <c r="G2409" i="29"/>
  <c r="F2409" i="29"/>
  <c r="E2409" i="29"/>
  <c r="D2409" i="29"/>
  <c r="C2409" i="29"/>
  <c r="B2409" i="29"/>
  <c r="R2408" i="29"/>
  <c r="Q2408" i="29"/>
  <c r="P2408" i="29"/>
  <c r="O2408" i="29"/>
  <c r="N2408" i="29"/>
  <c r="M2408" i="29"/>
  <c r="L2408" i="29"/>
  <c r="K2408" i="29"/>
  <c r="J2408" i="29"/>
  <c r="I2408" i="29"/>
  <c r="H2408" i="29"/>
  <c r="G2408" i="29"/>
  <c r="F2408" i="29"/>
  <c r="E2408" i="29"/>
  <c r="D2408" i="29"/>
  <c r="C2408" i="29"/>
  <c r="B2408" i="29"/>
  <c r="R2407" i="29"/>
  <c r="Q2407" i="29"/>
  <c r="P2407" i="29"/>
  <c r="O2407" i="29"/>
  <c r="N2407" i="29"/>
  <c r="M2407" i="29"/>
  <c r="L2407" i="29"/>
  <c r="K2407" i="29"/>
  <c r="J2407" i="29"/>
  <c r="I2407" i="29"/>
  <c r="H2407" i="29"/>
  <c r="G2407" i="29"/>
  <c r="F2407" i="29"/>
  <c r="E2407" i="29"/>
  <c r="D2407" i="29"/>
  <c r="T2407" i="29" s="1"/>
  <c r="C2407" i="29"/>
  <c r="B2407" i="29"/>
  <c r="R2406" i="29"/>
  <c r="Q2406" i="29"/>
  <c r="P2406" i="29"/>
  <c r="O2406" i="29"/>
  <c r="N2406" i="29"/>
  <c r="M2406" i="29"/>
  <c r="L2406" i="29"/>
  <c r="K2406" i="29"/>
  <c r="J2406" i="29"/>
  <c r="I2406" i="29"/>
  <c r="H2406" i="29"/>
  <c r="G2406" i="29"/>
  <c r="F2406" i="29"/>
  <c r="E2406" i="29"/>
  <c r="D2406" i="29"/>
  <c r="C2406" i="29"/>
  <c r="B2406" i="29"/>
  <c r="R2405" i="29"/>
  <c r="Q2405" i="29"/>
  <c r="P2405" i="29"/>
  <c r="O2405" i="29"/>
  <c r="N2405" i="29"/>
  <c r="M2405" i="29"/>
  <c r="L2405" i="29"/>
  <c r="K2405" i="29"/>
  <c r="J2405" i="29"/>
  <c r="I2405" i="29"/>
  <c r="H2405" i="29"/>
  <c r="G2405" i="29"/>
  <c r="F2405" i="29"/>
  <c r="E2405" i="29"/>
  <c r="D2405" i="29"/>
  <c r="C2405" i="29"/>
  <c r="B2405" i="29"/>
  <c r="R2404" i="29"/>
  <c r="Q2404" i="29"/>
  <c r="P2404" i="29"/>
  <c r="O2404" i="29"/>
  <c r="N2404" i="29"/>
  <c r="M2404" i="29"/>
  <c r="L2404" i="29"/>
  <c r="K2404" i="29"/>
  <c r="J2404" i="29"/>
  <c r="I2404" i="29"/>
  <c r="H2404" i="29"/>
  <c r="G2404" i="29"/>
  <c r="F2404" i="29"/>
  <c r="E2404" i="29"/>
  <c r="D2404" i="29"/>
  <c r="C2404" i="29"/>
  <c r="B2404" i="29"/>
  <c r="R2403" i="29"/>
  <c r="Q2403" i="29"/>
  <c r="P2403" i="29"/>
  <c r="O2403" i="29"/>
  <c r="N2403" i="29"/>
  <c r="M2403" i="29"/>
  <c r="L2403" i="29"/>
  <c r="K2403" i="29"/>
  <c r="J2403" i="29"/>
  <c r="I2403" i="29"/>
  <c r="H2403" i="29"/>
  <c r="G2403" i="29"/>
  <c r="F2403" i="29"/>
  <c r="E2403" i="29"/>
  <c r="D2403" i="29"/>
  <c r="C2403" i="29"/>
  <c r="B2403" i="29"/>
  <c r="R2402" i="29"/>
  <c r="Q2402" i="29"/>
  <c r="P2402" i="29"/>
  <c r="O2402" i="29"/>
  <c r="N2402" i="29"/>
  <c r="M2402" i="29"/>
  <c r="L2402" i="29"/>
  <c r="K2402" i="29"/>
  <c r="J2402" i="29"/>
  <c r="I2402" i="29"/>
  <c r="H2402" i="29"/>
  <c r="G2402" i="29"/>
  <c r="F2402" i="29"/>
  <c r="E2402" i="29"/>
  <c r="D2402" i="29"/>
  <c r="C2402" i="29"/>
  <c r="B2402" i="29"/>
  <c r="R2401" i="29"/>
  <c r="Q2401" i="29"/>
  <c r="P2401" i="29"/>
  <c r="O2401" i="29"/>
  <c r="N2401" i="29"/>
  <c r="M2401" i="29"/>
  <c r="L2401" i="29"/>
  <c r="K2401" i="29"/>
  <c r="J2401" i="29"/>
  <c r="I2401" i="29"/>
  <c r="H2401" i="29"/>
  <c r="G2401" i="29"/>
  <c r="F2401" i="29"/>
  <c r="E2401" i="29"/>
  <c r="D2401" i="29"/>
  <c r="C2401" i="29"/>
  <c r="B2401" i="29"/>
  <c r="R2400" i="29"/>
  <c r="Q2400" i="29"/>
  <c r="P2400" i="29"/>
  <c r="O2400" i="29"/>
  <c r="N2400" i="29"/>
  <c r="M2400" i="29"/>
  <c r="L2400" i="29"/>
  <c r="K2400" i="29"/>
  <c r="J2400" i="29"/>
  <c r="I2400" i="29"/>
  <c r="H2400" i="29"/>
  <c r="G2400" i="29"/>
  <c r="F2400" i="29"/>
  <c r="E2400" i="29"/>
  <c r="D2400" i="29"/>
  <c r="C2400" i="29"/>
  <c r="B2400" i="29"/>
  <c r="R2399" i="29"/>
  <c r="Q2399" i="29"/>
  <c r="P2399" i="29"/>
  <c r="O2399" i="29"/>
  <c r="N2399" i="29"/>
  <c r="M2399" i="29"/>
  <c r="L2399" i="29"/>
  <c r="K2399" i="29"/>
  <c r="J2399" i="29"/>
  <c r="I2399" i="29"/>
  <c r="H2399" i="29"/>
  <c r="G2399" i="29"/>
  <c r="F2399" i="29"/>
  <c r="E2399" i="29"/>
  <c r="D2399" i="29"/>
  <c r="C2399" i="29"/>
  <c r="B2399" i="29"/>
  <c r="R2398" i="29"/>
  <c r="Q2398" i="29"/>
  <c r="P2398" i="29"/>
  <c r="O2398" i="29"/>
  <c r="N2398" i="29"/>
  <c r="M2398" i="29"/>
  <c r="L2398" i="29"/>
  <c r="K2398" i="29"/>
  <c r="J2398" i="29"/>
  <c r="I2398" i="29"/>
  <c r="H2398" i="29"/>
  <c r="G2398" i="29"/>
  <c r="F2398" i="29"/>
  <c r="E2398" i="29"/>
  <c r="D2398" i="29"/>
  <c r="C2398" i="29"/>
  <c r="B2398" i="29"/>
  <c r="R2397" i="29"/>
  <c r="Q2397" i="29"/>
  <c r="P2397" i="29"/>
  <c r="O2397" i="29"/>
  <c r="N2397" i="29"/>
  <c r="M2397" i="29"/>
  <c r="L2397" i="29"/>
  <c r="K2397" i="29"/>
  <c r="J2397" i="29"/>
  <c r="I2397" i="29"/>
  <c r="H2397" i="29"/>
  <c r="G2397" i="29"/>
  <c r="F2397" i="29"/>
  <c r="E2397" i="29"/>
  <c r="D2397" i="29"/>
  <c r="C2397" i="29"/>
  <c r="B2397" i="29"/>
  <c r="R2396" i="29"/>
  <c r="Q2396" i="29"/>
  <c r="P2396" i="29"/>
  <c r="O2396" i="29"/>
  <c r="N2396" i="29"/>
  <c r="M2396" i="29"/>
  <c r="L2396" i="29"/>
  <c r="K2396" i="29"/>
  <c r="J2396" i="29"/>
  <c r="I2396" i="29"/>
  <c r="H2396" i="29"/>
  <c r="G2396" i="29"/>
  <c r="F2396" i="29"/>
  <c r="E2396" i="29"/>
  <c r="D2396" i="29"/>
  <c r="C2396" i="29"/>
  <c r="B2396" i="29"/>
  <c r="R2395" i="29"/>
  <c r="Q2395" i="29"/>
  <c r="P2395" i="29"/>
  <c r="O2395" i="29"/>
  <c r="N2395" i="29"/>
  <c r="M2395" i="29"/>
  <c r="L2395" i="29"/>
  <c r="K2395" i="29"/>
  <c r="J2395" i="29"/>
  <c r="I2395" i="29"/>
  <c r="H2395" i="29"/>
  <c r="G2395" i="29"/>
  <c r="F2395" i="29"/>
  <c r="E2395" i="29"/>
  <c r="D2395" i="29"/>
  <c r="C2395" i="29"/>
  <c r="B2395" i="29"/>
  <c r="R2394" i="29"/>
  <c r="Q2394" i="29"/>
  <c r="P2394" i="29"/>
  <c r="O2394" i="29"/>
  <c r="N2394" i="29"/>
  <c r="M2394" i="29"/>
  <c r="L2394" i="29"/>
  <c r="K2394" i="29"/>
  <c r="J2394" i="29"/>
  <c r="I2394" i="29"/>
  <c r="H2394" i="29"/>
  <c r="G2394" i="29"/>
  <c r="F2394" i="29"/>
  <c r="E2394" i="29"/>
  <c r="D2394" i="29"/>
  <c r="C2394" i="29"/>
  <c r="B2394" i="29"/>
  <c r="R2393" i="29"/>
  <c r="Q2393" i="29"/>
  <c r="P2393" i="29"/>
  <c r="O2393" i="29"/>
  <c r="N2393" i="29"/>
  <c r="M2393" i="29"/>
  <c r="L2393" i="29"/>
  <c r="K2393" i="29"/>
  <c r="J2393" i="29"/>
  <c r="I2393" i="29"/>
  <c r="H2393" i="29"/>
  <c r="G2393" i="29"/>
  <c r="F2393" i="29"/>
  <c r="E2393" i="29"/>
  <c r="D2393" i="29"/>
  <c r="C2393" i="29"/>
  <c r="B2393" i="29"/>
  <c r="R2392" i="29"/>
  <c r="Q2392" i="29"/>
  <c r="P2392" i="29"/>
  <c r="O2392" i="29"/>
  <c r="N2392" i="29"/>
  <c r="M2392" i="29"/>
  <c r="L2392" i="29"/>
  <c r="K2392" i="29"/>
  <c r="J2392" i="29"/>
  <c r="I2392" i="29"/>
  <c r="H2392" i="29"/>
  <c r="G2392" i="29"/>
  <c r="F2392" i="29"/>
  <c r="E2392" i="29"/>
  <c r="D2392" i="29"/>
  <c r="C2392" i="29"/>
  <c r="B2392" i="29"/>
  <c r="R2391" i="29"/>
  <c r="Q2391" i="29"/>
  <c r="P2391" i="29"/>
  <c r="O2391" i="29"/>
  <c r="N2391" i="29"/>
  <c r="M2391" i="29"/>
  <c r="L2391" i="29"/>
  <c r="K2391" i="29"/>
  <c r="J2391" i="29"/>
  <c r="I2391" i="29"/>
  <c r="H2391" i="29"/>
  <c r="G2391" i="29"/>
  <c r="F2391" i="29"/>
  <c r="E2391" i="29"/>
  <c r="D2391" i="29"/>
  <c r="T2391" i="29" s="1"/>
  <c r="C2391" i="29"/>
  <c r="B2391" i="29"/>
  <c r="R2390" i="29"/>
  <c r="Q2390" i="29"/>
  <c r="P2390" i="29"/>
  <c r="O2390" i="29"/>
  <c r="N2390" i="29"/>
  <c r="M2390" i="29"/>
  <c r="L2390" i="29"/>
  <c r="K2390" i="29"/>
  <c r="J2390" i="29"/>
  <c r="I2390" i="29"/>
  <c r="H2390" i="29"/>
  <c r="G2390" i="29"/>
  <c r="F2390" i="29"/>
  <c r="E2390" i="29"/>
  <c r="D2390" i="29"/>
  <c r="C2390" i="29"/>
  <c r="B2390" i="29"/>
  <c r="R2389" i="29"/>
  <c r="Q2389" i="29"/>
  <c r="P2389" i="29"/>
  <c r="O2389" i="29"/>
  <c r="N2389" i="29"/>
  <c r="M2389" i="29"/>
  <c r="L2389" i="29"/>
  <c r="K2389" i="29"/>
  <c r="J2389" i="29"/>
  <c r="I2389" i="29"/>
  <c r="H2389" i="29"/>
  <c r="G2389" i="29"/>
  <c r="F2389" i="29"/>
  <c r="E2389" i="29"/>
  <c r="D2389" i="29"/>
  <c r="C2389" i="29"/>
  <c r="B2389" i="29"/>
  <c r="R2388" i="29"/>
  <c r="Q2388" i="29"/>
  <c r="P2388" i="29"/>
  <c r="O2388" i="29"/>
  <c r="N2388" i="29"/>
  <c r="M2388" i="29"/>
  <c r="L2388" i="29"/>
  <c r="K2388" i="29"/>
  <c r="J2388" i="29"/>
  <c r="I2388" i="29"/>
  <c r="H2388" i="29"/>
  <c r="G2388" i="29"/>
  <c r="F2388" i="29"/>
  <c r="E2388" i="29"/>
  <c r="D2388" i="29"/>
  <c r="C2388" i="29"/>
  <c r="B2388" i="29"/>
  <c r="R2387" i="29"/>
  <c r="Q2387" i="29"/>
  <c r="P2387" i="29"/>
  <c r="O2387" i="29"/>
  <c r="N2387" i="29"/>
  <c r="M2387" i="29"/>
  <c r="L2387" i="29"/>
  <c r="K2387" i="29"/>
  <c r="J2387" i="29"/>
  <c r="I2387" i="29"/>
  <c r="H2387" i="29"/>
  <c r="G2387" i="29"/>
  <c r="F2387" i="29"/>
  <c r="E2387" i="29"/>
  <c r="D2387" i="29"/>
  <c r="C2387" i="29"/>
  <c r="B2387" i="29"/>
  <c r="R2386" i="29"/>
  <c r="Q2386" i="29"/>
  <c r="P2386" i="29"/>
  <c r="O2386" i="29"/>
  <c r="N2386" i="29"/>
  <c r="M2386" i="29"/>
  <c r="L2386" i="29"/>
  <c r="K2386" i="29"/>
  <c r="J2386" i="29"/>
  <c r="I2386" i="29"/>
  <c r="H2386" i="29"/>
  <c r="G2386" i="29"/>
  <c r="F2386" i="29"/>
  <c r="E2386" i="29"/>
  <c r="D2386" i="29"/>
  <c r="C2386" i="29"/>
  <c r="B2386" i="29"/>
  <c r="R2385" i="29"/>
  <c r="Q2385" i="29"/>
  <c r="P2385" i="29"/>
  <c r="O2385" i="29"/>
  <c r="N2385" i="29"/>
  <c r="M2385" i="29"/>
  <c r="L2385" i="29"/>
  <c r="K2385" i="29"/>
  <c r="J2385" i="29"/>
  <c r="I2385" i="29"/>
  <c r="H2385" i="29"/>
  <c r="G2385" i="29"/>
  <c r="F2385" i="29"/>
  <c r="E2385" i="29"/>
  <c r="D2385" i="29"/>
  <c r="C2385" i="29"/>
  <c r="B2385" i="29"/>
  <c r="R2384" i="29"/>
  <c r="Q2384" i="29"/>
  <c r="P2384" i="29"/>
  <c r="O2384" i="29"/>
  <c r="N2384" i="29"/>
  <c r="M2384" i="29"/>
  <c r="L2384" i="29"/>
  <c r="K2384" i="29"/>
  <c r="J2384" i="29"/>
  <c r="I2384" i="29"/>
  <c r="H2384" i="29"/>
  <c r="G2384" i="29"/>
  <c r="F2384" i="29"/>
  <c r="E2384" i="29"/>
  <c r="D2384" i="29"/>
  <c r="C2384" i="29"/>
  <c r="B2384" i="29"/>
  <c r="R2383" i="29"/>
  <c r="Q2383" i="29"/>
  <c r="P2383" i="29"/>
  <c r="O2383" i="29"/>
  <c r="N2383" i="29"/>
  <c r="M2383" i="29"/>
  <c r="L2383" i="29"/>
  <c r="K2383" i="29"/>
  <c r="J2383" i="29"/>
  <c r="I2383" i="29"/>
  <c r="H2383" i="29"/>
  <c r="G2383" i="29"/>
  <c r="F2383" i="29"/>
  <c r="E2383" i="29"/>
  <c r="D2383" i="29"/>
  <c r="C2383" i="29"/>
  <c r="B2383" i="29"/>
  <c r="R2382" i="29"/>
  <c r="Q2382" i="29"/>
  <c r="P2382" i="29"/>
  <c r="O2382" i="29"/>
  <c r="N2382" i="29"/>
  <c r="M2382" i="29"/>
  <c r="L2382" i="29"/>
  <c r="K2382" i="29"/>
  <c r="J2382" i="29"/>
  <c r="I2382" i="29"/>
  <c r="H2382" i="29"/>
  <c r="G2382" i="29"/>
  <c r="F2382" i="29"/>
  <c r="E2382" i="29"/>
  <c r="D2382" i="29"/>
  <c r="C2382" i="29"/>
  <c r="B2382" i="29"/>
  <c r="R2381" i="29"/>
  <c r="Q2381" i="29"/>
  <c r="P2381" i="29"/>
  <c r="O2381" i="29"/>
  <c r="N2381" i="29"/>
  <c r="M2381" i="29"/>
  <c r="L2381" i="29"/>
  <c r="K2381" i="29"/>
  <c r="J2381" i="29"/>
  <c r="I2381" i="29"/>
  <c r="H2381" i="29"/>
  <c r="G2381" i="29"/>
  <c r="F2381" i="29"/>
  <c r="E2381" i="29"/>
  <c r="D2381" i="29"/>
  <c r="C2381" i="29"/>
  <c r="B2381" i="29"/>
  <c r="R2380" i="29"/>
  <c r="Q2380" i="29"/>
  <c r="P2380" i="29"/>
  <c r="O2380" i="29"/>
  <c r="N2380" i="29"/>
  <c r="M2380" i="29"/>
  <c r="L2380" i="29"/>
  <c r="K2380" i="29"/>
  <c r="J2380" i="29"/>
  <c r="I2380" i="29"/>
  <c r="H2380" i="29"/>
  <c r="G2380" i="29"/>
  <c r="F2380" i="29"/>
  <c r="E2380" i="29"/>
  <c r="D2380" i="29"/>
  <c r="C2380" i="29"/>
  <c r="B2380" i="29"/>
  <c r="R2379" i="29"/>
  <c r="Q2379" i="29"/>
  <c r="P2379" i="29"/>
  <c r="O2379" i="29"/>
  <c r="N2379" i="29"/>
  <c r="M2379" i="29"/>
  <c r="L2379" i="29"/>
  <c r="K2379" i="29"/>
  <c r="J2379" i="29"/>
  <c r="I2379" i="29"/>
  <c r="H2379" i="29"/>
  <c r="G2379" i="29"/>
  <c r="F2379" i="29"/>
  <c r="E2379" i="29"/>
  <c r="D2379" i="29"/>
  <c r="C2379" i="29"/>
  <c r="B2379" i="29"/>
  <c r="R2378" i="29"/>
  <c r="Q2378" i="29"/>
  <c r="P2378" i="29"/>
  <c r="O2378" i="29"/>
  <c r="N2378" i="29"/>
  <c r="M2378" i="29"/>
  <c r="L2378" i="29"/>
  <c r="K2378" i="29"/>
  <c r="J2378" i="29"/>
  <c r="I2378" i="29"/>
  <c r="H2378" i="29"/>
  <c r="G2378" i="29"/>
  <c r="F2378" i="29"/>
  <c r="E2378" i="29"/>
  <c r="D2378" i="29"/>
  <c r="C2378" i="29"/>
  <c r="B2378" i="29"/>
  <c r="S2378" i="29" s="1"/>
  <c r="R2377" i="29"/>
  <c r="Q2377" i="29"/>
  <c r="P2377" i="29"/>
  <c r="O2377" i="29"/>
  <c r="N2377" i="29"/>
  <c r="M2377" i="29"/>
  <c r="L2377" i="29"/>
  <c r="K2377" i="29"/>
  <c r="J2377" i="29"/>
  <c r="I2377" i="29"/>
  <c r="H2377" i="29"/>
  <c r="G2377" i="29"/>
  <c r="F2377" i="29"/>
  <c r="E2377" i="29"/>
  <c r="D2377" i="29"/>
  <c r="C2377" i="29"/>
  <c r="S2377" i="29" s="1"/>
  <c r="B2377" i="29"/>
  <c r="R2376" i="29"/>
  <c r="Q2376" i="29"/>
  <c r="P2376" i="29"/>
  <c r="O2376" i="29"/>
  <c r="N2376" i="29"/>
  <c r="M2376" i="29"/>
  <c r="L2376" i="29"/>
  <c r="K2376" i="29"/>
  <c r="J2376" i="29"/>
  <c r="I2376" i="29"/>
  <c r="H2376" i="29"/>
  <c r="G2376" i="29"/>
  <c r="F2376" i="29"/>
  <c r="E2376" i="29"/>
  <c r="D2376" i="29"/>
  <c r="C2376" i="29"/>
  <c r="B2376" i="29"/>
  <c r="R2375" i="29"/>
  <c r="Q2375" i="29"/>
  <c r="P2375" i="29"/>
  <c r="O2375" i="29"/>
  <c r="N2375" i="29"/>
  <c r="M2375" i="29"/>
  <c r="L2375" i="29"/>
  <c r="K2375" i="29"/>
  <c r="J2375" i="29"/>
  <c r="I2375" i="29"/>
  <c r="H2375" i="29"/>
  <c r="G2375" i="29"/>
  <c r="F2375" i="29"/>
  <c r="E2375" i="29"/>
  <c r="D2375" i="29"/>
  <c r="C2375" i="29"/>
  <c r="B2375" i="29"/>
  <c r="R2374" i="29"/>
  <c r="Q2374" i="29"/>
  <c r="P2374" i="29"/>
  <c r="O2374" i="29"/>
  <c r="N2374" i="29"/>
  <c r="M2374" i="29"/>
  <c r="L2374" i="29"/>
  <c r="K2374" i="29"/>
  <c r="J2374" i="29"/>
  <c r="I2374" i="29"/>
  <c r="H2374" i="29"/>
  <c r="G2374" i="29"/>
  <c r="F2374" i="29"/>
  <c r="E2374" i="29"/>
  <c r="D2374" i="29"/>
  <c r="C2374" i="29"/>
  <c r="B2374" i="29"/>
  <c r="R2373" i="29"/>
  <c r="Q2373" i="29"/>
  <c r="P2373" i="29"/>
  <c r="O2373" i="29"/>
  <c r="N2373" i="29"/>
  <c r="M2373" i="29"/>
  <c r="L2373" i="29"/>
  <c r="K2373" i="29"/>
  <c r="J2373" i="29"/>
  <c r="I2373" i="29"/>
  <c r="H2373" i="29"/>
  <c r="G2373" i="29"/>
  <c r="F2373" i="29"/>
  <c r="E2373" i="29"/>
  <c r="D2373" i="29"/>
  <c r="C2373" i="29"/>
  <c r="B2373" i="29"/>
  <c r="R2372" i="29"/>
  <c r="Q2372" i="29"/>
  <c r="P2372" i="29"/>
  <c r="O2372" i="29"/>
  <c r="N2372" i="29"/>
  <c r="M2372" i="29"/>
  <c r="L2372" i="29"/>
  <c r="K2372" i="29"/>
  <c r="J2372" i="29"/>
  <c r="I2372" i="29"/>
  <c r="H2372" i="29"/>
  <c r="G2372" i="29"/>
  <c r="F2372" i="29"/>
  <c r="E2372" i="29"/>
  <c r="D2372" i="29"/>
  <c r="C2372" i="29"/>
  <c r="B2372" i="29"/>
  <c r="R2371" i="29"/>
  <c r="Q2371" i="29"/>
  <c r="P2371" i="29"/>
  <c r="O2371" i="29"/>
  <c r="N2371" i="29"/>
  <c r="M2371" i="29"/>
  <c r="L2371" i="29"/>
  <c r="K2371" i="29"/>
  <c r="J2371" i="29"/>
  <c r="I2371" i="29"/>
  <c r="H2371" i="29"/>
  <c r="G2371" i="29"/>
  <c r="F2371" i="29"/>
  <c r="E2371" i="29"/>
  <c r="D2371" i="29"/>
  <c r="C2371" i="29"/>
  <c r="B2371" i="29"/>
  <c r="R2370" i="29"/>
  <c r="Q2370" i="29"/>
  <c r="P2370" i="29"/>
  <c r="O2370" i="29"/>
  <c r="N2370" i="29"/>
  <c r="M2370" i="29"/>
  <c r="L2370" i="29"/>
  <c r="K2370" i="29"/>
  <c r="J2370" i="29"/>
  <c r="I2370" i="29"/>
  <c r="H2370" i="29"/>
  <c r="G2370" i="29"/>
  <c r="F2370" i="29"/>
  <c r="E2370" i="29"/>
  <c r="D2370" i="29"/>
  <c r="C2370" i="29"/>
  <c r="B2370" i="29"/>
  <c r="R2369" i="29"/>
  <c r="Q2369" i="29"/>
  <c r="P2369" i="29"/>
  <c r="O2369" i="29"/>
  <c r="N2369" i="29"/>
  <c r="M2369" i="29"/>
  <c r="L2369" i="29"/>
  <c r="K2369" i="29"/>
  <c r="J2369" i="29"/>
  <c r="I2369" i="29"/>
  <c r="H2369" i="29"/>
  <c r="G2369" i="29"/>
  <c r="F2369" i="29"/>
  <c r="E2369" i="29"/>
  <c r="D2369" i="29"/>
  <c r="C2369" i="29"/>
  <c r="B2369" i="29"/>
  <c r="R2368" i="29"/>
  <c r="Q2368" i="29"/>
  <c r="P2368" i="29"/>
  <c r="O2368" i="29"/>
  <c r="N2368" i="29"/>
  <c r="M2368" i="29"/>
  <c r="L2368" i="29"/>
  <c r="K2368" i="29"/>
  <c r="J2368" i="29"/>
  <c r="I2368" i="29"/>
  <c r="H2368" i="29"/>
  <c r="G2368" i="29"/>
  <c r="F2368" i="29"/>
  <c r="E2368" i="29"/>
  <c r="D2368" i="29"/>
  <c r="C2368" i="29"/>
  <c r="B2368" i="29"/>
  <c r="R2367" i="29"/>
  <c r="Q2367" i="29"/>
  <c r="P2367" i="29"/>
  <c r="O2367" i="29"/>
  <c r="N2367" i="29"/>
  <c r="M2367" i="29"/>
  <c r="L2367" i="29"/>
  <c r="K2367" i="29"/>
  <c r="J2367" i="29"/>
  <c r="I2367" i="29"/>
  <c r="H2367" i="29"/>
  <c r="G2367" i="29"/>
  <c r="F2367" i="29"/>
  <c r="E2367" i="29"/>
  <c r="D2367" i="29"/>
  <c r="C2367" i="29"/>
  <c r="B2367" i="29"/>
  <c r="R2366" i="29"/>
  <c r="Q2366" i="29"/>
  <c r="P2366" i="29"/>
  <c r="O2366" i="29"/>
  <c r="N2366" i="29"/>
  <c r="M2366" i="29"/>
  <c r="L2366" i="29"/>
  <c r="K2366" i="29"/>
  <c r="J2366" i="29"/>
  <c r="I2366" i="29"/>
  <c r="H2366" i="29"/>
  <c r="G2366" i="29"/>
  <c r="F2366" i="29"/>
  <c r="E2366" i="29"/>
  <c r="D2366" i="29"/>
  <c r="C2366" i="29"/>
  <c r="B2366" i="29"/>
  <c r="R2365" i="29"/>
  <c r="Q2365" i="29"/>
  <c r="P2365" i="29"/>
  <c r="O2365" i="29"/>
  <c r="N2365" i="29"/>
  <c r="M2365" i="29"/>
  <c r="L2365" i="29"/>
  <c r="K2365" i="29"/>
  <c r="J2365" i="29"/>
  <c r="I2365" i="29"/>
  <c r="H2365" i="29"/>
  <c r="G2365" i="29"/>
  <c r="F2365" i="29"/>
  <c r="E2365" i="29"/>
  <c r="D2365" i="29"/>
  <c r="C2365" i="29"/>
  <c r="B2365" i="29"/>
  <c r="R2364" i="29"/>
  <c r="Q2364" i="29"/>
  <c r="P2364" i="29"/>
  <c r="O2364" i="29"/>
  <c r="N2364" i="29"/>
  <c r="M2364" i="29"/>
  <c r="L2364" i="29"/>
  <c r="K2364" i="29"/>
  <c r="J2364" i="29"/>
  <c r="I2364" i="29"/>
  <c r="H2364" i="29"/>
  <c r="G2364" i="29"/>
  <c r="F2364" i="29"/>
  <c r="E2364" i="29"/>
  <c r="D2364" i="29"/>
  <c r="C2364" i="29"/>
  <c r="B2364" i="29"/>
  <c r="R2363" i="29"/>
  <c r="Q2363" i="29"/>
  <c r="P2363" i="29"/>
  <c r="O2363" i="29"/>
  <c r="N2363" i="29"/>
  <c r="M2363" i="29"/>
  <c r="L2363" i="29"/>
  <c r="K2363" i="29"/>
  <c r="J2363" i="29"/>
  <c r="I2363" i="29"/>
  <c r="H2363" i="29"/>
  <c r="G2363" i="29"/>
  <c r="F2363" i="29"/>
  <c r="E2363" i="29"/>
  <c r="D2363" i="29"/>
  <c r="C2363" i="29"/>
  <c r="B2363" i="29"/>
  <c r="R2362" i="29"/>
  <c r="Q2362" i="29"/>
  <c r="P2362" i="29"/>
  <c r="O2362" i="29"/>
  <c r="N2362" i="29"/>
  <c r="M2362" i="29"/>
  <c r="L2362" i="29"/>
  <c r="K2362" i="29"/>
  <c r="J2362" i="29"/>
  <c r="I2362" i="29"/>
  <c r="H2362" i="29"/>
  <c r="G2362" i="29"/>
  <c r="F2362" i="29"/>
  <c r="E2362" i="29"/>
  <c r="D2362" i="29"/>
  <c r="C2362" i="29"/>
  <c r="B2362" i="29"/>
  <c r="R2361" i="29"/>
  <c r="Q2361" i="29"/>
  <c r="P2361" i="29"/>
  <c r="O2361" i="29"/>
  <c r="N2361" i="29"/>
  <c r="M2361" i="29"/>
  <c r="L2361" i="29"/>
  <c r="K2361" i="29"/>
  <c r="J2361" i="29"/>
  <c r="I2361" i="29"/>
  <c r="H2361" i="29"/>
  <c r="G2361" i="29"/>
  <c r="F2361" i="29"/>
  <c r="E2361" i="29"/>
  <c r="D2361" i="29"/>
  <c r="C2361" i="29"/>
  <c r="B2361" i="29"/>
  <c r="R2360" i="29"/>
  <c r="Q2360" i="29"/>
  <c r="P2360" i="29"/>
  <c r="O2360" i="29"/>
  <c r="N2360" i="29"/>
  <c r="M2360" i="29"/>
  <c r="L2360" i="29"/>
  <c r="K2360" i="29"/>
  <c r="J2360" i="29"/>
  <c r="I2360" i="29"/>
  <c r="H2360" i="29"/>
  <c r="G2360" i="29"/>
  <c r="F2360" i="29"/>
  <c r="E2360" i="29"/>
  <c r="D2360" i="29"/>
  <c r="C2360" i="29"/>
  <c r="B2360" i="29"/>
  <c r="R2359" i="29"/>
  <c r="Q2359" i="29"/>
  <c r="P2359" i="29"/>
  <c r="O2359" i="29"/>
  <c r="N2359" i="29"/>
  <c r="M2359" i="29"/>
  <c r="L2359" i="29"/>
  <c r="K2359" i="29"/>
  <c r="J2359" i="29"/>
  <c r="I2359" i="29"/>
  <c r="H2359" i="29"/>
  <c r="G2359" i="29"/>
  <c r="F2359" i="29"/>
  <c r="E2359" i="29"/>
  <c r="D2359" i="29"/>
  <c r="C2359" i="29"/>
  <c r="B2359" i="29"/>
  <c r="R2358" i="29"/>
  <c r="Q2358" i="29"/>
  <c r="P2358" i="29"/>
  <c r="O2358" i="29"/>
  <c r="N2358" i="29"/>
  <c r="M2358" i="29"/>
  <c r="L2358" i="29"/>
  <c r="K2358" i="29"/>
  <c r="J2358" i="29"/>
  <c r="I2358" i="29"/>
  <c r="H2358" i="29"/>
  <c r="G2358" i="29"/>
  <c r="F2358" i="29"/>
  <c r="E2358" i="29"/>
  <c r="D2358" i="29"/>
  <c r="C2358" i="29"/>
  <c r="B2358" i="29"/>
  <c r="R2357" i="29"/>
  <c r="Q2357" i="29"/>
  <c r="P2357" i="29"/>
  <c r="O2357" i="29"/>
  <c r="N2357" i="29"/>
  <c r="M2357" i="29"/>
  <c r="L2357" i="29"/>
  <c r="K2357" i="29"/>
  <c r="J2357" i="29"/>
  <c r="I2357" i="29"/>
  <c r="H2357" i="29"/>
  <c r="G2357" i="29"/>
  <c r="F2357" i="29"/>
  <c r="E2357" i="29"/>
  <c r="D2357" i="29"/>
  <c r="C2357" i="29"/>
  <c r="B2357" i="29"/>
  <c r="R2356" i="29"/>
  <c r="Q2356" i="29"/>
  <c r="P2356" i="29"/>
  <c r="O2356" i="29"/>
  <c r="N2356" i="29"/>
  <c r="M2356" i="29"/>
  <c r="L2356" i="29"/>
  <c r="K2356" i="29"/>
  <c r="J2356" i="29"/>
  <c r="I2356" i="29"/>
  <c r="H2356" i="29"/>
  <c r="G2356" i="29"/>
  <c r="F2356" i="29"/>
  <c r="E2356" i="29"/>
  <c r="D2356" i="29"/>
  <c r="C2356" i="29"/>
  <c r="B2356" i="29"/>
  <c r="R2355" i="29"/>
  <c r="Q2355" i="29"/>
  <c r="P2355" i="29"/>
  <c r="O2355" i="29"/>
  <c r="N2355" i="29"/>
  <c r="M2355" i="29"/>
  <c r="L2355" i="29"/>
  <c r="K2355" i="29"/>
  <c r="J2355" i="29"/>
  <c r="I2355" i="29"/>
  <c r="H2355" i="29"/>
  <c r="G2355" i="29"/>
  <c r="F2355" i="29"/>
  <c r="E2355" i="29"/>
  <c r="D2355" i="29"/>
  <c r="C2355" i="29"/>
  <c r="B2355" i="29"/>
  <c r="R2354" i="29"/>
  <c r="Q2354" i="29"/>
  <c r="P2354" i="29"/>
  <c r="O2354" i="29"/>
  <c r="N2354" i="29"/>
  <c r="M2354" i="29"/>
  <c r="L2354" i="29"/>
  <c r="K2354" i="29"/>
  <c r="J2354" i="29"/>
  <c r="I2354" i="29"/>
  <c r="H2354" i="29"/>
  <c r="G2354" i="29"/>
  <c r="F2354" i="29"/>
  <c r="E2354" i="29"/>
  <c r="D2354" i="29"/>
  <c r="C2354" i="29"/>
  <c r="B2354" i="29"/>
  <c r="R2353" i="29"/>
  <c r="Q2353" i="29"/>
  <c r="P2353" i="29"/>
  <c r="O2353" i="29"/>
  <c r="N2353" i="29"/>
  <c r="M2353" i="29"/>
  <c r="L2353" i="29"/>
  <c r="K2353" i="29"/>
  <c r="J2353" i="29"/>
  <c r="I2353" i="29"/>
  <c r="H2353" i="29"/>
  <c r="G2353" i="29"/>
  <c r="F2353" i="29"/>
  <c r="E2353" i="29"/>
  <c r="D2353" i="29"/>
  <c r="C2353" i="29"/>
  <c r="B2353" i="29"/>
  <c r="R2352" i="29"/>
  <c r="Q2352" i="29"/>
  <c r="P2352" i="29"/>
  <c r="O2352" i="29"/>
  <c r="N2352" i="29"/>
  <c r="M2352" i="29"/>
  <c r="L2352" i="29"/>
  <c r="K2352" i="29"/>
  <c r="J2352" i="29"/>
  <c r="I2352" i="29"/>
  <c r="H2352" i="29"/>
  <c r="G2352" i="29"/>
  <c r="F2352" i="29"/>
  <c r="E2352" i="29"/>
  <c r="D2352" i="29"/>
  <c r="C2352" i="29"/>
  <c r="B2352" i="29"/>
  <c r="R2351" i="29"/>
  <c r="Q2351" i="29"/>
  <c r="P2351" i="29"/>
  <c r="O2351" i="29"/>
  <c r="N2351" i="29"/>
  <c r="M2351" i="29"/>
  <c r="L2351" i="29"/>
  <c r="K2351" i="29"/>
  <c r="J2351" i="29"/>
  <c r="I2351" i="29"/>
  <c r="H2351" i="29"/>
  <c r="G2351" i="29"/>
  <c r="F2351" i="29"/>
  <c r="E2351" i="29"/>
  <c r="D2351" i="29"/>
  <c r="C2351" i="29"/>
  <c r="B2351" i="29"/>
  <c r="R2350" i="29"/>
  <c r="Q2350" i="29"/>
  <c r="P2350" i="29"/>
  <c r="O2350" i="29"/>
  <c r="N2350" i="29"/>
  <c r="M2350" i="29"/>
  <c r="L2350" i="29"/>
  <c r="K2350" i="29"/>
  <c r="J2350" i="29"/>
  <c r="I2350" i="29"/>
  <c r="H2350" i="29"/>
  <c r="G2350" i="29"/>
  <c r="F2350" i="29"/>
  <c r="E2350" i="29"/>
  <c r="D2350" i="29"/>
  <c r="C2350" i="29"/>
  <c r="B2350" i="29"/>
  <c r="R2349" i="29"/>
  <c r="Q2349" i="29"/>
  <c r="P2349" i="29"/>
  <c r="O2349" i="29"/>
  <c r="N2349" i="29"/>
  <c r="M2349" i="29"/>
  <c r="L2349" i="29"/>
  <c r="K2349" i="29"/>
  <c r="J2349" i="29"/>
  <c r="I2349" i="29"/>
  <c r="H2349" i="29"/>
  <c r="G2349" i="29"/>
  <c r="F2349" i="29"/>
  <c r="E2349" i="29"/>
  <c r="D2349" i="29"/>
  <c r="C2349" i="29"/>
  <c r="B2349" i="29"/>
  <c r="R2348" i="29"/>
  <c r="Q2348" i="29"/>
  <c r="P2348" i="29"/>
  <c r="O2348" i="29"/>
  <c r="N2348" i="29"/>
  <c r="M2348" i="29"/>
  <c r="L2348" i="29"/>
  <c r="K2348" i="29"/>
  <c r="J2348" i="29"/>
  <c r="I2348" i="29"/>
  <c r="H2348" i="29"/>
  <c r="G2348" i="29"/>
  <c r="F2348" i="29"/>
  <c r="E2348" i="29"/>
  <c r="D2348" i="29"/>
  <c r="C2348" i="29"/>
  <c r="B2348" i="29"/>
  <c r="R2347" i="29"/>
  <c r="Q2347" i="29"/>
  <c r="P2347" i="29"/>
  <c r="O2347" i="29"/>
  <c r="N2347" i="29"/>
  <c r="M2347" i="29"/>
  <c r="L2347" i="29"/>
  <c r="K2347" i="29"/>
  <c r="J2347" i="29"/>
  <c r="I2347" i="29"/>
  <c r="H2347" i="29"/>
  <c r="G2347" i="29"/>
  <c r="F2347" i="29"/>
  <c r="E2347" i="29"/>
  <c r="D2347" i="29"/>
  <c r="C2347" i="29"/>
  <c r="B2347" i="29"/>
  <c r="R2346" i="29"/>
  <c r="Q2346" i="29"/>
  <c r="P2346" i="29"/>
  <c r="O2346" i="29"/>
  <c r="N2346" i="29"/>
  <c r="M2346" i="29"/>
  <c r="L2346" i="29"/>
  <c r="K2346" i="29"/>
  <c r="J2346" i="29"/>
  <c r="I2346" i="29"/>
  <c r="H2346" i="29"/>
  <c r="G2346" i="29"/>
  <c r="F2346" i="29"/>
  <c r="E2346" i="29"/>
  <c r="D2346" i="29"/>
  <c r="C2346" i="29"/>
  <c r="B2346" i="29"/>
  <c r="R2345" i="29"/>
  <c r="Q2345" i="29"/>
  <c r="P2345" i="29"/>
  <c r="O2345" i="29"/>
  <c r="N2345" i="29"/>
  <c r="M2345" i="29"/>
  <c r="L2345" i="29"/>
  <c r="K2345" i="29"/>
  <c r="J2345" i="29"/>
  <c r="I2345" i="29"/>
  <c r="H2345" i="29"/>
  <c r="G2345" i="29"/>
  <c r="F2345" i="29"/>
  <c r="E2345" i="29"/>
  <c r="D2345" i="29"/>
  <c r="C2345" i="29"/>
  <c r="B2345" i="29"/>
  <c r="R2344" i="29"/>
  <c r="Q2344" i="29"/>
  <c r="P2344" i="29"/>
  <c r="O2344" i="29"/>
  <c r="N2344" i="29"/>
  <c r="M2344" i="29"/>
  <c r="L2344" i="29"/>
  <c r="K2344" i="29"/>
  <c r="J2344" i="29"/>
  <c r="I2344" i="29"/>
  <c r="H2344" i="29"/>
  <c r="G2344" i="29"/>
  <c r="F2344" i="29"/>
  <c r="E2344" i="29"/>
  <c r="D2344" i="29"/>
  <c r="C2344" i="29"/>
  <c r="B2344" i="29"/>
  <c r="R2343" i="29"/>
  <c r="Q2343" i="29"/>
  <c r="P2343" i="29"/>
  <c r="O2343" i="29"/>
  <c r="N2343" i="29"/>
  <c r="M2343" i="29"/>
  <c r="L2343" i="29"/>
  <c r="K2343" i="29"/>
  <c r="J2343" i="29"/>
  <c r="I2343" i="29"/>
  <c r="H2343" i="29"/>
  <c r="G2343" i="29"/>
  <c r="F2343" i="29"/>
  <c r="E2343" i="29"/>
  <c r="D2343" i="29"/>
  <c r="C2343" i="29"/>
  <c r="B2343" i="29"/>
  <c r="R2342" i="29"/>
  <c r="Q2342" i="29"/>
  <c r="P2342" i="29"/>
  <c r="O2342" i="29"/>
  <c r="N2342" i="29"/>
  <c r="M2342" i="29"/>
  <c r="L2342" i="29"/>
  <c r="K2342" i="29"/>
  <c r="J2342" i="29"/>
  <c r="I2342" i="29"/>
  <c r="H2342" i="29"/>
  <c r="G2342" i="29"/>
  <c r="F2342" i="29"/>
  <c r="E2342" i="29"/>
  <c r="D2342" i="29"/>
  <c r="C2342" i="29"/>
  <c r="B2342" i="29"/>
  <c r="R2341" i="29"/>
  <c r="Q2341" i="29"/>
  <c r="P2341" i="29"/>
  <c r="O2341" i="29"/>
  <c r="N2341" i="29"/>
  <c r="M2341" i="29"/>
  <c r="L2341" i="29"/>
  <c r="K2341" i="29"/>
  <c r="J2341" i="29"/>
  <c r="I2341" i="29"/>
  <c r="H2341" i="29"/>
  <c r="G2341" i="29"/>
  <c r="F2341" i="29"/>
  <c r="E2341" i="29"/>
  <c r="D2341" i="29"/>
  <c r="C2341" i="29"/>
  <c r="B2341" i="29"/>
  <c r="T2341" i="29" s="1"/>
  <c r="R2340" i="29"/>
  <c r="Q2340" i="29"/>
  <c r="P2340" i="29"/>
  <c r="O2340" i="29"/>
  <c r="N2340" i="29"/>
  <c r="M2340" i="29"/>
  <c r="L2340" i="29"/>
  <c r="K2340" i="29"/>
  <c r="J2340" i="29"/>
  <c r="I2340" i="29"/>
  <c r="H2340" i="29"/>
  <c r="G2340" i="29"/>
  <c r="F2340" i="29"/>
  <c r="E2340" i="29"/>
  <c r="D2340" i="29"/>
  <c r="C2340" i="29"/>
  <c r="B2340" i="29"/>
  <c r="R2339" i="29"/>
  <c r="Q2339" i="29"/>
  <c r="P2339" i="29"/>
  <c r="O2339" i="29"/>
  <c r="N2339" i="29"/>
  <c r="M2339" i="29"/>
  <c r="L2339" i="29"/>
  <c r="K2339" i="29"/>
  <c r="J2339" i="29"/>
  <c r="I2339" i="29"/>
  <c r="H2339" i="29"/>
  <c r="G2339" i="29"/>
  <c r="F2339" i="29"/>
  <c r="E2339" i="29"/>
  <c r="D2339" i="29"/>
  <c r="C2339" i="29"/>
  <c r="B2339" i="29"/>
  <c r="R2338" i="29"/>
  <c r="Q2338" i="29"/>
  <c r="P2338" i="29"/>
  <c r="O2338" i="29"/>
  <c r="N2338" i="29"/>
  <c r="M2338" i="29"/>
  <c r="L2338" i="29"/>
  <c r="K2338" i="29"/>
  <c r="J2338" i="29"/>
  <c r="I2338" i="29"/>
  <c r="H2338" i="29"/>
  <c r="G2338" i="29"/>
  <c r="F2338" i="29"/>
  <c r="E2338" i="29"/>
  <c r="D2338" i="29"/>
  <c r="C2338" i="29"/>
  <c r="B2338" i="29"/>
  <c r="R2337" i="29"/>
  <c r="Q2337" i="29"/>
  <c r="P2337" i="29"/>
  <c r="O2337" i="29"/>
  <c r="N2337" i="29"/>
  <c r="M2337" i="29"/>
  <c r="L2337" i="29"/>
  <c r="K2337" i="29"/>
  <c r="J2337" i="29"/>
  <c r="I2337" i="29"/>
  <c r="H2337" i="29"/>
  <c r="G2337" i="29"/>
  <c r="F2337" i="29"/>
  <c r="E2337" i="29"/>
  <c r="D2337" i="29"/>
  <c r="C2337" i="29"/>
  <c r="B2337" i="29"/>
  <c r="R2336" i="29"/>
  <c r="Q2336" i="29"/>
  <c r="P2336" i="29"/>
  <c r="O2336" i="29"/>
  <c r="N2336" i="29"/>
  <c r="M2336" i="29"/>
  <c r="L2336" i="29"/>
  <c r="K2336" i="29"/>
  <c r="J2336" i="29"/>
  <c r="I2336" i="29"/>
  <c r="H2336" i="29"/>
  <c r="G2336" i="29"/>
  <c r="F2336" i="29"/>
  <c r="E2336" i="29"/>
  <c r="D2336" i="29"/>
  <c r="C2336" i="29"/>
  <c r="B2336" i="29"/>
  <c r="R2335" i="29"/>
  <c r="Q2335" i="29"/>
  <c r="P2335" i="29"/>
  <c r="O2335" i="29"/>
  <c r="N2335" i="29"/>
  <c r="M2335" i="29"/>
  <c r="L2335" i="29"/>
  <c r="K2335" i="29"/>
  <c r="J2335" i="29"/>
  <c r="I2335" i="29"/>
  <c r="H2335" i="29"/>
  <c r="G2335" i="29"/>
  <c r="F2335" i="29"/>
  <c r="E2335" i="29"/>
  <c r="D2335" i="29"/>
  <c r="C2335" i="29"/>
  <c r="B2335" i="29"/>
  <c r="R2334" i="29"/>
  <c r="Q2334" i="29"/>
  <c r="P2334" i="29"/>
  <c r="O2334" i="29"/>
  <c r="N2334" i="29"/>
  <c r="M2334" i="29"/>
  <c r="L2334" i="29"/>
  <c r="K2334" i="29"/>
  <c r="J2334" i="29"/>
  <c r="I2334" i="29"/>
  <c r="H2334" i="29"/>
  <c r="G2334" i="29"/>
  <c r="F2334" i="29"/>
  <c r="E2334" i="29"/>
  <c r="D2334" i="29"/>
  <c r="C2334" i="29"/>
  <c r="B2334" i="29"/>
  <c r="R2333" i="29"/>
  <c r="Q2333" i="29"/>
  <c r="P2333" i="29"/>
  <c r="O2333" i="29"/>
  <c r="N2333" i="29"/>
  <c r="M2333" i="29"/>
  <c r="L2333" i="29"/>
  <c r="K2333" i="29"/>
  <c r="J2333" i="29"/>
  <c r="I2333" i="29"/>
  <c r="H2333" i="29"/>
  <c r="G2333" i="29"/>
  <c r="F2333" i="29"/>
  <c r="E2333" i="29"/>
  <c r="D2333" i="29"/>
  <c r="C2333" i="29"/>
  <c r="B2333" i="29"/>
  <c r="R2332" i="29"/>
  <c r="Q2332" i="29"/>
  <c r="P2332" i="29"/>
  <c r="O2332" i="29"/>
  <c r="N2332" i="29"/>
  <c r="M2332" i="29"/>
  <c r="L2332" i="29"/>
  <c r="K2332" i="29"/>
  <c r="J2332" i="29"/>
  <c r="I2332" i="29"/>
  <c r="H2332" i="29"/>
  <c r="G2332" i="29"/>
  <c r="F2332" i="29"/>
  <c r="E2332" i="29"/>
  <c r="D2332" i="29"/>
  <c r="C2332" i="29"/>
  <c r="B2332" i="29"/>
  <c r="R2331" i="29"/>
  <c r="Q2331" i="29"/>
  <c r="P2331" i="29"/>
  <c r="O2331" i="29"/>
  <c r="N2331" i="29"/>
  <c r="M2331" i="29"/>
  <c r="L2331" i="29"/>
  <c r="K2331" i="29"/>
  <c r="J2331" i="29"/>
  <c r="I2331" i="29"/>
  <c r="H2331" i="29"/>
  <c r="G2331" i="29"/>
  <c r="F2331" i="29"/>
  <c r="E2331" i="29"/>
  <c r="D2331" i="29"/>
  <c r="C2331" i="29"/>
  <c r="B2331" i="29"/>
  <c r="R2330" i="29"/>
  <c r="Q2330" i="29"/>
  <c r="P2330" i="29"/>
  <c r="O2330" i="29"/>
  <c r="N2330" i="29"/>
  <c r="M2330" i="29"/>
  <c r="L2330" i="29"/>
  <c r="K2330" i="29"/>
  <c r="J2330" i="29"/>
  <c r="I2330" i="29"/>
  <c r="H2330" i="29"/>
  <c r="G2330" i="29"/>
  <c r="F2330" i="29"/>
  <c r="E2330" i="29"/>
  <c r="D2330" i="29"/>
  <c r="C2330" i="29"/>
  <c r="B2330" i="29"/>
  <c r="R2329" i="29"/>
  <c r="Q2329" i="29"/>
  <c r="P2329" i="29"/>
  <c r="O2329" i="29"/>
  <c r="N2329" i="29"/>
  <c r="M2329" i="29"/>
  <c r="L2329" i="29"/>
  <c r="K2329" i="29"/>
  <c r="J2329" i="29"/>
  <c r="I2329" i="29"/>
  <c r="H2329" i="29"/>
  <c r="G2329" i="29"/>
  <c r="F2329" i="29"/>
  <c r="E2329" i="29"/>
  <c r="D2329" i="29"/>
  <c r="C2329" i="29"/>
  <c r="B2329" i="29"/>
  <c r="R2328" i="29"/>
  <c r="Q2328" i="29"/>
  <c r="P2328" i="29"/>
  <c r="O2328" i="29"/>
  <c r="N2328" i="29"/>
  <c r="M2328" i="29"/>
  <c r="L2328" i="29"/>
  <c r="K2328" i="29"/>
  <c r="J2328" i="29"/>
  <c r="I2328" i="29"/>
  <c r="H2328" i="29"/>
  <c r="G2328" i="29"/>
  <c r="F2328" i="29"/>
  <c r="E2328" i="29"/>
  <c r="D2328" i="29"/>
  <c r="C2328" i="29"/>
  <c r="B2328" i="29"/>
  <c r="R2327" i="29"/>
  <c r="Q2327" i="29"/>
  <c r="P2327" i="29"/>
  <c r="O2327" i="29"/>
  <c r="N2327" i="29"/>
  <c r="M2327" i="29"/>
  <c r="L2327" i="29"/>
  <c r="K2327" i="29"/>
  <c r="J2327" i="29"/>
  <c r="I2327" i="29"/>
  <c r="H2327" i="29"/>
  <c r="G2327" i="29"/>
  <c r="F2327" i="29"/>
  <c r="E2327" i="29"/>
  <c r="D2327" i="29"/>
  <c r="C2327" i="29"/>
  <c r="B2327" i="29"/>
  <c r="R2326" i="29"/>
  <c r="Q2326" i="29"/>
  <c r="P2326" i="29"/>
  <c r="O2326" i="29"/>
  <c r="N2326" i="29"/>
  <c r="M2326" i="29"/>
  <c r="L2326" i="29"/>
  <c r="K2326" i="29"/>
  <c r="J2326" i="29"/>
  <c r="I2326" i="29"/>
  <c r="H2326" i="29"/>
  <c r="G2326" i="29"/>
  <c r="F2326" i="29"/>
  <c r="E2326" i="29"/>
  <c r="D2326" i="29"/>
  <c r="C2326" i="29"/>
  <c r="B2326" i="29"/>
  <c r="R2325" i="29"/>
  <c r="Q2325" i="29"/>
  <c r="P2325" i="29"/>
  <c r="O2325" i="29"/>
  <c r="N2325" i="29"/>
  <c r="M2325" i="29"/>
  <c r="L2325" i="29"/>
  <c r="K2325" i="29"/>
  <c r="J2325" i="29"/>
  <c r="I2325" i="29"/>
  <c r="H2325" i="29"/>
  <c r="G2325" i="29"/>
  <c r="F2325" i="29"/>
  <c r="E2325" i="29"/>
  <c r="D2325" i="29"/>
  <c r="C2325" i="29"/>
  <c r="B2325" i="29"/>
  <c r="R2324" i="29"/>
  <c r="Q2324" i="29"/>
  <c r="P2324" i="29"/>
  <c r="O2324" i="29"/>
  <c r="N2324" i="29"/>
  <c r="M2324" i="29"/>
  <c r="L2324" i="29"/>
  <c r="K2324" i="29"/>
  <c r="J2324" i="29"/>
  <c r="I2324" i="29"/>
  <c r="H2324" i="29"/>
  <c r="G2324" i="29"/>
  <c r="F2324" i="29"/>
  <c r="E2324" i="29"/>
  <c r="D2324" i="29"/>
  <c r="C2324" i="29"/>
  <c r="B2324" i="29"/>
  <c r="R2323" i="29"/>
  <c r="Q2323" i="29"/>
  <c r="P2323" i="29"/>
  <c r="O2323" i="29"/>
  <c r="N2323" i="29"/>
  <c r="M2323" i="29"/>
  <c r="L2323" i="29"/>
  <c r="K2323" i="29"/>
  <c r="J2323" i="29"/>
  <c r="I2323" i="29"/>
  <c r="H2323" i="29"/>
  <c r="G2323" i="29"/>
  <c r="F2323" i="29"/>
  <c r="E2323" i="29"/>
  <c r="D2323" i="29"/>
  <c r="C2323" i="29"/>
  <c r="B2323" i="29"/>
  <c r="R2322" i="29"/>
  <c r="Q2322" i="29"/>
  <c r="P2322" i="29"/>
  <c r="O2322" i="29"/>
  <c r="N2322" i="29"/>
  <c r="M2322" i="29"/>
  <c r="L2322" i="29"/>
  <c r="K2322" i="29"/>
  <c r="J2322" i="29"/>
  <c r="I2322" i="29"/>
  <c r="H2322" i="29"/>
  <c r="G2322" i="29"/>
  <c r="F2322" i="29"/>
  <c r="E2322" i="29"/>
  <c r="D2322" i="29"/>
  <c r="C2322" i="29"/>
  <c r="B2322" i="29"/>
  <c r="R2321" i="29"/>
  <c r="Q2321" i="29"/>
  <c r="P2321" i="29"/>
  <c r="O2321" i="29"/>
  <c r="N2321" i="29"/>
  <c r="M2321" i="29"/>
  <c r="L2321" i="29"/>
  <c r="K2321" i="29"/>
  <c r="J2321" i="29"/>
  <c r="I2321" i="29"/>
  <c r="H2321" i="29"/>
  <c r="G2321" i="29"/>
  <c r="F2321" i="29"/>
  <c r="E2321" i="29"/>
  <c r="D2321" i="29"/>
  <c r="C2321" i="29"/>
  <c r="B2321" i="29"/>
  <c r="R2320" i="29"/>
  <c r="Q2320" i="29"/>
  <c r="P2320" i="29"/>
  <c r="O2320" i="29"/>
  <c r="N2320" i="29"/>
  <c r="M2320" i="29"/>
  <c r="L2320" i="29"/>
  <c r="K2320" i="29"/>
  <c r="J2320" i="29"/>
  <c r="I2320" i="29"/>
  <c r="H2320" i="29"/>
  <c r="G2320" i="29"/>
  <c r="F2320" i="29"/>
  <c r="E2320" i="29"/>
  <c r="D2320" i="29"/>
  <c r="C2320" i="29"/>
  <c r="B2320" i="29"/>
  <c r="R2319" i="29"/>
  <c r="Q2319" i="29"/>
  <c r="P2319" i="29"/>
  <c r="O2319" i="29"/>
  <c r="N2319" i="29"/>
  <c r="M2319" i="29"/>
  <c r="L2319" i="29"/>
  <c r="K2319" i="29"/>
  <c r="J2319" i="29"/>
  <c r="I2319" i="29"/>
  <c r="H2319" i="29"/>
  <c r="G2319" i="29"/>
  <c r="F2319" i="29"/>
  <c r="E2319" i="29"/>
  <c r="D2319" i="29"/>
  <c r="C2319" i="29"/>
  <c r="B2319" i="29"/>
  <c r="R2318" i="29"/>
  <c r="Q2318" i="29"/>
  <c r="P2318" i="29"/>
  <c r="O2318" i="29"/>
  <c r="N2318" i="29"/>
  <c r="M2318" i="29"/>
  <c r="L2318" i="29"/>
  <c r="K2318" i="29"/>
  <c r="J2318" i="29"/>
  <c r="I2318" i="29"/>
  <c r="H2318" i="29"/>
  <c r="G2318" i="29"/>
  <c r="F2318" i="29"/>
  <c r="E2318" i="29"/>
  <c r="D2318" i="29"/>
  <c r="C2318" i="29"/>
  <c r="B2318" i="29"/>
  <c r="R2317" i="29"/>
  <c r="Q2317" i="29"/>
  <c r="P2317" i="29"/>
  <c r="O2317" i="29"/>
  <c r="N2317" i="29"/>
  <c r="M2317" i="29"/>
  <c r="L2317" i="29"/>
  <c r="K2317" i="29"/>
  <c r="J2317" i="29"/>
  <c r="I2317" i="29"/>
  <c r="H2317" i="29"/>
  <c r="G2317" i="29"/>
  <c r="F2317" i="29"/>
  <c r="E2317" i="29"/>
  <c r="D2317" i="29"/>
  <c r="C2317" i="29"/>
  <c r="B2317" i="29"/>
  <c r="R2316" i="29"/>
  <c r="Q2316" i="29"/>
  <c r="P2316" i="29"/>
  <c r="O2316" i="29"/>
  <c r="N2316" i="29"/>
  <c r="M2316" i="29"/>
  <c r="L2316" i="29"/>
  <c r="K2316" i="29"/>
  <c r="J2316" i="29"/>
  <c r="I2316" i="29"/>
  <c r="H2316" i="29"/>
  <c r="G2316" i="29"/>
  <c r="F2316" i="29"/>
  <c r="E2316" i="29"/>
  <c r="D2316" i="29"/>
  <c r="C2316" i="29"/>
  <c r="B2316" i="29"/>
  <c r="R2315" i="29"/>
  <c r="Q2315" i="29"/>
  <c r="P2315" i="29"/>
  <c r="O2315" i="29"/>
  <c r="N2315" i="29"/>
  <c r="M2315" i="29"/>
  <c r="L2315" i="29"/>
  <c r="K2315" i="29"/>
  <c r="J2315" i="29"/>
  <c r="I2315" i="29"/>
  <c r="H2315" i="29"/>
  <c r="G2315" i="29"/>
  <c r="F2315" i="29"/>
  <c r="E2315" i="29"/>
  <c r="D2315" i="29"/>
  <c r="C2315" i="29"/>
  <c r="B2315" i="29"/>
  <c r="R2314" i="29"/>
  <c r="Q2314" i="29"/>
  <c r="P2314" i="29"/>
  <c r="O2314" i="29"/>
  <c r="N2314" i="29"/>
  <c r="M2314" i="29"/>
  <c r="L2314" i="29"/>
  <c r="K2314" i="29"/>
  <c r="J2314" i="29"/>
  <c r="I2314" i="29"/>
  <c r="H2314" i="29"/>
  <c r="G2314" i="29"/>
  <c r="F2314" i="29"/>
  <c r="E2314" i="29"/>
  <c r="D2314" i="29"/>
  <c r="C2314" i="29"/>
  <c r="B2314" i="29"/>
  <c r="R2313" i="29"/>
  <c r="Q2313" i="29"/>
  <c r="P2313" i="29"/>
  <c r="O2313" i="29"/>
  <c r="N2313" i="29"/>
  <c r="M2313" i="29"/>
  <c r="L2313" i="29"/>
  <c r="K2313" i="29"/>
  <c r="J2313" i="29"/>
  <c r="I2313" i="29"/>
  <c r="H2313" i="29"/>
  <c r="G2313" i="29"/>
  <c r="F2313" i="29"/>
  <c r="E2313" i="29"/>
  <c r="D2313" i="29"/>
  <c r="C2313" i="29"/>
  <c r="B2313" i="29"/>
  <c r="R2312" i="29"/>
  <c r="Q2312" i="29"/>
  <c r="P2312" i="29"/>
  <c r="O2312" i="29"/>
  <c r="N2312" i="29"/>
  <c r="M2312" i="29"/>
  <c r="L2312" i="29"/>
  <c r="K2312" i="29"/>
  <c r="J2312" i="29"/>
  <c r="I2312" i="29"/>
  <c r="H2312" i="29"/>
  <c r="G2312" i="29"/>
  <c r="F2312" i="29"/>
  <c r="E2312" i="29"/>
  <c r="D2312" i="29"/>
  <c r="C2312" i="29"/>
  <c r="B2312" i="29"/>
  <c r="R2311" i="29"/>
  <c r="Q2311" i="29"/>
  <c r="P2311" i="29"/>
  <c r="O2311" i="29"/>
  <c r="N2311" i="29"/>
  <c r="M2311" i="29"/>
  <c r="L2311" i="29"/>
  <c r="K2311" i="29"/>
  <c r="J2311" i="29"/>
  <c r="I2311" i="29"/>
  <c r="H2311" i="29"/>
  <c r="G2311" i="29"/>
  <c r="F2311" i="29"/>
  <c r="E2311" i="29"/>
  <c r="D2311" i="29"/>
  <c r="C2311" i="29"/>
  <c r="B2311" i="29"/>
  <c r="R2310" i="29"/>
  <c r="Q2310" i="29"/>
  <c r="P2310" i="29"/>
  <c r="O2310" i="29"/>
  <c r="N2310" i="29"/>
  <c r="M2310" i="29"/>
  <c r="L2310" i="29"/>
  <c r="K2310" i="29"/>
  <c r="J2310" i="29"/>
  <c r="I2310" i="29"/>
  <c r="H2310" i="29"/>
  <c r="G2310" i="29"/>
  <c r="F2310" i="29"/>
  <c r="E2310" i="29"/>
  <c r="D2310" i="29"/>
  <c r="C2310" i="29"/>
  <c r="B2310" i="29"/>
  <c r="R2309" i="29"/>
  <c r="Q2309" i="29"/>
  <c r="P2309" i="29"/>
  <c r="O2309" i="29"/>
  <c r="N2309" i="29"/>
  <c r="M2309" i="29"/>
  <c r="L2309" i="29"/>
  <c r="K2309" i="29"/>
  <c r="J2309" i="29"/>
  <c r="I2309" i="29"/>
  <c r="H2309" i="29"/>
  <c r="G2309" i="29"/>
  <c r="F2309" i="29"/>
  <c r="E2309" i="29"/>
  <c r="D2309" i="29"/>
  <c r="C2309" i="29"/>
  <c r="B2309" i="29"/>
  <c r="R2308" i="29"/>
  <c r="Q2308" i="29"/>
  <c r="P2308" i="29"/>
  <c r="O2308" i="29"/>
  <c r="N2308" i="29"/>
  <c r="M2308" i="29"/>
  <c r="L2308" i="29"/>
  <c r="K2308" i="29"/>
  <c r="J2308" i="29"/>
  <c r="I2308" i="29"/>
  <c r="H2308" i="29"/>
  <c r="G2308" i="29"/>
  <c r="F2308" i="29"/>
  <c r="E2308" i="29"/>
  <c r="D2308" i="29"/>
  <c r="C2308" i="29"/>
  <c r="B2308" i="29"/>
  <c r="R2307" i="29"/>
  <c r="Q2307" i="29"/>
  <c r="P2307" i="29"/>
  <c r="O2307" i="29"/>
  <c r="N2307" i="29"/>
  <c r="M2307" i="29"/>
  <c r="L2307" i="29"/>
  <c r="K2307" i="29"/>
  <c r="J2307" i="29"/>
  <c r="I2307" i="29"/>
  <c r="H2307" i="29"/>
  <c r="G2307" i="29"/>
  <c r="F2307" i="29"/>
  <c r="E2307" i="29"/>
  <c r="D2307" i="29"/>
  <c r="C2307" i="29"/>
  <c r="B2307" i="29"/>
  <c r="R2306" i="29"/>
  <c r="Q2306" i="29"/>
  <c r="P2306" i="29"/>
  <c r="O2306" i="29"/>
  <c r="N2306" i="29"/>
  <c r="M2306" i="29"/>
  <c r="L2306" i="29"/>
  <c r="K2306" i="29"/>
  <c r="J2306" i="29"/>
  <c r="I2306" i="29"/>
  <c r="H2306" i="29"/>
  <c r="G2306" i="29"/>
  <c r="F2306" i="29"/>
  <c r="E2306" i="29"/>
  <c r="D2306" i="29"/>
  <c r="C2306" i="29"/>
  <c r="B2306" i="29"/>
  <c r="R2305" i="29"/>
  <c r="Q2305" i="29"/>
  <c r="P2305" i="29"/>
  <c r="O2305" i="29"/>
  <c r="N2305" i="29"/>
  <c r="M2305" i="29"/>
  <c r="L2305" i="29"/>
  <c r="K2305" i="29"/>
  <c r="J2305" i="29"/>
  <c r="I2305" i="29"/>
  <c r="H2305" i="29"/>
  <c r="G2305" i="29"/>
  <c r="F2305" i="29"/>
  <c r="E2305" i="29"/>
  <c r="D2305" i="29"/>
  <c r="C2305" i="29"/>
  <c r="B2305" i="29"/>
  <c r="R2304" i="29"/>
  <c r="Q2304" i="29"/>
  <c r="P2304" i="29"/>
  <c r="O2304" i="29"/>
  <c r="N2304" i="29"/>
  <c r="M2304" i="29"/>
  <c r="L2304" i="29"/>
  <c r="K2304" i="29"/>
  <c r="J2304" i="29"/>
  <c r="I2304" i="29"/>
  <c r="H2304" i="29"/>
  <c r="G2304" i="29"/>
  <c r="F2304" i="29"/>
  <c r="E2304" i="29"/>
  <c r="D2304" i="29"/>
  <c r="C2304" i="29"/>
  <c r="B2304" i="29"/>
  <c r="R2303" i="29"/>
  <c r="Q2303" i="29"/>
  <c r="P2303" i="29"/>
  <c r="O2303" i="29"/>
  <c r="N2303" i="29"/>
  <c r="M2303" i="29"/>
  <c r="L2303" i="29"/>
  <c r="K2303" i="29"/>
  <c r="J2303" i="29"/>
  <c r="I2303" i="29"/>
  <c r="H2303" i="29"/>
  <c r="G2303" i="29"/>
  <c r="F2303" i="29"/>
  <c r="E2303" i="29"/>
  <c r="D2303" i="29"/>
  <c r="C2303" i="29"/>
  <c r="B2303" i="29"/>
  <c r="R2302" i="29"/>
  <c r="Q2302" i="29"/>
  <c r="P2302" i="29"/>
  <c r="O2302" i="29"/>
  <c r="N2302" i="29"/>
  <c r="M2302" i="29"/>
  <c r="L2302" i="29"/>
  <c r="K2302" i="29"/>
  <c r="J2302" i="29"/>
  <c r="I2302" i="29"/>
  <c r="H2302" i="29"/>
  <c r="G2302" i="29"/>
  <c r="F2302" i="29"/>
  <c r="E2302" i="29"/>
  <c r="D2302" i="29"/>
  <c r="C2302" i="29"/>
  <c r="B2302" i="29"/>
  <c r="R2301" i="29"/>
  <c r="Q2301" i="29"/>
  <c r="P2301" i="29"/>
  <c r="O2301" i="29"/>
  <c r="N2301" i="29"/>
  <c r="M2301" i="29"/>
  <c r="L2301" i="29"/>
  <c r="K2301" i="29"/>
  <c r="J2301" i="29"/>
  <c r="I2301" i="29"/>
  <c r="H2301" i="29"/>
  <c r="G2301" i="29"/>
  <c r="F2301" i="29"/>
  <c r="E2301" i="29"/>
  <c r="D2301" i="29"/>
  <c r="C2301" i="29"/>
  <c r="B2301" i="29"/>
  <c r="R2300" i="29"/>
  <c r="Q2300" i="29"/>
  <c r="P2300" i="29"/>
  <c r="O2300" i="29"/>
  <c r="N2300" i="29"/>
  <c r="M2300" i="29"/>
  <c r="L2300" i="29"/>
  <c r="K2300" i="29"/>
  <c r="J2300" i="29"/>
  <c r="I2300" i="29"/>
  <c r="H2300" i="29"/>
  <c r="G2300" i="29"/>
  <c r="F2300" i="29"/>
  <c r="E2300" i="29"/>
  <c r="D2300" i="29"/>
  <c r="C2300" i="29"/>
  <c r="B2300" i="29"/>
  <c r="R2299" i="29"/>
  <c r="Q2299" i="29"/>
  <c r="P2299" i="29"/>
  <c r="O2299" i="29"/>
  <c r="N2299" i="29"/>
  <c r="M2299" i="29"/>
  <c r="L2299" i="29"/>
  <c r="K2299" i="29"/>
  <c r="J2299" i="29"/>
  <c r="I2299" i="29"/>
  <c r="H2299" i="29"/>
  <c r="G2299" i="29"/>
  <c r="F2299" i="29"/>
  <c r="E2299" i="29"/>
  <c r="D2299" i="29"/>
  <c r="C2299" i="29"/>
  <c r="B2299" i="29"/>
  <c r="R2298" i="29"/>
  <c r="Q2298" i="29"/>
  <c r="P2298" i="29"/>
  <c r="O2298" i="29"/>
  <c r="N2298" i="29"/>
  <c r="M2298" i="29"/>
  <c r="L2298" i="29"/>
  <c r="K2298" i="29"/>
  <c r="J2298" i="29"/>
  <c r="I2298" i="29"/>
  <c r="H2298" i="29"/>
  <c r="G2298" i="29"/>
  <c r="F2298" i="29"/>
  <c r="E2298" i="29"/>
  <c r="D2298" i="29"/>
  <c r="C2298" i="29"/>
  <c r="B2298" i="29"/>
  <c r="R2297" i="29"/>
  <c r="Q2297" i="29"/>
  <c r="P2297" i="29"/>
  <c r="O2297" i="29"/>
  <c r="N2297" i="29"/>
  <c r="M2297" i="29"/>
  <c r="L2297" i="29"/>
  <c r="K2297" i="29"/>
  <c r="J2297" i="29"/>
  <c r="I2297" i="29"/>
  <c r="H2297" i="29"/>
  <c r="G2297" i="29"/>
  <c r="F2297" i="29"/>
  <c r="E2297" i="29"/>
  <c r="D2297" i="29"/>
  <c r="C2297" i="29"/>
  <c r="B2297" i="29"/>
  <c r="R2296" i="29"/>
  <c r="Q2296" i="29"/>
  <c r="P2296" i="29"/>
  <c r="O2296" i="29"/>
  <c r="N2296" i="29"/>
  <c r="M2296" i="29"/>
  <c r="L2296" i="29"/>
  <c r="K2296" i="29"/>
  <c r="J2296" i="29"/>
  <c r="I2296" i="29"/>
  <c r="H2296" i="29"/>
  <c r="G2296" i="29"/>
  <c r="F2296" i="29"/>
  <c r="E2296" i="29"/>
  <c r="D2296" i="29"/>
  <c r="C2296" i="29"/>
  <c r="B2296" i="29"/>
  <c r="R2295" i="29"/>
  <c r="Q2295" i="29"/>
  <c r="P2295" i="29"/>
  <c r="O2295" i="29"/>
  <c r="N2295" i="29"/>
  <c r="M2295" i="29"/>
  <c r="L2295" i="29"/>
  <c r="K2295" i="29"/>
  <c r="J2295" i="29"/>
  <c r="I2295" i="29"/>
  <c r="H2295" i="29"/>
  <c r="G2295" i="29"/>
  <c r="F2295" i="29"/>
  <c r="E2295" i="29"/>
  <c r="D2295" i="29"/>
  <c r="C2295" i="29"/>
  <c r="B2295" i="29"/>
  <c r="R2294" i="29"/>
  <c r="Q2294" i="29"/>
  <c r="P2294" i="29"/>
  <c r="O2294" i="29"/>
  <c r="N2294" i="29"/>
  <c r="M2294" i="29"/>
  <c r="L2294" i="29"/>
  <c r="K2294" i="29"/>
  <c r="J2294" i="29"/>
  <c r="I2294" i="29"/>
  <c r="H2294" i="29"/>
  <c r="G2294" i="29"/>
  <c r="F2294" i="29"/>
  <c r="E2294" i="29"/>
  <c r="D2294" i="29"/>
  <c r="C2294" i="29"/>
  <c r="B2294" i="29"/>
  <c r="R2293" i="29"/>
  <c r="Q2293" i="29"/>
  <c r="P2293" i="29"/>
  <c r="O2293" i="29"/>
  <c r="N2293" i="29"/>
  <c r="M2293" i="29"/>
  <c r="L2293" i="29"/>
  <c r="K2293" i="29"/>
  <c r="J2293" i="29"/>
  <c r="I2293" i="29"/>
  <c r="H2293" i="29"/>
  <c r="G2293" i="29"/>
  <c r="F2293" i="29"/>
  <c r="E2293" i="29"/>
  <c r="D2293" i="29"/>
  <c r="C2293" i="29"/>
  <c r="B2293" i="29"/>
  <c r="R2292" i="29"/>
  <c r="Q2292" i="29"/>
  <c r="P2292" i="29"/>
  <c r="O2292" i="29"/>
  <c r="N2292" i="29"/>
  <c r="M2292" i="29"/>
  <c r="L2292" i="29"/>
  <c r="K2292" i="29"/>
  <c r="J2292" i="29"/>
  <c r="I2292" i="29"/>
  <c r="H2292" i="29"/>
  <c r="G2292" i="29"/>
  <c r="F2292" i="29"/>
  <c r="E2292" i="29"/>
  <c r="D2292" i="29"/>
  <c r="C2292" i="29"/>
  <c r="B2292" i="29"/>
  <c r="R2291" i="29"/>
  <c r="Q2291" i="29"/>
  <c r="P2291" i="29"/>
  <c r="O2291" i="29"/>
  <c r="N2291" i="29"/>
  <c r="M2291" i="29"/>
  <c r="L2291" i="29"/>
  <c r="K2291" i="29"/>
  <c r="J2291" i="29"/>
  <c r="I2291" i="29"/>
  <c r="H2291" i="29"/>
  <c r="G2291" i="29"/>
  <c r="F2291" i="29"/>
  <c r="E2291" i="29"/>
  <c r="D2291" i="29"/>
  <c r="C2291" i="29"/>
  <c r="B2291" i="29"/>
  <c r="R2290" i="29"/>
  <c r="Q2290" i="29"/>
  <c r="P2290" i="29"/>
  <c r="O2290" i="29"/>
  <c r="N2290" i="29"/>
  <c r="M2290" i="29"/>
  <c r="L2290" i="29"/>
  <c r="K2290" i="29"/>
  <c r="J2290" i="29"/>
  <c r="I2290" i="29"/>
  <c r="H2290" i="29"/>
  <c r="G2290" i="29"/>
  <c r="F2290" i="29"/>
  <c r="E2290" i="29"/>
  <c r="D2290" i="29"/>
  <c r="C2290" i="29"/>
  <c r="B2290" i="29"/>
  <c r="R2289" i="29"/>
  <c r="Q2289" i="29"/>
  <c r="P2289" i="29"/>
  <c r="O2289" i="29"/>
  <c r="N2289" i="29"/>
  <c r="M2289" i="29"/>
  <c r="L2289" i="29"/>
  <c r="K2289" i="29"/>
  <c r="J2289" i="29"/>
  <c r="I2289" i="29"/>
  <c r="H2289" i="29"/>
  <c r="G2289" i="29"/>
  <c r="F2289" i="29"/>
  <c r="E2289" i="29"/>
  <c r="D2289" i="29"/>
  <c r="C2289" i="29"/>
  <c r="B2289" i="29"/>
  <c r="R2288" i="29"/>
  <c r="Q2288" i="29"/>
  <c r="P2288" i="29"/>
  <c r="O2288" i="29"/>
  <c r="N2288" i="29"/>
  <c r="M2288" i="29"/>
  <c r="L2288" i="29"/>
  <c r="K2288" i="29"/>
  <c r="J2288" i="29"/>
  <c r="I2288" i="29"/>
  <c r="H2288" i="29"/>
  <c r="G2288" i="29"/>
  <c r="F2288" i="29"/>
  <c r="E2288" i="29"/>
  <c r="D2288" i="29"/>
  <c r="C2288" i="29"/>
  <c r="B2288" i="29"/>
  <c r="R2287" i="29"/>
  <c r="Q2287" i="29"/>
  <c r="P2287" i="29"/>
  <c r="O2287" i="29"/>
  <c r="N2287" i="29"/>
  <c r="M2287" i="29"/>
  <c r="L2287" i="29"/>
  <c r="K2287" i="29"/>
  <c r="J2287" i="29"/>
  <c r="I2287" i="29"/>
  <c r="H2287" i="29"/>
  <c r="G2287" i="29"/>
  <c r="F2287" i="29"/>
  <c r="E2287" i="29"/>
  <c r="D2287" i="29"/>
  <c r="C2287" i="29"/>
  <c r="B2287" i="29"/>
  <c r="R2286" i="29"/>
  <c r="Q2286" i="29"/>
  <c r="P2286" i="29"/>
  <c r="O2286" i="29"/>
  <c r="N2286" i="29"/>
  <c r="M2286" i="29"/>
  <c r="L2286" i="29"/>
  <c r="K2286" i="29"/>
  <c r="J2286" i="29"/>
  <c r="I2286" i="29"/>
  <c r="H2286" i="29"/>
  <c r="G2286" i="29"/>
  <c r="F2286" i="29"/>
  <c r="E2286" i="29"/>
  <c r="D2286" i="29"/>
  <c r="C2286" i="29"/>
  <c r="B2286" i="29"/>
  <c r="R2285" i="29"/>
  <c r="Q2285" i="29"/>
  <c r="P2285" i="29"/>
  <c r="O2285" i="29"/>
  <c r="N2285" i="29"/>
  <c r="M2285" i="29"/>
  <c r="L2285" i="29"/>
  <c r="K2285" i="29"/>
  <c r="J2285" i="29"/>
  <c r="I2285" i="29"/>
  <c r="H2285" i="29"/>
  <c r="G2285" i="29"/>
  <c r="F2285" i="29"/>
  <c r="E2285" i="29"/>
  <c r="D2285" i="29"/>
  <c r="C2285" i="29"/>
  <c r="B2285" i="29"/>
  <c r="R2284" i="29"/>
  <c r="Q2284" i="29"/>
  <c r="P2284" i="29"/>
  <c r="O2284" i="29"/>
  <c r="N2284" i="29"/>
  <c r="M2284" i="29"/>
  <c r="L2284" i="29"/>
  <c r="K2284" i="29"/>
  <c r="J2284" i="29"/>
  <c r="I2284" i="29"/>
  <c r="H2284" i="29"/>
  <c r="G2284" i="29"/>
  <c r="F2284" i="29"/>
  <c r="E2284" i="29"/>
  <c r="D2284" i="29"/>
  <c r="C2284" i="29"/>
  <c r="B2284" i="29"/>
  <c r="R2283" i="29"/>
  <c r="Q2283" i="29"/>
  <c r="P2283" i="29"/>
  <c r="O2283" i="29"/>
  <c r="N2283" i="29"/>
  <c r="M2283" i="29"/>
  <c r="L2283" i="29"/>
  <c r="K2283" i="29"/>
  <c r="J2283" i="29"/>
  <c r="I2283" i="29"/>
  <c r="H2283" i="29"/>
  <c r="G2283" i="29"/>
  <c r="F2283" i="29"/>
  <c r="E2283" i="29"/>
  <c r="D2283" i="29"/>
  <c r="C2283" i="29"/>
  <c r="B2283" i="29"/>
  <c r="R2282" i="29"/>
  <c r="Q2282" i="29"/>
  <c r="P2282" i="29"/>
  <c r="O2282" i="29"/>
  <c r="N2282" i="29"/>
  <c r="M2282" i="29"/>
  <c r="L2282" i="29"/>
  <c r="K2282" i="29"/>
  <c r="J2282" i="29"/>
  <c r="I2282" i="29"/>
  <c r="H2282" i="29"/>
  <c r="G2282" i="29"/>
  <c r="F2282" i="29"/>
  <c r="E2282" i="29"/>
  <c r="D2282" i="29"/>
  <c r="T2282" i="29" s="1"/>
  <c r="C2282" i="29"/>
  <c r="B2282" i="29"/>
  <c r="R2281" i="29"/>
  <c r="Q2281" i="29"/>
  <c r="P2281" i="29"/>
  <c r="O2281" i="29"/>
  <c r="N2281" i="29"/>
  <c r="M2281" i="29"/>
  <c r="L2281" i="29"/>
  <c r="K2281" i="29"/>
  <c r="J2281" i="29"/>
  <c r="I2281" i="29"/>
  <c r="H2281" i="29"/>
  <c r="G2281" i="29"/>
  <c r="F2281" i="29"/>
  <c r="E2281" i="29"/>
  <c r="T2281" i="29" s="1"/>
  <c r="D2281" i="29"/>
  <c r="C2281" i="29"/>
  <c r="B2281" i="29"/>
  <c r="R2280" i="29"/>
  <c r="Q2280" i="29"/>
  <c r="P2280" i="29"/>
  <c r="O2280" i="29"/>
  <c r="N2280" i="29"/>
  <c r="M2280" i="29"/>
  <c r="L2280" i="29"/>
  <c r="K2280" i="29"/>
  <c r="J2280" i="29"/>
  <c r="I2280" i="29"/>
  <c r="H2280" i="29"/>
  <c r="G2280" i="29"/>
  <c r="F2280" i="29"/>
  <c r="E2280" i="29"/>
  <c r="D2280" i="29"/>
  <c r="C2280" i="29"/>
  <c r="B2280" i="29"/>
  <c r="R2279" i="29"/>
  <c r="Q2279" i="29"/>
  <c r="P2279" i="29"/>
  <c r="O2279" i="29"/>
  <c r="N2279" i="29"/>
  <c r="M2279" i="29"/>
  <c r="L2279" i="29"/>
  <c r="K2279" i="29"/>
  <c r="J2279" i="29"/>
  <c r="I2279" i="29"/>
  <c r="H2279" i="29"/>
  <c r="G2279" i="29"/>
  <c r="F2279" i="29"/>
  <c r="E2279" i="29"/>
  <c r="D2279" i="29"/>
  <c r="C2279" i="29"/>
  <c r="B2279" i="29"/>
  <c r="R2278" i="29"/>
  <c r="Q2278" i="29"/>
  <c r="P2278" i="29"/>
  <c r="O2278" i="29"/>
  <c r="N2278" i="29"/>
  <c r="M2278" i="29"/>
  <c r="L2278" i="29"/>
  <c r="K2278" i="29"/>
  <c r="J2278" i="29"/>
  <c r="I2278" i="29"/>
  <c r="H2278" i="29"/>
  <c r="G2278" i="29"/>
  <c r="F2278" i="29"/>
  <c r="E2278" i="29"/>
  <c r="D2278" i="29"/>
  <c r="C2278" i="29"/>
  <c r="B2278" i="29"/>
  <c r="R2277" i="29"/>
  <c r="Q2277" i="29"/>
  <c r="P2277" i="29"/>
  <c r="O2277" i="29"/>
  <c r="N2277" i="29"/>
  <c r="M2277" i="29"/>
  <c r="L2277" i="29"/>
  <c r="K2277" i="29"/>
  <c r="J2277" i="29"/>
  <c r="I2277" i="29"/>
  <c r="H2277" i="29"/>
  <c r="G2277" i="29"/>
  <c r="F2277" i="29"/>
  <c r="E2277" i="29"/>
  <c r="D2277" i="29"/>
  <c r="C2277" i="29"/>
  <c r="B2277" i="29"/>
  <c r="R2276" i="29"/>
  <c r="Q2276" i="29"/>
  <c r="P2276" i="29"/>
  <c r="O2276" i="29"/>
  <c r="N2276" i="29"/>
  <c r="M2276" i="29"/>
  <c r="L2276" i="29"/>
  <c r="K2276" i="29"/>
  <c r="J2276" i="29"/>
  <c r="I2276" i="29"/>
  <c r="H2276" i="29"/>
  <c r="G2276" i="29"/>
  <c r="F2276" i="29"/>
  <c r="E2276" i="29"/>
  <c r="D2276" i="29"/>
  <c r="C2276" i="29"/>
  <c r="B2276" i="29"/>
  <c r="R2275" i="29"/>
  <c r="Q2275" i="29"/>
  <c r="P2275" i="29"/>
  <c r="O2275" i="29"/>
  <c r="N2275" i="29"/>
  <c r="M2275" i="29"/>
  <c r="L2275" i="29"/>
  <c r="K2275" i="29"/>
  <c r="J2275" i="29"/>
  <c r="I2275" i="29"/>
  <c r="H2275" i="29"/>
  <c r="G2275" i="29"/>
  <c r="F2275" i="29"/>
  <c r="E2275" i="29"/>
  <c r="D2275" i="29"/>
  <c r="C2275" i="29"/>
  <c r="B2275" i="29"/>
  <c r="R2274" i="29"/>
  <c r="Q2274" i="29"/>
  <c r="P2274" i="29"/>
  <c r="O2274" i="29"/>
  <c r="N2274" i="29"/>
  <c r="M2274" i="29"/>
  <c r="L2274" i="29"/>
  <c r="K2274" i="29"/>
  <c r="J2274" i="29"/>
  <c r="I2274" i="29"/>
  <c r="H2274" i="29"/>
  <c r="G2274" i="29"/>
  <c r="F2274" i="29"/>
  <c r="E2274" i="29"/>
  <c r="D2274" i="29"/>
  <c r="C2274" i="29"/>
  <c r="B2274" i="29"/>
  <c r="R2273" i="29"/>
  <c r="Q2273" i="29"/>
  <c r="P2273" i="29"/>
  <c r="O2273" i="29"/>
  <c r="N2273" i="29"/>
  <c r="M2273" i="29"/>
  <c r="L2273" i="29"/>
  <c r="K2273" i="29"/>
  <c r="J2273" i="29"/>
  <c r="I2273" i="29"/>
  <c r="H2273" i="29"/>
  <c r="G2273" i="29"/>
  <c r="F2273" i="29"/>
  <c r="E2273" i="29"/>
  <c r="D2273" i="29"/>
  <c r="C2273" i="29"/>
  <c r="B2273" i="29"/>
  <c r="R2272" i="29"/>
  <c r="Q2272" i="29"/>
  <c r="P2272" i="29"/>
  <c r="O2272" i="29"/>
  <c r="N2272" i="29"/>
  <c r="M2272" i="29"/>
  <c r="L2272" i="29"/>
  <c r="K2272" i="29"/>
  <c r="J2272" i="29"/>
  <c r="I2272" i="29"/>
  <c r="H2272" i="29"/>
  <c r="G2272" i="29"/>
  <c r="F2272" i="29"/>
  <c r="E2272" i="29"/>
  <c r="D2272" i="29"/>
  <c r="C2272" i="29"/>
  <c r="B2272" i="29"/>
  <c r="R2271" i="29"/>
  <c r="Q2271" i="29"/>
  <c r="P2271" i="29"/>
  <c r="O2271" i="29"/>
  <c r="N2271" i="29"/>
  <c r="M2271" i="29"/>
  <c r="L2271" i="29"/>
  <c r="K2271" i="29"/>
  <c r="J2271" i="29"/>
  <c r="I2271" i="29"/>
  <c r="H2271" i="29"/>
  <c r="G2271" i="29"/>
  <c r="F2271" i="29"/>
  <c r="E2271" i="29"/>
  <c r="D2271" i="29"/>
  <c r="C2271" i="29"/>
  <c r="T2271" i="29" s="1"/>
  <c r="B2271" i="29"/>
  <c r="R2270" i="29"/>
  <c r="Q2270" i="29"/>
  <c r="P2270" i="29"/>
  <c r="O2270" i="29"/>
  <c r="N2270" i="29"/>
  <c r="M2270" i="29"/>
  <c r="L2270" i="29"/>
  <c r="K2270" i="29"/>
  <c r="J2270" i="29"/>
  <c r="I2270" i="29"/>
  <c r="H2270" i="29"/>
  <c r="G2270" i="29"/>
  <c r="F2270" i="29"/>
  <c r="E2270" i="29"/>
  <c r="D2270" i="29"/>
  <c r="C2270" i="29"/>
  <c r="B2270" i="29"/>
  <c r="R2269" i="29"/>
  <c r="Q2269" i="29"/>
  <c r="P2269" i="29"/>
  <c r="O2269" i="29"/>
  <c r="N2269" i="29"/>
  <c r="M2269" i="29"/>
  <c r="L2269" i="29"/>
  <c r="K2269" i="29"/>
  <c r="J2269" i="29"/>
  <c r="I2269" i="29"/>
  <c r="H2269" i="29"/>
  <c r="G2269" i="29"/>
  <c r="F2269" i="29"/>
  <c r="E2269" i="29"/>
  <c r="D2269" i="29"/>
  <c r="C2269" i="29"/>
  <c r="B2269" i="29"/>
  <c r="T2269" i="29" s="1"/>
  <c r="R2268" i="29"/>
  <c r="Q2268" i="29"/>
  <c r="P2268" i="29"/>
  <c r="O2268" i="29"/>
  <c r="N2268" i="29"/>
  <c r="M2268" i="29"/>
  <c r="L2268" i="29"/>
  <c r="K2268" i="29"/>
  <c r="J2268" i="29"/>
  <c r="I2268" i="29"/>
  <c r="H2268" i="29"/>
  <c r="G2268" i="29"/>
  <c r="F2268" i="29"/>
  <c r="E2268" i="29"/>
  <c r="D2268" i="29"/>
  <c r="C2268" i="29"/>
  <c r="B2268" i="29"/>
  <c r="R2267" i="29"/>
  <c r="Q2267" i="29"/>
  <c r="P2267" i="29"/>
  <c r="O2267" i="29"/>
  <c r="N2267" i="29"/>
  <c r="M2267" i="29"/>
  <c r="L2267" i="29"/>
  <c r="K2267" i="29"/>
  <c r="J2267" i="29"/>
  <c r="I2267" i="29"/>
  <c r="H2267" i="29"/>
  <c r="G2267" i="29"/>
  <c r="F2267" i="29"/>
  <c r="E2267" i="29"/>
  <c r="D2267" i="29"/>
  <c r="C2267" i="29"/>
  <c r="B2267" i="29"/>
  <c r="R2266" i="29"/>
  <c r="Q2266" i="29"/>
  <c r="P2266" i="29"/>
  <c r="O2266" i="29"/>
  <c r="N2266" i="29"/>
  <c r="M2266" i="29"/>
  <c r="L2266" i="29"/>
  <c r="K2266" i="29"/>
  <c r="J2266" i="29"/>
  <c r="I2266" i="29"/>
  <c r="H2266" i="29"/>
  <c r="G2266" i="29"/>
  <c r="F2266" i="29"/>
  <c r="E2266" i="29"/>
  <c r="D2266" i="29"/>
  <c r="C2266" i="29"/>
  <c r="B2266" i="29"/>
  <c r="R2265" i="29"/>
  <c r="Q2265" i="29"/>
  <c r="P2265" i="29"/>
  <c r="O2265" i="29"/>
  <c r="N2265" i="29"/>
  <c r="M2265" i="29"/>
  <c r="L2265" i="29"/>
  <c r="K2265" i="29"/>
  <c r="J2265" i="29"/>
  <c r="I2265" i="29"/>
  <c r="H2265" i="29"/>
  <c r="G2265" i="29"/>
  <c r="F2265" i="29"/>
  <c r="E2265" i="29"/>
  <c r="D2265" i="29"/>
  <c r="C2265" i="29"/>
  <c r="B2265" i="29"/>
  <c r="R2264" i="29"/>
  <c r="Q2264" i="29"/>
  <c r="P2264" i="29"/>
  <c r="O2264" i="29"/>
  <c r="N2264" i="29"/>
  <c r="M2264" i="29"/>
  <c r="L2264" i="29"/>
  <c r="K2264" i="29"/>
  <c r="J2264" i="29"/>
  <c r="I2264" i="29"/>
  <c r="H2264" i="29"/>
  <c r="G2264" i="29"/>
  <c r="F2264" i="29"/>
  <c r="E2264" i="29"/>
  <c r="D2264" i="29"/>
  <c r="C2264" i="29"/>
  <c r="B2264" i="29"/>
  <c r="R2263" i="29"/>
  <c r="Q2263" i="29"/>
  <c r="P2263" i="29"/>
  <c r="O2263" i="29"/>
  <c r="N2263" i="29"/>
  <c r="M2263" i="29"/>
  <c r="L2263" i="29"/>
  <c r="K2263" i="29"/>
  <c r="J2263" i="29"/>
  <c r="I2263" i="29"/>
  <c r="H2263" i="29"/>
  <c r="G2263" i="29"/>
  <c r="F2263" i="29"/>
  <c r="E2263" i="29"/>
  <c r="D2263" i="29"/>
  <c r="C2263" i="29"/>
  <c r="B2263" i="29"/>
  <c r="R2262" i="29"/>
  <c r="Q2262" i="29"/>
  <c r="P2262" i="29"/>
  <c r="O2262" i="29"/>
  <c r="N2262" i="29"/>
  <c r="M2262" i="29"/>
  <c r="L2262" i="29"/>
  <c r="K2262" i="29"/>
  <c r="J2262" i="29"/>
  <c r="I2262" i="29"/>
  <c r="H2262" i="29"/>
  <c r="G2262" i="29"/>
  <c r="F2262" i="29"/>
  <c r="E2262" i="29"/>
  <c r="D2262" i="29"/>
  <c r="C2262" i="29"/>
  <c r="B2262" i="29"/>
  <c r="R2261" i="29"/>
  <c r="Q2261" i="29"/>
  <c r="P2261" i="29"/>
  <c r="O2261" i="29"/>
  <c r="N2261" i="29"/>
  <c r="M2261" i="29"/>
  <c r="L2261" i="29"/>
  <c r="K2261" i="29"/>
  <c r="J2261" i="29"/>
  <c r="I2261" i="29"/>
  <c r="H2261" i="29"/>
  <c r="G2261" i="29"/>
  <c r="F2261" i="29"/>
  <c r="E2261" i="29"/>
  <c r="D2261" i="29"/>
  <c r="C2261" i="29"/>
  <c r="B2261" i="29"/>
  <c r="R2260" i="29"/>
  <c r="Q2260" i="29"/>
  <c r="P2260" i="29"/>
  <c r="O2260" i="29"/>
  <c r="N2260" i="29"/>
  <c r="M2260" i="29"/>
  <c r="L2260" i="29"/>
  <c r="K2260" i="29"/>
  <c r="J2260" i="29"/>
  <c r="I2260" i="29"/>
  <c r="H2260" i="29"/>
  <c r="G2260" i="29"/>
  <c r="F2260" i="29"/>
  <c r="E2260" i="29"/>
  <c r="D2260" i="29"/>
  <c r="C2260" i="29"/>
  <c r="T2260" i="29" s="1"/>
  <c r="B2260" i="29"/>
  <c r="R2259" i="29"/>
  <c r="Q2259" i="29"/>
  <c r="P2259" i="29"/>
  <c r="O2259" i="29"/>
  <c r="N2259" i="29"/>
  <c r="M2259" i="29"/>
  <c r="L2259" i="29"/>
  <c r="K2259" i="29"/>
  <c r="J2259" i="29"/>
  <c r="I2259" i="29"/>
  <c r="H2259" i="29"/>
  <c r="G2259" i="29"/>
  <c r="F2259" i="29"/>
  <c r="E2259" i="29"/>
  <c r="D2259" i="29"/>
  <c r="C2259" i="29"/>
  <c r="B2259" i="29"/>
  <c r="R2258" i="29"/>
  <c r="Q2258" i="29"/>
  <c r="P2258" i="29"/>
  <c r="O2258" i="29"/>
  <c r="N2258" i="29"/>
  <c r="M2258" i="29"/>
  <c r="L2258" i="29"/>
  <c r="K2258" i="29"/>
  <c r="J2258" i="29"/>
  <c r="I2258" i="29"/>
  <c r="H2258" i="29"/>
  <c r="G2258" i="29"/>
  <c r="F2258" i="29"/>
  <c r="E2258" i="29"/>
  <c r="D2258" i="29"/>
  <c r="C2258" i="29"/>
  <c r="B2258" i="29"/>
  <c r="R2257" i="29"/>
  <c r="Q2257" i="29"/>
  <c r="P2257" i="29"/>
  <c r="O2257" i="29"/>
  <c r="N2257" i="29"/>
  <c r="M2257" i="29"/>
  <c r="L2257" i="29"/>
  <c r="K2257" i="29"/>
  <c r="J2257" i="29"/>
  <c r="I2257" i="29"/>
  <c r="H2257" i="29"/>
  <c r="G2257" i="29"/>
  <c r="F2257" i="29"/>
  <c r="E2257" i="29"/>
  <c r="D2257" i="29"/>
  <c r="C2257" i="29"/>
  <c r="B2257" i="29"/>
  <c r="R2256" i="29"/>
  <c r="Q2256" i="29"/>
  <c r="P2256" i="29"/>
  <c r="O2256" i="29"/>
  <c r="N2256" i="29"/>
  <c r="M2256" i="29"/>
  <c r="L2256" i="29"/>
  <c r="K2256" i="29"/>
  <c r="J2256" i="29"/>
  <c r="I2256" i="29"/>
  <c r="H2256" i="29"/>
  <c r="G2256" i="29"/>
  <c r="F2256" i="29"/>
  <c r="E2256" i="29"/>
  <c r="D2256" i="29"/>
  <c r="C2256" i="29"/>
  <c r="B2256" i="29"/>
  <c r="R2255" i="29"/>
  <c r="Q2255" i="29"/>
  <c r="P2255" i="29"/>
  <c r="O2255" i="29"/>
  <c r="N2255" i="29"/>
  <c r="M2255" i="29"/>
  <c r="L2255" i="29"/>
  <c r="K2255" i="29"/>
  <c r="J2255" i="29"/>
  <c r="I2255" i="29"/>
  <c r="H2255" i="29"/>
  <c r="G2255" i="29"/>
  <c r="F2255" i="29"/>
  <c r="E2255" i="29"/>
  <c r="D2255" i="29"/>
  <c r="C2255" i="29"/>
  <c r="B2255" i="29"/>
  <c r="R2254" i="29"/>
  <c r="Q2254" i="29"/>
  <c r="P2254" i="29"/>
  <c r="O2254" i="29"/>
  <c r="N2254" i="29"/>
  <c r="M2254" i="29"/>
  <c r="L2254" i="29"/>
  <c r="K2254" i="29"/>
  <c r="J2254" i="29"/>
  <c r="I2254" i="29"/>
  <c r="H2254" i="29"/>
  <c r="G2254" i="29"/>
  <c r="F2254" i="29"/>
  <c r="E2254" i="29"/>
  <c r="D2254" i="29"/>
  <c r="C2254" i="29"/>
  <c r="B2254" i="29"/>
  <c r="R2253" i="29"/>
  <c r="Q2253" i="29"/>
  <c r="P2253" i="29"/>
  <c r="O2253" i="29"/>
  <c r="N2253" i="29"/>
  <c r="M2253" i="29"/>
  <c r="L2253" i="29"/>
  <c r="K2253" i="29"/>
  <c r="J2253" i="29"/>
  <c r="I2253" i="29"/>
  <c r="H2253" i="29"/>
  <c r="G2253" i="29"/>
  <c r="F2253" i="29"/>
  <c r="E2253" i="29"/>
  <c r="D2253" i="29"/>
  <c r="C2253" i="29"/>
  <c r="B2253" i="29"/>
  <c r="R2252" i="29"/>
  <c r="Q2252" i="29"/>
  <c r="P2252" i="29"/>
  <c r="O2252" i="29"/>
  <c r="N2252" i="29"/>
  <c r="M2252" i="29"/>
  <c r="L2252" i="29"/>
  <c r="K2252" i="29"/>
  <c r="J2252" i="29"/>
  <c r="I2252" i="29"/>
  <c r="H2252" i="29"/>
  <c r="G2252" i="29"/>
  <c r="F2252" i="29"/>
  <c r="E2252" i="29"/>
  <c r="D2252" i="29"/>
  <c r="C2252" i="29"/>
  <c r="B2252" i="29"/>
  <c r="R2251" i="29"/>
  <c r="Q2251" i="29"/>
  <c r="P2251" i="29"/>
  <c r="O2251" i="29"/>
  <c r="N2251" i="29"/>
  <c r="M2251" i="29"/>
  <c r="L2251" i="29"/>
  <c r="K2251" i="29"/>
  <c r="J2251" i="29"/>
  <c r="I2251" i="29"/>
  <c r="H2251" i="29"/>
  <c r="G2251" i="29"/>
  <c r="F2251" i="29"/>
  <c r="E2251" i="29"/>
  <c r="D2251" i="29"/>
  <c r="C2251" i="29"/>
  <c r="B2251" i="29"/>
  <c r="R2250" i="29"/>
  <c r="Q2250" i="29"/>
  <c r="P2250" i="29"/>
  <c r="O2250" i="29"/>
  <c r="N2250" i="29"/>
  <c r="M2250" i="29"/>
  <c r="L2250" i="29"/>
  <c r="K2250" i="29"/>
  <c r="J2250" i="29"/>
  <c r="I2250" i="29"/>
  <c r="H2250" i="29"/>
  <c r="G2250" i="29"/>
  <c r="F2250" i="29"/>
  <c r="E2250" i="29"/>
  <c r="D2250" i="29"/>
  <c r="C2250" i="29"/>
  <c r="B2250" i="29"/>
  <c r="R2249" i="29"/>
  <c r="Q2249" i="29"/>
  <c r="P2249" i="29"/>
  <c r="O2249" i="29"/>
  <c r="N2249" i="29"/>
  <c r="M2249" i="29"/>
  <c r="L2249" i="29"/>
  <c r="K2249" i="29"/>
  <c r="J2249" i="29"/>
  <c r="I2249" i="29"/>
  <c r="H2249" i="29"/>
  <c r="G2249" i="29"/>
  <c r="F2249" i="29"/>
  <c r="E2249" i="29"/>
  <c r="D2249" i="29"/>
  <c r="C2249" i="29"/>
  <c r="B2249" i="29"/>
  <c r="R2248" i="29"/>
  <c r="Q2248" i="29"/>
  <c r="P2248" i="29"/>
  <c r="O2248" i="29"/>
  <c r="N2248" i="29"/>
  <c r="M2248" i="29"/>
  <c r="L2248" i="29"/>
  <c r="K2248" i="29"/>
  <c r="J2248" i="29"/>
  <c r="I2248" i="29"/>
  <c r="H2248" i="29"/>
  <c r="G2248" i="29"/>
  <c r="F2248" i="29"/>
  <c r="E2248" i="29"/>
  <c r="D2248" i="29"/>
  <c r="C2248" i="29"/>
  <c r="B2248" i="29"/>
  <c r="R2247" i="29"/>
  <c r="Q2247" i="29"/>
  <c r="P2247" i="29"/>
  <c r="O2247" i="29"/>
  <c r="N2247" i="29"/>
  <c r="M2247" i="29"/>
  <c r="L2247" i="29"/>
  <c r="K2247" i="29"/>
  <c r="J2247" i="29"/>
  <c r="I2247" i="29"/>
  <c r="H2247" i="29"/>
  <c r="G2247" i="29"/>
  <c r="F2247" i="29"/>
  <c r="E2247" i="29"/>
  <c r="D2247" i="29"/>
  <c r="C2247" i="29"/>
  <c r="B2247" i="29"/>
  <c r="R2246" i="29"/>
  <c r="Q2246" i="29"/>
  <c r="P2246" i="29"/>
  <c r="O2246" i="29"/>
  <c r="N2246" i="29"/>
  <c r="M2246" i="29"/>
  <c r="L2246" i="29"/>
  <c r="K2246" i="29"/>
  <c r="J2246" i="29"/>
  <c r="I2246" i="29"/>
  <c r="H2246" i="29"/>
  <c r="G2246" i="29"/>
  <c r="F2246" i="29"/>
  <c r="E2246" i="29"/>
  <c r="D2246" i="29"/>
  <c r="C2246" i="29"/>
  <c r="B2246" i="29"/>
  <c r="R2245" i="29"/>
  <c r="Q2245" i="29"/>
  <c r="P2245" i="29"/>
  <c r="O2245" i="29"/>
  <c r="N2245" i="29"/>
  <c r="M2245" i="29"/>
  <c r="L2245" i="29"/>
  <c r="K2245" i="29"/>
  <c r="J2245" i="29"/>
  <c r="I2245" i="29"/>
  <c r="H2245" i="29"/>
  <c r="G2245" i="29"/>
  <c r="F2245" i="29"/>
  <c r="E2245" i="29"/>
  <c r="D2245" i="29"/>
  <c r="C2245" i="29"/>
  <c r="B2245" i="29"/>
  <c r="R2244" i="29"/>
  <c r="Q2244" i="29"/>
  <c r="P2244" i="29"/>
  <c r="O2244" i="29"/>
  <c r="N2244" i="29"/>
  <c r="M2244" i="29"/>
  <c r="L2244" i="29"/>
  <c r="K2244" i="29"/>
  <c r="J2244" i="29"/>
  <c r="I2244" i="29"/>
  <c r="H2244" i="29"/>
  <c r="G2244" i="29"/>
  <c r="F2244" i="29"/>
  <c r="E2244" i="29"/>
  <c r="D2244" i="29"/>
  <c r="C2244" i="29"/>
  <c r="B2244" i="29"/>
  <c r="R2243" i="29"/>
  <c r="Q2243" i="29"/>
  <c r="P2243" i="29"/>
  <c r="O2243" i="29"/>
  <c r="N2243" i="29"/>
  <c r="M2243" i="29"/>
  <c r="L2243" i="29"/>
  <c r="K2243" i="29"/>
  <c r="J2243" i="29"/>
  <c r="I2243" i="29"/>
  <c r="H2243" i="29"/>
  <c r="G2243" i="29"/>
  <c r="F2243" i="29"/>
  <c r="E2243" i="29"/>
  <c r="D2243" i="29"/>
  <c r="C2243" i="29"/>
  <c r="B2243" i="29"/>
  <c r="R2242" i="29"/>
  <c r="Q2242" i="29"/>
  <c r="P2242" i="29"/>
  <c r="O2242" i="29"/>
  <c r="N2242" i="29"/>
  <c r="M2242" i="29"/>
  <c r="L2242" i="29"/>
  <c r="K2242" i="29"/>
  <c r="J2242" i="29"/>
  <c r="I2242" i="29"/>
  <c r="H2242" i="29"/>
  <c r="G2242" i="29"/>
  <c r="F2242" i="29"/>
  <c r="E2242" i="29"/>
  <c r="D2242" i="29"/>
  <c r="C2242" i="29"/>
  <c r="B2242" i="29"/>
  <c r="R2241" i="29"/>
  <c r="Q2241" i="29"/>
  <c r="P2241" i="29"/>
  <c r="O2241" i="29"/>
  <c r="N2241" i="29"/>
  <c r="M2241" i="29"/>
  <c r="L2241" i="29"/>
  <c r="K2241" i="29"/>
  <c r="J2241" i="29"/>
  <c r="I2241" i="29"/>
  <c r="H2241" i="29"/>
  <c r="G2241" i="29"/>
  <c r="F2241" i="29"/>
  <c r="E2241" i="29"/>
  <c r="D2241" i="29"/>
  <c r="C2241" i="29"/>
  <c r="B2241" i="29"/>
  <c r="R2240" i="29"/>
  <c r="Q2240" i="29"/>
  <c r="P2240" i="29"/>
  <c r="O2240" i="29"/>
  <c r="N2240" i="29"/>
  <c r="M2240" i="29"/>
  <c r="L2240" i="29"/>
  <c r="K2240" i="29"/>
  <c r="J2240" i="29"/>
  <c r="I2240" i="29"/>
  <c r="H2240" i="29"/>
  <c r="G2240" i="29"/>
  <c r="F2240" i="29"/>
  <c r="E2240" i="29"/>
  <c r="D2240" i="29"/>
  <c r="C2240" i="29"/>
  <c r="B2240" i="29"/>
  <c r="R2239" i="29"/>
  <c r="Q2239" i="29"/>
  <c r="P2239" i="29"/>
  <c r="O2239" i="29"/>
  <c r="N2239" i="29"/>
  <c r="M2239" i="29"/>
  <c r="L2239" i="29"/>
  <c r="K2239" i="29"/>
  <c r="J2239" i="29"/>
  <c r="I2239" i="29"/>
  <c r="H2239" i="29"/>
  <c r="G2239" i="29"/>
  <c r="F2239" i="29"/>
  <c r="E2239" i="29"/>
  <c r="D2239" i="29"/>
  <c r="C2239" i="29"/>
  <c r="B2239" i="29"/>
  <c r="R2238" i="29"/>
  <c r="Q2238" i="29"/>
  <c r="P2238" i="29"/>
  <c r="O2238" i="29"/>
  <c r="N2238" i="29"/>
  <c r="M2238" i="29"/>
  <c r="L2238" i="29"/>
  <c r="K2238" i="29"/>
  <c r="J2238" i="29"/>
  <c r="I2238" i="29"/>
  <c r="H2238" i="29"/>
  <c r="G2238" i="29"/>
  <c r="F2238" i="29"/>
  <c r="E2238" i="29"/>
  <c r="D2238" i="29"/>
  <c r="C2238" i="29"/>
  <c r="B2238" i="29"/>
  <c r="R2237" i="29"/>
  <c r="Q2237" i="29"/>
  <c r="P2237" i="29"/>
  <c r="O2237" i="29"/>
  <c r="N2237" i="29"/>
  <c r="M2237" i="29"/>
  <c r="L2237" i="29"/>
  <c r="K2237" i="29"/>
  <c r="J2237" i="29"/>
  <c r="I2237" i="29"/>
  <c r="H2237" i="29"/>
  <c r="G2237" i="29"/>
  <c r="F2237" i="29"/>
  <c r="E2237" i="29"/>
  <c r="D2237" i="29"/>
  <c r="C2237" i="29"/>
  <c r="B2237" i="29"/>
  <c r="R2236" i="29"/>
  <c r="Q2236" i="29"/>
  <c r="P2236" i="29"/>
  <c r="O2236" i="29"/>
  <c r="N2236" i="29"/>
  <c r="M2236" i="29"/>
  <c r="L2236" i="29"/>
  <c r="K2236" i="29"/>
  <c r="J2236" i="29"/>
  <c r="I2236" i="29"/>
  <c r="H2236" i="29"/>
  <c r="G2236" i="29"/>
  <c r="F2236" i="29"/>
  <c r="E2236" i="29"/>
  <c r="D2236" i="29"/>
  <c r="C2236" i="29"/>
  <c r="B2236" i="29"/>
  <c r="R2235" i="29"/>
  <c r="Q2235" i="29"/>
  <c r="P2235" i="29"/>
  <c r="O2235" i="29"/>
  <c r="N2235" i="29"/>
  <c r="M2235" i="29"/>
  <c r="L2235" i="29"/>
  <c r="K2235" i="29"/>
  <c r="J2235" i="29"/>
  <c r="I2235" i="29"/>
  <c r="H2235" i="29"/>
  <c r="G2235" i="29"/>
  <c r="F2235" i="29"/>
  <c r="E2235" i="29"/>
  <c r="D2235" i="29"/>
  <c r="C2235" i="29"/>
  <c r="B2235" i="29"/>
  <c r="R2234" i="29"/>
  <c r="Q2234" i="29"/>
  <c r="P2234" i="29"/>
  <c r="O2234" i="29"/>
  <c r="N2234" i="29"/>
  <c r="M2234" i="29"/>
  <c r="L2234" i="29"/>
  <c r="K2234" i="29"/>
  <c r="J2234" i="29"/>
  <c r="I2234" i="29"/>
  <c r="H2234" i="29"/>
  <c r="G2234" i="29"/>
  <c r="F2234" i="29"/>
  <c r="E2234" i="29"/>
  <c r="D2234" i="29"/>
  <c r="C2234" i="29"/>
  <c r="B2234" i="29"/>
  <c r="R2233" i="29"/>
  <c r="Q2233" i="29"/>
  <c r="P2233" i="29"/>
  <c r="O2233" i="29"/>
  <c r="N2233" i="29"/>
  <c r="M2233" i="29"/>
  <c r="L2233" i="29"/>
  <c r="K2233" i="29"/>
  <c r="J2233" i="29"/>
  <c r="I2233" i="29"/>
  <c r="H2233" i="29"/>
  <c r="G2233" i="29"/>
  <c r="F2233" i="29"/>
  <c r="E2233" i="29"/>
  <c r="D2233" i="29"/>
  <c r="C2233" i="29"/>
  <c r="B2233" i="29"/>
  <c r="R2232" i="29"/>
  <c r="Q2232" i="29"/>
  <c r="P2232" i="29"/>
  <c r="O2232" i="29"/>
  <c r="N2232" i="29"/>
  <c r="M2232" i="29"/>
  <c r="L2232" i="29"/>
  <c r="K2232" i="29"/>
  <c r="J2232" i="29"/>
  <c r="I2232" i="29"/>
  <c r="H2232" i="29"/>
  <c r="G2232" i="29"/>
  <c r="F2232" i="29"/>
  <c r="E2232" i="29"/>
  <c r="D2232" i="29"/>
  <c r="C2232" i="29"/>
  <c r="B2232" i="29"/>
  <c r="R2231" i="29"/>
  <c r="Q2231" i="29"/>
  <c r="P2231" i="29"/>
  <c r="O2231" i="29"/>
  <c r="N2231" i="29"/>
  <c r="M2231" i="29"/>
  <c r="L2231" i="29"/>
  <c r="K2231" i="29"/>
  <c r="J2231" i="29"/>
  <c r="I2231" i="29"/>
  <c r="H2231" i="29"/>
  <c r="G2231" i="29"/>
  <c r="F2231" i="29"/>
  <c r="E2231" i="29"/>
  <c r="D2231" i="29"/>
  <c r="C2231" i="29"/>
  <c r="B2231" i="29"/>
  <c r="R2230" i="29"/>
  <c r="Q2230" i="29"/>
  <c r="P2230" i="29"/>
  <c r="O2230" i="29"/>
  <c r="N2230" i="29"/>
  <c r="M2230" i="29"/>
  <c r="L2230" i="29"/>
  <c r="K2230" i="29"/>
  <c r="J2230" i="29"/>
  <c r="I2230" i="29"/>
  <c r="H2230" i="29"/>
  <c r="G2230" i="29"/>
  <c r="F2230" i="29"/>
  <c r="E2230" i="29"/>
  <c r="D2230" i="29"/>
  <c r="C2230" i="29"/>
  <c r="B2230" i="29"/>
  <c r="R2229" i="29"/>
  <c r="Q2229" i="29"/>
  <c r="P2229" i="29"/>
  <c r="O2229" i="29"/>
  <c r="N2229" i="29"/>
  <c r="M2229" i="29"/>
  <c r="L2229" i="29"/>
  <c r="K2229" i="29"/>
  <c r="J2229" i="29"/>
  <c r="I2229" i="29"/>
  <c r="H2229" i="29"/>
  <c r="G2229" i="29"/>
  <c r="F2229" i="29"/>
  <c r="E2229" i="29"/>
  <c r="D2229" i="29"/>
  <c r="C2229" i="29"/>
  <c r="B2229" i="29"/>
  <c r="R2228" i="29"/>
  <c r="Q2228" i="29"/>
  <c r="P2228" i="29"/>
  <c r="O2228" i="29"/>
  <c r="N2228" i="29"/>
  <c r="M2228" i="29"/>
  <c r="L2228" i="29"/>
  <c r="K2228" i="29"/>
  <c r="J2228" i="29"/>
  <c r="I2228" i="29"/>
  <c r="H2228" i="29"/>
  <c r="G2228" i="29"/>
  <c r="F2228" i="29"/>
  <c r="E2228" i="29"/>
  <c r="D2228" i="29"/>
  <c r="C2228" i="29"/>
  <c r="B2228" i="29"/>
  <c r="R2227" i="29"/>
  <c r="Q2227" i="29"/>
  <c r="P2227" i="29"/>
  <c r="O2227" i="29"/>
  <c r="N2227" i="29"/>
  <c r="M2227" i="29"/>
  <c r="L2227" i="29"/>
  <c r="K2227" i="29"/>
  <c r="J2227" i="29"/>
  <c r="I2227" i="29"/>
  <c r="H2227" i="29"/>
  <c r="G2227" i="29"/>
  <c r="F2227" i="29"/>
  <c r="E2227" i="29"/>
  <c r="D2227" i="29"/>
  <c r="C2227" i="29"/>
  <c r="B2227" i="29"/>
  <c r="R2226" i="29"/>
  <c r="Q2226" i="29"/>
  <c r="P2226" i="29"/>
  <c r="O2226" i="29"/>
  <c r="N2226" i="29"/>
  <c r="M2226" i="29"/>
  <c r="L2226" i="29"/>
  <c r="K2226" i="29"/>
  <c r="J2226" i="29"/>
  <c r="I2226" i="29"/>
  <c r="H2226" i="29"/>
  <c r="G2226" i="29"/>
  <c r="F2226" i="29"/>
  <c r="E2226" i="29"/>
  <c r="D2226" i="29"/>
  <c r="C2226" i="29"/>
  <c r="B2226" i="29"/>
  <c r="R2225" i="29"/>
  <c r="Q2225" i="29"/>
  <c r="P2225" i="29"/>
  <c r="O2225" i="29"/>
  <c r="N2225" i="29"/>
  <c r="M2225" i="29"/>
  <c r="L2225" i="29"/>
  <c r="K2225" i="29"/>
  <c r="J2225" i="29"/>
  <c r="I2225" i="29"/>
  <c r="H2225" i="29"/>
  <c r="G2225" i="29"/>
  <c r="F2225" i="29"/>
  <c r="E2225" i="29"/>
  <c r="D2225" i="29"/>
  <c r="C2225" i="29"/>
  <c r="B2225" i="29"/>
  <c r="R2224" i="29"/>
  <c r="Q2224" i="29"/>
  <c r="P2224" i="29"/>
  <c r="O2224" i="29"/>
  <c r="N2224" i="29"/>
  <c r="M2224" i="29"/>
  <c r="L2224" i="29"/>
  <c r="K2224" i="29"/>
  <c r="J2224" i="29"/>
  <c r="I2224" i="29"/>
  <c r="H2224" i="29"/>
  <c r="G2224" i="29"/>
  <c r="F2224" i="29"/>
  <c r="E2224" i="29"/>
  <c r="D2224" i="29"/>
  <c r="C2224" i="29"/>
  <c r="B2224" i="29"/>
  <c r="R2223" i="29"/>
  <c r="Q2223" i="29"/>
  <c r="P2223" i="29"/>
  <c r="O2223" i="29"/>
  <c r="N2223" i="29"/>
  <c r="M2223" i="29"/>
  <c r="L2223" i="29"/>
  <c r="K2223" i="29"/>
  <c r="J2223" i="29"/>
  <c r="I2223" i="29"/>
  <c r="H2223" i="29"/>
  <c r="G2223" i="29"/>
  <c r="F2223" i="29"/>
  <c r="E2223" i="29"/>
  <c r="D2223" i="29"/>
  <c r="C2223" i="29"/>
  <c r="B2223" i="29"/>
  <c r="R2222" i="29"/>
  <c r="Q2222" i="29"/>
  <c r="P2222" i="29"/>
  <c r="O2222" i="29"/>
  <c r="N2222" i="29"/>
  <c r="M2222" i="29"/>
  <c r="L2222" i="29"/>
  <c r="K2222" i="29"/>
  <c r="J2222" i="29"/>
  <c r="I2222" i="29"/>
  <c r="H2222" i="29"/>
  <c r="G2222" i="29"/>
  <c r="F2222" i="29"/>
  <c r="E2222" i="29"/>
  <c r="D2222" i="29"/>
  <c r="C2222" i="29"/>
  <c r="B2222" i="29"/>
  <c r="T2222" i="29" s="1"/>
  <c r="R2221" i="29"/>
  <c r="Q2221" i="29"/>
  <c r="P2221" i="29"/>
  <c r="O2221" i="29"/>
  <c r="N2221" i="29"/>
  <c r="M2221" i="29"/>
  <c r="L2221" i="29"/>
  <c r="K2221" i="29"/>
  <c r="J2221" i="29"/>
  <c r="I2221" i="29"/>
  <c r="H2221" i="29"/>
  <c r="G2221" i="29"/>
  <c r="F2221" i="29"/>
  <c r="E2221" i="29"/>
  <c r="D2221" i="29"/>
  <c r="C2221" i="29"/>
  <c r="B2221" i="29"/>
  <c r="R2220" i="29"/>
  <c r="Q2220" i="29"/>
  <c r="P2220" i="29"/>
  <c r="O2220" i="29"/>
  <c r="N2220" i="29"/>
  <c r="M2220" i="29"/>
  <c r="L2220" i="29"/>
  <c r="K2220" i="29"/>
  <c r="J2220" i="29"/>
  <c r="I2220" i="29"/>
  <c r="H2220" i="29"/>
  <c r="G2220" i="29"/>
  <c r="F2220" i="29"/>
  <c r="E2220" i="29"/>
  <c r="D2220" i="29"/>
  <c r="C2220" i="29"/>
  <c r="B2220" i="29"/>
  <c r="R2219" i="29"/>
  <c r="Q2219" i="29"/>
  <c r="P2219" i="29"/>
  <c r="O2219" i="29"/>
  <c r="N2219" i="29"/>
  <c r="M2219" i="29"/>
  <c r="L2219" i="29"/>
  <c r="K2219" i="29"/>
  <c r="J2219" i="29"/>
  <c r="I2219" i="29"/>
  <c r="H2219" i="29"/>
  <c r="G2219" i="29"/>
  <c r="F2219" i="29"/>
  <c r="E2219" i="29"/>
  <c r="D2219" i="29"/>
  <c r="C2219" i="29"/>
  <c r="B2219" i="29"/>
  <c r="R2218" i="29"/>
  <c r="Q2218" i="29"/>
  <c r="P2218" i="29"/>
  <c r="O2218" i="29"/>
  <c r="N2218" i="29"/>
  <c r="M2218" i="29"/>
  <c r="L2218" i="29"/>
  <c r="K2218" i="29"/>
  <c r="J2218" i="29"/>
  <c r="I2218" i="29"/>
  <c r="H2218" i="29"/>
  <c r="G2218" i="29"/>
  <c r="F2218" i="29"/>
  <c r="E2218" i="29"/>
  <c r="D2218" i="29"/>
  <c r="C2218" i="29"/>
  <c r="B2218" i="29"/>
  <c r="R2217" i="29"/>
  <c r="Q2217" i="29"/>
  <c r="P2217" i="29"/>
  <c r="O2217" i="29"/>
  <c r="N2217" i="29"/>
  <c r="M2217" i="29"/>
  <c r="L2217" i="29"/>
  <c r="K2217" i="29"/>
  <c r="J2217" i="29"/>
  <c r="I2217" i="29"/>
  <c r="H2217" i="29"/>
  <c r="G2217" i="29"/>
  <c r="F2217" i="29"/>
  <c r="E2217" i="29"/>
  <c r="D2217" i="29"/>
  <c r="C2217" i="29"/>
  <c r="B2217" i="29"/>
  <c r="R2216" i="29"/>
  <c r="Q2216" i="29"/>
  <c r="P2216" i="29"/>
  <c r="O2216" i="29"/>
  <c r="N2216" i="29"/>
  <c r="M2216" i="29"/>
  <c r="L2216" i="29"/>
  <c r="K2216" i="29"/>
  <c r="J2216" i="29"/>
  <c r="I2216" i="29"/>
  <c r="H2216" i="29"/>
  <c r="G2216" i="29"/>
  <c r="F2216" i="29"/>
  <c r="E2216" i="29"/>
  <c r="D2216" i="29"/>
  <c r="C2216" i="29"/>
  <c r="B2216" i="29"/>
  <c r="R2215" i="29"/>
  <c r="Q2215" i="29"/>
  <c r="P2215" i="29"/>
  <c r="O2215" i="29"/>
  <c r="N2215" i="29"/>
  <c r="M2215" i="29"/>
  <c r="L2215" i="29"/>
  <c r="K2215" i="29"/>
  <c r="J2215" i="29"/>
  <c r="I2215" i="29"/>
  <c r="H2215" i="29"/>
  <c r="G2215" i="29"/>
  <c r="F2215" i="29"/>
  <c r="E2215" i="29"/>
  <c r="D2215" i="29"/>
  <c r="C2215" i="29"/>
  <c r="B2215" i="29"/>
  <c r="R2214" i="29"/>
  <c r="Q2214" i="29"/>
  <c r="P2214" i="29"/>
  <c r="O2214" i="29"/>
  <c r="N2214" i="29"/>
  <c r="M2214" i="29"/>
  <c r="L2214" i="29"/>
  <c r="K2214" i="29"/>
  <c r="J2214" i="29"/>
  <c r="I2214" i="29"/>
  <c r="H2214" i="29"/>
  <c r="G2214" i="29"/>
  <c r="F2214" i="29"/>
  <c r="E2214" i="29"/>
  <c r="D2214" i="29"/>
  <c r="C2214" i="29"/>
  <c r="B2214" i="29"/>
  <c r="R2213" i="29"/>
  <c r="Q2213" i="29"/>
  <c r="P2213" i="29"/>
  <c r="O2213" i="29"/>
  <c r="N2213" i="29"/>
  <c r="M2213" i="29"/>
  <c r="L2213" i="29"/>
  <c r="K2213" i="29"/>
  <c r="J2213" i="29"/>
  <c r="I2213" i="29"/>
  <c r="H2213" i="29"/>
  <c r="G2213" i="29"/>
  <c r="F2213" i="29"/>
  <c r="E2213" i="29"/>
  <c r="D2213" i="29"/>
  <c r="C2213" i="29"/>
  <c r="B2213" i="29"/>
  <c r="R2212" i="29"/>
  <c r="Q2212" i="29"/>
  <c r="P2212" i="29"/>
  <c r="O2212" i="29"/>
  <c r="N2212" i="29"/>
  <c r="M2212" i="29"/>
  <c r="L2212" i="29"/>
  <c r="K2212" i="29"/>
  <c r="J2212" i="29"/>
  <c r="I2212" i="29"/>
  <c r="H2212" i="29"/>
  <c r="G2212" i="29"/>
  <c r="F2212" i="29"/>
  <c r="E2212" i="29"/>
  <c r="D2212" i="29"/>
  <c r="C2212" i="29"/>
  <c r="B2212" i="29"/>
  <c r="R2211" i="29"/>
  <c r="Q2211" i="29"/>
  <c r="P2211" i="29"/>
  <c r="O2211" i="29"/>
  <c r="N2211" i="29"/>
  <c r="M2211" i="29"/>
  <c r="L2211" i="29"/>
  <c r="K2211" i="29"/>
  <c r="J2211" i="29"/>
  <c r="I2211" i="29"/>
  <c r="H2211" i="29"/>
  <c r="G2211" i="29"/>
  <c r="F2211" i="29"/>
  <c r="E2211" i="29"/>
  <c r="D2211" i="29"/>
  <c r="C2211" i="29"/>
  <c r="B2211" i="29"/>
  <c r="R2210" i="29"/>
  <c r="Q2210" i="29"/>
  <c r="P2210" i="29"/>
  <c r="O2210" i="29"/>
  <c r="N2210" i="29"/>
  <c r="M2210" i="29"/>
  <c r="L2210" i="29"/>
  <c r="K2210" i="29"/>
  <c r="J2210" i="29"/>
  <c r="I2210" i="29"/>
  <c r="H2210" i="29"/>
  <c r="G2210" i="29"/>
  <c r="F2210" i="29"/>
  <c r="E2210" i="29"/>
  <c r="D2210" i="29"/>
  <c r="C2210" i="29"/>
  <c r="B2210" i="29"/>
  <c r="R2209" i="29"/>
  <c r="Q2209" i="29"/>
  <c r="P2209" i="29"/>
  <c r="O2209" i="29"/>
  <c r="N2209" i="29"/>
  <c r="M2209" i="29"/>
  <c r="L2209" i="29"/>
  <c r="K2209" i="29"/>
  <c r="J2209" i="29"/>
  <c r="I2209" i="29"/>
  <c r="H2209" i="29"/>
  <c r="G2209" i="29"/>
  <c r="F2209" i="29"/>
  <c r="E2209" i="29"/>
  <c r="D2209" i="29"/>
  <c r="C2209" i="29"/>
  <c r="B2209" i="29"/>
  <c r="R2208" i="29"/>
  <c r="Q2208" i="29"/>
  <c r="P2208" i="29"/>
  <c r="O2208" i="29"/>
  <c r="N2208" i="29"/>
  <c r="M2208" i="29"/>
  <c r="L2208" i="29"/>
  <c r="K2208" i="29"/>
  <c r="J2208" i="29"/>
  <c r="I2208" i="29"/>
  <c r="H2208" i="29"/>
  <c r="G2208" i="29"/>
  <c r="F2208" i="29"/>
  <c r="E2208" i="29"/>
  <c r="D2208" i="29"/>
  <c r="C2208" i="29"/>
  <c r="B2208" i="29"/>
  <c r="R2207" i="29"/>
  <c r="Q2207" i="29"/>
  <c r="P2207" i="29"/>
  <c r="O2207" i="29"/>
  <c r="N2207" i="29"/>
  <c r="M2207" i="29"/>
  <c r="L2207" i="29"/>
  <c r="K2207" i="29"/>
  <c r="J2207" i="29"/>
  <c r="I2207" i="29"/>
  <c r="H2207" i="29"/>
  <c r="G2207" i="29"/>
  <c r="F2207" i="29"/>
  <c r="E2207" i="29"/>
  <c r="D2207" i="29"/>
  <c r="C2207" i="29"/>
  <c r="B2207" i="29"/>
  <c r="R2206" i="29"/>
  <c r="Q2206" i="29"/>
  <c r="P2206" i="29"/>
  <c r="O2206" i="29"/>
  <c r="N2206" i="29"/>
  <c r="M2206" i="29"/>
  <c r="L2206" i="29"/>
  <c r="K2206" i="29"/>
  <c r="J2206" i="29"/>
  <c r="I2206" i="29"/>
  <c r="H2206" i="29"/>
  <c r="G2206" i="29"/>
  <c r="F2206" i="29"/>
  <c r="E2206" i="29"/>
  <c r="D2206" i="29"/>
  <c r="C2206" i="29"/>
  <c r="B2206" i="29"/>
  <c r="T2206" i="29" s="1"/>
  <c r="R2205" i="29"/>
  <c r="Q2205" i="29"/>
  <c r="P2205" i="29"/>
  <c r="O2205" i="29"/>
  <c r="N2205" i="29"/>
  <c r="M2205" i="29"/>
  <c r="L2205" i="29"/>
  <c r="K2205" i="29"/>
  <c r="J2205" i="29"/>
  <c r="I2205" i="29"/>
  <c r="H2205" i="29"/>
  <c r="G2205" i="29"/>
  <c r="F2205" i="29"/>
  <c r="E2205" i="29"/>
  <c r="D2205" i="29"/>
  <c r="C2205" i="29"/>
  <c r="B2205" i="29"/>
  <c r="R2204" i="29"/>
  <c r="Q2204" i="29"/>
  <c r="P2204" i="29"/>
  <c r="O2204" i="29"/>
  <c r="N2204" i="29"/>
  <c r="M2204" i="29"/>
  <c r="L2204" i="29"/>
  <c r="K2204" i="29"/>
  <c r="J2204" i="29"/>
  <c r="I2204" i="29"/>
  <c r="H2204" i="29"/>
  <c r="G2204" i="29"/>
  <c r="F2204" i="29"/>
  <c r="E2204" i="29"/>
  <c r="D2204" i="29"/>
  <c r="C2204" i="29"/>
  <c r="B2204" i="29"/>
  <c r="R2203" i="29"/>
  <c r="Q2203" i="29"/>
  <c r="P2203" i="29"/>
  <c r="O2203" i="29"/>
  <c r="N2203" i="29"/>
  <c r="M2203" i="29"/>
  <c r="L2203" i="29"/>
  <c r="K2203" i="29"/>
  <c r="J2203" i="29"/>
  <c r="I2203" i="29"/>
  <c r="H2203" i="29"/>
  <c r="G2203" i="29"/>
  <c r="F2203" i="29"/>
  <c r="E2203" i="29"/>
  <c r="D2203" i="29"/>
  <c r="C2203" i="29"/>
  <c r="B2203" i="29"/>
  <c r="R2202" i="29"/>
  <c r="Q2202" i="29"/>
  <c r="P2202" i="29"/>
  <c r="O2202" i="29"/>
  <c r="N2202" i="29"/>
  <c r="M2202" i="29"/>
  <c r="L2202" i="29"/>
  <c r="K2202" i="29"/>
  <c r="J2202" i="29"/>
  <c r="I2202" i="29"/>
  <c r="H2202" i="29"/>
  <c r="G2202" i="29"/>
  <c r="F2202" i="29"/>
  <c r="E2202" i="29"/>
  <c r="D2202" i="29"/>
  <c r="C2202" i="29"/>
  <c r="B2202" i="29"/>
  <c r="R2201" i="29"/>
  <c r="Q2201" i="29"/>
  <c r="P2201" i="29"/>
  <c r="O2201" i="29"/>
  <c r="N2201" i="29"/>
  <c r="M2201" i="29"/>
  <c r="L2201" i="29"/>
  <c r="K2201" i="29"/>
  <c r="J2201" i="29"/>
  <c r="I2201" i="29"/>
  <c r="H2201" i="29"/>
  <c r="G2201" i="29"/>
  <c r="F2201" i="29"/>
  <c r="E2201" i="29"/>
  <c r="D2201" i="29"/>
  <c r="C2201" i="29"/>
  <c r="B2201" i="29"/>
  <c r="T2201" i="29" s="1"/>
  <c r="R2200" i="29"/>
  <c r="Q2200" i="29"/>
  <c r="P2200" i="29"/>
  <c r="O2200" i="29"/>
  <c r="N2200" i="29"/>
  <c r="M2200" i="29"/>
  <c r="L2200" i="29"/>
  <c r="K2200" i="29"/>
  <c r="J2200" i="29"/>
  <c r="I2200" i="29"/>
  <c r="H2200" i="29"/>
  <c r="G2200" i="29"/>
  <c r="F2200" i="29"/>
  <c r="E2200" i="29"/>
  <c r="D2200" i="29"/>
  <c r="C2200" i="29"/>
  <c r="B2200" i="29"/>
  <c r="R2199" i="29"/>
  <c r="Q2199" i="29"/>
  <c r="P2199" i="29"/>
  <c r="O2199" i="29"/>
  <c r="N2199" i="29"/>
  <c r="M2199" i="29"/>
  <c r="L2199" i="29"/>
  <c r="K2199" i="29"/>
  <c r="J2199" i="29"/>
  <c r="I2199" i="29"/>
  <c r="H2199" i="29"/>
  <c r="G2199" i="29"/>
  <c r="F2199" i="29"/>
  <c r="E2199" i="29"/>
  <c r="D2199" i="29"/>
  <c r="C2199" i="29"/>
  <c r="B2199" i="29"/>
  <c r="R2198" i="29"/>
  <c r="Q2198" i="29"/>
  <c r="P2198" i="29"/>
  <c r="O2198" i="29"/>
  <c r="N2198" i="29"/>
  <c r="M2198" i="29"/>
  <c r="L2198" i="29"/>
  <c r="K2198" i="29"/>
  <c r="J2198" i="29"/>
  <c r="I2198" i="29"/>
  <c r="H2198" i="29"/>
  <c r="G2198" i="29"/>
  <c r="F2198" i="29"/>
  <c r="E2198" i="29"/>
  <c r="D2198" i="29"/>
  <c r="C2198" i="29"/>
  <c r="B2198" i="29"/>
  <c r="R2197" i="29"/>
  <c r="Q2197" i="29"/>
  <c r="P2197" i="29"/>
  <c r="O2197" i="29"/>
  <c r="N2197" i="29"/>
  <c r="M2197" i="29"/>
  <c r="L2197" i="29"/>
  <c r="K2197" i="29"/>
  <c r="J2197" i="29"/>
  <c r="I2197" i="29"/>
  <c r="H2197" i="29"/>
  <c r="G2197" i="29"/>
  <c r="F2197" i="29"/>
  <c r="E2197" i="29"/>
  <c r="D2197" i="29"/>
  <c r="C2197" i="29"/>
  <c r="B2197" i="29"/>
  <c r="R2196" i="29"/>
  <c r="Q2196" i="29"/>
  <c r="P2196" i="29"/>
  <c r="O2196" i="29"/>
  <c r="N2196" i="29"/>
  <c r="M2196" i="29"/>
  <c r="L2196" i="29"/>
  <c r="K2196" i="29"/>
  <c r="J2196" i="29"/>
  <c r="I2196" i="29"/>
  <c r="H2196" i="29"/>
  <c r="G2196" i="29"/>
  <c r="F2196" i="29"/>
  <c r="E2196" i="29"/>
  <c r="D2196" i="29"/>
  <c r="C2196" i="29"/>
  <c r="B2196" i="29"/>
  <c r="R2195" i="29"/>
  <c r="Q2195" i="29"/>
  <c r="P2195" i="29"/>
  <c r="O2195" i="29"/>
  <c r="N2195" i="29"/>
  <c r="M2195" i="29"/>
  <c r="L2195" i="29"/>
  <c r="K2195" i="29"/>
  <c r="J2195" i="29"/>
  <c r="I2195" i="29"/>
  <c r="H2195" i="29"/>
  <c r="G2195" i="29"/>
  <c r="F2195" i="29"/>
  <c r="E2195" i="29"/>
  <c r="D2195" i="29"/>
  <c r="C2195" i="29"/>
  <c r="B2195" i="29"/>
  <c r="R2194" i="29"/>
  <c r="Q2194" i="29"/>
  <c r="P2194" i="29"/>
  <c r="O2194" i="29"/>
  <c r="N2194" i="29"/>
  <c r="M2194" i="29"/>
  <c r="L2194" i="29"/>
  <c r="K2194" i="29"/>
  <c r="J2194" i="29"/>
  <c r="I2194" i="29"/>
  <c r="H2194" i="29"/>
  <c r="G2194" i="29"/>
  <c r="F2194" i="29"/>
  <c r="E2194" i="29"/>
  <c r="D2194" i="29"/>
  <c r="C2194" i="29"/>
  <c r="B2194" i="29"/>
  <c r="R2193" i="29"/>
  <c r="Q2193" i="29"/>
  <c r="P2193" i="29"/>
  <c r="O2193" i="29"/>
  <c r="N2193" i="29"/>
  <c r="M2193" i="29"/>
  <c r="L2193" i="29"/>
  <c r="K2193" i="29"/>
  <c r="J2193" i="29"/>
  <c r="I2193" i="29"/>
  <c r="H2193" i="29"/>
  <c r="G2193" i="29"/>
  <c r="F2193" i="29"/>
  <c r="E2193" i="29"/>
  <c r="D2193" i="29"/>
  <c r="C2193" i="29"/>
  <c r="B2193" i="29"/>
  <c r="R2192" i="29"/>
  <c r="Q2192" i="29"/>
  <c r="P2192" i="29"/>
  <c r="O2192" i="29"/>
  <c r="N2192" i="29"/>
  <c r="M2192" i="29"/>
  <c r="L2192" i="29"/>
  <c r="K2192" i="29"/>
  <c r="J2192" i="29"/>
  <c r="I2192" i="29"/>
  <c r="H2192" i="29"/>
  <c r="G2192" i="29"/>
  <c r="F2192" i="29"/>
  <c r="E2192" i="29"/>
  <c r="D2192" i="29"/>
  <c r="C2192" i="29"/>
  <c r="B2192" i="29"/>
  <c r="R2191" i="29"/>
  <c r="Q2191" i="29"/>
  <c r="P2191" i="29"/>
  <c r="O2191" i="29"/>
  <c r="N2191" i="29"/>
  <c r="M2191" i="29"/>
  <c r="L2191" i="29"/>
  <c r="K2191" i="29"/>
  <c r="J2191" i="29"/>
  <c r="I2191" i="29"/>
  <c r="H2191" i="29"/>
  <c r="G2191" i="29"/>
  <c r="F2191" i="29"/>
  <c r="E2191" i="29"/>
  <c r="D2191" i="29"/>
  <c r="C2191" i="29"/>
  <c r="B2191" i="29"/>
  <c r="T2191" i="29" s="1"/>
  <c r="R2190" i="29"/>
  <c r="Q2190" i="29"/>
  <c r="P2190" i="29"/>
  <c r="O2190" i="29"/>
  <c r="N2190" i="29"/>
  <c r="M2190" i="29"/>
  <c r="L2190" i="29"/>
  <c r="K2190" i="29"/>
  <c r="J2190" i="29"/>
  <c r="I2190" i="29"/>
  <c r="H2190" i="29"/>
  <c r="G2190" i="29"/>
  <c r="F2190" i="29"/>
  <c r="E2190" i="29"/>
  <c r="D2190" i="29"/>
  <c r="C2190" i="29"/>
  <c r="S2190" i="29" s="1"/>
  <c r="B2190" i="29"/>
  <c r="R2189" i="29"/>
  <c r="Q2189" i="29"/>
  <c r="P2189" i="29"/>
  <c r="O2189" i="29"/>
  <c r="N2189" i="29"/>
  <c r="M2189" i="29"/>
  <c r="L2189" i="29"/>
  <c r="K2189" i="29"/>
  <c r="J2189" i="29"/>
  <c r="I2189" i="29"/>
  <c r="H2189" i="29"/>
  <c r="G2189" i="29"/>
  <c r="F2189" i="29"/>
  <c r="E2189" i="29"/>
  <c r="D2189" i="29"/>
  <c r="T2189" i="29" s="1"/>
  <c r="C2189" i="29"/>
  <c r="B2189" i="29"/>
  <c r="R2188" i="29"/>
  <c r="Q2188" i="29"/>
  <c r="P2188" i="29"/>
  <c r="O2188" i="29"/>
  <c r="N2188" i="29"/>
  <c r="M2188" i="29"/>
  <c r="L2188" i="29"/>
  <c r="K2188" i="29"/>
  <c r="J2188" i="29"/>
  <c r="I2188" i="29"/>
  <c r="H2188" i="29"/>
  <c r="G2188" i="29"/>
  <c r="F2188" i="29"/>
  <c r="E2188" i="29"/>
  <c r="D2188" i="29"/>
  <c r="C2188" i="29"/>
  <c r="B2188" i="29"/>
  <c r="R2187" i="29"/>
  <c r="Q2187" i="29"/>
  <c r="P2187" i="29"/>
  <c r="O2187" i="29"/>
  <c r="N2187" i="29"/>
  <c r="M2187" i="29"/>
  <c r="L2187" i="29"/>
  <c r="K2187" i="29"/>
  <c r="J2187" i="29"/>
  <c r="I2187" i="29"/>
  <c r="H2187" i="29"/>
  <c r="G2187" i="29"/>
  <c r="F2187" i="29"/>
  <c r="E2187" i="29"/>
  <c r="D2187" i="29"/>
  <c r="C2187" i="29"/>
  <c r="B2187" i="29"/>
  <c r="R2186" i="29"/>
  <c r="Q2186" i="29"/>
  <c r="P2186" i="29"/>
  <c r="O2186" i="29"/>
  <c r="N2186" i="29"/>
  <c r="M2186" i="29"/>
  <c r="L2186" i="29"/>
  <c r="K2186" i="29"/>
  <c r="J2186" i="29"/>
  <c r="I2186" i="29"/>
  <c r="H2186" i="29"/>
  <c r="G2186" i="29"/>
  <c r="F2186" i="29"/>
  <c r="E2186" i="29"/>
  <c r="D2186" i="29"/>
  <c r="C2186" i="29"/>
  <c r="B2186" i="29"/>
  <c r="R2185" i="29"/>
  <c r="Q2185" i="29"/>
  <c r="P2185" i="29"/>
  <c r="O2185" i="29"/>
  <c r="N2185" i="29"/>
  <c r="M2185" i="29"/>
  <c r="L2185" i="29"/>
  <c r="K2185" i="29"/>
  <c r="J2185" i="29"/>
  <c r="I2185" i="29"/>
  <c r="H2185" i="29"/>
  <c r="G2185" i="29"/>
  <c r="F2185" i="29"/>
  <c r="E2185" i="29"/>
  <c r="D2185" i="29"/>
  <c r="C2185" i="29"/>
  <c r="B2185" i="29"/>
  <c r="R2184" i="29"/>
  <c r="Q2184" i="29"/>
  <c r="P2184" i="29"/>
  <c r="O2184" i="29"/>
  <c r="N2184" i="29"/>
  <c r="M2184" i="29"/>
  <c r="L2184" i="29"/>
  <c r="K2184" i="29"/>
  <c r="J2184" i="29"/>
  <c r="I2184" i="29"/>
  <c r="H2184" i="29"/>
  <c r="G2184" i="29"/>
  <c r="F2184" i="29"/>
  <c r="E2184" i="29"/>
  <c r="D2184" i="29"/>
  <c r="C2184" i="29"/>
  <c r="B2184" i="29"/>
  <c r="R2183" i="29"/>
  <c r="Q2183" i="29"/>
  <c r="P2183" i="29"/>
  <c r="O2183" i="29"/>
  <c r="N2183" i="29"/>
  <c r="M2183" i="29"/>
  <c r="L2183" i="29"/>
  <c r="K2183" i="29"/>
  <c r="J2183" i="29"/>
  <c r="I2183" i="29"/>
  <c r="H2183" i="29"/>
  <c r="G2183" i="29"/>
  <c r="F2183" i="29"/>
  <c r="E2183" i="29"/>
  <c r="D2183" i="29"/>
  <c r="C2183" i="29"/>
  <c r="B2183" i="29"/>
  <c r="R2182" i="29"/>
  <c r="Q2182" i="29"/>
  <c r="P2182" i="29"/>
  <c r="O2182" i="29"/>
  <c r="N2182" i="29"/>
  <c r="M2182" i="29"/>
  <c r="L2182" i="29"/>
  <c r="K2182" i="29"/>
  <c r="J2182" i="29"/>
  <c r="I2182" i="29"/>
  <c r="H2182" i="29"/>
  <c r="G2182" i="29"/>
  <c r="F2182" i="29"/>
  <c r="E2182" i="29"/>
  <c r="D2182" i="29"/>
  <c r="C2182" i="29"/>
  <c r="B2182" i="29"/>
  <c r="R2181" i="29"/>
  <c r="Q2181" i="29"/>
  <c r="P2181" i="29"/>
  <c r="O2181" i="29"/>
  <c r="N2181" i="29"/>
  <c r="M2181" i="29"/>
  <c r="L2181" i="29"/>
  <c r="K2181" i="29"/>
  <c r="J2181" i="29"/>
  <c r="I2181" i="29"/>
  <c r="H2181" i="29"/>
  <c r="G2181" i="29"/>
  <c r="F2181" i="29"/>
  <c r="E2181" i="29"/>
  <c r="D2181" i="29"/>
  <c r="C2181" i="29"/>
  <c r="B2181" i="29"/>
  <c r="R2180" i="29"/>
  <c r="Q2180" i="29"/>
  <c r="P2180" i="29"/>
  <c r="O2180" i="29"/>
  <c r="N2180" i="29"/>
  <c r="M2180" i="29"/>
  <c r="L2180" i="29"/>
  <c r="K2180" i="29"/>
  <c r="J2180" i="29"/>
  <c r="I2180" i="29"/>
  <c r="H2180" i="29"/>
  <c r="G2180" i="29"/>
  <c r="F2180" i="29"/>
  <c r="E2180" i="29"/>
  <c r="D2180" i="29"/>
  <c r="C2180" i="29"/>
  <c r="B2180" i="29"/>
  <c r="R2179" i="29"/>
  <c r="Q2179" i="29"/>
  <c r="P2179" i="29"/>
  <c r="O2179" i="29"/>
  <c r="N2179" i="29"/>
  <c r="M2179" i="29"/>
  <c r="L2179" i="29"/>
  <c r="K2179" i="29"/>
  <c r="J2179" i="29"/>
  <c r="I2179" i="29"/>
  <c r="H2179" i="29"/>
  <c r="G2179" i="29"/>
  <c r="F2179" i="29"/>
  <c r="E2179" i="29"/>
  <c r="D2179" i="29"/>
  <c r="C2179" i="29"/>
  <c r="B2179" i="29"/>
  <c r="R2178" i="29"/>
  <c r="Q2178" i="29"/>
  <c r="P2178" i="29"/>
  <c r="O2178" i="29"/>
  <c r="N2178" i="29"/>
  <c r="M2178" i="29"/>
  <c r="L2178" i="29"/>
  <c r="K2178" i="29"/>
  <c r="J2178" i="29"/>
  <c r="I2178" i="29"/>
  <c r="H2178" i="29"/>
  <c r="G2178" i="29"/>
  <c r="F2178" i="29"/>
  <c r="E2178" i="29"/>
  <c r="D2178" i="29"/>
  <c r="C2178" i="29"/>
  <c r="B2178" i="29"/>
  <c r="R2177" i="29"/>
  <c r="Q2177" i="29"/>
  <c r="P2177" i="29"/>
  <c r="O2177" i="29"/>
  <c r="N2177" i="29"/>
  <c r="M2177" i="29"/>
  <c r="L2177" i="29"/>
  <c r="K2177" i="29"/>
  <c r="J2177" i="29"/>
  <c r="I2177" i="29"/>
  <c r="H2177" i="29"/>
  <c r="G2177" i="29"/>
  <c r="F2177" i="29"/>
  <c r="E2177" i="29"/>
  <c r="D2177" i="29"/>
  <c r="C2177" i="29"/>
  <c r="B2177" i="29"/>
  <c r="R2176" i="29"/>
  <c r="Q2176" i="29"/>
  <c r="P2176" i="29"/>
  <c r="O2176" i="29"/>
  <c r="N2176" i="29"/>
  <c r="M2176" i="29"/>
  <c r="L2176" i="29"/>
  <c r="K2176" i="29"/>
  <c r="J2176" i="29"/>
  <c r="I2176" i="29"/>
  <c r="H2176" i="29"/>
  <c r="G2176" i="29"/>
  <c r="F2176" i="29"/>
  <c r="E2176" i="29"/>
  <c r="D2176" i="29"/>
  <c r="C2176" i="29"/>
  <c r="B2176" i="29"/>
  <c r="R2175" i="29"/>
  <c r="Q2175" i="29"/>
  <c r="P2175" i="29"/>
  <c r="O2175" i="29"/>
  <c r="N2175" i="29"/>
  <c r="M2175" i="29"/>
  <c r="L2175" i="29"/>
  <c r="K2175" i="29"/>
  <c r="J2175" i="29"/>
  <c r="I2175" i="29"/>
  <c r="H2175" i="29"/>
  <c r="G2175" i="29"/>
  <c r="F2175" i="29"/>
  <c r="E2175" i="29"/>
  <c r="D2175" i="29"/>
  <c r="C2175" i="29"/>
  <c r="B2175" i="29"/>
  <c r="T2175" i="29" s="1"/>
  <c r="R2174" i="29"/>
  <c r="Q2174" i="29"/>
  <c r="P2174" i="29"/>
  <c r="O2174" i="29"/>
  <c r="N2174" i="29"/>
  <c r="M2174" i="29"/>
  <c r="L2174" i="29"/>
  <c r="K2174" i="29"/>
  <c r="J2174" i="29"/>
  <c r="I2174" i="29"/>
  <c r="H2174" i="29"/>
  <c r="G2174" i="29"/>
  <c r="F2174" i="29"/>
  <c r="E2174" i="29"/>
  <c r="D2174" i="29"/>
  <c r="C2174" i="29"/>
  <c r="B2174" i="29"/>
  <c r="R2173" i="29"/>
  <c r="Q2173" i="29"/>
  <c r="P2173" i="29"/>
  <c r="O2173" i="29"/>
  <c r="N2173" i="29"/>
  <c r="M2173" i="29"/>
  <c r="L2173" i="29"/>
  <c r="K2173" i="29"/>
  <c r="J2173" i="29"/>
  <c r="I2173" i="29"/>
  <c r="H2173" i="29"/>
  <c r="G2173" i="29"/>
  <c r="F2173" i="29"/>
  <c r="E2173" i="29"/>
  <c r="D2173" i="29"/>
  <c r="C2173" i="29"/>
  <c r="B2173" i="29"/>
  <c r="R2172" i="29"/>
  <c r="Q2172" i="29"/>
  <c r="P2172" i="29"/>
  <c r="O2172" i="29"/>
  <c r="N2172" i="29"/>
  <c r="M2172" i="29"/>
  <c r="L2172" i="29"/>
  <c r="K2172" i="29"/>
  <c r="J2172" i="29"/>
  <c r="I2172" i="29"/>
  <c r="H2172" i="29"/>
  <c r="G2172" i="29"/>
  <c r="F2172" i="29"/>
  <c r="E2172" i="29"/>
  <c r="D2172" i="29"/>
  <c r="C2172" i="29"/>
  <c r="B2172" i="29"/>
  <c r="R2171" i="29"/>
  <c r="Q2171" i="29"/>
  <c r="P2171" i="29"/>
  <c r="O2171" i="29"/>
  <c r="N2171" i="29"/>
  <c r="M2171" i="29"/>
  <c r="L2171" i="29"/>
  <c r="K2171" i="29"/>
  <c r="J2171" i="29"/>
  <c r="I2171" i="29"/>
  <c r="H2171" i="29"/>
  <c r="G2171" i="29"/>
  <c r="F2171" i="29"/>
  <c r="E2171" i="29"/>
  <c r="D2171" i="29"/>
  <c r="C2171" i="29"/>
  <c r="B2171" i="29"/>
  <c r="R2170" i="29"/>
  <c r="Q2170" i="29"/>
  <c r="P2170" i="29"/>
  <c r="O2170" i="29"/>
  <c r="N2170" i="29"/>
  <c r="M2170" i="29"/>
  <c r="L2170" i="29"/>
  <c r="K2170" i="29"/>
  <c r="J2170" i="29"/>
  <c r="I2170" i="29"/>
  <c r="H2170" i="29"/>
  <c r="G2170" i="29"/>
  <c r="F2170" i="29"/>
  <c r="E2170" i="29"/>
  <c r="D2170" i="29"/>
  <c r="C2170" i="29"/>
  <c r="B2170" i="29"/>
  <c r="R2169" i="29"/>
  <c r="Q2169" i="29"/>
  <c r="P2169" i="29"/>
  <c r="O2169" i="29"/>
  <c r="N2169" i="29"/>
  <c r="M2169" i="29"/>
  <c r="L2169" i="29"/>
  <c r="K2169" i="29"/>
  <c r="J2169" i="29"/>
  <c r="I2169" i="29"/>
  <c r="H2169" i="29"/>
  <c r="G2169" i="29"/>
  <c r="F2169" i="29"/>
  <c r="E2169" i="29"/>
  <c r="D2169" i="29"/>
  <c r="C2169" i="29"/>
  <c r="B2169" i="29"/>
  <c r="R2168" i="29"/>
  <c r="Q2168" i="29"/>
  <c r="P2168" i="29"/>
  <c r="O2168" i="29"/>
  <c r="N2168" i="29"/>
  <c r="M2168" i="29"/>
  <c r="L2168" i="29"/>
  <c r="K2168" i="29"/>
  <c r="J2168" i="29"/>
  <c r="I2168" i="29"/>
  <c r="H2168" i="29"/>
  <c r="G2168" i="29"/>
  <c r="F2168" i="29"/>
  <c r="E2168" i="29"/>
  <c r="D2168" i="29"/>
  <c r="C2168" i="29"/>
  <c r="B2168" i="29"/>
  <c r="R2167" i="29"/>
  <c r="Q2167" i="29"/>
  <c r="P2167" i="29"/>
  <c r="O2167" i="29"/>
  <c r="N2167" i="29"/>
  <c r="M2167" i="29"/>
  <c r="L2167" i="29"/>
  <c r="K2167" i="29"/>
  <c r="J2167" i="29"/>
  <c r="I2167" i="29"/>
  <c r="H2167" i="29"/>
  <c r="G2167" i="29"/>
  <c r="F2167" i="29"/>
  <c r="E2167" i="29"/>
  <c r="D2167" i="29"/>
  <c r="C2167" i="29"/>
  <c r="B2167" i="29"/>
  <c r="R2166" i="29"/>
  <c r="Q2166" i="29"/>
  <c r="P2166" i="29"/>
  <c r="O2166" i="29"/>
  <c r="N2166" i="29"/>
  <c r="M2166" i="29"/>
  <c r="L2166" i="29"/>
  <c r="K2166" i="29"/>
  <c r="J2166" i="29"/>
  <c r="I2166" i="29"/>
  <c r="H2166" i="29"/>
  <c r="G2166" i="29"/>
  <c r="F2166" i="29"/>
  <c r="E2166" i="29"/>
  <c r="D2166" i="29"/>
  <c r="C2166" i="29"/>
  <c r="B2166" i="29"/>
  <c r="R2165" i="29"/>
  <c r="Q2165" i="29"/>
  <c r="P2165" i="29"/>
  <c r="O2165" i="29"/>
  <c r="N2165" i="29"/>
  <c r="M2165" i="29"/>
  <c r="L2165" i="29"/>
  <c r="K2165" i="29"/>
  <c r="J2165" i="29"/>
  <c r="I2165" i="29"/>
  <c r="H2165" i="29"/>
  <c r="G2165" i="29"/>
  <c r="F2165" i="29"/>
  <c r="E2165" i="29"/>
  <c r="D2165" i="29"/>
  <c r="C2165" i="29"/>
  <c r="B2165" i="29"/>
  <c r="R2164" i="29"/>
  <c r="Q2164" i="29"/>
  <c r="P2164" i="29"/>
  <c r="O2164" i="29"/>
  <c r="N2164" i="29"/>
  <c r="M2164" i="29"/>
  <c r="L2164" i="29"/>
  <c r="K2164" i="29"/>
  <c r="J2164" i="29"/>
  <c r="I2164" i="29"/>
  <c r="H2164" i="29"/>
  <c r="G2164" i="29"/>
  <c r="F2164" i="29"/>
  <c r="E2164" i="29"/>
  <c r="D2164" i="29"/>
  <c r="C2164" i="29"/>
  <c r="B2164" i="29"/>
  <c r="R2163" i="29"/>
  <c r="Q2163" i="29"/>
  <c r="P2163" i="29"/>
  <c r="O2163" i="29"/>
  <c r="N2163" i="29"/>
  <c r="M2163" i="29"/>
  <c r="L2163" i="29"/>
  <c r="K2163" i="29"/>
  <c r="J2163" i="29"/>
  <c r="I2163" i="29"/>
  <c r="H2163" i="29"/>
  <c r="G2163" i="29"/>
  <c r="F2163" i="29"/>
  <c r="E2163" i="29"/>
  <c r="D2163" i="29"/>
  <c r="C2163" i="29"/>
  <c r="B2163" i="29"/>
  <c r="R2162" i="29"/>
  <c r="Q2162" i="29"/>
  <c r="P2162" i="29"/>
  <c r="O2162" i="29"/>
  <c r="N2162" i="29"/>
  <c r="M2162" i="29"/>
  <c r="L2162" i="29"/>
  <c r="K2162" i="29"/>
  <c r="J2162" i="29"/>
  <c r="I2162" i="29"/>
  <c r="H2162" i="29"/>
  <c r="G2162" i="29"/>
  <c r="F2162" i="29"/>
  <c r="E2162" i="29"/>
  <c r="D2162" i="29"/>
  <c r="C2162" i="29"/>
  <c r="B2162" i="29"/>
  <c r="R2161" i="29"/>
  <c r="Q2161" i="29"/>
  <c r="P2161" i="29"/>
  <c r="O2161" i="29"/>
  <c r="N2161" i="29"/>
  <c r="M2161" i="29"/>
  <c r="L2161" i="29"/>
  <c r="K2161" i="29"/>
  <c r="J2161" i="29"/>
  <c r="I2161" i="29"/>
  <c r="H2161" i="29"/>
  <c r="G2161" i="29"/>
  <c r="F2161" i="29"/>
  <c r="E2161" i="29"/>
  <c r="D2161" i="29"/>
  <c r="C2161" i="29"/>
  <c r="B2161" i="29"/>
  <c r="R2160" i="29"/>
  <c r="Q2160" i="29"/>
  <c r="P2160" i="29"/>
  <c r="O2160" i="29"/>
  <c r="N2160" i="29"/>
  <c r="M2160" i="29"/>
  <c r="L2160" i="29"/>
  <c r="K2160" i="29"/>
  <c r="J2160" i="29"/>
  <c r="I2160" i="29"/>
  <c r="H2160" i="29"/>
  <c r="G2160" i="29"/>
  <c r="F2160" i="29"/>
  <c r="E2160" i="29"/>
  <c r="D2160" i="29"/>
  <c r="C2160" i="29"/>
  <c r="B2160" i="29"/>
  <c r="R2159" i="29"/>
  <c r="Q2159" i="29"/>
  <c r="P2159" i="29"/>
  <c r="O2159" i="29"/>
  <c r="N2159" i="29"/>
  <c r="M2159" i="29"/>
  <c r="L2159" i="29"/>
  <c r="K2159" i="29"/>
  <c r="J2159" i="29"/>
  <c r="I2159" i="29"/>
  <c r="H2159" i="29"/>
  <c r="G2159" i="29"/>
  <c r="F2159" i="29"/>
  <c r="E2159" i="29"/>
  <c r="D2159" i="29"/>
  <c r="C2159" i="29"/>
  <c r="B2159" i="29"/>
  <c r="T2159" i="29" s="1"/>
  <c r="R2158" i="29"/>
  <c r="Q2158" i="29"/>
  <c r="P2158" i="29"/>
  <c r="O2158" i="29"/>
  <c r="N2158" i="29"/>
  <c r="M2158" i="29"/>
  <c r="L2158" i="29"/>
  <c r="K2158" i="29"/>
  <c r="J2158" i="29"/>
  <c r="I2158" i="29"/>
  <c r="H2158" i="29"/>
  <c r="G2158" i="29"/>
  <c r="F2158" i="29"/>
  <c r="E2158" i="29"/>
  <c r="D2158" i="29"/>
  <c r="C2158" i="29"/>
  <c r="S2158" i="29" s="1"/>
  <c r="B2158" i="29"/>
  <c r="R2157" i="29"/>
  <c r="Q2157" i="29"/>
  <c r="P2157" i="29"/>
  <c r="O2157" i="29"/>
  <c r="N2157" i="29"/>
  <c r="M2157" i="29"/>
  <c r="L2157" i="29"/>
  <c r="K2157" i="29"/>
  <c r="J2157" i="29"/>
  <c r="I2157" i="29"/>
  <c r="H2157" i="29"/>
  <c r="G2157" i="29"/>
  <c r="F2157" i="29"/>
  <c r="E2157" i="29"/>
  <c r="D2157" i="29"/>
  <c r="C2157" i="29"/>
  <c r="B2157" i="29"/>
  <c r="R2156" i="29"/>
  <c r="Q2156" i="29"/>
  <c r="P2156" i="29"/>
  <c r="O2156" i="29"/>
  <c r="N2156" i="29"/>
  <c r="M2156" i="29"/>
  <c r="L2156" i="29"/>
  <c r="K2156" i="29"/>
  <c r="J2156" i="29"/>
  <c r="I2156" i="29"/>
  <c r="H2156" i="29"/>
  <c r="G2156" i="29"/>
  <c r="F2156" i="29"/>
  <c r="E2156" i="29"/>
  <c r="D2156" i="29"/>
  <c r="C2156" i="29"/>
  <c r="B2156" i="29"/>
  <c r="R2155" i="29"/>
  <c r="Q2155" i="29"/>
  <c r="P2155" i="29"/>
  <c r="O2155" i="29"/>
  <c r="N2155" i="29"/>
  <c r="M2155" i="29"/>
  <c r="L2155" i="29"/>
  <c r="K2155" i="29"/>
  <c r="J2155" i="29"/>
  <c r="I2155" i="29"/>
  <c r="H2155" i="29"/>
  <c r="G2155" i="29"/>
  <c r="F2155" i="29"/>
  <c r="E2155" i="29"/>
  <c r="D2155" i="29"/>
  <c r="C2155" i="29"/>
  <c r="B2155" i="29"/>
  <c r="R2154" i="29"/>
  <c r="Q2154" i="29"/>
  <c r="P2154" i="29"/>
  <c r="O2154" i="29"/>
  <c r="N2154" i="29"/>
  <c r="M2154" i="29"/>
  <c r="L2154" i="29"/>
  <c r="K2154" i="29"/>
  <c r="J2154" i="29"/>
  <c r="I2154" i="29"/>
  <c r="H2154" i="29"/>
  <c r="G2154" i="29"/>
  <c r="F2154" i="29"/>
  <c r="E2154" i="29"/>
  <c r="D2154" i="29"/>
  <c r="C2154" i="29"/>
  <c r="B2154" i="29"/>
  <c r="R2153" i="29"/>
  <c r="Q2153" i="29"/>
  <c r="P2153" i="29"/>
  <c r="O2153" i="29"/>
  <c r="N2153" i="29"/>
  <c r="M2153" i="29"/>
  <c r="L2153" i="29"/>
  <c r="K2153" i="29"/>
  <c r="J2153" i="29"/>
  <c r="I2153" i="29"/>
  <c r="H2153" i="29"/>
  <c r="G2153" i="29"/>
  <c r="F2153" i="29"/>
  <c r="E2153" i="29"/>
  <c r="D2153" i="29"/>
  <c r="C2153" i="29"/>
  <c r="B2153" i="29"/>
  <c r="R2152" i="29"/>
  <c r="Q2152" i="29"/>
  <c r="P2152" i="29"/>
  <c r="O2152" i="29"/>
  <c r="N2152" i="29"/>
  <c r="M2152" i="29"/>
  <c r="L2152" i="29"/>
  <c r="K2152" i="29"/>
  <c r="J2152" i="29"/>
  <c r="I2152" i="29"/>
  <c r="H2152" i="29"/>
  <c r="G2152" i="29"/>
  <c r="F2152" i="29"/>
  <c r="E2152" i="29"/>
  <c r="D2152" i="29"/>
  <c r="C2152" i="29"/>
  <c r="B2152" i="29"/>
  <c r="R2151" i="29"/>
  <c r="Q2151" i="29"/>
  <c r="P2151" i="29"/>
  <c r="O2151" i="29"/>
  <c r="N2151" i="29"/>
  <c r="M2151" i="29"/>
  <c r="L2151" i="29"/>
  <c r="K2151" i="29"/>
  <c r="J2151" i="29"/>
  <c r="I2151" i="29"/>
  <c r="H2151" i="29"/>
  <c r="G2151" i="29"/>
  <c r="F2151" i="29"/>
  <c r="E2151" i="29"/>
  <c r="D2151" i="29"/>
  <c r="C2151" i="29"/>
  <c r="B2151" i="29"/>
  <c r="R2150" i="29"/>
  <c r="Q2150" i="29"/>
  <c r="P2150" i="29"/>
  <c r="O2150" i="29"/>
  <c r="N2150" i="29"/>
  <c r="M2150" i="29"/>
  <c r="L2150" i="29"/>
  <c r="K2150" i="29"/>
  <c r="J2150" i="29"/>
  <c r="I2150" i="29"/>
  <c r="H2150" i="29"/>
  <c r="G2150" i="29"/>
  <c r="F2150" i="29"/>
  <c r="E2150" i="29"/>
  <c r="D2150" i="29"/>
  <c r="C2150" i="29"/>
  <c r="B2150" i="29"/>
  <c r="R2149" i="29"/>
  <c r="Q2149" i="29"/>
  <c r="P2149" i="29"/>
  <c r="O2149" i="29"/>
  <c r="N2149" i="29"/>
  <c r="M2149" i="29"/>
  <c r="L2149" i="29"/>
  <c r="K2149" i="29"/>
  <c r="J2149" i="29"/>
  <c r="I2149" i="29"/>
  <c r="H2149" i="29"/>
  <c r="G2149" i="29"/>
  <c r="F2149" i="29"/>
  <c r="E2149" i="29"/>
  <c r="D2149" i="29"/>
  <c r="C2149" i="29"/>
  <c r="B2149" i="29"/>
  <c r="R2148" i="29"/>
  <c r="Q2148" i="29"/>
  <c r="P2148" i="29"/>
  <c r="O2148" i="29"/>
  <c r="N2148" i="29"/>
  <c r="M2148" i="29"/>
  <c r="L2148" i="29"/>
  <c r="K2148" i="29"/>
  <c r="J2148" i="29"/>
  <c r="I2148" i="29"/>
  <c r="H2148" i="29"/>
  <c r="G2148" i="29"/>
  <c r="F2148" i="29"/>
  <c r="E2148" i="29"/>
  <c r="D2148" i="29"/>
  <c r="C2148" i="29"/>
  <c r="B2148" i="29"/>
  <c r="R2147" i="29"/>
  <c r="Q2147" i="29"/>
  <c r="P2147" i="29"/>
  <c r="O2147" i="29"/>
  <c r="N2147" i="29"/>
  <c r="M2147" i="29"/>
  <c r="L2147" i="29"/>
  <c r="K2147" i="29"/>
  <c r="J2147" i="29"/>
  <c r="I2147" i="29"/>
  <c r="H2147" i="29"/>
  <c r="G2147" i="29"/>
  <c r="F2147" i="29"/>
  <c r="E2147" i="29"/>
  <c r="D2147" i="29"/>
  <c r="C2147" i="29"/>
  <c r="B2147" i="29"/>
  <c r="R2146" i="29"/>
  <c r="Q2146" i="29"/>
  <c r="P2146" i="29"/>
  <c r="O2146" i="29"/>
  <c r="N2146" i="29"/>
  <c r="M2146" i="29"/>
  <c r="L2146" i="29"/>
  <c r="K2146" i="29"/>
  <c r="J2146" i="29"/>
  <c r="I2146" i="29"/>
  <c r="H2146" i="29"/>
  <c r="G2146" i="29"/>
  <c r="F2146" i="29"/>
  <c r="E2146" i="29"/>
  <c r="D2146" i="29"/>
  <c r="C2146" i="29"/>
  <c r="B2146" i="29"/>
  <c r="R2145" i="29"/>
  <c r="Q2145" i="29"/>
  <c r="P2145" i="29"/>
  <c r="O2145" i="29"/>
  <c r="N2145" i="29"/>
  <c r="M2145" i="29"/>
  <c r="L2145" i="29"/>
  <c r="K2145" i="29"/>
  <c r="J2145" i="29"/>
  <c r="I2145" i="29"/>
  <c r="H2145" i="29"/>
  <c r="G2145" i="29"/>
  <c r="F2145" i="29"/>
  <c r="E2145" i="29"/>
  <c r="D2145" i="29"/>
  <c r="C2145" i="29"/>
  <c r="B2145" i="29"/>
  <c r="R2144" i="29"/>
  <c r="Q2144" i="29"/>
  <c r="P2144" i="29"/>
  <c r="O2144" i="29"/>
  <c r="N2144" i="29"/>
  <c r="M2144" i="29"/>
  <c r="L2144" i="29"/>
  <c r="K2144" i="29"/>
  <c r="J2144" i="29"/>
  <c r="I2144" i="29"/>
  <c r="H2144" i="29"/>
  <c r="G2144" i="29"/>
  <c r="F2144" i="29"/>
  <c r="E2144" i="29"/>
  <c r="D2144" i="29"/>
  <c r="C2144" i="29"/>
  <c r="B2144" i="29"/>
  <c r="R2143" i="29"/>
  <c r="Q2143" i="29"/>
  <c r="P2143" i="29"/>
  <c r="O2143" i="29"/>
  <c r="N2143" i="29"/>
  <c r="M2143" i="29"/>
  <c r="L2143" i="29"/>
  <c r="K2143" i="29"/>
  <c r="J2143" i="29"/>
  <c r="I2143" i="29"/>
  <c r="H2143" i="29"/>
  <c r="G2143" i="29"/>
  <c r="F2143" i="29"/>
  <c r="E2143" i="29"/>
  <c r="D2143" i="29"/>
  <c r="C2143" i="29"/>
  <c r="B2143" i="29"/>
  <c r="T2143" i="29" s="1"/>
  <c r="R2142" i="29"/>
  <c r="Q2142" i="29"/>
  <c r="P2142" i="29"/>
  <c r="O2142" i="29"/>
  <c r="N2142" i="29"/>
  <c r="M2142" i="29"/>
  <c r="L2142" i="29"/>
  <c r="K2142" i="29"/>
  <c r="J2142" i="29"/>
  <c r="I2142" i="29"/>
  <c r="H2142" i="29"/>
  <c r="G2142" i="29"/>
  <c r="F2142" i="29"/>
  <c r="E2142" i="29"/>
  <c r="D2142" i="29"/>
  <c r="C2142" i="29"/>
  <c r="S2142" i="29" s="1"/>
  <c r="B2142" i="29"/>
  <c r="R2141" i="29"/>
  <c r="Q2141" i="29"/>
  <c r="P2141" i="29"/>
  <c r="O2141" i="29"/>
  <c r="N2141" i="29"/>
  <c r="M2141" i="29"/>
  <c r="L2141" i="29"/>
  <c r="K2141" i="29"/>
  <c r="J2141" i="29"/>
  <c r="I2141" i="29"/>
  <c r="H2141" i="29"/>
  <c r="G2141" i="29"/>
  <c r="F2141" i="29"/>
  <c r="E2141" i="29"/>
  <c r="D2141" i="29"/>
  <c r="T2141" i="29" s="1"/>
  <c r="C2141" i="29"/>
  <c r="B2141" i="29"/>
  <c r="R2140" i="29"/>
  <c r="Q2140" i="29"/>
  <c r="P2140" i="29"/>
  <c r="O2140" i="29"/>
  <c r="N2140" i="29"/>
  <c r="M2140" i="29"/>
  <c r="L2140" i="29"/>
  <c r="K2140" i="29"/>
  <c r="J2140" i="29"/>
  <c r="I2140" i="29"/>
  <c r="H2140" i="29"/>
  <c r="G2140" i="29"/>
  <c r="F2140" i="29"/>
  <c r="E2140" i="29"/>
  <c r="D2140" i="29"/>
  <c r="C2140" i="29"/>
  <c r="B2140" i="29"/>
  <c r="R2139" i="29"/>
  <c r="Q2139" i="29"/>
  <c r="P2139" i="29"/>
  <c r="O2139" i="29"/>
  <c r="N2139" i="29"/>
  <c r="M2139" i="29"/>
  <c r="L2139" i="29"/>
  <c r="K2139" i="29"/>
  <c r="J2139" i="29"/>
  <c r="I2139" i="29"/>
  <c r="H2139" i="29"/>
  <c r="G2139" i="29"/>
  <c r="F2139" i="29"/>
  <c r="E2139" i="29"/>
  <c r="D2139" i="29"/>
  <c r="C2139" i="29"/>
  <c r="B2139" i="29"/>
  <c r="R2138" i="29"/>
  <c r="Q2138" i="29"/>
  <c r="P2138" i="29"/>
  <c r="O2138" i="29"/>
  <c r="N2138" i="29"/>
  <c r="M2138" i="29"/>
  <c r="L2138" i="29"/>
  <c r="K2138" i="29"/>
  <c r="J2138" i="29"/>
  <c r="I2138" i="29"/>
  <c r="H2138" i="29"/>
  <c r="G2138" i="29"/>
  <c r="F2138" i="29"/>
  <c r="E2138" i="29"/>
  <c r="D2138" i="29"/>
  <c r="C2138" i="29"/>
  <c r="B2138" i="29"/>
  <c r="R2137" i="29"/>
  <c r="Q2137" i="29"/>
  <c r="P2137" i="29"/>
  <c r="O2137" i="29"/>
  <c r="N2137" i="29"/>
  <c r="M2137" i="29"/>
  <c r="L2137" i="29"/>
  <c r="K2137" i="29"/>
  <c r="J2137" i="29"/>
  <c r="I2137" i="29"/>
  <c r="H2137" i="29"/>
  <c r="G2137" i="29"/>
  <c r="F2137" i="29"/>
  <c r="E2137" i="29"/>
  <c r="D2137" i="29"/>
  <c r="C2137" i="29"/>
  <c r="B2137" i="29"/>
  <c r="T2137" i="29" s="1"/>
  <c r="R2136" i="29"/>
  <c r="Q2136" i="29"/>
  <c r="P2136" i="29"/>
  <c r="O2136" i="29"/>
  <c r="N2136" i="29"/>
  <c r="M2136" i="29"/>
  <c r="L2136" i="29"/>
  <c r="K2136" i="29"/>
  <c r="J2136" i="29"/>
  <c r="I2136" i="29"/>
  <c r="H2136" i="29"/>
  <c r="G2136" i="29"/>
  <c r="F2136" i="29"/>
  <c r="E2136" i="29"/>
  <c r="D2136" i="29"/>
  <c r="C2136" i="29"/>
  <c r="B2136" i="29"/>
  <c r="R2135" i="29"/>
  <c r="Q2135" i="29"/>
  <c r="P2135" i="29"/>
  <c r="O2135" i="29"/>
  <c r="N2135" i="29"/>
  <c r="M2135" i="29"/>
  <c r="L2135" i="29"/>
  <c r="K2135" i="29"/>
  <c r="J2135" i="29"/>
  <c r="I2135" i="29"/>
  <c r="H2135" i="29"/>
  <c r="G2135" i="29"/>
  <c r="F2135" i="29"/>
  <c r="E2135" i="29"/>
  <c r="D2135" i="29"/>
  <c r="C2135" i="29"/>
  <c r="B2135" i="29"/>
  <c r="R2134" i="29"/>
  <c r="Q2134" i="29"/>
  <c r="P2134" i="29"/>
  <c r="O2134" i="29"/>
  <c r="N2134" i="29"/>
  <c r="M2134" i="29"/>
  <c r="L2134" i="29"/>
  <c r="K2134" i="29"/>
  <c r="J2134" i="29"/>
  <c r="I2134" i="29"/>
  <c r="H2134" i="29"/>
  <c r="G2134" i="29"/>
  <c r="F2134" i="29"/>
  <c r="E2134" i="29"/>
  <c r="D2134" i="29"/>
  <c r="C2134" i="29"/>
  <c r="B2134" i="29"/>
  <c r="R2133" i="29"/>
  <c r="Q2133" i="29"/>
  <c r="P2133" i="29"/>
  <c r="O2133" i="29"/>
  <c r="N2133" i="29"/>
  <c r="M2133" i="29"/>
  <c r="L2133" i="29"/>
  <c r="K2133" i="29"/>
  <c r="J2133" i="29"/>
  <c r="I2133" i="29"/>
  <c r="H2133" i="29"/>
  <c r="G2133" i="29"/>
  <c r="F2133" i="29"/>
  <c r="E2133" i="29"/>
  <c r="D2133" i="29"/>
  <c r="C2133" i="29"/>
  <c r="B2133" i="29"/>
  <c r="R2132" i="29"/>
  <c r="Q2132" i="29"/>
  <c r="P2132" i="29"/>
  <c r="O2132" i="29"/>
  <c r="N2132" i="29"/>
  <c r="M2132" i="29"/>
  <c r="L2132" i="29"/>
  <c r="K2132" i="29"/>
  <c r="J2132" i="29"/>
  <c r="I2132" i="29"/>
  <c r="H2132" i="29"/>
  <c r="G2132" i="29"/>
  <c r="F2132" i="29"/>
  <c r="E2132" i="29"/>
  <c r="D2132" i="29"/>
  <c r="C2132" i="29"/>
  <c r="B2132" i="29"/>
  <c r="R2131" i="29"/>
  <c r="Q2131" i="29"/>
  <c r="P2131" i="29"/>
  <c r="O2131" i="29"/>
  <c r="N2131" i="29"/>
  <c r="M2131" i="29"/>
  <c r="L2131" i="29"/>
  <c r="K2131" i="29"/>
  <c r="J2131" i="29"/>
  <c r="I2131" i="29"/>
  <c r="H2131" i="29"/>
  <c r="G2131" i="29"/>
  <c r="F2131" i="29"/>
  <c r="E2131" i="29"/>
  <c r="D2131" i="29"/>
  <c r="C2131" i="29"/>
  <c r="B2131" i="29"/>
  <c r="R2130" i="29"/>
  <c r="Q2130" i="29"/>
  <c r="P2130" i="29"/>
  <c r="O2130" i="29"/>
  <c r="N2130" i="29"/>
  <c r="M2130" i="29"/>
  <c r="L2130" i="29"/>
  <c r="K2130" i="29"/>
  <c r="J2130" i="29"/>
  <c r="I2130" i="29"/>
  <c r="H2130" i="29"/>
  <c r="G2130" i="29"/>
  <c r="F2130" i="29"/>
  <c r="E2130" i="29"/>
  <c r="D2130" i="29"/>
  <c r="C2130" i="29"/>
  <c r="B2130" i="29"/>
  <c r="R2129" i="29"/>
  <c r="Q2129" i="29"/>
  <c r="P2129" i="29"/>
  <c r="O2129" i="29"/>
  <c r="N2129" i="29"/>
  <c r="M2129" i="29"/>
  <c r="L2129" i="29"/>
  <c r="K2129" i="29"/>
  <c r="J2129" i="29"/>
  <c r="I2129" i="29"/>
  <c r="H2129" i="29"/>
  <c r="G2129" i="29"/>
  <c r="F2129" i="29"/>
  <c r="E2129" i="29"/>
  <c r="D2129" i="29"/>
  <c r="C2129" i="29"/>
  <c r="B2129" i="29"/>
  <c r="R2128" i="29"/>
  <c r="Q2128" i="29"/>
  <c r="P2128" i="29"/>
  <c r="O2128" i="29"/>
  <c r="N2128" i="29"/>
  <c r="M2128" i="29"/>
  <c r="L2128" i="29"/>
  <c r="K2128" i="29"/>
  <c r="J2128" i="29"/>
  <c r="I2128" i="29"/>
  <c r="H2128" i="29"/>
  <c r="G2128" i="29"/>
  <c r="F2128" i="29"/>
  <c r="E2128" i="29"/>
  <c r="D2128" i="29"/>
  <c r="C2128" i="29"/>
  <c r="B2128" i="29"/>
  <c r="R2127" i="29"/>
  <c r="Q2127" i="29"/>
  <c r="P2127" i="29"/>
  <c r="O2127" i="29"/>
  <c r="N2127" i="29"/>
  <c r="M2127" i="29"/>
  <c r="L2127" i="29"/>
  <c r="K2127" i="29"/>
  <c r="J2127" i="29"/>
  <c r="I2127" i="29"/>
  <c r="H2127" i="29"/>
  <c r="G2127" i="29"/>
  <c r="F2127" i="29"/>
  <c r="E2127" i="29"/>
  <c r="D2127" i="29"/>
  <c r="C2127" i="29"/>
  <c r="B2127" i="29"/>
  <c r="R2126" i="29"/>
  <c r="Q2126" i="29"/>
  <c r="P2126" i="29"/>
  <c r="O2126" i="29"/>
  <c r="N2126" i="29"/>
  <c r="M2126" i="29"/>
  <c r="L2126" i="29"/>
  <c r="K2126" i="29"/>
  <c r="J2126" i="29"/>
  <c r="I2126" i="29"/>
  <c r="H2126" i="29"/>
  <c r="G2126" i="29"/>
  <c r="F2126" i="29"/>
  <c r="E2126" i="29"/>
  <c r="D2126" i="29"/>
  <c r="C2126" i="29"/>
  <c r="B2126" i="29"/>
  <c r="R2125" i="29"/>
  <c r="Q2125" i="29"/>
  <c r="P2125" i="29"/>
  <c r="O2125" i="29"/>
  <c r="N2125" i="29"/>
  <c r="M2125" i="29"/>
  <c r="L2125" i="29"/>
  <c r="K2125" i="29"/>
  <c r="J2125" i="29"/>
  <c r="I2125" i="29"/>
  <c r="H2125" i="29"/>
  <c r="G2125" i="29"/>
  <c r="F2125" i="29"/>
  <c r="E2125" i="29"/>
  <c r="D2125" i="29"/>
  <c r="C2125" i="29"/>
  <c r="B2125" i="29"/>
  <c r="R2124" i="29"/>
  <c r="Q2124" i="29"/>
  <c r="P2124" i="29"/>
  <c r="O2124" i="29"/>
  <c r="N2124" i="29"/>
  <c r="M2124" i="29"/>
  <c r="L2124" i="29"/>
  <c r="K2124" i="29"/>
  <c r="J2124" i="29"/>
  <c r="I2124" i="29"/>
  <c r="H2124" i="29"/>
  <c r="G2124" i="29"/>
  <c r="F2124" i="29"/>
  <c r="E2124" i="29"/>
  <c r="D2124" i="29"/>
  <c r="C2124" i="29"/>
  <c r="B2124" i="29"/>
  <c r="R2123" i="29"/>
  <c r="Q2123" i="29"/>
  <c r="P2123" i="29"/>
  <c r="O2123" i="29"/>
  <c r="N2123" i="29"/>
  <c r="M2123" i="29"/>
  <c r="L2123" i="29"/>
  <c r="K2123" i="29"/>
  <c r="J2123" i="29"/>
  <c r="I2123" i="29"/>
  <c r="H2123" i="29"/>
  <c r="G2123" i="29"/>
  <c r="F2123" i="29"/>
  <c r="E2123" i="29"/>
  <c r="D2123" i="29"/>
  <c r="C2123" i="29"/>
  <c r="B2123" i="29"/>
  <c r="R2122" i="29"/>
  <c r="Q2122" i="29"/>
  <c r="P2122" i="29"/>
  <c r="O2122" i="29"/>
  <c r="N2122" i="29"/>
  <c r="M2122" i="29"/>
  <c r="L2122" i="29"/>
  <c r="K2122" i="29"/>
  <c r="J2122" i="29"/>
  <c r="I2122" i="29"/>
  <c r="H2122" i="29"/>
  <c r="G2122" i="29"/>
  <c r="F2122" i="29"/>
  <c r="E2122" i="29"/>
  <c r="D2122" i="29"/>
  <c r="C2122" i="29"/>
  <c r="B2122" i="29"/>
  <c r="R2121" i="29"/>
  <c r="Q2121" i="29"/>
  <c r="P2121" i="29"/>
  <c r="O2121" i="29"/>
  <c r="N2121" i="29"/>
  <c r="M2121" i="29"/>
  <c r="L2121" i="29"/>
  <c r="K2121" i="29"/>
  <c r="J2121" i="29"/>
  <c r="I2121" i="29"/>
  <c r="H2121" i="29"/>
  <c r="G2121" i="29"/>
  <c r="F2121" i="29"/>
  <c r="E2121" i="29"/>
  <c r="D2121" i="29"/>
  <c r="C2121" i="29"/>
  <c r="B2121" i="29"/>
  <c r="R2120" i="29"/>
  <c r="Q2120" i="29"/>
  <c r="P2120" i="29"/>
  <c r="O2120" i="29"/>
  <c r="N2120" i="29"/>
  <c r="M2120" i="29"/>
  <c r="L2120" i="29"/>
  <c r="K2120" i="29"/>
  <c r="J2120" i="29"/>
  <c r="I2120" i="29"/>
  <c r="H2120" i="29"/>
  <c r="G2120" i="29"/>
  <c r="F2120" i="29"/>
  <c r="E2120" i="29"/>
  <c r="D2120" i="29"/>
  <c r="C2120" i="29"/>
  <c r="B2120" i="29"/>
  <c r="R2119" i="29"/>
  <c r="Q2119" i="29"/>
  <c r="P2119" i="29"/>
  <c r="O2119" i="29"/>
  <c r="N2119" i="29"/>
  <c r="M2119" i="29"/>
  <c r="L2119" i="29"/>
  <c r="K2119" i="29"/>
  <c r="J2119" i="29"/>
  <c r="I2119" i="29"/>
  <c r="H2119" i="29"/>
  <c r="G2119" i="29"/>
  <c r="F2119" i="29"/>
  <c r="E2119" i="29"/>
  <c r="D2119" i="29"/>
  <c r="C2119" i="29"/>
  <c r="B2119" i="29"/>
  <c r="R2118" i="29"/>
  <c r="Q2118" i="29"/>
  <c r="P2118" i="29"/>
  <c r="O2118" i="29"/>
  <c r="N2118" i="29"/>
  <c r="M2118" i="29"/>
  <c r="L2118" i="29"/>
  <c r="K2118" i="29"/>
  <c r="J2118" i="29"/>
  <c r="I2118" i="29"/>
  <c r="H2118" i="29"/>
  <c r="G2118" i="29"/>
  <c r="F2118" i="29"/>
  <c r="E2118" i="29"/>
  <c r="D2118" i="29"/>
  <c r="C2118" i="29"/>
  <c r="B2118" i="29"/>
  <c r="R2117" i="29"/>
  <c r="Q2117" i="29"/>
  <c r="P2117" i="29"/>
  <c r="O2117" i="29"/>
  <c r="N2117" i="29"/>
  <c r="M2117" i="29"/>
  <c r="L2117" i="29"/>
  <c r="K2117" i="29"/>
  <c r="J2117" i="29"/>
  <c r="I2117" i="29"/>
  <c r="H2117" i="29"/>
  <c r="G2117" i="29"/>
  <c r="F2117" i="29"/>
  <c r="E2117" i="29"/>
  <c r="D2117" i="29"/>
  <c r="C2117" i="29"/>
  <c r="B2117" i="29"/>
  <c r="R2116" i="29"/>
  <c r="Q2116" i="29"/>
  <c r="P2116" i="29"/>
  <c r="O2116" i="29"/>
  <c r="N2116" i="29"/>
  <c r="M2116" i="29"/>
  <c r="L2116" i="29"/>
  <c r="K2116" i="29"/>
  <c r="J2116" i="29"/>
  <c r="I2116" i="29"/>
  <c r="H2116" i="29"/>
  <c r="G2116" i="29"/>
  <c r="F2116" i="29"/>
  <c r="E2116" i="29"/>
  <c r="D2116" i="29"/>
  <c r="C2116" i="29"/>
  <c r="B2116" i="29"/>
  <c r="R2115" i="29"/>
  <c r="Q2115" i="29"/>
  <c r="P2115" i="29"/>
  <c r="O2115" i="29"/>
  <c r="N2115" i="29"/>
  <c r="M2115" i="29"/>
  <c r="L2115" i="29"/>
  <c r="K2115" i="29"/>
  <c r="J2115" i="29"/>
  <c r="I2115" i="29"/>
  <c r="H2115" i="29"/>
  <c r="G2115" i="29"/>
  <c r="F2115" i="29"/>
  <c r="E2115" i="29"/>
  <c r="D2115" i="29"/>
  <c r="C2115" i="29"/>
  <c r="B2115" i="29"/>
  <c r="R2114" i="29"/>
  <c r="Q2114" i="29"/>
  <c r="P2114" i="29"/>
  <c r="O2114" i="29"/>
  <c r="N2114" i="29"/>
  <c r="M2114" i="29"/>
  <c r="L2114" i="29"/>
  <c r="K2114" i="29"/>
  <c r="J2114" i="29"/>
  <c r="I2114" i="29"/>
  <c r="H2114" i="29"/>
  <c r="G2114" i="29"/>
  <c r="F2114" i="29"/>
  <c r="E2114" i="29"/>
  <c r="D2114" i="29"/>
  <c r="C2114" i="29"/>
  <c r="B2114" i="29"/>
  <c r="R2113" i="29"/>
  <c r="Q2113" i="29"/>
  <c r="P2113" i="29"/>
  <c r="O2113" i="29"/>
  <c r="N2113" i="29"/>
  <c r="M2113" i="29"/>
  <c r="L2113" i="29"/>
  <c r="K2113" i="29"/>
  <c r="J2113" i="29"/>
  <c r="I2113" i="29"/>
  <c r="H2113" i="29"/>
  <c r="G2113" i="29"/>
  <c r="F2113" i="29"/>
  <c r="E2113" i="29"/>
  <c r="D2113" i="29"/>
  <c r="C2113" i="29"/>
  <c r="B2113" i="29"/>
  <c r="R2112" i="29"/>
  <c r="Q2112" i="29"/>
  <c r="P2112" i="29"/>
  <c r="O2112" i="29"/>
  <c r="N2112" i="29"/>
  <c r="M2112" i="29"/>
  <c r="L2112" i="29"/>
  <c r="K2112" i="29"/>
  <c r="J2112" i="29"/>
  <c r="I2112" i="29"/>
  <c r="H2112" i="29"/>
  <c r="G2112" i="29"/>
  <c r="F2112" i="29"/>
  <c r="E2112" i="29"/>
  <c r="D2112" i="29"/>
  <c r="C2112" i="29"/>
  <c r="B2112" i="29"/>
  <c r="T2112" i="29" s="1"/>
  <c r="R2111" i="29"/>
  <c r="Q2111" i="29"/>
  <c r="P2111" i="29"/>
  <c r="O2111" i="29"/>
  <c r="N2111" i="29"/>
  <c r="M2111" i="29"/>
  <c r="L2111" i="29"/>
  <c r="K2111" i="29"/>
  <c r="J2111" i="29"/>
  <c r="I2111" i="29"/>
  <c r="H2111" i="29"/>
  <c r="G2111" i="29"/>
  <c r="F2111" i="29"/>
  <c r="E2111" i="29"/>
  <c r="D2111" i="29"/>
  <c r="C2111" i="29"/>
  <c r="B2111" i="29"/>
  <c r="R2110" i="29"/>
  <c r="Q2110" i="29"/>
  <c r="P2110" i="29"/>
  <c r="O2110" i="29"/>
  <c r="N2110" i="29"/>
  <c r="M2110" i="29"/>
  <c r="L2110" i="29"/>
  <c r="K2110" i="29"/>
  <c r="J2110" i="29"/>
  <c r="I2110" i="29"/>
  <c r="H2110" i="29"/>
  <c r="G2110" i="29"/>
  <c r="F2110" i="29"/>
  <c r="E2110" i="29"/>
  <c r="D2110" i="29"/>
  <c r="C2110" i="29"/>
  <c r="B2110" i="29"/>
  <c r="R2109" i="29"/>
  <c r="Q2109" i="29"/>
  <c r="P2109" i="29"/>
  <c r="O2109" i="29"/>
  <c r="N2109" i="29"/>
  <c r="M2109" i="29"/>
  <c r="L2109" i="29"/>
  <c r="K2109" i="29"/>
  <c r="J2109" i="29"/>
  <c r="I2109" i="29"/>
  <c r="H2109" i="29"/>
  <c r="G2109" i="29"/>
  <c r="F2109" i="29"/>
  <c r="E2109" i="29"/>
  <c r="D2109" i="29"/>
  <c r="C2109" i="29"/>
  <c r="B2109" i="29"/>
  <c r="R2108" i="29"/>
  <c r="Q2108" i="29"/>
  <c r="P2108" i="29"/>
  <c r="O2108" i="29"/>
  <c r="N2108" i="29"/>
  <c r="M2108" i="29"/>
  <c r="L2108" i="29"/>
  <c r="K2108" i="29"/>
  <c r="J2108" i="29"/>
  <c r="I2108" i="29"/>
  <c r="H2108" i="29"/>
  <c r="G2108" i="29"/>
  <c r="F2108" i="29"/>
  <c r="E2108" i="29"/>
  <c r="D2108" i="29"/>
  <c r="C2108" i="29"/>
  <c r="B2108" i="29"/>
  <c r="R2107" i="29"/>
  <c r="Q2107" i="29"/>
  <c r="P2107" i="29"/>
  <c r="O2107" i="29"/>
  <c r="N2107" i="29"/>
  <c r="M2107" i="29"/>
  <c r="L2107" i="29"/>
  <c r="K2107" i="29"/>
  <c r="J2107" i="29"/>
  <c r="I2107" i="29"/>
  <c r="H2107" i="29"/>
  <c r="G2107" i="29"/>
  <c r="F2107" i="29"/>
  <c r="E2107" i="29"/>
  <c r="D2107" i="29"/>
  <c r="C2107" i="29"/>
  <c r="B2107" i="29"/>
  <c r="R2106" i="29"/>
  <c r="Q2106" i="29"/>
  <c r="P2106" i="29"/>
  <c r="O2106" i="29"/>
  <c r="N2106" i="29"/>
  <c r="M2106" i="29"/>
  <c r="L2106" i="29"/>
  <c r="K2106" i="29"/>
  <c r="J2106" i="29"/>
  <c r="I2106" i="29"/>
  <c r="H2106" i="29"/>
  <c r="G2106" i="29"/>
  <c r="F2106" i="29"/>
  <c r="E2106" i="29"/>
  <c r="D2106" i="29"/>
  <c r="C2106" i="29"/>
  <c r="B2106" i="29"/>
  <c r="R2105" i="29"/>
  <c r="Q2105" i="29"/>
  <c r="P2105" i="29"/>
  <c r="O2105" i="29"/>
  <c r="N2105" i="29"/>
  <c r="M2105" i="29"/>
  <c r="L2105" i="29"/>
  <c r="K2105" i="29"/>
  <c r="J2105" i="29"/>
  <c r="I2105" i="29"/>
  <c r="H2105" i="29"/>
  <c r="G2105" i="29"/>
  <c r="F2105" i="29"/>
  <c r="E2105" i="29"/>
  <c r="D2105" i="29"/>
  <c r="C2105" i="29"/>
  <c r="B2105" i="29"/>
  <c r="R2104" i="29"/>
  <c r="Q2104" i="29"/>
  <c r="P2104" i="29"/>
  <c r="O2104" i="29"/>
  <c r="N2104" i="29"/>
  <c r="M2104" i="29"/>
  <c r="L2104" i="29"/>
  <c r="K2104" i="29"/>
  <c r="J2104" i="29"/>
  <c r="I2104" i="29"/>
  <c r="H2104" i="29"/>
  <c r="G2104" i="29"/>
  <c r="F2104" i="29"/>
  <c r="E2104" i="29"/>
  <c r="D2104" i="29"/>
  <c r="C2104" i="29"/>
  <c r="B2104" i="29"/>
  <c r="R2103" i="29"/>
  <c r="Q2103" i="29"/>
  <c r="P2103" i="29"/>
  <c r="O2103" i="29"/>
  <c r="N2103" i="29"/>
  <c r="M2103" i="29"/>
  <c r="L2103" i="29"/>
  <c r="K2103" i="29"/>
  <c r="J2103" i="29"/>
  <c r="I2103" i="29"/>
  <c r="H2103" i="29"/>
  <c r="G2103" i="29"/>
  <c r="F2103" i="29"/>
  <c r="E2103" i="29"/>
  <c r="D2103" i="29"/>
  <c r="C2103" i="29"/>
  <c r="B2103" i="29"/>
  <c r="R2102" i="29"/>
  <c r="Q2102" i="29"/>
  <c r="P2102" i="29"/>
  <c r="O2102" i="29"/>
  <c r="N2102" i="29"/>
  <c r="M2102" i="29"/>
  <c r="L2102" i="29"/>
  <c r="K2102" i="29"/>
  <c r="J2102" i="29"/>
  <c r="I2102" i="29"/>
  <c r="H2102" i="29"/>
  <c r="G2102" i="29"/>
  <c r="F2102" i="29"/>
  <c r="E2102" i="29"/>
  <c r="D2102" i="29"/>
  <c r="C2102" i="29"/>
  <c r="B2102" i="29"/>
  <c r="R2101" i="29"/>
  <c r="Q2101" i="29"/>
  <c r="P2101" i="29"/>
  <c r="O2101" i="29"/>
  <c r="N2101" i="29"/>
  <c r="M2101" i="29"/>
  <c r="L2101" i="29"/>
  <c r="K2101" i="29"/>
  <c r="J2101" i="29"/>
  <c r="I2101" i="29"/>
  <c r="H2101" i="29"/>
  <c r="G2101" i="29"/>
  <c r="F2101" i="29"/>
  <c r="E2101" i="29"/>
  <c r="D2101" i="29"/>
  <c r="C2101" i="29"/>
  <c r="B2101" i="29"/>
  <c r="R2100" i="29"/>
  <c r="Q2100" i="29"/>
  <c r="P2100" i="29"/>
  <c r="O2100" i="29"/>
  <c r="N2100" i="29"/>
  <c r="M2100" i="29"/>
  <c r="L2100" i="29"/>
  <c r="K2100" i="29"/>
  <c r="J2100" i="29"/>
  <c r="I2100" i="29"/>
  <c r="H2100" i="29"/>
  <c r="G2100" i="29"/>
  <c r="F2100" i="29"/>
  <c r="E2100" i="29"/>
  <c r="D2100" i="29"/>
  <c r="C2100" i="29"/>
  <c r="B2100" i="29"/>
  <c r="R2099" i="29"/>
  <c r="Q2099" i="29"/>
  <c r="P2099" i="29"/>
  <c r="O2099" i="29"/>
  <c r="N2099" i="29"/>
  <c r="M2099" i="29"/>
  <c r="L2099" i="29"/>
  <c r="K2099" i="29"/>
  <c r="J2099" i="29"/>
  <c r="I2099" i="29"/>
  <c r="H2099" i="29"/>
  <c r="G2099" i="29"/>
  <c r="F2099" i="29"/>
  <c r="E2099" i="29"/>
  <c r="D2099" i="29"/>
  <c r="C2099" i="29"/>
  <c r="B2099" i="29"/>
  <c r="R2098" i="29"/>
  <c r="Q2098" i="29"/>
  <c r="P2098" i="29"/>
  <c r="O2098" i="29"/>
  <c r="N2098" i="29"/>
  <c r="M2098" i="29"/>
  <c r="L2098" i="29"/>
  <c r="K2098" i="29"/>
  <c r="J2098" i="29"/>
  <c r="I2098" i="29"/>
  <c r="H2098" i="29"/>
  <c r="G2098" i="29"/>
  <c r="F2098" i="29"/>
  <c r="E2098" i="29"/>
  <c r="D2098" i="29"/>
  <c r="C2098" i="29"/>
  <c r="B2098" i="29"/>
  <c r="R2097" i="29"/>
  <c r="Q2097" i="29"/>
  <c r="P2097" i="29"/>
  <c r="O2097" i="29"/>
  <c r="N2097" i="29"/>
  <c r="M2097" i="29"/>
  <c r="L2097" i="29"/>
  <c r="K2097" i="29"/>
  <c r="J2097" i="29"/>
  <c r="I2097" i="29"/>
  <c r="H2097" i="29"/>
  <c r="G2097" i="29"/>
  <c r="F2097" i="29"/>
  <c r="E2097" i="29"/>
  <c r="D2097" i="29"/>
  <c r="C2097" i="29"/>
  <c r="B2097" i="29"/>
  <c r="R2096" i="29"/>
  <c r="Q2096" i="29"/>
  <c r="P2096" i="29"/>
  <c r="O2096" i="29"/>
  <c r="N2096" i="29"/>
  <c r="M2096" i="29"/>
  <c r="L2096" i="29"/>
  <c r="K2096" i="29"/>
  <c r="J2096" i="29"/>
  <c r="I2096" i="29"/>
  <c r="H2096" i="29"/>
  <c r="G2096" i="29"/>
  <c r="F2096" i="29"/>
  <c r="E2096" i="29"/>
  <c r="D2096" i="29"/>
  <c r="C2096" i="29"/>
  <c r="B2096" i="29"/>
  <c r="R2095" i="29"/>
  <c r="Q2095" i="29"/>
  <c r="P2095" i="29"/>
  <c r="O2095" i="29"/>
  <c r="N2095" i="29"/>
  <c r="M2095" i="29"/>
  <c r="L2095" i="29"/>
  <c r="K2095" i="29"/>
  <c r="J2095" i="29"/>
  <c r="I2095" i="29"/>
  <c r="H2095" i="29"/>
  <c r="G2095" i="29"/>
  <c r="F2095" i="29"/>
  <c r="E2095" i="29"/>
  <c r="D2095" i="29"/>
  <c r="C2095" i="29"/>
  <c r="B2095" i="29"/>
  <c r="R2094" i="29"/>
  <c r="Q2094" i="29"/>
  <c r="P2094" i="29"/>
  <c r="O2094" i="29"/>
  <c r="N2094" i="29"/>
  <c r="M2094" i="29"/>
  <c r="L2094" i="29"/>
  <c r="K2094" i="29"/>
  <c r="J2094" i="29"/>
  <c r="I2094" i="29"/>
  <c r="H2094" i="29"/>
  <c r="G2094" i="29"/>
  <c r="F2094" i="29"/>
  <c r="E2094" i="29"/>
  <c r="D2094" i="29"/>
  <c r="C2094" i="29"/>
  <c r="B2094" i="29"/>
  <c r="R2093" i="29"/>
  <c r="Q2093" i="29"/>
  <c r="P2093" i="29"/>
  <c r="O2093" i="29"/>
  <c r="N2093" i="29"/>
  <c r="M2093" i="29"/>
  <c r="L2093" i="29"/>
  <c r="K2093" i="29"/>
  <c r="J2093" i="29"/>
  <c r="I2093" i="29"/>
  <c r="H2093" i="29"/>
  <c r="G2093" i="29"/>
  <c r="F2093" i="29"/>
  <c r="E2093" i="29"/>
  <c r="D2093" i="29"/>
  <c r="C2093" i="29"/>
  <c r="B2093" i="29"/>
  <c r="R2092" i="29"/>
  <c r="Q2092" i="29"/>
  <c r="P2092" i="29"/>
  <c r="O2092" i="29"/>
  <c r="N2092" i="29"/>
  <c r="M2092" i="29"/>
  <c r="L2092" i="29"/>
  <c r="K2092" i="29"/>
  <c r="J2092" i="29"/>
  <c r="I2092" i="29"/>
  <c r="H2092" i="29"/>
  <c r="G2092" i="29"/>
  <c r="F2092" i="29"/>
  <c r="E2092" i="29"/>
  <c r="D2092" i="29"/>
  <c r="C2092" i="29"/>
  <c r="B2092" i="29"/>
  <c r="R2091" i="29"/>
  <c r="Q2091" i="29"/>
  <c r="P2091" i="29"/>
  <c r="O2091" i="29"/>
  <c r="N2091" i="29"/>
  <c r="M2091" i="29"/>
  <c r="L2091" i="29"/>
  <c r="K2091" i="29"/>
  <c r="J2091" i="29"/>
  <c r="I2091" i="29"/>
  <c r="H2091" i="29"/>
  <c r="G2091" i="29"/>
  <c r="F2091" i="29"/>
  <c r="E2091" i="29"/>
  <c r="D2091" i="29"/>
  <c r="C2091" i="29"/>
  <c r="B2091" i="29"/>
  <c r="R2090" i="29"/>
  <c r="Q2090" i="29"/>
  <c r="P2090" i="29"/>
  <c r="O2090" i="29"/>
  <c r="N2090" i="29"/>
  <c r="M2090" i="29"/>
  <c r="L2090" i="29"/>
  <c r="K2090" i="29"/>
  <c r="J2090" i="29"/>
  <c r="I2090" i="29"/>
  <c r="H2090" i="29"/>
  <c r="G2090" i="29"/>
  <c r="F2090" i="29"/>
  <c r="E2090" i="29"/>
  <c r="D2090" i="29"/>
  <c r="C2090" i="29"/>
  <c r="B2090" i="29"/>
  <c r="R2089" i="29"/>
  <c r="Q2089" i="29"/>
  <c r="P2089" i="29"/>
  <c r="O2089" i="29"/>
  <c r="N2089" i="29"/>
  <c r="M2089" i="29"/>
  <c r="L2089" i="29"/>
  <c r="K2089" i="29"/>
  <c r="J2089" i="29"/>
  <c r="I2089" i="29"/>
  <c r="H2089" i="29"/>
  <c r="G2089" i="29"/>
  <c r="F2089" i="29"/>
  <c r="E2089" i="29"/>
  <c r="D2089" i="29"/>
  <c r="C2089" i="29"/>
  <c r="B2089" i="29"/>
  <c r="R2088" i="29"/>
  <c r="Q2088" i="29"/>
  <c r="P2088" i="29"/>
  <c r="O2088" i="29"/>
  <c r="N2088" i="29"/>
  <c r="M2088" i="29"/>
  <c r="L2088" i="29"/>
  <c r="K2088" i="29"/>
  <c r="J2088" i="29"/>
  <c r="I2088" i="29"/>
  <c r="H2088" i="29"/>
  <c r="G2088" i="29"/>
  <c r="F2088" i="29"/>
  <c r="E2088" i="29"/>
  <c r="D2088" i="29"/>
  <c r="C2088" i="29"/>
  <c r="B2088" i="29"/>
  <c r="R2087" i="29"/>
  <c r="Q2087" i="29"/>
  <c r="P2087" i="29"/>
  <c r="O2087" i="29"/>
  <c r="N2087" i="29"/>
  <c r="M2087" i="29"/>
  <c r="L2087" i="29"/>
  <c r="K2087" i="29"/>
  <c r="J2087" i="29"/>
  <c r="I2087" i="29"/>
  <c r="H2087" i="29"/>
  <c r="G2087" i="29"/>
  <c r="F2087" i="29"/>
  <c r="E2087" i="29"/>
  <c r="D2087" i="29"/>
  <c r="C2087" i="29"/>
  <c r="B2087" i="29"/>
  <c r="R2086" i="29"/>
  <c r="Q2086" i="29"/>
  <c r="P2086" i="29"/>
  <c r="O2086" i="29"/>
  <c r="N2086" i="29"/>
  <c r="M2086" i="29"/>
  <c r="L2086" i="29"/>
  <c r="K2086" i="29"/>
  <c r="J2086" i="29"/>
  <c r="I2086" i="29"/>
  <c r="H2086" i="29"/>
  <c r="G2086" i="29"/>
  <c r="F2086" i="29"/>
  <c r="E2086" i="29"/>
  <c r="D2086" i="29"/>
  <c r="C2086" i="29"/>
  <c r="B2086" i="29"/>
  <c r="R2085" i="29"/>
  <c r="Q2085" i="29"/>
  <c r="P2085" i="29"/>
  <c r="O2085" i="29"/>
  <c r="N2085" i="29"/>
  <c r="M2085" i="29"/>
  <c r="L2085" i="29"/>
  <c r="K2085" i="29"/>
  <c r="J2085" i="29"/>
  <c r="I2085" i="29"/>
  <c r="H2085" i="29"/>
  <c r="G2085" i="29"/>
  <c r="F2085" i="29"/>
  <c r="E2085" i="29"/>
  <c r="D2085" i="29"/>
  <c r="C2085" i="29"/>
  <c r="B2085" i="29"/>
  <c r="R2084" i="29"/>
  <c r="Q2084" i="29"/>
  <c r="P2084" i="29"/>
  <c r="O2084" i="29"/>
  <c r="N2084" i="29"/>
  <c r="M2084" i="29"/>
  <c r="L2084" i="29"/>
  <c r="K2084" i="29"/>
  <c r="J2084" i="29"/>
  <c r="I2084" i="29"/>
  <c r="H2084" i="29"/>
  <c r="G2084" i="29"/>
  <c r="F2084" i="29"/>
  <c r="E2084" i="29"/>
  <c r="D2084" i="29"/>
  <c r="C2084" i="29"/>
  <c r="B2084" i="29"/>
  <c r="R2083" i="29"/>
  <c r="Q2083" i="29"/>
  <c r="P2083" i="29"/>
  <c r="O2083" i="29"/>
  <c r="N2083" i="29"/>
  <c r="M2083" i="29"/>
  <c r="L2083" i="29"/>
  <c r="K2083" i="29"/>
  <c r="J2083" i="29"/>
  <c r="I2083" i="29"/>
  <c r="H2083" i="29"/>
  <c r="G2083" i="29"/>
  <c r="F2083" i="29"/>
  <c r="E2083" i="29"/>
  <c r="D2083" i="29"/>
  <c r="C2083" i="29"/>
  <c r="B2083" i="29"/>
  <c r="R2082" i="29"/>
  <c r="Q2082" i="29"/>
  <c r="P2082" i="29"/>
  <c r="O2082" i="29"/>
  <c r="N2082" i="29"/>
  <c r="M2082" i="29"/>
  <c r="L2082" i="29"/>
  <c r="K2082" i="29"/>
  <c r="J2082" i="29"/>
  <c r="I2082" i="29"/>
  <c r="H2082" i="29"/>
  <c r="G2082" i="29"/>
  <c r="F2082" i="29"/>
  <c r="E2082" i="29"/>
  <c r="D2082" i="29"/>
  <c r="C2082" i="29"/>
  <c r="B2082" i="29"/>
  <c r="R2081" i="29"/>
  <c r="Q2081" i="29"/>
  <c r="P2081" i="29"/>
  <c r="O2081" i="29"/>
  <c r="N2081" i="29"/>
  <c r="M2081" i="29"/>
  <c r="L2081" i="29"/>
  <c r="K2081" i="29"/>
  <c r="J2081" i="29"/>
  <c r="I2081" i="29"/>
  <c r="H2081" i="29"/>
  <c r="G2081" i="29"/>
  <c r="F2081" i="29"/>
  <c r="E2081" i="29"/>
  <c r="D2081" i="29"/>
  <c r="C2081" i="29"/>
  <c r="B2081" i="29"/>
  <c r="R2080" i="29"/>
  <c r="Q2080" i="29"/>
  <c r="P2080" i="29"/>
  <c r="O2080" i="29"/>
  <c r="N2080" i="29"/>
  <c r="M2080" i="29"/>
  <c r="L2080" i="29"/>
  <c r="K2080" i="29"/>
  <c r="J2080" i="29"/>
  <c r="I2080" i="29"/>
  <c r="H2080" i="29"/>
  <c r="G2080" i="29"/>
  <c r="F2080" i="29"/>
  <c r="E2080" i="29"/>
  <c r="D2080" i="29"/>
  <c r="C2080" i="29"/>
  <c r="B2080" i="29"/>
  <c r="R2079" i="29"/>
  <c r="Q2079" i="29"/>
  <c r="P2079" i="29"/>
  <c r="O2079" i="29"/>
  <c r="N2079" i="29"/>
  <c r="M2079" i="29"/>
  <c r="L2079" i="29"/>
  <c r="K2079" i="29"/>
  <c r="J2079" i="29"/>
  <c r="I2079" i="29"/>
  <c r="H2079" i="29"/>
  <c r="G2079" i="29"/>
  <c r="F2079" i="29"/>
  <c r="E2079" i="29"/>
  <c r="D2079" i="29"/>
  <c r="C2079" i="29"/>
  <c r="B2079" i="29"/>
  <c r="R2078" i="29"/>
  <c r="Q2078" i="29"/>
  <c r="P2078" i="29"/>
  <c r="O2078" i="29"/>
  <c r="N2078" i="29"/>
  <c r="M2078" i="29"/>
  <c r="L2078" i="29"/>
  <c r="K2078" i="29"/>
  <c r="J2078" i="29"/>
  <c r="I2078" i="29"/>
  <c r="H2078" i="29"/>
  <c r="G2078" i="29"/>
  <c r="F2078" i="29"/>
  <c r="E2078" i="29"/>
  <c r="D2078" i="29"/>
  <c r="C2078" i="29"/>
  <c r="B2078" i="29"/>
  <c r="R2077" i="29"/>
  <c r="Q2077" i="29"/>
  <c r="P2077" i="29"/>
  <c r="O2077" i="29"/>
  <c r="N2077" i="29"/>
  <c r="M2077" i="29"/>
  <c r="L2077" i="29"/>
  <c r="K2077" i="29"/>
  <c r="J2077" i="29"/>
  <c r="I2077" i="29"/>
  <c r="H2077" i="29"/>
  <c r="G2077" i="29"/>
  <c r="F2077" i="29"/>
  <c r="E2077" i="29"/>
  <c r="D2077" i="29"/>
  <c r="C2077" i="29"/>
  <c r="B2077" i="29"/>
  <c r="R2076" i="29"/>
  <c r="Q2076" i="29"/>
  <c r="P2076" i="29"/>
  <c r="O2076" i="29"/>
  <c r="N2076" i="29"/>
  <c r="M2076" i="29"/>
  <c r="L2076" i="29"/>
  <c r="K2076" i="29"/>
  <c r="J2076" i="29"/>
  <c r="I2076" i="29"/>
  <c r="H2076" i="29"/>
  <c r="G2076" i="29"/>
  <c r="F2076" i="29"/>
  <c r="E2076" i="29"/>
  <c r="D2076" i="29"/>
  <c r="C2076" i="29"/>
  <c r="B2076" i="29"/>
  <c r="R2075" i="29"/>
  <c r="Q2075" i="29"/>
  <c r="P2075" i="29"/>
  <c r="O2075" i="29"/>
  <c r="N2075" i="29"/>
  <c r="M2075" i="29"/>
  <c r="L2075" i="29"/>
  <c r="K2075" i="29"/>
  <c r="J2075" i="29"/>
  <c r="I2075" i="29"/>
  <c r="H2075" i="29"/>
  <c r="G2075" i="29"/>
  <c r="F2075" i="29"/>
  <c r="E2075" i="29"/>
  <c r="D2075" i="29"/>
  <c r="C2075" i="29"/>
  <c r="B2075" i="29"/>
  <c r="R2074" i="29"/>
  <c r="Q2074" i="29"/>
  <c r="P2074" i="29"/>
  <c r="O2074" i="29"/>
  <c r="N2074" i="29"/>
  <c r="M2074" i="29"/>
  <c r="L2074" i="29"/>
  <c r="K2074" i="29"/>
  <c r="J2074" i="29"/>
  <c r="I2074" i="29"/>
  <c r="H2074" i="29"/>
  <c r="G2074" i="29"/>
  <c r="F2074" i="29"/>
  <c r="E2074" i="29"/>
  <c r="D2074" i="29"/>
  <c r="C2074" i="29"/>
  <c r="B2074" i="29"/>
  <c r="R2073" i="29"/>
  <c r="Q2073" i="29"/>
  <c r="P2073" i="29"/>
  <c r="O2073" i="29"/>
  <c r="N2073" i="29"/>
  <c r="M2073" i="29"/>
  <c r="L2073" i="29"/>
  <c r="K2073" i="29"/>
  <c r="J2073" i="29"/>
  <c r="I2073" i="29"/>
  <c r="H2073" i="29"/>
  <c r="G2073" i="29"/>
  <c r="F2073" i="29"/>
  <c r="E2073" i="29"/>
  <c r="D2073" i="29"/>
  <c r="C2073" i="29"/>
  <c r="T2073" i="29" s="1"/>
  <c r="B2073" i="29"/>
  <c r="R2072" i="29"/>
  <c r="Q2072" i="29"/>
  <c r="P2072" i="29"/>
  <c r="O2072" i="29"/>
  <c r="N2072" i="29"/>
  <c r="M2072" i="29"/>
  <c r="L2072" i="29"/>
  <c r="K2072" i="29"/>
  <c r="J2072" i="29"/>
  <c r="I2072" i="29"/>
  <c r="H2072" i="29"/>
  <c r="G2072" i="29"/>
  <c r="F2072" i="29"/>
  <c r="E2072" i="29"/>
  <c r="D2072" i="29"/>
  <c r="C2072" i="29"/>
  <c r="B2072" i="29"/>
  <c r="R2071" i="29"/>
  <c r="Q2071" i="29"/>
  <c r="P2071" i="29"/>
  <c r="O2071" i="29"/>
  <c r="N2071" i="29"/>
  <c r="M2071" i="29"/>
  <c r="L2071" i="29"/>
  <c r="K2071" i="29"/>
  <c r="J2071" i="29"/>
  <c r="I2071" i="29"/>
  <c r="H2071" i="29"/>
  <c r="G2071" i="29"/>
  <c r="F2071" i="29"/>
  <c r="E2071" i="29"/>
  <c r="D2071" i="29"/>
  <c r="C2071" i="29"/>
  <c r="B2071" i="29"/>
  <c r="R2070" i="29"/>
  <c r="Q2070" i="29"/>
  <c r="P2070" i="29"/>
  <c r="O2070" i="29"/>
  <c r="N2070" i="29"/>
  <c r="M2070" i="29"/>
  <c r="L2070" i="29"/>
  <c r="K2070" i="29"/>
  <c r="J2070" i="29"/>
  <c r="I2070" i="29"/>
  <c r="H2070" i="29"/>
  <c r="G2070" i="29"/>
  <c r="F2070" i="29"/>
  <c r="E2070" i="29"/>
  <c r="D2070" i="29"/>
  <c r="C2070" i="29"/>
  <c r="B2070" i="29"/>
  <c r="R2069" i="29"/>
  <c r="Q2069" i="29"/>
  <c r="P2069" i="29"/>
  <c r="O2069" i="29"/>
  <c r="N2069" i="29"/>
  <c r="M2069" i="29"/>
  <c r="L2069" i="29"/>
  <c r="K2069" i="29"/>
  <c r="J2069" i="29"/>
  <c r="I2069" i="29"/>
  <c r="H2069" i="29"/>
  <c r="G2069" i="29"/>
  <c r="F2069" i="29"/>
  <c r="E2069" i="29"/>
  <c r="D2069" i="29"/>
  <c r="C2069" i="29"/>
  <c r="B2069" i="29"/>
  <c r="R2068" i="29"/>
  <c r="Q2068" i="29"/>
  <c r="P2068" i="29"/>
  <c r="O2068" i="29"/>
  <c r="N2068" i="29"/>
  <c r="M2068" i="29"/>
  <c r="L2068" i="29"/>
  <c r="K2068" i="29"/>
  <c r="J2068" i="29"/>
  <c r="I2068" i="29"/>
  <c r="H2068" i="29"/>
  <c r="G2068" i="29"/>
  <c r="F2068" i="29"/>
  <c r="E2068" i="29"/>
  <c r="D2068" i="29"/>
  <c r="C2068" i="29"/>
  <c r="B2068" i="29"/>
  <c r="R2067" i="29"/>
  <c r="Q2067" i="29"/>
  <c r="P2067" i="29"/>
  <c r="O2067" i="29"/>
  <c r="N2067" i="29"/>
  <c r="M2067" i="29"/>
  <c r="L2067" i="29"/>
  <c r="K2067" i="29"/>
  <c r="J2067" i="29"/>
  <c r="I2067" i="29"/>
  <c r="H2067" i="29"/>
  <c r="G2067" i="29"/>
  <c r="F2067" i="29"/>
  <c r="E2067" i="29"/>
  <c r="D2067" i="29"/>
  <c r="C2067" i="29"/>
  <c r="B2067" i="29"/>
  <c r="R2066" i="29"/>
  <c r="Q2066" i="29"/>
  <c r="P2066" i="29"/>
  <c r="O2066" i="29"/>
  <c r="N2066" i="29"/>
  <c r="M2066" i="29"/>
  <c r="L2066" i="29"/>
  <c r="K2066" i="29"/>
  <c r="J2066" i="29"/>
  <c r="I2066" i="29"/>
  <c r="H2066" i="29"/>
  <c r="G2066" i="29"/>
  <c r="F2066" i="29"/>
  <c r="E2066" i="29"/>
  <c r="D2066" i="29"/>
  <c r="C2066" i="29"/>
  <c r="B2066" i="29"/>
  <c r="R2065" i="29"/>
  <c r="Q2065" i="29"/>
  <c r="P2065" i="29"/>
  <c r="O2065" i="29"/>
  <c r="N2065" i="29"/>
  <c r="M2065" i="29"/>
  <c r="L2065" i="29"/>
  <c r="K2065" i="29"/>
  <c r="J2065" i="29"/>
  <c r="I2065" i="29"/>
  <c r="H2065" i="29"/>
  <c r="G2065" i="29"/>
  <c r="F2065" i="29"/>
  <c r="E2065" i="29"/>
  <c r="D2065" i="29"/>
  <c r="C2065" i="29"/>
  <c r="B2065" i="29"/>
  <c r="R2064" i="29"/>
  <c r="Q2064" i="29"/>
  <c r="P2064" i="29"/>
  <c r="O2064" i="29"/>
  <c r="N2064" i="29"/>
  <c r="M2064" i="29"/>
  <c r="L2064" i="29"/>
  <c r="K2064" i="29"/>
  <c r="J2064" i="29"/>
  <c r="I2064" i="29"/>
  <c r="H2064" i="29"/>
  <c r="G2064" i="29"/>
  <c r="F2064" i="29"/>
  <c r="E2064" i="29"/>
  <c r="D2064" i="29"/>
  <c r="C2064" i="29"/>
  <c r="B2064" i="29"/>
  <c r="R2063" i="29"/>
  <c r="Q2063" i="29"/>
  <c r="P2063" i="29"/>
  <c r="O2063" i="29"/>
  <c r="N2063" i="29"/>
  <c r="M2063" i="29"/>
  <c r="L2063" i="29"/>
  <c r="K2063" i="29"/>
  <c r="J2063" i="29"/>
  <c r="I2063" i="29"/>
  <c r="H2063" i="29"/>
  <c r="G2063" i="29"/>
  <c r="F2063" i="29"/>
  <c r="E2063" i="29"/>
  <c r="D2063" i="29"/>
  <c r="C2063" i="29"/>
  <c r="B2063" i="29"/>
  <c r="R2062" i="29"/>
  <c r="Q2062" i="29"/>
  <c r="P2062" i="29"/>
  <c r="O2062" i="29"/>
  <c r="N2062" i="29"/>
  <c r="M2062" i="29"/>
  <c r="L2062" i="29"/>
  <c r="K2062" i="29"/>
  <c r="J2062" i="29"/>
  <c r="I2062" i="29"/>
  <c r="H2062" i="29"/>
  <c r="G2062" i="29"/>
  <c r="F2062" i="29"/>
  <c r="E2062" i="29"/>
  <c r="D2062" i="29"/>
  <c r="C2062" i="29"/>
  <c r="B2062" i="29"/>
  <c r="R2061" i="29"/>
  <c r="Q2061" i="29"/>
  <c r="P2061" i="29"/>
  <c r="O2061" i="29"/>
  <c r="N2061" i="29"/>
  <c r="M2061" i="29"/>
  <c r="L2061" i="29"/>
  <c r="K2061" i="29"/>
  <c r="J2061" i="29"/>
  <c r="I2061" i="29"/>
  <c r="H2061" i="29"/>
  <c r="G2061" i="29"/>
  <c r="F2061" i="29"/>
  <c r="E2061" i="29"/>
  <c r="D2061" i="29"/>
  <c r="C2061" i="29"/>
  <c r="B2061" i="29"/>
  <c r="R2060" i="29"/>
  <c r="Q2060" i="29"/>
  <c r="P2060" i="29"/>
  <c r="O2060" i="29"/>
  <c r="N2060" i="29"/>
  <c r="M2060" i="29"/>
  <c r="L2060" i="29"/>
  <c r="K2060" i="29"/>
  <c r="J2060" i="29"/>
  <c r="I2060" i="29"/>
  <c r="H2060" i="29"/>
  <c r="G2060" i="29"/>
  <c r="F2060" i="29"/>
  <c r="E2060" i="29"/>
  <c r="D2060" i="29"/>
  <c r="C2060" i="29"/>
  <c r="B2060" i="29"/>
  <c r="R2059" i="29"/>
  <c r="Q2059" i="29"/>
  <c r="P2059" i="29"/>
  <c r="O2059" i="29"/>
  <c r="N2059" i="29"/>
  <c r="M2059" i="29"/>
  <c r="L2059" i="29"/>
  <c r="K2059" i="29"/>
  <c r="J2059" i="29"/>
  <c r="I2059" i="29"/>
  <c r="H2059" i="29"/>
  <c r="G2059" i="29"/>
  <c r="F2059" i="29"/>
  <c r="E2059" i="29"/>
  <c r="D2059" i="29"/>
  <c r="C2059" i="29"/>
  <c r="B2059" i="29"/>
  <c r="R2058" i="29"/>
  <c r="Q2058" i="29"/>
  <c r="P2058" i="29"/>
  <c r="O2058" i="29"/>
  <c r="N2058" i="29"/>
  <c r="M2058" i="29"/>
  <c r="L2058" i="29"/>
  <c r="K2058" i="29"/>
  <c r="J2058" i="29"/>
  <c r="I2058" i="29"/>
  <c r="H2058" i="29"/>
  <c r="G2058" i="29"/>
  <c r="F2058" i="29"/>
  <c r="E2058" i="29"/>
  <c r="D2058" i="29"/>
  <c r="C2058" i="29"/>
  <c r="B2058" i="29"/>
  <c r="R2057" i="29"/>
  <c r="Q2057" i="29"/>
  <c r="P2057" i="29"/>
  <c r="O2057" i="29"/>
  <c r="N2057" i="29"/>
  <c r="M2057" i="29"/>
  <c r="L2057" i="29"/>
  <c r="K2057" i="29"/>
  <c r="J2057" i="29"/>
  <c r="I2057" i="29"/>
  <c r="H2057" i="29"/>
  <c r="G2057" i="29"/>
  <c r="F2057" i="29"/>
  <c r="E2057" i="29"/>
  <c r="D2057" i="29"/>
  <c r="C2057" i="29"/>
  <c r="B2057" i="29"/>
  <c r="R2056" i="29"/>
  <c r="Q2056" i="29"/>
  <c r="P2056" i="29"/>
  <c r="O2056" i="29"/>
  <c r="N2056" i="29"/>
  <c r="M2056" i="29"/>
  <c r="L2056" i="29"/>
  <c r="K2056" i="29"/>
  <c r="J2056" i="29"/>
  <c r="I2056" i="29"/>
  <c r="H2056" i="29"/>
  <c r="G2056" i="29"/>
  <c r="F2056" i="29"/>
  <c r="E2056" i="29"/>
  <c r="D2056" i="29"/>
  <c r="C2056" i="29"/>
  <c r="B2056" i="29"/>
  <c r="R2055" i="29"/>
  <c r="Q2055" i="29"/>
  <c r="P2055" i="29"/>
  <c r="O2055" i="29"/>
  <c r="N2055" i="29"/>
  <c r="M2055" i="29"/>
  <c r="L2055" i="29"/>
  <c r="K2055" i="29"/>
  <c r="J2055" i="29"/>
  <c r="I2055" i="29"/>
  <c r="H2055" i="29"/>
  <c r="G2055" i="29"/>
  <c r="F2055" i="29"/>
  <c r="E2055" i="29"/>
  <c r="D2055" i="29"/>
  <c r="C2055" i="29"/>
  <c r="B2055" i="29"/>
  <c r="R2054" i="29"/>
  <c r="Q2054" i="29"/>
  <c r="P2054" i="29"/>
  <c r="O2054" i="29"/>
  <c r="N2054" i="29"/>
  <c r="M2054" i="29"/>
  <c r="L2054" i="29"/>
  <c r="K2054" i="29"/>
  <c r="J2054" i="29"/>
  <c r="I2054" i="29"/>
  <c r="H2054" i="29"/>
  <c r="G2054" i="29"/>
  <c r="F2054" i="29"/>
  <c r="E2054" i="29"/>
  <c r="D2054" i="29"/>
  <c r="C2054" i="29"/>
  <c r="B2054" i="29"/>
  <c r="R2053" i="29"/>
  <c r="Q2053" i="29"/>
  <c r="P2053" i="29"/>
  <c r="O2053" i="29"/>
  <c r="N2053" i="29"/>
  <c r="M2053" i="29"/>
  <c r="L2053" i="29"/>
  <c r="K2053" i="29"/>
  <c r="J2053" i="29"/>
  <c r="I2053" i="29"/>
  <c r="H2053" i="29"/>
  <c r="G2053" i="29"/>
  <c r="F2053" i="29"/>
  <c r="E2053" i="29"/>
  <c r="D2053" i="29"/>
  <c r="C2053" i="29"/>
  <c r="B2053" i="29"/>
  <c r="R2052" i="29"/>
  <c r="Q2052" i="29"/>
  <c r="P2052" i="29"/>
  <c r="O2052" i="29"/>
  <c r="N2052" i="29"/>
  <c r="M2052" i="29"/>
  <c r="L2052" i="29"/>
  <c r="K2052" i="29"/>
  <c r="J2052" i="29"/>
  <c r="I2052" i="29"/>
  <c r="H2052" i="29"/>
  <c r="G2052" i="29"/>
  <c r="F2052" i="29"/>
  <c r="E2052" i="29"/>
  <c r="D2052" i="29"/>
  <c r="C2052" i="29"/>
  <c r="B2052" i="29"/>
  <c r="R2051" i="29"/>
  <c r="Q2051" i="29"/>
  <c r="P2051" i="29"/>
  <c r="O2051" i="29"/>
  <c r="N2051" i="29"/>
  <c r="M2051" i="29"/>
  <c r="L2051" i="29"/>
  <c r="K2051" i="29"/>
  <c r="J2051" i="29"/>
  <c r="I2051" i="29"/>
  <c r="H2051" i="29"/>
  <c r="G2051" i="29"/>
  <c r="F2051" i="29"/>
  <c r="E2051" i="29"/>
  <c r="D2051" i="29"/>
  <c r="C2051" i="29"/>
  <c r="B2051" i="29"/>
  <c r="R2050" i="29"/>
  <c r="Q2050" i="29"/>
  <c r="P2050" i="29"/>
  <c r="O2050" i="29"/>
  <c r="N2050" i="29"/>
  <c r="M2050" i="29"/>
  <c r="L2050" i="29"/>
  <c r="K2050" i="29"/>
  <c r="J2050" i="29"/>
  <c r="I2050" i="29"/>
  <c r="H2050" i="29"/>
  <c r="G2050" i="29"/>
  <c r="F2050" i="29"/>
  <c r="E2050" i="29"/>
  <c r="D2050" i="29"/>
  <c r="C2050" i="29"/>
  <c r="B2050" i="29"/>
  <c r="R2049" i="29"/>
  <c r="Q2049" i="29"/>
  <c r="P2049" i="29"/>
  <c r="O2049" i="29"/>
  <c r="N2049" i="29"/>
  <c r="M2049" i="29"/>
  <c r="L2049" i="29"/>
  <c r="K2049" i="29"/>
  <c r="J2049" i="29"/>
  <c r="I2049" i="29"/>
  <c r="H2049" i="29"/>
  <c r="G2049" i="29"/>
  <c r="F2049" i="29"/>
  <c r="E2049" i="29"/>
  <c r="D2049" i="29"/>
  <c r="C2049" i="29"/>
  <c r="B2049" i="29"/>
  <c r="T2049" i="29" s="1"/>
  <c r="R2048" i="29"/>
  <c r="Q2048" i="29"/>
  <c r="P2048" i="29"/>
  <c r="O2048" i="29"/>
  <c r="N2048" i="29"/>
  <c r="M2048" i="29"/>
  <c r="L2048" i="29"/>
  <c r="K2048" i="29"/>
  <c r="J2048" i="29"/>
  <c r="I2048" i="29"/>
  <c r="H2048" i="29"/>
  <c r="G2048" i="29"/>
  <c r="F2048" i="29"/>
  <c r="E2048" i="29"/>
  <c r="D2048" i="29"/>
  <c r="C2048" i="29"/>
  <c r="B2048" i="29"/>
  <c r="R2047" i="29"/>
  <c r="Q2047" i="29"/>
  <c r="P2047" i="29"/>
  <c r="O2047" i="29"/>
  <c r="N2047" i="29"/>
  <c r="M2047" i="29"/>
  <c r="L2047" i="29"/>
  <c r="K2047" i="29"/>
  <c r="J2047" i="29"/>
  <c r="I2047" i="29"/>
  <c r="H2047" i="29"/>
  <c r="G2047" i="29"/>
  <c r="F2047" i="29"/>
  <c r="E2047" i="29"/>
  <c r="D2047" i="29"/>
  <c r="C2047" i="29"/>
  <c r="B2047" i="29"/>
  <c r="R2046" i="29"/>
  <c r="Q2046" i="29"/>
  <c r="P2046" i="29"/>
  <c r="O2046" i="29"/>
  <c r="N2046" i="29"/>
  <c r="M2046" i="29"/>
  <c r="L2046" i="29"/>
  <c r="K2046" i="29"/>
  <c r="J2046" i="29"/>
  <c r="I2046" i="29"/>
  <c r="H2046" i="29"/>
  <c r="G2046" i="29"/>
  <c r="F2046" i="29"/>
  <c r="E2046" i="29"/>
  <c r="D2046" i="29"/>
  <c r="C2046" i="29"/>
  <c r="B2046" i="29"/>
  <c r="R2045" i="29"/>
  <c r="Q2045" i="29"/>
  <c r="P2045" i="29"/>
  <c r="O2045" i="29"/>
  <c r="N2045" i="29"/>
  <c r="M2045" i="29"/>
  <c r="L2045" i="29"/>
  <c r="K2045" i="29"/>
  <c r="J2045" i="29"/>
  <c r="I2045" i="29"/>
  <c r="H2045" i="29"/>
  <c r="G2045" i="29"/>
  <c r="F2045" i="29"/>
  <c r="E2045" i="29"/>
  <c r="D2045" i="29"/>
  <c r="C2045" i="29"/>
  <c r="B2045" i="29"/>
  <c r="R2044" i="29"/>
  <c r="Q2044" i="29"/>
  <c r="P2044" i="29"/>
  <c r="O2044" i="29"/>
  <c r="N2044" i="29"/>
  <c r="M2044" i="29"/>
  <c r="L2044" i="29"/>
  <c r="K2044" i="29"/>
  <c r="J2044" i="29"/>
  <c r="I2044" i="29"/>
  <c r="H2044" i="29"/>
  <c r="G2044" i="29"/>
  <c r="F2044" i="29"/>
  <c r="E2044" i="29"/>
  <c r="D2044" i="29"/>
  <c r="C2044" i="29"/>
  <c r="B2044" i="29"/>
  <c r="R2043" i="29"/>
  <c r="Q2043" i="29"/>
  <c r="P2043" i="29"/>
  <c r="O2043" i="29"/>
  <c r="N2043" i="29"/>
  <c r="M2043" i="29"/>
  <c r="L2043" i="29"/>
  <c r="K2043" i="29"/>
  <c r="J2043" i="29"/>
  <c r="I2043" i="29"/>
  <c r="H2043" i="29"/>
  <c r="G2043" i="29"/>
  <c r="F2043" i="29"/>
  <c r="E2043" i="29"/>
  <c r="D2043" i="29"/>
  <c r="C2043" i="29"/>
  <c r="B2043" i="29"/>
  <c r="R2042" i="29"/>
  <c r="Q2042" i="29"/>
  <c r="P2042" i="29"/>
  <c r="O2042" i="29"/>
  <c r="N2042" i="29"/>
  <c r="M2042" i="29"/>
  <c r="L2042" i="29"/>
  <c r="K2042" i="29"/>
  <c r="J2042" i="29"/>
  <c r="I2042" i="29"/>
  <c r="H2042" i="29"/>
  <c r="G2042" i="29"/>
  <c r="F2042" i="29"/>
  <c r="E2042" i="29"/>
  <c r="D2042" i="29"/>
  <c r="C2042" i="29"/>
  <c r="B2042" i="29"/>
  <c r="R2041" i="29"/>
  <c r="Q2041" i="29"/>
  <c r="P2041" i="29"/>
  <c r="O2041" i="29"/>
  <c r="N2041" i="29"/>
  <c r="M2041" i="29"/>
  <c r="L2041" i="29"/>
  <c r="K2041" i="29"/>
  <c r="J2041" i="29"/>
  <c r="I2041" i="29"/>
  <c r="H2041" i="29"/>
  <c r="G2041" i="29"/>
  <c r="F2041" i="29"/>
  <c r="E2041" i="29"/>
  <c r="D2041" i="29"/>
  <c r="C2041" i="29"/>
  <c r="B2041" i="29"/>
  <c r="R2040" i="29"/>
  <c r="Q2040" i="29"/>
  <c r="P2040" i="29"/>
  <c r="O2040" i="29"/>
  <c r="N2040" i="29"/>
  <c r="M2040" i="29"/>
  <c r="L2040" i="29"/>
  <c r="K2040" i="29"/>
  <c r="J2040" i="29"/>
  <c r="I2040" i="29"/>
  <c r="H2040" i="29"/>
  <c r="G2040" i="29"/>
  <c r="F2040" i="29"/>
  <c r="E2040" i="29"/>
  <c r="D2040" i="29"/>
  <c r="C2040" i="29"/>
  <c r="B2040" i="29"/>
  <c r="R2039" i="29"/>
  <c r="Q2039" i="29"/>
  <c r="P2039" i="29"/>
  <c r="O2039" i="29"/>
  <c r="N2039" i="29"/>
  <c r="M2039" i="29"/>
  <c r="L2039" i="29"/>
  <c r="K2039" i="29"/>
  <c r="J2039" i="29"/>
  <c r="I2039" i="29"/>
  <c r="H2039" i="29"/>
  <c r="G2039" i="29"/>
  <c r="F2039" i="29"/>
  <c r="E2039" i="29"/>
  <c r="D2039" i="29"/>
  <c r="C2039" i="29"/>
  <c r="B2039" i="29"/>
  <c r="R2038" i="29"/>
  <c r="Q2038" i="29"/>
  <c r="P2038" i="29"/>
  <c r="O2038" i="29"/>
  <c r="N2038" i="29"/>
  <c r="M2038" i="29"/>
  <c r="L2038" i="29"/>
  <c r="K2038" i="29"/>
  <c r="J2038" i="29"/>
  <c r="I2038" i="29"/>
  <c r="H2038" i="29"/>
  <c r="G2038" i="29"/>
  <c r="F2038" i="29"/>
  <c r="E2038" i="29"/>
  <c r="D2038" i="29"/>
  <c r="C2038" i="29"/>
  <c r="B2038" i="29"/>
  <c r="R2037" i="29"/>
  <c r="Q2037" i="29"/>
  <c r="P2037" i="29"/>
  <c r="O2037" i="29"/>
  <c r="N2037" i="29"/>
  <c r="M2037" i="29"/>
  <c r="L2037" i="29"/>
  <c r="K2037" i="29"/>
  <c r="J2037" i="29"/>
  <c r="I2037" i="29"/>
  <c r="H2037" i="29"/>
  <c r="G2037" i="29"/>
  <c r="F2037" i="29"/>
  <c r="E2037" i="29"/>
  <c r="D2037" i="29"/>
  <c r="C2037" i="29"/>
  <c r="B2037" i="29"/>
  <c r="R2036" i="29"/>
  <c r="Q2036" i="29"/>
  <c r="P2036" i="29"/>
  <c r="O2036" i="29"/>
  <c r="N2036" i="29"/>
  <c r="M2036" i="29"/>
  <c r="L2036" i="29"/>
  <c r="K2036" i="29"/>
  <c r="J2036" i="29"/>
  <c r="I2036" i="29"/>
  <c r="H2036" i="29"/>
  <c r="G2036" i="29"/>
  <c r="F2036" i="29"/>
  <c r="E2036" i="29"/>
  <c r="D2036" i="29"/>
  <c r="C2036" i="29"/>
  <c r="B2036" i="29"/>
  <c r="R2035" i="29"/>
  <c r="Q2035" i="29"/>
  <c r="P2035" i="29"/>
  <c r="O2035" i="29"/>
  <c r="N2035" i="29"/>
  <c r="M2035" i="29"/>
  <c r="L2035" i="29"/>
  <c r="K2035" i="29"/>
  <c r="J2035" i="29"/>
  <c r="I2035" i="29"/>
  <c r="H2035" i="29"/>
  <c r="G2035" i="29"/>
  <c r="F2035" i="29"/>
  <c r="E2035" i="29"/>
  <c r="D2035" i="29"/>
  <c r="C2035" i="29"/>
  <c r="B2035" i="29"/>
  <c r="R2034" i="29"/>
  <c r="Q2034" i="29"/>
  <c r="P2034" i="29"/>
  <c r="O2034" i="29"/>
  <c r="N2034" i="29"/>
  <c r="M2034" i="29"/>
  <c r="L2034" i="29"/>
  <c r="K2034" i="29"/>
  <c r="J2034" i="29"/>
  <c r="I2034" i="29"/>
  <c r="H2034" i="29"/>
  <c r="G2034" i="29"/>
  <c r="F2034" i="29"/>
  <c r="E2034" i="29"/>
  <c r="D2034" i="29"/>
  <c r="C2034" i="29"/>
  <c r="B2034" i="29"/>
  <c r="R2033" i="29"/>
  <c r="Q2033" i="29"/>
  <c r="P2033" i="29"/>
  <c r="O2033" i="29"/>
  <c r="N2033" i="29"/>
  <c r="M2033" i="29"/>
  <c r="L2033" i="29"/>
  <c r="K2033" i="29"/>
  <c r="J2033" i="29"/>
  <c r="I2033" i="29"/>
  <c r="H2033" i="29"/>
  <c r="G2033" i="29"/>
  <c r="F2033" i="29"/>
  <c r="E2033" i="29"/>
  <c r="D2033" i="29"/>
  <c r="C2033" i="29"/>
  <c r="B2033" i="29"/>
  <c r="T2033" i="29" s="1"/>
  <c r="R2032" i="29"/>
  <c r="Q2032" i="29"/>
  <c r="P2032" i="29"/>
  <c r="O2032" i="29"/>
  <c r="N2032" i="29"/>
  <c r="M2032" i="29"/>
  <c r="L2032" i="29"/>
  <c r="K2032" i="29"/>
  <c r="J2032" i="29"/>
  <c r="I2032" i="29"/>
  <c r="H2032" i="29"/>
  <c r="G2032" i="29"/>
  <c r="F2032" i="29"/>
  <c r="E2032" i="29"/>
  <c r="D2032" i="29"/>
  <c r="C2032" i="29"/>
  <c r="B2032" i="29"/>
  <c r="R2031" i="29"/>
  <c r="Q2031" i="29"/>
  <c r="P2031" i="29"/>
  <c r="O2031" i="29"/>
  <c r="N2031" i="29"/>
  <c r="M2031" i="29"/>
  <c r="L2031" i="29"/>
  <c r="K2031" i="29"/>
  <c r="J2031" i="29"/>
  <c r="I2031" i="29"/>
  <c r="H2031" i="29"/>
  <c r="G2031" i="29"/>
  <c r="F2031" i="29"/>
  <c r="E2031" i="29"/>
  <c r="D2031" i="29"/>
  <c r="C2031" i="29"/>
  <c r="B2031" i="29"/>
  <c r="R2030" i="29"/>
  <c r="Q2030" i="29"/>
  <c r="P2030" i="29"/>
  <c r="O2030" i="29"/>
  <c r="N2030" i="29"/>
  <c r="M2030" i="29"/>
  <c r="L2030" i="29"/>
  <c r="K2030" i="29"/>
  <c r="J2030" i="29"/>
  <c r="I2030" i="29"/>
  <c r="H2030" i="29"/>
  <c r="G2030" i="29"/>
  <c r="F2030" i="29"/>
  <c r="E2030" i="29"/>
  <c r="D2030" i="29"/>
  <c r="C2030" i="29"/>
  <c r="B2030" i="29"/>
  <c r="R2029" i="29"/>
  <c r="Q2029" i="29"/>
  <c r="P2029" i="29"/>
  <c r="O2029" i="29"/>
  <c r="N2029" i="29"/>
  <c r="M2029" i="29"/>
  <c r="L2029" i="29"/>
  <c r="K2029" i="29"/>
  <c r="J2029" i="29"/>
  <c r="I2029" i="29"/>
  <c r="H2029" i="29"/>
  <c r="G2029" i="29"/>
  <c r="F2029" i="29"/>
  <c r="E2029" i="29"/>
  <c r="D2029" i="29"/>
  <c r="C2029" i="29"/>
  <c r="B2029" i="29"/>
  <c r="R2028" i="29"/>
  <c r="Q2028" i="29"/>
  <c r="P2028" i="29"/>
  <c r="O2028" i="29"/>
  <c r="N2028" i="29"/>
  <c r="M2028" i="29"/>
  <c r="L2028" i="29"/>
  <c r="K2028" i="29"/>
  <c r="J2028" i="29"/>
  <c r="I2028" i="29"/>
  <c r="H2028" i="29"/>
  <c r="G2028" i="29"/>
  <c r="F2028" i="29"/>
  <c r="E2028" i="29"/>
  <c r="D2028" i="29"/>
  <c r="C2028" i="29"/>
  <c r="B2028" i="29"/>
  <c r="R2027" i="29"/>
  <c r="Q2027" i="29"/>
  <c r="P2027" i="29"/>
  <c r="O2027" i="29"/>
  <c r="N2027" i="29"/>
  <c r="M2027" i="29"/>
  <c r="L2027" i="29"/>
  <c r="K2027" i="29"/>
  <c r="J2027" i="29"/>
  <c r="I2027" i="29"/>
  <c r="H2027" i="29"/>
  <c r="G2027" i="29"/>
  <c r="F2027" i="29"/>
  <c r="E2027" i="29"/>
  <c r="D2027" i="29"/>
  <c r="C2027" i="29"/>
  <c r="B2027" i="29"/>
  <c r="R2026" i="29"/>
  <c r="Q2026" i="29"/>
  <c r="P2026" i="29"/>
  <c r="O2026" i="29"/>
  <c r="N2026" i="29"/>
  <c r="M2026" i="29"/>
  <c r="L2026" i="29"/>
  <c r="K2026" i="29"/>
  <c r="J2026" i="29"/>
  <c r="I2026" i="29"/>
  <c r="H2026" i="29"/>
  <c r="G2026" i="29"/>
  <c r="F2026" i="29"/>
  <c r="E2026" i="29"/>
  <c r="D2026" i="29"/>
  <c r="C2026" i="29"/>
  <c r="B2026" i="29"/>
  <c r="R2025" i="29"/>
  <c r="Q2025" i="29"/>
  <c r="P2025" i="29"/>
  <c r="O2025" i="29"/>
  <c r="N2025" i="29"/>
  <c r="M2025" i="29"/>
  <c r="L2025" i="29"/>
  <c r="K2025" i="29"/>
  <c r="J2025" i="29"/>
  <c r="I2025" i="29"/>
  <c r="H2025" i="29"/>
  <c r="G2025" i="29"/>
  <c r="F2025" i="29"/>
  <c r="E2025" i="29"/>
  <c r="D2025" i="29"/>
  <c r="C2025" i="29"/>
  <c r="B2025" i="29"/>
  <c r="R2024" i="29"/>
  <c r="Q2024" i="29"/>
  <c r="P2024" i="29"/>
  <c r="O2024" i="29"/>
  <c r="N2024" i="29"/>
  <c r="M2024" i="29"/>
  <c r="L2024" i="29"/>
  <c r="K2024" i="29"/>
  <c r="J2024" i="29"/>
  <c r="I2024" i="29"/>
  <c r="H2024" i="29"/>
  <c r="G2024" i="29"/>
  <c r="F2024" i="29"/>
  <c r="E2024" i="29"/>
  <c r="D2024" i="29"/>
  <c r="C2024" i="29"/>
  <c r="B2024" i="29"/>
  <c r="R2023" i="29"/>
  <c r="Q2023" i="29"/>
  <c r="P2023" i="29"/>
  <c r="O2023" i="29"/>
  <c r="N2023" i="29"/>
  <c r="M2023" i="29"/>
  <c r="L2023" i="29"/>
  <c r="K2023" i="29"/>
  <c r="J2023" i="29"/>
  <c r="I2023" i="29"/>
  <c r="H2023" i="29"/>
  <c r="G2023" i="29"/>
  <c r="F2023" i="29"/>
  <c r="E2023" i="29"/>
  <c r="D2023" i="29"/>
  <c r="C2023" i="29"/>
  <c r="B2023" i="29"/>
  <c r="R2022" i="29"/>
  <c r="Q2022" i="29"/>
  <c r="P2022" i="29"/>
  <c r="O2022" i="29"/>
  <c r="N2022" i="29"/>
  <c r="M2022" i="29"/>
  <c r="L2022" i="29"/>
  <c r="K2022" i="29"/>
  <c r="J2022" i="29"/>
  <c r="I2022" i="29"/>
  <c r="H2022" i="29"/>
  <c r="G2022" i="29"/>
  <c r="F2022" i="29"/>
  <c r="E2022" i="29"/>
  <c r="D2022" i="29"/>
  <c r="C2022" i="29"/>
  <c r="B2022" i="29"/>
  <c r="R2021" i="29"/>
  <c r="Q2021" i="29"/>
  <c r="P2021" i="29"/>
  <c r="O2021" i="29"/>
  <c r="N2021" i="29"/>
  <c r="M2021" i="29"/>
  <c r="L2021" i="29"/>
  <c r="K2021" i="29"/>
  <c r="J2021" i="29"/>
  <c r="I2021" i="29"/>
  <c r="H2021" i="29"/>
  <c r="G2021" i="29"/>
  <c r="F2021" i="29"/>
  <c r="E2021" i="29"/>
  <c r="D2021" i="29"/>
  <c r="C2021" i="29"/>
  <c r="B2021" i="29"/>
  <c r="R2020" i="29"/>
  <c r="Q2020" i="29"/>
  <c r="P2020" i="29"/>
  <c r="O2020" i="29"/>
  <c r="N2020" i="29"/>
  <c r="M2020" i="29"/>
  <c r="L2020" i="29"/>
  <c r="K2020" i="29"/>
  <c r="J2020" i="29"/>
  <c r="I2020" i="29"/>
  <c r="H2020" i="29"/>
  <c r="G2020" i="29"/>
  <c r="F2020" i="29"/>
  <c r="E2020" i="29"/>
  <c r="D2020" i="29"/>
  <c r="C2020" i="29"/>
  <c r="B2020" i="29"/>
  <c r="R2019" i="29"/>
  <c r="Q2019" i="29"/>
  <c r="P2019" i="29"/>
  <c r="O2019" i="29"/>
  <c r="N2019" i="29"/>
  <c r="M2019" i="29"/>
  <c r="L2019" i="29"/>
  <c r="K2019" i="29"/>
  <c r="J2019" i="29"/>
  <c r="I2019" i="29"/>
  <c r="H2019" i="29"/>
  <c r="G2019" i="29"/>
  <c r="F2019" i="29"/>
  <c r="E2019" i="29"/>
  <c r="D2019" i="29"/>
  <c r="C2019" i="29"/>
  <c r="B2019" i="29"/>
  <c r="R2018" i="29"/>
  <c r="Q2018" i="29"/>
  <c r="P2018" i="29"/>
  <c r="O2018" i="29"/>
  <c r="N2018" i="29"/>
  <c r="M2018" i="29"/>
  <c r="L2018" i="29"/>
  <c r="K2018" i="29"/>
  <c r="J2018" i="29"/>
  <c r="I2018" i="29"/>
  <c r="H2018" i="29"/>
  <c r="G2018" i="29"/>
  <c r="F2018" i="29"/>
  <c r="E2018" i="29"/>
  <c r="D2018" i="29"/>
  <c r="C2018" i="29"/>
  <c r="B2018" i="29"/>
  <c r="R2017" i="29"/>
  <c r="Q2017" i="29"/>
  <c r="P2017" i="29"/>
  <c r="O2017" i="29"/>
  <c r="N2017" i="29"/>
  <c r="M2017" i="29"/>
  <c r="L2017" i="29"/>
  <c r="K2017" i="29"/>
  <c r="J2017" i="29"/>
  <c r="I2017" i="29"/>
  <c r="H2017" i="29"/>
  <c r="G2017" i="29"/>
  <c r="F2017" i="29"/>
  <c r="E2017" i="29"/>
  <c r="D2017" i="29"/>
  <c r="C2017" i="29"/>
  <c r="B2017" i="29"/>
  <c r="T2017" i="29" s="1"/>
  <c r="R2016" i="29"/>
  <c r="Q2016" i="29"/>
  <c r="P2016" i="29"/>
  <c r="O2016" i="29"/>
  <c r="N2016" i="29"/>
  <c r="M2016" i="29"/>
  <c r="L2016" i="29"/>
  <c r="K2016" i="29"/>
  <c r="J2016" i="29"/>
  <c r="I2016" i="29"/>
  <c r="H2016" i="29"/>
  <c r="G2016" i="29"/>
  <c r="F2016" i="29"/>
  <c r="E2016" i="29"/>
  <c r="D2016" i="29"/>
  <c r="C2016" i="29"/>
  <c r="B2016" i="29"/>
  <c r="R2015" i="29"/>
  <c r="Q2015" i="29"/>
  <c r="P2015" i="29"/>
  <c r="O2015" i="29"/>
  <c r="N2015" i="29"/>
  <c r="M2015" i="29"/>
  <c r="L2015" i="29"/>
  <c r="K2015" i="29"/>
  <c r="J2015" i="29"/>
  <c r="I2015" i="29"/>
  <c r="H2015" i="29"/>
  <c r="G2015" i="29"/>
  <c r="F2015" i="29"/>
  <c r="E2015" i="29"/>
  <c r="D2015" i="29"/>
  <c r="C2015" i="29"/>
  <c r="B2015" i="29"/>
  <c r="R2014" i="29"/>
  <c r="Q2014" i="29"/>
  <c r="P2014" i="29"/>
  <c r="O2014" i="29"/>
  <c r="N2014" i="29"/>
  <c r="M2014" i="29"/>
  <c r="L2014" i="29"/>
  <c r="K2014" i="29"/>
  <c r="J2014" i="29"/>
  <c r="I2014" i="29"/>
  <c r="H2014" i="29"/>
  <c r="G2014" i="29"/>
  <c r="F2014" i="29"/>
  <c r="E2014" i="29"/>
  <c r="D2014" i="29"/>
  <c r="C2014" i="29"/>
  <c r="B2014" i="29"/>
  <c r="R2013" i="29"/>
  <c r="Q2013" i="29"/>
  <c r="P2013" i="29"/>
  <c r="O2013" i="29"/>
  <c r="N2013" i="29"/>
  <c r="M2013" i="29"/>
  <c r="L2013" i="29"/>
  <c r="K2013" i="29"/>
  <c r="J2013" i="29"/>
  <c r="I2013" i="29"/>
  <c r="H2013" i="29"/>
  <c r="G2013" i="29"/>
  <c r="F2013" i="29"/>
  <c r="E2013" i="29"/>
  <c r="D2013" i="29"/>
  <c r="C2013" i="29"/>
  <c r="B2013" i="29"/>
  <c r="R2012" i="29"/>
  <c r="Q2012" i="29"/>
  <c r="P2012" i="29"/>
  <c r="O2012" i="29"/>
  <c r="N2012" i="29"/>
  <c r="M2012" i="29"/>
  <c r="L2012" i="29"/>
  <c r="K2012" i="29"/>
  <c r="J2012" i="29"/>
  <c r="I2012" i="29"/>
  <c r="H2012" i="29"/>
  <c r="G2012" i="29"/>
  <c r="F2012" i="29"/>
  <c r="E2012" i="29"/>
  <c r="D2012" i="29"/>
  <c r="C2012" i="29"/>
  <c r="B2012" i="29"/>
  <c r="R2011" i="29"/>
  <c r="Q2011" i="29"/>
  <c r="P2011" i="29"/>
  <c r="O2011" i="29"/>
  <c r="N2011" i="29"/>
  <c r="M2011" i="29"/>
  <c r="L2011" i="29"/>
  <c r="K2011" i="29"/>
  <c r="J2011" i="29"/>
  <c r="I2011" i="29"/>
  <c r="H2011" i="29"/>
  <c r="G2011" i="29"/>
  <c r="F2011" i="29"/>
  <c r="E2011" i="29"/>
  <c r="D2011" i="29"/>
  <c r="C2011" i="29"/>
  <c r="B2011" i="29"/>
  <c r="R2010" i="29"/>
  <c r="Q2010" i="29"/>
  <c r="P2010" i="29"/>
  <c r="O2010" i="29"/>
  <c r="N2010" i="29"/>
  <c r="M2010" i="29"/>
  <c r="L2010" i="29"/>
  <c r="K2010" i="29"/>
  <c r="J2010" i="29"/>
  <c r="I2010" i="29"/>
  <c r="H2010" i="29"/>
  <c r="G2010" i="29"/>
  <c r="F2010" i="29"/>
  <c r="E2010" i="29"/>
  <c r="D2010" i="29"/>
  <c r="C2010" i="29"/>
  <c r="B2010" i="29"/>
  <c r="R2009" i="29"/>
  <c r="Q2009" i="29"/>
  <c r="P2009" i="29"/>
  <c r="O2009" i="29"/>
  <c r="N2009" i="29"/>
  <c r="M2009" i="29"/>
  <c r="L2009" i="29"/>
  <c r="K2009" i="29"/>
  <c r="J2009" i="29"/>
  <c r="I2009" i="29"/>
  <c r="H2009" i="29"/>
  <c r="G2009" i="29"/>
  <c r="F2009" i="29"/>
  <c r="E2009" i="29"/>
  <c r="D2009" i="29"/>
  <c r="C2009" i="29"/>
  <c r="B2009" i="29"/>
  <c r="T2009" i="29" s="1"/>
  <c r="R2008" i="29"/>
  <c r="Q2008" i="29"/>
  <c r="P2008" i="29"/>
  <c r="O2008" i="29"/>
  <c r="N2008" i="29"/>
  <c r="M2008" i="29"/>
  <c r="L2008" i="29"/>
  <c r="K2008" i="29"/>
  <c r="J2008" i="29"/>
  <c r="I2008" i="29"/>
  <c r="H2008" i="29"/>
  <c r="G2008" i="29"/>
  <c r="F2008" i="29"/>
  <c r="E2008" i="29"/>
  <c r="D2008" i="29"/>
  <c r="C2008" i="29"/>
  <c r="B2008" i="29"/>
  <c r="R2007" i="29"/>
  <c r="Q2007" i="29"/>
  <c r="P2007" i="29"/>
  <c r="O2007" i="29"/>
  <c r="N2007" i="29"/>
  <c r="M2007" i="29"/>
  <c r="L2007" i="29"/>
  <c r="K2007" i="29"/>
  <c r="J2007" i="29"/>
  <c r="I2007" i="29"/>
  <c r="H2007" i="29"/>
  <c r="G2007" i="29"/>
  <c r="F2007" i="29"/>
  <c r="E2007" i="29"/>
  <c r="D2007" i="29"/>
  <c r="C2007" i="29"/>
  <c r="B2007" i="29"/>
  <c r="R2006" i="29"/>
  <c r="Q2006" i="29"/>
  <c r="P2006" i="29"/>
  <c r="O2006" i="29"/>
  <c r="N2006" i="29"/>
  <c r="M2006" i="29"/>
  <c r="L2006" i="29"/>
  <c r="K2006" i="29"/>
  <c r="J2006" i="29"/>
  <c r="I2006" i="29"/>
  <c r="H2006" i="29"/>
  <c r="G2006" i="29"/>
  <c r="F2006" i="29"/>
  <c r="E2006" i="29"/>
  <c r="D2006" i="29"/>
  <c r="C2006" i="29"/>
  <c r="B2006" i="29"/>
  <c r="R2005" i="29"/>
  <c r="Q2005" i="29"/>
  <c r="P2005" i="29"/>
  <c r="O2005" i="29"/>
  <c r="N2005" i="29"/>
  <c r="M2005" i="29"/>
  <c r="L2005" i="29"/>
  <c r="K2005" i="29"/>
  <c r="J2005" i="29"/>
  <c r="I2005" i="29"/>
  <c r="H2005" i="29"/>
  <c r="G2005" i="29"/>
  <c r="F2005" i="29"/>
  <c r="E2005" i="29"/>
  <c r="D2005" i="29"/>
  <c r="C2005" i="29"/>
  <c r="B2005" i="29"/>
  <c r="R2004" i="29"/>
  <c r="Q2004" i="29"/>
  <c r="P2004" i="29"/>
  <c r="O2004" i="29"/>
  <c r="N2004" i="29"/>
  <c r="M2004" i="29"/>
  <c r="L2004" i="29"/>
  <c r="K2004" i="29"/>
  <c r="J2004" i="29"/>
  <c r="I2004" i="29"/>
  <c r="H2004" i="29"/>
  <c r="G2004" i="29"/>
  <c r="F2004" i="29"/>
  <c r="E2004" i="29"/>
  <c r="D2004" i="29"/>
  <c r="C2004" i="29"/>
  <c r="B2004" i="29"/>
  <c r="R2003" i="29"/>
  <c r="Q2003" i="29"/>
  <c r="P2003" i="29"/>
  <c r="O2003" i="29"/>
  <c r="N2003" i="29"/>
  <c r="M2003" i="29"/>
  <c r="L2003" i="29"/>
  <c r="K2003" i="29"/>
  <c r="J2003" i="29"/>
  <c r="I2003" i="29"/>
  <c r="H2003" i="29"/>
  <c r="G2003" i="29"/>
  <c r="F2003" i="29"/>
  <c r="E2003" i="29"/>
  <c r="D2003" i="29"/>
  <c r="C2003" i="29"/>
  <c r="B2003" i="29"/>
  <c r="R2002" i="29"/>
  <c r="Q2002" i="29"/>
  <c r="P2002" i="29"/>
  <c r="O2002" i="29"/>
  <c r="N2002" i="29"/>
  <c r="M2002" i="29"/>
  <c r="L2002" i="29"/>
  <c r="K2002" i="29"/>
  <c r="J2002" i="29"/>
  <c r="I2002" i="29"/>
  <c r="H2002" i="29"/>
  <c r="G2002" i="29"/>
  <c r="F2002" i="29"/>
  <c r="E2002" i="29"/>
  <c r="D2002" i="29"/>
  <c r="C2002" i="29"/>
  <c r="B2002" i="29"/>
  <c r="T2002" i="29" s="1"/>
  <c r="R2001" i="29"/>
  <c r="Q2001" i="29"/>
  <c r="P2001" i="29"/>
  <c r="O2001" i="29"/>
  <c r="N2001" i="29"/>
  <c r="M2001" i="29"/>
  <c r="L2001" i="29"/>
  <c r="K2001" i="29"/>
  <c r="J2001" i="29"/>
  <c r="I2001" i="29"/>
  <c r="H2001" i="29"/>
  <c r="G2001" i="29"/>
  <c r="F2001" i="29"/>
  <c r="E2001" i="29"/>
  <c r="D2001" i="29"/>
  <c r="C2001" i="29"/>
  <c r="B2001" i="29"/>
  <c r="R2000" i="29"/>
  <c r="Q2000" i="29"/>
  <c r="P2000" i="29"/>
  <c r="O2000" i="29"/>
  <c r="N2000" i="29"/>
  <c r="M2000" i="29"/>
  <c r="L2000" i="29"/>
  <c r="K2000" i="29"/>
  <c r="J2000" i="29"/>
  <c r="I2000" i="29"/>
  <c r="H2000" i="29"/>
  <c r="G2000" i="29"/>
  <c r="F2000" i="29"/>
  <c r="E2000" i="29"/>
  <c r="D2000" i="29"/>
  <c r="C2000" i="29"/>
  <c r="B2000" i="29"/>
  <c r="R1999" i="29"/>
  <c r="Q1999" i="29"/>
  <c r="P1999" i="29"/>
  <c r="O1999" i="29"/>
  <c r="N1999" i="29"/>
  <c r="M1999" i="29"/>
  <c r="L1999" i="29"/>
  <c r="K1999" i="29"/>
  <c r="J1999" i="29"/>
  <c r="I1999" i="29"/>
  <c r="H1999" i="29"/>
  <c r="G1999" i="29"/>
  <c r="F1999" i="29"/>
  <c r="E1999" i="29"/>
  <c r="D1999" i="29"/>
  <c r="C1999" i="29"/>
  <c r="B1999" i="29"/>
  <c r="R1998" i="29"/>
  <c r="Q1998" i="29"/>
  <c r="P1998" i="29"/>
  <c r="O1998" i="29"/>
  <c r="N1998" i="29"/>
  <c r="M1998" i="29"/>
  <c r="L1998" i="29"/>
  <c r="K1998" i="29"/>
  <c r="J1998" i="29"/>
  <c r="I1998" i="29"/>
  <c r="H1998" i="29"/>
  <c r="G1998" i="29"/>
  <c r="F1998" i="29"/>
  <c r="E1998" i="29"/>
  <c r="D1998" i="29"/>
  <c r="C1998" i="29"/>
  <c r="B1998" i="29"/>
  <c r="R1997" i="29"/>
  <c r="Q1997" i="29"/>
  <c r="P1997" i="29"/>
  <c r="O1997" i="29"/>
  <c r="N1997" i="29"/>
  <c r="M1997" i="29"/>
  <c r="L1997" i="29"/>
  <c r="K1997" i="29"/>
  <c r="J1997" i="29"/>
  <c r="I1997" i="29"/>
  <c r="H1997" i="29"/>
  <c r="G1997" i="29"/>
  <c r="F1997" i="29"/>
  <c r="E1997" i="29"/>
  <c r="D1997" i="29"/>
  <c r="C1997" i="29"/>
  <c r="B1997" i="29"/>
  <c r="R1996" i="29"/>
  <c r="Q1996" i="29"/>
  <c r="P1996" i="29"/>
  <c r="O1996" i="29"/>
  <c r="N1996" i="29"/>
  <c r="M1996" i="29"/>
  <c r="L1996" i="29"/>
  <c r="K1996" i="29"/>
  <c r="J1996" i="29"/>
  <c r="I1996" i="29"/>
  <c r="H1996" i="29"/>
  <c r="G1996" i="29"/>
  <c r="F1996" i="29"/>
  <c r="E1996" i="29"/>
  <c r="D1996" i="29"/>
  <c r="C1996" i="29"/>
  <c r="B1996" i="29"/>
  <c r="R1995" i="29"/>
  <c r="Q1995" i="29"/>
  <c r="P1995" i="29"/>
  <c r="O1995" i="29"/>
  <c r="N1995" i="29"/>
  <c r="M1995" i="29"/>
  <c r="L1995" i="29"/>
  <c r="K1995" i="29"/>
  <c r="J1995" i="29"/>
  <c r="I1995" i="29"/>
  <c r="H1995" i="29"/>
  <c r="G1995" i="29"/>
  <c r="F1995" i="29"/>
  <c r="E1995" i="29"/>
  <c r="D1995" i="29"/>
  <c r="C1995" i="29"/>
  <c r="B1995" i="29"/>
  <c r="R1994" i="29"/>
  <c r="Q1994" i="29"/>
  <c r="P1994" i="29"/>
  <c r="O1994" i="29"/>
  <c r="N1994" i="29"/>
  <c r="M1994" i="29"/>
  <c r="L1994" i="29"/>
  <c r="K1994" i="29"/>
  <c r="J1994" i="29"/>
  <c r="I1994" i="29"/>
  <c r="H1994" i="29"/>
  <c r="G1994" i="29"/>
  <c r="F1994" i="29"/>
  <c r="E1994" i="29"/>
  <c r="D1994" i="29"/>
  <c r="C1994" i="29"/>
  <c r="B1994" i="29"/>
  <c r="R1993" i="29"/>
  <c r="Q1993" i="29"/>
  <c r="P1993" i="29"/>
  <c r="O1993" i="29"/>
  <c r="N1993" i="29"/>
  <c r="M1993" i="29"/>
  <c r="L1993" i="29"/>
  <c r="K1993" i="29"/>
  <c r="J1993" i="29"/>
  <c r="I1993" i="29"/>
  <c r="H1993" i="29"/>
  <c r="G1993" i="29"/>
  <c r="F1993" i="29"/>
  <c r="E1993" i="29"/>
  <c r="D1993" i="29"/>
  <c r="C1993" i="29"/>
  <c r="B1993" i="29"/>
  <c r="R1992" i="29"/>
  <c r="Q1992" i="29"/>
  <c r="P1992" i="29"/>
  <c r="O1992" i="29"/>
  <c r="N1992" i="29"/>
  <c r="M1992" i="29"/>
  <c r="L1992" i="29"/>
  <c r="K1992" i="29"/>
  <c r="J1992" i="29"/>
  <c r="I1992" i="29"/>
  <c r="H1992" i="29"/>
  <c r="G1992" i="29"/>
  <c r="F1992" i="29"/>
  <c r="E1992" i="29"/>
  <c r="D1992" i="29"/>
  <c r="C1992" i="29"/>
  <c r="B1992" i="29"/>
  <c r="R1991" i="29"/>
  <c r="Q1991" i="29"/>
  <c r="P1991" i="29"/>
  <c r="O1991" i="29"/>
  <c r="N1991" i="29"/>
  <c r="M1991" i="29"/>
  <c r="L1991" i="29"/>
  <c r="K1991" i="29"/>
  <c r="J1991" i="29"/>
  <c r="I1991" i="29"/>
  <c r="H1991" i="29"/>
  <c r="G1991" i="29"/>
  <c r="F1991" i="29"/>
  <c r="E1991" i="29"/>
  <c r="D1991" i="29"/>
  <c r="C1991" i="29"/>
  <c r="B1991" i="29"/>
  <c r="R1990" i="29"/>
  <c r="Q1990" i="29"/>
  <c r="P1990" i="29"/>
  <c r="O1990" i="29"/>
  <c r="N1990" i="29"/>
  <c r="M1990" i="29"/>
  <c r="L1990" i="29"/>
  <c r="K1990" i="29"/>
  <c r="J1990" i="29"/>
  <c r="I1990" i="29"/>
  <c r="H1990" i="29"/>
  <c r="G1990" i="29"/>
  <c r="F1990" i="29"/>
  <c r="E1990" i="29"/>
  <c r="D1990" i="29"/>
  <c r="C1990" i="29"/>
  <c r="B1990" i="29"/>
  <c r="R1989" i="29"/>
  <c r="Q1989" i="29"/>
  <c r="P1989" i="29"/>
  <c r="O1989" i="29"/>
  <c r="N1989" i="29"/>
  <c r="M1989" i="29"/>
  <c r="L1989" i="29"/>
  <c r="K1989" i="29"/>
  <c r="J1989" i="29"/>
  <c r="I1989" i="29"/>
  <c r="H1989" i="29"/>
  <c r="G1989" i="29"/>
  <c r="F1989" i="29"/>
  <c r="E1989" i="29"/>
  <c r="D1989" i="29"/>
  <c r="C1989" i="29"/>
  <c r="B1989" i="29"/>
  <c r="R1988" i="29"/>
  <c r="Q1988" i="29"/>
  <c r="P1988" i="29"/>
  <c r="O1988" i="29"/>
  <c r="N1988" i="29"/>
  <c r="M1988" i="29"/>
  <c r="L1988" i="29"/>
  <c r="K1988" i="29"/>
  <c r="J1988" i="29"/>
  <c r="I1988" i="29"/>
  <c r="H1988" i="29"/>
  <c r="G1988" i="29"/>
  <c r="F1988" i="29"/>
  <c r="E1988" i="29"/>
  <c r="D1988" i="29"/>
  <c r="C1988" i="29"/>
  <c r="B1988" i="29"/>
  <c r="R1987" i="29"/>
  <c r="Q1987" i="29"/>
  <c r="P1987" i="29"/>
  <c r="O1987" i="29"/>
  <c r="N1987" i="29"/>
  <c r="M1987" i="29"/>
  <c r="L1987" i="29"/>
  <c r="K1987" i="29"/>
  <c r="J1987" i="29"/>
  <c r="I1987" i="29"/>
  <c r="H1987" i="29"/>
  <c r="G1987" i="29"/>
  <c r="F1987" i="29"/>
  <c r="E1987" i="29"/>
  <c r="D1987" i="29"/>
  <c r="C1987" i="29"/>
  <c r="B1987" i="29"/>
  <c r="R1986" i="29"/>
  <c r="Q1986" i="29"/>
  <c r="P1986" i="29"/>
  <c r="O1986" i="29"/>
  <c r="N1986" i="29"/>
  <c r="M1986" i="29"/>
  <c r="L1986" i="29"/>
  <c r="K1986" i="29"/>
  <c r="J1986" i="29"/>
  <c r="I1986" i="29"/>
  <c r="H1986" i="29"/>
  <c r="G1986" i="29"/>
  <c r="F1986" i="29"/>
  <c r="E1986" i="29"/>
  <c r="D1986" i="29"/>
  <c r="C1986" i="29"/>
  <c r="B1986" i="29"/>
  <c r="R1985" i="29"/>
  <c r="Q1985" i="29"/>
  <c r="P1985" i="29"/>
  <c r="O1985" i="29"/>
  <c r="N1985" i="29"/>
  <c r="M1985" i="29"/>
  <c r="L1985" i="29"/>
  <c r="K1985" i="29"/>
  <c r="J1985" i="29"/>
  <c r="I1985" i="29"/>
  <c r="H1985" i="29"/>
  <c r="G1985" i="29"/>
  <c r="F1985" i="29"/>
  <c r="E1985" i="29"/>
  <c r="D1985" i="29"/>
  <c r="C1985" i="29"/>
  <c r="B1985" i="29"/>
  <c r="R1984" i="29"/>
  <c r="Q1984" i="29"/>
  <c r="P1984" i="29"/>
  <c r="O1984" i="29"/>
  <c r="N1984" i="29"/>
  <c r="M1984" i="29"/>
  <c r="L1984" i="29"/>
  <c r="K1984" i="29"/>
  <c r="J1984" i="29"/>
  <c r="I1984" i="29"/>
  <c r="H1984" i="29"/>
  <c r="G1984" i="29"/>
  <c r="F1984" i="29"/>
  <c r="E1984" i="29"/>
  <c r="D1984" i="29"/>
  <c r="C1984" i="29"/>
  <c r="B1984" i="29"/>
  <c r="R1983" i="29"/>
  <c r="Q1983" i="29"/>
  <c r="P1983" i="29"/>
  <c r="O1983" i="29"/>
  <c r="N1983" i="29"/>
  <c r="M1983" i="29"/>
  <c r="L1983" i="29"/>
  <c r="K1983" i="29"/>
  <c r="J1983" i="29"/>
  <c r="I1983" i="29"/>
  <c r="H1983" i="29"/>
  <c r="G1983" i="29"/>
  <c r="F1983" i="29"/>
  <c r="E1983" i="29"/>
  <c r="D1983" i="29"/>
  <c r="C1983" i="29"/>
  <c r="B1983" i="29"/>
  <c r="R1982" i="29"/>
  <c r="Q1982" i="29"/>
  <c r="P1982" i="29"/>
  <c r="O1982" i="29"/>
  <c r="N1982" i="29"/>
  <c r="M1982" i="29"/>
  <c r="L1982" i="29"/>
  <c r="K1982" i="29"/>
  <c r="J1982" i="29"/>
  <c r="I1982" i="29"/>
  <c r="H1982" i="29"/>
  <c r="G1982" i="29"/>
  <c r="F1982" i="29"/>
  <c r="E1982" i="29"/>
  <c r="D1982" i="29"/>
  <c r="C1982" i="29"/>
  <c r="B1982" i="29"/>
  <c r="R1981" i="29"/>
  <c r="Q1981" i="29"/>
  <c r="P1981" i="29"/>
  <c r="O1981" i="29"/>
  <c r="N1981" i="29"/>
  <c r="M1981" i="29"/>
  <c r="L1981" i="29"/>
  <c r="K1981" i="29"/>
  <c r="J1981" i="29"/>
  <c r="I1981" i="29"/>
  <c r="H1981" i="29"/>
  <c r="G1981" i="29"/>
  <c r="F1981" i="29"/>
  <c r="E1981" i="29"/>
  <c r="D1981" i="29"/>
  <c r="C1981" i="29"/>
  <c r="B1981" i="29"/>
  <c r="R1980" i="29"/>
  <c r="Q1980" i="29"/>
  <c r="P1980" i="29"/>
  <c r="O1980" i="29"/>
  <c r="N1980" i="29"/>
  <c r="M1980" i="29"/>
  <c r="L1980" i="29"/>
  <c r="K1980" i="29"/>
  <c r="J1980" i="29"/>
  <c r="I1980" i="29"/>
  <c r="H1980" i="29"/>
  <c r="G1980" i="29"/>
  <c r="F1980" i="29"/>
  <c r="E1980" i="29"/>
  <c r="D1980" i="29"/>
  <c r="C1980" i="29"/>
  <c r="B1980" i="29"/>
  <c r="R1979" i="29"/>
  <c r="Q1979" i="29"/>
  <c r="P1979" i="29"/>
  <c r="O1979" i="29"/>
  <c r="N1979" i="29"/>
  <c r="M1979" i="29"/>
  <c r="L1979" i="29"/>
  <c r="K1979" i="29"/>
  <c r="J1979" i="29"/>
  <c r="I1979" i="29"/>
  <c r="H1979" i="29"/>
  <c r="G1979" i="29"/>
  <c r="F1979" i="29"/>
  <c r="E1979" i="29"/>
  <c r="D1979" i="29"/>
  <c r="C1979" i="29"/>
  <c r="B1979" i="29"/>
  <c r="R1978" i="29"/>
  <c r="Q1978" i="29"/>
  <c r="P1978" i="29"/>
  <c r="O1978" i="29"/>
  <c r="N1978" i="29"/>
  <c r="M1978" i="29"/>
  <c r="L1978" i="29"/>
  <c r="K1978" i="29"/>
  <c r="J1978" i="29"/>
  <c r="I1978" i="29"/>
  <c r="H1978" i="29"/>
  <c r="G1978" i="29"/>
  <c r="F1978" i="29"/>
  <c r="E1978" i="29"/>
  <c r="D1978" i="29"/>
  <c r="C1978" i="29"/>
  <c r="B1978" i="29"/>
  <c r="R1977" i="29"/>
  <c r="Q1977" i="29"/>
  <c r="P1977" i="29"/>
  <c r="O1977" i="29"/>
  <c r="N1977" i="29"/>
  <c r="M1977" i="29"/>
  <c r="L1977" i="29"/>
  <c r="K1977" i="29"/>
  <c r="J1977" i="29"/>
  <c r="I1977" i="29"/>
  <c r="H1977" i="29"/>
  <c r="G1977" i="29"/>
  <c r="F1977" i="29"/>
  <c r="E1977" i="29"/>
  <c r="D1977" i="29"/>
  <c r="C1977" i="29"/>
  <c r="B1977" i="29"/>
  <c r="R1976" i="29"/>
  <c r="Q1976" i="29"/>
  <c r="P1976" i="29"/>
  <c r="O1976" i="29"/>
  <c r="N1976" i="29"/>
  <c r="M1976" i="29"/>
  <c r="L1976" i="29"/>
  <c r="K1976" i="29"/>
  <c r="J1976" i="29"/>
  <c r="I1976" i="29"/>
  <c r="H1976" i="29"/>
  <c r="G1976" i="29"/>
  <c r="F1976" i="29"/>
  <c r="E1976" i="29"/>
  <c r="D1976" i="29"/>
  <c r="C1976" i="29"/>
  <c r="B1976" i="29"/>
  <c r="R1975" i="29"/>
  <c r="Q1975" i="29"/>
  <c r="P1975" i="29"/>
  <c r="O1975" i="29"/>
  <c r="N1975" i="29"/>
  <c r="M1975" i="29"/>
  <c r="L1975" i="29"/>
  <c r="K1975" i="29"/>
  <c r="J1975" i="29"/>
  <c r="I1975" i="29"/>
  <c r="H1975" i="29"/>
  <c r="G1975" i="29"/>
  <c r="F1975" i="29"/>
  <c r="E1975" i="29"/>
  <c r="D1975" i="29"/>
  <c r="C1975" i="29"/>
  <c r="B1975" i="29"/>
  <c r="R1974" i="29"/>
  <c r="Q1974" i="29"/>
  <c r="P1974" i="29"/>
  <c r="O1974" i="29"/>
  <c r="N1974" i="29"/>
  <c r="M1974" i="29"/>
  <c r="L1974" i="29"/>
  <c r="K1974" i="29"/>
  <c r="J1974" i="29"/>
  <c r="I1974" i="29"/>
  <c r="H1974" i="29"/>
  <c r="G1974" i="29"/>
  <c r="F1974" i="29"/>
  <c r="E1974" i="29"/>
  <c r="D1974" i="29"/>
  <c r="C1974" i="29"/>
  <c r="B1974" i="29"/>
  <c r="R1973" i="29"/>
  <c r="Q1973" i="29"/>
  <c r="P1973" i="29"/>
  <c r="O1973" i="29"/>
  <c r="N1973" i="29"/>
  <c r="M1973" i="29"/>
  <c r="L1973" i="29"/>
  <c r="K1973" i="29"/>
  <c r="J1973" i="29"/>
  <c r="I1973" i="29"/>
  <c r="H1973" i="29"/>
  <c r="G1973" i="29"/>
  <c r="F1973" i="29"/>
  <c r="E1973" i="29"/>
  <c r="D1973" i="29"/>
  <c r="C1973" i="29"/>
  <c r="B1973" i="29"/>
  <c r="R1972" i="29"/>
  <c r="Q1972" i="29"/>
  <c r="P1972" i="29"/>
  <c r="O1972" i="29"/>
  <c r="N1972" i="29"/>
  <c r="M1972" i="29"/>
  <c r="L1972" i="29"/>
  <c r="K1972" i="29"/>
  <c r="J1972" i="29"/>
  <c r="I1972" i="29"/>
  <c r="H1972" i="29"/>
  <c r="G1972" i="29"/>
  <c r="F1972" i="29"/>
  <c r="E1972" i="29"/>
  <c r="D1972" i="29"/>
  <c r="C1972" i="29"/>
  <c r="B1972" i="29"/>
  <c r="R1971" i="29"/>
  <c r="Q1971" i="29"/>
  <c r="P1971" i="29"/>
  <c r="O1971" i="29"/>
  <c r="N1971" i="29"/>
  <c r="M1971" i="29"/>
  <c r="L1971" i="29"/>
  <c r="K1971" i="29"/>
  <c r="J1971" i="29"/>
  <c r="I1971" i="29"/>
  <c r="H1971" i="29"/>
  <c r="G1971" i="29"/>
  <c r="F1971" i="29"/>
  <c r="E1971" i="29"/>
  <c r="D1971" i="29"/>
  <c r="C1971" i="29"/>
  <c r="B1971" i="29"/>
  <c r="R1970" i="29"/>
  <c r="Q1970" i="29"/>
  <c r="P1970" i="29"/>
  <c r="O1970" i="29"/>
  <c r="N1970" i="29"/>
  <c r="M1970" i="29"/>
  <c r="L1970" i="29"/>
  <c r="K1970" i="29"/>
  <c r="J1970" i="29"/>
  <c r="I1970" i="29"/>
  <c r="H1970" i="29"/>
  <c r="G1970" i="29"/>
  <c r="F1970" i="29"/>
  <c r="E1970" i="29"/>
  <c r="D1970" i="29"/>
  <c r="C1970" i="29"/>
  <c r="B1970" i="29"/>
  <c r="R1969" i="29"/>
  <c r="Q1969" i="29"/>
  <c r="P1969" i="29"/>
  <c r="O1969" i="29"/>
  <c r="N1969" i="29"/>
  <c r="M1969" i="29"/>
  <c r="L1969" i="29"/>
  <c r="K1969" i="29"/>
  <c r="J1969" i="29"/>
  <c r="I1969" i="29"/>
  <c r="H1969" i="29"/>
  <c r="G1969" i="29"/>
  <c r="F1969" i="29"/>
  <c r="E1969" i="29"/>
  <c r="D1969" i="29"/>
  <c r="C1969" i="29"/>
  <c r="B1969" i="29"/>
  <c r="R1968" i="29"/>
  <c r="Q1968" i="29"/>
  <c r="P1968" i="29"/>
  <c r="O1968" i="29"/>
  <c r="N1968" i="29"/>
  <c r="M1968" i="29"/>
  <c r="L1968" i="29"/>
  <c r="K1968" i="29"/>
  <c r="J1968" i="29"/>
  <c r="I1968" i="29"/>
  <c r="H1968" i="29"/>
  <c r="G1968" i="29"/>
  <c r="F1968" i="29"/>
  <c r="E1968" i="29"/>
  <c r="D1968" i="29"/>
  <c r="C1968" i="29"/>
  <c r="B1968" i="29"/>
  <c r="R1967" i="29"/>
  <c r="Q1967" i="29"/>
  <c r="P1967" i="29"/>
  <c r="O1967" i="29"/>
  <c r="N1967" i="29"/>
  <c r="M1967" i="29"/>
  <c r="L1967" i="29"/>
  <c r="K1967" i="29"/>
  <c r="J1967" i="29"/>
  <c r="I1967" i="29"/>
  <c r="H1967" i="29"/>
  <c r="G1967" i="29"/>
  <c r="F1967" i="29"/>
  <c r="E1967" i="29"/>
  <c r="D1967" i="29"/>
  <c r="C1967" i="29"/>
  <c r="B1967" i="29"/>
  <c r="R1966" i="29"/>
  <c r="Q1966" i="29"/>
  <c r="P1966" i="29"/>
  <c r="O1966" i="29"/>
  <c r="N1966" i="29"/>
  <c r="M1966" i="29"/>
  <c r="L1966" i="29"/>
  <c r="K1966" i="29"/>
  <c r="J1966" i="29"/>
  <c r="I1966" i="29"/>
  <c r="H1966" i="29"/>
  <c r="G1966" i="29"/>
  <c r="F1966" i="29"/>
  <c r="E1966" i="29"/>
  <c r="D1966" i="29"/>
  <c r="C1966" i="29"/>
  <c r="B1966" i="29"/>
  <c r="R1965" i="29"/>
  <c r="Q1965" i="29"/>
  <c r="P1965" i="29"/>
  <c r="O1965" i="29"/>
  <c r="N1965" i="29"/>
  <c r="M1965" i="29"/>
  <c r="L1965" i="29"/>
  <c r="K1965" i="29"/>
  <c r="J1965" i="29"/>
  <c r="I1965" i="29"/>
  <c r="H1965" i="29"/>
  <c r="G1965" i="29"/>
  <c r="F1965" i="29"/>
  <c r="E1965" i="29"/>
  <c r="D1965" i="29"/>
  <c r="C1965" i="29"/>
  <c r="B1965" i="29"/>
  <c r="R1964" i="29"/>
  <c r="Q1964" i="29"/>
  <c r="P1964" i="29"/>
  <c r="O1964" i="29"/>
  <c r="N1964" i="29"/>
  <c r="M1964" i="29"/>
  <c r="L1964" i="29"/>
  <c r="K1964" i="29"/>
  <c r="J1964" i="29"/>
  <c r="I1964" i="29"/>
  <c r="H1964" i="29"/>
  <c r="G1964" i="29"/>
  <c r="F1964" i="29"/>
  <c r="E1964" i="29"/>
  <c r="D1964" i="29"/>
  <c r="C1964" i="29"/>
  <c r="B1964" i="29"/>
  <c r="R1963" i="29"/>
  <c r="Q1963" i="29"/>
  <c r="P1963" i="29"/>
  <c r="O1963" i="29"/>
  <c r="N1963" i="29"/>
  <c r="M1963" i="29"/>
  <c r="L1963" i="29"/>
  <c r="K1963" i="29"/>
  <c r="J1963" i="29"/>
  <c r="I1963" i="29"/>
  <c r="H1963" i="29"/>
  <c r="G1963" i="29"/>
  <c r="F1963" i="29"/>
  <c r="E1963" i="29"/>
  <c r="D1963" i="29"/>
  <c r="C1963" i="29"/>
  <c r="B1963" i="29"/>
  <c r="R1962" i="29"/>
  <c r="Q1962" i="29"/>
  <c r="P1962" i="29"/>
  <c r="O1962" i="29"/>
  <c r="N1962" i="29"/>
  <c r="M1962" i="29"/>
  <c r="L1962" i="29"/>
  <c r="K1962" i="29"/>
  <c r="J1962" i="29"/>
  <c r="I1962" i="29"/>
  <c r="H1962" i="29"/>
  <c r="G1962" i="29"/>
  <c r="F1962" i="29"/>
  <c r="E1962" i="29"/>
  <c r="D1962" i="29"/>
  <c r="C1962" i="29"/>
  <c r="B1962" i="29"/>
  <c r="R1961" i="29"/>
  <c r="Q1961" i="29"/>
  <c r="P1961" i="29"/>
  <c r="O1961" i="29"/>
  <c r="N1961" i="29"/>
  <c r="M1961" i="29"/>
  <c r="L1961" i="29"/>
  <c r="K1961" i="29"/>
  <c r="J1961" i="29"/>
  <c r="I1961" i="29"/>
  <c r="H1961" i="29"/>
  <c r="G1961" i="29"/>
  <c r="F1961" i="29"/>
  <c r="E1961" i="29"/>
  <c r="D1961" i="29"/>
  <c r="C1961" i="29"/>
  <c r="T1961" i="29" s="1"/>
  <c r="B1961" i="29"/>
  <c r="R1960" i="29"/>
  <c r="Q1960" i="29"/>
  <c r="P1960" i="29"/>
  <c r="O1960" i="29"/>
  <c r="N1960" i="29"/>
  <c r="M1960" i="29"/>
  <c r="L1960" i="29"/>
  <c r="K1960" i="29"/>
  <c r="J1960" i="29"/>
  <c r="I1960" i="29"/>
  <c r="H1960" i="29"/>
  <c r="G1960" i="29"/>
  <c r="F1960" i="29"/>
  <c r="E1960" i="29"/>
  <c r="D1960" i="29"/>
  <c r="C1960" i="29"/>
  <c r="B1960" i="29"/>
  <c r="R1959" i="29"/>
  <c r="Q1959" i="29"/>
  <c r="P1959" i="29"/>
  <c r="O1959" i="29"/>
  <c r="N1959" i="29"/>
  <c r="M1959" i="29"/>
  <c r="L1959" i="29"/>
  <c r="K1959" i="29"/>
  <c r="J1959" i="29"/>
  <c r="I1959" i="29"/>
  <c r="H1959" i="29"/>
  <c r="G1959" i="29"/>
  <c r="F1959" i="29"/>
  <c r="E1959" i="29"/>
  <c r="D1959" i="29"/>
  <c r="C1959" i="29"/>
  <c r="B1959" i="29"/>
  <c r="R1958" i="29"/>
  <c r="Q1958" i="29"/>
  <c r="P1958" i="29"/>
  <c r="O1958" i="29"/>
  <c r="N1958" i="29"/>
  <c r="M1958" i="29"/>
  <c r="L1958" i="29"/>
  <c r="K1958" i="29"/>
  <c r="J1958" i="29"/>
  <c r="I1958" i="29"/>
  <c r="H1958" i="29"/>
  <c r="G1958" i="29"/>
  <c r="F1958" i="29"/>
  <c r="E1958" i="29"/>
  <c r="D1958" i="29"/>
  <c r="C1958" i="29"/>
  <c r="B1958" i="29"/>
  <c r="R1957" i="29"/>
  <c r="Q1957" i="29"/>
  <c r="P1957" i="29"/>
  <c r="O1957" i="29"/>
  <c r="N1957" i="29"/>
  <c r="M1957" i="29"/>
  <c r="L1957" i="29"/>
  <c r="K1957" i="29"/>
  <c r="J1957" i="29"/>
  <c r="I1957" i="29"/>
  <c r="H1957" i="29"/>
  <c r="G1957" i="29"/>
  <c r="F1957" i="29"/>
  <c r="E1957" i="29"/>
  <c r="D1957" i="29"/>
  <c r="C1957" i="29"/>
  <c r="B1957" i="29"/>
  <c r="R1956" i="29"/>
  <c r="Q1956" i="29"/>
  <c r="P1956" i="29"/>
  <c r="O1956" i="29"/>
  <c r="N1956" i="29"/>
  <c r="M1956" i="29"/>
  <c r="L1956" i="29"/>
  <c r="K1956" i="29"/>
  <c r="J1956" i="29"/>
  <c r="I1956" i="29"/>
  <c r="H1956" i="29"/>
  <c r="G1956" i="29"/>
  <c r="F1956" i="29"/>
  <c r="E1956" i="29"/>
  <c r="D1956" i="29"/>
  <c r="C1956" i="29"/>
  <c r="B1956" i="29"/>
  <c r="R1955" i="29"/>
  <c r="Q1955" i="29"/>
  <c r="P1955" i="29"/>
  <c r="O1955" i="29"/>
  <c r="N1955" i="29"/>
  <c r="M1955" i="29"/>
  <c r="L1955" i="29"/>
  <c r="K1955" i="29"/>
  <c r="J1955" i="29"/>
  <c r="I1955" i="29"/>
  <c r="H1955" i="29"/>
  <c r="G1955" i="29"/>
  <c r="F1955" i="29"/>
  <c r="E1955" i="29"/>
  <c r="D1955" i="29"/>
  <c r="C1955" i="29"/>
  <c r="B1955" i="29"/>
  <c r="R1954" i="29"/>
  <c r="Q1954" i="29"/>
  <c r="P1954" i="29"/>
  <c r="O1954" i="29"/>
  <c r="N1954" i="29"/>
  <c r="M1954" i="29"/>
  <c r="L1954" i="29"/>
  <c r="K1954" i="29"/>
  <c r="J1954" i="29"/>
  <c r="I1954" i="29"/>
  <c r="H1954" i="29"/>
  <c r="G1954" i="29"/>
  <c r="F1954" i="29"/>
  <c r="E1954" i="29"/>
  <c r="D1954" i="29"/>
  <c r="C1954" i="29"/>
  <c r="B1954" i="29"/>
  <c r="R1953" i="29"/>
  <c r="Q1953" i="29"/>
  <c r="P1953" i="29"/>
  <c r="O1953" i="29"/>
  <c r="N1953" i="29"/>
  <c r="M1953" i="29"/>
  <c r="L1953" i="29"/>
  <c r="K1953" i="29"/>
  <c r="J1953" i="29"/>
  <c r="I1953" i="29"/>
  <c r="H1953" i="29"/>
  <c r="G1953" i="29"/>
  <c r="F1953" i="29"/>
  <c r="E1953" i="29"/>
  <c r="D1953" i="29"/>
  <c r="C1953" i="29"/>
  <c r="B1953" i="29"/>
  <c r="R1952" i="29"/>
  <c r="Q1952" i="29"/>
  <c r="P1952" i="29"/>
  <c r="O1952" i="29"/>
  <c r="N1952" i="29"/>
  <c r="M1952" i="29"/>
  <c r="L1952" i="29"/>
  <c r="K1952" i="29"/>
  <c r="J1952" i="29"/>
  <c r="I1952" i="29"/>
  <c r="H1952" i="29"/>
  <c r="G1952" i="29"/>
  <c r="F1952" i="29"/>
  <c r="E1952" i="29"/>
  <c r="D1952" i="29"/>
  <c r="C1952" i="29"/>
  <c r="B1952" i="29"/>
  <c r="R1951" i="29"/>
  <c r="Q1951" i="29"/>
  <c r="P1951" i="29"/>
  <c r="O1951" i="29"/>
  <c r="N1951" i="29"/>
  <c r="M1951" i="29"/>
  <c r="L1951" i="29"/>
  <c r="K1951" i="29"/>
  <c r="J1951" i="29"/>
  <c r="I1951" i="29"/>
  <c r="H1951" i="29"/>
  <c r="G1951" i="29"/>
  <c r="F1951" i="29"/>
  <c r="E1951" i="29"/>
  <c r="D1951" i="29"/>
  <c r="C1951" i="29"/>
  <c r="B1951" i="29"/>
  <c r="R1950" i="29"/>
  <c r="Q1950" i="29"/>
  <c r="P1950" i="29"/>
  <c r="O1950" i="29"/>
  <c r="N1950" i="29"/>
  <c r="M1950" i="29"/>
  <c r="L1950" i="29"/>
  <c r="K1950" i="29"/>
  <c r="J1950" i="29"/>
  <c r="I1950" i="29"/>
  <c r="H1950" i="29"/>
  <c r="G1950" i="29"/>
  <c r="F1950" i="29"/>
  <c r="E1950" i="29"/>
  <c r="D1950" i="29"/>
  <c r="C1950" i="29"/>
  <c r="B1950" i="29"/>
  <c r="R1949" i="29"/>
  <c r="Q1949" i="29"/>
  <c r="P1949" i="29"/>
  <c r="O1949" i="29"/>
  <c r="N1949" i="29"/>
  <c r="M1949" i="29"/>
  <c r="L1949" i="29"/>
  <c r="K1949" i="29"/>
  <c r="J1949" i="29"/>
  <c r="I1949" i="29"/>
  <c r="H1949" i="29"/>
  <c r="G1949" i="29"/>
  <c r="F1949" i="29"/>
  <c r="E1949" i="29"/>
  <c r="D1949" i="29"/>
  <c r="C1949" i="29"/>
  <c r="B1949" i="29"/>
  <c r="R1948" i="29"/>
  <c r="Q1948" i="29"/>
  <c r="P1948" i="29"/>
  <c r="O1948" i="29"/>
  <c r="N1948" i="29"/>
  <c r="M1948" i="29"/>
  <c r="L1948" i="29"/>
  <c r="K1948" i="29"/>
  <c r="J1948" i="29"/>
  <c r="I1948" i="29"/>
  <c r="H1948" i="29"/>
  <c r="G1948" i="29"/>
  <c r="F1948" i="29"/>
  <c r="E1948" i="29"/>
  <c r="D1948" i="29"/>
  <c r="C1948" i="29"/>
  <c r="B1948" i="29"/>
  <c r="R1947" i="29"/>
  <c r="Q1947" i="29"/>
  <c r="P1947" i="29"/>
  <c r="O1947" i="29"/>
  <c r="N1947" i="29"/>
  <c r="M1947" i="29"/>
  <c r="L1947" i="29"/>
  <c r="K1947" i="29"/>
  <c r="J1947" i="29"/>
  <c r="I1947" i="29"/>
  <c r="H1947" i="29"/>
  <c r="G1947" i="29"/>
  <c r="F1947" i="29"/>
  <c r="E1947" i="29"/>
  <c r="D1947" i="29"/>
  <c r="C1947" i="29"/>
  <c r="B1947" i="29"/>
  <c r="R1946" i="29"/>
  <c r="Q1946" i="29"/>
  <c r="P1946" i="29"/>
  <c r="O1946" i="29"/>
  <c r="N1946" i="29"/>
  <c r="M1946" i="29"/>
  <c r="L1946" i="29"/>
  <c r="K1946" i="29"/>
  <c r="J1946" i="29"/>
  <c r="I1946" i="29"/>
  <c r="H1946" i="29"/>
  <c r="G1946" i="29"/>
  <c r="F1946" i="29"/>
  <c r="E1946" i="29"/>
  <c r="D1946" i="29"/>
  <c r="C1946" i="29"/>
  <c r="B1946" i="29"/>
  <c r="R1945" i="29"/>
  <c r="Q1945" i="29"/>
  <c r="P1945" i="29"/>
  <c r="O1945" i="29"/>
  <c r="N1945" i="29"/>
  <c r="M1945" i="29"/>
  <c r="L1945" i="29"/>
  <c r="K1945" i="29"/>
  <c r="J1945" i="29"/>
  <c r="I1945" i="29"/>
  <c r="H1945" i="29"/>
  <c r="G1945" i="29"/>
  <c r="F1945" i="29"/>
  <c r="E1945" i="29"/>
  <c r="D1945" i="29"/>
  <c r="C1945" i="29"/>
  <c r="B1945" i="29"/>
  <c r="R1944" i="29"/>
  <c r="Q1944" i="29"/>
  <c r="P1944" i="29"/>
  <c r="O1944" i="29"/>
  <c r="N1944" i="29"/>
  <c r="M1944" i="29"/>
  <c r="L1944" i="29"/>
  <c r="K1944" i="29"/>
  <c r="J1944" i="29"/>
  <c r="I1944" i="29"/>
  <c r="H1944" i="29"/>
  <c r="G1944" i="29"/>
  <c r="F1944" i="29"/>
  <c r="E1944" i="29"/>
  <c r="D1944" i="29"/>
  <c r="C1944" i="29"/>
  <c r="B1944" i="29"/>
  <c r="R1943" i="29"/>
  <c r="Q1943" i="29"/>
  <c r="P1943" i="29"/>
  <c r="O1943" i="29"/>
  <c r="N1943" i="29"/>
  <c r="M1943" i="29"/>
  <c r="L1943" i="29"/>
  <c r="K1943" i="29"/>
  <c r="J1943" i="29"/>
  <c r="I1943" i="29"/>
  <c r="H1943" i="29"/>
  <c r="G1943" i="29"/>
  <c r="F1943" i="29"/>
  <c r="E1943" i="29"/>
  <c r="D1943" i="29"/>
  <c r="C1943" i="29"/>
  <c r="B1943" i="29"/>
  <c r="R1942" i="29"/>
  <c r="Q1942" i="29"/>
  <c r="P1942" i="29"/>
  <c r="O1942" i="29"/>
  <c r="N1942" i="29"/>
  <c r="M1942" i="29"/>
  <c r="L1942" i="29"/>
  <c r="K1942" i="29"/>
  <c r="J1942" i="29"/>
  <c r="I1942" i="29"/>
  <c r="H1942" i="29"/>
  <c r="G1942" i="29"/>
  <c r="F1942" i="29"/>
  <c r="E1942" i="29"/>
  <c r="D1942" i="29"/>
  <c r="C1942" i="29"/>
  <c r="B1942" i="29"/>
  <c r="R1941" i="29"/>
  <c r="Q1941" i="29"/>
  <c r="P1941" i="29"/>
  <c r="O1941" i="29"/>
  <c r="N1941" i="29"/>
  <c r="M1941" i="29"/>
  <c r="L1941" i="29"/>
  <c r="K1941" i="29"/>
  <c r="J1941" i="29"/>
  <c r="I1941" i="29"/>
  <c r="H1941" i="29"/>
  <c r="G1941" i="29"/>
  <c r="F1941" i="29"/>
  <c r="E1941" i="29"/>
  <c r="D1941" i="29"/>
  <c r="C1941" i="29"/>
  <c r="B1941" i="29"/>
  <c r="R1940" i="29"/>
  <c r="Q1940" i="29"/>
  <c r="P1940" i="29"/>
  <c r="O1940" i="29"/>
  <c r="N1940" i="29"/>
  <c r="M1940" i="29"/>
  <c r="L1940" i="29"/>
  <c r="K1940" i="29"/>
  <c r="J1940" i="29"/>
  <c r="I1940" i="29"/>
  <c r="H1940" i="29"/>
  <c r="G1940" i="29"/>
  <c r="F1940" i="29"/>
  <c r="E1940" i="29"/>
  <c r="D1940" i="29"/>
  <c r="C1940" i="29"/>
  <c r="B1940" i="29"/>
  <c r="R1939" i="29"/>
  <c r="Q1939" i="29"/>
  <c r="P1939" i="29"/>
  <c r="O1939" i="29"/>
  <c r="N1939" i="29"/>
  <c r="M1939" i="29"/>
  <c r="L1939" i="29"/>
  <c r="K1939" i="29"/>
  <c r="J1939" i="29"/>
  <c r="I1939" i="29"/>
  <c r="H1939" i="29"/>
  <c r="G1939" i="29"/>
  <c r="F1939" i="29"/>
  <c r="E1939" i="29"/>
  <c r="D1939" i="29"/>
  <c r="C1939" i="29"/>
  <c r="B1939" i="29"/>
  <c r="R1938" i="29"/>
  <c r="Q1938" i="29"/>
  <c r="P1938" i="29"/>
  <c r="O1938" i="29"/>
  <c r="N1938" i="29"/>
  <c r="M1938" i="29"/>
  <c r="L1938" i="29"/>
  <c r="K1938" i="29"/>
  <c r="J1938" i="29"/>
  <c r="I1938" i="29"/>
  <c r="H1938" i="29"/>
  <c r="G1938" i="29"/>
  <c r="F1938" i="29"/>
  <c r="E1938" i="29"/>
  <c r="D1938" i="29"/>
  <c r="C1938" i="29"/>
  <c r="B1938" i="29"/>
  <c r="R1937" i="29"/>
  <c r="Q1937" i="29"/>
  <c r="P1937" i="29"/>
  <c r="O1937" i="29"/>
  <c r="N1937" i="29"/>
  <c r="M1937" i="29"/>
  <c r="L1937" i="29"/>
  <c r="K1937" i="29"/>
  <c r="J1937" i="29"/>
  <c r="I1937" i="29"/>
  <c r="H1937" i="29"/>
  <c r="G1937" i="29"/>
  <c r="F1937" i="29"/>
  <c r="E1937" i="29"/>
  <c r="D1937" i="29"/>
  <c r="C1937" i="29"/>
  <c r="B1937" i="29"/>
  <c r="R1936" i="29"/>
  <c r="Q1936" i="29"/>
  <c r="P1936" i="29"/>
  <c r="O1936" i="29"/>
  <c r="N1936" i="29"/>
  <c r="M1936" i="29"/>
  <c r="L1936" i="29"/>
  <c r="K1936" i="29"/>
  <c r="J1936" i="29"/>
  <c r="I1936" i="29"/>
  <c r="H1936" i="29"/>
  <c r="G1936" i="29"/>
  <c r="F1936" i="29"/>
  <c r="E1936" i="29"/>
  <c r="D1936" i="29"/>
  <c r="C1936" i="29"/>
  <c r="B1936" i="29"/>
  <c r="R1935" i="29"/>
  <c r="Q1935" i="29"/>
  <c r="P1935" i="29"/>
  <c r="O1935" i="29"/>
  <c r="N1935" i="29"/>
  <c r="M1935" i="29"/>
  <c r="L1935" i="29"/>
  <c r="K1935" i="29"/>
  <c r="J1935" i="29"/>
  <c r="I1935" i="29"/>
  <c r="H1935" i="29"/>
  <c r="G1935" i="29"/>
  <c r="F1935" i="29"/>
  <c r="E1935" i="29"/>
  <c r="D1935" i="29"/>
  <c r="C1935" i="29"/>
  <c r="B1935" i="29"/>
  <c r="R1934" i="29"/>
  <c r="Q1934" i="29"/>
  <c r="P1934" i="29"/>
  <c r="O1934" i="29"/>
  <c r="N1934" i="29"/>
  <c r="M1934" i="29"/>
  <c r="L1934" i="29"/>
  <c r="K1934" i="29"/>
  <c r="J1934" i="29"/>
  <c r="I1934" i="29"/>
  <c r="H1934" i="29"/>
  <c r="G1934" i="29"/>
  <c r="F1934" i="29"/>
  <c r="E1934" i="29"/>
  <c r="D1934" i="29"/>
  <c r="C1934" i="29"/>
  <c r="B1934" i="29"/>
  <c r="R1933" i="29"/>
  <c r="Q1933" i="29"/>
  <c r="P1933" i="29"/>
  <c r="O1933" i="29"/>
  <c r="N1933" i="29"/>
  <c r="M1933" i="29"/>
  <c r="L1933" i="29"/>
  <c r="K1933" i="29"/>
  <c r="J1933" i="29"/>
  <c r="I1933" i="29"/>
  <c r="H1933" i="29"/>
  <c r="G1933" i="29"/>
  <c r="F1933" i="29"/>
  <c r="E1933" i="29"/>
  <c r="D1933" i="29"/>
  <c r="C1933" i="29"/>
  <c r="B1933" i="29"/>
  <c r="R1932" i="29"/>
  <c r="Q1932" i="29"/>
  <c r="P1932" i="29"/>
  <c r="O1932" i="29"/>
  <c r="N1932" i="29"/>
  <c r="M1932" i="29"/>
  <c r="L1932" i="29"/>
  <c r="K1932" i="29"/>
  <c r="J1932" i="29"/>
  <c r="I1932" i="29"/>
  <c r="H1932" i="29"/>
  <c r="G1932" i="29"/>
  <c r="F1932" i="29"/>
  <c r="E1932" i="29"/>
  <c r="D1932" i="29"/>
  <c r="C1932" i="29"/>
  <c r="B1932" i="29"/>
  <c r="R1931" i="29"/>
  <c r="Q1931" i="29"/>
  <c r="P1931" i="29"/>
  <c r="O1931" i="29"/>
  <c r="N1931" i="29"/>
  <c r="M1931" i="29"/>
  <c r="L1931" i="29"/>
  <c r="K1931" i="29"/>
  <c r="J1931" i="29"/>
  <c r="I1931" i="29"/>
  <c r="H1931" i="29"/>
  <c r="G1931" i="29"/>
  <c r="F1931" i="29"/>
  <c r="E1931" i="29"/>
  <c r="D1931" i="29"/>
  <c r="C1931" i="29"/>
  <c r="B1931" i="29"/>
  <c r="T1931" i="29" s="1"/>
  <c r="R1930" i="29"/>
  <c r="Q1930" i="29"/>
  <c r="P1930" i="29"/>
  <c r="O1930" i="29"/>
  <c r="N1930" i="29"/>
  <c r="M1930" i="29"/>
  <c r="L1930" i="29"/>
  <c r="K1930" i="29"/>
  <c r="J1930" i="29"/>
  <c r="I1930" i="29"/>
  <c r="H1930" i="29"/>
  <c r="G1930" i="29"/>
  <c r="F1930" i="29"/>
  <c r="E1930" i="29"/>
  <c r="D1930" i="29"/>
  <c r="C1930" i="29"/>
  <c r="B1930" i="29"/>
  <c r="R1929" i="29"/>
  <c r="Q1929" i="29"/>
  <c r="P1929" i="29"/>
  <c r="O1929" i="29"/>
  <c r="N1929" i="29"/>
  <c r="M1929" i="29"/>
  <c r="L1929" i="29"/>
  <c r="K1929" i="29"/>
  <c r="J1929" i="29"/>
  <c r="I1929" i="29"/>
  <c r="H1929" i="29"/>
  <c r="G1929" i="29"/>
  <c r="F1929" i="29"/>
  <c r="E1929" i="29"/>
  <c r="D1929" i="29"/>
  <c r="C1929" i="29"/>
  <c r="B1929" i="29"/>
  <c r="R1928" i="29"/>
  <c r="Q1928" i="29"/>
  <c r="P1928" i="29"/>
  <c r="O1928" i="29"/>
  <c r="N1928" i="29"/>
  <c r="M1928" i="29"/>
  <c r="L1928" i="29"/>
  <c r="K1928" i="29"/>
  <c r="J1928" i="29"/>
  <c r="I1928" i="29"/>
  <c r="H1928" i="29"/>
  <c r="G1928" i="29"/>
  <c r="F1928" i="29"/>
  <c r="E1928" i="29"/>
  <c r="D1928" i="29"/>
  <c r="C1928" i="29"/>
  <c r="B1928" i="29"/>
  <c r="R1927" i="29"/>
  <c r="Q1927" i="29"/>
  <c r="P1927" i="29"/>
  <c r="O1927" i="29"/>
  <c r="N1927" i="29"/>
  <c r="M1927" i="29"/>
  <c r="L1927" i="29"/>
  <c r="K1927" i="29"/>
  <c r="J1927" i="29"/>
  <c r="I1927" i="29"/>
  <c r="H1927" i="29"/>
  <c r="G1927" i="29"/>
  <c r="F1927" i="29"/>
  <c r="E1927" i="29"/>
  <c r="D1927" i="29"/>
  <c r="C1927" i="29"/>
  <c r="B1927" i="29"/>
  <c r="R1926" i="29"/>
  <c r="Q1926" i="29"/>
  <c r="P1926" i="29"/>
  <c r="O1926" i="29"/>
  <c r="N1926" i="29"/>
  <c r="M1926" i="29"/>
  <c r="L1926" i="29"/>
  <c r="K1926" i="29"/>
  <c r="J1926" i="29"/>
  <c r="I1926" i="29"/>
  <c r="H1926" i="29"/>
  <c r="G1926" i="29"/>
  <c r="F1926" i="29"/>
  <c r="E1926" i="29"/>
  <c r="D1926" i="29"/>
  <c r="C1926" i="29"/>
  <c r="B1926" i="29"/>
  <c r="R1925" i="29"/>
  <c r="Q1925" i="29"/>
  <c r="P1925" i="29"/>
  <c r="O1925" i="29"/>
  <c r="N1925" i="29"/>
  <c r="M1925" i="29"/>
  <c r="L1925" i="29"/>
  <c r="K1925" i="29"/>
  <c r="J1925" i="29"/>
  <c r="I1925" i="29"/>
  <c r="H1925" i="29"/>
  <c r="G1925" i="29"/>
  <c r="F1925" i="29"/>
  <c r="E1925" i="29"/>
  <c r="D1925" i="29"/>
  <c r="C1925" i="29"/>
  <c r="B1925" i="29"/>
  <c r="R1924" i="29"/>
  <c r="Q1924" i="29"/>
  <c r="P1924" i="29"/>
  <c r="O1924" i="29"/>
  <c r="N1924" i="29"/>
  <c r="M1924" i="29"/>
  <c r="L1924" i="29"/>
  <c r="K1924" i="29"/>
  <c r="J1924" i="29"/>
  <c r="I1924" i="29"/>
  <c r="H1924" i="29"/>
  <c r="G1924" i="29"/>
  <c r="F1924" i="29"/>
  <c r="E1924" i="29"/>
  <c r="D1924" i="29"/>
  <c r="C1924" i="29"/>
  <c r="B1924" i="29"/>
  <c r="R1923" i="29"/>
  <c r="Q1923" i="29"/>
  <c r="P1923" i="29"/>
  <c r="O1923" i="29"/>
  <c r="N1923" i="29"/>
  <c r="M1923" i="29"/>
  <c r="L1923" i="29"/>
  <c r="K1923" i="29"/>
  <c r="J1923" i="29"/>
  <c r="I1923" i="29"/>
  <c r="H1923" i="29"/>
  <c r="G1923" i="29"/>
  <c r="F1923" i="29"/>
  <c r="E1923" i="29"/>
  <c r="D1923" i="29"/>
  <c r="C1923" i="29"/>
  <c r="B1923" i="29"/>
  <c r="R1922" i="29"/>
  <c r="Q1922" i="29"/>
  <c r="P1922" i="29"/>
  <c r="O1922" i="29"/>
  <c r="N1922" i="29"/>
  <c r="M1922" i="29"/>
  <c r="L1922" i="29"/>
  <c r="K1922" i="29"/>
  <c r="J1922" i="29"/>
  <c r="I1922" i="29"/>
  <c r="H1922" i="29"/>
  <c r="G1922" i="29"/>
  <c r="F1922" i="29"/>
  <c r="E1922" i="29"/>
  <c r="D1922" i="29"/>
  <c r="C1922" i="29"/>
  <c r="B1922" i="29"/>
  <c r="R1921" i="29"/>
  <c r="Q1921" i="29"/>
  <c r="P1921" i="29"/>
  <c r="O1921" i="29"/>
  <c r="N1921" i="29"/>
  <c r="M1921" i="29"/>
  <c r="L1921" i="29"/>
  <c r="K1921" i="29"/>
  <c r="J1921" i="29"/>
  <c r="I1921" i="29"/>
  <c r="H1921" i="29"/>
  <c r="G1921" i="29"/>
  <c r="F1921" i="29"/>
  <c r="E1921" i="29"/>
  <c r="D1921" i="29"/>
  <c r="C1921" i="29"/>
  <c r="B1921" i="29"/>
  <c r="R1920" i="29"/>
  <c r="Q1920" i="29"/>
  <c r="P1920" i="29"/>
  <c r="O1920" i="29"/>
  <c r="N1920" i="29"/>
  <c r="M1920" i="29"/>
  <c r="L1920" i="29"/>
  <c r="K1920" i="29"/>
  <c r="J1920" i="29"/>
  <c r="I1920" i="29"/>
  <c r="H1920" i="29"/>
  <c r="G1920" i="29"/>
  <c r="F1920" i="29"/>
  <c r="E1920" i="29"/>
  <c r="D1920" i="29"/>
  <c r="C1920" i="29"/>
  <c r="B1920" i="29"/>
  <c r="R1919" i="29"/>
  <c r="Q1919" i="29"/>
  <c r="P1919" i="29"/>
  <c r="O1919" i="29"/>
  <c r="N1919" i="29"/>
  <c r="M1919" i="29"/>
  <c r="L1919" i="29"/>
  <c r="K1919" i="29"/>
  <c r="J1919" i="29"/>
  <c r="I1919" i="29"/>
  <c r="H1919" i="29"/>
  <c r="G1919" i="29"/>
  <c r="F1919" i="29"/>
  <c r="E1919" i="29"/>
  <c r="D1919" i="29"/>
  <c r="C1919" i="29"/>
  <c r="B1919" i="29"/>
  <c r="R1918" i="29"/>
  <c r="Q1918" i="29"/>
  <c r="P1918" i="29"/>
  <c r="O1918" i="29"/>
  <c r="N1918" i="29"/>
  <c r="M1918" i="29"/>
  <c r="L1918" i="29"/>
  <c r="K1918" i="29"/>
  <c r="J1918" i="29"/>
  <c r="I1918" i="29"/>
  <c r="H1918" i="29"/>
  <c r="G1918" i="29"/>
  <c r="F1918" i="29"/>
  <c r="E1918" i="29"/>
  <c r="D1918" i="29"/>
  <c r="C1918" i="29"/>
  <c r="B1918" i="29"/>
  <c r="R1917" i="29"/>
  <c r="Q1917" i="29"/>
  <c r="P1917" i="29"/>
  <c r="O1917" i="29"/>
  <c r="N1917" i="29"/>
  <c r="M1917" i="29"/>
  <c r="L1917" i="29"/>
  <c r="K1917" i="29"/>
  <c r="J1917" i="29"/>
  <c r="I1917" i="29"/>
  <c r="H1917" i="29"/>
  <c r="G1917" i="29"/>
  <c r="F1917" i="29"/>
  <c r="E1917" i="29"/>
  <c r="D1917" i="29"/>
  <c r="C1917" i="29"/>
  <c r="B1917" i="29"/>
  <c r="R1916" i="29"/>
  <c r="Q1916" i="29"/>
  <c r="P1916" i="29"/>
  <c r="O1916" i="29"/>
  <c r="N1916" i="29"/>
  <c r="M1916" i="29"/>
  <c r="L1916" i="29"/>
  <c r="K1916" i="29"/>
  <c r="J1916" i="29"/>
  <c r="I1916" i="29"/>
  <c r="H1916" i="29"/>
  <c r="G1916" i="29"/>
  <c r="F1916" i="29"/>
  <c r="E1916" i="29"/>
  <c r="D1916" i="29"/>
  <c r="C1916" i="29"/>
  <c r="B1916" i="29"/>
  <c r="R1915" i="29"/>
  <c r="Q1915" i="29"/>
  <c r="P1915" i="29"/>
  <c r="O1915" i="29"/>
  <c r="N1915" i="29"/>
  <c r="M1915" i="29"/>
  <c r="L1915" i="29"/>
  <c r="K1915" i="29"/>
  <c r="J1915" i="29"/>
  <c r="I1915" i="29"/>
  <c r="H1915" i="29"/>
  <c r="G1915" i="29"/>
  <c r="F1915" i="29"/>
  <c r="E1915" i="29"/>
  <c r="D1915" i="29"/>
  <c r="C1915" i="29"/>
  <c r="B1915" i="29"/>
  <c r="R1914" i="29"/>
  <c r="Q1914" i="29"/>
  <c r="P1914" i="29"/>
  <c r="O1914" i="29"/>
  <c r="N1914" i="29"/>
  <c r="M1914" i="29"/>
  <c r="L1914" i="29"/>
  <c r="K1914" i="29"/>
  <c r="J1914" i="29"/>
  <c r="I1914" i="29"/>
  <c r="H1914" i="29"/>
  <c r="G1914" i="29"/>
  <c r="F1914" i="29"/>
  <c r="E1914" i="29"/>
  <c r="D1914" i="29"/>
  <c r="C1914" i="29"/>
  <c r="B1914" i="29"/>
  <c r="R1913" i="29"/>
  <c r="Q1913" i="29"/>
  <c r="P1913" i="29"/>
  <c r="O1913" i="29"/>
  <c r="N1913" i="29"/>
  <c r="M1913" i="29"/>
  <c r="L1913" i="29"/>
  <c r="K1913" i="29"/>
  <c r="J1913" i="29"/>
  <c r="I1913" i="29"/>
  <c r="H1913" i="29"/>
  <c r="G1913" i="29"/>
  <c r="F1913" i="29"/>
  <c r="E1913" i="29"/>
  <c r="D1913" i="29"/>
  <c r="C1913" i="29"/>
  <c r="B1913" i="29"/>
  <c r="T1913" i="29" s="1"/>
  <c r="R1912" i="29"/>
  <c r="Q1912" i="29"/>
  <c r="P1912" i="29"/>
  <c r="O1912" i="29"/>
  <c r="N1912" i="29"/>
  <c r="M1912" i="29"/>
  <c r="L1912" i="29"/>
  <c r="K1912" i="29"/>
  <c r="J1912" i="29"/>
  <c r="I1912" i="29"/>
  <c r="H1912" i="29"/>
  <c r="G1912" i="29"/>
  <c r="F1912" i="29"/>
  <c r="E1912" i="29"/>
  <c r="D1912" i="29"/>
  <c r="C1912" i="29"/>
  <c r="B1912" i="29"/>
  <c r="R1911" i="29"/>
  <c r="Q1911" i="29"/>
  <c r="P1911" i="29"/>
  <c r="O1911" i="29"/>
  <c r="N1911" i="29"/>
  <c r="M1911" i="29"/>
  <c r="L1911" i="29"/>
  <c r="K1911" i="29"/>
  <c r="J1911" i="29"/>
  <c r="I1911" i="29"/>
  <c r="H1911" i="29"/>
  <c r="G1911" i="29"/>
  <c r="F1911" i="29"/>
  <c r="E1911" i="29"/>
  <c r="D1911" i="29"/>
  <c r="C1911" i="29"/>
  <c r="B1911" i="29"/>
  <c r="R1910" i="29"/>
  <c r="Q1910" i="29"/>
  <c r="P1910" i="29"/>
  <c r="O1910" i="29"/>
  <c r="N1910" i="29"/>
  <c r="M1910" i="29"/>
  <c r="L1910" i="29"/>
  <c r="K1910" i="29"/>
  <c r="J1910" i="29"/>
  <c r="I1910" i="29"/>
  <c r="H1910" i="29"/>
  <c r="G1910" i="29"/>
  <c r="F1910" i="29"/>
  <c r="E1910" i="29"/>
  <c r="D1910" i="29"/>
  <c r="C1910" i="29"/>
  <c r="B1910" i="29"/>
  <c r="R1909" i="29"/>
  <c r="Q1909" i="29"/>
  <c r="P1909" i="29"/>
  <c r="O1909" i="29"/>
  <c r="N1909" i="29"/>
  <c r="M1909" i="29"/>
  <c r="L1909" i="29"/>
  <c r="K1909" i="29"/>
  <c r="J1909" i="29"/>
  <c r="I1909" i="29"/>
  <c r="H1909" i="29"/>
  <c r="G1909" i="29"/>
  <c r="F1909" i="29"/>
  <c r="E1909" i="29"/>
  <c r="D1909" i="29"/>
  <c r="C1909" i="29"/>
  <c r="B1909" i="29"/>
  <c r="R1908" i="29"/>
  <c r="Q1908" i="29"/>
  <c r="P1908" i="29"/>
  <c r="O1908" i="29"/>
  <c r="N1908" i="29"/>
  <c r="M1908" i="29"/>
  <c r="L1908" i="29"/>
  <c r="K1908" i="29"/>
  <c r="J1908" i="29"/>
  <c r="I1908" i="29"/>
  <c r="H1908" i="29"/>
  <c r="G1908" i="29"/>
  <c r="F1908" i="29"/>
  <c r="E1908" i="29"/>
  <c r="D1908" i="29"/>
  <c r="T1908" i="29" s="1"/>
  <c r="C1908" i="29"/>
  <c r="B1908" i="29"/>
  <c r="R1907" i="29"/>
  <c r="Q1907" i="29"/>
  <c r="P1907" i="29"/>
  <c r="O1907" i="29"/>
  <c r="N1907" i="29"/>
  <c r="M1907" i="29"/>
  <c r="L1907" i="29"/>
  <c r="K1907" i="29"/>
  <c r="J1907" i="29"/>
  <c r="I1907" i="29"/>
  <c r="H1907" i="29"/>
  <c r="G1907" i="29"/>
  <c r="F1907" i="29"/>
  <c r="E1907" i="29"/>
  <c r="D1907" i="29"/>
  <c r="C1907" i="29"/>
  <c r="B1907" i="29"/>
  <c r="T1907" i="29" s="1"/>
  <c r="R1906" i="29"/>
  <c r="Q1906" i="29"/>
  <c r="P1906" i="29"/>
  <c r="O1906" i="29"/>
  <c r="N1906" i="29"/>
  <c r="M1906" i="29"/>
  <c r="L1906" i="29"/>
  <c r="K1906" i="29"/>
  <c r="J1906" i="29"/>
  <c r="I1906" i="29"/>
  <c r="H1906" i="29"/>
  <c r="G1906" i="29"/>
  <c r="F1906" i="29"/>
  <c r="E1906" i="29"/>
  <c r="D1906" i="29"/>
  <c r="C1906" i="29"/>
  <c r="B1906" i="29"/>
  <c r="R1905" i="29"/>
  <c r="Q1905" i="29"/>
  <c r="P1905" i="29"/>
  <c r="O1905" i="29"/>
  <c r="N1905" i="29"/>
  <c r="M1905" i="29"/>
  <c r="L1905" i="29"/>
  <c r="K1905" i="29"/>
  <c r="J1905" i="29"/>
  <c r="I1905" i="29"/>
  <c r="H1905" i="29"/>
  <c r="G1905" i="29"/>
  <c r="F1905" i="29"/>
  <c r="E1905" i="29"/>
  <c r="D1905" i="29"/>
  <c r="C1905" i="29"/>
  <c r="B1905" i="29"/>
  <c r="R1904" i="29"/>
  <c r="Q1904" i="29"/>
  <c r="P1904" i="29"/>
  <c r="O1904" i="29"/>
  <c r="N1904" i="29"/>
  <c r="M1904" i="29"/>
  <c r="L1904" i="29"/>
  <c r="K1904" i="29"/>
  <c r="J1904" i="29"/>
  <c r="I1904" i="29"/>
  <c r="H1904" i="29"/>
  <c r="G1904" i="29"/>
  <c r="F1904" i="29"/>
  <c r="E1904" i="29"/>
  <c r="D1904" i="29"/>
  <c r="C1904" i="29"/>
  <c r="B1904" i="29"/>
  <c r="R1903" i="29"/>
  <c r="Q1903" i="29"/>
  <c r="P1903" i="29"/>
  <c r="O1903" i="29"/>
  <c r="N1903" i="29"/>
  <c r="M1903" i="29"/>
  <c r="L1903" i="29"/>
  <c r="K1903" i="29"/>
  <c r="J1903" i="29"/>
  <c r="I1903" i="29"/>
  <c r="H1903" i="29"/>
  <c r="G1903" i="29"/>
  <c r="F1903" i="29"/>
  <c r="E1903" i="29"/>
  <c r="D1903" i="29"/>
  <c r="C1903" i="29"/>
  <c r="B1903" i="29"/>
  <c r="T1903" i="29" s="1"/>
  <c r="R1902" i="29"/>
  <c r="Q1902" i="29"/>
  <c r="P1902" i="29"/>
  <c r="O1902" i="29"/>
  <c r="N1902" i="29"/>
  <c r="M1902" i="29"/>
  <c r="L1902" i="29"/>
  <c r="K1902" i="29"/>
  <c r="J1902" i="29"/>
  <c r="I1902" i="29"/>
  <c r="H1902" i="29"/>
  <c r="G1902" i="29"/>
  <c r="F1902" i="29"/>
  <c r="E1902" i="29"/>
  <c r="D1902" i="29"/>
  <c r="C1902" i="29"/>
  <c r="B1902" i="29"/>
  <c r="R1901" i="29"/>
  <c r="Q1901" i="29"/>
  <c r="P1901" i="29"/>
  <c r="O1901" i="29"/>
  <c r="N1901" i="29"/>
  <c r="M1901" i="29"/>
  <c r="L1901" i="29"/>
  <c r="K1901" i="29"/>
  <c r="J1901" i="29"/>
  <c r="I1901" i="29"/>
  <c r="H1901" i="29"/>
  <c r="G1901" i="29"/>
  <c r="F1901" i="29"/>
  <c r="E1901" i="29"/>
  <c r="D1901" i="29"/>
  <c r="C1901" i="29"/>
  <c r="B1901" i="29"/>
  <c r="R1900" i="29"/>
  <c r="Q1900" i="29"/>
  <c r="P1900" i="29"/>
  <c r="O1900" i="29"/>
  <c r="N1900" i="29"/>
  <c r="M1900" i="29"/>
  <c r="L1900" i="29"/>
  <c r="K1900" i="29"/>
  <c r="J1900" i="29"/>
  <c r="I1900" i="29"/>
  <c r="H1900" i="29"/>
  <c r="G1900" i="29"/>
  <c r="F1900" i="29"/>
  <c r="E1900" i="29"/>
  <c r="D1900" i="29"/>
  <c r="C1900" i="29"/>
  <c r="B1900" i="29"/>
  <c r="R1899" i="29"/>
  <c r="Q1899" i="29"/>
  <c r="P1899" i="29"/>
  <c r="O1899" i="29"/>
  <c r="N1899" i="29"/>
  <c r="M1899" i="29"/>
  <c r="L1899" i="29"/>
  <c r="K1899" i="29"/>
  <c r="J1899" i="29"/>
  <c r="I1899" i="29"/>
  <c r="H1899" i="29"/>
  <c r="G1899" i="29"/>
  <c r="F1899" i="29"/>
  <c r="E1899" i="29"/>
  <c r="D1899" i="29"/>
  <c r="C1899" i="29"/>
  <c r="B1899" i="29"/>
  <c r="R1898" i="29"/>
  <c r="Q1898" i="29"/>
  <c r="P1898" i="29"/>
  <c r="O1898" i="29"/>
  <c r="N1898" i="29"/>
  <c r="M1898" i="29"/>
  <c r="L1898" i="29"/>
  <c r="K1898" i="29"/>
  <c r="J1898" i="29"/>
  <c r="I1898" i="29"/>
  <c r="H1898" i="29"/>
  <c r="G1898" i="29"/>
  <c r="F1898" i="29"/>
  <c r="E1898" i="29"/>
  <c r="D1898" i="29"/>
  <c r="C1898" i="29"/>
  <c r="B1898" i="29"/>
  <c r="R1897" i="29"/>
  <c r="Q1897" i="29"/>
  <c r="P1897" i="29"/>
  <c r="O1897" i="29"/>
  <c r="N1897" i="29"/>
  <c r="M1897" i="29"/>
  <c r="L1897" i="29"/>
  <c r="K1897" i="29"/>
  <c r="J1897" i="29"/>
  <c r="I1897" i="29"/>
  <c r="H1897" i="29"/>
  <c r="G1897" i="29"/>
  <c r="F1897" i="29"/>
  <c r="E1897" i="29"/>
  <c r="D1897" i="29"/>
  <c r="C1897" i="29"/>
  <c r="B1897" i="29"/>
  <c r="R1896" i="29"/>
  <c r="Q1896" i="29"/>
  <c r="P1896" i="29"/>
  <c r="O1896" i="29"/>
  <c r="N1896" i="29"/>
  <c r="M1896" i="29"/>
  <c r="L1896" i="29"/>
  <c r="K1896" i="29"/>
  <c r="J1896" i="29"/>
  <c r="I1896" i="29"/>
  <c r="H1896" i="29"/>
  <c r="G1896" i="29"/>
  <c r="F1896" i="29"/>
  <c r="E1896" i="29"/>
  <c r="D1896" i="29"/>
  <c r="C1896" i="29"/>
  <c r="B1896" i="29"/>
  <c r="R1895" i="29"/>
  <c r="Q1895" i="29"/>
  <c r="P1895" i="29"/>
  <c r="O1895" i="29"/>
  <c r="N1895" i="29"/>
  <c r="M1895" i="29"/>
  <c r="L1895" i="29"/>
  <c r="K1895" i="29"/>
  <c r="J1895" i="29"/>
  <c r="I1895" i="29"/>
  <c r="H1895" i="29"/>
  <c r="G1895" i="29"/>
  <c r="F1895" i="29"/>
  <c r="E1895" i="29"/>
  <c r="D1895" i="29"/>
  <c r="C1895" i="29"/>
  <c r="B1895" i="29"/>
  <c r="R1894" i="29"/>
  <c r="Q1894" i="29"/>
  <c r="P1894" i="29"/>
  <c r="O1894" i="29"/>
  <c r="N1894" i="29"/>
  <c r="M1894" i="29"/>
  <c r="L1894" i="29"/>
  <c r="K1894" i="29"/>
  <c r="J1894" i="29"/>
  <c r="I1894" i="29"/>
  <c r="H1894" i="29"/>
  <c r="G1894" i="29"/>
  <c r="F1894" i="29"/>
  <c r="E1894" i="29"/>
  <c r="D1894" i="29"/>
  <c r="C1894" i="29"/>
  <c r="B1894" i="29"/>
  <c r="R1893" i="29"/>
  <c r="Q1893" i="29"/>
  <c r="P1893" i="29"/>
  <c r="O1893" i="29"/>
  <c r="N1893" i="29"/>
  <c r="M1893" i="29"/>
  <c r="L1893" i="29"/>
  <c r="K1893" i="29"/>
  <c r="J1893" i="29"/>
  <c r="I1893" i="29"/>
  <c r="H1893" i="29"/>
  <c r="G1893" i="29"/>
  <c r="F1893" i="29"/>
  <c r="E1893" i="29"/>
  <c r="D1893" i="29"/>
  <c r="C1893" i="29"/>
  <c r="B1893" i="29"/>
  <c r="R1892" i="29"/>
  <c r="Q1892" i="29"/>
  <c r="P1892" i="29"/>
  <c r="O1892" i="29"/>
  <c r="N1892" i="29"/>
  <c r="M1892" i="29"/>
  <c r="L1892" i="29"/>
  <c r="K1892" i="29"/>
  <c r="J1892" i="29"/>
  <c r="I1892" i="29"/>
  <c r="H1892" i="29"/>
  <c r="G1892" i="29"/>
  <c r="F1892" i="29"/>
  <c r="E1892" i="29"/>
  <c r="D1892" i="29"/>
  <c r="C1892" i="29"/>
  <c r="B1892" i="29"/>
  <c r="R1891" i="29"/>
  <c r="Q1891" i="29"/>
  <c r="P1891" i="29"/>
  <c r="O1891" i="29"/>
  <c r="N1891" i="29"/>
  <c r="M1891" i="29"/>
  <c r="L1891" i="29"/>
  <c r="K1891" i="29"/>
  <c r="J1891" i="29"/>
  <c r="I1891" i="29"/>
  <c r="H1891" i="29"/>
  <c r="G1891" i="29"/>
  <c r="F1891" i="29"/>
  <c r="E1891" i="29"/>
  <c r="D1891" i="29"/>
  <c r="C1891" i="29"/>
  <c r="B1891" i="29"/>
  <c r="R1890" i="29"/>
  <c r="Q1890" i="29"/>
  <c r="P1890" i="29"/>
  <c r="O1890" i="29"/>
  <c r="N1890" i="29"/>
  <c r="M1890" i="29"/>
  <c r="L1890" i="29"/>
  <c r="K1890" i="29"/>
  <c r="J1890" i="29"/>
  <c r="I1890" i="29"/>
  <c r="H1890" i="29"/>
  <c r="G1890" i="29"/>
  <c r="F1890" i="29"/>
  <c r="E1890" i="29"/>
  <c r="D1890" i="29"/>
  <c r="C1890" i="29"/>
  <c r="B1890" i="29"/>
  <c r="R1889" i="29"/>
  <c r="Q1889" i="29"/>
  <c r="P1889" i="29"/>
  <c r="O1889" i="29"/>
  <c r="N1889" i="29"/>
  <c r="M1889" i="29"/>
  <c r="L1889" i="29"/>
  <c r="K1889" i="29"/>
  <c r="J1889" i="29"/>
  <c r="I1889" i="29"/>
  <c r="H1889" i="29"/>
  <c r="G1889" i="29"/>
  <c r="F1889" i="29"/>
  <c r="E1889" i="29"/>
  <c r="D1889" i="29"/>
  <c r="C1889" i="29"/>
  <c r="B1889" i="29"/>
  <c r="R1888" i="29"/>
  <c r="Q1888" i="29"/>
  <c r="P1888" i="29"/>
  <c r="O1888" i="29"/>
  <c r="N1888" i="29"/>
  <c r="M1888" i="29"/>
  <c r="L1888" i="29"/>
  <c r="K1888" i="29"/>
  <c r="J1888" i="29"/>
  <c r="I1888" i="29"/>
  <c r="H1888" i="29"/>
  <c r="G1888" i="29"/>
  <c r="F1888" i="29"/>
  <c r="E1888" i="29"/>
  <c r="D1888" i="29"/>
  <c r="C1888" i="29"/>
  <c r="B1888" i="29"/>
  <c r="R1887" i="29"/>
  <c r="Q1887" i="29"/>
  <c r="P1887" i="29"/>
  <c r="O1887" i="29"/>
  <c r="N1887" i="29"/>
  <c r="M1887" i="29"/>
  <c r="L1887" i="29"/>
  <c r="K1887" i="29"/>
  <c r="J1887" i="29"/>
  <c r="I1887" i="29"/>
  <c r="H1887" i="29"/>
  <c r="G1887" i="29"/>
  <c r="F1887" i="29"/>
  <c r="E1887" i="29"/>
  <c r="D1887" i="29"/>
  <c r="C1887" i="29"/>
  <c r="B1887" i="29"/>
  <c r="R1886" i="29"/>
  <c r="Q1886" i="29"/>
  <c r="P1886" i="29"/>
  <c r="O1886" i="29"/>
  <c r="N1886" i="29"/>
  <c r="M1886" i="29"/>
  <c r="L1886" i="29"/>
  <c r="K1886" i="29"/>
  <c r="J1886" i="29"/>
  <c r="I1886" i="29"/>
  <c r="H1886" i="29"/>
  <c r="G1886" i="29"/>
  <c r="F1886" i="29"/>
  <c r="E1886" i="29"/>
  <c r="D1886" i="29"/>
  <c r="C1886" i="29"/>
  <c r="B1886" i="29"/>
  <c r="R1885" i="29"/>
  <c r="Q1885" i="29"/>
  <c r="P1885" i="29"/>
  <c r="O1885" i="29"/>
  <c r="N1885" i="29"/>
  <c r="M1885" i="29"/>
  <c r="L1885" i="29"/>
  <c r="K1885" i="29"/>
  <c r="J1885" i="29"/>
  <c r="I1885" i="29"/>
  <c r="H1885" i="29"/>
  <c r="G1885" i="29"/>
  <c r="F1885" i="29"/>
  <c r="E1885" i="29"/>
  <c r="D1885" i="29"/>
  <c r="C1885" i="29"/>
  <c r="B1885" i="29"/>
  <c r="R1884" i="29"/>
  <c r="Q1884" i="29"/>
  <c r="P1884" i="29"/>
  <c r="O1884" i="29"/>
  <c r="N1884" i="29"/>
  <c r="M1884" i="29"/>
  <c r="L1884" i="29"/>
  <c r="K1884" i="29"/>
  <c r="J1884" i="29"/>
  <c r="I1884" i="29"/>
  <c r="H1884" i="29"/>
  <c r="G1884" i="29"/>
  <c r="F1884" i="29"/>
  <c r="E1884" i="29"/>
  <c r="D1884" i="29"/>
  <c r="C1884" i="29"/>
  <c r="B1884" i="29"/>
  <c r="R1883" i="29"/>
  <c r="Q1883" i="29"/>
  <c r="P1883" i="29"/>
  <c r="O1883" i="29"/>
  <c r="N1883" i="29"/>
  <c r="M1883" i="29"/>
  <c r="L1883" i="29"/>
  <c r="K1883" i="29"/>
  <c r="J1883" i="29"/>
  <c r="I1883" i="29"/>
  <c r="H1883" i="29"/>
  <c r="G1883" i="29"/>
  <c r="F1883" i="29"/>
  <c r="E1883" i="29"/>
  <c r="D1883" i="29"/>
  <c r="C1883" i="29"/>
  <c r="B1883" i="29"/>
  <c r="R1882" i="29"/>
  <c r="Q1882" i="29"/>
  <c r="P1882" i="29"/>
  <c r="O1882" i="29"/>
  <c r="N1882" i="29"/>
  <c r="M1882" i="29"/>
  <c r="L1882" i="29"/>
  <c r="K1882" i="29"/>
  <c r="J1882" i="29"/>
  <c r="I1882" i="29"/>
  <c r="H1882" i="29"/>
  <c r="G1882" i="29"/>
  <c r="F1882" i="29"/>
  <c r="E1882" i="29"/>
  <c r="D1882" i="29"/>
  <c r="C1882" i="29"/>
  <c r="B1882" i="29"/>
  <c r="R1881" i="29"/>
  <c r="Q1881" i="29"/>
  <c r="P1881" i="29"/>
  <c r="O1881" i="29"/>
  <c r="N1881" i="29"/>
  <c r="M1881" i="29"/>
  <c r="L1881" i="29"/>
  <c r="K1881" i="29"/>
  <c r="J1881" i="29"/>
  <c r="I1881" i="29"/>
  <c r="H1881" i="29"/>
  <c r="G1881" i="29"/>
  <c r="F1881" i="29"/>
  <c r="E1881" i="29"/>
  <c r="D1881" i="29"/>
  <c r="C1881" i="29"/>
  <c r="B1881" i="29"/>
  <c r="R1880" i="29"/>
  <c r="Q1880" i="29"/>
  <c r="P1880" i="29"/>
  <c r="O1880" i="29"/>
  <c r="N1880" i="29"/>
  <c r="M1880" i="29"/>
  <c r="L1880" i="29"/>
  <c r="K1880" i="29"/>
  <c r="J1880" i="29"/>
  <c r="I1880" i="29"/>
  <c r="H1880" i="29"/>
  <c r="G1880" i="29"/>
  <c r="F1880" i="29"/>
  <c r="E1880" i="29"/>
  <c r="D1880" i="29"/>
  <c r="C1880" i="29"/>
  <c r="B1880" i="29"/>
  <c r="R1879" i="29"/>
  <c r="Q1879" i="29"/>
  <c r="P1879" i="29"/>
  <c r="O1879" i="29"/>
  <c r="N1879" i="29"/>
  <c r="M1879" i="29"/>
  <c r="L1879" i="29"/>
  <c r="K1879" i="29"/>
  <c r="J1879" i="29"/>
  <c r="I1879" i="29"/>
  <c r="H1879" i="29"/>
  <c r="G1879" i="29"/>
  <c r="F1879" i="29"/>
  <c r="E1879" i="29"/>
  <c r="D1879" i="29"/>
  <c r="C1879" i="29"/>
  <c r="B1879" i="29"/>
  <c r="R1878" i="29"/>
  <c r="Q1878" i="29"/>
  <c r="P1878" i="29"/>
  <c r="O1878" i="29"/>
  <c r="N1878" i="29"/>
  <c r="M1878" i="29"/>
  <c r="L1878" i="29"/>
  <c r="K1878" i="29"/>
  <c r="J1878" i="29"/>
  <c r="I1878" i="29"/>
  <c r="H1878" i="29"/>
  <c r="G1878" i="29"/>
  <c r="F1878" i="29"/>
  <c r="E1878" i="29"/>
  <c r="D1878" i="29"/>
  <c r="C1878" i="29"/>
  <c r="B1878" i="29"/>
  <c r="R1877" i="29"/>
  <c r="Q1877" i="29"/>
  <c r="P1877" i="29"/>
  <c r="O1877" i="29"/>
  <c r="N1877" i="29"/>
  <c r="M1877" i="29"/>
  <c r="L1877" i="29"/>
  <c r="K1877" i="29"/>
  <c r="J1877" i="29"/>
  <c r="I1877" i="29"/>
  <c r="H1877" i="29"/>
  <c r="G1877" i="29"/>
  <c r="F1877" i="29"/>
  <c r="E1877" i="29"/>
  <c r="D1877" i="29"/>
  <c r="C1877" i="29"/>
  <c r="B1877" i="29"/>
  <c r="R1876" i="29"/>
  <c r="Q1876" i="29"/>
  <c r="P1876" i="29"/>
  <c r="O1876" i="29"/>
  <c r="N1876" i="29"/>
  <c r="M1876" i="29"/>
  <c r="L1876" i="29"/>
  <c r="K1876" i="29"/>
  <c r="J1876" i="29"/>
  <c r="I1876" i="29"/>
  <c r="H1876" i="29"/>
  <c r="G1876" i="29"/>
  <c r="F1876" i="29"/>
  <c r="E1876" i="29"/>
  <c r="D1876" i="29"/>
  <c r="C1876" i="29"/>
  <c r="B1876" i="29"/>
  <c r="R1875" i="29"/>
  <c r="Q1875" i="29"/>
  <c r="P1875" i="29"/>
  <c r="O1875" i="29"/>
  <c r="N1875" i="29"/>
  <c r="M1875" i="29"/>
  <c r="L1875" i="29"/>
  <c r="K1875" i="29"/>
  <c r="J1875" i="29"/>
  <c r="I1875" i="29"/>
  <c r="H1875" i="29"/>
  <c r="G1875" i="29"/>
  <c r="F1875" i="29"/>
  <c r="E1875" i="29"/>
  <c r="D1875" i="29"/>
  <c r="C1875" i="29"/>
  <c r="B1875" i="29"/>
  <c r="R1874" i="29"/>
  <c r="Q1874" i="29"/>
  <c r="P1874" i="29"/>
  <c r="O1874" i="29"/>
  <c r="N1874" i="29"/>
  <c r="M1874" i="29"/>
  <c r="L1874" i="29"/>
  <c r="K1874" i="29"/>
  <c r="J1874" i="29"/>
  <c r="I1874" i="29"/>
  <c r="H1874" i="29"/>
  <c r="G1874" i="29"/>
  <c r="F1874" i="29"/>
  <c r="E1874" i="29"/>
  <c r="D1874" i="29"/>
  <c r="C1874" i="29"/>
  <c r="B1874" i="29"/>
  <c r="R1873" i="29"/>
  <c r="Q1873" i="29"/>
  <c r="P1873" i="29"/>
  <c r="O1873" i="29"/>
  <c r="N1873" i="29"/>
  <c r="M1873" i="29"/>
  <c r="L1873" i="29"/>
  <c r="K1873" i="29"/>
  <c r="J1873" i="29"/>
  <c r="I1873" i="29"/>
  <c r="H1873" i="29"/>
  <c r="G1873" i="29"/>
  <c r="F1873" i="29"/>
  <c r="E1873" i="29"/>
  <c r="D1873" i="29"/>
  <c r="C1873" i="29"/>
  <c r="B1873" i="29"/>
  <c r="R1872" i="29"/>
  <c r="Q1872" i="29"/>
  <c r="P1872" i="29"/>
  <c r="O1872" i="29"/>
  <c r="N1872" i="29"/>
  <c r="M1872" i="29"/>
  <c r="L1872" i="29"/>
  <c r="K1872" i="29"/>
  <c r="J1872" i="29"/>
  <c r="I1872" i="29"/>
  <c r="H1872" i="29"/>
  <c r="G1872" i="29"/>
  <c r="F1872" i="29"/>
  <c r="E1872" i="29"/>
  <c r="D1872" i="29"/>
  <c r="C1872" i="29"/>
  <c r="B1872" i="29"/>
  <c r="R1871" i="29"/>
  <c r="Q1871" i="29"/>
  <c r="P1871" i="29"/>
  <c r="O1871" i="29"/>
  <c r="N1871" i="29"/>
  <c r="M1871" i="29"/>
  <c r="L1871" i="29"/>
  <c r="K1871" i="29"/>
  <c r="J1871" i="29"/>
  <c r="I1871" i="29"/>
  <c r="H1871" i="29"/>
  <c r="G1871" i="29"/>
  <c r="F1871" i="29"/>
  <c r="E1871" i="29"/>
  <c r="D1871" i="29"/>
  <c r="C1871" i="29"/>
  <c r="B1871" i="29"/>
  <c r="R1870" i="29"/>
  <c r="Q1870" i="29"/>
  <c r="P1870" i="29"/>
  <c r="O1870" i="29"/>
  <c r="N1870" i="29"/>
  <c r="M1870" i="29"/>
  <c r="L1870" i="29"/>
  <c r="K1870" i="29"/>
  <c r="J1870" i="29"/>
  <c r="I1870" i="29"/>
  <c r="H1870" i="29"/>
  <c r="G1870" i="29"/>
  <c r="F1870" i="29"/>
  <c r="E1870" i="29"/>
  <c r="D1870" i="29"/>
  <c r="C1870" i="29"/>
  <c r="B1870" i="29"/>
  <c r="R1869" i="29"/>
  <c r="Q1869" i="29"/>
  <c r="P1869" i="29"/>
  <c r="O1869" i="29"/>
  <c r="N1869" i="29"/>
  <c r="M1869" i="29"/>
  <c r="L1869" i="29"/>
  <c r="K1869" i="29"/>
  <c r="J1869" i="29"/>
  <c r="I1869" i="29"/>
  <c r="H1869" i="29"/>
  <c r="G1869" i="29"/>
  <c r="F1869" i="29"/>
  <c r="E1869" i="29"/>
  <c r="D1869" i="29"/>
  <c r="C1869" i="29"/>
  <c r="B1869" i="29"/>
  <c r="R1868" i="29"/>
  <c r="Q1868" i="29"/>
  <c r="P1868" i="29"/>
  <c r="O1868" i="29"/>
  <c r="N1868" i="29"/>
  <c r="M1868" i="29"/>
  <c r="L1868" i="29"/>
  <c r="K1868" i="29"/>
  <c r="J1868" i="29"/>
  <c r="I1868" i="29"/>
  <c r="H1868" i="29"/>
  <c r="G1868" i="29"/>
  <c r="F1868" i="29"/>
  <c r="E1868" i="29"/>
  <c r="D1868" i="29"/>
  <c r="C1868" i="29"/>
  <c r="B1868" i="29"/>
  <c r="R1867" i="29"/>
  <c r="Q1867" i="29"/>
  <c r="P1867" i="29"/>
  <c r="O1867" i="29"/>
  <c r="N1867" i="29"/>
  <c r="M1867" i="29"/>
  <c r="L1867" i="29"/>
  <c r="K1867" i="29"/>
  <c r="J1867" i="29"/>
  <c r="I1867" i="29"/>
  <c r="H1867" i="29"/>
  <c r="G1867" i="29"/>
  <c r="F1867" i="29"/>
  <c r="E1867" i="29"/>
  <c r="D1867" i="29"/>
  <c r="C1867" i="29"/>
  <c r="B1867" i="29"/>
  <c r="R1866" i="29"/>
  <c r="Q1866" i="29"/>
  <c r="P1866" i="29"/>
  <c r="O1866" i="29"/>
  <c r="N1866" i="29"/>
  <c r="M1866" i="29"/>
  <c r="L1866" i="29"/>
  <c r="K1866" i="29"/>
  <c r="J1866" i="29"/>
  <c r="I1866" i="29"/>
  <c r="H1866" i="29"/>
  <c r="G1866" i="29"/>
  <c r="F1866" i="29"/>
  <c r="E1866" i="29"/>
  <c r="D1866" i="29"/>
  <c r="C1866" i="29"/>
  <c r="B1866" i="29"/>
  <c r="R1865" i="29"/>
  <c r="Q1865" i="29"/>
  <c r="P1865" i="29"/>
  <c r="O1865" i="29"/>
  <c r="N1865" i="29"/>
  <c r="M1865" i="29"/>
  <c r="L1865" i="29"/>
  <c r="K1865" i="29"/>
  <c r="J1865" i="29"/>
  <c r="I1865" i="29"/>
  <c r="H1865" i="29"/>
  <c r="G1865" i="29"/>
  <c r="F1865" i="29"/>
  <c r="E1865" i="29"/>
  <c r="D1865" i="29"/>
  <c r="C1865" i="29"/>
  <c r="B1865" i="29"/>
  <c r="R1864" i="29"/>
  <c r="Q1864" i="29"/>
  <c r="P1864" i="29"/>
  <c r="O1864" i="29"/>
  <c r="N1864" i="29"/>
  <c r="M1864" i="29"/>
  <c r="L1864" i="29"/>
  <c r="K1864" i="29"/>
  <c r="J1864" i="29"/>
  <c r="I1864" i="29"/>
  <c r="H1864" i="29"/>
  <c r="G1864" i="29"/>
  <c r="F1864" i="29"/>
  <c r="E1864" i="29"/>
  <c r="D1864" i="29"/>
  <c r="C1864" i="29"/>
  <c r="B1864" i="29"/>
  <c r="R1863" i="29"/>
  <c r="Q1863" i="29"/>
  <c r="P1863" i="29"/>
  <c r="O1863" i="29"/>
  <c r="N1863" i="29"/>
  <c r="M1863" i="29"/>
  <c r="L1863" i="29"/>
  <c r="K1863" i="29"/>
  <c r="J1863" i="29"/>
  <c r="I1863" i="29"/>
  <c r="H1863" i="29"/>
  <c r="G1863" i="29"/>
  <c r="F1863" i="29"/>
  <c r="E1863" i="29"/>
  <c r="D1863" i="29"/>
  <c r="C1863" i="29"/>
  <c r="B1863" i="29"/>
  <c r="R1862" i="29"/>
  <c r="Q1862" i="29"/>
  <c r="P1862" i="29"/>
  <c r="O1862" i="29"/>
  <c r="N1862" i="29"/>
  <c r="M1862" i="29"/>
  <c r="L1862" i="29"/>
  <c r="K1862" i="29"/>
  <c r="J1862" i="29"/>
  <c r="I1862" i="29"/>
  <c r="H1862" i="29"/>
  <c r="G1862" i="29"/>
  <c r="F1862" i="29"/>
  <c r="E1862" i="29"/>
  <c r="D1862" i="29"/>
  <c r="C1862" i="29"/>
  <c r="B1862" i="29"/>
  <c r="R1861" i="29"/>
  <c r="Q1861" i="29"/>
  <c r="P1861" i="29"/>
  <c r="O1861" i="29"/>
  <c r="N1861" i="29"/>
  <c r="M1861" i="29"/>
  <c r="L1861" i="29"/>
  <c r="K1861" i="29"/>
  <c r="J1861" i="29"/>
  <c r="I1861" i="29"/>
  <c r="H1861" i="29"/>
  <c r="G1861" i="29"/>
  <c r="F1861" i="29"/>
  <c r="E1861" i="29"/>
  <c r="D1861" i="29"/>
  <c r="C1861" i="29"/>
  <c r="B1861" i="29"/>
  <c r="R1860" i="29"/>
  <c r="Q1860" i="29"/>
  <c r="P1860" i="29"/>
  <c r="O1860" i="29"/>
  <c r="N1860" i="29"/>
  <c r="M1860" i="29"/>
  <c r="L1860" i="29"/>
  <c r="K1860" i="29"/>
  <c r="J1860" i="29"/>
  <c r="I1860" i="29"/>
  <c r="H1860" i="29"/>
  <c r="G1860" i="29"/>
  <c r="F1860" i="29"/>
  <c r="E1860" i="29"/>
  <c r="D1860" i="29"/>
  <c r="C1860" i="29"/>
  <c r="B1860" i="29"/>
  <c r="R1859" i="29"/>
  <c r="Q1859" i="29"/>
  <c r="P1859" i="29"/>
  <c r="O1859" i="29"/>
  <c r="N1859" i="29"/>
  <c r="M1859" i="29"/>
  <c r="L1859" i="29"/>
  <c r="K1859" i="29"/>
  <c r="J1859" i="29"/>
  <c r="I1859" i="29"/>
  <c r="H1859" i="29"/>
  <c r="G1859" i="29"/>
  <c r="F1859" i="29"/>
  <c r="E1859" i="29"/>
  <c r="D1859" i="29"/>
  <c r="C1859" i="29"/>
  <c r="B1859" i="29"/>
  <c r="R1858" i="29"/>
  <c r="Q1858" i="29"/>
  <c r="P1858" i="29"/>
  <c r="O1858" i="29"/>
  <c r="N1858" i="29"/>
  <c r="M1858" i="29"/>
  <c r="L1858" i="29"/>
  <c r="K1858" i="29"/>
  <c r="J1858" i="29"/>
  <c r="I1858" i="29"/>
  <c r="H1858" i="29"/>
  <c r="G1858" i="29"/>
  <c r="F1858" i="29"/>
  <c r="E1858" i="29"/>
  <c r="D1858" i="29"/>
  <c r="C1858" i="29"/>
  <c r="B1858" i="29"/>
  <c r="R1857" i="29"/>
  <c r="Q1857" i="29"/>
  <c r="P1857" i="29"/>
  <c r="O1857" i="29"/>
  <c r="N1857" i="29"/>
  <c r="M1857" i="29"/>
  <c r="L1857" i="29"/>
  <c r="K1857" i="29"/>
  <c r="J1857" i="29"/>
  <c r="I1857" i="29"/>
  <c r="H1857" i="29"/>
  <c r="G1857" i="29"/>
  <c r="F1857" i="29"/>
  <c r="E1857" i="29"/>
  <c r="D1857" i="29"/>
  <c r="C1857" i="29"/>
  <c r="B1857" i="29"/>
  <c r="R1856" i="29"/>
  <c r="Q1856" i="29"/>
  <c r="P1856" i="29"/>
  <c r="O1856" i="29"/>
  <c r="N1856" i="29"/>
  <c r="M1856" i="29"/>
  <c r="L1856" i="29"/>
  <c r="K1856" i="29"/>
  <c r="J1856" i="29"/>
  <c r="I1856" i="29"/>
  <c r="H1856" i="29"/>
  <c r="G1856" i="29"/>
  <c r="F1856" i="29"/>
  <c r="E1856" i="29"/>
  <c r="D1856" i="29"/>
  <c r="C1856" i="29"/>
  <c r="B1856" i="29"/>
  <c r="R1855" i="29"/>
  <c r="Q1855" i="29"/>
  <c r="P1855" i="29"/>
  <c r="O1855" i="29"/>
  <c r="N1855" i="29"/>
  <c r="M1855" i="29"/>
  <c r="L1855" i="29"/>
  <c r="K1855" i="29"/>
  <c r="J1855" i="29"/>
  <c r="I1855" i="29"/>
  <c r="H1855" i="29"/>
  <c r="G1855" i="29"/>
  <c r="F1855" i="29"/>
  <c r="E1855" i="29"/>
  <c r="D1855" i="29"/>
  <c r="C1855" i="29"/>
  <c r="B1855" i="29"/>
  <c r="R1854" i="29"/>
  <c r="Q1854" i="29"/>
  <c r="P1854" i="29"/>
  <c r="O1854" i="29"/>
  <c r="N1854" i="29"/>
  <c r="M1854" i="29"/>
  <c r="L1854" i="29"/>
  <c r="K1854" i="29"/>
  <c r="J1854" i="29"/>
  <c r="I1854" i="29"/>
  <c r="H1854" i="29"/>
  <c r="G1854" i="29"/>
  <c r="F1854" i="29"/>
  <c r="E1854" i="29"/>
  <c r="D1854" i="29"/>
  <c r="C1854" i="29"/>
  <c r="B1854" i="29"/>
  <c r="T1854" i="29" s="1"/>
  <c r="R1853" i="29"/>
  <c r="Q1853" i="29"/>
  <c r="P1853" i="29"/>
  <c r="O1853" i="29"/>
  <c r="N1853" i="29"/>
  <c r="M1853" i="29"/>
  <c r="L1853" i="29"/>
  <c r="K1853" i="29"/>
  <c r="J1853" i="29"/>
  <c r="I1853" i="29"/>
  <c r="H1853" i="29"/>
  <c r="G1853" i="29"/>
  <c r="F1853" i="29"/>
  <c r="E1853" i="29"/>
  <c r="D1853" i="29"/>
  <c r="C1853" i="29"/>
  <c r="B1853" i="29"/>
  <c r="R1852" i="29"/>
  <c r="Q1852" i="29"/>
  <c r="P1852" i="29"/>
  <c r="O1852" i="29"/>
  <c r="N1852" i="29"/>
  <c r="M1852" i="29"/>
  <c r="L1852" i="29"/>
  <c r="K1852" i="29"/>
  <c r="J1852" i="29"/>
  <c r="I1852" i="29"/>
  <c r="H1852" i="29"/>
  <c r="G1852" i="29"/>
  <c r="F1852" i="29"/>
  <c r="E1852" i="29"/>
  <c r="D1852" i="29"/>
  <c r="C1852" i="29"/>
  <c r="B1852" i="29"/>
  <c r="R1851" i="29"/>
  <c r="Q1851" i="29"/>
  <c r="P1851" i="29"/>
  <c r="O1851" i="29"/>
  <c r="N1851" i="29"/>
  <c r="M1851" i="29"/>
  <c r="L1851" i="29"/>
  <c r="K1851" i="29"/>
  <c r="J1851" i="29"/>
  <c r="I1851" i="29"/>
  <c r="H1851" i="29"/>
  <c r="G1851" i="29"/>
  <c r="F1851" i="29"/>
  <c r="E1851" i="29"/>
  <c r="D1851" i="29"/>
  <c r="C1851" i="29"/>
  <c r="B1851" i="29"/>
  <c r="R1850" i="29"/>
  <c r="Q1850" i="29"/>
  <c r="P1850" i="29"/>
  <c r="O1850" i="29"/>
  <c r="N1850" i="29"/>
  <c r="M1850" i="29"/>
  <c r="L1850" i="29"/>
  <c r="K1850" i="29"/>
  <c r="J1850" i="29"/>
  <c r="I1850" i="29"/>
  <c r="H1850" i="29"/>
  <c r="G1850" i="29"/>
  <c r="F1850" i="29"/>
  <c r="E1850" i="29"/>
  <c r="D1850" i="29"/>
  <c r="C1850" i="29"/>
  <c r="B1850" i="29"/>
  <c r="R1849" i="29"/>
  <c r="Q1849" i="29"/>
  <c r="P1849" i="29"/>
  <c r="O1849" i="29"/>
  <c r="N1849" i="29"/>
  <c r="M1849" i="29"/>
  <c r="L1849" i="29"/>
  <c r="K1849" i="29"/>
  <c r="J1849" i="29"/>
  <c r="I1849" i="29"/>
  <c r="H1849" i="29"/>
  <c r="G1849" i="29"/>
  <c r="F1849" i="29"/>
  <c r="E1849" i="29"/>
  <c r="D1849" i="29"/>
  <c r="C1849" i="29"/>
  <c r="B1849" i="29"/>
  <c r="T1849" i="29" s="1"/>
  <c r="R1848" i="29"/>
  <c r="Q1848" i="29"/>
  <c r="P1848" i="29"/>
  <c r="O1848" i="29"/>
  <c r="N1848" i="29"/>
  <c r="M1848" i="29"/>
  <c r="L1848" i="29"/>
  <c r="K1848" i="29"/>
  <c r="J1848" i="29"/>
  <c r="I1848" i="29"/>
  <c r="H1848" i="29"/>
  <c r="G1848" i="29"/>
  <c r="F1848" i="29"/>
  <c r="E1848" i="29"/>
  <c r="D1848" i="29"/>
  <c r="C1848" i="29"/>
  <c r="B1848" i="29"/>
  <c r="R1847" i="29"/>
  <c r="Q1847" i="29"/>
  <c r="P1847" i="29"/>
  <c r="O1847" i="29"/>
  <c r="N1847" i="29"/>
  <c r="M1847" i="29"/>
  <c r="L1847" i="29"/>
  <c r="K1847" i="29"/>
  <c r="J1847" i="29"/>
  <c r="I1847" i="29"/>
  <c r="H1847" i="29"/>
  <c r="G1847" i="29"/>
  <c r="F1847" i="29"/>
  <c r="E1847" i="29"/>
  <c r="D1847" i="29"/>
  <c r="C1847" i="29"/>
  <c r="T1847" i="29" s="1"/>
  <c r="B1847" i="29"/>
  <c r="R1846" i="29"/>
  <c r="Q1846" i="29"/>
  <c r="P1846" i="29"/>
  <c r="O1846" i="29"/>
  <c r="N1846" i="29"/>
  <c r="M1846" i="29"/>
  <c r="L1846" i="29"/>
  <c r="K1846" i="29"/>
  <c r="J1846" i="29"/>
  <c r="I1846" i="29"/>
  <c r="H1846" i="29"/>
  <c r="G1846" i="29"/>
  <c r="F1846" i="29"/>
  <c r="E1846" i="29"/>
  <c r="D1846" i="29"/>
  <c r="C1846" i="29"/>
  <c r="B1846" i="29"/>
  <c r="R1845" i="29"/>
  <c r="Q1845" i="29"/>
  <c r="P1845" i="29"/>
  <c r="O1845" i="29"/>
  <c r="N1845" i="29"/>
  <c r="M1845" i="29"/>
  <c r="L1845" i="29"/>
  <c r="K1845" i="29"/>
  <c r="J1845" i="29"/>
  <c r="I1845" i="29"/>
  <c r="H1845" i="29"/>
  <c r="G1845" i="29"/>
  <c r="F1845" i="29"/>
  <c r="E1845" i="29"/>
  <c r="D1845" i="29"/>
  <c r="C1845" i="29"/>
  <c r="B1845" i="29"/>
  <c r="R1844" i="29"/>
  <c r="Q1844" i="29"/>
  <c r="P1844" i="29"/>
  <c r="O1844" i="29"/>
  <c r="N1844" i="29"/>
  <c r="M1844" i="29"/>
  <c r="L1844" i="29"/>
  <c r="K1844" i="29"/>
  <c r="J1844" i="29"/>
  <c r="I1844" i="29"/>
  <c r="H1844" i="29"/>
  <c r="G1844" i="29"/>
  <c r="F1844" i="29"/>
  <c r="E1844" i="29"/>
  <c r="D1844" i="29"/>
  <c r="C1844" i="29"/>
  <c r="B1844" i="29"/>
  <c r="R1843" i="29"/>
  <c r="Q1843" i="29"/>
  <c r="P1843" i="29"/>
  <c r="O1843" i="29"/>
  <c r="N1843" i="29"/>
  <c r="M1843" i="29"/>
  <c r="L1843" i="29"/>
  <c r="K1843" i="29"/>
  <c r="J1843" i="29"/>
  <c r="I1843" i="29"/>
  <c r="H1843" i="29"/>
  <c r="G1843" i="29"/>
  <c r="F1843" i="29"/>
  <c r="E1843" i="29"/>
  <c r="D1843" i="29"/>
  <c r="C1843" i="29"/>
  <c r="B1843" i="29"/>
  <c r="R1842" i="29"/>
  <c r="Q1842" i="29"/>
  <c r="P1842" i="29"/>
  <c r="O1842" i="29"/>
  <c r="N1842" i="29"/>
  <c r="M1842" i="29"/>
  <c r="L1842" i="29"/>
  <c r="K1842" i="29"/>
  <c r="J1842" i="29"/>
  <c r="I1842" i="29"/>
  <c r="H1842" i="29"/>
  <c r="G1842" i="29"/>
  <c r="F1842" i="29"/>
  <c r="E1842" i="29"/>
  <c r="D1842" i="29"/>
  <c r="C1842" i="29"/>
  <c r="B1842" i="29"/>
  <c r="R1841" i="29"/>
  <c r="Q1841" i="29"/>
  <c r="P1841" i="29"/>
  <c r="O1841" i="29"/>
  <c r="N1841" i="29"/>
  <c r="M1841" i="29"/>
  <c r="L1841" i="29"/>
  <c r="K1841" i="29"/>
  <c r="J1841" i="29"/>
  <c r="I1841" i="29"/>
  <c r="H1841" i="29"/>
  <c r="G1841" i="29"/>
  <c r="F1841" i="29"/>
  <c r="E1841" i="29"/>
  <c r="D1841" i="29"/>
  <c r="C1841" i="29"/>
  <c r="B1841" i="29"/>
  <c r="R1840" i="29"/>
  <c r="Q1840" i="29"/>
  <c r="P1840" i="29"/>
  <c r="O1840" i="29"/>
  <c r="N1840" i="29"/>
  <c r="M1840" i="29"/>
  <c r="L1840" i="29"/>
  <c r="K1840" i="29"/>
  <c r="J1840" i="29"/>
  <c r="I1840" i="29"/>
  <c r="H1840" i="29"/>
  <c r="G1840" i="29"/>
  <c r="F1840" i="29"/>
  <c r="E1840" i="29"/>
  <c r="D1840" i="29"/>
  <c r="C1840" i="29"/>
  <c r="B1840" i="29"/>
  <c r="R1839" i="29"/>
  <c r="Q1839" i="29"/>
  <c r="P1839" i="29"/>
  <c r="O1839" i="29"/>
  <c r="N1839" i="29"/>
  <c r="M1839" i="29"/>
  <c r="L1839" i="29"/>
  <c r="K1839" i="29"/>
  <c r="J1839" i="29"/>
  <c r="I1839" i="29"/>
  <c r="H1839" i="29"/>
  <c r="G1839" i="29"/>
  <c r="F1839" i="29"/>
  <c r="E1839" i="29"/>
  <c r="D1839" i="29"/>
  <c r="C1839" i="29"/>
  <c r="B1839" i="29"/>
  <c r="R1838" i="29"/>
  <c r="Q1838" i="29"/>
  <c r="P1838" i="29"/>
  <c r="O1838" i="29"/>
  <c r="N1838" i="29"/>
  <c r="M1838" i="29"/>
  <c r="L1838" i="29"/>
  <c r="K1838" i="29"/>
  <c r="J1838" i="29"/>
  <c r="I1838" i="29"/>
  <c r="H1838" i="29"/>
  <c r="G1838" i="29"/>
  <c r="F1838" i="29"/>
  <c r="E1838" i="29"/>
  <c r="D1838" i="29"/>
  <c r="C1838" i="29"/>
  <c r="B1838" i="29"/>
  <c r="R1837" i="29"/>
  <c r="Q1837" i="29"/>
  <c r="P1837" i="29"/>
  <c r="O1837" i="29"/>
  <c r="N1837" i="29"/>
  <c r="M1837" i="29"/>
  <c r="L1837" i="29"/>
  <c r="K1837" i="29"/>
  <c r="J1837" i="29"/>
  <c r="I1837" i="29"/>
  <c r="H1837" i="29"/>
  <c r="G1837" i="29"/>
  <c r="F1837" i="29"/>
  <c r="E1837" i="29"/>
  <c r="D1837" i="29"/>
  <c r="C1837" i="29"/>
  <c r="B1837" i="29"/>
  <c r="R1836" i="29"/>
  <c r="Q1836" i="29"/>
  <c r="P1836" i="29"/>
  <c r="O1836" i="29"/>
  <c r="N1836" i="29"/>
  <c r="M1836" i="29"/>
  <c r="L1836" i="29"/>
  <c r="K1836" i="29"/>
  <c r="J1836" i="29"/>
  <c r="I1836" i="29"/>
  <c r="H1836" i="29"/>
  <c r="G1836" i="29"/>
  <c r="F1836" i="29"/>
  <c r="E1836" i="29"/>
  <c r="D1836" i="29"/>
  <c r="C1836" i="29"/>
  <c r="B1836" i="29"/>
  <c r="R1835" i="29"/>
  <c r="Q1835" i="29"/>
  <c r="P1835" i="29"/>
  <c r="O1835" i="29"/>
  <c r="N1835" i="29"/>
  <c r="M1835" i="29"/>
  <c r="L1835" i="29"/>
  <c r="K1835" i="29"/>
  <c r="J1835" i="29"/>
  <c r="I1835" i="29"/>
  <c r="H1835" i="29"/>
  <c r="G1835" i="29"/>
  <c r="F1835" i="29"/>
  <c r="E1835" i="29"/>
  <c r="D1835" i="29"/>
  <c r="C1835" i="29"/>
  <c r="B1835" i="29"/>
  <c r="R1834" i="29"/>
  <c r="Q1834" i="29"/>
  <c r="P1834" i="29"/>
  <c r="O1834" i="29"/>
  <c r="N1834" i="29"/>
  <c r="M1834" i="29"/>
  <c r="L1834" i="29"/>
  <c r="K1834" i="29"/>
  <c r="J1834" i="29"/>
  <c r="I1834" i="29"/>
  <c r="H1834" i="29"/>
  <c r="G1834" i="29"/>
  <c r="F1834" i="29"/>
  <c r="E1834" i="29"/>
  <c r="D1834" i="29"/>
  <c r="C1834" i="29"/>
  <c r="B1834" i="29"/>
  <c r="R1833" i="29"/>
  <c r="Q1833" i="29"/>
  <c r="P1833" i="29"/>
  <c r="O1833" i="29"/>
  <c r="N1833" i="29"/>
  <c r="M1833" i="29"/>
  <c r="L1833" i="29"/>
  <c r="K1833" i="29"/>
  <c r="J1833" i="29"/>
  <c r="I1833" i="29"/>
  <c r="H1833" i="29"/>
  <c r="G1833" i="29"/>
  <c r="F1833" i="29"/>
  <c r="E1833" i="29"/>
  <c r="D1833" i="29"/>
  <c r="C1833" i="29"/>
  <c r="B1833" i="29"/>
  <c r="R1832" i="29"/>
  <c r="Q1832" i="29"/>
  <c r="P1832" i="29"/>
  <c r="O1832" i="29"/>
  <c r="N1832" i="29"/>
  <c r="M1832" i="29"/>
  <c r="L1832" i="29"/>
  <c r="K1832" i="29"/>
  <c r="J1832" i="29"/>
  <c r="I1832" i="29"/>
  <c r="H1832" i="29"/>
  <c r="G1832" i="29"/>
  <c r="F1832" i="29"/>
  <c r="E1832" i="29"/>
  <c r="D1832" i="29"/>
  <c r="C1832" i="29"/>
  <c r="B1832" i="29"/>
  <c r="R1831" i="29"/>
  <c r="Q1831" i="29"/>
  <c r="P1831" i="29"/>
  <c r="O1831" i="29"/>
  <c r="N1831" i="29"/>
  <c r="M1831" i="29"/>
  <c r="L1831" i="29"/>
  <c r="K1831" i="29"/>
  <c r="J1831" i="29"/>
  <c r="I1831" i="29"/>
  <c r="H1831" i="29"/>
  <c r="G1831" i="29"/>
  <c r="F1831" i="29"/>
  <c r="E1831" i="29"/>
  <c r="D1831" i="29"/>
  <c r="C1831" i="29"/>
  <c r="B1831" i="29"/>
  <c r="R1830" i="29"/>
  <c r="Q1830" i="29"/>
  <c r="P1830" i="29"/>
  <c r="O1830" i="29"/>
  <c r="N1830" i="29"/>
  <c r="M1830" i="29"/>
  <c r="L1830" i="29"/>
  <c r="K1830" i="29"/>
  <c r="J1830" i="29"/>
  <c r="I1830" i="29"/>
  <c r="H1830" i="29"/>
  <c r="G1830" i="29"/>
  <c r="F1830" i="29"/>
  <c r="E1830" i="29"/>
  <c r="D1830" i="29"/>
  <c r="C1830" i="29"/>
  <c r="B1830" i="29"/>
  <c r="R1829" i="29"/>
  <c r="Q1829" i="29"/>
  <c r="P1829" i="29"/>
  <c r="O1829" i="29"/>
  <c r="N1829" i="29"/>
  <c r="M1829" i="29"/>
  <c r="L1829" i="29"/>
  <c r="K1829" i="29"/>
  <c r="J1829" i="29"/>
  <c r="I1829" i="29"/>
  <c r="H1829" i="29"/>
  <c r="G1829" i="29"/>
  <c r="F1829" i="29"/>
  <c r="E1829" i="29"/>
  <c r="D1829" i="29"/>
  <c r="C1829" i="29"/>
  <c r="B1829" i="29"/>
  <c r="R1828" i="29"/>
  <c r="Q1828" i="29"/>
  <c r="P1828" i="29"/>
  <c r="O1828" i="29"/>
  <c r="N1828" i="29"/>
  <c r="M1828" i="29"/>
  <c r="L1828" i="29"/>
  <c r="K1828" i="29"/>
  <c r="J1828" i="29"/>
  <c r="I1828" i="29"/>
  <c r="H1828" i="29"/>
  <c r="G1828" i="29"/>
  <c r="F1828" i="29"/>
  <c r="E1828" i="29"/>
  <c r="D1828" i="29"/>
  <c r="C1828" i="29"/>
  <c r="B1828" i="29"/>
  <c r="R1827" i="29"/>
  <c r="Q1827" i="29"/>
  <c r="P1827" i="29"/>
  <c r="O1827" i="29"/>
  <c r="N1827" i="29"/>
  <c r="M1827" i="29"/>
  <c r="L1827" i="29"/>
  <c r="K1827" i="29"/>
  <c r="J1827" i="29"/>
  <c r="I1827" i="29"/>
  <c r="H1827" i="29"/>
  <c r="G1827" i="29"/>
  <c r="F1827" i="29"/>
  <c r="E1827" i="29"/>
  <c r="D1827" i="29"/>
  <c r="C1827" i="29"/>
  <c r="B1827" i="29"/>
  <c r="R1826" i="29"/>
  <c r="Q1826" i="29"/>
  <c r="P1826" i="29"/>
  <c r="O1826" i="29"/>
  <c r="N1826" i="29"/>
  <c r="M1826" i="29"/>
  <c r="L1826" i="29"/>
  <c r="K1826" i="29"/>
  <c r="J1826" i="29"/>
  <c r="I1826" i="29"/>
  <c r="H1826" i="29"/>
  <c r="G1826" i="29"/>
  <c r="F1826" i="29"/>
  <c r="E1826" i="29"/>
  <c r="D1826" i="29"/>
  <c r="C1826" i="29"/>
  <c r="B1826" i="29"/>
  <c r="R1825" i="29"/>
  <c r="Q1825" i="29"/>
  <c r="P1825" i="29"/>
  <c r="O1825" i="29"/>
  <c r="N1825" i="29"/>
  <c r="M1825" i="29"/>
  <c r="L1825" i="29"/>
  <c r="K1825" i="29"/>
  <c r="J1825" i="29"/>
  <c r="I1825" i="29"/>
  <c r="H1825" i="29"/>
  <c r="G1825" i="29"/>
  <c r="F1825" i="29"/>
  <c r="E1825" i="29"/>
  <c r="D1825" i="29"/>
  <c r="C1825" i="29"/>
  <c r="B1825" i="29"/>
  <c r="R1824" i="29"/>
  <c r="Q1824" i="29"/>
  <c r="P1824" i="29"/>
  <c r="O1824" i="29"/>
  <c r="N1824" i="29"/>
  <c r="M1824" i="29"/>
  <c r="L1824" i="29"/>
  <c r="K1824" i="29"/>
  <c r="J1824" i="29"/>
  <c r="I1824" i="29"/>
  <c r="H1824" i="29"/>
  <c r="G1824" i="29"/>
  <c r="F1824" i="29"/>
  <c r="E1824" i="29"/>
  <c r="D1824" i="29"/>
  <c r="C1824" i="29"/>
  <c r="B1824" i="29"/>
  <c r="R1823" i="29"/>
  <c r="Q1823" i="29"/>
  <c r="P1823" i="29"/>
  <c r="O1823" i="29"/>
  <c r="N1823" i="29"/>
  <c r="M1823" i="29"/>
  <c r="L1823" i="29"/>
  <c r="K1823" i="29"/>
  <c r="J1823" i="29"/>
  <c r="I1823" i="29"/>
  <c r="H1823" i="29"/>
  <c r="G1823" i="29"/>
  <c r="F1823" i="29"/>
  <c r="E1823" i="29"/>
  <c r="D1823" i="29"/>
  <c r="C1823" i="29"/>
  <c r="T1823" i="29" s="1"/>
  <c r="B1823" i="29"/>
  <c r="R1822" i="29"/>
  <c r="Q1822" i="29"/>
  <c r="P1822" i="29"/>
  <c r="O1822" i="29"/>
  <c r="N1822" i="29"/>
  <c r="M1822" i="29"/>
  <c r="L1822" i="29"/>
  <c r="K1822" i="29"/>
  <c r="J1822" i="29"/>
  <c r="I1822" i="29"/>
  <c r="H1822" i="29"/>
  <c r="G1822" i="29"/>
  <c r="F1822" i="29"/>
  <c r="E1822" i="29"/>
  <c r="D1822" i="29"/>
  <c r="C1822" i="29"/>
  <c r="B1822" i="29"/>
  <c r="R1821" i="29"/>
  <c r="Q1821" i="29"/>
  <c r="P1821" i="29"/>
  <c r="O1821" i="29"/>
  <c r="N1821" i="29"/>
  <c r="M1821" i="29"/>
  <c r="L1821" i="29"/>
  <c r="K1821" i="29"/>
  <c r="J1821" i="29"/>
  <c r="I1821" i="29"/>
  <c r="H1821" i="29"/>
  <c r="G1821" i="29"/>
  <c r="F1821" i="29"/>
  <c r="E1821" i="29"/>
  <c r="D1821" i="29"/>
  <c r="C1821" i="29"/>
  <c r="B1821" i="29"/>
  <c r="R1820" i="29"/>
  <c r="Q1820" i="29"/>
  <c r="P1820" i="29"/>
  <c r="O1820" i="29"/>
  <c r="N1820" i="29"/>
  <c r="M1820" i="29"/>
  <c r="L1820" i="29"/>
  <c r="K1820" i="29"/>
  <c r="J1820" i="29"/>
  <c r="I1820" i="29"/>
  <c r="H1820" i="29"/>
  <c r="G1820" i="29"/>
  <c r="F1820" i="29"/>
  <c r="E1820" i="29"/>
  <c r="D1820" i="29"/>
  <c r="C1820" i="29"/>
  <c r="B1820" i="29"/>
  <c r="R1819" i="29"/>
  <c r="Q1819" i="29"/>
  <c r="P1819" i="29"/>
  <c r="O1819" i="29"/>
  <c r="N1819" i="29"/>
  <c r="M1819" i="29"/>
  <c r="L1819" i="29"/>
  <c r="K1819" i="29"/>
  <c r="J1819" i="29"/>
  <c r="I1819" i="29"/>
  <c r="H1819" i="29"/>
  <c r="G1819" i="29"/>
  <c r="F1819" i="29"/>
  <c r="E1819" i="29"/>
  <c r="D1819" i="29"/>
  <c r="C1819" i="29"/>
  <c r="B1819" i="29"/>
  <c r="R1818" i="29"/>
  <c r="Q1818" i="29"/>
  <c r="P1818" i="29"/>
  <c r="O1818" i="29"/>
  <c r="N1818" i="29"/>
  <c r="M1818" i="29"/>
  <c r="L1818" i="29"/>
  <c r="K1818" i="29"/>
  <c r="J1818" i="29"/>
  <c r="I1818" i="29"/>
  <c r="H1818" i="29"/>
  <c r="G1818" i="29"/>
  <c r="F1818" i="29"/>
  <c r="E1818" i="29"/>
  <c r="D1818" i="29"/>
  <c r="C1818" i="29"/>
  <c r="T1818" i="29" s="1"/>
  <c r="B1818" i="29"/>
  <c r="R1817" i="29"/>
  <c r="Q1817" i="29"/>
  <c r="P1817" i="29"/>
  <c r="O1817" i="29"/>
  <c r="N1817" i="29"/>
  <c r="M1817" i="29"/>
  <c r="L1817" i="29"/>
  <c r="K1817" i="29"/>
  <c r="J1817" i="29"/>
  <c r="I1817" i="29"/>
  <c r="H1817" i="29"/>
  <c r="G1817" i="29"/>
  <c r="F1817" i="29"/>
  <c r="E1817" i="29"/>
  <c r="D1817" i="29"/>
  <c r="T1817" i="29" s="1"/>
  <c r="C1817" i="29"/>
  <c r="B1817" i="29"/>
  <c r="R1816" i="29"/>
  <c r="Q1816" i="29"/>
  <c r="P1816" i="29"/>
  <c r="O1816" i="29"/>
  <c r="N1816" i="29"/>
  <c r="M1816" i="29"/>
  <c r="L1816" i="29"/>
  <c r="K1816" i="29"/>
  <c r="J1816" i="29"/>
  <c r="I1816" i="29"/>
  <c r="H1816" i="29"/>
  <c r="G1816" i="29"/>
  <c r="F1816" i="29"/>
  <c r="E1816" i="29"/>
  <c r="D1816" i="29"/>
  <c r="C1816" i="29"/>
  <c r="B1816" i="29"/>
  <c r="R1815" i="29"/>
  <c r="Q1815" i="29"/>
  <c r="P1815" i="29"/>
  <c r="O1815" i="29"/>
  <c r="N1815" i="29"/>
  <c r="M1815" i="29"/>
  <c r="L1815" i="29"/>
  <c r="K1815" i="29"/>
  <c r="J1815" i="29"/>
  <c r="I1815" i="29"/>
  <c r="H1815" i="29"/>
  <c r="G1815" i="29"/>
  <c r="F1815" i="29"/>
  <c r="E1815" i="29"/>
  <c r="D1815" i="29"/>
  <c r="C1815" i="29"/>
  <c r="B1815" i="29"/>
  <c r="R1814" i="29"/>
  <c r="Q1814" i="29"/>
  <c r="P1814" i="29"/>
  <c r="O1814" i="29"/>
  <c r="N1814" i="29"/>
  <c r="M1814" i="29"/>
  <c r="L1814" i="29"/>
  <c r="K1814" i="29"/>
  <c r="J1814" i="29"/>
  <c r="I1814" i="29"/>
  <c r="H1814" i="29"/>
  <c r="G1814" i="29"/>
  <c r="F1814" i="29"/>
  <c r="E1814" i="29"/>
  <c r="D1814" i="29"/>
  <c r="C1814" i="29"/>
  <c r="B1814" i="29"/>
  <c r="R1813" i="29"/>
  <c r="Q1813" i="29"/>
  <c r="P1813" i="29"/>
  <c r="O1813" i="29"/>
  <c r="N1813" i="29"/>
  <c r="M1813" i="29"/>
  <c r="L1813" i="29"/>
  <c r="K1813" i="29"/>
  <c r="J1813" i="29"/>
  <c r="I1813" i="29"/>
  <c r="H1813" i="29"/>
  <c r="G1813" i="29"/>
  <c r="F1813" i="29"/>
  <c r="E1813" i="29"/>
  <c r="D1813" i="29"/>
  <c r="C1813" i="29"/>
  <c r="B1813" i="29"/>
  <c r="R1812" i="29"/>
  <c r="Q1812" i="29"/>
  <c r="P1812" i="29"/>
  <c r="O1812" i="29"/>
  <c r="N1812" i="29"/>
  <c r="M1812" i="29"/>
  <c r="L1812" i="29"/>
  <c r="K1812" i="29"/>
  <c r="J1812" i="29"/>
  <c r="I1812" i="29"/>
  <c r="H1812" i="29"/>
  <c r="G1812" i="29"/>
  <c r="F1812" i="29"/>
  <c r="E1812" i="29"/>
  <c r="D1812" i="29"/>
  <c r="C1812" i="29"/>
  <c r="B1812" i="29"/>
  <c r="R1811" i="29"/>
  <c r="Q1811" i="29"/>
  <c r="P1811" i="29"/>
  <c r="O1811" i="29"/>
  <c r="N1811" i="29"/>
  <c r="M1811" i="29"/>
  <c r="L1811" i="29"/>
  <c r="K1811" i="29"/>
  <c r="J1811" i="29"/>
  <c r="I1811" i="29"/>
  <c r="H1811" i="29"/>
  <c r="G1811" i="29"/>
  <c r="F1811" i="29"/>
  <c r="E1811" i="29"/>
  <c r="D1811" i="29"/>
  <c r="C1811" i="29"/>
  <c r="B1811" i="29"/>
  <c r="R1810" i="29"/>
  <c r="Q1810" i="29"/>
  <c r="P1810" i="29"/>
  <c r="O1810" i="29"/>
  <c r="N1810" i="29"/>
  <c r="M1810" i="29"/>
  <c r="L1810" i="29"/>
  <c r="K1810" i="29"/>
  <c r="J1810" i="29"/>
  <c r="I1810" i="29"/>
  <c r="H1810" i="29"/>
  <c r="G1810" i="29"/>
  <c r="F1810" i="29"/>
  <c r="E1810" i="29"/>
  <c r="D1810" i="29"/>
  <c r="C1810" i="29"/>
  <c r="B1810" i="29"/>
  <c r="R1809" i="29"/>
  <c r="Q1809" i="29"/>
  <c r="P1809" i="29"/>
  <c r="O1809" i="29"/>
  <c r="N1809" i="29"/>
  <c r="M1809" i="29"/>
  <c r="L1809" i="29"/>
  <c r="K1809" i="29"/>
  <c r="J1809" i="29"/>
  <c r="I1809" i="29"/>
  <c r="H1809" i="29"/>
  <c r="G1809" i="29"/>
  <c r="F1809" i="29"/>
  <c r="E1809" i="29"/>
  <c r="D1809" i="29"/>
  <c r="C1809" i="29"/>
  <c r="B1809" i="29"/>
  <c r="R1808" i="29"/>
  <c r="Q1808" i="29"/>
  <c r="P1808" i="29"/>
  <c r="O1808" i="29"/>
  <c r="N1808" i="29"/>
  <c r="M1808" i="29"/>
  <c r="L1808" i="29"/>
  <c r="K1808" i="29"/>
  <c r="J1808" i="29"/>
  <c r="I1808" i="29"/>
  <c r="H1808" i="29"/>
  <c r="G1808" i="29"/>
  <c r="F1808" i="29"/>
  <c r="E1808" i="29"/>
  <c r="D1808" i="29"/>
  <c r="C1808" i="29"/>
  <c r="B1808" i="29"/>
  <c r="R1807" i="29"/>
  <c r="Q1807" i="29"/>
  <c r="P1807" i="29"/>
  <c r="O1807" i="29"/>
  <c r="N1807" i="29"/>
  <c r="M1807" i="29"/>
  <c r="L1807" i="29"/>
  <c r="K1807" i="29"/>
  <c r="J1807" i="29"/>
  <c r="I1807" i="29"/>
  <c r="H1807" i="29"/>
  <c r="G1807" i="29"/>
  <c r="F1807" i="29"/>
  <c r="E1807" i="29"/>
  <c r="D1807" i="29"/>
  <c r="C1807" i="29"/>
  <c r="B1807" i="29"/>
  <c r="R1806" i="29"/>
  <c r="Q1806" i="29"/>
  <c r="P1806" i="29"/>
  <c r="O1806" i="29"/>
  <c r="N1806" i="29"/>
  <c r="M1806" i="29"/>
  <c r="L1806" i="29"/>
  <c r="K1806" i="29"/>
  <c r="J1806" i="29"/>
  <c r="I1806" i="29"/>
  <c r="H1806" i="29"/>
  <c r="G1806" i="29"/>
  <c r="F1806" i="29"/>
  <c r="E1806" i="29"/>
  <c r="D1806" i="29"/>
  <c r="C1806" i="29"/>
  <c r="B1806" i="29"/>
  <c r="R1805" i="29"/>
  <c r="Q1805" i="29"/>
  <c r="P1805" i="29"/>
  <c r="O1805" i="29"/>
  <c r="N1805" i="29"/>
  <c r="M1805" i="29"/>
  <c r="L1805" i="29"/>
  <c r="K1805" i="29"/>
  <c r="J1805" i="29"/>
  <c r="I1805" i="29"/>
  <c r="H1805" i="29"/>
  <c r="G1805" i="29"/>
  <c r="F1805" i="29"/>
  <c r="E1805" i="29"/>
  <c r="D1805" i="29"/>
  <c r="C1805" i="29"/>
  <c r="B1805" i="29"/>
  <c r="R1804" i="29"/>
  <c r="Q1804" i="29"/>
  <c r="P1804" i="29"/>
  <c r="O1804" i="29"/>
  <c r="N1804" i="29"/>
  <c r="M1804" i="29"/>
  <c r="L1804" i="29"/>
  <c r="K1804" i="29"/>
  <c r="J1804" i="29"/>
  <c r="I1804" i="29"/>
  <c r="H1804" i="29"/>
  <c r="G1804" i="29"/>
  <c r="F1804" i="29"/>
  <c r="E1804" i="29"/>
  <c r="D1804" i="29"/>
  <c r="C1804" i="29"/>
  <c r="B1804" i="29"/>
  <c r="R1803" i="29"/>
  <c r="Q1803" i="29"/>
  <c r="P1803" i="29"/>
  <c r="O1803" i="29"/>
  <c r="N1803" i="29"/>
  <c r="M1803" i="29"/>
  <c r="L1803" i="29"/>
  <c r="K1803" i="29"/>
  <c r="J1803" i="29"/>
  <c r="I1803" i="29"/>
  <c r="H1803" i="29"/>
  <c r="G1803" i="29"/>
  <c r="F1803" i="29"/>
  <c r="E1803" i="29"/>
  <c r="D1803" i="29"/>
  <c r="C1803" i="29"/>
  <c r="B1803" i="29"/>
  <c r="T1803" i="29" s="1"/>
  <c r="R1802" i="29"/>
  <c r="Q1802" i="29"/>
  <c r="P1802" i="29"/>
  <c r="O1802" i="29"/>
  <c r="N1802" i="29"/>
  <c r="M1802" i="29"/>
  <c r="L1802" i="29"/>
  <c r="K1802" i="29"/>
  <c r="J1802" i="29"/>
  <c r="I1802" i="29"/>
  <c r="H1802" i="29"/>
  <c r="G1802" i="29"/>
  <c r="F1802" i="29"/>
  <c r="E1802" i="29"/>
  <c r="D1802" i="29"/>
  <c r="C1802" i="29"/>
  <c r="T1802" i="29" s="1"/>
  <c r="B1802" i="29"/>
  <c r="R1801" i="29"/>
  <c r="Q1801" i="29"/>
  <c r="P1801" i="29"/>
  <c r="O1801" i="29"/>
  <c r="N1801" i="29"/>
  <c r="M1801" i="29"/>
  <c r="L1801" i="29"/>
  <c r="K1801" i="29"/>
  <c r="J1801" i="29"/>
  <c r="I1801" i="29"/>
  <c r="H1801" i="29"/>
  <c r="G1801" i="29"/>
  <c r="F1801" i="29"/>
  <c r="E1801" i="29"/>
  <c r="D1801" i="29"/>
  <c r="C1801" i="29"/>
  <c r="B1801" i="29"/>
  <c r="R1800" i="29"/>
  <c r="Q1800" i="29"/>
  <c r="P1800" i="29"/>
  <c r="O1800" i="29"/>
  <c r="N1800" i="29"/>
  <c r="M1800" i="29"/>
  <c r="L1800" i="29"/>
  <c r="K1800" i="29"/>
  <c r="J1800" i="29"/>
  <c r="I1800" i="29"/>
  <c r="H1800" i="29"/>
  <c r="G1800" i="29"/>
  <c r="F1800" i="29"/>
  <c r="E1800" i="29"/>
  <c r="D1800" i="29"/>
  <c r="C1800" i="29"/>
  <c r="B1800" i="29"/>
  <c r="R1799" i="29"/>
  <c r="Q1799" i="29"/>
  <c r="P1799" i="29"/>
  <c r="O1799" i="29"/>
  <c r="N1799" i="29"/>
  <c r="M1799" i="29"/>
  <c r="L1799" i="29"/>
  <c r="K1799" i="29"/>
  <c r="J1799" i="29"/>
  <c r="I1799" i="29"/>
  <c r="H1799" i="29"/>
  <c r="G1799" i="29"/>
  <c r="F1799" i="29"/>
  <c r="E1799" i="29"/>
  <c r="D1799" i="29"/>
  <c r="C1799" i="29"/>
  <c r="B1799" i="29"/>
  <c r="R1798" i="29"/>
  <c r="Q1798" i="29"/>
  <c r="P1798" i="29"/>
  <c r="O1798" i="29"/>
  <c r="N1798" i="29"/>
  <c r="M1798" i="29"/>
  <c r="L1798" i="29"/>
  <c r="K1798" i="29"/>
  <c r="J1798" i="29"/>
  <c r="I1798" i="29"/>
  <c r="H1798" i="29"/>
  <c r="G1798" i="29"/>
  <c r="F1798" i="29"/>
  <c r="E1798" i="29"/>
  <c r="D1798" i="29"/>
  <c r="C1798" i="29"/>
  <c r="B1798" i="29"/>
  <c r="R1797" i="29"/>
  <c r="Q1797" i="29"/>
  <c r="P1797" i="29"/>
  <c r="O1797" i="29"/>
  <c r="N1797" i="29"/>
  <c r="M1797" i="29"/>
  <c r="L1797" i="29"/>
  <c r="K1797" i="29"/>
  <c r="J1797" i="29"/>
  <c r="I1797" i="29"/>
  <c r="H1797" i="29"/>
  <c r="G1797" i="29"/>
  <c r="F1797" i="29"/>
  <c r="E1797" i="29"/>
  <c r="D1797" i="29"/>
  <c r="C1797" i="29"/>
  <c r="B1797" i="29"/>
  <c r="R1796" i="29"/>
  <c r="Q1796" i="29"/>
  <c r="P1796" i="29"/>
  <c r="O1796" i="29"/>
  <c r="N1796" i="29"/>
  <c r="M1796" i="29"/>
  <c r="L1796" i="29"/>
  <c r="K1796" i="29"/>
  <c r="J1796" i="29"/>
  <c r="I1796" i="29"/>
  <c r="H1796" i="29"/>
  <c r="G1796" i="29"/>
  <c r="F1796" i="29"/>
  <c r="E1796" i="29"/>
  <c r="D1796" i="29"/>
  <c r="C1796" i="29"/>
  <c r="B1796" i="29"/>
  <c r="R1795" i="29"/>
  <c r="Q1795" i="29"/>
  <c r="P1795" i="29"/>
  <c r="O1795" i="29"/>
  <c r="N1795" i="29"/>
  <c r="M1795" i="29"/>
  <c r="L1795" i="29"/>
  <c r="K1795" i="29"/>
  <c r="J1795" i="29"/>
  <c r="I1795" i="29"/>
  <c r="H1795" i="29"/>
  <c r="G1795" i="29"/>
  <c r="F1795" i="29"/>
  <c r="E1795" i="29"/>
  <c r="D1795" i="29"/>
  <c r="C1795" i="29"/>
  <c r="B1795" i="29"/>
  <c r="R1794" i="29"/>
  <c r="Q1794" i="29"/>
  <c r="P1794" i="29"/>
  <c r="O1794" i="29"/>
  <c r="N1794" i="29"/>
  <c r="M1794" i="29"/>
  <c r="L1794" i="29"/>
  <c r="K1794" i="29"/>
  <c r="J1794" i="29"/>
  <c r="I1794" i="29"/>
  <c r="H1794" i="29"/>
  <c r="G1794" i="29"/>
  <c r="F1794" i="29"/>
  <c r="E1794" i="29"/>
  <c r="D1794" i="29"/>
  <c r="C1794" i="29"/>
  <c r="B1794" i="29"/>
  <c r="R1793" i="29"/>
  <c r="Q1793" i="29"/>
  <c r="P1793" i="29"/>
  <c r="O1793" i="29"/>
  <c r="N1793" i="29"/>
  <c r="M1793" i="29"/>
  <c r="L1793" i="29"/>
  <c r="K1793" i="29"/>
  <c r="J1793" i="29"/>
  <c r="I1793" i="29"/>
  <c r="H1793" i="29"/>
  <c r="G1793" i="29"/>
  <c r="F1793" i="29"/>
  <c r="E1793" i="29"/>
  <c r="D1793" i="29"/>
  <c r="C1793" i="29"/>
  <c r="B1793" i="29"/>
  <c r="R1792" i="29"/>
  <c r="Q1792" i="29"/>
  <c r="P1792" i="29"/>
  <c r="O1792" i="29"/>
  <c r="N1792" i="29"/>
  <c r="M1792" i="29"/>
  <c r="L1792" i="29"/>
  <c r="K1792" i="29"/>
  <c r="J1792" i="29"/>
  <c r="I1792" i="29"/>
  <c r="H1792" i="29"/>
  <c r="G1792" i="29"/>
  <c r="F1792" i="29"/>
  <c r="E1792" i="29"/>
  <c r="D1792" i="29"/>
  <c r="C1792" i="29"/>
  <c r="B1792" i="29"/>
  <c r="R1791" i="29"/>
  <c r="Q1791" i="29"/>
  <c r="P1791" i="29"/>
  <c r="O1791" i="29"/>
  <c r="N1791" i="29"/>
  <c r="M1791" i="29"/>
  <c r="L1791" i="29"/>
  <c r="K1791" i="29"/>
  <c r="J1791" i="29"/>
  <c r="I1791" i="29"/>
  <c r="H1791" i="29"/>
  <c r="G1791" i="29"/>
  <c r="F1791" i="29"/>
  <c r="E1791" i="29"/>
  <c r="D1791" i="29"/>
  <c r="C1791" i="29"/>
  <c r="B1791" i="29"/>
  <c r="R1790" i="29"/>
  <c r="Q1790" i="29"/>
  <c r="P1790" i="29"/>
  <c r="O1790" i="29"/>
  <c r="N1790" i="29"/>
  <c r="M1790" i="29"/>
  <c r="L1790" i="29"/>
  <c r="K1790" i="29"/>
  <c r="J1790" i="29"/>
  <c r="I1790" i="29"/>
  <c r="H1790" i="29"/>
  <c r="G1790" i="29"/>
  <c r="F1790" i="29"/>
  <c r="E1790" i="29"/>
  <c r="D1790" i="29"/>
  <c r="C1790" i="29"/>
  <c r="B1790" i="29"/>
  <c r="R1789" i="29"/>
  <c r="Q1789" i="29"/>
  <c r="P1789" i="29"/>
  <c r="O1789" i="29"/>
  <c r="N1789" i="29"/>
  <c r="M1789" i="29"/>
  <c r="L1789" i="29"/>
  <c r="K1789" i="29"/>
  <c r="J1789" i="29"/>
  <c r="I1789" i="29"/>
  <c r="H1789" i="29"/>
  <c r="G1789" i="29"/>
  <c r="F1789" i="29"/>
  <c r="E1789" i="29"/>
  <c r="D1789" i="29"/>
  <c r="C1789" i="29"/>
  <c r="B1789" i="29"/>
  <c r="R1788" i="29"/>
  <c r="Q1788" i="29"/>
  <c r="P1788" i="29"/>
  <c r="O1788" i="29"/>
  <c r="N1788" i="29"/>
  <c r="M1788" i="29"/>
  <c r="L1788" i="29"/>
  <c r="K1788" i="29"/>
  <c r="J1788" i="29"/>
  <c r="I1788" i="29"/>
  <c r="H1788" i="29"/>
  <c r="G1788" i="29"/>
  <c r="F1788" i="29"/>
  <c r="E1788" i="29"/>
  <c r="D1788" i="29"/>
  <c r="C1788" i="29"/>
  <c r="B1788" i="29"/>
  <c r="R1787" i="29"/>
  <c r="Q1787" i="29"/>
  <c r="P1787" i="29"/>
  <c r="O1787" i="29"/>
  <c r="N1787" i="29"/>
  <c r="M1787" i="29"/>
  <c r="L1787" i="29"/>
  <c r="K1787" i="29"/>
  <c r="J1787" i="29"/>
  <c r="I1787" i="29"/>
  <c r="H1787" i="29"/>
  <c r="G1787" i="29"/>
  <c r="F1787" i="29"/>
  <c r="E1787" i="29"/>
  <c r="D1787" i="29"/>
  <c r="C1787" i="29"/>
  <c r="B1787" i="29"/>
  <c r="R1786" i="29"/>
  <c r="Q1786" i="29"/>
  <c r="P1786" i="29"/>
  <c r="O1786" i="29"/>
  <c r="N1786" i="29"/>
  <c r="M1786" i="29"/>
  <c r="L1786" i="29"/>
  <c r="K1786" i="29"/>
  <c r="J1786" i="29"/>
  <c r="I1786" i="29"/>
  <c r="H1786" i="29"/>
  <c r="G1786" i="29"/>
  <c r="F1786" i="29"/>
  <c r="E1786" i="29"/>
  <c r="D1786" i="29"/>
  <c r="C1786" i="29"/>
  <c r="T1786" i="29" s="1"/>
  <c r="B1786" i="29"/>
  <c r="R1785" i="29"/>
  <c r="Q1785" i="29"/>
  <c r="P1785" i="29"/>
  <c r="O1785" i="29"/>
  <c r="N1785" i="29"/>
  <c r="M1785" i="29"/>
  <c r="L1785" i="29"/>
  <c r="K1785" i="29"/>
  <c r="J1785" i="29"/>
  <c r="I1785" i="29"/>
  <c r="H1785" i="29"/>
  <c r="G1785" i="29"/>
  <c r="F1785" i="29"/>
  <c r="E1785" i="29"/>
  <c r="D1785" i="29"/>
  <c r="C1785" i="29"/>
  <c r="B1785" i="29"/>
  <c r="R1784" i="29"/>
  <c r="Q1784" i="29"/>
  <c r="P1784" i="29"/>
  <c r="O1784" i="29"/>
  <c r="N1784" i="29"/>
  <c r="M1784" i="29"/>
  <c r="L1784" i="29"/>
  <c r="K1784" i="29"/>
  <c r="J1784" i="29"/>
  <c r="I1784" i="29"/>
  <c r="H1784" i="29"/>
  <c r="G1784" i="29"/>
  <c r="F1784" i="29"/>
  <c r="E1784" i="29"/>
  <c r="D1784" i="29"/>
  <c r="C1784" i="29"/>
  <c r="B1784" i="29"/>
  <c r="R1783" i="29"/>
  <c r="Q1783" i="29"/>
  <c r="P1783" i="29"/>
  <c r="O1783" i="29"/>
  <c r="N1783" i="29"/>
  <c r="M1783" i="29"/>
  <c r="L1783" i="29"/>
  <c r="K1783" i="29"/>
  <c r="J1783" i="29"/>
  <c r="I1783" i="29"/>
  <c r="H1783" i="29"/>
  <c r="G1783" i="29"/>
  <c r="F1783" i="29"/>
  <c r="E1783" i="29"/>
  <c r="D1783" i="29"/>
  <c r="C1783" i="29"/>
  <c r="B1783" i="29"/>
  <c r="R1782" i="29"/>
  <c r="Q1782" i="29"/>
  <c r="P1782" i="29"/>
  <c r="O1782" i="29"/>
  <c r="N1782" i="29"/>
  <c r="M1782" i="29"/>
  <c r="L1782" i="29"/>
  <c r="K1782" i="29"/>
  <c r="J1782" i="29"/>
  <c r="I1782" i="29"/>
  <c r="H1782" i="29"/>
  <c r="G1782" i="29"/>
  <c r="F1782" i="29"/>
  <c r="E1782" i="29"/>
  <c r="D1782" i="29"/>
  <c r="C1782" i="29"/>
  <c r="B1782" i="29"/>
  <c r="R1781" i="29"/>
  <c r="Q1781" i="29"/>
  <c r="P1781" i="29"/>
  <c r="O1781" i="29"/>
  <c r="N1781" i="29"/>
  <c r="M1781" i="29"/>
  <c r="L1781" i="29"/>
  <c r="K1781" i="29"/>
  <c r="J1781" i="29"/>
  <c r="I1781" i="29"/>
  <c r="H1781" i="29"/>
  <c r="G1781" i="29"/>
  <c r="F1781" i="29"/>
  <c r="E1781" i="29"/>
  <c r="D1781" i="29"/>
  <c r="C1781" i="29"/>
  <c r="B1781" i="29"/>
  <c r="R1780" i="29"/>
  <c r="Q1780" i="29"/>
  <c r="P1780" i="29"/>
  <c r="O1780" i="29"/>
  <c r="N1780" i="29"/>
  <c r="M1780" i="29"/>
  <c r="L1780" i="29"/>
  <c r="K1780" i="29"/>
  <c r="J1780" i="29"/>
  <c r="I1780" i="29"/>
  <c r="H1780" i="29"/>
  <c r="G1780" i="29"/>
  <c r="F1780" i="29"/>
  <c r="E1780" i="29"/>
  <c r="D1780" i="29"/>
  <c r="C1780" i="29"/>
  <c r="B1780" i="29"/>
  <c r="R1779" i="29"/>
  <c r="Q1779" i="29"/>
  <c r="P1779" i="29"/>
  <c r="O1779" i="29"/>
  <c r="N1779" i="29"/>
  <c r="M1779" i="29"/>
  <c r="L1779" i="29"/>
  <c r="K1779" i="29"/>
  <c r="J1779" i="29"/>
  <c r="I1779" i="29"/>
  <c r="H1779" i="29"/>
  <c r="G1779" i="29"/>
  <c r="F1779" i="29"/>
  <c r="E1779" i="29"/>
  <c r="D1779" i="29"/>
  <c r="C1779" i="29"/>
  <c r="B1779" i="29"/>
  <c r="R1778" i="29"/>
  <c r="Q1778" i="29"/>
  <c r="P1778" i="29"/>
  <c r="O1778" i="29"/>
  <c r="N1778" i="29"/>
  <c r="M1778" i="29"/>
  <c r="L1778" i="29"/>
  <c r="K1778" i="29"/>
  <c r="J1778" i="29"/>
  <c r="I1778" i="29"/>
  <c r="H1778" i="29"/>
  <c r="G1778" i="29"/>
  <c r="F1778" i="29"/>
  <c r="E1778" i="29"/>
  <c r="D1778" i="29"/>
  <c r="C1778" i="29"/>
  <c r="B1778" i="29"/>
  <c r="R1777" i="29"/>
  <c r="Q1777" i="29"/>
  <c r="P1777" i="29"/>
  <c r="O1777" i="29"/>
  <c r="N1777" i="29"/>
  <c r="M1777" i="29"/>
  <c r="L1777" i="29"/>
  <c r="K1777" i="29"/>
  <c r="J1777" i="29"/>
  <c r="I1777" i="29"/>
  <c r="H1777" i="29"/>
  <c r="G1777" i="29"/>
  <c r="F1777" i="29"/>
  <c r="E1777" i="29"/>
  <c r="D1777" i="29"/>
  <c r="C1777" i="29"/>
  <c r="B1777" i="29"/>
  <c r="R1776" i="29"/>
  <c r="Q1776" i="29"/>
  <c r="P1776" i="29"/>
  <c r="O1776" i="29"/>
  <c r="N1776" i="29"/>
  <c r="M1776" i="29"/>
  <c r="L1776" i="29"/>
  <c r="K1776" i="29"/>
  <c r="J1776" i="29"/>
  <c r="I1776" i="29"/>
  <c r="H1776" i="29"/>
  <c r="G1776" i="29"/>
  <c r="F1776" i="29"/>
  <c r="E1776" i="29"/>
  <c r="D1776" i="29"/>
  <c r="C1776" i="29"/>
  <c r="B1776" i="29"/>
  <c r="R1775" i="29"/>
  <c r="Q1775" i="29"/>
  <c r="P1775" i="29"/>
  <c r="O1775" i="29"/>
  <c r="N1775" i="29"/>
  <c r="M1775" i="29"/>
  <c r="L1775" i="29"/>
  <c r="K1775" i="29"/>
  <c r="J1775" i="29"/>
  <c r="I1775" i="29"/>
  <c r="H1775" i="29"/>
  <c r="G1775" i="29"/>
  <c r="F1775" i="29"/>
  <c r="E1775" i="29"/>
  <c r="D1775" i="29"/>
  <c r="C1775" i="29"/>
  <c r="B1775" i="29"/>
  <c r="R1774" i="29"/>
  <c r="Q1774" i="29"/>
  <c r="P1774" i="29"/>
  <c r="O1774" i="29"/>
  <c r="N1774" i="29"/>
  <c r="M1774" i="29"/>
  <c r="L1774" i="29"/>
  <c r="K1774" i="29"/>
  <c r="J1774" i="29"/>
  <c r="I1774" i="29"/>
  <c r="H1774" i="29"/>
  <c r="G1774" i="29"/>
  <c r="F1774" i="29"/>
  <c r="E1774" i="29"/>
  <c r="D1774" i="29"/>
  <c r="C1774" i="29"/>
  <c r="B1774" i="29"/>
  <c r="R1773" i="29"/>
  <c r="Q1773" i="29"/>
  <c r="P1773" i="29"/>
  <c r="O1773" i="29"/>
  <c r="N1773" i="29"/>
  <c r="M1773" i="29"/>
  <c r="L1773" i="29"/>
  <c r="K1773" i="29"/>
  <c r="J1773" i="29"/>
  <c r="I1773" i="29"/>
  <c r="H1773" i="29"/>
  <c r="G1773" i="29"/>
  <c r="F1773" i="29"/>
  <c r="E1773" i="29"/>
  <c r="D1773" i="29"/>
  <c r="C1773" i="29"/>
  <c r="B1773" i="29"/>
  <c r="R1772" i="29"/>
  <c r="Q1772" i="29"/>
  <c r="P1772" i="29"/>
  <c r="O1772" i="29"/>
  <c r="N1772" i="29"/>
  <c r="M1772" i="29"/>
  <c r="L1772" i="29"/>
  <c r="K1772" i="29"/>
  <c r="J1772" i="29"/>
  <c r="I1772" i="29"/>
  <c r="H1772" i="29"/>
  <c r="G1772" i="29"/>
  <c r="F1772" i="29"/>
  <c r="E1772" i="29"/>
  <c r="D1772" i="29"/>
  <c r="C1772" i="29"/>
  <c r="B1772" i="29"/>
  <c r="R1771" i="29"/>
  <c r="Q1771" i="29"/>
  <c r="P1771" i="29"/>
  <c r="O1771" i="29"/>
  <c r="N1771" i="29"/>
  <c r="M1771" i="29"/>
  <c r="L1771" i="29"/>
  <c r="K1771" i="29"/>
  <c r="J1771" i="29"/>
  <c r="I1771" i="29"/>
  <c r="H1771" i="29"/>
  <c r="G1771" i="29"/>
  <c r="F1771" i="29"/>
  <c r="E1771" i="29"/>
  <c r="D1771" i="29"/>
  <c r="C1771" i="29"/>
  <c r="B1771" i="29"/>
  <c r="T1771" i="29" s="1"/>
  <c r="R1770" i="29"/>
  <c r="Q1770" i="29"/>
  <c r="P1770" i="29"/>
  <c r="O1770" i="29"/>
  <c r="N1770" i="29"/>
  <c r="M1770" i="29"/>
  <c r="L1770" i="29"/>
  <c r="K1770" i="29"/>
  <c r="J1770" i="29"/>
  <c r="I1770" i="29"/>
  <c r="H1770" i="29"/>
  <c r="G1770" i="29"/>
  <c r="F1770" i="29"/>
  <c r="E1770" i="29"/>
  <c r="D1770" i="29"/>
  <c r="C1770" i="29"/>
  <c r="T1770" i="29" s="1"/>
  <c r="B1770" i="29"/>
  <c r="R1769" i="29"/>
  <c r="Q1769" i="29"/>
  <c r="P1769" i="29"/>
  <c r="O1769" i="29"/>
  <c r="N1769" i="29"/>
  <c r="M1769" i="29"/>
  <c r="L1769" i="29"/>
  <c r="K1769" i="29"/>
  <c r="J1769" i="29"/>
  <c r="I1769" i="29"/>
  <c r="H1769" i="29"/>
  <c r="G1769" i="29"/>
  <c r="F1769" i="29"/>
  <c r="E1769" i="29"/>
  <c r="D1769" i="29"/>
  <c r="C1769" i="29"/>
  <c r="B1769" i="29"/>
  <c r="R1768" i="29"/>
  <c r="Q1768" i="29"/>
  <c r="P1768" i="29"/>
  <c r="O1768" i="29"/>
  <c r="N1768" i="29"/>
  <c r="M1768" i="29"/>
  <c r="L1768" i="29"/>
  <c r="K1768" i="29"/>
  <c r="J1768" i="29"/>
  <c r="I1768" i="29"/>
  <c r="H1768" i="29"/>
  <c r="G1768" i="29"/>
  <c r="F1768" i="29"/>
  <c r="E1768" i="29"/>
  <c r="D1768" i="29"/>
  <c r="C1768" i="29"/>
  <c r="B1768" i="29"/>
  <c r="R1767" i="29"/>
  <c r="Q1767" i="29"/>
  <c r="P1767" i="29"/>
  <c r="O1767" i="29"/>
  <c r="N1767" i="29"/>
  <c r="M1767" i="29"/>
  <c r="L1767" i="29"/>
  <c r="K1767" i="29"/>
  <c r="J1767" i="29"/>
  <c r="I1767" i="29"/>
  <c r="H1767" i="29"/>
  <c r="G1767" i="29"/>
  <c r="F1767" i="29"/>
  <c r="E1767" i="29"/>
  <c r="D1767" i="29"/>
  <c r="C1767" i="29"/>
  <c r="B1767" i="29"/>
  <c r="R1766" i="29"/>
  <c r="Q1766" i="29"/>
  <c r="P1766" i="29"/>
  <c r="O1766" i="29"/>
  <c r="N1766" i="29"/>
  <c r="M1766" i="29"/>
  <c r="L1766" i="29"/>
  <c r="K1766" i="29"/>
  <c r="J1766" i="29"/>
  <c r="I1766" i="29"/>
  <c r="H1766" i="29"/>
  <c r="G1766" i="29"/>
  <c r="F1766" i="29"/>
  <c r="E1766" i="29"/>
  <c r="D1766" i="29"/>
  <c r="C1766" i="29"/>
  <c r="B1766" i="29"/>
  <c r="R1765" i="29"/>
  <c r="Q1765" i="29"/>
  <c r="P1765" i="29"/>
  <c r="O1765" i="29"/>
  <c r="N1765" i="29"/>
  <c r="M1765" i="29"/>
  <c r="L1765" i="29"/>
  <c r="K1765" i="29"/>
  <c r="J1765" i="29"/>
  <c r="I1765" i="29"/>
  <c r="H1765" i="29"/>
  <c r="G1765" i="29"/>
  <c r="F1765" i="29"/>
  <c r="E1765" i="29"/>
  <c r="D1765" i="29"/>
  <c r="C1765" i="29"/>
  <c r="B1765" i="29"/>
  <c r="R1764" i="29"/>
  <c r="Q1764" i="29"/>
  <c r="P1764" i="29"/>
  <c r="O1764" i="29"/>
  <c r="N1764" i="29"/>
  <c r="M1764" i="29"/>
  <c r="L1764" i="29"/>
  <c r="K1764" i="29"/>
  <c r="J1764" i="29"/>
  <c r="I1764" i="29"/>
  <c r="H1764" i="29"/>
  <c r="G1764" i="29"/>
  <c r="F1764" i="29"/>
  <c r="E1764" i="29"/>
  <c r="D1764" i="29"/>
  <c r="C1764" i="29"/>
  <c r="B1764" i="29"/>
  <c r="R1763" i="29"/>
  <c r="Q1763" i="29"/>
  <c r="P1763" i="29"/>
  <c r="O1763" i="29"/>
  <c r="N1763" i="29"/>
  <c r="M1763" i="29"/>
  <c r="L1763" i="29"/>
  <c r="K1763" i="29"/>
  <c r="J1763" i="29"/>
  <c r="I1763" i="29"/>
  <c r="H1763" i="29"/>
  <c r="G1763" i="29"/>
  <c r="F1763" i="29"/>
  <c r="E1763" i="29"/>
  <c r="D1763" i="29"/>
  <c r="C1763" i="29"/>
  <c r="B1763" i="29"/>
  <c r="R1762" i="29"/>
  <c r="Q1762" i="29"/>
  <c r="P1762" i="29"/>
  <c r="O1762" i="29"/>
  <c r="N1762" i="29"/>
  <c r="M1762" i="29"/>
  <c r="L1762" i="29"/>
  <c r="K1762" i="29"/>
  <c r="J1762" i="29"/>
  <c r="I1762" i="29"/>
  <c r="H1762" i="29"/>
  <c r="G1762" i="29"/>
  <c r="F1762" i="29"/>
  <c r="E1762" i="29"/>
  <c r="D1762" i="29"/>
  <c r="C1762" i="29"/>
  <c r="B1762" i="29"/>
  <c r="R1761" i="29"/>
  <c r="Q1761" i="29"/>
  <c r="P1761" i="29"/>
  <c r="O1761" i="29"/>
  <c r="N1761" i="29"/>
  <c r="M1761" i="29"/>
  <c r="L1761" i="29"/>
  <c r="K1761" i="29"/>
  <c r="J1761" i="29"/>
  <c r="I1761" i="29"/>
  <c r="H1761" i="29"/>
  <c r="G1761" i="29"/>
  <c r="F1761" i="29"/>
  <c r="E1761" i="29"/>
  <c r="D1761" i="29"/>
  <c r="C1761" i="29"/>
  <c r="B1761" i="29"/>
  <c r="R1760" i="29"/>
  <c r="Q1760" i="29"/>
  <c r="P1760" i="29"/>
  <c r="O1760" i="29"/>
  <c r="N1760" i="29"/>
  <c r="M1760" i="29"/>
  <c r="L1760" i="29"/>
  <c r="K1760" i="29"/>
  <c r="J1760" i="29"/>
  <c r="I1760" i="29"/>
  <c r="H1760" i="29"/>
  <c r="G1760" i="29"/>
  <c r="F1760" i="29"/>
  <c r="E1760" i="29"/>
  <c r="D1760" i="29"/>
  <c r="C1760" i="29"/>
  <c r="B1760" i="29"/>
  <c r="R1759" i="29"/>
  <c r="Q1759" i="29"/>
  <c r="P1759" i="29"/>
  <c r="O1759" i="29"/>
  <c r="N1759" i="29"/>
  <c r="M1759" i="29"/>
  <c r="L1759" i="29"/>
  <c r="K1759" i="29"/>
  <c r="J1759" i="29"/>
  <c r="I1759" i="29"/>
  <c r="H1759" i="29"/>
  <c r="G1759" i="29"/>
  <c r="F1759" i="29"/>
  <c r="E1759" i="29"/>
  <c r="D1759" i="29"/>
  <c r="C1759" i="29"/>
  <c r="B1759" i="29"/>
  <c r="R1758" i="29"/>
  <c r="Q1758" i="29"/>
  <c r="P1758" i="29"/>
  <c r="O1758" i="29"/>
  <c r="N1758" i="29"/>
  <c r="M1758" i="29"/>
  <c r="L1758" i="29"/>
  <c r="K1758" i="29"/>
  <c r="J1758" i="29"/>
  <c r="I1758" i="29"/>
  <c r="H1758" i="29"/>
  <c r="G1758" i="29"/>
  <c r="F1758" i="29"/>
  <c r="E1758" i="29"/>
  <c r="D1758" i="29"/>
  <c r="C1758" i="29"/>
  <c r="B1758" i="29"/>
  <c r="R1757" i="29"/>
  <c r="Q1757" i="29"/>
  <c r="P1757" i="29"/>
  <c r="O1757" i="29"/>
  <c r="N1757" i="29"/>
  <c r="M1757" i="29"/>
  <c r="L1757" i="29"/>
  <c r="K1757" i="29"/>
  <c r="J1757" i="29"/>
  <c r="I1757" i="29"/>
  <c r="H1757" i="29"/>
  <c r="G1757" i="29"/>
  <c r="F1757" i="29"/>
  <c r="E1757" i="29"/>
  <c r="D1757" i="29"/>
  <c r="C1757" i="29"/>
  <c r="B1757" i="29"/>
  <c r="R1756" i="29"/>
  <c r="Q1756" i="29"/>
  <c r="P1756" i="29"/>
  <c r="O1756" i="29"/>
  <c r="N1756" i="29"/>
  <c r="M1756" i="29"/>
  <c r="L1756" i="29"/>
  <c r="K1756" i="29"/>
  <c r="J1756" i="29"/>
  <c r="I1756" i="29"/>
  <c r="H1756" i="29"/>
  <c r="G1756" i="29"/>
  <c r="F1756" i="29"/>
  <c r="E1756" i="29"/>
  <c r="D1756" i="29"/>
  <c r="C1756" i="29"/>
  <c r="B1756" i="29"/>
  <c r="R1755" i="29"/>
  <c r="Q1755" i="29"/>
  <c r="P1755" i="29"/>
  <c r="O1755" i="29"/>
  <c r="N1755" i="29"/>
  <c r="M1755" i="29"/>
  <c r="L1755" i="29"/>
  <c r="K1755" i="29"/>
  <c r="J1755" i="29"/>
  <c r="I1755" i="29"/>
  <c r="H1755" i="29"/>
  <c r="G1755" i="29"/>
  <c r="F1755" i="29"/>
  <c r="E1755" i="29"/>
  <c r="D1755" i="29"/>
  <c r="C1755" i="29"/>
  <c r="B1755" i="29"/>
  <c r="R1754" i="29"/>
  <c r="Q1754" i="29"/>
  <c r="P1754" i="29"/>
  <c r="O1754" i="29"/>
  <c r="N1754" i="29"/>
  <c r="M1754" i="29"/>
  <c r="L1754" i="29"/>
  <c r="K1754" i="29"/>
  <c r="J1754" i="29"/>
  <c r="I1754" i="29"/>
  <c r="H1754" i="29"/>
  <c r="G1754" i="29"/>
  <c r="F1754" i="29"/>
  <c r="E1754" i="29"/>
  <c r="D1754" i="29"/>
  <c r="C1754" i="29"/>
  <c r="B1754" i="29"/>
  <c r="R1753" i="29"/>
  <c r="Q1753" i="29"/>
  <c r="P1753" i="29"/>
  <c r="O1753" i="29"/>
  <c r="N1753" i="29"/>
  <c r="M1753" i="29"/>
  <c r="L1753" i="29"/>
  <c r="K1753" i="29"/>
  <c r="J1753" i="29"/>
  <c r="I1753" i="29"/>
  <c r="H1753" i="29"/>
  <c r="G1753" i="29"/>
  <c r="F1753" i="29"/>
  <c r="E1753" i="29"/>
  <c r="D1753" i="29"/>
  <c r="C1753" i="29"/>
  <c r="B1753" i="29"/>
  <c r="R1752" i="29"/>
  <c r="Q1752" i="29"/>
  <c r="P1752" i="29"/>
  <c r="O1752" i="29"/>
  <c r="N1752" i="29"/>
  <c r="M1752" i="29"/>
  <c r="L1752" i="29"/>
  <c r="K1752" i="29"/>
  <c r="J1752" i="29"/>
  <c r="I1752" i="29"/>
  <c r="H1752" i="29"/>
  <c r="G1752" i="29"/>
  <c r="F1752" i="29"/>
  <c r="E1752" i="29"/>
  <c r="D1752" i="29"/>
  <c r="C1752" i="29"/>
  <c r="B1752" i="29"/>
  <c r="R1751" i="29"/>
  <c r="Q1751" i="29"/>
  <c r="P1751" i="29"/>
  <c r="O1751" i="29"/>
  <c r="N1751" i="29"/>
  <c r="M1751" i="29"/>
  <c r="L1751" i="29"/>
  <c r="K1751" i="29"/>
  <c r="J1751" i="29"/>
  <c r="I1751" i="29"/>
  <c r="H1751" i="29"/>
  <c r="G1751" i="29"/>
  <c r="F1751" i="29"/>
  <c r="E1751" i="29"/>
  <c r="D1751" i="29"/>
  <c r="C1751" i="29"/>
  <c r="B1751" i="29"/>
  <c r="R1750" i="29"/>
  <c r="Q1750" i="29"/>
  <c r="P1750" i="29"/>
  <c r="O1750" i="29"/>
  <c r="N1750" i="29"/>
  <c r="M1750" i="29"/>
  <c r="L1750" i="29"/>
  <c r="K1750" i="29"/>
  <c r="J1750" i="29"/>
  <c r="I1750" i="29"/>
  <c r="H1750" i="29"/>
  <c r="G1750" i="29"/>
  <c r="F1750" i="29"/>
  <c r="E1750" i="29"/>
  <c r="D1750" i="29"/>
  <c r="C1750" i="29"/>
  <c r="B1750" i="29"/>
  <c r="R1749" i="29"/>
  <c r="Q1749" i="29"/>
  <c r="P1749" i="29"/>
  <c r="O1749" i="29"/>
  <c r="N1749" i="29"/>
  <c r="M1749" i="29"/>
  <c r="L1749" i="29"/>
  <c r="K1749" i="29"/>
  <c r="J1749" i="29"/>
  <c r="I1749" i="29"/>
  <c r="H1749" i="29"/>
  <c r="G1749" i="29"/>
  <c r="F1749" i="29"/>
  <c r="E1749" i="29"/>
  <c r="D1749" i="29"/>
  <c r="C1749" i="29"/>
  <c r="B1749" i="29"/>
  <c r="R1748" i="29"/>
  <c r="Q1748" i="29"/>
  <c r="P1748" i="29"/>
  <c r="O1748" i="29"/>
  <c r="N1748" i="29"/>
  <c r="M1748" i="29"/>
  <c r="L1748" i="29"/>
  <c r="K1748" i="29"/>
  <c r="J1748" i="29"/>
  <c r="I1748" i="29"/>
  <c r="H1748" i="29"/>
  <c r="G1748" i="29"/>
  <c r="F1748" i="29"/>
  <c r="E1748" i="29"/>
  <c r="D1748" i="29"/>
  <c r="C1748" i="29"/>
  <c r="B1748" i="29"/>
  <c r="R1747" i="29"/>
  <c r="Q1747" i="29"/>
  <c r="P1747" i="29"/>
  <c r="O1747" i="29"/>
  <c r="N1747" i="29"/>
  <c r="M1747" i="29"/>
  <c r="L1747" i="29"/>
  <c r="K1747" i="29"/>
  <c r="J1747" i="29"/>
  <c r="I1747" i="29"/>
  <c r="H1747" i="29"/>
  <c r="G1747" i="29"/>
  <c r="F1747" i="29"/>
  <c r="E1747" i="29"/>
  <c r="D1747" i="29"/>
  <c r="C1747" i="29"/>
  <c r="B1747" i="29"/>
  <c r="R1746" i="29"/>
  <c r="Q1746" i="29"/>
  <c r="P1746" i="29"/>
  <c r="O1746" i="29"/>
  <c r="N1746" i="29"/>
  <c r="M1746" i="29"/>
  <c r="L1746" i="29"/>
  <c r="K1746" i="29"/>
  <c r="J1746" i="29"/>
  <c r="I1746" i="29"/>
  <c r="H1746" i="29"/>
  <c r="G1746" i="29"/>
  <c r="F1746" i="29"/>
  <c r="E1746" i="29"/>
  <c r="D1746" i="29"/>
  <c r="C1746" i="29"/>
  <c r="B1746" i="29"/>
  <c r="R1745" i="29"/>
  <c r="Q1745" i="29"/>
  <c r="P1745" i="29"/>
  <c r="O1745" i="29"/>
  <c r="N1745" i="29"/>
  <c r="M1745" i="29"/>
  <c r="L1745" i="29"/>
  <c r="K1745" i="29"/>
  <c r="J1745" i="29"/>
  <c r="I1745" i="29"/>
  <c r="H1745" i="29"/>
  <c r="G1745" i="29"/>
  <c r="F1745" i="29"/>
  <c r="E1745" i="29"/>
  <c r="D1745" i="29"/>
  <c r="C1745" i="29"/>
  <c r="B1745" i="29"/>
  <c r="R1744" i="29"/>
  <c r="Q1744" i="29"/>
  <c r="P1744" i="29"/>
  <c r="O1744" i="29"/>
  <c r="N1744" i="29"/>
  <c r="M1744" i="29"/>
  <c r="L1744" i="29"/>
  <c r="K1744" i="29"/>
  <c r="J1744" i="29"/>
  <c r="I1744" i="29"/>
  <c r="H1744" i="29"/>
  <c r="G1744" i="29"/>
  <c r="F1744" i="29"/>
  <c r="E1744" i="29"/>
  <c r="D1744" i="29"/>
  <c r="C1744" i="29"/>
  <c r="B1744" i="29"/>
  <c r="R1743" i="29"/>
  <c r="Q1743" i="29"/>
  <c r="P1743" i="29"/>
  <c r="O1743" i="29"/>
  <c r="N1743" i="29"/>
  <c r="M1743" i="29"/>
  <c r="L1743" i="29"/>
  <c r="K1743" i="29"/>
  <c r="J1743" i="29"/>
  <c r="I1743" i="29"/>
  <c r="H1743" i="29"/>
  <c r="G1743" i="29"/>
  <c r="F1743" i="29"/>
  <c r="E1743" i="29"/>
  <c r="D1743" i="29"/>
  <c r="C1743" i="29"/>
  <c r="B1743" i="29"/>
  <c r="R1742" i="29"/>
  <c r="Q1742" i="29"/>
  <c r="P1742" i="29"/>
  <c r="O1742" i="29"/>
  <c r="N1742" i="29"/>
  <c r="M1742" i="29"/>
  <c r="L1742" i="29"/>
  <c r="K1742" i="29"/>
  <c r="J1742" i="29"/>
  <c r="I1742" i="29"/>
  <c r="H1742" i="29"/>
  <c r="G1742" i="29"/>
  <c r="F1742" i="29"/>
  <c r="E1742" i="29"/>
  <c r="D1742" i="29"/>
  <c r="C1742" i="29"/>
  <c r="B1742" i="29"/>
  <c r="R1741" i="29"/>
  <c r="Q1741" i="29"/>
  <c r="P1741" i="29"/>
  <c r="O1741" i="29"/>
  <c r="N1741" i="29"/>
  <c r="M1741" i="29"/>
  <c r="L1741" i="29"/>
  <c r="K1741" i="29"/>
  <c r="J1741" i="29"/>
  <c r="I1741" i="29"/>
  <c r="H1741" i="29"/>
  <c r="G1741" i="29"/>
  <c r="F1741" i="29"/>
  <c r="E1741" i="29"/>
  <c r="D1741" i="29"/>
  <c r="C1741" i="29"/>
  <c r="B1741" i="29"/>
  <c r="R1740" i="29"/>
  <c r="Q1740" i="29"/>
  <c r="P1740" i="29"/>
  <c r="O1740" i="29"/>
  <c r="N1740" i="29"/>
  <c r="M1740" i="29"/>
  <c r="L1740" i="29"/>
  <c r="K1740" i="29"/>
  <c r="J1740" i="29"/>
  <c r="I1740" i="29"/>
  <c r="H1740" i="29"/>
  <c r="G1740" i="29"/>
  <c r="F1740" i="29"/>
  <c r="E1740" i="29"/>
  <c r="D1740" i="29"/>
  <c r="C1740" i="29"/>
  <c r="B1740" i="29"/>
  <c r="R1739" i="29"/>
  <c r="Q1739" i="29"/>
  <c r="P1739" i="29"/>
  <c r="O1739" i="29"/>
  <c r="N1739" i="29"/>
  <c r="M1739" i="29"/>
  <c r="L1739" i="29"/>
  <c r="K1739" i="29"/>
  <c r="J1739" i="29"/>
  <c r="I1739" i="29"/>
  <c r="H1739" i="29"/>
  <c r="G1739" i="29"/>
  <c r="F1739" i="29"/>
  <c r="E1739" i="29"/>
  <c r="D1739" i="29"/>
  <c r="C1739" i="29"/>
  <c r="B1739" i="29"/>
  <c r="R1738" i="29"/>
  <c r="Q1738" i="29"/>
  <c r="P1738" i="29"/>
  <c r="O1738" i="29"/>
  <c r="N1738" i="29"/>
  <c r="M1738" i="29"/>
  <c r="L1738" i="29"/>
  <c r="K1738" i="29"/>
  <c r="J1738" i="29"/>
  <c r="I1738" i="29"/>
  <c r="H1738" i="29"/>
  <c r="G1738" i="29"/>
  <c r="F1738" i="29"/>
  <c r="E1738" i="29"/>
  <c r="D1738" i="29"/>
  <c r="C1738" i="29"/>
  <c r="B1738" i="29"/>
  <c r="R1737" i="29"/>
  <c r="Q1737" i="29"/>
  <c r="P1737" i="29"/>
  <c r="O1737" i="29"/>
  <c r="N1737" i="29"/>
  <c r="M1737" i="29"/>
  <c r="L1737" i="29"/>
  <c r="K1737" i="29"/>
  <c r="J1737" i="29"/>
  <c r="I1737" i="29"/>
  <c r="H1737" i="29"/>
  <c r="G1737" i="29"/>
  <c r="F1737" i="29"/>
  <c r="E1737" i="29"/>
  <c r="D1737" i="29"/>
  <c r="C1737" i="29"/>
  <c r="B1737" i="29"/>
  <c r="R1736" i="29"/>
  <c r="Q1736" i="29"/>
  <c r="P1736" i="29"/>
  <c r="O1736" i="29"/>
  <c r="N1736" i="29"/>
  <c r="M1736" i="29"/>
  <c r="L1736" i="29"/>
  <c r="K1736" i="29"/>
  <c r="J1736" i="29"/>
  <c r="I1736" i="29"/>
  <c r="H1736" i="29"/>
  <c r="G1736" i="29"/>
  <c r="F1736" i="29"/>
  <c r="E1736" i="29"/>
  <c r="D1736" i="29"/>
  <c r="C1736" i="29"/>
  <c r="B1736" i="29"/>
  <c r="T1736" i="29" s="1"/>
  <c r="R1735" i="29"/>
  <c r="Q1735" i="29"/>
  <c r="P1735" i="29"/>
  <c r="O1735" i="29"/>
  <c r="N1735" i="29"/>
  <c r="M1735" i="29"/>
  <c r="L1735" i="29"/>
  <c r="K1735" i="29"/>
  <c r="J1735" i="29"/>
  <c r="I1735" i="29"/>
  <c r="H1735" i="29"/>
  <c r="G1735" i="29"/>
  <c r="F1735" i="29"/>
  <c r="E1735" i="29"/>
  <c r="D1735" i="29"/>
  <c r="C1735" i="29"/>
  <c r="B1735" i="29"/>
  <c r="R1734" i="29"/>
  <c r="Q1734" i="29"/>
  <c r="P1734" i="29"/>
  <c r="O1734" i="29"/>
  <c r="N1734" i="29"/>
  <c r="M1734" i="29"/>
  <c r="L1734" i="29"/>
  <c r="K1734" i="29"/>
  <c r="J1734" i="29"/>
  <c r="I1734" i="29"/>
  <c r="H1734" i="29"/>
  <c r="G1734" i="29"/>
  <c r="F1734" i="29"/>
  <c r="E1734" i="29"/>
  <c r="D1734" i="29"/>
  <c r="C1734" i="29"/>
  <c r="B1734" i="29"/>
  <c r="R1733" i="29"/>
  <c r="Q1733" i="29"/>
  <c r="P1733" i="29"/>
  <c r="O1733" i="29"/>
  <c r="N1733" i="29"/>
  <c r="M1733" i="29"/>
  <c r="L1733" i="29"/>
  <c r="K1733" i="29"/>
  <c r="J1733" i="29"/>
  <c r="I1733" i="29"/>
  <c r="H1733" i="29"/>
  <c r="G1733" i="29"/>
  <c r="F1733" i="29"/>
  <c r="E1733" i="29"/>
  <c r="D1733" i="29"/>
  <c r="C1733" i="29"/>
  <c r="B1733" i="29"/>
  <c r="R1732" i="29"/>
  <c r="Q1732" i="29"/>
  <c r="P1732" i="29"/>
  <c r="O1732" i="29"/>
  <c r="N1732" i="29"/>
  <c r="M1732" i="29"/>
  <c r="L1732" i="29"/>
  <c r="K1732" i="29"/>
  <c r="J1732" i="29"/>
  <c r="I1732" i="29"/>
  <c r="H1732" i="29"/>
  <c r="G1732" i="29"/>
  <c r="F1732" i="29"/>
  <c r="E1732" i="29"/>
  <c r="D1732" i="29"/>
  <c r="C1732" i="29"/>
  <c r="B1732" i="29"/>
  <c r="R1731" i="29"/>
  <c r="Q1731" i="29"/>
  <c r="P1731" i="29"/>
  <c r="O1731" i="29"/>
  <c r="N1731" i="29"/>
  <c r="M1731" i="29"/>
  <c r="L1731" i="29"/>
  <c r="K1731" i="29"/>
  <c r="J1731" i="29"/>
  <c r="I1731" i="29"/>
  <c r="H1731" i="29"/>
  <c r="G1731" i="29"/>
  <c r="F1731" i="29"/>
  <c r="E1731" i="29"/>
  <c r="D1731" i="29"/>
  <c r="C1731" i="29"/>
  <c r="B1731" i="29"/>
  <c r="R1730" i="29"/>
  <c r="Q1730" i="29"/>
  <c r="P1730" i="29"/>
  <c r="O1730" i="29"/>
  <c r="N1730" i="29"/>
  <c r="M1730" i="29"/>
  <c r="L1730" i="29"/>
  <c r="K1730" i="29"/>
  <c r="J1730" i="29"/>
  <c r="I1730" i="29"/>
  <c r="H1730" i="29"/>
  <c r="G1730" i="29"/>
  <c r="F1730" i="29"/>
  <c r="E1730" i="29"/>
  <c r="D1730" i="29"/>
  <c r="C1730" i="29"/>
  <c r="B1730" i="29"/>
  <c r="R1729" i="29"/>
  <c r="Q1729" i="29"/>
  <c r="P1729" i="29"/>
  <c r="O1729" i="29"/>
  <c r="N1729" i="29"/>
  <c r="M1729" i="29"/>
  <c r="L1729" i="29"/>
  <c r="K1729" i="29"/>
  <c r="J1729" i="29"/>
  <c r="I1729" i="29"/>
  <c r="H1729" i="29"/>
  <c r="G1729" i="29"/>
  <c r="F1729" i="29"/>
  <c r="E1729" i="29"/>
  <c r="D1729" i="29"/>
  <c r="C1729" i="29"/>
  <c r="B1729" i="29"/>
  <c r="R1728" i="29"/>
  <c r="Q1728" i="29"/>
  <c r="P1728" i="29"/>
  <c r="O1728" i="29"/>
  <c r="N1728" i="29"/>
  <c r="M1728" i="29"/>
  <c r="L1728" i="29"/>
  <c r="K1728" i="29"/>
  <c r="J1728" i="29"/>
  <c r="I1728" i="29"/>
  <c r="H1728" i="29"/>
  <c r="G1728" i="29"/>
  <c r="F1728" i="29"/>
  <c r="E1728" i="29"/>
  <c r="D1728" i="29"/>
  <c r="C1728" i="29"/>
  <c r="B1728" i="29"/>
  <c r="R1727" i="29"/>
  <c r="Q1727" i="29"/>
  <c r="P1727" i="29"/>
  <c r="O1727" i="29"/>
  <c r="T1727" i="29" s="1"/>
  <c r="N1727" i="29"/>
  <c r="M1727" i="29"/>
  <c r="L1727" i="29"/>
  <c r="K1727" i="29"/>
  <c r="J1727" i="29"/>
  <c r="I1727" i="29"/>
  <c r="H1727" i="29"/>
  <c r="G1727" i="29"/>
  <c r="F1727" i="29"/>
  <c r="E1727" i="29"/>
  <c r="D1727" i="29"/>
  <c r="C1727" i="29"/>
  <c r="B1727" i="29"/>
  <c r="R1726" i="29"/>
  <c r="Q1726" i="29"/>
  <c r="P1726" i="29"/>
  <c r="O1726" i="29"/>
  <c r="N1726" i="29"/>
  <c r="M1726" i="29"/>
  <c r="L1726" i="29"/>
  <c r="K1726" i="29"/>
  <c r="J1726" i="29"/>
  <c r="I1726" i="29"/>
  <c r="H1726" i="29"/>
  <c r="G1726" i="29"/>
  <c r="F1726" i="29"/>
  <c r="E1726" i="29"/>
  <c r="D1726" i="29"/>
  <c r="C1726" i="29"/>
  <c r="B1726" i="29"/>
  <c r="R1725" i="29"/>
  <c r="Q1725" i="29"/>
  <c r="P1725" i="29"/>
  <c r="O1725" i="29"/>
  <c r="N1725" i="29"/>
  <c r="M1725" i="29"/>
  <c r="L1725" i="29"/>
  <c r="K1725" i="29"/>
  <c r="J1725" i="29"/>
  <c r="I1725" i="29"/>
  <c r="H1725" i="29"/>
  <c r="G1725" i="29"/>
  <c r="F1725" i="29"/>
  <c r="E1725" i="29"/>
  <c r="D1725" i="29"/>
  <c r="C1725" i="29"/>
  <c r="B1725" i="29"/>
  <c r="R1724" i="29"/>
  <c r="Q1724" i="29"/>
  <c r="P1724" i="29"/>
  <c r="O1724" i="29"/>
  <c r="N1724" i="29"/>
  <c r="M1724" i="29"/>
  <c r="L1724" i="29"/>
  <c r="K1724" i="29"/>
  <c r="J1724" i="29"/>
  <c r="I1724" i="29"/>
  <c r="H1724" i="29"/>
  <c r="G1724" i="29"/>
  <c r="F1724" i="29"/>
  <c r="E1724" i="29"/>
  <c r="D1724" i="29"/>
  <c r="C1724" i="29"/>
  <c r="B1724" i="29"/>
  <c r="T1724" i="29" s="1"/>
  <c r="R1723" i="29"/>
  <c r="Q1723" i="29"/>
  <c r="P1723" i="29"/>
  <c r="O1723" i="29"/>
  <c r="N1723" i="29"/>
  <c r="M1723" i="29"/>
  <c r="L1723" i="29"/>
  <c r="K1723" i="29"/>
  <c r="J1723" i="29"/>
  <c r="I1723" i="29"/>
  <c r="H1723" i="29"/>
  <c r="G1723" i="29"/>
  <c r="F1723" i="29"/>
  <c r="E1723" i="29"/>
  <c r="D1723" i="29"/>
  <c r="C1723" i="29"/>
  <c r="B1723" i="29"/>
  <c r="R1722" i="29"/>
  <c r="Q1722" i="29"/>
  <c r="P1722" i="29"/>
  <c r="O1722" i="29"/>
  <c r="N1722" i="29"/>
  <c r="M1722" i="29"/>
  <c r="L1722" i="29"/>
  <c r="K1722" i="29"/>
  <c r="J1722" i="29"/>
  <c r="I1722" i="29"/>
  <c r="H1722" i="29"/>
  <c r="G1722" i="29"/>
  <c r="F1722" i="29"/>
  <c r="E1722" i="29"/>
  <c r="D1722" i="29"/>
  <c r="C1722" i="29"/>
  <c r="B1722" i="29"/>
  <c r="R1721" i="29"/>
  <c r="Q1721" i="29"/>
  <c r="P1721" i="29"/>
  <c r="O1721" i="29"/>
  <c r="N1721" i="29"/>
  <c r="M1721" i="29"/>
  <c r="L1721" i="29"/>
  <c r="K1721" i="29"/>
  <c r="J1721" i="29"/>
  <c r="I1721" i="29"/>
  <c r="H1721" i="29"/>
  <c r="G1721" i="29"/>
  <c r="F1721" i="29"/>
  <c r="E1721" i="29"/>
  <c r="D1721" i="29"/>
  <c r="C1721" i="29"/>
  <c r="B1721" i="29"/>
  <c r="R1720" i="29"/>
  <c r="Q1720" i="29"/>
  <c r="P1720" i="29"/>
  <c r="O1720" i="29"/>
  <c r="N1720" i="29"/>
  <c r="M1720" i="29"/>
  <c r="L1720" i="29"/>
  <c r="K1720" i="29"/>
  <c r="J1720" i="29"/>
  <c r="I1720" i="29"/>
  <c r="H1720" i="29"/>
  <c r="G1720" i="29"/>
  <c r="F1720" i="29"/>
  <c r="E1720" i="29"/>
  <c r="D1720" i="29"/>
  <c r="C1720" i="29"/>
  <c r="B1720" i="29"/>
  <c r="T1720" i="29" s="1"/>
  <c r="R1719" i="29"/>
  <c r="Q1719" i="29"/>
  <c r="P1719" i="29"/>
  <c r="O1719" i="29"/>
  <c r="N1719" i="29"/>
  <c r="M1719" i="29"/>
  <c r="L1719" i="29"/>
  <c r="K1719" i="29"/>
  <c r="J1719" i="29"/>
  <c r="I1719" i="29"/>
  <c r="H1719" i="29"/>
  <c r="G1719" i="29"/>
  <c r="F1719" i="29"/>
  <c r="E1719" i="29"/>
  <c r="D1719" i="29"/>
  <c r="C1719" i="29"/>
  <c r="B1719" i="29"/>
  <c r="R1718" i="29"/>
  <c r="Q1718" i="29"/>
  <c r="P1718" i="29"/>
  <c r="O1718" i="29"/>
  <c r="N1718" i="29"/>
  <c r="M1718" i="29"/>
  <c r="L1718" i="29"/>
  <c r="K1718" i="29"/>
  <c r="J1718" i="29"/>
  <c r="I1718" i="29"/>
  <c r="H1718" i="29"/>
  <c r="G1718" i="29"/>
  <c r="F1718" i="29"/>
  <c r="E1718" i="29"/>
  <c r="D1718" i="29"/>
  <c r="C1718" i="29"/>
  <c r="B1718" i="29"/>
  <c r="R1717" i="29"/>
  <c r="Q1717" i="29"/>
  <c r="P1717" i="29"/>
  <c r="O1717" i="29"/>
  <c r="N1717" i="29"/>
  <c r="M1717" i="29"/>
  <c r="L1717" i="29"/>
  <c r="K1717" i="29"/>
  <c r="J1717" i="29"/>
  <c r="I1717" i="29"/>
  <c r="H1717" i="29"/>
  <c r="G1717" i="29"/>
  <c r="F1717" i="29"/>
  <c r="E1717" i="29"/>
  <c r="D1717" i="29"/>
  <c r="C1717" i="29"/>
  <c r="B1717" i="29"/>
  <c r="R1716" i="29"/>
  <c r="Q1716" i="29"/>
  <c r="P1716" i="29"/>
  <c r="O1716" i="29"/>
  <c r="N1716" i="29"/>
  <c r="M1716" i="29"/>
  <c r="L1716" i="29"/>
  <c r="K1716" i="29"/>
  <c r="J1716" i="29"/>
  <c r="I1716" i="29"/>
  <c r="H1716" i="29"/>
  <c r="G1716" i="29"/>
  <c r="F1716" i="29"/>
  <c r="E1716" i="29"/>
  <c r="D1716" i="29"/>
  <c r="C1716" i="29"/>
  <c r="B1716" i="29"/>
  <c r="R1715" i="29"/>
  <c r="Q1715" i="29"/>
  <c r="P1715" i="29"/>
  <c r="O1715" i="29"/>
  <c r="N1715" i="29"/>
  <c r="M1715" i="29"/>
  <c r="L1715" i="29"/>
  <c r="K1715" i="29"/>
  <c r="J1715" i="29"/>
  <c r="I1715" i="29"/>
  <c r="H1715" i="29"/>
  <c r="G1715" i="29"/>
  <c r="F1715" i="29"/>
  <c r="E1715" i="29"/>
  <c r="D1715" i="29"/>
  <c r="C1715" i="29"/>
  <c r="B1715" i="29"/>
  <c r="R1714" i="29"/>
  <c r="Q1714" i="29"/>
  <c r="P1714" i="29"/>
  <c r="O1714" i="29"/>
  <c r="N1714" i="29"/>
  <c r="M1714" i="29"/>
  <c r="L1714" i="29"/>
  <c r="K1714" i="29"/>
  <c r="J1714" i="29"/>
  <c r="I1714" i="29"/>
  <c r="H1714" i="29"/>
  <c r="G1714" i="29"/>
  <c r="F1714" i="29"/>
  <c r="E1714" i="29"/>
  <c r="D1714" i="29"/>
  <c r="C1714" i="29"/>
  <c r="B1714" i="29"/>
  <c r="R1713" i="29"/>
  <c r="Q1713" i="29"/>
  <c r="P1713" i="29"/>
  <c r="O1713" i="29"/>
  <c r="N1713" i="29"/>
  <c r="M1713" i="29"/>
  <c r="L1713" i="29"/>
  <c r="K1713" i="29"/>
  <c r="J1713" i="29"/>
  <c r="I1713" i="29"/>
  <c r="H1713" i="29"/>
  <c r="G1713" i="29"/>
  <c r="F1713" i="29"/>
  <c r="E1713" i="29"/>
  <c r="D1713" i="29"/>
  <c r="C1713" i="29"/>
  <c r="B1713" i="29"/>
  <c r="R1712" i="29"/>
  <c r="Q1712" i="29"/>
  <c r="P1712" i="29"/>
  <c r="O1712" i="29"/>
  <c r="N1712" i="29"/>
  <c r="M1712" i="29"/>
  <c r="L1712" i="29"/>
  <c r="K1712" i="29"/>
  <c r="J1712" i="29"/>
  <c r="I1712" i="29"/>
  <c r="H1712" i="29"/>
  <c r="G1712" i="29"/>
  <c r="F1712" i="29"/>
  <c r="E1712" i="29"/>
  <c r="D1712" i="29"/>
  <c r="C1712" i="29"/>
  <c r="B1712" i="29"/>
  <c r="R1711" i="29"/>
  <c r="Q1711" i="29"/>
  <c r="P1711" i="29"/>
  <c r="O1711" i="29"/>
  <c r="N1711" i="29"/>
  <c r="M1711" i="29"/>
  <c r="L1711" i="29"/>
  <c r="K1711" i="29"/>
  <c r="J1711" i="29"/>
  <c r="I1711" i="29"/>
  <c r="H1711" i="29"/>
  <c r="G1711" i="29"/>
  <c r="F1711" i="29"/>
  <c r="E1711" i="29"/>
  <c r="D1711" i="29"/>
  <c r="C1711" i="29"/>
  <c r="B1711" i="29"/>
  <c r="R1710" i="29"/>
  <c r="Q1710" i="29"/>
  <c r="P1710" i="29"/>
  <c r="O1710" i="29"/>
  <c r="N1710" i="29"/>
  <c r="M1710" i="29"/>
  <c r="L1710" i="29"/>
  <c r="K1710" i="29"/>
  <c r="J1710" i="29"/>
  <c r="I1710" i="29"/>
  <c r="H1710" i="29"/>
  <c r="G1710" i="29"/>
  <c r="F1710" i="29"/>
  <c r="E1710" i="29"/>
  <c r="D1710" i="29"/>
  <c r="C1710" i="29"/>
  <c r="B1710" i="29"/>
  <c r="R1709" i="29"/>
  <c r="Q1709" i="29"/>
  <c r="P1709" i="29"/>
  <c r="O1709" i="29"/>
  <c r="N1709" i="29"/>
  <c r="M1709" i="29"/>
  <c r="L1709" i="29"/>
  <c r="K1709" i="29"/>
  <c r="J1709" i="29"/>
  <c r="I1709" i="29"/>
  <c r="H1709" i="29"/>
  <c r="G1709" i="29"/>
  <c r="F1709" i="29"/>
  <c r="E1709" i="29"/>
  <c r="D1709" i="29"/>
  <c r="C1709" i="29"/>
  <c r="B1709" i="29"/>
  <c r="S1709" i="29" s="1"/>
  <c r="R1708" i="29"/>
  <c r="Q1708" i="29"/>
  <c r="P1708" i="29"/>
  <c r="O1708" i="29"/>
  <c r="N1708" i="29"/>
  <c r="M1708" i="29"/>
  <c r="L1708" i="29"/>
  <c r="K1708" i="29"/>
  <c r="J1708" i="29"/>
  <c r="I1708" i="29"/>
  <c r="H1708" i="29"/>
  <c r="G1708" i="29"/>
  <c r="F1708" i="29"/>
  <c r="E1708" i="29"/>
  <c r="D1708" i="29"/>
  <c r="C1708" i="29"/>
  <c r="S1708" i="29" s="1"/>
  <c r="B1708" i="29"/>
  <c r="R1707" i="29"/>
  <c r="Q1707" i="29"/>
  <c r="P1707" i="29"/>
  <c r="O1707" i="29"/>
  <c r="N1707" i="29"/>
  <c r="M1707" i="29"/>
  <c r="L1707" i="29"/>
  <c r="K1707" i="29"/>
  <c r="J1707" i="29"/>
  <c r="I1707" i="29"/>
  <c r="H1707" i="29"/>
  <c r="G1707" i="29"/>
  <c r="F1707" i="29"/>
  <c r="E1707" i="29"/>
  <c r="D1707" i="29"/>
  <c r="C1707" i="29"/>
  <c r="B1707" i="29"/>
  <c r="R1706" i="29"/>
  <c r="Q1706" i="29"/>
  <c r="P1706" i="29"/>
  <c r="O1706" i="29"/>
  <c r="N1706" i="29"/>
  <c r="M1706" i="29"/>
  <c r="L1706" i="29"/>
  <c r="K1706" i="29"/>
  <c r="J1706" i="29"/>
  <c r="I1706" i="29"/>
  <c r="H1706" i="29"/>
  <c r="G1706" i="29"/>
  <c r="F1706" i="29"/>
  <c r="E1706" i="29"/>
  <c r="D1706" i="29"/>
  <c r="C1706" i="29"/>
  <c r="B1706" i="29"/>
  <c r="R1705" i="29"/>
  <c r="Q1705" i="29"/>
  <c r="P1705" i="29"/>
  <c r="O1705" i="29"/>
  <c r="N1705" i="29"/>
  <c r="M1705" i="29"/>
  <c r="L1705" i="29"/>
  <c r="K1705" i="29"/>
  <c r="J1705" i="29"/>
  <c r="I1705" i="29"/>
  <c r="H1705" i="29"/>
  <c r="G1705" i="29"/>
  <c r="F1705" i="29"/>
  <c r="E1705" i="29"/>
  <c r="D1705" i="29"/>
  <c r="C1705" i="29"/>
  <c r="B1705" i="29"/>
  <c r="R1704" i="29"/>
  <c r="Q1704" i="29"/>
  <c r="P1704" i="29"/>
  <c r="O1704" i="29"/>
  <c r="N1704" i="29"/>
  <c r="M1704" i="29"/>
  <c r="L1704" i="29"/>
  <c r="K1704" i="29"/>
  <c r="J1704" i="29"/>
  <c r="I1704" i="29"/>
  <c r="H1704" i="29"/>
  <c r="G1704" i="29"/>
  <c r="F1704" i="29"/>
  <c r="E1704" i="29"/>
  <c r="D1704" i="29"/>
  <c r="C1704" i="29"/>
  <c r="B1704" i="29"/>
  <c r="R1703" i="29"/>
  <c r="Q1703" i="29"/>
  <c r="P1703" i="29"/>
  <c r="O1703" i="29"/>
  <c r="N1703" i="29"/>
  <c r="M1703" i="29"/>
  <c r="L1703" i="29"/>
  <c r="K1703" i="29"/>
  <c r="J1703" i="29"/>
  <c r="I1703" i="29"/>
  <c r="H1703" i="29"/>
  <c r="G1703" i="29"/>
  <c r="F1703" i="29"/>
  <c r="E1703" i="29"/>
  <c r="D1703" i="29"/>
  <c r="C1703" i="29"/>
  <c r="B1703" i="29"/>
  <c r="R1702" i="29"/>
  <c r="Q1702" i="29"/>
  <c r="P1702" i="29"/>
  <c r="O1702" i="29"/>
  <c r="N1702" i="29"/>
  <c r="M1702" i="29"/>
  <c r="L1702" i="29"/>
  <c r="K1702" i="29"/>
  <c r="J1702" i="29"/>
  <c r="I1702" i="29"/>
  <c r="H1702" i="29"/>
  <c r="G1702" i="29"/>
  <c r="F1702" i="29"/>
  <c r="E1702" i="29"/>
  <c r="D1702" i="29"/>
  <c r="C1702" i="29"/>
  <c r="B1702" i="29"/>
  <c r="R1701" i="29"/>
  <c r="Q1701" i="29"/>
  <c r="P1701" i="29"/>
  <c r="O1701" i="29"/>
  <c r="N1701" i="29"/>
  <c r="M1701" i="29"/>
  <c r="L1701" i="29"/>
  <c r="K1701" i="29"/>
  <c r="J1701" i="29"/>
  <c r="I1701" i="29"/>
  <c r="H1701" i="29"/>
  <c r="G1701" i="29"/>
  <c r="F1701" i="29"/>
  <c r="E1701" i="29"/>
  <c r="D1701" i="29"/>
  <c r="C1701" i="29"/>
  <c r="B1701" i="29"/>
  <c r="R1700" i="29"/>
  <c r="Q1700" i="29"/>
  <c r="P1700" i="29"/>
  <c r="O1700" i="29"/>
  <c r="N1700" i="29"/>
  <c r="M1700" i="29"/>
  <c r="L1700" i="29"/>
  <c r="K1700" i="29"/>
  <c r="J1700" i="29"/>
  <c r="I1700" i="29"/>
  <c r="H1700" i="29"/>
  <c r="G1700" i="29"/>
  <c r="F1700" i="29"/>
  <c r="E1700" i="29"/>
  <c r="D1700" i="29"/>
  <c r="C1700" i="29"/>
  <c r="B1700" i="29"/>
  <c r="R1699" i="29"/>
  <c r="Q1699" i="29"/>
  <c r="P1699" i="29"/>
  <c r="O1699" i="29"/>
  <c r="N1699" i="29"/>
  <c r="M1699" i="29"/>
  <c r="L1699" i="29"/>
  <c r="K1699" i="29"/>
  <c r="J1699" i="29"/>
  <c r="I1699" i="29"/>
  <c r="H1699" i="29"/>
  <c r="G1699" i="29"/>
  <c r="F1699" i="29"/>
  <c r="E1699" i="29"/>
  <c r="D1699" i="29"/>
  <c r="C1699" i="29"/>
  <c r="B1699" i="29"/>
  <c r="R1698" i="29"/>
  <c r="Q1698" i="29"/>
  <c r="P1698" i="29"/>
  <c r="O1698" i="29"/>
  <c r="N1698" i="29"/>
  <c r="M1698" i="29"/>
  <c r="L1698" i="29"/>
  <c r="K1698" i="29"/>
  <c r="J1698" i="29"/>
  <c r="I1698" i="29"/>
  <c r="H1698" i="29"/>
  <c r="G1698" i="29"/>
  <c r="F1698" i="29"/>
  <c r="E1698" i="29"/>
  <c r="D1698" i="29"/>
  <c r="C1698" i="29"/>
  <c r="B1698" i="29"/>
  <c r="R1697" i="29"/>
  <c r="Q1697" i="29"/>
  <c r="P1697" i="29"/>
  <c r="O1697" i="29"/>
  <c r="N1697" i="29"/>
  <c r="M1697" i="29"/>
  <c r="L1697" i="29"/>
  <c r="K1697" i="29"/>
  <c r="J1697" i="29"/>
  <c r="I1697" i="29"/>
  <c r="H1697" i="29"/>
  <c r="G1697" i="29"/>
  <c r="F1697" i="29"/>
  <c r="E1697" i="29"/>
  <c r="D1697" i="29"/>
  <c r="C1697" i="29"/>
  <c r="B1697" i="29"/>
  <c r="R1696" i="29"/>
  <c r="Q1696" i="29"/>
  <c r="P1696" i="29"/>
  <c r="O1696" i="29"/>
  <c r="N1696" i="29"/>
  <c r="M1696" i="29"/>
  <c r="L1696" i="29"/>
  <c r="K1696" i="29"/>
  <c r="J1696" i="29"/>
  <c r="I1696" i="29"/>
  <c r="H1696" i="29"/>
  <c r="G1696" i="29"/>
  <c r="F1696" i="29"/>
  <c r="E1696" i="29"/>
  <c r="D1696" i="29"/>
  <c r="C1696" i="29"/>
  <c r="B1696" i="29"/>
  <c r="R1695" i="29"/>
  <c r="Q1695" i="29"/>
  <c r="P1695" i="29"/>
  <c r="O1695" i="29"/>
  <c r="N1695" i="29"/>
  <c r="M1695" i="29"/>
  <c r="L1695" i="29"/>
  <c r="K1695" i="29"/>
  <c r="J1695" i="29"/>
  <c r="I1695" i="29"/>
  <c r="H1695" i="29"/>
  <c r="G1695" i="29"/>
  <c r="F1695" i="29"/>
  <c r="E1695" i="29"/>
  <c r="D1695" i="29"/>
  <c r="C1695" i="29"/>
  <c r="B1695" i="29"/>
  <c r="R1694" i="29"/>
  <c r="Q1694" i="29"/>
  <c r="P1694" i="29"/>
  <c r="O1694" i="29"/>
  <c r="N1694" i="29"/>
  <c r="M1694" i="29"/>
  <c r="L1694" i="29"/>
  <c r="K1694" i="29"/>
  <c r="J1694" i="29"/>
  <c r="I1694" i="29"/>
  <c r="H1694" i="29"/>
  <c r="G1694" i="29"/>
  <c r="F1694" i="29"/>
  <c r="E1694" i="29"/>
  <c r="D1694" i="29"/>
  <c r="C1694" i="29"/>
  <c r="B1694" i="29"/>
  <c r="R1693" i="29"/>
  <c r="Q1693" i="29"/>
  <c r="P1693" i="29"/>
  <c r="O1693" i="29"/>
  <c r="N1693" i="29"/>
  <c r="M1693" i="29"/>
  <c r="L1693" i="29"/>
  <c r="K1693" i="29"/>
  <c r="J1693" i="29"/>
  <c r="I1693" i="29"/>
  <c r="H1693" i="29"/>
  <c r="G1693" i="29"/>
  <c r="F1693" i="29"/>
  <c r="E1693" i="29"/>
  <c r="D1693" i="29"/>
  <c r="C1693" i="29"/>
  <c r="B1693" i="29"/>
  <c r="R1692" i="29"/>
  <c r="Q1692" i="29"/>
  <c r="P1692" i="29"/>
  <c r="O1692" i="29"/>
  <c r="N1692" i="29"/>
  <c r="M1692" i="29"/>
  <c r="L1692" i="29"/>
  <c r="K1692" i="29"/>
  <c r="J1692" i="29"/>
  <c r="I1692" i="29"/>
  <c r="H1692" i="29"/>
  <c r="G1692" i="29"/>
  <c r="F1692" i="29"/>
  <c r="E1692" i="29"/>
  <c r="D1692" i="29"/>
  <c r="C1692" i="29"/>
  <c r="S1692" i="29" s="1"/>
  <c r="B1692" i="29"/>
  <c r="R1691" i="29"/>
  <c r="Q1691" i="29"/>
  <c r="P1691" i="29"/>
  <c r="O1691" i="29"/>
  <c r="N1691" i="29"/>
  <c r="M1691" i="29"/>
  <c r="L1691" i="29"/>
  <c r="K1691" i="29"/>
  <c r="J1691" i="29"/>
  <c r="I1691" i="29"/>
  <c r="H1691" i="29"/>
  <c r="G1691" i="29"/>
  <c r="F1691" i="29"/>
  <c r="E1691" i="29"/>
  <c r="D1691" i="29"/>
  <c r="C1691" i="29"/>
  <c r="B1691" i="29"/>
  <c r="R1690" i="29"/>
  <c r="Q1690" i="29"/>
  <c r="P1690" i="29"/>
  <c r="O1690" i="29"/>
  <c r="N1690" i="29"/>
  <c r="M1690" i="29"/>
  <c r="L1690" i="29"/>
  <c r="K1690" i="29"/>
  <c r="J1690" i="29"/>
  <c r="I1690" i="29"/>
  <c r="H1690" i="29"/>
  <c r="G1690" i="29"/>
  <c r="F1690" i="29"/>
  <c r="E1690" i="29"/>
  <c r="D1690" i="29"/>
  <c r="C1690" i="29"/>
  <c r="B1690" i="29"/>
  <c r="R1689" i="29"/>
  <c r="Q1689" i="29"/>
  <c r="P1689" i="29"/>
  <c r="O1689" i="29"/>
  <c r="N1689" i="29"/>
  <c r="M1689" i="29"/>
  <c r="L1689" i="29"/>
  <c r="K1689" i="29"/>
  <c r="J1689" i="29"/>
  <c r="I1689" i="29"/>
  <c r="H1689" i="29"/>
  <c r="G1689" i="29"/>
  <c r="F1689" i="29"/>
  <c r="E1689" i="29"/>
  <c r="D1689" i="29"/>
  <c r="C1689" i="29"/>
  <c r="B1689" i="29"/>
  <c r="R1688" i="29"/>
  <c r="Q1688" i="29"/>
  <c r="P1688" i="29"/>
  <c r="O1688" i="29"/>
  <c r="N1688" i="29"/>
  <c r="M1688" i="29"/>
  <c r="L1688" i="29"/>
  <c r="K1688" i="29"/>
  <c r="J1688" i="29"/>
  <c r="I1688" i="29"/>
  <c r="H1688" i="29"/>
  <c r="G1688" i="29"/>
  <c r="F1688" i="29"/>
  <c r="E1688" i="29"/>
  <c r="D1688" i="29"/>
  <c r="C1688" i="29"/>
  <c r="B1688" i="29"/>
  <c r="R1687" i="29"/>
  <c r="Q1687" i="29"/>
  <c r="P1687" i="29"/>
  <c r="O1687" i="29"/>
  <c r="N1687" i="29"/>
  <c r="M1687" i="29"/>
  <c r="L1687" i="29"/>
  <c r="K1687" i="29"/>
  <c r="J1687" i="29"/>
  <c r="I1687" i="29"/>
  <c r="H1687" i="29"/>
  <c r="G1687" i="29"/>
  <c r="F1687" i="29"/>
  <c r="E1687" i="29"/>
  <c r="D1687" i="29"/>
  <c r="C1687" i="29"/>
  <c r="B1687" i="29"/>
  <c r="R1686" i="29"/>
  <c r="Q1686" i="29"/>
  <c r="P1686" i="29"/>
  <c r="O1686" i="29"/>
  <c r="N1686" i="29"/>
  <c r="M1686" i="29"/>
  <c r="L1686" i="29"/>
  <c r="K1686" i="29"/>
  <c r="J1686" i="29"/>
  <c r="I1686" i="29"/>
  <c r="H1686" i="29"/>
  <c r="G1686" i="29"/>
  <c r="F1686" i="29"/>
  <c r="E1686" i="29"/>
  <c r="D1686" i="29"/>
  <c r="C1686" i="29"/>
  <c r="B1686" i="29"/>
  <c r="R1685" i="29"/>
  <c r="Q1685" i="29"/>
  <c r="P1685" i="29"/>
  <c r="O1685" i="29"/>
  <c r="N1685" i="29"/>
  <c r="M1685" i="29"/>
  <c r="L1685" i="29"/>
  <c r="K1685" i="29"/>
  <c r="J1685" i="29"/>
  <c r="I1685" i="29"/>
  <c r="H1685" i="29"/>
  <c r="G1685" i="29"/>
  <c r="F1685" i="29"/>
  <c r="E1685" i="29"/>
  <c r="D1685" i="29"/>
  <c r="C1685" i="29"/>
  <c r="B1685" i="29"/>
  <c r="R1684" i="29"/>
  <c r="Q1684" i="29"/>
  <c r="P1684" i="29"/>
  <c r="O1684" i="29"/>
  <c r="N1684" i="29"/>
  <c r="M1684" i="29"/>
  <c r="L1684" i="29"/>
  <c r="K1684" i="29"/>
  <c r="J1684" i="29"/>
  <c r="I1684" i="29"/>
  <c r="H1684" i="29"/>
  <c r="G1684" i="29"/>
  <c r="F1684" i="29"/>
  <c r="E1684" i="29"/>
  <c r="D1684" i="29"/>
  <c r="C1684" i="29"/>
  <c r="B1684" i="29"/>
  <c r="R1683" i="29"/>
  <c r="Q1683" i="29"/>
  <c r="P1683" i="29"/>
  <c r="O1683" i="29"/>
  <c r="N1683" i="29"/>
  <c r="M1683" i="29"/>
  <c r="L1683" i="29"/>
  <c r="K1683" i="29"/>
  <c r="J1683" i="29"/>
  <c r="I1683" i="29"/>
  <c r="H1683" i="29"/>
  <c r="G1683" i="29"/>
  <c r="F1683" i="29"/>
  <c r="E1683" i="29"/>
  <c r="D1683" i="29"/>
  <c r="C1683" i="29"/>
  <c r="B1683" i="29"/>
  <c r="R1682" i="29"/>
  <c r="Q1682" i="29"/>
  <c r="P1682" i="29"/>
  <c r="O1682" i="29"/>
  <c r="N1682" i="29"/>
  <c r="M1682" i="29"/>
  <c r="L1682" i="29"/>
  <c r="K1682" i="29"/>
  <c r="J1682" i="29"/>
  <c r="I1682" i="29"/>
  <c r="H1682" i="29"/>
  <c r="G1682" i="29"/>
  <c r="F1682" i="29"/>
  <c r="E1682" i="29"/>
  <c r="D1682" i="29"/>
  <c r="C1682" i="29"/>
  <c r="B1682" i="29"/>
  <c r="R1681" i="29"/>
  <c r="Q1681" i="29"/>
  <c r="P1681" i="29"/>
  <c r="O1681" i="29"/>
  <c r="N1681" i="29"/>
  <c r="M1681" i="29"/>
  <c r="L1681" i="29"/>
  <c r="K1681" i="29"/>
  <c r="J1681" i="29"/>
  <c r="I1681" i="29"/>
  <c r="H1681" i="29"/>
  <c r="G1681" i="29"/>
  <c r="F1681" i="29"/>
  <c r="E1681" i="29"/>
  <c r="D1681" i="29"/>
  <c r="C1681" i="29"/>
  <c r="B1681" i="29"/>
  <c r="R1680" i="29"/>
  <c r="Q1680" i="29"/>
  <c r="P1680" i="29"/>
  <c r="O1680" i="29"/>
  <c r="N1680" i="29"/>
  <c r="M1680" i="29"/>
  <c r="L1680" i="29"/>
  <c r="K1680" i="29"/>
  <c r="J1680" i="29"/>
  <c r="I1680" i="29"/>
  <c r="H1680" i="29"/>
  <c r="G1680" i="29"/>
  <c r="F1680" i="29"/>
  <c r="E1680" i="29"/>
  <c r="D1680" i="29"/>
  <c r="C1680" i="29"/>
  <c r="B1680" i="29"/>
  <c r="R1679" i="29"/>
  <c r="Q1679" i="29"/>
  <c r="P1679" i="29"/>
  <c r="O1679" i="29"/>
  <c r="N1679" i="29"/>
  <c r="M1679" i="29"/>
  <c r="L1679" i="29"/>
  <c r="K1679" i="29"/>
  <c r="J1679" i="29"/>
  <c r="I1679" i="29"/>
  <c r="H1679" i="29"/>
  <c r="G1679" i="29"/>
  <c r="F1679" i="29"/>
  <c r="E1679" i="29"/>
  <c r="D1679" i="29"/>
  <c r="C1679" i="29"/>
  <c r="B1679" i="29"/>
  <c r="R1678" i="29"/>
  <c r="Q1678" i="29"/>
  <c r="P1678" i="29"/>
  <c r="O1678" i="29"/>
  <c r="N1678" i="29"/>
  <c r="M1678" i="29"/>
  <c r="L1678" i="29"/>
  <c r="K1678" i="29"/>
  <c r="J1678" i="29"/>
  <c r="I1678" i="29"/>
  <c r="H1678" i="29"/>
  <c r="G1678" i="29"/>
  <c r="F1678" i="29"/>
  <c r="E1678" i="29"/>
  <c r="D1678" i="29"/>
  <c r="C1678" i="29"/>
  <c r="B1678" i="29"/>
  <c r="R1677" i="29"/>
  <c r="Q1677" i="29"/>
  <c r="P1677" i="29"/>
  <c r="O1677" i="29"/>
  <c r="N1677" i="29"/>
  <c r="M1677" i="29"/>
  <c r="L1677" i="29"/>
  <c r="K1677" i="29"/>
  <c r="J1677" i="29"/>
  <c r="I1677" i="29"/>
  <c r="H1677" i="29"/>
  <c r="G1677" i="29"/>
  <c r="F1677" i="29"/>
  <c r="E1677" i="29"/>
  <c r="D1677" i="29"/>
  <c r="C1677" i="29"/>
  <c r="B1677" i="29"/>
  <c r="S1677" i="29" s="1"/>
  <c r="R1676" i="29"/>
  <c r="Q1676" i="29"/>
  <c r="P1676" i="29"/>
  <c r="O1676" i="29"/>
  <c r="N1676" i="29"/>
  <c r="M1676" i="29"/>
  <c r="L1676" i="29"/>
  <c r="K1676" i="29"/>
  <c r="J1676" i="29"/>
  <c r="I1676" i="29"/>
  <c r="H1676" i="29"/>
  <c r="G1676" i="29"/>
  <c r="F1676" i="29"/>
  <c r="E1676" i="29"/>
  <c r="D1676" i="29"/>
  <c r="C1676" i="29"/>
  <c r="S1676" i="29" s="1"/>
  <c r="B1676" i="29"/>
  <c r="R1675" i="29"/>
  <c r="Q1675" i="29"/>
  <c r="P1675" i="29"/>
  <c r="O1675" i="29"/>
  <c r="N1675" i="29"/>
  <c r="M1675" i="29"/>
  <c r="L1675" i="29"/>
  <c r="K1675" i="29"/>
  <c r="J1675" i="29"/>
  <c r="I1675" i="29"/>
  <c r="H1675" i="29"/>
  <c r="G1675" i="29"/>
  <c r="F1675" i="29"/>
  <c r="E1675" i="29"/>
  <c r="D1675" i="29"/>
  <c r="C1675" i="29"/>
  <c r="B1675" i="29"/>
  <c r="R1674" i="29"/>
  <c r="Q1674" i="29"/>
  <c r="P1674" i="29"/>
  <c r="O1674" i="29"/>
  <c r="N1674" i="29"/>
  <c r="M1674" i="29"/>
  <c r="L1674" i="29"/>
  <c r="K1674" i="29"/>
  <c r="J1674" i="29"/>
  <c r="I1674" i="29"/>
  <c r="H1674" i="29"/>
  <c r="G1674" i="29"/>
  <c r="F1674" i="29"/>
  <c r="E1674" i="29"/>
  <c r="D1674" i="29"/>
  <c r="C1674" i="29"/>
  <c r="B1674" i="29"/>
  <c r="R1673" i="29"/>
  <c r="Q1673" i="29"/>
  <c r="P1673" i="29"/>
  <c r="O1673" i="29"/>
  <c r="N1673" i="29"/>
  <c r="M1673" i="29"/>
  <c r="L1673" i="29"/>
  <c r="K1673" i="29"/>
  <c r="J1673" i="29"/>
  <c r="I1673" i="29"/>
  <c r="H1673" i="29"/>
  <c r="G1673" i="29"/>
  <c r="F1673" i="29"/>
  <c r="E1673" i="29"/>
  <c r="D1673" i="29"/>
  <c r="C1673" i="29"/>
  <c r="B1673" i="29"/>
  <c r="R1672" i="29"/>
  <c r="Q1672" i="29"/>
  <c r="P1672" i="29"/>
  <c r="O1672" i="29"/>
  <c r="N1672" i="29"/>
  <c r="M1672" i="29"/>
  <c r="L1672" i="29"/>
  <c r="K1672" i="29"/>
  <c r="J1672" i="29"/>
  <c r="I1672" i="29"/>
  <c r="H1672" i="29"/>
  <c r="G1672" i="29"/>
  <c r="F1672" i="29"/>
  <c r="E1672" i="29"/>
  <c r="D1672" i="29"/>
  <c r="C1672" i="29"/>
  <c r="B1672" i="29"/>
  <c r="R1671" i="29"/>
  <c r="Q1671" i="29"/>
  <c r="P1671" i="29"/>
  <c r="O1671" i="29"/>
  <c r="N1671" i="29"/>
  <c r="M1671" i="29"/>
  <c r="L1671" i="29"/>
  <c r="K1671" i="29"/>
  <c r="J1671" i="29"/>
  <c r="I1671" i="29"/>
  <c r="H1671" i="29"/>
  <c r="G1671" i="29"/>
  <c r="F1671" i="29"/>
  <c r="E1671" i="29"/>
  <c r="D1671" i="29"/>
  <c r="C1671" i="29"/>
  <c r="B1671" i="29"/>
  <c r="R1670" i="29"/>
  <c r="Q1670" i="29"/>
  <c r="P1670" i="29"/>
  <c r="O1670" i="29"/>
  <c r="N1670" i="29"/>
  <c r="M1670" i="29"/>
  <c r="L1670" i="29"/>
  <c r="K1670" i="29"/>
  <c r="J1670" i="29"/>
  <c r="I1670" i="29"/>
  <c r="H1670" i="29"/>
  <c r="G1670" i="29"/>
  <c r="F1670" i="29"/>
  <c r="E1670" i="29"/>
  <c r="D1670" i="29"/>
  <c r="C1670" i="29"/>
  <c r="B1670" i="29"/>
  <c r="R1669" i="29"/>
  <c r="Q1669" i="29"/>
  <c r="P1669" i="29"/>
  <c r="O1669" i="29"/>
  <c r="N1669" i="29"/>
  <c r="M1669" i="29"/>
  <c r="L1669" i="29"/>
  <c r="K1669" i="29"/>
  <c r="J1669" i="29"/>
  <c r="I1669" i="29"/>
  <c r="H1669" i="29"/>
  <c r="G1669" i="29"/>
  <c r="F1669" i="29"/>
  <c r="E1669" i="29"/>
  <c r="D1669" i="29"/>
  <c r="C1669" i="29"/>
  <c r="B1669" i="29"/>
  <c r="R1668" i="29"/>
  <c r="Q1668" i="29"/>
  <c r="P1668" i="29"/>
  <c r="O1668" i="29"/>
  <c r="N1668" i="29"/>
  <c r="M1668" i="29"/>
  <c r="L1668" i="29"/>
  <c r="K1668" i="29"/>
  <c r="J1668" i="29"/>
  <c r="I1668" i="29"/>
  <c r="H1668" i="29"/>
  <c r="G1668" i="29"/>
  <c r="F1668" i="29"/>
  <c r="E1668" i="29"/>
  <c r="D1668" i="29"/>
  <c r="C1668" i="29"/>
  <c r="B1668" i="29"/>
  <c r="R1667" i="29"/>
  <c r="Q1667" i="29"/>
  <c r="P1667" i="29"/>
  <c r="O1667" i="29"/>
  <c r="N1667" i="29"/>
  <c r="M1667" i="29"/>
  <c r="L1667" i="29"/>
  <c r="K1667" i="29"/>
  <c r="J1667" i="29"/>
  <c r="I1667" i="29"/>
  <c r="H1667" i="29"/>
  <c r="G1667" i="29"/>
  <c r="F1667" i="29"/>
  <c r="E1667" i="29"/>
  <c r="D1667" i="29"/>
  <c r="C1667" i="29"/>
  <c r="B1667" i="29"/>
  <c r="R1666" i="29"/>
  <c r="Q1666" i="29"/>
  <c r="P1666" i="29"/>
  <c r="O1666" i="29"/>
  <c r="N1666" i="29"/>
  <c r="M1666" i="29"/>
  <c r="L1666" i="29"/>
  <c r="K1666" i="29"/>
  <c r="J1666" i="29"/>
  <c r="I1666" i="29"/>
  <c r="H1666" i="29"/>
  <c r="G1666" i="29"/>
  <c r="F1666" i="29"/>
  <c r="E1666" i="29"/>
  <c r="D1666" i="29"/>
  <c r="C1666" i="29"/>
  <c r="B1666" i="29"/>
  <c r="R1665" i="29"/>
  <c r="Q1665" i="29"/>
  <c r="P1665" i="29"/>
  <c r="O1665" i="29"/>
  <c r="N1665" i="29"/>
  <c r="M1665" i="29"/>
  <c r="L1665" i="29"/>
  <c r="K1665" i="29"/>
  <c r="J1665" i="29"/>
  <c r="I1665" i="29"/>
  <c r="H1665" i="29"/>
  <c r="G1665" i="29"/>
  <c r="F1665" i="29"/>
  <c r="E1665" i="29"/>
  <c r="D1665" i="29"/>
  <c r="C1665" i="29"/>
  <c r="B1665" i="29"/>
  <c r="R1664" i="29"/>
  <c r="Q1664" i="29"/>
  <c r="P1664" i="29"/>
  <c r="O1664" i="29"/>
  <c r="N1664" i="29"/>
  <c r="M1664" i="29"/>
  <c r="L1664" i="29"/>
  <c r="K1664" i="29"/>
  <c r="J1664" i="29"/>
  <c r="I1664" i="29"/>
  <c r="H1664" i="29"/>
  <c r="G1664" i="29"/>
  <c r="F1664" i="29"/>
  <c r="E1664" i="29"/>
  <c r="D1664" i="29"/>
  <c r="C1664" i="29"/>
  <c r="B1664" i="29"/>
  <c r="R1663" i="29"/>
  <c r="Q1663" i="29"/>
  <c r="P1663" i="29"/>
  <c r="O1663" i="29"/>
  <c r="N1663" i="29"/>
  <c r="M1663" i="29"/>
  <c r="L1663" i="29"/>
  <c r="K1663" i="29"/>
  <c r="J1663" i="29"/>
  <c r="I1663" i="29"/>
  <c r="H1663" i="29"/>
  <c r="G1663" i="29"/>
  <c r="F1663" i="29"/>
  <c r="E1663" i="29"/>
  <c r="D1663" i="29"/>
  <c r="C1663" i="29"/>
  <c r="B1663" i="29"/>
  <c r="R1662" i="29"/>
  <c r="Q1662" i="29"/>
  <c r="P1662" i="29"/>
  <c r="O1662" i="29"/>
  <c r="N1662" i="29"/>
  <c r="M1662" i="29"/>
  <c r="L1662" i="29"/>
  <c r="K1662" i="29"/>
  <c r="J1662" i="29"/>
  <c r="I1662" i="29"/>
  <c r="H1662" i="29"/>
  <c r="G1662" i="29"/>
  <c r="F1662" i="29"/>
  <c r="E1662" i="29"/>
  <c r="D1662" i="29"/>
  <c r="C1662" i="29"/>
  <c r="B1662" i="29"/>
  <c r="R1661" i="29"/>
  <c r="Q1661" i="29"/>
  <c r="P1661" i="29"/>
  <c r="O1661" i="29"/>
  <c r="N1661" i="29"/>
  <c r="M1661" i="29"/>
  <c r="L1661" i="29"/>
  <c r="K1661" i="29"/>
  <c r="J1661" i="29"/>
  <c r="I1661" i="29"/>
  <c r="H1661" i="29"/>
  <c r="G1661" i="29"/>
  <c r="F1661" i="29"/>
  <c r="E1661" i="29"/>
  <c r="D1661" i="29"/>
  <c r="C1661" i="29"/>
  <c r="B1661" i="29"/>
  <c r="R1660" i="29"/>
  <c r="Q1660" i="29"/>
  <c r="P1660" i="29"/>
  <c r="O1660" i="29"/>
  <c r="N1660" i="29"/>
  <c r="M1660" i="29"/>
  <c r="L1660" i="29"/>
  <c r="K1660" i="29"/>
  <c r="J1660" i="29"/>
  <c r="I1660" i="29"/>
  <c r="H1660" i="29"/>
  <c r="G1660" i="29"/>
  <c r="F1660" i="29"/>
  <c r="E1660" i="29"/>
  <c r="D1660" i="29"/>
  <c r="C1660" i="29"/>
  <c r="S1660" i="29" s="1"/>
  <c r="B1660" i="29"/>
  <c r="R1659" i="29"/>
  <c r="Q1659" i="29"/>
  <c r="P1659" i="29"/>
  <c r="O1659" i="29"/>
  <c r="N1659" i="29"/>
  <c r="M1659" i="29"/>
  <c r="L1659" i="29"/>
  <c r="K1659" i="29"/>
  <c r="J1659" i="29"/>
  <c r="I1659" i="29"/>
  <c r="H1659" i="29"/>
  <c r="G1659" i="29"/>
  <c r="F1659" i="29"/>
  <c r="E1659" i="29"/>
  <c r="D1659" i="29"/>
  <c r="C1659" i="29"/>
  <c r="B1659" i="29"/>
  <c r="R1658" i="29"/>
  <c r="Q1658" i="29"/>
  <c r="P1658" i="29"/>
  <c r="O1658" i="29"/>
  <c r="N1658" i="29"/>
  <c r="M1658" i="29"/>
  <c r="L1658" i="29"/>
  <c r="K1658" i="29"/>
  <c r="J1658" i="29"/>
  <c r="I1658" i="29"/>
  <c r="H1658" i="29"/>
  <c r="G1658" i="29"/>
  <c r="F1658" i="29"/>
  <c r="E1658" i="29"/>
  <c r="D1658" i="29"/>
  <c r="C1658" i="29"/>
  <c r="B1658" i="29"/>
  <c r="R1657" i="29"/>
  <c r="Q1657" i="29"/>
  <c r="P1657" i="29"/>
  <c r="O1657" i="29"/>
  <c r="N1657" i="29"/>
  <c r="M1657" i="29"/>
  <c r="L1657" i="29"/>
  <c r="K1657" i="29"/>
  <c r="J1657" i="29"/>
  <c r="I1657" i="29"/>
  <c r="H1657" i="29"/>
  <c r="G1657" i="29"/>
  <c r="F1657" i="29"/>
  <c r="E1657" i="29"/>
  <c r="D1657" i="29"/>
  <c r="C1657" i="29"/>
  <c r="B1657" i="29"/>
  <c r="R1656" i="29"/>
  <c r="Q1656" i="29"/>
  <c r="P1656" i="29"/>
  <c r="O1656" i="29"/>
  <c r="N1656" i="29"/>
  <c r="M1656" i="29"/>
  <c r="L1656" i="29"/>
  <c r="K1656" i="29"/>
  <c r="J1656" i="29"/>
  <c r="I1656" i="29"/>
  <c r="H1656" i="29"/>
  <c r="G1656" i="29"/>
  <c r="F1656" i="29"/>
  <c r="E1656" i="29"/>
  <c r="D1656" i="29"/>
  <c r="C1656" i="29"/>
  <c r="B1656" i="29"/>
  <c r="R1655" i="29"/>
  <c r="Q1655" i="29"/>
  <c r="P1655" i="29"/>
  <c r="O1655" i="29"/>
  <c r="N1655" i="29"/>
  <c r="M1655" i="29"/>
  <c r="L1655" i="29"/>
  <c r="K1655" i="29"/>
  <c r="J1655" i="29"/>
  <c r="I1655" i="29"/>
  <c r="H1655" i="29"/>
  <c r="G1655" i="29"/>
  <c r="F1655" i="29"/>
  <c r="E1655" i="29"/>
  <c r="D1655" i="29"/>
  <c r="C1655" i="29"/>
  <c r="B1655" i="29"/>
  <c r="R1654" i="29"/>
  <c r="Q1654" i="29"/>
  <c r="P1654" i="29"/>
  <c r="O1654" i="29"/>
  <c r="N1654" i="29"/>
  <c r="M1654" i="29"/>
  <c r="L1654" i="29"/>
  <c r="K1654" i="29"/>
  <c r="J1654" i="29"/>
  <c r="I1654" i="29"/>
  <c r="H1654" i="29"/>
  <c r="G1654" i="29"/>
  <c r="F1654" i="29"/>
  <c r="E1654" i="29"/>
  <c r="D1654" i="29"/>
  <c r="C1654" i="29"/>
  <c r="B1654" i="29"/>
  <c r="R1653" i="29"/>
  <c r="Q1653" i="29"/>
  <c r="P1653" i="29"/>
  <c r="O1653" i="29"/>
  <c r="N1653" i="29"/>
  <c r="M1653" i="29"/>
  <c r="L1653" i="29"/>
  <c r="K1653" i="29"/>
  <c r="J1653" i="29"/>
  <c r="I1653" i="29"/>
  <c r="H1653" i="29"/>
  <c r="G1653" i="29"/>
  <c r="F1653" i="29"/>
  <c r="E1653" i="29"/>
  <c r="D1653" i="29"/>
  <c r="C1653" i="29"/>
  <c r="B1653" i="29"/>
  <c r="R1652" i="29"/>
  <c r="Q1652" i="29"/>
  <c r="P1652" i="29"/>
  <c r="O1652" i="29"/>
  <c r="N1652" i="29"/>
  <c r="M1652" i="29"/>
  <c r="L1652" i="29"/>
  <c r="K1652" i="29"/>
  <c r="J1652" i="29"/>
  <c r="I1652" i="29"/>
  <c r="H1652" i="29"/>
  <c r="G1652" i="29"/>
  <c r="F1652" i="29"/>
  <c r="E1652" i="29"/>
  <c r="D1652" i="29"/>
  <c r="C1652" i="29"/>
  <c r="B1652" i="29"/>
  <c r="R1651" i="29"/>
  <c r="Q1651" i="29"/>
  <c r="P1651" i="29"/>
  <c r="O1651" i="29"/>
  <c r="N1651" i="29"/>
  <c r="M1651" i="29"/>
  <c r="L1651" i="29"/>
  <c r="K1651" i="29"/>
  <c r="J1651" i="29"/>
  <c r="I1651" i="29"/>
  <c r="H1651" i="29"/>
  <c r="G1651" i="29"/>
  <c r="F1651" i="29"/>
  <c r="E1651" i="29"/>
  <c r="D1651" i="29"/>
  <c r="C1651" i="29"/>
  <c r="B1651" i="29"/>
  <c r="R1650" i="29"/>
  <c r="Q1650" i="29"/>
  <c r="P1650" i="29"/>
  <c r="O1650" i="29"/>
  <c r="N1650" i="29"/>
  <c r="M1650" i="29"/>
  <c r="L1650" i="29"/>
  <c r="K1650" i="29"/>
  <c r="J1650" i="29"/>
  <c r="I1650" i="29"/>
  <c r="H1650" i="29"/>
  <c r="G1650" i="29"/>
  <c r="F1650" i="29"/>
  <c r="E1650" i="29"/>
  <c r="D1650" i="29"/>
  <c r="C1650" i="29"/>
  <c r="B1650" i="29"/>
  <c r="R1649" i="29"/>
  <c r="Q1649" i="29"/>
  <c r="P1649" i="29"/>
  <c r="O1649" i="29"/>
  <c r="N1649" i="29"/>
  <c r="M1649" i="29"/>
  <c r="L1649" i="29"/>
  <c r="K1649" i="29"/>
  <c r="J1649" i="29"/>
  <c r="I1649" i="29"/>
  <c r="H1649" i="29"/>
  <c r="G1649" i="29"/>
  <c r="F1649" i="29"/>
  <c r="E1649" i="29"/>
  <c r="D1649" i="29"/>
  <c r="C1649" i="29"/>
  <c r="B1649" i="29"/>
  <c r="R1648" i="29"/>
  <c r="Q1648" i="29"/>
  <c r="P1648" i="29"/>
  <c r="O1648" i="29"/>
  <c r="N1648" i="29"/>
  <c r="M1648" i="29"/>
  <c r="L1648" i="29"/>
  <c r="K1648" i="29"/>
  <c r="J1648" i="29"/>
  <c r="I1648" i="29"/>
  <c r="H1648" i="29"/>
  <c r="G1648" i="29"/>
  <c r="F1648" i="29"/>
  <c r="E1648" i="29"/>
  <c r="D1648" i="29"/>
  <c r="C1648" i="29"/>
  <c r="B1648" i="29"/>
  <c r="R1647" i="29"/>
  <c r="Q1647" i="29"/>
  <c r="P1647" i="29"/>
  <c r="O1647" i="29"/>
  <c r="N1647" i="29"/>
  <c r="M1647" i="29"/>
  <c r="L1647" i="29"/>
  <c r="K1647" i="29"/>
  <c r="J1647" i="29"/>
  <c r="I1647" i="29"/>
  <c r="H1647" i="29"/>
  <c r="G1647" i="29"/>
  <c r="F1647" i="29"/>
  <c r="E1647" i="29"/>
  <c r="D1647" i="29"/>
  <c r="C1647" i="29"/>
  <c r="B1647" i="29"/>
  <c r="R1646" i="29"/>
  <c r="Q1646" i="29"/>
  <c r="P1646" i="29"/>
  <c r="O1646" i="29"/>
  <c r="N1646" i="29"/>
  <c r="M1646" i="29"/>
  <c r="L1646" i="29"/>
  <c r="K1646" i="29"/>
  <c r="J1646" i="29"/>
  <c r="I1646" i="29"/>
  <c r="H1646" i="29"/>
  <c r="G1646" i="29"/>
  <c r="F1646" i="29"/>
  <c r="E1646" i="29"/>
  <c r="D1646" i="29"/>
  <c r="C1646" i="29"/>
  <c r="B1646" i="29"/>
  <c r="R1645" i="29"/>
  <c r="Q1645" i="29"/>
  <c r="P1645" i="29"/>
  <c r="O1645" i="29"/>
  <c r="N1645" i="29"/>
  <c r="M1645" i="29"/>
  <c r="L1645" i="29"/>
  <c r="K1645" i="29"/>
  <c r="J1645" i="29"/>
  <c r="I1645" i="29"/>
  <c r="H1645" i="29"/>
  <c r="G1645" i="29"/>
  <c r="F1645" i="29"/>
  <c r="E1645" i="29"/>
  <c r="D1645" i="29"/>
  <c r="C1645" i="29"/>
  <c r="B1645" i="29"/>
  <c r="S1645" i="29" s="1"/>
  <c r="R1644" i="29"/>
  <c r="Q1644" i="29"/>
  <c r="P1644" i="29"/>
  <c r="O1644" i="29"/>
  <c r="N1644" i="29"/>
  <c r="M1644" i="29"/>
  <c r="L1644" i="29"/>
  <c r="K1644" i="29"/>
  <c r="J1644" i="29"/>
  <c r="I1644" i="29"/>
  <c r="H1644" i="29"/>
  <c r="G1644" i="29"/>
  <c r="F1644" i="29"/>
  <c r="E1644" i="29"/>
  <c r="D1644" i="29"/>
  <c r="C1644" i="29"/>
  <c r="S1644" i="29" s="1"/>
  <c r="B1644" i="29"/>
  <c r="R1643" i="29"/>
  <c r="Q1643" i="29"/>
  <c r="P1643" i="29"/>
  <c r="O1643" i="29"/>
  <c r="N1643" i="29"/>
  <c r="M1643" i="29"/>
  <c r="L1643" i="29"/>
  <c r="K1643" i="29"/>
  <c r="J1643" i="29"/>
  <c r="I1643" i="29"/>
  <c r="H1643" i="29"/>
  <c r="G1643" i="29"/>
  <c r="F1643" i="29"/>
  <c r="E1643" i="29"/>
  <c r="D1643" i="29"/>
  <c r="C1643" i="29"/>
  <c r="B1643" i="29"/>
  <c r="R1642" i="29"/>
  <c r="Q1642" i="29"/>
  <c r="P1642" i="29"/>
  <c r="O1642" i="29"/>
  <c r="N1642" i="29"/>
  <c r="M1642" i="29"/>
  <c r="L1642" i="29"/>
  <c r="K1642" i="29"/>
  <c r="J1642" i="29"/>
  <c r="I1642" i="29"/>
  <c r="H1642" i="29"/>
  <c r="G1642" i="29"/>
  <c r="F1642" i="29"/>
  <c r="E1642" i="29"/>
  <c r="D1642" i="29"/>
  <c r="C1642" i="29"/>
  <c r="B1642" i="29"/>
  <c r="R1641" i="29"/>
  <c r="Q1641" i="29"/>
  <c r="P1641" i="29"/>
  <c r="O1641" i="29"/>
  <c r="N1641" i="29"/>
  <c r="M1641" i="29"/>
  <c r="L1641" i="29"/>
  <c r="K1641" i="29"/>
  <c r="J1641" i="29"/>
  <c r="I1641" i="29"/>
  <c r="H1641" i="29"/>
  <c r="G1641" i="29"/>
  <c r="F1641" i="29"/>
  <c r="E1641" i="29"/>
  <c r="D1641" i="29"/>
  <c r="C1641" i="29"/>
  <c r="B1641" i="29"/>
  <c r="R1640" i="29"/>
  <c r="Q1640" i="29"/>
  <c r="P1640" i="29"/>
  <c r="O1640" i="29"/>
  <c r="N1640" i="29"/>
  <c r="M1640" i="29"/>
  <c r="L1640" i="29"/>
  <c r="K1640" i="29"/>
  <c r="J1640" i="29"/>
  <c r="I1640" i="29"/>
  <c r="H1640" i="29"/>
  <c r="G1640" i="29"/>
  <c r="F1640" i="29"/>
  <c r="E1640" i="29"/>
  <c r="D1640" i="29"/>
  <c r="C1640" i="29"/>
  <c r="B1640" i="29"/>
  <c r="R1639" i="29"/>
  <c r="Q1639" i="29"/>
  <c r="P1639" i="29"/>
  <c r="O1639" i="29"/>
  <c r="N1639" i="29"/>
  <c r="M1639" i="29"/>
  <c r="L1639" i="29"/>
  <c r="K1639" i="29"/>
  <c r="J1639" i="29"/>
  <c r="I1639" i="29"/>
  <c r="H1639" i="29"/>
  <c r="G1639" i="29"/>
  <c r="F1639" i="29"/>
  <c r="E1639" i="29"/>
  <c r="D1639" i="29"/>
  <c r="C1639" i="29"/>
  <c r="B1639" i="29"/>
  <c r="R1638" i="29"/>
  <c r="Q1638" i="29"/>
  <c r="P1638" i="29"/>
  <c r="O1638" i="29"/>
  <c r="N1638" i="29"/>
  <c r="M1638" i="29"/>
  <c r="L1638" i="29"/>
  <c r="K1638" i="29"/>
  <c r="J1638" i="29"/>
  <c r="I1638" i="29"/>
  <c r="H1638" i="29"/>
  <c r="G1638" i="29"/>
  <c r="F1638" i="29"/>
  <c r="E1638" i="29"/>
  <c r="D1638" i="29"/>
  <c r="C1638" i="29"/>
  <c r="B1638" i="29"/>
  <c r="R1637" i="29"/>
  <c r="Q1637" i="29"/>
  <c r="P1637" i="29"/>
  <c r="O1637" i="29"/>
  <c r="N1637" i="29"/>
  <c r="M1637" i="29"/>
  <c r="L1637" i="29"/>
  <c r="K1637" i="29"/>
  <c r="J1637" i="29"/>
  <c r="I1637" i="29"/>
  <c r="H1637" i="29"/>
  <c r="G1637" i="29"/>
  <c r="F1637" i="29"/>
  <c r="E1637" i="29"/>
  <c r="D1637" i="29"/>
  <c r="C1637" i="29"/>
  <c r="B1637" i="29"/>
  <c r="R1636" i="29"/>
  <c r="Q1636" i="29"/>
  <c r="P1636" i="29"/>
  <c r="O1636" i="29"/>
  <c r="N1636" i="29"/>
  <c r="M1636" i="29"/>
  <c r="L1636" i="29"/>
  <c r="K1636" i="29"/>
  <c r="J1636" i="29"/>
  <c r="I1636" i="29"/>
  <c r="H1636" i="29"/>
  <c r="G1636" i="29"/>
  <c r="F1636" i="29"/>
  <c r="E1636" i="29"/>
  <c r="D1636" i="29"/>
  <c r="C1636" i="29"/>
  <c r="B1636" i="29"/>
  <c r="R1635" i="29"/>
  <c r="Q1635" i="29"/>
  <c r="P1635" i="29"/>
  <c r="O1635" i="29"/>
  <c r="N1635" i="29"/>
  <c r="M1635" i="29"/>
  <c r="L1635" i="29"/>
  <c r="K1635" i="29"/>
  <c r="J1635" i="29"/>
  <c r="I1635" i="29"/>
  <c r="H1635" i="29"/>
  <c r="G1635" i="29"/>
  <c r="F1635" i="29"/>
  <c r="E1635" i="29"/>
  <c r="D1635" i="29"/>
  <c r="C1635" i="29"/>
  <c r="B1635" i="29"/>
  <c r="R1634" i="29"/>
  <c r="Q1634" i="29"/>
  <c r="P1634" i="29"/>
  <c r="O1634" i="29"/>
  <c r="N1634" i="29"/>
  <c r="M1634" i="29"/>
  <c r="L1634" i="29"/>
  <c r="K1634" i="29"/>
  <c r="J1634" i="29"/>
  <c r="I1634" i="29"/>
  <c r="H1634" i="29"/>
  <c r="G1634" i="29"/>
  <c r="F1634" i="29"/>
  <c r="E1634" i="29"/>
  <c r="D1634" i="29"/>
  <c r="C1634" i="29"/>
  <c r="B1634" i="29"/>
  <c r="R1633" i="29"/>
  <c r="Q1633" i="29"/>
  <c r="P1633" i="29"/>
  <c r="O1633" i="29"/>
  <c r="N1633" i="29"/>
  <c r="M1633" i="29"/>
  <c r="L1633" i="29"/>
  <c r="K1633" i="29"/>
  <c r="J1633" i="29"/>
  <c r="I1633" i="29"/>
  <c r="H1633" i="29"/>
  <c r="G1633" i="29"/>
  <c r="F1633" i="29"/>
  <c r="E1633" i="29"/>
  <c r="D1633" i="29"/>
  <c r="C1633" i="29"/>
  <c r="B1633" i="29"/>
  <c r="R1632" i="29"/>
  <c r="Q1632" i="29"/>
  <c r="P1632" i="29"/>
  <c r="O1632" i="29"/>
  <c r="N1632" i="29"/>
  <c r="M1632" i="29"/>
  <c r="L1632" i="29"/>
  <c r="K1632" i="29"/>
  <c r="J1632" i="29"/>
  <c r="I1632" i="29"/>
  <c r="H1632" i="29"/>
  <c r="G1632" i="29"/>
  <c r="F1632" i="29"/>
  <c r="E1632" i="29"/>
  <c r="D1632" i="29"/>
  <c r="C1632" i="29"/>
  <c r="B1632" i="29"/>
  <c r="R1631" i="29"/>
  <c r="Q1631" i="29"/>
  <c r="P1631" i="29"/>
  <c r="O1631" i="29"/>
  <c r="N1631" i="29"/>
  <c r="M1631" i="29"/>
  <c r="L1631" i="29"/>
  <c r="K1631" i="29"/>
  <c r="J1631" i="29"/>
  <c r="I1631" i="29"/>
  <c r="H1631" i="29"/>
  <c r="G1631" i="29"/>
  <c r="F1631" i="29"/>
  <c r="E1631" i="29"/>
  <c r="D1631" i="29"/>
  <c r="C1631" i="29"/>
  <c r="B1631" i="29"/>
  <c r="R1630" i="29"/>
  <c r="Q1630" i="29"/>
  <c r="P1630" i="29"/>
  <c r="O1630" i="29"/>
  <c r="N1630" i="29"/>
  <c r="M1630" i="29"/>
  <c r="L1630" i="29"/>
  <c r="K1630" i="29"/>
  <c r="J1630" i="29"/>
  <c r="I1630" i="29"/>
  <c r="H1630" i="29"/>
  <c r="G1630" i="29"/>
  <c r="F1630" i="29"/>
  <c r="E1630" i="29"/>
  <c r="D1630" i="29"/>
  <c r="C1630" i="29"/>
  <c r="B1630" i="29"/>
  <c r="R1629" i="29"/>
  <c r="Q1629" i="29"/>
  <c r="P1629" i="29"/>
  <c r="O1629" i="29"/>
  <c r="N1629" i="29"/>
  <c r="M1629" i="29"/>
  <c r="L1629" i="29"/>
  <c r="K1629" i="29"/>
  <c r="J1629" i="29"/>
  <c r="I1629" i="29"/>
  <c r="H1629" i="29"/>
  <c r="G1629" i="29"/>
  <c r="F1629" i="29"/>
  <c r="E1629" i="29"/>
  <c r="D1629" i="29"/>
  <c r="C1629" i="29"/>
  <c r="B1629" i="29"/>
  <c r="R1628" i="29"/>
  <c r="Q1628" i="29"/>
  <c r="P1628" i="29"/>
  <c r="O1628" i="29"/>
  <c r="N1628" i="29"/>
  <c r="M1628" i="29"/>
  <c r="L1628" i="29"/>
  <c r="K1628" i="29"/>
  <c r="J1628" i="29"/>
  <c r="I1628" i="29"/>
  <c r="H1628" i="29"/>
  <c r="G1628" i="29"/>
  <c r="F1628" i="29"/>
  <c r="E1628" i="29"/>
  <c r="D1628" i="29"/>
  <c r="C1628" i="29"/>
  <c r="S1628" i="29" s="1"/>
  <c r="B1628" i="29"/>
  <c r="R1627" i="29"/>
  <c r="Q1627" i="29"/>
  <c r="P1627" i="29"/>
  <c r="O1627" i="29"/>
  <c r="N1627" i="29"/>
  <c r="M1627" i="29"/>
  <c r="L1627" i="29"/>
  <c r="K1627" i="29"/>
  <c r="J1627" i="29"/>
  <c r="I1627" i="29"/>
  <c r="H1627" i="29"/>
  <c r="G1627" i="29"/>
  <c r="F1627" i="29"/>
  <c r="E1627" i="29"/>
  <c r="D1627" i="29"/>
  <c r="C1627" i="29"/>
  <c r="B1627" i="29"/>
  <c r="R1626" i="29"/>
  <c r="Q1626" i="29"/>
  <c r="P1626" i="29"/>
  <c r="O1626" i="29"/>
  <c r="N1626" i="29"/>
  <c r="M1626" i="29"/>
  <c r="L1626" i="29"/>
  <c r="K1626" i="29"/>
  <c r="J1626" i="29"/>
  <c r="I1626" i="29"/>
  <c r="H1626" i="29"/>
  <c r="G1626" i="29"/>
  <c r="F1626" i="29"/>
  <c r="E1626" i="29"/>
  <c r="D1626" i="29"/>
  <c r="C1626" i="29"/>
  <c r="B1626" i="29"/>
  <c r="R1625" i="29"/>
  <c r="Q1625" i="29"/>
  <c r="P1625" i="29"/>
  <c r="O1625" i="29"/>
  <c r="N1625" i="29"/>
  <c r="M1625" i="29"/>
  <c r="L1625" i="29"/>
  <c r="K1625" i="29"/>
  <c r="J1625" i="29"/>
  <c r="I1625" i="29"/>
  <c r="H1625" i="29"/>
  <c r="G1625" i="29"/>
  <c r="F1625" i="29"/>
  <c r="E1625" i="29"/>
  <c r="D1625" i="29"/>
  <c r="C1625" i="29"/>
  <c r="B1625" i="29"/>
  <c r="R1624" i="29"/>
  <c r="Q1624" i="29"/>
  <c r="P1624" i="29"/>
  <c r="O1624" i="29"/>
  <c r="N1624" i="29"/>
  <c r="M1624" i="29"/>
  <c r="L1624" i="29"/>
  <c r="K1624" i="29"/>
  <c r="J1624" i="29"/>
  <c r="I1624" i="29"/>
  <c r="H1624" i="29"/>
  <c r="G1624" i="29"/>
  <c r="F1624" i="29"/>
  <c r="E1624" i="29"/>
  <c r="D1624" i="29"/>
  <c r="C1624" i="29"/>
  <c r="B1624" i="29"/>
  <c r="R1623" i="29"/>
  <c r="Q1623" i="29"/>
  <c r="P1623" i="29"/>
  <c r="O1623" i="29"/>
  <c r="N1623" i="29"/>
  <c r="M1623" i="29"/>
  <c r="L1623" i="29"/>
  <c r="K1623" i="29"/>
  <c r="J1623" i="29"/>
  <c r="I1623" i="29"/>
  <c r="H1623" i="29"/>
  <c r="G1623" i="29"/>
  <c r="F1623" i="29"/>
  <c r="E1623" i="29"/>
  <c r="D1623" i="29"/>
  <c r="C1623" i="29"/>
  <c r="B1623" i="29"/>
  <c r="R1622" i="29"/>
  <c r="Q1622" i="29"/>
  <c r="P1622" i="29"/>
  <c r="O1622" i="29"/>
  <c r="N1622" i="29"/>
  <c r="M1622" i="29"/>
  <c r="L1622" i="29"/>
  <c r="K1622" i="29"/>
  <c r="J1622" i="29"/>
  <c r="I1622" i="29"/>
  <c r="H1622" i="29"/>
  <c r="G1622" i="29"/>
  <c r="F1622" i="29"/>
  <c r="E1622" i="29"/>
  <c r="D1622" i="29"/>
  <c r="C1622" i="29"/>
  <c r="B1622" i="29"/>
  <c r="R1621" i="29"/>
  <c r="Q1621" i="29"/>
  <c r="P1621" i="29"/>
  <c r="O1621" i="29"/>
  <c r="N1621" i="29"/>
  <c r="M1621" i="29"/>
  <c r="L1621" i="29"/>
  <c r="K1621" i="29"/>
  <c r="J1621" i="29"/>
  <c r="I1621" i="29"/>
  <c r="H1621" i="29"/>
  <c r="G1621" i="29"/>
  <c r="F1621" i="29"/>
  <c r="E1621" i="29"/>
  <c r="D1621" i="29"/>
  <c r="C1621" i="29"/>
  <c r="B1621" i="29"/>
  <c r="R1620" i="29"/>
  <c r="Q1620" i="29"/>
  <c r="P1620" i="29"/>
  <c r="O1620" i="29"/>
  <c r="N1620" i="29"/>
  <c r="M1620" i="29"/>
  <c r="L1620" i="29"/>
  <c r="K1620" i="29"/>
  <c r="J1620" i="29"/>
  <c r="I1620" i="29"/>
  <c r="H1620" i="29"/>
  <c r="G1620" i="29"/>
  <c r="F1620" i="29"/>
  <c r="E1620" i="29"/>
  <c r="D1620" i="29"/>
  <c r="C1620" i="29"/>
  <c r="B1620" i="29"/>
  <c r="R1619" i="29"/>
  <c r="Q1619" i="29"/>
  <c r="P1619" i="29"/>
  <c r="O1619" i="29"/>
  <c r="N1619" i="29"/>
  <c r="M1619" i="29"/>
  <c r="L1619" i="29"/>
  <c r="K1619" i="29"/>
  <c r="J1619" i="29"/>
  <c r="I1619" i="29"/>
  <c r="H1619" i="29"/>
  <c r="G1619" i="29"/>
  <c r="F1619" i="29"/>
  <c r="E1619" i="29"/>
  <c r="D1619" i="29"/>
  <c r="C1619" i="29"/>
  <c r="B1619" i="29"/>
  <c r="R1618" i="29"/>
  <c r="Q1618" i="29"/>
  <c r="P1618" i="29"/>
  <c r="O1618" i="29"/>
  <c r="N1618" i="29"/>
  <c r="M1618" i="29"/>
  <c r="L1618" i="29"/>
  <c r="K1618" i="29"/>
  <c r="J1618" i="29"/>
  <c r="I1618" i="29"/>
  <c r="H1618" i="29"/>
  <c r="G1618" i="29"/>
  <c r="F1618" i="29"/>
  <c r="E1618" i="29"/>
  <c r="D1618" i="29"/>
  <c r="C1618" i="29"/>
  <c r="B1618" i="29"/>
  <c r="R1617" i="29"/>
  <c r="Q1617" i="29"/>
  <c r="P1617" i="29"/>
  <c r="O1617" i="29"/>
  <c r="N1617" i="29"/>
  <c r="M1617" i="29"/>
  <c r="L1617" i="29"/>
  <c r="K1617" i="29"/>
  <c r="J1617" i="29"/>
  <c r="I1617" i="29"/>
  <c r="H1617" i="29"/>
  <c r="G1617" i="29"/>
  <c r="F1617" i="29"/>
  <c r="E1617" i="29"/>
  <c r="D1617" i="29"/>
  <c r="C1617" i="29"/>
  <c r="B1617" i="29"/>
  <c r="R1616" i="29"/>
  <c r="Q1616" i="29"/>
  <c r="P1616" i="29"/>
  <c r="O1616" i="29"/>
  <c r="N1616" i="29"/>
  <c r="M1616" i="29"/>
  <c r="L1616" i="29"/>
  <c r="K1616" i="29"/>
  <c r="J1616" i="29"/>
  <c r="I1616" i="29"/>
  <c r="H1616" i="29"/>
  <c r="G1616" i="29"/>
  <c r="F1616" i="29"/>
  <c r="E1616" i="29"/>
  <c r="D1616" i="29"/>
  <c r="C1616" i="29"/>
  <c r="B1616" i="29"/>
  <c r="R1615" i="29"/>
  <c r="Q1615" i="29"/>
  <c r="P1615" i="29"/>
  <c r="O1615" i="29"/>
  <c r="N1615" i="29"/>
  <c r="M1615" i="29"/>
  <c r="L1615" i="29"/>
  <c r="K1615" i="29"/>
  <c r="J1615" i="29"/>
  <c r="I1615" i="29"/>
  <c r="H1615" i="29"/>
  <c r="G1615" i="29"/>
  <c r="F1615" i="29"/>
  <c r="E1615" i="29"/>
  <c r="D1615" i="29"/>
  <c r="C1615" i="29"/>
  <c r="B1615" i="29"/>
  <c r="R1614" i="29"/>
  <c r="Q1614" i="29"/>
  <c r="P1614" i="29"/>
  <c r="O1614" i="29"/>
  <c r="N1614" i="29"/>
  <c r="M1614" i="29"/>
  <c r="L1614" i="29"/>
  <c r="K1614" i="29"/>
  <c r="J1614" i="29"/>
  <c r="I1614" i="29"/>
  <c r="H1614" i="29"/>
  <c r="G1614" i="29"/>
  <c r="F1614" i="29"/>
  <c r="E1614" i="29"/>
  <c r="D1614" i="29"/>
  <c r="C1614" i="29"/>
  <c r="B1614" i="29"/>
  <c r="R1613" i="29"/>
  <c r="Q1613" i="29"/>
  <c r="P1613" i="29"/>
  <c r="O1613" i="29"/>
  <c r="N1613" i="29"/>
  <c r="M1613" i="29"/>
  <c r="L1613" i="29"/>
  <c r="K1613" i="29"/>
  <c r="J1613" i="29"/>
  <c r="I1613" i="29"/>
  <c r="H1613" i="29"/>
  <c r="G1613" i="29"/>
  <c r="F1613" i="29"/>
  <c r="E1613" i="29"/>
  <c r="D1613" i="29"/>
  <c r="C1613" i="29"/>
  <c r="B1613" i="29"/>
  <c r="R1612" i="29"/>
  <c r="Q1612" i="29"/>
  <c r="P1612" i="29"/>
  <c r="O1612" i="29"/>
  <c r="N1612" i="29"/>
  <c r="M1612" i="29"/>
  <c r="L1612" i="29"/>
  <c r="K1612" i="29"/>
  <c r="J1612" i="29"/>
  <c r="I1612" i="29"/>
  <c r="H1612" i="29"/>
  <c r="G1612" i="29"/>
  <c r="F1612" i="29"/>
  <c r="E1612" i="29"/>
  <c r="D1612" i="29"/>
  <c r="C1612" i="29"/>
  <c r="B1612" i="29"/>
  <c r="R1611" i="29"/>
  <c r="Q1611" i="29"/>
  <c r="P1611" i="29"/>
  <c r="O1611" i="29"/>
  <c r="N1611" i="29"/>
  <c r="M1611" i="29"/>
  <c r="L1611" i="29"/>
  <c r="K1611" i="29"/>
  <c r="J1611" i="29"/>
  <c r="I1611" i="29"/>
  <c r="H1611" i="29"/>
  <c r="G1611" i="29"/>
  <c r="F1611" i="29"/>
  <c r="E1611" i="29"/>
  <c r="D1611" i="29"/>
  <c r="C1611" i="29"/>
  <c r="B1611" i="29"/>
  <c r="R1610" i="29"/>
  <c r="Q1610" i="29"/>
  <c r="P1610" i="29"/>
  <c r="O1610" i="29"/>
  <c r="N1610" i="29"/>
  <c r="M1610" i="29"/>
  <c r="L1610" i="29"/>
  <c r="K1610" i="29"/>
  <c r="J1610" i="29"/>
  <c r="I1610" i="29"/>
  <c r="H1610" i="29"/>
  <c r="G1610" i="29"/>
  <c r="F1610" i="29"/>
  <c r="E1610" i="29"/>
  <c r="D1610" i="29"/>
  <c r="C1610" i="29"/>
  <c r="B1610" i="29"/>
  <c r="R1609" i="29"/>
  <c r="Q1609" i="29"/>
  <c r="P1609" i="29"/>
  <c r="O1609" i="29"/>
  <c r="N1609" i="29"/>
  <c r="M1609" i="29"/>
  <c r="L1609" i="29"/>
  <c r="K1609" i="29"/>
  <c r="J1609" i="29"/>
  <c r="I1609" i="29"/>
  <c r="H1609" i="29"/>
  <c r="G1609" i="29"/>
  <c r="F1609" i="29"/>
  <c r="E1609" i="29"/>
  <c r="D1609" i="29"/>
  <c r="C1609" i="29"/>
  <c r="B1609" i="29"/>
  <c r="R1608" i="29"/>
  <c r="Q1608" i="29"/>
  <c r="P1608" i="29"/>
  <c r="O1608" i="29"/>
  <c r="N1608" i="29"/>
  <c r="M1608" i="29"/>
  <c r="L1608" i="29"/>
  <c r="K1608" i="29"/>
  <c r="J1608" i="29"/>
  <c r="I1608" i="29"/>
  <c r="H1608" i="29"/>
  <c r="G1608" i="29"/>
  <c r="F1608" i="29"/>
  <c r="E1608" i="29"/>
  <c r="D1608" i="29"/>
  <c r="C1608" i="29"/>
  <c r="B1608" i="29"/>
  <c r="R1607" i="29"/>
  <c r="Q1607" i="29"/>
  <c r="P1607" i="29"/>
  <c r="O1607" i="29"/>
  <c r="N1607" i="29"/>
  <c r="M1607" i="29"/>
  <c r="L1607" i="29"/>
  <c r="K1607" i="29"/>
  <c r="J1607" i="29"/>
  <c r="I1607" i="29"/>
  <c r="H1607" i="29"/>
  <c r="G1607" i="29"/>
  <c r="F1607" i="29"/>
  <c r="E1607" i="29"/>
  <c r="D1607" i="29"/>
  <c r="C1607" i="29"/>
  <c r="B1607" i="29"/>
  <c r="R1606" i="29"/>
  <c r="Q1606" i="29"/>
  <c r="P1606" i="29"/>
  <c r="O1606" i="29"/>
  <c r="N1606" i="29"/>
  <c r="M1606" i="29"/>
  <c r="L1606" i="29"/>
  <c r="K1606" i="29"/>
  <c r="J1606" i="29"/>
  <c r="I1606" i="29"/>
  <c r="H1606" i="29"/>
  <c r="G1606" i="29"/>
  <c r="F1606" i="29"/>
  <c r="E1606" i="29"/>
  <c r="D1606" i="29"/>
  <c r="C1606" i="29"/>
  <c r="B1606" i="29"/>
  <c r="R1605" i="29"/>
  <c r="Q1605" i="29"/>
  <c r="P1605" i="29"/>
  <c r="O1605" i="29"/>
  <c r="N1605" i="29"/>
  <c r="M1605" i="29"/>
  <c r="L1605" i="29"/>
  <c r="K1605" i="29"/>
  <c r="J1605" i="29"/>
  <c r="I1605" i="29"/>
  <c r="H1605" i="29"/>
  <c r="G1605" i="29"/>
  <c r="F1605" i="29"/>
  <c r="E1605" i="29"/>
  <c r="D1605" i="29"/>
  <c r="C1605" i="29"/>
  <c r="B1605" i="29"/>
  <c r="R1604" i="29"/>
  <c r="Q1604" i="29"/>
  <c r="P1604" i="29"/>
  <c r="O1604" i="29"/>
  <c r="N1604" i="29"/>
  <c r="M1604" i="29"/>
  <c r="L1604" i="29"/>
  <c r="K1604" i="29"/>
  <c r="J1604" i="29"/>
  <c r="I1604" i="29"/>
  <c r="H1604" i="29"/>
  <c r="G1604" i="29"/>
  <c r="F1604" i="29"/>
  <c r="E1604" i="29"/>
  <c r="D1604" i="29"/>
  <c r="C1604" i="29"/>
  <c r="B1604" i="29"/>
  <c r="R1603" i="29"/>
  <c r="Q1603" i="29"/>
  <c r="P1603" i="29"/>
  <c r="O1603" i="29"/>
  <c r="N1603" i="29"/>
  <c r="M1603" i="29"/>
  <c r="L1603" i="29"/>
  <c r="K1603" i="29"/>
  <c r="J1603" i="29"/>
  <c r="I1603" i="29"/>
  <c r="H1603" i="29"/>
  <c r="G1603" i="29"/>
  <c r="F1603" i="29"/>
  <c r="E1603" i="29"/>
  <c r="D1603" i="29"/>
  <c r="C1603" i="29"/>
  <c r="B1603" i="29"/>
  <c r="R1602" i="29"/>
  <c r="Q1602" i="29"/>
  <c r="P1602" i="29"/>
  <c r="O1602" i="29"/>
  <c r="N1602" i="29"/>
  <c r="M1602" i="29"/>
  <c r="L1602" i="29"/>
  <c r="K1602" i="29"/>
  <c r="J1602" i="29"/>
  <c r="I1602" i="29"/>
  <c r="H1602" i="29"/>
  <c r="G1602" i="29"/>
  <c r="F1602" i="29"/>
  <c r="E1602" i="29"/>
  <c r="D1602" i="29"/>
  <c r="C1602" i="29"/>
  <c r="B1602" i="29"/>
  <c r="R1601" i="29"/>
  <c r="Q1601" i="29"/>
  <c r="P1601" i="29"/>
  <c r="O1601" i="29"/>
  <c r="N1601" i="29"/>
  <c r="M1601" i="29"/>
  <c r="L1601" i="29"/>
  <c r="K1601" i="29"/>
  <c r="J1601" i="29"/>
  <c r="I1601" i="29"/>
  <c r="H1601" i="29"/>
  <c r="G1601" i="29"/>
  <c r="F1601" i="29"/>
  <c r="E1601" i="29"/>
  <c r="D1601" i="29"/>
  <c r="C1601" i="29"/>
  <c r="B1601" i="29"/>
  <c r="R1600" i="29"/>
  <c r="Q1600" i="29"/>
  <c r="P1600" i="29"/>
  <c r="O1600" i="29"/>
  <c r="N1600" i="29"/>
  <c r="M1600" i="29"/>
  <c r="L1600" i="29"/>
  <c r="K1600" i="29"/>
  <c r="J1600" i="29"/>
  <c r="I1600" i="29"/>
  <c r="H1600" i="29"/>
  <c r="G1600" i="29"/>
  <c r="F1600" i="29"/>
  <c r="E1600" i="29"/>
  <c r="D1600" i="29"/>
  <c r="C1600" i="29"/>
  <c r="B1600" i="29"/>
  <c r="R1599" i="29"/>
  <c r="Q1599" i="29"/>
  <c r="P1599" i="29"/>
  <c r="O1599" i="29"/>
  <c r="N1599" i="29"/>
  <c r="M1599" i="29"/>
  <c r="L1599" i="29"/>
  <c r="K1599" i="29"/>
  <c r="J1599" i="29"/>
  <c r="I1599" i="29"/>
  <c r="H1599" i="29"/>
  <c r="G1599" i="29"/>
  <c r="F1599" i="29"/>
  <c r="E1599" i="29"/>
  <c r="D1599" i="29"/>
  <c r="C1599" i="29"/>
  <c r="B1599" i="29"/>
  <c r="R1598" i="29"/>
  <c r="Q1598" i="29"/>
  <c r="P1598" i="29"/>
  <c r="O1598" i="29"/>
  <c r="N1598" i="29"/>
  <c r="M1598" i="29"/>
  <c r="L1598" i="29"/>
  <c r="K1598" i="29"/>
  <c r="J1598" i="29"/>
  <c r="I1598" i="29"/>
  <c r="H1598" i="29"/>
  <c r="G1598" i="29"/>
  <c r="F1598" i="29"/>
  <c r="E1598" i="29"/>
  <c r="D1598" i="29"/>
  <c r="C1598" i="29"/>
  <c r="B1598" i="29"/>
  <c r="R1597" i="29"/>
  <c r="Q1597" i="29"/>
  <c r="P1597" i="29"/>
  <c r="O1597" i="29"/>
  <c r="N1597" i="29"/>
  <c r="M1597" i="29"/>
  <c r="L1597" i="29"/>
  <c r="K1597" i="29"/>
  <c r="J1597" i="29"/>
  <c r="I1597" i="29"/>
  <c r="H1597" i="29"/>
  <c r="G1597" i="29"/>
  <c r="F1597" i="29"/>
  <c r="E1597" i="29"/>
  <c r="D1597" i="29"/>
  <c r="C1597" i="29"/>
  <c r="B1597" i="29"/>
  <c r="R1596" i="29"/>
  <c r="Q1596" i="29"/>
  <c r="P1596" i="29"/>
  <c r="O1596" i="29"/>
  <c r="N1596" i="29"/>
  <c r="M1596" i="29"/>
  <c r="L1596" i="29"/>
  <c r="K1596" i="29"/>
  <c r="J1596" i="29"/>
  <c r="I1596" i="29"/>
  <c r="H1596" i="29"/>
  <c r="G1596" i="29"/>
  <c r="F1596" i="29"/>
  <c r="E1596" i="29"/>
  <c r="D1596" i="29"/>
  <c r="C1596" i="29"/>
  <c r="B1596" i="29"/>
  <c r="R1595" i="29"/>
  <c r="Q1595" i="29"/>
  <c r="P1595" i="29"/>
  <c r="O1595" i="29"/>
  <c r="N1595" i="29"/>
  <c r="M1595" i="29"/>
  <c r="L1595" i="29"/>
  <c r="K1595" i="29"/>
  <c r="J1595" i="29"/>
  <c r="I1595" i="29"/>
  <c r="H1595" i="29"/>
  <c r="G1595" i="29"/>
  <c r="F1595" i="29"/>
  <c r="E1595" i="29"/>
  <c r="D1595" i="29"/>
  <c r="C1595" i="29"/>
  <c r="B1595" i="29"/>
  <c r="R1594" i="29"/>
  <c r="Q1594" i="29"/>
  <c r="P1594" i="29"/>
  <c r="O1594" i="29"/>
  <c r="N1594" i="29"/>
  <c r="M1594" i="29"/>
  <c r="L1594" i="29"/>
  <c r="K1594" i="29"/>
  <c r="J1594" i="29"/>
  <c r="I1594" i="29"/>
  <c r="H1594" i="29"/>
  <c r="G1594" i="29"/>
  <c r="F1594" i="29"/>
  <c r="E1594" i="29"/>
  <c r="D1594" i="29"/>
  <c r="C1594" i="29"/>
  <c r="B1594" i="29"/>
  <c r="R1593" i="29"/>
  <c r="Q1593" i="29"/>
  <c r="P1593" i="29"/>
  <c r="O1593" i="29"/>
  <c r="N1593" i="29"/>
  <c r="M1593" i="29"/>
  <c r="L1593" i="29"/>
  <c r="K1593" i="29"/>
  <c r="J1593" i="29"/>
  <c r="I1593" i="29"/>
  <c r="H1593" i="29"/>
  <c r="G1593" i="29"/>
  <c r="F1593" i="29"/>
  <c r="E1593" i="29"/>
  <c r="D1593" i="29"/>
  <c r="C1593" i="29"/>
  <c r="B1593" i="29"/>
  <c r="R1592" i="29"/>
  <c r="Q1592" i="29"/>
  <c r="P1592" i="29"/>
  <c r="O1592" i="29"/>
  <c r="N1592" i="29"/>
  <c r="M1592" i="29"/>
  <c r="L1592" i="29"/>
  <c r="K1592" i="29"/>
  <c r="J1592" i="29"/>
  <c r="I1592" i="29"/>
  <c r="H1592" i="29"/>
  <c r="G1592" i="29"/>
  <c r="F1592" i="29"/>
  <c r="E1592" i="29"/>
  <c r="D1592" i="29"/>
  <c r="C1592" i="29"/>
  <c r="B1592" i="29"/>
  <c r="R1591" i="29"/>
  <c r="Q1591" i="29"/>
  <c r="P1591" i="29"/>
  <c r="O1591" i="29"/>
  <c r="N1591" i="29"/>
  <c r="M1591" i="29"/>
  <c r="L1591" i="29"/>
  <c r="K1591" i="29"/>
  <c r="J1591" i="29"/>
  <c r="I1591" i="29"/>
  <c r="H1591" i="29"/>
  <c r="G1591" i="29"/>
  <c r="F1591" i="29"/>
  <c r="E1591" i="29"/>
  <c r="D1591" i="29"/>
  <c r="C1591" i="29"/>
  <c r="B1591" i="29"/>
  <c r="R1590" i="29"/>
  <c r="Q1590" i="29"/>
  <c r="P1590" i="29"/>
  <c r="O1590" i="29"/>
  <c r="N1590" i="29"/>
  <c r="M1590" i="29"/>
  <c r="L1590" i="29"/>
  <c r="K1590" i="29"/>
  <c r="J1590" i="29"/>
  <c r="I1590" i="29"/>
  <c r="H1590" i="29"/>
  <c r="G1590" i="29"/>
  <c r="F1590" i="29"/>
  <c r="E1590" i="29"/>
  <c r="D1590" i="29"/>
  <c r="C1590" i="29"/>
  <c r="B1590" i="29"/>
  <c r="R1589" i="29"/>
  <c r="Q1589" i="29"/>
  <c r="P1589" i="29"/>
  <c r="O1589" i="29"/>
  <c r="N1589" i="29"/>
  <c r="M1589" i="29"/>
  <c r="L1589" i="29"/>
  <c r="K1589" i="29"/>
  <c r="J1589" i="29"/>
  <c r="I1589" i="29"/>
  <c r="H1589" i="29"/>
  <c r="G1589" i="29"/>
  <c r="F1589" i="29"/>
  <c r="E1589" i="29"/>
  <c r="D1589" i="29"/>
  <c r="C1589" i="29"/>
  <c r="B1589" i="29"/>
  <c r="R1588" i="29"/>
  <c r="Q1588" i="29"/>
  <c r="P1588" i="29"/>
  <c r="O1588" i="29"/>
  <c r="N1588" i="29"/>
  <c r="M1588" i="29"/>
  <c r="L1588" i="29"/>
  <c r="K1588" i="29"/>
  <c r="J1588" i="29"/>
  <c r="I1588" i="29"/>
  <c r="H1588" i="29"/>
  <c r="G1588" i="29"/>
  <c r="F1588" i="29"/>
  <c r="E1588" i="29"/>
  <c r="D1588" i="29"/>
  <c r="C1588" i="29"/>
  <c r="B1588" i="29"/>
  <c r="R1587" i="29"/>
  <c r="Q1587" i="29"/>
  <c r="P1587" i="29"/>
  <c r="O1587" i="29"/>
  <c r="N1587" i="29"/>
  <c r="M1587" i="29"/>
  <c r="L1587" i="29"/>
  <c r="K1587" i="29"/>
  <c r="J1587" i="29"/>
  <c r="I1587" i="29"/>
  <c r="H1587" i="29"/>
  <c r="G1587" i="29"/>
  <c r="F1587" i="29"/>
  <c r="E1587" i="29"/>
  <c r="D1587" i="29"/>
  <c r="C1587" i="29"/>
  <c r="B1587" i="29"/>
  <c r="R1586" i="29"/>
  <c r="Q1586" i="29"/>
  <c r="P1586" i="29"/>
  <c r="O1586" i="29"/>
  <c r="N1586" i="29"/>
  <c r="M1586" i="29"/>
  <c r="L1586" i="29"/>
  <c r="K1586" i="29"/>
  <c r="J1586" i="29"/>
  <c r="I1586" i="29"/>
  <c r="H1586" i="29"/>
  <c r="G1586" i="29"/>
  <c r="F1586" i="29"/>
  <c r="E1586" i="29"/>
  <c r="D1586" i="29"/>
  <c r="C1586" i="29"/>
  <c r="B1586" i="29"/>
  <c r="R1585" i="29"/>
  <c r="Q1585" i="29"/>
  <c r="P1585" i="29"/>
  <c r="O1585" i="29"/>
  <c r="N1585" i="29"/>
  <c r="M1585" i="29"/>
  <c r="L1585" i="29"/>
  <c r="K1585" i="29"/>
  <c r="J1585" i="29"/>
  <c r="I1585" i="29"/>
  <c r="H1585" i="29"/>
  <c r="G1585" i="29"/>
  <c r="F1585" i="29"/>
  <c r="E1585" i="29"/>
  <c r="D1585" i="29"/>
  <c r="C1585" i="29"/>
  <c r="B1585" i="29"/>
  <c r="R1584" i="29"/>
  <c r="Q1584" i="29"/>
  <c r="P1584" i="29"/>
  <c r="O1584" i="29"/>
  <c r="N1584" i="29"/>
  <c r="M1584" i="29"/>
  <c r="L1584" i="29"/>
  <c r="K1584" i="29"/>
  <c r="J1584" i="29"/>
  <c r="I1584" i="29"/>
  <c r="H1584" i="29"/>
  <c r="G1584" i="29"/>
  <c r="F1584" i="29"/>
  <c r="E1584" i="29"/>
  <c r="D1584" i="29"/>
  <c r="C1584" i="29"/>
  <c r="B1584" i="29"/>
  <c r="R1583" i="29"/>
  <c r="Q1583" i="29"/>
  <c r="P1583" i="29"/>
  <c r="O1583" i="29"/>
  <c r="N1583" i="29"/>
  <c r="M1583" i="29"/>
  <c r="L1583" i="29"/>
  <c r="K1583" i="29"/>
  <c r="J1583" i="29"/>
  <c r="I1583" i="29"/>
  <c r="H1583" i="29"/>
  <c r="G1583" i="29"/>
  <c r="F1583" i="29"/>
  <c r="E1583" i="29"/>
  <c r="D1583" i="29"/>
  <c r="C1583" i="29"/>
  <c r="B1583" i="29"/>
  <c r="R1582" i="29"/>
  <c r="Q1582" i="29"/>
  <c r="P1582" i="29"/>
  <c r="O1582" i="29"/>
  <c r="N1582" i="29"/>
  <c r="M1582" i="29"/>
  <c r="L1582" i="29"/>
  <c r="K1582" i="29"/>
  <c r="J1582" i="29"/>
  <c r="I1582" i="29"/>
  <c r="H1582" i="29"/>
  <c r="G1582" i="29"/>
  <c r="F1582" i="29"/>
  <c r="E1582" i="29"/>
  <c r="D1582" i="29"/>
  <c r="C1582" i="29"/>
  <c r="B1582" i="29"/>
  <c r="R1581" i="29"/>
  <c r="Q1581" i="29"/>
  <c r="P1581" i="29"/>
  <c r="O1581" i="29"/>
  <c r="N1581" i="29"/>
  <c r="M1581" i="29"/>
  <c r="L1581" i="29"/>
  <c r="K1581" i="29"/>
  <c r="J1581" i="29"/>
  <c r="I1581" i="29"/>
  <c r="H1581" i="29"/>
  <c r="G1581" i="29"/>
  <c r="F1581" i="29"/>
  <c r="E1581" i="29"/>
  <c r="D1581" i="29"/>
  <c r="C1581" i="29"/>
  <c r="B1581" i="29"/>
  <c r="R1580" i="29"/>
  <c r="Q1580" i="29"/>
  <c r="P1580" i="29"/>
  <c r="O1580" i="29"/>
  <c r="N1580" i="29"/>
  <c r="M1580" i="29"/>
  <c r="L1580" i="29"/>
  <c r="K1580" i="29"/>
  <c r="J1580" i="29"/>
  <c r="I1580" i="29"/>
  <c r="H1580" i="29"/>
  <c r="G1580" i="29"/>
  <c r="F1580" i="29"/>
  <c r="E1580" i="29"/>
  <c r="D1580" i="29"/>
  <c r="C1580" i="29"/>
  <c r="B1580" i="29"/>
  <c r="R1579" i="29"/>
  <c r="Q1579" i="29"/>
  <c r="P1579" i="29"/>
  <c r="O1579" i="29"/>
  <c r="N1579" i="29"/>
  <c r="M1579" i="29"/>
  <c r="L1579" i="29"/>
  <c r="K1579" i="29"/>
  <c r="J1579" i="29"/>
  <c r="I1579" i="29"/>
  <c r="H1579" i="29"/>
  <c r="G1579" i="29"/>
  <c r="F1579" i="29"/>
  <c r="E1579" i="29"/>
  <c r="D1579" i="29"/>
  <c r="C1579" i="29"/>
  <c r="B1579" i="29"/>
  <c r="R1578" i="29"/>
  <c r="Q1578" i="29"/>
  <c r="P1578" i="29"/>
  <c r="O1578" i="29"/>
  <c r="N1578" i="29"/>
  <c r="M1578" i="29"/>
  <c r="L1578" i="29"/>
  <c r="K1578" i="29"/>
  <c r="J1578" i="29"/>
  <c r="I1578" i="29"/>
  <c r="H1578" i="29"/>
  <c r="G1578" i="29"/>
  <c r="F1578" i="29"/>
  <c r="E1578" i="29"/>
  <c r="D1578" i="29"/>
  <c r="C1578" i="29"/>
  <c r="B1578" i="29"/>
  <c r="R1577" i="29"/>
  <c r="Q1577" i="29"/>
  <c r="P1577" i="29"/>
  <c r="O1577" i="29"/>
  <c r="N1577" i="29"/>
  <c r="M1577" i="29"/>
  <c r="L1577" i="29"/>
  <c r="K1577" i="29"/>
  <c r="J1577" i="29"/>
  <c r="I1577" i="29"/>
  <c r="H1577" i="29"/>
  <c r="G1577" i="29"/>
  <c r="F1577" i="29"/>
  <c r="E1577" i="29"/>
  <c r="D1577" i="29"/>
  <c r="C1577" i="29"/>
  <c r="B1577" i="29"/>
  <c r="T1577" i="29" s="1"/>
  <c r="R1576" i="29"/>
  <c r="Q1576" i="29"/>
  <c r="P1576" i="29"/>
  <c r="O1576" i="29"/>
  <c r="N1576" i="29"/>
  <c r="M1576" i="29"/>
  <c r="L1576" i="29"/>
  <c r="K1576" i="29"/>
  <c r="J1576" i="29"/>
  <c r="I1576" i="29"/>
  <c r="H1576" i="29"/>
  <c r="G1576" i="29"/>
  <c r="F1576" i="29"/>
  <c r="E1576" i="29"/>
  <c r="D1576" i="29"/>
  <c r="C1576" i="29"/>
  <c r="B1576" i="29"/>
  <c r="R1575" i="29"/>
  <c r="Q1575" i="29"/>
  <c r="P1575" i="29"/>
  <c r="O1575" i="29"/>
  <c r="N1575" i="29"/>
  <c r="M1575" i="29"/>
  <c r="L1575" i="29"/>
  <c r="K1575" i="29"/>
  <c r="J1575" i="29"/>
  <c r="I1575" i="29"/>
  <c r="H1575" i="29"/>
  <c r="G1575" i="29"/>
  <c r="F1575" i="29"/>
  <c r="E1575" i="29"/>
  <c r="D1575" i="29"/>
  <c r="C1575" i="29"/>
  <c r="B1575" i="29"/>
  <c r="R1574" i="29"/>
  <c r="Q1574" i="29"/>
  <c r="P1574" i="29"/>
  <c r="O1574" i="29"/>
  <c r="N1574" i="29"/>
  <c r="M1574" i="29"/>
  <c r="L1574" i="29"/>
  <c r="K1574" i="29"/>
  <c r="J1574" i="29"/>
  <c r="I1574" i="29"/>
  <c r="H1574" i="29"/>
  <c r="G1574" i="29"/>
  <c r="F1574" i="29"/>
  <c r="E1574" i="29"/>
  <c r="D1574" i="29"/>
  <c r="C1574" i="29"/>
  <c r="B1574" i="29"/>
  <c r="R1573" i="29"/>
  <c r="Q1573" i="29"/>
  <c r="P1573" i="29"/>
  <c r="O1573" i="29"/>
  <c r="N1573" i="29"/>
  <c r="M1573" i="29"/>
  <c r="L1573" i="29"/>
  <c r="K1573" i="29"/>
  <c r="J1573" i="29"/>
  <c r="I1573" i="29"/>
  <c r="H1573" i="29"/>
  <c r="G1573" i="29"/>
  <c r="F1573" i="29"/>
  <c r="E1573" i="29"/>
  <c r="D1573" i="29"/>
  <c r="C1573" i="29"/>
  <c r="B1573" i="29"/>
  <c r="R1572" i="29"/>
  <c r="Q1572" i="29"/>
  <c r="P1572" i="29"/>
  <c r="O1572" i="29"/>
  <c r="N1572" i="29"/>
  <c r="M1572" i="29"/>
  <c r="L1572" i="29"/>
  <c r="K1572" i="29"/>
  <c r="J1572" i="29"/>
  <c r="I1572" i="29"/>
  <c r="H1572" i="29"/>
  <c r="G1572" i="29"/>
  <c r="F1572" i="29"/>
  <c r="E1572" i="29"/>
  <c r="D1572" i="29"/>
  <c r="C1572" i="29"/>
  <c r="B1572" i="29"/>
  <c r="R1571" i="29"/>
  <c r="Q1571" i="29"/>
  <c r="P1571" i="29"/>
  <c r="O1571" i="29"/>
  <c r="N1571" i="29"/>
  <c r="M1571" i="29"/>
  <c r="L1571" i="29"/>
  <c r="K1571" i="29"/>
  <c r="J1571" i="29"/>
  <c r="I1571" i="29"/>
  <c r="H1571" i="29"/>
  <c r="G1571" i="29"/>
  <c r="F1571" i="29"/>
  <c r="E1571" i="29"/>
  <c r="D1571" i="29"/>
  <c r="C1571" i="29"/>
  <c r="B1571" i="29"/>
  <c r="R1570" i="29"/>
  <c r="Q1570" i="29"/>
  <c r="P1570" i="29"/>
  <c r="O1570" i="29"/>
  <c r="N1570" i="29"/>
  <c r="M1570" i="29"/>
  <c r="L1570" i="29"/>
  <c r="K1570" i="29"/>
  <c r="J1570" i="29"/>
  <c r="I1570" i="29"/>
  <c r="H1570" i="29"/>
  <c r="G1570" i="29"/>
  <c r="F1570" i="29"/>
  <c r="E1570" i="29"/>
  <c r="D1570" i="29"/>
  <c r="C1570" i="29"/>
  <c r="B1570" i="29"/>
  <c r="R1569" i="29"/>
  <c r="Q1569" i="29"/>
  <c r="P1569" i="29"/>
  <c r="O1569" i="29"/>
  <c r="N1569" i="29"/>
  <c r="M1569" i="29"/>
  <c r="L1569" i="29"/>
  <c r="K1569" i="29"/>
  <c r="J1569" i="29"/>
  <c r="I1569" i="29"/>
  <c r="H1569" i="29"/>
  <c r="G1569" i="29"/>
  <c r="F1569" i="29"/>
  <c r="E1569" i="29"/>
  <c r="D1569" i="29"/>
  <c r="C1569" i="29"/>
  <c r="B1569" i="29"/>
  <c r="R1568" i="29"/>
  <c r="Q1568" i="29"/>
  <c r="P1568" i="29"/>
  <c r="O1568" i="29"/>
  <c r="N1568" i="29"/>
  <c r="M1568" i="29"/>
  <c r="L1568" i="29"/>
  <c r="K1568" i="29"/>
  <c r="J1568" i="29"/>
  <c r="I1568" i="29"/>
  <c r="H1568" i="29"/>
  <c r="G1568" i="29"/>
  <c r="F1568" i="29"/>
  <c r="E1568" i="29"/>
  <c r="D1568" i="29"/>
  <c r="C1568" i="29"/>
  <c r="B1568" i="29"/>
  <c r="R1567" i="29"/>
  <c r="Q1567" i="29"/>
  <c r="P1567" i="29"/>
  <c r="O1567" i="29"/>
  <c r="N1567" i="29"/>
  <c r="M1567" i="29"/>
  <c r="L1567" i="29"/>
  <c r="K1567" i="29"/>
  <c r="J1567" i="29"/>
  <c r="I1567" i="29"/>
  <c r="H1567" i="29"/>
  <c r="G1567" i="29"/>
  <c r="F1567" i="29"/>
  <c r="E1567" i="29"/>
  <c r="D1567" i="29"/>
  <c r="C1567" i="29"/>
  <c r="B1567" i="29"/>
  <c r="R1566" i="29"/>
  <c r="Q1566" i="29"/>
  <c r="P1566" i="29"/>
  <c r="O1566" i="29"/>
  <c r="N1566" i="29"/>
  <c r="M1566" i="29"/>
  <c r="L1566" i="29"/>
  <c r="K1566" i="29"/>
  <c r="J1566" i="29"/>
  <c r="I1566" i="29"/>
  <c r="H1566" i="29"/>
  <c r="G1566" i="29"/>
  <c r="F1566" i="29"/>
  <c r="E1566" i="29"/>
  <c r="D1566" i="29"/>
  <c r="C1566" i="29"/>
  <c r="B1566" i="29"/>
  <c r="R1565" i="29"/>
  <c r="Q1565" i="29"/>
  <c r="P1565" i="29"/>
  <c r="O1565" i="29"/>
  <c r="N1565" i="29"/>
  <c r="M1565" i="29"/>
  <c r="L1565" i="29"/>
  <c r="K1565" i="29"/>
  <c r="J1565" i="29"/>
  <c r="I1565" i="29"/>
  <c r="H1565" i="29"/>
  <c r="G1565" i="29"/>
  <c r="F1565" i="29"/>
  <c r="E1565" i="29"/>
  <c r="D1565" i="29"/>
  <c r="C1565" i="29"/>
  <c r="B1565" i="29"/>
  <c r="T1565" i="29" s="1"/>
  <c r="R1564" i="29"/>
  <c r="Q1564" i="29"/>
  <c r="P1564" i="29"/>
  <c r="O1564" i="29"/>
  <c r="N1564" i="29"/>
  <c r="M1564" i="29"/>
  <c r="L1564" i="29"/>
  <c r="K1564" i="29"/>
  <c r="J1564" i="29"/>
  <c r="I1564" i="29"/>
  <c r="H1564" i="29"/>
  <c r="G1564" i="29"/>
  <c r="F1564" i="29"/>
  <c r="E1564" i="29"/>
  <c r="D1564" i="29"/>
  <c r="C1564" i="29"/>
  <c r="B1564" i="29"/>
  <c r="R1563" i="29"/>
  <c r="Q1563" i="29"/>
  <c r="P1563" i="29"/>
  <c r="O1563" i="29"/>
  <c r="N1563" i="29"/>
  <c r="M1563" i="29"/>
  <c r="L1563" i="29"/>
  <c r="K1563" i="29"/>
  <c r="J1563" i="29"/>
  <c r="I1563" i="29"/>
  <c r="H1563" i="29"/>
  <c r="G1563" i="29"/>
  <c r="F1563" i="29"/>
  <c r="E1563" i="29"/>
  <c r="D1563" i="29"/>
  <c r="C1563" i="29"/>
  <c r="B1563" i="29"/>
  <c r="R1562" i="29"/>
  <c r="Q1562" i="29"/>
  <c r="P1562" i="29"/>
  <c r="O1562" i="29"/>
  <c r="N1562" i="29"/>
  <c r="M1562" i="29"/>
  <c r="L1562" i="29"/>
  <c r="K1562" i="29"/>
  <c r="J1562" i="29"/>
  <c r="I1562" i="29"/>
  <c r="H1562" i="29"/>
  <c r="G1562" i="29"/>
  <c r="F1562" i="29"/>
  <c r="E1562" i="29"/>
  <c r="D1562" i="29"/>
  <c r="C1562" i="29"/>
  <c r="B1562" i="29"/>
  <c r="R1561" i="29"/>
  <c r="Q1561" i="29"/>
  <c r="P1561" i="29"/>
  <c r="O1561" i="29"/>
  <c r="N1561" i="29"/>
  <c r="M1561" i="29"/>
  <c r="L1561" i="29"/>
  <c r="K1561" i="29"/>
  <c r="J1561" i="29"/>
  <c r="I1561" i="29"/>
  <c r="H1561" i="29"/>
  <c r="G1561" i="29"/>
  <c r="F1561" i="29"/>
  <c r="E1561" i="29"/>
  <c r="D1561" i="29"/>
  <c r="C1561" i="29"/>
  <c r="B1561" i="29"/>
  <c r="R1560" i="29"/>
  <c r="Q1560" i="29"/>
  <c r="P1560" i="29"/>
  <c r="O1560" i="29"/>
  <c r="N1560" i="29"/>
  <c r="M1560" i="29"/>
  <c r="L1560" i="29"/>
  <c r="K1560" i="29"/>
  <c r="J1560" i="29"/>
  <c r="I1560" i="29"/>
  <c r="H1560" i="29"/>
  <c r="G1560" i="29"/>
  <c r="F1560" i="29"/>
  <c r="E1560" i="29"/>
  <c r="D1560" i="29"/>
  <c r="C1560" i="29"/>
  <c r="B1560" i="29"/>
  <c r="R1559" i="29"/>
  <c r="Q1559" i="29"/>
  <c r="P1559" i="29"/>
  <c r="O1559" i="29"/>
  <c r="N1559" i="29"/>
  <c r="M1559" i="29"/>
  <c r="L1559" i="29"/>
  <c r="K1559" i="29"/>
  <c r="J1559" i="29"/>
  <c r="I1559" i="29"/>
  <c r="H1559" i="29"/>
  <c r="G1559" i="29"/>
  <c r="F1559" i="29"/>
  <c r="E1559" i="29"/>
  <c r="D1559" i="29"/>
  <c r="C1559" i="29"/>
  <c r="B1559" i="29"/>
  <c r="R1558" i="29"/>
  <c r="Q1558" i="29"/>
  <c r="P1558" i="29"/>
  <c r="O1558" i="29"/>
  <c r="N1558" i="29"/>
  <c r="M1558" i="29"/>
  <c r="L1558" i="29"/>
  <c r="K1558" i="29"/>
  <c r="J1558" i="29"/>
  <c r="I1558" i="29"/>
  <c r="H1558" i="29"/>
  <c r="G1558" i="29"/>
  <c r="F1558" i="29"/>
  <c r="E1558" i="29"/>
  <c r="D1558" i="29"/>
  <c r="C1558" i="29"/>
  <c r="B1558" i="29"/>
  <c r="R1557" i="29"/>
  <c r="Q1557" i="29"/>
  <c r="P1557" i="29"/>
  <c r="O1557" i="29"/>
  <c r="N1557" i="29"/>
  <c r="M1557" i="29"/>
  <c r="L1557" i="29"/>
  <c r="K1557" i="29"/>
  <c r="J1557" i="29"/>
  <c r="I1557" i="29"/>
  <c r="H1557" i="29"/>
  <c r="G1557" i="29"/>
  <c r="F1557" i="29"/>
  <c r="E1557" i="29"/>
  <c r="D1557" i="29"/>
  <c r="C1557" i="29"/>
  <c r="B1557" i="29"/>
  <c r="R1556" i="29"/>
  <c r="Q1556" i="29"/>
  <c r="P1556" i="29"/>
  <c r="O1556" i="29"/>
  <c r="N1556" i="29"/>
  <c r="M1556" i="29"/>
  <c r="L1556" i="29"/>
  <c r="K1556" i="29"/>
  <c r="J1556" i="29"/>
  <c r="I1556" i="29"/>
  <c r="H1556" i="29"/>
  <c r="G1556" i="29"/>
  <c r="F1556" i="29"/>
  <c r="E1556" i="29"/>
  <c r="D1556" i="29"/>
  <c r="C1556" i="29"/>
  <c r="B1556" i="29"/>
  <c r="R1555" i="29"/>
  <c r="Q1555" i="29"/>
  <c r="P1555" i="29"/>
  <c r="O1555" i="29"/>
  <c r="N1555" i="29"/>
  <c r="M1555" i="29"/>
  <c r="L1555" i="29"/>
  <c r="K1555" i="29"/>
  <c r="J1555" i="29"/>
  <c r="I1555" i="29"/>
  <c r="H1555" i="29"/>
  <c r="G1555" i="29"/>
  <c r="F1555" i="29"/>
  <c r="E1555" i="29"/>
  <c r="D1555" i="29"/>
  <c r="C1555" i="29"/>
  <c r="B1555" i="29"/>
  <c r="R1554" i="29"/>
  <c r="Q1554" i="29"/>
  <c r="P1554" i="29"/>
  <c r="O1554" i="29"/>
  <c r="N1554" i="29"/>
  <c r="M1554" i="29"/>
  <c r="L1554" i="29"/>
  <c r="K1554" i="29"/>
  <c r="J1554" i="29"/>
  <c r="I1554" i="29"/>
  <c r="H1554" i="29"/>
  <c r="G1554" i="29"/>
  <c r="F1554" i="29"/>
  <c r="E1554" i="29"/>
  <c r="D1554" i="29"/>
  <c r="C1554" i="29"/>
  <c r="B1554" i="29"/>
  <c r="R1553" i="29"/>
  <c r="Q1553" i="29"/>
  <c r="P1553" i="29"/>
  <c r="O1553" i="29"/>
  <c r="N1553" i="29"/>
  <c r="M1553" i="29"/>
  <c r="L1553" i="29"/>
  <c r="K1553" i="29"/>
  <c r="J1553" i="29"/>
  <c r="I1553" i="29"/>
  <c r="H1553" i="29"/>
  <c r="G1553" i="29"/>
  <c r="F1553" i="29"/>
  <c r="E1553" i="29"/>
  <c r="D1553" i="29"/>
  <c r="C1553" i="29"/>
  <c r="B1553" i="29"/>
  <c r="R1552" i="29"/>
  <c r="Q1552" i="29"/>
  <c r="P1552" i="29"/>
  <c r="O1552" i="29"/>
  <c r="N1552" i="29"/>
  <c r="M1552" i="29"/>
  <c r="L1552" i="29"/>
  <c r="K1552" i="29"/>
  <c r="J1552" i="29"/>
  <c r="I1552" i="29"/>
  <c r="H1552" i="29"/>
  <c r="G1552" i="29"/>
  <c r="F1552" i="29"/>
  <c r="E1552" i="29"/>
  <c r="D1552" i="29"/>
  <c r="C1552" i="29"/>
  <c r="B1552" i="29"/>
  <c r="R1551" i="29"/>
  <c r="Q1551" i="29"/>
  <c r="P1551" i="29"/>
  <c r="O1551" i="29"/>
  <c r="N1551" i="29"/>
  <c r="M1551" i="29"/>
  <c r="L1551" i="29"/>
  <c r="K1551" i="29"/>
  <c r="J1551" i="29"/>
  <c r="I1551" i="29"/>
  <c r="H1551" i="29"/>
  <c r="G1551" i="29"/>
  <c r="F1551" i="29"/>
  <c r="E1551" i="29"/>
  <c r="D1551" i="29"/>
  <c r="C1551" i="29"/>
  <c r="B1551" i="29"/>
  <c r="S1551" i="29" s="1"/>
  <c r="R1550" i="29"/>
  <c r="Q1550" i="29"/>
  <c r="P1550" i="29"/>
  <c r="O1550" i="29"/>
  <c r="N1550" i="29"/>
  <c r="M1550" i="29"/>
  <c r="L1550" i="29"/>
  <c r="K1550" i="29"/>
  <c r="J1550" i="29"/>
  <c r="I1550" i="29"/>
  <c r="H1550" i="29"/>
  <c r="G1550" i="29"/>
  <c r="F1550" i="29"/>
  <c r="E1550" i="29"/>
  <c r="D1550" i="29"/>
  <c r="C1550" i="29"/>
  <c r="B1550" i="29"/>
  <c r="R1549" i="29"/>
  <c r="Q1549" i="29"/>
  <c r="P1549" i="29"/>
  <c r="O1549" i="29"/>
  <c r="N1549" i="29"/>
  <c r="M1549" i="29"/>
  <c r="L1549" i="29"/>
  <c r="K1549" i="29"/>
  <c r="J1549" i="29"/>
  <c r="I1549" i="29"/>
  <c r="H1549" i="29"/>
  <c r="G1549" i="29"/>
  <c r="F1549" i="29"/>
  <c r="E1549" i="29"/>
  <c r="D1549" i="29"/>
  <c r="C1549" i="29"/>
  <c r="B1549" i="29"/>
  <c r="R1548" i="29"/>
  <c r="Q1548" i="29"/>
  <c r="P1548" i="29"/>
  <c r="O1548" i="29"/>
  <c r="N1548" i="29"/>
  <c r="M1548" i="29"/>
  <c r="L1548" i="29"/>
  <c r="K1548" i="29"/>
  <c r="J1548" i="29"/>
  <c r="I1548" i="29"/>
  <c r="H1548" i="29"/>
  <c r="G1548" i="29"/>
  <c r="F1548" i="29"/>
  <c r="E1548" i="29"/>
  <c r="D1548" i="29"/>
  <c r="C1548" i="29"/>
  <c r="B1548" i="29"/>
  <c r="T1548" i="29" s="1"/>
  <c r="R1547" i="29"/>
  <c r="Q1547" i="29"/>
  <c r="P1547" i="29"/>
  <c r="O1547" i="29"/>
  <c r="N1547" i="29"/>
  <c r="M1547" i="29"/>
  <c r="L1547" i="29"/>
  <c r="K1547" i="29"/>
  <c r="J1547" i="29"/>
  <c r="I1547" i="29"/>
  <c r="H1547" i="29"/>
  <c r="G1547" i="29"/>
  <c r="F1547" i="29"/>
  <c r="E1547" i="29"/>
  <c r="D1547" i="29"/>
  <c r="C1547" i="29"/>
  <c r="B1547" i="29"/>
  <c r="R1546" i="29"/>
  <c r="Q1546" i="29"/>
  <c r="P1546" i="29"/>
  <c r="O1546" i="29"/>
  <c r="N1546" i="29"/>
  <c r="M1546" i="29"/>
  <c r="L1546" i="29"/>
  <c r="K1546" i="29"/>
  <c r="J1546" i="29"/>
  <c r="I1546" i="29"/>
  <c r="H1546" i="29"/>
  <c r="G1546" i="29"/>
  <c r="F1546" i="29"/>
  <c r="E1546" i="29"/>
  <c r="D1546" i="29"/>
  <c r="C1546" i="29"/>
  <c r="B1546" i="29"/>
  <c r="R1545" i="29"/>
  <c r="Q1545" i="29"/>
  <c r="P1545" i="29"/>
  <c r="O1545" i="29"/>
  <c r="N1545" i="29"/>
  <c r="M1545" i="29"/>
  <c r="L1545" i="29"/>
  <c r="K1545" i="29"/>
  <c r="J1545" i="29"/>
  <c r="I1545" i="29"/>
  <c r="H1545" i="29"/>
  <c r="G1545" i="29"/>
  <c r="F1545" i="29"/>
  <c r="E1545" i="29"/>
  <c r="D1545" i="29"/>
  <c r="C1545" i="29"/>
  <c r="B1545" i="29"/>
  <c r="R1544" i="29"/>
  <c r="Q1544" i="29"/>
  <c r="P1544" i="29"/>
  <c r="O1544" i="29"/>
  <c r="N1544" i="29"/>
  <c r="M1544" i="29"/>
  <c r="L1544" i="29"/>
  <c r="K1544" i="29"/>
  <c r="J1544" i="29"/>
  <c r="I1544" i="29"/>
  <c r="H1544" i="29"/>
  <c r="G1544" i="29"/>
  <c r="F1544" i="29"/>
  <c r="E1544" i="29"/>
  <c r="D1544" i="29"/>
  <c r="C1544" i="29"/>
  <c r="B1544" i="29"/>
  <c r="R1543" i="29"/>
  <c r="Q1543" i="29"/>
  <c r="P1543" i="29"/>
  <c r="O1543" i="29"/>
  <c r="N1543" i="29"/>
  <c r="M1543" i="29"/>
  <c r="L1543" i="29"/>
  <c r="K1543" i="29"/>
  <c r="J1543" i="29"/>
  <c r="I1543" i="29"/>
  <c r="H1543" i="29"/>
  <c r="G1543" i="29"/>
  <c r="F1543" i="29"/>
  <c r="E1543" i="29"/>
  <c r="D1543" i="29"/>
  <c r="C1543" i="29"/>
  <c r="B1543" i="29"/>
  <c r="R1542" i="29"/>
  <c r="Q1542" i="29"/>
  <c r="P1542" i="29"/>
  <c r="O1542" i="29"/>
  <c r="N1542" i="29"/>
  <c r="M1542" i="29"/>
  <c r="L1542" i="29"/>
  <c r="K1542" i="29"/>
  <c r="J1542" i="29"/>
  <c r="I1542" i="29"/>
  <c r="H1542" i="29"/>
  <c r="G1542" i="29"/>
  <c r="F1542" i="29"/>
  <c r="E1542" i="29"/>
  <c r="D1542" i="29"/>
  <c r="C1542" i="29"/>
  <c r="B1542" i="29"/>
  <c r="R1541" i="29"/>
  <c r="Q1541" i="29"/>
  <c r="P1541" i="29"/>
  <c r="O1541" i="29"/>
  <c r="N1541" i="29"/>
  <c r="M1541" i="29"/>
  <c r="L1541" i="29"/>
  <c r="K1541" i="29"/>
  <c r="J1541" i="29"/>
  <c r="I1541" i="29"/>
  <c r="H1541" i="29"/>
  <c r="G1541" i="29"/>
  <c r="F1541" i="29"/>
  <c r="E1541" i="29"/>
  <c r="D1541" i="29"/>
  <c r="C1541" i="29"/>
  <c r="B1541" i="29"/>
  <c r="R1540" i="29"/>
  <c r="Q1540" i="29"/>
  <c r="P1540" i="29"/>
  <c r="O1540" i="29"/>
  <c r="N1540" i="29"/>
  <c r="M1540" i="29"/>
  <c r="L1540" i="29"/>
  <c r="K1540" i="29"/>
  <c r="J1540" i="29"/>
  <c r="I1540" i="29"/>
  <c r="H1540" i="29"/>
  <c r="G1540" i="29"/>
  <c r="F1540" i="29"/>
  <c r="E1540" i="29"/>
  <c r="D1540" i="29"/>
  <c r="C1540" i="29"/>
  <c r="B1540" i="29"/>
  <c r="R1539" i="29"/>
  <c r="Q1539" i="29"/>
  <c r="P1539" i="29"/>
  <c r="O1539" i="29"/>
  <c r="N1539" i="29"/>
  <c r="M1539" i="29"/>
  <c r="L1539" i="29"/>
  <c r="K1539" i="29"/>
  <c r="J1539" i="29"/>
  <c r="I1539" i="29"/>
  <c r="H1539" i="29"/>
  <c r="G1539" i="29"/>
  <c r="F1539" i="29"/>
  <c r="E1539" i="29"/>
  <c r="D1539" i="29"/>
  <c r="C1539" i="29"/>
  <c r="B1539" i="29"/>
  <c r="R1538" i="29"/>
  <c r="Q1538" i="29"/>
  <c r="P1538" i="29"/>
  <c r="O1538" i="29"/>
  <c r="N1538" i="29"/>
  <c r="M1538" i="29"/>
  <c r="L1538" i="29"/>
  <c r="K1538" i="29"/>
  <c r="J1538" i="29"/>
  <c r="I1538" i="29"/>
  <c r="H1538" i="29"/>
  <c r="G1538" i="29"/>
  <c r="F1538" i="29"/>
  <c r="E1538" i="29"/>
  <c r="D1538" i="29"/>
  <c r="C1538" i="29"/>
  <c r="B1538" i="29"/>
  <c r="R1537" i="29"/>
  <c r="Q1537" i="29"/>
  <c r="P1537" i="29"/>
  <c r="O1537" i="29"/>
  <c r="N1537" i="29"/>
  <c r="M1537" i="29"/>
  <c r="L1537" i="29"/>
  <c r="K1537" i="29"/>
  <c r="J1537" i="29"/>
  <c r="I1537" i="29"/>
  <c r="H1537" i="29"/>
  <c r="G1537" i="29"/>
  <c r="F1537" i="29"/>
  <c r="E1537" i="29"/>
  <c r="D1537" i="29"/>
  <c r="C1537" i="29"/>
  <c r="B1537" i="29"/>
  <c r="S1537" i="29" s="1"/>
  <c r="R1536" i="29"/>
  <c r="Q1536" i="29"/>
  <c r="P1536" i="29"/>
  <c r="O1536" i="29"/>
  <c r="N1536" i="29"/>
  <c r="M1536" i="29"/>
  <c r="L1536" i="29"/>
  <c r="K1536" i="29"/>
  <c r="J1536" i="29"/>
  <c r="I1536" i="29"/>
  <c r="H1536" i="29"/>
  <c r="G1536" i="29"/>
  <c r="F1536" i="29"/>
  <c r="E1536" i="29"/>
  <c r="D1536" i="29"/>
  <c r="C1536" i="29"/>
  <c r="B1536" i="29"/>
  <c r="R1535" i="29"/>
  <c r="Q1535" i="29"/>
  <c r="P1535" i="29"/>
  <c r="O1535" i="29"/>
  <c r="N1535" i="29"/>
  <c r="M1535" i="29"/>
  <c r="L1535" i="29"/>
  <c r="K1535" i="29"/>
  <c r="J1535" i="29"/>
  <c r="I1535" i="29"/>
  <c r="H1535" i="29"/>
  <c r="G1535" i="29"/>
  <c r="F1535" i="29"/>
  <c r="E1535" i="29"/>
  <c r="D1535" i="29"/>
  <c r="C1535" i="29"/>
  <c r="B1535" i="29"/>
  <c r="R1534" i="29"/>
  <c r="Q1534" i="29"/>
  <c r="P1534" i="29"/>
  <c r="O1534" i="29"/>
  <c r="N1534" i="29"/>
  <c r="M1534" i="29"/>
  <c r="L1534" i="29"/>
  <c r="K1534" i="29"/>
  <c r="J1534" i="29"/>
  <c r="I1534" i="29"/>
  <c r="H1534" i="29"/>
  <c r="G1534" i="29"/>
  <c r="F1534" i="29"/>
  <c r="E1534" i="29"/>
  <c r="D1534" i="29"/>
  <c r="C1534" i="29"/>
  <c r="B1534" i="29"/>
  <c r="R1533" i="29"/>
  <c r="Q1533" i="29"/>
  <c r="P1533" i="29"/>
  <c r="O1533" i="29"/>
  <c r="N1533" i="29"/>
  <c r="M1533" i="29"/>
  <c r="L1533" i="29"/>
  <c r="K1533" i="29"/>
  <c r="J1533" i="29"/>
  <c r="I1533" i="29"/>
  <c r="H1533" i="29"/>
  <c r="G1533" i="29"/>
  <c r="F1533" i="29"/>
  <c r="E1533" i="29"/>
  <c r="D1533" i="29"/>
  <c r="C1533" i="29"/>
  <c r="B1533" i="29"/>
  <c r="R1532" i="29"/>
  <c r="Q1532" i="29"/>
  <c r="P1532" i="29"/>
  <c r="O1532" i="29"/>
  <c r="N1532" i="29"/>
  <c r="M1532" i="29"/>
  <c r="L1532" i="29"/>
  <c r="K1532" i="29"/>
  <c r="J1532" i="29"/>
  <c r="I1532" i="29"/>
  <c r="H1532" i="29"/>
  <c r="G1532" i="29"/>
  <c r="F1532" i="29"/>
  <c r="E1532" i="29"/>
  <c r="D1532" i="29"/>
  <c r="C1532" i="29"/>
  <c r="B1532" i="29"/>
  <c r="R1531" i="29"/>
  <c r="Q1531" i="29"/>
  <c r="P1531" i="29"/>
  <c r="O1531" i="29"/>
  <c r="N1531" i="29"/>
  <c r="M1531" i="29"/>
  <c r="L1531" i="29"/>
  <c r="K1531" i="29"/>
  <c r="J1531" i="29"/>
  <c r="I1531" i="29"/>
  <c r="H1531" i="29"/>
  <c r="G1531" i="29"/>
  <c r="F1531" i="29"/>
  <c r="E1531" i="29"/>
  <c r="D1531" i="29"/>
  <c r="C1531" i="29"/>
  <c r="B1531" i="29"/>
  <c r="R1530" i="29"/>
  <c r="Q1530" i="29"/>
  <c r="P1530" i="29"/>
  <c r="O1530" i="29"/>
  <c r="N1530" i="29"/>
  <c r="M1530" i="29"/>
  <c r="L1530" i="29"/>
  <c r="K1530" i="29"/>
  <c r="J1530" i="29"/>
  <c r="I1530" i="29"/>
  <c r="H1530" i="29"/>
  <c r="G1530" i="29"/>
  <c r="F1530" i="29"/>
  <c r="E1530" i="29"/>
  <c r="D1530" i="29"/>
  <c r="C1530" i="29"/>
  <c r="B1530" i="29"/>
  <c r="R1529" i="29"/>
  <c r="Q1529" i="29"/>
  <c r="P1529" i="29"/>
  <c r="O1529" i="29"/>
  <c r="N1529" i="29"/>
  <c r="M1529" i="29"/>
  <c r="L1529" i="29"/>
  <c r="K1529" i="29"/>
  <c r="J1529" i="29"/>
  <c r="I1529" i="29"/>
  <c r="H1529" i="29"/>
  <c r="G1529" i="29"/>
  <c r="F1529" i="29"/>
  <c r="E1529" i="29"/>
  <c r="D1529" i="29"/>
  <c r="C1529" i="29"/>
  <c r="B1529" i="29"/>
  <c r="R1528" i="29"/>
  <c r="Q1528" i="29"/>
  <c r="P1528" i="29"/>
  <c r="O1528" i="29"/>
  <c r="N1528" i="29"/>
  <c r="M1528" i="29"/>
  <c r="L1528" i="29"/>
  <c r="K1528" i="29"/>
  <c r="J1528" i="29"/>
  <c r="I1528" i="29"/>
  <c r="H1528" i="29"/>
  <c r="G1528" i="29"/>
  <c r="F1528" i="29"/>
  <c r="E1528" i="29"/>
  <c r="D1528" i="29"/>
  <c r="C1528" i="29"/>
  <c r="B1528" i="29"/>
  <c r="R1527" i="29"/>
  <c r="Q1527" i="29"/>
  <c r="P1527" i="29"/>
  <c r="O1527" i="29"/>
  <c r="N1527" i="29"/>
  <c r="M1527" i="29"/>
  <c r="L1527" i="29"/>
  <c r="K1527" i="29"/>
  <c r="J1527" i="29"/>
  <c r="I1527" i="29"/>
  <c r="H1527" i="29"/>
  <c r="G1527" i="29"/>
  <c r="F1527" i="29"/>
  <c r="E1527" i="29"/>
  <c r="D1527" i="29"/>
  <c r="C1527" i="29"/>
  <c r="B1527" i="29"/>
  <c r="R1526" i="29"/>
  <c r="Q1526" i="29"/>
  <c r="P1526" i="29"/>
  <c r="O1526" i="29"/>
  <c r="N1526" i="29"/>
  <c r="M1526" i="29"/>
  <c r="L1526" i="29"/>
  <c r="K1526" i="29"/>
  <c r="J1526" i="29"/>
  <c r="I1526" i="29"/>
  <c r="H1526" i="29"/>
  <c r="G1526" i="29"/>
  <c r="F1526" i="29"/>
  <c r="E1526" i="29"/>
  <c r="D1526" i="29"/>
  <c r="C1526" i="29"/>
  <c r="T1526" i="29" s="1"/>
  <c r="B1526" i="29"/>
  <c r="R1525" i="29"/>
  <c r="Q1525" i="29"/>
  <c r="P1525" i="29"/>
  <c r="O1525" i="29"/>
  <c r="N1525" i="29"/>
  <c r="M1525" i="29"/>
  <c r="L1525" i="29"/>
  <c r="K1525" i="29"/>
  <c r="J1525" i="29"/>
  <c r="I1525" i="29"/>
  <c r="H1525" i="29"/>
  <c r="G1525" i="29"/>
  <c r="F1525" i="29"/>
  <c r="E1525" i="29"/>
  <c r="D1525" i="29"/>
  <c r="C1525" i="29"/>
  <c r="B1525" i="29"/>
  <c r="R1524" i="29"/>
  <c r="Q1524" i="29"/>
  <c r="P1524" i="29"/>
  <c r="O1524" i="29"/>
  <c r="N1524" i="29"/>
  <c r="M1524" i="29"/>
  <c r="L1524" i="29"/>
  <c r="K1524" i="29"/>
  <c r="J1524" i="29"/>
  <c r="I1524" i="29"/>
  <c r="H1524" i="29"/>
  <c r="G1524" i="29"/>
  <c r="F1524" i="29"/>
  <c r="E1524" i="29"/>
  <c r="D1524" i="29"/>
  <c r="C1524" i="29"/>
  <c r="B1524" i="29"/>
  <c r="R1523" i="29"/>
  <c r="Q1523" i="29"/>
  <c r="P1523" i="29"/>
  <c r="O1523" i="29"/>
  <c r="N1523" i="29"/>
  <c r="M1523" i="29"/>
  <c r="L1523" i="29"/>
  <c r="K1523" i="29"/>
  <c r="J1523" i="29"/>
  <c r="I1523" i="29"/>
  <c r="H1523" i="29"/>
  <c r="G1523" i="29"/>
  <c r="F1523" i="29"/>
  <c r="E1523" i="29"/>
  <c r="D1523" i="29"/>
  <c r="C1523" i="29"/>
  <c r="B1523" i="29"/>
  <c r="R1522" i="29"/>
  <c r="Q1522" i="29"/>
  <c r="P1522" i="29"/>
  <c r="O1522" i="29"/>
  <c r="N1522" i="29"/>
  <c r="M1522" i="29"/>
  <c r="L1522" i="29"/>
  <c r="K1522" i="29"/>
  <c r="J1522" i="29"/>
  <c r="I1522" i="29"/>
  <c r="H1522" i="29"/>
  <c r="G1522" i="29"/>
  <c r="F1522" i="29"/>
  <c r="E1522" i="29"/>
  <c r="D1522" i="29"/>
  <c r="C1522" i="29"/>
  <c r="B1522" i="29"/>
  <c r="R1521" i="29"/>
  <c r="Q1521" i="29"/>
  <c r="P1521" i="29"/>
  <c r="O1521" i="29"/>
  <c r="N1521" i="29"/>
  <c r="M1521" i="29"/>
  <c r="L1521" i="29"/>
  <c r="K1521" i="29"/>
  <c r="J1521" i="29"/>
  <c r="I1521" i="29"/>
  <c r="H1521" i="29"/>
  <c r="G1521" i="29"/>
  <c r="F1521" i="29"/>
  <c r="E1521" i="29"/>
  <c r="D1521" i="29"/>
  <c r="C1521" i="29"/>
  <c r="S1521" i="29" s="1"/>
  <c r="B1521" i="29"/>
  <c r="R1520" i="29"/>
  <c r="Q1520" i="29"/>
  <c r="P1520" i="29"/>
  <c r="O1520" i="29"/>
  <c r="N1520" i="29"/>
  <c r="M1520" i="29"/>
  <c r="L1520" i="29"/>
  <c r="K1520" i="29"/>
  <c r="J1520" i="29"/>
  <c r="I1520" i="29"/>
  <c r="H1520" i="29"/>
  <c r="G1520" i="29"/>
  <c r="F1520" i="29"/>
  <c r="E1520" i="29"/>
  <c r="D1520" i="29"/>
  <c r="C1520" i="29"/>
  <c r="B1520" i="29"/>
  <c r="R1519" i="29"/>
  <c r="Q1519" i="29"/>
  <c r="P1519" i="29"/>
  <c r="O1519" i="29"/>
  <c r="N1519" i="29"/>
  <c r="M1519" i="29"/>
  <c r="L1519" i="29"/>
  <c r="K1519" i="29"/>
  <c r="J1519" i="29"/>
  <c r="I1519" i="29"/>
  <c r="H1519" i="29"/>
  <c r="G1519" i="29"/>
  <c r="F1519" i="29"/>
  <c r="E1519" i="29"/>
  <c r="D1519" i="29"/>
  <c r="C1519" i="29"/>
  <c r="B1519" i="29"/>
  <c r="R1518" i="29"/>
  <c r="Q1518" i="29"/>
  <c r="P1518" i="29"/>
  <c r="O1518" i="29"/>
  <c r="N1518" i="29"/>
  <c r="M1518" i="29"/>
  <c r="L1518" i="29"/>
  <c r="K1518" i="29"/>
  <c r="J1518" i="29"/>
  <c r="I1518" i="29"/>
  <c r="H1518" i="29"/>
  <c r="G1518" i="29"/>
  <c r="F1518" i="29"/>
  <c r="E1518" i="29"/>
  <c r="D1518" i="29"/>
  <c r="C1518" i="29"/>
  <c r="B1518" i="29"/>
  <c r="R1517" i="29"/>
  <c r="Q1517" i="29"/>
  <c r="P1517" i="29"/>
  <c r="O1517" i="29"/>
  <c r="N1517" i="29"/>
  <c r="M1517" i="29"/>
  <c r="L1517" i="29"/>
  <c r="K1517" i="29"/>
  <c r="J1517" i="29"/>
  <c r="I1517" i="29"/>
  <c r="H1517" i="29"/>
  <c r="G1517" i="29"/>
  <c r="F1517" i="29"/>
  <c r="E1517" i="29"/>
  <c r="D1517" i="29"/>
  <c r="C1517" i="29"/>
  <c r="B1517" i="29"/>
  <c r="R1516" i="29"/>
  <c r="Q1516" i="29"/>
  <c r="P1516" i="29"/>
  <c r="O1516" i="29"/>
  <c r="N1516" i="29"/>
  <c r="M1516" i="29"/>
  <c r="L1516" i="29"/>
  <c r="K1516" i="29"/>
  <c r="J1516" i="29"/>
  <c r="I1516" i="29"/>
  <c r="H1516" i="29"/>
  <c r="G1516" i="29"/>
  <c r="F1516" i="29"/>
  <c r="E1516" i="29"/>
  <c r="D1516" i="29"/>
  <c r="C1516" i="29"/>
  <c r="B1516" i="29"/>
  <c r="R1515" i="29"/>
  <c r="Q1515" i="29"/>
  <c r="P1515" i="29"/>
  <c r="O1515" i="29"/>
  <c r="N1515" i="29"/>
  <c r="M1515" i="29"/>
  <c r="L1515" i="29"/>
  <c r="K1515" i="29"/>
  <c r="J1515" i="29"/>
  <c r="I1515" i="29"/>
  <c r="H1515" i="29"/>
  <c r="G1515" i="29"/>
  <c r="F1515" i="29"/>
  <c r="E1515" i="29"/>
  <c r="D1515" i="29"/>
  <c r="C1515" i="29"/>
  <c r="B1515" i="29"/>
  <c r="R1514" i="29"/>
  <c r="Q1514" i="29"/>
  <c r="P1514" i="29"/>
  <c r="O1514" i="29"/>
  <c r="N1514" i="29"/>
  <c r="M1514" i="29"/>
  <c r="L1514" i="29"/>
  <c r="K1514" i="29"/>
  <c r="J1514" i="29"/>
  <c r="I1514" i="29"/>
  <c r="H1514" i="29"/>
  <c r="G1514" i="29"/>
  <c r="F1514" i="29"/>
  <c r="E1514" i="29"/>
  <c r="D1514" i="29"/>
  <c r="C1514" i="29"/>
  <c r="B1514" i="29"/>
  <c r="R1513" i="29"/>
  <c r="Q1513" i="29"/>
  <c r="P1513" i="29"/>
  <c r="O1513" i="29"/>
  <c r="N1513" i="29"/>
  <c r="M1513" i="29"/>
  <c r="L1513" i="29"/>
  <c r="K1513" i="29"/>
  <c r="J1513" i="29"/>
  <c r="I1513" i="29"/>
  <c r="H1513" i="29"/>
  <c r="G1513" i="29"/>
  <c r="F1513" i="29"/>
  <c r="E1513" i="29"/>
  <c r="D1513" i="29"/>
  <c r="C1513" i="29"/>
  <c r="B1513" i="29"/>
  <c r="R1512" i="29"/>
  <c r="Q1512" i="29"/>
  <c r="P1512" i="29"/>
  <c r="O1512" i="29"/>
  <c r="N1512" i="29"/>
  <c r="M1512" i="29"/>
  <c r="L1512" i="29"/>
  <c r="K1512" i="29"/>
  <c r="J1512" i="29"/>
  <c r="I1512" i="29"/>
  <c r="H1512" i="29"/>
  <c r="G1512" i="29"/>
  <c r="F1512" i="29"/>
  <c r="E1512" i="29"/>
  <c r="D1512" i="29"/>
  <c r="C1512" i="29"/>
  <c r="B1512" i="29"/>
  <c r="R1511" i="29"/>
  <c r="Q1511" i="29"/>
  <c r="P1511" i="29"/>
  <c r="O1511" i="29"/>
  <c r="N1511" i="29"/>
  <c r="M1511" i="29"/>
  <c r="L1511" i="29"/>
  <c r="K1511" i="29"/>
  <c r="J1511" i="29"/>
  <c r="I1511" i="29"/>
  <c r="H1511" i="29"/>
  <c r="G1511" i="29"/>
  <c r="F1511" i="29"/>
  <c r="E1511" i="29"/>
  <c r="D1511" i="29"/>
  <c r="C1511" i="29"/>
  <c r="B1511" i="29"/>
  <c r="R1510" i="29"/>
  <c r="Q1510" i="29"/>
  <c r="P1510" i="29"/>
  <c r="O1510" i="29"/>
  <c r="N1510" i="29"/>
  <c r="M1510" i="29"/>
  <c r="L1510" i="29"/>
  <c r="K1510" i="29"/>
  <c r="J1510" i="29"/>
  <c r="I1510" i="29"/>
  <c r="H1510" i="29"/>
  <c r="G1510" i="29"/>
  <c r="F1510" i="29"/>
  <c r="E1510" i="29"/>
  <c r="D1510" i="29"/>
  <c r="C1510" i="29"/>
  <c r="B1510" i="29"/>
  <c r="R1509" i="29"/>
  <c r="Q1509" i="29"/>
  <c r="P1509" i="29"/>
  <c r="O1509" i="29"/>
  <c r="N1509" i="29"/>
  <c r="M1509" i="29"/>
  <c r="L1509" i="29"/>
  <c r="K1509" i="29"/>
  <c r="J1509" i="29"/>
  <c r="I1509" i="29"/>
  <c r="H1509" i="29"/>
  <c r="G1509" i="29"/>
  <c r="F1509" i="29"/>
  <c r="E1509" i="29"/>
  <c r="D1509" i="29"/>
  <c r="C1509" i="29"/>
  <c r="B1509" i="29"/>
  <c r="R1508" i="29"/>
  <c r="Q1508" i="29"/>
  <c r="P1508" i="29"/>
  <c r="O1508" i="29"/>
  <c r="N1508" i="29"/>
  <c r="M1508" i="29"/>
  <c r="L1508" i="29"/>
  <c r="K1508" i="29"/>
  <c r="J1508" i="29"/>
  <c r="I1508" i="29"/>
  <c r="H1508" i="29"/>
  <c r="G1508" i="29"/>
  <c r="F1508" i="29"/>
  <c r="E1508" i="29"/>
  <c r="D1508" i="29"/>
  <c r="C1508" i="29"/>
  <c r="B1508" i="29"/>
  <c r="R1507" i="29"/>
  <c r="Q1507" i="29"/>
  <c r="P1507" i="29"/>
  <c r="O1507" i="29"/>
  <c r="N1507" i="29"/>
  <c r="M1507" i="29"/>
  <c r="L1507" i="29"/>
  <c r="K1507" i="29"/>
  <c r="J1507" i="29"/>
  <c r="I1507" i="29"/>
  <c r="H1507" i="29"/>
  <c r="G1507" i="29"/>
  <c r="F1507" i="29"/>
  <c r="E1507" i="29"/>
  <c r="D1507" i="29"/>
  <c r="C1507" i="29"/>
  <c r="B1507" i="29"/>
  <c r="R1506" i="29"/>
  <c r="Q1506" i="29"/>
  <c r="P1506" i="29"/>
  <c r="O1506" i="29"/>
  <c r="N1506" i="29"/>
  <c r="M1506" i="29"/>
  <c r="L1506" i="29"/>
  <c r="K1506" i="29"/>
  <c r="J1506" i="29"/>
  <c r="I1506" i="29"/>
  <c r="H1506" i="29"/>
  <c r="G1506" i="29"/>
  <c r="F1506" i="29"/>
  <c r="E1506" i="29"/>
  <c r="D1506" i="29"/>
  <c r="C1506" i="29"/>
  <c r="B1506" i="29"/>
  <c r="T1506" i="29" s="1"/>
  <c r="R1505" i="29"/>
  <c r="Q1505" i="29"/>
  <c r="P1505" i="29"/>
  <c r="O1505" i="29"/>
  <c r="N1505" i="29"/>
  <c r="M1505" i="29"/>
  <c r="L1505" i="29"/>
  <c r="K1505" i="29"/>
  <c r="J1505" i="29"/>
  <c r="I1505" i="29"/>
  <c r="H1505" i="29"/>
  <c r="G1505" i="29"/>
  <c r="F1505" i="29"/>
  <c r="E1505" i="29"/>
  <c r="D1505" i="29"/>
  <c r="C1505" i="29"/>
  <c r="S1505" i="29" s="1"/>
  <c r="B1505" i="29"/>
  <c r="R1504" i="29"/>
  <c r="Q1504" i="29"/>
  <c r="P1504" i="29"/>
  <c r="O1504" i="29"/>
  <c r="N1504" i="29"/>
  <c r="M1504" i="29"/>
  <c r="L1504" i="29"/>
  <c r="K1504" i="29"/>
  <c r="J1504" i="29"/>
  <c r="I1504" i="29"/>
  <c r="H1504" i="29"/>
  <c r="G1504" i="29"/>
  <c r="F1504" i="29"/>
  <c r="E1504" i="29"/>
  <c r="D1504" i="29"/>
  <c r="C1504" i="29"/>
  <c r="B1504" i="29"/>
  <c r="R1503" i="29"/>
  <c r="Q1503" i="29"/>
  <c r="P1503" i="29"/>
  <c r="O1503" i="29"/>
  <c r="N1503" i="29"/>
  <c r="M1503" i="29"/>
  <c r="L1503" i="29"/>
  <c r="K1503" i="29"/>
  <c r="J1503" i="29"/>
  <c r="I1503" i="29"/>
  <c r="H1503" i="29"/>
  <c r="G1503" i="29"/>
  <c r="F1503" i="29"/>
  <c r="E1503" i="29"/>
  <c r="D1503" i="29"/>
  <c r="C1503" i="29"/>
  <c r="B1503" i="29"/>
  <c r="R1502" i="29"/>
  <c r="Q1502" i="29"/>
  <c r="P1502" i="29"/>
  <c r="O1502" i="29"/>
  <c r="N1502" i="29"/>
  <c r="M1502" i="29"/>
  <c r="L1502" i="29"/>
  <c r="K1502" i="29"/>
  <c r="J1502" i="29"/>
  <c r="I1502" i="29"/>
  <c r="H1502" i="29"/>
  <c r="G1502" i="29"/>
  <c r="F1502" i="29"/>
  <c r="E1502" i="29"/>
  <c r="D1502" i="29"/>
  <c r="C1502" i="29"/>
  <c r="B1502" i="29"/>
  <c r="R1501" i="29"/>
  <c r="Q1501" i="29"/>
  <c r="P1501" i="29"/>
  <c r="O1501" i="29"/>
  <c r="N1501" i="29"/>
  <c r="M1501" i="29"/>
  <c r="L1501" i="29"/>
  <c r="K1501" i="29"/>
  <c r="J1501" i="29"/>
  <c r="I1501" i="29"/>
  <c r="H1501" i="29"/>
  <c r="G1501" i="29"/>
  <c r="F1501" i="29"/>
  <c r="E1501" i="29"/>
  <c r="D1501" i="29"/>
  <c r="C1501" i="29"/>
  <c r="B1501" i="29"/>
  <c r="R1500" i="29"/>
  <c r="Q1500" i="29"/>
  <c r="P1500" i="29"/>
  <c r="O1500" i="29"/>
  <c r="N1500" i="29"/>
  <c r="M1500" i="29"/>
  <c r="L1500" i="29"/>
  <c r="K1500" i="29"/>
  <c r="J1500" i="29"/>
  <c r="I1500" i="29"/>
  <c r="H1500" i="29"/>
  <c r="G1500" i="29"/>
  <c r="F1500" i="29"/>
  <c r="E1500" i="29"/>
  <c r="D1500" i="29"/>
  <c r="C1500" i="29"/>
  <c r="B1500" i="29"/>
  <c r="R1499" i="29"/>
  <c r="Q1499" i="29"/>
  <c r="P1499" i="29"/>
  <c r="O1499" i="29"/>
  <c r="N1499" i="29"/>
  <c r="M1499" i="29"/>
  <c r="L1499" i="29"/>
  <c r="K1499" i="29"/>
  <c r="J1499" i="29"/>
  <c r="I1499" i="29"/>
  <c r="H1499" i="29"/>
  <c r="G1499" i="29"/>
  <c r="F1499" i="29"/>
  <c r="E1499" i="29"/>
  <c r="D1499" i="29"/>
  <c r="C1499" i="29"/>
  <c r="B1499" i="29"/>
  <c r="R1498" i="29"/>
  <c r="Q1498" i="29"/>
  <c r="P1498" i="29"/>
  <c r="O1498" i="29"/>
  <c r="N1498" i="29"/>
  <c r="M1498" i="29"/>
  <c r="L1498" i="29"/>
  <c r="K1498" i="29"/>
  <c r="J1498" i="29"/>
  <c r="I1498" i="29"/>
  <c r="H1498" i="29"/>
  <c r="G1498" i="29"/>
  <c r="F1498" i="29"/>
  <c r="E1498" i="29"/>
  <c r="D1498" i="29"/>
  <c r="C1498" i="29"/>
  <c r="B1498" i="29"/>
  <c r="R1497" i="29"/>
  <c r="Q1497" i="29"/>
  <c r="P1497" i="29"/>
  <c r="O1497" i="29"/>
  <c r="N1497" i="29"/>
  <c r="M1497" i="29"/>
  <c r="L1497" i="29"/>
  <c r="K1497" i="29"/>
  <c r="J1497" i="29"/>
  <c r="I1497" i="29"/>
  <c r="H1497" i="29"/>
  <c r="G1497" i="29"/>
  <c r="F1497" i="29"/>
  <c r="E1497" i="29"/>
  <c r="D1497" i="29"/>
  <c r="C1497" i="29"/>
  <c r="B1497" i="29"/>
  <c r="R1496" i="29"/>
  <c r="Q1496" i="29"/>
  <c r="P1496" i="29"/>
  <c r="O1496" i="29"/>
  <c r="N1496" i="29"/>
  <c r="M1496" i="29"/>
  <c r="L1496" i="29"/>
  <c r="K1496" i="29"/>
  <c r="J1496" i="29"/>
  <c r="I1496" i="29"/>
  <c r="H1496" i="29"/>
  <c r="G1496" i="29"/>
  <c r="F1496" i="29"/>
  <c r="E1496" i="29"/>
  <c r="D1496" i="29"/>
  <c r="C1496" i="29"/>
  <c r="B1496" i="29"/>
  <c r="R1495" i="29"/>
  <c r="Q1495" i="29"/>
  <c r="P1495" i="29"/>
  <c r="O1495" i="29"/>
  <c r="N1495" i="29"/>
  <c r="M1495" i="29"/>
  <c r="L1495" i="29"/>
  <c r="K1495" i="29"/>
  <c r="J1495" i="29"/>
  <c r="I1495" i="29"/>
  <c r="H1495" i="29"/>
  <c r="G1495" i="29"/>
  <c r="F1495" i="29"/>
  <c r="E1495" i="29"/>
  <c r="D1495" i="29"/>
  <c r="C1495" i="29"/>
  <c r="B1495" i="29"/>
  <c r="R1494" i="29"/>
  <c r="Q1494" i="29"/>
  <c r="P1494" i="29"/>
  <c r="O1494" i="29"/>
  <c r="N1494" i="29"/>
  <c r="M1494" i="29"/>
  <c r="L1494" i="29"/>
  <c r="K1494" i="29"/>
  <c r="J1494" i="29"/>
  <c r="I1494" i="29"/>
  <c r="H1494" i="29"/>
  <c r="G1494" i="29"/>
  <c r="F1494" i="29"/>
  <c r="E1494" i="29"/>
  <c r="D1494" i="29"/>
  <c r="C1494" i="29"/>
  <c r="B1494" i="29"/>
  <c r="R1493" i="29"/>
  <c r="Q1493" i="29"/>
  <c r="P1493" i="29"/>
  <c r="O1493" i="29"/>
  <c r="N1493" i="29"/>
  <c r="M1493" i="29"/>
  <c r="L1493" i="29"/>
  <c r="K1493" i="29"/>
  <c r="J1493" i="29"/>
  <c r="I1493" i="29"/>
  <c r="H1493" i="29"/>
  <c r="G1493" i="29"/>
  <c r="F1493" i="29"/>
  <c r="E1493" i="29"/>
  <c r="D1493" i="29"/>
  <c r="C1493" i="29"/>
  <c r="B1493" i="29"/>
  <c r="R1492" i="29"/>
  <c r="Q1492" i="29"/>
  <c r="P1492" i="29"/>
  <c r="O1492" i="29"/>
  <c r="N1492" i="29"/>
  <c r="M1492" i="29"/>
  <c r="L1492" i="29"/>
  <c r="K1492" i="29"/>
  <c r="J1492" i="29"/>
  <c r="I1492" i="29"/>
  <c r="H1492" i="29"/>
  <c r="G1492" i="29"/>
  <c r="F1492" i="29"/>
  <c r="E1492" i="29"/>
  <c r="D1492" i="29"/>
  <c r="C1492" i="29"/>
  <c r="B1492" i="29"/>
  <c r="R1491" i="29"/>
  <c r="Q1491" i="29"/>
  <c r="P1491" i="29"/>
  <c r="O1491" i="29"/>
  <c r="N1491" i="29"/>
  <c r="M1491" i="29"/>
  <c r="L1491" i="29"/>
  <c r="K1491" i="29"/>
  <c r="J1491" i="29"/>
  <c r="I1491" i="29"/>
  <c r="H1491" i="29"/>
  <c r="G1491" i="29"/>
  <c r="F1491" i="29"/>
  <c r="E1491" i="29"/>
  <c r="D1491" i="29"/>
  <c r="C1491" i="29"/>
  <c r="B1491" i="29"/>
  <c r="R1490" i="29"/>
  <c r="Q1490" i="29"/>
  <c r="P1490" i="29"/>
  <c r="O1490" i="29"/>
  <c r="N1490" i="29"/>
  <c r="M1490" i="29"/>
  <c r="L1490" i="29"/>
  <c r="K1490" i="29"/>
  <c r="J1490" i="29"/>
  <c r="I1490" i="29"/>
  <c r="H1490" i="29"/>
  <c r="G1490" i="29"/>
  <c r="F1490" i="29"/>
  <c r="E1490" i="29"/>
  <c r="D1490" i="29"/>
  <c r="C1490" i="29"/>
  <c r="B1490" i="29"/>
  <c r="R1489" i="29"/>
  <c r="Q1489" i="29"/>
  <c r="P1489" i="29"/>
  <c r="O1489" i="29"/>
  <c r="N1489" i="29"/>
  <c r="M1489" i="29"/>
  <c r="L1489" i="29"/>
  <c r="K1489" i="29"/>
  <c r="J1489" i="29"/>
  <c r="I1489" i="29"/>
  <c r="H1489" i="29"/>
  <c r="G1489" i="29"/>
  <c r="F1489" i="29"/>
  <c r="E1489" i="29"/>
  <c r="D1489" i="29"/>
  <c r="C1489" i="29"/>
  <c r="B1489" i="29"/>
  <c r="R1488" i="29"/>
  <c r="Q1488" i="29"/>
  <c r="P1488" i="29"/>
  <c r="O1488" i="29"/>
  <c r="N1488" i="29"/>
  <c r="M1488" i="29"/>
  <c r="L1488" i="29"/>
  <c r="K1488" i="29"/>
  <c r="J1488" i="29"/>
  <c r="I1488" i="29"/>
  <c r="H1488" i="29"/>
  <c r="G1488" i="29"/>
  <c r="F1488" i="29"/>
  <c r="E1488" i="29"/>
  <c r="D1488" i="29"/>
  <c r="C1488" i="29"/>
  <c r="B1488" i="29"/>
  <c r="R1487" i="29"/>
  <c r="Q1487" i="29"/>
  <c r="P1487" i="29"/>
  <c r="O1487" i="29"/>
  <c r="N1487" i="29"/>
  <c r="M1487" i="29"/>
  <c r="L1487" i="29"/>
  <c r="K1487" i="29"/>
  <c r="J1487" i="29"/>
  <c r="I1487" i="29"/>
  <c r="H1487" i="29"/>
  <c r="G1487" i="29"/>
  <c r="F1487" i="29"/>
  <c r="E1487" i="29"/>
  <c r="D1487" i="29"/>
  <c r="C1487" i="29"/>
  <c r="B1487" i="29"/>
  <c r="R1486" i="29"/>
  <c r="Q1486" i="29"/>
  <c r="P1486" i="29"/>
  <c r="O1486" i="29"/>
  <c r="N1486" i="29"/>
  <c r="M1486" i="29"/>
  <c r="L1486" i="29"/>
  <c r="K1486" i="29"/>
  <c r="J1486" i="29"/>
  <c r="I1486" i="29"/>
  <c r="H1486" i="29"/>
  <c r="G1486" i="29"/>
  <c r="F1486" i="29"/>
  <c r="E1486" i="29"/>
  <c r="D1486" i="29"/>
  <c r="C1486" i="29"/>
  <c r="B1486" i="29"/>
  <c r="R1485" i="29"/>
  <c r="Q1485" i="29"/>
  <c r="P1485" i="29"/>
  <c r="O1485" i="29"/>
  <c r="N1485" i="29"/>
  <c r="M1485" i="29"/>
  <c r="L1485" i="29"/>
  <c r="K1485" i="29"/>
  <c r="J1485" i="29"/>
  <c r="I1485" i="29"/>
  <c r="H1485" i="29"/>
  <c r="G1485" i="29"/>
  <c r="F1485" i="29"/>
  <c r="E1485" i="29"/>
  <c r="D1485" i="29"/>
  <c r="C1485" i="29"/>
  <c r="B1485" i="29"/>
  <c r="R1484" i="29"/>
  <c r="Q1484" i="29"/>
  <c r="P1484" i="29"/>
  <c r="O1484" i="29"/>
  <c r="N1484" i="29"/>
  <c r="M1484" i="29"/>
  <c r="L1484" i="29"/>
  <c r="K1484" i="29"/>
  <c r="J1484" i="29"/>
  <c r="I1484" i="29"/>
  <c r="H1484" i="29"/>
  <c r="G1484" i="29"/>
  <c r="F1484" i="29"/>
  <c r="E1484" i="29"/>
  <c r="D1484" i="29"/>
  <c r="C1484" i="29"/>
  <c r="B1484" i="29"/>
  <c r="R1483" i="29"/>
  <c r="Q1483" i="29"/>
  <c r="P1483" i="29"/>
  <c r="O1483" i="29"/>
  <c r="N1483" i="29"/>
  <c r="M1483" i="29"/>
  <c r="L1483" i="29"/>
  <c r="K1483" i="29"/>
  <c r="J1483" i="29"/>
  <c r="I1483" i="29"/>
  <c r="H1483" i="29"/>
  <c r="G1483" i="29"/>
  <c r="F1483" i="29"/>
  <c r="E1483" i="29"/>
  <c r="D1483" i="29"/>
  <c r="C1483" i="29"/>
  <c r="B1483" i="29"/>
  <c r="R1482" i="29"/>
  <c r="Q1482" i="29"/>
  <c r="P1482" i="29"/>
  <c r="O1482" i="29"/>
  <c r="N1482" i="29"/>
  <c r="M1482" i="29"/>
  <c r="L1482" i="29"/>
  <c r="K1482" i="29"/>
  <c r="J1482" i="29"/>
  <c r="I1482" i="29"/>
  <c r="H1482" i="29"/>
  <c r="G1482" i="29"/>
  <c r="F1482" i="29"/>
  <c r="E1482" i="29"/>
  <c r="D1482" i="29"/>
  <c r="C1482" i="29"/>
  <c r="B1482" i="29"/>
  <c r="R1481" i="29"/>
  <c r="Q1481" i="29"/>
  <c r="P1481" i="29"/>
  <c r="O1481" i="29"/>
  <c r="N1481" i="29"/>
  <c r="M1481" i="29"/>
  <c r="L1481" i="29"/>
  <c r="K1481" i="29"/>
  <c r="J1481" i="29"/>
  <c r="I1481" i="29"/>
  <c r="H1481" i="29"/>
  <c r="G1481" i="29"/>
  <c r="F1481" i="29"/>
  <c r="E1481" i="29"/>
  <c r="D1481" i="29"/>
  <c r="C1481" i="29"/>
  <c r="B1481" i="29"/>
  <c r="R1480" i="29"/>
  <c r="Q1480" i="29"/>
  <c r="P1480" i="29"/>
  <c r="O1480" i="29"/>
  <c r="N1480" i="29"/>
  <c r="M1480" i="29"/>
  <c r="L1480" i="29"/>
  <c r="K1480" i="29"/>
  <c r="J1480" i="29"/>
  <c r="I1480" i="29"/>
  <c r="H1480" i="29"/>
  <c r="G1480" i="29"/>
  <c r="F1480" i="29"/>
  <c r="E1480" i="29"/>
  <c r="D1480" i="29"/>
  <c r="C1480" i="29"/>
  <c r="B1480" i="29"/>
  <c r="R1479" i="29"/>
  <c r="Q1479" i="29"/>
  <c r="P1479" i="29"/>
  <c r="O1479" i="29"/>
  <c r="N1479" i="29"/>
  <c r="M1479" i="29"/>
  <c r="L1479" i="29"/>
  <c r="K1479" i="29"/>
  <c r="J1479" i="29"/>
  <c r="I1479" i="29"/>
  <c r="H1479" i="29"/>
  <c r="G1479" i="29"/>
  <c r="F1479" i="29"/>
  <c r="E1479" i="29"/>
  <c r="D1479" i="29"/>
  <c r="C1479" i="29"/>
  <c r="B1479" i="29"/>
  <c r="R1478" i="29"/>
  <c r="Q1478" i="29"/>
  <c r="P1478" i="29"/>
  <c r="O1478" i="29"/>
  <c r="N1478" i="29"/>
  <c r="M1478" i="29"/>
  <c r="L1478" i="29"/>
  <c r="K1478" i="29"/>
  <c r="J1478" i="29"/>
  <c r="I1478" i="29"/>
  <c r="H1478" i="29"/>
  <c r="G1478" i="29"/>
  <c r="F1478" i="29"/>
  <c r="E1478" i="29"/>
  <c r="D1478" i="29"/>
  <c r="C1478" i="29"/>
  <c r="T1478" i="29" s="1"/>
  <c r="B1478" i="29"/>
  <c r="R1477" i="29"/>
  <c r="Q1477" i="29"/>
  <c r="P1477" i="29"/>
  <c r="O1477" i="29"/>
  <c r="N1477" i="29"/>
  <c r="M1477" i="29"/>
  <c r="L1477" i="29"/>
  <c r="K1477" i="29"/>
  <c r="J1477" i="29"/>
  <c r="I1477" i="29"/>
  <c r="H1477" i="29"/>
  <c r="G1477" i="29"/>
  <c r="F1477" i="29"/>
  <c r="E1477" i="29"/>
  <c r="D1477" i="29"/>
  <c r="C1477" i="29"/>
  <c r="B1477" i="29"/>
  <c r="R1476" i="29"/>
  <c r="Q1476" i="29"/>
  <c r="P1476" i="29"/>
  <c r="O1476" i="29"/>
  <c r="N1476" i="29"/>
  <c r="M1476" i="29"/>
  <c r="L1476" i="29"/>
  <c r="K1476" i="29"/>
  <c r="J1476" i="29"/>
  <c r="I1476" i="29"/>
  <c r="H1476" i="29"/>
  <c r="G1476" i="29"/>
  <c r="F1476" i="29"/>
  <c r="E1476" i="29"/>
  <c r="D1476" i="29"/>
  <c r="C1476" i="29"/>
  <c r="B1476" i="29"/>
  <c r="R1475" i="29"/>
  <c r="Q1475" i="29"/>
  <c r="P1475" i="29"/>
  <c r="O1475" i="29"/>
  <c r="N1475" i="29"/>
  <c r="M1475" i="29"/>
  <c r="L1475" i="29"/>
  <c r="K1475" i="29"/>
  <c r="J1475" i="29"/>
  <c r="I1475" i="29"/>
  <c r="H1475" i="29"/>
  <c r="G1475" i="29"/>
  <c r="F1475" i="29"/>
  <c r="E1475" i="29"/>
  <c r="D1475" i="29"/>
  <c r="C1475" i="29"/>
  <c r="B1475" i="29"/>
  <c r="R1474" i="29"/>
  <c r="Q1474" i="29"/>
  <c r="P1474" i="29"/>
  <c r="O1474" i="29"/>
  <c r="N1474" i="29"/>
  <c r="M1474" i="29"/>
  <c r="L1474" i="29"/>
  <c r="K1474" i="29"/>
  <c r="J1474" i="29"/>
  <c r="I1474" i="29"/>
  <c r="H1474" i="29"/>
  <c r="G1474" i="29"/>
  <c r="F1474" i="29"/>
  <c r="E1474" i="29"/>
  <c r="D1474" i="29"/>
  <c r="C1474" i="29"/>
  <c r="B1474" i="29"/>
  <c r="R1473" i="29"/>
  <c r="Q1473" i="29"/>
  <c r="P1473" i="29"/>
  <c r="O1473" i="29"/>
  <c r="N1473" i="29"/>
  <c r="M1473" i="29"/>
  <c r="L1473" i="29"/>
  <c r="K1473" i="29"/>
  <c r="J1473" i="29"/>
  <c r="I1473" i="29"/>
  <c r="H1473" i="29"/>
  <c r="G1473" i="29"/>
  <c r="F1473" i="29"/>
  <c r="E1473" i="29"/>
  <c r="D1473" i="29"/>
  <c r="C1473" i="29"/>
  <c r="B1473" i="29"/>
  <c r="R1472" i="29"/>
  <c r="Q1472" i="29"/>
  <c r="P1472" i="29"/>
  <c r="O1472" i="29"/>
  <c r="N1472" i="29"/>
  <c r="M1472" i="29"/>
  <c r="L1472" i="29"/>
  <c r="K1472" i="29"/>
  <c r="J1472" i="29"/>
  <c r="I1472" i="29"/>
  <c r="H1472" i="29"/>
  <c r="G1472" i="29"/>
  <c r="F1472" i="29"/>
  <c r="E1472" i="29"/>
  <c r="D1472" i="29"/>
  <c r="C1472" i="29"/>
  <c r="B1472" i="29"/>
  <c r="R1471" i="29"/>
  <c r="Q1471" i="29"/>
  <c r="P1471" i="29"/>
  <c r="O1471" i="29"/>
  <c r="N1471" i="29"/>
  <c r="M1471" i="29"/>
  <c r="L1471" i="29"/>
  <c r="K1471" i="29"/>
  <c r="J1471" i="29"/>
  <c r="I1471" i="29"/>
  <c r="H1471" i="29"/>
  <c r="G1471" i="29"/>
  <c r="F1471" i="29"/>
  <c r="E1471" i="29"/>
  <c r="D1471" i="29"/>
  <c r="C1471" i="29"/>
  <c r="B1471" i="29"/>
  <c r="R1470" i="29"/>
  <c r="Q1470" i="29"/>
  <c r="P1470" i="29"/>
  <c r="O1470" i="29"/>
  <c r="N1470" i="29"/>
  <c r="M1470" i="29"/>
  <c r="L1470" i="29"/>
  <c r="K1470" i="29"/>
  <c r="J1470" i="29"/>
  <c r="I1470" i="29"/>
  <c r="H1470" i="29"/>
  <c r="G1470" i="29"/>
  <c r="F1470" i="29"/>
  <c r="E1470" i="29"/>
  <c r="D1470" i="29"/>
  <c r="C1470" i="29"/>
  <c r="B1470" i="29"/>
  <c r="R1469" i="29"/>
  <c r="Q1469" i="29"/>
  <c r="P1469" i="29"/>
  <c r="O1469" i="29"/>
  <c r="N1469" i="29"/>
  <c r="M1469" i="29"/>
  <c r="L1469" i="29"/>
  <c r="K1469" i="29"/>
  <c r="J1469" i="29"/>
  <c r="I1469" i="29"/>
  <c r="H1469" i="29"/>
  <c r="G1469" i="29"/>
  <c r="F1469" i="29"/>
  <c r="E1469" i="29"/>
  <c r="D1469" i="29"/>
  <c r="C1469" i="29"/>
  <c r="B1469" i="29"/>
  <c r="R1468" i="29"/>
  <c r="Q1468" i="29"/>
  <c r="P1468" i="29"/>
  <c r="O1468" i="29"/>
  <c r="N1468" i="29"/>
  <c r="M1468" i="29"/>
  <c r="L1468" i="29"/>
  <c r="K1468" i="29"/>
  <c r="J1468" i="29"/>
  <c r="I1468" i="29"/>
  <c r="H1468" i="29"/>
  <c r="G1468" i="29"/>
  <c r="F1468" i="29"/>
  <c r="E1468" i="29"/>
  <c r="D1468" i="29"/>
  <c r="C1468" i="29"/>
  <c r="B1468" i="29"/>
  <c r="R1467" i="29"/>
  <c r="Q1467" i="29"/>
  <c r="P1467" i="29"/>
  <c r="O1467" i="29"/>
  <c r="N1467" i="29"/>
  <c r="M1467" i="29"/>
  <c r="L1467" i="29"/>
  <c r="K1467" i="29"/>
  <c r="J1467" i="29"/>
  <c r="I1467" i="29"/>
  <c r="H1467" i="29"/>
  <c r="G1467" i="29"/>
  <c r="F1467" i="29"/>
  <c r="E1467" i="29"/>
  <c r="D1467" i="29"/>
  <c r="C1467" i="29"/>
  <c r="B1467" i="29"/>
  <c r="R1466" i="29"/>
  <c r="Q1466" i="29"/>
  <c r="P1466" i="29"/>
  <c r="O1466" i="29"/>
  <c r="N1466" i="29"/>
  <c r="M1466" i="29"/>
  <c r="L1466" i="29"/>
  <c r="K1466" i="29"/>
  <c r="J1466" i="29"/>
  <c r="I1466" i="29"/>
  <c r="H1466" i="29"/>
  <c r="G1466" i="29"/>
  <c r="F1466" i="29"/>
  <c r="E1466" i="29"/>
  <c r="D1466" i="29"/>
  <c r="C1466" i="29"/>
  <c r="B1466" i="29"/>
  <c r="R1465" i="29"/>
  <c r="Q1465" i="29"/>
  <c r="P1465" i="29"/>
  <c r="O1465" i="29"/>
  <c r="N1465" i="29"/>
  <c r="M1465" i="29"/>
  <c r="L1465" i="29"/>
  <c r="K1465" i="29"/>
  <c r="J1465" i="29"/>
  <c r="I1465" i="29"/>
  <c r="H1465" i="29"/>
  <c r="G1465" i="29"/>
  <c r="F1465" i="29"/>
  <c r="E1465" i="29"/>
  <c r="D1465" i="29"/>
  <c r="C1465" i="29"/>
  <c r="B1465" i="29"/>
  <c r="R1464" i="29"/>
  <c r="Q1464" i="29"/>
  <c r="P1464" i="29"/>
  <c r="O1464" i="29"/>
  <c r="N1464" i="29"/>
  <c r="M1464" i="29"/>
  <c r="L1464" i="29"/>
  <c r="K1464" i="29"/>
  <c r="J1464" i="29"/>
  <c r="I1464" i="29"/>
  <c r="H1464" i="29"/>
  <c r="G1464" i="29"/>
  <c r="F1464" i="29"/>
  <c r="E1464" i="29"/>
  <c r="D1464" i="29"/>
  <c r="C1464" i="29"/>
  <c r="B1464" i="29"/>
  <c r="R1463" i="29"/>
  <c r="Q1463" i="29"/>
  <c r="P1463" i="29"/>
  <c r="O1463" i="29"/>
  <c r="N1463" i="29"/>
  <c r="M1463" i="29"/>
  <c r="L1463" i="29"/>
  <c r="K1463" i="29"/>
  <c r="J1463" i="29"/>
  <c r="I1463" i="29"/>
  <c r="H1463" i="29"/>
  <c r="G1463" i="29"/>
  <c r="F1463" i="29"/>
  <c r="E1463" i="29"/>
  <c r="D1463" i="29"/>
  <c r="C1463" i="29"/>
  <c r="B1463" i="29"/>
  <c r="R1462" i="29"/>
  <c r="Q1462" i="29"/>
  <c r="P1462" i="29"/>
  <c r="O1462" i="29"/>
  <c r="N1462" i="29"/>
  <c r="M1462" i="29"/>
  <c r="L1462" i="29"/>
  <c r="K1462" i="29"/>
  <c r="J1462" i="29"/>
  <c r="I1462" i="29"/>
  <c r="H1462" i="29"/>
  <c r="G1462" i="29"/>
  <c r="F1462" i="29"/>
  <c r="E1462" i="29"/>
  <c r="D1462" i="29"/>
  <c r="C1462" i="29"/>
  <c r="B1462" i="29"/>
  <c r="R1461" i="29"/>
  <c r="Q1461" i="29"/>
  <c r="P1461" i="29"/>
  <c r="O1461" i="29"/>
  <c r="N1461" i="29"/>
  <c r="M1461" i="29"/>
  <c r="L1461" i="29"/>
  <c r="K1461" i="29"/>
  <c r="J1461" i="29"/>
  <c r="I1461" i="29"/>
  <c r="H1461" i="29"/>
  <c r="G1461" i="29"/>
  <c r="F1461" i="29"/>
  <c r="E1461" i="29"/>
  <c r="D1461" i="29"/>
  <c r="C1461" i="29"/>
  <c r="B1461" i="29"/>
  <c r="R1460" i="29"/>
  <c r="Q1460" i="29"/>
  <c r="P1460" i="29"/>
  <c r="O1460" i="29"/>
  <c r="N1460" i="29"/>
  <c r="M1460" i="29"/>
  <c r="L1460" i="29"/>
  <c r="K1460" i="29"/>
  <c r="J1460" i="29"/>
  <c r="I1460" i="29"/>
  <c r="H1460" i="29"/>
  <c r="G1460" i="29"/>
  <c r="F1460" i="29"/>
  <c r="E1460" i="29"/>
  <c r="D1460" i="29"/>
  <c r="C1460" i="29"/>
  <c r="B1460" i="29"/>
  <c r="R1459" i="29"/>
  <c r="Q1459" i="29"/>
  <c r="P1459" i="29"/>
  <c r="O1459" i="29"/>
  <c r="N1459" i="29"/>
  <c r="M1459" i="29"/>
  <c r="L1459" i="29"/>
  <c r="K1459" i="29"/>
  <c r="J1459" i="29"/>
  <c r="I1459" i="29"/>
  <c r="H1459" i="29"/>
  <c r="G1459" i="29"/>
  <c r="F1459" i="29"/>
  <c r="E1459" i="29"/>
  <c r="D1459" i="29"/>
  <c r="C1459" i="29"/>
  <c r="B1459" i="29"/>
  <c r="R1458" i="29"/>
  <c r="Q1458" i="29"/>
  <c r="P1458" i="29"/>
  <c r="O1458" i="29"/>
  <c r="N1458" i="29"/>
  <c r="M1458" i="29"/>
  <c r="L1458" i="29"/>
  <c r="K1458" i="29"/>
  <c r="J1458" i="29"/>
  <c r="I1458" i="29"/>
  <c r="H1458" i="29"/>
  <c r="G1458" i="29"/>
  <c r="F1458" i="29"/>
  <c r="E1458" i="29"/>
  <c r="D1458" i="29"/>
  <c r="C1458" i="29"/>
  <c r="B1458" i="29"/>
  <c r="R1457" i="29"/>
  <c r="Q1457" i="29"/>
  <c r="P1457" i="29"/>
  <c r="O1457" i="29"/>
  <c r="N1457" i="29"/>
  <c r="M1457" i="29"/>
  <c r="L1457" i="29"/>
  <c r="K1457" i="29"/>
  <c r="J1457" i="29"/>
  <c r="I1457" i="29"/>
  <c r="H1457" i="29"/>
  <c r="G1457" i="29"/>
  <c r="F1457" i="29"/>
  <c r="E1457" i="29"/>
  <c r="D1457" i="29"/>
  <c r="C1457" i="29"/>
  <c r="B1457" i="29"/>
  <c r="R1456" i="29"/>
  <c r="Q1456" i="29"/>
  <c r="P1456" i="29"/>
  <c r="O1456" i="29"/>
  <c r="N1456" i="29"/>
  <c r="M1456" i="29"/>
  <c r="L1456" i="29"/>
  <c r="K1456" i="29"/>
  <c r="J1456" i="29"/>
  <c r="I1456" i="29"/>
  <c r="H1456" i="29"/>
  <c r="G1456" i="29"/>
  <c r="F1456" i="29"/>
  <c r="E1456" i="29"/>
  <c r="D1456" i="29"/>
  <c r="C1456" i="29"/>
  <c r="B1456" i="29"/>
  <c r="R1455" i="29"/>
  <c r="Q1455" i="29"/>
  <c r="P1455" i="29"/>
  <c r="O1455" i="29"/>
  <c r="N1455" i="29"/>
  <c r="M1455" i="29"/>
  <c r="L1455" i="29"/>
  <c r="K1455" i="29"/>
  <c r="J1455" i="29"/>
  <c r="I1455" i="29"/>
  <c r="H1455" i="29"/>
  <c r="G1455" i="29"/>
  <c r="F1455" i="29"/>
  <c r="E1455" i="29"/>
  <c r="D1455" i="29"/>
  <c r="C1455" i="29"/>
  <c r="B1455" i="29"/>
  <c r="R1454" i="29"/>
  <c r="Q1454" i="29"/>
  <c r="P1454" i="29"/>
  <c r="O1454" i="29"/>
  <c r="N1454" i="29"/>
  <c r="M1454" i="29"/>
  <c r="L1454" i="29"/>
  <c r="K1454" i="29"/>
  <c r="J1454" i="29"/>
  <c r="I1454" i="29"/>
  <c r="H1454" i="29"/>
  <c r="G1454" i="29"/>
  <c r="F1454" i="29"/>
  <c r="E1454" i="29"/>
  <c r="D1454" i="29"/>
  <c r="C1454" i="29"/>
  <c r="B1454" i="29"/>
  <c r="R1453" i="29"/>
  <c r="Q1453" i="29"/>
  <c r="P1453" i="29"/>
  <c r="O1453" i="29"/>
  <c r="N1453" i="29"/>
  <c r="M1453" i="29"/>
  <c r="L1453" i="29"/>
  <c r="K1453" i="29"/>
  <c r="J1453" i="29"/>
  <c r="I1453" i="29"/>
  <c r="H1453" i="29"/>
  <c r="G1453" i="29"/>
  <c r="F1453" i="29"/>
  <c r="E1453" i="29"/>
  <c r="D1453" i="29"/>
  <c r="C1453" i="29"/>
  <c r="B1453" i="29"/>
  <c r="R1452" i="29"/>
  <c r="Q1452" i="29"/>
  <c r="P1452" i="29"/>
  <c r="O1452" i="29"/>
  <c r="N1452" i="29"/>
  <c r="M1452" i="29"/>
  <c r="L1452" i="29"/>
  <c r="K1452" i="29"/>
  <c r="J1452" i="29"/>
  <c r="I1452" i="29"/>
  <c r="H1452" i="29"/>
  <c r="G1452" i="29"/>
  <c r="F1452" i="29"/>
  <c r="E1452" i="29"/>
  <c r="D1452" i="29"/>
  <c r="C1452" i="29"/>
  <c r="B1452" i="29"/>
  <c r="R1451" i="29"/>
  <c r="Q1451" i="29"/>
  <c r="P1451" i="29"/>
  <c r="O1451" i="29"/>
  <c r="N1451" i="29"/>
  <c r="M1451" i="29"/>
  <c r="L1451" i="29"/>
  <c r="K1451" i="29"/>
  <c r="J1451" i="29"/>
  <c r="I1451" i="29"/>
  <c r="H1451" i="29"/>
  <c r="G1451" i="29"/>
  <c r="F1451" i="29"/>
  <c r="E1451" i="29"/>
  <c r="D1451" i="29"/>
  <c r="C1451" i="29"/>
  <c r="B1451" i="29"/>
  <c r="R1450" i="29"/>
  <c r="Q1450" i="29"/>
  <c r="P1450" i="29"/>
  <c r="O1450" i="29"/>
  <c r="N1450" i="29"/>
  <c r="M1450" i="29"/>
  <c r="L1450" i="29"/>
  <c r="K1450" i="29"/>
  <c r="J1450" i="29"/>
  <c r="I1450" i="29"/>
  <c r="H1450" i="29"/>
  <c r="G1450" i="29"/>
  <c r="F1450" i="29"/>
  <c r="E1450" i="29"/>
  <c r="D1450" i="29"/>
  <c r="C1450" i="29"/>
  <c r="B1450" i="29"/>
  <c r="R1449" i="29"/>
  <c r="Q1449" i="29"/>
  <c r="P1449" i="29"/>
  <c r="O1449" i="29"/>
  <c r="N1449" i="29"/>
  <c r="M1449" i="29"/>
  <c r="L1449" i="29"/>
  <c r="K1449" i="29"/>
  <c r="J1449" i="29"/>
  <c r="I1449" i="29"/>
  <c r="H1449" i="29"/>
  <c r="G1449" i="29"/>
  <c r="F1449" i="29"/>
  <c r="E1449" i="29"/>
  <c r="D1449" i="29"/>
  <c r="C1449" i="29"/>
  <c r="B1449" i="29"/>
  <c r="R1448" i="29"/>
  <c r="Q1448" i="29"/>
  <c r="P1448" i="29"/>
  <c r="O1448" i="29"/>
  <c r="N1448" i="29"/>
  <c r="M1448" i="29"/>
  <c r="L1448" i="29"/>
  <c r="K1448" i="29"/>
  <c r="J1448" i="29"/>
  <c r="I1448" i="29"/>
  <c r="H1448" i="29"/>
  <c r="G1448" i="29"/>
  <c r="F1448" i="29"/>
  <c r="E1448" i="29"/>
  <c r="D1448" i="29"/>
  <c r="C1448" i="29"/>
  <c r="B1448" i="29"/>
  <c r="R1447" i="29"/>
  <c r="Q1447" i="29"/>
  <c r="P1447" i="29"/>
  <c r="O1447" i="29"/>
  <c r="N1447" i="29"/>
  <c r="M1447" i="29"/>
  <c r="L1447" i="29"/>
  <c r="K1447" i="29"/>
  <c r="J1447" i="29"/>
  <c r="I1447" i="29"/>
  <c r="H1447" i="29"/>
  <c r="G1447" i="29"/>
  <c r="F1447" i="29"/>
  <c r="E1447" i="29"/>
  <c r="D1447" i="29"/>
  <c r="C1447" i="29"/>
  <c r="B1447" i="29"/>
  <c r="R1446" i="29"/>
  <c r="Q1446" i="29"/>
  <c r="P1446" i="29"/>
  <c r="O1446" i="29"/>
  <c r="N1446" i="29"/>
  <c r="M1446" i="29"/>
  <c r="L1446" i="29"/>
  <c r="K1446" i="29"/>
  <c r="J1446" i="29"/>
  <c r="I1446" i="29"/>
  <c r="H1446" i="29"/>
  <c r="G1446" i="29"/>
  <c r="F1446" i="29"/>
  <c r="E1446" i="29"/>
  <c r="D1446" i="29"/>
  <c r="C1446" i="29"/>
  <c r="T1446" i="29" s="1"/>
  <c r="B1446" i="29"/>
  <c r="R1445" i="29"/>
  <c r="Q1445" i="29"/>
  <c r="P1445" i="29"/>
  <c r="O1445" i="29"/>
  <c r="N1445" i="29"/>
  <c r="M1445" i="29"/>
  <c r="L1445" i="29"/>
  <c r="K1445" i="29"/>
  <c r="J1445" i="29"/>
  <c r="I1445" i="29"/>
  <c r="H1445" i="29"/>
  <c r="G1445" i="29"/>
  <c r="F1445" i="29"/>
  <c r="E1445" i="29"/>
  <c r="D1445" i="29"/>
  <c r="C1445" i="29"/>
  <c r="B1445" i="29"/>
  <c r="T1445" i="29" s="1"/>
  <c r="R1444" i="29"/>
  <c r="Q1444" i="29"/>
  <c r="P1444" i="29"/>
  <c r="O1444" i="29"/>
  <c r="N1444" i="29"/>
  <c r="M1444" i="29"/>
  <c r="L1444" i="29"/>
  <c r="K1444" i="29"/>
  <c r="J1444" i="29"/>
  <c r="I1444" i="29"/>
  <c r="H1444" i="29"/>
  <c r="G1444" i="29"/>
  <c r="F1444" i="29"/>
  <c r="E1444" i="29"/>
  <c r="D1444" i="29"/>
  <c r="C1444" i="29"/>
  <c r="T1444" i="29" s="1"/>
  <c r="B1444" i="29"/>
  <c r="R1443" i="29"/>
  <c r="Q1443" i="29"/>
  <c r="P1443" i="29"/>
  <c r="O1443" i="29"/>
  <c r="N1443" i="29"/>
  <c r="M1443" i="29"/>
  <c r="L1443" i="29"/>
  <c r="K1443" i="29"/>
  <c r="J1443" i="29"/>
  <c r="I1443" i="29"/>
  <c r="H1443" i="29"/>
  <c r="G1443" i="29"/>
  <c r="F1443" i="29"/>
  <c r="E1443" i="29"/>
  <c r="D1443" i="29"/>
  <c r="C1443" i="29"/>
  <c r="B1443" i="29"/>
  <c r="R1442" i="29"/>
  <c r="Q1442" i="29"/>
  <c r="P1442" i="29"/>
  <c r="O1442" i="29"/>
  <c r="N1442" i="29"/>
  <c r="M1442" i="29"/>
  <c r="L1442" i="29"/>
  <c r="K1442" i="29"/>
  <c r="J1442" i="29"/>
  <c r="I1442" i="29"/>
  <c r="H1442" i="29"/>
  <c r="G1442" i="29"/>
  <c r="F1442" i="29"/>
  <c r="E1442" i="29"/>
  <c r="D1442" i="29"/>
  <c r="C1442" i="29"/>
  <c r="B1442" i="29"/>
  <c r="R1441" i="29"/>
  <c r="Q1441" i="29"/>
  <c r="P1441" i="29"/>
  <c r="O1441" i="29"/>
  <c r="N1441" i="29"/>
  <c r="M1441" i="29"/>
  <c r="L1441" i="29"/>
  <c r="K1441" i="29"/>
  <c r="J1441" i="29"/>
  <c r="I1441" i="29"/>
  <c r="H1441" i="29"/>
  <c r="G1441" i="29"/>
  <c r="F1441" i="29"/>
  <c r="E1441" i="29"/>
  <c r="D1441" i="29"/>
  <c r="C1441" i="29"/>
  <c r="B1441" i="29"/>
  <c r="R1440" i="29"/>
  <c r="Q1440" i="29"/>
  <c r="P1440" i="29"/>
  <c r="O1440" i="29"/>
  <c r="N1440" i="29"/>
  <c r="M1440" i="29"/>
  <c r="L1440" i="29"/>
  <c r="K1440" i="29"/>
  <c r="J1440" i="29"/>
  <c r="I1440" i="29"/>
  <c r="H1440" i="29"/>
  <c r="G1440" i="29"/>
  <c r="F1440" i="29"/>
  <c r="E1440" i="29"/>
  <c r="D1440" i="29"/>
  <c r="C1440" i="29"/>
  <c r="B1440" i="29"/>
  <c r="R1439" i="29"/>
  <c r="Q1439" i="29"/>
  <c r="P1439" i="29"/>
  <c r="O1439" i="29"/>
  <c r="N1439" i="29"/>
  <c r="M1439" i="29"/>
  <c r="L1439" i="29"/>
  <c r="K1439" i="29"/>
  <c r="J1439" i="29"/>
  <c r="I1439" i="29"/>
  <c r="H1439" i="29"/>
  <c r="G1439" i="29"/>
  <c r="F1439" i="29"/>
  <c r="E1439" i="29"/>
  <c r="D1439" i="29"/>
  <c r="C1439" i="29"/>
  <c r="B1439" i="29"/>
  <c r="R1438" i="29"/>
  <c r="Q1438" i="29"/>
  <c r="P1438" i="29"/>
  <c r="O1438" i="29"/>
  <c r="N1438" i="29"/>
  <c r="M1438" i="29"/>
  <c r="L1438" i="29"/>
  <c r="K1438" i="29"/>
  <c r="J1438" i="29"/>
  <c r="I1438" i="29"/>
  <c r="H1438" i="29"/>
  <c r="G1438" i="29"/>
  <c r="F1438" i="29"/>
  <c r="E1438" i="29"/>
  <c r="D1438" i="29"/>
  <c r="C1438" i="29"/>
  <c r="B1438" i="29"/>
  <c r="R1437" i="29"/>
  <c r="Q1437" i="29"/>
  <c r="P1437" i="29"/>
  <c r="O1437" i="29"/>
  <c r="N1437" i="29"/>
  <c r="M1437" i="29"/>
  <c r="L1437" i="29"/>
  <c r="K1437" i="29"/>
  <c r="J1437" i="29"/>
  <c r="I1437" i="29"/>
  <c r="H1437" i="29"/>
  <c r="G1437" i="29"/>
  <c r="F1437" i="29"/>
  <c r="E1437" i="29"/>
  <c r="D1437" i="29"/>
  <c r="C1437" i="29"/>
  <c r="B1437" i="29"/>
  <c r="R1436" i="29"/>
  <c r="Q1436" i="29"/>
  <c r="P1436" i="29"/>
  <c r="O1436" i="29"/>
  <c r="N1436" i="29"/>
  <c r="M1436" i="29"/>
  <c r="L1436" i="29"/>
  <c r="K1436" i="29"/>
  <c r="J1436" i="29"/>
  <c r="I1436" i="29"/>
  <c r="H1436" i="29"/>
  <c r="G1436" i="29"/>
  <c r="F1436" i="29"/>
  <c r="E1436" i="29"/>
  <c r="D1436" i="29"/>
  <c r="C1436" i="29"/>
  <c r="B1436" i="29"/>
  <c r="R1435" i="29"/>
  <c r="Q1435" i="29"/>
  <c r="P1435" i="29"/>
  <c r="O1435" i="29"/>
  <c r="N1435" i="29"/>
  <c r="M1435" i="29"/>
  <c r="L1435" i="29"/>
  <c r="K1435" i="29"/>
  <c r="J1435" i="29"/>
  <c r="I1435" i="29"/>
  <c r="H1435" i="29"/>
  <c r="G1435" i="29"/>
  <c r="F1435" i="29"/>
  <c r="E1435" i="29"/>
  <c r="D1435" i="29"/>
  <c r="C1435" i="29"/>
  <c r="B1435" i="29"/>
  <c r="R1434" i="29"/>
  <c r="Q1434" i="29"/>
  <c r="P1434" i="29"/>
  <c r="O1434" i="29"/>
  <c r="N1434" i="29"/>
  <c r="M1434" i="29"/>
  <c r="L1434" i="29"/>
  <c r="K1434" i="29"/>
  <c r="J1434" i="29"/>
  <c r="I1434" i="29"/>
  <c r="H1434" i="29"/>
  <c r="G1434" i="29"/>
  <c r="F1434" i="29"/>
  <c r="E1434" i="29"/>
  <c r="D1434" i="29"/>
  <c r="C1434" i="29"/>
  <c r="B1434" i="29"/>
  <c r="R1433" i="29"/>
  <c r="Q1433" i="29"/>
  <c r="P1433" i="29"/>
  <c r="O1433" i="29"/>
  <c r="N1433" i="29"/>
  <c r="M1433" i="29"/>
  <c r="L1433" i="29"/>
  <c r="K1433" i="29"/>
  <c r="J1433" i="29"/>
  <c r="I1433" i="29"/>
  <c r="H1433" i="29"/>
  <c r="G1433" i="29"/>
  <c r="F1433" i="29"/>
  <c r="E1433" i="29"/>
  <c r="D1433" i="29"/>
  <c r="C1433" i="29"/>
  <c r="B1433" i="29"/>
  <c r="R1432" i="29"/>
  <c r="Q1432" i="29"/>
  <c r="P1432" i="29"/>
  <c r="O1432" i="29"/>
  <c r="N1432" i="29"/>
  <c r="M1432" i="29"/>
  <c r="L1432" i="29"/>
  <c r="K1432" i="29"/>
  <c r="J1432" i="29"/>
  <c r="I1432" i="29"/>
  <c r="H1432" i="29"/>
  <c r="G1432" i="29"/>
  <c r="F1432" i="29"/>
  <c r="E1432" i="29"/>
  <c r="D1432" i="29"/>
  <c r="C1432" i="29"/>
  <c r="B1432" i="29"/>
  <c r="R1431" i="29"/>
  <c r="Q1431" i="29"/>
  <c r="P1431" i="29"/>
  <c r="O1431" i="29"/>
  <c r="N1431" i="29"/>
  <c r="M1431" i="29"/>
  <c r="L1431" i="29"/>
  <c r="K1431" i="29"/>
  <c r="J1431" i="29"/>
  <c r="I1431" i="29"/>
  <c r="H1431" i="29"/>
  <c r="G1431" i="29"/>
  <c r="F1431" i="29"/>
  <c r="E1431" i="29"/>
  <c r="D1431" i="29"/>
  <c r="C1431" i="29"/>
  <c r="B1431" i="29"/>
  <c r="R1430" i="29"/>
  <c r="Q1430" i="29"/>
  <c r="P1430" i="29"/>
  <c r="O1430" i="29"/>
  <c r="N1430" i="29"/>
  <c r="M1430" i="29"/>
  <c r="L1430" i="29"/>
  <c r="K1430" i="29"/>
  <c r="J1430" i="29"/>
  <c r="I1430" i="29"/>
  <c r="H1430" i="29"/>
  <c r="G1430" i="29"/>
  <c r="F1430" i="29"/>
  <c r="E1430" i="29"/>
  <c r="D1430" i="29"/>
  <c r="C1430" i="29"/>
  <c r="B1430" i="29"/>
  <c r="T1430" i="29" s="1"/>
  <c r="R1429" i="29"/>
  <c r="Q1429" i="29"/>
  <c r="P1429" i="29"/>
  <c r="O1429" i="29"/>
  <c r="N1429" i="29"/>
  <c r="M1429" i="29"/>
  <c r="L1429" i="29"/>
  <c r="K1429" i="29"/>
  <c r="J1429" i="29"/>
  <c r="I1429" i="29"/>
  <c r="H1429" i="29"/>
  <c r="G1429" i="29"/>
  <c r="F1429" i="29"/>
  <c r="E1429" i="29"/>
  <c r="D1429" i="29"/>
  <c r="C1429" i="29"/>
  <c r="B1429" i="29"/>
  <c r="R1428" i="29"/>
  <c r="Q1428" i="29"/>
  <c r="P1428" i="29"/>
  <c r="O1428" i="29"/>
  <c r="N1428" i="29"/>
  <c r="M1428" i="29"/>
  <c r="L1428" i="29"/>
  <c r="K1428" i="29"/>
  <c r="J1428" i="29"/>
  <c r="I1428" i="29"/>
  <c r="H1428" i="29"/>
  <c r="G1428" i="29"/>
  <c r="F1428" i="29"/>
  <c r="E1428" i="29"/>
  <c r="D1428" i="29"/>
  <c r="C1428" i="29"/>
  <c r="B1428" i="29"/>
  <c r="R1427" i="29"/>
  <c r="Q1427" i="29"/>
  <c r="P1427" i="29"/>
  <c r="O1427" i="29"/>
  <c r="N1427" i="29"/>
  <c r="M1427" i="29"/>
  <c r="L1427" i="29"/>
  <c r="K1427" i="29"/>
  <c r="J1427" i="29"/>
  <c r="I1427" i="29"/>
  <c r="H1427" i="29"/>
  <c r="G1427" i="29"/>
  <c r="F1427" i="29"/>
  <c r="E1427" i="29"/>
  <c r="D1427" i="29"/>
  <c r="C1427" i="29"/>
  <c r="B1427" i="29"/>
  <c r="R1426" i="29"/>
  <c r="Q1426" i="29"/>
  <c r="P1426" i="29"/>
  <c r="O1426" i="29"/>
  <c r="N1426" i="29"/>
  <c r="M1426" i="29"/>
  <c r="L1426" i="29"/>
  <c r="K1426" i="29"/>
  <c r="J1426" i="29"/>
  <c r="I1426" i="29"/>
  <c r="H1426" i="29"/>
  <c r="G1426" i="29"/>
  <c r="F1426" i="29"/>
  <c r="E1426" i="29"/>
  <c r="D1426" i="29"/>
  <c r="C1426" i="29"/>
  <c r="B1426" i="29"/>
  <c r="R1425" i="29"/>
  <c r="Q1425" i="29"/>
  <c r="P1425" i="29"/>
  <c r="O1425" i="29"/>
  <c r="N1425" i="29"/>
  <c r="M1425" i="29"/>
  <c r="L1425" i="29"/>
  <c r="K1425" i="29"/>
  <c r="J1425" i="29"/>
  <c r="I1425" i="29"/>
  <c r="H1425" i="29"/>
  <c r="G1425" i="29"/>
  <c r="F1425" i="29"/>
  <c r="E1425" i="29"/>
  <c r="D1425" i="29"/>
  <c r="C1425" i="29"/>
  <c r="B1425" i="29"/>
  <c r="R1424" i="29"/>
  <c r="Q1424" i="29"/>
  <c r="P1424" i="29"/>
  <c r="O1424" i="29"/>
  <c r="N1424" i="29"/>
  <c r="M1424" i="29"/>
  <c r="L1424" i="29"/>
  <c r="K1424" i="29"/>
  <c r="J1424" i="29"/>
  <c r="I1424" i="29"/>
  <c r="H1424" i="29"/>
  <c r="G1424" i="29"/>
  <c r="F1424" i="29"/>
  <c r="E1424" i="29"/>
  <c r="D1424" i="29"/>
  <c r="C1424" i="29"/>
  <c r="B1424" i="29"/>
  <c r="R1423" i="29"/>
  <c r="Q1423" i="29"/>
  <c r="P1423" i="29"/>
  <c r="O1423" i="29"/>
  <c r="N1423" i="29"/>
  <c r="M1423" i="29"/>
  <c r="L1423" i="29"/>
  <c r="K1423" i="29"/>
  <c r="J1423" i="29"/>
  <c r="I1423" i="29"/>
  <c r="H1423" i="29"/>
  <c r="G1423" i="29"/>
  <c r="F1423" i="29"/>
  <c r="E1423" i="29"/>
  <c r="D1423" i="29"/>
  <c r="C1423" i="29"/>
  <c r="B1423" i="29"/>
  <c r="R1422" i="29"/>
  <c r="Q1422" i="29"/>
  <c r="P1422" i="29"/>
  <c r="O1422" i="29"/>
  <c r="N1422" i="29"/>
  <c r="M1422" i="29"/>
  <c r="L1422" i="29"/>
  <c r="K1422" i="29"/>
  <c r="J1422" i="29"/>
  <c r="I1422" i="29"/>
  <c r="H1422" i="29"/>
  <c r="G1422" i="29"/>
  <c r="F1422" i="29"/>
  <c r="E1422" i="29"/>
  <c r="D1422" i="29"/>
  <c r="C1422" i="29"/>
  <c r="B1422" i="29"/>
  <c r="R1421" i="29"/>
  <c r="Q1421" i="29"/>
  <c r="P1421" i="29"/>
  <c r="O1421" i="29"/>
  <c r="N1421" i="29"/>
  <c r="M1421" i="29"/>
  <c r="L1421" i="29"/>
  <c r="K1421" i="29"/>
  <c r="J1421" i="29"/>
  <c r="I1421" i="29"/>
  <c r="H1421" i="29"/>
  <c r="G1421" i="29"/>
  <c r="F1421" i="29"/>
  <c r="E1421" i="29"/>
  <c r="D1421" i="29"/>
  <c r="C1421" i="29"/>
  <c r="B1421" i="29"/>
  <c r="R1420" i="29"/>
  <c r="Q1420" i="29"/>
  <c r="P1420" i="29"/>
  <c r="O1420" i="29"/>
  <c r="N1420" i="29"/>
  <c r="M1420" i="29"/>
  <c r="L1420" i="29"/>
  <c r="K1420" i="29"/>
  <c r="J1420" i="29"/>
  <c r="I1420" i="29"/>
  <c r="H1420" i="29"/>
  <c r="G1420" i="29"/>
  <c r="F1420" i="29"/>
  <c r="E1420" i="29"/>
  <c r="D1420" i="29"/>
  <c r="C1420" i="29"/>
  <c r="B1420" i="29"/>
  <c r="R1419" i="29"/>
  <c r="Q1419" i="29"/>
  <c r="P1419" i="29"/>
  <c r="O1419" i="29"/>
  <c r="N1419" i="29"/>
  <c r="M1419" i="29"/>
  <c r="L1419" i="29"/>
  <c r="K1419" i="29"/>
  <c r="J1419" i="29"/>
  <c r="I1419" i="29"/>
  <c r="H1419" i="29"/>
  <c r="G1419" i="29"/>
  <c r="F1419" i="29"/>
  <c r="E1419" i="29"/>
  <c r="D1419" i="29"/>
  <c r="C1419" i="29"/>
  <c r="B1419" i="29"/>
  <c r="R1418" i="29"/>
  <c r="Q1418" i="29"/>
  <c r="P1418" i="29"/>
  <c r="O1418" i="29"/>
  <c r="N1418" i="29"/>
  <c r="M1418" i="29"/>
  <c r="L1418" i="29"/>
  <c r="K1418" i="29"/>
  <c r="J1418" i="29"/>
  <c r="I1418" i="29"/>
  <c r="H1418" i="29"/>
  <c r="G1418" i="29"/>
  <c r="F1418" i="29"/>
  <c r="E1418" i="29"/>
  <c r="D1418" i="29"/>
  <c r="C1418" i="29"/>
  <c r="B1418" i="29"/>
  <c r="R1417" i="29"/>
  <c r="Q1417" i="29"/>
  <c r="P1417" i="29"/>
  <c r="O1417" i="29"/>
  <c r="N1417" i="29"/>
  <c r="M1417" i="29"/>
  <c r="L1417" i="29"/>
  <c r="K1417" i="29"/>
  <c r="J1417" i="29"/>
  <c r="I1417" i="29"/>
  <c r="H1417" i="29"/>
  <c r="G1417" i="29"/>
  <c r="F1417" i="29"/>
  <c r="E1417" i="29"/>
  <c r="D1417" i="29"/>
  <c r="C1417" i="29"/>
  <c r="B1417" i="29"/>
  <c r="R1416" i="29"/>
  <c r="Q1416" i="29"/>
  <c r="P1416" i="29"/>
  <c r="O1416" i="29"/>
  <c r="N1416" i="29"/>
  <c r="M1416" i="29"/>
  <c r="L1416" i="29"/>
  <c r="K1416" i="29"/>
  <c r="J1416" i="29"/>
  <c r="I1416" i="29"/>
  <c r="H1416" i="29"/>
  <c r="G1416" i="29"/>
  <c r="F1416" i="29"/>
  <c r="E1416" i="29"/>
  <c r="D1416" i="29"/>
  <c r="C1416" i="29"/>
  <c r="B1416" i="29"/>
  <c r="R1415" i="29"/>
  <c r="Q1415" i="29"/>
  <c r="P1415" i="29"/>
  <c r="O1415" i="29"/>
  <c r="N1415" i="29"/>
  <c r="M1415" i="29"/>
  <c r="L1415" i="29"/>
  <c r="K1415" i="29"/>
  <c r="J1415" i="29"/>
  <c r="I1415" i="29"/>
  <c r="H1415" i="29"/>
  <c r="G1415" i="29"/>
  <c r="F1415" i="29"/>
  <c r="E1415" i="29"/>
  <c r="D1415" i="29"/>
  <c r="C1415" i="29"/>
  <c r="B1415" i="29"/>
  <c r="R1414" i="29"/>
  <c r="Q1414" i="29"/>
  <c r="P1414" i="29"/>
  <c r="O1414" i="29"/>
  <c r="N1414" i="29"/>
  <c r="M1414" i="29"/>
  <c r="L1414" i="29"/>
  <c r="K1414" i="29"/>
  <c r="J1414" i="29"/>
  <c r="I1414" i="29"/>
  <c r="H1414" i="29"/>
  <c r="G1414" i="29"/>
  <c r="F1414" i="29"/>
  <c r="E1414" i="29"/>
  <c r="D1414" i="29"/>
  <c r="C1414" i="29"/>
  <c r="T1414" i="29" s="1"/>
  <c r="B1414" i="29"/>
  <c r="R1413" i="29"/>
  <c r="Q1413" i="29"/>
  <c r="P1413" i="29"/>
  <c r="O1413" i="29"/>
  <c r="N1413" i="29"/>
  <c r="M1413" i="29"/>
  <c r="L1413" i="29"/>
  <c r="K1413" i="29"/>
  <c r="J1413" i="29"/>
  <c r="I1413" i="29"/>
  <c r="H1413" i="29"/>
  <c r="G1413" i="29"/>
  <c r="F1413" i="29"/>
  <c r="E1413" i="29"/>
  <c r="D1413" i="29"/>
  <c r="C1413" i="29"/>
  <c r="B1413" i="29"/>
  <c r="R1412" i="29"/>
  <c r="Q1412" i="29"/>
  <c r="P1412" i="29"/>
  <c r="O1412" i="29"/>
  <c r="N1412" i="29"/>
  <c r="M1412" i="29"/>
  <c r="L1412" i="29"/>
  <c r="K1412" i="29"/>
  <c r="J1412" i="29"/>
  <c r="I1412" i="29"/>
  <c r="H1412" i="29"/>
  <c r="G1412" i="29"/>
  <c r="F1412" i="29"/>
  <c r="E1412" i="29"/>
  <c r="D1412" i="29"/>
  <c r="C1412" i="29"/>
  <c r="B1412" i="29"/>
  <c r="R1411" i="29"/>
  <c r="Q1411" i="29"/>
  <c r="P1411" i="29"/>
  <c r="O1411" i="29"/>
  <c r="N1411" i="29"/>
  <c r="M1411" i="29"/>
  <c r="L1411" i="29"/>
  <c r="K1411" i="29"/>
  <c r="J1411" i="29"/>
  <c r="I1411" i="29"/>
  <c r="H1411" i="29"/>
  <c r="G1411" i="29"/>
  <c r="F1411" i="29"/>
  <c r="E1411" i="29"/>
  <c r="D1411" i="29"/>
  <c r="C1411" i="29"/>
  <c r="B1411" i="29"/>
  <c r="R1410" i="29"/>
  <c r="Q1410" i="29"/>
  <c r="P1410" i="29"/>
  <c r="O1410" i="29"/>
  <c r="N1410" i="29"/>
  <c r="M1410" i="29"/>
  <c r="L1410" i="29"/>
  <c r="K1410" i="29"/>
  <c r="J1410" i="29"/>
  <c r="I1410" i="29"/>
  <c r="H1410" i="29"/>
  <c r="G1410" i="29"/>
  <c r="F1410" i="29"/>
  <c r="E1410" i="29"/>
  <c r="D1410" i="29"/>
  <c r="C1410" i="29"/>
  <c r="B1410" i="29"/>
  <c r="R1409" i="29"/>
  <c r="Q1409" i="29"/>
  <c r="P1409" i="29"/>
  <c r="O1409" i="29"/>
  <c r="N1409" i="29"/>
  <c r="M1409" i="29"/>
  <c r="L1409" i="29"/>
  <c r="K1409" i="29"/>
  <c r="J1409" i="29"/>
  <c r="I1409" i="29"/>
  <c r="H1409" i="29"/>
  <c r="G1409" i="29"/>
  <c r="F1409" i="29"/>
  <c r="E1409" i="29"/>
  <c r="D1409" i="29"/>
  <c r="C1409" i="29"/>
  <c r="B1409" i="29"/>
  <c r="R1408" i="29"/>
  <c r="Q1408" i="29"/>
  <c r="P1408" i="29"/>
  <c r="O1408" i="29"/>
  <c r="N1408" i="29"/>
  <c r="M1408" i="29"/>
  <c r="L1408" i="29"/>
  <c r="K1408" i="29"/>
  <c r="J1408" i="29"/>
  <c r="I1408" i="29"/>
  <c r="H1408" i="29"/>
  <c r="G1408" i="29"/>
  <c r="F1408" i="29"/>
  <c r="E1408" i="29"/>
  <c r="D1408" i="29"/>
  <c r="C1408" i="29"/>
  <c r="B1408" i="29"/>
  <c r="R1407" i="29"/>
  <c r="Q1407" i="29"/>
  <c r="P1407" i="29"/>
  <c r="O1407" i="29"/>
  <c r="N1407" i="29"/>
  <c r="M1407" i="29"/>
  <c r="L1407" i="29"/>
  <c r="K1407" i="29"/>
  <c r="J1407" i="29"/>
  <c r="I1407" i="29"/>
  <c r="H1407" i="29"/>
  <c r="G1407" i="29"/>
  <c r="F1407" i="29"/>
  <c r="E1407" i="29"/>
  <c r="D1407" i="29"/>
  <c r="C1407" i="29"/>
  <c r="B1407" i="29"/>
  <c r="R1406" i="29"/>
  <c r="Q1406" i="29"/>
  <c r="P1406" i="29"/>
  <c r="O1406" i="29"/>
  <c r="N1406" i="29"/>
  <c r="M1406" i="29"/>
  <c r="L1406" i="29"/>
  <c r="K1406" i="29"/>
  <c r="J1406" i="29"/>
  <c r="I1406" i="29"/>
  <c r="H1406" i="29"/>
  <c r="G1406" i="29"/>
  <c r="F1406" i="29"/>
  <c r="E1406" i="29"/>
  <c r="D1406" i="29"/>
  <c r="C1406" i="29"/>
  <c r="B1406" i="29"/>
  <c r="R1405" i="29"/>
  <c r="Q1405" i="29"/>
  <c r="P1405" i="29"/>
  <c r="O1405" i="29"/>
  <c r="N1405" i="29"/>
  <c r="M1405" i="29"/>
  <c r="L1405" i="29"/>
  <c r="K1405" i="29"/>
  <c r="J1405" i="29"/>
  <c r="I1405" i="29"/>
  <c r="H1405" i="29"/>
  <c r="G1405" i="29"/>
  <c r="F1405" i="29"/>
  <c r="E1405" i="29"/>
  <c r="D1405" i="29"/>
  <c r="C1405" i="29"/>
  <c r="B1405" i="29"/>
  <c r="R1404" i="29"/>
  <c r="Q1404" i="29"/>
  <c r="P1404" i="29"/>
  <c r="O1404" i="29"/>
  <c r="N1404" i="29"/>
  <c r="M1404" i="29"/>
  <c r="L1404" i="29"/>
  <c r="K1404" i="29"/>
  <c r="J1404" i="29"/>
  <c r="I1404" i="29"/>
  <c r="H1404" i="29"/>
  <c r="G1404" i="29"/>
  <c r="F1404" i="29"/>
  <c r="E1404" i="29"/>
  <c r="D1404" i="29"/>
  <c r="C1404" i="29"/>
  <c r="B1404" i="29"/>
  <c r="R1403" i="29"/>
  <c r="Q1403" i="29"/>
  <c r="P1403" i="29"/>
  <c r="O1403" i="29"/>
  <c r="N1403" i="29"/>
  <c r="M1403" i="29"/>
  <c r="L1403" i="29"/>
  <c r="K1403" i="29"/>
  <c r="J1403" i="29"/>
  <c r="I1403" i="29"/>
  <c r="H1403" i="29"/>
  <c r="G1403" i="29"/>
  <c r="F1403" i="29"/>
  <c r="E1403" i="29"/>
  <c r="D1403" i="29"/>
  <c r="C1403" i="29"/>
  <c r="B1403" i="29"/>
  <c r="R1402" i="29"/>
  <c r="Q1402" i="29"/>
  <c r="P1402" i="29"/>
  <c r="O1402" i="29"/>
  <c r="N1402" i="29"/>
  <c r="M1402" i="29"/>
  <c r="L1402" i="29"/>
  <c r="K1402" i="29"/>
  <c r="J1402" i="29"/>
  <c r="I1402" i="29"/>
  <c r="H1402" i="29"/>
  <c r="G1402" i="29"/>
  <c r="F1402" i="29"/>
  <c r="E1402" i="29"/>
  <c r="D1402" i="29"/>
  <c r="C1402" i="29"/>
  <c r="B1402" i="29"/>
  <c r="R1401" i="29"/>
  <c r="Q1401" i="29"/>
  <c r="P1401" i="29"/>
  <c r="O1401" i="29"/>
  <c r="N1401" i="29"/>
  <c r="M1401" i="29"/>
  <c r="L1401" i="29"/>
  <c r="K1401" i="29"/>
  <c r="J1401" i="29"/>
  <c r="I1401" i="29"/>
  <c r="H1401" i="29"/>
  <c r="G1401" i="29"/>
  <c r="F1401" i="29"/>
  <c r="E1401" i="29"/>
  <c r="D1401" i="29"/>
  <c r="C1401" i="29"/>
  <c r="B1401" i="29"/>
  <c r="R1400" i="29"/>
  <c r="Q1400" i="29"/>
  <c r="P1400" i="29"/>
  <c r="O1400" i="29"/>
  <c r="N1400" i="29"/>
  <c r="M1400" i="29"/>
  <c r="L1400" i="29"/>
  <c r="K1400" i="29"/>
  <c r="J1400" i="29"/>
  <c r="I1400" i="29"/>
  <c r="H1400" i="29"/>
  <c r="G1400" i="29"/>
  <c r="F1400" i="29"/>
  <c r="E1400" i="29"/>
  <c r="D1400" i="29"/>
  <c r="C1400" i="29"/>
  <c r="B1400" i="29"/>
  <c r="R1399" i="29"/>
  <c r="Q1399" i="29"/>
  <c r="P1399" i="29"/>
  <c r="O1399" i="29"/>
  <c r="N1399" i="29"/>
  <c r="M1399" i="29"/>
  <c r="L1399" i="29"/>
  <c r="K1399" i="29"/>
  <c r="J1399" i="29"/>
  <c r="I1399" i="29"/>
  <c r="H1399" i="29"/>
  <c r="G1399" i="29"/>
  <c r="F1399" i="29"/>
  <c r="E1399" i="29"/>
  <c r="D1399" i="29"/>
  <c r="C1399" i="29"/>
  <c r="B1399" i="29"/>
  <c r="R1398" i="29"/>
  <c r="Q1398" i="29"/>
  <c r="P1398" i="29"/>
  <c r="O1398" i="29"/>
  <c r="N1398" i="29"/>
  <c r="M1398" i="29"/>
  <c r="L1398" i="29"/>
  <c r="K1398" i="29"/>
  <c r="J1398" i="29"/>
  <c r="I1398" i="29"/>
  <c r="H1398" i="29"/>
  <c r="G1398" i="29"/>
  <c r="F1398" i="29"/>
  <c r="E1398" i="29"/>
  <c r="D1398" i="29"/>
  <c r="C1398" i="29"/>
  <c r="B1398" i="29"/>
  <c r="R1397" i="29"/>
  <c r="Q1397" i="29"/>
  <c r="P1397" i="29"/>
  <c r="O1397" i="29"/>
  <c r="N1397" i="29"/>
  <c r="M1397" i="29"/>
  <c r="L1397" i="29"/>
  <c r="K1397" i="29"/>
  <c r="J1397" i="29"/>
  <c r="I1397" i="29"/>
  <c r="H1397" i="29"/>
  <c r="G1397" i="29"/>
  <c r="F1397" i="29"/>
  <c r="E1397" i="29"/>
  <c r="D1397" i="29"/>
  <c r="C1397" i="29"/>
  <c r="B1397" i="29"/>
  <c r="R1396" i="29"/>
  <c r="Q1396" i="29"/>
  <c r="P1396" i="29"/>
  <c r="O1396" i="29"/>
  <c r="N1396" i="29"/>
  <c r="M1396" i="29"/>
  <c r="L1396" i="29"/>
  <c r="K1396" i="29"/>
  <c r="J1396" i="29"/>
  <c r="I1396" i="29"/>
  <c r="H1396" i="29"/>
  <c r="G1396" i="29"/>
  <c r="F1396" i="29"/>
  <c r="E1396" i="29"/>
  <c r="D1396" i="29"/>
  <c r="C1396" i="29"/>
  <c r="B1396" i="29"/>
  <c r="R1395" i="29"/>
  <c r="Q1395" i="29"/>
  <c r="P1395" i="29"/>
  <c r="O1395" i="29"/>
  <c r="N1395" i="29"/>
  <c r="M1395" i="29"/>
  <c r="L1395" i="29"/>
  <c r="K1395" i="29"/>
  <c r="J1395" i="29"/>
  <c r="I1395" i="29"/>
  <c r="H1395" i="29"/>
  <c r="G1395" i="29"/>
  <c r="F1395" i="29"/>
  <c r="E1395" i="29"/>
  <c r="D1395" i="29"/>
  <c r="C1395" i="29"/>
  <c r="B1395" i="29"/>
  <c r="R1394" i="29"/>
  <c r="Q1394" i="29"/>
  <c r="P1394" i="29"/>
  <c r="O1394" i="29"/>
  <c r="N1394" i="29"/>
  <c r="M1394" i="29"/>
  <c r="L1394" i="29"/>
  <c r="K1394" i="29"/>
  <c r="J1394" i="29"/>
  <c r="I1394" i="29"/>
  <c r="H1394" i="29"/>
  <c r="G1394" i="29"/>
  <c r="F1394" i="29"/>
  <c r="E1394" i="29"/>
  <c r="D1394" i="29"/>
  <c r="C1394" i="29"/>
  <c r="B1394" i="29"/>
  <c r="R1393" i="29"/>
  <c r="Q1393" i="29"/>
  <c r="P1393" i="29"/>
  <c r="O1393" i="29"/>
  <c r="N1393" i="29"/>
  <c r="M1393" i="29"/>
  <c r="L1393" i="29"/>
  <c r="K1393" i="29"/>
  <c r="J1393" i="29"/>
  <c r="I1393" i="29"/>
  <c r="H1393" i="29"/>
  <c r="G1393" i="29"/>
  <c r="F1393" i="29"/>
  <c r="E1393" i="29"/>
  <c r="D1393" i="29"/>
  <c r="C1393" i="29"/>
  <c r="B1393" i="29"/>
  <c r="R1392" i="29"/>
  <c r="Q1392" i="29"/>
  <c r="P1392" i="29"/>
  <c r="O1392" i="29"/>
  <c r="N1392" i="29"/>
  <c r="M1392" i="29"/>
  <c r="L1392" i="29"/>
  <c r="K1392" i="29"/>
  <c r="J1392" i="29"/>
  <c r="I1392" i="29"/>
  <c r="H1392" i="29"/>
  <c r="G1392" i="29"/>
  <c r="F1392" i="29"/>
  <c r="E1392" i="29"/>
  <c r="D1392" i="29"/>
  <c r="C1392" i="29"/>
  <c r="B1392" i="29"/>
  <c r="R1391" i="29"/>
  <c r="Q1391" i="29"/>
  <c r="P1391" i="29"/>
  <c r="O1391" i="29"/>
  <c r="N1391" i="29"/>
  <c r="M1391" i="29"/>
  <c r="L1391" i="29"/>
  <c r="K1391" i="29"/>
  <c r="J1391" i="29"/>
  <c r="I1391" i="29"/>
  <c r="H1391" i="29"/>
  <c r="G1391" i="29"/>
  <c r="F1391" i="29"/>
  <c r="E1391" i="29"/>
  <c r="D1391" i="29"/>
  <c r="C1391" i="29"/>
  <c r="B1391" i="29"/>
  <c r="R1390" i="29"/>
  <c r="Q1390" i="29"/>
  <c r="P1390" i="29"/>
  <c r="O1390" i="29"/>
  <c r="N1390" i="29"/>
  <c r="M1390" i="29"/>
  <c r="L1390" i="29"/>
  <c r="K1390" i="29"/>
  <c r="J1390" i="29"/>
  <c r="I1390" i="29"/>
  <c r="H1390" i="29"/>
  <c r="G1390" i="29"/>
  <c r="F1390" i="29"/>
  <c r="E1390" i="29"/>
  <c r="D1390" i="29"/>
  <c r="C1390" i="29"/>
  <c r="B1390" i="29"/>
  <c r="R1389" i="29"/>
  <c r="Q1389" i="29"/>
  <c r="P1389" i="29"/>
  <c r="O1389" i="29"/>
  <c r="N1389" i="29"/>
  <c r="M1389" i="29"/>
  <c r="L1389" i="29"/>
  <c r="K1389" i="29"/>
  <c r="J1389" i="29"/>
  <c r="I1389" i="29"/>
  <c r="H1389" i="29"/>
  <c r="G1389" i="29"/>
  <c r="F1389" i="29"/>
  <c r="E1389" i="29"/>
  <c r="D1389" i="29"/>
  <c r="C1389" i="29"/>
  <c r="B1389" i="29"/>
  <c r="R1388" i="29"/>
  <c r="Q1388" i="29"/>
  <c r="P1388" i="29"/>
  <c r="O1388" i="29"/>
  <c r="N1388" i="29"/>
  <c r="M1388" i="29"/>
  <c r="L1388" i="29"/>
  <c r="K1388" i="29"/>
  <c r="J1388" i="29"/>
  <c r="I1388" i="29"/>
  <c r="H1388" i="29"/>
  <c r="G1388" i="29"/>
  <c r="F1388" i="29"/>
  <c r="E1388" i="29"/>
  <c r="D1388" i="29"/>
  <c r="C1388" i="29"/>
  <c r="B1388" i="29"/>
  <c r="R1387" i="29"/>
  <c r="Q1387" i="29"/>
  <c r="P1387" i="29"/>
  <c r="O1387" i="29"/>
  <c r="N1387" i="29"/>
  <c r="M1387" i="29"/>
  <c r="L1387" i="29"/>
  <c r="K1387" i="29"/>
  <c r="J1387" i="29"/>
  <c r="I1387" i="29"/>
  <c r="H1387" i="29"/>
  <c r="G1387" i="29"/>
  <c r="F1387" i="29"/>
  <c r="E1387" i="29"/>
  <c r="D1387" i="29"/>
  <c r="C1387" i="29"/>
  <c r="B1387" i="29"/>
  <c r="R1386" i="29"/>
  <c r="Q1386" i="29"/>
  <c r="P1386" i="29"/>
  <c r="O1386" i="29"/>
  <c r="N1386" i="29"/>
  <c r="M1386" i="29"/>
  <c r="L1386" i="29"/>
  <c r="K1386" i="29"/>
  <c r="J1386" i="29"/>
  <c r="I1386" i="29"/>
  <c r="H1386" i="29"/>
  <c r="G1386" i="29"/>
  <c r="F1386" i="29"/>
  <c r="E1386" i="29"/>
  <c r="D1386" i="29"/>
  <c r="C1386" i="29"/>
  <c r="B1386" i="29"/>
  <c r="R1385" i="29"/>
  <c r="Q1385" i="29"/>
  <c r="P1385" i="29"/>
  <c r="O1385" i="29"/>
  <c r="N1385" i="29"/>
  <c r="M1385" i="29"/>
  <c r="L1385" i="29"/>
  <c r="K1385" i="29"/>
  <c r="J1385" i="29"/>
  <c r="I1385" i="29"/>
  <c r="H1385" i="29"/>
  <c r="G1385" i="29"/>
  <c r="F1385" i="29"/>
  <c r="E1385" i="29"/>
  <c r="D1385" i="29"/>
  <c r="C1385" i="29"/>
  <c r="B1385" i="29"/>
  <c r="R1384" i="29"/>
  <c r="Q1384" i="29"/>
  <c r="P1384" i="29"/>
  <c r="O1384" i="29"/>
  <c r="N1384" i="29"/>
  <c r="M1384" i="29"/>
  <c r="L1384" i="29"/>
  <c r="K1384" i="29"/>
  <c r="J1384" i="29"/>
  <c r="I1384" i="29"/>
  <c r="H1384" i="29"/>
  <c r="G1384" i="29"/>
  <c r="F1384" i="29"/>
  <c r="E1384" i="29"/>
  <c r="D1384" i="29"/>
  <c r="C1384" i="29"/>
  <c r="B1384" i="29"/>
  <c r="R1383" i="29"/>
  <c r="Q1383" i="29"/>
  <c r="P1383" i="29"/>
  <c r="O1383" i="29"/>
  <c r="N1383" i="29"/>
  <c r="M1383" i="29"/>
  <c r="L1383" i="29"/>
  <c r="K1383" i="29"/>
  <c r="J1383" i="29"/>
  <c r="I1383" i="29"/>
  <c r="H1383" i="29"/>
  <c r="G1383" i="29"/>
  <c r="F1383" i="29"/>
  <c r="E1383" i="29"/>
  <c r="D1383" i="29"/>
  <c r="C1383" i="29"/>
  <c r="B1383" i="29"/>
  <c r="R1382" i="29"/>
  <c r="Q1382" i="29"/>
  <c r="P1382" i="29"/>
  <c r="O1382" i="29"/>
  <c r="N1382" i="29"/>
  <c r="M1382" i="29"/>
  <c r="L1382" i="29"/>
  <c r="K1382" i="29"/>
  <c r="J1382" i="29"/>
  <c r="I1382" i="29"/>
  <c r="H1382" i="29"/>
  <c r="G1382" i="29"/>
  <c r="F1382" i="29"/>
  <c r="E1382" i="29"/>
  <c r="D1382" i="29"/>
  <c r="C1382" i="29"/>
  <c r="B1382" i="29"/>
  <c r="R1381" i="29"/>
  <c r="Q1381" i="29"/>
  <c r="P1381" i="29"/>
  <c r="O1381" i="29"/>
  <c r="N1381" i="29"/>
  <c r="M1381" i="29"/>
  <c r="L1381" i="29"/>
  <c r="K1381" i="29"/>
  <c r="J1381" i="29"/>
  <c r="I1381" i="29"/>
  <c r="H1381" i="29"/>
  <c r="G1381" i="29"/>
  <c r="F1381" i="29"/>
  <c r="E1381" i="29"/>
  <c r="D1381" i="29"/>
  <c r="C1381" i="29"/>
  <c r="B1381" i="29"/>
  <c r="R1380" i="29"/>
  <c r="Q1380" i="29"/>
  <c r="P1380" i="29"/>
  <c r="O1380" i="29"/>
  <c r="N1380" i="29"/>
  <c r="M1380" i="29"/>
  <c r="L1380" i="29"/>
  <c r="K1380" i="29"/>
  <c r="J1380" i="29"/>
  <c r="I1380" i="29"/>
  <c r="H1380" i="29"/>
  <c r="G1380" i="29"/>
  <c r="F1380" i="29"/>
  <c r="E1380" i="29"/>
  <c r="D1380" i="29"/>
  <c r="C1380" i="29"/>
  <c r="B1380" i="29"/>
  <c r="R1379" i="29"/>
  <c r="Q1379" i="29"/>
  <c r="P1379" i="29"/>
  <c r="O1379" i="29"/>
  <c r="N1379" i="29"/>
  <c r="M1379" i="29"/>
  <c r="L1379" i="29"/>
  <c r="K1379" i="29"/>
  <c r="J1379" i="29"/>
  <c r="I1379" i="29"/>
  <c r="H1379" i="29"/>
  <c r="G1379" i="29"/>
  <c r="F1379" i="29"/>
  <c r="E1379" i="29"/>
  <c r="D1379" i="29"/>
  <c r="C1379" i="29"/>
  <c r="B1379" i="29"/>
  <c r="R1378" i="29"/>
  <c r="Q1378" i="29"/>
  <c r="P1378" i="29"/>
  <c r="O1378" i="29"/>
  <c r="N1378" i="29"/>
  <c r="M1378" i="29"/>
  <c r="L1378" i="29"/>
  <c r="K1378" i="29"/>
  <c r="J1378" i="29"/>
  <c r="I1378" i="29"/>
  <c r="H1378" i="29"/>
  <c r="G1378" i="29"/>
  <c r="F1378" i="29"/>
  <c r="E1378" i="29"/>
  <c r="D1378" i="29"/>
  <c r="C1378" i="29"/>
  <c r="B1378" i="29"/>
  <c r="R1377" i="29"/>
  <c r="Q1377" i="29"/>
  <c r="P1377" i="29"/>
  <c r="O1377" i="29"/>
  <c r="N1377" i="29"/>
  <c r="M1377" i="29"/>
  <c r="L1377" i="29"/>
  <c r="K1377" i="29"/>
  <c r="J1377" i="29"/>
  <c r="I1377" i="29"/>
  <c r="H1377" i="29"/>
  <c r="G1377" i="29"/>
  <c r="F1377" i="29"/>
  <c r="E1377" i="29"/>
  <c r="D1377" i="29"/>
  <c r="C1377" i="29"/>
  <c r="B1377" i="29"/>
  <c r="R1376" i="29"/>
  <c r="Q1376" i="29"/>
  <c r="P1376" i="29"/>
  <c r="O1376" i="29"/>
  <c r="N1376" i="29"/>
  <c r="M1376" i="29"/>
  <c r="L1376" i="29"/>
  <c r="K1376" i="29"/>
  <c r="J1376" i="29"/>
  <c r="I1376" i="29"/>
  <c r="H1376" i="29"/>
  <c r="G1376" i="29"/>
  <c r="F1376" i="29"/>
  <c r="E1376" i="29"/>
  <c r="D1376" i="29"/>
  <c r="C1376" i="29"/>
  <c r="B1376" i="29"/>
  <c r="R1375" i="29"/>
  <c r="Q1375" i="29"/>
  <c r="P1375" i="29"/>
  <c r="O1375" i="29"/>
  <c r="N1375" i="29"/>
  <c r="M1375" i="29"/>
  <c r="L1375" i="29"/>
  <c r="K1375" i="29"/>
  <c r="J1375" i="29"/>
  <c r="I1375" i="29"/>
  <c r="H1375" i="29"/>
  <c r="G1375" i="29"/>
  <c r="F1375" i="29"/>
  <c r="E1375" i="29"/>
  <c r="D1375" i="29"/>
  <c r="C1375" i="29"/>
  <c r="B1375" i="29"/>
  <c r="R1374" i="29"/>
  <c r="Q1374" i="29"/>
  <c r="P1374" i="29"/>
  <c r="O1374" i="29"/>
  <c r="N1374" i="29"/>
  <c r="M1374" i="29"/>
  <c r="L1374" i="29"/>
  <c r="K1374" i="29"/>
  <c r="J1374" i="29"/>
  <c r="I1374" i="29"/>
  <c r="H1374" i="29"/>
  <c r="G1374" i="29"/>
  <c r="F1374" i="29"/>
  <c r="E1374" i="29"/>
  <c r="D1374" i="29"/>
  <c r="C1374" i="29"/>
  <c r="B1374" i="29"/>
  <c r="R1373" i="29"/>
  <c r="Q1373" i="29"/>
  <c r="P1373" i="29"/>
  <c r="O1373" i="29"/>
  <c r="N1373" i="29"/>
  <c r="M1373" i="29"/>
  <c r="L1373" i="29"/>
  <c r="K1373" i="29"/>
  <c r="J1373" i="29"/>
  <c r="I1373" i="29"/>
  <c r="H1373" i="29"/>
  <c r="G1373" i="29"/>
  <c r="F1373" i="29"/>
  <c r="E1373" i="29"/>
  <c r="D1373" i="29"/>
  <c r="C1373" i="29"/>
  <c r="B1373" i="29"/>
  <c r="R1372" i="29"/>
  <c r="Q1372" i="29"/>
  <c r="P1372" i="29"/>
  <c r="O1372" i="29"/>
  <c r="N1372" i="29"/>
  <c r="M1372" i="29"/>
  <c r="L1372" i="29"/>
  <c r="K1372" i="29"/>
  <c r="J1372" i="29"/>
  <c r="I1372" i="29"/>
  <c r="H1372" i="29"/>
  <c r="G1372" i="29"/>
  <c r="F1372" i="29"/>
  <c r="E1372" i="29"/>
  <c r="D1372" i="29"/>
  <c r="C1372" i="29"/>
  <c r="B1372" i="29"/>
  <c r="R1371" i="29"/>
  <c r="Q1371" i="29"/>
  <c r="P1371" i="29"/>
  <c r="O1371" i="29"/>
  <c r="N1371" i="29"/>
  <c r="M1371" i="29"/>
  <c r="L1371" i="29"/>
  <c r="K1371" i="29"/>
  <c r="J1371" i="29"/>
  <c r="I1371" i="29"/>
  <c r="H1371" i="29"/>
  <c r="G1371" i="29"/>
  <c r="F1371" i="29"/>
  <c r="E1371" i="29"/>
  <c r="D1371" i="29"/>
  <c r="C1371" i="29"/>
  <c r="B1371" i="29"/>
  <c r="R1370" i="29"/>
  <c r="Q1370" i="29"/>
  <c r="P1370" i="29"/>
  <c r="O1370" i="29"/>
  <c r="N1370" i="29"/>
  <c r="M1370" i="29"/>
  <c r="L1370" i="29"/>
  <c r="K1370" i="29"/>
  <c r="J1370" i="29"/>
  <c r="I1370" i="29"/>
  <c r="H1370" i="29"/>
  <c r="G1370" i="29"/>
  <c r="F1370" i="29"/>
  <c r="E1370" i="29"/>
  <c r="D1370" i="29"/>
  <c r="C1370" i="29"/>
  <c r="B1370" i="29"/>
  <c r="R1369" i="29"/>
  <c r="Q1369" i="29"/>
  <c r="P1369" i="29"/>
  <c r="O1369" i="29"/>
  <c r="N1369" i="29"/>
  <c r="M1369" i="29"/>
  <c r="L1369" i="29"/>
  <c r="K1369" i="29"/>
  <c r="J1369" i="29"/>
  <c r="I1369" i="29"/>
  <c r="H1369" i="29"/>
  <c r="G1369" i="29"/>
  <c r="F1369" i="29"/>
  <c r="E1369" i="29"/>
  <c r="D1369" i="29"/>
  <c r="C1369" i="29"/>
  <c r="B1369" i="29"/>
  <c r="R1368" i="29"/>
  <c r="Q1368" i="29"/>
  <c r="P1368" i="29"/>
  <c r="O1368" i="29"/>
  <c r="N1368" i="29"/>
  <c r="M1368" i="29"/>
  <c r="L1368" i="29"/>
  <c r="K1368" i="29"/>
  <c r="J1368" i="29"/>
  <c r="I1368" i="29"/>
  <c r="H1368" i="29"/>
  <c r="G1368" i="29"/>
  <c r="F1368" i="29"/>
  <c r="E1368" i="29"/>
  <c r="D1368" i="29"/>
  <c r="C1368" i="29"/>
  <c r="B1368" i="29"/>
  <c r="R1367" i="29"/>
  <c r="Q1367" i="29"/>
  <c r="P1367" i="29"/>
  <c r="O1367" i="29"/>
  <c r="N1367" i="29"/>
  <c r="M1367" i="29"/>
  <c r="L1367" i="29"/>
  <c r="K1367" i="29"/>
  <c r="J1367" i="29"/>
  <c r="I1367" i="29"/>
  <c r="H1367" i="29"/>
  <c r="G1367" i="29"/>
  <c r="F1367" i="29"/>
  <c r="E1367" i="29"/>
  <c r="D1367" i="29"/>
  <c r="C1367" i="29"/>
  <c r="B1367" i="29"/>
  <c r="R1366" i="29"/>
  <c r="Q1366" i="29"/>
  <c r="P1366" i="29"/>
  <c r="O1366" i="29"/>
  <c r="N1366" i="29"/>
  <c r="M1366" i="29"/>
  <c r="L1366" i="29"/>
  <c r="K1366" i="29"/>
  <c r="J1366" i="29"/>
  <c r="I1366" i="29"/>
  <c r="H1366" i="29"/>
  <c r="G1366" i="29"/>
  <c r="F1366" i="29"/>
  <c r="E1366" i="29"/>
  <c r="D1366" i="29"/>
  <c r="C1366" i="29"/>
  <c r="B1366" i="29"/>
  <c r="R1365" i="29"/>
  <c r="Q1365" i="29"/>
  <c r="P1365" i="29"/>
  <c r="O1365" i="29"/>
  <c r="N1365" i="29"/>
  <c r="M1365" i="29"/>
  <c r="L1365" i="29"/>
  <c r="K1365" i="29"/>
  <c r="J1365" i="29"/>
  <c r="I1365" i="29"/>
  <c r="H1365" i="29"/>
  <c r="G1365" i="29"/>
  <c r="F1365" i="29"/>
  <c r="E1365" i="29"/>
  <c r="D1365" i="29"/>
  <c r="C1365" i="29"/>
  <c r="B1365" i="29"/>
  <c r="R1364" i="29"/>
  <c r="Q1364" i="29"/>
  <c r="P1364" i="29"/>
  <c r="O1364" i="29"/>
  <c r="N1364" i="29"/>
  <c r="M1364" i="29"/>
  <c r="L1364" i="29"/>
  <c r="K1364" i="29"/>
  <c r="J1364" i="29"/>
  <c r="I1364" i="29"/>
  <c r="H1364" i="29"/>
  <c r="G1364" i="29"/>
  <c r="F1364" i="29"/>
  <c r="E1364" i="29"/>
  <c r="D1364" i="29"/>
  <c r="C1364" i="29"/>
  <c r="B1364" i="29"/>
  <c r="R1363" i="29"/>
  <c r="Q1363" i="29"/>
  <c r="P1363" i="29"/>
  <c r="O1363" i="29"/>
  <c r="N1363" i="29"/>
  <c r="M1363" i="29"/>
  <c r="L1363" i="29"/>
  <c r="K1363" i="29"/>
  <c r="J1363" i="29"/>
  <c r="I1363" i="29"/>
  <c r="H1363" i="29"/>
  <c r="G1363" i="29"/>
  <c r="F1363" i="29"/>
  <c r="E1363" i="29"/>
  <c r="D1363" i="29"/>
  <c r="C1363" i="29"/>
  <c r="B1363" i="29"/>
  <c r="R1362" i="29"/>
  <c r="Q1362" i="29"/>
  <c r="P1362" i="29"/>
  <c r="O1362" i="29"/>
  <c r="N1362" i="29"/>
  <c r="M1362" i="29"/>
  <c r="L1362" i="29"/>
  <c r="K1362" i="29"/>
  <c r="J1362" i="29"/>
  <c r="I1362" i="29"/>
  <c r="H1362" i="29"/>
  <c r="G1362" i="29"/>
  <c r="F1362" i="29"/>
  <c r="E1362" i="29"/>
  <c r="D1362" i="29"/>
  <c r="C1362" i="29"/>
  <c r="B1362" i="29"/>
  <c r="R1361" i="29"/>
  <c r="Q1361" i="29"/>
  <c r="P1361" i="29"/>
  <c r="O1361" i="29"/>
  <c r="N1361" i="29"/>
  <c r="M1361" i="29"/>
  <c r="L1361" i="29"/>
  <c r="K1361" i="29"/>
  <c r="J1361" i="29"/>
  <c r="I1361" i="29"/>
  <c r="H1361" i="29"/>
  <c r="G1361" i="29"/>
  <c r="F1361" i="29"/>
  <c r="E1361" i="29"/>
  <c r="D1361" i="29"/>
  <c r="C1361" i="29"/>
  <c r="B1361" i="29"/>
  <c r="R1360" i="29"/>
  <c r="Q1360" i="29"/>
  <c r="P1360" i="29"/>
  <c r="O1360" i="29"/>
  <c r="N1360" i="29"/>
  <c r="M1360" i="29"/>
  <c r="L1360" i="29"/>
  <c r="K1360" i="29"/>
  <c r="J1360" i="29"/>
  <c r="I1360" i="29"/>
  <c r="H1360" i="29"/>
  <c r="G1360" i="29"/>
  <c r="F1360" i="29"/>
  <c r="E1360" i="29"/>
  <c r="D1360" i="29"/>
  <c r="C1360" i="29"/>
  <c r="B1360" i="29"/>
  <c r="R1359" i="29"/>
  <c r="Q1359" i="29"/>
  <c r="P1359" i="29"/>
  <c r="O1359" i="29"/>
  <c r="N1359" i="29"/>
  <c r="M1359" i="29"/>
  <c r="L1359" i="29"/>
  <c r="K1359" i="29"/>
  <c r="J1359" i="29"/>
  <c r="I1359" i="29"/>
  <c r="H1359" i="29"/>
  <c r="G1359" i="29"/>
  <c r="F1359" i="29"/>
  <c r="E1359" i="29"/>
  <c r="D1359" i="29"/>
  <c r="C1359" i="29"/>
  <c r="B1359" i="29"/>
  <c r="R1358" i="29"/>
  <c r="Q1358" i="29"/>
  <c r="P1358" i="29"/>
  <c r="O1358" i="29"/>
  <c r="N1358" i="29"/>
  <c r="M1358" i="29"/>
  <c r="L1358" i="29"/>
  <c r="K1358" i="29"/>
  <c r="J1358" i="29"/>
  <c r="I1358" i="29"/>
  <c r="H1358" i="29"/>
  <c r="G1358" i="29"/>
  <c r="F1358" i="29"/>
  <c r="E1358" i="29"/>
  <c r="D1358" i="29"/>
  <c r="C1358" i="29"/>
  <c r="B1358" i="29"/>
  <c r="R1357" i="29"/>
  <c r="Q1357" i="29"/>
  <c r="P1357" i="29"/>
  <c r="O1357" i="29"/>
  <c r="N1357" i="29"/>
  <c r="M1357" i="29"/>
  <c r="L1357" i="29"/>
  <c r="K1357" i="29"/>
  <c r="J1357" i="29"/>
  <c r="I1357" i="29"/>
  <c r="H1357" i="29"/>
  <c r="G1357" i="29"/>
  <c r="F1357" i="29"/>
  <c r="E1357" i="29"/>
  <c r="D1357" i="29"/>
  <c r="C1357" i="29"/>
  <c r="B1357" i="29"/>
  <c r="R1356" i="29"/>
  <c r="Q1356" i="29"/>
  <c r="P1356" i="29"/>
  <c r="O1356" i="29"/>
  <c r="N1356" i="29"/>
  <c r="M1356" i="29"/>
  <c r="L1356" i="29"/>
  <c r="K1356" i="29"/>
  <c r="J1356" i="29"/>
  <c r="I1356" i="29"/>
  <c r="H1356" i="29"/>
  <c r="G1356" i="29"/>
  <c r="F1356" i="29"/>
  <c r="E1356" i="29"/>
  <c r="D1356" i="29"/>
  <c r="C1356" i="29"/>
  <c r="B1356" i="29"/>
  <c r="R1355" i="29"/>
  <c r="Q1355" i="29"/>
  <c r="P1355" i="29"/>
  <c r="O1355" i="29"/>
  <c r="N1355" i="29"/>
  <c r="M1355" i="29"/>
  <c r="L1355" i="29"/>
  <c r="K1355" i="29"/>
  <c r="J1355" i="29"/>
  <c r="I1355" i="29"/>
  <c r="H1355" i="29"/>
  <c r="G1355" i="29"/>
  <c r="F1355" i="29"/>
  <c r="E1355" i="29"/>
  <c r="D1355" i="29"/>
  <c r="C1355" i="29"/>
  <c r="B1355" i="29"/>
  <c r="R1354" i="29"/>
  <c r="Q1354" i="29"/>
  <c r="P1354" i="29"/>
  <c r="O1354" i="29"/>
  <c r="N1354" i="29"/>
  <c r="M1354" i="29"/>
  <c r="L1354" i="29"/>
  <c r="K1354" i="29"/>
  <c r="J1354" i="29"/>
  <c r="I1354" i="29"/>
  <c r="H1354" i="29"/>
  <c r="G1354" i="29"/>
  <c r="F1354" i="29"/>
  <c r="E1354" i="29"/>
  <c r="D1354" i="29"/>
  <c r="C1354" i="29"/>
  <c r="B1354" i="29"/>
  <c r="R1353" i="29"/>
  <c r="Q1353" i="29"/>
  <c r="P1353" i="29"/>
  <c r="O1353" i="29"/>
  <c r="N1353" i="29"/>
  <c r="M1353" i="29"/>
  <c r="L1353" i="29"/>
  <c r="K1353" i="29"/>
  <c r="J1353" i="29"/>
  <c r="I1353" i="29"/>
  <c r="H1353" i="29"/>
  <c r="G1353" i="29"/>
  <c r="F1353" i="29"/>
  <c r="E1353" i="29"/>
  <c r="D1353" i="29"/>
  <c r="C1353" i="29"/>
  <c r="B1353" i="29"/>
  <c r="R1352" i="29"/>
  <c r="Q1352" i="29"/>
  <c r="P1352" i="29"/>
  <c r="O1352" i="29"/>
  <c r="N1352" i="29"/>
  <c r="M1352" i="29"/>
  <c r="L1352" i="29"/>
  <c r="K1352" i="29"/>
  <c r="J1352" i="29"/>
  <c r="I1352" i="29"/>
  <c r="H1352" i="29"/>
  <c r="G1352" i="29"/>
  <c r="F1352" i="29"/>
  <c r="E1352" i="29"/>
  <c r="D1352" i="29"/>
  <c r="C1352" i="29"/>
  <c r="B1352" i="29"/>
  <c r="R1351" i="29"/>
  <c r="Q1351" i="29"/>
  <c r="P1351" i="29"/>
  <c r="O1351" i="29"/>
  <c r="N1351" i="29"/>
  <c r="M1351" i="29"/>
  <c r="L1351" i="29"/>
  <c r="K1351" i="29"/>
  <c r="J1351" i="29"/>
  <c r="I1351" i="29"/>
  <c r="H1351" i="29"/>
  <c r="G1351" i="29"/>
  <c r="F1351" i="29"/>
  <c r="E1351" i="29"/>
  <c r="D1351" i="29"/>
  <c r="C1351" i="29"/>
  <c r="B1351" i="29"/>
  <c r="R1350" i="29"/>
  <c r="Q1350" i="29"/>
  <c r="P1350" i="29"/>
  <c r="O1350" i="29"/>
  <c r="N1350" i="29"/>
  <c r="M1350" i="29"/>
  <c r="L1350" i="29"/>
  <c r="K1350" i="29"/>
  <c r="J1350" i="29"/>
  <c r="I1350" i="29"/>
  <c r="H1350" i="29"/>
  <c r="G1350" i="29"/>
  <c r="F1350" i="29"/>
  <c r="E1350" i="29"/>
  <c r="D1350" i="29"/>
  <c r="C1350" i="29"/>
  <c r="B1350" i="29"/>
  <c r="R1349" i="29"/>
  <c r="Q1349" i="29"/>
  <c r="P1349" i="29"/>
  <c r="O1349" i="29"/>
  <c r="N1349" i="29"/>
  <c r="M1349" i="29"/>
  <c r="L1349" i="29"/>
  <c r="K1349" i="29"/>
  <c r="J1349" i="29"/>
  <c r="I1349" i="29"/>
  <c r="H1349" i="29"/>
  <c r="G1349" i="29"/>
  <c r="F1349" i="29"/>
  <c r="E1349" i="29"/>
  <c r="D1349" i="29"/>
  <c r="C1349" i="29"/>
  <c r="B1349" i="29"/>
  <c r="R1348" i="29"/>
  <c r="Q1348" i="29"/>
  <c r="P1348" i="29"/>
  <c r="O1348" i="29"/>
  <c r="N1348" i="29"/>
  <c r="M1348" i="29"/>
  <c r="L1348" i="29"/>
  <c r="K1348" i="29"/>
  <c r="J1348" i="29"/>
  <c r="I1348" i="29"/>
  <c r="H1348" i="29"/>
  <c r="G1348" i="29"/>
  <c r="F1348" i="29"/>
  <c r="E1348" i="29"/>
  <c r="D1348" i="29"/>
  <c r="C1348" i="29"/>
  <c r="B1348" i="29"/>
  <c r="R1347" i="29"/>
  <c r="Q1347" i="29"/>
  <c r="P1347" i="29"/>
  <c r="O1347" i="29"/>
  <c r="N1347" i="29"/>
  <c r="M1347" i="29"/>
  <c r="L1347" i="29"/>
  <c r="K1347" i="29"/>
  <c r="J1347" i="29"/>
  <c r="I1347" i="29"/>
  <c r="H1347" i="29"/>
  <c r="G1347" i="29"/>
  <c r="F1347" i="29"/>
  <c r="E1347" i="29"/>
  <c r="D1347" i="29"/>
  <c r="C1347" i="29"/>
  <c r="B1347" i="29"/>
  <c r="R1346" i="29"/>
  <c r="Q1346" i="29"/>
  <c r="P1346" i="29"/>
  <c r="O1346" i="29"/>
  <c r="N1346" i="29"/>
  <c r="M1346" i="29"/>
  <c r="L1346" i="29"/>
  <c r="K1346" i="29"/>
  <c r="J1346" i="29"/>
  <c r="I1346" i="29"/>
  <c r="H1346" i="29"/>
  <c r="G1346" i="29"/>
  <c r="F1346" i="29"/>
  <c r="E1346" i="29"/>
  <c r="D1346" i="29"/>
  <c r="C1346" i="29"/>
  <c r="B1346" i="29"/>
  <c r="R1345" i="29"/>
  <c r="Q1345" i="29"/>
  <c r="P1345" i="29"/>
  <c r="O1345" i="29"/>
  <c r="N1345" i="29"/>
  <c r="M1345" i="29"/>
  <c r="L1345" i="29"/>
  <c r="K1345" i="29"/>
  <c r="J1345" i="29"/>
  <c r="I1345" i="29"/>
  <c r="H1345" i="29"/>
  <c r="G1345" i="29"/>
  <c r="F1345" i="29"/>
  <c r="E1345" i="29"/>
  <c r="D1345" i="29"/>
  <c r="C1345" i="29"/>
  <c r="B1345" i="29"/>
  <c r="R1344" i="29"/>
  <c r="Q1344" i="29"/>
  <c r="P1344" i="29"/>
  <c r="O1344" i="29"/>
  <c r="N1344" i="29"/>
  <c r="M1344" i="29"/>
  <c r="L1344" i="29"/>
  <c r="K1344" i="29"/>
  <c r="J1344" i="29"/>
  <c r="I1344" i="29"/>
  <c r="H1344" i="29"/>
  <c r="G1344" i="29"/>
  <c r="F1344" i="29"/>
  <c r="E1344" i="29"/>
  <c r="D1344" i="29"/>
  <c r="C1344" i="29"/>
  <c r="B1344" i="29"/>
  <c r="R1343" i="29"/>
  <c r="Q1343" i="29"/>
  <c r="P1343" i="29"/>
  <c r="O1343" i="29"/>
  <c r="N1343" i="29"/>
  <c r="M1343" i="29"/>
  <c r="L1343" i="29"/>
  <c r="K1343" i="29"/>
  <c r="J1343" i="29"/>
  <c r="I1343" i="29"/>
  <c r="H1343" i="29"/>
  <c r="G1343" i="29"/>
  <c r="F1343" i="29"/>
  <c r="E1343" i="29"/>
  <c r="D1343" i="29"/>
  <c r="C1343" i="29"/>
  <c r="B1343" i="29"/>
  <c r="R1342" i="29"/>
  <c r="Q1342" i="29"/>
  <c r="P1342" i="29"/>
  <c r="O1342" i="29"/>
  <c r="N1342" i="29"/>
  <c r="M1342" i="29"/>
  <c r="L1342" i="29"/>
  <c r="K1342" i="29"/>
  <c r="J1342" i="29"/>
  <c r="I1342" i="29"/>
  <c r="H1342" i="29"/>
  <c r="G1342" i="29"/>
  <c r="F1342" i="29"/>
  <c r="E1342" i="29"/>
  <c r="D1342" i="29"/>
  <c r="C1342" i="29"/>
  <c r="B1342" i="29"/>
  <c r="R1341" i="29"/>
  <c r="Q1341" i="29"/>
  <c r="P1341" i="29"/>
  <c r="O1341" i="29"/>
  <c r="N1341" i="29"/>
  <c r="M1341" i="29"/>
  <c r="L1341" i="29"/>
  <c r="K1341" i="29"/>
  <c r="J1341" i="29"/>
  <c r="I1341" i="29"/>
  <c r="H1341" i="29"/>
  <c r="G1341" i="29"/>
  <c r="F1341" i="29"/>
  <c r="E1341" i="29"/>
  <c r="D1341" i="29"/>
  <c r="C1341" i="29"/>
  <c r="B1341" i="29"/>
  <c r="R1340" i="29"/>
  <c r="Q1340" i="29"/>
  <c r="P1340" i="29"/>
  <c r="O1340" i="29"/>
  <c r="N1340" i="29"/>
  <c r="M1340" i="29"/>
  <c r="L1340" i="29"/>
  <c r="K1340" i="29"/>
  <c r="J1340" i="29"/>
  <c r="I1340" i="29"/>
  <c r="H1340" i="29"/>
  <c r="G1340" i="29"/>
  <c r="F1340" i="29"/>
  <c r="E1340" i="29"/>
  <c r="D1340" i="29"/>
  <c r="C1340" i="29"/>
  <c r="B1340" i="29"/>
  <c r="R1339" i="29"/>
  <c r="Q1339" i="29"/>
  <c r="P1339" i="29"/>
  <c r="O1339" i="29"/>
  <c r="N1339" i="29"/>
  <c r="M1339" i="29"/>
  <c r="L1339" i="29"/>
  <c r="K1339" i="29"/>
  <c r="J1339" i="29"/>
  <c r="I1339" i="29"/>
  <c r="H1339" i="29"/>
  <c r="G1339" i="29"/>
  <c r="F1339" i="29"/>
  <c r="E1339" i="29"/>
  <c r="D1339" i="29"/>
  <c r="C1339" i="29"/>
  <c r="B1339" i="29"/>
  <c r="R1338" i="29"/>
  <c r="Q1338" i="29"/>
  <c r="P1338" i="29"/>
  <c r="O1338" i="29"/>
  <c r="N1338" i="29"/>
  <c r="M1338" i="29"/>
  <c r="L1338" i="29"/>
  <c r="K1338" i="29"/>
  <c r="J1338" i="29"/>
  <c r="I1338" i="29"/>
  <c r="H1338" i="29"/>
  <c r="G1338" i="29"/>
  <c r="F1338" i="29"/>
  <c r="E1338" i="29"/>
  <c r="D1338" i="29"/>
  <c r="C1338" i="29"/>
  <c r="B1338" i="29"/>
  <c r="R1337" i="29"/>
  <c r="Q1337" i="29"/>
  <c r="P1337" i="29"/>
  <c r="O1337" i="29"/>
  <c r="N1337" i="29"/>
  <c r="M1337" i="29"/>
  <c r="L1337" i="29"/>
  <c r="K1337" i="29"/>
  <c r="J1337" i="29"/>
  <c r="I1337" i="29"/>
  <c r="H1337" i="29"/>
  <c r="G1337" i="29"/>
  <c r="F1337" i="29"/>
  <c r="E1337" i="29"/>
  <c r="D1337" i="29"/>
  <c r="C1337" i="29"/>
  <c r="B1337" i="29"/>
  <c r="R1336" i="29"/>
  <c r="Q1336" i="29"/>
  <c r="P1336" i="29"/>
  <c r="O1336" i="29"/>
  <c r="N1336" i="29"/>
  <c r="M1336" i="29"/>
  <c r="L1336" i="29"/>
  <c r="K1336" i="29"/>
  <c r="J1336" i="29"/>
  <c r="I1336" i="29"/>
  <c r="H1336" i="29"/>
  <c r="G1336" i="29"/>
  <c r="F1336" i="29"/>
  <c r="E1336" i="29"/>
  <c r="D1336" i="29"/>
  <c r="C1336" i="29"/>
  <c r="B1336" i="29"/>
  <c r="R1335" i="29"/>
  <c r="Q1335" i="29"/>
  <c r="P1335" i="29"/>
  <c r="O1335" i="29"/>
  <c r="N1335" i="29"/>
  <c r="M1335" i="29"/>
  <c r="L1335" i="29"/>
  <c r="K1335" i="29"/>
  <c r="J1335" i="29"/>
  <c r="I1335" i="29"/>
  <c r="H1335" i="29"/>
  <c r="G1335" i="29"/>
  <c r="F1335" i="29"/>
  <c r="E1335" i="29"/>
  <c r="D1335" i="29"/>
  <c r="C1335" i="29"/>
  <c r="B1335" i="29"/>
  <c r="R1334" i="29"/>
  <c r="Q1334" i="29"/>
  <c r="P1334" i="29"/>
  <c r="O1334" i="29"/>
  <c r="N1334" i="29"/>
  <c r="M1334" i="29"/>
  <c r="L1334" i="29"/>
  <c r="K1334" i="29"/>
  <c r="J1334" i="29"/>
  <c r="I1334" i="29"/>
  <c r="H1334" i="29"/>
  <c r="G1334" i="29"/>
  <c r="F1334" i="29"/>
  <c r="E1334" i="29"/>
  <c r="D1334" i="29"/>
  <c r="T1334" i="29" s="1"/>
  <c r="C1334" i="29"/>
  <c r="B1334" i="29"/>
  <c r="R1333" i="29"/>
  <c r="Q1333" i="29"/>
  <c r="P1333" i="29"/>
  <c r="O1333" i="29"/>
  <c r="N1333" i="29"/>
  <c r="M1333" i="29"/>
  <c r="L1333" i="29"/>
  <c r="K1333" i="29"/>
  <c r="J1333" i="29"/>
  <c r="I1333" i="29"/>
  <c r="H1333" i="29"/>
  <c r="G1333" i="29"/>
  <c r="F1333" i="29"/>
  <c r="E1333" i="29"/>
  <c r="D1333" i="29"/>
  <c r="C1333" i="29"/>
  <c r="B1333" i="29"/>
  <c r="R1332" i="29"/>
  <c r="Q1332" i="29"/>
  <c r="P1332" i="29"/>
  <c r="O1332" i="29"/>
  <c r="N1332" i="29"/>
  <c r="M1332" i="29"/>
  <c r="L1332" i="29"/>
  <c r="K1332" i="29"/>
  <c r="J1332" i="29"/>
  <c r="I1332" i="29"/>
  <c r="H1332" i="29"/>
  <c r="G1332" i="29"/>
  <c r="F1332" i="29"/>
  <c r="E1332" i="29"/>
  <c r="D1332" i="29"/>
  <c r="C1332" i="29"/>
  <c r="B1332" i="29"/>
  <c r="R1331" i="29"/>
  <c r="Q1331" i="29"/>
  <c r="P1331" i="29"/>
  <c r="O1331" i="29"/>
  <c r="N1331" i="29"/>
  <c r="M1331" i="29"/>
  <c r="L1331" i="29"/>
  <c r="K1331" i="29"/>
  <c r="J1331" i="29"/>
  <c r="I1331" i="29"/>
  <c r="H1331" i="29"/>
  <c r="G1331" i="29"/>
  <c r="F1331" i="29"/>
  <c r="E1331" i="29"/>
  <c r="D1331" i="29"/>
  <c r="C1331" i="29"/>
  <c r="B1331" i="29"/>
  <c r="R1330" i="29"/>
  <c r="Q1330" i="29"/>
  <c r="P1330" i="29"/>
  <c r="O1330" i="29"/>
  <c r="N1330" i="29"/>
  <c r="M1330" i="29"/>
  <c r="L1330" i="29"/>
  <c r="K1330" i="29"/>
  <c r="J1330" i="29"/>
  <c r="I1330" i="29"/>
  <c r="H1330" i="29"/>
  <c r="G1330" i="29"/>
  <c r="F1330" i="29"/>
  <c r="E1330" i="29"/>
  <c r="D1330" i="29"/>
  <c r="C1330" i="29"/>
  <c r="B1330" i="29"/>
  <c r="R1329" i="29"/>
  <c r="Q1329" i="29"/>
  <c r="P1329" i="29"/>
  <c r="O1329" i="29"/>
  <c r="N1329" i="29"/>
  <c r="M1329" i="29"/>
  <c r="L1329" i="29"/>
  <c r="K1329" i="29"/>
  <c r="J1329" i="29"/>
  <c r="I1329" i="29"/>
  <c r="H1329" i="29"/>
  <c r="G1329" i="29"/>
  <c r="F1329" i="29"/>
  <c r="E1329" i="29"/>
  <c r="D1329" i="29"/>
  <c r="C1329" i="29"/>
  <c r="B1329" i="29"/>
  <c r="R1328" i="29"/>
  <c r="Q1328" i="29"/>
  <c r="P1328" i="29"/>
  <c r="O1328" i="29"/>
  <c r="N1328" i="29"/>
  <c r="M1328" i="29"/>
  <c r="L1328" i="29"/>
  <c r="K1328" i="29"/>
  <c r="J1328" i="29"/>
  <c r="I1328" i="29"/>
  <c r="H1328" i="29"/>
  <c r="G1328" i="29"/>
  <c r="F1328" i="29"/>
  <c r="E1328" i="29"/>
  <c r="D1328" i="29"/>
  <c r="C1328" i="29"/>
  <c r="B1328" i="29"/>
  <c r="R1327" i="29"/>
  <c r="Q1327" i="29"/>
  <c r="P1327" i="29"/>
  <c r="O1327" i="29"/>
  <c r="N1327" i="29"/>
  <c r="M1327" i="29"/>
  <c r="L1327" i="29"/>
  <c r="K1327" i="29"/>
  <c r="J1327" i="29"/>
  <c r="I1327" i="29"/>
  <c r="H1327" i="29"/>
  <c r="G1327" i="29"/>
  <c r="F1327" i="29"/>
  <c r="E1327" i="29"/>
  <c r="D1327" i="29"/>
  <c r="C1327" i="29"/>
  <c r="B1327" i="29"/>
  <c r="R1326" i="29"/>
  <c r="Q1326" i="29"/>
  <c r="P1326" i="29"/>
  <c r="O1326" i="29"/>
  <c r="N1326" i="29"/>
  <c r="M1326" i="29"/>
  <c r="L1326" i="29"/>
  <c r="K1326" i="29"/>
  <c r="J1326" i="29"/>
  <c r="I1326" i="29"/>
  <c r="H1326" i="29"/>
  <c r="G1326" i="29"/>
  <c r="F1326" i="29"/>
  <c r="E1326" i="29"/>
  <c r="D1326" i="29"/>
  <c r="C1326" i="29"/>
  <c r="B1326" i="29"/>
  <c r="R1325" i="29"/>
  <c r="Q1325" i="29"/>
  <c r="P1325" i="29"/>
  <c r="O1325" i="29"/>
  <c r="N1325" i="29"/>
  <c r="M1325" i="29"/>
  <c r="L1325" i="29"/>
  <c r="K1325" i="29"/>
  <c r="J1325" i="29"/>
  <c r="I1325" i="29"/>
  <c r="H1325" i="29"/>
  <c r="G1325" i="29"/>
  <c r="F1325" i="29"/>
  <c r="E1325" i="29"/>
  <c r="D1325" i="29"/>
  <c r="C1325" i="29"/>
  <c r="B1325" i="29"/>
  <c r="R1324" i="29"/>
  <c r="Q1324" i="29"/>
  <c r="P1324" i="29"/>
  <c r="O1324" i="29"/>
  <c r="N1324" i="29"/>
  <c r="M1324" i="29"/>
  <c r="L1324" i="29"/>
  <c r="K1324" i="29"/>
  <c r="J1324" i="29"/>
  <c r="I1324" i="29"/>
  <c r="H1324" i="29"/>
  <c r="G1324" i="29"/>
  <c r="F1324" i="29"/>
  <c r="E1324" i="29"/>
  <c r="D1324" i="29"/>
  <c r="C1324" i="29"/>
  <c r="B1324" i="29"/>
  <c r="R1323" i="29"/>
  <c r="Q1323" i="29"/>
  <c r="P1323" i="29"/>
  <c r="O1323" i="29"/>
  <c r="N1323" i="29"/>
  <c r="M1323" i="29"/>
  <c r="L1323" i="29"/>
  <c r="K1323" i="29"/>
  <c r="J1323" i="29"/>
  <c r="I1323" i="29"/>
  <c r="H1323" i="29"/>
  <c r="G1323" i="29"/>
  <c r="F1323" i="29"/>
  <c r="E1323" i="29"/>
  <c r="D1323" i="29"/>
  <c r="C1323" i="29"/>
  <c r="B1323" i="29"/>
  <c r="R1322" i="29"/>
  <c r="Q1322" i="29"/>
  <c r="P1322" i="29"/>
  <c r="O1322" i="29"/>
  <c r="N1322" i="29"/>
  <c r="M1322" i="29"/>
  <c r="L1322" i="29"/>
  <c r="K1322" i="29"/>
  <c r="J1322" i="29"/>
  <c r="I1322" i="29"/>
  <c r="H1322" i="29"/>
  <c r="G1322" i="29"/>
  <c r="F1322" i="29"/>
  <c r="E1322" i="29"/>
  <c r="D1322" i="29"/>
  <c r="C1322" i="29"/>
  <c r="B1322" i="29"/>
  <c r="R1321" i="29"/>
  <c r="Q1321" i="29"/>
  <c r="P1321" i="29"/>
  <c r="O1321" i="29"/>
  <c r="N1321" i="29"/>
  <c r="M1321" i="29"/>
  <c r="L1321" i="29"/>
  <c r="K1321" i="29"/>
  <c r="J1321" i="29"/>
  <c r="I1321" i="29"/>
  <c r="H1321" i="29"/>
  <c r="G1321" i="29"/>
  <c r="F1321" i="29"/>
  <c r="E1321" i="29"/>
  <c r="D1321" i="29"/>
  <c r="C1321" i="29"/>
  <c r="B1321" i="29"/>
  <c r="R1320" i="29"/>
  <c r="Q1320" i="29"/>
  <c r="P1320" i="29"/>
  <c r="O1320" i="29"/>
  <c r="N1320" i="29"/>
  <c r="M1320" i="29"/>
  <c r="L1320" i="29"/>
  <c r="K1320" i="29"/>
  <c r="J1320" i="29"/>
  <c r="I1320" i="29"/>
  <c r="H1320" i="29"/>
  <c r="G1320" i="29"/>
  <c r="F1320" i="29"/>
  <c r="E1320" i="29"/>
  <c r="D1320" i="29"/>
  <c r="C1320" i="29"/>
  <c r="B1320" i="29"/>
  <c r="S1320" i="29" s="1"/>
  <c r="R1319" i="29"/>
  <c r="Q1319" i="29"/>
  <c r="P1319" i="29"/>
  <c r="O1319" i="29"/>
  <c r="N1319" i="29"/>
  <c r="M1319" i="29"/>
  <c r="L1319" i="29"/>
  <c r="K1319" i="29"/>
  <c r="J1319" i="29"/>
  <c r="I1319" i="29"/>
  <c r="H1319" i="29"/>
  <c r="G1319" i="29"/>
  <c r="F1319" i="29"/>
  <c r="E1319" i="29"/>
  <c r="D1319" i="29"/>
  <c r="C1319" i="29"/>
  <c r="B1319" i="29"/>
  <c r="R1318" i="29"/>
  <c r="Q1318" i="29"/>
  <c r="P1318" i="29"/>
  <c r="O1318" i="29"/>
  <c r="N1318" i="29"/>
  <c r="M1318" i="29"/>
  <c r="L1318" i="29"/>
  <c r="K1318" i="29"/>
  <c r="J1318" i="29"/>
  <c r="I1318" i="29"/>
  <c r="H1318" i="29"/>
  <c r="G1318" i="29"/>
  <c r="F1318" i="29"/>
  <c r="E1318" i="29"/>
  <c r="D1318" i="29"/>
  <c r="T1318" i="29" s="1"/>
  <c r="C1318" i="29"/>
  <c r="B1318" i="29"/>
  <c r="R1317" i="29"/>
  <c r="Q1317" i="29"/>
  <c r="P1317" i="29"/>
  <c r="O1317" i="29"/>
  <c r="N1317" i="29"/>
  <c r="M1317" i="29"/>
  <c r="L1317" i="29"/>
  <c r="K1317" i="29"/>
  <c r="J1317" i="29"/>
  <c r="I1317" i="29"/>
  <c r="H1317" i="29"/>
  <c r="G1317" i="29"/>
  <c r="F1317" i="29"/>
  <c r="E1317" i="29"/>
  <c r="D1317" i="29"/>
  <c r="C1317" i="29"/>
  <c r="B1317" i="29"/>
  <c r="R1316" i="29"/>
  <c r="Q1316" i="29"/>
  <c r="P1316" i="29"/>
  <c r="O1316" i="29"/>
  <c r="N1316" i="29"/>
  <c r="M1316" i="29"/>
  <c r="L1316" i="29"/>
  <c r="K1316" i="29"/>
  <c r="J1316" i="29"/>
  <c r="I1316" i="29"/>
  <c r="H1316" i="29"/>
  <c r="G1316" i="29"/>
  <c r="F1316" i="29"/>
  <c r="E1316" i="29"/>
  <c r="D1316" i="29"/>
  <c r="C1316" i="29"/>
  <c r="B1316" i="29"/>
  <c r="R1315" i="29"/>
  <c r="Q1315" i="29"/>
  <c r="P1315" i="29"/>
  <c r="O1315" i="29"/>
  <c r="N1315" i="29"/>
  <c r="M1315" i="29"/>
  <c r="L1315" i="29"/>
  <c r="K1315" i="29"/>
  <c r="J1315" i="29"/>
  <c r="I1315" i="29"/>
  <c r="H1315" i="29"/>
  <c r="G1315" i="29"/>
  <c r="F1315" i="29"/>
  <c r="E1315" i="29"/>
  <c r="D1315" i="29"/>
  <c r="C1315" i="29"/>
  <c r="B1315" i="29"/>
  <c r="R1314" i="29"/>
  <c r="Q1314" i="29"/>
  <c r="P1314" i="29"/>
  <c r="O1314" i="29"/>
  <c r="N1314" i="29"/>
  <c r="M1314" i="29"/>
  <c r="L1314" i="29"/>
  <c r="K1314" i="29"/>
  <c r="J1314" i="29"/>
  <c r="I1314" i="29"/>
  <c r="H1314" i="29"/>
  <c r="G1314" i="29"/>
  <c r="F1314" i="29"/>
  <c r="E1314" i="29"/>
  <c r="D1314" i="29"/>
  <c r="C1314" i="29"/>
  <c r="B1314" i="29"/>
  <c r="R1313" i="29"/>
  <c r="Q1313" i="29"/>
  <c r="P1313" i="29"/>
  <c r="O1313" i="29"/>
  <c r="N1313" i="29"/>
  <c r="M1313" i="29"/>
  <c r="L1313" i="29"/>
  <c r="K1313" i="29"/>
  <c r="J1313" i="29"/>
  <c r="I1313" i="29"/>
  <c r="H1313" i="29"/>
  <c r="G1313" i="29"/>
  <c r="F1313" i="29"/>
  <c r="E1313" i="29"/>
  <c r="D1313" i="29"/>
  <c r="C1313" i="29"/>
  <c r="B1313" i="29"/>
  <c r="R1312" i="29"/>
  <c r="Q1312" i="29"/>
  <c r="P1312" i="29"/>
  <c r="O1312" i="29"/>
  <c r="N1312" i="29"/>
  <c r="M1312" i="29"/>
  <c r="L1312" i="29"/>
  <c r="K1312" i="29"/>
  <c r="J1312" i="29"/>
  <c r="I1312" i="29"/>
  <c r="H1312" i="29"/>
  <c r="G1312" i="29"/>
  <c r="F1312" i="29"/>
  <c r="E1312" i="29"/>
  <c r="D1312" i="29"/>
  <c r="C1312" i="29"/>
  <c r="B1312" i="29"/>
  <c r="R1311" i="29"/>
  <c r="Q1311" i="29"/>
  <c r="P1311" i="29"/>
  <c r="O1311" i="29"/>
  <c r="N1311" i="29"/>
  <c r="M1311" i="29"/>
  <c r="L1311" i="29"/>
  <c r="K1311" i="29"/>
  <c r="J1311" i="29"/>
  <c r="I1311" i="29"/>
  <c r="H1311" i="29"/>
  <c r="G1311" i="29"/>
  <c r="F1311" i="29"/>
  <c r="E1311" i="29"/>
  <c r="D1311" i="29"/>
  <c r="C1311" i="29"/>
  <c r="B1311" i="29"/>
  <c r="R1310" i="29"/>
  <c r="Q1310" i="29"/>
  <c r="P1310" i="29"/>
  <c r="O1310" i="29"/>
  <c r="N1310" i="29"/>
  <c r="M1310" i="29"/>
  <c r="L1310" i="29"/>
  <c r="K1310" i="29"/>
  <c r="J1310" i="29"/>
  <c r="I1310" i="29"/>
  <c r="H1310" i="29"/>
  <c r="G1310" i="29"/>
  <c r="F1310" i="29"/>
  <c r="E1310" i="29"/>
  <c r="D1310" i="29"/>
  <c r="C1310" i="29"/>
  <c r="B1310" i="29"/>
  <c r="R1309" i="29"/>
  <c r="Q1309" i="29"/>
  <c r="P1309" i="29"/>
  <c r="O1309" i="29"/>
  <c r="N1309" i="29"/>
  <c r="M1309" i="29"/>
  <c r="L1309" i="29"/>
  <c r="K1309" i="29"/>
  <c r="J1309" i="29"/>
  <c r="I1309" i="29"/>
  <c r="H1309" i="29"/>
  <c r="G1309" i="29"/>
  <c r="F1309" i="29"/>
  <c r="E1309" i="29"/>
  <c r="D1309" i="29"/>
  <c r="C1309" i="29"/>
  <c r="B1309" i="29"/>
  <c r="R1308" i="29"/>
  <c r="Q1308" i="29"/>
  <c r="P1308" i="29"/>
  <c r="O1308" i="29"/>
  <c r="N1308" i="29"/>
  <c r="M1308" i="29"/>
  <c r="L1308" i="29"/>
  <c r="K1308" i="29"/>
  <c r="J1308" i="29"/>
  <c r="I1308" i="29"/>
  <c r="H1308" i="29"/>
  <c r="G1308" i="29"/>
  <c r="F1308" i="29"/>
  <c r="E1308" i="29"/>
  <c r="D1308" i="29"/>
  <c r="C1308" i="29"/>
  <c r="B1308" i="29"/>
  <c r="R1307" i="29"/>
  <c r="Q1307" i="29"/>
  <c r="P1307" i="29"/>
  <c r="O1307" i="29"/>
  <c r="N1307" i="29"/>
  <c r="M1307" i="29"/>
  <c r="L1307" i="29"/>
  <c r="K1307" i="29"/>
  <c r="J1307" i="29"/>
  <c r="I1307" i="29"/>
  <c r="H1307" i="29"/>
  <c r="G1307" i="29"/>
  <c r="F1307" i="29"/>
  <c r="E1307" i="29"/>
  <c r="D1307" i="29"/>
  <c r="C1307" i="29"/>
  <c r="B1307" i="29"/>
  <c r="R1306" i="29"/>
  <c r="Q1306" i="29"/>
  <c r="P1306" i="29"/>
  <c r="O1306" i="29"/>
  <c r="N1306" i="29"/>
  <c r="M1306" i="29"/>
  <c r="L1306" i="29"/>
  <c r="K1306" i="29"/>
  <c r="J1306" i="29"/>
  <c r="I1306" i="29"/>
  <c r="H1306" i="29"/>
  <c r="G1306" i="29"/>
  <c r="F1306" i="29"/>
  <c r="E1306" i="29"/>
  <c r="D1306" i="29"/>
  <c r="C1306" i="29"/>
  <c r="B1306" i="29"/>
  <c r="R1305" i="29"/>
  <c r="Q1305" i="29"/>
  <c r="P1305" i="29"/>
  <c r="O1305" i="29"/>
  <c r="N1305" i="29"/>
  <c r="M1305" i="29"/>
  <c r="L1305" i="29"/>
  <c r="K1305" i="29"/>
  <c r="J1305" i="29"/>
  <c r="I1305" i="29"/>
  <c r="H1305" i="29"/>
  <c r="G1305" i="29"/>
  <c r="F1305" i="29"/>
  <c r="E1305" i="29"/>
  <c r="D1305" i="29"/>
  <c r="C1305" i="29"/>
  <c r="B1305" i="29"/>
  <c r="R1304" i="29"/>
  <c r="Q1304" i="29"/>
  <c r="P1304" i="29"/>
  <c r="O1304" i="29"/>
  <c r="N1304" i="29"/>
  <c r="M1304" i="29"/>
  <c r="L1304" i="29"/>
  <c r="K1304" i="29"/>
  <c r="J1304" i="29"/>
  <c r="I1304" i="29"/>
  <c r="H1304" i="29"/>
  <c r="G1304" i="29"/>
  <c r="F1304" i="29"/>
  <c r="E1304" i="29"/>
  <c r="D1304" i="29"/>
  <c r="C1304" i="29"/>
  <c r="B1304" i="29"/>
  <c r="R1303" i="29"/>
  <c r="Q1303" i="29"/>
  <c r="P1303" i="29"/>
  <c r="O1303" i="29"/>
  <c r="N1303" i="29"/>
  <c r="M1303" i="29"/>
  <c r="L1303" i="29"/>
  <c r="K1303" i="29"/>
  <c r="J1303" i="29"/>
  <c r="I1303" i="29"/>
  <c r="H1303" i="29"/>
  <c r="G1303" i="29"/>
  <c r="F1303" i="29"/>
  <c r="E1303" i="29"/>
  <c r="D1303" i="29"/>
  <c r="C1303" i="29"/>
  <c r="B1303" i="29"/>
  <c r="R1302" i="29"/>
  <c r="Q1302" i="29"/>
  <c r="P1302" i="29"/>
  <c r="O1302" i="29"/>
  <c r="N1302" i="29"/>
  <c r="M1302" i="29"/>
  <c r="L1302" i="29"/>
  <c r="K1302" i="29"/>
  <c r="J1302" i="29"/>
  <c r="I1302" i="29"/>
  <c r="H1302" i="29"/>
  <c r="G1302" i="29"/>
  <c r="F1302" i="29"/>
  <c r="E1302" i="29"/>
  <c r="D1302" i="29"/>
  <c r="T1302" i="29" s="1"/>
  <c r="C1302" i="29"/>
  <c r="B1302" i="29"/>
  <c r="R1301" i="29"/>
  <c r="Q1301" i="29"/>
  <c r="P1301" i="29"/>
  <c r="O1301" i="29"/>
  <c r="N1301" i="29"/>
  <c r="M1301" i="29"/>
  <c r="L1301" i="29"/>
  <c r="K1301" i="29"/>
  <c r="J1301" i="29"/>
  <c r="I1301" i="29"/>
  <c r="H1301" i="29"/>
  <c r="G1301" i="29"/>
  <c r="F1301" i="29"/>
  <c r="E1301" i="29"/>
  <c r="D1301" i="29"/>
  <c r="C1301" i="29"/>
  <c r="B1301" i="29"/>
  <c r="R1300" i="29"/>
  <c r="Q1300" i="29"/>
  <c r="P1300" i="29"/>
  <c r="O1300" i="29"/>
  <c r="N1300" i="29"/>
  <c r="M1300" i="29"/>
  <c r="L1300" i="29"/>
  <c r="K1300" i="29"/>
  <c r="J1300" i="29"/>
  <c r="I1300" i="29"/>
  <c r="H1300" i="29"/>
  <c r="G1300" i="29"/>
  <c r="F1300" i="29"/>
  <c r="E1300" i="29"/>
  <c r="D1300" i="29"/>
  <c r="C1300" i="29"/>
  <c r="B1300" i="29"/>
  <c r="R1299" i="29"/>
  <c r="Q1299" i="29"/>
  <c r="P1299" i="29"/>
  <c r="O1299" i="29"/>
  <c r="N1299" i="29"/>
  <c r="M1299" i="29"/>
  <c r="L1299" i="29"/>
  <c r="K1299" i="29"/>
  <c r="J1299" i="29"/>
  <c r="I1299" i="29"/>
  <c r="H1299" i="29"/>
  <c r="G1299" i="29"/>
  <c r="F1299" i="29"/>
  <c r="E1299" i="29"/>
  <c r="D1299" i="29"/>
  <c r="C1299" i="29"/>
  <c r="B1299" i="29"/>
  <c r="R1298" i="29"/>
  <c r="Q1298" i="29"/>
  <c r="P1298" i="29"/>
  <c r="O1298" i="29"/>
  <c r="N1298" i="29"/>
  <c r="M1298" i="29"/>
  <c r="L1298" i="29"/>
  <c r="K1298" i="29"/>
  <c r="J1298" i="29"/>
  <c r="I1298" i="29"/>
  <c r="H1298" i="29"/>
  <c r="G1298" i="29"/>
  <c r="F1298" i="29"/>
  <c r="E1298" i="29"/>
  <c r="D1298" i="29"/>
  <c r="C1298" i="29"/>
  <c r="B1298" i="29"/>
  <c r="R1297" i="29"/>
  <c r="Q1297" i="29"/>
  <c r="P1297" i="29"/>
  <c r="O1297" i="29"/>
  <c r="N1297" i="29"/>
  <c r="M1297" i="29"/>
  <c r="L1297" i="29"/>
  <c r="K1297" i="29"/>
  <c r="J1297" i="29"/>
  <c r="I1297" i="29"/>
  <c r="H1297" i="29"/>
  <c r="G1297" i="29"/>
  <c r="F1297" i="29"/>
  <c r="E1297" i="29"/>
  <c r="D1297" i="29"/>
  <c r="C1297" i="29"/>
  <c r="B1297" i="29"/>
  <c r="R1296" i="29"/>
  <c r="Q1296" i="29"/>
  <c r="P1296" i="29"/>
  <c r="O1296" i="29"/>
  <c r="N1296" i="29"/>
  <c r="M1296" i="29"/>
  <c r="L1296" i="29"/>
  <c r="K1296" i="29"/>
  <c r="J1296" i="29"/>
  <c r="I1296" i="29"/>
  <c r="H1296" i="29"/>
  <c r="G1296" i="29"/>
  <c r="F1296" i="29"/>
  <c r="E1296" i="29"/>
  <c r="D1296" i="29"/>
  <c r="C1296" i="29"/>
  <c r="B1296" i="29"/>
  <c r="R1295" i="29"/>
  <c r="Q1295" i="29"/>
  <c r="P1295" i="29"/>
  <c r="O1295" i="29"/>
  <c r="N1295" i="29"/>
  <c r="M1295" i="29"/>
  <c r="L1295" i="29"/>
  <c r="K1295" i="29"/>
  <c r="J1295" i="29"/>
  <c r="I1295" i="29"/>
  <c r="H1295" i="29"/>
  <c r="G1295" i="29"/>
  <c r="F1295" i="29"/>
  <c r="E1295" i="29"/>
  <c r="D1295" i="29"/>
  <c r="C1295" i="29"/>
  <c r="B1295" i="29"/>
  <c r="R1294" i="29"/>
  <c r="Q1294" i="29"/>
  <c r="P1294" i="29"/>
  <c r="O1294" i="29"/>
  <c r="N1294" i="29"/>
  <c r="M1294" i="29"/>
  <c r="L1294" i="29"/>
  <c r="K1294" i="29"/>
  <c r="J1294" i="29"/>
  <c r="I1294" i="29"/>
  <c r="H1294" i="29"/>
  <c r="G1294" i="29"/>
  <c r="F1294" i="29"/>
  <c r="E1294" i="29"/>
  <c r="D1294" i="29"/>
  <c r="C1294" i="29"/>
  <c r="B1294" i="29"/>
  <c r="R1293" i="29"/>
  <c r="Q1293" i="29"/>
  <c r="P1293" i="29"/>
  <c r="O1293" i="29"/>
  <c r="N1293" i="29"/>
  <c r="M1293" i="29"/>
  <c r="L1293" i="29"/>
  <c r="K1293" i="29"/>
  <c r="J1293" i="29"/>
  <c r="I1293" i="29"/>
  <c r="H1293" i="29"/>
  <c r="G1293" i="29"/>
  <c r="F1293" i="29"/>
  <c r="E1293" i="29"/>
  <c r="D1293" i="29"/>
  <c r="C1293" i="29"/>
  <c r="B1293" i="29"/>
  <c r="R1292" i="29"/>
  <c r="Q1292" i="29"/>
  <c r="P1292" i="29"/>
  <c r="O1292" i="29"/>
  <c r="N1292" i="29"/>
  <c r="M1292" i="29"/>
  <c r="L1292" i="29"/>
  <c r="K1292" i="29"/>
  <c r="J1292" i="29"/>
  <c r="I1292" i="29"/>
  <c r="H1292" i="29"/>
  <c r="G1292" i="29"/>
  <c r="F1292" i="29"/>
  <c r="E1292" i="29"/>
  <c r="D1292" i="29"/>
  <c r="C1292" i="29"/>
  <c r="B1292" i="29"/>
  <c r="R1291" i="29"/>
  <c r="Q1291" i="29"/>
  <c r="P1291" i="29"/>
  <c r="O1291" i="29"/>
  <c r="N1291" i="29"/>
  <c r="M1291" i="29"/>
  <c r="L1291" i="29"/>
  <c r="K1291" i="29"/>
  <c r="J1291" i="29"/>
  <c r="I1291" i="29"/>
  <c r="H1291" i="29"/>
  <c r="G1291" i="29"/>
  <c r="F1291" i="29"/>
  <c r="E1291" i="29"/>
  <c r="D1291" i="29"/>
  <c r="C1291" i="29"/>
  <c r="B1291" i="29"/>
  <c r="R1290" i="29"/>
  <c r="Q1290" i="29"/>
  <c r="P1290" i="29"/>
  <c r="O1290" i="29"/>
  <c r="N1290" i="29"/>
  <c r="M1290" i="29"/>
  <c r="L1290" i="29"/>
  <c r="K1290" i="29"/>
  <c r="J1290" i="29"/>
  <c r="I1290" i="29"/>
  <c r="H1290" i="29"/>
  <c r="G1290" i="29"/>
  <c r="F1290" i="29"/>
  <c r="E1290" i="29"/>
  <c r="D1290" i="29"/>
  <c r="C1290" i="29"/>
  <c r="B1290" i="29"/>
  <c r="R1289" i="29"/>
  <c r="Q1289" i="29"/>
  <c r="P1289" i="29"/>
  <c r="O1289" i="29"/>
  <c r="N1289" i="29"/>
  <c r="M1289" i="29"/>
  <c r="L1289" i="29"/>
  <c r="K1289" i="29"/>
  <c r="J1289" i="29"/>
  <c r="I1289" i="29"/>
  <c r="H1289" i="29"/>
  <c r="G1289" i="29"/>
  <c r="F1289" i="29"/>
  <c r="E1289" i="29"/>
  <c r="D1289" i="29"/>
  <c r="C1289" i="29"/>
  <c r="B1289" i="29"/>
  <c r="R1288" i="29"/>
  <c r="Q1288" i="29"/>
  <c r="P1288" i="29"/>
  <c r="O1288" i="29"/>
  <c r="N1288" i="29"/>
  <c r="M1288" i="29"/>
  <c r="L1288" i="29"/>
  <c r="K1288" i="29"/>
  <c r="J1288" i="29"/>
  <c r="I1288" i="29"/>
  <c r="H1288" i="29"/>
  <c r="G1288" i="29"/>
  <c r="F1288" i="29"/>
  <c r="E1288" i="29"/>
  <c r="D1288" i="29"/>
  <c r="C1288" i="29"/>
  <c r="B1288" i="29"/>
  <c r="S1288" i="29" s="1"/>
  <c r="R1287" i="29"/>
  <c r="Q1287" i="29"/>
  <c r="P1287" i="29"/>
  <c r="O1287" i="29"/>
  <c r="N1287" i="29"/>
  <c r="M1287" i="29"/>
  <c r="L1287" i="29"/>
  <c r="K1287" i="29"/>
  <c r="J1287" i="29"/>
  <c r="I1287" i="29"/>
  <c r="H1287" i="29"/>
  <c r="G1287" i="29"/>
  <c r="F1287" i="29"/>
  <c r="E1287" i="29"/>
  <c r="D1287" i="29"/>
  <c r="C1287" i="29"/>
  <c r="B1287" i="29"/>
  <c r="R1286" i="29"/>
  <c r="Q1286" i="29"/>
  <c r="P1286" i="29"/>
  <c r="O1286" i="29"/>
  <c r="N1286" i="29"/>
  <c r="M1286" i="29"/>
  <c r="L1286" i="29"/>
  <c r="K1286" i="29"/>
  <c r="J1286" i="29"/>
  <c r="I1286" i="29"/>
  <c r="H1286" i="29"/>
  <c r="G1286" i="29"/>
  <c r="F1286" i="29"/>
  <c r="E1286" i="29"/>
  <c r="D1286" i="29"/>
  <c r="T1286" i="29" s="1"/>
  <c r="C1286" i="29"/>
  <c r="B1286" i="29"/>
  <c r="R1285" i="29"/>
  <c r="Q1285" i="29"/>
  <c r="P1285" i="29"/>
  <c r="O1285" i="29"/>
  <c r="N1285" i="29"/>
  <c r="M1285" i="29"/>
  <c r="L1285" i="29"/>
  <c r="K1285" i="29"/>
  <c r="J1285" i="29"/>
  <c r="I1285" i="29"/>
  <c r="H1285" i="29"/>
  <c r="G1285" i="29"/>
  <c r="F1285" i="29"/>
  <c r="E1285" i="29"/>
  <c r="D1285" i="29"/>
  <c r="C1285" i="29"/>
  <c r="B1285" i="29"/>
  <c r="R1284" i="29"/>
  <c r="Q1284" i="29"/>
  <c r="P1284" i="29"/>
  <c r="O1284" i="29"/>
  <c r="N1284" i="29"/>
  <c r="M1284" i="29"/>
  <c r="L1284" i="29"/>
  <c r="K1284" i="29"/>
  <c r="J1284" i="29"/>
  <c r="I1284" i="29"/>
  <c r="H1284" i="29"/>
  <c r="G1284" i="29"/>
  <c r="F1284" i="29"/>
  <c r="E1284" i="29"/>
  <c r="D1284" i="29"/>
  <c r="C1284" i="29"/>
  <c r="B1284" i="29"/>
  <c r="R1283" i="29"/>
  <c r="Q1283" i="29"/>
  <c r="P1283" i="29"/>
  <c r="O1283" i="29"/>
  <c r="N1283" i="29"/>
  <c r="M1283" i="29"/>
  <c r="L1283" i="29"/>
  <c r="K1283" i="29"/>
  <c r="J1283" i="29"/>
  <c r="I1283" i="29"/>
  <c r="H1283" i="29"/>
  <c r="G1283" i="29"/>
  <c r="F1283" i="29"/>
  <c r="E1283" i="29"/>
  <c r="D1283" i="29"/>
  <c r="C1283" i="29"/>
  <c r="B1283" i="29"/>
  <c r="R1282" i="29"/>
  <c r="Q1282" i="29"/>
  <c r="P1282" i="29"/>
  <c r="O1282" i="29"/>
  <c r="N1282" i="29"/>
  <c r="M1282" i="29"/>
  <c r="L1282" i="29"/>
  <c r="K1282" i="29"/>
  <c r="J1282" i="29"/>
  <c r="I1282" i="29"/>
  <c r="H1282" i="29"/>
  <c r="G1282" i="29"/>
  <c r="F1282" i="29"/>
  <c r="E1282" i="29"/>
  <c r="D1282" i="29"/>
  <c r="C1282" i="29"/>
  <c r="B1282" i="29"/>
  <c r="R1281" i="29"/>
  <c r="Q1281" i="29"/>
  <c r="P1281" i="29"/>
  <c r="O1281" i="29"/>
  <c r="N1281" i="29"/>
  <c r="M1281" i="29"/>
  <c r="L1281" i="29"/>
  <c r="K1281" i="29"/>
  <c r="J1281" i="29"/>
  <c r="I1281" i="29"/>
  <c r="H1281" i="29"/>
  <c r="G1281" i="29"/>
  <c r="F1281" i="29"/>
  <c r="E1281" i="29"/>
  <c r="D1281" i="29"/>
  <c r="C1281" i="29"/>
  <c r="B1281" i="29"/>
  <c r="R1280" i="29"/>
  <c r="Q1280" i="29"/>
  <c r="P1280" i="29"/>
  <c r="O1280" i="29"/>
  <c r="N1280" i="29"/>
  <c r="M1280" i="29"/>
  <c r="L1280" i="29"/>
  <c r="K1280" i="29"/>
  <c r="J1280" i="29"/>
  <c r="I1280" i="29"/>
  <c r="H1280" i="29"/>
  <c r="G1280" i="29"/>
  <c r="F1280" i="29"/>
  <c r="E1280" i="29"/>
  <c r="D1280" i="29"/>
  <c r="C1280" i="29"/>
  <c r="B1280" i="29"/>
  <c r="R1279" i="29"/>
  <c r="Q1279" i="29"/>
  <c r="P1279" i="29"/>
  <c r="O1279" i="29"/>
  <c r="N1279" i="29"/>
  <c r="M1279" i="29"/>
  <c r="L1279" i="29"/>
  <c r="K1279" i="29"/>
  <c r="J1279" i="29"/>
  <c r="I1279" i="29"/>
  <c r="H1279" i="29"/>
  <c r="G1279" i="29"/>
  <c r="F1279" i="29"/>
  <c r="E1279" i="29"/>
  <c r="D1279" i="29"/>
  <c r="C1279" i="29"/>
  <c r="B1279" i="29"/>
  <c r="R1278" i="29"/>
  <c r="Q1278" i="29"/>
  <c r="P1278" i="29"/>
  <c r="O1278" i="29"/>
  <c r="N1278" i="29"/>
  <c r="M1278" i="29"/>
  <c r="L1278" i="29"/>
  <c r="K1278" i="29"/>
  <c r="J1278" i="29"/>
  <c r="I1278" i="29"/>
  <c r="H1278" i="29"/>
  <c r="G1278" i="29"/>
  <c r="F1278" i="29"/>
  <c r="E1278" i="29"/>
  <c r="D1278" i="29"/>
  <c r="C1278" i="29"/>
  <c r="B1278" i="29"/>
  <c r="R1277" i="29"/>
  <c r="Q1277" i="29"/>
  <c r="P1277" i="29"/>
  <c r="O1277" i="29"/>
  <c r="N1277" i="29"/>
  <c r="M1277" i="29"/>
  <c r="L1277" i="29"/>
  <c r="K1277" i="29"/>
  <c r="J1277" i="29"/>
  <c r="I1277" i="29"/>
  <c r="H1277" i="29"/>
  <c r="G1277" i="29"/>
  <c r="F1277" i="29"/>
  <c r="E1277" i="29"/>
  <c r="D1277" i="29"/>
  <c r="C1277" i="29"/>
  <c r="B1277" i="29"/>
  <c r="R1276" i="29"/>
  <c r="Q1276" i="29"/>
  <c r="P1276" i="29"/>
  <c r="O1276" i="29"/>
  <c r="N1276" i="29"/>
  <c r="M1276" i="29"/>
  <c r="L1276" i="29"/>
  <c r="K1276" i="29"/>
  <c r="J1276" i="29"/>
  <c r="I1276" i="29"/>
  <c r="H1276" i="29"/>
  <c r="G1276" i="29"/>
  <c r="F1276" i="29"/>
  <c r="E1276" i="29"/>
  <c r="D1276" i="29"/>
  <c r="C1276" i="29"/>
  <c r="B1276" i="29"/>
  <c r="R1275" i="29"/>
  <c r="Q1275" i="29"/>
  <c r="P1275" i="29"/>
  <c r="O1275" i="29"/>
  <c r="N1275" i="29"/>
  <c r="M1275" i="29"/>
  <c r="L1275" i="29"/>
  <c r="K1275" i="29"/>
  <c r="J1275" i="29"/>
  <c r="I1275" i="29"/>
  <c r="H1275" i="29"/>
  <c r="G1275" i="29"/>
  <c r="F1275" i="29"/>
  <c r="E1275" i="29"/>
  <c r="D1275" i="29"/>
  <c r="C1275" i="29"/>
  <c r="B1275" i="29"/>
  <c r="R1274" i="29"/>
  <c r="Q1274" i="29"/>
  <c r="P1274" i="29"/>
  <c r="O1274" i="29"/>
  <c r="N1274" i="29"/>
  <c r="M1274" i="29"/>
  <c r="L1274" i="29"/>
  <c r="K1274" i="29"/>
  <c r="J1274" i="29"/>
  <c r="I1274" i="29"/>
  <c r="H1274" i="29"/>
  <c r="G1274" i="29"/>
  <c r="F1274" i="29"/>
  <c r="E1274" i="29"/>
  <c r="D1274" i="29"/>
  <c r="C1274" i="29"/>
  <c r="B1274" i="29"/>
  <c r="R1273" i="29"/>
  <c r="Q1273" i="29"/>
  <c r="P1273" i="29"/>
  <c r="O1273" i="29"/>
  <c r="N1273" i="29"/>
  <c r="M1273" i="29"/>
  <c r="L1273" i="29"/>
  <c r="K1273" i="29"/>
  <c r="J1273" i="29"/>
  <c r="I1273" i="29"/>
  <c r="H1273" i="29"/>
  <c r="G1273" i="29"/>
  <c r="F1273" i="29"/>
  <c r="E1273" i="29"/>
  <c r="D1273" i="29"/>
  <c r="C1273" i="29"/>
  <c r="B1273" i="29"/>
  <c r="R1272" i="29"/>
  <c r="Q1272" i="29"/>
  <c r="P1272" i="29"/>
  <c r="O1272" i="29"/>
  <c r="N1272" i="29"/>
  <c r="M1272" i="29"/>
  <c r="L1272" i="29"/>
  <c r="K1272" i="29"/>
  <c r="J1272" i="29"/>
  <c r="I1272" i="29"/>
  <c r="H1272" i="29"/>
  <c r="G1272" i="29"/>
  <c r="F1272" i="29"/>
  <c r="E1272" i="29"/>
  <c r="D1272" i="29"/>
  <c r="C1272" i="29"/>
  <c r="B1272" i="29"/>
  <c r="R1271" i="29"/>
  <c r="Q1271" i="29"/>
  <c r="P1271" i="29"/>
  <c r="O1271" i="29"/>
  <c r="N1271" i="29"/>
  <c r="M1271" i="29"/>
  <c r="L1271" i="29"/>
  <c r="K1271" i="29"/>
  <c r="J1271" i="29"/>
  <c r="I1271" i="29"/>
  <c r="H1271" i="29"/>
  <c r="G1271" i="29"/>
  <c r="F1271" i="29"/>
  <c r="E1271" i="29"/>
  <c r="D1271" i="29"/>
  <c r="C1271" i="29"/>
  <c r="B1271" i="29"/>
  <c r="R1270" i="29"/>
  <c r="Q1270" i="29"/>
  <c r="P1270" i="29"/>
  <c r="O1270" i="29"/>
  <c r="N1270" i="29"/>
  <c r="M1270" i="29"/>
  <c r="L1270" i="29"/>
  <c r="K1270" i="29"/>
  <c r="J1270" i="29"/>
  <c r="I1270" i="29"/>
  <c r="H1270" i="29"/>
  <c r="G1270" i="29"/>
  <c r="F1270" i="29"/>
  <c r="E1270" i="29"/>
  <c r="D1270" i="29"/>
  <c r="T1270" i="29" s="1"/>
  <c r="C1270" i="29"/>
  <c r="B1270" i="29"/>
  <c r="R1269" i="29"/>
  <c r="Q1269" i="29"/>
  <c r="P1269" i="29"/>
  <c r="O1269" i="29"/>
  <c r="N1269" i="29"/>
  <c r="M1269" i="29"/>
  <c r="L1269" i="29"/>
  <c r="K1269" i="29"/>
  <c r="J1269" i="29"/>
  <c r="I1269" i="29"/>
  <c r="H1269" i="29"/>
  <c r="G1269" i="29"/>
  <c r="F1269" i="29"/>
  <c r="E1269" i="29"/>
  <c r="D1269" i="29"/>
  <c r="C1269" i="29"/>
  <c r="B1269" i="29"/>
  <c r="R1268" i="29"/>
  <c r="Q1268" i="29"/>
  <c r="P1268" i="29"/>
  <c r="O1268" i="29"/>
  <c r="N1268" i="29"/>
  <c r="M1268" i="29"/>
  <c r="L1268" i="29"/>
  <c r="K1268" i="29"/>
  <c r="J1268" i="29"/>
  <c r="I1268" i="29"/>
  <c r="H1268" i="29"/>
  <c r="G1268" i="29"/>
  <c r="F1268" i="29"/>
  <c r="E1268" i="29"/>
  <c r="D1268" i="29"/>
  <c r="C1268" i="29"/>
  <c r="B1268" i="29"/>
  <c r="R1267" i="29"/>
  <c r="Q1267" i="29"/>
  <c r="P1267" i="29"/>
  <c r="O1267" i="29"/>
  <c r="N1267" i="29"/>
  <c r="M1267" i="29"/>
  <c r="L1267" i="29"/>
  <c r="K1267" i="29"/>
  <c r="J1267" i="29"/>
  <c r="I1267" i="29"/>
  <c r="H1267" i="29"/>
  <c r="G1267" i="29"/>
  <c r="F1267" i="29"/>
  <c r="E1267" i="29"/>
  <c r="D1267" i="29"/>
  <c r="C1267" i="29"/>
  <c r="B1267" i="29"/>
  <c r="R1266" i="29"/>
  <c r="Q1266" i="29"/>
  <c r="P1266" i="29"/>
  <c r="O1266" i="29"/>
  <c r="N1266" i="29"/>
  <c r="M1266" i="29"/>
  <c r="L1266" i="29"/>
  <c r="K1266" i="29"/>
  <c r="J1266" i="29"/>
  <c r="I1266" i="29"/>
  <c r="H1266" i="29"/>
  <c r="G1266" i="29"/>
  <c r="F1266" i="29"/>
  <c r="E1266" i="29"/>
  <c r="D1266" i="29"/>
  <c r="C1266" i="29"/>
  <c r="B1266" i="29"/>
  <c r="R1265" i="29"/>
  <c r="Q1265" i="29"/>
  <c r="P1265" i="29"/>
  <c r="O1265" i="29"/>
  <c r="N1265" i="29"/>
  <c r="M1265" i="29"/>
  <c r="L1265" i="29"/>
  <c r="K1265" i="29"/>
  <c r="J1265" i="29"/>
  <c r="I1265" i="29"/>
  <c r="H1265" i="29"/>
  <c r="G1265" i="29"/>
  <c r="F1265" i="29"/>
  <c r="E1265" i="29"/>
  <c r="D1265" i="29"/>
  <c r="C1265" i="29"/>
  <c r="B1265" i="29"/>
  <c r="R1264" i="29"/>
  <c r="Q1264" i="29"/>
  <c r="P1264" i="29"/>
  <c r="O1264" i="29"/>
  <c r="N1264" i="29"/>
  <c r="M1264" i="29"/>
  <c r="L1264" i="29"/>
  <c r="K1264" i="29"/>
  <c r="J1264" i="29"/>
  <c r="I1264" i="29"/>
  <c r="H1264" i="29"/>
  <c r="G1264" i="29"/>
  <c r="F1264" i="29"/>
  <c r="E1264" i="29"/>
  <c r="D1264" i="29"/>
  <c r="C1264" i="29"/>
  <c r="B1264" i="29"/>
  <c r="R1263" i="29"/>
  <c r="Q1263" i="29"/>
  <c r="P1263" i="29"/>
  <c r="O1263" i="29"/>
  <c r="N1263" i="29"/>
  <c r="M1263" i="29"/>
  <c r="L1263" i="29"/>
  <c r="K1263" i="29"/>
  <c r="J1263" i="29"/>
  <c r="I1263" i="29"/>
  <c r="H1263" i="29"/>
  <c r="G1263" i="29"/>
  <c r="F1263" i="29"/>
  <c r="E1263" i="29"/>
  <c r="D1263" i="29"/>
  <c r="C1263" i="29"/>
  <c r="B1263" i="29"/>
  <c r="R1262" i="29"/>
  <c r="Q1262" i="29"/>
  <c r="P1262" i="29"/>
  <c r="O1262" i="29"/>
  <c r="N1262" i="29"/>
  <c r="M1262" i="29"/>
  <c r="L1262" i="29"/>
  <c r="K1262" i="29"/>
  <c r="J1262" i="29"/>
  <c r="I1262" i="29"/>
  <c r="H1262" i="29"/>
  <c r="G1262" i="29"/>
  <c r="F1262" i="29"/>
  <c r="E1262" i="29"/>
  <c r="D1262" i="29"/>
  <c r="C1262" i="29"/>
  <c r="B1262" i="29"/>
  <c r="R1261" i="29"/>
  <c r="Q1261" i="29"/>
  <c r="P1261" i="29"/>
  <c r="O1261" i="29"/>
  <c r="N1261" i="29"/>
  <c r="M1261" i="29"/>
  <c r="L1261" i="29"/>
  <c r="K1261" i="29"/>
  <c r="J1261" i="29"/>
  <c r="I1261" i="29"/>
  <c r="H1261" i="29"/>
  <c r="G1261" i="29"/>
  <c r="F1261" i="29"/>
  <c r="E1261" i="29"/>
  <c r="D1261" i="29"/>
  <c r="C1261" i="29"/>
  <c r="B1261" i="29"/>
  <c r="R1260" i="29"/>
  <c r="Q1260" i="29"/>
  <c r="P1260" i="29"/>
  <c r="O1260" i="29"/>
  <c r="N1260" i="29"/>
  <c r="M1260" i="29"/>
  <c r="L1260" i="29"/>
  <c r="K1260" i="29"/>
  <c r="J1260" i="29"/>
  <c r="I1260" i="29"/>
  <c r="H1260" i="29"/>
  <c r="G1260" i="29"/>
  <c r="F1260" i="29"/>
  <c r="E1260" i="29"/>
  <c r="D1260" i="29"/>
  <c r="C1260" i="29"/>
  <c r="B1260" i="29"/>
  <c r="R1259" i="29"/>
  <c r="Q1259" i="29"/>
  <c r="P1259" i="29"/>
  <c r="O1259" i="29"/>
  <c r="N1259" i="29"/>
  <c r="M1259" i="29"/>
  <c r="L1259" i="29"/>
  <c r="K1259" i="29"/>
  <c r="J1259" i="29"/>
  <c r="I1259" i="29"/>
  <c r="H1259" i="29"/>
  <c r="G1259" i="29"/>
  <c r="F1259" i="29"/>
  <c r="E1259" i="29"/>
  <c r="D1259" i="29"/>
  <c r="C1259" i="29"/>
  <c r="B1259" i="29"/>
  <c r="R1258" i="29"/>
  <c r="Q1258" i="29"/>
  <c r="P1258" i="29"/>
  <c r="O1258" i="29"/>
  <c r="N1258" i="29"/>
  <c r="M1258" i="29"/>
  <c r="L1258" i="29"/>
  <c r="K1258" i="29"/>
  <c r="J1258" i="29"/>
  <c r="I1258" i="29"/>
  <c r="H1258" i="29"/>
  <c r="G1258" i="29"/>
  <c r="F1258" i="29"/>
  <c r="E1258" i="29"/>
  <c r="D1258" i="29"/>
  <c r="C1258" i="29"/>
  <c r="B1258" i="29"/>
  <c r="R1257" i="29"/>
  <c r="Q1257" i="29"/>
  <c r="P1257" i="29"/>
  <c r="O1257" i="29"/>
  <c r="N1257" i="29"/>
  <c r="M1257" i="29"/>
  <c r="L1257" i="29"/>
  <c r="K1257" i="29"/>
  <c r="J1257" i="29"/>
  <c r="I1257" i="29"/>
  <c r="H1257" i="29"/>
  <c r="G1257" i="29"/>
  <c r="F1257" i="29"/>
  <c r="E1257" i="29"/>
  <c r="D1257" i="29"/>
  <c r="C1257" i="29"/>
  <c r="B1257" i="29"/>
  <c r="R1256" i="29"/>
  <c r="Q1256" i="29"/>
  <c r="P1256" i="29"/>
  <c r="O1256" i="29"/>
  <c r="N1256" i="29"/>
  <c r="M1256" i="29"/>
  <c r="L1256" i="29"/>
  <c r="K1256" i="29"/>
  <c r="J1256" i="29"/>
  <c r="I1256" i="29"/>
  <c r="H1256" i="29"/>
  <c r="G1256" i="29"/>
  <c r="F1256" i="29"/>
  <c r="E1256" i="29"/>
  <c r="D1256" i="29"/>
  <c r="C1256" i="29"/>
  <c r="B1256" i="29"/>
  <c r="R1255" i="29"/>
  <c r="Q1255" i="29"/>
  <c r="P1255" i="29"/>
  <c r="O1255" i="29"/>
  <c r="N1255" i="29"/>
  <c r="M1255" i="29"/>
  <c r="L1255" i="29"/>
  <c r="K1255" i="29"/>
  <c r="J1255" i="29"/>
  <c r="I1255" i="29"/>
  <c r="H1255" i="29"/>
  <c r="G1255" i="29"/>
  <c r="F1255" i="29"/>
  <c r="E1255" i="29"/>
  <c r="D1255" i="29"/>
  <c r="C1255" i="29"/>
  <c r="B1255" i="29"/>
  <c r="R1254" i="29"/>
  <c r="Q1254" i="29"/>
  <c r="P1254" i="29"/>
  <c r="O1254" i="29"/>
  <c r="N1254" i="29"/>
  <c r="M1254" i="29"/>
  <c r="L1254" i="29"/>
  <c r="K1254" i="29"/>
  <c r="J1254" i="29"/>
  <c r="I1254" i="29"/>
  <c r="H1254" i="29"/>
  <c r="G1254" i="29"/>
  <c r="F1254" i="29"/>
  <c r="E1254" i="29"/>
  <c r="D1254" i="29"/>
  <c r="T1254" i="29" s="1"/>
  <c r="C1254" i="29"/>
  <c r="B1254" i="29"/>
  <c r="R1253" i="29"/>
  <c r="Q1253" i="29"/>
  <c r="P1253" i="29"/>
  <c r="O1253" i="29"/>
  <c r="N1253" i="29"/>
  <c r="M1253" i="29"/>
  <c r="L1253" i="29"/>
  <c r="K1253" i="29"/>
  <c r="J1253" i="29"/>
  <c r="I1253" i="29"/>
  <c r="H1253" i="29"/>
  <c r="G1253" i="29"/>
  <c r="F1253" i="29"/>
  <c r="E1253" i="29"/>
  <c r="D1253" i="29"/>
  <c r="C1253" i="29"/>
  <c r="B1253" i="29"/>
  <c r="R1252" i="29"/>
  <c r="Q1252" i="29"/>
  <c r="P1252" i="29"/>
  <c r="O1252" i="29"/>
  <c r="N1252" i="29"/>
  <c r="M1252" i="29"/>
  <c r="L1252" i="29"/>
  <c r="K1252" i="29"/>
  <c r="J1252" i="29"/>
  <c r="I1252" i="29"/>
  <c r="H1252" i="29"/>
  <c r="G1252" i="29"/>
  <c r="F1252" i="29"/>
  <c r="E1252" i="29"/>
  <c r="D1252" i="29"/>
  <c r="C1252" i="29"/>
  <c r="B1252" i="29"/>
  <c r="R1251" i="29"/>
  <c r="Q1251" i="29"/>
  <c r="P1251" i="29"/>
  <c r="O1251" i="29"/>
  <c r="N1251" i="29"/>
  <c r="M1251" i="29"/>
  <c r="L1251" i="29"/>
  <c r="K1251" i="29"/>
  <c r="J1251" i="29"/>
  <c r="I1251" i="29"/>
  <c r="H1251" i="29"/>
  <c r="G1251" i="29"/>
  <c r="F1251" i="29"/>
  <c r="E1251" i="29"/>
  <c r="D1251" i="29"/>
  <c r="C1251" i="29"/>
  <c r="B1251" i="29"/>
  <c r="R1250" i="29"/>
  <c r="Q1250" i="29"/>
  <c r="P1250" i="29"/>
  <c r="O1250" i="29"/>
  <c r="N1250" i="29"/>
  <c r="M1250" i="29"/>
  <c r="L1250" i="29"/>
  <c r="K1250" i="29"/>
  <c r="J1250" i="29"/>
  <c r="I1250" i="29"/>
  <c r="H1250" i="29"/>
  <c r="G1250" i="29"/>
  <c r="F1250" i="29"/>
  <c r="E1250" i="29"/>
  <c r="D1250" i="29"/>
  <c r="C1250" i="29"/>
  <c r="B1250" i="29"/>
  <c r="R1249" i="29"/>
  <c r="Q1249" i="29"/>
  <c r="P1249" i="29"/>
  <c r="O1249" i="29"/>
  <c r="N1249" i="29"/>
  <c r="M1249" i="29"/>
  <c r="L1249" i="29"/>
  <c r="K1249" i="29"/>
  <c r="J1249" i="29"/>
  <c r="I1249" i="29"/>
  <c r="H1249" i="29"/>
  <c r="G1249" i="29"/>
  <c r="F1249" i="29"/>
  <c r="E1249" i="29"/>
  <c r="D1249" i="29"/>
  <c r="C1249" i="29"/>
  <c r="B1249" i="29"/>
  <c r="R1248" i="29"/>
  <c r="Q1248" i="29"/>
  <c r="P1248" i="29"/>
  <c r="O1248" i="29"/>
  <c r="N1248" i="29"/>
  <c r="M1248" i="29"/>
  <c r="L1248" i="29"/>
  <c r="K1248" i="29"/>
  <c r="J1248" i="29"/>
  <c r="I1248" i="29"/>
  <c r="H1248" i="29"/>
  <c r="G1248" i="29"/>
  <c r="F1248" i="29"/>
  <c r="E1248" i="29"/>
  <c r="D1248" i="29"/>
  <c r="C1248" i="29"/>
  <c r="B1248" i="29"/>
  <c r="R1247" i="29"/>
  <c r="Q1247" i="29"/>
  <c r="P1247" i="29"/>
  <c r="O1247" i="29"/>
  <c r="N1247" i="29"/>
  <c r="M1247" i="29"/>
  <c r="L1247" i="29"/>
  <c r="K1247" i="29"/>
  <c r="J1247" i="29"/>
  <c r="I1247" i="29"/>
  <c r="H1247" i="29"/>
  <c r="G1247" i="29"/>
  <c r="F1247" i="29"/>
  <c r="E1247" i="29"/>
  <c r="D1247" i="29"/>
  <c r="C1247" i="29"/>
  <c r="B1247" i="29"/>
  <c r="R1246" i="29"/>
  <c r="Q1246" i="29"/>
  <c r="P1246" i="29"/>
  <c r="O1246" i="29"/>
  <c r="N1246" i="29"/>
  <c r="M1246" i="29"/>
  <c r="L1246" i="29"/>
  <c r="K1246" i="29"/>
  <c r="J1246" i="29"/>
  <c r="I1246" i="29"/>
  <c r="H1246" i="29"/>
  <c r="G1246" i="29"/>
  <c r="F1246" i="29"/>
  <c r="E1246" i="29"/>
  <c r="D1246" i="29"/>
  <c r="C1246" i="29"/>
  <c r="B1246" i="29"/>
  <c r="R1245" i="29"/>
  <c r="Q1245" i="29"/>
  <c r="P1245" i="29"/>
  <c r="O1245" i="29"/>
  <c r="N1245" i="29"/>
  <c r="M1245" i="29"/>
  <c r="L1245" i="29"/>
  <c r="K1245" i="29"/>
  <c r="J1245" i="29"/>
  <c r="I1245" i="29"/>
  <c r="H1245" i="29"/>
  <c r="G1245" i="29"/>
  <c r="F1245" i="29"/>
  <c r="E1245" i="29"/>
  <c r="D1245" i="29"/>
  <c r="C1245" i="29"/>
  <c r="B1245" i="29"/>
  <c r="R1244" i="29"/>
  <c r="Q1244" i="29"/>
  <c r="P1244" i="29"/>
  <c r="O1244" i="29"/>
  <c r="N1244" i="29"/>
  <c r="M1244" i="29"/>
  <c r="L1244" i="29"/>
  <c r="K1244" i="29"/>
  <c r="J1244" i="29"/>
  <c r="I1244" i="29"/>
  <c r="H1244" i="29"/>
  <c r="G1244" i="29"/>
  <c r="F1244" i="29"/>
  <c r="E1244" i="29"/>
  <c r="D1244" i="29"/>
  <c r="C1244" i="29"/>
  <c r="B1244" i="29"/>
  <c r="R1243" i="29"/>
  <c r="Q1243" i="29"/>
  <c r="P1243" i="29"/>
  <c r="O1243" i="29"/>
  <c r="N1243" i="29"/>
  <c r="M1243" i="29"/>
  <c r="L1243" i="29"/>
  <c r="K1243" i="29"/>
  <c r="J1243" i="29"/>
  <c r="I1243" i="29"/>
  <c r="H1243" i="29"/>
  <c r="G1243" i="29"/>
  <c r="F1243" i="29"/>
  <c r="E1243" i="29"/>
  <c r="D1243" i="29"/>
  <c r="C1243" i="29"/>
  <c r="B1243" i="29"/>
  <c r="R1242" i="29"/>
  <c r="Q1242" i="29"/>
  <c r="P1242" i="29"/>
  <c r="O1242" i="29"/>
  <c r="N1242" i="29"/>
  <c r="M1242" i="29"/>
  <c r="L1242" i="29"/>
  <c r="K1242" i="29"/>
  <c r="J1242" i="29"/>
  <c r="I1242" i="29"/>
  <c r="H1242" i="29"/>
  <c r="G1242" i="29"/>
  <c r="F1242" i="29"/>
  <c r="E1242" i="29"/>
  <c r="D1242" i="29"/>
  <c r="C1242" i="29"/>
  <c r="B1242" i="29"/>
  <c r="R1241" i="29"/>
  <c r="Q1241" i="29"/>
  <c r="P1241" i="29"/>
  <c r="O1241" i="29"/>
  <c r="N1241" i="29"/>
  <c r="M1241" i="29"/>
  <c r="L1241" i="29"/>
  <c r="K1241" i="29"/>
  <c r="J1241" i="29"/>
  <c r="I1241" i="29"/>
  <c r="H1241" i="29"/>
  <c r="G1241" i="29"/>
  <c r="F1241" i="29"/>
  <c r="E1241" i="29"/>
  <c r="D1241" i="29"/>
  <c r="C1241" i="29"/>
  <c r="B1241" i="29"/>
  <c r="R1240" i="29"/>
  <c r="Q1240" i="29"/>
  <c r="P1240" i="29"/>
  <c r="O1240" i="29"/>
  <c r="N1240" i="29"/>
  <c r="M1240" i="29"/>
  <c r="L1240" i="29"/>
  <c r="K1240" i="29"/>
  <c r="J1240" i="29"/>
  <c r="I1240" i="29"/>
  <c r="H1240" i="29"/>
  <c r="G1240" i="29"/>
  <c r="F1240" i="29"/>
  <c r="E1240" i="29"/>
  <c r="D1240" i="29"/>
  <c r="C1240" i="29"/>
  <c r="B1240" i="29"/>
  <c r="S1240" i="29" s="1"/>
  <c r="R1239" i="29"/>
  <c r="Q1239" i="29"/>
  <c r="P1239" i="29"/>
  <c r="O1239" i="29"/>
  <c r="N1239" i="29"/>
  <c r="M1239" i="29"/>
  <c r="L1239" i="29"/>
  <c r="K1239" i="29"/>
  <c r="J1239" i="29"/>
  <c r="I1239" i="29"/>
  <c r="H1239" i="29"/>
  <c r="G1239" i="29"/>
  <c r="F1239" i="29"/>
  <c r="E1239" i="29"/>
  <c r="D1239" i="29"/>
  <c r="C1239" i="29"/>
  <c r="B1239" i="29"/>
  <c r="R1238" i="29"/>
  <c r="Q1238" i="29"/>
  <c r="P1238" i="29"/>
  <c r="O1238" i="29"/>
  <c r="N1238" i="29"/>
  <c r="M1238" i="29"/>
  <c r="L1238" i="29"/>
  <c r="K1238" i="29"/>
  <c r="J1238" i="29"/>
  <c r="I1238" i="29"/>
  <c r="H1238" i="29"/>
  <c r="G1238" i="29"/>
  <c r="F1238" i="29"/>
  <c r="E1238" i="29"/>
  <c r="D1238" i="29"/>
  <c r="T1238" i="29" s="1"/>
  <c r="C1238" i="29"/>
  <c r="B1238" i="29"/>
  <c r="R1237" i="29"/>
  <c r="Q1237" i="29"/>
  <c r="P1237" i="29"/>
  <c r="O1237" i="29"/>
  <c r="N1237" i="29"/>
  <c r="M1237" i="29"/>
  <c r="L1237" i="29"/>
  <c r="K1237" i="29"/>
  <c r="J1237" i="29"/>
  <c r="I1237" i="29"/>
  <c r="H1237" i="29"/>
  <c r="G1237" i="29"/>
  <c r="F1237" i="29"/>
  <c r="E1237" i="29"/>
  <c r="D1237" i="29"/>
  <c r="C1237" i="29"/>
  <c r="B1237" i="29"/>
  <c r="R1236" i="29"/>
  <c r="Q1236" i="29"/>
  <c r="P1236" i="29"/>
  <c r="O1236" i="29"/>
  <c r="N1236" i="29"/>
  <c r="M1236" i="29"/>
  <c r="L1236" i="29"/>
  <c r="K1236" i="29"/>
  <c r="J1236" i="29"/>
  <c r="I1236" i="29"/>
  <c r="H1236" i="29"/>
  <c r="G1236" i="29"/>
  <c r="F1236" i="29"/>
  <c r="E1236" i="29"/>
  <c r="D1236" i="29"/>
  <c r="C1236" i="29"/>
  <c r="B1236" i="29"/>
  <c r="R1235" i="29"/>
  <c r="Q1235" i="29"/>
  <c r="P1235" i="29"/>
  <c r="O1235" i="29"/>
  <c r="N1235" i="29"/>
  <c r="M1235" i="29"/>
  <c r="L1235" i="29"/>
  <c r="K1235" i="29"/>
  <c r="J1235" i="29"/>
  <c r="I1235" i="29"/>
  <c r="H1235" i="29"/>
  <c r="G1235" i="29"/>
  <c r="F1235" i="29"/>
  <c r="E1235" i="29"/>
  <c r="D1235" i="29"/>
  <c r="C1235" i="29"/>
  <c r="B1235" i="29"/>
  <c r="R1234" i="29"/>
  <c r="Q1234" i="29"/>
  <c r="P1234" i="29"/>
  <c r="O1234" i="29"/>
  <c r="N1234" i="29"/>
  <c r="M1234" i="29"/>
  <c r="L1234" i="29"/>
  <c r="K1234" i="29"/>
  <c r="J1234" i="29"/>
  <c r="I1234" i="29"/>
  <c r="H1234" i="29"/>
  <c r="G1234" i="29"/>
  <c r="F1234" i="29"/>
  <c r="E1234" i="29"/>
  <c r="D1234" i="29"/>
  <c r="C1234" i="29"/>
  <c r="B1234" i="29"/>
  <c r="R1233" i="29"/>
  <c r="Q1233" i="29"/>
  <c r="P1233" i="29"/>
  <c r="O1233" i="29"/>
  <c r="N1233" i="29"/>
  <c r="M1233" i="29"/>
  <c r="L1233" i="29"/>
  <c r="K1233" i="29"/>
  <c r="J1233" i="29"/>
  <c r="I1233" i="29"/>
  <c r="H1233" i="29"/>
  <c r="G1233" i="29"/>
  <c r="F1233" i="29"/>
  <c r="E1233" i="29"/>
  <c r="D1233" i="29"/>
  <c r="C1233" i="29"/>
  <c r="B1233" i="29"/>
  <c r="R1232" i="29"/>
  <c r="Q1232" i="29"/>
  <c r="P1232" i="29"/>
  <c r="O1232" i="29"/>
  <c r="N1232" i="29"/>
  <c r="M1232" i="29"/>
  <c r="L1232" i="29"/>
  <c r="K1232" i="29"/>
  <c r="J1232" i="29"/>
  <c r="I1232" i="29"/>
  <c r="H1232" i="29"/>
  <c r="G1232" i="29"/>
  <c r="F1232" i="29"/>
  <c r="E1232" i="29"/>
  <c r="D1232" i="29"/>
  <c r="C1232" i="29"/>
  <c r="B1232" i="29"/>
  <c r="R1231" i="29"/>
  <c r="Q1231" i="29"/>
  <c r="P1231" i="29"/>
  <c r="O1231" i="29"/>
  <c r="N1231" i="29"/>
  <c r="M1231" i="29"/>
  <c r="L1231" i="29"/>
  <c r="K1231" i="29"/>
  <c r="J1231" i="29"/>
  <c r="I1231" i="29"/>
  <c r="H1231" i="29"/>
  <c r="G1231" i="29"/>
  <c r="F1231" i="29"/>
  <c r="E1231" i="29"/>
  <c r="D1231" i="29"/>
  <c r="C1231" i="29"/>
  <c r="B1231" i="29"/>
  <c r="R1230" i="29"/>
  <c r="Q1230" i="29"/>
  <c r="P1230" i="29"/>
  <c r="O1230" i="29"/>
  <c r="N1230" i="29"/>
  <c r="M1230" i="29"/>
  <c r="L1230" i="29"/>
  <c r="K1230" i="29"/>
  <c r="J1230" i="29"/>
  <c r="I1230" i="29"/>
  <c r="H1230" i="29"/>
  <c r="G1230" i="29"/>
  <c r="F1230" i="29"/>
  <c r="E1230" i="29"/>
  <c r="D1230" i="29"/>
  <c r="C1230" i="29"/>
  <c r="B1230" i="29"/>
  <c r="R1229" i="29"/>
  <c r="Q1229" i="29"/>
  <c r="P1229" i="29"/>
  <c r="O1229" i="29"/>
  <c r="N1229" i="29"/>
  <c r="M1229" i="29"/>
  <c r="L1229" i="29"/>
  <c r="K1229" i="29"/>
  <c r="J1229" i="29"/>
  <c r="I1229" i="29"/>
  <c r="H1229" i="29"/>
  <c r="G1229" i="29"/>
  <c r="F1229" i="29"/>
  <c r="E1229" i="29"/>
  <c r="D1229" i="29"/>
  <c r="C1229" i="29"/>
  <c r="B1229" i="29"/>
  <c r="R1228" i="29"/>
  <c r="Q1228" i="29"/>
  <c r="P1228" i="29"/>
  <c r="O1228" i="29"/>
  <c r="N1228" i="29"/>
  <c r="M1228" i="29"/>
  <c r="L1228" i="29"/>
  <c r="K1228" i="29"/>
  <c r="J1228" i="29"/>
  <c r="I1228" i="29"/>
  <c r="H1228" i="29"/>
  <c r="G1228" i="29"/>
  <c r="F1228" i="29"/>
  <c r="E1228" i="29"/>
  <c r="D1228" i="29"/>
  <c r="C1228" i="29"/>
  <c r="B1228" i="29"/>
  <c r="R1227" i="29"/>
  <c r="Q1227" i="29"/>
  <c r="P1227" i="29"/>
  <c r="O1227" i="29"/>
  <c r="N1227" i="29"/>
  <c r="M1227" i="29"/>
  <c r="L1227" i="29"/>
  <c r="K1227" i="29"/>
  <c r="J1227" i="29"/>
  <c r="I1227" i="29"/>
  <c r="H1227" i="29"/>
  <c r="G1227" i="29"/>
  <c r="F1227" i="29"/>
  <c r="E1227" i="29"/>
  <c r="D1227" i="29"/>
  <c r="C1227" i="29"/>
  <c r="B1227" i="29"/>
  <c r="R1226" i="29"/>
  <c r="Q1226" i="29"/>
  <c r="P1226" i="29"/>
  <c r="O1226" i="29"/>
  <c r="N1226" i="29"/>
  <c r="M1226" i="29"/>
  <c r="L1226" i="29"/>
  <c r="K1226" i="29"/>
  <c r="J1226" i="29"/>
  <c r="I1226" i="29"/>
  <c r="H1226" i="29"/>
  <c r="G1226" i="29"/>
  <c r="F1226" i="29"/>
  <c r="E1226" i="29"/>
  <c r="D1226" i="29"/>
  <c r="C1226" i="29"/>
  <c r="B1226" i="29"/>
  <c r="R1225" i="29"/>
  <c r="Q1225" i="29"/>
  <c r="P1225" i="29"/>
  <c r="O1225" i="29"/>
  <c r="N1225" i="29"/>
  <c r="M1225" i="29"/>
  <c r="L1225" i="29"/>
  <c r="K1225" i="29"/>
  <c r="J1225" i="29"/>
  <c r="I1225" i="29"/>
  <c r="H1225" i="29"/>
  <c r="G1225" i="29"/>
  <c r="F1225" i="29"/>
  <c r="E1225" i="29"/>
  <c r="D1225" i="29"/>
  <c r="C1225" i="29"/>
  <c r="B1225" i="29"/>
  <c r="R1224" i="29"/>
  <c r="Q1224" i="29"/>
  <c r="P1224" i="29"/>
  <c r="O1224" i="29"/>
  <c r="N1224" i="29"/>
  <c r="M1224" i="29"/>
  <c r="L1224" i="29"/>
  <c r="K1224" i="29"/>
  <c r="J1224" i="29"/>
  <c r="I1224" i="29"/>
  <c r="H1224" i="29"/>
  <c r="G1224" i="29"/>
  <c r="F1224" i="29"/>
  <c r="E1224" i="29"/>
  <c r="D1224" i="29"/>
  <c r="C1224" i="29"/>
  <c r="B1224" i="29"/>
  <c r="R1223" i="29"/>
  <c r="Q1223" i="29"/>
  <c r="P1223" i="29"/>
  <c r="O1223" i="29"/>
  <c r="N1223" i="29"/>
  <c r="M1223" i="29"/>
  <c r="L1223" i="29"/>
  <c r="K1223" i="29"/>
  <c r="J1223" i="29"/>
  <c r="I1223" i="29"/>
  <c r="H1223" i="29"/>
  <c r="G1223" i="29"/>
  <c r="F1223" i="29"/>
  <c r="E1223" i="29"/>
  <c r="D1223" i="29"/>
  <c r="C1223" i="29"/>
  <c r="B1223" i="29"/>
  <c r="R1222" i="29"/>
  <c r="Q1222" i="29"/>
  <c r="P1222" i="29"/>
  <c r="O1222" i="29"/>
  <c r="N1222" i="29"/>
  <c r="M1222" i="29"/>
  <c r="L1222" i="29"/>
  <c r="K1222" i="29"/>
  <c r="J1222" i="29"/>
  <c r="I1222" i="29"/>
  <c r="H1222" i="29"/>
  <c r="G1222" i="29"/>
  <c r="F1222" i="29"/>
  <c r="E1222" i="29"/>
  <c r="D1222" i="29"/>
  <c r="T1222" i="29" s="1"/>
  <c r="C1222" i="29"/>
  <c r="B1222" i="29"/>
  <c r="R1221" i="29"/>
  <c r="Q1221" i="29"/>
  <c r="P1221" i="29"/>
  <c r="O1221" i="29"/>
  <c r="N1221" i="29"/>
  <c r="M1221" i="29"/>
  <c r="L1221" i="29"/>
  <c r="K1221" i="29"/>
  <c r="J1221" i="29"/>
  <c r="I1221" i="29"/>
  <c r="H1221" i="29"/>
  <c r="G1221" i="29"/>
  <c r="F1221" i="29"/>
  <c r="E1221" i="29"/>
  <c r="D1221" i="29"/>
  <c r="C1221" i="29"/>
  <c r="B1221" i="29"/>
  <c r="R1220" i="29"/>
  <c r="Q1220" i="29"/>
  <c r="P1220" i="29"/>
  <c r="O1220" i="29"/>
  <c r="N1220" i="29"/>
  <c r="M1220" i="29"/>
  <c r="L1220" i="29"/>
  <c r="K1220" i="29"/>
  <c r="J1220" i="29"/>
  <c r="I1220" i="29"/>
  <c r="H1220" i="29"/>
  <c r="G1220" i="29"/>
  <c r="F1220" i="29"/>
  <c r="E1220" i="29"/>
  <c r="D1220" i="29"/>
  <c r="C1220" i="29"/>
  <c r="B1220" i="29"/>
  <c r="R1219" i="29"/>
  <c r="Q1219" i="29"/>
  <c r="P1219" i="29"/>
  <c r="O1219" i="29"/>
  <c r="N1219" i="29"/>
  <c r="M1219" i="29"/>
  <c r="L1219" i="29"/>
  <c r="K1219" i="29"/>
  <c r="J1219" i="29"/>
  <c r="I1219" i="29"/>
  <c r="H1219" i="29"/>
  <c r="G1219" i="29"/>
  <c r="F1219" i="29"/>
  <c r="E1219" i="29"/>
  <c r="D1219" i="29"/>
  <c r="C1219" i="29"/>
  <c r="B1219" i="29"/>
  <c r="R1218" i="29"/>
  <c r="Q1218" i="29"/>
  <c r="P1218" i="29"/>
  <c r="O1218" i="29"/>
  <c r="N1218" i="29"/>
  <c r="M1218" i="29"/>
  <c r="L1218" i="29"/>
  <c r="K1218" i="29"/>
  <c r="J1218" i="29"/>
  <c r="I1218" i="29"/>
  <c r="H1218" i="29"/>
  <c r="G1218" i="29"/>
  <c r="F1218" i="29"/>
  <c r="E1218" i="29"/>
  <c r="D1218" i="29"/>
  <c r="C1218" i="29"/>
  <c r="B1218" i="29"/>
  <c r="R1217" i="29"/>
  <c r="Q1217" i="29"/>
  <c r="P1217" i="29"/>
  <c r="O1217" i="29"/>
  <c r="N1217" i="29"/>
  <c r="M1217" i="29"/>
  <c r="L1217" i="29"/>
  <c r="K1217" i="29"/>
  <c r="J1217" i="29"/>
  <c r="I1217" i="29"/>
  <c r="H1217" i="29"/>
  <c r="G1217" i="29"/>
  <c r="F1217" i="29"/>
  <c r="E1217" i="29"/>
  <c r="D1217" i="29"/>
  <c r="C1217" i="29"/>
  <c r="B1217" i="29"/>
  <c r="R1216" i="29"/>
  <c r="Q1216" i="29"/>
  <c r="P1216" i="29"/>
  <c r="O1216" i="29"/>
  <c r="N1216" i="29"/>
  <c r="M1216" i="29"/>
  <c r="L1216" i="29"/>
  <c r="K1216" i="29"/>
  <c r="J1216" i="29"/>
  <c r="I1216" i="29"/>
  <c r="H1216" i="29"/>
  <c r="G1216" i="29"/>
  <c r="F1216" i="29"/>
  <c r="E1216" i="29"/>
  <c r="D1216" i="29"/>
  <c r="C1216" i="29"/>
  <c r="B1216" i="29"/>
  <c r="R1215" i="29"/>
  <c r="Q1215" i="29"/>
  <c r="P1215" i="29"/>
  <c r="O1215" i="29"/>
  <c r="N1215" i="29"/>
  <c r="M1215" i="29"/>
  <c r="L1215" i="29"/>
  <c r="K1215" i="29"/>
  <c r="J1215" i="29"/>
  <c r="I1215" i="29"/>
  <c r="H1215" i="29"/>
  <c r="G1215" i="29"/>
  <c r="F1215" i="29"/>
  <c r="E1215" i="29"/>
  <c r="D1215" i="29"/>
  <c r="C1215" i="29"/>
  <c r="B1215" i="29"/>
  <c r="R1214" i="29"/>
  <c r="Q1214" i="29"/>
  <c r="P1214" i="29"/>
  <c r="O1214" i="29"/>
  <c r="N1214" i="29"/>
  <c r="M1214" i="29"/>
  <c r="L1214" i="29"/>
  <c r="K1214" i="29"/>
  <c r="J1214" i="29"/>
  <c r="I1214" i="29"/>
  <c r="H1214" i="29"/>
  <c r="G1214" i="29"/>
  <c r="F1214" i="29"/>
  <c r="E1214" i="29"/>
  <c r="D1214" i="29"/>
  <c r="C1214" i="29"/>
  <c r="B1214" i="29"/>
  <c r="R1213" i="29"/>
  <c r="Q1213" i="29"/>
  <c r="P1213" i="29"/>
  <c r="O1213" i="29"/>
  <c r="N1213" i="29"/>
  <c r="M1213" i="29"/>
  <c r="L1213" i="29"/>
  <c r="K1213" i="29"/>
  <c r="J1213" i="29"/>
  <c r="I1213" i="29"/>
  <c r="H1213" i="29"/>
  <c r="G1213" i="29"/>
  <c r="F1213" i="29"/>
  <c r="E1213" i="29"/>
  <c r="D1213" i="29"/>
  <c r="C1213" i="29"/>
  <c r="B1213" i="29"/>
  <c r="R1212" i="29"/>
  <c r="Q1212" i="29"/>
  <c r="P1212" i="29"/>
  <c r="O1212" i="29"/>
  <c r="N1212" i="29"/>
  <c r="M1212" i="29"/>
  <c r="L1212" i="29"/>
  <c r="K1212" i="29"/>
  <c r="J1212" i="29"/>
  <c r="I1212" i="29"/>
  <c r="H1212" i="29"/>
  <c r="G1212" i="29"/>
  <c r="F1212" i="29"/>
  <c r="E1212" i="29"/>
  <c r="D1212" i="29"/>
  <c r="C1212" i="29"/>
  <c r="B1212" i="29"/>
  <c r="R1211" i="29"/>
  <c r="Q1211" i="29"/>
  <c r="P1211" i="29"/>
  <c r="O1211" i="29"/>
  <c r="N1211" i="29"/>
  <c r="M1211" i="29"/>
  <c r="L1211" i="29"/>
  <c r="K1211" i="29"/>
  <c r="J1211" i="29"/>
  <c r="I1211" i="29"/>
  <c r="H1211" i="29"/>
  <c r="G1211" i="29"/>
  <c r="F1211" i="29"/>
  <c r="E1211" i="29"/>
  <c r="D1211" i="29"/>
  <c r="C1211" i="29"/>
  <c r="B1211" i="29"/>
  <c r="R1210" i="29"/>
  <c r="Q1210" i="29"/>
  <c r="P1210" i="29"/>
  <c r="O1210" i="29"/>
  <c r="N1210" i="29"/>
  <c r="M1210" i="29"/>
  <c r="L1210" i="29"/>
  <c r="K1210" i="29"/>
  <c r="J1210" i="29"/>
  <c r="I1210" i="29"/>
  <c r="H1210" i="29"/>
  <c r="G1210" i="29"/>
  <c r="F1210" i="29"/>
  <c r="E1210" i="29"/>
  <c r="D1210" i="29"/>
  <c r="C1210" i="29"/>
  <c r="B1210" i="29"/>
  <c r="R1209" i="29"/>
  <c r="Q1209" i="29"/>
  <c r="P1209" i="29"/>
  <c r="O1209" i="29"/>
  <c r="N1209" i="29"/>
  <c r="M1209" i="29"/>
  <c r="L1209" i="29"/>
  <c r="K1209" i="29"/>
  <c r="J1209" i="29"/>
  <c r="I1209" i="29"/>
  <c r="H1209" i="29"/>
  <c r="G1209" i="29"/>
  <c r="F1209" i="29"/>
  <c r="E1209" i="29"/>
  <c r="D1209" i="29"/>
  <c r="C1209" i="29"/>
  <c r="B1209" i="29"/>
  <c r="R1208" i="29"/>
  <c r="Q1208" i="29"/>
  <c r="P1208" i="29"/>
  <c r="O1208" i="29"/>
  <c r="N1208" i="29"/>
  <c r="M1208" i="29"/>
  <c r="L1208" i="29"/>
  <c r="K1208" i="29"/>
  <c r="J1208" i="29"/>
  <c r="I1208" i="29"/>
  <c r="H1208" i="29"/>
  <c r="G1208" i="29"/>
  <c r="F1208" i="29"/>
  <c r="E1208" i="29"/>
  <c r="D1208" i="29"/>
  <c r="C1208" i="29"/>
  <c r="B1208" i="29"/>
  <c r="S1208" i="29" s="1"/>
  <c r="R1207" i="29"/>
  <c r="Q1207" i="29"/>
  <c r="P1207" i="29"/>
  <c r="O1207" i="29"/>
  <c r="N1207" i="29"/>
  <c r="M1207" i="29"/>
  <c r="L1207" i="29"/>
  <c r="K1207" i="29"/>
  <c r="J1207" i="29"/>
  <c r="I1207" i="29"/>
  <c r="H1207" i="29"/>
  <c r="G1207" i="29"/>
  <c r="F1207" i="29"/>
  <c r="E1207" i="29"/>
  <c r="D1207" i="29"/>
  <c r="C1207" i="29"/>
  <c r="B1207" i="29"/>
  <c r="R1206" i="29"/>
  <c r="Q1206" i="29"/>
  <c r="P1206" i="29"/>
  <c r="O1206" i="29"/>
  <c r="N1206" i="29"/>
  <c r="M1206" i="29"/>
  <c r="L1206" i="29"/>
  <c r="K1206" i="29"/>
  <c r="J1206" i="29"/>
  <c r="I1206" i="29"/>
  <c r="H1206" i="29"/>
  <c r="G1206" i="29"/>
  <c r="F1206" i="29"/>
  <c r="E1206" i="29"/>
  <c r="D1206" i="29"/>
  <c r="T1206" i="29" s="1"/>
  <c r="C1206" i="29"/>
  <c r="B1206" i="29"/>
  <c r="R1205" i="29"/>
  <c r="Q1205" i="29"/>
  <c r="P1205" i="29"/>
  <c r="O1205" i="29"/>
  <c r="N1205" i="29"/>
  <c r="M1205" i="29"/>
  <c r="L1205" i="29"/>
  <c r="K1205" i="29"/>
  <c r="J1205" i="29"/>
  <c r="I1205" i="29"/>
  <c r="H1205" i="29"/>
  <c r="G1205" i="29"/>
  <c r="F1205" i="29"/>
  <c r="E1205" i="29"/>
  <c r="D1205" i="29"/>
  <c r="C1205" i="29"/>
  <c r="B1205" i="29"/>
  <c r="R1204" i="29"/>
  <c r="Q1204" i="29"/>
  <c r="P1204" i="29"/>
  <c r="O1204" i="29"/>
  <c r="N1204" i="29"/>
  <c r="M1204" i="29"/>
  <c r="L1204" i="29"/>
  <c r="K1204" i="29"/>
  <c r="J1204" i="29"/>
  <c r="I1204" i="29"/>
  <c r="H1204" i="29"/>
  <c r="G1204" i="29"/>
  <c r="F1204" i="29"/>
  <c r="E1204" i="29"/>
  <c r="D1204" i="29"/>
  <c r="C1204" i="29"/>
  <c r="B1204" i="29"/>
  <c r="R1203" i="29"/>
  <c r="Q1203" i="29"/>
  <c r="P1203" i="29"/>
  <c r="O1203" i="29"/>
  <c r="N1203" i="29"/>
  <c r="M1203" i="29"/>
  <c r="L1203" i="29"/>
  <c r="K1203" i="29"/>
  <c r="J1203" i="29"/>
  <c r="I1203" i="29"/>
  <c r="H1203" i="29"/>
  <c r="G1203" i="29"/>
  <c r="F1203" i="29"/>
  <c r="E1203" i="29"/>
  <c r="D1203" i="29"/>
  <c r="C1203" i="29"/>
  <c r="B1203" i="29"/>
  <c r="R1202" i="29"/>
  <c r="Q1202" i="29"/>
  <c r="P1202" i="29"/>
  <c r="O1202" i="29"/>
  <c r="N1202" i="29"/>
  <c r="M1202" i="29"/>
  <c r="L1202" i="29"/>
  <c r="K1202" i="29"/>
  <c r="J1202" i="29"/>
  <c r="I1202" i="29"/>
  <c r="H1202" i="29"/>
  <c r="G1202" i="29"/>
  <c r="F1202" i="29"/>
  <c r="E1202" i="29"/>
  <c r="D1202" i="29"/>
  <c r="C1202" i="29"/>
  <c r="B1202" i="29"/>
  <c r="R1201" i="29"/>
  <c r="Q1201" i="29"/>
  <c r="P1201" i="29"/>
  <c r="O1201" i="29"/>
  <c r="N1201" i="29"/>
  <c r="M1201" i="29"/>
  <c r="L1201" i="29"/>
  <c r="K1201" i="29"/>
  <c r="J1201" i="29"/>
  <c r="I1201" i="29"/>
  <c r="H1201" i="29"/>
  <c r="G1201" i="29"/>
  <c r="F1201" i="29"/>
  <c r="E1201" i="29"/>
  <c r="D1201" i="29"/>
  <c r="C1201" i="29"/>
  <c r="B1201" i="29"/>
  <c r="R1200" i="29"/>
  <c r="Q1200" i="29"/>
  <c r="P1200" i="29"/>
  <c r="O1200" i="29"/>
  <c r="N1200" i="29"/>
  <c r="M1200" i="29"/>
  <c r="L1200" i="29"/>
  <c r="K1200" i="29"/>
  <c r="J1200" i="29"/>
  <c r="I1200" i="29"/>
  <c r="H1200" i="29"/>
  <c r="G1200" i="29"/>
  <c r="F1200" i="29"/>
  <c r="E1200" i="29"/>
  <c r="D1200" i="29"/>
  <c r="C1200" i="29"/>
  <c r="B1200" i="29"/>
  <c r="R1199" i="29"/>
  <c r="Q1199" i="29"/>
  <c r="P1199" i="29"/>
  <c r="O1199" i="29"/>
  <c r="N1199" i="29"/>
  <c r="M1199" i="29"/>
  <c r="L1199" i="29"/>
  <c r="K1199" i="29"/>
  <c r="J1199" i="29"/>
  <c r="I1199" i="29"/>
  <c r="H1199" i="29"/>
  <c r="G1199" i="29"/>
  <c r="F1199" i="29"/>
  <c r="E1199" i="29"/>
  <c r="D1199" i="29"/>
  <c r="C1199" i="29"/>
  <c r="B1199" i="29"/>
  <c r="R1198" i="29"/>
  <c r="Q1198" i="29"/>
  <c r="P1198" i="29"/>
  <c r="O1198" i="29"/>
  <c r="N1198" i="29"/>
  <c r="M1198" i="29"/>
  <c r="L1198" i="29"/>
  <c r="K1198" i="29"/>
  <c r="J1198" i="29"/>
  <c r="I1198" i="29"/>
  <c r="H1198" i="29"/>
  <c r="G1198" i="29"/>
  <c r="F1198" i="29"/>
  <c r="E1198" i="29"/>
  <c r="D1198" i="29"/>
  <c r="C1198" i="29"/>
  <c r="B1198" i="29"/>
  <c r="R1197" i="29"/>
  <c r="Q1197" i="29"/>
  <c r="P1197" i="29"/>
  <c r="O1197" i="29"/>
  <c r="N1197" i="29"/>
  <c r="M1197" i="29"/>
  <c r="L1197" i="29"/>
  <c r="K1197" i="29"/>
  <c r="J1197" i="29"/>
  <c r="I1197" i="29"/>
  <c r="H1197" i="29"/>
  <c r="G1197" i="29"/>
  <c r="F1197" i="29"/>
  <c r="E1197" i="29"/>
  <c r="D1197" i="29"/>
  <c r="C1197" i="29"/>
  <c r="B1197" i="29"/>
  <c r="R1196" i="29"/>
  <c r="Q1196" i="29"/>
  <c r="P1196" i="29"/>
  <c r="O1196" i="29"/>
  <c r="N1196" i="29"/>
  <c r="M1196" i="29"/>
  <c r="L1196" i="29"/>
  <c r="K1196" i="29"/>
  <c r="J1196" i="29"/>
  <c r="I1196" i="29"/>
  <c r="H1196" i="29"/>
  <c r="G1196" i="29"/>
  <c r="F1196" i="29"/>
  <c r="E1196" i="29"/>
  <c r="D1196" i="29"/>
  <c r="C1196" i="29"/>
  <c r="B1196" i="29"/>
  <c r="R1195" i="29"/>
  <c r="Q1195" i="29"/>
  <c r="P1195" i="29"/>
  <c r="O1195" i="29"/>
  <c r="N1195" i="29"/>
  <c r="M1195" i="29"/>
  <c r="L1195" i="29"/>
  <c r="K1195" i="29"/>
  <c r="J1195" i="29"/>
  <c r="I1195" i="29"/>
  <c r="H1195" i="29"/>
  <c r="G1195" i="29"/>
  <c r="F1195" i="29"/>
  <c r="E1195" i="29"/>
  <c r="D1195" i="29"/>
  <c r="C1195" i="29"/>
  <c r="B1195" i="29"/>
  <c r="R1194" i="29"/>
  <c r="Q1194" i="29"/>
  <c r="P1194" i="29"/>
  <c r="O1194" i="29"/>
  <c r="N1194" i="29"/>
  <c r="M1194" i="29"/>
  <c r="L1194" i="29"/>
  <c r="K1194" i="29"/>
  <c r="J1194" i="29"/>
  <c r="I1194" i="29"/>
  <c r="H1194" i="29"/>
  <c r="G1194" i="29"/>
  <c r="F1194" i="29"/>
  <c r="E1194" i="29"/>
  <c r="D1194" i="29"/>
  <c r="C1194" i="29"/>
  <c r="B1194" i="29"/>
  <c r="R1193" i="29"/>
  <c r="Q1193" i="29"/>
  <c r="P1193" i="29"/>
  <c r="O1193" i="29"/>
  <c r="N1193" i="29"/>
  <c r="M1193" i="29"/>
  <c r="L1193" i="29"/>
  <c r="K1193" i="29"/>
  <c r="J1193" i="29"/>
  <c r="I1193" i="29"/>
  <c r="H1193" i="29"/>
  <c r="G1193" i="29"/>
  <c r="F1193" i="29"/>
  <c r="E1193" i="29"/>
  <c r="D1193" i="29"/>
  <c r="C1193" i="29"/>
  <c r="B1193" i="29"/>
  <c r="R1192" i="29"/>
  <c r="Q1192" i="29"/>
  <c r="P1192" i="29"/>
  <c r="O1192" i="29"/>
  <c r="N1192" i="29"/>
  <c r="M1192" i="29"/>
  <c r="L1192" i="29"/>
  <c r="K1192" i="29"/>
  <c r="J1192" i="29"/>
  <c r="I1192" i="29"/>
  <c r="H1192" i="29"/>
  <c r="G1192" i="29"/>
  <c r="F1192" i="29"/>
  <c r="E1192" i="29"/>
  <c r="D1192" i="29"/>
  <c r="C1192" i="29"/>
  <c r="B1192" i="29"/>
  <c r="R1191" i="29"/>
  <c r="Q1191" i="29"/>
  <c r="P1191" i="29"/>
  <c r="O1191" i="29"/>
  <c r="N1191" i="29"/>
  <c r="M1191" i="29"/>
  <c r="L1191" i="29"/>
  <c r="K1191" i="29"/>
  <c r="J1191" i="29"/>
  <c r="I1191" i="29"/>
  <c r="H1191" i="29"/>
  <c r="G1191" i="29"/>
  <c r="F1191" i="29"/>
  <c r="E1191" i="29"/>
  <c r="D1191" i="29"/>
  <c r="C1191" i="29"/>
  <c r="B1191" i="29"/>
  <c r="R1190" i="29"/>
  <c r="Q1190" i="29"/>
  <c r="P1190" i="29"/>
  <c r="O1190" i="29"/>
  <c r="N1190" i="29"/>
  <c r="M1190" i="29"/>
  <c r="L1190" i="29"/>
  <c r="K1190" i="29"/>
  <c r="J1190" i="29"/>
  <c r="I1190" i="29"/>
  <c r="H1190" i="29"/>
  <c r="G1190" i="29"/>
  <c r="F1190" i="29"/>
  <c r="E1190" i="29"/>
  <c r="D1190" i="29"/>
  <c r="T1190" i="29" s="1"/>
  <c r="C1190" i="29"/>
  <c r="B1190" i="29"/>
  <c r="R1189" i="29"/>
  <c r="Q1189" i="29"/>
  <c r="P1189" i="29"/>
  <c r="O1189" i="29"/>
  <c r="N1189" i="29"/>
  <c r="M1189" i="29"/>
  <c r="L1189" i="29"/>
  <c r="K1189" i="29"/>
  <c r="J1189" i="29"/>
  <c r="I1189" i="29"/>
  <c r="H1189" i="29"/>
  <c r="G1189" i="29"/>
  <c r="F1189" i="29"/>
  <c r="E1189" i="29"/>
  <c r="D1189" i="29"/>
  <c r="C1189" i="29"/>
  <c r="B1189" i="29"/>
  <c r="R1188" i="29"/>
  <c r="Q1188" i="29"/>
  <c r="P1188" i="29"/>
  <c r="O1188" i="29"/>
  <c r="N1188" i="29"/>
  <c r="M1188" i="29"/>
  <c r="L1188" i="29"/>
  <c r="K1188" i="29"/>
  <c r="J1188" i="29"/>
  <c r="I1188" i="29"/>
  <c r="H1188" i="29"/>
  <c r="G1188" i="29"/>
  <c r="F1188" i="29"/>
  <c r="E1188" i="29"/>
  <c r="D1188" i="29"/>
  <c r="C1188" i="29"/>
  <c r="B1188" i="29"/>
  <c r="R1187" i="29"/>
  <c r="Q1187" i="29"/>
  <c r="P1187" i="29"/>
  <c r="O1187" i="29"/>
  <c r="N1187" i="29"/>
  <c r="M1187" i="29"/>
  <c r="L1187" i="29"/>
  <c r="K1187" i="29"/>
  <c r="J1187" i="29"/>
  <c r="I1187" i="29"/>
  <c r="H1187" i="29"/>
  <c r="G1187" i="29"/>
  <c r="F1187" i="29"/>
  <c r="E1187" i="29"/>
  <c r="D1187" i="29"/>
  <c r="C1187" i="29"/>
  <c r="B1187" i="29"/>
  <c r="R1186" i="29"/>
  <c r="Q1186" i="29"/>
  <c r="P1186" i="29"/>
  <c r="O1186" i="29"/>
  <c r="N1186" i="29"/>
  <c r="M1186" i="29"/>
  <c r="L1186" i="29"/>
  <c r="K1186" i="29"/>
  <c r="J1186" i="29"/>
  <c r="I1186" i="29"/>
  <c r="H1186" i="29"/>
  <c r="G1186" i="29"/>
  <c r="F1186" i="29"/>
  <c r="E1186" i="29"/>
  <c r="D1186" i="29"/>
  <c r="C1186" i="29"/>
  <c r="B1186" i="29"/>
  <c r="R1185" i="29"/>
  <c r="Q1185" i="29"/>
  <c r="P1185" i="29"/>
  <c r="O1185" i="29"/>
  <c r="N1185" i="29"/>
  <c r="M1185" i="29"/>
  <c r="L1185" i="29"/>
  <c r="K1185" i="29"/>
  <c r="J1185" i="29"/>
  <c r="I1185" i="29"/>
  <c r="H1185" i="29"/>
  <c r="G1185" i="29"/>
  <c r="F1185" i="29"/>
  <c r="E1185" i="29"/>
  <c r="D1185" i="29"/>
  <c r="C1185" i="29"/>
  <c r="B1185" i="29"/>
  <c r="R1184" i="29"/>
  <c r="Q1184" i="29"/>
  <c r="P1184" i="29"/>
  <c r="O1184" i="29"/>
  <c r="N1184" i="29"/>
  <c r="M1184" i="29"/>
  <c r="L1184" i="29"/>
  <c r="K1184" i="29"/>
  <c r="J1184" i="29"/>
  <c r="I1184" i="29"/>
  <c r="H1184" i="29"/>
  <c r="G1184" i="29"/>
  <c r="F1184" i="29"/>
  <c r="E1184" i="29"/>
  <c r="D1184" i="29"/>
  <c r="C1184" i="29"/>
  <c r="B1184" i="29"/>
  <c r="R1183" i="29"/>
  <c r="Q1183" i="29"/>
  <c r="P1183" i="29"/>
  <c r="O1183" i="29"/>
  <c r="N1183" i="29"/>
  <c r="M1183" i="29"/>
  <c r="L1183" i="29"/>
  <c r="K1183" i="29"/>
  <c r="J1183" i="29"/>
  <c r="I1183" i="29"/>
  <c r="H1183" i="29"/>
  <c r="G1183" i="29"/>
  <c r="F1183" i="29"/>
  <c r="E1183" i="29"/>
  <c r="D1183" i="29"/>
  <c r="C1183" i="29"/>
  <c r="B1183" i="29"/>
  <c r="R1182" i="29"/>
  <c r="Q1182" i="29"/>
  <c r="P1182" i="29"/>
  <c r="O1182" i="29"/>
  <c r="N1182" i="29"/>
  <c r="M1182" i="29"/>
  <c r="L1182" i="29"/>
  <c r="K1182" i="29"/>
  <c r="J1182" i="29"/>
  <c r="I1182" i="29"/>
  <c r="H1182" i="29"/>
  <c r="G1182" i="29"/>
  <c r="F1182" i="29"/>
  <c r="E1182" i="29"/>
  <c r="D1182" i="29"/>
  <c r="C1182" i="29"/>
  <c r="B1182" i="29"/>
  <c r="R1181" i="29"/>
  <c r="Q1181" i="29"/>
  <c r="P1181" i="29"/>
  <c r="O1181" i="29"/>
  <c r="N1181" i="29"/>
  <c r="M1181" i="29"/>
  <c r="L1181" i="29"/>
  <c r="K1181" i="29"/>
  <c r="J1181" i="29"/>
  <c r="I1181" i="29"/>
  <c r="H1181" i="29"/>
  <c r="G1181" i="29"/>
  <c r="F1181" i="29"/>
  <c r="E1181" i="29"/>
  <c r="D1181" i="29"/>
  <c r="C1181" i="29"/>
  <c r="B1181" i="29"/>
  <c r="R1180" i="29"/>
  <c r="Q1180" i="29"/>
  <c r="P1180" i="29"/>
  <c r="O1180" i="29"/>
  <c r="N1180" i="29"/>
  <c r="M1180" i="29"/>
  <c r="L1180" i="29"/>
  <c r="K1180" i="29"/>
  <c r="J1180" i="29"/>
  <c r="I1180" i="29"/>
  <c r="H1180" i="29"/>
  <c r="G1180" i="29"/>
  <c r="F1180" i="29"/>
  <c r="E1180" i="29"/>
  <c r="D1180" i="29"/>
  <c r="C1180" i="29"/>
  <c r="B1180" i="29"/>
  <c r="R1179" i="29"/>
  <c r="Q1179" i="29"/>
  <c r="P1179" i="29"/>
  <c r="O1179" i="29"/>
  <c r="N1179" i="29"/>
  <c r="M1179" i="29"/>
  <c r="L1179" i="29"/>
  <c r="K1179" i="29"/>
  <c r="J1179" i="29"/>
  <c r="I1179" i="29"/>
  <c r="H1179" i="29"/>
  <c r="G1179" i="29"/>
  <c r="F1179" i="29"/>
  <c r="E1179" i="29"/>
  <c r="D1179" i="29"/>
  <c r="C1179" i="29"/>
  <c r="B1179" i="29"/>
  <c r="R1178" i="29"/>
  <c r="Q1178" i="29"/>
  <c r="P1178" i="29"/>
  <c r="O1178" i="29"/>
  <c r="N1178" i="29"/>
  <c r="M1178" i="29"/>
  <c r="L1178" i="29"/>
  <c r="K1178" i="29"/>
  <c r="J1178" i="29"/>
  <c r="I1178" i="29"/>
  <c r="H1178" i="29"/>
  <c r="G1178" i="29"/>
  <c r="F1178" i="29"/>
  <c r="E1178" i="29"/>
  <c r="D1178" i="29"/>
  <c r="C1178" i="29"/>
  <c r="B1178" i="29"/>
  <c r="R1177" i="29"/>
  <c r="Q1177" i="29"/>
  <c r="P1177" i="29"/>
  <c r="O1177" i="29"/>
  <c r="N1177" i="29"/>
  <c r="M1177" i="29"/>
  <c r="L1177" i="29"/>
  <c r="K1177" i="29"/>
  <c r="J1177" i="29"/>
  <c r="I1177" i="29"/>
  <c r="H1177" i="29"/>
  <c r="G1177" i="29"/>
  <c r="F1177" i="29"/>
  <c r="E1177" i="29"/>
  <c r="D1177" i="29"/>
  <c r="C1177" i="29"/>
  <c r="B1177" i="29"/>
  <c r="R1176" i="29"/>
  <c r="Q1176" i="29"/>
  <c r="P1176" i="29"/>
  <c r="O1176" i="29"/>
  <c r="N1176" i="29"/>
  <c r="M1176" i="29"/>
  <c r="L1176" i="29"/>
  <c r="K1176" i="29"/>
  <c r="J1176" i="29"/>
  <c r="I1176" i="29"/>
  <c r="H1176" i="29"/>
  <c r="G1176" i="29"/>
  <c r="F1176" i="29"/>
  <c r="E1176" i="29"/>
  <c r="D1176" i="29"/>
  <c r="C1176" i="29"/>
  <c r="B1176" i="29"/>
  <c r="S1176" i="29" s="1"/>
  <c r="R1175" i="29"/>
  <c r="Q1175" i="29"/>
  <c r="P1175" i="29"/>
  <c r="O1175" i="29"/>
  <c r="N1175" i="29"/>
  <c r="M1175" i="29"/>
  <c r="L1175" i="29"/>
  <c r="K1175" i="29"/>
  <c r="J1175" i="29"/>
  <c r="I1175" i="29"/>
  <c r="H1175" i="29"/>
  <c r="G1175" i="29"/>
  <c r="F1175" i="29"/>
  <c r="E1175" i="29"/>
  <c r="D1175" i="29"/>
  <c r="C1175" i="29"/>
  <c r="B1175" i="29"/>
  <c r="R1174" i="29"/>
  <c r="Q1174" i="29"/>
  <c r="P1174" i="29"/>
  <c r="O1174" i="29"/>
  <c r="N1174" i="29"/>
  <c r="M1174" i="29"/>
  <c r="L1174" i="29"/>
  <c r="K1174" i="29"/>
  <c r="J1174" i="29"/>
  <c r="I1174" i="29"/>
  <c r="H1174" i="29"/>
  <c r="G1174" i="29"/>
  <c r="F1174" i="29"/>
  <c r="E1174" i="29"/>
  <c r="D1174" i="29"/>
  <c r="T1174" i="29" s="1"/>
  <c r="C1174" i="29"/>
  <c r="B1174" i="29"/>
  <c r="R1173" i="29"/>
  <c r="Q1173" i="29"/>
  <c r="P1173" i="29"/>
  <c r="O1173" i="29"/>
  <c r="N1173" i="29"/>
  <c r="M1173" i="29"/>
  <c r="L1173" i="29"/>
  <c r="K1173" i="29"/>
  <c r="J1173" i="29"/>
  <c r="I1173" i="29"/>
  <c r="H1173" i="29"/>
  <c r="G1173" i="29"/>
  <c r="F1173" i="29"/>
  <c r="E1173" i="29"/>
  <c r="D1173" i="29"/>
  <c r="C1173" i="29"/>
  <c r="B1173" i="29"/>
  <c r="R1172" i="29"/>
  <c r="Q1172" i="29"/>
  <c r="P1172" i="29"/>
  <c r="O1172" i="29"/>
  <c r="N1172" i="29"/>
  <c r="M1172" i="29"/>
  <c r="L1172" i="29"/>
  <c r="K1172" i="29"/>
  <c r="J1172" i="29"/>
  <c r="I1172" i="29"/>
  <c r="H1172" i="29"/>
  <c r="G1172" i="29"/>
  <c r="F1172" i="29"/>
  <c r="E1172" i="29"/>
  <c r="D1172" i="29"/>
  <c r="C1172" i="29"/>
  <c r="B1172" i="29"/>
  <c r="R1171" i="29"/>
  <c r="Q1171" i="29"/>
  <c r="P1171" i="29"/>
  <c r="O1171" i="29"/>
  <c r="N1171" i="29"/>
  <c r="M1171" i="29"/>
  <c r="L1171" i="29"/>
  <c r="K1171" i="29"/>
  <c r="J1171" i="29"/>
  <c r="I1171" i="29"/>
  <c r="H1171" i="29"/>
  <c r="G1171" i="29"/>
  <c r="F1171" i="29"/>
  <c r="E1171" i="29"/>
  <c r="D1171" i="29"/>
  <c r="C1171" i="29"/>
  <c r="B1171" i="29"/>
  <c r="R1170" i="29"/>
  <c r="Q1170" i="29"/>
  <c r="P1170" i="29"/>
  <c r="O1170" i="29"/>
  <c r="N1170" i="29"/>
  <c r="M1170" i="29"/>
  <c r="L1170" i="29"/>
  <c r="K1170" i="29"/>
  <c r="J1170" i="29"/>
  <c r="I1170" i="29"/>
  <c r="H1170" i="29"/>
  <c r="G1170" i="29"/>
  <c r="F1170" i="29"/>
  <c r="E1170" i="29"/>
  <c r="D1170" i="29"/>
  <c r="C1170" i="29"/>
  <c r="B1170" i="29"/>
  <c r="R1169" i="29"/>
  <c r="Q1169" i="29"/>
  <c r="P1169" i="29"/>
  <c r="O1169" i="29"/>
  <c r="N1169" i="29"/>
  <c r="M1169" i="29"/>
  <c r="L1169" i="29"/>
  <c r="K1169" i="29"/>
  <c r="J1169" i="29"/>
  <c r="I1169" i="29"/>
  <c r="H1169" i="29"/>
  <c r="G1169" i="29"/>
  <c r="F1169" i="29"/>
  <c r="E1169" i="29"/>
  <c r="D1169" i="29"/>
  <c r="C1169" i="29"/>
  <c r="B1169" i="29"/>
  <c r="R1168" i="29"/>
  <c r="Q1168" i="29"/>
  <c r="P1168" i="29"/>
  <c r="O1168" i="29"/>
  <c r="N1168" i="29"/>
  <c r="M1168" i="29"/>
  <c r="L1168" i="29"/>
  <c r="K1168" i="29"/>
  <c r="J1168" i="29"/>
  <c r="I1168" i="29"/>
  <c r="H1168" i="29"/>
  <c r="G1168" i="29"/>
  <c r="F1168" i="29"/>
  <c r="E1168" i="29"/>
  <c r="D1168" i="29"/>
  <c r="C1168" i="29"/>
  <c r="B1168" i="29"/>
  <c r="R1167" i="29"/>
  <c r="Q1167" i="29"/>
  <c r="P1167" i="29"/>
  <c r="O1167" i="29"/>
  <c r="N1167" i="29"/>
  <c r="M1167" i="29"/>
  <c r="L1167" i="29"/>
  <c r="K1167" i="29"/>
  <c r="J1167" i="29"/>
  <c r="I1167" i="29"/>
  <c r="H1167" i="29"/>
  <c r="G1167" i="29"/>
  <c r="F1167" i="29"/>
  <c r="E1167" i="29"/>
  <c r="D1167" i="29"/>
  <c r="C1167" i="29"/>
  <c r="B1167" i="29"/>
  <c r="R1166" i="29"/>
  <c r="Q1166" i="29"/>
  <c r="P1166" i="29"/>
  <c r="O1166" i="29"/>
  <c r="N1166" i="29"/>
  <c r="M1166" i="29"/>
  <c r="L1166" i="29"/>
  <c r="K1166" i="29"/>
  <c r="J1166" i="29"/>
  <c r="I1166" i="29"/>
  <c r="H1166" i="29"/>
  <c r="G1166" i="29"/>
  <c r="F1166" i="29"/>
  <c r="E1166" i="29"/>
  <c r="D1166" i="29"/>
  <c r="C1166" i="29"/>
  <c r="B1166" i="29"/>
  <c r="R1165" i="29"/>
  <c r="Q1165" i="29"/>
  <c r="P1165" i="29"/>
  <c r="O1165" i="29"/>
  <c r="N1165" i="29"/>
  <c r="M1165" i="29"/>
  <c r="L1165" i="29"/>
  <c r="K1165" i="29"/>
  <c r="J1165" i="29"/>
  <c r="I1165" i="29"/>
  <c r="H1165" i="29"/>
  <c r="G1165" i="29"/>
  <c r="F1165" i="29"/>
  <c r="E1165" i="29"/>
  <c r="D1165" i="29"/>
  <c r="C1165" i="29"/>
  <c r="B1165" i="29"/>
  <c r="R1164" i="29"/>
  <c r="Q1164" i="29"/>
  <c r="P1164" i="29"/>
  <c r="O1164" i="29"/>
  <c r="N1164" i="29"/>
  <c r="M1164" i="29"/>
  <c r="L1164" i="29"/>
  <c r="K1164" i="29"/>
  <c r="J1164" i="29"/>
  <c r="I1164" i="29"/>
  <c r="H1164" i="29"/>
  <c r="G1164" i="29"/>
  <c r="F1164" i="29"/>
  <c r="E1164" i="29"/>
  <c r="D1164" i="29"/>
  <c r="C1164" i="29"/>
  <c r="B1164" i="29"/>
  <c r="R1163" i="29"/>
  <c r="Q1163" i="29"/>
  <c r="P1163" i="29"/>
  <c r="O1163" i="29"/>
  <c r="N1163" i="29"/>
  <c r="M1163" i="29"/>
  <c r="L1163" i="29"/>
  <c r="K1163" i="29"/>
  <c r="J1163" i="29"/>
  <c r="I1163" i="29"/>
  <c r="H1163" i="29"/>
  <c r="G1163" i="29"/>
  <c r="F1163" i="29"/>
  <c r="E1163" i="29"/>
  <c r="D1163" i="29"/>
  <c r="C1163" i="29"/>
  <c r="B1163" i="29"/>
  <c r="R1162" i="29"/>
  <c r="Q1162" i="29"/>
  <c r="P1162" i="29"/>
  <c r="O1162" i="29"/>
  <c r="N1162" i="29"/>
  <c r="M1162" i="29"/>
  <c r="L1162" i="29"/>
  <c r="K1162" i="29"/>
  <c r="J1162" i="29"/>
  <c r="I1162" i="29"/>
  <c r="H1162" i="29"/>
  <c r="G1162" i="29"/>
  <c r="F1162" i="29"/>
  <c r="E1162" i="29"/>
  <c r="D1162" i="29"/>
  <c r="C1162" i="29"/>
  <c r="B1162" i="29"/>
  <c r="R1161" i="29"/>
  <c r="Q1161" i="29"/>
  <c r="P1161" i="29"/>
  <c r="O1161" i="29"/>
  <c r="N1161" i="29"/>
  <c r="M1161" i="29"/>
  <c r="L1161" i="29"/>
  <c r="K1161" i="29"/>
  <c r="J1161" i="29"/>
  <c r="I1161" i="29"/>
  <c r="H1161" i="29"/>
  <c r="G1161" i="29"/>
  <c r="F1161" i="29"/>
  <c r="E1161" i="29"/>
  <c r="D1161" i="29"/>
  <c r="C1161" i="29"/>
  <c r="B1161" i="29"/>
  <c r="R1160" i="29"/>
  <c r="Q1160" i="29"/>
  <c r="P1160" i="29"/>
  <c r="O1160" i="29"/>
  <c r="N1160" i="29"/>
  <c r="M1160" i="29"/>
  <c r="L1160" i="29"/>
  <c r="K1160" i="29"/>
  <c r="J1160" i="29"/>
  <c r="I1160" i="29"/>
  <c r="H1160" i="29"/>
  <c r="G1160" i="29"/>
  <c r="F1160" i="29"/>
  <c r="E1160" i="29"/>
  <c r="D1160" i="29"/>
  <c r="C1160" i="29"/>
  <c r="B1160" i="29"/>
  <c r="R1159" i="29"/>
  <c r="Q1159" i="29"/>
  <c r="P1159" i="29"/>
  <c r="O1159" i="29"/>
  <c r="N1159" i="29"/>
  <c r="M1159" i="29"/>
  <c r="L1159" i="29"/>
  <c r="K1159" i="29"/>
  <c r="J1159" i="29"/>
  <c r="I1159" i="29"/>
  <c r="H1159" i="29"/>
  <c r="G1159" i="29"/>
  <c r="F1159" i="29"/>
  <c r="E1159" i="29"/>
  <c r="D1159" i="29"/>
  <c r="C1159" i="29"/>
  <c r="B1159" i="29"/>
  <c r="R1158" i="29"/>
  <c r="Q1158" i="29"/>
  <c r="P1158" i="29"/>
  <c r="O1158" i="29"/>
  <c r="N1158" i="29"/>
  <c r="M1158" i="29"/>
  <c r="L1158" i="29"/>
  <c r="K1158" i="29"/>
  <c r="J1158" i="29"/>
  <c r="I1158" i="29"/>
  <c r="H1158" i="29"/>
  <c r="G1158" i="29"/>
  <c r="F1158" i="29"/>
  <c r="E1158" i="29"/>
  <c r="D1158" i="29"/>
  <c r="C1158" i="29"/>
  <c r="B1158" i="29"/>
  <c r="R1157" i="29"/>
  <c r="Q1157" i="29"/>
  <c r="P1157" i="29"/>
  <c r="O1157" i="29"/>
  <c r="N1157" i="29"/>
  <c r="M1157" i="29"/>
  <c r="L1157" i="29"/>
  <c r="K1157" i="29"/>
  <c r="J1157" i="29"/>
  <c r="I1157" i="29"/>
  <c r="H1157" i="29"/>
  <c r="G1157" i="29"/>
  <c r="F1157" i="29"/>
  <c r="E1157" i="29"/>
  <c r="D1157" i="29"/>
  <c r="C1157" i="29"/>
  <c r="B1157" i="29"/>
  <c r="R1156" i="29"/>
  <c r="Q1156" i="29"/>
  <c r="P1156" i="29"/>
  <c r="O1156" i="29"/>
  <c r="N1156" i="29"/>
  <c r="M1156" i="29"/>
  <c r="L1156" i="29"/>
  <c r="K1156" i="29"/>
  <c r="J1156" i="29"/>
  <c r="I1156" i="29"/>
  <c r="H1156" i="29"/>
  <c r="G1156" i="29"/>
  <c r="F1156" i="29"/>
  <c r="E1156" i="29"/>
  <c r="D1156" i="29"/>
  <c r="C1156" i="29"/>
  <c r="B1156" i="29"/>
  <c r="R1155" i="29"/>
  <c r="Q1155" i="29"/>
  <c r="P1155" i="29"/>
  <c r="O1155" i="29"/>
  <c r="N1155" i="29"/>
  <c r="M1155" i="29"/>
  <c r="L1155" i="29"/>
  <c r="K1155" i="29"/>
  <c r="J1155" i="29"/>
  <c r="I1155" i="29"/>
  <c r="H1155" i="29"/>
  <c r="G1155" i="29"/>
  <c r="F1155" i="29"/>
  <c r="E1155" i="29"/>
  <c r="D1155" i="29"/>
  <c r="C1155" i="29"/>
  <c r="B1155" i="29"/>
  <c r="R1154" i="29"/>
  <c r="Q1154" i="29"/>
  <c r="P1154" i="29"/>
  <c r="O1154" i="29"/>
  <c r="N1154" i="29"/>
  <c r="M1154" i="29"/>
  <c r="L1154" i="29"/>
  <c r="K1154" i="29"/>
  <c r="J1154" i="29"/>
  <c r="I1154" i="29"/>
  <c r="H1154" i="29"/>
  <c r="G1154" i="29"/>
  <c r="F1154" i="29"/>
  <c r="E1154" i="29"/>
  <c r="D1154" i="29"/>
  <c r="C1154" i="29"/>
  <c r="B1154" i="29"/>
  <c r="R1153" i="29"/>
  <c r="Q1153" i="29"/>
  <c r="P1153" i="29"/>
  <c r="O1153" i="29"/>
  <c r="N1153" i="29"/>
  <c r="M1153" i="29"/>
  <c r="L1153" i="29"/>
  <c r="K1153" i="29"/>
  <c r="J1153" i="29"/>
  <c r="I1153" i="29"/>
  <c r="H1153" i="29"/>
  <c r="G1153" i="29"/>
  <c r="F1153" i="29"/>
  <c r="E1153" i="29"/>
  <c r="D1153" i="29"/>
  <c r="C1153" i="29"/>
  <c r="B1153" i="29"/>
  <c r="R1152" i="29"/>
  <c r="Q1152" i="29"/>
  <c r="P1152" i="29"/>
  <c r="O1152" i="29"/>
  <c r="N1152" i="29"/>
  <c r="M1152" i="29"/>
  <c r="L1152" i="29"/>
  <c r="K1152" i="29"/>
  <c r="J1152" i="29"/>
  <c r="I1152" i="29"/>
  <c r="H1152" i="29"/>
  <c r="G1152" i="29"/>
  <c r="F1152" i="29"/>
  <c r="E1152" i="29"/>
  <c r="D1152" i="29"/>
  <c r="C1152" i="29"/>
  <c r="B1152" i="29"/>
  <c r="R1151" i="29"/>
  <c r="Q1151" i="29"/>
  <c r="P1151" i="29"/>
  <c r="O1151" i="29"/>
  <c r="N1151" i="29"/>
  <c r="M1151" i="29"/>
  <c r="L1151" i="29"/>
  <c r="K1151" i="29"/>
  <c r="J1151" i="29"/>
  <c r="I1151" i="29"/>
  <c r="H1151" i="29"/>
  <c r="G1151" i="29"/>
  <c r="F1151" i="29"/>
  <c r="E1151" i="29"/>
  <c r="D1151" i="29"/>
  <c r="C1151" i="29"/>
  <c r="B1151" i="29"/>
  <c r="R1150" i="29"/>
  <c r="Q1150" i="29"/>
  <c r="P1150" i="29"/>
  <c r="O1150" i="29"/>
  <c r="N1150" i="29"/>
  <c r="M1150" i="29"/>
  <c r="L1150" i="29"/>
  <c r="K1150" i="29"/>
  <c r="J1150" i="29"/>
  <c r="I1150" i="29"/>
  <c r="H1150" i="29"/>
  <c r="G1150" i="29"/>
  <c r="F1150" i="29"/>
  <c r="E1150" i="29"/>
  <c r="D1150" i="29"/>
  <c r="C1150" i="29"/>
  <c r="B1150" i="29"/>
  <c r="R1149" i="29"/>
  <c r="Q1149" i="29"/>
  <c r="P1149" i="29"/>
  <c r="O1149" i="29"/>
  <c r="N1149" i="29"/>
  <c r="M1149" i="29"/>
  <c r="L1149" i="29"/>
  <c r="K1149" i="29"/>
  <c r="J1149" i="29"/>
  <c r="I1149" i="29"/>
  <c r="H1149" i="29"/>
  <c r="G1149" i="29"/>
  <c r="F1149" i="29"/>
  <c r="E1149" i="29"/>
  <c r="D1149" i="29"/>
  <c r="C1149" i="29"/>
  <c r="B1149" i="29"/>
  <c r="R1148" i="29"/>
  <c r="Q1148" i="29"/>
  <c r="P1148" i="29"/>
  <c r="O1148" i="29"/>
  <c r="N1148" i="29"/>
  <c r="M1148" i="29"/>
  <c r="L1148" i="29"/>
  <c r="K1148" i="29"/>
  <c r="J1148" i="29"/>
  <c r="I1148" i="29"/>
  <c r="H1148" i="29"/>
  <c r="G1148" i="29"/>
  <c r="F1148" i="29"/>
  <c r="E1148" i="29"/>
  <c r="D1148" i="29"/>
  <c r="C1148" i="29"/>
  <c r="B1148" i="29"/>
  <c r="R1147" i="29"/>
  <c r="Q1147" i="29"/>
  <c r="P1147" i="29"/>
  <c r="O1147" i="29"/>
  <c r="N1147" i="29"/>
  <c r="M1147" i="29"/>
  <c r="L1147" i="29"/>
  <c r="K1147" i="29"/>
  <c r="J1147" i="29"/>
  <c r="I1147" i="29"/>
  <c r="H1147" i="29"/>
  <c r="G1147" i="29"/>
  <c r="F1147" i="29"/>
  <c r="E1147" i="29"/>
  <c r="D1147" i="29"/>
  <c r="C1147" i="29"/>
  <c r="B1147" i="29"/>
  <c r="R1146" i="29"/>
  <c r="Q1146" i="29"/>
  <c r="P1146" i="29"/>
  <c r="O1146" i="29"/>
  <c r="N1146" i="29"/>
  <c r="M1146" i="29"/>
  <c r="L1146" i="29"/>
  <c r="K1146" i="29"/>
  <c r="J1146" i="29"/>
  <c r="I1146" i="29"/>
  <c r="H1146" i="29"/>
  <c r="G1146" i="29"/>
  <c r="F1146" i="29"/>
  <c r="E1146" i="29"/>
  <c r="D1146" i="29"/>
  <c r="C1146" i="29"/>
  <c r="B1146" i="29"/>
  <c r="R1145" i="29"/>
  <c r="Q1145" i="29"/>
  <c r="P1145" i="29"/>
  <c r="O1145" i="29"/>
  <c r="N1145" i="29"/>
  <c r="M1145" i="29"/>
  <c r="L1145" i="29"/>
  <c r="K1145" i="29"/>
  <c r="J1145" i="29"/>
  <c r="I1145" i="29"/>
  <c r="H1145" i="29"/>
  <c r="G1145" i="29"/>
  <c r="F1145" i="29"/>
  <c r="E1145" i="29"/>
  <c r="D1145" i="29"/>
  <c r="C1145" i="29"/>
  <c r="B1145" i="29"/>
  <c r="R1144" i="29"/>
  <c r="Q1144" i="29"/>
  <c r="P1144" i="29"/>
  <c r="O1144" i="29"/>
  <c r="N1144" i="29"/>
  <c r="M1144" i="29"/>
  <c r="L1144" i="29"/>
  <c r="K1144" i="29"/>
  <c r="J1144" i="29"/>
  <c r="I1144" i="29"/>
  <c r="H1144" i="29"/>
  <c r="G1144" i="29"/>
  <c r="F1144" i="29"/>
  <c r="E1144" i="29"/>
  <c r="D1144" i="29"/>
  <c r="C1144" i="29"/>
  <c r="B1144" i="29"/>
  <c r="R1143" i="29"/>
  <c r="Q1143" i="29"/>
  <c r="P1143" i="29"/>
  <c r="O1143" i="29"/>
  <c r="N1143" i="29"/>
  <c r="M1143" i="29"/>
  <c r="L1143" i="29"/>
  <c r="K1143" i="29"/>
  <c r="J1143" i="29"/>
  <c r="I1143" i="29"/>
  <c r="H1143" i="29"/>
  <c r="G1143" i="29"/>
  <c r="F1143" i="29"/>
  <c r="E1143" i="29"/>
  <c r="D1143" i="29"/>
  <c r="C1143" i="29"/>
  <c r="B1143" i="29"/>
  <c r="R1142" i="29"/>
  <c r="Q1142" i="29"/>
  <c r="P1142" i="29"/>
  <c r="O1142" i="29"/>
  <c r="N1142" i="29"/>
  <c r="M1142" i="29"/>
  <c r="L1142" i="29"/>
  <c r="K1142" i="29"/>
  <c r="J1142" i="29"/>
  <c r="I1142" i="29"/>
  <c r="H1142" i="29"/>
  <c r="G1142" i="29"/>
  <c r="F1142" i="29"/>
  <c r="E1142" i="29"/>
  <c r="D1142" i="29"/>
  <c r="C1142" i="29"/>
  <c r="B1142" i="29"/>
  <c r="R1141" i="29"/>
  <c r="Q1141" i="29"/>
  <c r="P1141" i="29"/>
  <c r="O1141" i="29"/>
  <c r="N1141" i="29"/>
  <c r="M1141" i="29"/>
  <c r="L1141" i="29"/>
  <c r="K1141" i="29"/>
  <c r="J1141" i="29"/>
  <c r="I1141" i="29"/>
  <c r="H1141" i="29"/>
  <c r="G1141" i="29"/>
  <c r="F1141" i="29"/>
  <c r="E1141" i="29"/>
  <c r="D1141" i="29"/>
  <c r="C1141" i="29"/>
  <c r="B1141" i="29"/>
  <c r="R1140" i="29"/>
  <c r="Q1140" i="29"/>
  <c r="P1140" i="29"/>
  <c r="O1140" i="29"/>
  <c r="N1140" i="29"/>
  <c r="M1140" i="29"/>
  <c r="L1140" i="29"/>
  <c r="K1140" i="29"/>
  <c r="J1140" i="29"/>
  <c r="I1140" i="29"/>
  <c r="H1140" i="29"/>
  <c r="G1140" i="29"/>
  <c r="F1140" i="29"/>
  <c r="E1140" i="29"/>
  <c r="D1140" i="29"/>
  <c r="C1140" i="29"/>
  <c r="B1140" i="29"/>
  <c r="R1139" i="29"/>
  <c r="Q1139" i="29"/>
  <c r="P1139" i="29"/>
  <c r="O1139" i="29"/>
  <c r="N1139" i="29"/>
  <c r="M1139" i="29"/>
  <c r="L1139" i="29"/>
  <c r="K1139" i="29"/>
  <c r="J1139" i="29"/>
  <c r="I1139" i="29"/>
  <c r="H1139" i="29"/>
  <c r="G1139" i="29"/>
  <c r="F1139" i="29"/>
  <c r="E1139" i="29"/>
  <c r="D1139" i="29"/>
  <c r="C1139" i="29"/>
  <c r="B1139" i="29"/>
  <c r="R1138" i="29"/>
  <c r="Q1138" i="29"/>
  <c r="P1138" i="29"/>
  <c r="O1138" i="29"/>
  <c r="N1138" i="29"/>
  <c r="M1138" i="29"/>
  <c r="L1138" i="29"/>
  <c r="K1138" i="29"/>
  <c r="J1138" i="29"/>
  <c r="I1138" i="29"/>
  <c r="H1138" i="29"/>
  <c r="G1138" i="29"/>
  <c r="F1138" i="29"/>
  <c r="E1138" i="29"/>
  <c r="D1138" i="29"/>
  <c r="C1138" i="29"/>
  <c r="B1138" i="29"/>
  <c r="R1137" i="29"/>
  <c r="Q1137" i="29"/>
  <c r="P1137" i="29"/>
  <c r="O1137" i="29"/>
  <c r="N1137" i="29"/>
  <c r="M1137" i="29"/>
  <c r="L1137" i="29"/>
  <c r="K1137" i="29"/>
  <c r="J1137" i="29"/>
  <c r="I1137" i="29"/>
  <c r="H1137" i="29"/>
  <c r="G1137" i="29"/>
  <c r="F1137" i="29"/>
  <c r="E1137" i="29"/>
  <c r="D1137" i="29"/>
  <c r="C1137" i="29"/>
  <c r="B1137" i="29"/>
  <c r="R1136" i="29"/>
  <c r="Q1136" i="29"/>
  <c r="P1136" i="29"/>
  <c r="O1136" i="29"/>
  <c r="N1136" i="29"/>
  <c r="M1136" i="29"/>
  <c r="L1136" i="29"/>
  <c r="K1136" i="29"/>
  <c r="J1136" i="29"/>
  <c r="I1136" i="29"/>
  <c r="H1136" i="29"/>
  <c r="G1136" i="29"/>
  <c r="F1136" i="29"/>
  <c r="E1136" i="29"/>
  <c r="D1136" i="29"/>
  <c r="C1136" i="29"/>
  <c r="B1136" i="29"/>
  <c r="R1135" i="29"/>
  <c r="Q1135" i="29"/>
  <c r="P1135" i="29"/>
  <c r="O1135" i="29"/>
  <c r="N1135" i="29"/>
  <c r="M1135" i="29"/>
  <c r="L1135" i="29"/>
  <c r="K1135" i="29"/>
  <c r="J1135" i="29"/>
  <c r="I1135" i="29"/>
  <c r="H1135" i="29"/>
  <c r="G1135" i="29"/>
  <c r="F1135" i="29"/>
  <c r="E1135" i="29"/>
  <c r="D1135" i="29"/>
  <c r="C1135" i="29"/>
  <c r="B1135" i="29"/>
  <c r="R1134" i="29"/>
  <c r="Q1134" i="29"/>
  <c r="P1134" i="29"/>
  <c r="O1134" i="29"/>
  <c r="N1134" i="29"/>
  <c r="M1134" i="29"/>
  <c r="L1134" i="29"/>
  <c r="K1134" i="29"/>
  <c r="J1134" i="29"/>
  <c r="I1134" i="29"/>
  <c r="H1134" i="29"/>
  <c r="G1134" i="29"/>
  <c r="F1134" i="29"/>
  <c r="E1134" i="29"/>
  <c r="D1134" i="29"/>
  <c r="C1134" i="29"/>
  <c r="B1134" i="29"/>
  <c r="R1133" i="29"/>
  <c r="Q1133" i="29"/>
  <c r="P1133" i="29"/>
  <c r="O1133" i="29"/>
  <c r="N1133" i="29"/>
  <c r="M1133" i="29"/>
  <c r="L1133" i="29"/>
  <c r="K1133" i="29"/>
  <c r="J1133" i="29"/>
  <c r="I1133" i="29"/>
  <c r="H1133" i="29"/>
  <c r="G1133" i="29"/>
  <c r="F1133" i="29"/>
  <c r="E1133" i="29"/>
  <c r="D1133" i="29"/>
  <c r="C1133" i="29"/>
  <c r="B1133" i="29"/>
  <c r="R1132" i="29"/>
  <c r="Q1132" i="29"/>
  <c r="P1132" i="29"/>
  <c r="O1132" i="29"/>
  <c r="N1132" i="29"/>
  <c r="M1132" i="29"/>
  <c r="L1132" i="29"/>
  <c r="K1132" i="29"/>
  <c r="J1132" i="29"/>
  <c r="I1132" i="29"/>
  <c r="H1132" i="29"/>
  <c r="G1132" i="29"/>
  <c r="F1132" i="29"/>
  <c r="E1132" i="29"/>
  <c r="D1132" i="29"/>
  <c r="C1132" i="29"/>
  <c r="B1132" i="29"/>
  <c r="R1131" i="29"/>
  <c r="Q1131" i="29"/>
  <c r="P1131" i="29"/>
  <c r="O1131" i="29"/>
  <c r="N1131" i="29"/>
  <c r="M1131" i="29"/>
  <c r="L1131" i="29"/>
  <c r="K1131" i="29"/>
  <c r="J1131" i="29"/>
  <c r="I1131" i="29"/>
  <c r="H1131" i="29"/>
  <c r="G1131" i="29"/>
  <c r="F1131" i="29"/>
  <c r="E1131" i="29"/>
  <c r="D1131" i="29"/>
  <c r="C1131" i="29"/>
  <c r="B1131" i="29"/>
  <c r="R1130" i="29"/>
  <c r="Q1130" i="29"/>
  <c r="P1130" i="29"/>
  <c r="O1130" i="29"/>
  <c r="N1130" i="29"/>
  <c r="M1130" i="29"/>
  <c r="L1130" i="29"/>
  <c r="K1130" i="29"/>
  <c r="J1130" i="29"/>
  <c r="I1130" i="29"/>
  <c r="H1130" i="29"/>
  <c r="G1130" i="29"/>
  <c r="F1130" i="29"/>
  <c r="E1130" i="29"/>
  <c r="D1130" i="29"/>
  <c r="C1130" i="29"/>
  <c r="B1130" i="29"/>
  <c r="R1129" i="29"/>
  <c r="Q1129" i="29"/>
  <c r="P1129" i="29"/>
  <c r="O1129" i="29"/>
  <c r="N1129" i="29"/>
  <c r="M1129" i="29"/>
  <c r="L1129" i="29"/>
  <c r="K1129" i="29"/>
  <c r="J1129" i="29"/>
  <c r="I1129" i="29"/>
  <c r="H1129" i="29"/>
  <c r="G1129" i="29"/>
  <c r="F1129" i="29"/>
  <c r="E1129" i="29"/>
  <c r="D1129" i="29"/>
  <c r="C1129" i="29"/>
  <c r="B1129" i="29"/>
  <c r="R1128" i="29"/>
  <c r="Q1128" i="29"/>
  <c r="P1128" i="29"/>
  <c r="O1128" i="29"/>
  <c r="N1128" i="29"/>
  <c r="M1128" i="29"/>
  <c r="L1128" i="29"/>
  <c r="K1128" i="29"/>
  <c r="J1128" i="29"/>
  <c r="I1128" i="29"/>
  <c r="H1128" i="29"/>
  <c r="G1128" i="29"/>
  <c r="F1128" i="29"/>
  <c r="E1128" i="29"/>
  <c r="D1128" i="29"/>
  <c r="C1128" i="29"/>
  <c r="B1128" i="29"/>
  <c r="R1127" i="29"/>
  <c r="Q1127" i="29"/>
  <c r="P1127" i="29"/>
  <c r="O1127" i="29"/>
  <c r="N1127" i="29"/>
  <c r="M1127" i="29"/>
  <c r="L1127" i="29"/>
  <c r="K1127" i="29"/>
  <c r="J1127" i="29"/>
  <c r="I1127" i="29"/>
  <c r="H1127" i="29"/>
  <c r="G1127" i="29"/>
  <c r="F1127" i="29"/>
  <c r="E1127" i="29"/>
  <c r="D1127" i="29"/>
  <c r="C1127" i="29"/>
  <c r="B1127" i="29"/>
  <c r="R1126" i="29"/>
  <c r="Q1126" i="29"/>
  <c r="P1126" i="29"/>
  <c r="O1126" i="29"/>
  <c r="N1126" i="29"/>
  <c r="M1126" i="29"/>
  <c r="L1126" i="29"/>
  <c r="K1126" i="29"/>
  <c r="J1126" i="29"/>
  <c r="I1126" i="29"/>
  <c r="H1126" i="29"/>
  <c r="G1126" i="29"/>
  <c r="F1126" i="29"/>
  <c r="E1126" i="29"/>
  <c r="D1126" i="29"/>
  <c r="C1126" i="29"/>
  <c r="B1126" i="29"/>
  <c r="R1125" i="29"/>
  <c r="Q1125" i="29"/>
  <c r="P1125" i="29"/>
  <c r="O1125" i="29"/>
  <c r="N1125" i="29"/>
  <c r="M1125" i="29"/>
  <c r="L1125" i="29"/>
  <c r="K1125" i="29"/>
  <c r="J1125" i="29"/>
  <c r="I1125" i="29"/>
  <c r="H1125" i="29"/>
  <c r="G1125" i="29"/>
  <c r="F1125" i="29"/>
  <c r="E1125" i="29"/>
  <c r="D1125" i="29"/>
  <c r="C1125" i="29"/>
  <c r="B1125" i="29"/>
  <c r="R1124" i="29"/>
  <c r="Q1124" i="29"/>
  <c r="P1124" i="29"/>
  <c r="O1124" i="29"/>
  <c r="N1124" i="29"/>
  <c r="M1124" i="29"/>
  <c r="L1124" i="29"/>
  <c r="K1124" i="29"/>
  <c r="J1124" i="29"/>
  <c r="I1124" i="29"/>
  <c r="H1124" i="29"/>
  <c r="G1124" i="29"/>
  <c r="F1124" i="29"/>
  <c r="E1124" i="29"/>
  <c r="D1124" i="29"/>
  <c r="C1124" i="29"/>
  <c r="B1124" i="29"/>
  <c r="R1123" i="29"/>
  <c r="Q1123" i="29"/>
  <c r="P1123" i="29"/>
  <c r="O1123" i="29"/>
  <c r="N1123" i="29"/>
  <c r="M1123" i="29"/>
  <c r="L1123" i="29"/>
  <c r="K1123" i="29"/>
  <c r="J1123" i="29"/>
  <c r="I1123" i="29"/>
  <c r="H1123" i="29"/>
  <c r="G1123" i="29"/>
  <c r="F1123" i="29"/>
  <c r="E1123" i="29"/>
  <c r="D1123" i="29"/>
  <c r="C1123" i="29"/>
  <c r="B1123" i="29"/>
  <c r="R1122" i="29"/>
  <c r="Q1122" i="29"/>
  <c r="P1122" i="29"/>
  <c r="O1122" i="29"/>
  <c r="N1122" i="29"/>
  <c r="M1122" i="29"/>
  <c r="L1122" i="29"/>
  <c r="K1122" i="29"/>
  <c r="J1122" i="29"/>
  <c r="I1122" i="29"/>
  <c r="H1122" i="29"/>
  <c r="G1122" i="29"/>
  <c r="F1122" i="29"/>
  <c r="E1122" i="29"/>
  <c r="D1122" i="29"/>
  <c r="C1122" i="29"/>
  <c r="B1122" i="29"/>
  <c r="R1121" i="29"/>
  <c r="Q1121" i="29"/>
  <c r="P1121" i="29"/>
  <c r="O1121" i="29"/>
  <c r="N1121" i="29"/>
  <c r="M1121" i="29"/>
  <c r="L1121" i="29"/>
  <c r="K1121" i="29"/>
  <c r="J1121" i="29"/>
  <c r="I1121" i="29"/>
  <c r="H1121" i="29"/>
  <c r="G1121" i="29"/>
  <c r="F1121" i="29"/>
  <c r="E1121" i="29"/>
  <c r="D1121" i="29"/>
  <c r="C1121" i="29"/>
  <c r="B1121" i="29"/>
  <c r="R1120" i="29"/>
  <c r="Q1120" i="29"/>
  <c r="P1120" i="29"/>
  <c r="O1120" i="29"/>
  <c r="N1120" i="29"/>
  <c r="M1120" i="29"/>
  <c r="L1120" i="29"/>
  <c r="K1120" i="29"/>
  <c r="J1120" i="29"/>
  <c r="I1120" i="29"/>
  <c r="H1120" i="29"/>
  <c r="G1120" i="29"/>
  <c r="F1120" i="29"/>
  <c r="E1120" i="29"/>
  <c r="D1120" i="29"/>
  <c r="C1120" i="29"/>
  <c r="B1120" i="29"/>
  <c r="R1119" i="29"/>
  <c r="Q1119" i="29"/>
  <c r="P1119" i="29"/>
  <c r="O1119" i="29"/>
  <c r="N1119" i="29"/>
  <c r="M1119" i="29"/>
  <c r="L1119" i="29"/>
  <c r="K1119" i="29"/>
  <c r="J1119" i="29"/>
  <c r="I1119" i="29"/>
  <c r="H1119" i="29"/>
  <c r="G1119" i="29"/>
  <c r="F1119" i="29"/>
  <c r="E1119" i="29"/>
  <c r="D1119" i="29"/>
  <c r="C1119" i="29"/>
  <c r="B1119" i="29"/>
  <c r="R1118" i="29"/>
  <c r="Q1118" i="29"/>
  <c r="P1118" i="29"/>
  <c r="O1118" i="29"/>
  <c r="N1118" i="29"/>
  <c r="M1118" i="29"/>
  <c r="L1118" i="29"/>
  <c r="K1118" i="29"/>
  <c r="J1118" i="29"/>
  <c r="I1118" i="29"/>
  <c r="H1118" i="29"/>
  <c r="G1118" i="29"/>
  <c r="F1118" i="29"/>
  <c r="E1118" i="29"/>
  <c r="D1118" i="29"/>
  <c r="C1118" i="29"/>
  <c r="B1118" i="29"/>
  <c r="R1117" i="29"/>
  <c r="Q1117" i="29"/>
  <c r="P1117" i="29"/>
  <c r="O1117" i="29"/>
  <c r="N1117" i="29"/>
  <c r="M1117" i="29"/>
  <c r="L1117" i="29"/>
  <c r="K1117" i="29"/>
  <c r="J1117" i="29"/>
  <c r="I1117" i="29"/>
  <c r="H1117" i="29"/>
  <c r="G1117" i="29"/>
  <c r="F1117" i="29"/>
  <c r="E1117" i="29"/>
  <c r="D1117" i="29"/>
  <c r="C1117" i="29"/>
  <c r="B1117" i="29"/>
  <c r="R1116" i="29"/>
  <c r="Q1116" i="29"/>
  <c r="P1116" i="29"/>
  <c r="O1116" i="29"/>
  <c r="N1116" i="29"/>
  <c r="M1116" i="29"/>
  <c r="L1116" i="29"/>
  <c r="K1116" i="29"/>
  <c r="J1116" i="29"/>
  <c r="I1116" i="29"/>
  <c r="H1116" i="29"/>
  <c r="G1116" i="29"/>
  <c r="F1116" i="29"/>
  <c r="E1116" i="29"/>
  <c r="D1116" i="29"/>
  <c r="C1116" i="29"/>
  <c r="B1116" i="29"/>
  <c r="R1115" i="29"/>
  <c r="Q1115" i="29"/>
  <c r="P1115" i="29"/>
  <c r="O1115" i="29"/>
  <c r="N1115" i="29"/>
  <c r="M1115" i="29"/>
  <c r="L1115" i="29"/>
  <c r="K1115" i="29"/>
  <c r="J1115" i="29"/>
  <c r="I1115" i="29"/>
  <c r="H1115" i="29"/>
  <c r="G1115" i="29"/>
  <c r="F1115" i="29"/>
  <c r="E1115" i="29"/>
  <c r="D1115" i="29"/>
  <c r="C1115" i="29"/>
  <c r="B1115" i="29"/>
  <c r="R1114" i="29"/>
  <c r="Q1114" i="29"/>
  <c r="P1114" i="29"/>
  <c r="O1114" i="29"/>
  <c r="N1114" i="29"/>
  <c r="M1114" i="29"/>
  <c r="L1114" i="29"/>
  <c r="K1114" i="29"/>
  <c r="J1114" i="29"/>
  <c r="I1114" i="29"/>
  <c r="H1114" i="29"/>
  <c r="G1114" i="29"/>
  <c r="F1114" i="29"/>
  <c r="E1114" i="29"/>
  <c r="D1114" i="29"/>
  <c r="C1114" i="29"/>
  <c r="B1114" i="29"/>
  <c r="R1113" i="29"/>
  <c r="Q1113" i="29"/>
  <c r="P1113" i="29"/>
  <c r="O1113" i="29"/>
  <c r="N1113" i="29"/>
  <c r="M1113" i="29"/>
  <c r="L1113" i="29"/>
  <c r="K1113" i="29"/>
  <c r="J1113" i="29"/>
  <c r="I1113" i="29"/>
  <c r="H1113" i="29"/>
  <c r="G1113" i="29"/>
  <c r="F1113" i="29"/>
  <c r="E1113" i="29"/>
  <c r="D1113" i="29"/>
  <c r="C1113" i="29"/>
  <c r="B1113" i="29"/>
  <c r="R1112" i="29"/>
  <c r="Q1112" i="29"/>
  <c r="P1112" i="29"/>
  <c r="O1112" i="29"/>
  <c r="N1112" i="29"/>
  <c r="M1112" i="29"/>
  <c r="L1112" i="29"/>
  <c r="K1112" i="29"/>
  <c r="J1112" i="29"/>
  <c r="I1112" i="29"/>
  <c r="H1112" i="29"/>
  <c r="G1112" i="29"/>
  <c r="F1112" i="29"/>
  <c r="E1112" i="29"/>
  <c r="D1112" i="29"/>
  <c r="C1112" i="29"/>
  <c r="B1112" i="29"/>
  <c r="R1111" i="29"/>
  <c r="Q1111" i="29"/>
  <c r="P1111" i="29"/>
  <c r="O1111" i="29"/>
  <c r="N1111" i="29"/>
  <c r="M1111" i="29"/>
  <c r="L1111" i="29"/>
  <c r="K1111" i="29"/>
  <c r="J1111" i="29"/>
  <c r="I1111" i="29"/>
  <c r="H1111" i="29"/>
  <c r="G1111" i="29"/>
  <c r="F1111" i="29"/>
  <c r="E1111" i="29"/>
  <c r="D1111" i="29"/>
  <c r="C1111" i="29"/>
  <c r="B1111" i="29"/>
  <c r="R1110" i="29"/>
  <c r="Q1110" i="29"/>
  <c r="P1110" i="29"/>
  <c r="O1110" i="29"/>
  <c r="N1110" i="29"/>
  <c r="M1110" i="29"/>
  <c r="L1110" i="29"/>
  <c r="K1110" i="29"/>
  <c r="J1110" i="29"/>
  <c r="I1110" i="29"/>
  <c r="H1110" i="29"/>
  <c r="G1110" i="29"/>
  <c r="F1110" i="29"/>
  <c r="E1110" i="29"/>
  <c r="D1110" i="29"/>
  <c r="C1110" i="29"/>
  <c r="B1110" i="29"/>
  <c r="R1109" i="29"/>
  <c r="Q1109" i="29"/>
  <c r="P1109" i="29"/>
  <c r="O1109" i="29"/>
  <c r="N1109" i="29"/>
  <c r="M1109" i="29"/>
  <c r="L1109" i="29"/>
  <c r="K1109" i="29"/>
  <c r="J1109" i="29"/>
  <c r="I1109" i="29"/>
  <c r="H1109" i="29"/>
  <c r="G1109" i="29"/>
  <c r="F1109" i="29"/>
  <c r="E1109" i="29"/>
  <c r="D1109" i="29"/>
  <c r="C1109" i="29"/>
  <c r="B1109" i="29"/>
  <c r="R1108" i="29"/>
  <c r="Q1108" i="29"/>
  <c r="P1108" i="29"/>
  <c r="O1108" i="29"/>
  <c r="N1108" i="29"/>
  <c r="M1108" i="29"/>
  <c r="L1108" i="29"/>
  <c r="K1108" i="29"/>
  <c r="J1108" i="29"/>
  <c r="I1108" i="29"/>
  <c r="H1108" i="29"/>
  <c r="G1108" i="29"/>
  <c r="F1108" i="29"/>
  <c r="E1108" i="29"/>
  <c r="D1108" i="29"/>
  <c r="C1108" i="29"/>
  <c r="B1108" i="29"/>
  <c r="R1107" i="29"/>
  <c r="Q1107" i="29"/>
  <c r="P1107" i="29"/>
  <c r="O1107" i="29"/>
  <c r="N1107" i="29"/>
  <c r="M1107" i="29"/>
  <c r="L1107" i="29"/>
  <c r="K1107" i="29"/>
  <c r="J1107" i="29"/>
  <c r="I1107" i="29"/>
  <c r="H1107" i="29"/>
  <c r="G1107" i="29"/>
  <c r="F1107" i="29"/>
  <c r="E1107" i="29"/>
  <c r="D1107" i="29"/>
  <c r="C1107" i="29"/>
  <c r="B1107" i="29"/>
  <c r="R1106" i="29"/>
  <c r="Q1106" i="29"/>
  <c r="P1106" i="29"/>
  <c r="O1106" i="29"/>
  <c r="N1106" i="29"/>
  <c r="M1106" i="29"/>
  <c r="L1106" i="29"/>
  <c r="K1106" i="29"/>
  <c r="J1106" i="29"/>
  <c r="I1106" i="29"/>
  <c r="H1106" i="29"/>
  <c r="G1106" i="29"/>
  <c r="F1106" i="29"/>
  <c r="E1106" i="29"/>
  <c r="D1106" i="29"/>
  <c r="C1106" i="29"/>
  <c r="B1106" i="29"/>
  <c r="R1105" i="29"/>
  <c r="Q1105" i="29"/>
  <c r="P1105" i="29"/>
  <c r="O1105" i="29"/>
  <c r="N1105" i="29"/>
  <c r="M1105" i="29"/>
  <c r="L1105" i="29"/>
  <c r="K1105" i="29"/>
  <c r="J1105" i="29"/>
  <c r="I1105" i="29"/>
  <c r="H1105" i="29"/>
  <c r="G1105" i="29"/>
  <c r="F1105" i="29"/>
  <c r="E1105" i="29"/>
  <c r="D1105" i="29"/>
  <c r="C1105" i="29"/>
  <c r="B1105" i="29"/>
  <c r="R1104" i="29"/>
  <c r="Q1104" i="29"/>
  <c r="P1104" i="29"/>
  <c r="O1104" i="29"/>
  <c r="N1104" i="29"/>
  <c r="M1104" i="29"/>
  <c r="L1104" i="29"/>
  <c r="K1104" i="29"/>
  <c r="J1104" i="29"/>
  <c r="I1104" i="29"/>
  <c r="H1104" i="29"/>
  <c r="G1104" i="29"/>
  <c r="F1104" i="29"/>
  <c r="E1104" i="29"/>
  <c r="D1104" i="29"/>
  <c r="C1104" i="29"/>
  <c r="B1104" i="29"/>
  <c r="R1103" i="29"/>
  <c r="Q1103" i="29"/>
  <c r="P1103" i="29"/>
  <c r="O1103" i="29"/>
  <c r="N1103" i="29"/>
  <c r="M1103" i="29"/>
  <c r="L1103" i="29"/>
  <c r="K1103" i="29"/>
  <c r="J1103" i="29"/>
  <c r="I1103" i="29"/>
  <c r="H1103" i="29"/>
  <c r="G1103" i="29"/>
  <c r="F1103" i="29"/>
  <c r="E1103" i="29"/>
  <c r="D1103" i="29"/>
  <c r="C1103" i="29"/>
  <c r="B1103" i="29"/>
  <c r="R1102" i="29"/>
  <c r="Q1102" i="29"/>
  <c r="P1102" i="29"/>
  <c r="O1102" i="29"/>
  <c r="N1102" i="29"/>
  <c r="M1102" i="29"/>
  <c r="L1102" i="29"/>
  <c r="K1102" i="29"/>
  <c r="J1102" i="29"/>
  <c r="I1102" i="29"/>
  <c r="H1102" i="29"/>
  <c r="G1102" i="29"/>
  <c r="F1102" i="29"/>
  <c r="E1102" i="29"/>
  <c r="D1102" i="29"/>
  <c r="C1102" i="29"/>
  <c r="B1102" i="29"/>
  <c r="R1101" i="29"/>
  <c r="Q1101" i="29"/>
  <c r="P1101" i="29"/>
  <c r="O1101" i="29"/>
  <c r="N1101" i="29"/>
  <c r="M1101" i="29"/>
  <c r="L1101" i="29"/>
  <c r="K1101" i="29"/>
  <c r="J1101" i="29"/>
  <c r="I1101" i="29"/>
  <c r="H1101" i="29"/>
  <c r="G1101" i="29"/>
  <c r="F1101" i="29"/>
  <c r="E1101" i="29"/>
  <c r="D1101" i="29"/>
  <c r="C1101" i="29"/>
  <c r="B1101" i="29"/>
  <c r="R1100" i="29"/>
  <c r="Q1100" i="29"/>
  <c r="P1100" i="29"/>
  <c r="O1100" i="29"/>
  <c r="N1100" i="29"/>
  <c r="M1100" i="29"/>
  <c r="L1100" i="29"/>
  <c r="K1100" i="29"/>
  <c r="J1100" i="29"/>
  <c r="I1100" i="29"/>
  <c r="H1100" i="29"/>
  <c r="G1100" i="29"/>
  <c r="F1100" i="29"/>
  <c r="E1100" i="29"/>
  <c r="D1100" i="29"/>
  <c r="C1100" i="29"/>
  <c r="B1100" i="29"/>
  <c r="R1099" i="29"/>
  <c r="Q1099" i="29"/>
  <c r="P1099" i="29"/>
  <c r="O1099" i="29"/>
  <c r="N1099" i="29"/>
  <c r="M1099" i="29"/>
  <c r="L1099" i="29"/>
  <c r="K1099" i="29"/>
  <c r="J1099" i="29"/>
  <c r="I1099" i="29"/>
  <c r="H1099" i="29"/>
  <c r="G1099" i="29"/>
  <c r="F1099" i="29"/>
  <c r="E1099" i="29"/>
  <c r="D1099" i="29"/>
  <c r="C1099" i="29"/>
  <c r="B1099" i="29"/>
  <c r="R1098" i="29"/>
  <c r="Q1098" i="29"/>
  <c r="P1098" i="29"/>
  <c r="O1098" i="29"/>
  <c r="N1098" i="29"/>
  <c r="M1098" i="29"/>
  <c r="L1098" i="29"/>
  <c r="K1098" i="29"/>
  <c r="J1098" i="29"/>
  <c r="I1098" i="29"/>
  <c r="H1098" i="29"/>
  <c r="G1098" i="29"/>
  <c r="F1098" i="29"/>
  <c r="E1098" i="29"/>
  <c r="D1098" i="29"/>
  <c r="C1098" i="29"/>
  <c r="B1098" i="29"/>
  <c r="R1097" i="29"/>
  <c r="Q1097" i="29"/>
  <c r="P1097" i="29"/>
  <c r="O1097" i="29"/>
  <c r="N1097" i="29"/>
  <c r="M1097" i="29"/>
  <c r="L1097" i="29"/>
  <c r="K1097" i="29"/>
  <c r="J1097" i="29"/>
  <c r="I1097" i="29"/>
  <c r="H1097" i="29"/>
  <c r="G1097" i="29"/>
  <c r="F1097" i="29"/>
  <c r="E1097" i="29"/>
  <c r="D1097" i="29"/>
  <c r="C1097" i="29"/>
  <c r="B1097" i="29"/>
  <c r="R1096" i="29"/>
  <c r="Q1096" i="29"/>
  <c r="P1096" i="29"/>
  <c r="O1096" i="29"/>
  <c r="N1096" i="29"/>
  <c r="M1096" i="29"/>
  <c r="L1096" i="29"/>
  <c r="K1096" i="29"/>
  <c r="J1096" i="29"/>
  <c r="I1096" i="29"/>
  <c r="H1096" i="29"/>
  <c r="G1096" i="29"/>
  <c r="F1096" i="29"/>
  <c r="E1096" i="29"/>
  <c r="D1096" i="29"/>
  <c r="C1096" i="29"/>
  <c r="B1096" i="29"/>
  <c r="R1095" i="29"/>
  <c r="Q1095" i="29"/>
  <c r="P1095" i="29"/>
  <c r="O1095" i="29"/>
  <c r="N1095" i="29"/>
  <c r="M1095" i="29"/>
  <c r="L1095" i="29"/>
  <c r="K1095" i="29"/>
  <c r="J1095" i="29"/>
  <c r="I1095" i="29"/>
  <c r="H1095" i="29"/>
  <c r="G1095" i="29"/>
  <c r="F1095" i="29"/>
  <c r="E1095" i="29"/>
  <c r="D1095" i="29"/>
  <c r="C1095" i="29"/>
  <c r="B1095" i="29"/>
  <c r="R1094" i="29"/>
  <c r="Q1094" i="29"/>
  <c r="P1094" i="29"/>
  <c r="O1094" i="29"/>
  <c r="N1094" i="29"/>
  <c r="M1094" i="29"/>
  <c r="L1094" i="29"/>
  <c r="K1094" i="29"/>
  <c r="J1094" i="29"/>
  <c r="I1094" i="29"/>
  <c r="H1094" i="29"/>
  <c r="G1094" i="29"/>
  <c r="F1094" i="29"/>
  <c r="E1094" i="29"/>
  <c r="D1094" i="29"/>
  <c r="C1094" i="29"/>
  <c r="B1094" i="29"/>
  <c r="R1093" i="29"/>
  <c r="Q1093" i="29"/>
  <c r="P1093" i="29"/>
  <c r="O1093" i="29"/>
  <c r="N1093" i="29"/>
  <c r="M1093" i="29"/>
  <c r="L1093" i="29"/>
  <c r="K1093" i="29"/>
  <c r="J1093" i="29"/>
  <c r="I1093" i="29"/>
  <c r="H1093" i="29"/>
  <c r="G1093" i="29"/>
  <c r="F1093" i="29"/>
  <c r="E1093" i="29"/>
  <c r="D1093" i="29"/>
  <c r="C1093" i="29"/>
  <c r="B1093" i="29"/>
  <c r="R1092" i="29"/>
  <c r="Q1092" i="29"/>
  <c r="P1092" i="29"/>
  <c r="O1092" i="29"/>
  <c r="N1092" i="29"/>
  <c r="M1092" i="29"/>
  <c r="L1092" i="29"/>
  <c r="K1092" i="29"/>
  <c r="J1092" i="29"/>
  <c r="I1092" i="29"/>
  <c r="H1092" i="29"/>
  <c r="G1092" i="29"/>
  <c r="F1092" i="29"/>
  <c r="E1092" i="29"/>
  <c r="D1092" i="29"/>
  <c r="C1092" i="29"/>
  <c r="B1092" i="29"/>
  <c r="R1091" i="29"/>
  <c r="Q1091" i="29"/>
  <c r="P1091" i="29"/>
  <c r="O1091" i="29"/>
  <c r="N1091" i="29"/>
  <c r="M1091" i="29"/>
  <c r="L1091" i="29"/>
  <c r="K1091" i="29"/>
  <c r="J1091" i="29"/>
  <c r="I1091" i="29"/>
  <c r="H1091" i="29"/>
  <c r="G1091" i="29"/>
  <c r="F1091" i="29"/>
  <c r="E1091" i="29"/>
  <c r="D1091" i="29"/>
  <c r="C1091" i="29"/>
  <c r="B1091" i="29"/>
  <c r="R1090" i="29"/>
  <c r="Q1090" i="29"/>
  <c r="P1090" i="29"/>
  <c r="O1090" i="29"/>
  <c r="N1090" i="29"/>
  <c r="M1090" i="29"/>
  <c r="L1090" i="29"/>
  <c r="K1090" i="29"/>
  <c r="J1090" i="29"/>
  <c r="I1090" i="29"/>
  <c r="H1090" i="29"/>
  <c r="G1090" i="29"/>
  <c r="F1090" i="29"/>
  <c r="E1090" i="29"/>
  <c r="D1090" i="29"/>
  <c r="C1090" i="29"/>
  <c r="B1090" i="29"/>
  <c r="R1089" i="29"/>
  <c r="Q1089" i="29"/>
  <c r="P1089" i="29"/>
  <c r="O1089" i="29"/>
  <c r="N1089" i="29"/>
  <c r="M1089" i="29"/>
  <c r="L1089" i="29"/>
  <c r="K1089" i="29"/>
  <c r="J1089" i="29"/>
  <c r="I1089" i="29"/>
  <c r="H1089" i="29"/>
  <c r="G1089" i="29"/>
  <c r="F1089" i="29"/>
  <c r="E1089" i="29"/>
  <c r="D1089" i="29"/>
  <c r="C1089" i="29"/>
  <c r="B1089" i="29"/>
  <c r="R1088" i="29"/>
  <c r="Q1088" i="29"/>
  <c r="P1088" i="29"/>
  <c r="O1088" i="29"/>
  <c r="N1088" i="29"/>
  <c r="M1088" i="29"/>
  <c r="L1088" i="29"/>
  <c r="K1088" i="29"/>
  <c r="J1088" i="29"/>
  <c r="I1088" i="29"/>
  <c r="H1088" i="29"/>
  <c r="G1088" i="29"/>
  <c r="F1088" i="29"/>
  <c r="E1088" i="29"/>
  <c r="D1088" i="29"/>
  <c r="C1088" i="29"/>
  <c r="B1088" i="29"/>
  <c r="R1087" i="29"/>
  <c r="Q1087" i="29"/>
  <c r="P1087" i="29"/>
  <c r="O1087" i="29"/>
  <c r="N1087" i="29"/>
  <c r="M1087" i="29"/>
  <c r="L1087" i="29"/>
  <c r="K1087" i="29"/>
  <c r="J1087" i="29"/>
  <c r="I1087" i="29"/>
  <c r="H1087" i="29"/>
  <c r="G1087" i="29"/>
  <c r="F1087" i="29"/>
  <c r="E1087" i="29"/>
  <c r="D1087" i="29"/>
  <c r="C1087" i="29"/>
  <c r="B1087" i="29"/>
  <c r="R1086" i="29"/>
  <c r="Q1086" i="29"/>
  <c r="P1086" i="29"/>
  <c r="O1086" i="29"/>
  <c r="N1086" i="29"/>
  <c r="M1086" i="29"/>
  <c r="L1086" i="29"/>
  <c r="K1086" i="29"/>
  <c r="J1086" i="29"/>
  <c r="I1086" i="29"/>
  <c r="H1086" i="29"/>
  <c r="G1086" i="29"/>
  <c r="F1086" i="29"/>
  <c r="E1086" i="29"/>
  <c r="D1086" i="29"/>
  <c r="C1086" i="29"/>
  <c r="B1086" i="29"/>
  <c r="R1085" i="29"/>
  <c r="Q1085" i="29"/>
  <c r="P1085" i="29"/>
  <c r="O1085" i="29"/>
  <c r="N1085" i="29"/>
  <c r="M1085" i="29"/>
  <c r="L1085" i="29"/>
  <c r="K1085" i="29"/>
  <c r="J1085" i="29"/>
  <c r="I1085" i="29"/>
  <c r="H1085" i="29"/>
  <c r="G1085" i="29"/>
  <c r="F1085" i="29"/>
  <c r="E1085" i="29"/>
  <c r="D1085" i="29"/>
  <c r="C1085" i="29"/>
  <c r="B1085" i="29"/>
  <c r="R1084" i="29"/>
  <c r="Q1084" i="29"/>
  <c r="P1084" i="29"/>
  <c r="O1084" i="29"/>
  <c r="N1084" i="29"/>
  <c r="M1084" i="29"/>
  <c r="L1084" i="29"/>
  <c r="K1084" i="29"/>
  <c r="J1084" i="29"/>
  <c r="I1084" i="29"/>
  <c r="H1084" i="29"/>
  <c r="G1084" i="29"/>
  <c r="F1084" i="29"/>
  <c r="E1084" i="29"/>
  <c r="D1084" i="29"/>
  <c r="C1084" i="29"/>
  <c r="B1084" i="29"/>
  <c r="R1083" i="29"/>
  <c r="Q1083" i="29"/>
  <c r="P1083" i="29"/>
  <c r="O1083" i="29"/>
  <c r="N1083" i="29"/>
  <c r="M1083" i="29"/>
  <c r="L1083" i="29"/>
  <c r="K1083" i="29"/>
  <c r="J1083" i="29"/>
  <c r="I1083" i="29"/>
  <c r="H1083" i="29"/>
  <c r="G1083" i="29"/>
  <c r="F1083" i="29"/>
  <c r="E1083" i="29"/>
  <c r="D1083" i="29"/>
  <c r="C1083" i="29"/>
  <c r="B1083" i="29"/>
  <c r="T1083" i="29" s="1"/>
  <c r="R1082" i="29"/>
  <c r="Q1082" i="29"/>
  <c r="P1082" i="29"/>
  <c r="O1082" i="29"/>
  <c r="N1082" i="29"/>
  <c r="M1082" i="29"/>
  <c r="L1082" i="29"/>
  <c r="K1082" i="29"/>
  <c r="J1082" i="29"/>
  <c r="I1082" i="29"/>
  <c r="H1082" i="29"/>
  <c r="G1082" i="29"/>
  <c r="F1082" i="29"/>
  <c r="E1082" i="29"/>
  <c r="D1082" i="29"/>
  <c r="C1082" i="29"/>
  <c r="S1082" i="29" s="1"/>
  <c r="B1082" i="29"/>
  <c r="R1081" i="29"/>
  <c r="Q1081" i="29"/>
  <c r="P1081" i="29"/>
  <c r="O1081" i="29"/>
  <c r="N1081" i="29"/>
  <c r="M1081" i="29"/>
  <c r="L1081" i="29"/>
  <c r="K1081" i="29"/>
  <c r="J1081" i="29"/>
  <c r="I1081" i="29"/>
  <c r="H1081" i="29"/>
  <c r="G1081" i="29"/>
  <c r="F1081" i="29"/>
  <c r="E1081" i="29"/>
  <c r="D1081" i="29"/>
  <c r="T1081" i="29" s="1"/>
  <c r="C1081" i="29"/>
  <c r="B1081" i="29"/>
  <c r="R1080" i="29"/>
  <c r="Q1080" i="29"/>
  <c r="P1080" i="29"/>
  <c r="O1080" i="29"/>
  <c r="N1080" i="29"/>
  <c r="M1080" i="29"/>
  <c r="L1080" i="29"/>
  <c r="K1080" i="29"/>
  <c r="J1080" i="29"/>
  <c r="I1080" i="29"/>
  <c r="H1080" i="29"/>
  <c r="G1080" i="29"/>
  <c r="F1080" i="29"/>
  <c r="E1080" i="29"/>
  <c r="D1080" i="29"/>
  <c r="C1080" i="29"/>
  <c r="B1080" i="29"/>
  <c r="R1079" i="29"/>
  <c r="Q1079" i="29"/>
  <c r="P1079" i="29"/>
  <c r="O1079" i="29"/>
  <c r="N1079" i="29"/>
  <c r="M1079" i="29"/>
  <c r="L1079" i="29"/>
  <c r="K1079" i="29"/>
  <c r="J1079" i="29"/>
  <c r="I1079" i="29"/>
  <c r="H1079" i="29"/>
  <c r="G1079" i="29"/>
  <c r="F1079" i="29"/>
  <c r="E1079" i="29"/>
  <c r="D1079" i="29"/>
  <c r="C1079" i="29"/>
  <c r="B1079" i="29"/>
  <c r="R1078" i="29"/>
  <c r="Q1078" i="29"/>
  <c r="P1078" i="29"/>
  <c r="O1078" i="29"/>
  <c r="N1078" i="29"/>
  <c r="M1078" i="29"/>
  <c r="L1078" i="29"/>
  <c r="K1078" i="29"/>
  <c r="J1078" i="29"/>
  <c r="I1078" i="29"/>
  <c r="H1078" i="29"/>
  <c r="G1078" i="29"/>
  <c r="F1078" i="29"/>
  <c r="E1078" i="29"/>
  <c r="D1078" i="29"/>
  <c r="C1078" i="29"/>
  <c r="B1078" i="29"/>
  <c r="R1077" i="29"/>
  <c r="Q1077" i="29"/>
  <c r="P1077" i="29"/>
  <c r="O1077" i="29"/>
  <c r="N1077" i="29"/>
  <c r="M1077" i="29"/>
  <c r="L1077" i="29"/>
  <c r="K1077" i="29"/>
  <c r="J1077" i="29"/>
  <c r="I1077" i="29"/>
  <c r="H1077" i="29"/>
  <c r="G1077" i="29"/>
  <c r="F1077" i="29"/>
  <c r="E1077" i="29"/>
  <c r="D1077" i="29"/>
  <c r="C1077" i="29"/>
  <c r="B1077" i="29"/>
  <c r="R1076" i="29"/>
  <c r="Q1076" i="29"/>
  <c r="P1076" i="29"/>
  <c r="O1076" i="29"/>
  <c r="N1076" i="29"/>
  <c r="M1076" i="29"/>
  <c r="L1076" i="29"/>
  <c r="K1076" i="29"/>
  <c r="J1076" i="29"/>
  <c r="I1076" i="29"/>
  <c r="H1076" i="29"/>
  <c r="G1076" i="29"/>
  <c r="F1076" i="29"/>
  <c r="E1076" i="29"/>
  <c r="D1076" i="29"/>
  <c r="C1076" i="29"/>
  <c r="B1076" i="29"/>
  <c r="R1075" i="29"/>
  <c r="Q1075" i="29"/>
  <c r="P1075" i="29"/>
  <c r="O1075" i="29"/>
  <c r="N1075" i="29"/>
  <c r="M1075" i="29"/>
  <c r="L1075" i="29"/>
  <c r="K1075" i="29"/>
  <c r="J1075" i="29"/>
  <c r="I1075" i="29"/>
  <c r="H1075" i="29"/>
  <c r="G1075" i="29"/>
  <c r="F1075" i="29"/>
  <c r="E1075" i="29"/>
  <c r="D1075" i="29"/>
  <c r="C1075" i="29"/>
  <c r="B1075" i="29"/>
  <c r="R1074" i="29"/>
  <c r="Q1074" i="29"/>
  <c r="P1074" i="29"/>
  <c r="O1074" i="29"/>
  <c r="N1074" i="29"/>
  <c r="M1074" i="29"/>
  <c r="L1074" i="29"/>
  <c r="K1074" i="29"/>
  <c r="J1074" i="29"/>
  <c r="I1074" i="29"/>
  <c r="H1074" i="29"/>
  <c r="G1074" i="29"/>
  <c r="F1074" i="29"/>
  <c r="E1074" i="29"/>
  <c r="D1074" i="29"/>
  <c r="C1074" i="29"/>
  <c r="B1074" i="29"/>
  <c r="R1073" i="29"/>
  <c r="Q1073" i="29"/>
  <c r="P1073" i="29"/>
  <c r="O1073" i="29"/>
  <c r="N1073" i="29"/>
  <c r="M1073" i="29"/>
  <c r="L1073" i="29"/>
  <c r="K1073" i="29"/>
  <c r="J1073" i="29"/>
  <c r="I1073" i="29"/>
  <c r="H1073" i="29"/>
  <c r="G1073" i="29"/>
  <c r="F1073" i="29"/>
  <c r="E1073" i="29"/>
  <c r="D1073" i="29"/>
  <c r="C1073" i="29"/>
  <c r="B1073" i="29"/>
  <c r="R1072" i="29"/>
  <c r="Q1072" i="29"/>
  <c r="P1072" i="29"/>
  <c r="O1072" i="29"/>
  <c r="N1072" i="29"/>
  <c r="M1072" i="29"/>
  <c r="L1072" i="29"/>
  <c r="K1072" i="29"/>
  <c r="J1072" i="29"/>
  <c r="I1072" i="29"/>
  <c r="H1072" i="29"/>
  <c r="G1072" i="29"/>
  <c r="F1072" i="29"/>
  <c r="E1072" i="29"/>
  <c r="D1072" i="29"/>
  <c r="C1072" i="29"/>
  <c r="B1072" i="29"/>
  <c r="R1071" i="29"/>
  <c r="Q1071" i="29"/>
  <c r="P1071" i="29"/>
  <c r="O1071" i="29"/>
  <c r="N1071" i="29"/>
  <c r="M1071" i="29"/>
  <c r="L1071" i="29"/>
  <c r="K1071" i="29"/>
  <c r="J1071" i="29"/>
  <c r="I1071" i="29"/>
  <c r="H1071" i="29"/>
  <c r="G1071" i="29"/>
  <c r="F1071" i="29"/>
  <c r="E1071" i="29"/>
  <c r="D1071" i="29"/>
  <c r="C1071" i="29"/>
  <c r="B1071" i="29"/>
  <c r="R1070" i="29"/>
  <c r="Q1070" i="29"/>
  <c r="P1070" i="29"/>
  <c r="O1070" i="29"/>
  <c r="N1070" i="29"/>
  <c r="M1070" i="29"/>
  <c r="L1070" i="29"/>
  <c r="K1070" i="29"/>
  <c r="J1070" i="29"/>
  <c r="I1070" i="29"/>
  <c r="H1070" i="29"/>
  <c r="G1070" i="29"/>
  <c r="F1070" i="29"/>
  <c r="E1070" i="29"/>
  <c r="D1070" i="29"/>
  <c r="C1070" i="29"/>
  <c r="B1070" i="29"/>
  <c r="R1069" i="29"/>
  <c r="Q1069" i="29"/>
  <c r="P1069" i="29"/>
  <c r="O1069" i="29"/>
  <c r="N1069" i="29"/>
  <c r="M1069" i="29"/>
  <c r="L1069" i="29"/>
  <c r="K1069" i="29"/>
  <c r="J1069" i="29"/>
  <c r="I1069" i="29"/>
  <c r="H1069" i="29"/>
  <c r="G1069" i="29"/>
  <c r="F1069" i="29"/>
  <c r="E1069" i="29"/>
  <c r="D1069" i="29"/>
  <c r="C1069" i="29"/>
  <c r="B1069" i="29"/>
  <c r="R1068" i="29"/>
  <c r="Q1068" i="29"/>
  <c r="P1068" i="29"/>
  <c r="O1068" i="29"/>
  <c r="N1068" i="29"/>
  <c r="M1068" i="29"/>
  <c r="L1068" i="29"/>
  <c r="K1068" i="29"/>
  <c r="J1068" i="29"/>
  <c r="I1068" i="29"/>
  <c r="H1068" i="29"/>
  <c r="G1068" i="29"/>
  <c r="F1068" i="29"/>
  <c r="E1068" i="29"/>
  <c r="D1068" i="29"/>
  <c r="C1068" i="29"/>
  <c r="B1068" i="29"/>
  <c r="R1067" i="29"/>
  <c r="Q1067" i="29"/>
  <c r="P1067" i="29"/>
  <c r="O1067" i="29"/>
  <c r="N1067" i="29"/>
  <c r="M1067" i="29"/>
  <c r="L1067" i="29"/>
  <c r="K1067" i="29"/>
  <c r="J1067" i="29"/>
  <c r="I1067" i="29"/>
  <c r="H1067" i="29"/>
  <c r="G1067" i="29"/>
  <c r="F1067" i="29"/>
  <c r="E1067" i="29"/>
  <c r="D1067" i="29"/>
  <c r="C1067" i="29"/>
  <c r="B1067" i="29"/>
  <c r="T1067" i="29" s="1"/>
  <c r="R1066" i="29"/>
  <c r="Q1066" i="29"/>
  <c r="P1066" i="29"/>
  <c r="O1066" i="29"/>
  <c r="N1066" i="29"/>
  <c r="M1066" i="29"/>
  <c r="L1066" i="29"/>
  <c r="K1066" i="29"/>
  <c r="J1066" i="29"/>
  <c r="I1066" i="29"/>
  <c r="H1066" i="29"/>
  <c r="G1066" i="29"/>
  <c r="F1066" i="29"/>
  <c r="E1066" i="29"/>
  <c r="D1066" i="29"/>
  <c r="C1066" i="29"/>
  <c r="S1066" i="29" s="1"/>
  <c r="B1066" i="29"/>
  <c r="R1065" i="29"/>
  <c r="Q1065" i="29"/>
  <c r="P1065" i="29"/>
  <c r="O1065" i="29"/>
  <c r="N1065" i="29"/>
  <c r="M1065" i="29"/>
  <c r="L1065" i="29"/>
  <c r="K1065" i="29"/>
  <c r="J1065" i="29"/>
  <c r="I1065" i="29"/>
  <c r="H1065" i="29"/>
  <c r="G1065" i="29"/>
  <c r="F1065" i="29"/>
  <c r="E1065" i="29"/>
  <c r="D1065" i="29"/>
  <c r="T1065" i="29" s="1"/>
  <c r="C1065" i="29"/>
  <c r="B1065" i="29"/>
  <c r="R1064" i="29"/>
  <c r="Q1064" i="29"/>
  <c r="P1064" i="29"/>
  <c r="O1064" i="29"/>
  <c r="N1064" i="29"/>
  <c r="M1064" i="29"/>
  <c r="L1064" i="29"/>
  <c r="K1064" i="29"/>
  <c r="J1064" i="29"/>
  <c r="I1064" i="29"/>
  <c r="H1064" i="29"/>
  <c r="G1064" i="29"/>
  <c r="F1064" i="29"/>
  <c r="E1064" i="29"/>
  <c r="D1064" i="29"/>
  <c r="C1064" i="29"/>
  <c r="B1064" i="29"/>
  <c r="R1063" i="29"/>
  <c r="Q1063" i="29"/>
  <c r="P1063" i="29"/>
  <c r="O1063" i="29"/>
  <c r="N1063" i="29"/>
  <c r="M1063" i="29"/>
  <c r="L1063" i="29"/>
  <c r="K1063" i="29"/>
  <c r="J1063" i="29"/>
  <c r="I1063" i="29"/>
  <c r="H1063" i="29"/>
  <c r="G1063" i="29"/>
  <c r="F1063" i="29"/>
  <c r="E1063" i="29"/>
  <c r="D1063" i="29"/>
  <c r="C1063" i="29"/>
  <c r="B1063" i="29"/>
  <c r="R1062" i="29"/>
  <c r="Q1062" i="29"/>
  <c r="P1062" i="29"/>
  <c r="O1062" i="29"/>
  <c r="N1062" i="29"/>
  <c r="M1062" i="29"/>
  <c r="L1062" i="29"/>
  <c r="K1062" i="29"/>
  <c r="J1062" i="29"/>
  <c r="I1062" i="29"/>
  <c r="H1062" i="29"/>
  <c r="G1062" i="29"/>
  <c r="F1062" i="29"/>
  <c r="E1062" i="29"/>
  <c r="D1062" i="29"/>
  <c r="C1062" i="29"/>
  <c r="B1062" i="29"/>
  <c r="R1061" i="29"/>
  <c r="Q1061" i="29"/>
  <c r="P1061" i="29"/>
  <c r="O1061" i="29"/>
  <c r="N1061" i="29"/>
  <c r="M1061" i="29"/>
  <c r="L1061" i="29"/>
  <c r="K1061" i="29"/>
  <c r="J1061" i="29"/>
  <c r="I1061" i="29"/>
  <c r="H1061" i="29"/>
  <c r="G1061" i="29"/>
  <c r="F1061" i="29"/>
  <c r="E1061" i="29"/>
  <c r="D1061" i="29"/>
  <c r="C1061" i="29"/>
  <c r="B1061" i="29"/>
  <c r="R1060" i="29"/>
  <c r="Q1060" i="29"/>
  <c r="P1060" i="29"/>
  <c r="O1060" i="29"/>
  <c r="N1060" i="29"/>
  <c r="M1060" i="29"/>
  <c r="L1060" i="29"/>
  <c r="K1060" i="29"/>
  <c r="J1060" i="29"/>
  <c r="I1060" i="29"/>
  <c r="H1060" i="29"/>
  <c r="G1060" i="29"/>
  <c r="F1060" i="29"/>
  <c r="E1060" i="29"/>
  <c r="D1060" i="29"/>
  <c r="C1060" i="29"/>
  <c r="B1060" i="29"/>
  <c r="R1059" i="29"/>
  <c r="Q1059" i="29"/>
  <c r="P1059" i="29"/>
  <c r="O1059" i="29"/>
  <c r="N1059" i="29"/>
  <c r="M1059" i="29"/>
  <c r="L1059" i="29"/>
  <c r="K1059" i="29"/>
  <c r="J1059" i="29"/>
  <c r="I1059" i="29"/>
  <c r="H1059" i="29"/>
  <c r="G1059" i="29"/>
  <c r="F1059" i="29"/>
  <c r="E1059" i="29"/>
  <c r="D1059" i="29"/>
  <c r="C1059" i="29"/>
  <c r="B1059" i="29"/>
  <c r="R1058" i="29"/>
  <c r="Q1058" i="29"/>
  <c r="P1058" i="29"/>
  <c r="O1058" i="29"/>
  <c r="N1058" i="29"/>
  <c r="M1058" i="29"/>
  <c r="L1058" i="29"/>
  <c r="K1058" i="29"/>
  <c r="J1058" i="29"/>
  <c r="I1058" i="29"/>
  <c r="H1058" i="29"/>
  <c r="G1058" i="29"/>
  <c r="F1058" i="29"/>
  <c r="E1058" i="29"/>
  <c r="D1058" i="29"/>
  <c r="C1058" i="29"/>
  <c r="B1058" i="29"/>
  <c r="R1057" i="29"/>
  <c r="Q1057" i="29"/>
  <c r="P1057" i="29"/>
  <c r="O1057" i="29"/>
  <c r="N1057" i="29"/>
  <c r="M1057" i="29"/>
  <c r="L1057" i="29"/>
  <c r="K1057" i="29"/>
  <c r="J1057" i="29"/>
  <c r="I1057" i="29"/>
  <c r="H1057" i="29"/>
  <c r="G1057" i="29"/>
  <c r="F1057" i="29"/>
  <c r="E1057" i="29"/>
  <c r="D1057" i="29"/>
  <c r="C1057" i="29"/>
  <c r="B1057" i="29"/>
  <c r="R1056" i="29"/>
  <c r="Q1056" i="29"/>
  <c r="P1056" i="29"/>
  <c r="O1056" i="29"/>
  <c r="N1056" i="29"/>
  <c r="M1056" i="29"/>
  <c r="L1056" i="29"/>
  <c r="K1056" i="29"/>
  <c r="J1056" i="29"/>
  <c r="I1056" i="29"/>
  <c r="H1056" i="29"/>
  <c r="G1056" i="29"/>
  <c r="F1056" i="29"/>
  <c r="E1056" i="29"/>
  <c r="D1056" i="29"/>
  <c r="C1056" i="29"/>
  <c r="B1056" i="29"/>
  <c r="R1055" i="29"/>
  <c r="Q1055" i="29"/>
  <c r="P1055" i="29"/>
  <c r="O1055" i="29"/>
  <c r="N1055" i="29"/>
  <c r="M1055" i="29"/>
  <c r="L1055" i="29"/>
  <c r="K1055" i="29"/>
  <c r="J1055" i="29"/>
  <c r="I1055" i="29"/>
  <c r="H1055" i="29"/>
  <c r="G1055" i="29"/>
  <c r="F1055" i="29"/>
  <c r="E1055" i="29"/>
  <c r="D1055" i="29"/>
  <c r="C1055" i="29"/>
  <c r="B1055" i="29"/>
  <c r="R1054" i="29"/>
  <c r="Q1054" i="29"/>
  <c r="P1054" i="29"/>
  <c r="O1054" i="29"/>
  <c r="N1054" i="29"/>
  <c r="M1054" i="29"/>
  <c r="L1054" i="29"/>
  <c r="K1054" i="29"/>
  <c r="J1054" i="29"/>
  <c r="I1054" i="29"/>
  <c r="H1054" i="29"/>
  <c r="G1054" i="29"/>
  <c r="F1054" i="29"/>
  <c r="E1054" i="29"/>
  <c r="D1054" i="29"/>
  <c r="C1054" i="29"/>
  <c r="B1054" i="29"/>
  <c r="R1053" i="29"/>
  <c r="Q1053" i="29"/>
  <c r="P1053" i="29"/>
  <c r="O1053" i="29"/>
  <c r="N1053" i="29"/>
  <c r="M1053" i="29"/>
  <c r="L1053" i="29"/>
  <c r="K1053" i="29"/>
  <c r="J1053" i="29"/>
  <c r="I1053" i="29"/>
  <c r="H1053" i="29"/>
  <c r="G1053" i="29"/>
  <c r="F1053" i="29"/>
  <c r="E1053" i="29"/>
  <c r="D1053" i="29"/>
  <c r="C1053" i="29"/>
  <c r="B1053" i="29"/>
  <c r="R1052" i="29"/>
  <c r="Q1052" i="29"/>
  <c r="P1052" i="29"/>
  <c r="O1052" i="29"/>
  <c r="N1052" i="29"/>
  <c r="M1052" i="29"/>
  <c r="L1052" i="29"/>
  <c r="K1052" i="29"/>
  <c r="J1052" i="29"/>
  <c r="I1052" i="29"/>
  <c r="H1052" i="29"/>
  <c r="G1052" i="29"/>
  <c r="F1052" i="29"/>
  <c r="E1052" i="29"/>
  <c r="D1052" i="29"/>
  <c r="C1052" i="29"/>
  <c r="B1052" i="29"/>
  <c r="R1051" i="29"/>
  <c r="Q1051" i="29"/>
  <c r="P1051" i="29"/>
  <c r="O1051" i="29"/>
  <c r="N1051" i="29"/>
  <c r="M1051" i="29"/>
  <c r="L1051" i="29"/>
  <c r="K1051" i="29"/>
  <c r="J1051" i="29"/>
  <c r="I1051" i="29"/>
  <c r="H1051" i="29"/>
  <c r="G1051" i="29"/>
  <c r="F1051" i="29"/>
  <c r="E1051" i="29"/>
  <c r="D1051" i="29"/>
  <c r="C1051" i="29"/>
  <c r="B1051" i="29"/>
  <c r="T1051" i="29" s="1"/>
  <c r="R1050" i="29"/>
  <c r="Q1050" i="29"/>
  <c r="P1050" i="29"/>
  <c r="O1050" i="29"/>
  <c r="N1050" i="29"/>
  <c r="M1050" i="29"/>
  <c r="L1050" i="29"/>
  <c r="K1050" i="29"/>
  <c r="J1050" i="29"/>
  <c r="I1050" i="29"/>
  <c r="H1050" i="29"/>
  <c r="G1050" i="29"/>
  <c r="F1050" i="29"/>
  <c r="E1050" i="29"/>
  <c r="D1050" i="29"/>
  <c r="C1050" i="29"/>
  <c r="S1050" i="29" s="1"/>
  <c r="B1050" i="29"/>
  <c r="R1049" i="29"/>
  <c r="Q1049" i="29"/>
  <c r="P1049" i="29"/>
  <c r="O1049" i="29"/>
  <c r="N1049" i="29"/>
  <c r="M1049" i="29"/>
  <c r="L1049" i="29"/>
  <c r="K1049" i="29"/>
  <c r="J1049" i="29"/>
  <c r="I1049" i="29"/>
  <c r="H1049" i="29"/>
  <c r="G1049" i="29"/>
  <c r="F1049" i="29"/>
  <c r="E1049" i="29"/>
  <c r="D1049" i="29"/>
  <c r="T1049" i="29" s="1"/>
  <c r="C1049" i="29"/>
  <c r="B1049" i="29"/>
  <c r="R1048" i="29"/>
  <c r="Q1048" i="29"/>
  <c r="P1048" i="29"/>
  <c r="O1048" i="29"/>
  <c r="N1048" i="29"/>
  <c r="M1048" i="29"/>
  <c r="L1048" i="29"/>
  <c r="K1048" i="29"/>
  <c r="J1048" i="29"/>
  <c r="I1048" i="29"/>
  <c r="H1048" i="29"/>
  <c r="G1048" i="29"/>
  <c r="F1048" i="29"/>
  <c r="E1048" i="29"/>
  <c r="D1048" i="29"/>
  <c r="C1048" i="29"/>
  <c r="B1048" i="29"/>
  <c r="R1047" i="29"/>
  <c r="Q1047" i="29"/>
  <c r="P1047" i="29"/>
  <c r="O1047" i="29"/>
  <c r="N1047" i="29"/>
  <c r="M1047" i="29"/>
  <c r="L1047" i="29"/>
  <c r="K1047" i="29"/>
  <c r="J1047" i="29"/>
  <c r="I1047" i="29"/>
  <c r="H1047" i="29"/>
  <c r="G1047" i="29"/>
  <c r="F1047" i="29"/>
  <c r="E1047" i="29"/>
  <c r="D1047" i="29"/>
  <c r="C1047" i="29"/>
  <c r="B1047" i="29"/>
  <c r="R1046" i="29"/>
  <c r="Q1046" i="29"/>
  <c r="P1046" i="29"/>
  <c r="O1046" i="29"/>
  <c r="N1046" i="29"/>
  <c r="M1046" i="29"/>
  <c r="L1046" i="29"/>
  <c r="K1046" i="29"/>
  <c r="J1046" i="29"/>
  <c r="I1046" i="29"/>
  <c r="H1046" i="29"/>
  <c r="G1046" i="29"/>
  <c r="F1046" i="29"/>
  <c r="E1046" i="29"/>
  <c r="D1046" i="29"/>
  <c r="C1046" i="29"/>
  <c r="B1046" i="29"/>
  <c r="R1045" i="29"/>
  <c r="Q1045" i="29"/>
  <c r="P1045" i="29"/>
  <c r="O1045" i="29"/>
  <c r="N1045" i="29"/>
  <c r="M1045" i="29"/>
  <c r="L1045" i="29"/>
  <c r="K1045" i="29"/>
  <c r="J1045" i="29"/>
  <c r="I1045" i="29"/>
  <c r="H1045" i="29"/>
  <c r="G1045" i="29"/>
  <c r="F1045" i="29"/>
  <c r="E1045" i="29"/>
  <c r="D1045" i="29"/>
  <c r="C1045" i="29"/>
  <c r="B1045" i="29"/>
  <c r="R1044" i="29"/>
  <c r="Q1044" i="29"/>
  <c r="P1044" i="29"/>
  <c r="O1044" i="29"/>
  <c r="N1044" i="29"/>
  <c r="M1044" i="29"/>
  <c r="L1044" i="29"/>
  <c r="K1044" i="29"/>
  <c r="J1044" i="29"/>
  <c r="I1044" i="29"/>
  <c r="H1044" i="29"/>
  <c r="G1044" i="29"/>
  <c r="F1044" i="29"/>
  <c r="E1044" i="29"/>
  <c r="D1044" i="29"/>
  <c r="C1044" i="29"/>
  <c r="B1044" i="29"/>
  <c r="R1043" i="29"/>
  <c r="Q1043" i="29"/>
  <c r="P1043" i="29"/>
  <c r="O1043" i="29"/>
  <c r="N1043" i="29"/>
  <c r="M1043" i="29"/>
  <c r="L1043" i="29"/>
  <c r="K1043" i="29"/>
  <c r="J1043" i="29"/>
  <c r="I1043" i="29"/>
  <c r="H1043" i="29"/>
  <c r="G1043" i="29"/>
  <c r="F1043" i="29"/>
  <c r="E1043" i="29"/>
  <c r="D1043" i="29"/>
  <c r="C1043" i="29"/>
  <c r="B1043" i="29"/>
  <c r="R1042" i="29"/>
  <c r="Q1042" i="29"/>
  <c r="P1042" i="29"/>
  <c r="O1042" i="29"/>
  <c r="N1042" i="29"/>
  <c r="M1042" i="29"/>
  <c r="L1042" i="29"/>
  <c r="K1042" i="29"/>
  <c r="J1042" i="29"/>
  <c r="I1042" i="29"/>
  <c r="H1042" i="29"/>
  <c r="G1042" i="29"/>
  <c r="F1042" i="29"/>
  <c r="E1042" i="29"/>
  <c r="D1042" i="29"/>
  <c r="C1042" i="29"/>
  <c r="B1042" i="29"/>
  <c r="R1041" i="29"/>
  <c r="Q1041" i="29"/>
  <c r="P1041" i="29"/>
  <c r="O1041" i="29"/>
  <c r="N1041" i="29"/>
  <c r="M1041" i="29"/>
  <c r="L1041" i="29"/>
  <c r="K1041" i="29"/>
  <c r="J1041" i="29"/>
  <c r="I1041" i="29"/>
  <c r="H1041" i="29"/>
  <c r="G1041" i="29"/>
  <c r="F1041" i="29"/>
  <c r="E1041" i="29"/>
  <c r="D1041" i="29"/>
  <c r="C1041" i="29"/>
  <c r="B1041" i="29"/>
  <c r="R1040" i="29"/>
  <c r="Q1040" i="29"/>
  <c r="P1040" i="29"/>
  <c r="O1040" i="29"/>
  <c r="N1040" i="29"/>
  <c r="M1040" i="29"/>
  <c r="L1040" i="29"/>
  <c r="K1040" i="29"/>
  <c r="J1040" i="29"/>
  <c r="I1040" i="29"/>
  <c r="H1040" i="29"/>
  <c r="G1040" i="29"/>
  <c r="F1040" i="29"/>
  <c r="E1040" i="29"/>
  <c r="D1040" i="29"/>
  <c r="C1040" i="29"/>
  <c r="B1040" i="29"/>
  <c r="R1039" i="29"/>
  <c r="Q1039" i="29"/>
  <c r="P1039" i="29"/>
  <c r="O1039" i="29"/>
  <c r="N1039" i="29"/>
  <c r="M1039" i="29"/>
  <c r="L1039" i="29"/>
  <c r="K1039" i="29"/>
  <c r="J1039" i="29"/>
  <c r="I1039" i="29"/>
  <c r="H1039" i="29"/>
  <c r="G1039" i="29"/>
  <c r="F1039" i="29"/>
  <c r="E1039" i="29"/>
  <c r="D1039" i="29"/>
  <c r="C1039" i="29"/>
  <c r="B1039" i="29"/>
  <c r="R1038" i="29"/>
  <c r="Q1038" i="29"/>
  <c r="P1038" i="29"/>
  <c r="O1038" i="29"/>
  <c r="N1038" i="29"/>
  <c r="M1038" i="29"/>
  <c r="L1038" i="29"/>
  <c r="K1038" i="29"/>
  <c r="J1038" i="29"/>
  <c r="I1038" i="29"/>
  <c r="H1038" i="29"/>
  <c r="G1038" i="29"/>
  <c r="F1038" i="29"/>
  <c r="E1038" i="29"/>
  <c r="D1038" i="29"/>
  <c r="C1038" i="29"/>
  <c r="B1038" i="29"/>
  <c r="R1037" i="29"/>
  <c r="Q1037" i="29"/>
  <c r="P1037" i="29"/>
  <c r="O1037" i="29"/>
  <c r="N1037" i="29"/>
  <c r="M1037" i="29"/>
  <c r="L1037" i="29"/>
  <c r="K1037" i="29"/>
  <c r="J1037" i="29"/>
  <c r="I1037" i="29"/>
  <c r="H1037" i="29"/>
  <c r="G1037" i="29"/>
  <c r="F1037" i="29"/>
  <c r="E1037" i="29"/>
  <c r="D1037" i="29"/>
  <c r="C1037" i="29"/>
  <c r="B1037" i="29"/>
  <c r="R1036" i="29"/>
  <c r="Q1036" i="29"/>
  <c r="P1036" i="29"/>
  <c r="O1036" i="29"/>
  <c r="N1036" i="29"/>
  <c r="M1036" i="29"/>
  <c r="L1036" i="29"/>
  <c r="K1036" i="29"/>
  <c r="J1036" i="29"/>
  <c r="I1036" i="29"/>
  <c r="H1036" i="29"/>
  <c r="G1036" i="29"/>
  <c r="F1036" i="29"/>
  <c r="E1036" i="29"/>
  <c r="D1036" i="29"/>
  <c r="C1036" i="29"/>
  <c r="B1036" i="29"/>
  <c r="R1035" i="29"/>
  <c r="Q1035" i="29"/>
  <c r="P1035" i="29"/>
  <c r="O1035" i="29"/>
  <c r="N1035" i="29"/>
  <c r="M1035" i="29"/>
  <c r="L1035" i="29"/>
  <c r="K1035" i="29"/>
  <c r="J1035" i="29"/>
  <c r="I1035" i="29"/>
  <c r="H1035" i="29"/>
  <c r="G1035" i="29"/>
  <c r="F1035" i="29"/>
  <c r="E1035" i="29"/>
  <c r="D1035" i="29"/>
  <c r="C1035" i="29"/>
  <c r="B1035" i="29"/>
  <c r="T1035" i="29" s="1"/>
  <c r="R1034" i="29"/>
  <c r="Q1034" i="29"/>
  <c r="P1034" i="29"/>
  <c r="O1034" i="29"/>
  <c r="N1034" i="29"/>
  <c r="M1034" i="29"/>
  <c r="L1034" i="29"/>
  <c r="K1034" i="29"/>
  <c r="J1034" i="29"/>
  <c r="I1034" i="29"/>
  <c r="H1034" i="29"/>
  <c r="G1034" i="29"/>
  <c r="F1034" i="29"/>
  <c r="E1034" i="29"/>
  <c r="D1034" i="29"/>
  <c r="C1034" i="29"/>
  <c r="S1034" i="29" s="1"/>
  <c r="B1034" i="29"/>
  <c r="R1033" i="29"/>
  <c r="Q1033" i="29"/>
  <c r="P1033" i="29"/>
  <c r="O1033" i="29"/>
  <c r="N1033" i="29"/>
  <c r="M1033" i="29"/>
  <c r="L1033" i="29"/>
  <c r="K1033" i="29"/>
  <c r="J1033" i="29"/>
  <c r="I1033" i="29"/>
  <c r="H1033" i="29"/>
  <c r="G1033" i="29"/>
  <c r="F1033" i="29"/>
  <c r="E1033" i="29"/>
  <c r="D1033" i="29"/>
  <c r="T1033" i="29" s="1"/>
  <c r="C1033" i="29"/>
  <c r="B1033" i="29"/>
  <c r="R1032" i="29"/>
  <c r="Q1032" i="29"/>
  <c r="P1032" i="29"/>
  <c r="O1032" i="29"/>
  <c r="N1032" i="29"/>
  <c r="M1032" i="29"/>
  <c r="L1032" i="29"/>
  <c r="K1032" i="29"/>
  <c r="J1032" i="29"/>
  <c r="I1032" i="29"/>
  <c r="H1032" i="29"/>
  <c r="G1032" i="29"/>
  <c r="F1032" i="29"/>
  <c r="E1032" i="29"/>
  <c r="D1032" i="29"/>
  <c r="C1032" i="29"/>
  <c r="B1032" i="29"/>
  <c r="R1031" i="29"/>
  <c r="Q1031" i="29"/>
  <c r="P1031" i="29"/>
  <c r="O1031" i="29"/>
  <c r="N1031" i="29"/>
  <c r="M1031" i="29"/>
  <c r="L1031" i="29"/>
  <c r="K1031" i="29"/>
  <c r="J1031" i="29"/>
  <c r="I1031" i="29"/>
  <c r="H1031" i="29"/>
  <c r="G1031" i="29"/>
  <c r="F1031" i="29"/>
  <c r="E1031" i="29"/>
  <c r="D1031" i="29"/>
  <c r="C1031" i="29"/>
  <c r="B1031" i="29"/>
  <c r="R1030" i="29"/>
  <c r="Q1030" i="29"/>
  <c r="P1030" i="29"/>
  <c r="O1030" i="29"/>
  <c r="N1030" i="29"/>
  <c r="M1030" i="29"/>
  <c r="L1030" i="29"/>
  <c r="K1030" i="29"/>
  <c r="J1030" i="29"/>
  <c r="I1030" i="29"/>
  <c r="H1030" i="29"/>
  <c r="G1030" i="29"/>
  <c r="F1030" i="29"/>
  <c r="E1030" i="29"/>
  <c r="D1030" i="29"/>
  <c r="C1030" i="29"/>
  <c r="B1030" i="29"/>
  <c r="R1029" i="29"/>
  <c r="Q1029" i="29"/>
  <c r="P1029" i="29"/>
  <c r="O1029" i="29"/>
  <c r="N1029" i="29"/>
  <c r="M1029" i="29"/>
  <c r="L1029" i="29"/>
  <c r="K1029" i="29"/>
  <c r="J1029" i="29"/>
  <c r="I1029" i="29"/>
  <c r="H1029" i="29"/>
  <c r="G1029" i="29"/>
  <c r="F1029" i="29"/>
  <c r="E1029" i="29"/>
  <c r="D1029" i="29"/>
  <c r="C1029" i="29"/>
  <c r="B1029" i="29"/>
  <c r="R1028" i="29"/>
  <c r="Q1028" i="29"/>
  <c r="P1028" i="29"/>
  <c r="O1028" i="29"/>
  <c r="N1028" i="29"/>
  <c r="M1028" i="29"/>
  <c r="L1028" i="29"/>
  <c r="K1028" i="29"/>
  <c r="J1028" i="29"/>
  <c r="I1028" i="29"/>
  <c r="H1028" i="29"/>
  <c r="G1028" i="29"/>
  <c r="F1028" i="29"/>
  <c r="E1028" i="29"/>
  <c r="D1028" i="29"/>
  <c r="C1028" i="29"/>
  <c r="B1028" i="29"/>
  <c r="R1027" i="29"/>
  <c r="Q1027" i="29"/>
  <c r="P1027" i="29"/>
  <c r="O1027" i="29"/>
  <c r="N1027" i="29"/>
  <c r="M1027" i="29"/>
  <c r="L1027" i="29"/>
  <c r="K1027" i="29"/>
  <c r="J1027" i="29"/>
  <c r="I1027" i="29"/>
  <c r="H1027" i="29"/>
  <c r="G1027" i="29"/>
  <c r="F1027" i="29"/>
  <c r="E1027" i="29"/>
  <c r="D1027" i="29"/>
  <c r="C1027" i="29"/>
  <c r="B1027" i="29"/>
  <c r="R1026" i="29"/>
  <c r="Q1026" i="29"/>
  <c r="P1026" i="29"/>
  <c r="O1026" i="29"/>
  <c r="N1026" i="29"/>
  <c r="M1026" i="29"/>
  <c r="L1026" i="29"/>
  <c r="K1026" i="29"/>
  <c r="J1026" i="29"/>
  <c r="I1026" i="29"/>
  <c r="H1026" i="29"/>
  <c r="G1026" i="29"/>
  <c r="F1026" i="29"/>
  <c r="E1026" i="29"/>
  <c r="D1026" i="29"/>
  <c r="C1026" i="29"/>
  <c r="B1026" i="29"/>
  <c r="R1025" i="29"/>
  <c r="Q1025" i="29"/>
  <c r="P1025" i="29"/>
  <c r="O1025" i="29"/>
  <c r="N1025" i="29"/>
  <c r="M1025" i="29"/>
  <c r="L1025" i="29"/>
  <c r="K1025" i="29"/>
  <c r="J1025" i="29"/>
  <c r="I1025" i="29"/>
  <c r="H1025" i="29"/>
  <c r="G1025" i="29"/>
  <c r="F1025" i="29"/>
  <c r="E1025" i="29"/>
  <c r="D1025" i="29"/>
  <c r="C1025" i="29"/>
  <c r="B1025" i="29"/>
  <c r="R1024" i="29"/>
  <c r="Q1024" i="29"/>
  <c r="P1024" i="29"/>
  <c r="O1024" i="29"/>
  <c r="N1024" i="29"/>
  <c r="M1024" i="29"/>
  <c r="L1024" i="29"/>
  <c r="K1024" i="29"/>
  <c r="J1024" i="29"/>
  <c r="I1024" i="29"/>
  <c r="H1024" i="29"/>
  <c r="G1024" i="29"/>
  <c r="F1024" i="29"/>
  <c r="E1024" i="29"/>
  <c r="D1024" i="29"/>
  <c r="C1024" i="29"/>
  <c r="B1024" i="29"/>
  <c r="R1023" i="29"/>
  <c r="Q1023" i="29"/>
  <c r="P1023" i="29"/>
  <c r="O1023" i="29"/>
  <c r="N1023" i="29"/>
  <c r="M1023" i="29"/>
  <c r="L1023" i="29"/>
  <c r="K1023" i="29"/>
  <c r="J1023" i="29"/>
  <c r="I1023" i="29"/>
  <c r="H1023" i="29"/>
  <c r="G1023" i="29"/>
  <c r="F1023" i="29"/>
  <c r="E1023" i="29"/>
  <c r="D1023" i="29"/>
  <c r="C1023" i="29"/>
  <c r="B1023" i="29"/>
  <c r="R1022" i="29"/>
  <c r="Q1022" i="29"/>
  <c r="P1022" i="29"/>
  <c r="O1022" i="29"/>
  <c r="N1022" i="29"/>
  <c r="M1022" i="29"/>
  <c r="L1022" i="29"/>
  <c r="K1022" i="29"/>
  <c r="J1022" i="29"/>
  <c r="I1022" i="29"/>
  <c r="H1022" i="29"/>
  <c r="G1022" i="29"/>
  <c r="F1022" i="29"/>
  <c r="E1022" i="29"/>
  <c r="D1022" i="29"/>
  <c r="C1022" i="29"/>
  <c r="B1022" i="29"/>
  <c r="R1021" i="29"/>
  <c r="Q1021" i="29"/>
  <c r="P1021" i="29"/>
  <c r="O1021" i="29"/>
  <c r="N1021" i="29"/>
  <c r="M1021" i="29"/>
  <c r="L1021" i="29"/>
  <c r="K1021" i="29"/>
  <c r="J1021" i="29"/>
  <c r="I1021" i="29"/>
  <c r="H1021" i="29"/>
  <c r="G1021" i="29"/>
  <c r="F1021" i="29"/>
  <c r="E1021" i="29"/>
  <c r="D1021" i="29"/>
  <c r="C1021" i="29"/>
  <c r="B1021" i="29"/>
  <c r="R1020" i="29"/>
  <c r="Q1020" i="29"/>
  <c r="P1020" i="29"/>
  <c r="O1020" i="29"/>
  <c r="N1020" i="29"/>
  <c r="M1020" i="29"/>
  <c r="L1020" i="29"/>
  <c r="K1020" i="29"/>
  <c r="J1020" i="29"/>
  <c r="I1020" i="29"/>
  <c r="H1020" i="29"/>
  <c r="G1020" i="29"/>
  <c r="F1020" i="29"/>
  <c r="E1020" i="29"/>
  <c r="D1020" i="29"/>
  <c r="C1020" i="29"/>
  <c r="B1020" i="29"/>
  <c r="R1019" i="29"/>
  <c r="Q1019" i="29"/>
  <c r="P1019" i="29"/>
  <c r="O1019" i="29"/>
  <c r="N1019" i="29"/>
  <c r="M1019" i="29"/>
  <c r="L1019" i="29"/>
  <c r="K1019" i="29"/>
  <c r="J1019" i="29"/>
  <c r="I1019" i="29"/>
  <c r="H1019" i="29"/>
  <c r="G1019" i="29"/>
  <c r="F1019" i="29"/>
  <c r="E1019" i="29"/>
  <c r="D1019" i="29"/>
  <c r="C1019" i="29"/>
  <c r="B1019" i="29"/>
  <c r="T1019" i="29" s="1"/>
  <c r="R1018" i="29"/>
  <c r="Q1018" i="29"/>
  <c r="P1018" i="29"/>
  <c r="O1018" i="29"/>
  <c r="N1018" i="29"/>
  <c r="M1018" i="29"/>
  <c r="L1018" i="29"/>
  <c r="K1018" i="29"/>
  <c r="J1018" i="29"/>
  <c r="I1018" i="29"/>
  <c r="H1018" i="29"/>
  <c r="G1018" i="29"/>
  <c r="F1018" i="29"/>
  <c r="E1018" i="29"/>
  <c r="D1018" i="29"/>
  <c r="C1018" i="29"/>
  <c r="S1018" i="29" s="1"/>
  <c r="B1018" i="29"/>
  <c r="R1017" i="29"/>
  <c r="Q1017" i="29"/>
  <c r="P1017" i="29"/>
  <c r="O1017" i="29"/>
  <c r="N1017" i="29"/>
  <c r="M1017" i="29"/>
  <c r="L1017" i="29"/>
  <c r="K1017" i="29"/>
  <c r="J1017" i="29"/>
  <c r="I1017" i="29"/>
  <c r="H1017" i="29"/>
  <c r="G1017" i="29"/>
  <c r="F1017" i="29"/>
  <c r="E1017" i="29"/>
  <c r="D1017" i="29"/>
  <c r="T1017" i="29" s="1"/>
  <c r="C1017" i="29"/>
  <c r="B1017" i="29"/>
  <c r="R1016" i="29"/>
  <c r="Q1016" i="29"/>
  <c r="P1016" i="29"/>
  <c r="O1016" i="29"/>
  <c r="N1016" i="29"/>
  <c r="M1016" i="29"/>
  <c r="L1016" i="29"/>
  <c r="K1016" i="29"/>
  <c r="J1016" i="29"/>
  <c r="I1016" i="29"/>
  <c r="H1016" i="29"/>
  <c r="G1016" i="29"/>
  <c r="F1016" i="29"/>
  <c r="E1016" i="29"/>
  <c r="D1016" i="29"/>
  <c r="C1016" i="29"/>
  <c r="B1016" i="29"/>
  <c r="R1015" i="29"/>
  <c r="Q1015" i="29"/>
  <c r="P1015" i="29"/>
  <c r="O1015" i="29"/>
  <c r="N1015" i="29"/>
  <c r="M1015" i="29"/>
  <c r="L1015" i="29"/>
  <c r="K1015" i="29"/>
  <c r="J1015" i="29"/>
  <c r="I1015" i="29"/>
  <c r="H1015" i="29"/>
  <c r="G1015" i="29"/>
  <c r="F1015" i="29"/>
  <c r="E1015" i="29"/>
  <c r="D1015" i="29"/>
  <c r="C1015" i="29"/>
  <c r="B1015" i="29"/>
  <c r="R1014" i="29"/>
  <c r="Q1014" i="29"/>
  <c r="P1014" i="29"/>
  <c r="O1014" i="29"/>
  <c r="N1014" i="29"/>
  <c r="M1014" i="29"/>
  <c r="L1014" i="29"/>
  <c r="K1014" i="29"/>
  <c r="J1014" i="29"/>
  <c r="I1014" i="29"/>
  <c r="H1014" i="29"/>
  <c r="G1014" i="29"/>
  <c r="F1014" i="29"/>
  <c r="E1014" i="29"/>
  <c r="D1014" i="29"/>
  <c r="C1014" i="29"/>
  <c r="B1014" i="29"/>
  <c r="R1013" i="29"/>
  <c r="Q1013" i="29"/>
  <c r="P1013" i="29"/>
  <c r="O1013" i="29"/>
  <c r="N1013" i="29"/>
  <c r="M1013" i="29"/>
  <c r="L1013" i="29"/>
  <c r="K1013" i="29"/>
  <c r="J1013" i="29"/>
  <c r="I1013" i="29"/>
  <c r="H1013" i="29"/>
  <c r="G1013" i="29"/>
  <c r="F1013" i="29"/>
  <c r="E1013" i="29"/>
  <c r="D1013" i="29"/>
  <c r="C1013" i="29"/>
  <c r="B1013" i="29"/>
  <c r="R1012" i="29"/>
  <c r="Q1012" i="29"/>
  <c r="P1012" i="29"/>
  <c r="O1012" i="29"/>
  <c r="N1012" i="29"/>
  <c r="M1012" i="29"/>
  <c r="L1012" i="29"/>
  <c r="K1012" i="29"/>
  <c r="J1012" i="29"/>
  <c r="I1012" i="29"/>
  <c r="H1012" i="29"/>
  <c r="G1012" i="29"/>
  <c r="F1012" i="29"/>
  <c r="E1012" i="29"/>
  <c r="D1012" i="29"/>
  <c r="C1012" i="29"/>
  <c r="B1012" i="29"/>
  <c r="R1011" i="29"/>
  <c r="Q1011" i="29"/>
  <c r="P1011" i="29"/>
  <c r="O1011" i="29"/>
  <c r="N1011" i="29"/>
  <c r="M1011" i="29"/>
  <c r="L1011" i="29"/>
  <c r="K1011" i="29"/>
  <c r="J1011" i="29"/>
  <c r="I1011" i="29"/>
  <c r="H1011" i="29"/>
  <c r="G1011" i="29"/>
  <c r="F1011" i="29"/>
  <c r="E1011" i="29"/>
  <c r="D1011" i="29"/>
  <c r="C1011" i="29"/>
  <c r="B1011" i="29"/>
  <c r="R1010" i="29"/>
  <c r="Q1010" i="29"/>
  <c r="P1010" i="29"/>
  <c r="O1010" i="29"/>
  <c r="N1010" i="29"/>
  <c r="M1010" i="29"/>
  <c r="L1010" i="29"/>
  <c r="K1010" i="29"/>
  <c r="J1010" i="29"/>
  <c r="I1010" i="29"/>
  <c r="H1010" i="29"/>
  <c r="G1010" i="29"/>
  <c r="F1010" i="29"/>
  <c r="E1010" i="29"/>
  <c r="D1010" i="29"/>
  <c r="C1010" i="29"/>
  <c r="B1010" i="29"/>
  <c r="R1009" i="29"/>
  <c r="Q1009" i="29"/>
  <c r="P1009" i="29"/>
  <c r="O1009" i="29"/>
  <c r="N1009" i="29"/>
  <c r="M1009" i="29"/>
  <c r="L1009" i="29"/>
  <c r="K1009" i="29"/>
  <c r="J1009" i="29"/>
  <c r="I1009" i="29"/>
  <c r="H1009" i="29"/>
  <c r="G1009" i="29"/>
  <c r="F1009" i="29"/>
  <c r="E1009" i="29"/>
  <c r="D1009" i="29"/>
  <c r="C1009" i="29"/>
  <c r="B1009" i="29"/>
  <c r="R1008" i="29"/>
  <c r="Q1008" i="29"/>
  <c r="P1008" i="29"/>
  <c r="O1008" i="29"/>
  <c r="N1008" i="29"/>
  <c r="M1008" i="29"/>
  <c r="L1008" i="29"/>
  <c r="K1008" i="29"/>
  <c r="J1008" i="29"/>
  <c r="I1008" i="29"/>
  <c r="H1008" i="29"/>
  <c r="G1008" i="29"/>
  <c r="F1008" i="29"/>
  <c r="E1008" i="29"/>
  <c r="D1008" i="29"/>
  <c r="C1008" i="29"/>
  <c r="B1008" i="29"/>
  <c r="R1007" i="29"/>
  <c r="Q1007" i="29"/>
  <c r="P1007" i="29"/>
  <c r="O1007" i="29"/>
  <c r="N1007" i="29"/>
  <c r="M1007" i="29"/>
  <c r="L1007" i="29"/>
  <c r="K1007" i="29"/>
  <c r="J1007" i="29"/>
  <c r="I1007" i="29"/>
  <c r="H1007" i="29"/>
  <c r="G1007" i="29"/>
  <c r="F1007" i="29"/>
  <c r="E1007" i="29"/>
  <c r="D1007" i="29"/>
  <c r="C1007" i="29"/>
  <c r="B1007" i="29"/>
  <c r="R1006" i="29"/>
  <c r="Q1006" i="29"/>
  <c r="P1006" i="29"/>
  <c r="O1006" i="29"/>
  <c r="N1006" i="29"/>
  <c r="M1006" i="29"/>
  <c r="L1006" i="29"/>
  <c r="K1006" i="29"/>
  <c r="J1006" i="29"/>
  <c r="I1006" i="29"/>
  <c r="H1006" i="29"/>
  <c r="G1006" i="29"/>
  <c r="F1006" i="29"/>
  <c r="E1006" i="29"/>
  <c r="D1006" i="29"/>
  <c r="C1006" i="29"/>
  <c r="B1006" i="29"/>
  <c r="R1005" i="29"/>
  <c r="Q1005" i="29"/>
  <c r="P1005" i="29"/>
  <c r="O1005" i="29"/>
  <c r="N1005" i="29"/>
  <c r="M1005" i="29"/>
  <c r="L1005" i="29"/>
  <c r="K1005" i="29"/>
  <c r="J1005" i="29"/>
  <c r="I1005" i="29"/>
  <c r="H1005" i="29"/>
  <c r="G1005" i="29"/>
  <c r="F1005" i="29"/>
  <c r="E1005" i="29"/>
  <c r="D1005" i="29"/>
  <c r="C1005" i="29"/>
  <c r="B1005" i="29"/>
  <c r="R1004" i="29"/>
  <c r="Q1004" i="29"/>
  <c r="P1004" i="29"/>
  <c r="O1004" i="29"/>
  <c r="N1004" i="29"/>
  <c r="M1004" i="29"/>
  <c r="L1004" i="29"/>
  <c r="K1004" i="29"/>
  <c r="J1004" i="29"/>
  <c r="I1004" i="29"/>
  <c r="H1004" i="29"/>
  <c r="G1004" i="29"/>
  <c r="F1004" i="29"/>
  <c r="E1004" i="29"/>
  <c r="D1004" i="29"/>
  <c r="C1004" i="29"/>
  <c r="B1004" i="29"/>
  <c r="R1003" i="29"/>
  <c r="Q1003" i="29"/>
  <c r="P1003" i="29"/>
  <c r="O1003" i="29"/>
  <c r="N1003" i="29"/>
  <c r="M1003" i="29"/>
  <c r="L1003" i="29"/>
  <c r="K1003" i="29"/>
  <c r="J1003" i="29"/>
  <c r="I1003" i="29"/>
  <c r="H1003" i="29"/>
  <c r="G1003" i="29"/>
  <c r="F1003" i="29"/>
  <c r="E1003" i="29"/>
  <c r="D1003" i="29"/>
  <c r="C1003" i="29"/>
  <c r="B1003" i="29"/>
  <c r="T1003" i="29" s="1"/>
  <c r="R1002" i="29"/>
  <c r="Q1002" i="29"/>
  <c r="P1002" i="29"/>
  <c r="O1002" i="29"/>
  <c r="N1002" i="29"/>
  <c r="M1002" i="29"/>
  <c r="L1002" i="29"/>
  <c r="K1002" i="29"/>
  <c r="J1002" i="29"/>
  <c r="I1002" i="29"/>
  <c r="H1002" i="29"/>
  <c r="G1002" i="29"/>
  <c r="F1002" i="29"/>
  <c r="E1002" i="29"/>
  <c r="D1002" i="29"/>
  <c r="C1002" i="29"/>
  <c r="S1002" i="29" s="1"/>
  <c r="B1002" i="29"/>
  <c r="R1001" i="29"/>
  <c r="Q1001" i="29"/>
  <c r="P1001" i="29"/>
  <c r="O1001" i="29"/>
  <c r="N1001" i="29"/>
  <c r="M1001" i="29"/>
  <c r="L1001" i="29"/>
  <c r="K1001" i="29"/>
  <c r="J1001" i="29"/>
  <c r="I1001" i="29"/>
  <c r="H1001" i="29"/>
  <c r="G1001" i="29"/>
  <c r="F1001" i="29"/>
  <c r="E1001" i="29"/>
  <c r="D1001" i="29"/>
  <c r="C1001" i="29"/>
  <c r="B1001" i="29"/>
  <c r="R1000" i="29"/>
  <c r="Q1000" i="29"/>
  <c r="P1000" i="29"/>
  <c r="O1000" i="29"/>
  <c r="N1000" i="29"/>
  <c r="M1000" i="29"/>
  <c r="L1000" i="29"/>
  <c r="K1000" i="29"/>
  <c r="J1000" i="29"/>
  <c r="I1000" i="29"/>
  <c r="H1000" i="29"/>
  <c r="G1000" i="29"/>
  <c r="F1000" i="29"/>
  <c r="E1000" i="29"/>
  <c r="D1000" i="29"/>
  <c r="C1000" i="29"/>
  <c r="B1000" i="29"/>
  <c r="R999" i="29"/>
  <c r="Q999" i="29"/>
  <c r="P999" i="29"/>
  <c r="O999" i="29"/>
  <c r="N999" i="29"/>
  <c r="M999" i="29"/>
  <c r="L999" i="29"/>
  <c r="K999" i="29"/>
  <c r="J999" i="29"/>
  <c r="I999" i="29"/>
  <c r="H999" i="29"/>
  <c r="G999" i="29"/>
  <c r="F999" i="29"/>
  <c r="E999" i="29"/>
  <c r="D999" i="29"/>
  <c r="C999" i="29"/>
  <c r="B999" i="29"/>
  <c r="R998" i="29"/>
  <c r="Q998" i="29"/>
  <c r="P998" i="29"/>
  <c r="O998" i="29"/>
  <c r="N998" i="29"/>
  <c r="M998" i="29"/>
  <c r="L998" i="29"/>
  <c r="K998" i="29"/>
  <c r="J998" i="29"/>
  <c r="I998" i="29"/>
  <c r="H998" i="29"/>
  <c r="G998" i="29"/>
  <c r="F998" i="29"/>
  <c r="E998" i="29"/>
  <c r="D998" i="29"/>
  <c r="C998" i="29"/>
  <c r="B998" i="29"/>
  <c r="R997" i="29"/>
  <c r="Q997" i="29"/>
  <c r="P997" i="29"/>
  <c r="O997" i="29"/>
  <c r="N997" i="29"/>
  <c r="M997" i="29"/>
  <c r="L997" i="29"/>
  <c r="K997" i="29"/>
  <c r="J997" i="29"/>
  <c r="I997" i="29"/>
  <c r="H997" i="29"/>
  <c r="G997" i="29"/>
  <c r="F997" i="29"/>
  <c r="E997" i="29"/>
  <c r="D997" i="29"/>
  <c r="C997" i="29"/>
  <c r="B997" i="29"/>
  <c r="R996" i="29"/>
  <c r="Q996" i="29"/>
  <c r="P996" i="29"/>
  <c r="O996" i="29"/>
  <c r="N996" i="29"/>
  <c r="M996" i="29"/>
  <c r="L996" i="29"/>
  <c r="K996" i="29"/>
  <c r="J996" i="29"/>
  <c r="I996" i="29"/>
  <c r="H996" i="29"/>
  <c r="G996" i="29"/>
  <c r="F996" i="29"/>
  <c r="E996" i="29"/>
  <c r="D996" i="29"/>
  <c r="C996" i="29"/>
  <c r="B996" i="29"/>
  <c r="R995" i="29"/>
  <c r="Q995" i="29"/>
  <c r="P995" i="29"/>
  <c r="O995" i="29"/>
  <c r="N995" i="29"/>
  <c r="M995" i="29"/>
  <c r="L995" i="29"/>
  <c r="K995" i="29"/>
  <c r="J995" i="29"/>
  <c r="I995" i="29"/>
  <c r="H995" i="29"/>
  <c r="G995" i="29"/>
  <c r="F995" i="29"/>
  <c r="E995" i="29"/>
  <c r="D995" i="29"/>
  <c r="C995" i="29"/>
  <c r="B995" i="29"/>
  <c r="R994" i="29"/>
  <c r="Q994" i="29"/>
  <c r="P994" i="29"/>
  <c r="O994" i="29"/>
  <c r="N994" i="29"/>
  <c r="M994" i="29"/>
  <c r="L994" i="29"/>
  <c r="K994" i="29"/>
  <c r="J994" i="29"/>
  <c r="I994" i="29"/>
  <c r="H994" i="29"/>
  <c r="G994" i="29"/>
  <c r="F994" i="29"/>
  <c r="E994" i="29"/>
  <c r="D994" i="29"/>
  <c r="C994" i="29"/>
  <c r="B994" i="29"/>
  <c r="R993" i="29"/>
  <c r="Q993" i="29"/>
  <c r="P993" i="29"/>
  <c r="O993" i="29"/>
  <c r="N993" i="29"/>
  <c r="M993" i="29"/>
  <c r="L993" i="29"/>
  <c r="K993" i="29"/>
  <c r="J993" i="29"/>
  <c r="I993" i="29"/>
  <c r="H993" i="29"/>
  <c r="G993" i="29"/>
  <c r="F993" i="29"/>
  <c r="E993" i="29"/>
  <c r="D993" i="29"/>
  <c r="C993" i="29"/>
  <c r="B993" i="29"/>
  <c r="R992" i="29"/>
  <c r="Q992" i="29"/>
  <c r="P992" i="29"/>
  <c r="O992" i="29"/>
  <c r="N992" i="29"/>
  <c r="M992" i="29"/>
  <c r="L992" i="29"/>
  <c r="K992" i="29"/>
  <c r="J992" i="29"/>
  <c r="I992" i="29"/>
  <c r="H992" i="29"/>
  <c r="G992" i="29"/>
  <c r="F992" i="29"/>
  <c r="E992" i="29"/>
  <c r="D992" i="29"/>
  <c r="C992" i="29"/>
  <c r="B992" i="29"/>
  <c r="R991" i="29"/>
  <c r="Q991" i="29"/>
  <c r="P991" i="29"/>
  <c r="O991" i="29"/>
  <c r="N991" i="29"/>
  <c r="M991" i="29"/>
  <c r="L991" i="29"/>
  <c r="K991" i="29"/>
  <c r="J991" i="29"/>
  <c r="I991" i="29"/>
  <c r="H991" i="29"/>
  <c r="G991" i="29"/>
  <c r="F991" i="29"/>
  <c r="E991" i="29"/>
  <c r="D991" i="29"/>
  <c r="C991" i="29"/>
  <c r="B991" i="29"/>
  <c r="R990" i="29"/>
  <c r="Q990" i="29"/>
  <c r="P990" i="29"/>
  <c r="O990" i="29"/>
  <c r="N990" i="29"/>
  <c r="M990" i="29"/>
  <c r="L990" i="29"/>
  <c r="K990" i="29"/>
  <c r="J990" i="29"/>
  <c r="I990" i="29"/>
  <c r="H990" i="29"/>
  <c r="G990" i="29"/>
  <c r="F990" i="29"/>
  <c r="E990" i="29"/>
  <c r="D990" i="29"/>
  <c r="C990" i="29"/>
  <c r="B990" i="29"/>
  <c r="R989" i="29"/>
  <c r="Q989" i="29"/>
  <c r="P989" i="29"/>
  <c r="O989" i="29"/>
  <c r="N989" i="29"/>
  <c r="M989" i="29"/>
  <c r="L989" i="29"/>
  <c r="K989" i="29"/>
  <c r="J989" i="29"/>
  <c r="I989" i="29"/>
  <c r="H989" i="29"/>
  <c r="G989" i="29"/>
  <c r="F989" i="29"/>
  <c r="E989" i="29"/>
  <c r="D989" i="29"/>
  <c r="C989" i="29"/>
  <c r="B989" i="29"/>
  <c r="R988" i="29"/>
  <c r="Q988" i="29"/>
  <c r="P988" i="29"/>
  <c r="O988" i="29"/>
  <c r="N988" i="29"/>
  <c r="M988" i="29"/>
  <c r="L988" i="29"/>
  <c r="K988" i="29"/>
  <c r="J988" i="29"/>
  <c r="I988" i="29"/>
  <c r="H988" i="29"/>
  <c r="G988" i="29"/>
  <c r="F988" i="29"/>
  <c r="E988" i="29"/>
  <c r="D988" i="29"/>
  <c r="C988" i="29"/>
  <c r="B988" i="29"/>
  <c r="R987" i="29"/>
  <c r="Q987" i="29"/>
  <c r="P987" i="29"/>
  <c r="O987" i="29"/>
  <c r="N987" i="29"/>
  <c r="M987" i="29"/>
  <c r="L987" i="29"/>
  <c r="K987" i="29"/>
  <c r="J987" i="29"/>
  <c r="I987" i="29"/>
  <c r="H987" i="29"/>
  <c r="G987" i="29"/>
  <c r="F987" i="29"/>
  <c r="E987" i="29"/>
  <c r="D987" i="29"/>
  <c r="C987" i="29"/>
  <c r="B987" i="29"/>
  <c r="T987" i="29" s="1"/>
  <c r="R986" i="29"/>
  <c r="Q986" i="29"/>
  <c r="P986" i="29"/>
  <c r="O986" i="29"/>
  <c r="N986" i="29"/>
  <c r="M986" i="29"/>
  <c r="L986" i="29"/>
  <c r="K986" i="29"/>
  <c r="J986" i="29"/>
  <c r="I986" i="29"/>
  <c r="H986" i="29"/>
  <c r="G986" i="29"/>
  <c r="F986" i="29"/>
  <c r="E986" i="29"/>
  <c r="D986" i="29"/>
  <c r="C986" i="29"/>
  <c r="T986" i="29" s="1"/>
  <c r="B986" i="29"/>
  <c r="R985" i="29"/>
  <c r="Q985" i="29"/>
  <c r="P985" i="29"/>
  <c r="O985" i="29"/>
  <c r="N985" i="29"/>
  <c r="M985" i="29"/>
  <c r="L985" i="29"/>
  <c r="K985" i="29"/>
  <c r="J985" i="29"/>
  <c r="I985" i="29"/>
  <c r="H985" i="29"/>
  <c r="G985" i="29"/>
  <c r="F985" i="29"/>
  <c r="E985" i="29"/>
  <c r="D985" i="29"/>
  <c r="C985" i="29"/>
  <c r="B985" i="29"/>
  <c r="R984" i="29"/>
  <c r="Q984" i="29"/>
  <c r="P984" i="29"/>
  <c r="O984" i="29"/>
  <c r="N984" i="29"/>
  <c r="M984" i="29"/>
  <c r="L984" i="29"/>
  <c r="K984" i="29"/>
  <c r="J984" i="29"/>
  <c r="I984" i="29"/>
  <c r="H984" i="29"/>
  <c r="G984" i="29"/>
  <c r="F984" i="29"/>
  <c r="E984" i="29"/>
  <c r="D984" i="29"/>
  <c r="C984" i="29"/>
  <c r="B984" i="29"/>
  <c r="R983" i="29"/>
  <c r="Q983" i="29"/>
  <c r="P983" i="29"/>
  <c r="O983" i="29"/>
  <c r="N983" i="29"/>
  <c r="M983" i="29"/>
  <c r="L983" i="29"/>
  <c r="K983" i="29"/>
  <c r="J983" i="29"/>
  <c r="I983" i="29"/>
  <c r="H983" i="29"/>
  <c r="G983" i="29"/>
  <c r="F983" i="29"/>
  <c r="E983" i="29"/>
  <c r="D983" i="29"/>
  <c r="C983" i="29"/>
  <c r="B983" i="29"/>
  <c r="R982" i="29"/>
  <c r="Q982" i="29"/>
  <c r="P982" i="29"/>
  <c r="O982" i="29"/>
  <c r="N982" i="29"/>
  <c r="M982" i="29"/>
  <c r="L982" i="29"/>
  <c r="K982" i="29"/>
  <c r="J982" i="29"/>
  <c r="I982" i="29"/>
  <c r="H982" i="29"/>
  <c r="G982" i="29"/>
  <c r="F982" i="29"/>
  <c r="E982" i="29"/>
  <c r="D982" i="29"/>
  <c r="C982" i="29"/>
  <c r="B982" i="29"/>
  <c r="R981" i="29"/>
  <c r="Q981" i="29"/>
  <c r="P981" i="29"/>
  <c r="O981" i="29"/>
  <c r="N981" i="29"/>
  <c r="M981" i="29"/>
  <c r="L981" i="29"/>
  <c r="K981" i="29"/>
  <c r="J981" i="29"/>
  <c r="I981" i="29"/>
  <c r="H981" i="29"/>
  <c r="G981" i="29"/>
  <c r="F981" i="29"/>
  <c r="E981" i="29"/>
  <c r="D981" i="29"/>
  <c r="C981" i="29"/>
  <c r="B981" i="29"/>
  <c r="R980" i="29"/>
  <c r="Q980" i="29"/>
  <c r="P980" i="29"/>
  <c r="O980" i="29"/>
  <c r="N980" i="29"/>
  <c r="M980" i="29"/>
  <c r="L980" i="29"/>
  <c r="K980" i="29"/>
  <c r="J980" i="29"/>
  <c r="I980" i="29"/>
  <c r="H980" i="29"/>
  <c r="G980" i="29"/>
  <c r="F980" i="29"/>
  <c r="E980" i="29"/>
  <c r="D980" i="29"/>
  <c r="C980" i="29"/>
  <c r="B980" i="29"/>
  <c r="R979" i="29"/>
  <c r="Q979" i="29"/>
  <c r="P979" i="29"/>
  <c r="O979" i="29"/>
  <c r="N979" i="29"/>
  <c r="M979" i="29"/>
  <c r="L979" i="29"/>
  <c r="K979" i="29"/>
  <c r="J979" i="29"/>
  <c r="I979" i="29"/>
  <c r="H979" i="29"/>
  <c r="G979" i="29"/>
  <c r="F979" i="29"/>
  <c r="E979" i="29"/>
  <c r="D979" i="29"/>
  <c r="C979" i="29"/>
  <c r="B979" i="29"/>
  <c r="R978" i="29"/>
  <c r="Q978" i="29"/>
  <c r="P978" i="29"/>
  <c r="O978" i="29"/>
  <c r="N978" i="29"/>
  <c r="M978" i="29"/>
  <c r="L978" i="29"/>
  <c r="K978" i="29"/>
  <c r="J978" i="29"/>
  <c r="I978" i="29"/>
  <c r="H978" i="29"/>
  <c r="G978" i="29"/>
  <c r="F978" i="29"/>
  <c r="E978" i="29"/>
  <c r="D978" i="29"/>
  <c r="C978" i="29"/>
  <c r="B978" i="29"/>
  <c r="R977" i="29"/>
  <c r="Q977" i="29"/>
  <c r="P977" i="29"/>
  <c r="O977" i="29"/>
  <c r="N977" i="29"/>
  <c r="M977" i="29"/>
  <c r="L977" i="29"/>
  <c r="K977" i="29"/>
  <c r="J977" i="29"/>
  <c r="I977" i="29"/>
  <c r="H977" i="29"/>
  <c r="G977" i="29"/>
  <c r="F977" i="29"/>
  <c r="E977" i="29"/>
  <c r="D977" i="29"/>
  <c r="C977" i="29"/>
  <c r="B977" i="29"/>
  <c r="R976" i="29"/>
  <c r="Q976" i="29"/>
  <c r="P976" i="29"/>
  <c r="O976" i="29"/>
  <c r="N976" i="29"/>
  <c r="M976" i="29"/>
  <c r="L976" i="29"/>
  <c r="K976" i="29"/>
  <c r="J976" i="29"/>
  <c r="I976" i="29"/>
  <c r="H976" i="29"/>
  <c r="G976" i="29"/>
  <c r="F976" i="29"/>
  <c r="E976" i="29"/>
  <c r="D976" i="29"/>
  <c r="C976" i="29"/>
  <c r="B976" i="29"/>
  <c r="R975" i="29"/>
  <c r="Q975" i="29"/>
  <c r="P975" i="29"/>
  <c r="O975" i="29"/>
  <c r="N975" i="29"/>
  <c r="M975" i="29"/>
  <c r="L975" i="29"/>
  <c r="K975" i="29"/>
  <c r="J975" i="29"/>
  <c r="I975" i="29"/>
  <c r="H975" i="29"/>
  <c r="G975" i="29"/>
  <c r="F975" i="29"/>
  <c r="E975" i="29"/>
  <c r="D975" i="29"/>
  <c r="C975" i="29"/>
  <c r="B975" i="29"/>
  <c r="R974" i="29"/>
  <c r="Q974" i="29"/>
  <c r="P974" i="29"/>
  <c r="O974" i="29"/>
  <c r="N974" i="29"/>
  <c r="M974" i="29"/>
  <c r="L974" i="29"/>
  <c r="K974" i="29"/>
  <c r="J974" i="29"/>
  <c r="I974" i="29"/>
  <c r="H974" i="29"/>
  <c r="G974" i="29"/>
  <c r="F974" i="29"/>
  <c r="E974" i="29"/>
  <c r="D974" i="29"/>
  <c r="C974" i="29"/>
  <c r="B974" i="29"/>
  <c r="R973" i="29"/>
  <c r="Q973" i="29"/>
  <c r="P973" i="29"/>
  <c r="O973" i="29"/>
  <c r="N973" i="29"/>
  <c r="M973" i="29"/>
  <c r="L973" i="29"/>
  <c r="K973" i="29"/>
  <c r="J973" i="29"/>
  <c r="I973" i="29"/>
  <c r="H973" i="29"/>
  <c r="G973" i="29"/>
  <c r="F973" i="29"/>
  <c r="E973" i="29"/>
  <c r="D973" i="29"/>
  <c r="C973" i="29"/>
  <c r="B973" i="29"/>
  <c r="R972" i="29"/>
  <c r="Q972" i="29"/>
  <c r="P972" i="29"/>
  <c r="O972" i="29"/>
  <c r="N972" i="29"/>
  <c r="M972" i="29"/>
  <c r="L972" i="29"/>
  <c r="K972" i="29"/>
  <c r="J972" i="29"/>
  <c r="I972" i="29"/>
  <c r="H972" i="29"/>
  <c r="G972" i="29"/>
  <c r="F972" i="29"/>
  <c r="E972" i="29"/>
  <c r="D972" i="29"/>
  <c r="C972" i="29"/>
  <c r="B972" i="29"/>
  <c r="R971" i="29"/>
  <c r="Q971" i="29"/>
  <c r="P971" i="29"/>
  <c r="O971" i="29"/>
  <c r="N971" i="29"/>
  <c r="M971" i="29"/>
  <c r="L971" i="29"/>
  <c r="K971" i="29"/>
  <c r="J971" i="29"/>
  <c r="I971" i="29"/>
  <c r="H971" i="29"/>
  <c r="G971" i="29"/>
  <c r="F971" i="29"/>
  <c r="E971" i="29"/>
  <c r="D971" i="29"/>
  <c r="C971" i="29"/>
  <c r="B971" i="29"/>
  <c r="T971" i="29" s="1"/>
  <c r="R970" i="29"/>
  <c r="Q970" i="29"/>
  <c r="P970" i="29"/>
  <c r="O970" i="29"/>
  <c r="N970" i="29"/>
  <c r="M970" i="29"/>
  <c r="L970" i="29"/>
  <c r="K970" i="29"/>
  <c r="J970" i="29"/>
  <c r="I970" i="29"/>
  <c r="H970" i="29"/>
  <c r="G970" i="29"/>
  <c r="F970" i="29"/>
  <c r="E970" i="29"/>
  <c r="D970" i="29"/>
  <c r="C970" i="29"/>
  <c r="T970" i="29" s="1"/>
  <c r="B970" i="29"/>
  <c r="R969" i="29"/>
  <c r="Q969" i="29"/>
  <c r="P969" i="29"/>
  <c r="O969" i="29"/>
  <c r="N969" i="29"/>
  <c r="M969" i="29"/>
  <c r="L969" i="29"/>
  <c r="K969" i="29"/>
  <c r="J969" i="29"/>
  <c r="I969" i="29"/>
  <c r="H969" i="29"/>
  <c r="G969" i="29"/>
  <c r="F969" i="29"/>
  <c r="E969" i="29"/>
  <c r="D969" i="29"/>
  <c r="C969" i="29"/>
  <c r="B969" i="29"/>
  <c r="R968" i="29"/>
  <c r="Q968" i="29"/>
  <c r="P968" i="29"/>
  <c r="O968" i="29"/>
  <c r="N968" i="29"/>
  <c r="M968" i="29"/>
  <c r="L968" i="29"/>
  <c r="K968" i="29"/>
  <c r="J968" i="29"/>
  <c r="I968" i="29"/>
  <c r="H968" i="29"/>
  <c r="G968" i="29"/>
  <c r="F968" i="29"/>
  <c r="E968" i="29"/>
  <c r="D968" i="29"/>
  <c r="C968" i="29"/>
  <c r="B968" i="29"/>
  <c r="R967" i="29"/>
  <c r="Q967" i="29"/>
  <c r="P967" i="29"/>
  <c r="O967" i="29"/>
  <c r="N967" i="29"/>
  <c r="M967" i="29"/>
  <c r="L967" i="29"/>
  <c r="K967" i="29"/>
  <c r="J967" i="29"/>
  <c r="I967" i="29"/>
  <c r="H967" i="29"/>
  <c r="G967" i="29"/>
  <c r="F967" i="29"/>
  <c r="E967" i="29"/>
  <c r="D967" i="29"/>
  <c r="C967" i="29"/>
  <c r="B967" i="29"/>
  <c r="R966" i="29"/>
  <c r="Q966" i="29"/>
  <c r="P966" i="29"/>
  <c r="O966" i="29"/>
  <c r="N966" i="29"/>
  <c r="M966" i="29"/>
  <c r="L966" i="29"/>
  <c r="K966" i="29"/>
  <c r="J966" i="29"/>
  <c r="I966" i="29"/>
  <c r="H966" i="29"/>
  <c r="G966" i="29"/>
  <c r="F966" i="29"/>
  <c r="E966" i="29"/>
  <c r="D966" i="29"/>
  <c r="C966" i="29"/>
  <c r="B966" i="29"/>
  <c r="R965" i="29"/>
  <c r="Q965" i="29"/>
  <c r="P965" i="29"/>
  <c r="O965" i="29"/>
  <c r="N965" i="29"/>
  <c r="M965" i="29"/>
  <c r="L965" i="29"/>
  <c r="K965" i="29"/>
  <c r="J965" i="29"/>
  <c r="I965" i="29"/>
  <c r="H965" i="29"/>
  <c r="G965" i="29"/>
  <c r="F965" i="29"/>
  <c r="E965" i="29"/>
  <c r="D965" i="29"/>
  <c r="C965" i="29"/>
  <c r="B965" i="29"/>
  <c r="R964" i="29"/>
  <c r="Q964" i="29"/>
  <c r="P964" i="29"/>
  <c r="O964" i="29"/>
  <c r="N964" i="29"/>
  <c r="M964" i="29"/>
  <c r="L964" i="29"/>
  <c r="K964" i="29"/>
  <c r="J964" i="29"/>
  <c r="I964" i="29"/>
  <c r="H964" i="29"/>
  <c r="G964" i="29"/>
  <c r="F964" i="29"/>
  <c r="E964" i="29"/>
  <c r="D964" i="29"/>
  <c r="C964" i="29"/>
  <c r="B964" i="29"/>
  <c r="R963" i="29"/>
  <c r="Q963" i="29"/>
  <c r="P963" i="29"/>
  <c r="O963" i="29"/>
  <c r="N963" i="29"/>
  <c r="M963" i="29"/>
  <c r="L963" i="29"/>
  <c r="K963" i="29"/>
  <c r="J963" i="29"/>
  <c r="I963" i="29"/>
  <c r="H963" i="29"/>
  <c r="G963" i="29"/>
  <c r="F963" i="29"/>
  <c r="E963" i="29"/>
  <c r="D963" i="29"/>
  <c r="C963" i="29"/>
  <c r="B963" i="29"/>
  <c r="R962" i="29"/>
  <c r="Q962" i="29"/>
  <c r="P962" i="29"/>
  <c r="O962" i="29"/>
  <c r="N962" i="29"/>
  <c r="M962" i="29"/>
  <c r="L962" i="29"/>
  <c r="K962" i="29"/>
  <c r="J962" i="29"/>
  <c r="I962" i="29"/>
  <c r="H962" i="29"/>
  <c r="G962" i="29"/>
  <c r="F962" i="29"/>
  <c r="E962" i="29"/>
  <c r="D962" i="29"/>
  <c r="C962" i="29"/>
  <c r="B962" i="29"/>
  <c r="R961" i="29"/>
  <c r="Q961" i="29"/>
  <c r="P961" i="29"/>
  <c r="O961" i="29"/>
  <c r="N961" i="29"/>
  <c r="M961" i="29"/>
  <c r="L961" i="29"/>
  <c r="K961" i="29"/>
  <c r="J961" i="29"/>
  <c r="I961" i="29"/>
  <c r="H961" i="29"/>
  <c r="G961" i="29"/>
  <c r="F961" i="29"/>
  <c r="E961" i="29"/>
  <c r="D961" i="29"/>
  <c r="C961" i="29"/>
  <c r="B961" i="29"/>
  <c r="R960" i="29"/>
  <c r="Q960" i="29"/>
  <c r="P960" i="29"/>
  <c r="O960" i="29"/>
  <c r="N960" i="29"/>
  <c r="M960" i="29"/>
  <c r="L960" i="29"/>
  <c r="K960" i="29"/>
  <c r="J960" i="29"/>
  <c r="I960" i="29"/>
  <c r="H960" i="29"/>
  <c r="G960" i="29"/>
  <c r="F960" i="29"/>
  <c r="E960" i="29"/>
  <c r="D960" i="29"/>
  <c r="C960" i="29"/>
  <c r="B960" i="29"/>
  <c r="R959" i="29"/>
  <c r="Q959" i="29"/>
  <c r="P959" i="29"/>
  <c r="O959" i="29"/>
  <c r="N959" i="29"/>
  <c r="M959" i="29"/>
  <c r="L959" i="29"/>
  <c r="K959" i="29"/>
  <c r="J959" i="29"/>
  <c r="I959" i="29"/>
  <c r="H959" i="29"/>
  <c r="G959" i="29"/>
  <c r="F959" i="29"/>
  <c r="E959" i="29"/>
  <c r="D959" i="29"/>
  <c r="C959" i="29"/>
  <c r="B959" i="29"/>
  <c r="R958" i="29"/>
  <c r="Q958" i="29"/>
  <c r="P958" i="29"/>
  <c r="O958" i="29"/>
  <c r="N958" i="29"/>
  <c r="M958" i="29"/>
  <c r="L958" i="29"/>
  <c r="K958" i="29"/>
  <c r="J958" i="29"/>
  <c r="I958" i="29"/>
  <c r="H958" i="29"/>
  <c r="G958" i="29"/>
  <c r="F958" i="29"/>
  <c r="E958" i="29"/>
  <c r="D958" i="29"/>
  <c r="C958" i="29"/>
  <c r="B958" i="29"/>
  <c r="R957" i="29"/>
  <c r="Q957" i="29"/>
  <c r="P957" i="29"/>
  <c r="O957" i="29"/>
  <c r="N957" i="29"/>
  <c r="M957" i="29"/>
  <c r="L957" i="29"/>
  <c r="K957" i="29"/>
  <c r="J957" i="29"/>
  <c r="I957" i="29"/>
  <c r="H957" i="29"/>
  <c r="G957" i="29"/>
  <c r="F957" i="29"/>
  <c r="E957" i="29"/>
  <c r="D957" i="29"/>
  <c r="C957" i="29"/>
  <c r="B957" i="29"/>
  <c r="R956" i="29"/>
  <c r="Q956" i="29"/>
  <c r="P956" i="29"/>
  <c r="O956" i="29"/>
  <c r="N956" i="29"/>
  <c r="M956" i="29"/>
  <c r="L956" i="29"/>
  <c r="K956" i="29"/>
  <c r="J956" i="29"/>
  <c r="I956" i="29"/>
  <c r="H956" i="29"/>
  <c r="G956" i="29"/>
  <c r="F956" i="29"/>
  <c r="E956" i="29"/>
  <c r="D956" i="29"/>
  <c r="C956" i="29"/>
  <c r="B956" i="29"/>
  <c r="R955" i="29"/>
  <c r="Q955" i="29"/>
  <c r="P955" i="29"/>
  <c r="O955" i="29"/>
  <c r="N955" i="29"/>
  <c r="M955" i="29"/>
  <c r="L955" i="29"/>
  <c r="K955" i="29"/>
  <c r="J955" i="29"/>
  <c r="I955" i="29"/>
  <c r="H955" i="29"/>
  <c r="G955" i="29"/>
  <c r="F955" i="29"/>
  <c r="E955" i="29"/>
  <c r="D955" i="29"/>
  <c r="C955" i="29"/>
  <c r="B955" i="29"/>
  <c r="T955" i="29" s="1"/>
  <c r="R954" i="29"/>
  <c r="Q954" i="29"/>
  <c r="P954" i="29"/>
  <c r="O954" i="29"/>
  <c r="N954" i="29"/>
  <c r="M954" i="29"/>
  <c r="L954" i="29"/>
  <c r="K954" i="29"/>
  <c r="J954" i="29"/>
  <c r="I954" i="29"/>
  <c r="H954" i="29"/>
  <c r="G954" i="29"/>
  <c r="F954" i="29"/>
  <c r="E954" i="29"/>
  <c r="D954" i="29"/>
  <c r="C954" i="29"/>
  <c r="T954" i="29" s="1"/>
  <c r="B954" i="29"/>
  <c r="R953" i="29"/>
  <c r="Q953" i="29"/>
  <c r="P953" i="29"/>
  <c r="O953" i="29"/>
  <c r="N953" i="29"/>
  <c r="M953" i="29"/>
  <c r="L953" i="29"/>
  <c r="K953" i="29"/>
  <c r="J953" i="29"/>
  <c r="I953" i="29"/>
  <c r="H953" i="29"/>
  <c r="G953" i="29"/>
  <c r="F953" i="29"/>
  <c r="E953" i="29"/>
  <c r="D953" i="29"/>
  <c r="C953" i="29"/>
  <c r="B953" i="29"/>
  <c r="R952" i="29"/>
  <c r="Q952" i="29"/>
  <c r="P952" i="29"/>
  <c r="O952" i="29"/>
  <c r="N952" i="29"/>
  <c r="M952" i="29"/>
  <c r="L952" i="29"/>
  <c r="K952" i="29"/>
  <c r="J952" i="29"/>
  <c r="I952" i="29"/>
  <c r="H952" i="29"/>
  <c r="G952" i="29"/>
  <c r="F952" i="29"/>
  <c r="E952" i="29"/>
  <c r="D952" i="29"/>
  <c r="C952" i="29"/>
  <c r="B952" i="29"/>
  <c r="R951" i="29"/>
  <c r="Q951" i="29"/>
  <c r="P951" i="29"/>
  <c r="O951" i="29"/>
  <c r="N951" i="29"/>
  <c r="M951" i="29"/>
  <c r="L951" i="29"/>
  <c r="K951" i="29"/>
  <c r="J951" i="29"/>
  <c r="I951" i="29"/>
  <c r="H951" i="29"/>
  <c r="G951" i="29"/>
  <c r="F951" i="29"/>
  <c r="E951" i="29"/>
  <c r="D951" i="29"/>
  <c r="C951" i="29"/>
  <c r="B951" i="29"/>
  <c r="R950" i="29"/>
  <c r="Q950" i="29"/>
  <c r="P950" i="29"/>
  <c r="O950" i="29"/>
  <c r="N950" i="29"/>
  <c r="M950" i="29"/>
  <c r="L950" i="29"/>
  <c r="K950" i="29"/>
  <c r="J950" i="29"/>
  <c r="I950" i="29"/>
  <c r="H950" i="29"/>
  <c r="G950" i="29"/>
  <c r="F950" i="29"/>
  <c r="E950" i="29"/>
  <c r="D950" i="29"/>
  <c r="C950" i="29"/>
  <c r="B950" i="29"/>
  <c r="R949" i="29"/>
  <c r="Q949" i="29"/>
  <c r="P949" i="29"/>
  <c r="O949" i="29"/>
  <c r="N949" i="29"/>
  <c r="M949" i="29"/>
  <c r="L949" i="29"/>
  <c r="K949" i="29"/>
  <c r="J949" i="29"/>
  <c r="I949" i="29"/>
  <c r="H949" i="29"/>
  <c r="G949" i="29"/>
  <c r="F949" i="29"/>
  <c r="E949" i="29"/>
  <c r="D949" i="29"/>
  <c r="C949" i="29"/>
  <c r="B949" i="29"/>
  <c r="R948" i="29"/>
  <c r="Q948" i="29"/>
  <c r="P948" i="29"/>
  <c r="O948" i="29"/>
  <c r="N948" i="29"/>
  <c r="M948" i="29"/>
  <c r="L948" i="29"/>
  <c r="K948" i="29"/>
  <c r="J948" i="29"/>
  <c r="I948" i="29"/>
  <c r="H948" i="29"/>
  <c r="G948" i="29"/>
  <c r="F948" i="29"/>
  <c r="E948" i="29"/>
  <c r="D948" i="29"/>
  <c r="C948" i="29"/>
  <c r="B948" i="29"/>
  <c r="R947" i="29"/>
  <c r="Q947" i="29"/>
  <c r="P947" i="29"/>
  <c r="O947" i="29"/>
  <c r="N947" i="29"/>
  <c r="M947" i="29"/>
  <c r="L947" i="29"/>
  <c r="K947" i="29"/>
  <c r="J947" i="29"/>
  <c r="I947" i="29"/>
  <c r="H947" i="29"/>
  <c r="G947" i="29"/>
  <c r="F947" i="29"/>
  <c r="E947" i="29"/>
  <c r="D947" i="29"/>
  <c r="C947" i="29"/>
  <c r="B947" i="29"/>
  <c r="R946" i="29"/>
  <c r="Q946" i="29"/>
  <c r="P946" i="29"/>
  <c r="O946" i="29"/>
  <c r="N946" i="29"/>
  <c r="M946" i="29"/>
  <c r="L946" i="29"/>
  <c r="K946" i="29"/>
  <c r="J946" i="29"/>
  <c r="I946" i="29"/>
  <c r="H946" i="29"/>
  <c r="G946" i="29"/>
  <c r="F946" i="29"/>
  <c r="E946" i="29"/>
  <c r="D946" i="29"/>
  <c r="C946" i="29"/>
  <c r="B946" i="29"/>
  <c r="R945" i="29"/>
  <c r="Q945" i="29"/>
  <c r="P945" i="29"/>
  <c r="O945" i="29"/>
  <c r="N945" i="29"/>
  <c r="M945" i="29"/>
  <c r="L945" i="29"/>
  <c r="K945" i="29"/>
  <c r="J945" i="29"/>
  <c r="I945" i="29"/>
  <c r="H945" i="29"/>
  <c r="G945" i="29"/>
  <c r="F945" i="29"/>
  <c r="E945" i="29"/>
  <c r="D945" i="29"/>
  <c r="C945" i="29"/>
  <c r="B945" i="29"/>
  <c r="R944" i="29"/>
  <c r="Q944" i="29"/>
  <c r="P944" i="29"/>
  <c r="O944" i="29"/>
  <c r="N944" i="29"/>
  <c r="M944" i="29"/>
  <c r="L944" i="29"/>
  <c r="K944" i="29"/>
  <c r="J944" i="29"/>
  <c r="I944" i="29"/>
  <c r="H944" i="29"/>
  <c r="G944" i="29"/>
  <c r="F944" i="29"/>
  <c r="E944" i="29"/>
  <c r="D944" i="29"/>
  <c r="C944" i="29"/>
  <c r="B944" i="29"/>
  <c r="R943" i="29"/>
  <c r="Q943" i="29"/>
  <c r="P943" i="29"/>
  <c r="O943" i="29"/>
  <c r="N943" i="29"/>
  <c r="M943" i="29"/>
  <c r="L943" i="29"/>
  <c r="K943" i="29"/>
  <c r="J943" i="29"/>
  <c r="I943" i="29"/>
  <c r="H943" i="29"/>
  <c r="G943" i="29"/>
  <c r="F943" i="29"/>
  <c r="E943" i="29"/>
  <c r="D943" i="29"/>
  <c r="C943" i="29"/>
  <c r="B943" i="29"/>
  <c r="R942" i="29"/>
  <c r="Q942" i="29"/>
  <c r="P942" i="29"/>
  <c r="O942" i="29"/>
  <c r="N942" i="29"/>
  <c r="M942" i="29"/>
  <c r="L942" i="29"/>
  <c r="K942" i="29"/>
  <c r="J942" i="29"/>
  <c r="I942" i="29"/>
  <c r="H942" i="29"/>
  <c r="G942" i="29"/>
  <c r="F942" i="29"/>
  <c r="E942" i="29"/>
  <c r="D942" i="29"/>
  <c r="C942" i="29"/>
  <c r="B942" i="29"/>
  <c r="R941" i="29"/>
  <c r="Q941" i="29"/>
  <c r="P941" i="29"/>
  <c r="O941" i="29"/>
  <c r="N941" i="29"/>
  <c r="M941" i="29"/>
  <c r="L941" i="29"/>
  <c r="K941" i="29"/>
  <c r="J941" i="29"/>
  <c r="I941" i="29"/>
  <c r="H941" i="29"/>
  <c r="G941" i="29"/>
  <c r="F941" i="29"/>
  <c r="E941" i="29"/>
  <c r="D941" i="29"/>
  <c r="C941" i="29"/>
  <c r="B941" i="29"/>
  <c r="R940" i="29"/>
  <c r="Q940" i="29"/>
  <c r="P940" i="29"/>
  <c r="O940" i="29"/>
  <c r="N940" i="29"/>
  <c r="M940" i="29"/>
  <c r="L940" i="29"/>
  <c r="K940" i="29"/>
  <c r="J940" i="29"/>
  <c r="I940" i="29"/>
  <c r="H940" i="29"/>
  <c r="G940" i="29"/>
  <c r="F940" i="29"/>
  <c r="E940" i="29"/>
  <c r="D940" i="29"/>
  <c r="C940" i="29"/>
  <c r="B940" i="29"/>
  <c r="R939" i="29"/>
  <c r="Q939" i="29"/>
  <c r="P939" i="29"/>
  <c r="O939" i="29"/>
  <c r="N939" i="29"/>
  <c r="M939" i="29"/>
  <c r="L939" i="29"/>
  <c r="K939" i="29"/>
  <c r="J939" i="29"/>
  <c r="I939" i="29"/>
  <c r="H939" i="29"/>
  <c r="G939" i="29"/>
  <c r="F939" i="29"/>
  <c r="E939" i="29"/>
  <c r="D939" i="29"/>
  <c r="C939" i="29"/>
  <c r="B939" i="29"/>
  <c r="T939" i="29" s="1"/>
  <c r="R938" i="29"/>
  <c r="Q938" i="29"/>
  <c r="P938" i="29"/>
  <c r="O938" i="29"/>
  <c r="N938" i="29"/>
  <c r="M938" i="29"/>
  <c r="L938" i="29"/>
  <c r="K938" i="29"/>
  <c r="J938" i="29"/>
  <c r="I938" i="29"/>
  <c r="H938" i="29"/>
  <c r="G938" i="29"/>
  <c r="F938" i="29"/>
  <c r="E938" i="29"/>
  <c r="D938" i="29"/>
  <c r="C938" i="29"/>
  <c r="T938" i="29" s="1"/>
  <c r="B938" i="29"/>
  <c r="R937" i="29"/>
  <c r="Q937" i="29"/>
  <c r="P937" i="29"/>
  <c r="O937" i="29"/>
  <c r="N937" i="29"/>
  <c r="M937" i="29"/>
  <c r="L937" i="29"/>
  <c r="K937" i="29"/>
  <c r="J937" i="29"/>
  <c r="I937" i="29"/>
  <c r="H937" i="29"/>
  <c r="G937" i="29"/>
  <c r="F937" i="29"/>
  <c r="E937" i="29"/>
  <c r="D937" i="29"/>
  <c r="C937" i="29"/>
  <c r="B937" i="29"/>
  <c r="R936" i="29"/>
  <c r="Q936" i="29"/>
  <c r="P936" i="29"/>
  <c r="O936" i="29"/>
  <c r="N936" i="29"/>
  <c r="M936" i="29"/>
  <c r="L936" i="29"/>
  <c r="K936" i="29"/>
  <c r="J936" i="29"/>
  <c r="I936" i="29"/>
  <c r="H936" i="29"/>
  <c r="G936" i="29"/>
  <c r="F936" i="29"/>
  <c r="E936" i="29"/>
  <c r="D936" i="29"/>
  <c r="C936" i="29"/>
  <c r="B936" i="29"/>
  <c r="R935" i="29"/>
  <c r="Q935" i="29"/>
  <c r="P935" i="29"/>
  <c r="O935" i="29"/>
  <c r="N935" i="29"/>
  <c r="M935" i="29"/>
  <c r="L935" i="29"/>
  <c r="K935" i="29"/>
  <c r="J935" i="29"/>
  <c r="I935" i="29"/>
  <c r="H935" i="29"/>
  <c r="G935" i="29"/>
  <c r="F935" i="29"/>
  <c r="E935" i="29"/>
  <c r="D935" i="29"/>
  <c r="C935" i="29"/>
  <c r="B935" i="29"/>
  <c r="R934" i="29"/>
  <c r="Q934" i="29"/>
  <c r="P934" i="29"/>
  <c r="O934" i="29"/>
  <c r="N934" i="29"/>
  <c r="M934" i="29"/>
  <c r="L934" i="29"/>
  <c r="K934" i="29"/>
  <c r="J934" i="29"/>
  <c r="I934" i="29"/>
  <c r="H934" i="29"/>
  <c r="G934" i="29"/>
  <c r="F934" i="29"/>
  <c r="E934" i="29"/>
  <c r="D934" i="29"/>
  <c r="C934" i="29"/>
  <c r="B934" i="29"/>
  <c r="R933" i="29"/>
  <c r="Q933" i="29"/>
  <c r="P933" i="29"/>
  <c r="O933" i="29"/>
  <c r="N933" i="29"/>
  <c r="M933" i="29"/>
  <c r="L933" i="29"/>
  <c r="K933" i="29"/>
  <c r="J933" i="29"/>
  <c r="I933" i="29"/>
  <c r="H933" i="29"/>
  <c r="G933" i="29"/>
  <c r="F933" i="29"/>
  <c r="E933" i="29"/>
  <c r="D933" i="29"/>
  <c r="C933" i="29"/>
  <c r="B933" i="29"/>
  <c r="R932" i="29"/>
  <c r="Q932" i="29"/>
  <c r="P932" i="29"/>
  <c r="O932" i="29"/>
  <c r="N932" i="29"/>
  <c r="M932" i="29"/>
  <c r="L932" i="29"/>
  <c r="K932" i="29"/>
  <c r="J932" i="29"/>
  <c r="I932" i="29"/>
  <c r="H932" i="29"/>
  <c r="G932" i="29"/>
  <c r="F932" i="29"/>
  <c r="E932" i="29"/>
  <c r="D932" i="29"/>
  <c r="C932" i="29"/>
  <c r="B932" i="29"/>
  <c r="R931" i="29"/>
  <c r="Q931" i="29"/>
  <c r="P931" i="29"/>
  <c r="O931" i="29"/>
  <c r="N931" i="29"/>
  <c r="M931" i="29"/>
  <c r="L931" i="29"/>
  <c r="K931" i="29"/>
  <c r="J931" i="29"/>
  <c r="I931" i="29"/>
  <c r="H931" i="29"/>
  <c r="G931" i="29"/>
  <c r="F931" i="29"/>
  <c r="E931" i="29"/>
  <c r="D931" i="29"/>
  <c r="C931" i="29"/>
  <c r="B931" i="29"/>
  <c r="R930" i="29"/>
  <c r="Q930" i="29"/>
  <c r="P930" i="29"/>
  <c r="O930" i="29"/>
  <c r="N930" i="29"/>
  <c r="M930" i="29"/>
  <c r="L930" i="29"/>
  <c r="K930" i="29"/>
  <c r="J930" i="29"/>
  <c r="I930" i="29"/>
  <c r="H930" i="29"/>
  <c r="G930" i="29"/>
  <c r="F930" i="29"/>
  <c r="E930" i="29"/>
  <c r="D930" i="29"/>
  <c r="C930" i="29"/>
  <c r="B930" i="29"/>
  <c r="R929" i="29"/>
  <c r="Q929" i="29"/>
  <c r="P929" i="29"/>
  <c r="O929" i="29"/>
  <c r="N929" i="29"/>
  <c r="M929" i="29"/>
  <c r="L929" i="29"/>
  <c r="K929" i="29"/>
  <c r="J929" i="29"/>
  <c r="I929" i="29"/>
  <c r="H929" i="29"/>
  <c r="G929" i="29"/>
  <c r="F929" i="29"/>
  <c r="E929" i="29"/>
  <c r="D929" i="29"/>
  <c r="C929" i="29"/>
  <c r="B929" i="29"/>
  <c r="R928" i="29"/>
  <c r="Q928" i="29"/>
  <c r="P928" i="29"/>
  <c r="O928" i="29"/>
  <c r="N928" i="29"/>
  <c r="M928" i="29"/>
  <c r="L928" i="29"/>
  <c r="K928" i="29"/>
  <c r="J928" i="29"/>
  <c r="I928" i="29"/>
  <c r="H928" i="29"/>
  <c r="G928" i="29"/>
  <c r="F928" i="29"/>
  <c r="E928" i="29"/>
  <c r="D928" i="29"/>
  <c r="C928" i="29"/>
  <c r="B928" i="29"/>
  <c r="R927" i="29"/>
  <c r="Q927" i="29"/>
  <c r="P927" i="29"/>
  <c r="O927" i="29"/>
  <c r="N927" i="29"/>
  <c r="M927" i="29"/>
  <c r="L927" i="29"/>
  <c r="K927" i="29"/>
  <c r="J927" i="29"/>
  <c r="I927" i="29"/>
  <c r="H927" i="29"/>
  <c r="G927" i="29"/>
  <c r="F927" i="29"/>
  <c r="E927" i="29"/>
  <c r="D927" i="29"/>
  <c r="C927" i="29"/>
  <c r="B927" i="29"/>
  <c r="R926" i="29"/>
  <c r="Q926" i="29"/>
  <c r="P926" i="29"/>
  <c r="O926" i="29"/>
  <c r="N926" i="29"/>
  <c r="M926" i="29"/>
  <c r="L926" i="29"/>
  <c r="K926" i="29"/>
  <c r="J926" i="29"/>
  <c r="I926" i="29"/>
  <c r="H926" i="29"/>
  <c r="G926" i="29"/>
  <c r="F926" i="29"/>
  <c r="E926" i="29"/>
  <c r="D926" i="29"/>
  <c r="C926" i="29"/>
  <c r="B926" i="29"/>
  <c r="R925" i="29"/>
  <c r="Q925" i="29"/>
  <c r="P925" i="29"/>
  <c r="O925" i="29"/>
  <c r="N925" i="29"/>
  <c r="M925" i="29"/>
  <c r="L925" i="29"/>
  <c r="K925" i="29"/>
  <c r="J925" i="29"/>
  <c r="I925" i="29"/>
  <c r="H925" i="29"/>
  <c r="G925" i="29"/>
  <c r="F925" i="29"/>
  <c r="E925" i="29"/>
  <c r="D925" i="29"/>
  <c r="C925" i="29"/>
  <c r="B925" i="29"/>
  <c r="R924" i="29"/>
  <c r="Q924" i="29"/>
  <c r="P924" i="29"/>
  <c r="O924" i="29"/>
  <c r="N924" i="29"/>
  <c r="M924" i="29"/>
  <c r="L924" i="29"/>
  <c r="K924" i="29"/>
  <c r="J924" i="29"/>
  <c r="I924" i="29"/>
  <c r="H924" i="29"/>
  <c r="G924" i="29"/>
  <c r="F924" i="29"/>
  <c r="E924" i="29"/>
  <c r="D924" i="29"/>
  <c r="C924" i="29"/>
  <c r="B924" i="29"/>
  <c r="R923" i="29"/>
  <c r="Q923" i="29"/>
  <c r="P923" i="29"/>
  <c r="O923" i="29"/>
  <c r="N923" i="29"/>
  <c r="M923" i="29"/>
  <c r="L923" i="29"/>
  <c r="K923" i="29"/>
  <c r="J923" i="29"/>
  <c r="I923" i="29"/>
  <c r="H923" i="29"/>
  <c r="G923" i="29"/>
  <c r="F923" i="29"/>
  <c r="E923" i="29"/>
  <c r="D923" i="29"/>
  <c r="C923" i="29"/>
  <c r="B923" i="29"/>
  <c r="T923" i="29" s="1"/>
  <c r="R922" i="29"/>
  <c r="Q922" i="29"/>
  <c r="P922" i="29"/>
  <c r="O922" i="29"/>
  <c r="N922" i="29"/>
  <c r="M922" i="29"/>
  <c r="L922" i="29"/>
  <c r="K922" i="29"/>
  <c r="J922" i="29"/>
  <c r="I922" i="29"/>
  <c r="H922" i="29"/>
  <c r="G922" i="29"/>
  <c r="F922" i="29"/>
  <c r="E922" i="29"/>
  <c r="D922" i="29"/>
  <c r="C922" i="29"/>
  <c r="T922" i="29" s="1"/>
  <c r="B922" i="29"/>
  <c r="R921" i="29"/>
  <c r="Q921" i="29"/>
  <c r="P921" i="29"/>
  <c r="O921" i="29"/>
  <c r="N921" i="29"/>
  <c r="M921" i="29"/>
  <c r="L921" i="29"/>
  <c r="K921" i="29"/>
  <c r="J921" i="29"/>
  <c r="I921" i="29"/>
  <c r="H921" i="29"/>
  <c r="G921" i="29"/>
  <c r="F921" i="29"/>
  <c r="E921" i="29"/>
  <c r="D921" i="29"/>
  <c r="C921" i="29"/>
  <c r="B921" i="29"/>
  <c r="R920" i="29"/>
  <c r="Q920" i="29"/>
  <c r="P920" i="29"/>
  <c r="O920" i="29"/>
  <c r="N920" i="29"/>
  <c r="M920" i="29"/>
  <c r="L920" i="29"/>
  <c r="K920" i="29"/>
  <c r="J920" i="29"/>
  <c r="I920" i="29"/>
  <c r="H920" i="29"/>
  <c r="G920" i="29"/>
  <c r="F920" i="29"/>
  <c r="E920" i="29"/>
  <c r="D920" i="29"/>
  <c r="C920" i="29"/>
  <c r="B920" i="29"/>
  <c r="R919" i="29"/>
  <c r="Q919" i="29"/>
  <c r="P919" i="29"/>
  <c r="O919" i="29"/>
  <c r="N919" i="29"/>
  <c r="M919" i="29"/>
  <c r="L919" i="29"/>
  <c r="K919" i="29"/>
  <c r="J919" i="29"/>
  <c r="I919" i="29"/>
  <c r="H919" i="29"/>
  <c r="G919" i="29"/>
  <c r="F919" i="29"/>
  <c r="E919" i="29"/>
  <c r="D919" i="29"/>
  <c r="C919" i="29"/>
  <c r="B919" i="29"/>
  <c r="R918" i="29"/>
  <c r="Q918" i="29"/>
  <c r="P918" i="29"/>
  <c r="O918" i="29"/>
  <c r="N918" i="29"/>
  <c r="M918" i="29"/>
  <c r="L918" i="29"/>
  <c r="K918" i="29"/>
  <c r="J918" i="29"/>
  <c r="I918" i="29"/>
  <c r="H918" i="29"/>
  <c r="G918" i="29"/>
  <c r="F918" i="29"/>
  <c r="E918" i="29"/>
  <c r="D918" i="29"/>
  <c r="C918" i="29"/>
  <c r="B918" i="29"/>
  <c r="R917" i="29"/>
  <c r="Q917" i="29"/>
  <c r="P917" i="29"/>
  <c r="O917" i="29"/>
  <c r="N917" i="29"/>
  <c r="M917" i="29"/>
  <c r="L917" i="29"/>
  <c r="K917" i="29"/>
  <c r="J917" i="29"/>
  <c r="I917" i="29"/>
  <c r="H917" i="29"/>
  <c r="G917" i="29"/>
  <c r="F917" i="29"/>
  <c r="E917" i="29"/>
  <c r="D917" i="29"/>
  <c r="C917" i="29"/>
  <c r="B917" i="29"/>
  <c r="R916" i="29"/>
  <c r="Q916" i="29"/>
  <c r="P916" i="29"/>
  <c r="O916" i="29"/>
  <c r="N916" i="29"/>
  <c r="M916" i="29"/>
  <c r="L916" i="29"/>
  <c r="K916" i="29"/>
  <c r="J916" i="29"/>
  <c r="I916" i="29"/>
  <c r="H916" i="29"/>
  <c r="G916" i="29"/>
  <c r="F916" i="29"/>
  <c r="E916" i="29"/>
  <c r="D916" i="29"/>
  <c r="C916" i="29"/>
  <c r="B916" i="29"/>
  <c r="R915" i="29"/>
  <c r="Q915" i="29"/>
  <c r="P915" i="29"/>
  <c r="O915" i="29"/>
  <c r="N915" i="29"/>
  <c r="M915" i="29"/>
  <c r="L915" i="29"/>
  <c r="K915" i="29"/>
  <c r="J915" i="29"/>
  <c r="I915" i="29"/>
  <c r="H915" i="29"/>
  <c r="G915" i="29"/>
  <c r="F915" i="29"/>
  <c r="E915" i="29"/>
  <c r="D915" i="29"/>
  <c r="C915" i="29"/>
  <c r="B915" i="29"/>
  <c r="R914" i="29"/>
  <c r="Q914" i="29"/>
  <c r="P914" i="29"/>
  <c r="O914" i="29"/>
  <c r="N914" i="29"/>
  <c r="M914" i="29"/>
  <c r="L914" i="29"/>
  <c r="K914" i="29"/>
  <c r="J914" i="29"/>
  <c r="I914" i="29"/>
  <c r="H914" i="29"/>
  <c r="G914" i="29"/>
  <c r="F914" i="29"/>
  <c r="E914" i="29"/>
  <c r="D914" i="29"/>
  <c r="C914" i="29"/>
  <c r="B914" i="29"/>
  <c r="R913" i="29"/>
  <c r="Q913" i="29"/>
  <c r="P913" i="29"/>
  <c r="O913" i="29"/>
  <c r="N913" i="29"/>
  <c r="M913" i="29"/>
  <c r="L913" i="29"/>
  <c r="K913" i="29"/>
  <c r="J913" i="29"/>
  <c r="I913" i="29"/>
  <c r="H913" i="29"/>
  <c r="G913" i="29"/>
  <c r="F913" i="29"/>
  <c r="E913" i="29"/>
  <c r="D913" i="29"/>
  <c r="C913" i="29"/>
  <c r="B913" i="29"/>
  <c r="R912" i="29"/>
  <c r="Q912" i="29"/>
  <c r="P912" i="29"/>
  <c r="O912" i="29"/>
  <c r="N912" i="29"/>
  <c r="M912" i="29"/>
  <c r="L912" i="29"/>
  <c r="K912" i="29"/>
  <c r="J912" i="29"/>
  <c r="I912" i="29"/>
  <c r="H912" i="29"/>
  <c r="G912" i="29"/>
  <c r="F912" i="29"/>
  <c r="E912" i="29"/>
  <c r="D912" i="29"/>
  <c r="C912" i="29"/>
  <c r="B912" i="29"/>
  <c r="R911" i="29"/>
  <c r="Q911" i="29"/>
  <c r="P911" i="29"/>
  <c r="O911" i="29"/>
  <c r="N911" i="29"/>
  <c r="M911" i="29"/>
  <c r="L911" i="29"/>
  <c r="K911" i="29"/>
  <c r="J911" i="29"/>
  <c r="I911" i="29"/>
  <c r="H911" i="29"/>
  <c r="G911" i="29"/>
  <c r="F911" i="29"/>
  <c r="E911" i="29"/>
  <c r="D911" i="29"/>
  <c r="C911" i="29"/>
  <c r="B911" i="29"/>
  <c r="R910" i="29"/>
  <c r="Q910" i="29"/>
  <c r="P910" i="29"/>
  <c r="O910" i="29"/>
  <c r="N910" i="29"/>
  <c r="M910" i="29"/>
  <c r="L910" i="29"/>
  <c r="K910" i="29"/>
  <c r="J910" i="29"/>
  <c r="I910" i="29"/>
  <c r="H910" i="29"/>
  <c r="G910" i="29"/>
  <c r="F910" i="29"/>
  <c r="E910" i="29"/>
  <c r="D910" i="29"/>
  <c r="C910" i="29"/>
  <c r="B910" i="29"/>
  <c r="R909" i="29"/>
  <c r="Q909" i="29"/>
  <c r="P909" i="29"/>
  <c r="O909" i="29"/>
  <c r="N909" i="29"/>
  <c r="M909" i="29"/>
  <c r="L909" i="29"/>
  <c r="K909" i="29"/>
  <c r="J909" i="29"/>
  <c r="I909" i="29"/>
  <c r="H909" i="29"/>
  <c r="G909" i="29"/>
  <c r="F909" i="29"/>
  <c r="E909" i="29"/>
  <c r="D909" i="29"/>
  <c r="C909" i="29"/>
  <c r="B909" i="29"/>
  <c r="R908" i="29"/>
  <c r="Q908" i="29"/>
  <c r="P908" i="29"/>
  <c r="O908" i="29"/>
  <c r="N908" i="29"/>
  <c r="M908" i="29"/>
  <c r="L908" i="29"/>
  <c r="K908" i="29"/>
  <c r="J908" i="29"/>
  <c r="I908" i="29"/>
  <c r="H908" i="29"/>
  <c r="G908" i="29"/>
  <c r="F908" i="29"/>
  <c r="E908" i="29"/>
  <c r="D908" i="29"/>
  <c r="C908" i="29"/>
  <c r="B908" i="29"/>
  <c r="R907" i="29"/>
  <c r="Q907" i="29"/>
  <c r="P907" i="29"/>
  <c r="O907" i="29"/>
  <c r="N907" i="29"/>
  <c r="M907" i="29"/>
  <c r="L907" i="29"/>
  <c r="K907" i="29"/>
  <c r="J907" i="29"/>
  <c r="I907" i="29"/>
  <c r="H907" i="29"/>
  <c r="G907" i="29"/>
  <c r="F907" i="29"/>
  <c r="E907" i="29"/>
  <c r="D907" i="29"/>
  <c r="C907" i="29"/>
  <c r="B907" i="29"/>
  <c r="T907" i="29" s="1"/>
  <c r="R906" i="29"/>
  <c r="Q906" i="29"/>
  <c r="P906" i="29"/>
  <c r="O906" i="29"/>
  <c r="N906" i="29"/>
  <c r="M906" i="29"/>
  <c r="L906" i="29"/>
  <c r="K906" i="29"/>
  <c r="J906" i="29"/>
  <c r="I906" i="29"/>
  <c r="H906" i="29"/>
  <c r="G906" i="29"/>
  <c r="F906" i="29"/>
  <c r="E906" i="29"/>
  <c r="D906" i="29"/>
  <c r="C906" i="29"/>
  <c r="T906" i="29" s="1"/>
  <c r="B906" i="29"/>
  <c r="R905" i="29"/>
  <c r="Q905" i="29"/>
  <c r="P905" i="29"/>
  <c r="O905" i="29"/>
  <c r="N905" i="29"/>
  <c r="M905" i="29"/>
  <c r="L905" i="29"/>
  <c r="K905" i="29"/>
  <c r="J905" i="29"/>
  <c r="I905" i="29"/>
  <c r="H905" i="29"/>
  <c r="G905" i="29"/>
  <c r="F905" i="29"/>
  <c r="E905" i="29"/>
  <c r="D905" i="29"/>
  <c r="C905" i="29"/>
  <c r="B905" i="29"/>
  <c r="R904" i="29"/>
  <c r="Q904" i="29"/>
  <c r="P904" i="29"/>
  <c r="O904" i="29"/>
  <c r="N904" i="29"/>
  <c r="M904" i="29"/>
  <c r="L904" i="29"/>
  <c r="K904" i="29"/>
  <c r="J904" i="29"/>
  <c r="I904" i="29"/>
  <c r="H904" i="29"/>
  <c r="G904" i="29"/>
  <c r="F904" i="29"/>
  <c r="E904" i="29"/>
  <c r="D904" i="29"/>
  <c r="C904" i="29"/>
  <c r="B904" i="29"/>
  <c r="R903" i="29"/>
  <c r="Q903" i="29"/>
  <c r="P903" i="29"/>
  <c r="O903" i="29"/>
  <c r="N903" i="29"/>
  <c r="M903" i="29"/>
  <c r="L903" i="29"/>
  <c r="K903" i="29"/>
  <c r="J903" i="29"/>
  <c r="I903" i="29"/>
  <c r="H903" i="29"/>
  <c r="G903" i="29"/>
  <c r="F903" i="29"/>
  <c r="E903" i="29"/>
  <c r="D903" i="29"/>
  <c r="C903" i="29"/>
  <c r="B903" i="29"/>
  <c r="R902" i="29"/>
  <c r="Q902" i="29"/>
  <c r="P902" i="29"/>
  <c r="O902" i="29"/>
  <c r="N902" i="29"/>
  <c r="M902" i="29"/>
  <c r="L902" i="29"/>
  <c r="K902" i="29"/>
  <c r="J902" i="29"/>
  <c r="I902" i="29"/>
  <c r="H902" i="29"/>
  <c r="G902" i="29"/>
  <c r="F902" i="29"/>
  <c r="E902" i="29"/>
  <c r="D902" i="29"/>
  <c r="C902" i="29"/>
  <c r="B902" i="29"/>
  <c r="R901" i="29"/>
  <c r="Q901" i="29"/>
  <c r="P901" i="29"/>
  <c r="O901" i="29"/>
  <c r="N901" i="29"/>
  <c r="M901" i="29"/>
  <c r="L901" i="29"/>
  <c r="K901" i="29"/>
  <c r="J901" i="29"/>
  <c r="I901" i="29"/>
  <c r="H901" i="29"/>
  <c r="G901" i="29"/>
  <c r="F901" i="29"/>
  <c r="E901" i="29"/>
  <c r="D901" i="29"/>
  <c r="C901" i="29"/>
  <c r="B901" i="29"/>
  <c r="R900" i="29"/>
  <c r="Q900" i="29"/>
  <c r="P900" i="29"/>
  <c r="O900" i="29"/>
  <c r="N900" i="29"/>
  <c r="M900" i="29"/>
  <c r="L900" i="29"/>
  <c r="K900" i="29"/>
  <c r="J900" i="29"/>
  <c r="I900" i="29"/>
  <c r="H900" i="29"/>
  <c r="G900" i="29"/>
  <c r="F900" i="29"/>
  <c r="E900" i="29"/>
  <c r="D900" i="29"/>
  <c r="C900" i="29"/>
  <c r="B900" i="29"/>
  <c r="R899" i="29"/>
  <c r="Q899" i="29"/>
  <c r="P899" i="29"/>
  <c r="O899" i="29"/>
  <c r="N899" i="29"/>
  <c r="M899" i="29"/>
  <c r="L899" i="29"/>
  <c r="K899" i="29"/>
  <c r="J899" i="29"/>
  <c r="I899" i="29"/>
  <c r="H899" i="29"/>
  <c r="G899" i="29"/>
  <c r="F899" i="29"/>
  <c r="E899" i="29"/>
  <c r="D899" i="29"/>
  <c r="C899" i="29"/>
  <c r="B899" i="29"/>
  <c r="R898" i="29"/>
  <c r="Q898" i="29"/>
  <c r="P898" i="29"/>
  <c r="O898" i="29"/>
  <c r="N898" i="29"/>
  <c r="M898" i="29"/>
  <c r="L898" i="29"/>
  <c r="K898" i="29"/>
  <c r="J898" i="29"/>
  <c r="I898" i="29"/>
  <c r="H898" i="29"/>
  <c r="G898" i="29"/>
  <c r="F898" i="29"/>
  <c r="E898" i="29"/>
  <c r="D898" i="29"/>
  <c r="C898" i="29"/>
  <c r="B898" i="29"/>
  <c r="R897" i="29"/>
  <c r="Q897" i="29"/>
  <c r="P897" i="29"/>
  <c r="O897" i="29"/>
  <c r="N897" i="29"/>
  <c r="M897" i="29"/>
  <c r="L897" i="29"/>
  <c r="K897" i="29"/>
  <c r="J897" i="29"/>
  <c r="I897" i="29"/>
  <c r="H897" i="29"/>
  <c r="G897" i="29"/>
  <c r="F897" i="29"/>
  <c r="E897" i="29"/>
  <c r="D897" i="29"/>
  <c r="C897" i="29"/>
  <c r="B897" i="29"/>
  <c r="R896" i="29"/>
  <c r="Q896" i="29"/>
  <c r="P896" i="29"/>
  <c r="O896" i="29"/>
  <c r="N896" i="29"/>
  <c r="M896" i="29"/>
  <c r="L896" i="29"/>
  <c r="K896" i="29"/>
  <c r="J896" i="29"/>
  <c r="I896" i="29"/>
  <c r="H896" i="29"/>
  <c r="G896" i="29"/>
  <c r="F896" i="29"/>
  <c r="E896" i="29"/>
  <c r="D896" i="29"/>
  <c r="C896" i="29"/>
  <c r="B896" i="29"/>
  <c r="R895" i="29"/>
  <c r="Q895" i="29"/>
  <c r="P895" i="29"/>
  <c r="O895" i="29"/>
  <c r="N895" i="29"/>
  <c r="M895" i="29"/>
  <c r="L895" i="29"/>
  <c r="K895" i="29"/>
  <c r="J895" i="29"/>
  <c r="I895" i="29"/>
  <c r="H895" i="29"/>
  <c r="G895" i="29"/>
  <c r="F895" i="29"/>
  <c r="E895" i="29"/>
  <c r="D895" i="29"/>
  <c r="C895" i="29"/>
  <c r="B895" i="29"/>
  <c r="R894" i="29"/>
  <c r="Q894" i="29"/>
  <c r="P894" i="29"/>
  <c r="O894" i="29"/>
  <c r="N894" i="29"/>
  <c r="M894" i="29"/>
  <c r="L894" i="29"/>
  <c r="K894" i="29"/>
  <c r="J894" i="29"/>
  <c r="I894" i="29"/>
  <c r="H894" i="29"/>
  <c r="G894" i="29"/>
  <c r="F894" i="29"/>
  <c r="E894" i="29"/>
  <c r="D894" i="29"/>
  <c r="C894" i="29"/>
  <c r="B894" i="29"/>
  <c r="R893" i="29"/>
  <c r="Q893" i="29"/>
  <c r="P893" i="29"/>
  <c r="O893" i="29"/>
  <c r="N893" i="29"/>
  <c r="M893" i="29"/>
  <c r="L893" i="29"/>
  <c r="K893" i="29"/>
  <c r="J893" i="29"/>
  <c r="I893" i="29"/>
  <c r="H893" i="29"/>
  <c r="G893" i="29"/>
  <c r="F893" i="29"/>
  <c r="E893" i="29"/>
  <c r="D893" i="29"/>
  <c r="C893" i="29"/>
  <c r="B893" i="29"/>
  <c r="R892" i="29"/>
  <c r="Q892" i="29"/>
  <c r="P892" i="29"/>
  <c r="O892" i="29"/>
  <c r="N892" i="29"/>
  <c r="M892" i="29"/>
  <c r="L892" i="29"/>
  <c r="K892" i="29"/>
  <c r="J892" i="29"/>
  <c r="I892" i="29"/>
  <c r="H892" i="29"/>
  <c r="G892" i="29"/>
  <c r="F892" i="29"/>
  <c r="E892" i="29"/>
  <c r="D892" i="29"/>
  <c r="C892" i="29"/>
  <c r="B892" i="29"/>
  <c r="R891" i="29"/>
  <c r="Q891" i="29"/>
  <c r="P891" i="29"/>
  <c r="O891" i="29"/>
  <c r="N891" i="29"/>
  <c r="M891" i="29"/>
  <c r="L891" i="29"/>
  <c r="K891" i="29"/>
  <c r="J891" i="29"/>
  <c r="I891" i="29"/>
  <c r="H891" i="29"/>
  <c r="G891" i="29"/>
  <c r="F891" i="29"/>
  <c r="E891" i="29"/>
  <c r="D891" i="29"/>
  <c r="C891" i="29"/>
  <c r="B891" i="29"/>
  <c r="T891" i="29" s="1"/>
  <c r="R890" i="29"/>
  <c r="Q890" i="29"/>
  <c r="P890" i="29"/>
  <c r="O890" i="29"/>
  <c r="N890" i="29"/>
  <c r="M890" i="29"/>
  <c r="L890" i="29"/>
  <c r="K890" i="29"/>
  <c r="J890" i="29"/>
  <c r="I890" i="29"/>
  <c r="H890" i="29"/>
  <c r="G890" i="29"/>
  <c r="F890" i="29"/>
  <c r="E890" i="29"/>
  <c r="D890" i="29"/>
  <c r="C890" i="29"/>
  <c r="T890" i="29" s="1"/>
  <c r="B890" i="29"/>
  <c r="R889" i="29"/>
  <c r="Q889" i="29"/>
  <c r="P889" i="29"/>
  <c r="O889" i="29"/>
  <c r="N889" i="29"/>
  <c r="M889" i="29"/>
  <c r="L889" i="29"/>
  <c r="K889" i="29"/>
  <c r="J889" i="29"/>
  <c r="I889" i="29"/>
  <c r="H889" i="29"/>
  <c r="G889" i="29"/>
  <c r="F889" i="29"/>
  <c r="E889" i="29"/>
  <c r="D889" i="29"/>
  <c r="C889" i="29"/>
  <c r="B889" i="29"/>
  <c r="R888" i="29"/>
  <c r="Q888" i="29"/>
  <c r="P888" i="29"/>
  <c r="O888" i="29"/>
  <c r="N888" i="29"/>
  <c r="M888" i="29"/>
  <c r="L888" i="29"/>
  <c r="K888" i="29"/>
  <c r="J888" i="29"/>
  <c r="I888" i="29"/>
  <c r="H888" i="29"/>
  <c r="G888" i="29"/>
  <c r="F888" i="29"/>
  <c r="E888" i="29"/>
  <c r="D888" i="29"/>
  <c r="C888" i="29"/>
  <c r="B888" i="29"/>
  <c r="R887" i="29"/>
  <c r="Q887" i="29"/>
  <c r="P887" i="29"/>
  <c r="O887" i="29"/>
  <c r="N887" i="29"/>
  <c r="M887" i="29"/>
  <c r="L887" i="29"/>
  <c r="K887" i="29"/>
  <c r="J887" i="29"/>
  <c r="I887" i="29"/>
  <c r="H887" i="29"/>
  <c r="G887" i="29"/>
  <c r="F887" i="29"/>
  <c r="E887" i="29"/>
  <c r="D887" i="29"/>
  <c r="C887" i="29"/>
  <c r="B887" i="29"/>
  <c r="R886" i="29"/>
  <c r="Q886" i="29"/>
  <c r="P886" i="29"/>
  <c r="O886" i="29"/>
  <c r="N886" i="29"/>
  <c r="M886" i="29"/>
  <c r="L886" i="29"/>
  <c r="K886" i="29"/>
  <c r="J886" i="29"/>
  <c r="I886" i="29"/>
  <c r="H886" i="29"/>
  <c r="G886" i="29"/>
  <c r="F886" i="29"/>
  <c r="E886" i="29"/>
  <c r="D886" i="29"/>
  <c r="C886" i="29"/>
  <c r="B886" i="29"/>
  <c r="R885" i="29"/>
  <c r="Q885" i="29"/>
  <c r="P885" i="29"/>
  <c r="O885" i="29"/>
  <c r="N885" i="29"/>
  <c r="M885" i="29"/>
  <c r="L885" i="29"/>
  <c r="K885" i="29"/>
  <c r="J885" i="29"/>
  <c r="I885" i="29"/>
  <c r="H885" i="29"/>
  <c r="G885" i="29"/>
  <c r="F885" i="29"/>
  <c r="E885" i="29"/>
  <c r="D885" i="29"/>
  <c r="C885" i="29"/>
  <c r="B885" i="29"/>
  <c r="R884" i="29"/>
  <c r="Q884" i="29"/>
  <c r="P884" i="29"/>
  <c r="O884" i="29"/>
  <c r="N884" i="29"/>
  <c r="M884" i="29"/>
  <c r="L884" i="29"/>
  <c r="K884" i="29"/>
  <c r="J884" i="29"/>
  <c r="I884" i="29"/>
  <c r="H884" i="29"/>
  <c r="G884" i="29"/>
  <c r="F884" i="29"/>
  <c r="E884" i="29"/>
  <c r="D884" i="29"/>
  <c r="C884" i="29"/>
  <c r="B884" i="29"/>
  <c r="R883" i="29"/>
  <c r="Q883" i="29"/>
  <c r="P883" i="29"/>
  <c r="O883" i="29"/>
  <c r="N883" i="29"/>
  <c r="M883" i="29"/>
  <c r="L883" i="29"/>
  <c r="K883" i="29"/>
  <c r="J883" i="29"/>
  <c r="I883" i="29"/>
  <c r="H883" i="29"/>
  <c r="G883" i="29"/>
  <c r="F883" i="29"/>
  <c r="E883" i="29"/>
  <c r="D883" i="29"/>
  <c r="C883" i="29"/>
  <c r="B883" i="29"/>
  <c r="R882" i="29"/>
  <c r="Q882" i="29"/>
  <c r="P882" i="29"/>
  <c r="O882" i="29"/>
  <c r="N882" i="29"/>
  <c r="M882" i="29"/>
  <c r="L882" i="29"/>
  <c r="K882" i="29"/>
  <c r="J882" i="29"/>
  <c r="I882" i="29"/>
  <c r="H882" i="29"/>
  <c r="G882" i="29"/>
  <c r="F882" i="29"/>
  <c r="E882" i="29"/>
  <c r="D882" i="29"/>
  <c r="C882" i="29"/>
  <c r="B882" i="29"/>
  <c r="R881" i="29"/>
  <c r="Q881" i="29"/>
  <c r="P881" i="29"/>
  <c r="O881" i="29"/>
  <c r="N881" i="29"/>
  <c r="M881" i="29"/>
  <c r="L881" i="29"/>
  <c r="K881" i="29"/>
  <c r="J881" i="29"/>
  <c r="I881" i="29"/>
  <c r="H881" i="29"/>
  <c r="G881" i="29"/>
  <c r="F881" i="29"/>
  <c r="E881" i="29"/>
  <c r="D881" i="29"/>
  <c r="C881" i="29"/>
  <c r="B881" i="29"/>
  <c r="R880" i="29"/>
  <c r="Q880" i="29"/>
  <c r="P880" i="29"/>
  <c r="O880" i="29"/>
  <c r="N880" i="29"/>
  <c r="M880" i="29"/>
  <c r="L880" i="29"/>
  <c r="K880" i="29"/>
  <c r="J880" i="29"/>
  <c r="I880" i="29"/>
  <c r="H880" i="29"/>
  <c r="G880" i="29"/>
  <c r="F880" i="29"/>
  <c r="E880" i="29"/>
  <c r="D880" i="29"/>
  <c r="C880" i="29"/>
  <c r="B880" i="29"/>
  <c r="R879" i="29"/>
  <c r="Q879" i="29"/>
  <c r="P879" i="29"/>
  <c r="O879" i="29"/>
  <c r="N879" i="29"/>
  <c r="M879" i="29"/>
  <c r="L879" i="29"/>
  <c r="K879" i="29"/>
  <c r="J879" i="29"/>
  <c r="I879" i="29"/>
  <c r="H879" i="29"/>
  <c r="G879" i="29"/>
  <c r="F879" i="29"/>
  <c r="E879" i="29"/>
  <c r="D879" i="29"/>
  <c r="C879" i="29"/>
  <c r="B879" i="29"/>
  <c r="R878" i="29"/>
  <c r="Q878" i="29"/>
  <c r="P878" i="29"/>
  <c r="O878" i="29"/>
  <c r="N878" i="29"/>
  <c r="M878" i="29"/>
  <c r="L878" i="29"/>
  <c r="K878" i="29"/>
  <c r="J878" i="29"/>
  <c r="I878" i="29"/>
  <c r="H878" i="29"/>
  <c r="G878" i="29"/>
  <c r="F878" i="29"/>
  <c r="E878" i="29"/>
  <c r="D878" i="29"/>
  <c r="C878" i="29"/>
  <c r="B878" i="29"/>
  <c r="R877" i="29"/>
  <c r="Q877" i="29"/>
  <c r="P877" i="29"/>
  <c r="O877" i="29"/>
  <c r="N877" i="29"/>
  <c r="M877" i="29"/>
  <c r="L877" i="29"/>
  <c r="K877" i="29"/>
  <c r="J877" i="29"/>
  <c r="I877" i="29"/>
  <c r="H877" i="29"/>
  <c r="G877" i="29"/>
  <c r="F877" i="29"/>
  <c r="E877" i="29"/>
  <c r="D877" i="29"/>
  <c r="C877" i="29"/>
  <c r="B877" i="29"/>
  <c r="R876" i="29"/>
  <c r="Q876" i="29"/>
  <c r="P876" i="29"/>
  <c r="O876" i="29"/>
  <c r="N876" i="29"/>
  <c r="M876" i="29"/>
  <c r="L876" i="29"/>
  <c r="K876" i="29"/>
  <c r="J876" i="29"/>
  <c r="I876" i="29"/>
  <c r="H876" i="29"/>
  <c r="G876" i="29"/>
  <c r="F876" i="29"/>
  <c r="E876" i="29"/>
  <c r="D876" i="29"/>
  <c r="C876" i="29"/>
  <c r="B876" i="29"/>
  <c r="R875" i="29"/>
  <c r="Q875" i="29"/>
  <c r="P875" i="29"/>
  <c r="O875" i="29"/>
  <c r="N875" i="29"/>
  <c r="M875" i="29"/>
  <c r="L875" i="29"/>
  <c r="K875" i="29"/>
  <c r="J875" i="29"/>
  <c r="I875" i="29"/>
  <c r="H875" i="29"/>
  <c r="G875" i="29"/>
  <c r="F875" i="29"/>
  <c r="E875" i="29"/>
  <c r="D875" i="29"/>
  <c r="C875" i="29"/>
  <c r="B875" i="29"/>
  <c r="T875" i="29" s="1"/>
  <c r="R874" i="29"/>
  <c r="Q874" i="29"/>
  <c r="P874" i="29"/>
  <c r="O874" i="29"/>
  <c r="N874" i="29"/>
  <c r="M874" i="29"/>
  <c r="L874" i="29"/>
  <c r="K874" i="29"/>
  <c r="J874" i="29"/>
  <c r="I874" i="29"/>
  <c r="H874" i="29"/>
  <c r="G874" i="29"/>
  <c r="F874" i="29"/>
  <c r="E874" i="29"/>
  <c r="D874" i="29"/>
  <c r="C874" i="29"/>
  <c r="T874" i="29" s="1"/>
  <c r="B874" i="29"/>
  <c r="R873" i="29"/>
  <c r="Q873" i="29"/>
  <c r="P873" i="29"/>
  <c r="O873" i="29"/>
  <c r="N873" i="29"/>
  <c r="M873" i="29"/>
  <c r="L873" i="29"/>
  <c r="K873" i="29"/>
  <c r="J873" i="29"/>
  <c r="I873" i="29"/>
  <c r="H873" i="29"/>
  <c r="G873" i="29"/>
  <c r="F873" i="29"/>
  <c r="E873" i="29"/>
  <c r="D873" i="29"/>
  <c r="C873" i="29"/>
  <c r="B873" i="29"/>
  <c r="R872" i="29"/>
  <c r="Q872" i="29"/>
  <c r="P872" i="29"/>
  <c r="O872" i="29"/>
  <c r="N872" i="29"/>
  <c r="M872" i="29"/>
  <c r="L872" i="29"/>
  <c r="K872" i="29"/>
  <c r="J872" i="29"/>
  <c r="I872" i="29"/>
  <c r="H872" i="29"/>
  <c r="G872" i="29"/>
  <c r="F872" i="29"/>
  <c r="E872" i="29"/>
  <c r="D872" i="29"/>
  <c r="C872" i="29"/>
  <c r="B872" i="29"/>
  <c r="R871" i="29"/>
  <c r="Q871" i="29"/>
  <c r="P871" i="29"/>
  <c r="O871" i="29"/>
  <c r="N871" i="29"/>
  <c r="M871" i="29"/>
  <c r="L871" i="29"/>
  <c r="K871" i="29"/>
  <c r="J871" i="29"/>
  <c r="I871" i="29"/>
  <c r="H871" i="29"/>
  <c r="G871" i="29"/>
  <c r="F871" i="29"/>
  <c r="E871" i="29"/>
  <c r="D871" i="29"/>
  <c r="C871" i="29"/>
  <c r="B871" i="29"/>
  <c r="R870" i="29"/>
  <c r="Q870" i="29"/>
  <c r="P870" i="29"/>
  <c r="O870" i="29"/>
  <c r="N870" i="29"/>
  <c r="M870" i="29"/>
  <c r="L870" i="29"/>
  <c r="K870" i="29"/>
  <c r="J870" i="29"/>
  <c r="I870" i="29"/>
  <c r="H870" i="29"/>
  <c r="G870" i="29"/>
  <c r="F870" i="29"/>
  <c r="E870" i="29"/>
  <c r="D870" i="29"/>
  <c r="C870" i="29"/>
  <c r="B870" i="29"/>
  <c r="R869" i="29"/>
  <c r="Q869" i="29"/>
  <c r="P869" i="29"/>
  <c r="O869" i="29"/>
  <c r="N869" i="29"/>
  <c r="M869" i="29"/>
  <c r="L869" i="29"/>
  <c r="K869" i="29"/>
  <c r="J869" i="29"/>
  <c r="I869" i="29"/>
  <c r="H869" i="29"/>
  <c r="G869" i="29"/>
  <c r="F869" i="29"/>
  <c r="E869" i="29"/>
  <c r="D869" i="29"/>
  <c r="C869" i="29"/>
  <c r="B869" i="29"/>
  <c r="R868" i="29"/>
  <c r="Q868" i="29"/>
  <c r="P868" i="29"/>
  <c r="O868" i="29"/>
  <c r="N868" i="29"/>
  <c r="M868" i="29"/>
  <c r="L868" i="29"/>
  <c r="K868" i="29"/>
  <c r="J868" i="29"/>
  <c r="I868" i="29"/>
  <c r="H868" i="29"/>
  <c r="G868" i="29"/>
  <c r="F868" i="29"/>
  <c r="E868" i="29"/>
  <c r="D868" i="29"/>
  <c r="C868" i="29"/>
  <c r="B868" i="29"/>
  <c r="R867" i="29"/>
  <c r="Q867" i="29"/>
  <c r="P867" i="29"/>
  <c r="O867" i="29"/>
  <c r="N867" i="29"/>
  <c r="M867" i="29"/>
  <c r="L867" i="29"/>
  <c r="K867" i="29"/>
  <c r="J867" i="29"/>
  <c r="I867" i="29"/>
  <c r="H867" i="29"/>
  <c r="G867" i="29"/>
  <c r="F867" i="29"/>
  <c r="E867" i="29"/>
  <c r="D867" i="29"/>
  <c r="C867" i="29"/>
  <c r="T867" i="29" s="1"/>
  <c r="B867" i="29"/>
  <c r="R866" i="29"/>
  <c r="Q866" i="29"/>
  <c r="P866" i="29"/>
  <c r="O866" i="29"/>
  <c r="N866" i="29"/>
  <c r="M866" i="29"/>
  <c r="L866" i="29"/>
  <c r="K866" i="29"/>
  <c r="J866" i="29"/>
  <c r="I866" i="29"/>
  <c r="H866" i="29"/>
  <c r="G866" i="29"/>
  <c r="F866" i="29"/>
  <c r="E866" i="29"/>
  <c r="D866" i="29"/>
  <c r="C866" i="29"/>
  <c r="B866" i="29"/>
  <c r="R865" i="29"/>
  <c r="Q865" i="29"/>
  <c r="P865" i="29"/>
  <c r="O865" i="29"/>
  <c r="N865" i="29"/>
  <c r="M865" i="29"/>
  <c r="L865" i="29"/>
  <c r="K865" i="29"/>
  <c r="J865" i="29"/>
  <c r="I865" i="29"/>
  <c r="H865" i="29"/>
  <c r="G865" i="29"/>
  <c r="F865" i="29"/>
  <c r="E865" i="29"/>
  <c r="D865" i="29"/>
  <c r="C865" i="29"/>
  <c r="B865" i="29"/>
  <c r="R864" i="29"/>
  <c r="Q864" i="29"/>
  <c r="P864" i="29"/>
  <c r="O864" i="29"/>
  <c r="N864" i="29"/>
  <c r="M864" i="29"/>
  <c r="L864" i="29"/>
  <c r="K864" i="29"/>
  <c r="J864" i="29"/>
  <c r="I864" i="29"/>
  <c r="H864" i="29"/>
  <c r="G864" i="29"/>
  <c r="F864" i="29"/>
  <c r="E864" i="29"/>
  <c r="D864" i="29"/>
  <c r="C864" i="29"/>
  <c r="B864" i="29"/>
  <c r="R863" i="29"/>
  <c r="Q863" i="29"/>
  <c r="P863" i="29"/>
  <c r="O863" i="29"/>
  <c r="N863" i="29"/>
  <c r="M863" i="29"/>
  <c r="L863" i="29"/>
  <c r="K863" i="29"/>
  <c r="J863" i="29"/>
  <c r="I863" i="29"/>
  <c r="H863" i="29"/>
  <c r="G863" i="29"/>
  <c r="F863" i="29"/>
  <c r="E863" i="29"/>
  <c r="D863" i="29"/>
  <c r="C863" i="29"/>
  <c r="B863" i="29"/>
  <c r="R862" i="29"/>
  <c r="Q862" i="29"/>
  <c r="P862" i="29"/>
  <c r="O862" i="29"/>
  <c r="N862" i="29"/>
  <c r="M862" i="29"/>
  <c r="L862" i="29"/>
  <c r="K862" i="29"/>
  <c r="J862" i="29"/>
  <c r="I862" i="29"/>
  <c r="H862" i="29"/>
  <c r="G862" i="29"/>
  <c r="F862" i="29"/>
  <c r="E862" i="29"/>
  <c r="D862" i="29"/>
  <c r="C862" i="29"/>
  <c r="B862" i="29"/>
  <c r="R861" i="29"/>
  <c r="Q861" i="29"/>
  <c r="P861" i="29"/>
  <c r="O861" i="29"/>
  <c r="N861" i="29"/>
  <c r="M861" i="29"/>
  <c r="L861" i="29"/>
  <c r="K861" i="29"/>
  <c r="J861" i="29"/>
  <c r="I861" i="29"/>
  <c r="H861" i="29"/>
  <c r="G861" i="29"/>
  <c r="F861" i="29"/>
  <c r="E861" i="29"/>
  <c r="D861" i="29"/>
  <c r="C861" i="29"/>
  <c r="B861" i="29"/>
  <c r="R860" i="29"/>
  <c r="Q860" i="29"/>
  <c r="P860" i="29"/>
  <c r="O860" i="29"/>
  <c r="N860" i="29"/>
  <c r="M860" i="29"/>
  <c r="L860" i="29"/>
  <c r="K860" i="29"/>
  <c r="J860" i="29"/>
  <c r="I860" i="29"/>
  <c r="H860" i="29"/>
  <c r="G860" i="29"/>
  <c r="F860" i="29"/>
  <c r="E860" i="29"/>
  <c r="D860" i="29"/>
  <c r="C860" i="29"/>
  <c r="B860" i="29"/>
  <c r="R859" i="29"/>
  <c r="Q859" i="29"/>
  <c r="P859" i="29"/>
  <c r="O859" i="29"/>
  <c r="N859" i="29"/>
  <c r="M859" i="29"/>
  <c r="L859" i="29"/>
  <c r="K859" i="29"/>
  <c r="J859" i="29"/>
  <c r="I859" i="29"/>
  <c r="H859" i="29"/>
  <c r="G859" i="29"/>
  <c r="F859" i="29"/>
  <c r="E859" i="29"/>
  <c r="D859" i="29"/>
  <c r="C859" i="29"/>
  <c r="B859" i="29"/>
  <c r="R858" i="29"/>
  <c r="Q858" i="29"/>
  <c r="P858" i="29"/>
  <c r="O858" i="29"/>
  <c r="N858" i="29"/>
  <c r="M858" i="29"/>
  <c r="L858" i="29"/>
  <c r="K858" i="29"/>
  <c r="J858" i="29"/>
  <c r="I858" i="29"/>
  <c r="H858" i="29"/>
  <c r="G858" i="29"/>
  <c r="F858" i="29"/>
  <c r="E858" i="29"/>
  <c r="D858" i="29"/>
  <c r="C858" i="29"/>
  <c r="B858" i="29"/>
  <c r="R857" i="29"/>
  <c r="Q857" i="29"/>
  <c r="P857" i="29"/>
  <c r="O857" i="29"/>
  <c r="N857" i="29"/>
  <c r="M857" i="29"/>
  <c r="L857" i="29"/>
  <c r="K857" i="29"/>
  <c r="J857" i="29"/>
  <c r="I857" i="29"/>
  <c r="H857" i="29"/>
  <c r="G857" i="29"/>
  <c r="F857" i="29"/>
  <c r="E857" i="29"/>
  <c r="D857" i="29"/>
  <c r="C857" i="29"/>
  <c r="B857" i="29"/>
  <c r="R856" i="29"/>
  <c r="Q856" i="29"/>
  <c r="P856" i="29"/>
  <c r="O856" i="29"/>
  <c r="N856" i="29"/>
  <c r="M856" i="29"/>
  <c r="L856" i="29"/>
  <c r="K856" i="29"/>
  <c r="J856" i="29"/>
  <c r="I856" i="29"/>
  <c r="H856" i="29"/>
  <c r="G856" i="29"/>
  <c r="F856" i="29"/>
  <c r="E856" i="29"/>
  <c r="D856" i="29"/>
  <c r="C856" i="29"/>
  <c r="B856" i="29"/>
  <c r="R855" i="29"/>
  <c r="Q855" i="29"/>
  <c r="P855" i="29"/>
  <c r="O855" i="29"/>
  <c r="N855" i="29"/>
  <c r="M855" i="29"/>
  <c r="L855" i="29"/>
  <c r="K855" i="29"/>
  <c r="J855" i="29"/>
  <c r="I855" i="29"/>
  <c r="H855" i="29"/>
  <c r="G855" i="29"/>
  <c r="F855" i="29"/>
  <c r="E855" i="29"/>
  <c r="D855" i="29"/>
  <c r="C855" i="29"/>
  <c r="B855" i="29"/>
  <c r="R854" i="29"/>
  <c r="Q854" i="29"/>
  <c r="P854" i="29"/>
  <c r="O854" i="29"/>
  <c r="N854" i="29"/>
  <c r="M854" i="29"/>
  <c r="L854" i="29"/>
  <c r="K854" i="29"/>
  <c r="J854" i="29"/>
  <c r="I854" i="29"/>
  <c r="H854" i="29"/>
  <c r="G854" i="29"/>
  <c r="F854" i="29"/>
  <c r="E854" i="29"/>
  <c r="D854" i="29"/>
  <c r="C854" i="29"/>
  <c r="B854" i="29"/>
  <c r="R853" i="29"/>
  <c r="Q853" i="29"/>
  <c r="P853" i="29"/>
  <c r="O853" i="29"/>
  <c r="N853" i="29"/>
  <c r="M853" i="29"/>
  <c r="L853" i="29"/>
  <c r="K853" i="29"/>
  <c r="J853" i="29"/>
  <c r="I853" i="29"/>
  <c r="H853" i="29"/>
  <c r="G853" i="29"/>
  <c r="F853" i="29"/>
  <c r="E853" i="29"/>
  <c r="D853" i="29"/>
  <c r="C853" i="29"/>
  <c r="B853" i="29"/>
  <c r="R852" i="29"/>
  <c r="Q852" i="29"/>
  <c r="P852" i="29"/>
  <c r="O852" i="29"/>
  <c r="N852" i="29"/>
  <c r="M852" i="29"/>
  <c r="L852" i="29"/>
  <c r="K852" i="29"/>
  <c r="J852" i="29"/>
  <c r="I852" i="29"/>
  <c r="H852" i="29"/>
  <c r="G852" i="29"/>
  <c r="F852" i="29"/>
  <c r="E852" i="29"/>
  <c r="D852" i="29"/>
  <c r="C852" i="29"/>
  <c r="B852" i="29"/>
  <c r="R851" i="29"/>
  <c r="Q851" i="29"/>
  <c r="P851" i="29"/>
  <c r="O851" i="29"/>
  <c r="N851" i="29"/>
  <c r="M851" i="29"/>
  <c r="L851" i="29"/>
  <c r="K851" i="29"/>
  <c r="J851" i="29"/>
  <c r="I851" i="29"/>
  <c r="H851" i="29"/>
  <c r="G851" i="29"/>
  <c r="F851" i="29"/>
  <c r="E851" i="29"/>
  <c r="D851" i="29"/>
  <c r="C851" i="29"/>
  <c r="B851" i="29"/>
  <c r="T851" i="29" s="1"/>
  <c r="R850" i="29"/>
  <c r="Q850" i="29"/>
  <c r="P850" i="29"/>
  <c r="O850" i="29"/>
  <c r="N850" i="29"/>
  <c r="M850" i="29"/>
  <c r="L850" i="29"/>
  <c r="K850" i="29"/>
  <c r="J850" i="29"/>
  <c r="I850" i="29"/>
  <c r="H850" i="29"/>
  <c r="G850" i="29"/>
  <c r="F850" i="29"/>
  <c r="E850" i="29"/>
  <c r="D850" i="29"/>
  <c r="C850" i="29"/>
  <c r="B850" i="29"/>
  <c r="R849" i="29"/>
  <c r="Q849" i="29"/>
  <c r="P849" i="29"/>
  <c r="O849" i="29"/>
  <c r="N849" i="29"/>
  <c r="M849" i="29"/>
  <c r="L849" i="29"/>
  <c r="K849" i="29"/>
  <c r="J849" i="29"/>
  <c r="I849" i="29"/>
  <c r="H849" i="29"/>
  <c r="G849" i="29"/>
  <c r="F849" i="29"/>
  <c r="E849" i="29"/>
  <c r="D849" i="29"/>
  <c r="C849" i="29"/>
  <c r="B849" i="29"/>
  <c r="R848" i="29"/>
  <c r="Q848" i="29"/>
  <c r="P848" i="29"/>
  <c r="O848" i="29"/>
  <c r="N848" i="29"/>
  <c r="M848" i="29"/>
  <c r="L848" i="29"/>
  <c r="K848" i="29"/>
  <c r="J848" i="29"/>
  <c r="I848" i="29"/>
  <c r="H848" i="29"/>
  <c r="G848" i="29"/>
  <c r="F848" i="29"/>
  <c r="E848" i="29"/>
  <c r="D848" i="29"/>
  <c r="C848" i="29"/>
  <c r="B848" i="29"/>
  <c r="R847" i="29"/>
  <c r="Q847" i="29"/>
  <c r="P847" i="29"/>
  <c r="O847" i="29"/>
  <c r="N847" i="29"/>
  <c r="M847" i="29"/>
  <c r="L847" i="29"/>
  <c r="K847" i="29"/>
  <c r="J847" i="29"/>
  <c r="I847" i="29"/>
  <c r="H847" i="29"/>
  <c r="G847" i="29"/>
  <c r="F847" i="29"/>
  <c r="E847" i="29"/>
  <c r="D847" i="29"/>
  <c r="C847" i="29"/>
  <c r="B847" i="29"/>
  <c r="R846" i="29"/>
  <c r="Q846" i="29"/>
  <c r="P846" i="29"/>
  <c r="O846" i="29"/>
  <c r="N846" i="29"/>
  <c r="M846" i="29"/>
  <c r="L846" i="29"/>
  <c r="K846" i="29"/>
  <c r="J846" i="29"/>
  <c r="I846" i="29"/>
  <c r="H846" i="29"/>
  <c r="G846" i="29"/>
  <c r="F846" i="29"/>
  <c r="E846" i="29"/>
  <c r="D846" i="29"/>
  <c r="C846" i="29"/>
  <c r="B846" i="29"/>
  <c r="R845" i="29"/>
  <c r="Q845" i="29"/>
  <c r="P845" i="29"/>
  <c r="O845" i="29"/>
  <c r="N845" i="29"/>
  <c r="M845" i="29"/>
  <c r="L845" i="29"/>
  <c r="K845" i="29"/>
  <c r="J845" i="29"/>
  <c r="I845" i="29"/>
  <c r="H845" i="29"/>
  <c r="G845" i="29"/>
  <c r="F845" i="29"/>
  <c r="E845" i="29"/>
  <c r="D845" i="29"/>
  <c r="C845" i="29"/>
  <c r="B845" i="29"/>
  <c r="R844" i="29"/>
  <c r="Q844" i="29"/>
  <c r="P844" i="29"/>
  <c r="O844" i="29"/>
  <c r="N844" i="29"/>
  <c r="M844" i="29"/>
  <c r="L844" i="29"/>
  <c r="K844" i="29"/>
  <c r="J844" i="29"/>
  <c r="I844" i="29"/>
  <c r="H844" i="29"/>
  <c r="G844" i="29"/>
  <c r="F844" i="29"/>
  <c r="E844" i="29"/>
  <c r="D844" i="29"/>
  <c r="C844" i="29"/>
  <c r="B844" i="29"/>
  <c r="R843" i="29"/>
  <c r="Q843" i="29"/>
  <c r="P843" i="29"/>
  <c r="O843" i="29"/>
  <c r="N843" i="29"/>
  <c r="M843" i="29"/>
  <c r="L843" i="29"/>
  <c r="K843" i="29"/>
  <c r="J843" i="29"/>
  <c r="I843" i="29"/>
  <c r="H843" i="29"/>
  <c r="G843" i="29"/>
  <c r="F843" i="29"/>
  <c r="E843" i="29"/>
  <c r="D843" i="29"/>
  <c r="C843" i="29"/>
  <c r="B843" i="29"/>
  <c r="R842" i="29"/>
  <c r="Q842" i="29"/>
  <c r="P842" i="29"/>
  <c r="O842" i="29"/>
  <c r="N842" i="29"/>
  <c r="M842" i="29"/>
  <c r="L842" i="29"/>
  <c r="K842" i="29"/>
  <c r="J842" i="29"/>
  <c r="I842" i="29"/>
  <c r="H842" i="29"/>
  <c r="G842" i="29"/>
  <c r="F842" i="29"/>
  <c r="E842" i="29"/>
  <c r="D842" i="29"/>
  <c r="C842" i="29"/>
  <c r="B842" i="29"/>
  <c r="R841" i="29"/>
  <c r="Q841" i="29"/>
  <c r="P841" i="29"/>
  <c r="O841" i="29"/>
  <c r="N841" i="29"/>
  <c r="M841" i="29"/>
  <c r="L841" i="29"/>
  <c r="K841" i="29"/>
  <c r="J841" i="29"/>
  <c r="I841" i="29"/>
  <c r="H841" i="29"/>
  <c r="G841" i="29"/>
  <c r="F841" i="29"/>
  <c r="E841" i="29"/>
  <c r="D841" i="29"/>
  <c r="C841" i="29"/>
  <c r="B841" i="29"/>
  <c r="R840" i="29"/>
  <c r="Q840" i="29"/>
  <c r="P840" i="29"/>
  <c r="O840" i="29"/>
  <c r="N840" i="29"/>
  <c r="M840" i="29"/>
  <c r="L840" i="29"/>
  <c r="K840" i="29"/>
  <c r="J840" i="29"/>
  <c r="I840" i="29"/>
  <c r="H840" i="29"/>
  <c r="G840" i="29"/>
  <c r="F840" i="29"/>
  <c r="E840" i="29"/>
  <c r="D840" i="29"/>
  <c r="C840" i="29"/>
  <c r="B840" i="29"/>
  <c r="R839" i="29"/>
  <c r="Q839" i="29"/>
  <c r="P839" i="29"/>
  <c r="O839" i="29"/>
  <c r="N839" i="29"/>
  <c r="M839" i="29"/>
  <c r="L839" i="29"/>
  <c r="K839" i="29"/>
  <c r="J839" i="29"/>
  <c r="I839" i="29"/>
  <c r="H839" i="29"/>
  <c r="G839" i="29"/>
  <c r="F839" i="29"/>
  <c r="E839" i="29"/>
  <c r="D839" i="29"/>
  <c r="C839" i="29"/>
  <c r="B839" i="29"/>
  <c r="R838" i="29"/>
  <c r="Q838" i="29"/>
  <c r="P838" i="29"/>
  <c r="O838" i="29"/>
  <c r="N838" i="29"/>
  <c r="M838" i="29"/>
  <c r="L838" i="29"/>
  <c r="K838" i="29"/>
  <c r="J838" i="29"/>
  <c r="I838" i="29"/>
  <c r="H838" i="29"/>
  <c r="G838" i="29"/>
  <c r="F838" i="29"/>
  <c r="E838" i="29"/>
  <c r="D838" i="29"/>
  <c r="C838" i="29"/>
  <c r="B838" i="29"/>
  <c r="R837" i="29"/>
  <c r="Q837" i="29"/>
  <c r="P837" i="29"/>
  <c r="O837" i="29"/>
  <c r="N837" i="29"/>
  <c r="M837" i="29"/>
  <c r="L837" i="29"/>
  <c r="K837" i="29"/>
  <c r="J837" i="29"/>
  <c r="I837" i="29"/>
  <c r="H837" i="29"/>
  <c r="G837" i="29"/>
  <c r="F837" i="29"/>
  <c r="E837" i="29"/>
  <c r="D837" i="29"/>
  <c r="C837" i="29"/>
  <c r="B837" i="29"/>
  <c r="R836" i="29"/>
  <c r="Q836" i="29"/>
  <c r="P836" i="29"/>
  <c r="O836" i="29"/>
  <c r="N836" i="29"/>
  <c r="M836" i="29"/>
  <c r="L836" i="29"/>
  <c r="K836" i="29"/>
  <c r="J836" i="29"/>
  <c r="I836" i="29"/>
  <c r="H836" i="29"/>
  <c r="G836" i="29"/>
  <c r="F836" i="29"/>
  <c r="E836" i="29"/>
  <c r="D836" i="29"/>
  <c r="C836" i="29"/>
  <c r="B836" i="29"/>
  <c r="R835" i="29"/>
  <c r="Q835" i="29"/>
  <c r="P835" i="29"/>
  <c r="O835" i="29"/>
  <c r="N835" i="29"/>
  <c r="M835" i="29"/>
  <c r="L835" i="29"/>
  <c r="K835" i="29"/>
  <c r="J835" i="29"/>
  <c r="I835" i="29"/>
  <c r="H835" i="29"/>
  <c r="G835" i="29"/>
  <c r="F835" i="29"/>
  <c r="E835" i="29"/>
  <c r="D835" i="29"/>
  <c r="C835" i="29"/>
  <c r="T835" i="29" s="1"/>
  <c r="B835" i="29"/>
  <c r="R834" i="29"/>
  <c r="Q834" i="29"/>
  <c r="P834" i="29"/>
  <c r="O834" i="29"/>
  <c r="N834" i="29"/>
  <c r="M834" i="29"/>
  <c r="L834" i="29"/>
  <c r="K834" i="29"/>
  <c r="J834" i="29"/>
  <c r="I834" i="29"/>
  <c r="H834" i="29"/>
  <c r="G834" i="29"/>
  <c r="F834" i="29"/>
  <c r="E834" i="29"/>
  <c r="D834" i="29"/>
  <c r="C834" i="29"/>
  <c r="B834" i="29"/>
  <c r="R833" i="29"/>
  <c r="Q833" i="29"/>
  <c r="P833" i="29"/>
  <c r="O833" i="29"/>
  <c r="N833" i="29"/>
  <c r="M833" i="29"/>
  <c r="L833" i="29"/>
  <c r="K833" i="29"/>
  <c r="J833" i="29"/>
  <c r="I833" i="29"/>
  <c r="H833" i="29"/>
  <c r="G833" i="29"/>
  <c r="F833" i="29"/>
  <c r="E833" i="29"/>
  <c r="D833" i="29"/>
  <c r="C833" i="29"/>
  <c r="B833" i="29"/>
  <c r="R832" i="29"/>
  <c r="Q832" i="29"/>
  <c r="P832" i="29"/>
  <c r="O832" i="29"/>
  <c r="N832" i="29"/>
  <c r="M832" i="29"/>
  <c r="L832" i="29"/>
  <c r="K832" i="29"/>
  <c r="J832" i="29"/>
  <c r="I832" i="29"/>
  <c r="H832" i="29"/>
  <c r="G832" i="29"/>
  <c r="F832" i="29"/>
  <c r="E832" i="29"/>
  <c r="D832" i="29"/>
  <c r="C832" i="29"/>
  <c r="B832" i="29"/>
  <c r="R831" i="29"/>
  <c r="Q831" i="29"/>
  <c r="P831" i="29"/>
  <c r="O831" i="29"/>
  <c r="N831" i="29"/>
  <c r="M831" i="29"/>
  <c r="L831" i="29"/>
  <c r="K831" i="29"/>
  <c r="J831" i="29"/>
  <c r="I831" i="29"/>
  <c r="H831" i="29"/>
  <c r="G831" i="29"/>
  <c r="F831" i="29"/>
  <c r="E831" i="29"/>
  <c r="D831" i="29"/>
  <c r="C831" i="29"/>
  <c r="B831" i="29"/>
  <c r="R830" i="29"/>
  <c r="Q830" i="29"/>
  <c r="P830" i="29"/>
  <c r="O830" i="29"/>
  <c r="N830" i="29"/>
  <c r="M830" i="29"/>
  <c r="L830" i="29"/>
  <c r="K830" i="29"/>
  <c r="J830" i="29"/>
  <c r="I830" i="29"/>
  <c r="H830" i="29"/>
  <c r="G830" i="29"/>
  <c r="F830" i="29"/>
  <c r="E830" i="29"/>
  <c r="D830" i="29"/>
  <c r="C830" i="29"/>
  <c r="B830" i="29"/>
  <c r="R829" i="29"/>
  <c r="Q829" i="29"/>
  <c r="P829" i="29"/>
  <c r="O829" i="29"/>
  <c r="N829" i="29"/>
  <c r="M829" i="29"/>
  <c r="L829" i="29"/>
  <c r="K829" i="29"/>
  <c r="J829" i="29"/>
  <c r="I829" i="29"/>
  <c r="H829" i="29"/>
  <c r="G829" i="29"/>
  <c r="F829" i="29"/>
  <c r="E829" i="29"/>
  <c r="D829" i="29"/>
  <c r="C829" i="29"/>
  <c r="B829" i="29"/>
  <c r="R828" i="29"/>
  <c r="Q828" i="29"/>
  <c r="P828" i="29"/>
  <c r="O828" i="29"/>
  <c r="N828" i="29"/>
  <c r="M828" i="29"/>
  <c r="L828" i="29"/>
  <c r="K828" i="29"/>
  <c r="J828" i="29"/>
  <c r="I828" i="29"/>
  <c r="H828" i="29"/>
  <c r="G828" i="29"/>
  <c r="F828" i="29"/>
  <c r="E828" i="29"/>
  <c r="D828" i="29"/>
  <c r="C828" i="29"/>
  <c r="B828" i="29"/>
  <c r="R827" i="29"/>
  <c r="Q827" i="29"/>
  <c r="P827" i="29"/>
  <c r="O827" i="29"/>
  <c r="N827" i="29"/>
  <c r="M827" i="29"/>
  <c r="L827" i="29"/>
  <c r="K827" i="29"/>
  <c r="J827" i="29"/>
  <c r="I827" i="29"/>
  <c r="H827" i="29"/>
  <c r="G827" i="29"/>
  <c r="F827" i="29"/>
  <c r="E827" i="29"/>
  <c r="D827" i="29"/>
  <c r="C827" i="29"/>
  <c r="B827" i="29"/>
  <c r="R826" i="29"/>
  <c r="Q826" i="29"/>
  <c r="P826" i="29"/>
  <c r="O826" i="29"/>
  <c r="N826" i="29"/>
  <c r="M826" i="29"/>
  <c r="L826" i="29"/>
  <c r="K826" i="29"/>
  <c r="J826" i="29"/>
  <c r="I826" i="29"/>
  <c r="H826" i="29"/>
  <c r="G826" i="29"/>
  <c r="F826" i="29"/>
  <c r="E826" i="29"/>
  <c r="D826" i="29"/>
  <c r="C826" i="29"/>
  <c r="B826" i="29"/>
  <c r="R825" i="29"/>
  <c r="Q825" i="29"/>
  <c r="P825" i="29"/>
  <c r="O825" i="29"/>
  <c r="N825" i="29"/>
  <c r="M825" i="29"/>
  <c r="L825" i="29"/>
  <c r="K825" i="29"/>
  <c r="J825" i="29"/>
  <c r="I825" i="29"/>
  <c r="H825" i="29"/>
  <c r="G825" i="29"/>
  <c r="F825" i="29"/>
  <c r="E825" i="29"/>
  <c r="D825" i="29"/>
  <c r="C825" i="29"/>
  <c r="B825" i="29"/>
  <c r="R824" i="29"/>
  <c r="Q824" i="29"/>
  <c r="P824" i="29"/>
  <c r="O824" i="29"/>
  <c r="N824" i="29"/>
  <c r="M824" i="29"/>
  <c r="L824" i="29"/>
  <c r="K824" i="29"/>
  <c r="J824" i="29"/>
  <c r="I824" i="29"/>
  <c r="H824" i="29"/>
  <c r="G824" i="29"/>
  <c r="F824" i="29"/>
  <c r="E824" i="29"/>
  <c r="D824" i="29"/>
  <c r="C824" i="29"/>
  <c r="B824" i="29"/>
  <c r="R823" i="29"/>
  <c r="Q823" i="29"/>
  <c r="P823" i="29"/>
  <c r="O823" i="29"/>
  <c r="N823" i="29"/>
  <c r="M823" i="29"/>
  <c r="L823" i="29"/>
  <c r="K823" i="29"/>
  <c r="J823" i="29"/>
  <c r="I823" i="29"/>
  <c r="H823" i="29"/>
  <c r="G823" i="29"/>
  <c r="F823" i="29"/>
  <c r="E823" i="29"/>
  <c r="D823" i="29"/>
  <c r="C823" i="29"/>
  <c r="B823" i="29"/>
  <c r="R822" i="29"/>
  <c r="Q822" i="29"/>
  <c r="P822" i="29"/>
  <c r="O822" i="29"/>
  <c r="N822" i="29"/>
  <c r="M822" i="29"/>
  <c r="L822" i="29"/>
  <c r="K822" i="29"/>
  <c r="J822" i="29"/>
  <c r="I822" i="29"/>
  <c r="H822" i="29"/>
  <c r="G822" i="29"/>
  <c r="F822" i="29"/>
  <c r="E822" i="29"/>
  <c r="D822" i="29"/>
  <c r="C822" i="29"/>
  <c r="B822" i="29"/>
  <c r="R821" i="29"/>
  <c r="Q821" i="29"/>
  <c r="P821" i="29"/>
  <c r="O821" i="29"/>
  <c r="N821" i="29"/>
  <c r="M821" i="29"/>
  <c r="L821" i="29"/>
  <c r="K821" i="29"/>
  <c r="J821" i="29"/>
  <c r="I821" i="29"/>
  <c r="H821" i="29"/>
  <c r="G821" i="29"/>
  <c r="F821" i="29"/>
  <c r="E821" i="29"/>
  <c r="D821" i="29"/>
  <c r="C821" i="29"/>
  <c r="B821" i="29"/>
  <c r="R820" i="29"/>
  <c r="Q820" i="29"/>
  <c r="P820" i="29"/>
  <c r="O820" i="29"/>
  <c r="N820" i="29"/>
  <c r="M820" i="29"/>
  <c r="L820" i="29"/>
  <c r="K820" i="29"/>
  <c r="J820" i="29"/>
  <c r="I820" i="29"/>
  <c r="H820" i="29"/>
  <c r="G820" i="29"/>
  <c r="F820" i="29"/>
  <c r="E820" i="29"/>
  <c r="D820" i="29"/>
  <c r="C820" i="29"/>
  <c r="B820" i="29"/>
  <c r="R819" i="29"/>
  <c r="Q819" i="29"/>
  <c r="P819" i="29"/>
  <c r="O819" i="29"/>
  <c r="N819" i="29"/>
  <c r="M819" i="29"/>
  <c r="L819" i="29"/>
  <c r="K819" i="29"/>
  <c r="J819" i="29"/>
  <c r="I819" i="29"/>
  <c r="H819" i="29"/>
  <c r="G819" i="29"/>
  <c r="F819" i="29"/>
  <c r="E819" i="29"/>
  <c r="D819" i="29"/>
  <c r="C819" i="29"/>
  <c r="B819" i="29"/>
  <c r="T819" i="29" s="1"/>
  <c r="R818" i="29"/>
  <c r="Q818" i="29"/>
  <c r="P818" i="29"/>
  <c r="O818" i="29"/>
  <c r="N818" i="29"/>
  <c r="M818" i="29"/>
  <c r="L818" i="29"/>
  <c r="K818" i="29"/>
  <c r="J818" i="29"/>
  <c r="I818" i="29"/>
  <c r="H818" i="29"/>
  <c r="G818" i="29"/>
  <c r="F818" i="29"/>
  <c r="E818" i="29"/>
  <c r="D818" i="29"/>
  <c r="C818" i="29"/>
  <c r="B818" i="29"/>
  <c r="R817" i="29"/>
  <c r="Q817" i="29"/>
  <c r="P817" i="29"/>
  <c r="O817" i="29"/>
  <c r="N817" i="29"/>
  <c r="M817" i="29"/>
  <c r="L817" i="29"/>
  <c r="K817" i="29"/>
  <c r="J817" i="29"/>
  <c r="I817" i="29"/>
  <c r="H817" i="29"/>
  <c r="G817" i="29"/>
  <c r="F817" i="29"/>
  <c r="E817" i="29"/>
  <c r="D817" i="29"/>
  <c r="C817" i="29"/>
  <c r="B817" i="29"/>
  <c r="R816" i="29"/>
  <c r="Q816" i="29"/>
  <c r="P816" i="29"/>
  <c r="O816" i="29"/>
  <c r="N816" i="29"/>
  <c r="M816" i="29"/>
  <c r="L816" i="29"/>
  <c r="K816" i="29"/>
  <c r="J816" i="29"/>
  <c r="I816" i="29"/>
  <c r="H816" i="29"/>
  <c r="G816" i="29"/>
  <c r="F816" i="29"/>
  <c r="E816" i="29"/>
  <c r="D816" i="29"/>
  <c r="C816" i="29"/>
  <c r="B816" i="29"/>
  <c r="R815" i="29"/>
  <c r="Q815" i="29"/>
  <c r="P815" i="29"/>
  <c r="O815" i="29"/>
  <c r="N815" i="29"/>
  <c r="M815" i="29"/>
  <c r="L815" i="29"/>
  <c r="K815" i="29"/>
  <c r="J815" i="29"/>
  <c r="I815" i="29"/>
  <c r="H815" i="29"/>
  <c r="G815" i="29"/>
  <c r="F815" i="29"/>
  <c r="E815" i="29"/>
  <c r="D815" i="29"/>
  <c r="C815" i="29"/>
  <c r="B815" i="29"/>
  <c r="R814" i="29"/>
  <c r="Q814" i="29"/>
  <c r="P814" i="29"/>
  <c r="O814" i="29"/>
  <c r="N814" i="29"/>
  <c r="M814" i="29"/>
  <c r="L814" i="29"/>
  <c r="K814" i="29"/>
  <c r="J814" i="29"/>
  <c r="I814" i="29"/>
  <c r="H814" i="29"/>
  <c r="G814" i="29"/>
  <c r="F814" i="29"/>
  <c r="E814" i="29"/>
  <c r="D814" i="29"/>
  <c r="C814" i="29"/>
  <c r="S814" i="29" s="1"/>
  <c r="B814" i="29"/>
  <c r="R813" i="29"/>
  <c r="Q813" i="29"/>
  <c r="P813" i="29"/>
  <c r="O813" i="29"/>
  <c r="N813" i="29"/>
  <c r="M813" i="29"/>
  <c r="L813" i="29"/>
  <c r="K813" i="29"/>
  <c r="J813" i="29"/>
  <c r="I813" i="29"/>
  <c r="H813" i="29"/>
  <c r="G813" i="29"/>
  <c r="F813" i="29"/>
  <c r="E813" i="29"/>
  <c r="D813" i="29"/>
  <c r="C813" i="29"/>
  <c r="B813" i="29"/>
  <c r="R812" i="29"/>
  <c r="Q812" i="29"/>
  <c r="P812" i="29"/>
  <c r="O812" i="29"/>
  <c r="N812" i="29"/>
  <c r="M812" i="29"/>
  <c r="L812" i="29"/>
  <c r="K812" i="29"/>
  <c r="J812" i="29"/>
  <c r="I812" i="29"/>
  <c r="H812" i="29"/>
  <c r="G812" i="29"/>
  <c r="F812" i="29"/>
  <c r="E812" i="29"/>
  <c r="D812" i="29"/>
  <c r="C812" i="29"/>
  <c r="B812" i="29"/>
  <c r="R811" i="29"/>
  <c r="Q811" i="29"/>
  <c r="P811" i="29"/>
  <c r="O811" i="29"/>
  <c r="N811" i="29"/>
  <c r="M811" i="29"/>
  <c r="L811" i="29"/>
  <c r="K811" i="29"/>
  <c r="J811" i="29"/>
  <c r="I811" i="29"/>
  <c r="H811" i="29"/>
  <c r="G811" i="29"/>
  <c r="F811" i="29"/>
  <c r="E811" i="29"/>
  <c r="D811" i="29"/>
  <c r="C811" i="29"/>
  <c r="B811" i="29"/>
  <c r="R810" i="29"/>
  <c r="Q810" i="29"/>
  <c r="P810" i="29"/>
  <c r="O810" i="29"/>
  <c r="N810" i="29"/>
  <c r="M810" i="29"/>
  <c r="L810" i="29"/>
  <c r="K810" i="29"/>
  <c r="J810" i="29"/>
  <c r="I810" i="29"/>
  <c r="H810" i="29"/>
  <c r="G810" i="29"/>
  <c r="F810" i="29"/>
  <c r="E810" i="29"/>
  <c r="D810" i="29"/>
  <c r="C810" i="29"/>
  <c r="B810" i="29"/>
  <c r="R809" i="29"/>
  <c r="Q809" i="29"/>
  <c r="P809" i="29"/>
  <c r="O809" i="29"/>
  <c r="N809" i="29"/>
  <c r="M809" i="29"/>
  <c r="L809" i="29"/>
  <c r="K809" i="29"/>
  <c r="J809" i="29"/>
  <c r="I809" i="29"/>
  <c r="H809" i="29"/>
  <c r="G809" i="29"/>
  <c r="F809" i="29"/>
  <c r="E809" i="29"/>
  <c r="D809" i="29"/>
  <c r="C809" i="29"/>
  <c r="B809" i="29"/>
  <c r="R808" i="29"/>
  <c r="Q808" i="29"/>
  <c r="P808" i="29"/>
  <c r="O808" i="29"/>
  <c r="N808" i="29"/>
  <c r="M808" i="29"/>
  <c r="L808" i="29"/>
  <c r="K808" i="29"/>
  <c r="J808" i="29"/>
  <c r="I808" i="29"/>
  <c r="H808" i="29"/>
  <c r="G808" i="29"/>
  <c r="F808" i="29"/>
  <c r="E808" i="29"/>
  <c r="D808" i="29"/>
  <c r="C808" i="29"/>
  <c r="B808" i="29"/>
  <c r="R807" i="29"/>
  <c r="Q807" i="29"/>
  <c r="P807" i="29"/>
  <c r="O807" i="29"/>
  <c r="N807" i="29"/>
  <c r="M807" i="29"/>
  <c r="L807" i="29"/>
  <c r="K807" i="29"/>
  <c r="J807" i="29"/>
  <c r="I807" i="29"/>
  <c r="H807" i="29"/>
  <c r="G807" i="29"/>
  <c r="F807" i="29"/>
  <c r="E807" i="29"/>
  <c r="D807" i="29"/>
  <c r="C807" i="29"/>
  <c r="B807" i="29"/>
  <c r="R806" i="29"/>
  <c r="Q806" i="29"/>
  <c r="P806" i="29"/>
  <c r="O806" i="29"/>
  <c r="N806" i="29"/>
  <c r="M806" i="29"/>
  <c r="L806" i="29"/>
  <c r="K806" i="29"/>
  <c r="J806" i="29"/>
  <c r="I806" i="29"/>
  <c r="H806" i="29"/>
  <c r="G806" i="29"/>
  <c r="F806" i="29"/>
  <c r="E806" i="29"/>
  <c r="D806" i="29"/>
  <c r="C806" i="29"/>
  <c r="B806" i="29"/>
  <c r="R805" i="29"/>
  <c r="Q805" i="29"/>
  <c r="P805" i="29"/>
  <c r="O805" i="29"/>
  <c r="N805" i="29"/>
  <c r="M805" i="29"/>
  <c r="L805" i="29"/>
  <c r="K805" i="29"/>
  <c r="J805" i="29"/>
  <c r="I805" i="29"/>
  <c r="H805" i="29"/>
  <c r="G805" i="29"/>
  <c r="F805" i="29"/>
  <c r="E805" i="29"/>
  <c r="D805" i="29"/>
  <c r="C805" i="29"/>
  <c r="B805" i="29"/>
  <c r="R804" i="29"/>
  <c r="Q804" i="29"/>
  <c r="P804" i="29"/>
  <c r="O804" i="29"/>
  <c r="N804" i="29"/>
  <c r="M804" i="29"/>
  <c r="L804" i="29"/>
  <c r="K804" i="29"/>
  <c r="J804" i="29"/>
  <c r="I804" i="29"/>
  <c r="H804" i="29"/>
  <c r="G804" i="29"/>
  <c r="F804" i="29"/>
  <c r="E804" i="29"/>
  <c r="D804" i="29"/>
  <c r="C804" i="29"/>
  <c r="B804" i="29"/>
  <c r="R803" i="29"/>
  <c r="Q803" i="29"/>
  <c r="P803" i="29"/>
  <c r="O803" i="29"/>
  <c r="N803" i="29"/>
  <c r="M803" i="29"/>
  <c r="L803" i="29"/>
  <c r="K803" i="29"/>
  <c r="J803" i="29"/>
  <c r="I803" i="29"/>
  <c r="H803" i="29"/>
  <c r="G803" i="29"/>
  <c r="F803" i="29"/>
  <c r="E803" i="29"/>
  <c r="D803" i="29"/>
  <c r="C803" i="29"/>
  <c r="B803" i="29"/>
  <c r="R802" i="29"/>
  <c r="Q802" i="29"/>
  <c r="P802" i="29"/>
  <c r="O802" i="29"/>
  <c r="N802" i="29"/>
  <c r="M802" i="29"/>
  <c r="L802" i="29"/>
  <c r="K802" i="29"/>
  <c r="J802" i="29"/>
  <c r="I802" i="29"/>
  <c r="H802" i="29"/>
  <c r="G802" i="29"/>
  <c r="F802" i="29"/>
  <c r="E802" i="29"/>
  <c r="D802" i="29"/>
  <c r="C802" i="29"/>
  <c r="B802" i="29"/>
  <c r="R801" i="29"/>
  <c r="Q801" i="29"/>
  <c r="P801" i="29"/>
  <c r="O801" i="29"/>
  <c r="N801" i="29"/>
  <c r="M801" i="29"/>
  <c r="L801" i="29"/>
  <c r="K801" i="29"/>
  <c r="J801" i="29"/>
  <c r="I801" i="29"/>
  <c r="H801" i="29"/>
  <c r="G801" i="29"/>
  <c r="F801" i="29"/>
  <c r="E801" i="29"/>
  <c r="D801" i="29"/>
  <c r="C801" i="29"/>
  <c r="B801" i="29"/>
  <c r="R800" i="29"/>
  <c r="Q800" i="29"/>
  <c r="P800" i="29"/>
  <c r="O800" i="29"/>
  <c r="N800" i="29"/>
  <c r="M800" i="29"/>
  <c r="L800" i="29"/>
  <c r="K800" i="29"/>
  <c r="J800" i="29"/>
  <c r="I800" i="29"/>
  <c r="H800" i="29"/>
  <c r="G800" i="29"/>
  <c r="F800" i="29"/>
  <c r="E800" i="29"/>
  <c r="D800" i="29"/>
  <c r="C800" i="29"/>
  <c r="B800" i="29"/>
  <c r="T800" i="29" s="1"/>
  <c r="R799" i="29"/>
  <c r="Q799" i="29"/>
  <c r="P799" i="29"/>
  <c r="O799" i="29"/>
  <c r="N799" i="29"/>
  <c r="M799" i="29"/>
  <c r="L799" i="29"/>
  <c r="K799" i="29"/>
  <c r="J799" i="29"/>
  <c r="I799" i="29"/>
  <c r="H799" i="29"/>
  <c r="G799" i="29"/>
  <c r="F799" i="29"/>
  <c r="E799" i="29"/>
  <c r="D799" i="29"/>
  <c r="C799" i="29"/>
  <c r="B799" i="29"/>
  <c r="R798" i="29"/>
  <c r="Q798" i="29"/>
  <c r="P798" i="29"/>
  <c r="O798" i="29"/>
  <c r="N798" i="29"/>
  <c r="M798" i="29"/>
  <c r="L798" i="29"/>
  <c r="K798" i="29"/>
  <c r="J798" i="29"/>
  <c r="I798" i="29"/>
  <c r="H798" i="29"/>
  <c r="G798" i="29"/>
  <c r="F798" i="29"/>
  <c r="E798" i="29"/>
  <c r="D798" i="29"/>
  <c r="C798" i="29"/>
  <c r="B798" i="29"/>
  <c r="R797" i="29"/>
  <c r="Q797" i="29"/>
  <c r="P797" i="29"/>
  <c r="O797" i="29"/>
  <c r="N797" i="29"/>
  <c r="M797" i="29"/>
  <c r="L797" i="29"/>
  <c r="K797" i="29"/>
  <c r="J797" i="29"/>
  <c r="I797" i="29"/>
  <c r="H797" i="29"/>
  <c r="G797" i="29"/>
  <c r="F797" i="29"/>
  <c r="E797" i="29"/>
  <c r="D797" i="29"/>
  <c r="C797" i="29"/>
  <c r="B797" i="29"/>
  <c r="R796" i="29"/>
  <c r="Q796" i="29"/>
  <c r="P796" i="29"/>
  <c r="O796" i="29"/>
  <c r="N796" i="29"/>
  <c r="M796" i="29"/>
  <c r="L796" i="29"/>
  <c r="K796" i="29"/>
  <c r="J796" i="29"/>
  <c r="I796" i="29"/>
  <c r="H796" i="29"/>
  <c r="G796" i="29"/>
  <c r="F796" i="29"/>
  <c r="E796" i="29"/>
  <c r="D796" i="29"/>
  <c r="C796" i="29"/>
  <c r="B796" i="29"/>
  <c r="R795" i="29"/>
  <c r="Q795" i="29"/>
  <c r="P795" i="29"/>
  <c r="O795" i="29"/>
  <c r="N795" i="29"/>
  <c r="M795" i="29"/>
  <c r="L795" i="29"/>
  <c r="K795" i="29"/>
  <c r="J795" i="29"/>
  <c r="I795" i="29"/>
  <c r="H795" i="29"/>
  <c r="G795" i="29"/>
  <c r="F795" i="29"/>
  <c r="E795" i="29"/>
  <c r="D795" i="29"/>
  <c r="C795" i="29"/>
  <c r="B795" i="29"/>
  <c r="R794" i="29"/>
  <c r="Q794" i="29"/>
  <c r="P794" i="29"/>
  <c r="O794" i="29"/>
  <c r="N794" i="29"/>
  <c r="M794" i="29"/>
  <c r="L794" i="29"/>
  <c r="K794" i="29"/>
  <c r="J794" i="29"/>
  <c r="I794" i="29"/>
  <c r="H794" i="29"/>
  <c r="G794" i="29"/>
  <c r="F794" i="29"/>
  <c r="E794" i="29"/>
  <c r="D794" i="29"/>
  <c r="C794" i="29"/>
  <c r="B794" i="29"/>
  <c r="R793" i="29"/>
  <c r="Q793" i="29"/>
  <c r="P793" i="29"/>
  <c r="O793" i="29"/>
  <c r="N793" i="29"/>
  <c r="M793" i="29"/>
  <c r="L793" i="29"/>
  <c r="K793" i="29"/>
  <c r="J793" i="29"/>
  <c r="I793" i="29"/>
  <c r="H793" i="29"/>
  <c r="G793" i="29"/>
  <c r="F793" i="29"/>
  <c r="E793" i="29"/>
  <c r="D793" i="29"/>
  <c r="C793" i="29"/>
  <c r="B793" i="29"/>
  <c r="R792" i="29"/>
  <c r="Q792" i="29"/>
  <c r="P792" i="29"/>
  <c r="O792" i="29"/>
  <c r="N792" i="29"/>
  <c r="M792" i="29"/>
  <c r="L792" i="29"/>
  <c r="K792" i="29"/>
  <c r="J792" i="29"/>
  <c r="I792" i="29"/>
  <c r="H792" i="29"/>
  <c r="G792" i="29"/>
  <c r="F792" i="29"/>
  <c r="E792" i="29"/>
  <c r="D792" i="29"/>
  <c r="C792" i="29"/>
  <c r="B792" i="29"/>
  <c r="R791" i="29"/>
  <c r="Q791" i="29"/>
  <c r="P791" i="29"/>
  <c r="O791" i="29"/>
  <c r="N791" i="29"/>
  <c r="M791" i="29"/>
  <c r="L791" i="29"/>
  <c r="K791" i="29"/>
  <c r="J791" i="29"/>
  <c r="I791" i="29"/>
  <c r="H791" i="29"/>
  <c r="G791" i="29"/>
  <c r="F791" i="29"/>
  <c r="E791" i="29"/>
  <c r="D791" i="29"/>
  <c r="C791" i="29"/>
  <c r="B791" i="29"/>
  <c r="R790" i="29"/>
  <c r="Q790" i="29"/>
  <c r="P790" i="29"/>
  <c r="O790" i="29"/>
  <c r="N790" i="29"/>
  <c r="M790" i="29"/>
  <c r="L790" i="29"/>
  <c r="K790" i="29"/>
  <c r="J790" i="29"/>
  <c r="I790" i="29"/>
  <c r="H790" i="29"/>
  <c r="G790" i="29"/>
  <c r="F790" i="29"/>
  <c r="E790" i="29"/>
  <c r="D790" i="29"/>
  <c r="C790" i="29"/>
  <c r="B790" i="29"/>
  <c r="R789" i="29"/>
  <c r="Q789" i="29"/>
  <c r="P789" i="29"/>
  <c r="O789" i="29"/>
  <c r="N789" i="29"/>
  <c r="M789" i="29"/>
  <c r="L789" i="29"/>
  <c r="K789" i="29"/>
  <c r="J789" i="29"/>
  <c r="I789" i="29"/>
  <c r="H789" i="29"/>
  <c r="G789" i="29"/>
  <c r="F789" i="29"/>
  <c r="E789" i="29"/>
  <c r="D789" i="29"/>
  <c r="C789" i="29"/>
  <c r="B789" i="29"/>
  <c r="R788" i="29"/>
  <c r="Q788" i="29"/>
  <c r="P788" i="29"/>
  <c r="O788" i="29"/>
  <c r="N788" i="29"/>
  <c r="M788" i="29"/>
  <c r="L788" i="29"/>
  <c r="K788" i="29"/>
  <c r="J788" i="29"/>
  <c r="I788" i="29"/>
  <c r="H788" i="29"/>
  <c r="G788" i="29"/>
  <c r="F788" i="29"/>
  <c r="E788" i="29"/>
  <c r="D788" i="29"/>
  <c r="C788" i="29"/>
  <c r="B788" i="29"/>
  <c r="R787" i="29"/>
  <c r="Q787" i="29"/>
  <c r="P787" i="29"/>
  <c r="O787" i="29"/>
  <c r="N787" i="29"/>
  <c r="M787" i="29"/>
  <c r="L787" i="29"/>
  <c r="K787" i="29"/>
  <c r="J787" i="29"/>
  <c r="I787" i="29"/>
  <c r="H787" i="29"/>
  <c r="G787" i="29"/>
  <c r="F787" i="29"/>
  <c r="E787" i="29"/>
  <c r="D787" i="29"/>
  <c r="C787" i="29"/>
  <c r="B787" i="29"/>
  <c r="R786" i="29"/>
  <c r="Q786" i="29"/>
  <c r="P786" i="29"/>
  <c r="O786" i="29"/>
  <c r="N786" i="29"/>
  <c r="M786" i="29"/>
  <c r="L786" i="29"/>
  <c r="K786" i="29"/>
  <c r="J786" i="29"/>
  <c r="I786" i="29"/>
  <c r="H786" i="29"/>
  <c r="G786" i="29"/>
  <c r="F786" i="29"/>
  <c r="E786" i="29"/>
  <c r="D786" i="29"/>
  <c r="C786" i="29"/>
  <c r="B786" i="29"/>
  <c r="R785" i="29"/>
  <c r="Q785" i="29"/>
  <c r="P785" i="29"/>
  <c r="O785" i="29"/>
  <c r="N785" i="29"/>
  <c r="M785" i="29"/>
  <c r="L785" i="29"/>
  <c r="K785" i="29"/>
  <c r="J785" i="29"/>
  <c r="I785" i="29"/>
  <c r="H785" i="29"/>
  <c r="G785" i="29"/>
  <c r="F785" i="29"/>
  <c r="E785" i="29"/>
  <c r="D785" i="29"/>
  <c r="C785" i="29"/>
  <c r="B785" i="29"/>
  <c r="R784" i="29"/>
  <c r="Q784" i="29"/>
  <c r="P784" i="29"/>
  <c r="O784" i="29"/>
  <c r="N784" i="29"/>
  <c r="M784" i="29"/>
  <c r="L784" i="29"/>
  <c r="K784" i="29"/>
  <c r="J784" i="29"/>
  <c r="I784" i="29"/>
  <c r="H784" i="29"/>
  <c r="G784" i="29"/>
  <c r="F784" i="29"/>
  <c r="E784" i="29"/>
  <c r="D784" i="29"/>
  <c r="C784" i="29"/>
  <c r="B784" i="29"/>
  <c r="R783" i="29"/>
  <c r="Q783" i="29"/>
  <c r="P783" i="29"/>
  <c r="O783" i="29"/>
  <c r="N783" i="29"/>
  <c r="M783" i="29"/>
  <c r="L783" i="29"/>
  <c r="K783" i="29"/>
  <c r="J783" i="29"/>
  <c r="I783" i="29"/>
  <c r="H783" i="29"/>
  <c r="G783" i="29"/>
  <c r="F783" i="29"/>
  <c r="E783" i="29"/>
  <c r="D783" i="29"/>
  <c r="C783" i="29"/>
  <c r="B783" i="29"/>
  <c r="R782" i="29"/>
  <c r="Q782" i="29"/>
  <c r="P782" i="29"/>
  <c r="O782" i="29"/>
  <c r="N782" i="29"/>
  <c r="M782" i="29"/>
  <c r="L782" i="29"/>
  <c r="K782" i="29"/>
  <c r="J782" i="29"/>
  <c r="I782" i="29"/>
  <c r="H782" i="29"/>
  <c r="G782" i="29"/>
  <c r="F782" i="29"/>
  <c r="E782" i="29"/>
  <c r="D782" i="29"/>
  <c r="C782" i="29"/>
  <c r="B782" i="29"/>
  <c r="R781" i="29"/>
  <c r="Q781" i="29"/>
  <c r="P781" i="29"/>
  <c r="O781" i="29"/>
  <c r="N781" i="29"/>
  <c r="M781" i="29"/>
  <c r="L781" i="29"/>
  <c r="K781" i="29"/>
  <c r="J781" i="29"/>
  <c r="I781" i="29"/>
  <c r="H781" i="29"/>
  <c r="G781" i="29"/>
  <c r="F781" i="29"/>
  <c r="E781" i="29"/>
  <c r="D781" i="29"/>
  <c r="C781" i="29"/>
  <c r="B781" i="29"/>
  <c r="R780" i="29"/>
  <c r="Q780" i="29"/>
  <c r="P780" i="29"/>
  <c r="O780" i="29"/>
  <c r="N780" i="29"/>
  <c r="M780" i="29"/>
  <c r="L780" i="29"/>
  <c r="K780" i="29"/>
  <c r="J780" i="29"/>
  <c r="I780" i="29"/>
  <c r="H780" i="29"/>
  <c r="G780" i="29"/>
  <c r="F780" i="29"/>
  <c r="E780" i="29"/>
  <c r="D780" i="29"/>
  <c r="C780" i="29"/>
  <c r="B780" i="29"/>
  <c r="R779" i="29"/>
  <c r="Q779" i="29"/>
  <c r="P779" i="29"/>
  <c r="O779" i="29"/>
  <c r="N779" i="29"/>
  <c r="M779" i="29"/>
  <c r="L779" i="29"/>
  <c r="K779" i="29"/>
  <c r="J779" i="29"/>
  <c r="I779" i="29"/>
  <c r="H779" i="29"/>
  <c r="G779" i="29"/>
  <c r="F779" i="29"/>
  <c r="E779" i="29"/>
  <c r="D779" i="29"/>
  <c r="C779" i="29"/>
  <c r="B779" i="29"/>
  <c r="R778" i="29"/>
  <c r="Q778" i="29"/>
  <c r="P778" i="29"/>
  <c r="O778" i="29"/>
  <c r="N778" i="29"/>
  <c r="M778" i="29"/>
  <c r="L778" i="29"/>
  <c r="K778" i="29"/>
  <c r="J778" i="29"/>
  <c r="I778" i="29"/>
  <c r="H778" i="29"/>
  <c r="G778" i="29"/>
  <c r="F778" i="29"/>
  <c r="E778" i="29"/>
  <c r="D778" i="29"/>
  <c r="C778" i="29"/>
  <c r="B778" i="29"/>
  <c r="R777" i="29"/>
  <c r="Q777" i="29"/>
  <c r="P777" i="29"/>
  <c r="O777" i="29"/>
  <c r="N777" i="29"/>
  <c r="M777" i="29"/>
  <c r="L777" i="29"/>
  <c r="K777" i="29"/>
  <c r="J777" i="29"/>
  <c r="I777" i="29"/>
  <c r="H777" i="29"/>
  <c r="G777" i="29"/>
  <c r="F777" i="29"/>
  <c r="E777" i="29"/>
  <c r="D777" i="29"/>
  <c r="C777" i="29"/>
  <c r="B777" i="29"/>
  <c r="R776" i="29"/>
  <c r="Q776" i="29"/>
  <c r="P776" i="29"/>
  <c r="O776" i="29"/>
  <c r="N776" i="29"/>
  <c r="M776" i="29"/>
  <c r="L776" i="29"/>
  <c r="K776" i="29"/>
  <c r="J776" i="29"/>
  <c r="I776" i="29"/>
  <c r="H776" i="29"/>
  <c r="G776" i="29"/>
  <c r="F776" i="29"/>
  <c r="E776" i="29"/>
  <c r="D776" i="29"/>
  <c r="C776" i="29"/>
  <c r="B776" i="29"/>
  <c r="R775" i="29"/>
  <c r="Q775" i="29"/>
  <c r="P775" i="29"/>
  <c r="O775" i="29"/>
  <c r="N775" i="29"/>
  <c r="M775" i="29"/>
  <c r="L775" i="29"/>
  <c r="K775" i="29"/>
  <c r="J775" i="29"/>
  <c r="I775" i="29"/>
  <c r="H775" i="29"/>
  <c r="G775" i="29"/>
  <c r="F775" i="29"/>
  <c r="E775" i="29"/>
  <c r="D775" i="29"/>
  <c r="C775" i="29"/>
  <c r="B775" i="29"/>
  <c r="R774" i="29"/>
  <c r="Q774" i="29"/>
  <c r="P774" i="29"/>
  <c r="O774" i="29"/>
  <c r="N774" i="29"/>
  <c r="M774" i="29"/>
  <c r="L774" i="29"/>
  <c r="K774" i="29"/>
  <c r="J774" i="29"/>
  <c r="I774" i="29"/>
  <c r="H774" i="29"/>
  <c r="G774" i="29"/>
  <c r="F774" i="29"/>
  <c r="E774" i="29"/>
  <c r="D774" i="29"/>
  <c r="C774" i="29"/>
  <c r="B774" i="29"/>
  <c r="R773" i="29"/>
  <c r="Q773" i="29"/>
  <c r="P773" i="29"/>
  <c r="O773" i="29"/>
  <c r="N773" i="29"/>
  <c r="M773" i="29"/>
  <c r="L773" i="29"/>
  <c r="K773" i="29"/>
  <c r="J773" i="29"/>
  <c r="I773" i="29"/>
  <c r="H773" i="29"/>
  <c r="G773" i="29"/>
  <c r="F773" i="29"/>
  <c r="E773" i="29"/>
  <c r="D773" i="29"/>
  <c r="C773" i="29"/>
  <c r="B773" i="29"/>
  <c r="R772" i="29"/>
  <c r="Q772" i="29"/>
  <c r="P772" i="29"/>
  <c r="O772" i="29"/>
  <c r="N772" i="29"/>
  <c r="M772" i="29"/>
  <c r="L772" i="29"/>
  <c r="K772" i="29"/>
  <c r="J772" i="29"/>
  <c r="I772" i="29"/>
  <c r="H772" i="29"/>
  <c r="G772" i="29"/>
  <c r="F772" i="29"/>
  <c r="E772" i="29"/>
  <c r="D772" i="29"/>
  <c r="C772" i="29"/>
  <c r="B772" i="29"/>
  <c r="R771" i="29"/>
  <c r="Q771" i="29"/>
  <c r="P771" i="29"/>
  <c r="O771" i="29"/>
  <c r="N771" i="29"/>
  <c r="M771" i="29"/>
  <c r="L771" i="29"/>
  <c r="K771" i="29"/>
  <c r="J771" i="29"/>
  <c r="I771" i="29"/>
  <c r="H771" i="29"/>
  <c r="G771" i="29"/>
  <c r="F771" i="29"/>
  <c r="E771" i="29"/>
  <c r="D771" i="29"/>
  <c r="C771" i="29"/>
  <c r="B771" i="29"/>
  <c r="R770" i="29"/>
  <c r="Q770" i="29"/>
  <c r="P770" i="29"/>
  <c r="O770" i="29"/>
  <c r="N770" i="29"/>
  <c r="M770" i="29"/>
  <c r="L770" i="29"/>
  <c r="K770" i="29"/>
  <c r="J770" i="29"/>
  <c r="I770" i="29"/>
  <c r="H770" i="29"/>
  <c r="G770" i="29"/>
  <c r="F770" i="29"/>
  <c r="E770" i="29"/>
  <c r="D770" i="29"/>
  <c r="C770" i="29"/>
  <c r="B770" i="29"/>
  <c r="T770" i="29" s="1"/>
  <c r="R769" i="29"/>
  <c r="Q769" i="29"/>
  <c r="P769" i="29"/>
  <c r="O769" i="29"/>
  <c r="N769" i="29"/>
  <c r="M769" i="29"/>
  <c r="L769" i="29"/>
  <c r="K769" i="29"/>
  <c r="J769" i="29"/>
  <c r="I769" i="29"/>
  <c r="H769" i="29"/>
  <c r="G769" i="29"/>
  <c r="F769" i="29"/>
  <c r="E769" i="29"/>
  <c r="D769" i="29"/>
  <c r="C769" i="29"/>
  <c r="T769" i="29" s="1"/>
  <c r="B769" i="29"/>
  <c r="R768" i="29"/>
  <c r="Q768" i="29"/>
  <c r="P768" i="29"/>
  <c r="O768" i="29"/>
  <c r="N768" i="29"/>
  <c r="M768" i="29"/>
  <c r="L768" i="29"/>
  <c r="K768" i="29"/>
  <c r="J768" i="29"/>
  <c r="I768" i="29"/>
  <c r="H768" i="29"/>
  <c r="G768" i="29"/>
  <c r="F768" i="29"/>
  <c r="E768" i="29"/>
  <c r="D768" i="29"/>
  <c r="C768" i="29"/>
  <c r="B768" i="29"/>
  <c r="R767" i="29"/>
  <c r="Q767" i="29"/>
  <c r="P767" i="29"/>
  <c r="O767" i="29"/>
  <c r="N767" i="29"/>
  <c r="M767" i="29"/>
  <c r="L767" i="29"/>
  <c r="K767" i="29"/>
  <c r="J767" i="29"/>
  <c r="I767" i="29"/>
  <c r="H767" i="29"/>
  <c r="G767" i="29"/>
  <c r="F767" i="29"/>
  <c r="E767" i="29"/>
  <c r="D767" i="29"/>
  <c r="C767" i="29"/>
  <c r="B767" i="29"/>
  <c r="R766" i="29"/>
  <c r="Q766" i="29"/>
  <c r="P766" i="29"/>
  <c r="O766" i="29"/>
  <c r="N766" i="29"/>
  <c r="M766" i="29"/>
  <c r="L766" i="29"/>
  <c r="K766" i="29"/>
  <c r="J766" i="29"/>
  <c r="I766" i="29"/>
  <c r="H766" i="29"/>
  <c r="G766" i="29"/>
  <c r="F766" i="29"/>
  <c r="E766" i="29"/>
  <c r="D766" i="29"/>
  <c r="C766" i="29"/>
  <c r="B766" i="29"/>
  <c r="R765" i="29"/>
  <c r="Q765" i="29"/>
  <c r="P765" i="29"/>
  <c r="O765" i="29"/>
  <c r="N765" i="29"/>
  <c r="M765" i="29"/>
  <c r="L765" i="29"/>
  <c r="K765" i="29"/>
  <c r="J765" i="29"/>
  <c r="I765" i="29"/>
  <c r="H765" i="29"/>
  <c r="G765" i="29"/>
  <c r="F765" i="29"/>
  <c r="E765" i="29"/>
  <c r="D765" i="29"/>
  <c r="C765" i="29"/>
  <c r="B765" i="29"/>
  <c r="R764" i="29"/>
  <c r="Q764" i="29"/>
  <c r="P764" i="29"/>
  <c r="O764" i="29"/>
  <c r="N764" i="29"/>
  <c r="M764" i="29"/>
  <c r="L764" i="29"/>
  <c r="K764" i="29"/>
  <c r="J764" i="29"/>
  <c r="I764" i="29"/>
  <c r="H764" i="29"/>
  <c r="G764" i="29"/>
  <c r="F764" i="29"/>
  <c r="E764" i="29"/>
  <c r="D764" i="29"/>
  <c r="C764" i="29"/>
  <c r="B764" i="29"/>
  <c r="R763" i="29"/>
  <c r="Q763" i="29"/>
  <c r="P763" i="29"/>
  <c r="O763" i="29"/>
  <c r="N763" i="29"/>
  <c r="M763" i="29"/>
  <c r="L763" i="29"/>
  <c r="K763" i="29"/>
  <c r="J763" i="29"/>
  <c r="I763" i="29"/>
  <c r="H763" i="29"/>
  <c r="G763" i="29"/>
  <c r="F763" i="29"/>
  <c r="E763" i="29"/>
  <c r="D763" i="29"/>
  <c r="C763" i="29"/>
  <c r="B763" i="29"/>
  <c r="R762" i="29"/>
  <c r="Q762" i="29"/>
  <c r="P762" i="29"/>
  <c r="O762" i="29"/>
  <c r="N762" i="29"/>
  <c r="M762" i="29"/>
  <c r="L762" i="29"/>
  <c r="K762" i="29"/>
  <c r="J762" i="29"/>
  <c r="I762" i="29"/>
  <c r="H762" i="29"/>
  <c r="G762" i="29"/>
  <c r="F762" i="29"/>
  <c r="E762" i="29"/>
  <c r="D762" i="29"/>
  <c r="C762" i="29"/>
  <c r="B762" i="29"/>
  <c r="R761" i="29"/>
  <c r="Q761" i="29"/>
  <c r="P761" i="29"/>
  <c r="O761" i="29"/>
  <c r="N761" i="29"/>
  <c r="M761" i="29"/>
  <c r="L761" i="29"/>
  <c r="K761" i="29"/>
  <c r="J761" i="29"/>
  <c r="I761" i="29"/>
  <c r="H761" i="29"/>
  <c r="G761" i="29"/>
  <c r="F761" i="29"/>
  <c r="E761" i="29"/>
  <c r="D761" i="29"/>
  <c r="C761" i="29"/>
  <c r="B761" i="29"/>
  <c r="R760" i="29"/>
  <c r="Q760" i="29"/>
  <c r="P760" i="29"/>
  <c r="O760" i="29"/>
  <c r="N760" i="29"/>
  <c r="M760" i="29"/>
  <c r="L760" i="29"/>
  <c r="K760" i="29"/>
  <c r="J760" i="29"/>
  <c r="I760" i="29"/>
  <c r="H760" i="29"/>
  <c r="G760" i="29"/>
  <c r="F760" i="29"/>
  <c r="E760" i="29"/>
  <c r="D760" i="29"/>
  <c r="C760" i="29"/>
  <c r="B760" i="29"/>
  <c r="R759" i="29"/>
  <c r="Q759" i="29"/>
  <c r="P759" i="29"/>
  <c r="O759" i="29"/>
  <c r="N759" i="29"/>
  <c r="M759" i="29"/>
  <c r="L759" i="29"/>
  <c r="K759" i="29"/>
  <c r="J759" i="29"/>
  <c r="I759" i="29"/>
  <c r="H759" i="29"/>
  <c r="G759" i="29"/>
  <c r="F759" i="29"/>
  <c r="E759" i="29"/>
  <c r="D759" i="29"/>
  <c r="C759" i="29"/>
  <c r="B759" i="29"/>
  <c r="R758" i="29"/>
  <c r="Q758" i="29"/>
  <c r="P758" i="29"/>
  <c r="O758" i="29"/>
  <c r="N758" i="29"/>
  <c r="M758" i="29"/>
  <c r="L758" i="29"/>
  <c r="K758" i="29"/>
  <c r="J758" i="29"/>
  <c r="I758" i="29"/>
  <c r="H758" i="29"/>
  <c r="G758" i="29"/>
  <c r="F758" i="29"/>
  <c r="E758" i="29"/>
  <c r="D758" i="29"/>
  <c r="C758" i="29"/>
  <c r="B758" i="29"/>
  <c r="R757" i="29"/>
  <c r="Q757" i="29"/>
  <c r="P757" i="29"/>
  <c r="O757" i="29"/>
  <c r="N757" i="29"/>
  <c r="M757" i="29"/>
  <c r="L757" i="29"/>
  <c r="K757" i="29"/>
  <c r="J757" i="29"/>
  <c r="I757" i="29"/>
  <c r="H757" i="29"/>
  <c r="G757" i="29"/>
  <c r="F757" i="29"/>
  <c r="E757" i="29"/>
  <c r="D757" i="29"/>
  <c r="C757" i="29"/>
  <c r="B757" i="29"/>
  <c r="R756" i="29"/>
  <c r="Q756" i="29"/>
  <c r="P756" i="29"/>
  <c r="O756" i="29"/>
  <c r="N756" i="29"/>
  <c r="M756" i="29"/>
  <c r="L756" i="29"/>
  <c r="K756" i="29"/>
  <c r="J756" i="29"/>
  <c r="I756" i="29"/>
  <c r="H756" i="29"/>
  <c r="G756" i="29"/>
  <c r="F756" i="29"/>
  <c r="E756" i="29"/>
  <c r="D756" i="29"/>
  <c r="C756" i="29"/>
  <c r="B756" i="29"/>
  <c r="R755" i="29"/>
  <c r="Q755" i="29"/>
  <c r="P755" i="29"/>
  <c r="O755" i="29"/>
  <c r="N755" i="29"/>
  <c r="M755" i="29"/>
  <c r="L755" i="29"/>
  <c r="K755" i="29"/>
  <c r="J755" i="29"/>
  <c r="I755" i="29"/>
  <c r="H755" i="29"/>
  <c r="G755" i="29"/>
  <c r="F755" i="29"/>
  <c r="E755" i="29"/>
  <c r="D755" i="29"/>
  <c r="C755" i="29"/>
  <c r="B755" i="29"/>
  <c r="T755" i="29" s="1"/>
  <c r="R754" i="29"/>
  <c r="Q754" i="29"/>
  <c r="P754" i="29"/>
  <c r="O754" i="29"/>
  <c r="N754" i="29"/>
  <c r="M754" i="29"/>
  <c r="L754" i="29"/>
  <c r="K754" i="29"/>
  <c r="J754" i="29"/>
  <c r="I754" i="29"/>
  <c r="H754" i="29"/>
  <c r="G754" i="29"/>
  <c r="F754" i="29"/>
  <c r="E754" i="29"/>
  <c r="D754" i="29"/>
  <c r="C754" i="29"/>
  <c r="B754" i="29"/>
  <c r="R753" i="29"/>
  <c r="Q753" i="29"/>
  <c r="P753" i="29"/>
  <c r="O753" i="29"/>
  <c r="N753" i="29"/>
  <c r="M753" i="29"/>
  <c r="L753" i="29"/>
  <c r="K753" i="29"/>
  <c r="J753" i="29"/>
  <c r="I753" i="29"/>
  <c r="H753" i="29"/>
  <c r="G753" i="29"/>
  <c r="F753" i="29"/>
  <c r="E753" i="29"/>
  <c r="D753" i="29"/>
  <c r="C753" i="29"/>
  <c r="B753" i="29"/>
  <c r="R752" i="29"/>
  <c r="Q752" i="29"/>
  <c r="P752" i="29"/>
  <c r="O752" i="29"/>
  <c r="N752" i="29"/>
  <c r="M752" i="29"/>
  <c r="L752" i="29"/>
  <c r="K752" i="29"/>
  <c r="J752" i="29"/>
  <c r="I752" i="29"/>
  <c r="H752" i="29"/>
  <c r="G752" i="29"/>
  <c r="F752" i="29"/>
  <c r="E752" i="29"/>
  <c r="D752" i="29"/>
  <c r="C752" i="29"/>
  <c r="B752" i="29"/>
  <c r="R751" i="29"/>
  <c r="Q751" i="29"/>
  <c r="P751" i="29"/>
  <c r="O751" i="29"/>
  <c r="N751" i="29"/>
  <c r="M751" i="29"/>
  <c r="L751" i="29"/>
  <c r="K751" i="29"/>
  <c r="J751" i="29"/>
  <c r="I751" i="29"/>
  <c r="H751" i="29"/>
  <c r="G751" i="29"/>
  <c r="F751" i="29"/>
  <c r="E751" i="29"/>
  <c r="D751" i="29"/>
  <c r="C751" i="29"/>
  <c r="B751" i="29"/>
  <c r="R750" i="29"/>
  <c r="Q750" i="29"/>
  <c r="P750" i="29"/>
  <c r="O750" i="29"/>
  <c r="N750" i="29"/>
  <c r="M750" i="29"/>
  <c r="L750" i="29"/>
  <c r="K750" i="29"/>
  <c r="J750" i="29"/>
  <c r="I750" i="29"/>
  <c r="H750" i="29"/>
  <c r="G750" i="29"/>
  <c r="F750" i="29"/>
  <c r="E750" i="29"/>
  <c r="D750" i="29"/>
  <c r="C750" i="29"/>
  <c r="B750" i="29"/>
  <c r="R749" i="29"/>
  <c r="Q749" i="29"/>
  <c r="P749" i="29"/>
  <c r="O749" i="29"/>
  <c r="N749" i="29"/>
  <c r="M749" i="29"/>
  <c r="L749" i="29"/>
  <c r="K749" i="29"/>
  <c r="J749" i="29"/>
  <c r="I749" i="29"/>
  <c r="H749" i="29"/>
  <c r="G749" i="29"/>
  <c r="F749" i="29"/>
  <c r="E749" i="29"/>
  <c r="D749" i="29"/>
  <c r="C749" i="29"/>
  <c r="B749" i="29"/>
  <c r="R748" i="29"/>
  <c r="Q748" i="29"/>
  <c r="P748" i="29"/>
  <c r="O748" i="29"/>
  <c r="N748" i="29"/>
  <c r="M748" i="29"/>
  <c r="L748" i="29"/>
  <c r="K748" i="29"/>
  <c r="J748" i="29"/>
  <c r="I748" i="29"/>
  <c r="H748" i="29"/>
  <c r="G748" i="29"/>
  <c r="F748" i="29"/>
  <c r="E748" i="29"/>
  <c r="D748" i="29"/>
  <c r="C748" i="29"/>
  <c r="B748" i="29"/>
  <c r="R747" i="29"/>
  <c r="Q747" i="29"/>
  <c r="P747" i="29"/>
  <c r="O747" i="29"/>
  <c r="N747" i="29"/>
  <c r="M747" i="29"/>
  <c r="L747" i="29"/>
  <c r="K747" i="29"/>
  <c r="J747" i="29"/>
  <c r="I747" i="29"/>
  <c r="H747" i="29"/>
  <c r="G747" i="29"/>
  <c r="F747" i="29"/>
  <c r="E747" i="29"/>
  <c r="D747" i="29"/>
  <c r="C747" i="29"/>
  <c r="B747" i="29"/>
  <c r="R746" i="29"/>
  <c r="Q746" i="29"/>
  <c r="P746" i="29"/>
  <c r="O746" i="29"/>
  <c r="N746" i="29"/>
  <c r="M746" i="29"/>
  <c r="L746" i="29"/>
  <c r="K746" i="29"/>
  <c r="J746" i="29"/>
  <c r="I746" i="29"/>
  <c r="H746" i="29"/>
  <c r="G746" i="29"/>
  <c r="F746" i="29"/>
  <c r="E746" i="29"/>
  <c r="D746" i="29"/>
  <c r="C746" i="29"/>
  <c r="B746" i="29"/>
  <c r="R745" i="29"/>
  <c r="Q745" i="29"/>
  <c r="P745" i="29"/>
  <c r="O745" i="29"/>
  <c r="N745" i="29"/>
  <c r="M745" i="29"/>
  <c r="L745" i="29"/>
  <c r="K745" i="29"/>
  <c r="J745" i="29"/>
  <c r="I745" i="29"/>
  <c r="H745" i="29"/>
  <c r="G745" i="29"/>
  <c r="F745" i="29"/>
  <c r="E745" i="29"/>
  <c r="D745" i="29"/>
  <c r="C745" i="29"/>
  <c r="B745" i="29"/>
  <c r="R744" i="29"/>
  <c r="Q744" i="29"/>
  <c r="P744" i="29"/>
  <c r="O744" i="29"/>
  <c r="N744" i="29"/>
  <c r="M744" i="29"/>
  <c r="L744" i="29"/>
  <c r="K744" i="29"/>
  <c r="J744" i="29"/>
  <c r="I744" i="29"/>
  <c r="H744" i="29"/>
  <c r="G744" i="29"/>
  <c r="F744" i="29"/>
  <c r="E744" i="29"/>
  <c r="D744" i="29"/>
  <c r="C744" i="29"/>
  <c r="B744" i="29"/>
  <c r="R743" i="29"/>
  <c r="Q743" i="29"/>
  <c r="P743" i="29"/>
  <c r="O743" i="29"/>
  <c r="N743" i="29"/>
  <c r="M743" i="29"/>
  <c r="L743" i="29"/>
  <c r="K743" i="29"/>
  <c r="J743" i="29"/>
  <c r="I743" i="29"/>
  <c r="H743" i="29"/>
  <c r="G743" i="29"/>
  <c r="F743" i="29"/>
  <c r="E743" i="29"/>
  <c r="D743" i="29"/>
  <c r="C743" i="29"/>
  <c r="B743" i="29"/>
  <c r="R742" i="29"/>
  <c r="Q742" i="29"/>
  <c r="P742" i="29"/>
  <c r="O742" i="29"/>
  <c r="N742" i="29"/>
  <c r="M742" i="29"/>
  <c r="L742" i="29"/>
  <c r="K742" i="29"/>
  <c r="J742" i="29"/>
  <c r="I742" i="29"/>
  <c r="H742" i="29"/>
  <c r="G742" i="29"/>
  <c r="F742" i="29"/>
  <c r="E742" i="29"/>
  <c r="D742" i="29"/>
  <c r="C742" i="29"/>
  <c r="B742" i="29"/>
  <c r="R741" i="29"/>
  <c r="Q741" i="29"/>
  <c r="P741" i="29"/>
  <c r="O741" i="29"/>
  <c r="N741" i="29"/>
  <c r="M741" i="29"/>
  <c r="L741" i="29"/>
  <c r="K741" i="29"/>
  <c r="J741" i="29"/>
  <c r="I741" i="29"/>
  <c r="H741" i="29"/>
  <c r="G741" i="29"/>
  <c r="F741" i="29"/>
  <c r="E741" i="29"/>
  <c r="D741" i="29"/>
  <c r="C741" i="29"/>
  <c r="B741" i="29"/>
  <c r="R740" i="29"/>
  <c r="Q740" i="29"/>
  <c r="P740" i="29"/>
  <c r="O740" i="29"/>
  <c r="N740" i="29"/>
  <c r="M740" i="29"/>
  <c r="L740" i="29"/>
  <c r="K740" i="29"/>
  <c r="J740" i="29"/>
  <c r="I740" i="29"/>
  <c r="H740" i="29"/>
  <c r="G740" i="29"/>
  <c r="F740" i="29"/>
  <c r="E740" i="29"/>
  <c r="D740" i="29"/>
  <c r="C740" i="29"/>
  <c r="B740" i="29"/>
  <c r="R739" i="29"/>
  <c r="Q739" i="29"/>
  <c r="P739" i="29"/>
  <c r="O739" i="29"/>
  <c r="N739" i="29"/>
  <c r="M739" i="29"/>
  <c r="L739" i="29"/>
  <c r="K739" i="29"/>
  <c r="J739" i="29"/>
  <c r="I739" i="29"/>
  <c r="H739" i="29"/>
  <c r="G739" i="29"/>
  <c r="F739" i="29"/>
  <c r="E739" i="29"/>
  <c r="D739" i="29"/>
  <c r="C739" i="29"/>
  <c r="S739" i="29" s="1"/>
  <c r="B739" i="29"/>
  <c r="R738" i="29"/>
  <c r="Q738" i="29"/>
  <c r="P738" i="29"/>
  <c r="O738" i="29"/>
  <c r="N738" i="29"/>
  <c r="M738" i="29"/>
  <c r="L738" i="29"/>
  <c r="K738" i="29"/>
  <c r="J738" i="29"/>
  <c r="I738" i="29"/>
  <c r="H738" i="29"/>
  <c r="G738" i="29"/>
  <c r="F738" i="29"/>
  <c r="E738" i="29"/>
  <c r="D738" i="29"/>
  <c r="C738" i="29"/>
  <c r="B738" i="29"/>
  <c r="R737" i="29"/>
  <c r="Q737" i="29"/>
  <c r="P737" i="29"/>
  <c r="O737" i="29"/>
  <c r="N737" i="29"/>
  <c r="M737" i="29"/>
  <c r="L737" i="29"/>
  <c r="K737" i="29"/>
  <c r="J737" i="29"/>
  <c r="I737" i="29"/>
  <c r="H737" i="29"/>
  <c r="G737" i="29"/>
  <c r="F737" i="29"/>
  <c r="E737" i="29"/>
  <c r="D737" i="29"/>
  <c r="C737" i="29"/>
  <c r="B737" i="29"/>
  <c r="R736" i="29"/>
  <c r="Q736" i="29"/>
  <c r="P736" i="29"/>
  <c r="O736" i="29"/>
  <c r="N736" i="29"/>
  <c r="M736" i="29"/>
  <c r="L736" i="29"/>
  <c r="K736" i="29"/>
  <c r="J736" i="29"/>
  <c r="I736" i="29"/>
  <c r="H736" i="29"/>
  <c r="G736" i="29"/>
  <c r="F736" i="29"/>
  <c r="E736" i="29"/>
  <c r="D736" i="29"/>
  <c r="C736" i="29"/>
  <c r="B736" i="29"/>
  <c r="R735" i="29"/>
  <c r="Q735" i="29"/>
  <c r="P735" i="29"/>
  <c r="O735" i="29"/>
  <c r="N735" i="29"/>
  <c r="M735" i="29"/>
  <c r="L735" i="29"/>
  <c r="K735" i="29"/>
  <c r="J735" i="29"/>
  <c r="I735" i="29"/>
  <c r="H735" i="29"/>
  <c r="G735" i="29"/>
  <c r="F735" i="29"/>
  <c r="E735" i="29"/>
  <c r="D735" i="29"/>
  <c r="C735" i="29"/>
  <c r="B735" i="29"/>
  <c r="R734" i="29"/>
  <c r="Q734" i="29"/>
  <c r="P734" i="29"/>
  <c r="O734" i="29"/>
  <c r="N734" i="29"/>
  <c r="M734" i="29"/>
  <c r="L734" i="29"/>
  <c r="K734" i="29"/>
  <c r="J734" i="29"/>
  <c r="I734" i="29"/>
  <c r="H734" i="29"/>
  <c r="G734" i="29"/>
  <c r="F734" i="29"/>
  <c r="E734" i="29"/>
  <c r="D734" i="29"/>
  <c r="C734" i="29"/>
  <c r="B734" i="29"/>
  <c r="R733" i="29"/>
  <c r="Q733" i="29"/>
  <c r="P733" i="29"/>
  <c r="O733" i="29"/>
  <c r="N733" i="29"/>
  <c r="M733" i="29"/>
  <c r="L733" i="29"/>
  <c r="K733" i="29"/>
  <c r="J733" i="29"/>
  <c r="I733" i="29"/>
  <c r="H733" i="29"/>
  <c r="G733" i="29"/>
  <c r="F733" i="29"/>
  <c r="E733" i="29"/>
  <c r="D733" i="29"/>
  <c r="C733" i="29"/>
  <c r="B733" i="29"/>
  <c r="R732" i="29"/>
  <c r="Q732" i="29"/>
  <c r="P732" i="29"/>
  <c r="O732" i="29"/>
  <c r="N732" i="29"/>
  <c r="M732" i="29"/>
  <c r="L732" i="29"/>
  <c r="K732" i="29"/>
  <c r="J732" i="29"/>
  <c r="I732" i="29"/>
  <c r="H732" i="29"/>
  <c r="G732" i="29"/>
  <c r="F732" i="29"/>
  <c r="E732" i="29"/>
  <c r="D732" i="29"/>
  <c r="C732" i="29"/>
  <c r="B732" i="29"/>
  <c r="R731" i="29"/>
  <c r="Q731" i="29"/>
  <c r="P731" i="29"/>
  <c r="O731" i="29"/>
  <c r="N731" i="29"/>
  <c r="M731" i="29"/>
  <c r="L731" i="29"/>
  <c r="K731" i="29"/>
  <c r="J731" i="29"/>
  <c r="I731" i="29"/>
  <c r="H731" i="29"/>
  <c r="G731" i="29"/>
  <c r="F731" i="29"/>
  <c r="E731" i="29"/>
  <c r="D731" i="29"/>
  <c r="C731" i="29"/>
  <c r="B731" i="29"/>
  <c r="R730" i="29"/>
  <c r="Q730" i="29"/>
  <c r="P730" i="29"/>
  <c r="O730" i="29"/>
  <c r="N730" i="29"/>
  <c r="M730" i="29"/>
  <c r="L730" i="29"/>
  <c r="K730" i="29"/>
  <c r="J730" i="29"/>
  <c r="I730" i="29"/>
  <c r="H730" i="29"/>
  <c r="G730" i="29"/>
  <c r="F730" i="29"/>
  <c r="E730" i="29"/>
  <c r="D730" i="29"/>
  <c r="C730" i="29"/>
  <c r="B730" i="29"/>
  <c r="R729" i="29"/>
  <c r="Q729" i="29"/>
  <c r="P729" i="29"/>
  <c r="O729" i="29"/>
  <c r="N729" i="29"/>
  <c r="M729" i="29"/>
  <c r="L729" i="29"/>
  <c r="K729" i="29"/>
  <c r="J729" i="29"/>
  <c r="I729" i="29"/>
  <c r="H729" i="29"/>
  <c r="G729" i="29"/>
  <c r="F729" i="29"/>
  <c r="E729" i="29"/>
  <c r="D729" i="29"/>
  <c r="C729" i="29"/>
  <c r="B729" i="29"/>
  <c r="R728" i="29"/>
  <c r="Q728" i="29"/>
  <c r="P728" i="29"/>
  <c r="O728" i="29"/>
  <c r="N728" i="29"/>
  <c r="M728" i="29"/>
  <c r="L728" i="29"/>
  <c r="K728" i="29"/>
  <c r="J728" i="29"/>
  <c r="I728" i="29"/>
  <c r="H728" i="29"/>
  <c r="G728" i="29"/>
  <c r="F728" i="29"/>
  <c r="E728" i="29"/>
  <c r="D728" i="29"/>
  <c r="C728" i="29"/>
  <c r="B728" i="29"/>
  <c r="R727" i="29"/>
  <c r="Q727" i="29"/>
  <c r="P727" i="29"/>
  <c r="O727" i="29"/>
  <c r="N727" i="29"/>
  <c r="M727" i="29"/>
  <c r="L727" i="29"/>
  <c r="K727" i="29"/>
  <c r="J727" i="29"/>
  <c r="I727" i="29"/>
  <c r="H727" i="29"/>
  <c r="G727" i="29"/>
  <c r="F727" i="29"/>
  <c r="E727" i="29"/>
  <c r="D727" i="29"/>
  <c r="C727" i="29"/>
  <c r="B727" i="29"/>
  <c r="R726" i="29"/>
  <c r="Q726" i="29"/>
  <c r="P726" i="29"/>
  <c r="O726" i="29"/>
  <c r="N726" i="29"/>
  <c r="M726" i="29"/>
  <c r="L726" i="29"/>
  <c r="K726" i="29"/>
  <c r="J726" i="29"/>
  <c r="I726" i="29"/>
  <c r="H726" i="29"/>
  <c r="G726" i="29"/>
  <c r="F726" i="29"/>
  <c r="E726" i="29"/>
  <c r="D726" i="29"/>
  <c r="C726" i="29"/>
  <c r="B726" i="29"/>
  <c r="R725" i="29"/>
  <c r="Q725" i="29"/>
  <c r="P725" i="29"/>
  <c r="O725" i="29"/>
  <c r="N725" i="29"/>
  <c r="M725" i="29"/>
  <c r="L725" i="29"/>
  <c r="K725" i="29"/>
  <c r="J725" i="29"/>
  <c r="I725" i="29"/>
  <c r="H725" i="29"/>
  <c r="G725" i="29"/>
  <c r="F725" i="29"/>
  <c r="E725" i="29"/>
  <c r="D725" i="29"/>
  <c r="C725" i="29"/>
  <c r="B725" i="29"/>
  <c r="R724" i="29"/>
  <c r="Q724" i="29"/>
  <c r="P724" i="29"/>
  <c r="O724" i="29"/>
  <c r="N724" i="29"/>
  <c r="M724" i="29"/>
  <c r="L724" i="29"/>
  <c r="K724" i="29"/>
  <c r="J724" i="29"/>
  <c r="I724" i="29"/>
  <c r="H724" i="29"/>
  <c r="G724" i="29"/>
  <c r="F724" i="29"/>
  <c r="E724" i="29"/>
  <c r="D724" i="29"/>
  <c r="C724" i="29"/>
  <c r="B724" i="29"/>
  <c r="R723" i="29"/>
  <c r="Q723" i="29"/>
  <c r="P723" i="29"/>
  <c r="O723" i="29"/>
  <c r="N723" i="29"/>
  <c r="M723" i="29"/>
  <c r="L723" i="29"/>
  <c r="K723" i="29"/>
  <c r="J723" i="29"/>
  <c r="I723" i="29"/>
  <c r="H723" i="29"/>
  <c r="G723" i="29"/>
  <c r="F723" i="29"/>
  <c r="E723" i="29"/>
  <c r="D723" i="29"/>
  <c r="C723" i="29"/>
  <c r="B723" i="29"/>
  <c r="T723" i="29" s="1"/>
  <c r="R722" i="29"/>
  <c r="Q722" i="29"/>
  <c r="P722" i="29"/>
  <c r="O722" i="29"/>
  <c r="N722" i="29"/>
  <c r="M722" i="29"/>
  <c r="L722" i="29"/>
  <c r="K722" i="29"/>
  <c r="J722" i="29"/>
  <c r="I722" i="29"/>
  <c r="H722" i="29"/>
  <c r="G722" i="29"/>
  <c r="F722" i="29"/>
  <c r="E722" i="29"/>
  <c r="D722" i="29"/>
  <c r="C722" i="29"/>
  <c r="B722" i="29"/>
  <c r="R721" i="29"/>
  <c r="Q721" i="29"/>
  <c r="P721" i="29"/>
  <c r="O721" i="29"/>
  <c r="N721" i="29"/>
  <c r="M721" i="29"/>
  <c r="L721" i="29"/>
  <c r="K721" i="29"/>
  <c r="J721" i="29"/>
  <c r="I721" i="29"/>
  <c r="H721" i="29"/>
  <c r="G721" i="29"/>
  <c r="F721" i="29"/>
  <c r="E721" i="29"/>
  <c r="D721" i="29"/>
  <c r="C721" i="29"/>
  <c r="B721" i="29"/>
  <c r="R720" i="29"/>
  <c r="Q720" i="29"/>
  <c r="P720" i="29"/>
  <c r="O720" i="29"/>
  <c r="N720" i="29"/>
  <c r="M720" i="29"/>
  <c r="L720" i="29"/>
  <c r="K720" i="29"/>
  <c r="J720" i="29"/>
  <c r="I720" i="29"/>
  <c r="H720" i="29"/>
  <c r="G720" i="29"/>
  <c r="F720" i="29"/>
  <c r="E720" i="29"/>
  <c r="D720" i="29"/>
  <c r="C720" i="29"/>
  <c r="B720" i="29"/>
  <c r="R719" i="29"/>
  <c r="Q719" i="29"/>
  <c r="P719" i="29"/>
  <c r="O719" i="29"/>
  <c r="N719" i="29"/>
  <c r="M719" i="29"/>
  <c r="L719" i="29"/>
  <c r="K719" i="29"/>
  <c r="J719" i="29"/>
  <c r="I719" i="29"/>
  <c r="H719" i="29"/>
  <c r="G719" i="29"/>
  <c r="F719" i="29"/>
  <c r="E719" i="29"/>
  <c r="D719" i="29"/>
  <c r="C719" i="29"/>
  <c r="B719" i="29"/>
  <c r="R718" i="29"/>
  <c r="Q718" i="29"/>
  <c r="P718" i="29"/>
  <c r="O718" i="29"/>
  <c r="N718" i="29"/>
  <c r="M718" i="29"/>
  <c r="L718" i="29"/>
  <c r="K718" i="29"/>
  <c r="J718" i="29"/>
  <c r="I718" i="29"/>
  <c r="H718" i="29"/>
  <c r="G718" i="29"/>
  <c r="F718" i="29"/>
  <c r="E718" i="29"/>
  <c r="D718" i="29"/>
  <c r="C718" i="29"/>
  <c r="B718" i="29"/>
  <c r="R717" i="29"/>
  <c r="Q717" i="29"/>
  <c r="P717" i="29"/>
  <c r="O717" i="29"/>
  <c r="N717" i="29"/>
  <c r="M717" i="29"/>
  <c r="L717" i="29"/>
  <c r="K717" i="29"/>
  <c r="J717" i="29"/>
  <c r="I717" i="29"/>
  <c r="H717" i="29"/>
  <c r="G717" i="29"/>
  <c r="F717" i="29"/>
  <c r="E717" i="29"/>
  <c r="D717" i="29"/>
  <c r="C717" i="29"/>
  <c r="B717" i="29"/>
  <c r="R716" i="29"/>
  <c r="Q716" i="29"/>
  <c r="P716" i="29"/>
  <c r="O716" i="29"/>
  <c r="N716" i="29"/>
  <c r="M716" i="29"/>
  <c r="L716" i="29"/>
  <c r="K716" i="29"/>
  <c r="J716" i="29"/>
  <c r="I716" i="29"/>
  <c r="H716" i="29"/>
  <c r="G716" i="29"/>
  <c r="F716" i="29"/>
  <c r="E716" i="29"/>
  <c r="D716" i="29"/>
  <c r="C716" i="29"/>
  <c r="B716" i="29"/>
  <c r="R715" i="29"/>
  <c r="Q715" i="29"/>
  <c r="P715" i="29"/>
  <c r="O715" i="29"/>
  <c r="N715" i="29"/>
  <c r="M715" i="29"/>
  <c r="L715" i="29"/>
  <c r="K715" i="29"/>
  <c r="J715" i="29"/>
  <c r="I715" i="29"/>
  <c r="H715" i="29"/>
  <c r="G715" i="29"/>
  <c r="F715" i="29"/>
  <c r="E715" i="29"/>
  <c r="D715" i="29"/>
  <c r="C715" i="29"/>
  <c r="B715" i="29"/>
  <c r="R714" i="29"/>
  <c r="Q714" i="29"/>
  <c r="P714" i="29"/>
  <c r="O714" i="29"/>
  <c r="N714" i="29"/>
  <c r="M714" i="29"/>
  <c r="L714" i="29"/>
  <c r="K714" i="29"/>
  <c r="J714" i="29"/>
  <c r="I714" i="29"/>
  <c r="H714" i="29"/>
  <c r="G714" i="29"/>
  <c r="F714" i="29"/>
  <c r="E714" i="29"/>
  <c r="D714" i="29"/>
  <c r="C714" i="29"/>
  <c r="B714" i="29"/>
  <c r="R713" i="29"/>
  <c r="Q713" i="29"/>
  <c r="P713" i="29"/>
  <c r="O713" i="29"/>
  <c r="N713" i="29"/>
  <c r="M713" i="29"/>
  <c r="L713" i="29"/>
  <c r="K713" i="29"/>
  <c r="J713" i="29"/>
  <c r="I713" i="29"/>
  <c r="H713" i="29"/>
  <c r="G713" i="29"/>
  <c r="F713" i="29"/>
  <c r="E713" i="29"/>
  <c r="D713" i="29"/>
  <c r="C713" i="29"/>
  <c r="B713" i="29"/>
  <c r="R712" i="29"/>
  <c r="Q712" i="29"/>
  <c r="P712" i="29"/>
  <c r="O712" i="29"/>
  <c r="N712" i="29"/>
  <c r="M712" i="29"/>
  <c r="L712" i="29"/>
  <c r="K712" i="29"/>
  <c r="J712" i="29"/>
  <c r="I712" i="29"/>
  <c r="H712" i="29"/>
  <c r="G712" i="29"/>
  <c r="F712" i="29"/>
  <c r="E712" i="29"/>
  <c r="D712" i="29"/>
  <c r="C712" i="29"/>
  <c r="B712" i="29"/>
  <c r="R711" i="29"/>
  <c r="Q711" i="29"/>
  <c r="P711" i="29"/>
  <c r="O711" i="29"/>
  <c r="N711" i="29"/>
  <c r="M711" i="29"/>
  <c r="L711" i="29"/>
  <c r="K711" i="29"/>
  <c r="J711" i="29"/>
  <c r="I711" i="29"/>
  <c r="H711" i="29"/>
  <c r="G711" i="29"/>
  <c r="F711" i="29"/>
  <c r="E711" i="29"/>
  <c r="D711" i="29"/>
  <c r="C711" i="29"/>
  <c r="B711" i="29"/>
  <c r="R710" i="29"/>
  <c r="Q710" i="29"/>
  <c r="P710" i="29"/>
  <c r="O710" i="29"/>
  <c r="N710" i="29"/>
  <c r="M710" i="29"/>
  <c r="L710" i="29"/>
  <c r="K710" i="29"/>
  <c r="J710" i="29"/>
  <c r="I710" i="29"/>
  <c r="H710" i="29"/>
  <c r="G710" i="29"/>
  <c r="F710" i="29"/>
  <c r="E710" i="29"/>
  <c r="D710" i="29"/>
  <c r="C710" i="29"/>
  <c r="B710" i="29"/>
  <c r="R709" i="29"/>
  <c r="Q709" i="29"/>
  <c r="P709" i="29"/>
  <c r="O709" i="29"/>
  <c r="N709" i="29"/>
  <c r="M709" i="29"/>
  <c r="L709" i="29"/>
  <c r="K709" i="29"/>
  <c r="J709" i="29"/>
  <c r="I709" i="29"/>
  <c r="H709" i="29"/>
  <c r="G709" i="29"/>
  <c r="F709" i="29"/>
  <c r="E709" i="29"/>
  <c r="D709" i="29"/>
  <c r="C709" i="29"/>
  <c r="B709" i="29"/>
  <c r="S709" i="29" s="1"/>
  <c r="R708" i="29"/>
  <c r="Q708" i="29"/>
  <c r="P708" i="29"/>
  <c r="O708" i="29"/>
  <c r="N708" i="29"/>
  <c r="M708" i="29"/>
  <c r="L708" i="29"/>
  <c r="K708" i="29"/>
  <c r="J708" i="29"/>
  <c r="I708" i="29"/>
  <c r="H708" i="29"/>
  <c r="G708" i="29"/>
  <c r="F708" i="29"/>
  <c r="E708" i="29"/>
  <c r="D708" i="29"/>
  <c r="C708" i="29"/>
  <c r="S708" i="29" s="1"/>
  <c r="B708" i="29"/>
  <c r="R707" i="29"/>
  <c r="Q707" i="29"/>
  <c r="P707" i="29"/>
  <c r="O707" i="29"/>
  <c r="N707" i="29"/>
  <c r="M707" i="29"/>
  <c r="L707" i="29"/>
  <c r="K707" i="29"/>
  <c r="J707" i="29"/>
  <c r="I707" i="29"/>
  <c r="H707" i="29"/>
  <c r="G707" i="29"/>
  <c r="F707" i="29"/>
  <c r="E707" i="29"/>
  <c r="D707" i="29"/>
  <c r="C707" i="29"/>
  <c r="B707" i="29"/>
  <c r="T707" i="29" s="1"/>
  <c r="R706" i="29"/>
  <c r="Q706" i="29"/>
  <c r="P706" i="29"/>
  <c r="O706" i="29"/>
  <c r="N706" i="29"/>
  <c r="M706" i="29"/>
  <c r="L706" i="29"/>
  <c r="K706" i="29"/>
  <c r="J706" i="29"/>
  <c r="I706" i="29"/>
  <c r="H706" i="29"/>
  <c r="G706" i="29"/>
  <c r="F706" i="29"/>
  <c r="E706" i="29"/>
  <c r="D706" i="29"/>
  <c r="C706" i="29"/>
  <c r="B706" i="29"/>
  <c r="R705" i="29"/>
  <c r="Q705" i="29"/>
  <c r="P705" i="29"/>
  <c r="O705" i="29"/>
  <c r="N705" i="29"/>
  <c r="M705" i="29"/>
  <c r="L705" i="29"/>
  <c r="K705" i="29"/>
  <c r="J705" i="29"/>
  <c r="I705" i="29"/>
  <c r="H705" i="29"/>
  <c r="G705" i="29"/>
  <c r="F705" i="29"/>
  <c r="E705" i="29"/>
  <c r="D705" i="29"/>
  <c r="C705" i="29"/>
  <c r="B705" i="29"/>
  <c r="R704" i="29"/>
  <c r="Q704" i="29"/>
  <c r="P704" i="29"/>
  <c r="O704" i="29"/>
  <c r="N704" i="29"/>
  <c r="M704" i="29"/>
  <c r="L704" i="29"/>
  <c r="K704" i="29"/>
  <c r="J704" i="29"/>
  <c r="I704" i="29"/>
  <c r="H704" i="29"/>
  <c r="G704" i="29"/>
  <c r="F704" i="29"/>
  <c r="E704" i="29"/>
  <c r="D704" i="29"/>
  <c r="C704" i="29"/>
  <c r="B704" i="29"/>
  <c r="R703" i="29"/>
  <c r="Q703" i="29"/>
  <c r="P703" i="29"/>
  <c r="O703" i="29"/>
  <c r="N703" i="29"/>
  <c r="M703" i="29"/>
  <c r="L703" i="29"/>
  <c r="K703" i="29"/>
  <c r="J703" i="29"/>
  <c r="I703" i="29"/>
  <c r="H703" i="29"/>
  <c r="G703" i="29"/>
  <c r="F703" i="29"/>
  <c r="E703" i="29"/>
  <c r="D703" i="29"/>
  <c r="C703" i="29"/>
  <c r="B703" i="29"/>
  <c r="R702" i="29"/>
  <c r="Q702" i="29"/>
  <c r="P702" i="29"/>
  <c r="O702" i="29"/>
  <c r="N702" i="29"/>
  <c r="M702" i="29"/>
  <c r="L702" i="29"/>
  <c r="K702" i="29"/>
  <c r="J702" i="29"/>
  <c r="I702" i="29"/>
  <c r="H702" i="29"/>
  <c r="G702" i="29"/>
  <c r="F702" i="29"/>
  <c r="E702" i="29"/>
  <c r="D702" i="29"/>
  <c r="C702" i="29"/>
  <c r="B702" i="29"/>
  <c r="R701" i="29"/>
  <c r="Q701" i="29"/>
  <c r="P701" i="29"/>
  <c r="O701" i="29"/>
  <c r="N701" i="29"/>
  <c r="M701" i="29"/>
  <c r="L701" i="29"/>
  <c r="K701" i="29"/>
  <c r="J701" i="29"/>
  <c r="I701" i="29"/>
  <c r="H701" i="29"/>
  <c r="G701" i="29"/>
  <c r="F701" i="29"/>
  <c r="E701" i="29"/>
  <c r="D701" i="29"/>
  <c r="C701" i="29"/>
  <c r="B701" i="29"/>
  <c r="R700" i="29"/>
  <c r="Q700" i="29"/>
  <c r="P700" i="29"/>
  <c r="O700" i="29"/>
  <c r="N700" i="29"/>
  <c r="M700" i="29"/>
  <c r="L700" i="29"/>
  <c r="K700" i="29"/>
  <c r="J700" i="29"/>
  <c r="I700" i="29"/>
  <c r="H700" i="29"/>
  <c r="G700" i="29"/>
  <c r="F700" i="29"/>
  <c r="E700" i="29"/>
  <c r="D700" i="29"/>
  <c r="C700" i="29"/>
  <c r="B700" i="29"/>
  <c r="R699" i="29"/>
  <c r="Q699" i="29"/>
  <c r="P699" i="29"/>
  <c r="O699" i="29"/>
  <c r="N699" i="29"/>
  <c r="M699" i="29"/>
  <c r="L699" i="29"/>
  <c r="K699" i="29"/>
  <c r="J699" i="29"/>
  <c r="I699" i="29"/>
  <c r="H699" i="29"/>
  <c r="G699" i="29"/>
  <c r="F699" i="29"/>
  <c r="E699" i="29"/>
  <c r="D699" i="29"/>
  <c r="C699" i="29"/>
  <c r="B699" i="29"/>
  <c r="R698" i="29"/>
  <c r="Q698" i="29"/>
  <c r="P698" i="29"/>
  <c r="O698" i="29"/>
  <c r="N698" i="29"/>
  <c r="M698" i="29"/>
  <c r="L698" i="29"/>
  <c r="K698" i="29"/>
  <c r="J698" i="29"/>
  <c r="I698" i="29"/>
  <c r="H698" i="29"/>
  <c r="G698" i="29"/>
  <c r="F698" i="29"/>
  <c r="E698" i="29"/>
  <c r="D698" i="29"/>
  <c r="C698" i="29"/>
  <c r="B698" i="29"/>
  <c r="R697" i="29"/>
  <c r="Q697" i="29"/>
  <c r="P697" i="29"/>
  <c r="O697" i="29"/>
  <c r="N697" i="29"/>
  <c r="M697" i="29"/>
  <c r="L697" i="29"/>
  <c r="K697" i="29"/>
  <c r="J697" i="29"/>
  <c r="I697" i="29"/>
  <c r="H697" i="29"/>
  <c r="G697" i="29"/>
  <c r="F697" i="29"/>
  <c r="E697" i="29"/>
  <c r="D697" i="29"/>
  <c r="C697" i="29"/>
  <c r="B697" i="29"/>
  <c r="R696" i="29"/>
  <c r="Q696" i="29"/>
  <c r="P696" i="29"/>
  <c r="O696" i="29"/>
  <c r="N696" i="29"/>
  <c r="M696" i="29"/>
  <c r="L696" i="29"/>
  <c r="K696" i="29"/>
  <c r="J696" i="29"/>
  <c r="I696" i="29"/>
  <c r="H696" i="29"/>
  <c r="G696" i="29"/>
  <c r="F696" i="29"/>
  <c r="E696" i="29"/>
  <c r="D696" i="29"/>
  <c r="C696" i="29"/>
  <c r="B696" i="29"/>
  <c r="R695" i="29"/>
  <c r="Q695" i="29"/>
  <c r="P695" i="29"/>
  <c r="O695" i="29"/>
  <c r="N695" i="29"/>
  <c r="M695" i="29"/>
  <c r="L695" i="29"/>
  <c r="K695" i="29"/>
  <c r="J695" i="29"/>
  <c r="I695" i="29"/>
  <c r="H695" i="29"/>
  <c r="G695" i="29"/>
  <c r="F695" i="29"/>
  <c r="E695" i="29"/>
  <c r="D695" i="29"/>
  <c r="C695" i="29"/>
  <c r="B695" i="29"/>
  <c r="R694" i="29"/>
  <c r="Q694" i="29"/>
  <c r="P694" i="29"/>
  <c r="O694" i="29"/>
  <c r="N694" i="29"/>
  <c r="M694" i="29"/>
  <c r="L694" i="29"/>
  <c r="K694" i="29"/>
  <c r="J694" i="29"/>
  <c r="I694" i="29"/>
  <c r="H694" i="29"/>
  <c r="G694" i="29"/>
  <c r="F694" i="29"/>
  <c r="E694" i="29"/>
  <c r="D694" i="29"/>
  <c r="C694" i="29"/>
  <c r="B694" i="29"/>
  <c r="R693" i="29"/>
  <c r="Q693" i="29"/>
  <c r="P693" i="29"/>
  <c r="O693" i="29"/>
  <c r="N693" i="29"/>
  <c r="M693" i="29"/>
  <c r="L693" i="29"/>
  <c r="K693" i="29"/>
  <c r="J693" i="29"/>
  <c r="I693" i="29"/>
  <c r="H693" i="29"/>
  <c r="G693" i="29"/>
  <c r="F693" i="29"/>
  <c r="E693" i="29"/>
  <c r="D693" i="29"/>
  <c r="C693" i="29"/>
  <c r="B693" i="29"/>
  <c r="R692" i="29"/>
  <c r="Q692" i="29"/>
  <c r="P692" i="29"/>
  <c r="O692" i="29"/>
  <c r="N692" i="29"/>
  <c r="M692" i="29"/>
  <c r="L692" i="29"/>
  <c r="K692" i="29"/>
  <c r="J692" i="29"/>
  <c r="I692" i="29"/>
  <c r="H692" i="29"/>
  <c r="G692" i="29"/>
  <c r="F692" i="29"/>
  <c r="E692" i="29"/>
  <c r="D692" i="29"/>
  <c r="C692" i="29"/>
  <c r="B692" i="29"/>
  <c r="R691" i="29"/>
  <c r="Q691" i="29"/>
  <c r="P691" i="29"/>
  <c r="O691" i="29"/>
  <c r="N691" i="29"/>
  <c r="M691" i="29"/>
  <c r="L691" i="29"/>
  <c r="K691" i="29"/>
  <c r="J691" i="29"/>
  <c r="I691" i="29"/>
  <c r="H691" i="29"/>
  <c r="G691" i="29"/>
  <c r="F691" i="29"/>
  <c r="E691" i="29"/>
  <c r="D691" i="29"/>
  <c r="C691" i="29"/>
  <c r="T691" i="29" s="1"/>
  <c r="B691" i="29"/>
  <c r="R690" i="29"/>
  <c r="Q690" i="29"/>
  <c r="P690" i="29"/>
  <c r="O690" i="29"/>
  <c r="N690" i="29"/>
  <c r="M690" i="29"/>
  <c r="L690" i="29"/>
  <c r="K690" i="29"/>
  <c r="J690" i="29"/>
  <c r="I690" i="29"/>
  <c r="H690" i="29"/>
  <c r="G690" i="29"/>
  <c r="F690" i="29"/>
  <c r="E690" i="29"/>
  <c r="D690" i="29"/>
  <c r="C690" i="29"/>
  <c r="B690" i="29"/>
  <c r="R689" i="29"/>
  <c r="Q689" i="29"/>
  <c r="P689" i="29"/>
  <c r="O689" i="29"/>
  <c r="N689" i="29"/>
  <c r="M689" i="29"/>
  <c r="L689" i="29"/>
  <c r="K689" i="29"/>
  <c r="J689" i="29"/>
  <c r="I689" i="29"/>
  <c r="H689" i="29"/>
  <c r="G689" i="29"/>
  <c r="F689" i="29"/>
  <c r="E689" i="29"/>
  <c r="D689" i="29"/>
  <c r="C689" i="29"/>
  <c r="B689" i="29"/>
  <c r="R688" i="29"/>
  <c r="Q688" i="29"/>
  <c r="P688" i="29"/>
  <c r="O688" i="29"/>
  <c r="N688" i="29"/>
  <c r="M688" i="29"/>
  <c r="L688" i="29"/>
  <c r="K688" i="29"/>
  <c r="J688" i="29"/>
  <c r="I688" i="29"/>
  <c r="H688" i="29"/>
  <c r="G688" i="29"/>
  <c r="F688" i="29"/>
  <c r="E688" i="29"/>
  <c r="D688" i="29"/>
  <c r="C688" i="29"/>
  <c r="B688" i="29"/>
  <c r="R687" i="29"/>
  <c r="Q687" i="29"/>
  <c r="P687" i="29"/>
  <c r="O687" i="29"/>
  <c r="N687" i="29"/>
  <c r="M687" i="29"/>
  <c r="L687" i="29"/>
  <c r="K687" i="29"/>
  <c r="J687" i="29"/>
  <c r="I687" i="29"/>
  <c r="H687" i="29"/>
  <c r="G687" i="29"/>
  <c r="F687" i="29"/>
  <c r="E687" i="29"/>
  <c r="D687" i="29"/>
  <c r="C687" i="29"/>
  <c r="B687" i="29"/>
  <c r="R686" i="29"/>
  <c r="Q686" i="29"/>
  <c r="P686" i="29"/>
  <c r="O686" i="29"/>
  <c r="N686" i="29"/>
  <c r="M686" i="29"/>
  <c r="L686" i="29"/>
  <c r="K686" i="29"/>
  <c r="J686" i="29"/>
  <c r="I686" i="29"/>
  <c r="H686" i="29"/>
  <c r="G686" i="29"/>
  <c r="F686" i="29"/>
  <c r="E686" i="29"/>
  <c r="D686" i="29"/>
  <c r="C686" i="29"/>
  <c r="B686" i="29"/>
  <c r="R685" i="29"/>
  <c r="Q685" i="29"/>
  <c r="P685" i="29"/>
  <c r="O685" i="29"/>
  <c r="N685" i="29"/>
  <c r="M685" i="29"/>
  <c r="L685" i="29"/>
  <c r="K685" i="29"/>
  <c r="J685" i="29"/>
  <c r="I685" i="29"/>
  <c r="H685" i="29"/>
  <c r="G685" i="29"/>
  <c r="F685" i="29"/>
  <c r="E685" i="29"/>
  <c r="D685" i="29"/>
  <c r="C685" i="29"/>
  <c r="B685" i="29"/>
  <c r="R684" i="29"/>
  <c r="Q684" i="29"/>
  <c r="P684" i="29"/>
  <c r="O684" i="29"/>
  <c r="N684" i="29"/>
  <c r="M684" i="29"/>
  <c r="L684" i="29"/>
  <c r="K684" i="29"/>
  <c r="J684" i="29"/>
  <c r="I684" i="29"/>
  <c r="H684" i="29"/>
  <c r="G684" i="29"/>
  <c r="F684" i="29"/>
  <c r="E684" i="29"/>
  <c r="D684" i="29"/>
  <c r="C684" i="29"/>
  <c r="B684" i="29"/>
  <c r="R683" i="29"/>
  <c r="Q683" i="29"/>
  <c r="P683" i="29"/>
  <c r="O683" i="29"/>
  <c r="N683" i="29"/>
  <c r="M683" i="29"/>
  <c r="L683" i="29"/>
  <c r="K683" i="29"/>
  <c r="J683" i="29"/>
  <c r="I683" i="29"/>
  <c r="H683" i="29"/>
  <c r="G683" i="29"/>
  <c r="F683" i="29"/>
  <c r="E683" i="29"/>
  <c r="D683" i="29"/>
  <c r="C683" i="29"/>
  <c r="B683" i="29"/>
  <c r="R682" i="29"/>
  <c r="Q682" i="29"/>
  <c r="P682" i="29"/>
  <c r="O682" i="29"/>
  <c r="N682" i="29"/>
  <c r="M682" i="29"/>
  <c r="L682" i="29"/>
  <c r="K682" i="29"/>
  <c r="J682" i="29"/>
  <c r="I682" i="29"/>
  <c r="H682" i="29"/>
  <c r="G682" i="29"/>
  <c r="F682" i="29"/>
  <c r="E682" i="29"/>
  <c r="D682" i="29"/>
  <c r="C682" i="29"/>
  <c r="B682" i="29"/>
  <c r="R681" i="29"/>
  <c r="Q681" i="29"/>
  <c r="P681" i="29"/>
  <c r="O681" i="29"/>
  <c r="N681" i="29"/>
  <c r="M681" i="29"/>
  <c r="L681" i="29"/>
  <c r="K681" i="29"/>
  <c r="J681" i="29"/>
  <c r="I681" i="29"/>
  <c r="H681" i="29"/>
  <c r="G681" i="29"/>
  <c r="F681" i="29"/>
  <c r="E681" i="29"/>
  <c r="D681" i="29"/>
  <c r="C681" i="29"/>
  <c r="T681" i="29" s="1"/>
  <c r="B681" i="29"/>
  <c r="R680" i="29"/>
  <c r="Q680" i="29"/>
  <c r="P680" i="29"/>
  <c r="O680" i="29"/>
  <c r="N680" i="29"/>
  <c r="M680" i="29"/>
  <c r="L680" i="29"/>
  <c r="K680" i="29"/>
  <c r="J680" i="29"/>
  <c r="I680" i="29"/>
  <c r="H680" i="29"/>
  <c r="G680" i="29"/>
  <c r="F680" i="29"/>
  <c r="E680" i="29"/>
  <c r="D680" i="29"/>
  <c r="C680" i="29"/>
  <c r="B680" i="29"/>
  <c r="R679" i="29"/>
  <c r="Q679" i="29"/>
  <c r="P679" i="29"/>
  <c r="O679" i="29"/>
  <c r="N679" i="29"/>
  <c r="M679" i="29"/>
  <c r="L679" i="29"/>
  <c r="K679" i="29"/>
  <c r="J679" i="29"/>
  <c r="I679" i="29"/>
  <c r="H679" i="29"/>
  <c r="G679" i="29"/>
  <c r="F679" i="29"/>
  <c r="E679" i="29"/>
  <c r="D679" i="29"/>
  <c r="C679" i="29"/>
  <c r="B679" i="29"/>
  <c r="R678" i="29"/>
  <c r="Q678" i="29"/>
  <c r="P678" i="29"/>
  <c r="O678" i="29"/>
  <c r="N678" i="29"/>
  <c r="M678" i="29"/>
  <c r="L678" i="29"/>
  <c r="K678" i="29"/>
  <c r="J678" i="29"/>
  <c r="I678" i="29"/>
  <c r="H678" i="29"/>
  <c r="G678" i="29"/>
  <c r="F678" i="29"/>
  <c r="E678" i="29"/>
  <c r="D678" i="29"/>
  <c r="T678" i="29" s="1"/>
  <c r="C678" i="29"/>
  <c r="B678" i="29"/>
  <c r="R677" i="29"/>
  <c r="Q677" i="29"/>
  <c r="P677" i="29"/>
  <c r="O677" i="29"/>
  <c r="N677" i="29"/>
  <c r="M677" i="29"/>
  <c r="L677" i="29"/>
  <c r="K677" i="29"/>
  <c r="J677" i="29"/>
  <c r="I677" i="29"/>
  <c r="H677" i="29"/>
  <c r="G677" i="29"/>
  <c r="F677" i="29"/>
  <c r="E677" i="29"/>
  <c r="D677" i="29"/>
  <c r="C677" i="29"/>
  <c r="B677" i="29"/>
  <c r="R676" i="29"/>
  <c r="Q676" i="29"/>
  <c r="P676" i="29"/>
  <c r="O676" i="29"/>
  <c r="N676" i="29"/>
  <c r="M676" i="29"/>
  <c r="L676" i="29"/>
  <c r="K676" i="29"/>
  <c r="J676" i="29"/>
  <c r="I676" i="29"/>
  <c r="H676" i="29"/>
  <c r="G676" i="29"/>
  <c r="F676" i="29"/>
  <c r="E676" i="29"/>
  <c r="D676" i="29"/>
  <c r="C676" i="29"/>
  <c r="B676" i="29"/>
  <c r="R675" i="29"/>
  <c r="Q675" i="29"/>
  <c r="P675" i="29"/>
  <c r="O675" i="29"/>
  <c r="N675" i="29"/>
  <c r="M675" i="29"/>
  <c r="L675" i="29"/>
  <c r="K675" i="29"/>
  <c r="J675" i="29"/>
  <c r="I675" i="29"/>
  <c r="H675" i="29"/>
  <c r="G675" i="29"/>
  <c r="F675" i="29"/>
  <c r="E675" i="29"/>
  <c r="D675" i="29"/>
  <c r="C675" i="29"/>
  <c r="T675" i="29" s="1"/>
  <c r="B675" i="29"/>
  <c r="R674" i="29"/>
  <c r="Q674" i="29"/>
  <c r="P674" i="29"/>
  <c r="O674" i="29"/>
  <c r="N674" i="29"/>
  <c r="M674" i="29"/>
  <c r="L674" i="29"/>
  <c r="K674" i="29"/>
  <c r="J674" i="29"/>
  <c r="I674" i="29"/>
  <c r="H674" i="29"/>
  <c r="G674" i="29"/>
  <c r="F674" i="29"/>
  <c r="E674" i="29"/>
  <c r="D674" i="29"/>
  <c r="C674" i="29"/>
  <c r="B674" i="29"/>
  <c r="R673" i="29"/>
  <c r="Q673" i="29"/>
  <c r="P673" i="29"/>
  <c r="O673" i="29"/>
  <c r="N673" i="29"/>
  <c r="M673" i="29"/>
  <c r="L673" i="29"/>
  <c r="K673" i="29"/>
  <c r="J673" i="29"/>
  <c r="I673" i="29"/>
  <c r="H673" i="29"/>
  <c r="G673" i="29"/>
  <c r="F673" i="29"/>
  <c r="E673" i="29"/>
  <c r="D673" i="29"/>
  <c r="C673" i="29"/>
  <c r="B673" i="29"/>
  <c r="R672" i="29"/>
  <c r="Q672" i="29"/>
  <c r="P672" i="29"/>
  <c r="O672" i="29"/>
  <c r="N672" i="29"/>
  <c r="M672" i="29"/>
  <c r="L672" i="29"/>
  <c r="K672" i="29"/>
  <c r="J672" i="29"/>
  <c r="I672" i="29"/>
  <c r="H672" i="29"/>
  <c r="G672" i="29"/>
  <c r="F672" i="29"/>
  <c r="E672" i="29"/>
  <c r="D672" i="29"/>
  <c r="C672" i="29"/>
  <c r="B672" i="29"/>
  <c r="R671" i="29"/>
  <c r="Q671" i="29"/>
  <c r="P671" i="29"/>
  <c r="O671" i="29"/>
  <c r="N671" i="29"/>
  <c r="M671" i="29"/>
  <c r="L671" i="29"/>
  <c r="K671" i="29"/>
  <c r="J671" i="29"/>
  <c r="I671" i="29"/>
  <c r="H671" i="29"/>
  <c r="G671" i="29"/>
  <c r="F671" i="29"/>
  <c r="E671" i="29"/>
  <c r="D671" i="29"/>
  <c r="C671" i="29"/>
  <c r="B671" i="29"/>
  <c r="R670" i="29"/>
  <c r="Q670" i="29"/>
  <c r="P670" i="29"/>
  <c r="O670" i="29"/>
  <c r="N670" i="29"/>
  <c r="M670" i="29"/>
  <c r="L670" i="29"/>
  <c r="K670" i="29"/>
  <c r="J670" i="29"/>
  <c r="I670" i="29"/>
  <c r="H670" i="29"/>
  <c r="G670" i="29"/>
  <c r="F670" i="29"/>
  <c r="E670" i="29"/>
  <c r="D670" i="29"/>
  <c r="C670" i="29"/>
  <c r="B670" i="29"/>
  <c r="R669" i="29"/>
  <c r="Q669" i="29"/>
  <c r="P669" i="29"/>
  <c r="O669" i="29"/>
  <c r="N669" i="29"/>
  <c r="M669" i="29"/>
  <c r="L669" i="29"/>
  <c r="K669" i="29"/>
  <c r="J669" i="29"/>
  <c r="I669" i="29"/>
  <c r="H669" i="29"/>
  <c r="G669" i="29"/>
  <c r="F669" i="29"/>
  <c r="E669" i="29"/>
  <c r="D669" i="29"/>
  <c r="C669" i="29"/>
  <c r="B669" i="29"/>
  <c r="R668" i="29"/>
  <c r="Q668" i="29"/>
  <c r="P668" i="29"/>
  <c r="O668" i="29"/>
  <c r="N668" i="29"/>
  <c r="M668" i="29"/>
  <c r="L668" i="29"/>
  <c r="K668" i="29"/>
  <c r="J668" i="29"/>
  <c r="I668" i="29"/>
  <c r="H668" i="29"/>
  <c r="G668" i="29"/>
  <c r="F668" i="29"/>
  <c r="E668" i="29"/>
  <c r="D668" i="29"/>
  <c r="C668" i="29"/>
  <c r="B668" i="29"/>
  <c r="R667" i="29"/>
  <c r="Q667" i="29"/>
  <c r="P667" i="29"/>
  <c r="O667" i="29"/>
  <c r="N667" i="29"/>
  <c r="M667" i="29"/>
  <c r="L667" i="29"/>
  <c r="K667" i="29"/>
  <c r="J667" i="29"/>
  <c r="I667" i="29"/>
  <c r="H667" i="29"/>
  <c r="G667" i="29"/>
  <c r="F667" i="29"/>
  <c r="E667" i="29"/>
  <c r="D667" i="29"/>
  <c r="C667" i="29"/>
  <c r="B667" i="29"/>
  <c r="R666" i="29"/>
  <c r="Q666" i="29"/>
  <c r="P666" i="29"/>
  <c r="O666" i="29"/>
  <c r="N666" i="29"/>
  <c r="M666" i="29"/>
  <c r="L666" i="29"/>
  <c r="K666" i="29"/>
  <c r="J666" i="29"/>
  <c r="I666" i="29"/>
  <c r="H666" i="29"/>
  <c r="G666" i="29"/>
  <c r="F666" i="29"/>
  <c r="E666" i="29"/>
  <c r="D666" i="29"/>
  <c r="C666" i="29"/>
  <c r="B666" i="29"/>
  <c r="R665" i="29"/>
  <c r="Q665" i="29"/>
  <c r="P665" i="29"/>
  <c r="O665" i="29"/>
  <c r="N665" i="29"/>
  <c r="M665" i="29"/>
  <c r="L665" i="29"/>
  <c r="K665" i="29"/>
  <c r="J665" i="29"/>
  <c r="I665" i="29"/>
  <c r="H665" i="29"/>
  <c r="G665" i="29"/>
  <c r="F665" i="29"/>
  <c r="E665" i="29"/>
  <c r="D665" i="29"/>
  <c r="C665" i="29"/>
  <c r="B665" i="29"/>
  <c r="R664" i="29"/>
  <c r="Q664" i="29"/>
  <c r="P664" i="29"/>
  <c r="O664" i="29"/>
  <c r="N664" i="29"/>
  <c r="M664" i="29"/>
  <c r="L664" i="29"/>
  <c r="K664" i="29"/>
  <c r="J664" i="29"/>
  <c r="I664" i="29"/>
  <c r="H664" i="29"/>
  <c r="G664" i="29"/>
  <c r="F664" i="29"/>
  <c r="E664" i="29"/>
  <c r="D664" i="29"/>
  <c r="C664" i="29"/>
  <c r="B664" i="29"/>
  <c r="R663" i="29"/>
  <c r="Q663" i="29"/>
  <c r="P663" i="29"/>
  <c r="O663" i="29"/>
  <c r="N663" i="29"/>
  <c r="M663" i="29"/>
  <c r="L663" i="29"/>
  <c r="K663" i="29"/>
  <c r="J663" i="29"/>
  <c r="I663" i="29"/>
  <c r="H663" i="29"/>
  <c r="G663" i="29"/>
  <c r="F663" i="29"/>
  <c r="E663" i="29"/>
  <c r="D663" i="29"/>
  <c r="C663" i="29"/>
  <c r="B663" i="29"/>
  <c r="R662" i="29"/>
  <c r="Q662" i="29"/>
  <c r="P662" i="29"/>
  <c r="O662" i="29"/>
  <c r="N662" i="29"/>
  <c r="M662" i="29"/>
  <c r="L662" i="29"/>
  <c r="K662" i="29"/>
  <c r="J662" i="29"/>
  <c r="I662" i="29"/>
  <c r="H662" i="29"/>
  <c r="G662" i="29"/>
  <c r="F662" i="29"/>
  <c r="E662" i="29"/>
  <c r="D662" i="29"/>
  <c r="C662" i="29"/>
  <c r="B662" i="29"/>
  <c r="R661" i="29"/>
  <c r="Q661" i="29"/>
  <c r="P661" i="29"/>
  <c r="O661" i="29"/>
  <c r="N661" i="29"/>
  <c r="M661" i="29"/>
  <c r="L661" i="29"/>
  <c r="K661" i="29"/>
  <c r="J661" i="29"/>
  <c r="I661" i="29"/>
  <c r="H661" i="29"/>
  <c r="G661" i="29"/>
  <c r="F661" i="29"/>
  <c r="E661" i="29"/>
  <c r="D661" i="29"/>
  <c r="C661" i="29"/>
  <c r="T661" i="29" s="1"/>
  <c r="B661" i="29"/>
  <c r="R660" i="29"/>
  <c r="Q660" i="29"/>
  <c r="P660" i="29"/>
  <c r="O660" i="29"/>
  <c r="N660" i="29"/>
  <c r="M660" i="29"/>
  <c r="L660" i="29"/>
  <c r="K660" i="29"/>
  <c r="J660" i="29"/>
  <c r="I660" i="29"/>
  <c r="H660" i="29"/>
  <c r="G660" i="29"/>
  <c r="F660" i="29"/>
  <c r="E660" i="29"/>
  <c r="D660" i="29"/>
  <c r="C660" i="29"/>
  <c r="B660" i="29"/>
  <c r="R659" i="29"/>
  <c r="Q659" i="29"/>
  <c r="P659" i="29"/>
  <c r="O659" i="29"/>
  <c r="N659" i="29"/>
  <c r="M659" i="29"/>
  <c r="L659" i="29"/>
  <c r="K659" i="29"/>
  <c r="J659" i="29"/>
  <c r="I659" i="29"/>
  <c r="H659" i="29"/>
  <c r="G659" i="29"/>
  <c r="F659" i="29"/>
  <c r="E659" i="29"/>
  <c r="D659" i="29"/>
  <c r="C659" i="29"/>
  <c r="B659" i="29"/>
  <c r="T659" i="29" s="1"/>
  <c r="R658" i="29"/>
  <c r="Q658" i="29"/>
  <c r="P658" i="29"/>
  <c r="O658" i="29"/>
  <c r="N658" i="29"/>
  <c r="M658" i="29"/>
  <c r="L658" i="29"/>
  <c r="K658" i="29"/>
  <c r="J658" i="29"/>
  <c r="I658" i="29"/>
  <c r="H658" i="29"/>
  <c r="G658" i="29"/>
  <c r="F658" i="29"/>
  <c r="E658" i="29"/>
  <c r="D658" i="29"/>
  <c r="C658" i="29"/>
  <c r="B658" i="29"/>
  <c r="R657" i="29"/>
  <c r="Q657" i="29"/>
  <c r="P657" i="29"/>
  <c r="O657" i="29"/>
  <c r="N657" i="29"/>
  <c r="M657" i="29"/>
  <c r="L657" i="29"/>
  <c r="K657" i="29"/>
  <c r="J657" i="29"/>
  <c r="I657" i="29"/>
  <c r="H657" i="29"/>
  <c r="G657" i="29"/>
  <c r="F657" i="29"/>
  <c r="E657" i="29"/>
  <c r="D657" i="29"/>
  <c r="C657" i="29"/>
  <c r="B657" i="29"/>
  <c r="R656" i="29"/>
  <c r="Q656" i="29"/>
  <c r="P656" i="29"/>
  <c r="O656" i="29"/>
  <c r="N656" i="29"/>
  <c r="M656" i="29"/>
  <c r="L656" i="29"/>
  <c r="K656" i="29"/>
  <c r="J656" i="29"/>
  <c r="I656" i="29"/>
  <c r="H656" i="29"/>
  <c r="G656" i="29"/>
  <c r="F656" i="29"/>
  <c r="E656" i="29"/>
  <c r="D656" i="29"/>
  <c r="C656" i="29"/>
  <c r="B656" i="29"/>
  <c r="R655" i="29"/>
  <c r="Q655" i="29"/>
  <c r="P655" i="29"/>
  <c r="O655" i="29"/>
  <c r="N655" i="29"/>
  <c r="M655" i="29"/>
  <c r="L655" i="29"/>
  <c r="K655" i="29"/>
  <c r="J655" i="29"/>
  <c r="I655" i="29"/>
  <c r="H655" i="29"/>
  <c r="G655" i="29"/>
  <c r="F655" i="29"/>
  <c r="E655" i="29"/>
  <c r="D655" i="29"/>
  <c r="C655" i="29"/>
  <c r="B655" i="29"/>
  <c r="R654" i="29"/>
  <c r="Q654" i="29"/>
  <c r="P654" i="29"/>
  <c r="O654" i="29"/>
  <c r="N654" i="29"/>
  <c r="M654" i="29"/>
  <c r="L654" i="29"/>
  <c r="K654" i="29"/>
  <c r="J654" i="29"/>
  <c r="I654" i="29"/>
  <c r="H654" i="29"/>
  <c r="G654" i="29"/>
  <c r="F654" i="29"/>
  <c r="E654" i="29"/>
  <c r="D654" i="29"/>
  <c r="C654" i="29"/>
  <c r="B654" i="29"/>
  <c r="R653" i="29"/>
  <c r="Q653" i="29"/>
  <c r="P653" i="29"/>
  <c r="O653" i="29"/>
  <c r="N653" i="29"/>
  <c r="M653" i="29"/>
  <c r="L653" i="29"/>
  <c r="K653" i="29"/>
  <c r="J653" i="29"/>
  <c r="I653" i="29"/>
  <c r="H653" i="29"/>
  <c r="G653" i="29"/>
  <c r="F653" i="29"/>
  <c r="E653" i="29"/>
  <c r="D653" i="29"/>
  <c r="C653" i="29"/>
  <c r="B653" i="29"/>
  <c r="R652" i="29"/>
  <c r="Q652" i="29"/>
  <c r="P652" i="29"/>
  <c r="O652" i="29"/>
  <c r="N652" i="29"/>
  <c r="M652" i="29"/>
  <c r="L652" i="29"/>
  <c r="K652" i="29"/>
  <c r="J652" i="29"/>
  <c r="I652" i="29"/>
  <c r="H652" i="29"/>
  <c r="G652" i="29"/>
  <c r="F652" i="29"/>
  <c r="E652" i="29"/>
  <c r="D652" i="29"/>
  <c r="C652" i="29"/>
  <c r="B652" i="29"/>
  <c r="R651" i="29"/>
  <c r="Q651" i="29"/>
  <c r="P651" i="29"/>
  <c r="O651" i="29"/>
  <c r="N651" i="29"/>
  <c r="M651" i="29"/>
  <c r="L651" i="29"/>
  <c r="K651" i="29"/>
  <c r="J651" i="29"/>
  <c r="I651" i="29"/>
  <c r="H651" i="29"/>
  <c r="G651" i="29"/>
  <c r="F651" i="29"/>
  <c r="E651" i="29"/>
  <c r="D651" i="29"/>
  <c r="C651" i="29"/>
  <c r="B651" i="29"/>
  <c r="R650" i="29"/>
  <c r="Q650" i="29"/>
  <c r="P650" i="29"/>
  <c r="O650" i="29"/>
  <c r="N650" i="29"/>
  <c r="M650" i="29"/>
  <c r="L650" i="29"/>
  <c r="K650" i="29"/>
  <c r="J650" i="29"/>
  <c r="I650" i="29"/>
  <c r="H650" i="29"/>
  <c r="G650" i="29"/>
  <c r="F650" i="29"/>
  <c r="E650" i="29"/>
  <c r="D650" i="29"/>
  <c r="C650" i="29"/>
  <c r="B650" i="29"/>
  <c r="R649" i="29"/>
  <c r="Q649" i="29"/>
  <c r="P649" i="29"/>
  <c r="O649" i="29"/>
  <c r="N649" i="29"/>
  <c r="M649" i="29"/>
  <c r="L649" i="29"/>
  <c r="K649" i="29"/>
  <c r="J649" i="29"/>
  <c r="I649" i="29"/>
  <c r="H649" i="29"/>
  <c r="G649" i="29"/>
  <c r="F649" i="29"/>
  <c r="E649" i="29"/>
  <c r="D649" i="29"/>
  <c r="C649" i="29"/>
  <c r="B649" i="29"/>
  <c r="R648" i="29"/>
  <c r="Q648" i="29"/>
  <c r="P648" i="29"/>
  <c r="O648" i="29"/>
  <c r="N648" i="29"/>
  <c r="M648" i="29"/>
  <c r="L648" i="29"/>
  <c r="K648" i="29"/>
  <c r="J648" i="29"/>
  <c r="I648" i="29"/>
  <c r="H648" i="29"/>
  <c r="G648" i="29"/>
  <c r="F648" i="29"/>
  <c r="E648" i="29"/>
  <c r="D648" i="29"/>
  <c r="C648" i="29"/>
  <c r="B648" i="29"/>
  <c r="R647" i="29"/>
  <c r="Q647" i="29"/>
  <c r="P647" i="29"/>
  <c r="O647" i="29"/>
  <c r="N647" i="29"/>
  <c r="M647" i="29"/>
  <c r="L647" i="29"/>
  <c r="K647" i="29"/>
  <c r="J647" i="29"/>
  <c r="I647" i="29"/>
  <c r="H647" i="29"/>
  <c r="G647" i="29"/>
  <c r="F647" i="29"/>
  <c r="E647" i="29"/>
  <c r="D647" i="29"/>
  <c r="C647" i="29"/>
  <c r="B647" i="29"/>
  <c r="R646" i="29"/>
  <c r="Q646" i="29"/>
  <c r="P646" i="29"/>
  <c r="O646" i="29"/>
  <c r="N646" i="29"/>
  <c r="M646" i="29"/>
  <c r="L646" i="29"/>
  <c r="K646" i="29"/>
  <c r="J646" i="29"/>
  <c r="I646" i="29"/>
  <c r="H646" i="29"/>
  <c r="G646" i="29"/>
  <c r="F646" i="29"/>
  <c r="E646" i="29"/>
  <c r="D646" i="29"/>
  <c r="C646" i="29"/>
  <c r="B646" i="29"/>
  <c r="R645" i="29"/>
  <c r="Q645" i="29"/>
  <c r="P645" i="29"/>
  <c r="O645" i="29"/>
  <c r="N645" i="29"/>
  <c r="M645" i="29"/>
  <c r="L645" i="29"/>
  <c r="K645" i="29"/>
  <c r="J645" i="29"/>
  <c r="I645" i="29"/>
  <c r="H645" i="29"/>
  <c r="G645" i="29"/>
  <c r="F645" i="29"/>
  <c r="E645" i="29"/>
  <c r="D645" i="29"/>
  <c r="C645" i="29"/>
  <c r="B645" i="29"/>
  <c r="R644" i="29"/>
  <c r="Q644" i="29"/>
  <c r="P644" i="29"/>
  <c r="O644" i="29"/>
  <c r="N644" i="29"/>
  <c r="M644" i="29"/>
  <c r="L644" i="29"/>
  <c r="K644" i="29"/>
  <c r="J644" i="29"/>
  <c r="I644" i="29"/>
  <c r="H644" i="29"/>
  <c r="G644" i="29"/>
  <c r="F644" i="29"/>
  <c r="E644" i="29"/>
  <c r="D644" i="29"/>
  <c r="C644" i="29"/>
  <c r="B644" i="29"/>
  <c r="R643" i="29"/>
  <c r="Q643" i="29"/>
  <c r="P643" i="29"/>
  <c r="O643" i="29"/>
  <c r="N643" i="29"/>
  <c r="M643" i="29"/>
  <c r="L643" i="29"/>
  <c r="K643" i="29"/>
  <c r="J643" i="29"/>
  <c r="I643" i="29"/>
  <c r="H643" i="29"/>
  <c r="G643" i="29"/>
  <c r="F643" i="29"/>
  <c r="E643" i="29"/>
  <c r="D643" i="29"/>
  <c r="C643" i="29"/>
  <c r="T643" i="29" s="1"/>
  <c r="B643" i="29"/>
  <c r="R642" i="29"/>
  <c r="Q642" i="29"/>
  <c r="P642" i="29"/>
  <c r="O642" i="29"/>
  <c r="N642" i="29"/>
  <c r="M642" i="29"/>
  <c r="L642" i="29"/>
  <c r="K642" i="29"/>
  <c r="J642" i="29"/>
  <c r="I642" i="29"/>
  <c r="H642" i="29"/>
  <c r="G642" i="29"/>
  <c r="F642" i="29"/>
  <c r="E642" i="29"/>
  <c r="D642" i="29"/>
  <c r="C642" i="29"/>
  <c r="B642" i="29"/>
  <c r="R641" i="29"/>
  <c r="Q641" i="29"/>
  <c r="P641" i="29"/>
  <c r="O641" i="29"/>
  <c r="N641" i="29"/>
  <c r="M641" i="29"/>
  <c r="L641" i="29"/>
  <c r="K641" i="29"/>
  <c r="J641" i="29"/>
  <c r="I641" i="29"/>
  <c r="H641" i="29"/>
  <c r="G641" i="29"/>
  <c r="F641" i="29"/>
  <c r="E641" i="29"/>
  <c r="D641" i="29"/>
  <c r="C641" i="29"/>
  <c r="B641" i="29"/>
  <c r="R640" i="29"/>
  <c r="Q640" i="29"/>
  <c r="P640" i="29"/>
  <c r="O640" i="29"/>
  <c r="N640" i="29"/>
  <c r="M640" i="29"/>
  <c r="L640" i="29"/>
  <c r="K640" i="29"/>
  <c r="J640" i="29"/>
  <c r="I640" i="29"/>
  <c r="H640" i="29"/>
  <c r="G640" i="29"/>
  <c r="F640" i="29"/>
  <c r="E640" i="29"/>
  <c r="D640" i="29"/>
  <c r="C640" i="29"/>
  <c r="B640" i="29"/>
  <c r="R639" i="29"/>
  <c r="Q639" i="29"/>
  <c r="P639" i="29"/>
  <c r="O639" i="29"/>
  <c r="N639" i="29"/>
  <c r="M639" i="29"/>
  <c r="L639" i="29"/>
  <c r="K639" i="29"/>
  <c r="J639" i="29"/>
  <c r="I639" i="29"/>
  <c r="H639" i="29"/>
  <c r="G639" i="29"/>
  <c r="F639" i="29"/>
  <c r="E639" i="29"/>
  <c r="D639" i="29"/>
  <c r="C639" i="29"/>
  <c r="B639" i="29"/>
  <c r="R638" i="29"/>
  <c r="Q638" i="29"/>
  <c r="P638" i="29"/>
  <c r="O638" i="29"/>
  <c r="N638" i="29"/>
  <c r="M638" i="29"/>
  <c r="L638" i="29"/>
  <c r="K638" i="29"/>
  <c r="J638" i="29"/>
  <c r="I638" i="29"/>
  <c r="H638" i="29"/>
  <c r="G638" i="29"/>
  <c r="F638" i="29"/>
  <c r="E638" i="29"/>
  <c r="D638" i="29"/>
  <c r="C638" i="29"/>
  <c r="B638" i="29"/>
  <c r="R637" i="29"/>
  <c r="Q637" i="29"/>
  <c r="P637" i="29"/>
  <c r="O637" i="29"/>
  <c r="N637" i="29"/>
  <c r="M637" i="29"/>
  <c r="L637" i="29"/>
  <c r="K637" i="29"/>
  <c r="J637" i="29"/>
  <c r="I637" i="29"/>
  <c r="H637" i="29"/>
  <c r="G637" i="29"/>
  <c r="F637" i="29"/>
  <c r="E637" i="29"/>
  <c r="D637" i="29"/>
  <c r="C637" i="29"/>
  <c r="B637" i="29"/>
  <c r="R636" i="29"/>
  <c r="Q636" i="29"/>
  <c r="P636" i="29"/>
  <c r="O636" i="29"/>
  <c r="N636" i="29"/>
  <c r="M636" i="29"/>
  <c r="L636" i="29"/>
  <c r="K636" i="29"/>
  <c r="J636" i="29"/>
  <c r="I636" i="29"/>
  <c r="H636" i="29"/>
  <c r="G636" i="29"/>
  <c r="F636" i="29"/>
  <c r="E636" i="29"/>
  <c r="D636" i="29"/>
  <c r="C636" i="29"/>
  <c r="B636" i="29"/>
  <c r="R635" i="29"/>
  <c r="Q635" i="29"/>
  <c r="P635" i="29"/>
  <c r="O635" i="29"/>
  <c r="N635" i="29"/>
  <c r="M635" i="29"/>
  <c r="L635" i="29"/>
  <c r="K635" i="29"/>
  <c r="J635" i="29"/>
  <c r="I635" i="29"/>
  <c r="H635" i="29"/>
  <c r="G635" i="29"/>
  <c r="F635" i="29"/>
  <c r="E635" i="29"/>
  <c r="D635" i="29"/>
  <c r="C635" i="29"/>
  <c r="B635" i="29"/>
  <c r="R634" i="29"/>
  <c r="Q634" i="29"/>
  <c r="P634" i="29"/>
  <c r="O634" i="29"/>
  <c r="N634" i="29"/>
  <c r="M634" i="29"/>
  <c r="L634" i="29"/>
  <c r="K634" i="29"/>
  <c r="J634" i="29"/>
  <c r="I634" i="29"/>
  <c r="H634" i="29"/>
  <c r="G634" i="29"/>
  <c r="F634" i="29"/>
  <c r="E634" i="29"/>
  <c r="D634" i="29"/>
  <c r="C634" i="29"/>
  <c r="B634" i="29"/>
  <c r="R633" i="29"/>
  <c r="Q633" i="29"/>
  <c r="P633" i="29"/>
  <c r="O633" i="29"/>
  <c r="N633" i="29"/>
  <c r="M633" i="29"/>
  <c r="L633" i="29"/>
  <c r="K633" i="29"/>
  <c r="J633" i="29"/>
  <c r="I633" i="29"/>
  <c r="H633" i="29"/>
  <c r="G633" i="29"/>
  <c r="F633" i="29"/>
  <c r="E633" i="29"/>
  <c r="D633" i="29"/>
  <c r="C633" i="29"/>
  <c r="B633" i="29"/>
  <c r="R632" i="29"/>
  <c r="Q632" i="29"/>
  <c r="P632" i="29"/>
  <c r="O632" i="29"/>
  <c r="N632" i="29"/>
  <c r="M632" i="29"/>
  <c r="L632" i="29"/>
  <c r="K632" i="29"/>
  <c r="J632" i="29"/>
  <c r="I632" i="29"/>
  <c r="H632" i="29"/>
  <c r="G632" i="29"/>
  <c r="F632" i="29"/>
  <c r="E632" i="29"/>
  <c r="D632" i="29"/>
  <c r="C632" i="29"/>
  <c r="B632" i="29"/>
  <c r="R631" i="29"/>
  <c r="Q631" i="29"/>
  <c r="P631" i="29"/>
  <c r="O631" i="29"/>
  <c r="N631" i="29"/>
  <c r="M631" i="29"/>
  <c r="L631" i="29"/>
  <c r="K631" i="29"/>
  <c r="J631" i="29"/>
  <c r="I631" i="29"/>
  <c r="H631" i="29"/>
  <c r="G631" i="29"/>
  <c r="F631" i="29"/>
  <c r="E631" i="29"/>
  <c r="D631" i="29"/>
  <c r="C631" i="29"/>
  <c r="B631" i="29"/>
  <c r="R630" i="29"/>
  <c r="Q630" i="29"/>
  <c r="P630" i="29"/>
  <c r="O630" i="29"/>
  <c r="N630" i="29"/>
  <c r="M630" i="29"/>
  <c r="L630" i="29"/>
  <c r="K630" i="29"/>
  <c r="J630" i="29"/>
  <c r="I630" i="29"/>
  <c r="H630" i="29"/>
  <c r="G630" i="29"/>
  <c r="F630" i="29"/>
  <c r="E630" i="29"/>
  <c r="D630" i="29"/>
  <c r="C630" i="29"/>
  <c r="B630" i="29"/>
  <c r="T630" i="29" s="1"/>
  <c r="R629" i="29"/>
  <c r="Q629" i="29"/>
  <c r="P629" i="29"/>
  <c r="O629" i="29"/>
  <c r="N629" i="29"/>
  <c r="M629" i="29"/>
  <c r="L629" i="29"/>
  <c r="K629" i="29"/>
  <c r="J629" i="29"/>
  <c r="I629" i="29"/>
  <c r="H629" i="29"/>
  <c r="G629" i="29"/>
  <c r="F629" i="29"/>
  <c r="E629" i="29"/>
  <c r="D629" i="29"/>
  <c r="C629" i="29"/>
  <c r="T629" i="29" s="1"/>
  <c r="B629" i="29"/>
  <c r="R628" i="29"/>
  <c r="Q628" i="29"/>
  <c r="P628" i="29"/>
  <c r="O628" i="29"/>
  <c r="N628" i="29"/>
  <c r="M628" i="29"/>
  <c r="L628" i="29"/>
  <c r="K628" i="29"/>
  <c r="J628" i="29"/>
  <c r="I628" i="29"/>
  <c r="H628" i="29"/>
  <c r="G628" i="29"/>
  <c r="F628" i="29"/>
  <c r="E628" i="29"/>
  <c r="D628" i="29"/>
  <c r="C628" i="29"/>
  <c r="B628" i="29"/>
  <c r="R627" i="29"/>
  <c r="Q627" i="29"/>
  <c r="P627" i="29"/>
  <c r="O627" i="29"/>
  <c r="N627" i="29"/>
  <c r="M627" i="29"/>
  <c r="L627" i="29"/>
  <c r="K627" i="29"/>
  <c r="J627" i="29"/>
  <c r="I627" i="29"/>
  <c r="H627" i="29"/>
  <c r="G627" i="29"/>
  <c r="F627" i="29"/>
  <c r="E627" i="29"/>
  <c r="D627" i="29"/>
  <c r="C627" i="29"/>
  <c r="B627" i="29"/>
  <c r="T627" i="29" s="1"/>
  <c r="R626" i="29"/>
  <c r="Q626" i="29"/>
  <c r="P626" i="29"/>
  <c r="O626" i="29"/>
  <c r="N626" i="29"/>
  <c r="M626" i="29"/>
  <c r="L626" i="29"/>
  <c r="K626" i="29"/>
  <c r="J626" i="29"/>
  <c r="I626" i="29"/>
  <c r="H626" i="29"/>
  <c r="G626" i="29"/>
  <c r="F626" i="29"/>
  <c r="E626" i="29"/>
  <c r="D626" i="29"/>
  <c r="C626" i="29"/>
  <c r="B626" i="29"/>
  <c r="R625" i="29"/>
  <c r="Q625" i="29"/>
  <c r="P625" i="29"/>
  <c r="O625" i="29"/>
  <c r="N625" i="29"/>
  <c r="M625" i="29"/>
  <c r="L625" i="29"/>
  <c r="K625" i="29"/>
  <c r="J625" i="29"/>
  <c r="I625" i="29"/>
  <c r="H625" i="29"/>
  <c r="G625" i="29"/>
  <c r="F625" i="29"/>
  <c r="E625" i="29"/>
  <c r="D625" i="29"/>
  <c r="C625" i="29"/>
  <c r="B625" i="29"/>
  <c r="R624" i="29"/>
  <c r="Q624" i="29"/>
  <c r="P624" i="29"/>
  <c r="O624" i="29"/>
  <c r="N624" i="29"/>
  <c r="M624" i="29"/>
  <c r="L624" i="29"/>
  <c r="K624" i="29"/>
  <c r="J624" i="29"/>
  <c r="I624" i="29"/>
  <c r="H624" i="29"/>
  <c r="G624" i="29"/>
  <c r="F624" i="29"/>
  <c r="E624" i="29"/>
  <c r="D624" i="29"/>
  <c r="C624" i="29"/>
  <c r="B624" i="29"/>
  <c r="R623" i="29"/>
  <c r="Q623" i="29"/>
  <c r="P623" i="29"/>
  <c r="O623" i="29"/>
  <c r="N623" i="29"/>
  <c r="M623" i="29"/>
  <c r="L623" i="29"/>
  <c r="K623" i="29"/>
  <c r="J623" i="29"/>
  <c r="I623" i="29"/>
  <c r="H623" i="29"/>
  <c r="G623" i="29"/>
  <c r="F623" i="29"/>
  <c r="E623" i="29"/>
  <c r="D623" i="29"/>
  <c r="C623" i="29"/>
  <c r="B623" i="29"/>
  <c r="R622" i="29"/>
  <c r="Q622" i="29"/>
  <c r="P622" i="29"/>
  <c r="O622" i="29"/>
  <c r="N622" i="29"/>
  <c r="M622" i="29"/>
  <c r="L622" i="29"/>
  <c r="K622" i="29"/>
  <c r="J622" i="29"/>
  <c r="I622" i="29"/>
  <c r="H622" i="29"/>
  <c r="G622" i="29"/>
  <c r="F622" i="29"/>
  <c r="E622" i="29"/>
  <c r="D622" i="29"/>
  <c r="C622" i="29"/>
  <c r="S622" i="29" s="1"/>
  <c r="B622" i="29"/>
  <c r="R621" i="29"/>
  <c r="Q621" i="29"/>
  <c r="P621" i="29"/>
  <c r="O621" i="29"/>
  <c r="N621" i="29"/>
  <c r="M621" i="29"/>
  <c r="L621" i="29"/>
  <c r="K621" i="29"/>
  <c r="J621" i="29"/>
  <c r="I621" i="29"/>
  <c r="H621" i="29"/>
  <c r="G621" i="29"/>
  <c r="F621" i="29"/>
  <c r="E621" i="29"/>
  <c r="D621" i="29"/>
  <c r="C621" i="29"/>
  <c r="B621" i="29"/>
  <c r="R620" i="29"/>
  <c r="Q620" i="29"/>
  <c r="P620" i="29"/>
  <c r="O620" i="29"/>
  <c r="N620" i="29"/>
  <c r="M620" i="29"/>
  <c r="L620" i="29"/>
  <c r="K620" i="29"/>
  <c r="J620" i="29"/>
  <c r="I620" i="29"/>
  <c r="H620" i="29"/>
  <c r="G620" i="29"/>
  <c r="F620" i="29"/>
  <c r="E620" i="29"/>
  <c r="D620" i="29"/>
  <c r="C620" i="29"/>
  <c r="B620" i="29"/>
  <c r="R619" i="29"/>
  <c r="Q619" i="29"/>
  <c r="P619" i="29"/>
  <c r="O619" i="29"/>
  <c r="N619" i="29"/>
  <c r="M619" i="29"/>
  <c r="L619" i="29"/>
  <c r="K619" i="29"/>
  <c r="J619" i="29"/>
  <c r="I619" i="29"/>
  <c r="H619" i="29"/>
  <c r="G619" i="29"/>
  <c r="F619" i="29"/>
  <c r="E619" i="29"/>
  <c r="D619" i="29"/>
  <c r="C619" i="29"/>
  <c r="B619" i="29"/>
  <c r="R618" i="29"/>
  <c r="Q618" i="29"/>
  <c r="P618" i="29"/>
  <c r="O618" i="29"/>
  <c r="N618" i="29"/>
  <c r="M618" i="29"/>
  <c r="L618" i="29"/>
  <c r="K618" i="29"/>
  <c r="J618" i="29"/>
  <c r="I618" i="29"/>
  <c r="H618" i="29"/>
  <c r="G618" i="29"/>
  <c r="F618" i="29"/>
  <c r="E618" i="29"/>
  <c r="D618" i="29"/>
  <c r="C618" i="29"/>
  <c r="B618" i="29"/>
  <c r="R617" i="29"/>
  <c r="Q617" i="29"/>
  <c r="P617" i="29"/>
  <c r="O617" i="29"/>
  <c r="N617" i="29"/>
  <c r="M617" i="29"/>
  <c r="L617" i="29"/>
  <c r="K617" i="29"/>
  <c r="J617" i="29"/>
  <c r="I617" i="29"/>
  <c r="H617" i="29"/>
  <c r="G617" i="29"/>
  <c r="F617" i="29"/>
  <c r="E617" i="29"/>
  <c r="D617" i="29"/>
  <c r="C617" i="29"/>
  <c r="B617" i="29"/>
  <c r="T617" i="29" s="1"/>
  <c r="R616" i="29"/>
  <c r="Q616" i="29"/>
  <c r="P616" i="29"/>
  <c r="O616" i="29"/>
  <c r="N616" i="29"/>
  <c r="M616" i="29"/>
  <c r="L616" i="29"/>
  <c r="K616" i="29"/>
  <c r="J616" i="29"/>
  <c r="I616" i="29"/>
  <c r="H616" i="29"/>
  <c r="G616" i="29"/>
  <c r="F616" i="29"/>
  <c r="E616" i="29"/>
  <c r="D616" i="29"/>
  <c r="C616" i="29"/>
  <c r="B616" i="29"/>
  <c r="R615" i="29"/>
  <c r="Q615" i="29"/>
  <c r="P615" i="29"/>
  <c r="O615" i="29"/>
  <c r="N615" i="29"/>
  <c r="M615" i="29"/>
  <c r="L615" i="29"/>
  <c r="K615" i="29"/>
  <c r="J615" i="29"/>
  <c r="I615" i="29"/>
  <c r="H615" i="29"/>
  <c r="G615" i="29"/>
  <c r="F615" i="29"/>
  <c r="E615" i="29"/>
  <c r="D615" i="29"/>
  <c r="C615" i="29"/>
  <c r="B615" i="29"/>
  <c r="R614" i="29"/>
  <c r="Q614" i="29"/>
  <c r="P614" i="29"/>
  <c r="O614" i="29"/>
  <c r="N614" i="29"/>
  <c r="M614" i="29"/>
  <c r="L614" i="29"/>
  <c r="K614" i="29"/>
  <c r="J614" i="29"/>
  <c r="I614" i="29"/>
  <c r="H614" i="29"/>
  <c r="G614" i="29"/>
  <c r="F614" i="29"/>
  <c r="E614" i="29"/>
  <c r="D614" i="29"/>
  <c r="C614" i="29"/>
  <c r="B614" i="29"/>
  <c r="R613" i="29"/>
  <c r="Q613" i="29"/>
  <c r="P613" i="29"/>
  <c r="O613" i="29"/>
  <c r="N613" i="29"/>
  <c r="M613" i="29"/>
  <c r="L613" i="29"/>
  <c r="K613" i="29"/>
  <c r="J613" i="29"/>
  <c r="I613" i="29"/>
  <c r="H613" i="29"/>
  <c r="G613" i="29"/>
  <c r="F613" i="29"/>
  <c r="E613" i="29"/>
  <c r="D613" i="29"/>
  <c r="C613" i="29"/>
  <c r="B613" i="29"/>
  <c r="T613" i="29" s="1"/>
  <c r="R612" i="29"/>
  <c r="Q612" i="29"/>
  <c r="P612" i="29"/>
  <c r="O612" i="29"/>
  <c r="N612" i="29"/>
  <c r="M612" i="29"/>
  <c r="L612" i="29"/>
  <c r="K612" i="29"/>
  <c r="J612" i="29"/>
  <c r="I612" i="29"/>
  <c r="H612" i="29"/>
  <c r="G612" i="29"/>
  <c r="F612" i="29"/>
  <c r="E612" i="29"/>
  <c r="D612" i="29"/>
  <c r="C612" i="29"/>
  <c r="B612" i="29"/>
  <c r="R611" i="29"/>
  <c r="Q611" i="29"/>
  <c r="P611" i="29"/>
  <c r="O611" i="29"/>
  <c r="N611" i="29"/>
  <c r="M611" i="29"/>
  <c r="L611" i="29"/>
  <c r="K611" i="29"/>
  <c r="J611" i="29"/>
  <c r="I611" i="29"/>
  <c r="H611" i="29"/>
  <c r="G611" i="29"/>
  <c r="F611" i="29"/>
  <c r="E611" i="29"/>
  <c r="D611" i="29"/>
  <c r="C611" i="29"/>
  <c r="T611" i="29" s="1"/>
  <c r="B611" i="29"/>
  <c r="R610" i="29"/>
  <c r="Q610" i="29"/>
  <c r="P610" i="29"/>
  <c r="O610" i="29"/>
  <c r="N610" i="29"/>
  <c r="M610" i="29"/>
  <c r="L610" i="29"/>
  <c r="K610" i="29"/>
  <c r="J610" i="29"/>
  <c r="I610" i="29"/>
  <c r="H610" i="29"/>
  <c r="G610" i="29"/>
  <c r="F610" i="29"/>
  <c r="E610" i="29"/>
  <c r="D610" i="29"/>
  <c r="C610" i="29"/>
  <c r="B610" i="29"/>
  <c r="R609" i="29"/>
  <c r="Q609" i="29"/>
  <c r="P609" i="29"/>
  <c r="O609" i="29"/>
  <c r="N609" i="29"/>
  <c r="M609" i="29"/>
  <c r="L609" i="29"/>
  <c r="K609" i="29"/>
  <c r="J609" i="29"/>
  <c r="I609" i="29"/>
  <c r="H609" i="29"/>
  <c r="G609" i="29"/>
  <c r="F609" i="29"/>
  <c r="E609" i="29"/>
  <c r="D609" i="29"/>
  <c r="C609" i="29"/>
  <c r="T609" i="29" s="1"/>
  <c r="B609" i="29"/>
  <c r="R608" i="29"/>
  <c r="Q608" i="29"/>
  <c r="P608" i="29"/>
  <c r="O608" i="29"/>
  <c r="N608" i="29"/>
  <c r="M608" i="29"/>
  <c r="L608" i="29"/>
  <c r="K608" i="29"/>
  <c r="J608" i="29"/>
  <c r="I608" i="29"/>
  <c r="H608" i="29"/>
  <c r="G608" i="29"/>
  <c r="F608" i="29"/>
  <c r="E608" i="29"/>
  <c r="D608" i="29"/>
  <c r="C608" i="29"/>
  <c r="B608" i="29"/>
  <c r="R607" i="29"/>
  <c r="Q607" i="29"/>
  <c r="P607" i="29"/>
  <c r="O607" i="29"/>
  <c r="N607" i="29"/>
  <c r="M607" i="29"/>
  <c r="L607" i="29"/>
  <c r="K607" i="29"/>
  <c r="J607" i="29"/>
  <c r="I607" i="29"/>
  <c r="H607" i="29"/>
  <c r="G607" i="29"/>
  <c r="F607" i="29"/>
  <c r="E607" i="29"/>
  <c r="D607" i="29"/>
  <c r="C607" i="29"/>
  <c r="B607" i="29"/>
  <c r="R606" i="29"/>
  <c r="Q606" i="29"/>
  <c r="P606" i="29"/>
  <c r="O606" i="29"/>
  <c r="N606" i="29"/>
  <c r="M606" i="29"/>
  <c r="L606" i="29"/>
  <c r="K606" i="29"/>
  <c r="J606" i="29"/>
  <c r="I606" i="29"/>
  <c r="H606" i="29"/>
  <c r="G606" i="29"/>
  <c r="F606" i="29"/>
  <c r="E606" i="29"/>
  <c r="D606" i="29"/>
  <c r="C606" i="29"/>
  <c r="B606" i="29"/>
  <c r="R605" i="29"/>
  <c r="Q605" i="29"/>
  <c r="P605" i="29"/>
  <c r="O605" i="29"/>
  <c r="N605" i="29"/>
  <c r="M605" i="29"/>
  <c r="L605" i="29"/>
  <c r="K605" i="29"/>
  <c r="J605" i="29"/>
  <c r="I605" i="29"/>
  <c r="H605" i="29"/>
  <c r="G605" i="29"/>
  <c r="F605" i="29"/>
  <c r="E605" i="29"/>
  <c r="D605" i="29"/>
  <c r="C605" i="29"/>
  <c r="B605" i="29"/>
  <c r="R604" i="29"/>
  <c r="Q604" i="29"/>
  <c r="P604" i="29"/>
  <c r="O604" i="29"/>
  <c r="N604" i="29"/>
  <c r="M604" i="29"/>
  <c r="L604" i="29"/>
  <c r="K604" i="29"/>
  <c r="J604" i="29"/>
  <c r="I604" i="29"/>
  <c r="H604" i="29"/>
  <c r="G604" i="29"/>
  <c r="F604" i="29"/>
  <c r="E604" i="29"/>
  <c r="D604" i="29"/>
  <c r="C604" i="29"/>
  <c r="B604" i="29"/>
  <c r="R603" i="29"/>
  <c r="Q603" i="29"/>
  <c r="P603" i="29"/>
  <c r="O603" i="29"/>
  <c r="N603" i="29"/>
  <c r="M603" i="29"/>
  <c r="L603" i="29"/>
  <c r="K603" i="29"/>
  <c r="J603" i="29"/>
  <c r="I603" i="29"/>
  <c r="H603" i="29"/>
  <c r="G603" i="29"/>
  <c r="F603" i="29"/>
  <c r="E603" i="29"/>
  <c r="D603" i="29"/>
  <c r="C603" i="29"/>
  <c r="B603" i="29"/>
  <c r="R602" i="29"/>
  <c r="Q602" i="29"/>
  <c r="P602" i="29"/>
  <c r="O602" i="29"/>
  <c r="N602" i="29"/>
  <c r="M602" i="29"/>
  <c r="L602" i="29"/>
  <c r="K602" i="29"/>
  <c r="J602" i="29"/>
  <c r="I602" i="29"/>
  <c r="H602" i="29"/>
  <c r="G602" i="29"/>
  <c r="F602" i="29"/>
  <c r="E602" i="29"/>
  <c r="D602" i="29"/>
  <c r="C602" i="29"/>
  <c r="B602" i="29"/>
  <c r="R601" i="29"/>
  <c r="Q601" i="29"/>
  <c r="P601" i="29"/>
  <c r="O601" i="29"/>
  <c r="N601" i="29"/>
  <c r="M601" i="29"/>
  <c r="L601" i="29"/>
  <c r="K601" i="29"/>
  <c r="J601" i="29"/>
  <c r="I601" i="29"/>
  <c r="H601" i="29"/>
  <c r="G601" i="29"/>
  <c r="F601" i="29"/>
  <c r="E601" i="29"/>
  <c r="D601" i="29"/>
  <c r="C601" i="29"/>
  <c r="B601" i="29"/>
  <c r="R600" i="29"/>
  <c r="Q600" i="29"/>
  <c r="P600" i="29"/>
  <c r="O600" i="29"/>
  <c r="N600" i="29"/>
  <c r="M600" i="29"/>
  <c r="L600" i="29"/>
  <c r="K600" i="29"/>
  <c r="J600" i="29"/>
  <c r="I600" i="29"/>
  <c r="H600" i="29"/>
  <c r="G600" i="29"/>
  <c r="F600" i="29"/>
  <c r="E600" i="29"/>
  <c r="D600" i="29"/>
  <c r="C600" i="29"/>
  <c r="B600" i="29"/>
  <c r="R599" i="29"/>
  <c r="Q599" i="29"/>
  <c r="P599" i="29"/>
  <c r="O599" i="29"/>
  <c r="N599" i="29"/>
  <c r="M599" i="29"/>
  <c r="L599" i="29"/>
  <c r="K599" i="29"/>
  <c r="J599" i="29"/>
  <c r="I599" i="29"/>
  <c r="H599" i="29"/>
  <c r="G599" i="29"/>
  <c r="F599" i="29"/>
  <c r="E599" i="29"/>
  <c r="D599" i="29"/>
  <c r="C599" i="29"/>
  <c r="B599" i="29"/>
  <c r="R598" i="29"/>
  <c r="Q598" i="29"/>
  <c r="P598" i="29"/>
  <c r="O598" i="29"/>
  <c r="N598" i="29"/>
  <c r="M598" i="29"/>
  <c r="L598" i="29"/>
  <c r="K598" i="29"/>
  <c r="J598" i="29"/>
  <c r="I598" i="29"/>
  <c r="H598" i="29"/>
  <c r="G598" i="29"/>
  <c r="F598" i="29"/>
  <c r="E598" i="29"/>
  <c r="D598" i="29"/>
  <c r="C598" i="29"/>
  <c r="B598" i="29"/>
  <c r="R597" i="29"/>
  <c r="Q597" i="29"/>
  <c r="P597" i="29"/>
  <c r="O597" i="29"/>
  <c r="N597" i="29"/>
  <c r="M597" i="29"/>
  <c r="L597" i="29"/>
  <c r="K597" i="29"/>
  <c r="J597" i="29"/>
  <c r="I597" i="29"/>
  <c r="H597" i="29"/>
  <c r="G597" i="29"/>
  <c r="F597" i="29"/>
  <c r="E597" i="29"/>
  <c r="D597" i="29"/>
  <c r="C597" i="29"/>
  <c r="B597" i="29"/>
  <c r="R596" i="29"/>
  <c r="Q596" i="29"/>
  <c r="P596" i="29"/>
  <c r="O596" i="29"/>
  <c r="N596" i="29"/>
  <c r="M596" i="29"/>
  <c r="L596" i="29"/>
  <c r="K596" i="29"/>
  <c r="J596" i="29"/>
  <c r="I596" i="29"/>
  <c r="H596" i="29"/>
  <c r="G596" i="29"/>
  <c r="F596" i="29"/>
  <c r="E596" i="29"/>
  <c r="D596" i="29"/>
  <c r="C596" i="29"/>
  <c r="B596" i="29"/>
  <c r="R595" i="29"/>
  <c r="Q595" i="29"/>
  <c r="P595" i="29"/>
  <c r="O595" i="29"/>
  <c r="N595" i="29"/>
  <c r="M595" i="29"/>
  <c r="L595" i="29"/>
  <c r="K595" i="29"/>
  <c r="J595" i="29"/>
  <c r="I595" i="29"/>
  <c r="H595" i="29"/>
  <c r="G595" i="29"/>
  <c r="F595" i="29"/>
  <c r="E595" i="29"/>
  <c r="D595" i="29"/>
  <c r="C595" i="29"/>
  <c r="B595" i="29"/>
  <c r="R594" i="29"/>
  <c r="Q594" i="29"/>
  <c r="P594" i="29"/>
  <c r="O594" i="29"/>
  <c r="N594" i="29"/>
  <c r="M594" i="29"/>
  <c r="L594" i="29"/>
  <c r="K594" i="29"/>
  <c r="J594" i="29"/>
  <c r="I594" i="29"/>
  <c r="H594" i="29"/>
  <c r="G594" i="29"/>
  <c r="F594" i="29"/>
  <c r="E594" i="29"/>
  <c r="D594" i="29"/>
  <c r="C594" i="29"/>
  <c r="B594" i="29"/>
  <c r="T594" i="29" s="1"/>
  <c r="R593" i="29"/>
  <c r="Q593" i="29"/>
  <c r="P593" i="29"/>
  <c r="O593" i="29"/>
  <c r="N593" i="29"/>
  <c r="M593" i="29"/>
  <c r="L593" i="29"/>
  <c r="K593" i="29"/>
  <c r="J593" i="29"/>
  <c r="I593" i="29"/>
  <c r="H593" i="29"/>
  <c r="G593" i="29"/>
  <c r="F593" i="29"/>
  <c r="E593" i="29"/>
  <c r="D593" i="29"/>
  <c r="C593" i="29"/>
  <c r="T593" i="29" s="1"/>
  <c r="B593" i="29"/>
  <c r="R592" i="29"/>
  <c r="Q592" i="29"/>
  <c r="P592" i="29"/>
  <c r="O592" i="29"/>
  <c r="N592" i="29"/>
  <c r="M592" i="29"/>
  <c r="L592" i="29"/>
  <c r="K592" i="29"/>
  <c r="J592" i="29"/>
  <c r="I592" i="29"/>
  <c r="H592" i="29"/>
  <c r="G592" i="29"/>
  <c r="F592" i="29"/>
  <c r="E592" i="29"/>
  <c r="D592" i="29"/>
  <c r="C592" i="29"/>
  <c r="B592" i="29"/>
  <c r="R591" i="29"/>
  <c r="Q591" i="29"/>
  <c r="P591" i="29"/>
  <c r="O591" i="29"/>
  <c r="N591" i="29"/>
  <c r="M591" i="29"/>
  <c r="L591" i="29"/>
  <c r="K591" i="29"/>
  <c r="J591" i="29"/>
  <c r="I591" i="29"/>
  <c r="H591" i="29"/>
  <c r="G591" i="29"/>
  <c r="F591" i="29"/>
  <c r="E591" i="29"/>
  <c r="D591" i="29"/>
  <c r="C591" i="29"/>
  <c r="B591" i="29"/>
  <c r="R590" i="29"/>
  <c r="Q590" i="29"/>
  <c r="P590" i="29"/>
  <c r="O590" i="29"/>
  <c r="N590" i="29"/>
  <c r="M590" i="29"/>
  <c r="L590" i="29"/>
  <c r="K590" i="29"/>
  <c r="J590" i="29"/>
  <c r="I590" i="29"/>
  <c r="H590" i="29"/>
  <c r="G590" i="29"/>
  <c r="F590" i="29"/>
  <c r="E590" i="29"/>
  <c r="D590" i="29"/>
  <c r="C590" i="29"/>
  <c r="B590" i="29"/>
  <c r="R589" i="29"/>
  <c r="Q589" i="29"/>
  <c r="P589" i="29"/>
  <c r="O589" i="29"/>
  <c r="N589" i="29"/>
  <c r="M589" i="29"/>
  <c r="L589" i="29"/>
  <c r="K589" i="29"/>
  <c r="J589" i="29"/>
  <c r="I589" i="29"/>
  <c r="H589" i="29"/>
  <c r="G589" i="29"/>
  <c r="F589" i="29"/>
  <c r="E589" i="29"/>
  <c r="D589" i="29"/>
  <c r="C589" i="29"/>
  <c r="B589" i="29"/>
  <c r="R588" i="29"/>
  <c r="Q588" i="29"/>
  <c r="P588" i="29"/>
  <c r="O588" i="29"/>
  <c r="N588" i="29"/>
  <c r="M588" i="29"/>
  <c r="L588" i="29"/>
  <c r="K588" i="29"/>
  <c r="J588" i="29"/>
  <c r="I588" i="29"/>
  <c r="H588" i="29"/>
  <c r="G588" i="29"/>
  <c r="F588" i="29"/>
  <c r="E588" i="29"/>
  <c r="D588" i="29"/>
  <c r="C588" i="29"/>
  <c r="B588" i="29"/>
  <c r="R587" i="29"/>
  <c r="Q587" i="29"/>
  <c r="P587" i="29"/>
  <c r="O587" i="29"/>
  <c r="N587" i="29"/>
  <c r="M587" i="29"/>
  <c r="L587" i="29"/>
  <c r="K587" i="29"/>
  <c r="J587" i="29"/>
  <c r="I587" i="29"/>
  <c r="H587" i="29"/>
  <c r="G587" i="29"/>
  <c r="F587" i="29"/>
  <c r="E587" i="29"/>
  <c r="D587" i="29"/>
  <c r="C587" i="29"/>
  <c r="B587" i="29"/>
  <c r="R586" i="29"/>
  <c r="Q586" i="29"/>
  <c r="P586" i="29"/>
  <c r="O586" i="29"/>
  <c r="N586" i="29"/>
  <c r="M586" i="29"/>
  <c r="L586" i="29"/>
  <c r="K586" i="29"/>
  <c r="J586" i="29"/>
  <c r="I586" i="29"/>
  <c r="H586" i="29"/>
  <c r="G586" i="29"/>
  <c r="F586" i="29"/>
  <c r="E586" i="29"/>
  <c r="D586" i="29"/>
  <c r="C586" i="29"/>
  <c r="B586" i="29"/>
  <c r="R585" i="29"/>
  <c r="Q585" i="29"/>
  <c r="P585" i="29"/>
  <c r="O585" i="29"/>
  <c r="N585" i="29"/>
  <c r="M585" i="29"/>
  <c r="L585" i="29"/>
  <c r="K585" i="29"/>
  <c r="J585" i="29"/>
  <c r="I585" i="29"/>
  <c r="H585" i="29"/>
  <c r="G585" i="29"/>
  <c r="F585" i="29"/>
  <c r="E585" i="29"/>
  <c r="D585" i="29"/>
  <c r="C585" i="29"/>
  <c r="B585" i="29"/>
  <c r="T585" i="29" s="1"/>
  <c r="R584" i="29"/>
  <c r="Q584" i="29"/>
  <c r="P584" i="29"/>
  <c r="O584" i="29"/>
  <c r="N584" i="29"/>
  <c r="M584" i="29"/>
  <c r="L584" i="29"/>
  <c r="K584" i="29"/>
  <c r="J584" i="29"/>
  <c r="I584" i="29"/>
  <c r="H584" i="29"/>
  <c r="G584" i="29"/>
  <c r="F584" i="29"/>
  <c r="E584" i="29"/>
  <c r="D584" i="29"/>
  <c r="C584" i="29"/>
  <c r="B584" i="29"/>
  <c r="R583" i="29"/>
  <c r="Q583" i="29"/>
  <c r="P583" i="29"/>
  <c r="O583" i="29"/>
  <c r="N583" i="29"/>
  <c r="M583" i="29"/>
  <c r="L583" i="29"/>
  <c r="K583" i="29"/>
  <c r="J583" i="29"/>
  <c r="I583" i="29"/>
  <c r="H583" i="29"/>
  <c r="G583" i="29"/>
  <c r="F583" i="29"/>
  <c r="E583" i="29"/>
  <c r="D583" i="29"/>
  <c r="C583" i="29"/>
  <c r="B583" i="29"/>
  <c r="R582" i="29"/>
  <c r="Q582" i="29"/>
  <c r="P582" i="29"/>
  <c r="O582" i="29"/>
  <c r="N582" i="29"/>
  <c r="M582" i="29"/>
  <c r="L582" i="29"/>
  <c r="K582" i="29"/>
  <c r="J582" i="29"/>
  <c r="I582" i="29"/>
  <c r="H582" i="29"/>
  <c r="G582" i="29"/>
  <c r="F582" i="29"/>
  <c r="E582" i="29"/>
  <c r="D582" i="29"/>
  <c r="C582" i="29"/>
  <c r="B582" i="29"/>
  <c r="R581" i="29"/>
  <c r="Q581" i="29"/>
  <c r="P581" i="29"/>
  <c r="O581" i="29"/>
  <c r="N581" i="29"/>
  <c r="M581" i="29"/>
  <c r="L581" i="29"/>
  <c r="K581" i="29"/>
  <c r="J581" i="29"/>
  <c r="I581" i="29"/>
  <c r="H581" i="29"/>
  <c r="G581" i="29"/>
  <c r="F581" i="29"/>
  <c r="E581" i="29"/>
  <c r="D581" i="29"/>
  <c r="C581" i="29"/>
  <c r="B581" i="29"/>
  <c r="R580" i="29"/>
  <c r="Q580" i="29"/>
  <c r="P580" i="29"/>
  <c r="O580" i="29"/>
  <c r="N580" i="29"/>
  <c r="M580" i="29"/>
  <c r="L580" i="29"/>
  <c r="K580" i="29"/>
  <c r="J580" i="29"/>
  <c r="I580" i="29"/>
  <c r="H580" i="29"/>
  <c r="G580" i="29"/>
  <c r="F580" i="29"/>
  <c r="E580" i="29"/>
  <c r="D580" i="29"/>
  <c r="C580" i="29"/>
  <c r="B580" i="29"/>
  <c r="R579" i="29"/>
  <c r="Q579" i="29"/>
  <c r="P579" i="29"/>
  <c r="O579" i="29"/>
  <c r="N579" i="29"/>
  <c r="M579" i="29"/>
  <c r="L579" i="29"/>
  <c r="K579" i="29"/>
  <c r="J579" i="29"/>
  <c r="I579" i="29"/>
  <c r="H579" i="29"/>
  <c r="G579" i="29"/>
  <c r="F579" i="29"/>
  <c r="E579" i="29"/>
  <c r="D579" i="29"/>
  <c r="C579" i="29"/>
  <c r="B579" i="29"/>
  <c r="T579" i="29" s="1"/>
  <c r="R578" i="29"/>
  <c r="Q578" i="29"/>
  <c r="P578" i="29"/>
  <c r="O578" i="29"/>
  <c r="N578" i="29"/>
  <c r="M578" i="29"/>
  <c r="L578" i="29"/>
  <c r="K578" i="29"/>
  <c r="J578" i="29"/>
  <c r="I578" i="29"/>
  <c r="H578" i="29"/>
  <c r="G578" i="29"/>
  <c r="F578" i="29"/>
  <c r="E578" i="29"/>
  <c r="D578" i="29"/>
  <c r="C578" i="29"/>
  <c r="S578" i="29" s="1"/>
  <c r="B578" i="29"/>
  <c r="R577" i="29"/>
  <c r="Q577" i="29"/>
  <c r="P577" i="29"/>
  <c r="O577" i="29"/>
  <c r="N577" i="29"/>
  <c r="M577" i="29"/>
  <c r="L577" i="29"/>
  <c r="K577" i="29"/>
  <c r="J577" i="29"/>
  <c r="I577" i="29"/>
  <c r="H577" i="29"/>
  <c r="G577" i="29"/>
  <c r="F577" i="29"/>
  <c r="E577" i="29"/>
  <c r="D577" i="29"/>
  <c r="C577" i="29"/>
  <c r="B577" i="29"/>
  <c r="R576" i="29"/>
  <c r="Q576" i="29"/>
  <c r="P576" i="29"/>
  <c r="O576" i="29"/>
  <c r="N576" i="29"/>
  <c r="M576" i="29"/>
  <c r="L576" i="29"/>
  <c r="K576" i="29"/>
  <c r="J576" i="29"/>
  <c r="I576" i="29"/>
  <c r="H576" i="29"/>
  <c r="G576" i="29"/>
  <c r="F576" i="29"/>
  <c r="E576" i="29"/>
  <c r="D576" i="29"/>
  <c r="C576" i="29"/>
  <c r="B576" i="29"/>
  <c r="R575" i="29"/>
  <c r="Q575" i="29"/>
  <c r="P575" i="29"/>
  <c r="O575" i="29"/>
  <c r="N575" i="29"/>
  <c r="M575" i="29"/>
  <c r="L575" i="29"/>
  <c r="K575" i="29"/>
  <c r="J575" i="29"/>
  <c r="I575" i="29"/>
  <c r="H575" i="29"/>
  <c r="G575" i="29"/>
  <c r="F575" i="29"/>
  <c r="E575" i="29"/>
  <c r="D575" i="29"/>
  <c r="C575" i="29"/>
  <c r="B575" i="29"/>
  <c r="R574" i="29"/>
  <c r="Q574" i="29"/>
  <c r="P574" i="29"/>
  <c r="O574" i="29"/>
  <c r="N574" i="29"/>
  <c r="M574" i="29"/>
  <c r="L574" i="29"/>
  <c r="K574" i="29"/>
  <c r="J574" i="29"/>
  <c r="I574" i="29"/>
  <c r="H574" i="29"/>
  <c r="G574" i="29"/>
  <c r="F574" i="29"/>
  <c r="E574" i="29"/>
  <c r="D574" i="29"/>
  <c r="C574" i="29"/>
  <c r="B574" i="29"/>
  <c r="R573" i="29"/>
  <c r="Q573" i="29"/>
  <c r="P573" i="29"/>
  <c r="O573" i="29"/>
  <c r="N573" i="29"/>
  <c r="M573" i="29"/>
  <c r="L573" i="29"/>
  <c r="K573" i="29"/>
  <c r="J573" i="29"/>
  <c r="I573" i="29"/>
  <c r="H573" i="29"/>
  <c r="G573" i="29"/>
  <c r="F573" i="29"/>
  <c r="E573" i="29"/>
  <c r="D573" i="29"/>
  <c r="C573" i="29"/>
  <c r="B573" i="29"/>
  <c r="T573" i="29" s="1"/>
  <c r="R572" i="29"/>
  <c r="Q572" i="29"/>
  <c r="P572" i="29"/>
  <c r="O572" i="29"/>
  <c r="N572" i="29"/>
  <c r="M572" i="29"/>
  <c r="L572" i="29"/>
  <c r="K572" i="29"/>
  <c r="J572" i="29"/>
  <c r="I572" i="29"/>
  <c r="H572" i="29"/>
  <c r="G572" i="29"/>
  <c r="F572" i="29"/>
  <c r="E572" i="29"/>
  <c r="D572" i="29"/>
  <c r="C572" i="29"/>
  <c r="B572" i="29"/>
  <c r="R571" i="29"/>
  <c r="Q571" i="29"/>
  <c r="P571" i="29"/>
  <c r="O571" i="29"/>
  <c r="N571" i="29"/>
  <c r="M571" i="29"/>
  <c r="L571" i="29"/>
  <c r="K571" i="29"/>
  <c r="T571" i="29" s="1"/>
  <c r="J571" i="29"/>
  <c r="I571" i="29"/>
  <c r="H571" i="29"/>
  <c r="G571" i="29"/>
  <c r="F571" i="29"/>
  <c r="E571" i="29"/>
  <c r="D571" i="29"/>
  <c r="C571" i="29"/>
  <c r="B571" i="29"/>
  <c r="R570" i="29"/>
  <c r="Q570" i="29"/>
  <c r="P570" i="29"/>
  <c r="O570" i="29"/>
  <c r="N570" i="29"/>
  <c r="M570" i="29"/>
  <c r="L570" i="29"/>
  <c r="K570" i="29"/>
  <c r="J570" i="29"/>
  <c r="I570" i="29"/>
  <c r="H570" i="29"/>
  <c r="G570" i="29"/>
  <c r="F570" i="29"/>
  <c r="E570" i="29"/>
  <c r="D570" i="29"/>
  <c r="C570" i="29"/>
  <c r="B570" i="29"/>
  <c r="R569" i="29"/>
  <c r="Q569" i="29"/>
  <c r="P569" i="29"/>
  <c r="O569" i="29"/>
  <c r="N569" i="29"/>
  <c r="M569" i="29"/>
  <c r="L569" i="29"/>
  <c r="K569" i="29"/>
  <c r="J569" i="29"/>
  <c r="I569" i="29"/>
  <c r="H569" i="29"/>
  <c r="G569" i="29"/>
  <c r="F569" i="29"/>
  <c r="E569" i="29"/>
  <c r="D569" i="29"/>
  <c r="C569" i="29"/>
  <c r="B569" i="29"/>
  <c r="R568" i="29"/>
  <c r="Q568" i="29"/>
  <c r="P568" i="29"/>
  <c r="O568" i="29"/>
  <c r="N568" i="29"/>
  <c r="M568" i="29"/>
  <c r="L568" i="29"/>
  <c r="K568" i="29"/>
  <c r="J568" i="29"/>
  <c r="I568" i="29"/>
  <c r="H568" i="29"/>
  <c r="G568" i="29"/>
  <c r="F568" i="29"/>
  <c r="E568" i="29"/>
  <c r="D568" i="29"/>
  <c r="C568" i="29"/>
  <c r="B568" i="29"/>
  <c r="R567" i="29"/>
  <c r="Q567" i="29"/>
  <c r="P567" i="29"/>
  <c r="O567" i="29"/>
  <c r="N567" i="29"/>
  <c r="M567" i="29"/>
  <c r="L567" i="29"/>
  <c r="K567" i="29"/>
  <c r="J567" i="29"/>
  <c r="I567" i="29"/>
  <c r="H567" i="29"/>
  <c r="G567" i="29"/>
  <c r="F567" i="29"/>
  <c r="E567" i="29"/>
  <c r="D567" i="29"/>
  <c r="C567" i="29"/>
  <c r="B567" i="29"/>
  <c r="R566" i="29"/>
  <c r="Q566" i="29"/>
  <c r="P566" i="29"/>
  <c r="O566" i="29"/>
  <c r="N566" i="29"/>
  <c r="M566" i="29"/>
  <c r="L566" i="29"/>
  <c r="K566" i="29"/>
  <c r="J566" i="29"/>
  <c r="I566" i="29"/>
  <c r="H566" i="29"/>
  <c r="G566" i="29"/>
  <c r="F566" i="29"/>
  <c r="E566" i="29"/>
  <c r="D566" i="29"/>
  <c r="C566" i="29"/>
  <c r="B566" i="29"/>
  <c r="R565" i="29"/>
  <c r="Q565" i="29"/>
  <c r="P565" i="29"/>
  <c r="O565" i="29"/>
  <c r="N565" i="29"/>
  <c r="M565" i="29"/>
  <c r="L565" i="29"/>
  <c r="K565" i="29"/>
  <c r="J565" i="29"/>
  <c r="I565" i="29"/>
  <c r="H565" i="29"/>
  <c r="G565" i="29"/>
  <c r="F565" i="29"/>
  <c r="E565" i="29"/>
  <c r="D565" i="29"/>
  <c r="C565" i="29"/>
  <c r="B565" i="29"/>
  <c r="R564" i="29"/>
  <c r="Q564" i="29"/>
  <c r="P564" i="29"/>
  <c r="O564" i="29"/>
  <c r="N564" i="29"/>
  <c r="M564" i="29"/>
  <c r="L564" i="29"/>
  <c r="K564" i="29"/>
  <c r="J564" i="29"/>
  <c r="I564" i="29"/>
  <c r="H564" i="29"/>
  <c r="G564" i="29"/>
  <c r="F564" i="29"/>
  <c r="E564" i="29"/>
  <c r="D564" i="29"/>
  <c r="C564" i="29"/>
  <c r="B564" i="29"/>
  <c r="R563" i="29"/>
  <c r="Q563" i="29"/>
  <c r="P563" i="29"/>
  <c r="O563" i="29"/>
  <c r="N563" i="29"/>
  <c r="M563" i="29"/>
  <c r="L563" i="29"/>
  <c r="K563" i="29"/>
  <c r="J563" i="29"/>
  <c r="I563" i="29"/>
  <c r="H563" i="29"/>
  <c r="G563" i="29"/>
  <c r="F563" i="29"/>
  <c r="E563" i="29"/>
  <c r="D563" i="29"/>
  <c r="C563" i="29"/>
  <c r="B563" i="29"/>
  <c r="R562" i="29"/>
  <c r="Q562" i="29"/>
  <c r="P562" i="29"/>
  <c r="O562" i="29"/>
  <c r="N562" i="29"/>
  <c r="M562" i="29"/>
  <c r="L562" i="29"/>
  <c r="K562" i="29"/>
  <c r="J562" i="29"/>
  <c r="I562" i="29"/>
  <c r="H562" i="29"/>
  <c r="G562" i="29"/>
  <c r="F562" i="29"/>
  <c r="E562" i="29"/>
  <c r="D562" i="29"/>
  <c r="C562" i="29"/>
  <c r="B562" i="29"/>
  <c r="R561" i="29"/>
  <c r="Q561" i="29"/>
  <c r="P561" i="29"/>
  <c r="O561" i="29"/>
  <c r="N561" i="29"/>
  <c r="M561" i="29"/>
  <c r="L561" i="29"/>
  <c r="K561" i="29"/>
  <c r="J561" i="29"/>
  <c r="I561" i="29"/>
  <c r="H561" i="29"/>
  <c r="G561" i="29"/>
  <c r="F561" i="29"/>
  <c r="E561" i="29"/>
  <c r="D561" i="29"/>
  <c r="C561" i="29"/>
  <c r="B561" i="29"/>
  <c r="R560" i="29"/>
  <c r="Q560" i="29"/>
  <c r="P560" i="29"/>
  <c r="O560" i="29"/>
  <c r="N560" i="29"/>
  <c r="M560" i="29"/>
  <c r="L560" i="29"/>
  <c r="K560" i="29"/>
  <c r="J560" i="29"/>
  <c r="I560" i="29"/>
  <c r="H560" i="29"/>
  <c r="G560" i="29"/>
  <c r="F560" i="29"/>
  <c r="E560" i="29"/>
  <c r="D560" i="29"/>
  <c r="C560" i="29"/>
  <c r="B560" i="29"/>
  <c r="R559" i="29"/>
  <c r="Q559" i="29"/>
  <c r="P559" i="29"/>
  <c r="O559" i="29"/>
  <c r="N559" i="29"/>
  <c r="M559" i="29"/>
  <c r="L559" i="29"/>
  <c r="K559" i="29"/>
  <c r="J559" i="29"/>
  <c r="I559" i="29"/>
  <c r="H559" i="29"/>
  <c r="G559" i="29"/>
  <c r="F559" i="29"/>
  <c r="E559" i="29"/>
  <c r="D559" i="29"/>
  <c r="C559" i="29"/>
  <c r="B559" i="29"/>
  <c r="R558" i="29"/>
  <c r="Q558" i="29"/>
  <c r="P558" i="29"/>
  <c r="O558" i="29"/>
  <c r="N558" i="29"/>
  <c r="M558" i="29"/>
  <c r="L558" i="29"/>
  <c r="K558" i="29"/>
  <c r="J558" i="29"/>
  <c r="I558" i="29"/>
  <c r="H558" i="29"/>
  <c r="G558" i="29"/>
  <c r="F558" i="29"/>
  <c r="E558" i="29"/>
  <c r="D558" i="29"/>
  <c r="C558" i="29"/>
  <c r="B558" i="29"/>
  <c r="R557" i="29"/>
  <c r="Q557" i="29"/>
  <c r="P557" i="29"/>
  <c r="O557" i="29"/>
  <c r="N557" i="29"/>
  <c r="M557" i="29"/>
  <c r="L557" i="29"/>
  <c r="K557" i="29"/>
  <c r="J557" i="29"/>
  <c r="I557" i="29"/>
  <c r="H557" i="29"/>
  <c r="G557" i="29"/>
  <c r="F557" i="29"/>
  <c r="E557" i="29"/>
  <c r="D557" i="29"/>
  <c r="C557" i="29"/>
  <c r="B557" i="29"/>
  <c r="R556" i="29"/>
  <c r="Q556" i="29"/>
  <c r="P556" i="29"/>
  <c r="O556" i="29"/>
  <c r="N556" i="29"/>
  <c r="M556" i="29"/>
  <c r="L556" i="29"/>
  <c r="K556" i="29"/>
  <c r="J556" i="29"/>
  <c r="I556" i="29"/>
  <c r="H556" i="29"/>
  <c r="G556" i="29"/>
  <c r="F556" i="29"/>
  <c r="E556" i="29"/>
  <c r="D556" i="29"/>
  <c r="C556" i="29"/>
  <c r="B556" i="29"/>
  <c r="R555" i="29"/>
  <c r="Q555" i="29"/>
  <c r="P555" i="29"/>
  <c r="O555" i="29"/>
  <c r="N555" i="29"/>
  <c r="M555" i="29"/>
  <c r="L555" i="29"/>
  <c r="K555" i="29"/>
  <c r="J555" i="29"/>
  <c r="I555" i="29"/>
  <c r="H555" i="29"/>
  <c r="G555" i="29"/>
  <c r="F555" i="29"/>
  <c r="E555" i="29"/>
  <c r="D555" i="29"/>
  <c r="C555" i="29"/>
  <c r="B555" i="29"/>
  <c r="R554" i="29"/>
  <c r="Q554" i="29"/>
  <c r="P554" i="29"/>
  <c r="O554" i="29"/>
  <c r="N554" i="29"/>
  <c r="M554" i="29"/>
  <c r="L554" i="29"/>
  <c r="K554" i="29"/>
  <c r="J554" i="29"/>
  <c r="I554" i="29"/>
  <c r="H554" i="29"/>
  <c r="G554" i="29"/>
  <c r="F554" i="29"/>
  <c r="E554" i="29"/>
  <c r="D554" i="29"/>
  <c r="C554" i="29"/>
  <c r="B554" i="29"/>
  <c r="R553" i="29"/>
  <c r="Q553" i="29"/>
  <c r="P553" i="29"/>
  <c r="O553" i="29"/>
  <c r="N553" i="29"/>
  <c r="M553" i="29"/>
  <c r="L553" i="29"/>
  <c r="K553" i="29"/>
  <c r="J553" i="29"/>
  <c r="I553" i="29"/>
  <c r="H553" i="29"/>
  <c r="G553" i="29"/>
  <c r="F553" i="29"/>
  <c r="E553" i="29"/>
  <c r="D553" i="29"/>
  <c r="C553" i="29"/>
  <c r="B553" i="29"/>
  <c r="R552" i="29"/>
  <c r="Q552" i="29"/>
  <c r="P552" i="29"/>
  <c r="O552" i="29"/>
  <c r="N552" i="29"/>
  <c r="M552" i="29"/>
  <c r="L552" i="29"/>
  <c r="K552" i="29"/>
  <c r="J552" i="29"/>
  <c r="I552" i="29"/>
  <c r="H552" i="29"/>
  <c r="G552" i="29"/>
  <c r="F552" i="29"/>
  <c r="E552" i="29"/>
  <c r="D552" i="29"/>
  <c r="C552" i="29"/>
  <c r="B552" i="29"/>
  <c r="R551" i="29"/>
  <c r="Q551" i="29"/>
  <c r="P551" i="29"/>
  <c r="O551" i="29"/>
  <c r="N551" i="29"/>
  <c r="M551" i="29"/>
  <c r="L551" i="29"/>
  <c r="K551" i="29"/>
  <c r="J551" i="29"/>
  <c r="I551" i="29"/>
  <c r="H551" i="29"/>
  <c r="G551" i="29"/>
  <c r="F551" i="29"/>
  <c r="E551" i="29"/>
  <c r="D551" i="29"/>
  <c r="C551" i="29"/>
  <c r="B551" i="29"/>
  <c r="R550" i="29"/>
  <c r="Q550" i="29"/>
  <c r="P550" i="29"/>
  <c r="O550" i="29"/>
  <c r="N550" i="29"/>
  <c r="M550" i="29"/>
  <c r="L550" i="29"/>
  <c r="K550" i="29"/>
  <c r="J550" i="29"/>
  <c r="I550" i="29"/>
  <c r="H550" i="29"/>
  <c r="G550" i="29"/>
  <c r="F550" i="29"/>
  <c r="E550" i="29"/>
  <c r="D550" i="29"/>
  <c r="C550" i="29"/>
  <c r="B550" i="29"/>
  <c r="R549" i="29"/>
  <c r="Q549" i="29"/>
  <c r="P549" i="29"/>
  <c r="O549" i="29"/>
  <c r="N549" i="29"/>
  <c r="M549" i="29"/>
  <c r="L549" i="29"/>
  <c r="K549" i="29"/>
  <c r="J549" i="29"/>
  <c r="I549" i="29"/>
  <c r="H549" i="29"/>
  <c r="G549" i="29"/>
  <c r="F549" i="29"/>
  <c r="E549" i="29"/>
  <c r="D549" i="29"/>
  <c r="C549" i="29"/>
  <c r="B549" i="29"/>
  <c r="R548" i="29"/>
  <c r="Q548" i="29"/>
  <c r="P548" i="29"/>
  <c r="O548" i="29"/>
  <c r="N548" i="29"/>
  <c r="M548" i="29"/>
  <c r="L548" i="29"/>
  <c r="K548" i="29"/>
  <c r="J548" i="29"/>
  <c r="I548" i="29"/>
  <c r="H548" i="29"/>
  <c r="G548" i="29"/>
  <c r="F548" i="29"/>
  <c r="E548" i="29"/>
  <c r="D548" i="29"/>
  <c r="C548" i="29"/>
  <c r="B548" i="29"/>
  <c r="R547" i="29"/>
  <c r="Q547" i="29"/>
  <c r="P547" i="29"/>
  <c r="O547" i="29"/>
  <c r="N547" i="29"/>
  <c r="M547" i="29"/>
  <c r="L547" i="29"/>
  <c r="K547" i="29"/>
  <c r="J547" i="29"/>
  <c r="I547" i="29"/>
  <c r="H547" i="29"/>
  <c r="G547" i="29"/>
  <c r="F547" i="29"/>
  <c r="E547" i="29"/>
  <c r="D547" i="29"/>
  <c r="C547" i="29"/>
  <c r="S547" i="29" s="1"/>
  <c r="B547" i="29"/>
  <c r="R546" i="29"/>
  <c r="Q546" i="29"/>
  <c r="P546" i="29"/>
  <c r="O546" i="29"/>
  <c r="N546" i="29"/>
  <c r="M546" i="29"/>
  <c r="L546" i="29"/>
  <c r="K546" i="29"/>
  <c r="J546" i="29"/>
  <c r="I546" i="29"/>
  <c r="H546" i="29"/>
  <c r="G546" i="29"/>
  <c r="F546" i="29"/>
  <c r="E546" i="29"/>
  <c r="D546" i="29"/>
  <c r="C546" i="29"/>
  <c r="B546" i="29"/>
  <c r="R545" i="29"/>
  <c r="Q545" i="29"/>
  <c r="P545" i="29"/>
  <c r="O545" i="29"/>
  <c r="N545" i="29"/>
  <c r="M545" i="29"/>
  <c r="L545" i="29"/>
  <c r="K545" i="29"/>
  <c r="J545" i="29"/>
  <c r="I545" i="29"/>
  <c r="H545" i="29"/>
  <c r="G545" i="29"/>
  <c r="F545" i="29"/>
  <c r="E545" i="29"/>
  <c r="D545" i="29"/>
  <c r="C545" i="29"/>
  <c r="B545" i="29"/>
  <c r="R544" i="29"/>
  <c r="Q544" i="29"/>
  <c r="P544" i="29"/>
  <c r="O544" i="29"/>
  <c r="N544" i="29"/>
  <c r="M544" i="29"/>
  <c r="L544" i="29"/>
  <c r="K544" i="29"/>
  <c r="J544" i="29"/>
  <c r="I544" i="29"/>
  <c r="H544" i="29"/>
  <c r="G544" i="29"/>
  <c r="F544" i="29"/>
  <c r="E544" i="29"/>
  <c r="D544" i="29"/>
  <c r="C544" i="29"/>
  <c r="B544" i="29"/>
  <c r="R543" i="29"/>
  <c r="Q543" i="29"/>
  <c r="P543" i="29"/>
  <c r="O543" i="29"/>
  <c r="N543" i="29"/>
  <c r="M543" i="29"/>
  <c r="L543" i="29"/>
  <c r="K543" i="29"/>
  <c r="J543" i="29"/>
  <c r="I543" i="29"/>
  <c r="H543" i="29"/>
  <c r="G543" i="29"/>
  <c r="F543" i="29"/>
  <c r="E543" i="29"/>
  <c r="D543" i="29"/>
  <c r="C543" i="29"/>
  <c r="T543" i="29" s="1"/>
  <c r="B543" i="29"/>
  <c r="R542" i="29"/>
  <c r="Q542" i="29"/>
  <c r="P542" i="29"/>
  <c r="O542" i="29"/>
  <c r="N542" i="29"/>
  <c r="M542" i="29"/>
  <c r="L542" i="29"/>
  <c r="K542" i="29"/>
  <c r="J542" i="29"/>
  <c r="I542" i="29"/>
  <c r="H542" i="29"/>
  <c r="G542" i="29"/>
  <c r="F542" i="29"/>
  <c r="E542" i="29"/>
  <c r="D542" i="29"/>
  <c r="C542" i="29"/>
  <c r="B542" i="29"/>
  <c r="R541" i="29"/>
  <c r="Q541" i="29"/>
  <c r="P541" i="29"/>
  <c r="O541" i="29"/>
  <c r="N541" i="29"/>
  <c r="M541" i="29"/>
  <c r="L541" i="29"/>
  <c r="K541" i="29"/>
  <c r="J541" i="29"/>
  <c r="I541" i="29"/>
  <c r="H541" i="29"/>
  <c r="G541" i="29"/>
  <c r="F541" i="29"/>
  <c r="E541" i="29"/>
  <c r="D541" i="29"/>
  <c r="C541" i="29"/>
  <c r="B541" i="29"/>
  <c r="R540" i="29"/>
  <c r="Q540" i="29"/>
  <c r="P540" i="29"/>
  <c r="O540" i="29"/>
  <c r="N540" i="29"/>
  <c r="M540" i="29"/>
  <c r="L540" i="29"/>
  <c r="K540" i="29"/>
  <c r="J540" i="29"/>
  <c r="I540" i="29"/>
  <c r="H540" i="29"/>
  <c r="G540" i="29"/>
  <c r="F540" i="29"/>
  <c r="E540" i="29"/>
  <c r="D540" i="29"/>
  <c r="C540" i="29"/>
  <c r="B540" i="29"/>
  <c r="R539" i="29"/>
  <c r="Q539" i="29"/>
  <c r="P539" i="29"/>
  <c r="O539" i="29"/>
  <c r="N539" i="29"/>
  <c r="M539" i="29"/>
  <c r="L539" i="29"/>
  <c r="K539" i="29"/>
  <c r="J539" i="29"/>
  <c r="I539" i="29"/>
  <c r="H539" i="29"/>
  <c r="G539" i="29"/>
  <c r="F539" i="29"/>
  <c r="E539" i="29"/>
  <c r="D539" i="29"/>
  <c r="C539" i="29"/>
  <c r="B539" i="29"/>
  <c r="R538" i="29"/>
  <c r="Q538" i="29"/>
  <c r="P538" i="29"/>
  <c r="O538" i="29"/>
  <c r="N538" i="29"/>
  <c r="M538" i="29"/>
  <c r="L538" i="29"/>
  <c r="K538" i="29"/>
  <c r="J538" i="29"/>
  <c r="I538" i="29"/>
  <c r="H538" i="29"/>
  <c r="G538" i="29"/>
  <c r="F538" i="29"/>
  <c r="E538" i="29"/>
  <c r="D538" i="29"/>
  <c r="C538" i="29"/>
  <c r="B538" i="29"/>
  <c r="R537" i="29"/>
  <c r="Q537" i="29"/>
  <c r="P537" i="29"/>
  <c r="O537" i="29"/>
  <c r="N537" i="29"/>
  <c r="M537" i="29"/>
  <c r="L537" i="29"/>
  <c r="K537" i="29"/>
  <c r="J537" i="29"/>
  <c r="I537" i="29"/>
  <c r="H537" i="29"/>
  <c r="G537" i="29"/>
  <c r="F537" i="29"/>
  <c r="E537" i="29"/>
  <c r="D537" i="29"/>
  <c r="C537" i="29"/>
  <c r="B537" i="29"/>
  <c r="R536" i="29"/>
  <c r="Q536" i="29"/>
  <c r="P536" i="29"/>
  <c r="O536" i="29"/>
  <c r="N536" i="29"/>
  <c r="M536" i="29"/>
  <c r="L536" i="29"/>
  <c r="K536" i="29"/>
  <c r="J536" i="29"/>
  <c r="I536" i="29"/>
  <c r="H536" i="29"/>
  <c r="G536" i="29"/>
  <c r="F536" i="29"/>
  <c r="E536" i="29"/>
  <c r="D536" i="29"/>
  <c r="C536" i="29"/>
  <c r="B536" i="29"/>
  <c r="R535" i="29"/>
  <c r="Q535" i="29"/>
  <c r="P535" i="29"/>
  <c r="O535" i="29"/>
  <c r="N535" i="29"/>
  <c r="M535" i="29"/>
  <c r="L535" i="29"/>
  <c r="K535" i="29"/>
  <c r="J535" i="29"/>
  <c r="I535" i="29"/>
  <c r="H535" i="29"/>
  <c r="G535" i="29"/>
  <c r="F535" i="29"/>
  <c r="E535" i="29"/>
  <c r="D535" i="29"/>
  <c r="C535" i="29"/>
  <c r="B535" i="29"/>
  <c r="R534" i="29"/>
  <c r="Q534" i="29"/>
  <c r="P534" i="29"/>
  <c r="O534" i="29"/>
  <c r="N534" i="29"/>
  <c r="M534" i="29"/>
  <c r="L534" i="29"/>
  <c r="K534" i="29"/>
  <c r="J534" i="29"/>
  <c r="I534" i="29"/>
  <c r="H534" i="29"/>
  <c r="G534" i="29"/>
  <c r="F534" i="29"/>
  <c r="E534" i="29"/>
  <c r="D534" i="29"/>
  <c r="C534" i="29"/>
  <c r="B534" i="29"/>
  <c r="R533" i="29"/>
  <c r="Q533" i="29"/>
  <c r="P533" i="29"/>
  <c r="O533" i="29"/>
  <c r="N533" i="29"/>
  <c r="M533" i="29"/>
  <c r="L533" i="29"/>
  <c r="K533" i="29"/>
  <c r="J533" i="29"/>
  <c r="I533" i="29"/>
  <c r="H533" i="29"/>
  <c r="G533" i="29"/>
  <c r="F533" i="29"/>
  <c r="E533" i="29"/>
  <c r="D533" i="29"/>
  <c r="C533" i="29"/>
  <c r="B533" i="29"/>
  <c r="R532" i="29"/>
  <c r="Q532" i="29"/>
  <c r="P532" i="29"/>
  <c r="O532" i="29"/>
  <c r="N532" i="29"/>
  <c r="M532" i="29"/>
  <c r="L532" i="29"/>
  <c r="K532" i="29"/>
  <c r="J532" i="29"/>
  <c r="I532" i="29"/>
  <c r="H532" i="29"/>
  <c r="G532" i="29"/>
  <c r="F532" i="29"/>
  <c r="E532" i="29"/>
  <c r="D532" i="29"/>
  <c r="C532" i="29"/>
  <c r="S532" i="29" s="1"/>
  <c r="B532" i="29"/>
  <c r="R531" i="29"/>
  <c r="Q531" i="29"/>
  <c r="P531" i="29"/>
  <c r="O531" i="29"/>
  <c r="N531" i="29"/>
  <c r="M531" i="29"/>
  <c r="L531" i="29"/>
  <c r="K531" i="29"/>
  <c r="J531" i="29"/>
  <c r="I531" i="29"/>
  <c r="H531" i="29"/>
  <c r="G531" i="29"/>
  <c r="F531" i="29"/>
  <c r="E531" i="29"/>
  <c r="D531" i="29"/>
  <c r="T531" i="29" s="1"/>
  <c r="C531" i="29"/>
  <c r="B531" i="29"/>
  <c r="R530" i="29"/>
  <c r="Q530" i="29"/>
  <c r="P530" i="29"/>
  <c r="O530" i="29"/>
  <c r="N530" i="29"/>
  <c r="M530" i="29"/>
  <c r="L530" i="29"/>
  <c r="K530" i="29"/>
  <c r="J530" i="29"/>
  <c r="I530" i="29"/>
  <c r="H530" i="29"/>
  <c r="G530" i="29"/>
  <c r="F530" i="29"/>
  <c r="E530" i="29"/>
  <c r="D530" i="29"/>
  <c r="C530" i="29"/>
  <c r="B530" i="29"/>
  <c r="R529" i="29"/>
  <c r="Q529" i="29"/>
  <c r="P529" i="29"/>
  <c r="O529" i="29"/>
  <c r="N529" i="29"/>
  <c r="M529" i="29"/>
  <c r="L529" i="29"/>
  <c r="K529" i="29"/>
  <c r="J529" i="29"/>
  <c r="I529" i="29"/>
  <c r="H529" i="29"/>
  <c r="G529" i="29"/>
  <c r="F529" i="29"/>
  <c r="E529" i="29"/>
  <c r="D529" i="29"/>
  <c r="C529" i="29"/>
  <c r="B529" i="29"/>
  <c r="R528" i="29"/>
  <c r="Q528" i="29"/>
  <c r="P528" i="29"/>
  <c r="O528" i="29"/>
  <c r="N528" i="29"/>
  <c r="M528" i="29"/>
  <c r="L528" i="29"/>
  <c r="K528" i="29"/>
  <c r="J528" i="29"/>
  <c r="I528" i="29"/>
  <c r="H528" i="29"/>
  <c r="G528" i="29"/>
  <c r="F528" i="29"/>
  <c r="E528" i="29"/>
  <c r="D528" i="29"/>
  <c r="C528" i="29"/>
  <c r="B528" i="29"/>
  <c r="R527" i="29"/>
  <c r="Q527" i="29"/>
  <c r="P527" i="29"/>
  <c r="O527" i="29"/>
  <c r="N527" i="29"/>
  <c r="M527" i="29"/>
  <c r="L527" i="29"/>
  <c r="K527" i="29"/>
  <c r="J527" i="29"/>
  <c r="I527" i="29"/>
  <c r="H527" i="29"/>
  <c r="G527" i="29"/>
  <c r="F527" i="29"/>
  <c r="E527" i="29"/>
  <c r="D527" i="29"/>
  <c r="C527" i="29"/>
  <c r="B527" i="29"/>
  <c r="T527" i="29" s="1"/>
  <c r="R526" i="29"/>
  <c r="Q526" i="29"/>
  <c r="P526" i="29"/>
  <c r="O526" i="29"/>
  <c r="N526" i="29"/>
  <c r="M526" i="29"/>
  <c r="L526" i="29"/>
  <c r="K526" i="29"/>
  <c r="J526" i="29"/>
  <c r="I526" i="29"/>
  <c r="H526" i="29"/>
  <c r="G526" i="29"/>
  <c r="F526" i="29"/>
  <c r="E526" i="29"/>
  <c r="D526" i="29"/>
  <c r="C526" i="29"/>
  <c r="B526" i="29"/>
  <c r="R525" i="29"/>
  <c r="Q525" i="29"/>
  <c r="P525" i="29"/>
  <c r="O525" i="29"/>
  <c r="N525" i="29"/>
  <c r="M525" i="29"/>
  <c r="L525" i="29"/>
  <c r="K525" i="29"/>
  <c r="J525" i="29"/>
  <c r="I525" i="29"/>
  <c r="H525" i="29"/>
  <c r="G525" i="29"/>
  <c r="F525" i="29"/>
  <c r="E525" i="29"/>
  <c r="D525" i="29"/>
  <c r="C525" i="29"/>
  <c r="B525" i="29"/>
  <c r="R524" i="29"/>
  <c r="Q524" i="29"/>
  <c r="P524" i="29"/>
  <c r="O524" i="29"/>
  <c r="N524" i="29"/>
  <c r="M524" i="29"/>
  <c r="L524" i="29"/>
  <c r="K524" i="29"/>
  <c r="J524" i="29"/>
  <c r="I524" i="29"/>
  <c r="H524" i="29"/>
  <c r="G524" i="29"/>
  <c r="F524" i="29"/>
  <c r="E524" i="29"/>
  <c r="D524" i="29"/>
  <c r="C524" i="29"/>
  <c r="B524" i="29"/>
  <c r="R523" i="29"/>
  <c r="Q523" i="29"/>
  <c r="P523" i="29"/>
  <c r="O523" i="29"/>
  <c r="N523" i="29"/>
  <c r="M523" i="29"/>
  <c r="L523" i="29"/>
  <c r="K523" i="29"/>
  <c r="J523" i="29"/>
  <c r="I523" i="29"/>
  <c r="H523" i="29"/>
  <c r="G523" i="29"/>
  <c r="F523" i="29"/>
  <c r="E523" i="29"/>
  <c r="D523" i="29"/>
  <c r="C523" i="29"/>
  <c r="B523" i="29"/>
  <c r="R522" i="29"/>
  <c r="Q522" i="29"/>
  <c r="P522" i="29"/>
  <c r="O522" i="29"/>
  <c r="N522" i="29"/>
  <c r="M522" i="29"/>
  <c r="L522" i="29"/>
  <c r="K522" i="29"/>
  <c r="J522" i="29"/>
  <c r="I522" i="29"/>
  <c r="H522" i="29"/>
  <c r="G522" i="29"/>
  <c r="F522" i="29"/>
  <c r="E522" i="29"/>
  <c r="D522" i="29"/>
  <c r="C522" i="29"/>
  <c r="B522" i="29"/>
  <c r="R521" i="29"/>
  <c r="Q521" i="29"/>
  <c r="P521" i="29"/>
  <c r="O521" i="29"/>
  <c r="N521" i="29"/>
  <c r="M521" i="29"/>
  <c r="L521" i="29"/>
  <c r="K521" i="29"/>
  <c r="J521" i="29"/>
  <c r="I521" i="29"/>
  <c r="H521" i="29"/>
  <c r="G521" i="29"/>
  <c r="F521" i="29"/>
  <c r="E521" i="29"/>
  <c r="D521" i="29"/>
  <c r="C521" i="29"/>
  <c r="B521" i="29"/>
  <c r="R520" i="29"/>
  <c r="Q520" i="29"/>
  <c r="P520" i="29"/>
  <c r="O520" i="29"/>
  <c r="N520" i="29"/>
  <c r="M520" i="29"/>
  <c r="L520" i="29"/>
  <c r="K520" i="29"/>
  <c r="J520" i="29"/>
  <c r="I520" i="29"/>
  <c r="H520" i="29"/>
  <c r="G520" i="29"/>
  <c r="F520" i="29"/>
  <c r="E520" i="29"/>
  <c r="D520" i="29"/>
  <c r="C520" i="29"/>
  <c r="B520" i="29"/>
  <c r="R519" i="29"/>
  <c r="Q519" i="29"/>
  <c r="P519" i="29"/>
  <c r="O519" i="29"/>
  <c r="N519" i="29"/>
  <c r="M519" i="29"/>
  <c r="L519" i="29"/>
  <c r="K519" i="29"/>
  <c r="J519" i="29"/>
  <c r="I519" i="29"/>
  <c r="H519" i="29"/>
  <c r="G519" i="29"/>
  <c r="F519" i="29"/>
  <c r="E519" i="29"/>
  <c r="D519" i="29"/>
  <c r="C519" i="29"/>
  <c r="B519" i="29"/>
  <c r="R518" i="29"/>
  <c r="Q518" i="29"/>
  <c r="P518" i="29"/>
  <c r="O518" i="29"/>
  <c r="N518" i="29"/>
  <c r="M518" i="29"/>
  <c r="L518" i="29"/>
  <c r="K518" i="29"/>
  <c r="J518" i="29"/>
  <c r="I518" i="29"/>
  <c r="H518" i="29"/>
  <c r="G518" i="29"/>
  <c r="F518" i="29"/>
  <c r="E518" i="29"/>
  <c r="D518" i="29"/>
  <c r="C518" i="29"/>
  <c r="B518" i="29"/>
  <c r="T518" i="29" s="1"/>
  <c r="R517" i="29"/>
  <c r="Q517" i="29"/>
  <c r="P517" i="29"/>
  <c r="O517" i="29"/>
  <c r="N517" i="29"/>
  <c r="M517" i="29"/>
  <c r="L517" i="29"/>
  <c r="K517" i="29"/>
  <c r="J517" i="29"/>
  <c r="I517" i="29"/>
  <c r="H517" i="29"/>
  <c r="G517" i="29"/>
  <c r="F517" i="29"/>
  <c r="E517" i="29"/>
  <c r="D517" i="29"/>
  <c r="C517" i="29"/>
  <c r="B517" i="29"/>
  <c r="R516" i="29"/>
  <c r="Q516" i="29"/>
  <c r="P516" i="29"/>
  <c r="O516" i="29"/>
  <c r="N516" i="29"/>
  <c r="M516" i="29"/>
  <c r="L516" i="29"/>
  <c r="K516" i="29"/>
  <c r="J516" i="29"/>
  <c r="I516" i="29"/>
  <c r="H516" i="29"/>
  <c r="G516" i="29"/>
  <c r="F516" i="29"/>
  <c r="E516" i="29"/>
  <c r="D516" i="29"/>
  <c r="C516" i="29"/>
  <c r="B516" i="29"/>
  <c r="R515" i="29"/>
  <c r="Q515" i="29"/>
  <c r="P515" i="29"/>
  <c r="O515" i="29"/>
  <c r="N515" i="29"/>
  <c r="M515" i="29"/>
  <c r="L515" i="29"/>
  <c r="K515" i="29"/>
  <c r="J515" i="29"/>
  <c r="I515" i="29"/>
  <c r="H515" i="29"/>
  <c r="G515" i="29"/>
  <c r="F515" i="29"/>
  <c r="E515" i="29"/>
  <c r="D515" i="29"/>
  <c r="C515" i="29"/>
  <c r="B515" i="29"/>
  <c r="R514" i="29"/>
  <c r="Q514" i="29"/>
  <c r="P514" i="29"/>
  <c r="O514" i="29"/>
  <c r="N514" i="29"/>
  <c r="M514" i="29"/>
  <c r="L514" i="29"/>
  <c r="K514" i="29"/>
  <c r="J514" i="29"/>
  <c r="I514" i="29"/>
  <c r="H514" i="29"/>
  <c r="G514" i="29"/>
  <c r="F514" i="29"/>
  <c r="E514" i="29"/>
  <c r="D514" i="29"/>
  <c r="C514" i="29"/>
  <c r="B514" i="29"/>
  <c r="R513" i="29"/>
  <c r="Q513" i="29"/>
  <c r="P513" i="29"/>
  <c r="O513" i="29"/>
  <c r="N513" i="29"/>
  <c r="M513" i="29"/>
  <c r="L513" i="29"/>
  <c r="K513" i="29"/>
  <c r="J513" i="29"/>
  <c r="I513" i="29"/>
  <c r="H513" i="29"/>
  <c r="G513" i="29"/>
  <c r="F513" i="29"/>
  <c r="E513" i="29"/>
  <c r="D513" i="29"/>
  <c r="C513" i="29"/>
  <c r="B513" i="29"/>
  <c r="R512" i="29"/>
  <c r="Q512" i="29"/>
  <c r="P512" i="29"/>
  <c r="O512" i="29"/>
  <c r="N512" i="29"/>
  <c r="M512" i="29"/>
  <c r="L512" i="29"/>
  <c r="K512" i="29"/>
  <c r="J512" i="29"/>
  <c r="I512" i="29"/>
  <c r="H512" i="29"/>
  <c r="G512" i="29"/>
  <c r="F512" i="29"/>
  <c r="E512" i="29"/>
  <c r="D512" i="29"/>
  <c r="C512" i="29"/>
  <c r="B512" i="29"/>
  <c r="R511" i="29"/>
  <c r="Q511" i="29"/>
  <c r="P511" i="29"/>
  <c r="O511" i="29"/>
  <c r="N511" i="29"/>
  <c r="M511" i="29"/>
  <c r="L511" i="29"/>
  <c r="K511" i="29"/>
  <c r="J511" i="29"/>
  <c r="I511" i="29"/>
  <c r="H511" i="29"/>
  <c r="G511" i="29"/>
  <c r="F511" i="29"/>
  <c r="E511" i="29"/>
  <c r="D511" i="29"/>
  <c r="C511" i="29"/>
  <c r="B511" i="29"/>
  <c r="R510" i="29"/>
  <c r="Q510" i="29"/>
  <c r="P510" i="29"/>
  <c r="O510" i="29"/>
  <c r="N510" i="29"/>
  <c r="M510" i="29"/>
  <c r="L510" i="29"/>
  <c r="K510" i="29"/>
  <c r="J510" i="29"/>
  <c r="I510" i="29"/>
  <c r="H510" i="29"/>
  <c r="G510" i="29"/>
  <c r="F510" i="29"/>
  <c r="E510" i="29"/>
  <c r="D510" i="29"/>
  <c r="C510" i="29"/>
  <c r="B510" i="29"/>
  <c r="R509" i="29"/>
  <c r="Q509" i="29"/>
  <c r="P509" i="29"/>
  <c r="O509" i="29"/>
  <c r="N509" i="29"/>
  <c r="M509" i="29"/>
  <c r="L509" i="29"/>
  <c r="K509" i="29"/>
  <c r="J509" i="29"/>
  <c r="I509" i="29"/>
  <c r="H509" i="29"/>
  <c r="G509" i="29"/>
  <c r="F509" i="29"/>
  <c r="E509" i="29"/>
  <c r="D509" i="29"/>
  <c r="C509" i="29"/>
  <c r="B509" i="29"/>
  <c r="R508" i="29"/>
  <c r="Q508" i="29"/>
  <c r="P508" i="29"/>
  <c r="O508" i="29"/>
  <c r="N508" i="29"/>
  <c r="M508" i="29"/>
  <c r="L508" i="29"/>
  <c r="K508" i="29"/>
  <c r="J508" i="29"/>
  <c r="I508" i="29"/>
  <c r="H508" i="29"/>
  <c r="G508" i="29"/>
  <c r="F508" i="29"/>
  <c r="E508" i="29"/>
  <c r="D508" i="29"/>
  <c r="C508" i="29"/>
  <c r="B508" i="29"/>
  <c r="R507" i="29"/>
  <c r="Q507" i="29"/>
  <c r="P507" i="29"/>
  <c r="O507" i="29"/>
  <c r="N507" i="29"/>
  <c r="M507" i="29"/>
  <c r="L507" i="29"/>
  <c r="K507" i="29"/>
  <c r="J507" i="29"/>
  <c r="I507" i="29"/>
  <c r="H507" i="29"/>
  <c r="G507" i="29"/>
  <c r="F507" i="29"/>
  <c r="E507" i="29"/>
  <c r="D507" i="29"/>
  <c r="C507" i="29"/>
  <c r="B507" i="29"/>
  <c r="R506" i="29"/>
  <c r="Q506" i="29"/>
  <c r="P506" i="29"/>
  <c r="O506" i="29"/>
  <c r="N506" i="29"/>
  <c r="M506" i="29"/>
  <c r="L506" i="29"/>
  <c r="K506" i="29"/>
  <c r="J506" i="29"/>
  <c r="I506" i="29"/>
  <c r="H506" i="29"/>
  <c r="G506" i="29"/>
  <c r="F506" i="29"/>
  <c r="E506" i="29"/>
  <c r="D506" i="29"/>
  <c r="C506" i="29"/>
  <c r="B506" i="29"/>
  <c r="R505" i="29"/>
  <c r="Q505" i="29"/>
  <c r="P505" i="29"/>
  <c r="O505" i="29"/>
  <c r="N505" i="29"/>
  <c r="M505" i="29"/>
  <c r="L505" i="29"/>
  <c r="K505" i="29"/>
  <c r="J505" i="29"/>
  <c r="I505" i="29"/>
  <c r="H505" i="29"/>
  <c r="G505" i="29"/>
  <c r="F505" i="29"/>
  <c r="E505" i="29"/>
  <c r="D505" i="29"/>
  <c r="C505" i="29"/>
  <c r="B505" i="29"/>
  <c r="R504" i="29"/>
  <c r="Q504" i="29"/>
  <c r="P504" i="29"/>
  <c r="O504" i="29"/>
  <c r="N504" i="29"/>
  <c r="M504" i="29"/>
  <c r="L504" i="29"/>
  <c r="K504" i="29"/>
  <c r="J504" i="29"/>
  <c r="I504" i="29"/>
  <c r="H504" i="29"/>
  <c r="G504" i="29"/>
  <c r="F504" i="29"/>
  <c r="E504" i="29"/>
  <c r="D504" i="29"/>
  <c r="C504" i="29"/>
  <c r="B504" i="29"/>
  <c r="R503" i="29"/>
  <c r="Q503" i="29"/>
  <c r="P503" i="29"/>
  <c r="O503" i="29"/>
  <c r="N503" i="29"/>
  <c r="M503" i="29"/>
  <c r="L503" i="29"/>
  <c r="K503" i="29"/>
  <c r="J503" i="29"/>
  <c r="I503" i="29"/>
  <c r="H503" i="29"/>
  <c r="G503" i="29"/>
  <c r="F503" i="29"/>
  <c r="E503" i="29"/>
  <c r="D503" i="29"/>
  <c r="C503" i="29"/>
  <c r="B503" i="29"/>
  <c r="R502" i="29"/>
  <c r="Q502" i="29"/>
  <c r="P502" i="29"/>
  <c r="O502" i="29"/>
  <c r="N502" i="29"/>
  <c r="M502" i="29"/>
  <c r="L502" i="29"/>
  <c r="K502" i="29"/>
  <c r="J502" i="29"/>
  <c r="I502" i="29"/>
  <c r="H502" i="29"/>
  <c r="G502" i="29"/>
  <c r="F502" i="29"/>
  <c r="E502" i="29"/>
  <c r="D502" i="29"/>
  <c r="C502" i="29"/>
  <c r="B502" i="29"/>
  <c r="S502" i="29" s="1"/>
  <c r="R501" i="29"/>
  <c r="Q501" i="29"/>
  <c r="P501" i="29"/>
  <c r="O501" i="29"/>
  <c r="N501" i="29"/>
  <c r="M501" i="29"/>
  <c r="L501" i="29"/>
  <c r="K501" i="29"/>
  <c r="J501" i="29"/>
  <c r="I501" i="29"/>
  <c r="H501" i="29"/>
  <c r="G501" i="29"/>
  <c r="F501" i="29"/>
  <c r="E501" i="29"/>
  <c r="D501" i="29"/>
  <c r="C501" i="29"/>
  <c r="B501" i="29"/>
  <c r="R500" i="29"/>
  <c r="Q500" i="29"/>
  <c r="P500" i="29"/>
  <c r="O500" i="29"/>
  <c r="N500" i="29"/>
  <c r="M500" i="29"/>
  <c r="L500" i="29"/>
  <c r="K500" i="29"/>
  <c r="J500" i="29"/>
  <c r="I500" i="29"/>
  <c r="H500" i="29"/>
  <c r="G500" i="29"/>
  <c r="F500" i="29"/>
  <c r="E500" i="29"/>
  <c r="D500" i="29"/>
  <c r="C500" i="29"/>
  <c r="B500" i="29"/>
  <c r="R499" i="29"/>
  <c r="Q499" i="29"/>
  <c r="P499" i="29"/>
  <c r="O499" i="29"/>
  <c r="N499" i="29"/>
  <c r="M499" i="29"/>
  <c r="L499" i="29"/>
  <c r="K499" i="29"/>
  <c r="J499" i="29"/>
  <c r="I499" i="29"/>
  <c r="H499" i="29"/>
  <c r="G499" i="29"/>
  <c r="F499" i="29"/>
  <c r="E499" i="29"/>
  <c r="D499" i="29"/>
  <c r="C499" i="29"/>
  <c r="B499" i="29"/>
  <c r="R498" i="29"/>
  <c r="Q498" i="29"/>
  <c r="P498" i="29"/>
  <c r="O498" i="29"/>
  <c r="N498" i="29"/>
  <c r="M498" i="29"/>
  <c r="L498" i="29"/>
  <c r="K498" i="29"/>
  <c r="J498" i="29"/>
  <c r="I498" i="29"/>
  <c r="H498" i="29"/>
  <c r="G498" i="29"/>
  <c r="F498" i="29"/>
  <c r="E498" i="29"/>
  <c r="D498" i="29"/>
  <c r="C498" i="29"/>
  <c r="B498" i="29"/>
  <c r="R497" i="29"/>
  <c r="Q497" i="29"/>
  <c r="P497" i="29"/>
  <c r="O497" i="29"/>
  <c r="N497" i="29"/>
  <c r="M497" i="29"/>
  <c r="L497" i="29"/>
  <c r="K497" i="29"/>
  <c r="J497" i="29"/>
  <c r="I497" i="29"/>
  <c r="H497" i="29"/>
  <c r="G497" i="29"/>
  <c r="F497" i="29"/>
  <c r="E497" i="29"/>
  <c r="D497" i="29"/>
  <c r="C497" i="29"/>
  <c r="B497" i="29"/>
  <c r="R496" i="29"/>
  <c r="Q496" i="29"/>
  <c r="P496" i="29"/>
  <c r="O496" i="29"/>
  <c r="N496" i="29"/>
  <c r="M496" i="29"/>
  <c r="L496" i="29"/>
  <c r="K496" i="29"/>
  <c r="J496" i="29"/>
  <c r="I496" i="29"/>
  <c r="H496" i="29"/>
  <c r="G496" i="29"/>
  <c r="F496" i="29"/>
  <c r="E496" i="29"/>
  <c r="D496" i="29"/>
  <c r="C496" i="29"/>
  <c r="B496" i="29"/>
  <c r="R495" i="29"/>
  <c r="Q495" i="29"/>
  <c r="P495" i="29"/>
  <c r="O495" i="29"/>
  <c r="N495" i="29"/>
  <c r="M495" i="29"/>
  <c r="L495" i="29"/>
  <c r="K495" i="29"/>
  <c r="J495" i="29"/>
  <c r="I495" i="29"/>
  <c r="H495" i="29"/>
  <c r="G495" i="29"/>
  <c r="F495" i="29"/>
  <c r="E495" i="29"/>
  <c r="D495" i="29"/>
  <c r="C495" i="29"/>
  <c r="B495" i="29"/>
  <c r="R494" i="29"/>
  <c r="Q494" i="29"/>
  <c r="P494" i="29"/>
  <c r="O494" i="29"/>
  <c r="N494" i="29"/>
  <c r="M494" i="29"/>
  <c r="L494" i="29"/>
  <c r="K494" i="29"/>
  <c r="J494" i="29"/>
  <c r="I494" i="29"/>
  <c r="H494" i="29"/>
  <c r="G494" i="29"/>
  <c r="F494" i="29"/>
  <c r="E494" i="29"/>
  <c r="D494" i="29"/>
  <c r="C494" i="29"/>
  <c r="B494" i="29"/>
  <c r="R493" i="29"/>
  <c r="Q493" i="29"/>
  <c r="P493" i="29"/>
  <c r="O493" i="29"/>
  <c r="N493" i="29"/>
  <c r="M493" i="29"/>
  <c r="L493" i="29"/>
  <c r="K493" i="29"/>
  <c r="J493" i="29"/>
  <c r="I493" i="29"/>
  <c r="H493" i="29"/>
  <c r="G493" i="29"/>
  <c r="F493" i="29"/>
  <c r="E493" i="29"/>
  <c r="D493" i="29"/>
  <c r="C493" i="29"/>
  <c r="B493" i="29"/>
  <c r="R492" i="29"/>
  <c r="Q492" i="29"/>
  <c r="P492" i="29"/>
  <c r="O492" i="29"/>
  <c r="N492" i="29"/>
  <c r="M492" i="29"/>
  <c r="L492" i="29"/>
  <c r="K492" i="29"/>
  <c r="J492" i="29"/>
  <c r="I492" i="29"/>
  <c r="H492" i="29"/>
  <c r="G492" i="29"/>
  <c r="F492" i="29"/>
  <c r="E492" i="29"/>
  <c r="D492" i="29"/>
  <c r="C492" i="29"/>
  <c r="B492" i="29"/>
  <c r="R491" i="29"/>
  <c r="Q491" i="29"/>
  <c r="P491" i="29"/>
  <c r="O491" i="29"/>
  <c r="N491" i="29"/>
  <c r="M491" i="29"/>
  <c r="L491" i="29"/>
  <c r="K491" i="29"/>
  <c r="J491" i="29"/>
  <c r="I491" i="29"/>
  <c r="H491" i="29"/>
  <c r="G491" i="29"/>
  <c r="F491" i="29"/>
  <c r="E491" i="29"/>
  <c r="D491" i="29"/>
  <c r="C491" i="29"/>
  <c r="B491" i="29"/>
  <c r="R490" i="29"/>
  <c r="Q490" i="29"/>
  <c r="P490" i="29"/>
  <c r="O490" i="29"/>
  <c r="N490" i="29"/>
  <c r="M490" i="29"/>
  <c r="L490" i="29"/>
  <c r="K490" i="29"/>
  <c r="J490" i="29"/>
  <c r="I490" i="29"/>
  <c r="H490" i="29"/>
  <c r="G490" i="29"/>
  <c r="F490" i="29"/>
  <c r="E490" i="29"/>
  <c r="D490" i="29"/>
  <c r="C490" i="29"/>
  <c r="B490" i="29"/>
  <c r="R489" i="29"/>
  <c r="Q489" i="29"/>
  <c r="P489" i="29"/>
  <c r="O489" i="29"/>
  <c r="N489" i="29"/>
  <c r="M489" i="29"/>
  <c r="L489" i="29"/>
  <c r="K489" i="29"/>
  <c r="J489" i="29"/>
  <c r="I489" i="29"/>
  <c r="H489" i="29"/>
  <c r="G489" i="29"/>
  <c r="F489" i="29"/>
  <c r="E489" i="29"/>
  <c r="D489" i="29"/>
  <c r="C489" i="29"/>
  <c r="B489" i="29"/>
  <c r="R488" i="29"/>
  <c r="Q488" i="29"/>
  <c r="P488" i="29"/>
  <c r="O488" i="29"/>
  <c r="N488" i="29"/>
  <c r="M488" i="29"/>
  <c r="L488" i="29"/>
  <c r="K488" i="29"/>
  <c r="J488" i="29"/>
  <c r="I488" i="29"/>
  <c r="H488" i="29"/>
  <c r="G488" i="29"/>
  <c r="F488" i="29"/>
  <c r="E488" i="29"/>
  <c r="D488" i="29"/>
  <c r="C488" i="29"/>
  <c r="B488" i="29"/>
  <c r="R487" i="29"/>
  <c r="Q487" i="29"/>
  <c r="P487" i="29"/>
  <c r="O487" i="29"/>
  <c r="N487" i="29"/>
  <c r="M487" i="29"/>
  <c r="L487" i="29"/>
  <c r="K487" i="29"/>
  <c r="J487" i="29"/>
  <c r="I487" i="29"/>
  <c r="H487" i="29"/>
  <c r="G487" i="29"/>
  <c r="F487" i="29"/>
  <c r="E487" i="29"/>
  <c r="D487" i="29"/>
  <c r="C487" i="29"/>
  <c r="B487" i="29"/>
  <c r="R486" i="29"/>
  <c r="Q486" i="29"/>
  <c r="P486" i="29"/>
  <c r="O486" i="29"/>
  <c r="N486" i="29"/>
  <c r="M486" i="29"/>
  <c r="L486" i="29"/>
  <c r="K486" i="29"/>
  <c r="J486" i="29"/>
  <c r="I486" i="29"/>
  <c r="H486" i="29"/>
  <c r="G486" i="29"/>
  <c r="F486" i="29"/>
  <c r="E486" i="29"/>
  <c r="D486" i="29"/>
  <c r="C486" i="29"/>
  <c r="B486" i="29"/>
  <c r="T486" i="29" s="1"/>
  <c r="R485" i="29"/>
  <c r="Q485" i="29"/>
  <c r="P485" i="29"/>
  <c r="O485" i="29"/>
  <c r="N485" i="29"/>
  <c r="M485" i="29"/>
  <c r="L485" i="29"/>
  <c r="K485" i="29"/>
  <c r="J485" i="29"/>
  <c r="I485" i="29"/>
  <c r="H485" i="29"/>
  <c r="G485" i="29"/>
  <c r="F485" i="29"/>
  <c r="E485" i="29"/>
  <c r="D485" i="29"/>
  <c r="C485" i="29"/>
  <c r="B485" i="29"/>
  <c r="R484" i="29"/>
  <c r="Q484" i="29"/>
  <c r="P484" i="29"/>
  <c r="O484" i="29"/>
  <c r="N484" i="29"/>
  <c r="M484" i="29"/>
  <c r="L484" i="29"/>
  <c r="K484" i="29"/>
  <c r="J484" i="29"/>
  <c r="I484" i="29"/>
  <c r="H484" i="29"/>
  <c r="G484" i="29"/>
  <c r="F484" i="29"/>
  <c r="E484" i="29"/>
  <c r="D484" i="29"/>
  <c r="C484" i="29"/>
  <c r="B484" i="29"/>
  <c r="R483" i="29"/>
  <c r="Q483" i="29"/>
  <c r="P483" i="29"/>
  <c r="O483" i="29"/>
  <c r="N483" i="29"/>
  <c r="M483" i="29"/>
  <c r="L483" i="29"/>
  <c r="K483" i="29"/>
  <c r="J483" i="29"/>
  <c r="I483" i="29"/>
  <c r="H483" i="29"/>
  <c r="G483" i="29"/>
  <c r="F483" i="29"/>
  <c r="E483" i="29"/>
  <c r="D483" i="29"/>
  <c r="C483" i="29"/>
  <c r="B483" i="29"/>
  <c r="R482" i="29"/>
  <c r="Q482" i="29"/>
  <c r="P482" i="29"/>
  <c r="O482" i="29"/>
  <c r="N482" i="29"/>
  <c r="M482" i="29"/>
  <c r="L482" i="29"/>
  <c r="K482" i="29"/>
  <c r="J482" i="29"/>
  <c r="I482" i="29"/>
  <c r="H482" i="29"/>
  <c r="G482" i="29"/>
  <c r="F482" i="29"/>
  <c r="E482" i="29"/>
  <c r="D482" i="29"/>
  <c r="C482" i="29"/>
  <c r="B482" i="29"/>
  <c r="R481" i="29"/>
  <c r="Q481" i="29"/>
  <c r="P481" i="29"/>
  <c r="O481" i="29"/>
  <c r="N481" i="29"/>
  <c r="M481" i="29"/>
  <c r="L481" i="29"/>
  <c r="K481" i="29"/>
  <c r="J481" i="29"/>
  <c r="I481" i="29"/>
  <c r="H481" i="29"/>
  <c r="G481" i="29"/>
  <c r="F481" i="29"/>
  <c r="E481" i="29"/>
  <c r="D481" i="29"/>
  <c r="C481" i="29"/>
  <c r="B481" i="29"/>
  <c r="R480" i="29"/>
  <c r="Q480" i="29"/>
  <c r="P480" i="29"/>
  <c r="O480" i="29"/>
  <c r="N480" i="29"/>
  <c r="M480" i="29"/>
  <c r="L480" i="29"/>
  <c r="K480" i="29"/>
  <c r="J480" i="29"/>
  <c r="I480" i="29"/>
  <c r="H480" i="29"/>
  <c r="G480" i="29"/>
  <c r="F480" i="29"/>
  <c r="E480" i="29"/>
  <c r="D480" i="29"/>
  <c r="C480" i="29"/>
  <c r="B480" i="29"/>
  <c r="R479" i="29"/>
  <c r="Q479" i="29"/>
  <c r="P479" i="29"/>
  <c r="O479" i="29"/>
  <c r="N479" i="29"/>
  <c r="M479" i="29"/>
  <c r="L479" i="29"/>
  <c r="K479" i="29"/>
  <c r="J479" i="29"/>
  <c r="I479" i="29"/>
  <c r="H479" i="29"/>
  <c r="G479" i="29"/>
  <c r="F479" i="29"/>
  <c r="E479" i="29"/>
  <c r="D479" i="29"/>
  <c r="C479" i="29"/>
  <c r="B479" i="29"/>
  <c r="R478" i="29"/>
  <c r="Q478" i="29"/>
  <c r="P478" i="29"/>
  <c r="O478" i="29"/>
  <c r="N478" i="29"/>
  <c r="M478" i="29"/>
  <c r="L478" i="29"/>
  <c r="K478" i="29"/>
  <c r="J478" i="29"/>
  <c r="I478" i="29"/>
  <c r="H478" i="29"/>
  <c r="G478" i="29"/>
  <c r="F478" i="29"/>
  <c r="E478" i="29"/>
  <c r="D478" i="29"/>
  <c r="C478" i="29"/>
  <c r="B478" i="29"/>
  <c r="R477" i="29"/>
  <c r="Q477" i="29"/>
  <c r="P477" i="29"/>
  <c r="O477" i="29"/>
  <c r="N477" i="29"/>
  <c r="M477" i="29"/>
  <c r="L477" i="29"/>
  <c r="K477" i="29"/>
  <c r="J477" i="29"/>
  <c r="I477" i="29"/>
  <c r="H477" i="29"/>
  <c r="G477" i="29"/>
  <c r="F477" i="29"/>
  <c r="E477" i="29"/>
  <c r="D477" i="29"/>
  <c r="C477" i="29"/>
  <c r="B477" i="29"/>
  <c r="R476" i="29"/>
  <c r="Q476" i="29"/>
  <c r="P476" i="29"/>
  <c r="O476" i="29"/>
  <c r="N476" i="29"/>
  <c r="M476" i="29"/>
  <c r="L476" i="29"/>
  <c r="K476" i="29"/>
  <c r="J476" i="29"/>
  <c r="I476" i="29"/>
  <c r="H476" i="29"/>
  <c r="G476" i="29"/>
  <c r="F476" i="29"/>
  <c r="E476" i="29"/>
  <c r="D476" i="29"/>
  <c r="C476" i="29"/>
  <c r="B476" i="29"/>
  <c r="R475" i="29"/>
  <c r="Q475" i="29"/>
  <c r="P475" i="29"/>
  <c r="O475" i="29"/>
  <c r="N475" i="29"/>
  <c r="M475" i="29"/>
  <c r="L475" i="29"/>
  <c r="K475" i="29"/>
  <c r="J475" i="29"/>
  <c r="I475" i="29"/>
  <c r="H475" i="29"/>
  <c r="G475" i="29"/>
  <c r="F475" i="29"/>
  <c r="E475" i="29"/>
  <c r="D475" i="29"/>
  <c r="C475" i="29"/>
  <c r="B475" i="29"/>
  <c r="R474" i="29"/>
  <c r="Q474" i="29"/>
  <c r="P474" i="29"/>
  <c r="O474" i="29"/>
  <c r="N474" i="29"/>
  <c r="M474" i="29"/>
  <c r="L474" i="29"/>
  <c r="K474" i="29"/>
  <c r="J474" i="29"/>
  <c r="I474" i="29"/>
  <c r="H474" i="29"/>
  <c r="G474" i="29"/>
  <c r="F474" i="29"/>
  <c r="E474" i="29"/>
  <c r="D474" i="29"/>
  <c r="C474" i="29"/>
  <c r="B474" i="29"/>
  <c r="R473" i="29"/>
  <c r="Q473" i="29"/>
  <c r="P473" i="29"/>
  <c r="O473" i="29"/>
  <c r="N473" i="29"/>
  <c r="M473" i="29"/>
  <c r="L473" i="29"/>
  <c r="K473" i="29"/>
  <c r="J473" i="29"/>
  <c r="I473" i="29"/>
  <c r="H473" i="29"/>
  <c r="G473" i="29"/>
  <c r="F473" i="29"/>
  <c r="E473" i="29"/>
  <c r="D473" i="29"/>
  <c r="C473" i="29"/>
  <c r="B473" i="29"/>
  <c r="R472" i="29"/>
  <c r="Q472" i="29"/>
  <c r="P472" i="29"/>
  <c r="O472" i="29"/>
  <c r="N472" i="29"/>
  <c r="M472" i="29"/>
  <c r="L472" i="29"/>
  <c r="K472" i="29"/>
  <c r="J472" i="29"/>
  <c r="I472" i="29"/>
  <c r="H472" i="29"/>
  <c r="G472" i="29"/>
  <c r="F472" i="29"/>
  <c r="E472" i="29"/>
  <c r="D472" i="29"/>
  <c r="C472" i="29"/>
  <c r="B472" i="29"/>
  <c r="R471" i="29"/>
  <c r="Q471" i="29"/>
  <c r="P471" i="29"/>
  <c r="O471" i="29"/>
  <c r="N471" i="29"/>
  <c r="M471" i="29"/>
  <c r="L471" i="29"/>
  <c r="K471" i="29"/>
  <c r="J471" i="29"/>
  <c r="I471" i="29"/>
  <c r="H471" i="29"/>
  <c r="G471" i="29"/>
  <c r="F471" i="29"/>
  <c r="E471" i="29"/>
  <c r="D471" i="29"/>
  <c r="C471" i="29"/>
  <c r="B471" i="29"/>
  <c r="R470" i="29"/>
  <c r="Q470" i="29"/>
  <c r="P470" i="29"/>
  <c r="O470" i="29"/>
  <c r="N470" i="29"/>
  <c r="M470" i="29"/>
  <c r="L470" i="29"/>
  <c r="K470" i="29"/>
  <c r="J470" i="29"/>
  <c r="I470" i="29"/>
  <c r="H470" i="29"/>
  <c r="G470" i="29"/>
  <c r="F470" i="29"/>
  <c r="E470" i="29"/>
  <c r="D470" i="29"/>
  <c r="C470" i="29"/>
  <c r="B470" i="29"/>
  <c r="T470" i="29" s="1"/>
  <c r="R469" i="29"/>
  <c r="Q469" i="29"/>
  <c r="P469" i="29"/>
  <c r="O469" i="29"/>
  <c r="N469" i="29"/>
  <c r="M469" i="29"/>
  <c r="L469" i="29"/>
  <c r="K469" i="29"/>
  <c r="J469" i="29"/>
  <c r="I469" i="29"/>
  <c r="H469" i="29"/>
  <c r="G469" i="29"/>
  <c r="F469" i="29"/>
  <c r="E469" i="29"/>
  <c r="D469" i="29"/>
  <c r="C469" i="29"/>
  <c r="S469" i="29" s="1"/>
  <c r="B469" i="29"/>
  <c r="R468" i="29"/>
  <c r="Q468" i="29"/>
  <c r="P468" i="29"/>
  <c r="O468" i="29"/>
  <c r="N468" i="29"/>
  <c r="M468" i="29"/>
  <c r="L468" i="29"/>
  <c r="K468" i="29"/>
  <c r="J468" i="29"/>
  <c r="I468" i="29"/>
  <c r="H468" i="29"/>
  <c r="G468" i="29"/>
  <c r="F468" i="29"/>
  <c r="E468" i="29"/>
  <c r="D468" i="29"/>
  <c r="C468" i="29"/>
  <c r="B468" i="29"/>
  <c r="R467" i="29"/>
  <c r="Q467" i="29"/>
  <c r="P467" i="29"/>
  <c r="O467" i="29"/>
  <c r="N467" i="29"/>
  <c r="M467" i="29"/>
  <c r="L467" i="29"/>
  <c r="K467" i="29"/>
  <c r="J467" i="29"/>
  <c r="I467" i="29"/>
  <c r="H467" i="29"/>
  <c r="G467" i="29"/>
  <c r="F467" i="29"/>
  <c r="E467" i="29"/>
  <c r="D467" i="29"/>
  <c r="C467" i="29"/>
  <c r="B467" i="29"/>
  <c r="R466" i="29"/>
  <c r="Q466" i="29"/>
  <c r="P466" i="29"/>
  <c r="O466" i="29"/>
  <c r="N466" i="29"/>
  <c r="M466" i="29"/>
  <c r="L466" i="29"/>
  <c r="K466" i="29"/>
  <c r="J466" i="29"/>
  <c r="I466" i="29"/>
  <c r="H466" i="29"/>
  <c r="G466" i="29"/>
  <c r="F466" i="29"/>
  <c r="E466" i="29"/>
  <c r="D466" i="29"/>
  <c r="C466" i="29"/>
  <c r="B466" i="29"/>
  <c r="R465" i="29"/>
  <c r="Q465" i="29"/>
  <c r="P465" i="29"/>
  <c r="O465" i="29"/>
  <c r="N465" i="29"/>
  <c r="M465" i="29"/>
  <c r="L465" i="29"/>
  <c r="K465" i="29"/>
  <c r="J465" i="29"/>
  <c r="I465" i="29"/>
  <c r="H465" i="29"/>
  <c r="G465" i="29"/>
  <c r="F465" i="29"/>
  <c r="E465" i="29"/>
  <c r="D465" i="29"/>
  <c r="C465" i="29"/>
  <c r="B465" i="29"/>
  <c r="R464" i="29"/>
  <c r="Q464" i="29"/>
  <c r="P464" i="29"/>
  <c r="O464" i="29"/>
  <c r="N464" i="29"/>
  <c r="M464" i="29"/>
  <c r="L464" i="29"/>
  <c r="K464" i="29"/>
  <c r="J464" i="29"/>
  <c r="I464" i="29"/>
  <c r="H464" i="29"/>
  <c r="G464" i="29"/>
  <c r="F464" i="29"/>
  <c r="E464" i="29"/>
  <c r="D464" i="29"/>
  <c r="C464" i="29"/>
  <c r="B464" i="29"/>
  <c r="R463" i="29"/>
  <c r="Q463" i="29"/>
  <c r="P463" i="29"/>
  <c r="O463" i="29"/>
  <c r="N463" i="29"/>
  <c r="M463" i="29"/>
  <c r="L463" i="29"/>
  <c r="K463" i="29"/>
  <c r="J463" i="29"/>
  <c r="I463" i="29"/>
  <c r="H463" i="29"/>
  <c r="G463" i="29"/>
  <c r="F463" i="29"/>
  <c r="E463" i="29"/>
  <c r="D463" i="29"/>
  <c r="C463" i="29"/>
  <c r="B463" i="29"/>
  <c r="R462" i="29"/>
  <c r="Q462" i="29"/>
  <c r="P462" i="29"/>
  <c r="O462" i="29"/>
  <c r="N462" i="29"/>
  <c r="M462" i="29"/>
  <c r="L462" i="29"/>
  <c r="K462" i="29"/>
  <c r="J462" i="29"/>
  <c r="I462" i="29"/>
  <c r="H462" i="29"/>
  <c r="G462" i="29"/>
  <c r="F462" i="29"/>
  <c r="E462" i="29"/>
  <c r="D462" i="29"/>
  <c r="C462" i="29"/>
  <c r="B462" i="29"/>
  <c r="R461" i="29"/>
  <c r="Q461" i="29"/>
  <c r="P461" i="29"/>
  <c r="O461" i="29"/>
  <c r="N461" i="29"/>
  <c r="M461" i="29"/>
  <c r="L461" i="29"/>
  <c r="K461" i="29"/>
  <c r="J461" i="29"/>
  <c r="I461" i="29"/>
  <c r="H461" i="29"/>
  <c r="G461" i="29"/>
  <c r="F461" i="29"/>
  <c r="E461" i="29"/>
  <c r="D461" i="29"/>
  <c r="C461" i="29"/>
  <c r="B461" i="29"/>
  <c r="R460" i="29"/>
  <c r="Q460" i="29"/>
  <c r="P460" i="29"/>
  <c r="O460" i="29"/>
  <c r="N460" i="29"/>
  <c r="M460" i="29"/>
  <c r="L460" i="29"/>
  <c r="K460" i="29"/>
  <c r="J460" i="29"/>
  <c r="I460" i="29"/>
  <c r="H460" i="29"/>
  <c r="G460" i="29"/>
  <c r="F460" i="29"/>
  <c r="E460" i="29"/>
  <c r="D460" i="29"/>
  <c r="C460" i="29"/>
  <c r="B460" i="29"/>
  <c r="R459" i="29"/>
  <c r="Q459" i="29"/>
  <c r="P459" i="29"/>
  <c r="O459" i="29"/>
  <c r="N459" i="29"/>
  <c r="M459" i="29"/>
  <c r="L459" i="29"/>
  <c r="K459" i="29"/>
  <c r="J459" i="29"/>
  <c r="I459" i="29"/>
  <c r="H459" i="29"/>
  <c r="G459" i="29"/>
  <c r="F459" i="29"/>
  <c r="E459" i="29"/>
  <c r="D459" i="29"/>
  <c r="C459" i="29"/>
  <c r="B459" i="29"/>
  <c r="R458" i="29"/>
  <c r="Q458" i="29"/>
  <c r="P458" i="29"/>
  <c r="O458" i="29"/>
  <c r="N458" i="29"/>
  <c r="M458" i="29"/>
  <c r="L458" i="29"/>
  <c r="K458" i="29"/>
  <c r="J458" i="29"/>
  <c r="I458" i="29"/>
  <c r="H458" i="29"/>
  <c r="G458" i="29"/>
  <c r="F458" i="29"/>
  <c r="E458" i="29"/>
  <c r="D458" i="29"/>
  <c r="C458" i="29"/>
  <c r="B458" i="29"/>
  <c r="R457" i="29"/>
  <c r="Q457" i="29"/>
  <c r="P457" i="29"/>
  <c r="O457" i="29"/>
  <c r="N457" i="29"/>
  <c r="M457" i="29"/>
  <c r="L457" i="29"/>
  <c r="K457" i="29"/>
  <c r="J457" i="29"/>
  <c r="I457" i="29"/>
  <c r="H457" i="29"/>
  <c r="G457" i="29"/>
  <c r="F457" i="29"/>
  <c r="E457" i="29"/>
  <c r="D457" i="29"/>
  <c r="C457" i="29"/>
  <c r="B457" i="29"/>
  <c r="R456" i="29"/>
  <c r="Q456" i="29"/>
  <c r="P456" i="29"/>
  <c r="O456" i="29"/>
  <c r="N456" i="29"/>
  <c r="M456" i="29"/>
  <c r="L456" i="29"/>
  <c r="K456" i="29"/>
  <c r="J456" i="29"/>
  <c r="I456" i="29"/>
  <c r="H456" i="29"/>
  <c r="G456" i="29"/>
  <c r="F456" i="29"/>
  <c r="E456" i="29"/>
  <c r="D456" i="29"/>
  <c r="C456" i="29"/>
  <c r="B456" i="29"/>
  <c r="R455" i="29"/>
  <c r="Q455" i="29"/>
  <c r="P455" i="29"/>
  <c r="O455" i="29"/>
  <c r="N455" i="29"/>
  <c r="M455" i="29"/>
  <c r="L455" i="29"/>
  <c r="K455" i="29"/>
  <c r="J455" i="29"/>
  <c r="I455" i="29"/>
  <c r="H455" i="29"/>
  <c r="G455" i="29"/>
  <c r="F455" i="29"/>
  <c r="E455" i="29"/>
  <c r="D455" i="29"/>
  <c r="C455" i="29"/>
  <c r="B455" i="29"/>
  <c r="R454" i="29"/>
  <c r="Q454" i="29"/>
  <c r="P454" i="29"/>
  <c r="O454" i="29"/>
  <c r="N454" i="29"/>
  <c r="M454" i="29"/>
  <c r="L454" i="29"/>
  <c r="K454" i="29"/>
  <c r="J454" i="29"/>
  <c r="I454" i="29"/>
  <c r="H454" i="29"/>
  <c r="G454" i="29"/>
  <c r="F454" i="29"/>
  <c r="E454" i="29"/>
  <c r="D454" i="29"/>
  <c r="C454" i="29"/>
  <c r="B454" i="29"/>
  <c r="T454" i="29" s="1"/>
  <c r="R453" i="29"/>
  <c r="Q453" i="29"/>
  <c r="P453" i="29"/>
  <c r="O453" i="29"/>
  <c r="N453" i="29"/>
  <c r="M453" i="29"/>
  <c r="L453" i="29"/>
  <c r="K453" i="29"/>
  <c r="J453" i="29"/>
  <c r="I453" i="29"/>
  <c r="H453" i="29"/>
  <c r="G453" i="29"/>
  <c r="F453" i="29"/>
  <c r="E453" i="29"/>
  <c r="D453" i="29"/>
  <c r="C453" i="29"/>
  <c r="B453" i="29"/>
  <c r="R452" i="29"/>
  <c r="Q452" i="29"/>
  <c r="P452" i="29"/>
  <c r="O452" i="29"/>
  <c r="N452" i="29"/>
  <c r="M452" i="29"/>
  <c r="L452" i="29"/>
  <c r="K452" i="29"/>
  <c r="J452" i="29"/>
  <c r="I452" i="29"/>
  <c r="H452" i="29"/>
  <c r="G452" i="29"/>
  <c r="F452" i="29"/>
  <c r="E452" i="29"/>
  <c r="D452" i="29"/>
  <c r="C452" i="29"/>
  <c r="B452" i="29"/>
  <c r="R451" i="29"/>
  <c r="Q451" i="29"/>
  <c r="P451" i="29"/>
  <c r="O451" i="29"/>
  <c r="N451" i="29"/>
  <c r="M451" i="29"/>
  <c r="L451" i="29"/>
  <c r="K451" i="29"/>
  <c r="J451" i="29"/>
  <c r="I451" i="29"/>
  <c r="H451" i="29"/>
  <c r="G451" i="29"/>
  <c r="F451" i="29"/>
  <c r="E451" i="29"/>
  <c r="D451" i="29"/>
  <c r="C451" i="29"/>
  <c r="B451" i="29"/>
  <c r="R450" i="29"/>
  <c r="Q450" i="29"/>
  <c r="P450" i="29"/>
  <c r="O450" i="29"/>
  <c r="N450" i="29"/>
  <c r="M450" i="29"/>
  <c r="L450" i="29"/>
  <c r="K450" i="29"/>
  <c r="J450" i="29"/>
  <c r="I450" i="29"/>
  <c r="H450" i="29"/>
  <c r="G450" i="29"/>
  <c r="F450" i="29"/>
  <c r="E450" i="29"/>
  <c r="D450" i="29"/>
  <c r="C450" i="29"/>
  <c r="B450" i="29"/>
  <c r="R449" i="29"/>
  <c r="Q449" i="29"/>
  <c r="P449" i="29"/>
  <c r="O449" i="29"/>
  <c r="N449" i="29"/>
  <c r="M449" i="29"/>
  <c r="L449" i="29"/>
  <c r="K449" i="29"/>
  <c r="J449" i="29"/>
  <c r="I449" i="29"/>
  <c r="H449" i="29"/>
  <c r="G449" i="29"/>
  <c r="F449" i="29"/>
  <c r="E449" i="29"/>
  <c r="D449" i="29"/>
  <c r="C449" i="29"/>
  <c r="B449" i="29"/>
  <c r="R448" i="29"/>
  <c r="Q448" i="29"/>
  <c r="P448" i="29"/>
  <c r="O448" i="29"/>
  <c r="N448" i="29"/>
  <c r="M448" i="29"/>
  <c r="L448" i="29"/>
  <c r="K448" i="29"/>
  <c r="J448" i="29"/>
  <c r="I448" i="29"/>
  <c r="H448" i="29"/>
  <c r="G448" i="29"/>
  <c r="F448" i="29"/>
  <c r="E448" i="29"/>
  <c r="D448" i="29"/>
  <c r="C448" i="29"/>
  <c r="B448" i="29"/>
  <c r="R447" i="29"/>
  <c r="Q447" i="29"/>
  <c r="P447" i="29"/>
  <c r="O447" i="29"/>
  <c r="N447" i="29"/>
  <c r="M447" i="29"/>
  <c r="L447" i="29"/>
  <c r="K447" i="29"/>
  <c r="J447" i="29"/>
  <c r="I447" i="29"/>
  <c r="H447" i="29"/>
  <c r="G447" i="29"/>
  <c r="F447" i="29"/>
  <c r="E447" i="29"/>
  <c r="D447" i="29"/>
  <c r="C447" i="29"/>
  <c r="B447" i="29"/>
  <c r="R446" i="29"/>
  <c r="Q446" i="29"/>
  <c r="P446" i="29"/>
  <c r="O446" i="29"/>
  <c r="N446" i="29"/>
  <c r="M446" i="29"/>
  <c r="L446" i="29"/>
  <c r="K446" i="29"/>
  <c r="J446" i="29"/>
  <c r="I446" i="29"/>
  <c r="H446" i="29"/>
  <c r="G446" i="29"/>
  <c r="F446" i="29"/>
  <c r="E446" i="29"/>
  <c r="D446" i="29"/>
  <c r="C446" i="29"/>
  <c r="B446" i="29"/>
  <c r="R445" i="29"/>
  <c r="Q445" i="29"/>
  <c r="P445" i="29"/>
  <c r="O445" i="29"/>
  <c r="N445" i="29"/>
  <c r="M445" i="29"/>
  <c r="L445" i="29"/>
  <c r="K445" i="29"/>
  <c r="J445" i="29"/>
  <c r="I445" i="29"/>
  <c r="H445" i="29"/>
  <c r="G445" i="29"/>
  <c r="F445" i="29"/>
  <c r="E445" i="29"/>
  <c r="D445" i="29"/>
  <c r="C445" i="29"/>
  <c r="B445" i="29"/>
  <c r="R444" i="29"/>
  <c r="Q444" i="29"/>
  <c r="P444" i="29"/>
  <c r="O444" i="29"/>
  <c r="N444" i="29"/>
  <c r="M444" i="29"/>
  <c r="L444" i="29"/>
  <c r="K444" i="29"/>
  <c r="J444" i="29"/>
  <c r="I444" i="29"/>
  <c r="H444" i="29"/>
  <c r="G444" i="29"/>
  <c r="F444" i="29"/>
  <c r="E444" i="29"/>
  <c r="D444" i="29"/>
  <c r="C444" i="29"/>
  <c r="B444" i="29"/>
  <c r="R443" i="29"/>
  <c r="Q443" i="29"/>
  <c r="P443" i="29"/>
  <c r="O443" i="29"/>
  <c r="N443" i="29"/>
  <c r="M443" i="29"/>
  <c r="L443" i="29"/>
  <c r="K443" i="29"/>
  <c r="J443" i="29"/>
  <c r="I443" i="29"/>
  <c r="H443" i="29"/>
  <c r="G443" i="29"/>
  <c r="F443" i="29"/>
  <c r="E443" i="29"/>
  <c r="D443" i="29"/>
  <c r="C443" i="29"/>
  <c r="B443" i="29"/>
  <c r="R442" i="29"/>
  <c r="Q442" i="29"/>
  <c r="P442" i="29"/>
  <c r="O442" i="29"/>
  <c r="N442" i="29"/>
  <c r="M442" i="29"/>
  <c r="L442" i="29"/>
  <c r="K442" i="29"/>
  <c r="J442" i="29"/>
  <c r="I442" i="29"/>
  <c r="H442" i="29"/>
  <c r="G442" i="29"/>
  <c r="F442" i="29"/>
  <c r="E442" i="29"/>
  <c r="D442" i="29"/>
  <c r="C442" i="29"/>
  <c r="B442" i="29"/>
  <c r="R441" i="29"/>
  <c r="Q441" i="29"/>
  <c r="P441" i="29"/>
  <c r="O441" i="29"/>
  <c r="N441" i="29"/>
  <c r="M441" i="29"/>
  <c r="L441" i="29"/>
  <c r="K441" i="29"/>
  <c r="J441" i="29"/>
  <c r="I441" i="29"/>
  <c r="H441" i="29"/>
  <c r="G441" i="29"/>
  <c r="F441" i="29"/>
  <c r="E441" i="29"/>
  <c r="D441" i="29"/>
  <c r="C441" i="29"/>
  <c r="B441" i="29"/>
  <c r="R440" i="29"/>
  <c r="Q440" i="29"/>
  <c r="P440" i="29"/>
  <c r="O440" i="29"/>
  <c r="N440" i="29"/>
  <c r="M440" i="29"/>
  <c r="L440" i="29"/>
  <c r="K440" i="29"/>
  <c r="J440" i="29"/>
  <c r="I440" i="29"/>
  <c r="H440" i="29"/>
  <c r="G440" i="29"/>
  <c r="F440" i="29"/>
  <c r="E440" i="29"/>
  <c r="D440" i="29"/>
  <c r="C440" i="29"/>
  <c r="B440" i="29"/>
  <c r="R439" i="29"/>
  <c r="Q439" i="29"/>
  <c r="P439" i="29"/>
  <c r="O439" i="29"/>
  <c r="N439" i="29"/>
  <c r="M439" i="29"/>
  <c r="L439" i="29"/>
  <c r="K439" i="29"/>
  <c r="J439" i="29"/>
  <c r="I439" i="29"/>
  <c r="H439" i="29"/>
  <c r="G439" i="29"/>
  <c r="F439" i="29"/>
  <c r="E439" i="29"/>
  <c r="D439" i="29"/>
  <c r="C439" i="29"/>
  <c r="B439" i="29"/>
  <c r="R438" i="29"/>
  <c r="Q438" i="29"/>
  <c r="P438" i="29"/>
  <c r="O438" i="29"/>
  <c r="N438" i="29"/>
  <c r="M438" i="29"/>
  <c r="L438" i="29"/>
  <c r="K438" i="29"/>
  <c r="J438" i="29"/>
  <c r="I438" i="29"/>
  <c r="H438" i="29"/>
  <c r="G438" i="29"/>
  <c r="F438" i="29"/>
  <c r="E438" i="29"/>
  <c r="D438" i="29"/>
  <c r="C438" i="29"/>
  <c r="B438" i="29"/>
  <c r="R437" i="29"/>
  <c r="Q437" i="29"/>
  <c r="P437" i="29"/>
  <c r="O437" i="29"/>
  <c r="N437" i="29"/>
  <c r="M437" i="29"/>
  <c r="L437" i="29"/>
  <c r="K437" i="29"/>
  <c r="J437" i="29"/>
  <c r="I437" i="29"/>
  <c r="H437" i="29"/>
  <c r="G437" i="29"/>
  <c r="F437" i="29"/>
  <c r="E437" i="29"/>
  <c r="D437" i="29"/>
  <c r="C437" i="29"/>
  <c r="B437" i="29"/>
  <c r="R436" i="29"/>
  <c r="Q436" i="29"/>
  <c r="P436" i="29"/>
  <c r="O436" i="29"/>
  <c r="N436" i="29"/>
  <c r="M436" i="29"/>
  <c r="L436" i="29"/>
  <c r="K436" i="29"/>
  <c r="J436" i="29"/>
  <c r="I436" i="29"/>
  <c r="H436" i="29"/>
  <c r="G436" i="29"/>
  <c r="F436" i="29"/>
  <c r="E436" i="29"/>
  <c r="D436" i="29"/>
  <c r="C436" i="29"/>
  <c r="B436" i="29"/>
  <c r="R435" i="29"/>
  <c r="Q435" i="29"/>
  <c r="P435" i="29"/>
  <c r="O435" i="29"/>
  <c r="N435" i="29"/>
  <c r="M435" i="29"/>
  <c r="L435" i="29"/>
  <c r="K435" i="29"/>
  <c r="J435" i="29"/>
  <c r="I435" i="29"/>
  <c r="H435" i="29"/>
  <c r="G435" i="29"/>
  <c r="F435" i="29"/>
  <c r="E435" i="29"/>
  <c r="D435" i="29"/>
  <c r="C435" i="29"/>
  <c r="B435" i="29"/>
  <c r="R434" i="29"/>
  <c r="Q434" i="29"/>
  <c r="P434" i="29"/>
  <c r="O434" i="29"/>
  <c r="N434" i="29"/>
  <c r="M434" i="29"/>
  <c r="L434" i="29"/>
  <c r="K434" i="29"/>
  <c r="J434" i="29"/>
  <c r="I434" i="29"/>
  <c r="H434" i="29"/>
  <c r="G434" i="29"/>
  <c r="F434" i="29"/>
  <c r="E434" i="29"/>
  <c r="D434" i="29"/>
  <c r="C434" i="29"/>
  <c r="B434" i="29"/>
  <c r="R433" i="29"/>
  <c r="Q433" i="29"/>
  <c r="P433" i="29"/>
  <c r="O433" i="29"/>
  <c r="N433" i="29"/>
  <c r="M433" i="29"/>
  <c r="L433" i="29"/>
  <c r="K433" i="29"/>
  <c r="J433" i="29"/>
  <c r="I433" i="29"/>
  <c r="H433" i="29"/>
  <c r="G433" i="29"/>
  <c r="F433" i="29"/>
  <c r="E433" i="29"/>
  <c r="D433" i="29"/>
  <c r="C433" i="29"/>
  <c r="B433" i="29"/>
  <c r="R432" i="29"/>
  <c r="Q432" i="29"/>
  <c r="P432" i="29"/>
  <c r="O432" i="29"/>
  <c r="N432" i="29"/>
  <c r="M432" i="29"/>
  <c r="L432" i="29"/>
  <c r="K432" i="29"/>
  <c r="J432" i="29"/>
  <c r="I432" i="29"/>
  <c r="H432" i="29"/>
  <c r="G432" i="29"/>
  <c r="F432" i="29"/>
  <c r="E432" i="29"/>
  <c r="D432" i="29"/>
  <c r="C432" i="29"/>
  <c r="B432" i="29"/>
  <c r="R431" i="29"/>
  <c r="Q431" i="29"/>
  <c r="P431" i="29"/>
  <c r="O431" i="29"/>
  <c r="N431" i="29"/>
  <c r="M431" i="29"/>
  <c r="L431" i="29"/>
  <c r="K431" i="29"/>
  <c r="J431" i="29"/>
  <c r="I431" i="29"/>
  <c r="H431" i="29"/>
  <c r="G431" i="29"/>
  <c r="F431" i="29"/>
  <c r="E431" i="29"/>
  <c r="D431" i="29"/>
  <c r="C431" i="29"/>
  <c r="B431" i="29"/>
  <c r="R430" i="29"/>
  <c r="Q430" i="29"/>
  <c r="P430" i="29"/>
  <c r="O430" i="29"/>
  <c r="N430" i="29"/>
  <c r="M430" i="29"/>
  <c r="L430" i="29"/>
  <c r="K430" i="29"/>
  <c r="J430" i="29"/>
  <c r="I430" i="29"/>
  <c r="H430" i="29"/>
  <c r="G430" i="29"/>
  <c r="F430" i="29"/>
  <c r="E430" i="29"/>
  <c r="D430" i="29"/>
  <c r="C430" i="29"/>
  <c r="B430" i="29"/>
  <c r="R429" i="29"/>
  <c r="Q429" i="29"/>
  <c r="P429" i="29"/>
  <c r="O429" i="29"/>
  <c r="N429" i="29"/>
  <c r="M429" i="29"/>
  <c r="L429" i="29"/>
  <c r="K429" i="29"/>
  <c r="J429" i="29"/>
  <c r="I429" i="29"/>
  <c r="H429" i="29"/>
  <c r="G429" i="29"/>
  <c r="F429" i="29"/>
  <c r="E429" i="29"/>
  <c r="D429" i="29"/>
  <c r="C429" i="29"/>
  <c r="B429" i="29"/>
  <c r="R428" i="29"/>
  <c r="Q428" i="29"/>
  <c r="P428" i="29"/>
  <c r="O428" i="29"/>
  <c r="N428" i="29"/>
  <c r="M428" i="29"/>
  <c r="L428" i="29"/>
  <c r="K428" i="29"/>
  <c r="J428" i="29"/>
  <c r="I428" i="29"/>
  <c r="H428" i="29"/>
  <c r="G428" i="29"/>
  <c r="F428" i="29"/>
  <c r="E428" i="29"/>
  <c r="D428" i="29"/>
  <c r="C428" i="29"/>
  <c r="B428" i="29"/>
  <c r="R427" i="29"/>
  <c r="Q427" i="29"/>
  <c r="P427" i="29"/>
  <c r="O427" i="29"/>
  <c r="N427" i="29"/>
  <c r="M427" i="29"/>
  <c r="L427" i="29"/>
  <c r="K427" i="29"/>
  <c r="J427" i="29"/>
  <c r="I427" i="29"/>
  <c r="H427" i="29"/>
  <c r="G427" i="29"/>
  <c r="F427" i="29"/>
  <c r="E427" i="29"/>
  <c r="D427" i="29"/>
  <c r="C427" i="29"/>
  <c r="B427" i="29"/>
  <c r="R426" i="29"/>
  <c r="Q426" i="29"/>
  <c r="P426" i="29"/>
  <c r="O426" i="29"/>
  <c r="N426" i="29"/>
  <c r="M426" i="29"/>
  <c r="L426" i="29"/>
  <c r="K426" i="29"/>
  <c r="J426" i="29"/>
  <c r="I426" i="29"/>
  <c r="H426" i="29"/>
  <c r="G426" i="29"/>
  <c r="F426" i="29"/>
  <c r="E426" i="29"/>
  <c r="D426" i="29"/>
  <c r="C426" i="29"/>
  <c r="B426" i="29"/>
  <c r="R425" i="29"/>
  <c r="Q425" i="29"/>
  <c r="P425" i="29"/>
  <c r="O425" i="29"/>
  <c r="N425" i="29"/>
  <c r="M425" i="29"/>
  <c r="L425" i="29"/>
  <c r="K425" i="29"/>
  <c r="J425" i="29"/>
  <c r="I425" i="29"/>
  <c r="H425" i="29"/>
  <c r="G425" i="29"/>
  <c r="F425" i="29"/>
  <c r="E425" i="29"/>
  <c r="D425" i="29"/>
  <c r="C425" i="29"/>
  <c r="B425" i="29"/>
  <c r="R424" i="29"/>
  <c r="Q424" i="29"/>
  <c r="P424" i="29"/>
  <c r="O424" i="29"/>
  <c r="N424" i="29"/>
  <c r="M424" i="29"/>
  <c r="L424" i="29"/>
  <c r="K424" i="29"/>
  <c r="J424" i="29"/>
  <c r="I424" i="29"/>
  <c r="H424" i="29"/>
  <c r="G424" i="29"/>
  <c r="F424" i="29"/>
  <c r="E424" i="29"/>
  <c r="D424" i="29"/>
  <c r="C424" i="29"/>
  <c r="B424" i="29"/>
  <c r="R423" i="29"/>
  <c r="Q423" i="29"/>
  <c r="P423" i="29"/>
  <c r="O423" i="29"/>
  <c r="N423" i="29"/>
  <c r="M423" i="29"/>
  <c r="L423" i="29"/>
  <c r="K423" i="29"/>
  <c r="J423" i="29"/>
  <c r="I423" i="29"/>
  <c r="H423" i="29"/>
  <c r="G423" i="29"/>
  <c r="F423" i="29"/>
  <c r="E423" i="29"/>
  <c r="D423" i="29"/>
  <c r="C423" i="29"/>
  <c r="B423" i="29"/>
  <c r="R422" i="29"/>
  <c r="Q422" i="29"/>
  <c r="P422" i="29"/>
  <c r="O422" i="29"/>
  <c r="N422" i="29"/>
  <c r="M422" i="29"/>
  <c r="L422" i="29"/>
  <c r="K422" i="29"/>
  <c r="J422" i="29"/>
  <c r="I422" i="29"/>
  <c r="H422" i="29"/>
  <c r="G422" i="29"/>
  <c r="F422" i="29"/>
  <c r="E422" i="29"/>
  <c r="D422" i="29"/>
  <c r="C422" i="29"/>
  <c r="B422" i="29"/>
  <c r="T422" i="29" s="1"/>
  <c r="R421" i="29"/>
  <c r="Q421" i="29"/>
  <c r="P421" i="29"/>
  <c r="O421" i="29"/>
  <c r="N421" i="29"/>
  <c r="M421" i="29"/>
  <c r="L421" i="29"/>
  <c r="K421" i="29"/>
  <c r="J421" i="29"/>
  <c r="I421" i="29"/>
  <c r="H421" i="29"/>
  <c r="G421" i="29"/>
  <c r="F421" i="29"/>
  <c r="E421" i="29"/>
  <c r="D421" i="29"/>
  <c r="C421" i="29"/>
  <c r="B421" i="29"/>
  <c r="R420" i="29"/>
  <c r="Q420" i="29"/>
  <c r="P420" i="29"/>
  <c r="O420" i="29"/>
  <c r="N420" i="29"/>
  <c r="M420" i="29"/>
  <c r="L420" i="29"/>
  <c r="K420" i="29"/>
  <c r="J420" i="29"/>
  <c r="I420" i="29"/>
  <c r="H420" i="29"/>
  <c r="G420" i="29"/>
  <c r="F420" i="29"/>
  <c r="E420" i="29"/>
  <c r="D420" i="29"/>
  <c r="C420" i="29"/>
  <c r="B420" i="29"/>
  <c r="R419" i="29"/>
  <c r="Q419" i="29"/>
  <c r="P419" i="29"/>
  <c r="O419" i="29"/>
  <c r="N419" i="29"/>
  <c r="M419" i="29"/>
  <c r="L419" i="29"/>
  <c r="K419" i="29"/>
  <c r="J419" i="29"/>
  <c r="I419" i="29"/>
  <c r="H419" i="29"/>
  <c r="G419" i="29"/>
  <c r="F419" i="29"/>
  <c r="E419" i="29"/>
  <c r="D419" i="29"/>
  <c r="C419" i="29"/>
  <c r="B419" i="29"/>
  <c r="R418" i="29"/>
  <c r="Q418" i="29"/>
  <c r="P418" i="29"/>
  <c r="O418" i="29"/>
  <c r="N418" i="29"/>
  <c r="M418" i="29"/>
  <c r="L418" i="29"/>
  <c r="K418" i="29"/>
  <c r="J418" i="29"/>
  <c r="I418" i="29"/>
  <c r="H418" i="29"/>
  <c r="G418" i="29"/>
  <c r="F418" i="29"/>
  <c r="E418" i="29"/>
  <c r="D418" i="29"/>
  <c r="C418" i="29"/>
  <c r="B418" i="29"/>
  <c r="R417" i="29"/>
  <c r="Q417" i="29"/>
  <c r="P417" i="29"/>
  <c r="O417" i="29"/>
  <c r="N417" i="29"/>
  <c r="M417" i="29"/>
  <c r="L417" i="29"/>
  <c r="K417" i="29"/>
  <c r="J417" i="29"/>
  <c r="I417" i="29"/>
  <c r="H417" i="29"/>
  <c r="G417" i="29"/>
  <c r="F417" i="29"/>
  <c r="E417" i="29"/>
  <c r="D417" i="29"/>
  <c r="C417" i="29"/>
  <c r="B417" i="29"/>
  <c r="R416" i="29"/>
  <c r="Q416" i="29"/>
  <c r="P416" i="29"/>
  <c r="O416" i="29"/>
  <c r="N416" i="29"/>
  <c r="M416" i="29"/>
  <c r="L416" i="29"/>
  <c r="K416" i="29"/>
  <c r="J416" i="29"/>
  <c r="I416" i="29"/>
  <c r="H416" i="29"/>
  <c r="G416" i="29"/>
  <c r="F416" i="29"/>
  <c r="E416" i="29"/>
  <c r="D416" i="29"/>
  <c r="C416" i="29"/>
  <c r="B416" i="29"/>
  <c r="R415" i="29"/>
  <c r="Q415" i="29"/>
  <c r="P415" i="29"/>
  <c r="O415" i="29"/>
  <c r="N415" i="29"/>
  <c r="M415" i="29"/>
  <c r="L415" i="29"/>
  <c r="K415" i="29"/>
  <c r="J415" i="29"/>
  <c r="I415" i="29"/>
  <c r="H415" i="29"/>
  <c r="G415" i="29"/>
  <c r="F415" i="29"/>
  <c r="E415" i="29"/>
  <c r="D415" i="29"/>
  <c r="C415" i="29"/>
  <c r="B415" i="29"/>
  <c r="R414" i="29"/>
  <c r="Q414" i="29"/>
  <c r="P414" i="29"/>
  <c r="O414" i="29"/>
  <c r="N414" i="29"/>
  <c r="M414" i="29"/>
  <c r="L414" i="29"/>
  <c r="K414" i="29"/>
  <c r="J414" i="29"/>
  <c r="I414" i="29"/>
  <c r="H414" i="29"/>
  <c r="G414" i="29"/>
  <c r="F414" i="29"/>
  <c r="E414" i="29"/>
  <c r="D414" i="29"/>
  <c r="C414" i="29"/>
  <c r="B414" i="29"/>
  <c r="R413" i="29"/>
  <c r="Q413" i="29"/>
  <c r="P413" i="29"/>
  <c r="O413" i="29"/>
  <c r="N413" i="29"/>
  <c r="M413" i="29"/>
  <c r="L413" i="29"/>
  <c r="K413" i="29"/>
  <c r="J413" i="29"/>
  <c r="I413" i="29"/>
  <c r="H413" i="29"/>
  <c r="G413" i="29"/>
  <c r="F413" i="29"/>
  <c r="E413" i="29"/>
  <c r="D413" i="29"/>
  <c r="C413" i="29"/>
  <c r="B413" i="29"/>
  <c r="R412" i="29"/>
  <c r="Q412" i="29"/>
  <c r="P412" i="29"/>
  <c r="O412" i="29"/>
  <c r="N412" i="29"/>
  <c r="M412" i="29"/>
  <c r="L412" i="29"/>
  <c r="K412" i="29"/>
  <c r="J412" i="29"/>
  <c r="I412" i="29"/>
  <c r="H412" i="29"/>
  <c r="G412" i="29"/>
  <c r="F412" i="29"/>
  <c r="E412" i="29"/>
  <c r="D412" i="29"/>
  <c r="C412" i="29"/>
  <c r="B412" i="29"/>
  <c r="R411" i="29"/>
  <c r="Q411" i="29"/>
  <c r="P411" i="29"/>
  <c r="O411" i="29"/>
  <c r="N411" i="29"/>
  <c r="M411" i="29"/>
  <c r="L411" i="29"/>
  <c r="K411" i="29"/>
  <c r="J411" i="29"/>
  <c r="I411" i="29"/>
  <c r="H411" i="29"/>
  <c r="G411" i="29"/>
  <c r="F411" i="29"/>
  <c r="E411" i="29"/>
  <c r="D411" i="29"/>
  <c r="C411" i="29"/>
  <c r="B411" i="29"/>
  <c r="R410" i="29"/>
  <c r="Q410" i="29"/>
  <c r="P410" i="29"/>
  <c r="O410" i="29"/>
  <c r="N410" i="29"/>
  <c r="M410" i="29"/>
  <c r="L410" i="29"/>
  <c r="K410" i="29"/>
  <c r="J410" i="29"/>
  <c r="I410" i="29"/>
  <c r="H410" i="29"/>
  <c r="G410" i="29"/>
  <c r="F410" i="29"/>
  <c r="E410" i="29"/>
  <c r="D410" i="29"/>
  <c r="C410" i="29"/>
  <c r="B410" i="29"/>
  <c r="T410" i="29" s="1"/>
  <c r="R409" i="29"/>
  <c r="Q409" i="29"/>
  <c r="P409" i="29"/>
  <c r="O409" i="29"/>
  <c r="N409" i="29"/>
  <c r="M409" i="29"/>
  <c r="L409" i="29"/>
  <c r="K409" i="29"/>
  <c r="J409" i="29"/>
  <c r="I409" i="29"/>
  <c r="H409" i="29"/>
  <c r="G409" i="29"/>
  <c r="F409" i="29"/>
  <c r="E409" i="29"/>
  <c r="D409" i="29"/>
  <c r="C409" i="29"/>
  <c r="B409" i="29"/>
  <c r="R408" i="29"/>
  <c r="Q408" i="29"/>
  <c r="P408" i="29"/>
  <c r="O408" i="29"/>
  <c r="N408" i="29"/>
  <c r="M408" i="29"/>
  <c r="L408" i="29"/>
  <c r="K408" i="29"/>
  <c r="J408" i="29"/>
  <c r="I408" i="29"/>
  <c r="H408" i="29"/>
  <c r="G408" i="29"/>
  <c r="F408" i="29"/>
  <c r="E408" i="29"/>
  <c r="D408" i="29"/>
  <c r="C408" i="29"/>
  <c r="B408" i="29"/>
  <c r="R407" i="29"/>
  <c r="Q407" i="29"/>
  <c r="P407" i="29"/>
  <c r="O407" i="29"/>
  <c r="N407" i="29"/>
  <c r="M407" i="29"/>
  <c r="L407" i="29"/>
  <c r="K407" i="29"/>
  <c r="J407" i="29"/>
  <c r="I407" i="29"/>
  <c r="H407" i="29"/>
  <c r="G407" i="29"/>
  <c r="F407" i="29"/>
  <c r="E407" i="29"/>
  <c r="D407" i="29"/>
  <c r="C407" i="29"/>
  <c r="B407" i="29"/>
  <c r="R406" i="29"/>
  <c r="Q406" i="29"/>
  <c r="P406" i="29"/>
  <c r="O406" i="29"/>
  <c r="N406" i="29"/>
  <c r="M406" i="29"/>
  <c r="L406" i="29"/>
  <c r="K406" i="29"/>
  <c r="J406" i="29"/>
  <c r="I406" i="29"/>
  <c r="H406" i="29"/>
  <c r="G406" i="29"/>
  <c r="F406" i="29"/>
  <c r="E406" i="29"/>
  <c r="D406" i="29"/>
  <c r="C406" i="29"/>
  <c r="S406" i="29" s="1"/>
  <c r="B406" i="29"/>
  <c r="R405" i="29"/>
  <c r="Q405" i="29"/>
  <c r="P405" i="29"/>
  <c r="O405" i="29"/>
  <c r="N405" i="29"/>
  <c r="M405" i="29"/>
  <c r="L405" i="29"/>
  <c r="K405" i="29"/>
  <c r="J405" i="29"/>
  <c r="I405" i="29"/>
  <c r="H405" i="29"/>
  <c r="G405" i="29"/>
  <c r="F405" i="29"/>
  <c r="E405" i="29"/>
  <c r="D405" i="29"/>
  <c r="C405" i="29"/>
  <c r="B405" i="29"/>
  <c r="R404" i="29"/>
  <c r="Q404" i="29"/>
  <c r="P404" i="29"/>
  <c r="O404" i="29"/>
  <c r="N404" i="29"/>
  <c r="M404" i="29"/>
  <c r="L404" i="29"/>
  <c r="K404" i="29"/>
  <c r="J404" i="29"/>
  <c r="I404" i="29"/>
  <c r="H404" i="29"/>
  <c r="G404" i="29"/>
  <c r="F404" i="29"/>
  <c r="E404" i="29"/>
  <c r="D404" i="29"/>
  <c r="C404" i="29"/>
  <c r="B404" i="29"/>
  <c r="R403" i="29"/>
  <c r="Q403" i="29"/>
  <c r="P403" i="29"/>
  <c r="O403" i="29"/>
  <c r="N403" i="29"/>
  <c r="M403" i="29"/>
  <c r="L403" i="29"/>
  <c r="K403" i="29"/>
  <c r="J403" i="29"/>
  <c r="I403" i="29"/>
  <c r="H403" i="29"/>
  <c r="G403" i="29"/>
  <c r="F403" i="29"/>
  <c r="E403" i="29"/>
  <c r="D403" i="29"/>
  <c r="C403" i="29"/>
  <c r="B403" i="29"/>
  <c r="R402" i="29"/>
  <c r="Q402" i="29"/>
  <c r="P402" i="29"/>
  <c r="O402" i="29"/>
  <c r="N402" i="29"/>
  <c r="M402" i="29"/>
  <c r="L402" i="29"/>
  <c r="K402" i="29"/>
  <c r="J402" i="29"/>
  <c r="I402" i="29"/>
  <c r="H402" i="29"/>
  <c r="G402" i="29"/>
  <c r="F402" i="29"/>
  <c r="E402" i="29"/>
  <c r="D402" i="29"/>
  <c r="C402" i="29"/>
  <c r="B402" i="29"/>
  <c r="R401" i="29"/>
  <c r="Q401" i="29"/>
  <c r="P401" i="29"/>
  <c r="O401" i="29"/>
  <c r="N401" i="29"/>
  <c r="M401" i="29"/>
  <c r="L401" i="29"/>
  <c r="K401" i="29"/>
  <c r="J401" i="29"/>
  <c r="I401" i="29"/>
  <c r="H401" i="29"/>
  <c r="G401" i="29"/>
  <c r="F401" i="29"/>
  <c r="E401" i="29"/>
  <c r="D401" i="29"/>
  <c r="C401" i="29"/>
  <c r="B401" i="29"/>
  <c r="R400" i="29"/>
  <c r="Q400" i="29"/>
  <c r="P400" i="29"/>
  <c r="O400" i="29"/>
  <c r="N400" i="29"/>
  <c r="M400" i="29"/>
  <c r="L400" i="29"/>
  <c r="K400" i="29"/>
  <c r="J400" i="29"/>
  <c r="I400" i="29"/>
  <c r="H400" i="29"/>
  <c r="G400" i="29"/>
  <c r="F400" i="29"/>
  <c r="E400" i="29"/>
  <c r="D400" i="29"/>
  <c r="C400" i="29"/>
  <c r="B400" i="29"/>
  <c r="R399" i="29"/>
  <c r="Q399" i="29"/>
  <c r="P399" i="29"/>
  <c r="O399" i="29"/>
  <c r="N399" i="29"/>
  <c r="M399" i="29"/>
  <c r="L399" i="29"/>
  <c r="K399" i="29"/>
  <c r="J399" i="29"/>
  <c r="I399" i="29"/>
  <c r="H399" i="29"/>
  <c r="G399" i="29"/>
  <c r="F399" i="29"/>
  <c r="E399" i="29"/>
  <c r="D399" i="29"/>
  <c r="C399" i="29"/>
  <c r="T399" i="29" s="1"/>
  <c r="B399" i="29"/>
  <c r="R398" i="29"/>
  <c r="Q398" i="29"/>
  <c r="P398" i="29"/>
  <c r="O398" i="29"/>
  <c r="N398" i="29"/>
  <c r="M398" i="29"/>
  <c r="L398" i="29"/>
  <c r="K398" i="29"/>
  <c r="J398" i="29"/>
  <c r="I398" i="29"/>
  <c r="H398" i="29"/>
  <c r="G398" i="29"/>
  <c r="F398" i="29"/>
  <c r="E398" i="29"/>
  <c r="D398" i="29"/>
  <c r="C398" i="29"/>
  <c r="B398" i="29"/>
  <c r="R397" i="29"/>
  <c r="Q397" i="29"/>
  <c r="P397" i="29"/>
  <c r="O397" i="29"/>
  <c r="N397" i="29"/>
  <c r="M397" i="29"/>
  <c r="L397" i="29"/>
  <c r="K397" i="29"/>
  <c r="J397" i="29"/>
  <c r="I397" i="29"/>
  <c r="H397" i="29"/>
  <c r="G397" i="29"/>
  <c r="F397" i="29"/>
  <c r="E397" i="29"/>
  <c r="D397" i="29"/>
  <c r="C397" i="29"/>
  <c r="B397" i="29"/>
  <c r="R396" i="29"/>
  <c r="Q396" i="29"/>
  <c r="P396" i="29"/>
  <c r="O396" i="29"/>
  <c r="N396" i="29"/>
  <c r="M396" i="29"/>
  <c r="L396" i="29"/>
  <c r="K396" i="29"/>
  <c r="J396" i="29"/>
  <c r="I396" i="29"/>
  <c r="H396" i="29"/>
  <c r="G396" i="29"/>
  <c r="F396" i="29"/>
  <c r="E396" i="29"/>
  <c r="D396" i="29"/>
  <c r="C396" i="29"/>
  <c r="B396" i="29"/>
  <c r="R395" i="29"/>
  <c r="Q395" i="29"/>
  <c r="P395" i="29"/>
  <c r="O395" i="29"/>
  <c r="N395" i="29"/>
  <c r="M395" i="29"/>
  <c r="L395" i="29"/>
  <c r="K395" i="29"/>
  <c r="J395" i="29"/>
  <c r="I395" i="29"/>
  <c r="H395" i="29"/>
  <c r="G395" i="29"/>
  <c r="F395" i="29"/>
  <c r="E395" i="29"/>
  <c r="D395" i="29"/>
  <c r="C395" i="29"/>
  <c r="B395" i="29"/>
  <c r="R394" i="29"/>
  <c r="Q394" i="29"/>
  <c r="P394" i="29"/>
  <c r="O394" i="29"/>
  <c r="N394" i="29"/>
  <c r="M394" i="29"/>
  <c r="L394" i="29"/>
  <c r="K394" i="29"/>
  <c r="J394" i="29"/>
  <c r="I394" i="29"/>
  <c r="H394" i="29"/>
  <c r="G394" i="29"/>
  <c r="F394" i="29"/>
  <c r="E394" i="29"/>
  <c r="D394" i="29"/>
  <c r="C394" i="29"/>
  <c r="B394" i="29"/>
  <c r="R393" i="29"/>
  <c r="Q393" i="29"/>
  <c r="P393" i="29"/>
  <c r="O393" i="29"/>
  <c r="N393" i="29"/>
  <c r="M393" i="29"/>
  <c r="L393" i="29"/>
  <c r="K393" i="29"/>
  <c r="J393" i="29"/>
  <c r="I393" i="29"/>
  <c r="H393" i="29"/>
  <c r="G393" i="29"/>
  <c r="F393" i="29"/>
  <c r="E393" i="29"/>
  <c r="D393" i="29"/>
  <c r="C393" i="29"/>
  <c r="B393" i="29"/>
  <c r="R392" i="29"/>
  <c r="Q392" i="29"/>
  <c r="P392" i="29"/>
  <c r="O392" i="29"/>
  <c r="N392" i="29"/>
  <c r="M392" i="29"/>
  <c r="L392" i="29"/>
  <c r="K392" i="29"/>
  <c r="J392" i="29"/>
  <c r="I392" i="29"/>
  <c r="H392" i="29"/>
  <c r="G392" i="29"/>
  <c r="F392" i="29"/>
  <c r="E392" i="29"/>
  <c r="D392" i="29"/>
  <c r="C392" i="29"/>
  <c r="B392" i="29"/>
  <c r="T392" i="29" s="1"/>
  <c r="R391" i="29"/>
  <c r="Q391" i="29"/>
  <c r="P391" i="29"/>
  <c r="O391" i="29"/>
  <c r="N391" i="29"/>
  <c r="M391" i="29"/>
  <c r="L391" i="29"/>
  <c r="K391" i="29"/>
  <c r="J391" i="29"/>
  <c r="I391" i="29"/>
  <c r="H391" i="29"/>
  <c r="G391" i="29"/>
  <c r="F391" i="29"/>
  <c r="E391" i="29"/>
  <c r="D391" i="29"/>
  <c r="C391" i="29"/>
  <c r="S391" i="29" s="1"/>
  <c r="B391" i="29"/>
  <c r="R390" i="29"/>
  <c r="Q390" i="29"/>
  <c r="P390" i="29"/>
  <c r="O390" i="29"/>
  <c r="N390" i="29"/>
  <c r="M390" i="29"/>
  <c r="L390" i="29"/>
  <c r="K390" i="29"/>
  <c r="J390" i="29"/>
  <c r="I390" i="29"/>
  <c r="H390" i="29"/>
  <c r="G390" i="29"/>
  <c r="F390" i="29"/>
  <c r="E390" i="29"/>
  <c r="D390" i="29"/>
  <c r="C390" i="29"/>
  <c r="B390" i="29"/>
  <c r="R389" i="29"/>
  <c r="Q389" i="29"/>
  <c r="P389" i="29"/>
  <c r="O389" i="29"/>
  <c r="N389" i="29"/>
  <c r="M389" i="29"/>
  <c r="L389" i="29"/>
  <c r="K389" i="29"/>
  <c r="J389" i="29"/>
  <c r="I389" i="29"/>
  <c r="H389" i="29"/>
  <c r="G389" i="29"/>
  <c r="F389" i="29"/>
  <c r="E389" i="29"/>
  <c r="D389" i="29"/>
  <c r="C389" i="29"/>
  <c r="B389" i="29"/>
  <c r="R388" i="29"/>
  <c r="Q388" i="29"/>
  <c r="P388" i="29"/>
  <c r="O388" i="29"/>
  <c r="N388" i="29"/>
  <c r="M388" i="29"/>
  <c r="L388" i="29"/>
  <c r="K388" i="29"/>
  <c r="J388" i="29"/>
  <c r="I388" i="29"/>
  <c r="H388" i="29"/>
  <c r="G388" i="29"/>
  <c r="F388" i="29"/>
  <c r="E388" i="29"/>
  <c r="D388" i="29"/>
  <c r="C388" i="29"/>
  <c r="B388" i="29"/>
  <c r="R387" i="29"/>
  <c r="Q387" i="29"/>
  <c r="P387" i="29"/>
  <c r="O387" i="29"/>
  <c r="N387" i="29"/>
  <c r="M387" i="29"/>
  <c r="L387" i="29"/>
  <c r="K387" i="29"/>
  <c r="J387" i="29"/>
  <c r="I387" i="29"/>
  <c r="H387" i="29"/>
  <c r="G387" i="29"/>
  <c r="F387" i="29"/>
  <c r="E387" i="29"/>
  <c r="D387" i="29"/>
  <c r="C387" i="29"/>
  <c r="B387" i="29"/>
  <c r="R386" i="29"/>
  <c r="Q386" i="29"/>
  <c r="P386" i="29"/>
  <c r="O386" i="29"/>
  <c r="N386" i="29"/>
  <c r="M386" i="29"/>
  <c r="L386" i="29"/>
  <c r="K386" i="29"/>
  <c r="J386" i="29"/>
  <c r="I386" i="29"/>
  <c r="H386" i="29"/>
  <c r="G386" i="29"/>
  <c r="F386" i="29"/>
  <c r="E386" i="29"/>
  <c r="D386" i="29"/>
  <c r="C386" i="29"/>
  <c r="B386" i="29"/>
  <c r="R385" i="29"/>
  <c r="Q385" i="29"/>
  <c r="P385" i="29"/>
  <c r="O385" i="29"/>
  <c r="N385" i="29"/>
  <c r="M385" i="29"/>
  <c r="L385" i="29"/>
  <c r="K385" i="29"/>
  <c r="J385" i="29"/>
  <c r="I385" i="29"/>
  <c r="H385" i="29"/>
  <c r="G385" i="29"/>
  <c r="F385" i="29"/>
  <c r="E385" i="29"/>
  <c r="D385" i="29"/>
  <c r="C385" i="29"/>
  <c r="B385" i="29"/>
  <c r="R384" i="29"/>
  <c r="Q384" i="29"/>
  <c r="P384" i="29"/>
  <c r="O384" i="29"/>
  <c r="N384" i="29"/>
  <c r="M384" i="29"/>
  <c r="L384" i="29"/>
  <c r="K384" i="29"/>
  <c r="J384" i="29"/>
  <c r="I384" i="29"/>
  <c r="H384" i="29"/>
  <c r="G384" i="29"/>
  <c r="F384" i="29"/>
  <c r="E384" i="29"/>
  <c r="D384" i="29"/>
  <c r="C384" i="29"/>
  <c r="B384" i="29"/>
  <c r="R383" i="29"/>
  <c r="Q383" i="29"/>
  <c r="P383" i="29"/>
  <c r="O383" i="29"/>
  <c r="N383" i="29"/>
  <c r="M383" i="29"/>
  <c r="L383" i="29"/>
  <c r="K383" i="29"/>
  <c r="J383" i="29"/>
  <c r="I383" i="29"/>
  <c r="H383" i="29"/>
  <c r="G383" i="29"/>
  <c r="F383" i="29"/>
  <c r="E383" i="29"/>
  <c r="D383" i="29"/>
  <c r="C383" i="29"/>
  <c r="B383" i="29"/>
  <c r="R382" i="29"/>
  <c r="Q382" i="29"/>
  <c r="P382" i="29"/>
  <c r="O382" i="29"/>
  <c r="N382" i="29"/>
  <c r="M382" i="29"/>
  <c r="L382" i="29"/>
  <c r="K382" i="29"/>
  <c r="J382" i="29"/>
  <c r="I382" i="29"/>
  <c r="H382" i="29"/>
  <c r="G382" i="29"/>
  <c r="F382" i="29"/>
  <c r="E382" i="29"/>
  <c r="D382" i="29"/>
  <c r="C382" i="29"/>
  <c r="B382" i="29"/>
  <c r="R381" i="29"/>
  <c r="Q381" i="29"/>
  <c r="P381" i="29"/>
  <c r="O381" i="29"/>
  <c r="N381" i="29"/>
  <c r="M381" i="29"/>
  <c r="L381" i="29"/>
  <c r="K381" i="29"/>
  <c r="J381" i="29"/>
  <c r="I381" i="29"/>
  <c r="H381" i="29"/>
  <c r="G381" i="29"/>
  <c r="F381" i="29"/>
  <c r="E381" i="29"/>
  <c r="D381" i="29"/>
  <c r="C381" i="29"/>
  <c r="B381" i="29"/>
  <c r="R380" i="29"/>
  <c r="Q380" i="29"/>
  <c r="P380" i="29"/>
  <c r="O380" i="29"/>
  <c r="N380" i="29"/>
  <c r="M380" i="29"/>
  <c r="L380" i="29"/>
  <c r="K380" i="29"/>
  <c r="J380" i="29"/>
  <c r="I380" i="29"/>
  <c r="H380" i="29"/>
  <c r="G380" i="29"/>
  <c r="F380" i="29"/>
  <c r="E380" i="29"/>
  <c r="D380" i="29"/>
  <c r="C380" i="29"/>
  <c r="B380" i="29"/>
  <c r="R379" i="29"/>
  <c r="Q379" i="29"/>
  <c r="P379" i="29"/>
  <c r="O379" i="29"/>
  <c r="N379" i="29"/>
  <c r="M379" i="29"/>
  <c r="L379" i="29"/>
  <c r="K379" i="29"/>
  <c r="J379" i="29"/>
  <c r="I379" i="29"/>
  <c r="H379" i="29"/>
  <c r="G379" i="29"/>
  <c r="F379" i="29"/>
  <c r="E379" i="29"/>
  <c r="D379" i="29"/>
  <c r="C379" i="29"/>
  <c r="B379" i="29"/>
  <c r="R378" i="29"/>
  <c r="Q378" i="29"/>
  <c r="P378" i="29"/>
  <c r="O378" i="29"/>
  <c r="N378" i="29"/>
  <c r="M378" i="29"/>
  <c r="L378" i="29"/>
  <c r="K378" i="29"/>
  <c r="J378" i="29"/>
  <c r="I378" i="29"/>
  <c r="H378" i="29"/>
  <c r="G378" i="29"/>
  <c r="F378" i="29"/>
  <c r="E378" i="29"/>
  <c r="D378" i="29"/>
  <c r="C378" i="29"/>
  <c r="B378" i="29"/>
  <c r="R377" i="29"/>
  <c r="Q377" i="29"/>
  <c r="P377" i="29"/>
  <c r="O377" i="29"/>
  <c r="N377" i="29"/>
  <c r="M377" i="29"/>
  <c r="L377" i="29"/>
  <c r="K377" i="29"/>
  <c r="J377" i="29"/>
  <c r="I377" i="29"/>
  <c r="H377" i="29"/>
  <c r="G377" i="29"/>
  <c r="F377" i="29"/>
  <c r="E377" i="29"/>
  <c r="D377" i="29"/>
  <c r="C377" i="29"/>
  <c r="B377" i="29"/>
  <c r="T377" i="29" s="1"/>
  <c r="R376" i="29"/>
  <c r="Q376" i="29"/>
  <c r="P376" i="29"/>
  <c r="O376" i="29"/>
  <c r="N376" i="29"/>
  <c r="M376" i="29"/>
  <c r="L376" i="29"/>
  <c r="K376" i="29"/>
  <c r="J376" i="29"/>
  <c r="I376" i="29"/>
  <c r="H376" i="29"/>
  <c r="G376" i="29"/>
  <c r="F376" i="29"/>
  <c r="E376" i="29"/>
  <c r="D376" i="29"/>
  <c r="C376" i="29"/>
  <c r="T376" i="29" s="1"/>
  <c r="B376" i="29"/>
  <c r="R375" i="29"/>
  <c r="Q375" i="29"/>
  <c r="P375" i="29"/>
  <c r="O375" i="29"/>
  <c r="N375" i="29"/>
  <c r="M375" i="29"/>
  <c r="L375" i="29"/>
  <c r="K375" i="29"/>
  <c r="J375" i="29"/>
  <c r="I375" i="29"/>
  <c r="H375" i="29"/>
  <c r="G375" i="29"/>
  <c r="F375" i="29"/>
  <c r="E375" i="29"/>
  <c r="D375" i="29"/>
  <c r="T375" i="29" s="1"/>
  <c r="C375" i="29"/>
  <c r="B375" i="29"/>
  <c r="R374" i="29"/>
  <c r="Q374" i="29"/>
  <c r="P374" i="29"/>
  <c r="O374" i="29"/>
  <c r="N374" i="29"/>
  <c r="M374" i="29"/>
  <c r="L374" i="29"/>
  <c r="K374" i="29"/>
  <c r="J374" i="29"/>
  <c r="I374" i="29"/>
  <c r="H374" i="29"/>
  <c r="G374" i="29"/>
  <c r="F374" i="29"/>
  <c r="E374" i="29"/>
  <c r="D374" i="29"/>
  <c r="C374" i="29"/>
  <c r="B374" i="29"/>
  <c r="R373" i="29"/>
  <c r="Q373" i="29"/>
  <c r="P373" i="29"/>
  <c r="O373" i="29"/>
  <c r="N373" i="29"/>
  <c r="M373" i="29"/>
  <c r="L373" i="29"/>
  <c r="K373" i="29"/>
  <c r="J373" i="29"/>
  <c r="I373" i="29"/>
  <c r="H373" i="29"/>
  <c r="G373" i="29"/>
  <c r="F373" i="29"/>
  <c r="E373" i="29"/>
  <c r="D373" i="29"/>
  <c r="C373" i="29"/>
  <c r="B373" i="29"/>
  <c r="R372" i="29"/>
  <c r="Q372" i="29"/>
  <c r="P372" i="29"/>
  <c r="O372" i="29"/>
  <c r="N372" i="29"/>
  <c r="M372" i="29"/>
  <c r="L372" i="29"/>
  <c r="K372" i="29"/>
  <c r="J372" i="29"/>
  <c r="I372" i="29"/>
  <c r="H372" i="29"/>
  <c r="G372" i="29"/>
  <c r="F372" i="29"/>
  <c r="E372" i="29"/>
  <c r="D372" i="29"/>
  <c r="C372" i="29"/>
  <c r="B372" i="29"/>
  <c r="R371" i="29"/>
  <c r="Q371" i="29"/>
  <c r="P371" i="29"/>
  <c r="O371" i="29"/>
  <c r="N371" i="29"/>
  <c r="M371" i="29"/>
  <c r="L371" i="29"/>
  <c r="K371" i="29"/>
  <c r="J371" i="29"/>
  <c r="I371" i="29"/>
  <c r="H371" i="29"/>
  <c r="G371" i="29"/>
  <c r="F371" i="29"/>
  <c r="E371" i="29"/>
  <c r="D371" i="29"/>
  <c r="C371" i="29"/>
  <c r="B371" i="29"/>
  <c r="T371" i="29" s="1"/>
  <c r="R370" i="29"/>
  <c r="Q370" i="29"/>
  <c r="P370" i="29"/>
  <c r="O370" i="29"/>
  <c r="N370" i="29"/>
  <c r="M370" i="29"/>
  <c r="L370" i="29"/>
  <c r="K370" i="29"/>
  <c r="J370" i="29"/>
  <c r="I370" i="29"/>
  <c r="H370" i="29"/>
  <c r="G370" i="29"/>
  <c r="F370" i="29"/>
  <c r="E370" i="29"/>
  <c r="D370" i="29"/>
  <c r="C370" i="29"/>
  <c r="B370" i="29"/>
  <c r="R369" i="29"/>
  <c r="Q369" i="29"/>
  <c r="P369" i="29"/>
  <c r="O369" i="29"/>
  <c r="N369" i="29"/>
  <c r="M369" i="29"/>
  <c r="L369" i="29"/>
  <c r="K369" i="29"/>
  <c r="J369" i="29"/>
  <c r="I369" i="29"/>
  <c r="H369" i="29"/>
  <c r="G369" i="29"/>
  <c r="F369" i="29"/>
  <c r="E369" i="29"/>
  <c r="D369" i="29"/>
  <c r="C369" i="29"/>
  <c r="B369" i="29"/>
  <c r="R368" i="29"/>
  <c r="Q368" i="29"/>
  <c r="P368" i="29"/>
  <c r="O368" i="29"/>
  <c r="N368" i="29"/>
  <c r="M368" i="29"/>
  <c r="L368" i="29"/>
  <c r="K368" i="29"/>
  <c r="J368" i="29"/>
  <c r="I368" i="29"/>
  <c r="H368" i="29"/>
  <c r="G368" i="29"/>
  <c r="F368" i="29"/>
  <c r="E368" i="29"/>
  <c r="D368" i="29"/>
  <c r="C368" i="29"/>
  <c r="B368" i="29"/>
  <c r="R367" i="29"/>
  <c r="Q367" i="29"/>
  <c r="P367" i="29"/>
  <c r="O367" i="29"/>
  <c r="N367" i="29"/>
  <c r="M367" i="29"/>
  <c r="L367" i="29"/>
  <c r="K367" i="29"/>
  <c r="J367" i="29"/>
  <c r="I367" i="29"/>
  <c r="H367" i="29"/>
  <c r="G367" i="29"/>
  <c r="F367" i="29"/>
  <c r="E367" i="29"/>
  <c r="D367" i="29"/>
  <c r="C367" i="29"/>
  <c r="B367" i="29"/>
  <c r="R366" i="29"/>
  <c r="Q366" i="29"/>
  <c r="P366" i="29"/>
  <c r="O366" i="29"/>
  <c r="N366" i="29"/>
  <c r="M366" i="29"/>
  <c r="L366" i="29"/>
  <c r="K366" i="29"/>
  <c r="J366" i="29"/>
  <c r="I366" i="29"/>
  <c r="H366" i="29"/>
  <c r="G366" i="29"/>
  <c r="F366" i="29"/>
  <c r="E366" i="29"/>
  <c r="D366" i="29"/>
  <c r="C366" i="29"/>
  <c r="B366" i="29"/>
  <c r="R365" i="29"/>
  <c r="Q365" i="29"/>
  <c r="P365" i="29"/>
  <c r="O365" i="29"/>
  <c r="N365" i="29"/>
  <c r="M365" i="29"/>
  <c r="L365" i="29"/>
  <c r="K365" i="29"/>
  <c r="J365" i="29"/>
  <c r="I365" i="29"/>
  <c r="H365" i="29"/>
  <c r="G365" i="29"/>
  <c r="F365" i="29"/>
  <c r="E365" i="29"/>
  <c r="D365" i="29"/>
  <c r="C365" i="29"/>
  <c r="B365" i="29"/>
  <c r="R364" i="29"/>
  <c r="Q364" i="29"/>
  <c r="P364" i="29"/>
  <c r="O364" i="29"/>
  <c r="N364" i="29"/>
  <c r="M364" i="29"/>
  <c r="L364" i="29"/>
  <c r="K364" i="29"/>
  <c r="J364" i="29"/>
  <c r="I364" i="29"/>
  <c r="H364" i="29"/>
  <c r="G364" i="29"/>
  <c r="F364" i="29"/>
  <c r="E364" i="29"/>
  <c r="D364" i="29"/>
  <c r="C364" i="29"/>
  <c r="B364" i="29"/>
  <c r="R363" i="29"/>
  <c r="Q363" i="29"/>
  <c r="P363" i="29"/>
  <c r="O363" i="29"/>
  <c r="N363" i="29"/>
  <c r="M363" i="29"/>
  <c r="L363" i="29"/>
  <c r="K363" i="29"/>
  <c r="J363" i="29"/>
  <c r="I363" i="29"/>
  <c r="H363" i="29"/>
  <c r="G363" i="29"/>
  <c r="F363" i="29"/>
  <c r="E363" i="29"/>
  <c r="D363" i="29"/>
  <c r="C363" i="29"/>
  <c r="B363" i="29"/>
  <c r="R362" i="29"/>
  <c r="Q362" i="29"/>
  <c r="P362" i="29"/>
  <c r="O362" i="29"/>
  <c r="N362" i="29"/>
  <c r="M362" i="29"/>
  <c r="L362" i="29"/>
  <c r="K362" i="29"/>
  <c r="J362" i="29"/>
  <c r="I362" i="29"/>
  <c r="H362" i="29"/>
  <c r="G362" i="29"/>
  <c r="F362" i="29"/>
  <c r="E362" i="29"/>
  <c r="D362" i="29"/>
  <c r="C362" i="29"/>
  <c r="B362" i="29"/>
  <c r="R361" i="29"/>
  <c r="Q361" i="29"/>
  <c r="P361" i="29"/>
  <c r="O361" i="29"/>
  <c r="N361" i="29"/>
  <c r="M361" i="29"/>
  <c r="L361" i="29"/>
  <c r="K361" i="29"/>
  <c r="J361" i="29"/>
  <c r="I361" i="29"/>
  <c r="H361" i="29"/>
  <c r="G361" i="29"/>
  <c r="F361" i="29"/>
  <c r="E361" i="29"/>
  <c r="D361" i="29"/>
  <c r="C361" i="29"/>
  <c r="B361" i="29"/>
  <c r="R360" i="29"/>
  <c r="Q360" i="29"/>
  <c r="P360" i="29"/>
  <c r="O360" i="29"/>
  <c r="N360" i="29"/>
  <c r="M360" i="29"/>
  <c r="L360" i="29"/>
  <c r="K360" i="29"/>
  <c r="J360" i="29"/>
  <c r="I360" i="29"/>
  <c r="H360" i="29"/>
  <c r="G360" i="29"/>
  <c r="F360" i="29"/>
  <c r="E360" i="29"/>
  <c r="D360" i="29"/>
  <c r="C360" i="29"/>
  <c r="B360" i="29"/>
  <c r="T360" i="29" s="1"/>
  <c r="R359" i="29"/>
  <c r="Q359" i="29"/>
  <c r="P359" i="29"/>
  <c r="O359" i="29"/>
  <c r="N359" i="29"/>
  <c r="M359" i="29"/>
  <c r="L359" i="29"/>
  <c r="K359" i="29"/>
  <c r="J359" i="29"/>
  <c r="I359" i="29"/>
  <c r="H359" i="29"/>
  <c r="G359" i="29"/>
  <c r="F359" i="29"/>
  <c r="E359" i="29"/>
  <c r="D359" i="29"/>
  <c r="C359" i="29"/>
  <c r="B359" i="29"/>
  <c r="R358" i="29"/>
  <c r="Q358" i="29"/>
  <c r="P358" i="29"/>
  <c r="O358" i="29"/>
  <c r="N358" i="29"/>
  <c r="M358" i="29"/>
  <c r="L358" i="29"/>
  <c r="K358" i="29"/>
  <c r="J358" i="29"/>
  <c r="I358" i="29"/>
  <c r="H358" i="29"/>
  <c r="G358" i="29"/>
  <c r="F358" i="29"/>
  <c r="E358" i="29"/>
  <c r="D358" i="29"/>
  <c r="C358" i="29"/>
  <c r="B358" i="29"/>
  <c r="R357" i="29"/>
  <c r="Q357" i="29"/>
  <c r="P357" i="29"/>
  <c r="O357" i="29"/>
  <c r="N357" i="29"/>
  <c r="M357" i="29"/>
  <c r="L357" i="29"/>
  <c r="K357" i="29"/>
  <c r="J357" i="29"/>
  <c r="I357" i="29"/>
  <c r="H357" i="29"/>
  <c r="G357" i="29"/>
  <c r="F357" i="29"/>
  <c r="E357" i="29"/>
  <c r="D357" i="29"/>
  <c r="C357" i="29"/>
  <c r="B357" i="29"/>
  <c r="R356" i="29"/>
  <c r="Q356" i="29"/>
  <c r="P356" i="29"/>
  <c r="O356" i="29"/>
  <c r="N356" i="29"/>
  <c r="M356" i="29"/>
  <c r="L356" i="29"/>
  <c r="K356" i="29"/>
  <c r="J356" i="29"/>
  <c r="I356" i="29"/>
  <c r="H356" i="29"/>
  <c r="G356" i="29"/>
  <c r="F356" i="29"/>
  <c r="E356" i="29"/>
  <c r="D356" i="29"/>
  <c r="C356" i="29"/>
  <c r="B356" i="29"/>
  <c r="R355" i="29"/>
  <c r="Q355" i="29"/>
  <c r="P355" i="29"/>
  <c r="O355" i="29"/>
  <c r="N355" i="29"/>
  <c r="M355" i="29"/>
  <c r="L355" i="29"/>
  <c r="K355" i="29"/>
  <c r="J355" i="29"/>
  <c r="I355" i="29"/>
  <c r="H355" i="29"/>
  <c r="G355" i="29"/>
  <c r="F355" i="29"/>
  <c r="E355" i="29"/>
  <c r="D355" i="29"/>
  <c r="C355" i="29"/>
  <c r="B355" i="29"/>
  <c r="R354" i="29"/>
  <c r="Q354" i="29"/>
  <c r="P354" i="29"/>
  <c r="O354" i="29"/>
  <c r="N354" i="29"/>
  <c r="M354" i="29"/>
  <c r="L354" i="29"/>
  <c r="K354" i="29"/>
  <c r="J354" i="29"/>
  <c r="I354" i="29"/>
  <c r="H354" i="29"/>
  <c r="G354" i="29"/>
  <c r="F354" i="29"/>
  <c r="E354" i="29"/>
  <c r="D354" i="29"/>
  <c r="C354" i="29"/>
  <c r="B354" i="29"/>
  <c r="R353" i="29"/>
  <c r="Q353" i="29"/>
  <c r="P353" i="29"/>
  <c r="O353" i="29"/>
  <c r="N353" i="29"/>
  <c r="M353" i="29"/>
  <c r="L353" i="29"/>
  <c r="K353" i="29"/>
  <c r="J353" i="29"/>
  <c r="I353" i="29"/>
  <c r="H353" i="29"/>
  <c r="G353" i="29"/>
  <c r="F353" i="29"/>
  <c r="E353" i="29"/>
  <c r="D353" i="29"/>
  <c r="C353" i="29"/>
  <c r="B353" i="29"/>
  <c r="R352" i="29"/>
  <c r="Q352" i="29"/>
  <c r="P352" i="29"/>
  <c r="O352" i="29"/>
  <c r="N352" i="29"/>
  <c r="M352" i="29"/>
  <c r="L352" i="29"/>
  <c r="K352" i="29"/>
  <c r="J352" i="29"/>
  <c r="I352" i="29"/>
  <c r="H352" i="29"/>
  <c r="G352" i="29"/>
  <c r="F352" i="29"/>
  <c r="E352" i="29"/>
  <c r="D352" i="29"/>
  <c r="C352" i="29"/>
  <c r="B352" i="29"/>
  <c r="R351" i="29"/>
  <c r="Q351" i="29"/>
  <c r="P351" i="29"/>
  <c r="O351" i="29"/>
  <c r="N351" i="29"/>
  <c r="M351" i="29"/>
  <c r="L351" i="29"/>
  <c r="K351" i="29"/>
  <c r="J351" i="29"/>
  <c r="I351" i="29"/>
  <c r="H351" i="29"/>
  <c r="G351" i="29"/>
  <c r="F351" i="29"/>
  <c r="E351" i="29"/>
  <c r="D351" i="29"/>
  <c r="C351" i="29"/>
  <c r="B351" i="29"/>
  <c r="R350" i="29"/>
  <c r="Q350" i="29"/>
  <c r="P350" i="29"/>
  <c r="O350" i="29"/>
  <c r="N350" i="29"/>
  <c r="M350" i="29"/>
  <c r="L350" i="29"/>
  <c r="K350" i="29"/>
  <c r="J350" i="29"/>
  <c r="I350" i="29"/>
  <c r="H350" i="29"/>
  <c r="G350" i="29"/>
  <c r="F350" i="29"/>
  <c r="E350" i="29"/>
  <c r="D350" i="29"/>
  <c r="C350" i="29"/>
  <c r="B350" i="29"/>
  <c r="R349" i="29"/>
  <c r="Q349" i="29"/>
  <c r="P349" i="29"/>
  <c r="O349" i="29"/>
  <c r="N349" i="29"/>
  <c r="M349" i="29"/>
  <c r="L349" i="29"/>
  <c r="K349" i="29"/>
  <c r="J349" i="29"/>
  <c r="I349" i="29"/>
  <c r="H349" i="29"/>
  <c r="G349" i="29"/>
  <c r="F349" i="29"/>
  <c r="E349" i="29"/>
  <c r="D349" i="29"/>
  <c r="C349" i="29"/>
  <c r="B349" i="29"/>
  <c r="R348" i="29"/>
  <c r="Q348" i="29"/>
  <c r="P348" i="29"/>
  <c r="O348" i="29"/>
  <c r="N348" i="29"/>
  <c r="M348" i="29"/>
  <c r="L348" i="29"/>
  <c r="K348" i="29"/>
  <c r="J348" i="29"/>
  <c r="I348" i="29"/>
  <c r="H348" i="29"/>
  <c r="G348" i="29"/>
  <c r="F348" i="29"/>
  <c r="E348" i="29"/>
  <c r="D348" i="29"/>
  <c r="C348" i="29"/>
  <c r="B348" i="29"/>
  <c r="R347" i="29"/>
  <c r="Q347" i="29"/>
  <c r="P347" i="29"/>
  <c r="O347" i="29"/>
  <c r="N347" i="29"/>
  <c r="M347" i="29"/>
  <c r="L347" i="29"/>
  <c r="K347" i="29"/>
  <c r="J347" i="29"/>
  <c r="I347" i="29"/>
  <c r="H347" i="29"/>
  <c r="G347" i="29"/>
  <c r="F347" i="29"/>
  <c r="E347" i="29"/>
  <c r="D347" i="29"/>
  <c r="C347" i="29"/>
  <c r="B347" i="29"/>
  <c r="R346" i="29"/>
  <c r="Q346" i="29"/>
  <c r="P346" i="29"/>
  <c r="O346" i="29"/>
  <c r="N346" i="29"/>
  <c r="M346" i="29"/>
  <c r="L346" i="29"/>
  <c r="K346" i="29"/>
  <c r="J346" i="29"/>
  <c r="I346" i="29"/>
  <c r="H346" i="29"/>
  <c r="G346" i="29"/>
  <c r="F346" i="29"/>
  <c r="E346" i="29"/>
  <c r="D346" i="29"/>
  <c r="C346" i="29"/>
  <c r="B346" i="29"/>
  <c r="R345" i="29"/>
  <c r="Q345" i="29"/>
  <c r="P345" i="29"/>
  <c r="O345" i="29"/>
  <c r="N345" i="29"/>
  <c r="M345" i="29"/>
  <c r="L345" i="29"/>
  <c r="K345" i="29"/>
  <c r="J345" i="29"/>
  <c r="I345" i="29"/>
  <c r="H345" i="29"/>
  <c r="G345" i="29"/>
  <c r="F345" i="29"/>
  <c r="E345" i="29"/>
  <c r="D345" i="29"/>
  <c r="C345" i="29"/>
  <c r="B345" i="29"/>
  <c r="R344" i="29"/>
  <c r="Q344" i="29"/>
  <c r="P344" i="29"/>
  <c r="O344" i="29"/>
  <c r="N344" i="29"/>
  <c r="M344" i="29"/>
  <c r="L344" i="29"/>
  <c r="K344" i="29"/>
  <c r="J344" i="29"/>
  <c r="I344" i="29"/>
  <c r="H344" i="29"/>
  <c r="G344" i="29"/>
  <c r="F344" i="29"/>
  <c r="E344" i="29"/>
  <c r="D344" i="29"/>
  <c r="C344" i="29"/>
  <c r="B344" i="29"/>
  <c r="R343" i="29"/>
  <c r="Q343" i="29"/>
  <c r="P343" i="29"/>
  <c r="O343" i="29"/>
  <c r="N343" i="29"/>
  <c r="M343" i="29"/>
  <c r="L343" i="29"/>
  <c r="K343" i="29"/>
  <c r="J343" i="29"/>
  <c r="I343" i="29"/>
  <c r="H343" i="29"/>
  <c r="G343" i="29"/>
  <c r="F343" i="29"/>
  <c r="E343" i="29"/>
  <c r="D343" i="29"/>
  <c r="C343" i="29"/>
  <c r="B343" i="29"/>
  <c r="R342" i="29"/>
  <c r="Q342" i="29"/>
  <c r="P342" i="29"/>
  <c r="O342" i="29"/>
  <c r="N342" i="29"/>
  <c r="M342" i="29"/>
  <c r="L342" i="29"/>
  <c r="K342" i="29"/>
  <c r="J342" i="29"/>
  <c r="I342" i="29"/>
  <c r="H342" i="29"/>
  <c r="G342" i="29"/>
  <c r="F342" i="29"/>
  <c r="E342" i="29"/>
  <c r="D342" i="29"/>
  <c r="C342" i="29"/>
  <c r="B342" i="29"/>
  <c r="R341" i="29"/>
  <c r="Q341" i="29"/>
  <c r="P341" i="29"/>
  <c r="O341" i="29"/>
  <c r="N341" i="29"/>
  <c r="M341" i="29"/>
  <c r="L341" i="29"/>
  <c r="K341" i="29"/>
  <c r="J341" i="29"/>
  <c r="I341" i="29"/>
  <c r="H341" i="29"/>
  <c r="G341" i="29"/>
  <c r="F341" i="29"/>
  <c r="E341" i="29"/>
  <c r="D341" i="29"/>
  <c r="C341" i="29"/>
  <c r="B341" i="29"/>
  <c r="R340" i="29"/>
  <c r="Q340" i="29"/>
  <c r="P340" i="29"/>
  <c r="O340" i="29"/>
  <c r="N340" i="29"/>
  <c r="M340" i="29"/>
  <c r="L340" i="29"/>
  <c r="K340" i="29"/>
  <c r="J340" i="29"/>
  <c r="I340" i="29"/>
  <c r="H340" i="29"/>
  <c r="G340" i="29"/>
  <c r="F340" i="29"/>
  <c r="E340" i="29"/>
  <c r="D340" i="29"/>
  <c r="C340" i="29"/>
  <c r="B340" i="29"/>
  <c r="R339" i="29"/>
  <c r="Q339" i="29"/>
  <c r="P339" i="29"/>
  <c r="O339" i="29"/>
  <c r="N339" i="29"/>
  <c r="M339" i="29"/>
  <c r="L339" i="29"/>
  <c r="K339" i="29"/>
  <c r="J339" i="29"/>
  <c r="I339" i="29"/>
  <c r="H339" i="29"/>
  <c r="G339" i="29"/>
  <c r="F339" i="29"/>
  <c r="E339" i="29"/>
  <c r="D339" i="29"/>
  <c r="C339" i="29"/>
  <c r="B339" i="29"/>
  <c r="R338" i="29"/>
  <c r="Q338" i="29"/>
  <c r="P338" i="29"/>
  <c r="O338" i="29"/>
  <c r="N338" i="29"/>
  <c r="M338" i="29"/>
  <c r="L338" i="29"/>
  <c r="K338" i="29"/>
  <c r="J338" i="29"/>
  <c r="I338" i="29"/>
  <c r="H338" i="29"/>
  <c r="G338" i="29"/>
  <c r="F338" i="29"/>
  <c r="E338" i="29"/>
  <c r="D338" i="29"/>
  <c r="C338" i="29"/>
  <c r="B338" i="29"/>
  <c r="R337" i="29"/>
  <c r="Q337" i="29"/>
  <c r="P337" i="29"/>
  <c r="O337" i="29"/>
  <c r="N337" i="29"/>
  <c r="M337" i="29"/>
  <c r="L337" i="29"/>
  <c r="K337" i="29"/>
  <c r="J337" i="29"/>
  <c r="I337" i="29"/>
  <c r="H337" i="29"/>
  <c r="G337" i="29"/>
  <c r="F337" i="29"/>
  <c r="E337" i="29"/>
  <c r="D337" i="29"/>
  <c r="C337" i="29"/>
  <c r="B337" i="29"/>
  <c r="R336" i="29"/>
  <c r="Q336" i="29"/>
  <c r="P336" i="29"/>
  <c r="O336" i="29"/>
  <c r="N336" i="29"/>
  <c r="M336" i="29"/>
  <c r="L336" i="29"/>
  <c r="K336" i="29"/>
  <c r="J336" i="29"/>
  <c r="I336" i="29"/>
  <c r="H336" i="29"/>
  <c r="G336" i="29"/>
  <c r="F336" i="29"/>
  <c r="E336" i="29"/>
  <c r="D336" i="29"/>
  <c r="C336" i="29"/>
  <c r="B336" i="29"/>
  <c r="R335" i="29"/>
  <c r="Q335" i="29"/>
  <c r="P335" i="29"/>
  <c r="O335" i="29"/>
  <c r="N335" i="29"/>
  <c r="M335" i="29"/>
  <c r="L335" i="29"/>
  <c r="K335" i="29"/>
  <c r="J335" i="29"/>
  <c r="I335" i="29"/>
  <c r="H335" i="29"/>
  <c r="G335" i="29"/>
  <c r="F335" i="29"/>
  <c r="E335" i="29"/>
  <c r="D335" i="29"/>
  <c r="C335" i="29"/>
  <c r="B335" i="29"/>
  <c r="R334" i="29"/>
  <c r="Q334" i="29"/>
  <c r="P334" i="29"/>
  <c r="O334" i="29"/>
  <c r="N334" i="29"/>
  <c r="M334" i="29"/>
  <c r="L334" i="29"/>
  <c r="K334" i="29"/>
  <c r="J334" i="29"/>
  <c r="I334" i="29"/>
  <c r="H334" i="29"/>
  <c r="G334" i="29"/>
  <c r="F334" i="29"/>
  <c r="E334" i="29"/>
  <c r="D334" i="29"/>
  <c r="C334" i="29"/>
  <c r="B334" i="29"/>
  <c r="R333" i="29"/>
  <c r="Q333" i="29"/>
  <c r="P333" i="29"/>
  <c r="O333" i="29"/>
  <c r="N333" i="29"/>
  <c r="M333" i="29"/>
  <c r="L333" i="29"/>
  <c r="K333" i="29"/>
  <c r="J333" i="29"/>
  <c r="I333" i="29"/>
  <c r="H333" i="29"/>
  <c r="G333" i="29"/>
  <c r="F333" i="29"/>
  <c r="E333" i="29"/>
  <c r="D333" i="29"/>
  <c r="C333" i="29"/>
  <c r="B333" i="29"/>
  <c r="R332" i="29"/>
  <c r="Q332" i="29"/>
  <c r="P332" i="29"/>
  <c r="O332" i="29"/>
  <c r="N332" i="29"/>
  <c r="M332" i="29"/>
  <c r="L332" i="29"/>
  <c r="K332" i="29"/>
  <c r="J332" i="29"/>
  <c r="I332" i="29"/>
  <c r="H332" i="29"/>
  <c r="G332" i="29"/>
  <c r="F332" i="29"/>
  <c r="E332" i="29"/>
  <c r="D332" i="29"/>
  <c r="C332" i="29"/>
  <c r="B332" i="29"/>
  <c r="T332" i="29" s="1"/>
  <c r="R331" i="29"/>
  <c r="Q331" i="29"/>
  <c r="P331" i="29"/>
  <c r="O331" i="29"/>
  <c r="N331" i="29"/>
  <c r="M331" i="29"/>
  <c r="L331" i="29"/>
  <c r="K331" i="29"/>
  <c r="J331" i="29"/>
  <c r="I331" i="29"/>
  <c r="H331" i="29"/>
  <c r="G331" i="29"/>
  <c r="F331" i="29"/>
  <c r="E331" i="29"/>
  <c r="D331" i="29"/>
  <c r="C331" i="29"/>
  <c r="S331" i="29" s="1"/>
  <c r="B331" i="29"/>
  <c r="R330" i="29"/>
  <c r="Q330" i="29"/>
  <c r="P330" i="29"/>
  <c r="O330" i="29"/>
  <c r="N330" i="29"/>
  <c r="M330" i="29"/>
  <c r="L330" i="29"/>
  <c r="K330" i="29"/>
  <c r="J330" i="29"/>
  <c r="I330" i="29"/>
  <c r="H330" i="29"/>
  <c r="G330" i="29"/>
  <c r="F330" i="29"/>
  <c r="E330" i="29"/>
  <c r="D330" i="29"/>
  <c r="C330" i="29"/>
  <c r="B330" i="29"/>
  <c r="R329" i="29"/>
  <c r="Q329" i="29"/>
  <c r="P329" i="29"/>
  <c r="O329" i="29"/>
  <c r="N329" i="29"/>
  <c r="M329" i="29"/>
  <c r="L329" i="29"/>
  <c r="K329" i="29"/>
  <c r="J329" i="29"/>
  <c r="I329" i="29"/>
  <c r="H329" i="29"/>
  <c r="G329" i="29"/>
  <c r="F329" i="29"/>
  <c r="E329" i="29"/>
  <c r="D329" i="29"/>
  <c r="C329" i="29"/>
  <c r="B329" i="29"/>
  <c r="R328" i="29"/>
  <c r="Q328" i="29"/>
  <c r="P328" i="29"/>
  <c r="O328" i="29"/>
  <c r="N328" i="29"/>
  <c r="M328" i="29"/>
  <c r="L328" i="29"/>
  <c r="K328" i="29"/>
  <c r="J328" i="29"/>
  <c r="I328" i="29"/>
  <c r="H328" i="29"/>
  <c r="G328" i="29"/>
  <c r="F328" i="29"/>
  <c r="E328" i="29"/>
  <c r="D328" i="29"/>
  <c r="C328" i="29"/>
  <c r="B328" i="29"/>
  <c r="R327" i="29"/>
  <c r="Q327" i="29"/>
  <c r="P327" i="29"/>
  <c r="O327" i="29"/>
  <c r="N327" i="29"/>
  <c r="M327" i="29"/>
  <c r="L327" i="29"/>
  <c r="K327" i="29"/>
  <c r="J327" i="29"/>
  <c r="I327" i="29"/>
  <c r="H327" i="29"/>
  <c r="G327" i="29"/>
  <c r="F327" i="29"/>
  <c r="E327" i="29"/>
  <c r="D327" i="29"/>
  <c r="C327" i="29"/>
  <c r="B327" i="29"/>
  <c r="R326" i="29"/>
  <c r="Q326" i="29"/>
  <c r="P326" i="29"/>
  <c r="O326" i="29"/>
  <c r="N326" i="29"/>
  <c r="M326" i="29"/>
  <c r="L326" i="29"/>
  <c r="K326" i="29"/>
  <c r="J326" i="29"/>
  <c r="I326" i="29"/>
  <c r="H326" i="29"/>
  <c r="G326" i="29"/>
  <c r="F326" i="29"/>
  <c r="E326" i="29"/>
  <c r="D326" i="29"/>
  <c r="C326" i="29"/>
  <c r="B326" i="29"/>
  <c r="R325" i="29"/>
  <c r="Q325" i="29"/>
  <c r="P325" i="29"/>
  <c r="O325" i="29"/>
  <c r="N325" i="29"/>
  <c r="M325" i="29"/>
  <c r="L325" i="29"/>
  <c r="K325" i="29"/>
  <c r="J325" i="29"/>
  <c r="I325" i="29"/>
  <c r="H325" i="29"/>
  <c r="G325" i="29"/>
  <c r="F325" i="29"/>
  <c r="E325" i="29"/>
  <c r="D325" i="29"/>
  <c r="C325" i="29"/>
  <c r="B325" i="29"/>
  <c r="R324" i="29"/>
  <c r="Q324" i="29"/>
  <c r="P324" i="29"/>
  <c r="O324" i="29"/>
  <c r="N324" i="29"/>
  <c r="M324" i="29"/>
  <c r="L324" i="29"/>
  <c r="K324" i="29"/>
  <c r="J324" i="29"/>
  <c r="I324" i="29"/>
  <c r="H324" i="29"/>
  <c r="G324" i="29"/>
  <c r="F324" i="29"/>
  <c r="E324" i="29"/>
  <c r="D324" i="29"/>
  <c r="C324" i="29"/>
  <c r="B324" i="29"/>
  <c r="R323" i="29"/>
  <c r="Q323" i="29"/>
  <c r="P323" i="29"/>
  <c r="O323" i="29"/>
  <c r="N323" i="29"/>
  <c r="M323" i="29"/>
  <c r="L323" i="29"/>
  <c r="K323" i="29"/>
  <c r="J323" i="29"/>
  <c r="I323" i="29"/>
  <c r="H323" i="29"/>
  <c r="G323" i="29"/>
  <c r="F323" i="29"/>
  <c r="E323" i="29"/>
  <c r="D323" i="29"/>
  <c r="C323" i="29"/>
  <c r="B323" i="29"/>
  <c r="R322" i="29"/>
  <c r="Q322" i="29"/>
  <c r="P322" i="29"/>
  <c r="O322" i="29"/>
  <c r="N322" i="29"/>
  <c r="M322" i="29"/>
  <c r="L322" i="29"/>
  <c r="K322" i="29"/>
  <c r="J322" i="29"/>
  <c r="I322" i="29"/>
  <c r="H322" i="29"/>
  <c r="G322" i="29"/>
  <c r="F322" i="29"/>
  <c r="E322" i="29"/>
  <c r="D322" i="29"/>
  <c r="C322" i="29"/>
  <c r="B322" i="29"/>
  <c r="R321" i="29"/>
  <c r="Q321" i="29"/>
  <c r="P321" i="29"/>
  <c r="O321" i="29"/>
  <c r="N321" i="29"/>
  <c r="M321" i="29"/>
  <c r="L321" i="29"/>
  <c r="K321" i="29"/>
  <c r="J321" i="29"/>
  <c r="I321" i="29"/>
  <c r="H321" i="29"/>
  <c r="G321" i="29"/>
  <c r="F321" i="29"/>
  <c r="E321" i="29"/>
  <c r="D321" i="29"/>
  <c r="C321" i="29"/>
  <c r="B321" i="29"/>
  <c r="R320" i="29"/>
  <c r="Q320" i="29"/>
  <c r="P320" i="29"/>
  <c r="O320" i="29"/>
  <c r="N320" i="29"/>
  <c r="M320" i="29"/>
  <c r="L320" i="29"/>
  <c r="K320" i="29"/>
  <c r="J320" i="29"/>
  <c r="I320" i="29"/>
  <c r="H320" i="29"/>
  <c r="G320" i="29"/>
  <c r="F320" i="29"/>
  <c r="E320" i="29"/>
  <c r="D320" i="29"/>
  <c r="C320" i="29"/>
  <c r="B320" i="29"/>
  <c r="R319" i="29"/>
  <c r="Q319" i="29"/>
  <c r="P319" i="29"/>
  <c r="O319" i="29"/>
  <c r="N319" i="29"/>
  <c r="M319" i="29"/>
  <c r="L319" i="29"/>
  <c r="K319" i="29"/>
  <c r="J319" i="29"/>
  <c r="I319" i="29"/>
  <c r="H319" i="29"/>
  <c r="G319" i="29"/>
  <c r="F319" i="29"/>
  <c r="E319" i="29"/>
  <c r="D319" i="29"/>
  <c r="C319" i="29"/>
  <c r="B319" i="29"/>
  <c r="R318" i="29"/>
  <c r="Q318" i="29"/>
  <c r="P318" i="29"/>
  <c r="O318" i="29"/>
  <c r="N318" i="29"/>
  <c r="M318" i="29"/>
  <c r="L318" i="29"/>
  <c r="K318" i="29"/>
  <c r="J318" i="29"/>
  <c r="I318" i="29"/>
  <c r="H318" i="29"/>
  <c r="G318" i="29"/>
  <c r="F318" i="29"/>
  <c r="E318" i="29"/>
  <c r="D318" i="29"/>
  <c r="C318" i="29"/>
  <c r="B318" i="29"/>
  <c r="R317" i="29"/>
  <c r="Q317" i="29"/>
  <c r="P317" i="29"/>
  <c r="O317" i="29"/>
  <c r="N317" i="29"/>
  <c r="M317" i="29"/>
  <c r="L317" i="29"/>
  <c r="K317" i="29"/>
  <c r="J317" i="29"/>
  <c r="I317" i="29"/>
  <c r="H317" i="29"/>
  <c r="G317" i="29"/>
  <c r="F317" i="29"/>
  <c r="E317" i="29"/>
  <c r="D317" i="29"/>
  <c r="C317" i="29"/>
  <c r="B317" i="29"/>
  <c r="T317" i="29" s="1"/>
  <c r="R316" i="29"/>
  <c r="Q316" i="29"/>
  <c r="P316" i="29"/>
  <c r="O316" i="29"/>
  <c r="N316" i="29"/>
  <c r="M316" i="29"/>
  <c r="L316" i="29"/>
  <c r="K316" i="29"/>
  <c r="J316" i="29"/>
  <c r="I316" i="29"/>
  <c r="H316" i="29"/>
  <c r="G316" i="29"/>
  <c r="F316" i="29"/>
  <c r="E316" i="29"/>
  <c r="D316" i="29"/>
  <c r="C316" i="29"/>
  <c r="B316" i="29"/>
  <c r="R315" i="29"/>
  <c r="Q315" i="29"/>
  <c r="P315" i="29"/>
  <c r="O315" i="29"/>
  <c r="N315" i="29"/>
  <c r="M315" i="29"/>
  <c r="L315" i="29"/>
  <c r="K315" i="29"/>
  <c r="J315" i="29"/>
  <c r="I315" i="29"/>
  <c r="H315" i="29"/>
  <c r="G315" i="29"/>
  <c r="F315" i="29"/>
  <c r="E315" i="29"/>
  <c r="D315" i="29"/>
  <c r="C315" i="29"/>
  <c r="B315" i="29"/>
  <c r="R314" i="29"/>
  <c r="Q314" i="29"/>
  <c r="P314" i="29"/>
  <c r="O314" i="29"/>
  <c r="N314" i="29"/>
  <c r="M314" i="29"/>
  <c r="L314" i="29"/>
  <c r="K314" i="29"/>
  <c r="J314" i="29"/>
  <c r="I314" i="29"/>
  <c r="H314" i="29"/>
  <c r="G314" i="29"/>
  <c r="F314" i="29"/>
  <c r="E314" i="29"/>
  <c r="D314" i="29"/>
  <c r="C314" i="29"/>
  <c r="B314" i="29"/>
  <c r="R313" i="29"/>
  <c r="Q313" i="29"/>
  <c r="P313" i="29"/>
  <c r="O313" i="29"/>
  <c r="N313" i="29"/>
  <c r="M313" i="29"/>
  <c r="L313" i="29"/>
  <c r="K313" i="29"/>
  <c r="J313" i="29"/>
  <c r="I313" i="29"/>
  <c r="H313" i="29"/>
  <c r="G313" i="29"/>
  <c r="F313" i="29"/>
  <c r="E313" i="29"/>
  <c r="D313" i="29"/>
  <c r="C313" i="29"/>
  <c r="B313" i="29"/>
  <c r="R312" i="29"/>
  <c r="Q312" i="29"/>
  <c r="P312" i="29"/>
  <c r="O312" i="29"/>
  <c r="N312" i="29"/>
  <c r="M312" i="29"/>
  <c r="L312" i="29"/>
  <c r="K312" i="29"/>
  <c r="J312" i="29"/>
  <c r="I312" i="29"/>
  <c r="H312" i="29"/>
  <c r="G312" i="29"/>
  <c r="F312" i="29"/>
  <c r="E312" i="29"/>
  <c r="D312" i="29"/>
  <c r="C312" i="29"/>
  <c r="B312" i="29"/>
  <c r="R311" i="29"/>
  <c r="Q311" i="29"/>
  <c r="P311" i="29"/>
  <c r="O311" i="29"/>
  <c r="N311" i="29"/>
  <c r="M311" i="29"/>
  <c r="L311" i="29"/>
  <c r="K311" i="29"/>
  <c r="J311" i="29"/>
  <c r="I311" i="29"/>
  <c r="H311" i="29"/>
  <c r="G311" i="29"/>
  <c r="F311" i="29"/>
  <c r="E311" i="29"/>
  <c r="D311" i="29"/>
  <c r="C311" i="29"/>
  <c r="B311" i="29"/>
  <c r="R310" i="29"/>
  <c r="Q310" i="29"/>
  <c r="P310" i="29"/>
  <c r="O310" i="29"/>
  <c r="N310" i="29"/>
  <c r="M310" i="29"/>
  <c r="L310" i="29"/>
  <c r="K310" i="29"/>
  <c r="J310" i="29"/>
  <c r="I310" i="29"/>
  <c r="H310" i="29"/>
  <c r="G310" i="29"/>
  <c r="F310" i="29"/>
  <c r="E310" i="29"/>
  <c r="D310" i="29"/>
  <c r="C310" i="29"/>
  <c r="B310" i="29"/>
  <c r="R309" i="29"/>
  <c r="Q309" i="29"/>
  <c r="P309" i="29"/>
  <c r="O309" i="29"/>
  <c r="N309" i="29"/>
  <c r="M309" i="29"/>
  <c r="L309" i="29"/>
  <c r="K309" i="29"/>
  <c r="J309" i="29"/>
  <c r="I309" i="29"/>
  <c r="H309" i="29"/>
  <c r="G309" i="29"/>
  <c r="F309" i="29"/>
  <c r="E309" i="29"/>
  <c r="D309" i="29"/>
  <c r="C309" i="29"/>
  <c r="B309" i="29"/>
  <c r="R308" i="29"/>
  <c r="Q308" i="29"/>
  <c r="P308" i="29"/>
  <c r="O308" i="29"/>
  <c r="N308" i="29"/>
  <c r="M308" i="29"/>
  <c r="L308" i="29"/>
  <c r="K308" i="29"/>
  <c r="J308" i="29"/>
  <c r="I308" i="29"/>
  <c r="H308" i="29"/>
  <c r="G308" i="29"/>
  <c r="F308" i="29"/>
  <c r="E308" i="29"/>
  <c r="D308" i="29"/>
  <c r="C308" i="29"/>
  <c r="B308" i="29"/>
  <c r="R307" i="29"/>
  <c r="Q307" i="29"/>
  <c r="P307" i="29"/>
  <c r="O307" i="29"/>
  <c r="N307" i="29"/>
  <c r="M307" i="29"/>
  <c r="L307" i="29"/>
  <c r="K307" i="29"/>
  <c r="J307" i="29"/>
  <c r="I307" i="29"/>
  <c r="H307" i="29"/>
  <c r="G307" i="29"/>
  <c r="F307" i="29"/>
  <c r="E307" i="29"/>
  <c r="D307" i="29"/>
  <c r="C307" i="29"/>
  <c r="B307" i="29"/>
  <c r="R306" i="29"/>
  <c r="Q306" i="29"/>
  <c r="P306" i="29"/>
  <c r="O306" i="29"/>
  <c r="N306" i="29"/>
  <c r="M306" i="29"/>
  <c r="L306" i="29"/>
  <c r="K306" i="29"/>
  <c r="J306" i="29"/>
  <c r="I306" i="29"/>
  <c r="H306" i="29"/>
  <c r="G306" i="29"/>
  <c r="F306" i="29"/>
  <c r="E306" i="29"/>
  <c r="D306" i="29"/>
  <c r="C306" i="29"/>
  <c r="B306" i="29"/>
  <c r="R305" i="29"/>
  <c r="Q305" i="29"/>
  <c r="P305" i="29"/>
  <c r="O305" i="29"/>
  <c r="N305" i="29"/>
  <c r="M305" i="29"/>
  <c r="L305" i="29"/>
  <c r="K305" i="29"/>
  <c r="J305" i="29"/>
  <c r="I305" i="29"/>
  <c r="H305" i="29"/>
  <c r="G305" i="29"/>
  <c r="F305" i="29"/>
  <c r="E305" i="29"/>
  <c r="D305" i="29"/>
  <c r="C305" i="29"/>
  <c r="B305" i="29"/>
  <c r="R304" i="29"/>
  <c r="Q304" i="29"/>
  <c r="P304" i="29"/>
  <c r="O304" i="29"/>
  <c r="N304" i="29"/>
  <c r="M304" i="29"/>
  <c r="L304" i="29"/>
  <c r="K304" i="29"/>
  <c r="J304" i="29"/>
  <c r="I304" i="29"/>
  <c r="H304" i="29"/>
  <c r="G304" i="29"/>
  <c r="F304" i="29"/>
  <c r="E304" i="29"/>
  <c r="D304" i="29"/>
  <c r="C304" i="29"/>
  <c r="B304" i="29"/>
  <c r="R303" i="29"/>
  <c r="Q303" i="29"/>
  <c r="P303" i="29"/>
  <c r="O303" i="29"/>
  <c r="N303" i="29"/>
  <c r="M303" i="29"/>
  <c r="L303" i="29"/>
  <c r="K303" i="29"/>
  <c r="J303" i="29"/>
  <c r="I303" i="29"/>
  <c r="H303" i="29"/>
  <c r="G303" i="29"/>
  <c r="F303" i="29"/>
  <c r="E303" i="29"/>
  <c r="D303" i="29"/>
  <c r="C303" i="29"/>
  <c r="B303" i="29"/>
  <c r="R302" i="29"/>
  <c r="Q302" i="29"/>
  <c r="P302" i="29"/>
  <c r="O302" i="29"/>
  <c r="N302" i="29"/>
  <c r="M302" i="29"/>
  <c r="L302" i="29"/>
  <c r="K302" i="29"/>
  <c r="J302" i="29"/>
  <c r="I302" i="29"/>
  <c r="H302" i="29"/>
  <c r="G302" i="29"/>
  <c r="F302" i="29"/>
  <c r="E302" i="29"/>
  <c r="D302" i="29"/>
  <c r="C302" i="29"/>
  <c r="B302" i="29"/>
  <c r="R301" i="29"/>
  <c r="Q301" i="29"/>
  <c r="P301" i="29"/>
  <c r="O301" i="29"/>
  <c r="N301" i="29"/>
  <c r="M301" i="29"/>
  <c r="L301" i="29"/>
  <c r="K301" i="29"/>
  <c r="J301" i="29"/>
  <c r="I301" i="29"/>
  <c r="H301" i="29"/>
  <c r="G301" i="29"/>
  <c r="F301" i="29"/>
  <c r="E301" i="29"/>
  <c r="D301" i="29"/>
  <c r="C301" i="29"/>
  <c r="S301" i="29" s="1"/>
  <c r="B301" i="29"/>
  <c r="R300" i="29"/>
  <c r="Q300" i="29"/>
  <c r="P300" i="29"/>
  <c r="O300" i="29"/>
  <c r="N300" i="29"/>
  <c r="M300" i="29"/>
  <c r="L300" i="29"/>
  <c r="K300" i="29"/>
  <c r="J300" i="29"/>
  <c r="I300" i="29"/>
  <c r="H300" i="29"/>
  <c r="G300" i="29"/>
  <c r="F300" i="29"/>
  <c r="E300" i="29"/>
  <c r="D300" i="29"/>
  <c r="C300" i="29"/>
  <c r="B300" i="29"/>
  <c r="R299" i="29"/>
  <c r="Q299" i="29"/>
  <c r="P299" i="29"/>
  <c r="O299" i="29"/>
  <c r="N299" i="29"/>
  <c r="M299" i="29"/>
  <c r="L299" i="29"/>
  <c r="K299" i="29"/>
  <c r="J299" i="29"/>
  <c r="I299" i="29"/>
  <c r="H299" i="29"/>
  <c r="G299" i="29"/>
  <c r="F299" i="29"/>
  <c r="E299" i="29"/>
  <c r="D299" i="29"/>
  <c r="C299" i="29"/>
  <c r="B299" i="29"/>
  <c r="R298" i="29"/>
  <c r="Q298" i="29"/>
  <c r="P298" i="29"/>
  <c r="O298" i="29"/>
  <c r="N298" i="29"/>
  <c r="M298" i="29"/>
  <c r="L298" i="29"/>
  <c r="K298" i="29"/>
  <c r="J298" i="29"/>
  <c r="I298" i="29"/>
  <c r="H298" i="29"/>
  <c r="G298" i="29"/>
  <c r="F298" i="29"/>
  <c r="E298" i="29"/>
  <c r="D298" i="29"/>
  <c r="C298" i="29"/>
  <c r="B298" i="29"/>
  <c r="R297" i="29"/>
  <c r="Q297" i="29"/>
  <c r="P297" i="29"/>
  <c r="O297" i="29"/>
  <c r="N297" i="29"/>
  <c r="M297" i="29"/>
  <c r="L297" i="29"/>
  <c r="K297" i="29"/>
  <c r="J297" i="29"/>
  <c r="I297" i="29"/>
  <c r="H297" i="29"/>
  <c r="G297" i="29"/>
  <c r="F297" i="29"/>
  <c r="E297" i="29"/>
  <c r="D297" i="29"/>
  <c r="C297" i="29"/>
  <c r="B297" i="29"/>
  <c r="R296" i="29"/>
  <c r="Q296" i="29"/>
  <c r="P296" i="29"/>
  <c r="O296" i="29"/>
  <c r="N296" i="29"/>
  <c r="M296" i="29"/>
  <c r="L296" i="29"/>
  <c r="K296" i="29"/>
  <c r="J296" i="29"/>
  <c r="I296" i="29"/>
  <c r="H296" i="29"/>
  <c r="G296" i="29"/>
  <c r="F296" i="29"/>
  <c r="E296" i="29"/>
  <c r="D296" i="29"/>
  <c r="C296" i="29"/>
  <c r="B296" i="29"/>
  <c r="R295" i="29"/>
  <c r="Q295" i="29"/>
  <c r="P295" i="29"/>
  <c r="O295" i="29"/>
  <c r="N295" i="29"/>
  <c r="M295" i="29"/>
  <c r="L295" i="29"/>
  <c r="K295" i="29"/>
  <c r="J295" i="29"/>
  <c r="I295" i="29"/>
  <c r="H295" i="29"/>
  <c r="G295" i="29"/>
  <c r="F295" i="29"/>
  <c r="E295" i="29"/>
  <c r="D295" i="29"/>
  <c r="C295" i="29"/>
  <c r="B295" i="29"/>
  <c r="R294" i="29"/>
  <c r="Q294" i="29"/>
  <c r="P294" i="29"/>
  <c r="O294" i="29"/>
  <c r="N294" i="29"/>
  <c r="M294" i="29"/>
  <c r="L294" i="29"/>
  <c r="K294" i="29"/>
  <c r="J294" i="29"/>
  <c r="I294" i="29"/>
  <c r="H294" i="29"/>
  <c r="G294" i="29"/>
  <c r="F294" i="29"/>
  <c r="E294" i="29"/>
  <c r="D294" i="29"/>
  <c r="C294" i="29"/>
  <c r="B294" i="29"/>
  <c r="R293" i="29"/>
  <c r="Q293" i="29"/>
  <c r="P293" i="29"/>
  <c r="O293" i="29"/>
  <c r="N293" i="29"/>
  <c r="M293" i="29"/>
  <c r="L293" i="29"/>
  <c r="K293" i="29"/>
  <c r="J293" i="29"/>
  <c r="I293" i="29"/>
  <c r="H293" i="29"/>
  <c r="G293" i="29"/>
  <c r="F293" i="29"/>
  <c r="E293" i="29"/>
  <c r="D293" i="29"/>
  <c r="C293" i="29"/>
  <c r="B293" i="29"/>
  <c r="R292" i="29"/>
  <c r="Q292" i="29"/>
  <c r="P292" i="29"/>
  <c r="O292" i="29"/>
  <c r="N292" i="29"/>
  <c r="M292" i="29"/>
  <c r="L292" i="29"/>
  <c r="K292" i="29"/>
  <c r="J292" i="29"/>
  <c r="I292" i="29"/>
  <c r="H292" i="29"/>
  <c r="G292" i="29"/>
  <c r="F292" i="29"/>
  <c r="E292" i="29"/>
  <c r="D292" i="29"/>
  <c r="C292" i="29"/>
  <c r="B292" i="29"/>
  <c r="R291" i="29"/>
  <c r="Q291" i="29"/>
  <c r="P291" i="29"/>
  <c r="O291" i="29"/>
  <c r="N291" i="29"/>
  <c r="M291" i="29"/>
  <c r="L291" i="29"/>
  <c r="K291" i="29"/>
  <c r="J291" i="29"/>
  <c r="I291" i="29"/>
  <c r="H291" i="29"/>
  <c r="G291" i="29"/>
  <c r="F291" i="29"/>
  <c r="E291" i="29"/>
  <c r="D291" i="29"/>
  <c r="C291" i="29"/>
  <c r="B291" i="29"/>
  <c r="R290" i="29"/>
  <c r="Q290" i="29"/>
  <c r="P290" i="29"/>
  <c r="O290" i="29"/>
  <c r="N290" i="29"/>
  <c r="M290" i="29"/>
  <c r="L290" i="29"/>
  <c r="K290" i="29"/>
  <c r="J290" i="29"/>
  <c r="I290" i="29"/>
  <c r="H290" i="29"/>
  <c r="G290" i="29"/>
  <c r="F290" i="29"/>
  <c r="E290" i="29"/>
  <c r="D290" i="29"/>
  <c r="C290" i="29"/>
  <c r="B290" i="29"/>
  <c r="R289" i="29"/>
  <c r="Q289" i="29"/>
  <c r="P289" i="29"/>
  <c r="O289" i="29"/>
  <c r="N289" i="29"/>
  <c r="M289" i="29"/>
  <c r="L289" i="29"/>
  <c r="K289" i="29"/>
  <c r="J289" i="29"/>
  <c r="I289" i="29"/>
  <c r="H289" i="29"/>
  <c r="G289" i="29"/>
  <c r="F289" i="29"/>
  <c r="E289" i="29"/>
  <c r="D289" i="29"/>
  <c r="C289" i="29"/>
  <c r="B289" i="29"/>
  <c r="R288" i="29"/>
  <c r="Q288" i="29"/>
  <c r="P288" i="29"/>
  <c r="O288" i="29"/>
  <c r="N288" i="29"/>
  <c r="M288" i="29"/>
  <c r="L288" i="29"/>
  <c r="K288" i="29"/>
  <c r="J288" i="29"/>
  <c r="I288" i="29"/>
  <c r="H288" i="29"/>
  <c r="G288" i="29"/>
  <c r="F288" i="29"/>
  <c r="E288" i="29"/>
  <c r="D288" i="29"/>
  <c r="C288" i="29"/>
  <c r="B288" i="29"/>
  <c r="R287" i="29"/>
  <c r="Q287" i="29"/>
  <c r="P287" i="29"/>
  <c r="O287" i="29"/>
  <c r="N287" i="29"/>
  <c r="M287" i="29"/>
  <c r="L287" i="29"/>
  <c r="K287" i="29"/>
  <c r="J287" i="29"/>
  <c r="I287" i="29"/>
  <c r="H287" i="29"/>
  <c r="G287" i="29"/>
  <c r="F287" i="29"/>
  <c r="E287" i="29"/>
  <c r="D287" i="29"/>
  <c r="C287" i="29"/>
  <c r="B287" i="29"/>
  <c r="R286" i="29"/>
  <c r="Q286" i="29"/>
  <c r="P286" i="29"/>
  <c r="O286" i="29"/>
  <c r="N286" i="29"/>
  <c r="M286" i="29"/>
  <c r="L286" i="29"/>
  <c r="K286" i="29"/>
  <c r="J286" i="29"/>
  <c r="I286" i="29"/>
  <c r="H286" i="29"/>
  <c r="G286" i="29"/>
  <c r="F286" i="29"/>
  <c r="E286" i="29"/>
  <c r="D286" i="29"/>
  <c r="C286" i="29"/>
  <c r="B286" i="29"/>
  <c r="R285" i="29"/>
  <c r="Q285" i="29"/>
  <c r="P285" i="29"/>
  <c r="O285" i="29"/>
  <c r="N285" i="29"/>
  <c r="M285" i="29"/>
  <c r="L285" i="29"/>
  <c r="K285" i="29"/>
  <c r="J285" i="29"/>
  <c r="I285" i="29"/>
  <c r="H285" i="29"/>
  <c r="G285" i="29"/>
  <c r="F285" i="29"/>
  <c r="E285" i="29"/>
  <c r="D285" i="29"/>
  <c r="C285" i="29"/>
  <c r="B285" i="29"/>
  <c r="R284" i="29"/>
  <c r="Q284" i="29"/>
  <c r="P284" i="29"/>
  <c r="O284" i="29"/>
  <c r="N284" i="29"/>
  <c r="M284" i="29"/>
  <c r="L284" i="29"/>
  <c r="K284" i="29"/>
  <c r="J284" i="29"/>
  <c r="I284" i="29"/>
  <c r="H284" i="29"/>
  <c r="G284" i="29"/>
  <c r="F284" i="29"/>
  <c r="E284" i="29"/>
  <c r="D284" i="29"/>
  <c r="C284" i="29"/>
  <c r="B284" i="29"/>
  <c r="R283" i="29"/>
  <c r="Q283" i="29"/>
  <c r="P283" i="29"/>
  <c r="O283" i="29"/>
  <c r="N283" i="29"/>
  <c r="M283" i="29"/>
  <c r="L283" i="29"/>
  <c r="K283" i="29"/>
  <c r="J283" i="29"/>
  <c r="I283" i="29"/>
  <c r="H283" i="29"/>
  <c r="G283" i="29"/>
  <c r="F283" i="29"/>
  <c r="E283" i="29"/>
  <c r="D283" i="29"/>
  <c r="C283" i="29"/>
  <c r="B283" i="29"/>
  <c r="R282" i="29"/>
  <c r="Q282" i="29"/>
  <c r="P282" i="29"/>
  <c r="O282" i="29"/>
  <c r="N282" i="29"/>
  <c r="M282" i="29"/>
  <c r="L282" i="29"/>
  <c r="K282" i="29"/>
  <c r="J282" i="29"/>
  <c r="I282" i="29"/>
  <c r="H282" i="29"/>
  <c r="G282" i="29"/>
  <c r="F282" i="29"/>
  <c r="E282" i="29"/>
  <c r="D282" i="29"/>
  <c r="C282" i="29"/>
  <c r="B282" i="29"/>
  <c r="R281" i="29"/>
  <c r="Q281" i="29"/>
  <c r="P281" i="29"/>
  <c r="O281" i="29"/>
  <c r="N281" i="29"/>
  <c r="M281" i="29"/>
  <c r="L281" i="29"/>
  <c r="K281" i="29"/>
  <c r="J281" i="29"/>
  <c r="I281" i="29"/>
  <c r="H281" i="29"/>
  <c r="G281" i="29"/>
  <c r="F281" i="29"/>
  <c r="E281" i="29"/>
  <c r="D281" i="29"/>
  <c r="C281" i="29"/>
  <c r="B281" i="29"/>
  <c r="R280" i="29"/>
  <c r="Q280" i="29"/>
  <c r="P280" i="29"/>
  <c r="O280" i="29"/>
  <c r="N280" i="29"/>
  <c r="M280" i="29"/>
  <c r="L280" i="29"/>
  <c r="K280" i="29"/>
  <c r="J280" i="29"/>
  <c r="I280" i="29"/>
  <c r="H280" i="29"/>
  <c r="G280" i="29"/>
  <c r="F280" i="29"/>
  <c r="E280" i="29"/>
  <c r="D280" i="29"/>
  <c r="C280" i="29"/>
  <c r="B280" i="29"/>
  <c r="R279" i="29"/>
  <c r="Q279" i="29"/>
  <c r="P279" i="29"/>
  <c r="O279" i="29"/>
  <c r="N279" i="29"/>
  <c r="M279" i="29"/>
  <c r="L279" i="29"/>
  <c r="K279" i="29"/>
  <c r="J279" i="29"/>
  <c r="I279" i="29"/>
  <c r="H279" i="29"/>
  <c r="G279" i="29"/>
  <c r="F279" i="29"/>
  <c r="E279" i="29"/>
  <c r="D279" i="29"/>
  <c r="C279" i="29"/>
  <c r="B279" i="29"/>
  <c r="R278" i="29"/>
  <c r="Q278" i="29"/>
  <c r="P278" i="29"/>
  <c r="O278" i="29"/>
  <c r="N278" i="29"/>
  <c r="M278" i="29"/>
  <c r="L278" i="29"/>
  <c r="K278" i="29"/>
  <c r="J278" i="29"/>
  <c r="I278" i="29"/>
  <c r="H278" i="29"/>
  <c r="G278" i="29"/>
  <c r="F278" i="29"/>
  <c r="E278" i="29"/>
  <c r="D278" i="29"/>
  <c r="C278" i="29"/>
  <c r="B278" i="29"/>
  <c r="R277" i="29"/>
  <c r="Q277" i="29"/>
  <c r="P277" i="29"/>
  <c r="O277" i="29"/>
  <c r="N277" i="29"/>
  <c r="M277" i="29"/>
  <c r="L277" i="29"/>
  <c r="K277" i="29"/>
  <c r="J277" i="29"/>
  <c r="I277" i="29"/>
  <c r="H277" i="29"/>
  <c r="G277" i="29"/>
  <c r="F277" i="29"/>
  <c r="E277" i="29"/>
  <c r="D277" i="29"/>
  <c r="C277" i="29"/>
  <c r="B277" i="29"/>
  <c r="R276" i="29"/>
  <c r="Q276" i="29"/>
  <c r="P276" i="29"/>
  <c r="O276" i="29"/>
  <c r="N276" i="29"/>
  <c r="M276" i="29"/>
  <c r="L276" i="29"/>
  <c r="K276" i="29"/>
  <c r="J276" i="29"/>
  <c r="I276" i="29"/>
  <c r="H276" i="29"/>
  <c r="G276" i="29"/>
  <c r="F276" i="29"/>
  <c r="E276" i="29"/>
  <c r="D276" i="29"/>
  <c r="C276" i="29"/>
  <c r="B276" i="29"/>
  <c r="R275" i="29"/>
  <c r="Q275" i="29"/>
  <c r="P275" i="29"/>
  <c r="O275" i="29"/>
  <c r="N275" i="29"/>
  <c r="M275" i="29"/>
  <c r="L275" i="29"/>
  <c r="K275" i="29"/>
  <c r="J275" i="29"/>
  <c r="I275" i="29"/>
  <c r="H275" i="29"/>
  <c r="G275" i="29"/>
  <c r="F275" i="29"/>
  <c r="E275" i="29"/>
  <c r="D275" i="29"/>
  <c r="C275" i="29"/>
  <c r="B275" i="29"/>
  <c r="R274" i="29"/>
  <c r="Q274" i="29"/>
  <c r="P274" i="29"/>
  <c r="O274" i="29"/>
  <c r="N274" i="29"/>
  <c r="M274" i="29"/>
  <c r="L274" i="29"/>
  <c r="K274" i="29"/>
  <c r="J274" i="29"/>
  <c r="I274" i="29"/>
  <c r="H274" i="29"/>
  <c r="G274" i="29"/>
  <c r="F274" i="29"/>
  <c r="E274" i="29"/>
  <c r="D274" i="29"/>
  <c r="C274" i="29"/>
  <c r="B274" i="29"/>
  <c r="R273" i="29"/>
  <c r="Q273" i="29"/>
  <c r="P273" i="29"/>
  <c r="O273" i="29"/>
  <c r="N273" i="29"/>
  <c r="M273" i="29"/>
  <c r="L273" i="29"/>
  <c r="K273" i="29"/>
  <c r="J273" i="29"/>
  <c r="I273" i="29"/>
  <c r="H273" i="29"/>
  <c r="G273" i="29"/>
  <c r="F273" i="29"/>
  <c r="E273" i="29"/>
  <c r="D273" i="29"/>
  <c r="C273" i="29"/>
  <c r="B273" i="29"/>
  <c r="R272" i="29"/>
  <c r="Q272" i="29"/>
  <c r="P272" i="29"/>
  <c r="O272" i="29"/>
  <c r="N272" i="29"/>
  <c r="M272" i="29"/>
  <c r="L272" i="29"/>
  <c r="K272" i="29"/>
  <c r="J272" i="29"/>
  <c r="I272" i="29"/>
  <c r="H272" i="29"/>
  <c r="G272" i="29"/>
  <c r="F272" i="29"/>
  <c r="E272" i="29"/>
  <c r="D272" i="29"/>
  <c r="C272" i="29"/>
  <c r="B272" i="29"/>
  <c r="R271" i="29"/>
  <c r="Q271" i="29"/>
  <c r="P271" i="29"/>
  <c r="O271" i="29"/>
  <c r="N271" i="29"/>
  <c r="M271" i="29"/>
  <c r="L271" i="29"/>
  <c r="K271" i="29"/>
  <c r="J271" i="29"/>
  <c r="I271" i="29"/>
  <c r="H271" i="29"/>
  <c r="G271" i="29"/>
  <c r="F271" i="29"/>
  <c r="E271" i="29"/>
  <c r="D271" i="29"/>
  <c r="C271" i="29"/>
  <c r="B271" i="29"/>
  <c r="R270" i="29"/>
  <c r="Q270" i="29"/>
  <c r="P270" i="29"/>
  <c r="O270" i="29"/>
  <c r="N270" i="29"/>
  <c r="M270" i="29"/>
  <c r="L270" i="29"/>
  <c r="K270" i="29"/>
  <c r="J270" i="29"/>
  <c r="I270" i="29"/>
  <c r="H270" i="29"/>
  <c r="G270" i="29"/>
  <c r="F270" i="29"/>
  <c r="E270" i="29"/>
  <c r="D270" i="29"/>
  <c r="C270" i="29"/>
  <c r="B270" i="29"/>
  <c r="R269" i="29"/>
  <c r="Q269" i="29"/>
  <c r="P269" i="29"/>
  <c r="O269" i="29"/>
  <c r="N269" i="29"/>
  <c r="M269" i="29"/>
  <c r="L269" i="29"/>
  <c r="K269" i="29"/>
  <c r="J269" i="29"/>
  <c r="I269" i="29"/>
  <c r="H269" i="29"/>
  <c r="G269" i="29"/>
  <c r="F269" i="29"/>
  <c r="E269" i="29"/>
  <c r="D269" i="29"/>
  <c r="C269" i="29"/>
  <c r="B269" i="29"/>
  <c r="R268" i="29"/>
  <c r="Q268" i="29"/>
  <c r="P268" i="29"/>
  <c r="O268" i="29"/>
  <c r="N268" i="29"/>
  <c r="M268" i="29"/>
  <c r="L268" i="29"/>
  <c r="K268" i="29"/>
  <c r="J268" i="29"/>
  <c r="I268" i="29"/>
  <c r="H268" i="29"/>
  <c r="G268" i="29"/>
  <c r="F268" i="29"/>
  <c r="E268" i="29"/>
  <c r="D268" i="29"/>
  <c r="C268" i="29"/>
  <c r="B268" i="29"/>
  <c r="R267" i="29"/>
  <c r="Q267" i="29"/>
  <c r="P267" i="29"/>
  <c r="O267" i="29"/>
  <c r="N267" i="29"/>
  <c r="M267" i="29"/>
  <c r="L267" i="29"/>
  <c r="K267" i="29"/>
  <c r="J267" i="29"/>
  <c r="I267" i="29"/>
  <c r="H267" i="29"/>
  <c r="G267" i="29"/>
  <c r="F267" i="29"/>
  <c r="E267" i="29"/>
  <c r="D267" i="29"/>
  <c r="C267" i="29"/>
  <c r="B267" i="29"/>
  <c r="R266" i="29"/>
  <c r="Q266" i="29"/>
  <c r="P266" i="29"/>
  <c r="O266" i="29"/>
  <c r="N266" i="29"/>
  <c r="M266" i="29"/>
  <c r="L266" i="29"/>
  <c r="K266" i="29"/>
  <c r="J266" i="29"/>
  <c r="I266" i="29"/>
  <c r="H266" i="29"/>
  <c r="G266" i="29"/>
  <c r="F266" i="29"/>
  <c r="E266" i="29"/>
  <c r="D266" i="29"/>
  <c r="C266" i="29"/>
  <c r="B266" i="29"/>
  <c r="R265" i="29"/>
  <c r="Q265" i="29"/>
  <c r="P265" i="29"/>
  <c r="O265" i="29"/>
  <c r="N265" i="29"/>
  <c r="M265" i="29"/>
  <c r="L265" i="29"/>
  <c r="K265" i="29"/>
  <c r="J265" i="29"/>
  <c r="I265" i="29"/>
  <c r="H265" i="29"/>
  <c r="G265" i="29"/>
  <c r="F265" i="29"/>
  <c r="E265" i="29"/>
  <c r="D265" i="29"/>
  <c r="C265" i="29"/>
  <c r="B265" i="29"/>
  <c r="R264" i="29"/>
  <c r="Q264" i="29"/>
  <c r="P264" i="29"/>
  <c r="O264" i="29"/>
  <c r="N264" i="29"/>
  <c r="M264" i="29"/>
  <c r="L264" i="29"/>
  <c r="K264" i="29"/>
  <c r="J264" i="29"/>
  <c r="I264" i="29"/>
  <c r="H264" i="29"/>
  <c r="G264" i="29"/>
  <c r="F264" i="29"/>
  <c r="E264" i="29"/>
  <c r="D264" i="29"/>
  <c r="C264" i="29"/>
  <c r="B264" i="29"/>
  <c r="R263" i="29"/>
  <c r="Q263" i="29"/>
  <c r="P263" i="29"/>
  <c r="O263" i="29"/>
  <c r="N263" i="29"/>
  <c r="M263" i="29"/>
  <c r="L263" i="29"/>
  <c r="K263" i="29"/>
  <c r="J263" i="29"/>
  <c r="I263" i="29"/>
  <c r="H263" i="29"/>
  <c r="G263" i="29"/>
  <c r="F263" i="29"/>
  <c r="E263" i="29"/>
  <c r="D263" i="29"/>
  <c r="C263" i="29"/>
  <c r="B263" i="29"/>
  <c r="R262" i="29"/>
  <c r="Q262" i="29"/>
  <c r="P262" i="29"/>
  <c r="O262" i="29"/>
  <c r="N262" i="29"/>
  <c r="M262" i="29"/>
  <c r="L262" i="29"/>
  <c r="K262" i="29"/>
  <c r="J262" i="29"/>
  <c r="I262" i="29"/>
  <c r="H262" i="29"/>
  <c r="G262" i="29"/>
  <c r="F262" i="29"/>
  <c r="E262" i="29"/>
  <c r="D262" i="29"/>
  <c r="C262" i="29"/>
  <c r="B262" i="29"/>
  <c r="R261" i="29"/>
  <c r="Q261" i="29"/>
  <c r="P261" i="29"/>
  <c r="O261" i="29"/>
  <c r="N261" i="29"/>
  <c r="M261" i="29"/>
  <c r="L261" i="29"/>
  <c r="K261" i="29"/>
  <c r="J261" i="29"/>
  <c r="I261" i="29"/>
  <c r="H261" i="29"/>
  <c r="G261" i="29"/>
  <c r="F261" i="29"/>
  <c r="E261" i="29"/>
  <c r="D261" i="29"/>
  <c r="C261" i="29"/>
  <c r="B261" i="29"/>
  <c r="R260" i="29"/>
  <c r="Q260" i="29"/>
  <c r="P260" i="29"/>
  <c r="O260" i="29"/>
  <c r="N260" i="29"/>
  <c r="M260" i="29"/>
  <c r="L260" i="29"/>
  <c r="K260" i="29"/>
  <c r="J260" i="29"/>
  <c r="I260" i="29"/>
  <c r="H260" i="29"/>
  <c r="G260" i="29"/>
  <c r="F260" i="29"/>
  <c r="E260" i="29"/>
  <c r="D260" i="29"/>
  <c r="C260" i="29"/>
  <c r="B260" i="29"/>
  <c r="R259" i="29"/>
  <c r="Q259" i="29"/>
  <c r="P259" i="29"/>
  <c r="O259" i="29"/>
  <c r="N259" i="29"/>
  <c r="M259" i="29"/>
  <c r="L259" i="29"/>
  <c r="K259" i="29"/>
  <c r="J259" i="29"/>
  <c r="I259" i="29"/>
  <c r="H259" i="29"/>
  <c r="G259" i="29"/>
  <c r="F259" i="29"/>
  <c r="E259" i="29"/>
  <c r="D259" i="29"/>
  <c r="C259" i="29"/>
  <c r="B259" i="29"/>
  <c r="R258" i="29"/>
  <c r="Q258" i="29"/>
  <c r="P258" i="29"/>
  <c r="O258" i="29"/>
  <c r="N258" i="29"/>
  <c r="M258" i="29"/>
  <c r="L258" i="29"/>
  <c r="K258" i="29"/>
  <c r="J258" i="29"/>
  <c r="I258" i="29"/>
  <c r="H258" i="29"/>
  <c r="G258" i="29"/>
  <c r="F258" i="29"/>
  <c r="E258" i="29"/>
  <c r="D258" i="29"/>
  <c r="C258" i="29"/>
  <c r="B258" i="29"/>
  <c r="R257" i="29"/>
  <c r="Q257" i="29"/>
  <c r="P257" i="29"/>
  <c r="O257" i="29"/>
  <c r="N257" i="29"/>
  <c r="M257" i="29"/>
  <c r="L257" i="29"/>
  <c r="K257" i="29"/>
  <c r="J257" i="29"/>
  <c r="I257" i="29"/>
  <c r="H257" i="29"/>
  <c r="G257" i="29"/>
  <c r="F257" i="29"/>
  <c r="E257" i="29"/>
  <c r="D257" i="29"/>
  <c r="C257" i="29"/>
  <c r="B257" i="29"/>
  <c r="R256" i="29"/>
  <c r="Q256" i="29"/>
  <c r="P256" i="29"/>
  <c r="O256" i="29"/>
  <c r="N256" i="29"/>
  <c r="M256" i="29"/>
  <c r="L256" i="29"/>
  <c r="K256" i="29"/>
  <c r="J256" i="29"/>
  <c r="I256" i="29"/>
  <c r="H256" i="29"/>
  <c r="G256" i="29"/>
  <c r="F256" i="29"/>
  <c r="E256" i="29"/>
  <c r="D256" i="29"/>
  <c r="C256" i="29"/>
  <c r="B256" i="29"/>
  <c r="R255" i="29"/>
  <c r="Q255" i="29"/>
  <c r="P255" i="29"/>
  <c r="O255" i="29"/>
  <c r="N255" i="29"/>
  <c r="M255" i="29"/>
  <c r="L255" i="29"/>
  <c r="K255" i="29"/>
  <c r="J255" i="29"/>
  <c r="I255" i="29"/>
  <c r="H255" i="29"/>
  <c r="G255" i="29"/>
  <c r="F255" i="29"/>
  <c r="E255" i="29"/>
  <c r="D255" i="29"/>
  <c r="C255" i="29"/>
  <c r="B255" i="29"/>
  <c r="R254" i="29"/>
  <c r="Q254" i="29"/>
  <c r="P254" i="29"/>
  <c r="O254" i="29"/>
  <c r="N254" i="29"/>
  <c r="M254" i="29"/>
  <c r="L254" i="29"/>
  <c r="K254" i="29"/>
  <c r="J254" i="29"/>
  <c r="I254" i="29"/>
  <c r="H254" i="29"/>
  <c r="G254" i="29"/>
  <c r="F254" i="29"/>
  <c r="E254" i="29"/>
  <c r="D254" i="29"/>
  <c r="T254" i="29" s="1"/>
  <c r="C254" i="29"/>
  <c r="B254" i="29"/>
  <c r="R253" i="29"/>
  <c r="Q253" i="29"/>
  <c r="P253" i="29"/>
  <c r="O253" i="29"/>
  <c r="N253" i="29"/>
  <c r="M253" i="29"/>
  <c r="L253" i="29"/>
  <c r="K253" i="29"/>
  <c r="J253" i="29"/>
  <c r="I253" i="29"/>
  <c r="H253" i="29"/>
  <c r="G253" i="29"/>
  <c r="F253" i="29"/>
  <c r="E253" i="29"/>
  <c r="D253" i="29"/>
  <c r="C253" i="29"/>
  <c r="B253" i="29"/>
  <c r="R252" i="29"/>
  <c r="Q252" i="29"/>
  <c r="P252" i="29"/>
  <c r="O252" i="29"/>
  <c r="N252" i="29"/>
  <c r="M252" i="29"/>
  <c r="L252" i="29"/>
  <c r="K252" i="29"/>
  <c r="J252" i="29"/>
  <c r="I252" i="29"/>
  <c r="H252" i="29"/>
  <c r="G252" i="29"/>
  <c r="F252" i="29"/>
  <c r="E252" i="29"/>
  <c r="D252" i="29"/>
  <c r="C252" i="29"/>
  <c r="B252" i="29"/>
  <c r="R251" i="29"/>
  <c r="Q251" i="29"/>
  <c r="P251" i="29"/>
  <c r="O251" i="29"/>
  <c r="N251" i="29"/>
  <c r="M251" i="29"/>
  <c r="L251" i="29"/>
  <c r="K251" i="29"/>
  <c r="J251" i="29"/>
  <c r="I251" i="29"/>
  <c r="H251" i="29"/>
  <c r="G251" i="29"/>
  <c r="F251" i="29"/>
  <c r="E251" i="29"/>
  <c r="D251" i="29"/>
  <c r="C251" i="29"/>
  <c r="B251" i="29"/>
  <c r="R250" i="29"/>
  <c r="Q250" i="29"/>
  <c r="P250" i="29"/>
  <c r="O250" i="29"/>
  <c r="N250" i="29"/>
  <c r="M250" i="29"/>
  <c r="L250" i="29"/>
  <c r="K250" i="29"/>
  <c r="J250" i="29"/>
  <c r="I250" i="29"/>
  <c r="H250" i="29"/>
  <c r="G250" i="29"/>
  <c r="F250" i="29"/>
  <c r="E250" i="29"/>
  <c r="D250" i="29"/>
  <c r="C250" i="29"/>
  <c r="B250" i="29"/>
  <c r="R249" i="29"/>
  <c r="Q249" i="29"/>
  <c r="P249" i="29"/>
  <c r="O249" i="29"/>
  <c r="N249" i="29"/>
  <c r="M249" i="29"/>
  <c r="L249" i="29"/>
  <c r="K249" i="29"/>
  <c r="J249" i="29"/>
  <c r="I249" i="29"/>
  <c r="H249" i="29"/>
  <c r="G249" i="29"/>
  <c r="F249" i="29"/>
  <c r="E249" i="29"/>
  <c r="D249" i="29"/>
  <c r="C249" i="29"/>
  <c r="B249" i="29"/>
  <c r="R248" i="29"/>
  <c r="Q248" i="29"/>
  <c r="P248" i="29"/>
  <c r="O248" i="29"/>
  <c r="N248" i="29"/>
  <c r="M248" i="29"/>
  <c r="L248" i="29"/>
  <c r="K248" i="29"/>
  <c r="J248" i="29"/>
  <c r="I248" i="29"/>
  <c r="H248" i="29"/>
  <c r="G248" i="29"/>
  <c r="F248" i="29"/>
  <c r="E248" i="29"/>
  <c r="D248" i="29"/>
  <c r="C248" i="29"/>
  <c r="B248" i="29"/>
  <c r="R247" i="29"/>
  <c r="Q247" i="29"/>
  <c r="P247" i="29"/>
  <c r="O247" i="29"/>
  <c r="N247" i="29"/>
  <c r="M247" i="29"/>
  <c r="L247" i="29"/>
  <c r="K247" i="29"/>
  <c r="J247" i="29"/>
  <c r="I247" i="29"/>
  <c r="H247" i="29"/>
  <c r="G247" i="29"/>
  <c r="F247" i="29"/>
  <c r="E247" i="29"/>
  <c r="D247" i="29"/>
  <c r="C247" i="29"/>
  <c r="B247" i="29"/>
  <c r="R246" i="29"/>
  <c r="Q246" i="29"/>
  <c r="P246" i="29"/>
  <c r="O246" i="29"/>
  <c r="N246" i="29"/>
  <c r="M246" i="29"/>
  <c r="L246" i="29"/>
  <c r="K246" i="29"/>
  <c r="J246" i="29"/>
  <c r="I246" i="29"/>
  <c r="H246" i="29"/>
  <c r="G246" i="29"/>
  <c r="F246" i="29"/>
  <c r="E246" i="29"/>
  <c r="D246" i="29"/>
  <c r="C246" i="29"/>
  <c r="B246" i="29"/>
  <c r="R245" i="29"/>
  <c r="Q245" i="29"/>
  <c r="P245" i="29"/>
  <c r="O245" i="29"/>
  <c r="N245" i="29"/>
  <c r="M245" i="29"/>
  <c r="L245" i="29"/>
  <c r="K245" i="29"/>
  <c r="J245" i="29"/>
  <c r="I245" i="29"/>
  <c r="H245" i="29"/>
  <c r="G245" i="29"/>
  <c r="F245" i="29"/>
  <c r="E245" i="29"/>
  <c r="D245" i="29"/>
  <c r="C245" i="29"/>
  <c r="B245" i="29"/>
  <c r="R244" i="29"/>
  <c r="Q244" i="29"/>
  <c r="P244" i="29"/>
  <c r="O244" i="29"/>
  <c r="N244" i="29"/>
  <c r="M244" i="29"/>
  <c r="L244" i="29"/>
  <c r="K244" i="29"/>
  <c r="J244" i="29"/>
  <c r="I244" i="29"/>
  <c r="H244" i="29"/>
  <c r="G244" i="29"/>
  <c r="F244" i="29"/>
  <c r="E244" i="29"/>
  <c r="D244" i="29"/>
  <c r="C244" i="29"/>
  <c r="B244" i="29"/>
  <c r="R243" i="29"/>
  <c r="Q243" i="29"/>
  <c r="P243" i="29"/>
  <c r="O243" i="29"/>
  <c r="N243" i="29"/>
  <c r="M243" i="29"/>
  <c r="L243" i="29"/>
  <c r="K243" i="29"/>
  <c r="J243" i="29"/>
  <c r="I243" i="29"/>
  <c r="H243" i="29"/>
  <c r="G243" i="29"/>
  <c r="F243" i="29"/>
  <c r="E243" i="29"/>
  <c r="D243" i="29"/>
  <c r="C243" i="29"/>
  <c r="B243" i="29"/>
  <c r="R242" i="29"/>
  <c r="Q242" i="29"/>
  <c r="P242" i="29"/>
  <c r="O242" i="29"/>
  <c r="N242" i="29"/>
  <c r="M242" i="29"/>
  <c r="L242" i="29"/>
  <c r="K242" i="29"/>
  <c r="J242" i="29"/>
  <c r="I242" i="29"/>
  <c r="H242" i="29"/>
  <c r="G242" i="29"/>
  <c r="F242" i="29"/>
  <c r="E242" i="29"/>
  <c r="D242" i="29"/>
  <c r="C242" i="29"/>
  <c r="B242" i="29"/>
  <c r="R241" i="29"/>
  <c r="Q241" i="29"/>
  <c r="P241" i="29"/>
  <c r="O241" i="29"/>
  <c r="N241" i="29"/>
  <c r="M241" i="29"/>
  <c r="L241" i="29"/>
  <c r="K241" i="29"/>
  <c r="J241" i="29"/>
  <c r="I241" i="29"/>
  <c r="H241" i="29"/>
  <c r="G241" i="29"/>
  <c r="F241" i="29"/>
  <c r="E241" i="29"/>
  <c r="D241" i="29"/>
  <c r="C241" i="29"/>
  <c r="B241" i="29"/>
  <c r="R240" i="29"/>
  <c r="Q240" i="29"/>
  <c r="P240" i="29"/>
  <c r="O240" i="29"/>
  <c r="N240" i="29"/>
  <c r="M240" i="29"/>
  <c r="L240" i="29"/>
  <c r="K240" i="29"/>
  <c r="J240" i="29"/>
  <c r="I240" i="29"/>
  <c r="H240" i="29"/>
  <c r="G240" i="29"/>
  <c r="F240" i="29"/>
  <c r="E240" i="29"/>
  <c r="D240" i="29"/>
  <c r="C240" i="29"/>
  <c r="B240" i="29"/>
  <c r="R239" i="29"/>
  <c r="Q239" i="29"/>
  <c r="P239" i="29"/>
  <c r="O239" i="29"/>
  <c r="N239" i="29"/>
  <c r="M239" i="29"/>
  <c r="L239" i="29"/>
  <c r="K239" i="29"/>
  <c r="J239" i="29"/>
  <c r="I239" i="29"/>
  <c r="H239" i="29"/>
  <c r="G239" i="29"/>
  <c r="F239" i="29"/>
  <c r="E239" i="29"/>
  <c r="D239" i="29"/>
  <c r="C239" i="29"/>
  <c r="B239" i="29"/>
  <c r="R238" i="29"/>
  <c r="Q238" i="29"/>
  <c r="P238" i="29"/>
  <c r="O238" i="29"/>
  <c r="N238" i="29"/>
  <c r="M238" i="29"/>
  <c r="L238" i="29"/>
  <c r="K238" i="29"/>
  <c r="J238" i="29"/>
  <c r="I238" i="29"/>
  <c r="H238" i="29"/>
  <c r="G238" i="29"/>
  <c r="F238" i="29"/>
  <c r="E238" i="29"/>
  <c r="D238" i="29"/>
  <c r="C238" i="29"/>
  <c r="B238" i="29"/>
  <c r="R237" i="29"/>
  <c r="Q237" i="29"/>
  <c r="P237" i="29"/>
  <c r="O237" i="29"/>
  <c r="N237" i="29"/>
  <c r="M237" i="29"/>
  <c r="L237" i="29"/>
  <c r="K237" i="29"/>
  <c r="J237" i="29"/>
  <c r="I237" i="29"/>
  <c r="H237" i="29"/>
  <c r="G237" i="29"/>
  <c r="F237" i="29"/>
  <c r="E237" i="29"/>
  <c r="D237" i="29"/>
  <c r="C237" i="29"/>
  <c r="B237" i="29"/>
  <c r="R236" i="29"/>
  <c r="Q236" i="29"/>
  <c r="P236" i="29"/>
  <c r="O236" i="29"/>
  <c r="N236" i="29"/>
  <c r="M236" i="29"/>
  <c r="L236" i="29"/>
  <c r="K236" i="29"/>
  <c r="J236" i="29"/>
  <c r="I236" i="29"/>
  <c r="H236" i="29"/>
  <c r="G236" i="29"/>
  <c r="F236" i="29"/>
  <c r="E236" i="29"/>
  <c r="D236" i="29"/>
  <c r="C236" i="29"/>
  <c r="B236" i="29"/>
  <c r="R235" i="29"/>
  <c r="Q235" i="29"/>
  <c r="P235" i="29"/>
  <c r="O235" i="29"/>
  <c r="N235" i="29"/>
  <c r="M235" i="29"/>
  <c r="L235" i="29"/>
  <c r="K235" i="29"/>
  <c r="J235" i="29"/>
  <c r="I235" i="29"/>
  <c r="H235" i="29"/>
  <c r="G235" i="29"/>
  <c r="F235" i="29"/>
  <c r="E235" i="29"/>
  <c r="D235" i="29"/>
  <c r="C235" i="29"/>
  <c r="B235" i="29"/>
  <c r="R234" i="29"/>
  <c r="Q234" i="29"/>
  <c r="P234" i="29"/>
  <c r="O234" i="29"/>
  <c r="N234" i="29"/>
  <c r="M234" i="29"/>
  <c r="L234" i="29"/>
  <c r="K234" i="29"/>
  <c r="J234" i="29"/>
  <c r="I234" i="29"/>
  <c r="H234" i="29"/>
  <c r="G234" i="29"/>
  <c r="F234" i="29"/>
  <c r="E234" i="29"/>
  <c r="D234" i="29"/>
  <c r="C234" i="29"/>
  <c r="B234" i="29"/>
  <c r="R233" i="29"/>
  <c r="Q233" i="29"/>
  <c r="P233" i="29"/>
  <c r="O233" i="29"/>
  <c r="N233" i="29"/>
  <c r="M233" i="29"/>
  <c r="L233" i="29"/>
  <c r="K233" i="29"/>
  <c r="J233" i="29"/>
  <c r="I233" i="29"/>
  <c r="H233" i="29"/>
  <c r="G233" i="29"/>
  <c r="F233" i="29"/>
  <c r="E233" i="29"/>
  <c r="D233" i="29"/>
  <c r="C233" i="29"/>
  <c r="B233" i="29"/>
  <c r="R232" i="29"/>
  <c r="Q232" i="29"/>
  <c r="P232" i="29"/>
  <c r="O232" i="29"/>
  <c r="N232" i="29"/>
  <c r="M232" i="29"/>
  <c r="L232" i="29"/>
  <c r="K232" i="29"/>
  <c r="J232" i="29"/>
  <c r="I232" i="29"/>
  <c r="H232" i="29"/>
  <c r="G232" i="29"/>
  <c r="F232" i="29"/>
  <c r="E232" i="29"/>
  <c r="D232" i="29"/>
  <c r="C232" i="29"/>
  <c r="B232" i="29"/>
  <c r="R231" i="29"/>
  <c r="Q231" i="29"/>
  <c r="P231" i="29"/>
  <c r="O231" i="29"/>
  <c r="N231" i="29"/>
  <c r="M231" i="29"/>
  <c r="L231" i="29"/>
  <c r="K231" i="29"/>
  <c r="J231" i="29"/>
  <c r="I231" i="29"/>
  <c r="H231" i="29"/>
  <c r="G231" i="29"/>
  <c r="F231" i="29"/>
  <c r="E231" i="29"/>
  <c r="D231" i="29"/>
  <c r="C231" i="29"/>
  <c r="B231" i="29"/>
  <c r="R230" i="29"/>
  <c r="Q230" i="29"/>
  <c r="P230" i="29"/>
  <c r="O230" i="29"/>
  <c r="N230" i="29"/>
  <c r="M230" i="29"/>
  <c r="L230" i="29"/>
  <c r="K230" i="29"/>
  <c r="J230" i="29"/>
  <c r="I230" i="29"/>
  <c r="H230" i="29"/>
  <c r="G230" i="29"/>
  <c r="F230" i="29"/>
  <c r="E230" i="29"/>
  <c r="D230" i="29"/>
  <c r="C230" i="29"/>
  <c r="B230" i="29"/>
  <c r="R229" i="29"/>
  <c r="Q229" i="29"/>
  <c r="P229" i="29"/>
  <c r="O229" i="29"/>
  <c r="N229" i="29"/>
  <c r="M229" i="29"/>
  <c r="L229" i="29"/>
  <c r="K229" i="29"/>
  <c r="J229" i="29"/>
  <c r="I229" i="29"/>
  <c r="H229" i="29"/>
  <c r="G229" i="29"/>
  <c r="F229" i="29"/>
  <c r="E229" i="29"/>
  <c r="D229" i="29"/>
  <c r="C229" i="29"/>
  <c r="B229" i="29"/>
  <c r="R228" i="29"/>
  <c r="Q228" i="29"/>
  <c r="P228" i="29"/>
  <c r="O228" i="29"/>
  <c r="N228" i="29"/>
  <c r="M228" i="29"/>
  <c r="L228" i="29"/>
  <c r="K228" i="29"/>
  <c r="J228" i="29"/>
  <c r="I228" i="29"/>
  <c r="H228" i="29"/>
  <c r="G228" i="29"/>
  <c r="F228" i="29"/>
  <c r="E228" i="29"/>
  <c r="D228" i="29"/>
  <c r="C228" i="29"/>
  <c r="B228" i="29"/>
  <c r="R227" i="29"/>
  <c r="Q227" i="29"/>
  <c r="P227" i="29"/>
  <c r="O227" i="29"/>
  <c r="N227" i="29"/>
  <c r="M227" i="29"/>
  <c r="L227" i="29"/>
  <c r="K227" i="29"/>
  <c r="J227" i="29"/>
  <c r="I227" i="29"/>
  <c r="H227" i="29"/>
  <c r="G227" i="29"/>
  <c r="F227" i="29"/>
  <c r="E227" i="29"/>
  <c r="D227" i="29"/>
  <c r="C227" i="29"/>
  <c r="B227" i="29"/>
  <c r="R226" i="29"/>
  <c r="Q226" i="29"/>
  <c r="P226" i="29"/>
  <c r="O226" i="29"/>
  <c r="N226" i="29"/>
  <c r="M226" i="29"/>
  <c r="L226" i="29"/>
  <c r="K226" i="29"/>
  <c r="J226" i="29"/>
  <c r="I226" i="29"/>
  <c r="H226" i="29"/>
  <c r="G226" i="29"/>
  <c r="F226" i="29"/>
  <c r="E226" i="29"/>
  <c r="D226" i="29"/>
  <c r="C226" i="29"/>
  <c r="B226" i="29"/>
  <c r="R225" i="29"/>
  <c r="Q225" i="29"/>
  <c r="P225" i="29"/>
  <c r="O225" i="29"/>
  <c r="N225" i="29"/>
  <c r="M225" i="29"/>
  <c r="L225" i="29"/>
  <c r="K225" i="29"/>
  <c r="J225" i="29"/>
  <c r="I225" i="29"/>
  <c r="H225" i="29"/>
  <c r="G225" i="29"/>
  <c r="F225" i="29"/>
  <c r="E225" i="29"/>
  <c r="D225" i="29"/>
  <c r="C225" i="29"/>
  <c r="B225" i="29"/>
  <c r="R224" i="29"/>
  <c r="Q224" i="29"/>
  <c r="P224" i="29"/>
  <c r="O224" i="29"/>
  <c r="N224" i="29"/>
  <c r="M224" i="29"/>
  <c r="L224" i="29"/>
  <c r="K224" i="29"/>
  <c r="J224" i="29"/>
  <c r="I224" i="29"/>
  <c r="H224" i="29"/>
  <c r="G224" i="29"/>
  <c r="F224" i="29"/>
  <c r="E224" i="29"/>
  <c r="D224" i="29"/>
  <c r="C224" i="29"/>
  <c r="B224" i="29"/>
  <c r="R223" i="29"/>
  <c r="Q223" i="29"/>
  <c r="P223" i="29"/>
  <c r="O223" i="29"/>
  <c r="N223" i="29"/>
  <c r="M223" i="29"/>
  <c r="L223" i="29"/>
  <c r="K223" i="29"/>
  <c r="J223" i="29"/>
  <c r="I223" i="29"/>
  <c r="H223" i="29"/>
  <c r="G223" i="29"/>
  <c r="F223" i="29"/>
  <c r="E223" i="29"/>
  <c r="D223" i="29"/>
  <c r="C223" i="29"/>
  <c r="B223" i="29"/>
  <c r="R222" i="29"/>
  <c r="Q222" i="29"/>
  <c r="P222" i="29"/>
  <c r="O222" i="29"/>
  <c r="N222" i="29"/>
  <c r="M222" i="29"/>
  <c r="L222" i="29"/>
  <c r="K222" i="29"/>
  <c r="J222" i="29"/>
  <c r="I222" i="29"/>
  <c r="H222" i="29"/>
  <c r="G222" i="29"/>
  <c r="F222" i="29"/>
  <c r="E222" i="29"/>
  <c r="D222" i="29"/>
  <c r="T222" i="29" s="1"/>
  <c r="C222" i="29"/>
  <c r="B222" i="29"/>
  <c r="R221" i="29"/>
  <c r="Q221" i="29"/>
  <c r="P221" i="29"/>
  <c r="O221" i="29"/>
  <c r="N221" i="29"/>
  <c r="M221" i="29"/>
  <c r="L221" i="29"/>
  <c r="K221" i="29"/>
  <c r="J221" i="29"/>
  <c r="I221" i="29"/>
  <c r="H221" i="29"/>
  <c r="G221" i="29"/>
  <c r="F221" i="29"/>
  <c r="E221" i="29"/>
  <c r="D221" i="29"/>
  <c r="C221" i="29"/>
  <c r="B221" i="29"/>
  <c r="R220" i="29"/>
  <c r="Q220" i="29"/>
  <c r="P220" i="29"/>
  <c r="O220" i="29"/>
  <c r="N220" i="29"/>
  <c r="M220" i="29"/>
  <c r="L220" i="29"/>
  <c r="K220" i="29"/>
  <c r="J220" i="29"/>
  <c r="I220" i="29"/>
  <c r="H220" i="29"/>
  <c r="G220" i="29"/>
  <c r="F220" i="29"/>
  <c r="E220" i="29"/>
  <c r="D220" i="29"/>
  <c r="C220" i="29"/>
  <c r="B220" i="29"/>
  <c r="R219" i="29"/>
  <c r="Q219" i="29"/>
  <c r="P219" i="29"/>
  <c r="O219" i="29"/>
  <c r="N219" i="29"/>
  <c r="M219" i="29"/>
  <c r="L219" i="29"/>
  <c r="K219" i="29"/>
  <c r="J219" i="29"/>
  <c r="I219" i="29"/>
  <c r="H219" i="29"/>
  <c r="G219" i="29"/>
  <c r="F219" i="29"/>
  <c r="E219" i="29"/>
  <c r="D219" i="29"/>
  <c r="C219" i="29"/>
  <c r="B219" i="29"/>
  <c r="R218" i="29"/>
  <c r="Q218" i="29"/>
  <c r="P218" i="29"/>
  <c r="O218" i="29"/>
  <c r="N218" i="29"/>
  <c r="M218" i="29"/>
  <c r="L218" i="29"/>
  <c r="K218" i="29"/>
  <c r="J218" i="29"/>
  <c r="I218" i="29"/>
  <c r="H218" i="29"/>
  <c r="G218" i="29"/>
  <c r="F218" i="29"/>
  <c r="E218" i="29"/>
  <c r="D218" i="29"/>
  <c r="C218" i="29"/>
  <c r="B218" i="29"/>
  <c r="R217" i="29"/>
  <c r="Q217" i="29"/>
  <c r="P217" i="29"/>
  <c r="O217" i="29"/>
  <c r="N217" i="29"/>
  <c r="M217" i="29"/>
  <c r="L217" i="29"/>
  <c r="K217" i="29"/>
  <c r="J217" i="29"/>
  <c r="I217" i="29"/>
  <c r="H217" i="29"/>
  <c r="G217" i="29"/>
  <c r="F217" i="29"/>
  <c r="E217" i="29"/>
  <c r="D217" i="29"/>
  <c r="C217" i="29"/>
  <c r="B217" i="29"/>
  <c r="R216" i="29"/>
  <c r="Q216" i="29"/>
  <c r="P216" i="29"/>
  <c r="O216" i="29"/>
  <c r="N216" i="29"/>
  <c r="M216" i="29"/>
  <c r="L216" i="29"/>
  <c r="K216" i="29"/>
  <c r="J216" i="29"/>
  <c r="I216" i="29"/>
  <c r="H216" i="29"/>
  <c r="G216" i="29"/>
  <c r="F216" i="29"/>
  <c r="E216" i="29"/>
  <c r="D216" i="29"/>
  <c r="C216" i="29"/>
  <c r="B216" i="29"/>
  <c r="R215" i="29"/>
  <c r="Q215" i="29"/>
  <c r="P215" i="29"/>
  <c r="O215" i="29"/>
  <c r="N215" i="29"/>
  <c r="M215" i="29"/>
  <c r="L215" i="29"/>
  <c r="K215" i="29"/>
  <c r="J215" i="29"/>
  <c r="I215" i="29"/>
  <c r="H215" i="29"/>
  <c r="G215" i="29"/>
  <c r="F215" i="29"/>
  <c r="E215" i="29"/>
  <c r="D215" i="29"/>
  <c r="C215" i="29"/>
  <c r="B215" i="29"/>
  <c r="R214" i="29"/>
  <c r="Q214" i="29"/>
  <c r="P214" i="29"/>
  <c r="O214" i="29"/>
  <c r="N214" i="29"/>
  <c r="M214" i="29"/>
  <c r="L214" i="29"/>
  <c r="K214" i="29"/>
  <c r="J214" i="29"/>
  <c r="I214" i="29"/>
  <c r="H214" i="29"/>
  <c r="G214" i="29"/>
  <c r="F214" i="29"/>
  <c r="E214" i="29"/>
  <c r="D214" i="29"/>
  <c r="C214" i="29"/>
  <c r="B214" i="29"/>
  <c r="R213" i="29"/>
  <c r="Q213" i="29"/>
  <c r="P213" i="29"/>
  <c r="O213" i="29"/>
  <c r="N213" i="29"/>
  <c r="M213" i="29"/>
  <c r="L213" i="29"/>
  <c r="K213" i="29"/>
  <c r="J213" i="29"/>
  <c r="I213" i="29"/>
  <c r="H213" i="29"/>
  <c r="G213" i="29"/>
  <c r="F213" i="29"/>
  <c r="E213" i="29"/>
  <c r="D213" i="29"/>
  <c r="C213" i="29"/>
  <c r="B213" i="29"/>
  <c r="R212" i="29"/>
  <c r="Q212" i="29"/>
  <c r="P212" i="29"/>
  <c r="O212" i="29"/>
  <c r="N212" i="29"/>
  <c r="M212" i="29"/>
  <c r="L212" i="29"/>
  <c r="K212" i="29"/>
  <c r="J212" i="29"/>
  <c r="I212" i="29"/>
  <c r="H212" i="29"/>
  <c r="G212" i="29"/>
  <c r="F212" i="29"/>
  <c r="E212" i="29"/>
  <c r="D212" i="29"/>
  <c r="C212" i="29"/>
  <c r="B212" i="29"/>
  <c r="R211" i="29"/>
  <c r="Q211" i="29"/>
  <c r="P211" i="29"/>
  <c r="O211" i="29"/>
  <c r="N211" i="29"/>
  <c r="M211" i="29"/>
  <c r="L211" i="29"/>
  <c r="K211" i="29"/>
  <c r="J211" i="29"/>
  <c r="I211" i="29"/>
  <c r="H211" i="29"/>
  <c r="G211" i="29"/>
  <c r="F211" i="29"/>
  <c r="E211" i="29"/>
  <c r="D211" i="29"/>
  <c r="C211" i="29"/>
  <c r="B211" i="29"/>
  <c r="R210" i="29"/>
  <c r="Q210" i="29"/>
  <c r="P210" i="29"/>
  <c r="O210" i="29"/>
  <c r="N210" i="29"/>
  <c r="M210" i="29"/>
  <c r="L210" i="29"/>
  <c r="K210" i="29"/>
  <c r="J210" i="29"/>
  <c r="I210" i="29"/>
  <c r="H210" i="29"/>
  <c r="G210" i="29"/>
  <c r="F210" i="29"/>
  <c r="E210" i="29"/>
  <c r="D210" i="29"/>
  <c r="C210" i="29"/>
  <c r="B210" i="29"/>
  <c r="R209" i="29"/>
  <c r="Q209" i="29"/>
  <c r="P209" i="29"/>
  <c r="O209" i="29"/>
  <c r="N209" i="29"/>
  <c r="M209" i="29"/>
  <c r="L209" i="29"/>
  <c r="K209" i="29"/>
  <c r="J209" i="29"/>
  <c r="I209" i="29"/>
  <c r="H209" i="29"/>
  <c r="G209" i="29"/>
  <c r="F209" i="29"/>
  <c r="E209" i="29"/>
  <c r="D209" i="29"/>
  <c r="C209" i="29"/>
  <c r="B209" i="29"/>
  <c r="R208" i="29"/>
  <c r="Q208" i="29"/>
  <c r="P208" i="29"/>
  <c r="O208" i="29"/>
  <c r="N208" i="29"/>
  <c r="M208" i="29"/>
  <c r="L208" i="29"/>
  <c r="K208" i="29"/>
  <c r="J208" i="29"/>
  <c r="I208" i="29"/>
  <c r="H208" i="29"/>
  <c r="G208" i="29"/>
  <c r="F208" i="29"/>
  <c r="E208" i="29"/>
  <c r="D208" i="29"/>
  <c r="C208" i="29"/>
  <c r="B208" i="29"/>
  <c r="R207" i="29"/>
  <c r="Q207" i="29"/>
  <c r="P207" i="29"/>
  <c r="O207" i="29"/>
  <c r="N207" i="29"/>
  <c r="M207" i="29"/>
  <c r="L207" i="29"/>
  <c r="K207" i="29"/>
  <c r="J207" i="29"/>
  <c r="I207" i="29"/>
  <c r="H207" i="29"/>
  <c r="G207" i="29"/>
  <c r="F207" i="29"/>
  <c r="E207" i="29"/>
  <c r="D207" i="29"/>
  <c r="C207" i="29"/>
  <c r="B207" i="29"/>
  <c r="R206" i="29"/>
  <c r="Q206" i="29"/>
  <c r="P206" i="29"/>
  <c r="O206" i="29"/>
  <c r="N206" i="29"/>
  <c r="M206" i="29"/>
  <c r="L206" i="29"/>
  <c r="K206" i="29"/>
  <c r="J206" i="29"/>
  <c r="I206" i="29"/>
  <c r="H206" i="29"/>
  <c r="G206" i="29"/>
  <c r="F206" i="29"/>
  <c r="E206" i="29"/>
  <c r="D206" i="29"/>
  <c r="T206" i="29" s="1"/>
  <c r="C206" i="29"/>
  <c r="B206" i="29"/>
  <c r="R205" i="29"/>
  <c r="Q205" i="29"/>
  <c r="P205" i="29"/>
  <c r="O205" i="29"/>
  <c r="N205" i="29"/>
  <c r="M205" i="29"/>
  <c r="L205" i="29"/>
  <c r="K205" i="29"/>
  <c r="J205" i="29"/>
  <c r="I205" i="29"/>
  <c r="H205" i="29"/>
  <c r="G205" i="29"/>
  <c r="F205" i="29"/>
  <c r="E205" i="29"/>
  <c r="D205" i="29"/>
  <c r="C205" i="29"/>
  <c r="B205" i="29"/>
  <c r="R204" i="29"/>
  <c r="Q204" i="29"/>
  <c r="P204" i="29"/>
  <c r="O204" i="29"/>
  <c r="N204" i="29"/>
  <c r="M204" i="29"/>
  <c r="L204" i="29"/>
  <c r="K204" i="29"/>
  <c r="J204" i="29"/>
  <c r="I204" i="29"/>
  <c r="H204" i="29"/>
  <c r="G204" i="29"/>
  <c r="F204" i="29"/>
  <c r="E204" i="29"/>
  <c r="D204" i="29"/>
  <c r="C204" i="29"/>
  <c r="B204" i="29"/>
  <c r="R203" i="29"/>
  <c r="Q203" i="29"/>
  <c r="P203" i="29"/>
  <c r="O203" i="29"/>
  <c r="N203" i="29"/>
  <c r="M203" i="29"/>
  <c r="L203" i="29"/>
  <c r="K203" i="29"/>
  <c r="J203" i="29"/>
  <c r="I203" i="29"/>
  <c r="H203" i="29"/>
  <c r="G203" i="29"/>
  <c r="F203" i="29"/>
  <c r="E203" i="29"/>
  <c r="D203" i="29"/>
  <c r="C203" i="29"/>
  <c r="B203" i="29"/>
  <c r="R202" i="29"/>
  <c r="Q202" i="29"/>
  <c r="P202" i="29"/>
  <c r="O202" i="29"/>
  <c r="N202" i="29"/>
  <c r="M202" i="29"/>
  <c r="L202" i="29"/>
  <c r="K202" i="29"/>
  <c r="J202" i="29"/>
  <c r="I202" i="29"/>
  <c r="H202" i="29"/>
  <c r="G202" i="29"/>
  <c r="F202" i="29"/>
  <c r="E202" i="29"/>
  <c r="D202" i="29"/>
  <c r="C202" i="29"/>
  <c r="B202" i="29"/>
  <c r="R201" i="29"/>
  <c r="Q201" i="29"/>
  <c r="P201" i="29"/>
  <c r="O201" i="29"/>
  <c r="N201" i="29"/>
  <c r="M201" i="29"/>
  <c r="L201" i="29"/>
  <c r="K201" i="29"/>
  <c r="J201" i="29"/>
  <c r="I201" i="29"/>
  <c r="H201" i="29"/>
  <c r="G201" i="29"/>
  <c r="F201" i="29"/>
  <c r="E201" i="29"/>
  <c r="D201" i="29"/>
  <c r="C201" i="29"/>
  <c r="B201" i="29"/>
  <c r="R200" i="29"/>
  <c r="Q200" i="29"/>
  <c r="P200" i="29"/>
  <c r="O200" i="29"/>
  <c r="N200" i="29"/>
  <c r="M200" i="29"/>
  <c r="L200" i="29"/>
  <c r="K200" i="29"/>
  <c r="J200" i="29"/>
  <c r="I200" i="29"/>
  <c r="H200" i="29"/>
  <c r="G200" i="29"/>
  <c r="F200" i="29"/>
  <c r="E200" i="29"/>
  <c r="D200" i="29"/>
  <c r="C200" i="29"/>
  <c r="B200" i="29"/>
  <c r="R199" i="29"/>
  <c r="Q199" i="29"/>
  <c r="P199" i="29"/>
  <c r="O199" i="29"/>
  <c r="N199" i="29"/>
  <c r="M199" i="29"/>
  <c r="L199" i="29"/>
  <c r="K199" i="29"/>
  <c r="J199" i="29"/>
  <c r="I199" i="29"/>
  <c r="H199" i="29"/>
  <c r="G199" i="29"/>
  <c r="F199" i="29"/>
  <c r="E199" i="29"/>
  <c r="D199" i="29"/>
  <c r="C199" i="29"/>
  <c r="B199" i="29"/>
  <c r="R198" i="29"/>
  <c r="Q198" i="29"/>
  <c r="P198" i="29"/>
  <c r="O198" i="29"/>
  <c r="N198" i="29"/>
  <c r="M198" i="29"/>
  <c r="L198" i="29"/>
  <c r="K198" i="29"/>
  <c r="J198" i="29"/>
  <c r="I198" i="29"/>
  <c r="H198" i="29"/>
  <c r="G198" i="29"/>
  <c r="F198" i="29"/>
  <c r="E198" i="29"/>
  <c r="D198" i="29"/>
  <c r="C198" i="29"/>
  <c r="B198" i="29"/>
  <c r="R197" i="29"/>
  <c r="Q197" i="29"/>
  <c r="P197" i="29"/>
  <c r="O197" i="29"/>
  <c r="N197" i="29"/>
  <c r="M197" i="29"/>
  <c r="L197" i="29"/>
  <c r="K197" i="29"/>
  <c r="J197" i="29"/>
  <c r="I197" i="29"/>
  <c r="H197" i="29"/>
  <c r="G197" i="29"/>
  <c r="F197" i="29"/>
  <c r="E197" i="29"/>
  <c r="D197" i="29"/>
  <c r="C197" i="29"/>
  <c r="B197" i="29"/>
  <c r="R196" i="29"/>
  <c r="Q196" i="29"/>
  <c r="P196" i="29"/>
  <c r="O196" i="29"/>
  <c r="N196" i="29"/>
  <c r="M196" i="29"/>
  <c r="L196" i="29"/>
  <c r="K196" i="29"/>
  <c r="J196" i="29"/>
  <c r="I196" i="29"/>
  <c r="H196" i="29"/>
  <c r="G196" i="29"/>
  <c r="F196" i="29"/>
  <c r="E196" i="29"/>
  <c r="D196" i="29"/>
  <c r="C196" i="29"/>
  <c r="B196" i="29"/>
  <c r="R195" i="29"/>
  <c r="Q195" i="29"/>
  <c r="P195" i="29"/>
  <c r="O195" i="29"/>
  <c r="N195" i="29"/>
  <c r="M195" i="29"/>
  <c r="L195" i="29"/>
  <c r="K195" i="29"/>
  <c r="J195" i="29"/>
  <c r="I195" i="29"/>
  <c r="H195" i="29"/>
  <c r="G195" i="29"/>
  <c r="F195" i="29"/>
  <c r="E195" i="29"/>
  <c r="D195" i="29"/>
  <c r="C195" i="29"/>
  <c r="B195" i="29"/>
  <c r="R194" i="29"/>
  <c r="Q194" i="29"/>
  <c r="P194" i="29"/>
  <c r="O194" i="29"/>
  <c r="N194" i="29"/>
  <c r="M194" i="29"/>
  <c r="L194" i="29"/>
  <c r="K194" i="29"/>
  <c r="J194" i="29"/>
  <c r="I194" i="29"/>
  <c r="H194" i="29"/>
  <c r="G194" i="29"/>
  <c r="F194" i="29"/>
  <c r="E194" i="29"/>
  <c r="D194" i="29"/>
  <c r="C194" i="29"/>
  <c r="B194" i="29"/>
  <c r="R193" i="29"/>
  <c r="Q193" i="29"/>
  <c r="P193" i="29"/>
  <c r="O193" i="29"/>
  <c r="N193" i="29"/>
  <c r="M193" i="29"/>
  <c r="L193" i="29"/>
  <c r="K193" i="29"/>
  <c r="J193" i="29"/>
  <c r="I193" i="29"/>
  <c r="H193" i="29"/>
  <c r="G193" i="29"/>
  <c r="F193" i="29"/>
  <c r="E193" i="29"/>
  <c r="D193" i="29"/>
  <c r="C193" i="29"/>
  <c r="B193" i="29"/>
  <c r="R192" i="29"/>
  <c r="Q192" i="29"/>
  <c r="P192" i="29"/>
  <c r="O192" i="29"/>
  <c r="N192" i="29"/>
  <c r="M192" i="29"/>
  <c r="L192" i="29"/>
  <c r="K192" i="29"/>
  <c r="J192" i="29"/>
  <c r="I192" i="29"/>
  <c r="H192" i="29"/>
  <c r="G192" i="29"/>
  <c r="F192" i="29"/>
  <c r="E192" i="29"/>
  <c r="D192" i="29"/>
  <c r="C192" i="29"/>
  <c r="B192" i="29"/>
  <c r="R191" i="29"/>
  <c r="Q191" i="29"/>
  <c r="P191" i="29"/>
  <c r="O191" i="29"/>
  <c r="N191" i="29"/>
  <c r="M191" i="29"/>
  <c r="L191" i="29"/>
  <c r="K191" i="29"/>
  <c r="J191" i="29"/>
  <c r="I191" i="29"/>
  <c r="H191" i="29"/>
  <c r="G191" i="29"/>
  <c r="F191" i="29"/>
  <c r="E191" i="29"/>
  <c r="D191" i="29"/>
  <c r="C191" i="29"/>
  <c r="B191" i="29"/>
  <c r="R190" i="29"/>
  <c r="Q190" i="29"/>
  <c r="P190" i="29"/>
  <c r="O190" i="29"/>
  <c r="N190" i="29"/>
  <c r="M190" i="29"/>
  <c r="L190" i="29"/>
  <c r="K190" i="29"/>
  <c r="J190" i="29"/>
  <c r="I190" i="29"/>
  <c r="H190" i="29"/>
  <c r="G190" i="29"/>
  <c r="F190" i="29"/>
  <c r="E190" i="29"/>
  <c r="D190" i="29"/>
  <c r="C190" i="29"/>
  <c r="B190" i="29"/>
  <c r="R189" i="29"/>
  <c r="Q189" i="29"/>
  <c r="P189" i="29"/>
  <c r="O189" i="29"/>
  <c r="N189" i="29"/>
  <c r="M189" i="29"/>
  <c r="L189" i="29"/>
  <c r="K189" i="29"/>
  <c r="J189" i="29"/>
  <c r="I189" i="29"/>
  <c r="H189" i="29"/>
  <c r="G189" i="29"/>
  <c r="F189" i="29"/>
  <c r="E189" i="29"/>
  <c r="D189" i="29"/>
  <c r="C189" i="29"/>
  <c r="B189" i="29"/>
  <c r="R188" i="29"/>
  <c r="Q188" i="29"/>
  <c r="P188" i="29"/>
  <c r="O188" i="29"/>
  <c r="N188" i="29"/>
  <c r="M188" i="29"/>
  <c r="L188" i="29"/>
  <c r="K188" i="29"/>
  <c r="J188" i="29"/>
  <c r="I188" i="29"/>
  <c r="H188" i="29"/>
  <c r="G188" i="29"/>
  <c r="F188" i="29"/>
  <c r="E188" i="29"/>
  <c r="D188" i="29"/>
  <c r="C188" i="29"/>
  <c r="B188" i="29"/>
  <c r="R187" i="29"/>
  <c r="Q187" i="29"/>
  <c r="P187" i="29"/>
  <c r="O187" i="29"/>
  <c r="N187" i="29"/>
  <c r="M187" i="29"/>
  <c r="L187" i="29"/>
  <c r="K187" i="29"/>
  <c r="J187" i="29"/>
  <c r="I187" i="29"/>
  <c r="H187" i="29"/>
  <c r="G187" i="29"/>
  <c r="F187" i="29"/>
  <c r="E187" i="29"/>
  <c r="D187" i="29"/>
  <c r="C187" i="29"/>
  <c r="B187" i="29"/>
  <c r="R186" i="29"/>
  <c r="Q186" i="29"/>
  <c r="P186" i="29"/>
  <c r="O186" i="29"/>
  <c r="N186" i="29"/>
  <c r="M186" i="29"/>
  <c r="L186" i="29"/>
  <c r="K186" i="29"/>
  <c r="J186" i="29"/>
  <c r="I186" i="29"/>
  <c r="H186" i="29"/>
  <c r="G186" i="29"/>
  <c r="F186" i="29"/>
  <c r="E186" i="29"/>
  <c r="D186" i="29"/>
  <c r="C186" i="29"/>
  <c r="B186" i="29"/>
  <c r="R185" i="29"/>
  <c r="Q185" i="29"/>
  <c r="P185" i="29"/>
  <c r="O185" i="29"/>
  <c r="N185" i="29"/>
  <c r="M185" i="29"/>
  <c r="L185" i="29"/>
  <c r="K185" i="29"/>
  <c r="J185" i="29"/>
  <c r="I185" i="29"/>
  <c r="H185" i="29"/>
  <c r="G185" i="29"/>
  <c r="F185" i="29"/>
  <c r="E185" i="29"/>
  <c r="D185" i="29"/>
  <c r="C185" i="29"/>
  <c r="B185" i="29"/>
  <c r="R184" i="29"/>
  <c r="Q184" i="29"/>
  <c r="P184" i="29"/>
  <c r="O184" i="29"/>
  <c r="N184" i="29"/>
  <c r="M184" i="29"/>
  <c r="L184" i="29"/>
  <c r="K184" i="29"/>
  <c r="J184" i="29"/>
  <c r="I184" i="29"/>
  <c r="H184" i="29"/>
  <c r="G184" i="29"/>
  <c r="F184" i="29"/>
  <c r="E184" i="29"/>
  <c r="D184" i="29"/>
  <c r="C184" i="29"/>
  <c r="B184" i="29"/>
  <c r="R183" i="29"/>
  <c r="Q183" i="29"/>
  <c r="P183" i="29"/>
  <c r="O183" i="29"/>
  <c r="N183" i="29"/>
  <c r="M183" i="29"/>
  <c r="L183" i="29"/>
  <c r="K183" i="29"/>
  <c r="J183" i="29"/>
  <c r="I183" i="29"/>
  <c r="H183" i="29"/>
  <c r="G183" i="29"/>
  <c r="F183" i="29"/>
  <c r="E183" i="29"/>
  <c r="D183" i="29"/>
  <c r="C183" i="29"/>
  <c r="B183" i="29"/>
  <c r="R182" i="29"/>
  <c r="Q182" i="29"/>
  <c r="P182" i="29"/>
  <c r="O182" i="29"/>
  <c r="N182" i="29"/>
  <c r="M182" i="29"/>
  <c r="L182" i="29"/>
  <c r="K182" i="29"/>
  <c r="J182" i="29"/>
  <c r="I182" i="29"/>
  <c r="H182" i="29"/>
  <c r="G182" i="29"/>
  <c r="F182" i="29"/>
  <c r="E182" i="29"/>
  <c r="D182" i="29"/>
  <c r="C182" i="29"/>
  <c r="B182" i="29"/>
  <c r="R181" i="29"/>
  <c r="Q181" i="29"/>
  <c r="P181" i="29"/>
  <c r="O181" i="29"/>
  <c r="N181" i="29"/>
  <c r="M181" i="29"/>
  <c r="L181" i="29"/>
  <c r="K181" i="29"/>
  <c r="J181" i="29"/>
  <c r="I181" i="29"/>
  <c r="H181" i="29"/>
  <c r="G181" i="29"/>
  <c r="F181" i="29"/>
  <c r="E181" i="29"/>
  <c r="D181" i="29"/>
  <c r="C181" i="29"/>
  <c r="B181" i="29"/>
  <c r="R180" i="29"/>
  <c r="Q180" i="29"/>
  <c r="P180" i="29"/>
  <c r="O180" i="29"/>
  <c r="N180" i="29"/>
  <c r="M180" i="29"/>
  <c r="L180" i="29"/>
  <c r="K180" i="29"/>
  <c r="J180" i="29"/>
  <c r="I180" i="29"/>
  <c r="H180" i="29"/>
  <c r="G180" i="29"/>
  <c r="F180" i="29"/>
  <c r="E180" i="29"/>
  <c r="D180" i="29"/>
  <c r="C180" i="29"/>
  <c r="B180" i="29"/>
  <c r="R179" i="29"/>
  <c r="Q179" i="29"/>
  <c r="P179" i="29"/>
  <c r="O179" i="29"/>
  <c r="N179" i="29"/>
  <c r="M179" i="29"/>
  <c r="L179" i="29"/>
  <c r="K179" i="29"/>
  <c r="J179" i="29"/>
  <c r="I179" i="29"/>
  <c r="H179" i="29"/>
  <c r="G179" i="29"/>
  <c r="F179" i="29"/>
  <c r="E179" i="29"/>
  <c r="D179" i="29"/>
  <c r="C179" i="29"/>
  <c r="B179" i="29"/>
  <c r="R178" i="29"/>
  <c r="Q178" i="29"/>
  <c r="P178" i="29"/>
  <c r="O178" i="29"/>
  <c r="N178" i="29"/>
  <c r="M178" i="29"/>
  <c r="L178" i="29"/>
  <c r="K178" i="29"/>
  <c r="J178" i="29"/>
  <c r="I178" i="29"/>
  <c r="H178" i="29"/>
  <c r="G178" i="29"/>
  <c r="F178" i="29"/>
  <c r="E178" i="29"/>
  <c r="D178" i="29"/>
  <c r="C178" i="29"/>
  <c r="B178" i="29"/>
  <c r="R177" i="29"/>
  <c r="Q177" i="29"/>
  <c r="P177" i="29"/>
  <c r="O177" i="29"/>
  <c r="N177" i="29"/>
  <c r="M177" i="29"/>
  <c r="L177" i="29"/>
  <c r="K177" i="29"/>
  <c r="J177" i="29"/>
  <c r="I177" i="29"/>
  <c r="H177" i="29"/>
  <c r="G177" i="29"/>
  <c r="F177" i="29"/>
  <c r="E177" i="29"/>
  <c r="D177" i="29"/>
  <c r="C177" i="29"/>
  <c r="B177" i="29"/>
  <c r="R176" i="29"/>
  <c r="Q176" i="29"/>
  <c r="P176" i="29"/>
  <c r="O176" i="29"/>
  <c r="N176" i="29"/>
  <c r="M176" i="29"/>
  <c r="L176" i="29"/>
  <c r="K176" i="29"/>
  <c r="J176" i="29"/>
  <c r="I176" i="29"/>
  <c r="H176" i="29"/>
  <c r="G176" i="29"/>
  <c r="F176" i="29"/>
  <c r="E176" i="29"/>
  <c r="D176" i="29"/>
  <c r="C176" i="29"/>
  <c r="B176" i="29"/>
  <c r="R175" i="29"/>
  <c r="Q175" i="29"/>
  <c r="P175" i="29"/>
  <c r="O175" i="29"/>
  <c r="N175" i="29"/>
  <c r="M175" i="29"/>
  <c r="L175" i="29"/>
  <c r="K175" i="29"/>
  <c r="J175" i="29"/>
  <c r="I175" i="29"/>
  <c r="H175" i="29"/>
  <c r="G175" i="29"/>
  <c r="F175" i="29"/>
  <c r="E175" i="29"/>
  <c r="D175" i="29"/>
  <c r="C175" i="29"/>
  <c r="B175" i="29"/>
  <c r="R174" i="29"/>
  <c r="Q174" i="29"/>
  <c r="P174" i="29"/>
  <c r="O174" i="29"/>
  <c r="N174" i="29"/>
  <c r="M174" i="29"/>
  <c r="L174" i="29"/>
  <c r="K174" i="29"/>
  <c r="J174" i="29"/>
  <c r="I174" i="29"/>
  <c r="H174" i="29"/>
  <c r="G174" i="29"/>
  <c r="F174" i="29"/>
  <c r="E174" i="29"/>
  <c r="D174" i="29"/>
  <c r="C174" i="29"/>
  <c r="B174" i="29"/>
  <c r="R173" i="29"/>
  <c r="Q173" i="29"/>
  <c r="P173" i="29"/>
  <c r="O173" i="29"/>
  <c r="N173" i="29"/>
  <c r="M173" i="29"/>
  <c r="L173" i="29"/>
  <c r="K173" i="29"/>
  <c r="J173" i="29"/>
  <c r="I173" i="29"/>
  <c r="H173" i="29"/>
  <c r="G173" i="29"/>
  <c r="F173" i="29"/>
  <c r="E173" i="29"/>
  <c r="D173" i="29"/>
  <c r="C173" i="29"/>
  <c r="B173" i="29"/>
  <c r="R172" i="29"/>
  <c r="Q172" i="29"/>
  <c r="P172" i="29"/>
  <c r="O172" i="29"/>
  <c r="N172" i="29"/>
  <c r="M172" i="29"/>
  <c r="L172" i="29"/>
  <c r="K172" i="29"/>
  <c r="J172" i="29"/>
  <c r="I172" i="29"/>
  <c r="H172" i="29"/>
  <c r="G172" i="29"/>
  <c r="F172" i="29"/>
  <c r="E172" i="29"/>
  <c r="D172" i="29"/>
  <c r="C172" i="29"/>
  <c r="B172" i="29"/>
  <c r="R171" i="29"/>
  <c r="Q171" i="29"/>
  <c r="P171" i="29"/>
  <c r="O171" i="29"/>
  <c r="N171" i="29"/>
  <c r="M171" i="29"/>
  <c r="L171" i="29"/>
  <c r="K171" i="29"/>
  <c r="J171" i="29"/>
  <c r="I171" i="29"/>
  <c r="H171" i="29"/>
  <c r="G171" i="29"/>
  <c r="F171" i="29"/>
  <c r="E171" i="29"/>
  <c r="D171" i="29"/>
  <c r="C171" i="29"/>
  <c r="B171" i="29"/>
  <c r="R170" i="29"/>
  <c r="Q170" i="29"/>
  <c r="P170" i="29"/>
  <c r="O170" i="29"/>
  <c r="N170" i="29"/>
  <c r="M170" i="29"/>
  <c r="L170" i="29"/>
  <c r="K170" i="29"/>
  <c r="J170" i="29"/>
  <c r="I170" i="29"/>
  <c r="H170" i="29"/>
  <c r="G170" i="29"/>
  <c r="F170" i="29"/>
  <c r="E170" i="29"/>
  <c r="D170" i="29"/>
  <c r="C170" i="29"/>
  <c r="B170" i="29"/>
  <c r="R169" i="29"/>
  <c r="Q169" i="29"/>
  <c r="P169" i="29"/>
  <c r="O169" i="29"/>
  <c r="N169" i="29"/>
  <c r="M169" i="29"/>
  <c r="L169" i="29"/>
  <c r="K169" i="29"/>
  <c r="J169" i="29"/>
  <c r="I169" i="29"/>
  <c r="H169" i="29"/>
  <c r="G169" i="29"/>
  <c r="F169" i="29"/>
  <c r="E169" i="29"/>
  <c r="D169" i="29"/>
  <c r="C169" i="29"/>
  <c r="B169" i="29"/>
  <c r="R168" i="29"/>
  <c r="Q168" i="29"/>
  <c r="P168" i="29"/>
  <c r="O168" i="29"/>
  <c r="N168" i="29"/>
  <c r="M168" i="29"/>
  <c r="L168" i="29"/>
  <c r="K168" i="29"/>
  <c r="J168" i="29"/>
  <c r="I168" i="29"/>
  <c r="H168" i="29"/>
  <c r="G168" i="29"/>
  <c r="F168" i="29"/>
  <c r="E168" i="29"/>
  <c r="D168" i="29"/>
  <c r="C168" i="29"/>
  <c r="B168" i="29"/>
  <c r="R167" i="29"/>
  <c r="Q167" i="29"/>
  <c r="P167" i="29"/>
  <c r="O167" i="29"/>
  <c r="N167" i="29"/>
  <c r="M167" i="29"/>
  <c r="L167" i="29"/>
  <c r="K167" i="29"/>
  <c r="J167" i="29"/>
  <c r="I167" i="29"/>
  <c r="H167" i="29"/>
  <c r="G167" i="29"/>
  <c r="F167" i="29"/>
  <c r="E167" i="29"/>
  <c r="D167" i="29"/>
  <c r="C167" i="29"/>
  <c r="B167" i="29"/>
  <c r="R166" i="29"/>
  <c r="Q166" i="29"/>
  <c r="P166" i="29"/>
  <c r="O166" i="29"/>
  <c r="N166" i="29"/>
  <c r="M166" i="29"/>
  <c r="L166" i="29"/>
  <c r="K166" i="29"/>
  <c r="J166" i="29"/>
  <c r="I166" i="29"/>
  <c r="H166" i="29"/>
  <c r="G166" i="29"/>
  <c r="F166" i="29"/>
  <c r="E166" i="29"/>
  <c r="D166" i="29"/>
  <c r="C166" i="29"/>
  <c r="B166" i="29"/>
  <c r="R165" i="29"/>
  <c r="Q165" i="29"/>
  <c r="P165" i="29"/>
  <c r="O165" i="29"/>
  <c r="N165" i="29"/>
  <c r="M165" i="29"/>
  <c r="L165" i="29"/>
  <c r="K165" i="29"/>
  <c r="J165" i="29"/>
  <c r="I165" i="29"/>
  <c r="H165" i="29"/>
  <c r="G165" i="29"/>
  <c r="F165" i="29"/>
  <c r="E165" i="29"/>
  <c r="D165" i="29"/>
  <c r="C165" i="29"/>
  <c r="B165" i="29"/>
  <c r="R164" i="29"/>
  <c r="Q164" i="29"/>
  <c r="P164" i="29"/>
  <c r="O164" i="29"/>
  <c r="N164" i="29"/>
  <c r="M164" i="29"/>
  <c r="L164" i="29"/>
  <c r="K164" i="29"/>
  <c r="J164" i="29"/>
  <c r="I164" i="29"/>
  <c r="H164" i="29"/>
  <c r="G164" i="29"/>
  <c r="F164" i="29"/>
  <c r="E164" i="29"/>
  <c r="D164" i="29"/>
  <c r="C164" i="29"/>
  <c r="B164" i="29"/>
  <c r="R163" i="29"/>
  <c r="Q163" i="29"/>
  <c r="P163" i="29"/>
  <c r="O163" i="29"/>
  <c r="N163" i="29"/>
  <c r="M163" i="29"/>
  <c r="L163" i="29"/>
  <c r="K163" i="29"/>
  <c r="J163" i="29"/>
  <c r="I163" i="29"/>
  <c r="H163" i="29"/>
  <c r="G163" i="29"/>
  <c r="F163" i="29"/>
  <c r="E163" i="29"/>
  <c r="D163" i="29"/>
  <c r="C163" i="29"/>
  <c r="B163" i="29"/>
  <c r="R162" i="29"/>
  <c r="Q162" i="29"/>
  <c r="P162" i="29"/>
  <c r="O162" i="29"/>
  <c r="N162" i="29"/>
  <c r="M162" i="29"/>
  <c r="L162" i="29"/>
  <c r="K162" i="29"/>
  <c r="J162" i="29"/>
  <c r="I162" i="29"/>
  <c r="H162" i="29"/>
  <c r="G162" i="29"/>
  <c r="F162" i="29"/>
  <c r="E162" i="29"/>
  <c r="D162" i="29"/>
  <c r="C162" i="29"/>
  <c r="B162" i="29"/>
  <c r="R161" i="29"/>
  <c r="Q161" i="29"/>
  <c r="P161" i="29"/>
  <c r="O161" i="29"/>
  <c r="N161" i="29"/>
  <c r="M161" i="29"/>
  <c r="L161" i="29"/>
  <c r="K161" i="29"/>
  <c r="J161" i="29"/>
  <c r="I161" i="29"/>
  <c r="H161" i="29"/>
  <c r="G161" i="29"/>
  <c r="F161" i="29"/>
  <c r="E161" i="29"/>
  <c r="D161" i="29"/>
  <c r="C161" i="29"/>
  <c r="B161" i="29"/>
  <c r="R160" i="29"/>
  <c r="Q160" i="29"/>
  <c r="P160" i="29"/>
  <c r="O160" i="29"/>
  <c r="N160" i="29"/>
  <c r="M160" i="29"/>
  <c r="L160" i="29"/>
  <c r="K160" i="29"/>
  <c r="J160" i="29"/>
  <c r="I160" i="29"/>
  <c r="H160" i="29"/>
  <c r="G160" i="29"/>
  <c r="F160" i="29"/>
  <c r="E160" i="29"/>
  <c r="D160" i="29"/>
  <c r="C160" i="29"/>
  <c r="B160" i="29"/>
  <c r="R159" i="29"/>
  <c r="Q159" i="29"/>
  <c r="P159" i="29"/>
  <c r="O159" i="29"/>
  <c r="N159" i="29"/>
  <c r="M159" i="29"/>
  <c r="L159" i="29"/>
  <c r="K159" i="29"/>
  <c r="J159" i="29"/>
  <c r="I159" i="29"/>
  <c r="H159" i="29"/>
  <c r="G159" i="29"/>
  <c r="F159" i="29"/>
  <c r="E159" i="29"/>
  <c r="D159" i="29"/>
  <c r="C159" i="29"/>
  <c r="B159" i="29"/>
  <c r="R158" i="29"/>
  <c r="Q158" i="29"/>
  <c r="P158" i="29"/>
  <c r="O158" i="29"/>
  <c r="N158" i="29"/>
  <c r="M158" i="29"/>
  <c r="L158" i="29"/>
  <c r="K158" i="29"/>
  <c r="J158" i="29"/>
  <c r="I158" i="29"/>
  <c r="H158" i="29"/>
  <c r="G158" i="29"/>
  <c r="F158" i="29"/>
  <c r="E158" i="29"/>
  <c r="D158" i="29"/>
  <c r="C158" i="29"/>
  <c r="B158" i="29"/>
  <c r="S158" i="29" s="1"/>
  <c r="R157" i="29"/>
  <c r="Q157" i="29"/>
  <c r="P157" i="29"/>
  <c r="O157" i="29"/>
  <c r="N157" i="29"/>
  <c r="M157" i="29"/>
  <c r="L157" i="29"/>
  <c r="K157" i="29"/>
  <c r="J157" i="29"/>
  <c r="I157" i="29"/>
  <c r="H157" i="29"/>
  <c r="G157" i="29"/>
  <c r="F157" i="29"/>
  <c r="E157" i="29"/>
  <c r="D157" i="29"/>
  <c r="C157" i="29"/>
  <c r="B157" i="29"/>
  <c r="R156" i="29"/>
  <c r="Q156" i="29"/>
  <c r="P156" i="29"/>
  <c r="O156" i="29"/>
  <c r="N156" i="29"/>
  <c r="M156" i="29"/>
  <c r="L156" i="29"/>
  <c r="K156" i="29"/>
  <c r="J156" i="29"/>
  <c r="I156" i="29"/>
  <c r="H156" i="29"/>
  <c r="G156" i="29"/>
  <c r="F156" i="29"/>
  <c r="E156" i="29"/>
  <c r="D156" i="29"/>
  <c r="C156" i="29"/>
  <c r="B156" i="29"/>
  <c r="R155" i="29"/>
  <c r="Q155" i="29"/>
  <c r="P155" i="29"/>
  <c r="O155" i="29"/>
  <c r="N155" i="29"/>
  <c r="M155" i="29"/>
  <c r="L155" i="29"/>
  <c r="K155" i="29"/>
  <c r="J155" i="29"/>
  <c r="I155" i="29"/>
  <c r="H155" i="29"/>
  <c r="G155" i="29"/>
  <c r="F155" i="29"/>
  <c r="E155" i="29"/>
  <c r="D155" i="29"/>
  <c r="C155" i="29"/>
  <c r="B155" i="29"/>
  <c r="R154" i="29"/>
  <c r="Q154" i="29"/>
  <c r="P154" i="29"/>
  <c r="O154" i="29"/>
  <c r="N154" i="29"/>
  <c r="M154" i="29"/>
  <c r="L154" i="29"/>
  <c r="K154" i="29"/>
  <c r="J154" i="29"/>
  <c r="I154" i="29"/>
  <c r="H154" i="29"/>
  <c r="G154" i="29"/>
  <c r="F154" i="29"/>
  <c r="E154" i="29"/>
  <c r="D154" i="29"/>
  <c r="C154" i="29"/>
  <c r="B154" i="29"/>
  <c r="R153" i="29"/>
  <c r="Q153" i="29"/>
  <c r="P153" i="29"/>
  <c r="O153" i="29"/>
  <c r="N153" i="29"/>
  <c r="M153" i="29"/>
  <c r="L153" i="29"/>
  <c r="K153" i="29"/>
  <c r="J153" i="29"/>
  <c r="I153" i="29"/>
  <c r="H153" i="29"/>
  <c r="G153" i="29"/>
  <c r="F153" i="29"/>
  <c r="E153" i="29"/>
  <c r="D153" i="29"/>
  <c r="C153" i="29"/>
  <c r="B153" i="29"/>
  <c r="R152" i="29"/>
  <c r="Q152" i="29"/>
  <c r="P152" i="29"/>
  <c r="O152" i="29"/>
  <c r="N152" i="29"/>
  <c r="M152" i="29"/>
  <c r="L152" i="29"/>
  <c r="K152" i="29"/>
  <c r="J152" i="29"/>
  <c r="I152" i="29"/>
  <c r="H152" i="29"/>
  <c r="G152" i="29"/>
  <c r="F152" i="29"/>
  <c r="E152" i="29"/>
  <c r="D152" i="29"/>
  <c r="C152" i="29"/>
  <c r="B152" i="29"/>
  <c r="R151" i="29"/>
  <c r="Q151" i="29"/>
  <c r="P151" i="29"/>
  <c r="O151" i="29"/>
  <c r="N151" i="29"/>
  <c r="M151" i="29"/>
  <c r="L151" i="29"/>
  <c r="K151" i="29"/>
  <c r="J151" i="29"/>
  <c r="I151" i="29"/>
  <c r="H151" i="29"/>
  <c r="G151" i="29"/>
  <c r="F151" i="29"/>
  <c r="E151" i="29"/>
  <c r="D151" i="29"/>
  <c r="C151" i="29"/>
  <c r="B151" i="29"/>
  <c r="R150" i="29"/>
  <c r="Q150" i="29"/>
  <c r="P150" i="29"/>
  <c r="O150" i="29"/>
  <c r="N150" i="29"/>
  <c r="M150" i="29"/>
  <c r="L150" i="29"/>
  <c r="K150" i="29"/>
  <c r="J150" i="29"/>
  <c r="I150" i="29"/>
  <c r="H150" i="29"/>
  <c r="G150" i="29"/>
  <c r="F150" i="29"/>
  <c r="E150" i="29"/>
  <c r="D150" i="29"/>
  <c r="C150" i="29"/>
  <c r="B150" i="29"/>
  <c r="R149" i="29"/>
  <c r="Q149" i="29"/>
  <c r="P149" i="29"/>
  <c r="O149" i="29"/>
  <c r="N149" i="29"/>
  <c r="M149" i="29"/>
  <c r="L149" i="29"/>
  <c r="K149" i="29"/>
  <c r="J149" i="29"/>
  <c r="I149" i="29"/>
  <c r="H149" i="29"/>
  <c r="G149" i="29"/>
  <c r="F149" i="29"/>
  <c r="E149" i="29"/>
  <c r="D149" i="29"/>
  <c r="C149" i="29"/>
  <c r="B149" i="29"/>
  <c r="R148" i="29"/>
  <c r="Q148" i="29"/>
  <c r="P148" i="29"/>
  <c r="O148" i="29"/>
  <c r="N148" i="29"/>
  <c r="M148" i="29"/>
  <c r="L148" i="29"/>
  <c r="K148" i="29"/>
  <c r="J148" i="29"/>
  <c r="I148" i="29"/>
  <c r="H148" i="29"/>
  <c r="G148" i="29"/>
  <c r="F148" i="29"/>
  <c r="E148" i="29"/>
  <c r="D148" i="29"/>
  <c r="C148" i="29"/>
  <c r="B148" i="29"/>
  <c r="R147" i="29"/>
  <c r="Q147" i="29"/>
  <c r="P147" i="29"/>
  <c r="O147" i="29"/>
  <c r="N147" i="29"/>
  <c r="M147" i="29"/>
  <c r="L147" i="29"/>
  <c r="K147" i="29"/>
  <c r="J147" i="29"/>
  <c r="I147" i="29"/>
  <c r="H147" i="29"/>
  <c r="G147" i="29"/>
  <c r="F147" i="29"/>
  <c r="E147" i="29"/>
  <c r="D147" i="29"/>
  <c r="C147" i="29"/>
  <c r="B147" i="29"/>
  <c r="R146" i="29"/>
  <c r="Q146" i="29"/>
  <c r="P146" i="29"/>
  <c r="O146" i="29"/>
  <c r="N146" i="29"/>
  <c r="M146" i="29"/>
  <c r="L146" i="29"/>
  <c r="K146" i="29"/>
  <c r="J146" i="29"/>
  <c r="I146" i="29"/>
  <c r="H146" i="29"/>
  <c r="G146" i="29"/>
  <c r="F146" i="29"/>
  <c r="E146" i="29"/>
  <c r="D146" i="29"/>
  <c r="C146" i="29"/>
  <c r="B146" i="29"/>
  <c r="R145" i="29"/>
  <c r="Q145" i="29"/>
  <c r="P145" i="29"/>
  <c r="O145" i="29"/>
  <c r="N145" i="29"/>
  <c r="M145" i="29"/>
  <c r="L145" i="29"/>
  <c r="K145" i="29"/>
  <c r="J145" i="29"/>
  <c r="I145" i="29"/>
  <c r="H145" i="29"/>
  <c r="G145" i="29"/>
  <c r="F145" i="29"/>
  <c r="E145" i="29"/>
  <c r="D145" i="29"/>
  <c r="C145" i="29"/>
  <c r="B145" i="29"/>
  <c r="R144" i="29"/>
  <c r="Q144" i="29"/>
  <c r="P144" i="29"/>
  <c r="O144" i="29"/>
  <c r="N144" i="29"/>
  <c r="M144" i="29"/>
  <c r="L144" i="29"/>
  <c r="K144" i="29"/>
  <c r="J144" i="29"/>
  <c r="I144" i="29"/>
  <c r="H144" i="29"/>
  <c r="G144" i="29"/>
  <c r="F144" i="29"/>
  <c r="E144" i="29"/>
  <c r="D144" i="29"/>
  <c r="C144" i="29"/>
  <c r="B144" i="29"/>
  <c r="R143" i="29"/>
  <c r="Q143" i="29"/>
  <c r="P143" i="29"/>
  <c r="O143" i="29"/>
  <c r="N143" i="29"/>
  <c r="M143" i="29"/>
  <c r="L143" i="29"/>
  <c r="K143" i="29"/>
  <c r="J143" i="29"/>
  <c r="I143" i="29"/>
  <c r="H143" i="29"/>
  <c r="G143" i="29"/>
  <c r="F143" i="29"/>
  <c r="E143" i="29"/>
  <c r="D143" i="29"/>
  <c r="C143" i="29"/>
  <c r="B143" i="29"/>
  <c r="R142" i="29"/>
  <c r="Q142" i="29"/>
  <c r="P142" i="29"/>
  <c r="O142" i="29"/>
  <c r="N142" i="29"/>
  <c r="M142" i="29"/>
  <c r="L142" i="29"/>
  <c r="K142" i="29"/>
  <c r="J142" i="29"/>
  <c r="I142" i="29"/>
  <c r="H142" i="29"/>
  <c r="G142" i="29"/>
  <c r="F142" i="29"/>
  <c r="E142" i="29"/>
  <c r="D142" i="29"/>
  <c r="C142" i="29"/>
  <c r="S142" i="29" s="1"/>
  <c r="B142" i="29"/>
  <c r="R141" i="29"/>
  <c r="Q141" i="29"/>
  <c r="P141" i="29"/>
  <c r="O141" i="29"/>
  <c r="N141" i="29"/>
  <c r="M141" i="29"/>
  <c r="L141" i="29"/>
  <c r="K141" i="29"/>
  <c r="J141" i="29"/>
  <c r="I141" i="29"/>
  <c r="H141" i="29"/>
  <c r="G141" i="29"/>
  <c r="F141" i="29"/>
  <c r="E141" i="29"/>
  <c r="D141" i="29"/>
  <c r="C141" i="29"/>
  <c r="B141" i="29"/>
  <c r="R140" i="29"/>
  <c r="Q140" i="29"/>
  <c r="P140" i="29"/>
  <c r="O140" i="29"/>
  <c r="N140" i="29"/>
  <c r="M140" i="29"/>
  <c r="L140" i="29"/>
  <c r="K140" i="29"/>
  <c r="J140" i="29"/>
  <c r="I140" i="29"/>
  <c r="H140" i="29"/>
  <c r="G140" i="29"/>
  <c r="F140" i="29"/>
  <c r="E140" i="29"/>
  <c r="D140" i="29"/>
  <c r="C140" i="29"/>
  <c r="B140" i="29"/>
  <c r="R139" i="29"/>
  <c r="Q139" i="29"/>
  <c r="P139" i="29"/>
  <c r="O139" i="29"/>
  <c r="N139" i="29"/>
  <c r="M139" i="29"/>
  <c r="L139" i="29"/>
  <c r="K139" i="29"/>
  <c r="J139" i="29"/>
  <c r="I139" i="29"/>
  <c r="H139" i="29"/>
  <c r="G139" i="29"/>
  <c r="F139" i="29"/>
  <c r="E139" i="29"/>
  <c r="D139" i="29"/>
  <c r="C139" i="29"/>
  <c r="B139" i="29"/>
  <c r="R138" i="29"/>
  <c r="Q138" i="29"/>
  <c r="P138" i="29"/>
  <c r="O138" i="29"/>
  <c r="N138" i="29"/>
  <c r="M138" i="29"/>
  <c r="L138" i="29"/>
  <c r="K138" i="29"/>
  <c r="J138" i="29"/>
  <c r="I138" i="29"/>
  <c r="H138" i="29"/>
  <c r="G138" i="29"/>
  <c r="F138" i="29"/>
  <c r="E138" i="29"/>
  <c r="D138" i="29"/>
  <c r="C138" i="29"/>
  <c r="B138" i="29"/>
  <c r="R137" i="29"/>
  <c r="Q137" i="29"/>
  <c r="P137" i="29"/>
  <c r="O137" i="29"/>
  <c r="N137" i="29"/>
  <c r="M137" i="29"/>
  <c r="L137" i="29"/>
  <c r="K137" i="29"/>
  <c r="J137" i="29"/>
  <c r="I137" i="29"/>
  <c r="H137" i="29"/>
  <c r="G137" i="29"/>
  <c r="F137" i="29"/>
  <c r="E137" i="29"/>
  <c r="D137" i="29"/>
  <c r="C137" i="29"/>
  <c r="B137" i="29"/>
  <c r="R136" i="29"/>
  <c r="Q136" i="29"/>
  <c r="P136" i="29"/>
  <c r="O136" i="29"/>
  <c r="N136" i="29"/>
  <c r="M136" i="29"/>
  <c r="L136" i="29"/>
  <c r="K136" i="29"/>
  <c r="J136" i="29"/>
  <c r="I136" i="29"/>
  <c r="H136" i="29"/>
  <c r="G136" i="29"/>
  <c r="F136" i="29"/>
  <c r="E136" i="29"/>
  <c r="D136" i="29"/>
  <c r="C136" i="29"/>
  <c r="B136" i="29"/>
  <c r="R135" i="29"/>
  <c r="Q135" i="29"/>
  <c r="P135" i="29"/>
  <c r="O135" i="29"/>
  <c r="N135" i="29"/>
  <c r="M135" i="29"/>
  <c r="L135" i="29"/>
  <c r="K135" i="29"/>
  <c r="J135" i="29"/>
  <c r="I135" i="29"/>
  <c r="H135" i="29"/>
  <c r="G135" i="29"/>
  <c r="F135" i="29"/>
  <c r="E135" i="29"/>
  <c r="D135" i="29"/>
  <c r="C135" i="29"/>
  <c r="B135" i="29"/>
  <c r="R134" i="29"/>
  <c r="Q134" i="29"/>
  <c r="P134" i="29"/>
  <c r="O134" i="29"/>
  <c r="N134" i="29"/>
  <c r="M134" i="29"/>
  <c r="L134" i="29"/>
  <c r="K134" i="29"/>
  <c r="J134" i="29"/>
  <c r="I134" i="29"/>
  <c r="H134" i="29"/>
  <c r="G134" i="29"/>
  <c r="F134" i="29"/>
  <c r="E134" i="29"/>
  <c r="D134" i="29"/>
  <c r="C134" i="29"/>
  <c r="B134" i="29"/>
  <c r="R133" i="29"/>
  <c r="Q133" i="29"/>
  <c r="P133" i="29"/>
  <c r="O133" i="29"/>
  <c r="N133" i="29"/>
  <c r="M133" i="29"/>
  <c r="L133" i="29"/>
  <c r="K133" i="29"/>
  <c r="J133" i="29"/>
  <c r="I133" i="29"/>
  <c r="H133" i="29"/>
  <c r="G133" i="29"/>
  <c r="F133" i="29"/>
  <c r="E133" i="29"/>
  <c r="D133" i="29"/>
  <c r="C133" i="29"/>
  <c r="B133" i="29"/>
  <c r="R132" i="29"/>
  <c r="Q132" i="29"/>
  <c r="P132" i="29"/>
  <c r="O132" i="29"/>
  <c r="N132" i="29"/>
  <c r="M132" i="29"/>
  <c r="L132" i="29"/>
  <c r="K132" i="29"/>
  <c r="J132" i="29"/>
  <c r="I132" i="29"/>
  <c r="H132" i="29"/>
  <c r="G132" i="29"/>
  <c r="F132" i="29"/>
  <c r="E132" i="29"/>
  <c r="D132" i="29"/>
  <c r="C132" i="29"/>
  <c r="B132" i="29"/>
  <c r="R131" i="29"/>
  <c r="Q131" i="29"/>
  <c r="P131" i="29"/>
  <c r="O131" i="29"/>
  <c r="N131" i="29"/>
  <c r="M131" i="29"/>
  <c r="L131" i="29"/>
  <c r="K131" i="29"/>
  <c r="J131" i="29"/>
  <c r="I131" i="29"/>
  <c r="H131" i="29"/>
  <c r="G131" i="29"/>
  <c r="F131" i="29"/>
  <c r="E131" i="29"/>
  <c r="D131" i="29"/>
  <c r="C131" i="29"/>
  <c r="B131" i="29"/>
  <c r="R130" i="29"/>
  <c r="Q130" i="29"/>
  <c r="P130" i="29"/>
  <c r="O130" i="29"/>
  <c r="N130" i="29"/>
  <c r="M130" i="29"/>
  <c r="L130" i="29"/>
  <c r="K130" i="29"/>
  <c r="J130" i="29"/>
  <c r="I130" i="29"/>
  <c r="H130" i="29"/>
  <c r="G130" i="29"/>
  <c r="F130" i="29"/>
  <c r="E130" i="29"/>
  <c r="D130" i="29"/>
  <c r="C130" i="29"/>
  <c r="B130" i="29"/>
  <c r="R129" i="29"/>
  <c r="Q129" i="29"/>
  <c r="P129" i="29"/>
  <c r="O129" i="29"/>
  <c r="N129" i="29"/>
  <c r="M129" i="29"/>
  <c r="L129" i="29"/>
  <c r="K129" i="29"/>
  <c r="J129" i="29"/>
  <c r="I129" i="29"/>
  <c r="H129" i="29"/>
  <c r="G129" i="29"/>
  <c r="F129" i="29"/>
  <c r="E129" i="29"/>
  <c r="D129" i="29"/>
  <c r="C129" i="29"/>
  <c r="B129" i="29"/>
  <c r="R128" i="29"/>
  <c r="Q128" i="29"/>
  <c r="P128" i="29"/>
  <c r="O128" i="29"/>
  <c r="N128" i="29"/>
  <c r="M128" i="29"/>
  <c r="L128" i="29"/>
  <c r="K128" i="29"/>
  <c r="J128" i="29"/>
  <c r="I128" i="29"/>
  <c r="H128" i="29"/>
  <c r="G128" i="29"/>
  <c r="F128" i="29"/>
  <c r="E128" i="29"/>
  <c r="D128" i="29"/>
  <c r="C128" i="29"/>
  <c r="B128" i="29"/>
  <c r="R127" i="29"/>
  <c r="Q127" i="29"/>
  <c r="P127" i="29"/>
  <c r="O127" i="29"/>
  <c r="N127" i="29"/>
  <c r="M127" i="29"/>
  <c r="L127" i="29"/>
  <c r="K127" i="29"/>
  <c r="J127" i="29"/>
  <c r="I127" i="29"/>
  <c r="H127" i="29"/>
  <c r="G127" i="29"/>
  <c r="F127" i="29"/>
  <c r="E127" i="29"/>
  <c r="D127" i="29"/>
  <c r="C127" i="29"/>
  <c r="B127" i="29"/>
  <c r="R126" i="29"/>
  <c r="Q126" i="29"/>
  <c r="P126" i="29"/>
  <c r="O126" i="29"/>
  <c r="N126" i="29"/>
  <c r="M126" i="29"/>
  <c r="L126" i="29"/>
  <c r="K126" i="29"/>
  <c r="J126" i="29"/>
  <c r="I126" i="29"/>
  <c r="H126" i="29"/>
  <c r="G126" i="29"/>
  <c r="F126" i="29"/>
  <c r="E126" i="29"/>
  <c r="D126" i="29"/>
  <c r="C126" i="29"/>
  <c r="S126" i="29" s="1"/>
  <c r="B126" i="29"/>
  <c r="R125" i="29"/>
  <c r="Q125" i="29"/>
  <c r="P125" i="29"/>
  <c r="O125" i="29"/>
  <c r="N125" i="29"/>
  <c r="M125" i="29"/>
  <c r="L125" i="29"/>
  <c r="K125" i="29"/>
  <c r="J125" i="29"/>
  <c r="I125" i="29"/>
  <c r="H125" i="29"/>
  <c r="G125" i="29"/>
  <c r="F125" i="29"/>
  <c r="E125" i="29"/>
  <c r="D125" i="29"/>
  <c r="C125" i="29"/>
  <c r="B125" i="29"/>
  <c r="R124" i="29"/>
  <c r="Q124" i="29"/>
  <c r="P124" i="29"/>
  <c r="O124" i="29"/>
  <c r="N124" i="29"/>
  <c r="M124" i="29"/>
  <c r="L124" i="29"/>
  <c r="K124" i="29"/>
  <c r="J124" i="29"/>
  <c r="I124" i="29"/>
  <c r="H124" i="29"/>
  <c r="G124" i="29"/>
  <c r="F124" i="29"/>
  <c r="E124" i="29"/>
  <c r="D124" i="29"/>
  <c r="C124" i="29"/>
  <c r="B124" i="29"/>
  <c r="R123" i="29"/>
  <c r="Q123" i="29"/>
  <c r="P123" i="29"/>
  <c r="O123" i="29"/>
  <c r="N123" i="29"/>
  <c r="M123" i="29"/>
  <c r="L123" i="29"/>
  <c r="K123" i="29"/>
  <c r="J123" i="29"/>
  <c r="I123" i="29"/>
  <c r="H123" i="29"/>
  <c r="G123" i="29"/>
  <c r="F123" i="29"/>
  <c r="E123" i="29"/>
  <c r="D123" i="29"/>
  <c r="C123" i="29"/>
  <c r="B123" i="29"/>
  <c r="R122" i="29"/>
  <c r="Q122" i="29"/>
  <c r="P122" i="29"/>
  <c r="O122" i="29"/>
  <c r="N122" i="29"/>
  <c r="M122" i="29"/>
  <c r="L122" i="29"/>
  <c r="K122" i="29"/>
  <c r="J122" i="29"/>
  <c r="I122" i="29"/>
  <c r="H122" i="29"/>
  <c r="G122" i="29"/>
  <c r="F122" i="29"/>
  <c r="E122" i="29"/>
  <c r="D122" i="29"/>
  <c r="C122" i="29"/>
  <c r="B122" i="29"/>
  <c r="R121" i="29"/>
  <c r="Q121" i="29"/>
  <c r="P121" i="29"/>
  <c r="O121" i="29"/>
  <c r="N121" i="29"/>
  <c r="M121" i="29"/>
  <c r="L121" i="29"/>
  <c r="K121" i="29"/>
  <c r="J121" i="29"/>
  <c r="I121" i="29"/>
  <c r="H121" i="29"/>
  <c r="G121" i="29"/>
  <c r="F121" i="29"/>
  <c r="E121" i="29"/>
  <c r="D121" i="29"/>
  <c r="C121" i="29"/>
  <c r="B121" i="29"/>
  <c r="R120" i="29"/>
  <c r="Q120" i="29"/>
  <c r="P120" i="29"/>
  <c r="O120" i="29"/>
  <c r="N120" i="29"/>
  <c r="M120" i="29"/>
  <c r="L120" i="29"/>
  <c r="K120" i="29"/>
  <c r="J120" i="29"/>
  <c r="I120" i="29"/>
  <c r="H120" i="29"/>
  <c r="G120" i="29"/>
  <c r="F120" i="29"/>
  <c r="E120" i="29"/>
  <c r="D120" i="29"/>
  <c r="C120" i="29"/>
  <c r="B120" i="29"/>
  <c r="R119" i="29"/>
  <c r="Q119" i="29"/>
  <c r="P119" i="29"/>
  <c r="O119" i="29"/>
  <c r="N119" i="29"/>
  <c r="M119" i="29"/>
  <c r="L119" i="29"/>
  <c r="K119" i="29"/>
  <c r="J119" i="29"/>
  <c r="I119" i="29"/>
  <c r="H119" i="29"/>
  <c r="G119" i="29"/>
  <c r="F119" i="29"/>
  <c r="E119" i="29"/>
  <c r="D119" i="29"/>
  <c r="C119" i="29"/>
  <c r="B119" i="29"/>
  <c r="R118" i="29"/>
  <c r="Q118" i="29"/>
  <c r="P118" i="29"/>
  <c r="O118" i="29"/>
  <c r="N118" i="29"/>
  <c r="M118" i="29"/>
  <c r="L118" i="29"/>
  <c r="K118" i="29"/>
  <c r="J118" i="29"/>
  <c r="I118" i="29"/>
  <c r="H118" i="29"/>
  <c r="G118" i="29"/>
  <c r="F118" i="29"/>
  <c r="E118" i="29"/>
  <c r="D118" i="29"/>
  <c r="C118" i="29"/>
  <c r="B118" i="29"/>
  <c r="R117" i="29"/>
  <c r="Q117" i="29"/>
  <c r="P117" i="29"/>
  <c r="O117" i="29"/>
  <c r="N117" i="29"/>
  <c r="M117" i="29"/>
  <c r="L117" i="29"/>
  <c r="K117" i="29"/>
  <c r="J117" i="29"/>
  <c r="I117" i="29"/>
  <c r="H117" i="29"/>
  <c r="G117" i="29"/>
  <c r="F117" i="29"/>
  <c r="E117" i="29"/>
  <c r="D117" i="29"/>
  <c r="C117" i="29"/>
  <c r="B117" i="29"/>
  <c r="R116" i="29"/>
  <c r="Q116" i="29"/>
  <c r="P116" i="29"/>
  <c r="O116" i="29"/>
  <c r="N116" i="29"/>
  <c r="M116" i="29"/>
  <c r="L116" i="29"/>
  <c r="K116" i="29"/>
  <c r="J116" i="29"/>
  <c r="I116" i="29"/>
  <c r="H116" i="29"/>
  <c r="G116" i="29"/>
  <c r="F116" i="29"/>
  <c r="E116" i="29"/>
  <c r="D116" i="29"/>
  <c r="C116" i="29"/>
  <c r="B116" i="29"/>
  <c r="R115" i="29"/>
  <c r="Q115" i="29"/>
  <c r="P115" i="29"/>
  <c r="O115" i="29"/>
  <c r="N115" i="29"/>
  <c r="M115" i="29"/>
  <c r="L115" i="29"/>
  <c r="K115" i="29"/>
  <c r="J115" i="29"/>
  <c r="I115" i="29"/>
  <c r="H115" i="29"/>
  <c r="G115" i="29"/>
  <c r="F115" i="29"/>
  <c r="E115" i="29"/>
  <c r="D115" i="29"/>
  <c r="C115" i="29"/>
  <c r="B115" i="29"/>
  <c r="R114" i="29"/>
  <c r="Q114" i="29"/>
  <c r="P114" i="29"/>
  <c r="O114" i="29"/>
  <c r="N114" i="29"/>
  <c r="M114" i="29"/>
  <c r="L114" i="29"/>
  <c r="K114" i="29"/>
  <c r="J114" i="29"/>
  <c r="I114" i="29"/>
  <c r="H114" i="29"/>
  <c r="G114" i="29"/>
  <c r="F114" i="29"/>
  <c r="E114" i="29"/>
  <c r="D114" i="29"/>
  <c r="C114" i="29"/>
  <c r="B114" i="29"/>
  <c r="R113" i="29"/>
  <c r="Q113" i="29"/>
  <c r="P113" i="29"/>
  <c r="O113" i="29"/>
  <c r="N113" i="29"/>
  <c r="M113" i="29"/>
  <c r="L113" i="29"/>
  <c r="K113" i="29"/>
  <c r="J113" i="29"/>
  <c r="I113" i="29"/>
  <c r="H113" i="29"/>
  <c r="G113" i="29"/>
  <c r="F113" i="29"/>
  <c r="E113" i="29"/>
  <c r="D113" i="29"/>
  <c r="C113" i="29"/>
  <c r="B113" i="29"/>
  <c r="R112" i="29"/>
  <c r="Q112" i="29"/>
  <c r="P112" i="29"/>
  <c r="O112" i="29"/>
  <c r="N112" i="29"/>
  <c r="M112" i="29"/>
  <c r="L112" i="29"/>
  <c r="K112" i="29"/>
  <c r="J112" i="29"/>
  <c r="I112" i="29"/>
  <c r="H112" i="29"/>
  <c r="G112" i="29"/>
  <c r="F112" i="29"/>
  <c r="E112" i="29"/>
  <c r="D112" i="29"/>
  <c r="C112" i="29"/>
  <c r="B112" i="29"/>
  <c r="R111" i="29"/>
  <c r="Q111" i="29"/>
  <c r="P111" i="29"/>
  <c r="O111" i="29"/>
  <c r="N111" i="29"/>
  <c r="M111" i="29"/>
  <c r="L111" i="29"/>
  <c r="K111" i="29"/>
  <c r="J111" i="29"/>
  <c r="I111" i="29"/>
  <c r="H111" i="29"/>
  <c r="G111" i="29"/>
  <c r="F111" i="29"/>
  <c r="E111" i="29"/>
  <c r="D111" i="29"/>
  <c r="C111" i="29"/>
  <c r="B111" i="29"/>
  <c r="T111" i="29" s="1"/>
  <c r="R110" i="29"/>
  <c r="Q110" i="29"/>
  <c r="P110" i="29"/>
  <c r="O110" i="29"/>
  <c r="N110" i="29"/>
  <c r="M110" i="29"/>
  <c r="L110" i="29"/>
  <c r="K110" i="29"/>
  <c r="J110" i="29"/>
  <c r="I110" i="29"/>
  <c r="H110" i="29"/>
  <c r="G110" i="29"/>
  <c r="F110" i="29"/>
  <c r="E110" i="29"/>
  <c r="D110" i="29"/>
  <c r="C110" i="29"/>
  <c r="B110" i="29"/>
  <c r="R109" i="29"/>
  <c r="Q109" i="29"/>
  <c r="P109" i="29"/>
  <c r="O109" i="29"/>
  <c r="N109" i="29"/>
  <c r="M109" i="29"/>
  <c r="L109" i="29"/>
  <c r="K109" i="29"/>
  <c r="J109" i="29"/>
  <c r="I109" i="29"/>
  <c r="H109" i="29"/>
  <c r="G109" i="29"/>
  <c r="F109" i="29"/>
  <c r="E109" i="29"/>
  <c r="D109" i="29"/>
  <c r="C109" i="29"/>
  <c r="B109" i="29"/>
  <c r="R108" i="29"/>
  <c r="Q108" i="29"/>
  <c r="P108" i="29"/>
  <c r="O108" i="29"/>
  <c r="N108" i="29"/>
  <c r="M108" i="29"/>
  <c r="L108" i="29"/>
  <c r="K108" i="29"/>
  <c r="J108" i="29"/>
  <c r="I108" i="29"/>
  <c r="H108" i="29"/>
  <c r="G108" i="29"/>
  <c r="F108" i="29"/>
  <c r="E108" i="29"/>
  <c r="D108" i="29"/>
  <c r="C108" i="29"/>
  <c r="B108" i="29"/>
  <c r="R107" i="29"/>
  <c r="Q107" i="29"/>
  <c r="P107" i="29"/>
  <c r="O107" i="29"/>
  <c r="N107" i="29"/>
  <c r="M107" i="29"/>
  <c r="L107" i="29"/>
  <c r="K107" i="29"/>
  <c r="J107" i="29"/>
  <c r="I107" i="29"/>
  <c r="H107" i="29"/>
  <c r="G107" i="29"/>
  <c r="F107" i="29"/>
  <c r="E107" i="29"/>
  <c r="D107" i="29"/>
  <c r="C107" i="29"/>
  <c r="B107" i="29"/>
  <c r="R106" i="29"/>
  <c r="Q106" i="29"/>
  <c r="P106" i="29"/>
  <c r="O106" i="29"/>
  <c r="N106" i="29"/>
  <c r="M106" i="29"/>
  <c r="L106" i="29"/>
  <c r="K106" i="29"/>
  <c r="J106" i="29"/>
  <c r="I106" i="29"/>
  <c r="H106" i="29"/>
  <c r="G106" i="29"/>
  <c r="F106" i="29"/>
  <c r="E106" i="29"/>
  <c r="D106" i="29"/>
  <c r="C106" i="29"/>
  <c r="B106" i="29"/>
  <c r="R105" i="29"/>
  <c r="Q105" i="29"/>
  <c r="P105" i="29"/>
  <c r="O105" i="29"/>
  <c r="N105" i="29"/>
  <c r="M105" i="29"/>
  <c r="L105" i="29"/>
  <c r="K105" i="29"/>
  <c r="J105" i="29"/>
  <c r="I105" i="29"/>
  <c r="H105" i="29"/>
  <c r="G105" i="29"/>
  <c r="F105" i="29"/>
  <c r="E105" i="29"/>
  <c r="D105" i="29"/>
  <c r="C105" i="29"/>
  <c r="B105" i="29"/>
  <c r="R104" i="29"/>
  <c r="Q104" i="29"/>
  <c r="P104" i="29"/>
  <c r="O104" i="29"/>
  <c r="N104" i="29"/>
  <c r="M104" i="29"/>
  <c r="L104" i="29"/>
  <c r="K104" i="29"/>
  <c r="J104" i="29"/>
  <c r="I104" i="29"/>
  <c r="H104" i="29"/>
  <c r="G104" i="29"/>
  <c r="F104" i="29"/>
  <c r="E104" i="29"/>
  <c r="D104" i="29"/>
  <c r="C104" i="29"/>
  <c r="B104" i="29"/>
  <c r="R103" i="29"/>
  <c r="Q103" i="29"/>
  <c r="P103" i="29"/>
  <c r="O103" i="29"/>
  <c r="N103" i="29"/>
  <c r="M103" i="29"/>
  <c r="L103" i="29"/>
  <c r="K103" i="29"/>
  <c r="J103" i="29"/>
  <c r="I103" i="29"/>
  <c r="H103" i="29"/>
  <c r="G103" i="29"/>
  <c r="F103" i="29"/>
  <c r="E103" i="29"/>
  <c r="D103" i="29"/>
  <c r="C103" i="29"/>
  <c r="B103" i="29"/>
  <c r="R102" i="29"/>
  <c r="Q102" i="29"/>
  <c r="P102" i="29"/>
  <c r="O102" i="29"/>
  <c r="N102" i="29"/>
  <c r="M102" i="29"/>
  <c r="L102" i="29"/>
  <c r="K102" i="29"/>
  <c r="J102" i="29"/>
  <c r="I102" i="29"/>
  <c r="H102" i="29"/>
  <c r="G102" i="29"/>
  <c r="F102" i="29"/>
  <c r="E102" i="29"/>
  <c r="D102" i="29"/>
  <c r="C102" i="29"/>
  <c r="B102" i="29"/>
  <c r="R101" i="29"/>
  <c r="Q101" i="29"/>
  <c r="P101" i="29"/>
  <c r="O101" i="29"/>
  <c r="N101" i="29"/>
  <c r="M101" i="29"/>
  <c r="L101" i="29"/>
  <c r="K101" i="29"/>
  <c r="J101" i="29"/>
  <c r="I101" i="29"/>
  <c r="H101" i="29"/>
  <c r="G101" i="29"/>
  <c r="F101" i="29"/>
  <c r="E101" i="29"/>
  <c r="D101" i="29"/>
  <c r="C101" i="29"/>
  <c r="B101" i="29"/>
  <c r="R100" i="29"/>
  <c r="Q100" i="29"/>
  <c r="P100" i="29"/>
  <c r="O100" i="29"/>
  <c r="N100" i="29"/>
  <c r="M100" i="29"/>
  <c r="L100" i="29"/>
  <c r="K100" i="29"/>
  <c r="J100" i="29"/>
  <c r="I100" i="29"/>
  <c r="H100" i="29"/>
  <c r="G100" i="29"/>
  <c r="F100" i="29"/>
  <c r="E100" i="29"/>
  <c r="D100" i="29"/>
  <c r="C100" i="29"/>
  <c r="B100" i="29"/>
  <c r="R99" i="29"/>
  <c r="Q99" i="29"/>
  <c r="P99" i="29"/>
  <c r="O99" i="29"/>
  <c r="N99" i="29"/>
  <c r="M99" i="29"/>
  <c r="L99" i="29"/>
  <c r="K99" i="29"/>
  <c r="J99" i="29"/>
  <c r="I99" i="29"/>
  <c r="H99" i="29"/>
  <c r="G99" i="29"/>
  <c r="F99" i="29"/>
  <c r="E99" i="29"/>
  <c r="D99" i="29"/>
  <c r="C99" i="29"/>
  <c r="B99" i="29"/>
  <c r="R98" i="29"/>
  <c r="Q98" i="29"/>
  <c r="P98" i="29"/>
  <c r="O98" i="29"/>
  <c r="N98" i="29"/>
  <c r="M98" i="29"/>
  <c r="L98" i="29"/>
  <c r="K98" i="29"/>
  <c r="J98" i="29"/>
  <c r="I98" i="29"/>
  <c r="H98" i="29"/>
  <c r="G98" i="29"/>
  <c r="F98" i="29"/>
  <c r="E98" i="29"/>
  <c r="D98" i="29"/>
  <c r="C98" i="29"/>
  <c r="B98" i="29"/>
  <c r="R97" i="29"/>
  <c r="Q97" i="29"/>
  <c r="P97" i="29"/>
  <c r="O97" i="29"/>
  <c r="N97" i="29"/>
  <c r="M97" i="29"/>
  <c r="L97" i="29"/>
  <c r="K97" i="29"/>
  <c r="J97" i="29"/>
  <c r="I97" i="29"/>
  <c r="H97" i="29"/>
  <c r="G97" i="29"/>
  <c r="F97" i="29"/>
  <c r="E97" i="29"/>
  <c r="D97" i="29"/>
  <c r="C97" i="29"/>
  <c r="B97" i="29"/>
  <c r="R96" i="29"/>
  <c r="Q96" i="29"/>
  <c r="P96" i="29"/>
  <c r="O96" i="29"/>
  <c r="N96" i="29"/>
  <c r="M96" i="29"/>
  <c r="L96" i="29"/>
  <c r="K96" i="29"/>
  <c r="J96" i="29"/>
  <c r="I96" i="29"/>
  <c r="H96" i="29"/>
  <c r="G96" i="29"/>
  <c r="F96" i="29"/>
  <c r="E96" i="29"/>
  <c r="D96" i="29"/>
  <c r="C96" i="29"/>
  <c r="B96" i="29"/>
  <c r="R95" i="29"/>
  <c r="Q95" i="29"/>
  <c r="P95" i="29"/>
  <c r="O95" i="29"/>
  <c r="N95" i="29"/>
  <c r="M95" i="29"/>
  <c r="L95" i="29"/>
  <c r="K95" i="29"/>
  <c r="J95" i="29"/>
  <c r="I95" i="29"/>
  <c r="H95" i="29"/>
  <c r="G95" i="29"/>
  <c r="F95" i="29"/>
  <c r="E95" i="29"/>
  <c r="D95" i="29"/>
  <c r="C95" i="29"/>
  <c r="B95" i="29"/>
  <c r="S95" i="29" s="1"/>
  <c r="R94" i="29"/>
  <c r="Q94" i="29"/>
  <c r="P94" i="29"/>
  <c r="O94" i="29"/>
  <c r="N94" i="29"/>
  <c r="M94" i="29"/>
  <c r="L94" i="29"/>
  <c r="K94" i="29"/>
  <c r="J94" i="29"/>
  <c r="I94" i="29"/>
  <c r="H94" i="29"/>
  <c r="G94" i="29"/>
  <c r="F94" i="29"/>
  <c r="E94" i="29"/>
  <c r="D94" i="29"/>
  <c r="C94" i="29"/>
  <c r="B94" i="29"/>
  <c r="R93" i="29"/>
  <c r="Q93" i="29"/>
  <c r="P93" i="29"/>
  <c r="O93" i="29"/>
  <c r="N93" i="29"/>
  <c r="M93" i="29"/>
  <c r="L93" i="29"/>
  <c r="K93" i="29"/>
  <c r="J93" i="29"/>
  <c r="I93" i="29"/>
  <c r="H93" i="29"/>
  <c r="G93" i="29"/>
  <c r="F93" i="29"/>
  <c r="E93" i="29"/>
  <c r="D93" i="29"/>
  <c r="C93" i="29"/>
  <c r="B93" i="29"/>
  <c r="R92" i="29"/>
  <c r="Q92" i="29"/>
  <c r="P92" i="29"/>
  <c r="O92" i="29"/>
  <c r="N92" i="29"/>
  <c r="M92" i="29"/>
  <c r="L92" i="29"/>
  <c r="K92" i="29"/>
  <c r="J92" i="29"/>
  <c r="I92" i="29"/>
  <c r="H92" i="29"/>
  <c r="G92" i="29"/>
  <c r="F92" i="29"/>
  <c r="E92" i="29"/>
  <c r="D92" i="29"/>
  <c r="C92" i="29"/>
  <c r="B92" i="29"/>
  <c r="R91" i="29"/>
  <c r="Q91" i="29"/>
  <c r="P91" i="29"/>
  <c r="O91" i="29"/>
  <c r="N91" i="29"/>
  <c r="M91" i="29"/>
  <c r="L91" i="29"/>
  <c r="K91" i="29"/>
  <c r="J91" i="29"/>
  <c r="I91" i="29"/>
  <c r="H91" i="29"/>
  <c r="G91" i="29"/>
  <c r="F91" i="29"/>
  <c r="E91" i="29"/>
  <c r="D91" i="29"/>
  <c r="C91" i="29"/>
  <c r="B91" i="29"/>
  <c r="R90" i="29"/>
  <c r="Q90" i="29"/>
  <c r="P90" i="29"/>
  <c r="O90" i="29"/>
  <c r="N90" i="29"/>
  <c r="M90" i="29"/>
  <c r="L90" i="29"/>
  <c r="K90" i="29"/>
  <c r="J90" i="29"/>
  <c r="I90" i="29"/>
  <c r="H90" i="29"/>
  <c r="G90" i="29"/>
  <c r="F90" i="29"/>
  <c r="E90" i="29"/>
  <c r="D90" i="29"/>
  <c r="C90" i="29"/>
  <c r="B90" i="29"/>
  <c r="R89" i="29"/>
  <c r="Q89" i="29"/>
  <c r="P89" i="29"/>
  <c r="O89" i="29"/>
  <c r="N89" i="29"/>
  <c r="M89" i="29"/>
  <c r="L89" i="29"/>
  <c r="K89" i="29"/>
  <c r="J89" i="29"/>
  <c r="I89" i="29"/>
  <c r="H89" i="29"/>
  <c r="G89" i="29"/>
  <c r="F89" i="29"/>
  <c r="E89" i="29"/>
  <c r="D89" i="29"/>
  <c r="C89" i="29"/>
  <c r="B89" i="29"/>
  <c r="R88" i="29"/>
  <c r="Q88" i="29"/>
  <c r="P88" i="29"/>
  <c r="O88" i="29"/>
  <c r="N88" i="29"/>
  <c r="M88" i="29"/>
  <c r="L88" i="29"/>
  <c r="K88" i="29"/>
  <c r="J88" i="29"/>
  <c r="I88" i="29"/>
  <c r="H88" i="29"/>
  <c r="G88" i="29"/>
  <c r="F88" i="29"/>
  <c r="E88" i="29"/>
  <c r="D88" i="29"/>
  <c r="C88" i="29"/>
  <c r="B88" i="29"/>
  <c r="R87" i="29"/>
  <c r="Q87" i="29"/>
  <c r="P87" i="29"/>
  <c r="O87" i="29"/>
  <c r="N87" i="29"/>
  <c r="M87" i="29"/>
  <c r="L87" i="29"/>
  <c r="K87" i="29"/>
  <c r="J87" i="29"/>
  <c r="I87" i="29"/>
  <c r="H87" i="29"/>
  <c r="G87" i="29"/>
  <c r="F87" i="29"/>
  <c r="E87" i="29"/>
  <c r="D87" i="29"/>
  <c r="C87" i="29"/>
  <c r="B87" i="29"/>
  <c r="R86" i="29"/>
  <c r="Q86" i="29"/>
  <c r="P86" i="29"/>
  <c r="O86" i="29"/>
  <c r="N86" i="29"/>
  <c r="M86" i="29"/>
  <c r="L86" i="29"/>
  <c r="K86" i="29"/>
  <c r="J86" i="29"/>
  <c r="I86" i="29"/>
  <c r="H86" i="29"/>
  <c r="G86" i="29"/>
  <c r="F86" i="29"/>
  <c r="E86" i="29"/>
  <c r="D86" i="29"/>
  <c r="C86" i="29"/>
  <c r="B86" i="29"/>
  <c r="R85" i="29"/>
  <c r="Q85" i="29"/>
  <c r="P85" i="29"/>
  <c r="O85" i="29"/>
  <c r="N85" i="29"/>
  <c r="M85" i="29"/>
  <c r="L85" i="29"/>
  <c r="K85" i="29"/>
  <c r="J85" i="29"/>
  <c r="I85" i="29"/>
  <c r="H85" i="29"/>
  <c r="G85" i="29"/>
  <c r="F85" i="29"/>
  <c r="E85" i="29"/>
  <c r="D85" i="29"/>
  <c r="C85" i="29"/>
  <c r="B85" i="29"/>
  <c r="R84" i="29"/>
  <c r="Q84" i="29"/>
  <c r="P84" i="29"/>
  <c r="O84" i="29"/>
  <c r="N84" i="29"/>
  <c r="M84" i="29"/>
  <c r="L84" i="29"/>
  <c r="K84" i="29"/>
  <c r="J84" i="29"/>
  <c r="I84" i="29"/>
  <c r="H84" i="29"/>
  <c r="G84" i="29"/>
  <c r="F84" i="29"/>
  <c r="E84" i="29"/>
  <c r="D84" i="29"/>
  <c r="C84" i="29"/>
  <c r="B84" i="29"/>
  <c r="R83" i="29"/>
  <c r="Q83" i="29"/>
  <c r="P83" i="29"/>
  <c r="O83" i="29"/>
  <c r="N83" i="29"/>
  <c r="M83" i="29"/>
  <c r="L83" i="29"/>
  <c r="K83" i="29"/>
  <c r="J83" i="29"/>
  <c r="I83" i="29"/>
  <c r="H83" i="29"/>
  <c r="G83" i="29"/>
  <c r="F83" i="29"/>
  <c r="E83" i="29"/>
  <c r="D83" i="29"/>
  <c r="C83" i="29"/>
  <c r="B83" i="29"/>
  <c r="R82" i="29"/>
  <c r="Q82" i="29"/>
  <c r="P82" i="29"/>
  <c r="O82" i="29"/>
  <c r="N82" i="29"/>
  <c r="M82" i="29"/>
  <c r="L82" i="29"/>
  <c r="K82" i="29"/>
  <c r="J82" i="29"/>
  <c r="I82" i="29"/>
  <c r="H82" i="29"/>
  <c r="G82" i="29"/>
  <c r="F82" i="29"/>
  <c r="E82" i="29"/>
  <c r="D82" i="29"/>
  <c r="C82" i="29"/>
  <c r="B82" i="29"/>
  <c r="R81" i="29"/>
  <c r="Q81" i="29"/>
  <c r="P81" i="29"/>
  <c r="O81" i="29"/>
  <c r="N81" i="29"/>
  <c r="M81" i="29"/>
  <c r="L81" i="29"/>
  <c r="K81" i="29"/>
  <c r="J81" i="29"/>
  <c r="I81" i="29"/>
  <c r="H81" i="29"/>
  <c r="G81" i="29"/>
  <c r="F81" i="29"/>
  <c r="E81" i="29"/>
  <c r="D81" i="29"/>
  <c r="C81" i="29"/>
  <c r="B81" i="29"/>
  <c r="R80" i="29"/>
  <c r="Q80" i="29"/>
  <c r="P80" i="29"/>
  <c r="O80" i="29"/>
  <c r="N80" i="29"/>
  <c r="M80" i="29"/>
  <c r="L80" i="29"/>
  <c r="K80" i="29"/>
  <c r="J80" i="29"/>
  <c r="I80" i="29"/>
  <c r="H80" i="29"/>
  <c r="G80" i="29"/>
  <c r="F80" i="29"/>
  <c r="E80" i="29"/>
  <c r="D80" i="29"/>
  <c r="C80" i="29"/>
  <c r="B80" i="29"/>
  <c r="R79" i="29"/>
  <c r="Q79" i="29"/>
  <c r="P79" i="29"/>
  <c r="O79" i="29"/>
  <c r="N79" i="29"/>
  <c r="M79" i="29"/>
  <c r="L79" i="29"/>
  <c r="K79" i="29"/>
  <c r="J79" i="29"/>
  <c r="I79" i="29"/>
  <c r="H79" i="29"/>
  <c r="G79" i="29"/>
  <c r="F79" i="29"/>
  <c r="E79" i="29"/>
  <c r="D79" i="29"/>
  <c r="C79" i="29"/>
  <c r="B79" i="29"/>
  <c r="S79" i="29" s="1"/>
  <c r="R78" i="29"/>
  <c r="Q78" i="29"/>
  <c r="P78" i="29"/>
  <c r="O78" i="29"/>
  <c r="N78" i="29"/>
  <c r="M78" i="29"/>
  <c r="L78" i="29"/>
  <c r="K78" i="29"/>
  <c r="J78" i="29"/>
  <c r="I78" i="29"/>
  <c r="H78" i="29"/>
  <c r="G78" i="29"/>
  <c r="F78" i="29"/>
  <c r="E78" i="29"/>
  <c r="D78" i="29"/>
  <c r="C78" i="29"/>
  <c r="B78" i="29"/>
  <c r="R77" i="29"/>
  <c r="Q77" i="29"/>
  <c r="P77" i="29"/>
  <c r="O77" i="29"/>
  <c r="N77" i="29"/>
  <c r="M77" i="29"/>
  <c r="L77" i="29"/>
  <c r="K77" i="29"/>
  <c r="J77" i="29"/>
  <c r="I77" i="29"/>
  <c r="H77" i="29"/>
  <c r="G77" i="29"/>
  <c r="F77" i="29"/>
  <c r="E77" i="29"/>
  <c r="D77" i="29"/>
  <c r="C77" i="29"/>
  <c r="B77" i="29"/>
  <c r="R76" i="29"/>
  <c r="Q76" i="29"/>
  <c r="P76" i="29"/>
  <c r="O76" i="29"/>
  <c r="N76" i="29"/>
  <c r="M76" i="29"/>
  <c r="L76" i="29"/>
  <c r="K76" i="29"/>
  <c r="J76" i="29"/>
  <c r="I76" i="29"/>
  <c r="H76" i="29"/>
  <c r="G76" i="29"/>
  <c r="F76" i="29"/>
  <c r="E76" i="29"/>
  <c r="D76" i="29"/>
  <c r="C76" i="29"/>
  <c r="B76" i="29"/>
  <c r="R75" i="29"/>
  <c r="Q75" i="29"/>
  <c r="P75" i="29"/>
  <c r="O75" i="29"/>
  <c r="N75" i="29"/>
  <c r="M75" i="29"/>
  <c r="L75" i="29"/>
  <c r="K75" i="29"/>
  <c r="J75" i="29"/>
  <c r="I75" i="29"/>
  <c r="H75" i="29"/>
  <c r="G75" i="29"/>
  <c r="F75" i="29"/>
  <c r="E75" i="29"/>
  <c r="D75" i="29"/>
  <c r="C75" i="29"/>
  <c r="B75" i="29"/>
  <c r="R74" i="29"/>
  <c r="Q74" i="29"/>
  <c r="P74" i="29"/>
  <c r="O74" i="29"/>
  <c r="N74" i="29"/>
  <c r="M74" i="29"/>
  <c r="L74" i="29"/>
  <c r="K74" i="29"/>
  <c r="J74" i="29"/>
  <c r="I74" i="29"/>
  <c r="H74" i="29"/>
  <c r="G74" i="29"/>
  <c r="F74" i="29"/>
  <c r="E74" i="29"/>
  <c r="D74" i="29"/>
  <c r="C74" i="29"/>
  <c r="B74" i="29"/>
  <c r="R73" i="29"/>
  <c r="Q73" i="29"/>
  <c r="P73" i="29"/>
  <c r="O73" i="29"/>
  <c r="N73" i="29"/>
  <c r="M73" i="29"/>
  <c r="L73" i="29"/>
  <c r="K73" i="29"/>
  <c r="J73" i="29"/>
  <c r="I73" i="29"/>
  <c r="H73" i="29"/>
  <c r="G73" i="29"/>
  <c r="F73" i="29"/>
  <c r="E73" i="29"/>
  <c r="D73" i="29"/>
  <c r="C73" i="29"/>
  <c r="B73" i="29"/>
  <c r="R72" i="29"/>
  <c r="Q72" i="29"/>
  <c r="P72" i="29"/>
  <c r="O72" i="29"/>
  <c r="N72" i="29"/>
  <c r="M72" i="29"/>
  <c r="L72" i="29"/>
  <c r="K72" i="29"/>
  <c r="J72" i="29"/>
  <c r="I72" i="29"/>
  <c r="H72" i="29"/>
  <c r="G72" i="29"/>
  <c r="F72" i="29"/>
  <c r="E72" i="29"/>
  <c r="D72" i="29"/>
  <c r="C72" i="29"/>
  <c r="B72" i="29"/>
  <c r="R71" i="29"/>
  <c r="Q71" i="29"/>
  <c r="P71" i="29"/>
  <c r="O71" i="29"/>
  <c r="N71" i="29"/>
  <c r="M71" i="29"/>
  <c r="L71" i="29"/>
  <c r="K71" i="29"/>
  <c r="J71" i="29"/>
  <c r="I71" i="29"/>
  <c r="H71" i="29"/>
  <c r="G71" i="29"/>
  <c r="F71" i="29"/>
  <c r="E71" i="29"/>
  <c r="D71" i="29"/>
  <c r="C71" i="29"/>
  <c r="B71" i="29"/>
  <c r="R70" i="29"/>
  <c r="Q70" i="29"/>
  <c r="P70" i="29"/>
  <c r="O70" i="29"/>
  <c r="N70" i="29"/>
  <c r="M70" i="29"/>
  <c r="L70" i="29"/>
  <c r="K70" i="29"/>
  <c r="J70" i="29"/>
  <c r="I70" i="29"/>
  <c r="H70" i="29"/>
  <c r="G70" i="29"/>
  <c r="F70" i="29"/>
  <c r="E70" i="29"/>
  <c r="D70" i="29"/>
  <c r="C70" i="29"/>
  <c r="B70" i="29"/>
  <c r="R69" i="29"/>
  <c r="Q69" i="29"/>
  <c r="P69" i="29"/>
  <c r="O69" i="29"/>
  <c r="N69" i="29"/>
  <c r="M69" i="29"/>
  <c r="L69" i="29"/>
  <c r="K69" i="29"/>
  <c r="J69" i="29"/>
  <c r="I69" i="29"/>
  <c r="H69" i="29"/>
  <c r="G69" i="29"/>
  <c r="F69" i="29"/>
  <c r="E69" i="29"/>
  <c r="D69" i="29"/>
  <c r="C69" i="29"/>
  <c r="B69" i="29"/>
  <c r="R68" i="29"/>
  <c r="Q68" i="29"/>
  <c r="P68" i="29"/>
  <c r="O68" i="29"/>
  <c r="N68" i="29"/>
  <c r="M68" i="29"/>
  <c r="L68" i="29"/>
  <c r="K68" i="29"/>
  <c r="J68" i="29"/>
  <c r="I68" i="29"/>
  <c r="H68" i="29"/>
  <c r="G68" i="29"/>
  <c r="F68" i="29"/>
  <c r="E68" i="29"/>
  <c r="D68" i="29"/>
  <c r="C68" i="29"/>
  <c r="B68" i="29"/>
  <c r="R67" i="29"/>
  <c r="Q67" i="29"/>
  <c r="P67" i="29"/>
  <c r="O67" i="29"/>
  <c r="N67" i="29"/>
  <c r="M67" i="29"/>
  <c r="L67" i="29"/>
  <c r="K67" i="29"/>
  <c r="J67" i="29"/>
  <c r="I67" i="29"/>
  <c r="H67" i="29"/>
  <c r="G67" i="29"/>
  <c r="F67" i="29"/>
  <c r="E67" i="29"/>
  <c r="D67" i="29"/>
  <c r="C67" i="29"/>
  <c r="B67" i="29"/>
  <c r="R66" i="29"/>
  <c r="Q66" i="29"/>
  <c r="P66" i="29"/>
  <c r="O66" i="29"/>
  <c r="N66" i="29"/>
  <c r="M66" i="29"/>
  <c r="L66" i="29"/>
  <c r="K66" i="29"/>
  <c r="J66" i="29"/>
  <c r="I66" i="29"/>
  <c r="H66" i="29"/>
  <c r="G66" i="29"/>
  <c r="F66" i="29"/>
  <c r="E66" i="29"/>
  <c r="D66" i="29"/>
  <c r="C66" i="29"/>
  <c r="B66" i="29"/>
  <c r="R65" i="29"/>
  <c r="Q65" i="29"/>
  <c r="P65" i="29"/>
  <c r="O65" i="29"/>
  <c r="N65" i="29"/>
  <c r="M65" i="29"/>
  <c r="L65" i="29"/>
  <c r="K65" i="29"/>
  <c r="J65" i="29"/>
  <c r="I65" i="29"/>
  <c r="H65" i="29"/>
  <c r="G65" i="29"/>
  <c r="F65" i="29"/>
  <c r="E65" i="29"/>
  <c r="D65" i="29"/>
  <c r="C65" i="29"/>
  <c r="B65" i="29"/>
  <c r="R64" i="29"/>
  <c r="Q64" i="29"/>
  <c r="P64" i="29"/>
  <c r="O64" i="29"/>
  <c r="N64" i="29"/>
  <c r="M64" i="29"/>
  <c r="L64" i="29"/>
  <c r="K64" i="29"/>
  <c r="J64" i="29"/>
  <c r="I64" i="29"/>
  <c r="H64" i="29"/>
  <c r="G64" i="29"/>
  <c r="F64" i="29"/>
  <c r="E64" i="29"/>
  <c r="D64" i="29"/>
  <c r="C64" i="29"/>
  <c r="B64" i="29"/>
  <c r="R63" i="29"/>
  <c r="Q63" i="29"/>
  <c r="P63" i="29"/>
  <c r="O63" i="29"/>
  <c r="N63" i="29"/>
  <c r="M63" i="29"/>
  <c r="L63" i="29"/>
  <c r="K63" i="29"/>
  <c r="J63" i="29"/>
  <c r="I63" i="29"/>
  <c r="H63" i="29"/>
  <c r="G63" i="29"/>
  <c r="F63" i="29"/>
  <c r="E63" i="29"/>
  <c r="D63" i="29"/>
  <c r="C63" i="29"/>
  <c r="B63" i="29"/>
  <c r="R62" i="29"/>
  <c r="Q62" i="29"/>
  <c r="P62" i="29"/>
  <c r="O62" i="29"/>
  <c r="N62" i="29"/>
  <c r="M62" i="29"/>
  <c r="L62" i="29"/>
  <c r="K62" i="29"/>
  <c r="J62" i="29"/>
  <c r="I62" i="29"/>
  <c r="H62" i="29"/>
  <c r="G62" i="29"/>
  <c r="F62" i="29"/>
  <c r="E62" i="29"/>
  <c r="D62" i="29"/>
  <c r="C62" i="29"/>
  <c r="B62" i="29"/>
  <c r="T62" i="29" s="1"/>
  <c r="R61" i="29"/>
  <c r="Q61" i="29"/>
  <c r="P61" i="29"/>
  <c r="O61" i="29"/>
  <c r="N61" i="29"/>
  <c r="M61" i="29"/>
  <c r="L61" i="29"/>
  <c r="K61" i="29"/>
  <c r="J61" i="29"/>
  <c r="I61" i="29"/>
  <c r="H61" i="29"/>
  <c r="G61" i="29"/>
  <c r="F61" i="29"/>
  <c r="E61" i="29"/>
  <c r="D61" i="29"/>
  <c r="C61" i="29"/>
  <c r="T61" i="29" s="1"/>
  <c r="B61" i="29"/>
  <c r="R60" i="29"/>
  <c r="Q60" i="29"/>
  <c r="P60" i="29"/>
  <c r="O60" i="29"/>
  <c r="N60" i="29"/>
  <c r="M60" i="29"/>
  <c r="L60" i="29"/>
  <c r="K60" i="29"/>
  <c r="J60" i="29"/>
  <c r="I60" i="29"/>
  <c r="H60" i="29"/>
  <c r="G60" i="29"/>
  <c r="F60" i="29"/>
  <c r="E60" i="29"/>
  <c r="D60" i="29"/>
  <c r="T60" i="29" s="1"/>
  <c r="C60" i="29"/>
  <c r="B60" i="29"/>
  <c r="R59" i="29"/>
  <c r="Q59" i="29"/>
  <c r="P59" i="29"/>
  <c r="O59" i="29"/>
  <c r="N59" i="29"/>
  <c r="M59" i="29"/>
  <c r="L59" i="29"/>
  <c r="K59" i="29"/>
  <c r="J59" i="29"/>
  <c r="I59" i="29"/>
  <c r="H59" i="29"/>
  <c r="G59" i="29"/>
  <c r="F59" i="29"/>
  <c r="E59" i="29"/>
  <c r="D59" i="29"/>
  <c r="C59" i="29"/>
  <c r="B59" i="29"/>
  <c r="R58" i="29"/>
  <c r="Q58" i="29"/>
  <c r="P58" i="29"/>
  <c r="O58" i="29"/>
  <c r="N58" i="29"/>
  <c r="M58" i="29"/>
  <c r="L58" i="29"/>
  <c r="K58" i="29"/>
  <c r="J58" i="29"/>
  <c r="I58" i="29"/>
  <c r="H58" i="29"/>
  <c r="G58" i="29"/>
  <c r="F58" i="29"/>
  <c r="E58" i="29"/>
  <c r="D58" i="29"/>
  <c r="C58" i="29"/>
  <c r="B58" i="29"/>
  <c r="R57" i="29"/>
  <c r="Q57" i="29"/>
  <c r="P57" i="29"/>
  <c r="O57" i="29"/>
  <c r="N57" i="29"/>
  <c r="M57" i="29"/>
  <c r="L57" i="29"/>
  <c r="K57" i="29"/>
  <c r="J57" i="29"/>
  <c r="I57" i="29"/>
  <c r="H57" i="29"/>
  <c r="G57" i="29"/>
  <c r="F57" i="29"/>
  <c r="E57" i="29"/>
  <c r="D57" i="29"/>
  <c r="C57" i="29"/>
  <c r="B57" i="29"/>
  <c r="R56" i="29"/>
  <c r="Q56" i="29"/>
  <c r="P56" i="29"/>
  <c r="O56" i="29"/>
  <c r="N56" i="29"/>
  <c r="M56" i="29"/>
  <c r="L56" i="29"/>
  <c r="K56" i="29"/>
  <c r="J56" i="29"/>
  <c r="I56" i="29"/>
  <c r="H56" i="29"/>
  <c r="G56" i="29"/>
  <c r="F56" i="29"/>
  <c r="E56" i="29"/>
  <c r="D56" i="29"/>
  <c r="C56" i="29"/>
  <c r="B56" i="29"/>
  <c r="R55" i="29"/>
  <c r="Q55" i="29"/>
  <c r="P55" i="29"/>
  <c r="O55" i="29"/>
  <c r="N55" i="29"/>
  <c r="M55" i="29"/>
  <c r="L55" i="29"/>
  <c r="K55" i="29"/>
  <c r="J55" i="29"/>
  <c r="I55" i="29"/>
  <c r="H55" i="29"/>
  <c r="G55" i="29"/>
  <c r="F55" i="29"/>
  <c r="E55" i="29"/>
  <c r="D55" i="29"/>
  <c r="C55" i="29"/>
  <c r="B55" i="29"/>
  <c r="R54" i="29"/>
  <c r="Q54" i="29"/>
  <c r="P54" i="29"/>
  <c r="O54" i="29"/>
  <c r="N54" i="29"/>
  <c r="M54" i="29"/>
  <c r="L54" i="29"/>
  <c r="K54" i="29"/>
  <c r="J54" i="29"/>
  <c r="I54" i="29"/>
  <c r="H54" i="29"/>
  <c r="G54" i="29"/>
  <c r="F54" i="29"/>
  <c r="E54" i="29"/>
  <c r="D54" i="29"/>
  <c r="C54" i="29"/>
  <c r="B54" i="29"/>
  <c r="R53" i="29"/>
  <c r="Q53" i="29"/>
  <c r="P53" i="29"/>
  <c r="O53" i="29"/>
  <c r="N53" i="29"/>
  <c r="M53" i="29"/>
  <c r="L53" i="29"/>
  <c r="K53" i="29"/>
  <c r="J53" i="29"/>
  <c r="I53" i="29"/>
  <c r="H53" i="29"/>
  <c r="G53" i="29"/>
  <c r="F53" i="29"/>
  <c r="E53" i="29"/>
  <c r="D53" i="29"/>
  <c r="C53" i="29"/>
  <c r="B53" i="29"/>
  <c r="R52" i="29"/>
  <c r="Q52" i="29"/>
  <c r="P52" i="29"/>
  <c r="O52" i="29"/>
  <c r="N52" i="29"/>
  <c r="M52" i="29"/>
  <c r="L52" i="29"/>
  <c r="K52" i="29"/>
  <c r="J52" i="29"/>
  <c r="I52" i="29"/>
  <c r="H52" i="29"/>
  <c r="G52" i="29"/>
  <c r="F52" i="29"/>
  <c r="E52" i="29"/>
  <c r="D52" i="29"/>
  <c r="C52" i="29"/>
  <c r="B52" i="29"/>
  <c r="R51" i="29"/>
  <c r="Q51" i="29"/>
  <c r="P51" i="29"/>
  <c r="O51" i="29"/>
  <c r="N51" i="29"/>
  <c r="M51" i="29"/>
  <c r="L51" i="29"/>
  <c r="K51" i="29"/>
  <c r="J51" i="29"/>
  <c r="I51" i="29"/>
  <c r="H51" i="29"/>
  <c r="G51" i="29"/>
  <c r="F51" i="29"/>
  <c r="E51" i="29"/>
  <c r="D51" i="29"/>
  <c r="C51" i="29"/>
  <c r="B51" i="29"/>
  <c r="R50" i="29"/>
  <c r="Q50" i="29"/>
  <c r="P50" i="29"/>
  <c r="O50" i="29"/>
  <c r="N50" i="29"/>
  <c r="M50" i="29"/>
  <c r="L50" i="29"/>
  <c r="K50" i="29"/>
  <c r="J50" i="29"/>
  <c r="I50" i="29"/>
  <c r="H50" i="29"/>
  <c r="G50" i="29"/>
  <c r="F50" i="29"/>
  <c r="E50" i="29"/>
  <c r="D50" i="29"/>
  <c r="C50" i="29"/>
  <c r="B50" i="29"/>
  <c r="R49" i="29"/>
  <c r="Q49" i="29"/>
  <c r="P49" i="29"/>
  <c r="O49" i="29"/>
  <c r="N49" i="29"/>
  <c r="M49" i="29"/>
  <c r="L49" i="29"/>
  <c r="K49" i="29"/>
  <c r="J49" i="29"/>
  <c r="I49" i="29"/>
  <c r="H49" i="29"/>
  <c r="G49" i="29"/>
  <c r="F49" i="29"/>
  <c r="E49" i="29"/>
  <c r="D49" i="29"/>
  <c r="C49" i="29"/>
  <c r="B49" i="29"/>
  <c r="R48" i="29"/>
  <c r="Q48" i="29"/>
  <c r="P48" i="29"/>
  <c r="O48" i="29"/>
  <c r="N48" i="29"/>
  <c r="M48" i="29"/>
  <c r="L48" i="29"/>
  <c r="K48" i="29"/>
  <c r="J48" i="29"/>
  <c r="I48" i="29"/>
  <c r="H48" i="29"/>
  <c r="G48" i="29"/>
  <c r="F48" i="29"/>
  <c r="E48" i="29"/>
  <c r="D48" i="29"/>
  <c r="C48" i="29"/>
  <c r="B48" i="29"/>
  <c r="R47" i="29"/>
  <c r="Q47" i="29"/>
  <c r="P47" i="29"/>
  <c r="O47" i="29"/>
  <c r="N47" i="29"/>
  <c r="M47" i="29"/>
  <c r="L47" i="29"/>
  <c r="K47" i="29"/>
  <c r="J47" i="29"/>
  <c r="I47" i="29"/>
  <c r="H47" i="29"/>
  <c r="G47" i="29"/>
  <c r="F47" i="29"/>
  <c r="E47" i="29"/>
  <c r="D47" i="29"/>
  <c r="C47" i="29"/>
  <c r="B47" i="29"/>
  <c r="R46" i="29"/>
  <c r="Q46" i="29"/>
  <c r="P46" i="29"/>
  <c r="O46" i="29"/>
  <c r="N46" i="29"/>
  <c r="M46" i="29"/>
  <c r="L46" i="29"/>
  <c r="K46" i="29"/>
  <c r="J46" i="29"/>
  <c r="I46" i="29"/>
  <c r="H46" i="29"/>
  <c r="G46" i="29"/>
  <c r="F46" i="29"/>
  <c r="E46" i="29"/>
  <c r="D46" i="29"/>
  <c r="C46" i="29"/>
  <c r="B46" i="29"/>
  <c r="T46" i="29" s="1"/>
  <c r="R45" i="29"/>
  <c r="Q45" i="29"/>
  <c r="P45" i="29"/>
  <c r="O45" i="29"/>
  <c r="N45" i="29"/>
  <c r="M45" i="29"/>
  <c r="L45" i="29"/>
  <c r="K45" i="29"/>
  <c r="J45" i="29"/>
  <c r="I45" i="29"/>
  <c r="H45" i="29"/>
  <c r="G45" i="29"/>
  <c r="F45" i="29"/>
  <c r="E45" i="29"/>
  <c r="D45" i="29"/>
  <c r="C45" i="29"/>
  <c r="T45" i="29" s="1"/>
  <c r="B45" i="29"/>
  <c r="R44" i="29"/>
  <c r="Q44" i="29"/>
  <c r="P44" i="29"/>
  <c r="O44" i="29"/>
  <c r="N44" i="29"/>
  <c r="M44" i="29"/>
  <c r="L44" i="29"/>
  <c r="K44" i="29"/>
  <c r="J44" i="29"/>
  <c r="I44" i="29"/>
  <c r="H44" i="29"/>
  <c r="G44" i="29"/>
  <c r="F44" i="29"/>
  <c r="E44" i="29"/>
  <c r="D44" i="29"/>
  <c r="T44" i="29" s="1"/>
  <c r="C44" i="29"/>
  <c r="B44" i="29"/>
  <c r="R43" i="29"/>
  <c r="Q43" i="29"/>
  <c r="P43" i="29"/>
  <c r="O43" i="29"/>
  <c r="N43" i="29"/>
  <c r="M43" i="29"/>
  <c r="L43" i="29"/>
  <c r="K43" i="29"/>
  <c r="J43" i="29"/>
  <c r="I43" i="29"/>
  <c r="H43" i="29"/>
  <c r="G43" i="29"/>
  <c r="F43" i="29"/>
  <c r="E43" i="29"/>
  <c r="D43" i="29"/>
  <c r="C43" i="29"/>
  <c r="B43" i="29"/>
  <c r="R42" i="29"/>
  <c r="Q42" i="29"/>
  <c r="P42" i="29"/>
  <c r="O42" i="29"/>
  <c r="N42" i="29"/>
  <c r="M42" i="29"/>
  <c r="L42" i="29"/>
  <c r="K42" i="29"/>
  <c r="J42" i="29"/>
  <c r="I42" i="29"/>
  <c r="H42" i="29"/>
  <c r="G42" i="29"/>
  <c r="F42" i="29"/>
  <c r="E42" i="29"/>
  <c r="D42" i="29"/>
  <c r="C42" i="29"/>
  <c r="B42" i="29"/>
  <c r="R41" i="29"/>
  <c r="Q41" i="29"/>
  <c r="P41" i="29"/>
  <c r="O41" i="29"/>
  <c r="N41" i="29"/>
  <c r="M41" i="29"/>
  <c r="L41" i="29"/>
  <c r="K41" i="29"/>
  <c r="J41" i="29"/>
  <c r="I41" i="29"/>
  <c r="H41" i="29"/>
  <c r="G41" i="29"/>
  <c r="F41" i="29"/>
  <c r="E41" i="29"/>
  <c r="D41" i="29"/>
  <c r="C41" i="29"/>
  <c r="B41" i="29"/>
  <c r="R40" i="29"/>
  <c r="Q40" i="29"/>
  <c r="P40" i="29"/>
  <c r="O40" i="29"/>
  <c r="N40" i="29"/>
  <c r="M40" i="29"/>
  <c r="L40" i="29"/>
  <c r="K40" i="29"/>
  <c r="J40" i="29"/>
  <c r="I40" i="29"/>
  <c r="H40" i="29"/>
  <c r="G40" i="29"/>
  <c r="F40" i="29"/>
  <c r="E40" i="29"/>
  <c r="D40" i="29"/>
  <c r="C40" i="29"/>
  <c r="B40" i="29"/>
  <c r="R39" i="29"/>
  <c r="Q39" i="29"/>
  <c r="P39" i="29"/>
  <c r="O39" i="29"/>
  <c r="N39" i="29"/>
  <c r="M39" i="29"/>
  <c r="L39" i="29"/>
  <c r="K39" i="29"/>
  <c r="J39" i="29"/>
  <c r="I39" i="29"/>
  <c r="H39" i="29"/>
  <c r="G39" i="29"/>
  <c r="F39" i="29"/>
  <c r="E39" i="29"/>
  <c r="D39" i="29"/>
  <c r="C39" i="29"/>
  <c r="B39" i="29"/>
  <c r="R38" i="29"/>
  <c r="Q38" i="29"/>
  <c r="P38" i="29"/>
  <c r="O38" i="29"/>
  <c r="N38" i="29"/>
  <c r="M38" i="29"/>
  <c r="L38" i="29"/>
  <c r="K38" i="29"/>
  <c r="J38" i="29"/>
  <c r="I38" i="29"/>
  <c r="H38" i="29"/>
  <c r="G38" i="29"/>
  <c r="F38" i="29"/>
  <c r="E38" i="29"/>
  <c r="D38" i="29"/>
  <c r="C38" i="29"/>
  <c r="B38" i="29"/>
  <c r="R37" i="29"/>
  <c r="Q37" i="29"/>
  <c r="P37" i="29"/>
  <c r="O37" i="29"/>
  <c r="N37" i="29"/>
  <c r="M37" i="29"/>
  <c r="L37" i="29"/>
  <c r="K37" i="29"/>
  <c r="J37" i="29"/>
  <c r="I37" i="29"/>
  <c r="H37" i="29"/>
  <c r="G37" i="29"/>
  <c r="F37" i="29"/>
  <c r="E37" i="29"/>
  <c r="D37" i="29"/>
  <c r="C37" i="29"/>
  <c r="B37" i="29"/>
  <c r="R36" i="29"/>
  <c r="Q36" i="29"/>
  <c r="P36" i="29"/>
  <c r="O36" i="29"/>
  <c r="N36" i="29"/>
  <c r="M36" i="29"/>
  <c r="L36" i="29"/>
  <c r="K36" i="29"/>
  <c r="J36" i="29"/>
  <c r="I36" i="29"/>
  <c r="H36" i="29"/>
  <c r="G36" i="29"/>
  <c r="F36" i="29"/>
  <c r="E36" i="29"/>
  <c r="D36" i="29"/>
  <c r="C36" i="29"/>
  <c r="B36" i="29"/>
  <c r="R35" i="29"/>
  <c r="Q35" i="29"/>
  <c r="P35" i="29"/>
  <c r="O35" i="29"/>
  <c r="N35" i="29"/>
  <c r="M35" i="29"/>
  <c r="L35" i="29"/>
  <c r="K35" i="29"/>
  <c r="J35" i="29"/>
  <c r="I35" i="29"/>
  <c r="H35" i="29"/>
  <c r="G35" i="29"/>
  <c r="F35" i="29"/>
  <c r="E35" i="29"/>
  <c r="D35" i="29"/>
  <c r="C35" i="29"/>
  <c r="B35" i="29"/>
  <c r="R34" i="29"/>
  <c r="Q34" i="29"/>
  <c r="P34" i="29"/>
  <c r="O34" i="29"/>
  <c r="N34" i="29"/>
  <c r="M34" i="29"/>
  <c r="L34" i="29"/>
  <c r="K34" i="29"/>
  <c r="J34" i="29"/>
  <c r="I34" i="29"/>
  <c r="H34" i="29"/>
  <c r="G34" i="29"/>
  <c r="F34" i="29"/>
  <c r="E34" i="29"/>
  <c r="D34" i="29"/>
  <c r="C34" i="29"/>
  <c r="B34" i="29"/>
  <c r="R33" i="29"/>
  <c r="Q33" i="29"/>
  <c r="P33" i="29"/>
  <c r="O33" i="29"/>
  <c r="N33" i="29"/>
  <c r="M33" i="29"/>
  <c r="L33" i="29"/>
  <c r="K33" i="29"/>
  <c r="J33" i="29"/>
  <c r="I33" i="29"/>
  <c r="H33" i="29"/>
  <c r="G33" i="29"/>
  <c r="F33" i="29"/>
  <c r="E33" i="29"/>
  <c r="D33" i="29"/>
  <c r="C33" i="29"/>
  <c r="B33" i="29"/>
  <c r="R32" i="29"/>
  <c r="Q32" i="29"/>
  <c r="P32" i="29"/>
  <c r="O32" i="29"/>
  <c r="N32" i="29"/>
  <c r="M32" i="29"/>
  <c r="L32" i="29"/>
  <c r="K32" i="29"/>
  <c r="J32" i="29"/>
  <c r="I32" i="29"/>
  <c r="H32" i="29"/>
  <c r="G32" i="29"/>
  <c r="F32" i="29"/>
  <c r="E32" i="29"/>
  <c r="D32" i="29"/>
  <c r="C32" i="29"/>
  <c r="B32" i="29"/>
  <c r="R31" i="29"/>
  <c r="Q31" i="29"/>
  <c r="P31" i="29"/>
  <c r="O31" i="29"/>
  <c r="N31" i="29"/>
  <c r="M31" i="29"/>
  <c r="L31" i="29"/>
  <c r="K31" i="29"/>
  <c r="J31" i="29"/>
  <c r="I31" i="29"/>
  <c r="H31" i="29"/>
  <c r="G31" i="29"/>
  <c r="F31" i="29"/>
  <c r="E31" i="29"/>
  <c r="D31" i="29"/>
  <c r="C31" i="29"/>
  <c r="B31" i="29"/>
  <c r="R30" i="29"/>
  <c r="Q30" i="29"/>
  <c r="P30" i="29"/>
  <c r="O30" i="29"/>
  <c r="N30" i="29"/>
  <c r="M30" i="29"/>
  <c r="L30" i="29"/>
  <c r="K30" i="29"/>
  <c r="J30" i="29"/>
  <c r="I30" i="29"/>
  <c r="H30" i="29"/>
  <c r="G30" i="29"/>
  <c r="F30" i="29"/>
  <c r="E30" i="29"/>
  <c r="D30" i="29"/>
  <c r="C30" i="29"/>
  <c r="B30" i="29"/>
  <c r="R29" i="29"/>
  <c r="Q29" i="29"/>
  <c r="P29" i="29"/>
  <c r="O29" i="29"/>
  <c r="N29" i="29"/>
  <c r="M29" i="29"/>
  <c r="L29" i="29"/>
  <c r="K29" i="29"/>
  <c r="J29" i="29"/>
  <c r="I29" i="29"/>
  <c r="H29" i="29"/>
  <c r="G29" i="29"/>
  <c r="F29" i="29"/>
  <c r="E29" i="29"/>
  <c r="D29" i="29"/>
  <c r="C29" i="29"/>
  <c r="B29" i="29"/>
  <c r="T29" i="29" s="1"/>
  <c r="R28" i="29"/>
  <c r="Q28" i="29"/>
  <c r="P28" i="29"/>
  <c r="O28" i="29"/>
  <c r="N28" i="29"/>
  <c r="M28" i="29"/>
  <c r="L28" i="29"/>
  <c r="K28" i="29"/>
  <c r="J28" i="29"/>
  <c r="I28" i="29"/>
  <c r="H28" i="29"/>
  <c r="G28" i="29"/>
  <c r="F28" i="29"/>
  <c r="E28" i="29"/>
  <c r="D28" i="29"/>
  <c r="C28" i="29"/>
  <c r="S28" i="29" s="1"/>
  <c r="B28" i="29"/>
  <c r="R27" i="29"/>
  <c r="Q27" i="29"/>
  <c r="P27" i="29"/>
  <c r="O27" i="29"/>
  <c r="N27" i="29"/>
  <c r="M27" i="29"/>
  <c r="L27" i="29"/>
  <c r="K27" i="29"/>
  <c r="J27" i="29"/>
  <c r="I27" i="29"/>
  <c r="H27" i="29"/>
  <c r="G27" i="29"/>
  <c r="F27" i="29"/>
  <c r="E27" i="29"/>
  <c r="D27" i="29"/>
  <c r="C27" i="29"/>
  <c r="B27" i="29"/>
  <c r="R26" i="29"/>
  <c r="Q26" i="29"/>
  <c r="P26" i="29"/>
  <c r="O26" i="29"/>
  <c r="N26" i="29"/>
  <c r="M26" i="29"/>
  <c r="L26" i="29"/>
  <c r="K26" i="29"/>
  <c r="J26" i="29"/>
  <c r="I26" i="29"/>
  <c r="H26" i="29"/>
  <c r="G26" i="29"/>
  <c r="F26" i="29"/>
  <c r="E26" i="29"/>
  <c r="D26" i="29"/>
  <c r="C26" i="29"/>
  <c r="B26" i="29"/>
  <c r="R25" i="29"/>
  <c r="Q25" i="29"/>
  <c r="P25" i="29"/>
  <c r="O25" i="29"/>
  <c r="N25" i="29"/>
  <c r="M25" i="29"/>
  <c r="L25" i="29"/>
  <c r="K25" i="29"/>
  <c r="J25" i="29"/>
  <c r="I25" i="29"/>
  <c r="H25" i="29"/>
  <c r="G25" i="29"/>
  <c r="F25" i="29"/>
  <c r="E25" i="29"/>
  <c r="D25" i="29"/>
  <c r="C25" i="29"/>
  <c r="B25" i="29"/>
  <c r="R24" i="29"/>
  <c r="Q24" i="29"/>
  <c r="P24" i="29"/>
  <c r="O24" i="29"/>
  <c r="N24" i="29"/>
  <c r="M24" i="29"/>
  <c r="L24" i="29"/>
  <c r="K24" i="29"/>
  <c r="J24" i="29"/>
  <c r="I24" i="29"/>
  <c r="H24" i="29"/>
  <c r="G24" i="29"/>
  <c r="F24" i="29"/>
  <c r="E24" i="29"/>
  <c r="D24" i="29"/>
  <c r="C24" i="29"/>
  <c r="B24" i="29"/>
  <c r="R23" i="29"/>
  <c r="Q23" i="29"/>
  <c r="P23" i="29"/>
  <c r="O23" i="29"/>
  <c r="N23" i="29"/>
  <c r="M23" i="29"/>
  <c r="L23" i="29"/>
  <c r="K23" i="29"/>
  <c r="J23" i="29"/>
  <c r="I23" i="29"/>
  <c r="H23" i="29"/>
  <c r="G23" i="29"/>
  <c r="F23" i="29"/>
  <c r="E23" i="29"/>
  <c r="D23" i="29"/>
  <c r="C23" i="29"/>
  <c r="B23" i="29"/>
  <c r="R22" i="29"/>
  <c r="Q22" i="29"/>
  <c r="P22" i="29"/>
  <c r="O22" i="29"/>
  <c r="N22" i="29"/>
  <c r="M22" i="29"/>
  <c r="L22" i="29"/>
  <c r="K22" i="29"/>
  <c r="J22" i="29"/>
  <c r="I22" i="29"/>
  <c r="H22" i="29"/>
  <c r="G22" i="29"/>
  <c r="F22" i="29"/>
  <c r="E22" i="29"/>
  <c r="D22" i="29"/>
  <c r="C22" i="29"/>
  <c r="B22" i="29"/>
  <c r="R21" i="29"/>
  <c r="Q21" i="29"/>
  <c r="P21" i="29"/>
  <c r="O21" i="29"/>
  <c r="N21" i="29"/>
  <c r="M21" i="29"/>
  <c r="L21" i="29"/>
  <c r="K21" i="29"/>
  <c r="J21" i="29"/>
  <c r="I21" i="29"/>
  <c r="H21" i="29"/>
  <c r="G21" i="29"/>
  <c r="F21" i="29"/>
  <c r="E21" i="29"/>
  <c r="D21" i="29"/>
  <c r="C21" i="29"/>
  <c r="B21" i="29"/>
  <c r="R20" i="29"/>
  <c r="Q20" i="29"/>
  <c r="P20" i="29"/>
  <c r="O20" i="29"/>
  <c r="N20" i="29"/>
  <c r="M20" i="29"/>
  <c r="L20" i="29"/>
  <c r="K20" i="29"/>
  <c r="J20" i="29"/>
  <c r="I20" i="29"/>
  <c r="H20" i="29"/>
  <c r="G20" i="29"/>
  <c r="F20" i="29"/>
  <c r="E20" i="29"/>
  <c r="D20" i="29"/>
  <c r="C20" i="29"/>
  <c r="B20" i="29"/>
  <c r="R19" i="29"/>
  <c r="Q19" i="29"/>
  <c r="P19" i="29"/>
  <c r="O19" i="29"/>
  <c r="N19" i="29"/>
  <c r="M19" i="29"/>
  <c r="L19" i="29"/>
  <c r="K19" i="29"/>
  <c r="J19" i="29"/>
  <c r="I19" i="29"/>
  <c r="H19" i="29"/>
  <c r="G19" i="29"/>
  <c r="F19" i="29"/>
  <c r="E19" i="29"/>
  <c r="D19" i="29"/>
  <c r="C19" i="29"/>
  <c r="B19" i="29"/>
  <c r="R18" i="29"/>
  <c r="Q18" i="29"/>
  <c r="P18" i="29"/>
  <c r="O18" i="29"/>
  <c r="N18" i="29"/>
  <c r="M18" i="29"/>
  <c r="L18" i="29"/>
  <c r="K18" i="29"/>
  <c r="J18" i="29"/>
  <c r="I18" i="29"/>
  <c r="H18" i="29"/>
  <c r="G18" i="29"/>
  <c r="F18" i="29"/>
  <c r="E18" i="29"/>
  <c r="D18" i="29"/>
  <c r="C18" i="29"/>
  <c r="B18" i="29"/>
  <c r="R17" i="29"/>
  <c r="Q17" i="29"/>
  <c r="P17" i="29"/>
  <c r="O17" i="29"/>
  <c r="N17" i="29"/>
  <c r="M17" i="29"/>
  <c r="L17" i="29"/>
  <c r="K17" i="29"/>
  <c r="J17" i="29"/>
  <c r="I17" i="29"/>
  <c r="H17" i="29"/>
  <c r="G17" i="29"/>
  <c r="F17" i="29"/>
  <c r="E17" i="29"/>
  <c r="D17" i="29"/>
  <c r="C17" i="29"/>
  <c r="B17" i="29"/>
  <c r="R16" i="29"/>
  <c r="Q16" i="29"/>
  <c r="P16" i="29"/>
  <c r="O16" i="29"/>
  <c r="N16" i="29"/>
  <c r="M16" i="29"/>
  <c r="L16" i="29"/>
  <c r="K16" i="29"/>
  <c r="J16" i="29"/>
  <c r="I16" i="29"/>
  <c r="H16" i="29"/>
  <c r="G16" i="29"/>
  <c r="F16" i="29"/>
  <c r="E16" i="29"/>
  <c r="D16" i="29"/>
  <c r="C16" i="29"/>
  <c r="B16" i="29"/>
  <c r="R15" i="29"/>
  <c r="Q15" i="29"/>
  <c r="P15" i="29"/>
  <c r="O15" i="29"/>
  <c r="N15" i="29"/>
  <c r="M15" i="29"/>
  <c r="L15" i="29"/>
  <c r="K15" i="29"/>
  <c r="J15" i="29"/>
  <c r="I15" i="29"/>
  <c r="H15" i="29"/>
  <c r="G15" i="29"/>
  <c r="F15" i="29"/>
  <c r="E15" i="29"/>
  <c r="D15" i="29"/>
  <c r="C15" i="29"/>
  <c r="B15" i="29"/>
  <c r="R14" i="29"/>
  <c r="Q14" i="29"/>
  <c r="P14" i="29"/>
  <c r="O14" i="29"/>
  <c r="N14" i="29"/>
  <c r="M14" i="29"/>
  <c r="L14" i="29"/>
  <c r="K14" i="29"/>
  <c r="J14" i="29"/>
  <c r="I14" i="29"/>
  <c r="H14" i="29"/>
  <c r="G14" i="29"/>
  <c r="F14" i="29"/>
  <c r="E14" i="29"/>
  <c r="D14" i="29"/>
  <c r="C14" i="29"/>
  <c r="B14" i="29"/>
  <c r="R13" i="29"/>
  <c r="Q13" i="29"/>
  <c r="P13" i="29"/>
  <c r="O13" i="29"/>
  <c r="N13" i="29"/>
  <c r="M13" i="29"/>
  <c r="L13" i="29"/>
  <c r="K13" i="29"/>
  <c r="J13" i="29"/>
  <c r="I13" i="29"/>
  <c r="H13" i="29"/>
  <c r="G13" i="29"/>
  <c r="F13" i="29"/>
  <c r="E13" i="29"/>
  <c r="D13" i="29"/>
  <c r="C13" i="29"/>
  <c r="B13" i="29"/>
  <c r="T13" i="29" s="1"/>
  <c r="R12" i="29"/>
  <c r="Q12" i="29"/>
  <c r="P12" i="29"/>
  <c r="O12" i="29"/>
  <c r="N12" i="29"/>
  <c r="M12" i="29"/>
  <c r="L12" i="29"/>
  <c r="K12" i="29"/>
  <c r="J12" i="29"/>
  <c r="I12" i="29"/>
  <c r="H12" i="29"/>
  <c r="G12" i="29"/>
  <c r="F12" i="29"/>
  <c r="E12" i="29"/>
  <c r="D12" i="29"/>
  <c r="C12" i="29"/>
  <c r="S12" i="29" s="1"/>
  <c r="B12" i="29"/>
  <c r="R11" i="29"/>
  <c r="Q11" i="29"/>
  <c r="P11" i="29"/>
  <c r="O11" i="29"/>
  <c r="N11" i="29"/>
  <c r="M11" i="29"/>
  <c r="L11" i="29"/>
  <c r="K11" i="29"/>
  <c r="J11" i="29"/>
  <c r="I11" i="29"/>
  <c r="H11" i="29"/>
  <c r="G11" i="29"/>
  <c r="F11" i="29"/>
  <c r="E11" i="29"/>
  <c r="D11" i="29"/>
  <c r="C11" i="29"/>
  <c r="B11" i="29"/>
  <c r="R10" i="29"/>
  <c r="Q10" i="29"/>
  <c r="P10" i="29"/>
  <c r="O10" i="29"/>
  <c r="N10" i="29"/>
  <c r="M10" i="29"/>
  <c r="L10" i="29"/>
  <c r="K10" i="29"/>
  <c r="J10" i="29"/>
  <c r="I10" i="29"/>
  <c r="H10" i="29"/>
  <c r="G10" i="29"/>
  <c r="F10" i="29"/>
  <c r="E10" i="29"/>
  <c r="D10" i="29"/>
  <c r="C10" i="29"/>
  <c r="B10" i="29"/>
  <c r="R9" i="29"/>
  <c r="Q9" i="29"/>
  <c r="P9" i="29"/>
  <c r="O9" i="29"/>
  <c r="N9" i="29"/>
  <c r="M9" i="29"/>
  <c r="L9" i="29"/>
  <c r="K9" i="29"/>
  <c r="J9" i="29"/>
  <c r="I9" i="29"/>
  <c r="H9" i="29"/>
  <c r="G9" i="29"/>
  <c r="F9" i="29"/>
  <c r="E9" i="29"/>
  <c r="D9" i="29"/>
  <c r="C9" i="29"/>
  <c r="B9" i="29"/>
  <c r="R8" i="29"/>
  <c r="Q8" i="29"/>
  <c r="P8" i="29"/>
  <c r="O8" i="29"/>
  <c r="N8" i="29"/>
  <c r="M8" i="29"/>
  <c r="L8" i="29"/>
  <c r="K8" i="29"/>
  <c r="J8" i="29"/>
  <c r="I8" i="29"/>
  <c r="H8" i="29"/>
  <c r="G8" i="29"/>
  <c r="F8" i="29"/>
  <c r="E8" i="29"/>
  <c r="D8" i="29"/>
  <c r="C8" i="29"/>
  <c r="B8" i="29"/>
  <c r="R7" i="29"/>
  <c r="Q7" i="29"/>
  <c r="P7" i="29"/>
  <c r="O7" i="29"/>
  <c r="N7" i="29"/>
  <c r="M7" i="29"/>
  <c r="L7" i="29"/>
  <c r="K7" i="29"/>
  <c r="J7" i="29"/>
  <c r="I7" i="29"/>
  <c r="H7" i="29"/>
  <c r="G7" i="29"/>
  <c r="F7" i="29"/>
  <c r="E7" i="29"/>
  <c r="D7" i="29"/>
  <c r="C7" i="29"/>
  <c r="B7" i="29"/>
  <c r="R6" i="29"/>
  <c r="Q6" i="29"/>
  <c r="P6" i="29"/>
  <c r="O6" i="29"/>
  <c r="N6" i="29"/>
  <c r="M6" i="29"/>
  <c r="L6" i="29"/>
  <c r="K6" i="29"/>
  <c r="J6" i="29"/>
  <c r="I6" i="29"/>
  <c r="H6" i="29"/>
  <c r="G6" i="29"/>
  <c r="F6" i="29"/>
  <c r="E6" i="29"/>
  <c r="D6" i="29"/>
  <c r="C6" i="29"/>
  <c r="B6" i="29"/>
  <c r="R5" i="29"/>
  <c r="Q5" i="29"/>
  <c r="P5" i="29"/>
  <c r="O5" i="29"/>
  <c r="N5" i="29"/>
  <c r="M5" i="29"/>
  <c r="L5" i="29"/>
  <c r="K5" i="29"/>
  <c r="J5" i="29"/>
  <c r="I5" i="29"/>
  <c r="H5" i="29"/>
  <c r="G5" i="29"/>
  <c r="F5" i="29"/>
  <c r="E5" i="29"/>
  <c r="D5" i="29"/>
  <c r="C5" i="29"/>
  <c r="B5" i="29"/>
  <c r="R4" i="29"/>
  <c r="Q4" i="29"/>
  <c r="P4" i="29"/>
  <c r="O4" i="29"/>
  <c r="N4" i="29"/>
  <c r="M4" i="29"/>
  <c r="L4" i="29"/>
  <c r="K4" i="29"/>
  <c r="J4" i="29"/>
  <c r="I4" i="29"/>
  <c r="H4" i="29"/>
  <c r="G4" i="29"/>
  <c r="F4" i="29"/>
  <c r="E4" i="29"/>
  <c r="D4" i="29"/>
  <c r="C4" i="29"/>
  <c r="B4" i="29"/>
  <c r="R3" i="29"/>
  <c r="Q3" i="29"/>
  <c r="P3" i="29"/>
  <c r="O3" i="29"/>
  <c r="N3" i="29"/>
  <c r="M3" i="29"/>
  <c r="L3" i="29"/>
  <c r="K3" i="29"/>
  <c r="J3" i="29"/>
  <c r="I3" i="29"/>
  <c r="H3" i="29"/>
  <c r="G3" i="29"/>
  <c r="F3" i="29"/>
  <c r="E3" i="29"/>
  <c r="D3" i="29"/>
  <c r="C3" i="29"/>
  <c r="B3" i="29"/>
  <c r="R2" i="29"/>
  <c r="Q2" i="29"/>
  <c r="P2" i="29"/>
  <c r="O2" i="29"/>
  <c r="N2" i="29"/>
  <c r="M2" i="29"/>
  <c r="L2" i="29"/>
  <c r="K2" i="29"/>
  <c r="J2" i="29"/>
  <c r="I2" i="29"/>
  <c r="H2" i="29"/>
  <c r="G2" i="29"/>
  <c r="F2" i="29"/>
  <c r="E2" i="29"/>
  <c r="D2" i="29"/>
  <c r="C2" i="29"/>
  <c r="B2" i="29"/>
  <c r="C41" i="28"/>
  <c r="C35" i="28"/>
  <c r="C27" i="28"/>
  <c r="C21" i="28"/>
  <c r="C13" i="28"/>
  <c r="C7" i="28"/>
  <c r="S63" i="29" l="1"/>
  <c r="T159" i="29"/>
  <c r="S160" i="29"/>
  <c r="T161" i="29"/>
  <c r="T176" i="29"/>
  <c r="T30" i="29"/>
  <c r="S31" i="29"/>
  <c r="T15" i="29"/>
  <c r="T17" i="29"/>
  <c r="T16" i="29"/>
  <c r="T64" i="29"/>
  <c r="S66" i="29"/>
  <c r="T80" i="29"/>
  <c r="S82" i="29"/>
  <c r="S97" i="29"/>
  <c r="T114" i="29"/>
  <c r="T128" i="29"/>
  <c r="S16" i="29"/>
  <c r="T32" i="29"/>
  <c r="S34" i="29"/>
  <c r="T48" i="29"/>
  <c r="S50" i="29"/>
  <c r="S146" i="29"/>
  <c r="S2" i="29"/>
  <c r="T3" i="29"/>
  <c r="T34" i="29"/>
  <c r="T66" i="29"/>
  <c r="T68" i="29"/>
  <c r="T82" i="29"/>
  <c r="T84" i="29"/>
  <c r="T98" i="29"/>
  <c r="T99" i="29"/>
  <c r="T100" i="29"/>
  <c r="S115" i="29"/>
  <c r="T116" i="29"/>
  <c r="T180" i="29"/>
  <c r="T18" i="29"/>
  <c r="T36" i="29"/>
  <c r="S84" i="29"/>
  <c r="S100" i="29"/>
  <c r="T131" i="29"/>
  <c r="T147" i="29"/>
  <c r="T149" i="29"/>
  <c r="T12" i="29"/>
  <c r="T5" i="29"/>
  <c r="T69" i="29"/>
  <c r="T22" i="29"/>
  <c r="T38" i="29"/>
  <c r="T54" i="29"/>
  <c r="T70" i="29"/>
  <c r="S29" i="29"/>
  <c r="T52" i="29"/>
  <c r="T21" i="29"/>
  <c r="S36" i="29"/>
  <c r="S52" i="29"/>
  <c r="T71" i="29"/>
  <c r="S86" i="29"/>
  <c r="T101" i="29"/>
  <c r="T103" i="29"/>
  <c r="S150" i="29"/>
  <c r="T151" i="29"/>
  <c r="S47" i="29"/>
  <c r="T20" i="29"/>
  <c r="T53" i="29"/>
  <c r="S68" i="29"/>
  <c r="T4" i="29"/>
  <c r="S23" i="29"/>
  <c r="T118" i="29"/>
  <c r="S119" i="29"/>
  <c r="S120" i="29"/>
  <c r="T134" i="29"/>
  <c r="S135" i="29"/>
  <c r="T136" i="29"/>
  <c r="T2" i="29"/>
  <c r="T8" i="29"/>
  <c r="T40" i="29"/>
  <c r="T7" i="29"/>
  <c r="T23" i="29"/>
  <c r="S57" i="29"/>
  <c r="T50" i="29"/>
  <c r="S20" i="29"/>
  <c r="T37" i="29"/>
  <c r="S39" i="29"/>
  <c r="T14" i="29"/>
  <c r="S4" i="29"/>
  <c r="T39" i="29"/>
  <c r="S55" i="29"/>
  <c r="T72" i="29"/>
  <c r="S87" i="29"/>
  <c r="S25" i="29"/>
  <c r="T10" i="29"/>
  <c r="T28" i="29"/>
  <c r="S15" i="29"/>
  <c r="T6" i="29"/>
  <c r="S7" i="29"/>
  <c r="T55" i="29"/>
  <c r="T24" i="29"/>
  <c r="T56" i="29"/>
  <c r="S71" i="29"/>
  <c r="T104" i="29"/>
  <c r="S9" i="29"/>
  <c r="S41" i="29"/>
  <c r="S44" i="29"/>
  <c r="S60" i="29"/>
  <c r="T190" i="29"/>
  <c r="T269" i="29"/>
  <c r="T285" i="29"/>
  <c r="S13" i="29"/>
  <c r="T76" i="29"/>
  <c r="T77" i="29"/>
  <c r="T78" i="29"/>
  <c r="S93" i="29"/>
  <c r="T94" i="29"/>
  <c r="T108" i="29"/>
  <c r="S110" i="29"/>
  <c r="T117" i="29"/>
  <c r="S134" i="29"/>
  <c r="T135" i="29"/>
  <c r="T148" i="29"/>
  <c r="T150" i="29"/>
  <c r="T166" i="29"/>
  <c r="S397" i="29"/>
  <c r="T425" i="29"/>
  <c r="T426" i="29"/>
  <c r="T427" i="29"/>
  <c r="T441" i="29"/>
  <c r="T442" i="29"/>
  <c r="S443" i="29"/>
  <c r="T458" i="29"/>
  <c r="T459" i="29"/>
  <c r="T473" i="29"/>
  <c r="S474" i="29"/>
  <c r="S475" i="29"/>
  <c r="T490" i="29"/>
  <c r="T506" i="29"/>
  <c r="T507" i="29"/>
  <c r="T521" i="29"/>
  <c r="T522" i="29"/>
  <c r="S523" i="29"/>
  <c r="T536" i="29"/>
  <c r="T567" i="29"/>
  <c r="S568" i="29"/>
  <c r="S640" i="29"/>
  <c r="T656" i="29"/>
  <c r="T757" i="29"/>
  <c r="S758" i="29"/>
  <c r="T759" i="29"/>
  <c r="S789" i="29"/>
  <c r="T849" i="29"/>
  <c r="T850" i="29"/>
  <c r="T880" i="29"/>
  <c r="T896" i="29"/>
  <c r="S198" i="29"/>
  <c r="S382" i="29"/>
  <c r="T382" i="29"/>
  <c r="T396" i="29"/>
  <c r="T398" i="29"/>
  <c r="S427" i="29"/>
  <c r="T428" i="29"/>
  <c r="T444" i="29"/>
  <c r="T474" i="29"/>
  <c r="T476" i="29"/>
  <c r="S491" i="29"/>
  <c r="T492" i="29"/>
  <c r="T508" i="29"/>
  <c r="S524" i="29"/>
  <c r="T538" i="29"/>
  <c r="T539" i="29"/>
  <c r="T568" i="29"/>
  <c r="T582" i="29"/>
  <c r="S584" i="29"/>
  <c r="T598" i="29"/>
  <c r="T633" i="29"/>
  <c r="T641" i="29"/>
  <c r="T642" i="29"/>
  <c r="S656" i="29"/>
  <c r="S670" i="29"/>
  <c r="S684" i="29"/>
  <c r="S744" i="29"/>
  <c r="T773" i="29"/>
  <c r="S774" i="29"/>
  <c r="T775" i="29"/>
  <c r="S804" i="29"/>
  <c r="S805" i="29"/>
  <c r="T865" i="29"/>
  <c r="T866" i="29"/>
  <c r="S896" i="29"/>
  <c r="T912" i="29"/>
  <c r="T928" i="29"/>
  <c r="T944" i="29"/>
  <c r="T960" i="29"/>
  <c r="T976" i="29"/>
  <c r="T992" i="29"/>
  <c r="T1008" i="29"/>
  <c r="T1024" i="29"/>
  <c r="T1040" i="29"/>
  <c r="S1041" i="29"/>
  <c r="T1056" i="29"/>
  <c r="T1057" i="29"/>
  <c r="T1072" i="29"/>
  <c r="T1073" i="29"/>
  <c r="T1088" i="29"/>
  <c r="T1089" i="29"/>
  <c r="S73" i="29"/>
  <c r="T87" i="29"/>
  <c r="T88" i="29"/>
  <c r="T89" i="29"/>
  <c r="S104" i="29"/>
  <c r="T105" i="29"/>
  <c r="T119" i="29"/>
  <c r="S121" i="29"/>
  <c r="S136" i="29"/>
  <c r="S152" i="29"/>
  <c r="S167" i="29"/>
  <c r="T168" i="29"/>
  <c r="T369" i="29"/>
  <c r="T397" i="29"/>
  <c r="S398" i="29"/>
  <c r="S399" i="29"/>
  <c r="S428" i="29"/>
  <c r="T429" i="29"/>
  <c r="T443" i="29"/>
  <c r="S445" i="29"/>
  <c r="S460" i="29"/>
  <c r="T461" i="29"/>
  <c r="T475" i="29"/>
  <c r="S476" i="29"/>
  <c r="T477" i="29"/>
  <c r="T491" i="29"/>
  <c r="S492" i="29"/>
  <c r="S493" i="29"/>
  <c r="S508" i="29"/>
  <c r="T509" i="29"/>
  <c r="T523" i="29"/>
  <c r="S525" i="29"/>
  <c r="T540" i="29"/>
  <c r="S554" i="29"/>
  <c r="T570" i="29"/>
  <c r="T584" i="29"/>
  <c r="T600" i="29"/>
  <c r="S628" i="29"/>
  <c r="T658" i="29"/>
  <c r="T672" i="29"/>
  <c r="T686" i="29"/>
  <c r="S700" i="29"/>
  <c r="T789" i="29"/>
  <c r="S790" i="29"/>
  <c r="T791" i="29"/>
  <c r="T881" i="29"/>
  <c r="T882" i="29"/>
  <c r="T897" i="29"/>
  <c r="T898" i="29"/>
  <c r="T913" i="29"/>
  <c r="T914" i="29"/>
  <c r="T929" i="29"/>
  <c r="T930" i="29"/>
  <c r="T945" i="29"/>
  <c r="T946" i="29"/>
  <c r="T961" i="29"/>
  <c r="T962" i="29"/>
  <c r="T977" i="29"/>
  <c r="T978" i="29"/>
  <c r="T993" i="29"/>
  <c r="T994" i="29"/>
  <c r="T1009" i="29"/>
  <c r="T1010" i="29"/>
  <c r="T1025" i="29"/>
  <c r="T1026" i="29"/>
  <c r="T1042" i="29"/>
  <c r="T1058" i="29"/>
  <c r="T1074" i="29"/>
  <c r="T1104" i="29"/>
  <c r="S1105" i="29"/>
  <c r="T1121" i="29"/>
  <c r="S1137" i="29"/>
  <c r="S90" i="29"/>
  <c r="T120" i="29"/>
  <c r="S137" i="29"/>
  <c r="T138" i="29"/>
  <c r="T167" i="29"/>
  <c r="S184" i="29"/>
  <c r="T214" i="29"/>
  <c r="T230" i="29"/>
  <c r="T238" i="29"/>
  <c r="T246" i="29"/>
  <c r="S369" i="29"/>
  <c r="T370" i="29"/>
  <c r="S413" i="29"/>
  <c r="T414" i="29"/>
  <c r="T430" i="29"/>
  <c r="S446" i="29"/>
  <c r="T460" i="29"/>
  <c r="T478" i="29"/>
  <c r="T510" i="29"/>
  <c r="T524" i="29"/>
  <c r="T541" i="29"/>
  <c r="T554" i="29"/>
  <c r="T556" i="29"/>
  <c r="T657" i="29"/>
  <c r="S672" i="29"/>
  <c r="S686" i="29"/>
  <c r="T702" i="29"/>
  <c r="S716" i="29"/>
  <c r="T746" i="29"/>
  <c r="T747" i="29"/>
  <c r="S776" i="29"/>
  <c r="S806" i="29"/>
  <c r="T807" i="29"/>
  <c r="S898" i="29"/>
  <c r="S899" i="29"/>
  <c r="S914" i="29"/>
  <c r="S915" i="29"/>
  <c r="S930" i="29"/>
  <c r="S931" i="29"/>
  <c r="S946" i="29"/>
  <c r="S947" i="29"/>
  <c r="S962" i="29"/>
  <c r="S963" i="29"/>
  <c r="S978" i="29"/>
  <c r="S979" i="29"/>
  <c r="S994" i="29"/>
  <c r="S995" i="29"/>
  <c r="S1010" i="29"/>
  <c r="S1011" i="29"/>
  <c r="S1026" i="29"/>
  <c r="S1027" i="29"/>
  <c r="T1041" i="29"/>
  <c r="S1042" i="29"/>
  <c r="S1043" i="29"/>
  <c r="S1058" i="29"/>
  <c r="S1059" i="29"/>
  <c r="S1074" i="29"/>
  <c r="S1075" i="29"/>
  <c r="T1090" i="29"/>
  <c r="T1105" i="29"/>
  <c r="T1137" i="29"/>
  <c r="T25" i="29"/>
  <c r="T27" i="29"/>
  <c r="T42" i="29"/>
  <c r="T57" i="29"/>
  <c r="T58" i="29"/>
  <c r="T59" i="29"/>
  <c r="T73" i="29"/>
  <c r="T74" i="29"/>
  <c r="T75" i="29"/>
  <c r="T91" i="29"/>
  <c r="S107" i="29"/>
  <c r="T121" i="29"/>
  <c r="S123" i="29"/>
  <c r="T133" i="29"/>
  <c r="T139" i="29"/>
  <c r="T152" i="29"/>
  <c r="S153" i="29"/>
  <c r="T165" i="29"/>
  <c r="S169" i="29"/>
  <c r="T174" i="29"/>
  <c r="T200" i="29"/>
  <c r="T216" i="29"/>
  <c r="T232" i="29"/>
  <c r="S248" i="29"/>
  <c r="S264" i="29"/>
  <c r="T340" i="29"/>
  <c r="S385" i="29"/>
  <c r="S430" i="29"/>
  <c r="T445" i="29"/>
  <c r="T462" i="29"/>
  <c r="S478" i="29"/>
  <c r="T493" i="29"/>
  <c r="T494" i="29"/>
  <c r="S510" i="29"/>
  <c r="T525" i="29"/>
  <c r="S526" i="29"/>
  <c r="T537" i="29"/>
  <c r="S556" i="29"/>
  <c r="T557" i="29"/>
  <c r="T597" i="29"/>
  <c r="T674" i="29"/>
  <c r="S702" i="29"/>
  <c r="T718" i="29"/>
  <c r="S732" i="29"/>
  <c r="T762" i="29"/>
  <c r="T763" i="29"/>
  <c r="T792" i="29"/>
  <c r="T823" i="29"/>
  <c r="T900" i="29"/>
  <c r="T916" i="29"/>
  <c r="T932" i="29"/>
  <c r="T948" i="29"/>
  <c r="T1091" i="29"/>
  <c r="S1092" i="29"/>
  <c r="S1107" i="29"/>
  <c r="T9" i="29"/>
  <c r="T11" i="29"/>
  <c r="T26" i="29"/>
  <c r="T41" i="29"/>
  <c r="T43" i="29"/>
  <c r="S11" i="29"/>
  <c r="S27" i="29"/>
  <c r="S43" i="29"/>
  <c r="S59" i="29"/>
  <c r="S75" i="29"/>
  <c r="T92" i="29"/>
  <c r="T124" i="29"/>
  <c r="S155" i="29"/>
  <c r="S170" i="29"/>
  <c r="T184" i="29"/>
  <c r="S185" i="29"/>
  <c r="S201" i="29"/>
  <c r="S217" i="29"/>
  <c r="S233" i="29"/>
  <c r="S249" i="29"/>
  <c r="S265" i="29"/>
  <c r="T266" i="29"/>
  <c r="S280" i="29"/>
  <c r="S341" i="29"/>
  <c r="T357" i="29"/>
  <c r="S371" i="29"/>
  <c r="T416" i="29"/>
  <c r="S432" i="29"/>
  <c r="T446" i="29"/>
  <c r="T448" i="29"/>
  <c r="S464" i="29"/>
  <c r="T496" i="29"/>
  <c r="S512" i="29"/>
  <c r="S542" i="29"/>
  <c r="T604" i="29"/>
  <c r="T616" i="29"/>
  <c r="S630" i="29"/>
  <c r="S644" i="29"/>
  <c r="T673" i="29"/>
  <c r="S718" i="29"/>
  <c r="T719" i="29"/>
  <c r="T734" i="29"/>
  <c r="S749" i="29"/>
  <c r="T883" i="29"/>
  <c r="S884" i="29"/>
  <c r="T899" i="29"/>
  <c r="S900" i="29"/>
  <c r="S901" i="29"/>
  <c r="T915" i="29"/>
  <c r="S916" i="29"/>
  <c r="S917" i="29"/>
  <c r="T931" i="29"/>
  <c r="S932" i="29"/>
  <c r="S933" i="29"/>
  <c r="T947" i="29"/>
  <c r="S948" i="29"/>
  <c r="S949" i="29"/>
  <c r="T963" i="29"/>
  <c r="T964" i="29"/>
  <c r="S965" i="29"/>
  <c r="T979" i="29"/>
  <c r="T980" i="29"/>
  <c r="S981" i="29"/>
  <c r="T995" i="29"/>
  <c r="T996" i="29"/>
  <c r="S997" i="29"/>
  <c r="T1011" i="29"/>
  <c r="T1012" i="29"/>
  <c r="S1013" i="29"/>
  <c r="T1027" i="29"/>
  <c r="T1028" i="29"/>
  <c r="S1029" i="29"/>
  <c r="T1043" i="29"/>
  <c r="T1044" i="29"/>
  <c r="S1045" i="29"/>
  <c r="S76" i="29"/>
  <c r="T93" i="29"/>
  <c r="T107" i="29"/>
  <c r="S108" i="29"/>
  <c r="T109" i="29"/>
  <c r="T123" i="29"/>
  <c r="S124" i="29"/>
  <c r="T125" i="29"/>
  <c r="T140" i="29"/>
  <c r="T141" i="29"/>
  <c r="T235" i="29"/>
  <c r="T267" i="29"/>
  <c r="S281" i="29"/>
  <c r="T282" i="29"/>
  <c r="S296" i="29"/>
  <c r="T297" i="29"/>
  <c r="T325" i="29"/>
  <c r="S416" i="29"/>
  <c r="T433" i="29"/>
  <c r="T463" i="29"/>
  <c r="T465" i="29"/>
  <c r="S480" i="29"/>
  <c r="T481" i="29"/>
  <c r="T497" i="29"/>
  <c r="S513" i="29"/>
  <c r="S660" i="29"/>
  <c r="T690" i="29"/>
  <c r="S734" i="29"/>
  <c r="T735" i="29"/>
  <c r="T824" i="29"/>
  <c r="T1092" i="29"/>
  <c r="S1094" i="29"/>
  <c r="S1158" i="29"/>
  <c r="S125" i="29"/>
  <c r="S141" i="29"/>
  <c r="T142" i="29"/>
  <c r="T155" i="29"/>
  <c r="T156" i="29"/>
  <c r="T157" i="29"/>
  <c r="S173" i="29"/>
  <c r="T182" i="29"/>
  <c r="S267" i="29"/>
  <c r="T268" i="29"/>
  <c r="T283" i="29"/>
  <c r="S297" i="29"/>
  <c r="T298" i="29"/>
  <c r="S312" i="29"/>
  <c r="T341" i="29"/>
  <c r="S358" i="29"/>
  <c r="S402" i="29"/>
  <c r="T403" i="29"/>
  <c r="T432" i="29"/>
  <c r="S434" i="29"/>
  <c r="S449" i="29"/>
  <c r="T450" i="29"/>
  <c r="T464" i="29"/>
  <c r="S465" i="29"/>
  <c r="T466" i="29"/>
  <c r="T480" i="29"/>
  <c r="S481" i="29"/>
  <c r="S482" i="29"/>
  <c r="S497" i="29"/>
  <c r="T498" i="29"/>
  <c r="T512" i="29"/>
  <c r="S514" i="29"/>
  <c r="T528" i="29"/>
  <c r="S529" i="29"/>
  <c r="T555" i="29"/>
  <c r="T618" i="29"/>
  <c r="T645" i="29"/>
  <c r="T689" i="29"/>
  <c r="T706" i="29"/>
  <c r="T749" i="29"/>
  <c r="S750" i="29"/>
  <c r="S781" i="29"/>
  <c r="T885" i="29"/>
  <c r="S886" i="29"/>
  <c r="T887" i="29"/>
  <c r="T901" i="29"/>
  <c r="S902" i="29"/>
  <c r="T903" i="29"/>
  <c r="T917" i="29"/>
  <c r="S918" i="29"/>
  <c r="T919" i="29"/>
  <c r="T933" i="29"/>
  <c r="S934" i="29"/>
  <c r="T935" i="29"/>
  <c r="T949" i="29"/>
  <c r="S950" i="29"/>
  <c r="T951" i="29"/>
  <c r="T965" i="29"/>
  <c r="S966" i="29"/>
  <c r="T967" i="29"/>
  <c r="T981" i="29"/>
  <c r="S982" i="29"/>
  <c r="T983" i="29"/>
  <c r="T997" i="29"/>
  <c r="S998" i="29"/>
  <c r="T999" i="29"/>
  <c r="T1013" i="29"/>
  <c r="S1014" i="29"/>
  <c r="T1015" i="29"/>
  <c r="T1029" i="29"/>
  <c r="S1030" i="29"/>
  <c r="T1031" i="29"/>
  <c r="T1045" i="29"/>
  <c r="T1046" i="29"/>
  <c r="T1047" i="29"/>
  <c r="T1061" i="29"/>
  <c r="T1062" i="29"/>
  <c r="T1063" i="29"/>
  <c r="T1077" i="29"/>
  <c r="T1078" i="29"/>
  <c r="T1079" i="29"/>
  <c r="T1127" i="29"/>
  <c r="T1143" i="29"/>
  <c r="S283" i="29"/>
  <c r="T284" i="29"/>
  <c r="S313" i="29"/>
  <c r="T314" i="29"/>
  <c r="S328" i="29"/>
  <c r="S388" i="29"/>
  <c r="S389" i="29"/>
  <c r="T402" i="29"/>
  <c r="S435" i="29"/>
  <c r="T449" i="29"/>
  <c r="S466" i="29"/>
  <c r="T467" i="29"/>
  <c r="T499" i="29"/>
  <c r="T513" i="29"/>
  <c r="T515" i="29"/>
  <c r="S530" i="29"/>
  <c r="S544" i="29"/>
  <c r="T561" i="29"/>
  <c r="S590" i="29"/>
  <c r="T605" i="29"/>
  <c r="S676" i="29"/>
  <c r="T705" i="29"/>
  <c r="T722" i="29"/>
  <c r="T752" i="29"/>
  <c r="S766" i="29"/>
  <c r="T902" i="29"/>
  <c r="T918" i="29"/>
  <c r="T934" i="29"/>
  <c r="T950" i="29"/>
  <c r="T966" i="29"/>
  <c r="T982" i="29"/>
  <c r="T998" i="29"/>
  <c r="T1014" i="29"/>
  <c r="T1030" i="29"/>
  <c r="T1094" i="29"/>
  <c r="S1095" i="29"/>
  <c r="T1142" i="29"/>
  <c r="S1144" i="29"/>
  <c r="T1158" i="29"/>
  <c r="S64" i="29"/>
  <c r="T110" i="29"/>
  <c r="T126" i="29"/>
  <c r="T127" i="29"/>
  <c r="S143" i="29"/>
  <c r="T173" i="29"/>
  <c r="S189" i="29"/>
  <c r="S222" i="29"/>
  <c r="S269" i="29"/>
  <c r="S299" i="29"/>
  <c r="T300" i="29"/>
  <c r="S329" i="29"/>
  <c r="S344" i="29"/>
  <c r="S360" i="29"/>
  <c r="S375" i="29"/>
  <c r="T434" i="29"/>
  <c r="T451" i="29"/>
  <c r="S467" i="29"/>
  <c r="T482" i="29"/>
  <c r="T483" i="29"/>
  <c r="S499" i="29"/>
  <c r="T514" i="29"/>
  <c r="S515" i="29"/>
  <c r="T516" i="29"/>
  <c r="T529" i="29"/>
  <c r="S531" i="29"/>
  <c r="T545" i="29"/>
  <c r="T546" i="29"/>
  <c r="S561" i="29"/>
  <c r="S576" i="29"/>
  <c r="T577" i="29"/>
  <c r="S620" i="29"/>
  <c r="S649" i="29"/>
  <c r="T721" i="29"/>
  <c r="T738" i="29"/>
  <c r="T768" i="29"/>
  <c r="T781" i="29"/>
  <c r="S782" i="29"/>
  <c r="T783" i="29"/>
  <c r="T798" i="29"/>
  <c r="T872" i="29"/>
  <c r="T904" i="29"/>
  <c r="T905" i="29"/>
  <c r="T920" i="29"/>
  <c r="T921" i="29"/>
  <c r="T936" i="29"/>
  <c r="T937" i="29"/>
  <c r="T952" i="29"/>
  <c r="T953" i="29"/>
  <c r="T968" i="29"/>
  <c r="T969" i="29"/>
  <c r="T984" i="29"/>
  <c r="T985" i="29"/>
  <c r="T1000" i="29"/>
  <c r="T1001" i="29"/>
  <c r="T1016" i="29"/>
  <c r="S1017" i="29"/>
  <c r="T1032" i="29"/>
  <c r="S1033" i="29"/>
  <c r="T1048" i="29"/>
  <c r="S1049" i="29"/>
  <c r="T1064" i="29"/>
  <c r="S1065" i="29"/>
  <c r="T1080" i="29"/>
  <c r="S1081" i="29"/>
  <c r="T1097" i="29"/>
  <c r="T1129" i="29"/>
  <c r="T31" i="29"/>
  <c r="S32" i="29"/>
  <c r="T33" i="29"/>
  <c r="T47" i="29"/>
  <c r="S48" i="29"/>
  <c r="S49" i="29"/>
  <c r="T63" i="29"/>
  <c r="S65" i="29"/>
  <c r="T79" i="29"/>
  <c r="S80" i="29"/>
  <c r="S81" i="29"/>
  <c r="T95" i="29"/>
  <c r="T96" i="29"/>
  <c r="T97" i="29"/>
  <c r="S112" i="29"/>
  <c r="T113" i="29"/>
  <c r="S128" i="29"/>
  <c r="S129" i="29"/>
  <c r="T143" i="29"/>
  <c r="T144" i="29"/>
  <c r="T145" i="29"/>
  <c r="T158" i="29"/>
  <c r="S159" i="29"/>
  <c r="T189" i="29"/>
  <c r="T205" i="29"/>
  <c r="T221" i="29"/>
  <c r="T237" i="29"/>
  <c r="T253" i="29"/>
  <c r="S285" i="29"/>
  <c r="S315" i="29"/>
  <c r="T316" i="29"/>
  <c r="S345" i="29"/>
  <c r="T346" i="29"/>
  <c r="T389" i="29"/>
  <c r="T390" i="29"/>
  <c r="S405" i="29"/>
  <c r="S421" i="29"/>
  <c r="T435" i="29"/>
  <c r="T437" i="29"/>
  <c r="S452" i="29"/>
  <c r="S453" i="29"/>
  <c r="T485" i="29"/>
  <c r="S501" i="29"/>
  <c r="T517" i="29"/>
  <c r="T530" i="29"/>
  <c r="T547" i="29"/>
  <c r="S563" i="29"/>
  <c r="S577" i="29"/>
  <c r="T578" i="29"/>
  <c r="T589" i="29"/>
  <c r="S592" i="29"/>
  <c r="S608" i="29"/>
  <c r="T614" i="29"/>
  <c r="T622" i="29"/>
  <c r="S692" i="29"/>
  <c r="S693" i="29"/>
  <c r="S723" i="29"/>
  <c r="T737" i="29"/>
  <c r="T753" i="29"/>
  <c r="T754" i="29"/>
  <c r="S768" i="29"/>
  <c r="T784" i="29"/>
  <c r="S798" i="29"/>
  <c r="T858" i="29"/>
  <c r="T859" i="29"/>
  <c r="T1002" i="29"/>
  <c r="T1018" i="29"/>
  <c r="T1034" i="29"/>
  <c r="T1050" i="29"/>
  <c r="T1066" i="29"/>
  <c r="T1082" i="29"/>
  <c r="S1097" i="29"/>
  <c r="T1112" i="29"/>
  <c r="T1128" i="29"/>
  <c r="T301" i="29"/>
  <c r="T739" i="29"/>
  <c r="S18" i="29"/>
  <c r="T19" i="29"/>
  <c r="T35" i="29"/>
  <c r="T49" i="29"/>
  <c r="T51" i="29"/>
  <c r="T65" i="29"/>
  <c r="T67" i="29"/>
  <c r="T81" i="29"/>
  <c r="T83" i="29"/>
  <c r="S98" i="29"/>
  <c r="T115" i="29"/>
  <c r="T129" i="29"/>
  <c r="S130" i="29"/>
  <c r="S131" i="29"/>
  <c r="T160" i="29"/>
  <c r="T162" i="29"/>
  <c r="S177" i="29"/>
  <c r="S178" i="29"/>
  <c r="S208" i="29"/>
  <c r="T209" i="29"/>
  <c r="S224" i="29"/>
  <c r="T225" i="29"/>
  <c r="S256" i="29"/>
  <c r="T257" i="29"/>
  <c r="S317" i="29"/>
  <c r="T362" i="29"/>
  <c r="S377" i="29"/>
  <c r="T391" i="29"/>
  <c r="S392" i="29"/>
  <c r="S393" i="29"/>
  <c r="T421" i="29"/>
  <c r="S423" i="29"/>
  <c r="S438" i="29"/>
  <c r="T439" i="29"/>
  <c r="T453" i="29"/>
  <c r="S454" i="29"/>
  <c r="T455" i="29"/>
  <c r="T469" i="29"/>
  <c r="S470" i="29"/>
  <c r="S471" i="29"/>
  <c r="S486" i="29"/>
  <c r="T487" i="29"/>
  <c r="T501" i="29"/>
  <c r="S503" i="29"/>
  <c r="S518" i="29"/>
  <c r="T533" i="29"/>
  <c r="T534" i="29"/>
  <c r="S548" i="29"/>
  <c r="S549" i="29"/>
  <c r="T563" i="29"/>
  <c r="S564" i="29"/>
  <c r="T595" i="29"/>
  <c r="T652" i="29"/>
  <c r="T680" i="29"/>
  <c r="S681" i="29"/>
  <c r="T693" i="29"/>
  <c r="S755" i="29"/>
  <c r="T785" i="29"/>
  <c r="T786" i="29"/>
  <c r="S800" i="29"/>
  <c r="T816" i="29"/>
  <c r="T829" i="29"/>
  <c r="S830" i="29"/>
  <c r="T892" i="29"/>
  <c r="T908" i="29"/>
  <c r="T924" i="29"/>
  <c r="T940" i="29"/>
  <c r="T956" i="29"/>
  <c r="T972" i="29"/>
  <c r="T988" i="29"/>
  <c r="T1004" i="29"/>
  <c r="T1020" i="29"/>
  <c r="T1036" i="29"/>
  <c r="T1052" i="29"/>
  <c r="T1068" i="29"/>
  <c r="T130" i="29"/>
  <c r="T132" i="29"/>
  <c r="T146" i="29"/>
  <c r="S147" i="29"/>
  <c r="S163" i="29"/>
  <c r="T192" i="29"/>
  <c r="S193" i="29"/>
  <c r="S209" i="29"/>
  <c r="S225" i="29"/>
  <c r="S241" i="29"/>
  <c r="S272" i="29"/>
  <c r="T273" i="29"/>
  <c r="S333" i="29"/>
  <c r="T333" i="29"/>
  <c r="S408" i="29"/>
  <c r="S424" i="29"/>
  <c r="T438" i="29"/>
  <c r="S455" i="29"/>
  <c r="T456" i="29"/>
  <c r="T472" i="29"/>
  <c r="T488" i="29"/>
  <c r="T502" i="29"/>
  <c r="T504" i="29"/>
  <c r="S519" i="29"/>
  <c r="T520" i="29"/>
  <c r="T535" i="29"/>
  <c r="T559" i="29"/>
  <c r="S580" i="29"/>
  <c r="S595" i="29"/>
  <c r="S624" i="29"/>
  <c r="T638" i="29"/>
  <c r="S652" i="29"/>
  <c r="S710" i="29"/>
  <c r="S771" i="29"/>
  <c r="T771" i="29"/>
  <c r="T801" i="29"/>
  <c r="T802" i="29"/>
  <c r="T832" i="29"/>
  <c r="S846" i="29"/>
  <c r="S877" i="29"/>
  <c r="S893" i="29"/>
  <c r="S909" i="29"/>
  <c r="S925" i="29"/>
  <c r="S941" i="29"/>
  <c r="S957" i="29"/>
  <c r="S973" i="29"/>
  <c r="S989" i="29"/>
  <c r="S1005" i="29"/>
  <c r="S1021" i="29"/>
  <c r="S1037" i="29"/>
  <c r="S1052" i="29"/>
  <c r="S1053" i="29"/>
  <c r="S1068" i="29"/>
  <c r="S1069" i="29"/>
  <c r="S1084" i="29"/>
  <c r="S1085" i="29"/>
  <c r="T1096" i="29"/>
  <c r="S1116" i="29"/>
  <c r="T178" i="29"/>
  <c r="T195" i="29"/>
  <c r="S288" i="29"/>
  <c r="T289" i="29"/>
  <c r="T393" i="29"/>
  <c r="T394" i="29"/>
  <c r="T395" i="29"/>
  <c r="T423" i="29"/>
  <c r="S425" i="29"/>
  <c r="T440" i="29"/>
  <c r="S456" i="29"/>
  <c r="T457" i="29"/>
  <c r="T471" i="29"/>
  <c r="S473" i="29"/>
  <c r="S488" i="29"/>
  <c r="T489" i="29"/>
  <c r="T503" i="29"/>
  <c r="S504" i="29"/>
  <c r="T505" i="29"/>
  <c r="T519" i="29"/>
  <c r="S520" i="29"/>
  <c r="S521" i="29"/>
  <c r="S535" i="29"/>
  <c r="T549" i="29"/>
  <c r="T550" i="29"/>
  <c r="T551" i="29"/>
  <c r="T566" i="29"/>
  <c r="T575" i="29"/>
  <c r="S596" i="29"/>
  <c r="T625" i="29"/>
  <c r="S638" i="29"/>
  <c r="T668" i="29"/>
  <c r="T696" i="29"/>
  <c r="S726" i="29"/>
  <c r="S756" i="29"/>
  <c r="S787" i="29"/>
  <c r="T787" i="29"/>
  <c r="S803" i="29"/>
  <c r="T817" i="29"/>
  <c r="T818" i="29"/>
  <c r="T848" i="29"/>
  <c r="T861" i="29"/>
  <c r="S862" i="29"/>
  <c r="T894" i="29"/>
  <c r="T910" i="29"/>
  <c r="T926" i="29"/>
  <c r="T942" i="29"/>
  <c r="T958" i="29"/>
  <c r="T974" i="29"/>
  <c r="T990" i="29"/>
  <c r="T1006" i="29"/>
  <c r="T1022" i="29"/>
  <c r="T1038" i="29"/>
  <c r="T1054" i="29"/>
  <c r="T1070" i="29"/>
  <c r="T1086" i="29"/>
  <c r="T1102" i="29"/>
  <c r="T1132" i="29"/>
  <c r="S1133" i="29"/>
  <c r="T1134" i="29"/>
  <c r="T86" i="29"/>
  <c r="T102" i="29"/>
  <c r="S118" i="29"/>
  <c r="T181" i="29"/>
  <c r="T242" i="29"/>
  <c r="T305" i="29"/>
  <c r="T349" i="29"/>
  <c r="S396" i="29"/>
  <c r="S410" i="29"/>
  <c r="T424" i="29"/>
  <c r="S441" i="29"/>
  <c r="S536" i="29"/>
  <c r="T552" i="29"/>
  <c r="T569" i="29"/>
  <c r="S612" i="29"/>
  <c r="S613" i="29"/>
  <c r="S654" i="29"/>
  <c r="S668" i="29"/>
  <c r="T741" i="29"/>
  <c r="S772" i="29"/>
  <c r="S773" i="29"/>
  <c r="T803" i="29"/>
  <c r="T833" i="29"/>
  <c r="T834" i="29"/>
  <c r="T864" i="29"/>
  <c r="S878" i="29"/>
  <c r="T893" i="29"/>
  <c r="S894" i="29"/>
  <c r="T895" i="29"/>
  <c r="T909" i="29"/>
  <c r="S910" i="29"/>
  <c r="T911" i="29"/>
  <c r="T925" i="29"/>
  <c r="S926" i="29"/>
  <c r="T927" i="29"/>
  <c r="T941" i="29"/>
  <c r="S942" i="29"/>
  <c r="T943" i="29"/>
  <c r="T957" i="29"/>
  <c r="S958" i="29"/>
  <c r="T959" i="29"/>
  <c r="T973" i="29"/>
  <c r="S974" i="29"/>
  <c r="T975" i="29"/>
  <c r="T989" i="29"/>
  <c r="S990" i="29"/>
  <c r="T991" i="29"/>
  <c r="T1005" i="29"/>
  <c r="S1006" i="29"/>
  <c r="T1007" i="29"/>
  <c r="T1021" i="29"/>
  <c r="S1022" i="29"/>
  <c r="T1023" i="29"/>
  <c r="T1037" i="29"/>
  <c r="S1038" i="29"/>
  <c r="T1039" i="29"/>
  <c r="T1053" i="29"/>
  <c r="S1054" i="29"/>
  <c r="T1055" i="29"/>
  <c r="T1069" i="29"/>
  <c r="S1070" i="29"/>
  <c r="T1071" i="29"/>
  <c r="T1085" i="29"/>
  <c r="S1086" i="29"/>
  <c r="T1087" i="29"/>
  <c r="T1118" i="29"/>
  <c r="S1134" i="29"/>
  <c r="S1150" i="29"/>
  <c r="S1166" i="29"/>
  <c r="S1182" i="29"/>
  <c r="T1241" i="29"/>
  <c r="T1337" i="29"/>
  <c r="T1366" i="29"/>
  <c r="T1382" i="29"/>
  <c r="T1398" i="29"/>
  <c r="S1446" i="29"/>
  <c r="T1460" i="29"/>
  <c r="T1461" i="29"/>
  <c r="T1477" i="29"/>
  <c r="T1523" i="29"/>
  <c r="T1537" i="29"/>
  <c r="T1582" i="29"/>
  <c r="T1630" i="29"/>
  <c r="T1646" i="29"/>
  <c r="T1662" i="29"/>
  <c r="T1678" i="29"/>
  <c r="T1694" i="29"/>
  <c r="T1710" i="29"/>
  <c r="T1804" i="29"/>
  <c r="T1850" i="29"/>
  <c r="S1897" i="29"/>
  <c r="S1910" i="29"/>
  <c r="S1924" i="29"/>
  <c r="S1986" i="29"/>
  <c r="T2050" i="29"/>
  <c r="S2081" i="29"/>
  <c r="S2113" i="29"/>
  <c r="T2176" i="29"/>
  <c r="T2205" i="29"/>
  <c r="S2206" i="29"/>
  <c r="T2207" i="29"/>
  <c r="S2222" i="29"/>
  <c r="T2223" i="29"/>
  <c r="T2239" i="29"/>
  <c r="T2253" i="29"/>
  <c r="S2254" i="29"/>
  <c r="T2255" i="29"/>
  <c r="T2284" i="29"/>
  <c r="S2393" i="29"/>
  <c r="S2394" i="29"/>
  <c r="T2437" i="29"/>
  <c r="T2439" i="29"/>
  <c r="T2453" i="29"/>
  <c r="S2455" i="29"/>
  <c r="T2468" i="29"/>
  <c r="S2469" i="29"/>
  <c r="T28" i="30"/>
  <c r="S29" i="30"/>
  <c r="S45" i="30"/>
  <c r="T46" i="30"/>
  <c r="S61" i="30"/>
  <c r="T91" i="30"/>
  <c r="T107" i="30"/>
  <c r="S108" i="30"/>
  <c r="T169" i="30"/>
  <c r="S171" i="30"/>
  <c r="T184" i="30"/>
  <c r="S186" i="30"/>
  <c r="T200" i="30"/>
  <c r="S202" i="30"/>
  <c r="T216" i="30"/>
  <c r="S218" i="30"/>
  <c r="T232" i="30"/>
  <c r="S234" i="30"/>
  <c r="T248" i="30"/>
  <c r="S250" i="30"/>
  <c r="T264" i="30"/>
  <c r="S266" i="30"/>
  <c r="T280" i="30"/>
  <c r="S282" i="30"/>
  <c r="T298" i="30"/>
  <c r="T1240" i="29"/>
  <c r="T1242" i="29"/>
  <c r="T1336" i="29"/>
  <c r="T1338" i="29"/>
  <c r="T1353" i="29"/>
  <c r="S1478" i="29"/>
  <c r="T1581" i="29"/>
  <c r="T1613" i="29"/>
  <c r="T1624" i="29"/>
  <c r="T1640" i="29"/>
  <c r="T1656" i="29"/>
  <c r="T1672" i="29"/>
  <c r="T1688" i="29"/>
  <c r="T1704" i="29"/>
  <c r="T1726" i="29"/>
  <c r="S1741" i="29"/>
  <c r="T1759" i="29"/>
  <c r="S1804" i="29"/>
  <c r="S1850" i="29"/>
  <c r="T1924" i="29"/>
  <c r="T1940" i="29"/>
  <c r="T1956" i="29"/>
  <c r="T2114" i="29"/>
  <c r="T2130" i="29"/>
  <c r="S2145" i="29"/>
  <c r="S2177" i="29"/>
  <c r="T2240" i="29"/>
  <c r="S2270" i="29"/>
  <c r="S2271" i="29"/>
  <c r="S2316" i="29"/>
  <c r="T2317" i="29"/>
  <c r="S2332" i="29"/>
  <c r="T2333" i="29"/>
  <c r="T2409" i="29"/>
  <c r="T2423" i="29"/>
  <c r="S2439" i="29"/>
  <c r="T2452" i="29"/>
  <c r="T2469" i="29"/>
  <c r="T76" i="30"/>
  <c r="S77" i="30"/>
  <c r="T78" i="30"/>
  <c r="T93" i="30"/>
  <c r="T94" i="30"/>
  <c r="T108" i="30"/>
  <c r="T109" i="30"/>
  <c r="T110" i="30"/>
  <c r="T124" i="30"/>
  <c r="T156" i="30"/>
  <c r="T186" i="30"/>
  <c r="T202" i="30"/>
  <c r="S203" i="30"/>
  <c r="T218" i="30"/>
  <c r="S219" i="30"/>
  <c r="T234" i="30"/>
  <c r="S235" i="30"/>
  <c r="T250" i="30"/>
  <c r="S251" i="30"/>
  <c r="T266" i="30"/>
  <c r="S267" i="30"/>
  <c r="T282" i="30"/>
  <c r="S283" i="30"/>
  <c r="T1400" i="29"/>
  <c r="S1401" i="29"/>
  <c r="T1402" i="29"/>
  <c r="T1431" i="29"/>
  <c r="S1432" i="29"/>
  <c r="S1494" i="29"/>
  <c r="T1508" i="29"/>
  <c r="T1569" i="29"/>
  <c r="T1600" i="29"/>
  <c r="T1717" i="29"/>
  <c r="T1742" i="29"/>
  <c r="T1758" i="29"/>
  <c r="T1774" i="29"/>
  <c r="T1790" i="29"/>
  <c r="T1865" i="29"/>
  <c r="T1881" i="29"/>
  <c r="S1898" i="29"/>
  <c r="S1926" i="29"/>
  <c r="T1971" i="29"/>
  <c r="S1972" i="29"/>
  <c r="T1987" i="29"/>
  <c r="T1988" i="29"/>
  <c r="T2003" i="29"/>
  <c r="T2004" i="29"/>
  <c r="S2035" i="29"/>
  <c r="S2051" i="29"/>
  <c r="T2097" i="29"/>
  <c r="T2178" i="29"/>
  <c r="T2194" i="29"/>
  <c r="T2270" i="29"/>
  <c r="T2316" i="29"/>
  <c r="S2318" i="29"/>
  <c r="T2332" i="29"/>
  <c r="S2334" i="29"/>
  <c r="S2348" i="29"/>
  <c r="T2364" i="29"/>
  <c r="S2380" i="29"/>
  <c r="T2455" i="29"/>
  <c r="T2471" i="29"/>
  <c r="T2484" i="29"/>
  <c r="T2485" i="29"/>
  <c r="T17" i="30"/>
  <c r="S63" i="30"/>
  <c r="S95" i="30"/>
  <c r="T111" i="30"/>
  <c r="T126" i="30"/>
  <c r="T141" i="30"/>
  <c r="T142" i="30"/>
  <c r="T153" i="30"/>
  <c r="T185" i="30"/>
  <c r="T201" i="30"/>
  <c r="T217" i="30"/>
  <c r="T233" i="30"/>
  <c r="T249" i="30"/>
  <c r="T1084" i="29"/>
  <c r="T1099" i="29"/>
  <c r="T1100" i="29"/>
  <c r="T1116" i="29"/>
  <c r="S1132" i="29"/>
  <c r="T1147" i="29"/>
  <c r="T1148" i="29"/>
  <c r="S1164" i="29"/>
  <c r="T1179" i="29"/>
  <c r="T1180" i="29"/>
  <c r="S1196" i="29"/>
  <c r="T1211" i="29"/>
  <c r="T1212" i="29"/>
  <c r="S1228" i="29"/>
  <c r="S1244" i="29"/>
  <c r="T1259" i="29"/>
  <c r="T1260" i="29"/>
  <c r="S1276" i="29"/>
  <c r="T1291" i="29"/>
  <c r="T1292" i="29"/>
  <c r="T1307" i="29"/>
  <c r="T1401" i="29"/>
  <c r="T1462" i="29"/>
  <c r="T1463" i="29"/>
  <c r="T1494" i="29"/>
  <c r="T1553" i="29"/>
  <c r="S1554" i="29"/>
  <c r="T1568" i="29"/>
  <c r="S1569" i="29"/>
  <c r="S1584" i="29"/>
  <c r="S1600" i="29"/>
  <c r="S1616" i="29"/>
  <c r="T1617" i="29"/>
  <c r="S1648" i="29"/>
  <c r="T1649" i="29"/>
  <c r="S1680" i="29"/>
  <c r="T1681" i="29"/>
  <c r="T1711" i="29"/>
  <c r="S1712" i="29"/>
  <c r="T1713" i="29"/>
  <c r="S1791" i="29"/>
  <c r="T1821" i="29"/>
  <c r="S1837" i="29"/>
  <c r="T1851" i="29"/>
  <c r="T1857" i="29"/>
  <c r="T1873" i="29"/>
  <c r="T1898" i="29"/>
  <c r="S1942" i="29"/>
  <c r="T1943" i="29"/>
  <c r="T1955" i="29"/>
  <c r="T1972" i="29"/>
  <c r="T1974" i="29"/>
  <c r="S2020" i="29"/>
  <c r="T2035" i="29"/>
  <c r="S2036" i="29"/>
  <c r="T2051" i="29"/>
  <c r="T2052" i="29"/>
  <c r="T2067" i="29"/>
  <c r="T2068" i="29"/>
  <c r="S2099" i="29"/>
  <c r="T2161" i="29"/>
  <c r="T2242" i="29"/>
  <c r="T2348" i="29"/>
  <c r="S2349" i="29"/>
  <c r="S2365" i="29"/>
  <c r="S2457" i="29"/>
  <c r="S2458" i="29"/>
  <c r="T47" i="30"/>
  <c r="S48" i="30"/>
  <c r="T49" i="30"/>
  <c r="T63" i="30"/>
  <c r="S64" i="30"/>
  <c r="T65" i="30"/>
  <c r="S79" i="30"/>
  <c r="T96" i="30"/>
  <c r="S126" i="30"/>
  <c r="T127" i="30"/>
  <c r="S143" i="30"/>
  <c r="T152" i="30"/>
  <c r="T159" i="30"/>
  <c r="T175" i="30"/>
  <c r="S1324" i="29"/>
  <c r="T1325" i="29"/>
  <c r="S1340" i="29"/>
  <c r="T1371" i="29"/>
  <c r="T1417" i="29"/>
  <c r="T1434" i="29"/>
  <c r="T1479" i="29"/>
  <c r="T1480" i="29"/>
  <c r="T1541" i="29"/>
  <c r="T1555" i="29"/>
  <c r="T1556" i="29"/>
  <c r="S1728" i="29"/>
  <c r="T1776" i="29"/>
  <c r="T1792" i="29"/>
  <c r="T1839" i="29"/>
  <c r="T1899" i="29"/>
  <c r="T1939" i="29"/>
  <c r="S1990" i="29"/>
  <c r="S2006" i="29"/>
  <c r="T2020" i="29"/>
  <c r="S2021" i="29"/>
  <c r="T2022" i="29"/>
  <c r="T2036" i="29"/>
  <c r="S2084" i="29"/>
  <c r="T2099" i="29"/>
  <c r="S2100" i="29"/>
  <c r="T2115" i="29"/>
  <c r="T2116" i="29"/>
  <c r="T2131" i="29"/>
  <c r="T2132" i="29"/>
  <c r="S2163" i="29"/>
  <c r="T2225" i="29"/>
  <c r="S2319" i="29"/>
  <c r="S2335" i="29"/>
  <c r="T2351" i="29"/>
  <c r="T2369" i="29"/>
  <c r="S2397" i="29"/>
  <c r="T2412" i="29"/>
  <c r="T2426" i="29"/>
  <c r="T18" i="30"/>
  <c r="T48" i="30"/>
  <c r="T64" i="30"/>
  <c r="S96" i="30"/>
  <c r="T97" i="30"/>
  <c r="T112" i="30"/>
  <c r="S127" i="30"/>
  <c r="S128" i="30"/>
  <c r="T137" i="30"/>
  <c r="T160" i="30"/>
  <c r="S175" i="30"/>
  <c r="S176" i="30"/>
  <c r="S190" i="30"/>
  <c r="T191" i="30"/>
  <c r="S206" i="30"/>
  <c r="T207" i="30"/>
  <c r="S222" i="30"/>
  <c r="T223" i="30"/>
  <c r="S238" i="30"/>
  <c r="T239" i="30"/>
  <c r="S254" i="30"/>
  <c r="T255" i="30"/>
  <c r="S270" i="30"/>
  <c r="T271" i="30"/>
  <c r="S286" i="30"/>
  <c r="T287" i="30"/>
  <c r="T365" i="30"/>
  <c r="T1164" i="29"/>
  <c r="S1165" i="29"/>
  <c r="T1166" i="29"/>
  <c r="T1196" i="29"/>
  <c r="S1197" i="29"/>
  <c r="T1198" i="29"/>
  <c r="T1228" i="29"/>
  <c r="S1229" i="29"/>
  <c r="T1230" i="29"/>
  <c r="T1244" i="29"/>
  <c r="T1276" i="29"/>
  <c r="S1325" i="29"/>
  <c r="T1326" i="29"/>
  <c r="S1341" i="29"/>
  <c r="S1372" i="29"/>
  <c r="S1388" i="29"/>
  <c r="T1389" i="29"/>
  <c r="S1404" i="29"/>
  <c r="S1449" i="29"/>
  <c r="S1465" i="29"/>
  <c r="T1466" i="29"/>
  <c r="T1510" i="29"/>
  <c r="T1511" i="29"/>
  <c r="T1512" i="29"/>
  <c r="T1540" i="29"/>
  <c r="S1542" i="29"/>
  <c r="T1603" i="29"/>
  <c r="S1618" i="29"/>
  <c r="T1631" i="29"/>
  <c r="S1650" i="29"/>
  <c r="T1663" i="29"/>
  <c r="S1682" i="29"/>
  <c r="T1695" i="29"/>
  <c r="S1714" i="29"/>
  <c r="T1743" i="29"/>
  <c r="T1775" i="29"/>
  <c r="T1791" i="29"/>
  <c r="S1792" i="29"/>
  <c r="T1807" i="29"/>
  <c r="S1808" i="29"/>
  <c r="T1809" i="29"/>
  <c r="T1838" i="29"/>
  <c r="S1839" i="29"/>
  <c r="S1854" i="29"/>
  <c r="S1869" i="29"/>
  <c r="S1901" i="29"/>
  <c r="S1914" i="29"/>
  <c r="S2022" i="29"/>
  <c r="T2039" i="29"/>
  <c r="S2054" i="29"/>
  <c r="T2084" i="29"/>
  <c r="S2085" i="29"/>
  <c r="T2086" i="29"/>
  <c r="T2100" i="29"/>
  <c r="S2148" i="29"/>
  <c r="S2164" i="29"/>
  <c r="T2179" i="29"/>
  <c r="T2180" i="29"/>
  <c r="T2195" i="29"/>
  <c r="T2196" i="29"/>
  <c r="S2227" i="29"/>
  <c r="T2303" i="29"/>
  <c r="T2319" i="29"/>
  <c r="S2320" i="29"/>
  <c r="T2335" i="29"/>
  <c r="S2336" i="29"/>
  <c r="S2351" i="29"/>
  <c r="S2367" i="29"/>
  <c r="S2428" i="29"/>
  <c r="T2433" i="29"/>
  <c r="T2473" i="29"/>
  <c r="T34" i="30"/>
  <c r="S66" i="30"/>
  <c r="S97" i="30"/>
  <c r="S114" i="30"/>
  <c r="T143" i="30"/>
  <c r="S144" i="30"/>
  <c r="S191" i="30"/>
  <c r="S207" i="30"/>
  <c r="S1198" i="29"/>
  <c r="S1214" i="29"/>
  <c r="S1310" i="29"/>
  <c r="S1389" i="29"/>
  <c r="S1420" i="29"/>
  <c r="T1528" i="29"/>
  <c r="T1543" i="29"/>
  <c r="S1557" i="29"/>
  <c r="T1558" i="29"/>
  <c r="T1571" i="29"/>
  <c r="T1573" i="29"/>
  <c r="T1619" i="29"/>
  <c r="T1651" i="29"/>
  <c r="T1683" i="29"/>
  <c r="T1715" i="29"/>
  <c r="T1746" i="29"/>
  <c r="T1870" i="29"/>
  <c r="T1871" i="29"/>
  <c r="T1890" i="29"/>
  <c r="T1929" i="29"/>
  <c r="S1930" i="29"/>
  <c r="T1960" i="29"/>
  <c r="S1976" i="29"/>
  <c r="S1977" i="29"/>
  <c r="S2086" i="29"/>
  <c r="T2103" i="29"/>
  <c r="S2118" i="29"/>
  <c r="T2148" i="29"/>
  <c r="S2149" i="29"/>
  <c r="T2150" i="29"/>
  <c r="T2164" i="29"/>
  <c r="S2212" i="29"/>
  <c r="S2228" i="29"/>
  <c r="T2243" i="29"/>
  <c r="T2244" i="29"/>
  <c r="T2259" i="29"/>
  <c r="T2290" i="29"/>
  <c r="T2322" i="29"/>
  <c r="S2385" i="29"/>
  <c r="S2399" i="29"/>
  <c r="S2444" i="29"/>
  <c r="S20" i="30"/>
  <c r="S21" i="30"/>
  <c r="T35" i="30"/>
  <c r="T50" i="30"/>
  <c r="T99" i="30"/>
  <c r="T128" i="30"/>
  <c r="T144" i="30"/>
  <c r="T176" i="30"/>
  <c r="S241" i="30"/>
  <c r="S257" i="30"/>
  <c r="S273" i="30"/>
  <c r="S289" i="30"/>
  <c r="T304" i="30"/>
  <c r="T305" i="30"/>
  <c r="S1264" i="29"/>
  <c r="S1280" i="29"/>
  <c r="S1312" i="29"/>
  <c r="T1451" i="29"/>
  <c r="S1497" i="29"/>
  <c r="T1498" i="29"/>
  <c r="T1514" i="29"/>
  <c r="S1543" i="29"/>
  <c r="T1557" i="29"/>
  <c r="T1604" i="29"/>
  <c r="S1605" i="29"/>
  <c r="T1731" i="29"/>
  <c r="S1794" i="29"/>
  <c r="T1795" i="29"/>
  <c r="S1810" i="29"/>
  <c r="T1811" i="29"/>
  <c r="T1826" i="29"/>
  <c r="S1871" i="29"/>
  <c r="T1976" i="29"/>
  <c r="T2008" i="29"/>
  <c r="S2040" i="29"/>
  <c r="S2072" i="29"/>
  <c r="T2167" i="29"/>
  <c r="T2212" i="29"/>
  <c r="S2213" i="29"/>
  <c r="T2214" i="29"/>
  <c r="T2228" i="29"/>
  <c r="T2305" i="29"/>
  <c r="T2337" i="29"/>
  <c r="T2370" i="29"/>
  <c r="T2385" i="29"/>
  <c r="S2400" i="29"/>
  <c r="S2415" i="29"/>
  <c r="T2444" i="29"/>
  <c r="S2446" i="29"/>
  <c r="S36" i="30"/>
  <c r="S37" i="30"/>
  <c r="S84" i="30"/>
  <c r="T100" i="30"/>
  <c r="T115" i="30"/>
  <c r="T129" i="30"/>
  <c r="T194" i="30"/>
  <c r="T210" i="30"/>
  <c r="T226" i="30"/>
  <c r="T242" i="30"/>
  <c r="T258" i="30"/>
  <c r="T274" i="30"/>
  <c r="S305" i="30"/>
  <c r="T306" i="30"/>
  <c r="S1376" i="29"/>
  <c r="S1392" i="29"/>
  <c r="T1483" i="29"/>
  <c r="T1497" i="29"/>
  <c r="T1530" i="29"/>
  <c r="T1559" i="29"/>
  <c r="S1574" i="29"/>
  <c r="T1575" i="29"/>
  <c r="T1747" i="29"/>
  <c r="T1763" i="29"/>
  <c r="T1764" i="29"/>
  <c r="T1812" i="29"/>
  <c r="S1842" i="29"/>
  <c r="S1917" i="29"/>
  <c r="S1963" i="29"/>
  <c r="S1995" i="29"/>
  <c r="T2024" i="29"/>
  <c r="T2072" i="29"/>
  <c r="S2104" i="29"/>
  <c r="S2136" i="29"/>
  <c r="T2231" i="29"/>
  <c r="T2292" i="29"/>
  <c r="S2370" i="29"/>
  <c r="T2386" i="29"/>
  <c r="T2431" i="29"/>
  <c r="S2476" i="29"/>
  <c r="T21" i="30"/>
  <c r="T36" i="30"/>
  <c r="T38" i="30"/>
  <c r="T54" i="30"/>
  <c r="T85" i="30"/>
  <c r="T116" i="30"/>
  <c r="T131" i="30"/>
  <c r="S132" i="30"/>
  <c r="S147" i="30"/>
  <c r="S163" i="30"/>
  <c r="T193" i="30"/>
  <c r="T209" i="30"/>
  <c r="T225" i="30"/>
  <c r="T241" i="30"/>
  <c r="T257" i="30"/>
  <c r="S1153" i="29"/>
  <c r="S1169" i="29"/>
  <c r="S1185" i="29"/>
  <c r="S1201" i="29"/>
  <c r="S1217" i="29"/>
  <c r="T1232" i="29"/>
  <c r="T1233" i="29"/>
  <c r="T1249" i="29"/>
  <c r="T1264" i="29"/>
  <c r="T1265" i="29"/>
  <c r="S1281" i="29"/>
  <c r="S1297" i="29"/>
  <c r="T1312" i="29"/>
  <c r="T1313" i="29"/>
  <c r="T1328" i="29"/>
  <c r="T1329" i="29"/>
  <c r="T1344" i="29"/>
  <c r="T1345" i="29"/>
  <c r="T1485" i="29"/>
  <c r="T1515" i="29"/>
  <c r="S1560" i="29"/>
  <c r="T1561" i="29"/>
  <c r="T1574" i="29"/>
  <c r="S1575" i="29"/>
  <c r="T1621" i="29"/>
  <c r="S1623" i="29"/>
  <c r="T1637" i="29"/>
  <c r="S1639" i="29"/>
  <c r="T1653" i="29"/>
  <c r="S1655" i="29"/>
  <c r="T1669" i="29"/>
  <c r="S1671" i="29"/>
  <c r="T1685" i="29"/>
  <c r="S1687" i="29"/>
  <c r="T1701" i="29"/>
  <c r="S1703" i="29"/>
  <c r="S1719" i="29"/>
  <c r="S1780" i="29"/>
  <c r="S1796" i="29"/>
  <c r="S1812" i="29"/>
  <c r="T1842" i="29"/>
  <c r="T1843" i="29"/>
  <c r="T1867" i="29"/>
  <c r="T1883" i="29"/>
  <c r="T1933" i="29"/>
  <c r="T1947" i="29"/>
  <c r="S2011" i="29"/>
  <c r="T2025" i="29"/>
  <c r="T2041" i="29"/>
  <c r="T2057" i="29"/>
  <c r="S2059" i="29"/>
  <c r="T2136" i="29"/>
  <c r="S2168" i="29"/>
  <c r="S2200" i="29"/>
  <c r="T2277" i="29"/>
  <c r="T2308" i="29"/>
  <c r="S2325" i="29"/>
  <c r="T2354" i="29"/>
  <c r="S2386" i="29"/>
  <c r="T2401" i="29"/>
  <c r="S2431" i="29"/>
  <c r="S2447" i="29"/>
  <c r="T2448" i="29"/>
  <c r="S2463" i="29"/>
  <c r="S23" i="30"/>
  <c r="T23" i="30"/>
  <c r="T37" i="30"/>
  <c r="S85" i="30"/>
  <c r="T86" i="30"/>
  <c r="T101" i="30"/>
  <c r="S102" i="30"/>
  <c r="T117" i="30"/>
  <c r="T147" i="30"/>
  <c r="S148" i="30"/>
  <c r="T149" i="30"/>
  <c r="T163" i="30"/>
  <c r="T164" i="30"/>
  <c r="T179" i="30"/>
  <c r="T195" i="30"/>
  <c r="T211" i="30"/>
  <c r="T227" i="30"/>
  <c r="S243" i="30"/>
  <c r="S259" i="30"/>
  <c r="S275" i="30"/>
  <c r="T1153" i="29"/>
  <c r="T1169" i="29"/>
  <c r="T1185" i="29"/>
  <c r="T1201" i="29"/>
  <c r="T1217" i="29"/>
  <c r="T1281" i="29"/>
  <c r="T1297" i="29"/>
  <c r="S1361" i="29"/>
  <c r="T1362" i="29"/>
  <c r="T1376" i="29"/>
  <c r="T1377" i="29"/>
  <c r="T1392" i="29"/>
  <c r="T1393" i="29"/>
  <c r="T1409" i="29"/>
  <c r="T1410" i="29"/>
  <c r="S1454" i="29"/>
  <c r="S1470" i="29"/>
  <c r="T1471" i="29"/>
  <c r="T1517" i="29"/>
  <c r="T1531" i="29"/>
  <c r="T1546" i="29"/>
  <c r="T1560" i="29"/>
  <c r="S1562" i="29"/>
  <c r="S1576" i="29"/>
  <c r="T1733" i="29"/>
  <c r="S1735" i="29"/>
  <c r="S1844" i="29"/>
  <c r="S1933" i="29"/>
  <c r="S1949" i="29"/>
  <c r="T1995" i="29"/>
  <c r="T1996" i="29"/>
  <c r="T1997" i="29"/>
  <c r="T2075" i="29"/>
  <c r="T2089" i="29"/>
  <c r="T2105" i="29"/>
  <c r="T2121" i="29"/>
  <c r="T2123" i="29"/>
  <c r="T2200" i="29"/>
  <c r="S2232" i="29"/>
  <c r="S2309" i="29"/>
  <c r="T2326" i="29"/>
  <c r="T2340" i="29"/>
  <c r="S2341" i="29"/>
  <c r="T2353" i="29"/>
  <c r="T2417" i="29"/>
  <c r="S2418" i="29"/>
  <c r="S2464" i="29"/>
  <c r="T7" i="30"/>
  <c r="S9" i="30"/>
  <c r="S55" i="30"/>
  <c r="S86" i="30"/>
  <c r="T103" i="30"/>
  <c r="T132" i="30"/>
  <c r="S133" i="30"/>
  <c r="T148" i="30"/>
  <c r="T165" i="30"/>
  <c r="S180" i="30"/>
  <c r="T196" i="30"/>
  <c r="T212" i="30"/>
  <c r="T228" i="30"/>
  <c r="T243" i="30"/>
  <c r="T1123" i="29"/>
  <c r="S1251" i="29"/>
  <c r="S1299" i="29"/>
  <c r="S1331" i="29"/>
  <c r="T1361" i="29"/>
  <c r="T1425" i="29"/>
  <c r="T1426" i="29"/>
  <c r="T1454" i="29"/>
  <c r="S1456" i="29"/>
  <c r="T1563" i="29"/>
  <c r="T1576" i="29"/>
  <c r="S1592" i="29"/>
  <c r="T1608" i="29"/>
  <c r="T1639" i="29"/>
  <c r="T1671" i="29"/>
  <c r="T1703" i="29"/>
  <c r="S1704" i="29"/>
  <c r="S1720" i="29"/>
  <c r="T1782" i="29"/>
  <c r="S1783" i="29"/>
  <c r="T1829" i="29"/>
  <c r="T1844" i="29"/>
  <c r="S1845" i="29"/>
  <c r="T1935" i="29"/>
  <c r="S1950" i="29"/>
  <c r="T1966" i="29"/>
  <c r="T2059" i="29"/>
  <c r="T2060" i="29"/>
  <c r="T2061" i="29"/>
  <c r="T2139" i="29"/>
  <c r="T2153" i="29"/>
  <c r="T2169" i="29"/>
  <c r="T2187" i="29"/>
  <c r="S2280" i="29"/>
  <c r="S2295" i="29"/>
  <c r="S2296" i="29"/>
  <c r="T2309" i="29"/>
  <c r="T2311" i="29"/>
  <c r="T2325" i="29"/>
  <c r="T2327" i="29"/>
  <c r="T2356" i="29"/>
  <c r="S2357" i="29"/>
  <c r="T10" i="30"/>
  <c r="T39" i="30"/>
  <c r="S71" i="30"/>
  <c r="T88" i="30"/>
  <c r="T102" i="30"/>
  <c r="S104" i="30"/>
  <c r="S118" i="30"/>
  <c r="T133" i="30"/>
  <c r="T180" i="30"/>
  <c r="S181" i="30"/>
  <c r="S197" i="30"/>
  <c r="S213" i="30"/>
  <c r="S229" i="30"/>
  <c r="S245" i="30"/>
  <c r="T1059" i="29"/>
  <c r="T1060" i="29"/>
  <c r="S1061" i="29"/>
  <c r="T1075" i="29"/>
  <c r="T1076" i="29"/>
  <c r="S1077" i="29"/>
  <c r="T1107" i="29"/>
  <c r="S1108" i="29"/>
  <c r="T1120" i="29"/>
  <c r="T1139" i="29"/>
  <c r="T1155" i="29"/>
  <c r="T1171" i="29"/>
  <c r="T1187" i="29"/>
  <c r="T1203" i="29"/>
  <c r="T1219" i="29"/>
  <c r="T1251" i="29"/>
  <c r="T1252" i="29"/>
  <c r="T1253" i="29"/>
  <c r="T1427" i="29"/>
  <c r="T1440" i="29"/>
  <c r="T1441" i="29"/>
  <c r="T1442" i="29"/>
  <c r="T1457" i="29"/>
  <c r="S1488" i="29"/>
  <c r="S1502" i="29"/>
  <c r="T1519" i="29"/>
  <c r="T1549" i="29"/>
  <c r="T1562" i="29"/>
  <c r="S1563" i="29"/>
  <c r="T1592" i="29"/>
  <c r="T1735" i="29"/>
  <c r="S1736" i="29"/>
  <c r="T1784" i="29"/>
  <c r="T1800" i="29"/>
  <c r="T1831" i="29"/>
  <c r="S1846" i="29"/>
  <c r="T1860" i="29"/>
  <c r="T1876" i="29"/>
  <c r="T1891" i="29"/>
  <c r="S1907" i="29"/>
  <c r="S1951" i="29"/>
  <c r="S1966" i="29"/>
  <c r="S1982" i="29"/>
  <c r="S1998" i="29"/>
  <c r="T1999" i="29"/>
  <c r="T2014" i="29"/>
  <c r="T2030" i="29"/>
  <c r="T2124" i="29"/>
  <c r="S2125" i="29"/>
  <c r="T2185" i="29"/>
  <c r="T2203" i="29"/>
  <c r="T2217" i="29"/>
  <c r="T2233" i="29"/>
  <c r="T2251" i="29"/>
  <c r="T2295" i="29"/>
  <c r="T2296" i="29"/>
  <c r="S2327" i="29"/>
  <c r="T2343" i="29"/>
  <c r="T2357" i="29"/>
  <c r="T2373" i="29"/>
  <c r="S2405" i="29"/>
  <c r="S2420" i="29"/>
  <c r="S10" i="30"/>
  <c r="T89" i="30"/>
  <c r="S119" i="30"/>
  <c r="T145" i="30"/>
  <c r="T181" i="30"/>
  <c r="S390" i="30"/>
  <c r="S1190" i="29"/>
  <c r="S1222" i="29"/>
  <c r="S1254" i="29"/>
  <c r="S1334" i="29"/>
  <c r="S1350" i="29"/>
  <c r="S1427" i="29"/>
  <c r="T1443" i="29"/>
  <c r="S1457" i="29"/>
  <c r="T1472" i="29"/>
  <c r="S1473" i="29"/>
  <c r="T1474" i="29"/>
  <c r="T1502" i="29"/>
  <c r="S1564" i="29"/>
  <c r="T1578" i="29"/>
  <c r="T1607" i="29"/>
  <c r="T1751" i="29"/>
  <c r="T1779" i="29"/>
  <c r="T1783" i="29"/>
  <c r="S1800" i="29"/>
  <c r="S1817" i="29"/>
  <c r="T1862" i="29"/>
  <c r="T1878" i="29"/>
  <c r="T1894" i="29"/>
  <c r="S1922" i="29"/>
  <c r="T1922" i="29"/>
  <c r="T1923" i="29"/>
  <c r="S1983" i="29"/>
  <c r="S2014" i="29"/>
  <c r="T2015" i="29"/>
  <c r="S2030" i="29"/>
  <c r="T2031" i="29"/>
  <c r="T2047" i="29"/>
  <c r="S2062" i="29"/>
  <c r="T2063" i="29"/>
  <c r="T2078" i="29"/>
  <c r="T2094" i="29"/>
  <c r="T2140" i="29"/>
  <c r="T2188" i="29"/>
  <c r="S2189" i="29"/>
  <c r="T2249" i="29"/>
  <c r="T2265" i="29"/>
  <c r="T2266" i="29"/>
  <c r="T2280" i="29"/>
  <c r="S2343" i="29"/>
  <c r="T2372" i="29"/>
  <c r="T2405" i="29"/>
  <c r="S2407" i="29"/>
  <c r="S12" i="30"/>
  <c r="T104" i="30"/>
  <c r="T105" i="30"/>
  <c r="T106" i="30"/>
  <c r="T121" i="30"/>
  <c r="T1175" i="29"/>
  <c r="T1207" i="29"/>
  <c r="T1239" i="29"/>
  <c r="T1255" i="29"/>
  <c r="T1271" i="29"/>
  <c r="T1287" i="29"/>
  <c r="T1349" i="29"/>
  <c r="T1350" i="29"/>
  <c r="S1398" i="29"/>
  <c r="S1414" i="29"/>
  <c r="T1429" i="29"/>
  <c r="T1459" i="29"/>
  <c r="T1488" i="29"/>
  <c r="S1489" i="29"/>
  <c r="T1505" i="29"/>
  <c r="T1521" i="29"/>
  <c r="T1550" i="29"/>
  <c r="T1564" i="29"/>
  <c r="T1628" i="29"/>
  <c r="T1644" i="29"/>
  <c r="T1660" i="29"/>
  <c r="T1692" i="29"/>
  <c r="T1752" i="29"/>
  <c r="T1768" i="29"/>
  <c r="T1833" i="29"/>
  <c r="S1862" i="29"/>
  <c r="S1878" i="29"/>
  <c r="S1894" i="29"/>
  <c r="T1895" i="29"/>
  <c r="S1908" i="29"/>
  <c r="T1985" i="29"/>
  <c r="T2048" i="29"/>
  <c r="T2077" i="29"/>
  <c r="S2078" i="29"/>
  <c r="T2079" i="29"/>
  <c r="S2094" i="29"/>
  <c r="T2095" i="29"/>
  <c r="T2111" i="29"/>
  <c r="T2125" i="29"/>
  <c r="S2126" i="29"/>
  <c r="T2127" i="29"/>
  <c r="T2142" i="29"/>
  <c r="T2158" i="29"/>
  <c r="T2204" i="29"/>
  <c r="S2205" i="29"/>
  <c r="T2252" i="29"/>
  <c r="S2253" i="29"/>
  <c r="S2282" i="29"/>
  <c r="T2298" i="29"/>
  <c r="T2375" i="29"/>
  <c r="S2391" i="29"/>
  <c r="T2421" i="29"/>
  <c r="T5" i="30"/>
  <c r="T13" i="30"/>
  <c r="S28" i="30"/>
  <c r="T90" i="30"/>
  <c r="S91" i="30"/>
  <c r="S107" i="30"/>
  <c r="T120" i="30"/>
  <c r="T136" i="30"/>
  <c r="T138" i="30"/>
  <c r="T342" i="30"/>
  <c r="S343" i="30"/>
  <c r="T358" i="30"/>
  <c r="S374" i="30"/>
  <c r="T430" i="30"/>
  <c r="T447" i="30"/>
  <c r="T539" i="30"/>
  <c r="S650" i="30"/>
  <c r="S651" i="30"/>
  <c r="T682" i="30"/>
  <c r="T761" i="30"/>
  <c r="T778" i="30"/>
  <c r="T807" i="30"/>
  <c r="S823" i="30"/>
  <c r="T824" i="30"/>
  <c r="T856" i="30"/>
  <c r="T916" i="30"/>
  <c r="S917" i="30"/>
  <c r="T1056" i="30"/>
  <c r="T1057" i="30"/>
  <c r="T1191" i="30"/>
  <c r="T1210" i="30"/>
  <c r="T1211" i="30"/>
  <c r="T1240" i="30"/>
  <c r="T1257" i="30"/>
  <c r="T1297" i="30"/>
  <c r="S1303" i="30"/>
  <c r="S1412" i="30"/>
  <c r="S1426" i="30"/>
  <c r="T1472" i="30"/>
  <c r="S1518" i="30"/>
  <c r="T1534" i="30"/>
  <c r="T1547" i="30"/>
  <c r="S1550" i="30"/>
  <c r="T1551" i="30"/>
  <c r="T1594" i="30"/>
  <c r="T1623" i="30"/>
  <c r="S1658" i="30"/>
  <c r="T1672" i="30"/>
  <c r="T1688" i="30"/>
  <c r="S1797" i="30"/>
  <c r="T1828" i="30"/>
  <c r="S1843" i="30"/>
  <c r="S1859" i="30"/>
  <c r="T1874" i="30"/>
  <c r="T1950" i="30"/>
  <c r="T1994" i="30"/>
  <c r="S2010" i="30"/>
  <c r="S2025" i="30"/>
  <c r="T2039" i="30"/>
  <c r="T63" i="31"/>
  <c r="S64" i="31"/>
  <c r="T110" i="31"/>
  <c r="T156" i="31"/>
  <c r="T172" i="31"/>
  <c r="T234" i="31"/>
  <c r="T236" i="31"/>
  <c r="T262" i="31"/>
  <c r="T327" i="31"/>
  <c r="T387" i="31"/>
  <c r="S359" i="30"/>
  <c r="T369" i="30"/>
  <c r="T388" i="30"/>
  <c r="S389" i="30"/>
  <c r="T390" i="30"/>
  <c r="T403" i="30"/>
  <c r="T511" i="30"/>
  <c r="T525" i="30"/>
  <c r="T526" i="30"/>
  <c r="T527" i="30"/>
  <c r="T681" i="30"/>
  <c r="T708" i="30"/>
  <c r="T713" i="30"/>
  <c r="T745" i="30"/>
  <c r="S762" i="30"/>
  <c r="T777" i="30"/>
  <c r="S808" i="30"/>
  <c r="S809" i="30"/>
  <c r="S872" i="30"/>
  <c r="S873" i="30"/>
  <c r="S888" i="30"/>
  <c r="S902" i="30"/>
  <c r="S918" i="30"/>
  <c r="T927" i="30"/>
  <c r="T1040" i="30"/>
  <c r="T1089" i="30"/>
  <c r="S1196" i="30"/>
  <c r="S1212" i="30"/>
  <c r="S1228" i="30"/>
  <c r="T1256" i="30"/>
  <c r="T1265" i="30"/>
  <c r="T1319" i="30"/>
  <c r="S1337" i="30"/>
  <c r="T1338" i="30"/>
  <c r="S1352" i="30"/>
  <c r="T1367" i="30"/>
  <c r="S1397" i="30"/>
  <c r="T1413" i="30"/>
  <c r="T1473" i="30"/>
  <c r="T1518" i="30"/>
  <c r="T1550" i="30"/>
  <c r="S1566" i="30"/>
  <c r="T1595" i="30"/>
  <c r="S1596" i="30"/>
  <c r="T1597" i="30"/>
  <c r="T1642" i="30"/>
  <c r="S1690" i="30"/>
  <c r="T1705" i="30"/>
  <c r="T1706" i="30"/>
  <c r="T1737" i="30"/>
  <c r="S1798" i="30"/>
  <c r="T1829" i="30"/>
  <c r="S1860" i="30"/>
  <c r="S1922" i="30"/>
  <c r="T1922" i="30"/>
  <c r="S2089" i="30"/>
  <c r="T78" i="31"/>
  <c r="S80" i="31"/>
  <c r="T179" i="31"/>
  <c r="T220" i="31"/>
  <c r="T235" i="31"/>
  <c r="S236" i="31"/>
  <c r="S406" i="30"/>
  <c r="T495" i="30"/>
  <c r="S511" i="30"/>
  <c r="S543" i="30"/>
  <c r="T574" i="30"/>
  <c r="T606" i="30"/>
  <c r="T700" i="30"/>
  <c r="T732" i="30"/>
  <c r="T748" i="30"/>
  <c r="T762" i="30"/>
  <c r="T763" i="30"/>
  <c r="T764" i="30"/>
  <c r="T779" i="30"/>
  <c r="T794" i="30"/>
  <c r="T810" i="30"/>
  <c r="T818" i="30"/>
  <c r="T842" i="30"/>
  <c r="T858" i="30"/>
  <c r="T874" i="30"/>
  <c r="T949" i="30"/>
  <c r="T950" i="30"/>
  <c r="S997" i="30"/>
  <c r="S998" i="30"/>
  <c r="S1028" i="30"/>
  <c r="S1029" i="30"/>
  <c r="T1073" i="30"/>
  <c r="T1075" i="30"/>
  <c r="S1091" i="30"/>
  <c r="T1137" i="30"/>
  <c r="T1150" i="30"/>
  <c r="S1182" i="30"/>
  <c r="S1230" i="30"/>
  <c r="T1239" i="30"/>
  <c r="S1289" i="30"/>
  <c r="S1290" i="30"/>
  <c r="T1305" i="30"/>
  <c r="T1322" i="30"/>
  <c r="T1353" i="30"/>
  <c r="T1385" i="30"/>
  <c r="T1412" i="30"/>
  <c r="S1413" i="30"/>
  <c r="T1505" i="30"/>
  <c r="T1566" i="30"/>
  <c r="T1596" i="30"/>
  <c r="S1613" i="30"/>
  <c r="T1798" i="30"/>
  <c r="T1799" i="30"/>
  <c r="T1982" i="30"/>
  <c r="S2090" i="30"/>
  <c r="T3" i="31"/>
  <c r="T33" i="31"/>
  <c r="S50" i="31"/>
  <c r="T65" i="31"/>
  <c r="T66" i="31"/>
  <c r="T158" i="31"/>
  <c r="T163" i="31"/>
  <c r="T195" i="31"/>
  <c r="T215" i="31"/>
  <c r="S221" i="31"/>
  <c r="T227" i="31"/>
  <c r="S268" i="31"/>
  <c r="T310" i="31"/>
  <c r="T374" i="31"/>
  <c r="S375" i="31"/>
  <c r="T315" i="30"/>
  <c r="T345" i="30"/>
  <c r="S361" i="30"/>
  <c r="T387" i="30"/>
  <c r="T406" i="30"/>
  <c r="T420" i="30"/>
  <c r="T449" i="30"/>
  <c r="T450" i="30"/>
  <c r="S512" i="30"/>
  <c r="T529" i="30"/>
  <c r="T543" i="30"/>
  <c r="T591" i="30"/>
  <c r="T592" i="30"/>
  <c r="T607" i="30"/>
  <c r="T608" i="30"/>
  <c r="S623" i="30"/>
  <c r="T667" i="30"/>
  <c r="T683" i="30"/>
  <c r="S701" i="30"/>
  <c r="S733" i="30"/>
  <c r="S749" i="30"/>
  <c r="T765" i="30"/>
  <c r="S780" i="30"/>
  <c r="T809" i="30"/>
  <c r="S842" i="30"/>
  <c r="T873" i="30"/>
  <c r="T890" i="30"/>
  <c r="T992" i="30"/>
  <c r="T1029" i="30"/>
  <c r="S1043" i="30"/>
  <c r="T1153" i="30"/>
  <c r="T1166" i="30"/>
  <c r="T1230" i="30"/>
  <c r="S1244" i="30"/>
  <c r="S1354" i="30"/>
  <c r="T1475" i="30"/>
  <c r="T1491" i="30"/>
  <c r="T1598" i="30"/>
  <c r="T1661" i="30"/>
  <c r="S1722" i="30"/>
  <c r="T1754" i="30"/>
  <c r="T1846" i="30"/>
  <c r="S1862" i="30"/>
  <c r="S1894" i="30"/>
  <c r="T1921" i="30"/>
  <c r="T1924" i="30"/>
  <c r="T1954" i="30"/>
  <c r="S1969" i="30"/>
  <c r="T2042" i="30"/>
  <c r="T2058" i="30"/>
  <c r="S2059" i="30"/>
  <c r="T21" i="31"/>
  <c r="T50" i="31"/>
  <c r="S98" i="31"/>
  <c r="T113" i="31"/>
  <c r="T174" i="31"/>
  <c r="T190" i="31"/>
  <c r="T206" i="31"/>
  <c r="S222" i="31"/>
  <c r="T230" i="31"/>
  <c r="T268" i="31"/>
  <c r="S329" i="31"/>
  <c r="S345" i="31"/>
  <c r="S346" i="31"/>
  <c r="S361" i="31"/>
  <c r="T265" i="30"/>
  <c r="T281" i="30"/>
  <c r="S315" i="30"/>
  <c r="T330" i="30"/>
  <c r="T332" i="30"/>
  <c r="T419" i="30"/>
  <c r="T496" i="30"/>
  <c r="S497" i="30"/>
  <c r="S545" i="30"/>
  <c r="T575" i="30"/>
  <c r="T593" i="30"/>
  <c r="T609" i="30"/>
  <c r="T623" i="30"/>
  <c r="T639" i="30"/>
  <c r="T780" i="30"/>
  <c r="S937" i="30"/>
  <c r="T967" i="30"/>
  <c r="T982" i="30"/>
  <c r="T1054" i="30"/>
  <c r="S1093" i="30"/>
  <c r="T1182" i="30"/>
  <c r="S1184" i="30"/>
  <c r="T1246" i="30"/>
  <c r="S1260" i="30"/>
  <c r="S1276" i="30"/>
  <c r="T1290" i="30"/>
  <c r="T1291" i="30"/>
  <c r="T1292" i="30"/>
  <c r="T1356" i="30"/>
  <c r="S1446" i="30"/>
  <c r="T1459" i="30"/>
  <c r="T1537" i="30"/>
  <c r="S1615" i="30"/>
  <c r="S1646" i="30"/>
  <c r="T1647" i="30"/>
  <c r="T1785" i="30"/>
  <c r="T1801" i="30"/>
  <c r="T1827" i="30"/>
  <c r="T1894" i="30"/>
  <c r="S1909" i="30"/>
  <c r="T1938" i="30"/>
  <c r="S1970" i="30"/>
  <c r="S2045" i="30"/>
  <c r="T2075" i="30"/>
  <c r="T19" i="31"/>
  <c r="T53" i="31"/>
  <c r="T147" i="31"/>
  <c r="S161" i="31"/>
  <c r="T161" i="31"/>
  <c r="T191" i="31"/>
  <c r="S192" i="31"/>
  <c r="T207" i="31"/>
  <c r="S208" i="31"/>
  <c r="T222" i="31"/>
  <c r="S377" i="31"/>
  <c r="T331" i="30"/>
  <c r="T378" i="30"/>
  <c r="T392" i="30"/>
  <c r="S499" i="30"/>
  <c r="T545" i="30"/>
  <c r="T561" i="30"/>
  <c r="T669" i="30"/>
  <c r="T670" i="30"/>
  <c r="T702" i="30"/>
  <c r="T734" i="30"/>
  <c r="T750" i="30"/>
  <c r="T812" i="30"/>
  <c r="S828" i="30"/>
  <c r="T843" i="30"/>
  <c r="T875" i="30"/>
  <c r="T906" i="30"/>
  <c r="S969" i="30"/>
  <c r="T1015" i="30"/>
  <c r="T1016" i="30"/>
  <c r="T1017" i="30"/>
  <c r="T1094" i="30"/>
  <c r="T1107" i="30"/>
  <c r="S1109" i="30"/>
  <c r="S1123" i="30"/>
  <c r="T1127" i="30"/>
  <c r="S1139" i="30"/>
  <c r="T1143" i="30"/>
  <c r="S1154" i="30"/>
  <c r="T1169" i="30"/>
  <c r="S1232" i="30"/>
  <c r="S1278" i="30"/>
  <c r="S1292" i="30"/>
  <c r="T1371" i="30"/>
  <c r="S1372" i="30"/>
  <c r="T1430" i="30"/>
  <c r="S1447" i="30"/>
  <c r="S1462" i="30"/>
  <c r="T1463" i="30"/>
  <c r="S1478" i="30"/>
  <c r="S1494" i="30"/>
  <c r="T1521" i="30"/>
  <c r="T1569" i="30"/>
  <c r="T1615" i="30"/>
  <c r="T1631" i="30"/>
  <c r="S1694" i="30"/>
  <c r="S1710" i="30"/>
  <c r="T1720" i="30"/>
  <c r="S1786" i="30"/>
  <c r="T1817" i="30"/>
  <c r="T1818" i="30"/>
  <c r="T1879" i="30"/>
  <c r="T1967" i="30"/>
  <c r="T1985" i="30"/>
  <c r="S2061" i="30"/>
  <c r="S2077" i="30"/>
  <c r="T51" i="31"/>
  <c r="S53" i="31"/>
  <c r="S286" i="31"/>
  <c r="T286" i="31"/>
  <c r="T316" i="31"/>
  <c r="T332" i="31"/>
  <c r="T362" i="31"/>
  <c r="S363" i="31"/>
  <c r="T364" i="31"/>
  <c r="T390" i="31"/>
  <c r="T333" i="30"/>
  <c r="T408" i="30"/>
  <c r="T409" i="30"/>
  <c r="T451" i="30"/>
  <c r="T500" i="30"/>
  <c r="S655" i="30"/>
  <c r="T671" i="30"/>
  <c r="T703" i="30"/>
  <c r="T751" i="30"/>
  <c r="S813" i="30"/>
  <c r="T828" i="30"/>
  <c r="S829" i="30"/>
  <c r="T830" i="30"/>
  <c r="S845" i="30"/>
  <c r="T846" i="30"/>
  <c r="S861" i="30"/>
  <c r="S877" i="30"/>
  <c r="T891" i="30"/>
  <c r="T938" i="30"/>
  <c r="S939" i="30"/>
  <c r="T953" i="30"/>
  <c r="T984" i="30"/>
  <c r="S985" i="30"/>
  <c r="S1017" i="30"/>
  <c r="T1061" i="30"/>
  <c r="S1062" i="30"/>
  <c r="T1078" i="30"/>
  <c r="T1088" i="30"/>
  <c r="T1093" i="30"/>
  <c r="T1110" i="30"/>
  <c r="T1123" i="30"/>
  <c r="S1170" i="30"/>
  <c r="T1184" i="30"/>
  <c r="T1185" i="30"/>
  <c r="T1201" i="30"/>
  <c r="T1202" i="30"/>
  <c r="T1340" i="30"/>
  <c r="T1341" i="30"/>
  <c r="T1373" i="30"/>
  <c r="T1431" i="30"/>
  <c r="T1446" i="30"/>
  <c r="S1463" i="30"/>
  <c r="S1495" i="30"/>
  <c r="T1523" i="30"/>
  <c r="T1539" i="30"/>
  <c r="S1617" i="30"/>
  <c r="T1710" i="30"/>
  <c r="T1757" i="30"/>
  <c r="T1788" i="30"/>
  <c r="S1881" i="30"/>
  <c r="T1958" i="30"/>
  <c r="T1984" i="30"/>
  <c r="T2034" i="30"/>
  <c r="T2048" i="30"/>
  <c r="S2078" i="30"/>
  <c r="S2109" i="30"/>
  <c r="T6" i="31"/>
  <c r="T23" i="31"/>
  <c r="S54" i="31"/>
  <c r="T83" i="31"/>
  <c r="T133" i="31"/>
  <c r="T178" i="31"/>
  <c r="T193" i="31"/>
  <c r="T194" i="31"/>
  <c r="T209" i="31"/>
  <c r="S226" i="31"/>
  <c r="S316" i="31"/>
  <c r="T333" i="31"/>
  <c r="T348" i="31"/>
  <c r="T363" i="31"/>
  <c r="S364" i="31"/>
  <c r="T396" i="31"/>
  <c r="S223" i="30"/>
  <c r="T317" i="30"/>
  <c r="T377" i="30"/>
  <c r="S423" i="30"/>
  <c r="S484" i="30"/>
  <c r="S500" i="30"/>
  <c r="T518" i="30"/>
  <c r="T531" i="30"/>
  <c r="S548" i="30"/>
  <c r="T580" i="30"/>
  <c r="T596" i="30"/>
  <c r="T612" i="30"/>
  <c r="T641" i="30"/>
  <c r="T655" i="30"/>
  <c r="S799" i="30"/>
  <c r="T813" i="30"/>
  <c r="T829" i="30"/>
  <c r="S830" i="30"/>
  <c r="T831" i="30"/>
  <c r="T845" i="30"/>
  <c r="S846" i="30"/>
  <c r="T847" i="30"/>
  <c r="T861" i="30"/>
  <c r="T877" i="30"/>
  <c r="T882" i="30"/>
  <c r="T893" i="30"/>
  <c r="T939" i="30"/>
  <c r="T955" i="30"/>
  <c r="S971" i="30"/>
  <c r="T1002" i="30"/>
  <c r="S1019" i="30"/>
  <c r="S1111" i="30"/>
  <c r="S1126" i="30"/>
  <c r="S1142" i="30"/>
  <c r="T1157" i="30"/>
  <c r="T1160" i="30"/>
  <c r="T1171" i="30"/>
  <c r="S1202" i="30"/>
  <c r="T1232" i="30"/>
  <c r="S1233" i="30"/>
  <c r="T1233" i="30"/>
  <c r="S1280" i="30"/>
  <c r="T1325" i="30"/>
  <c r="T1326" i="30"/>
  <c r="T1342" i="30"/>
  <c r="S1618" i="30"/>
  <c r="T1663" i="30"/>
  <c r="T1679" i="30"/>
  <c r="T1697" i="30"/>
  <c r="T1736" i="30"/>
  <c r="T1800" i="30"/>
  <c r="T1833" i="30"/>
  <c r="T1881" i="30"/>
  <c r="T1896" i="30"/>
  <c r="T1904" i="30"/>
  <c r="T1918" i="30"/>
  <c r="T1941" i="30"/>
  <c r="S1942" i="30"/>
  <c r="S1958" i="30"/>
  <c r="S1959" i="30"/>
  <c r="T1986" i="30"/>
  <c r="T2032" i="30"/>
  <c r="T2033" i="30"/>
  <c r="S2110" i="30"/>
  <c r="S2111" i="30"/>
  <c r="S9" i="31"/>
  <c r="S39" i="31"/>
  <c r="T46" i="31"/>
  <c r="T131" i="31"/>
  <c r="S195" i="31"/>
  <c r="S242" i="31"/>
  <c r="T242" i="31"/>
  <c r="T243" i="31"/>
  <c r="S302" i="31"/>
  <c r="T302" i="31"/>
  <c r="T307" i="31"/>
  <c r="T323" i="31"/>
  <c r="S349" i="31"/>
  <c r="T380" i="31"/>
  <c r="T397" i="31"/>
  <c r="T1959" i="30"/>
  <c r="T1998" i="30"/>
  <c r="T2080" i="30"/>
  <c r="T38" i="31"/>
  <c r="T70" i="31"/>
  <c r="S318" i="31"/>
  <c r="T334" i="31"/>
  <c r="T342" i="31"/>
  <c r="T350" i="31"/>
  <c r="T358" i="31"/>
  <c r="T316" i="30"/>
  <c r="S320" i="30"/>
  <c r="S353" i="30"/>
  <c r="S382" i="30"/>
  <c r="S411" i="30"/>
  <c r="T425" i="30"/>
  <c r="S470" i="30"/>
  <c r="T501" i="30"/>
  <c r="T517" i="30"/>
  <c r="S550" i="30"/>
  <c r="S581" i="30"/>
  <c r="T643" i="30"/>
  <c r="S644" i="30"/>
  <c r="T657" i="30"/>
  <c r="T673" i="30"/>
  <c r="S691" i="30"/>
  <c r="S723" i="30"/>
  <c r="S786" i="30"/>
  <c r="T841" i="30"/>
  <c r="T879" i="30"/>
  <c r="S911" i="30"/>
  <c r="T942" i="30"/>
  <c r="S988" i="30"/>
  <c r="T998" i="30"/>
  <c r="S1004" i="30"/>
  <c r="S1035" i="30"/>
  <c r="S1049" i="30"/>
  <c r="T1112" i="30"/>
  <c r="T1126" i="30"/>
  <c r="T1142" i="30"/>
  <c r="S1234" i="30"/>
  <c r="S1250" i="30"/>
  <c r="T1280" i="30"/>
  <c r="S1281" i="30"/>
  <c r="T1377" i="30"/>
  <c r="T1390" i="30"/>
  <c r="T1435" i="30"/>
  <c r="T1589" i="30"/>
  <c r="T1603" i="30"/>
  <c r="S1759" i="30"/>
  <c r="T1791" i="30"/>
  <c r="S1852" i="30"/>
  <c r="T1854" i="30"/>
  <c r="T1869" i="30"/>
  <c r="T1883" i="30"/>
  <c r="T1914" i="30"/>
  <c r="S2018" i="30"/>
  <c r="T2050" i="30"/>
  <c r="T2064" i="30"/>
  <c r="S2081" i="30"/>
  <c r="S2096" i="30"/>
  <c r="T2111" i="30"/>
  <c r="T2112" i="30"/>
  <c r="S42" i="31"/>
  <c r="T87" i="31"/>
  <c r="T103" i="31"/>
  <c r="T118" i="31"/>
  <c r="S181" i="31"/>
  <c r="S289" i="31"/>
  <c r="T290" i="31"/>
  <c r="T303" i="31"/>
  <c r="S304" i="31"/>
  <c r="T318" i="31"/>
  <c r="T319" i="31"/>
  <c r="S320" i="31"/>
  <c r="S398" i="31"/>
  <c r="T273" i="30"/>
  <c r="T289" i="30"/>
  <c r="S291" i="30"/>
  <c r="T320" i="30"/>
  <c r="S321" i="30"/>
  <c r="S337" i="30"/>
  <c r="T352" i="30"/>
  <c r="T353" i="30"/>
  <c r="T502" i="30"/>
  <c r="S582" i="30"/>
  <c r="S598" i="30"/>
  <c r="S614" i="30"/>
  <c r="T630" i="30"/>
  <c r="T786" i="30"/>
  <c r="T811" i="30"/>
  <c r="T859" i="30"/>
  <c r="T895" i="30"/>
  <c r="T928" i="30"/>
  <c r="T957" i="30"/>
  <c r="T958" i="30"/>
  <c r="T1035" i="30"/>
  <c r="S1050" i="30"/>
  <c r="T1175" i="30"/>
  <c r="T1221" i="30"/>
  <c r="S1222" i="30"/>
  <c r="T1235" i="30"/>
  <c r="T1251" i="30"/>
  <c r="S1266" i="30"/>
  <c r="T1314" i="30"/>
  <c r="S1377" i="30"/>
  <c r="T1405" i="30"/>
  <c r="S1406" i="30"/>
  <c r="S1436" i="30"/>
  <c r="T1450" i="30"/>
  <c r="S1452" i="30"/>
  <c r="S1467" i="30"/>
  <c r="S1589" i="30"/>
  <c r="T1590" i="30"/>
  <c r="S1605" i="30"/>
  <c r="S1636" i="30"/>
  <c r="S1652" i="30"/>
  <c r="T1653" i="30"/>
  <c r="T1675" i="30"/>
  <c r="T1761" i="30"/>
  <c r="T1806" i="30"/>
  <c r="S1823" i="30"/>
  <c r="S1853" i="30"/>
  <c r="T1885" i="30"/>
  <c r="S1931" i="30"/>
  <c r="T1989" i="30"/>
  <c r="T2014" i="30"/>
  <c r="T2018" i="30"/>
  <c r="T2103" i="30"/>
  <c r="S12" i="31"/>
  <c r="T22" i="31"/>
  <c r="S43" i="31"/>
  <c r="S73" i="31"/>
  <c r="T135" i="31"/>
  <c r="T151" i="31"/>
  <c r="S182" i="31"/>
  <c r="T261" i="31"/>
  <c r="T275" i="31"/>
  <c r="T277" i="31"/>
  <c r="T289" i="31"/>
  <c r="T398" i="31"/>
  <c r="T337" i="30"/>
  <c r="S383" i="30"/>
  <c r="S412" i="30"/>
  <c r="S458" i="30"/>
  <c r="T469" i="30"/>
  <c r="T504" i="30"/>
  <c r="T537" i="30"/>
  <c r="T555" i="30"/>
  <c r="T582" i="30"/>
  <c r="T598" i="30"/>
  <c r="T614" i="30"/>
  <c r="T659" i="30"/>
  <c r="T693" i="30"/>
  <c r="T725" i="30"/>
  <c r="S898" i="30"/>
  <c r="S928" i="30"/>
  <c r="T959" i="30"/>
  <c r="T1022" i="30"/>
  <c r="T1120" i="30"/>
  <c r="T1128" i="30"/>
  <c r="T1136" i="30"/>
  <c r="T1144" i="30"/>
  <c r="T1158" i="30"/>
  <c r="S1223" i="30"/>
  <c r="T1249" i="30"/>
  <c r="T1267" i="30"/>
  <c r="S1282" i="30"/>
  <c r="S1298" i="30"/>
  <c r="S1314" i="30"/>
  <c r="S1362" i="30"/>
  <c r="T1422" i="30"/>
  <c r="T1436" i="30"/>
  <c r="T1467" i="30"/>
  <c r="T1468" i="30"/>
  <c r="S1561" i="30"/>
  <c r="S1590" i="30"/>
  <c r="S1606" i="30"/>
  <c r="S1637" i="30"/>
  <c r="S1668" i="30"/>
  <c r="S1684" i="30"/>
  <c r="S1700" i="30"/>
  <c r="T1793" i="30"/>
  <c r="T1853" i="30"/>
  <c r="T1867" i="30"/>
  <c r="S1902" i="30"/>
  <c r="T1931" i="30"/>
  <c r="T1946" i="30"/>
  <c r="S1990" i="30"/>
  <c r="T2066" i="30"/>
  <c r="S2067" i="30"/>
  <c r="S2068" i="30"/>
  <c r="S2098" i="30"/>
  <c r="S89" i="31"/>
  <c r="S121" i="31"/>
  <c r="S122" i="31"/>
  <c r="T134" i="31"/>
  <c r="S167" i="31"/>
  <c r="T259" i="31"/>
  <c r="S277" i="31"/>
  <c r="T305" i="31"/>
  <c r="T321" i="31"/>
  <c r="T353" i="31"/>
  <c r="S354" i="31"/>
  <c r="T369" i="31"/>
  <c r="S370" i="31"/>
  <c r="T244" i="30"/>
  <c r="T259" i="30"/>
  <c r="T260" i="30"/>
  <c r="T275" i="30"/>
  <c r="S276" i="30"/>
  <c r="T291" i="30"/>
  <c r="T302" i="30"/>
  <c r="T323" i="30"/>
  <c r="S384" i="30"/>
  <c r="S385" i="30"/>
  <c r="T428" i="30"/>
  <c r="T441" i="30"/>
  <c r="T458" i="30"/>
  <c r="T474" i="30"/>
  <c r="S553" i="30"/>
  <c r="T554" i="30"/>
  <c r="T584" i="30"/>
  <c r="T600" i="30"/>
  <c r="T616" i="30"/>
  <c r="T632" i="30"/>
  <c r="S633" i="30"/>
  <c r="S646" i="30"/>
  <c r="T660" i="30"/>
  <c r="T692" i="30"/>
  <c r="T724" i="30"/>
  <c r="T740" i="30"/>
  <c r="S788" i="30"/>
  <c r="T850" i="30"/>
  <c r="T866" i="30"/>
  <c r="T898" i="30"/>
  <c r="T1006" i="30"/>
  <c r="T1047" i="30"/>
  <c r="S1052" i="30"/>
  <c r="S1069" i="30"/>
  <c r="S1100" i="30"/>
  <c r="S1101" i="30"/>
  <c r="S1115" i="30"/>
  <c r="T1222" i="30"/>
  <c r="T1272" i="30"/>
  <c r="T1283" i="30"/>
  <c r="T1299" i="30"/>
  <c r="S1364" i="30"/>
  <c r="T1393" i="30"/>
  <c r="S1394" i="30"/>
  <c r="T1394" i="30"/>
  <c r="S1423" i="30"/>
  <c r="S1438" i="30"/>
  <c r="T1439" i="30"/>
  <c r="T1452" i="30"/>
  <c r="S1500" i="30"/>
  <c r="S1515" i="30"/>
  <c r="T1515" i="30"/>
  <c r="S1562" i="30"/>
  <c r="T1562" i="30"/>
  <c r="S1591" i="30"/>
  <c r="S1669" i="30"/>
  <c r="S1685" i="30"/>
  <c r="S1731" i="30"/>
  <c r="T1747" i="30"/>
  <c r="T1823" i="30"/>
  <c r="S1824" i="30"/>
  <c r="T1866" i="30"/>
  <c r="S1887" i="30"/>
  <c r="T1888" i="30"/>
  <c r="T1962" i="30"/>
  <c r="T2021" i="30"/>
  <c r="T2053" i="30"/>
  <c r="T2054" i="30"/>
  <c r="T2098" i="30"/>
  <c r="T44" i="31"/>
  <c r="T45" i="31"/>
  <c r="S76" i="31"/>
  <c r="S123" i="31"/>
  <c r="T166" i="31"/>
  <c r="S199" i="31"/>
  <c r="T247" i="31"/>
  <c r="T263" i="31"/>
  <c r="S278" i="31"/>
  <c r="T291" i="31"/>
  <c r="S306" i="31"/>
  <c r="T401" i="31"/>
  <c r="T402" i="31"/>
  <c r="S261" i="30"/>
  <c r="T276" i="30"/>
  <c r="S277" i="30"/>
  <c r="S293" i="30"/>
  <c r="T308" i="30"/>
  <c r="T400" i="30"/>
  <c r="T522" i="30"/>
  <c r="T538" i="30"/>
  <c r="S539" i="30"/>
  <c r="S554" i="30"/>
  <c r="T646" i="30"/>
  <c r="T662" i="30"/>
  <c r="S678" i="30"/>
  <c r="S694" i="30"/>
  <c r="T710" i="30"/>
  <c r="S726" i="30"/>
  <c r="S742" i="30"/>
  <c r="T743" i="30"/>
  <c r="S758" i="30"/>
  <c r="T759" i="30"/>
  <c r="T788" i="30"/>
  <c r="S789" i="30"/>
  <c r="T804" i="30"/>
  <c r="T820" i="30"/>
  <c r="T836" i="30"/>
  <c r="T868" i="30"/>
  <c r="T884" i="30"/>
  <c r="T929" i="30"/>
  <c r="S961" i="30"/>
  <c r="S977" i="30"/>
  <c r="T1000" i="30"/>
  <c r="T1005" i="30"/>
  <c r="S1054" i="30"/>
  <c r="T1086" i="30"/>
  <c r="T1101" i="30"/>
  <c r="T1132" i="30"/>
  <c r="S1147" i="30"/>
  <c r="T1269" i="30"/>
  <c r="S1270" i="30"/>
  <c r="T1316" i="30"/>
  <c r="S1348" i="30"/>
  <c r="T1363" i="30"/>
  <c r="T1438" i="30"/>
  <c r="T1454" i="30"/>
  <c r="S1486" i="30"/>
  <c r="T1487" i="30"/>
  <c r="T1500" i="30"/>
  <c r="T1530" i="30"/>
  <c r="T1546" i="30"/>
  <c r="S1701" i="30"/>
  <c r="T1731" i="30"/>
  <c r="S1733" i="30"/>
  <c r="S1748" i="30"/>
  <c r="T1841" i="30"/>
  <c r="T1902" i="30"/>
  <c r="T1903" i="30"/>
  <c r="S1948" i="30"/>
  <c r="S1963" i="30"/>
  <c r="S1978" i="30"/>
  <c r="T1993" i="30"/>
  <c r="S2022" i="30"/>
  <c r="S2038" i="30"/>
  <c r="S2055" i="30"/>
  <c r="S30" i="31"/>
  <c r="T76" i="31"/>
  <c r="T138" i="31"/>
  <c r="T140" i="31"/>
  <c r="S170" i="31"/>
  <c r="T246" i="31"/>
  <c r="S247" i="31"/>
  <c r="T306" i="31"/>
  <c r="T370" i="31"/>
  <c r="T292" i="30"/>
  <c r="T293" i="30"/>
  <c r="S294" i="30"/>
  <c r="S309" i="30"/>
  <c r="T326" i="30"/>
  <c r="T355" i="30"/>
  <c r="T357" i="30"/>
  <c r="S445" i="30"/>
  <c r="T569" i="30"/>
  <c r="S618" i="30"/>
  <c r="T678" i="30"/>
  <c r="T694" i="30"/>
  <c r="T715" i="30"/>
  <c r="T726" i="30"/>
  <c r="T742" i="30"/>
  <c r="S759" i="30"/>
  <c r="S790" i="30"/>
  <c r="T791" i="30"/>
  <c r="T795" i="30"/>
  <c r="S805" i="30"/>
  <c r="S821" i="30"/>
  <c r="T852" i="30"/>
  <c r="S853" i="30"/>
  <c r="S869" i="30"/>
  <c r="T914" i="30"/>
  <c r="S931" i="30"/>
  <c r="T932" i="30"/>
  <c r="T961" i="30"/>
  <c r="S978" i="30"/>
  <c r="S1009" i="30"/>
  <c r="S1038" i="30"/>
  <c r="T1085" i="30"/>
  <c r="T1131" i="30"/>
  <c r="S1177" i="30"/>
  <c r="T1192" i="30"/>
  <c r="S1193" i="30"/>
  <c r="S1209" i="30"/>
  <c r="S1271" i="30"/>
  <c r="T1364" i="30"/>
  <c r="S1365" i="30"/>
  <c r="S1366" i="30"/>
  <c r="T1424" i="30"/>
  <c r="S1425" i="30"/>
  <c r="T1470" i="30"/>
  <c r="T1486" i="30"/>
  <c r="S1502" i="30"/>
  <c r="T1516" i="30"/>
  <c r="T1531" i="30"/>
  <c r="S1532" i="30"/>
  <c r="T1533" i="30"/>
  <c r="S1548" i="30"/>
  <c r="S1593" i="30"/>
  <c r="S1609" i="30"/>
  <c r="T1624" i="30"/>
  <c r="S1626" i="30"/>
  <c r="S1717" i="30"/>
  <c r="T1738" i="30"/>
  <c r="T1812" i="30"/>
  <c r="T1920" i="30"/>
  <c r="T1934" i="30"/>
  <c r="S1950" i="30"/>
  <c r="T1963" i="30"/>
  <c r="S1993" i="30"/>
  <c r="T2038" i="30"/>
  <c r="T2055" i="30"/>
  <c r="S2101" i="30"/>
  <c r="T67" i="31"/>
  <c r="S108" i="31"/>
  <c r="T123" i="31"/>
  <c r="T124" i="31"/>
  <c r="T150" i="31"/>
  <c r="S201" i="31"/>
  <c r="S217" i="31"/>
  <c r="S233" i="31"/>
  <c r="T279" i="31"/>
  <c r="S294" i="31"/>
  <c r="T294" i="31"/>
  <c r="S295" i="30"/>
  <c r="T309" i="30"/>
  <c r="T341" i="30"/>
  <c r="T354" i="30"/>
  <c r="T356" i="30"/>
  <c r="T374" i="30"/>
  <c r="S431" i="30"/>
  <c r="S476" i="30"/>
  <c r="S508" i="30"/>
  <c r="T523" i="30"/>
  <c r="S524" i="30"/>
  <c r="S540" i="30"/>
  <c r="T570" i="30"/>
  <c r="T680" i="30"/>
  <c r="S681" i="30"/>
  <c r="S713" i="30"/>
  <c r="T744" i="30"/>
  <c r="S745" i="30"/>
  <c r="S791" i="30"/>
  <c r="S806" i="30"/>
  <c r="S838" i="30"/>
  <c r="T839" i="30"/>
  <c r="S854" i="30"/>
  <c r="T855" i="30"/>
  <c r="S870" i="30"/>
  <c r="S886" i="30"/>
  <c r="S900" i="30"/>
  <c r="S916" i="30"/>
  <c r="T931" i="30"/>
  <c r="S932" i="30"/>
  <c r="T933" i="30"/>
  <c r="S963" i="30"/>
  <c r="T1008" i="30"/>
  <c r="S1134" i="30"/>
  <c r="T1176" i="30"/>
  <c r="T1208" i="30"/>
  <c r="T1241" i="30"/>
  <c r="T1270" i="30"/>
  <c r="T1350" i="30"/>
  <c r="T1502" i="30"/>
  <c r="T1532" i="30"/>
  <c r="T1548" i="30"/>
  <c r="T1564" i="30"/>
  <c r="T1578" i="30"/>
  <c r="S1579" i="30"/>
  <c r="T1579" i="30"/>
  <c r="T1609" i="30"/>
  <c r="T1622" i="30"/>
  <c r="T1656" i="30"/>
  <c r="T1658" i="30"/>
  <c r="S1718" i="30"/>
  <c r="S1734" i="30"/>
  <c r="T1780" i="30"/>
  <c r="S1842" i="30"/>
  <c r="S1874" i="30"/>
  <c r="S1920" i="30"/>
  <c r="S1979" i="30"/>
  <c r="T389" i="31"/>
  <c r="T112" i="29"/>
  <c r="T163" i="29"/>
  <c r="T170" i="29"/>
  <c r="T177" i="29"/>
  <c r="S192" i="29"/>
  <c r="T203" i="29"/>
  <c r="S226" i="29"/>
  <c r="S238" i="29"/>
  <c r="T261" i="29"/>
  <c r="S277" i="29"/>
  <c r="T291" i="29"/>
  <c r="S291" i="29"/>
  <c r="S304" i="29"/>
  <c r="S347" i="29"/>
  <c r="T348" i="29"/>
  <c r="T405" i="29"/>
  <c r="S417" i="29"/>
  <c r="T418" i="29"/>
  <c r="S10" i="29"/>
  <c r="S26" i="29"/>
  <c r="S42" i="29"/>
  <c r="S58" i="29"/>
  <c r="S74" i="29"/>
  <c r="S85" i="29"/>
  <c r="S96" i="29"/>
  <c r="S164" i="29"/>
  <c r="T193" i="29"/>
  <c r="S203" i="29"/>
  <c r="T204" i="29"/>
  <c r="S204" i="29"/>
  <c r="T215" i="29"/>
  <c r="T227" i="29"/>
  <c r="S227" i="29"/>
  <c r="T250" i="29"/>
  <c r="T262" i="29"/>
  <c r="T263" i="29"/>
  <c r="T264" i="29"/>
  <c r="S278" i="29"/>
  <c r="T290" i="29"/>
  <c r="T292" i="29"/>
  <c r="T304" i="29"/>
  <c r="S305" i="29"/>
  <c r="S306" i="29"/>
  <c r="T318" i="29"/>
  <c r="T319" i="29"/>
  <c r="S334" i="29"/>
  <c r="T361" i="29"/>
  <c r="T419" i="29"/>
  <c r="S5" i="29"/>
  <c r="S21" i="29"/>
  <c r="S37" i="29"/>
  <c r="S53" i="29"/>
  <c r="S69" i="29"/>
  <c r="T85" i="29"/>
  <c r="S91" i="29"/>
  <c r="S102" i="29"/>
  <c r="S113" i="29"/>
  <c r="T153" i="29"/>
  <c r="T164" i="29"/>
  <c r="T171" i="29"/>
  <c r="T185" i="29"/>
  <c r="S216" i="29"/>
  <c r="T226" i="29"/>
  <c r="T228" i="29"/>
  <c r="S228" i="29"/>
  <c r="T251" i="29"/>
  <c r="T277" i="29"/>
  <c r="S293" i="29"/>
  <c r="T307" i="29"/>
  <c r="S307" i="29"/>
  <c r="S320" i="29"/>
  <c r="T321" i="29"/>
  <c r="S349" i="29"/>
  <c r="S363" i="29"/>
  <c r="T364" i="29"/>
  <c r="T406" i="29"/>
  <c r="S419" i="29"/>
  <c r="S165" i="29"/>
  <c r="S171" i="29"/>
  <c r="S194" i="29"/>
  <c r="S205" i="29"/>
  <c r="T217" i="29"/>
  <c r="S229" i="29"/>
  <c r="T239" i="29"/>
  <c r="S251" i="29"/>
  <c r="T252" i="29"/>
  <c r="T265" i="29"/>
  <c r="T278" i="29"/>
  <c r="T279" i="29"/>
  <c r="T280" i="29"/>
  <c r="S294" i="29"/>
  <c r="T306" i="29"/>
  <c r="T308" i="29"/>
  <c r="T320" i="29"/>
  <c r="S321" i="29"/>
  <c r="S322" i="29"/>
  <c r="T334" i="29"/>
  <c r="T335" i="29"/>
  <c r="S350" i="29"/>
  <c r="T363" i="29"/>
  <c r="S364" i="29"/>
  <c r="S365" i="29"/>
  <c r="T378" i="29"/>
  <c r="T379" i="29"/>
  <c r="T407" i="29"/>
  <c r="T154" i="29"/>
  <c r="S172" i="29"/>
  <c r="T186" i="29"/>
  <c r="S186" i="29"/>
  <c r="S206" i="29"/>
  <c r="S230" i="29"/>
  <c r="S240" i="29"/>
  <c r="T241" i="29"/>
  <c r="T293" i="29"/>
  <c r="S309" i="29"/>
  <c r="T323" i="29"/>
  <c r="S323" i="29"/>
  <c r="S336" i="29"/>
  <c r="T337" i="29"/>
  <c r="T366" i="29"/>
  <c r="S366" i="29"/>
  <c r="T380" i="29"/>
  <c r="T408" i="29"/>
  <c r="S6" i="29"/>
  <c r="S22" i="29"/>
  <c r="S38" i="29"/>
  <c r="S54" i="29"/>
  <c r="S70" i="29"/>
  <c r="S92" i="29"/>
  <c r="S103" i="29"/>
  <c r="S114" i="29"/>
  <c r="S148" i="29"/>
  <c r="S154" i="29"/>
  <c r="T172" i="29"/>
  <c r="T179" i="29"/>
  <c r="T187" i="29"/>
  <c r="T194" i="29"/>
  <c r="S195" i="29"/>
  <c r="T218" i="29"/>
  <c r="T229" i="29"/>
  <c r="T240" i="29"/>
  <c r="S253" i="29"/>
  <c r="T281" i="29"/>
  <c r="T294" i="29"/>
  <c r="T295" i="29"/>
  <c r="T296" i="29"/>
  <c r="S310" i="29"/>
  <c r="T322" i="29"/>
  <c r="T324" i="29"/>
  <c r="T336" i="29"/>
  <c r="S337" i="29"/>
  <c r="S338" i="29"/>
  <c r="T350" i="29"/>
  <c r="T351" i="29"/>
  <c r="T365" i="29"/>
  <c r="S380" i="29"/>
  <c r="T381" i="29"/>
  <c r="T409" i="29"/>
  <c r="S17" i="29"/>
  <c r="S33" i="29"/>
  <c r="S109" i="29"/>
  <c r="T137" i="29"/>
  <c r="S166" i="29"/>
  <c r="S179" i="29"/>
  <c r="S187" i="29"/>
  <c r="T196" i="29"/>
  <c r="S196" i="29"/>
  <c r="T219" i="29"/>
  <c r="S242" i="29"/>
  <c r="S254" i="29"/>
  <c r="T309" i="29"/>
  <c r="S325" i="29"/>
  <c r="T339" i="29"/>
  <c r="S339" i="29"/>
  <c r="S352" i="29"/>
  <c r="T353" i="29"/>
  <c r="T368" i="29"/>
  <c r="S149" i="29"/>
  <c r="S180" i="29"/>
  <c r="T188" i="29"/>
  <c r="S188" i="29"/>
  <c r="S197" i="29"/>
  <c r="T207" i="29"/>
  <c r="S219" i="29"/>
  <c r="T220" i="29"/>
  <c r="S220" i="29"/>
  <c r="T231" i="29"/>
  <c r="T243" i="29"/>
  <c r="S243" i="29"/>
  <c r="T310" i="29"/>
  <c r="T311" i="29"/>
  <c r="T312" i="29"/>
  <c r="S326" i="29"/>
  <c r="T338" i="29"/>
  <c r="T352" i="29"/>
  <c r="S353" i="29"/>
  <c r="S354" i="29"/>
  <c r="S232" i="29"/>
  <c r="T244" i="29"/>
  <c r="S244" i="29"/>
  <c r="T355" i="29"/>
  <c r="S355" i="29"/>
  <c r="T411" i="29"/>
  <c r="S132" i="29"/>
  <c r="S138" i="29"/>
  <c r="S161" i="29"/>
  <c r="S174" i="29"/>
  <c r="S181" i="29"/>
  <c r="T197" i="29"/>
  <c r="T198" i="29"/>
  <c r="T208" i="29"/>
  <c r="S221" i="29"/>
  <c r="T233" i="29"/>
  <c r="S245" i="29"/>
  <c r="T255" i="29"/>
  <c r="S270" i="29"/>
  <c r="T299" i="29"/>
  <c r="T313" i="29"/>
  <c r="T326" i="29"/>
  <c r="T327" i="29"/>
  <c r="T328" i="29"/>
  <c r="S342" i="29"/>
  <c r="T354" i="29"/>
  <c r="T384" i="29"/>
  <c r="S45" i="29"/>
  <c r="S61" i="29"/>
  <c r="S77" i="29"/>
  <c r="S88" i="29"/>
  <c r="S99" i="29"/>
  <c r="S127" i="29"/>
  <c r="S144" i="29"/>
  <c r="S156" i="29"/>
  <c r="S210" i="29"/>
  <c r="S246" i="29"/>
  <c r="T412" i="29"/>
  <c r="S8" i="29"/>
  <c r="S24" i="29"/>
  <c r="S40" i="29"/>
  <c r="S56" i="29"/>
  <c r="S72" i="29"/>
  <c r="S94" i="29"/>
  <c r="S105" i="29"/>
  <c r="S116" i="29"/>
  <c r="T122" i="29"/>
  <c r="S133" i="29"/>
  <c r="S139" i="29"/>
  <c r="S182" i="29"/>
  <c r="S190" i="29"/>
  <c r="T199" i="29"/>
  <c r="T211" i="29"/>
  <c r="S211" i="29"/>
  <c r="T234" i="29"/>
  <c r="T245" i="29"/>
  <c r="T256" i="29"/>
  <c r="S257" i="29"/>
  <c r="S258" i="29"/>
  <c r="T270" i="29"/>
  <c r="T271" i="29"/>
  <c r="S286" i="29"/>
  <c r="T315" i="29"/>
  <c r="T329" i="29"/>
  <c r="T342" i="29"/>
  <c r="T343" i="29"/>
  <c r="T344" i="29"/>
  <c r="T358" i="29"/>
  <c r="S386" i="29"/>
  <c r="T400" i="29"/>
  <c r="S3" i="29"/>
  <c r="S19" i="29"/>
  <c r="S35" i="29"/>
  <c r="S51" i="29"/>
  <c r="S67" i="29"/>
  <c r="S83" i="29"/>
  <c r="S111" i="29"/>
  <c r="S122" i="29"/>
  <c r="S162" i="29"/>
  <c r="S168" i="29"/>
  <c r="T175" i="29"/>
  <c r="S175" i="29"/>
  <c r="S200" i="29"/>
  <c r="T210" i="29"/>
  <c r="T212" i="29"/>
  <c r="S212" i="29"/>
  <c r="T259" i="29"/>
  <c r="S259" i="29"/>
  <c r="T330" i="29"/>
  <c r="T359" i="29"/>
  <c r="T373" i="29"/>
  <c r="T385" i="29"/>
  <c r="T413" i="29"/>
  <c r="S414" i="29"/>
  <c r="S14" i="29"/>
  <c r="S30" i="29"/>
  <c r="S46" i="29"/>
  <c r="S62" i="29"/>
  <c r="S78" i="29"/>
  <c r="S89" i="29"/>
  <c r="T106" i="29"/>
  <c r="S117" i="29"/>
  <c r="S145" i="29"/>
  <c r="S151" i="29"/>
  <c r="S157" i="29"/>
  <c r="T201" i="29"/>
  <c r="S213" i="29"/>
  <c r="T223" i="29"/>
  <c r="S235" i="29"/>
  <c r="T236" i="29"/>
  <c r="S236" i="29"/>
  <c r="T247" i="29"/>
  <c r="T248" i="29"/>
  <c r="T258" i="29"/>
  <c r="T260" i="29"/>
  <c r="S260" i="29"/>
  <c r="T272" i="29"/>
  <c r="S273" i="29"/>
  <c r="S274" i="29"/>
  <c r="T286" i="29"/>
  <c r="T287" i="29"/>
  <c r="S302" i="29"/>
  <c r="T331" i="29"/>
  <c r="T345" i="29"/>
  <c r="S374" i="29"/>
  <c r="T386" i="29"/>
  <c r="T387" i="29"/>
  <c r="T401" i="29"/>
  <c r="S106" i="29"/>
  <c r="S140" i="29"/>
  <c r="T169" i="29"/>
  <c r="S176" i="29"/>
  <c r="T183" i="29"/>
  <c r="S183" i="29"/>
  <c r="T191" i="29"/>
  <c r="S191" i="29"/>
  <c r="S214" i="29"/>
  <c r="S261" i="29"/>
  <c r="T275" i="29"/>
  <c r="S275" i="29"/>
  <c r="T90" i="29"/>
  <c r="S101" i="29"/>
  <c r="T202" i="29"/>
  <c r="T213" i="29"/>
  <c r="T224" i="29"/>
  <c r="S237" i="29"/>
  <c r="T249" i="29"/>
  <c r="S262" i="29"/>
  <c r="T274" i="29"/>
  <c r="T276" i="29"/>
  <c r="T288" i="29"/>
  <c r="S289" i="29"/>
  <c r="S290" i="29"/>
  <c r="T302" i="29"/>
  <c r="T303" i="29"/>
  <c r="S318" i="29"/>
  <c r="T347" i="29"/>
  <c r="S361" i="29"/>
  <c r="T374" i="29"/>
  <c r="S403" i="29"/>
  <c r="T417" i="29"/>
  <c r="T420" i="29"/>
  <c r="S431" i="29"/>
  <c r="S442" i="29"/>
  <c r="S600" i="29"/>
  <c r="S609" i="29"/>
  <c r="T619" i="29"/>
  <c r="S619" i="29"/>
  <c r="T639" i="29"/>
  <c r="S639" i="29"/>
  <c r="T648" i="29"/>
  <c r="T669" i="29"/>
  <c r="T745" i="29"/>
  <c r="S745" i="29"/>
  <c r="S845" i="29"/>
  <c r="T873" i="29"/>
  <c r="S873" i="29"/>
  <c r="S252" i="29"/>
  <c r="S268" i="29"/>
  <c r="S284" i="29"/>
  <c r="S300" i="29"/>
  <c r="S316" i="29"/>
  <c r="S332" i="29"/>
  <c r="S348" i="29"/>
  <c r="S359" i="29"/>
  <c r="S370" i="29"/>
  <c r="S381" i="29"/>
  <c r="S409" i="29"/>
  <c r="S420" i="29"/>
  <c r="T431" i="29"/>
  <c r="S437" i="29"/>
  <c r="S448" i="29"/>
  <c r="S459" i="29"/>
  <c r="S487" i="29"/>
  <c r="S498" i="29"/>
  <c r="S509" i="29"/>
  <c r="T526" i="29"/>
  <c r="T532" i="29"/>
  <c r="T544" i="29"/>
  <c r="T562" i="29"/>
  <c r="S562" i="29"/>
  <c r="S569" i="29"/>
  <c r="T620" i="29"/>
  <c r="S629" i="29"/>
  <c r="T640" i="29"/>
  <c r="T649" i="29"/>
  <c r="T660" i="29"/>
  <c r="T671" i="29"/>
  <c r="S671" i="29"/>
  <c r="S707" i="29"/>
  <c r="T720" i="29"/>
  <c r="S733" i="29"/>
  <c r="T744" i="29"/>
  <c r="T758" i="29"/>
  <c r="T788" i="29"/>
  <c r="S802" i="29"/>
  <c r="S816" i="29"/>
  <c r="T831" i="29"/>
  <c r="T846" i="29"/>
  <c r="T860" i="29"/>
  <c r="T886" i="29"/>
  <c r="S199" i="29"/>
  <c r="S215" i="29"/>
  <c r="S231" i="29"/>
  <c r="S247" i="29"/>
  <c r="S263" i="29"/>
  <c r="S279" i="29"/>
  <c r="S295" i="29"/>
  <c r="S311" i="29"/>
  <c r="S327" i="29"/>
  <c r="S343" i="29"/>
  <c r="S376" i="29"/>
  <c r="S387" i="29"/>
  <c r="T404" i="29"/>
  <c r="S415" i="29"/>
  <c r="S426" i="29"/>
  <c r="S538" i="29"/>
  <c r="S550" i="29"/>
  <c r="S593" i="29"/>
  <c r="S601" i="29"/>
  <c r="T610" i="29"/>
  <c r="T682" i="29"/>
  <c r="T683" i="29"/>
  <c r="S694" i="29"/>
  <c r="T695" i="29"/>
  <c r="S695" i="29"/>
  <c r="S720" i="29"/>
  <c r="S760" i="29"/>
  <c r="T761" i="29"/>
  <c r="S761" i="29"/>
  <c r="S788" i="29"/>
  <c r="T845" i="29"/>
  <c r="S861" i="29"/>
  <c r="T888" i="29"/>
  <c r="T889" i="29"/>
  <c r="S889" i="29"/>
  <c r="S404" i="29"/>
  <c r="T415" i="29"/>
  <c r="S527" i="29"/>
  <c r="S585" i="29"/>
  <c r="T601" i="29"/>
  <c r="S611" i="29"/>
  <c r="S621" i="29"/>
  <c r="T650" i="29"/>
  <c r="T651" i="29"/>
  <c r="S651" i="29"/>
  <c r="S661" i="29"/>
  <c r="T684" i="29"/>
  <c r="T694" i="29"/>
  <c r="T708" i="29"/>
  <c r="S721" i="29"/>
  <c r="T733" i="29"/>
  <c r="T748" i="29"/>
  <c r="T760" i="29"/>
  <c r="T774" i="29"/>
  <c r="T804" i="29"/>
  <c r="S818" i="29"/>
  <c r="S819" i="29"/>
  <c r="S832" i="29"/>
  <c r="T847" i="29"/>
  <c r="T862" i="29"/>
  <c r="T876" i="29"/>
  <c r="T388" i="29"/>
  <c r="S533" i="29"/>
  <c r="S545" i="29"/>
  <c r="S570" i="29"/>
  <c r="S641" i="29"/>
  <c r="T697" i="29"/>
  <c r="S697" i="29"/>
  <c r="T777" i="29"/>
  <c r="S777" i="29"/>
  <c r="S477" i="29"/>
  <c r="S505" i="29"/>
  <c r="S516" i="29"/>
  <c r="S539" i="29"/>
  <c r="S551" i="29"/>
  <c r="S557" i="29"/>
  <c r="T564" i="29"/>
  <c r="S571" i="29"/>
  <c r="S594" i="29"/>
  <c r="T602" i="29"/>
  <c r="T603" i="29"/>
  <c r="S603" i="29"/>
  <c r="T612" i="29"/>
  <c r="T621" i="29"/>
  <c r="T631" i="29"/>
  <c r="S631" i="29"/>
  <c r="S673" i="29"/>
  <c r="S685" i="29"/>
  <c r="S722" i="29"/>
  <c r="T736" i="29"/>
  <c r="T750" i="29"/>
  <c r="T764" i="29"/>
  <c r="T776" i="29"/>
  <c r="T790" i="29"/>
  <c r="T820" i="29"/>
  <c r="S834" i="29"/>
  <c r="S835" i="29"/>
  <c r="S848" i="29"/>
  <c r="T863" i="29"/>
  <c r="T878" i="29"/>
  <c r="T372" i="29"/>
  <c r="S383" i="29"/>
  <c r="S394" i="29"/>
  <c r="S422" i="29"/>
  <c r="S433" i="29"/>
  <c r="S444" i="29"/>
  <c r="S472" i="29"/>
  <c r="S483" i="29"/>
  <c r="S494" i="29"/>
  <c r="T500" i="29"/>
  <c r="S511" i="29"/>
  <c r="S522" i="29"/>
  <c r="S528" i="29"/>
  <c r="T586" i="29"/>
  <c r="S586" i="29"/>
  <c r="T623" i="29"/>
  <c r="S623" i="29"/>
  <c r="S653" i="29"/>
  <c r="S662" i="29"/>
  <c r="T663" i="29"/>
  <c r="S663" i="29"/>
  <c r="T698" i="29"/>
  <c r="T699" i="29"/>
  <c r="T709" i="29"/>
  <c r="T711" i="29"/>
  <c r="S711" i="29"/>
  <c r="S736" i="29"/>
  <c r="S765" i="29"/>
  <c r="T778" i="29"/>
  <c r="T779" i="29"/>
  <c r="T793" i="29"/>
  <c r="S793" i="29"/>
  <c r="T805" i="29"/>
  <c r="S820" i="29"/>
  <c r="S821" i="29"/>
  <c r="T877" i="29"/>
  <c r="S372" i="29"/>
  <c r="T383" i="29"/>
  <c r="S400" i="29"/>
  <c r="S411" i="29"/>
  <c r="S439" i="29"/>
  <c r="S450" i="29"/>
  <c r="S461" i="29"/>
  <c r="S489" i="29"/>
  <c r="S500" i="29"/>
  <c r="T511" i="29"/>
  <c r="S517" i="29"/>
  <c r="S534" i="29"/>
  <c r="S546" i="29"/>
  <c r="T558" i="29"/>
  <c r="S565" i="29"/>
  <c r="T572" i="29"/>
  <c r="S579" i="29"/>
  <c r="T587" i="29"/>
  <c r="S587" i="29"/>
  <c r="S604" i="29"/>
  <c r="T624" i="29"/>
  <c r="T632" i="29"/>
  <c r="S633" i="29"/>
  <c r="S643" i="29"/>
  <c r="T654" i="29"/>
  <c r="T662" i="29"/>
  <c r="S675" i="29"/>
  <c r="T685" i="29"/>
  <c r="T700" i="29"/>
  <c r="T710" i="29"/>
  <c r="T724" i="29"/>
  <c r="S737" i="29"/>
  <c r="T751" i="29"/>
  <c r="T766" i="29"/>
  <c r="T780" i="29"/>
  <c r="T806" i="29"/>
  <c r="T836" i="29"/>
  <c r="S850" i="29"/>
  <c r="S851" i="29"/>
  <c r="S864" i="29"/>
  <c r="T879" i="29"/>
  <c r="T356" i="29"/>
  <c r="S367" i="29"/>
  <c r="S378" i="29"/>
  <c r="T484" i="29"/>
  <c r="S495" i="29"/>
  <c r="S506" i="29"/>
  <c r="S540" i="29"/>
  <c r="S552" i="29"/>
  <c r="S558" i="29"/>
  <c r="T565" i="29"/>
  <c r="S572" i="29"/>
  <c r="T588" i="29"/>
  <c r="T596" i="29"/>
  <c r="S605" i="29"/>
  <c r="T653" i="29"/>
  <c r="T664" i="29"/>
  <c r="S665" i="29"/>
  <c r="T687" i="29"/>
  <c r="S712" i="29"/>
  <c r="T713" i="29"/>
  <c r="S713" i="29"/>
  <c r="S724" i="29"/>
  <c r="S725" i="29"/>
  <c r="T765" i="29"/>
  <c r="T794" i="29"/>
  <c r="T795" i="29"/>
  <c r="T808" i="29"/>
  <c r="T809" i="29"/>
  <c r="S809" i="29"/>
  <c r="T821" i="29"/>
  <c r="S822" i="29"/>
  <c r="S836" i="29"/>
  <c r="S837" i="29"/>
  <c r="S276" i="29"/>
  <c r="S292" i="29"/>
  <c r="S308" i="29"/>
  <c r="S324" i="29"/>
  <c r="S340" i="29"/>
  <c r="S356" i="29"/>
  <c r="T367" i="29"/>
  <c r="S373" i="29"/>
  <c r="S384" i="29"/>
  <c r="S395" i="29"/>
  <c r="S484" i="29"/>
  <c r="T495" i="29"/>
  <c r="S559" i="29"/>
  <c r="S573" i="29"/>
  <c r="T580" i="29"/>
  <c r="S588" i="29"/>
  <c r="T644" i="29"/>
  <c r="T655" i="29"/>
  <c r="S655" i="29"/>
  <c r="T665" i="29"/>
  <c r="T676" i="29"/>
  <c r="T688" i="29"/>
  <c r="S701" i="29"/>
  <c r="T712" i="29"/>
  <c r="S738" i="29"/>
  <c r="S752" i="29"/>
  <c r="T767" i="29"/>
  <c r="T782" i="29"/>
  <c r="T796" i="29"/>
  <c r="T822" i="29"/>
  <c r="T852" i="29"/>
  <c r="S866" i="29"/>
  <c r="S867" i="29"/>
  <c r="S880" i="29"/>
  <c r="S207" i="29"/>
  <c r="S223" i="29"/>
  <c r="S239" i="29"/>
  <c r="S255" i="29"/>
  <c r="S271" i="29"/>
  <c r="S287" i="29"/>
  <c r="S303" i="29"/>
  <c r="S319" i="29"/>
  <c r="S335" i="29"/>
  <c r="S351" i="29"/>
  <c r="S362" i="29"/>
  <c r="S390" i="29"/>
  <c r="S401" i="29"/>
  <c r="S412" i="29"/>
  <c r="S440" i="29"/>
  <c r="S451" i="29"/>
  <c r="S462" i="29"/>
  <c r="T468" i="29"/>
  <c r="S479" i="29"/>
  <c r="S490" i="29"/>
  <c r="S553" i="29"/>
  <c r="S566" i="29"/>
  <c r="S589" i="29"/>
  <c r="S597" i="29"/>
  <c r="T606" i="29"/>
  <c r="S614" i="29"/>
  <c r="S625" i="29"/>
  <c r="T634" i="29"/>
  <c r="T635" i="29"/>
  <c r="S635" i="29"/>
  <c r="S688" i="29"/>
  <c r="T714" i="29"/>
  <c r="T715" i="29"/>
  <c r="T725" i="29"/>
  <c r="T727" i="29"/>
  <c r="S727" i="29"/>
  <c r="S797" i="29"/>
  <c r="T810" i="29"/>
  <c r="T811" i="29"/>
  <c r="T825" i="29"/>
  <c r="S825" i="29"/>
  <c r="T837" i="29"/>
  <c r="S838" i="29"/>
  <c r="T839" i="29"/>
  <c r="S852" i="29"/>
  <c r="S853" i="29"/>
  <c r="S202" i="29"/>
  <c r="S218" i="29"/>
  <c r="S234" i="29"/>
  <c r="S250" i="29"/>
  <c r="S266" i="29"/>
  <c r="S282" i="29"/>
  <c r="S298" i="29"/>
  <c r="S314" i="29"/>
  <c r="S330" i="29"/>
  <c r="S346" i="29"/>
  <c r="S357" i="29"/>
  <c r="S368" i="29"/>
  <c r="S379" i="29"/>
  <c r="S407" i="29"/>
  <c r="S418" i="29"/>
  <c r="S429" i="29"/>
  <c r="S457" i="29"/>
  <c r="S468" i="29"/>
  <c r="T479" i="29"/>
  <c r="S485" i="29"/>
  <c r="S496" i="29"/>
  <c r="S507" i="29"/>
  <c r="S541" i="29"/>
  <c r="T553" i="29"/>
  <c r="T560" i="29"/>
  <c r="T574" i="29"/>
  <c r="S581" i="29"/>
  <c r="S606" i="29"/>
  <c r="T615" i="29"/>
  <c r="S615" i="29"/>
  <c r="T636" i="29"/>
  <c r="S645" i="29"/>
  <c r="T666" i="29"/>
  <c r="T667" i="29"/>
  <c r="S667" i="29"/>
  <c r="S677" i="29"/>
  <c r="S689" i="29"/>
  <c r="T701" i="29"/>
  <c r="T716" i="29"/>
  <c r="T726" i="29"/>
  <c r="T740" i="29"/>
  <c r="S754" i="29"/>
  <c r="T812" i="29"/>
  <c r="T838" i="29"/>
  <c r="T868" i="29"/>
  <c r="S882" i="29"/>
  <c r="S883" i="29"/>
  <c r="T452" i="29"/>
  <c r="S463" i="29"/>
  <c r="T548" i="29"/>
  <c r="S560" i="29"/>
  <c r="S567" i="29"/>
  <c r="S574" i="29"/>
  <c r="T581" i="29"/>
  <c r="T590" i="29"/>
  <c r="T607" i="29"/>
  <c r="S607" i="29"/>
  <c r="T626" i="29"/>
  <c r="S636" i="29"/>
  <c r="T703" i="29"/>
  <c r="S728" i="29"/>
  <c r="T729" i="29"/>
  <c r="S729" i="29"/>
  <c r="S740" i="29"/>
  <c r="S741" i="29"/>
  <c r="T797" i="29"/>
  <c r="S813" i="29"/>
  <c r="T826" i="29"/>
  <c r="T827" i="29"/>
  <c r="T840" i="29"/>
  <c r="T841" i="29"/>
  <c r="S841" i="29"/>
  <c r="T853" i="29"/>
  <c r="S854" i="29"/>
  <c r="T855" i="29"/>
  <c r="S868" i="29"/>
  <c r="S869" i="29"/>
  <c r="T542" i="29"/>
  <c r="S575" i="29"/>
  <c r="S598" i="29"/>
  <c r="T608" i="29"/>
  <c r="S616" i="29"/>
  <c r="S617" i="29"/>
  <c r="S627" i="29"/>
  <c r="S637" i="29"/>
  <c r="S657" i="29"/>
  <c r="T677" i="29"/>
  <c r="S678" i="29"/>
  <c r="T679" i="29"/>
  <c r="S679" i="29"/>
  <c r="S691" i="29"/>
  <c r="T704" i="29"/>
  <c r="S717" i="29"/>
  <c r="T728" i="29"/>
  <c r="T756" i="29"/>
  <c r="S770" i="29"/>
  <c r="S784" i="29"/>
  <c r="T799" i="29"/>
  <c r="T814" i="29"/>
  <c r="T828" i="29"/>
  <c r="T854" i="29"/>
  <c r="T884" i="29"/>
  <c r="T436" i="29"/>
  <c r="S447" i="29"/>
  <c r="S458" i="29"/>
  <c r="S582" i="29"/>
  <c r="T591" i="29"/>
  <c r="S591" i="29"/>
  <c r="T599" i="29"/>
  <c r="S599" i="29"/>
  <c r="S646" i="29"/>
  <c r="T647" i="29"/>
  <c r="S647" i="29"/>
  <c r="S669" i="29"/>
  <c r="S704" i="29"/>
  <c r="T730" i="29"/>
  <c r="T731" i="29"/>
  <c r="S742" i="29"/>
  <c r="T743" i="29"/>
  <c r="S757" i="29"/>
  <c r="T813" i="29"/>
  <c r="S829" i="29"/>
  <c r="T842" i="29"/>
  <c r="T843" i="29"/>
  <c r="T856" i="29"/>
  <c r="T857" i="29"/>
  <c r="S857" i="29"/>
  <c r="T869" i="29"/>
  <c r="S870" i="29"/>
  <c r="T871" i="29"/>
  <c r="S885" i="29"/>
  <c r="S436" i="29"/>
  <c r="T447" i="29"/>
  <c r="S537" i="29"/>
  <c r="S543" i="29"/>
  <c r="S555" i="29"/>
  <c r="T576" i="29"/>
  <c r="T583" i="29"/>
  <c r="S583" i="29"/>
  <c r="T592" i="29"/>
  <c r="T628" i="29"/>
  <c r="T637" i="29"/>
  <c r="T646" i="29"/>
  <c r="S659" i="29"/>
  <c r="T670" i="29"/>
  <c r="T692" i="29"/>
  <c r="S705" i="29"/>
  <c r="T717" i="29"/>
  <c r="T732" i="29"/>
  <c r="T742" i="29"/>
  <c r="T772" i="29"/>
  <c r="S786" i="29"/>
  <c r="T815" i="29"/>
  <c r="T830" i="29"/>
  <c r="T844" i="29"/>
  <c r="T870" i="29"/>
  <c r="S632" i="29"/>
  <c r="S648" i="29"/>
  <c r="S664" i="29"/>
  <c r="S680" i="29"/>
  <c r="S696" i="29"/>
  <c r="S792" i="29"/>
  <c r="S808" i="29"/>
  <c r="S824" i="29"/>
  <c r="S840" i="29"/>
  <c r="S856" i="29"/>
  <c r="S872" i="29"/>
  <c r="S888" i="29"/>
  <c r="S904" i="29"/>
  <c r="S920" i="29"/>
  <c r="S936" i="29"/>
  <c r="S952" i="29"/>
  <c r="S968" i="29"/>
  <c r="S984" i="29"/>
  <c r="S1000" i="29"/>
  <c r="S1016" i="29"/>
  <c r="S1032" i="29"/>
  <c r="S1048" i="29"/>
  <c r="S1064" i="29"/>
  <c r="S1080" i="29"/>
  <c r="S1091" i="29"/>
  <c r="T1098" i="29"/>
  <c r="S1098" i="29"/>
  <c r="T1114" i="29"/>
  <c r="T1122" i="29"/>
  <c r="S1122" i="29"/>
  <c r="T1131" i="29"/>
  <c r="S1142" i="29"/>
  <c r="T1163" i="29"/>
  <c r="S1174" i="29"/>
  <c r="T1195" i="29"/>
  <c r="S1206" i="29"/>
  <c r="T1227" i="29"/>
  <c r="T1250" i="29"/>
  <c r="S1250" i="29"/>
  <c r="S1261" i="29"/>
  <c r="T1262" i="29"/>
  <c r="T1272" i="29"/>
  <c r="T1274" i="29"/>
  <c r="S1286" i="29"/>
  <c r="T1296" i="29"/>
  <c r="S1309" i="29"/>
  <c r="T1310" i="29"/>
  <c r="T1335" i="29"/>
  <c r="S1335" i="29"/>
  <c r="S1347" i="29"/>
  <c r="T1360" i="29"/>
  <c r="S1373" i="29"/>
  <c r="T1374" i="29"/>
  <c r="T1399" i="29"/>
  <c r="S1399" i="29"/>
  <c r="S1411" i="29"/>
  <c r="T1424" i="29"/>
  <c r="S1425" i="29"/>
  <c r="S1440" i="29"/>
  <c r="T1467" i="29"/>
  <c r="T1468" i="29"/>
  <c r="S1468" i="29"/>
  <c r="S1481" i="29"/>
  <c r="T1482" i="29"/>
  <c r="T1495" i="29"/>
  <c r="T1496" i="29"/>
  <c r="T1524" i="29"/>
  <c r="T1525" i="29"/>
  <c r="S1538" i="29"/>
  <c r="T1539" i="29"/>
  <c r="T1551" i="29"/>
  <c r="S1552" i="29"/>
  <c r="S1553" i="29"/>
  <c r="S1566" i="29"/>
  <c r="T1567" i="29"/>
  <c r="T1595" i="29"/>
  <c r="T1106" i="29"/>
  <c r="S1106" i="29"/>
  <c r="T1152" i="29"/>
  <c r="T1184" i="29"/>
  <c r="T1216" i="29"/>
  <c r="S1239" i="29"/>
  <c r="S1262" i="29"/>
  <c r="T1263" i="29"/>
  <c r="T1311" i="29"/>
  <c r="T1323" i="29"/>
  <c r="T1324" i="29"/>
  <c r="S1336" i="29"/>
  <c r="T1347" i="29"/>
  <c r="T1348" i="29"/>
  <c r="S1349" i="29"/>
  <c r="S1374" i="29"/>
  <c r="T1375" i="29"/>
  <c r="T1387" i="29"/>
  <c r="T1388" i="29"/>
  <c r="S1400" i="29"/>
  <c r="T1412" i="29"/>
  <c r="T1413" i="29"/>
  <c r="T1455" i="29"/>
  <c r="T1469" i="29"/>
  <c r="T1481" i="29"/>
  <c r="S1526" i="29"/>
  <c r="S1540" i="29"/>
  <c r="S1568" i="29"/>
  <c r="S1099" i="29"/>
  <c r="T1115" i="29"/>
  <c r="S1115" i="29"/>
  <c r="S1123" i="29"/>
  <c r="T1275" i="29"/>
  <c r="T1298" i="29"/>
  <c r="S1298" i="29"/>
  <c r="S1441" i="29"/>
  <c r="T1484" i="29"/>
  <c r="S1484" i="29"/>
  <c r="S905" i="29"/>
  <c r="S921" i="29"/>
  <c r="S937" i="29"/>
  <c r="S953" i="29"/>
  <c r="S969" i="29"/>
  <c r="S985" i="29"/>
  <c r="S1001" i="29"/>
  <c r="T1133" i="29"/>
  <c r="S1143" i="29"/>
  <c r="T1154" i="29"/>
  <c r="S1154" i="29"/>
  <c r="T1165" i="29"/>
  <c r="S1175" i="29"/>
  <c r="T1186" i="29"/>
  <c r="S1186" i="29"/>
  <c r="T1197" i="29"/>
  <c r="S1207" i="29"/>
  <c r="T1218" i="29"/>
  <c r="S1218" i="29"/>
  <c r="T1229" i="29"/>
  <c r="S1287" i="29"/>
  <c r="S964" i="29"/>
  <c r="S980" i="29"/>
  <c r="S996" i="29"/>
  <c r="S1012" i="29"/>
  <c r="S1028" i="29"/>
  <c r="S1044" i="29"/>
  <c r="S1060" i="29"/>
  <c r="S1076" i="29"/>
  <c r="T1124" i="29"/>
  <c r="S1124" i="29"/>
  <c r="S1265" i="29"/>
  <c r="S1313" i="29"/>
  <c r="T1351" i="29"/>
  <c r="S1351" i="29"/>
  <c r="S1363" i="29"/>
  <c r="S1377" i="29"/>
  <c r="T1390" i="29"/>
  <c r="T1415" i="29"/>
  <c r="S1415" i="29"/>
  <c r="T1428" i="29"/>
  <c r="T1456" i="29"/>
  <c r="T1470" i="29"/>
  <c r="S1472" i="29"/>
  <c r="T1499" i="29"/>
  <c r="T1500" i="29"/>
  <c r="S1500" i="29"/>
  <c r="S1513" i="29"/>
  <c r="T1527" i="29"/>
  <c r="S1570" i="29"/>
  <c r="S1571" i="29"/>
  <c r="T1585" i="29"/>
  <c r="S1585" i="29"/>
  <c r="S687" i="29"/>
  <c r="S703" i="29"/>
  <c r="S719" i="29"/>
  <c r="S735" i="29"/>
  <c r="S751" i="29"/>
  <c r="S767" i="29"/>
  <c r="S783" i="29"/>
  <c r="S799" i="29"/>
  <c r="S815" i="29"/>
  <c r="S831" i="29"/>
  <c r="S847" i="29"/>
  <c r="S863" i="29"/>
  <c r="S879" i="29"/>
  <c r="S895" i="29"/>
  <c r="S911" i="29"/>
  <c r="S927" i="29"/>
  <c r="S943" i="29"/>
  <c r="S959" i="29"/>
  <c r="S975" i="29"/>
  <c r="S991" i="29"/>
  <c r="S1007" i="29"/>
  <c r="S1023" i="29"/>
  <c r="S1039" i="29"/>
  <c r="S1055" i="29"/>
  <c r="S1071" i="29"/>
  <c r="S1087" i="29"/>
  <c r="S1093" i="29"/>
  <c r="S1100" i="29"/>
  <c r="T1108" i="29"/>
  <c r="S1125" i="29"/>
  <c r="T1145" i="29"/>
  <c r="S1145" i="29"/>
  <c r="S1155" i="29"/>
  <c r="T1177" i="29"/>
  <c r="S1177" i="29"/>
  <c r="S1187" i="29"/>
  <c r="T1209" i="29"/>
  <c r="S1209" i="29"/>
  <c r="S1219" i="29"/>
  <c r="S1230" i="29"/>
  <c r="T1231" i="29"/>
  <c r="T1277" i="29"/>
  <c r="T1289" i="29"/>
  <c r="T1299" i="29"/>
  <c r="T1300" i="29"/>
  <c r="T1301" i="29"/>
  <c r="S1326" i="29"/>
  <c r="T1327" i="29"/>
  <c r="T1339" i="29"/>
  <c r="T1340" i="29"/>
  <c r="S1352" i="29"/>
  <c r="T1363" i="29"/>
  <c r="T1364" i="29"/>
  <c r="T1365" i="29"/>
  <c r="T1391" i="29"/>
  <c r="T1403" i="29"/>
  <c r="T1404" i="29"/>
  <c r="S1416" i="29"/>
  <c r="S1430" i="29"/>
  <c r="T1458" i="29"/>
  <c r="T1473" i="29"/>
  <c r="S1486" i="29"/>
  <c r="T1487" i="29"/>
  <c r="T1501" i="29"/>
  <c r="T1513" i="29"/>
  <c r="T1542" i="29"/>
  <c r="T1615" i="29"/>
  <c r="S1632" i="29"/>
  <c r="T1647" i="29"/>
  <c r="S1664" i="29"/>
  <c r="T1679" i="29"/>
  <c r="S1696" i="29"/>
  <c r="S602" i="29"/>
  <c r="S618" i="29"/>
  <c r="S634" i="29"/>
  <c r="S650" i="29"/>
  <c r="S666" i="29"/>
  <c r="S682" i="29"/>
  <c r="S698" i="29"/>
  <c r="S714" i="29"/>
  <c r="S730" i="29"/>
  <c r="S746" i="29"/>
  <c r="S762" i="29"/>
  <c r="S778" i="29"/>
  <c r="S794" i="29"/>
  <c r="S810" i="29"/>
  <c r="S826" i="29"/>
  <c r="S842" i="29"/>
  <c r="S858" i="29"/>
  <c r="S874" i="29"/>
  <c r="S890" i="29"/>
  <c r="S906" i="29"/>
  <c r="S922" i="29"/>
  <c r="S938" i="29"/>
  <c r="S954" i="29"/>
  <c r="S970" i="29"/>
  <c r="S986" i="29"/>
  <c r="T1117" i="29"/>
  <c r="S1126" i="29"/>
  <c r="T1135" i="29"/>
  <c r="T1144" i="29"/>
  <c r="T1146" i="29"/>
  <c r="T1167" i="29"/>
  <c r="T1176" i="29"/>
  <c r="T1178" i="29"/>
  <c r="T1199" i="29"/>
  <c r="T1208" i="29"/>
  <c r="T1210" i="29"/>
  <c r="S1232" i="29"/>
  <c r="T1243" i="29"/>
  <c r="T1266" i="29"/>
  <c r="S1266" i="29"/>
  <c r="S1277" i="29"/>
  <c r="T1278" i="29"/>
  <c r="T1288" i="29"/>
  <c r="T1290" i="29"/>
  <c r="S1302" i="29"/>
  <c r="T1314" i="29"/>
  <c r="S1366" i="29"/>
  <c r="T1378" i="29"/>
  <c r="T1486" i="29"/>
  <c r="T1516" i="29"/>
  <c r="S1516" i="29"/>
  <c r="S1529" i="29"/>
  <c r="S1586" i="29"/>
  <c r="T1587" i="29"/>
  <c r="S1602" i="29"/>
  <c r="T1093" i="29"/>
  <c r="T1101" i="29"/>
  <c r="S1109" i="29"/>
  <c r="S1117" i="29"/>
  <c r="T1125" i="29"/>
  <c r="T1126" i="29"/>
  <c r="S1136" i="29"/>
  <c r="T1156" i="29"/>
  <c r="T1157" i="29"/>
  <c r="S1168" i="29"/>
  <c r="T1188" i="29"/>
  <c r="T1189" i="29"/>
  <c r="S1200" i="29"/>
  <c r="T1220" i="29"/>
  <c r="T1221" i="29"/>
  <c r="S1255" i="29"/>
  <c r="S1278" i="29"/>
  <c r="T1279" i="29"/>
  <c r="S1328" i="29"/>
  <c r="T1341" i="29"/>
  <c r="T1352" i="29"/>
  <c r="T1354" i="29"/>
  <c r="T1405" i="29"/>
  <c r="T1416" i="29"/>
  <c r="S1417" i="29"/>
  <c r="T1418" i="29"/>
  <c r="T1489" i="29"/>
  <c r="T1503" i="29"/>
  <c r="T1529" i="29"/>
  <c r="T1544" i="29"/>
  <c r="T1545" i="29"/>
  <c r="S912" i="29"/>
  <c r="S928" i="29"/>
  <c r="S944" i="29"/>
  <c r="S960" i="29"/>
  <c r="S976" i="29"/>
  <c r="S992" i="29"/>
  <c r="S1008" i="29"/>
  <c r="S1024" i="29"/>
  <c r="S1040" i="29"/>
  <c r="S1056" i="29"/>
  <c r="S1072" i="29"/>
  <c r="S1088" i="29"/>
  <c r="S1101" i="29"/>
  <c r="S1110" i="29"/>
  <c r="S1118" i="29"/>
  <c r="S1233" i="29"/>
  <c r="S1256" i="29"/>
  <c r="S1267" i="29"/>
  <c r="T1303" i="29"/>
  <c r="S1303" i="29"/>
  <c r="S1315" i="29"/>
  <c r="S1329" i="29"/>
  <c r="T1342" i="29"/>
  <c r="T1367" i="29"/>
  <c r="S1367" i="29"/>
  <c r="S1379" i="29"/>
  <c r="S1393" i="29"/>
  <c r="T1406" i="29"/>
  <c r="T1475" i="29"/>
  <c r="S1504" i="29"/>
  <c r="T1532" i="29"/>
  <c r="S1532" i="29"/>
  <c r="T1635" i="29"/>
  <c r="T1667" i="29"/>
  <c r="T1699" i="29"/>
  <c r="S683" i="29"/>
  <c r="S699" i="29"/>
  <c r="S715" i="29"/>
  <c r="S731" i="29"/>
  <c r="S747" i="29"/>
  <c r="S763" i="29"/>
  <c r="S779" i="29"/>
  <c r="S795" i="29"/>
  <c r="S811" i="29"/>
  <c r="S827" i="29"/>
  <c r="S843" i="29"/>
  <c r="S859" i="29"/>
  <c r="S875" i="29"/>
  <c r="S891" i="29"/>
  <c r="S907" i="29"/>
  <c r="S923" i="29"/>
  <c r="S939" i="29"/>
  <c r="S955" i="29"/>
  <c r="S971" i="29"/>
  <c r="S987" i="29"/>
  <c r="S1003" i="29"/>
  <c r="S1019" i="29"/>
  <c r="S1035" i="29"/>
  <c r="S1051" i="29"/>
  <c r="S1067" i="29"/>
  <c r="S1083" i="29"/>
  <c r="T1095" i="29"/>
  <c r="S1102" i="29"/>
  <c r="T1109" i="29"/>
  <c r="T1110" i="29"/>
  <c r="S1127" i="29"/>
  <c r="T1136" i="29"/>
  <c r="S1148" i="29"/>
  <c r="T1168" i="29"/>
  <c r="S1180" i="29"/>
  <c r="T1200" i="29"/>
  <c r="S1212" i="29"/>
  <c r="T1245" i="29"/>
  <c r="T1257" i="29"/>
  <c r="T1267" i="29"/>
  <c r="T1268" i="29"/>
  <c r="T1269" i="29"/>
  <c r="S1292" i="29"/>
  <c r="S1304" i="29"/>
  <c r="T1315" i="29"/>
  <c r="T1316" i="29"/>
  <c r="T1317" i="29"/>
  <c r="S1342" i="29"/>
  <c r="T1343" i="29"/>
  <c r="T1355" i="29"/>
  <c r="T1356" i="29"/>
  <c r="S1368" i="29"/>
  <c r="T1379" i="29"/>
  <c r="T1380" i="29"/>
  <c r="T1381" i="29"/>
  <c r="T1407" i="29"/>
  <c r="T1419" i="29"/>
  <c r="T1420" i="29"/>
  <c r="T1447" i="29"/>
  <c r="S1462" i="29"/>
  <c r="T1490" i="29"/>
  <c r="S1518" i="29"/>
  <c r="T1547" i="29"/>
  <c r="S1046" i="29"/>
  <c r="S1062" i="29"/>
  <c r="S1078" i="29"/>
  <c r="T1111" i="29"/>
  <c r="T1119" i="29"/>
  <c r="S1128" i="29"/>
  <c r="T1159" i="29"/>
  <c r="T1191" i="29"/>
  <c r="T1223" i="29"/>
  <c r="T1234" i="29"/>
  <c r="S1234" i="29"/>
  <c r="S1245" i="29"/>
  <c r="T1246" i="29"/>
  <c r="T1256" i="29"/>
  <c r="T1258" i="29"/>
  <c r="S1270" i="29"/>
  <c r="T1280" i="29"/>
  <c r="T1305" i="29"/>
  <c r="S1318" i="29"/>
  <c r="T1330" i="29"/>
  <c r="S1356" i="29"/>
  <c r="T1369" i="29"/>
  <c r="S1382" i="29"/>
  <c r="T1394" i="29"/>
  <c r="S1408" i="29"/>
  <c r="T1432" i="29"/>
  <c r="S1433" i="29"/>
  <c r="S1447" i="29"/>
  <c r="T1448" i="29"/>
  <c r="T1476" i="29"/>
  <c r="T1491" i="29"/>
  <c r="T1504" i="29"/>
  <c r="T1518" i="29"/>
  <c r="S1520" i="29"/>
  <c r="T1534" i="29"/>
  <c r="S1548" i="29"/>
  <c r="S753" i="29"/>
  <c r="S769" i="29"/>
  <c r="S785" i="29"/>
  <c r="S801" i="29"/>
  <c r="S817" i="29"/>
  <c r="S833" i="29"/>
  <c r="S849" i="29"/>
  <c r="S865" i="29"/>
  <c r="S881" i="29"/>
  <c r="S897" i="29"/>
  <c r="S913" i="29"/>
  <c r="S929" i="29"/>
  <c r="S945" i="29"/>
  <c r="S961" i="29"/>
  <c r="S977" i="29"/>
  <c r="S993" i="29"/>
  <c r="S1009" i="29"/>
  <c r="S1025" i="29"/>
  <c r="S1057" i="29"/>
  <c r="S1073" i="29"/>
  <c r="S1089" i="29"/>
  <c r="S1096" i="29"/>
  <c r="T1103" i="29"/>
  <c r="S1103" i="29"/>
  <c r="S1111" i="29"/>
  <c r="T1138" i="29"/>
  <c r="S1138" i="29"/>
  <c r="T1149" i="29"/>
  <c r="S1159" i="29"/>
  <c r="T1170" i="29"/>
  <c r="S1170" i="29"/>
  <c r="T1181" i="29"/>
  <c r="S1191" i="29"/>
  <c r="T1202" i="29"/>
  <c r="S1202" i="29"/>
  <c r="T1213" i="29"/>
  <c r="S1223" i="29"/>
  <c r="S1246" i="29"/>
  <c r="T1247" i="29"/>
  <c r="T1293" i="29"/>
  <c r="T1304" i="29"/>
  <c r="T1306" i="29"/>
  <c r="S1344" i="29"/>
  <c r="T1357" i="29"/>
  <c r="T1368" i="29"/>
  <c r="T1370" i="29"/>
  <c r="T1395" i="29"/>
  <c r="T1421" i="29"/>
  <c r="T1433" i="29"/>
  <c r="S748" i="29"/>
  <c r="S764" i="29"/>
  <c r="S780" i="29"/>
  <c r="S796" i="29"/>
  <c r="S812" i="29"/>
  <c r="S828" i="29"/>
  <c r="S844" i="29"/>
  <c r="S860" i="29"/>
  <c r="S876" i="29"/>
  <c r="S892" i="29"/>
  <c r="S908" i="29"/>
  <c r="S924" i="29"/>
  <c r="S940" i="29"/>
  <c r="S956" i="29"/>
  <c r="S972" i="29"/>
  <c r="S988" i="29"/>
  <c r="S1004" i="29"/>
  <c r="S1020" i="29"/>
  <c r="S1036" i="29"/>
  <c r="S1112" i="29"/>
  <c r="S1120" i="29"/>
  <c r="S1149" i="29"/>
  <c r="T1150" i="29"/>
  <c r="S1160" i="29"/>
  <c r="S1181" i="29"/>
  <c r="T1182" i="29"/>
  <c r="S1192" i="29"/>
  <c r="S1213" i="29"/>
  <c r="T1214" i="29"/>
  <c r="S1224" i="29"/>
  <c r="S1235" i="29"/>
  <c r="S1248" i="29"/>
  <c r="T1282" i="29"/>
  <c r="S1282" i="29"/>
  <c r="S1293" i="29"/>
  <c r="T1294" i="29"/>
  <c r="T1319" i="29"/>
  <c r="S1319" i="29"/>
  <c r="S1345" i="29"/>
  <c r="S1357" i="29"/>
  <c r="T1358" i="29"/>
  <c r="T1383" i="29"/>
  <c r="S1383" i="29"/>
  <c r="S1395" i="29"/>
  <c r="T1408" i="29"/>
  <c r="S1409" i="29"/>
  <c r="T1422" i="29"/>
  <c r="T1435" i="29"/>
  <c r="T1436" i="29"/>
  <c r="S1436" i="29"/>
  <c r="T1450" i="29"/>
  <c r="T1464" i="29"/>
  <c r="T1492" i="29"/>
  <c r="T1493" i="29"/>
  <c r="T1507" i="29"/>
  <c r="T1520" i="29"/>
  <c r="T1535" i="29"/>
  <c r="T1536" i="29"/>
  <c r="S1608" i="29"/>
  <c r="S743" i="29"/>
  <c r="S759" i="29"/>
  <c r="S775" i="29"/>
  <c r="S791" i="29"/>
  <c r="S807" i="29"/>
  <c r="S823" i="29"/>
  <c r="S839" i="29"/>
  <c r="S855" i="29"/>
  <c r="S871" i="29"/>
  <c r="S887" i="29"/>
  <c r="S903" i="29"/>
  <c r="S919" i="29"/>
  <c r="S935" i="29"/>
  <c r="S951" i="29"/>
  <c r="S967" i="29"/>
  <c r="S983" i="29"/>
  <c r="S999" i="29"/>
  <c r="S1015" i="29"/>
  <c r="S1031" i="29"/>
  <c r="S1047" i="29"/>
  <c r="S1063" i="29"/>
  <c r="S1079" i="29"/>
  <c r="S1090" i="29"/>
  <c r="S1104" i="29"/>
  <c r="S1129" i="29"/>
  <c r="S1139" i="29"/>
  <c r="T1161" i="29"/>
  <c r="S1161" i="29"/>
  <c r="S1171" i="29"/>
  <c r="T1193" i="29"/>
  <c r="S1193" i="29"/>
  <c r="S1203" i="29"/>
  <c r="T1225" i="29"/>
  <c r="T1235" i="29"/>
  <c r="T1236" i="29"/>
  <c r="T1237" i="29"/>
  <c r="S1260" i="29"/>
  <c r="S1271" i="29"/>
  <c r="S1294" i="29"/>
  <c r="T1295" i="29"/>
  <c r="T1308" i="29"/>
  <c r="T1331" i="29"/>
  <c r="T1332" i="29"/>
  <c r="S1333" i="29"/>
  <c r="S1358" i="29"/>
  <c r="T1359" i="29"/>
  <c r="T1372" i="29"/>
  <c r="S1384" i="29"/>
  <c r="T1396" i="29"/>
  <c r="T1397" i="29"/>
  <c r="T1423" i="29"/>
  <c r="T1437" i="29"/>
  <c r="T1449" i="29"/>
  <c r="T1522" i="29"/>
  <c r="S610" i="29"/>
  <c r="S626" i="29"/>
  <c r="S642" i="29"/>
  <c r="S658" i="29"/>
  <c r="S674" i="29"/>
  <c r="S690" i="29"/>
  <c r="S706" i="29"/>
  <c r="T1113" i="29"/>
  <c r="S1121" i="29"/>
  <c r="T1130" i="29"/>
  <c r="T1151" i="29"/>
  <c r="T1160" i="29"/>
  <c r="T1162" i="29"/>
  <c r="T1183" i="29"/>
  <c r="T1192" i="29"/>
  <c r="T1194" i="29"/>
  <c r="T1215" i="29"/>
  <c r="T1224" i="29"/>
  <c r="T1226" i="29"/>
  <c r="S1238" i="29"/>
  <c r="T1248" i="29"/>
  <c r="S1249" i="29"/>
  <c r="S1272" i="29"/>
  <c r="S1283" i="29"/>
  <c r="S1296" i="29"/>
  <c r="S1308" i="29"/>
  <c r="T1321" i="29"/>
  <c r="T1346" i="29"/>
  <c r="S1360" i="29"/>
  <c r="T1385" i="29"/>
  <c r="S1424" i="29"/>
  <c r="T1438" i="29"/>
  <c r="T1452" i="29"/>
  <c r="S1452" i="29"/>
  <c r="T1509" i="29"/>
  <c r="S1113" i="29"/>
  <c r="T1140" i="29"/>
  <c r="T1141" i="29"/>
  <c r="S1152" i="29"/>
  <c r="T1172" i="29"/>
  <c r="T1173" i="29"/>
  <c r="S1184" i="29"/>
  <c r="T1204" i="29"/>
  <c r="T1205" i="29"/>
  <c r="S1216" i="29"/>
  <c r="T1261" i="29"/>
  <c r="T1273" i="29"/>
  <c r="T1283" i="29"/>
  <c r="T1284" i="29"/>
  <c r="T1285" i="29"/>
  <c r="T1309" i="29"/>
  <c r="T1320" i="29"/>
  <c r="T1322" i="29"/>
  <c r="T1333" i="29"/>
  <c r="T1373" i="29"/>
  <c r="T1384" i="29"/>
  <c r="T1386" i="29"/>
  <c r="T1411" i="29"/>
  <c r="T1439" i="29"/>
  <c r="T1453" i="29"/>
  <c r="T1465" i="29"/>
  <c r="S1510" i="29"/>
  <c r="T1552" i="29"/>
  <c r="S1131" i="29"/>
  <c r="S1147" i="29"/>
  <c r="S1163" i="29"/>
  <c r="S1179" i="29"/>
  <c r="S1195" i="29"/>
  <c r="S1211" i="29"/>
  <c r="S1227" i="29"/>
  <c r="S1243" i="29"/>
  <c r="S1259" i="29"/>
  <c r="S1275" i="29"/>
  <c r="S1291" i="29"/>
  <c r="S1307" i="29"/>
  <c r="S1323" i="29"/>
  <c r="S1339" i="29"/>
  <c r="S1355" i="29"/>
  <c r="S1371" i="29"/>
  <c r="S1387" i="29"/>
  <c r="S1403" i="29"/>
  <c r="S1419" i="29"/>
  <c r="S1435" i="29"/>
  <c r="S1451" i="29"/>
  <c r="S1467" i="29"/>
  <c r="S1483" i="29"/>
  <c r="S1499" i="29"/>
  <c r="S1515" i="29"/>
  <c r="S1531" i="29"/>
  <c r="S1559" i="29"/>
  <c r="T1584" i="29"/>
  <c r="S1591" i="29"/>
  <c r="S1599" i="29"/>
  <c r="T1616" i="29"/>
  <c r="T1626" i="29"/>
  <c r="S1626" i="29"/>
  <c r="T1636" i="29"/>
  <c r="S1637" i="29"/>
  <c r="T1648" i="29"/>
  <c r="T1658" i="29"/>
  <c r="S1658" i="29"/>
  <c r="S1668" i="29"/>
  <c r="S1669" i="29"/>
  <c r="T1680" i="29"/>
  <c r="T1690" i="29"/>
  <c r="S1690" i="29"/>
  <c r="S1700" i="29"/>
  <c r="S1701" i="29"/>
  <c r="T1712" i="29"/>
  <c r="T1722" i="29"/>
  <c r="S1722" i="29"/>
  <c r="S1732" i="29"/>
  <c r="S1733" i="29"/>
  <c r="T1744" i="29"/>
  <c r="T1756" i="29"/>
  <c r="T1793" i="29"/>
  <c r="S1821" i="29"/>
  <c r="T1822" i="29"/>
  <c r="T1866" i="29"/>
  <c r="T1938" i="29"/>
  <c r="T1554" i="29"/>
  <c r="S1565" i="29"/>
  <c r="S1577" i="29"/>
  <c r="T1591" i="29"/>
  <c r="T1599" i="29"/>
  <c r="T1627" i="29"/>
  <c r="S1627" i="29"/>
  <c r="T1659" i="29"/>
  <c r="S1659" i="29"/>
  <c r="T1691" i="29"/>
  <c r="S1691" i="29"/>
  <c r="T1723" i="29"/>
  <c r="S1723" i="29"/>
  <c r="S1744" i="29"/>
  <c r="T1745" i="29"/>
  <c r="S1756" i="29"/>
  <c r="S1757" i="29"/>
  <c r="T1767" i="29"/>
  <c r="S1768" i="29"/>
  <c r="T1780" i="29"/>
  <c r="T1794" i="29"/>
  <c r="T1808" i="29"/>
  <c r="S1822" i="29"/>
  <c r="S1823" i="29"/>
  <c r="T1837" i="29"/>
  <c r="T1882" i="29"/>
  <c r="S1940" i="29"/>
  <c r="T1769" i="29"/>
  <c r="S1769" i="29"/>
  <c r="T1781" i="29"/>
  <c r="S1781" i="29"/>
  <c r="T1538" i="29"/>
  <c r="S1549" i="29"/>
  <c r="T1566" i="29"/>
  <c r="T1618" i="29"/>
  <c r="S1629" i="29"/>
  <c r="T1638" i="29"/>
  <c r="T1650" i="29"/>
  <c r="S1661" i="29"/>
  <c r="T1670" i="29"/>
  <c r="T1682" i="29"/>
  <c r="S1693" i="29"/>
  <c r="T1702" i="29"/>
  <c r="T1714" i="29"/>
  <c r="S1724" i="29"/>
  <c r="S1725" i="29"/>
  <c r="T1734" i="29"/>
  <c r="S1746" i="29"/>
  <c r="T1757" i="29"/>
  <c r="S1758" i="29"/>
  <c r="T1796" i="29"/>
  <c r="T1810" i="29"/>
  <c r="T1824" i="29"/>
  <c r="S1838" i="29"/>
  <c r="S1431" i="29"/>
  <c r="S1463" i="29"/>
  <c r="S1479" i="29"/>
  <c r="S1495" i="29"/>
  <c r="S1511" i="29"/>
  <c r="S1527" i="29"/>
  <c r="S1555" i="29"/>
  <c r="T1572" i="29"/>
  <c r="S1572" i="29"/>
  <c r="S1578" i="29"/>
  <c r="T1601" i="29"/>
  <c r="S1601" i="29"/>
  <c r="T1609" i="29"/>
  <c r="S1609" i="29"/>
  <c r="S1747" i="29"/>
  <c r="S1759" i="29"/>
  <c r="S1770" i="29"/>
  <c r="T1797" i="29"/>
  <c r="S1797" i="29"/>
  <c r="S1824" i="29"/>
  <c r="S1314" i="29"/>
  <c r="S1330" i="29"/>
  <c r="S1346" i="29"/>
  <c r="S1362" i="29"/>
  <c r="S1378" i="29"/>
  <c r="S1394" i="29"/>
  <c r="S1410" i="29"/>
  <c r="S1426" i="29"/>
  <c r="S1442" i="29"/>
  <c r="S1458" i="29"/>
  <c r="S1474" i="29"/>
  <c r="S1490" i="29"/>
  <c r="S1506" i="29"/>
  <c r="S1522" i="29"/>
  <c r="S1533" i="29"/>
  <c r="S1544" i="29"/>
  <c r="T1586" i="29"/>
  <c r="S1593" i="29"/>
  <c r="T1602" i="29"/>
  <c r="S1619" i="29"/>
  <c r="T1629" i="29"/>
  <c r="S1630" i="29"/>
  <c r="S1640" i="29"/>
  <c r="S1651" i="29"/>
  <c r="T1661" i="29"/>
  <c r="S1662" i="29"/>
  <c r="S1672" i="29"/>
  <c r="S1683" i="29"/>
  <c r="T1693" i="29"/>
  <c r="S1694" i="29"/>
  <c r="S1715" i="29"/>
  <c r="T1725" i="29"/>
  <c r="S1726" i="29"/>
  <c r="S1841" i="29"/>
  <c r="T1841" i="29"/>
  <c r="T1855" i="29"/>
  <c r="S1870" i="29"/>
  <c r="S1885" i="29"/>
  <c r="S1405" i="29"/>
  <c r="S1421" i="29"/>
  <c r="S1437" i="29"/>
  <c r="S1453" i="29"/>
  <c r="S1469" i="29"/>
  <c r="S1485" i="29"/>
  <c r="S1501" i="29"/>
  <c r="S1517" i="29"/>
  <c r="T1533" i="29"/>
  <c r="S1539" i="29"/>
  <c r="S1550" i="29"/>
  <c r="S1561" i="29"/>
  <c r="S1567" i="29"/>
  <c r="S1573" i="29"/>
  <c r="S1579" i="29"/>
  <c r="T1593" i="29"/>
  <c r="T1610" i="29"/>
  <c r="S1610" i="29"/>
  <c r="S1631" i="29"/>
  <c r="T1641" i="29"/>
  <c r="S1641" i="29"/>
  <c r="S1663" i="29"/>
  <c r="T1673" i="29"/>
  <c r="S1673" i="29"/>
  <c r="S1695" i="29"/>
  <c r="T1705" i="29"/>
  <c r="S1705" i="29"/>
  <c r="S1727" i="29"/>
  <c r="T1737" i="29"/>
  <c r="S1737" i="29"/>
  <c r="T1748" i="29"/>
  <c r="T1760" i="29"/>
  <c r="T1772" i="29"/>
  <c r="S1784" i="29"/>
  <c r="S1785" i="29"/>
  <c r="T1798" i="29"/>
  <c r="S1799" i="29"/>
  <c r="T1813" i="29"/>
  <c r="S1813" i="29"/>
  <c r="T1827" i="29"/>
  <c r="S1855" i="29"/>
  <c r="T1887" i="29"/>
  <c r="S1887" i="29"/>
  <c r="S1903" i="29"/>
  <c r="S1448" i="29"/>
  <c r="S1464" i="29"/>
  <c r="S1480" i="29"/>
  <c r="S1496" i="29"/>
  <c r="S1512" i="29"/>
  <c r="S1528" i="29"/>
  <c r="S1556" i="29"/>
  <c r="T1579" i="29"/>
  <c r="S1611" i="29"/>
  <c r="T1684" i="29"/>
  <c r="T1716" i="29"/>
  <c r="S1748" i="29"/>
  <c r="T1749" i="29"/>
  <c r="S1749" i="29"/>
  <c r="S1760" i="29"/>
  <c r="T1761" i="29"/>
  <c r="S1772" i="29"/>
  <c r="S1773" i="29"/>
  <c r="S1827" i="29"/>
  <c r="S1828" i="29"/>
  <c r="T1915" i="29"/>
  <c r="S1443" i="29"/>
  <c r="S1459" i="29"/>
  <c r="S1475" i="29"/>
  <c r="S1491" i="29"/>
  <c r="S1507" i="29"/>
  <c r="S1523" i="29"/>
  <c r="S1534" i="29"/>
  <c r="S1545" i="29"/>
  <c r="T1580" i="29"/>
  <c r="S1587" i="29"/>
  <c r="T1594" i="29"/>
  <c r="S1594" i="29"/>
  <c r="S1603" i="29"/>
  <c r="T1611" i="29"/>
  <c r="T1620" i="29"/>
  <c r="S1621" i="29"/>
  <c r="T1632" i="29"/>
  <c r="T1642" i="29"/>
  <c r="S1642" i="29"/>
  <c r="T1652" i="29"/>
  <c r="S1653" i="29"/>
  <c r="T1664" i="29"/>
  <c r="T1674" i="29"/>
  <c r="S1674" i="29"/>
  <c r="S1684" i="29"/>
  <c r="S1685" i="29"/>
  <c r="T1696" i="29"/>
  <c r="T1706" i="29"/>
  <c r="S1706" i="29"/>
  <c r="S1716" i="29"/>
  <c r="S1717" i="29"/>
  <c r="T1728" i="29"/>
  <c r="T1738" i="29"/>
  <c r="S1738" i="29"/>
  <c r="T1762" i="29"/>
  <c r="T1785" i="29"/>
  <c r="S1786" i="29"/>
  <c r="T1799" i="29"/>
  <c r="S1801" i="29"/>
  <c r="T1814" i="29"/>
  <c r="S1815" i="29"/>
  <c r="S1390" i="29"/>
  <c r="S1406" i="29"/>
  <c r="S1422" i="29"/>
  <c r="S1438" i="29"/>
  <c r="S1580" i="29"/>
  <c r="S1595" i="29"/>
  <c r="T1612" i="29"/>
  <c r="T1643" i="29"/>
  <c r="S1643" i="29"/>
  <c r="T1675" i="29"/>
  <c r="S1675" i="29"/>
  <c r="T1707" i="29"/>
  <c r="S1707" i="29"/>
  <c r="T1739" i="29"/>
  <c r="S1739" i="29"/>
  <c r="T1750" i="29"/>
  <c r="S1751" i="29"/>
  <c r="S1762" i="29"/>
  <c r="T1773" i="29"/>
  <c r="S1774" i="29"/>
  <c r="T1787" i="29"/>
  <c r="T1816" i="29"/>
  <c r="T1828" i="29"/>
  <c r="S1829" i="29"/>
  <c r="T1919" i="29"/>
  <c r="S1225" i="29"/>
  <c r="S1241" i="29"/>
  <c r="S1257" i="29"/>
  <c r="S1273" i="29"/>
  <c r="S1289" i="29"/>
  <c r="S1305" i="29"/>
  <c r="S1321" i="29"/>
  <c r="S1337" i="29"/>
  <c r="S1353" i="29"/>
  <c r="S1369" i="29"/>
  <c r="S1385" i="29"/>
  <c r="S1581" i="29"/>
  <c r="S1612" i="29"/>
  <c r="S1613" i="29"/>
  <c r="T1633" i="29"/>
  <c r="T1665" i="29"/>
  <c r="T1676" i="29"/>
  <c r="T1697" i="29"/>
  <c r="T1708" i="29"/>
  <c r="T1729" i="29"/>
  <c r="T1740" i="29"/>
  <c r="S1763" i="29"/>
  <c r="S1775" i="29"/>
  <c r="T1788" i="29"/>
  <c r="T1801" i="29"/>
  <c r="S1802" i="29"/>
  <c r="T1815" i="29"/>
  <c r="S1816" i="29"/>
  <c r="T1858" i="29"/>
  <c r="S1140" i="29"/>
  <c r="S1156" i="29"/>
  <c r="S1172" i="29"/>
  <c r="S1188" i="29"/>
  <c r="S1204" i="29"/>
  <c r="S1220" i="29"/>
  <c r="S1236" i="29"/>
  <c r="S1252" i="29"/>
  <c r="S1268" i="29"/>
  <c r="S1284" i="29"/>
  <c r="S1300" i="29"/>
  <c r="S1316" i="29"/>
  <c r="S1332" i="29"/>
  <c r="S1348" i="29"/>
  <c r="S1364" i="29"/>
  <c r="S1380" i="29"/>
  <c r="S1396" i="29"/>
  <c r="S1412" i="29"/>
  <c r="S1428" i="29"/>
  <c r="S1444" i="29"/>
  <c r="S1460" i="29"/>
  <c r="S1476" i="29"/>
  <c r="S1492" i="29"/>
  <c r="S1508" i="29"/>
  <c r="S1524" i="29"/>
  <c r="S1535" i="29"/>
  <c r="S1546" i="29"/>
  <c r="T1588" i="29"/>
  <c r="S1588" i="29"/>
  <c r="T1596" i="29"/>
  <c r="T1622" i="29"/>
  <c r="T1634" i="29"/>
  <c r="T1654" i="29"/>
  <c r="T1666" i="29"/>
  <c r="T1686" i="29"/>
  <c r="T1698" i="29"/>
  <c r="T1718" i="29"/>
  <c r="T1730" i="29"/>
  <c r="S1740" i="29"/>
  <c r="S1752" i="29"/>
  <c r="S1788" i="29"/>
  <c r="S1789" i="29"/>
  <c r="T1874" i="29"/>
  <c r="S1119" i="29"/>
  <c r="S1135" i="29"/>
  <c r="S1151" i="29"/>
  <c r="S1167" i="29"/>
  <c r="S1183" i="29"/>
  <c r="S1199" i="29"/>
  <c r="S1215" i="29"/>
  <c r="S1231" i="29"/>
  <c r="S1247" i="29"/>
  <c r="S1263" i="29"/>
  <c r="S1279" i="29"/>
  <c r="S1295" i="29"/>
  <c r="S1311" i="29"/>
  <c r="S1327" i="29"/>
  <c r="S1343" i="29"/>
  <c r="S1359" i="29"/>
  <c r="S1375" i="29"/>
  <c r="S1391" i="29"/>
  <c r="S1407" i="29"/>
  <c r="S1423" i="29"/>
  <c r="S1439" i="29"/>
  <c r="S1455" i="29"/>
  <c r="S1471" i="29"/>
  <c r="S1487" i="29"/>
  <c r="S1503" i="29"/>
  <c r="S1519" i="29"/>
  <c r="S1541" i="29"/>
  <c r="S1589" i="29"/>
  <c r="S1596" i="29"/>
  <c r="S1597" i="29"/>
  <c r="T1605" i="29"/>
  <c r="T1614" i="29"/>
  <c r="S1634" i="29"/>
  <c r="S1666" i="29"/>
  <c r="S1698" i="29"/>
  <c r="S1730" i="29"/>
  <c r="T1753" i="29"/>
  <c r="S1753" i="29"/>
  <c r="S1818" i="29"/>
  <c r="T1832" i="29"/>
  <c r="T1892" i="29"/>
  <c r="T1906" i="29"/>
  <c r="S1114" i="29"/>
  <c r="S1130" i="29"/>
  <c r="S1146" i="29"/>
  <c r="S1162" i="29"/>
  <c r="S1178" i="29"/>
  <c r="S1194" i="29"/>
  <c r="S1210" i="29"/>
  <c r="S1226" i="29"/>
  <c r="S1242" i="29"/>
  <c r="S1258" i="29"/>
  <c r="S1274" i="29"/>
  <c r="S1290" i="29"/>
  <c r="S1306" i="29"/>
  <c r="S1322" i="29"/>
  <c r="S1338" i="29"/>
  <c r="S1354" i="29"/>
  <c r="S1370" i="29"/>
  <c r="S1386" i="29"/>
  <c r="S1402" i="29"/>
  <c r="S1418" i="29"/>
  <c r="S1434" i="29"/>
  <c r="S1450" i="29"/>
  <c r="S1466" i="29"/>
  <c r="S1482" i="29"/>
  <c r="S1498" i="29"/>
  <c r="S1514" i="29"/>
  <c r="S1530" i="29"/>
  <c r="S1558" i="29"/>
  <c r="S1582" i="29"/>
  <c r="T1589" i="29"/>
  <c r="T1597" i="29"/>
  <c r="S1614" i="29"/>
  <c r="T1623" i="29"/>
  <c r="S1624" i="29"/>
  <c r="S1635" i="29"/>
  <c r="T1645" i="29"/>
  <c r="S1646" i="29"/>
  <c r="T1655" i="29"/>
  <c r="S1656" i="29"/>
  <c r="S1667" i="29"/>
  <c r="T1677" i="29"/>
  <c r="S1678" i="29"/>
  <c r="T1687" i="29"/>
  <c r="S1688" i="29"/>
  <c r="S1699" i="29"/>
  <c r="T1709" i="29"/>
  <c r="S1710" i="29"/>
  <c r="T1719" i="29"/>
  <c r="S1731" i="29"/>
  <c r="T1741" i="29"/>
  <c r="S1742" i="29"/>
  <c r="S1764" i="29"/>
  <c r="T1765" i="29"/>
  <c r="S1765" i="29"/>
  <c r="S1776" i="29"/>
  <c r="T1777" i="29"/>
  <c r="T1789" i="29"/>
  <c r="S1805" i="29"/>
  <c r="T1819" i="29"/>
  <c r="S1141" i="29"/>
  <c r="S1157" i="29"/>
  <c r="S1173" i="29"/>
  <c r="S1189" i="29"/>
  <c r="S1205" i="29"/>
  <c r="S1221" i="29"/>
  <c r="S1237" i="29"/>
  <c r="S1253" i="29"/>
  <c r="S1269" i="29"/>
  <c r="S1285" i="29"/>
  <c r="S1301" i="29"/>
  <c r="S1317" i="29"/>
  <c r="S1365" i="29"/>
  <c r="S1381" i="29"/>
  <c r="S1397" i="29"/>
  <c r="S1413" i="29"/>
  <c r="S1429" i="29"/>
  <c r="S1445" i="29"/>
  <c r="S1461" i="29"/>
  <c r="S1477" i="29"/>
  <c r="S1493" i="29"/>
  <c r="S1509" i="29"/>
  <c r="S1525" i="29"/>
  <c r="S1536" i="29"/>
  <c r="S1547" i="29"/>
  <c r="T1570" i="29"/>
  <c r="S1583" i="29"/>
  <c r="T1598" i="29"/>
  <c r="T1606" i="29"/>
  <c r="S1606" i="29"/>
  <c r="S1615" i="29"/>
  <c r="T1625" i="29"/>
  <c r="S1625" i="29"/>
  <c r="S1647" i="29"/>
  <c r="T1657" i="29"/>
  <c r="S1657" i="29"/>
  <c r="S1679" i="29"/>
  <c r="T1689" i="29"/>
  <c r="S1689" i="29"/>
  <c r="S1711" i="29"/>
  <c r="T1721" i="29"/>
  <c r="S1721" i="29"/>
  <c r="S1743" i="29"/>
  <c r="T1754" i="29"/>
  <c r="S1754" i="29"/>
  <c r="T1778" i="29"/>
  <c r="T1806" i="29"/>
  <c r="T1834" i="29"/>
  <c r="T1859" i="29"/>
  <c r="T1583" i="29"/>
  <c r="T1590" i="29"/>
  <c r="S1590" i="29"/>
  <c r="S1598" i="29"/>
  <c r="S1607" i="29"/>
  <c r="T1668" i="29"/>
  <c r="T1700" i="29"/>
  <c r="T1732" i="29"/>
  <c r="T1755" i="29"/>
  <c r="T1766" i="29"/>
  <c r="S1767" i="29"/>
  <c r="S1778" i="29"/>
  <c r="S1779" i="29"/>
  <c r="T1805" i="29"/>
  <c r="S1806" i="29"/>
  <c r="S1807" i="29"/>
  <c r="T1820" i="29"/>
  <c r="S1834" i="29"/>
  <c r="T1835" i="29"/>
  <c r="S1835" i="29"/>
  <c r="T1875" i="29"/>
  <c r="S2266" i="29"/>
  <c r="T1848" i="29"/>
  <c r="S1848" i="29"/>
  <c r="T1896" i="29"/>
  <c r="S1896" i="29"/>
  <c r="T1904" i="29"/>
  <c r="T1914" i="29"/>
  <c r="T1951" i="29"/>
  <c r="T1962" i="29"/>
  <c r="S1962" i="29"/>
  <c r="T1973" i="29"/>
  <c r="T1986" i="29"/>
  <c r="T1998" i="29"/>
  <c r="T2010" i="29"/>
  <c r="S2010" i="29"/>
  <c r="T2023" i="29"/>
  <c r="T2062" i="29"/>
  <c r="T2074" i="29"/>
  <c r="S2074" i="29"/>
  <c r="T2087" i="29"/>
  <c r="T2126" i="29"/>
  <c r="T2138" i="29"/>
  <c r="S2138" i="29"/>
  <c r="T2151" i="29"/>
  <c r="T2163" i="29"/>
  <c r="T2190" i="29"/>
  <c r="T2202" i="29"/>
  <c r="S2202" i="29"/>
  <c r="T2215" i="29"/>
  <c r="T2227" i="29"/>
  <c r="S2241" i="29"/>
  <c r="T2254" i="29"/>
  <c r="T2279" i="29"/>
  <c r="S2291" i="29"/>
  <c r="T2306" i="29"/>
  <c r="T2380" i="29"/>
  <c r="T2396" i="29"/>
  <c r="T1830" i="29"/>
  <c r="T1863" i="29"/>
  <c r="S1863" i="29"/>
  <c r="T1879" i="29"/>
  <c r="T1905" i="29"/>
  <c r="S1905" i="29"/>
  <c r="S1923" i="29"/>
  <c r="T1932" i="29"/>
  <c r="T1941" i="29"/>
  <c r="S1973" i="29"/>
  <c r="T2267" i="29"/>
  <c r="T2368" i="29"/>
  <c r="S2368" i="29"/>
  <c r="S1755" i="29"/>
  <c r="S1771" i="29"/>
  <c r="S1787" i="29"/>
  <c r="S1803" i="29"/>
  <c r="S1819" i="29"/>
  <c r="S1830" i="29"/>
  <c r="S1849" i="29"/>
  <c r="T1864" i="29"/>
  <c r="S1864" i="29"/>
  <c r="T1880" i="29"/>
  <c r="S1880" i="29"/>
  <c r="T1888" i="29"/>
  <c r="S1888" i="29"/>
  <c r="T1897" i="29"/>
  <c r="S1915" i="29"/>
  <c r="T1942" i="29"/>
  <c r="T1952" i="29"/>
  <c r="S1974" i="29"/>
  <c r="T1975" i="29"/>
  <c r="S1987" i="29"/>
  <c r="S1999" i="29"/>
  <c r="S2024" i="29"/>
  <c r="S2025" i="29"/>
  <c r="T2037" i="29"/>
  <c r="S2050" i="29"/>
  <c r="S2063" i="29"/>
  <c r="S2088" i="29"/>
  <c r="S2089" i="29"/>
  <c r="T2101" i="29"/>
  <c r="T2113" i="29"/>
  <c r="S2127" i="29"/>
  <c r="S2152" i="29"/>
  <c r="S2153" i="29"/>
  <c r="T2165" i="29"/>
  <c r="T2177" i="29"/>
  <c r="S2191" i="29"/>
  <c r="S2216" i="29"/>
  <c r="S2217" i="29"/>
  <c r="T2229" i="29"/>
  <c r="T2241" i="29"/>
  <c r="S2242" i="29"/>
  <c r="S2255" i="29"/>
  <c r="S2267" i="29"/>
  <c r="T2293" i="29"/>
  <c r="T2321" i="29"/>
  <c r="T2338" i="29"/>
  <c r="T2346" i="29"/>
  <c r="S2352" i="29"/>
  <c r="S2383" i="29"/>
  <c r="S1622" i="29"/>
  <c r="S1638" i="29"/>
  <c r="S1654" i="29"/>
  <c r="S1670" i="29"/>
  <c r="S1686" i="29"/>
  <c r="S1702" i="29"/>
  <c r="S1718" i="29"/>
  <c r="S1734" i="29"/>
  <c r="S1750" i="29"/>
  <c r="S1766" i="29"/>
  <c r="S1782" i="29"/>
  <c r="S1798" i="29"/>
  <c r="S1814" i="29"/>
  <c r="S1825" i="29"/>
  <c r="T1836" i="29"/>
  <c r="S1836" i="29"/>
  <c r="T1856" i="29"/>
  <c r="S1856" i="29"/>
  <c r="S1865" i="29"/>
  <c r="T1872" i="29"/>
  <c r="S1872" i="29"/>
  <c r="S1881" i="29"/>
  <c r="T1889" i="29"/>
  <c r="S1889" i="29"/>
  <c r="S1906" i="29"/>
  <c r="T1953" i="29"/>
  <c r="S1953" i="29"/>
  <c r="T1963" i="29"/>
  <c r="T1964" i="29"/>
  <c r="T1965" i="29"/>
  <c r="T2000" i="29"/>
  <c r="T2011" i="29"/>
  <c r="T2012" i="29"/>
  <c r="T2013" i="29"/>
  <c r="S2037" i="29"/>
  <c r="T2038" i="29"/>
  <c r="T2064" i="29"/>
  <c r="T2076" i="29"/>
  <c r="S2077" i="29"/>
  <c r="T2088" i="29"/>
  <c r="S2101" i="29"/>
  <c r="T2102" i="29"/>
  <c r="S2115" i="29"/>
  <c r="T2128" i="29"/>
  <c r="S2141" i="29"/>
  <c r="T2152" i="29"/>
  <c r="S2165" i="29"/>
  <c r="T2166" i="29"/>
  <c r="S2179" i="29"/>
  <c r="T2192" i="29"/>
  <c r="T2216" i="29"/>
  <c r="S2229" i="29"/>
  <c r="T2230" i="29"/>
  <c r="S2243" i="29"/>
  <c r="T2256" i="29"/>
  <c r="T2268" i="29"/>
  <c r="S2354" i="29"/>
  <c r="S1617" i="29"/>
  <c r="S1633" i="29"/>
  <c r="S1649" i="29"/>
  <c r="S1665" i="29"/>
  <c r="S1681" i="29"/>
  <c r="S1697" i="29"/>
  <c r="S1713" i="29"/>
  <c r="S1729" i="29"/>
  <c r="S1745" i="29"/>
  <c r="S1761" i="29"/>
  <c r="S1777" i="29"/>
  <c r="S1793" i="29"/>
  <c r="S1809" i="29"/>
  <c r="T1825" i="29"/>
  <c r="S1831" i="29"/>
  <c r="S1857" i="29"/>
  <c r="S1873" i="29"/>
  <c r="T1934" i="29"/>
  <c r="S1934" i="29"/>
  <c r="T1954" i="29"/>
  <c r="S1988" i="29"/>
  <c r="T2001" i="29"/>
  <c r="T2026" i="29"/>
  <c r="S2026" i="29"/>
  <c r="S2038" i="29"/>
  <c r="S2052" i="29"/>
  <c r="S2065" i="29"/>
  <c r="T2090" i="29"/>
  <c r="S2090" i="29"/>
  <c r="S2102" i="29"/>
  <c r="S2116" i="29"/>
  <c r="S2129" i="29"/>
  <c r="T2154" i="29"/>
  <c r="S2154" i="29"/>
  <c r="S2180" i="29"/>
  <c r="S2193" i="29"/>
  <c r="T2218" i="29"/>
  <c r="S2218" i="29"/>
  <c r="S2244" i="29"/>
  <c r="S2" i="30"/>
  <c r="S1820" i="29"/>
  <c r="S1843" i="29"/>
  <c r="S1890" i="29"/>
  <c r="T1916" i="29"/>
  <c r="T1917" i="29"/>
  <c r="T1925" i="29"/>
  <c r="S1925" i="29"/>
  <c r="T1944" i="29"/>
  <c r="S1944" i="29"/>
  <c r="S1954" i="29"/>
  <c r="T1977" i="29"/>
  <c r="S2027" i="29"/>
  <c r="T2066" i="29"/>
  <c r="T2091" i="29"/>
  <c r="T2155" i="29"/>
  <c r="T2219" i="29"/>
  <c r="T2258" i="29"/>
  <c r="T2324" i="29"/>
  <c r="T2402" i="29"/>
  <c r="S2402" i="29"/>
  <c r="T2" i="30"/>
  <c r="S1826" i="29"/>
  <c r="S1866" i="29"/>
  <c r="S1882" i="29"/>
  <c r="S1899" i="29"/>
  <c r="T1926" i="29"/>
  <c r="S1935" i="29"/>
  <c r="S1945" i="29"/>
  <c r="S1955" i="29"/>
  <c r="T1967" i="29"/>
  <c r="T1978" i="29"/>
  <c r="S1978" i="29"/>
  <c r="T1989" i="29"/>
  <c r="S2002" i="29"/>
  <c r="S2015" i="29"/>
  <c r="S2041" i="29"/>
  <c r="T2053" i="29"/>
  <c r="T2065" i="29"/>
  <c r="S2079" i="29"/>
  <c r="S2105" i="29"/>
  <c r="T2117" i="29"/>
  <c r="T2129" i="29"/>
  <c r="S2143" i="29"/>
  <c r="S2169" i="29"/>
  <c r="T2181" i="29"/>
  <c r="T2193" i="29"/>
  <c r="S2207" i="29"/>
  <c r="S2233" i="29"/>
  <c r="T2245" i="29"/>
  <c r="S2284" i="29"/>
  <c r="S2311" i="29"/>
  <c r="S2460" i="29"/>
  <c r="S1832" i="29"/>
  <c r="S1851" i="29"/>
  <c r="S1858" i="29"/>
  <c r="S1874" i="29"/>
  <c r="S1891" i="29"/>
  <c r="T1945" i="29"/>
  <c r="S1967" i="29"/>
  <c r="S1979" i="29"/>
  <c r="S1989" i="29"/>
  <c r="T1990" i="29"/>
  <c r="S2003" i="29"/>
  <c r="T2016" i="29"/>
  <c r="T2027" i="29"/>
  <c r="T2028" i="29"/>
  <c r="T2029" i="29"/>
  <c r="T2040" i="29"/>
  <c r="S2053" i="29"/>
  <c r="T2054" i="29"/>
  <c r="S2067" i="29"/>
  <c r="T2080" i="29"/>
  <c r="T2092" i="29"/>
  <c r="S2093" i="29"/>
  <c r="T2104" i="29"/>
  <c r="S2117" i="29"/>
  <c r="T2118" i="29"/>
  <c r="S2131" i="29"/>
  <c r="T2144" i="29"/>
  <c r="T2156" i="29"/>
  <c r="S2157" i="29"/>
  <c r="T2168" i="29"/>
  <c r="S2181" i="29"/>
  <c r="T2182" i="29"/>
  <c r="S2195" i="29"/>
  <c r="T2208" i="29"/>
  <c r="T2220" i="29"/>
  <c r="S2221" i="29"/>
  <c r="T2232" i="29"/>
  <c r="S2245" i="29"/>
  <c r="T2246" i="29"/>
  <c r="S2259" i="29"/>
  <c r="S2260" i="29"/>
  <c r="T2272" i="29"/>
  <c r="S2272" i="29"/>
  <c r="T2285" i="29"/>
  <c r="S2373" i="29"/>
  <c r="T2460" i="29"/>
  <c r="S1867" i="29"/>
  <c r="S1883" i="29"/>
  <c r="T1918" i="29"/>
  <c r="S1918" i="29"/>
  <c r="T1927" i="29"/>
  <c r="T1936" i="29"/>
  <c r="T1946" i="29"/>
  <c r="S1946" i="29"/>
  <c r="S1956" i="29"/>
  <c r="T1968" i="29"/>
  <c r="T1991" i="29"/>
  <c r="S2004" i="29"/>
  <c r="T2042" i="29"/>
  <c r="S2042" i="29"/>
  <c r="T2055" i="29"/>
  <c r="S2068" i="29"/>
  <c r="T2106" i="29"/>
  <c r="S2106" i="29"/>
  <c r="T2119" i="29"/>
  <c r="S2132" i="29"/>
  <c r="T2170" i="29"/>
  <c r="S2170" i="29"/>
  <c r="T2183" i="29"/>
  <c r="S2196" i="29"/>
  <c r="S2209" i="29"/>
  <c r="T2234" i="29"/>
  <c r="S2234" i="29"/>
  <c r="T2247" i="29"/>
  <c r="T2297" i="29"/>
  <c r="T2359" i="29"/>
  <c r="S2359" i="29"/>
  <c r="S2375" i="29"/>
  <c r="T2442" i="29"/>
  <c r="S1859" i="29"/>
  <c r="S1875" i="29"/>
  <c r="S1892" i="29"/>
  <c r="T1900" i="29"/>
  <c r="T1901" i="29"/>
  <c r="T1909" i="29"/>
  <c r="S1909" i="29"/>
  <c r="T1928" i="29"/>
  <c r="S1928" i="29"/>
  <c r="T1937" i="29"/>
  <c r="S1937" i="29"/>
  <c r="S1947" i="29"/>
  <c r="T1969" i="29"/>
  <c r="T1979" i="29"/>
  <c r="T1980" i="29"/>
  <c r="T1981" i="29"/>
  <c r="T2018" i="29"/>
  <c r="S2043" i="29"/>
  <c r="T2082" i="29"/>
  <c r="T2093" i="29"/>
  <c r="T2107" i="29"/>
  <c r="T2146" i="29"/>
  <c r="T2157" i="29"/>
  <c r="T2171" i="29"/>
  <c r="T2210" i="29"/>
  <c r="T2221" i="29"/>
  <c r="T2235" i="29"/>
  <c r="T2261" i="29"/>
  <c r="S2261" i="29"/>
  <c r="S2274" i="29"/>
  <c r="T2388" i="29"/>
  <c r="T2389" i="29"/>
  <c r="S1795" i="29"/>
  <c r="S1811" i="29"/>
  <c r="S1833" i="29"/>
  <c r="T1845" i="29"/>
  <c r="T1852" i="29"/>
  <c r="S1852" i="29"/>
  <c r="T1910" i="29"/>
  <c r="S1919" i="29"/>
  <c r="S1929" i="29"/>
  <c r="T1957" i="29"/>
  <c r="T1970" i="29"/>
  <c r="T1982" i="29"/>
  <c r="S1992" i="29"/>
  <c r="S1993" i="29"/>
  <c r="T2005" i="29"/>
  <c r="S2018" i="29"/>
  <c r="S2031" i="29"/>
  <c r="S2056" i="29"/>
  <c r="S2057" i="29"/>
  <c r="T2069" i="29"/>
  <c r="T2081" i="29"/>
  <c r="S2095" i="29"/>
  <c r="S2120" i="29"/>
  <c r="S2121" i="29"/>
  <c r="T2133" i="29"/>
  <c r="T2145" i="29"/>
  <c r="S2159" i="29"/>
  <c r="S2184" i="29"/>
  <c r="S2185" i="29"/>
  <c r="T2197" i="29"/>
  <c r="T2209" i="29"/>
  <c r="S2223" i="29"/>
  <c r="S2248" i="29"/>
  <c r="S2249" i="29"/>
  <c r="T2275" i="29"/>
  <c r="T2287" i="29"/>
  <c r="T2288" i="29"/>
  <c r="T2300" i="29"/>
  <c r="S2301" i="29"/>
  <c r="T2314" i="29"/>
  <c r="S1790" i="29"/>
  <c r="T1853" i="29"/>
  <c r="S1860" i="29"/>
  <c r="T1868" i="29"/>
  <c r="S1868" i="29"/>
  <c r="S1876" i="29"/>
  <c r="T1884" i="29"/>
  <c r="T1885" i="29"/>
  <c r="T1893" i="29"/>
  <c r="S1938" i="29"/>
  <c r="S1957" i="29"/>
  <c r="T1958" i="29"/>
  <c r="S1970" i="29"/>
  <c r="T1992" i="29"/>
  <c r="T1993" i="29"/>
  <c r="S2005" i="29"/>
  <c r="T2006" i="29"/>
  <c r="S2019" i="29"/>
  <c r="T2032" i="29"/>
  <c r="T2043" i="29"/>
  <c r="T2044" i="29"/>
  <c r="T2045" i="29"/>
  <c r="T2056" i="29"/>
  <c r="S2069" i="29"/>
  <c r="T2070" i="29"/>
  <c r="S2083" i="29"/>
  <c r="T2096" i="29"/>
  <c r="T2108" i="29"/>
  <c r="S2109" i="29"/>
  <c r="T2120" i="29"/>
  <c r="S2133" i="29"/>
  <c r="T2134" i="29"/>
  <c r="S2147" i="29"/>
  <c r="T2160" i="29"/>
  <c r="T2172" i="29"/>
  <c r="S2173" i="29"/>
  <c r="T2184" i="29"/>
  <c r="S2197" i="29"/>
  <c r="T2198" i="29"/>
  <c r="S2211" i="29"/>
  <c r="T2224" i="29"/>
  <c r="T2236" i="29"/>
  <c r="S2237" i="29"/>
  <c r="T2248" i="29"/>
  <c r="S2263" i="29"/>
  <c r="T2274" i="29"/>
  <c r="S2275" i="29"/>
  <c r="T2313" i="29"/>
  <c r="T2330" i="29"/>
  <c r="T2404" i="29"/>
  <c r="T2449" i="29"/>
  <c r="T1846" i="29"/>
  <c r="S1853" i="29"/>
  <c r="T1869" i="29"/>
  <c r="S1893" i="29"/>
  <c r="T1902" i="29"/>
  <c r="S1902" i="29"/>
  <c r="T1911" i="29"/>
  <c r="T1920" i="29"/>
  <c r="T1930" i="29"/>
  <c r="T1948" i="29"/>
  <c r="T1949" i="29"/>
  <c r="S1958" i="29"/>
  <c r="T1959" i="29"/>
  <c r="S1971" i="29"/>
  <c r="T1983" i="29"/>
  <c r="T1994" i="29"/>
  <c r="S1994" i="29"/>
  <c r="T2007" i="29"/>
  <c r="T2019" i="29"/>
  <c r="T2046" i="29"/>
  <c r="T2058" i="29"/>
  <c r="S2058" i="29"/>
  <c r="S2070" i="29"/>
  <c r="T2071" i="29"/>
  <c r="T2083" i="29"/>
  <c r="S2097" i="29"/>
  <c r="T2110" i="29"/>
  <c r="T2122" i="29"/>
  <c r="S2122" i="29"/>
  <c r="S2134" i="29"/>
  <c r="T2135" i="29"/>
  <c r="T2147" i="29"/>
  <c r="S2161" i="29"/>
  <c r="T2174" i="29"/>
  <c r="T2186" i="29"/>
  <c r="S2186" i="29"/>
  <c r="T2199" i="29"/>
  <c r="T2211" i="29"/>
  <c r="S2225" i="29"/>
  <c r="T2238" i="29"/>
  <c r="T2250" i="29"/>
  <c r="S2250" i="29"/>
  <c r="T2264" i="29"/>
  <c r="T2273" i="29"/>
  <c r="S2276" i="29"/>
  <c r="T2301" i="29"/>
  <c r="S2303" i="29"/>
  <c r="S2437" i="29"/>
  <c r="S2479" i="29"/>
  <c r="S1604" i="29"/>
  <c r="S1620" i="29"/>
  <c r="S1636" i="29"/>
  <c r="S1652" i="29"/>
  <c r="T1840" i="29"/>
  <c r="T1861" i="29"/>
  <c r="T1877" i="29"/>
  <c r="T1912" i="29"/>
  <c r="S1912" i="29"/>
  <c r="T1921" i="29"/>
  <c r="S1921" i="29"/>
  <c r="S1939" i="29"/>
  <c r="T2034" i="29"/>
  <c r="S2046" i="29"/>
  <c r="T2098" i="29"/>
  <c r="T2109" i="29"/>
  <c r="S2110" i="29"/>
  <c r="T2162" i="29"/>
  <c r="T2173" i="29"/>
  <c r="S2174" i="29"/>
  <c r="T2226" i="29"/>
  <c r="T2237" i="29"/>
  <c r="S2238" i="29"/>
  <c r="T2263" i="29"/>
  <c r="S2264" i="29"/>
  <c r="T2276" i="29"/>
  <c r="S2277" i="29"/>
  <c r="S2290" i="29"/>
  <c r="S1840" i="29"/>
  <c r="S1847" i="29"/>
  <c r="S1861" i="29"/>
  <c r="S1877" i="29"/>
  <c r="T1886" i="29"/>
  <c r="S1886" i="29"/>
  <c r="S1913" i="29"/>
  <c r="S1931" i="29"/>
  <c r="T1950" i="29"/>
  <c r="S1960" i="29"/>
  <c r="S1961" i="29"/>
  <c r="T1984" i="29"/>
  <c r="S2008" i="29"/>
  <c r="S2009" i="29"/>
  <c r="T2021" i="29"/>
  <c r="S2034" i="29"/>
  <c r="S2047" i="29"/>
  <c r="S2073" i="29"/>
  <c r="T2085" i="29"/>
  <c r="S2111" i="29"/>
  <c r="S2137" i="29"/>
  <c r="T2149" i="29"/>
  <c r="S2175" i="29"/>
  <c r="S2201" i="29"/>
  <c r="T2213" i="29"/>
  <c r="S2239" i="29"/>
  <c r="S2265" i="29"/>
  <c r="T2289" i="29"/>
  <c r="T2304" i="29"/>
  <c r="S2304" i="29"/>
  <c r="S2453" i="29"/>
  <c r="T2283" i="29"/>
  <c r="T2367" i="29"/>
  <c r="T2384" i="29"/>
  <c r="S2401" i="29"/>
  <c r="T2472" i="29"/>
  <c r="T8" i="30"/>
  <c r="S8" i="30"/>
  <c r="S34" i="30"/>
  <c r="T60" i="30"/>
  <c r="S2283" i="29"/>
  <c r="T2310" i="29"/>
  <c r="S2317" i="29"/>
  <c r="S2333" i="29"/>
  <c r="S2350" i="29"/>
  <c r="T2358" i="29"/>
  <c r="S2384" i="29"/>
  <c r="T2392" i="29"/>
  <c r="S2392" i="29"/>
  <c r="S2409" i="29"/>
  <c r="S2410" i="29"/>
  <c r="T2419" i="29"/>
  <c r="T2447" i="29"/>
  <c r="S2465" i="29"/>
  <c r="S2473" i="29"/>
  <c r="S2474" i="29"/>
  <c r="S2484" i="29"/>
  <c r="T20" i="30"/>
  <c r="T22" i="30"/>
  <c r="S47" i="30"/>
  <c r="T62" i="30"/>
  <c r="T77" i="30"/>
  <c r="T2342" i="29"/>
  <c r="T2376" i="29"/>
  <c r="S2376" i="29"/>
  <c r="T2411" i="29"/>
  <c r="S2411" i="29"/>
  <c r="T2429" i="29"/>
  <c r="S2429" i="29"/>
  <c r="T2438" i="29"/>
  <c r="T2466" i="29"/>
  <c r="T2475" i="29"/>
  <c r="S2475" i="29"/>
  <c r="S2485" i="29"/>
  <c r="T11" i="30"/>
  <c r="S11" i="30"/>
  <c r="T2278" i="29"/>
  <c r="S2278" i="29"/>
  <c r="T2291" i="29"/>
  <c r="S2297" i="29"/>
  <c r="T2352" i="29"/>
  <c r="S2369" i="29"/>
  <c r="T2393" i="29"/>
  <c r="T2394" i="29"/>
  <c r="S2430" i="29"/>
  <c r="S2448" i="29"/>
  <c r="T2456" i="29"/>
  <c r="S2466" i="29"/>
  <c r="T24" i="30"/>
  <c r="S24" i="30"/>
  <c r="S50" i="30"/>
  <c r="S1941" i="29"/>
  <c r="S2305" i="29"/>
  <c r="T2312" i="29"/>
  <c r="T2360" i="29"/>
  <c r="S2360" i="29"/>
  <c r="T2395" i="29"/>
  <c r="S2395" i="29"/>
  <c r="T2403" i="29"/>
  <c r="S2412" i="29"/>
  <c r="S2421" i="29"/>
  <c r="S2449" i="29"/>
  <c r="T2467" i="29"/>
  <c r="T2486" i="29"/>
  <c r="S25" i="30"/>
  <c r="S1904" i="29"/>
  <c r="S1920" i="29"/>
  <c r="S1936" i="29"/>
  <c r="S1952" i="29"/>
  <c r="S1968" i="29"/>
  <c r="S1984" i="29"/>
  <c r="S2000" i="29"/>
  <c r="S2016" i="29"/>
  <c r="S2032" i="29"/>
  <c r="S2048" i="29"/>
  <c r="S2064" i="29"/>
  <c r="S2080" i="29"/>
  <c r="S2096" i="29"/>
  <c r="S2112" i="29"/>
  <c r="S2128" i="29"/>
  <c r="S2144" i="29"/>
  <c r="S2160" i="29"/>
  <c r="S2176" i="29"/>
  <c r="S2192" i="29"/>
  <c r="S2208" i="29"/>
  <c r="S2224" i="29"/>
  <c r="S2240" i="29"/>
  <c r="S2256" i="29"/>
  <c r="T2262" i="29"/>
  <c r="S2273" i="29"/>
  <c r="S2279" i="29"/>
  <c r="S2285" i="29"/>
  <c r="S2298" i="29"/>
  <c r="S2312" i="29"/>
  <c r="T2320" i="29"/>
  <c r="T2336" i="29"/>
  <c r="S2353" i="29"/>
  <c r="T2377" i="29"/>
  <c r="T2378" i="29"/>
  <c r="T2457" i="29"/>
  <c r="T2458" i="29"/>
  <c r="T2477" i="29"/>
  <c r="S2477" i="29"/>
  <c r="T12" i="30"/>
  <c r="S13" i="30"/>
  <c r="T26" i="30"/>
  <c r="T51" i="30"/>
  <c r="T79" i="30"/>
  <c r="S80" i="30"/>
  <c r="T81" i="30"/>
  <c r="S2075" i="29"/>
  <c r="S2091" i="29"/>
  <c r="S2107" i="29"/>
  <c r="S2123" i="29"/>
  <c r="S2139" i="29"/>
  <c r="S2155" i="29"/>
  <c r="S2171" i="29"/>
  <c r="S2187" i="29"/>
  <c r="S2203" i="29"/>
  <c r="S2219" i="29"/>
  <c r="S2235" i="29"/>
  <c r="S2251" i="29"/>
  <c r="S2262" i="29"/>
  <c r="S2292" i="29"/>
  <c r="T2328" i="29"/>
  <c r="S2328" i="29"/>
  <c r="T2344" i="29"/>
  <c r="S2344" i="29"/>
  <c r="S2361" i="29"/>
  <c r="S2362" i="29"/>
  <c r="T2379" i="29"/>
  <c r="S2379" i="29"/>
  <c r="T2387" i="29"/>
  <c r="S2396" i="29"/>
  <c r="S2404" i="29"/>
  <c r="T2413" i="29"/>
  <c r="S2413" i="29"/>
  <c r="T2422" i="29"/>
  <c r="T2432" i="29"/>
  <c r="T2450" i="29"/>
  <c r="T2459" i="29"/>
  <c r="S2459" i="29"/>
  <c r="S2468" i="29"/>
  <c r="S2478" i="29"/>
  <c r="T14" i="30"/>
  <c r="S26" i="30"/>
  <c r="T27" i="30"/>
  <c r="S39" i="30"/>
  <c r="S52" i="30"/>
  <c r="S53" i="30"/>
  <c r="T67" i="30"/>
  <c r="T80" i="30"/>
  <c r="S2150" i="29"/>
  <c r="S2166" i="29"/>
  <c r="S2182" i="29"/>
  <c r="S2198" i="29"/>
  <c r="S2214" i="29"/>
  <c r="S2230" i="29"/>
  <c r="S2246" i="29"/>
  <c r="S2257" i="29"/>
  <c r="S2268" i="29"/>
  <c r="S2286" i="29"/>
  <c r="T2286" i="29"/>
  <c r="T2299" i="29"/>
  <c r="S2299" i="29"/>
  <c r="S2306" i="29"/>
  <c r="S2313" i="29"/>
  <c r="S2321" i="29"/>
  <c r="S2337" i="29"/>
  <c r="T2361" i="29"/>
  <c r="T2362" i="29"/>
  <c r="S2414" i="29"/>
  <c r="S2432" i="29"/>
  <c r="T2440" i="29"/>
  <c r="S2450" i="29"/>
  <c r="T2479" i="29"/>
  <c r="T40" i="30"/>
  <c r="S40" i="30"/>
  <c r="T52" i="30"/>
  <c r="T83" i="30"/>
  <c r="S83" i="30"/>
  <c r="S1969" i="29"/>
  <c r="S1985" i="29"/>
  <c r="S2001" i="29"/>
  <c r="S2017" i="29"/>
  <c r="S2033" i="29"/>
  <c r="S2049" i="29"/>
  <c r="T2257" i="29"/>
  <c r="S2329" i="29"/>
  <c r="S2345" i="29"/>
  <c r="S2346" i="29"/>
  <c r="T2363" i="29"/>
  <c r="S2363" i="29"/>
  <c r="T2371" i="29"/>
  <c r="S2388" i="29"/>
  <c r="T2397" i="29"/>
  <c r="T2415" i="29"/>
  <c r="S2433" i="29"/>
  <c r="S2441" i="29"/>
  <c r="S2442" i="29"/>
  <c r="T2451" i="29"/>
  <c r="S15" i="30"/>
  <c r="T29" i="30"/>
  <c r="S41" i="30"/>
  <c r="T53" i="30"/>
  <c r="S68" i="30"/>
  <c r="S69" i="30"/>
  <c r="S1884" i="29"/>
  <c r="S1900" i="29"/>
  <c r="S1916" i="29"/>
  <c r="S1932" i="29"/>
  <c r="S1948" i="29"/>
  <c r="S1964" i="29"/>
  <c r="S1980" i="29"/>
  <c r="S1996" i="29"/>
  <c r="S2012" i="29"/>
  <c r="S2028" i="29"/>
  <c r="S2044" i="29"/>
  <c r="S2060" i="29"/>
  <c r="S2076" i="29"/>
  <c r="S2092" i="29"/>
  <c r="S2108" i="29"/>
  <c r="S2124" i="29"/>
  <c r="S2140" i="29"/>
  <c r="S2156" i="29"/>
  <c r="S2172" i="29"/>
  <c r="S2188" i="29"/>
  <c r="S2204" i="29"/>
  <c r="S2220" i="29"/>
  <c r="S2236" i="29"/>
  <c r="S2252" i="29"/>
  <c r="S2287" i="29"/>
  <c r="S2293" i="29"/>
  <c r="S2300" i="29"/>
  <c r="T2307" i="29"/>
  <c r="S2307" i="29"/>
  <c r="S2314" i="29"/>
  <c r="T2329" i="29"/>
  <c r="S2330" i="29"/>
  <c r="T2345" i="29"/>
  <c r="T2441" i="29"/>
  <c r="T2480" i="29"/>
  <c r="T3" i="30"/>
  <c r="T15" i="30"/>
  <c r="T16" i="30"/>
  <c r="T42" i="30"/>
  <c r="T56" i="30"/>
  <c r="S56" i="30"/>
  <c r="T68" i="30"/>
  <c r="T70" i="30"/>
  <c r="S1879" i="29"/>
  <c r="S1895" i="29"/>
  <c r="S1911" i="29"/>
  <c r="S1927" i="29"/>
  <c r="S1943" i="29"/>
  <c r="S1959" i="29"/>
  <c r="S1975" i="29"/>
  <c r="S1991" i="29"/>
  <c r="S2007" i="29"/>
  <c r="S2023" i="29"/>
  <c r="S2039" i="29"/>
  <c r="S2055" i="29"/>
  <c r="S2071" i="29"/>
  <c r="S2087" i="29"/>
  <c r="S2103" i="29"/>
  <c r="S2119" i="29"/>
  <c r="S2135" i="29"/>
  <c r="S2151" i="29"/>
  <c r="S2167" i="29"/>
  <c r="S2183" i="29"/>
  <c r="S2199" i="29"/>
  <c r="S2215" i="29"/>
  <c r="S2231" i="29"/>
  <c r="S2247" i="29"/>
  <c r="S2258" i="29"/>
  <c r="S2269" i="29"/>
  <c r="S2322" i="29"/>
  <c r="S2338" i="29"/>
  <c r="T2347" i="29"/>
  <c r="S2347" i="29"/>
  <c r="T2355" i="29"/>
  <c r="S2364" i="29"/>
  <c r="S2372" i="29"/>
  <c r="T2381" i="29"/>
  <c r="S2389" i="29"/>
  <c r="S2398" i="29"/>
  <c r="T2406" i="29"/>
  <c r="T2416" i="29"/>
  <c r="T2434" i="29"/>
  <c r="T2443" i="29"/>
  <c r="S2443" i="29"/>
  <c r="S2452" i="29"/>
  <c r="T2461" i="29"/>
  <c r="S2461" i="29"/>
  <c r="T2470" i="29"/>
  <c r="S2480" i="29"/>
  <c r="S4" i="30"/>
  <c r="S5" i="30"/>
  <c r="T30" i="30"/>
  <c r="S42" i="30"/>
  <c r="T43" i="30"/>
  <c r="T55" i="30"/>
  <c r="S57" i="30"/>
  <c r="T69" i="30"/>
  <c r="S2066" i="29"/>
  <c r="S2082" i="29"/>
  <c r="S2098" i="29"/>
  <c r="S2114" i="29"/>
  <c r="S2130" i="29"/>
  <c r="S2146" i="29"/>
  <c r="S2162" i="29"/>
  <c r="S2178" i="29"/>
  <c r="S2194" i="29"/>
  <c r="S2210" i="29"/>
  <c r="S2226" i="29"/>
  <c r="S2281" i="29"/>
  <c r="T2294" i="29"/>
  <c r="S2308" i="29"/>
  <c r="T2315" i="29"/>
  <c r="S2315" i="29"/>
  <c r="T2331" i="29"/>
  <c r="S2331" i="29"/>
  <c r="S2381" i="29"/>
  <c r="T2399" i="29"/>
  <c r="S2416" i="29"/>
  <c r="T2424" i="29"/>
  <c r="S2434" i="29"/>
  <c r="S2462" i="29"/>
  <c r="S2481" i="29"/>
  <c r="T4" i="30"/>
  <c r="S18" i="30"/>
  <c r="S43" i="30"/>
  <c r="S44" i="30"/>
  <c r="T58" i="30"/>
  <c r="T72" i="30"/>
  <c r="S72" i="30"/>
  <c r="S1965" i="29"/>
  <c r="S1981" i="29"/>
  <c r="S1997" i="29"/>
  <c r="S2013" i="29"/>
  <c r="S2029" i="29"/>
  <c r="S2045" i="29"/>
  <c r="S2061" i="29"/>
  <c r="S2288" i="29"/>
  <c r="T2323" i="29"/>
  <c r="T2339" i="29"/>
  <c r="S2356" i="29"/>
  <c r="T2365" i="29"/>
  <c r="S2382" i="29"/>
  <c r="T2390" i="29"/>
  <c r="S2417" i="29"/>
  <c r="S2425" i="29"/>
  <c r="S2426" i="29"/>
  <c r="T2435" i="29"/>
  <c r="T2463" i="29"/>
  <c r="S2471" i="29"/>
  <c r="T2482" i="29"/>
  <c r="T6" i="30"/>
  <c r="S6" i="30"/>
  <c r="S31" i="30"/>
  <c r="T45" i="30"/>
  <c r="S58" i="30"/>
  <c r="T59" i="30"/>
  <c r="T71" i="30"/>
  <c r="S73" i="30"/>
  <c r="T2383" i="29"/>
  <c r="T2400" i="29"/>
  <c r="T2425" i="29"/>
  <c r="T2481" i="29"/>
  <c r="S2482" i="29"/>
  <c r="T31" i="30"/>
  <c r="T32" i="30"/>
  <c r="T33" i="30"/>
  <c r="T44" i="30"/>
  <c r="S59" i="30"/>
  <c r="S60" i="30"/>
  <c r="T74" i="30"/>
  <c r="S2289" i="29"/>
  <c r="S2302" i="29"/>
  <c r="S2324" i="29"/>
  <c r="S2340" i="29"/>
  <c r="T2349" i="29"/>
  <c r="S2366" i="29"/>
  <c r="T2374" i="29"/>
  <c r="T2408" i="29"/>
  <c r="S2408" i="29"/>
  <c r="T2418" i="29"/>
  <c r="T2427" i="29"/>
  <c r="S2427" i="29"/>
  <c r="S2436" i="29"/>
  <c r="T2445" i="29"/>
  <c r="S2445" i="29"/>
  <c r="T2454" i="29"/>
  <c r="T2464" i="29"/>
  <c r="T2483" i="29"/>
  <c r="S7" i="30"/>
  <c r="T19" i="30"/>
  <c r="T61" i="30"/>
  <c r="S74" i="30"/>
  <c r="T75" i="30"/>
  <c r="T2302" i="29"/>
  <c r="T2318" i="29"/>
  <c r="T2334" i="29"/>
  <c r="T2350" i="29"/>
  <c r="T2366" i="29"/>
  <c r="T2382" i="29"/>
  <c r="T2398" i="29"/>
  <c r="T2414" i="29"/>
  <c r="T2430" i="29"/>
  <c r="T2446" i="29"/>
  <c r="T2462" i="29"/>
  <c r="T2478" i="29"/>
  <c r="T9" i="30"/>
  <c r="T25" i="30"/>
  <c r="T41" i="30"/>
  <c r="T57" i="30"/>
  <c r="T73" i="30"/>
  <c r="T84" i="30"/>
  <c r="S90" i="30"/>
  <c r="T95" i="30"/>
  <c r="S101" i="30"/>
  <c r="S112" i="30"/>
  <c r="T139" i="30"/>
  <c r="S154" i="30"/>
  <c r="S192" i="30"/>
  <c r="S208" i="30"/>
  <c r="S224" i="30"/>
  <c r="S240" i="30"/>
  <c r="S256" i="30"/>
  <c r="S272" i="30"/>
  <c r="S288" i="30"/>
  <c r="T296" i="30"/>
  <c r="S304" i="30"/>
  <c r="S331" i="30"/>
  <c r="T349" i="30"/>
  <c r="T350" i="30"/>
  <c r="S350" i="30"/>
  <c r="S404" i="30"/>
  <c r="S405" i="30"/>
  <c r="T521" i="30"/>
  <c r="T590" i="30"/>
  <c r="T746" i="30"/>
  <c r="S746" i="30"/>
  <c r="T119" i="30"/>
  <c r="T125" i="30"/>
  <c r="S139" i="30"/>
  <c r="T162" i="30"/>
  <c r="S177" i="30"/>
  <c r="S185" i="30"/>
  <c r="T192" i="30"/>
  <c r="S201" i="30"/>
  <c r="T208" i="30"/>
  <c r="S217" i="30"/>
  <c r="T224" i="30"/>
  <c r="S233" i="30"/>
  <c r="T240" i="30"/>
  <c r="S249" i="30"/>
  <c r="T256" i="30"/>
  <c r="S265" i="30"/>
  <c r="T272" i="30"/>
  <c r="S281" i="30"/>
  <c r="T288" i="30"/>
  <c r="T312" i="30"/>
  <c r="S312" i="30"/>
  <c r="T321" i="30"/>
  <c r="S341" i="30"/>
  <c r="T351" i="30"/>
  <c r="S351" i="30"/>
  <c r="T371" i="30"/>
  <c r="S371" i="30"/>
  <c r="T383" i="30"/>
  <c r="S392" i="30"/>
  <c r="T393" i="30"/>
  <c r="T404" i="30"/>
  <c r="T417" i="30"/>
  <c r="S417" i="30"/>
  <c r="S441" i="30"/>
  <c r="S442" i="30"/>
  <c r="T467" i="30"/>
  <c r="T468" i="30"/>
  <c r="T481" i="30"/>
  <c r="T494" i="30"/>
  <c r="S575" i="30"/>
  <c r="S113" i="30"/>
  <c r="S170" i="30"/>
  <c r="S193" i="30"/>
  <c r="S209" i="30"/>
  <c r="S225" i="30"/>
  <c r="S297" i="30"/>
  <c r="S342" i="30"/>
  <c r="T360" i="30"/>
  <c r="S360" i="30"/>
  <c r="T372" i="30"/>
  <c r="S372" i="30"/>
  <c r="T405" i="30"/>
  <c r="T418" i="30"/>
  <c r="S418" i="30"/>
  <c r="S443" i="30"/>
  <c r="T456" i="30"/>
  <c r="S457" i="30"/>
  <c r="S469" i="30"/>
  <c r="S510" i="30"/>
  <c r="T577" i="30"/>
  <c r="S577" i="30"/>
  <c r="T625" i="30"/>
  <c r="S625" i="30"/>
  <c r="T113" i="30"/>
  <c r="S120" i="30"/>
  <c r="T140" i="30"/>
  <c r="S140" i="30"/>
  <c r="S155" i="30"/>
  <c r="T178" i="30"/>
  <c r="S313" i="30"/>
  <c r="T314" i="30"/>
  <c r="S314" i="30"/>
  <c r="S322" i="30"/>
  <c r="T322" i="30"/>
  <c r="S332" i="30"/>
  <c r="S352" i="30"/>
  <c r="T361" i="30"/>
  <c r="T373" i="30"/>
  <c r="S373" i="30"/>
  <c r="T384" i="30"/>
  <c r="T394" i="30"/>
  <c r="S394" i="30"/>
  <c r="S419" i="30"/>
  <c r="S430" i="30"/>
  <c r="T442" i="30"/>
  <c r="T443" i="30"/>
  <c r="T457" i="30"/>
  <c r="T470" i="30"/>
  <c r="S496" i="30"/>
  <c r="T497" i="30"/>
  <c r="T510" i="30"/>
  <c r="S523" i="30"/>
  <c r="T550" i="30"/>
  <c r="T564" i="30"/>
  <c r="T578" i="30"/>
  <c r="S641" i="30"/>
  <c r="T699" i="30"/>
  <c r="S716" i="30"/>
  <c r="T731" i="30"/>
  <c r="S16" i="30"/>
  <c r="S32" i="30"/>
  <c r="T171" i="30"/>
  <c r="T313" i="30"/>
  <c r="T343" i="30"/>
  <c r="T395" i="30"/>
  <c r="S395" i="30"/>
  <c r="T484" i="30"/>
  <c r="T512" i="30"/>
  <c r="S27" i="30"/>
  <c r="S156" i="30"/>
  <c r="S179" i="30"/>
  <c r="S298" i="30"/>
  <c r="S323" i="30"/>
  <c r="S333" i="30"/>
  <c r="T396" i="30"/>
  <c r="S396" i="30"/>
  <c r="S671" i="30"/>
  <c r="S22" i="30"/>
  <c r="S38" i="30"/>
  <c r="S54" i="30"/>
  <c r="S70" i="30"/>
  <c r="S92" i="30"/>
  <c r="S103" i="30"/>
  <c r="S121" i="30"/>
  <c r="T134" i="30"/>
  <c r="S134" i="30"/>
  <c r="S142" i="30"/>
  <c r="S164" i="30"/>
  <c r="T187" i="30"/>
  <c r="S195" i="30"/>
  <c r="T203" i="30"/>
  <c r="S211" i="30"/>
  <c r="T219" i="30"/>
  <c r="S227" i="30"/>
  <c r="T235" i="30"/>
  <c r="T251" i="30"/>
  <c r="T267" i="30"/>
  <c r="T283" i="30"/>
  <c r="T307" i="30"/>
  <c r="S344" i="30"/>
  <c r="T362" i="30"/>
  <c r="S362" i="30"/>
  <c r="S375" i="30"/>
  <c r="S409" i="30"/>
  <c r="T421" i="30"/>
  <c r="T432" i="30"/>
  <c r="T459" i="30"/>
  <c r="T485" i="30"/>
  <c r="T513" i="30"/>
  <c r="T553" i="30"/>
  <c r="T566" i="30"/>
  <c r="T595" i="30"/>
  <c r="T611" i="30"/>
  <c r="S687" i="30"/>
  <c r="S2294" i="29"/>
  <c r="S2310" i="29"/>
  <c r="S2326" i="29"/>
  <c r="S2342" i="29"/>
  <c r="S2358" i="29"/>
  <c r="S2374" i="29"/>
  <c r="S2390" i="29"/>
  <c r="S2406" i="29"/>
  <c r="S2422" i="29"/>
  <c r="S2438" i="29"/>
  <c r="S2454" i="29"/>
  <c r="S2470" i="29"/>
  <c r="S2486" i="29"/>
  <c r="S17" i="30"/>
  <c r="S33" i="30"/>
  <c r="S49" i="30"/>
  <c r="S65" i="30"/>
  <c r="S81" i="30"/>
  <c r="T87" i="30"/>
  <c r="S98" i="30"/>
  <c r="S109" i="30"/>
  <c r="S115" i="30"/>
  <c r="T135" i="30"/>
  <c r="S149" i="30"/>
  <c r="T157" i="30"/>
  <c r="T158" i="30"/>
  <c r="T172" i="30"/>
  <c r="S172" i="30"/>
  <c r="S187" i="30"/>
  <c r="S292" i="30"/>
  <c r="T299" i="30"/>
  <c r="S316" i="30"/>
  <c r="S324" i="30"/>
  <c r="T325" i="30"/>
  <c r="S325" i="30"/>
  <c r="T334" i="30"/>
  <c r="S334" i="30"/>
  <c r="T376" i="30"/>
  <c r="S377" i="30"/>
  <c r="T385" i="30"/>
  <c r="T410" i="30"/>
  <c r="T422" i="30"/>
  <c r="T433" i="30"/>
  <c r="T446" i="30"/>
  <c r="T473" i="30"/>
  <c r="S513" i="30"/>
  <c r="S526" i="30"/>
  <c r="T579" i="30"/>
  <c r="T687" i="30"/>
  <c r="T705" i="30"/>
  <c r="S87" i="30"/>
  <c r="T98" i="30"/>
  <c r="S135" i="30"/>
  <c r="S158" i="30"/>
  <c r="S299" i="30"/>
  <c r="S308" i="30"/>
  <c r="T324" i="30"/>
  <c r="S345" i="30"/>
  <c r="S355" i="30"/>
  <c r="S363" i="30"/>
  <c r="T364" i="30"/>
  <c r="S364" i="30"/>
  <c r="S387" i="30"/>
  <c r="S398" i="30"/>
  <c r="S399" i="30"/>
  <c r="T448" i="30"/>
  <c r="S569" i="30"/>
  <c r="T880" i="30"/>
  <c r="S880" i="30"/>
  <c r="S82" i="30"/>
  <c r="S93" i="30"/>
  <c r="S122" i="30"/>
  <c r="S136" i="30"/>
  <c r="T150" i="30"/>
  <c r="S150" i="30"/>
  <c r="S165" i="30"/>
  <c r="T173" i="30"/>
  <c r="T174" i="30"/>
  <c r="T188" i="30"/>
  <c r="S188" i="30"/>
  <c r="S196" i="30"/>
  <c r="T204" i="30"/>
  <c r="S204" i="30"/>
  <c r="S212" i="30"/>
  <c r="T220" i="30"/>
  <c r="S220" i="30"/>
  <c r="S228" i="30"/>
  <c r="T236" i="30"/>
  <c r="S236" i="30"/>
  <c r="S244" i="30"/>
  <c r="T252" i="30"/>
  <c r="S252" i="30"/>
  <c r="S260" i="30"/>
  <c r="T268" i="30"/>
  <c r="S268" i="30"/>
  <c r="T284" i="30"/>
  <c r="S284" i="30"/>
  <c r="T300" i="30"/>
  <c r="S300" i="30"/>
  <c r="S326" i="30"/>
  <c r="S335" i="30"/>
  <c r="T336" i="30"/>
  <c r="S336" i="30"/>
  <c r="T363" i="30"/>
  <c r="S378" i="30"/>
  <c r="T398" i="30"/>
  <c r="S400" i="30"/>
  <c r="T412" i="30"/>
  <c r="T475" i="30"/>
  <c r="T486" i="30"/>
  <c r="S516" i="30"/>
  <c r="T542" i="30"/>
  <c r="T82" i="30"/>
  <c r="S88" i="30"/>
  <c r="S99" i="30"/>
  <c r="S110" i="30"/>
  <c r="S116" i="30"/>
  <c r="S129" i="30"/>
  <c r="T151" i="30"/>
  <c r="S151" i="30"/>
  <c r="S159" i="30"/>
  <c r="S174" i="30"/>
  <c r="S317" i="30"/>
  <c r="T335" i="30"/>
  <c r="S356" i="30"/>
  <c r="T366" i="30"/>
  <c r="S366" i="30"/>
  <c r="S388" i="30"/>
  <c r="T399" i="30"/>
  <c r="S449" i="30"/>
  <c r="T462" i="30"/>
  <c r="S517" i="30"/>
  <c r="S570" i="30"/>
  <c r="T585" i="30"/>
  <c r="S585" i="30"/>
  <c r="T601" i="30"/>
  <c r="S601" i="30"/>
  <c r="T617" i="30"/>
  <c r="S617" i="30"/>
  <c r="T661" i="30"/>
  <c r="S661" i="30"/>
  <c r="S105" i="30"/>
  <c r="T123" i="30"/>
  <c r="S137" i="30"/>
  <c r="S152" i="30"/>
  <c r="T166" i="30"/>
  <c r="S166" i="30"/>
  <c r="T189" i="30"/>
  <c r="T190" i="30"/>
  <c r="T197" i="30"/>
  <c r="T205" i="30"/>
  <c r="T206" i="30"/>
  <c r="T213" i="30"/>
  <c r="T221" i="30"/>
  <c r="T222" i="30"/>
  <c r="T229" i="30"/>
  <c r="T237" i="30"/>
  <c r="T238" i="30"/>
  <c r="T245" i="30"/>
  <c r="T253" i="30"/>
  <c r="T254" i="30"/>
  <c r="T261" i="30"/>
  <c r="T269" i="30"/>
  <c r="T270" i="30"/>
  <c r="T277" i="30"/>
  <c r="T285" i="30"/>
  <c r="T286" i="30"/>
  <c r="T301" i="30"/>
  <c r="S302" i="30"/>
  <c r="T318" i="30"/>
  <c r="T327" i="30"/>
  <c r="S327" i="30"/>
  <c r="T367" i="30"/>
  <c r="S367" i="30"/>
  <c r="T379" i="30"/>
  <c r="T389" i="30"/>
  <c r="S401" i="30"/>
  <c r="S424" i="30"/>
  <c r="T435" i="30"/>
  <c r="T436" i="30"/>
  <c r="S436" i="30"/>
  <c r="T463" i="30"/>
  <c r="S463" i="30"/>
  <c r="T489" i="30"/>
  <c r="T528" i="30"/>
  <c r="T586" i="30"/>
  <c r="S586" i="30"/>
  <c r="S94" i="30"/>
  <c r="S123" i="30"/>
  <c r="T130" i="30"/>
  <c r="S130" i="30"/>
  <c r="T167" i="30"/>
  <c r="S167" i="30"/>
  <c r="T294" i="30"/>
  <c r="T328" i="30"/>
  <c r="S328" i="30"/>
  <c r="T347" i="30"/>
  <c r="S347" i="30"/>
  <c r="T368" i="30"/>
  <c r="S368" i="30"/>
  <c r="T380" i="30"/>
  <c r="T437" i="30"/>
  <c r="S437" i="30"/>
  <c r="T464" i="30"/>
  <c r="S464" i="30"/>
  <c r="T505" i="30"/>
  <c r="S505" i="30"/>
  <c r="S558" i="30"/>
  <c r="T559" i="30"/>
  <c r="T676" i="30"/>
  <c r="S2424" i="29"/>
  <c r="S2440" i="29"/>
  <c r="S2456" i="29"/>
  <c r="S2472" i="29"/>
  <c r="S3" i="30"/>
  <c r="S19" i="30"/>
  <c r="S35" i="30"/>
  <c r="S51" i="30"/>
  <c r="S67" i="30"/>
  <c r="S89" i="30"/>
  <c r="S100" i="30"/>
  <c r="S111" i="30"/>
  <c r="S117" i="30"/>
  <c r="S145" i="30"/>
  <c r="S153" i="30"/>
  <c r="S160" i="30"/>
  <c r="S168" i="30"/>
  <c r="T182" i="30"/>
  <c r="S182" i="30"/>
  <c r="T198" i="30"/>
  <c r="S198" i="30"/>
  <c r="T214" i="30"/>
  <c r="S214" i="30"/>
  <c r="T230" i="30"/>
  <c r="S230" i="30"/>
  <c r="T246" i="30"/>
  <c r="S246" i="30"/>
  <c r="T262" i="30"/>
  <c r="S262" i="30"/>
  <c r="T278" i="30"/>
  <c r="S278" i="30"/>
  <c r="S303" i="30"/>
  <c r="T310" i="30"/>
  <c r="T319" i="30"/>
  <c r="S319" i="30"/>
  <c r="T329" i="30"/>
  <c r="S329" i="30"/>
  <c r="T414" i="30"/>
  <c r="T438" i="30"/>
  <c r="S438" i="30"/>
  <c r="T452" i="30"/>
  <c r="S452" i="30"/>
  <c r="T465" i="30"/>
  <c r="S465" i="30"/>
  <c r="T490" i="30"/>
  <c r="T491" i="30"/>
  <c r="S491" i="30"/>
  <c r="T506" i="30"/>
  <c r="S506" i="30"/>
  <c r="T515" i="30"/>
  <c r="T532" i="30"/>
  <c r="S532" i="30"/>
  <c r="S547" i="30"/>
  <c r="T558" i="30"/>
  <c r="T711" i="30"/>
  <c r="S711" i="30"/>
  <c r="S2323" i="29"/>
  <c r="S2339" i="29"/>
  <c r="S2355" i="29"/>
  <c r="S2371" i="29"/>
  <c r="S2387" i="29"/>
  <c r="S2403" i="29"/>
  <c r="S2419" i="29"/>
  <c r="S2435" i="29"/>
  <c r="S2451" i="29"/>
  <c r="S2467" i="29"/>
  <c r="S2483" i="29"/>
  <c r="S14" i="30"/>
  <c r="S30" i="30"/>
  <c r="S46" i="30"/>
  <c r="S62" i="30"/>
  <c r="S78" i="30"/>
  <c r="S106" i="30"/>
  <c r="S124" i="30"/>
  <c r="S131" i="30"/>
  <c r="S138" i="30"/>
  <c r="T183" i="30"/>
  <c r="S183" i="30"/>
  <c r="T199" i="30"/>
  <c r="S199" i="30"/>
  <c r="T215" i="30"/>
  <c r="S215" i="30"/>
  <c r="T231" i="30"/>
  <c r="S231" i="30"/>
  <c r="S239" i="30"/>
  <c r="T247" i="30"/>
  <c r="S247" i="30"/>
  <c r="S255" i="30"/>
  <c r="T263" i="30"/>
  <c r="S263" i="30"/>
  <c r="S271" i="30"/>
  <c r="T279" i="30"/>
  <c r="S279" i="30"/>
  <c r="S287" i="30"/>
  <c r="T303" i="30"/>
  <c r="S310" i="30"/>
  <c r="T339" i="30"/>
  <c r="S339" i="30"/>
  <c r="T348" i="30"/>
  <c r="S348" i="30"/>
  <c r="S358" i="30"/>
  <c r="S369" i="30"/>
  <c r="T397" i="30"/>
  <c r="S403" i="30"/>
  <c r="T415" i="30"/>
  <c r="T426" i="30"/>
  <c r="T453" i="30"/>
  <c r="T478" i="30"/>
  <c r="T479" i="30"/>
  <c r="S479" i="30"/>
  <c r="T492" i="30"/>
  <c r="S492" i="30"/>
  <c r="T507" i="30"/>
  <c r="T533" i="30"/>
  <c r="S533" i="30"/>
  <c r="T548" i="30"/>
  <c r="S561" i="30"/>
  <c r="S572" i="30"/>
  <c r="T587" i="30"/>
  <c r="T603" i="30"/>
  <c r="T619" i="30"/>
  <c r="T627" i="30"/>
  <c r="T118" i="30"/>
  <c r="T146" i="30"/>
  <c r="S161" i="30"/>
  <c r="S169" i="30"/>
  <c r="S184" i="30"/>
  <c r="S200" i="30"/>
  <c r="S216" i="30"/>
  <c r="S232" i="30"/>
  <c r="S248" i="30"/>
  <c r="S264" i="30"/>
  <c r="S280" i="30"/>
  <c r="T311" i="30"/>
  <c r="S311" i="30"/>
  <c r="S330" i="30"/>
  <c r="T340" i="30"/>
  <c r="S340" i="30"/>
  <c r="T416" i="30"/>
  <c r="T427" i="30"/>
  <c r="T480" i="30"/>
  <c r="T534" i="30"/>
  <c r="T571" i="30"/>
  <c r="T635" i="30"/>
  <c r="S490" i="30"/>
  <c r="T503" i="30"/>
  <c r="S503" i="30"/>
  <c r="S531" i="30"/>
  <c r="S538" i="30"/>
  <c r="T568" i="30"/>
  <c r="T583" i="30"/>
  <c r="S583" i="30"/>
  <c r="S591" i="30"/>
  <c r="T599" i="30"/>
  <c r="S599" i="30"/>
  <c r="S607" i="30"/>
  <c r="T615" i="30"/>
  <c r="S615" i="30"/>
  <c r="T640" i="30"/>
  <c r="T649" i="30"/>
  <c r="T679" i="30"/>
  <c r="S679" i="30"/>
  <c r="S689" i="30"/>
  <c r="S710" i="30"/>
  <c r="S721" i="30"/>
  <c r="S774" i="30"/>
  <c r="T775" i="30"/>
  <c r="S775" i="30"/>
  <c r="S863" i="30"/>
  <c r="S922" i="30"/>
  <c r="T923" i="30"/>
  <c r="S923" i="30"/>
  <c r="T968" i="30"/>
  <c r="S968" i="30"/>
  <c r="S354" i="30"/>
  <c r="S365" i="30"/>
  <c r="T429" i="30"/>
  <c r="S477" i="30"/>
  <c r="T524" i="30"/>
  <c r="T546" i="30"/>
  <c r="T576" i="30"/>
  <c r="S576" i="30"/>
  <c r="T624" i="30"/>
  <c r="S660" i="30"/>
  <c r="S700" i="30"/>
  <c r="S732" i="30"/>
  <c r="T774" i="30"/>
  <c r="T922" i="30"/>
  <c r="S1166" i="30"/>
  <c r="S338" i="30"/>
  <c r="S349" i="30"/>
  <c r="T407" i="30"/>
  <c r="T444" i="30"/>
  <c r="S451" i="30"/>
  <c r="T477" i="30"/>
  <c r="S478" i="30"/>
  <c r="S525" i="30"/>
  <c r="T562" i="30"/>
  <c r="T634" i="30"/>
  <c r="T642" i="30"/>
  <c r="T652" i="30"/>
  <c r="T747" i="30"/>
  <c r="T338" i="30"/>
  <c r="S407" i="30"/>
  <c r="S413" i="30"/>
  <c r="S444" i="30"/>
  <c r="T471" i="30"/>
  <c r="S471" i="30"/>
  <c r="T498" i="30"/>
  <c r="T540" i="30"/>
  <c r="S555" i="30"/>
  <c r="S563" i="30"/>
  <c r="S593" i="30"/>
  <c r="S609" i="30"/>
  <c r="S634" i="30"/>
  <c r="S643" i="30"/>
  <c r="S652" i="30"/>
  <c r="S662" i="30"/>
  <c r="S682" i="30"/>
  <c r="T701" i="30"/>
  <c r="T712" i="30"/>
  <c r="T733" i="30"/>
  <c r="T1140" i="30"/>
  <c r="S1140" i="30"/>
  <c r="T602" i="30"/>
  <c r="T618" i="30"/>
  <c r="T626" i="30"/>
  <c r="S635" i="30"/>
  <c r="S653" i="30"/>
  <c r="T672" i="30"/>
  <c r="S683" i="30"/>
  <c r="T691" i="30"/>
  <c r="S692" i="30"/>
  <c r="S703" i="30"/>
  <c r="T714" i="30"/>
  <c r="S714" i="30"/>
  <c r="T723" i="30"/>
  <c r="S724" i="30"/>
  <c r="T735" i="30"/>
  <c r="S735" i="30"/>
  <c r="T793" i="30"/>
  <c r="S794" i="30"/>
  <c r="S822" i="30"/>
  <c r="S852" i="30"/>
  <c r="T1139" i="30"/>
  <c r="T402" i="30"/>
  <c r="S402" i="30"/>
  <c r="S408" i="30"/>
  <c r="T472" i="30"/>
  <c r="T519" i="30"/>
  <c r="S519" i="30"/>
  <c r="S541" i="30"/>
  <c r="T556" i="30"/>
  <c r="S571" i="30"/>
  <c r="S579" i="30"/>
  <c r="T594" i="30"/>
  <c r="S602" i="30"/>
  <c r="T610" i="30"/>
  <c r="S627" i="30"/>
  <c r="T663" i="30"/>
  <c r="S663" i="30"/>
  <c r="S715" i="30"/>
  <c r="T736" i="30"/>
  <c r="T781" i="30"/>
  <c r="S781" i="30"/>
  <c r="S1064" i="30"/>
  <c r="T295" i="30"/>
  <c r="S306" i="30"/>
  <c r="S379" i="30"/>
  <c r="T391" i="30"/>
  <c r="S414" i="30"/>
  <c r="S420" i="30"/>
  <c r="S426" i="30"/>
  <c r="S432" i="30"/>
  <c r="T445" i="30"/>
  <c r="S446" i="30"/>
  <c r="S459" i="30"/>
  <c r="S473" i="30"/>
  <c r="S493" i="30"/>
  <c r="T549" i="30"/>
  <c r="S556" i="30"/>
  <c r="S587" i="30"/>
  <c r="S595" i="30"/>
  <c r="S603" i="30"/>
  <c r="S611" i="30"/>
  <c r="S619" i="30"/>
  <c r="T636" i="30"/>
  <c r="T653" i="30"/>
  <c r="T654" i="30"/>
  <c r="T684" i="30"/>
  <c r="T704" i="30"/>
  <c r="S736" i="30"/>
  <c r="S737" i="30"/>
  <c r="T944" i="30"/>
  <c r="S391" i="30"/>
  <c r="S397" i="30"/>
  <c r="T439" i="30"/>
  <c r="S439" i="30"/>
  <c r="T466" i="30"/>
  <c r="T520" i="30"/>
  <c r="S527" i="30"/>
  <c r="S534" i="30"/>
  <c r="T541" i="30"/>
  <c r="S542" i="30"/>
  <c r="S549" i="30"/>
  <c r="S557" i="30"/>
  <c r="T572" i="30"/>
  <c r="S636" i="30"/>
  <c r="T645" i="30"/>
  <c r="S645" i="30"/>
  <c r="T664" i="30"/>
  <c r="S665" i="30"/>
  <c r="T674" i="30"/>
  <c r="S684" i="30"/>
  <c r="S705" i="30"/>
  <c r="T716" i="30"/>
  <c r="T737" i="30"/>
  <c r="S751" i="30"/>
  <c r="S767" i="30"/>
  <c r="T783" i="30"/>
  <c r="T796" i="30"/>
  <c r="T797" i="30"/>
  <c r="T834" i="30"/>
  <c r="S915" i="30"/>
  <c r="T915" i="30"/>
  <c r="T990" i="30"/>
  <c r="S290" i="30"/>
  <c r="S301" i="30"/>
  <c r="S453" i="30"/>
  <c r="T460" i="30"/>
  <c r="S467" i="30"/>
  <c r="S480" i="30"/>
  <c r="T493" i="30"/>
  <c r="S494" i="30"/>
  <c r="S507" i="30"/>
  <c r="S521" i="30"/>
  <c r="T565" i="30"/>
  <c r="T588" i="30"/>
  <c r="T604" i="30"/>
  <c r="T620" i="30"/>
  <c r="S628" i="30"/>
  <c r="S637" i="30"/>
  <c r="T666" i="30"/>
  <c r="S675" i="30"/>
  <c r="S685" i="30"/>
  <c r="T738" i="30"/>
  <c r="T752" i="30"/>
  <c r="T826" i="30"/>
  <c r="S1007" i="30"/>
  <c r="T1007" i="30"/>
  <c r="S146" i="30"/>
  <c r="S162" i="30"/>
  <c r="S178" i="30"/>
  <c r="S194" i="30"/>
  <c r="S210" i="30"/>
  <c r="S226" i="30"/>
  <c r="S242" i="30"/>
  <c r="S258" i="30"/>
  <c r="S274" i="30"/>
  <c r="T290" i="30"/>
  <c r="S296" i="30"/>
  <c r="S307" i="30"/>
  <c r="S318" i="30"/>
  <c r="S346" i="30"/>
  <c r="S357" i="30"/>
  <c r="S380" i="30"/>
  <c r="T386" i="30"/>
  <c r="S386" i="30"/>
  <c r="S415" i="30"/>
  <c r="S421" i="30"/>
  <c r="S427" i="30"/>
  <c r="S433" i="30"/>
  <c r="T440" i="30"/>
  <c r="S447" i="30"/>
  <c r="S460" i="30"/>
  <c r="S474" i="30"/>
  <c r="T487" i="30"/>
  <c r="S487" i="30"/>
  <c r="T514" i="30"/>
  <c r="S528" i="30"/>
  <c r="T535" i="30"/>
  <c r="S535" i="30"/>
  <c r="T557" i="30"/>
  <c r="S565" i="30"/>
  <c r="S573" i="30"/>
  <c r="S588" i="30"/>
  <c r="S596" i="30"/>
  <c r="S604" i="30"/>
  <c r="S612" i="30"/>
  <c r="S620" i="30"/>
  <c r="T665" i="30"/>
  <c r="S666" i="30"/>
  <c r="T695" i="30"/>
  <c r="S695" i="30"/>
  <c r="T706" i="30"/>
  <c r="S717" i="30"/>
  <c r="T727" i="30"/>
  <c r="S727" i="30"/>
  <c r="S739" i="30"/>
  <c r="S752" i="30"/>
  <c r="T753" i="30"/>
  <c r="T767" i="30"/>
  <c r="T769" i="30"/>
  <c r="S769" i="30"/>
  <c r="T825" i="30"/>
  <c r="S826" i="30"/>
  <c r="T833" i="30"/>
  <c r="T900" i="30"/>
  <c r="S125" i="30"/>
  <c r="S141" i="30"/>
  <c r="S157" i="30"/>
  <c r="S173" i="30"/>
  <c r="S189" i="30"/>
  <c r="S205" i="30"/>
  <c r="S221" i="30"/>
  <c r="S237" i="30"/>
  <c r="S253" i="30"/>
  <c r="S269" i="30"/>
  <c r="S285" i="30"/>
  <c r="T375" i="30"/>
  <c r="S461" i="30"/>
  <c r="T508" i="30"/>
  <c r="S515" i="30"/>
  <c r="T581" i="30"/>
  <c r="S589" i="30"/>
  <c r="S605" i="30"/>
  <c r="S621" i="30"/>
  <c r="T629" i="30"/>
  <c r="S629" i="30"/>
  <c r="T637" i="30"/>
  <c r="T638" i="30"/>
  <c r="S638" i="30"/>
  <c r="T656" i="30"/>
  <c r="S667" i="30"/>
  <c r="T675" i="30"/>
  <c r="S676" i="30"/>
  <c r="T685" i="30"/>
  <c r="T686" i="30"/>
  <c r="S707" i="30"/>
  <c r="S753" i="30"/>
  <c r="T754" i="30"/>
  <c r="T857" i="30"/>
  <c r="S858" i="30"/>
  <c r="S948" i="30"/>
  <c r="S381" i="30"/>
  <c r="S410" i="30"/>
  <c r="T434" i="30"/>
  <c r="S434" i="30"/>
  <c r="S454" i="30"/>
  <c r="S468" i="30"/>
  <c r="S481" i="30"/>
  <c r="T488" i="30"/>
  <c r="S495" i="30"/>
  <c r="S522" i="30"/>
  <c r="T536" i="30"/>
  <c r="T551" i="30"/>
  <c r="S551" i="30"/>
  <c r="S566" i="30"/>
  <c r="T573" i="30"/>
  <c r="S574" i="30"/>
  <c r="T597" i="30"/>
  <c r="S597" i="30"/>
  <c r="T613" i="30"/>
  <c r="S613" i="30"/>
  <c r="T647" i="30"/>
  <c r="S647" i="30"/>
  <c r="T677" i="30"/>
  <c r="S677" i="30"/>
  <c r="T696" i="30"/>
  <c r="S697" i="30"/>
  <c r="T718" i="30"/>
  <c r="T728" i="30"/>
  <c r="S729" i="30"/>
  <c r="T739" i="30"/>
  <c r="S740" i="30"/>
  <c r="T785" i="30"/>
  <c r="T907" i="30"/>
  <c r="S393" i="30"/>
  <c r="S416" i="30"/>
  <c r="S422" i="30"/>
  <c r="S428" i="30"/>
  <c r="S435" i="30"/>
  <c r="S448" i="30"/>
  <c r="T461" i="30"/>
  <c r="S462" i="30"/>
  <c r="S475" i="30"/>
  <c r="S489" i="30"/>
  <c r="S509" i="30"/>
  <c r="S529" i="30"/>
  <c r="S537" i="30"/>
  <c r="T544" i="30"/>
  <c r="S544" i="30"/>
  <c r="S559" i="30"/>
  <c r="T589" i="30"/>
  <c r="S590" i="30"/>
  <c r="T605" i="30"/>
  <c r="S606" i="30"/>
  <c r="T621" i="30"/>
  <c r="T622" i="30"/>
  <c r="S622" i="30"/>
  <c r="S630" i="30"/>
  <c r="S639" i="30"/>
  <c r="T668" i="30"/>
  <c r="T698" i="30"/>
  <c r="S698" i="30"/>
  <c r="T707" i="30"/>
  <c r="S708" i="30"/>
  <c r="T719" i="30"/>
  <c r="S719" i="30"/>
  <c r="T730" i="30"/>
  <c r="S730" i="30"/>
  <c r="T741" i="30"/>
  <c r="S756" i="30"/>
  <c r="S815" i="30"/>
  <c r="S950" i="30"/>
  <c r="T370" i="30"/>
  <c r="S370" i="30"/>
  <c r="S376" i="30"/>
  <c r="T455" i="30"/>
  <c r="S455" i="30"/>
  <c r="T482" i="30"/>
  <c r="T552" i="30"/>
  <c r="T567" i="30"/>
  <c r="S567" i="30"/>
  <c r="T648" i="30"/>
  <c r="S649" i="30"/>
  <c r="T658" i="30"/>
  <c r="S668" i="30"/>
  <c r="T697" i="30"/>
  <c r="S699" i="30"/>
  <c r="T709" i="30"/>
  <c r="T729" i="30"/>
  <c r="S731" i="30"/>
  <c r="T757" i="30"/>
  <c r="S757" i="30"/>
  <c r="T772" i="30"/>
  <c r="T784" i="30"/>
  <c r="T802" i="30"/>
  <c r="S920" i="30"/>
  <c r="S965" i="30"/>
  <c r="S996" i="30"/>
  <c r="S1041" i="30"/>
  <c r="T1041" i="30"/>
  <c r="T359" i="30"/>
  <c r="T423" i="30"/>
  <c r="S429" i="30"/>
  <c r="T476" i="30"/>
  <c r="S483" i="30"/>
  <c r="T509" i="30"/>
  <c r="T530" i="30"/>
  <c r="T560" i="30"/>
  <c r="S560" i="30"/>
  <c r="T631" i="30"/>
  <c r="S631" i="30"/>
  <c r="T650" i="30"/>
  <c r="S659" i="30"/>
  <c r="S669" i="30"/>
  <c r="T688" i="30"/>
  <c r="T720" i="30"/>
  <c r="T756" i="30"/>
  <c r="T758" i="30"/>
  <c r="T827" i="30"/>
  <c r="T905" i="30"/>
  <c r="S906" i="30"/>
  <c r="T920" i="30"/>
  <c r="T965" i="30"/>
  <c r="T1083" i="30"/>
  <c r="S440" i="30"/>
  <c r="S456" i="30"/>
  <c r="S472" i="30"/>
  <c r="S488" i="30"/>
  <c r="S504" i="30"/>
  <c r="S520" i="30"/>
  <c r="S536" i="30"/>
  <c r="S552" i="30"/>
  <c r="S568" i="30"/>
  <c r="S584" i="30"/>
  <c r="S600" i="30"/>
  <c r="S616" i="30"/>
  <c r="S632" i="30"/>
  <c r="S648" i="30"/>
  <c r="S664" i="30"/>
  <c r="S680" i="30"/>
  <c r="S696" i="30"/>
  <c r="S712" i="30"/>
  <c r="T717" i="30"/>
  <c r="S728" i="30"/>
  <c r="S744" i="30"/>
  <c r="T749" i="30"/>
  <c r="S755" i="30"/>
  <c r="S761" i="30"/>
  <c r="T773" i="30"/>
  <c r="S779" i="30"/>
  <c r="T792" i="30"/>
  <c r="S798" i="30"/>
  <c r="T821" i="30"/>
  <c r="S836" i="30"/>
  <c r="S843" i="30"/>
  <c r="T860" i="30"/>
  <c r="S894" i="30"/>
  <c r="T904" i="30"/>
  <c r="T911" i="30"/>
  <c r="T948" i="30"/>
  <c r="T974" i="30"/>
  <c r="S974" i="30"/>
  <c r="T985" i="30"/>
  <c r="T994" i="30"/>
  <c r="S994" i="30"/>
  <c r="T1014" i="30"/>
  <c r="S1015" i="30"/>
  <c r="T1026" i="30"/>
  <c r="S1026" i="30"/>
  <c r="S1048" i="30"/>
  <c r="T1071" i="30"/>
  <c r="T1072" i="30"/>
  <c r="S1072" i="30"/>
  <c r="S1084" i="30"/>
  <c r="T1096" i="30"/>
  <c r="S1331" i="30"/>
  <c r="T1331" i="30"/>
  <c r="T1359" i="30"/>
  <c r="T755" i="30"/>
  <c r="S773" i="30"/>
  <c r="S792" i="30"/>
  <c r="T853" i="30"/>
  <c r="T870" i="30"/>
  <c r="T878" i="30"/>
  <c r="T887" i="30"/>
  <c r="S904" i="30"/>
  <c r="T912" i="30"/>
  <c r="S912" i="30"/>
  <c r="T921" i="30"/>
  <c r="S957" i="30"/>
  <c r="S975" i="30"/>
  <c r="T975" i="30"/>
  <c r="S995" i="30"/>
  <c r="T995" i="30"/>
  <c r="S1027" i="30"/>
  <c r="T1027" i="30"/>
  <c r="T1038" i="30"/>
  <c r="T1045" i="30"/>
  <c r="T1048" i="30"/>
  <c r="T1062" i="30"/>
  <c r="S1073" i="30"/>
  <c r="T1104" i="30"/>
  <c r="T1124" i="30"/>
  <c r="S1124" i="30"/>
  <c r="S1137" i="30"/>
  <c r="S1150" i="30"/>
  <c r="T1203" i="30"/>
  <c r="T1217" i="30"/>
  <c r="S1218" i="30"/>
  <c r="S1273" i="30"/>
  <c r="T1332" i="30"/>
  <c r="S1332" i="30"/>
  <c r="S1431" i="30"/>
  <c r="S654" i="30"/>
  <c r="S670" i="30"/>
  <c r="S686" i="30"/>
  <c r="S702" i="30"/>
  <c r="S718" i="30"/>
  <c r="S734" i="30"/>
  <c r="S750" i="30"/>
  <c r="S793" i="30"/>
  <c r="S807" i="30"/>
  <c r="T822" i="30"/>
  <c r="T837" i="30"/>
  <c r="T844" i="30"/>
  <c r="S878" i="30"/>
  <c r="T888" i="30"/>
  <c r="S905" i="30"/>
  <c r="T913" i="30"/>
  <c r="S913" i="30"/>
  <c r="S921" i="30"/>
  <c r="T930" i="30"/>
  <c r="S949" i="30"/>
  <c r="T976" i="30"/>
  <c r="S1099" i="30"/>
  <c r="S1164" i="30"/>
  <c r="T1219" i="30"/>
  <c r="T1220" i="30"/>
  <c r="S1220" i="30"/>
  <c r="T1333" i="30"/>
  <c r="S1333" i="30"/>
  <c r="S768" i="30"/>
  <c r="T800" i="30"/>
  <c r="S800" i="30"/>
  <c r="T814" i="30"/>
  <c r="S837" i="30"/>
  <c r="T854" i="30"/>
  <c r="T862" i="30"/>
  <c r="T871" i="30"/>
  <c r="T896" i="30"/>
  <c r="S896" i="30"/>
  <c r="S914" i="30"/>
  <c r="T966" i="30"/>
  <c r="S967" i="30"/>
  <c r="T977" i="30"/>
  <c r="S986" i="30"/>
  <c r="S1006" i="30"/>
  <c r="T1051" i="30"/>
  <c r="S1051" i="30"/>
  <c r="S1086" i="30"/>
  <c r="T1099" i="30"/>
  <c r="T1190" i="30"/>
  <c r="S1192" i="30"/>
  <c r="T1261" i="30"/>
  <c r="S1261" i="30"/>
  <c r="T1288" i="30"/>
  <c r="T1360" i="30"/>
  <c r="T1361" i="30"/>
  <c r="T1409" i="30"/>
  <c r="S1419" i="30"/>
  <c r="T1433" i="30"/>
  <c r="S1433" i="30"/>
  <c r="T1447" i="30"/>
  <c r="S787" i="30"/>
  <c r="S801" i="30"/>
  <c r="T808" i="30"/>
  <c r="S814" i="30"/>
  <c r="T823" i="30"/>
  <c r="T838" i="30"/>
  <c r="S862" i="30"/>
  <c r="T872" i="30"/>
  <c r="S889" i="30"/>
  <c r="T897" i="30"/>
  <c r="S897" i="30"/>
  <c r="T941" i="30"/>
  <c r="S941" i="30"/>
  <c r="T997" i="30"/>
  <c r="S1040" i="30"/>
  <c r="T1076" i="30"/>
  <c r="S1076" i="30"/>
  <c r="T1193" i="30"/>
  <c r="T1262" i="30"/>
  <c r="S1262" i="30"/>
  <c r="T1420" i="30"/>
  <c r="S1420" i="30"/>
  <c r="T1321" i="30"/>
  <c r="S1321" i="30"/>
  <c r="S763" i="30"/>
  <c r="T881" i="30"/>
  <c r="S881" i="30"/>
  <c r="T924" i="30"/>
  <c r="S924" i="30"/>
  <c r="S960" i="30"/>
  <c r="T960" i="30"/>
  <c r="S1008" i="30"/>
  <c r="T1030" i="30"/>
  <c r="T1102" i="30"/>
  <c r="T1116" i="30"/>
  <c r="T1649" i="30"/>
  <c r="S1649" i="30"/>
  <c r="S693" i="30"/>
  <c r="S709" i="30"/>
  <c r="S725" i="30"/>
  <c r="S741" i="30"/>
  <c r="S802" i="30"/>
  <c r="T816" i="30"/>
  <c r="S816" i="30"/>
  <c r="S824" i="30"/>
  <c r="S831" i="30"/>
  <c r="S839" i="30"/>
  <c r="S847" i="30"/>
  <c r="S856" i="30"/>
  <c r="T864" i="30"/>
  <c r="S864" i="30"/>
  <c r="S882" i="30"/>
  <c r="S890" i="30"/>
  <c r="S899" i="30"/>
  <c r="T899" i="30"/>
  <c r="S907" i="30"/>
  <c r="T925" i="30"/>
  <c r="S933" i="30"/>
  <c r="S943" i="30"/>
  <c r="T943" i="30"/>
  <c r="T969" i="30"/>
  <c r="T979" i="30"/>
  <c r="S989" i="30"/>
  <c r="T989" i="30"/>
  <c r="T1020" i="30"/>
  <c r="S1020" i="30"/>
  <c r="T1042" i="30"/>
  <c r="S1042" i="30"/>
  <c r="S1078" i="30"/>
  <c r="S1116" i="30"/>
  <c r="S1155" i="30"/>
  <c r="S1251" i="30"/>
  <c r="S1294" i="30"/>
  <c r="S1322" i="30"/>
  <c r="S1407" i="30"/>
  <c r="S592" i="30"/>
  <c r="S608" i="30"/>
  <c r="S624" i="30"/>
  <c r="S640" i="30"/>
  <c r="S656" i="30"/>
  <c r="S672" i="30"/>
  <c r="S688" i="30"/>
  <c r="S704" i="30"/>
  <c r="S720" i="30"/>
  <c r="T776" i="30"/>
  <c r="S795" i="30"/>
  <c r="S817" i="30"/>
  <c r="S825" i="30"/>
  <c r="T840" i="30"/>
  <c r="S857" i="30"/>
  <c r="T865" i="30"/>
  <c r="S865" i="30"/>
  <c r="T926" i="30"/>
  <c r="T952" i="30"/>
  <c r="S952" i="30"/>
  <c r="S979" i="30"/>
  <c r="T1009" i="30"/>
  <c r="T1043" i="30"/>
  <c r="S1055" i="30"/>
  <c r="T1077" i="30"/>
  <c r="T1156" i="30"/>
  <c r="S1156" i="30"/>
  <c r="S1225" i="30"/>
  <c r="T1354" i="30"/>
  <c r="S747" i="30"/>
  <c r="S764" i="30"/>
  <c r="S770" i="30"/>
  <c r="S776" i="30"/>
  <c r="T782" i="30"/>
  <c r="S782" i="30"/>
  <c r="T789" i="30"/>
  <c r="S803" i="30"/>
  <c r="T803" i="30"/>
  <c r="S810" i="30"/>
  <c r="T817" i="30"/>
  <c r="T832" i="30"/>
  <c r="S832" i="30"/>
  <c r="S840" i="30"/>
  <c r="T848" i="30"/>
  <c r="S848" i="30"/>
  <c r="S866" i="30"/>
  <c r="S874" i="30"/>
  <c r="S883" i="30"/>
  <c r="T883" i="30"/>
  <c r="T917" i="30"/>
  <c r="S926" i="30"/>
  <c r="T934" i="30"/>
  <c r="S934" i="30"/>
  <c r="S944" i="30"/>
  <c r="S953" i="30"/>
  <c r="S990" i="30"/>
  <c r="T1032" i="30"/>
  <c r="T1033" i="30"/>
  <c r="T1053" i="30"/>
  <c r="T1067" i="30"/>
  <c r="S1079" i="30"/>
  <c r="T1079" i="30"/>
  <c r="T1105" i="30"/>
  <c r="S1118" i="30"/>
  <c r="S1131" i="30"/>
  <c r="T1212" i="30"/>
  <c r="T1224" i="30"/>
  <c r="T1294" i="30"/>
  <c r="S777" i="30"/>
  <c r="S796" i="30"/>
  <c r="S818" i="30"/>
  <c r="S833" i="30"/>
  <c r="S841" i="30"/>
  <c r="T849" i="30"/>
  <c r="S849" i="30"/>
  <c r="S891" i="30"/>
  <c r="T908" i="30"/>
  <c r="S927" i="30"/>
  <c r="S935" i="30"/>
  <c r="T935" i="30"/>
  <c r="T970" i="30"/>
  <c r="T971" i="30"/>
  <c r="T981" i="30"/>
  <c r="S981" i="30"/>
  <c r="S1000" i="30"/>
  <c r="S1022" i="30"/>
  <c r="S1033" i="30"/>
  <c r="T1198" i="30"/>
  <c r="S1310" i="30"/>
  <c r="S1383" i="30"/>
  <c r="T1384" i="30"/>
  <c r="S1384" i="30"/>
  <c r="T1607" i="30"/>
  <c r="S1607" i="30"/>
  <c r="S771" i="30"/>
  <c r="S783" i="30"/>
  <c r="T790" i="30"/>
  <c r="S804" i="30"/>
  <c r="S850" i="30"/>
  <c r="S867" i="30"/>
  <c r="T867" i="30"/>
  <c r="S884" i="30"/>
  <c r="T901" i="30"/>
  <c r="S909" i="30"/>
  <c r="T918" i="30"/>
  <c r="T936" i="30"/>
  <c r="T945" i="30"/>
  <c r="S954" i="30"/>
  <c r="T954" i="30"/>
  <c r="T962" i="30"/>
  <c r="S962" i="30"/>
  <c r="S982" i="30"/>
  <c r="S991" i="30"/>
  <c r="T991" i="30"/>
  <c r="S1001" i="30"/>
  <c r="T1001" i="30"/>
  <c r="T1011" i="30"/>
  <c r="S1057" i="30"/>
  <c r="S1080" i="30"/>
  <c r="S1107" i="30"/>
  <c r="T1118" i="30"/>
  <c r="S1132" i="30"/>
  <c r="S1185" i="30"/>
  <c r="S1241" i="30"/>
  <c r="T1311" i="30"/>
  <c r="S1311" i="30"/>
  <c r="S748" i="30"/>
  <c r="S765" i="30"/>
  <c r="T771" i="30"/>
  <c r="S811" i="30"/>
  <c r="S819" i="30"/>
  <c r="T819" i="30"/>
  <c r="S834" i="30"/>
  <c r="S875" i="30"/>
  <c r="T892" i="30"/>
  <c r="S901" i="30"/>
  <c r="T937" i="30"/>
  <c r="S945" i="30"/>
  <c r="T963" i="30"/>
  <c r="S992" i="30"/>
  <c r="T999" i="30"/>
  <c r="T1069" i="30"/>
  <c r="T1080" i="30"/>
  <c r="S1081" i="30"/>
  <c r="S1094" i="30"/>
  <c r="T1121" i="30"/>
  <c r="T1206" i="30"/>
  <c r="T1214" i="30"/>
  <c r="S1342" i="30"/>
  <c r="S1385" i="30"/>
  <c r="S1516" i="30"/>
  <c r="S743" i="30"/>
  <c r="T760" i="30"/>
  <c r="S778" i="30"/>
  <c r="S784" i="30"/>
  <c r="S797" i="30"/>
  <c r="T805" i="30"/>
  <c r="S851" i="30"/>
  <c r="T851" i="30"/>
  <c r="S868" i="30"/>
  <c r="T885" i="30"/>
  <c r="S893" i="30"/>
  <c r="T902" i="30"/>
  <c r="T910" i="30"/>
  <c r="S955" i="30"/>
  <c r="S983" i="30"/>
  <c r="T983" i="30"/>
  <c r="S1002" i="30"/>
  <c r="S1013" i="30"/>
  <c r="T1046" i="30"/>
  <c r="T1108" i="30"/>
  <c r="S1108" i="30"/>
  <c r="S1121" i="30"/>
  <c r="S1186" i="30"/>
  <c r="T1343" i="30"/>
  <c r="S1343" i="30"/>
  <c r="S1489" i="30"/>
  <c r="T1489" i="30"/>
  <c r="S450" i="30"/>
  <c r="S466" i="30"/>
  <c r="S482" i="30"/>
  <c r="S498" i="30"/>
  <c r="S514" i="30"/>
  <c r="S530" i="30"/>
  <c r="S546" i="30"/>
  <c r="S562" i="30"/>
  <c r="S578" i="30"/>
  <c r="S594" i="30"/>
  <c r="S610" i="30"/>
  <c r="S626" i="30"/>
  <c r="S642" i="30"/>
  <c r="S658" i="30"/>
  <c r="S674" i="30"/>
  <c r="S690" i="30"/>
  <c r="S706" i="30"/>
  <c r="S722" i="30"/>
  <c r="S738" i="30"/>
  <c r="S754" i="30"/>
  <c r="S760" i="30"/>
  <c r="S772" i="30"/>
  <c r="S812" i="30"/>
  <c r="S820" i="30"/>
  <c r="S827" i="30"/>
  <c r="S835" i="30"/>
  <c r="T835" i="30"/>
  <c r="S859" i="30"/>
  <c r="T876" i="30"/>
  <c r="S885" i="30"/>
  <c r="S910" i="30"/>
  <c r="S938" i="30"/>
  <c r="T946" i="30"/>
  <c r="S946" i="30"/>
  <c r="S973" i="30"/>
  <c r="S984" i="30"/>
  <c r="T1013" i="30"/>
  <c r="S1024" i="30"/>
  <c r="T1036" i="30"/>
  <c r="T1059" i="30"/>
  <c r="T1070" i="30"/>
  <c r="S1071" i="30"/>
  <c r="S1083" i="30"/>
  <c r="T1148" i="30"/>
  <c r="S1187" i="30"/>
  <c r="T1231" i="30"/>
  <c r="T1271" i="30"/>
  <c r="T1300" i="30"/>
  <c r="S1373" i="30"/>
  <c r="T766" i="30"/>
  <c r="S766" i="30"/>
  <c r="S785" i="30"/>
  <c r="T798" i="30"/>
  <c r="T806" i="30"/>
  <c r="T869" i="30"/>
  <c r="T886" i="30"/>
  <c r="T894" i="30"/>
  <c r="T903" i="30"/>
  <c r="S929" i="30"/>
  <c r="T947" i="30"/>
  <c r="T956" i="30"/>
  <c r="T993" i="30"/>
  <c r="T1003" i="30"/>
  <c r="S1003" i="30"/>
  <c r="T1024" i="30"/>
  <c r="T1025" i="30"/>
  <c r="S1036" i="30"/>
  <c r="S1059" i="30"/>
  <c r="S1096" i="30"/>
  <c r="T1134" i="30"/>
  <c r="S1148" i="30"/>
  <c r="S1175" i="30"/>
  <c r="T1187" i="30"/>
  <c r="S1300" i="30"/>
  <c r="S966" i="30"/>
  <c r="T972" i="30"/>
  <c r="S1014" i="30"/>
  <c r="S1021" i="30"/>
  <c r="S1034" i="30"/>
  <c r="T1055" i="30"/>
  <c r="S1056" i="30"/>
  <c r="S1063" i="30"/>
  <c r="S1070" i="30"/>
  <c r="T1091" i="30"/>
  <c r="S1114" i="30"/>
  <c r="T1122" i="30"/>
  <c r="S1122" i="30"/>
  <c r="S1130" i="30"/>
  <c r="T1138" i="30"/>
  <c r="S1138" i="30"/>
  <c r="S1146" i="30"/>
  <c r="T1163" i="30"/>
  <c r="T1173" i="30"/>
  <c r="T1200" i="30"/>
  <c r="S1201" i="30"/>
  <c r="S1219" i="30"/>
  <c r="T1238" i="30"/>
  <c r="T1248" i="30"/>
  <c r="S1249" i="30"/>
  <c r="T1268" i="30"/>
  <c r="S1268" i="30"/>
  <c r="T1278" i="30"/>
  <c r="S1309" i="30"/>
  <c r="S1318" i="30"/>
  <c r="S1319" i="30"/>
  <c r="S1340" i="30"/>
  <c r="T1351" i="30"/>
  <c r="S1351" i="30"/>
  <c r="T1372" i="30"/>
  <c r="T1382" i="30"/>
  <c r="T1383" i="30"/>
  <c r="S1393" i="30"/>
  <c r="T1404" i="30"/>
  <c r="T1415" i="30"/>
  <c r="T1417" i="30"/>
  <c r="S1429" i="30"/>
  <c r="S1430" i="30"/>
  <c r="S1457" i="30"/>
  <c r="T1483" i="30"/>
  <c r="T1499" i="30"/>
  <c r="T1514" i="30"/>
  <c r="S1573" i="30"/>
  <c r="T1585" i="30"/>
  <c r="S972" i="30"/>
  <c r="T996" i="30"/>
  <c r="T1021" i="30"/>
  <c r="T1028" i="30"/>
  <c r="T1049" i="30"/>
  <c r="T1063" i="30"/>
  <c r="S1085" i="30"/>
  <c r="T1092" i="30"/>
  <c r="S1092" i="30"/>
  <c r="T1100" i="30"/>
  <c r="T1130" i="30"/>
  <c r="T1146" i="30"/>
  <c r="T1165" i="30"/>
  <c r="S1165" i="30"/>
  <c r="S1173" i="30"/>
  <c r="S1174" i="30"/>
  <c r="T1183" i="30"/>
  <c r="S1210" i="30"/>
  <c r="S1240" i="30"/>
  <c r="T1250" i="30"/>
  <c r="T1258" i="30"/>
  <c r="T1259" i="30"/>
  <c r="T1260" i="30"/>
  <c r="T1279" i="30"/>
  <c r="T1289" i="30"/>
  <c r="T1308" i="30"/>
  <c r="T1309" i="30"/>
  <c r="T1320" i="30"/>
  <c r="S1320" i="30"/>
  <c r="T1329" i="30"/>
  <c r="T1330" i="30"/>
  <c r="T1362" i="30"/>
  <c r="T1392" i="30"/>
  <c r="S1405" i="30"/>
  <c r="S1417" i="30"/>
  <c r="T1443" i="30"/>
  <c r="T1457" i="30"/>
  <c r="S1574" i="30"/>
  <c r="T1587" i="30"/>
  <c r="S1016" i="30"/>
  <c r="T1023" i="30"/>
  <c r="S1023" i="30"/>
  <c r="S1037" i="30"/>
  <c r="T1065" i="30"/>
  <c r="T1117" i="30"/>
  <c r="S1117" i="30"/>
  <c r="S1125" i="30"/>
  <c r="T1133" i="30"/>
  <c r="S1133" i="30"/>
  <c r="T1141" i="30"/>
  <c r="T1149" i="30"/>
  <c r="S1149" i="30"/>
  <c r="S1158" i="30"/>
  <c r="T1167" i="30"/>
  <c r="S1203" i="30"/>
  <c r="T1213" i="30"/>
  <c r="S1213" i="30"/>
  <c r="S1242" i="30"/>
  <c r="S1272" i="30"/>
  <c r="T1282" i="30"/>
  <c r="S1301" i="30"/>
  <c r="S1344" i="30"/>
  <c r="T1396" i="30"/>
  <c r="T1506" i="30"/>
  <c r="S1506" i="30"/>
  <c r="S1534" i="30"/>
  <c r="T940" i="30"/>
  <c r="S951" i="30"/>
  <c r="T980" i="30"/>
  <c r="S1030" i="30"/>
  <c r="T1037" i="30"/>
  <c r="T1044" i="30"/>
  <c r="S1044" i="30"/>
  <c r="T1058" i="30"/>
  <c r="S1058" i="30"/>
  <c r="S1065" i="30"/>
  <c r="S1087" i="30"/>
  <c r="S1095" i="30"/>
  <c r="S1102" i="30"/>
  <c r="T1109" i="30"/>
  <c r="S1110" i="30"/>
  <c r="S1141" i="30"/>
  <c r="S1168" i="30"/>
  <c r="S1176" i="30"/>
  <c r="T1186" i="30"/>
  <c r="S1194" i="30"/>
  <c r="T1223" i="30"/>
  <c r="T1252" i="30"/>
  <c r="S1252" i="30"/>
  <c r="T1323" i="30"/>
  <c r="T1344" i="30"/>
  <c r="T1355" i="30"/>
  <c r="T1374" i="30"/>
  <c r="T1386" i="30"/>
  <c r="S1386" i="30"/>
  <c r="T1397" i="30"/>
  <c r="T1563" i="30"/>
  <c r="S940" i="30"/>
  <c r="T951" i="30"/>
  <c r="S980" i="30"/>
  <c r="T1004" i="30"/>
  <c r="T1010" i="30"/>
  <c r="S1010" i="30"/>
  <c r="S1045" i="30"/>
  <c r="T1052" i="30"/>
  <c r="T1066" i="30"/>
  <c r="T1095" i="30"/>
  <c r="T1125" i="30"/>
  <c r="S1159" i="30"/>
  <c r="T1177" i="30"/>
  <c r="T1194" i="30"/>
  <c r="T1195" i="30"/>
  <c r="T1196" i="30"/>
  <c r="T1204" i="30"/>
  <c r="S1204" i="30"/>
  <c r="S1214" i="30"/>
  <c r="T1234" i="30"/>
  <c r="T1242" i="30"/>
  <c r="T1243" i="30"/>
  <c r="T1244" i="30"/>
  <c r="T1263" i="30"/>
  <c r="T1273" i="30"/>
  <c r="T1293" i="30"/>
  <c r="S1293" i="30"/>
  <c r="T1301" i="30"/>
  <c r="T1302" i="30"/>
  <c r="T1303" i="30"/>
  <c r="S1312" i="30"/>
  <c r="S1324" i="30"/>
  <c r="T1334" i="30"/>
  <c r="T1345" i="30"/>
  <c r="S1345" i="30"/>
  <c r="S1356" i="30"/>
  <c r="T1366" i="30"/>
  <c r="T1375" i="30"/>
  <c r="S1409" i="30"/>
  <c r="T1434" i="30"/>
  <c r="S1449" i="30"/>
  <c r="T1625" i="30"/>
  <c r="S1625" i="30"/>
  <c r="S1031" i="30"/>
  <c r="S1066" i="30"/>
  <c r="T1087" i="30"/>
  <c r="S1088" i="30"/>
  <c r="S1103" i="30"/>
  <c r="T1168" i="30"/>
  <c r="S1169" i="30"/>
  <c r="S1224" i="30"/>
  <c r="T1253" i="30"/>
  <c r="S1254" i="30"/>
  <c r="S1264" i="30"/>
  <c r="S1283" i="30"/>
  <c r="T1312" i="30"/>
  <c r="T1313" i="30"/>
  <c r="S1335" i="30"/>
  <c r="S1367" i="30"/>
  <c r="T1387" i="30"/>
  <c r="S1388" i="30"/>
  <c r="T1398" i="30"/>
  <c r="T1479" i="30"/>
  <c r="S1479" i="30"/>
  <c r="S1553" i="30"/>
  <c r="T1553" i="30"/>
  <c r="T1580" i="30"/>
  <c r="S1580" i="30"/>
  <c r="S999" i="30"/>
  <c r="S1005" i="30"/>
  <c r="S1011" i="30"/>
  <c r="T1031" i="30"/>
  <c r="S1053" i="30"/>
  <c r="S1067" i="30"/>
  <c r="T1081" i="30"/>
  <c r="T1111" i="30"/>
  <c r="S1119" i="30"/>
  <c r="S1127" i="30"/>
  <c r="T1135" i="30"/>
  <c r="S1143" i="30"/>
  <c r="T1151" i="30"/>
  <c r="T1197" i="30"/>
  <c r="S1197" i="30"/>
  <c r="T1205" i="30"/>
  <c r="S1206" i="30"/>
  <c r="T1215" i="30"/>
  <c r="T1225" i="30"/>
  <c r="T1245" i="30"/>
  <c r="S1245" i="30"/>
  <c r="S1255" i="30"/>
  <c r="S1274" i="30"/>
  <c r="T1304" i="30"/>
  <c r="S1304" i="30"/>
  <c r="T1324" i="30"/>
  <c r="S1325" i="30"/>
  <c r="T1346" i="30"/>
  <c r="T1357" i="30"/>
  <c r="S1389" i="30"/>
  <c r="S1399" i="30"/>
  <c r="T1410" i="30"/>
  <c r="S1451" i="30"/>
  <c r="T1480" i="30"/>
  <c r="S844" i="30"/>
  <c r="S860" i="30"/>
  <c r="S876" i="30"/>
  <c r="S892" i="30"/>
  <c r="S908" i="30"/>
  <c r="S919" i="30"/>
  <c r="S930" i="30"/>
  <c r="S958" i="30"/>
  <c r="T964" i="30"/>
  <c r="S987" i="30"/>
  <c r="S993" i="30"/>
  <c r="S1025" i="30"/>
  <c r="S1039" i="30"/>
  <c r="S1046" i="30"/>
  <c r="T1060" i="30"/>
  <c r="S1060" i="30"/>
  <c r="T1074" i="30"/>
  <c r="S1074" i="30"/>
  <c r="S1089" i="30"/>
  <c r="T1103" i="30"/>
  <c r="S1104" i="30"/>
  <c r="S1136" i="30"/>
  <c r="S1152" i="30"/>
  <c r="S1160" i="30"/>
  <c r="T1170" i="30"/>
  <c r="S1178" i="30"/>
  <c r="S1216" i="30"/>
  <c r="S1235" i="30"/>
  <c r="T1254" i="30"/>
  <c r="T1264" i="30"/>
  <c r="S1265" i="30"/>
  <c r="T1284" i="30"/>
  <c r="S1284" i="30"/>
  <c r="S1315" i="30"/>
  <c r="T1315" i="30"/>
  <c r="T1335" i="30"/>
  <c r="S1336" i="30"/>
  <c r="T1348" i="30"/>
  <c r="T1368" i="30"/>
  <c r="T1378" i="30"/>
  <c r="S1378" i="30"/>
  <c r="T1388" i="30"/>
  <c r="T1451" i="30"/>
  <c r="S1465" i="30"/>
  <c r="S1612" i="30"/>
  <c r="S855" i="30"/>
  <c r="S871" i="30"/>
  <c r="S887" i="30"/>
  <c r="S903" i="30"/>
  <c r="T919" i="30"/>
  <c r="S925" i="30"/>
  <c r="S936" i="30"/>
  <c r="S947" i="30"/>
  <c r="S964" i="30"/>
  <c r="S970" i="30"/>
  <c r="S976" i="30"/>
  <c r="T1012" i="30"/>
  <c r="S1018" i="30"/>
  <c r="S1032" i="30"/>
  <c r="S1061" i="30"/>
  <c r="T1068" i="30"/>
  <c r="T1082" i="30"/>
  <c r="T1097" i="30"/>
  <c r="S1112" i="30"/>
  <c r="T1119" i="30"/>
  <c r="S1120" i="30"/>
  <c r="T1161" i="30"/>
  <c r="T1178" i="30"/>
  <c r="S1179" i="30"/>
  <c r="T1180" i="30"/>
  <c r="T1188" i="30"/>
  <c r="S1188" i="30"/>
  <c r="S1198" i="30"/>
  <c r="S1207" i="30"/>
  <c r="S1226" i="30"/>
  <c r="S1246" i="30"/>
  <c r="S1256" i="30"/>
  <c r="T1266" i="30"/>
  <c r="T1274" i="30"/>
  <c r="T1275" i="30"/>
  <c r="T1276" i="30"/>
  <c r="T1295" i="30"/>
  <c r="S1305" i="30"/>
  <c r="S1326" i="30"/>
  <c r="T1337" i="30"/>
  <c r="S1358" i="30"/>
  <c r="S1368" i="30"/>
  <c r="S1379" i="30"/>
  <c r="T1399" i="30"/>
  <c r="S1400" i="30"/>
  <c r="S1401" i="30"/>
  <c r="T1426" i="30"/>
  <c r="S1510" i="30"/>
  <c r="T1570" i="30"/>
  <c r="S1570" i="30"/>
  <c r="T1582" i="30"/>
  <c r="S1598" i="30"/>
  <c r="T1673" i="30"/>
  <c r="S1673" i="30"/>
  <c r="S959" i="30"/>
  <c r="T988" i="30"/>
  <c r="S1012" i="30"/>
  <c r="T1039" i="30"/>
  <c r="S1047" i="30"/>
  <c r="S1068" i="30"/>
  <c r="S1075" i="30"/>
  <c r="S1082" i="30"/>
  <c r="S1097" i="30"/>
  <c r="S1105" i="30"/>
  <c r="S1128" i="30"/>
  <c r="S1144" i="30"/>
  <c r="T1152" i="30"/>
  <c r="S1153" i="30"/>
  <c r="S1161" i="30"/>
  <c r="T1179" i="30"/>
  <c r="S1180" i="30"/>
  <c r="T1189" i="30"/>
  <c r="T1207" i="30"/>
  <c r="T1216" i="30"/>
  <c r="S1217" i="30"/>
  <c r="T1236" i="30"/>
  <c r="S1236" i="30"/>
  <c r="T1285" i="30"/>
  <c r="S1286" i="30"/>
  <c r="S1296" i="30"/>
  <c r="S1316" i="30"/>
  <c r="S1338" i="30"/>
  <c r="T1349" i="30"/>
  <c r="S1349" i="30"/>
  <c r="T1358" i="30"/>
  <c r="S1359" i="30"/>
  <c r="T1369" i="30"/>
  <c r="T1379" i="30"/>
  <c r="S1390" i="30"/>
  <c r="T1401" i="30"/>
  <c r="S1454" i="30"/>
  <c r="T1526" i="30"/>
  <c r="T1555" i="30"/>
  <c r="T1090" i="30"/>
  <c r="S1090" i="30"/>
  <c r="T1113" i="30"/>
  <c r="T1129" i="30"/>
  <c r="T1145" i="30"/>
  <c r="S1171" i="30"/>
  <c r="T1181" i="30"/>
  <c r="S1181" i="30"/>
  <c r="S1189" i="30"/>
  <c r="S1190" i="30"/>
  <c r="T1199" i="30"/>
  <c r="T1218" i="30"/>
  <c r="T1226" i="30"/>
  <c r="T1227" i="30"/>
  <c r="T1228" i="30"/>
  <c r="T1247" i="30"/>
  <c r="T1277" i="30"/>
  <c r="S1277" i="30"/>
  <c r="S1287" i="30"/>
  <c r="T1306" i="30"/>
  <c r="S1306" i="30"/>
  <c r="S1327" i="30"/>
  <c r="S1370" i="30"/>
  <c r="T1380" i="30"/>
  <c r="S1380" i="30"/>
  <c r="T1414" i="30"/>
  <c r="S1414" i="30"/>
  <c r="T1441" i="30"/>
  <c r="T1455" i="30"/>
  <c r="T1482" i="30"/>
  <c r="S1526" i="30"/>
  <c r="S1098" i="30"/>
  <c r="S1113" i="30"/>
  <c r="S1129" i="30"/>
  <c r="S1145" i="30"/>
  <c r="T1154" i="30"/>
  <c r="S1162" i="30"/>
  <c r="S1200" i="30"/>
  <c r="S1208" i="30"/>
  <c r="T1237" i="30"/>
  <c r="S1238" i="30"/>
  <c r="S1248" i="30"/>
  <c r="S1257" i="30"/>
  <c r="S1267" i="30"/>
  <c r="T1286" i="30"/>
  <c r="T1287" i="30"/>
  <c r="T1296" i="30"/>
  <c r="S1297" i="30"/>
  <c r="T1307" i="30"/>
  <c r="T1317" i="30"/>
  <c r="S1317" i="30"/>
  <c r="T1339" i="30"/>
  <c r="S1350" i="30"/>
  <c r="S1391" i="30"/>
  <c r="S1415" i="30"/>
  <c r="T1466" i="30"/>
  <c r="S1484" i="30"/>
  <c r="S1527" i="30"/>
  <c r="T1543" i="30"/>
  <c r="S1543" i="30"/>
  <c r="S1077" i="30"/>
  <c r="T1084" i="30"/>
  <c r="T1106" i="30"/>
  <c r="S1106" i="30"/>
  <c r="T1162" i="30"/>
  <c r="S1163" i="30"/>
  <c r="T1164" i="30"/>
  <c r="T1172" i="30"/>
  <c r="S1172" i="30"/>
  <c r="S1191" i="30"/>
  <c r="T1209" i="30"/>
  <c r="T1229" i="30"/>
  <c r="S1229" i="30"/>
  <c r="S1239" i="30"/>
  <c r="S1258" i="30"/>
  <c r="S1288" i="30"/>
  <c r="T1298" i="30"/>
  <c r="S1307" i="30"/>
  <c r="S1308" i="30"/>
  <c r="T1318" i="30"/>
  <c r="T1328" i="30"/>
  <c r="S1328" i="30"/>
  <c r="S1339" i="30"/>
  <c r="S1361" i="30"/>
  <c r="T1370" i="30"/>
  <c r="S1371" i="30"/>
  <c r="S1381" i="30"/>
  <c r="S1403" i="30"/>
  <c r="T1427" i="30"/>
  <c r="T1428" i="30"/>
  <c r="S1442" i="30"/>
  <c r="S1470" i="30"/>
  <c r="T1484" i="30"/>
  <c r="T1544" i="30"/>
  <c r="S1559" i="30"/>
  <c r="T1630" i="30"/>
  <c r="S1765" i="30"/>
  <c r="T1018" i="30"/>
  <c r="T1034" i="30"/>
  <c r="T1050" i="30"/>
  <c r="T1098" i="30"/>
  <c r="T1114" i="30"/>
  <c r="S1205" i="30"/>
  <c r="S1221" i="30"/>
  <c r="S1237" i="30"/>
  <c r="S1253" i="30"/>
  <c r="S1269" i="30"/>
  <c r="S1285" i="30"/>
  <c r="S1329" i="30"/>
  <c r="S1346" i="30"/>
  <c r="S1375" i="30"/>
  <c r="S1387" i="30"/>
  <c r="S1411" i="30"/>
  <c r="T1476" i="30"/>
  <c r="S1476" i="30"/>
  <c r="T1513" i="30"/>
  <c r="T1540" i="30"/>
  <c r="S1540" i="30"/>
  <c r="T1577" i="30"/>
  <c r="T1604" i="30"/>
  <c r="S1604" i="30"/>
  <c r="S1622" i="30"/>
  <c r="T1680" i="30"/>
  <c r="S1680" i="30"/>
  <c r="S1705" i="30"/>
  <c r="S1742" i="30"/>
  <c r="T1743" i="30"/>
  <c r="T1768" i="30"/>
  <c r="S1769" i="30"/>
  <c r="S1770" i="30"/>
  <c r="T1411" i="30"/>
  <c r="S1424" i="30"/>
  <c r="T1437" i="30"/>
  <c r="S1437" i="30"/>
  <c r="T1445" i="30"/>
  <c r="S1445" i="30"/>
  <c r="T1460" i="30"/>
  <c r="S1460" i="30"/>
  <c r="T1485" i="30"/>
  <c r="T1495" i="30"/>
  <c r="T1503" i="30"/>
  <c r="S1513" i="30"/>
  <c r="T1522" i="30"/>
  <c r="S1522" i="30"/>
  <c r="S1531" i="30"/>
  <c r="T1549" i="30"/>
  <c r="T1559" i="30"/>
  <c r="T1567" i="30"/>
  <c r="S1577" i="30"/>
  <c r="T1586" i="30"/>
  <c r="S1586" i="30"/>
  <c r="S1595" i="30"/>
  <c r="T1605" i="30"/>
  <c r="T1614" i="30"/>
  <c r="T1644" i="30"/>
  <c r="S1644" i="30"/>
  <c r="T1669" i="30"/>
  <c r="T1694" i="30"/>
  <c r="T1704" i="30"/>
  <c r="T1756" i="30"/>
  <c r="T1769" i="30"/>
  <c r="T1770" i="30"/>
  <c r="S1195" i="30"/>
  <c r="S1211" i="30"/>
  <c r="S1227" i="30"/>
  <c r="S1243" i="30"/>
  <c r="S1259" i="30"/>
  <c r="S1275" i="30"/>
  <c r="S1291" i="30"/>
  <c r="S1302" i="30"/>
  <c r="S1313" i="30"/>
  <c r="S1341" i="30"/>
  <c r="S1347" i="30"/>
  <c r="S1353" i="30"/>
  <c r="S1376" i="30"/>
  <c r="S1382" i="30"/>
  <c r="S1418" i="30"/>
  <c r="S1468" i="30"/>
  <c r="T1477" i="30"/>
  <c r="S1477" i="30"/>
  <c r="T1504" i="30"/>
  <c r="S1504" i="30"/>
  <c r="S1514" i="30"/>
  <c r="S1523" i="30"/>
  <c r="T1541" i="30"/>
  <c r="S1541" i="30"/>
  <c r="T1568" i="30"/>
  <c r="S1568" i="30"/>
  <c r="S1587" i="30"/>
  <c r="S1623" i="30"/>
  <c r="T1634" i="30"/>
  <c r="T1657" i="30"/>
  <c r="S1657" i="30"/>
  <c r="T1744" i="30"/>
  <c r="S1744" i="30"/>
  <c r="S1330" i="30"/>
  <c r="T1336" i="30"/>
  <c r="T1347" i="30"/>
  <c r="T1365" i="30"/>
  <c r="T1376" i="30"/>
  <c r="T1400" i="30"/>
  <c r="T1453" i="30"/>
  <c r="S1453" i="30"/>
  <c r="T1461" i="30"/>
  <c r="S1461" i="30"/>
  <c r="T1478" i="30"/>
  <c r="T1496" i="30"/>
  <c r="S1505" i="30"/>
  <c r="T1542" i="30"/>
  <c r="T1560" i="30"/>
  <c r="S1569" i="30"/>
  <c r="S1578" i="30"/>
  <c r="T1606" i="30"/>
  <c r="T1646" i="30"/>
  <c r="T1695" i="30"/>
  <c r="T1721" i="30"/>
  <c r="T1732" i="30"/>
  <c r="T1462" i="30"/>
  <c r="T1469" i="30"/>
  <c r="S1469" i="30"/>
  <c r="T1497" i="30"/>
  <c r="T1524" i="30"/>
  <c r="S1524" i="30"/>
  <c r="T1561" i="30"/>
  <c r="T1588" i="30"/>
  <c r="S1588" i="30"/>
  <c r="T1635" i="30"/>
  <c r="T1636" i="30"/>
  <c r="S1683" i="30"/>
  <c r="T1684" i="30"/>
  <c r="T1696" i="30"/>
  <c r="S1696" i="30"/>
  <c r="T1722" i="30"/>
  <c r="T1802" i="30"/>
  <c r="S1802" i="30"/>
  <c r="S1360" i="30"/>
  <c r="S1395" i="30"/>
  <c r="T1407" i="30"/>
  <c r="T1432" i="30"/>
  <c r="S1440" i="30"/>
  <c r="T1488" i="30"/>
  <c r="S1488" i="30"/>
  <c r="S1498" i="30"/>
  <c r="S1507" i="30"/>
  <c r="T1525" i="30"/>
  <c r="S1525" i="30"/>
  <c r="T1552" i="30"/>
  <c r="S1552" i="30"/>
  <c r="S1571" i="30"/>
  <c r="T1617" i="30"/>
  <c r="T1637" i="30"/>
  <c r="T1648" i="30"/>
  <c r="S1648" i="30"/>
  <c r="T1685" i="30"/>
  <c r="T1748" i="30"/>
  <c r="T1775" i="30"/>
  <c r="S1775" i="30"/>
  <c r="S1355" i="30"/>
  <c r="S1402" i="30"/>
  <c r="S1408" i="30"/>
  <c r="T1448" i="30"/>
  <c r="S1456" i="30"/>
  <c r="T1471" i="30"/>
  <c r="T1481" i="30"/>
  <c r="T1508" i="30"/>
  <c r="S1508" i="30"/>
  <c r="T1545" i="30"/>
  <c r="T1572" i="30"/>
  <c r="S1572" i="30"/>
  <c r="T1618" i="30"/>
  <c r="S1627" i="30"/>
  <c r="T1627" i="30"/>
  <c r="T1662" i="30"/>
  <c r="S1662" i="30"/>
  <c r="T1674" i="30"/>
  <c r="S1699" i="30"/>
  <c r="T1711" i="30"/>
  <c r="T1835" i="30"/>
  <c r="S1299" i="30"/>
  <c r="S1396" i="30"/>
  <c r="T1402" i="30"/>
  <c r="T1408" i="30"/>
  <c r="S1427" i="30"/>
  <c r="S1434" i="30"/>
  <c r="S1441" i="30"/>
  <c r="T1449" i="30"/>
  <c r="T1456" i="30"/>
  <c r="T1464" i="30"/>
  <c r="S1472" i="30"/>
  <c r="S1481" i="30"/>
  <c r="T1490" i="30"/>
  <c r="S1490" i="30"/>
  <c r="S1499" i="30"/>
  <c r="T1517" i="30"/>
  <c r="T1527" i="30"/>
  <c r="T1535" i="30"/>
  <c r="S1545" i="30"/>
  <c r="T1554" i="30"/>
  <c r="S1554" i="30"/>
  <c r="S1563" i="30"/>
  <c r="T1573" i="30"/>
  <c r="T1581" i="30"/>
  <c r="T1591" i="30"/>
  <c r="T1599" i="30"/>
  <c r="T1638" i="30"/>
  <c r="S1638" i="30"/>
  <c r="S1663" i="30"/>
  <c r="S1674" i="30"/>
  <c r="T1699" i="30"/>
  <c r="T1764" i="30"/>
  <c r="T1807" i="30"/>
  <c r="S1807" i="30"/>
  <c r="T1421" i="30"/>
  <c r="T1465" i="30"/>
  <c r="S1482" i="30"/>
  <c r="S1491" i="30"/>
  <c r="T1509" i="30"/>
  <c r="S1509" i="30"/>
  <c r="T1536" i="30"/>
  <c r="S1536" i="30"/>
  <c r="S1546" i="30"/>
  <c r="S1555" i="30"/>
  <c r="T1600" i="30"/>
  <c r="S1600" i="30"/>
  <c r="T1629" i="30"/>
  <c r="S1629" i="30"/>
  <c r="S1651" i="30"/>
  <c r="T1652" i="30"/>
  <c r="S1726" i="30"/>
  <c r="S1738" i="30"/>
  <c r="S1421" i="30"/>
  <c r="T1442" i="30"/>
  <c r="S1450" i="30"/>
  <c r="S1473" i="30"/>
  <c r="T1510" i="30"/>
  <c r="T1528" i="30"/>
  <c r="S1537" i="30"/>
  <c r="S1564" i="30"/>
  <c r="T1574" i="30"/>
  <c r="S1582" i="30"/>
  <c r="T1592" i="30"/>
  <c r="S1601" i="30"/>
  <c r="T1610" i="30"/>
  <c r="T1619" i="30"/>
  <c r="S1619" i="30"/>
  <c r="T1628" i="30"/>
  <c r="T1664" i="30"/>
  <c r="S1664" i="30"/>
  <c r="S1713" i="30"/>
  <c r="T1714" i="30"/>
  <c r="S1780" i="30"/>
  <c r="S1428" i="30"/>
  <c r="S1435" i="30"/>
  <c r="S1466" i="30"/>
  <c r="T1492" i="30"/>
  <c r="S1492" i="30"/>
  <c r="T1529" i="30"/>
  <c r="T1556" i="30"/>
  <c r="S1556" i="30"/>
  <c r="T1593" i="30"/>
  <c r="T1601" i="30"/>
  <c r="S1611" i="30"/>
  <c r="T1611" i="30"/>
  <c r="T1620" i="30"/>
  <c r="S1630" i="30"/>
  <c r="T1641" i="30"/>
  <c r="T1677" i="30"/>
  <c r="T1689" i="30"/>
  <c r="S1689" i="30"/>
  <c r="S1727" i="30"/>
  <c r="T1739" i="30"/>
  <c r="S1374" i="30"/>
  <c r="T1416" i="30"/>
  <c r="S1422" i="30"/>
  <c r="S1443" i="30"/>
  <c r="T1458" i="30"/>
  <c r="T1474" i="30"/>
  <c r="S1474" i="30"/>
  <c r="S1483" i="30"/>
  <c r="T1501" i="30"/>
  <c r="T1511" i="30"/>
  <c r="T1519" i="30"/>
  <c r="S1529" i="30"/>
  <c r="T1538" i="30"/>
  <c r="S1538" i="30"/>
  <c r="S1547" i="30"/>
  <c r="T1565" i="30"/>
  <c r="T1575" i="30"/>
  <c r="T1583" i="30"/>
  <c r="T1602" i="30"/>
  <c r="S1602" i="30"/>
  <c r="T1612" i="30"/>
  <c r="T1621" i="30"/>
  <c r="T1640" i="30"/>
  <c r="S1641" i="30"/>
  <c r="S1653" i="30"/>
  <c r="T1678" i="30"/>
  <c r="S1678" i="30"/>
  <c r="T1690" i="30"/>
  <c r="T1715" i="30"/>
  <c r="S1135" i="30"/>
  <c r="S1151" i="30"/>
  <c r="S1167" i="30"/>
  <c r="S1183" i="30"/>
  <c r="S1199" i="30"/>
  <c r="S1215" i="30"/>
  <c r="S1231" i="30"/>
  <c r="S1247" i="30"/>
  <c r="S1263" i="30"/>
  <c r="S1279" i="30"/>
  <c r="S1295" i="30"/>
  <c r="S1323" i="30"/>
  <c r="S1334" i="30"/>
  <c r="S1357" i="30"/>
  <c r="S1363" i="30"/>
  <c r="S1369" i="30"/>
  <c r="S1392" i="30"/>
  <c r="S1398" i="30"/>
  <c r="S1404" i="30"/>
  <c r="S1410" i="30"/>
  <c r="S1416" i="30"/>
  <c r="T1429" i="30"/>
  <c r="S1458" i="30"/>
  <c r="S1475" i="30"/>
  <c r="T1493" i="30"/>
  <c r="S1493" i="30"/>
  <c r="S1511" i="30"/>
  <c r="T1520" i="30"/>
  <c r="S1520" i="30"/>
  <c r="S1530" i="30"/>
  <c r="S1539" i="30"/>
  <c r="T1557" i="30"/>
  <c r="S1557" i="30"/>
  <c r="S1575" i="30"/>
  <c r="T1584" i="30"/>
  <c r="S1584" i="30"/>
  <c r="S1603" i="30"/>
  <c r="S1621" i="30"/>
  <c r="S1631" i="30"/>
  <c r="S1679" i="30"/>
  <c r="S1716" i="30"/>
  <c r="T1753" i="30"/>
  <c r="S1753" i="30"/>
  <c r="S1796" i="30"/>
  <c r="T1352" i="30"/>
  <c r="T1381" i="30"/>
  <c r="T1423" i="30"/>
  <c r="T1444" i="30"/>
  <c r="S1444" i="30"/>
  <c r="S1459" i="30"/>
  <c r="T1494" i="30"/>
  <c r="T1512" i="30"/>
  <c r="S1521" i="30"/>
  <c r="T1558" i="30"/>
  <c r="T1576" i="30"/>
  <c r="S1585" i="30"/>
  <c r="S1594" i="30"/>
  <c r="T1613" i="30"/>
  <c r="S1642" i="30"/>
  <c r="S1667" i="30"/>
  <c r="T1668" i="30"/>
  <c r="T1692" i="30"/>
  <c r="S1643" i="30"/>
  <c r="T1651" i="30"/>
  <c r="T1667" i="30"/>
  <c r="T1683" i="30"/>
  <c r="T1708" i="30"/>
  <c r="T1716" i="30"/>
  <c r="T1742" i="30"/>
  <c r="S1750" i="30"/>
  <c r="T1759" i="30"/>
  <c r="T1786" i="30"/>
  <c r="T1796" i="30"/>
  <c r="S1806" i="30"/>
  <c r="S1814" i="30"/>
  <c r="T1824" i="30"/>
  <c r="S1883" i="30"/>
  <c r="S1907" i="30"/>
  <c r="T1942" i="30"/>
  <c r="S2006" i="30"/>
  <c r="S2034" i="30"/>
  <c r="T149" i="31"/>
  <c r="S1659" i="30"/>
  <c r="S1675" i="30"/>
  <c r="T1691" i="30"/>
  <c r="T1709" i="30"/>
  <c r="T1717" i="30"/>
  <c r="T1750" i="30"/>
  <c r="T1751" i="30"/>
  <c r="S1752" i="30"/>
  <c r="T1760" i="30"/>
  <c r="S1760" i="30"/>
  <c r="T1779" i="30"/>
  <c r="S1779" i="30"/>
  <c r="T1787" i="30"/>
  <c r="T1797" i="30"/>
  <c r="T1814" i="30"/>
  <c r="T1815" i="30"/>
  <c r="S1816" i="30"/>
  <c r="S1884" i="30"/>
  <c r="T2022" i="30"/>
  <c r="T2065" i="30"/>
  <c r="S2065" i="30"/>
  <c r="S7" i="31"/>
  <c r="S65" i="31"/>
  <c r="S193" i="31"/>
  <c r="S1886" i="30"/>
  <c r="T1886" i="30"/>
  <c r="S209" i="31"/>
  <c r="S1624" i="30"/>
  <c r="T1645" i="30"/>
  <c r="T1660" i="30"/>
  <c r="T1676" i="30"/>
  <c r="T1693" i="30"/>
  <c r="T1701" i="30"/>
  <c r="T1734" i="30"/>
  <c r="T1735" i="30"/>
  <c r="S1736" i="30"/>
  <c r="S1761" i="30"/>
  <c r="T1762" i="30"/>
  <c r="T1789" i="30"/>
  <c r="S1825" i="30"/>
  <c r="T1843" i="30"/>
  <c r="T1844" i="30"/>
  <c r="S1854" i="30"/>
  <c r="S1864" i="30"/>
  <c r="T1887" i="30"/>
  <c r="S1896" i="30"/>
  <c r="T1909" i="30"/>
  <c r="T1929" i="30"/>
  <c r="S2009" i="30"/>
  <c r="S2066" i="30"/>
  <c r="T8" i="31"/>
  <c r="S8" i="31"/>
  <c r="T35" i="31"/>
  <c r="S110" i="31"/>
  <c r="T210" i="31"/>
  <c r="S210" i="31"/>
  <c r="S1790" i="30"/>
  <c r="S1817" i="30"/>
  <c r="T1825" i="30"/>
  <c r="T1826" i="30"/>
  <c r="S1827" i="30"/>
  <c r="S1835" i="30"/>
  <c r="S1845" i="30"/>
  <c r="T1864" i="30"/>
  <c r="T1875" i="30"/>
  <c r="S1875" i="30"/>
  <c r="S1932" i="30"/>
  <c r="S124" i="31"/>
  <c r="T1718" i="30"/>
  <c r="T1719" i="30"/>
  <c r="S1720" i="30"/>
  <c r="T1745" i="30"/>
  <c r="T1763" i="30"/>
  <c r="S1763" i="30"/>
  <c r="T1771" i="30"/>
  <c r="T1781" i="30"/>
  <c r="T1790" i="30"/>
  <c r="S1800" i="30"/>
  <c r="T1808" i="30"/>
  <c r="S1808" i="30"/>
  <c r="S1855" i="30"/>
  <c r="T1855" i="30"/>
  <c r="T1910" i="30"/>
  <c r="T2011" i="30"/>
  <c r="T1632" i="30"/>
  <c r="S1702" i="30"/>
  <c r="S1711" i="30"/>
  <c r="T1728" i="30"/>
  <c r="S1728" i="30"/>
  <c r="S1737" i="30"/>
  <c r="S1745" i="30"/>
  <c r="T1746" i="30"/>
  <c r="T1772" i="30"/>
  <c r="S1781" i="30"/>
  <c r="T1809" i="30"/>
  <c r="T1836" i="30"/>
  <c r="S1836" i="30"/>
  <c r="S1846" i="30"/>
  <c r="S1888" i="30"/>
  <c r="T1900" i="30"/>
  <c r="S1900" i="30"/>
  <c r="S1910" i="30"/>
  <c r="S1934" i="30"/>
  <c r="S1971" i="30"/>
  <c r="S1972" i="30"/>
  <c r="T1972" i="30"/>
  <c r="S2011" i="30"/>
  <c r="S2112" i="30"/>
  <c r="T98" i="31"/>
  <c r="T183" i="31"/>
  <c r="S183" i="31"/>
  <c r="S1485" i="30"/>
  <c r="S1501" i="30"/>
  <c r="S1517" i="30"/>
  <c r="S1533" i="30"/>
  <c r="S1549" i="30"/>
  <c r="S1565" i="30"/>
  <c r="S1581" i="30"/>
  <c r="S1597" i="30"/>
  <c r="S1608" i="30"/>
  <c r="S1614" i="30"/>
  <c r="S1632" i="30"/>
  <c r="T1654" i="30"/>
  <c r="S1654" i="30"/>
  <c r="T1670" i="30"/>
  <c r="S1670" i="30"/>
  <c r="T1686" i="30"/>
  <c r="S1686" i="30"/>
  <c r="T1702" i="30"/>
  <c r="T1703" i="30"/>
  <c r="S1704" i="30"/>
  <c r="T1729" i="30"/>
  <c r="S1754" i="30"/>
  <c r="S1764" i="30"/>
  <c r="T1773" i="30"/>
  <c r="S1791" i="30"/>
  <c r="S1809" i="30"/>
  <c r="T1810" i="30"/>
  <c r="S1818" i="30"/>
  <c r="S1828" i="30"/>
  <c r="T1857" i="30"/>
  <c r="T1876" i="30"/>
  <c r="T1889" i="30"/>
  <c r="S1889" i="30"/>
  <c r="T1923" i="30"/>
  <c r="T2113" i="30"/>
  <c r="S2113" i="30"/>
  <c r="S25" i="31"/>
  <c r="S113" i="31"/>
  <c r="T184" i="31"/>
  <c r="S184" i="31"/>
  <c r="S1432" i="30"/>
  <c r="S1448" i="30"/>
  <c r="S1464" i="30"/>
  <c r="S1480" i="30"/>
  <c r="S1496" i="30"/>
  <c r="S1512" i="30"/>
  <c r="S1528" i="30"/>
  <c r="S1544" i="30"/>
  <c r="S1560" i="30"/>
  <c r="S1576" i="30"/>
  <c r="S1592" i="30"/>
  <c r="T1608" i="30"/>
  <c r="S1620" i="30"/>
  <c r="T1633" i="30"/>
  <c r="T1639" i="30"/>
  <c r="S1640" i="30"/>
  <c r="S1647" i="30"/>
  <c r="S1695" i="30"/>
  <c r="T1712" i="30"/>
  <c r="S1712" i="30"/>
  <c r="S1721" i="30"/>
  <c r="S1729" i="30"/>
  <c r="T1730" i="30"/>
  <c r="S1747" i="30"/>
  <c r="S1774" i="30"/>
  <c r="S1782" i="30"/>
  <c r="S1801" i="30"/>
  <c r="S1837" i="30"/>
  <c r="S1847" i="30"/>
  <c r="T1856" i="30"/>
  <c r="T1868" i="30"/>
  <c r="T1901" i="30"/>
  <c r="S1924" i="30"/>
  <c r="T2001" i="30"/>
  <c r="S2027" i="30"/>
  <c r="S1633" i="30"/>
  <c r="T1655" i="30"/>
  <c r="S1656" i="30"/>
  <c r="T1671" i="30"/>
  <c r="S1672" i="30"/>
  <c r="T1687" i="30"/>
  <c r="S1688" i="30"/>
  <c r="T1713" i="30"/>
  <c r="T1755" i="30"/>
  <c r="T1765" i="30"/>
  <c r="T1774" i="30"/>
  <c r="T1782" i="30"/>
  <c r="T1783" i="30"/>
  <c r="S1784" i="30"/>
  <c r="T1792" i="30"/>
  <c r="S1792" i="30"/>
  <c r="T1811" i="30"/>
  <c r="S1811" i="30"/>
  <c r="T1819" i="30"/>
  <c r="S1838" i="30"/>
  <c r="T1847" i="30"/>
  <c r="T1863" i="30"/>
  <c r="S1868" i="30"/>
  <c r="T1880" i="30"/>
  <c r="S1880" i="30"/>
  <c r="T1913" i="30"/>
  <c r="T1935" i="30"/>
  <c r="S1936" i="30"/>
  <c r="T1937" i="30"/>
  <c r="T1952" i="30"/>
  <c r="S1974" i="30"/>
  <c r="S2001" i="30"/>
  <c r="T2026" i="30"/>
  <c r="S87" i="31"/>
  <c r="S321" i="31"/>
  <c r="T1820" i="30"/>
  <c r="S1829" i="30"/>
  <c r="T1848" i="30"/>
  <c r="S1848" i="30"/>
  <c r="T1890" i="30"/>
  <c r="S1892" i="30"/>
  <c r="S1962" i="30"/>
  <c r="T1974" i="30"/>
  <c r="T2043" i="30"/>
  <c r="S2043" i="30"/>
  <c r="T28" i="31"/>
  <c r="T29" i="31"/>
  <c r="S29" i="31"/>
  <c r="T86" i="31"/>
  <c r="T114" i="31"/>
  <c r="T130" i="31"/>
  <c r="S158" i="31"/>
  <c r="T173" i="31"/>
  <c r="S173" i="31"/>
  <c r="T322" i="31"/>
  <c r="S1793" i="30"/>
  <c r="T1794" i="30"/>
  <c r="S1812" i="30"/>
  <c r="T1821" i="30"/>
  <c r="T1840" i="30"/>
  <c r="S1840" i="30"/>
  <c r="T1858" i="30"/>
  <c r="S1869" i="30"/>
  <c r="S1915" i="30"/>
  <c r="T1915" i="30"/>
  <c r="T1925" i="30"/>
  <c r="S1925" i="30"/>
  <c r="T1990" i="30"/>
  <c r="T2002" i="30"/>
  <c r="S2002" i="30"/>
  <c r="T2044" i="30"/>
  <c r="S2044" i="30"/>
  <c r="S2102" i="30"/>
  <c r="T2102" i="30"/>
  <c r="T88" i="31"/>
  <c r="S88" i="31"/>
  <c r="T1616" i="30"/>
  <c r="S1635" i="30"/>
  <c r="T1665" i="30"/>
  <c r="S1665" i="30"/>
  <c r="T1681" i="30"/>
  <c r="S1681" i="30"/>
  <c r="S1697" i="30"/>
  <c r="T1698" i="30"/>
  <c r="S1715" i="30"/>
  <c r="T1740" i="30"/>
  <c r="S1758" i="30"/>
  <c r="S1766" i="30"/>
  <c r="S1785" i="30"/>
  <c r="T1822" i="30"/>
  <c r="S1822" i="30"/>
  <c r="T1830" i="30"/>
  <c r="S1849" i="30"/>
  <c r="T1870" i="30"/>
  <c r="T1892" i="30"/>
  <c r="S1893" i="30"/>
  <c r="T1916" i="30"/>
  <c r="S1916" i="30"/>
  <c r="T1939" i="30"/>
  <c r="S1939" i="30"/>
  <c r="S1977" i="30"/>
  <c r="S60" i="31"/>
  <c r="S1439" i="30"/>
  <c r="S1455" i="30"/>
  <c r="S1471" i="30"/>
  <c r="S1487" i="30"/>
  <c r="S1503" i="30"/>
  <c r="S1519" i="30"/>
  <c r="S1535" i="30"/>
  <c r="S1551" i="30"/>
  <c r="S1567" i="30"/>
  <c r="S1583" i="30"/>
  <c r="S1599" i="30"/>
  <c r="S1610" i="30"/>
  <c r="S1616" i="30"/>
  <c r="S1628" i="30"/>
  <c r="T1650" i="30"/>
  <c r="T1666" i="30"/>
  <c r="T1682" i="30"/>
  <c r="S1706" i="30"/>
  <c r="T1723" i="30"/>
  <c r="S1732" i="30"/>
  <c r="T1741" i="30"/>
  <c r="T1749" i="30"/>
  <c r="T1758" i="30"/>
  <c r="T1766" i="30"/>
  <c r="T1767" i="30"/>
  <c r="S1768" i="30"/>
  <c r="T1776" i="30"/>
  <c r="S1776" i="30"/>
  <c r="T1795" i="30"/>
  <c r="S1795" i="30"/>
  <c r="T1803" i="30"/>
  <c r="T1813" i="30"/>
  <c r="T1831" i="30"/>
  <c r="S1841" i="30"/>
  <c r="T1851" i="30"/>
  <c r="T1861" i="30"/>
  <c r="T1917" i="30"/>
  <c r="T2016" i="30"/>
  <c r="S2075" i="30"/>
  <c r="S147" i="31"/>
  <c r="T1724" i="30"/>
  <c r="S1749" i="30"/>
  <c r="T1777" i="30"/>
  <c r="T1804" i="30"/>
  <c r="S1813" i="30"/>
  <c r="S1861" i="30"/>
  <c r="S1871" i="30"/>
  <c r="T1882" i="30"/>
  <c r="S1882" i="30"/>
  <c r="S1917" i="30"/>
  <c r="S1941" i="30"/>
  <c r="S1952" i="30"/>
  <c r="T1992" i="30"/>
  <c r="S1992" i="30"/>
  <c r="S2033" i="30"/>
  <c r="T77" i="31"/>
  <c r="S77" i="31"/>
  <c r="S295" i="31"/>
  <c r="T1707" i="30"/>
  <c r="T1725" i="30"/>
  <c r="T1733" i="30"/>
  <c r="S1777" i="30"/>
  <c r="T1778" i="30"/>
  <c r="T1805" i="30"/>
  <c r="T1842" i="30"/>
  <c r="T1862" i="30"/>
  <c r="T1871" i="30"/>
  <c r="T1872" i="30"/>
  <c r="S1918" i="30"/>
  <c r="T1991" i="30"/>
  <c r="T2091" i="30"/>
  <c r="T2092" i="30"/>
  <c r="S2092" i="30"/>
  <c r="S19" i="31"/>
  <c r="S135" i="31"/>
  <c r="S2041" i="30"/>
  <c r="S2064" i="30"/>
  <c r="T2074" i="30"/>
  <c r="T17" i="31"/>
  <c r="S17" i="31"/>
  <c r="T27" i="31"/>
  <c r="S28" i="31"/>
  <c r="T39" i="31"/>
  <c r="S62" i="31"/>
  <c r="S231" i="31"/>
  <c r="S1834" i="30"/>
  <c r="T1860" i="30"/>
  <c r="S1867" i="30"/>
  <c r="T1873" i="30"/>
  <c r="S1873" i="30"/>
  <c r="S1908" i="30"/>
  <c r="T1949" i="30"/>
  <c r="S1949" i="30"/>
  <c r="T1968" i="30"/>
  <c r="T1969" i="30"/>
  <c r="T1979" i="30"/>
  <c r="S2000" i="30"/>
  <c r="S2030" i="30"/>
  <c r="S2042" i="30"/>
  <c r="S2053" i="30"/>
  <c r="T2076" i="30"/>
  <c r="S2076" i="30"/>
  <c r="T5" i="31"/>
  <c r="S18" i="31"/>
  <c r="T97" i="31"/>
  <c r="S97" i="31"/>
  <c r="T145" i="31"/>
  <c r="S146" i="31"/>
  <c r="T157" i="31"/>
  <c r="S157" i="31"/>
  <c r="S1903" i="30"/>
  <c r="S1911" i="30"/>
  <c r="T1919" i="30"/>
  <c r="S1943" i="30"/>
  <c r="T1951" i="30"/>
  <c r="T2024" i="30"/>
  <c r="S2024" i="30"/>
  <c r="T2093" i="30"/>
  <c r="T55" i="31"/>
  <c r="S55" i="31"/>
  <c r="S67" i="31"/>
  <c r="S101" i="31"/>
  <c r="T125" i="31"/>
  <c r="S125" i="31"/>
  <c r="T295" i="31"/>
  <c r="T337" i="31"/>
  <c r="S337" i="31"/>
  <c r="T381" i="31"/>
  <c r="S381" i="31"/>
  <c r="S1691" i="30"/>
  <c r="S1707" i="30"/>
  <c r="S1723" i="30"/>
  <c r="S1739" i="30"/>
  <c r="S1755" i="30"/>
  <c r="S1771" i="30"/>
  <c r="S1787" i="30"/>
  <c r="S1803" i="30"/>
  <c r="S1819" i="30"/>
  <c r="S1830" i="30"/>
  <c r="T1849" i="30"/>
  <c r="S1856" i="30"/>
  <c r="S1863" i="30"/>
  <c r="S1870" i="30"/>
  <c r="S1876" i="30"/>
  <c r="T1911" i="30"/>
  <c r="S1919" i="30"/>
  <c r="T1926" i="30"/>
  <c r="S1926" i="30"/>
  <c r="S1935" i="30"/>
  <c r="T1943" i="30"/>
  <c r="T1953" i="30"/>
  <c r="S1953" i="30"/>
  <c r="S1973" i="30"/>
  <c r="S1984" i="30"/>
  <c r="S2014" i="30"/>
  <c r="T2023" i="30"/>
  <c r="T2025" i="30"/>
  <c r="S2035" i="30"/>
  <c r="S2036" i="30"/>
  <c r="T2046" i="30"/>
  <c r="S2047" i="30"/>
  <c r="S2058" i="30"/>
  <c r="T2069" i="30"/>
  <c r="S2069" i="30"/>
  <c r="S2093" i="30"/>
  <c r="T2114" i="30"/>
  <c r="S10" i="31"/>
  <c r="S11" i="31"/>
  <c r="S22" i="31"/>
  <c r="S33" i="31"/>
  <c r="S45" i="31"/>
  <c r="T56" i="31"/>
  <c r="S56" i="31"/>
  <c r="S78" i="31"/>
  <c r="S114" i="31"/>
  <c r="S137" i="31"/>
  <c r="S150" i="31"/>
  <c r="T162" i="31"/>
  <c r="S185" i="31"/>
  <c r="T199" i="31"/>
  <c r="T225" i="31"/>
  <c r="S225" i="31"/>
  <c r="S238" i="31"/>
  <c r="T251" i="31"/>
  <c r="T252" i="31"/>
  <c r="S252" i="31"/>
  <c r="S281" i="31"/>
  <c r="T338" i="31"/>
  <c r="S338" i="31"/>
  <c r="T355" i="31"/>
  <c r="S366" i="31"/>
  <c r="T1837" i="30"/>
  <c r="S1890" i="30"/>
  <c r="S1904" i="30"/>
  <c r="T1936" i="30"/>
  <c r="S1944" i="30"/>
  <c r="T1944" i="30"/>
  <c r="T1973" i="30"/>
  <c r="S1994" i="30"/>
  <c r="T2047" i="30"/>
  <c r="S2048" i="30"/>
  <c r="T2059" i="30"/>
  <c r="T2070" i="30"/>
  <c r="S2070" i="30"/>
  <c r="S2115" i="30"/>
  <c r="S2116" i="30"/>
  <c r="T10" i="31"/>
  <c r="T12" i="31"/>
  <c r="T34" i="31"/>
  <c r="S34" i="31"/>
  <c r="S91" i="31"/>
  <c r="T104" i="31"/>
  <c r="S104" i="31"/>
  <c r="T126" i="31"/>
  <c r="S139" i="31"/>
  <c r="S174" i="31"/>
  <c r="T198" i="31"/>
  <c r="T211" i="31"/>
  <c r="T238" i="31"/>
  <c r="T253" i="31"/>
  <c r="S253" i="31"/>
  <c r="T366" i="31"/>
  <c r="T382" i="31"/>
  <c r="T1850" i="30"/>
  <c r="S1877" i="30"/>
  <c r="T1891" i="30"/>
  <c r="S1897" i="30"/>
  <c r="T1912" i="30"/>
  <c r="T1928" i="30"/>
  <c r="S1954" i="30"/>
  <c r="T1995" i="30"/>
  <c r="S2016" i="30"/>
  <c r="T2037" i="30"/>
  <c r="S2082" i="30"/>
  <c r="S2094" i="30"/>
  <c r="S2095" i="30"/>
  <c r="T11" i="31"/>
  <c r="S46" i="31"/>
  <c r="S57" i="31"/>
  <c r="T79" i="31"/>
  <c r="T105" i="31"/>
  <c r="T186" i="31"/>
  <c r="T188" i="31"/>
  <c r="S188" i="31"/>
  <c r="T200" i="31"/>
  <c r="S200" i="31"/>
  <c r="T226" i="31"/>
  <c r="T269" i="31"/>
  <c r="S269" i="31"/>
  <c r="T284" i="31"/>
  <c r="S311" i="31"/>
  <c r="T354" i="31"/>
  <c r="S1660" i="30"/>
  <c r="S1676" i="30"/>
  <c r="S1692" i="30"/>
  <c r="S1708" i="30"/>
  <c r="S1724" i="30"/>
  <c r="S1740" i="30"/>
  <c r="S1756" i="30"/>
  <c r="S1772" i="30"/>
  <c r="S1788" i="30"/>
  <c r="S1804" i="30"/>
  <c r="S1820" i="30"/>
  <c r="S1831" i="30"/>
  <c r="T1838" i="30"/>
  <c r="S1850" i="30"/>
  <c r="S1857" i="30"/>
  <c r="T1877" i="30"/>
  <c r="S1891" i="30"/>
  <c r="T1897" i="30"/>
  <c r="S1905" i="30"/>
  <c r="S1913" i="30"/>
  <c r="S1928" i="30"/>
  <c r="S1945" i="30"/>
  <c r="T1964" i="30"/>
  <c r="S1964" i="30"/>
  <c r="S1985" i="30"/>
  <c r="S1995" i="30"/>
  <c r="T2005" i="30"/>
  <c r="T2006" i="30"/>
  <c r="S2026" i="30"/>
  <c r="T2060" i="30"/>
  <c r="S2060" i="30"/>
  <c r="T2072" i="30"/>
  <c r="S2072" i="30"/>
  <c r="T2082" i="30"/>
  <c r="S2083" i="30"/>
  <c r="S2084" i="30"/>
  <c r="T2087" i="30"/>
  <c r="T2096" i="30"/>
  <c r="T2117" i="30"/>
  <c r="T13" i="31"/>
  <c r="S13" i="31"/>
  <c r="T25" i="31"/>
  <c r="T92" i="31"/>
  <c r="S105" i="31"/>
  <c r="T139" i="31"/>
  <c r="S140" i="31"/>
  <c r="T153" i="31"/>
  <c r="S153" i="31"/>
  <c r="T164" i="31"/>
  <c r="S164" i="31"/>
  <c r="T175" i="31"/>
  <c r="S176" i="31"/>
  <c r="S215" i="31"/>
  <c r="S241" i="31"/>
  <c r="T254" i="31"/>
  <c r="T312" i="31"/>
  <c r="S312" i="31"/>
  <c r="T339" i="31"/>
  <c r="S1639" i="30"/>
  <c r="S1655" i="30"/>
  <c r="S1671" i="30"/>
  <c r="S1687" i="30"/>
  <c r="S1703" i="30"/>
  <c r="S1719" i="30"/>
  <c r="S1735" i="30"/>
  <c r="S1751" i="30"/>
  <c r="S1767" i="30"/>
  <c r="S1783" i="30"/>
  <c r="S1799" i="30"/>
  <c r="S1815" i="30"/>
  <c r="S1826" i="30"/>
  <c r="S1844" i="30"/>
  <c r="S1878" i="30"/>
  <c r="T1898" i="30"/>
  <c r="T1905" i="30"/>
  <c r="S1929" i="30"/>
  <c r="S1937" i="30"/>
  <c r="S1946" i="30"/>
  <c r="T2017" i="30"/>
  <c r="T2027" i="30"/>
  <c r="S2050" i="30"/>
  <c r="T2071" i="30"/>
  <c r="T2073" i="30"/>
  <c r="T2083" i="30"/>
  <c r="T2095" i="30"/>
  <c r="S2" i="31"/>
  <c r="T36" i="31"/>
  <c r="S36" i="31"/>
  <c r="S47" i="31"/>
  <c r="S48" i="31"/>
  <c r="T58" i="31"/>
  <c r="T60" i="31"/>
  <c r="S70" i="31"/>
  <c r="T81" i="31"/>
  <c r="S81" i="31"/>
  <c r="T102" i="31"/>
  <c r="T129" i="31"/>
  <c r="T141" i="31"/>
  <c r="S141" i="31"/>
  <c r="T165" i="31"/>
  <c r="T241" i="31"/>
  <c r="S270" i="31"/>
  <c r="S285" i="31"/>
  <c r="T328" i="31"/>
  <c r="S328" i="31"/>
  <c r="T385" i="31"/>
  <c r="T386" i="31"/>
  <c r="S1634" i="30"/>
  <c r="S1650" i="30"/>
  <c r="S1666" i="30"/>
  <c r="S1682" i="30"/>
  <c r="S1698" i="30"/>
  <c r="S1714" i="30"/>
  <c r="S1730" i="30"/>
  <c r="S1746" i="30"/>
  <c r="S1762" i="30"/>
  <c r="S1778" i="30"/>
  <c r="S1794" i="30"/>
  <c r="S1810" i="30"/>
  <c r="S1832" i="30"/>
  <c r="T1839" i="30"/>
  <c r="S1851" i="30"/>
  <c r="S1865" i="30"/>
  <c r="T1878" i="30"/>
  <c r="S1898" i="30"/>
  <c r="S1921" i="30"/>
  <c r="S1956" i="30"/>
  <c r="T1956" i="30"/>
  <c r="S1965" i="30"/>
  <c r="T1977" i="30"/>
  <c r="S1986" i="30"/>
  <c r="S2017" i="30"/>
  <c r="T2085" i="30"/>
  <c r="S2085" i="30"/>
  <c r="T2107" i="30"/>
  <c r="S14" i="31"/>
  <c r="T37" i="31"/>
  <c r="T59" i="31"/>
  <c r="T71" i="31"/>
  <c r="T82" i="31"/>
  <c r="S82" i="31"/>
  <c r="S107" i="31"/>
  <c r="S130" i="31"/>
  <c r="T177" i="31"/>
  <c r="S190" i="31"/>
  <c r="T216" i="31"/>
  <c r="S216" i="31"/>
  <c r="T270" i="31"/>
  <c r="T300" i="31"/>
  <c r="S313" i="31"/>
  <c r="T343" i="31"/>
  <c r="S1645" i="30"/>
  <c r="S1661" i="30"/>
  <c r="S1677" i="30"/>
  <c r="S1693" i="30"/>
  <c r="S1709" i="30"/>
  <c r="S1725" i="30"/>
  <c r="S1741" i="30"/>
  <c r="S1757" i="30"/>
  <c r="S1773" i="30"/>
  <c r="S1789" i="30"/>
  <c r="S1805" i="30"/>
  <c r="S1821" i="30"/>
  <c r="T1832" i="30"/>
  <c r="S1839" i="30"/>
  <c r="S1858" i="30"/>
  <c r="S1872" i="30"/>
  <c r="S1885" i="30"/>
  <c r="T1899" i="30"/>
  <c r="S1906" i="30"/>
  <c r="S1914" i="30"/>
  <c r="T1930" i="30"/>
  <c r="T1955" i="30"/>
  <c r="T1957" i="30"/>
  <c r="T1975" i="30"/>
  <c r="T2008" i="30"/>
  <c r="S2008" i="30"/>
  <c r="S2086" i="30"/>
  <c r="T2106" i="30"/>
  <c r="S2107" i="30"/>
  <c r="T14" i="31"/>
  <c r="T49" i="31"/>
  <c r="S71" i="31"/>
  <c r="S94" i="31"/>
  <c r="T108" i="31"/>
  <c r="S142" i="31"/>
  <c r="S166" i="31"/>
  <c r="S178" i="31"/>
  <c r="T214" i="31"/>
  <c r="T257" i="31"/>
  <c r="S300" i="31"/>
  <c r="S1833" i="30"/>
  <c r="T1852" i="30"/>
  <c r="T1859" i="30"/>
  <c r="S1866" i="30"/>
  <c r="S1899" i="30"/>
  <c r="T1906" i="30"/>
  <c r="S1930" i="30"/>
  <c r="S1938" i="30"/>
  <c r="T1947" i="30"/>
  <c r="T1948" i="30"/>
  <c r="S1957" i="30"/>
  <c r="T1966" i="30"/>
  <c r="S1967" i="30"/>
  <c r="S1998" i="30"/>
  <c r="T2007" i="30"/>
  <c r="T2009" i="30"/>
  <c r="T2041" i="30"/>
  <c r="S2051" i="30"/>
  <c r="S2052" i="30"/>
  <c r="T2086" i="30"/>
  <c r="T15" i="31"/>
  <c r="S38" i="31"/>
  <c r="T72" i="31"/>
  <c r="S72" i="31"/>
  <c r="T84" i="31"/>
  <c r="S84" i="31"/>
  <c r="T94" i="31"/>
  <c r="T95" i="31"/>
  <c r="S96" i="31"/>
  <c r="T99" i="31"/>
  <c r="T107" i="31"/>
  <c r="T119" i="31"/>
  <c r="S119" i="31"/>
  <c r="T142" i="31"/>
  <c r="T155" i="31"/>
  <c r="T167" i="31"/>
  <c r="T204" i="31"/>
  <c r="T231" i="31"/>
  <c r="T258" i="31"/>
  <c r="T273" i="31"/>
  <c r="T274" i="31"/>
  <c r="S301" i="31"/>
  <c r="T359" i="31"/>
  <c r="T379" i="31"/>
  <c r="S380" i="31"/>
  <c r="T2051" i="30"/>
  <c r="T2061" i="30"/>
  <c r="T2094" i="30"/>
  <c r="S2103" i="30"/>
  <c r="T4" i="31"/>
  <c r="S4" i="31"/>
  <c r="S21" i="31"/>
  <c r="T73" i="31"/>
  <c r="S90" i="31"/>
  <c r="T106" i="31"/>
  <c r="S115" i="31"/>
  <c r="T132" i="31"/>
  <c r="S132" i="31"/>
  <c r="S149" i="31"/>
  <c r="T201" i="31"/>
  <c r="S218" i="31"/>
  <c r="S243" i="31"/>
  <c r="T260" i="31"/>
  <c r="S260" i="31"/>
  <c r="T329" i="31"/>
  <c r="S371" i="31"/>
  <c r="T388" i="31"/>
  <c r="S388" i="31"/>
  <c r="S397" i="31"/>
  <c r="T1932" i="30"/>
  <c r="T1965" i="30"/>
  <c r="T1971" i="30"/>
  <c r="S1987" i="30"/>
  <c r="S1988" i="30"/>
  <c r="T1988" i="30"/>
  <c r="S2003" i="30"/>
  <c r="S2004" i="30"/>
  <c r="T2004" i="30"/>
  <c r="S2019" i="30"/>
  <c r="S2020" i="30"/>
  <c r="T2020" i="30"/>
  <c r="T2035" i="30"/>
  <c r="T2045" i="30"/>
  <c r="T2078" i="30"/>
  <c r="S2079" i="30"/>
  <c r="S2087" i="30"/>
  <c r="T2104" i="30"/>
  <c r="S2104" i="30"/>
  <c r="S5" i="31"/>
  <c r="T47" i="31"/>
  <c r="T57" i="31"/>
  <c r="S74" i="31"/>
  <c r="T90" i="31"/>
  <c r="S99" i="31"/>
  <c r="T116" i="31"/>
  <c r="S116" i="31"/>
  <c r="S133" i="31"/>
  <c r="T185" i="31"/>
  <c r="S202" i="31"/>
  <c r="T218" i="31"/>
  <c r="S227" i="31"/>
  <c r="T244" i="31"/>
  <c r="S244" i="31"/>
  <c r="S261" i="31"/>
  <c r="T313" i="31"/>
  <c r="S330" i="31"/>
  <c r="T346" i="31"/>
  <c r="S347" i="31"/>
  <c r="S355" i="31"/>
  <c r="T372" i="31"/>
  <c r="S372" i="31"/>
  <c r="S389" i="31"/>
  <c r="T1945" i="30"/>
  <c r="S1951" i="30"/>
  <c r="T1980" i="30"/>
  <c r="S1980" i="30"/>
  <c r="T1987" i="30"/>
  <c r="T1996" i="30"/>
  <c r="S1996" i="30"/>
  <c r="T2003" i="30"/>
  <c r="T2012" i="30"/>
  <c r="S2012" i="30"/>
  <c r="T2019" i="30"/>
  <c r="T2028" i="30"/>
  <c r="S2028" i="30"/>
  <c r="S2037" i="30"/>
  <c r="S2062" i="30"/>
  <c r="T2079" i="30"/>
  <c r="S2080" i="30"/>
  <c r="T2097" i="30"/>
  <c r="T2105" i="30"/>
  <c r="S6" i="31"/>
  <c r="S23" i="31"/>
  <c r="S31" i="31"/>
  <c r="S32" i="31"/>
  <c r="T40" i="31"/>
  <c r="S40" i="31"/>
  <c r="S49" i="31"/>
  <c r="S75" i="31"/>
  <c r="T91" i="31"/>
  <c r="S92" i="31"/>
  <c r="T109" i="31"/>
  <c r="T117" i="31"/>
  <c r="S134" i="31"/>
  <c r="S151" i="31"/>
  <c r="T159" i="31"/>
  <c r="S160" i="31"/>
  <c r="T168" i="31"/>
  <c r="S168" i="31"/>
  <c r="S177" i="31"/>
  <c r="S203" i="31"/>
  <c r="T219" i="31"/>
  <c r="S220" i="31"/>
  <c r="T237" i="31"/>
  <c r="T245" i="31"/>
  <c r="S262" i="31"/>
  <c r="S279" i="31"/>
  <c r="T287" i="31"/>
  <c r="S288" i="31"/>
  <c r="T296" i="31"/>
  <c r="S296" i="31"/>
  <c r="S305" i="31"/>
  <c r="S331" i="31"/>
  <c r="T347" i="31"/>
  <c r="S348" i="31"/>
  <c r="T365" i="31"/>
  <c r="T373" i="31"/>
  <c r="S390" i="31"/>
  <c r="S1927" i="30"/>
  <c r="T1933" i="30"/>
  <c r="T1981" i="30"/>
  <c r="S1989" i="30"/>
  <c r="T1997" i="30"/>
  <c r="S2005" i="30"/>
  <c r="T2013" i="30"/>
  <c r="S2021" i="30"/>
  <c r="T2029" i="30"/>
  <c r="S2054" i="30"/>
  <c r="T2062" i="30"/>
  <c r="S2063" i="30"/>
  <c r="S2071" i="30"/>
  <c r="T2088" i="30"/>
  <c r="S2088" i="30"/>
  <c r="S2097" i="30"/>
  <c r="S2105" i="30"/>
  <c r="S2114" i="30"/>
  <c r="T31" i="31"/>
  <c r="T41" i="31"/>
  <c r="S58" i="31"/>
  <c r="S66" i="31"/>
  <c r="T74" i="31"/>
  <c r="S83" i="31"/>
  <c r="T100" i="31"/>
  <c r="S100" i="31"/>
  <c r="S109" i="31"/>
  <c r="S117" i="31"/>
  <c r="S126" i="31"/>
  <c r="T169" i="31"/>
  <c r="S186" i="31"/>
  <c r="S194" i="31"/>
  <c r="T202" i="31"/>
  <c r="S211" i="31"/>
  <c r="T228" i="31"/>
  <c r="S228" i="31"/>
  <c r="S237" i="31"/>
  <c r="S245" i="31"/>
  <c r="S254" i="31"/>
  <c r="T297" i="31"/>
  <c r="S314" i="31"/>
  <c r="S322" i="31"/>
  <c r="T330" i="31"/>
  <c r="S339" i="31"/>
  <c r="T356" i="31"/>
  <c r="S356" i="31"/>
  <c r="S365" i="31"/>
  <c r="S373" i="31"/>
  <c r="S382" i="31"/>
  <c r="T399" i="31"/>
  <c r="T1927" i="30"/>
  <c r="S1933" i="30"/>
  <c r="S1966" i="30"/>
  <c r="S1981" i="30"/>
  <c r="S1997" i="30"/>
  <c r="S2013" i="30"/>
  <c r="S2029" i="30"/>
  <c r="S2046" i="30"/>
  <c r="T2063" i="30"/>
  <c r="T2081" i="30"/>
  <c r="T2089" i="30"/>
  <c r="S2106" i="30"/>
  <c r="S15" i="31"/>
  <c r="S16" i="31"/>
  <c r="T24" i="31"/>
  <c r="S24" i="31"/>
  <c r="S41" i="31"/>
  <c r="S59" i="31"/>
  <c r="T75" i="31"/>
  <c r="T93" i="31"/>
  <c r="T101" i="31"/>
  <c r="S118" i="31"/>
  <c r="T143" i="31"/>
  <c r="S144" i="31"/>
  <c r="T152" i="31"/>
  <c r="S152" i="31"/>
  <c r="S169" i="31"/>
  <c r="S187" i="31"/>
  <c r="T203" i="31"/>
  <c r="S204" i="31"/>
  <c r="T221" i="31"/>
  <c r="T229" i="31"/>
  <c r="S246" i="31"/>
  <c r="S263" i="31"/>
  <c r="T271" i="31"/>
  <c r="S272" i="31"/>
  <c r="T280" i="31"/>
  <c r="S280" i="31"/>
  <c r="S297" i="31"/>
  <c r="S315" i="31"/>
  <c r="T331" i="31"/>
  <c r="S332" i="31"/>
  <c r="T349" i="31"/>
  <c r="T357" i="31"/>
  <c r="S374" i="31"/>
  <c r="S391" i="31"/>
  <c r="S399" i="31"/>
  <c r="S400" i="31"/>
  <c r="T212" i="31"/>
  <c r="S212" i="31"/>
  <c r="S229" i="31"/>
  <c r="T281" i="31"/>
  <c r="S298" i="31"/>
  <c r="T314" i="31"/>
  <c r="S323" i="31"/>
  <c r="T340" i="31"/>
  <c r="S340" i="31"/>
  <c r="S357" i="31"/>
  <c r="T383" i="31"/>
  <c r="T85" i="31"/>
  <c r="S102" i="31"/>
  <c r="S127" i="31"/>
  <c r="S128" i="31"/>
  <c r="T136" i="31"/>
  <c r="S136" i="31"/>
  <c r="S145" i="31"/>
  <c r="S171" i="31"/>
  <c r="T187" i="31"/>
  <c r="T205" i="31"/>
  <c r="T213" i="31"/>
  <c r="S230" i="31"/>
  <c r="T255" i="31"/>
  <c r="S256" i="31"/>
  <c r="T264" i="31"/>
  <c r="S264" i="31"/>
  <c r="S273" i="31"/>
  <c r="S299" i="31"/>
  <c r="T315" i="31"/>
  <c r="T341" i="31"/>
  <c r="S358" i="31"/>
  <c r="S383" i="31"/>
  <c r="S384" i="31"/>
  <c r="T392" i="31"/>
  <c r="S392" i="31"/>
  <c r="S401" i="31"/>
  <c r="T1884" i="30"/>
  <c r="S1895" i="30"/>
  <c r="S1940" i="30"/>
  <c r="T1940" i="30"/>
  <c r="T1960" i="30"/>
  <c r="S1960" i="30"/>
  <c r="S1975" i="30"/>
  <c r="T2030" i="30"/>
  <c r="S2031" i="30"/>
  <c r="S2039" i="30"/>
  <c r="T2056" i="30"/>
  <c r="S2056" i="30"/>
  <c r="S2073" i="30"/>
  <c r="T2115" i="30"/>
  <c r="T9" i="31"/>
  <c r="T42" i="31"/>
  <c r="S51" i="31"/>
  <c r="T68" i="31"/>
  <c r="S68" i="31"/>
  <c r="S85" i="31"/>
  <c r="T127" i="31"/>
  <c r="T137" i="31"/>
  <c r="S154" i="31"/>
  <c r="S162" i="31"/>
  <c r="T170" i="31"/>
  <c r="S179" i="31"/>
  <c r="T196" i="31"/>
  <c r="S196" i="31"/>
  <c r="S205" i="31"/>
  <c r="S213" i="31"/>
  <c r="T265" i="31"/>
  <c r="S282" i="31"/>
  <c r="S290" i="31"/>
  <c r="T298" i="31"/>
  <c r="S307" i="31"/>
  <c r="T324" i="31"/>
  <c r="S324" i="31"/>
  <c r="S333" i="31"/>
  <c r="S341" i="31"/>
  <c r="S350" i="31"/>
  <c r="T367" i="31"/>
  <c r="T393" i="31"/>
  <c r="S1901" i="30"/>
  <c r="S1912" i="30"/>
  <c r="S1923" i="30"/>
  <c r="S1947" i="30"/>
  <c r="T1961" i="30"/>
  <c r="S1968" i="30"/>
  <c r="S1983" i="30"/>
  <c r="S1991" i="30"/>
  <c r="S1999" i="30"/>
  <c r="S2007" i="30"/>
  <c r="S2015" i="30"/>
  <c r="S2023" i="30"/>
  <c r="T2031" i="30"/>
  <c r="S2032" i="30"/>
  <c r="T2049" i="30"/>
  <c r="T2057" i="30"/>
  <c r="S2074" i="30"/>
  <c r="S2091" i="30"/>
  <c r="S2099" i="30"/>
  <c r="S2100" i="30"/>
  <c r="T2108" i="30"/>
  <c r="S2108" i="30"/>
  <c r="S2117" i="30"/>
  <c r="S26" i="31"/>
  <c r="S27" i="31"/>
  <c r="T43" i="31"/>
  <c r="S44" i="31"/>
  <c r="T61" i="31"/>
  <c r="T69" i="31"/>
  <c r="S86" i="31"/>
  <c r="S103" i="31"/>
  <c r="T111" i="31"/>
  <c r="S112" i="31"/>
  <c r="T120" i="31"/>
  <c r="S120" i="31"/>
  <c r="S129" i="31"/>
  <c r="S155" i="31"/>
  <c r="T171" i="31"/>
  <c r="S172" i="31"/>
  <c r="T189" i="31"/>
  <c r="T197" i="31"/>
  <c r="S214" i="31"/>
  <c r="T239" i="31"/>
  <c r="S240" i="31"/>
  <c r="T248" i="31"/>
  <c r="S248" i="31"/>
  <c r="S257" i="31"/>
  <c r="S283" i="31"/>
  <c r="T299" i="31"/>
  <c r="T317" i="31"/>
  <c r="S342" i="31"/>
  <c r="S359" i="31"/>
  <c r="S367" i="31"/>
  <c r="S368" i="31"/>
  <c r="T376" i="31"/>
  <c r="S376" i="31"/>
  <c r="S385" i="31"/>
  <c r="S393" i="31"/>
  <c r="S1879" i="30"/>
  <c r="S1961" i="30"/>
  <c r="T1976" i="30"/>
  <c r="S1976" i="30"/>
  <c r="T1983" i="30"/>
  <c r="T1999" i="30"/>
  <c r="T2015" i="30"/>
  <c r="T2040" i="30"/>
  <c r="S2040" i="30"/>
  <c r="S2049" i="30"/>
  <c r="S2057" i="30"/>
  <c r="T2099" i="30"/>
  <c r="T2109" i="30"/>
  <c r="T26" i="31"/>
  <c r="S35" i="31"/>
  <c r="T52" i="31"/>
  <c r="S52" i="31"/>
  <c r="S61" i="31"/>
  <c r="S69" i="31"/>
  <c r="T121" i="31"/>
  <c r="S138" i="31"/>
  <c r="T154" i="31"/>
  <c r="S163" i="31"/>
  <c r="T180" i="31"/>
  <c r="S180" i="31"/>
  <c r="S189" i="31"/>
  <c r="S197" i="31"/>
  <c r="S206" i="31"/>
  <c r="T249" i="31"/>
  <c r="S266" i="31"/>
  <c r="S274" i="31"/>
  <c r="T282" i="31"/>
  <c r="S291" i="31"/>
  <c r="T308" i="31"/>
  <c r="S308" i="31"/>
  <c r="S317" i="31"/>
  <c r="T325" i="31"/>
  <c r="S334" i="31"/>
  <c r="T351" i="31"/>
  <c r="T377" i="31"/>
  <c r="S394" i="31"/>
  <c r="S402" i="31"/>
  <c r="T181" i="31"/>
  <c r="S198" i="31"/>
  <c r="T223" i="31"/>
  <c r="S224" i="31"/>
  <c r="T232" i="31"/>
  <c r="S232" i="31"/>
  <c r="S249" i="31"/>
  <c r="S267" i="31"/>
  <c r="T283" i="31"/>
  <c r="S284" i="31"/>
  <c r="T301" i="31"/>
  <c r="T309" i="31"/>
  <c r="S326" i="31"/>
  <c r="S343" i="31"/>
  <c r="S351" i="31"/>
  <c r="S352" i="31"/>
  <c r="T360" i="31"/>
  <c r="S360" i="31"/>
  <c r="S369" i="31"/>
  <c r="T233" i="31"/>
  <c r="S250" i="31"/>
  <c r="S258" i="31"/>
  <c r="T266" i="31"/>
  <c r="S275" i="31"/>
  <c r="T292" i="31"/>
  <c r="S292" i="31"/>
  <c r="S309" i="31"/>
  <c r="T335" i="31"/>
  <c r="T361" i="31"/>
  <c r="S378" i="31"/>
  <c r="S386" i="31"/>
  <c r="T394" i="31"/>
  <c r="S395" i="31"/>
  <c r="T403" i="31"/>
  <c r="S251" i="31"/>
  <c r="T267" i="31"/>
  <c r="T285" i="31"/>
  <c r="T293" i="31"/>
  <c r="S310" i="31"/>
  <c r="S335" i="31"/>
  <c r="S336" i="31"/>
  <c r="T344" i="31"/>
  <c r="S344" i="31"/>
  <c r="S353" i="31"/>
  <c r="T395" i="31"/>
  <c r="S396" i="31"/>
  <c r="T404" i="31"/>
  <c r="S404" i="31"/>
  <c r="S1955" i="30"/>
  <c r="T2067" i="30"/>
  <c r="T2077" i="30"/>
  <c r="T2110" i="30"/>
  <c r="S3" i="31"/>
  <c r="T20" i="31"/>
  <c r="S20" i="31"/>
  <c r="S37" i="31"/>
  <c r="T89" i="31"/>
  <c r="S106" i="31"/>
  <c r="T122" i="31"/>
  <c r="S131" i="31"/>
  <c r="T148" i="31"/>
  <c r="S148" i="31"/>
  <c r="S165" i="31"/>
  <c r="T217" i="31"/>
  <c r="S234" i="31"/>
  <c r="T250" i="31"/>
  <c r="S259" i="31"/>
  <c r="T276" i="31"/>
  <c r="S276" i="31"/>
  <c r="S293" i="31"/>
  <c r="T345" i="31"/>
  <c r="S362" i="31"/>
  <c r="T378" i="31"/>
  <c r="S379" i="31"/>
  <c r="S387" i="31"/>
  <c r="T405" i="31"/>
  <c r="T2036" i="30"/>
  <c r="T2052" i="30"/>
  <c r="T2068" i="30"/>
  <c r="T2084" i="30"/>
  <c r="T2100" i="30"/>
  <c r="T2116" i="30"/>
  <c r="T16" i="31"/>
  <c r="T32" i="31"/>
  <c r="T48" i="31"/>
  <c r="T64" i="31"/>
  <c r="T80" i="31"/>
  <c r="T96" i="31"/>
  <c r="T112" i="31"/>
  <c r="T128" i="31"/>
  <c r="T144" i="31"/>
  <c r="T160" i="31"/>
  <c r="T176" i="31"/>
  <c r="T192" i="31"/>
  <c r="T208" i="31"/>
  <c r="T224" i="31"/>
  <c r="T240" i="31"/>
  <c r="T256" i="31"/>
  <c r="T272" i="31"/>
  <c r="T288" i="31"/>
  <c r="T304" i="31"/>
  <c r="T320" i="31"/>
  <c r="T336" i="31"/>
  <c r="T352" i="31"/>
  <c r="T368" i="31"/>
  <c r="T384" i="31"/>
  <c r="T400" i="31"/>
  <c r="S403" i="31"/>
  <c r="S63" i="31"/>
  <c r="S79" i="31"/>
  <c r="S95" i="31"/>
  <c r="S111" i="31"/>
  <c r="S143" i="31"/>
  <c r="S159" i="31"/>
  <c r="S175" i="31"/>
  <c r="S191" i="31"/>
  <c r="S207" i="31"/>
  <c r="S223" i="31"/>
  <c r="S239" i="31"/>
  <c r="S255" i="31"/>
  <c r="S271" i="31"/>
  <c r="S287" i="31"/>
  <c r="S303" i="31"/>
  <c r="S319" i="31"/>
  <c r="S325" i="31"/>
  <c r="S405" i="31"/>
  <c r="B64" i="28" l="1"/>
  <c r="B60" i="28"/>
  <c r="B53" i="28"/>
  <c r="C12" i="28"/>
  <c r="C14" i="28" s="1"/>
  <c r="B55" i="28"/>
  <c r="B50" i="28"/>
  <c r="B66" i="28"/>
  <c r="C26" i="28"/>
  <c r="C28" i="28" s="1"/>
  <c r="B61" i="28"/>
  <c r="B56" i="28"/>
  <c r="D58" i="28"/>
  <c r="D63" i="28"/>
  <c r="C38" i="28"/>
  <c r="D52" i="28"/>
  <c r="C37" i="28"/>
  <c r="D57" i="28"/>
  <c r="D62" i="28"/>
  <c r="D51" i="28"/>
  <c r="D56" i="28"/>
  <c r="D61" i="28"/>
  <c r="D66" i="28"/>
  <c r="D50" i="28"/>
  <c r="D55" i="28"/>
  <c r="D60" i="28"/>
  <c r="D65" i="28"/>
  <c r="C46" i="28"/>
  <c r="D54" i="28"/>
  <c r="C45" i="28"/>
  <c r="D59" i="28"/>
  <c r="D64" i="28"/>
  <c r="D53" i="28"/>
  <c r="C17" i="28"/>
  <c r="B51" i="28"/>
  <c r="B62" i="28"/>
  <c r="B57" i="28"/>
  <c r="C53" i="28"/>
  <c r="C58" i="28"/>
  <c r="C63" i="28"/>
  <c r="C52" i="28"/>
  <c r="C57" i="28"/>
  <c r="C62" i="28"/>
  <c r="C31" i="28"/>
  <c r="C51" i="28"/>
  <c r="C30" i="28"/>
  <c r="C56" i="28"/>
  <c r="C61" i="28"/>
  <c r="C66" i="28"/>
  <c r="C50" i="28"/>
  <c r="C55" i="28"/>
  <c r="C24" i="28"/>
  <c r="C60" i="28"/>
  <c r="C23" i="28"/>
  <c r="C65" i="28"/>
  <c r="C54" i="28"/>
  <c r="C59" i="28"/>
  <c r="C64" i="28"/>
  <c r="C16" i="28"/>
  <c r="C9" i="28"/>
  <c r="C32" i="28"/>
  <c r="B52" i="28"/>
  <c r="C40" i="28"/>
  <c r="C42" i="28" s="1"/>
  <c r="C18" i="28"/>
  <c r="C10" i="28"/>
  <c r="B63" i="28"/>
  <c r="B59" i="28"/>
  <c r="B58" i="28"/>
  <c r="B54" i="28"/>
  <c r="B65" i="28"/>
  <c r="C44" i="28"/>
</calcChain>
</file>

<file path=xl/sharedStrings.xml><?xml version="1.0" encoding="utf-8"?>
<sst xmlns="http://schemas.openxmlformats.org/spreadsheetml/2006/main" count="50605" uniqueCount="2624">
  <si>
    <t>Parking Survey Sheet</t>
  </si>
  <si>
    <t>Date:</t>
  </si>
  <si>
    <t>Route #:</t>
  </si>
  <si>
    <t>Malatia Sebastia</t>
  </si>
  <si>
    <t>Name/Surname:</t>
  </si>
  <si>
    <t>_____________</t>
  </si>
  <si>
    <t>Time</t>
  </si>
  <si>
    <t>Zone</t>
  </si>
  <si>
    <t>License Number</t>
  </si>
  <si>
    <t>Vehicle Type</t>
  </si>
  <si>
    <t>Location</t>
  </si>
  <si>
    <t>Parking Method</t>
  </si>
  <si>
    <t>Legal/Illegal</t>
  </si>
  <si>
    <t>7=7:00
14=14:00
midnight=00:00 &amp; etc.</t>
  </si>
  <si>
    <t>Zone XXX</t>
  </si>
  <si>
    <t>11XX111</t>
  </si>
  <si>
    <t>C - Sedan
T - Truck
M - Motorcycle</t>
  </si>
  <si>
    <t>OS - On-Street
FP - Footpath
SB - Setback</t>
  </si>
  <si>
    <t>PA - Parallel
A - 45 Degree
PP - Perpendicular</t>
  </si>
  <si>
    <t>L - Legal
I - Illegal</t>
  </si>
  <si>
    <t>No parking</t>
  </si>
  <si>
    <t>7 - 8</t>
  </si>
  <si>
    <t>33 PP 640</t>
  </si>
  <si>
    <t>C - Sedan</t>
  </si>
  <si>
    <t>OS - On-Street</t>
  </si>
  <si>
    <t>A - 45 Degree</t>
  </si>
  <si>
    <t>L</t>
  </si>
  <si>
    <t>71 KK 007</t>
  </si>
  <si>
    <t xml:space="preserve">37HR434 </t>
  </si>
  <si>
    <t>PA - Parallel</t>
  </si>
  <si>
    <t>8 - 9</t>
  </si>
  <si>
    <t xml:space="preserve">34CT380  </t>
  </si>
  <si>
    <t>FP - Footpath</t>
  </si>
  <si>
    <t>70PO070</t>
  </si>
  <si>
    <t>22DD220</t>
  </si>
  <si>
    <t>37JK738</t>
  </si>
  <si>
    <t>91SM009</t>
  </si>
  <si>
    <t>36VU470</t>
  </si>
  <si>
    <t>626CZ61</t>
  </si>
  <si>
    <t>37EG610</t>
  </si>
  <si>
    <t>139CR61</t>
  </si>
  <si>
    <t>37JU422</t>
  </si>
  <si>
    <t>37AD629</t>
  </si>
  <si>
    <t>77ZJ779</t>
  </si>
  <si>
    <t>88DW888</t>
  </si>
  <si>
    <t>36FZ907</t>
  </si>
  <si>
    <t>37TU006</t>
  </si>
  <si>
    <t>37DY100</t>
  </si>
  <si>
    <t>9 - 10</t>
  </si>
  <si>
    <t>37PW217</t>
  </si>
  <si>
    <t>34CT380</t>
  </si>
  <si>
    <t>SB - Setback</t>
  </si>
  <si>
    <t>02SH025</t>
  </si>
  <si>
    <t>71TR700</t>
  </si>
  <si>
    <t>29LS776</t>
  </si>
  <si>
    <t>T - Truck</t>
  </si>
  <si>
    <t>37AD692</t>
  </si>
  <si>
    <t>PP - Perpendicular</t>
  </si>
  <si>
    <t>33AB333</t>
  </si>
  <si>
    <t>37UC619</t>
  </si>
  <si>
    <t>10 - 11</t>
  </si>
  <si>
    <t>76KP318</t>
  </si>
  <si>
    <t>12MX907</t>
  </si>
  <si>
    <t>33FF353</t>
  </si>
  <si>
    <t>300QQ13</t>
  </si>
  <si>
    <t>85BB588</t>
  </si>
  <si>
    <t>84EE800</t>
  </si>
  <si>
    <t>85OT426</t>
  </si>
  <si>
    <t>41VA639</t>
  </si>
  <si>
    <t>11 - 12</t>
  </si>
  <si>
    <t>18DR100</t>
  </si>
  <si>
    <t>02WW010</t>
  </si>
  <si>
    <t>36NN016</t>
  </si>
  <si>
    <t>37ZT386</t>
  </si>
  <si>
    <t>01UL078</t>
  </si>
  <si>
    <t>91KO009</t>
  </si>
  <si>
    <t>37CY873</t>
  </si>
  <si>
    <t>12 - 13</t>
  </si>
  <si>
    <t>37VR722</t>
  </si>
  <si>
    <t>37BI100</t>
  </si>
  <si>
    <t>37DV599</t>
  </si>
  <si>
    <t>35SZ963</t>
  </si>
  <si>
    <t>13 - 14</t>
  </si>
  <si>
    <t>51VP515</t>
  </si>
  <si>
    <t>07EH050</t>
  </si>
  <si>
    <t>13KK003</t>
  </si>
  <si>
    <t>98SP988</t>
  </si>
  <si>
    <t>37HL628</t>
  </si>
  <si>
    <t>47TT777</t>
  </si>
  <si>
    <t>01FO101</t>
  </si>
  <si>
    <t>05UQ055</t>
  </si>
  <si>
    <t>33AG033</t>
  </si>
  <si>
    <t>33WW009</t>
  </si>
  <si>
    <t>10QO021</t>
  </si>
  <si>
    <t>35MM318</t>
  </si>
  <si>
    <t>37JU704</t>
  </si>
  <si>
    <t>85DZ085</t>
  </si>
  <si>
    <t>14 - 15</t>
  </si>
  <si>
    <t>36VZ765</t>
  </si>
  <si>
    <t>11UU016</t>
  </si>
  <si>
    <t>76AH776</t>
  </si>
  <si>
    <t>96MS888</t>
  </si>
  <si>
    <t>35G011</t>
  </si>
  <si>
    <t>36AV214</t>
  </si>
  <si>
    <t>15 - 16</t>
  </si>
  <si>
    <t>34CT389</t>
  </si>
  <si>
    <t>706DC61</t>
  </si>
  <si>
    <t>04PP044</t>
  </si>
  <si>
    <t>37QC347</t>
  </si>
  <si>
    <t>77FO707</t>
  </si>
  <si>
    <t>81MO888</t>
  </si>
  <si>
    <t>90JL090</t>
  </si>
  <si>
    <t>16 - 17</t>
  </si>
  <si>
    <t>31 OV 598</t>
  </si>
  <si>
    <t>14 SS 531</t>
  </si>
  <si>
    <t>77 VV 577</t>
  </si>
  <si>
    <t>44 AP 444</t>
  </si>
  <si>
    <t>17 - 18</t>
  </si>
  <si>
    <t>28UO741</t>
  </si>
  <si>
    <t>37XG554</t>
  </si>
  <si>
    <t>70SN909</t>
  </si>
  <si>
    <t>77AH772</t>
  </si>
  <si>
    <t>17VM707</t>
  </si>
  <si>
    <t>94QO909</t>
  </si>
  <si>
    <t>18 - 19</t>
  </si>
  <si>
    <t>18RL888</t>
  </si>
  <si>
    <t>36UA626</t>
  </si>
  <si>
    <t>50QO057</t>
  </si>
  <si>
    <t>22WW221</t>
  </si>
  <si>
    <t>15EY015</t>
  </si>
  <si>
    <t>67SL006</t>
  </si>
  <si>
    <t>59QQ900</t>
  </si>
  <si>
    <t>99GW966</t>
  </si>
  <si>
    <t>19 - 20</t>
  </si>
  <si>
    <t>01UD013</t>
  </si>
  <si>
    <t>55BR551</t>
  </si>
  <si>
    <t>84VM444</t>
  </si>
  <si>
    <t>80KQ080</t>
  </si>
  <si>
    <t>36QT431</t>
  </si>
  <si>
    <t>05GM707</t>
  </si>
  <si>
    <t>20 - 21</t>
  </si>
  <si>
    <t>37HE844</t>
  </si>
  <si>
    <t>37MW900</t>
  </si>
  <si>
    <t>09GG019</t>
  </si>
  <si>
    <t>37EQ610</t>
  </si>
  <si>
    <t>99YY944</t>
  </si>
  <si>
    <t>37PP377</t>
  </si>
  <si>
    <t>37HN133</t>
  </si>
  <si>
    <t>75DQ700</t>
  </si>
  <si>
    <t>44XX544</t>
  </si>
  <si>
    <t>34PL316</t>
  </si>
  <si>
    <t>37SR766</t>
  </si>
  <si>
    <t>37OT696</t>
  </si>
  <si>
    <t>20AS001</t>
  </si>
  <si>
    <t>37MB169</t>
  </si>
  <si>
    <t>88TS828</t>
  </si>
  <si>
    <t>37CM645</t>
  </si>
  <si>
    <t>857DA61</t>
  </si>
  <si>
    <t>36DP382</t>
  </si>
  <si>
    <t>22 - 23</t>
  </si>
  <si>
    <t>36VR207</t>
  </si>
  <si>
    <t>37JS352</t>
  </si>
  <si>
    <t>37VN426</t>
  </si>
  <si>
    <t>22RL242</t>
  </si>
  <si>
    <t>12LX112</t>
  </si>
  <si>
    <t>37RW408</t>
  </si>
  <si>
    <t>37FF194</t>
  </si>
  <si>
    <t>36PP982</t>
  </si>
  <si>
    <t>91IO900</t>
  </si>
  <si>
    <t>36OT521</t>
  </si>
  <si>
    <t>10VY009</t>
  </si>
  <si>
    <t>01TA110</t>
  </si>
  <si>
    <t>37AE398</t>
  </si>
  <si>
    <t>23 - 24</t>
  </si>
  <si>
    <t>61RA001</t>
  </si>
  <si>
    <t>35GO011</t>
  </si>
  <si>
    <t>34 MA 086</t>
  </si>
  <si>
    <t>10 YY 202</t>
  </si>
  <si>
    <t>35TN476</t>
  </si>
  <si>
    <t>35UD535</t>
  </si>
  <si>
    <t>80MN878</t>
  </si>
  <si>
    <t>01TO077</t>
  </si>
  <si>
    <t>50HS100</t>
  </si>
  <si>
    <t>35TO445</t>
  </si>
  <si>
    <t>04RR914</t>
  </si>
  <si>
    <t>37QB492</t>
  </si>
  <si>
    <t>89OO008</t>
  </si>
  <si>
    <t>37KV838</t>
  </si>
  <si>
    <t>10AG019</t>
  </si>
  <si>
    <t>37ET080</t>
  </si>
  <si>
    <t>91PV001</t>
  </si>
  <si>
    <t>44DU440</t>
  </si>
  <si>
    <t>01PP991</t>
  </si>
  <si>
    <t>37KA677</t>
  </si>
  <si>
    <t>37UQ477</t>
  </si>
  <si>
    <t>80NN878</t>
  </si>
  <si>
    <t>35RZ972</t>
  </si>
  <si>
    <t>91HA555</t>
  </si>
  <si>
    <t>37RH996</t>
  </si>
  <si>
    <t>81EE333</t>
  </si>
  <si>
    <t>12IT221</t>
  </si>
  <si>
    <t>10ZW110</t>
  </si>
  <si>
    <t>69XE152</t>
  </si>
  <si>
    <t>18AB794</t>
  </si>
  <si>
    <t>93CK261</t>
  </si>
  <si>
    <t>27EM538</t>
  </si>
  <si>
    <t>74HP905</t>
  </si>
  <si>
    <t>05KT147</t>
  </si>
  <si>
    <t>88NV623</t>
  </si>
  <si>
    <t>32OX470</t>
  </si>
  <si>
    <t>61PB859</t>
  </si>
  <si>
    <t>14TC236</t>
  </si>
  <si>
    <t>97VM781</t>
  </si>
  <si>
    <t>45XA394</t>
  </si>
  <si>
    <t>35MV091</t>
  </si>
  <si>
    <t>17VT007</t>
  </si>
  <si>
    <t>37RJ718</t>
  </si>
  <si>
    <t>50LO400</t>
  </si>
  <si>
    <t>37BX639</t>
  </si>
  <si>
    <t>89DC988</t>
  </si>
  <si>
    <t>37UX039</t>
  </si>
  <si>
    <t>36TP788</t>
  </si>
  <si>
    <t>60OJ001</t>
  </si>
  <si>
    <t>21BF211</t>
  </si>
  <si>
    <t>70QL001</t>
  </si>
  <si>
    <t>17VT001</t>
  </si>
  <si>
    <t>17MO117</t>
  </si>
  <si>
    <t>37PI337</t>
  </si>
  <si>
    <t>37JQ573</t>
  </si>
  <si>
    <t>24VQ444</t>
  </si>
  <si>
    <t>01KI015</t>
  </si>
  <si>
    <t>50 QQ 090</t>
  </si>
  <si>
    <t>37KN383</t>
  </si>
  <si>
    <t>88GA888</t>
  </si>
  <si>
    <t>77 MW 404</t>
  </si>
  <si>
    <t>35 CS 611</t>
  </si>
  <si>
    <t>35RO477</t>
  </si>
  <si>
    <t>50SZ888</t>
  </si>
  <si>
    <t>04UL474</t>
  </si>
  <si>
    <t>29US596</t>
  </si>
  <si>
    <t>10AN050</t>
  </si>
  <si>
    <t>30RR202</t>
  </si>
  <si>
    <t>35OM150</t>
  </si>
  <si>
    <t>36TB656</t>
  </si>
  <si>
    <t>95CC111</t>
  </si>
  <si>
    <t>88WW848</t>
  </si>
  <si>
    <t>37CK612</t>
  </si>
  <si>
    <t>96EF777</t>
  </si>
  <si>
    <t>35FG713</t>
  </si>
  <si>
    <t>36UZ680</t>
  </si>
  <si>
    <t>55RQ150</t>
  </si>
  <si>
    <t>37ML809</t>
  </si>
  <si>
    <t>01RT004</t>
  </si>
  <si>
    <t>01GG086</t>
  </si>
  <si>
    <t>20CC077</t>
  </si>
  <si>
    <t>37SV830</t>
  </si>
  <si>
    <t>37JG715</t>
  </si>
  <si>
    <t>55JV455</t>
  </si>
  <si>
    <t>61EE100</t>
  </si>
  <si>
    <t>80GC077</t>
  </si>
  <si>
    <t>348DA61</t>
  </si>
  <si>
    <t>77AM272</t>
  </si>
  <si>
    <t>37JR537</t>
  </si>
  <si>
    <t>21 - 22</t>
  </si>
  <si>
    <t>37VV194</t>
  </si>
  <si>
    <t>34AK94</t>
  </si>
  <si>
    <t>12MZ001</t>
  </si>
  <si>
    <t>35VC515</t>
  </si>
  <si>
    <t>37PK253</t>
  </si>
  <si>
    <t>37QK823</t>
  </si>
  <si>
    <t>37FQ883</t>
  </si>
  <si>
    <t>35VV533</t>
  </si>
  <si>
    <t>95LG900</t>
  </si>
  <si>
    <t>71KK007</t>
  </si>
  <si>
    <t>34LP439</t>
  </si>
  <si>
    <t>35AC412</t>
  </si>
  <si>
    <t>37DW758</t>
  </si>
  <si>
    <t>37JX156</t>
  </si>
  <si>
    <t>H298TC09</t>
  </si>
  <si>
    <t>22LL796</t>
  </si>
  <si>
    <t>12DA333</t>
  </si>
  <si>
    <t>10OS202</t>
  </si>
  <si>
    <t>35AM862</t>
  </si>
  <si>
    <t>88CR880</t>
  </si>
  <si>
    <t>37PB439</t>
  </si>
  <si>
    <t>57XP057</t>
  </si>
  <si>
    <t>36QO560</t>
  </si>
  <si>
    <t>37VA502</t>
  </si>
  <si>
    <t>37NV467</t>
  </si>
  <si>
    <t>78QA778</t>
  </si>
  <si>
    <t>72TT707</t>
  </si>
  <si>
    <t>66PT606</t>
  </si>
  <si>
    <t>Н298ТС09</t>
  </si>
  <si>
    <t>33OP640</t>
  </si>
  <si>
    <t>10YY202</t>
  </si>
  <si>
    <t>37SE738</t>
  </si>
  <si>
    <t>ZO700AB</t>
  </si>
  <si>
    <t>36GO560</t>
  </si>
  <si>
    <t>36GM896</t>
  </si>
  <si>
    <t>20BE615</t>
  </si>
  <si>
    <t>10BW200</t>
  </si>
  <si>
    <t>37BJ107</t>
  </si>
  <si>
    <t>36GR634</t>
  </si>
  <si>
    <t>96CD006</t>
  </si>
  <si>
    <t>77KK997</t>
  </si>
  <si>
    <t>83CP942</t>
  </si>
  <si>
    <t>11EN358</t>
  </si>
  <si>
    <t>72HV804</t>
  </si>
  <si>
    <t>37FQ625</t>
  </si>
  <si>
    <t>410YY202</t>
  </si>
  <si>
    <t>88VK880</t>
  </si>
  <si>
    <t>37HV811</t>
  </si>
  <si>
    <t>90SS444</t>
  </si>
  <si>
    <t>37KZ595</t>
  </si>
  <si>
    <t>94XO900</t>
  </si>
  <si>
    <t>36ZR902</t>
  </si>
  <si>
    <t>33OP340</t>
  </si>
  <si>
    <t>H298TC</t>
  </si>
  <si>
    <t>27AV726</t>
  </si>
  <si>
    <t>34GO560</t>
  </si>
  <si>
    <t>77QA778</t>
  </si>
  <si>
    <t>02MA023</t>
  </si>
  <si>
    <t>36XM479</t>
  </si>
  <si>
    <t>48PT888</t>
  </si>
  <si>
    <t>37FQ626</t>
  </si>
  <si>
    <t>88WK880</t>
  </si>
  <si>
    <t>71SO111</t>
  </si>
  <si>
    <t>96ZP006</t>
  </si>
  <si>
    <t>37MB235</t>
  </si>
  <si>
    <t>51ED005</t>
  </si>
  <si>
    <t>37AV826</t>
  </si>
  <si>
    <t>37DB245</t>
  </si>
  <si>
    <t>15ED055</t>
  </si>
  <si>
    <t>08 ZH 088</t>
  </si>
  <si>
    <t>18OB108</t>
  </si>
  <si>
    <t>06AK061</t>
  </si>
  <si>
    <t>55 PT 010</t>
  </si>
  <si>
    <t>15 RM 150</t>
  </si>
  <si>
    <t>37GJ509</t>
  </si>
  <si>
    <t>37VC680</t>
  </si>
  <si>
    <t>71VQ001</t>
  </si>
  <si>
    <t>96RX006</t>
  </si>
  <si>
    <t>96VF006</t>
  </si>
  <si>
    <t>60AI001</t>
  </si>
  <si>
    <t>80FY080</t>
  </si>
  <si>
    <t>37TP789</t>
  </si>
  <si>
    <t>96EF006</t>
  </si>
  <si>
    <t>10OS200</t>
  </si>
  <si>
    <t>60OD800</t>
  </si>
  <si>
    <t>02YW001</t>
  </si>
  <si>
    <t>96EO006</t>
  </si>
  <si>
    <t>66OV060</t>
  </si>
  <si>
    <t>70ZU101</t>
  </si>
  <si>
    <t>37ZS419</t>
  </si>
  <si>
    <t>36XV466</t>
  </si>
  <si>
    <t>36XU084</t>
  </si>
  <si>
    <t>47GL477</t>
  </si>
  <si>
    <t>96ZO006</t>
  </si>
  <si>
    <t>96HP006</t>
  </si>
  <si>
    <t>P126HT126</t>
  </si>
  <si>
    <t>37AV836</t>
  </si>
  <si>
    <t>37XK308</t>
  </si>
  <si>
    <t>AH745</t>
  </si>
  <si>
    <t>M - Motorcycle</t>
  </si>
  <si>
    <t>55NA255</t>
  </si>
  <si>
    <t>36JK309</t>
  </si>
  <si>
    <t>37LK727</t>
  </si>
  <si>
    <t>37DJ049</t>
  </si>
  <si>
    <t>78LK711</t>
  </si>
  <si>
    <t>34UZ502</t>
  </si>
  <si>
    <t>36NL749</t>
  </si>
  <si>
    <t>437VM838</t>
  </si>
  <si>
    <t>776HR61</t>
  </si>
  <si>
    <t>83PV883</t>
  </si>
  <si>
    <t>35XM311</t>
  </si>
  <si>
    <t>97MM002</t>
  </si>
  <si>
    <t>37SC079</t>
  </si>
  <si>
    <t>51IT515</t>
  </si>
  <si>
    <t>37 DV 758</t>
  </si>
  <si>
    <t>36 AC 540</t>
  </si>
  <si>
    <t>06CG606</t>
  </si>
  <si>
    <t>91ZI001</t>
  </si>
  <si>
    <t>37UZ646</t>
  </si>
  <si>
    <t>47GQ007</t>
  </si>
  <si>
    <t>10CD001</t>
  </si>
  <si>
    <t>37KV776</t>
  </si>
  <si>
    <t>87UT777</t>
  </si>
  <si>
    <t>706LS61</t>
  </si>
  <si>
    <t>97VF999</t>
  </si>
  <si>
    <t>71AA700</t>
  </si>
  <si>
    <t>37PN451</t>
  </si>
  <si>
    <t>092DG61</t>
  </si>
  <si>
    <t>843DE61</t>
  </si>
  <si>
    <t>36TG422</t>
  </si>
  <si>
    <t>35AA153</t>
  </si>
  <si>
    <t>35MC070</t>
  </si>
  <si>
    <t>37FC395</t>
  </si>
  <si>
    <t>88TW808</t>
  </si>
  <si>
    <t>36KM127</t>
  </si>
  <si>
    <t>90NT563</t>
  </si>
  <si>
    <t>24OV890</t>
  </si>
  <si>
    <t>57PX241</t>
  </si>
  <si>
    <t>01AQ911</t>
  </si>
  <si>
    <t>010OI10</t>
  </si>
  <si>
    <t>007HH70</t>
  </si>
  <si>
    <t>36RA845</t>
  </si>
  <si>
    <t>54EE500</t>
  </si>
  <si>
    <t>07NN170</t>
  </si>
  <si>
    <t>91ZI</t>
  </si>
  <si>
    <t>010IO11</t>
  </si>
  <si>
    <t>37LT325</t>
  </si>
  <si>
    <t>22 ZZ 232</t>
  </si>
  <si>
    <t>37 LK 727</t>
  </si>
  <si>
    <t>91AA090</t>
  </si>
  <si>
    <t>37 KT 188</t>
  </si>
  <si>
    <t>36SP512</t>
  </si>
  <si>
    <t>21TA001</t>
  </si>
  <si>
    <t>15MA309</t>
  </si>
  <si>
    <t>02MA050</t>
  </si>
  <si>
    <t>11HH777</t>
  </si>
  <si>
    <t>89AD999</t>
  </si>
  <si>
    <t>37JX341</t>
  </si>
  <si>
    <t>37MW620</t>
  </si>
  <si>
    <t>10JD110</t>
  </si>
  <si>
    <t>37RI007</t>
  </si>
  <si>
    <t>37RW441</t>
  </si>
  <si>
    <t>50WW300</t>
  </si>
  <si>
    <t>37MI482</t>
  </si>
  <si>
    <t>34QA613</t>
  </si>
  <si>
    <t>07OD010</t>
  </si>
  <si>
    <t>37 GJ 509</t>
  </si>
  <si>
    <t>FP510PP</t>
  </si>
  <si>
    <t>8 -9</t>
  </si>
  <si>
    <t>37FL804</t>
  </si>
  <si>
    <t>37PY597</t>
  </si>
  <si>
    <t>77XR771</t>
  </si>
  <si>
    <t>88GC006</t>
  </si>
  <si>
    <t>85ZA500</t>
  </si>
  <si>
    <t>80HH111</t>
  </si>
  <si>
    <t>159HS61</t>
  </si>
  <si>
    <t>05CH055</t>
  </si>
  <si>
    <t>99BD996</t>
  </si>
  <si>
    <t>88PS886</t>
  </si>
  <si>
    <t>70NP700</t>
  </si>
  <si>
    <t>50QS500</t>
  </si>
  <si>
    <t>88AY886</t>
  </si>
  <si>
    <t>35VO909</t>
  </si>
  <si>
    <t>888TT08</t>
  </si>
  <si>
    <t>20OY020</t>
  </si>
  <si>
    <t>36VO617</t>
  </si>
  <si>
    <t>36PA598</t>
  </si>
  <si>
    <t>03AG033</t>
  </si>
  <si>
    <t>07LD707</t>
  </si>
  <si>
    <t>91EH001</t>
  </si>
  <si>
    <t>70II505</t>
  </si>
  <si>
    <t>37SA179</t>
  </si>
  <si>
    <t>99OF999</t>
  </si>
  <si>
    <t>37 HJ 143</t>
  </si>
  <si>
    <t>04 PP 414</t>
  </si>
  <si>
    <t>35RC394</t>
  </si>
  <si>
    <t>37FB217</t>
  </si>
  <si>
    <t>15MA300</t>
  </si>
  <si>
    <t>87UT877</t>
  </si>
  <si>
    <t>37MR278</t>
  </si>
  <si>
    <t>37NZ257</t>
  </si>
  <si>
    <t>37FG900</t>
  </si>
  <si>
    <t>34NZ257</t>
  </si>
  <si>
    <t>37SC304</t>
  </si>
  <si>
    <t>11VP808</t>
  </si>
  <si>
    <t>07 OO 372</t>
  </si>
  <si>
    <t>05 VL 011</t>
  </si>
  <si>
    <t>40LQ040</t>
  </si>
  <si>
    <t>07RM070</t>
  </si>
  <si>
    <t>35VY035</t>
  </si>
  <si>
    <t>20aOY020</t>
  </si>
  <si>
    <t>27SO669</t>
  </si>
  <si>
    <t>09XB099</t>
  </si>
  <si>
    <t>40LG040</t>
  </si>
  <si>
    <t>99BS996</t>
  </si>
  <si>
    <t>27SO699</t>
  </si>
  <si>
    <t>51TA551</t>
  </si>
  <si>
    <t>UF597UU</t>
  </si>
  <si>
    <t>37UF117</t>
  </si>
  <si>
    <t>10XC101</t>
  </si>
  <si>
    <t>37EU332</t>
  </si>
  <si>
    <t>36MS460</t>
  </si>
  <si>
    <t>88HU888</t>
  </si>
  <si>
    <t>35UZ111</t>
  </si>
  <si>
    <t>29TT555</t>
  </si>
  <si>
    <t>37MO995</t>
  </si>
  <si>
    <t>50IB101</t>
  </si>
  <si>
    <t>50IW150</t>
  </si>
  <si>
    <t>73HA777</t>
  </si>
  <si>
    <t>35 RX 312</t>
  </si>
  <si>
    <t>37 TF 152</t>
  </si>
  <si>
    <t>445LU01</t>
  </si>
  <si>
    <t>431AS61</t>
  </si>
  <si>
    <t>41GC444</t>
  </si>
  <si>
    <t>060GS61</t>
  </si>
  <si>
    <t>36FS312</t>
  </si>
  <si>
    <t>35UG438</t>
  </si>
  <si>
    <t>01IK019</t>
  </si>
  <si>
    <t>604AA</t>
  </si>
  <si>
    <t>37NK158</t>
  </si>
  <si>
    <t>KF054KF</t>
  </si>
  <si>
    <t>78 QN 888</t>
  </si>
  <si>
    <t>36RC763</t>
  </si>
  <si>
    <t>37MZ284</t>
  </si>
  <si>
    <t>55HH553</t>
  </si>
  <si>
    <t>37SJ251</t>
  </si>
  <si>
    <t>49XX888</t>
  </si>
  <si>
    <t>37EW449</t>
  </si>
  <si>
    <t>37EB340</t>
  </si>
  <si>
    <t>35CD486</t>
  </si>
  <si>
    <t>37KH044</t>
  </si>
  <si>
    <t>51QQ510</t>
  </si>
  <si>
    <t>18US852</t>
  </si>
  <si>
    <t>80PB080</t>
  </si>
  <si>
    <t>37EG 233</t>
  </si>
  <si>
    <t>70LS009</t>
  </si>
  <si>
    <t>37NT639</t>
  </si>
  <si>
    <t>33VO294</t>
  </si>
  <si>
    <t>37PV453</t>
  </si>
  <si>
    <t>36VU617</t>
  </si>
  <si>
    <t>18LO104</t>
  </si>
  <si>
    <t>88RZ822</t>
  </si>
  <si>
    <t>01VC004</t>
  </si>
  <si>
    <t>37OW589</t>
  </si>
  <si>
    <t>22MM001</t>
  </si>
  <si>
    <t>19LM009</t>
  </si>
  <si>
    <t>37HK044</t>
  </si>
  <si>
    <t>37KD126</t>
  </si>
  <si>
    <t>14QO004</t>
  </si>
  <si>
    <t>36FG154</t>
  </si>
  <si>
    <t>76BM767</t>
  </si>
  <si>
    <t>01VV066</t>
  </si>
  <si>
    <t>80 XA 080</t>
  </si>
  <si>
    <t>15 ST 500</t>
  </si>
  <si>
    <t>01DL070</t>
  </si>
  <si>
    <t>82NO882</t>
  </si>
  <si>
    <t>66QQ688</t>
  </si>
  <si>
    <t>37 MO 552</t>
  </si>
  <si>
    <t>93MG993</t>
  </si>
  <si>
    <t>35UR103</t>
  </si>
  <si>
    <t>16PP166</t>
  </si>
  <si>
    <t>88QQ969</t>
  </si>
  <si>
    <t>35CP657</t>
  </si>
  <si>
    <t>91GB909</t>
  </si>
  <si>
    <t>37AT498</t>
  </si>
  <si>
    <t>60PF060</t>
  </si>
  <si>
    <t>99NB998</t>
  </si>
  <si>
    <t>08OO083</t>
  </si>
  <si>
    <t>35QO265</t>
  </si>
  <si>
    <t>3Z284</t>
  </si>
  <si>
    <t>01UL861</t>
  </si>
  <si>
    <t>10ZZ012</t>
  </si>
  <si>
    <t>37ST997</t>
  </si>
  <si>
    <t>12SM212</t>
  </si>
  <si>
    <t>37PY581</t>
  </si>
  <si>
    <t>55MN553</t>
  </si>
  <si>
    <t>03VV066</t>
  </si>
  <si>
    <t>37 VA 50</t>
  </si>
  <si>
    <t>37 JX 156</t>
  </si>
  <si>
    <t>-</t>
  </si>
  <si>
    <t>36UD348</t>
  </si>
  <si>
    <t>73BM773</t>
  </si>
  <si>
    <t>30GC088</t>
  </si>
  <si>
    <t>76BM766</t>
  </si>
  <si>
    <t>16DO161</t>
  </si>
  <si>
    <t>27KA077</t>
  </si>
  <si>
    <t>828CZ61</t>
  </si>
  <si>
    <t>37CZ636</t>
  </si>
  <si>
    <t>20KB120</t>
  </si>
  <si>
    <t>99LG090</t>
  </si>
  <si>
    <t>37LB640</t>
  </si>
  <si>
    <t>37HF206</t>
  </si>
  <si>
    <t>36AQ750</t>
  </si>
  <si>
    <t>88KK044</t>
  </si>
  <si>
    <t>37 KO 534</t>
  </si>
  <si>
    <t>37 FQ 625</t>
  </si>
  <si>
    <t>02SL580</t>
  </si>
  <si>
    <t>89ZV889</t>
  </si>
  <si>
    <t>37 PP 439</t>
  </si>
  <si>
    <t>34 LM 387</t>
  </si>
  <si>
    <t>--</t>
  </si>
  <si>
    <t>no number</t>
  </si>
  <si>
    <t>10YY200</t>
  </si>
  <si>
    <t>35NP236</t>
  </si>
  <si>
    <t>37LV829</t>
  </si>
  <si>
    <t>36LF337</t>
  </si>
  <si>
    <t>01DX055</t>
  </si>
  <si>
    <t>71RO007</t>
  </si>
  <si>
    <t>37MH690</t>
  </si>
  <si>
    <t>22MM707</t>
  </si>
  <si>
    <t>10XF010</t>
  </si>
  <si>
    <t>55GT501</t>
  </si>
  <si>
    <t>11YU011</t>
  </si>
  <si>
    <t>77QX797</t>
  </si>
  <si>
    <t>21LT002</t>
  </si>
  <si>
    <t>18HV008</t>
  </si>
  <si>
    <t>78 QA 778</t>
  </si>
  <si>
    <t>05 SH 025</t>
  </si>
  <si>
    <t>37QH697</t>
  </si>
  <si>
    <t>21BM001</t>
  </si>
  <si>
    <t>36VO332</t>
  </si>
  <si>
    <t>88KK505</t>
  </si>
  <si>
    <t>37NK106</t>
  </si>
  <si>
    <t>35VX988</t>
  </si>
  <si>
    <t>71FV711</t>
  </si>
  <si>
    <t>36VO040</t>
  </si>
  <si>
    <t>37VM025</t>
  </si>
  <si>
    <t>37NZ405</t>
  </si>
  <si>
    <t>55GG185</t>
  </si>
  <si>
    <t>94XA900</t>
  </si>
  <si>
    <t>01CF011</t>
  </si>
  <si>
    <t>88IU898</t>
  </si>
  <si>
    <t>36TG961</t>
  </si>
  <si>
    <t>08OV090</t>
  </si>
  <si>
    <t>37NH359</t>
  </si>
  <si>
    <t>36QU109</t>
  </si>
  <si>
    <t>81 EE 333</t>
  </si>
  <si>
    <t>67 UU 007</t>
  </si>
  <si>
    <t>96 SG 006*</t>
  </si>
  <si>
    <t>34CC433</t>
  </si>
  <si>
    <t>37EV660</t>
  </si>
  <si>
    <t>92AR922</t>
  </si>
  <si>
    <t>35 VC 218</t>
  </si>
  <si>
    <t>96 ES 006*</t>
  </si>
  <si>
    <t>61WM600</t>
  </si>
  <si>
    <t>37OJ753</t>
  </si>
  <si>
    <t>37TJ246</t>
  </si>
  <si>
    <t>37VD280</t>
  </si>
  <si>
    <t>33LT221</t>
  </si>
  <si>
    <t>96JI996</t>
  </si>
  <si>
    <t>90TD500</t>
  </si>
  <si>
    <t>37PI446</t>
  </si>
  <si>
    <t>37RD374</t>
  </si>
  <si>
    <t>37LB163</t>
  </si>
  <si>
    <t>01TO800</t>
  </si>
  <si>
    <t>3712FI</t>
  </si>
  <si>
    <t>1931FE</t>
  </si>
  <si>
    <t>10II051</t>
  </si>
  <si>
    <t>999ZZ86</t>
  </si>
  <si>
    <t>37OQ637</t>
  </si>
  <si>
    <t>70EN707</t>
  </si>
  <si>
    <t>37JX170</t>
  </si>
  <si>
    <t>35OR151</t>
  </si>
  <si>
    <t>37LP163</t>
  </si>
  <si>
    <t>37HI033</t>
  </si>
  <si>
    <t>16LL001</t>
  </si>
  <si>
    <t>71VS071</t>
  </si>
  <si>
    <t>37DN291</t>
  </si>
  <si>
    <t>37NP540</t>
  </si>
  <si>
    <t>36PI446</t>
  </si>
  <si>
    <t>77SA887</t>
  </si>
  <si>
    <t>35CR832</t>
  </si>
  <si>
    <t>6259AX</t>
  </si>
  <si>
    <t>07DB010</t>
  </si>
  <si>
    <t>51SV100</t>
  </si>
  <si>
    <t>05XA855</t>
  </si>
  <si>
    <t>22PP722</t>
  </si>
  <si>
    <t>85XA855</t>
  </si>
  <si>
    <t>09WO909</t>
  </si>
  <si>
    <t>09FO909</t>
  </si>
  <si>
    <t>35GL783</t>
  </si>
  <si>
    <t>37LB807</t>
  </si>
  <si>
    <t>37SJ264</t>
  </si>
  <si>
    <t>10LG005</t>
  </si>
  <si>
    <t>71ZZ071</t>
  </si>
  <si>
    <t>34RU883</t>
  </si>
  <si>
    <t>80TD500</t>
  </si>
  <si>
    <t>36VS500</t>
  </si>
  <si>
    <t>40AO040</t>
  </si>
  <si>
    <t>88AI801</t>
  </si>
  <si>
    <t>40XX606</t>
  </si>
  <si>
    <t>51FI051</t>
  </si>
  <si>
    <t>37LW863</t>
  </si>
  <si>
    <t>34RU833</t>
  </si>
  <si>
    <t>77 AQ 107</t>
  </si>
  <si>
    <t>51LM005</t>
  </si>
  <si>
    <t>35XA942</t>
  </si>
  <si>
    <t>10JX100</t>
  </si>
  <si>
    <t>7 - 9</t>
  </si>
  <si>
    <t>66 OV 060</t>
  </si>
  <si>
    <t>37CB659</t>
  </si>
  <si>
    <t>689AX61</t>
  </si>
  <si>
    <t>37TV368</t>
  </si>
  <si>
    <t>11QO010</t>
  </si>
  <si>
    <t>36SF765</t>
  </si>
  <si>
    <t>03II014</t>
  </si>
  <si>
    <t>71OQ011</t>
  </si>
  <si>
    <t>70OG072</t>
  </si>
  <si>
    <t>37OJ364</t>
  </si>
  <si>
    <t>37TK001</t>
  </si>
  <si>
    <t>37OX258</t>
  </si>
  <si>
    <t>32WD322</t>
  </si>
  <si>
    <t>37AA079</t>
  </si>
  <si>
    <t>37GE747</t>
  </si>
  <si>
    <t>89ZB889</t>
  </si>
  <si>
    <t>37XK926</t>
  </si>
  <si>
    <t>37HW043</t>
  </si>
  <si>
    <t>37JA852</t>
  </si>
  <si>
    <t>50 PP 015</t>
  </si>
  <si>
    <t>07 MN 001</t>
  </si>
  <si>
    <t>21SO341</t>
  </si>
  <si>
    <t>77AW797</t>
  </si>
  <si>
    <t>32OS574</t>
  </si>
  <si>
    <t>81UK881</t>
  </si>
  <si>
    <t>21SO351</t>
  </si>
  <si>
    <t>01GD505</t>
  </si>
  <si>
    <t>01LH100</t>
  </si>
  <si>
    <t>69VV696</t>
  </si>
  <si>
    <t>91HO900</t>
  </si>
  <si>
    <t>35PN735</t>
  </si>
  <si>
    <t>B999XO150</t>
  </si>
  <si>
    <t>22DA122</t>
  </si>
  <si>
    <t>37GS729</t>
  </si>
  <si>
    <t>35PC688</t>
  </si>
  <si>
    <t>65OQ065</t>
  </si>
  <si>
    <t>66DD888</t>
  </si>
  <si>
    <t>35HH728</t>
  </si>
  <si>
    <t>27KK777</t>
  </si>
  <si>
    <t>10OW101</t>
  </si>
  <si>
    <t>26UI283</t>
  </si>
  <si>
    <t>18Hs188</t>
  </si>
  <si>
    <t>282UO88</t>
  </si>
  <si>
    <t>99ka999</t>
  </si>
  <si>
    <t>27TU267</t>
  </si>
  <si>
    <t>91FY727</t>
  </si>
  <si>
    <t>PI-222-PI</t>
  </si>
  <si>
    <t>78YY788</t>
  </si>
  <si>
    <t>34ZN239</t>
  </si>
  <si>
    <t>37EM653</t>
  </si>
  <si>
    <t>37KR824</t>
  </si>
  <si>
    <t>37VO782</t>
  </si>
  <si>
    <t>01VH770</t>
  </si>
  <si>
    <t>37GN336</t>
  </si>
  <si>
    <t>10RY777</t>
  </si>
  <si>
    <t>72GO772</t>
  </si>
  <si>
    <t>77IZ767</t>
  </si>
  <si>
    <t>51TM001</t>
  </si>
  <si>
    <t>78XX001</t>
  </si>
  <si>
    <t>10RY778</t>
  </si>
  <si>
    <t>88FF110</t>
  </si>
  <si>
    <t>05RR057</t>
  </si>
  <si>
    <t>36MN800</t>
  </si>
  <si>
    <t>37NJ477</t>
  </si>
  <si>
    <t>25TA025</t>
  </si>
  <si>
    <t>37PW259</t>
  </si>
  <si>
    <t>50VU100</t>
  </si>
  <si>
    <t>77ZI767</t>
  </si>
  <si>
    <t>99RR933</t>
  </si>
  <si>
    <t>67XX666</t>
  </si>
  <si>
    <t>68XX567</t>
  </si>
  <si>
    <t>175AC</t>
  </si>
  <si>
    <t>90AD900</t>
  </si>
  <si>
    <t>90OV888</t>
  </si>
  <si>
    <t>33SV303</t>
  </si>
  <si>
    <t>71LR555</t>
  </si>
  <si>
    <t>25AT025</t>
  </si>
  <si>
    <t>37DK528</t>
  </si>
  <si>
    <t>37SE836</t>
  </si>
  <si>
    <t>35TU030</t>
  </si>
  <si>
    <t>15OY015</t>
  </si>
  <si>
    <t>37AS077</t>
  </si>
  <si>
    <t>36AN994</t>
  </si>
  <si>
    <t>FA-615-FF</t>
  </si>
  <si>
    <t>37LH301</t>
  </si>
  <si>
    <t>34MF254</t>
  </si>
  <si>
    <t>11LS101</t>
  </si>
  <si>
    <t>37OQ294</t>
  </si>
  <si>
    <t>707UN10</t>
  </si>
  <si>
    <t>10XS700</t>
  </si>
  <si>
    <t>36AM179</t>
  </si>
  <si>
    <t>36GD684</t>
  </si>
  <si>
    <t>36TT088</t>
  </si>
  <si>
    <t>88OZ770</t>
  </si>
  <si>
    <t>37RJ890</t>
  </si>
  <si>
    <t>02HH222</t>
  </si>
  <si>
    <t>77XV773</t>
  </si>
  <si>
    <t>35XV988</t>
  </si>
  <si>
    <t>01ZC002</t>
  </si>
  <si>
    <t>37GQ281</t>
  </si>
  <si>
    <t>311DA61</t>
  </si>
  <si>
    <t>37SA119</t>
  </si>
  <si>
    <t>38RR038</t>
  </si>
  <si>
    <t>201HI61</t>
  </si>
  <si>
    <t>82GG333</t>
  </si>
  <si>
    <t>08MF807</t>
  </si>
  <si>
    <t>37JH767</t>
  </si>
  <si>
    <t>37JX021</t>
  </si>
  <si>
    <t>10UU025</t>
  </si>
  <si>
    <t>55ZU553</t>
  </si>
  <si>
    <t>99AK988</t>
  </si>
  <si>
    <t>43VR333</t>
  </si>
  <si>
    <t>37AJ761</t>
  </si>
  <si>
    <t>77CK737</t>
  </si>
  <si>
    <t>36MN776</t>
  </si>
  <si>
    <t>47HH447</t>
  </si>
  <si>
    <t>37EQ203</t>
  </si>
  <si>
    <t>37RJ176</t>
  </si>
  <si>
    <t>30OO077</t>
  </si>
  <si>
    <t>08MF808</t>
  </si>
  <si>
    <t>37TW111</t>
  </si>
  <si>
    <t>51EX500</t>
  </si>
  <si>
    <t>76PP767</t>
  </si>
  <si>
    <t>37SE525</t>
  </si>
  <si>
    <t>YW-748YW</t>
  </si>
  <si>
    <t>37KY654</t>
  </si>
  <si>
    <t>P072OM126</t>
  </si>
  <si>
    <t>37DW848</t>
  </si>
  <si>
    <t>77PA747</t>
  </si>
  <si>
    <t>YW748YW</t>
  </si>
  <si>
    <t>37TK018</t>
  </si>
  <si>
    <t>15DT178</t>
  </si>
  <si>
    <t>27JJ819</t>
  </si>
  <si>
    <t>888IO82</t>
  </si>
  <si>
    <t>35KT418</t>
  </si>
  <si>
    <t>77TT777</t>
  </si>
  <si>
    <t>14BM263</t>
  </si>
  <si>
    <t>09XP741</t>
  </si>
  <si>
    <t>67VK390</t>
  </si>
  <si>
    <t>04AO044</t>
  </si>
  <si>
    <t>35TO056</t>
  </si>
  <si>
    <t>37UG188</t>
  </si>
  <si>
    <t>60ZZ601</t>
  </si>
  <si>
    <t>77WI772</t>
  </si>
  <si>
    <t>05PP606</t>
  </si>
  <si>
    <t>34PZ691</t>
  </si>
  <si>
    <t>37BV064</t>
  </si>
  <si>
    <t>08PO808</t>
  </si>
  <si>
    <t>89XO089</t>
  </si>
  <si>
    <t>77VX977</t>
  </si>
  <si>
    <t>97RP001</t>
  </si>
  <si>
    <t>67SS119</t>
  </si>
  <si>
    <t>77QO797</t>
  </si>
  <si>
    <t>37LH252</t>
  </si>
  <si>
    <t>12OL554</t>
  </si>
  <si>
    <t>98OD999</t>
  </si>
  <si>
    <t>57QO077</t>
  </si>
  <si>
    <t>50SN078</t>
  </si>
  <si>
    <t>36FR866</t>
  </si>
  <si>
    <t>37KS142</t>
  </si>
  <si>
    <t>36DQ002</t>
  </si>
  <si>
    <t>37KW952</t>
  </si>
  <si>
    <t>35NL600</t>
  </si>
  <si>
    <t>37LN496</t>
  </si>
  <si>
    <t>92KK888</t>
  </si>
  <si>
    <t>37UA518</t>
  </si>
  <si>
    <t>37VK646</t>
  </si>
  <si>
    <t>37EB877</t>
  </si>
  <si>
    <t>36VL931</t>
  </si>
  <si>
    <t>37GG237</t>
  </si>
  <si>
    <t>07TJ707</t>
  </si>
  <si>
    <t>30LL816</t>
  </si>
  <si>
    <t>09GV999</t>
  </si>
  <si>
    <t>10AS055</t>
  </si>
  <si>
    <t>01ZZ046</t>
  </si>
  <si>
    <t>70BW700</t>
  </si>
  <si>
    <t>35OT107</t>
  </si>
  <si>
    <t>11SA311</t>
  </si>
  <si>
    <t>99RG995</t>
  </si>
  <si>
    <t>35MX579</t>
  </si>
  <si>
    <t>99IL100</t>
  </si>
  <si>
    <t>37PA065</t>
  </si>
  <si>
    <t>84NN004</t>
  </si>
  <si>
    <t>75AA755</t>
  </si>
  <si>
    <t>34SO820</t>
  </si>
  <si>
    <t>96BB009</t>
  </si>
  <si>
    <t>35LR289</t>
  </si>
  <si>
    <t>36VR756</t>
  </si>
  <si>
    <t>37UG187</t>
  </si>
  <si>
    <t>60ZX601</t>
  </si>
  <si>
    <t>87RB001</t>
  </si>
  <si>
    <t>88OG988</t>
  </si>
  <si>
    <t xml:space="preserve">88TI889 </t>
  </si>
  <si>
    <t xml:space="preserve">12OL554 </t>
  </si>
  <si>
    <t xml:space="preserve">77VX712 </t>
  </si>
  <si>
    <t xml:space="preserve">15AV155 </t>
  </si>
  <si>
    <t>75AA555</t>
  </si>
  <si>
    <t>23LC704</t>
  </si>
  <si>
    <t>15AV155</t>
  </si>
  <si>
    <t>37SH915</t>
  </si>
  <si>
    <t>77VX712</t>
  </si>
  <si>
    <t>37UG027</t>
  </si>
  <si>
    <t>88TI889</t>
  </si>
  <si>
    <t>98OG988</t>
  </si>
  <si>
    <t>22PP262</t>
  </si>
  <si>
    <t>37LK128</t>
  </si>
  <si>
    <t>34OV740</t>
  </si>
  <si>
    <t>50CD550</t>
  </si>
  <si>
    <t>37KE992</t>
  </si>
  <si>
    <t>37GE992</t>
  </si>
  <si>
    <t>35RR273</t>
  </si>
  <si>
    <t>75JR775</t>
  </si>
  <si>
    <t>54AA445</t>
  </si>
  <si>
    <t>01KR070</t>
  </si>
  <si>
    <t>02TT012</t>
  </si>
  <si>
    <t>36AD702</t>
  </si>
  <si>
    <t>34UQ421</t>
  </si>
  <si>
    <t>37VR611</t>
  </si>
  <si>
    <t>37CD266</t>
  </si>
  <si>
    <t>36VD986</t>
  </si>
  <si>
    <t>81EA808</t>
  </si>
  <si>
    <t>09KP909</t>
  </si>
  <si>
    <t>99SS770</t>
  </si>
  <si>
    <t>35IT355</t>
  </si>
  <si>
    <t>50SN077</t>
  </si>
  <si>
    <t>44NX411</t>
  </si>
  <si>
    <t>10WE011</t>
  </si>
  <si>
    <t>400UU01</t>
  </si>
  <si>
    <t>71ER177</t>
  </si>
  <si>
    <t>37YZ628</t>
  </si>
  <si>
    <t>35CR214</t>
  </si>
  <si>
    <t>01OX707</t>
  </si>
  <si>
    <t>37AD895</t>
  </si>
  <si>
    <t>37EM179</t>
  </si>
  <si>
    <t>13MP113</t>
  </si>
  <si>
    <t>01XY030</t>
  </si>
  <si>
    <t>99DJ998</t>
  </si>
  <si>
    <t>37ZS855</t>
  </si>
  <si>
    <t>37PB351</t>
  </si>
  <si>
    <t>753LU01</t>
  </si>
  <si>
    <t>11XX015</t>
  </si>
  <si>
    <t>37NJ257</t>
  </si>
  <si>
    <t>37RW467</t>
  </si>
  <si>
    <t>36NR425</t>
  </si>
  <si>
    <t>37TV893</t>
  </si>
  <si>
    <t>01EE075</t>
  </si>
  <si>
    <t>64CC404</t>
  </si>
  <si>
    <t>20OQ003</t>
  </si>
  <si>
    <t>06OQ066</t>
  </si>
  <si>
    <t>37MQ625</t>
  </si>
  <si>
    <t>57AA555</t>
  </si>
  <si>
    <t>37UC586</t>
  </si>
  <si>
    <t>32UL815</t>
  </si>
  <si>
    <t>99SN606</t>
  </si>
  <si>
    <t>99II090</t>
  </si>
  <si>
    <t>37PT037</t>
  </si>
  <si>
    <t>10RQ101</t>
  </si>
  <si>
    <t>777CO77</t>
  </si>
  <si>
    <t>35UA518</t>
  </si>
  <si>
    <t>34ND478</t>
  </si>
  <si>
    <t>51VO551</t>
  </si>
  <si>
    <t>70NP770</t>
  </si>
  <si>
    <t>34MS539</t>
  </si>
  <si>
    <t>22GO212</t>
  </si>
  <si>
    <t>16NN100</t>
  </si>
  <si>
    <t>37DJ794</t>
  </si>
  <si>
    <t>88OC898</t>
  </si>
  <si>
    <t>71HE001</t>
  </si>
  <si>
    <t>44DD077</t>
  </si>
  <si>
    <t>12VP012</t>
  </si>
  <si>
    <t>36NV025</t>
  </si>
  <si>
    <t>25ZL503</t>
  </si>
  <si>
    <t>01XT030</t>
  </si>
  <si>
    <t>78SN707</t>
  </si>
  <si>
    <t>05VL006</t>
  </si>
  <si>
    <t>37KO454</t>
  </si>
  <si>
    <t>436LO67</t>
  </si>
  <si>
    <t>81IB001</t>
  </si>
  <si>
    <t>10TH707</t>
  </si>
  <si>
    <t>37RK843</t>
  </si>
  <si>
    <t>70SM900</t>
  </si>
  <si>
    <t>21NV333</t>
  </si>
  <si>
    <t>35ZL503</t>
  </si>
  <si>
    <t>41SI001</t>
  </si>
  <si>
    <t>36LT625</t>
  </si>
  <si>
    <t>37KL882</t>
  </si>
  <si>
    <t>81PM811</t>
  </si>
  <si>
    <t>37IA026</t>
  </si>
  <si>
    <t>05QO606</t>
  </si>
  <si>
    <t>37QK084</t>
  </si>
  <si>
    <t>36ZL394</t>
  </si>
  <si>
    <t>37RI349</t>
  </si>
  <si>
    <t>556AF61</t>
  </si>
  <si>
    <t>02FF120</t>
  </si>
  <si>
    <t>809AG61</t>
  </si>
  <si>
    <t>37SY350</t>
  </si>
  <si>
    <t>03BB050</t>
  </si>
  <si>
    <t>34NL478</t>
  </si>
  <si>
    <t>15NP155</t>
  </si>
  <si>
    <t>70YT707</t>
  </si>
  <si>
    <t>35XO629</t>
  </si>
  <si>
    <t>73TO700</t>
  </si>
  <si>
    <t>91XI091</t>
  </si>
  <si>
    <t>93VZ093</t>
  </si>
  <si>
    <t>07JE707</t>
  </si>
  <si>
    <t>88BQ188</t>
  </si>
  <si>
    <t>01ZZ072</t>
  </si>
  <si>
    <t>77NR177</t>
  </si>
  <si>
    <t>37VD736</t>
  </si>
  <si>
    <t>01XY370</t>
  </si>
  <si>
    <t>01NO909</t>
  </si>
  <si>
    <t>36GG062</t>
  </si>
  <si>
    <t>34SM539</t>
  </si>
  <si>
    <t>77SG778</t>
  </si>
  <si>
    <t>40OV888</t>
  </si>
  <si>
    <t>37OH121</t>
  </si>
  <si>
    <t>36XN616</t>
  </si>
  <si>
    <t>37BD736</t>
  </si>
  <si>
    <t>37TS229</t>
  </si>
  <si>
    <t>20FF120</t>
  </si>
  <si>
    <t>88CO898</t>
  </si>
  <si>
    <t>58CU158</t>
  </si>
  <si>
    <t>77AS700</t>
  </si>
  <si>
    <t>37GP305</t>
  </si>
  <si>
    <t>72XX727</t>
  </si>
  <si>
    <t>09VA991</t>
  </si>
  <si>
    <t>37SW041</t>
  </si>
  <si>
    <t>777VO77</t>
  </si>
  <si>
    <t>31HC574</t>
  </si>
  <si>
    <t>05TT050</t>
  </si>
  <si>
    <t>73KM821</t>
  </si>
  <si>
    <t>42PV306</t>
  </si>
  <si>
    <t>18BK647</t>
  </si>
  <si>
    <t>07MM700</t>
  </si>
  <si>
    <t>64TN283</t>
  </si>
  <si>
    <t>44EE444</t>
  </si>
  <si>
    <t>29XO158</t>
  </si>
  <si>
    <t>81KP935</t>
  </si>
  <si>
    <t>28AA100</t>
  </si>
  <si>
    <t>37TJ928</t>
  </si>
  <si>
    <t>37PB114</t>
  </si>
  <si>
    <t>50HD101</t>
  </si>
  <si>
    <t>21ZF221</t>
  </si>
  <si>
    <t>36OT098</t>
  </si>
  <si>
    <t>28OO100</t>
  </si>
  <si>
    <t>37QS766</t>
  </si>
  <si>
    <t>09KO909</t>
  </si>
  <si>
    <t>85UA085</t>
  </si>
  <si>
    <t xml:space="preserve">50CD550 </t>
  </si>
  <si>
    <t>01RT101</t>
  </si>
  <si>
    <t xml:space="preserve">37KN806 </t>
  </si>
  <si>
    <t xml:space="preserve">22PP262 </t>
  </si>
  <si>
    <t>37HR363</t>
  </si>
  <si>
    <t>36SM725</t>
  </si>
  <si>
    <t>36QS766</t>
  </si>
  <si>
    <t>81NU800</t>
  </si>
  <si>
    <t>34TV730</t>
  </si>
  <si>
    <t>25UU539</t>
  </si>
  <si>
    <t>22RA202</t>
  </si>
  <si>
    <t>77PQ778</t>
  </si>
  <si>
    <t>37ES982</t>
  </si>
  <si>
    <t>66SG666</t>
  </si>
  <si>
    <t>36SL761</t>
  </si>
  <si>
    <t>37GZ338</t>
  </si>
  <si>
    <t>78ZA999</t>
  </si>
  <si>
    <t>37KN806</t>
  </si>
  <si>
    <t>75JR275</t>
  </si>
  <si>
    <t>37BP694</t>
  </si>
  <si>
    <t>01RT111</t>
  </si>
  <si>
    <t>37JK266</t>
  </si>
  <si>
    <t>09GS039</t>
  </si>
  <si>
    <t>01TU505</t>
  </si>
  <si>
    <t>35CM689</t>
  </si>
  <si>
    <t>37XN697</t>
  </si>
  <si>
    <t>88AB778</t>
  </si>
  <si>
    <t>35NZ264</t>
  </si>
  <si>
    <t>18IT188</t>
  </si>
  <si>
    <t>10RT111</t>
  </si>
  <si>
    <t>18UU405</t>
  </si>
  <si>
    <t>10OC200</t>
  </si>
  <si>
    <t>01RK707</t>
  </si>
  <si>
    <t>15LU155</t>
  </si>
  <si>
    <t>50MR600</t>
  </si>
  <si>
    <t>34DT348</t>
  </si>
  <si>
    <t>36GX920</t>
  </si>
  <si>
    <t>37LK598</t>
  </si>
  <si>
    <t>37JK255</t>
  </si>
  <si>
    <t>35OG024</t>
  </si>
  <si>
    <t>999GG76</t>
  </si>
  <si>
    <t>50OF550</t>
  </si>
  <si>
    <t>36MN396</t>
  </si>
  <si>
    <t>37DL761</t>
  </si>
  <si>
    <t>37KE986</t>
  </si>
  <si>
    <t>RA786NG</t>
  </si>
  <si>
    <t>43KI043</t>
  </si>
  <si>
    <t>10RG707</t>
  </si>
  <si>
    <t>37OR103</t>
  </si>
  <si>
    <t>36RP240</t>
  </si>
  <si>
    <t>81FP888</t>
  </si>
  <si>
    <t>10SF777</t>
  </si>
  <si>
    <t>37KR447</t>
  </si>
  <si>
    <t>04VY055</t>
  </si>
  <si>
    <t>001HR17</t>
  </si>
  <si>
    <t>829HI61</t>
  </si>
  <si>
    <t>37PH301</t>
  </si>
  <si>
    <t>253HT61</t>
  </si>
  <si>
    <t xml:space="preserve">09FO909 </t>
  </si>
  <si>
    <t>37OB813</t>
  </si>
  <si>
    <t>04YY055</t>
  </si>
  <si>
    <t>040DC61</t>
  </si>
  <si>
    <t>008SF21</t>
  </si>
  <si>
    <t>77VO677</t>
  </si>
  <si>
    <t>72TS777</t>
  </si>
  <si>
    <t>55DA558</t>
  </si>
  <si>
    <t>98AK047</t>
  </si>
  <si>
    <t>35GL763</t>
  </si>
  <si>
    <t>53VO053</t>
  </si>
  <si>
    <t>31CC033</t>
  </si>
  <si>
    <t>17XM700</t>
  </si>
  <si>
    <t>786IN91</t>
  </si>
  <si>
    <t>C150BA50</t>
  </si>
  <si>
    <t>91BB901</t>
  </si>
  <si>
    <t>21JJ210</t>
  </si>
  <si>
    <t>025AS61</t>
  </si>
  <si>
    <t>19NL009</t>
  </si>
  <si>
    <t>71OO171</t>
  </si>
  <si>
    <t>46BK251</t>
  </si>
  <si>
    <t>33CC333</t>
  </si>
  <si>
    <t>08TM694</t>
  </si>
  <si>
    <t>97VV123</t>
  </si>
  <si>
    <t>21OO012</t>
  </si>
  <si>
    <t>54HK786</t>
  </si>
  <si>
    <t>12AB340</t>
  </si>
  <si>
    <t>79OO997</t>
  </si>
  <si>
    <t>37HK089</t>
  </si>
  <si>
    <t>81ON808</t>
  </si>
  <si>
    <t>71XY707</t>
  </si>
  <si>
    <t>37NI795</t>
  </si>
  <si>
    <t>36VN716</t>
  </si>
  <si>
    <t>35OG265</t>
  </si>
  <si>
    <t>88UC888</t>
  </si>
  <si>
    <t>02EL001</t>
  </si>
  <si>
    <t>66IQ966</t>
  </si>
  <si>
    <t>003ZO01</t>
  </si>
  <si>
    <t>37WM987</t>
  </si>
  <si>
    <t>37JB987</t>
  </si>
  <si>
    <t>66MW666</t>
  </si>
  <si>
    <t>99Al996</t>
  </si>
  <si>
    <t>15XC155</t>
  </si>
  <si>
    <t>01ZI007</t>
  </si>
  <si>
    <t>37JK047</t>
  </si>
  <si>
    <t>56BB100</t>
  </si>
  <si>
    <t>37HK410</t>
  </si>
  <si>
    <t>29GL029</t>
  </si>
  <si>
    <t>17AXX008</t>
  </si>
  <si>
    <t>37HN452</t>
  </si>
  <si>
    <t>37SK957</t>
  </si>
  <si>
    <t>28AM228</t>
  </si>
  <si>
    <t>67DD999</t>
  </si>
  <si>
    <t>91SA999</t>
  </si>
  <si>
    <t>45GG055</t>
  </si>
  <si>
    <t>08XZ008</t>
  </si>
  <si>
    <t>73NA773</t>
  </si>
  <si>
    <t>35MU570</t>
  </si>
  <si>
    <t>90CO606</t>
  </si>
  <si>
    <t>71YF700</t>
  </si>
  <si>
    <t>37HU928</t>
  </si>
  <si>
    <t>37UZ930</t>
  </si>
  <si>
    <t>37UZ925</t>
  </si>
  <si>
    <t>777XX68</t>
  </si>
  <si>
    <t>35QL792</t>
  </si>
  <si>
    <t>35ZF583</t>
  </si>
  <si>
    <t>71OD011</t>
  </si>
  <si>
    <t>40FR040</t>
  </si>
  <si>
    <t>06MM666</t>
  </si>
  <si>
    <t>91LV900</t>
  </si>
  <si>
    <t>11NN123</t>
  </si>
  <si>
    <t>37MW986</t>
  </si>
  <si>
    <t>37JU156</t>
  </si>
  <si>
    <t>50IM101</t>
  </si>
  <si>
    <t>36VN710</t>
  </si>
  <si>
    <t>37WM986</t>
  </si>
  <si>
    <t>37JB767</t>
  </si>
  <si>
    <t>99AL996</t>
  </si>
  <si>
    <t>03LA023</t>
  </si>
  <si>
    <t>37SE532</t>
  </si>
  <si>
    <t>71ZZ044</t>
  </si>
  <si>
    <t>37JZ582</t>
  </si>
  <si>
    <t>17XX008</t>
  </si>
  <si>
    <t>73NA777</t>
  </si>
  <si>
    <t>37LV306</t>
  </si>
  <si>
    <t>55NN101</t>
  </si>
  <si>
    <t>77NN787</t>
  </si>
  <si>
    <t>28OS774</t>
  </si>
  <si>
    <t>77KT777</t>
  </si>
  <si>
    <t>23AS233</t>
  </si>
  <si>
    <t>17TG007</t>
  </si>
  <si>
    <t xml:space="preserve">36VN710 </t>
  </si>
  <si>
    <t xml:space="preserve">17TG007 </t>
  </si>
  <si>
    <t xml:space="preserve">89OO008 </t>
  </si>
  <si>
    <t xml:space="preserve">98OG988 </t>
  </si>
  <si>
    <t>34TV74</t>
  </si>
  <si>
    <t xml:space="preserve">37JK047 </t>
  </si>
  <si>
    <t xml:space="preserve">50QQ05 </t>
  </si>
  <si>
    <t xml:space="preserve">09GV999 </t>
  </si>
  <si>
    <t xml:space="preserve">76XY707 </t>
  </si>
  <si>
    <t>36CV297</t>
  </si>
  <si>
    <t>75UV007</t>
  </si>
  <si>
    <t>37LW351</t>
  </si>
  <si>
    <t>01TK030</t>
  </si>
  <si>
    <t>10CK010</t>
  </si>
  <si>
    <t>37DV095</t>
  </si>
  <si>
    <t>37DN213</t>
  </si>
  <si>
    <t>37DD279</t>
  </si>
  <si>
    <t>15FX115</t>
  </si>
  <si>
    <t>87MF087</t>
  </si>
  <si>
    <t>37JX395</t>
  </si>
  <si>
    <t>70GO005</t>
  </si>
  <si>
    <t>44GG055</t>
  </si>
  <si>
    <t>37BF721</t>
  </si>
  <si>
    <t>35AT072</t>
  </si>
  <si>
    <t>82NH088</t>
  </si>
  <si>
    <t>10XL808</t>
  </si>
  <si>
    <t>05EE050</t>
  </si>
  <si>
    <t>37NY128</t>
  </si>
  <si>
    <t>20AG202</t>
  </si>
  <si>
    <t>30WW808</t>
  </si>
  <si>
    <t>97RA999</t>
  </si>
  <si>
    <t>37VL524</t>
  </si>
  <si>
    <t>37KN484</t>
  </si>
  <si>
    <t>122ET30</t>
  </si>
  <si>
    <t>16GX016</t>
  </si>
  <si>
    <t>37HU298</t>
  </si>
  <si>
    <t>12ST022</t>
  </si>
  <si>
    <t>94QQ949</t>
  </si>
  <si>
    <t>37QL792</t>
  </si>
  <si>
    <t>90TT066</t>
  </si>
  <si>
    <t>37LJ437</t>
  </si>
  <si>
    <t>60OD077</t>
  </si>
  <si>
    <t>37ZS100</t>
  </si>
  <si>
    <t>23IS023</t>
  </si>
  <si>
    <t>36ZN274</t>
  </si>
  <si>
    <t>15XS155</t>
  </si>
  <si>
    <t>08HL881</t>
  </si>
  <si>
    <t>90TA100</t>
  </si>
  <si>
    <t>10DQ033</t>
  </si>
  <si>
    <t>37KM752</t>
  </si>
  <si>
    <t>37SV610</t>
  </si>
  <si>
    <t>10SL768</t>
  </si>
  <si>
    <t>23SV108</t>
  </si>
  <si>
    <t>03OL609</t>
  </si>
  <si>
    <t>770EF77</t>
  </si>
  <si>
    <t>37QP057</t>
  </si>
  <si>
    <t>75WW777</t>
  </si>
  <si>
    <t>88II488</t>
  </si>
  <si>
    <t>01XR050</t>
  </si>
  <si>
    <t>03OL008</t>
  </si>
  <si>
    <t>37NR961</t>
  </si>
  <si>
    <t>91TS999</t>
  </si>
  <si>
    <t>33TT533</t>
  </si>
  <si>
    <t>77SP070</t>
  </si>
  <si>
    <t>94QQ944</t>
  </si>
  <si>
    <t>89TT999</t>
  </si>
  <si>
    <t>05SO025</t>
  </si>
  <si>
    <t>37KS747</t>
  </si>
  <si>
    <t>37RE596</t>
  </si>
  <si>
    <t>35RA968</t>
  </si>
  <si>
    <t>37AT777</t>
  </si>
  <si>
    <t>64HH044</t>
  </si>
  <si>
    <t>66SS665</t>
  </si>
  <si>
    <t>60OO077</t>
  </si>
  <si>
    <t>37KA710</t>
  </si>
  <si>
    <t>37HY801</t>
  </si>
  <si>
    <t>033BB03</t>
  </si>
  <si>
    <t>72KH377</t>
  </si>
  <si>
    <t>35XS155</t>
  </si>
  <si>
    <t>34MM441</t>
  </si>
  <si>
    <t>36MQ056</t>
  </si>
  <si>
    <t>GM055RY</t>
  </si>
  <si>
    <t>36MN015</t>
  </si>
  <si>
    <t>10VX077</t>
  </si>
  <si>
    <t>3 0SL768</t>
  </si>
  <si>
    <t>01VP117</t>
  </si>
  <si>
    <t>34RZ268</t>
  </si>
  <si>
    <t>37KZ020</t>
  </si>
  <si>
    <t>36NL630</t>
  </si>
  <si>
    <t>70ZW001</t>
  </si>
  <si>
    <t>01XR500</t>
  </si>
  <si>
    <t>35KA135</t>
  </si>
  <si>
    <t>96Aa999</t>
  </si>
  <si>
    <t>05II025</t>
  </si>
  <si>
    <t>37VT895</t>
  </si>
  <si>
    <t>11PP113</t>
  </si>
  <si>
    <t>37KE302</t>
  </si>
  <si>
    <t>37LE537</t>
  </si>
  <si>
    <t>37JG130</t>
  </si>
  <si>
    <t>37NR691</t>
  </si>
  <si>
    <t>35VH055</t>
  </si>
  <si>
    <t>70AM010</t>
  </si>
  <si>
    <t>44NI441</t>
  </si>
  <si>
    <t>88QQ009</t>
  </si>
  <si>
    <t>01HG009</t>
  </si>
  <si>
    <t>GG906JJ</t>
  </si>
  <si>
    <t>47GM474</t>
  </si>
  <si>
    <t>77ZJ777</t>
  </si>
  <si>
    <t>49QC001</t>
  </si>
  <si>
    <t>44UU041</t>
  </si>
  <si>
    <t>99DD991</t>
  </si>
  <si>
    <t>32OO971</t>
  </si>
  <si>
    <t>99AL919</t>
  </si>
  <si>
    <t>37JQ824</t>
  </si>
  <si>
    <t>30SL768</t>
  </si>
  <si>
    <t>77LM755</t>
  </si>
  <si>
    <t>37UZ390</t>
  </si>
  <si>
    <t>77LM775</t>
  </si>
  <si>
    <t>88QO009</t>
  </si>
  <si>
    <t>01KX707</t>
  </si>
  <si>
    <t>72II222</t>
  </si>
  <si>
    <t>60RO667</t>
  </si>
  <si>
    <t>41YZ777</t>
  </si>
  <si>
    <t>77KH377</t>
  </si>
  <si>
    <t>35NF604</t>
  </si>
  <si>
    <t>37VS610</t>
  </si>
  <si>
    <t>67SO819</t>
  </si>
  <si>
    <t>23KV007</t>
  </si>
  <si>
    <t>90VZ901</t>
  </si>
  <si>
    <t>85OV085</t>
  </si>
  <si>
    <t>99DD911</t>
  </si>
  <si>
    <t>01MS200</t>
  </si>
  <si>
    <t>98BN988</t>
  </si>
  <si>
    <t>37HJ992</t>
  </si>
  <si>
    <t>40OA040</t>
  </si>
  <si>
    <t>NG-700-NA</t>
  </si>
  <si>
    <t>77JZ277</t>
  </si>
  <si>
    <t>88II505</t>
  </si>
  <si>
    <t>GG-906-JJ</t>
  </si>
  <si>
    <t>87AS870</t>
  </si>
  <si>
    <t>35VH005</t>
  </si>
  <si>
    <t>37SI102</t>
  </si>
  <si>
    <t>37RJ905</t>
  </si>
  <si>
    <t>22AM282</t>
  </si>
  <si>
    <t>36TQ389</t>
  </si>
  <si>
    <t>36VM963</t>
  </si>
  <si>
    <t>73XV733</t>
  </si>
  <si>
    <t>37JI843</t>
  </si>
  <si>
    <t>40DD077</t>
  </si>
  <si>
    <t>77EE799</t>
  </si>
  <si>
    <t>89XX089</t>
  </si>
  <si>
    <t>RO099BB</t>
  </si>
  <si>
    <t>97RA998</t>
  </si>
  <si>
    <t>11CT111</t>
  </si>
  <si>
    <t>35GN035</t>
  </si>
  <si>
    <t>02UP100</t>
  </si>
  <si>
    <t>18XX008</t>
  </si>
  <si>
    <t>H306XO750</t>
  </si>
  <si>
    <t>JQ445JJ</t>
  </si>
  <si>
    <t>77XS747</t>
  </si>
  <si>
    <t>37NJ742</t>
  </si>
  <si>
    <t>37OM039</t>
  </si>
  <si>
    <t>37PW860</t>
  </si>
  <si>
    <t>34OP557</t>
  </si>
  <si>
    <t>RA999FF</t>
  </si>
  <si>
    <t>37SV708</t>
  </si>
  <si>
    <t>98DA008</t>
  </si>
  <si>
    <t>36TO645</t>
  </si>
  <si>
    <t>25TM250</t>
  </si>
  <si>
    <t>07EL011</t>
  </si>
  <si>
    <t>01CC017</t>
  </si>
  <si>
    <t>01MM991</t>
  </si>
  <si>
    <t>35TA020</t>
  </si>
  <si>
    <t>36UZ475</t>
  </si>
  <si>
    <t>36NP425</t>
  </si>
  <si>
    <t>02TT200</t>
  </si>
  <si>
    <t>61KM158</t>
  </si>
  <si>
    <t>88NN888</t>
  </si>
  <si>
    <t>15XO771</t>
  </si>
  <si>
    <t>74HC206</t>
  </si>
  <si>
    <t>41MM909</t>
  </si>
  <si>
    <t>90BK111</t>
  </si>
  <si>
    <t>63VP427</t>
  </si>
  <si>
    <t>22SS024</t>
  </si>
  <si>
    <t>50AN155</t>
  </si>
  <si>
    <t>44EY444</t>
  </si>
  <si>
    <t>37NK864</t>
  </si>
  <si>
    <t>10RT777</t>
  </si>
  <si>
    <t>95MT955</t>
  </si>
  <si>
    <t>12ZL012</t>
  </si>
  <si>
    <t>34CN890</t>
  </si>
  <si>
    <t>37LE945</t>
  </si>
  <si>
    <t>36PC006</t>
  </si>
  <si>
    <t>08LU881</t>
  </si>
  <si>
    <t>37RT093</t>
  </si>
  <si>
    <t>37RZ537</t>
  </si>
  <si>
    <t>52XX333</t>
  </si>
  <si>
    <t>50OH550</t>
  </si>
  <si>
    <t>37BJ090</t>
  </si>
  <si>
    <t>11ED111</t>
  </si>
  <si>
    <t>11GG100</t>
  </si>
  <si>
    <t>28HH100</t>
  </si>
  <si>
    <t>01FR012</t>
  </si>
  <si>
    <t>34LV930</t>
  </si>
  <si>
    <t>99II966</t>
  </si>
  <si>
    <t>18OS774</t>
  </si>
  <si>
    <t>32SJ725</t>
  </si>
  <si>
    <t>12ZT002</t>
  </si>
  <si>
    <t>22PU221</t>
  </si>
  <si>
    <t>34ND788</t>
  </si>
  <si>
    <t>01CD505</t>
  </si>
  <si>
    <t>77DW775</t>
  </si>
  <si>
    <t>37OC901</t>
  </si>
  <si>
    <t>97MJ007</t>
  </si>
  <si>
    <t>37PS330</t>
  </si>
  <si>
    <t>69DD006</t>
  </si>
  <si>
    <t>55FX100</t>
  </si>
  <si>
    <t>19AA911</t>
  </si>
  <si>
    <t>77MP707</t>
  </si>
  <si>
    <t>66CC665</t>
  </si>
  <si>
    <t>97HS707</t>
  </si>
  <si>
    <t>37RI284</t>
  </si>
  <si>
    <t>01VX010</t>
  </si>
  <si>
    <t>539HR61</t>
  </si>
  <si>
    <t>28GG100</t>
  </si>
  <si>
    <t>01FR022</t>
  </si>
  <si>
    <t>36TT982</t>
  </si>
  <si>
    <t>76XY707</t>
  </si>
  <si>
    <t>37RT033</t>
  </si>
  <si>
    <t>811AA</t>
  </si>
  <si>
    <t>945AA005</t>
  </si>
  <si>
    <t>42XX333</t>
  </si>
  <si>
    <t>055OQ55</t>
  </si>
  <si>
    <t>99CJ699</t>
  </si>
  <si>
    <t>227AC</t>
  </si>
  <si>
    <t>70GB100</t>
  </si>
  <si>
    <t>55DQ500</t>
  </si>
  <si>
    <t>37KF986</t>
  </si>
  <si>
    <t>37KQ938</t>
  </si>
  <si>
    <t>935CZ61</t>
  </si>
  <si>
    <t>77AG477</t>
  </si>
  <si>
    <t>3737LV351</t>
  </si>
  <si>
    <t>19GD006</t>
  </si>
  <si>
    <t>70NM505</t>
  </si>
  <si>
    <t>16MW777</t>
  </si>
  <si>
    <t xml:space="preserve">37RZ537 </t>
  </si>
  <si>
    <t xml:space="preserve">52XX333 </t>
  </si>
  <si>
    <t xml:space="preserve">36FV84 </t>
  </si>
  <si>
    <t>09OQ006</t>
  </si>
  <si>
    <t>60DM606</t>
  </si>
  <si>
    <t>50BW550</t>
  </si>
  <si>
    <t>55SA505</t>
  </si>
  <si>
    <t>10VP117</t>
  </si>
  <si>
    <t>10ML303</t>
  </si>
  <si>
    <t>35JM100</t>
  </si>
  <si>
    <t>11SO191</t>
  </si>
  <si>
    <t>35DN213</t>
  </si>
  <si>
    <t>29OS774</t>
  </si>
  <si>
    <t>10TK030</t>
  </si>
  <si>
    <t>34QF198</t>
  </si>
  <si>
    <t>37LW306</t>
  </si>
  <si>
    <t>912DF61</t>
  </si>
  <si>
    <t>18BW008</t>
  </si>
  <si>
    <t>37TH015</t>
  </si>
  <si>
    <t>40AR040</t>
  </si>
  <si>
    <t>08QQ998</t>
  </si>
  <si>
    <t>37FW002</t>
  </si>
  <si>
    <t>77BA787</t>
  </si>
  <si>
    <t>36VQ829</t>
  </si>
  <si>
    <t>912DE61</t>
  </si>
  <si>
    <t>44AR040</t>
  </si>
  <si>
    <t>81AZ001</t>
  </si>
  <si>
    <t>08QQ088</t>
  </si>
  <si>
    <t>762AC</t>
  </si>
  <si>
    <t>X440BO123</t>
  </si>
  <si>
    <t>34FT835</t>
  </si>
  <si>
    <t>37QK888</t>
  </si>
  <si>
    <t>MO002NY</t>
  </si>
  <si>
    <t>609AC</t>
  </si>
  <si>
    <t>935AB</t>
  </si>
  <si>
    <t>37PB666</t>
  </si>
  <si>
    <t>08NH080</t>
  </si>
  <si>
    <t>74HG074</t>
  </si>
  <si>
    <t>508AB</t>
  </si>
  <si>
    <t>AB446</t>
  </si>
  <si>
    <t>827AA</t>
  </si>
  <si>
    <t>737AC</t>
  </si>
  <si>
    <t>102AC</t>
  </si>
  <si>
    <t>AH789</t>
  </si>
  <si>
    <t>471AC</t>
  </si>
  <si>
    <t>V8656GM</t>
  </si>
  <si>
    <t>01MV055</t>
  </si>
  <si>
    <t>40T099AM</t>
  </si>
  <si>
    <t>77AL722</t>
  </si>
  <si>
    <t>97NJ007</t>
  </si>
  <si>
    <t>11VR110</t>
  </si>
  <si>
    <t>02GM012</t>
  </si>
  <si>
    <t>37QB173</t>
  </si>
  <si>
    <t>44AR440</t>
  </si>
  <si>
    <t>31IF311</t>
  </si>
  <si>
    <t>55BW550</t>
  </si>
  <si>
    <t>08NH800</t>
  </si>
  <si>
    <t>01UO055</t>
  </si>
  <si>
    <t>88ML188</t>
  </si>
  <si>
    <t>77ZS747</t>
  </si>
  <si>
    <t>01XP002</t>
  </si>
  <si>
    <t>09KM909</t>
  </si>
  <si>
    <t>37HC720</t>
  </si>
  <si>
    <t>522AC</t>
  </si>
  <si>
    <t>0FF909</t>
  </si>
  <si>
    <t>11QO001</t>
  </si>
  <si>
    <t>334AD</t>
  </si>
  <si>
    <t>250AB</t>
  </si>
  <si>
    <t>91ED911</t>
  </si>
  <si>
    <t>899AA</t>
  </si>
  <si>
    <t>09FF909</t>
  </si>
  <si>
    <t>546AA</t>
  </si>
  <si>
    <t>37JC273</t>
  </si>
  <si>
    <t>36NA341</t>
  </si>
  <si>
    <t>96OK900</t>
  </si>
  <si>
    <t>37CJ714</t>
  </si>
  <si>
    <t>27NN907</t>
  </si>
  <si>
    <t>90AG101</t>
  </si>
  <si>
    <t>34UA809</t>
  </si>
  <si>
    <t>02NZ707</t>
  </si>
  <si>
    <t>36PW489</t>
  </si>
  <si>
    <t>36XV057</t>
  </si>
  <si>
    <t>40KG040</t>
  </si>
  <si>
    <t>110XX08</t>
  </si>
  <si>
    <t>15AM005</t>
  </si>
  <si>
    <t>91EO900</t>
  </si>
  <si>
    <t>53DP555</t>
  </si>
  <si>
    <t>91HG900</t>
  </si>
  <si>
    <t>77MA377</t>
  </si>
  <si>
    <t>94OX900</t>
  </si>
  <si>
    <t>37MZ898</t>
  </si>
  <si>
    <t>88PY889</t>
  </si>
  <si>
    <t>96ES006</t>
  </si>
  <si>
    <t>01KR005</t>
  </si>
  <si>
    <t>34LM388</t>
  </si>
  <si>
    <t>37DE436</t>
  </si>
  <si>
    <t>05VL011</t>
  </si>
  <si>
    <t>01ZU077</t>
  </si>
  <si>
    <t>35PZZ299</t>
  </si>
  <si>
    <t>37GX951</t>
  </si>
  <si>
    <t>99EP199</t>
  </si>
  <si>
    <t>03OO300</t>
  </si>
  <si>
    <t>58HC472</t>
  </si>
  <si>
    <t>76AB619</t>
  </si>
  <si>
    <t>13TT131</t>
  </si>
  <si>
    <t>92VM405</t>
  </si>
  <si>
    <t>24NK768</t>
  </si>
  <si>
    <t>39PT214</t>
  </si>
  <si>
    <t>01AA100</t>
  </si>
  <si>
    <t>85XO592</t>
  </si>
  <si>
    <t>17HC830</t>
  </si>
  <si>
    <t>01AL202</t>
  </si>
  <si>
    <t>24LL024</t>
  </si>
  <si>
    <t>88UC988</t>
  </si>
  <si>
    <t>34MN015</t>
  </si>
  <si>
    <t>264DC64</t>
  </si>
  <si>
    <t>77IO771</t>
  </si>
  <si>
    <t>37VT297</t>
  </si>
  <si>
    <t>67RR001</t>
  </si>
  <si>
    <t>34SD834</t>
  </si>
  <si>
    <t>33NN444</t>
  </si>
  <si>
    <t>21JZ555</t>
  </si>
  <si>
    <t>99BS899</t>
  </si>
  <si>
    <t>37EK493</t>
  </si>
  <si>
    <t>47GM274</t>
  </si>
  <si>
    <t>37GF587</t>
  </si>
  <si>
    <t>37FM474</t>
  </si>
  <si>
    <t>37JZ840</t>
  </si>
  <si>
    <t>35AM279</t>
  </si>
  <si>
    <t>95MR555</t>
  </si>
  <si>
    <t>10TT777</t>
  </si>
  <si>
    <t>37OY897</t>
  </si>
  <si>
    <t>15VI001</t>
  </si>
  <si>
    <t>15VP001</t>
  </si>
  <si>
    <t>37OV897</t>
  </si>
  <si>
    <t>70YN707</t>
  </si>
  <si>
    <t>11PP006</t>
  </si>
  <si>
    <t>37KA527</t>
  </si>
  <si>
    <t>12US148</t>
  </si>
  <si>
    <t>01GF707</t>
  </si>
  <si>
    <t>19SO983</t>
  </si>
  <si>
    <t>77ER097</t>
  </si>
  <si>
    <t>07OQ057</t>
  </si>
  <si>
    <t>850DF61</t>
  </si>
  <si>
    <t>36GF587</t>
  </si>
  <si>
    <t>37JS444</t>
  </si>
  <si>
    <t>91XA777</t>
  </si>
  <si>
    <t>37MH839</t>
  </si>
  <si>
    <t>024DS01</t>
  </si>
  <si>
    <t>37EU259</t>
  </si>
  <si>
    <t>06GL077</t>
  </si>
  <si>
    <t>23BK777</t>
  </si>
  <si>
    <t>85KR085</t>
  </si>
  <si>
    <t>37NH809</t>
  </si>
  <si>
    <t>37CJ566</t>
  </si>
  <si>
    <t>100BA50</t>
  </si>
  <si>
    <t>44YE444</t>
  </si>
  <si>
    <t>15V8001</t>
  </si>
  <si>
    <t>95MR955</t>
  </si>
  <si>
    <t>37NN373</t>
  </si>
  <si>
    <t>90UU020</t>
  </si>
  <si>
    <t>36BB333</t>
  </si>
  <si>
    <t>08QQ899</t>
  </si>
  <si>
    <t>30SV768</t>
  </si>
  <si>
    <t>85MR955</t>
  </si>
  <si>
    <t>37N864</t>
  </si>
  <si>
    <t>34QM279</t>
  </si>
  <si>
    <t>72II722</t>
  </si>
  <si>
    <t>80GN080</t>
  </si>
  <si>
    <t>06OJ060</t>
  </si>
  <si>
    <t>70GV700</t>
  </si>
  <si>
    <t>08GN080</t>
  </si>
  <si>
    <t>47GM777</t>
  </si>
  <si>
    <t>42TR444</t>
  </si>
  <si>
    <t>36UF113</t>
  </si>
  <si>
    <t>59RX059</t>
  </si>
  <si>
    <t>37XC893</t>
  </si>
  <si>
    <t>37TB190</t>
  </si>
  <si>
    <t>90XX960</t>
  </si>
  <si>
    <t>15MS600</t>
  </si>
  <si>
    <t>07AM073</t>
  </si>
  <si>
    <t>36UA780</t>
  </si>
  <si>
    <t>37ZX801</t>
  </si>
  <si>
    <t>56QN555</t>
  </si>
  <si>
    <t>67OU622</t>
  </si>
  <si>
    <t>07OI017</t>
  </si>
  <si>
    <t>10NW777</t>
  </si>
  <si>
    <t>37JX932</t>
  </si>
  <si>
    <t>99ML799</t>
  </si>
  <si>
    <t>25IO005</t>
  </si>
  <si>
    <t>400DD30</t>
  </si>
  <si>
    <t>99RX100</t>
  </si>
  <si>
    <t>58VS777</t>
  </si>
  <si>
    <t>06DD010</t>
  </si>
  <si>
    <t>77LW977</t>
  </si>
  <si>
    <t>88BB009</t>
  </si>
  <si>
    <t>36QR505</t>
  </si>
  <si>
    <t>35RV846</t>
  </si>
  <si>
    <t>50WN150</t>
  </si>
  <si>
    <t>37NB911</t>
  </si>
  <si>
    <t>61HA661</t>
  </si>
  <si>
    <t>41YE441</t>
  </si>
  <si>
    <t>37TQ525</t>
  </si>
  <si>
    <t>79DD779</t>
  </si>
  <si>
    <t>01WS202</t>
  </si>
  <si>
    <t>37LW750</t>
  </si>
  <si>
    <t>10VA202</t>
  </si>
  <si>
    <t>50SG100</t>
  </si>
  <si>
    <t>37FW635</t>
  </si>
  <si>
    <t>09EE909</t>
  </si>
  <si>
    <t>B567AP164</t>
  </si>
  <si>
    <t>36MQ873</t>
  </si>
  <si>
    <t>74SP074</t>
  </si>
  <si>
    <t>37MI204</t>
  </si>
  <si>
    <t>37OE922</t>
  </si>
  <si>
    <t>37NH403</t>
  </si>
  <si>
    <t>500RA90</t>
  </si>
  <si>
    <t>37SE013</t>
  </si>
  <si>
    <t>37SY140</t>
  </si>
  <si>
    <t>34VN063</t>
  </si>
  <si>
    <t>8244FI</t>
  </si>
  <si>
    <t>O277TP123</t>
  </si>
  <si>
    <t>522TT01</t>
  </si>
  <si>
    <t>12NO012</t>
  </si>
  <si>
    <t>36XT316</t>
  </si>
  <si>
    <t>58RM558</t>
  </si>
  <si>
    <t>LL607RL</t>
  </si>
  <si>
    <t>001PP18</t>
  </si>
  <si>
    <t>81MA181</t>
  </si>
  <si>
    <t>018PP18</t>
  </si>
  <si>
    <t>37SH567</t>
  </si>
  <si>
    <t>01GG018</t>
  </si>
  <si>
    <t>01UA110</t>
  </si>
  <si>
    <t>66NM660</t>
  </si>
  <si>
    <t>99IR991</t>
  </si>
  <si>
    <t>88NK188</t>
  </si>
  <si>
    <t>50AM155</t>
  </si>
  <si>
    <t>37SP255</t>
  </si>
  <si>
    <t>37MI622</t>
  </si>
  <si>
    <t>07DD027</t>
  </si>
  <si>
    <t>50VP045</t>
  </si>
  <si>
    <t>33XX503</t>
  </si>
  <si>
    <t>37MH565</t>
  </si>
  <si>
    <t>78KM778</t>
  </si>
  <si>
    <t>DD-948-DL</t>
  </si>
  <si>
    <t>34MD506</t>
  </si>
  <si>
    <t>87KN877</t>
  </si>
  <si>
    <t>67AR999</t>
  </si>
  <si>
    <t>10IP777</t>
  </si>
  <si>
    <t>09JJ091</t>
  </si>
  <si>
    <t>37VP488</t>
  </si>
  <si>
    <t>37LK180</t>
  </si>
  <si>
    <t>37GK566</t>
  </si>
  <si>
    <t>10QD700</t>
  </si>
  <si>
    <t>17KG777</t>
  </si>
  <si>
    <t>13HP113</t>
  </si>
  <si>
    <t>37SC341</t>
  </si>
  <si>
    <t>01PP18</t>
  </si>
  <si>
    <t>91CL091</t>
  </si>
  <si>
    <t>71OB011</t>
  </si>
  <si>
    <t>36PG469</t>
  </si>
  <si>
    <t>34TO422</t>
  </si>
  <si>
    <t>93NK993</t>
  </si>
  <si>
    <t>37HI706</t>
  </si>
  <si>
    <t>88UU022</t>
  </si>
  <si>
    <t>37RI595</t>
  </si>
  <si>
    <t>80GS088</t>
  </si>
  <si>
    <t>66MV669</t>
  </si>
  <si>
    <t>07CT017</t>
  </si>
  <si>
    <t>DD948DL</t>
  </si>
  <si>
    <t>07EL811</t>
  </si>
  <si>
    <t>02CC017</t>
  </si>
  <si>
    <t>77BO077</t>
  </si>
  <si>
    <t>19FF199</t>
  </si>
  <si>
    <t>34QQ992</t>
  </si>
  <si>
    <t>37SD020</t>
  </si>
  <si>
    <t>05LG105</t>
  </si>
  <si>
    <t>15DR777</t>
  </si>
  <si>
    <t>37PM790</t>
  </si>
  <si>
    <t>36RC129</t>
  </si>
  <si>
    <t>35 TO 445</t>
  </si>
  <si>
    <t>01 TO 077</t>
  </si>
  <si>
    <t>38 RH 996</t>
  </si>
  <si>
    <t>89 OO 089</t>
  </si>
  <si>
    <t>22 DD 220</t>
  </si>
  <si>
    <t>38RH996</t>
  </si>
  <si>
    <t>89OO089</t>
  </si>
  <si>
    <t>90MK077</t>
  </si>
  <si>
    <t>37JU345</t>
  </si>
  <si>
    <t>37QK631</t>
  </si>
  <si>
    <t>PH720HP</t>
  </si>
  <si>
    <t>37ZO717</t>
  </si>
  <si>
    <t>36TZ284</t>
  </si>
  <si>
    <t>37QC724</t>
  </si>
  <si>
    <t>77IJ277</t>
  </si>
  <si>
    <t>99WM996</t>
  </si>
  <si>
    <t>80OX818</t>
  </si>
  <si>
    <t>07AL877</t>
  </si>
  <si>
    <t>53OO001</t>
  </si>
  <si>
    <t>15TM155</t>
  </si>
  <si>
    <t>31CC600</t>
  </si>
  <si>
    <t>37PM799</t>
  </si>
  <si>
    <t>37EO878</t>
  </si>
  <si>
    <t>700YY71</t>
  </si>
  <si>
    <t>99MY899</t>
  </si>
  <si>
    <t>10HH005</t>
  </si>
  <si>
    <t>89LK889</t>
  </si>
  <si>
    <t>01AI009</t>
  </si>
  <si>
    <t>36SN863</t>
  </si>
  <si>
    <t>95AS005</t>
  </si>
  <si>
    <t>37KF572</t>
  </si>
  <si>
    <t>22DV227</t>
  </si>
  <si>
    <t>36FC516</t>
  </si>
  <si>
    <t>81RS800</t>
  </si>
  <si>
    <t>01NI055</t>
  </si>
  <si>
    <t>02ZJ001</t>
  </si>
  <si>
    <t>76AV006</t>
  </si>
  <si>
    <t>81MC081</t>
  </si>
  <si>
    <t>11WD110</t>
  </si>
  <si>
    <t>37FQ813</t>
  </si>
  <si>
    <t>36SN862</t>
  </si>
  <si>
    <t>43GG033</t>
  </si>
  <si>
    <t>27LS661</t>
  </si>
  <si>
    <t>01BK055</t>
  </si>
  <si>
    <t>856HR61</t>
  </si>
  <si>
    <t>15BR777</t>
  </si>
  <si>
    <t>01XN777</t>
  </si>
  <si>
    <t>90ZR090</t>
  </si>
  <si>
    <t>37JQ624</t>
  </si>
  <si>
    <t>75NF005</t>
  </si>
  <si>
    <t>35LV090</t>
  </si>
  <si>
    <t>88ZS858</t>
  </si>
  <si>
    <t>35RD101</t>
  </si>
  <si>
    <t>37PN559</t>
  </si>
  <si>
    <t>37TJ538</t>
  </si>
  <si>
    <t>37OJ304</t>
  </si>
  <si>
    <t>66EE866</t>
  </si>
  <si>
    <t>35CC035</t>
  </si>
  <si>
    <t>37HU281</t>
  </si>
  <si>
    <t>36RC128</t>
  </si>
  <si>
    <t>21TI111</t>
  </si>
  <si>
    <t>10IB777</t>
  </si>
  <si>
    <t>02WW012</t>
  </si>
  <si>
    <t>63MA107</t>
  </si>
  <si>
    <t>771BD77</t>
  </si>
  <si>
    <t>37JC263</t>
  </si>
  <si>
    <t>10IH777</t>
  </si>
  <si>
    <t>28OO080</t>
  </si>
  <si>
    <t>37ZN064</t>
  </si>
  <si>
    <t>36XC785</t>
  </si>
  <si>
    <t>048HH11</t>
  </si>
  <si>
    <t>37ZS972</t>
  </si>
  <si>
    <t>37MJ502</t>
  </si>
  <si>
    <t>89AH900</t>
  </si>
  <si>
    <t>35NM752</t>
  </si>
  <si>
    <t>37LK590</t>
  </si>
  <si>
    <t>37YS982</t>
  </si>
  <si>
    <t>77 OF 707</t>
  </si>
  <si>
    <t>22 NM 101</t>
  </si>
  <si>
    <t>33 OL 141</t>
  </si>
  <si>
    <t>17 MW 117</t>
  </si>
  <si>
    <t>099 OQ 03</t>
  </si>
  <si>
    <t>17 DD 100</t>
  </si>
  <si>
    <t>04 PP 044</t>
  </si>
  <si>
    <t>37TP977</t>
  </si>
  <si>
    <t>10VB055</t>
  </si>
  <si>
    <t>55IK553</t>
  </si>
  <si>
    <t>88OM108</t>
  </si>
  <si>
    <t>31VO313</t>
  </si>
  <si>
    <t>09QL090</t>
  </si>
  <si>
    <t>37VG379</t>
  </si>
  <si>
    <t>37OV589</t>
  </si>
  <si>
    <t>37TS148</t>
  </si>
  <si>
    <t>85KA885</t>
  </si>
  <si>
    <t>828CS61</t>
  </si>
  <si>
    <t>36CT609</t>
  </si>
  <si>
    <t>37HM631</t>
  </si>
  <si>
    <t>37DW370</t>
  </si>
  <si>
    <t>37DC825</t>
  </si>
  <si>
    <t>37LE016</t>
  </si>
  <si>
    <t>90Y0909</t>
  </si>
  <si>
    <t>37NK205</t>
  </si>
  <si>
    <t>03MM773</t>
  </si>
  <si>
    <t>37LK178</t>
  </si>
  <si>
    <t>77QR797</t>
  </si>
  <si>
    <t>91OK001</t>
  </si>
  <si>
    <t>55JH255</t>
  </si>
  <si>
    <t>81MX800</t>
  </si>
  <si>
    <t>99NP899</t>
  </si>
  <si>
    <t>77IH778</t>
  </si>
  <si>
    <t>20CC120</t>
  </si>
  <si>
    <t>36XX241</t>
  </si>
  <si>
    <t>88BB826</t>
  </si>
  <si>
    <t>550OO05</t>
  </si>
  <si>
    <t>15MM111</t>
  </si>
  <si>
    <t>36XC492</t>
  </si>
  <si>
    <t>37SZ467</t>
  </si>
  <si>
    <t>17MK777</t>
  </si>
  <si>
    <t>81LD001</t>
  </si>
  <si>
    <t>37KG271</t>
  </si>
  <si>
    <t>36ZA753</t>
  </si>
  <si>
    <t>37EP155</t>
  </si>
  <si>
    <t>64ZZ066</t>
  </si>
  <si>
    <t>25DM500</t>
  </si>
  <si>
    <t>15am005</t>
  </si>
  <si>
    <t>91hg900</t>
  </si>
  <si>
    <t>94xa900</t>
  </si>
  <si>
    <t>94ox900</t>
  </si>
  <si>
    <t>66ov060</t>
  </si>
  <si>
    <t>96eo006</t>
  </si>
  <si>
    <t>96ed006</t>
  </si>
  <si>
    <t>61gc616</t>
  </si>
  <si>
    <t>96es006</t>
  </si>
  <si>
    <t>96wm966</t>
  </si>
  <si>
    <t>34lm388</t>
  </si>
  <si>
    <t>77ga778</t>
  </si>
  <si>
    <t>37lw716</t>
  </si>
  <si>
    <t>35PZ999</t>
  </si>
  <si>
    <t>37MO552</t>
  </si>
  <si>
    <t>76SN776</t>
  </si>
  <si>
    <t>94 OX 900</t>
  </si>
  <si>
    <t>37 DB 243</t>
  </si>
  <si>
    <t>179 CS 61</t>
  </si>
  <si>
    <t>34 LV 439</t>
  </si>
  <si>
    <t>44 DU 440</t>
  </si>
  <si>
    <t>37VL829</t>
  </si>
  <si>
    <t>GL001SA</t>
  </si>
  <si>
    <t>35GR103</t>
  </si>
  <si>
    <t>50QQ755</t>
  </si>
  <si>
    <t>37NA861</t>
  </si>
  <si>
    <t>35CQ566</t>
  </si>
  <si>
    <t>37MO034</t>
  </si>
  <si>
    <t>37EK496</t>
  </si>
  <si>
    <t>361C811</t>
  </si>
  <si>
    <t>37NO025</t>
  </si>
  <si>
    <t>50TP077</t>
  </si>
  <si>
    <t>10XJ110</t>
  </si>
  <si>
    <t>44GO045</t>
  </si>
  <si>
    <t>37SE406</t>
  </si>
  <si>
    <t>71AD777</t>
  </si>
  <si>
    <t>37QB399</t>
  </si>
  <si>
    <t>35GA258</t>
  </si>
  <si>
    <t>27SU128</t>
  </si>
  <si>
    <t>33UC802</t>
  </si>
  <si>
    <t>13BM133</t>
  </si>
  <si>
    <t>37OK383</t>
  </si>
  <si>
    <t>01LG911</t>
  </si>
  <si>
    <t>37OX383</t>
  </si>
  <si>
    <t>10AL600</t>
  </si>
  <si>
    <t>36GU486</t>
  </si>
  <si>
    <t>36GC046</t>
  </si>
  <si>
    <t>58MG585</t>
  </si>
  <si>
    <t>37JP758</t>
  </si>
  <si>
    <t>01MQ300</t>
  </si>
  <si>
    <t>54FF554</t>
  </si>
  <si>
    <t>58DD058</t>
  </si>
  <si>
    <t>51GA500</t>
  </si>
  <si>
    <t>01EF055</t>
  </si>
  <si>
    <t>67VL067</t>
  </si>
  <si>
    <t>37CI291</t>
  </si>
  <si>
    <t>09UL149</t>
  </si>
  <si>
    <t>28LS242</t>
  </si>
  <si>
    <t>96OO966</t>
  </si>
  <si>
    <t>88VP889</t>
  </si>
  <si>
    <t>69PP900</t>
  </si>
  <si>
    <t>20UL405</t>
  </si>
  <si>
    <t>34QA888</t>
  </si>
  <si>
    <t>51KG051</t>
  </si>
  <si>
    <t>01NK303</t>
  </si>
  <si>
    <t>37LY333</t>
  </si>
  <si>
    <t>7OG330</t>
  </si>
  <si>
    <t>03FF103</t>
  </si>
  <si>
    <t>37VC416</t>
  </si>
  <si>
    <t>37GQ699</t>
  </si>
  <si>
    <t>36UR759</t>
  </si>
  <si>
    <t>53PS842</t>
  </si>
  <si>
    <t>67OL986</t>
  </si>
  <si>
    <t>57CO577</t>
  </si>
  <si>
    <t>35FC425</t>
  </si>
  <si>
    <t>27CC841</t>
  </si>
  <si>
    <t>56QQ055</t>
  </si>
  <si>
    <t>35FV141</t>
  </si>
  <si>
    <t>19LO362</t>
  </si>
  <si>
    <t>37QV959</t>
  </si>
  <si>
    <t>71DI771</t>
  </si>
  <si>
    <t>21DF221</t>
  </si>
  <si>
    <t>03IG077</t>
  </si>
  <si>
    <t>57VV570</t>
  </si>
  <si>
    <t>37PZ788</t>
  </si>
  <si>
    <t>34VP851</t>
  </si>
  <si>
    <t>06XZ060</t>
  </si>
  <si>
    <t>01KX333</t>
  </si>
  <si>
    <t>28SO013</t>
  </si>
  <si>
    <t>01GG006</t>
  </si>
  <si>
    <t>33II233</t>
  </si>
  <si>
    <t>96CG006</t>
  </si>
  <si>
    <t>67SS123</t>
  </si>
  <si>
    <t>96WM966</t>
  </si>
  <si>
    <t>35GF238</t>
  </si>
  <si>
    <t>34OM697</t>
  </si>
  <si>
    <t>37PY310</t>
  </si>
  <si>
    <t>36AC540</t>
  </si>
  <si>
    <t>05CO015</t>
  </si>
  <si>
    <t>01MC070</t>
  </si>
  <si>
    <t>35PZ299</t>
  </si>
  <si>
    <t>36ZU197</t>
  </si>
  <si>
    <t>37KN129</t>
  </si>
  <si>
    <t>78QN888</t>
  </si>
  <si>
    <t>34VT673</t>
  </si>
  <si>
    <t>20LL422</t>
  </si>
  <si>
    <t>10ML555</t>
  </si>
  <si>
    <t>36DF095</t>
  </si>
  <si>
    <t>96GG006</t>
  </si>
  <si>
    <t>88YP889</t>
  </si>
  <si>
    <t>36SM986</t>
  </si>
  <si>
    <t>34RD981</t>
  </si>
  <si>
    <t>77OL986</t>
  </si>
  <si>
    <t xml:space="preserve">69PP900 </t>
  </si>
  <si>
    <t xml:space="preserve">37LY333 </t>
  </si>
  <si>
    <t xml:space="preserve">37NH439 </t>
  </si>
  <si>
    <t>10CQ015</t>
  </si>
  <si>
    <t>11WW044</t>
  </si>
  <si>
    <t>17OQ007</t>
  </si>
  <si>
    <t>81H181</t>
  </si>
  <si>
    <t>99CO911</t>
  </si>
  <si>
    <t>35TZ208</t>
  </si>
  <si>
    <t>98MM089</t>
  </si>
  <si>
    <t>33UV856</t>
  </si>
  <si>
    <t>88YU818</t>
  </si>
  <si>
    <t>50PO100</t>
  </si>
  <si>
    <t>60HM606</t>
  </si>
  <si>
    <t>15SD500</t>
  </si>
  <si>
    <t>97GV007</t>
  </si>
  <si>
    <t>20II422</t>
  </si>
  <si>
    <t>33OR640</t>
  </si>
  <si>
    <t>63OO063</t>
  </si>
  <si>
    <t>07SS717</t>
  </si>
  <si>
    <t>37sk722</t>
  </si>
  <si>
    <t>34ds663</t>
  </si>
  <si>
    <t>96oo966</t>
  </si>
  <si>
    <t>60NM606</t>
  </si>
  <si>
    <t>88MT488</t>
  </si>
  <si>
    <t>74AI074</t>
  </si>
  <si>
    <t>33UV802</t>
  </si>
  <si>
    <t>37CQ567</t>
  </si>
  <si>
    <t>36DL761</t>
  </si>
  <si>
    <t>40SM033</t>
  </si>
  <si>
    <t>37FD299</t>
  </si>
  <si>
    <t xml:space="preserve">18DV881 </t>
  </si>
  <si>
    <t>22QS221</t>
  </si>
  <si>
    <t>36DZ294</t>
  </si>
  <si>
    <t>96MH006</t>
  </si>
  <si>
    <t>97 ER 097</t>
  </si>
  <si>
    <t>35 OX 417</t>
  </si>
  <si>
    <t>37 KB 594</t>
  </si>
  <si>
    <t>34RC907</t>
  </si>
  <si>
    <t>27SU178</t>
  </si>
  <si>
    <t>37HL970</t>
  </si>
  <si>
    <t>34QN489</t>
  </si>
  <si>
    <t>791AT61</t>
  </si>
  <si>
    <t>36DF096</t>
  </si>
  <si>
    <t>96SG006</t>
  </si>
  <si>
    <t>37KE244</t>
  </si>
  <si>
    <t>36MF984</t>
  </si>
  <si>
    <t>83VV800</t>
  </si>
  <si>
    <t>22LL838</t>
  </si>
  <si>
    <t>55NN553</t>
  </si>
  <si>
    <t>80OO083</t>
  </si>
  <si>
    <t>35VL769</t>
  </si>
  <si>
    <t>27SL178</t>
  </si>
  <si>
    <t>35HL970</t>
  </si>
  <si>
    <t>60HH606</t>
  </si>
  <si>
    <t>35UG188</t>
  </si>
  <si>
    <t>96ED006</t>
  </si>
  <si>
    <t>90VF006</t>
  </si>
  <si>
    <t>88MB887</t>
  </si>
  <si>
    <t>34DZ663</t>
  </si>
  <si>
    <t>083MM48</t>
  </si>
  <si>
    <t>55GL515</t>
  </si>
  <si>
    <t>22AY221</t>
  </si>
  <si>
    <t>37KB478</t>
  </si>
  <si>
    <t>27SU176</t>
  </si>
  <si>
    <t>33UY802</t>
  </si>
  <si>
    <t>36GV465</t>
  </si>
  <si>
    <t>08MM110</t>
  </si>
  <si>
    <t>15UU008</t>
  </si>
  <si>
    <t>96CD005</t>
  </si>
  <si>
    <t>44ED442</t>
  </si>
  <si>
    <t>35mr316</t>
  </si>
  <si>
    <t>35VC218</t>
  </si>
  <si>
    <t>01 MC 070</t>
  </si>
  <si>
    <t>37 JX 157</t>
  </si>
  <si>
    <t>7242OQ</t>
  </si>
  <si>
    <t>00000</t>
  </si>
  <si>
    <t>37VP729</t>
  </si>
  <si>
    <t>37BI188</t>
  </si>
  <si>
    <t>37NH439</t>
  </si>
  <si>
    <t>37NJ867</t>
  </si>
  <si>
    <t>10TZ010</t>
  </si>
  <si>
    <t>77WX717</t>
  </si>
  <si>
    <t>34WW044</t>
  </si>
  <si>
    <t>37OB384</t>
  </si>
  <si>
    <t>33HS303</t>
  </si>
  <si>
    <t>36PZ881</t>
  </si>
  <si>
    <t>37NG360</t>
  </si>
  <si>
    <t>81ER818</t>
  </si>
  <si>
    <t>35 UX 142</t>
  </si>
  <si>
    <t>36 MP 203</t>
  </si>
  <si>
    <t>37BI189</t>
  </si>
  <si>
    <t>34AN188</t>
  </si>
  <si>
    <t>77ML477</t>
  </si>
  <si>
    <t>71LT007</t>
  </si>
  <si>
    <t>77AA017</t>
  </si>
  <si>
    <t>01ZZ122</t>
  </si>
  <si>
    <t>55OL255</t>
  </si>
  <si>
    <t>34QM719</t>
  </si>
  <si>
    <t>98YY998</t>
  </si>
  <si>
    <t>34QN717</t>
  </si>
  <si>
    <t>71OL007</t>
  </si>
  <si>
    <t>35FS425</t>
  </si>
  <si>
    <t>33PS542</t>
  </si>
  <si>
    <t>90GG005</t>
  </si>
  <si>
    <t>34RT775</t>
  </si>
  <si>
    <t>99NQ991</t>
  </si>
  <si>
    <t>37BS335</t>
  </si>
  <si>
    <t>37PO749</t>
  </si>
  <si>
    <t>77HM777</t>
  </si>
  <si>
    <t>35FP681</t>
  </si>
  <si>
    <t>51 SV 100</t>
  </si>
  <si>
    <t>37 QB 492</t>
  </si>
  <si>
    <t>01 LQ 005</t>
  </si>
  <si>
    <t>72 TT 707</t>
  </si>
  <si>
    <t>10 AG 019</t>
  </si>
  <si>
    <t>80 NN 878</t>
  </si>
  <si>
    <t>28CO113</t>
  </si>
  <si>
    <t>37ZR146</t>
  </si>
  <si>
    <t>50LO888</t>
  </si>
  <si>
    <t>75SQ005</t>
  </si>
  <si>
    <t>61CG006</t>
  </si>
  <si>
    <t>37TM238</t>
  </si>
  <si>
    <t>37BW231</t>
  </si>
  <si>
    <t>37VC728</t>
  </si>
  <si>
    <t>37PZ778</t>
  </si>
  <si>
    <t>97EE888</t>
  </si>
  <si>
    <t>32ED322</t>
  </si>
  <si>
    <t>37BZ010</t>
  </si>
  <si>
    <t>01KA077</t>
  </si>
  <si>
    <t>37DK626</t>
  </si>
  <si>
    <t>36PZ861</t>
  </si>
  <si>
    <t>55QO077</t>
  </si>
  <si>
    <t>37LZ345</t>
  </si>
  <si>
    <t>35PZ922</t>
  </si>
  <si>
    <t>36NZ275</t>
  </si>
  <si>
    <t>99RA993</t>
  </si>
  <si>
    <t>55EV505</t>
  </si>
  <si>
    <t>05IV505</t>
  </si>
  <si>
    <t>28LS804</t>
  </si>
  <si>
    <t>35CR814</t>
  </si>
  <si>
    <t>37UG118</t>
  </si>
  <si>
    <t>62PP666</t>
  </si>
  <si>
    <t>37NR278</t>
  </si>
  <si>
    <t>34QS715</t>
  </si>
  <si>
    <t>33GN303</t>
  </si>
  <si>
    <t>37PZ257</t>
  </si>
  <si>
    <t>63SO511</t>
  </si>
  <si>
    <t>37JH917</t>
  </si>
  <si>
    <t>91PS091</t>
  </si>
  <si>
    <t>36RZ740</t>
  </si>
  <si>
    <t>10NS099</t>
  </si>
  <si>
    <t>50SZ500</t>
  </si>
  <si>
    <t>37VS416</t>
  </si>
  <si>
    <t>36VO771</t>
  </si>
  <si>
    <t>37HL151</t>
  </si>
  <si>
    <t>36FR899</t>
  </si>
  <si>
    <t>37UQ105</t>
  </si>
  <si>
    <t>36QZ418</t>
  </si>
  <si>
    <t>37KS769</t>
  </si>
  <si>
    <t>90TY001</t>
  </si>
  <si>
    <t>37CW191</t>
  </si>
  <si>
    <t>36FS247</t>
  </si>
  <si>
    <t>01JO999</t>
  </si>
  <si>
    <t>36RU257</t>
  </si>
  <si>
    <t>37QI161</t>
  </si>
  <si>
    <t>37QA403</t>
  </si>
  <si>
    <t>37LW488</t>
  </si>
  <si>
    <t>13ST333</t>
  </si>
  <si>
    <t>01BD015</t>
  </si>
  <si>
    <t>41PP144</t>
  </si>
  <si>
    <t>12OD001</t>
  </si>
  <si>
    <t>70VX100</t>
  </si>
  <si>
    <t>87ZO888</t>
  </si>
  <si>
    <t>90OL004</t>
  </si>
  <si>
    <t>21 0C 525</t>
  </si>
  <si>
    <t>34 VT 172</t>
  </si>
  <si>
    <t>344 DE 63</t>
  </si>
  <si>
    <t>10 OC 077</t>
  </si>
  <si>
    <t>81 GV 181</t>
  </si>
  <si>
    <t>88 AV 889</t>
  </si>
  <si>
    <t>37RE863</t>
  </si>
  <si>
    <t>37SE794</t>
  </si>
  <si>
    <t>75LV090</t>
  </si>
  <si>
    <t>36PT751</t>
  </si>
  <si>
    <t>35AP573</t>
  </si>
  <si>
    <t xml:space="preserve">01ZZ122 </t>
  </si>
  <si>
    <t>35MU005</t>
  </si>
  <si>
    <t>900WI01</t>
  </si>
  <si>
    <t>76WW770</t>
  </si>
  <si>
    <t>34RQ093</t>
  </si>
  <si>
    <t>95PM955</t>
  </si>
  <si>
    <t>37SH913</t>
  </si>
  <si>
    <t>36ZO771</t>
  </si>
  <si>
    <t>36VX747</t>
  </si>
  <si>
    <t>37HE534</t>
  </si>
  <si>
    <t>37MJ831</t>
  </si>
  <si>
    <t>37HQ427</t>
  </si>
  <si>
    <t>37BI342</t>
  </si>
  <si>
    <t>17JZ117</t>
  </si>
  <si>
    <t>42VV001</t>
  </si>
  <si>
    <t>37PZ599</t>
  </si>
  <si>
    <t>91TU009</t>
  </si>
  <si>
    <t>36PR899</t>
  </si>
  <si>
    <t>74TH774</t>
  </si>
  <si>
    <t>37JC725</t>
  </si>
  <si>
    <t>35AF576</t>
  </si>
  <si>
    <t>91WF991</t>
  </si>
  <si>
    <t>10JK202</t>
  </si>
  <si>
    <t>34GN034</t>
  </si>
  <si>
    <t>661AB</t>
  </si>
  <si>
    <t>918AB</t>
  </si>
  <si>
    <t>15LH551</t>
  </si>
  <si>
    <t>492CZ61</t>
  </si>
  <si>
    <t>77EZ770</t>
  </si>
  <si>
    <t>37MQ427</t>
  </si>
  <si>
    <t>35QA300</t>
  </si>
  <si>
    <t>37JH456</t>
  </si>
  <si>
    <t>50EK077</t>
  </si>
  <si>
    <t>61FF116</t>
  </si>
  <si>
    <t>99MX099</t>
  </si>
  <si>
    <t>77OB773</t>
  </si>
  <si>
    <t>96IL996</t>
  </si>
  <si>
    <t>22KG221</t>
  </si>
  <si>
    <t>Off street</t>
  </si>
  <si>
    <t xml:space="preserve">001IG01 </t>
  </si>
  <si>
    <t xml:space="preserve">37JL595 </t>
  </si>
  <si>
    <t xml:space="preserve">37SC452 </t>
  </si>
  <si>
    <t xml:space="preserve">37DG689 </t>
  </si>
  <si>
    <t xml:space="preserve">55ST525 </t>
  </si>
  <si>
    <t xml:space="preserve">11NA110 </t>
  </si>
  <si>
    <t xml:space="preserve">89YY898 </t>
  </si>
  <si>
    <t>37SB092</t>
  </si>
  <si>
    <t xml:space="preserve">67EE067 </t>
  </si>
  <si>
    <t xml:space="preserve">37SB092 </t>
  </si>
  <si>
    <t xml:space="preserve">77ZE779 </t>
  </si>
  <si>
    <t xml:space="preserve">99VB999 </t>
  </si>
  <si>
    <t xml:space="preserve">33FT333 </t>
  </si>
  <si>
    <t xml:space="preserve">88TM100 </t>
  </si>
  <si>
    <t xml:space="preserve">1439JP </t>
  </si>
  <si>
    <t xml:space="preserve">17ZL171 </t>
  </si>
  <si>
    <t xml:space="preserve">39VG888 </t>
  </si>
  <si>
    <t>111ZZ60</t>
  </si>
  <si>
    <t>37FT449</t>
  </si>
  <si>
    <t>11FH110</t>
  </si>
  <si>
    <t>30EE777</t>
  </si>
  <si>
    <t>37HL320</t>
  </si>
  <si>
    <t>37TZ922</t>
  </si>
  <si>
    <t>A128XM33</t>
  </si>
  <si>
    <t>36PA974</t>
  </si>
  <si>
    <t>33LV973</t>
  </si>
  <si>
    <t>37DB030</t>
  </si>
  <si>
    <t>37OB694</t>
  </si>
  <si>
    <t>31UL971</t>
  </si>
  <si>
    <t>13VV900</t>
  </si>
  <si>
    <t>K958TY126</t>
  </si>
  <si>
    <t>67UL614</t>
  </si>
  <si>
    <t>37JL420</t>
  </si>
  <si>
    <t>37MO580</t>
  </si>
  <si>
    <t>37QA921</t>
  </si>
  <si>
    <t>77FF117</t>
  </si>
  <si>
    <t>88UM881</t>
  </si>
  <si>
    <t>37NX352</t>
  </si>
  <si>
    <t>35MS055</t>
  </si>
  <si>
    <t>01HH117</t>
  </si>
  <si>
    <t>01XX009</t>
  </si>
  <si>
    <t>80GA007</t>
  </si>
  <si>
    <t>37EQ856</t>
  </si>
  <si>
    <t>37JQ040</t>
  </si>
  <si>
    <t>40AH808</t>
  </si>
  <si>
    <t>40VS808</t>
  </si>
  <si>
    <t>55AG525</t>
  </si>
  <si>
    <t>36VL851</t>
  </si>
  <si>
    <t>37GJ490</t>
  </si>
  <si>
    <t>37BG439</t>
  </si>
  <si>
    <t>37SX940</t>
  </si>
  <si>
    <t>83GG555</t>
  </si>
  <si>
    <t>61XI777</t>
  </si>
  <si>
    <t>10LG888</t>
  </si>
  <si>
    <t>077FL02</t>
  </si>
  <si>
    <t>67AM777</t>
  </si>
  <si>
    <t>89AM009</t>
  </si>
  <si>
    <t>07CY077</t>
  </si>
  <si>
    <t>11MR009</t>
  </si>
  <si>
    <t>19DR119</t>
  </si>
  <si>
    <t>99UI909</t>
  </si>
  <si>
    <t>99UJ909</t>
  </si>
  <si>
    <t>82VP082</t>
  </si>
  <si>
    <t>78NX777</t>
  </si>
  <si>
    <t>01MH606</t>
  </si>
  <si>
    <t>37ZX823</t>
  </si>
  <si>
    <t>37UZ362</t>
  </si>
  <si>
    <t>37MQ766</t>
  </si>
  <si>
    <t>35MS013</t>
  </si>
  <si>
    <t>01WM606</t>
  </si>
  <si>
    <t>29DR119</t>
  </si>
  <si>
    <t>37SC453</t>
  </si>
  <si>
    <t>37DG689</t>
  </si>
  <si>
    <t>11NA110</t>
  </si>
  <si>
    <t>89YY898</t>
  </si>
  <si>
    <t>67EE067</t>
  </si>
  <si>
    <t>77ZE779</t>
  </si>
  <si>
    <t>99VB999</t>
  </si>
  <si>
    <t>33FT333</t>
  </si>
  <si>
    <t>48QQ800</t>
  </si>
  <si>
    <t>1439JP</t>
  </si>
  <si>
    <t>17ZL171</t>
  </si>
  <si>
    <t>89VG888</t>
  </si>
  <si>
    <t>02XX992</t>
  </si>
  <si>
    <t>71LM711</t>
  </si>
  <si>
    <t>35GV309</t>
  </si>
  <si>
    <t>67MS777</t>
  </si>
  <si>
    <t>37EO302</t>
  </si>
  <si>
    <t>91LX900</t>
  </si>
  <si>
    <t>22NM232</t>
  </si>
  <si>
    <t>22JJ232</t>
  </si>
  <si>
    <t>16SS006</t>
  </si>
  <si>
    <t>47GU777</t>
  </si>
  <si>
    <t>37EG439</t>
  </si>
  <si>
    <t>01VX990</t>
  </si>
  <si>
    <t>37JX389</t>
  </si>
  <si>
    <t>37AW700</t>
  </si>
  <si>
    <t>67LL600</t>
  </si>
  <si>
    <t>37JP004</t>
  </si>
  <si>
    <t>74TT444</t>
  </si>
  <si>
    <t>К958ТУ126</t>
  </si>
  <si>
    <t>15OI005</t>
  </si>
  <si>
    <t>37PQ153</t>
  </si>
  <si>
    <t>35UF165</t>
  </si>
  <si>
    <t>37RQ825</t>
  </si>
  <si>
    <t>03OS663</t>
  </si>
  <si>
    <t>37RS012</t>
  </si>
  <si>
    <t>35FX272</t>
  </si>
  <si>
    <t>67US199</t>
  </si>
  <si>
    <t>А182ХМ33</t>
  </si>
  <si>
    <t>37VX769</t>
  </si>
  <si>
    <t>37Ry056</t>
  </si>
  <si>
    <t>10TT010</t>
  </si>
  <si>
    <t>57AB832</t>
  </si>
  <si>
    <t>84XO145</t>
  </si>
  <si>
    <t>19KK919</t>
  </si>
  <si>
    <t>72HC684</t>
  </si>
  <si>
    <t>06OO606</t>
  </si>
  <si>
    <t>48TM351</t>
  </si>
  <si>
    <t>95AA777</t>
  </si>
  <si>
    <t>25BK509</t>
  </si>
  <si>
    <t>68VP962</t>
  </si>
  <si>
    <t>04MM404</t>
  </si>
  <si>
    <t>83HC718</t>
  </si>
  <si>
    <t>16OO161</t>
  </si>
  <si>
    <t>53TN240</t>
  </si>
  <si>
    <t>91KK123</t>
  </si>
  <si>
    <t>34AB888</t>
  </si>
  <si>
    <t>77OO001</t>
  </si>
  <si>
    <t>11TT999</t>
  </si>
  <si>
    <t>62XO516</t>
  </si>
  <si>
    <t>20HC375</t>
  </si>
  <si>
    <t>87MM321</t>
  </si>
  <si>
    <t>03BK730</t>
  </si>
  <si>
    <t>56OO505</t>
  </si>
  <si>
    <t>98AA111</t>
  </si>
  <si>
    <t>27VP184</t>
  </si>
  <si>
    <t>75HC907</t>
  </si>
  <si>
    <t>14TT414</t>
  </si>
  <si>
    <t>43XO268</t>
  </si>
  <si>
    <t>80BK842</t>
  </si>
  <si>
    <t>01MM001</t>
  </si>
  <si>
    <t>69HC523</t>
  </si>
  <si>
    <t>22OO022</t>
  </si>
  <si>
    <t>59AB694</t>
  </si>
  <si>
    <t>93TT555</t>
  </si>
  <si>
    <t>30VP738</t>
  </si>
  <si>
    <t>07HC177</t>
  </si>
  <si>
    <t>82XO451</t>
  </si>
  <si>
    <t>18MM818</t>
  </si>
  <si>
    <t>65BK902</t>
  </si>
  <si>
    <t>05OO005</t>
  </si>
  <si>
    <t>70TT707</t>
  </si>
  <si>
    <t>24HC643</t>
  </si>
  <si>
    <t>96AB286</t>
  </si>
  <si>
    <t>37XO519</t>
  </si>
  <si>
    <t>12OO212</t>
  </si>
  <si>
    <t>89VP741</t>
  </si>
  <si>
    <t>45HC358</t>
  </si>
  <si>
    <t>78XO134</t>
  </si>
  <si>
    <t>31AB113</t>
  </si>
  <si>
    <t>08BK480</t>
  </si>
  <si>
    <t>51MM151</t>
  </si>
  <si>
    <t>40AB904</t>
  </si>
  <si>
    <t>35RO319</t>
  </si>
  <si>
    <t>36AR566</t>
  </si>
  <si>
    <t>20EE001</t>
  </si>
  <si>
    <t>22ZZ003</t>
  </si>
  <si>
    <t>36UZ660</t>
  </si>
  <si>
    <t>37GH752</t>
  </si>
  <si>
    <t>37PS503</t>
  </si>
  <si>
    <t>81FM881</t>
  </si>
  <si>
    <t>71YV707</t>
  </si>
  <si>
    <t>80th808</t>
  </si>
  <si>
    <t>19VO009</t>
  </si>
  <si>
    <t>88DR880</t>
  </si>
  <si>
    <t>37DX172</t>
  </si>
  <si>
    <t>20LM999</t>
  </si>
  <si>
    <t>37JR924</t>
  </si>
  <si>
    <t>05MA595</t>
  </si>
  <si>
    <t>37DV758</t>
  </si>
  <si>
    <t>37BC820</t>
  </si>
  <si>
    <t>36V0914</t>
  </si>
  <si>
    <t>36AZ540</t>
  </si>
  <si>
    <t>340M697</t>
  </si>
  <si>
    <t>26SO240</t>
  </si>
  <si>
    <t>36AG423</t>
  </si>
  <si>
    <t>84XA900</t>
  </si>
  <si>
    <t>67VL070</t>
  </si>
  <si>
    <t>01AB070</t>
  </si>
  <si>
    <t>35KN399</t>
  </si>
  <si>
    <t>99BC996</t>
  </si>
  <si>
    <t>81HH181</t>
  </si>
  <si>
    <t>36VP666</t>
  </si>
  <si>
    <t>10VA700</t>
  </si>
  <si>
    <t>36LX140</t>
  </si>
  <si>
    <t>90LG090</t>
  </si>
  <si>
    <t>028CT61</t>
  </si>
  <si>
    <t>37ZD567</t>
  </si>
  <si>
    <t>е647ов97</t>
  </si>
  <si>
    <t>67OO672</t>
  </si>
  <si>
    <t>50DQ006</t>
  </si>
  <si>
    <t>818CQ61</t>
  </si>
  <si>
    <t>37CD422</t>
  </si>
  <si>
    <t>56ZD567</t>
  </si>
  <si>
    <t>37NE275</t>
  </si>
  <si>
    <t>27UG347</t>
  </si>
  <si>
    <t>01WQ077</t>
  </si>
  <si>
    <t>98RM988</t>
  </si>
  <si>
    <t>Е647ОВ</t>
  </si>
  <si>
    <t>02C081</t>
  </si>
  <si>
    <t>37FO720</t>
  </si>
  <si>
    <t>444C01</t>
  </si>
  <si>
    <t>788L01</t>
  </si>
  <si>
    <t>37FN351</t>
  </si>
  <si>
    <t>812CU61</t>
  </si>
  <si>
    <t>23OJ002</t>
  </si>
  <si>
    <t>34RS299</t>
  </si>
  <si>
    <t>795CQ61</t>
  </si>
  <si>
    <t>114CU61</t>
  </si>
  <si>
    <t>020CT61</t>
  </si>
  <si>
    <t>947AD61</t>
  </si>
  <si>
    <t>030CT61</t>
  </si>
  <si>
    <t>888BB61</t>
  </si>
  <si>
    <t>50 HS 100</t>
  </si>
  <si>
    <t>80 GA 888</t>
  </si>
  <si>
    <t>44 QQ 545</t>
  </si>
  <si>
    <t>36 DZ 294</t>
  </si>
  <si>
    <t>97 MM 002</t>
  </si>
  <si>
    <t>79 NI 779</t>
  </si>
  <si>
    <t>37 SM 848</t>
  </si>
  <si>
    <t>38 VM 838</t>
  </si>
  <si>
    <t>37 FV 666</t>
  </si>
  <si>
    <t>37 LK 634</t>
  </si>
  <si>
    <t>37 BJ 051</t>
  </si>
  <si>
    <t>83 OV 833</t>
  </si>
  <si>
    <t>01 AM 095</t>
  </si>
  <si>
    <t>35 AH 500</t>
  </si>
  <si>
    <t>36 ZR 445</t>
  </si>
  <si>
    <t>99 VV 098</t>
  </si>
  <si>
    <t>80 NZ 001</t>
  </si>
  <si>
    <t>87 NK 707</t>
  </si>
  <si>
    <t>36ZX110</t>
  </si>
  <si>
    <t>600O06</t>
  </si>
  <si>
    <t>32ZD567</t>
  </si>
  <si>
    <t>030HR61</t>
  </si>
  <si>
    <t>030CT01</t>
  </si>
  <si>
    <t>23DD233</t>
  </si>
  <si>
    <t>11PM101</t>
  </si>
  <si>
    <t>37OZ024</t>
  </si>
  <si>
    <t>50JN100</t>
  </si>
  <si>
    <t>35DM346</t>
  </si>
  <si>
    <t>37PY780</t>
  </si>
  <si>
    <t>12XX009</t>
  </si>
  <si>
    <t>24KP997</t>
  </si>
  <si>
    <t>25AT250</t>
  </si>
  <si>
    <t>35HA035</t>
  </si>
  <si>
    <t>37HW842</t>
  </si>
  <si>
    <t>07VV702</t>
  </si>
  <si>
    <t>11AR1333</t>
  </si>
  <si>
    <t>86WW606</t>
  </si>
  <si>
    <t>35XZ476</t>
  </si>
  <si>
    <t>55ZZ955</t>
  </si>
  <si>
    <t>01NR088</t>
  </si>
  <si>
    <t>35XM962</t>
  </si>
  <si>
    <t>44KK644</t>
  </si>
  <si>
    <t>10WX055</t>
  </si>
  <si>
    <t>36VS014</t>
  </si>
  <si>
    <t>99QQ011</t>
  </si>
  <si>
    <t>55GH555</t>
  </si>
  <si>
    <t>35TP548</t>
  </si>
  <si>
    <t>35UR685</t>
  </si>
  <si>
    <t>99RU909</t>
  </si>
  <si>
    <t>80RY080</t>
  </si>
  <si>
    <t>37QH594</t>
  </si>
  <si>
    <t>20LN320</t>
  </si>
  <si>
    <t>63HH999</t>
  </si>
  <si>
    <t>821CQ61</t>
  </si>
  <si>
    <t>11DQ112</t>
  </si>
  <si>
    <t>35QM581</t>
  </si>
  <si>
    <t>35DZ220</t>
  </si>
  <si>
    <t>37ZX513</t>
  </si>
  <si>
    <t>36QU608</t>
  </si>
  <si>
    <t>35RP051</t>
  </si>
  <si>
    <t>37KE807</t>
  </si>
  <si>
    <t>15LO188</t>
  </si>
  <si>
    <t>88PO880</t>
  </si>
  <si>
    <t>35TC998</t>
  </si>
  <si>
    <t>37HP703</t>
  </si>
  <si>
    <t>71IL101</t>
  </si>
  <si>
    <t>55NM558</t>
  </si>
  <si>
    <t>36OOC484</t>
  </si>
  <si>
    <t>37FC788</t>
  </si>
  <si>
    <t>88GV818</t>
  </si>
  <si>
    <t>37ER840</t>
  </si>
  <si>
    <t>63VV033</t>
  </si>
  <si>
    <t>37KT236</t>
  </si>
  <si>
    <t>77KC770</t>
  </si>
  <si>
    <t>DR-707-SG</t>
  </si>
  <si>
    <t>37LE370</t>
  </si>
  <si>
    <t>86KT086</t>
  </si>
  <si>
    <t>35NA035</t>
  </si>
  <si>
    <t>866HT61</t>
  </si>
  <si>
    <t>56SN777</t>
  </si>
  <si>
    <t>37HI982</t>
  </si>
  <si>
    <t>22PP244</t>
  </si>
  <si>
    <t>37ZA196</t>
  </si>
  <si>
    <t>35FD431</t>
  </si>
  <si>
    <t>KT157C</t>
  </si>
  <si>
    <t>70IL101</t>
  </si>
  <si>
    <t>36OC484</t>
  </si>
  <si>
    <t>37FC484</t>
  </si>
  <si>
    <t>37VC074</t>
  </si>
  <si>
    <t>35XZ479</t>
  </si>
  <si>
    <t>258AU61</t>
  </si>
  <si>
    <t>023CT61</t>
  </si>
  <si>
    <t>98UF988</t>
  </si>
  <si>
    <t>37SY005</t>
  </si>
  <si>
    <t>37NI497</t>
  </si>
  <si>
    <t>E647OB97</t>
  </si>
  <si>
    <t>022CT61</t>
  </si>
  <si>
    <t>61VU006</t>
  </si>
  <si>
    <t>22W222</t>
  </si>
  <si>
    <t>72VQ777</t>
  </si>
  <si>
    <t>37BY208</t>
  </si>
  <si>
    <t>91KX100</t>
  </si>
  <si>
    <t>05AY011</t>
  </si>
  <si>
    <t>77SR771</t>
  </si>
  <si>
    <t>37OK459</t>
  </si>
  <si>
    <t>34DZ731</t>
  </si>
  <si>
    <t>37BR393</t>
  </si>
  <si>
    <t>19VQ009</t>
  </si>
  <si>
    <t>44MC414</t>
  </si>
  <si>
    <t>36SN675</t>
  </si>
  <si>
    <t>37HE017</t>
  </si>
  <si>
    <t>34NV025</t>
  </si>
  <si>
    <t>34VZ266</t>
  </si>
  <si>
    <t>01AK066</t>
  </si>
  <si>
    <t>13RT013</t>
  </si>
  <si>
    <t>80SS044</t>
  </si>
  <si>
    <t>13AD003</t>
  </si>
  <si>
    <t>37 AI207</t>
  </si>
  <si>
    <t>36NL846</t>
  </si>
  <si>
    <t>23RO003</t>
  </si>
  <si>
    <t>37 KB821</t>
  </si>
  <si>
    <t>03LL770</t>
  </si>
  <si>
    <t>10KK150</t>
  </si>
  <si>
    <t>55ST525</t>
  </si>
  <si>
    <t>818CQ66</t>
  </si>
  <si>
    <t>03HR61</t>
  </si>
  <si>
    <t>92AL187</t>
  </si>
  <si>
    <t>812CO61</t>
  </si>
  <si>
    <t>37OZ096</t>
  </si>
  <si>
    <t>03VB050</t>
  </si>
  <si>
    <t>37VQ720</t>
  </si>
  <si>
    <t>2955L</t>
  </si>
  <si>
    <t>98AR251</t>
  </si>
  <si>
    <t>256AU61</t>
  </si>
  <si>
    <t>02OC761</t>
  </si>
  <si>
    <t>35AD119</t>
  </si>
  <si>
    <t>50DQOO6</t>
  </si>
  <si>
    <t>12AX009</t>
  </si>
  <si>
    <t>62HH999</t>
  </si>
  <si>
    <t>55HM558</t>
  </si>
  <si>
    <t>no number 1</t>
  </si>
  <si>
    <t>no number 2</t>
  </si>
  <si>
    <t>no number 3</t>
  </si>
  <si>
    <t>no number 4</t>
  </si>
  <si>
    <t>no number 5</t>
  </si>
  <si>
    <t>no number 6</t>
  </si>
  <si>
    <t>no number 7</t>
  </si>
  <si>
    <t>no number 8</t>
  </si>
  <si>
    <t>no number 9</t>
  </si>
  <si>
    <t>no number 10</t>
  </si>
  <si>
    <t>no number 11</t>
  </si>
  <si>
    <t>no number 12</t>
  </si>
  <si>
    <t>no number 13</t>
  </si>
  <si>
    <t>no number 14</t>
  </si>
  <si>
    <t>no number 15</t>
  </si>
  <si>
    <t>no number 16</t>
  </si>
  <si>
    <t>no number 17</t>
  </si>
  <si>
    <t>no number 18</t>
  </si>
  <si>
    <t>no number 19</t>
  </si>
  <si>
    <t>no number 20</t>
  </si>
  <si>
    <t>no number 21</t>
  </si>
  <si>
    <t>no number 22</t>
  </si>
  <si>
    <t>no number 23</t>
  </si>
  <si>
    <t>no number 24</t>
  </si>
  <si>
    <t>no number 25</t>
  </si>
  <si>
    <t>no number 26</t>
  </si>
  <si>
    <t>no number 27</t>
  </si>
  <si>
    <t>no number 28</t>
  </si>
  <si>
    <t>no number 29</t>
  </si>
  <si>
    <t>no number 30</t>
  </si>
  <si>
    <t>no number 31</t>
  </si>
  <si>
    <t>no number 32</t>
  </si>
  <si>
    <t>no number 33</t>
  </si>
  <si>
    <t>no number 34</t>
  </si>
  <si>
    <t>no number 35</t>
  </si>
  <si>
    <t>no number 36</t>
  </si>
  <si>
    <t>Off-street</t>
  </si>
  <si>
    <t>no number 37</t>
  </si>
  <si>
    <t>no number 38</t>
  </si>
  <si>
    <t>no number 39</t>
  </si>
  <si>
    <t>no number 40</t>
  </si>
  <si>
    <t>no number 41</t>
  </si>
  <si>
    <t>no number 42</t>
  </si>
  <si>
    <t>no number 43</t>
  </si>
  <si>
    <t>no number 44</t>
  </si>
  <si>
    <t>no number 45</t>
  </si>
  <si>
    <t>no number 46</t>
  </si>
  <si>
    <t>no number 47</t>
  </si>
  <si>
    <t>no number 48</t>
  </si>
  <si>
    <t>no number 49</t>
  </si>
  <si>
    <t>no number 50</t>
  </si>
  <si>
    <t>no number 51</t>
  </si>
  <si>
    <t>PARKING SURVEY ANALYSIS — MALATIA SEBASTIA</t>
  </si>
  <si>
    <t>Formal capacity</t>
  </si>
  <si>
    <t>Methodology replicated from the Komitas (v5) ANALYSIS sheet. Zones assigned by source sheet (off-street labels normalized).</t>
  </si>
  <si>
    <t>Every number below is a live formula referencing CALC Combined / CALC On-Street / CALC Off-Street (COUNTIFS against United Data).</t>
  </si>
  <si>
    <t>Enter each zone's formal capacity in the yellow cells (table at right). Capacity &amp; turnover update automatically.</t>
  </si>
  <si>
    <t>COMBINED — ALL ZONES</t>
  </si>
  <si>
    <t>Unique vehicles</t>
  </si>
  <si>
    <t>PARKING DURATION</t>
  </si>
  <si>
    <t>Average parking duration</t>
  </si>
  <si>
    <t>hours</t>
  </si>
  <si>
    <t>Median parking duration</t>
  </si>
  <si>
    <t>PARKING SPACE TURNOVER</t>
  </si>
  <si>
    <t># parking events</t>
  </si>
  <si>
    <t>(sum of zone capacities →)</t>
  </si>
  <si>
    <t>Turnover per parking space (incl. illegal parking)</t>
  </si>
  <si>
    <t>events per space</t>
  </si>
  <si>
    <t>LONG-TERM PARKING (share of vehicles by total hours parked)</t>
  </si>
  <si>
    <t>Parked the full survey window (17 h)</t>
  </si>
  <si>
    <t>Parked 16+ hours</t>
  </si>
  <si>
    <t>Parked 12+ hours</t>
  </si>
  <si>
    <t>ON-STREET — ZONES 1–24</t>
  </si>
  <si>
    <t>OFF-STREET — OFF-STREET</t>
  </si>
  <si>
    <t>DURATION DISTRIBUTION — vehicles by total hours parked (COUNTIF)</t>
  </si>
  <si>
    <t>Total hours</t>
  </si>
  <si>
    <t>Combined</t>
  </si>
  <si>
    <t>On-Street</t>
  </si>
  <si>
    <t>Off-Street</t>
  </si>
  <si>
    <t>37HR434</t>
  </si>
  <si>
    <t>50QQ05</t>
  </si>
  <si>
    <t>36FV84</t>
  </si>
  <si>
    <t>0.0</t>
  </si>
  <si>
    <t>18DV881</t>
  </si>
  <si>
    <t>001IG01</t>
  </si>
  <si>
    <t>37JL595</t>
  </si>
  <si>
    <t>37SC452</t>
  </si>
  <si>
    <t>88TM100</t>
  </si>
  <si>
    <t>39VG888</t>
  </si>
  <si>
    <t>3955.0</t>
  </si>
  <si>
    <t>Retained/Removed</t>
  </si>
  <si>
    <t>Removed</t>
  </si>
  <si>
    <t>Retained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</si>
</sst>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m/d/yyyy\ h:mm:ss"/>
  </numFmts>
  <fonts count="18" x14ac:knownFonts="1">
    <font>
      <sz val="10"/>
      <color rgb="FF000000"/>
      <name val="Arial"/>
      <scheme val="minor"/>
    </font>
    <font>
      <b/>
      <sz val="14"/>
      <color theme="1"/>
      <name val="Arial"/>
    </font>
    <font>
      <sz val="10"/>
      <name val="Arial"/>
    </font>
    <font>
      <sz val="10"/>
      <color theme="1"/>
      <name val="Arial"/>
      <scheme val="minor"/>
    </font>
    <font>
      <sz val="10"/>
      <color theme="1"/>
      <name val="Arial"/>
    </font>
    <font>
      <b/>
      <sz val="12"/>
      <color theme="1"/>
      <name val="Aptos Narrow"/>
    </font>
    <font>
      <sz val="12"/>
      <color theme="1"/>
      <name val="Arial"/>
    </font>
    <font>
      <sz val="12"/>
      <color theme="1"/>
      <name val="Aptos Narrow"/>
    </font>
    <font>
      <b/>
      <sz val="12"/>
      <color theme="1"/>
      <name val="Arial"/>
    </font>
    <font>
      <sz val="10"/>
      <color rgb="FF434343"/>
      <name val="Roboto"/>
    </font>
    <font>
      <sz val="24"/>
      <color rgb="FF434343"/>
      <name val="Roboto"/>
    </font>
    <font>
      <sz val="10"/>
      <color rgb="FF434343"/>
      <name val="Roboto"/>
    </font>
    <font>
      <sz val="10"/>
      <color theme="1"/>
      <name val="Roboto"/>
    </font>
    <font>
      <sz val="10"/>
      <color rgb="FF434343"/>
      <name val="Arial"/>
      <scheme val="minor"/>
    </font>
    <font>
      <sz val="11"/>
      <color rgb="FF434343"/>
      <name val="Roboto"/>
    </font>
    <font>
      <b/>
      <sz val="11"/>
      <color theme="1"/>
      <name val="Calibri"/>
    </font>
    <font>
      <b/>
      <sz val="14"/>
      <color theme="1"/>
      <name val="Calibri"/>
    </font>
    <font>
      <b/>
      <sz val="11"/>
      <color rgb="FF305496"/>
      <name val="Calibri"/>
    </font>
  </fonts>
  <fills count="6">
    <fill>
      <patternFill patternType="none"/>
    </fill>
    <fill>
      <patternFill patternType="gray125"/>
    </fill>
    <fill>
      <patternFill patternType="solid">
        <fgColor rgb="FFCAEDFB"/>
        <bgColor rgb="FFCAEDFB"/>
      </patternFill>
    </fill>
    <fill>
      <patternFill patternType="solid">
        <fgColor rgb="FFFFFFFF"/>
        <bgColor rgb="FFFFFFFF"/>
      </patternFill>
    </fill>
    <fill>
      <patternFill patternType="solid">
        <fgColor rgb="FFF8F9FA"/>
        <bgColor rgb="FFF8F9FA"/>
      </patternFill>
    </fill>
    <fill>
      <patternFill patternType="solid">
        <fgColor rgb="FFFFF2CC"/>
        <bgColor indexed="64"/>
      </patternFill>
    </fill>
  </fills>
  <borders count="21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442F65"/>
      </left>
      <right/>
      <top/>
      <bottom/>
      <diagonal/>
    </border>
    <border>
      <left/>
      <right style="thin">
        <color rgb="FFF8F9FA"/>
      </right>
      <top/>
      <bottom/>
      <diagonal/>
    </border>
    <border>
      <left style="thin">
        <color rgb="FF442F65"/>
      </left>
      <right/>
      <top/>
      <bottom style="thin">
        <color rgb="FFF8F9FA"/>
      </bottom>
      <diagonal/>
    </border>
    <border>
      <left/>
      <right/>
      <top/>
      <bottom style="thin">
        <color rgb="FFF8F9FA"/>
      </bottom>
      <diagonal/>
    </border>
    <border>
      <left/>
      <right style="thin">
        <color rgb="FFF8F9FA"/>
      </right>
      <top/>
      <bottom style="thin">
        <color rgb="FFF8F9FA"/>
      </bottom>
      <diagonal/>
    </border>
  </borders>
  <cellStyleXfs count="1">
    <xf numFmtId="0" fontId="0" fillId="0" borderId="0"/>
  </cellStyleXfs>
  <cellXfs count="75">
    <xf numFmtId="0" fontId="0" fillId="0" borderId="0" xfId="0"/>
    <xf numFmtId="0" fontId="3" fillId="0" borderId="0" xfId="0" applyFont="1" applyAlignment="1">
      <alignment horizontal="center" vertical="center"/>
    </xf>
    <xf numFmtId="20" fontId="4" fillId="0" borderId="0" xfId="0" applyNumberFormat="1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20" fontId="5" fillId="0" borderId="0" xfId="0" applyNumberFormat="1" applyFont="1" applyAlignment="1">
      <alignment horizontal="center" vertical="center"/>
    </xf>
    <xf numFmtId="14" fontId="6" fillId="0" borderId="0" xfId="0" applyNumberFormat="1" applyFont="1" applyAlignment="1">
      <alignment horizontal="center" vertical="center"/>
    </xf>
    <xf numFmtId="0" fontId="7" fillId="0" borderId="0" xfId="0" applyFont="1" applyAlignment="1">
      <alignment horizontal="center" vertical="center"/>
    </xf>
    <xf numFmtId="20" fontId="8" fillId="0" borderId="4" xfId="0" applyNumberFormat="1" applyFont="1" applyBorder="1" applyAlignment="1">
      <alignment horizontal="center" vertical="center" wrapText="1"/>
    </xf>
    <xf numFmtId="0" fontId="8" fillId="0" borderId="4" xfId="0" applyFont="1" applyBorder="1" applyAlignment="1">
      <alignment horizontal="center" vertical="center" wrapText="1"/>
    </xf>
    <xf numFmtId="0" fontId="8" fillId="0" borderId="4" xfId="0" applyFont="1" applyBorder="1" applyAlignment="1">
      <alignment horizontal="center" vertical="center"/>
    </xf>
    <xf numFmtId="0" fontId="9" fillId="3" borderId="0" xfId="0" applyFont="1" applyFill="1" applyAlignment="1">
      <alignment horizontal="right"/>
    </xf>
    <xf numFmtId="0" fontId="9" fillId="3" borderId="0" xfId="0" applyFont="1" applyFill="1"/>
    <xf numFmtId="0" fontId="3" fillId="3" borderId="0" xfId="0" applyFont="1" applyFill="1" applyAlignment="1">
      <alignment horizontal="center" vertical="center"/>
    </xf>
    <xf numFmtId="164" fontId="9" fillId="3" borderId="0" xfId="0" applyNumberFormat="1" applyFont="1" applyFill="1" applyAlignment="1">
      <alignment horizontal="right"/>
    </xf>
    <xf numFmtId="0" fontId="3" fillId="3" borderId="0" xfId="0" applyFont="1" applyFill="1"/>
    <xf numFmtId="0" fontId="9" fillId="3" borderId="4" xfId="0" applyFont="1" applyFill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9" fillId="4" borderId="4" xfId="0" applyFont="1" applyFill="1" applyBorder="1" applyAlignment="1">
      <alignment horizontal="center" vertical="center"/>
    </xf>
    <xf numFmtId="0" fontId="3" fillId="3" borderId="4" xfId="0" applyFont="1" applyFill="1" applyBorder="1" applyAlignment="1">
      <alignment horizontal="center" vertical="center"/>
    </xf>
    <xf numFmtId="0" fontId="3" fillId="0" borderId="0" xfId="0" applyFont="1" applyAlignment="1">
      <alignment horizontal="center"/>
    </xf>
    <xf numFmtId="0" fontId="3" fillId="3" borderId="4" xfId="0" applyFont="1" applyFill="1" applyBorder="1" applyAlignment="1">
      <alignment horizontal="center"/>
    </xf>
    <xf numFmtId="0" fontId="9" fillId="3" borderId="0" xfId="0" applyFont="1" applyFill="1" applyAlignment="1">
      <alignment horizontal="center" vertical="center"/>
    </xf>
    <xf numFmtId="0" fontId="9" fillId="3" borderId="4" xfId="0" applyFont="1" applyFill="1" applyBorder="1" applyAlignment="1">
      <alignment horizontal="center"/>
    </xf>
    <xf numFmtId="0" fontId="11" fillId="3" borderId="4" xfId="0" applyFont="1" applyFill="1" applyBorder="1" applyAlignment="1">
      <alignment horizontal="center" vertical="center"/>
    </xf>
    <xf numFmtId="0" fontId="12" fillId="3" borderId="4" xfId="0" applyFont="1" applyFill="1" applyBorder="1" applyAlignment="1">
      <alignment horizontal="center" vertical="center"/>
    </xf>
    <xf numFmtId="0" fontId="4" fillId="3" borderId="0" xfId="0" applyFont="1" applyFill="1"/>
    <xf numFmtId="0" fontId="9" fillId="3" borderId="0" xfId="0" applyFont="1" applyFill="1" applyAlignment="1">
      <alignment horizontal="center"/>
    </xf>
    <xf numFmtId="0" fontId="4" fillId="0" borderId="0" xfId="0" applyFont="1"/>
    <xf numFmtId="0" fontId="11" fillId="4" borderId="4" xfId="0" applyFont="1" applyFill="1" applyBorder="1" applyAlignment="1">
      <alignment horizontal="center" vertical="center"/>
    </xf>
    <xf numFmtId="164" fontId="9" fillId="3" borderId="16" xfId="0" applyNumberFormat="1" applyFont="1" applyFill="1" applyBorder="1" applyAlignment="1">
      <alignment horizontal="right"/>
    </xf>
    <xf numFmtId="164" fontId="9" fillId="3" borderId="17" xfId="0" applyNumberFormat="1" applyFont="1" applyFill="1" applyBorder="1" applyAlignment="1">
      <alignment horizontal="right"/>
    </xf>
    <xf numFmtId="164" fontId="9" fillId="3" borderId="18" xfId="0" applyNumberFormat="1" applyFont="1" applyFill="1" applyBorder="1" applyAlignment="1">
      <alignment horizontal="right"/>
    </xf>
    <xf numFmtId="164" fontId="9" fillId="3" borderId="19" xfId="0" applyNumberFormat="1" applyFont="1" applyFill="1" applyBorder="1" applyAlignment="1">
      <alignment horizontal="right"/>
    </xf>
    <xf numFmtId="164" fontId="9" fillId="3" borderId="20" xfId="0" applyNumberFormat="1" applyFont="1" applyFill="1" applyBorder="1" applyAlignment="1">
      <alignment horizontal="right"/>
    </xf>
    <xf numFmtId="0" fontId="13" fillId="3" borderId="4" xfId="0" applyFont="1" applyFill="1" applyBorder="1" applyAlignment="1">
      <alignment horizontal="center" vertical="center"/>
    </xf>
    <xf numFmtId="0" fontId="13" fillId="3" borderId="4" xfId="0" applyFont="1" applyFill="1" applyBorder="1" applyAlignment="1">
      <alignment horizontal="center"/>
    </xf>
    <xf numFmtId="0" fontId="13" fillId="0" borderId="0" xfId="0" applyFont="1"/>
    <xf numFmtId="164" fontId="9" fillId="3" borderId="0" xfId="0" applyNumberFormat="1" applyFont="1" applyFill="1" applyAlignment="1">
      <alignment horizontal="center" vertical="center"/>
    </xf>
    <xf numFmtId="0" fontId="9" fillId="3" borderId="4" xfId="0" quotePrefix="1" applyFont="1" applyFill="1" applyBorder="1" applyAlignment="1">
      <alignment horizontal="center" vertical="center"/>
    </xf>
    <xf numFmtId="0" fontId="4" fillId="3" borderId="0" xfId="0" applyFont="1" applyFill="1" applyAlignment="1">
      <alignment horizontal="center" vertical="center"/>
    </xf>
    <xf numFmtId="0" fontId="8" fillId="3" borderId="4" xfId="0" applyFont="1" applyFill="1" applyBorder="1" applyAlignment="1">
      <alignment horizontal="center" vertical="center" wrapText="1"/>
    </xf>
    <xf numFmtId="0" fontId="11" fillId="3" borderId="4" xfId="0" quotePrefix="1" applyFont="1" applyFill="1" applyBorder="1" applyAlignment="1">
      <alignment horizontal="center" vertical="center"/>
    </xf>
    <xf numFmtId="0" fontId="15" fillId="0" borderId="0" xfId="0" applyFont="1"/>
    <xf numFmtId="0" fontId="16" fillId="0" borderId="0" xfId="0" applyFont="1"/>
    <xf numFmtId="0" fontId="17" fillId="0" borderId="0" xfId="0" applyFont="1"/>
    <xf numFmtId="0" fontId="0" fillId="5" borderId="0" xfId="0" applyFill="1"/>
    <xf numFmtId="10" fontId="0" fillId="0" borderId="0" xfId="0" applyNumberFormat="1"/>
    <xf numFmtId="2" fontId="0" fillId="0" borderId="0" xfId="0" applyNumberFormat="1"/>
    <xf numFmtId="0" fontId="1" fillId="2" borderId="1" xfId="0" applyFont="1" applyFill="1" applyBorder="1" applyAlignment="1">
      <alignment horizontal="center" vertical="center" wrapText="1"/>
    </xf>
    <xf numFmtId="0" fontId="2" fillId="0" borderId="2" xfId="0" applyFont="1" applyBorder="1"/>
    <xf numFmtId="0" fontId="2" fillId="0" borderId="3" xfId="0" applyFont="1" applyBorder="1"/>
    <xf numFmtId="0" fontId="10" fillId="3" borderId="5" xfId="0" applyFont="1" applyFill="1" applyBorder="1" applyAlignment="1">
      <alignment horizontal="center" vertical="center"/>
    </xf>
    <xf numFmtId="0" fontId="2" fillId="4" borderId="6" xfId="0" applyFont="1" applyFill="1" applyBorder="1"/>
    <xf numFmtId="0" fontId="2" fillId="4" borderId="7" xfId="0" applyFont="1" applyFill="1" applyBorder="1"/>
    <xf numFmtId="0" fontId="2" fillId="3" borderId="8" xfId="0" applyFont="1" applyFill="1" applyBorder="1"/>
    <xf numFmtId="0" fontId="0" fillId="0" borderId="0" xfId="0"/>
    <xf numFmtId="0" fontId="2" fillId="3" borderId="9" xfId="0" applyFont="1" applyFill="1" applyBorder="1"/>
    <xf numFmtId="0" fontId="2" fillId="4" borderId="8" xfId="0" applyFont="1" applyFill="1" applyBorder="1"/>
    <xf numFmtId="0" fontId="2" fillId="4" borderId="9" xfId="0" applyFont="1" applyFill="1" applyBorder="1"/>
    <xf numFmtId="0" fontId="2" fillId="4" borderId="10" xfId="0" applyFont="1" applyFill="1" applyBorder="1"/>
    <xf numFmtId="0" fontId="2" fillId="4" borderId="11" xfId="0" applyFont="1" applyFill="1" applyBorder="1"/>
    <xf numFmtId="0" fontId="2" fillId="4" borderId="12" xfId="0" applyFont="1" applyFill="1" applyBorder="1"/>
    <xf numFmtId="0" fontId="9" fillId="4" borderId="13" xfId="0" applyFont="1" applyFill="1" applyBorder="1" applyAlignment="1">
      <alignment horizontal="center" vertical="center"/>
    </xf>
    <xf numFmtId="0" fontId="2" fillId="3" borderId="14" xfId="0" applyFont="1" applyFill="1" applyBorder="1"/>
    <xf numFmtId="0" fontId="2" fillId="4" borderId="14" xfId="0" applyFont="1" applyFill="1" applyBorder="1"/>
    <xf numFmtId="0" fontId="2" fillId="3" borderId="15" xfId="0" applyFont="1" applyFill="1" applyBorder="1"/>
    <xf numFmtId="0" fontId="2" fillId="4" borderId="15" xfId="0" applyFont="1" applyFill="1" applyBorder="1"/>
    <xf numFmtId="0" fontId="9" fillId="3" borderId="13" xfId="0" applyFont="1" applyFill="1" applyBorder="1" applyAlignment="1">
      <alignment horizontal="center" vertical="center"/>
    </xf>
    <xf numFmtId="0" fontId="2" fillId="0" borderId="14" xfId="0" applyFont="1" applyBorder="1"/>
    <xf numFmtId="0" fontId="9" fillId="4" borderId="14" xfId="0" applyFont="1" applyFill="1" applyBorder="1" applyAlignment="1">
      <alignment horizontal="center" vertical="center"/>
    </xf>
    <xf numFmtId="0" fontId="9" fillId="3" borderId="14" xfId="0" applyFont="1" applyFill="1" applyBorder="1" applyAlignment="1">
      <alignment horizontal="center" vertical="center"/>
    </xf>
    <xf numFmtId="0" fontId="2" fillId="0" borderId="15" xfId="0" applyFont="1" applyBorder="1"/>
    <xf numFmtId="0" fontId="11" fillId="3" borderId="13" xfId="0" applyFont="1" applyFill="1" applyBorder="1" applyAlignment="1">
      <alignment horizontal="center" vertical="center"/>
    </xf>
    <xf numFmtId="0" fontId="11" fillId="3" borderId="14" xfId="0" applyFont="1" applyFill="1" applyBorder="1" applyAlignment="1">
      <alignment horizontal="center" vertical="center"/>
    </xf>
    <xf numFmtId="0" fontId="14" fillId="3" borderId="13" xfId="0" applyFont="1" applyFill="1" applyBorder="1" applyAlignment="1">
      <alignment horizontal="center" vertical="center"/>
    </xf>
  </cellXfs>
  <cellStyles count="1">
    <cellStyle name="Normal" xfId="0" builtinId="0"/>
  </cellStyles>
  <dxfs count="16"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</dxfs>
  <tableStyles count="8">
    <tableStyle name="2-style" pivot="0" count="2" xr9:uid="{00000000-0011-0000-FFFF-FFFF00000000}">
      <tableStyleElement type="firstRowStripe" dxfId="15"/>
      <tableStyleElement type="secondRowStripe" dxfId="14"/>
    </tableStyle>
    <tableStyle name="10-style" pivot="0" count="2" xr9:uid="{00000000-0011-0000-FFFF-FFFF01000000}">
      <tableStyleElement type="firstRowStripe" dxfId="13"/>
      <tableStyleElement type="secondRowStripe" dxfId="12"/>
    </tableStyle>
    <tableStyle name="13-style" pivot="0" count="2" xr9:uid="{00000000-0011-0000-FFFF-FFFF02000000}">
      <tableStyleElement type="firstRowStripe" dxfId="11"/>
      <tableStyleElement type="secondRowStripe" dxfId="10"/>
    </tableStyle>
    <tableStyle name="14-style" pivot="0" count="2" xr9:uid="{00000000-0011-0000-FFFF-FFFF03000000}">
      <tableStyleElement type="firstRowStripe" dxfId="9"/>
      <tableStyleElement type="secondRowStripe" dxfId="8"/>
    </tableStyle>
    <tableStyle name="18-style" pivot="0" count="2" xr9:uid="{00000000-0011-0000-FFFF-FFFF04000000}">
      <tableStyleElement type="firstRowStripe" dxfId="7"/>
      <tableStyleElement type="secondRowStripe" dxfId="6"/>
    </tableStyle>
    <tableStyle name="24-style" pivot="0" count="2" xr9:uid="{00000000-0011-0000-FFFF-FFFF05000000}">
      <tableStyleElement type="firstRowStripe" dxfId="5"/>
      <tableStyleElement type="secondRowStripe" dxfId="4"/>
    </tableStyle>
    <tableStyle name="OFF-style" pivot="0" count="2" xr9:uid="{00000000-0011-0000-FFFF-FFFF06000000}">
      <tableStyleElement type="firstRowStripe" dxfId="3"/>
      <tableStyleElement type="secondRowStripe" dxfId="2"/>
    </tableStyle>
    <tableStyle name="kentroni fili mjic-style" pivot="0" count="2" xr9:uid="{00000000-0011-0000-FFFF-FFFF07000000}">
      <tableStyleElement type="firstRowStripe" dxfId="1"/>
      <tableStyleElement type="secondRowStripe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34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calcChain" Target="calcChain.xml"/><Relationship Id="rId8" Type="http://schemas.openxmlformats.org/officeDocument/2006/relationships/worksheet" Target="worksheets/sheet8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_1" displayName="Table_1" ref="I12:I32" headerRowCount="0">
  <tableColumns count="1">
    <tableColumn id="1" xr3:uid="{00000000-0010-0000-0000-000001000000}" name="Column1"/>
  </tableColumns>
  <tableStyleInfo name="2-style" showFirstColumn="1" showLastColumn="1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able_2" displayName="Table_2" ref="B9:F10" headerRowCount="0">
  <tableColumns count="5">
    <tableColumn id="1" xr3:uid="{00000000-0010-0000-0100-000001000000}" name="Column1"/>
    <tableColumn id="2" xr3:uid="{00000000-0010-0000-0100-000002000000}" name="Column2"/>
    <tableColumn id="3" xr3:uid="{00000000-0010-0000-0100-000003000000}" name="Column3"/>
    <tableColumn id="4" xr3:uid="{00000000-0010-0000-0100-000004000000}" name="Column4"/>
    <tableColumn id="5" xr3:uid="{00000000-0010-0000-0100-000005000000}" name="Column5"/>
  </tableColumns>
  <tableStyleInfo name="10-style" showFirstColumn="1" showLastColumn="1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Table_3" displayName="Table_3" ref="B9:F9" headerRowCount="0">
  <tableColumns count="5">
    <tableColumn id="1" xr3:uid="{00000000-0010-0000-0200-000001000000}" name="Column1"/>
    <tableColumn id="2" xr3:uid="{00000000-0010-0000-0200-000002000000}" name="Column2"/>
    <tableColumn id="3" xr3:uid="{00000000-0010-0000-0200-000003000000}" name="Column3"/>
    <tableColumn id="4" xr3:uid="{00000000-0010-0000-0200-000004000000}" name="Column4"/>
    <tableColumn id="5" xr3:uid="{00000000-0010-0000-0200-000005000000}" name="Column5"/>
  </tableColumns>
  <tableStyleInfo name="13-style" showFirstColumn="1" showLastColumn="1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Table_4" displayName="Table_4" ref="D176:I180" headerRowCount="0">
  <tableColumns count="6">
    <tableColumn id="1" xr3:uid="{00000000-0010-0000-0300-000001000000}" name="Column1"/>
    <tableColumn id="2" xr3:uid="{00000000-0010-0000-0300-000002000000}" name="Column2"/>
    <tableColumn id="3" xr3:uid="{00000000-0010-0000-0300-000003000000}" name="Column3"/>
    <tableColumn id="4" xr3:uid="{00000000-0010-0000-0300-000004000000}" name="Column4"/>
    <tableColumn id="5" xr3:uid="{00000000-0010-0000-0300-000005000000}" name="Column5"/>
    <tableColumn id="6" xr3:uid="{00000000-0010-0000-0300-000006000000}" name="Column6"/>
  </tableColumns>
  <tableStyleInfo name="14-style" showFirstColumn="1" showLastColumn="1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4000000}" name="Table_5" displayName="Table_5" ref="H51:L65" headerRowCount="0">
  <tableColumns count="5">
    <tableColumn id="1" xr3:uid="{00000000-0010-0000-0400-000001000000}" name="Column1"/>
    <tableColumn id="2" xr3:uid="{00000000-0010-0000-0400-000002000000}" name="Column2"/>
    <tableColumn id="3" xr3:uid="{00000000-0010-0000-0400-000003000000}" name="Column3"/>
    <tableColumn id="4" xr3:uid="{00000000-0010-0000-0400-000004000000}" name="Column4"/>
    <tableColumn id="5" xr3:uid="{00000000-0010-0000-0400-000005000000}" name="Column5"/>
  </tableColumns>
  <tableStyleInfo name="18-style" showFirstColumn="1" showLastColumn="1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0000000-000C-0000-FFFF-FFFF05000000}" name="Table_6" displayName="Table_6" ref="A9:G263" headerRowCount="0">
  <tableColumns count="7">
    <tableColumn id="1" xr3:uid="{00000000-0010-0000-0500-000001000000}" name="Column1"/>
    <tableColumn id="2" xr3:uid="{00000000-0010-0000-0500-000002000000}" name="Column2"/>
    <tableColumn id="3" xr3:uid="{00000000-0010-0000-0500-000003000000}" name="Column3"/>
    <tableColumn id="4" xr3:uid="{00000000-0010-0000-0500-000004000000}" name="Column4"/>
    <tableColumn id="5" xr3:uid="{00000000-0010-0000-0500-000005000000}" name="Column5"/>
    <tableColumn id="6" xr3:uid="{00000000-0010-0000-0500-000006000000}" name="Column6"/>
    <tableColumn id="7" xr3:uid="{00000000-0010-0000-0500-000007000000}" name="Column7"/>
  </tableColumns>
  <tableStyleInfo name="24-style" showFirstColumn="1" showLastColumn="1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00000000-000C-0000-FFFF-FFFF06000000}" name="Table_7" displayName="Table_7" ref="J9:O566" headerRowCount="0">
  <tableColumns count="6">
    <tableColumn id="1" xr3:uid="{00000000-0010-0000-0600-000001000000}" name="Column1"/>
    <tableColumn id="2" xr3:uid="{00000000-0010-0000-0600-000002000000}" name="Column2"/>
    <tableColumn id="3" xr3:uid="{00000000-0010-0000-0600-000003000000}" name="Column3"/>
    <tableColumn id="4" xr3:uid="{00000000-0010-0000-0600-000004000000}" name="Column4"/>
    <tableColumn id="5" xr3:uid="{00000000-0010-0000-0600-000005000000}" name="Column5"/>
    <tableColumn id="6" xr3:uid="{00000000-0010-0000-0600-000006000000}" name="Column6"/>
  </tableColumns>
  <tableStyleInfo name="OFF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H58"/>
  <sheetViews>
    <sheetView workbookViewId="0">
      <selection sqref="A1:G1"/>
    </sheetView>
  </sheetViews>
  <sheetFormatPr defaultColWidth="12.5703125" defaultRowHeight="15.75" customHeight="1" x14ac:dyDescent="0.2"/>
  <cols>
    <col min="1" max="7" width="18.85546875" customWidth="1"/>
  </cols>
  <sheetData>
    <row r="1" spans="1:8" x14ac:dyDescent="0.2">
      <c r="A1" s="48" t="s">
        <v>0</v>
      </c>
      <c r="B1" s="49"/>
      <c r="C1" s="49"/>
      <c r="D1" s="49"/>
      <c r="E1" s="49"/>
      <c r="F1" s="49"/>
      <c r="G1" s="50"/>
      <c r="H1" s="1"/>
    </row>
    <row r="2" spans="1:8" x14ac:dyDescent="0.2">
      <c r="A2" s="2"/>
      <c r="B2" s="3"/>
      <c r="C2" s="3"/>
      <c r="D2" s="3"/>
      <c r="E2" s="3"/>
      <c r="F2" s="3"/>
      <c r="G2" s="3"/>
      <c r="H2" s="1"/>
    </row>
    <row r="3" spans="1:8" x14ac:dyDescent="0.2">
      <c r="A3" s="4" t="s">
        <v>1</v>
      </c>
      <c r="B3" s="5">
        <v>46176</v>
      </c>
      <c r="C3" s="3"/>
      <c r="D3" s="3"/>
      <c r="E3" s="3"/>
      <c r="F3" s="3"/>
      <c r="G3" s="3"/>
      <c r="H3" s="1"/>
    </row>
    <row r="4" spans="1:8" x14ac:dyDescent="0.2">
      <c r="A4" s="4" t="s">
        <v>2</v>
      </c>
      <c r="B4" s="3" t="s">
        <v>3</v>
      </c>
      <c r="C4" s="3"/>
      <c r="D4" s="3"/>
      <c r="E4" s="3"/>
      <c r="F4" s="3"/>
      <c r="G4" s="3"/>
      <c r="H4" s="1"/>
    </row>
    <row r="5" spans="1:8" x14ac:dyDescent="0.2">
      <c r="A5" s="4" t="s">
        <v>4</v>
      </c>
      <c r="B5" s="6" t="s">
        <v>5</v>
      </c>
      <c r="C5" s="3"/>
      <c r="D5" s="3"/>
      <c r="E5" s="3"/>
      <c r="F5" s="3"/>
      <c r="G5" s="3"/>
      <c r="H5" s="1"/>
    </row>
    <row r="6" spans="1:8" x14ac:dyDescent="0.2">
      <c r="A6" s="2"/>
      <c r="B6" s="3"/>
      <c r="C6" s="3"/>
      <c r="D6" s="3"/>
      <c r="E6" s="3"/>
      <c r="F6" s="3"/>
      <c r="G6" s="3"/>
      <c r="H6" s="1"/>
    </row>
    <row r="7" spans="1:8" x14ac:dyDescent="0.2">
      <c r="A7" s="7" t="s">
        <v>6</v>
      </c>
      <c r="B7" s="8" t="s">
        <v>7</v>
      </c>
      <c r="C7" s="8" t="s">
        <v>8</v>
      </c>
      <c r="D7" s="8" t="s">
        <v>9</v>
      </c>
      <c r="E7" s="8" t="s">
        <v>10</v>
      </c>
      <c r="F7" s="8" t="s">
        <v>11</v>
      </c>
      <c r="G7" s="8" t="s">
        <v>12</v>
      </c>
      <c r="H7" s="1"/>
    </row>
    <row r="8" spans="1:8" x14ac:dyDescent="0.2">
      <c r="A8" s="7" t="s">
        <v>13</v>
      </c>
      <c r="B8" s="9" t="s">
        <v>14</v>
      </c>
      <c r="C8" s="9" t="s">
        <v>15</v>
      </c>
      <c r="D8" s="8" t="s">
        <v>16</v>
      </c>
      <c r="E8" s="8" t="s">
        <v>17</v>
      </c>
      <c r="F8" s="8" t="s">
        <v>18</v>
      </c>
      <c r="G8" s="8" t="s">
        <v>19</v>
      </c>
      <c r="H8" s="1"/>
    </row>
    <row r="9" spans="1:8" x14ac:dyDescent="0.2">
      <c r="A9" s="10"/>
      <c r="B9" s="10"/>
      <c r="C9" s="11"/>
      <c r="D9" s="11"/>
      <c r="E9" s="11"/>
      <c r="F9" s="11"/>
      <c r="G9" s="12"/>
      <c r="H9" s="1"/>
    </row>
    <row r="10" spans="1:8" x14ac:dyDescent="0.2">
      <c r="A10" s="13"/>
      <c r="B10" s="10"/>
      <c r="C10" s="11"/>
      <c r="D10" s="11"/>
      <c r="E10" s="11"/>
      <c r="F10" s="11"/>
      <c r="G10" s="12"/>
      <c r="H10" s="1"/>
    </row>
    <row r="11" spans="1:8" x14ac:dyDescent="0.2">
      <c r="A11" s="13"/>
      <c r="B11" s="10"/>
      <c r="C11" s="11"/>
      <c r="D11" s="11"/>
      <c r="E11" s="11"/>
      <c r="F11" s="11"/>
      <c r="G11" s="14"/>
    </row>
    <row r="12" spans="1:8" x14ac:dyDescent="0.2">
      <c r="A12" s="13"/>
      <c r="B12" s="10"/>
      <c r="C12" s="11"/>
      <c r="D12" s="11"/>
      <c r="E12" s="11"/>
      <c r="F12" s="11"/>
      <c r="G12" s="14"/>
    </row>
    <row r="13" spans="1:8" x14ac:dyDescent="0.2">
      <c r="A13" s="13"/>
      <c r="B13" s="51" t="s">
        <v>20</v>
      </c>
      <c r="C13" s="52"/>
      <c r="D13" s="53"/>
      <c r="E13" s="11"/>
      <c r="F13" s="11"/>
      <c r="G13" s="14"/>
    </row>
    <row r="14" spans="1:8" x14ac:dyDescent="0.2">
      <c r="A14" s="13"/>
      <c r="B14" s="54"/>
      <c r="C14" s="55"/>
      <c r="D14" s="56"/>
      <c r="E14" s="11"/>
      <c r="F14" s="11"/>
      <c r="G14" s="14"/>
    </row>
    <row r="15" spans="1:8" x14ac:dyDescent="0.2">
      <c r="A15" s="13"/>
      <c r="B15" s="57"/>
      <c r="C15" s="55"/>
      <c r="D15" s="58"/>
      <c r="E15" s="11"/>
      <c r="F15" s="11"/>
      <c r="G15" s="14"/>
    </row>
    <row r="16" spans="1:8" x14ac:dyDescent="0.2">
      <c r="A16" s="13"/>
      <c r="B16" s="54"/>
      <c r="C16" s="55"/>
      <c r="D16" s="56"/>
      <c r="E16" s="11"/>
      <c r="F16" s="11"/>
      <c r="G16" s="14"/>
    </row>
    <row r="17" spans="1:7" x14ac:dyDescent="0.2">
      <c r="A17" s="13"/>
      <c r="B17" s="57"/>
      <c r="C17" s="55"/>
      <c r="D17" s="58"/>
      <c r="E17" s="11"/>
      <c r="F17" s="11"/>
      <c r="G17" s="14"/>
    </row>
    <row r="18" spans="1:7" x14ac:dyDescent="0.2">
      <c r="A18" s="13"/>
      <c r="B18" s="54"/>
      <c r="C18" s="55"/>
      <c r="D18" s="56"/>
      <c r="E18" s="11"/>
      <c r="F18" s="11"/>
      <c r="G18" s="14"/>
    </row>
    <row r="19" spans="1:7" x14ac:dyDescent="0.2">
      <c r="A19" s="13"/>
      <c r="B19" s="57"/>
      <c r="C19" s="55"/>
      <c r="D19" s="58"/>
      <c r="E19" s="11"/>
      <c r="F19" s="11"/>
      <c r="G19" s="14"/>
    </row>
    <row r="20" spans="1:7" x14ac:dyDescent="0.2">
      <c r="A20" s="13"/>
      <c r="B20" s="54"/>
      <c r="C20" s="55"/>
      <c r="D20" s="56"/>
      <c r="E20" s="11"/>
      <c r="F20" s="11"/>
      <c r="G20" s="14"/>
    </row>
    <row r="21" spans="1:7" x14ac:dyDescent="0.2">
      <c r="A21" s="13"/>
      <c r="B21" s="59"/>
      <c r="C21" s="60"/>
      <c r="D21" s="61"/>
      <c r="E21" s="11"/>
      <c r="F21" s="11"/>
      <c r="G21" s="14"/>
    </row>
    <row r="22" spans="1:7" x14ac:dyDescent="0.2">
      <c r="A22" s="13"/>
      <c r="B22" s="10"/>
      <c r="C22" s="11"/>
      <c r="D22" s="11"/>
      <c r="E22" s="11"/>
      <c r="F22" s="11"/>
      <c r="G22" s="14"/>
    </row>
    <row r="23" spans="1:7" x14ac:dyDescent="0.2">
      <c r="A23" s="13"/>
      <c r="B23" s="10"/>
      <c r="C23" s="11"/>
      <c r="D23" s="11"/>
      <c r="E23" s="11"/>
      <c r="F23" s="11"/>
      <c r="G23" s="14"/>
    </row>
    <row r="24" spans="1:7" x14ac:dyDescent="0.2">
      <c r="A24" s="13"/>
      <c r="B24" s="10"/>
      <c r="C24" s="11"/>
      <c r="D24" s="11"/>
      <c r="E24" s="11"/>
      <c r="F24" s="11"/>
      <c r="G24" s="14"/>
    </row>
    <row r="25" spans="1:7" x14ac:dyDescent="0.2">
      <c r="A25" s="13"/>
      <c r="B25" s="10"/>
      <c r="C25" s="11"/>
      <c r="D25" s="11"/>
      <c r="E25" s="11"/>
      <c r="F25" s="11"/>
      <c r="G25" s="14"/>
    </row>
    <row r="26" spans="1:7" x14ac:dyDescent="0.2">
      <c r="A26" s="13"/>
      <c r="B26" s="10"/>
      <c r="C26" s="11"/>
      <c r="D26" s="11"/>
      <c r="E26" s="11"/>
      <c r="F26" s="11"/>
      <c r="G26" s="14"/>
    </row>
    <row r="27" spans="1:7" x14ac:dyDescent="0.2">
      <c r="A27" s="13"/>
      <c r="B27" s="10"/>
      <c r="C27" s="11"/>
      <c r="D27" s="11"/>
      <c r="E27" s="11"/>
      <c r="F27" s="11"/>
      <c r="G27" s="14"/>
    </row>
    <row r="28" spans="1:7" x14ac:dyDescent="0.2">
      <c r="A28" s="13"/>
      <c r="B28" s="10"/>
      <c r="C28" s="11"/>
      <c r="D28" s="11"/>
      <c r="E28" s="11"/>
      <c r="F28" s="11"/>
      <c r="G28" s="14"/>
    </row>
    <row r="29" spans="1:7" x14ac:dyDescent="0.2">
      <c r="A29" s="13"/>
      <c r="B29" s="10"/>
      <c r="C29" s="11"/>
      <c r="D29" s="11"/>
      <c r="E29" s="11"/>
      <c r="F29" s="11"/>
      <c r="G29" s="14"/>
    </row>
    <row r="30" spans="1:7" x14ac:dyDescent="0.2">
      <c r="A30" s="13"/>
      <c r="B30" s="10"/>
      <c r="C30" s="11"/>
      <c r="D30" s="11"/>
      <c r="E30" s="11"/>
      <c r="F30" s="11"/>
      <c r="G30" s="14"/>
    </row>
    <row r="31" spans="1:7" x14ac:dyDescent="0.2">
      <c r="A31" s="13"/>
      <c r="B31" s="10"/>
      <c r="C31" s="11"/>
      <c r="D31" s="11"/>
      <c r="E31" s="11"/>
      <c r="F31" s="11"/>
      <c r="G31" s="14"/>
    </row>
    <row r="32" spans="1:7" x14ac:dyDescent="0.2">
      <c r="A32" s="13"/>
      <c r="B32" s="10"/>
      <c r="C32" s="11"/>
      <c r="D32" s="11"/>
      <c r="E32" s="11"/>
      <c r="F32" s="11"/>
      <c r="G32" s="14"/>
    </row>
    <row r="33" spans="1:7" x14ac:dyDescent="0.2">
      <c r="A33" s="13"/>
      <c r="B33" s="10"/>
      <c r="C33" s="10"/>
      <c r="D33" s="11"/>
      <c r="E33" s="11"/>
      <c r="F33" s="11"/>
      <c r="G33" s="14"/>
    </row>
    <row r="34" spans="1:7" x14ac:dyDescent="0.2">
      <c r="A34" s="13"/>
      <c r="B34" s="10"/>
      <c r="C34" s="11"/>
      <c r="D34" s="11"/>
      <c r="E34" s="11"/>
      <c r="F34" s="11"/>
      <c r="G34" s="14"/>
    </row>
    <row r="35" spans="1:7" x14ac:dyDescent="0.2">
      <c r="A35" s="13"/>
      <c r="B35" s="10"/>
      <c r="C35" s="11"/>
      <c r="D35" s="11"/>
      <c r="E35" s="11"/>
      <c r="F35" s="11"/>
      <c r="G35" s="14"/>
    </row>
    <row r="36" spans="1:7" x14ac:dyDescent="0.2">
      <c r="A36" s="13"/>
      <c r="B36" s="10"/>
      <c r="C36" s="11"/>
      <c r="D36" s="11"/>
      <c r="E36" s="11"/>
      <c r="F36" s="11"/>
      <c r="G36" s="14"/>
    </row>
    <row r="37" spans="1:7" x14ac:dyDescent="0.2">
      <c r="A37" s="13"/>
      <c r="B37" s="10"/>
      <c r="C37" s="11"/>
      <c r="D37" s="11"/>
      <c r="E37" s="11"/>
      <c r="F37" s="11"/>
      <c r="G37" s="14"/>
    </row>
    <row r="38" spans="1:7" x14ac:dyDescent="0.2">
      <c r="A38" s="13"/>
      <c r="B38" s="10"/>
      <c r="C38" s="11"/>
      <c r="D38" s="11"/>
      <c r="E38" s="11"/>
      <c r="F38" s="11"/>
      <c r="G38" s="14"/>
    </row>
    <row r="39" spans="1:7" x14ac:dyDescent="0.2">
      <c r="A39" s="13"/>
      <c r="B39" s="10"/>
      <c r="C39" s="11"/>
      <c r="D39" s="11"/>
      <c r="E39" s="11"/>
      <c r="F39" s="11"/>
      <c r="G39" s="14"/>
    </row>
    <row r="40" spans="1:7" x14ac:dyDescent="0.2">
      <c r="A40" s="13"/>
      <c r="B40" s="11"/>
      <c r="C40" s="11"/>
      <c r="D40" s="11"/>
      <c r="E40" s="11"/>
      <c r="F40" s="11"/>
      <c r="G40" s="14"/>
    </row>
    <row r="41" spans="1:7" x14ac:dyDescent="0.2">
      <c r="A41" s="13"/>
      <c r="B41" s="11"/>
      <c r="C41" s="11"/>
      <c r="D41" s="11"/>
      <c r="E41" s="11"/>
      <c r="F41" s="11"/>
      <c r="G41" s="14"/>
    </row>
    <row r="42" spans="1:7" x14ac:dyDescent="0.2">
      <c r="A42" s="13"/>
      <c r="B42" s="11"/>
      <c r="C42" s="11"/>
      <c r="D42" s="11"/>
      <c r="E42" s="11"/>
      <c r="F42" s="11"/>
      <c r="G42" s="14"/>
    </row>
    <row r="43" spans="1:7" x14ac:dyDescent="0.2">
      <c r="A43" s="13"/>
      <c r="B43" s="11"/>
      <c r="C43" s="11"/>
      <c r="D43" s="11"/>
      <c r="E43" s="11"/>
      <c r="F43" s="11"/>
      <c r="G43" s="14"/>
    </row>
    <row r="44" spans="1:7" x14ac:dyDescent="0.2">
      <c r="A44" s="13"/>
      <c r="B44" s="11"/>
      <c r="C44" s="11"/>
      <c r="D44" s="11"/>
      <c r="E44" s="11"/>
      <c r="F44" s="11"/>
      <c r="G44" s="14"/>
    </row>
    <row r="45" spans="1:7" x14ac:dyDescent="0.2">
      <c r="A45" s="13"/>
      <c r="B45" s="11"/>
      <c r="C45" s="11"/>
      <c r="D45" s="11"/>
      <c r="E45" s="11"/>
      <c r="F45" s="11"/>
      <c r="G45" s="14"/>
    </row>
    <row r="46" spans="1:7" x14ac:dyDescent="0.2">
      <c r="A46" s="14"/>
      <c r="B46" s="14"/>
      <c r="C46" s="14"/>
      <c r="D46" s="14"/>
      <c r="E46" s="14"/>
      <c r="F46" s="14"/>
      <c r="G46" s="14"/>
    </row>
    <row r="47" spans="1:7" x14ac:dyDescent="0.2">
      <c r="A47" s="14"/>
      <c r="B47" s="14"/>
      <c r="C47" s="14"/>
      <c r="D47" s="14"/>
      <c r="E47" s="14"/>
      <c r="F47" s="14"/>
      <c r="G47" s="14"/>
    </row>
    <row r="48" spans="1:7" x14ac:dyDescent="0.2">
      <c r="A48" s="14"/>
      <c r="B48" s="14"/>
      <c r="C48" s="14"/>
      <c r="D48" s="14"/>
      <c r="E48" s="14"/>
      <c r="F48" s="14"/>
      <c r="G48" s="14"/>
    </row>
    <row r="49" spans="1:7" x14ac:dyDescent="0.2">
      <c r="A49" s="14"/>
      <c r="B49" s="14"/>
      <c r="C49" s="14"/>
      <c r="D49" s="14"/>
      <c r="E49" s="14"/>
      <c r="F49" s="14"/>
      <c r="G49" s="14"/>
    </row>
    <row r="50" spans="1:7" x14ac:dyDescent="0.2">
      <c r="A50" s="14"/>
      <c r="B50" s="14"/>
      <c r="C50" s="14"/>
      <c r="D50" s="14"/>
      <c r="E50" s="14"/>
      <c r="F50" s="14"/>
      <c r="G50" s="14"/>
    </row>
    <row r="51" spans="1:7" x14ac:dyDescent="0.2">
      <c r="A51" s="14"/>
      <c r="B51" s="14"/>
      <c r="C51" s="14"/>
      <c r="D51" s="14"/>
      <c r="E51" s="14"/>
      <c r="F51" s="14"/>
      <c r="G51" s="14"/>
    </row>
    <row r="52" spans="1:7" x14ac:dyDescent="0.2">
      <c r="A52" s="14"/>
      <c r="B52" s="14"/>
      <c r="C52" s="14"/>
      <c r="D52" s="14"/>
      <c r="E52" s="14"/>
      <c r="F52" s="14"/>
      <c r="G52" s="14"/>
    </row>
    <row r="53" spans="1:7" x14ac:dyDescent="0.2">
      <c r="A53" s="14"/>
      <c r="B53" s="14"/>
      <c r="C53" s="14"/>
      <c r="D53" s="14"/>
      <c r="E53" s="14"/>
      <c r="F53" s="14"/>
      <c r="G53" s="14"/>
    </row>
    <row r="54" spans="1:7" x14ac:dyDescent="0.2">
      <c r="A54" s="14"/>
      <c r="B54" s="14"/>
      <c r="C54" s="14"/>
      <c r="D54" s="14"/>
      <c r="E54" s="14"/>
      <c r="F54" s="14"/>
      <c r="G54" s="14"/>
    </row>
    <row r="55" spans="1:7" x14ac:dyDescent="0.2">
      <c r="A55" s="14"/>
      <c r="B55" s="14"/>
      <c r="C55" s="14"/>
      <c r="D55" s="14"/>
      <c r="E55" s="14"/>
      <c r="F55" s="14"/>
      <c r="G55" s="14"/>
    </row>
    <row r="56" spans="1:7" x14ac:dyDescent="0.2">
      <c r="A56" s="14"/>
      <c r="B56" s="14"/>
      <c r="C56" s="14"/>
      <c r="D56" s="14"/>
      <c r="E56" s="14"/>
      <c r="F56" s="14"/>
      <c r="G56" s="14"/>
    </row>
    <row r="57" spans="1:7" x14ac:dyDescent="0.2">
      <c r="A57" s="14"/>
      <c r="B57" s="14"/>
      <c r="C57" s="14"/>
      <c r="D57" s="14"/>
      <c r="E57" s="14"/>
      <c r="F57" s="14"/>
      <c r="G57" s="14"/>
    </row>
    <row r="58" spans="1:7" x14ac:dyDescent="0.2">
      <c r="A58" s="14"/>
      <c r="B58" s="14"/>
      <c r="C58" s="14"/>
      <c r="D58" s="14"/>
      <c r="E58" s="14"/>
      <c r="F58" s="14"/>
      <c r="G58" s="14"/>
    </row>
  </sheetData>
  <mergeCells count="2">
    <mergeCell ref="A1:G1"/>
    <mergeCell ref="B13:D2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I158"/>
  <sheetViews>
    <sheetView workbookViewId="0"/>
  </sheetViews>
  <sheetFormatPr defaultColWidth="12.5703125" defaultRowHeight="15.75" customHeight="1" x14ac:dyDescent="0.2"/>
  <cols>
    <col min="1" max="7" width="18.85546875" customWidth="1"/>
  </cols>
  <sheetData>
    <row r="1" spans="1:9" x14ac:dyDescent="0.2">
      <c r="A1" s="48" t="s">
        <v>0</v>
      </c>
      <c r="B1" s="49"/>
      <c r="C1" s="49"/>
      <c r="D1" s="49"/>
      <c r="E1" s="49"/>
      <c r="F1" s="49"/>
      <c r="G1" s="50"/>
      <c r="H1" s="1"/>
    </row>
    <row r="2" spans="1:9" x14ac:dyDescent="0.2">
      <c r="A2" s="2"/>
      <c r="B2" s="3"/>
      <c r="C2" s="3"/>
      <c r="D2" s="3"/>
      <c r="E2" s="3"/>
      <c r="F2" s="3"/>
      <c r="G2" s="3"/>
      <c r="H2" s="1"/>
    </row>
    <row r="3" spans="1:9" x14ac:dyDescent="0.2">
      <c r="A3" s="4" t="s">
        <v>1</v>
      </c>
      <c r="B3" s="5">
        <v>46176</v>
      </c>
      <c r="C3" s="3"/>
      <c r="D3" s="3"/>
      <c r="E3" s="3"/>
      <c r="F3" s="3"/>
      <c r="G3" s="3"/>
      <c r="H3" s="1"/>
    </row>
    <row r="4" spans="1:9" x14ac:dyDescent="0.2">
      <c r="A4" s="4" t="s">
        <v>2</v>
      </c>
      <c r="B4" s="3" t="s">
        <v>3</v>
      </c>
      <c r="C4" s="3"/>
      <c r="D4" s="3"/>
      <c r="E4" s="3"/>
      <c r="F4" s="3"/>
      <c r="G4" s="3"/>
      <c r="H4" s="1"/>
    </row>
    <row r="5" spans="1:9" x14ac:dyDescent="0.2">
      <c r="A5" s="4" t="s">
        <v>4</v>
      </c>
      <c r="B5" s="6" t="s">
        <v>5</v>
      </c>
      <c r="C5" s="3"/>
      <c r="D5" s="3"/>
      <c r="E5" s="3"/>
      <c r="F5" s="3"/>
      <c r="G5" s="3"/>
      <c r="H5" s="1"/>
    </row>
    <row r="6" spans="1:9" x14ac:dyDescent="0.2">
      <c r="A6" s="2"/>
      <c r="B6" s="3"/>
      <c r="C6" s="3"/>
      <c r="D6" s="3"/>
      <c r="E6" s="3"/>
      <c r="F6" s="3"/>
      <c r="G6" s="3"/>
      <c r="H6" s="1"/>
    </row>
    <row r="7" spans="1:9" x14ac:dyDescent="0.2">
      <c r="A7" s="7" t="s">
        <v>6</v>
      </c>
      <c r="B7" s="8" t="s">
        <v>7</v>
      </c>
      <c r="C7" s="8" t="s">
        <v>8</v>
      </c>
      <c r="D7" s="8" t="s">
        <v>9</v>
      </c>
      <c r="E7" s="8" t="s">
        <v>10</v>
      </c>
      <c r="F7" s="8" t="s">
        <v>11</v>
      </c>
      <c r="G7" s="8" t="s">
        <v>12</v>
      </c>
      <c r="H7" s="1"/>
    </row>
    <row r="8" spans="1:9" x14ac:dyDescent="0.2">
      <c r="A8" s="7" t="s">
        <v>13</v>
      </c>
      <c r="B8" s="9" t="s">
        <v>14</v>
      </c>
      <c r="C8" s="9" t="s">
        <v>15</v>
      </c>
      <c r="D8" s="8" t="s">
        <v>16</v>
      </c>
      <c r="E8" s="8" t="s">
        <v>17</v>
      </c>
      <c r="F8" s="8" t="s">
        <v>18</v>
      </c>
      <c r="G8" s="8" t="s">
        <v>19</v>
      </c>
      <c r="H8" s="1"/>
      <c r="I8" s="14"/>
    </row>
    <row r="9" spans="1:9" x14ac:dyDescent="0.2">
      <c r="A9" s="67" t="s">
        <v>21</v>
      </c>
      <c r="B9" s="15">
        <v>2</v>
      </c>
      <c r="C9" s="15" t="s">
        <v>22</v>
      </c>
      <c r="D9" s="15" t="s">
        <v>23</v>
      </c>
      <c r="E9" s="15" t="s">
        <v>24</v>
      </c>
      <c r="F9" s="15" t="s">
        <v>25</v>
      </c>
      <c r="G9" s="16" t="s">
        <v>26</v>
      </c>
      <c r="H9" s="1"/>
      <c r="I9" s="14"/>
    </row>
    <row r="10" spans="1:9" x14ac:dyDescent="0.2">
      <c r="A10" s="68"/>
      <c r="B10" s="15">
        <v>2</v>
      </c>
      <c r="C10" s="17" t="s">
        <v>27</v>
      </c>
      <c r="D10" s="17" t="s">
        <v>23</v>
      </c>
      <c r="E10" s="17" t="s">
        <v>24</v>
      </c>
      <c r="F10" s="17" t="s">
        <v>25</v>
      </c>
      <c r="G10" s="16" t="s">
        <v>26</v>
      </c>
      <c r="H10" s="1"/>
      <c r="I10" s="14"/>
    </row>
    <row r="11" spans="1:9" x14ac:dyDescent="0.2">
      <c r="A11" s="65"/>
      <c r="B11" s="15">
        <v>2</v>
      </c>
      <c r="C11" s="15" t="s">
        <v>28</v>
      </c>
      <c r="D11" s="15" t="s">
        <v>23</v>
      </c>
      <c r="E11" s="15" t="s">
        <v>24</v>
      </c>
      <c r="F11" s="15" t="s">
        <v>29</v>
      </c>
      <c r="G11" s="16" t="s">
        <v>26</v>
      </c>
      <c r="H11" s="1"/>
      <c r="I11" s="14"/>
    </row>
    <row r="12" spans="1:9" x14ac:dyDescent="0.2">
      <c r="A12" s="69" t="s">
        <v>30</v>
      </c>
      <c r="B12" s="17">
        <v>2</v>
      </c>
      <c r="C12" s="17" t="s">
        <v>31</v>
      </c>
      <c r="D12" s="17" t="s">
        <v>23</v>
      </c>
      <c r="E12" s="17" t="s">
        <v>32</v>
      </c>
      <c r="F12" s="17" t="s">
        <v>29</v>
      </c>
      <c r="G12" s="16" t="s">
        <v>26</v>
      </c>
      <c r="I12" s="11"/>
    </row>
    <row r="13" spans="1:9" x14ac:dyDescent="0.2">
      <c r="A13" s="63"/>
      <c r="B13" s="15">
        <v>2</v>
      </c>
      <c r="C13" s="15" t="s">
        <v>33</v>
      </c>
      <c r="D13" s="15" t="s">
        <v>23</v>
      </c>
      <c r="E13" s="15" t="s">
        <v>32</v>
      </c>
      <c r="F13" s="15" t="s">
        <v>25</v>
      </c>
      <c r="G13" s="16" t="s">
        <v>26</v>
      </c>
      <c r="I13" s="11"/>
    </row>
    <row r="14" spans="1:9" x14ac:dyDescent="0.2">
      <c r="A14" s="64"/>
      <c r="B14" s="17">
        <v>2</v>
      </c>
      <c r="C14" s="17" t="s">
        <v>34</v>
      </c>
      <c r="D14" s="17" t="s">
        <v>23</v>
      </c>
      <c r="E14" s="17" t="s">
        <v>32</v>
      </c>
      <c r="F14" s="17" t="s">
        <v>25</v>
      </c>
      <c r="G14" s="16" t="s">
        <v>26</v>
      </c>
      <c r="I14" s="11"/>
    </row>
    <row r="15" spans="1:9" x14ac:dyDescent="0.2">
      <c r="A15" s="63"/>
      <c r="B15" s="15">
        <v>2</v>
      </c>
      <c r="C15" s="15" t="s">
        <v>35</v>
      </c>
      <c r="D15" s="15" t="s">
        <v>23</v>
      </c>
      <c r="E15" s="15" t="s">
        <v>32</v>
      </c>
      <c r="F15" s="15" t="s">
        <v>25</v>
      </c>
      <c r="G15" s="16" t="s">
        <v>26</v>
      </c>
      <c r="I15" s="11"/>
    </row>
    <row r="16" spans="1:9" x14ac:dyDescent="0.2">
      <c r="A16" s="64"/>
      <c r="B16" s="17">
        <v>2</v>
      </c>
      <c r="C16" s="17" t="s">
        <v>36</v>
      </c>
      <c r="D16" s="17" t="s">
        <v>23</v>
      </c>
      <c r="E16" s="17" t="s">
        <v>24</v>
      </c>
      <c r="F16" s="17" t="s">
        <v>25</v>
      </c>
      <c r="G16" s="16" t="s">
        <v>26</v>
      </c>
      <c r="I16" s="11"/>
    </row>
    <row r="17" spans="1:9" x14ac:dyDescent="0.2">
      <c r="A17" s="63"/>
      <c r="B17" s="15">
        <v>2</v>
      </c>
      <c r="C17" s="15" t="s">
        <v>37</v>
      </c>
      <c r="D17" s="15" t="s">
        <v>23</v>
      </c>
      <c r="E17" s="15" t="s">
        <v>32</v>
      </c>
      <c r="F17" s="15" t="s">
        <v>25</v>
      </c>
      <c r="G17" s="16" t="s">
        <v>26</v>
      </c>
      <c r="I17" s="11"/>
    </row>
    <row r="18" spans="1:9" x14ac:dyDescent="0.2">
      <c r="A18" s="64"/>
      <c r="B18" s="17">
        <v>2</v>
      </c>
      <c r="C18" s="17" t="s">
        <v>38</v>
      </c>
      <c r="D18" s="17" t="s">
        <v>23</v>
      </c>
      <c r="E18" s="17" t="s">
        <v>32</v>
      </c>
      <c r="F18" s="17" t="s">
        <v>29</v>
      </c>
      <c r="G18" s="16" t="s">
        <v>26</v>
      </c>
      <c r="I18" s="11"/>
    </row>
    <row r="19" spans="1:9" x14ac:dyDescent="0.2">
      <c r="A19" s="63"/>
      <c r="B19" s="15">
        <v>2</v>
      </c>
      <c r="C19" s="15" t="s">
        <v>39</v>
      </c>
      <c r="D19" s="15" t="s">
        <v>23</v>
      </c>
      <c r="E19" s="15" t="s">
        <v>32</v>
      </c>
      <c r="F19" s="15" t="s">
        <v>29</v>
      </c>
      <c r="G19" s="16" t="s">
        <v>26</v>
      </c>
      <c r="I19" s="11"/>
    </row>
    <row r="20" spans="1:9" x14ac:dyDescent="0.2">
      <c r="A20" s="64"/>
      <c r="B20" s="17">
        <v>2</v>
      </c>
      <c r="C20" s="17" t="s">
        <v>40</v>
      </c>
      <c r="D20" s="17" t="s">
        <v>23</v>
      </c>
      <c r="E20" s="17" t="s">
        <v>32</v>
      </c>
      <c r="F20" s="17" t="s">
        <v>29</v>
      </c>
      <c r="G20" s="16" t="s">
        <v>26</v>
      </c>
      <c r="I20" s="11"/>
    </row>
    <row r="21" spans="1:9" x14ac:dyDescent="0.2">
      <c r="A21" s="63"/>
      <c r="B21" s="15">
        <v>2</v>
      </c>
      <c r="C21" s="15" t="s">
        <v>41</v>
      </c>
      <c r="D21" s="15" t="s">
        <v>23</v>
      </c>
      <c r="E21" s="15" t="s">
        <v>32</v>
      </c>
      <c r="F21" s="15" t="s">
        <v>29</v>
      </c>
      <c r="G21" s="16" t="s">
        <v>26</v>
      </c>
      <c r="I21" s="11"/>
    </row>
    <row r="22" spans="1:9" x14ac:dyDescent="0.2">
      <c r="A22" s="64"/>
      <c r="B22" s="17">
        <v>2</v>
      </c>
      <c r="C22" s="17" t="s">
        <v>42</v>
      </c>
      <c r="D22" s="17" t="s">
        <v>23</v>
      </c>
      <c r="E22" s="17" t="s">
        <v>32</v>
      </c>
      <c r="F22" s="17" t="s">
        <v>29</v>
      </c>
      <c r="G22" s="16" t="s">
        <v>26</v>
      </c>
      <c r="I22" s="11"/>
    </row>
    <row r="23" spans="1:9" x14ac:dyDescent="0.2">
      <c r="A23" s="63"/>
      <c r="B23" s="15">
        <v>2</v>
      </c>
      <c r="C23" s="15" t="s">
        <v>43</v>
      </c>
      <c r="D23" s="15" t="s">
        <v>23</v>
      </c>
      <c r="E23" s="15" t="s">
        <v>32</v>
      </c>
      <c r="F23" s="15" t="s">
        <v>29</v>
      </c>
      <c r="G23" s="16" t="s">
        <v>26</v>
      </c>
      <c r="I23" s="11"/>
    </row>
    <row r="24" spans="1:9" x14ac:dyDescent="0.2">
      <c r="A24" s="64"/>
      <c r="B24" s="17">
        <v>2</v>
      </c>
      <c r="C24" s="17" t="s">
        <v>44</v>
      </c>
      <c r="D24" s="17" t="s">
        <v>23</v>
      </c>
      <c r="E24" s="17" t="s">
        <v>32</v>
      </c>
      <c r="F24" s="17" t="s">
        <v>29</v>
      </c>
      <c r="G24" s="16" t="s">
        <v>26</v>
      </c>
      <c r="I24" s="11"/>
    </row>
    <row r="25" spans="1:9" x14ac:dyDescent="0.2">
      <c r="A25" s="63"/>
      <c r="B25" s="15">
        <v>2</v>
      </c>
      <c r="C25" s="15" t="s">
        <v>45</v>
      </c>
      <c r="D25" s="15" t="s">
        <v>23</v>
      </c>
      <c r="E25" s="15" t="s">
        <v>32</v>
      </c>
      <c r="F25" s="15" t="s">
        <v>29</v>
      </c>
      <c r="G25" s="16" t="s">
        <v>26</v>
      </c>
      <c r="I25" s="11"/>
    </row>
    <row r="26" spans="1:9" x14ac:dyDescent="0.2">
      <c r="A26" s="64"/>
      <c r="B26" s="17">
        <v>2</v>
      </c>
      <c r="C26" s="17" t="s">
        <v>46</v>
      </c>
      <c r="D26" s="17" t="s">
        <v>23</v>
      </c>
      <c r="E26" s="17" t="s">
        <v>32</v>
      </c>
      <c r="F26" s="17" t="s">
        <v>29</v>
      </c>
      <c r="G26" s="16" t="s">
        <v>26</v>
      </c>
      <c r="I26" s="11"/>
    </row>
    <row r="27" spans="1:9" x14ac:dyDescent="0.2">
      <c r="A27" s="63"/>
      <c r="B27" s="15">
        <v>2</v>
      </c>
      <c r="C27" s="15" t="s">
        <v>47</v>
      </c>
      <c r="D27" s="15" t="s">
        <v>23</v>
      </c>
      <c r="E27" s="15" t="s">
        <v>32</v>
      </c>
      <c r="F27" s="15" t="s">
        <v>29</v>
      </c>
      <c r="G27" s="16" t="s">
        <v>26</v>
      </c>
      <c r="I27" s="11"/>
    </row>
    <row r="28" spans="1:9" x14ac:dyDescent="0.2">
      <c r="A28" s="62" t="s">
        <v>48</v>
      </c>
      <c r="B28" s="17">
        <v>2</v>
      </c>
      <c r="C28" s="17" t="s">
        <v>49</v>
      </c>
      <c r="D28" s="17" t="s">
        <v>23</v>
      </c>
      <c r="E28" s="17" t="s">
        <v>24</v>
      </c>
      <c r="F28" s="17" t="s">
        <v>25</v>
      </c>
      <c r="G28" s="16" t="s">
        <v>26</v>
      </c>
      <c r="I28" s="11"/>
    </row>
    <row r="29" spans="1:9" x14ac:dyDescent="0.2">
      <c r="A29" s="63"/>
      <c r="B29" s="15">
        <v>2</v>
      </c>
      <c r="C29" s="15" t="s">
        <v>50</v>
      </c>
      <c r="D29" s="15" t="s">
        <v>23</v>
      </c>
      <c r="E29" s="15" t="s">
        <v>51</v>
      </c>
      <c r="F29" s="15" t="s">
        <v>25</v>
      </c>
      <c r="G29" s="16" t="s">
        <v>26</v>
      </c>
      <c r="I29" s="11"/>
    </row>
    <row r="30" spans="1:9" x14ac:dyDescent="0.2">
      <c r="A30" s="64"/>
      <c r="B30" s="17">
        <v>2</v>
      </c>
      <c r="C30" s="17" t="s">
        <v>34</v>
      </c>
      <c r="D30" s="17" t="s">
        <v>23</v>
      </c>
      <c r="E30" s="17" t="s">
        <v>51</v>
      </c>
      <c r="F30" s="17" t="s">
        <v>25</v>
      </c>
      <c r="G30" s="16" t="s">
        <v>26</v>
      </c>
      <c r="I30" s="11"/>
    </row>
    <row r="31" spans="1:9" x14ac:dyDescent="0.2">
      <c r="A31" s="63"/>
      <c r="B31" s="15">
        <v>2</v>
      </c>
      <c r="C31" s="15" t="s">
        <v>52</v>
      </c>
      <c r="D31" s="15" t="s">
        <v>23</v>
      </c>
      <c r="E31" s="15" t="s">
        <v>51</v>
      </c>
      <c r="F31" s="15" t="s">
        <v>25</v>
      </c>
      <c r="G31" s="16" t="s">
        <v>26</v>
      </c>
      <c r="I31" s="11"/>
    </row>
    <row r="32" spans="1:9" x14ac:dyDescent="0.2">
      <c r="A32" s="64"/>
      <c r="B32" s="17">
        <v>2</v>
      </c>
      <c r="C32" s="17" t="s">
        <v>53</v>
      </c>
      <c r="D32" s="17" t="s">
        <v>23</v>
      </c>
      <c r="E32" s="17" t="s">
        <v>51</v>
      </c>
      <c r="F32" s="17" t="s">
        <v>25</v>
      </c>
      <c r="G32" s="16" t="s">
        <v>26</v>
      </c>
      <c r="I32" s="11"/>
    </row>
    <row r="33" spans="1:9" x14ac:dyDescent="0.2">
      <c r="A33" s="63"/>
      <c r="B33" s="15">
        <v>2</v>
      </c>
      <c r="C33" s="15" t="s">
        <v>54</v>
      </c>
      <c r="D33" s="15" t="s">
        <v>23</v>
      </c>
      <c r="E33" s="15" t="s">
        <v>51</v>
      </c>
      <c r="F33" s="15" t="s">
        <v>25</v>
      </c>
      <c r="G33" s="16" t="s">
        <v>26</v>
      </c>
      <c r="I33" s="14"/>
    </row>
    <row r="34" spans="1:9" x14ac:dyDescent="0.2">
      <c r="A34" s="64"/>
      <c r="B34" s="17">
        <v>2</v>
      </c>
      <c r="C34" s="17" t="s">
        <v>43</v>
      </c>
      <c r="D34" s="17" t="s">
        <v>55</v>
      </c>
      <c r="E34" s="17" t="s">
        <v>51</v>
      </c>
      <c r="F34" s="17" t="s">
        <v>25</v>
      </c>
      <c r="G34" s="16" t="s">
        <v>26</v>
      </c>
      <c r="I34" s="14"/>
    </row>
    <row r="35" spans="1:9" x14ac:dyDescent="0.2">
      <c r="A35" s="63"/>
      <c r="B35" s="15">
        <v>2</v>
      </c>
      <c r="C35" s="15" t="s">
        <v>56</v>
      </c>
      <c r="D35" s="15" t="s">
        <v>23</v>
      </c>
      <c r="E35" s="15" t="s">
        <v>51</v>
      </c>
      <c r="F35" s="15" t="s">
        <v>57</v>
      </c>
      <c r="G35" s="16" t="s">
        <v>26</v>
      </c>
      <c r="I35" s="14"/>
    </row>
    <row r="36" spans="1:9" x14ac:dyDescent="0.2">
      <c r="A36" s="64"/>
      <c r="B36" s="17">
        <v>2</v>
      </c>
      <c r="C36" s="17" t="s">
        <v>44</v>
      </c>
      <c r="D36" s="17" t="s">
        <v>23</v>
      </c>
      <c r="E36" s="17" t="s">
        <v>51</v>
      </c>
      <c r="F36" s="17" t="s">
        <v>57</v>
      </c>
      <c r="G36" s="16" t="s">
        <v>26</v>
      </c>
    </row>
    <row r="37" spans="1:9" x14ac:dyDescent="0.2">
      <c r="A37" s="63"/>
      <c r="B37" s="15">
        <v>2</v>
      </c>
      <c r="C37" s="15" t="s">
        <v>46</v>
      </c>
      <c r="D37" s="15" t="s">
        <v>23</v>
      </c>
      <c r="E37" s="15" t="s">
        <v>51</v>
      </c>
      <c r="F37" s="15" t="s">
        <v>57</v>
      </c>
      <c r="G37" s="16" t="s">
        <v>26</v>
      </c>
    </row>
    <row r="38" spans="1:9" x14ac:dyDescent="0.2">
      <c r="A38" s="64"/>
      <c r="B38" s="17">
        <v>2</v>
      </c>
      <c r="C38" s="17" t="s">
        <v>58</v>
      </c>
      <c r="D38" s="17" t="s">
        <v>23</v>
      </c>
      <c r="E38" s="17" t="s">
        <v>51</v>
      </c>
      <c r="F38" s="17" t="s">
        <v>57</v>
      </c>
      <c r="G38" s="16" t="s">
        <v>26</v>
      </c>
    </row>
    <row r="39" spans="1:9" x14ac:dyDescent="0.2">
      <c r="A39" s="65"/>
      <c r="B39" s="15">
        <v>2</v>
      </c>
      <c r="C39" s="15" t="s">
        <v>59</v>
      </c>
      <c r="D39" s="15" t="s">
        <v>23</v>
      </c>
      <c r="E39" s="15" t="s">
        <v>51</v>
      </c>
      <c r="F39" s="15" t="s">
        <v>57</v>
      </c>
      <c r="G39" s="16" t="s">
        <v>26</v>
      </c>
    </row>
    <row r="40" spans="1:9" x14ac:dyDescent="0.2">
      <c r="A40" s="62" t="s">
        <v>60</v>
      </c>
      <c r="B40" s="17">
        <v>2</v>
      </c>
      <c r="C40" s="17" t="s">
        <v>61</v>
      </c>
      <c r="D40" s="17" t="s">
        <v>23</v>
      </c>
      <c r="E40" s="17" t="s">
        <v>24</v>
      </c>
      <c r="F40" s="17" t="s">
        <v>29</v>
      </c>
      <c r="G40" s="16" t="s">
        <v>26</v>
      </c>
    </row>
    <row r="41" spans="1:9" x14ac:dyDescent="0.2">
      <c r="A41" s="63"/>
      <c r="B41" s="15">
        <v>2</v>
      </c>
      <c r="C41" s="15" t="s">
        <v>62</v>
      </c>
      <c r="D41" s="15" t="s">
        <v>23</v>
      </c>
      <c r="E41" s="15" t="s">
        <v>24</v>
      </c>
      <c r="F41" s="15" t="s">
        <v>29</v>
      </c>
      <c r="G41" s="16" t="s">
        <v>26</v>
      </c>
    </row>
    <row r="42" spans="1:9" x14ac:dyDescent="0.2">
      <c r="A42" s="64"/>
      <c r="B42" s="17">
        <v>2</v>
      </c>
      <c r="C42" s="17" t="s">
        <v>63</v>
      </c>
      <c r="D42" s="17" t="s">
        <v>23</v>
      </c>
      <c r="E42" s="17" t="s">
        <v>24</v>
      </c>
      <c r="F42" s="17" t="s">
        <v>29</v>
      </c>
      <c r="G42" s="16" t="s">
        <v>26</v>
      </c>
    </row>
    <row r="43" spans="1:9" x14ac:dyDescent="0.2">
      <c r="A43" s="63"/>
      <c r="B43" s="15">
        <v>2</v>
      </c>
      <c r="C43" s="15" t="s">
        <v>64</v>
      </c>
      <c r="D43" s="15" t="s">
        <v>23</v>
      </c>
      <c r="E43" s="15" t="s">
        <v>24</v>
      </c>
      <c r="F43" s="15" t="s">
        <v>29</v>
      </c>
      <c r="G43" s="16" t="s">
        <v>26</v>
      </c>
    </row>
    <row r="44" spans="1:9" x14ac:dyDescent="0.2">
      <c r="A44" s="64"/>
      <c r="B44" s="17">
        <v>2</v>
      </c>
      <c r="C44" s="17" t="s">
        <v>65</v>
      </c>
      <c r="D44" s="17" t="s">
        <v>23</v>
      </c>
      <c r="E44" s="17" t="s">
        <v>24</v>
      </c>
      <c r="F44" s="17" t="s">
        <v>29</v>
      </c>
      <c r="G44" s="16" t="s">
        <v>26</v>
      </c>
    </row>
    <row r="45" spans="1:9" x14ac:dyDescent="0.2">
      <c r="A45" s="63"/>
      <c r="B45" s="15">
        <v>2</v>
      </c>
      <c r="C45" s="15" t="s">
        <v>66</v>
      </c>
      <c r="D45" s="15" t="s">
        <v>23</v>
      </c>
      <c r="E45" s="15" t="s">
        <v>24</v>
      </c>
      <c r="F45" s="15" t="s">
        <v>29</v>
      </c>
      <c r="G45" s="16" t="s">
        <v>26</v>
      </c>
    </row>
    <row r="46" spans="1:9" x14ac:dyDescent="0.2">
      <c r="A46" s="64"/>
      <c r="B46" s="17">
        <v>2</v>
      </c>
      <c r="C46" s="17" t="s">
        <v>67</v>
      </c>
      <c r="D46" s="17" t="s">
        <v>23</v>
      </c>
      <c r="E46" s="17" t="s">
        <v>24</v>
      </c>
      <c r="F46" s="17" t="s">
        <v>29</v>
      </c>
      <c r="G46" s="16" t="s">
        <v>26</v>
      </c>
    </row>
    <row r="47" spans="1:9" x14ac:dyDescent="0.2">
      <c r="A47" s="65"/>
      <c r="B47" s="15">
        <v>2</v>
      </c>
      <c r="C47" s="15" t="s">
        <v>68</v>
      </c>
      <c r="D47" s="15" t="s">
        <v>23</v>
      </c>
      <c r="E47" s="15" t="s">
        <v>24</v>
      </c>
      <c r="F47" s="15" t="s">
        <v>29</v>
      </c>
      <c r="G47" s="16" t="s">
        <v>26</v>
      </c>
    </row>
    <row r="48" spans="1:9" x14ac:dyDescent="0.2">
      <c r="A48" s="62" t="s">
        <v>69</v>
      </c>
      <c r="B48" s="17">
        <v>2</v>
      </c>
      <c r="C48" s="17" t="s">
        <v>70</v>
      </c>
      <c r="D48" s="17" t="s">
        <v>23</v>
      </c>
      <c r="E48" s="17" t="s">
        <v>32</v>
      </c>
      <c r="F48" s="17" t="s">
        <v>25</v>
      </c>
      <c r="G48" s="16" t="s">
        <v>26</v>
      </c>
    </row>
    <row r="49" spans="1:7" x14ac:dyDescent="0.2">
      <c r="A49" s="63"/>
      <c r="B49" s="15">
        <v>2</v>
      </c>
      <c r="C49" s="15" t="s">
        <v>71</v>
      </c>
      <c r="D49" s="15" t="s">
        <v>23</v>
      </c>
      <c r="E49" s="15" t="s">
        <v>32</v>
      </c>
      <c r="F49" s="15" t="s">
        <v>25</v>
      </c>
      <c r="G49" s="16" t="s">
        <v>26</v>
      </c>
    </row>
    <row r="50" spans="1:7" x14ac:dyDescent="0.2">
      <c r="A50" s="64"/>
      <c r="B50" s="17">
        <v>2</v>
      </c>
      <c r="C50" s="17" t="s">
        <v>72</v>
      </c>
      <c r="D50" s="17" t="s">
        <v>23</v>
      </c>
      <c r="E50" s="17" t="s">
        <v>32</v>
      </c>
      <c r="F50" s="17" t="s">
        <v>25</v>
      </c>
      <c r="G50" s="16" t="s">
        <v>26</v>
      </c>
    </row>
    <row r="51" spans="1:7" x14ac:dyDescent="0.2">
      <c r="A51" s="63"/>
      <c r="B51" s="15">
        <v>2</v>
      </c>
      <c r="C51" s="15" t="s">
        <v>73</v>
      </c>
      <c r="D51" s="15" t="s">
        <v>23</v>
      </c>
      <c r="E51" s="15" t="s">
        <v>32</v>
      </c>
      <c r="F51" s="15" t="s">
        <v>25</v>
      </c>
      <c r="G51" s="16" t="s">
        <v>26</v>
      </c>
    </row>
    <row r="52" spans="1:7" x14ac:dyDescent="0.2">
      <c r="A52" s="64"/>
      <c r="B52" s="17">
        <v>2</v>
      </c>
      <c r="C52" s="17" t="s">
        <v>74</v>
      </c>
      <c r="D52" s="17" t="s">
        <v>23</v>
      </c>
      <c r="E52" s="17" t="s">
        <v>32</v>
      </c>
      <c r="F52" s="17" t="s">
        <v>25</v>
      </c>
      <c r="G52" s="16" t="s">
        <v>26</v>
      </c>
    </row>
    <row r="53" spans="1:7" x14ac:dyDescent="0.2">
      <c r="A53" s="63"/>
      <c r="B53" s="15">
        <v>2</v>
      </c>
      <c r="C53" s="15" t="s">
        <v>75</v>
      </c>
      <c r="D53" s="15" t="s">
        <v>23</v>
      </c>
      <c r="E53" s="15" t="s">
        <v>32</v>
      </c>
      <c r="F53" s="15" t="s">
        <v>25</v>
      </c>
      <c r="G53" s="16" t="s">
        <v>26</v>
      </c>
    </row>
    <row r="54" spans="1:7" x14ac:dyDescent="0.2">
      <c r="A54" s="64"/>
      <c r="B54" s="17">
        <v>2</v>
      </c>
      <c r="C54" s="17" t="s">
        <v>34</v>
      </c>
      <c r="D54" s="17" t="s">
        <v>23</v>
      </c>
      <c r="E54" s="17" t="s">
        <v>32</v>
      </c>
      <c r="F54" s="17" t="s">
        <v>25</v>
      </c>
      <c r="G54" s="16" t="s">
        <v>26</v>
      </c>
    </row>
    <row r="55" spans="1:7" x14ac:dyDescent="0.2">
      <c r="A55" s="65"/>
      <c r="B55" s="15">
        <v>2</v>
      </c>
      <c r="C55" s="15" t="s">
        <v>76</v>
      </c>
      <c r="D55" s="15" t="s">
        <v>23</v>
      </c>
      <c r="E55" s="15" t="s">
        <v>32</v>
      </c>
      <c r="F55" s="15" t="s">
        <v>25</v>
      </c>
      <c r="G55" s="16" t="s">
        <v>26</v>
      </c>
    </row>
    <row r="56" spans="1:7" x14ac:dyDescent="0.2">
      <c r="A56" s="62" t="s">
        <v>77</v>
      </c>
      <c r="B56" s="17">
        <v>2</v>
      </c>
      <c r="C56" s="17" t="s">
        <v>78</v>
      </c>
      <c r="D56" s="17" t="s">
        <v>23</v>
      </c>
      <c r="E56" s="17" t="s">
        <v>24</v>
      </c>
      <c r="F56" s="17" t="s">
        <v>57</v>
      </c>
      <c r="G56" s="16" t="s">
        <v>26</v>
      </c>
    </row>
    <row r="57" spans="1:7" x14ac:dyDescent="0.2">
      <c r="A57" s="63"/>
      <c r="B57" s="15">
        <v>2</v>
      </c>
      <c r="C57" s="15" t="s">
        <v>79</v>
      </c>
      <c r="D57" s="15" t="s">
        <v>23</v>
      </c>
      <c r="E57" s="15" t="s">
        <v>24</v>
      </c>
      <c r="F57" s="15" t="s">
        <v>25</v>
      </c>
      <c r="G57" s="16" t="s">
        <v>26</v>
      </c>
    </row>
    <row r="58" spans="1:7" x14ac:dyDescent="0.2">
      <c r="A58" s="64"/>
      <c r="B58" s="17">
        <v>2</v>
      </c>
      <c r="C58" s="17" t="s">
        <v>80</v>
      </c>
      <c r="D58" s="17" t="s">
        <v>23</v>
      </c>
      <c r="E58" s="17" t="s">
        <v>24</v>
      </c>
      <c r="F58" s="17" t="s">
        <v>57</v>
      </c>
      <c r="G58" s="16" t="s">
        <v>26</v>
      </c>
    </row>
    <row r="59" spans="1:7" x14ac:dyDescent="0.2">
      <c r="A59" s="65"/>
      <c r="B59" s="15">
        <v>2</v>
      </c>
      <c r="C59" s="15" t="s">
        <v>81</v>
      </c>
      <c r="D59" s="15" t="s">
        <v>23</v>
      </c>
      <c r="E59" s="15" t="s">
        <v>24</v>
      </c>
      <c r="F59" s="15" t="s">
        <v>57</v>
      </c>
      <c r="G59" s="16" t="s">
        <v>26</v>
      </c>
    </row>
    <row r="60" spans="1:7" x14ac:dyDescent="0.2">
      <c r="A60" s="62" t="s">
        <v>82</v>
      </c>
      <c r="B60" s="17">
        <v>2</v>
      </c>
      <c r="C60" s="17" t="s">
        <v>83</v>
      </c>
      <c r="D60" s="17" t="s">
        <v>23</v>
      </c>
      <c r="E60" s="17" t="s">
        <v>24</v>
      </c>
      <c r="F60" s="17" t="s">
        <v>25</v>
      </c>
      <c r="G60" s="16" t="s">
        <v>26</v>
      </c>
    </row>
    <row r="61" spans="1:7" x14ac:dyDescent="0.2">
      <c r="A61" s="63"/>
      <c r="B61" s="15">
        <v>2</v>
      </c>
      <c r="C61" s="15" t="s">
        <v>84</v>
      </c>
      <c r="D61" s="15" t="s">
        <v>23</v>
      </c>
      <c r="E61" s="15" t="s">
        <v>32</v>
      </c>
      <c r="F61" s="15" t="s">
        <v>25</v>
      </c>
      <c r="G61" s="16" t="s">
        <v>26</v>
      </c>
    </row>
    <row r="62" spans="1:7" x14ac:dyDescent="0.2">
      <c r="A62" s="64"/>
      <c r="B62" s="17">
        <v>2</v>
      </c>
      <c r="C62" s="17" t="s">
        <v>85</v>
      </c>
      <c r="D62" s="17" t="s">
        <v>23</v>
      </c>
      <c r="E62" s="17" t="s">
        <v>32</v>
      </c>
      <c r="F62" s="17" t="s">
        <v>25</v>
      </c>
      <c r="G62" s="16" t="s">
        <v>26</v>
      </c>
    </row>
    <row r="63" spans="1:7" x14ac:dyDescent="0.2">
      <c r="A63" s="63"/>
      <c r="B63" s="15">
        <v>2</v>
      </c>
      <c r="C63" s="15" t="s">
        <v>76</v>
      </c>
      <c r="D63" s="15" t="s">
        <v>23</v>
      </c>
      <c r="E63" s="15" t="s">
        <v>24</v>
      </c>
      <c r="F63" s="15" t="s">
        <v>25</v>
      </c>
      <c r="G63" s="16" t="s">
        <v>26</v>
      </c>
    </row>
    <row r="64" spans="1:7" x14ac:dyDescent="0.2">
      <c r="A64" s="64"/>
      <c r="B64" s="17">
        <v>2</v>
      </c>
      <c r="C64" s="17" t="s">
        <v>86</v>
      </c>
      <c r="D64" s="17" t="s">
        <v>23</v>
      </c>
      <c r="E64" s="17" t="s">
        <v>32</v>
      </c>
      <c r="F64" s="17" t="s">
        <v>25</v>
      </c>
      <c r="G64" s="16" t="s">
        <v>26</v>
      </c>
    </row>
    <row r="65" spans="1:7" x14ac:dyDescent="0.2">
      <c r="A65" s="63"/>
      <c r="B65" s="15">
        <v>2</v>
      </c>
      <c r="C65" s="15" t="s">
        <v>87</v>
      </c>
      <c r="D65" s="15" t="s">
        <v>23</v>
      </c>
      <c r="E65" s="15" t="s">
        <v>32</v>
      </c>
      <c r="F65" s="15" t="s">
        <v>57</v>
      </c>
      <c r="G65" s="16" t="s">
        <v>26</v>
      </c>
    </row>
    <row r="66" spans="1:7" x14ac:dyDescent="0.2">
      <c r="A66" s="64"/>
      <c r="B66" s="17">
        <v>2</v>
      </c>
      <c r="C66" s="17" t="s">
        <v>88</v>
      </c>
      <c r="D66" s="17" t="s">
        <v>23</v>
      </c>
      <c r="E66" s="17" t="s">
        <v>24</v>
      </c>
      <c r="F66" s="17" t="s">
        <v>25</v>
      </c>
      <c r="G66" s="16" t="s">
        <v>26</v>
      </c>
    </row>
    <row r="67" spans="1:7" x14ac:dyDescent="0.2">
      <c r="A67" s="63"/>
      <c r="B67" s="15">
        <v>2</v>
      </c>
      <c r="C67" s="15" t="s">
        <v>89</v>
      </c>
      <c r="D67" s="15" t="s">
        <v>23</v>
      </c>
      <c r="E67" s="15" t="s">
        <v>24</v>
      </c>
      <c r="F67" s="15" t="s">
        <v>25</v>
      </c>
      <c r="G67" s="16" t="s">
        <v>26</v>
      </c>
    </row>
    <row r="68" spans="1:7" x14ac:dyDescent="0.2">
      <c r="A68" s="64"/>
      <c r="B68" s="17">
        <v>2</v>
      </c>
      <c r="C68" s="17" t="s">
        <v>90</v>
      </c>
      <c r="D68" s="17" t="s">
        <v>23</v>
      </c>
      <c r="E68" s="17" t="s">
        <v>24</v>
      </c>
      <c r="F68" s="17" t="s">
        <v>25</v>
      </c>
      <c r="G68" s="16" t="s">
        <v>26</v>
      </c>
    </row>
    <row r="69" spans="1:7" x14ac:dyDescent="0.2">
      <c r="A69" s="63"/>
      <c r="B69" s="15">
        <v>2</v>
      </c>
      <c r="C69" s="15" t="s">
        <v>91</v>
      </c>
      <c r="D69" s="15" t="s">
        <v>23</v>
      </c>
      <c r="E69" s="15" t="s">
        <v>24</v>
      </c>
      <c r="F69" s="15" t="s">
        <v>25</v>
      </c>
      <c r="G69" s="16" t="s">
        <v>26</v>
      </c>
    </row>
    <row r="70" spans="1:7" x14ac:dyDescent="0.2">
      <c r="A70" s="64"/>
      <c r="B70" s="17">
        <v>2</v>
      </c>
      <c r="C70" s="17" t="s">
        <v>92</v>
      </c>
      <c r="D70" s="17" t="s">
        <v>23</v>
      </c>
      <c r="E70" s="17" t="s">
        <v>24</v>
      </c>
      <c r="F70" s="17" t="s">
        <v>25</v>
      </c>
      <c r="G70" s="16" t="s">
        <v>26</v>
      </c>
    </row>
    <row r="71" spans="1:7" x14ac:dyDescent="0.2">
      <c r="A71" s="63"/>
      <c r="B71" s="15">
        <v>2</v>
      </c>
      <c r="C71" s="15" t="s">
        <v>93</v>
      </c>
      <c r="D71" s="15" t="s">
        <v>23</v>
      </c>
      <c r="E71" s="15" t="s">
        <v>24</v>
      </c>
      <c r="F71" s="15" t="s">
        <v>25</v>
      </c>
      <c r="G71" s="16" t="s">
        <v>26</v>
      </c>
    </row>
    <row r="72" spans="1:7" x14ac:dyDescent="0.2">
      <c r="A72" s="64"/>
      <c r="B72" s="17">
        <v>2</v>
      </c>
      <c r="C72" s="17" t="s">
        <v>94</v>
      </c>
      <c r="D72" s="17" t="s">
        <v>23</v>
      </c>
      <c r="E72" s="17" t="s">
        <v>24</v>
      </c>
      <c r="F72" s="17" t="s">
        <v>25</v>
      </c>
      <c r="G72" s="16" t="s">
        <v>26</v>
      </c>
    </row>
    <row r="73" spans="1:7" x14ac:dyDescent="0.2">
      <c r="A73" s="63"/>
      <c r="B73" s="15">
        <v>2</v>
      </c>
      <c r="C73" s="15" t="s">
        <v>95</v>
      </c>
      <c r="D73" s="15" t="s">
        <v>23</v>
      </c>
      <c r="E73" s="15" t="s">
        <v>24</v>
      </c>
      <c r="F73" s="15" t="s">
        <v>25</v>
      </c>
      <c r="G73" s="16" t="s">
        <v>26</v>
      </c>
    </row>
    <row r="74" spans="1:7" x14ac:dyDescent="0.2">
      <c r="A74" s="66"/>
      <c r="B74" s="17">
        <v>2</v>
      </c>
      <c r="C74" s="17" t="s">
        <v>96</v>
      </c>
      <c r="D74" s="17" t="s">
        <v>23</v>
      </c>
      <c r="E74" s="17" t="s">
        <v>24</v>
      </c>
      <c r="F74" s="17" t="s">
        <v>25</v>
      </c>
      <c r="G74" s="16" t="s">
        <v>26</v>
      </c>
    </row>
    <row r="75" spans="1:7" x14ac:dyDescent="0.2">
      <c r="A75" s="67" t="s">
        <v>97</v>
      </c>
      <c r="B75" s="15">
        <v>2</v>
      </c>
      <c r="C75" s="15" t="s">
        <v>78</v>
      </c>
      <c r="D75" s="15" t="s">
        <v>23</v>
      </c>
      <c r="E75" s="15" t="s">
        <v>24</v>
      </c>
      <c r="F75" s="15" t="s">
        <v>25</v>
      </c>
      <c r="G75" s="16" t="s">
        <v>26</v>
      </c>
    </row>
    <row r="76" spans="1:7" x14ac:dyDescent="0.2">
      <c r="A76" s="64"/>
      <c r="B76" s="17">
        <v>2</v>
      </c>
      <c r="C76" s="17" t="s">
        <v>98</v>
      </c>
      <c r="D76" s="17" t="s">
        <v>23</v>
      </c>
      <c r="E76" s="17" t="s">
        <v>51</v>
      </c>
      <c r="F76" s="17" t="s">
        <v>25</v>
      </c>
      <c r="G76" s="16" t="s">
        <v>26</v>
      </c>
    </row>
    <row r="77" spans="1:7" x14ac:dyDescent="0.2">
      <c r="A77" s="63"/>
      <c r="B77" s="15">
        <v>2</v>
      </c>
      <c r="C77" s="15" t="s">
        <v>99</v>
      </c>
      <c r="D77" s="15" t="s">
        <v>23</v>
      </c>
      <c r="E77" s="15" t="s">
        <v>51</v>
      </c>
      <c r="F77" s="15" t="s">
        <v>25</v>
      </c>
      <c r="G77" s="16" t="s">
        <v>26</v>
      </c>
    </row>
    <row r="78" spans="1:7" x14ac:dyDescent="0.2">
      <c r="A78" s="64"/>
      <c r="B78" s="17">
        <v>2</v>
      </c>
      <c r="C78" s="17" t="s">
        <v>100</v>
      </c>
      <c r="D78" s="17" t="s">
        <v>23</v>
      </c>
      <c r="E78" s="17" t="s">
        <v>51</v>
      </c>
      <c r="F78" s="17" t="s">
        <v>25</v>
      </c>
      <c r="G78" s="16" t="s">
        <v>26</v>
      </c>
    </row>
    <row r="79" spans="1:7" x14ac:dyDescent="0.2">
      <c r="A79" s="63"/>
      <c r="B79" s="15">
        <v>2</v>
      </c>
      <c r="C79" s="15" t="s">
        <v>101</v>
      </c>
      <c r="D79" s="15" t="s">
        <v>23</v>
      </c>
      <c r="E79" s="15" t="s">
        <v>51</v>
      </c>
      <c r="F79" s="15" t="s">
        <v>25</v>
      </c>
      <c r="G79" s="16" t="s">
        <v>26</v>
      </c>
    </row>
    <row r="80" spans="1:7" x14ac:dyDescent="0.2">
      <c r="A80" s="64"/>
      <c r="B80" s="17">
        <v>2</v>
      </c>
      <c r="C80" s="17" t="s">
        <v>102</v>
      </c>
      <c r="D80" s="17" t="s">
        <v>23</v>
      </c>
      <c r="E80" s="17" t="s">
        <v>51</v>
      </c>
      <c r="F80" s="17" t="s">
        <v>25</v>
      </c>
      <c r="G80" s="16" t="s">
        <v>26</v>
      </c>
    </row>
    <row r="81" spans="1:7" x14ac:dyDescent="0.2">
      <c r="A81" s="63"/>
      <c r="B81" s="15">
        <v>2</v>
      </c>
      <c r="C81" s="15" t="s">
        <v>103</v>
      </c>
      <c r="D81" s="15" t="s">
        <v>23</v>
      </c>
      <c r="E81" s="15" t="s">
        <v>51</v>
      </c>
      <c r="F81" s="15" t="s">
        <v>25</v>
      </c>
      <c r="G81" s="16" t="s">
        <v>26</v>
      </c>
    </row>
    <row r="82" spans="1:7" x14ac:dyDescent="0.2">
      <c r="A82" s="64"/>
      <c r="B82" s="17">
        <v>2</v>
      </c>
      <c r="C82" s="17" t="s">
        <v>79</v>
      </c>
      <c r="D82" s="17" t="s">
        <v>23</v>
      </c>
      <c r="E82" s="17" t="s">
        <v>24</v>
      </c>
      <c r="F82" s="17" t="s">
        <v>25</v>
      </c>
      <c r="G82" s="16" t="s">
        <v>26</v>
      </c>
    </row>
    <row r="83" spans="1:7" x14ac:dyDescent="0.2">
      <c r="A83" s="65"/>
      <c r="B83" s="15">
        <v>2</v>
      </c>
      <c r="C83" s="15" t="s">
        <v>80</v>
      </c>
      <c r="D83" s="15" t="s">
        <v>23</v>
      </c>
      <c r="E83" s="15" t="s">
        <v>24</v>
      </c>
      <c r="F83" s="15" t="s">
        <v>57</v>
      </c>
      <c r="G83" s="16" t="s">
        <v>26</v>
      </c>
    </row>
    <row r="84" spans="1:7" x14ac:dyDescent="0.2">
      <c r="A84" s="62" t="s">
        <v>104</v>
      </c>
      <c r="B84" s="17">
        <v>2</v>
      </c>
      <c r="C84" s="17" t="s">
        <v>105</v>
      </c>
      <c r="D84" s="17" t="s">
        <v>23</v>
      </c>
      <c r="E84" s="17" t="s">
        <v>32</v>
      </c>
      <c r="F84" s="17" t="s">
        <v>25</v>
      </c>
      <c r="G84" s="16" t="s">
        <v>26</v>
      </c>
    </row>
    <row r="85" spans="1:7" x14ac:dyDescent="0.2">
      <c r="A85" s="63"/>
      <c r="B85" s="15">
        <v>2</v>
      </c>
      <c r="C85" s="15" t="s">
        <v>106</v>
      </c>
      <c r="D85" s="15" t="s">
        <v>23</v>
      </c>
      <c r="E85" s="15" t="s">
        <v>32</v>
      </c>
      <c r="F85" s="15" t="s">
        <v>25</v>
      </c>
      <c r="G85" s="16" t="s">
        <v>26</v>
      </c>
    </row>
    <row r="86" spans="1:7" x14ac:dyDescent="0.2">
      <c r="A86" s="64"/>
      <c r="B86" s="17">
        <v>2</v>
      </c>
      <c r="C86" s="17" t="s">
        <v>107</v>
      </c>
      <c r="D86" s="17" t="s">
        <v>23</v>
      </c>
      <c r="E86" s="17" t="s">
        <v>32</v>
      </c>
      <c r="F86" s="17" t="s">
        <v>25</v>
      </c>
      <c r="G86" s="16" t="s">
        <v>26</v>
      </c>
    </row>
    <row r="87" spans="1:7" x14ac:dyDescent="0.2">
      <c r="A87" s="63"/>
      <c r="B87" s="15">
        <v>2</v>
      </c>
      <c r="C87" s="15" t="s">
        <v>108</v>
      </c>
      <c r="D87" s="15" t="s">
        <v>23</v>
      </c>
      <c r="E87" s="15" t="s">
        <v>32</v>
      </c>
      <c r="F87" s="15" t="s">
        <v>29</v>
      </c>
      <c r="G87" s="16" t="s">
        <v>26</v>
      </c>
    </row>
    <row r="88" spans="1:7" x14ac:dyDescent="0.2">
      <c r="A88" s="64"/>
      <c r="B88" s="17">
        <v>2</v>
      </c>
      <c r="C88" s="17" t="s">
        <v>109</v>
      </c>
      <c r="D88" s="17" t="s">
        <v>23</v>
      </c>
      <c r="E88" s="17" t="s">
        <v>32</v>
      </c>
      <c r="F88" s="17" t="s">
        <v>25</v>
      </c>
      <c r="G88" s="16" t="s">
        <v>26</v>
      </c>
    </row>
    <row r="89" spans="1:7" x14ac:dyDescent="0.2">
      <c r="A89" s="63"/>
      <c r="B89" s="15">
        <v>2</v>
      </c>
      <c r="C89" s="15" t="s">
        <v>110</v>
      </c>
      <c r="D89" s="15" t="s">
        <v>23</v>
      </c>
      <c r="E89" s="15" t="s">
        <v>32</v>
      </c>
      <c r="F89" s="15" t="s">
        <v>25</v>
      </c>
      <c r="G89" s="16" t="s">
        <v>26</v>
      </c>
    </row>
    <row r="90" spans="1:7" x14ac:dyDescent="0.2">
      <c r="A90" s="66"/>
      <c r="B90" s="17">
        <v>2</v>
      </c>
      <c r="C90" s="17" t="s">
        <v>111</v>
      </c>
      <c r="D90" s="17" t="s">
        <v>23</v>
      </c>
      <c r="E90" s="17" t="s">
        <v>32</v>
      </c>
      <c r="F90" s="17" t="s">
        <v>25</v>
      </c>
      <c r="G90" s="16" t="s">
        <v>26</v>
      </c>
    </row>
    <row r="91" spans="1:7" x14ac:dyDescent="0.2">
      <c r="A91" s="67" t="s">
        <v>112</v>
      </c>
      <c r="B91" s="15">
        <v>2</v>
      </c>
      <c r="C91" s="15" t="s">
        <v>113</v>
      </c>
      <c r="D91" s="15" t="s">
        <v>23</v>
      </c>
      <c r="E91" s="15" t="s">
        <v>24</v>
      </c>
      <c r="F91" s="15" t="s">
        <v>57</v>
      </c>
      <c r="G91" s="16" t="s">
        <v>26</v>
      </c>
    </row>
    <row r="92" spans="1:7" x14ac:dyDescent="0.2">
      <c r="A92" s="64"/>
      <c r="B92" s="17">
        <v>2</v>
      </c>
      <c r="C92" s="17" t="s">
        <v>114</v>
      </c>
      <c r="D92" s="17" t="s">
        <v>23</v>
      </c>
      <c r="E92" s="17" t="s">
        <v>24</v>
      </c>
      <c r="F92" s="17" t="s">
        <v>57</v>
      </c>
      <c r="G92" s="16" t="s">
        <v>26</v>
      </c>
    </row>
    <row r="93" spans="1:7" x14ac:dyDescent="0.2">
      <c r="A93" s="63"/>
      <c r="B93" s="15">
        <v>2</v>
      </c>
      <c r="C93" s="15" t="s">
        <v>115</v>
      </c>
      <c r="D93" s="15" t="s">
        <v>23</v>
      </c>
      <c r="E93" s="15" t="s">
        <v>24</v>
      </c>
      <c r="F93" s="15" t="s">
        <v>57</v>
      </c>
      <c r="G93" s="16" t="s">
        <v>26</v>
      </c>
    </row>
    <row r="94" spans="1:7" x14ac:dyDescent="0.2">
      <c r="A94" s="66"/>
      <c r="B94" s="17">
        <v>2</v>
      </c>
      <c r="C94" s="17" t="s">
        <v>116</v>
      </c>
      <c r="D94" s="17" t="s">
        <v>23</v>
      </c>
      <c r="E94" s="17" t="s">
        <v>24</v>
      </c>
      <c r="F94" s="17" t="s">
        <v>57</v>
      </c>
      <c r="G94" s="16" t="s">
        <v>26</v>
      </c>
    </row>
    <row r="95" spans="1:7" x14ac:dyDescent="0.2">
      <c r="A95" s="67" t="s">
        <v>117</v>
      </c>
      <c r="B95" s="15">
        <v>2</v>
      </c>
      <c r="C95" s="15" t="s">
        <v>118</v>
      </c>
      <c r="D95" s="15" t="s">
        <v>23</v>
      </c>
      <c r="E95" s="15" t="s">
        <v>32</v>
      </c>
      <c r="F95" s="15" t="s">
        <v>25</v>
      </c>
      <c r="G95" s="16" t="s">
        <v>26</v>
      </c>
    </row>
    <row r="96" spans="1:7" x14ac:dyDescent="0.2">
      <c r="A96" s="64"/>
      <c r="B96" s="17">
        <v>2</v>
      </c>
      <c r="C96" s="17" t="s">
        <v>119</v>
      </c>
      <c r="D96" s="17" t="s">
        <v>23</v>
      </c>
      <c r="E96" s="17" t="s">
        <v>24</v>
      </c>
      <c r="F96" s="17" t="s">
        <v>25</v>
      </c>
      <c r="G96" s="16" t="s">
        <v>26</v>
      </c>
    </row>
    <row r="97" spans="1:7" x14ac:dyDescent="0.2">
      <c r="A97" s="63"/>
      <c r="B97" s="15">
        <v>2</v>
      </c>
      <c r="C97" s="15" t="s">
        <v>120</v>
      </c>
      <c r="D97" s="15" t="s">
        <v>23</v>
      </c>
      <c r="E97" s="15" t="s">
        <v>32</v>
      </c>
      <c r="F97" s="15" t="s">
        <v>25</v>
      </c>
      <c r="G97" s="16" t="s">
        <v>26</v>
      </c>
    </row>
    <row r="98" spans="1:7" x14ac:dyDescent="0.2">
      <c r="A98" s="64"/>
      <c r="B98" s="17">
        <v>2</v>
      </c>
      <c r="C98" s="17" t="s">
        <v>121</v>
      </c>
      <c r="D98" s="17" t="s">
        <v>23</v>
      </c>
      <c r="E98" s="17" t="s">
        <v>32</v>
      </c>
      <c r="F98" s="17" t="s">
        <v>25</v>
      </c>
      <c r="G98" s="16" t="s">
        <v>26</v>
      </c>
    </row>
    <row r="99" spans="1:7" x14ac:dyDescent="0.2">
      <c r="A99" s="63"/>
      <c r="B99" s="15">
        <v>2</v>
      </c>
      <c r="C99" s="15" t="s">
        <v>122</v>
      </c>
      <c r="D99" s="15" t="s">
        <v>23</v>
      </c>
      <c r="E99" s="15" t="s">
        <v>32</v>
      </c>
      <c r="F99" s="15" t="s">
        <v>25</v>
      </c>
      <c r="G99" s="16" t="s">
        <v>26</v>
      </c>
    </row>
    <row r="100" spans="1:7" x14ac:dyDescent="0.2">
      <c r="A100" s="66"/>
      <c r="B100" s="17">
        <v>2</v>
      </c>
      <c r="C100" s="17" t="s">
        <v>123</v>
      </c>
      <c r="D100" s="17" t="s">
        <v>23</v>
      </c>
      <c r="E100" s="17" t="s">
        <v>24</v>
      </c>
      <c r="F100" s="17" t="s">
        <v>29</v>
      </c>
      <c r="G100" s="16" t="s">
        <v>26</v>
      </c>
    </row>
    <row r="101" spans="1:7" x14ac:dyDescent="0.2">
      <c r="A101" s="67" t="s">
        <v>124</v>
      </c>
      <c r="B101" s="15">
        <v>2</v>
      </c>
      <c r="C101" s="15" t="s">
        <v>125</v>
      </c>
      <c r="D101" s="15" t="s">
        <v>23</v>
      </c>
      <c r="E101" s="15" t="s">
        <v>24</v>
      </c>
      <c r="F101" s="15" t="s">
        <v>25</v>
      </c>
      <c r="G101" s="16" t="s">
        <v>26</v>
      </c>
    </row>
    <row r="102" spans="1:7" x14ac:dyDescent="0.2">
      <c r="A102" s="64"/>
      <c r="B102" s="17">
        <v>2</v>
      </c>
      <c r="C102" s="17" t="s">
        <v>126</v>
      </c>
      <c r="D102" s="17" t="s">
        <v>23</v>
      </c>
      <c r="E102" s="17" t="s">
        <v>24</v>
      </c>
      <c r="F102" s="17" t="s">
        <v>25</v>
      </c>
      <c r="G102" s="16" t="s">
        <v>26</v>
      </c>
    </row>
    <row r="103" spans="1:7" x14ac:dyDescent="0.2">
      <c r="A103" s="63"/>
      <c r="B103" s="15">
        <v>2</v>
      </c>
      <c r="C103" s="15" t="s">
        <v>127</v>
      </c>
      <c r="D103" s="15" t="s">
        <v>23</v>
      </c>
      <c r="E103" s="15" t="s">
        <v>24</v>
      </c>
      <c r="F103" s="15" t="s">
        <v>25</v>
      </c>
      <c r="G103" s="16" t="s">
        <v>26</v>
      </c>
    </row>
    <row r="104" spans="1:7" x14ac:dyDescent="0.2">
      <c r="A104" s="64"/>
      <c r="B104" s="17">
        <v>2</v>
      </c>
      <c r="C104" s="17" t="s">
        <v>128</v>
      </c>
      <c r="D104" s="17" t="s">
        <v>23</v>
      </c>
      <c r="E104" s="17" t="s">
        <v>24</v>
      </c>
      <c r="F104" s="17" t="s">
        <v>25</v>
      </c>
      <c r="G104" s="16" t="s">
        <v>26</v>
      </c>
    </row>
    <row r="105" spans="1:7" x14ac:dyDescent="0.2">
      <c r="A105" s="63"/>
      <c r="B105" s="15">
        <v>2</v>
      </c>
      <c r="C105" s="15" t="s">
        <v>129</v>
      </c>
      <c r="D105" s="15" t="s">
        <v>23</v>
      </c>
      <c r="E105" s="15" t="s">
        <v>24</v>
      </c>
      <c r="F105" s="15" t="s">
        <v>25</v>
      </c>
      <c r="G105" s="16" t="s">
        <v>26</v>
      </c>
    </row>
    <row r="106" spans="1:7" x14ac:dyDescent="0.2">
      <c r="A106" s="64"/>
      <c r="B106" s="17">
        <v>2</v>
      </c>
      <c r="C106" s="17" t="s">
        <v>130</v>
      </c>
      <c r="D106" s="17" t="s">
        <v>23</v>
      </c>
      <c r="E106" s="17" t="s">
        <v>24</v>
      </c>
      <c r="F106" s="17" t="s">
        <v>25</v>
      </c>
      <c r="G106" s="16" t="s">
        <v>26</v>
      </c>
    </row>
    <row r="107" spans="1:7" x14ac:dyDescent="0.2">
      <c r="A107" s="63"/>
      <c r="B107" s="15">
        <v>2</v>
      </c>
      <c r="C107" s="15" t="s">
        <v>131</v>
      </c>
      <c r="D107" s="15" t="s">
        <v>23</v>
      </c>
      <c r="E107" s="15" t="s">
        <v>24</v>
      </c>
      <c r="F107" s="15" t="s">
        <v>25</v>
      </c>
      <c r="G107" s="16" t="s">
        <v>26</v>
      </c>
    </row>
    <row r="108" spans="1:7" x14ac:dyDescent="0.2">
      <c r="A108" s="66"/>
      <c r="B108" s="17">
        <v>2</v>
      </c>
      <c r="C108" s="17" t="s">
        <v>132</v>
      </c>
      <c r="D108" s="17" t="s">
        <v>23</v>
      </c>
      <c r="E108" s="17" t="s">
        <v>24</v>
      </c>
      <c r="F108" s="17" t="s">
        <v>25</v>
      </c>
      <c r="G108" s="16" t="s">
        <v>26</v>
      </c>
    </row>
    <row r="109" spans="1:7" x14ac:dyDescent="0.2">
      <c r="A109" s="67" t="s">
        <v>133</v>
      </c>
      <c r="B109" s="15">
        <v>2</v>
      </c>
      <c r="C109" s="15" t="s">
        <v>134</v>
      </c>
      <c r="D109" s="15" t="s">
        <v>23</v>
      </c>
      <c r="E109" s="15" t="s">
        <v>32</v>
      </c>
      <c r="F109" s="15" t="s">
        <v>25</v>
      </c>
      <c r="G109" s="16" t="s">
        <v>26</v>
      </c>
    </row>
    <row r="110" spans="1:7" x14ac:dyDescent="0.2">
      <c r="A110" s="64"/>
      <c r="B110" s="17">
        <v>2</v>
      </c>
      <c r="C110" s="17" t="s">
        <v>135</v>
      </c>
      <c r="D110" s="17" t="s">
        <v>23</v>
      </c>
      <c r="E110" s="17" t="s">
        <v>32</v>
      </c>
      <c r="F110" s="17" t="s">
        <v>25</v>
      </c>
      <c r="G110" s="16" t="s">
        <v>26</v>
      </c>
    </row>
    <row r="111" spans="1:7" x14ac:dyDescent="0.2">
      <c r="A111" s="63"/>
      <c r="B111" s="15">
        <v>2</v>
      </c>
      <c r="C111" s="15" t="s">
        <v>136</v>
      </c>
      <c r="D111" s="15" t="s">
        <v>23</v>
      </c>
      <c r="E111" s="15" t="s">
        <v>32</v>
      </c>
      <c r="F111" s="15" t="s">
        <v>25</v>
      </c>
      <c r="G111" s="16" t="s">
        <v>26</v>
      </c>
    </row>
    <row r="112" spans="1:7" x14ac:dyDescent="0.2">
      <c r="A112" s="64"/>
      <c r="B112" s="17">
        <v>2</v>
      </c>
      <c r="C112" s="17" t="s">
        <v>137</v>
      </c>
      <c r="D112" s="17" t="s">
        <v>23</v>
      </c>
      <c r="E112" s="17" t="s">
        <v>32</v>
      </c>
      <c r="F112" s="17" t="s">
        <v>25</v>
      </c>
      <c r="G112" s="16" t="s">
        <v>26</v>
      </c>
    </row>
    <row r="113" spans="1:7" x14ac:dyDescent="0.2">
      <c r="A113" s="63"/>
      <c r="B113" s="15">
        <v>2</v>
      </c>
      <c r="C113" s="15" t="s">
        <v>131</v>
      </c>
      <c r="D113" s="15" t="s">
        <v>23</v>
      </c>
      <c r="E113" s="15" t="s">
        <v>32</v>
      </c>
      <c r="F113" s="15" t="s">
        <v>25</v>
      </c>
      <c r="G113" s="16" t="s">
        <v>26</v>
      </c>
    </row>
    <row r="114" spans="1:7" x14ac:dyDescent="0.2">
      <c r="A114" s="64"/>
      <c r="B114" s="17">
        <v>2</v>
      </c>
      <c r="C114" s="17" t="s">
        <v>138</v>
      </c>
      <c r="D114" s="17" t="s">
        <v>23</v>
      </c>
      <c r="E114" s="17" t="s">
        <v>32</v>
      </c>
      <c r="F114" s="17" t="s">
        <v>25</v>
      </c>
      <c r="G114" s="16" t="s">
        <v>26</v>
      </c>
    </row>
    <row r="115" spans="1:7" x14ac:dyDescent="0.2">
      <c r="A115" s="65"/>
      <c r="B115" s="15">
        <v>2</v>
      </c>
      <c r="C115" s="15" t="s">
        <v>139</v>
      </c>
      <c r="D115" s="15" t="s">
        <v>23</v>
      </c>
      <c r="E115" s="15" t="s">
        <v>32</v>
      </c>
      <c r="F115" s="15" t="s">
        <v>25</v>
      </c>
      <c r="G115" s="16" t="s">
        <v>26</v>
      </c>
    </row>
    <row r="116" spans="1:7" x14ac:dyDescent="0.2">
      <c r="A116" s="62" t="s">
        <v>140</v>
      </c>
      <c r="B116" s="17">
        <v>2</v>
      </c>
      <c r="C116" s="17" t="s">
        <v>141</v>
      </c>
      <c r="D116" s="17" t="s">
        <v>23</v>
      </c>
      <c r="E116" s="17" t="s">
        <v>24</v>
      </c>
      <c r="F116" s="17" t="s">
        <v>25</v>
      </c>
      <c r="G116" s="16" t="s">
        <v>26</v>
      </c>
    </row>
    <row r="117" spans="1:7" x14ac:dyDescent="0.2">
      <c r="A117" s="63"/>
      <c r="B117" s="15">
        <v>2</v>
      </c>
      <c r="C117" s="15" t="s">
        <v>142</v>
      </c>
      <c r="D117" s="15" t="s">
        <v>23</v>
      </c>
      <c r="E117" s="15" t="s">
        <v>24</v>
      </c>
      <c r="F117" s="15" t="s">
        <v>25</v>
      </c>
      <c r="G117" s="16" t="s">
        <v>26</v>
      </c>
    </row>
    <row r="118" spans="1:7" x14ac:dyDescent="0.2">
      <c r="A118" s="64"/>
      <c r="B118" s="17">
        <v>2</v>
      </c>
      <c r="C118" s="17" t="s">
        <v>86</v>
      </c>
      <c r="D118" s="17" t="s">
        <v>23</v>
      </c>
      <c r="E118" s="17" t="s">
        <v>24</v>
      </c>
      <c r="F118" s="17" t="s">
        <v>25</v>
      </c>
      <c r="G118" s="16" t="s">
        <v>26</v>
      </c>
    </row>
    <row r="119" spans="1:7" x14ac:dyDescent="0.2">
      <c r="A119" s="63"/>
      <c r="B119" s="15">
        <v>2</v>
      </c>
      <c r="C119" s="15" t="s">
        <v>143</v>
      </c>
      <c r="D119" s="15" t="s">
        <v>23</v>
      </c>
      <c r="E119" s="15" t="s">
        <v>32</v>
      </c>
      <c r="F119" s="15" t="s">
        <v>29</v>
      </c>
      <c r="G119" s="16" t="s">
        <v>26</v>
      </c>
    </row>
    <row r="120" spans="1:7" x14ac:dyDescent="0.2">
      <c r="A120" s="64"/>
      <c r="B120" s="17">
        <v>2</v>
      </c>
      <c r="C120" s="17" t="s">
        <v>144</v>
      </c>
      <c r="D120" s="17" t="s">
        <v>23</v>
      </c>
      <c r="E120" s="17" t="s">
        <v>24</v>
      </c>
      <c r="F120" s="17" t="s">
        <v>29</v>
      </c>
      <c r="G120" s="16" t="s">
        <v>26</v>
      </c>
    </row>
    <row r="121" spans="1:7" x14ac:dyDescent="0.2">
      <c r="A121" s="63"/>
      <c r="B121" s="15">
        <v>2</v>
      </c>
      <c r="C121" s="15" t="s">
        <v>145</v>
      </c>
      <c r="D121" s="15" t="s">
        <v>23</v>
      </c>
      <c r="E121" s="15" t="s">
        <v>24</v>
      </c>
      <c r="F121" s="15" t="s">
        <v>25</v>
      </c>
      <c r="G121" s="16" t="s">
        <v>26</v>
      </c>
    </row>
    <row r="122" spans="1:7" x14ac:dyDescent="0.2">
      <c r="A122" s="64"/>
      <c r="B122" s="17">
        <v>2</v>
      </c>
      <c r="C122" s="17" t="s">
        <v>146</v>
      </c>
      <c r="D122" s="17" t="s">
        <v>23</v>
      </c>
      <c r="E122" s="17" t="s">
        <v>24</v>
      </c>
      <c r="F122" s="17" t="s">
        <v>25</v>
      </c>
      <c r="G122" s="16" t="s">
        <v>26</v>
      </c>
    </row>
    <row r="123" spans="1:7" x14ac:dyDescent="0.2">
      <c r="A123" s="63"/>
      <c r="B123" s="15">
        <v>2</v>
      </c>
      <c r="C123" s="15" t="s">
        <v>147</v>
      </c>
      <c r="D123" s="15" t="s">
        <v>23</v>
      </c>
      <c r="E123" s="15" t="s">
        <v>24</v>
      </c>
      <c r="F123" s="15" t="s">
        <v>25</v>
      </c>
      <c r="G123" s="16" t="s">
        <v>26</v>
      </c>
    </row>
    <row r="124" spans="1:7" x14ac:dyDescent="0.2">
      <c r="A124" s="64"/>
      <c r="B124" s="17">
        <v>2</v>
      </c>
      <c r="C124" s="17" t="s">
        <v>148</v>
      </c>
      <c r="D124" s="17" t="s">
        <v>23</v>
      </c>
      <c r="E124" s="17" t="s">
        <v>24</v>
      </c>
      <c r="F124" s="17" t="s">
        <v>29</v>
      </c>
      <c r="G124" s="16" t="s">
        <v>26</v>
      </c>
    </row>
    <row r="125" spans="1:7" x14ac:dyDescent="0.2">
      <c r="A125" s="63"/>
      <c r="B125" s="15">
        <v>2</v>
      </c>
      <c r="C125" s="15" t="s">
        <v>149</v>
      </c>
      <c r="D125" s="15" t="s">
        <v>23</v>
      </c>
      <c r="E125" s="15" t="s">
        <v>24</v>
      </c>
      <c r="F125" s="15" t="s">
        <v>25</v>
      </c>
      <c r="G125" s="16" t="s">
        <v>26</v>
      </c>
    </row>
    <row r="126" spans="1:7" x14ac:dyDescent="0.2">
      <c r="A126" s="64"/>
      <c r="B126" s="17">
        <v>2</v>
      </c>
      <c r="C126" s="17" t="s">
        <v>137</v>
      </c>
      <c r="D126" s="17" t="s">
        <v>23</v>
      </c>
      <c r="E126" s="17" t="s">
        <v>24</v>
      </c>
      <c r="F126" s="17" t="s">
        <v>25</v>
      </c>
      <c r="G126" s="16" t="s">
        <v>26</v>
      </c>
    </row>
    <row r="127" spans="1:7" x14ac:dyDescent="0.2">
      <c r="A127" s="63"/>
      <c r="B127" s="15">
        <v>2</v>
      </c>
      <c r="C127" s="15" t="s">
        <v>150</v>
      </c>
      <c r="D127" s="15" t="s">
        <v>23</v>
      </c>
      <c r="E127" s="15" t="s">
        <v>24</v>
      </c>
      <c r="F127" s="15" t="s">
        <v>25</v>
      </c>
      <c r="G127" s="16" t="s">
        <v>26</v>
      </c>
    </row>
    <row r="128" spans="1:7" x14ac:dyDescent="0.2">
      <c r="A128" s="64"/>
      <c r="B128" s="17">
        <v>2</v>
      </c>
      <c r="C128" s="17" t="s">
        <v>131</v>
      </c>
      <c r="D128" s="17" t="s">
        <v>23</v>
      </c>
      <c r="E128" s="17" t="s">
        <v>24</v>
      </c>
      <c r="F128" s="17" t="s">
        <v>25</v>
      </c>
      <c r="G128" s="16" t="s">
        <v>26</v>
      </c>
    </row>
    <row r="129" spans="1:7" x14ac:dyDescent="0.2">
      <c r="A129" s="63"/>
      <c r="B129" s="15">
        <v>2</v>
      </c>
      <c r="C129" s="15" t="s">
        <v>151</v>
      </c>
      <c r="D129" s="15" t="s">
        <v>23</v>
      </c>
      <c r="E129" s="15" t="s">
        <v>24</v>
      </c>
      <c r="F129" s="15" t="s">
        <v>25</v>
      </c>
      <c r="G129" s="16" t="s">
        <v>26</v>
      </c>
    </row>
    <row r="130" spans="1:7" x14ac:dyDescent="0.2">
      <c r="A130" s="64"/>
      <c r="B130" s="17">
        <v>2</v>
      </c>
      <c r="C130" s="17" t="s">
        <v>152</v>
      </c>
      <c r="D130" s="17" t="s">
        <v>23</v>
      </c>
      <c r="E130" s="17" t="s">
        <v>24</v>
      </c>
      <c r="F130" s="17" t="s">
        <v>25</v>
      </c>
      <c r="G130" s="16" t="s">
        <v>26</v>
      </c>
    </row>
    <row r="131" spans="1:7" x14ac:dyDescent="0.2">
      <c r="A131" s="63"/>
      <c r="B131" s="15">
        <v>2</v>
      </c>
      <c r="C131" s="15" t="s">
        <v>153</v>
      </c>
      <c r="D131" s="15" t="s">
        <v>23</v>
      </c>
      <c r="E131" s="15" t="s">
        <v>24</v>
      </c>
      <c r="F131" s="15" t="s">
        <v>25</v>
      </c>
      <c r="G131" s="16" t="s">
        <v>26</v>
      </c>
    </row>
    <row r="132" spans="1:7" x14ac:dyDescent="0.2">
      <c r="A132" s="64"/>
      <c r="B132" s="17">
        <v>2</v>
      </c>
      <c r="C132" s="17" t="s">
        <v>56</v>
      </c>
      <c r="D132" s="17" t="s">
        <v>23</v>
      </c>
      <c r="E132" s="17" t="s">
        <v>24</v>
      </c>
      <c r="F132" s="17" t="s">
        <v>57</v>
      </c>
      <c r="G132" s="16" t="s">
        <v>26</v>
      </c>
    </row>
    <row r="133" spans="1:7" x14ac:dyDescent="0.2">
      <c r="A133" s="63"/>
      <c r="B133" s="15">
        <v>2</v>
      </c>
      <c r="C133" s="15" t="s">
        <v>154</v>
      </c>
      <c r="D133" s="15" t="s">
        <v>23</v>
      </c>
      <c r="E133" s="15" t="s">
        <v>24</v>
      </c>
      <c r="F133" s="15" t="s">
        <v>57</v>
      </c>
      <c r="G133" s="16" t="s">
        <v>26</v>
      </c>
    </row>
    <row r="134" spans="1:7" x14ac:dyDescent="0.2">
      <c r="A134" s="64"/>
      <c r="B134" s="17">
        <v>2</v>
      </c>
      <c r="C134" s="17" t="s">
        <v>155</v>
      </c>
      <c r="D134" s="17" t="s">
        <v>23</v>
      </c>
      <c r="E134" s="17" t="s">
        <v>24</v>
      </c>
      <c r="F134" s="17" t="s">
        <v>57</v>
      </c>
      <c r="G134" s="16" t="s">
        <v>26</v>
      </c>
    </row>
    <row r="135" spans="1:7" x14ac:dyDescent="0.2">
      <c r="A135" s="63"/>
      <c r="B135" s="15">
        <v>2</v>
      </c>
      <c r="C135" s="15" t="s">
        <v>156</v>
      </c>
      <c r="D135" s="15" t="s">
        <v>23</v>
      </c>
      <c r="E135" s="15" t="s">
        <v>24</v>
      </c>
      <c r="F135" s="15" t="s">
        <v>57</v>
      </c>
      <c r="G135" s="16" t="s">
        <v>26</v>
      </c>
    </row>
    <row r="136" spans="1:7" x14ac:dyDescent="0.2">
      <c r="A136" s="64"/>
      <c r="B136" s="17">
        <v>2</v>
      </c>
      <c r="C136" s="17" t="s">
        <v>157</v>
      </c>
      <c r="D136" s="17" t="s">
        <v>23</v>
      </c>
      <c r="E136" s="17" t="s">
        <v>24</v>
      </c>
      <c r="F136" s="17" t="s">
        <v>57</v>
      </c>
      <c r="G136" s="16" t="s">
        <v>26</v>
      </c>
    </row>
    <row r="137" spans="1:7" x14ac:dyDescent="0.2">
      <c r="A137" s="65"/>
      <c r="B137" s="15">
        <v>2</v>
      </c>
      <c r="C137" s="15" t="s">
        <v>158</v>
      </c>
      <c r="D137" s="15" t="s">
        <v>23</v>
      </c>
      <c r="E137" s="15" t="s">
        <v>24</v>
      </c>
      <c r="F137" s="15" t="s">
        <v>29</v>
      </c>
      <c r="G137" s="16" t="s">
        <v>26</v>
      </c>
    </row>
    <row r="138" spans="1:7" x14ac:dyDescent="0.2">
      <c r="A138" s="62" t="s">
        <v>159</v>
      </c>
      <c r="B138" s="17">
        <v>2</v>
      </c>
      <c r="C138" s="17" t="s">
        <v>160</v>
      </c>
      <c r="D138" s="17" t="s">
        <v>23</v>
      </c>
      <c r="E138" s="17" t="s">
        <v>51</v>
      </c>
      <c r="F138" s="17" t="s">
        <v>25</v>
      </c>
      <c r="G138" s="16" t="s">
        <v>26</v>
      </c>
    </row>
    <row r="139" spans="1:7" x14ac:dyDescent="0.2">
      <c r="A139" s="63"/>
      <c r="B139" s="15">
        <v>2</v>
      </c>
      <c r="C139" s="15" t="s">
        <v>161</v>
      </c>
      <c r="D139" s="15" t="s">
        <v>23</v>
      </c>
      <c r="E139" s="15" t="s">
        <v>51</v>
      </c>
      <c r="F139" s="15" t="s">
        <v>25</v>
      </c>
      <c r="G139" s="16" t="s">
        <v>26</v>
      </c>
    </row>
    <row r="140" spans="1:7" x14ac:dyDescent="0.2">
      <c r="A140" s="64"/>
      <c r="B140" s="17">
        <v>2</v>
      </c>
      <c r="C140" s="17" t="s">
        <v>162</v>
      </c>
      <c r="D140" s="17" t="s">
        <v>23</v>
      </c>
      <c r="E140" s="17" t="s">
        <v>51</v>
      </c>
      <c r="F140" s="17" t="s">
        <v>25</v>
      </c>
      <c r="G140" s="16" t="s">
        <v>26</v>
      </c>
    </row>
    <row r="141" spans="1:7" x14ac:dyDescent="0.2">
      <c r="A141" s="63"/>
      <c r="B141" s="15">
        <v>2</v>
      </c>
      <c r="C141" s="15" t="s">
        <v>163</v>
      </c>
      <c r="D141" s="15" t="s">
        <v>23</v>
      </c>
      <c r="E141" s="15" t="s">
        <v>51</v>
      </c>
      <c r="F141" s="15" t="s">
        <v>25</v>
      </c>
      <c r="G141" s="16" t="s">
        <v>26</v>
      </c>
    </row>
    <row r="142" spans="1:7" x14ac:dyDescent="0.2">
      <c r="A142" s="64"/>
      <c r="B142" s="17">
        <v>2</v>
      </c>
      <c r="C142" s="17" t="s">
        <v>164</v>
      </c>
      <c r="D142" s="17" t="s">
        <v>23</v>
      </c>
      <c r="E142" s="17" t="s">
        <v>51</v>
      </c>
      <c r="F142" s="17" t="s">
        <v>25</v>
      </c>
      <c r="G142" s="16" t="s">
        <v>26</v>
      </c>
    </row>
    <row r="143" spans="1:7" x14ac:dyDescent="0.2">
      <c r="A143" s="63"/>
      <c r="B143" s="15">
        <v>2</v>
      </c>
      <c r="C143" s="15" t="s">
        <v>137</v>
      </c>
      <c r="D143" s="15" t="s">
        <v>23</v>
      </c>
      <c r="E143" s="15" t="s">
        <v>51</v>
      </c>
      <c r="F143" s="15" t="s">
        <v>25</v>
      </c>
      <c r="G143" s="16" t="s">
        <v>26</v>
      </c>
    </row>
    <row r="144" spans="1:7" x14ac:dyDescent="0.2">
      <c r="A144" s="64"/>
      <c r="B144" s="17">
        <v>2</v>
      </c>
      <c r="C144" s="17" t="s">
        <v>165</v>
      </c>
      <c r="D144" s="17" t="s">
        <v>23</v>
      </c>
      <c r="E144" s="17" t="s">
        <v>51</v>
      </c>
      <c r="F144" s="17" t="s">
        <v>25</v>
      </c>
      <c r="G144" s="16" t="s">
        <v>26</v>
      </c>
    </row>
    <row r="145" spans="1:7" x14ac:dyDescent="0.2">
      <c r="A145" s="63"/>
      <c r="B145" s="15">
        <v>2</v>
      </c>
      <c r="C145" s="15" t="s">
        <v>166</v>
      </c>
      <c r="D145" s="15" t="s">
        <v>23</v>
      </c>
      <c r="E145" s="15" t="s">
        <v>51</v>
      </c>
      <c r="F145" s="15" t="s">
        <v>25</v>
      </c>
      <c r="G145" s="16" t="s">
        <v>26</v>
      </c>
    </row>
    <row r="146" spans="1:7" x14ac:dyDescent="0.2">
      <c r="A146" s="64"/>
      <c r="B146" s="17">
        <v>2</v>
      </c>
      <c r="C146" s="17" t="s">
        <v>167</v>
      </c>
      <c r="D146" s="17" t="s">
        <v>23</v>
      </c>
      <c r="E146" s="17" t="s">
        <v>51</v>
      </c>
      <c r="F146" s="17" t="s">
        <v>25</v>
      </c>
      <c r="G146" s="16" t="s">
        <v>26</v>
      </c>
    </row>
    <row r="147" spans="1:7" x14ac:dyDescent="0.2">
      <c r="A147" s="63"/>
      <c r="B147" s="15">
        <v>2</v>
      </c>
      <c r="C147" s="15" t="s">
        <v>168</v>
      </c>
      <c r="D147" s="15" t="s">
        <v>23</v>
      </c>
      <c r="E147" s="15" t="s">
        <v>51</v>
      </c>
      <c r="F147" s="15" t="s">
        <v>25</v>
      </c>
      <c r="G147" s="16" t="s">
        <v>26</v>
      </c>
    </row>
    <row r="148" spans="1:7" x14ac:dyDescent="0.2">
      <c r="A148" s="64"/>
      <c r="B148" s="17">
        <v>2</v>
      </c>
      <c r="C148" s="17" t="s">
        <v>169</v>
      </c>
      <c r="D148" s="17" t="s">
        <v>23</v>
      </c>
      <c r="E148" s="17" t="s">
        <v>51</v>
      </c>
      <c r="F148" s="17" t="s">
        <v>25</v>
      </c>
      <c r="G148" s="16" t="s">
        <v>26</v>
      </c>
    </row>
    <row r="149" spans="1:7" x14ac:dyDescent="0.2">
      <c r="A149" s="63"/>
      <c r="B149" s="15">
        <v>2</v>
      </c>
      <c r="C149" s="15" t="s">
        <v>170</v>
      </c>
      <c r="D149" s="15" t="s">
        <v>23</v>
      </c>
      <c r="E149" s="15" t="s">
        <v>51</v>
      </c>
      <c r="F149" s="15" t="s">
        <v>25</v>
      </c>
      <c r="G149" s="16" t="s">
        <v>26</v>
      </c>
    </row>
    <row r="150" spans="1:7" x14ac:dyDescent="0.2">
      <c r="A150" s="64"/>
      <c r="B150" s="17">
        <v>2</v>
      </c>
      <c r="C150" s="17" t="s">
        <v>171</v>
      </c>
      <c r="D150" s="17" t="s">
        <v>23</v>
      </c>
      <c r="E150" s="17" t="s">
        <v>51</v>
      </c>
      <c r="F150" s="17" t="s">
        <v>25</v>
      </c>
      <c r="G150" s="16" t="s">
        <v>26</v>
      </c>
    </row>
    <row r="151" spans="1:7" x14ac:dyDescent="0.2">
      <c r="A151" s="65"/>
      <c r="B151" s="15">
        <v>2</v>
      </c>
      <c r="C151" s="15" t="s">
        <v>172</v>
      </c>
      <c r="D151" s="15" t="s">
        <v>23</v>
      </c>
      <c r="E151" s="15" t="s">
        <v>51</v>
      </c>
      <c r="F151" s="15" t="s">
        <v>25</v>
      </c>
      <c r="G151" s="16" t="s">
        <v>26</v>
      </c>
    </row>
    <row r="152" spans="1:7" x14ac:dyDescent="0.2">
      <c r="A152" s="62" t="s">
        <v>173</v>
      </c>
      <c r="B152" s="17">
        <v>2</v>
      </c>
      <c r="C152" s="17" t="s">
        <v>161</v>
      </c>
      <c r="D152" s="17" t="s">
        <v>23</v>
      </c>
      <c r="E152" s="17" t="s">
        <v>32</v>
      </c>
      <c r="F152" s="17" t="s">
        <v>25</v>
      </c>
      <c r="G152" s="16" t="s">
        <v>26</v>
      </c>
    </row>
    <row r="153" spans="1:7" x14ac:dyDescent="0.2">
      <c r="A153" s="63"/>
      <c r="B153" s="15">
        <v>2</v>
      </c>
      <c r="C153" s="15" t="s">
        <v>162</v>
      </c>
      <c r="D153" s="15" t="s">
        <v>55</v>
      </c>
      <c r="E153" s="15" t="s">
        <v>32</v>
      </c>
      <c r="F153" s="15" t="s">
        <v>25</v>
      </c>
      <c r="G153" s="16" t="s">
        <v>26</v>
      </c>
    </row>
    <row r="154" spans="1:7" x14ac:dyDescent="0.2">
      <c r="A154" s="64"/>
      <c r="B154" s="17">
        <v>2</v>
      </c>
      <c r="C154" s="17" t="s">
        <v>137</v>
      </c>
      <c r="D154" s="17" t="s">
        <v>23</v>
      </c>
      <c r="E154" s="17" t="s">
        <v>32</v>
      </c>
      <c r="F154" s="17" t="s">
        <v>25</v>
      </c>
      <c r="G154" s="16" t="s">
        <v>26</v>
      </c>
    </row>
    <row r="155" spans="1:7" x14ac:dyDescent="0.2">
      <c r="A155" s="63"/>
      <c r="B155" s="15">
        <v>2</v>
      </c>
      <c r="C155" s="15" t="s">
        <v>174</v>
      </c>
      <c r="D155" s="15" t="s">
        <v>23</v>
      </c>
      <c r="E155" s="15" t="s">
        <v>32</v>
      </c>
      <c r="F155" s="15" t="s">
        <v>25</v>
      </c>
      <c r="G155" s="16" t="s">
        <v>26</v>
      </c>
    </row>
    <row r="156" spans="1:7" x14ac:dyDescent="0.2">
      <c r="A156" s="64"/>
      <c r="B156" s="17">
        <v>2</v>
      </c>
      <c r="C156" s="17" t="s">
        <v>168</v>
      </c>
      <c r="D156" s="17" t="s">
        <v>23</v>
      </c>
      <c r="E156" s="17" t="s">
        <v>32</v>
      </c>
      <c r="F156" s="17" t="s">
        <v>25</v>
      </c>
      <c r="G156" s="16" t="s">
        <v>26</v>
      </c>
    </row>
    <row r="157" spans="1:7" x14ac:dyDescent="0.2">
      <c r="A157" s="63"/>
      <c r="B157" s="15">
        <v>2</v>
      </c>
      <c r="C157" s="15" t="s">
        <v>169</v>
      </c>
      <c r="D157" s="15" t="s">
        <v>23</v>
      </c>
      <c r="E157" s="15" t="s">
        <v>32</v>
      </c>
      <c r="F157" s="15" t="s">
        <v>25</v>
      </c>
      <c r="G157" s="16" t="s">
        <v>26</v>
      </c>
    </row>
    <row r="158" spans="1:7" x14ac:dyDescent="0.2">
      <c r="A158" s="66"/>
      <c r="B158" s="17">
        <v>2</v>
      </c>
      <c r="C158" s="17" t="s">
        <v>175</v>
      </c>
      <c r="D158" s="17" t="s">
        <v>23</v>
      </c>
      <c r="E158" s="17" t="s">
        <v>32</v>
      </c>
      <c r="F158" s="17" t="s">
        <v>25</v>
      </c>
      <c r="G158" s="16" t="s">
        <v>26</v>
      </c>
    </row>
  </sheetData>
  <mergeCells count="17">
    <mergeCell ref="A75:A83"/>
    <mergeCell ref="A116:A137"/>
    <mergeCell ref="A138:A151"/>
    <mergeCell ref="A152:A158"/>
    <mergeCell ref="A84:A90"/>
    <mergeCell ref="A95:A100"/>
    <mergeCell ref="A101:A108"/>
    <mergeCell ref="A109:A115"/>
    <mergeCell ref="A91:A94"/>
    <mergeCell ref="A1:G1"/>
    <mergeCell ref="A28:A39"/>
    <mergeCell ref="A48:A55"/>
    <mergeCell ref="A56:A59"/>
    <mergeCell ref="A60:A74"/>
    <mergeCell ref="A9:A11"/>
    <mergeCell ref="A40:A47"/>
    <mergeCell ref="A12:A27"/>
  </mergeCells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H132"/>
  <sheetViews>
    <sheetView workbookViewId="0"/>
  </sheetViews>
  <sheetFormatPr defaultColWidth="12.5703125" defaultRowHeight="15.75" customHeight="1" x14ac:dyDescent="0.2"/>
  <cols>
    <col min="1" max="7" width="18.85546875" customWidth="1"/>
  </cols>
  <sheetData>
    <row r="1" spans="1:8" x14ac:dyDescent="0.2">
      <c r="A1" s="48" t="s">
        <v>0</v>
      </c>
      <c r="B1" s="49"/>
      <c r="C1" s="49"/>
      <c r="D1" s="49"/>
      <c r="E1" s="49"/>
      <c r="F1" s="49"/>
      <c r="G1" s="50"/>
      <c r="H1" s="1"/>
    </row>
    <row r="2" spans="1:8" x14ac:dyDescent="0.2">
      <c r="A2" s="2"/>
      <c r="B2" s="3"/>
      <c r="C2" s="3"/>
      <c r="D2" s="3"/>
      <c r="E2" s="3"/>
      <c r="F2" s="3"/>
      <c r="G2" s="3"/>
      <c r="H2" s="1"/>
    </row>
    <row r="3" spans="1:8" x14ac:dyDescent="0.2">
      <c r="A3" s="4" t="s">
        <v>1</v>
      </c>
      <c r="B3" s="5">
        <v>46176</v>
      </c>
      <c r="C3" s="3"/>
      <c r="D3" s="3"/>
      <c r="E3" s="3"/>
      <c r="F3" s="3"/>
      <c r="G3" s="3"/>
      <c r="H3" s="1"/>
    </row>
    <row r="4" spans="1:8" x14ac:dyDescent="0.2">
      <c r="A4" s="4" t="s">
        <v>2</v>
      </c>
      <c r="B4" s="3" t="s">
        <v>3</v>
      </c>
      <c r="C4" s="3"/>
      <c r="D4" s="3"/>
      <c r="E4" s="3"/>
      <c r="F4" s="3"/>
      <c r="G4" s="3"/>
      <c r="H4" s="1"/>
    </row>
    <row r="5" spans="1:8" x14ac:dyDescent="0.2">
      <c r="A5" s="4" t="s">
        <v>4</v>
      </c>
      <c r="B5" s="6" t="s">
        <v>5</v>
      </c>
      <c r="C5" s="3"/>
      <c r="D5" s="3"/>
      <c r="E5" s="3"/>
      <c r="F5" s="3"/>
      <c r="G5" s="3"/>
      <c r="H5" s="1"/>
    </row>
    <row r="6" spans="1:8" x14ac:dyDescent="0.2">
      <c r="A6" s="2"/>
      <c r="B6" s="3"/>
      <c r="C6" s="3"/>
      <c r="D6" s="3"/>
      <c r="E6" s="3"/>
      <c r="F6" s="3"/>
      <c r="G6" s="3"/>
      <c r="H6" s="1"/>
    </row>
    <row r="7" spans="1:8" x14ac:dyDescent="0.2">
      <c r="A7" s="7" t="s">
        <v>6</v>
      </c>
      <c r="B7" s="8" t="s">
        <v>7</v>
      </c>
      <c r="C7" s="8" t="s">
        <v>8</v>
      </c>
      <c r="D7" s="8" t="s">
        <v>9</v>
      </c>
      <c r="E7" s="8" t="s">
        <v>10</v>
      </c>
      <c r="F7" s="8" t="s">
        <v>11</v>
      </c>
      <c r="G7" s="8" t="s">
        <v>12</v>
      </c>
      <c r="H7" s="1"/>
    </row>
    <row r="8" spans="1:8" x14ac:dyDescent="0.2">
      <c r="A8" s="7" t="s">
        <v>13</v>
      </c>
      <c r="B8" s="9" t="s">
        <v>14</v>
      </c>
      <c r="C8" s="9" t="s">
        <v>15</v>
      </c>
      <c r="D8" s="8" t="s">
        <v>16</v>
      </c>
      <c r="E8" s="8" t="s">
        <v>17</v>
      </c>
      <c r="F8" s="8" t="s">
        <v>18</v>
      </c>
      <c r="G8" s="8" t="s">
        <v>19</v>
      </c>
      <c r="H8" s="1"/>
    </row>
    <row r="9" spans="1:8" x14ac:dyDescent="0.2">
      <c r="A9" s="67" t="s">
        <v>21</v>
      </c>
      <c r="B9" s="15">
        <v>3</v>
      </c>
      <c r="C9" s="15" t="s">
        <v>176</v>
      </c>
      <c r="D9" s="15" t="s">
        <v>23</v>
      </c>
      <c r="E9" s="15" t="s">
        <v>24</v>
      </c>
      <c r="F9" s="15" t="s">
        <v>25</v>
      </c>
      <c r="G9" s="18" t="s">
        <v>26</v>
      </c>
      <c r="H9" s="1"/>
    </row>
    <row r="10" spans="1:8" x14ac:dyDescent="0.2">
      <c r="A10" s="68"/>
      <c r="B10" s="15">
        <v>3</v>
      </c>
      <c r="C10" s="15" t="s">
        <v>177</v>
      </c>
      <c r="D10" s="15" t="s">
        <v>23</v>
      </c>
      <c r="E10" s="15" t="s">
        <v>24</v>
      </c>
      <c r="F10" s="15" t="s">
        <v>25</v>
      </c>
      <c r="G10" s="18" t="s">
        <v>26</v>
      </c>
      <c r="H10" s="1"/>
    </row>
    <row r="11" spans="1:8" x14ac:dyDescent="0.2">
      <c r="A11" s="63"/>
      <c r="B11" s="15">
        <v>3</v>
      </c>
      <c r="C11" s="15" t="s">
        <v>178</v>
      </c>
      <c r="D11" s="15" t="s">
        <v>23</v>
      </c>
      <c r="E11" s="15" t="s">
        <v>24</v>
      </c>
      <c r="F11" s="15" t="s">
        <v>29</v>
      </c>
      <c r="G11" s="18" t="s">
        <v>26</v>
      </c>
      <c r="H11" s="1"/>
    </row>
    <row r="12" spans="1:8" x14ac:dyDescent="0.2">
      <c r="A12" s="66"/>
      <c r="B12" s="15">
        <v>3</v>
      </c>
      <c r="C12" s="15" t="s">
        <v>179</v>
      </c>
      <c r="D12" s="15" t="s">
        <v>23</v>
      </c>
      <c r="E12" s="15" t="s">
        <v>24</v>
      </c>
      <c r="F12" s="15" t="s">
        <v>29</v>
      </c>
      <c r="G12" s="18" t="s">
        <v>26</v>
      </c>
    </row>
    <row r="13" spans="1:8" x14ac:dyDescent="0.2">
      <c r="A13" s="70" t="s">
        <v>30</v>
      </c>
      <c r="B13" s="15">
        <v>3</v>
      </c>
      <c r="C13" s="15" t="s">
        <v>180</v>
      </c>
      <c r="D13" s="15" t="s">
        <v>23</v>
      </c>
      <c r="E13" s="15" t="s">
        <v>24</v>
      </c>
      <c r="F13" s="15" t="s">
        <v>25</v>
      </c>
      <c r="G13" s="18" t="s">
        <v>26</v>
      </c>
    </row>
    <row r="14" spans="1:8" x14ac:dyDescent="0.2">
      <c r="A14" s="64"/>
      <c r="B14" s="15">
        <v>3</v>
      </c>
      <c r="C14" s="15" t="s">
        <v>181</v>
      </c>
      <c r="D14" s="15" t="s">
        <v>23</v>
      </c>
      <c r="E14" s="15" t="s">
        <v>24</v>
      </c>
      <c r="F14" s="15" t="s">
        <v>25</v>
      </c>
      <c r="G14" s="18" t="s">
        <v>26</v>
      </c>
    </row>
    <row r="15" spans="1:8" x14ac:dyDescent="0.2">
      <c r="A15" s="63"/>
      <c r="B15" s="15">
        <v>3</v>
      </c>
      <c r="C15" s="15" t="s">
        <v>182</v>
      </c>
      <c r="D15" s="15" t="s">
        <v>23</v>
      </c>
      <c r="E15" s="15" t="s">
        <v>32</v>
      </c>
      <c r="F15" s="15" t="s">
        <v>25</v>
      </c>
      <c r="G15" s="18" t="s">
        <v>26</v>
      </c>
    </row>
    <row r="16" spans="1:8" x14ac:dyDescent="0.2">
      <c r="A16" s="64"/>
      <c r="B16" s="15">
        <v>3</v>
      </c>
      <c r="C16" s="15" t="s">
        <v>183</v>
      </c>
      <c r="D16" s="15" t="s">
        <v>23</v>
      </c>
      <c r="E16" s="15" t="s">
        <v>32</v>
      </c>
      <c r="F16" s="15" t="s">
        <v>25</v>
      </c>
      <c r="G16" s="18" t="s">
        <v>26</v>
      </c>
    </row>
    <row r="17" spans="1:7" x14ac:dyDescent="0.2">
      <c r="A17" s="63"/>
      <c r="B17" s="15">
        <v>3</v>
      </c>
      <c r="C17" s="15" t="s">
        <v>184</v>
      </c>
      <c r="D17" s="15" t="s">
        <v>23</v>
      </c>
      <c r="E17" s="15" t="s">
        <v>32</v>
      </c>
      <c r="F17" s="15" t="s">
        <v>25</v>
      </c>
      <c r="G17" s="18" t="s">
        <v>26</v>
      </c>
    </row>
    <row r="18" spans="1:7" x14ac:dyDescent="0.2">
      <c r="A18" s="64"/>
      <c r="B18" s="15">
        <v>3</v>
      </c>
      <c r="C18" s="15" t="s">
        <v>185</v>
      </c>
      <c r="D18" s="15" t="s">
        <v>55</v>
      </c>
      <c r="E18" s="15" t="s">
        <v>32</v>
      </c>
      <c r="F18" s="15" t="s">
        <v>25</v>
      </c>
      <c r="G18" s="18" t="s">
        <v>26</v>
      </c>
    </row>
    <row r="19" spans="1:7" x14ac:dyDescent="0.2">
      <c r="A19" s="63"/>
      <c r="B19" s="15">
        <v>3</v>
      </c>
      <c r="C19" s="15" t="s">
        <v>186</v>
      </c>
      <c r="D19" s="15" t="s">
        <v>23</v>
      </c>
      <c r="E19" s="15" t="s">
        <v>32</v>
      </c>
      <c r="F19" s="15" t="s">
        <v>25</v>
      </c>
      <c r="G19" s="18" t="s">
        <v>26</v>
      </c>
    </row>
    <row r="20" spans="1:7" x14ac:dyDescent="0.2">
      <c r="A20" s="64"/>
      <c r="B20" s="15">
        <v>3</v>
      </c>
      <c r="C20" s="15" t="s">
        <v>187</v>
      </c>
      <c r="D20" s="15" t="s">
        <v>23</v>
      </c>
      <c r="E20" s="15" t="s">
        <v>32</v>
      </c>
      <c r="F20" s="15" t="s">
        <v>25</v>
      </c>
      <c r="G20" s="18" t="s">
        <v>26</v>
      </c>
    </row>
    <row r="21" spans="1:7" x14ac:dyDescent="0.2">
      <c r="A21" s="63"/>
      <c r="B21" s="15">
        <v>3</v>
      </c>
      <c r="C21" s="15" t="s">
        <v>188</v>
      </c>
      <c r="D21" s="15" t="s">
        <v>23</v>
      </c>
      <c r="E21" s="15" t="s">
        <v>32</v>
      </c>
      <c r="F21" s="15" t="s">
        <v>25</v>
      </c>
      <c r="G21" s="18" t="s">
        <v>26</v>
      </c>
    </row>
    <row r="22" spans="1:7" x14ac:dyDescent="0.2">
      <c r="A22" s="64"/>
      <c r="B22" s="15">
        <v>3</v>
      </c>
      <c r="C22" s="15" t="s">
        <v>189</v>
      </c>
      <c r="D22" s="15" t="s">
        <v>23</v>
      </c>
      <c r="E22" s="15" t="s">
        <v>32</v>
      </c>
      <c r="F22" s="15" t="s">
        <v>25</v>
      </c>
      <c r="G22" s="18" t="s">
        <v>26</v>
      </c>
    </row>
    <row r="23" spans="1:7" x14ac:dyDescent="0.2">
      <c r="A23" s="63"/>
      <c r="B23" s="15">
        <v>3</v>
      </c>
      <c r="C23" s="15" t="s">
        <v>190</v>
      </c>
      <c r="D23" s="15" t="s">
        <v>23</v>
      </c>
      <c r="E23" s="15" t="s">
        <v>32</v>
      </c>
      <c r="F23" s="15" t="s">
        <v>25</v>
      </c>
      <c r="G23" s="18" t="s">
        <v>26</v>
      </c>
    </row>
    <row r="24" spans="1:7" x14ac:dyDescent="0.2">
      <c r="A24" s="64"/>
      <c r="B24" s="15">
        <v>3</v>
      </c>
      <c r="C24" s="15" t="s">
        <v>191</v>
      </c>
      <c r="D24" s="15" t="s">
        <v>23</v>
      </c>
      <c r="E24" s="15" t="s">
        <v>32</v>
      </c>
      <c r="F24" s="15" t="s">
        <v>25</v>
      </c>
      <c r="G24" s="18" t="s">
        <v>26</v>
      </c>
    </row>
    <row r="25" spans="1:7" x14ac:dyDescent="0.2">
      <c r="A25" s="63"/>
      <c r="B25" s="15">
        <v>3</v>
      </c>
      <c r="C25" s="15" t="s">
        <v>192</v>
      </c>
      <c r="D25" s="15" t="s">
        <v>23</v>
      </c>
      <c r="E25" s="15" t="s">
        <v>32</v>
      </c>
      <c r="F25" s="15" t="s">
        <v>25</v>
      </c>
      <c r="G25" s="18" t="s">
        <v>26</v>
      </c>
    </row>
    <row r="26" spans="1:7" x14ac:dyDescent="0.2">
      <c r="A26" s="66"/>
      <c r="B26" s="15">
        <v>3</v>
      </c>
      <c r="C26" s="15" t="s">
        <v>193</v>
      </c>
      <c r="D26" s="15" t="s">
        <v>23</v>
      </c>
      <c r="E26" s="15" t="s">
        <v>32</v>
      </c>
      <c r="F26" s="15" t="s">
        <v>25</v>
      </c>
      <c r="G26" s="18" t="s">
        <v>26</v>
      </c>
    </row>
    <row r="27" spans="1:7" x14ac:dyDescent="0.2">
      <c r="A27" s="67" t="s">
        <v>48</v>
      </c>
      <c r="B27" s="15">
        <v>3</v>
      </c>
      <c r="C27" s="15" t="s">
        <v>194</v>
      </c>
      <c r="D27" s="15" t="s">
        <v>23</v>
      </c>
      <c r="E27" s="15" t="s">
        <v>51</v>
      </c>
      <c r="F27" s="15" t="s">
        <v>29</v>
      </c>
      <c r="G27" s="18" t="s">
        <v>26</v>
      </c>
    </row>
    <row r="28" spans="1:7" x14ac:dyDescent="0.2">
      <c r="A28" s="64"/>
      <c r="B28" s="15">
        <v>3</v>
      </c>
      <c r="C28" s="15" t="s">
        <v>195</v>
      </c>
      <c r="D28" s="15" t="s">
        <v>23</v>
      </c>
      <c r="E28" s="15" t="s">
        <v>24</v>
      </c>
      <c r="F28" s="15" t="s">
        <v>25</v>
      </c>
      <c r="G28" s="18" t="s">
        <v>26</v>
      </c>
    </row>
    <row r="29" spans="1:7" x14ac:dyDescent="0.2">
      <c r="A29" s="63"/>
      <c r="B29" s="15">
        <v>3</v>
      </c>
      <c r="C29" s="15" t="s">
        <v>196</v>
      </c>
      <c r="D29" s="15" t="s">
        <v>23</v>
      </c>
      <c r="E29" s="15" t="s">
        <v>24</v>
      </c>
      <c r="F29" s="15" t="s">
        <v>25</v>
      </c>
      <c r="G29" s="18" t="s">
        <v>26</v>
      </c>
    </row>
    <row r="30" spans="1:7" x14ac:dyDescent="0.2">
      <c r="A30" s="64"/>
      <c r="B30" s="15">
        <v>3</v>
      </c>
      <c r="C30" s="15" t="s">
        <v>181</v>
      </c>
      <c r="D30" s="15" t="s">
        <v>23</v>
      </c>
      <c r="E30" s="15" t="s">
        <v>24</v>
      </c>
      <c r="F30" s="15" t="s">
        <v>25</v>
      </c>
      <c r="G30" s="18" t="s">
        <v>26</v>
      </c>
    </row>
    <row r="31" spans="1:7" x14ac:dyDescent="0.2">
      <c r="A31" s="63"/>
      <c r="B31" s="15">
        <v>3</v>
      </c>
      <c r="C31" s="15" t="s">
        <v>197</v>
      </c>
      <c r="D31" s="15" t="s">
        <v>23</v>
      </c>
      <c r="E31" s="15" t="s">
        <v>24</v>
      </c>
      <c r="F31" s="15" t="s">
        <v>25</v>
      </c>
      <c r="G31" s="18" t="s">
        <v>26</v>
      </c>
    </row>
    <row r="32" spans="1:7" x14ac:dyDescent="0.2">
      <c r="A32" s="64"/>
      <c r="B32" s="15">
        <v>3</v>
      </c>
      <c r="C32" s="15" t="s">
        <v>182</v>
      </c>
      <c r="D32" s="15" t="s">
        <v>23</v>
      </c>
      <c r="E32" s="15" t="s">
        <v>24</v>
      </c>
      <c r="F32" s="15" t="s">
        <v>25</v>
      </c>
      <c r="G32" s="18" t="s">
        <v>26</v>
      </c>
    </row>
    <row r="33" spans="1:7" x14ac:dyDescent="0.2">
      <c r="A33" s="63"/>
      <c r="B33" s="15">
        <v>3</v>
      </c>
      <c r="C33" s="15" t="s">
        <v>198</v>
      </c>
      <c r="D33" s="15" t="s">
        <v>23</v>
      </c>
      <c r="E33" s="15" t="s">
        <v>24</v>
      </c>
      <c r="F33" s="15" t="s">
        <v>25</v>
      </c>
      <c r="G33" s="18" t="s">
        <v>26</v>
      </c>
    </row>
    <row r="34" spans="1:7" x14ac:dyDescent="0.2">
      <c r="A34" s="64"/>
      <c r="B34" s="15">
        <v>3</v>
      </c>
      <c r="C34" s="15" t="s">
        <v>183</v>
      </c>
      <c r="D34" s="15" t="s">
        <v>23</v>
      </c>
      <c r="E34" s="15" t="s">
        <v>24</v>
      </c>
      <c r="F34" s="15" t="s">
        <v>25</v>
      </c>
      <c r="G34" s="18" t="s">
        <v>26</v>
      </c>
    </row>
    <row r="35" spans="1:7" x14ac:dyDescent="0.2">
      <c r="A35" s="63"/>
      <c r="B35" s="15">
        <v>3</v>
      </c>
      <c r="C35" s="15" t="s">
        <v>199</v>
      </c>
      <c r="D35" s="15" t="s">
        <v>23</v>
      </c>
      <c r="E35" s="15" t="s">
        <v>24</v>
      </c>
      <c r="F35" s="15" t="s">
        <v>25</v>
      </c>
      <c r="G35" s="18" t="s">
        <v>26</v>
      </c>
    </row>
    <row r="36" spans="1:7" x14ac:dyDescent="0.2">
      <c r="A36" s="64"/>
      <c r="B36" s="15">
        <v>3</v>
      </c>
      <c r="C36" s="15" t="s">
        <v>185</v>
      </c>
      <c r="D36" s="15" t="s">
        <v>23</v>
      </c>
      <c r="E36" s="15" t="s">
        <v>24</v>
      </c>
      <c r="F36" s="15" t="s">
        <v>25</v>
      </c>
      <c r="G36" s="18" t="s">
        <v>26</v>
      </c>
    </row>
    <row r="37" spans="1:7" x14ac:dyDescent="0.2">
      <c r="A37" s="63"/>
      <c r="B37" s="15">
        <v>3</v>
      </c>
      <c r="C37" s="15" t="s">
        <v>186</v>
      </c>
      <c r="D37" s="15" t="s">
        <v>23</v>
      </c>
      <c r="E37" s="15" t="s">
        <v>24</v>
      </c>
      <c r="F37" s="15" t="s">
        <v>25</v>
      </c>
      <c r="G37" s="18" t="s">
        <v>26</v>
      </c>
    </row>
    <row r="38" spans="1:7" x14ac:dyDescent="0.2">
      <c r="A38" s="64"/>
      <c r="B38" s="15">
        <v>3</v>
      </c>
      <c r="C38" s="15" t="s">
        <v>200</v>
      </c>
      <c r="D38" s="15" t="s">
        <v>23</v>
      </c>
      <c r="E38" s="15" t="s">
        <v>24</v>
      </c>
      <c r="F38" s="15" t="s">
        <v>25</v>
      </c>
      <c r="G38" s="18" t="s">
        <v>26</v>
      </c>
    </row>
    <row r="39" spans="1:7" x14ac:dyDescent="0.2">
      <c r="A39" s="63"/>
      <c r="B39" s="15">
        <v>3</v>
      </c>
      <c r="C39" s="15" t="s">
        <v>188</v>
      </c>
      <c r="D39" s="15" t="s">
        <v>23</v>
      </c>
      <c r="E39" s="15" t="s">
        <v>24</v>
      </c>
      <c r="F39" s="15" t="s">
        <v>25</v>
      </c>
      <c r="G39" s="18" t="s">
        <v>26</v>
      </c>
    </row>
    <row r="40" spans="1:7" x14ac:dyDescent="0.2">
      <c r="A40" s="66"/>
      <c r="B40" s="15">
        <v>3</v>
      </c>
      <c r="C40" s="15" t="s">
        <v>201</v>
      </c>
      <c r="D40" s="15" t="s">
        <v>23</v>
      </c>
      <c r="E40" s="15" t="s">
        <v>24</v>
      </c>
      <c r="F40" s="15" t="s">
        <v>25</v>
      </c>
      <c r="G40" s="18" t="s">
        <v>26</v>
      </c>
    </row>
    <row r="41" spans="1:7" x14ac:dyDescent="0.2">
      <c r="A41" s="67" t="s">
        <v>60</v>
      </c>
      <c r="B41" s="15">
        <v>3</v>
      </c>
      <c r="C41" s="15" t="s">
        <v>202</v>
      </c>
      <c r="D41" s="15" t="s">
        <v>23</v>
      </c>
      <c r="E41" s="15" t="s">
        <v>24</v>
      </c>
      <c r="F41" s="15" t="s">
        <v>29</v>
      </c>
      <c r="G41" s="18" t="s">
        <v>26</v>
      </c>
    </row>
    <row r="42" spans="1:7" x14ac:dyDescent="0.2">
      <c r="A42" s="64"/>
      <c r="B42" s="15">
        <v>3</v>
      </c>
      <c r="C42" s="15" t="s">
        <v>203</v>
      </c>
      <c r="D42" s="15" t="s">
        <v>23</v>
      </c>
      <c r="E42" s="15" t="s">
        <v>24</v>
      </c>
      <c r="F42" s="15" t="s">
        <v>29</v>
      </c>
      <c r="G42" s="18" t="s">
        <v>26</v>
      </c>
    </row>
    <row r="43" spans="1:7" x14ac:dyDescent="0.2">
      <c r="A43" s="63"/>
      <c r="B43" s="15">
        <v>3</v>
      </c>
      <c r="C43" s="15" t="s">
        <v>204</v>
      </c>
      <c r="D43" s="15" t="s">
        <v>23</v>
      </c>
      <c r="E43" s="15" t="s">
        <v>24</v>
      </c>
      <c r="F43" s="15" t="s">
        <v>29</v>
      </c>
      <c r="G43" s="18" t="s">
        <v>26</v>
      </c>
    </row>
    <row r="44" spans="1:7" x14ac:dyDescent="0.2">
      <c r="A44" s="64"/>
      <c r="B44" s="15">
        <v>3</v>
      </c>
      <c r="C44" s="15" t="s">
        <v>205</v>
      </c>
      <c r="D44" s="15" t="s">
        <v>23</v>
      </c>
      <c r="E44" s="15" t="s">
        <v>24</v>
      </c>
      <c r="F44" s="15" t="s">
        <v>29</v>
      </c>
      <c r="G44" s="18" t="s">
        <v>26</v>
      </c>
    </row>
    <row r="45" spans="1:7" x14ac:dyDescent="0.2">
      <c r="A45" s="63"/>
      <c r="B45" s="15">
        <v>3</v>
      </c>
      <c r="C45" s="15" t="s">
        <v>206</v>
      </c>
      <c r="D45" s="15" t="s">
        <v>23</v>
      </c>
      <c r="E45" s="15" t="s">
        <v>24</v>
      </c>
      <c r="F45" s="15" t="s">
        <v>29</v>
      </c>
      <c r="G45" s="18" t="s">
        <v>26</v>
      </c>
    </row>
    <row r="46" spans="1:7" x14ac:dyDescent="0.2">
      <c r="A46" s="64"/>
      <c r="B46" s="15">
        <v>3</v>
      </c>
      <c r="C46" s="15" t="s">
        <v>207</v>
      </c>
      <c r="D46" s="15" t="s">
        <v>23</v>
      </c>
      <c r="E46" s="15" t="s">
        <v>24</v>
      </c>
      <c r="F46" s="15" t="s">
        <v>29</v>
      </c>
      <c r="G46" s="18" t="s">
        <v>26</v>
      </c>
    </row>
    <row r="47" spans="1:7" x14ac:dyDescent="0.2">
      <c r="A47" s="63"/>
      <c r="B47" s="15">
        <v>3</v>
      </c>
      <c r="C47" s="15" t="s">
        <v>208</v>
      </c>
      <c r="D47" s="15" t="s">
        <v>23</v>
      </c>
      <c r="E47" s="15" t="s">
        <v>24</v>
      </c>
      <c r="F47" s="15" t="s">
        <v>29</v>
      </c>
      <c r="G47" s="18" t="s">
        <v>26</v>
      </c>
    </row>
    <row r="48" spans="1:7" x14ac:dyDescent="0.2">
      <c r="A48" s="64"/>
      <c r="B48" s="15">
        <v>3</v>
      </c>
      <c r="C48" s="15" t="s">
        <v>209</v>
      </c>
      <c r="D48" s="15" t="s">
        <v>23</v>
      </c>
      <c r="E48" s="15" t="s">
        <v>24</v>
      </c>
      <c r="F48" s="15" t="s">
        <v>29</v>
      </c>
      <c r="G48" s="18" t="s">
        <v>26</v>
      </c>
    </row>
    <row r="49" spans="1:7" x14ac:dyDescent="0.2">
      <c r="A49" s="63"/>
      <c r="B49" s="15">
        <v>3</v>
      </c>
      <c r="C49" s="15" t="s">
        <v>210</v>
      </c>
      <c r="D49" s="15" t="s">
        <v>23</v>
      </c>
      <c r="E49" s="15" t="s">
        <v>24</v>
      </c>
      <c r="F49" s="15" t="s">
        <v>29</v>
      </c>
      <c r="G49" s="18" t="s">
        <v>26</v>
      </c>
    </row>
    <row r="50" spans="1:7" x14ac:dyDescent="0.2">
      <c r="A50" s="64"/>
      <c r="B50" s="15">
        <v>3</v>
      </c>
      <c r="C50" s="15" t="s">
        <v>211</v>
      </c>
      <c r="D50" s="15" t="s">
        <v>23</v>
      </c>
      <c r="E50" s="15" t="s">
        <v>24</v>
      </c>
      <c r="F50" s="15" t="s">
        <v>29</v>
      </c>
      <c r="G50" s="18" t="s">
        <v>26</v>
      </c>
    </row>
    <row r="51" spans="1:7" x14ac:dyDescent="0.2">
      <c r="A51" s="63"/>
      <c r="B51" s="15">
        <v>3</v>
      </c>
      <c r="C51" s="15" t="s">
        <v>212</v>
      </c>
      <c r="D51" s="15" t="s">
        <v>23</v>
      </c>
      <c r="E51" s="15" t="s">
        <v>24</v>
      </c>
      <c r="F51" s="15" t="s">
        <v>29</v>
      </c>
      <c r="G51" s="18" t="s">
        <v>26</v>
      </c>
    </row>
    <row r="52" spans="1:7" x14ac:dyDescent="0.2">
      <c r="A52" s="66"/>
      <c r="B52" s="15">
        <v>3</v>
      </c>
      <c r="C52" s="15" t="s">
        <v>213</v>
      </c>
      <c r="D52" s="15" t="s">
        <v>23</v>
      </c>
      <c r="E52" s="15" t="s">
        <v>24</v>
      </c>
      <c r="F52" s="15" t="s">
        <v>29</v>
      </c>
      <c r="G52" s="18" t="s">
        <v>26</v>
      </c>
    </row>
    <row r="53" spans="1:7" x14ac:dyDescent="0.2">
      <c r="A53" s="67" t="s">
        <v>69</v>
      </c>
      <c r="B53" s="15">
        <v>3</v>
      </c>
      <c r="C53" s="15" t="s">
        <v>214</v>
      </c>
      <c r="D53" s="15" t="s">
        <v>23</v>
      </c>
      <c r="E53" s="15" t="s">
        <v>32</v>
      </c>
      <c r="F53" s="15" t="s">
        <v>25</v>
      </c>
      <c r="G53" s="18" t="s">
        <v>26</v>
      </c>
    </row>
    <row r="54" spans="1:7" x14ac:dyDescent="0.2">
      <c r="A54" s="64"/>
      <c r="B54" s="15">
        <v>3</v>
      </c>
      <c r="C54" s="15" t="s">
        <v>215</v>
      </c>
      <c r="D54" s="15" t="s">
        <v>23</v>
      </c>
      <c r="E54" s="15" t="s">
        <v>32</v>
      </c>
      <c r="F54" s="15" t="s">
        <v>25</v>
      </c>
      <c r="G54" s="18" t="s">
        <v>26</v>
      </c>
    </row>
    <row r="55" spans="1:7" x14ac:dyDescent="0.2">
      <c r="A55" s="63"/>
      <c r="B55" s="15">
        <v>3</v>
      </c>
      <c r="C55" s="15" t="s">
        <v>216</v>
      </c>
      <c r="D55" s="15" t="s">
        <v>23</v>
      </c>
      <c r="E55" s="15" t="s">
        <v>32</v>
      </c>
      <c r="F55" s="15" t="s">
        <v>25</v>
      </c>
      <c r="G55" s="18" t="s">
        <v>26</v>
      </c>
    </row>
    <row r="56" spans="1:7" x14ac:dyDescent="0.2">
      <c r="A56" s="64"/>
      <c r="B56" s="15">
        <v>3</v>
      </c>
      <c r="C56" s="15" t="s">
        <v>181</v>
      </c>
      <c r="D56" s="15" t="s">
        <v>23</v>
      </c>
      <c r="E56" s="15" t="s">
        <v>32</v>
      </c>
      <c r="F56" s="15" t="s">
        <v>25</v>
      </c>
      <c r="G56" s="18" t="s">
        <v>26</v>
      </c>
    </row>
    <row r="57" spans="1:7" x14ac:dyDescent="0.2">
      <c r="A57" s="63"/>
      <c r="B57" s="15">
        <v>3</v>
      </c>
      <c r="C57" s="15" t="s">
        <v>196</v>
      </c>
      <c r="D57" s="15" t="s">
        <v>23</v>
      </c>
      <c r="E57" s="15" t="s">
        <v>32</v>
      </c>
      <c r="F57" s="15" t="s">
        <v>25</v>
      </c>
      <c r="G57" s="18" t="s">
        <v>26</v>
      </c>
    </row>
    <row r="58" spans="1:7" x14ac:dyDescent="0.2">
      <c r="A58" s="66"/>
      <c r="B58" s="15">
        <v>3</v>
      </c>
      <c r="C58" s="15" t="s">
        <v>195</v>
      </c>
      <c r="D58" s="15" t="s">
        <v>23</v>
      </c>
      <c r="E58" s="15" t="s">
        <v>32</v>
      </c>
      <c r="F58" s="15" t="s">
        <v>25</v>
      </c>
      <c r="G58" s="18" t="s">
        <v>26</v>
      </c>
    </row>
    <row r="59" spans="1:7" x14ac:dyDescent="0.2">
      <c r="A59" s="67" t="s">
        <v>77</v>
      </c>
      <c r="B59" s="15">
        <v>3</v>
      </c>
      <c r="C59" s="15" t="s">
        <v>217</v>
      </c>
      <c r="D59" s="15" t="s">
        <v>23</v>
      </c>
      <c r="E59" s="15" t="s">
        <v>24</v>
      </c>
      <c r="F59" s="15" t="s">
        <v>57</v>
      </c>
      <c r="G59" s="18" t="s">
        <v>26</v>
      </c>
    </row>
    <row r="60" spans="1:7" x14ac:dyDescent="0.2">
      <c r="A60" s="64"/>
      <c r="B60" s="15">
        <v>3</v>
      </c>
      <c r="C60" s="15" t="s">
        <v>191</v>
      </c>
      <c r="D60" s="15" t="s">
        <v>23</v>
      </c>
      <c r="E60" s="15" t="s">
        <v>24</v>
      </c>
      <c r="F60" s="15" t="s">
        <v>57</v>
      </c>
      <c r="G60" s="18" t="s">
        <v>26</v>
      </c>
    </row>
    <row r="61" spans="1:7" x14ac:dyDescent="0.2">
      <c r="A61" s="63"/>
      <c r="B61" s="15">
        <v>3</v>
      </c>
      <c r="C61" s="15" t="s">
        <v>218</v>
      </c>
      <c r="D61" s="15" t="s">
        <v>23</v>
      </c>
      <c r="E61" s="15" t="s">
        <v>24</v>
      </c>
      <c r="F61" s="15" t="s">
        <v>57</v>
      </c>
      <c r="G61" s="18" t="s">
        <v>26</v>
      </c>
    </row>
    <row r="62" spans="1:7" x14ac:dyDescent="0.2">
      <c r="A62" s="64"/>
      <c r="B62" s="15">
        <v>3</v>
      </c>
      <c r="C62" s="15" t="s">
        <v>219</v>
      </c>
      <c r="D62" s="15" t="s">
        <v>23</v>
      </c>
      <c r="E62" s="15" t="s">
        <v>24</v>
      </c>
      <c r="F62" s="15" t="s">
        <v>57</v>
      </c>
      <c r="G62" s="18" t="s">
        <v>26</v>
      </c>
    </row>
    <row r="63" spans="1:7" x14ac:dyDescent="0.2">
      <c r="A63" s="63"/>
      <c r="B63" s="15">
        <v>3</v>
      </c>
      <c r="C63" s="15" t="s">
        <v>220</v>
      </c>
      <c r="D63" s="15" t="s">
        <v>23</v>
      </c>
      <c r="E63" s="15" t="s">
        <v>24</v>
      </c>
      <c r="F63" s="15" t="s">
        <v>57</v>
      </c>
      <c r="G63" s="18" t="s">
        <v>26</v>
      </c>
    </row>
    <row r="64" spans="1:7" x14ac:dyDescent="0.2">
      <c r="A64" s="64"/>
      <c r="B64" s="15">
        <v>3</v>
      </c>
      <c r="C64" s="15" t="s">
        <v>191</v>
      </c>
      <c r="D64" s="15" t="s">
        <v>23</v>
      </c>
      <c r="E64" s="15" t="s">
        <v>24</v>
      </c>
      <c r="F64" s="15" t="s">
        <v>57</v>
      </c>
      <c r="G64" s="18" t="s">
        <v>26</v>
      </c>
    </row>
    <row r="65" spans="1:7" x14ac:dyDescent="0.2">
      <c r="A65" s="65"/>
      <c r="B65" s="15">
        <v>3</v>
      </c>
      <c r="C65" s="15" t="s">
        <v>221</v>
      </c>
      <c r="D65" s="15" t="s">
        <v>23</v>
      </c>
      <c r="E65" s="15" t="s">
        <v>24</v>
      </c>
      <c r="F65" s="15" t="s">
        <v>57</v>
      </c>
      <c r="G65" s="18" t="s">
        <v>26</v>
      </c>
    </row>
    <row r="66" spans="1:7" x14ac:dyDescent="0.2">
      <c r="A66" s="67" t="s">
        <v>82</v>
      </c>
      <c r="B66" s="15">
        <v>3</v>
      </c>
      <c r="C66" s="15" t="s">
        <v>194</v>
      </c>
      <c r="D66" s="15" t="s">
        <v>23</v>
      </c>
      <c r="E66" s="15" t="s">
        <v>32</v>
      </c>
      <c r="F66" s="15" t="s">
        <v>29</v>
      </c>
      <c r="G66" s="18" t="s">
        <v>26</v>
      </c>
    </row>
    <row r="67" spans="1:7" x14ac:dyDescent="0.2">
      <c r="A67" s="63"/>
      <c r="B67" s="15">
        <v>3</v>
      </c>
      <c r="C67" s="15" t="s">
        <v>222</v>
      </c>
      <c r="D67" s="15" t="s">
        <v>23</v>
      </c>
      <c r="E67" s="15" t="s">
        <v>32</v>
      </c>
      <c r="F67" s="15" t="s">
        <v>25</v>
      </c>
      <c r="G67" s="18" t="s">
        <v>26</v>
      </c>
    </row>
    <row r="68" spans="1:7" x14ac:dyDescent="0.2">
      <c r="A68" s="64"/>
      <c r="B68" s="15">
        <v>3</v>
      </c>
      <c r="C68" s="15" t="s">
        <v>223</v>
      </c>
      <c r="D68" s="15" t="s">
        <v>23</v>
      </c>
      <c r="E68" s="15" t="s">
        <v>24</v>
      </c>
      <c r="F68" s="15" t="s">
        <v>25</v>
      </c>
      <c r="G68" s="18" t="s">
        <v>26</v>
      </c>
    </row>
    <row r="69" spans="1:7" x14ac:dyDescent="0.2">
      <c r="A69" s="63"/>
      <c r="B69" s="15">
        <v>3</v>
      </c>
      <c r="C69" s="15" t="s">
        <v>181</v>
      </c>
      <c r="D69" s="15" t="s">
        <v>23</v>
      </c>
      <c r="E69" s="15" t="s">
        <v>32</v>
      </c>
      <c r="F69" s="15" t="s">
        <v>25</v>
      </c>
      <c r="G69" s="18" t="s">
        <v>26</v>
      </c>
    </row>
    <row r="70" spans="1:7" x14ac:dyDescent="0.2">
      <c r="A70" s="64"/>
      <c r="B70" s="15">
        <v>3</v>
      </c>
      <c r="C70" s="15" t="s">
        <v>224</v>
      </c>
      <c r="D70" s="15" t="s">
        <v>23</v>
      </c>
      <c r="E70" s="15" t="s">
        <v>24</v>
      </c>
      <c r="F70" s="15" t="s">
        <v>29</v>
      </c>
      <c r="G70" s="18" t="s">
        <v>26</v>
      </c>
    </row>
    <row r="71" spans="1:7" x14ac:dyDescent="0.2">
      <c r="A71" s="65"/>
      <c r="B71" s="15">
        <v>3</v>
      </c>
      <c r="C71" s="15" t="s">
        <v>225</v>
      </c>
      <c r="D71" s="15" t="s">
        <v>23</v>
      </c>
      <c r="E71" s="15" t="s">
        <v>32</v>
      </c>
      <c r="F71" s="15" t="s">
        <v>25</v>
      </c>
      <c r="G71" s="18" t="s">
        <v>26</v>
      </c>
    </row>
    <row r="72" spans="1:7" x14ac:dyDescent="0.2">
      <c r="A72" s="67" t="s">
        <v>97</v>
      </c>
      <c r="B72" s="15">
        <v>3</v>
      </c>
      <c r="C72" s="15" t="s">
        <v>191</v>
      </c>
      <c r="D72" s="15" t="s">
        <v>23</v>
      </c>
      <c r="E72" s="15" t="s">
        <v>24</v>
      </c>
      <c r="F72" s="15" t="s">
        <v>25</v>
      </c>
      <c r="G72" s="18" t="s">
        <v>26</v>
      </c>
    </row>
    <row r="73" spans="1:7" x14ac:dyDescent="0.2">
      <c r="A73" s="63"/>
      <c r="B73" s="15">
        <v>3</v>
      </c>
      <c r="C73" s="15" t="s">
        <v>218</v>
      </c>
      <c r="D73" s="15" t="s">
        <v>23</v>
      </c>
      <c r="E73" s="15" t="s">
        <v>24</v>
      </c>
      <c r="F73" s="15" t="s">
        <v>25</v>
      </c>
      <c r="G73" s="18" t="s">
        <v>26</v>
      </c>
    </row>
    <row r="74" spans="1:7" x14ac:dyDescent="0.2">
      <c r="A74" s="64"/>
      <c r="B74" s="15">
        <v>3</v>
      </c>
      <c r="C74" s="15" t="s">
        <v>219</v>
      </c>
      <c r="D74" s="15" t="s">
        <v>23</v>
      </c>
      <c r="E74" s="15" t="s">
        <v>24</v>
      </c>
      <c r="F74" s="15" t="s">
        <v>25</v>
      </c>
      <c r="G74" s="18" t="s">
        <v>26</v>
      </c>
    </row>
    <row r="75" spans="1:7" x14ac:dyDescent="0.2">
      <c r="A75" s="63"/>
      <c r="B75" s="15">
        <v>3</v>
      </c>
      <c r="C75" s="15" t="s">
        <v>191</v>
      </c>
      <c r="D75" s="15" t="s">
        <v>23</v>
      </c>
      <c r="E75" s="15" t="s">
        <v>24</v>
      </c>
      <c r="F75" s="15" t="s">
        <v>57</v>
      </c>
      <c r="G75" s="18" t="s">
        <v>26</v>
      </c>
    </row>
    <row r="76" spans="1:7" x14ac:dyDescent="0.2">
      <c r="A76" s="66"/>
      <c r="B76" s="15">
        <v>3</v>
      </c>
      <c r="C76" s="15" t="s">
        <v>221</v>
      </c>
      <c r="D76" s="15" t="s">
        <v>23</v>
      </c>
      <c r="E76" s="15" t="s">
        <v>24</v>
      </c>
      <c r="F76" s="15" t="s">
        <v>57</v>
      </c>
      <c r="G76" s="18" t="s">
        <v>26</v>
      </c>
    </row>
    <row r="77" spans="1:7" x14ac:dyDescent="0.2">
      <c r="A77" s="67" t="s">
        <v>104</v>
      </c>
      <c r="B77" s="15">
        <v>3</v>
      </c>
      <c r="C77" s="15" t="s">
        <v>226</v>
      </c>
      <c r="D77" s="15" t="s">
        <v>23</v>
      </c>
      <c r="E77" s="15" t="s">
        <v>32</v>
      </c>
      <c r="F77" s="15" t="s">
        <v>25</v>
      </c>
      <c r="G77" s="18" t="s">
        <v>26</v>
      </c>
    </row>
    <row r="78" spans="1:7" x14ac:dyDescent="0.2">
      <c r="A78" s="64"/>
      <c r="B78" s="15">
        <v>3</v>
      </c>
      <c r="C78" s="15" t="s">
        <v>215</v>
      </c>
      <c r="D78" s="15" t="s">
        <v>23</v>
      </c>
      <c r="E78" s="15" t="s">
        <v>32</v>
      </c>
      <c r="F78" s="15" t="s">
        <v>25</v>
      </c>
      <c r="G78" s="18" t="s">
        <v>26</v>
      </c>
    </row>
    <row r="79" spans="1:7" x14ac:dyDescent="0.2">
      <c r="A79" s="63"/>
      <c r="B79" s="15">
        <v>3</v>
      </c>
      <c r="C79" s="15" t="s">
        <v>227</v>
      </c>
      <c r="D79" s="15" t="s">
        <v>23</v>
      </c>
      <c r="E79" s="15" t="s">
        <v>32</v>
      </c>
      <c r="F79" s="15" t="s">
        <v>25</v>
      </c>
      <c r="G79" s="18" t="s">
        <v>26</v>
      </c>
    </row>
    <row r="80" spans="1:7" x14ac:dyDescent="0.2">
      <c r="A80" s="64"/>
      <c r="B80" s="15">
        <v>3</v>
      </c>
      <c r="C80" s="15" t="s">
        <v>228</v>
      </c>
      <c r="D80" s="15" t="s">
        <v>23</v>
      </c>
      <c r="E80" s="15" t="s">
        <v>32</v>
      </c>
      <c r="F80" s="15" t="s">
        <v>25</v>
      </c>
      <c r="G80" s="18" t="s">
        <v>26</v>
      </c>
    </row>
    <row r="81" spans="1:7" x14ac:dyDescent="0.2">
      <c r="A81" s="63"/>
      <c r="B81" s="15">
        <v>3</v>
      </c>
      <c r="C81" s="15" t="s">
        <v>196</v>
      </c>
      <c r="D81" s="15" t="s">
        <v>23</v>
      </c>
      <c r="E81" s="15" t="s">
        <v>32</v>
      </c>
      <c r="F81" s="15" t="s">
        <v>25</v>
      </c>
      <c r="G81" s="18" t="s">
        <v>26</v>
      </c>
    </row>
    <row r="82" spans="1:7" x14ac:dyDescent="0.2">
      <c r="A82" s="64"/>
      <c r="B82" s="15">
        <v>3</v>
      </c>
      <c r="C82" s="15" t="s">
        <v>229</v>
      </c>
      <c r="D82" s="15" t="s">
        <v>23</v>
      </c>
      <c r="E82" s="15" t="s">
        <v>32</v>
      </c>
      <c r="F82" s="15" t="s">
        <v>25</v>
      </c>
      <c r="G82" s="18" t="s">
        <v>26</v>
      </c>
    </row>
    <row r="83" spans="1:7" x14ac:dyDescent="0.2">
      <c r="A83" s="65"/>
      <c r="B83" s="15">
        <v>3</v>
      </c>
      <c r="C83" s="15" t="s">
        <v>230</v>
      </c>
      <c r="D83" s="15" t="s">
        <v>23</v>
      </c>
      <c r="E83" s="15" t="s">
        <v>32</v>
      </c>
      <c r="F83" s="15" t="s">
        <v>25</v>
      </c>
      <c r="G83" s="18" t="s">
        <v>26</v>
      </c>
    </row>
    <row r="84" spans="1:7" x14ac:dyDescent="0.2">
      <c r="A84" s="67" t="s">
        <v>112</v>
      </c>
      <c r="B84" s="15">
        <v>3</v>
      </c>
      <c r="C84" s="15" t="s">
        <v>231</v>
      </c>
      <c r="D84" s="15" t="s">
        <v>23</v>
      </c>
      <c r="E84" s="15" t="s">
        <v>24</v>
      </c>
      <c r="F84" s="15" t="s">
        <v>57</v>
      </c>
      <c r="G84" s="18" t="s">
        <v>26</v>
      </c>
    </row>
    <row r="85" spans="1:7" x14ac:dyDescent="0.2">
      <c r="A85" s="63"/>
      <c r="B85" s="15"/>
      <c r="C85" s="15" t="s">
        <v>232</v>
      </c>
      <c r="D85" s="15" t="s">
        <v>23</v>
      </c>
      <c r="E85" s="15" t="s">
        <v>24</v>
      </c>
      <c r="F85" s="15" t="s">
        <v>57</v>
      </c>
      <c r="G85" s="18" t="s">
        <v>26</v>
      </c>
    </row>
    <row r="86" spans="1:7" x14ac:dyDescent="0.2">
      <c r="A86" s="64"/>
      <c r="B86" s="15"/>
      <c r="C86" s="15" t="s">
        <v>233</v>
      </c>
      <c r="D86" s="15" t="s">
        <v>23</v>
      </c>
      <c r="E86" s="15" t="s">
        <v>32</v>
      </c>
      <c r="F86" s="15" t="s">
        <v>57</v>
      </c>
      <c r="G86" s="18" t="s">
        <v>26</v>
      </c>
    </row>
    <row r="87" spans="1:7" x14ac:dyDescent="0.2">
      <c r="A87" s="63"/>
      <c r="B87" s="15">
        <v>3</v>
      </c>
      <c r="C87" s="15" t="s">
        <v>234</v>
      </c>
      <c r="D87" s="15" t="s">
        <v>23</v>
      </c>
      <c r="E87" s="15" t="s">
        <v>24</v>
      </c>
      <c r="F87" s="15" t="s">
        <v>57</v>
      </c>
      <c r="G87" s="18" t="s">
        <v>26</v>
      </c>
    </row>
    <row r="88" spans="1:7" x14ac:dyDescent="0.2">
      <c r="A88" s="66"/>
      <c r="B88" s="15">
        <v>3</v>
      </c>
      <c r="C88" s="15" t="s">
        <v>235</v>
      </c>
      <c r="D88" s="15" t="s">
        <v>23</v>
      </c>
      <c r="E88" s="15" t="s">
        <v>24</v>
      </c>
      <c r="F88" s="15" t="s">
        <v>57</v>
      </c>
      <c r="G88" s="18" t="s">
        <v>26</v>
      </c>
    </row>
    <row r="89" spans="1:7" x14ac:dyDescent="0.2">
      <c r="A89" s="67" t="s">
        <v>117</v>
      </c>
      <c r="B89" s="15">
        <v>3</v>
      </c>
      <c r="C89" s="15" t="s">
        <v>236</v>
      </c>
      <c r="D89" s="15" t="s">
        <v>23</v>
      </c>
      <c r="E89" s="15" t="s">
        <v>24</v>
      </c>
      <c r="F89" s="15" t="s">
        <v>29</v>
      </c>
      <c r="G89" s="18" t="s">
        <v>26</v>
      </c>
    </row>
    <row r="90" spans="1:7" x14ac:dyDescent="0.2">
      <c r="A90" s="64"/>
      <c r="B90" s="15">
        <v>3</v>
      </c>
      <c r="C90" s="15" t="s">
        <v>237</v>
      </c>
      <c r="D90" s="15" t="s">
        <v>23</v>
      </c>
      <c r="E90" s="15" t="s">
        <v>24</v>
      </c>
      <c r="F90" s="15" t="s">
        <v>25</v>
      </c>
      <c r="G90" s="18" t="s">
        <v>26</v>
      </c>
    </row>
    <row r="91" spans="1:7" x14ac:dyDescent="0.2">
      <c r="A91" s="63"/>
      <c r="B91" s="15">
        <v>3</v>
      </c>
      <c r="C91" s="15" t="s">
        <v>238</v>
      </c>
      <c r="D91" s="15" t="s">
        <v>23</v>
      </c>
      <c r="E91" s="15" t="s">
        <v>24</v>
      </c>
      <c r="F91" s="15" t="s">
        <v>25</v>
      </c>
      <c r="G91" s="18" t="s">
        <v>26</v>
      </c>
    </row>
    <row r="92" spans="1:7" x14ac:dyDescent="0.2">
      <c r="A92" s="64"/>
      <c r="B92" s="15">
        <v>3</v>
      </c>
      <c r="C92" s="15" t="s">
        <v>239</v>
      </c>
      <c r="D92" s="15" t="s">
        <v>23</v>
      </c>
      <c r="E92" s="15" t="s">
        <v>24</v>
      </c>
      <c r="F92" s="15" t="s">
        <v>25</v>
      </c>
      <c r="G92" s="18" t="s">
        <v>26</v>
      </c>
    </row>
    <row r="93" spans="1:7" x14ac:dyDescent="0.2">
      <c r="A93" s="63"/>
      <c r="B93" s="15">
        <v>3</v>
      </c>
      <c r="C93" s="15" t="s">
        <v>240</v>
      </c>
      <c r="D93" s="15" t="s">
        <v>23</v>
      </c>
      <c r="E93" s="15" t="s">
        <v>24</v>
      </c>
      <c r="F93" s="15" t="s">
        <v>25</v>
      </c>
      <c r="G93" s="18" t="s">
        <v>26</v>
      </c>
    </row>
    <row r="94" spans="1:7" x14ac:dyDescent="0.2">
      <c r="A94" s="66"/>
      <c r="B94" s="15">
        <v>3</v>
      </c>
      <c r="C94" s="15" t="s">
        <v>241</v>
      </c>
      <c r="D94" s="15" t="s">
        <v>23</v>
      </c>
      <c r="E94" s="15" t="s">
        <v>24</v>
      </c>
      <c r="F94" s="15" t="s">
        <v>29</v>
      </c>
      <c r="G94" s="18" t="s">
        <v>26</v>
      </c>
    </row>
    <row r="95" spans="1:7" x14ac:dyDescent="0.2">
      <c r="A95" s="67" t="s">
        <v>124</v>
      </c>
      <c r="B95" s="15">
        <v>3</v>
      </c>
      <c r="C95" s="15" t="s">
        <v>242</v>
      </c>
      <c r="D95" s="15" t="s">
        <v>23</v>
      </c>
      <c r="E95" s="15" t="s">
        <v>24</v>
      </c>
      <c r="F95" s="15" t="s">
        <v>29</v>
      </c>
      <c r="G95" s="18" t="s">
        <v>26</v>
      </c>
    </row>
    <row r="96" spans="1:7" x14ac:dyDescent="0.2">
      <c r="A96" s="64"/>
      <c r="B96" s="15">
        <v>3</v>
      </c>
      <c r="C96" s="15" t="s">
        <v>243</v>
      </c>
      <c r="D96" s="15" t="s">
        <v>23</v>
      </c>
      <c r="E96" s="15" t="s">
        <v>24</v>
      </c>
      <c r="F96" s="15" t="s">
        <v>25</v>
      </c>
      <c r="G96" s="18" t="s">
        <v>26</v>
      </c>
    </row>
    <row r="97" spans="1:7" x14ac:dyDescent="0.2">
      <c r="A97" s="63"/>
      <c r="B97" s="15">
        <v>3</v>
      </c>
      <c r="C97" s="15" t="s">
        <v>244</v>
      </c>
      <c r="D97" s="15" t="s">
        <v>23</v>
      </c>
      <c r="E97" s="15" t="s">
        <v>24</v>
      </c>
      <c r="F97" s="15" t="s">
        <v>25</v>
      </c>
      <c r="G97" s="18" t="s">
        <v>26</v>
      </c>
    </row>
    <row r="98" spans="1:7" x14ac:dyDescent="0.2">
      <c r="A98" s="64"/>
      <c r="B98" s="15">
        <v>3</v>
      </c>
      <c r="C98" s="15" t="s">
        <v>245</v>
      </c>
      <c r="D98" s="15" t="s">
        <v>55</v>
      </c>
      <c r="E98" s="15" t="s">
        <v>24</v>
      </c>
      <c r="F98" s="15" t="s">
        <v>25</v>
      </c>
      <c r="G98" s="18" t="s">
        <v>26</v>
      </c>
    </row>
    <row r="99" spans="1:7" x14ac:dyDescent="0.2">
      <c r="A99" s="63"/>
      <c r="B99" s="15">
        <v>3</v>
      </c>
      <c r="C99" s="15" t="s">
        <v>215</v>
      </c>
      <c r="D99" s="15" t="s">
        <v>23</v>
      </c>
      <c r="E99" s="15" t="s">
        <v>24</v>
      </c>
      <c r="F99" s="15" t="s">
        <v>25</v>
      </c>
      <c r="G99" s="18" t="s">
        <v>26</v>
      </c>
    </row>
    <row r="100" spans="1:7" x14ac:dyDescent="0.2">
      <c r="A100" s="66"/>
      <c r="B100" s="15">
        <v>3</v>
      </c>
      <c r="C100" s="15" t="s">
        <v>240</v>
      </c>
      <c r="D100" s="15" t="s">
        <v>23</v>
      </c>
      <c r="E100" s="15" t="s">
        <v>24</v>
      </c>
      <c r="F100" s="15" t="s">
        <v>25</v>
      </c>
      <c r="G100" s="18" t="s">
        <v>26</v>
      </c>
    </row>
    <row r="101" spans="1:7" x14ac:dyDescent="0.2">
      <c r="A101" s="67" t="s">
        <v>133</v>
      </c>
      <c r="B101" s="15">
        <v>3</v>
      </c>
      <c r="C101" s="15" t="s">
        <v>246</v>
      </c>
      <c r="D101" s="15" t="s">
        <v>23</v>
      </c>
      <c r="E101" s="15" t="s">
        <v>24</v>
      </c>
      <c r="F101" s="15" t="s">
        <v>25</v>
      </c>
      <c r="G101" s="18" t="s">
        <v>26</v>
      </c>
    </row>
    <row r="102" spans="1:7" x14ac:dyDescent="0.2">
      <c r="A102" s="64"/>
      <c r="B102" s="15">
        <v>3</v>
      </c>
      <c r="C102" s="15" t="s">
        <v>247</v>
      </c>
      <c r="D102" s="15" t="s">
        <v>23</v>
      </c>
      <c r="E102" s="15" t="s">
        <v>24</v>
      </c>
      <c r="F102" s="15" t="s">
        <v>25</v>
      </c>
      <c r="G102" s="18" t="s">
        <v>26</v>
      </c>
    </row>
    <row r="103" spans="1:7" x14ac:dyDescent="0.2">
      <c r="A103" s="63"/>
      <c r="B103" s="15">
        <v>3</v>
      </c>
      <c r="C103" s="15" t="s">
        <v>248</v>
      </c>
      <c r="D103" s="15" t="s">
        <v>23</v>
      </c>
      <c r="E103" s="15" t="s">
        <v>24</v>
      </c>
      <c r="F103" s="15" t="s">
        <v>25</v>
      </c>
      <c r="G103" s="18" t="s">
        <v>26</v>
      </c>
    </row>
    <row r="104" spans="1:7" x14ac:dyDescent="0.2">
      <c r="A104" s="64"/>
      <c r="B104" s="15">
        <v>3</v>
      </c>
      <c r="C104" s="15" t="s">
        <v>249</v>
      </c>
      <c r="D104" s="15" t="s">
        <v>23</v>
      </c>
      <c r="E104" s="15" t="s">
        <v>24</v>
      </c>
      <c r="F104" s="15" t="s">
        <v>25</v>
      </c>
      <c r="G104" s="18" t="s">
        <v>26</v>
      </c>
    </row>
    <row r="105" spans="1:7" x14ac:dyDescent="0.2">
      <c r="A105" s="63"/>
      <c r="B105" s="15">
        <v>3</v>
      </c>
      <c r="C105" s="15" t="s">
        <v>250</v>
      </c>
      <c r="D105" s="15" t="s">
        <v>23</v>
      </c>
      <c r="E105" s="15" t="s">
        <v>24</v>
      </c>
      <c r="F105" s="15" t="s">
        <v>25</v>
      </c>
      <c r="G105" s="18" t="s">
        <v>26</v>
      </c>
    </row>
    <row r="106" spans="1:7" x14ac:dyDescent="0.2">
      <c r="A106" s="66"/>
      <c r="B106" s="15">
        <v>3</v>
      </c>
      <c r="C106" s="15" t="s">
        <v>251</v>
      </c>
      <c r="D106" s="15" t="s">
        <v>23</v>
      </c>
      <c r="E106" s="15" t="s">
        <v>24</v>
      </c>
      <c r="F106" s="15" t="s">
        <v>29</v>
      </c>
      <c r="G106" s="18" t="s">
        <v>26</v>
      </c>
    </row>
    <row r="107" spans="1:7" x14ac:dyDescent="0.2">
      <c r="A107" s="67" t="s">
        <v>140</v>
      </c>
      <c r="B107" s="15">
        <v>3</v>
      </c>
      <c r="C107" s="15" t="s">
        <v>252</v>
      </c>
      <c r="D107" s="15" t="s">
        <v>23</v>
      </c>
      <c r="E107" s="15" t="s">
        <v>24</v>
      </c>
      <c r="F107" s="15" t="s">
        <v>25</v>
      </c>
      <c r="G107" s="18" t="s">
        <v>26</v>
      </c>
    </row>
    <row r="108" spans="1:7" x14ac:dyDescent="0.2">
      <c r="A108" s="64"/>
      <c r="B108" s="15">
        <v>3</v>
      </c>
      <c r="C108" s="15" t="s">
        <v>253</v>
      </c>
      <c r="D108" s="15" t="s">
        <v>23</v>
      </c>
      <c r="E108" s="15" t="s">
        <v>24</v>
      </c>
      <c r="F108" s="15" t="s">
        <v>25</v>
      </c>
      <c r="G108" s="18" t="s">
        <v>26</v>
      </c>
    </row>
    <row r="109" spans="1:7" x14ac:dyDescent="0.2">
      <c r="A109" s="63"/>
      <c r="B109" s="15">
        <v>3</v>
      </c>
      <c r="C109" s="15" t="s">
        <v>254</v>
      </c>
      <c r="D109" s="15" t="s">
        <v>23</v>
      </c>
      <c r="E109" s="15" t="s">
        <v>24</v>
      </c>
      <c r="F109" s="15" t="s">
        <v>25</v>
      </c>
      <c r="G109" s="18" t="s">
        <v>26</v>
      </c>
    </row>
    <row r="110" spans="1:7" x14ac:dyDescent="0.2">
      <c r="A110" s="64"/>
      <c r="B110" s="15">
        <v>3</v>
      </c>
      <c r="C110" s="15" t="s">
        <v>255</v>
      </c>
      <c r="D110" s="15" t="s">
        <v>23</v>
      </c>
      <c r="E110" s="15" t="s">
        <v>24</v>
      </c>
      <c r="F110" s="15" t="s">
        <v>25</v>
      </c>
      <c r="G110" s="18" t="s">
        <v>26</v>
      </c>
    </row>
    <row r="111" spans="1:7" x14ac:dyDescent="0.2">
      <c r="A111" s="63"/>
      <c r="B111" s="15">
        <v>3</v>
      </c>
      <c r="C111" s="15" t="s">
        <v>256</v>
      </c>
      <c r="D111" s="15" t="s">
        <v>23</v>
      </c>
      <c r="E111" s="15" t="s">
        <v>24</v>
      </c>
      <c r="F111" s="15" t="s">
        <v>25</v>
      </c>
      <c r="G111" s="18" t="s">
        <v>26</v>
      </c>
    </row>
    <row r="112" spans="1:7" x14ac:dyDescent="0.2">
      <c r="A112" s="64"/>
      <c r="B112" s="15">
        <v>3</v>
      </c>
      <c r="C112" s="15" t="s">
        <v>257</v>
      </c>
      <c r="D112" s="15" t="s">
        <v>23</v>
      </c>
      <c r="E112" s="15" t="s">
        <v>24</v>
      </c>
      <c r="F112" s="15" t="s">
        <v>25</v>
      </c>
      <c r="G112" s="18" t="s">
        <v>26</v>
      </c>
    </row>
    <row r="113" spans="1:7" x14ac:dyDescent="0.2">
      <c r="A113" s="63"/>
      <c r="B113" s="15">
        <v>3</v>
      </c>
      <c r="C113" s="15" t="s">
        <v>258</v>
      </c>
      <c r="D113" s="15" t="s">
        <v>23</v>
      </c>
      <c r="E113" s="15" t="s">
        <v>24</v>
      </c>
      <c r="F113" s="15" t="s">
        <v>25</v>
      </c>
      <c r="G113" s="18" t="s">
        <v>26</v>
      </c>
    </row>
    <row r="114" spans="1:7" x14ac:dyDescent="0.2">
      <c r="A114" s="64"/>
      <c r="B114" s="15">
        <v>3</v>
      </c>
      <c r="C114" s="15" t="s">
        <v>259</v>
      </c>
      <c r="D114" s="15" t="s">
        <v>23</v>
      </c>
      <c r="E114" s="15" t="s">
        <v>24</v>
      </c>
      <c r="F114" s="15" t="s">
        <v>25</v>
      </c>
      <c r="G114" s="18" t="s">
        <v>26</v>
      </c>
    </row>
    <row r="115" spans="1:7" x14ac:dyDescent="0.2">
      <c r="A115" s="63"/>
      <c r="B115" s="15">
        <v>3</v>
      </c>
      <c r="C115" s="15" t="s">
        <v>260</v>
      </c>
      <c r="D115" s="15" t="s">
        <v>23</v>
      </c>
      <c r="E115" s="15" t="s">
        <v>24</v>
      </c>
      <c r="F115" s="15" t="s">
        <v>25</v>
      </c>
      <c r="G115" s="18" t="s">
        <v>26</v>
      </c>
    </row>
    <row r="116" spans="1:7" x14ac:dyDescent="0.2">
      <c r="A116" s="64"/>
      <c r="B116" s="15">
        <v>3</v>
      </c>
      <c r="C116" s="15" t="s">
        <v>191</v>
      </c>
      <c r="D116" s="15" t="s">
        <v>23</v>
      </c>
      <c r="E116" s="15" t="s">
        <v>24</v>
      </c>
      <c r="F116" s="15" t="s">
        <v>25</v>
      </c>
      <c r="G116" s="18" t="s">
        <v>26</v>
      </c>
    </row>
    <row r="117" spans="1:7" x14ac:dyDescent="0.2">
      <c r="A117" s="63"/>
      <c r="B117" s="15">
        <v>3</v>
      </c>
      <c r="C117" s="15" t="s">
        <v>261</v>
      </c>
      <c r="D117" s="15" t="s">
        <v>23</v>
      </c>
      <c r="E117" s="15" t="s">
        <v>24</v>
      </c>
      <c r="F117" s="15" t="s">
        <v>25</v>
      </c>
      <c r="G117" s="18" t="s">
        <v>26</v>
      </c>
    </row>
    <row r="118" spans="1:7" x14ac:dyDescent="0.2">
      <c r="A118" s="66"/>
      <c r="B118" s="15">
        <v>3</v>
      </c>
      <c r="C118" s="15" t="s">
        <v>262</v>
      </c>
      <c r="D118" s="15" t="s">
        <v>23</v>
      </c>
      <c r="E118" s="15" t="s">
        <v>24</v>
      </c>
      <c r="F118" s="15" t="s">
        <v>25</v>
      </c>
      <c r="G118" s="18" t="s">
        <v>26</v>
      </c>
    </row>
    <row r="119" spans="1:7" x14ac:dyDescent="0.2">
      <c r="A119" s="67" t="s">
        <v>263</v>
      </c>
      <c r="B119" s="15">
        <v>3</v>
      </c>
      <c r="C119" s="15" t="s">
        <v>169</v>
      </c>
      <c r="D119" s="15" t="s">
        <v>23</v>
      </c>
      <c r="E119" s="15" t="s">
        <v>51</v>
      </c>
      <c r="F119" s="15" t="s">
        <v>25</v>
      </c>
      <c r="G119" s="18" t="s">
        <v>26</v>
      </c>
    </row>
    <row r="120" spans="1:7" x14ac:dyDescent="0.2">
      <c r="A120" s="64"/>
      <c r="B120" s="15">
        <v>3</v>
      </c>
      <c r="C120" s="15" t="s">
        <v>168</v>
      </c>
      <c r="D120" s="15" t="s">
        <v>23</v>
      </c>
      <c r="E120" s="15" t="s">
        <v>24</v>
      </c>
      <c r="F120" s="15" t="s">
        <v>29</v>
      </c>
      <c r="G120" s="18" t="s">
        <v>26</v>
      </c>
    </row>
    <row r="121" spans="1:7" x14ac:dyDescent="0.2">
      <c r="A121" s="63"/>
      <c r="B121" s="15">
        <v>3</v>
      </c>
      <c r="C121" s="15" t="s">
        <v>264</v>
      </c>
      <c r="D121" s="15" t="s">
        <v>23</v>
      </c>
      <c r="E121" s="15" t="s">
        <v>24</v>
      </c>
      <c r="F121" s="15" t="s">
        <v>29</v>
      </c>
      <c r="G121" s="18" t="s">
        <v>26</v>
      </c>
    </row>
    <row r="122" spans="1:7" x14ac:dyDescent="0.2">
      <c r="A122" s="64"/>
      <c r="B122" s="15">
        <v>3</v>
      </c>
      <c r="C122" s="15" t="s">
        <v>174</v>
      </c>
      <c r="D122" s="15" t="s">
        <v>23</v>
      </c>
      <c r="E122" s="15" t="s">
        <v>24</v>
      </c>
      <c r="F122" s="15" t="s">
        <v>29</v>
      </c>
      <c r="G122" s="18" t="s">
        <v>26</v>
      </c>
    </row>
    <row r="123" spans="1:7" x14ac:dyDescent="0.2">
      <c r="A123" s="63"/>
      <c r="B123" s="15">
        <v>3</v>
      </c>
      <c r="C123" s="15" t="s">
        <v>265</v>
      </c>
      <c r="D123" s="15" t="s">
        <v>23</v>
      </c>
      <c r="E123" s="15" t="s">
        <v>24</v>
      </c>
      <c r="F123" s="15" t="s">
        <v>29</v>
      </c>
      <c r="G123" s="18" t="s">
        <v>26</v>
      </c>
    </row>
    <row r="124" spans="1:7" x14ac:dyDescent="0.2">
      <c r="A124" s="64"/>
      <c r="B124" s="15">
        <v>3</v>
      </c>
      <c r="C124" s="15" t="s">
        <v>266</v>
      </c>
      <c r="D124" s="15" t="s">
        <v>23</v>
      </c>
      <c r="E124" s="15" t="s">
        <v>24</v>
      </c>
      <c r="F124" s="15" t="s">
        <v>29</v>
      </c>
      <c r="G124" s="18" t="s">
        <v>26</v>
      </c>
    </row>
    <row r="125" spans="1:7" x14ac:dyDescent="0.2">
      <c r="A125" s="65"/>
      <c r="B125" s="15">
        <v>3</v>
      </c>
      <c r="C125" s="15" t="s">
        <v>161</v>
      </c>
      <c r="D125" s="15" t="s">
        <v>23</v>
      </c>
      <c r="E125" s="15" t="s">
        <v>24</v>
      </c>
      <c r="F125" s="15" t="s">
        <v>29</v>
      </c>
      <c r="G125" s="18" t="s">
        <v>26</v>
      </c>
    </row>
    <row r="126" spans="1:7" x14ac:dyDescent="0.2">
      <c r="A126" s="67" t="s">
        <v>159</v>
      </c>
      <c r="B126" s="15">
        <v>3</v>
      </c>
      <c r="C126" s="15" t="s">
        <v>267</v>
      </c>
      <c r="D126" s="15" t="s">
        <v>23</v>
      </c>
      <c r="E126" s="15" t="s">
        <v>24</v>
      </c>
      <c r="F126" s="15" t="s">
        <v>25</v>
      </c>
      <c r="G126" s="18" t="s">
        <v>26</v>
      </c>
    </row>
    <row r="127" spans="1:7" x14ac:dyDescent="0.2">
      <c r="A127" s="63"/>
      <c r="B127" s="15">
        <v>3</v>
      </c>
      <c r="C127" s="15" t="s">
        <v>268</v>
      </c>
      <c r="D127" s="15" t="s">
        <v>23</v>
      </c>
      <c r="E127" s="15" t="s">
        <v>24</v>
      </c>
      <c r="F127" s="15" t="s">
        <v>25</v>
      </c>
      <c r="G127" s="18" t="s">
        <v>26</v>
      </c>
    </row>
    <row r="128" spans="1:7" x14ac:dyDescent="0.2">
      <c r="A128" s="64"/>
      <c r="B128" s="15">
        <v>3</v>
      </c>
      <c r="C128" s="15" t="s">
        <v>269</v>
      </c>
      <c r="D128" s="15" t="s">
        <v>23</v>
      </c>
      <c r="E128" s="15" t="s">
        <v>51</v>
      </c>
      <c r="F128" s="15" t="s">
        <v>25</v>
      </c>
      <c r="G128" s="18" t="s">
        <v>26</v>
      </c>
    </row>
    <row r="129" spans="1:7" x14ac:dyDescent="0.2">
      <c r="A129" s="65"/>
      <c r="B129" s="15">
        <v>3</v>
      </c>
      <c r="C129" s="15" t="s">
        <v>270</v>
      </c>
      <c r="D129" s="15" t="s">
        <v>23</v>
      </c>
      <c r="E129" s="15" t="s">
        <v>51</v>
      </c>
      <c r="F129" s="15" t="s">
        <v>25</v>
      </c>
      <c r="G129" s="18" t="s">
        <v>26</v>
      </c>
    </row>
    <row r="130" spans="1:7" x14ac:dyDescent="0.2">
      <c r="A130" s="67" t="s">
        <v>173</v>
      </c>
      <c r="B130" s="15">
        <v>3</v>
      </c>
      <c r="C130" s="15" t="s">
        <v>268</v>
      </c>
      <c r="D130" s="15" t="s">
        <v>23</v>
      </c>
      <c r="E130" s="15" t="s">
        <v>32</v>
      </c>
      <c r="F130" s="15" t="s">
        <v>25</v>
      </c>
      <c r="G130" s="18" t="s">
        <v>26</v>
      </c>
    </row>
    <row r="131" spans="1:7" x14ac:dyDescent="0.2">
      <c r="A131" s="63"/>
      <c r="B131" s="15">
        <v>3</v>
      </c>
      <c r="C131" s="15" t="s">
        <v>270</v>
      </c>
      <c r="D131" s="15" t="s">
        <v>23</v>
      </c>
      <c r="E131" s="15" t="s">
        <v>32</v>
      </c>
      <c r="F131" s="15" t="s">
        <v>25</v>
      </c>
      <c r="G131" s="18" t="s">
        <v>26</v>
      </c>
    </row>
    <row r="132" spans="1:7" x14ac:dyDescent="0.2">
      <c r="A132" s="66"/>
      <c r="B132" s="15">
        <v>3</v>
      </c>
      <c r="C132" s="15" t="s">
        <v>271</v>
      </c>
      <c r="D132" s="15" t="s">
        <v>23</v>
      </c>
      <c r="E132" s="15" t="s">
        <v>32</v>
      </c>
      <c r="F132" s="15" t="s">
        <v>25</v>
      </c>
      <c r="G132" s="18" t="s">
        <v>26</v>
      </c>
    </row>
  </sheetData>
  <mergeCells count="18">
    <mergeCell ref="A126:A129"/>
    <mergeCell ref="A130:A132"/>
    <mergeCell ref="A66:A71"/>
    <mergeCell ref="A72:A76"/>
    <mergeCell ref="A77:A83"/>
    <mergeCell ref="A89:A94"/>
    <mergeCell ref="A95:A100"/>
    <mergeCell ref="A101:A106"/>
    <mergeCell ref="A84:A88"/>
    <mergeCell ref="A107:A118"/>
    <mergeCell ref="A119:A125"/>
    <mergeCell ref="A1:G1"/>
    <mergeCell ref="A27:A40"/>
    <mergeCell ref="A41:A52"/>
    <mergeCell ref="A53:A58"/>
    <mergeCell ref="A59:A65"/>
    <mergeCell ref="A9:A12"/>
    <mergeCell ref="A13:A26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A1:J199"/>
  <sheetViews>
    <sheetView workbookViewId="0"/>
  </sheetViews>
  <sheetFormatPr defaultColWidth="12.5703125" defaultRowHeight="15.75" customHeight="1" x14ac:dyDescent="0.2"/>
  <cols>
    <col min="1" max="7" width="18.85546875" customWidth="1"/>
  </cols>
  <sheetData>
    <row r="1" spans="1:10" x14ac:dyDescent="0.2">
      <c r="A1" s="48" t="s">
        <v>0</v>
      </c>
      <c r="B1" s="49"/>
      <c r="C1" s="49"/>
      <c r="D1" s="49"/>
      <c r="E1" s="49"/>
      <c r="F1" s="49"/>
      <c r="G1" s="50"/>
      <c r="H1" s="1"/>
    </row>
    <row r="2" spans="1:10" x14ac:dyDescent="0.2">
      <c r="A2" s="2"/>
      <c r="B2" s="3"/>
      <c r="C2" s="3"/>
      <c r="D2" s="3"/>
      <c r="E2" s="3"/>
      <c r="F2" s="3"/>
      <c r="G2" s="3"/>
      <c r="H2" s="1"/>
    </row>
    <row r="3" spans="1:10" x14ac:dyDescent="0.2">
      <c r="A3" s="4" t="s">
        <v>1</v>
      </c>
      <c r="B3" s="5">
        <v>46176</v>
      </c>
      <c r="C3" s="3"/>
      <c r="D3" s="3"/>
      <c r="E3" s="3"/>
      <c r="F3" s="3"/>
      <c r="G3" s="3"/>
      <c r="H3" s="1"/>
    </row>
    <row r="4" spans="1:10" x14ac:dyDescent="0.2">
      <c r="A4" s="4" t="s">
        <v>2</v>
      </c>
      <c r="B4" s="3" t="s">
        <v>3</v>
      </c>
      <c r="C4" s="3"/>
      <c r="D4" s="3"/>
      <c r="E4" s="3"/>
      <c r="F4" s="3"/>
      <c r="G4" s="3"/>
      <c r="H4" s="1"/>
    </row>
    <row r="5" spans="1:10" x14ac:dyDescent="0.2">
      <c r="A5" s="4" t="s">
        <v>4</v>
      </c>
      <c r="B5" s="6" t="s">
        <v>5</v>
      </c>
      <c r="C5" s="3"/>
      <c r="D5" s="3"/>
      <c r="E5" s="3"/>
      <c r="F5" s="3"/>
      <c r="G5" s="3"/>
      <c r="H5" s="1"/>
    </row>
    <row r="6" spans="1:10" x14ac:dyDescent="0.2">
      <c r="A6" s="2"/>
      <c r="B6" s="3"/>
      <c r="C6" s="3"/>
      <c r="D6" s="3"/>
      <c r="E6" s="3"/>
      <c r="F6" s="3"/>
      <c r="G6" s="3"/>
      <c r="H6" s="1"/>
    </row>
    <row r="7" spans="1:10" x14ac:dyDescent="0.2">
      <c r="A7" s="7" t="s">
        <v>6</v>
      </c>
      <c r="B7" s="8" t="s">
        <v>7</v>
      </c>
      <c r="C7" s="8" t="s">
        <v>8</v>
      </c>
      <c r="D7" s="8" t="s">
        <v>9</v>
      </c>
      <c r="E7" s="8" t="s">
        <v>10</v>
      </c>
      <c r="F7" s="8" t="s">
        <v>11</v>
      </c>
      <c r="G7" s="8" t="s">
        <v>12</v>
      </c>
      <c r="H7" s="1"/>
    </row>
    <row r="8" spans="1:10" x14ac:dyDescent="0.2">
      <c r="A8" s="7" t="s">
        <v>13</v>
      </c>
      <c r="B8" s="9" t="s">
        <v>14</v>
      </c>
      <c r="C8" s="9" t="s">
        <v>15</v>
      </c>
      <c r="D8" s="8" t="s">
        <v>16</v>
      </c>
      <c r="E8" s="8" t="s">
        <v>17</v>
      </c>
      <c r="F8" s="8" t="s">
        <v>18</v>
      </c>
      <c r="G8" s="8" t="s">
        <v>19</v>
      </c>
      <c r="H8" s="1"/>
    </row>
    <row r="9" spans="1:10" x14ac:dyDescent="0.2">
      <c r="A9" s="67" t="s">
        <v>21</v>
      </c>
      <c r="B9" s="15">
        <v>4</v>
      </c>
      <c r="C9" s="15" t="s">
        <v>272</v>
      </c>
      <c r="D9" s="15" t="s">
        <v>23</v>
      </c>
      <c r="E9" s="15" t="s">
        <v>24</v>
      </c>
      <c r="F9" s="15" t="s">
        <v>29</v>
      </c>
      <c r="G9" s="18" t="s">
        <v>26</v>
      </c>
      <c r="H9" s="12"/>
      <c r="I9" s="14"/>
      <c r="J9" s="14"/>
    </row>
    <row r="10" spans="1:10" x14ac:dyDescent="0.2">
      <c r="A10" s="68"/>
      <c r="B10" s="15">
        <v>4</v>
      </c>
      <c r="C10" s="15" t="s">
        <v>273</v>
      </c>
      <c r="D10" s="15" t="s">
        <v>23</v>
      </c>
      <c r="E10" s="15" t="s">
        <v>32</v>
      </c>
      <c r="F10" s="15" t="s">
        <v>29</v>
      </c>
      <c r="G10" s="18" t="s">
        <v>26</v>
      </c>
      <c r="H10" s="12"/>
      <c r="I10" s="14"/>
      <c r="J10" s="14"/>
    </row>
    <row r="11" spans="1:10" x14ac:dyDescent="0.2">
      <c r="A11" s="68"/>
      <c r="B11" s="15">
        <v>4</v>
      </c>
      <c r="C11" s="15" t="s">
        <v>274</v>
      </c>
      <c r="D11" s="15" t="s">
        <v>55</v>
      </c>
      <c r="E11" s="15" t="s">
        <v>24</v>
      </c>
      <c r="F11" s="15" t="s">
        <v>29</v>
      </c>
      <c r="G11" s="18" t="s">
        <v>26</v>
      </c>
      <c r="H11" s="12"/>
      <c r="I11" s="14"/>
      <c r="J11" s="14"/>
    </row>
    <row r="12" spans="1:10" x14ac:dyDescent="0.2">
      <c r="A12" s="71"/>
      <c r="B12" s="15">
        <v>4</v>
      </c>
      <c r="C12" s="15" t="s">
        <v>275</v>
      </c>
      <c r="D12" s="15" t="s">
        <v>23</v>
      </c>
      <c r="E12" s="15" t="s">
        <v>24</v>
      </c>
      <c r="F12" s="15" t="s">
        <v>29</v>
      </c>
      <c r="G12" s="18" t="s">
        <v>26</v>
      </c>
      <c r="H12" s="12"/>
      <c r="I12" s="14"/>
      <c r="J12" s="14"/>
    </row>
    <row r="13" spans="1:10" x14ac:dyDescent="0.2">
      <c r="A13" s="67" t="s">
        <v>30</v>
      </c>
      <c r="B13" s="15">
        <v>4</v>
      </c>
      <c r="C13" s="15" t="s">
        <v>276</v>
      </c>
      <c r="D13" s="15" t="s">
        <v>23</v>
      </c>
      <c r="E13" s="15" t="s">
        <v>24</v>
      </c>
      <c r="F13" s="15" t="s">
        <v>29</v>
      </c>
      <c r="G13" s="18" t="s">
        <v>26</v>
      </c>
      <c r="H13" s="14"/>
      <c r="I13" s="14"/>
      <c r="J13" s="14"/>
    </row>
    <row r="14" spans="1:10" x14ac:dyDescent="0.2">
      <c r="A14" s="64"/>
      <c r="B14" s="15">
        <v>4</v>
      </c>
      <c r="C14" s="15" t="s">
        <v>277</v>
      </c>
      <c r="D14" s="15" t="s">
        <v>23</v>
      </c>
      <c r="E14" s="15" t="s">
        <v>24</v>
      </c>
      <c r="F14" s="15" t="s">
        <v>29</v>
      </c>
      <c r="G14" s="18" t="s">
        <v>26</v>
      </c>
      <c r="H14" s="14"/>
      <c r="I14" s="14"/>
      <c r="J14" s="14"/>
    </row>
    <row r="15" spans="1:10" x14ac:dyDescent="0.2">
      <c r="A15" s="63"/>
      <c r="B15" s="15">
        <v>4</v>
      </c>
      <c r="C15" s="15" t="s">
        <v>278</v>
      </c>
      <c r="D15" s="15" t="s">
        <v>23</v>
      </c>
      <c r="E15" s="15" t="s">
        <v>24</v>
      </c>
      <c r="F15" s="15" t="s">
        <v>57</v>
      </c>
      <c r="G15" s="18" t="s">
        <v>26</v>
      </c>
      <c r="H15" s="14"/>
      <c r="I15" s="14"/>
      <c r="J15" s="14"/>
    </row>
    <row r="16" spans="1:10" x14ac:dyDescent="0.2">
      <c r="A16" s="64"/>
      <c r="B16" s="15">
        <v>4</v>
      </c>
      <c r="C16" s="15" t="s">
        <v>279</v>
      </c>
      <c r="D16" s="15" t="s">
        <v>55</v>
      </c>
      <c r="E16" s="15" t="s">
        <v>24</v>
      </c>
      <c r="F16" s="15" t="s">
        <v>57</v>
      </c>
      <c r="G16" s="18" t="s">
        <v>26</v>
      </c>
      <c r="H16" s="14"/>
      <c r="I16" s="14"/>
      <c r="J16" s="14"/>
    </row>
    <row r="17" spans="1:10" x14ac:dyDescent="0.2">
      <c r="A17" s="63"/>
      <c r="B17" s="15">
        <v>4</v>
      </c>
      <c r="C17" s="15" t="s">
        <v>280</v>
      </c>
      <c r="D17" s="15" t="s">
        <v>23</v>
      </c>
      <c r="E17" s="15" t="s">
        <v>24</v>
      </c>
      <c r="F17" s="15" t="s">
        <v>57</v>
      </c>
      <c r="G17" s="18" t="s">
        <v>26</v>
      </c>
      <c r="H17" s="14"/>
      <c r="I17" s="14"/>
      <c r="J17" s="14"/>
    </row>
    <row r="18" spans="1:10" x14ac:dyDescent="0.2">
      <c r="A18" s="64"/>
      <c r="B18" s="15">
        <v>4</v>
      </c>
      <c r="C18" s="15" t="s">
        <v>281</v>
      </c>
      <c r="D18" s="15" t="s">
        <v>55</v>
      </c>
      <c r="E18" s="15" t="s">
        <v>24</v>
      </c>
      <c r="F18" s="15" t="s">
        <v>29</v>
      </c>
      <c r="G18" s="18" t="s">
        <v>26</v>
      </c>
      <c r="H18" s="14"/>
      <c r="I18" s="14"/>
      <c r="J18" s="14"/>
    </row>
    <row r="19" spans="1:10" x14ac:dyDescent="0.2">
      <c r="A19" s="63"/>
      <c r="B19" s="15">
        <v>4</v>
      </c>
      <c r="C19" s="15" t="s">
        <v>282</v>
      </c>
      <c r="D19" s="15" t="s">
        <v>23</v>
      </c>
      <c r="E19" s="15" t="s">
        <v>24</v>
      </c>
      <c r="F19" s="15" t="s">
        <v>29</v>
      </c>
      <c r="G19" s="18" t="s">
        <v>26</v>
      </c>
      <c r="H19" s="14"/>
      <c r="I19" s="14"/>
      <c r="J19" s="14"/>
    </row>
    <row r="20" spans="1:10" x14ac:dyDescent="0.2">
      <c r="A20" s="64"/>
      <c r="B20" s="15">
        <v>4</v>
      </c>
      <c r="C20" s="15" t="s">
        <v>283</v>
      </c>
      <c r="D20" s="15" t="s">
        <v>23</v>
      </c>
      <c r="E20" s="15" t="s">
        <v>24</v>
      </c>
      <c r="F20" s="15" t="s">
        <v>57</v>
      </c>
      <c r="G20" s="18" t="s">
        <v>26</v>
      </c>
      <c r="H20" s="14"/>
      <c r="I20" s="14"/>
      <c r="J20" s="14"/>
    </row>
    <row r="21" spans="1:10" x14ac:dyDescent="0.2">
      <c r="A21" s="63"/>
      <c r="B21" s="15">
        <v>4</v>
      </c>
      <c r="C21" s="15" t="s">
        <v>284</v>
      </c>
      <c r="D21" s="15" t="s">
        <v>23</v>
      </c>
      <c r="E21" s="15" t="s">
        <v>24</v>
      </c>
      <c r="F21" s="15" t="s">
        <v>57</v>
      </c>
      <c r="G21" s="18" t="s">
        <v>26</v>
      </c>
      <c r="H21" s="14"/>
      <c r="I21" s="14"/>
      <c r="J21" s="14"/>
    </row>
    <row r="22" spans="1:10" x14ac:dyDescent="0.2">
      <c r="A22" s="64"/>
      <c r="B22" s="15">
        <v>4</v>
      </c>
      <c r="C22" s="15" t="s">
        <v>285</v>
      </c>
      <c r="D22" s="15" t="s">
        <v>55</v>
      </c>
      <c r="E22" s="15" t="s">
        <v>24</v>
      </c>
      <c r="F22" s="15" t="s">
        <v>57</v>
      </c>
      <c r="G22" s="18" t="s">
        <v>26</v>
      </c>
      <c r="H22" s="14"/>
      <c r="I22" s="14"/>
      <c r="J22" s="14"/>
    </row>
    <row r="23" spans="1:10" x14ac:dyDescent="0.2">
      <c r="A23" s="63"/>
      <c r="B23" s="15">
        <v>4</v>
      </c>
      <c r="C23" s="15" t="s">
        <v>286</v>
      </c>
      <c r="D23" s="15" t="s">
        <v>23</v>
      </c>
      <c r="E23" s="15" t="s">
        <v>24</v>
      </c>
      <c r="F23" s="15" t="s">
        <v>25</v>
      </c>
      <c r="G23" s="18" t="s">
        <v>26</v>
      </c>
      <c r="H23" s="14"/>
      <c r="I23" s="14"/>
      <c r="J23" s="14"/>
    </row>
    <row r="24" spans="1:10" x14ac:dyDescent="0.2">
      <c r="A24" s="64"/>
      <c r="B24" s="15">
        <v>4</v>
      </c>
      <c r="C24" s="15" t="s">
        <v>287</v>
      </c>
      <c r="D24" s="15" t="s">
        <v>23</v>
      </c>
      <c r="E24" s="15" t="s">
        <v>24</v>
      </c>
      <c r="F24" s="15" t="s">
        <v>29</v>
      </c>
      <c r="G24" s="18" t="s">
        <v>26</v>
      </c>
      <c r="H24" s="14"/>
      <c r="I24" s="14"/>
      <c r="J24" s="14"/>
    </row>
    <row r="25" spans="1:10" x14ac:dyDescent="0.2">
      <c r="A25" s="63"/>
      <c r="B25" s="15">
        <v>4</v>
      </c>
      <c r="C25" s="15" t="s">
        <v>288</v>
      </c>
      <c r="D25" s="15" t="s">
        <v>23</v>
      </c>
      <c r="E25" s="15" t="s">
        <v>24</v>
      </c>
      <c r="F25" s="15" t="s">
        <v>29</v>
      </c>
      <c r="G25" s="18" t="s">
        <v>26</v>
      </c>
      <c r="H25" s="14"/>
      <c r="I25" s="14"/>
      <c r="J25" s="14"/>
    </row>
    <row r="26" spans="1:10" x14ac:dyDescent="0.2">
      <c r="A26" s="66"/>
      <c r="B26" s="15">
        <v>4</v>
      </c>
      <c r="C26" s="15" t="s">
        <v>289</v>
      </c>
      <c r="D26" s="15" t="s">
        <v>55</v>
      </c>
      <c r="E26" s="15" t="s">
        <v>24</v>
      </c>
      <c r="F26" s="15" t="s">
        <v>29</v>
      </c>
      <c r="G26" s="18" t="s">
        <v>26</v>
      </c>
      <c r="H26" s="14"/>
      <c r="I26" s="14"/>
      <c r="J26" s="14"/>
    </row>
    <row r="27" spans="1:10" x14ac:dyDescent="0.2">
      <c r="A27" s="67" t="s">
        <v>48</v>
      </c>
      <c r="B27" s="15">
        <v>4</v>
      </c>
      <c r="C27" s="15" t="s">
        <v>290</v>
      </c>
      <c r="D27" s="15" t="s">
        <v>23</v>
      </c>
      <c r="E27" s="15" t="s">
        <v>24</v>
      </c>
      <c r="F27" s="15" t="s">
        <v>25</v>
      </c>
      <c r="G27" s="18" t="s">
        <v>26</v>
      </c>
      <c r="H27" s="14"/>
      <c r="I27" s="14"/>
      <c r="J27" s="14"/>
    </row>
    <row r="28" spans="1:10" x14ac:dyDescent="0.2">
      <c r="A28" s="64"/>
      <c r="B28" s="15">
        <v>4</v>
      </c>
      <c r="C28" s="15" t="s">
        <v>191</v>
      </c>
      <c r="D28" s="15" t="s">
        <v>23</v>
      </c>
      <c r="E28" s="15" t="s">
        <v>24</v>
      </c>
      <c r="F28" s="15" t="s">
        <v>25</v>
      </c>
      <c r="G28" s="18" t="s">
        <v>26</v>
      </c>
      <c r="H28" s="14"/>
      <c r="I28" s="14"/>
      <c r="J28" s="14"/>
    </row>
    <row r="29" spans="1:10" x14ac:dyDescent="0.2">
      <c r="A29" s="63"/>
      <c r="B29" s="15">
        <v>4</v>
      </c>
      <c r="C29" s="15" t="s">
        <v>291</v>
      </c>
      <c r="D29" s="15" t="s">
        <v>23</v>
      </c>
      <c r="E29" s="15" t="s">
        <v>24</v>
      </c>
      <c r="F29" s="15" t="s">
        <v>25</v>
      </c>
      <c r="G29" s="18" t="s">
        <v>26</v>
      </c>
      <c r="H29" s="14"/>
      <c r="I29" s="14"/>
      <c r="J29" s="14"/>
    </row>
    <row r="30" spans="1:10" x14ac:dyDescent="0.2">
      <c r="A30" s="64"/>
      <c r="B30" s="15">
        <v>4</v>
      </c>
      <c r="C30" s="15" t="s">
        <v>193</v>
      </c>
      <c r="D30" s="15" t="s">
        <v>23</v>
      </c>
      <c r="E30" s="15" t="s">
        <v>24</v>
      </c>
      <c r="F30" s="15" t="s">
        <v>25</v>
      </c>
      <c r="G30" s="18" t="s">
        <v>26</v>
      </c>
      <c r="H30" s="14"/>
      <c r="I30" s="14"/>
      <c r="J30" s="14"/>
    </row>
    <row r="31" spans="1:10" x14ac:dyDescent="0.2">
      <c r="A31" s="63"/>
      <c r="B31" s="15">
        <v>4</v>
      </c>
      <c r="C31" s="15" t="s">
        <v>276</v>
      </c>
      <c r="D31" s="15" t="s">
        <v>23</v>
      </c>
      <c r="E31" s="15" t="s">
        <v>24</v>
      </c>
      <c r="F31" s="15" t="s">
        <v>29</v>
      </c>
      <c r="G31" s="18" t="s">
        <v>26</v>
      </c>
      <c r="H31" s="14"/>
      <c r="I31" s="14"/>
      <c r="J31" s="14"/>
    </row>
    <row r="32" spans="1:10" x14ac:dyDescent="0.2">
      <c r="A32" s="64"/>
      <c r="B32" s="15">
        <v>4</v>
      </c>
      <c r="C32" s="15" t="s">
        <v>292</v>
      </c>
      <c r="D32" s="15" t="s">
        <v>23</v>
      </c>
      <c r="E32" s="15" t="s">
        <v>32</v>
      </c>
      <c r="F32" s="15" t="s">
        <v>25</v>
      </c>
      <c r="G32" s="18" t="s">
        <v>26</v>
      </c>
      <c r="H32" s="14"/>
      <c r="I32" s="14"/>
      <c r="J32" s="14"/>
    </row>
    <row r="33" spans="1:10" x14ac:dyDescent="0.2">
      <c r="A33" s="63"/>
      <c r="B33" s="15">
        <v>4</v>
      </c>
      <c r="C33" s="15" t="s">
        <v>279</v>
      </c>
      <c r="D33" s="15" t="s">
        <v>23</v>
      </c>
      <c r="E33" s="15" t="s">
        <v>32</v>
      </c>
      <c r="F33" s="15" t="s">
        <v>25</v>
      </c>
      <c r="G33" s="18" t="s">
        <v>26</v>
      </c>
      <c r="H33" s="14"/>
      <c r="I33" s="14"/>
      <c r="J33" s="14"/>
    </row>
    <row r="34" spans="1:10" x14ac:dyDescent="0.2">
      <c r="A34" s="64"/>
      <c r="B34" s="15">
        <v>4</v>
      </c>
      <c r="C34" s="15" t="s">
        <v>293</v>
      </c>
      <c r="D34" s="15" t="s">
        <v>23</v>
      </c>
      <c r="E34" s="15" t="s">
        <v>24</v>
      </c>
      <c r="F34" s="15" t="s">
        <v>57</v>
      </c>
      <c r="G34" s="18" t="s">
        <v>26</v>
      </c>
      <c r="H34" s="14"/>
      <c r="I34" s="14"/>
      <c r="J34" s="14"/>
    </row>
    <row r="35" spans="1:10" x14ac:dyDescent="0.2">
      <c r="A35" s="63"/>
      <c r="B35" s="15">
        <v>4</v>
      </c>
      <c r="C35" s="15" t="s">
        <v>294</v>
      </c>
      <c r="D35" s="15" t="s">
        <v>23</v>
      </c>
      <c r="E35" s="15" t="s">
        <v>24</v>
      </c>
      <c r="F35" s="15" t="s">
        <v>57</v>
      </c>
      <c r="G35" s="18" t="s">
        <v>26</v>
      </c>
      <c r="H35" s="14"/>
      <c r="I35" s="14"/>
      <c r="J35" s="14"/>
    </row>
    <row r="36" spans="1:10" x14ac:dyDescent="0.2">
      <c r="A36" s="64"/>
      <c r="B36" s="15">
        <v>4</v>
      </c>
      <c r="C36" s="15" t="s">
        <v>281</v>
      </c>
      <c r="D36" s="15" t="s">
        <v>55</v>
      </c>
      <c r="E36" s="15" t="s">
        <v>32</v>
      </c>
      <c r="F36" s="15" t="s">
        <v>57</v>
      </c>
      <c r="G36" s="18" t="s">
        <v>26</v>
      </c>
      <c r="H36" s="14"/>
      <c r="I36" s="14"/>
      <c r="J36" s="14"/>
    </row>
    <row r="37" spans="1:10" x14ac:dyDescent="0.2">
      <c r="A37" s="63"/>
      <c r="B37" s="15">
        <v>4</v>
      </c>
      <c r="C37" s="15" t="s">
        <v>295</v>
      </c>
      <c r="D37" s="15" t="s">
        <v>23</v>
      </c>
      <c r="E37" s="15" t="s">
        <v>32</v>
      </c>
      <c r="F37" s="15" t="s">
        <v>25</v>
      </c>
      <c r="G37" s="18" t="s">
        <v>26</v>
      </c>
      <c r="H37" s="14"/>
      <c r="I37" s="14"/>
      <c r="J37" s="14"/>
    </row>
    <row r="38" spans="1:10" x14ac:dyDescent="0.2">
      <c r="A38" s="64"/>
      <c r="B38" s="15">
        <v>4</v>
      </c>
      <c r="C38" s="15" t="s">
        <v>296</v>
      </c>
      <c r="D38" s="15" t="s">
        <v>23</v>
      </c>
      <c r="E38" s="15" t="s">
        <v>24</v>
      </c>
      <c r="F38" s="15" t="s">
        <v>29</v>
      </c>
      <c r="G38" s="18" t="s">
        <v>26</v>
      </c>
      <c r="H38" s="14"/>
      <c r="I38" s="14"/>
      <c r="J38" s="14"/>
    </row>
    <row r="39" spans="1:10" x14ac:dyDescent="0.2">
      <c r="A39" s="63"/>
      <c r="B39" s="15">
        <v>4</v>
      </c>
      <c r="C39" s="15" t="s">
        <v>284</v>
      </c>
      <c r="D39" s="15" t="s">
        <v>23</v>
      </c>
      <c r="E39" s="15" t="s">
        <v>24</v>
      </c>
      <c r="F39" s="15" t="s">
        <v>57</v>
      </c>
      <c r="G39" s="18" t="s">
        <v>26</v>
      </c>
      <c r="H39" s="14"/>
      <c r="I39" s="14"/>
      <c r="J39" s="14"/>
    </row>
    <row r="40" spans="1:10" x14ac:dyDescent="0.2">
      <c r="A40" s="64"/>
      <c r="B40" s="15">
        <v>4</v>
      </c>
      <c r="C40" s="15" t="s">
        <v>297</v>
      </c>
      <c r="D40" s="15" t="s">
        <v>23</v>
      </c>
      <c r="E40" s="15" t="s">
        <v>24</v>
      </c>
      <c r="F40" s="15" t="s">
        <v>25</v>
      </c>
      <c r="G40" s="18" t="s">
        <v>26</v>
      </c>
      <c r="H40" s="14"/>
      <c r="I40" s="14"/>
      <c r="J40" s="14"/>
    </row>
    <row r="41" spans="1:10" x14ac:dyDescent="0.2">
      <c r="A41" s="63"/>
      <c r="B41" s="15">
        <v>4</v>
      </c>
      <c r="C41" s="15" t="s">
        <v>289</v>
      </c>
      <c r="D41" s="15" t="s">
        <v>55</v>
      </c>
      <c r="E41" s="15" t="s">
        <v>24</v>
      </c>
      <c r="F41" s="15" t="s">
        <v>29</v>
      </c>
      <c r="G41" s="18" t="s">
        <v>26</v>
      </c>
      <c r="H41" s="14"/>
      <c r="I41" s="14"/>
      <c r="J41" s="14"/>
    </row>
    <row r="42" spans="1:10" x14ac:dyDescent="0.2">
      <c r="A42" s="66"/>
      <c r="B42" s="15">
        <v>4</v>
      </c>
      <c r="C42" s="15" t="s">
        <v>298</v>
      </c>
      <c r="D42" s="15" t="s">
        <v>23</v>
      </c>
      <c r="E42" s="15" t="s">
        <v>32</v>
      </c>
      <c r="F42" s="15" t="s">
        <v>29</v>
      </c>
      <c r="G42" s="18" t="s">
        <v>26</v>
      </c>
      <c r="H42" s="14"/>
      <c r="I42" s="14"/>
      <c r="J42" s="14"/>
    </row>
    <row r="43" spans="1:10" x14ac:dyDescent="0.2">
      <c r="A43" s="67" t="s">
        <v>60</v>
      </c>
      <c r="B43" s="15">
        <v>4</v>
      </c>
      <c r="C43" s="15" t="s">
        <v>299</v>
      </c>
      <c r="D43" s="15" t="s">
        <v>23</v>
      </c>
      <c r="E43" s="15" t="s">
        <v>24</v>
      </c>
      <c r="F43" s="15" t="s">
        <v>29</v>
      </c>
      <c r="G43" s="18" t="s">
        <v>26</v>
      </c>
      <c r="H43" s="14"/>
      <c r="I43" s="14"/>
      <c r="J43" s="14"/>
    </row>
    <row r="44" spans="1:10" x14ac:dyDescent="0.2">
      <c r="A44" s="64"/>
      <c r="B44" s="15">
        <v>4</v>
      </c>
      <c r="C44" s="15" t="s">
        <v>300</v>
      </c>
      <c r="D44" s="15" t="s">
        <v>23</v>
      </c>
      <c r="E44" s="15" t="s">
        <v>24</v>
      </c>
      <c r="F44" s="15" t="s">
        <v>29</v>
      </c>
      <c r="G44" s="18" t="s">
        <v>26</v>
      </c>
      <c r="H44" s="14"/>
      <c r="I44" s="14"/>
      <c r="J44" s="14"/>
    </row>
    <row r="45" spans="1:10" x14ac:dyDescent="0.2">
      <c r="A45" s="63"/>
      <c r="B45" s="15">
        <v>4</v>
      </c>
      <c r="C45" s="15" t="s">
        <v>301</v>
      </c>
      <c r="D45" s="15" t="s">
        <v>23</v>
      </c>
      <c r="E45" s="15" t="s">
        <v>24</v>
      </c>
      <c r="F45" s="15" t="s">
        <v>29</v>
      </c>
      <c r="G45" s="18" t="s">
        <v>26</v>
      </c>
      <c r="H45" s="14"/>
      <c r="I45" s="14"/>
      <c r="J45" s="14"/>
    </row>
    <row r="46" spans="1:10" x14ac:dyDescent="0.2">
      <c r="A46" s="64"/>
      <c r="B46" s="15">
        <v>4</v>
      </c>
      <c r="C46" s="15" t="s">
        <v>302</v>
      </c>
      <c r="D46" s="15" t="s">
        <v>23</v>
      </c>
      <c r="E46" s="15" t="s">
        <v>24</v>
      </c>
      <c r="F46" s="15" t="s">
        <v>29</v>
      </c>
      <c r="G46" s="18" t="s">
        <v>26</v>
      </c>
      <c r="H46" s="14"/>
      <c r="I46" s="14"/>
      <c r="J46" s="14"/>
    </row>
    <row r="47" spans="1:10" x14ac:dyDescent="0.2">
      <c r="A47" s="63"/>
      <c r="B47" s="15">
        <v>4</v>
      </c>
      <c r="C47" s="15" t="s">
        <v>303</v>
      </c>
      <c r="D47" s="15" t="s">
        <v>23</v>
      </c>
      <c r="E47" s="15" t="s">
        <v>24</v>
      </c>
      <c r="F47" s="15" t="s">
        <v>29</v>
      </c>
      <c r="G47" s="18" t="s">
        <v>26</v>
      </c>
      <c r="H47" s="14"/>
      <c r="I47" s="14"/>
      <c r="J47" s="14"/>
    </row>
    <row r="48" spans="1:10" x14ac:dyDescent="0.2">
      <c r="A48" s="64"/>
      <c r="B48" s="15">
        <v>4</v>
      </c>
      <c r="C48" s="15" t="s">
        <v>304</v>
      </c>
      <c r="D48" s="15" t="s">
        <v>23</v>
      </c>
      <c r="E48" s="15" t="s">
        <v>24</v>
      </c>
      <c r="F48" s="15" t="s">
        <v>29</v>
      </c>
      <c r="G48" s="18" t="s">
        <v>26</v>
      </c>
      <c r="H48" s="14"/>
      <c r="I48" s="14"/>
      <c r="J48" s="14"/>
    </row>
    <row r="49" spans="1:10" x14ac:dyDescent="0.2">
      <c r="A49" s="63"/>
      <c r="B49" s="15">
        <v>4</v>
      </c>
      <c r="C49" s="15" t="s">
        <v>305</v>
      </c>
      <c r="D49" s="15" t="s">
        <v>23</v>
      </c>
      <c r="E49" s="15" t="s">
        <v>24</v>
      </c>
      <c r="F49" s="15" t="s">
        <v>29</v>
      </c>
      <c r="G49" s="18" t="s">
        <v>26</v>
      </c>
      <c r="H49" s="14"/>
      <c r="I49" s="14"/>
      <c r="J49" s="14"/>
    </row>
    <row r="50" spans="1:10" x14ac:dyDescent="0.2">
      <c r="A50" s="64"/>
      <c r="B50" s="15">
        <v>4</v>
      </c>
      <c r="C50" s="15" t="s">
        <v>306</v>
      </c>
      <c r="D50" s="15" t="s">
        <v>23</v>
      </c>
      <c r="E50" s="15" t="s">
        <v>24</v>
      </c>
      <c r="F50" s="15" t="s">
        <v>29</v>
      </c>
      <c r="G50" s="18" t="s">
        <v>26</v>
      </c>
      <c r="H50" s="14"/>
      <c r="I50" s="14"/>
      <c r="J50" s="14"/>
    </row>
    <row r="51" spans="1:10" x14ac:dyDescent="0.2">
      <c r="A51" s="65"/>
      <c r="B51" s="15">
        <v>4</v>
      </c>
      <c r="C51" s="15" t="s">
        <v>307</v>
      </c>
      <c r="D51" s="15" t="s">
        <v>23</v>
      </c>
      <c r="E51" s="15" t="s">
        <v>24</v>
      </c>
      <c r="F51" s="15" t="s">
        <v>29</v>
      </c>
      <c r="G51" s="18" t="s">
        <v>26</v>
      </c>
      <c r="H51" s="14"/>
      <c r="I51" s="14"/>
      <c r="J51" s="14"/>
    </row>
    <row r="52" spans="1:10" x14ac:dyDescent="0.2">
      <c r="A52" s="67" t="s">
        <v>69</v>
      </c>
      <c r="B52" s="15">
        <v>4</v>
      </c>
      <c r="C52" s="15" t="s">
        <v>308</v>
      </c>
      <c r="D52" s="15" t="s">
        <v>23</v>
      </c>
      <c r="E52" s="15" t="s">
        <v>32</v>
      </c>
      <c r="F52" s="15" t="s">
        <v>29</v>
      </c>
      <c r="G52" s="18" t="s">
        <v>26</v>
      </c>
      <c r="H52" s="14"/>
      <c r="I52" s="14"/>
      <c r="J52" s="14"/>
    </row>
    <row r="53" spans="1:10" x14ac:dyDescent="0.2">
      <c r="A53" s="63"/>
      <c r="B53" s="15">
        <v>4</v>
      </c>
      <c r="C53" s="15" t="s">
        <v>293</v>
      </c>
      <c r="D53" s="15" t="s">
        <v>23</v>
      </c>
      <c r="E53" s="15" t="s">
        <v>32</v>
      </c>
      <c r="F53" s="15" t="s">
        <v>25</v>
      </c>
      <c r="G53" s="18" t="s">
        <v>26</v>
      </c>
      <c r="H53" s="14"/>
      <c r="I53" s="14"/>
      <c r="J53" s="14"/>
    </row>
    <row r="54" spans="1:10" x14ac:dyDescent="0.2">
      <c r="A54" s="64"/>
      <c r="B54" s="15">
        <v>4</v>
      </c>
      <c r="C54" s="15" t="s">
        <v>309</v>
      </c>
      <c r="D54" s="15" t="s">
        <v>23</v>
      </c>
      <c r="E54" s="15" t="s">
        <v>32</v>
      </c>
      <c r="F54" s="15" t="s">
        <v>25</v>
      </c>
      <c r="G54" s="18" t="s">
        <v>26</v>
      </c>
      <c r="H54" s="14"/>
      <c r="I54" s="14"/>
      <c r="J54" s="14"/>
    </row>
    <row r="55" spans="1:10" x14ac:dyDescent="0.2">
      <c r="A55" s="63"/>
      <c r="B55" s="15">
        <v>4</v>
      </c>
      <c r="C55" s="15" t="s">
        <v>310</v>
      </c>
      <c r="D55" s="15" t="s">
        <v>23</v>
      </c>
      <c r="E55" s="15" t="s">
        <v>32</v>
      </c>
      <c r="F55" s="15" t="s">
        <v>25</v>
      </c>
      <c r="G55" s="18" t="s">
        <v>26</v>
      </c>
      <c r="H55" s="14"/>
      <c r="I55" s="14"/>
      <c r="J55" s="14"/>
    </row>
    <row r="56" spans="1:10" x14ac:dyDescent="0.2">
      <c r="A56" s="64"/>
      <c r="B56" s="15">
        <v>4</v>
      </c>
      <c r="C56" s="15" t="s">
        <v>297</v>
      </c>
      <c r="D56" s="15" t="s">
        <v>23</v>
      </c>
      <c r="E56" s="15" t="s">
        <v>32</v>
      </c>
      <c r="F56" s="15" t="s">
        <v>25</v>
      </c>
      <c r="G56" s="18" t="s">
        <v>26</v>
      </c>
      <c r="H56" s="14"/>
      <c r="I56" s="14"/>
      <c r="J56" s="14"/>
    </row>
    <row r="57" spans="1:10" x14ac:dyDescent="0.2">
      <c r="A57" s="63"/>
      <c r="B57" s="15">
        <v>4</v>
      </c>
      <c r="C57" s="15" t="s">
        <v>287</v>
      </c>
      <c r="D57" s="15" t="s">
        <v>23</v>
      </c>
      <c r="E57" s="15" t="s">
        <v>32</v>
      </c>
      <c r="F57" s="15" t="s">
        <v>29</v>
      </c>
      <c r="G57" s="18" t="s">
        <v>26</v>
      </c>
      <c r="H57" s="14"/>
      <c r="I57" s="14"/>
      <c r="J57" s="14"/>
    </row>
    <row r="58" spans="1:10" x14ac:dyDescent="0.2">
      <c r="A58" s="64"/>
      <c r="B58" s="15">
        <v>4</v>
      </c>
      <c r="C58" s="15" t="s">
        <v>311</v>
      </c>
      <c r="D58" s="15" t="s">
        <v>23</v>
      </c>
      <c r="E58" s="15" t="s">
        <v>32</v>
      </c>
      <c r="F58" s="15" t="s">
        <v>29</v>
      </c>
      <c r="G58" s="18" t="s">
        <v>26</v>
      </c>
      <c r="H58" s="14"/>
      <c r="I58" s="14"/>
      <c r="J58" s="14"/>
    </row>
    <row r="59" spans="1:10" x14ac:dyDescent="0.2">
      <c r="A59" s="63"/>
      <c r="B59" s="15">
        <v>4</v>
      </c>
      <c r="C59" s="15" t="s">
        <v>312</v>
      </c>
      <c r="D59" s="15" t="s">
        <v>23</v>
      </c>
      <c r="E59" s="15" t="s">
        <v>32</v>
      </c>
      <c r="F59" s="15" t="s">
        <v>29</v>
      </c>
      <c r="G59" s="18" t="s">
        <v>26</v>
      </c>
      <c r="H59" s="14"/>
      <c r="I59" s="14"/>
      <c r="J59" s="14"/>
    </row>
    <row r="60" spans="1:10" x14ac:dyDescent="0.2">
      <c r="A60" s="64"/>
      <c r="B60" s="15">
        <v>4</v>
      </c>
      <c r="C60" s="15" t="s">
        <v>313</v>
      </c>
      <c r="D60" s="15" t="s">
        <v>23</v>
      </c>
      <c r="E60" s="15" t="s">
        <v>32</v>
      </c>
      <c r="F60" s="15" t="s">
        <v>29</v>
      </c>
      <c r="G60" s="18" t="s">
        <v>26</v>
      </c>
      <c r="H60" s="14"/>
      <c r="I60" s="14"/>
      <c r="J60" s="14"/>
    </row>
    <row r="61" spans="1:10" x14ac:dyDescent="0.2">
      <c r="A61" s="63"/>
      <c r="B61" s="15">
        <v>4</v>
      </c>
      <c r="C61" s="15" t="s">
        <v>314</v>
      </c>
      <c r="D61" s="15" t="s">
        <v>23</v>
      </c>
      <c r="E61" s="15" t="s">
        <v>32</v>
      </c>
      <c r="F61" s="15" t="s">
        <v>29</v>
      </c>
      <c r="G61" s="18" t="s">
        <v>26</v>
      </c>
      <c r="H61" s="14"/>
      <c r="I61" s="14"/>
      <c r="J61" s="14"/>
    </row>
    <row r="62" spans="1:10" x14ac:dyDescent="0.2">
      <c r="A62" s="66"/>
      <c r="B62" s="15">
        <v>4</v>
      </c>
      <c r="C62" s="15" t="s">
        <v>315</v>
      </c>
      <c r="D62" s="15" t="s">
        <v>23</v>
      </c>
      <c r="E62" s="15" t="s">
        <v>32</v>
      </c>
      <c r="F62" s="15" t="s">
        <v>29</v>
      </c>
      <c r="G62" s="18" t="s">
        <v>26</v>
      </c>
      <c r="H62" s="14"/>
      <c r="I62" s="14"/>
      <c r="J62" s="14"/>
    </row>
    <row r="63" spans="1:10" x14ac:dyDescent="0.2">
      <c r="A63" s="67" t="s">
        <v>77</v>
      </c>
      <c r="B63" s="15">
        <v>4</v>
      </c>
      <c r="C63" s="15" t="s">
        <v>308</v>
      </c>
      <c r="D63" s="15" t="s">
        <v>23</v>
      </c>
      <c r="E63" s="15" t="s">
        <v>24</v>
      </c>
      <c r="F63" s="15" t="s">
        <v>57</v>
      </c>
      <c r="G63" s="18" t="s">
        <v>26</v>
      </c>
      <c r="H63" s="14"/>
      <c r="I63" s="14"/>
      <c r="J63" s="14"/>
    </row>
    <row r="64" spans="1:10" x14ac:dyDescent="0.2">
      <c r="A64" s="64"/>
      <c r="B64" s="15">
        <v>4</v>
      </c>
      <c r="C64" s="15" t="s">
        <v>316</v>
      </c>
      <c r="D64" s="15" t="s">
        <v>23</v>
      </c>
      <c r="E64" s="15" t="s">
        <v>24</v>
      </c>
      <c r="F64" s="15" t="s">
        <v>57</v>
      </c>
      <c r="G64" s="18" t="s">
        <v>26</v>
      </c>
      <c r="H64" s="14"/>
      <c r="I64" s="14"/>
      <c r="J64" s="14"/>
    </row>
    <row r="65" spans="1:10" x14ac:dyDescent="0.2">
      <c r="A65" s="63"/>
      <c r="B65" s="15">
        <v>4</v>
      </c>
      <c r="C65" s="15" t="s">
        <v>294</v>
      </c>
      <c r="D65" s="15" t="s">
        <v>23</v>
      </c>
      <c r="E65" s="15" t="s">
        <v>24</v>
      </c>
      <c r="F65" s="15" t="s">
        <v>57</v>
      </c>
      <c r="G65" s="18" t="s">
        <v>26</v>
      </c>
      <c r="H65" s="14"/>
      <c r="I65" s="14"/>
      <c r="J65" s="14"/>
    </row>
    <row r="66" spans="1:10" x14ac:dyDescent="0.2">
      <c r="A66" s="64"/>
      <c r="B66" s="15">
        <v>4</v>
      </c>
      <c r="C66" s="15" t="s">
        <v>317</v>
      </c>
      <c r="D66" s="15" t="s">
        <v>23</v>
      </c>
      <c r="E66" s="15" t="s">
        <v>24</v>
      </c>
      <c r="F66" s="15" t="s">
        <v>57</v>
      </c>
      <c r="G66" s="18" t="s">
        <v>26</v>
      </c>
      <c r="H66" s="14"/>
      <c r="I66" s="14"/>
      <c r="J66" s="14"/>
    </row>
    <row r="67" spans="1:10" x14ac:dyDescent="0.2">
      <c r="A67" s="63"/>
      <c r="B67" s="15">
        <v>4</v>
      </c>
      <c r="C67" s="15" t="s">
        <v>280</v>
      </c>
      <c r="D67" s="15" t="s">
        <v>23</v>
      </c>
      <c r="E67" s="15" t="s">
        <v>24</v>
      </c>
      <c r="F67" s="15" t="s">
        <v>57</v>
      </c>
      <c r="G67" s="18" t="s">
        <v>26</v>
      </c>
      <c r="H67" s="14"/>
      <c r="I67" s="14"/>
      <c r="J67" s="14"/>
    </row>
    <row r="68" spans="1:10" x14ac:dyDescent="0.2">
      <c r="A68" s="64"/>
      <c r="B68" s="15">
        <v>4</v>
      </c>
      <c r="C68" s="15" t="s">
        <v>318</v>
      </c>
      <c r="D68" s="15" t="s">
        <v>55</v>
      </c>
      <c r="E68" s="15" t="s">
        <v>24</v>
      </c>
      <c r="F68" s="15" t="s">
        <v>25</v>
      </c>
      <c r="G68" s="18" t="s">
        <v>26</v>
      </c>
      <c r="H68" s="14"/>
      <c r="I68" s="14"/>
      <c r="J68" s="14"/>
    </row>
    <row r="69" spans="1:10" x14ac:dyDescent="0.2">
      <c r="A69" s="63"/>
      <c r="B69" s="15">
        <v>4</v>
      </c>
      <c r="C69" s="15" t="s">
        <v>284</v>
      </c>
      <c r="D69" s="15" t="s">
        <v>23</v>
      </c>
      <c r="E69" s="15" t="s">
        <v>24</v>
      </c>
      <c r="F69" s="15" t="s">
        <v>57</v>
      </c>
      <c r="G69" s="18" t="s">
        <v>26</v>
      </c>
      <c r="H69" s="14"/>
      <c r="I69" s="14"/>
      <c r="J69" s="14"/>
    </row>
    <row r="70" spans="1:10" x14ac:dyDescent="0.2">
      <c r="A70" s="64"/>
      <c r="B70" s="15">
        <v>4</v>
      </c>
      <c r="C70" s="15" t="s">
        <v>319</v>
      </c>
      <c r="D70" s="15" t="s">
        <v>23</v>
      </c>
      <c r="E70" s="15" t="s">
        <v>24</v>
      </c>
      <c r="F70" s="15" t="s">
        <v>25</v>
      </c>
      <c r="G70" s="18" t="s">
        <v>26</v>
      </c>
      <c r="H70" s="14"/>
      <c r="I70" s="14"/>
      <c r="J70" s="14"/>
    </row>
    <row r="71" spans="1:10" x14ac:dyDescent="0.2">
      <c r="A71" s="63"/>
      <c r="B71" s="15">
        <v>4</v>
      </c>
      <c r="C71" s="15" t="s">
        <v>288</v>
      </c>
      <c r="D71" s="15" t="s">
        <v>23</v>
      </c>
      <c r="E71" s="15" t="s">
        <v>24</v>
      </c>
      <c r="F71" s="15" t="s">
        <v>57</v>
      </c>
      <c r="G71" s="18" t="s">
        <v>26</v>
      </c>
      <c r="H71" s="14"/>
      <c r="I71" s="14"/>
      <c r="J71" s="14"/>
    </row>
    <row r="72" spans="1:10" x14ac:dyDescent="0.2">
      <c r="A72" s="64"/>
      <c r="B72" s="15">
        <v>4</v>
      </c>
      <c r="C72" s="15" t="s">
        <v>320</v>
      </c>
      <c r="D72" s="15" t="s">
        <v>23</v>
      </c>
      <c r="E72" s="15" t="s">
        <v>24</v>
      </c>
      <c r="F72" s="15" t="s">
        <v>57</v>
      </c>
      <c r="G72" s="18" t="s">
        <v>26</v>
      </c>
      <c r="H72" s="14"/>
      <c r="I72" s="14"/>
      <c r="J72" s="14"/>
    </row>
    <row r="73" spans="1:10" x14ac:dyDescent="0.2">
      <c r="A73" s="63"/>
      <c r="B73" s="15">
        <v>4</v>
      </c>
      <c r="C73" s="15" t="s">
        <v>311</v>
      </c>
      <c r="D73" s="15" t="s">
        <v>23</v>
      </c>
      <c r="E73" s="15" t="s">
        <v>24</v>
      </c>
      <c r="F73" s="15" t="s">
        <v>25</v>
      </c>
      <c r="G73" s="18" t="s">
        <v>26</v>
      </c>
      <c r="H73" s="14"/>
      <c r="I73" s="14"/>
      <c r="J73" s="14"/>
    </row>
    <row r="74" spans="1:10" x14ac:dyDescent="0.2">
      <c r="A74" s="64"/>
      <c r="B74" s="15">
        <v>4</v>
      </c>
      <c r="C74" s="15" t="s">
        <v>321</v>
      </c>
      <c r="D74" s="15" t="s">
        <v>23</v>
      </c>
      <c r="E74" s="15" t="s">
        <v>24</v>
      </c>
      <c r="F74" s="15" t="s">
        <v>57</v>
      </c>
      <c r="G74" s="18" t="s">
        <v>26</v>
      </c>
      <c r="H74" s="14"/>
      <c r="I74" s="14"/>
      <c r="J74" s="14"/>
    </row>
    <row r="75" spans="1:10" x14ac:dyDescent="0.2">
      <c r="A75" s="63"/>
      <c r="B75" s="15">
        <v>4</v>
      </c>
      <c r="C75" s="15" t="s">
        <v>314</v>
      </c>
      <c r="D75" s="15" t="s">
        <v>23</v>
      </c>
      <c r="E75" s="15" t="s">
        <v>24</v>
      </c>
      <c r="F75" s="15" t="s">
        <v>57</v>
      </c>
      <c r="G75" s="18" t="s">
        <v>26</v>
      </c>
      <c r="H75" s="14"/>
      <c r="I75" s="14"/>
      <c r="J75" s="14"/>
    </row>
    <row r="76" spans="1:10" x14ac:dyDescent="0.2">
      <c r="A76" s="66"/>
      <c r="B76" s="15">
        <v>4</v>
      </c>
      <c r="C76" s="15" t="s">
        <v>322</v>
      </c>
      <c r="D76" s="15" t="s">
        <v>23</v>
      </c>
      <c r="E76" s="15" t="s">
        <v>24</v>
      </c>
      <c r="F76" s="15" t="s">
        <v>25</v>
      </c>
      <c r="G76" s="18" t="s">
        <v>26</v>
      </c>
      <c r="H76" s="14"/>
      <c r="I76" s="14"/>
      <c r="J76" s="14"/>
    </row>
    <row r="77" spans="1:10" x14ac:dyDescent="0.2">
      <c r="A77" s="67" t="s">
        <v>82</v>
      </c>
      <c r="B77" s="15">
        <v>4</v>
      </c>
      <c r="C77" s="15" t="s">
        <v>323</v>
      </c>
      <c r="D77" s="15" t="s">
        <v>23</v>
      </c>
      <c r="E77" s="15" t="s">
        <v>24</v>
      </c>
      <c r="F77" s="15" t="s">
        <v>29</v>
      </c>
      <c r="G77" s="18" t="s">
        <v>26</v>
      </c>
      <c r="H77" s="14"/>
      <c r="I77" s="14"/>
      <c r="J77" s="14"/>
    </row>
    <row r="78" spans="1:10" x14ac:dyDescent="0.2">
      <c r="A78" s="64"/>
      <c r="B78" s="15">
        <v>4</v>
      </c>
      <c r="C78" s="15" t="s">
        <v>324</v>
      </c>
      <c r="D78" s="15" t="s">
        <v>23</v>
      </c>
      <c r="E78" s="15" t="s">
        <v>24</v>
      </c>
      <c r="F78" s="15" t="s">
        <v>29</v>
      </c>
      <c r="G78" s="18" t="s">
        <v>26</v>
      </c>
      <c r="H78" s="14"/>
      <c r="I78" s="14"/>
      <c r="J78" s="14"/>
    </row>
    <row r="79" spans="1:10" x14ac:dyDescent="0.2">
      <c r="A79" s="63"/>
      <c r="B79" s="15">
        <v>4</v>
      </c>
      <c r="C79" s="15" t="s">
        <v>293</v>
      </c>
      <c r="D79" s="15" t="s">
        <v>23</v>
      </c>
      <c r="E79" s="15" t="s">
        <v>24</v>
      </c>
      <c r="F79" s="15" t="s">
        <v>29</v>
      </c>
      <c r="G79" s="18" t="s">
        <v>26</v>
      </c>
      <c r="H79" s="14"/>
      <c r="I79" s="14"/>
      <c r="J79" s="14"/>
    </row>
    <row r="80" spans="1:10" x14ac:dyDescent="0.2">
      <c r="A80" s="64"/>
      <c r="B80" s="15">
        <v>4</v>
      </c>
      <c r="C80" s="15" t="s">
        <v>282</v>
      </c>
      <c r="D80" s="15" t="s">
        <v>23</v>
      </c>
      <c r="E80" s="15" t="s">
        <v>24</v>
      </c>
      <c r="F80" s="15" t="s">
        <v>25</v>
      </c>
      <c r="G80" s="18" t="s">
        <v>26</v>
      </c>
      <c r="H80" s="14"/>
      <c r="I80" s="14"/>
      <c r="J80" s="14"/>
    </row>
    <row r="81" spans="1:10" x14ac:dyDescent="0.2">
      <c r="A81" s="63"/>
      <c r="B81" s="15">
        <v>4</v>
      </c>
      <c r="C81" s="15" t="s">
        <v>325</v>
      </c>
      <c r="D81" s="15" t="s">
        <v>23</v>
      </c>
      <c r="E81" s="15" t="s">
        <v>24</v>
      </c>
      <c r="F81" s="15" t="s">
        <v>57</v>
      </c>
      <c r="G81" s="18" t="s">
        <v>26</v>
      </c>
      <c r="H81" s="14"/>
      <c r="I81" s="14"/>
      <c r="J81" s="14"/>
    </row>
    <row r="82" spans="1:10" x14ac:dyDescent="0.2">
      <c r="A82" s="64"/>
      <c r="B82" s="15">
        <v>4</v>
      </c>
      <c r="C82" s="15" t="s">
        <v>326</v>
      </c>
      <c r="D82" s="15" t="s">
        <v>23</v>
      </c>
      <c r="E82" s="15" t="s">
        <v>24</v>
      </c>
      <c r="F82" s="15" t="s">
        <v>57</v>
      </c>
      <c r="G82" s="18" t="s">
        <v>26</v>
      </c>
      <c r="H82" s="14"/>
      <c r="I82" s="14"/>
      <c r="J82" s="14"/>
    </row>
    <row r="83" spans="1:10" x14ac:dyDescent="0.2">
      <c r="A83" s="63"/>
      <c r="B83" s="15">
        <v>4</v>
      </c>
      <c r="C83" s="15" t="s">
        <v>289</v>
      </c>
      <c r="D83" s="15" t="s">
        <v>55</v>
      </c>
      <c r="E83" s="15" t="s">
        <v>24</v>
      </c>
      <c r="F83" s="15" t="s">
        <v>29</v>
      </c>
      <c r="G83" s="18" t="s">
        <v>26</v>
      </c>
      <c r="H83" s="14"/>
      <c r="I83" s="14"/>
      <c r="J83" s="14"/>
    </row>
    <row r="84" spans="1:10" x14ac:dyDescent="0.2">
      <c r="A84" s="64"/>
      <c r="B84" s="15">
        <v>4</v>
      </c>
      <c r="C84" s="15" t="s">
        <v>311</v>
      </c>
      <c r="D84" s="15" t="s">
        <v>23</v>
      </c>
      <c r="E84" s="15" t="s">
        <v>24</v>
      </c>
      <c r="F84" s="15" t="s">
        <v>29</v>
      </c>
      <c r="G84" s="18" t="s">
        <v>26</v>
      </c>
      <c r="H84" s="14"/>
      <c r="I84" s="14"/>
      <c r="J84" s="14"/>
    </row>
    <row r="85" spans="1:10" x14ac:dyDescent="0.2">
      <c r="A85" s="63"/>
      <c r="B85" s="15">
        <v>4</v>
      </c>
      <c r="C85" s="15" t="s">
        <v>327</v>
      </c>
      <c r="D85" s="15" t="s">
        <v>55</v>
      </c>
      <c r="E85" s="15" t="s">
        <v>24</v>
      </c>
      <c r="F85" s="15" t="s">
        <v>29</v>
      </c>
      <c r="G85" s="18" t="s">
        <v>26</v>
      </c>
      <c r="H85" s="14"/>
      <c r="I85" s="14"/>
      <c r="J85" s="14"/>
    </row>
    <row r="86" spans="1:10" x14ac:dyDescent="0.2">
      <c r="A86" s="66"/>
      <c r="B86" s="15">
        <v>4</v>
      </c>
      <c r="C86" s="15" t="s">
        <v>328</v>
      </c>
      <c r="D86" s="15" t="s">
        <v>23</v>
      </c>
      <c r="E86" s="15" t="s">
        <v>24</v>
      </c>
      <c r="F86" s="15" t="s">
        <v>29</v>
      </c>
      <c r="G86" s="18" t="s">
        <v>26</v>
      </c>
      <c r="H86" s="14"/>
      <c r="I86" s="14"/>
      <c r="J86" s="14"/>
    </row>
    <row r="87" spans="1:10" x14ac:dyDescent="0.2">
      <c r="A87" s="67" t="s">
        <v>97</v>
      </c>
      <c r="B87" s="15">
        <v>4</v>
      </c>
      <c r="C87" s="15" t="s">
        <v>322</v>
      </c>
      <c r="D87" s="15" t="s">
        <v>23</v>
      </c>
      <c r="E87" s="15" t="s">
        <v>24</v>
      </c>
      <c r="F87" s="15" t="s">
        <v>57</v>
      </c>
      <c r="G87" s="18" t="s">
        <v>26</v>
      </c>
      <c r="H87" s="14"/>
      <c r="I87" s="14"/>
      <c r="J87" s="14"/>
    </row>
    <row r="88" spans="1:10" x14ac:dyDescent="0.2">
      <c r="A88" s="64"/>
      <c r="B88" s="15">
        <v>4</v>
      </c>
      <c r="C88" s="15" t="s">
        <v>314</v>
      </c>
      <c r="D88" s="15" t="s">
        <v>23</v>
      </c>
      <c r="E88" s="15" t="s">
        <v>24</v>
      </c>
      <c r="F88" s="15" t="s">
        <v>57</v>
      </c>
      <c r="G88" s="18" t="s">
        <v>26</v>
      </c>
      <c r="H88" s="14"/>
      <c r="I88" s="14"/>
      <c r="J88" s="14"/>
    </row>
    <row r="89" spans="1:10" x14ac:dyDescent="0.2">
      <c r="A89" s="63"/>
      <c r="B89" s="15">
        <v>4</v>
      </c>
      <c r="C89" s="15" t="s">
        <v>321</v>
      </c>
      <c r="D89" s="15" t="s">
        <v>23</v>
      </c>
      <c r="E89" s="15" t="s">
        <v>24</v>
      </c>
      <c r="F89" s="15" t="s">
        <v>57</v>
      </c>
      <c r="G89" s="18" t="s">
        <v>26</v>
      </c>
      <c r="H89" s="14"/>
      <c r="I89" s="14"/>
      <c r="J89" s="14"/>
    </row>
    <row r="90" spans="1:10" x14ac:dyDescent="0.2">
      <c r="A90" s="64"/>
      <c r="B90" s="15">
        <v>4</v>
      </c>
      <c r="C90" s="15" t="s">
        <v>311</v>
      </c>
      <c r="D90" s="15" t="s">
        <v>23</v>
      </c>
      <c r="E90" s="15" t="s">
        <v>24</v>
      </c>
      <c r="F90" s="15" t="s">
        <v>25</v>
      </c>
      <c r="G90" s="18" t="s">
        <v>26</v>
      </c>
      <c r="H90" s="14"/>
      <c r="I90" s="14"/>
      <c r="J90" s="14"/>
    </row>
    <row r="91" spans="1:10" x14ac:dyDescent="0.2">
      <c r="A91" s="63"/>
      <c r="B91" s="15">
        <v>4</v>
      </c>
      <c r="C91" s="15" t="s">
        <v>320</v>
      </c>
      <c r="D91" s="15" t="s">
        <v>23</v>
      </c>
      <c r="E91" s="15" t="s">
        <v>24</v>
      </c>
      <c r="F91" s="15" t="s">
        <v>57</v>
      </c>
      <c r="G91" s="18" t="s">
        <v>26</v>
      </c>
      <c r="H91" s="14"/>
      <c r="I91" s="14"/>
      <c r="J91" s="14"/>
    </row>
    <row r="92" spans="1:10" x14ac:dyDescent="0.2">
      <c r="A92" s="64"/>
      <c r="B92" s="15">
        <v>4</v>
      </c>
      <c r="C92" s="15" t="s">
        <v>318</v>
      </c>
      <c r="D92" s="15" t="s">
        <v>23</v>
      </c>
      <c r="E92" s="15" t="s">
        <v>24</v>
      </c>
      <c r="F92" s="15" t="s">
        <v>25</v>
      </c>
      <c r="G92" s="18" t="s">
        <v>26</v>
      </c>
      <c r="H92" s="14"/>
      <c r="I92" s="14"/>
      <c r="J92" s="14"/>
    </row>
    <row r="93" spans="1:10" x14ac:dyDescent="0.2">
      <c r="A93" s="63"/>
      <c r="B93" s="15">
        <v>4</v>
      </c>
      <c r="C93" s="15" t="s">
        <v>294</v>
      </c>
      <c r="D93" s="15" t="s">
        <v>55</v>
      </c>
      <c r="E93" s="15" t="s">
        <v>24</v>
      </c>
      <c r="F93" s="15" t="s">
        <v>25</v>
      </c>
      <c r="G93" s="18" t="s">
        <v>26</v>
      </c>
      <c r="H93" s="14"/>
      <c r="I93" s="14"/>
      <c r="J93" s="14"/>
    </row>
    <row r="94" spans="1:10" x14ac:dyDescent="0.2">
      <c r="A94" s="66"/>
      <c r="B94" s="15">
        <v>4</v>
      </c>
      <c r="C94" s="15" t="s">
        <v>316</v>
      </c>
      <c r="D94" s="15" t="s">
        <v>23</v>
      </c>
      <c r="E94" s="15" t="s">
        <v>24</v>
      </c>
      <c r="F94" s="15" t="s">
        <v>57</v>
      </c>
      <c r="G94" s="18" t="s">
        <v>26</v>
      </c>
      <c r="H94" s="14"/>
      <c r="I94" s="14"/>
      <c r="J94" s="14"/>
    </row>
    <row r="95" spans="1:10" x14ac:dyDescent="0.2">
      <c r="A95" s="67" t="s">
        <v>104</v>
      </c>
      <c r="B95" s="15">
        <v>4</v>
      </c>
      <c r="C95" s="15" t="s">
        <v>329</v>
      </c>
      <c r="D95" s="15" t="s">
        <v>23</v>
      </c>
      <c r="E95" s="15" t="s">
        <v>32</v>
      </c>
      <c r="F95" s="15" t="s">
        <v>29</v>
      </c>
      <c r="G95" s="18" t="s">
        <v>26</v>
      </c>
      <c r="H95" s="14"/>
      <c r="I95" s="14"/>
      <c r="J95" s="14"/>
    </row>
    <row r="96" spans="1:10" x14ac:dyDescent="0.2">
      <c r="A96" s="64"/>
      <c r="B96" s="15">
        <v>4</v>
      </c>
      <c r="C96" s="15" t="s">
        <v>308</v>
      </c>
      <c r="D96" s="15" t="s">
        <v>23</v>
      </c>
      <c r="E96" s="15" t="s">
        <v>32</v>
      </c>
      <c r="F96" s="15" t="s">
        <v>29</v>
      </c>
      <c r="G96" s="18" t="s">
        <v>26</v>
      </c>
      <c r="H96" s="14"/>
      <c r="I96" s="14"/>
      <c r="J96" s="14"/>
    </row>
    <row r="97" spans="1:10" x14ac:dyDescent="0.2">
      <c r="A97" s="63"/>
      <c r="B97" s="15">
        <v>4</v>
      </c>
      <c r="C97" s="15" t="s">
        <v>330</v>
      </c>
      <c r="D97" s="15" t="s">
        <v>55</v>
      </c>
      <c r="E97" s="15" t="s">
        <v>32</v>
      </c>
      <c r="F97" s="15" t="s">
        <v>29</v>
      </c>
      <c r="G97" s="18" t="s">
        <v>26</v>
      </c>
      <c r="H97" s="14"/>
      <c r="I97" s="14"/>
      <c r="J97" s="14"/>
    </row>
    <row r="98" spans="1:10" x14ac:dyDescent="0.2">
      <c r="A98" s="64"/>
      <c r="B98" s="15">
        <v>4</v>
      </c>
      <c r="C98" s="15" t="s">
        <v>311</v>
      </c>
      <c r="D98" s="15" t="s">
        <v>23</v>
      </c>
      <c r="E98" s="15" t="s">
        <v>32</v>
      </c>
      <c r="F98" s="15" t="s">
        <v>29</v>
      </c>
      <c r="G98" s="18" t="s">
        <v>26</v>
      </c>
      <c r="H98" s="14"/>
      <c r="I98" s="14"/>
      <c r="J98" s="14"/>
    </row>
    <row r="99" spans="1:10" x14ac:dyDescent="0.2">
      <c r="A99" s="63"/>
      <c r="B99" s="15">
        <v>4</v>
      </c>
      <c r="C99" s="15" t="s">
        <v>331</v>
      </c>
      <c r="D99" s="15" t="s">
        <v>23</v>
      </c>
      <c r="E99" s="15" t="s">
        <v>32</v>
      </c>
      <c r="F99" s="15" t="s">
        <v>29</v>
      </c>
      <c r="G99" s="18" t="s">
        <v>26</v>
      </c>
      <c r="H99" s="14"/>
      <c r="I99" s="14"/>
      <c r="J99" s="14"/>
    </row>
    <row r="100" spans="1:10" x14ac:dyDescent="0.2">
      <c r="A100" s="66"/>
      <c r="B100" s="15">
        <v>4</v>
      </c>
      <c r="C100" s="15" t="s">
        <v>332</v>
      </c>
      <c r="D100" s="15" t="s">
        <v>23</v>
      </c>
      <c r="E100" s="15" t="s">
        <v>32</v>
      </c>
      <c r="F100" s="15" t="s">
        <v>29</v>
      </c>
      <c r="G100" s="18" t="s">
        <v>26</v>
      </c>
      <c r="H100" s="14"/>
      <c r="I100" s="14"/>
      <c r="J100" s="14"/>
    </row>
    <row r="101" spans="1:10" x14ac:dyDescent="0.2">
      <c r="A101" s="67" t="s">
        <v>112</v>
      </c>
      <c r="B101" s="15">
        <v>4</v>
      </c>
      <c r="C101" s="15" t="s">
        <v>333</v>
      </c>
      <c r="D101" s="15" t="s">
        <v>23</v>
      </c>
      <c r="E101" s="15" t="s">
        <v>24</v>
      </c>
      <c r="F101" s="15" t="s">
        <v>57</v>
      </c>
      <c r="G101" s="18" t="s">
        <v>26</v>
      </c>
      <c r="H101" s="14"/>
      <c r="I101" s="14"/>
      <c r="J101" s="14"/>
    </row>
    <row r="102" spans="1:10" x14ac:dyDescent="0.2">
      <c r="A102" s="64"/>
      <c r="B102" s="15">
        <v>4</v>
      </c>
      <c r="C102" s="15" t="s">
        <v>334</v>
      </c>
      <c r="D102" s="15" t="s">
        <v>23</v>
      </c>
      <c r="E102" s="15" t="s">
        <v>24</v>
      </c>
      <c r="F102" s="15" t="s">
        <v>57</v>
      </c>
      <c r="G102" s="18" t="s">
        <v>26</v>
      </c>
      <c r="H102" s="14"/>
      <c r="I102" s="14"/>
      <c r="J102" s="14"/>
    </row>
    <row r="103" spans="1:10" x14ac:dyDescent="0.2">
      <c r="A103" s="63"/>
      <c r="B103" s="15">
        <v>4</v>
      </c>
      <c r="C103" s="15" t="s">
        <v>335</v>
      </c>
      <c r="D103" s="15" t="s">
        <v>23</v>
      </c>
      <c r="E103" s="15" t="s">
        <v>24</v>
      </c>
      <c r="F103" s="15" t="s">
        <v>57</v>
      </c>
      <c r="G103" s="18" t="s">
        <v>26</v>
      </c>
      <c r="H103" s="14"/>
      <c r="I103" s="14"/>
      <c r="J103" s="14"/>
    </row>
    <row r="104" spans="1:10" x14ac:dyDescent="0.2">
      <c r="A104" s="64"/>
      <c r="B104" s="15">
        <v>4</v>
      </c>
      <c r="C104" s="15" t="s">
        <v>336</v>
      </c>
      <c r="D104" s="15" t="s">
        <v>23</v>
      </c>
      <c r="E104" s="15" t="s">
        <v>24</v>
      </c>
      <c r="F104" s="15" t="s">
        <v>57</v>
      </c>
      <c r="G104" s="18" t="s">
        <v>26</v>
      </c>
      <c r="H104" s="14"/>
      <c r="I104" s="14"/>
      <c r="J104" s="14"/>
    </row>
    <row r="105" spans="1:10" x14ac:dyDescent="0.2">
      <c r="A105" s="65"/>
      <c r="B105" s="15">
        <v>4</v>
      </c>
      <c r="C105" s="15" t="s">
        <v>337</v>
      </c>
      <c r="D105" s="15" t="s">
        <v>23</v>
      </c>
      <c r="E105" s="15" t="s">
        <v>24</v>
      </c>
      <c r="F105" s="15" t="s">
        <v>57</v>
      </c>
      <c r="G105" s="18" t="s">
        <v>26</v>
      </c>
      <c r="H105" s="14"/>
      <c r="I105" s="14"/>
      <c r="J105" s="14"/>
    </row>
    <row r="106" spans="1:10" x14ac:dyDescent="0.2">
      <c r="A106" s="67" t="s">
        <v>117</v>
      </c>
      <c r="B106" s="15">
        <v>4</v>
      </c>
      <c r="C106" s="15" t="s">
        <v>308</v>
      </c>
      <c r="D106" s="15" t="s">
        <v>23</v>
      </c>
      <c r="E106" s="15" t="s">
        <v>24</v>
      </c>
      <c r="F106" s="15" t="s">
        <v>29</v>
      </c>
      <c r="G106" s="18" t="s">
        <v>26</v>
      </c>
      <c r="H106" s="14"/>
      <c r="I106" s="14"/>
      <c r="J106" s="14"/>
    </row>
    <row r="107" spans="1:10" x14ac:dyDescent="0.2">
      <c r="A107" s="63"/>
      <c r="B107" s="15">
        <v>4</v>
      </c>
      <c r="C107" s="15" t="s">
        <v>338</v>
      </c>
      <c r="D107" s="15" t="s">
        <v>55</v>
      </c>
      <c r="E107" s="15" t="s">
        <v>24</v>
      </c>
      <c r="F107" s="15" t="s">
        <v>29</v>
      </c>
      <c r="G107" s="18" t="s">
        <v>26</v>
      </c>
      <c r="H107" s="14"/>
      <c r="I107" s="14"/>
      <c r="J107" s="14"/>
    </row>
    <row r="108" spans="1:10" x14ac:dyDescent="0.2">
      <c r="A108" s="64"/>
      <c r="B108" s="15">
        <v>4</v>
      </c>
      <c r="C108" s="15" t="s">
        <v>339</v>
      </c>
      <c r="D108" s="15" t="s">
        <v>23</v>
      </c>
      <c r="E108" s="15" t="s">
        <v>24</v>
      </c>
      <c r="F108" s="15" t="s">
        <v>29</v>
      </c>
      <c r="G108" s="18" t="s">
        <v>26</v>
      </c>
      <c r="H108" s="14"/>
      <c r="I108" s="14"/>
      <c r="J108" s="14"/>
    </row>
    <row r="109" spans="1:10" x14ac:dyDescent="0.2">
      <c r="A109" s="63"/>
      <c r="B109" s="15">
        <v>4</v>
      </c>
      <c r="C109" s="15" t="s">
        <v>340</v>
      </c>
      <c r="D109" s="15" t="s">
        <v>23</v>
      </c>
      <c r="E109" s="15" t="s">
        <v>24</v>
      </c>
      <c r="F109" s="15" t="s">
        <v>29</v>
      </c>
      <c r="G109" s="18" t="s">
        <v>26</v>
      </c>
      <c r="H109" s="14"/>
      <c r="I109" s="14"/>
      <c r="J109" s="14"/>
    </row>
    <row r="110" spans="1:10" x14ac:dyDescent="0.2">
      <c r="A110" s="64"/>
      <c r="B110" s="15">
        <v>4</v>
      </c>
      <c r="C110" s="15" t="s">
        <v>341</v>
      </c>
      <c r="D110" s="15" t="s">
        <v>55</v>
      </c>
      <c r="E110" s="15" t="s">
        <v>24</v>
      </c>
      <c r="F110" s="15" t="s">
        <v>29</v>
      </c>
      <c r="G110" s="18" t="s">
        <v>26</v>
      </c>
      <c r="H110" s="14"/>
      <c r="I110" s="14"/>
      <c r="J110" s="14"/>
    </row>
    <row r="111" spans="1:10" x14ac:dyDescent="0.2">
      <c r="A111" s="63"/>
      <c r="B111" s="15">
        <v>4</v>
      </c>
      <c r="C111" s="15" t="s">
        <v>342</v>
      </c>
      <c r="D111" s="15" t="s">
        <v>55</v>
      </c>
      <c r="E111" s="15" t="s">
        <v>24</v>
      </c>
      <c r="F111" s="15" t="s">
        <v>29</v>
      </c>
      <c r="G111" s="18" t="s">
        <v>26</v>
      </c>
      <c r="H111" s="14"/>
      <c r="I111" s="14"/>
      <c r="J111" s="14"/>
    </row>
    <row r="112" spans="1:10" x14ac:dyDescent="0.2">
      <c r="A112" s="66"/>
      <c r="B112" s="15">
        <v>4</v>
      </c>
      <c r="C112" s="15" t="s">
        <v>343</v>
      </c>
      <c r="D112" s="15" t="s">
        <v>23</v>
      </c>
      <c r="E112" s="15" t="s">
        <v>24</v>
      </c>
      <c r="F112" s="15" t="s">
        <v>29</v>
      </c>
      <c r="G112" s="18" t="s">
        <v>26</v>
      </c>
      <c r="H112" s="14"/>
      <c r="I112" s="14"/>
      <c r="J112" s="14"/>
    </row>
    <row r="113" spans="1:10" x14ac:dyDescent="0.2">
      <c r="A113" s="67" t="s">
        <v>124</v>
      </c>
      <c r="B113" s="15">
        <v>4</v>
      </c>
      <c r="C113" s="15" t="s">
        <v>344</v>
      </c>
      <c r="D113" s="15" t="s">
        <v>23</v>
      </c>
      <c r="E113" s="15" t="s">
        <v>24</v>
      </c>
      <c r="F113" s="15" t="s">
        <v>25</v>
      </c>
      <c r="G113" s="18" t="s">
        <v>26</v>
      </c>
      <c r="H113" s="14"/>
      <c r="I113" s="14"/>
      <c r="J113" s="14"/>
    </row>
    <row r="114" spans="1:10" x14ac:dyDescent="0.2">
      <c r="A114" s="64"/>
      <c r="B114" s="15">
        <v>4</v>
      </c>
      <c r="C114" s="15" t="s">
        <v>345</v>
      </c>
      <c r="D114" s="15" t="s">
        <v>23</v>
      </c>
      <c r="E114" s="15" t="s">
        <v>24</v>
      </c>
      <c r="F114" s="15" t="s">
        <v>29</v>
      </c>
      <c r="G114" s="18" t="s">
        <v>26</v>
      </c>
      <c r="H114" s="14"/>
      <c r="I114" s="14"/>
      <c r="J114" s="14"/>
    </row>
    <row r="115" spans="1:10" x14ac:dyDescent="0.2">
      <c r="A115" s="63"/>
      <c r="B115" s="15">
        <v>4</v>
      </c>
      <c r="C115" s="15" t="s">
        <v>346</v>
      </c>
      <c r="D115" s="15" t="s">
        <v>23</v>
      </c>
      <c r="E115" s="15" t="s">
        <v>24</v>
      </c>
      <c r="F115" s="15" t="s">
        <v>29</v>
      </c>
      <c r="G115" s="18" t="s">
        <v>26</v>
      </c>
      <c r="H115" s="14"/>
      <c r="I115" s="14"/>
      <c r="J115" s="14"/>
    </row>
    <row r="116" spans="1:10" x14ac:dyDescent="0.2">
      <c r="A116" s="64"/>
      <c r="B116" s="15">
        <v>4</v>
      </c>
      <c r="C116" s="15" t="s">
        <v>308</v>
      </c>
      <c r="D116" s="15" t="s">
        <v>23</v>
      </c>
      <c r="E116" s="15" t="s">
        <v>24</v>
      </c>
      <c r="F116" s="15" t="s">
        <v>29</v>
      </c>
      <c r="G116" s="18" t="s">
        <v>26</v>
      </c>
      <c r="H116" s="14"/>
      <c r="I116" s="14"/>
      <c r="J116" s="14"/>
    </row>
    <row r="117" spans="1:10" x14ac:dyDescent="0.2">
      <c r="A117" s="63"/>
      <c r="B117" s="15">
        <v>4</v>
      </c>
      <c r="C117" s="15" t="s">
        <v>347</v>
      </c>
      <c r="D117" s="15" t="s">
        <v>55</v>
      </c>
      <c r="E117" s="15" t="s">
        <v>24</v>
      </c>
      <c r="F117" s="15" t="s">
        <v>57</v>
      </c>
      <c r="G117" s="18" t="s">
        <v>26</v>
      </c>
      <c r="H117" s="14"/>
      <c r="I117" s="14"/>
      <c r="J117" s="14"/>
    </row>
    <row r="118" spans="1:10" x14ac:dyDescent="0.2">
      <c r="A118" s="64"/>
      <c r="B118" s="15">
        <v>4</v>
      </c>
      <c r="C118" s="15" t="s">
        <v>348</v>
      </c>
      <c r="D118" s="15" t="s">
        <v>23</v>
      </c>
      <c r="E118" s="15" t="s">
        <v>24</v>
      </c>
      <c r="F118" s="15" t="s">
        <v>25</v>
      </c>
      <c r="G118" s="18" t="s">
        <v>26</v>
      </c>
      <c r="H118" s="14"/>
      <c r="I118" s="14"/>
      <c r="J118" s="14"/>
    </row>
    <row r="119" spans="1:10" x14ac:dyDescent="0.2">
      <c r="A119" s="63"/>
      <c r="B119" s="15">
        <v>4</v>
      </c>
      <c r="C119" s="15" t="s">
        <v>349</v>
      </c>
      <c r="D119" s="15" t="s">
        <v>55</v>
      </c>
      <c r="E119" s="15" t="s">
        <v>32</v>
      </c>
      <c r="F119" s="15" t="s">
        <v>25</v>
      </c>
      <c r="G119" s="18" t="s">
        <v>26</v>
      </c>
      <c r="H119" s="14"/>
      <c r="I119" s="14"/>
      <c r="J119" s="14"/>
    </row>
    <row r="120" spans="1:10" x14ac:dyDescent="0.2">
      <c r="A120" s="64"/>
      <c r="B120" s="15">
        <v>4</v>
      </c>
      <c r="C120" s="15" t="s">
        <v>350</v>
      </c>
      <c r="D120" s="15" t="s">
        <v>55</v>
      </c>
      <c r="E120" s="15" t="s">
        <v>32</v>
      </c>
      <c r="F120" s="15" t="s">
        <v>57</v>
      </c>
      <c r="G120" s="18" t="s">
        <v>26</v>
      </c>
      <c r="H120" s="14"/>
      <c r="I120" s="14"/>
      <c r="J120" s="14"/>
    </row>
    <row r="121" spans="1:10" x14ac:dyDescent="0.2">
      <c r="A121" s="63"/>
      <c r="B121" s="15">
        <v>4</v>
      </c>
      <c r="C121" s="15" t="s">
        <v>351</v>
      </c>
      <c r="D121" s="15" t="s">
        <v>23</v>
      </c>
      <c r="E121" s="15" t="s">
        <v>32</v>
      </c>
      <c r="F121" s="15" t="s">
        <v>29</v>
      </c>
      <c r="G121" s="18" t="s">
        <v>26</v>
      </c>
      <c r="H121" s="14"/>
      <c r="I121" s="14"/>
      <c r="J121" s="14"/>
    </row>
    <row r="122" spans="1:10" x14ac:dyDescent="0.2">
      <c r="A122" s="66"/>
      <c r="B122" s="15">
        <v>4</v>
      </c>
      <c r="C122" s="15" t="s">
        <v>352</v>
      </c>
      <c r="D122" s="15" t="s">
        <v>55</v>
      </c>
      <c r="E122" s="15" t="s">
        <v>32</v>
      </c>
      <c r="F122" s="15" t="s">
        <v>29</v>
      </c>
      <c r="G122" s="18" t="s">
        <v>26</v>
      </c>
      <c r="H122" s="14"/>
      <c r="I122" s="14"/>
      <c r="J122" s="14"/>
    </row>
    <row r="123" spans="1:10" x14ac:dyDescent="0.2">
      <c r="A123" s="67" t="s">
        <v>133</v>
      </c>
      <c r="B123" s="15">
        <v>4</v>
      </c>
      <c r="C123" s="15" t="s">
        <v>276</v>
      </c>
      <c r="D123" s="15" t="s">
        <v>23</v>
      </c>
      <c r="E123" s="15" t="s">
        <v>24</v>
      </c>
      <c r="F123" s="15" t="s">
        <v>29</v>
      </c>
      <c r="G123" s="18" t="s">
        <v>26</v>
      </c>
      <c r="H123" s="14"/>
      <c r="I123" s="14"/>
      <c r="J123" s="14"/>
    </row>
    <row r="124" spans="1:10" x14ac:dyDescent="0.2">
      <c r="A124" s="64"/>
      <c r="B124" s="15">
        <v>4</v>
      </c>
      <c r="C124" s="15" t="s">
        <v>353</v>
      </c>
      <c r="D124" s="15" t="s">
        <v>23</v>
      </c>
      <c r="E124" s="15" t="s">
        <v>24</v>
      </c>
      <c r="F124" s="15" t="s">
        <v>29</v>
      </c>
      <c r="G124" s="18" t="s">
        <v>26</v>
      </c>
      <c r="H124" s="14"/>
      <c r="I124" s="14"/>
      <c r="J124" s="14"/>
    </row>
    <row r="125" spans="1:10" x14ac:dyDescent="0.2">
      <c r="A125" s="63"/>
      <c r="B125" s="15">
        <v>4</v>
      </c>
      <c r="C125" s="15" t="s">
        <v>280</v>
      </c>
      <c r="D125" s="15" t="s">
        <v>23</v>
      </c>
      <c r="E125" s="15" t="s">
        <v>24</v>
      </c>
      <c r="F125" s="15" t="s">
        <v>29</v>
      </c>
      <c r="G125" s="18" t="s">
        <v>26</v>
      </c>
      <c r="H125" s="14"/>
      <c r="I125" s="14"/>
      <c r="J125" s="14"/>
    </row>
    <row r="126" spans="1:10" x14ac:dyDescent="0.2">
      <c r="A126" s="64"/>
      <c r="B126" s="15">
        <v>4</v>
      </c>
      <c r="C126" s="15" t="s">
        <v>354</v>
      </c>
      <c r="D126" s="15" t="s">
        <v>23</v>
      </c>
      <c r="E126" s="15" t="s">
        <v>24</v>
      </c>
      <c r="F126" s="15" t="s">
        <v>29</v>
      </c>
      <c r="G126" s="18" t="s">
        <v>26</v>
      </c>
      <c r="H126" s="14"/>
      <c r="I126" s="14"/>
      <c r="J126" s="14"/>
    </row>
    <row r="127" spans="1:10" x14ac:dyDescent="0.2">
      <c r="A127" s="63"/>
      <c r="B127" s="15">
        <v>4</v>
      </c>
      <c r="C127" s="15" t="s">
        <v>293</v>
      </c>
      <c r="D127" s="15" t="s">
        <v>23</v>
      </c>
      <c r="E127" s="15" t="s">
        <v>24</v>
      </c>
      <c r="F127" s="15" t="s">
        <v>25</v>
      </c>
      <c r="G127" s="18" t="s">
        <v>26</v>
      </c>
      <c r="H127" s="14"/>
      <c r="I127" s="14"/>
      <c r="J127" s="14"/>
    </row>
    <row r="128" spans="1:10" x14ac:dyDescent="0.2">
      <c r="A128" s="64"/>
      <c r="B128" s="15">
        <v>4</v>
      </c>
      <c r="C128" s="15" t="s">
        <v>278</v>
      </c>
      <c r="D128" s="15" t="s">
        <v>23</v>
      </c>
      <c r="E128" s="15" t="s">
        <v>24</v>
      </c>
      <c r="F128" s="15" t="s">
        <v>25</v>
      </c>
      <c r="G128" s="18" t="s">
        <v>26</v>
      </c>
      <c r="H128" s="14"/>
      <c r="I128" s="14"/>
      <c r="J128" s="14"/>
    </row>
    <row r="129" spans="1:10" x14ac:dyDescent="0.2">
      <c r="A129" s="63"/>
      <c r="B129" s="15">
        <v>4</v>
      </c>
      <c r="C129" s="15" t="s">
        <v>347</v>
      </c>
      <c r="D129" s="15" t="s">
        <v>23</v>
      </c>
      <c r="E129" s="15" t="s">
        <v>24</v>
      </c>
      <c r="F129" s="15" t="s">
        <v>25</v>
      </c>
      <c r="G129" s="18" t="s">
        <v>26</v>
      </c>
      <c r="H129" s="14"/>
      <c r="I129" s="14"/>
      <c r="J129" s="14"/>
    </row>
    <row r="130" spans="1:10" x14ac:dyDescent="0.2">
      <c r="A130" s="64"/>
      <c r="B130" s="15">
        <v>4</v>
      </c>
      <c r="C130" s="15" t="s">
        <v>282</v>
      </c>
      <c r="D130" s="15" t="s">
        <v>55</v>
      </c>
      <c r="E130" s="15" t="s">
        <v>24</v>
      </c>
      <c r="F130" s="15" t="s">
        <v>25</v>
      </c>
      <c r="G130" s="18" t="s">
        <v>26</v>
      </c>
      <c r="H130" s="14"/>
      <c r="I130" s="14"/>
      <c r="J130" s="14"/>
    </row>
    <row r="131" spans="1:10" x14ac:dyDescent="0.2">
      <c r="A131" s="63"/>
      <c r="B131" s="15">
        <v>4</v>
      </c>
      <c r="C131" s="15" t="s">
        <v>355</v>
      </c>
      <c r="D131" s="15" t="s">
        <v>23</v>
      </c>
      <c r="E131" s="15" t="s">
        <v>24</v>
      </c>
      <c r="F131" s="15" t="s">
        <v>25</v>
      </c>
      <c r="G131" s="18" t="s">
        <v>26</v>
      </c>
      <c r="H131" s="14"/>
      <c r="I131" s="14"/>
      <c r="J131" s="14"/>
    </row>
    <row r="132" spans="1:10" x14ac:dyDescent="0.2">
      <c r="A132" s="64"/>
      <c r="B132" s="15">
        <v>4</v>
      </c>
      <c r="C132" s="15" t="s">
        <v>330</v>
      </c>
      <c r="D132" s="15" t="s">
        <v>55</v>
      </c>
      <c r="E132" s="15" t="s">
        <v>24</v>
      </c>
      <c r="F132" s="15" t="s">
        <v>25</v>
      </c>
      <c r="G132" s="18" t="s">
        <v>26</v>
      </c>
      <c r="H132" s="14"/>
      <c r="I132" s="14"/>
      <c r="J132" s="14"/>
    </row>
    <row r="133" spans="1:10" x14ac:dyDescent="0.2">
      <c r="A133" s="63"/>
      <c r="B133" s="15">
        <v>4</v>
      </c>
      <c r="C133" s="15" t="s">
        <v>349</v>
      </c>
      <c r="D133" s="15" t="s">
        <v>55</v>
      </c>
      <c r="E133" s="15" t="s">
        <v>24</v>
      </c>
      <c r="F133" s="15" t="s">
        <v>25</v>
      </c>
      <c r="G133" s="18" t="s">
        <v>26</v>
      </c>
      <c r="H133" s="14"/>
      <c r="I133" s="14"/>
      <c r="J133" s="14"/>
    </row>
    <row r="134" spans="1:10" x14ac:dyDescent="0.2">
      <c r="A134" s="64"/>
      <c r="B134" s="15">
        <v>4</v>
      </c>
      <c r="C134" s="15" t="s">
        <v>356</v>
      </c>
      <c r="D134" s="15" t="s">
        <v>55</v>
      </c>
      <c r="E134" s="15" t="s">
        <v>24</v>
      </c>
      <c r="F134" s="15" t="s">
        <v>25</v>
      </c>
      <c r="G134" s="18" t="s">
        <v>26</v>
      </c>
      <c r="H134" s="14"/>
      <c r="I134" s="14"/>
      <c r="J134" s="14"/>
    </row>
    <row r="135" spans="1:10" x14ac:dyDescent="0.2">
      <c r="A135" s="63"/>
      <c r="B135" s="15">
        <v>4</v>
      </c>
      <c r="C135" s="15" t="s">
        <v>341</v>
      </c>
      <c r="D135" s="15" t="s">
        <v>55</v>
      </c>
      <c r="E135" s="15" t="s">
        <v>24</v>
      </c>
      <c r="F135" s="15" t="s">
        <v>25</v>
      </c>
      <c r="G135" s="18" t="s">
        <v>26</v>
      </c>
      <c r="H135" s="14"/>
      <c r="I135" s="14"/>
      <c r="J135" s="14"/>
    </row>
    <row r="136" spans="1:10" x14ac:dyDescent="0.2">
      <c r="A136" s="64"/>
      <c r="B136" s="15">
        <v>4</v>
      </c>
      <c r="C136" s="15" t="s">
        <v>357</v>
      </c>
      <c r="D136" s="15" t="s">
        <v>55</v>
      </c>
      <c r="E136" s="15" t="s">
        <v>24</v>
      </c>
      <c r="F136" s="15" t="s">
        <v>29</v>
      </c>
      <c r="G136" s="18" t="s">
        <v>26</v>
      </c>
      <c r="H136" s="14"/>
      <c r="I136" s="14"/>
      <c r="J136" s="14"/>
    </row>
    <row r="137" spans="1:10" x14ac:dyDescent="0.2">
      <c r="A137" s="65"/>
      <c r="B137" s="15">
        <v>4</v>
      </c>
      <c r="C137" s="15" t="s">
        <v>358</v>
      </c>
      <c r="D137" s="15" t="s">
        <v>55</v>
      </c>
      <c r="E137" s="15" t="s">
        <v>24</v>
      </c>
      <c r="F137" s="15" t="s">
        <v>29</v>
      </c>
      <c r="G137" s="18" t="s">
        <v>26</v>
      </c>
      <c r="H137" s="14"/>
      <c r="I137" s="14"/>
      <c r="J137" s="14"/>
    </row>
    <row r="138" spans="1:10" x14ac:dyDescent="0.2">
      <c r="A138" s="67" t="s">
        <v>140</v>
      </c>
      <c r="B138" s="15">
        <v>4</v>
      </c>
      <c r="C138" s="15" t="s">
        <v>276</v>
      </c>
      <c r="D138" s="15" t="s">
        <v>23</v>
      </c>
      <c r="E138" s="15" t="s">
        <v>24</v>
      </c>
      <c r="F138" s="15" t="s">
        <v>29</v>
      </c>
      <c r="G138" s="18" t="s">
        <v>26</v>
      </c>
      <c r="H138" s="14"/>
      <c r="I138" s="14"/>
      <c r="J138" s="14"/>
    </row>
    <row r="139" spans="1:10" x14ac:dyDescent="0.2">
      <c r="A139" s="63"/>
      <c r="B139" s="15">
        <v>4</v>
      </c>
      <c r="C139" s="15" t="s">
        <v>359</v>
      </c>
      <c r="D139" s="15" t="s">
        <v>23</v>
      </c>
      <c r="E139" s="15" t="s">
        <v>24</v>
      </c>
      <c r="F139" s="15" t="s">
        <v>29</v>
      </c>
      <c r="G139" s="18" t="s">
        <v>26</v>
      </c>
      <c r="H139" s="14"/>
      <c r="I139" s="14"/>
      <c r="J139" s="14"/>
    </row>
    <row r="140" spans="1:10" x14ac:dyDescent="0.2">
      <c r="A140" s="64"/>
      <c r="B140" s="15">
        <v>4</v>
      </c>
      <c r="C140" s="15" t="s">
        <v>280</v>
      </c>
      <c r="D140" s="15" t="s">
        <v>23</v>
      </c>
      <c r="E140" s="15" t="s">
        <v>24</v>
      </c>
      <c r="F140" s="15" t="s">
        <v>29</v>
      </c>
      <c r="G140" s="18" t="s">
        <v>26</v>
      </c>
      <c r="H140" s="14"/>
      <c r="I140" s="14"/>
      <c r="J140" s="14"/>
    </row>
    <row r="141" spans="1:10" x14ac:dyDescent="0.2">
      <c r="A141" s="63"/>
      <c r="B141" s="15">
        <v>4</v>
      </c>
      <c r="C141" s="15" t="s">
        <v>354</v>
      </c>
      <c r="D141" s="15" t="s">
        <v>23</v>
      </c>
      <c r="E141" s="15" t="s">
        <v>24</v>
      </c>
      <c r="F141" s="15" t="s">
        <v>29</v>
      </c>
      <c r="G141" s="18" t="s">
        <v>26</v>
      </c>
      <c r="H141" s="14"/>
      <c r="I141" s="14"/>
      <c r="J141" s="14"/>
    </row>
    <row r="142" spans="1:10" x14ac:dyDescent="0.2">
      <c r="A142" s="64"/>
      <c r="B142" s="15">
        <v>4</v>
      </c>
      <c r="C142" s="15" t="s">
        <v>293</v>
      </c>
      <c r="D142" s="15" t="s">
        <v>23</v>
      </c>
      <c r="E142" s="15" t="s">
        <v>24</v>
      </c>
      <c r="F142" s="15" t="s">
        <v>57</v>
      </c>
      <c r="G142" s="18" t="s">
        <v>26</v>
      </c>
      <c r="H142" s="14"/>
      <c r="I142" s="14"/>
      <c r="J142" s="14"/>
    </row>
    <row r="143" spans="1:10" x14ac:dyDescent="0.2">
      <c r="A143" s="63"/>
      <c r="B143" s="15">
        <v>4</v>
      </c>
      <c r="C143" s="15" t="s">
        <v>278</v>
      </c>
      <c r="D143" s="15" t="s">
        <v>23</v>
      </c>
      <c r="E143" s="15" t="s">
        <v>24</v>
      </c>
      <c r="F143" s="15" t="s">
        <v>25</v>
      </c>
      <c r="G143" s="18" t="s">
        <v>26</v>
      </c>
      <c r="H143" s="14"/>
      <c r="I143" s="14"/>
      <c r="J143" s="14"/>
    </row>
    <row r="144" spans="1:10" x14ac:dyDescent="0.2">
      <c r="A144" s="64"/>
      <c r="B144" s="15">
        <v>4</v>
      </c>
      <c r="C144" s="15" t="s">
        <v>294</v>
      </c>
      <c r="D144" s="15" t="s">
        <v>55</v>
      </c>
      <c r="E144" s="15" t="s">
        <v>24</v>
      </c>
      <c r="F144" s="15" t="s">
        <v>57</v>
      </c>
      <c r="G144" s="18" t="s">
        <v>26</v>
      </c>
      <c r="H144" s="14"/>
      <c r="I144" s="14"/>
      <c r="J144" s="14"/>
    </row>
    <row r="145" spans="1:10" x14ac:dyDescent="0.2">
      <c r="A145" s="63"/>
      <c r="B145" s="15">
        <v>4</v>
      </c>
      <c r="C145" s="15" t="s">
        <v>281</v>
      </c>
      <c r="D145" s="15" t="s">
        <v>55</v>
      </c>
      <c r="E145" s="15" t="s">
        <v>24</v>
      </c>
      <c r="F145" s="15" t="s">
        <v>57</v>
      </c>
      <c r="G145" s="18" t="s">
        <v>26</v>
      </c>
      <c r="H145" s="14"/>
      <c r="I145" s="14"/>
      <c r="J145" s="14"/>
    </row>
    <row r="146" spans="1:10" x14ac:dyDescent="0.2">
      <c r="A146" s="64"/>
      <c r="B146" s="15">
        <v>4</v>
      </c>
      <c r="C146" s="15" t="s">
        <v>282</v>
      </c>
      <c r="D146" s="15" t="s">
        <v>55</v>
      </c>
      <c r="E146" s="15" t="s">
        <v>24</v>
      </c>
      <c r="F146" s="15" t="s">
        <v>57</v>
      </c>
      <c r="G146" s="18" t="s">
        <v>26</v>
      </c>
      <c r="H146" s="14"/>
      <c r="I146" s="14"/>
      <c r="J146" s="14"/>
    </row>
    <row r="147" spans="1:10" x14ac:dyDescent="0.2">
      <c r="A147" s="63"/>
      <c r="B147" s="15">
        <v>4</v>
      </c>
      <c r="C147" s="15" t="s">
        <v>360</v>
      </c>
      <c r="D147" s="15" t="s">
        <v>55</v>
      </c>
      <c r="E147" s="15" t="s">
        <v>32</v>
      </c>
      <c r="F147" s="15" t="s">
        <v>25</v>
      </c>
      <c r="G147" s="18" t="s">
        <v>26</v>
      </c>
      <c r="H147" s="14"/>
      <c r="I147" s="14"/>
      <c r="J147" s="14"/>
    </row>
    <row r="148" spans="1:10" x14ac:dyDescent="0.2">
      <c r="A148" s="64"/>
      <c r="B148" s="15">
        <v>4</v>
      </c>
      <c r="C148" s="15" t="s">
        <v>355</v>
      </c>
      <c r="D148" s="15" t="s">
        <v>23</v>
      </c>
      <c r="E148" s="15" t="s">
        <v>32</v>
      </c>
      <c r="F148" s="15" t="s">
        <v>57</v>
      </c>
      <c r="G148" s="18" t="s">
        <v>26</v>
      </c>
      <c r="H148" s="14"/>
      <c r="I148" s="14"/>
      <c r="J148" s="14"/>
    </row>
    <row r="149" spans="1:10" x14ac:dyDescent="0.2">
      <c r="A149" s="63"/>
      <c r="B149" s="15">
        <v>4</v>
      </c>
      <c r="C149" s="15" t="s">
        <v>361</v>
      </c>
      <c r="D149" s="15" t="s">
        <v>23</v>
      </c>
      <c r="E149" s="15" t="s">
        <v>32</v>
      </c>
      <c r="F149" s="15" t="s">
        <v>29</v>
      </c>
      <c r="G149" s="18" t="s">
        <v>26</v>
      </c>
      <c r="H149" s="14"/>
      <c r="I149" s="14"/>
      <c r="J149" s="14"/>
    </row>
    <row r="150" spans="1:10" x14ac:dyDescent="0.2">
      <c r="A150" s="64"/>
      <c r="B150" s="15">
        <v>4</v>
      </c>
      <c r="C150" s="15" t="s">
        <v>349</v>
      </c>
      <c r="D150" s="15" t="s">
        <v>55</v>
      </c>
      <c r="E150" s="15" t="s">
        <v>32</v>
      </c>
      <c r="F150" s="15" t="s">
        <v>25</v>
      </c>
      <c r="G150" s="18" t="s">
        <v>26</v>
      </c>
      <c r="H150" s="14"/>
      <c r="I150" s="14"/>
      <c r="J150" s="14"/>
    </row>
    <row r="151" spans="1:10" x14ac:dyDescent="0.2">
      <c r="A151" s="63"/>
      <c r="B151" s="15">
        <v>4</v>
      </c>
      <c r="C151" s="15" t="s">
        <v>362</v>
      </c>
      <c r="D151" s="15" t="s">
        <v>363</v>
      </c>
      <c r="E151" s="15" t="s">
        <v>24</v>
      </c>
      <c r="F151" s="15" t="s">
        <v>29</v>
      </c>
      <c r="G151" s="18" t="s">
        <v>26</v>
      </c>
      <c r="H151" s="14"/>
      <c r="I151" s="14"/>
      <c r="J151" s="14"/>
    </row>
    <row r="152" spans="1:10" x14ac:dyDescent="0.2">
      <c r="A152" s="64"/>
      <c r="B152" s="15">
        <v>4</v>
      </c>
      <c r="C152" s="15" t="s">
        <v>341</v>
      </c>
      <c r="D152" s="15" t="s">
        <v>55</v>
      </c>
      <c r="E152" s="15" t="s">
        <v>24</v>
      </c>
      <c r="F152" s="15" t="s">
        <v>29</v>
      </c>
      <c r="G152" s="18" t="s">
        <v>26</v>
      </c>
      <c r="H152" s="14"/>
      <c r="I152" s="14"/>
      <c r="J152" s="14"/>
    </row>
    <row r="153" spans="1:10" x14ac:dyDescent="0.2">
      <c r="A153" s="63"/>
      <c r="B153" s="15">
        <v>4</v>
      </c>
      <c r="C153" s="15" t="s">
        <v>327</v>
      </c>
      <c r="D153" s="15" t="s">
        <v>55</v>
      </c>
      <c r="E153" s="15" t="s">
        <v>24</v>
      </c>
      <c r="F153" s="15" t="s">
        <v>29</v>
      </c>
      <c r="G153" s="18" t="s">
        <v>26</v>
      </c>
      <c r="H153" s="14"/>
      <c r="I153" s="14"/>
      <c r="J153" s="14"/>
    </row>
    <row r="154" spans="1:10" x14ac:dyDescent="0.2">
      <c r="A154" s="66"/>
      <c r="B154" s="15">
        <v>4</v>
      </c>
      <c r="C154" s="15" t="s">
        <v>358</v>
      </c>
      <c r="D154" s="15" t="s">
        <v>55</v>
      </c>
      <c r="E154" s="15" t="s">
        <v>24</v>
      </c>
      <c r="F154" s="15" t="s">
        <v>29</v>
      </c>
      <c r="G154" s="18" t="s">
        <v>26</v>
      </c>
      <c r="H154" s="14"/>
      <c r="I154" s="14"/>
      <c r="J154" s="14"/>
    </row>
    <row r="155" spans="1:10" x14ac:dyDescent="0.2">
      <c r="A155" s="67" t="s">
        <v>263</v>
      </c>
      <c r="B155" s="15">
        <v>4</v>
      </c>
      <c r="C155" s="15" t="s">
        <v>364</v>
      </c>
      <c r="D155" s="15" t="s">
        <v>23</v>
      </c>
      <c r="E155" s="15" t="s">
        <v>24</v>
      </c>
      <c r="F155" s="15" t="s">
        <v>29</v>
      </c>
      <c r="G155" s="18" t="s">
        <v>26</v>
      </c>
      <c r="H155" s="14"/>
      <c r="I155" s="14"/>
      <c r="J155" s="14"/>
    </row>
    <row r="156" spans="1:10" x14ac:dyDescent="0.2">
      <c r="A156" s="64"/>
      <c r="B156" s="15">
        <v>4</v>
      </c>
      <c r="C156" s="15" t="s">
        <v>365</v>
      </c>
      <c r="D156" s="15" t="s">
        <v>23</v>
      </c>
      <c r="E156" s="15" t="s">
        <v>24</v>
      </c>
      <c r="F156" s="15" t="s">
        <v>29</v>
      </c>
      <c r="G156" s="18" t="s">
        <v>26</v>
      </c>
      <c r="H156" s="14"/>
      <c r="I156" s="14"/>
      <c r="J156" s="14"/>
    </row>
    <row r="157" spans="1:10" x14ac:dyDescent="0.2">
      <c r="A157" s="63"/>
      <c r="B157" s="15">
        <v>4</v>
      </c>
      <c r="C157" s="15" t="s">
        <v>366</v>
      </c>
      <c r="D157" s="15" t="s">
        <v>23</v>
      </c>
      <c r="E157" s="15" t="s">
        <v>24</v>
      </c>
      <c r="F157" s="15" t="s">
        <v>29</v>
      </c>
      <c r="G157" s="18" t="s">
        <v>26</v>
      </c>
      <c r="H157" s="14"/>
      <c r="I157" s="14"/>
      <c r="J157" s="14"/>
    </row>
    <row r="158" spans="1:10" x14ac:dyDescent="0.2">
      <c r="A158" s="64"/>
      <c r="B158" s="15">
        <v>4</v>
      </c>
      <c r="C158" s="15" t="s">
        <v>367</v>
      </c>
      <c r="D158" s="15" t="s">
        <v>23</v>
      </c>
      <c r="E158" s="15" t="s">
        <v>24</v>
      </c>
      <c r="F158" s="15" t="s">
        <v>29</v>
      </c>
      <c r="G158" s="18" t="s">
        <v>26</v>
      </c>
      <c r="H158" s="14"/>
      <c r="I158" s="14"/>
      <c r="J158" s="14"/>
    </row>
    <row r="159" spans="1:10" x14ac:dyDescent="0.2">
      <c r="A159" s="63"/>
      <c r="B159" s="15">
        <v>4</v>
      </c>
      <c r="C159" s="15" t="s">
        <v>368</v>
      </c>
      <c r="D159" s="15" t="s">
        <v>23</v>
      </c>
      <c r="E159" s="15" t="s">
        <v>24</v>
      </c>
      <c r="F159" s="15" t="s">
        <v>29</v>
      </c>
      <c r="G159" s="18" t="s">
        <v>26</v>
      </c>
      <c r="H159" s="14"/>
      <c r="I159" s="14"/>
      <c r="J159" s="14"/>
    </row>
    <row r="160" spans="1:10" x14ac:dyDescent="0.2">
      <c r="A160" s="64"/>
      <c r="B160" s="15">
        <v>4</v>
      </c>
      <c r="C160" s="15" t="s">
        <v>369</v>
      </c>
      <c r="D160" s="15" t="s">
        <v>23</v>
      </c>
      <c r="E160" s="15" t="s">
        <v>24</v>
      </c>
      <c r="F160" s="15" t="s">
        <v>29</v>
      </c>
      <c r="G160" s="18" t="s">
        <v>26</v>
      </c>
      <c r="H160" s="14"/>
      <c r="I160" s="14"/>
      <c r="J160" s="14"/>
    </row>
    <row r="161" spans="1:10" x14ac:dyDescent="0.2">
      <c r="A161" s="65"/>
      <c r="B161" s="15">
        <v>4</v>
      </c>
      <c r="C161" s="15" t="s">
        <v>370</v>
      </c>
      <c r="D161" s="15" t="s">
        <v>23</v>
      </c>
      <c r="E161" s="15" t="s">
        <v>24</v>
      </c>
      <c r="F161" s="15" t="s">
        <v>29</v>
      </c>
      <c r="G161" s="18" t="s">
        <v>26</v>
      </c>
      <c r="H161" s="14"/>
      <c r="I161" s="14"/>
      <c r="J161" s="14"/>
    </row>
    <row r="162" spans="1:10" x14ac:dyDescent="0.2">
      <c r="A162" s="67" t="s">
        <v>159</v>
      </c>
      <c r="B162" s="15">
        <v>4</v>
      </c>
      <c r="C162" s="15" t="s">
        <v>371</v>
      </c>
      <c r="D162" s="15" t="s">
        <v>23</v>
      </c>
      <c r="E162" s="15" t="s">
        <v>24</v>
      </c>
      <c r="F162" s="15" t="s">
        <v>29</v>
      </c>
      <c r="G162" s="18" t="s">
        <v>26</v>
      </c>
      <c r="H162" s="14"/>
      <c r="I162" s="14"/>
      <c r="J162" s="14"/>
    </row>
    <row r="163" spans="1:10" x14ac:dyDescent="0.2">
      <c r="A163" s="63"/>
      <c r="B163" s="15">
        <v>4</v>
      </c>
      <c r="C163" s="15" t="s">
        <v>372</v>
      </c>
      <c r="D163" s="15" t="s">
        <v>23</v>
      </c>
      <c r="E163" s="15" t="s">
        <v>24</v>
      </c>
      <c r="F163" s="15" t="s">
        <v>29</v>
      </c>
      <c r="G163" s="18" t="s">
        <v>26</v>
      </c>
      <c r="H163" s="14"/>
      <c r="I163" s="14"/>
      <c r="J163" s="14"/>
    </row>
    <row r="164" spans="1:10" x14ac:dyDescent="0.2">
      <c r="A164" s="64"/>
      <c r="B164" s="15">
        <v>4</v>
      </c>
      <c r="C164" s="15" t="s">
        <v>373</v>
      </c>
      <c r="D164" s="15" t="s">
        <v>23</v>
      </c>
      <c r="E164" s="15" t="s">
        <v>24</v>
      </c>
      <c r="F164" s="15" t="s">
        <v>29</v>
      </c>
      <c r="G164" s="18" t="s">
        <v>26</v>
      </c>
      <c r="H164" s="14"/>
      <c r="I164" s="14"/>
      <c r="J164" s="14"/>
    </row>
    <row r="165" spans="1:10" x14ac:dyDescent="0.2">
      <c r="A165" s="63"/>
      <c r="B165" s="15">
        <v>4</v>
      </c>
      <c r="C165" s="15" t="s">
        <v>374</v>
      </c>
      <c r="D165" s="15" t="s">
        <v>23</v>
      </c>
      <c r="E165" s="15" t="s">
        <v>24</v>
      </c>
      <c r="F165" s="15" t="s">
        <v>29</v>
      </c>
      <c r="G165" s="18" t="s">
        <v>26</v>
      </c>
      <c r="H165" s="14"/>
      <c r="I165" s="14"/>
      <c r="J165" s="14"/>
    </row>
    <row r="166" spans="1:10" x14ac:dyDescent="0.2">
      <c r="A166" s="66"/>
      <c r="B166" s="15">
        <v>4</v>
      </c>
      <c r="C166" s="15" t="s">
        <v>375</v>
      </c>
      <c r="D166" s="15" t="s">
        <v>23</v>
      </c>
      <c r="E166" s="15" t="s">
        <v>24</v>
      </c>
      <c r="F166" s="15" t="s">
        <v>29</v>
      </c>
      <c r="G166" s="18" t="s">
        <v>26</v>
      </c>
      <c r="H166" s="14"/>
      <c r="I166" s="14"/>
      <c r="J166" s="14"/>
    </row>
    <row r="167" spans="1:10" x14ac:dyDescent="0.2">
      <c r="A167" s="67" t="s">
        <v>173</v>
      </c>
      <c r="B167" s="15">
        <v>4</v>
      </c>
      <c r="C167" s="15" t="s">
        <v>376</v>
      </c>
      <c r="D167" s="15" t="s">
        <v>23</v>
      </c>
      <c r="E167" s="15" t="s">
        <v>32</v>
      </c>
      <c r="F167" s="15" t="s">
        <v>25</v>
      </c>
      <c r="G167" s="18" t="s">
        <v>26</v>
      </c>
      <c r="H167" s="14"/>
      <c r="I167" s="14"/>
      <c r="J167" s="14"/>
    </row>
    <row r="168" spans="1:10" x14ac:dyDescent="0.2">
      <c r="A168" s="64"/>
      <c r="B168" s="15">
        <v>4</v>
      </c>
      <c r="C168" s="15" t="s">
        <v>377</v>
      </c>
      <c r="D168" s="15" t="s">
        <v>23</v>
      </c>
      <c r="E168" s="15" t="s">
        <v>32</v>
      </c>
      <c r="F168" s="15" t="s">
        <v>29</v>
      </c>
      <c r="G168" s="18" t="s">
        <v>26</v>
      </c>
      <c r="H168" s="14"/>
      <c r="I168" s="14"/>
      <c r="J168" s="14"/>
    </row>
    <row r="169" spans="1:10" x14ac:dyDescent="0.2">
      <c r="A169" s="63"/>
      <c r="B169" s="15">
        <v>4</v>
      </c>
      <c r="C169" s="15" t="s">
        <v>294</v>
      </c>
      <c r="D169" s="15" t="s">
        <v>55</v>
      </c>
      <c r="E169" s="15" t="s">
        <v>32</v>
      </c>
      <c r="F169" s="15" t="s">
        <v>29</v>
      </c>
      <c r="G169" s="18" t="s">
        <v>26</v>
      </c>
      <c r="H169" s="14"/>
      <c r="I169" s="14"/>
      <c r="J169" s="14"/>
    </row>
    <row r="170" spans="1:10" x14ac:dyDescent="0.2">
      <c r="A170" s="64"/>
      <c r="B170" s="15">
        <v>4</v>
      </c>
      <c r="C170" s="15" t="s">
        <v>281</v>
      </c>
      <c r="D170" s="15" t="s">
        <v>55</v>
      </c>
      <c r="E170" s="15" t="s">
        <v>32</v>
      </c>
      <c r="F170" s="15" t="s">
        <v>29</v>
      </c>
      <c r="G170" s="18" t="s">
        <v>26</v>
      </c>
      <c r="H170" s="14"/>
      <c r="I170" s="14"/>
      <c r="J170" s="14"/>
    </row>
    <row r="171" spans="1:10" x14ac:dyDescent="0.2">
      <c r="A171" s="63"/>
      <c r="B171" s="15">
        <v>4</v>
      </c>
      <c r="C171" s="15" t="s">
        <v>282</v>
      </c>
      <c r="D171" s="15" t="s">
        <v>23</v>
      </c>
      <c r="E171" s="15" t="s">
        <v>32</v>
      </c>
      <c r="F171" s="15" t="s">
        <v>29</v>
      </c>
      <c r="G171" s="18" t="s">
        <v>26</v>
      </c>
      <c r="H171" s="14"/>
      <c r="I171" s="14"/>
      <c r="J171" s="14"/>
    </row>
    <row r="172" spans="1:10" x14ac:dyDescent="0.2">
      <c r="A172" s="66"/>
      <c r="B172" s="15">
        <v>4</v>
      </c>
      <c r="C172" s="15" t="s">
        <v>358</v>
      </c>
      <c r="D172" s="15" t="s">
        <v>23</v>
      </c>
      <c r="E172" s="15" t="s">
        <v>32</v>
      </c>
      <c r="F172" s="15" t="s">
        <v>29</v>
      </c>
      <c r="G172" s="18" t="s">
        <v>26</v>
      </c>
      <c r="H172" s="14"/>
      <c r="I172" s="14"/>
      <c r="J172" s="14"/>
    </row>
    <row r="173" spans="1:10" x14ac:dyDescent="0.2">
      <c r="A173" s="14"/>
      <c r="B173" s="14"/>
      <c r="C173" s="14"/>
      <c r="D173" s="14"/>
      <c r="E173" s="14"/>
      <c r="F173" s="14"/>
      <c r="G173" s="14"/>
      <c r="H173" s="14"/>
      <c r="I173" s="14"/>
      <c r="J173" s="14"/>
    </row>
    <row r="174" spans="1:10" x14ac:dyDescent="0.2">
      <c r="A174" s="14"/>
      <c r="B174" s="14"/>
      <c r="C174" s="14"/>
      <c r="D174" s="14"/>
      <c r="E174" s="14"/>
      <c r="F174" s="14"/>
      <c r="G174" s="14"/>
      <c r="H174" s="14"/>
      <c r="I174" s="14"/>
      <c r="J174" s="14"/>
    </row>
    <row r="175" spans="1:10" x14ac:dyDescent="0.2">
      <c r="A175" s="14"/>
      <c r="B175" s="14"/>
      <c r="C175" s="14"/>
      <c r="D175" s="14"/>
      <c r="E175" s="14"/>
      <c r="F175" s="14"/>
      <c r="G175" s="14"/>
      <c r="H175" s="14"/>
      <c r="I175" s="14"/>
      <c r="J175" s="14"/>
    </row>
    <row r="176" spans="1:10" x14ac:dyDescent="0.2">
      <c r="A176" s="14"/>
      <c r="B176" s="14"/>
      <c r="C176" s="14"/>
      <c r="D176" s="14"/>
      <c r="E176" s="14"/>
      <c r="F176" s="14"/>
      <c r="G176" s="14"/>
      <c r="H176" s="14"/>
      <c r="I176" s="14"/>
      <c r="J176" s="14"/>
    </row>
    <row r="177" spans="1:10" x14ac:dyDescent="0.2">
      <c r="A177" s="14"/>
      <c r="B177" s="14"/>
      <c r="C177" s="14"/>
      <c r="D177" s="14"/>
      <c r="E177" s="14"/>
      <c r="F177" s="14"/>
      <c r="G177" s="14"/>
      <c r="H177" s="14"/>
      <c r="I177" s="14"/>
      <c r="J177" s="14"/>
    </row>
    <row r="178" spans="1:10" x14ac:dyDescent="0.2">
      <c r="A178" s="14"/>
      <c r="B178" s="14"/>
      <c r="C178" s="14"/>
      <c r="D178" s="14"/>
      <c r="E178" s="14"/>
      <c r="F178" s="14"/>
      <c r="G178" s="14"/>
      <c r="H178" s="14"/>
      <c r="I178" s="14"/>
      <c r="J178" s="14"/>
    </row>
    <row r="179" spans="1:10" x14ac:dyDescent="0.2">
      <c r="A179" s="14"/>
      <c r="B179" s="14"/>
      <c r="C179" s="14"/>
      <c r="D179" s="14"/>
      <c r="E179" s="14"/>
      <c r="F179" s="14"/>
      <c r="G179" s="14"/>
      <c r="H179" s="14"/>
      <c r="I179" s="14"/>
      <c r="J179" s="14"/>
    </row>
    <row r="180" spans="1:10" x14ac:dyDescent="0.2">
      <c r="A180" s="14"/>
      <c r="B180" s="14"/>
      <c r="C180" s="14"/>
      <c r="D180" s="14"/>
      <c r="E180" s="14"/>
      <c r="F180" s="14"/>
      <c r="G180" s="14"/>
      <c r="H180" s="14"/>
      <c r="I180" s="14"/>
      <c r="J180" s="14"/>
    </row>
    <row r="181" spans="1:10" x14ac:dyDescent="0.2">
      <c r="A181" s="14"/>
      <c r="B181" s="14"/>
      <c r="C181" s="14"/>
      <c r="D181" s="14"/>
      <c r="E181" s="14"/>
      <c r="F181" s="14"/>
      <c r="G181" s="14"/>
      <c r="H181" s="14"/>
      <c r="I181" s="14"/>
      <c r="J181" s="14"/>
    </row>
    <row r="182" spans="1:10" x14ac:dyDescent="0.2">
      <c r="A182" s="14"/>
      <c r="B182" s="14"/>
      <c r="C182" s="14"/>
      <c r="D182" s="14"/>
      <c r="E182" s="14"/>
      <c r="F182" s="14"/>
      <c r="G182" s="14"/>
      <c r="H182" s="14"/>
      <c r="I182" s="14"/>
      <c r="J182" s="14"/>
    </row>
    <row r="183" spans="1:10" x14ac:dyDescent="0.2">
      <c r="A183" s="14"/>
      <c r="B183" s="14"/>
      <c r="C183" s="14"/>
      <c r="D183" s="14"/>
      <c r="E183" s="14"/>
      <c r="F183" s="14"/>
      <c r="G183" s="14"/>
      <c r="H183" s="14"/>
      <c r="I183" s="14"/>
      <c r="J183" s="14"/>
    </row>
    <row r="184" spans="1:10" x14ac:dyDescent="0.2">
      <c r="A184" s="14"/>
      <c r="B184" s="14"/>
      <c r="C184" s="14"/>
      <c r="D184" s="14"/>
      <c r="E184" s="14"/>
      <c r="F184" s="14"/>
      <c r="G184" s="14"/>
      <c r="H184" s="14"/>
      <c r="I184" s="14"/>
      <c r="J184" s="14"/>
    </row>
    <row r="185" spans="1:10" x14ac:dyDescent="0.2">
      <c r="A185" s="14"/>
      <c r="B185" s="14"/>
      <c r="C185" s="14"/>
      <c r="D185" s="14"/>
      <c r="E185" s="14"/>
      <c r="F185" s="14"/>
      <c r="G185" s="14"/>
      <c r="H185" s="14"/>
      <c r="I185" s="14"/>
      <c r="J185" s="14"/>
    </row>
    <row r="186" spans="1:10" x14ac:dyDescent="0.2">
      <c r="A186" s="14"/>
      <c r="B186" s="14"/>
      <c r="C186" s="14"/>
      <c r="D186" s="14"/>
      <c r="E186" s="14"/>
      <c r="F186" s="14"/>
      <c r="G186" s="14"/>
      <c r="H186" s="14"/>
      <c r="I186" s="14"/>
      <c r="J186" s="14"/>
    </row>
    <row r="187" spans="1:10" x14ac:dyDescent="0.2">
      <c r="A187" s="14"/>
      <c r="B187" s="14"/>
      <c r="C187" s="14"/>
      <c r="D187" s="14"/>
      <c r="E187" s="14"/>
      <c r="F187" s="14"/>
      <c r="G187" s="14"/>
      <c r="H187" s="14"/>
      <c r="I187" s="14"/>
      <c r="J187" s="14"/>
    </row>
    <row r="188" spans="1:10" x14ac:dyDescent="0.2">
      <c r="A188" s="14"/>
      <c r="B188" s="14"/>
      <c r="C188" s="14"/>
      <c r="D188" s="14"/>
      <c r="E188" s="14"/>
      <c r="F188" s="14"/>
      <c r="G188" s="14"/>
      <c r="H188" s="14"/>
      <c r="I188" s="14"/>
      <c r="J188" s="14"/>
    </row>
    <row r="189" spans="1:10" x14ac:dyDescent="0.2">
      <c r="A189" s="14"/>
      <c r="B189" s="14"/>
      <c r="C189" s="14"/>
      <c r="D189" s="14"/>
      <c r="E189" s="14"/>
      <c r="F189" s="14"/>
      <c r="G189" s="14"/>
      <c r="H189" s="14"/>
      <c r="I189" s="14"/>
      <c r="J189" s="14"/>
    </row>
    <row r="190" spans="1:10" x14ac:dyDescent="0.2">
      <c r="A190" s="14"/>
      <c r="B190" s="14"/>
      <c r="C190" s="14"/>
      <c r="D190" s="14"/>
      <c r="E190" s="14"/>
      <c r="F190" s="14"/>
      <c r="G190" s="14"/>
      <c r="H190" s="14"/>
      <c r="I190" s="14"/>
      <c r="J190" s="14"/>
    </row>
    <row r="191" spans="1:10" x14ac:dyDescent="0.2">
      <c r="A191" s="14"/>
      <c r="B191" s="14"/>
      <c r="C191" s="14"/>
      <c r="D191" s="14"/>
      <c r="E191" s="14"/>
      <c r="F191" s="14"/>
      <c r="G191" s="14"/>
      <c r="H191" s="14"/>
      <c r="I191" s="14"/>
      <c r="J191" s="14"/>
    </row>
    <row r="192" spans="1:10" x14ac:dyDescent="0.2">
      <c r="A192" s="14"/>
      <c r="B192" s="14"/>
      <c r="C192" s="14"/>
      <c r="D192" s="14"/>
      <c r="E192" s="14"/>
      <c r="F192" s="14"/>
      <c r="G192" s="14"/>
      <c r="H192" s="14"/>
      <c r="I192" s="14"/>
      <c r="J192" s="14"/>
    </row>
    <row r="193" spans="1:10" x14ac:dyDescent="0.2">
      <c r="A193" s="14"/>
      <c r="B193" s="14"/>
      <c r="C193" s="14"/>
      <c r="D193" s="14"/>
      <c r="E193" s="14"/>
      <c r="F193" s="14"/>
      <c r="G193" s="14"/>
      <c r="H193" s="14"/>
      <c r="I193" s="14"/>
      <c r="J193" s="14"/>
    </row>
    <row r="194" spans="1:10" x14ac:dyDescent="0.2">
      <c r="A194" s="14"/>
      <c r="B194" s="14"/>
      <c r="C194" s="14"/>
      <c r="D194" s="14"/>
      <c r="E194" s="14"/>
      <c r="F194" s="14"/>
      <c r="G194" s="14"/>
      <c r="H194" s="14"/>
      <c r="I194" s="14"/>
      <c r="J194" s="14"/>
    </row>
    <row r="195" spans="1:10" x14ac:dyDescent="0.2">
      <c r="A195" s="14"/>
      <c r="B195" s="14"/>
      <c r="C195" s="14"/>
      <c r="D195" s="14"/>
      <c r="E195" s="14"/>
      <c r="F195" s="14"/>
      <c r="G195" s="14"/>
      <c r="H195" s="14"/>
      <c r="I195" s="14"/>
      <c r="J195" s="14"/>
    </row>
    <row r="196" spans="1:10" x14ac:dyDescent="0.2">
      <c r="A196" s="14"/>
      <c r="B196" s="14"/>
      <c r="C196" s="14"/>
      <c r="D196" s="14"/>
      <c r="E196" s="14"/>
      <c r="F196" s="14"/>
      <c r="G196" s="14"/>
      <c r="H196" s="14"/>
      <c r="I196" s="14"/>
      <c r="J196" s="14"/>
    </row>
    <row r="197" spans="1:10" x14ac:dyDescent="0.2">
      <c r="A197" s="14"/>
      <c r="B197" s="14"/>
      <c r="C197" s="14"/>
      <c r="D197" s="14"/>
      <c r="E197" s="14"/>
      <c r="F197" s="14"/>
      <c r="G197" s="14"/>
      <c r="H197" s="14"/>
      <c r="I197" s="14"/>
      <c r="J197" s="14"/>
    </row>
    <row r="198" spans="1:10" x14ac:dyDescent="0.2">
      <c r="A198" s="14"/>
      <c r="B198" s="14"/>
      <c r="C198" s="14"/>
      <c r="D198" s="14"/>
      <c r="E198" s="14"/>
      <c r="F198" s="14"/>
      <c r="G198" s="14"/>
      <c r="H198" s="14"/>
      <c r="I198" s="14"/>
      <c r="J198" s="14"/>
    </row>
    <row r="199" spans="1:10" x14ac:dyDescent="0.2">
      <c r="A199" s="14"/>
      <c r="B199" s="14"/>
      <c r="C199" s="14"/>
      <c r="D199" s="14"/>
      <c r="E199" s="14"/>
      <c r="F199" s="14"/>
      <c r="G199" s="14"/>
      <c r="H199" s="14"/>
      <c r="I199" s="14"/>
      <c r="J199" s="14"/>
    </row>
  </sheetData>
  <mergeCells count="18">
    <mergeCell ref="A162:A166"/>
    <mergeCell ref="A167:A172"/>
    <mergeCell ref="A138:A154"/>
    <mergeCell ref="A155:A161"/>
    <mergeCell ref="A106:A112"/>
    <mergeCell ref="A95:A100"/>
    <mergeCell ref="A101:A105"/>
    <mergeCell ref="A87:A94"/>
    <mergeCell ref="A113:A122"/>
    <mergeCell ref="A123:A137"/>
    <mergeCell ref="A1:G1"/>
    <mergeCell ref="A52:A62"/>
    <mergeCell ref="A63:A76"/>
    <mergeCell ref="A77:A86"/>
    <mergeCell ref="A9:A12"/>
    <mergeCell ref="A43:A51"/>
    <mergeCell ref="A13:A26"/>
    <mergeCell ref="A27:A42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outlinePr summaryBelow="0" summaryRight="0"/>
  </sheetPr>
  <dimension ref="A1:H91"/>
  <sheetViews>
    <sheetView workbookViewId="0"/>
  </sheetViews>
  <sheetFormatPr defaultColWidth="12.5703125" defaultRowHeight="15.75" customHeight="1" x14ac:dyDescent="0.2"/>
  <cols>
    <col min="1" max="7" width="18.85546875" customWidth="1"/>
  </cols>
  <sheetData>
    <row r="1" spans="1:8" x14ac:dyDescent="0.2">
      <c r="A1" s="48" t="s">
        <v>0</v>
      </c>
      <c r="B1" s="49"/>
      <c r="C1" s="49"/>
      <c r="D1" s="49"/>
      <c r="E1" s="49"/>
      <c r="F1" s="49"/>
      <c r="G1" s="50"/>
      <c r="H1" s="1"/>
    </row>
    <row r="2" spans="1:8" x14ac:dyDescent="0.2">
      <c r="A2" s="2"/>
      <c r="B2" s="3"/>
      <c r="C2" s="3"/>
      <c r="D2" s="3"/>
      <c r="E2" s="3"/>
      <c r="F2" s="3"/>
      <c r="G2" s="3"/>
      <c r="H2" s="1"/>
    </row>
    <row r="3" spans="1:8" x14ac:dyDescent="0.2">
      <c r="A3" s="4" t="s">
        <v>1</v>
      </c>
      <c r="B3" s="5">
        <v>46176</v>
      </c>
      <c r="C3" s="3"/>
      <c r="D3" s="3"/>
      <c r="E3" s="3"/>
      <c r="F3" s="3"/>
      <c r="G3" s="3"/>
      <c r="H3" s="1"/>
    </row>
    <row r="4" spans="1:8" x14ac:dyDescent="0.2">
      <c r="A4" s="4" t="s">
        <v>2</v>
      </c>
      <c r="B4" s="3" t="s">
        <v>3</v>
      </c>
      <c r="C4" s="3"/>
      <c r="D4" s="3"/>
      <c r="E4" s="3"/>
      <c r="F4" s="3"/>
      <c r="G4" s="3"/>
      <c r="H4" s="1"/>
    </row>
    <row r="5" spans="1:8" x14ac:dyDescent="0.2">
      <c r="A5" s="4" t="s">
        <v>4</v>
      </c>
      <c r="B5" s="6" t="s">
        <v>5</v>
      </c>
      <c r="C5" s="3"/>
      <c r="D5" s="3"/>
      <c r="E5" s="3"/>
      <c r="F5" s="3"/>
      <c r="G5" s="3"/>
      <c r="H5" s="1"/>
    </row>
    <row r="6" spans="1:8" x14ac:dyDescent="0.2">
      <c r="A6" s="2"/>
      <c r="B6" s="3"/>
      <c r="C6" s="3"/>
      <c r="D6" s="3"/>
      <c r="E6" s="3"/>
      <c r="F6" s="3"/>
      <c r="G6" s="3"/>
      <c r="H6" s="1"/>
    </row>
    <row r="7" spans="1:8" x14ac:dyDescent="0.2">
      <c r="A7" s="7" t="s">
        <v>6</v>
      </c>
      <c r="B7" s="8" t="s">
        <v>7</v>
      </c>
      <c r="C7" s="8" t="s">
        <v>8</v>
      </c>
      <c r="D7" s="8" t="s">
        <v>9</v>
      </c>
      <c r="E7" s="8" t="s">
        <v>10</v>
      </c>
      <c r="F7" s="8" t="s">
        <v>11</v>
      </c>
      <c r="G7" s="8" t="s">
        <v>12</v>
      </c>
      <c r="H7" s="1"/>
    </row>
    <row r="8" spans="1:8" x14ac:dyDescent="0.2">
      <c r="A8" s="7" t="s">
        <v>13</v>
      </c>
      <c r="B8" s="9" t="s">
        <v>14</v>
      </c>
      <c r="C8" s="9" t="s">
        <v>15</v>
      </c>
      <c r="D8" s="8" t="s">
        <v>16</v>
      </c>
      <c r="E8" s="8" t="s">
        <v>17</v>
      </c>
      <c r="F8" s="8" t="s">
        <v>18</v>
      </c>
      <c r="G8" s="8" t="s">
        <v>19</v>
      </c>
      <c r="H8" s="1"/>
    </row>
    <row r="9" spans="1:8" x14ac:dyDescent="0.2">
      <c r="A9" s="67" t="s">
        <v>21</v>
      </c>
      <c r="B9" s="15">
        <v>5</v>
      </c>
      <c r="C9" s="15" t="s">
        <v>378</v>
      </c>
      <c r="D9" s="15" t="s">
        <v>23</v>
      </c>
      <c r="E9" s="15" t="s">
        <v>24</v>
      </c>
      <c r="F9" s="15" t="s">
        <v>25</v>
      </c>
      <c r="G9" s="18" t="s">
        <v>26</v>
      </c>
      <c r="H9" s="1"/>
    </row>
    <row r="10" spans="1:8" x14ac:dyDescent="0.2">
      <c r="A10" s="68"/>
      <c r="B10" s="15">
        <v>5</v>
      </c>
      <c r="C10" s="15" t="s">
        <v>379</v>
      </c>
      <c r="D10" s="15" t="s">
        <v>23</v>
      </c>
      <c r="E10" s="15" t="s">
        <v>24</v>
      </c>
      <c r="F10" s="15" t="s">
        <v>25</v>
      </c>
      <c r="G10" s="18" t="s">
        <v>26</v>
      </c>
      <c r="H10" s="1"/>
    </row>
    <row r="11" spans="1:8" x14ac:dyDescent="0.2">
      <c r="A11" s="65"/>
      <c r="B11" s="15">
        <v>5</v>
      </c>
      <c r="C11" s="15" t="s">
        <v>380</v>
      </c>
      <c r="D11" s="15" t="s">
        <v>55</v>
      </c>
      <c r="E11" s="15" t="s">
        <v>24</v>
      </c>
      <c r="F11" s="15" t="s">
        <v>29</v>
      </c>
      <c r="G11" s="18" t="s">
        <v>26</v>
      </c>
    </row>
    <row r="12" spans="1:8" x14ac:dyDescent="0.2">
      <c r="A12" s="67" t="s">
        <v>30</v>
      </c>
      <c r="B12" s="15">
        <v>5</v>
      </c>
      <c r="C12" s="15" t="s">
        <v>381</v>
      </c>
      <c r="D12" s="15" t="s">
        <v>23</v>
      </c>
      <c r="E12" s="15" t="s">
        <v>24</v>
      </c>
      <c r="F12" s="15" t="s">
        <v>25</v>
      </c>
      <c r="G12" s="18" t="s">
        <v>26</v>
      </c>
    </row>
    <row r="13" spans="1:8" x14ac:dyDescent="0.2">
      <c r="A13" s="63"/>
      <c r="B13" s="15">
        <v>5</v>
      </c>
      <c r="C13" s="15" t="s">
        <v>382</v>
      </c>
      <c r="D13" s="15" t="s">
        <v>23</v>
      </c>
      <c r="E13" s="15" t="s">
        <v>24</v>
      </c>
      <c r="F13" s="15" t="s">
        <v>25</v>
      </c>
      <c r="G13" s="18" t="s">
        <v>26</v>
      </c>
    </row>
    <row r="14" spans="1:8" x14ac:dyDescent="0.2">
      <c r="A14" s="64"/>
      <c r="B14" s="15">
        <v>5</v>
      </c>
      <c r="C14" s="15" t="s">
        <v>383</v>
      </c>
      <c r="D14" s="15" t="s">
        <v>23</v>
      </c>
      <c r="E14" s="15" t="s">
        <v>24</v>
      </c>
      <c r="F14" s="15" t="s">
        <v>25</v>
      </c>
      <c r="G14" s="18" t="s">
        <v>26</v>
      </c>
    </row>
    <row r="15" spans="1:8" x14ac:dyDescent="0.2">
      <c r="A15" s="63"/>
      <c r="B15" s="15">
        <v>5</v>
      </c>
      <c r="C15" s="15" t="s">
        <v>384</v>
      </c>
      <c r="D15" s="15" t="s">
        <v>23</v>
      </c>
      <c r="E15" s="15" t="s">
        <v>24</v>
      </c>
      <c r="F15" s="15" t="s">
        <v>57</v>
      </c>
      <c r="G15" s="18" t="s">
        <v>26</v>
      </c>
    </row>
    <row r="16" spans="1:8" x14ac:dyDescent="0.2">
      <c r="A16" s="64"/>
      <c r="B16" s="15">
        <v>5</v>
      </c>
      <c r="C16" s="15" t="s">
        <v>385</v>
      </c>
      <c r="D16" s="15" t="s">
        <v>23</v>
      </c>
      <c r="E16" s="15" t="s">
        <v>24</v>
      </c>
      <c r="F16" s="15" t="s">
        <v>25</v>
      </c>
      <c r="G16" s="18" t="s">
        <v>26</v>
      </c>
    </row>
    <row r="17" spans="1:7" x14ac:dyDescent="0.2">
      <c r="A17" s="63"/>
      <c r="B17" s="15">
        <v>5</v>
      </c>
      <c r="C17" s="15" t="s">
        <v>386</v>
      </c>
      <c r="D17" s="15" t="s">
        <v>23</v>
      </c>
      <c r="E17" s="15" t="s">
        <v>24</v>
      </c>
      <c r="F17" s="15" t="s">
        <v>25</v>
      </c>
      <c r="G17" s="18" t="s">
        <v>26</v>
      </c>
    </row>
    <row r="18" spans="1:7" x14ac:dyDescent="0.2">
      <c r="A18" s="64"/>
      <c r="B18" s="15">
        <v>5</v>
      </c>
      <c r="C18" s="15" t="s">
        <v>387</v>
      </c>
      <c r="D18" s="15" t="s">
        <v>55</v>
      </c>
      <c r="E18" s="15" t="s">
        <v>24</v>
      </c>
      <c r="F18" s="15" t="s">
        <v>25</v>
      </c>
      <c r="G18" s="18" t="s">
        <v>26</v>
      </c>
    </row>
    <row r="19" spans="1:7" x14ac:dyDescent="0.2">
      <c r="A19" s="63"/>
      <c r="B19" s="15">
        <v>5</v>
      </c>
      <c r="C19" s="15" t="s">
        <v>388</v>
      </c>
      <c r="D19" s="15" t="s">
        <v>55</v>
      </c>
      <c r="E19" s="15" t="s">
        <v>24</v>
      </c>
      <c r="F19" s="15" t="s">
        <v>25</v>
      </c>
      <c r="G19" s="18" t="s">
        <v>26</v>
      </c>
    </row>
    <row r="20" spans="1:7" x14ac:dyDescent="0.2">
      <c r="A20" s="66"/>
      <c r="B20" s="15">
        <v>5</v>
      </c>
      <c r="C20" s="15" t="s">
        <v>389</v>
      </c>
      <c r="D20" s="15" t="s">
        <v>55</v>
      </c>
      <c r="E20" s="15" t="s">
        <v>24</v>
      </c>
      <c r="F20" s="15" t="s">
        <v>25</v>
      </c>
      <c r="G20" s="18" t="s">
        <v>26</v>
      </c>
    </row>
    <row r="21" spans="1:7" x14ac:dyDescent="0.2">
      <c r="A21" s="67" t="s">
        <v>48</v>
      </c>
      <c r="B21" s="15">
        <v>5</v>
      </c>
      <c r="C21" s="15" t="s">
        <v>390</v>
      </c>
      <c r="D21" s="15" t="s">
        <v>23</v>
      </c>
      <c r="E21" s="15" t="s">
        <v>24</v>
      </c>
      <c r="F21" s="15" t="s">
        <v>25</v>
      </c>
      <c r="G21" s="18" t="s">
        <v>26</v>
      </c>
    </row>
    <row r="22" spans="1:7" x14ac:dyDescent="0.2">
      <c r="A22" s="64"/>
      <c r="B22" s="15">
        <v>5</v>
      </c>
      <c r="C22" s="15" t="s">
        <v>391</v>
      </c>
      <c r="D22" s="15" t="s">
        <v>55</v>
      </c>
      <c r="E22" s="15" t="s">
        <v>24</v>
      </c>
      <c r="F22" s="15" t="s">
        <v>25</v>
      </c>
      <c r="G22" s="18" t="s">
        <v>26</v>
      </c>
    </row>
    <row r="23" spans="1:7" x14ac:dyDescent="0.2">
      <c r="A23" s="63"/>
      <c r="B23" s="15">
        <v>5</v>
      </c>
      <c r="C23" s="15" t="s">
        <v>392</v>
      </c>
      <c r="D23" s="15" t="s">
        <v>55</v>
      </c>
      <c r="E23" s="15" t="s">
        <v>24</v>
      </c>
      <c r="F23" s="15" t="s">
        <v>25</v>
      </c>
      <c r="G23" s="18" t="s">
        <v>26</v>
      </c>
    </row>
    <row r="24" spans="1:7" x14ac:dyDescent="0.2">
      <c r="A24" s="64"/>
      <c r="B24" s="15">
        <v>5</v>
      </c>
      <c r="C24" s="15" t="s">
        <v>393</v>
      </c>
      <c r="D24" s="15" t="s">
        <v>23</v>
      </c>
      <c r="E24" s="15" t="s">
        <v>24</v>
      </c>
      <c r="F24" s="15" t="s">
        <v>29</v>
      </c>
      <c r="G24" s="18" t="s">
        <v>26</v>
      </c>
    </row>
    <row r="25" spans="1:7" x14ac:dyDescent="0.2">
      <c r="A25" s="63"/>
      <c r="B25" s="15">
        <v>5</v>
      </c>
      <c r="C25" s="15" t="s">
        <v>394</v>
      </c>
      <c r="D25" s="15" t="s">
        <v>55</v>
      </c>
      <c r="E25" s="15" t="s">
        <v>24</v>
      </c>
      <c r="F25" s="15" t="s">
        <v>25</v>
      </c>
      <c r="G25" s="18" t="s">
        <v>26</v>
      </c>
    </row>
    <row r="26" spans="1:7" x14ac:dyDescent="0.2">
      <c r="A26" s="64"/>
      <c r="B26" s="15">
        <v>5</v>
      </c>
      <c r="C26" s="15" t="s">
        <v>395</v>
      </c>
      <c r="D26" s="15" t="s">
        <v>23</v>
      </c>
      <c r="E26" s="15" t="s">
        <v>32</v>
      </c>
      <c r="F26" s="15" t="s">
        <v>25</v>
      </c>
      <c r="G26" s="18" t="s">
        <v>26</v>
      </c>
    </row>
    <row r="27" spans="1:7" x14ac:dyDescent="0.2">
      <c r="A27" s="63"/>
      <c r="B27" s="15">
        <v>5</v>
      </c>
      <c r="C27" s="15" t="s">
        <v>396</v>
      </c>
      <c r="D27" s="15" t="s">
        <v>55</v>
      </c>
      <c r="E27" s="15" t="s">
        <v>32</v>
      </c>
      <c r="F27" s="15" t="s">
        <v>25</v>
      </c>
      <c r="G27" s="18" t="s">
        <v>26</v>
      </c>
    </row>
    <row r="28" spans="1:7" x14ac:dyDescent="0.2">
      <c r="A28" s="64"/>
      <c r="B28" s="15">
        <v>5</v>
      </c>
      <c r="C28" s="15" t="s">
        <v>397</v>
      </c>
      <c r="D28" s="15" t="s">
        <v>23</v>
      </c>
      <c r="E28" s="15" t="s">
        <v>24</v>
      </c>
      <c r="F28" s="15" t="s">
        <v>25</v>
      </c>
      <c r="G28" s="18" t="s">
        <v>26</v>
      </c>
    </row>
    <row r="29" spans="1:7" x14ac:dyDescent="0.2">
      <c r="A29" s="63"/>
      <c r="B29" s="15">
        <v>5</v>
      </c>
      <c r="C29" s="15" t="s">
        <v>384</v>
      </c>
      <c r="D29" s="15" t="s">
        <v>23</v>
      </c>
      <c r="E29" s="15" t="s">
        <v>24</v>
      </c>
      <c r="F29" s="15" t="s">
        <v>57</v>
      </c>
      <c r="G29" s="18" t="s">
        <v>26</v>
      </c>
    </row>
    <row r="30" spans="1:7" x14ac:dyDescent="0.2">
      <c r="A30" s="66"/>
      <c r="B30" s="15">
        <v>5</v>
      </c>
      <c r="C30" s="15" t="s">
        <v>386</v>
      </c>
      <c r="D30" s="15" t="s">
        <v>23</v>
      </c>
      <c r="E30" s="15" t="s">
        <v>24</v>
      </c>
      <c r="F30" s="15" t="s">
        <v>57</v>
      </c>
      <c r="G30" s="18" t="s">
        <v>26</v>
      </c>
    </row>
    <row r="31" spans="1:7" x14ac:dyDescent="0.2">
      <c r="A31" s="67" t="s">
        <v>60</v>
      </c>
      <c r="B31" s="15">
        <v>5</v>
      </c>
      <c r="C31" s="15" t="s">
        <v>398</v>
      </c>
      <c r="D31" s="15" t="s">
        <v>23</v>
      </c>
      <c r="E31" s="15" t="s">
        <v>24</v>
      </c>
      <c r="F31" s="15" t="s">
        <v>29</v>
      </c>
      <c r="G31" s="18" t="s">
        <v>26</v>
      </c>
    </row>
    <row r="32" spans="1:7" x14ac:dyDescent="0.2">
      <c r="A32" s="64"/>
      <c r="B32" s="15">
        <v>5</v>
      </c>
      <c r="C32" s="15" t="s">
        <v>399</v>
      </c>
      <c r="D32" s="15" t="s">
        <v>23</v>
      </c>
      <c r="E32" s="15" t="s">
        <v>24</v>
      </c>
      <c r="F32" s="15" t="s">
        <v>29</v>
      </c>
      <c r="G32" s="18" t="s">
        <v>26</v>
      </c>
    </row>
    <row r="33" spans="1:7" x14ac:dyDescent="0.2">
      <c r="A33" s="63"/>
      <c r="B33" s="15">
        <v>5</v>
      </c>
      <c r="C33" s="15" t="s">
        <v>400</v>
      </c>
      <c r="D33" s="15" t="s">
        <v>23</v>
      </c>
      <c r="E33" s="15" t="s">
        <v>24</v>
      </c>
      <c r="F33" s="15" t="s">
        <v>29</v>
      </c>
      <c r="G33" s="18" t="s">
        <v>26</v>
      </c>
    </row>
    <row r="34" spans="1:7" x14ac:dyDescent="0.2">
      <c r="A34" s="66"/>
      <c r="B34" s="15">
        <v>5</v>
      </c>
      <c r="C34" s="15" t="s">
        <v>401</v>
      </c>
      <c r="D34" s="15" t="s">
        <v>23</v>
      </c>
      <c r="E34" s="15" t="s">
        <v>24</v>
      </c>
      <c r="F34" s="15" t="s">
        <v>29</v>
      </c>
      <c r="G34" s="18" t="s">
        <v>26</v>
      </c>
    </row>
    <row r="35" spans="1:7" x14ac:dyDescent="0.2">
      <c r="A35" s="67" t="s">
        <v>69</v>
      </c>
      <c r="B35" s="15">
        <v>5</v>
      </c>
      <c r="C35" s="15" t="s">
        <v>381</v>
      </c>
      <c r="D35" s="15" t="s">
        <v>23</v>
      </c>
      <c r="E35" s="15" t="s">
        <v>32</v>
      </c>
      <c r="F35" s="15" t="s">
        <v>29</v>
      </c>
      <c r="G35" s="18" t="s">
        <v>26</v>
      </c>
    </row>
    <row r="36" spans="1:7" x14ac:dyDescent="0.2">
      <c r="A36" s="64"/>
      <c r="B36" s="15">
        <v>5</v>
      </c>
      <c r="C36" s="15" t="s">
        <v>402</v>
      </c>
      <c r="D36" s="15" t="s">
        <v>23</v>
      </c>
      <c r="E36" s="15" t="s">
        <v>32</v>
      </c>
      <c r="F36" s="15" t="s">
        <v>29</v>
      </c>
      <c r="G36" s="18" t="s">
        <v>26</v>
      </c>
    </row>
    <row r="37" spans="1:7" x14ac:dyDescent="0.2">
      <c r="A37" s="63"/>
      <c r="B37" s="15">
        <v>5</v>
      </c>
      <c r="C37" s="15" t="s">
        <v>397</v>
      </c>
      <c r="D37" s="15" t="s">
        <v>23</v>
      </c>
      <c r="E37" s="15" t="s">
        <v>32</v>
      </c>
      <c r="F37" s="15" t="s">
        <v>25</v>
      </c>
      <c r="G37" s="18" t="s">
        <v>26</v>
      </c>
    </row>
    <row r="38" spans="1:7" x14ac:dyDescent="0.2">
      <c r="A38" s="64"/>
      <c r="B38" s="15">
        <v>5</v>
      </c>
      <c r="C38" s="15" t="s">
        <v>403</v>
      </c>
      <c r="D38" s="15" t="s">
        <v>23</v>
      </c>
      <c r="E38" s="15" t="s">
        <v>32</v>
      </c>
      <c r="F38" s="15" t="s">
        <v>25</v>
      </c>
      <c r="G38" s="18" t="s">
        <v>26</v>
      </c>
    </row>
    <row r="39" spans="1:7" x14ac:dyDescent="0.2">
      <c r="A39" s="65"/>
      <c r="B39" s="15">
        <v>5</v>
      </c>
      <c r="C39" s="15" t="s">
        <v>385</v>
      </c>
      <c r="D39" s="15" t="s">
        <v>23</v>
      </c>
      <c r="E39" s="15" t="s">
        <v>32</v>
      </c>
      <c r="F39" s="15" t="s">
        <v>25</v>
      </c>
      <c r="G39" s="18" t="s">
        <v>26</v>
      </c>
    </row>
    <row r="40" spans="1:7" x14ac:dyDescent="0.2">
      <c r="A40" s="67" t="s">
        <v>77</v>
      </c>
      <c r="B40" s="15">
        <v>5</v>
      </c>
      <c r="C40" s="15" t="s">
        <v>315</v>
      </c>
      <c r="D40" s="15" t="s">
        <v>23</v>
      </c>
      <c r="E40" s="15" t="s">
        <v>24</v>
      </c>
      <c r="F40" s="15" t="s">
        <v>25</v>
      </c>
      <c r="G40" s="18" t="s">
        <v>26</v>
      </c>
    </row>
    <row r="41" spans="1:7" x14ac:dyDescent="0.2">
      <c r="A41" s="63"/>
      <c r="B41" s="15">
        <v>5</v>
      </c>
      <c r="C41" s="15" t="s">
        <v>404</v>
      </c>
      <c r="D41" s="15" t="s">
        <v>23</v>
      </c>
      <c r="E41" s="15" t="s">
        <v>24</v>
      </c>
      <c r="F41" s="15" t="s">
        <v>57</v>
      </c>
      <c r="G41" s="18" t="s">
        <v>26</v>
      </c>
    </row>
    <row r="42" spans="1:7" x14ac:dyDescent="0.2">
      <c r="A42" s="64"/>
      <c r="B42" s="15">
        <v>5</v>
      </c>
      <c r="C42" s="15" t="s">
        <v>405</v>
      </c>
      <c r="D42" s="15" t="s">
        <v>23</v>
      </c>
      <c r="E42" s="15" t="s">
        <v>24</v>
      </c>
      <c r="F42" s="15" t="s">
        <v>57</v>
      </c>
      <c r="G42" s="18" t="s">
        <v>26</v>
      </c>
    </row>
    <row r="43" spans="1:7" x14ac:dyDescent="0.2">
      <c r="A43" s="63"/>
      <c r="B43" s="15">
        <v>5</v>
      </c>
      <c r="C43" s="15" t="s">
        <v>406</v>
      </c>
      <c r="D43" s="15" t="s">
        <v>55</v>
      </c>
      <c r="E43" s="15" t="s">
        <v>24</v>
      </c>
      <c r="F43" s="15" t="s">
        <v>25</v>
      </c>
      <c r="G43" s="18" t="s">
        <v>26</v>
      </c>
    </row>
    <row r="44" spans="1:7" x14ac:dyDescent="0.2">
      <c r="A44" s="66"/>
      <c r="B44" s="15">
        <v>5</v>
      </c>
      <c r="C44" s="15" t="s">
        <v>407</v>
      </c>
      <c r="D44" s="15" t="s">
        <v>23</v>
      </c>
      <c r="E44" s="15" t="s">
        <v>24</v>
      </c>
      <c r="F44" s="15" t="s">
        <v>57</v>
      </c>
      <c r="G44" s="18" t="s">
        <v>26</v>
      </c>
    </row>
    <row r="45" spans="1:7" x14ac:dyDescent="0.2">
      <c r="A45" s="67" t="s">
        <v>82</v>
      </c>
      <c r="B45" s="15">
        <v>5</v>
      </c>
      <c r="C45" s="15" t="s">
        <v>408</v>
      </c>
      <c r="D45" s="15" t="s">
        <v>23</v>
      </c>
      <c r="E45" s="15" t="s">
        <v>24</v>
      </c>
      <c r="F45" s="15" t="s">
        <v>29</v>
      </c>
      <c r="G45" s="18" t="s">
        <v>26</v>
      </c>
    </row>
    <row r="46" spans="1:7" x14ac:dyDescent="0.2">
      <c r="A46" s="64"/>
      <c r="B46" s="15">
        <v>5</v>
      </c>
      <c r="C46" s="15" t="s">
        <v>402</v>
      </c>
      <c r="D46" s="15" t="s">
        <v>23</v>
      </c>
      <c r="E46" s="15" t="s">
        <v>24</v>
      </c>
      <c r="F46" s="15" t="s">
        <v>29</v>
      </c>
      <c r="G46" s="18" t="s">
        <v>26</v>
      </c>
    </row>
    <row r="47" spans="1:7" x14ac:dyDescent="0.2">
      <c r="A47" s="63"/>
      <c r="B47" s="15">
        <v>5</v>
      </c>
      <c r="C47" s="15" t="s">
        <v>397</v>
      </c>
      <c r="D47" s="15" t="s">
        <v>23</v>
      </c>
      <c r="E47" s="15" t="s">
        <v>24</v>
      </c>
      <c r="F47" s="15" t="s">
        <v>29</v>
      </c>
      <c r="G47" s="18" t="s">
        <v>26</v>
      </c>
    </row>
    <row r="48" spans="1:7" x14ac:dyDescent="0.2">
      <c r="A48" s="66"/>
      <c r="B48" s="15">
        <v>5</v>
      </c>
      <c r="C48" s="15" t="s">
        <v>409</v>
      </c>
      <c r="D48" s="15" t="s">
        <v>23</v>
      </c>
      <c r="E48" s="15" t="s">
        <v>24</v>
      </c>
      <c r="F48" s="15" t="s">
        <v>29</v>
      </c>
      <c r="G48" s="18" t="s">
        <v>26</v>
      </c>
    </row>
    <row r="49" spans="1:7" x14ac:dyDescent="0.2">
      <c r="A49" s="67" t="s">
        <v>97</v>
      </c>
      <c r="B49" s="15">
        <v>5</v>
      </c>
      <c r="C49" s="15" t="s">
        <v>315</v>
      </c>
      <c r="D49" s="15" t="s">
        <v>23</v>
      </c>
      <c r="E49" s="15" t="s">
        <v>24</v>
      </c>
      <c r="F49" s="15" t="s">
        <v>25</v>
      </c>
      <c r="G49" s="18" t="s">
        <v>26</v>
      </c>
    </row>
    <row r="50" spans="1:7" x14ac:dyDescent="0.2">
      <c r="A50" s="64"/>
      <c r="B50" s="15">
        <v>5</v>
      </c>
      <c r="C50" s="15" t="s">
        <v>405</v>
      </c>
      <c r="D50" s="15" t="s">
        <v>23</v>
      </c>
      <c r="E50" s="15" t="s">
        <v>24</v>
      </c>
      <c r="F50" s="15" t="s">
        <v>57</v>
      </c>
      <c r="G50" s="18" t="s">
        <v>26</v>
      </c>
    </row>
    <row r="51" spans="1:7" x14ac:dyDescent="0.2">
      <c r="A51" s="63"/>
      <c r="B51" s="15">
        <v>5</v>
      </c>
      <c r="C51" s="15" t="s">
        <v>406</v>
      </c>
      <c r="D51" s="15" t="s">
        <v>55</v>
      </c>
      <c r="E51" s="15" t="s">
        <v>24</v>
      </c>
      <c r="F51" s="15" t="s">
        <v>25</v>
      </c>
      <c r="G51" s="18" t="s">
        <v>26</v>
      </c>
    </row>
    <row r="52" spans="1:7" x14ac:dyDescent="0.2">
      <c r="A52" s="66"/>
      <c r="B52" s="15">
        <v>5</v>
      </c>
      <c r="C52" s="15" t="s">
        <v>407</v>
      </c>
      <c r="D52" s="15" t="s">
        <v>23</v>
      </c>
      <c r="E52" s="15" t="s">
        <v>24</v>
      </c>
      <c r="F52" s="15" t="s">
        <v>57</v>
      </c>
      <c r="G52" s="18" t="s">
        <v>26</v>
      </c>
    </row>
    <row r="53" spans="1:7" x14ac:dyDescent="0.2">
      <c r="A53" s="67" t="s">
        <v>104</v>
      </c>
      <c r="B53" s="15">
        <v>5</v>
      </c>
      <c r="C53" s="15" t="s">
        <v>410</v>
      </c>
      <c r="D53" s="15" t="s">
        <v>23</v>
      </c>
      <c r="E53" s="15" t="s">
        <v>32</v>
      </c>
      <c r="F53" s="15" t="s">
        <v>29</v>
      </c>
      <c r="G53" s="18" t="s">
        <v>26</v>
      </c>
    </row>
    <row r="54" spans="1:7" x14ac:dyDescent="0.2">
      <c r="A54" s="64"/>
      <c r="B54" s="15">
        <v>5</v>
      </c>
      <c r="C54" s="15" t="s">
        <v>402</v>
      </c>
      <c r="D54" s="15" t="s">
        <v>55</v>
      </c>
      <c r="E54" s="15" t="s">
        <v>32</v>
      </c>
      <c r="F54" s="15" t="s">
        <v>29</v>
      </c>
      <c r="G54" s="18" t="s">
        <v>26</v>
      </c>
    </row>
    <row r="55" spans="1:7" x14ac:dyDescent="0.2">
      <c r="A55" s="63"/>
      <c r="B55" s="15">
        <v>5</v>
      </c>
      <c r="C55" s="15" t="s">
        <v>392</v>
      </c>
      <c r="D55" s="15" t="s">
        <v>55</v>
      </c>
      <c r="E55" s="15" t="s">
        <v>24</v>
      </c>
      <c r="F55" s="15" t="s">
        <v>29</v>
      </c>
      <c r="G55" s="18" t="s">
        <v>26</v>
      </c>
    </row>
    <row r="56" spans="1:7" x14ac:dyDescent="0.2">
      <c r="A56" s="64"/>
      <c r="B56" s="15">
        <v>5</v>
      </c>
      <c r="C56" s="15" t="s">
        <v>391</v>
      </c>
      <c r="D56" s="15" t="s">
        <v>23</v>
      </c>
      <c r="E56" s="15" t="s">
        <v>51</v>
      </c>
      <c r="F56" s="15" t="s">
        <v>57</v>
      </c>
      <c r="G56" s="18" t="s">
        <v>26</v>
      </c>
    </row>
    <row r="57" spans="1:7" x14ac:dyDescent="0.2">
      <c r="A57" s="63"/>
      <c r="B57" s="15">
        <v>5</v>
      </c>
      <c r="C57" s="15" t="s">
        <v>390</v>
      </c>
      <c r="D57" s="15" t="s">
        <v>23</v>
      </c>
      <c r="E57" s="15" t="s">
        <v>24</v>
      </c>
      <c r="F57" s="15" t="s">
        <v>29</v>
      </c>
      <c r="G57" s="18" t="s">
        <v>26</v>
      </c>
    </row>
    <row r="58" spans="1:7" x14ac:dyDescent="0.2">
      <c r="A58" s="66"/>
      <c r="B58" s="15">
        <v>5</v>
      </c>
      <c r="C58" s="15" t="s">
        <v>397</v>
      </c>
      <c r="D58" s="15" t="s">
        <v>23</v>
      </c>
      <c r="E58" s="15" t="s">
        <v>32</v>
      </c>
      <c r="F58" s="15" t="s">
        <v>29</v>
      </c>
      <c r="G58" s="18" t="s">
        <v>26</v>
      </c>
    </row>
    <row r="59" spans="1:7" x14ac:dyDescent="0.2">
      <c r="A59" s="67" t="s">
        <v>112</v>
      </c>
      <c r="B59" s="15">
        <v>5</v>
      </c>
      <c r="C59" s="15" t="s">
        <v>411</v>
      </c>
      <c r="D59" s="15" t="s">
        <v>23</v>
      </c>
      <c r="E59" s="15" t="s">
        <v>24</v>
      </c>
      <c r="F59" s="15" t="s">
        <v>57</v>
      </c>
      <c r="G59" s="18" t="s">
        <v>26</v>
      </c>
    </row>
    <row r="60" spans="1:7" x14ac:dyDescent="0.2">
      <c r="A60" s="64"/>
      <c r="B60" s="15">
        <v>5</v>
      </c>
      <c r="C60" s="15" t="s">
        <v>412</v>
      </c>
      <c r="D60" s="15" t="s">
        <v>23</v>
      </c>
      <c r="E60" s="15" t="s">
        <v>24</v>
      </c>
      <c r="F60" s="15" t="s">
        <v>57</v>
      </c>
      <c r="G60" s="18" t="s">
        <v>26</v>
      </c>
    </row>
    <row r="61" spans="1:7" x14ac:dyDescent="0.2">
      <c r="A61" s="63"/>
      <c r="B61" s="15">
        <v>5</v>
      </c>
      <c r="C61" s="15" t="s">
        <v>413</v>
      </c>
      <c r="D61" s="15" t="s">
        <v>23</v>
      </c>
      <c r="E61" s="15" t="s">
        <v>24</v>
      </c>
      <c r="F61" s="15" t="s">
        <v>57</v>
      </c>
      <c r="G61" s="18" t="s">
        <v>26</v>
      </c>
    </row>
    <row r="62" spans="1:7" x14ac:dyDescent="0.2">
      <c r="A62" s="66"/>
      <c r="B62" s="15">
        <v>5</v>
      </c>
      <c r="C62" s="15" t="s">
        <v>414</v>
      </c>
      <c r="D62" s="15" t="s">
        <v>23</v>
      </c>
      <c r="E62" s="15" t="s">
        <v>24</v>
      </c>
      <c r="F62" s="15" t="s">
        <v>57</v>
      </c>
      <c r="G62" s="18" t="s">
        <v>26</v>
      </c>
    </row>
    <row r="63" spans="1:7" x14ac:dyDescent="0.2">
      <c r="A63" s="67" t="s">
        <v>117</v>
      </c>
      <c r="B63" s="15">
        <v>5</v>
      </c>
      <c r="C63" s="15" t="s">
        <v>415</v>
      </c>
      <c r="D63" s="15" t="s">
        <v>23</v>
      </c>
      <c r="E63" s="15" t="s">
        <v>24</v>
      </c>
      <c r="F63" s="15" t="s">
        <v>29</v>
      </c>
      <c r="G63" s="18" t="s">
        <v>26</v>
      </c>
    </row>
    <row r="64" spans="1:7" x14ac:dyDescent="0.2">
      <c r="A64" s="64"/>
      <c r="B64" s="15">
        <v>5</v>
      </c>
      <c r="C64" s="15" t="s">
        <v>416</v>
      </c>
      <c r="D64" s="15" t="s">
        <v>23</v>
      </c>
      <c r="E64" s="15" t="s">
        <v>24</v>
      </c>
      <c r="F64" s="15" t="s">
        <v>29</v>
      </c>
      <c r="G64" s="18" t="s">
        <v>26</v>
      </c>
    </row>
    <row r="65" spans="1:7" x14ac:dyDescent="0.2">
      <c r="A65" s="65"/>
      <c r="B65" s="15">
        <v>5</v>
      </c>
      <c r="C65" s="15" t="s">
        <v>384</v>
      </c>
      <c r="D65" s="15" t="s">
        <v>23</v>
      </c>
      <c r="E65" s="15" t="s">
        <v>24</v>
      </c>
      <c r="F65" s="15" t="s">
        <v>29</v>
      </c>
      <c r="G65" s="18" t="s">
        <v>26</v>
      </c>
    </row>
    <row r="66" spans="1:7" x14ac:dyDescent="0.2">
      <c r="A66" s="67" t="s">
        <v>124</v>
      </c>
      <c r="B66" s="15">
        <v>5</v>
      </c>
      <c r="C66" s="15" t="s">
        <v>417</v>
      </c>
      <c r="D66" s="15" t="s">
        <v>23</v>
      </c>
      <c r="E66" s="15" t="s">
        <v>24</v>
      </c>
      <c r="F66" s="15" t="s">
        <v>29</v>
      </c>
      <c r="G66" s="18" t="s">
        <v>26</v>
      </c>
    </row>
    <row r="67" spans="1:7" x14ac:dyDescent="0.2">
      <c r="A67" s="63"/>
      <c r="B67" s="15">
        <v>5</v>
      </c>
      <c r="C67" s="15" t="s">
        <v>418</v>
      </c>
      <c r="D67" s="15" t="s">
        <v>23</v>
      </c>
      <c r="E67" s="15" t="s">
        <v>24</v>
      </c>
      <c r="F67" s="15" t="s">
        <v>29</v>
      </c>
      <c r="G67" s="18" t="s">
        <v>26</v>
      </c>
    </row>
    <row r="68" spans="1:7" x14ac:dyDescent="0.2">
      <c r="A68" s="66"/>
      <c r="B68" s="15">
        <v>5</v>
      </c>
      <c r="C68" s="15" t="s">
        <v>419</v>
      </c>
      <c r="D68" s="15" t="s">
        <v>23</v>
      </c>
      <c r="E68" s="15" t="s">
        <v>24</v>
      </c>
      <c r="F68" s="15" t="s">
        <v>29</v>
      </c>
      <c r="G68" s="18" t="s">
        <v>26</v>
      </c>
    </row>
    <row r="69" spans="1:7" x14ac:dyDescent="0.2">
      <c r="A69" s="67" t="s">
        <v>133</v>
      </c>
      <c r="B69" s="15">
        <v>5</v>
      </c>
      <c r="C69" s="15" t="s">
        <v>420</v>
      </c>
      <c r="D69" s="15" t="s">
        <v>23</v>
      </c>
      <c r="E69" s="15" t="s">
        <v>24</v>
      </c>
      <c r="F69" s="15" t="s">
        <v>29</v>
      </c>
      <c r="G69" s="18" t="s">
        <v>26</v>
      </c>
    </row>
    <row r="70" spans="1:7" x14ac:dyDescent="0.2">
      <c r="A70" s="64"/>
      <c r="B70" s="15">
        <v>5</v>
      </c>
      <c r="C70" s="15" t="s">
        <v>380</v>
      </c>
      <c r="D70" s="15" t="s">
        <v>55</v>
      </c>
      <c r="E70" s="15" t="s">
        <v>24</v>
      </c>
      <c r="F70" s="15" t="s">
        <v>29</v>
      </c>
      <c r="G70" s="18" t="s">
        <v>26</v>
      </c>
    </row>
    <row r="71" spans="1:7" x14ac:dyDescent="0.2">
      <c r="A71" s="63"/>
      <c r="B71" s="15">
        <v>5</v>
      </c>
      <c r="C71" s="15" t="s">
        <v>386</v>
      </c>
      <c r="D71" s="15" t="s">
        <v>23</v>
      </c>
      <c r="E71" s="15" t="s">
        <v>24</v>
      </c>
      <c r="F71" s="15" t="s">
        <v>25</v>
      </c>
      <c r="G71" s="18" t="s">
        <v>26</v>
      </c>
    </row>
    <row r="72" spans="1:7" x14ac:dyDescent="0.2">
      <c r="A72" s="64"/>
      <c r="B72" s="15">
        <v>5</v>
      </c>
      <c r="C72" s="15" t="s">
        <v>421</v>
      </c>
      <c r="D72" s="15" t="s">
        <v>23</v>
      </c>
      <c r="E72" s="15" t="s">
        <v>24</v>
      </c>
      <c r="F72" s="15" t="s">
        <v>25</v>
      </c>
      <c r="G72" s="18" t="s">
        <v>26</v>
      </c>
    </row>
    <row r="73" spans="1:7" x14ac:dyDescent="0.2">
      <c r="A73" s="65"/>
      <c r="B73" s="15">
        <v>5</v>
      </c>
      <c r="C73" s="15" t="s">
        <v>384</v>
      </c>
      <c r="D73" s="15" t="s">
        <v>23</v>
      </c>
      <c r="E73" s="15" t="s">
        <v>24</v>
      </c>
      <c r="F73" s="15" t="s">
        <v>25</v>
      </c>
      <c r="G73" s="18" t="s">
        <v>26</v>
      </c>
    </row>
    <row r="74" spans="1:7" x14ac:dyDescent="0.2">
      <c r="A74" s="67" t="s">
        <v>140</v>
      </c>
      <c r="B74" s="15">
        <v>5</v>
      </c>
      <c r="C74" s="15" t="s">
        <v>420</v>
      </c>
      <c r="D74" s="15" t="s">
        <v>23</v>
      </c>
      <c r="E74" s="15" t="s">
        <v>24</v>
      </c>
      <c r="F74" s="15" t="s">
        <v>29</v>
      </c>
      <c r="G74" s="18" t="s">
        <v>26</v>
      </c>
    </row>
    <row r="75" spans="1:7" x14ac:dyDescent="0.2">
      <c r="A75" s="63"/>
      <c r="B75" s="15">
        <v>5</v>
      </c>
      <c r="C75" s="15" t="s">
        <v>422</v>
      </c>
      <c r="D75" s="15" t="s">
        <v>55</v>
      </c>
      <c r="E75" s="15" t="s">
        <v>24</v>
      </c>
      <c r="F75" s="15" t="s">
        <v>29</v>
      </c>
      <c r="G75" s="18" t="s">
        <v>26</v>
      </c>
    </row>
    <row r="76" spans="1:7" x14ac:dyDescent="0.2">
      <c r="A76" s="64"/>
      <c r="B76" s="15">
        <v>5</v>
      </c>
      <c r="C76" s="15" t="s">
        <v>380</v>
      </c>
      <c r="D76" s="15" t="s">
        <v>55</v>
      </c>
      <c r="E76" s="15" t="s">
        <v>24</v>
      </c>
      <c r="F76" s="15" t="s">
        <v>29</v>
      </c>
      <c r="G76" s="18" t="s">
        <v>26</v>
      </c>
    </row>
    <row r="77" spans="1:7" x14ac:dyDescent="0.2">
      <c r="A77" s="63"/>
      <c r="B77" s="15">
        <v>5</v>
      </c>
      <c r="C77" s="15" t="s">
        <v>421</v>
      </c>
      <c r="D77" s="15" t="s">
        <v>23</v>
      </c>
      <c r="E77" s="15" t="s">
        <v>24</v>
      </c>
      <c r="F77" s="15" t="s">
        <v>25</v>
      </c>
      <c r="G77" s="18" t="s">
        <v>26</v>
      </c>
    </row>
    <row r="78" spans="1:7" x14ac:dyDescent="0.2">
      <c r="A78" s="64"/>
      <c r="B78" s="15">
        <v>5</v>
      </c>
      <c r="C78" s="15" t="s">
        <v>384</v>
      </c>
      <c r="D78" s="15" t="s">
        <v>23</v>
      </c>
      <c r="E78" s="15" t="s">
        <v>24</v>
      </c>
      <c r="F78" s="15" t="s">
        <v>57</v>
      </c>
      <c r="G78" s="18" t="s">
        <v>26</v>
      </c>
    </row>
    <row r="79" spans="1:7" x14ac:dyDescent="0.2">
      <c r="A79" s="63"/>
      <c r="B79" s="15">
        <v>5</v>
      </c>
      <c r="C79" s="15" t="s">
        <v>423</v>
      </c>
      <c r="D79" s="15" t="s">
        <v>23</v>
      </c>
      <c r="E79" s="15" t="s">
        <v>24</v>
      </c>
      <c r="F79" s="15" t="s">
        <v>57</v>
      </c>
      <c r="G79" s="18" t="s">
        <v>26</v>
      </c>
    </row>
    <row r="80" spans="1:7" x14ac:dyDescent="0.2">
      <c r="A80" s="66"/>
      <c r="B80" s="15">
        <v>5</v>
      </c>
      <c r="C80" s="15" t="s">
        <v>424</v>
      </c>
      <c r="D80" s="15" t="s">
        <v>23</v>
      </c>
      <c r="E80" s="15" t="s">
        <v>24</v>
      </c>
      <c r="F80" s="15" t="s">
        <v>25</v>
      </c>
      <c r="G80" s="18" t="s">
        <v>26</v>
      </c>
    </row>
    <row r="81" spans="1:7" x14ac:dyDescent="0.2">
      <c r="A81" s="67" t="s">
        <v>263</v>
      </c>
      <c r="B81" s="15">
        <v>5</v>
      </c>
      <c r="C81" s="15" t="s">
        <v>425</v>
      </c>
      <c r="D81" s="15" t="s">
        <v>23</v>
      </c>
      <c r="E81" s="15" t="s">
        <v>24</v>
      </c>
      <c r="F81" s="15" t="s">
        <v>57</v>
      </c>
      <c r="G81" s="18" t="s">
        <v>26</v>
      </c>
    </row>
    <row r="82" spans="1:7" x14ac:dyDescent="0.2">
      <c r="A82" s="64"/>
      <c r="B82" s="15">
        <v>5</v>
      </c>
      <c r="C82" s="15" t="s">
        <v>380</v>
      </c>
      <c r="D82" s="15" t="s">
        <v>23</v>
      </c>
      <c r="E82" s="15" t="s">
        <v>32</v>
      </c>
      <c r="F82" s="15" t="s">
        <v>57</v>
      </c>
      <c r="G82" s="18" t="s">
        <v>26</v>
      </c>
    </row>
    <row r="83" spans="1:7" x14ac:dyDescent="0.2">
      <c r="A83" s="63"/>
      <c r="B83" s="15">
        <v>5</v>
      </c>
      <c r="C83" s="15" t="s">
        <v>426</v>
      </c>
      <c r="D83" s="15" t="s">
        <v>23</v>
      </c>
      <c r="E83" s="15" t="s">
        <v>24</v>
      </c>
      <c r="F83" s="15" t="s">
        <v>57</v>
      </c>
      <c r="G83" s="18" t="s">
        <v>26</v>
      </c>
    </row>
    <row r="84" spans="1:7" x14ac:dyDescent="0.2">
      <c r="A84" s="66"/>
      <c r="B84" s="15">
        <v>5</v>
      </c>
      <c r="C84" s="15" t="s">
        <v>427</v>
      </c>
      <c r="D84" s="15" t="s">
        <v>23</v>
      </c>
      <c r="E84" s="15" t="s">
        <v>24</v>
      </c>
      <c r="F84" s="15" t="s">
        <v>57</v>
      </c>
      <c r="G84" s="18" t="s">
        <v>26</v>
      </c>
    </row>
    <row r="85" spans="1:7" x14ac:dyDescent="0.2">
      <c r="A85" s="67" t="s">
        <v>159</v>
      </c>
      <c r="B85" s="15">
        <v>5</v>
      </c>
      <c r="C85" s="15" t="s">
        <v>380</v>
      </c>
      <c r="D85" s="15" t="s">
        <v>55</v>
      </c>
      <c r="E85" s="15" t="s">
        <v>32</v>
      </c>
      <c r="F85" s="15" t="s">
        <v>29</v>
      </c>
      <c r="G85" s="18" t="s">
        <v>26</v>
      </c>
    </row>
    <row r="86" spans="1:7" x14ac:dyDescent="0.2">
      <c r="A86" s="64"/>
      <c r="B86" s="15">
        <v>5</v>
      </c>
      <c r="C86" s="15" t="s">
        <v>428</v>
      </c>
      <c r="D86" s="15" t="s">
        <v>23</v>
      </c>
      <c r="E86" s="15" t="s">
        <v>24</v>
      </c>
      <c r="F86" s="15" t="s">
        <v>29</v>
      </c>
      <c r="G86" s="18" t="s">
        <v>26</v>
      </c>
    </row>
    <row r="87" spans="1:7" x14ac:dyDescent="0.2">
      <c r="A87" s="65"/>
      <c r="B87" s="15">
        <v>5</v>
      </c>
      <c r="C87" s="15" t="s">
        <v>429</v>
      </c>
      <c r="D87" s="15" t="s">
        <v>23</v>
      </c>
      <c r="E87" s="15" t="s">
        <v>24</v>
      </c>
      <c r="F87" s="15" t="s">
        <v>29</v>
      </c>
      <c r="G87" s="18" t="s">
        <v>26</v>
      </c>
    </row>
    <row r="88" spans="1:7" x14ac:dyDescent="0.2">
      <c r="A88" s="67" t="s">
        <v>173</v>
      </c>
      <c r="B88" s="15">
        <v>5</v>
      </c>
      <c r="C88" s="15" t="s">
        <v>380</v>
      </c>
      <c r="D88" s="15" t="s">
        <v>55</v>
      </c>
      <c r="E88" s="15" t="s">
        <v>32</v>
      </c>
      <c r="F88" s="15" t="s">
        <v>29</v>
      </c>
      <c r="G88" s="18" t="s">
        <v>26</v>
      </c>
    </row>
    <row r="89" spans="1:7" x14ac:dyDescent="0.2">
      <c r="A89" s="65"/>
      <c r="B89" s="15">
        <v>5</v>
      </c>
      <c r="C89" s="15" t="s">
        <v>421</v>
      </c>
      <c r="D89" s="15" t="s">
        <v>23</v>
      </c>
      <c r="E89" s="15" t="s">
        <v>32</v>
      </c>
      <c r="F89" s="15" t="s">
        <v>29</v>
      </c>
      <c r="G89" s="18" t="s">
        <v>26</v>
      </c>
    </row>
    <row r="90" spans="1:7" x14ac:dyDescent="0.2">
      <c r="A90" s="14"/>
      <c r="B90" s="14"/>
      <c r="C90" s="14"/>
      <c r="D90" s="14"/>
      <c r="E90" s="14"/>
      <c r="F90" s="14"/>
      <c r="G90" s="14"/>
    </row>
    <row r="91" spans="1:7" x14ac:dyDescent="0.2">
      <c r="A91" s="14"/>
      <c r="B91" s="14"/>
      <c r="C91" s="14"/>
      <c r="D91" s="14"/>
      <c r="E91" s="14"/>
      <c r="F91" s="14"/>
      <c r="G91" s="14"/>
    </row>
  </sheetData>
  <mergeCells count="18">
    <mergeCell ref="A74:A80"/>
    <mergeCell ref="A88:A89"/>
    <mergeCell ref="A81:A84"/>
    <mergeCell ref="A85:A87"/>
    <mergeCell ref="A45:A48"/>
    <mergeCell ref="A49:A52"/>
    <mergeCell ref="A63:A65"/>
    <mergeCell ref="A66:A68"/>
    <mergeCell ref="A69:A73"/>
    <mergeCell ref="A53:A58"/>
    <mergeCell ref="A59:A62"/>
    <mergeCell ref="A1:G1"/>
    <mergeCell ref="A31:A34"/>
    <mergeCell ref="A35:A39"/>
    <mergeCell ref="A40:A44"/>
    <mergeCell ref="A9:A11"/>
    <mergeCell ref="A21:A30"/>
    <mergeCell ref="A12:A20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outlinePr summaryBelow="0" summaryRight="0"/>
  </sheetPr>
  <dimension ref="A1:H70"/>
  <sheetViews>
    <sheetView workbookViewId="0"/>
  </sheetViews>
  <sheetFormatPr defaultColWidth="12.5703125" defaultRowHeight="15.75" customHeight="1" x14ac:dyDescent="0.2"/>
  <cols>
    <col min="1" max="7" width="18.85546875" customWidth="1"/>
  </cols>
  <sheetData>
    <row r="1" spans="1:8" x14ac:dyDescent="0.2">
      <c r="A1" s="48" t="s">
        <v>0</v>
      </c>
      <c r="B1" s="49"/>
      <c r="C1" s="49"/>
      <c r="D1" s="49"/>
      <c r="E1" s="49"/>
      <c r="F1" s="49"/>
      <c r="G1" s="50"/>
      <c r="H1" s="1"/>
    </row>
    <row r="2" spans="1:8" x14ac:dyDescent="0.2">
      <c r="A2" s="2"/>
      <c r="B2" s="3"/>
      <c r="C2" s="3"/>
      <c r="D2" s="3"/>
      <c r="E2" s="3"/>
      <c r="F2" s="3"/>
      <c r="G2" s="3"/>
      <c r="H2" s="1"/>
    </row>
    <row r="3" spans="1:8" x14ac:dyDescent="0.2">
      <c r="A3" s="4" t="s">
        <v>1</v>
      </c>
      <c r="B3" s="5">
        <v>46176</v>
      </c>
      <c r="C3" s="3"/>
      <c r="D3" s="3"/>
      <c r="E3" s="3"/>
      <c r="F3" s="3"/>
      <c r="G3" s="3"/>
      <c r="H3" s="1"/>
    </row>
    <row r="4" spans="1:8" x14ac:dyDescent="0.2">
      <c r="A4" s="4" t="s">
        <v>2</v>
      </c>
      <c r="B4" s="3" t="s">
        <v>3</v>
      </c>
      <c r="C4" s="3"/>
      <c r="D4" s="3"/>
      <c r="E4" s="3"/>
      <c r="F4" s="3"/>
      <c r="G4" s="3"/>
      <c r="H4" s="1"/>
    </row>
    <row r="5" spans="1:8" x14ac:dyDescent="0.2">
      <c r="A5" s="4" t="s">
        <v>4</v>
      </c>
      <c r="B5" s="6" t="s">
        <v>5</v>
      </c>
      <c r="C5" s="3"/>
      <c r="D5" s="3"/>
      <c r="E5" s="3"/>
      <c r="F5" s="3"/>
      <c r="G5" s="3"/>
      <c r="H5" s="1"/>
    </row>
    <row r="6" spans="1:8" x14ac:dyDescent="0.2">
      <c r="A6" s="2"/>
      <c r="B6" s="3"/>
      <c r="C6" s="3"/>
      <c r="D6" s="3"/>
      <c r="E6" s="3"/>
      <c r="F6" s="3"/>
      <c r="G6" s="3"/>
      <c r="H6" s="1"/>
    </row>
    <row r="7" spans="1:8" x14ac:dyDescent="0.2">
      <c r="A7" s="7" t="s">
        <v>6</v>
      </c>
      <c r="B7" s="8" t="s">
        <v>7</v>
      </c>
      <c r="C7" s="8" t="s">
        <v>8</v>
      </c>
      <c r="D7" s="8" t="s">
        <v>9</v>
      </c>
      <c r="E7" s="8" t="s">
        <v>10</v>
      </c>
      <c r="F7" s="8" t="s">
        <v>11</v>
      </c>
      <c r="G7" s="8" t="s">
        <v>12</v>
      </c>
      <c r="H7" s="1"/>
    </row>
    <row r="8" spans="1:8" x14ac:dyDescent="0.2">
      <c r="A8" s="7" t="s">
        <v>13</v>
      </c>
      <c r="B8" s="9" t="s">
        <v>14</v>
      </c>
      <c r="C8" s="9" t="s">
        <v>15</v>
      </c>
      <c r="D8" s="8" t="s">
        <v>16</v>
      </c>
      <c r="E8" s="8" t="s">
        <v>17</v>
      </c>
      <c r="F8" s="8" t="s">
        <v>18</v>
      </c>
      <c r="G8" s="8" t="s">
        <v>19</v>
      </c>
      <c r="H8" s="1"/>
    </row>
    <row r="9" spans="1:8" x14ac:dyDescent="0.2">
      <c r="A9" s="67" t="s">
        <v>21</v>
      </c>
      <c r="B9" s="15">
        <v>6</v>
      </c>
      <c r="C9" s="15" t="s">
        <v>430</v>
      </c>
      <c r="D9" s="15" t="s">
        <v>23</v>
      </c>
      <c r="E9" s="15" t="s">
        <v>24</v>
      </c>
      <c r="F9" s="15" t="s">
        <v>25</v>
      </c>
      <c r="G9" s="18" t="s">
        <v>26</v>
      </c>
      <c r="H9" s="1"/>
    </row>
    <row r="10" spans="1:8" x14ac:dyDescent="0.2">
      <c r="A10" s="65"/>
      <c r="B10" s="15">
        <v>6</v>
      </c>
      <c r="C10" s="15" t="s">
        <v>431</v>
      </c>
      <c r="D10" s="15" t="s">
        <v>55</v>
      </c>
      <c r="E10" s="15" t="s">
        <v>32</v>
      </c>
      <c r="F10" s="15" t="s">
        <v>25</v>
      </c>
      <c r="G10" s="18" t="s">
        <v>26</v>
      </c>
      <c r="H10" s="1"/>
    </row>
    <row r="11" spans="1:8" x14ac:dyDescent="0.2">
      <c r="A11" s="70" t="s">
        <v>432</v>
      </c>
      <c r="B11" s="15">
        <v>6</v>
      </c>
      <c r="C11" s="15" t="s">
        <v>433</v>
      </c>
      <c r="D11" s="15" t="s">
        <v>23</v>
      </c>
      <c r="E11" s="15" t="s">
        <v>24</v>
      </c>
      <c r="F11" s="15" t="s">
        <v>25</v>
      </c>
      <c r="G11" s="18" t="s">
        <v>26</v>
      </c>
    </row>
    <row r="12" spans="1:8" x14ac:dyDescent="0.2">
      <c r="A12" s="63"/>
      <c r="B12" s="15">
        <v>6</v>
      </c>
      <c r="C12" s="15" t="s">
        <v>434</v>
      </c>
      <c r="D12" s="15" t="s">
        <v>23</v>
      </c>
      <c r="E12" s="15" t="s">
        <v>24</v>
      </c>
      <c r="F12" s="15" t="s">
        <v>25</v>
      </c>
      <c r="G12" s="18" t="s">
        <v>26</v>
      </c>
    </row>
    <row r="13" spans="1:8" x14ac:dyDescent="0.2">
      <c r="A13" s="64"/>
      <c r="B13" s="15">
        <v>6</v>
      </c>
      <c r="C13" s="15" t="s">
        <v>435</v>
      </c>
      <c r="D13" s="15" t="s">
        <v>55</v>
      </c>
      <c r="E13" s="15" t="s">
        <v>24</v>
      </c>
      <c r="F13" s="15" t="s">
        <v>25</v>
      </c>
      <c r="G13" s="18" t="s">
        <v>26</v>
      </c>
    </row>
    <row r="14" spans="1:8" x14ac:dyDescent="0.2">
      <c r="A14" s="63"/>
      <c r="B14" s="15">
        <v>6</v>
      </c>
      <c r="C14" s="15" t="s">
        <v>436</v>
      </c>
      <c r="D14" s="15" t="s">
        <v>55</v>
      </c>
      <c r="E14" s="15" t="s">
        <v>24</v>
      </c>
      <c r="F14" s="15" t="s">
        <v>25</v>
      </c>
      <c r="G14" s="18" t="s">
        <v>26</v>
      </c>
    </row>
    <row r="15" spans="1:8" x14ac:dyDescent="0.2">
      <c r="A15" s="64"/>
      <c r="B15" s="15">
        <v>6</v>
      </c>
      <c r="C15" s="15" t="s">
        <v>437</v>
      </c>
      <c r="D15" s="15" t="s">
        <v>55</v>
      </c>
      <c r="E15" s="15" t="s">
        <v>24</v>
      </c>
      <c r="F15" s="15" t="s">
        <v>25</v>
      </c>
      <c r="G15" s="18" t="s">
        <v>26</v>
      </c>
    </row>
    <row r="16" spans="1:8" x14ac:dyDescent="0.2">
      <c r="A16" s="63"/>
      <c r="B16" s="15">
        <v>6</v>
      </c>
      <c r="C16" s="15" t="s">
        <v>438</v>
      </c>
      <c r="D16" s="15" t="s">
        <v>55</v>
      </c>
      <c r="E16" s="15" t="s">
        <v>24</v>
      </c>
      <c r="F16" s="15" t="s">
        <v>25</v>
      </c>
      <c r="G16" s="18" t="s">
        <v>26</v>
      </c>
    </row>
    <row r="17" spans="1:7" x14ac:dyDescent="0.2">
      <c r="A17" s="64"/>
      <c r="B17" s="15">
        <v>6</v>
      </c>
      <c r="C17" s="15" t="s">
        <v>439</v>
      </c>
      <c r="D17" s="15" t="s">
        <v>55</v>
      </c>
      <c r="E17" s="15" t="s">
        <v>24</v>
      </c>
      <c r="F17" s="15" t="s">
        <v>25</v>
      </c>
      <c r="G17" s="18" t="s">
        <v>26</v>
      </c>
    </row>
    <row r="18" spans="1:7" x14ac:dyDescent="0.2">
      <c r="A18" s="63"/>
      <c r="B18" s="15">
        <v>6</v>
      </c>
      <c r="C18" s="15" t="s">
        <v>440</v>
      </c>
      <c r="D18" s="15" t="s">
        <v>23</v>
      </c>
      <c r="E18" s="15" t="s">
        <v>24</v>
      </c>
      <c r="F18" s="15" t="s">
        <v>25</v>
      </c>
      <c r="G18" s="18" t="s">
        <v>26</v>
      </c>
    </row>
    <row r="19" spans="1:7" x14ac:dyDescent="0.2">
      <c r="A19" s="66"/>
      <c r="B19" s="15">
        <v>6</v>
      </c>
      <c r="C19" s="15" t="s">
        <v>441</v>
      </c>
      <c r="D19" s="15" t="s">
        <v>23</v>
      </c>
      <c r="E19" s="15" t="s">
        <v>24</v>
      </c>
      <c r="F19" s="15" t="s">
        <v>25</v>
      </c>
      <c r="G19" s="18" t="s">
        <v>26</v>
      </c>
    </row>
    <row r="20" spans="1:7" x14ac:dyDescent="0.2">
      <c r="A20" s="67" t="s">
        <v>48</v>
      </c>
      <c r="B20" s="15">
        <v>6</v>
      </c>
      <c r="C20" s="15" t="s">
        <v>438</v>
      </c>
      <c r="D20" s="15" t="s">
        <v>55</v>
      </c>
      <c r="E20" s="15" t="s">
        <v>51</v>
      </c>
      <c r="F20" s="15" t="s">
        <v>25</v>
      </c>
      <c r="G20" s="18" t="s">
        <v>26</v>
      </c>
    </row>
    <row r="21" spans="1:7" x14ac:dyDescent="0.2">
      <c r="A21" s="64"/>
      <c r="B21" s="15">
        <v>6</v>
      </c>
      <c r="C21" s="15" t="s">
        <v>439</v>
      </c>
      <c r="D21" s="15" t="s">
        <v>55</v>
      </c>
      <c r="E21" s="15" t="s">
        <v>24</v>
      </c>
      <c r="F21" s="15" t="s">
        <v>25</v>
      </c>
      <c r="G21" s="18" t="s">
        <v>26</v>
      </c>
    </row>
    <row r="22" spans="1:7" x14ac:dyDescent="0.2">
      <c r="A22" s="63"/>
      <c r="B22" s="15">
        <v>6</v>
      </c>
      <c r="C22" s="15" t="s">
        <v>440</v>
      </c>
      <c r="D22" s="15" t="s">
        <v>23</v>
      </c>
      <c r="E22" s="15" t="s">
        <v>24</v>
      </c>
      <c r="F22" s="15" t="s">
        <v>25</v>
      </c>
      <c r="G22" s="18" t="s">
        <v>26</v>
      </c>
    </row>
    <row r="23" spans="1:7" x14ac:dyDescent="0.2">
      <c r="A23" s="64"/>
      <c r="B23" s="15"/>
      <c r="C23" s="15" t="s">
        <v>442</v>
      </c>
      <c r="D23" s="15" t="s">
        <v>23</v>
      </c>
      <c r="E23" s="15" t="s">
        <v>24</v>
      </c>
      <c r="F23" s="15" t="s">
        <v>25</v>
      </c>
      <c r="G23" s="18" t="s">
        <v>26</v>
      </c>
    </row>
    <row r="24" spans="1:7" x14ac:dyDescent="0.2">
      <c r="A24" s="63"/>
      <c r="B24" s="15">
        <v>6</v>
      </c>
      <c r="C24" s="15" t="s">
        <v>285</v>
      </c>
      <c r="D24" s="15" t="s">
        <v>55</v>
      </c>
      <c r="E24" s="15" t="s">
        <v>51</v>
      </c>
      <c r="F24" s="15" t="s">
        <v>25</v>
      </c>
      <c r="G24" s="18" t="s">
        <v>26</v>
      </c>
    </row>
    <row r="25" spans="1:7" x14ac:dyDescent="0.2">
      <c r="A25" s="66"/>
      <c r="B25" s="15">
        <v>6</v>
      </c>
      <c r="C25" s="15" t="s">
        <v>441</v>
      </c>
      <c r="D25" s="15" t="s">
        <v>55</v>
      </c>
      <c r="E25" s="15" t="s">
        <v>51</v>
      </c>
      <c r="F25" s="15" t="s">
        <v>25</v>
      </c>
      <c r="G25" s="18" t="s">
        <v>26</v>
      </c>
    </row>
    <row r="26" spans="1:7" x14ac:dyDescent="0.2">
      <c r="A26" s="67" t="s">
        <v>60</v>
      </c>
      <c r="B26" s="15">
        <v>6</v>
      </c>
      <c r="C26" s="15" t="s">
        <v>443</v>
      </c>
      <c r="D26" s="15" t="s">
        <v>23</v>
      </c>
      <c r="E26" s="15" t="s">
        <v>24</v>
      </c>
      <c r="F26" s="15" t="s">
        <v>25</v>
      </c>
      <c r="G26" s="18" t="s">
        <v>26</v>
      </c>
    </row>
    <row r="27" spans="1:7" x14ac:dyDescent="0.2">
      <c r="A27" s="64"/>
      <c r="B27" s="15">
        <v>6</v>
      </c>
      <c r="C27" s="15" t="s">
        <v>444</v>
      </c>
      <c r="D27" s="15" t="s">
        <v>23</v>
      </c>
      <c r="E27" s="15" t="s">
        <v>24</v>
      </c>
      <c r="F27" s="15" t="s">
        <v>25</v>
      </c>
      <c r="G27" s="18" t="s">
        <v>26</v>
      </c>
    </row>
    <row r="28" spans="1:7" x14ac:dyDescent="0.2">
      <c r="A28" s="63"/>
      <c r="B28" s="15">
        <v>6</v>
      </c>
      <c r="C28" s="15" t="s">
        <v>445</v>
      </c>
      <c r="D28" s="15" t="s">
        <v>23</v>
      </c>
      <c r="E28" s="15" t="s">
        <v>24</v>
      </c>
      <c r="F28" s="15" t="s">
        <v>25</v>
      </c>
      <c r="G28" s="18" t="s">
        <v>26</v>
      </c>
    </row>
    <row r="29" spans="1:7" x14ac:dyDescent="0.2">
      <c r="A29" s="66"/>
      <c r="B29" s="15">
        <v>6</v>
      </c>
      <c r="C29" s="15" t="s">
        <v>433</v>
      </c>
      <c r="D29" s="15" t="s">
        <v>23</v>
      </c>
      <c r="E29" s="15" t="s">
        <v>24</v>
      </c>
      <c r="F29" s="15" t="s">
        <v>25</v>
      </c>
      <c r="G29" s="18" t="s">
        <v>26</v>
      </c>
    </row>
    <row r="30" spans="1:7" x14ac:dyDescent="0.2">
      <c r="A30" s="67" t="s">
        <v>69</v>
      </c>
      <c r="B30" s="15">
        <v>6</v>
      </c>
      <c r="C30" s="15" t="s">
        <v>446</v>
      </c>
      <c r="D30" s="15" t="s">
        <v>23</v>
      </c>
      <c r="E30" s="15" t="s">
        <v>24</v>
      </c>
      <c r="F30" s="15" t="s">
        <v>25</v>
      </c>
      <c r="G30" s="18" t="s">
        <v>26</v>
      </c>
    </row>
    <row r="31" spans="1:7" x14ac:dyDescent="0.2">
      <c r="A31" s="64"/>
      <c r="B31" s="15">
        <v>6</v>
      </c>
      <c r="C31" s="15" t="s">
        <v>447</v>
      </c>
      <c r="D31" s="15" t="s">
        <v>23</v>
      </c>
      <c r="E31" s="15" t="s">
        <v>32</v>
      </c>
      <c r="F31" s="15" t="s">
        <v>25</v>
      </c>
      <c r="G31" s="18" t="s">
        <v>26</v>
      </c>
    </row>
    <row r="32" spans="1:7" x14ac:dyDescent="0.2">
      <c r="A32" s="65"/>
      <c r="B32" s="15">
        <v>6</v>
      </c>
      <c r="C32" s="15" t="s">
        <v>441</v>
      </c>
      <c r="D32" s="15" t="s">
        <v>55</v>
      </c>
      <c r="E32" s="15" t="s">
        <v>32</v>
      </c>
      <c r="F32" s="15" t="s">
        <v>25</v>
      </c>
      <c r="G32" s="18" t="s">
        <v>26</v>
      </c>
    </row>
    <row r="33" spans="1:7" x14ac:dyDescent="0.2">
      <c r="A33" s="67" t="s">
        <v>77</v>
      </c>
      <c r="B33" s="15">
        <v>6</v>
      </c>
      <c r="C33" s="15" t="s">
        <v>448</v>
      </c>
      <c r="D33" s="15" t="s">
        <v>23</v>
      </c>
      <c r="E33" s="15" t="s">
        <v>24</v>
      </c>
      <c r="F33" s="15" t="s">
        <v>57</v>
      </c>
      <c r="G33" s="18" t="s">
        <v>26</v>
      </c>
    </row>
    <row r="34" spans="1:7" x14ac:dyDescent="0.2">
      <c r="A34" s="63"/>
      <c r="B34" s="15">
        <v>6</v>
      </c>
      <c r="C34" s="15" t="s">
        <v>449</v>
      </c>
      <c r="D34" s="15" t="s">
        <v>23</v>
      </c>
      <c r="E34" s="15" t="s">
        <v>24</v>
      </c>
      <c r="F34" s="15" t="s">
        <v>57</v>
      </c>
      <c r="G34" s="18" t="s">
        <v>26</v>
      </c>
    </row>
    <row r="35" spans="1:7" x14ac:dyDescent="0.2">
      <c r="A35" s="66"/>
      <c r="B35" s="15">
        <v>6</v>
      </c>
      <c r="C35" s="15" t="s">
        <v>450</v>
      </c>
      <c r="D35" s="15" t="s">
        <v>23</v>
      </c>
      <c r="E35" s="15" t="s">
        <v>24</v>
      </c>
      <c r="F35" s="15" t="s">
        <v>57</v>
      </c>
      <c r="G35" s="18" t="s">
        <v>26</v>
      </c>
    </row>
    <row r="36" spans="1:7" x14ac:dyDescent="0.2">
      <c r="A36" s="67" t="s">
        <v>82</v>
      </c>
      <c r="B36" s="15">
        <v>6</v>
      </c>
      <c r="C36" s="15" t="s">
        <v>451</v>
      </c>
      <c r="D36" s="15" t="s">
        <v>23</v>
      </c>
      <c r="E36" s="15" t="s">
        <v>24</v>
      </c>
      <c r="F36" s="15" t="s">
        <v>57</v>
      </c>
      <c r="G36" s="18" t="s">
        <v>26</v>
      </c>
    </row>
    <row r="37" spans="1:7" x14ac:dyDescent="0.2">
      <c r="A37" s="64"/>
      <c r="B37" s="15">
        <v>6</v>
      </c>
      <c r="C37" s="15" t="s">
        <v>452</v>
      </c>
      <c r="D37" s="15" t="s">
        <v>23</v>
      </c>
      <c r="E37" s="15" t="s">
        <v>24</v>
      </c>
      <c r="F37" s="15" t="s">
        <v>57</v>
      </c>
      <c r="G37" s="18" t="s">
        <v>26</v>
      </c>
    </row>
    <row r="38" spans="1:7" x14ac:dyDescent="0.2">
      <c r="A38" s="65"/>
      <c r="B38" s="15">
        <v>6</v>
      </c>
      <c r="C38" s="15" t="s">
        <v>453</v>
      </c>
      <c r="D38" s="15" t="s">
        <v>55</v>
      </c>
      <c r="E38" s="15" t="s">
        <v>24</v>
      </c>
      <c r="F38" s="15" t="s">
        <v>57</v>
      </c>
      <c r="G38" s="18" t="s">
        <v>26</v>
      </c>
    </row>
    <row r="39" spans="1:7" x14ac:dyDescent="0.2">
      <c r="A39" s="67" t="s">
        <v>97</v>
      </c>
      <c r="B39" s="15">
        <v>6</v>
      </c>
      <c r="C39" s="15" t="s">
        <v>448</v>
      </c>
      <c r="D39" s="15" t="s">
        <v>23</v>
      </c>
      <c r="E39" s="15" t="s">
        <v>24</v>
      </c>
      <c r="F39" s="15" t="s">
        <v>57</v>
      </c>
      <c r="G39" s="18" t="s">
        <v>26</v>
      </c>
    </row>
    <row r="40" spans="1:7" x14ac:dyDescent="0.2">
      <c r="A40" s="65"/>
      <c r="B40" s="15">
        <v>6</v>
      </c>
      <c r="C40" s="15" t="s">
        <v>450</v>
      </c>
      <c r="D40" s="15" t="s">
        <v>23</v>
      </c>
      <c r="E40" s="15" t="s">
        <v>24</v>
      </c>
      <c r="F40" s="15" t="s">
        <v>57</v>
      </c>
      <c r="G40" s="18" t="s">
        <v>26</v>
      </c>
    </row>
    <row r="41" spans="1:7" x14ac:dyDescent="0.2">
      <c r="A41" s="67" t="s">
        <v>104</v>
      </c>
      <c r="B41" s="15">
        <v>6</v>
      </c>
      <c r="C41" s="15" t="s">
        <v>454</v>
      </c>
      <c r="D41" s="15" t="s">
        <v>23</v>
      </c>
      <c r="E41" s="15" t="s">
        <v>32</v>
      </c>
      <c r="F41" s="15" t="s">
        <v>57</v>
      </c>
      <c r="G41" s="18" t="s">
        <v>26</v>
      </c>
    </row>
    <row r="42" spans="1:7" x14ac:dyDescent="0.2">
      <c r="A42" s="63"/>
      <c r="B42" s="15">
        <v>6</v>
      </c>
      <c r="C42" s="15" t="s">
        <v>455</v>
      </c>
      <c r="D42" s="15" t="s">
        <v>23</v>
      </c>
      <c r="E42" s="15" t="s">
        <v>32</v>
      </c>
      <c r="F42" s="15" t="s">
        <v>57</v>
      </c>
      <c r="G42" s="18" t="s">
        <v>26</v>
      </c>
    </row>
    <row r="43" spans="1:7" x14ac:dyDescent="0.2">
      <c r="A43" s="66"/>
      <c r="B43" s="15">
        <v>6</v>
      </c>
      <c r="C43" s="15" t="s">
        <v>452</v>
      </c>
      <c r="D43" s="15" t="s">
        <v>23</v>
      </c>
      <c r="E43" s="15" t="s">
        <v>32</v>
      </c>
      <c r="F43" s="15" t="s">
        <v>57</v>
      </c>
      <c r="G43" s="18" t="s">
        <v>26</v>
      </c>
    </row>
    <row r="44" spans="1:7" x14ac:dyDescent="0.2">
      <c r="A44" s="67" t="s">
        <v>112</v>
      </c>
      <c r="B44" s="15">
        <v>6</v>
      </c>
      <c r="C44" s="15" t="s">
        <v>456</v>
      </c>
      <c r="D44" s="15" t="s">
        <v>23</v>
      </c>
      <c r="E44" s="15" t="s">
        <v>24</v>
      </c>
      <c r="F44" s="15" t="s">
        <v>57</v>
      </c>
      <c r="G44" s="18" t="s">
        <v>26</v>
      </c>
    </row>
    <row r="45" spans="1:7" x14ac:dyDescent="0.2">
      <c r="A45" s="64"/>
      <c r="B45" s="15">
        <v>6</v>
      </c>
      <c r="C45" s="15" t="s">
        <v>457</v>
      </c>
      <c r="D45" s="15" t="s">
        <v>23</v>
      </c>
      <c r="E45" s="15" t="s">
        <v>24</v>
      </c>
      <c r="F45" s="15" t="s">
        <v>57</v>
      </c>
      <c r="G45" s="18" t="s">
        <v>26</v>
      </c>
    </row>
    <row r="46" spans="1:7" x14ac:dyDescent="0.2">
      <c r="A46" s="65"/>
      <c r="B46" s="15">
        <v>6</v>
      </c>
      <c r="C46" s="15" t="s">
        <v>458</v>
      </c>
      <c r="D46" s="15" t="s">
        <v>23</v>
      </c>
      <c r="E46" s="15" t="s">
        <v>24</v>
      </c>
      <c r="F46" s="15" t="s">
        <v>57</v>
      </c>
      <c r="G46" s="18" t="s">
        <v>26</v>
      </c>
    </row>
    <row r="47" spans="1:7" x14ac:dyDescent="0.2">
      <c r="A47" s="67" t="s">
        <v>117</v>
      </c>
      <c r="B47" s="15"/>
      <c r="C47" s="15" t="s">
        <v>459</v>
      </c>
      <c r="D47" s="15" t="s">
        <v>23</v>
      </c>
      <c r="E47" s="15" t="s">
        <v>24</v>
      </c>
      <c r="F47" s="15" t="s">
        <v>57</v>
      </c>
      <c r="G47" s="18" t="s">
        <v>26</v>
      </c>
    </row>
    <row r="48" spans="1:7" x14ac:dyDescent="0.2">
      <c r="A48" s="63"/>
      <c r="B48" s="15">
        <v>6</v>
      </c>
      <c r="C48" s="15" t="s">
        <v>460</v>
      </c>
      <c r="D48" s="15" t="s">
        <v>23</v>
      </c>
      <c r="E48" s="15" t="s">
        <v>24</v>
      </c>
      <c r="F48" s="15" t="s">
        <v>57</v>
      </c>
      <c r="G48" s="18" t="s">
        <v>26</v>
      </c>
    </row>
    <row r="49" spans="1:7" x14ac:dyDescent="0.2">
      <c r="A49" s="64"/>
      <c r="B49" s="15">
        <v>6</v>
      </c>
      <c r="C49" s="15" t="s">
        <v>461</v>
      </c>
      <c r="D49" s="15" t="s">
        <v>23</v>
      </c>
      <c r="E49" s="15" t="s">
        <v>24</v>
      </c>
      <c r="F49" s="15" t="s">
        <v>57</v>
      </c>
      <c r="G49" s="18" t="s">
        <v>26</v>
      </c>
    </row>
    <row r="50" spans="1:7" x14ac:dyDescent="0.2">
      <c r="A50" s="65"/>
      <c r="B50" s="15">
        <v>6</v>
      </c>
      <c r="C50" s="15" t="s">
        <v>419</v>
      </c>
      <c r="D50" s="15" t="s">
        <v>23</v>
      </c>
      <c r="E50" s="15" t="s">
        <v>24</v>
      </c>
      <c r="F50" s="15" t="s">
        <v>57</v>
      </c>
      <c r="G50" s="18" t="s">
        <v>26</v>
      </c>
    </row>
    <row r="51" spans="1:7" x14ac:dyDescent="0.2">
      <c r="A51" s="67" t="s">
        <v>124</v>
      </c>
      <c r="B51" s="15">
        <v>6</v>
      </c>
      <c r="C51" s="15" t="s">
        <v>423</v>
      </c>
      <c r="D51" s="15" t="s">
        <v>23</v>
      </c>
      <c r="E51" s="15" t="s">
        <v>24</v>
      </c>
      <c r="F51" s="15" t="s">
        <v>25</v>
      </c>
      <c r="G51" s="18" t="s">
        <v>26</v>
      </c>
    </row>
    <row r="52" spans="1:7" x14ac:dyDescent="0.2">
      <c r="A52" s="63"/>
      <c r="B52" s="15">
        <v>6</v>
      </c>
      <c r="C52" s="15" t="s">
        <v>384</v>
      </c>
      <c r="D52" s="15" t="s">
        <v>23</v>
      </c>
      <c r="E52" s="15" t="s">
        <v>32</v>
      </c>
      <c r="F52" s="15" t="s">
        <v>25</v>
      </c>
      <c r="G52" s="18" t="s">
        <v>26</v>
      </c>
    </row>
    <row r="53" spans="1:7" x14ac:dyDescent="0.2">
      <c r="A53" s="64"/>
      <c r="B53" s="15">
        <v>6</v>
      </c>
      <c r="C53" s="15" t="s">
        <v>462</v>
      </c>
      <c r="D53" s="15" t="s">
        <v>23</v>
      </c>
      <c r="E53" s="15" t="s">
        <v>32</v>
      </c>
      <c r="F53" s="15" t="s">
        <v>25</v>
      </c>
      <c r="G53" s="18" t="s">
        <v>26</v>
      </c>
    </row>
    <row r="54" spans="1:7" x14ac:dyDescent="0.2">
      <c r="A54" s="65"/>
      <c r="B54" s="15">
        <v>6</v>
      </c>
      <c r="C54" s="15" t="s">
        <v>463</v>
      </c>
      <c r="D54" s="15" t="s">
        <v>23</v>
      </c>
      <c r="E54" s="15" t="s">
        <v>32</v>
      </c>
      <c r="F54" s="15" t="s">
        <v>25</v>
      </c>
      <c r="G54" s="18" t="s">
        <v>26</v>
      </c>
    </row>
    <row r="55" spans="1:7" x14ac:dyDescent="0.2">
      <c r="A55" s="67" t="s">
        <v>133</v>
      </c>
      <c r="B55" s="15">
        <v>6</v>
      </c>
      <c r="C55" s="15" t="s">
        <v>461</v>
      </c>
      <c r="D55" s="15" t="s">
        <v>23</v>
      </c>
      <c r="E55" s="15" t="s">
        <v>24</v>
      </c>
      <c r="F55" s="15" t="s">
        <v>29</v>
      </c>
      <c r="G55" s="18" t="s">
        <v>26</v>
      </c>
    </row>
    <row r="56" spans="1:7" x14ac:dyDescent="0.2">
      <c r="A56" s="63"/>
      <c r="B56" s="15">
        <v>6</v>
      </c>
      <c r="C56" s="15" t="s">
        <v>402</v>
      </c>
      <c r="D56" s="15" t="s">
        <v>55</v>
      </c>
      <c r="E56" s="15" t="s">
        <v>24</v>
      </c>
      <c r="F56" s="15" t="s">
        <v>29</v>
      </c>
      <c r="G56" s="18" t="s">
        <v>26</v>
      </c>
    </row>
    <row r="57" spans="1:7" x14ac:dyDescent="0.2">
      <c r="A57" s="64"/>
      <c r="B57" s="15">
        <v>6</v>
      </c>
      <c r="C57" s="15" t="s">
        <v>464</v>
      </c>
      <c r="D57" s="15" t="s">
        <v>55</v>
      </c>
      <c r="E57" s="15" t="s">
        <v>24</v>
      </c>
      <c r="F57" s="15" t="s">
        <v>29</v>
      </c>
      <c r="G57" s="18" t="s">
        <v>26</v>
      </c>
    </row>
    <row r="58" spans="1:7" x14ac:dyDescent="0.2">
      <c r="A58" s="65"/>
      <c r="B58" s="15">
        <v>6</v>
      </c>
      <c r="C58" s="15" t="s">
        <v>465</v>
      </c>
      <c r="D58" s="15" t="s">
        <v>23</v>
      </c>
      <c r="E58" s="15" t="s">
        <v>24</v>
      </c>
      <c r="F58" s="15" t="s">
        <v>29</v>
      </c>
      <c r="G58" s="18" t="s">
        <v>26</v>
      </c>
    </row>
    <row r="59" spans="1:7" x14ac:dyDescent="0.2">
      <c r="A59" s="67" t="s">
        <v>140</v>
      </c>
      <c r="B59" s="15">
        <v>6</v>
      </c>
      <c r="C59" s="15" t="s">
        <v>461</v>
      </c>
      <c r="D59" s="15" t="s">
        <v>23</v>
      </c>
      <c r="E59" s="15" t="s">
        <v>24</v>
      </c>
      <c r="F59" s="15" t="s">
        <v>29</v>
      </c>
      <c r="G59" s="18" t="s">
        <v>26</v>
      </c>
    </row>
    <row r="60" spans="1:7" x14ac:dyDescent="0.2">
      <c r="A60" s="63"/>
      <c r="B60" s="15">
        <v>6</v>
      </c>
      <c r="C60" s="15" t="s">
        <v>402</v>
      </c>
      <c r="D60" s="15" t="s">
        <v>55</v>
      </c>
      <c r="E60" s="15" t="s">
        <v>24</v>
      </c>
      <c r="F60" s="15" t="s">
        <v>29</v>
      </c>
      <c r="G60" s="18" t="s">
        <v>26</v>
      </c>
    </row>
    <row r="61" spans="1:7" x14ac:dyDescent="0.2">
      <c r="A61" s="64"/>
      <c r="B61" s="15">
        <v>6</v>
      </c>
      <c r="C61" s="15" t="s">
        <v>466</v>
      </c>
      <c r="D61" s="15" t="s">
        <v>55</v>
      </c>
      <c r="E61" s="15" t="s">
        <v>24</v>
      </c>
      <c r="F61" s="15" t="s">
        <v>29</v>
      </c>
      <c r="G61" s="18" t="s">
        <v>26</v>
      </c>
    </row>
    <row r="62" spans="1:7" x14ac:dyDescent="0.2">
      <c r="A62" s="65"/>
      <c r="B62" s="15">
        <v>6</v>
      </c>
      <c r="C62" s="15" t="s">
        <v>467</v>
      </c>
      <c r="D62" s="15" t="s">
        <v>23</v>
      </c>
      <c r="E62" s="15" t="s">
        <v>24</v>
      </c>
      <c r="F62" s="15" t="s">
        <v>29</v>
      </c>
      <c r="G62" s="18" t="s">
        <v>26</v>
      </c>
    </row>
    <row r="63" spans="1:7" x14ac:dyDescent="0.2">
      <c r="A63" s="67" t="s">
        <v>263</v>
      </c>
      <c r="B63" s="15">
        <v>6</v>
      </c>
      <c r="C63" s="15" t="s">
        <v>461</v>
      </c>
      <c r="D63" s="15" t="s">
        <v>23</v>
      </c>
      <c r="E63" s="15" t="s">
        <v>32</v>
      </c>
      <c r="F63" s="15" t="s">
        <v>29</v>
      </c>
      <c r="G63" s="18" t="s">
        <v>26</v>
      </c>
    </row>
    <row r="64" spans="1:7" x14ac:dyDescent="0.2">
      <c r="A64" s="63"/>
      <c r="B64" s="15">
        <v>6</v>
      </c>
      <c r="C64" s="15" t="s">
        <v>402</v>
      </c>
      <c r="D64" s="15" t="s">
        <v>55</v>
      </c>
      <c r="E64" s="15" t="s">
        <v>32</v>
      </c>
      <c r="F64" s="15" t="s">
        <v>29</v>
      </c>
      <c r="G64" s="18" t="s">
        <v>26</v>
      </c>
    </row>
    <row r="65" spans="1:7" x14ac:dyDescent="0.2">
      <c r="A65" s="66"/>
      <c r="B65" s="15">
        <v>6</v>
      </c>
      <c r="C65" s="15" t="s">
        <v>468</v>
      </c>
      <c r="D65" s="15" t="s">
        <v>23</v>
      </c>
      <c r="E65" s="15" t="s">
        <v>24</v>
      </c>
      <c r="F65" s="15" t="s">
        <v>29</v>
      </c>
      <c r="G65" s="18" t="s">
        <v>26</v>
      </c>
    </row>
    <row r="66" spans="1:7" x14ac:dyDescent="0.2">
      <c r="A66" s="67" t="s">
        <v>159</v>
      </c>
      <c r="B66" s="15">
        <v>6</v>
      </c>
      <c r="C66" s="15" t="s">
        <v>461</v>
      </c>
      <c r="D66" s="15" t="s">
        <v>23</v>
      </c>
      <c r="E66" s="15" t="s">
        <v>32</v>
      </c>
      <c r="F66" s="15" t="s">
        <v>29</v>
      </c>
      <c r="G66" s="18" t="s">
        <v>26</v>
      </c>
    </row>
    <row r="67" spans="1:7" x14ac:dyDescent="0.2">
      <c r="A67" s="64"/>
      <c r="B67" s="15">
        <v>6</v>
      </c>
      <c r="C67" s="15" t="s">
        <v>402</v>
      </c>
      <c r="D67" s="15" t="s">
        <v>55</v>
      </c>
      <c r="E67" s="15" t="s">
        <v>32</v>
      </c>
      <c r="F67" s="15" t="s">
        <v>29</v>
      </c>
      <c r="G67" s="18" t="s">
        <v>26</v>
      </c>
    </row>
    <row r="68" spans="1:7" x14ac:dyDescent="0.2">
      <c r="A68" s="65"/>
      <c r="B68" s="15">
        <v>6</v>
      </c>
      <c r="C68" s="15" t="s">
        <v>383</v>
      </c>
      <c r="D68" s="15" t="s">
        <v>23</v>
      </c>
      <c r="E68" s="15" t="s">
        <v>24</v>
      </c>
      <c r="F68" s="15" t="s">
        <v>29</v>
      </c>
      <c r="G68" s="18" t="s">
        <v>26</v>
      </c>
    </row>
    <row r="69" spans="1:7" x14ac:dyDescent="0.2">
      <c r="A69" s="67" t="s">
        <v>173</v>
      </c>
      <c r="B69" s="15">
        <v>6</v>
      </c>
      <c r="C69" s="15" t="s">
        <v>461</v>
      </c>
      <c r="D69" s="15" t="s">
        <v>23</v>
      </c>
      <c r="E69" s="15" t="s">
        <v>32</v>
      </c>
      <c r="F69" s="15" t="s">
        <v>29</v>
      </c>
      <c r="G69" s="18" t="s">
        <v>26</v>
      </c>
    </row>
    <row r="70" spans="1:7" x14ac:dyDescent="0.2">
      <c r="A70" s="65"/>
      <c r="B70" s="15">
        <v>6</v>
      </c>
      <c r="C70" s="15" t="s">
        <v>402</v>
      </c>
      <c r="D70" s="15" t="s">
        <v>55</v>
      </c>
      <c r="E70" s="15" t="s">
        <v>32</v>
      </c>
      <c r="F70" s="15" t="s">
        <v>29</v>
      </c>
      <c r="G70" s="18" t="s">
        <v>26</v>
      </c>
    </row>
  </sheetData>
  <mergeCells count="18">
    <mergeCell ref="A1:G1"/>
    <mergeCell ref="A33:A35"/>
    <mergeCell ref="A39:A40"/>
    <mergeCell ref="A26:A29"/>
    <mergeCell ref="A20:A25"/>
    <mergeCell ref="A30:A32"/>
    <mergeCell ref="A36:A38"/>
    <mergeCell ref="A69:A70"/>
    <mergeCell ref="A44:A46"/>
    <mergeCell ref="A47:A50"/>
    <mergeCell ref="A11:A19"/>
    <mergeCell ref="A9:A10"/>
    <mergeCell ref="A63:A65"/>
    <mergeCell ref="A66:A68"/>
    <mergeCell ref="A41:A43"/>
    <mergeCell ref="A51:A54"/>
    <mergeCell ref="A55:A58"/>
    <mergeCell ref="A59:A62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outlinePr summaryBelow="0" summaryRight="0"/>
  </sheetPr>
  <dimension ref="A1:H55"/>
  <sheetViews>
    <sheetView workbookViewId="0"/>
  </sheetViews>
  <sheetFormatPr defaultColWidth="12.5703125" defaultRowHeight="15.75" customHeight="1" x14ac:dyDescent="0.2"/>
  <cols>
    <col min="1" max="7" width="18.85546875" customWidth="1"/>
  </cols>
  <sheetData>
    <row r="1" spans="1:8" x14ac:dyDescent="0.2">
      <c r="A1" s="48" t="s">
        <v>0</v>
      </c>
      <c r="B1" s="49"/>
      <c r="C1" s="49"/>
      <c r="D1" s="49"/>
      <c r="E1" s="49"/>
      <c r="F1" s="49"/>
      <c r="G1" s="50"/>
      <c r="H1" s="1"/>
    </row>
    <row r="2" spans="1:8" x14ac:dyDescent="0.2">
      <c r="A2" s="2"/>
      <c r="B2" s="3"/>
      <c r="C2" s="3"/>
      <c r="D2" s="3"/>
      <c r="E2" s="3"/>
      <c r="F2" s="3"/>
      <c r="G2" s="3"/>
      <c r="H2" s="1"/>
    </row>
    <row r="3" spans="1:8" x14ac:dyDescent="0.2">
      <c r="A3" s="4" t="s">
        <v>1</v>
      </c>
      <c r="B3" s="5">
        <v>46176</v>
      </c>
      <c r="C3" s="3"/>
      <c r="D3" s="3"/>
      <c r="E3" s="3"/>
      <c r="F3" s="3"/>
      <c r="G3" s="3"/>
      <c r="H3" s="1"/>
    </row>
    <row r="4" spans="1:8" x14ac:dyDescent="0.2">
      <c r="A4" s="4" t="s">
        <v>2</v>
      </c>
      <c r="B4" s="3" t="s">
        <v>3</v>
      </c>
      <c r="C4" s="3"/>
      <c r="D4" s="3"/>
      <c r="E4" s="3"/>
      <c r="F4" s="3"/>
      <c r="G4" s="3"/>
      <c r="H4" s="1"/>
    </row>
    <row r="5" spans="1:8" x14ac:dyDescent="0.2">
      <c r="A5" s="4" t="s">
        <v>4</v>
      </c>
      <c r="B5" s="6" t="s">
        <v>5</v>
      </c>
      <c r="C5" s="3"/>
      <c r="D5" s="3"/>
      <c r="E5" s="3"/>
      <c r="F5" s="3"/>
      <c r="G5" s="3"/>
      <c r="H5" s="1"/>
    </row>
    <row r="6" spans="1:8" x14ac:dyDescent="0.2">
      <c r="A6" s="2"/>
      <c r="B6" s="3"/>
      <c r="C6" s="3"/>
      <c r="D6" s="3"/>
      <c r="E6" s="3"/>
      <c r="F6" s="3"/>
      <c r="G6" s="3"/>
      <c r="H6" s="1"/>
    </row>
    <row r="7" spans="1:8" x14ac:dyDescent="0.2">
      <c r="A7" s="7" t="s">
        <v>6</v>
      </c>
      <c r="B7" s="8" t="s">
        <v>7</v>
      </c>
      <c r="C7" s="8" t="s">
        <v>8</v>
      </c>
      <c r="D7" s="8" t="s">
        <v>9</v>
      </c>
      <c r="E7" s="8" t="s">
        <v>10</v>
      </c>
      <c r="F7" s="8" t="s">
        <v>11</v>
      </c>
      <c r="G7" s="8" t="s">
        <v>12</v>
      </c>
      <c r="H7" s="1"/>
    </row>
    <row r="8" spans="1:8" x14ac:dyDescent="0.2">
      <c r="A8" s="7" t="s">
        <v>13</v>
      </c>
      <c r="B8" s="9" t="s">
        <v>14</v>
      </c>
      <c r="C8" s="9" t="s">
        <v>15</v>
      </c>
      <c r="D8" s="8" t="s">
        <v>16</v>
      </c>
      <c r="E8" s="8" t="s">
        <v>17</v>
      </c>
      <c r="F8" s="8" t="s">
        <v>18</v>
      </c>
      <c r="G8" s="8" t="s">
        <v>19</v>
      </c>
      <c r="H8" s="1"/>
    </row>
    <row r="9" spans="1:8" x14ac:dyDescent="0.2">
      <c r="A9" s="67" t="s">
        <v>21</v>
      </c>
      <c r="B9" s="15">
        <v>7</v>
      </c>
      <c r="C9" s="15" t="s">
        <v>469</v>
      </c>
      <c r="D9" s="15" t="s">
        <v>23</v>
      </c>
      <c r="E9" s="15" t="s">
        <v>24</v>
      </c>
      <c r="F9" s="15" t="s">
        <v>25</v>
      </c>
      <c r="G9" s="18" t="s">
        <v>26</v>
      </c>
      <c r="H9" s="1"/>
    </row>
    <row r="10" spans="1:8" x14ac:dyDescent="0.2">
      <c r="A10" s="71"/>
      <c r="B10" s="15">
        <v>7</v>
      </c>
      <c r="C10" s="15" t="s">
        <v>470</v>
      </c>
      <c r="D10" s="15" t="s">
        <v>23</v>
      </c>
      <c r="E10" s="15" t="s">
        <v>24</v>
      </c>
      <c r="F10" s="15" t="s">
        <v>25</v>
      </c>
      <c r="G10" s="18" t="s">
        <v>26</v>
      </c>
      <c r="H10" s="1"/>
    </row>
    <row r="11" spans="1:8" x14ac:dyDescent="0.2">
      <c r="A11" s="67" t="s">
        <v>30</v>
      </c>
      <c r="B11" s="15">
        <v>7</v>
      </c>
      <c r="C11" s="15" t="s">
        <v>471</v>
      </c>
      <c r="D11" s="15" t="s">
        <v>23</v>
      </c>
      <c r="E11" s="15" t="s">
        <v>24</v>
      </c>
      <c r="F11" s="15" t="s">
        <v>29</v>
      </c>
      <c r="G11" s="18" t="s">
        <v>26</v>
      </c>
      <c r="H11" s="1"/>
    </row>
    <row r="12" spans="1:8" x14ac:dyDescent="0.2">
      <c r="A12" s="64"/>
      <c r="B12" s="15">
        <v>7</v>
      </c>
      <c r="C12" s="15" t="s">
        <v>472</v>
      </c>
      <c r="D12" s="15" t="s">
        <v>23</v>
      </c>
      <c r="E12" s="15" t="s">
        <v>24</v>
      </c>
      <c r="F12" s="15" t="s">
        <v>29</v>
      </c>
      <c r="G12" s="18" t="s">
        <v>26</v>
      </c>
    </row>
    <row r="13" spans="1:8" x14ac:dyDescent="0.2">
      <c r="A13" s="63"/>
      <c r="B13" s="15">
        <v>7</v>
      </c>
      <c r="C13" s="15" t="s">
        <v>473</v>
      </c>
      <c r="D13" s="15" t="s">
        <v>23</v>
      </c>
      <c r="E13" s="15" t="s">
        <v>24</v>
      </c>
      <c r="F13" s="15" t="s">
        <v>29</v>
      </c>
      <c r="G13" s="18" t="s">
        <v>26</v>
      </c>
    </row>
    <row r="14" spans="1:8" x14ac:dyDescent="0.2">
      <c r="A14" s="64"/>
      <c r="B14" s="15">
        <v>7</v>
      </c>
      <c r="C14" s="15" t="s">
        <v>474</v>
      </c>
      <c r="D14" s="15" t="s">
        <v>23</v>
      </c>
      <c r="E14" s="15" t="s">
        <v>24</v>
      </c>
      <c r="F14" s="15" t="s">
        <v>29</v>
      </c>
      <c r="G14" s="18" t="s">
        <v>26</v>
      </c>
    </row>
    <row r="15" spans="1:8" x14ac:dyDescent="0.2">
      <c r="A15" s="65"/>
      <c r="B15" s="15">
        <v>7</v>
      </c>
      <c r="C15" s="15" t="s">
        <v>475</v>
      </c>
      <c r="D15" s="15" t="s">
        <v>23</v>
      </c>
      <c r="E15" s="15" t="s">
        <v>24</v>
      </c>
      <c r="F15" s="15" t="s">
        <v>29</v>
      </c>
      <c r="G15" s="18" t="s">
        <v>26</v>
      </c>
    </row>
    <row r="16" spans="1:8" x14ac:dyDescent="0.2">
      <c r="A16" s="67" t="s">
        <v>48</v>
      </c>
      <c r="B16" s="15">
        <v>7</v>
      </c>
      <c r="C16" s="15" t="s">
        <v>476</v>
      </c>
      <c r="D16" s="15" t="s">
        <v>55</v>
      </c>
      <c r="E16" s="15" t="s">
        <v>24</v>
      </c>
      <c r="F16" s="15" t="s">
        <v>29</v>
      </c>
      <c r="G16" s="18" t="s">
        <v>26</v>
      </c>
    </row>
    <row r="17" spans="1:7" x14ac:dyDescent="0.2">
      <c r="A17" s="63"/>
      <c r="B17" s="15">
        <v>7</v>
      </c>
      <c r="C17" s="15" t="s">
        <v>477</v>
      </c>
      <c r="D17" s="15" t="s">
        <v>23</v>
      </c>
      <c r="E17" s="15" t="s">
        <v>24</v>
      </c>
      <c r="F17" s="15" t="s">
        <v>29</v>
      </c>
      <c r="G17" s="18" t="s">
        <v>26</v>
      </c>
    </row>
    <row r="18" spans="1:7" x14ac:dyDescent="0.2">
      <c r="A18" s="64"/>
      <c r="B18" s="15">
        <v>7</v>
      </c>
      <c r="C18" s="15" t="s">
        <v>478</v>
      </c>
      <c r="D18" s="15" t="s">
        <v>23</v>
      </c>
      <c r="E18" s="15" t="s">
        <v>24</v>
      </c>
      <c r="F18" s="15" t="s">
        <v>29</v>
      </c>
      <c r="G18" s="18" t="s">
        <v>26</v>
      </c>
    </row>
    <row r="19" spans="1:7" x14ac:dyDescent="0.2">
      <c r="A19" s="63"/>
      <c r="B19" s="15">
        <v>7</v>
      </c>
      <c r="C19" s="15" t="s">
        <v>472</v>
      </c>
      <c r="D19" s="15" t="s">
        <v>55</v>
      </c>
      <c r="E19" s="15" t="s">
        <v>24</v>
      </c>
      <c r="F19" s="15" t="s">
        <v>29</v>
      </c>
      <c r="G19" s="18" t="s">
        <v>26</v>
      </c>
    </row>
    <row r="20" spans="1:7" x14ac:dyDescent="0.2">
      <c r="A20" s="64"/>
      <c r="B20" s="15">
        <v>7</v>
      </c>
      <c r="C20" s="15" t="s">
        <v>465</v>
      </c>
      <c r="D20" s="15" t="s">
        <v>23</v>
      </c>
      <c r="E20" s="15" t="s">
        <v>32</v>
      </c>
      <c r="F20" s="15" t="s">
        <v>25</v>
      </c>
      <c r="G20" s="18" t="s">
        <v>26</v>
      </c>
    </row>
    <row r="21" spans="1:7" x14ac:dyDescent="0.2">
      <c r="A21" s="63"/>
      <c r="B21" s="15">
        <v>7</v>
      </c>
      <c r="C21" s="15" t="s">
        <v>479</v>
      </c>
      <c r="D21" s="15" t="s">
        <v>55</v>
      </c>
      <c r="E21" s="15" t="s">
        <v>24</v>
      </c>
      <c r="F21" s="15" t="s">
        <v>29</v>
      </c>
      <c r="G21" s="18" t="s">
        <v>26</v>
      </c>
    </row>
    <row r="22" spans="1:7" x14ac:dyDescent="0.2">
      <c r="A22" s="67" t="s">
        <v>60</v>
      </c>
      <c r="B22" s="15">
        <v>7</v>
      </c>
      <c r="C22" s="15" t="s">
        <v>480</v>
      </c>
      <c r="D22" s="15" t="s">
        <v>23</v>
      </c>
      <c r="E22" s="15" t="s">
        <v>32</v>
      </c>
      <c r="F22" s="15" t="s">
        <v>25</v>
      </c>
      <c r="G22" s="18" t="s">
        <v>26</v>
      </c>
    </row>
    <row r="23" spans="1:7" x14ac:dyDescent="0.2">
      <c r="A23" s="63"/>
      <c r="B23" s="15">
        <v>7</v>
      </c>
      <c r="C23" s="15" t="s">
        <v>481</v>
      </c>
      <c r="D23" s="15" t="s">
        <v>23</v>
      </c>
      <c r="E23" s="15" t="s">
        <v>24</v>
      </c>
      <c r="F23" s="15" t="s">
        <v>29</v>
      </c>
      <c r="G23" s="18" t="s">
        <v>26</v>
      </c>
    </row>
    <row r="24" spans="1:7" x14ac:dyDescent="0.2">
      <c r="A24" s="64"/>
      <c r="B24" s="15">
        <v>7</v>
      </c>
      <c r="C24" s="15" t="s">
        <v>482</v>
      </c>
      <c r="D24" s="15" t="s">
        <v>23</v>
      </c>
      <c r="E24" s="15" t="s">
        <v>24</v>
      </c>
      <c r="F24" s="15" t="s">
        <v>29</v>
      </c>
      <c r="G24" s="18" t="s">
        <v>26</v>
      </c>
    </row>
    <row r="25" spans="1:7" x14ac:dyDescent="0.2">
      <c r="A25" s="65"/>
      <c r="B25" s="15">
        <v>7</v>
      </c>
      <c r="C25" s="15" t="s">
        <v>483</v>
      </c>
      <c r="D25" s="15" t="s">
        <v>23</v>
      </c>
      <c r="E25" s="15" t="s">
        <v>24</v>
      </c>
      <c r="F25" s="15" t="s">
        <v>29</v>
      </c>
      <c r="G25" s="18" t="s">
        <v>26</v>
      </c>
    </row>
    <row r="26" spans="1:7" x14ac:dyDescent="0.2">
      <c r="A26" s="67" t="s">
        <v>69</v>
      </c>
      <c r="B26" s="15">
        <v>7</v>
      </c>
      <c r="C26" s="15" t="s">
        <v>484</v>
      </c>
      <c r="D26" s="15" t="s">
        <v>23</v>
      </c>
      <c r="E26" s="15" t="s">
        <v>32</v>
      </c>
      <c r="F26" s="15" t="s">
        <v>29</v>
      </c>
      <c r="G26" s="18" t="s">
        <v>26</v>
      </c>
    </row>
    <row r="27" spans="1:7" x14ac:dyDescent="0.2">
      <c r="A27" s="63"/>
      <c r="B27" s="15">
        <v>7</v>
      </c>
      <c r="C27" s="15" t="s">
        <v>478</v>
      </c>
      <c r="D27" s="15" t="s">
        <v>23</v>
      </c>
      <c r="E27" s="15" t="s">
        <v>32</v>
      </c>
      <c r="F27" s="15" t="s">
        <v>29</v>
      </c>
      <c r="G27" s="18" t="s">
        <v>26</v>
      </c>
    </row>
    <row r="28" spans="1:7" x14ac:dyDescent="0.2">
      <c r="A28" s="64"/>
      <c r="B28" s="15">
        <v>7</v>
      </c>
      <c r="C28" s="15" t="s">
        <v>465</v>
      </c>
      <c r="D28" s="15" t="s">
        <v>23</v>
      </c>
      <c r="E28" s="15" t="s">
        <v>32</v>
      </c>
      <c r="F28" s="15" t="s">
        <v>29</v>
      </c>
      <c r="G28" s="18" t="s">
        <v>26</v>
      </c>
    </row>
    <row r="29" spans="1:7" x14ac:dyDescent="0.2">
      <c r="A29" s="65"/>
      <c r="B29" s="15">
        <v>7</v>
      </c>
      <c r="C29" s="15" t="s">
        <v>448</v>
      </c>
      <c r="D29" s="15" t="s">
        <v>23</v>
      </c>
      <c r="E29" s="15" t="s">
        <v>32</v>
      </c>
      <c r="F29" s="15" t="s">
        <v>25</v>
      </c>
      <c r="G29" s="18" t="s">
        <v>26</v>
      </c>
    </row>
    <row r="30" spans="1:7" x14ac:dyDescent="0.2">
      <c r="A30" s="67" t="s">
        <v>77</v>
      </c>
      <c r="B30" s="15">
        <v>7</v>
      </c>
      <c r="C30" s="15" t="s">
        <v>485</v>
      </c>
      <c r="D30" s="15" t="s">
        <v>23</v>
      </c>
      <c r="E30" s="15" t="s">
        <v>24</v>
      </c>
      <c r="F30" s="15" t="s">
        <v>25</v>
      </c>
      <c r="G30" s="18" t="s">
        <v>26</v>
      </c>
    </row>
    <row r="31" spans="1:7" x14ac:dyDescent="0.2">
      <c r="A31" s="65"/>
      <c r="B31" s="15">
        <v>7</v>
      </c>
      <c r="C31" s="15" t="s">
        <v>486</v>
      </c>
      <c r="D31" s="15" t="s">
        <v>23</v>
      </c>
      <c r="E31" s="15" t="s">
        <v>24</v>
      </c>
      <c r="F31" s="15" t="s">
        <v>25</v>
      </c>
      <c r="G31" s="18" t="s">
        <v>26</v>
      </c>
    </row>
    <row r="32" spans="1:7" x14ac:dyDescent="0.2">
      <c r="A32" s="67" t="s">
        <v>82</v>
      </c>
      <c r="B32" s="15">
        <v>7</v>
      </c>
      <c r="C32" s="15" t="s">
        <v>487</v>
      </c>
      <c r="D32" s="15" t="s">
        <v>23</v>
      </c>
      <c r="E32" s="15" t="s">
        <v>24</v>
      </c>
      <c r="F32" s="15" t="s">
        <v>29</v>
      </c>
      <c r="G32" s="18" t="s">
        <v>26</v>
      </c>
    </row>
    <row r="33" spans="1:7" x14ac:dyDescent="0.2">
      <c r="A33" s="63"/>
      <c r="B33" s="15">
        <v>7</v>
      </c>
      <c r="C33" s="15" t="s">
        <v>488</v>
      </c>
      <c r="D33" s="15" t="s">
        <v>23</v>
      </c>
      <c r="E33" s="15" t="s">
        <v>24</v>
      </c>
      <c r="F33" s="15" t="s">
        <v>29</v>
      </c>
      <c r="G33" s="18" t="s">
        <v>26</v>
      </c>
    </row>
    <row r="34" spans="1:7" x14ac:dyDescent="0.2">
      <c r="A34" s="66"/>
      <c r="B34" s="15">
        <v>7</v>
      </c>
      <c r="C34" s="15" t="s">
        <v>489</v>
      </c>
      <c r="D34" s="15" t="s">
        <v>23</v>
      </c>
      <c r="E34" s="15" t="s">
        <v>24</v>
      </c>
      <c r="F34" s="15" t="s">
        <v>29</v>
      </c>
      <c r="G34" s="18" t="s">
        <v>26</v>
      </c>
    </row>
    <row r="35" spans="1:7" x14ac:dyDescent="0.2">
      <c r="A35" s="67" t="s">
        <v>97</v>
      </c>
      <c r="B35" s="15"/>
      <c r="C35" s="15" t="s">
        <v>490</v>
      </c>
      <c r="D35" s="15" t="s">
        <v>23</v>
      </c>
      <c r="E35" s="15" t="s">
        <v>24</v>
      </c>
      <c r="F35" s="15" t="s">
        <v>29</v>
      </c>
      <c r="G35" s="18" t="s">
        <v>26</v>
      </c>
    </row>
    <row r="36" spans="1:7" x14ac:dyDescent="0.2">
      <c r="A36" s="66"/>
      <c r="B36" s="15">
        <v>7</v>
      </c>
      <c r="C36" s="15" t="s">
        <v>486</v>
      </c>
      <c r="D36" s="15" t="s">
        <v>23</v>
      </c>
      <c r="E36" s="15" t="s">
        <v>24</v>
      </c>
      <c r="F36" s="15" t="s">
        <v>25</v>
      </c>
      <c r="G36" s="18" t="s">
        <v>26</v>
      </c>
    </row>
    <row r="37" spans="1:7" x14ac:dyDescent="0.2">
      <c r="A37" s="67" t="s">
        <v>104</v>
      </c>
      <c r="B37" s="15">
        <v>7</v>
      </c>
      <c r="C37" s="15" t="s">
        <v>491</v>
      </c>
      <c r="D37" s="15" t="s">
        <v>23</v>
      </c>
      <c r="E37" s="15" t="s">
        <v>24</v>
      </c>
      <c r="F37" s="15" t="s">
        <v>29</v>
      </c>
      <c r="G37" s="18" t="s">
        <v>26</v>
      </c>
    </row>
    <row r="38" spans="1:7" x14ac:dyDescent="0.2">
      <c r="A38" s="66"/>
      <c r="B38" s="15">
        <v>7</v>
      </c>
      <c r="C38" s="15" t="s">
        <v>492</v>
      </c>
      <c r="D38" s="15" t="s">
        <v>23</v>
      </c>
      <c r="E38" s="15" t="s">
        <v>32</v>
      </c>
      <c r="F38" s="15" t="s">
        <v>29</v>
      </c>
      <c r="G38" s="18" t="s">
        <v>26</v>
      </c>
    </row>
    <row r="39" spans="1:7" x14ac:dyDescent="0.2">
      <c r="A39" s="67" t="s">
        <v>112</v>
      </c>
      <c r="B39" s="15">
        <v>7</v>
      </c>
      <c r="C39" s="15" t="s">
        <v>493</v>
      </c>
      <c r="D39" s="15" t="s">
        <v>23</v>
      </c>
      <c r="E39" s="15" t="s">
        <v>24</v>
      </c>
      <c r="F39" s="15" t="s">
        <v>57</v>
      </c>
      <c r="G39" s="18" t="s">
        <v>26</v>
      </c>
    </row>
    <row r="40" spans="1:7" x14ac:dyDescent="0.2">
      <c r="A40" s="66"/>
      <c r="B40" s="15">
        <v>7</v>
      </c>
      <c r="C40" s="15" t="s">
        <v>494</v>
      </c>
      <c r="D40" s="15" t="s">
        <v>23</v>
      </c>
      <c r="E40" s="15" t="s">
        <v>24</v>
      </c>
      <c r="F40" s="15" t="s">
        <v>57</v>
      </c>
      <c r="G40" s="18" t="s">
        <v>26</v>
      </c>
    </row>
    <row r="41" spans="1:7" x14ac:dyDescent="0.2">
      <c r="A41" s="67" t="s">
        <v>117</v>
      </c>
      <c r="B41" s="15">
        <v>7</v>
      </c>
      <c r="C41" s="15" t="s">
        <v>495</v>
      </c>
      <c r="D41" s="15" t="s">
        <v>23</v>
      </c>
      <c r="E41" s="15" t="s">
        <v>24</v>
      </c>
      <c r="F41" s="15" t="s">
        <v>29</v>
      </c>
      <c r="G41" s="18" t="s">
        <v>26</v>
      </c>
    </row>
    <row r="42" spans="1:7" x14ac:dyDescent="0.2">
      <c r="A42" s="66"/>
      <c r="B42" s="15">
        <v>7</v>
      </c>
      <c r="C42" s="15" t="s">
        <v>496</v>
      </c>
      <c r="D42" s="15" t="s">
        <v>55</v>
      </c>
      <c r="E42" s="15" t="s">
        <v>24</v>
      </c>
      <c r="F42" s="15" t="s">
        <v>29</v>
      </c>
      <c r="G42" s="18" t="s">
        <v>26</v>
      </c>
    </row>
    <row r="43" spans="1:7" x14ac:dyDescent="0.2">
      <c r="A43" s="67" t="s">
        <v>124</v>
      </c>
      <c r="B43" s="15">
        <v>7</v>
      </c>
      <c r="C43" s="15" t="s">
        <v>497</v>
      </c>
      <c r="D43" s="15" t="s">
        <v>23</v>
      </c>
      <c r="E43" s="15" t="s">
        <v>32</v>
      </c>
      <c r="F43" s="15" t="s">
        <v>25</v>
      </c>
      <c r="G43" s="18" t="s">
        <v>26</v>
      </c>
    </row>
    <row r="44" spans="1:7" x14ac:dyDescent="0.2">
      <c r="A44" s="64"/>
      <c r="B44" s="15">
        <v>7</v>
      </c>
      <c r="C44" s="15" t="s">
        <v>498</v>
      </c>
      <c r="D44" s="15" t="s">
        <v>23</v>
      </c>
      <c r="E44" s="15" t="s">
        <v>32</v>
      </c>
      <c r="F44" s="15" t="s">
        <v>57</v>
      </c>
      <c r="G44" s="18" t="s">
        <v>26</v>
      </c>
    </row>
    <row r="45" spans="1:7" x14ac:dyDescent="0.2">
      <c r="A45" s="65"/>
      <c r="B45" s="15">
        <v>7</v>
      </c>
      <c r="C45" s="15" t="s">
        <v>499</v>
      </c>
      <c r="D45" s="15" t="s">
        <v>23</v>
      </c>
      <c r="E45" s="15" t="s">
        <v>32</v>
      </c>
      <c r="F45" s="15" t="s">
        <v>57</v>
      </c>
      <c r="G45" s="18" t="s">
        <v>26</v>
      </c>
    </row>
    <row r="46" spans="1:7" x14ac:dyDescent="0.2">
      <c r="A46" s="67" t="s">
        <v>133</v>
      </c>
      <c r="B46" s="15">
        <v>7</v>
      </c>
      <c r="C46" s="15" t="s">
        <v>500</v>
      </c>
      <c r="D46" s="15" t="s">
        <v>23</v>
      </c>
      <c r="E46" s="15" t="s">
        <v>24</v>
      </c>
      <c r="F46" s="15" t="s">
        <v>25</v>
      </c>
      <c r="G46" s="18" t="s">
        <v>26</v>
      </c>
    </row>
    <row r="47" spans="1:7" x14ac:dyDescent="0.2">
      <c r="A47" s="65"/>
      <c r="B47" s="15">
        <v>7</v>
      </c>
      <c r="C47" s="15" t="s">
        <v>472</v>
      </c>
      <c r="D47" s="15" t="s">
        <v>55</v>
      </c>
      <c r="E47" s="15" t="s">
        <v>24</v>
      </c>
      <c r="F47" s="15" t="s">
        <v>29</v>
      </c>
      <c r="G47" s="18" t="s">
        <v>26</v>
      </c>
    </row>
    <row r="48" spans="1:7" x14ac:dyDescent="0.2">
      <c r="A48" s="67" t="s">
        <v>140</v>
      </c>
      <c r="B48" s="15">
        <v>7</v>
      </c>
      <c r="C48" s="15" t="s">
        <v>465</v>
      </c>
      <c r="D48" s="15" t="s">
        <v>23</v>
      </c>
      <c r="E48" s="15" t="s">
        <v>32</v>
      </c>
      <c r="F48" s="15" t="s">
        <v>29</v>
      </c>
      <c r="G48" s="18" t="s">
        <v>26</v>
      </c>
    </row>
    <row r="49" spans="1:7" x14ac:dyDescent="0.2">
      <c r="A49" s="63"/>
      <c r="B49" s="15">
        <v>7</v>
      </c>
      <c r="C49" s="15" t="s">
        <v>472</v>
      </c>
      <c r="D49" s="15" t="s">
        <v>55</v>
      </c>
      <c r="E49" s="15" t="s">
        <v>32</v>
      </c>
      <c r="F49" s="15" t="s">
        <v>29</v>
      </c>
      <c r="G49" s="18" t="s">
        <v>26</v>
      </c>
    </row>
    <row r="50" spans="1:7" x14ac:dyDescent="0.2">
      <c r="A50" s="64"/>
      <c r="B50" s="15">
        <v>7</v>
      </c>
      <c r="C50" s="15" t="s">
        <v>501</v>
      </c>
      <c r="D50" s="15" t="s">
        <v>23</v>
      </c>
      <c r="E50" s="15" t="s">
        <v>32</v>
      </c>
      <c r="F50" s="15" t="s">
        <v>57</v>
      </c>
      <c r="G50" s="18" t="s">
        <v>26</v>
      </c>
    </row>
    <row r="51" spans="1:7" x14ac:dyDescent="0.2">
      <c r="A51" s="65"/>
      <c r="B51" s="15">
        <v>7</v>
      </c>
      <c r="C51" s="15" t="s">
        <v>502</v>
      </c>
      <c r="D51" s="15" t="s">
        <v>363</v>
      </c>
      <c r="E51" s="15" t="s">
        <v>32</v>
      </c>
      <c r="F51" s="15" t="s">
        <v>29</v>
      </c>
      <c r="G51" s="18" t="s">
        <v>26</v>
      </c>
    </row>
    <row r="52" spans="1:7" x14ac:dyDescent="0.2">
      <c r="A52" s="67" t="s">
        <v>263</v>
      </c>
      <c r="B52" s="15">
        <v>7</v>
      </c>
      <c r="C52" s="15" t="s">
        <v>465</v>
      </c>
      <c r="D52" s="15" t="s">
        <v>23</v>
      </c>
      <c r="E52" s="15" t="s">
        <v>32</v>
      </c>
      <c r="F52" s="15" t="s">
        <v>29</v>
      </c>
      <c r="G52" s="18" t="s">
        <v>26</v>
      </c>
    </row>
    <row r="53" spans="1:7" x14ac:dyDescent="0.2">
      <c r="A53" s="65"/>
      <c r="B53" s="15">
        <v>7</v>
      </c>
      <c r="C53" s="15" t="s">
        <v>472</v>
      </c>
      <c r="D53" s="15" t="s">
        <v>55</v>
      </c>
      <c r="E53" s="15" t="s">
        <v>32</v>
      </c>
      <c r="F53" s="15" t="s">
        <v>29</v>
      </c>
      <c r="G53" s="18" t="s">
        <v>26</v>
      </c>
    </row>
    <row r="54" spans="1:7" x14ac:dyDescent="0.2">
      <c r="A54" s="15" t="s">
        <v>159</v>
      </c>
      <c r="B54" s="15">
        <v>7</v>
      </c>
      <c r="C54" s="15" t="s">
        <v>503</v>
      </c>
      <c r="D54" s="15" t="s">
        <v>23</v>
      </c>
      <c r="E54" s="15" t="s">
        <v>24</v>
      </c>
      <c r="F54" s="15" t="s">
        <v>29</v>
      </c>
      <c r="G54" s="18" t="s">
        <v>26</v>
      </c>
    </row>
    <row r="55" spans="1:7" x14ac:dyDescent="0.2">
      <c r="A55" s="15" t="s">
        <v>173</v>
      </c>
      <c r="B55" s="15">
        <v>7</v>
      </c>
      <c r="C55" s="15" t="s">
        <v>504</v>
      </c>
      <c r="D55" s="15" t="s">
        <v>23</v>
      </c>
      <c r="E55" s="15" t="s">
        <v>32</v>
      </c>
      <c r="F55" s="15" t="s">
        <v>25</v>
      </c>
      <c r="G55" s="18" t="s">
        <v>26</v>
      </c>
    </row>
  </sheetData>
  <mergeCells count="16">
    <mergeCell ref="A52:A53"/>
    <mergeCell ref="A1:G1"/>
    <mergeCell ref="A9:A10"/>
    <mergeCell ref="A11:A15"/>
    <mergeCell ref="A26:A29"/>
    <mergeCell ref="A30:A31"/>
    <mergeCell ref="A32:A34"/>
    <mergeCell ref="A22:A25"/>
    <mergeCell ref="A16:A21"/>
    <mergeCell ref="A39:A40"/>
    <mergeCell ref="A43:A45"/>
    <mergeCell ref="A46:A47"/>
    <mergeCell ref="A48:A51"/>
    <mergeCell ref="A35:A36"/>
    <mergeCell ref="A37:A38"/>
    <mergeCell ref="A41:A42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outlinePr summaryBelow="0" summaryRight="0"/>
  </sheetPr>
  <dimension ref="A1:H107"/>
  <sheetViews>
    <sheetView workbookViewId="0"/>
  </sheetViews>
  <sheetFormatPr defaultColWidth="12.5703125" defaultRowHeight="15.75" customHeight="1" x14ac:dyDescent="0.2"/>
  <cols>
    <col min="1" max="7" width="18.85546875" customWidth="1"/>
  </cols>
  <sheetData>
    <row r="1" spans="1:8" x14ac:dyDescent="0.2">
      <c r="A1" s="48" t="s">
        <v>0</v>
      </c>
      <c r="B1" s="49"/>
      <c r="C1" s="49"/>
      <c r="D1" s="49"/>
      <c r="E1" s="49"/>
      <c r="F1" s="49"/>
      <c r="G1" s="50"/>
      <c r="H1" s="1"/>
    </row>
    <row r="2" spans="1:8" x14ac:dyDescent="0.2">
      <c r="A2" s="2"/>
      <c r="B2" s="3"/>
      <c r="C2" s="3"/>
      <c r="D2" s="3"/>
      <c r="E2" s="3"/>
      <c r="F2" s="3"/>
      <c r="G2" s="3"/>
      <c r="H2" s="1"/>
    </row>
    <row r="3" spans="1:8" x14ac:dyDescent="0.2">
      <c r="A3" s="4" t="s">
        <v>1</v>
      </c>
      <c r="B3" s="5">
        <v>46176</v>
      </c>
      <c r="C3" s="3"/>
      <c r="D3" s="3"/>
      <c r="E3" s="3"/>
      <c r="F3" s="3"/>
      <c r="G3" s="3"/>
      <c r="H3" s="1"/>
    </row>
    <row r="4" spans="1:8" x14ac:dyDescent="0.2">
      <c r="A4" s="4" t="s">
        <v>2</v>
      </c>
      <c r="B4" s="3" t="s">
        <v>3</v>
      </c>
      <c r="C4" s="3"/>
      <c r="D4" s="3"/>
      <c r="E4" s="3"/>
      <c r="F4" s="3"/>
      <c r="G4" s="3"/>
      <c r="H4" s="1"/>
    </row>
    <row r="5" spans="1:8" x14ac:dyDescent="0.2">
      <c r="A5" s="4" t="s">
        <v>4</v>
      </c>
      <c r="B5" s="6" t="s">
        <v>5</v>
      </c>
      <c r="C5" s="3"/>
      <c r="D5" s="3"/>
      <c r="E5" s="3"/>
      <c r="F5" s="3"/>
      <c r="G5" s="3"/>
      <c r="H5" s="1"/>
    </row>
    <row r="6" spans="1:8" x14ac:dyDescent="0.2">
      <c r="A6" s="2"/>
      <c r="B6" s="3"/>
      <c r="C6" s="3"/>
      <c r="D6" s="3"/>
      <c r="E6" s="3"/>
      <c r="F6" s="3"/>
      <c r="G6" s="3"/>
      <c r="H6" s="1"/>
    </row>
    <row r="7" spans="1:8" x14ac:dyDescent="0.2">
      <c r="A7" s="7" t="s">
        <v>6</v>
      </c>
      <c r="B7" s="8" t="s">
        <v>7</v>
      </c>
      <c r="C7" s="8" t="s">
        <v>8</v>
      </c>
      <c r="D7" s="8" t="s">
        <v>9</v>
      </c>
      <c r="E7" s="8" t="s">
        <v>10</v>
      </c>
      <c r="F7" s="8" t="s">
        <v>11</v>
      </c>
      <c r="G7" s="8" t="s">
        <v>12</v>
      </c>
      <c r="H7" s="1"/>
    </row>
    <row r="8" spans="1:8" x14ac:dyDescent="0.2">
      <c r="A8" s="7" t="s">
        <v>13</v>
      </c>
      <c r="B8" s="9" t="s">
        <v>14</v>
      </c>
      <c r="C8" s="9" t="s">
        <v>15</v>
      </c>
      <c r="D8" s="8" t="s">
        <v>16</v>
      </c>
      <c r="E8" s="8" t="s">
        <v>17</v>
      </c>
      <c r="F8" s="8" t="s">
        <v>18</v>
      </c>
      <c r="G8" s="8" t="s">
        <v>19</v>
      </c>
      <c r="H8" s="1"/>
    </row>
    <row r="9" spans="1:8" x14ac:dyDescent="0.2">
      <c r="A9" s="67" t="s">
        <v>21</v>
      </c>
      <c r="B9" s="15">
        <v>8</v>
      </c>
      <c r="C9" s="15" t="s">
        <v>505</v>
      </c>
      <c r="D9" s="15" t="s">
        <v>23</v>
      </c>
      <c r="E9" s="15" t="s">
        <v>24</v>
      </c>
      <c r="F9" s="15" t="s">
        <v>25</v>
      </c>
      <c r="G9" s="18" t="s">
        <v>26</v>
      </c>
      <c r="H9" s="1"/>
    </row>
    <row r="10" spans="1:8" x14ac:dyDescent="0.2">
      <c r="A10" s="65"/>
      <c r="B10" s="15">
        <v>8</v>
      </c>
      <c r="C10" s="15" t="s">
        <v>506</v>
      </c>
      <c r="D10" s="15" t="s">
        <v>23</v>
      </c>
      <c r="E10" s="15" t="s">
        <v>24</v>
      </c>
      <c r="F10" s="15" t="s">
        <v>29</v>
      </c>
      <c r="G10" s="18" t="s">
        <v>26</v>
      </c>
      <c r="H10" s="1"/>
    </row>
    <row r="11" spans="1:8" x14ac:dyDescent="0.2">
      <c r="A11" s="70" t="s">
        <v>30</v>
      </c>
      <c r="B11" s="15">
        <v>8</v>
      </c>
      <c r="C11" s="15" t="s">
        <v>507</v>
      </c>
      <c r="D11" s="15" t="s">
        <v>23</v>
      </c>
      <c r="E11" s="15" t="s">
        <v>24</v>
      </c>
      <c r="F11" s="15" t="s">
        <v>25</v>
      </c>
      <c r="G11" s="18" t="s">
        <v>26</v>
      </c>
    </row>
    <row r="12" spans="1:8" x14ac:dyDescent="0.2">
      <c r="A12" s="63"/>
      <c r="B12" s="15">
        <v>8</v>
      </c>
      <c r="C12" s="15" t="s">
        <v>508</v>
      </c>
      <c r="D12" s="15" t="s">
        <v>23</v>
      </c>
      <c r="E12" s="15" t="s">
        <v>24</v>
      </c>
      <c r="F12" s="15" t="s">
        <v>25</v>
      </c>
      <c r="G12" s="18" t="s">
        <v>26</v>
      </c>
    </row>
    <row r="13" spans="1:8" x14ac:dyDescent="0.2">
      <c r="A13" s="64"/>
      <c r="B13" s="15">
        <v>8</v>
      </c>
      <c r="C13" s="15" t="s">
        <v>509</v>
      </c>
      <c r="D13" s="15" t="s">
        <v>23</v>
      </c>
      <c r="E13" s="15" t="s">
        <v>24</v>
      </c>
      <c r="F13" s="15" t="s">
        <v>29</v>
      </c>
      <c r="G13" s="18" t="s">
        <v>26</v>
      </c>
    </row>
    <row r="14" spans="1:8" x14ac:dyDescent="0.2">
      <c r="A14" s="63"/>
      <c r="B14" s="15">
        <v>8</v>
      </c>
      <c r="C14" s="15" t="s">
        <v>510</v>
      </c>
      <c r="D14" s="15" t="s">
        <v>23</v>
      </c>
      <c r="E14" s="15" t="s">
        <v>24</v>
      </c>
      <c r="F14" s="15" t="s">
        <v>29</v>
      </c>
      <c r="G14" s="18" t="s">
        <v>26</v>
      </c>
    </row>
    <row r="15" spans="1:8" x14ac:dyDescent="0.2">
      <c r="A15" s="64"/>
      <c r="B15" s="15">
        <v>8</v>
      </c>
      <c r="C15" s="15" t="s">
        <v>511</v>
      </c>
      <c r="D15" s="15" t="s">
        <v>23</v>
      </c>
      <c r="E15" s="15" t="s">
        <v>24</v>
      </c>
      <c r="F15" s="15" t="s">
        <v>29</v>
      </c>
      <c r="G15" s="18" t="s">
        <v>26</v>
      </c>
    </row>
    <row r="16" spans="1:8" x14ac:dyDescent="0.2">
      <c r="A16" s="63"/>
      <c r="B16" s="15">
        <v>8</v>
      </c>
      <c r="C16" s="15" t="s">
        <v>512</v>
      </c>
      <c r="D16" s="15" t="s">
        <v>23</v>
      </c>
      <c r="E16" s="15" t="s">
        <v>24</v>
      </c>
      <c r="F16" s="15" t="s">
        <v>29</v>
      </c>
      <c r="G16" s="18" t="s">
        <v>26</v>
      </c>
    </row>
    <row r="17" spans="1:7" x14ac:dyDescent="0.2">
      <c r="A17" s="66"/>
      <c r="B17" s="15">
        <v>8</v>
      </c>
      <c r="C17" s="15" t="s">
        <v>513</v>
      </c>
      <c r="D17" s="15" t="s">
        <v>23</v>
      </c>
      <c r="E17" s="15" t="s">
        <v>24</v>
      </c>
      <c r="F17" s="15" t="s">
        <v>29</v>
      </c>
      <c r="G17" s="18" t="s">
        <v>26</v>
      </c>
    </row>
    <row r="18" spans="1:7" x14ac:dyDescent="0.2">
      <c r="A18" s="67" t="s">
        <v>48</v>
      </c>
      <c r="B18" s="15">
        <v>8</v>
      </c>
      <c r="C18" s="15" t="s">
        <v>514</v>
      </c>
      <c r="D18" s="15" t="s">
        <v>23</v>
      </c>
      <c r="E18" s="15" t="s">
        <v>32</v>
      </c>
      <c r="F18" s="15" t="s">
        <v>25</v>
      </c>
      <c r="G18" s="18" t="s">
        <v>26</v>
      </c>
    </row>
    <row r="19" spans="1:7" x14ac:dyDescent="0.2">
      <c r="A19" s="64"/>
      <c r="B19" s="15">
        <v>8</v>
      </c>
      <c r="C19" s="15" t="s">
        <v>515</v>
      </c>
      <c r="D19" s="15" t="s">
        <v>23</v>
      </c>
      <c r="E19" s="15" t="s">
        <v>24</v>
      </c>
      <c r="F19" s="15" t="s">
        <v>29</v>
      </c>
      <c r="G19" s="18" t="s">
        <v>26</v>
      </c>
    </row>
    <row r="20" spans="1:7" x14ac:dyDescent="0.2">
      <c r="A20" s="63"/>
      <c r="B20" s="15">
        <v>8</v>
      </c>
      <c r="C20" s="15" t="s">
        <v>507</v>
      </c>
      <c r="D20" s="15" t="s">
        <v>23</v>
      </c>
      <c r="E20" s="15" t="s">
        <v>32</v>
      </c>
      <c r="F20" s="15" t="s">
        <v>57</v>
      </c>
      <c r="G20" s="18" t="s">
        <v>26</v>
      </c>
    </row>
    <row r="21" spans="1:7" x14ac:dyDescent="0.2">
      <c r="A21" s="64"/>
      <c r="B21" s="15">
        <v>8</v>
      </c>
      <c r="C21" s="15" t="s">
        <v>508</v>
      </c>
      <c r="D21" s="15" t="s">
        <v>23</v>
      </c>
      <c r="E21" s="15" t="s">
        <v>32</v>
      </c>
      <c r="F21" s="15" t="s">
        <v>57</v>
      </c>
      <c r="G21" s="18" t="s">
        <v>26</v>
      </c>
    </row>
    <row r="22" spans="1:7" x14ac:dyDescent="0.2">
      <c r="A22" s="63"/>
      <c r="B22" s="15">
        <v>8</v>
      </c>
      <c r="C22" s="15" t="s">
        <v>510</v>
      </c>
      <c r="D22" s="15" t="s">
        <v>23</v>
      </c>
      <c r="E22" s="15" t="s">
        <v>32</v>
      </c>
      <c r="F22" s="15" t="s">
        <v>57</v>
      </c>
      <c r="G22" s="18" t="s">
        <v>26</v>
      </c>
    </row>
    <row r="23" spans="1:7" x14ac:dyDescent="0.2">
      <c r="A23" s="64"/>
      <c r="B23" s="15">
        <v>8</v>
      </c>
      <c r="C23" s="15" t="s">
        <v>511</v>
      </c>
      <c r="D23" s="15" t="s">
        <v>55</v>
      </c>
      <c r="E23" s="15" t="s">
        <v>32</v>
      </c>
      <c r="F23" s="15" t="s">
        <v>57</v>
      </c>
      <c r="G23" s="18" t="s">
        <v>26</v>
      </c>
    </row>
    <row r="24" spans="1:7" x14ac:dyDescent="0.2">
      <c r="A24" s="63"/>
      <c r="B24" s="15">
        <v>8</v>
      </c>
      <c r="C24" s="15" t="s">
        <v>516</v>
      </c>
      <c r="D24" s="15" t="s">
        <v>55</v>
      </c>
      <c r="E24" s="15" t="s">
        <v>24</v>
      </c>
      <c r="F24" s="15" t="s">
        <v>29</v>
      </c>
      <c r="G24" s="18" t="s">
        <v>26</v>
      </c>
    </row>
    <row r="25" spans="1:7" x14ac:dyDescent="0.2">
      <c r="A25" s="64"/>
      <c r="B25" s="15">
        <v>8</v>
      </c>
      <c r="C25" s="15" t="s">
        <v>517</v>
      </c>
      <c r="D25" s="15" t="s">
        <v>23</v>
      </c>
      <c r="E25" s="15" t="s">
        <v>24</v>
      </c>
      <c r="F25" s="15" t="s">
        <v>29</v>
      </c>
      <c r="G25" s="18" t="s">
        <v>26</v>
      </c>
    </row>
    <row r="26" spans="1:7" x14ac:dyDescent="0.2">
      <c r="A26" s="63"/>
      <c r="B26" s="15">
        <v>8</v>
      </c>
      <c r="C26" s="15" t="s">
        <v>518</v>
      </c>
      <c r="D26" s="15" t="s">
        <v>23</v>
      </c>
      <c r="E26" s="15" t="s">
        <v>32</v>
      </c>
      <c r="F26" s="15" t="s">
        <v>25</v>
      </c>
      <c r="G26" s="18" t="s">
        <v>26</v>
      </c>
    </row>
    <row r="27" spans="1:7" x14ac:dyDescent="0.2">
      <c r="A27" s="66"/>
      <c r="B27" s="15">
        <v>8</v>
      </c>
      <c r="C27" s="15" t="s">
        <v>519</v>
      </c>
      <c r="D27" s="15" t="s">
        <v>23</v>
      </c>
      <c r="E27" s="15" t="s">
        <v>24</v>
      </c>
      <c r="F27" s="15" t="s">
        <v>29</v>
      </c>
      <c r="G27" s="18" t="s">
        <v>26</v>
      </c>
    </row>
    <row r="28" spans="1:7" x14ac:dyDescent="0.2">
      <c r="A28" s="67" t="s">
        <v>60</v>
      </c>
      <c r="B28" s="15">
        <v>8</v>
      </c>
      <c r="C28" s="15" t="s">
        <v>519</v>
      </c>
      <c r="D28" s="15" t="s">
        <v>23</v>
      </c>
      <c r="E28" s="15" t="s">
        <v>24</v>
      </c>
      <c r="F28" s="15" t="s">
        <v>29</v>
      </c>
      <c r="G28" s="18" t="s">
        <v>26</v>
      </c>
    </row>
    <row r="29" spans="1:7" x14ac:dyDescent="0.2">
      <c r="A29" s="64"/>
      <c r="B29" s="15">
        <v>8</v>
      </c>
      <c r="C29" s="15" t="s">
        <v>520</v>
      </c>
      <c r="D29" s="15" t="s">
        <v>23</v>
      </c>
      <c r="E29" s="15" t="s">
        <v>24</v>
      </c>
      <c r="F29" s="15" t="s">
        <v>29</v>
      </c>
      <c r="G29" s="18" t="s">
        <v>26</v>
      </c>
    </row>
    <row r="30" spans="1:7" x14ac:dyDescent="0.2">
      <c r="A30" s="65"/>
      <c r="B30" s="15">
        <v>8</v>
      </c>
      <c r="C30" s="15" t="s">
        <v>521</v>
      </c>
      <c r="D30" s="15" t="s">
        <v>23</v>
      </c>
      <c r="E30" s="15" t="s">
        <v>24</v>
      </c>
      <c r="F30" s="15" t="s">
        <v>29</v>
      </c>
      <c r="G30" s="18" t="s">
        <v>26</v>
      </c>
    </row>
    <row r="31" spans="1:7" x14ac:dyDescent="0.2">
      <c r="A31" s="67" t="s">
        <v>69</v>
      </c>
      <c r="B31" s="15">
        <v>8</v>
      </c>
      <c r="C31" s="15" t="s">
        <v>522</v>
      </c>
      <c r="D31" s="15" t="s">
        <v>23</v>
      </c>
      <c r="E31" s="15" t="s">
        <v>24</v>
      </c>
      <c r="F31" s="15" t="s">
        <v>29</v>
      </c>
      <c r="G31" s="18" t="s">
        <v>26</v>
      </c>
    </row>
    <row r="32" spans="1:7" x14ac:dyDescent="0.2">
      <c r="A32" s="63"/>
      <c r="B32" s="15">
        <v>8</v>
      </c>
      <c r="C32" s="15" t="s">
        <v>511</v>
      </c>
      <c r="D32" s="15" t="s">
        <v>55</v>
      </c>
      <c r="E32" s="15" t="s">
        <v>32</v>
      </c>
      <c r="F32" s="15" t="s">
        <v>57</v>
      </c>
      <c r="G32" s="18" t="s">
        <v>26</v>
      </c>
    </row>
    <row r="33" spans="1:7" x14ac:dyDescent="0.2">
      <c r="A33" s="64"/>
      <c r="B33" s="15">
        <v>8</v>
      </c>
      <c r="C33" s="15" t="s">
        <v>523</v>
      </c>
      <c r="D33" s="15" t="s">
        <v>23</v>
      </c>
      <c r="E33" s="15" t="s">
        <v>24</v>
      </c>
      <c r="F33" s="15" t="s">
        <v>25</v>
      </c>
      <c r="G33" s="18" t="s">
        <v>26</v>
      </c>
    </row>
    <row r="34" spans="1:7" x14ac:dyDescent="0.2">
      <c r="A34" s="65"/>
      <c r="B34" s="15">
        <v>8</v>
      </c>
      <c r="C34" s="15" t="s">
        <v>501</v>
      </c>
      <c r="D34" s="15" t="s">
        <v>23</v>
      </c>
      <c r="E34" s="15" t="s">
        <v>32</v>
      </c>
      <c r="F34" s="15" t="s">
        <v>25</v>
      </c>
      <c r="G34" s="18" t="s">
        <v>26</v>
      </c>
    </row>
    <row r="35" spans="1:7" x14ac:dyDescent="0.2">
      <c r="A35" s="67" t="s">
        <v>77</v>
      </c>
      <c r="B35" s="15">
        <v>8</v>
      </c>
      <c r="C35" s="15" t="s">
        <v>524</v>
      </c>
      <c r="D35" s="15" t="s">
        <v>23</v>
      </c>
      <c r="E35" s="15" t="s">
        <v>24</v>
      </c>
      <c r="F35" s="15" t="s">
        <v>57</v>
      </c>
      <c r="G35" s="18" t="s">
        <v>26</v>
      </c>
    </row>
    <row r="36" spans="1:7" x14ac:dyDescent="0.2">
      <c r="A36" s="63"/>
      <c r="B36" s="15">
        <v>8</v>
      </c>
      <c r="C36" s="15" t="s">
        <v>525</v>
      </c>
      <c r="D36" s="15" t="s">
        <v>23</v>
      </c>
      <c r="E36" s="15" t="s">
        <v>24</v>
      </c>
      <c r="F36" s="15" t="s">
        <v>57</v>
      </c>
      <c r="G36" s="18" t="s">
        <v>26</v>
      </c>
    </row>
    <row r="37" spans="1:7" x14ac:dyDescent="0.2">
      <c r="A37" s="64"/>
      <c r="B37" s="15">
        <v>8</v>
      </c>
      <c r="C37" s="15" t="s">
        <v>526</v>
      </c>
      <c r="D37" s="15" t="s">
        <v>23</v>
      </c>
      <c r="E37" s="15" t="s">
        <v>24</v>
      </c>
      <c r="F37" s="15" t="s">
        <v>57</v>
      </c>
      <c r="G37" s="18" t="s">
        <v>26</v>
      </c>
    </row>
    <row r="38" spans="1:7" x14ac:dyDescent="0.2">
      <c r="A38" s="65"/>
      <c r="B38" s="15">
        <v>8</v>
      </c>
      <c r="C38" s="15" t="s">
        <v>527</v>
      </c>
      <c r="D38" s="15" t="s">
        <v>23</v>
      </c>
      <c r="E38" s="15" t="s">
        <v>24</v>
      </c>
      <c r="F38" s="15" t="s">
        <v>57</v>
      </c>
      <c r="G38" s="18" t="s">
        <v>26</v>
      </c>
    </row>
    <row r="39" spans="1:7" x14ac:dyDescent="0.2">
      <c r="A39" s="67" t="s">
        <v>82</v>
      </c>
      <c r="B39" s="15">
        <v>8</v>
      </c>
      <c r="C39" s="15" t="s">
        <v>528</v>
      </c>
      <c r="D39" s="15" t="s">
        <v>23</v>
      </c>
      <c r="E39" s="15" t="s">
        <v>24</v>
      </c>
      <c r="F39" s="15" t="s">
        <v>29</v>
      </c>
      <c r="G39" s="18" t="s">
        <v>26</v>
      </c>
    </row>
    <row r="40" spans="1:7" x14ac:dyDescent="0.2">
      <c r="A40" s="63"/>
      <c r="B40" s="15">
        <v>8</v>
      </c>
      <c r="C40" s="15" t="s">
        <v>529</v>
      </c>
      <c r="D40" s="15" t="s">
        <v>23</v>
      </c>
      <c r="E40" s="15" t="s">
        <v>24</v>
      </c>
      <c r="F40" s="15" t="s">
        <v>29</v>
      </c>
      <c r="G40" s="18" t="s">
        <v>26</v>
      </c>
    </row>
    <row r="41" spans="1:7" x14ac:dyDescent="0.2">
      <c r="A41" s="64"/>
      <c r="B41" s="15">
        <v>8</v>
      </c>
      <c r="C41" s="15" t="s">
        <v>530</v>
      </c>
      <c r="D41" s="15" t="s">
        <v>23</v>
      </c>
      <c r="E41" s="15" t="s">
        <v>32</v>
      </c>
      <c r="F41" s="15" t="s">
        <v>25</v>
      </c>
      <c r="G41" s="18" t="s">
        <v>26</v>
      </c>
    </row>
    <row r="42" spans="1:7" x14ac:dyDescent="0.2">
      <c r="A42" s="63"/>
      <c r="B42" s="15">
        <v>8</v>
      </c>
      <c r="C42" s="15" t="s">
        <v>531</v>
      </c>
      <c r="D42" s="15" t="s">
        <v>23</v>
      </c>
      <c r="E42" s="15" t="s">
        <v>32</v>
      </c>
      <c r="F42" s="15" t="s">
        <v>25</v>
      </c>
      <c r="G42" s="18" t="s">
        <v>26</v>
      </c>
    </row>
    <row r="43" spans="1:7" x14ac:dyDescent="0.2">
      <c r="A43" s="64"/>
      <c r="B43" s="15">
        <v>8</v>
      </c>
      <c r="C43" s="15" t="s">
        <v>511</v>
      </c>
      <c r="D43" s="15" t="s">
        <v>55</v>
      </c>
      <c r="E43" s="15" t="s">
        <v>32</v>
      </c>
      <c r="F43" s="15" t="s">
        <v>57</v>
      </c>
      <c r="G43" s="18" t="s">
        <v>26</v>
      </c>
    </row>
    <row r="44" spans="1:7" x14ac:dyDescent="0.2">
      <c r="A44" s="63"/>
      <c r="B44" s="15">
        <v>8</v>
      </c>
      <c r="C44" s="15" t="s">
        <v>295</v>
      </c>
      <c r="D44" s="15" t="s">
        <v>23</v>
      </c>
      <c r="E44" s="15" t="s">
        <v>24</v>
      </c>
      <c r="F44" s="15" t="s">
        <v>25</v>
      </c>
      <c r="G44" s="18" t="s">
        <v>26</v>
      </c>
    </row>
    <row r="45" spans="1:7" x14ac:dyDescent="0.2">
      <c r="A45" s="66"/>
      <c r="B45" s="15">
        <v>8</v>
      </c>
      <c r="C45" s="15" t="s">
        <v>532</v>
      </c>
      <c r="D45" s="15" t="s">
        <v>23</v>
      </c>
      <c r="E45" s="15" t="s">
        <v>24</v>
      </c>
      <c r="F45" s="15" t="s">
        <v>29</v>
      </c>
      <c r="G45" s="18" t="s">
        <v>26</v>
      </c>
    </row>
    <row r="46" spans="1:7" x14ac:dyDescent="0.2">
      <c r="A46" s="67" t="s">
        <v>97</v>
      </c>
      <c r="B46" s="15">
        <v>8</v>
      </c>
      <c r="C46" s="15" t="s">
        <v>527</v>
      </c>
      <c r="D46" s="15" t="s">
        <v>23</v>
      </c>
      <c r="E46" s="15" t="s">
        <v>24</v>
      </c>
      <c r="F46" s="15" t="s">
        <v>57</v>
      </c>
      <c r="G46" s="18" t="s">
        <v>26</v>
      </c>
    </row>
    <row r="47" spans="1:7" x14ac:dyDescent="0.2">
      <c r="A47" s="64"/>
      <c r="B47" s="15">
        <v>8</v>
      </c>
      <c r="C47" s="15" t="s">
        <v>526</v>
      </c>
      <c r="D47" s="15" t="s">
        <v>23</v>
      </c>
      <c r="E47" s="15" t="s">
        <v>24</v>
      </c>
      <c r="F47" s="15" t="s">
        <v>57</v>
      </c>
      <c r="G47" s="18" t="s">
        <v>26</v>
      </c>
    </row>
    <row r="48" spans="1:7" x14ac:dyDescent="0.2">
      <c r="A48" s="65"/>
      <c r="B48" s="15">
        <v>8</v>
      </c>
      <c r="C48" s="15" t="s">
        <v>533</v>
      </c>
      <c r="D48" s="15" t="s">
        <v>23</v>
      </c>
      <c r="E48" s="15" t="s">
        <v>24</v>
      </c>
      <c r="F48" s="15" t="s">
        <v>57</v>
      </c>
      <c r="G48" s="18" t="s">
        <v>26</v>
      </c>
    </row>
    <row r="49" spans="1:7" x14ac:dyDescent="0.2">
      <c r="A49" s="67" t="s">
        <v>104</v>
      </c>
      <c r="B49" s="15">
        <v>8</v>
      </c>
      <c r="C49" s="15" t="s">
        <v>501</v>
      </c>
      <c r="D49" s="15" t="s">
        <v>23</v>
      </c>
      <c r="E49" s="15" t="s">
        <v>32</v>
      </c>
      <c r="F49" s="15" t="s">
        <v>29</v>
      </c>
      <c r="G49" s="18" t="s">
        <v>26</v>
      </c>
    </row>
    <row r="50" spans="1:7" x14ac:dyDescent="0.2">
      <c r="A50" s="63"/>
      <c r="B50" s="15">
        <v>8</v>
      </c>
      <c r="C50" s="15" t="s">
        <v>514</v>
      </c>
      <c r="D50" s="15" t="s">
        <v>23</v>
      </c>
      <c r="E50" s="15" t="s">
        <v>32</v>
      </c>
      <c r="F50" s="15" t="s">
        <v>29</v>
      </c>
      <c r="G50" s="18" t="s">
        <v>26</v>
      </c>
    </row>
    <row r="51" spans="1:7" x14ac:dyDescent="0.2">
      <c r="A51" s="64"/>
      <c r="B51" s="15">
        <v>8</v>
      </c>
      <c r="C51" s="15" t="s">
        <v>531</v>
      </c>
      <c r="D51" s="15" t="s">
        <v>23</v>
      </c>
      <c r="E51" s="15" t="s">
        <v>32</v>
      </c>
      <c r="F51" s="15" t="s">
        <v>29</v>
      </c>
      <c r="G51" s="18" t="s">
        <v>26</v>
      </c>
    </row>
    <row r="52" spans="1:7" x14ac:dyDescent="0.2">
      <c r="A52" s="63"/>
      <c r="B52" s="15">
        <v>8</v>
      </c>
      <c r="C52" s="15" t="s">
        <v>510</v>
      </c>
      <c r="D52" s="15" t="s">
        <v>23</v>
      </c>
      <c r="E52" s="15" t="s">
        <v>32</v>
      </c>
      <c r="F52" s="15" t="s">
        <v>25</v>
      </c>
      <c r="G52" s="18" t="s">
        <v>26</v>
      </c>
    </row>
    <row r="53" spans="1:7" x14ac:dyDescent="0.2">
      <c r="A53" s="64"/>
      <c r="B53" s="15">
        <v>8</v>
      </c>
      <c r="C53" s="15" t="s">
        <v>534</v>
      </c>
      <c r="D53" s="15" t="s">
        <v>23</v>
      </c>
      <c r="E53" s="15" t="s">
        <v>32</v>
      </c>
      <c r="F53" s="15" t="s">
        <v>25</v>
      </c>
      <c r="G53" s="18" t="s">
        <v>26</v>
      </c>
    </row>
    <row r="54" spans="1:7" x14ac:dyDescent="0.2">
      <c r="A54" s="63"/>
      <c r="B54" s="15">
        <v>8</v>
      </c>
      <c r="C54" s="15" t="s">
        <v>295</v>
      </c>
      <c r="D54" s="15" t="s">
        <v>23</v>
      </c>
      <c r="E54" s="15" t="s">
        <v>32</v>
      </c>
      <c r="F54" s="15" t="s">
        <v>25</v>
      </c>
      <c r="G54" s="18" t="s">
        <v>26</v>
      </c>
    </row>
    <row r="55" spans="1:7" x14ac:dyDescent="0.2">
      <c r="A55" s="66"/>
      <c r="B55" s="15">
        <v>8</v>
      </c>
      <c r="C55" s="15" t="s">
        <v>535</v>
      </c>
      <c r="D55" s="15" t="s">
        <v>23</v>
      </c>
      <c r="E55" s="15" t="s">
        <v>32</v>
      </c>
      <c r="F55" s="15" t="s">
        <v>29</v>
      </c>
      <c r="G55" s="18" t="s">
        <v>26</v>
      </c>
    </row>
    <row r="56" spans="1:7" x14ac:dyDescent="0.2">
      <c r="A56" s="67" t="s">
        <v>112</v>
      </c>
      <c r="B56" s="15">
        <v>8</v>
      </c>
      <c r="C56" s="15" t="s">
        <v>536</v>
      </c>
      <c r="D56" s="15" t="s">
        <v>23</v>
      </c>
      <c r="E56" s="15" t="s">
        <v>24</v>
      </c>
      <c r="F56" s="15" t="s">
        <v>57</v>
      </c>
      <c r="G56" s="18" t="s">
        <v>26</v>
      </c>
    </row>
    <row r="57" spans="1:7" x14ac:dyDescent="0.2">
      <c r="A57" s="64"/>
      <c r="B57" s="15">
        <v>8</v>
      </c>
      <c r="C57" s="15" t="s">
        <v>537</v>
      </c>
      <c r="D57" s="15" t="s">
        <v>23</v>
      </c>
      <c r="E57" s="15" t="s">
        <v>24</v>
      </c>
      <c r="F57" s="15" t="s">
        <v>57</v>
      </c>
      <c r="G57" s="18" t="s">
        <v>26</v>
      </c>
    </row>
    <row r="58" spans="1:7" x14ac:dyDescent="0.2">
      <c r="A58" s="63"/>
      <c r="B58" s="15">
        <v>8</v>
      </c>
      <c r="C58" s="15" t="s">
        <v>538</v>
      </c>
      <c r="D58" s="15" t="s">
        <v>23</v>
      </c>
      <c r="E58" s="15" t="s">
        <v>24</v>
      </c>
      <c r="F58" s="15" t="s">
        <v>29</v>
      </c>
      <c r="G58" s="18" t="s">
        <v>26</v>
      </c>
    </row>
    <row r="59" spans="1:7" x14ac:dyDescent="0.2">
      <c r="A59" s="64"/>
      <c r="B59" s="15">
        <v>8</v>
      </c>
      <c r="C59" s="15" t="s">
        <v>539</v>
      </c>
      <c r="D59" s="15" t="s">
        <v>23</v>
      </c>
      <c r="E59" s="15" t="s">
        <v>24</v>
      </c>
      <c r="F59" s="15" t="s">
        <v>29</v>
      </c>
      <c r="G59" s="18" t="s">
        <v>26</v>
      </c>
    </row>
    <row r="60" spans="1:7" x14ac:dyDescent="0.2">
      <c r="A60" s="63"/>
      <c r="B60" s="15">
        <v>8</v>
      </c>
      <c r="C60" s="15" t="s">
        <v>540</v>
      </c>
      <c r="D60" s="15" t="s">
        <v>23</v>
      </c>
      <c r="E60" s="15" t="s">
        <v>24</v>
      </c>
      <c r="F60" s="15" t="s">
        <v>29</v>
      </c>
      <c r="G60" s="18" t="s">
        <v>26</v>
      </c>
    </row>
    <row r="61" spans="1:7" x14ac:dyDescent="0.2">
      <c r="A61" s="66"/>
      <c r="B61" s="15">
        <v>8</v>
      </c>
      <c r="C61" s="15" t="s">
        <v>541</v>
      </c>
      <c r="D61" s="15" t="s">
        <v>23</v>
      </c>
      <c r="E61" s="15" t="s">
        <v>24</v>
      </c>
      <c r="F61" s="15" t="s">
        <v>57</v>
      </c>
      <c r="G61" s="18" t="s">
        <v>26</v>
      </c>
    </row>
    <row r="62" spans="1:7" x14ac:dyDescent="0.2">
      <c r="A62" s="67" t="s">
        <v>117</v>
      </c>
      <c r="B62" s="15">
        <v>8</v>
      </c>
      <c r="C62" s="15" t="s">
        <v>542</v>
      </c>
      <c r="D62" s="15" t="s">
        <v>23</v>
      </c>
      <c r="E62" s="15" t="s">
        <v>24</v>
      </c>
      <c r="F62" s="15" t="s">
        <v>29</v>
      </c>
      <c r="G62" s="18" t="s">
        <v>26</v>
      </c>
    </row>
    <row r="63" spans="1:7" x14ac:dyDescent="0.2">
      <c r="A63" s="64"/>
      <c r="B63" s="15">
        <v>8</v>
      </c>
      <c r="C63" s="15" t="s">
        <v>514</v>
      </c>
      <c r="D63" s="15" t="s">
        <v>23</v>
      </c>
      <c r="E63" s="15" t="s">
        <v>32</v>
      </c>
      <c r="F63" s="15" t="s">
        <v>25</v>
      </c>
      <c r="G63" s="18" t="s">
        <v>26</v>
      </c>
    </row>
    <row r="64" spans="1:7" x14ac:dyDescent="0.2">
      <c r="A64" s="63"/>
      <c r="B64" s="15">
        <v>8</v>
      </c>
      <c r="C64" s="15" t="s">
        <v>543</v>
      </c>
      <c r="D64" s="15" t="s">
        <v>23</v>
      </c>
      <c r="E64" s="15" t="s">
        <v>32</v>
      </c>
      <c r="F64" s="15" t="s">
        <v>57</v>
      </c>
      <c r="G64" s="18" t="s">
        <v>26</v>
      </c>
    </row>
    <row r="65" spans="1:7" x14ac:dyDescent="0.2">
      <c r="A65" s="64"/>
      <c r="B65" s="15">
        <v>8</v>
      </c>
      <c r="C65" s="15" t="s">
        <v>511</v>
      </c>
      <c r="D65" s="15" t="s">
        <v>55</v>
      </c>
      <c r="E65" s="15" t="s">
        <v>32</v>
      </c>
      <c r="F65" s="15" t="s">
        <v>25</v>
      </c>
      <c r="G65" s="18" t="s">
        <v>26</v>
      </c>
    </row>
    <row r="66" spans="1:7" x14ac:dyDescent="0.2">
      <c r="A66" s="63"/>
      <c r="B66" s="15">
        <v>8</v>
      </c>
      <c r="C66" s="15" t="s">
        <v>544</v>
      </c>
      <c r="D66" s="15" t="s">
        <v>23</v>
      </c>
      <c r="E66" s="15" t="s">
        <v>24</v>
      </c>
      <c r="F66" s="15" t="s">
        <v>29</v>
      </c>
      <c r="G66" s="18" t="s">
        <v>26</v>
      </c>
    </row>
    <row r="67" spans="1:7" x14ac:dyDescent="0.2">
      <c r="A67" s="66"/>
      <c r="B67" s="15">
        <v>8</v>
      </c>
      <c r="C67" s="15" t="s">
        <v>535</v>
      </c>
      <c r="D67" s="15" t="s">
        <v>23</v>
      </c>
      <c r="E67" s="15" t="s">
        <v>24</v>
      </c>
      <c r="F67" s="15" t="s">
        <v>29</v>
      </c>
      <c r="G67" s="18" t="s">
        <v>26</v>
      </c>
    </row>
    <row r="68" spans="1:7" x14ac:dyDescent="0.2">
      <c r="A68" s="67" t="s">
        <v>124</v>
      </c>
      <c r="B68" s="15">
        <v>8</v>
      </c>
      <c r="C68" s="15" t="s">
        <v>501</v>
      </c>
      <c r="D68" s="15" t="s">
        <v>23</v>
      </c>
      <c r="E68" s="15" t="s">
        <v>32</v>
      </c>
      <c r="F68" s="15" t="s">
        <v>57</v>
      </c>
      <c r="G68" s="18" t="s">
        <v>26</v>
      </c>
    </row>
    <row r="69" spans="1:7" x14ac:dyDescent="0.2">
      <c r="A69" s="64"/>
      <c r="B69" s="15">
        <v>8</v>
      </c>
      <c r="C69" s="15" t="s">
        <v>545</v>
      </c>
      <c r="D69" s="15" t="s">
        <v>23</v>
      </c>
      <c r="E69" s="15" t="s">
        <v>32</v>
      </c>
      <c r="F69" s="15" t="s">
        <v>25</v>
      </c>
      <c r="G69" s="18" t="s">
        <v>26</v>
      </c>
    </row>
    <row r="70" spans="1:7" x14ac:dyDescent="0.2">
      <c r="A70" s="63"/>
      <c r="B70" s="15">
        <v>8</v>
      </c>
      <c r="C70" s="15" t="s">
        <v>546</v>
      </c>
      <c r="D70" s="15" t="s">
        <v>55</v>
      </c>
      <c r="E70" s="15" t="s">
        <v>32</v>
      </c>
      <c r="F70" s="15" t="s">
        <v>25</v>
      </c>
      <c r="G70" s="18" t="s">
        <v>26</v>
      </c>
    </row>
    <row r="71" spans="1:7" x14ac:dyDescent="0.2">
      <c r="A71" s="64"/>
      <c r="B71" s="15">
        <v>8</v>
      </c>
      <c r="C71" s="15" t="s">
        <v>547</v>
      </c>
      <c r="D71" s="15" t="s">
        <v>55</v>
      </c>
      <c r="E71" s="15" t="s">
        <v>32</v>
      </c>
      <c r="F71" s="15" t="s">
        <v>25</v>
      </c>
      <c r="G71" s="18" t="s">
        <v>26</v>
      </c>
    </row>
    <row r="72" spans="1:7" x14ac:dyDescent="0.2">
      <c r="A72" s="63"/>
      <c r="B72" s="15">
        <v>8</v>
      </c>
      <c r="C72" s="15" t="s">
        <v>548</v>
      </c>
      <c r="D72" s="15" t="s">
        <v>55</v>
      </c>
      <c r="E72" s="15" t="s">
        <v>32</v>
      </c>
      <c r="F72" s="15" t="s">
        <v>57</v>
      </c>
      <c r="G72" s="18" t="s">
        <v>26</v>
      </c>
    </row>
    <row r="73" spans="1:7" x14ac:dyDescent="0.2">
      <c r="A73" s="64"/>
      <c r="B73" s="15">
        <v>8</v>
      </c>
      <c r="C73" s="15" t="s">
        <v>549</v>
      </c>
      <c r="D73" s="15" t="s">
        <v>23</v>
      </c>
      <c r="E73" s="15" t="s">
        <v>32</v>
      </c>
      <c r="F73" s="15" t="s">
        <v>57</v>
      </c>
      <c r="G73" s="18" t="s">
        <v>26</v>
      </c>
    </row>
    <row r="74" spans="1:7" x14ac:dyDescent="0.2">
      <c r="A74" s="63"/>
      <c r="B74" s="15">
        <v>8</v>
      </c>
      <c r="C74" s="15" t="s">
        <v>550</v>
      </c>
      <c r="D74" s="15" t="s">
        <v>23</v>
      </c>
      <c r="E74" s="15" t="s">
        <v>24</v>
      </c>
      <c r="F74" s="15" t="s">
        <v>29</v>
      </c>
      <c r="G74" s="18" t="s">
        <v>26</v>
      </c>
    </row>
    <row r="75" spans="1:7" x14ac:dyDescent="0.2">
      <c r="A75" s="66"/>
      <c r="B75" s="15">
        <v>8</v>
      </c>
      <c r="C75" s="15" t="s">
        <v>551</v>
      </c>
      <c r="D75" s="15" t="s">
        <v>55</v>
      </c>
      <c r="E75" s="15" t="s">
        <v>32</v>
      </c>
      <c r="F75" s="15" t="s">
        <v>57</v>
      </c>
      <c r="G75" s="18" t="s">
        <v>26</v>
      </c>
    </row>
    <row r="76" spans="1:7" x14ac:dyDescent="0.2">
      <c r="A76" s="67" t="s">
        <v>133</v>
      </c>
      <c r="B76" s="15">
        <v>8</v>
      </c>
      <c r="C76" s="15" t="s">
        <v>501</v>
      </c>
      <c r="D76" s="15" t="s">
        <v>23</v>
      </c>
      <c r="E76" s="15" t="s">
        <v>24</v>
      </c>
      <c r="F76" s="15" t="s">
        <v>25</v>
      </c>
      <c r="G76" s="18" t="s">
        <v>26</v>
      </c>
    </row>
    <row r="77" spans="1:7" x14ac:dyDescent="0.2">
      <c r="A77" s="64"/>
      <c r="B77" s="15">
        <v>8</v>
      </c>
      <c r="C77" s="15" t="s">
        <v>514</v>
      </c>
      <c r="D77" s="15" t="s">
        <v>23</v>
      </c>
      <c r="E77" s="15" t="s">
        <v>24</v>
      </c>
      <c r="F77" s="15" t="s">
        <v>25</v>
      </c>
      <c r="G77" s="18" t="s">
        <v>26</v>
      </c>
    </row>
    <row r="78" spans="1:7" x14ac:dyDescent="0.2">
      <c r="A78" s="63"/>
      <c r="B78" s="15">
        <v>8</v>
      </c>
      <c r="C78" s="15" t="s">
        <v>552</v>
      </c>
      <c r="D78" s="15" t="s">
        <v>23</v>
      </c>
      <c r="E78" s="15" t="s">
        <v>24</v>
      </c>
      <c r="F78" s="15" t="s">
        <v>25</v>
      </c>
      <c r="G78" s="18" t="s">
        <v>26</v>
      </c>
    </row>
    <row r="79" spans="1:7" x14ac:dyDescent="0.2">
      <c r="A79" s="64"/>
      <c r="B79" s="15">
        <v>8</v>
      </c>
      <c r="C79" s="15" t="s">
        <v>553</v>
      </c>
      <c r="D79" s="15" t="s">
        <v>23</v>
      </c>
      <c r="E79" s="15" t="s">
        <v>24</v>
      </c>
      <c r="F79" s="15" t="s">
        <v>25</v>
      </c>
      <c r="G79" s="18" t="s">
        <v>26</v>
      </c>
    </row>
    <row r="80" spans="1:7" x14ac:dyDescent="0.2">
      <c r="A80" s="63"/>
      <c r="B80" s="15">
        <v>8</v>
      </c>
      <c r="C80" s="15" t="s">
        <v>509</v>
      </c>
      <c r="D80" s="15" t="s">
        <v>23</v>
      </c>
      <c r="E80" s="15" t="s">
        <v>24</v>
      </c>
      <c r="F80" s="15" t="s">
        <v>25</v>
      </c>
      <c r="G80" s="18" t="s">
        <v>26</v>
      </c>
    </row>
    <row r="81" spans="1:7" x14ac:dyDescent="0.2">
      <c r="A81" s="64"/>
      <c r="B81" s="15">
        <v>8</v>
      </c>
      <c r="C81" s="15" t="s">
        <v>531</v>
      </c>
      <c r="D81" s="15" t="s">
        <v>23</v>
      </c>
      <c r="E81" s="15" t="s">
        <v>24</v>
      </c>
      <c r="F81" s="15" t="s">
        <v>25</v>
      </c>
      <c r="G81" s="18" t="s">
        <v>26</v>
      </c>
    </row>
    <row r="82" spans="1:7" x14ac:dyDescent="0.2">
      <c r="A82" s="63"/>
      <c r="B82" s="15">
        <v>8</v>
      </c>
      <c r="C82" s="15" t="s">
        <v>510</v>
      </c>
      <c r="D82" s="15" t="s">
        <v>23</v>
      </c>
      <c r="E82" s="15" t="s">
        <v>24</v>
      </c>
      <c r="F82" s="15" t="s">
        <v>25</v>
      </c>
      <c r="G82" s="18" t="s">
        <v>26</v>
      </c>
    </row>
    <row r="83" spans="1:7" x14ac:dyDescent="0.2">
      <c r="A83" s="64"/>
      <c r="B83" s="15">
        <v>8</v>
      </c>
      <c r="C83" s="15" t="s">
        <v>511</v>
      </c>
      <c r="D83" s="15" t="s">
        <v>55</v>
      </c>
      <c r="E83" s="15" t="s">
        <v>32</v>
      </c>
      <c r="F83" s="15" t="s">
        <v>25</v>
      </c>
      <c r="G83" s="18" t="s">
        <v>26</v>
      </c>
    </row>
    <row r="84" spans="1:7" x14ac:dyDescent="0.2">
      <c r="A84" s="63"/>
      <c r="B84" s="15">
        <v>8</v>
      </c>
      <c r="C84" s="15" t="s">
        <v>554</v>
      </c>
      <c r="D84" s="15" t="s">
        <v>23</v>
      </c>
      <c r="E84" s="15" t="s">
        <v>24</v>
      </c>
      <c r="F84" s="15" t="s">
        <v>25</v>
      </c>
      <c r="G84" s="18" t="s">
        <v>26</v>
      </c>
    </row>
    <row r="85" spans="1:7" x14ac:dyDescent="0.2">
      <c r="A85" s="64"/>
      <c r="B85" s="15">
        <v>8</v>
      </c>
      <c r="C85" s="15" t="s">
        <v>523</v>
      </c>
      <c r="D85" s="15" t="s">
        <v>23</v>
      </c>
      <c r="E85" s="15" t="s">
        <v>24</v>
      </c>
      <c r="F85" s="15" t="s">
        <v>25</v>
      </c>
      <c r="G85" s="18" t="s">
        <v>26</v>
      </c>
    </row>
    <row r="86" spans="1:7" x14ac:dyDescent="0.2">
      <c r="A86" s="63"/>
      <c r="B86" s="15">
        <v>8</v>
      </c>
      <c r="C86" s="15" t="s">
        <v>534</v>
      </c>
      <c r="D86" s="15" t="s">
        <v>23</v>
      </c>
      <c r="E86" s="15" t="s">
        <v>24</v>
      </c>
      <c r="F86" s="15" t="s">
        <v>25</v>
      </c>
      <c r="G86" s="18" t="s">
        <v>26</v>
      </c>
    </row>
    <row r="87" spans="1:7" x14ac:dyDescent="0.2">
      <c r="A87" s="64"/>
      <c r="B87" s="15">
        <v>8</v>
      </c>
      <c r="C87" s="15" t="s">
        <v>535</v>
      </c>
      <c r="D87" s="15" t="s">
        <v>23</v>
      </c>
      <c r="E87" s="15" t="s">
        <v>24</v>
      </c>
      <c r="F87" s="15" t="s">
        <v>29</v>
      </c>
      <c r="G87" s="18" t="s">
        <v>26</v>
      </c>
    </row>
    <row r="88" spans="1:7" x14ac:dyDescent="0.2">
      <c r="A88" s="65"/>
      <c r="B88" s="15">
        <v>8</v>
      </c>
      <c r="C88" s="15" t="s">
        <v>555</v>
      </c>
      <c r="D88" s="15" t="s">
        <v>23</v>
      </c>
      <c r="E88" s="15" t="s">
        <v>24</v>
      </c>
      <c r="F88" s="15" t="s">
        <v>25</v>
      </c>
      <c r="G88" s="18" t="s">
        <v>26</v>
      </c>
    </row>
    <row r="89" spans="1:7" x14ac:dyDescent="0.2">
      <c r="A89" s="67" t="s">
        <v>140</v>
      </c>
      <c r="B89" s="15">
        <v>8</v>
      </c>
      <c r="C89" s="15" t="s">
        <v>552</v>
      </c>
      <c r="D89" s="15" t="s">
        <v>23</v>
      </c>
      <c r="E89" s="15" t="s">
        <v>32</v>
      </c>
      <c r="F89" s="15" t="s">
        <v>57</v>
      </c>
      <c r="G89" s="18" t="s">
        <v>26</v>
      </c>
    </row>
    <row r="90" spans="1:7" x14ac:dyDescent="0.2">
      <c r="A90" s="63"/>
      <c r="B90" s="15">
        <v>8</v>
      </c>
      <c r="C90" s="15" t="s">
        <v>507</v>
      </c>
      <c r="D90" s="15" t="s">
        <v>23</v>
      </c>
      <c r="E90" s="15" t="s">
        <v>32</v>
      </c>
      <c r="F90" s="15" t="s">
        <v>57</v>
      </c>
      <c r="G90" s="18" t="s">
        <v>26</v>
      </c>
    </row>
    <row r="91" spans="1:7" x14ac:dyDescent="0.2">
      <c r="A91" s="64"/>
      <c r="B91" s="15">
        <v>8</v>
      </c>
      <c r="C91" s="15" t="s">
        <v>531</v>
      </c>
      <c r="D91" s="15" t="s">
        <v>23</v>
      </c>
      <c r="E91" s="15" t="s">
        <v>32</v>
      </c>
      <c r="F91" s="15" t="s">
        <v>57</v>
      </c>
      <c r="G91" s="18" t="s">
        <v>26</v>
      </c>
    </row>
    <row r="92" spans="1:7" x14ac:dyDescent="0.2">
      <c r="A92" s="63"/>
      <c r="B92" s="15">
        <v>8</v>
      </c>
      <c r="C92" s="15" t="s">
        <v>509</v>
      </c>
      <c r="D92" s="15" t="s">
        <v>23</v>
      </c>
      <c r="E92" s="15" t="s">
        <v>32</v>
      </c>
      <c r="F92" s="15" t="s">
        <v>57</v>
      </c>
      <c r="G92" s="18" t="s">
        <v>26</v>
      </c>
    </row>
    <row r="93" spans="1:7" x14ac:dyDescent="0.2">
      <c r="A93" s="64"/>
      <c r="B93" s="15">
        <v>8</v>
      </c>
      <c r="C93" s="15" t="s">
        <v>510</v>
      </c>
      <c r="D93" s="15" t="s">
        <v>23</v>
      </c>
      <c r="E93" s="15" t="s">
        <v>24</v>
      </c>
      <c r="F93" s="15" t="s">
        <v>57</v>
      </c>
      <c r="G93" s="18" t="s">
        <v>26</v>
      </c>
    </row>
    <row r="94" spans="1:7" x14ac:dyDescent="0.2">
      <c r="A94" s="63"/>
      <c r="B94" s="15">
        <v>8</v>
      </c>
      <c r="C94" s="15" t="s">
        <v>511</v>
      </c>
      <c r="D94" s="15" t="s">
        <v>55</v>
      </c>
      <c r="E94" s="15" t="s">
        <v>32</v>
      </c>
      <c r="F94" s="15" t="s">
        <v>57</v>
      </c>
      <c r="G94" s="18" t="s">
        <v>26</v>
      </c>
    </row>
    <row r="95" spans="1:7" x14ac:dyDescent="0.2">
      <c r="A95" s="64"/>
      <c r="B95" s="15">
        <v>8</v>
      </c>
      <c r="C95" s="15" t="s">
        <v>523</v>
      </c>
      <c r="D95" s="15" t="s">
        <v>23</v>
      </c>
      <c r="E95" s="15" t="s">
        <v>32</v>
      </c>
      <c r="F95" s="15" t="s">
        <v>57</v>
      </c>
      <c r="G95" s="18" t="s">
        <v>26</v>
      </c>
    </row>
    <row r="96" spans="1:7" x14ac:dyDescent="0.2">
      <c r="A96" s="63"/>
      <c r="B96" s="15">
        <v>8</v>
      </c>
      <c r="C96" s="15" t="s">
        <v>556</v>
      </c>
      <c r="D96" s="15" t="s">
        <v>23</v>
      </c>
      <c r="E96" s="15" t="s">
        <v>24</v>
      </c>
      <c r="F96" s="15" t="s">
        <v>29</v>
      </c>
      <c r="G96" s="18" t="s">
        <v>26</v>
      </c>
    </row>
    <row r="97" spans="1:7" x14ac:dyDescent="0.2">
      <c r="A97" s="67" t="s">
        <v>263</v>
      </c>
      <c r="B97" s="15">
        <v>8</v>
      </c>
      <c r="C97" s="15" t="s">
        <v>557</v>
      </c>
      <c r="D97" s="15" t="s">
        <v>23</v>
      </c>
      <c r="E97" s="15" t="s">
        <v>32</v>
      </c>
      <c r="F97" s="15" t="s">
        <v>57</v>
      </c>
      <c r="G97" s="18" t="s">
        <v>26</v>
      </c>
    </row>
    <row r="98" spans="1:7" x14ac:dyDescent="0.2">
      <c r="A98" s="63"/>
      <c r="B98" s="15">
        <v>8</v>
      </c>
      <c r="C98" s="15" t="s">
        <v>519</v>
      </c>
      <c r="D98" s="15" t="s">
        <v>23</v>
      </c>
      <c r="E98" s="15" t="s">
        <v>32</v>
      </c>
      <c r="F98" s="15" t="s">
        <v>25</v>
      </c>
      <c r="G98" s="18" t="s">
        <v>26</v>
      </c>
    </row>
    <row r="99" spans="1:7" x14ac:dyDescent="0.2">
      <c r="A99" s="64"/>
      <c r="B99" s="15">
        <v>8</v>
      </c>
      <c r="C99" s="15" t="s">
        <v>535</v>
      </c>
      <c r="D99" s="15" t="s">
        <v>23</v>
      </c>
      <c r="E99" s="15" t="s">
        <v>24</v>
      </c>
      <c r="F99" s="15" t="s">
        <v>29</v>
      </c>
      <c r="G99" s="18" t="s">
        <v>26</v>
      </c>
    </row>
    <row r="100" spans="1:7" x14ac:dyDescent="0.2">
      <c r="A100" s="65"/>
      <c r="B100" s="15">
        <v>8</v>
      </c>
      <c r="C100" s="15" t="s">
        <v>555</v>
      </c>
      <c r="D100" s="15" t="s">
        <v>23</v>
      </c>
      <c r="E100" s="15" t="s">
        <v>24</v>
      </c>
      <c r="F100" s="15" t="s">
        <v>57</v>
      </c>
      <c r="G100" s="18" t="s">
        <v>26</v>
      </c>
    </row>
    <row r="101" spans="1:7" x14ac:dyDescent="0.2">
      <c r="A101" s="67" t="s">
        <v>159</v>
      </c>
      <c r="B101" s="15">
        <v>8</v>
      </c>
      <c r="C101" s="15" t="s">
        <v>501</v>
      </c>
      <c r="D101" s="15" t="s">
        <v>23</v>
      </c>
      <c r="E101" s="15" t="s">
        <v>32</v>
      </c>
      <c r="F101" s="15" t="s">
        <v>29</v>
      </c>
      <c r="G101" s="18" t="s">
        <v>26</v>
      </c>
    </row>
    <row r="102" spans="1:7" x14ac:dyDescent="0.2">
      <c r="A102" s="63"/>
      <c r="B102" s="15">
        <v>8</v>
      </c>
      <c r="C102" s="15" t="s">
        <v>558</v>
      </c>
      <c r="D102" s="15" t="s">
        <v>23</v>
      </c>
      <c r="E102" s="15" t="s">
        <v>32</v>
      </c>
      <c r="F102" s="15" t="s">
        <v>29</v>
      </c>
      <c r="G102" s="18" t="s">
        <v>26</v>
      </c>
    </row>
    <row r="103" spans="1:7" x14ac:dyDescent="0.2">
      <c r="A103" s="66"/>
      <c r="B103" s="15">
        <v>8</v>
      </c>
      <c r="C103" s="15" t="s">
        <v>552</v>
      </c>
      <c r="D103" s="15" t="s">
        <v>23</v>
      </c>
      <c r="E103" s="15" t="s">
        <v>32</v>
      </c>
      <c r="F103" s="15" t="s">
        <v>29</v>
      </c>
      <c r="G103" s="18" t="s">
        <v>26</v>
      </c>
    </row>
    <row r="104" spans="1:7" x14ac:dyDescent="0.2">
      <c r="A104" s="70" t="s">
        <v>173</v>
      </c>
      <c r="B104" s="15">
        <v>8</v>
      </c>
      <c r="C104" s="15" t="s">
        <v>559</v>
      </c>
      <c r="D104" s="15" t="s">
        <v>23</v>
      </c>
      <c r="E104" s="15" t="s">
        <v>32</v>
      </c>
      <c r="F104" s="15" t="s">
        <v>29</v>
      </c>
      <c r="G104" s="18" t="s">
        <v>26</v>
      </c>
    </row>
    <row r="105" spans="1:7" x14ac:dyDescent="0.2">
      <c r="A105" s="64"/>
      <c r="B105" s="15">
        <v>8</v>
      </c>
      <c r="C105" s="15" t="s">
        <v>511</v>
      </c>
      <c r="D105" s="15" t="s">
        <v>23</v>
      </c>
      <c r="E105" s="15" t="s">
        <v>32</v>
      </c>
      <c r="F105" s="15" t="s">
        <v>29</v>
      </c>
      <c r="G105" s="18" t="s">
        <v>26</v>
      </c>
    </row>
    <row r="106" spans="1:7" x14ac:dyDescent="0.2">
      <c r="A106" s="63"/>
      <c r="B106" s="15">
        <v>8</v>
      </c>
      <c r="C106" s="15" t="s">
        <v>556</v>
      </c>
      <c r="D106" s="15" t="s">
        <v>23</v>
      </c>
      <c r="E106" s="15" t="s">
        <v>32</v>
      </c>
      <c r="F106" s="15" t="s">
        <v>29</v>
      </c>
      <c r="G106" s="18" t="s">
        <v>26</v>
      </c>
    </row>
    <row r="107" spans="1:7" x14ac:dyDescent="0.2">
      <c r="A107" s="66"/>
      <c r="B107" s="15">
        <v>8</v>
      </c>
      <c r="C107" s="15" t="s">
        <v>560</v>
      </c>
      <c r="D107" s="15" t="s">
        <v>23</v>
      </c>
      <c r="E107" s="15" t="s">
        <v>32</v>
      </c>
      <c r="F107" s="15" t="s">
        <v>29</v>
      </c>
      <c r="G107" s="18" t="s">
        <v>26</v>
      </c>
    </row>
  </sheetData>
  <mergeCells count="18">
    <mergeCell ref="A39:A45"/>
    <mergeCell ref="A46:A48"/>
    <mergeCell ref="A49:A55"/>
    <mergeCell ref="A28:A30"/>
    <mergeCell ref="A31:A34"/>
    <mergeCell ref="A9:A10"/>
    <mergeCell ref="A18:A27"/>
    <mergeCell ref="A11:A17"/>
    <mergeCell ref="A1:G1"/>
    <mergeCell ref="A35:A38"/>
    <mergeCell ref="A62:A67"/>
    <mergeCell ref="A76:A88"/>
    <mergeCell ref="A68:A75"/>
    <mergeCell ref="A56:A61"/>
    <mergeCell ref="A104:A107"/>
    <mergeCell ref="A97:A100"/>
    <mergeCell ref="A101:A103"/>
    <mergeCell ref="A89:A96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outlinePr summaryBelow="0" summaryRight="0"/>
  </sheetPr>
  <dimension ref="A1:Z1002"/>
  <sheetViews>
    <sheetView workbookViewId="0"/>
  </sheetViews>
  <sheetFormatPr defaultColWidth="12.5703125" defaultRowHeight="15.75" customHeight="1" x14ac:dyDescent="0.2"/>
  <cols>
    <col min="1" max="7" width="18.85546875" customWidth="1"/>
  </cols>
  <sheetData>
    <row r="1" spans="1:26" x14ac:dyDescent="0.2">
      <c r="A1" s="48" t="s">
        <v>0</v>
      </c>
      <c r="B1" s="49"/>
      <c r="C1" s="49"/>
      <c r="D1" s="49"/>
      <c r="E1" s="49"/>
      <c r="F1" s="49"/>
      <c r="G1" s="50"/>
      <c r="H1" s="1"/>
      <c r="I1" s="19"/>
      <c r="J1" s="19"/>
      <c r="K1" s="19"/>
      <c r="L1" s="19"/>
      <c r="M1" s="19"/>
      <c r="N1" s="19"/>
      <c r="O1" s="19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</row>
    <row r="2" spans="1:26" x14ac:dyDescent="0.2">
      <c r="A2" s="2"/>
      <c r="B2" s="3"/>
      <c r="C2" s="3"/>
      <c r="D2" s="3"/>
      <c r="E2" s="3"/>
      <c r="F2" s="3"/>
      <c r="G2" s="3"/>
      <c r="H2" s="1"/>
      <c r="I2" s="19"/>
      <c r="J2" s="19"/>
      <c r="K2" s="19"/>
      <c r="L2" s="19"/>
      <c r="M2" s="19"/>
      <c r="N2" s="19"/>
      <c r="O2" s="19"/>
      <c r="P2" s="19"/>
      <c r="Q2" s="19"/>
      <c r="R2" s="19"/>
      <c r="S2" s="19"/>
      <c r="T2" s="19"/>
      <c r="U2" s="19"/>
      <c r="V2" s="19"/>
      <c r="W2" s="19"/>
      <c r="X2" s="19"/>
      <c r="Y2" s="19"/>
      <c r="Z2" s="19"/>
    </row>
    <row r="3" spans="1:26" x14ac:dyDescent="0.2">
      <c r="A3" s="4" t="s">
        <v>1</v>
      </c>
      <c r="B3" s="5">
        <v>46176</v>
      </c>
      <c r="C3" s="3"/>
      <c r="D3" s="3"/>
      <c r="E3" s="3"/>
      <c r="F3" s="3"/>
      <c r="G3" s="3"/>
      <c r="H3" s="1"/>
      <c r="I3" s="19"/>
      <c r="J3" s="19"/>
      <c r="K3" s="19"/>
      <c r="L3" s="19"/>
      <c r="M3" s="19"/>
      <c r="N3" s="19"/>
      <c r="O3" s="19"/>
      <c r="P3" s="19"/>
      <c r="Q3" s="19"/>
      <c r="R3" s="19"/>
      <c r="S3" s="19"/>
      <c r="T3" s="19"/>
      <c r="U3" s="19"/>
      <c r="V3" s="19"/>
      <c r="W3" s="19"/>
      <c r="X3" s="19"/>
      <c r="Y3" s="19"/>
      <c r="Z3" s="19"/>
    </row>
    <row r="4" spans="1:26" x14ac:dyDescent="0.2">
      <c r="A4" s="4" t="s">
        <v>2</v>
      </c>
      <c r="B4" s="3" t="s">
        <v>3</v>
      </c>
      <c r="C4" s="3"/>
      <c r="D4" s="3"/>
      <c r="E4" s="3"/>
      <c r="F4" s="3"/>
      <c r="G4" s="3"/>
      <c r="H4" s="1"/>
      <c r="I4" s="19"/>
      <c r="J4" s="19"/>
      <c r="K4" s="19"/>
      <c r="L4" s="19"/>
      <c r="M4" s="19"/>
      <c r="N4" s="19"/>
      <c r="O4" s="19"/>
      <c r="P4" s="19"/>
      <c r="Q4" s="19"/>
      <c r="R4" s="19"/>
      <c r="S4" s="19"/>
      <c r="T4" s="19"/>
      <c r="U4" s="19"/>
      <c r="V4" s="19"/>
      <c r="W4" s="19"/>
      <c r="X4" s="19"/>
      <c r="Y4" s="19"/>
      <c r="Z4" s="19"/>
    </row>
    <row r="5" spans="1:26" x14ac:dyDescent="0.2">
      <c r="A5" s="4" t="s">
        <v>4</v>
      </c>
      <c r="B5" s="6" t="s">
        <v>5</v>
      </c>
      <c r="C5" s="3"/>
      <c r="D5" s="3"/>
      <c r="E5" s="3"/>
      <c r="F5" s="3"/>
      <c r="G5" s="3"/>
      <c r="H5" s="1"/>
      <c r="I5" s="19"/>
      <c r="J5" s="19"/>
      <c r="K5" s="19"/>
      <c r="L5" s="19"/>
      <c r="M5" s="19"/>
      <c r="N5" s="19"/>
      <c r="O5" s="19"/>
      <c r="P5" s="19"/>
      <c r="Q5" s="19"/>
      <c r="R5" s="19"/>
      <c r="S5" s="19"/>
      <c r="T5" s="19"/>
      <c r="U5" s="19"/>
      <c r="V5" s="19"/>
      <c r="W5" s="19"/>
      <c r="X5" s="19"/>
      <c r="Y5" s="19"/>
      <c r="Z5" s="19"/>
    </row>
    <row r="6" spans="1:26" x14ac:dyDescent="0.2">
      <c r="A6" s="2"/>
      <c r="B6" s="3"/>
      <c r="C6" s="3"/>
      <c r="D6" s="3"/>
      <c r="E6" s="3"/>
      <c r="F6" s="3"/>
      <c r="G6" s="3"/>
      <c r="H6" s="1"/>
      <c r="I6" s="19"/>
      <c r="J6" s="19"/>
      <c r="K6" s="19"/>
      <c r="L6" s="19"/>
      <c r="M6" s="19"/>
      <c r="N6" s="19"/>
      <c r="O6" s="19"/>
      <c r="P6" s="19"/>
      <c r="Q6" s="19"/>
      <c r="R6" s="19"/>
      <c r="S6" s="19"/>
      <c r="T6" s="19"/>
      <c r="U6" s="19"/>
      <c r="V6" s="19"/>
      <c r="W6" s="19"/>
      <c r="X6" s="19"/>
      <c r="Y6" s="19"/>
      <c r="Z6" s="19"/>
    </row>
    <row r="7" spans="1:26" x14ac:dyDescent="0.2">
      <c r="A7" s="7" t="s">
        <v>6</v>
      </c>
      <c r="B7" s="8" t="s">
        <v>7</v>
      </c>
      <c r="C7" s="8" t="s">
        <v>8</v>
      </c>
      <c r="D7" s="8" t="s">
        <v>9</v>
      </c>
      <c r="E7" s="8" t="s">
        <v>10</v>
      </c>
      <c r="F7" s="8" t="s">
        <v>11</v>
      </c>
      <c r="G7" s="8" t="s">
        <v>12</v>
      </c>
      <c r="H7" s="1"/>
      <c r="I7" s="19"/>
      <c r="J7" s="19"/>
      <c r="K7" s="19"/>
      <c r="L7" s="19"/>
      <c r="M7" s="19"/>
      <c r="N7" s="19"/>
      <c r="O7" s="19"/>
      <c r="P7" s="19"/>
      <c r="Q7" s="19"/>
      <c r="R7" s="19"/>
      <c r="S7" s="19"/>
      <c r="T7" s="19"/>
      <c r="U7" s="19"/>
      <c r="V7" s="19"/>
      <c r="W7" s="19"/>
      <c r="X7" s="19"/>
      <c r="Y7" s="19"/>
      <c r="Z7" s="19"/>
    </row>
    <row r="8" spans="1:26" x14ac:dyDescent="0.2">
      <c r="A8" s="7" t="s">
        <v>13</v>
      </c>
      <c r="B8" s="9" t="s">
        <v>14</v>
      </c>
      <c r="C8" s="9" t="s">
        <v>15</v>
      </c>
      <c r="D8" s="8" t="s">
        <v>16</v>
      </c>
      <c r="E8" s="8" t="s">
        <v>17</v>
      </c>
      <c r="F8" s="8" t="s">
        <v>18</v>
      </c>
      <c r="G8" s="8" t="s">
        <v>19</v>
      </c>
      <c r="H8" s="1"/>
      <c r="I8" s="19"/>
      <c r="J8" s="19"/>
      <c r="K8" s="19"/>
      <c r="L8" s="19"/>
      <c r="M8" s="19"/>
      <c r="N8" s="19"/>
      <c r="O8" s="19"/>
      <c r="P8" s="19"/>
      <c r="Q8" s="19"/>
      <c r="R8" s="19"/>
      <c r="S8" s="19"/>
      <c r="T8" s="19"/>
      <c r="U8" s="19"/>
      <c r="V8" s="19"/>
      <c r="W8" s="19"/>
      <c r="X8" s="19"/>
      <c r="Y8" s="19"/>
      <c r="Z8" s="19"/>
    </row>
    <row r="9" spans="1:26" x14ac:dyDescent="0.2">
      <c r="A9" s="67" t="s">
        <v>21</v>
      </c>
      <c r="B9" s="15">
        <v>9</v>
      </c>
      <c r="C9" s="15" t="s">
        <v>561</v>
      </c>
      <c r="D9" s="15" t="s">
        <v>23</v>
      </c>
      <c r="E9" s="15" t="s">
        <v>24</v>
      </c>
      <c r="F9" s="15" t="s">
        <v>25</v>
      </c>
      <c r="G9" s="18"/>
      <c r="H9" s="1"/>
      <c r="I9" s="19"/>
      <c r="J9" s="19"/>
      <c r="K9" s="19"/>
      <c r="L9" s="19"/>
      <c r="M9" s="19"/>
      <c r="N9" s="19"/>
      <c r="O9" s="19"/>
      <c r="P9" s="19"/>
      <c r="Q9" s="19"/>
      <c r="R9" s="19"/>
      <c r="S9" s="19"/>
      <c r="T9" s="19"/>
      <c r="U9" s="19"/>
      <c r="V9" s="19"/>
      <c r="W9" s="19"/>
      <c r="X9" s="19"/>
      <c r="Y9" s="19"/>
      <c r="Z9" s="19"/>
    </row>
    <row r="10" spans="1:26" x14ac:dyDescent="0.2">
      <c r="A10" s="71"/>
      <c r="B10" s="15">
        <v>9</v>
      </c>
      <c r="C10" s="15" t="s">
        <v>562</v>
      </c>
      <c r="D10" s="15" t="s">
        <v>23</v>
      </c>
      <c r="E10" s="15" t="s">
        <v>24</v>
      </c>
      <c r="F10" s="15" t="s">
        <v>25</v>
      </c>
      <c r="G10" s="18"/>
      <c r="H10" s="1"/>
      <c r="I10" s="19"/>
      <c r="J10" s="19"/>
      <c r="K10" s="19"/>
      <c r="L10" s="19"/>
      <c r="M10" s="19"/>
      <c r="N10" s="19"/>
      <c r="O10" s="19"/>
      <c r="P10" s="19"/>
      <c r="Q10" s="19"/>
      <c r="R10" s="19"/>
      <c r="S10" s="19"/>
      <c r="T10" s="19"/>
      <c r="U10" s="19"/>
      <c r="V10" s="19"/>
      <c r="W10" s="19"/>
      <c r="X10" s="19"/>
      <c r="Y10" s="19"/>
      <c r="Z10" s="19"/>
    </row>
    <row r="11" spans="1:26" x14ac:dyDescent="0.2">
      <c r="A11" s="15" t="s">
        <v>30</v>
      </c>
      <c r="B11" s="15">
        <v>9</v>
      </c>
      <c r="C11" s="15" t="s">
        <v>563</v>
      </c>
      <c r="D11" s="15" t="s">
        <v>563</v>
      </c>
      <c r="E11" s="15" t="s">
        <v>563</v>
      </c>
      <c r="F11" s="15" t="s">
        <v>563</v>
      </c>
      <c r="G11" s="15" t="s">
        <v>563</v>
      </c>
      <c r="H11" s="1"/>
      <c r="I11" s="19"/>
      <c r="J11" s="19"/>
      <c r="K11" s="19"/>
      <c r="L11" s="19"/>
      <c r="M11" s="19"/>
      <c r="N11" s="19"/>
      <c r="O11" s="19"/>
      <c r="P11" s="19"/>
      <c r="Q11" s="19"/>
      <c r="R11" s="19"/>
      <c r="S11" s="19"/>
      <c r="T11" s="19"/>
      <c r="U11" s="19"/>
      <c r="V11" s="19"/>
      <c r="W11" s="19"/>
      <c r="X11" s="19"/>
      <c r="Y11" s="19"/>
      <c r="Z11" s="19"/>
    </row>
    <row r="12" spans="1:26" x14ac:dyDescent="0.2">
      <c r="A12" s="15" t="s">
        <v>48</v>
      </c>
      <c r="B12" s="15">
        <v>9</v>
      </c>
      <c r="C12" s="15" t="s">
        <v>564</v>
      </c>
      <c r="D12" s="15" t="s">
        <v>23</v>
      </c>
      <c r="E12" s="15" t="s">
        <v>24</v>
      </c>
      <c r="F12" s="15" t="s">
        <v>29</v>
      </c>
      <c r="G12" s="15"/>
      <c r="H12" s="19"/>
      <c r="I12" s="19"/>
      <c r="J12" s="19"/>
      <c r="K12" s="19"/>
      <c r="L12" s="19"/>
      <c r="M12" s="19"/>
      <c r="N12" s="19"/>
      <c r="O12" s="19"/>
      <c r="P12" s="19"/>
      <c r="Q12" s="19"/>
      <c r="R12" s="19"/>
      <c r="S12" s="19"/>
      <c r="T12" s="19"/>
      <c r="U12" s="19"/>
      <c r="V12" s="19"/>
      <c r="W12" s="19"/>
      <c r="X12" s="19"/>
      <c r="Y12" s="19"/>
      <c r="Z12" s="19"/>
    </row>
    <row r="13" spans="1:26" x14ac:dyDescent="0.2">
      <c r="A13" s="67" t="s">
        <v>60</v>
      </c>
      <c r="B13" s="15">
        <v>9</v>
      </c>
      <c r="C13" s="15" t="s">
        <v>565</v>
      </c>
      <c r="D13" s="15" t="s">
        <v>23</v>
      </c>
      <c r="E13" s="15" t="s">
        <v>24</v>
      </c>
      <c r="F13" s="15" t="s">
        <v>29</v>
      </c>
      <c r="G13" s="15"/>
      <c r="H13" s="19"/>
      <c r="I13" s="19"/>
      <c r="J13" s="19"/>
      <c r="K13" s="19"/>
      <c r="L13" s="19"/>
      <c r="M13" s="19"/>
      <c r="N13" s="19"/>
      <c r="O13" s="19"/>
      <c r="P13" s="19"/>
      <c r="Q13" s="19"/>
      <c r="R13" s="19"/>
      <c r="S13" s="19"/>
      <c r="T13" s="19"/>
      <c r="U13" s="19"/>
      <c r="V13" s="19"/>
      <c r="W13" s="19"/>
      <c r="X13" s="19"/>
      <c r="Y13" s="19"/>
      <c r="Z13" s="19"/>
    </row>
    <row r="14" spans="1:26" x14ac:dyDescent="0.2">
      <c r="A14" s="66"/>
      <c r="B14" s="15">
        <v>9</v>
      </c>
      <c r="C14" s="15" t="s">
        <v>508</v>
      </c>
      <c r="D14" s="15" t="s">
        <v>23</v>
      </c>
      <c r="E14" s="15" t="s">
        <v>32</v>
      </c>
      <c r="F14" s="15" t="s">
        <v>29</v>
      </c>
      <c r="G14" s="15"/>
      <c r="H14" s="19"/>
      <c r="I14" s="19"/>
      <c r="J14" s="19"/>
      <c r="K14" s="19"/>
      <c r="L14" s="19"/>
      <c r="M14" s="19"/>
      <c r="N14" s="19"/>
      <c r="O14" s="19"/>
      <c r="P14" s="19"/>
      <c r="Q14" s="19"/>
      <c r="R14" s="19"/>
      <c r="S14" s="19"/>
      <c r="T14" s="19"/>
      <c r="U14" s="19"/>
      <c r="V14" s="19"/>
      <c r="W14" s="19"/>
      <c r="X14" s="19"/>
      <c r="Y14" s="19"/>
      <c r="Z14" s="19"/>
    </row>
    <row r="15" spans="1:26" x14ac:dyDescent="0.2">
      <c r="A15" s="70" t="s">
        <v>69</v>
      </c>
      <c r="B15" s="15">
        <v>9</v>
      </c>
      <c r="C15" s="15" t="s">
        <v>566</v>
      </c>
      <c r="D15" s="15" t="s">
        <v>23</v>
      </c>
      <c r="E15" s="15" t="s">
        <v>24</v>
      </c>
      <c r="F15" s="15" t="s">
        <v>29</v>
      </c>
      <c r="G15" s="15"/>
      <c r="H15" s="19"/>
      <c r="I15" s="19"/>
      <c r="J15" s="19"/>
      <c r="K15" s="19"/>
      <c r="L15" s="19"/>
      <c r="M15" s="19"/>
      <c r="N15" s="19"/>
      <c r="O15" s="19"/>
      <c r="P15" s="19"/>
      <c r="Q15" s="19"/>
      <c r="R15" s="19"/>
      <c r="S15" s="19"/>
      <c r="T15" s="19"/>
      <c r="U15" s="19"/>
      <c r="V15" s="19"/>
      <c r="W15" s="19"/>
      <c r="X15" s="19"/>
      <c r="Y15" s="19"/>
      <c r="Z15" s="19"/>
    </row>
    <row r="16" spans="1:26" x14ac:dyDescent="0.2">
      <c r="A16" s="64"/>
      <c r="B16" s="15">
        <v>9</v>
      </c>
      <c r="C16" s="15" t="s">
        <v>567</v>
      </c>
      <c r="D16" s="15" t="s">
        <v>23</v>
      </c>
      <c r="E16" s="15" t="s">
        <v>32</v>
      </c>
      <c r="F16" s="15" t="s">
        <v>25</v>
      </c>
      <c r="G16" s="15"/>
      <c r="H16" s="19"/>
      <c r="I16" s="19"/>
      <c r="J16" s="19"/>
      <c r="K16" s="19"/>
      <c r="L16" s="19"/>
      <c r="M16" s="19"/>
      <c r="N16" s="19"/>
      <c r="O16" s="19"/>
      <c r="P16" s="19"/>
      <c r="Q16" s="19"/>
      <c r="R16" s="19"/>
      <c r="S16" s="19"/>
      <c r="T16" s="19"/>
      <c r="U16" s="19"/>
      <c r="V16" s="19"/>
      <c r="W16" s="19"/>
      <c r="X16" s="19"/>
      <c r="Y16" s="19"/>
      <c r="Z16" s="19"/>
    </row>
    <row r="17" spans="1:26" x14ac:dyDescent="0.2">
      <c r="A17" s="65"/>
      <c r="B17" s="15">
        <v>9</v>
      </c>
      <c r="C17" s="15" t="s">
        <v>568</v>
      </c>
      <c r="D17" s="15" t="s">
        <v>23</v>
      </c>
      <c r="E17" s="15" t="s">
        <v>24</v>
      </c>
      <c r="F17" s="15" t="s">
        <v>29</v>
      </c>
      <c r="G17" s="15"/>
      <c r="H17" s="19"/>
      <c r="I17" s="19"/>
      <c r="J17" s="19"/>
      <c r="K17" s="19"/>
      <c r="L17" s="19"/>
      <c r="M17" s="19"/>
      <c r="N17" s="19"/>
      <c r="O17" s="19"/>
      <c r="P17" s="19"/>
      <c r="Q17" s="19"/>
      <c r="R17" s="19"/>
      <c r="S17" s="19"/>
      <c r="T17" s="19"/>
      <c r="U17" s="19"/>
      <c r="V17" s="19"/>
      <c r="W17" s="19"/>
      <c r="X17" s="19"/>
      <c r="Y17" s="19"/>
      <c r="Z17" s="19"/>
    </row>
    <row r="18" spans="1:26" x14ac:dyDescent="0.2">
      <c r="A18" s="67" t="s">
        <v>77</v>
      </c>
      <c r="B18" s="15">
        <v>9</v>
      </c>
      <c r="C18" s="15" t="s">
        <v>569</v>
      </c>
      <c r="D18" s="15" t="s">
        <v>23</v>
      </c>
      <c r="E18" s="15" t="s">
        <v>24</v>
      </c>
      <c r="F18" s="15" t="s">
        <v>25</v>
      </c>
      <c r="G18" s="15"/>
      <c r="H18" s="19"/>
      <c r="I18" s="19"/>
      <c r="J18" s="19"/>
      <c r="K18" s="19"/>
      <c r="L18" s="19"/>
      <c r="M18" s="19"/>
      <c r="N18" s="19"/>
      <c r="O18" s="19"/>
      <c r="P18" s="19"/>
      <c r="Q18" s="19"/>
      <c r="R18" s="19"/>
      <c r="S18" s="19"/>
      <c r="T18" s="19"/>
      <c r="U18" s="19"/>
      <c r="V18" s="19"/>
      <c r="W18" s="19"/>
      <c r="X18" s="19"/>
      <c r="Y18" s="19"/>
      <c r="Z18" s="19"/>
    </row>
    <row r="19" spans="1:26" x14ac:dyDescent="0.2">
      <c r="A19" s="63"/>
      <c r="B19" s="15">
        <v>9</v>
      </c>
      <c r="C19" s="15" t="s">
        <v>570</v>
      </c>
      <c r="D19" s="15" t="s">
        <v>23</v>
      </c>
      <c r="E19" s="15" t="s">
        <v>24</v>
      </c>
      <c r="F19" s="15" t="s">
        <v>57</v>
      </c>
      <c r="G19" s="15"/>
      <c r="H19" s="19"/>
      <c r="I19" s="19"/>
      <c r="J19" s="19"/>
      <c r="K19" s="19"/>
      <c r="L19" s="19"/>
      <c r="M19" s="19"/>
      <c r="N19" s="19"/>
      <c r="O19" s="19"/>
      <c r="P19" s="19"/>
      <c r="Q19" s="19"/>
      <c r="R19" s="19"/>
      <c r="S19" s="19"/>
      <c r="T19" s="19"/>
      <c r="U19" s="19"/>
      <c r="V19" s="19"/>
      <c r="W19" s="19"/>
      <c r="X19" s="19"/>
      <c r="Y19" s="19"/>
      <c r="Z19" s="19"/>
    </row>
    <row r="20" spans="1:26" x14ac:dyDescent="0.2">
      <c r="A20" s="64"/>
      <c r="B20" s="15">
        <v>9</v>
      </c>
      <c r="C20" s="15" t="s">
        <v>571</v>
      </c>
      <c r="D20" s="15" t="s">
        <v>23</v>
      </c>
      <c r="E20" s="15" t="s">
        <v>24</v>
      </c>
      <c r="F20" s="15" t="s">
        <v>57</v>
      </c>
      <c r="G20" s="15"/>
      <c r="H20" s="19"/>
      <c r="I20" s="19"/>
      <c r="J20" s="19"/>
      <c r="K20" s="19"/>
      <c r="L20" s="19"/>
      <c r="M20" s="19"/>
      <c r="N20" s="19"/>
      <c r="O20" s="19"/>
      <c r="P20" s="19"/>
      <c r="Q20" s="19"/>
      <c r="R20" s="19"/>
      <c r="S20" s="19"/>
      <c r="T20" s="19"/>
      <c r="U20" s="19"/>
      <c r="V20" s="19"/>
      <c r="W20" s="19"/>
      <c r="X20" s="19"/>
      <c r="Y20" s="19"/>
      <c r="Z20" s="19"/>
    </row>
    <row r="21" spans="1:26" x14ac:dyDescent="0.2">
      <c r="A21" s="67" t="s">
        <v>82</v>
      </c>
      <c r="B21" s="15">
        <v>9</v>
      </c>
      <c r="C21" s="15" t="s">
        <v>572</v>
      </c>
      <c r="D21" s="15" t="s">
        <v>23</v>
      </c>
      <c r="E21" s="15" t="s">
        <v>24</v>
      </c>
      <c r="F21" s="15" t="s">
        <v>57</v>
      </c>
      <c r="G21" s="15"/>
      <c r="H21" s="19"/>
      <c r="I21" s="19"/>
      <c r="J21" s="19"/>
      <c r="K21" s="19"/>
      <c r="L21" s="19"/>
      <c r="M21" s="19"/>
      <c r="N21" s="19"/>
      <c r="O21" s="19"/>
      <c r="P21" s="19"/>
      <c r="Q21" s="19"/>
      <c r="R21" s="19"/>
      <c r="S21" s="19"/>
      <c r="T21" s="19"/>
      <c r="U21" s="19"/>
      <c r="V21" s="19"/>
      <c r="W21" s="19"/>
      <c r="X21" s="19"/>
      <c r="Y21" s="19"/>
      <c r="Z21" s="19"/>
    </row>
    <row r="22" spans="1:26" x14ac:dyDescent="0.2">
      <c r="A22" s="66"/>
      <c r="B22" s="15">
        <v>9</v>
      </c>
      <c r="C22" s="15" t="s">
        <v>573</v>
      </c>
      <c r="D22" s="15" t="s">
        <v>23</v>
      </c>
      <c r="E22" s="15" t="s">
        <v>24</v>
      </c>
      <c r="F22" s="15" t="s">
        <v>25</v>
      </c>
      <c r="G22" s="15"/>
      <c r="H22" s="19"/>
      <c r="I22" s="19"/>
      <c r="J22" s="19"/>
      <c r="K22" s="19"/>
      <c r="L22" s="19"/>
      <c r="M22" s="19"/>
      <c r="N22" s="19"/>
      <c r="O22" s="19"/>
      <c r="P22" s="19"/>
      <c r="Q22" s="19"/>
      <c r="R22" s="19"/>
      <c r="S22" s="19"/>
      <c r="T22" s="19"/>
      <c r="U22" s="19"/>
      <c r="V22" s="19"/>
      <c r="W22" s="19"/>
      <c r="X22" s="19"/>
      <c r="Y22" s="19"/>
      <c r="Z22" s="19"/>
    </row>
    <row r="23" spans="1:26" x14ac:dyDescent="0.2">
      <c r="A23" s="67" t="s">
        <v>97</v>
      </c>
      <c r="B23" s="15">
        <v>9</v>
      </c>
      <c r="C23" s="15" t="s">
        <v>572</v>
      </c>
      <c r="D23" s="15" t="s">
        <v>23</v>
      </c>
      <c r="E23" s="15" t="s">
        <v>24</v>
      </c>
      <c r="F23" s="15" t="s">
        <v>57</v>
      </c>
      <c r="G23" s="15"/>
      <c r="H23" s="19"/>
      <c r="I23" s="19"/>
      <c r="J23" s="19"/>
      <c r="K23" s="19"/>
      <c r="L23" s="19"/>
      <c r="M23" s="19"/>
      <c r="N23" s="19"/>
      <c r="O23" s="19"/>
      <c r="P23" s="19"/>
      <c r="Q23" s="19"/>
      <c r="R23" s="19"/>
      <c r="S23" s="19"/>
      <c r="T23" s="19"/>
      <c r="U23" s="19"/>
      <c r="V23" s="19"/>
      <c r="W23" s="19"/>
      <c r="X23" s="19"/>
      <c r="Y23" s="19"/>
      <c r="Z23" s="19"/>
    </row>
    <row r="24" spans="1:26" x14ac:dyDescent="0.2">
      <c r="A24" s="64"/>
      <c r="B24" s="15">
        <v>9</v>
      </c>
      <c r="C24" s="15" t="s">
        <v>571</v>
      </c>
      <c r="D24" s="15" t="s">
        <v>23</v>
      </c>
      <c r="E24" s="15" t="s">
        <v>24</v>
      </c>
      <c r="F24" s="15" t="s">
        <v>57</v>
      </c>
      <c r="G24" s="15"/>
      <c r="H24" s="19"/>
      <c r="I24" s="19"/>
      <c r="J24" s="19"/>
      <c r="K24" s="19"/>
      <c r="L24" s="19"/>
      <c r="M24" s="19"/>
      <c r="N24" s="19"/>
      <c r="O24" s="19"/>
      <c r="P24" s="19"/>
      <c r="Q24" s="19"/>
      <c r="R24" s="19"/>
      <c r="S24" s="19"/>
      <c r="T24" s="19"/>
      <c r="U24" s="19"/>
      <c r="V24" s="19"/>
      <c r="W24" s="19"/>
      <c r="X24" s="19"/>
      <c r="Y24" s="19"/>
      <c r="Z24" s="19"/>
    </row>
    <row r="25" spans="1:26" x14ac:dyDescent="0.2">
      <c r="A25" s="65"/>
      <c r="B25" s="15">
        <v>9</v>
      </c>
      <c r="C25" s="15" t="s">
        <v>570</v>
      </c>
      <c r="D25" s="15" t="s">
        <v>23</v>
      </c>
      <c r="E25" s="15" t="s">
        <v>24</v>
      </c>
      <c r="F25" s="15" t="s">
        <v>57</v>
      </c>
      <c r="G25" s="15"/>
      <c r="H25" s="19"/>
      <c r="I25" s="19"/>
      <c r="J25" s="19"/>
      <c r="K25" s="19"/>
      <c r="L25" s="19"/>
      <c r="M25" s="19"/>
      <c r="N25" s="19"/>
      <c r="O25" s="19"/>
      <c r="P25" s="19"/>
      <c r="Q25" s="19"/>
      <c r="R25" s="19"/>
      <c r="S25" s="19"/>
      <c r="T25" s="19"/>
      <c r="U25" s="19"/>
      <c r="V25" s="19"/>
      <c r="W25" s="19"/>
      <c r="X25" s="19"/>
      <c r="Y25" s="19"/>
      <c r="Z25" s="19"/>
    </row>
    <row r="26" spans="1:26" x14ac:dyDescent="0.2">
      <c r="A26" s="67" t="s">
        <v>104</v>
      </c>
      <c r="B26" s="15">
        <v>9</v>
      </c>
      <c r="C26" s="15" t="s">
        <v>574</v>
      </c>
      <c r="D26" s="15" t="s">
        <v>23</v>
      </c>
      <c r="E26" s="15" t="s">
        <v>24</v>
      </c>
      <c r="F26" s="15" t="s">
        <v>29</v>
      </c>
      <c r="G26" s="15"/>
      <c r="H26" s="19"/>
      <c r="I26" s="19"/>
      <c r="J26" s="19"/>
      <c r="K26" s="19"/>
      <c r="L26" s="19"/>
      <c r="M26" s="19"/>
      <c r="N26" s="19"/>
      <c r="O26" s="19"/>
      <c r="P26" s="19"/>
      <c r="Q26" s="19"/>
      <c r="R26" s="19"/>
      <c r="S26" s="19"/>
      <c r="T26" s="19"/>
      <c r="U26" s="19"/>
      <c r="V26" s="19"/>
      <c r="W26" s="19"/>
      <c r="X26" s="19"/>
      <c r="Y26" s="19"/>
      <c r="Z26" s="19"/>
    </row>
    <row r="27" spans="1:26" x14ac:dyDescent="0.2">
      <c r="A27" s="63"/>
      <c r="B27" s="15">
        <v>9</v>
      </c>
      <c r="C27" s="15" t="s">
        <v>575</v>
      </c>
      <c r="D27" s="15" t="s">
        <v>23</v>
      </c>
      <c r="E27" s="15" t="s">
        <v>24</v>
      </c>
      <c r="F27" s="15" t="s">
        <v>29</v>
      </c>
      <c r="G27" s="15"/>
      <c r="H27" s="19"/>
      <c r="I27" s="19"/>
      <c r="J27" s="19"/>
      <c r="K27" s="19"/>
      <c r="L27" s="19"/>
      <c r="M27" s="19"/>
      <c r="N27" s="19"/>
      <c r="O27" s="19"/>
      <c r="P27" s="19"/>
      <c r="Q27" s="19"/>
      <c r="R27" s="19"/>
      <c r="S27" s="19"/>
      <c r="T27" s="19"/>
      <c r="U27" s="19"/>
      <c r="V27" s="19"/>
      <c r="W27" s="19"/>
      <c r="X27" s="19"/>
      <c r="Y27" s="19"/>
      <c r="Z27" s="19"/>
    </row>
    <row r="28" spans="1:26" x14ac:dyDescent="0.2">
      <c r="A28" s="64"/>
      <c r="B28" s="15">
        <v>9</v>
      </c>
      <c r="C28" s="15" t="s">
        <v>576</v>
      </c>
      <c r="D28" s="15" t="s">
        <v>23</v>
      </c>
      <c r="E28" s="15" t="s">
        <v>24</v>
      </c>
      <c r="F28" s="15" t="s">
        <v>29</v>
      </c>
      <c r="G28" s="15"/>
      <c r="H28" s="19"/>
      <c r="I28" s="19"/>
      <c r="J28" s="19"/>
      <c r="K28" s="19"/>
      <c r="L28" s="19"/>
      <c r="M28" s="19"/>
      <c r="N28" s="19"/>
      <c r="O28" s="19"/>
      <c r="P28" s="19"/>
      <c r="Q28" s="19"/>
      <c r="R28" s="19"/>
      <c r="S28" s="19"/>
      <c r="T28" s="19"/>
      <c r="U28" s="19"/>
      <c r="V28" s="19"/>
      <c r="W28" s="19"/>
      <c r="X28" s="19"/>
      <c r="Y28" s="19"/>
      <c r="Z28" s="19"/>
    </row>
    <row r="29" spans="1:26" x14ac:dyDescent="0.2">
      <c r="A29" s="65"/>
      <c r="B29" s="15">
        <v>9</v>
      </c>
      <c r="C29" s="15" t="s">
        <v>577</v>
      </c>
      <c r="D29" s="15" t="s">
        <v>23</v>
      </c>
      <c r="E29" s="15" t="s">
        <v>24</v>
      </c>
      <c r="F29" s="15" t="s">
        <v>29</v>
      </c>
      <c r="G29" s="15"/>
      <c r="H29" s="19"/>
      <c r="I29" s="19"/>
      <c r="J29" s="19"/>
      <c r="K29" s="19"/>
      <c r="L29" s="19"/>
      <c r="M29" s="19"/>
      <c r="N29" s="19"/>
      <c r="O29" s="19"/>
      <c r="P29" s="19"/>
      <c r="Q29" s="19"/>
      <c r="R29" s="19"/>
      <c r="S29" s="19"/>
      <c r="T29" s="19"/>
      <c r="U29" s="19"/>
      <c r="V29" s="19"/>
      <c r="W29" s="19"/>
      <c r="X29" s="19"/>
      <c r="Y29" s="19"/>
      <c r="Z29" s="19"/>
    </row>
    <row r="30" spans="1:26" x14ac:dyDescent="0.2">
      <c r="A30" s="67" t="s">
        <v>112</v>
      </c>
      <c r="B30" s="15">
        <v>9</v>
      </c>
      <c r="C30" s="15" t="s">
        <v>578</v>
      </c>
      <c r="D30" s="15" t="s">
        <v>23</v>
      </c>
      <c r="E30" s="15" t="s">
        <v>24</v>
      </c>
      <c r="F30" s="15" t="s">
        <v>57</v>
      </c>
      <c r="G30" s="15"/>
      <c r="H30" s="19"/>
      <c r="I30" s="19"/>
      <c r="J30" s="19"/>
      <c r="K30" s="19"/>
      <c r="L30" s="19"/>
      <c r="M30" s="19"/>
      <c r="N30" s="19"/>
      <c r="O30" s="19"/>
      <c r="P30" s="19"/>
      <c r="Q30" s="19"/>
      <c r="R30" s="19"/>
      <c r="S30" s="19"/>
      <c r="T30" s="19"/>
      <c r="U30" s="19"/>
      <c r="V30" s="19"/>
      <c r="W30" s="19"/>
      <c r="X30" s="19"/>
      <c r="Y30" s="19"/>
      <c r="Z30" s="19"/>
    </row>
    <row r="31" spans="1:26" x14ac:dyDescent="0.2">
      <c r="A31" s="65"/>
      <c r="B31" s="15">
        <v>9</v>
      </c>
      <c r="C31" s="15" t="s">
        <v>579</v>
      </c>
      <c r="D31" s="15" t="s">
        <v>23</v>
      </c>
      <c r="E31" s="15" t="s">
        <v>24</v>
      </c>
      <c r="F31" s="15" t="s">
        <v>57</v>
      </c>
      <c r="G31" s="15"/>
      <c r="H31" s="19"/>
      <c r="I31" s="19"/>
      <c r="J31" s="19"/>
      <c r="K31" s="19"/>
      <c r="L31" s="19"/>
      <c r="M31" s="19"/>
      <c r="N31" s="19"/>
      <c r="O31" s="19"/>
      <c r="P31" s="19"/>
      <c r="Q31" s="19"/>
      <c r="R31" s="19"/>
      <c r="S31" s="19"/>
      <c r="T31" s="19"/>
      <c r="U31" s="19"/>
      <c r="V31" s="19"/>
      <c r="W31" s="19"/>
      <c r="X31" s="19"/>
      <c r="Y31" s="19"/>
      <c r="Z31" s="19"/>
    </row>
    <row r="32" spans="1:26" x14ac:dyDescent="0.2">
      <c r="A32" s="15" t="s">
        <v>117</v>
      </c>
      <c r="B32" s="15">
        <v>9</v>
      </c>
      <c r="C32" s="15" t="s">
        <v>563</v>
      </c>
      <c r="D32" s="15" t="s">
        <v>563</v>
      </c>
      <c r="E32" s="15" t="s">
        <v>563</v>
      </c>
      <c r="F32" s="15" t="s">
        <v>563</v>
      </c>
      <c r="G32" s="15" t="s">
        <v>563</v>
      </c>
      <c r="H32" s="19"/>
      <c r="I32" s="19"/>
      <c r="J32" s="19"/>
      <c r="K32" s="19"/>
      <c r="L32" s="19"/>
      <c r="M32" s="19"/>
      <c r="N32" s="19"/>
      <c r="O32" s="19"/>
      <c r="P32" s="19"/>
      <c r="Q32" s="19"/>
      <c r="R32" s="19"/>
      <c r="S32" s="19"/>
      <c r="T32" s="19"/>
      <c r="U32" s="19"/>
      <c r="V32" s="19"/>
      <c r="W32" s="19"/>
      <c r="X32" s="19"/>
      <c r="Y32" s="19"/>
      <c r="Z32" s="19"/>
    </row>
    <row r="33" spans="1:26" x14ac:dyDescent="0.2">
      <c r="A33" s="15" t="s">
        <v>124</v>
      </c>
      <c r="B33" s="15">
        <v>9</v>
      </c>
      <c r="C33" s="15" t="s">
        <v>580</v>
      </c>
      <c r="D33" s="15" t="s">
        <v>23</v>
      </c>
      <c r="E33" s="15" t="s">
        <v>24</v>
      </c>
      <c r="F33" s="15" t="s">
        <v>29</v>
      </c>
      <c r="G33" s="15"/>
      <c r="H33" s="19"/>
      <c r="I33" s="19"/>
      <c r="J33" s="19"/>
      <c r="K33" s="19"/>
      <c r="L33" s="19"/>
      <c r="M33" s="19"/>
      <c r="N33" s="19"/>
      <c r="O33" s="19"/>
      <c r="P33" s="19"/>
      <c r="Q33" s="19"/>
      <c r="R33" s="19"/>
      <c r="S33" s="19"/>
      <c r="T33" s="19"/>
      <c r="U33" s="19"/>
      <c r="V33" s="19"/>
      <c r="W33" s="19"/>
      <c r="X33" s="19"/>
      <c r="Y33" s="19"/>
      <c r="Z33" s="19"/>
    </row>
    <row r="34" spans="1:26" x14ac:dyDescent="0.2">
      <c r="A34" s="15" t="s">
        <v>133</v>
      </c>
      <c r="B34" s="15">
        <v>9</v>
      </c>
      <c r="C34" s="15" t="s">
        <v>581</v>
      </c>
      <c r="D34" s="15" t="s">
        <v>23</v>
      </c>
      <c r="E34" s="15" t="s">
        <v>24</v>
      </c>
      <c r="F34" s="15" t="s">
        <v>29</v>
      </c>
      <c r="G34" s="15"/>
      <c r="H34" s="19"/>
      <c r="I34" s="19"/>
      <c r="J34" s="19"/>
      <c r="K34" s="19"/>
      <c r="L34" s="19"/>
      <c r="M34" s="19"/>
      <c r="N34" s="19"/>
      <c r="O34" s="19"/>
      <c r="P34" s="19"/>
      <c r="Q34" s="19"/>
      <c r="R34" s="19"/>
      <c r="S34" s="19"/>
      <c r="T34" s="19"/>
      <c r="U34" s="19"/>
      <c r="V34" s="19"/>
      <c r="W34" s="19"/>
      <c r="X34" s="19"/>
      <c r="Y34" s="19"/>
      <c r="Z34" s="19"/>
    </row>
    <row r="35" spans="1:26" x14ac:dyDescent="0.2">
      <c r="A35" s="15" t="s">
        <v>140</v>
      </c>
      <c r="B35" s="15">
        <v>9</v>
      </c>
      <c r="C35" s="15" t="s">
        <v>581</v>
      </c>
      <c r="D35" s="15" t="s">
        <v>23</v>
      </c>
      <c r="E35" s="15" t="s">
        <v>24</v>
      </c>
      <c r="F35" s="15" t="s">
        <v>29</v>
      </c>
      <c r="G35" s="15"/>
      <c r="H35" s="19"/>
      <c r="I35" s="19"/>
      <c r="J35" s="19"/>
      <c r="K35" s="19"/>
      <c r="L35" s="19"/>
      <c r="M35" s="19"/>
      <c r="N35" s="19"/>
      <c r="O35" s="19"/>
      <c r="P35" s="19"/>
      <c r="Q35" s="19"/>
      <c r="R35" s="19"/>
      <c r="S35" s="19"/>
      <c r="T35" s="19"/>
      <c r="U35" s="19"/>
      <c r="V35" s="19"/>
      <c r="W35" s="19"/>
      <c r="X35" s="19"/>
      <c r="Y35" s="19"/>
      <c r="Z35" s="19"/>
    </row>
    <row r="36" spans="1:26" x14ac:dyDescent="0.2">
      <c r="A36" s="15" t="s">
        <v>263</v>
      </c>
      <c r="B36" s="15">
        <v>9</v>
      </c>
      <c r="C36" s="15" t="s">
        <v>581</v>
      </c>
      <c r="D36" s="15" t="s">
        <v>23</v>
      </c>
      <c r="E36" s="15" t="s">
        <v>24</v>
      </c>
      <c r="F36" s="15" t="s">
        <v>29</v>
      </c>
      <c r="G36" s="18"/>
      <c r="H36" s="19"/>
      <c r="I36" s="19"/>
      <c r="J36" s="19"/>
      <c r="K36" s="19"/>
      <c r="L36" s="19"/>
      <c r="M36" s="19"/>
      <c r="N36" s="19"/>
      <c r="O36" s="19"/>
      <c r="P36" s="19"/>
      <c r="Q36" s="19"/>
      <c r="R36" s="19"/>
      <c r="S36" s="19"/>
      <c r="T36" s="19"/>
      <c r="U36" s="19"/>
      <c r="V36" s="19"/>
      <c r="W36" s="19"/>
      <c r="X36" s="19"/>
      <c r="Y36" s="19"/>
      <c r="Z36" s="19"/>
    </row>
    <row r="37" spans="1:26" x14ac:dyDescent="0.2">
      <c r="A37" s="15" t="s">
        <v>159</v>
      </c>
      <c r="B37" s="15">
        <v>9</v>
      </c>
      <c r="C37" s="20" t="s">
        <v>563</v>
      </c>
      <c r="D37" s="15" t="s">
        <v>563</v>
      </c>
      <c r="E37" s="15" t="s">
        <v>563</v>
      </c>
      <c r="F37" s="20" t="s">
        <v>563</v>
      </c>
      <c r="G37" s="18" t="s">
        <v>563</v>
      </c>
      <c r="H37" s="19"/>
      <c r="I37" s="19"/>
      <c r="J37" s="19"/>
      <c r="K37" s="19"/>
      <c r="L37" s="19"/>
      <c r="M37" s="19"/>
      <c r="N37" s="19"/>
      <c r="O37" s="19"/>
      <c r="P37" s="19"/>
      <c r="Q37" s="19"/>
      <c r="R37" s="19"/>
      <c r="S37" s="19"/>
      <c r="T37" s="19"/>
      <c r="U37" s="19"/>
      <c r="V37" s="19"/>
      <c r="W37" s="19"/>
      <c r="X37" s="19"/>
      <c r="Y37" s="19"/>
      <c r="Z37" s="19"/>
    </row>
    <row r="38" spans="1:26" x14ac:dyDescent="0.2">
      <c r="A38" s="15" t="s">
        <v>173</v>
      </c>
      <c r="B38" s="15">
        <v>9</v>
      </c>
      <c r="C38" s="20" t="s">
        <v>563</v>
      </c>
      <c r="D38" s="20" t="s">
        <v>563</v>
      </c>
      <c r="E38" s="20" t="s">
        <v>563</v>
      </c>
      <c r="F38" s="20" t="s">
        <v>563</v>
      </c>
      <c r="G38" s="18" t="s">
        <v>563</v>
      </c>
      <c r="H38" s="19"/>
      <c r="I38" s="19"/>
      <c r="J38" s="19"/>
      <c r="K38" s="19"/>
      <c r="L38" s="19"/>
      <c r="M38" s="19"/>
      <c r="N38" s="19"/>
      <c r="O38" s="19"/>
      <c r="P38" s="19"/>
      <c r="Q38" s="19"/>
      <c r="R38" s="19"/>
      <c r="S38" s="19"/>
      <c r="T38" s="19"/>
      <c r="U38" s="19"/>
      <c r="V38" s="19"/>
      <c r="W38" s="19"/>
      <c r="X38" s="19"/>
      <c r="Y38" s="19"/>
      <c r="Z38" s="19"/>
    </row>
    <row r="39" spans="1:26" x14ac:dyDescent="0.2">
      <c r="A39" s="19"/>
      <c r="B39" s="19"/>
      <c r="C39" s="19"/>
      <c r="D39" s="19"/>
      <c r="E39" s="19"/>
      <c r="F39" s="19"/>
      <c r="G39" s="19"/>
      <c r="H39" s="19"/>
      <c r="I39" s="19"/>
      <c r="J39" s="19"/>
      <c r="K39" s="19"/>
      <c r="L39" s="19"/>
      <c r="M39" s="19"/>
      <c r="N39" s="19"/>
      <c r="O39" s="19"/>
      <c r="P39" s="19"/>
      <c r="Q39" s="19"/>
      <c r="R39" s="19"/>
      <c r="S39" s="19"/>
      <c r="T39" s="19"/>
      <c r="U39" s="19"/>
      <c r="V39" s="19"/>
      <c r="W39" s="19"/>
      <c r="X39" s="19"/>
      <c r="Y39" s="19"/>
      <c r="Z39" s="19"/>
    </row>
    <row r="40" spans="1:26" x14ac:dyDescent="0.2">
      <c r="A40" s="19"/>
      <c r="B40" s="19"/>
      <c r="C40" s="19"/>
      <c r="D40" s="19"/>
      <c r="E40" s="19"/>
      <c r="F40" s="19"/>
      <c r="G40" s="19"/>
      <c r="H40" s="19"/>
      <c r="I40" s="19"/>
      <c r="J40" s="19"/>
      <c r="K40" s="19"/>
      <c r="L40" s="19"/>
      <c r="M40" s="19"/>
      <c r="N40" s="19"/>
      <c r="O40" s="19"/>
      <c r="P40" s="19"/>
      <c r="Q40" s="19"/>
      <c r="R40" s="19"/>
      <c r="S40" s="19"/>
      <c r="T40" s="19"/>
      <c r="U40" s="19"/>
      <c r="V40" s="19"/>
      <c r="W40" s="19"/>
      <c r="X40" s="19"/>
      <c r="Y40" s="19"/>
      <c r="Z40" s="19"/>
    </row>
    <row r="41" spans="1:26" x14ac:dyDescent="0.2">
      <c r="A41" s="19"/>
      <c r="B41" s="19"/>
      <c r="C41" s="19"/>
      <c r="D41" s="19"/>
      <c r="E41" s="19"/>
      <c r="F41" s="19"/>
      <c r="G41" s="19"/>
      <c r="H41" s="19"/>
      <c r="I41" s="19"/>
      <c r="J41" s="19"/>
      <c r="K41" s="19"/>
      <c r="L41" s="19"/>
      <c r="M41" s="19"/>
      <c r="N41" s="19"/>
      <c r="O41" s="19"/>
      <c r="P41" s="19"/>
      <c r="Q41" s="19"/>
      <c r="R41" s="19"/>
      <c r="S41" s="19"/>
      <c r="T41" s="19"/>
      <c r="U41" s="19"/>
      <c r="V41" s="19"/>
      <c r="W41" s="19"/>
      <c r="X41" s="19"/>
      <c r="Y41" s="19"/>
      <c r="Z41" s="19"/>
    </row>
    <row r="42" spans="1:26" x14ac:dyDescent="0.2">
      <c r="A42" s="19"/>
      <c r="B42" s="19"/>
      <c r="C42" s="19"/>
      <c r="D42" s="19"/>
      <c r="E42" s="19"/>
      <c r="F42" s="19"/>
      <c r="G42" s="19"/>
      <c r="H42" s="19"/>
      <c r="I42" s="19"/>
      <c r="J42" s="19"/>
      <c r="K42" s="19"/>
      <c r="L42" s="19"/>
      <c r="M42" s="19"/>
      <c r="N42" s="19"/>
      <c r="O42" s="19"/>
      <c r="P42" s="19"/>
      <c r="Q42" s="19"/>
      <c r="R42" s="19"/>
      <c r="S42" s="19"/>
      <c r="T42" s="19"/>
      <c r="U42" s="19"/>
      <c r="V42" s="19"/>
      <c r="W42" s="19"/>
      <c r="X42" s="19"/>
      <c r="Y42" s="19"/>
      <c r="Z42" s="19"/>
    </row>
    <row r="43" spans="1:26" x14ac:dyDescent="0.2">
      <c r="A43" s="19"/>
      <c r="B43" s="19"/>
      <c r="C43" s="19"/>
      <c r="D43" s="19"/>
      <c r="E43" s="19"/>
      <c r="F43" s="19"/>
      <c r="G43" s="19"/>
      <c r="H43" s="19"/>
      <c r="I43" s="19"/>
      <c r="J43" s="19"/>
      <c r="K43" s="19"/>
      <c r="L43" s="19"/>
      <c r="M43" s="19"/>
      <c r="N43" s="19"/>
      <c r="O43" s="19"/>
      <c r="P43" s="19"/>
      <c r="Q43" s="19"/>
      <c r="R43" s="19"/>
      <c r="S43" s="19"/>
      <c r="T43" s="19"/>
      <c r="U43" s="19"/>
      <c r="V43" s="19"/>
      <c r="W43" s="19"/>
      <c r="X43" s="19"/>
      <c r="Y43" s="19"/>
      <c r="Z43" s="19"/>
    </row>
    <row r="44" spans="1:26" x14ac:dyDescent="0.2">
      <c r="A44" s="19"/>
      <c r="B44" s="19"/>
      <c r="C44" s="19"/>
      <c r="D44" s="19"/>
      <c r="E44" s="19"/>
      <c r="F44" s="19"/>
      <c r="G44" s="19"/>
      <c r="H44" s="19"/>
      <c r="I44" s="19"/>
      <c r="J44" s="19"/>
      <c r="K44" s="19"/>
      <c r="L44" s="19"/>
      <c r="M44" s="19"/>
      <c r="N44" s="19"/>
      <c r="O44" s="19"/>
      <c r="P44" s="19"/>
      <c r="Q44" s="19"/>
      <c r="R44" s="19"/>
      <c r="S44" s="19"/>
      <c r="T44" s="19"/>
      <c r="U44" s="19"/>
      <c r="V44" s="19"/>
      <c r="W44" s="19"/>
      <c r="X44" s="19"/>
      <c r="Y44" s="19"/>
      <c r="Z44" s="19"/>
    </row>
    <row r="45" spans="1:26" x14ac:dyDescent="0.2">
      <c r="A45" s="19"/>
      <c r="B45" s="19"/>
      <c r="C45" s="19"/>
      <c r="D45" s="19"/>
      <c r="E45" s="19"/>
      <c r="F45" s="19"/>
      <c r="G45" s="19"/>
      <c r="H45" s="19"/>
      <c r="I45" s="19"/>
      <c r="J45" s="19"/>
      <c r="K45" s="19"/>
      <c r="L45" s="19"/>
      <c r="M45" s="19"/>
      <c r="N45" s="19"/>
      <c r="O45" s="19"/>
      <c r="P45" s="19"/>
      <c r="Q45" s="19"/>
      <c r="R45" s="19"/>
      <c r="S45" s="19"/>
      <c r="T45" s="19"/>
      <c r="U45" s="19"/>
      <c r="V45" s="19"/>
      <c r="W45" s="19"/>
      <c r="X45" s="19"/>
      <c r="Y45" s="19"/>
      <c r="Z45" s="19"/>
    </row>
    <row r="46" spans="1:26" x14ac:dyDescent="0.2">
      <c r="A46" s="19"/>
      <c r="B46" s="19"/>
      <c r="C46" s="19"/>
      <c r="D46" s="19"/>
      <c r="E46" s="19"/>
      <c r="F46" s="19"/>
      <c r="G46" s="19"/>
      <c r="H46" s="19"/>
      <c r="I46" s="19"/>
      <c r="J46" s="19"/>
      <c r="K46" s="19"/>
      <c r="L46" s="19"/>
      <c r="M46" s="19"/>
      <c r="N46" s="19"/>
      <c r="O46" s="19"/>
      <c r="P46" s="19"/>
      <c r="Q46" s="19"/>
      <c r="R46" s="19"/>
      <c r="S46" s="19"/>
      <c r="T46" s="19"/>
      <c r="U46" s="19"/>
      <c r="V46" s="19"/>
      <c r="W46" s="19"/>
      <c r="X46" s="19"/>
      <c r="Y46" s="19"/>
      <c r="Z46" s="19"/>
    </row>
    <row r="47" spans="1:26" x14ac:dyDescent="0.2">
      <c r="A47" s="19"/>
      <c r="B47" s="19"/>
      <c r="C47" s="19"/>
      <c r="D47" s="19"/>
      <c r="E47" s="19"/>
      <c r="F47" s="19"/>
      <c r="G47" s="19"/>
      <c r="H47" s="19"/>
      <c r="I47" s="19"/>
      <c r="J47" s="19"/>
      <c r="K47" s="19"/>
      <c r="L47" s="19"/>
      <c r="M47" s="19"/>
      <c r="N47" s="19"/>
      <c r="O47" s="19"/>
      <c r="P47" s="19"/>
      <c r="Q47" s="19"/>
      <c r="R47" s="19"/>
      <c r="S47" s="19"/>
      <c r="T47" s="19"/>
      <c r="U47" s="19"/>
      <c r="V47" s="19"/>
      <c r="W47" s="19"/>
      <c r="X47" s="19"/>
      <c r="Y47" s="19"/>
      <c r="Z47" s="19"/>
    </row>
    <row r="48" spans="1:26" x14ac:dyDescent="0.2">
      <c r="A48" s="19"/>
      <c r="B48" s="19"/>
      <c r="C48" s="19"/>
      <c r="D48" s="19"/>
      <c r="E48" s="19"/>
      <c r="F48" s="19"/>
      <c r="G48" s="19"/>
      <c r="H48" s="19"/>
      <c r="I48" s="19"/>
      <c r="J48" s="19"/>
      <c r="K48" s="19"/>
      <c r="L48" s="19"/>
      <c r="M48" s="19"/>
      <c r="N48" s="19"/>
      <c r="O48" s="19"/>
      <c r="P48" s="19"/>
      <c r="Q48" s="19"/>
      <c r="R48" s="19"/>
      <c r="S48" s="19"/>
      <c r="T48" s="19"/>
      <c r="U48" s="19"/>
      <c r="V48" s="19"/>
      <c r="W48" s="19"/>
      <c r="X48" s="19"/>
      <c r="Y48" s="19"/>
      <c r="Z48" s="19"/>
    </row>
    <row r="49" spans="1:26" x14ac:dyDescent="0.2">
      <c r="A49" s="19"/>
      <c r="B49" s="19"/>
      <c r="C49" s="19"/>
      <c r="D49" s="19"/>
      <c r="E49" s="19"/>
      <c r="F49" s="19"/>
      <c r="G49" s="19"/>
      <c r="H49" s="19"/>
      <c r="I49" s="19"/>
      <c r="J49" s="19"/>
      <c r="K49" s="19"/>
      <c r="L49" s="19"/>
      <c r="M49" s="19"/>
      <c r="N49" s="19"/>
      <c r="O49" s="19"/>
      <c r="P49" s="19"/>
      <c r="Q49" s="19"/>
      <c r="R49" s="19"/>
      <c r="S49" s="19"/>
      <c r="T49" s="19"/>
      <c r="U49" s="19"/>
      <c r="V49" s="19"/>
      <c r="W49" s="19"/>
      <c r="X49" s="19"/>
      <c r="Y49" s="19"/>
      <c r="Z49" s="19"/>
    </row>
    <row r="50" spans="1:26" x14ac:dyDescent="0.2">
      <c r="A50" s="19"/>
      <c r="B50" s="19"/>
      <c r="C50" s="19"/>
      <c r="D50" s="19"/>
      <c r="E50" s="19"/>
      <c r="F50" s="19"/>
      <c r="G50" s="19"/>
      <c r="H50" s="19"/>
      <c r="I50" s="19"/>
      <c r="J50" s="19"/>
      <c r="K50" s="19"/>
      <c r="L50" s="19"/>
      <c r="M50" s="19"/>
      <c r="N50" s="19"/>
      <c r="O50" s="19"/>
      <c r="P50" s="19"/>
      <c r="Q50" s="19"/>
      <c r="R50" s="19"/>
      <c r="S50" s="19"/>
      <c r="T50" s="19"/>
      <c r="U50" s="19"/>
      <c r="V50" s="19"/>
      <c r="W50" s="19"/>
      <c r="X50" s="19"/>
      <c r="Y50" s="19"/>
      <c r="Z50" s="19"/>
    </row>
    <row r="51" spans="1:26" x14ac:dyDescent="0.2">
      <c r="A51" s="19"/>
      <c r="B51" s="19"/>
      <c r="C51" s="19"/>
      <c r="D51" s="19"/>
      <c r="E51" s="19"/>
      <c r="F51" s="19"/>
      <c r="G51" s="19"/>
      <c r="H51" s="19"/>
      <c r="I51" s="19"/>
      <c r="J51" s="19"/>
      <c r="K51" s="19"/>
      <c r="L51" s="19"/>
      <c r="M51" s="19"/>
      <c r="N51" s="19"/>
      <c r="O51" s="19"/>
      <c r="P51" s="19"/>
      <c r="Q51" s="19"/>
      <c r="R51" s="19"/>
      <c r="S51" s="19"/>
      <c r="T51" s="19"/>
      <c r="U51" s="19"/>
      <c r="V51" s="19"/>
      <c r="W51" s="19"/>
      <c r="X51" s="19"/>
      <c r="Y51" s="19"/>
      <c r="Z51" s="19"/>
    </row>
    <row r="52" spans="1:26" x14ac:dyDescent="0.2">
      <c r="A52" s="19"/>
      <c r="B52" s="19"/>
      <c r="C52" s="19"/>
      <c r="D52" s="19"/>
      <c r="E52" s="19"/>
      <c r="F52" s="19"/>
      <c r="G52" s="19"/>
      <c r="H52" s="19"/>
      <c r="I52" s="19"/>
      <c r="J52" s="19"/>
      <c r="K52" s="19"/>
      <c r="L52" s="19"/>
      <c r="M52" s="19"/>
      <c r="N52" s="19"/>
      <c r="O52" s="19"/>
      <c r="P52" s="19"/>
      <c r="Q52" s="19"/>
      <c r="R52" s="19"/>
      <c r="S52" s="19"/>
      <c r="T52" s="19"/>
      <c r="U52" s="19"/>
      <c r="V52" s="19"/>
      <c r="W52" s="19"/>
      <c r="X52" s="19"/>
      <c r="Y52" s="19"/>
      <c r="Z52" s="19"/>
    </row>
    <row r="53" spans="1:26" x14ac:dyDescent="0.2">
      <c r="A53" s="19"/>
      <c r="B53" s="19"/>
      <c r="C53" s="19"/>
      <c r="D53" s="19"/>
      <c r="E53" s="19"/>
      <c r="F53" s="19"/>
      <c r="G53" s="19"/>
      <c r="H53" s="19"/>
      <c r="I53" s="19"/>
      <c r="J53" s="19"/>
      <c r="K53" s="19"/>
      <c r="L53" s="19"/>
      <c r="M53" s="19"/>
      <c r="N53" s="19"/>
      <c r="O53" s="19"/>
      <c r="P53" s="19"/>
      <c r="Q53" s="19"/>
      <c r="R53" s="19"/>
      <c r="S53" s="19"/>
      <c r="T53" s="19"/>
      <c r="U53" s="19"/>
      <c r="V53" s="19"/>
      <c r="W53" s="19"/>
      <c r="X53" s="19"/>
      <c r="Y53" s="19"/>
      <c r="Z53" s="19"/>
    </row>
    <row r="54" spans="1:26" x14ac:dyDescent="0.2">
      <c r="A54" s="19"/>
      <c r="B54" s="19"/>
      <c r="C54" s="19"/>
      <c r="D54" s="19"/>
      <c r="E54" s="19"/>
      <c r="F54" s="19"/>
      <c r="G54" s="19"/>
      <c r="H54" s="19"/>
      <c r="I54" s="19"/>
      <c r="J54" s="19"/>
      <c r="K54" s="19"/>
      <c r="L54" s="19"/>
      <c r="M54" s="19"/>
      <c r="N54" s="19"/>
      <c r="O54" s="19"/>
      <c r="P54" s="19"/>
      <c r="Q54" s="19"/>
      <c r="R54" s="19"/>
      <c r="S54" s="19"/>
      <c r="T54" s="19"/>
      <c r="U54" s="19"/>
      <c r="V54" s="19"/>
      <c r="W54" s="19"/>
      <c r="X54" s="19"/>
      <c r="Y54" s="19"/>
      <c r="Z54" s="19"/>
    </row>
    <row r="55" spans="1:26" x14ac:dyDescent="0.2">
      <c r="A55" s="19"/>
      <c r="B55" s="19"/>
      <c r="C55" s="19"/>
      <c r="D55" s="19"/>
      <c r="E55" s="19"/>
      <c r="F55" s="19"/>
      <c r="G55" s="19"/>
      <c r="H55" s="19"/>
      <c r="I55" s="19"/>
      <c r="J55" s="19"/>
      <c r="K55" s="19"/>
      <c r="L55" s="19"/>
      <c r="M55" s="19"/>
      <c r="N55" s="19"/>
      <c r="O55" s="19"/>
      <c r="P55" s="19"/>
      <c r="Q55" s="19"/>
      <c r="R55" s="19"/>
      <c r="S55" s="19"/>
      <c r="T55" s="19"/>
      <c r="U55" s="19"/>
      <c r="V55" s="19"/>
      <c r="W55" s="19"/>
      <c r="X55" s="19"/>
      <c r="Y55" s="19"/>
      <c r="Z55" s="19"/>
    </row>
    <row r="56" spans="1:26" x14ac:dyDescent="0.2">
      <c r="A56" s="19"/>
      <c r="B56" s="19"/>
      <c r="C56" s="19"/>
      <c r="D56" s="19"/>
      <c r="E56" s="19"/>
      <c r="F56" s="19"/>
      <c r="G56" s="19"/>
      <c r="H56" s="19"/>
      <c r="I56" s="19"/>
      <c r="J56" s="19"/>
      <c r="K56" s="19"/>
      <c r="L56" s="19"/>
      <c r="M56" s="19"/>
      <c r="N56" s="19"/>
      <c r="O56" s="19"/>
      <c r="P56" s="19"/>
      <c r="Q56" s="19"/>
      <c r="R56" s="19"/>
      <c r="S56" s="19"/>
      <c r="T56" s="19"/>
      <c r="U56" s="19"/>
      <c r="V56" s="19"/>
      <c r="W56" s="19"/>
      <c r="X56" s="19"/>
      <c r="Y56" s="19"/>
      <c r="Z56" s="19"/>
    </row>
    <row r="57" spans="1:26" x14ac:dyDescent="0.2">
      <c r="A57" s="19"/>
      <c r="B57" s="19"/>
      <c r="C57" s="19"/>
      <c r="D57" s="19"/>
      <c r="E57" s="19"/>
      <c r="F57" s="19"/>
      <c r="G57" s="19"/>
      <c r="H57" s="19"/>
      <c r="I57" s="19"/>
      <c r="J57" s="19"/>
      <c r="K57" s="19"/>
      <c r="L57" s="19"/>
      <c r="M57" s="19"/>
      <c r="N57" s="19"/>
      <c r="O57" s="19"/>
      <c r="P57" s="19"/>
      <c r="Q57" s="19"/>
      <c r="R57" s="19"/>
      <c r="S57" s="19"/>
      <c r="T57" s="19"/>
      <c r="U57" s="19"/>
      <c r="V57" s="19"/>
      <c r="W57" s="19"/>
      <c r="X57" s="19"/>
      <c r="Y57" s="19"/>
      <c r="Z57" s="19"/>
    </row>
    <row r="58" spans="1:26" x14ac:dyDescent="0.2">
      <c r="A58" s="19"/>
      <c r="B58" s="19"/>
      <c r="C58" s="19"/>
      <c r="D58" s="19"/>
      <c r="E58" s="19"/>
      <c r="F58" s="19"/>
      <c r="G58" s="19"/>
      <c r="H58" s="19"/>
      <c r="I58" s="19"/>
      <c r="J58" s="19"/>
      <c r="K58" s="19"/>
      <c r="L58" s="19"/>
      <c r="M58" s="19"/>
      <c r="N58" s="19"/>
      <c r="O58" s="19"/>
      <c r="P58" s="19"/>
      <c r="Q58" s="19"/>
      <c r="R58" s="19"/>
      <c r="S58" s="19"/>
      <c r="T58" s="19"/>
      <c r="U58" s="19"/>
      <c r="V58" s="19"/>
      <c r="W58" s="19"/>
      <c r="X58" s="19"/>
      <c r="Y58" s="19"/>
      <c r="Z58" s="19"/>
    </row>
    <row r="59" spans="1:26" x14ac:dyDescent="0.2">
      <c r="A59" s="19"/>
      <c r="B59" s="19"/>
      <c r="C59" s="19"/>
      <c r="D59" s="19"/>
      <c r="E59" s="19"/>
      <c r="F59" s="19"/>
      <c r="G59" s="19"/>
      <c r="H59" s="19"/>
      <c r="I59" s="19"/>
      <c r="J59" s="19"/>
      <c r="K59" s="19"/>
      <c r="L59" s="19"/>
      <c r="M59" s="19"/>
      <c r="N59" s="19"/>
      <c r="O59" s="19"/>
      <c r="P59" s="19"/>
      <c r="Q59" s="19"/>
      <c r="R59" s="19"/>
      <c r="S59" s="19"/>
      <c r="T59" s="19"/>
      <c r="U59" s="19"/>
      <c r="V59" s="19"/>
      <c r="W59" s="19"/>
      <c r="X59" s="19"/>
      <c r="Y59" s="19"/>
      <c r="Z59" s="19"/>
    </row>
    <row r="60" spans="1:26" x14ac:dyDescent="0.2">
      <c r="A60" s="19"/>
      <c r="B60" s="19"/>
      <c r="C60" s="19"/>
      <c r="D60" s="19"/>
      <c r="E60" s="19"/>
      <c r="F60" s="19"/>
      <c r="G60" s="19"/>
      <c r="H60" s="19"/>
      <c r="I60" s="19"/>
      <c r="J60" s="19"/>
      <c r="K60" s="19"/>
      <c r="L60" s="19"/>
      <c r="M60" s="19"/>
      <c r="N60" s="19"/>
      <c r="O60" s="19"/>
      <c r="P60" s="19"/>
      <c r="Q60" s="19"/>
      <c r="R60" s="19"/>
      <c r="S60" s="19"/>
      <c r="T60" s="19"/>
      <c r="U60" s="19"/>
      <c r="V60" s="19"/>
      <c r="W60" s="19"/>
      <c r="X60" s="19"/>
      <c r="Y60" s="19"/>
      <c r="Z60" s="19"/>
    </row>
    <row r="61" spans="1:26" x14ac:dyDescent="0.2">
      <c r="A61" s="19"/>
      <c r="B61" s="19"/>
      <c r="C61" s="19"/>
      <c r="D61" s="19"/>
      <c r="E61" s="19"/>
      <c r="F61" s="19"/>
      <c r="G61" s="19"/>
      <c r="H61" s="19"/>
      <c r="I61" s="19"/>
      <c r="J61" s="19"/>
      <c r="K61" s="19"/>
      <c r="L61" s="19"/>
      <c r="M61" s="19"/>
      <c r="N61" s="19"/>
      <c r="O61" s="19"/>
      <c r="P61" s="19"/>
      <c r="Q61" s="19"/>
      <c r="R61" s="19"/>
      <c r="S61" s="19"/>
      <c r="T61" s="19"/>
      <c r="U61" s="19"/>
      <c r="V61" s="19"/>
      <c r="W61" s="19"/>
      <c r="X61" s="19"/>
      <c r="Y61" s="19"/>
      <c r="Z61" s="19"/>
    </row>
    <row r="62" spans="1:26" x14ac:dyDescent="0.2">
      <c r="A62" s="19"/>
      <c r="B62" s="19"/>
      <c r="C62" s="19"/>
      <c r="D62" s="19"/>
      <c r="E62" s="19"/>
      <c r="F62" s="19"/>
      <c r="G62" s="19"/>
      <c r="H62" s="19"/>
      <c r="I62" s="19"/>
      <c r="J62" s="19"/>
      <c r="K62" s="19"/>
      <c r="L62" s="19"/>
      <c r="M62" s="19"/>
      <c r="N62" s="19"/>
      <c r="O62" s="19"/>
      <c r="P62" s="19"/>
      <c r="Q62" s="19"/>
      <c r="R62" s="19"/>
      <c r="S62" s="19"/>
      <c r="T62" s="19"/>
      <c r="U62" s="19"/>
      <c r="V62" s="19"/>
      <c r="W62" s="19"/>
      <c r="X62" s="19"/>
      <c r="Y62" s="19"/>
      <c r="Z62" s="19"/>
    </row>
    <row r="63" spans="1:26" x14ac:dyDescent="0.2">
      <c r="A63" s="19"/>
      <c r="B63" s="19"/>
      <c r="C63" s="19"/>
      <c r="D63" s="19"/>
      <c r="E63" s="19"/>
      <c r="F63" s="19"/>
      <c r="G63" s="19"/>
      <c r="H63" s="19"/>
      <c r="I63" s="19"/>
      <c r="J63" s="19"/>
      <c r="K63" s="19"/>
      <c r="L63" s="19"/>
      <c r="M63" s="19"/>
      <c r="N63" s="19"/>
      <c r="O63" s="19"/>
      <c r="P63" s="19"/>
      <c r="Q63" s="19"/>
      <c r="R63" s="19"/>
      <c r="S63" s="19"/>
      <c r="T63" s="19"/>
      <c r="U63" s="19"/>
      <c r="V63" s="19"/>
      <c r="W63" s="19"/>
      <c r="X63" s="19"/>
      <c r="Y63" s="19"/>
      <c r="Z63" s="19"/>
    </row>
    <row r="64" spans="1:26" x14ac:dyDescent="0.2">
      <c r="A64" s="19"/>
      <c r="B64" s="19"/>
      <c r="C64" s="19"/>
      <c r="D64" s="19"/>
      <c r="E64" s="19"/>
      <c r="F64" s="19"/>
      <c r="G64" s="19"/>
      <c r="H64" s="19"/>
      <c r="I64" s="19"/>
      <c r="J64" s="19"/>
      <c r="K64" s="19"/>
      <c r="L64" s="19"/>
      <c r="M64" s="19"/>
      <c r="N64" s="19"/>
      <c r="O64" s="19"/>
      <c r="P64" s="19"/>
      <c r="Q64" s="19"/>
      <c r="R64" s="19"/>
      <c r="S64" s="19"/>
      <c r="T64" s="19"/>
      <c r="U64" s="19"/>
      <c r="V64" s="19"/>
      <c r="W64" s="19"/>
      <c r="X64" s="19"/>
      <c r="Y64" s="19"/>
      <c r="Z64" s="19"/>
    </row>
    <row r="65" spans="1:26" x14ac:dyDescent="0.2">
      <c r="A65" s="19"/>
      <c r="B65" s="19"/>
      <c r="C65" s="19"/>
      <c r="D65" s="19"/>
      <c r="E65" s="19"/>
      <c r="F65" s="19"/>
      <c r="G65" s="19"/>
      <c r="H65" s="19"/>
      <c r="I65" s="19"/>
      <c r="J65" s="19"/>
      <c r="K65" s="19"/>
      <c r="L65" s="19"/>
      <c r="M65" s="19"/>
      <c r="N65" s="19"/>
      <c r="O65" s="19"/>
      <c r="P65" s="19"/>
      <c r="Q65" s="19"/>
      <c r="R65" s="19"/>
      <c r="S65" s="19"/>
      <c r="T65" s="19"/>
      <c r="U65" s="19"/>
      <c r="V65" s="19"/>
      <c r="W65" s="19"/>
      <c r="X65" s="19"/>
      <c r="Y65" s="19"/>
      <c r="Z65" s="19"/>
    </row>
    <row r="66" spans="1:26" x14ac:dyDescent="0.2">
      <c r="A66" s="19"/>
      <c r="B66" s="19"/>
      <c r="C66" s="19"/>
      <c r="D66" s="19"/>
      <c r="E66" s="19"/>
      <c r="F66" s="19"/>
      <c r="G66" s="19"/>
      <c r="H66" s="19"/>
      <c r="I66" s="19"/>
      <c r="J66" s="19"/>
      <c r="K66" s="19"/>
      <c r="L66" s="19"/>
      <c r="M66" s="19"/>
      <c r="N66" s="19"/>
      <c r="O66" s="19"/>
      <c r="P66" s="19"/>
      <c r="Q66" s="19"/>
      <c r="R66" s="19"/>
      <c r="S66" s="19"/>
      <c r="T66" s="19"/>
      <c r="U66" s="19"/>
      <c r="V66" s="19"/>
      <c r="W66" s="19"/>
      <c r="X66" s="19"/>
      <c r="Y66" s="19"/>
      <c r="Z66" s="19"/>
    </row>
    <row r="67" spans="1:26" x14ac:dyDescent="0.2">
      <c r="A67" s="19"/>
      <c r="B67" s="19"/>
      <c r="C67" s="19"/>
      <c r="D67" s="19"/>
      <c r="E67" s="19"/>
      <c r="F67" s="19"/>
      <c r="G67" s="19"/>
      <c r="H67" s="19"/>
      <c r="I67" s="19"/>
      <c r="J67" s="19"/>
      <c r="K67" s="19"/>
      <c r="L67" s="19"/>
      <c r="M67" s="19"/>
      <c r="N67" s="19"/>
      <c r="O67" s="19"/>
      <c r="P67" s="19"/>
      <c r="Q67" s="19"/>
      <c r="R67" s="19"/>
      <c r="S67" s="19"/>
      <c r="T67" s="19"/>
      <c r="U67" s="19"/>
      <c r="V67" s="19"/>
      <c r="W67" s="19"/>
      <c r="X67" s="19"/>
      <c r="Y67" s="19"/>
      <c r="Z67" s="19"/>
    </row>
    <row r="68" spans="1:26" x14ac:dyDescent="0.2">
      <c r="A68" s="19"/>
      <c r="B68" s="19"/>
      <c r="C68" s="19"/>
      <c r="D68" s="19"/>
      <c r="E68" s="19"/>
      <c r="F68" s="19"/>
      <c r="G68" s="19"/>
      <c r="H68" s="19"/>
      <c r="I68" s="19"/>
      <c r="J68" s="19"/>
      <c r="K68" s="19"/>
      <c r="L68" s="19"/>
      <c r="M68" s="19"/>
      <c r="N68" s="19"/>
      <c r="O68" s="19"/>
      <c r="P68" s="19"/>
      <c r="Q68" s="19"/>
      <c r="R68" s="19"/>
      <c r="S68" s="19"/>
      <c r="T68" s="19"/>
      <c r="U68" s="19"/>
      <c r="V68" s="19"/>
      <c r="W68" s="19"/>
      <c r="X68" s="19"/>
      <c r="Y68" s="19"/>
      <c r="Z68" s="19"/>
    </row>
    <row r="69" spans="1:26" x14ac:dyDescent="0.2">
      <c r="A69" s="19"/>
      <c r="B69" s="19"/>
      <c r="C69" s="19"/>
      <c r="D69" s="19"/>
      <c r="E69" s="19"/>
      <c r="F69" s="19"/>
      <c r="G69" s="19"/>
      <c r="H69" s="19"/>
      <c r="I69" s="19"/>
      <c r="J69" s="19"/>
      <c r="K69" s="19"/>
      <c r="L69" s="19"/>
      <c r="M69" s="19"/>
      <c r="N69" s="19"/>
      <c r="O69" s="19"/>
      <c r="P69" s="19"/>
      <c r="Q69" s="19"/>
      <c r="R69" s="19"/>
      <c r="S69" s="19"/>
      <c r="T69" s="19"/>
      <c r="U69" s="19"/>
      <c r="V69" s="19"/>
      <c r="W69" s="19"/>
      <c r="X69" s="19"/>
      <c r="Y69" s="19"/>
      <c r="Z69" s="19"/>
    </row>
    <row r="70" spans="1:26" x14ac:dyDescent="0.2">
      <c r="A70" s="19"/>
      <c r="B70" s="19"/>
      <c r="C70" s="19"/>
      <c r="D70" s="19"/>
      <c r="E70" s="19"/>
      <c r="F70" s="19"/>
      <c r="G70" s="19"/>
      <c r="H70" s="19"/>
      <c r="I70" s="19"/>
      <c r="J70" s="19"/>
      <c r="K70" s="19"/>
      <c r="L70" s="19"/>
      <c r="M70" s="19"/>
      <c r="N70" s="19"/>
      <c r="O70" s="19"/>
      <c r="P70" s="19"/>
      <c r="Q70" s="19"/>
      <c r="R70" s="19"/>
      <c r="S70" s="19"/>
      <c r="T70" s="19"/>
      <c r="U70" s="19"/>
      <c r="V70" s="19"/>
      <c r="W70" s="19"/>
      <c r="X70" s="19"/>
      <c r="Y70" s="19"/>
      <c r="Z70" s="19"/>
    </row>
    <row r="71" spans="1:26" x14ac:dyDescent="0.2">
      <c r="A71" s="19"/>
      <c r="B71" s="19"/>
      <c r="C71" s="19"/>
      <c r="D71" s="19"/>
      <c r="E71" s="19"/>
      <c r="F71" s="19"/>
      <c r="G71" s="19"/>
      <c r="H71" s="19"/>
      <c r="I71" s="19"/>
      <c r="J71" s="19"/>
      <c r="K71" s="19"/>
      <c r="L71" s="19"/>
      <c r="M71" s="19"/>
      <c r="N71" s="19"/>
      <c r="O71" s="19"/>
      <c r="P71" s="19"/>
      <c r="Q71" s="19"/>
      <c r="R71" s="19"/>
      <c r="S71" s="19"/>
      <c r="T71" s="19"/>
      <c r="U71" s="19"/>
      <c r="V71" s="19"/>
      <c r="W71" s="19"/>
      <c r="X71" s="19"/>
      <c r="Y71" s="19"/>
      <c r="Z71" s="19"/>
    </row>
    <row r="72" spans="1:26" x14ac:dyDescent="0.2">
      <c r="A72" s="19"/>
      <c r="B72" s="19"/>
      <c r="C72" s="19"/>
      <c r="D72" s="19"/>
      <c r="E72" s="19"/>
      <c r="F72" s="19"/>
      <c r="G72" s="19"/>
      <c r="H72" s="19"/>
      <c r="I72" s="19"/>
      <c r="J72" s="19"/>
      <c r="K72" s="19"/>
      <c r="L72" s="19"/>
      <c r="M72" s="19"/>
      <c r="N72" s="19"/>
      <c r="O72" s="19"/>
      <c r="P72" s="19"/>
      <c r="Q72" s="19"/>
      <c r="R72" s="19"/>
      <c r="S72" s="19"/>
      <c r="T72" s="19"/>
      <c r="U72" s="19"/>
      <c r="V72" s="19"/>
      <c r="W72" s="19"/>
      <c r="X72" s="19"/>
      <c r="Y72" s="19"/>
      <c r="Z72" s="19"/>
    </row>
    <row r="73" spans="1:26" x14ac:dyDescent="0.2">
      <c r="A73" s="19"/>
      <c r="B73" s="19"/>
      <c r="C73" s="19"/>
      <c r="D73" s="19"/>
      <c r="E73" s="19"/>
      <c r="F73" s="19"/>
      <c r="G73" s="19"/>
      <c r="H73" s="19"/>
      <c r="I73" s="19"/>
      <c r="J73" s="19"/>
      <c r="K73" s="19"/>
      <c r="L73" s="19"/>
      <c r="M73" s="19"/>
      <c r="N73" s="19"/>
      <c r="O73" s="19"/>
      <c r="P73" s="19"/>
      <c r="Q73" s="19"/>
      <c r="R73" s="19"/>
      <c r="S73" s="19"/>
      <c r="T73" s="19"/>
      <c r="U73" s="19"/>
      <c r="V73" s="19"/>
      <c r="W73" s="19"/>
      <c r="X73" s="19"/>
      <c r="Y73" s="19"/>
      <c r="Z73" s="19"/>
    </row>
    <row r="74" spans="1:26" x14ac:dyDescent="0.2">
      <c r="A74" s="19"/>
      <c r="B74" s="19"/>
      <c r="C74" s="19"/>
      <c r="D74" s="19"/>
      <c r="E74" s="19"/>
      <c r="F74" s="19"/>
      <c r="G74" s="19"/>
      <c r="H74" s="19"/>
      <c r="I74" s="19"/>
      <c r="J74" s="19"/>
      <c r="K74" s="19"/>
      <c r="L74" s="19"/>
      <c r="M74" s="19"/>
      <c r="N74" s="19"/>
      <c r="O74" s="19"/>
      <c r="P74" s="19"/>
      <c r="Q74" s="19"/>
      <c r="R74" s="19"/>
      <c r="S74" s="19"/>
      <c r="T74" s="19"/>
      <c r="U74" s="19"/>
      <c r="V74" s="19"/>
      <c r="W74" s="19"/>
      <c r="X74" s="19"/>
      <c r="Y74" s="19"/>
      <c r="Z74" s="19"/>
    </row>
    <row r="75" spans="1:26" x14ac:dyDescent="0.2">
      <c r="A75" s="19"/>
      <c r="B75" s="19"/>
      <c r="C75" s="19"/>
      <c r="D75" s="19"/>
      <c r="E75" s="19"/>
      <c r="F75" s="19"/>
      <c r="G75" s="19"/>
      <c r="H75" s="19"/>
      <c r="I75" s="19"/>
      <c r="J75" s="19"/>
      <c r="K75" s="19"/>
      <c r="L75" s="19"/>
      <c r="M75" s="19"/>
      <c r="N75" s="19"/>
      <c r="O75" s="19"/>
      <c r="P75" s="19"/>
      <c r="Q75" s="19"/>
      <c r="R75" s="19"/>
      <c r="S75" s="19"/>
      <c r="T75" s="19"/>
      <c r="U75" s="19"/>
      <c r="V75" s="19"/>
      <c r="W75" s="19"/>
      <c r="X75" s="19"/>
      <c r="Y75" s="19"/>
      <c r="Z75" s="19"/>
    </row>
    <row r="76" spans="1:26" x14ac:dyDescent="0.2">
      <c r="A76" s="19"/>
      <c r="B76" s="19"/>
      <c r="C76" s="19"/>
      <c r="D76" s="19"/>
      <c r="E76" s="19"/>
      <c r="F76" s="19"/>
      <c r="G76" s="19"/>
      <c r="H76" s="19"/>
      <c r="I76" s="19"/>
      <c r="J76" s="19"/>
      <c r="K76" s="19"/>
      <c r="L76" s="19"/>
      <c r="M76" s="19"/>
      <c r="N76" s="19"/>
      <c r="O76" s="19"/>
      <c r="P76" s="19"/>
      <c r="Q76" s="19"/>
      <c r="R76" s="19"/>
      <c r="S76" s="19"/>
      <c r="T76" s="19"/>
      <c r="U76" s="19"/>
      <c r="V76" s="19"/>
      <c r="W76" s="19"/>
      <c r="X76" s="19"/>
      <c r="Y76" s="19"/>
      <c r="Z76" s="19"/>
    </row>
    <row r="77" spans="1:26" x14ac:dyDescent="0.2">
      <c r="A77" s="19"/>
      <c r="B77" s="19"/>
      <c r="C77" s="19"/>
      <c r="D77" s="19"/>
      <c r="E77" s="19"/>
      <c r="F77" s="19"/>
      <c r="G77" s="19"/>
      <c r="H77" s="19"/>
      <c r="I77" s="19"/>
      <c r="J77" s="19"/>
      <c r="K77" s="19"/>
      <c r="L77" s="19"/>
      <c r="M77" s="19"/>
      <c r="N77" s="19"/>
      <c r="O77" s="19"/>
      <c r="P77" s="19"/>
      <c r="Q77" s="19"/>
      <c r="R77" s="19"/>
      <c r="S77" s="19"/>
      <c r="T77" s="19"/>
      <c r="U77" s="19"/>
      <c r="V77" s="19"/>
      <c r="W77" s="19"/>
      <c r="X77" s="19"/>
      <c r="Y77" s="19"/>
      <c r="Z77" s="19"/>
    </row>
    <row r="78" spans="1:26" x14ac:dyDescent="0.2">
      <c r="A78" s="19"/>
      <c r="B78" s="19"/>
      <c r="C78" s="19"/>
      <c r="D78" s="19"/>
      <c r="E78" s="19"/>
      <c r="F78" s="19"/>
      <c r="G78" s="19"/>
      <c r="H78" s="19"/>
      <c r="I78" s="19"/>
      <c r="J78" s="19"/>
      <c r="K78" s="19"/>
      <c r="L78" s="19"/>
      <c r="M78" s="19"/>
      <c r="N78" s="19"/>
      <c r="O78" s="19"/>
      <c r="P78" s="19"/>
      <c r="Q78" s="19"/>
      <c r="R78" s="19"/>
      <c r="S78" s="19"/>
      <c r="T78" s="19"/>
      <c r="U78" s="19"/>
      <c r="V78" s="19"/>
      <c r="W78" s="19"/>
      <c r="X78" s="19"/>
      <c r="Y78" s="19"/>
      <c r="Z78" s="19"/>
    </row>
    <row r="79" spans="1:26" x14ac:dyDescent="0.2">
      <c r="A79" s="19"/>
      <c r="B79" s="19"/>
      <c r="C79" s="19"/>
      <c r="D79" s="19"/>
      <c r="E79" s="19"/>
      <c r="F79" s="19"/>
      <c r="G79" s="19"/>
      <c r="H79" s="19"/>
      <c r="I79" s="19"/>
      <c r="J79" s="19"/>
      <c r="K79" s="19"/>
      <c r="L79" s="19"/>
      <c r="M79" s="19"/>
      <c r="N79" s="19"/>
      <c r="O79" s="19"/>
      <c r="P79" s="19"/>
      <c r="Q79" s="19"/>
      <c r="R79" s="19"/>
      <c r="S79" s="19"/>
      <c r="T79" s="19"/>
      <c r="U79" s="19"/>
      <c r="V79" s="19"/>
      <c r="W79" s="19"/>
      <c r="X79" s="19"/>
      <c r="Y79" s="19"/>
      <c r="Z79" s="19"/>
    </row>
    <row r="80" spans="1:26" x14ac:dyDescent="0.2">
      <c r="A80" s="19"/>
      <c r="B80" s="19"/>
      <c r="C80" s="19"/>
      <c r="D80" s="19"/>
      <c r="E80" s="19"/>
      <c r="F80" s="19"/>
      <c r="G80" s="19"/>
      <c r="H80" s="19"/>
      <c r="I80" s="19"/>
      <c r="J80" s="19"/>
      <c r="K80" s="19"/>
      <c r="L80" s="19"/>
      <c r="M80" s="19"/>
      <c r="N80" s="19"/>
      <c r="O80" s="19"/>
      <c r="P80" s="19"/>
      <c r="Q80" s="19"/>
      <c r="R80" s="19"/>
      <c r="S80" s="19"/>
      <c r="T80" s="19"/>
      <c r="U80" s="19"/>
      <c r="V80" s="19"/>
      <c r="W80" s="19"/>
      <c r="X80" s="19"/>
      <c r="Y80" s="19"/>
      <c r="Z80" s="19"/>
    </row>
    <row r="81" spans="1:26" x14ac:dyDescent="0.2">
      <c r="A81" s="19"/>
      <c r="B81" s="19"/>
      <c r="C81" s="19"/>
      <c r="D81" s="19"/>
      <c r="E81" s="19"/>
      <c r="F81" s="19"/>
      <c r="G81" s="19"/>
      <c r="H81" s="19"/>
      <c r="I81" s="19"/>
      <c r="J81" s="19"/>
      <c r="K81" s="19"/>
      <c r="L81" s="19"/>
      <c r="M81" s="19"/>
      <c r="N81" s="19"/>
      <c r="O81" s="19"/>
      <c r="P81" s="19"/>
      <c r="Q81" s="19"/>
      <c r="R81" s="19"/>
      <c r="S81" s="19"/>
      <c r="T81" s="19"/>
      <c r="U81" s="19"/>
      <c r="V81" s="19"/>
      <c r="W81" s="19"/>
      <c r="X81" s="19"/>
      <c r="Y81" s="19"/>
      <c r="Z81" s="19"/>
    </row>
    <row r="82" spans="1:26" x14ac:dyDescent="0.2">
      <c r="A82" s="19"/>
      <c r="B82" s="19"/>
      <c r="C82" s="19"/>
      <c r="D82" s="19"/>
      <c r="E82" s="19"/>
      <c r="F82" s="19"/>
      <c r="G82" s="19"/>
      <c r="H82" s="19"/>
      <c r="I82" s="19"/>
      <c r="J82" s="19"/>
      <c r="K82" s="19"/>
      <c r="L82" s="19"/>
      <c r="M82" s="19"/>
      <c r="N82" s="19"/>
      <c r="O82" s="19"/>
      <c r="P82" s="19"/>
      <c r="Q82" s="19"/>
      <c r="R82" s="19"/>
      <c r="S82" s="19"/>
      <c r="T82" s="19"/>
      <c r="U82" s="19"/>
      <c r="V82" s="19"/>
      <c r="W82" s="19"/>
      <c r="X82" s="19"/>
      <c r="Y82" s="19"/>
      <c r="Z82" s="19"/>
    </row>
    <row r="83" spans="1:26" x14ac:dyDescent="0.2">
      <c r="A83" s="19"/>
      <c r="B83" s="19"/>
      <c r="C83" s="19"/>
      <c r="D83" s="19"/>
      <c r="E83" s="19"/>
      <c r="F83" s="19"/>
      <c r="G83" s="19"/>
      <c r="H83" s="19"/>
      <c r="I83" s="19"/>
      <c r="J83" s="19"/>
      <c r="K83" s="19"/>
      <c r="L83" s="19"/>
      <c r="M83" s="19"/>
      <c r="N83" s="19"/>
      <c r="O83" s="19"/>
      <c r="P83" s="19"/>
      <c r="Q83" s="19"/>
      <c r="R83" s="19"/>
      <c r="S83" s="19"/>
      <c r="T83" s="19"/>
      <c r="U83" s="19"/>
      <c r="V83" s="19"/>
      <c r="W83" s="19"/>
      <c r="X83" s="19"/>
      <c r="Y83" s="19"/>
      <c r="Z83" s="19"/>
    </row>
    <row r="84" spans="1:26" x14ac:dyDescent="0.2">
      <c r="A84" s="19"/>
      <c r="B84" s="19"/>
      <c r="C84" s="19"/>
      <c r="D84" s="19"/>
      <c r="E84" s="19"/>
      <c r="F84" s="19"/>
      <c r="G84" s="19"/>
      <c r="H84" s="19"/>
      <c r="I84" s="19"/>
      <c r="J84" s="19"/>
      <c r="K84" s="19"/>
      <c r="L84" s="19"/>
      <c r="M84" s="19"/>
      <c r="N84" s="19"/>
      <c r="O84" s="19"/>
      <c r="P84" s="19"/>
      <c r="Q84" s="19"/>
      <c r="R84" s="19"/>
      <c r="S84" s="19"/>
      <c r="T84" s="19"/>
      <c r="U84" s="19"/>
      <c r="V84" s="19"/>
      <c r="W84" s="19"/>
      <c r="X84" s="19"/>
      <c r="Y84" s="19"/>
      <c r="Z84" s="19"/>
    </row>
    <row r="85" spans="1:26" x14ac:dyDescent="0.2">
      <c r="A85" s="19"/>
      <c r="B85" s="19"/>
      <c r="C85" s="19"/>
      <c r="D85" s="19"/>
      <c r="E85" s="19"/>
      <c r="F85" s="19"/>
      <c r="G85" s="19"/>
      <c r="H85" s="19"/>
      <c r="I85" s="19"/>
      <c r="J85" s="19"/>
      <c r="K85" s="19"/>
      <c r="L85" s="19"/>
      <c r="M85" s="19"/>
      <c r="N85" s="19"/>
      <c r="O85" s="19"/>
      <c r="P85" s="19"/>
      <c r="Q85" s="19"/>
      <c r="R85" s="19"/>
      <c r="S85" s="19"/>
      <c r="T85" s="19"/>
      <c r="U85" s="19"/>
      <c r="V85" s="19"/>
      <c r="W85" s="19"/>
      <c r="X85" s="19"/>
      <c r="Y85" s="19"/>
      <c r="Z85" s="19"/>
    </row>
    <row r="86" spans="1:26" x14ac:dyDescent="0.2">
      <c r="A86" s="19"/>
      <c r="B86" s="19"/>
      <c r="C86" s="19"/>
      <c r="D86" s="19"/>
      <c r="E86" s="19"/>
      <c r="F86" s="19"/>
      <c r="G86" s="19"/>
      <c r="H86" s="19"/>
      <c r="I86" s="19"/>
      <c r="J86" s="19"/>
      <c r="K86" s="19"/>
      <c r="L86" s="19"/>
      <c r="M86" s="19"/>
      <c r="N86" s="19"/>
      <c r="O86" s="19"/>
      <c r="P86" s="19"/>
      <c r="Q86" s="19"/>
      <c r="R86" s="19"/>
      <c r="S86" s="19"/>
      <c r="T86" s="19"/>
      <c r="U86" s="19"/>
      <c r="V86" s="19"/>
      <c r="W86" s="19"/>
      <c r="X86" s="19"/>
      <c r="Y86" s="19"/>
      <c r="Z86" s="19"/>
    </row>
    <row r="87" spans="1:26" x14ac:dyDescent="0.2">
      <c r="A87" s="19"/>
      <c r="B87" s="19"/>
      <c r="C87" s="19"/>
      <c r="D87" s="19"/>
      <c r="E87" s="19"/>
      <c r="F87" s="19"/>
      <c r="G87" s="19"/>
      <c r="H87" s="19"/>
      <c r="I87" s="19"/>
      <c r="J87" s="19"/>
      <c r="K87" s="19"/>
      <c r="L87" s="19"/>
      <c r="M87" s="19"/>
      <c r="N87" s="19"/>
      <c r="O87" s="19"/>
      <c r="P87" s="19"/>
      <c r="Q87" s="19"/>
      <c r="R87" s="19"/>
      <c r="S87" s="19"/>
      <c r="T87" s="19"/>
      <c r="U87" s="19"/>
      <c r="V87" s="19"/>
      <c r="W87" s="19"/>
      <c r="X87" s="19"/>
      <c r="Y87" s="19"/>
      <c r="Z87" s="19"/>
    </row>
    <row r="88" spans="1:26" x14ac:dyDescent="0.2">
      <c r="A88" s="19"/>
      <c r="B88" s="19"/>
      <c r="C88" s="19"/>
      <c r="D88" s="19"/>
      <c r="E88" s="19"/>
      <c r="F88" s="19"/>
      <c r="G88" s="19"/>
      <c r="H88" s="19"/>
      <c r="I88" s="19"/>
      <c r="J88" s="19"/>
      <c r="K88" s="19"/>
      <c r="L88" s="19"/>
      <c r="M88" s="19"/>
      <c r="N88" s="19"/>
      <c r="O88" s="19"/>
      <c r="P88" s="19"/>
      <c r="Q88" s="19"/>
      <c r="R88" s="19"/>
      <c r="S88" s="19"/>
      <c r="T88" s="19"/>
      <c r="U88" s="19"/>
      <c r="V88" s="19"/>
      <c r="W88" s="19"/>
      <c r="X88" s="19"/>
      <c r="Y88" s="19"/>
      <c r="Z88" s="19"/>
    </row>
    <row r="89" spans="1:26" x14ac:dyDescent="0.2">
      <c r="A89" s="19"/>
      <c r="B89" s="19"/>
      <c r="C89" s="19"/>
      <c r="D89" s="19"/>
      <c r="E89" s="19"/>
      <c r="F89" s="19"/>
      <c r="G89" s="19"/>
      <c r="H89" s="19"/>
      <c r="I89" s="19"/>
      <c r="J89" s="19"/>
      <c r="K89" s="19"/>
      <c r="L89" s="19"/>
      <c r="M89" s="19"/>
      <c r="N89" s="19"/>
      <c r="O89" s="19"/>
      <c r="P89" s="19"/>
      <c r="Q89" s="19"/>
      <c r="R89" s="19"/>
      <c r="S89" s="19"/>
      <c r="T89" s="19"/>
      <c r="U89" s="19"/>
      <c r="V89" s="19"/>
      <c r="W89" s="19"/>
      <c r="X89" s="19"/>
      <c r="Y89" s="19"/>
      <c r="Z89" s="19"/>
    </row>
    <row r="90" spans="1:26" x14ac:dyDescent="0.2">
      <c r="A90" s="19"/>
      <c r="B90" s="19"/>
      <c r="C90" s="19"/>
      <c r="D90" s="19"/>
      <c r="E90" s="19"/>
      <c r="F90" s="19"/>
      <c r="G90" s="19"/>
      <c r="H90" s="19"/>
      <c r="I90" s="19"/>
      <c r="J90" s="19"/>
      <c r="K90" s="19"/>
      <c r="L90" s="19"/>
      <c r="M90" s="19"/>
      <c r="N90" s="19"/>
      <c r="O90" s="19"/>
      <c r="P90" s="19"/>
      <c r="Q90" s="19"/>
      <c r="R90" s="19"/>
      <c r="S90" s="19"/>
      <c r="T90" s="19"/>
      <c r="U90" s="19"/>
      <c r="V90" s="19"/>
      <c r="W90" s="19"/>
      <c r="X90" s="19"/>
      <c r="Y90" s="19"/>
      <c r="Z90" s="19"/>
    </row>
    <row r="91" spans="1:26" x14ac:dyDescent="0.2">
      <c r="A91" s="19"/>
      <c r="B91" s="19"/>
      <c r="C91" s="19"/>
      <c r="D91" s="19"/>
      <c r="E91" s="19"/>
      <c r="F91" s="19"/>
      <c r="G91" s="19"/>
      <c r="H91" s="19"/>
      <c r="I91" s="19"/>
      <c r="J91" s="19"/>
      <c r="K91" s="19"/>
      <c r="L91" s="19"/>
      <c r="M91" s="19"/>
      <c r="N91" s="19"/>
      <c r="O91" s="19"/>
      <c r="P91" s="19"/>
      <c r="Q91" s="19"/>
      <c r="R91" s="19"/>
      <c r="S91" s="19"/>
      <c r="T91" s="19"/>
      <c r="U91" s="19"/>
      <c r="V91" s="19"/>
      <c r="W91" s="19"/>
      <c r="X91" s="19"/>
      <c r="Y91" s="19"/>
      <c r="Z91" s="19"/>
    </row>
    <row r="92" spans="1:26" x14ac:dyDescent="0.2">
      <c r="A92" s="19"/>
      <c r="B92" s="19"/>
      <c r="C92" s="19"/>
      <c r="D92" s="19"/>
      <c r="E92" s="19"/>
      <c r="F92" s="19"/>
      <c r="G92" s="19"/>
      <c r="H92" s="19"/>
      <c r="I92" s="19"/>
      <c r="J92" s="19"/>
      <c r="K92" s="19"/>
      <c r="L92" s="19"/>
      <c r="M92" s="19"/>
      <c r="N92" s="19"/>
      <c r="O92" s="19"/>
      <c r="P92" s="19"/>
      <c r="Q92" s="19"/>
      <c r="R92" s="19"/>
      <c r="S92" s="19"/>
      <c r="T92" s="19"/>
      <c r="U92" s="19"/>
      <c r="V92" s="19"/>
      <c r="W92" s="19"/>
      <c r="X92" s="19"/>
      <c r="Y92" s="19"/>
      <c r="Z92" s="19"/>
    </row>
    <row r="93" spans="1:26" x14ac:dyDescent="0.2">
      <c r="A93" s="19"/>
      <c r="B93" s="19"/>
      <c r="C93" s="19"/>
      <c r="D93" s="19"/>
      <c r="E93" s="19"/>
      <c r="F93" s="19"/>
      <c r="G93" s="19"/>
      <c r="H93" s="19"/>
      <c r="I93" s="19"/>
      <c r="J93" s="19"/>
      <c r="K93" s="19"/>
      <c r="L93" s="19"/>
      <c r="M93" s="19"/>
      <c r="N93" s="19"/>
      <c r="O93" s="19"/>
      <c r="P93" s="19"/>
      <c r="Q93" s="19"/>
      <c r="R93" s="19"/>
      <c r="S93" s="19"/>
      <c r="T93" s="19"/>
      <c r="U93" s="19"/>
      <c r="V93" s="19"/>
      <c r="W93" s="19"/>
      <c r="X93" s="19"/>
      <c r="Y93" s="19"/>
      <c r="Z93" s="19"/>
    </row>
    <row r="94" spans="1:26" x14ac:dyDescent="0.2">
      <c r="A94" s="19"/>
      <c r="B94" s="19"/>
      <c r="C94" s="19"/>
      <c r="D94" s="19"/>
      <c r="E94" s="19"/>
      <c r="F94" s="19"/>
      <c r="G94" s="19"/>
      <c r="H94" s="19"/>
      <c r="I94" s="19"/>
      <c r="J94" s="19"/>
      <c r="K94" s="19"/>
      <c r="L94" s="19"/>
      <c r="M94" s="19"/>
      <c r="N94" s="19"/>
      <c r="O94" s="19"/>
      <c r="P94" s="19"/>
      <c r="Q94" s="19"/>
      <c r="R94" s="19"/>
      <c r="S94" s="19"/>
      <c r="T94" s="19"/>
      <c r="U94" s="19"/>
      <c r="V94" s="19"/>
      <c r="W94" s="19"/>
      <c r="X94" s="19"/>
      <c r="Y94" s="19"/>
      <c r="Z94" s="19"/>
    </row>
    <row r="95" spans="1:26" x14ac:dyDescent="0.2">
      <c r="A95" s="19"/>
      <c r="B95" s="19"/>
      <c r="C95" s="19"/>
      <c r="D95" s="19"/>
      <c r="E95" s="19"/>
      <c r="F95" s="19"/>
      <c r="G95" s="19"/>
      <c r="H95" s="19"/>
      <c r="I95" s="19"/>
      <c r="J95" s="19"/>
      <c r="K95" s="19"/>
      <c r="L95" s="19"/>
      <c r="M95" s="19"/>
      <c r="N95" s="19"/>
      <c r="O95" s="19"/>
      <c r="P95" s="19"/>
      <c r="Q95" s="19"/>
      <c r="R95" s="19"/>
      <c r="S95" s="19"/>
      <c r="T95" s="19"/>
      <c r="U95" s="19"/>
      <c r="V95" s="19"/>
      <c r="W95" s="19"/>
      <c r="X95" s="19"/>
      <c r="Y95" s="19"/>
      <c r="Z95" s="19"/>
    </row>
    <row r="96" spans="1:26" x14ac:dyDescent="0.2">
      <c r="A96" s="19"/>
      <c r="B96" s="19"/>
      <c r="C96" s="19"/>
      <c r="D96" s="19"/>
      <c r="E96" s="19"/>
      <c r="F96" s="19"/>
      <c r="G96" s="19"/>
      <c r="H96" s="19"/>
      <c r="I96" s="19"/>
      <c r="J96" s="19"/>
      <c r="K96" s="19"/>
      <c r="L96" s="19"/>
      <c r="M96" s="19"/>
      <c r="N96" s="19"/>
      <c r="O96" s="19"/>
      <c r="P96" s="19"/>
      <c r="Q96" s="19"/>
      <c r="R96" s="19"/>
      <c r="S96" s="19"/>
      <c r="T96" s="19"/>
      <c r="U96" s="19"/>
      <c r="V96" s="19"/>
      <c r="W96" s="19"/>
      <c r="X96" s="19"/>
      <c r="Y96" s="19"/>
      <c r="Z96" s="19"/>
    </row>
    <row r="97" spans="1:26" x14ac:dyDescent="0.2">
      <c r="A97" s="19"/>
      <c r="B97" s="19"/>
      <c r="C97" s="19"/>
      <c r="D97" s="19"/>
      <c r="E97" s="19"/>
      <c r="F97" s="19"/>
      <c r="G97" s="19"/>
      <c r="H97" s="19"/>
      <c r="I97" s="19"/>
      <c r="J97" s="19"/>
      <c r="K97" s="19"/>
      <c r="L97" s="19"/>
      <c r="M97" s="19"/>
      <c r="N97" s="19"/>
      <c r="O97" s="19"/>
      <c r="P97" s="19"/>
      <c r="Q97" s="19"/>
      <c r="R97" s="19"/>
      <c r="S97" s="19"/>
      <c r="T97" s="19"/>
      <c r="U97" s="19"/>
      <c r="V97" s="19"/>
      <c r="W97" s="19"/>
      <c r="X97" s="19"/>
      <c r="Y97" s="19"/>
      <c r="Z97" s="19"/>
    </row>
    <row r="98" spans="1:26" x14ac:dyDescent="0.2">
      <c r="A98" s="19"/>
      <c r="B98" s="19"/>
      <c r="C98" s="19"/>
      <c r="D98" s="19"/>
      <c r="E98" s="19"/>
      <c r="F98" s="19"/>
      <c r="G98" s="19"/>
      <c r="H98" s="19"/>
      <c r="I98" s="19"/>
      <c r="J98" s="19"/>
      <c r="K98" s="19"/>
      <c r="L98" s="19"/>
      <c r="M98" s="19"/>
      <c r="N98" s="19"/>
      <c r="O98" s="19"/>
      <c r="P98" s="19"/>
      <c r="Q98" s="19"/>
      <c r="R98" s="19"/>
      <c r="S98" s="19"/>
      <c r="T98" s="19"/>
      <c r="U98" s="19"/>
      <c r="V98" s="19"/>
      <c r="W98" s="19"/>
      <c r="X98" s="19"/>
      <c r="Y98" s="19"/>
      <c r="Z98" s="19"/>
    </row>
    <row r="99" spans="1:26" x14ac:dyDescent="0.2">
      <c r="A99" s="19"/>
      <c r="B99" s="19"/>
      <c r="C99" s="19"/>
      <c r="D99" s="19"/>
      <c r="E99" s="19"/>
      <c r="F99" s="19"/>
      <c r="G99" s="19"/>
      <c r="H99" s="19"/>
      <c r="I99" s="19"/>
      <c r="J99" s="19"/>
      <c r="K99" s="19"/>
      <c r="L99" s="19"/>
      <c r="M99" s="19"/>
      <c r="N99" s="19"/>
      <c r="O99" s="19"/>
      <c r="P99" s="19"/>
      <c r="Q99" s="19"/>
      <c r="R99" s="19"/>
      <c r="S99" s="19"/>
      <c r="T99" s="19"/>
      <c r="U99" s="19"/>
      <c r="V99" s="19"/>
      <c r="W99" s="19"/>
      <c r="X99" s="19"/>
      <c r="Y99" s="19"/>
      <c r="Z99" s="19"/>
    </row>
    <row r="100" spans="1:26" x14ac:dyDescent="0.2">
      <c r="A100" s="19"/>
      <c r="B100" s="19"/>
      <c r="C100" s="19"/>
      <c r="D100" s="19"/>
      <c r="E100" s="19"/>
      <c r="F100" s="19"/>
      <c r="G100" s="19"/>
      <c r="H100" s="19"/>
      <c r="I100" s="19"/>
      <c r="J100" s="19"/>
      <c r="K100" s="19"/>
      <c r="L100" s="19"/>
      <c r="M100" s="19"/>
      <c r="N100" s="19"/>
      <c r="O100" s="19"/>
      <c r="P100" s="19"/>
      <c r="Q100" s="19"/>
      <c r="R100" s="19"/>
      <c r="S100" s="19"/>
      <c r="T100" s="19"/>
      <c r="U100" s="19"/>
      <c r="V100" s="19"/>
      <c r="W100" s="19"/>
      <c r="X100" s="19"/>
      <c r="Y100" s="19"/>
      <c r="Z100" s="19"/>
    </row>
    <row r="101" spans="1:26" x14ac:dyDescent="0.2">
      <c r="A101" s="19"/>
      <c r="B101" s="19"/>
      <c r="C101" s="19"/>
      <c r="D101" s="19"/>
      <c r="E101" s="19"/>
      <c r="F101" s="19"/>
      <c r="G101" s="19"/>
      <c r="H101" s="19"/>
      <c r="I101" s="19"/>
      <c r="J101" s="19"/>
      <c r="K101" s="19"/>
      <c r="L101" s="19"/>
      <c r="M101" s="19"/>
      <c r="N101" s="19"/>
      <c r="O101" s="19"/>
      <c r="P101" s="19"/>
      <c r="Q101" s="19"/>
      <c r="R101" s="19"/>
      <c r="S101" s="19"/>
      <c r="T101" s="19"/>
      <c r="U101" s="19"/>
      <c r="V101" s="19"/>
      <c r="W101" s="19"/>
      <c r="X101" s="19"/>
      <c r="Y101" s="19"/>
      <c r="Z101" s="19"/>
    </row>
    <row r="102" spans="1:26" x14ac:dyDescent="0.2">
      <c r="A102" s="19"/>
      <c r="B102" s="19"/>
      <c r="C102" s="19"/>
      <c r="D102" s="19"/>
      <c r="E102" s="19"/>
      <c r="F102" s="19"/>
      <c r="G102" s="19"/>
      <c r="H102" s="19"/>
      <c r="I102" s="19"/>
      <c r="J102" s="19"/>
      <c r="K102" s="19"/>
      <c r="L102" s="19"/>
      <c r="M102" s="19"/>
      <c r="N102" s="19"/>
      <c r="O102" s="19"/>
      <c r="P102" s="19"/>
      <c r="Q102" s="19"/>
      <c r="R102" s="19"/>
      <c r="S102" s="19"/>
      <c r="T102" s="19"/>
      <c r="U102" s="19"/>
      <c r="V102" s="19"/>
      <c r="W102" s="19"/>
      <c r="X102" s="19"/>
      <c r="Y102" s="19"/>
      <c r="Z102" s="19"/>
    </row>
    <row r="103" spans="1:26" x14ac:dyDescent="0.2">
      <c r="A103" s="19"/>
      <c r="B103" s="19"/>
      <c r="C103" s="19"/>
      <c r="D103" s="19"/>
      <c r="E103" s="19"/>
      <c r="F103" s="19"/>
      <c r="G103" s="19"/>
      <c r="H103" s="19"/>
      <c r="I103" s="19"/>
      <c r="J103" s="19"/>
      <c r="K103" s="19"/>
      <c r="L103" s="19"/>
      <c r="M103" s="19"/>
      <c r="N103" s="19"/>
      <c r="O103" s="19"/>
      <c r="P103" s="19"/>
      <c r="Q103" s="19"/>
      <c r="R103" s="19"/>
      <c r="S103" s="19"/>
      <c r="T103" s="19"/>
      <c r="U103" s="19"/>
      <c r="V103" s="19"/>
      <c r="W103" s="19"/>
      <c r="X103" s="19"/>
      <c r="Y103" s="19"/>
      <c r="Z103" s="19"/>
    </row>
    <row r="104" spans="1:26" x14ac:dyDescent="0.2">
      <c r="A104" s="19"/>
      <c r="B104" s="19"/>
      <c r="C104" s="19"/>
      <c r="D104" s="19"/>
      <c r="E104" s="19"/>
      <c r="F104" s="19"/>
      <c r="G104" s="19"/>
      <c r="H104" s="19"/>
      <c r="I104" s="19"/>
      <c r="J104" s="19"/>
      <c r="K104" s="19"/>
      <c r="L104" s="19"/>
      <c r="M104" s="19"/>
      <c r="N104" s="19"/>
      <c r="O104" s="19"/>
      <c r="P104" s="19"/>
      <c r="Q104" s="19"/>
      <c r="R104" s="19"/>
      <c r="S104" s="19"/>
      <c r="T104" s="19"/>
      <c r="U104" s="19"/>
      <c r="V104" s="19"/>
      <c r="W104" s="19"/>
      <c r="X104" s="19"/>
      <c r="Y104" s="19"/>
      <c r="Z104" s="19"/>
    </row>
    <row r="105" spans="1:26" x14ac:dyDescent="0.2">
      <c r="A105" s="19"/>
      <c r="B105" s="19"/>
      <c r="C105" s="19"/>
      <c r="D105" s="19"/>
      <c r="E105" s="19"/>
      <c r="F105" s="19"/>
      <c r="G105" s="19"/>
      <c r="H105" s="19"/>
      <c r="I105" s="19"/>
      <c r="J105" s="19"/>
      <c r="K105" s="19"/>
      <c r="L105" s="19"/>
      <c r="M105" s="19"/>
      <c r="N105" s="19"/>
      <c r="O105" s="19"/>
      <c r="P105" s="19"/>
      <c r="Q105" s="19"/>
      <c r="R105" s="19"/>
      <c r="S105" s="19"/>
      <c r="T105" s="19"/>
      <c r="U105" s="19"/>
      <c r="V105" s="19"/>
      <c r="W105" s="19"/>
      <c r="X105" s="19"/>
      <c r="Y105" s="19"/>
      <c r="Z105" s="19"/>
    </row>
    <row r="106" spans="1:26" x14ac:dyDescent="0.2">
      <c r="A106" s="19"/>
      <c r="B106" s="19"/>
      <c r="C106" s="19"/>
      <c r="D106" s="19"/>
      <c r="E106" s="19"/>
      <c r="F106" s="19"/>
      <c r="G106" s="19"/>
      <c r="H106" s="19"/>
      <c r="I106" s="19"/>
      <c r="J106" s="19"/>
      <c r="K106" s="19"/>
      <c r="L106" s="19"/>
      <c r="M106" s="19"/>
      <c r="N106" s="19"/>
      <c r="O106" s="19"/>
      <c r="P106" s="19"/>
      <c r="Q106" s="19"/>
      <c r="R106" s="19"/>
      <c r="S106" s="19"/>
      <c r="T106" s="19"/>
      <c r="U106" s="19"/>
      <c r="V106" s="19"/>
      <c r="W106" s="19"/>
      <c r="X106" s="19"/>
      <c r="Y106" s="19"/>
      <c r="Z106" s="19"/>
    </row>
    <row r="107" spans="1:26" x14ac:dyDescent="0.2">
      <c r="A107" s="19"/>
      <c r="B107" s="19"/>
      <c r="C107" s="19"/>
      <c r="D107" s="19"/>
      <c r="E107" s="19"/>
      <c r="F107" s="19"/>
      <c r="G107" s="19"/>
      <c r="H107" s="19"/>
      <c r="I107" s="19"/>
      <c r="J107" s="19"/>
      <c r="K107" s="19"/>
      <c r="L107" s="19"/>
      <c r="M107" s="19"/>
      <c r="N107" s="19"/>
      <c r="O107" s="19"/>
      <c r="P107" s="19"/>
      <c r="Q107" s="19"/>
      <c r="R107" s="19"/>
      <c r="S107" s="19"/>
      <c r="T107" s="19"/>
      <c r="U107" s="19"/>
      <c r="V107" s="19"/>
      <c r="W107" s="19"/>
      <c r="X107" s="19"/>
      <c r="Y107" s="19"/>
      <c r="Z107" s="19"/>
    </row>
    <row r="108" spans="1:26" x14ac:dyDescent="0.2">
      <c r="A108" s="19"/>
      <c r="B108" s="19"/>
      <c r="C108" s="19"/>
      <c r="D108" s="19"/>
      <c r="E108" s="19"/>
      <c r="F108" s="19"/>
      <c r="G108" s="19"/>
      <c r="H108" s="19"/>
      <c r="I108" s="19"/>
      <c r="J108" s="19"/>
      <c r="K108" s="19"/>
      <c r="L108" s="19"/>
      <c r="M108" s="19"/>
      <c r="N108" s="19"/>
      <c r="O108" s="19"/>
      <c r="P108" s="19"/>
      <c r="Q108" s="19"/>
      <c r="R108" s="19"/>
      <c r="S108" s="19"/>
      <c r="T108" s="19"/>
      <c r="U108" s="19"/>
      <c r="V108" s="19"/>
      <c r="W108" s="19"/>
      <c r="X108" s="19"/>
      <c r="Y108" s="19"/>
      <c r="Z108" s="19"/>
    </row>
    <row r="109" spans="1:26" x14ac:dyDescent="0.2">
      <c r="A109" s="19"/>
      <c r="B109" s="19"/>
      <c r="C109" s="19"/>
      <c r="D109" s="19"/>
      <c r="E109" s="19"/>
      <c r="F109" s="19"/>
      <c r="G109" s="19"/>
      <c r="H109" s="19"/>
      <c r="I109" s="19"/>
      <c r="J109" s="19"/>
      <c r="K109" s="19"/>
      <c r="L109" s="19"/>
      <c r="M109" s="19"/>
      <c r="N109" s="19"/>
      <c r="O109" s="19"/>
      <c r="P109" s="19"/>
      <c r="Q109" s="19"/>
      <c r="R109" s="19"/>
      <c r="S109" s="19"/>
      <c r="T109" s="19"/>
      <c r="U109" s="19"/>
      <c r="V109" s="19"/>
      <c r="W109" s="19"/>
      <c r="X109" s="19"/>
      <c r="Y109" s="19"/>
      <c r="Z109" s="19"/>
    </row>
    <row r="110" spans="1:26" x14ac:dyDescent="0.2">
      <c r="A110" s="19"/>
      <c r="B110" s="19"/>
      <c r="C110" s="19"/>
      <c r="D110" s="19"/>
      <c r="E110" s="19"/>
      <c r="F110" s="19"/>
      <c r="G110" s="19"/>
      <c r="H110" s="19"/>
      <c r="I110" s="19"/>
      <c r="J110" s="19"/>
      <c r="K110" s="19"/>
      <c r="L110" s="19"/>
      <c r="M110" s="19"/>
      <c r="N110" s="19"/>
      <c r="O110" s="19"/>
      <c r="P110" s="19"/>
      <c r="Q110" s="19"/>
      <c r="R110" s="19"/>
      <c r="S110" s="19"/>
      <c r="T110" s="19"/>
      <c r="U110" s="19"/>
      <c r="V110" s="19"/>
      <c r="W110" s="19"/>
      <c r="X110" s="19"/>
      <c r="Y110" s="19"/>
      <c r="Z110" s="19"/>
    </row>
    <row r="111" spans="1:26" x14ac:dyDescent="0.2">
      <c r="A111" s="19"/>
      <c r="B111" s="19"/>
      <c r="C111" s="19"/>
      <c r="D111" s="19"/>
      <c r="E111" s="19"/>
      <c r="F111" s="19"/>
      <c r="G111" s="19"/>
      <c r="H111" s="19"/>
      <c r="I111" s="19"/>
      <c r="J111" s="19"/>
      <c r="K111" s="19"/>
      <c r="L111" s="19"/>
      <c r="M111" s="19"/>
      <c r="N111" s="19"/>
      <c r="O111" s="19"/>
      <c r="P111" s="19"/>
      <c r="Q111" s="19"/>
      <c r="R111" s="19"/>
      <c r="S111" s="19"/>
      <c r="T111" s="19"/>
      <c r="U111" s="19"/>
      <c r="V111" s="19"/>
      <c r="W111" s="19"/>
      <c r="X111" s="19"/>
      <c r="Y111" s="19"/>
      <c r="Z111" s="19"/>
    </row>
    <row r="112" spans="1:26" x14ac:dyDescent="0.2">
      <c r="A112" s="19"/>
      <c r="B112" s="19"/>
      <c r="C112" s="19"/>
      <c r="D112" s="19"/>
      <c r="E112" s="19"/>
      <c r="F112" s="19"/>
      <c r="G112" s="19"/>
      <c r="H112" s="19"/>
      <c r="I112" s="19"/>
      <c r="J112" s="19"/>
      <c r="K112" s="19"/>
      <c r="L112" s="19"/>
      <c r="M112" s="19"/>
      <c r="N112" s="19"/>
      <c r="O112" s="19"/>
      <c r="P112" s="19"/>
      <c r="Q112" s="19"/>
      <c r="R112" s="19"/>
      <c r="S112" s="19"/>
      <c r="T112" s="19"/>
      <c r="U112" s="19"/>
      <c r="V112" s="19"/>
      <c r="W112" s="19"/>
      <c r="X112" s="19"/>
      <c r="Y112" s="19"/>
      <c r="Z112" s="19"/>
    </row>
    <row r="113" spans="1:26" x14ac:dyDescent="0.2">
      <c r="A113" s="19"/>
      <c r="B113" s="19"/>
      <c r="C113" s="19"/>
      <c r="D113" s="19"/>
      <c r="E113" s="19"/>
      <c r="F113" s="19"/>
      <c r="G113" s="19"/>
      <c r="H113" s="19"/>
      <c r="I113" s="19"/>
      <c r="J113" s="19"/>
      <c r="K113" s="19"/>
      <c r="L113" s="19"/>
      <c r="M113" s="19"/>
      <c r="N113" s="19"/>
      <c r="O113" s="19"/>
      <c r="P113" s="19"/>
      <c r="Q113" s="19"/>
      <c r="R113" s="19"/>
      <c r="S113" s="19"/>
      <c r="T113" s="19"/>
      <c r="U113" s="19"/>
      <c r="V113" s="19"/>
      <c r="W113" s="19"/>
      <c r="X113" s="19"/>
      <c r="Y113" s="19"/>
      <c r="Z113" s="19"/>
    </row>
    <row r="114" spans="1:26" x14ac:dyDescent="0.2">
      <c r="A114" s="19"/>
      <c r="B114" s="19"/>
      <c r="C114" s="19"/>
      <c r="D114" s="19"/>
      <c r="E114" s="19"/>
      <c r="F114" s="19"/>
      <c r="G114" s="19"/>
      <c r="H114" s="19"/>
      <c r="I114" s="19"/>
      <c r="J114" s="19"/>
      <c r="K114" s="19"/>
      <c r="L114" s="19"/>
      <c r="M114" s="19"/>
      <c r="N114" s="19"/>
      <c r="O114" s="19"/>
      <c r="P114" s="19"/>
      <c r="Q114" s="19"/>
      <c r="R114" s="19"/>
      <c r="S114" s="19"/>
      <c r="T114" s="19"/>
      <c r="U114" s="19"/>
      <c r="V114" s="19"/>
      <c r="W114" s="19"/>
      <c r="X114" s="19"/>
      <c r="Y114" s="19"/>
      <c r="Z114" s="19"/>
    </row>
    <row r="115" spans="1:26" x14ac:dyDescent="0.2">
      <c r="A115" s="19"/>
      <c r="B115" s="19"/>
      <c r="C115" s="19"/>
      <c r="D115" s="19"/>
      <c r="E115" s="19"/>
      <c r="F115" s="19"/>
      <c r="G115" s="19"/>
      <c r="H115" s="19"/>
      <c r="I115" s="19"/>
      <c r="J115" s="19"/>
      <c r="K115" s="19"/>
      <c r="L115" s="19"/>
      <c r="M115" s="19"/>
      <c r="N115" s="19"/>
      <c r="O115" s="19"/>
      <c r="P115" s="19"/>
      <c r="Q115" s="19"/>
      <c r="R115" s="19"/>
      <c r="S115" s="19"/>
      <c r="T115" s="19"/>
      <c r="U115" s="19"/>
      <c r="V115" s="19"/>
      <c r="W115" s="19"/>
      <c r="X115" s="19"/>
      <c r="Y115" s="19"/>
      <c r="Z115" s="19"/>
    </row>
    <row r="116" spans="1:26" x14ac:dyDescent="0.2">
      <c r="A116" s="19"/>
      <c r="B116" s="19"/>
      <c r="C116" s="19"/>
      <c r="D116" s="19"/>
      <c r="E116" s="19"/>
      <c r="F116" s="19"/>
      <c r="G116" s="19"/>
      <c r="H116" s="19"/>
      <c r="I116" s="19"/>
      <c r="J116" s="19"/>
      <c r="K116" s="19"/>
      <c r="L116" s="19"/>
      <c r="M116" s="19"/>
      <c r="N116" s="19"/>
      <c r="O116" s="19"/>
      <c r="P116" s="19"/>
      <c r="Q116" s="19"/>
      <c r="R116" s="19"/>
      <c r="S116" s="19"/>
      <c r="T116" s="19"/>
      <c r="U116" s="19"/>
      <c r="V116" s="19"/>
      <c r="W116" s="19"/>
      <c r="X116" s="19"/>
      <c r="Y116" s="19"/>
      <c r="Z116" s="19"/>
    </row>
    <row r="117" spans="1:26" x14ac:dyDescent="0.2">
      <c r="A117" s="19"/>
      <c r="B117" s="19"/>
      <c r="C117" s="19"/>
      <c r="D117" s="19"/>
      <c r="E117" s="19"/>
      <c r="F117" s="19"/>
      <c r="G117" s="19"/>
      <c r="H117" s="19"/>
      <c r="I117" s="19"/>
      <c r="J117" s="19"/>
      <c r="K117" s="19"/>
      <c r="L117" s="19"/>
      <c r="M117" s="19"/>
      <c r="N117" s="19"/>
      <c r="O117" s="19"/>
      <c r="P117" s="19"/>
      <c r="Q117" s="19"/>
      <c r="R117" s="19"/>
      <c r="S117" s="19"/>
      <c r="T117" s="19"/>
      <c r="U117" s="19"/>
      <c r="V117" s="19"/>
      <c r="W117" s="19"/>
      <c r="X117" s="19"/>
      <c r="Y117" s="19"/>
      <c r="Z117" s="19"/>
    </row>
    <row r="118" spans="1:26" x14ac:dyDescent="0.2">
      <c r="A118" s="19"/>
      <c r="B118" s="19"/>
      <c r="C118" s="19"/>
      <c r="D118" s="19"/>
      <c r="E118" s="19"/>
      <c r="F118" s="19"/>
      <c r="G118" s="19"/>
      <c r="H118" s="19"/>
      <c r="I118" s="19"/>
      <c r="J118" s="19"/>
      <c r="K118" s="19"/>
      <c r="L118" s="19"/>
      <c r="M118" s="19"/>
      <c r="N118" s="19"/>
      <c r="O118" s="19"/>
      <c r="P118" s="19"/>
      <c r="Q118" s="19"/>
      <c r="R118" s="19"/>
      <c r="S118" s="19"/>
      <c r="T118" s="19"/>
      <c r="U118" s="19"/>
      <c r="V118" s="19"/>
      <c r="W118" s="19"/>
      <c r="X118" s="19"/>
      <c r="Y118" s="19"/>
      <c r="Z118" s="19"/>
    </row>
    <row r="119" spans="1:26" x14ac:dyDescent="0.2">
      <c r="A119" s="19"/>
      <c r="B119" s="19"/>
      <c r="C119" s="19"/>
      <c r="D119" s="19"/>
      <c r="E119" s="19"/>
      <c r="F119" s="19"/>
      <c r="G119" s="19"/>
      <c r="H119" s="19"/>
      <c r="I119" s="19"/>
      <c r="J119" s="19"/>
      <c r="K119" s="19"/>
      <c r="L119" s="19"/>
      <c r="M119" s="19"/>
      <c r="N119" s="19"/>
      <c r="O119" s="19"/>
      <c r="P119" s="19"/>
      <c r="Q119" s="19"/>
      <c r="R119" s="19"/>
      <c r="S119" s="19"/>
      <c r="T119" s="19"/>
      <c r="U119" s="19"/>
      <c r="V119" s="19"/>
      <c r="W119" s="19"/>
      <c r="X119" s="19"/>
      <c r="Y119" s="19"/>
      <c r="Z119" s="19"/>
    </row>
    <row r="120" spans="1:26" x14ac:dyDescent="0.2">
      <c r="A120" s="19"/>
      <c r="B120" s="19"/>
      <c r="C120" s="19"/>
      <c r="D120" s="19"/>
      <c r="E120" s="19"/>
      <c r="F120" s="19"/>
      <c r="G120" s="19"/>
      <c r="H120" s="19"/>
      <c r="I120" s="19"/>
      <c r="J120" s="19"/>
      <c r="K120" s="19"/>
      <c r="L120" s="19"/>
      <c r="M120" s="19"/>
      <c r="N120" s="19"/>
      <c r="O120" s="19"/>
      <c r="P120" s="19"/>
      <c r="Q120" s="19"/>
      <c r="R120" s="19"/>
      <c r="S120" s="19"/>
      <c r="T120" s="19"/>
      <c r="U120" s="19"/>
      <c r="V120" s="19"/>
      <c r="W120" s="19"/>
      <c r="X120" s="19"/>
      <c r="Y120" s="19"/>
      <c r="Z120" s="19"/>
    </row>
    <row r="121" spans="1:26" x14ac:dyDescent="0.2">
      <c r="A121" s="19"/>
      <c r="B121" s="19"/>
      <c r="C121" s="19"/>
      <c r="D121" s="19"/>
      <c r="E121" s="19"/>
      <c r="F121" s="19"/>
      <c r="G121" s="19"/>
      <c r="H121" s="19"/>
      <c r="I121" s="19"/>
      <c r="J121" s="19"/>
      <c r="K121" s="19"/>
      <c r="L121" s="19"/>
      <c r="M121" s="19"/>
      <c r="N121" s="19"/>
      <c r="O121" s="19"/>
      <c r="P121" s="19"/>
      <c r="Q121" s="19"/>
      <c r="R121" s="19"/>
      <c r="S121" s="19"/>
      <c r="T121" s="19"/>
      <c r="U121" s="19"/>
      <c r="V121" s="19"/>
      <c r="W121" s="19"/>
      <c r="X121" s="19"/>
      <c r="Y121" s="19"/>
      <c r="Z121" s="19"/>
    </row>
    <row r="122" spans="1:26" x14ac:dyDescent="0.2">
      <c r="A122" s="19"/>
      <c r="B122" s="19"/>
      <c r="C122" s="19"/>
      <c r="D122" s="19"/>
      <c r="E122" s="19"/>
      <c r="F122" s="19"/>
      <c r="G122" s="19"/>
      <c r="H122" s="19"/>
      <c r="I122" s="19"/>
      <c r="J122" s="19"/>
      <c r="K122" s="19"/>
      <c r="L122" s="19"/>
      <c r="M122" s="19"/>
      <c r="N122" s="19"/>
      <c r="O122" s="19"/>
      <c r="P122" s="19"/>
      <c r="Q122" s="19"/>
      <c r="R122" s="19"/>
      <c r="S122" s="19"/>
      <c r="T122" s="19"/>
      <c r="U122" s="19"/>
      <c r="V122" s="19"/>
      <c r="W122" s="19"/>
      <c r="X122" s="19"/>
      <c r="Y122" s="19"/>
      <c r="Z122" s="19"/>
    </row>
    <row r="123" spans="1:26" x14ac:dyDescent="0.2">
      <c r="A123" s="19"/>
      <c r="B123" s="19"/>
      <c r="C123" s="19"/>
      <c r="D123" s="19"/>
      <c r="E123" s="19"/>
      <c r="F123" s="19"/>
      <c r="G123" s="19"/>
      <c r="H123" s="19"/>
      <c r="I123" s="19"/>
      <c r="J123" s="19"/>
      <c r="K123" s="19"/>
      <c r="L123" s="19"/>
      <c r="M123" s="19"/>
      <c r="N123" s="19"/>
      <c r="O123" s="19"/>
      <c r="P123" s="19"/>
      <c r="Q123" s="19"/>
      <c r="R123" s="19"/>
      <c r="S123" s="19"/>
      <c r="T123" s="19"/>
      <c r="U123" s="19"/>
      <c r="V123" s="19"/>
      <c r="W123" s="19"/>
      <c r="X123" s="19"/>
      <c r="Y123" s="19"/>
      <c r="Z123" s="19"/>
    </row>
    <row r="124" spans="1:26" x14ac:dyDescent="0.2">
      <c r="A124" s="19"/>
      <c r="B124" s="19"/>
      <c r="C124" s="19"/>
      <c r="D124" s="19"/>
      <c r="E124" s="19"/>
      <c r="F124" s="19"/>
      <c r="G124" s="19"/>
      <c r="H124" s="19"/>
      <c r="I124" s="19"/>
      <c r="J124" s="19"/>
      <c r="K124" s="19"/>
      <c r="L124" s="19"/>
      <c r="M124" s="19"/>
      <c r="N124" s="19"/>
      <c r="O124" s="19"/>
      <c r="P124" s="19"/>
      <c r="Q124" s="19"/>
      <c r="R124" s="19"/>
      <c r="S124" s="19"/>
      <c r="T124" s="19"/>
      <c r="U124" s="19"/>
      <c r="V124" s="19"/>
      <c r="W124" s="19"/>
      <c r="X124" s="19"/>
      <c r="Y124" s="19"/>
      <c r="Z124" s="19"/>
    </row>
    <row r="125" spans="1:26" x14ac:dyDescent="0.2">
      <c r="A125" s="19"/>
      <c r="B125" s="19"/>
      <c r="C125" s="19"/>
      <c r="D125" s="19"/>
      <c r="E125" s="19"/>
      <c r="F125" s="19"/>
      <c r="G125" s="19"/>
      <c r="H125" s="19"/>
      <c r="I125" s="19"/>
      <c r="J125" s="19"/>
      <c r="K125" s="19"/>
      <c r="L125" s="19"/>
      <c r="M125" s="19"/>
      <c r="N125" s="19"/>
      <c r="O125" s="19"/>
      <c r="P125" s="19"/>
      <c r="Q125" s="19"/>
      <c r="R125" s="19"/>
      <c r="S125" s="19"/>
      <c r="T125" s="19"/>
      <c r="U125" s="19"/>
      <c r="V125" s="19"/>
      <c r="W125" s="19"/>
      <c r="X125" s="19"/>
      <c r="Y125" s="19"/>
      <c r="Z125" s="19"/>
    </row>
    <row r="126" spans="1:26" x14ac:dyDescent="0.2">
      <c r="A126" s="19"/>
      <c r="B126" s="19"/>
      <c r="C126" s="19"/>
      <c r="D126" s="19"/>
      <c r="E126" s="19"/>
      <c r="F126" s="19"/>
      <c r="G126" s="19"/>
      <c r="H126" s="19"/>
      <c r="I126" s="19"/>
      <c r="J126" s="19"/>
      <c r="K126" s="19"/>
      <c r="L126" s="19"/>
      <c r="M126" s="19"/>
      <c r="N126" s="19"/>
      <c r="O126" s="19"/>
      <c r="P126" s="19"/>
      <c r="Q126" s="19"/>
      <c r="R126" s="19"/>
      <c r="S126" s="19"/>
      <c r="T126" s="19"/>
      <c r="U126" s="19"/>
      <c r="V126" s="19"/>
      <c r="W126" s="19"/>
      <c r="X126" s="19"/>
      <c r="Y126" s="19"/>
      <c r="Z126" s="19"/>
    </row>
    <row r="127" spans="1:26" x14ac:dyDescent="0.2">
      <c r="A127" s="19"/>
      <c r="B127" s="19"/>
      <c r="C127" s="19"/>
      <c r="D127" s="19"/>
      <c r="E127" s="19"/>
      <c r="F127" s="19"/>
      <c r="G127" s="19"/>
      <c r="H127" s="19"/>
      <c r="I127" s="19"/>
      <c r="J127" s="19"/>
      <c r="K127" s="19"/>
      <c r="L127" s="19"/>
      <c r="M127" s="19"/>
      <c r="N127" s="19"/>
      <c r="O127" s="19"/>
      <c r="P127" s="19"/>
      <c r="Q127" s="19"/>
      <c r="R127" s="19"/>
      <c r="S127" s="19"/>
      <c r="T127" s="19"/>
      <c r="U127" s="19"/>
      <c r="V127" s="19"/>
      <c r="W127" s="19"/>
      <c r="X127" s="19"/>
      <c r="Y127" s="19"/>
      <c r="Z127" s="19"/>
    </row>
    <row r="128" spans="1:26" x14ac:dyDescent="0.2">
      <c r="A128" s="19"/>
      <c r="B128" s="19"/>
      <c r="C128" s="19"/>
      <c r="D128" s="19"/>
      <c r="E128" s="19"/>
      <c r="F128" s="19"/>
      <c r="G128" s="19"/>
      <c r="H128" s="19"/>
      <c r="I128" s="19"/>
      <c r="J128" s="19"/>
      <c r="K128" s="19"/>
      <c r="L128" s="19"/>
      <c r="M128" s="19"/>
      <c r="N128" s="19"/>
      <c r="O128" s="19"/>
      <c r="P128" s="19"/>
      <c r="Q128" s="19"/>
      <c r="R128" s="19"/>
      <c r="S128" s="19"/>
      <c r="T128" s="19"/>
      <c r="U128" s="19"/>
      <c r="V128" s="19"/>
      <c r="W128" s="19"/>
      <c r="X128" s="19"/>
      <c r="Y128" s="19"/>
      <c r="Z128" s="19"/>
    </row>
    <row r="129" spans="1:26" x14ac:dyDescent="0.2">
      <c r="A129" s="19"/>
      <c r="B129" s="19"/>
      <c r="C129" s="19"/>
      <c r="D129" s="19"/>
      <c r="E129" s="19"/>
      <c r="F129" s="19"/>
      <c r="G129" s="19"/>
      <c r="H129" s="19"/>
      <c r="I129" s="19"/>
      <c r="J129" s="19"/>
      <c r="K129" s="19"/>
      <c r="L129" s="19"/>
      <c r="M129" s="19"/>
      <c r="N129" s="19"/>
      <c r="O129" s="19"/>
      <c r="P129" s="19"/>
      <c r="Q129" s="19"/>
      <c r="R129" s="19"/>
      <c r="S129" s="19"/>
      <c r="T129" s="19"/>
      <c r="U129" s="19"/>
      <c r="V129" s="19"/>
      <c r="W129" s="19"/>
      <c r="X129" s="19"/>
      <c r="Y129" s="19"/>
      <c r="Z129" s="19"/>
    </row>
    <row r="130" spans="1:26" x14ac:dyDescent="0.2">
      <c r="A130" s="19"/>
      <c r="B130" s="19"/>
      <c r="C130" s="19"/>
      <c r="D130" s="19"/>
      <c r="E130" s="19"/>
      <c r="F130" s="19"/>
      <c r="G130" s="19"/>
      <c r="H130" s="19"/>
      <c r="I130" s="19"/>
      <c r="J130" s="19"/>
      <c r="K130" s="19"/>
      <c r="L130" s="19"/>
      <c r="M130" s="19"/>
      <c r="N130" s="19"/>
      <c r="O130" s="19"/>
      <c r="P130" s="19"/>
      <c r="Q130" s="19"/>
      <c r="R130" s="19"/>
      <c r="S130" s="19"/>
      <c r="T130" s="19"/>
      <c r="U130" s="19"/>
      <c r="V130" s="19"/>
      <c r="W130" s="19"/>
      <c r="X130" s="19"/>
      <c r="Y130" s="19"/>
      <c r="Z130" s="19"/>
    </row>
    <row r="131" spans="1:26" x14ac:dyDescent="0.2">
      <c r="A131" s="19"/>
      <c r="B131" s="19"/>
      <c r="C131" s="19"/>
      <c r="D131" s="19"/>
      <c r="E131" s="19"/>
      <c r="F131" s="19"/>
      <c r="G131" s="19"/>
      <c r="H131" s="19"/>
      <c r="I131" s="19"/>
      <c r="J131" s="19"/>
      <c r="K131" s="19"/>
      <c r="L131" s="19"/>
      <c r="M131" s="19"/>
      <c r="N131" s="19"/>
      <c r="O131" s="19"/>
      <c r="P131" s="19"/>
      <c r="Q131" s="19"/>
      <c r="R131" s="19"/>
      <c r="S131" s="19"/>
      <c r="T131" s="19"/>
      <c r="U131" s="19"/>
      <c r="V131" s="19"/>
      <c r="W131" s="19"/>
      <c r="X131" s="19"/>
      <c r="Y131" s="19"/>
      <c r="Z131" s="19"/>
    </row>
    <row r="132" spans="1:26" x14ac:dyDescent="0.2">
      <c r="A132" s="19"/>
      <c r="B132" s="19"/>
      <c r="C132" s="19"/>
      <c r="D132" s="19"/>
      <c r="E132" s="19"/>
      <c r="F132" s="19"/>
      <c r="G132" s="19"/>
      <c r="H132" s="19"/>
      <c r="I132" s="19"/>
      <c r="J132" s="19"/>
      <c r="K132" s="19"/>
      <c r="L132" s="19"/>
      <c r="M132" s="19"/>
      <c r="N132" s="19"/>
      <c r="O132" s="19"/>
      <c r="P132" s="19"/>
      <c r="Q132" s="19"/>
      <c r="R132" s="19"/>
      <c r="S132" s="19"/>
      <c r="T132" s="19"/>
      <c r="U132" s="19"/>
      <c r="V132" s="19"/>
      <c r="W132" s="19"/>
      <c r="X132" s="19"/>
      <c r="Y132" s="19"/>
      <c r="Z132" s="19"/>
    </row>
    <row r="133" spans="1:26" x14ac:dyDescent="0.2">
      <c r="A133" s="19"/>
      <c r="B133" s="19"/>
      <c r="C133" s="19"/>
      <c r="D133" s="19"/>
      <c r="E133" s="19"/>
      <c r="F133" s="19"/>
      <c r="G133" s="19"/>
      <c r="H133" s="19"/>
      <c r="I133" s="19"/>
      <c r="J133" s="19"/>
      <c r="K133" s="19"/>
      <c r="L133" s="19"/>
      <c r="M133" s="19"/>
      <c r="N133" s="19"/>
      <c r="O133" s="19"/>
      <c r="P133" s="19"/>
      <c r="Q133" s="19"/>
      <c r="R133" s="19"/>
      <c r="S133" s="19"/>
      <c r="T133" s="19"/>
      <c r="U133" s="19"/>
      <c r="V133" s="19"/>
      <c r="W133" s="19"/>
      <c r="X133" s="19"/>
      <c r="Y133" s="19"/>
      <c r="Z133" s="19"/>
    </row>
    <row r="134" spans="1:26" x14ac:dyDescent="0.2">
      <c r="A134" s="19"/>
      <c r="B134" s="19"/>
      <c r="C134" s="19"/>
      <c r="D134" s="19"/>
      <c r="E134" s="19"/>
      <c r="F134" s="19"/>
      <c r="G134" s="19"/>
      <c r="H134" s="19"/>
      <c r="I134" s="19"/>
      <c r="J134" s="19"/>
      <c r="K134" s="19"/>
      <c r="L134" s="19"/>
      <c r="M134" s="19"/>
      <c r="N134" s="19"/>
      <c r="O134" s="19"/>
      <c r="P134" s="19"/>
      <c r="Q134" s="19"/>
      <c r="R134" s="19"/>
      <c r="S134" s="19"/>
      <c r="T134" s="19"/>
      <c r="U134" s="19"/>
      <c r="V134" s="19"/>
      <c r="W134" s="19"/>
      <c r="X134" s="19"/>
      <c r="Y134" s="19"/>
      <c r="Z134" s="19"/>
    </row>
    <row r="135" spans="1:26" x14ac:dyDescent="0.2">
      <c r="A135" s="19"/>
      <c r="B135" s="19"/>
      <c r="C135" s="19"/>
      <c r="D135" s="19"/>
      <c r="E135" s="19"/>
      <c r="F135" s="19"/>
      <c r="G135" s="19"/>
      <c r="H135" s="19"/>
      <c r="I135" s="19"/>
      <c r="J135" s="19"/>
      <c r="K135" s="19"/>
      <c r="L135" s="19"/>
      <c r="M135" s="19"/>
      <c r="N135" s="19"/>
      <c r="O135" s="19"/>
      <c r="P135" s="19"/>
      <c r="Q135" s="19"/>
      <c r="R135" s="19"/>
      <c r="S135" s="19"/>
      <c r="T135" s="19"/>
      <c r="U135" s="19"/>
      <c r="V135" s="19"/>
      <c r="W135" s="19"/>
      <c r="X135" s="19"/>
      <c r="Y135" s="19"/>
      <c r="Z135" s="19"/>
    </row>
    <row r="136" spans="1:26" x14ac:dyDescent="0.2">
      <c r="A136" s="19"/>
      <c r="B136" s="19"/>
      <c r="C136" s="19"/>
      <c r="D136" s="19"/>
      <c r="E136" s="19"/>
      <c r="F136" s="19"/>
      <c r="G136" s="19"/>
      <c r="H136" s="19"/>
      <c r="I136" s="19"/>
      <c r="J136" s="19"/>
      <c r="K136" s="19"/>
      <c r="L136" s="19"/>
      <c r="M136" s="19"/>
      <c r="N136" s="19"/>
      <c r="O136" s="19"/>
      <c r="P136" s="19"/>
      <c r="Q136" s="19"/>
      <c r="R136" s="19"/>
      <c r="S136" s="19"/>
      <c r="T136" s="19"/>
      <c r="U136" s="19"/>
      <c r="V136" s="19"/>
      <c r="W136" s="19"/>
      <c r="X136" s="19"/>
      <c r="Y136" s="19"/>
      <c r="Z136" s="19"/>
    </row>
    <row r="137" spans="1:26" x14ac:dyDescent="0.2">
      <c r="A137" s="19"/>
      <c r="B137" s="19"/>
      <c r="C137" s="19"/>
      <c r="D137" s="19"/>
      <c r="E137" s="19"/>
      <c r="F137" s="19"/>
      <c r="G137" s="19"/>
      <c r="H137" s="19"/>
      <c r="I137" s="19"/>
      <c r="J137" s="19"/>
      <c r="K137" s="19"/>
      <c r="L137" s="19"/>
      <c r="M137" s="19"/>
      <c r="N137" s="19"/>
      <c r="O137" s="19"/>
      <c r="P137" s="19"/>
      <c r="Q137" s="19"/>
      <c r="R137" s="19"/>
      <c r="S137" s="19"/>
      <c r="T137" s="19"/>
      <c r="U137" s="19"/>
      <c r="V137" s="19"/>
      <c r="W137" s="19"/>
      <c r="X137" s="19"/>
      <c r="Y137" s="19"/>
      <c r="Z137" s="19"/>
    </row>
    <row r="138" spans="1:26" x14ac:dyDescent="0.2">
      <c r="A138" s="19"/>
      <c r="B138" s="19"/>
      <c r="C138" s="19"/>
      <c r="D138" s="19"/>
      <c r="E138" s="19"/>
      <c r="F138" s="19"/>
      <c r="G138" s="19"/>
      <c r="H138" s="19"/>
      <c r="I138" s="19"/>
      <c r="J138" s="19"/>
      <c r="K138" s="19"/>
      <c r="L138" s="19"/>
      <c r="M138" s="19"/>
      <c r="N138" s="19"/>
      <c r="O138" s="19"/>
      <c r="P138" s="19"/>
      <c r="Q138" s="19"/>
      <c r="R138" s="19"/>
      <c r="S138" s="19"/>
      <c r="T138" s="19"/>
      <c r="U138" s="19"/>
      <c r="V138" s="19"/>
      <c r="W138" s="19"/>
      <c r="X138" s="19"/>
      <c r="Y138" s="19"/>
      <c r="Z138" s="19"/>
    </row>
    <row r="139" spans="1:26" x14ac:dyDescent="0.2">
      <c r="A139" s="19"/>
      <c r="B139" s="19"/>
      <c r="C139" s="19"/>
      <c r="D139" s="19"/>
      <c r="E139" s="19"/>
      <c r="F139" s="19"/>
      <c r="G139" s="19"/>
      <c r="H139" s="19"/>
      <c r="I139" s="19"/>
      <c r="J139" s="19"/>
      <c r="K139" s="19"/>
      <c r="L139" s="19"/>
      <c r="M139" s="19"/>
      <c r="N139" s="19"/>
      <c r="O139" s="19"/>
      <c r="P139" s="19"/>
      <c r="Q139" s="19"/>
      <c r="R139" s="19"/>
      <c r="S139" s="19"/>
      <c r="T139" s="19"/>
      <c r="U139" s="19"/>
      <c r="V139" s="19"/>
      <c r="W139" s="19"/>
      <c r="X139" s="19"/>
      <c r="Y139" s="19"/>
      <c r="Z139" s="19"/>
    </row>
    <row r="140" spans="1:26" x14ac:dyDescent="0.2">
      <c r="A140" s="19"/>
      <c r="B140" s="19"/>
      <c r="C140" s="19"/>
      <c r="D140" s="19"/>
      <c r="E140" s="19"/>
      <c r="F140" s="19"/>
      <c r="G140" s="19"/>
      <c r="H140" s="19"/>
      <c r="I140" s="19"/>
      <c r="J140" s="19"/>
      <c r="K140" s="19"/>
      <c r="L140" s="19"/>
      <c r="M140" s="19"/>
      <c r="N140" s="19"/>
      <c r="O140" s="19"/>
      <c r="P140" s="19"/>
      <c r="Q140" s="19"/>
      <c r="R140" s="19"/>
      <c r="S140" s="19"/>
      <c r="T140" s="19"/>
      <c r="U140" s="19"/>
      <c r="V140" s="19"/>
      <c r="W140" s="19"/>
      <c r="X140" s="19"/>
      <c r="Y140" s="19"/>
      <c r="Z140" s="19"/>
    </row>
    <row r="141" spans="1:26" x14ac:dyDescent="0.2">
      <c r="A141" s="19"/>
      <c r="B141" s="19"/>
      <c r="C141" s="19"/>
      <c r="D141" s="19"/>
      <c r="E141" s="19"/>
      <c r="F141" s="19"/>
      <c r="G141" s="19"/>
      <c r="H141" s="19"/>
      <c r="I141" s="19"/>
      <c r="J141" s="19"/>
      <c r="K141" s="19"/>
      <c r="L141" s="19"/>
      <c r="M141" s="19"/>
      <c r="N141" s="19"/>
      <c r="O141" s="19"/>
      <c r="P141" s="19"/>
      <c r="Q141" s="19"/>
      <c r="R141" s="19"/>
      <c r="S141" s="19"/>
      <c r="T141" s="19"/>
      <c r="U141" s="19"/>
      <c r="V141" s="19"/>
      <c r="W141" s="19"/>
      <c r="X141" s="19"/>
      <c r="Y141" s="19"/>
      <c r="Z141" s="19"/>
    </row>
    <row r="142" spans="1:26" x14ac:dyDescent="0.2">
      <c r="A142" s="19"/>
      <c r="B142" s="19"/>
      <c r="C142" s="19"/>
      <c r="D142" s="19"/>
      <c r="E142" s="19"/>
      <c r="F142" s="19"/>
      <c r="G142" s="19"/>
      <c r="H142" s="19"/>
      <c r="I142" s="19"/>
      <c r="J142" s="19"/>
      <c r="K142" s="19"/>
      <c r="L142" s="19"/>
      <c r="M142" s="19"/>
      <c r="N142" s="19"/>
      <c r="O142" s="19"/>
      <c r="P142" s="19"/>
      <c r="Q142" s="19"/>
      <c r="R142" s="19"/>
      <c r="S142" s="19"/>
      <c r="T142" s="19"/>
      <c r="U142" s="19"/>
      <c r="V142" s="19"/>
      <c r="W142" s="19"/>
      <c r="X142" s="19"/>
      <c r="Y142" s="19"/>
      <c r="Z142" s="19"/>
    </row>
    <row r="143" spans="1:26" x14ac:dyDescent="0.2">
      <c r="A143" s="19"/>
      <c r="B143" s="19"/>
      <c r="C143" s="19"/>
      <c r="D143" s="19"/>
      <c r="E143" s="19"/>
      <c r="F143" s="19"/>
      <c r="G143" s="19"/>
      <c r="H143" s="19"/>
      <c r="I143" s="19"/>
      <c r="J143" s="19"/>
      <c r="K143" s="19"/>
      <c r="L143" s="19"/>
      <c r="M143" s="19"/>
      <c r="N143" s="19"/>
      <c r="O143" s="19"/>
      <c r="P143" s="19"/>
      <c r="Q143" s="19"/>
      <c r="R143" s="19"/>
      <c r="S143" s="19"/>
      <c r="T143" s="19"/>
      <c r="U143" s="19"/>
      <c r="V143" s="19"/>
      <c r="W143" s="19"/>
      <c r="X143" s="19"/>
      <c r="Y143" s="19"/>
      <c r="Z143" s="19"/>
    </row>
    <row r="144" spans="1:26" x14ac:dyDescent="0.2">
      <c r="A144" s="19"/>
      <c r="B144" s="19"/>
      <c r="C144" s="19"/>
      <c r="D144" s="19"/>
      <c r="E144" s="19"/>
      <c r="F144" s="19"/>
      <c r="G144" s="19"/>
      <c r="H144" s="19"/>
      <c r="I144" s="19"/>
      <c r="J144" s="19"/>
      <c r="K144" s="19"/>
      <c r="L144" s="19"/>
      <c r="M144" s="19"/>
      <c r="N144" s="19"/>
      <c r="O144" s="19"/>
      <c r="P144" s="19"/>
      <c r="Q144" s="19"/>
      <c r="R144" s="19"/>
      <c r="S144" s="19"/>
      <c r="T144" s="19"/>
      <c r="U144" s="19"/>
      <c r="V144" s="19"/>
      <c r="W144" s="19"/>
      <c r="X144" s="19"/>
      <c r="Y144" s="19"/>
      <c r="Z144" s="19"/>
    </row>
    <row r="145" spans="1:26" x14ac:dyDescent="0.2">
      <c r="A145" s="19"/>
      <c r="B145" s="19"/>
      <c r="C145" s="19"/>
      <c r="D145" s="19"/>
      <c r="E145" s="19"/>
      <c r="F145" s="19"/>
      <c r="G145" s="19"/>
      <c r="H145" s="19"/>
      <c r="I145" s="19"/>
      <c r="J145" s="19"/>
      <c r="K145" s="19"/>
      <c r="L145" s="19"/>
      <c r="M145" s="19"/>
      <c r="N145" s="19"/>
      <c r="O145" s="19"/>
      <c r="P145" s="19"/>
      <c r="Q145" s="19"/>
      <c r="R145" s="19"/>
      <c r="S145" s="19"/>
      <c r="T145" s="19"/>
      <c r="U145" s="19"/>
      <c r="V145" s="19"/>
      <c r="W145" s="19"/>
      <c r="X145" s="19"/>
      <c r="Y145" s="19"/>
      <c r="Z145" s="19"/>
    </row>
    <row r="146" spans="1:26" x14ac:dyDescent="0.2">
      <c r="A146" s="19"/>
      <c r="B146" s="19"/>
      <c r="C146" s="19"/>
      <c r="D146" s="19"/>
      <c r="E146" s="19"/>
      <c r="F146" s="19"/>
      <c r="G146" s="19"/>
      <c r="H146" s="19"/>
      <c r="I146" s="19"/>
      <c r="J146" s="19"/>
      <c r="K146" s="19"/>
      <c r="L146" s="19"/>
      <c r="M146" s="19"/>
      <c r="N146" s="19"/>
      <c r="O146" s="19"/>
      <c r="P146" s="19"/>
      <c r="Q146" s="19"/>
      <c r="R146" s="19"/>
      <c r="S146" s="19"/>
      <c r="T146" s="19"/>
      <c r="U146" s="19"/>
      <c r="V146" s="19"/>
      <c r="W146" s="19"/>
      <c r="X146" s="19"/>
      <c r="Y146" s="19"/>
      <c r="Z146" s="19"/>
    </row>
    <row r="147" spans="1:26" x14ac:dyDescent="0.2">
      <c r="A147" s="19"/>
      <c r="B147" s="19"/>
      <c r="C147" s="19"/>
      <c r="D147" s="19"/>
      <c r="E147" s="19"/>
      <c r="F147" s="19"/>
      <c r="G147" s="19"/>
      <c r="H147" s="19"/>
      <c r="I147" s="19"/>
      <c r="J147" s="19"/>
      <c r="K147" s="19"/>
      <c r="L147" s="19"/>
      <c r="M147" s="19"/>
      <c r="N147" s="19"/>
      <c r="O147" s="19"/>
      <c r="P147" s="19"/>
      <c r="Q147" s="19"/>
      <c r="R147" s="19"/>
      <c r="S147" s="19"/>
      <c r="T147" s="19"/>
      <c r="U147" s="19"/>
      <c r="V147" s="19"/>
      <c r="W147" s="19"/>
      <c r="X147" s="19"/>
      <c r="Y147" s="19"/>
      <c r="Z147" s="19"/>
    </row>
    <row r="148" spans="1:26" x14ac:dyDescent="0.2">
      <c r="A148" s="19"/>
      <c r="B148" s="19"/>
      <c r="C148" s="19"/>
      <c r="D148" s="19"/>
      <c r="E148" s="19"/>
      <c r="F148" s="19"/>
      <c r="G148" s="19"/>
      <c r="H148" s="19"/>
      <c r="I148" s="19"/>
      <c r="J148" s="19"/>
      <c r="K148" s="19"/>
      <c r="L148" s="19"/>
      <c r="M148" s="19"/>
      <c r="N148" s="19"/>
      <c r="O148" s="19"/>
      <c r="P148" s="19"/>
      <c r="Q148" s="19"/>
      <c r="R148" s="19"/>
      <c r="S148" s="19"/>
      <c r="T148" s="19"/>
      <c r="U148" s="19"/>
      <c r="V148" s="19"/>
      <c r="W148" s="19"/>
      <c r="X148" s="19"/>
      <c r="Y148" s="19"/>
      <c r="Z148" s="19"/>
    </row>
    <row r="149" spans="1:26" x14ac:dyDescent="0.2">
      <c r="A149" s="19"/>
      <c r="B149" s="19"/>
      <c r="C149" s="19"/>
      <c r="D149" s="19"/>
      <c r="E149" s="19"/>
      <c r="F149" s="19"/>
      <c r="G149" s="19"/>
      <c r="H149" s="19"/>
      <c r="I149" s="19"/>
      <c r="J149" s="19"/>
      <c r="K149" s="19"/>
      <c r="L149" s="19"/>
      <c r="M149" s="19"/>
      <c r="N149" s="19"/>
      <c r="O149" s="19"/>
      <c r="P149" s="19"/>
      <c r="Q149" s="19"/>
      <c r="R149" s="19"/>
      <c r="S149" s="19"/>
      <c r="T149" s="19"/>
      <c r="U149" s="19"/>
      <c r="V149" s="19"/>
      <c r="W149" s="19"/>
      <c r="X149" s="19"/>
      <c r="Y149" s="19"/>
      <c r="Z149" s="19"/>
    </row>
    <row r="150" spans="1:26" x14ac:dyDescent="0.2">
      <c r="A150" s="19"/>
      <c r="B150" s="19"/>
      <c r="C150" s="19"/>
      <c r="D150" s="19"/>
      <c r="E150" s="19"/>
      <c r="F150" s="19"/>
      <c r="G150" s="19"/>
      <c r="H150" s="19"/>
      <c r="I150" s="19"/>
      <c r="J150" s="19"/>
      <c r="K150" s="19"/>
      <c r="L150" s="19"/>
      <c r="M150" s="19"/>
      <c r="N150" s="19"/>
      <c r="O150" s="19"/>
      <c r="P150" s="19"/>
      <c r="Q150" s="19"/>
      <c r="R150" s="19"/>
      <c r="S150" s="19"/>
      <c r="T150" s="19"/>
      <c r="U150" s="19"/>
      <c r="V150" s="19"/>
      <c r="W150" s="19"/>
      <c r="X150" s="19"/>
      <c r="Y150" s="19"/>
      <c r="Z150" s="19"/>
    </row>
    <row r="151" spans="1:26" x14ac:dyDescent="0.2">
      <c r="A151" s="19"/>
      <c r="B151" s="19"/>
      <c r="C151" s="19"/>
      <c r="D151" s="19"/>
      <c r="E151" s="19"/>
      <c r="F151" s="19"/>
      <c r="G151" s="19"/>
      <c r="H151" s="19"/>
      <c r="I151" s="19"/>
      <c r="J151" s="19"/>
      <c r="K151" s="19"/>
      <c r="L151" s="19"/>
      <c r="M151" s="19"/>
      <c r="N151" s="19"/>
      <c r="O151" s="19"/>
      <c r="P151" s="19"/>
      <c r="Q151" s="19"/>
      <c r="R151" s="19"/>
      <c r="S151" s="19"/>
      <c r="T151" s="19"/>
      <c r="U151" s="19"/>
      <c r="V151" s="19"/>
      <c r="W151" s="19"/>
      <c r="X151" s="19"/>
      <c r="Y151" s="19"/>
      <c r="Z151" s="19"/>
    </row>
    <row r="152" spans="1:26" x14ac:dyDescent="0.2">
      <c r="A152" s="19"/>
      <c r="B152" s="19"/>
      <c r="C152" s="19"/>
      <c r="D152" s="19"/>
      <c r="E152" s="19"/>
      <c r="F152" s="19"/>
      <c r="G152" s="19"/>
      <c r="H152" s="19"/>
      <c r="I152" s="19"/>
      <c r="J152" s="19"/>
      <c r="K152" s="19"/>
      <c r="L152" s="19"/>
      <c r="M152" s="19"/>
      <c r="N152" s="19"/>
      <c r="O152" s="19"/>
      <c r="P152" s="19"/>
      <c r="Q152" s="19"/>
      <c r="R152" s="19"/>
      <c r="S152" s="19"/>
      <c r="T152" s="19"/>
      <c r="U152" s="19"/>
      <c r="V152" s="19"/>
      <c r="W152" s="19"/>
      <c r="X152" s="19"/>
      <c r="Y152" s="19"/>
      <c r="Z152" s="19"/>
    </row>
    <row r="153" spans="1:26" x14ac:dyDescent="0.2">
      <c r="A153" s="19"/>
      <c r="B153" s="19"/>
      <c r="C153" s="19"/>
      <c r="D153" s="19"/>
      <c r="E153" s="19"/>
      <c r="F153" s="19"/>
      <c r="G153" s="19"/>
      <c r="H153" s="19"/>
      <c r="I153" s="19"/>
      <c r="J153" s="19"/>
      <c r="K153" s="19"/>
      <c r="L153" s="19"/>
      <c r="M153" s="19"/>
      <c r="N153" s="19"/>
      <c r="O153" s="19"/>
      <c r="P153" s="19"/>
      <c r="Q153" s="19"/>
      <c r="R153" s="19"/>
      <c r="S153" s="19"/>
      <c r="T153" s="19"/>
      <c r="U153" s="19"/>
      <c r="V153" s="19"/>
      <c r="W153" s="19"/>
      <c r="X153" s="19"/>
      <c r="Y153" s="19"/>
      <c r="Z153" s="19"/>
    </row>
    <row r="154" spans="1:26" x14ac:dyDescent="0.2">
      <c r="A154" s="19"/>
      <c r="B154" s="19"/>
      <c r="C154" s="19"/>
      <c r="D154" s="19"/>
      <c r="E154" s="19"/>
      <c r="F154" s="19"/>
      <c r="G154" s="19"/>
      <c r="H154" s="19"/>
      <c r="I154" s="19"/>
      <c r="J154" s="19"/>
      <c r="K154" s="19"/>
      <c r="L154" s="19"/>
      <c r="M154" s="19"/>
      <c r="N154" s="19"/>
      <c r="O154" s="19"/>
      <c r="P154" s="19"/>
      <c r="Q154" s="19"/>
      <c r="R154" s="19"/>
      <c r="S154" s="19"/>
      <c r="T154" s="19"/>
      <c r="U154" s="19"/>
      <c r="V154" s="19"/>
      <c r="W154" s="19"/>
      <c r="X154" s="19"/>
      <c r="Y154" s="19"/>
      <c r="Z154" s="19"/>
    </row>
    <row r="155" spans="1:26" x14ac:dyDescent="0.2">
      <c r="A155" s="19"/>
      <c r="B155" s="19"/>
      <c r="C155" s="19"/>
      <c r="D155" s="19"/>
      <c r="E155" s="19"/>
      <c r="F155" s="19"/>
      <c r="G155" s="19"/>
      <c r="H155" s="19"/>
      <c r="I155" s="19"/>
      <c r="J155" s="19"/>
      <c r="K155" s="19"/>
      <c r="L155" s="19"/>
      <c r="M155" s="19"/>
      <c r="N155" s="19"/>
      <c r="O155" s="19"/>
      <c r="P155" s="19"/>
      <c r="Q155" s="19"/>
      <c r="R155" s="19"/>
      <c r="S155" s="19"/>
      <c r="T155" s="19"/>
      <c r="U155" s="19"/>
      <c r="V155" s="19"/>
      <c r="W155" s="19"/>
      <c r="X155" s="19"/>
      <c r="Y155" s="19"/>
      <c r="Z155" s="19"/>
    </row>
    <row r="156" spans="1:26" x14ac:dyDescent="0.2">
      <c r="A156" s="19"/>
      <c r="B156" s="19"/>
      <c r="C156" s="19"/>
      <c r="D156" s="19"/>
      <c r="E156" s="19"/>
      <c r="F156" s="19"/>
      <c r="G156" s="19"/>
      <c r="H156" s="19"/>
      <c r="I156" s="19"/>
      <c r="J156" s="19"/>
      <c r="K156" s="19"/>
      <c r="L156" s="19"/>
      <c r="M156" s="19"/>
      <c r="N156" s="19"/>
      <c r="O156" s="19"/>
      <c r="P156" s="19"/>
      <c r="Q156" s="19"/>
      <c r="R156" s="19"/>
      <c r="S156" s="19"/>
      <c r="T156" s="19"/>
      <c r="U156" s="19"/>
      <c r="V156" s="19"/>
      <c r="W156" s="19"/>
      <c r="X156" s="19"/>
      <c r="Y156" s="19"/>
      <c r="Z156" s="19"/>
    </row>
    <row r="157" spans="1:26" x14ac:dyDescent="0.2">
      <c r="A157" s="19"/>
      <c r="B157" s="19"/>
      <c r="C157" s="19"/>
      <c r="D157" s="19"/>
      <c r="E157" s="19"/>
      <c r="F157" s="19"/>
      <c r="G157" s="19"/>
      <c r="H157" s="19"/>
      <c r="I157" s="19"/>
      <c r="J157" s="19"/>
      <c r="K157" s="19"/>
      <c r="L157" s="19"/>
      <c r="M157" s="19"/>
      <c r="N157" s="19"/>
      <c r="O157" s="19"/>
      <c r="P157" s="19"/>
      <c r="Q157" s="19"/>
      <c r="R157" s="19"/>
      <c r="S157" s="19"/>
      <c r="T157" s="19"/>
      <c r="U157" s="19"/>
      <c r="V157" s="19"/>
      <c r="W157" s="19"/>
      <c r="X157" s="19"/>
      <c r="Y157" s="19"/>
      <c r="Z157" s="19"/>
    </row>
    <row r="158" spans="1:26" x14ac:dyDescent="0.2">
      <c r="A158" s="19"/>
      <c r="B158" s="19"/>
      <c r="C158" s="19"/>
      <c r="D158" s="19"/>
      <c r="E158" s="19"/>
      <c r="F158" s="19"/>
      <c r="G158" s="19"/>
      <c r="H158" s="19"/>
      <c r="I158" s="19"/>
      <c r="J158" s="19"/>
      <c r="K158" s="19"/>
      <c r="L158" s="19"/>
      <c r="M158" s="19"/>
      <c r="N158" s="19"/>
      <c r="O158" s="19"/>
      <c r="P158" s="19"/>
      <c r="Q158" s="19"/>
      <c r="R158" s="19"/>
      <c r="S158" s="19"/>
      <c r="T158" s="19"/>
      <c r="U158" s="19"/>
      <c r="V158" s="19"/>
      <c r="W158" s="19"/>
      <c r="X158" s="19"/>
      <c r="Y158" s="19"/>
      <c r="Z158" s="19"/>
    </row>
    <row r="159" spans="1:26" x14ac:dyDescent="0.2">
      <c r="A159" s="19"/>
      <c r="B159" s="19"/>
      <c r="C159" s="19"/>
      <c r="D159" s="19"/>
      <c r="E159" s="19"/>
      <c r="F159" s="19"/>
      <c r="G159" s="19"/>
      <c r="H159" s="19"/>
      <c r="I159" s="19"/>
      <c r="J159" s="19"/>
      <c r="K159" s="19"/>
      <c r="L159" s="19"/>
      <c r="M159" s="19"/>
      <c r="N159" s="19"/>
      <c r="O159" s="19"/>
      <c r="P159" s="19"/>
      <c r="Q159" s="19"/>
      <c r="R159" s="19"/>
      <c r="S159" s="19"/>
      <c r="T159" s="19"/>
      <c r="U159" s="19"/>
      <c r="V159" s="19"/>
      <c r="W159" s="19"/>
      <c r="X159" s="19"/>
      <c r="Y159" s="19"/>
      <c r="Z159" s="19"/>
    </row>
    <row r="160" spans="1:26" x14ac:dyDescent="0.2">
      <c r="A160" s="19"/>
      <c r="B160" s="19"/>
      <c r="C160" s="19"/>
      <c r="D160" s="19"/>
      <c r="E160" s="19"/>
      <c r="F160" s="19"/>
      <c r="G160" s="19"/>
      <c r="H160" s="19"/>
      <c r="I160" s="19"/>
      <c r="J160" s="19"/>
      <c r="K160" s="19"/>
      <c r="L160" s="19"/>
      <c r="M160" s="19"/>
      <c r="N160" s="19"/>
      <c r="O160" s="19"/>
      <c r="P160" s="19"/>
      <c r="Q160" s="19"/>
      <c r="R160" s="19"/>
      <c r="S160" s="19"/>
      <c r="T160" s="19"/>
      <c r="U160" s="19"/>
      <c r="V160" s="19"/>
      <c r="W160" s="19"/>
      <c r="X160" s="19"/>
      <c r="Y160" s="19"/>
      <c r="Z160" s="19"/>
    </row>
    <row r="161" spans="1:26" x14ac:dyDescent="0.2">
      <c r="A161" s="19"/>
      <c r="B161" s="19"/>
      <c r="C161" s="19"/>
      <c r="D161" s="19"/>
      <c r="E161" s="19"/>
      <c r="F161" s="19"/>
      <c r="G161" s="19"/>
      <c r="H161" s="19"/>
      <c r="I161" s="19"/>
      <c r="J161" s="19"/>
      <c r="K161" s="19"/>
      <c r="L161" s="19"/>
      <c r="M161" s="19"/>
      <c r="N161" s="19"/>
      <c r="O161" s="19"/>
      <c r="P161" s="19"/>
      <c r="Q161" s="19"/>
      <c r="R161" s="19"/>
      <c r="S161" s="19"/>
      <c r="T161" s="19"/>
      <c r="U161" s="19"/>
      <c r="V161" s="19"/>
      <c r="W161" s="19"/>
      <c r="X161" s="19"/>
      <c r="Y161" s="19"/>
      <c r="Z161" s="19"/>
    </row>
    <row r="162" spans="1:26" x14ac:dyDescent="0.2">
      <c r="A162" s="19"/>
      <c r="B162" s="19"/>
      <c r="C162" s="19"/>
      <c r="D162" s="19"/>
      <c r="E162" s="19"/>
      <c r="F162" s="19"/>
      <c r="G162" s="19"/>
      <c r="H162" s="19"/>
      <c r="I162" s="19"/>
      <c r="J162" s="19"/>
      <c r="K162" s="19"/>
      <c r="L162" s="19"/>
      <c r="M162" s="19"/>
      <c r="N162" s="19"/>
      <c r="O162" s="19"/>
      <c r="P162" s="19"/>
      <c r="Q162" s="19"/>
      <c r="R162" s="19"/>
      <c r="S162" s="19"/>
      <c r="T162" s="19"/>
      <c r="U162" s="19"/>
      <c r="V162" s="19"/>
      <c r="W162" s="19"/>
      <c r="X162" s="19"/>
      <c r="Y162" s="19"/>
      <c r="Z162" s="19"/>
    </row>
    <row r="163" spans="1:26" x14ac:dyDescent="0.2">
      <c r="A163" s="19"/>
      <c r="B163" s="19"/>
      <c r="C163" s="19"/>
      <c r="D163" s="19"/>
      <c r="E163" s="19"/>
      <c r="F163" s="19"/>
      <c r="G163" s="19"/>
      <c r="H163" s="19"/>
      <c r="I163" s="19"/>
      <c r="J163" s="19"/>
      <c r="K163" s="19"/>
      <c r="L163" s="19"/>
      <c r="M163" s="19"/>
      <c r="N163" s="19"/>
      <c r="O163" s="19"/>
      <c r="P163" s="19"/>
      <c r="Q163" s="19"/>
      <c r="R163" s="19"/>
      <c r="S163" s="19"/>
      <c r="T163" s="19"/>
      <c r="U163" s="19"/>
      <c r="V163" s="19"/>
      <c r="W163" s="19"/>
      <c r="X163" s="19"/>
      <c r="Y163" s="19"/>
      <c r="Z163" s="19"/>
    </row>
    <row r="164" spans="1:26" x14ac:dyDescent="0.2">
      <c r="A164" s="19"/>
      <c r="B164" s="19"/>
      <c r="C164" s="19"/>
      <c r="D164" s="19"/>
      <c r="E164" s="19"/>
      <c r="F164" s="19"/>
      <c r="G164" s="19"/>
      <c r="H164" s="19"/>
      <c r="I164" s="19"/>
      <c r="J164" s="19"/>
      <c r="K164" s="19"/>
      <c r="L164" s="19"/>
      <c r="M164" s="19"/>
      <c r="N164" s="19"/>
      <c r="O164" s="19"/>
      <c r="P164" s="19"/>
      <c r="Q164" s="19"/>
      <c r="R164" s="19"/>
      <c r="S164" s="19"/>
      <c r="T164" s="19"/>
      <c r="U164" s="19"/>
      <c r="V164" s="19"/>
      <c r="W164" s="19"/>
      <c r="X164" s="19"/>
      <c r="Y164" s="19"/>
      <c r="Z164" s="19"/>
    </row>
    <row r="165" spans="1:26" x14ac:dyDescent="0.2">
      <c r="A165" s="19"/>
      <c r="B165" s="19"/>
      <c r="C165" s="19"/>
      <c r="D165" s="19"/>
      <c r="E165" s="19"/>
      <c r="F165" s="19"/>
      <c r="G165" s="19"/>
      <c r="H165" s="19"/>
      <c r="I165" s="19"/>
      <c r="J165" s="19"/>
      <c r="K165" s="19"/>
      <c r="L165" s="19"/>
      <c r="M165" s="19"/>
      <c r="N165" s="19"/>
      <c r="O165" s="19"/>
      <c r="P165" s="19"/>
      <c r="Q165" s="19"/>
      <c r="R165" s="19"/>
      <c r="S165" s="19"/>
      <c r="T165" s="19"/>
      <c r="U165" s="19"/>
      <c r="V165" s="19"/>
      <c r="W165" s="19"/>
      <c r="X165" s="19"/>
      <c r="Y165" s="19"/>
      <c r="Z165" s="19"/>
    </row>
    <row r="166" spans="1:26" x14ac:dyDescent="0.2">
      <c r="A166" s="19"/>
      <c r="B166" s="19"/>
      <c r="C166" s="19"/>
      <c r="D166" s="19"/>
      <c r="E166" s="19"/>
      <c r="F166" s="19"/>
      <c r="G166" s="19"/>
      <c r="H166" s="19"/>
      <c r="I166" s="19"/>
      <c r="J166" s="19"/>
      <c r="K166" s="19"/>
      <c r="L166" s="19"/>
      <c r="M166" s="19"/>
      <c r="N166" s="19"/>
      <c r="O166" s="19"/>
      <c r="P166" s="19"/>
      <c r="Q166" s="19"/>
      <c r="R166" s="19"/>
      <c r="S166" s="19"/>
      <c r="T166" s="19"/>
      <c r="U166" s="19"/>
      <c r="V166" s="19"/>
      <c r="W166" s="19"/>
      <c r="X166" s="19"/>
      <c r="Y166" s="19"/>
      <c r="Z166" s="19"/>
    </row>
    <row r="167" spans="1:26" x14ac:dyDescent="0.2">
      <c r="A167" s="19"/>
      <c r="B167" s="19"/>
      <c r="C167" s="19"/>
      <c r="D167" s="19"/>
      <c r="E167" s="19"/>
      <c r="F167" s="19"/>
      <c r="G167" s="19"/>
      <c r="H167" s="19"/>
      <c r="I167" s="19"/>
      <c r="J167" s="19"/>
      <c r="K167" s="19"/>
      <c r="L167" s="19"/>
      <c r="M167" s="19"/>
      <c r="N167" s="19"/>
      <c r="O167" s="19"/>
      <c r="P167" s="19"/>
      <c r="Q167" s="19"/>
      <c r="R167" s="19"/>
      <c r="S167" s="19"/>
      <c r="T167" s="19"/>
      <c r="U167" s="19"/>
      <c r="V167" s="19"/>
      <c r="W167" s="19"/>
      <c r="X167" s="19"/>
      <c r="Y167" s="19"/>
      <c r="Z167" s="19"/>
    </row>
    <row r="168" spans="1:26" x14ac:dyDescent="0.2">
      <c r="A168" s="19"/>
      <c r="B168" s="19"/>
      <c r="C168" s="19"/>
      <c r="D168" s="19"/>
      <c r="E168" s="19"/>
      <c r="F168" s="19"/>
      <c r="G168" s="19"/>
      <c r="H168" s="19"/>
      <c r="I168" s="19"/>
      <c r="J168" s="19"/>
      <c r="K168" s="19"/>
      <c r="L168" s="19"/>
      <c r="M168" s="19"/>
      <c r="N168" s="19"/>
      <c r="O168" s="19"/>
      <c r="P168" s="19"/>
      <c r="Q168" s="19"/>
      <c r="R168" s="19"/>
      <c r="S168" s="19"/>
      <c r="T168" s="19"/>
      <c r="U168" s="19"/>
      <c r="V168" s="19"/>
      <c r="W168" s="19"/>
      <c r="X168" s="19"/>
      <c r="Y168" s="19"/>
      <c r="Z168" s="19"/>
    </row>
    <row r="169" spans="1:26" x14ac:dyDescent="0.2">
      <c r="A169" s="19"/>
      <c r="B169" s="19"/>
      <c r="C169" s="19"/>
      <c r="D169" s="19"/>
      <c r="E169" s="19"/>
      <c r="F169" s="19"/>
      <c r="G169" s="19"/>
      <c r="H169" s="19"/>
      <c r="I169" s="19"/>
      <c r="J169" s="19"/>
      <c r="K169" s="19"/>
      <c r="L169" s="19"/>
      <c r="M169" s="19"/>
      <c r="N169" s="19"/>
      <c r="O169" s="19"/>
      <c r="P169" s="19"/>
      <c r="Q169" s="19"/>
      <c r="R169" s="19"/>
      <c r="S169" s="19"/>
      <c r="T169" s="19"/>
      <c r="U169" s="19"/>
      <c r="V169" s="19"/>
      <c r="W169" s="19"/>
      <c r="X169" s="19"/>
      <c r="Y169" s="19"/>
      <c r="Z169" s="19"/>
    </row>
    <row r="170" spans="1:26" x14ac:dyDescent="0.2">
      <c r="A170" s="19"/>
      <c r="B170" s="19"/>
      <c r="C170" s="19"/>
      <c r="D170" s="19"/>
      <c r="E170" s="19"/>
      <c r="F170" s="19"/>
      <c r="G170" s="19"/>
      <c r="H170" s="19"/>
      <c r="I170" s="19"/>
      <c r="J170" s="19"/>
      <c r="K170" s="19"/>
      <c r="L170" s="19"/>
      <c r="M170" s="19"/>
      <c r="N170" s="19"/>
      <c r="O170" s="19"/>
      <c r="P170" s="19"/>
      <c r="Q170" s="19"/>
      <c r="R170" s="19"/>
      <c r="S170" s="19"/>
      <c r="T170" s="19"/>
      <c r="U170" s="19"/>
      <c r="V170" s="19"/>
      <c r="W170" s="19"/>
      <c r="X170" s="19"/>
      <c r="Y170" s="19"/>
      <c r="Z170" s="19"/>
    </row>
    <row r="171" spans="1:26" x14ac:dyDescent="0.2">
      <c r="A171" s="19"/>
      <c r="B171" s="19"/>
      <c r="C171" s="19"/>
      <c r="D171" s="19"/>
      <c r="E171" s="19"/>
      <c r="F171" s="19"/>
      <c r="G171" s="19"/>
      <c r="H171" s="19"/>
      <c r="I171" s="19"/>
      <c r="J171" s="19"/>
      <c r="K171" s="19"/>
      <c r="L171" s="19"/>
      <c r="M171" s="19"/>
      <c r="N171" s="19"/>
      <c r="O171" s="19"/>
      <c r="P171" s="19"/>
      <c r="Q171" s="19"/>
      <c r="R171" s="19"/>
      <c r="S171" s="19"/>
      <c r="T171" s="19"/>
      <c r="U171" s="19"/>
      <c r="V171" s="19"/>
      <c r="W171" s="19"/>
      <c r="X171" s="19"/>
      <c r="Y171" s="19"/>
      <c r="Z171" s="19"/>
    </row>
    <row r="172" spans="1:26" x14ac:dyDescent="0.2">
      <c r="A172" s="19"/>
      <c r="B172" s="19"/>
      <c r="C172" s="19"/>
      <c r="D172" s="19"/>
      <c r="E172" s="19"/>
      <c r="F172" s="19"/>
      <c r="G172" s="19"/>
      <c r="H172" s="19"/>
      <c r="I172" s="19"/>
      <c r="J172" s="19"/>
      <c r="K172" s="19"/>
      <c r="L172" s="19"/>
      <c r="M172" s="19"/>
      <c r="N172" s="19"/>
      <c r="O172" s="19"/>
      <c r="P172" s="19"/>
      <c r="Q172" s="19"/>
      <c r="R172" s="19"/>
      <c r="S172" s="19"/>
      <c r="T172" s="19"/>
      <c r="U172" s="19"/>
      <c r="V172" s="19"/>
      <c r="W172" s="19"/>
      <c r="X172" s="19"/>
      <c r="Y172" s="19"/>
      <c r="Z172" s="19"/>
    </row>
    <row r="173" spans="1:26" x14ac:dyDescent="0.2">
      <c r="A173" s="19"/>
      <c r="B173" s="19"/>
      <c r="C173" s="19"/>
      <c r="D173" s="19"/>
      <c r="E173" s="19"/>
      <c r="F173" s="19"/>
      <c r="G173" s="19"/>
      <c r="H173" s="19"/>
      <c r="I173" s="19"/>
      <c r="J173" s="19"/>
      <c r="K173" s="19"/>
      <c r="L173" s="19"/>
      <c r="M173" s="19"/>
      <c r="N173" s="19"/>
      <c r="O173" s="19"/>
      <c r="P173" s="19"/>
      <c r="Q173" s="19"/>
      <c r="R173" s="19"/>
      <c r="S173" s="19"/>
      <c r="T173" s="19"/>
      <c r="U173" s="19"/>
      <c r="V173" s="19"/>
      <c r="W173" s="19"/>
      <c r="X173" s="19"/>
      <c r="Y173" s="19"/>
      <c r="Z173" s="19"/>
    </row>
    <row r="174" spans="1:26" x14ac:dyDescent="0.2">
      <c r="A174" s="19"/>
      <c r="B174" s="19"/>
      <c r="C174" s="19"/>
      <c r="D174" s="19"/>
      <c r="E174" s="19"/>
      <c r="F174" s="19"/>
      <c r="G174" s="19"/>
      <c r="H174" s="19"/>
      <c r="I174" s="19"/>
      <c r="J174" s="19"/>
      <c r="K174" s="19"/>
      <c r="L174" s="19"/>
      <c r="M174" s="19"/>
      <c r="N174" s="19"/>
      <c r="O174" s="19"/>
      <c r="P174" s="19"/>
      <c r="Q174" s="19"/>
      <c r="R174" s="19"/>
      <c r="S174" s="19"/>
      <c r="T174" s="19"/>
      <c r="U174" s="19"/>
      <c r="V174" s="19"/>
      <c r="W174" s="19"/>
      <c r="X174" s="19"/>
      <c r="Y174" s="19"/>
      <c r="Z174" s="19"/>
    </row>
    <row r="175" spans="1:26" x14ac:dyDescent="0.2">
      <c r="A175" s="19"/>
      <c r="B175" s="19"/>
      <c r="C175" s="19"/>
      <c r="D175" s="19"/>
      <c r="E175" s="19"/>
      <c r="F175" s="19"/>
      <c r="G175" s="19"/>
      <c r="H175" s="19"/>
      <c r="I175" s="19"/>
      <c r="J175" s="19"/>
      <c r="K175" s="19"/>
      <c r="L175" s="19"/>
      <c r="M175" s="19"/>
      <c r="N175" s="19"/>
      <c r="O175" s="19"/>
      <c r="P175" s="19"/>
      <c r="Q175" s="19"/>
      <c r="R175" s="19"/>
      <c r="S175" s="19"/>
      <c r="T175" s="19"/>
      <c r="U175" s="19"/>
      <c r="V175" s="19"/>
      <c r="W175" s="19"/>
      <c r="X175" s="19"/>
      <c r="Y175" s="19"/>
      <c r="Z175" s="19"/>
    </row>
    <row r="176" spans="1:26" x14ac:dyDescent="0.2">
      <c r="A176" s="19"/>
      <c r="B176" s="19"/>
      <c r="C176" s="19"/>
      <c r="D176" s="19"/>
      <c r="E176" s="19"/>
      <c r="F176" s="19"/>
      <c r="G176" s="19"/>
      <c r="H176" s="19"/>
      <c r="I176" s="19"/>
      <c r="J176" s="19"/>
      <c r="K176" s="19"/>
      <c r="L176" s="19"/>
      <c r="M176" s="19"/>
      <c r="N176" s="19"/>
      <c r="O176" s="19"/>
      <c r="P176" s="19"/>
      <c r="Q176" s="19"/>
      <c r="R176" s="19"/>
      <c r="S176" s="19"/>
      <c r="T176" s="19"/>
      <c r="U176" s="19"/>
      <c r="V176" s="19"/>
      <c r="W176" s="19"/>
      <c r="X176" s="19"/>
      <c r="Y176" s="19"/>
      <c r="Z176" s="19"/>
    </row>
    <row r="177" spans="1:26" x14ac:dyDescent="0.2">
      <c r="A177" s="19"/>
      <c r="B177" s="19"/>
      <c r="C177" s="19"/>
      <c r="D177" s="19"/>
      <c r="E177" s="19"/>
      <c r="F177" s="19"/>
      <c r="G177" s="19"/>
      <c r="H177" s="19"/>
      <c r="I177" s="19"/>
      <c r="J177" s="19"/>
      <c r="K177" s="19"/>
      <c r="L177" s="19"/>
      <c r="M177" s="19"/>
      <c r="N177" s="19"/>
      <c r="O177" s="19"/>
      <c r="P177" s="19"/>
      <c r="Q177" s="19"/>
      <c r="R177" s="19"/>
      <c r="S177" s="19"/>
      <c r="T177" s="19"/>
      <c r="U177" s="19"/>
      <c r="V177" s="19"/>
      <c r="W177" s="19"/>
      <c r="X177" s="19"/>
      <c r="Y177" s="19"/>
      <c r="Z177" s="19"/>
    </row>
    <row r="178" spans="1:26" x14ac:dyDescent="0.2">
      <c r="A178" s="19"/>
      <c r="B178" s="19"/>
      <c r="C178" s="19"/>
      <c r="D178" s="19"/>
      <c r="E178" s="19"/>
      <c r="F178" s="19"/>
      <c r="G178" s="19"/>
      <c r="H178" s="19"/>
      <c r="I178" s="19"/>
      <c r="J178" s="19"/>
      <c r="K178" s="19"/>
      <c r="L178" s="19"/>
      <c r="M178" s="19"/>
      <c r="N178" s="19"/>
      <c r="O178" s="19"/>
      <c r="P178" s="19"/>
      <c r="Q178" s="19"/>
      <c r="R178" s="19"/>
      <c r="S178" s="19"/>
      <c r="T178" s="19"/>
      <c r="U178" s="19"/>
      <c r="V178" s="19"/>
      <c r="W178" s="19"/>
      <c r="X178" s="19"/>
      <c r="Y178" s="19"/>
      <c r="Z178" s="19"/>
    </row>
    <row r="179" spans="1:26" x14ac:dyDescent="0.2">
      <c r="A179" s="19"/>
      <c r="B179" s="19"/>
      <c r="C179" s="19"/>
      <c r="D179" s="19"/>
      <c r="E179" s="19"/>
      <c r="F179" s="19"/>
      <c r="G179" s="19"/>
      <c r="H179" s="19"/>
      <c r="I179" s="19"/>
      <c r="J179" s="19"/>
      <c r="K179" s="19"/>
      <c r="L179" s="19"/>
      <c r="M179" s="19"/>
      <c r="N179" s="19"/>
      <c r="O179" s="19"/>
      <c r="P179" s="19"/>
      <c r="Q179" s="19"/>
      <c r="R179" s="19"/>
      <c r="S179" s="19"/>
      <c r="T179" s="19"/>
      <c r="U179" s="19"/>
      <c r="V179" s="19"/>
      <c r="W179" s="19"/>
      <c r="X179" s="19"/>
      <c r="Y179" s="19"/>
      <c r="Z179" s="19"/>
    </row>
    <row r="180" spans="1:26" x14ac:dyDescent="0.2">
      <c r="A180" s="19"/>
      <c r="B180" s="19"/>
      <c r="C180" s="19"/>
      <c r="D180" s="19"/>
      <c r="E180" s="19"/>
      <c r="F180" s="19"/>
      <c r="G180" s="19"/>
      <c r="H180" s="19"/>
      <c r="I180" s="19"/>
      <c r="J180" s="19"/>
      <c r="K180" s="19"/>
      <c r="L180" s="19"/>
      <c r="M180" s="19"/>
      <c r="N180" s="19"/>
      <c r="O180" s="19"/>
      <c r="P180" s="19"/>
      <c r="Q180" s="19"/>
      <c r="R180" s="19"/>
      <c r="S180" s="19"/>
      <c r="T180" s="19"/>
      <c r="U180" s="19"/>
      <c r="V180" s="19"/>
      <c r="W180" s="19"/>
      <c r="X180" s="19"/>
      <c r="Y180" s="19"/>
      <c r="Z180" s="19"/>
    </row>
    <row r="181" spans="1:26" x14ac:dyDescent="0.2">
      <c r="A181" s="19"/>
      <c r="B181" s="19"/>
      <c r="C181" s="19"/>
      <c r="D181" s="19"/>
      <c r="E181" s="19"/>
      <c r="F181" s="19"/>
      <c r="G181" s="19"/>
      <c r="H181" s="19"/>
      <c r="I181" s="19"/>
      <c r="J181" s="19"/>
      <c r="K181" s="19"/>
      <c r="L181" s="19"/>
      <c r="M181" s="19"/>
      <c r="N181" s="19"/>
      <c r="O181" s="19"/>
      <c r="P181" s="19"/>
      <c r="Q181" s="19"/>
      <c r="R181" s="19"/>
      <c r="S181" s="19"/>
      <c r="T181" s="19"/>
      <c r="U181" s="19"/>
      <c r="V181" s="19"/>
      <c r="W181" s="19"/>
      <c r="X181" s="19"/>
      <c r="Y181" s="19"/>
      <c r="Z181" s="19"/>
    </row>
    <row r="182" spans="1:26" x14ac:dyDescent="0.2">
      <c r="A182" s="19"/>
      <c r="B182" s="19"/>
      <c r="C182" s="19"/>
      <c r="D182" s="19"/>
      <c r="E182" s="19"/>
      <c r="F182" s="19"/>
      <c r="G182" s="19"/>
      <c r="H182" s="19"/>
      <c r="I182" s="19"/>
      <c r="J182" s="19"/>
      <c r="K182" s="19"/>
      <c r="L182" s="19"/>
      <c r="M182" s="19"/>
      <c r="N182" s="19"/>
      <c r="O182" s="19"/>
      <c r="P182" s="19"/>
      <c r="Q182" s="19"/>
      <c r="R182" s="19"/>
      <c r="S182" s="19"/>
      <c r="T182" s="19"/>
      <c r="U182" s="19"/>
      <c r="V182" s="19"/>
      <c r="W182" s="19"/>
      <c r="X182" s="19"/>
      <c r="Y182" s="19"/>
      <c r="Z182" s="19"/>
    </row>
    <row r="183" spans="1:26" x14ac:dyDescent="0.2">
      <c r="A183" s="19"/>
      <c r="B183" s="19"/>
      <c r="C183" s="19"/>
      <c r="D183" s="19"/>
      <c r="E183" s="19"/>
      <c r="F183" s="19"/>
      <c r="G183" s="19"/>
      <c r="H183" s="19"/>
      <c r="I183" s="19"/>
      <c r="J183" s="19"/>
      <c r="K183" s="19"/>
      <c r="L183" s="19"/>
      <c r="M183" s="19"/>
      <c r="N183" s="19"/>
      <c r="O183" s="19"/>
      <c r="P183" s="19"/>
      <c r="Q183" s="19"/>
      <c r="R183" s="19"/>
      <c r="S183" s="19"/>
      <c r="T183" s="19"/>
      <c r="U183" s="19"/>
      <c r="V183" s="19"/>
      <c r="W183" s="19"/>
      <c r="X183" s="19"/>
      <c r="Y183" s="19"/>
      <c r="Z183" s="19"/>
    </row>
    <row r="184" spans="1:26" x14ac:dyDescent="0.2">
      <c r="A184" s="19"/>
      <c r="B184" s="19"/>
      <c r="C184" s="19"/>
      <c r="D184" s="19"/>
      <c r="E184" s="19"/>
      <c r="F184" s="19"/>
      <c r="G184" s="19"/>
      <c r="H184" s="19"/>
      <c r="I184" s="19"/>
      <c r="J184" s="19"/>
      <c r="K184" s="19"/>
      <c r="L184" s="19"/>
      <c r="M184" s="19"/>
      <c r="N184" s="19"/>
      <c r="O184" s="19"/>
      <c r="P184" s="19"/>
      <c r="Q184" s="19"/>
      <c r="R184" s="19"/>
      <c r="S184" s="19"/>
      <c r="T184" s="19"/>
      <c r="U184" s="19"/>
      <c r="V184" s="19"/>
      <c r="W184" s="19"/>
      <c r="X184" s="19"/>
      <c r="Y184" s="19"/>
      <c r="Z184" s="19"/>
    </row>
    <row r="185" spans="1:26" x14ac:dyDescent="0.2">
      <c r="A185" s="19"/>
      <c r="B185" s="19"/>
      <c r="C185" s="19"/>
      <c r="D185" s="19"/>
      <c r="E185" s="19"/>
      <c r="F185" s="19"/>
      <c r="G185" s="19"/>
      <c r="H185" s="19"/>
      <c r="I185" s="19"/>
      <c r="J185" s="19"/>
      <c r="K185" s="19"/>
      <c r="L185" s="19"/>
      <c r="M185" s="19"/>
      <c r="N185" s="19"/>
      <c r="O185" s="19"/>
      <c r="P185" s="19"/>
      <c r="Q185" s="19"/>
      <c r="R185" s="19"/>
      <c r="S185" s="19"/>
      <c r="T185" s="19"/>
      <c r="U185" s="19"/>
      <c r="V185" s="19"/>
      <c r="W185" s="19"/>
      <c r="X185" s="19"/>
      <c r="Y185" s="19"/>
      <c r="Z185" s="19"/>
    </row>
    <row r="186" spans="1:26" x14ac:dyDescent="0.2">
      <c r="A186" s="19"/>
      <c r="B186" s="19"/>
      <c r="C186" s="19"/>
      <c r="D186" s="19"/>
      <c r="E186" s="19"/>
      <c r="F186" s="19"/>
      <c r="G186" s="19"/>
      <c r="H186" s="19"/>
      <c r="I186" s="19"/>
      <c r="J186" s="19"/>
      <c r="K186" s="19"/>
      <c r="L186" s="19"/>
      <c r="M186" s="19"/>
      <c r="N186" s="19"/>
      <c r="O186" s="19"/>
      <c r="P186" s="19"/>
      <c r="Q186" s="19"/>
      <c r="R186" s="19"/>
      <c r="S186" s="19"/>
      <c r="T186" s="19"/>
      <c r="U186" s="19"/>
      <c r="V186" s="19"/>
      <c r="W186" s="19"/>
      <c r="X186" s="19"/>
      <c r="Y186" s="19"/>
      <c r="Z186" s="19"/>
    </row>
    <row r="187" spans="1:26" x14ac:dyDescent="0.2">
      <c r="A187" s="19"/>
      <c r="B187" s="19"/>
      <c r="C187" s="19"/>
      <c r="D187" s="19"/>
      <c r="E187" s="19"/>
      <c r="F187" s="19"/>
      <c r="G187" s="19"/>
      <c r="H187" s="19"/>
      <c r="I187" s="19"/>
      <c r="J187" s="19"/>
      <c r="K187" s="19"/>
      <c r="L187" s="19"/>
      <c r="M187" s="19"/>
      <c r="N187" s="19"/>
      <c r="O187" s="19"/>
      <c r="P187" s="19"/>
      <c r="Q187" s="19"/>
      <c r="R187" s="19"/>
      <c r="S187" s="19"/>
      <c r="T187" s="19"/>
      <c r="U187" s="19"/>
      <c r="V187" s="19"/>
      <c r="W187" s="19"/>
      <c r="X187" s="19"/>
      <c r="Y187" s="19"/>
      <c r="Z187" s="19"/>
    </row>
    <row r="188" spans="1:26" x14ac:dyDescent="0.2">
      <c r="A188" s="19"/>
      <c r="B188" s="19"/>
      <c r="C188" s="19"/>
      <c r="D188" s="19"/>
      <c r="E188" s="19"/>
      <c r="F188" s="19"/>
      <c r="G188" s="19"/>
      <c r="H188" s="19"/>
      <c r="I188" s="19"/>
      <c r="J188" s="19"/>
      <c r="K188" s="19"/>
      <c r="L188" s="19"/>
      <c r="M188" s="19"/>
      <c r="N188" s="19"/>
      <c r="O188" s="19"/>
      <c r="P188" s="19"/>
      <c r="Q188" s="19"/>
      <c r="R188" s="19"/>
      <c r="S188" s="19"/>
      <c r="T188" s="19"/>
      <c r="U188" s="19"/>
      <c r="V188" s="19"/>
      <c r="W188" s="19"/>
      <c r="X188" s="19"/>
      <c r="Y188" s="19"/>
      <c r="Z188" s="19"/>
    </row>
    <row r="189" spans="1:26" x14ac:dyDescent="0.2">
      <c r="A189" s="19"/>
      <c r="B189" s="19"/>
      <c r="C189" s="19"/>
      <c r="D189" s="19"/>
      <c r="E189" s="19"/>
      <c r="F189" s="19"/>
      <c r="G189" s="19"/>
      <c r="H189" s="19"/>
      <c r="I189" s="19"/>
      <c r="J189" s="19"/>
      <c r="K189" s="19"/>
      <c r="L189" s="19"/>
      <c r="M189" s="19"/>
      <c r="N189" s="19"/>
      <c r="O189" s="19"/>
      <c r="P189" s="19"/>
      <c r="Q189" s="19"/>
      <c r="R189" s="19"/>
      <c r="S189" s="19"/>
      <c r="T189" s="19"/>
      <c r="U189" s="19"/>
      <c r="V189" s="19"/>
      <c r="W189" s="19"/>
      <c r="X189" s="19"/>
      <c r="Y189" s="19"/>
      <c r="Z189" s="19"/>
    </row>
    <row r="190" spans="1:26" x14ac:dyDescent="0.2">
      <c r="A190" s="19"/>
      <c r="B190" s="19"/>
      <c r="C190" s="19"/>
      <c r="D190" s="19"/>
      <c r="E190" s="19"/>
      <c r="F190" s="19"/>
      <c r="G190" s="19"/>
      <c r="H190" s="19"/>
      <c r="I190" s="19"/>
      <c r="J190" s="19"/>
      <c r="K190" s="19"/>
      <c r="L190" s="19"/>
      <c r="M190" s="19"/>
      <c r="N190" s="19"/>
      <c r="O190" s="19"/>
      <c r="P190" s="19"/>
      <c r="Q190" s="19"/>
      <c r="R190" s="19"/>
      <c r="S190" s="19"/>
      <c r="T190" s="19"/>
      <c r="U190" s="19"/>
      <c r="V190" s="19"/>
      <c r="W190" s="19"/>
      <c r="X190" s="19"/>
      <c r="Y190" s="19"/>
      <c r="Z190" s="19"/>
    </row>
    <row r="191" spans="1:26" x14ac:dyDescent="0.2">
      <c r="A191" s="19"/>
      <c r="B191" s="19"/>
      <c r="C191" s="19"/>
      <c r="D191" s="19"/>
      <c r="E191" s="19"/>
      <c r="F191" s="19"/>
      <c r="G191" s="19"/>
      <c r="H191" s="19"/>
      <c r="I191" s="19"/>
      <c r="J191" s="19"/>
      <c r="K191" s="19"/>
      <c r="L191" s="19"/>
      <c r="M191" s="19"/>
      <c r="N191" s="19"/>
      <c r="O191" s="19"/>
      <c r="P191" s="19"/>
      <c r="Q191" s="19"/>
      <c r="R191" s="19"/>
      <c r="S191" s="19"/>
      <c r="T191" s="19"/>
      <c r="U191" s="19"/>
      <c r="V191" s="19"/>
      <c r="W191" s="19"/>
      <c r="X191" s="19"/>
      <c r="Y191" s="19"/>
      <c r="Z191" s="19"/>
    </row>
    <row r="192" spans="1:26" x14ac:dyDescent="0.2">
      <c r="A192" s="19"/>
      <c r="B192" s="19"/>
      <c r="C192" s="19"/>
      <c r="D192" s="19"/>
      <c r="E192" s="19"/>
      <c r="F192" s="19"/>
      <c r="G192" s="19"/>
      <c r="H192" s="19"/>
      <c r="I192" s="19"/>
      <c r="J192" s="19"/>
      <c r="K192" s="19"/>
      <c r="L192" s="19"/>
      <c r="M192" s="19"/>
      <c r="N192" s="19"/>
      <c r="O192" s="19"/>
      <c r="P192" s="19"/>
      <c r="Q192" s="19"/>
      <c r="R192" s="19"/>
      <c r="S192" s="19"/>
      <c r="T192" s="19"/>
      <c r="U192" s="19"/>
      <c r="V192" s="19"/>
      <c r="W192" s="19"/>
      <c r="X192" s="19"/>
      <c r="Y192" s="19"/>
      <c r="Z192" s="19"/>
    </row>
    <row r="193" spans="1:26" x14ac:dyDescent="0.2">
      <c r="A193" s="19"/>
      <c r="B193" s="19"/>
      <c r="C193" s="19"/>
      <c r="D193" s="19"/>
      <c r="E193" s="19"/>
      <c r="F193" s="19"/>
      <c r="G193" s="19"/>
      <c r="H193" s="19"/>
      <c r="I193" s="19"/>
      <c r="J193" s="19"/>
      <c r="K193" s="19"/>
      <c r="L193" s="19"/>
      <c r="M193" s="19"/>
      <c r="N193" s="19"/>
      <c r="O193" s="19"/>
      <c r="P193" s="19"/>
      <c r="Q193" s="19"/>
      <c r="R193" s="19"/>
      <c r="S193" s="19"/>
      <c r="T193" s="19"/>
      <c r="U193" s="19"/>
      <c r="V193" s="19"/>
      <c r="W193" s="19"/>
      <c r="X193" s="19"/>
      <c r="Y193" s="19"/>
      <c r="Z193" s="19"/>
    </row>
    <row r="194" spans="1:26" x14ac:dyDescent="0.2">
      <c r="A194" s="19"/>
      <c r="B194" s="19"/>
      <c r="C194" s="19"/>
      <c r="D194" s="19"/>
      <c r="E194" s="19"/>
      <c r="F194" s="19"/>
      <c r="G194" s="19"/>
      <c r="H194" s="19"/>
      <c r="I194" s="19"/>
      <c r="J194" s="19"/>
      <c r="K194" s="19"/>
      <c r="L194" s="19"/>
      <c r="M194" s="19"/>
      <c r="N194" s="19"/>
      <c r="O194" s="19"/>
      <c r="P194" s="19"/>
      <c r="Q194" s="19"/>
      <c r="R194" s="19"/>
      <c r="S194" s="19"/>
      <c r="T194" s="19"/>
      <c r="U194" s="19"/>
      <c r="V194" s="19"/>
      <c r="W194" s="19"/>
      <c r="X194" s="19"/>
      <c r="Y194" s="19"/>
      <c r="Z194" s="19"/>
    </row>
    <row r="195" spans="1:26" x14ac:dyDescent="0.2">
      <c r="A195" s="19"/>
      <c r="B195" s="19"/>
      <c r="C195" s="19"/>
      <c r="D195" s="19"/>
      <c r="E195" s="19"/>
      <c r="F195" s="19"/>
      <c r="G195" s="19"/>
      <c r="H195" s="19"/>
      <c r="I195" s="19"/>
      <c r="J195" s="19"/>
      <c r="K195" s="19"/>
      <c r="L195" s="19"/>
      <c r="M195" s="19"/>
      <c r="N195" s="19"/>
      <c r="O195" s="19"/>
      <c r="P195" s="19"/>
      <c r="Q195" s="19"/>
      <c r="R195" s="19"/>
      <c r="S195" s="19"/>
      <c r="T195" s="19"/>
      <c r="U195" s="19"/>
      <c r="V195" s="19"/>
      <c r="W195" s="19"/>
      <c r="X195" s="19"/>
      <c r="Y195" s="19"/>
      <c r="Z195" s="19"/>
    </row>
    <row r="196" spans="1:26" x14ac:dyDescent="0.2">
      <c r="A196" s="19"/>
      <c r="B196" s="19"/>
      <c r="C196" s="19"/>
      <c r="D196" s="19"/>
      <c r="E196" s="19"/>
      <c r="F196" s="19"/>
      <c r="G196" s="19"/>
      <c r="H196" s="19"/>
      <c r="I196" s="19"/>
      <c r="J196" s="19"/>
      <c r="K196" s="19"/>
      <c r="L196" s="19"/>
      <c r="M196" s="19"/>
      <c r="N196" s="19"/>
      <c r="O196" s="19"/>
      <c r="P196" s="19"/>
      <c r="Q196" s="19"/>
      <c r="R196" s="19"/>
      <c r="S196" s="19"/>
      <c r="T196" s="19"/>
      <c r="U196" s="19"/>
      <c r="V196" s="19"/>
      <c r="W196" s="19"/>
      <c r="X196" s="19"/>
      <c r="Y196" s="19"/>
      <c r="Z196" s="19"/>
    </row>
    <row r="197" spans="1:26" x14ac:dyDescent="0.2">
      <c r="A197" s="19"/>
      <c r="B197" s="19"/>
      <c r="C197" s="19"/>
      <c r="D197" s="19"/>
      <c r="E197" s="19"/>
      <c r="F197" s="19"/>
      <c r="G197" s="19"/>
      <c r="H197" s="19"/>
      <c r="I197" s="19"/>
      <c r="J197" s="19"/>
      <c r="K197" s="19"/>
      <c r="L197" s="19"/>
      <c r="M197" s="19"/>
      <c r="N197" s="19"/>
      <c r="O197" s="19"/>
      <c r="P197" s="19"/>
      <c r="Q197" s="19"/>
      <c r="R197" s="19"/>
      <c r="S197" s="19"/>
      <c r="T197" s="19"/>
      <c r="U197" s="19"/>
      <c r="V197" s="19"/>
      <c r="W197" s="19"/>
      <c r="X197" s="19"/>
      <c r="Y197" s="19"/>
      <c r="Z197" s="19"/>
    </row>
    <row r="198" spans="1:26" x14ac:dyDescent="0.2">
      <c r="A198" s="19"/>
      <c r="B198" s="19"/>
      <c r="C198" s="19"/>
      <c r="D198" s="19"/>
      <c r="E198" s="19"/>
      <c r="F198" s="19"/>
      <c r="G198" s="19"/>
      <c r="H198" s="19"/>
      <c r="I198" s="19"/>
      <c r="J198" s="19"/>
      <c r="K198" s="19"/>
      <c r="L198" s="19"/>
      <c r="M198" s="19"/>
      <c r="N198" s="19"/>
      <c r="O198" s="19"/>
      <c r="P198" s="19"/>
      <c r="Q198" s="19"/>
      <c r="R198" s="19"/>
      <c r="S198" s="19"/>
      <c r="T198" s="19"/>
      <c r="U198" s="19"/>
      <c r="V198" s="19"/>
      <c r="W198" s="19"/>
      <c r="X198" s="19"/>
      <c r="Y198" s="19"/>
      <c r="Z198" s="19"/>
    </row>
    <row r="199" spans="1:26" x14ac:dyDescent="0.2">
      <c r="A199" s="19"/>
      <c r="B199" s="19"/>
      <c r="C199" s="19"/>
      <c r="D199" s="19"/>
      <c r="E199" s="19"/>
      <c r="F199" s="19"/>
      <c r="G199" s="19"/>
      <c r="H199" s="19"/>
      <c r="I199" s="19"/>
      <c r="J199" s="19"/>
      <c r="K199" s="19"/>
      <c r="L199" s="19"/>
      <c r="M199" s="19"/>
      <c r="N199" s="19"/>
      <c r="O199" s="19"/>
      <c r="P199" s="19"/>
      <c r="Q199" s="19"/>
      <c r="R199" s="19"/>
      <c r="S199" s="19"/>
      <c r="T199" s="19"/>
      <c r="U199" s="19"/>
      <c r="V199" s="19"/>
      <c r="W199" s="19"/>
      <c r="X199" s="19"/>
      <c r="Y199" s="19"/>
      <c r="Z199" s="19"/>
    </row>
    <row r="200" spans="1:26" x14ac:dyDescent="0.2">
      <c r="A200" s="19"/>
      <c r="B200" s="19"/>
      <c r="C200" s="19"/>
      <c r="D200" s="19"/>
      <c r="E200" s="19"/>
      <c r="F200" s="19"/>
      <c r="G200" s="19"/>
      <c r="H200" s="19"/>
      <c r="I200" s="19"/>
      <c r="J200" s="19"/>
      <c r="K200" s="19"/>
      <c r="L200" s="19"/>
      <c r="M200" s="19"/>
      <c r="N200" s="19"/>
      <c r="O200" s="19"/>
      <c r="P200" s="19"/>
      <c r="Q200" s="19"/>
      <c r="R200" s="19"/>
      <c r="S200" s="19"/>
      <c r="T200" s="19"/>
      <c r="U200" s="19"/>
      <c r="V200" s="19"/>
      <c r="W200" s="19"/>
      <c r="X200" s="19"/>
      <c r="Y200" s="19"/>
      <c r="Z200" s="19"/>
    </row>
    <row r="201" spans="1:26" x14ac:dyDescent="0.2">
      <c r="A201" s="19"/>
      <c r="B201" s="19"/>
      <c r="C201" s="19"/>
      <c r="D201" s="19"/>
      <c r="E201" s="19"/>
      <c r="F201" s="19"/>
      <c r="G201" s="19"/>
      <c r="H201" s="19"/>
      <c r="I201" s="19"/>
      <c r="J201" s="19"/>
      <c r="K201" s="19"/>
      <c r="L201" s="19"/>
      <c r="M201" s="19"/>
      <c r="N201" s="19"/>
      <c r="O201" s="19"/>
      <c r="P201" s="19"/>
      <c r="Q201" s="19"/>
      <c r="R201" s="19"/>
      <c r="S201" s="19"/>
      <c r="T201" s="19"/>
      <c r="U201" s="19"/>
      <c r="V201" s="19"/>
      <c r="W201" s="19"/>
      <c r="X201" s="19"/>
      <c r="Y201" s="19"/>
      <c r="Z201" s="19"/>
    </row>
    <row r="202" spans="1:26" x14ac:dyDescent="0.2">
      <c r="A202" s="19"/>
      <c r="B202" s="19"/>
      <c r="C202" s="19"/>
      <c r="D202" s="19"/>
      <c r="E202" s="19"/>
      <c r="F202" s="19"/>
      <c r="G202" s="19"/>
      <c r="H202" s="19"/>
      <c r="I202" s="19"/>
      <c r="J202" s="19"/>
      <c r="K202" s="19"/>
      <c r="L202" s="19"/>
      <c r="M202" s="19"/>
      <c r="N202" s="19"/>
      <c r="O202" s="19"/>
      <c r="P202" s="19"/>
      <c r="Q202" s="19"/>
      <c r="R202" s="19"/>
      <c r="S202" s="19"/>
      <c r="T202" s="19"/>
      <c r="U202" s="19"/>
      <c r="V202" s="19"/>
      <c r="W202" s="19"/>
      <c r="X202" s="19"/>
      <c r="Y202" s="19"/>
      <c r="Z202" s="19"/>
    </row>
    <row r="203" spans="1:26" x14ac:dyDescent="0.2">
      <c r="A203" s="19"/>
      <c r="B203" s="19"/>
      <c r="C203" s="19"/>
      <c r="D203" s="19"/>
      <c r="E203" s="19"/>
      <c r="F203" s="19"/>
      <c r="G203" s="19"/>
      <c r="H203" s="19"/>
      <c r="I203" s="19"/>
      <c r="J203" s="19"/>
      <c r="K203" s="19"/>
      <c r="L203" s="19"/>
      <c r="M203" s="19"/>
      <c r="N203" s="19"/>
      <c r="O203" s="19"/>
      <c r="P203" s="19"/>
      <c r="Q203" s="19"/>
      <c r="R203" s="19"/>
      <c r="S203" s="19"/>
      <c r="T203" s="19"/>
      <c r="U203" s="19"/>
      <c r="V203" s="19"/>
      <c r="W203" s="19"/>
      <c r="X203" s="19"/>
      <c r="Y203" s="19"/>
      <c r="Z203" s="19"/>
    </row>
    <row r="204" spans="1:26" x14ac:dyDescent="0.2">
      <c r="A204" s="19"/>
      <c r="B204" s="19"/>
      <c r="C204" s="19"/>
      <c r="D204" s="19"/>
      <c r="E204" s="19"/>
      <c r="F204" s="19"/>
      <c r="G204" s="19"/>
      <c r="H204" s="19"/>
      <c r="I204" s="19"/>
      <c r="J204" s="19"/>
      <c r="K204" s="19"/>
      <c r="L204" s="19"/>
      <c r="M204" s="19"/>
      <c r="N204" s="19"/>
      <c r="O204" s="19"/>
      <c r="P204" s="19"/>
      <c r="Q204" s="19"/>
      <c r="R204" s="19"/>
      <c r="S204" s="19"/>
      <c r="T204" s="19"/>
      <c r="U204" s="19"/>
      <c r="V204" s="19"/>
      <c r="W204" s="19"/>
      <c r="X204" s="19"/>
      <c r="Y204" s="19"/>
      <c r="Z204" s="19"/>
    </row>
    <row r="205" spans="1:26" x14ac:dyDescent="0.2">
      <c r="A205" s="19"/>
      <c r="B205" s="19"/>
      <c r="C205" s="19"/>
      <c r="D205" s="19"/>
      <c r="E205" s="19"/>
      <c r="F205" s="19"/>
      <c r="G205" s="19"/>
      <c r="H205" s="19"/>
      <c r="I205" s="19"/>
      <c r="J205" s="19"/>
      <c r="K205" s="19"/>
      <c r="L205" s="19"/>
      <c r="M205" s="19"/>
      <c r="N205" s="19"/>
      <c r="O205" s="19"/>
      <c r="P205" s="19"/>
      <c r="Q205" s="19"/>
      <c r="R205" s="19"/>
      <c r="S205" s="19"/>
      <c r="T205" s="19"/>
      <c r="U205" s="19"/>
      <c r="V205" s="19"/>
      <c r="W205" s="19"/>
      <c r="X205" s="19"/>
      <c r="Y205" s="19"/>
      <c r="Z205" s="19"/>
    </row>
    <row r="206" spans="1:26" x14ac:dyDescent="0.2">
      <c r="A206" s="19"/>
      <c r="B206" s="19"/>
      <c r="C206" s="19"/>
      <c r="D206" s="19"/>
      <c r="E206" s="19"/>
      <c r="F206" s="19"/>
      <c r="G206" s="19"/>
      <c r="H206" s="19"/>
      <c r="I206" s="19"/>
      <c r="J206" s="19"/>
      <c r="K206" s="19"/>
      <c r="L206" s="19"/>
      <c r="M206" s="19"/>
      <c r="N206" s="19"/>
      <c r="O206" s="19"/>
      <c r="P206" s="19"/>
      <c r="Q206" s="19"/>
      <c r="R206" s="19"/>
      <c r="S206" s="19"/>
      <c r="T206" s="19"/>
      <c r="U206" s="19"/>
      <c r="V206" s="19"/>
      <c r="W206" s="19"/>
      <c r="X206" s="19"/>
      <c r="Y206" s="19"/>
      <c r="Z206" s="19"/>
    </row>
    <row r="207" spans="1:26" x14ac:dyDescent="0.2">
      <c r="A207" s="19"/>
      <c r="B207" s="19"/>
      <c r="C207" s="19"/>
      <c r="D207" s="19"/>
      <c r="E207" s="19"/>
      <c r="F207" s="19"/>
      <c r="G207" s="19"/>
      <c r="H207" s="19"/>
      <c r="I207" s="19"/>
      <c r="J207" s="19"/>
      <c r="K207" s="19"/>
      <c r="L207" s="19"/>
      <c r="M207" s="19"/>
      <c r="N207" s="19"/>
      <c r="O207" s="19"/>
      <c r="P207" s="19"/>
      <c r="Q207" s="19"/>
      <c r="R207" s="19"/>
      <c r="S207" s="19"/>
      <c r="T207" s="19"/>
      <c r="U207" s="19"/>
      <c r="V207" s="19"/>
      <c r="W207" s="19"/>
      <c r="X207" s="19"/>
      <c r="Y207" s="19"/>
      <c r="Z207" s="19"/>
    </row>
    <row r="208" spans="1:26" x14ac:dyDescent="0.2">
      <c r="A208" s="19"/>
      <c r="B208" s="19"/>
      <c r="C208" s="19"/>
      <c r="D208" s="19"/>
      <c r="E208" s="19"/>
      <c r="F208" s="19"/>
      <c r="G208" s="19"/>
      <c r="H208" s="19"/>
      <c r="I208" s="19"/>
      <c r="J208" s="19"/>
      <c r="K208" s="19"/>
      <c r="L208" s="19"/>
      <c r="M208" s="19"/>
      <c r="N208" s="19"/>
      <c r="O208" s="19"/>
      <c r="P208" s="19"/>
      <c r="Q208" s="19"/>
      <c r="R208" s="19"/>
      <c r="S208" s="19"/>
      <c r="T208" s="19"/>
      <c r="U208" s="19"/>
      <c r="V208" s="19"/>
      <c r="W208" s="19"/>
      <c r="X208" s="19"/>
      <c r="Y208" s="19"/>
      <c r="Z208" s="19"/>
    </row>
    <row r="209" spans="1:26" x14ac:dyDescent="0.2">
      <c r="A209" s="19"/>
      <c r="B209" s="19"/>
      <c r="C209" s="19"/>
      <c r="D209" s="19"/>
      <c r="E209" s="19"/>
      <c r="F209" s="19"/>
      <c r="G209" s="19"/>
      <c r="H209" s="19"/>
      <c r="I209" s="19"/>
      <c r="J209" s="19"/>
      <c r="K209" s="19"/>
      <c r="L209" s="19"/>
      <c r="M209" s="19"/>
      <c r="N209" s="19"/>
      <c r="O209" s="19"/>
      <c r="P209" s="19"/>
      <c r="Q209" s="19"/>
      <c r="R209" s="19"/>
      <c r="S209" s="19"/>
      <c r="T209" s="19"/>
      <c r="U209" s="19"/>
      <c r="V209" s="19"/>
      <c r="W209" s="19"/>
      <c r="X209" s="19"/>
      <c r="Y209" s="19"/>
      <c r="Z209" s="19"/>
    </row>
    <row r="210" spans="1:26" x14ac:dyDescent="0.2">
      <c r="A210" s="19"/>
      <c r="B210" s="19"/>
      <c r="C210" s="19"/>
      <c r="D210" s="19"/>
      <c r="E210" s="19"/>
      <c r="F210" s="19"/>
      <c r="G210" s="19"/>
      <c r="H210" s="19"/>
      <c r="I210" s="19"/>
      <c r="J210" s="19"/>
      <c r="K210" s="19"/>
      <c r="L210" s="19"/>
      <c r="M210" s="19"/>
      <c r="N210" s="19"/>
      <c r="O210" s="19"/>
      <c r="P210" s="19"/>
      <c r="Q210" s="19"/>
      <c r="R210" s="19"/>
      <c r="S210" s="19"/>
      <c r="T210" s="19"/>
      <c r="U210" s="19"/>
      <c r="V210" s="19"/>
      <c r="W210" s="19"/>
      <c r="X210" s="19"/>
      <c r="Y210" s="19"/>
      <c r="Z210" s="19"/>
    </row>
    <row r="211" spans="1:26" x14ac:dyDescent="0.2">
      <c r="A211" s="19"/>
      <c r="B211" s="19"/>
      <c r="C211" s="19"/>
      <c r="D211" s="19"/>
      <c r="E211" s="19"/>
      <c r="F211" s="19"/>
      <c r="G211" s="19"/>
      <c r="H211" s="19"/>
      <c r="I211" s="19"/>
      <c r="J211" s="19"/>
      <c r="K211" s="19"/>
      <c r="L211" s="19"/>
      <c r="M211" s="19"/>
      <c r="N211" s="19"/>
      <c r="O211" s="19"/>
      <c r="P211" s="19"/>
      <c r="Q211" s="19"/>
      <c r="R211" s="19"/>
      <c r="S211" s="19"/>
      <c r="T211" s="19"/>
      <c r="U211" s="19"/>
      <c r="V211" s="19"/>
      <c r="W211" s="19"/>
      <c r="X211" s="19"/>
      <c r="Y211" s="19"/>
      <c r="Z211" s="19"/>
    </row>
    <row r="212" spans="1:26" x14ac:dyDescent="0.2">
      <c r="A212" s="19"/>
      <c r="B212" s="19"/>
      <c r="C212" s="19"/>
      <c r="D212" s="19"/>
      <c r="E212" s="19"/>
      <c r="F212" s="19"/>
      <c r="G212" s="19"/>
      <c r="H212" s="19"/>
      <c r="I212" s="19"/>
      <c r="J212" s="19"/>
      <c r="K212" s="19"/>
      <c r="L212" s="19"/>
      <c r="M212" s="19"/>
      <c r="N212" s="19"/>
      <c r="O212" s="19"/>
      <c r="P212" s="19"/>
      <c r="Q212" s="19"/>
      <c r="R212" s="19"/>
      <c r="S212" s="19"/>
      <c r="T212" s="19"/>
      <c r="U212" s="19"/>
      <c r="V212" s="19"/>
      <c r="W212" s="19"/>
      <c r="X212" s="19"/>
      <c r="Y212" s="19"/>
      <c r="Z212" s="19"/>
    </row>
    <row r="213" spans="1:26" x14ac:dyDescent="0.2">
      <c r="A213" s="19"/>
      <c r="B213" s="19"/>
      <c r="C213" s="19"/>
      <c r="D213" s="19"/>
      <c r="E213" s="19"/>
      <c r="F213" s="19"/>
      <c r="G213" s="19"/>
      <c r="H213" s="19"/>
      <c r="I213" s="19"/>
      <c r="J213" s="19"/>
      <c r="K213" s="19"/>
      <c r="L213" s="19"/>
      <c r="M213" s="19"/>
      <c r="N213" s="19"/>
      <c r="O213" s="19"/>
      <c r="P213" s="19"/>
      <c r="Q213" s="19"/>
      <c r="R213" s="19"/>
      <c r="S213" s="19"/>
      <c r="T213" s="19"/>
      <c r="U213" s="19"/>
      <c r="V213" s="19"/>
      <c r="W213" s="19"/>
      <c r="X213" s="19"/>
      <c r="Y213" s="19"/>
      <c r="Z213" s="19"/>
    </row>
    <row r="214" spans="1:26" x14ac:dyDescent="0.2">
      <c r="A214" s="19"/>
      <c r="B214" s="19"/>
      <c r="C214" s="19"/>
      <c r="D214" s="19"/>
      <c r="E214" s="19"/>
      <c r="F214" s="19"/>
      <c r="G214" s="19"/>
      <c r="H214" s="19"/>
      <c r="I214" s="19"/>
      <c r="J214" s="19"/>
      <c r="K214" s="19"/>
      <c r="L214" s="19"/>
      <c r="M214" s="19"/>
      <c r="N214" s="19"/>
      <c r="O214" s="19"/>
      <c r="P214" s="19"/>
      <c r="Q214" s="19"/>
      <c r="R214" s="19"/>
      <c r="S214" s="19"/>
      <c r="T214" s="19"/>
      <c r="U214" s="19"/>
      <c r="V214" s="19"/>
      <c r="W214" s="19"/>
      <c r="X214" s="19"/>
      <c r="Y214" s="19"/>
      <c r="Z214" s="19"/>
    </row>
    <row r="215" spans="1:26" x14ac:dyDescent="0.2">
      <c r="A215" s="19"/>
      <c r="B215" s="19"/>
      <c r="C215" s="19"/>
      <c r="D215" s="19"/>
      <c r="E215" s="19"/>
      <c r="F215" s="19"/>
      <c r="G215" s="19"/>
      <c r="H215" s="19"/>
      <c r="I215" s="19"/>
      <c r="J215" s="19"/>
      <c r="K215" s="19"/>
      <c r="L215" s="19"/>
      <c r="M215" s="19"/>
      <c r="N215" s="19"/>
      <c r="O215" s="19"/>
      <c r="P215" s="19"/>
      <c r="Q215" s="19"/>
      <c r="R215" s="19"/>
      <c r="S215" s="19"/>
      <c r="T215" s="19"/>
      <c r="U215" s="19"/>
      <c r="V215" s="19"/>
      <c r="W215" s="19"/>
      <c r="X215" s="19"/>
      <c r="Y215" s="19"/>
      <c r="Z215" s="19"/>
    </row>
    <row r="216" spans="1:26" x14ac:dyDescent="0.2">
      <c r="A216" s="19"/>
      <c r="B216" s="19"/>
      <c r="C216" s="19"/>
      <c r="D216" s="19"/>
      <c r="E216" s="19"/>
      <c r="F216" s="19"/>
      <c r="G216" s="19"/>
      <c r="H216" s="19"/>
      <c r="I216" s="19"/>
      <c r="J216" s="19"/>
      <c r="K216" s="19"/>
      <c r="L216" s="19"/>
      <c r="M216" s="19"/>
      <c r="N216" s="19"/>
      <c r="O216" s="19"/>
      <c r="P216" s="19"/>
      <c r="Q216" s="19"/>
      <c r="R216" s="19"/>
      <c r="S216" s="19"/>
      <c r="T216" s="19"/>
      <c r="U216" s="19"/>
      <c r="V216" s="19"/>
      <c r="W216" s="19"/>
      <c r="X216" s="19"/>
      <c r="Y216" s="19"/>
      <c r="Z216" s="19"/>
    </row>
    <row r="217" spans="1:26" x14ac:dyDescent="0.2">
      <c r="A217" s="19"/>
      <c r="B217" s="19"/>
      <c r="C217" s="19"/>
      <c r="D217" s="19"/>
      <c r="E217" s="19"/>
      <c r="F217" s="19"/>
      <c r="G217" s="19"/>
      <c r="H217" s="19"/>
      <c r="I217" s="19"/>
      <c r="J217" s="19"/>
      <c r="K217" s="19"/>
      <c r="L217" s="19"/>
      <c r="M217" s="19"/>
      <c r="N217" s="19"/>
      <c r="O217" s="19"/>
      <c r="P217" s="19"/>
      <c r="Q217" s="19"/>
      <c r="R217" s="19"/>
      <c r="S217" s="19"/>
      <c r="T217" s="19"/>
      <c r="U217" s="19"/>
      <c r="V217" s="19"/>
      <c r="W217" s="19"/>
      <c r="X217" s="19"/>
      <c r="Y217" s="19"/>
      <c r="Z217" s="19"/>
    </row>
    <row r="218" spans="1:26" x14ac:dyDescent="0.2">
      <c r="A218" s="19"/>
      <c r="B218" s="19"/>
      <c r="C218" s="19"/>
      <c r="D218" s="19"/>
      <c r="E218" s="19"/>
      <c r="F218" s="19"/>
      <c r="G218" s="19"/>
      <c r="H218" s="19"/>
      <c r="I218" s="19"/>
      <c r="J218" s="19"/>
      <c r="K218" s="19"/>
      <c r="L218" s="19"/>
      <c r="M218" s="19"/>
      <c r="N218" s="19"/>
      <c r="O218" s="19"/>
      <c r="P218" s="19"/>
      <c r="Q218" s="19"/>
      <c r="R218" s="19"/>
      <c r="S218" s="19"/>
      <c r="T218" s="19"/>
      <c r="U218" s="19"/>
      <c r="V218" s="19"/>
      <c r="W218" s="19"/>
      <c r="X218" s="19"/>
      <c r="Y218" s="19"/>
      <c r="Z218" s="19"/>
    </row>
    <row r="219" spans="1:26" x14ac:dyDescent="0.2">
      <c r="A219" s="19"/>
      <c r="B219" s="19"/>
      <c r="C219" s="19"/>
      <c r="D219" s="19"/>
      <c r="E219" s="19"/>
      <c r="F219" s="19"/>
      <c r="G219" s="19"/>
      <c r="H219" s="19"/>
      <c r="I219" s="19"/>
      <c r="J219" s="19"/>
      <c r="K219" s="19"/>
      <c r="L219" s="19"/>
      <c r="M219" s="19"/>
      <c r="N219" s="19"/>
      <c r="O219" s="19"/>
      <c r="P219" s="19"/>
      <c r="Q219" s="19"/>
      <c r="R219" s="19"/>
      <c r="S219" s="19"/>
      <c r="T219" s="19"/>
      <c r="U219" s="19"/>
      <c r="V219" s="19"/>
      <c r="W219" s="19"/>
      <c r="X219" s="19"/>
      <c r="Y219" s="19"/>
      <c r="Z219" s="19"/>
    </row>
    <row r="220" spans="1:26" x14ac:dyDescent="0.2">
      <c r="A220" s="19"/>
      <c r="B220" s="19"/>
      <c r="C220" s="19"/>
      <c r="D220" s="19"/>
      <c r="E220" s="19"/>
      <c r="F220" s="19"/>
      <c r="G220" s="19"/>
      <c r="H220" s="19"/>
      <c r="I220" s="19"/>
      <c r="J220" s="19"/>
      <c r="K220" s="19"/>
      <c r="L220" s="19"/>
      <c r="M220" s="19"/>
      <c r="N220" s="19"/>
      <c r="O220" s="19"/>
      <c r="P220" s="19"/>
      <c r="Q220" s="19"/>
      <c r="R220" s="19"/>
      <c r="S220" s="19"/>
      <c r="T220" s="19"/>
      <c r="U220" s="19"/>
      <c r="V220" s="19"/>
      <c r="W220" s="19"/>
      <c r="X220" s="19"/>
      <c r="Y220" s="19"/>
      <c r="Z220" s="19"/>
    </row>
    <row r="221" spans="1:26" x14ac:dyDescent="0.2">
      <c r="A221" s="19"/>
      <c r="B221" s="19"/>
      <c r="C221" s="19"/>
      <c r="D221" s="19"/>
      <c r="E221" s="19"/>
      <c r="F221" s="19"/>
      <c r="G221" s="19"/>
      <c r="H221" s="19"/>
      <c r="I221" s="19"/>
      <c r="J221" s="19"/>
      <c r="K221" s="19"/>
      <c r="L221" s="19"/>
      <c r="M221" s="19"/>
      <c r="N221" s="19"/>
      <c r="O221" s="19"/>
      <c r="P221" s="19"/>
      <c r="Q221" s="19"/>
      <c r="R221" s="19"/>
      <c r="S221" s="19"/>
      <c r="T221" s="19"/>
      <c r="U221" s="19"/>
      <c r="V221" s="19"/>
      <c r="W221" s="19"/>
      <c r="X221" s="19"/>
      <c r="Y221" s="19"/>
      <c r="Z221" s="19"/>
    </row>
    <row r="222" spans="1:26" x14ac:dyDescent="0.2">
      <c r="A222" s="19"/>
      <c r="B222" s="19"/>
      <c r="C222" s="19"/>
      <c r="D222" s="19"/>
      <c r="E222" s="19"/>
      <c r="F222" s="19"/>
      <c r="G222" s="19"/>
      <c r="H222" s="19"/>
      <c r="I222" s="19"/>
      <c r="J222" s="19"/>
      <c r="K222" s="19"/>
      <c r="L222" s="19"/>
      <c r="M222" s="19"/>
      <c r="N222" s="19"/>
      <c r="O222" s="19"/>
      <c r="P222" s="19"/>
      <c r="Q222" s="19"/>
      <c r="R222" s="19"/>
      <c r="S222" s="19"/>
      <c r="T222" s="19"/>
      <c r="U222" s="19"/>
      <c r="V222" s="19"/>
      <c r="W222" s="19"/>
      <c r="X222" s="19"/>
      <c r="Y222" s="19"/>
      <c r="Z222" s="19"/>
    </row>
    <row r="223" spans="1:26" x14ac:dyDescent="0.2">
      <c r="A223" s="19"/>
      <c r="B223" s="19"/>
      <c r="C223" s="19"/>
      <c r="D223" s="19"/>
      <c r="E223" s="19"/>
      <c r="F223" s="19"/>
      <c r="G223" s="19"/>
      <c r="H223" s="19"/>
      <c r="I223" s="19"/>
      <c r="J223" s="19"/>
      <c r="K223" s="19"/>
      <c r="L223" s="19"/>
      <c r="M223" s="19"/>
      <c r="N223" s="19"/>
      <c r="O223" s="19"/>
      <c r="P223" s="19"/>
      <c r="Q223" s="19"/>
      <c r="R223" s="19"/>
      <c r="S223" s="19"/>
      <c r="T223" s="19"/>
      <c r="U223" s="19"/>
      <c r="V223" s="19"/>
      <c r="W223" s="19"/>
      <c r="X223" s="19"/>
      <c r="Y223" s="19"/>
      <c r="Z223" s="19"/>
    </row>
    <row r="224" spans="1:26" x14ac:dyDescent="0.2">
      <c r="A224" s="19"/>
      <c r="B224" s="19"/>
      <c r="C224" s="19"/>
      <c r="D224" s="19"/>
      <c r="E224" s="19"/>
      <c r="F224" s="19"/>
      <c r="G224" s="19"/>
      <c r="H224" s="19"/>
      <c r="I224" s="19"/>
      <c r="J224" s="19"/>
      <c r="K224" s="19"/>
      <c r="L224" s="19"/>
      <c r="M224" s="19"/>
      <c r="N224" s="19"/>
      <c r="O224" s="19"/>
      <c r="P224" s="19"/>
      <c r="Q224" s="19"/>
      <c r="R224" s="19"/>
      <c r="S224" s="19"/>
      <c r="T224" s="19"/>
      <c r="U224" s="19"/>
      <c r="V224" s="19"/>
      <c r="W224" s="19"/>
      <c r="X224" s="19"/>
      <c r="Y224" s="19"/>
      <c r="Z224" s="19"/>
    </row>
    <row r="225" spans="1:26" x14ac:dyDescent="0.2">
      <c r="A225" s="19"/>
      <c r="B225" s="19"/>
      <c r="C225" s="19"/>
      <c r="D225" s="19"/>
      <c r="E225" s="19"/>
      <c r="F225" s="19"/>
      <c r="G225" s="19"/>
      <c r="H225" s="19"/>
      <c r="I225" s="19"/>
      <c r="J225" s="19"/>
      <c r="K225" s="19"/>
      <c r="L225" s="19"/>
      <c r="M225" s="19"/>
      <c r="N225" s="19"/>
      <c r="O225" s="19"/>
      <c r="P225" s="19"/>
      <c r="Q225" s="19"/>
      <c r="R225" s="19"/>
      <c r="S225" s="19"/>
      <c r="T225" s="19"/>
      <c r="U225" s="19"/>
      <c r="V225" s="19"/>
      <c r="W225" s="19"/>
      <c r="X225" s="19"/>
      <c r="Y225" s="19"/>
      <c r="Z225" s="19"/>
    </row>
    <row r="226" spans="1:26" x14ac:dyDescent="0.2">
      <c r="A226" s="19"/>
      <c r="B226" s="19"/>
      <c r="C226" s="19"/>
      <c r="D226" s="19"/>
      <c r="E226" s="19"/>
      <c r="F226" s="19"/>
      <c r="G226" s="19"/>
      <c r="H226" s="19"/>
      <c r="I226" s="19"/>
      <c r="J226" s="19"/>
      <c r="K226" s="19"/>
      <c r="L226" s="19"/>
      <c r="M226" s="19"/>
      <c r="N226" s="19"/>
      <c r="O226" s="19"/>
      <c r="P226" s="19"/>
      <c r="Q226" s="19"/>
      <c r="R226" s="19"/>
      <c r="S226" s="19"/>
      <c r="T226" s="19"/>
      <c r="U226" s="19"/>
      <c r="V226" s="19"/>
      <c r="W226" s="19"/>
      <c r="X226" s="19"/>
      <c r="Y226" s="19"/>
      <c r="Z226" s="19"/>
    </row>
    <row r="227" spans="1:26" x14ac:dyDescent="0.2">
      <c r="A227" s="19"/>
      <c r="B227" s="19"/>
      <c r="C227" s="19"/>
      <c r="D227" s="19"/>
      <c r="E227" s="19"/>
      <c r="F227" s="19"/>
      <c r="G227" s="19"/>
      <c r="H227" s="19"/>
      <c r="I227" s="19"/>
      <c r="J227" s="19"/>
      <c r="K227" s="19"/>
      <c r="L227" s="19"/>
      <c r="M227" s="19"/>
      <c r="N227" s="19"/>
      <c r="O227" s="19"/>
      <c r="P227" s="19"/>
      <c r="Q227" s="19"/>
      <c r="R227" s="19"/>
      <c r="S227" s="19"/>
      <c r="T227" s="19"/>
      <c r="U227" s="19"/>
      <c r="V227" s="19"/>
      <c r="W227" s="19"/>
      <c r="X227" s="19"/>
      <c r="Y227" s="19"/>
      <c r="Z227" s="19"/>
    </row>
    <row r="228" spans="1:26" x14ac:dyDescent="0.2">
      <c r="A228" s="19"/>
      <c r="B228" s="19"/>
      <c r="C228" s="19"/>
      <c r="D228" s="19"/>
      <c r="E228" s="19"/>
      <c r="F228" s="19"/>
      <c r="G228" s="19"/>
      <c r="H228" s="19"/>
      <c r="I228" s="19"/>
      <c r="J228" s="19"/>
      <c r="K228" s="19"/>
      <c r="L228" s="19"/>
      <c r="M228" s="19"/>
      <c r="N228" s="19"/>
      <c r="O228" s="19"/>
      <c r="P228" s="19"/>
      <c r="Q228" s="19"/>
      <c r="R228" s="19"/>
      <c r="S228" s="19"/>
      <c r="T228" s="19"/>
      <c r="U228" s="19"/>
      <c r="V228" s="19"/>
      <c r="W228" s="19"/>
      <c r="X228" s="19"/>
      <c r="Y228" s="19"/>
      <c r="Z228" s="19"/>
    </row>
    <row r="229" spans="1:26" x14ac:dyDescent="0.2">
      <c r="A229" s="19"/>
      <c r="B229" s="19"/>
      <c r="C229" s="19"/>
      <c r="D229" s="19"/>
      <c r="E229" s="19"/>
      <c r="F229" s="19"/>
      <c r="G229" s="19"/>
      <c r="H229" s="19"/>
      <c r="I229" s="19"/>
      <c r="J229" s="19"/>
      <c r="K229" s="19"/>
      <c r="L229" s="19"/>
      <c r="M229" s="19"/>
      <c r="N229" s="19"/>
      <c r="O229" s="19"/>
      <c r="P229" s="19"/>
      <c r="Q229" s="19"/>
      <c r="R229" s="19"/>
      <c r="S229" s="19"/>
      <c r="T229" s="19"/>
      <c r="U229" s="19"/>
      <c r="V229" s="19"/>
      <c r="W229" s="19"/>
      <c r="X229" s="19"/>
      <c r="Y229" s="19"/>
      <c r="Z229" s="19"/>
    </row>
    <row r="230" spans="1:26" x14ac:dyDescent="0.2">
      <c r="A230" s="19"/>
      <c r="B230" s="19"/>
      <c r="C230" s="19"/>
      <c r="D230" s="19"/>
      <c r="E230" s="19"/>
      <c r="F230" s="19"/>
      <c r="G230" s="19"/>
      <c r="H230" s="19"/>
      <c r="I230" s="19"/>
      <c r="J230" s="19"/>
      <c r="K230" s="19"/>
      <c r="L230" s="19"/>
      <c r="M230" s="19"/>
      <c r="N230" s="19"/>
      <c r="O230" s="19"/>
      <c r="P230" s="19"/>
      <c r="Q230" s="19"/>
      <c r="R230" s="19"/>
      <c r="S230" s="19"/>
      <c r="T230" s="19"/>
      <c r="U230" s="19"/>
      <c r="V230" s="19"/>
      <c r="W230" s="19"/>
      <c r="X230" s="19"/>
      <c r="Y230" s="19"/>
      <c r="Z230" s="19"/>
    </row>
    <row r="231" spans="1:26" x14ac:dyDescent="0.2">
      <c r="A231" s="19"/>
      <c r="B231" s="19"/>
      <c r="C231" s="19"/>
      <c r="D231" s="19"/>
      <c r="E231" s="19"/>
      <c r="F231" s="19"/>
      <c r="G231" s="19"/>
      <c r="H231" s="19"/>
      <c r="I231" s="19"/>
      <c r="J231" s="19"/>
      <c r="K231" s="19"/>
      <c r="L231" s="19"/>
      <c r="M231" s="19"/>
      <c r="N231" s="19"/>
      <c r="O231" s="19"/>
      <c r="P231" s="19"/>
      <c r="Q231" s="19"/>
      <c r="R231" s="19"/>
      <c r="S231" s="19"/>
      <c r="T231" s="19"/>
      <c r="U231" s="19"/>
      <c r="V231" s="19"/>
      <c r="W231" s="19"/>
      <c r="X231" s="19"/>
      <c r="Y231" s="19"/>
      <c r="Z231" s="19"/>
    </row>
    <row r="232" spans="1:26" x14ac:dyDescent="0.2">
      <c r="A232" s="19"/>
      <c r="B232" s="19"/>
      <c r="C232" s="19"/>
      <c r="D232" s="19"/>
      <c r="E232" s="19"/>
      <c r="F232" s="19"/>
      <c r="G232" s="19"/>
      <c r="H232" s="19"/>
      <c r="I232" s="19"/>
      <c r="J232" s="19"/>
      <c r="K232" s="19"/>
      <c r="L232" s="19"/>
      <c r="M232" s="19"/>
      <c r="N232" s="19"/>
      <c r="O232" s="19"/>
      <c r="P232" s="19"/>
      <c r="Q232" s="19"/>
      <c r="R232" s="19"/>
      <c r="S232" s="19"/>
      <c r="T232" s="19"/>
      <c r="U232" s="19"/>
      <c r="V232" s="19"/>
      <c r="W232" s="19"/>
      <c r="X232" s="19"/>
      <c r="Y232" s="19"/>
      <c r="Z232" s="19"/>
    </row>
    <row r="233" spans="1:26" x14ac:dyDescent="0.2">
      <c r="A233" s="19"/>
      <c r="B233" s="19"/>
      <c r="C233" s="19"/>
      <c r="D233" s="19"/>
      <c r="E233" s="19"/>
      <c r="F233" s="19"/>
      <c r="G233" s="19"/>
      <c r="H233" s="19"/>
      <c r="I233" s="19"/>
      <c r="J233" s="19"/>
      <c r="K233" s="19"/>
      <c r="L233" s="19"/>
      <c r="M233" s="19"/>
      <c r="N233" s="19"/>
      <c r="O233" s="19"/>
      <c r="P233" s="19"/>
      <c r="Q233" s="19"/>
      <c r="R233" s="19"/>
      <c r="S233" s="19"/>
      <c r="T233" s="19"/>
      <c r="U233" s="19"/>
      <c r="V233" s="19"/>
      <c r="W233" s="19"/>
      <c r="X233" s="19"/>
      <c r="Y233" s="19"/>
      <c r="Z233" s="19"/>
    </row>
    <row r="234" spans="1:26" x14ac:dyDescent="0.2">
      <c r="A234" s="19"/>
      <c r="B234" s="19"/>
      <c r="C234" s="19"/>
      <c r="D234" s="19"/>
      <c r="E234" s="19"/>
      <c r="F234" s="19"/>
      <c r="G234" s="19"/>
      <c r="H234" s="19"/>
      <c r="I234" s="19"/>
      <c r="J234" s="19"/>
      <c r="K234" s="19"/>
      <c r="L234" s="19"/>
      <c r="M234" s="19"/>
      <c r="N234" s="19"/>
      <c r="O234" s="19"/>
      <c r="P234" s="19"/>
      <c r="Q234" s="19"/>
      <c r="R234" s="19"/>
      <c r="S234" s="19"/>
      <c r="T234" s="19"/>
      <c r="U234" s="19"/>
      <c r="V234" s="19"/>
      <c r="W234" s="19"/>
      <c r="X234" s="19"/>
      <c r="Y234" s="19"/>
      <c r="Z234" s="19"/>
    </row>
    <row r="235" spans="1:26" x14ac:dyDescent="0.2">
      <c r="A235" s="19"/>
      <c r="B235" s="19"/>
      <c r="C235" s="19"/>
      <c r="D235" s="19"/>
      <c r="E235" s="19"/>
      <c r="F235" s="19"/>
      <c r="G235" s="19"/>
      <c r="H235" s="19"/>
      <c r="I235" s="19"/>
      <c r="J235" s="19"/>
      <c r="K235" s="19"/>
      <c r="L235" s="19"/>
      <c r="M235" s="19"/>
      <c r="N235" s="19"/>
      <c r="O235" s="19"/>
      <c r="P235" s="19"/>
      <c r="Q235" s="19"/>
      <c r="R235" s="19"/>
      <c r="S235" s="19"/>
      <c r="T235" s="19"/>
      <c r="U235" s="19"/>
      <c r="V235" s="19"/>
      <c r="W235" s="19"/>
      <c r="X235" s="19"/>
      <c r="Y235" s="19"/>
      <c r="Z235" s="19"/>
    </row>
    <row r="236" spans="1:26" x14ac:dyDescent="0.2">
      <c r="A236" s="19"/>
      <c r="B236" s="19"/>
      <c r="C236" s="19"/>
      <c r="D236" s="19"/>
      <c r="E236" s="19"/>
      <c r="F236" s="19"/>
      <c r="G236" s="19"/>
      <c r="H236" s="19"/>
      <c r="I236" s="19"/>
      <c r="J236" s="19"/>
      <c r="K236" s="19"/>
      <c r="L236" s="19"/>
      <c r="M236" s="19"/>
      <c r="N236" s="19"/>
      <c r="O236" s="19"/>
      <c r="P236" s="19"/>
      <c r="Q236" s="19"/>
      <c r="R236" s="19"/>
      <c r="S236" s="19"/>
      <c r="T236" s="19"/>
      <c r="U236" s="19"/>
      <c r="V236" s="19"/>
      <c r="W236" s="19"/>
      <c r="X236" s="19"/>
      <c r="Y236" s="19"/>
      <c r="Z236" s="19"/>
    </row>
    <row r="237" spans="1:26" x14ac:dyDescent="0.2">
      <c r="A237" s="19"/>
      <c r="B237" s="19"/>
      <c r="C237" s="19"/>
      <c r="D237" s="19"/>
      <c r="E237" s="19"/>
      <c r="F237" s="19"/>
      <c r="G237" s="19"/>
      <c r="H237" s="19"/>
      <c r="I237" s="19"/>
      <c r="J237" s="19"/>
      <c r="K237" s="19"/>
      <c r="L237" s="19"/>
      <c r="M237" s="19"/>
      <c r="N237" s="19"/>
      <c r="O237" s="19"/>
      <c r="P237" s="19"/>
      <c r="Q237" s="19"/>
      <c r="R237" s="19"/>
      <c r="S237" s="19"/>
      <c r="T237" s="19"/>
      <c r="U237" s="19"/>
      <c r="V237" s="19"/>
      <c r="W237" s="19"/>
      <c r="X237" s="19"/>
      <c r="Y237" s="19"/>
      <c r="Z237" s="19"/>
    </row>
    <row r="238" spans="1:26" x14ac:dyDescent="0.2">
      <c r="A238" s="19"/>
      <c r="B238" s="19"/>
      <c r="C238" s="19"/>
      <c r="D238" s="19"/>
      <c r="E238" s="19"/>
      <c r="F238" s="19"/>
      <c r="G238" s="19"/>
      <c r="H238" s="19"/>
      <c r="I238" s="19"/>
      <c r="J238" s="19"/>
      <c r="K238" s="19"/>
      <c r="L238" s="19"/>
      <c r="M238" s="19"/>
      <c r="N238" s="19"/>
      <c r="O238" s="19"/>
      <c r="P238" s="19"/>
      <c r="Q238" s="19"/>
      <c r="R238" s="19"/>
      <c r="S238" s="19"/>
      <c r="T238" s="19"/>
      <c r="U238" s="19"/>
      <c r="V238" s="19"/>
      <c r="W238" s="19"/>
      <c r="X238" s="19"/>
      <c r="Y238" s="19"/>
      <c r="Z238" s="19"/>
    </row>
    <row r="239" spans="1:26" x14ac:dyDescent="0.2">
      <c r="A239" s="19"/>
      <c r="B239" s="19"/>
      <c r="C239" s="19"/>
      <c r="D239" s="19"/>
      <c r="E239" s="19"/>
      <c r="F239" s="19"/>
      <c r="G239" s="19"/>
      <c r="H239" s="19"/>
      <c r="I239" s="19"/>
      <c r="J239" s="19"/>
      <c r="K239" s="19"/>
      <c r="L239" s="19"/>
      <c r="M239" s="19"/>
      <c r="N239" s="19"/>
      <c r="O239" s="19"/>
      <c r="P239" s="19"/>
      <c r="Q239" s="19"/>
      <c r="R239" s="19"/>
      <c r="S239" s="19"/>
      <c r="T239" s="19"/>
      <c r="U239" s="19"/>
      <c r="V239" s="19"/>
      <c r="W239" s="19"/>
      <c r="X239" s="19"/>
      <c r="Y239" s="19"/>
      <c r="Z239" s="19"/>
    </row>
    <row r="240" spans="1:26" x14ac:dyDescent="0.2">
      <c r="A240" s="19"/>
      <c r="B240" s="19"/>
      <c r="C240" s="19"/>
      <c r="D240" s="19"/>
      <c r="E240" s="19"/>
      <c r="F240" s="19"/>
      <c r="G240" s="19"/>
      <c r="H240" s="19"/>
      <c r="I240" s="19"/>
      <c r="J240" s="19"/>
      <c r="K240" s="19"/>
      <c r="L240" s="19"/>
      <c r="M240" s="19"/>
      <c r="N240" s="19"/>
      <c r="O240" s="19"/>
      <c r="P240" s="19"/>
      <c r="Q240" s="19"/>
      <c r="R240" s="19"/>
      <c r="S240" s="19"/>
      <c r="T240" s="19"/>
      <c r="U240" s="19"/>
      <c r="V240" s="19"/>
      <c r="W240" s="19"/>
      <c r="X240" s="19"/>
      <c r="Y240" s="19"/>
      <c r="Z240" s="19"/>
    </row>
    <row r="241" spans="1:26" x14ac:dyDescent="0.2">
      <c r="A241" s="19"/>
      <c r="B241" s="19"/>
      <c r="C241" s="19"/>
      <c r="D241" s="19"/>
      <c r="E241" s="19"/>
      <c r="F241" s="19"/>
      <c r="G241" s="19"/>
      <c r="H241" s="19"/>
      <c r="I241" s="19"/>
      <c r="J241" s="19"/>
      <c r="K241" s="19"/>
      <c r="L241" s="19"/>
      <c r="M241" s="19"/>
      <c r="N241" s="19"/>
      <c r="O241" s="19"/>
      <c r="P241" s="19"/>
      <c r="Q241" s="19"/>
      <c r="R241" s="19"/>
      <c r="S241" s="19"/>
      <c r="T241" s="19"/>
      <c r="U241" s="19"/>
      <c r="V241" s="19"/>
      <c r="W241" s="19"/>
      <c r="X241" s="19"/>
      <c r="Y241" s="19"/>
      <c r="Z241" s="19"/>
    </row>
    <row r="242" spans="1:26" x14ac:dyDescent="0.2">
      <c r="A242" s="19"/>
      <c r="B242" s="19"/>
      <c r="C242" s="19"/>
      <c r="D242" s="19"/>
      <c r="E242" s="19"/>
      <c r="F242" s="19"/>
      <c r="G242" s="19"/>
      <c r="H242" s="19"/>
      <c r="I242" s="19"/>
      <c r="J242" s="19"/>
      <c r="K242" s="19"/>
      <c r="L242" s="19"/>
      <c r="M242" s="19"/>
      <c r="N242" s="19"/>
      <c r="O242" s="19"/>
      <c r="P242" s="19"/>
      <c r="Q242" s="19"/>
      <c r="R242" s="19"/>
      <c r="S242" s="19"/>
      <c r="T242" s="19"/>
      <c r="U242" s="19"/>
      <c r="V242" s="19"/>
      <c r="W242" s="19"/>
      <c r="X242" s="19"/>
      <c r="Y242" s="19"/>
      <c r="Z242" s="19"/>
    </row>
    <row r="243" spans="1:26" x14ac:dyDescent="0.2">
      <c r="A243" s="19"/>
      <c r="B243" s="19"/>
      <c r="C243" s="19"/>
      <c r="D243" s="19"/>
      <c r="E243" s="19"/>
      <c r="F243" s="19"/>
      <c r="G243" s="19"/>
      <c r="H243" s="19"/>
      <c r="I243" s="19"/>
      <c r="J243" s="19"/>
      <c r="K243" s="19"/>
      <c r="L243" s="19"/>
      <c r="M243" s="19"/>
      <c r="N243" s="19"/>
      <c r="O243" s="19"/>
      <c r="P243" s="19"/>
      <c r="Q243" s="19"/>
      <c r="R243" s="19"/>
      <c r="S243" s="19"/>
      <c r="T243" s="19"/>
      <c r="U243" s="19"/>
      <c r="V243" s="19"/>
      <c r="W243" s="19"/>
      <c r="X243" s="19"/>
      <c r="Y243" s="19"/>
      <c r="Z243" s="19"/>
    </row>
    <row r="244" spans="1:26" x14ac:dyDescent="0.2">
      <c r="A244" s="19"/>
      <c r="B244" s="19"/>
      <c r="C244" s="19"/>
      <c r="D244" s="19"/>
      <c r="E244" s="19"/>
      <c r="F244" s="19"/>
      <c r="G244" s="19"/>
      <c r="H244" s="19"/>
      <c r="I244" s="19"/>
      <c r="J244" s="19"/>
      <c r="K244" s="19"/>
      <c r="L244" s="19"/>
      <c r="M244" s="19"/>
      <c r="N244" s="19"/>
      <c r="O244" s="19"/>
      <c r="P244" s="19"/>
      <c r="Q244" s="19"/>
      <c r="R244" s="19"/>
      <c r="S244" s="19"/>
      <c r="T244" s="19"/>
      <c r="U244" s="19"/>
      <c r="V244" s="19"/>
      <c r="W244" s="19"/>
      <c r="X244" s="19"/>
      <c r="Y244" s="19"/>
      <c r="Z244" s="19"/>
    </row>
    <row r="245" spans="1:26" x14ac:dyDescent="0.2">
      <c r="A245" s="19"/>
      <c r="B245" s="19"/>
      <c r="C245" s="19"/>
      <c r="D245" s="19"/>
      <c r="E245" s="19"/>
      <c r="F245" s="19"/>
      <c r="G245" s="19"/>
      <c r="H245" s="19"/>
      <c r="I245" s="19"/>
      <c r="J245" s="19"/>
      <c r="K245" s="19"/>
      <c r="L245" s="19"/>
      <c r="M245" s="19"/>
      <c r="N245" s="19"/>
      <c r="O245" s="19"/>
      <c r="P245" s="19"/>
      <c r="Q245" s="19"/>
      <c r="R245" s="19"/>
      <c r="S245" s="19"/>
      <c r="T245" s="19"/>
      <c r="U245" s="19"/>
      <c r="V245" s="19"/>
      <c r="W245" s="19"/>
      <c r="X245" s="19"/>
      <c r="Y245" s="19"/>
      <c r="Z245" s="19"/>
    </row>
    <row r="246" spans="1:26" x14ac:dyDescent="0.2">
      <c r="A246" s="19"/>
      <c r="B246" s="19"/>
      <c r="C246" s="19"/>
      <c r="D246" s="19"/>
      <c r="E246" s="19"/>
      <c r="F246" s="19"/>
      <c r="G246" s="19"/>
      <c r="H246" s="19"/>
      <c r="I246" s="19"/>
      <c r="J246" s="19"/>
      <c r="K246" s="19"/>
      <c r="L246" s="19"/>
      <c r="M246" s="19"/>
      <c r="N246" s="19"/>
      <c r="O246" s="19"/>
      <c r="P246" s="19"/>
      <c r="Q246" s="19"/>
      <c r="R246" s="19"/>
      <c r="S246" s="19"/>
      <c r="T246" s="19"/>
      <c r="U246" s="19"/>
      <c r="V246" s="19"/>
      <c r="W246" s="19"/>
      <c r="X246" s="19"/>
      <c r="Y246" s="19"/>
      <c r="Z246" s="19"/>
    </row>
    <row r="247" spans="1:26" x14ac:dyDescent="0.2">
      <c r="A247" s="19"/>
      <c r="B247" s="19"/>
      <c r="C247" s="19"/>
      <c r="D247" s="19"/>
      <c r="E247" s="19"/>
      <c r="F247" s="19"/>
      <c r="G247" s="19"/>
      <c r="H247" s="19"/>
      <c r="I247" s="19"/>
      <c r="J247" s="19"/>
      <c r="K247" s="19"/>
      <c r="L247" s="19"/>
      <c r="M247" s="19"/>
      <c r="N247" s="19"/>
      <c r="O247" s="19"/>
      <c r="P247" s="19"/>
      <c r="Q247" s="19"/>
      <c r="R247" s="19"/>
      <c r="S247" s="19"/>
      <c r="T247" s="19"/>
      <c r="U247" s="19"/>
      <c r="V247" s="19"/>
      <c r="W247" s="19"/>
      <c r="X247" s="19"/>
      <c r="Y247" s="19"/>
      <c r="Z247" s="19"/>
    </row>
    <row r="248" spans="1:26" x14ac:dyDescent="0.2">
      <c r="A248" s="19"/>
      <c r="B248" s="19"/>
      <c r="C248" s="19"/>
      <c r="D248" s="19"/>
      <c r="E248" s="19"/>
      <c r="F248" s="19"/>
      <c r="G248" s="19"/>
      <c r="H248" s="19"/>
      <c r="I248" s="19"/>
      <c r="J248" s="19"/>
      <c r="K248" s="19"/>
      <c r="L248" s="19"/>
      <c r="M248" s="19"/>
      <c r="N248" s="19"/>
      <c r="O248" s="19"/>
      <c r="P248" s="19"/>
      <c r="Q248" s="19"/>
      <c r="R248" s="19"/>
      <c r="S248" s="19"/>
      <c r="T248" s="19"/>
      <c r="U248" s="19"/>
      <c r="V248" s="19"/>
      <c r="W248" s="19"/>
      <c r="X248" s="19"/>
      <c r="Y248" s="19"/>
      <c r="Z248" s="19"/>
    </row>
    <row r="249" spans="1:26" x14ac:dyDescent="0.2">
      <c r="A249" s="19"/>
      <c r="B249" s="19"/>
      <c r="C249" s="19"/>
      <c r="D249" s="19"/>
      <c r="E249" s="19"/>
      <c r="F249" s="19"/>
      <c r="G249" s="19"/>
      <c r="H249" s="19"/>
      <c r="I249" s="19"/>
      <c r="J249" s="19"/>
      <c r="K249" s="19"/>
      <c r="L249" s="19"/>
      <c r="M249" s="19"/>
      <c r="N249" s="19"/>
      <c r="O249" s="19"/>
      <c r="P249" s="19"/>
      <c r="Q249" s="19"/>
      <c r="R249" s="19"/>
      <c r="S249" s="19"/>
      <c r="T249" s="19"/>
      <c r="U249" s="19"/>
      <c r="V249" s="19"/>
      <c r="W249" s="19"/>
      <c r="X249" s="19"/>
      <c r="Y249" s="19"/>
      <c r="Z249" s="19"/>
    </row>
    <row r="250" spans="1:26" x14ac:dyDescent="0.2">
      <c r="A250" s="19"/>
      <c r="B250" s="19"/>
      <c r="C250" s="19"/>
      <c r="D250" s="19"/>
      <c r="E250" s="19"/>
      <c r="F250" s="19"/>
      <c r="G250" s="19"/>
      <c r="H250" s="19"/>
      <c r="I250" s="19"/>
      <c r="J250" s="19"/>
      <c r="K250" s="19"/>
      <c r="L250" s="19"/>
      <c r="M250" s="19"/>
      <c r="N250" s="19"/>
      <c r="O250" s="19"/>
      <c r="P250" s="19"/>
      <c r="Q250" s="19"/>
      <c r="R250" s="19"/>
      <c r="S250" s="19"/>
      <c r="T250" s="19"/>
      <c r="U250" s="19"/>
      <c r="V250" s="19"/>
      <c r="W250" s="19"/>
      <c r="X250" s="19"/>
      <c r="Y250" s="19"/>
      <c r="Z250" s="19"/>
    </row>
    <row r="251" spans="1:26" x14ac:dyDescent="0.2">
      <c r="A251" s="19"/>
      <c r="B251" s="19"/>
      <c r="C251" s="19"/>
      <c r="D251" s="19"/>
      <c r="E251" s="19"/>
      <c r="F251" s="19"/>
      <c r="G251" s="19"/>
      <c r="H251" s="19"/>
      <c r="I251" s="19"/>
      <c r="J251" s="19"/>
      <c r="K251" s="19"/>
      <c r="L251" s="19"/>
      <c r="M251" s="19"/>
      <c r="N251" s="19"/>
      <c r="O251" s="19"/>
      <c r="P251" s="19"/>
      <c r="Q251" s="19"/>
      <c r="R251" s="19"/>
      <c r="S251" s="19"/>
      <c r="T251" s="19"/>
      <c r="U251" s="19"/>
      <c r="V251" s="19"/>
      <c r="W251" s="19"/>
      <c r="X251" s="19"/>
      <c r="Y251" s="19"/>
      <c r="Z251" s="19"/>
    </row>
    <row r="252" spans="1:26" x14ac:dyDescent="0.2">
      <c r="A252" s="19"/>
      <c r="B252" s="19"/>
      <c r="C252" s="19"/>
      <c r="D252" s="19"/>
      <c r="E252" s="19"/>
      <c r="F252" s="19"/>
      <c r="G252" s="19"/>
      <c r="H252" s="19"/>
      <c r="I252" s="19"/>
      <c r="J252" s="19"/>
      <c r="K252" s="19"/>
      <c r="L252" s="19"/>
      <c r="M252" s="19"/>
      <c r="N252" s="19"/>
      <c r="O252" s="19"/>
      <c r="P252" s="19"/>
      <c r="Q252" s="19"/>
      <c r="R252" s="19"/>
      <c r="S252" s="19"/>
      <c r="T252" s="19"/>
      <c r="U252" s="19"/>
      <c r="V252" s="19"/>
      <c r="W252" s="19"/>
      <c r="X252" s="19"/>
      <c r="Y252" s="19"/>
      <c r="Z252" s="19"/>
    </row>
    <row r="253" spans="1:26" x14ac:dyDescent="0.2">
      <c r="A253" s="19"/>
      <c r="B253" s="19"/>
      <c r="C253" s="19"/>
      <c r="D253" s="19"/>
      <c r="E253" s="19"/>
      <c r="F253" s="19"/>
      <c r="G253" s="19"/>
      <c r="H253" s="19"/>
      <c r="I253" s="19"/>
      <c r="J253" s="19"/>
      <c r="K253" s="19"/>
      <c r="L253" s="19"/>
      <c r="M253" s="19"/>
      <c r="N253" s="19"/>
      <c r="O253" s="19"/>
      <c r="P253" s="19"/>
      <c r="Q253" s="19"/>
      <c r="R253" s="19"/>
      <c r="S253" s="19"/>
      <c r="T253" s="19"/>
      <c r="U253" s="19"/>
      <c r="V253" s="19"/>
      <c r="W253" s="19"/>
      <c r="X253" s="19"/>
      <c r="Y253" s="19"/>
      <c r="Z253" s="19"/>
    </row>
    <row r="254" spans="1:26" x14ac:dyDescent="0.2">
      <c r="A254" s="19"/>
      <c r="B254" s="19"/>
      <c r="C254" s="19"/>
      <c r="D254" s="19"/>
      <c r="E254" s="19"/>
      <c r="F254" s="19"/>
      <c r="G254" s="19"/>
      <c r="H254" s="19"/>
      <c r="I254" s="19"/>
      <c r="J254" s="19"/>
      <c r="K254" s="19"/>
      <c r="L254" s="19"/>
      <c r="M254" s="19"/>
      <c r="N254" s="19"/>
      <c r="O254" s="19"/>
      <c r="P254" s="19"/>
      <c r="Q254" s="19"/>
      <c r="R254" s="19"/>
      <c r="S254" s="19"/>
      <c r="T254" s="19"/>
      <c r="U254" s="19"/>
      <c r="V254" s="19"/>
      <c r="W254" s="19"/>
      <c r="X254" s="19"/>
      <c r="Y254" s="19"/>
      <c r="Z254" s="19"/>
    </row>
    <row r="255" spans="1:26" x14ac:dyDescent="0.2">
      <c r="A255" s="19"/>
      <c r="B255" s="19"/>
      <c r="C255" s="19"/>
      <c r="D255" s="19"/>
      <c r="E255" s="19"/>
      <c r="F255" s="19"/>
      <c r="G255" s="19"/>
      <c r="H255" s="19"/>
      <c r="I255" s="19"/>
      <c r="J255" s="19"/>
      <c r="K255" s="19"/>
      <c r="L255" s="19"/>
      <c r="M255" s="19"/>
      <c r="N255" s="19"/>
      <c r="O255" s="19"/>
      <c r="P255" s="19"/>
      <c r="Q255" s="19"/>
      <c r="R255" s="19"/>
      <c r="S255" s="19"/>
      <c r="T255" s="19"/>
      <c r="U255" s="19"/>
      <c r="V255" s="19"/>
      <c r="W255" s="19"/>
      <c r="X255" s="19"/>
      <c r="Y255" s="19"/>
      <c r="Z255" s="19"/>
    </row>
    <row r="256" spans="1:26" x14ac:dyDescent="0.2">
      <c r="A256" s="19"/>
      <c r="B256" s="19"/>
      <c r="C256" s="19"/>
      <c r="D256" s="19"/>
      <c r="E256" s="19"/>
      <c r="F256" s="19"/>
      <c r="G256" s="19"/>
      <c r="H256" s="19"/>
      <c r="I256" s="19"/>
      <c r="J256" s="19"/>
      <c r="K256" s="19"/>
      <c r="L256" s="19"/>
      <c r="M256" s="19"/>
      <c r="N256" s="19"/>
      <c r="O256" s="19"/>
      <c r="P256" s="19"/>
      <c r="Q256" s="19"/>
      <c r="R256" s="19"/>
      <c r="S256" s="19"/>
      <c r="T256" s="19"/>
      <c r="U256" s="19"/>
      <c r="V256" s="19"/>
      <c r="W256" s="19"/>
      <c r="X256" s="19"/>
      <c r="Y256" s="19"/>
      <c r="Z256" s="19"/>
    </row>
    <row r="257" spans="1:26" x14ac:dyDescent="0.2">
      <c r="A257" s="19"/>
      <c r="B257" s="19"/>
      <c r="C257" s="19"/>
      <c r="D257" s="19"/>
      <c r="E257" s="19"/>
      <c r="F257" s="19"/>
      <c r="G257" s="19"/>
      <c r="H257" s="19"/>
      <c r="I257" s="19"/>
      <c r="J257" s="19"/>
      <c r="K257" s="19"/>
      <c r="L257" s="19"/>
      <c r="M257" s="19"/>
      <c r="N257" s="19"/>
      <c r="O257" s="19"/>
      <c r="P257" s="19"/>
      <c r="Q257" s="19"/>
      <c r="R257" s="19"/>
      <c r="S257" s="19"/>
      <c r="T257" s="19"/>
      <c r="U257" s="19"/>
      <c r="V257" s="19"/>
      <c r="W257" s="19"/>
      <c r="X257" s="19"/>
      <c r="Y257" s="19"/>
      <c r="Z257" s="19"/>
    </row>
    <row r="258" spans="1:26" x14ac:dyDescent="0.2">
      <c r="A258" s="19"/>
      <c r="B258" s="19"/>
      <c r="C258" s="19"/>
      <c r="D258" s="19"/>
      <c r="E258" s="19"/>
      <c r="F258" s="19"/>
      <c r="G258" s="19"/>
      <c r="H258" s="19"/>
      <c r="I258" s="19"/>
      <c r="J258" s="19"/>
      <c r="K258" s="19"/>
      <c r="L258" s="19"/>
      <c r="M258" s="19"/>
      <c r="N258" s="19"/>
      <c r="O258" s="19"/>
      <c r="P258" s="19"/>
      <c r="Q258" s="19"/>
      <c r="R258" s="19"/>
      <c r="S258" s="19"/>
      <c r="T258" s="19"/>
      <c r="U258" s="19"/>
      <c r="V258" s="19"/>
      <c r="W258" s="19"/>
      <c r="X258" s="19"/>
      <c r="Y258" s="19"/>
      <c r="Z258" s="19"/>
    </row>
    <row r="259" spans="1:26" x14ac:dyDescent="0.2">
      <c r="A259" s="19"/>
      <c r="B259" s="19"/>
      <c r="C259" s="19"/>
      <c r="D259" s="19"/>
      <c r="E259" s="19"/>
      <c r="F259" s="19"/>
      <c r="G259" s="19"/>
      <c r="H259" s="19"/>
      <c r="I259" s="19"/>
      <c r="J259" s="19"/>
      <c r="K259" s="19"/>
      <c r="L259" s="19"/>
      <c r="M259" s="19"/>
      <c r="N259" s="19"/>
      <c r="O259" s="19"/>
      <c r="P259" s="19"/>
      <c r="Q259" s="19"/>
      <c r="R259" s="19"/>
      <c r="S259" s="19"/>
      <c r="T259" s="19"/>
      <c r="U259" s="19"/>
      <c r="V259" s="19"/>
      <c r="W259" s="19"/>
      <c r="X259" s="19"/>
      <c r="Y259" s="19"/>
      <c r="Z259" s="19"/>
    </row>
    <row r="260" spans="1:26" x14ac:dyDescent="0.2">
      <c r="A260" s="19"/>
      <c r="B260" s="19"/>
      <c r="C260" s="19"/>
      <c r="D260" s="19"/>
      <c r="E260" s="19"/>
      <c r="F260" s="19"/>
      <c r="G260" s="19"/>
      <c r="H260" s="19"/>
      <c r="I260" s="19"/>
      <c r="J260" s="19"/>
      <c r="K260" s="19"/>
      <c r="L260" s="19"/>
      <c r="M260" s="19"/>
      <c r="N260" s="19"/>
      <c r="O260" s="19"/>
      <c r="P260" s="19"/>
      <c r="Q260" s="19"/>
      <c r="R260" s="19"/>
      <c r="S260" s="19"/>
      <c r="T260" s="19"/>
      <c r="U260" s="19"/>
      <c r="V260" s="19"/>
      <c r="W260" s="19"/>
      <c r="X260" s="19"/>
      <c r="Y260" s="19"/>
      <c r="Z260" s="19"/>
    </row>
    <row r="261" spans="1:26" x14ac:dyDescent="0.2">
      <c r="A261" s="19"/>
      <c r="B261" s="19"/>
      <c r="C261" s="19"/>
      <c r="D261" s="19"/>
      <c r="E261" s="19"/>
      <c r="F261" s="19"/>
      <c r="G261" s="19"/>
      <c r="H261" s="19"/>
      <c r="I261" s="19"/>
      <c r="J261" s="19"/>
      <c r="K261" s="19"/>
      <c r="L261" s="19"/>
      <c r="M261" s="19"/>
      <c r="N261" s="19"/>
      <c r="O261" s="19"/>
      <c r="P261" s="19"/>
      <c r="Q261" s="19"/>
      <c r="R261" s="19"/>
      <c r="S261" s="19"/>
      <c r="T261" s="19"/>
      <c r="U261" s="19"/>
      <c r="V261" s="19"/>
      <c r="W261" s="19"/>
      <c r="X261" s="19"/>
      <c r="Y261" s="19"/>
      <c r="Z261" s="19"/>
    </row>
    <row r="262" spans="1:26" x14ac:dyDescent="0.2">
      <c r="A262" s="19"/>
      <c r="B262" s="19"/>
      <c r="C262" s="19"/>
      <c r="D262" s="19"/>
      <c r="E262" s="19"/>
      <c r="F262" s="19"/>
      <c r="G262" s="19"/>
      <c r="H262" s="19"/>
      <c r="I262" s="19"/>
      <c r="J262" s="19"/>
      <c r="K262" s="19"/>
      <c r="L262" s="19"/>
      <c r="M262" s="19"/>
      <c r="N262" s="19"/>
      <c r="O262" s="19"/>
      <c r="P262" s="19"/>
      <c r="Q262" s="19"/>
      <c r="R262" s="19"/>
      <c r="S262" s="19"/>
      <c r="T262" s="19"/>
      <c r="U262" s="19"/>
      <c r="V262" s="19"/>
      <c r="W262" s="19"/>
      <c r="X262" s="19"/>
      <c r="Y262" s="19"/>
      <c r="Z262" s="19"/>
    </row>
    <row r="263" spans="1:26" x14ac:dyDescent="0.2">
      <c r="A263" s="19"/>
      <c r="B263" s="19"/>
      <c r="C263" s="19"/>
      <c r="D263" s="19"/>
      <c r="E263" s="19"/>
      <c r="F263" s="19"/>
      <c r="G263" s="19"/>
      <c r="H263" s="19"/>
      <c r="I263" s="19"/>
      <c r="J263" s="19"/>
      <c r="K263" s="19"/>
      <c r="L263" s="19"/>
      <c r="M263" s="19"/>
      <c r="N263" s="19"/>
      <c r="O263" s="19"/>
      <c r="P263" s="19"/>
      <c r="Q263" s="19"/>
      <c r="R263" s="19"/>
      <c r="S263" s="19"/>
      <c r="T263" s="19"/>
      <c r="U263" s="19"/>
      <c r="V263" s="19"/>
      <c r="W263" s="19"/>
      <c r="X263" s="19"/>
      <c r="Y263" s="19"/>
      <c r="Z263" s="19"/>
    </row>
    <row r="264" spans="1:26" x14ac:dyDescent="0.2">
      <c r="A264" s="19"/>
      <c r="B264" s="19"/>
      <c r="C264" s="19"/>
      <c r="D264" s="19"/>
      <c r="E264" s="19"/>
      <c r="F264" s="19"/>
      <c r="G264" s="19"/>
      <c r="H264" s="19"/>
      <c r="I264" s="19"/>
      <c r="J264" s="19"/>
      <c r="K264" s="19"/>
      <c r="L264" s="19"/>
      <c r="M264" s="19"/>
      <c r="N264" s="19"/>
      <c r="O264" s="19"/>
      <c r="P264" s="19"/>
      <c r="Q264" s="19"/>
      <c r="R264" s="19"/>
      <c r="S264" s="19"/>
      <c r="T264" s="19"/>
      <c r="U264" s="19"/>
      <c r="V264" s="19"/>
      <c r="W264" s="19"/>
      <c r="X264" s="19"/>
      <c r="Y264" s="19"/>
      <c r="Z264" s="19"/>
    </row>
    <row r="265" spans="1:26" x14ac:dyDescent="0.2">
      <c r="A265" s="19"/>
      <c r="B265" s="19"/>
      <c r="C265" s="19"/>
      <c r="D265" s="19"/>
      <c r="E265" s="19"/>
      <c r="F265" s="19"/>
      <c r="G265" s="19"/>
      <c r="H265" s="19"/>
      <c r="I265" s="19"/>
      <c r="J265" s="19"/>
      <c r="K265" s="19"/>
      <c r="L265" s="19"/>
      <c r="M265" s="19"/>
      <c r="N265" s="19"/>
      <c r="O265" s="19"/>
      <c r="P265" s="19"/>
      <c r="Q265" s="19"/>
      <c r="R265" s="19"/>
      <c r="S265" s="19"/>
      <c r="T265" s="19"/>
      <c r="U265" s="19"/>
      <c r="V265" s="19"/>
      <c r="W265" s="19"/>
      <c r="X265" s="19"/>
      <c r="Y265" s="19"/>
      <c r="Z265" s="19"/>
    </row>
    <row r="266" spans="1:26" x14ac:dyDescent="0.2">
      <c r="A266" s="19"/>
      <c r="B266" s="19"/>
      <c r="C266" s="19"/>
      <c r="D266" s="19"/>
      <c r="E266" s="19"/>
      <c r="F266" s="19"/>
      <c r="G266" s="19"/>
      <c r="H266" s="19"/>
      <c r="I266" s="19"/>
      <c r="J266" s="19"/>
      <c r="K266" s="19"/>
      <c r="L266" s="19"/>
      <c r="M266" s="19"/>
      <c r="N266" s="19"/>
      <c r="O266" s="19"/>
      <c r="P266" s="19"/>
      <c r="Q266" s="19"/>
      <c r="R266" s="19"/>
      <c r="S266" s="19"/>
      <c r="T266" s="19"/>
      <c r="U266" s="19"/>
      <c r="V266" s="19"/>
      <c r="W266" s="19"/>
      <c r="X266" s="19"/>
      <c r="Y266" s="19"/>
      <c r="Z266" s="19"/>
    </row>
    <row r="267" spans="1:26" x14ac:dyDescent="0.2">
      <c r="A267" s="19"/>
      <c r="B267" s="19"/>
      <c r="C267" s="19"/>
      <c r="D267" s="19"/>
      <c r="E267" s="19"/>
      <c r="F267" s="19"/>
      <c r="G267" s="19"/>
      <c r="H267" s="19"/>
      <c r="I267" s="19"/>
      <c r="J267" s="19"/>
      <c r="K267" s="19"/>
      <c r="L267" s="19"/>
      <c r="M267" s="19"/>
      <c r="N267" s="19"/>
      <c r="O267" s="19"/>
      <c r="P267" s="19"/>
      <c r="Q267" s="19"/>
      <c r="R267" s="19"/>
      <c r="S267" s="19"/>
      <c r="T267" s="19"/>
      <c r="U267" s="19"/>
      <c r="V267" s="19"/>
      <c r="W267" s="19"/>
      <c r="X267" s="19"/>
      <c r="Y267" s="19"/>
      <c r="Z267" s="19"/>
    </row>
    <row r="268" spans="1:26" x14ac:dyDescent="0.2">
      <c r="A268" s="19"/>
      <c r="B268" s="19"/>
      <c r="C268" s="19"/>
      <c r="D268" s="19"/>
      <c r="E268" s="19"/>
      <c r="F268" s="19"/>
      <c r="G268" s="19"/>
      <c r="H268" s="19"/>
      <c r="I268" s="19"/>
      <c r="J268" s="19"/>
      <c r="K268" s="19"/>
      <c r="L268" s="19"/>
      <c r="M268" s="19"/>
      <c r="N268" s="19"/>
      <c r="O268" s="19"/>
      <c r="P268" s="19"/>
      <c r="Q268" s="19"/>
      <c r="R268" s="19"/>
      <c r="S268" s="19"/>
      <c r="T268" s="19"/>
      <c r="U268" s="19"/>
      <c r="V268" s="19"/>
      <c r="W268" s="19"/>
      <c r="X268" s="19"/>
      <c r="Y268" s="19"/>
      <c r="Z268" s="19"/>
    </row>
    <row r="269" spans="1:26" x14ac:dyDescent="0.2">
      <c r="A269" s="19"/>
      <c r="B269" s="19"/>
      <c r="C269" s="19"/>
      <c r="D269" s="19"/>
      <c r="E269" s="19"/>
      <c r="F269" s="19"/>
      <c r="G269" s="19"/>
      <c r="H269" s="19"/>
      <c r="I269" s="19"/>
      <c r="J269" s="19"/>
      <c r="K269" s="19"/>
      <c r="L269" s="19"/>
      <c r="M269" s="19"/>
      <c r="N269" s="19"/>
      <c r="O269" s="19"/>
      <c r="P269" s="19"/>
      <c r="Q269" s="19"/>
      <c r="R269" s="19"/>
      <c r="S269" s="19"/>
      <c r="T269" s="19"/>
      <c r="U269" s="19"/>
      <c r="V269" s="19"/>
      <c r="W269" s="19"/>
      <c r="X269" s="19"/>
      <c r="Y269" s="19"/>
      <c r="Z269" s="19"/>
    </row>
    <row r="270" spans="1:26" x14ac:dyDescent="0.2">
      <c r="A270" s="19"/>
      <c r="B270" s="19"/>
      <c r="C270" s="19"/>
      <c r="D270" s="19"/>
      <c r="E270" s="19"/>
      <c r="F270" s="19"/>
      <c r="G270" s="19"/>
      <c r="H270" s="19"/>
      <c r="I270" s="19"/>
      <c r="J270" s="19"/>
      <c r="K270" s="19"/>
      <c r="L270" s="19"/>
      <c r="M270" s="19"/>
      <c r="N270" s="19"/>
      <c r="O270" s="19"/>
      <c r="P270" s="19"/>
      <c r="Q270" s="19"/>
      <c r="R270" s="19"/>
      <c r="S270" s="19"/>
      <c r="T270" s="19"/>
      <c r="U270" s="19"/>
      <c r="V270" s="19"/>
      <c r="W270" s="19"/>
      <c r="X270" s="19"/>
      <c r="Y270" s="19"/>
      <c r="Z270" s="19"/>
    </row>
    <row r="271" spans="1:26" x14ac:dyDescent="0.2">
      <c r="A271" s="19"/>
      <c r="B271" s="19"/>
      <c r="C271" s="19"/>
      <c r="D271" s="19"/>
      <c r="E271" s="19"/>
      <c r="F271" s="19"/>
      <c r="G271" s="19"/>
      <c r="H271" s="19"/>
      <c r="I271" s="19"/>
      <c r="J271" s="19"/>
      <c r="K271" s="19"/>
      <c r="L271" s="19"/>
      <c r="M271" s="19"/>
      <c r="N271" s="19"/>
      <c r="O271" s="19"/>
      <c r="P271" s="19"/>
      <c r="Q271" s="19"/>
      <c r="R271" s="19"/>
      <c r="S271" s="19"/>
      <c r="T271" s="19"/>
      <c r="U271" s="19"/>
      <c r="V271" s="19"/>
      <c r="W271" s="19"/>
      <c r="X271" s="19"/>
      <c r="Y271" s="19"/>
      <c r="Z271" s="19"/>
    </row>
    <row r="272" spans="1:26" x14ac:dyDescent="0.2">
      <c r="A272" s="19"/>
      <c r="B272" s="19"/>
      <c r="C272" s="19"/>
      <c r="D272" s="19"/>
      <c r="E272" s="19"/>
      <c r="F272" s="19"/>
      <c r="G272" s="19"/>
      <c r="H272" s="19"/>
      <c r="I272" s="19"/>
      <c r="J272" s="19"/>
      <c r="K272" s="19"/>
      <c r="L272" s="19"/>
      <c r="M272" s="19"/>
      <c r="N272" s="19"/>
      <c r="O272" s="19"/>
      <c r="P272" s="19"/>
      <c r="Q272" s="19"/>
      <c r="R272" s="19"/>
      <c r="S272" s="19"/>
      <c r="T272" s="19"/>
      <c r="U272" s="19"/>
      <c r="V272" s="19"/>
      <c r="W272" s="19"/>
      <c r="X272" s="19"/>
      <c r="Y272" s="19"/>
      <c r="Z272" s="19"/>
    </row>
    <row r="273" spans="1:26" x14ac:dyDescent="0.2">
      <c r="A273" s="19"/>
      <c r="B273" s="19"/>
      <c r="C273" s="19"/>
      <c r="D273" s="19"/>
      <c r="E273" s="19"/>
      <c r="F273" s="19"/>
      <c r="G273" s="19"/>
      <c r="H273" s="19"/>
      <c r="I273" s="19"/>
      <c r="J273" s="19"/>
      <c r="K273" s="19"/>
      <c r="L273" s="19"/>
      <c r="M273" s="19"/>
      <c r="N273" s="19"/>
      <c r="O273" s="19"/>
      <c r="P273" s="19"/>
      <c r="Q273" s="19"/>
      <c r="R273" s="19"/>
      <c r="S273" s="19"/>
      <c r="T273" s="19"/>
      <c r="U273" s="19"/>
      <c r="V273" s="19"/>
      <c r="W273" s="19"/>
      <c r="X273" s="19"/>
      <c r="Y273" s="19"/>
      <c r="Z273" s="19"/>
    </row>
    <row r="274" spans="1:26" x14ac:dyDescent="0.2">
      <c r="A274" s="19"/>
      <c r="B274" s="19"/>
      <c r="C274" s="19"/>
      <c r="D274" s="19"/>
      <c r="E274" s="19"/>
      <c r="F274" s="19"/>
      <c r="G274" s="19"/>
      <c r="H274" s="19"/>
      <c r="I274" s="19"/>
      <c r="J274" s="19"/>
      <c r="K274" s="19"/>
      <c r="L274" s="19"/>
      <c r="M274" s="19"/>
      <c r="N274" s="19"/>
      <c r="O274" s="19"/>
      <c r="P274" s="19"/>
      <c r="Q274" s="19"/>
      <c r="R274" s="19"/>
      <c r="S274" s="19"/>
      <c r="T274" s="19"/>
      <c r="U274" s="19"/>
      <c r="V274" s="19"/>
      <c r="W274" s="19"/>
      <c r="X274" s="19"/>
      <c r="Y274" s="19"/>
      <c r="Z274" s="19"/>
    </row>
    <row r="275" spans="1:26" x14ac:dyDescent="0.2">
      <c r="A275" s="19"/>
      <c r="B275" s="19"/>
      <c r="C275" s="19"/>
      <c r="D275" s="19"/>
      <c r="E275" s="19"/>
      <c r="F275" s="19"/>
      <c r="G275" s="19"/>
      <c r="H275" s="19"/>
      <c r="I275" s="19"/>
      <c r="J275" s="19"/>
      <c r="K275" s="19"/>
      <c r="L275" s="19"/>
      <c r="M275" s="19"/>
      <c r="N275" s="19"/>
      <c r="O275" s="19"/>
      <c r="P275" s="19"/>
      <c r="Q275" s="19"/>
      <c r="R275" s="19"/>
      <c r="S275" s="19"/>
      <c r="T275" s="19"/>
      <c r="U275" s="19"/>
      <c r="V275" s="19"/>
      <c r="W275" s="19"/>
      <c r="X275" s="19"/>
      <c r="Y275" s="19"/>
      <c r="Z275" s="19"/>
    </row>
    <row r="276" spans="1:26" x14ac:dyDescent="0.2">
      <c r="A276" s="19"/>
      <c r="B276" s="19"/>
      <c r="C276" s="19"/>
      <c r="D276" s="19"/>
      <c r="E276" s="19"/>
      <c r="F276" s="19"/>
      <c r="G276" s="19"/>
      <c r="H276" s="19"/>
      <c r="I276" s="19"/>
      <c r="J276" s="19"/>
      <c r="K276" s="19"/>
      <c r="L276" s="19"/>
      <c r="M276" s="19"/>
      <c r="N276" s="19"/>
      <c r="O276" s="19"/>
      <c r="P276" s="19"/>
      <c r="Q276" s="19"/>
      <c r="R276" s="19"/>
      <c r="S276" s="19"/>
      <c r="T276" s="19"/>
      <c r="U276" s="19"/>
      <c r="V276" s="19"/>
      <c r="W276" s="19"/>
      <c r="X276" s="19"/>
      <c r="Y276" s="19"/>
      <c r="Z276" s="19"/>
    </row>
    <row r="277" spans="1:26" x14ac:dyDescent="0.2">
      <c r="A277" s="19"/>
      <c r="B277" s="19"/>
      <c r="C277" s="19"/>
      <c r="D277" s="19"/>
      <c r="E277" s="19"/>
      <c r="F277" s="19"/>
      <c r="G277" s="19"/>
      <c r="H277" s="19"/>
      <c r="I277" s="19"/>
      <c r="J277" s="19"/>
      <c r="K277" s="19"/>
      <c r="L277" s="19"/>
      <c r="M277" s="19"/>
      <c r="N277" s="19"/>
      <c r="O277" s="19"/>
      <c r="P277" s="19"/>
      <c r="Q277" s="19"/>
      <c r="R277" s="19"/>
      <c r="S277" s="19"/>
      <c r="T277" s="19"/>
      <c r="U277" s="19"/>
      <c r="V277" s="19"/>
      <c r="W277" s="19"/>
      <c r="X277" s="19"/>
      <c r="Y277" s="19"/>
      <c r="Z277" s="19"/>
    </row>
    <row r="278" spans="1:26" x14ac:dyDescent="0.2">
      <c r="A278" s="19"/>
      <c r="B278" s="19"/>
      <c r="C278" s="19"/>
      <c r="D278" s="19"/>
      <c r="E278" s="19"/>
      <c r="F278" s="19"/>
      <c r="G278" s="19"/>
      <c r="H278" s="19"/>
      <c r="I278" s="19"/>
      <c r="J278" s="19"/>
      <c r="K278" s="19"/>
      <c r="L278" s="19"/>
      <c r="M278" s="19"/>
      <c r="N278" s="19"/>
      <c r="O278" s="19"/>
      <c r="P278" s="19"/>
      <c r="Q278" s="19"/>
      <c r="R278" s="19"/>
      <c r="S278" s="19"/>
      <c r="T278" s="19"/>
      <c r="U278" s="19"/>
      <c r="V278" s="19"/>
      <c r="W278" s="19"/>
      <c r="X278" s="19"/>
      <c r="Y278" s="19"/>
      <c r="Z278" s="19"/>
    </row>
    <row r="279" spans="1:26" x14ac:dyDescent="0.2">
      <c r="A279" s="19"/>
      <c r="B279" s="19"/>
      <c r="C279" s="19"/>
      <c r="D279" s="19"/>
      <c r="E279" s="19"/>
      <c r="F279" s="19"/>
      <c r="G279" s="19"/>
      <c r="H279" s="19"/>
      <c r="I279" s="19"/>
      <c r="J279" s="19"/>
      <c r="K279" s="19"/>
      <c r="L279" s="19"/>
      <c r="M279" s="19"/>
      <c r="N279" s="19"/>
      <c r="O279" s="19"/>
      <c r="P279" s="19"/>
      <c r="Q279" s="19"/>
      <c r="R279" s="19"/>
      <c r="S279" s="19"/>
      <c r="T279" s="19"/>
      <c r="U279" s="19"/>
      <c r="V279" s="19"/>
      <c r="W279" s="19"/>
      <c r="X279" s="19"/>
      <c r="Y279" s="19"/>
      <c r="Z279" s="19"/>
    </row>
    <row r="280" spans="1:26" x14ac:dyDescent="0.2">
      <c r="A280" s="19"/>
      <c r="B280" s="19"/>
      <c r="C280" s="19"/>
      <c r="D280" s="19"/>
      <c r="E280" s="19"/>
      <c r="F280" s="19"/>
      <c r="G280" s="19"/>
      <c r="H280" s="19"/>
      <c r="I280" s="19"/>
      <c r="J280" s="19"/>
      <c r="K280" s="19"/>
      <c r="L280" s="19"/>
      <c r="M280" s="19"/>
      <c r="N280" s="19"/>
      <c r="O280" s="19"/>
      <c r="P280" s="19"/>
      <c r="Q280" s="19"/>
      <c r="R280" s="19"/>
      <c r="S280" s="19"/>
      <c r="T280" s="19"/>
      <c r="U280" s="19"/>
      <c r="V280" s="19"/>
      <c r="W280" s="19"/>
      <c r="X280" s="19"/>
      <c r="Y280" s="19"/>
      <c r="Z280" s="19"/>
    </row>
    <row r="281" spans="1:26" x14ac:dyDescent="0.2">
      <c r="A281" s="19"/>
      <c r="B281" s="19"/>
      <c r="C281" s="19"/>
      <c r="D281" s="19"/>
      <c r="E281" s="19"/>
      <c r="F281" s="19"/>
      <c r="G281" s="19"/>
      <c r="H281" s="19"/>
      <c r="I281" s="19"/>
      <c r="J281" s="19"/>
      <c r="K281" s="19"/>
      <c r="L281" s="19"/>
      <c r="M281" s="19"/>
      <c r="N281" s="19"/>
      <c r="O281" s="19"/>
      <c r="P281" s="19"/>
      <c r="Q281" s="19"/>
      <c r="R281" s="19"/>
      <c r="S281" s="19"/>
      <c r="T281" s="19"/>
      <c r="U281" s="19"/>
      <c r="V281" s="19"/>
      <c r="W281" s="19"/>
      <c r="X281" s="19"/>
      <c r="Y281" s="19"/>
      <c r="Z281" s="19"/>
    </row>
    <row r="282" spans="1:26" x14ac:dyDescent="0.2">
      <c r="A282" s="19"/>
      <c r="B282" s="19"/>
      <c r="C282" s="19"/>
      <c r="D282" s="19"/>
      <c r="E282" s="19"/>
      <c r="F282" s="19"/>
      <c r="G282" s="19"/>
      <c r="H282" s="19"/>
      <c r="I282" s="19"/>
      <c r="J282" s="19"/>
      <c r="K282" s="19"/>
      <c r="L282" s="19"/>
      <c r="M282" s="19"/>
      <c r="N282" s="19"/>
      <c r="O282" s="19"/>
      <c r="P282" s="19"/>
      <c r="Q282" s="19"/>
      <c r="R282" s="19"/>
      <c r="S282" s="19"/>
      <c r="T282" s="19"/>
      <c r="U282" s="19"/>
      <c r="V282" s="19"/>
      <c r="W282" s="19"/>
      <c r="X282" s="19"/>
      <c r="Y282" s="19"/>
      <c r="Z282" s="19"/>
    </row>
    <row r="283" spans="1:26" x14ac:dyDescent="0.2">
      <c r="A283" s="19"/>
      <c r="B283" s="19"/>
      <c r="C283" s="19"/>
      <c r="D283" s="19"/>
      <c r="E283" s="19"/>
      <c r="F283" s="19"/>
      <c r="G283" s="19"/>
      <c r="H283" s="19"/>
      <c r="I283" s="19"/>
      <c r="J283" s="19"/>
      <c r="K283" s="19"/>
      <c r="L283" s="19"/>
      <c r="M283" s="19"/>
      <c r="N283" s="19"/>
      <c r="O283" s="19"/>
      <c r="P283" s="19"/>
      <c r="Q283" s="19"/>
      <c r="R283" s="19"/>
      <c r="S283" s="19"/>
      <c r="T283" s="19"/>
      <c r="U283" s="19"/>
      <c r="V283" s="19"/>
      <c r="W283" s="19"/>
      <c r="X283" s="19"/>
      <c r="Y283" s="19"/>
      <c r="Z283" s="19"/>
    </row>
    <row r="284" spans="1:26" x14ac:dyDescent="0.2">
      <c r="A284" s="19"/>
      <c r="B284" s="19"/>
      <c r="C284" s="19"/>
      <c r="D284" s="19"/>
      <c r="E284" s="19"/>
      <c r="F284" s="19"/>
      <c r="G284" s="19"/>
      <c r="H284" s="19"/>
      <c r="I284" s="19"/>
      <c r="J284" s="19"/>
      <c r="K284" s="19"/>
      <c r="L284" s="19"/>
      <c r="M284" s="19"/>
      <c r="N284" s="19"/>
      <c r="O284" s="19"/>
      <c r="P284" s="19"/>
      <c r="Q284" s="19"/>
      <c r="R284" s="19"/>
      <c r="S284" s="19"/>
      <c r="T284" s="19"/>
      <c r="U284" s="19"/>
      <c r="V284" s="19"/>
      <c r="W284" s="19"/>
      <c r="X284" s="19"/>
      <c r="Y284" s="19"/>
      <c r="Z284" s="19"/>
    </row>
    <row r="285" spans="1:26" x14ac:dyDescent="0.2">
      <c r="A285" s="19"/>
      <c r="B285" s="19"/>
      <c r="C285" s="19"/>
      <c r="D285" s="19"/>
      <c r="E285" s="19"/>
      <c r="F285" s="19"/>
      <c r="G285" s="19"/>
      <c r="H285" s="19"/>
      <c r="I285" s="19"/>
      <c r="J285" s="19"/>
      <c r="K285" s="19"/>
      <c r="L285" s="19"/>
      <c r="M285" s="19"/>
      <c r="N285" s="19"/>
      <c r="O285" s="19"/>
      <c r="P285" s="19"/>
      <c r="Q285" s="19"/>
      <c r="R285" s="19"/>
      <c r="S285" s="19"/>
      <c r="T285" s="19"/>
      <c r="U285" s="19"/>
      <c r="V285" s="19"/>
      <c r="W285" s="19"/>
      <c r="X285" s="19"/>
      <c r="Y285" s="19"/>
      <c r="Z285" s="19"/>
    </row>
    <row r="286" spans="1:26" x14ac:dyDescent="0.2">
      <c r="A286" s="19"/>
      <c r="B286" s="19"/>
      <c r="C286" s="19"/>
      <c r="D286" s="19"/>
      <c r="E286" s="19"/>
      <c r="F286" s="19"/>
      <c r="G286" s="19"/>
      <c r="H286" s="19"/>
      <c r="I286" s="19"/>
      <c r="J286" s="19"/>
      <c r="K286" s="19"/>
      <c r="L286" s="19"/>
      <c r="M286" s="19"/>
      <c r="N286" s="19"/>
      <c r="O286" s="19"/>
      <c r="P286" s="19"/>
      <c r="Q286" s="19"/>
      <c r="R286" s="19"/>
      <c r="S286" s="19"/>
      <c r="T286" s="19"/>
      <c r="U286" s="19"/>
      <c r="V286" s="19"/>
      <c r="W286" s="19"/>
      <c r="X286" s="19"/>
      <c r="Y286" s="19"/>
      <c r="Z286" s="19"/>
    </row>
    <row r="287" spans="1:26" x14ac:dyDescent="0.2">
      <c r="A287" s="19"/>
      <c r="B287" s="19"/>
      <c r="C287" s="19"/>
      <c r="D287" s="19"/>
      <c r="E287" s="19"/>
      <c r="F287" s="19"/>
      <c r="G287" s="19"/>
      <c r="H287" s="19"/>
      <c r="I287" s="19"/>
      <c r="J287" s="19"/>
      <c r="K287" s="19"/>
      <c r="L287" s="19"/>
      <c r="M287" s="19"/>
      <c r="N287" s="19"/>
      <c r="O287" s="19"/>
      <c r="P287" s="19"/>
      <c r="Q287" s="19"/>
      <c r="R287" s="19"/>
      <c r="S287" s="19"/>
      <c r="T287" s="19"/>
      <c r="U287" s="19"/>
      <c r="V287" s="19"/>
      <c r="W287" s="19"/>
      <c r="X287" s="19"/>
      <c r="Y287" s="19"/>
      <c r="Z287" s="19"/>
    </row>
    <row r="288" spans="1:26" x14ac:dyDescent="0.2">
      <c r="A288" s="19"/>
      <c r="B288" s="19"/>
      <c r="C288" s="19"/>
      <c r="D288" s="19"/>
      <c r="E288" s="19"/>
      <c r="F288" s="19"/>
      <c r="G288" s="19"/>
      <c r="H288" s="19"/>
      <c r="I288" s="19"/>
      <c r="J288" s="19"/>
      <c r="K288" s="19"/>
      <c r="L288" s="19"/>
      <c r="M288" s="19"/>
      <c r="N288" s="19"/>
      <c r="O288" s="19"/>
      <c r="P288" s="19"/>
      <c r="Q288" s="19"/>
      <c r="R288" s="19"/>
      <c r="S288" s="19"/>
      <c r="T288" s="19"/>
      <c r="U288" s="19"/>
      <c r="V288" s="19"/>
      <c r="W288" s="19"/>
      <c r="X288" s="19"/>
      <c r="Y288" s="19"/>
      <c r="Z288" s="19"/>
    </row>
    <row r="289" spans="1:26" x14ac:dyDescent="0.2">
      <c r="A289" s="19"/>
      <c r="B289" s="19"/>
      <c r="C289" s="19"/>
      <c r="D289" s="19"/>
      <c r="E289" s="19"/>
      <c r="F289" s="19"/>
      <c r="G289" s="19"/>
      <c r="H289" s="19"/>
      <c r="I289" s="19"/>
      <c r="J289" s="19"/>
      <c r="K289" s="19"/>
      <c r="L289" s="19"/>
      <c r="M289" s="19"/>
      <c r="N289" s="19"/>
      <c r="O289" s="19"/>
      <c r="P289" s="19"/>
      <c r="Q289" s="19"/>
      <c r="R289" s="19"/>
      <c r="S289" s="19"/>
      <c r="T289" s="19"/>
      <c r="U289" s="19"/>
      <c r="V289" s="19"/>
      <c r="W289" s="19"/>
      <c r="X289" s="19"/>
      <c r="Y289" s="19"/>
      <c r="Z289" s="19"/>
    </row>
    <row r="290" spans="1:26" x14ac:dyDescent="0.2">
      <c r="A290" s="19"/>
      <c r="B290" s="19"/>
      <c r="C290" s="19"/>
      <c r="D290" s="19"/>
      <c r="E290" s="19"/>
      <c r="F290" s="19"/>
      <c r="G290" s="19"/>
      <c r="H290" s="19"/>
      <c r="I290" s="19"/>
      <c r="J290" s="19"/>
      <c r="K290" s="19"/>
      <c r="L290" s="19"/>
      <c r="M290" s="19"/>
      <c r="N290" s="19"/>
      <c r="O290" s="19"/>
      <c r="P290" s="19"/>
      <c r="Q290" s="19"/>
      <c r="R290" s="19"/>
      <c r="S290" s="19"/>
      <c r="T290" s="19"/>
      <c r="U290" s="19"/>
      <c r="V290" s="19"/>
      <c r="W290" s="19"/>
      <c r="X290" s="19"/>
      <c r="Y290" s="19"/>
      <c r="Z290" s="19"/>
    </row>
    <row r="291" spans="1:26" x14ac:dyDescent="0.2">
      <c r="A291" s="19"/>
      <c r="B291" s="19"/>
      <c r="C291" s="19"/>
      <c r="D291" s="19"/>
      <c r="E291" s="19"/>
      <c r="F291" s="19"/>
      <c r="G291" s="19"/>
      <c r="H291" s="19"/>
      <c r="I291" s="19"/>
      <c r="J291" s="19"/>
      <c r="K291" s="19"/>
      <c r="L291" s="19"/>
      <c r="M291" s="19"/>
      <c r="N291" s="19"/>
      <c r="O291" s="19"/>
      <c r="P291" s="19"/>
      <c r="Q291" s="19"/>
      <c r="R291" s="19"/>
      <c r="S291" s="19"/>
      <c r="T291" s="19"/>
      <c r="U291" s="19"/>
      <c r="V291" s="19"/>
      <c r="W291" s="19"/>
      <c r="X291" s="19"/>
      <c r="Y291" s="19"/>
      <c r="Z291" s="19"/>
    </row>
    <row r="292" spans="1:26" x14ac:dyDescent="0.2">
      <c r="A292" s="19"/>
      <c r="B292" s="19"/>
      <c r="C292" s="19"/>
      <c r="D292" s="19"/>
      <c r="E292" s="19"/>
      <c r="F292" s="19"/>
      <c r="G292" s="19"/>
      <c r="H292" s="19"/>
      <c r="I292" s="19"/>
      <c r="J292" s="19"/>
      <c r="K292" s="19"/>
      <c r="L292" s="19"/>
      <c r="M292" s="19"/>
      <c r="N292" s="19"/>
      <c r="O292" s="19"/>
      <c r="P292" s="19"/>
      <c r="Q292" s="19"/>
      <c r="R292" s="19"/>
      <c r="S292" s="19"/>
      <c r="T292" s="19"/>
      <c r="U292" s="19"/>
      <c r="V292" s="19"/>
      <c r="W292" s="19"/>
      <c r="X292" s="19"/>
      <c r="Y292" s="19"/>
      <c r="Z292" s="19"/>
    </row>
    <row r="293" spans="1:26" x14ac:dyDescent="0.2">
      <c r="A293" s="19"/>
      <c r="B293" s="19"/>
      <c r="C293" s="19"/>
      <c r="D293" s="19"/>
      <c r="E293" s="19"/>
      <c r="F293" s="19"/>
      <c r="G293" s="19"/>
      <c r="H293" s="19"/>
      <c r="I293" s="19"/>
      <c r="J293" s="19"/>
      <c r="K293" s="19"/>
      <c r="L293" s="19"/>
      <c r="M293" s="19"/>
      <c r="N293" s="19"/>
      <c r="O293" s="19"/>
      <c r="P293" s="19"/>
      <c r="Q293" s="19"/>
      <c r="R293" s="19"/>
      <c r="S293" s="19"/>
      <c r="T293" s="19"/>
      <c r="U293" s="19"/>
      <c r="V293" s="19"/>
      <c r="W293" s="19"/>
      <c r="X293" s="19"/>
      <c r="Y293" s="19"/>
      <c r="Z293" s="19"/>
    </row>
    <row r="294" spans="1:26" x14ac:dyDescent="0.2">
      <c r="A294" s="19"/>
      <c r="B294" s="19"/>
      <c r="C294" s="19"/>
      <c r="D294" s="19"/>
      <c r="E294" s="19"/>
      <c r="F294" s="19"/>
      <c r="G294" s="19"/>
      <c r="H294" s="19"/>
      <c r="I294" s="19"/>
      <c r="J294" s="19"/>
      <c r="K294" s="19"/>
      <c r="L294" s="19"/>
      <c r="M294" s="19"/>
      <c r="N294" s="19"/>
      <c r="O294" s="19"/>
      <c r="P294" s="19"/>
      <c r="Q294" s="19"/>
      <c r="R294" s="19"/>
      <c r="S294" s="19"/>
      <c r="T294" s="19"/>
      <c r="U294" s="19"/>
      <c r="V294" s="19"/>
      <c r="W294" s="19"/>
      <c r="X294" s="19"/>
      <c r="Y294" s="19"/>
      <c r="Z294" s="19"/>
    </row>
    <row r="295" spans="1:26" x14ac:dyDescent="0.2">
      <c r="A295" s="19"/>
      <c r="B295" s="19"/>
      <c r="C295" s="19"/>
      <c r="D295" s="19"/>
      <c r="E295" s="19"/>
      <c r="F295" s="19"/>
      <c r="G295" s="19"/>
      <c r="H295" s="19"/>
      <c r="I295" s="19"/>
      <c r="J295" s="19"/>
      <c r="K295" s="19"/>
      <c r="L295" s="19"/>
      <c r="M295" s="19"/>
      <c r="N295" s="19"/>
      <c r="O295" s="19"/>
      <c r="P295" s="19"/>
      <c r="Q295" s="19"/>
      <c r="R295" s="19"/>
      <c r="S295" s="19"/>
      <c r="T295" s="19"/>
      <c r="U295" s="19"/>
      <c r="V295" s="19"/>
      <c r="W295" s="19"/>
      <c r="X295" s="19"/>
      <c r="Y295" s="19"/>
      <c r="Z295" s="19"/>
    </row>
    <row r="296" spans="1:26" x14ac:dyDescent="0.2">
      <c r="A296" s="19"/>
      <c r="B296" s="19"/>
      <c r="C296" s="19"/>
      <c r="D296" s="19"/>
      <c r="E296" s="19"/>
      <c r="F296" s="19"/>
      <c r="G296" s="19"/>
      <c r="H296" s="19"/>
      <c r="I296" s="19"/>
      <c r="J296" s="19"/>
      <c r="K296" s="19"/>
      <c r="L296" s="19"/>
      <c r="M296" s="19"/>
      <c r="N296" s="19"/>
      <c r="O296" s="19"/>
      <c r="P296" s="19"/>
      <c r="Q296" s="19"/>
      <c r="R296" s="19"/>
      <c r="S296" s="19"/>
      <c r="T296" s="19"/>
      <c r="U296" s="19"/>
      <c r="V296" s="19"/>
      <c r="W296" s="19"/>
      <c r="X296" s="19"/>
      <c r="Y296" s="19"/>
      <c r="Z296" s="19"/>
    </row>
    <row r="297" spans="1:26" x14ac:dyDescent="0.2">
      <c r="A297" s="19"/>
      <c r="B297" s="19"/>
      <c r="C297" s="19"/>
      <c r="D297" s="19"/>
      <c r="E297" s="19"/>
      <c r="F297" s="19"/>
      <c r="G297" s="19"/>
      <c r="H297" s="19"/>
      <c r="I297" s="19"/>
      <c r="J297" s="19"/>
      <c r="K297" s="19"/>
      <c r="L297" s="19"/>
      <c r="M297" s="19"/>
      <c r="N297" s="19"/>
      <c r="O297" s="19"/>
      <c r="P297" s="19"/>
      <c r="Q297" s="19"/>
      <c r="R297" s="19"/>
      <c r="S297" s="19"/>
      <c r="T297" s="19"/>
      <c r="U297" s="19"/>
      <c r="V297" s="19"/>
      <c r="W297" s="19"/>
      <c r="X297" s="19"/>
      <c r="Y297" s="19"/>
      <c r="Z297" s="19"/>
    </row>
    <row r="298" spans="1:26" x14ac:dyDescent="0.2">
      <c r="A298" s="19"/>
      <c r="B298" s="19"/>
      <c r="C298" s="19"/>
      <c r="D298" s="19"/>
      <c r="E298" s="19"/>
      <c r="F298" s="19"/>
      <c r="G298" s="19"/>
      <c r="H298" s="19"/>
      <c r="I298" s="19"/>
      <c r="J298" s="19"/>
      <c r="K298" s="19"/>
      <c r="L298" s="19"/>
      <c r="M298" s="19"/>
      <c r="N298" s="19"/>
      <c r="O298" s="19"/>
      <c r="P298" s="19"/>
      <c r="Q298" s="19"/>
      <c r="R298" s="19"/>
      <c r="S298" s="19"/>
      <c r="T298" s="19"/>
      <c r="U298" s="19"/>
      <c r="V298" s="19"/>
      <c r="W298" s="19"/>
      <c r="X298" s="19"/>
      <c r="Y298" s="19"/>
      <c r="Z298" s="19"/>
    </row>
    <row r="299" spans="1:26" x14ac:dyDescent="0.2">
      <c r="A299" s="19"/>
      <c r="B299" s="19"/>
      <c r="C299" s="19"/>
      <c r="D299" s="19"/>
      <c r="E299" s="19"/>
      <c r="F299" s="19"/>
      <c r="G299" s="19"/>
      <c r="H299" s="19"/>
      <c r="I299" s="19"/>
      <c r="J299" s="19"/>
      <c r="K299" s="19"/>
      <c r="L299" s="19"/>
      <c r="M299" s="19"/>
      <c r="N299" s="19"/>
      <c r="O299" s="19"/>
      <c r="P299" s="19"/>
      <c r="Q299" s="19"/>
      <c r="R299" s="19"/>
      <c r="S299" s="19"/>
      <c r="T299" s="19"/>
      <c r="U299" s="19"/>
      <c r="V299" s="19"/>
      <c r="W299" s="19"/>
      <c r="X299" s="19"/>
      <c r="Y299" s="19"/>
      <c r="Z299" s="19"/>
    </row>
    <row r="300" spans="1:26" x14ac:dyDescent="0.2">
      <c r="A300" s="19"/>
      <c r="B300" s="19"/>
      <c r="C300" s="19"/>
      <c r="D300" s="19"/>
      <c r="E300" s="19"/>
      <c r="F300" s="19"/>
      <c r="G300" s="19"/>
      <c r="H300" s="19"/>
      <c r="I300" s="19"/>
      <c r="J300" s="19"/>
      <c r="K300" s="19"/>
      <c r="L300" s="19"/>
      <c r="M300" s="19"/>
      <c r="N300" s="19"/>
      <c r="O300" s="19"/>
      <c r="P300" s="19"/>
      <c r="Q300" s="19"/>
      <c r="R300" s="19"/>
      <c r="S300" s="19"/>
      <c r="T300" s="19"/>
      <c r="U300" s="19"/>
      <c r="V300" s="19"/>
      <c r="W300" s="19"/>
      <c r="X300" s="19"/>
      <c r="Y300" s="19"/>
      <c r="Z300" s="19"/>
    </row>
    <row r="301" spans="1:26" x14ac:dyDescent="0.2">
      <c r="A301" s="19"/>
      <c r="B301" s="19"/>
      <c r="C301" s="19"/>
      <c r="D301" s="19"/>
      <c r="E301" s="19"/>
      <c r="F301" s="19"/>
      <c r="G301" s="19"/>
      <c r="H301" s="19"/>
      <c r="I301" s="19"/>
      <c r="J301" s="19"/>
      <c r="K301" s="19"/>
      <c r="L301" s="19"/>
      <c r="M301" s="19"/>
      <c r="N301" s="19"/>
      <c r="O301" s="19"/>
      <c r="P301" s="19"/>
      <c r="Q301" s="19"/>
      <c r="R301" s="19"/>
      <c r="S301" s="19"/>
      <c r="T301" s="19"/>
      <c r="U301" s="19"/>
      <c r="V301" s="19"/>
      <c r="W301" s="19"/>
      <c r="X301" s="19"/>
      <c r="Y301" s="19"/>
      <c r="Z301" s="19"/>
    </row>
    <row r="302" spans="1:26" x14ac:dyDescent="0.2">
      <c r="A302" s="19"/>
      <c r="B302" s="19"/>
      <c r="C302" s="19"/>
      <c r="D302" s="19"/>
      <c r="E302" s="19"/>
      <c r="F302" s="19"/>
      <c r="G302" s="19"/>
      <c r="H302" s="19"/>
      <c r="I302" s="19"/>
      <c r="J302" s="19"/>
      <c r="K302" s="19"/>
      <c r="L302" s="19"/>
      <c r="M302" s="19"/>
      <c r="N302" s="19"/>
      <c r="O302" s="19"/>
      <c r="P302" s="19"/>
      <c r="Q302" s="19"/>
      <c r="R302" s="19"/>
      <c r="S302" s="19"/>
      <c r="T302" s="19"/>
      <c r="U302" s="19"/>
      <c r="V302" s="19"/>
      <c r="W302" s="19"/>
      <c r="X302" s="19"/>
      <c r="Y302" s="19"/>
      <c r="Z302" s="19"/>
    </row>
    <row r="303" spans="1:26" x14ac:dyDescent="0.2">
      <c r="A303" s="19"/>
      <c r="B303" s="19"/>
      <c r="C303" s="19"/>
      <c r="D303" s="19"/>
      <c r="E303" s="19"/>
      <c r="F303" s="19"/>
      <c r="G303" s="19"/>
      <c r="H303" s="19"/>
      <c r="I303" s="19"/>
      <c r="J303" s="19"/>
      <c r="K303" s="19"/>
      <c r="L303" s="19"/>
      <c r="M303" s="19"/>
      <c r="N303" s="19"/>
      <c r="O303" s="19"/>
      <c r="P303" s="19"/>
      <c r="Q303" s="19"/>
      <c r="R303" s="19"/>
      <c r="S303" s="19"/>
      <c r="T303" s="19"/>
      <c r="U303" s="19"/>
      <c r="V303" s="19"/>
      <c r="W303" s="19"/>
      <c r="X303" s="19"/>
      <c r="Y303" s="19"/>
      <c r="Z303" s="19"/>
    </row>
    <row r="304" spans="1:26" x14ac:dyDescent="0.2">
      <c r="A304" s="19"/>
      <c r="B304" s="19"/>
      <c r="C304" s="19"/>
      <c r="D304" s="19"/>
      <c r="E304" s="19"/>
      <c r="F304" s="19"/>
      <c r="G304" s="19"/>
      <c r="H304" s="19"/>
      <c r="I304" s="19"/>
      <c r="J304" s="19"/>
      <c r="K304" s="19"/>
      <c r="L304" s="19"/>
      <c r="M304" s="19"/>
      <c r="N304" s="19"/>
      <c r="O304" s="19"/>
      <c r="P304" s="19"/>
      <c r="Q304" s="19"/>
      <c r="R304" s="19"/>
      <c r="S304" s="19"/>
      <c r="T304" s="19"/>
      <c r="U304" s="19"/>
      <c r="V304" s="19"/>
      <c r="W304" s="19"/>
      <c r="X304" s="19"/>
      <c r="Y304" s="19"/>
      <c r="Z304" s="19"/>
    </row>
    <row r="305" spans="1:26" x14ac:dyDescent="0.2">
      <c r="A305" s="19"/>
      <c r="B305" s="19"/>
      <c r="C305" s="19"/>
      <c r="D305" s="19"/>
      <c r="E305" s="19"/>
      <c r="F305" s="19"/>
      <c r="G305" s="19"/>
      <c r="H305" s="19"/>
      <c r="I305" s="19"/>
      <c r="J305" s="19"/>
      <c r="K305" s="19"/>
      <c r="L305" s="19"/>
      <c r="M305" s="19"/>
      <c r="N305" s="19"/>
      <c r="O305" s="19"/>
      <c r="P305" s="19"/>
      <c r="Q305" s="19"/>
      <c r="R305" s="19"/>
      <c r="S305" s="19"/>
      <c r="T305" s="19"/>
      <c r="U305" s="19"/>
      <c r="V305" s="19"/>
      <c r="W305" s="19"/>
      <c r="X305" s="19"/>
      <c r="Y305" s="19"/>
      <c r="Z305" s="19"/>
    </row>
    <row r="306" spans="1:26" x14ac:dyDescent="0.2">
      <c r="A306" s="19"/>
      <c r="B306" s="19"/>
      <c r="C306" s="19"/>
      <c r="D306" s="19"/>
      <c r="E306" s="19"/>
      <c r="F306" s="19"/>
      <c r="G306" s="19"/>
      <c r="H306" s="19"/>
      <c r="I306" s="19"/>
      <c r="J306" s="19"/>
      <c r="K306" s="19"/>
      <c r="L306" s="19"/>
      <c r="M306" s="19"/>
      <c r="N306" s="19"/>
      <c r="O306" s="19"/>
      <c r="P306" s="19"/>
      <c r="Q306" s="19"/>
      <c r="R306" s="19"/>
      <c r="S306" s="19"/>
      <c r="T306" s="19"/>
      <c r="U306" s="19"/>
      <c r="V306" s="19"/>
      <c r="W306" s="19"/>
      <c r="X306" s="19"/>
      <c r="Y306" s="19"/>
      <c r="Z306" s="19"/>
    </row>
    <row r="307" spans="1:26" x14ac:dyDescent="0.2">
      <c r="A307" s="19"/>
      <c r="B307" s="19"/>
      <c r="C307" s="19"/>
      <c r="D307" s="19"/>
      <c r="E307" s="19"/>
      <c r="F307" s="19"/>
      <c r="G307" s="19"/>
      <c r="H307" s="19"/>
      <c r="I307" s="19"/>
      <c r="J307" s="19"/>
      <c r="K307" s="19"/>
      <c r="L307" s="19"/>
      <c r="M307" s="19"/>
      <c r="N307" s="19"/>
      <c r="O307" s="19"/>
      <c r="P307" s="19"/>
      <c r="Q307" s="19"/>
      <c r="R307" s="19"/>
      <c r="S307" s="19"/>
      <c r="T307" s="19"/>
      <c r="U307" s="19"/>
      <c r="V307" s="19"/>
      <c r="W307" s="19"/>
      <c r="X307" s="19"/>
      <c r="Y307" s="19"/>
      <c r="Z307" s="19"/>
    </row>
    <row r="308" spans="1:26" x14ac:dyDescent="0.2">
      <c r="A308" s="19"/>
      <c r="B308" s="19"/>
      <c r="C308" s="19"/>
      <c r="D308" s="19"/>
      <c r="E308" s="19"/>
      <c r="F308" s="19"/>
      <c r="G308" s="19"/>
      <c r="H308" s="19"/>
      <c r="I308" s="19"/>
      <c r="J308" s="19"/>
      <c r="K308" s="19"/>
      <c r="L308" s="19"/>
      <c r="M308" s="19"/>
      <c r="N308" s="19"/>
      <c r="O308" s="19"/>
      <c r="P308" s="19"/>
      <c r="Q308" s="19"/>
      <c r="R308" s="19"/>
      <c r="S308" s="19"/>
      <c r="T308" s="19"/>
      <c r="U308" s="19"/>
      <c r="V308" s="19"/>
      <c r="W308" s="19"/>
      <c r="X308" s="19"/>
      <c r="Y308" s="19"/>
      <c r="Z308" s="19"/>
    </row>
    <row r="309" spans="1:26" x14ac:dyDescent="0.2">
      <c r="A309" s="19"/>
      <c r="B309" s="19"/>
      <c r="C309" s="19"/>
      <c r="D309" s="19"/>
      <c r="E309" s="19"/>
      <c r="F309" s="19"/>
      <c r="G309" s="19"/>
      <c r="H309" s="19"/>
      <c r="I309" s="19"/>
      <c r="J309" s="19"/>
      <c r="K309" s="19"/>
      <c r="L309" s="19"/>
      <c r="M309" s="19"/>
      <c r="N309" s="19"/>
      <c r="O309" s="19"/>
      <c r="P309" s="19"/>
      <c r="Q309" s="19"/>
      <c r="R309" s="19"/>
      <c r="S309" s="19"/>
      <c r="T309" s="19"/>
      <c r="U309" s="19"/>
      <c r="V309" s="19"/>
      <c r="W309" s="19"/>
      <c r="X309" s="19"/>
      <c r="Y309" s="19"/>
      <c r="Z309" s="19"/>
    </row>
    <row r="310" spans="1:26" x14ac:dyDescent="0.2">
      <c r="A310" s="19"/>
      <c r="B310" s="19"/>
      <c r="C310" s="19"/>
      <c r="D310" s="19"/>
      <c r="E310" s="19"/>
      <c r="F310" s="19"/>
      <c r="G310" s="19"/>
      <c r="H310" s="19"/>
      <c r="I310" s="19"/>
      <c r="J310" s="19"/>
      <c r="K310" s="19"/>
      <c r="L310" s="19"/>
      <c r="M310" s="19"/>
      <c r="N310" s="19"/>
      <c r="O310" s="19"/>
      <c r="P310" s="19"/>
      <c r="Q310" s="19"/>
      <c r="R310" s="19"/>
      <c r="S310" s="19"/>
      <c r="T310" s="19"/>
      <c r="U310" s="19"/>
      <c r="V310" s="19"/>
      <c r="W310" s="19"/>
      <c r="X310" s="19"/>
      <c r="Y310" s="19"/>
      <c r="Z310" s="19"/>
    </row>
    <row r="311" spans="1:26" x14ac:dyDescent="0.2">
      <c r="A311" s="19"/>
      <c r="B311" s="19"/>
      <c r="C311" s="19"/>
      <c r="D311" s="19"/>
      <c r="E311" s="19"/>
      <c r="F311" s="19"/>
      <c r="G311" s="19"/>
      <c r="H311" s="19"/>
      <c r="I311" s="19"/>
      <c r="J311" s="19"/>
      <c r="K311" s="19"/>
      <c r="L311" s="19"/>
      <c r="M311" s="19"/>
      <c r="N311" s="19"/>
      <c r="O311" s="19"/>
      <c r="P311" s="19"/>
      <c r="Q311" s="19"/>
      <c r="R311" s="19"/>
      <c r="S311" s="19"/>
      <c r="T311" s="19"/>
      <c r="U311" s="19"/>
      <c r="V311" s="19"/>
      <c r="W311" s="19"/>
      <c r="X311" s="19"/>
      <c r="Y311" s="19"/>
      <c r="Z311" s="19"/>
    </row>
    <row r="312" spans="1:26" x14ac:dyDescent="0.2">
      <c r="A312" s="19"/>
      <c r="B312" s="19"/>
      <c r="C312" s="19"/>
      <c r="D312" s="19"/>
      <c r="E312" s="19"/>
      <c r="F312" s="19"/>
      <c r="G312" s="19"/>
      <c r="H312" s="19"/>
      <c r="I312" s="19"/>
      <c r="J312" s="19"/>
      <c r="K312" s="19"/>
      <c r="L312" s="19"/>
      <c r="M312" s="19"/>
      <c r="N312" s="19"/>
      <c r="O312" s="19"/>
      <c r="P312" s="19"/>
      <c r="Q312" s="19"/>
      <c r="R312" s="19"/>
      <c r="S312" s="19"/>
      <c r="T312" s="19"/>
      <c r="U312" s="19"/>
      <c r="V312" s="19"/>
      <c r="W312" s="19"/>
      <c r="X312" s="19"/>
      <c r="Y312" s="19"/>
      <c r="Z312" s="19"/>
    </row>
    <row r="313" spans="1:26" x14ac:dyDescent="0.2">
      <c r="A313" s="19"/>
      <c r="B313" s="19"/>
      <c r="C313" s="19"/>
      <c r="D313" s="19"/>
      <c r="E313" s="19"/>
      <c r="F313" s="19"/>
      <c r="G313" s="19"/>
      <c r="H313" s="19"/>
      <c r="I313" s="19"/>
      <c r="J313" s="19"/>
      <c r="K313" s="19"/>
      <c r="L313" s="19"/>
      <c r="M313" s="19"/>
      <c r="N313" s="19"/>
      <c r="O313" s="19"/>
      <c r="P313" s="19"/>
      <c r="Q313" s="19"/>
      <c r="R313" s="19"/>
      <c r="S313" s="19"/>
      <c r="T313" s="19"/>
      <c r="U313" s="19"/>
      <c r="V313" s="19"/>
      <c r="W313" s="19"/>
      <c r="X313" s="19"/>
      <c r="Y313" s="19"/>
      <c r="Z313" s="19"/>
    </row>
    <row r="314" spans="1:26" x14ac:dyDescent="0.2">
      <c r="A314" s="19"/>
      <c r="B314" s="19"/>
      <c r="C314" s="19"/>
      <c r="D314" s="19"/>
      <c r="E314" s="19"/>
      <c r="F314" s="19"/>
      <c r="G314" s="19"/>
      <c r="H314" s="19"/>
      <c r="I314" s="19"/>
      <c r="J314" s="19"/>
      <c r="K314" s="19"/>
      <c r="L314" s="19"/>
      <c r="M314" s="19"/>
      <c r="N314" s="19"/>
      <c r="O314" s="19"/>
      <c r="P314" s="19"/>
      <c r="Q314" s="19"/>
      <c r="R314" s="19"/>
      <c r="S314" s="19"/>
      <c r="T314" s="19"/>
      <c r="U314" s="19"/>
      <c r="V314" s="19"/>
      <c r="W314" s="19"/>
      <c r="X314" s="19"/>
      <c r="Y314" s="19"/>
      <c r="Z314" s="19"/>
    </row>
    <row r="315" spans="1:26" x14ac:dyDescent="0.2">
      <c r="A315" s="19"/>
      <c r="B315" s="19"/>
      <c r="C315" s="19"/>
      <c r="D315" s="19"/>
      <c r="E315" s="19"/>
      <c r="F315" s="19"/>
      <c r="G315" s="19"/>
      <c r="H315" s="19"/>
      <c r="I315" s="19"/>
      <c r="J315" s="19"/>
      <c r="K315" s="19"/>
      <c r="L315" s="19"/>
      <c r="M315" s="19"/>
      <c r="N315" s="19"/>
      <c r="O315" s="19"/>
      <c r="P315" s="19"/>
      <c r="Q315" s="19"/>
      <c r="R315" s="19"/>
      <c r="S315" s="19"/>
      <c r="T315" s="19"/>
      <c r="U315" s="19"/>
      <c r="V315" s="19"/>
      <c r="W315" s="19"/>
      <c r="X315" s="19"/>
      <c r="Y315" s="19"/>
      <c r="Z315" s="19"/>
    </row>
    <row r="316" spans="1:26" x14ac:dyDescent="0.2">
      <c r="A316" s="19"/>
      <c r="B316" s="19"/>
      <c r="C316" s="19"/>
      <c r="D316" s="19"/>
      <c r="E316" s="19"/>
      <c r="F316" s="19"/>
      <c r="G316" s="19"/>
      <c r="H316" s="19"/>
      <c r="I316" s="19"/>
      <c r="J316" s="19"/>
      <c r="K316" s="19"/>
      <c r="L316" s="19"/>
      <c r="M316" s="19"/>
      <c r="N316" s="19"/>
      <c r="O316" s="19"/>
      <c r="P316" s="19"/>
      <c r="Q316" s="19"/>
      <c r="R316" s="19"/>
      <c r="S316" s="19"/>
      <c r="T316" s="19"/>
      <c r="U316" s="19"/>
      <c r="V316" s="19"/>
      <c r="W316" s="19"/>
      <c r="X316" s="19"/>
      <c r="Y316" s="19"/>
      <c r="Z316" s="19"/>
    </row>
    <row r="317" spans="1:26" x14ac:dyDescent="0.2">
      <c r="A317" s="19"/>
      <c r="B317" s="19"/>
      <c r="C317" s="19"/>
      <c r="D317" s="19"/>
      <c r="E317" s="19"/>
      <c r="F317" s="19"/>
      <c r="G317" s="19"/>
      <c r="H317" s="19"/>
      <c r="I317" s="19"/>
      <c r="J317" s="19"/>
      <c r="K317" s="19"/>
      <c r="L317" s="19"/>
      <c r="M317" s="19"/>
      <c r="N317" s="19"/>
      <c r="O317" s="19"/>
      <c r="P317" s="19"/>
      <c r="Q317" s="19"/>
      <c r="R317" s="19"/>
      <c r="S317" s="19"/>
      <c r="T317" s="19"/>
      <c r="U317" s="19"/>
      <c r="V317" s="19"/>
      <c r="W317" s="19"/>
      <c r="X317" s="19"/>
      <c r="Y317" s="19"/>
      <c r="Z317" s="19"/>
    </row>
    <row r="318" spans="1:26" x14ac:dyDescent="0.2">
      <c r="A318" s="19"/>
      <c r="B318" s="19"/>
      <c r="C318" s="19"/>
      <c r="D318" s="19"/>
      <c r="E318" s="19"/>
      <c r="F318" s="19"/>
      <c r="G318" s="19"/>
      <c r="H318" s="19"/>
      <c r="I318" s="19"/>
      <c r="J318" s="19"/>
      <c r="K318" s="19"/>
      <c r="L318" s="19"/>
      <c r="M318" s="19"/>
      <c r="N318" s="19"/>
      <c r="O318" s="19"/>
      <c r="P318" s="19"/>
      <c r="Q318" s="19"/>
      <c r="R318" s="19"/>
      <c r="S318" s="19"/>
      <c r="T318" s="19"/>
      <c r="U318" s="19"/>
      <c r="V318" s="19"/>
      <c r="W318" s="19"/>
      <c r="X318" s="19"/>
      <c r="Y318" s="19"/>
      <c r="Z318" s="19"/>
    </row>
    <row r="319" spans="1:26" x14ac:dyDescent="0.2">
      <c r="A319" s="19"/>
      <c r="B319" s="19"/>
      <c r="C319" s="19"/>
      <c r="D319" s="19"/>
      <c r="E319" s="19"/>
      <c r="F319" s="19"/>
      <c r="G319" s="19"/>
      <c r="H319" s="19"/>
      <c r="I319" s="19"/>
      <c r="J319" s="19"/>
      <c r="K319" s="19"/>
      <c r="L319" s="19"/>
      <c r="M319" s="19"/>
      <c r="N319" s="19"/>
      <c r="O319" s="19"/>
      <c r="P319" s="19"/>
      <c r="Q319" s="19"/>
      <c r="R319" s="19"/>
      <c r="S319" s="19"/>
      <c r="T319" s="19"/>
      <c r="U319" s="19"/>
      <c r="V319" s="19"/>
      <c r="W319" s="19"/>
      <c r="X319" s="19"/>
      <c r="Y319" s="19"/>
      <c r="Z319" s="19"/>
    </row>
    <row r="320" spans="1:26" x14ac:dyDescent="0.2">
      <c r="A320" s="19"/>
      <c r="B320" s="19"/>
      <c r="C320" s="19"/>
      <c r="D320" s="19"/>
      <c r="E320" s="19"/>
      <c r="F320" s="19"/>
      <c r="G320" s="19"/>
      <c r="H320" s="19"/>
      <c r="I320" s="19"/>
      <c r="J320" s="19"/>
      <c r="K320" s="19"/>
      <c r="L320" s="19"/>
      <c r="M320" s="19"/>
      <c r="N320" s="19"/>
      <c r="O320" s="19"/>
      <c r="P320" s="19"/>
      <c r="Q320" s="19"/>
      <c r="R320" s="19"/>
      <c r="S320" s="19"/>
      <c r="T320" s="19"/>
      <c r="U320" s="19"/>
      <c r="V320" s="19"/>
      <c r="W320" s="19"/>
      <c r="X320" s="19"/>
      <c r="Y320" s="19"/>
      <c r="Z320" s="19"/>
    </row>
    <row r="321" spans="1:26" x14ac:dyDescent="0.2">
      <c r="A321" s="19"/>
      <c r="B321" s="19"/>
      <c r="C321" s="19"/>
      <c r="D321" s="19"/>
      <c r="E321" s="19"/>
      <c r="F321" s="19"/>
      <c r="G321" s="19"/>
      <c r="H321" s="19"/>
      <c r="I321" s="19"/>
      <c r="J321" s="19"/>
      <c r="K321" s="19"/>
      <c r="L321" s="19"/>
      <c r="M321" s="19"/>
      <c r="N321" s="19"/>
      <c r="O321" s="19"/>
      <c r="P321" s="19"/>
      <c r="Q321" s="19"/>
      <c r="R321" s="19"/>
      <c r="S321" s="19"/>
      <c r="T321" s="19"/>
      <c r="U321" s="19"/>
      <c r="V321" s="19"/>
      <c r="W321" s="19"/>
      <c r="X321" s="19"/>
      <c r="Y321" s="19"/>
      <c r="Z321" s="19"/>
    </row>
    <row r="322" spans="1:26" x14ac:dyDescent="0.2">
      <c r="A322" s="19"/>
      <c r="B322" s="19"/>
      <c r="C322" s="19"/>
      <c r="D322" s="19"/>
      <c r="E322" s="19"/>
      <c r="F322" s="19"/>
      <c r="G322" s="19"/>
      <c r="H322" s="19"/>
      <c r="I322" s="19"/>
      <c r="J322" s="19"/>
      <c r="K322" s="19"/>
      <c r="L322" s="19"/>
      <c r="M322" s="19"/>
      <c r="N322" s="19"/>
      <c r="O322" s="19"/>
      <c r="P322" s="19"/>
      <c r="Q322" s="19"/>
      <c r="R322" s="19"/>
      <c r="S322" s="19"/>
      <c r="T322" s="19"/>
      <c r="U322" s="19"/>
      <c r="V322" s="19"/>
      <c r="W322" s="19"/>
      <c r="X322" s="19"/>
      <c r="Y322" s="19"/>
      <c r="Z322" s="19"/>
    </row>
    <row r="323" spans="1:26" x14ac:dyDescent="0.2">
      <c r="A323" s="19"/>
      <c r="B323" s="19"/>
      <c r="C323" s="19"/>
      <c r="D323" s="19"/>
      <c r="E323" s="19"/>
      <c r="F323" s="19"/>
      <c r="G323" s="19"/>
      <c r="H323" s="19"/>
      <c r="I323" s="19"/>
      <c r="J323" s="19"/>
      <c r="K323" s="19"/>
      <c r="L323" s="19"/>
      <c r="M323" s="19"/>
      <c r="N323" s="19"/>
      <c r="O323" s="19"/>
      <c r="P323" s="19"/>
      <c r="Q323" s="19"/>
      <c r="R323" s="19"/>
      <c r="S323" s="19"/>
      <c r="T323" s="19"/>
      <c r="U323" s="19"/>
      <c r="V323" s="19"/>
      <c r="W323" s="19"/>
      <c r="X323" s="19"/>
      <c r="Y323" s="19"/>
      <c r="Z323" s="19"/>
    </row>
    <row r="324" spans="1:26" x14ac:dyDescent="0.2">
      <c r="A324" s="19"/>
      <c r="B324" s="19"/>
      <c r="C324" s="19"/>
      <c r="D324" s="19"/>
      <c r="E324" s="19"/>
      <c r="F324" s="19"/>
      <c r="G324" s="19"/>
      <c r="H324" s="19"/>
      <c r="I324" s="19"/>
      <c r="J324" s="19"/>
      <c r="K324" s="19"/>
      <c r="L324" s="19"/>
      <c r="M324" s="19"/>
      <c r="N324" s="19"/>
      <c r="O324" s="19"/>
      <c r="P324" s="19"/>
      <c r="Q324" s="19"/>
      <c r="R324" s="19"/>
      <c r="S324" s="19"/>
      <c r="T324" s="19"/>
      <c r="U324" s="19"/>
      <c r="V324" s="19"/>
      <c r="W324" s="19"/>
      <c r="X324" s="19"/>
      <c r="Y324" s="19"/>
      <c r="Z324" s="19"/>
    </row>
    <row r="325" spans="1:26" x14ac:dyDescent="0.2">
      <c r="A325" s="19"/>
      <c r="B325" s="19"/>
      <c r="C325" s="19"/>
      <c r="D325" s="19"/>
      <c r="E325" s="19"/>
      <c r="F325" s="19"/>
      <c r="G325" s="19"/>
      <c r="H325" s="19"/>
      <c r="I325" s="19"/>
      <c r="J325" s="19"/>
      <c r="K325" s="19"/>
      <c r="L325" s="19"/>
      <c r="M325" s="19"/>
      <c r="N325" s="19"/>
      <c r="O325" s="19"/>
      <c r="P325" s="19"/>
      <c r="Q325" s="19"/>
      <c r="R325" s="19"/>
      <c r="S325" s="19"/>
      <c r="T325" s="19"/>
      <c r="U325" s="19"/>
      <c r="V325" s="19"/>
      <c r="W325" s="19"/>
      <c r="X325" s="19"/>
      <c r="Y325" s="19"/>
      <c r="Z325" s="19"/>
    </row>
    <row r="326" spans="1:26" x14ac:dyDescent="0.2">
      <c r="A326" s="19"/>
      <c r="B326" s="19"/>
      <c r="C326" s="19"/>
      <c r="D326" s="19"/>
      <c r="E326" s="19"/>
      <c r="F326" s="19"/>
      <c r="G326" s="19"/>
      <c r="H326" s="19"/>
      <c r="I326" s="19"/>
      <c r="J326" s="19"/>
      <c r="K326" s="19"/>
      <c r="L326" s="19"/>
      <c r="M326" s="19"/>
      <c r="N326" s="19"/>
      <c r="O326" s="19"/>
      <c r="P326" s="19"/>
      <c r="Q326" s="19"/>
      <c r="R326" s="19"/>
      <c r="S326" s="19"/>
      <c r="T326" s="19"/>
      <c r="U326" s="19"/>
      <c r="V326" s="19"/>
      <c r="W326" s="19"/>
      <c r="X326" s="19"/>
      <c r="Y326" s="19"/>
      <c r="Z326" s="19"/>
    </row>
    <row r="327" spans="1:26" x14ac:dyDescent="0.2">
      <c r="A327" s="19"/>
      <c r="B327" s="19"/>
      <c r="C327" s="19"/>
      <c r="D327" s="19"/>
      <c r="E327" s="19"/>
      <c r="F327" s="19"/>
      <c r="G327" s="19"/>
      <c r="H327" s="19"/>
      <c r="I327" s="19"/>
      <c r="J327" s="19"/>
      <c r="K327" s="19"/>
      <c r="L327" s="19"/>
      <c r="M327" s="19"/>
      <c r="N327" s="19"/>
      <c r="O327" s="19"/>
      <c r="P327" s="19"/>
      <c r="Q327" s="19"/>
      <c r="R327" s="19"/>
      <c r="S327" s="19"/>
      <c r="T327" s="19"/>
      <c r="U327" s="19"/>
      <c r="V327" s="19"/>
      <c r="W327" s="19"/>
      <c r="X327" s="19"/>
      <c r="Y327" s="19"/>
      <c r="Z327" s="19"/>
    </row>
    <row r="328" spans="1:26" x14ac:dyDescent="0.2">
      <c r="A328" s="19"/>
      <c r="B328" s="19"/>
      <c r="C328" s="19"/>
      <c r="D328" s="19"/>
      <c r="E328" s="19"/>
      <c r="F328" s="19"/>
      <c r="G328" s="19"/>
      <c r="H328" s="19"/>
      <c r="I328" s="19"/>
      <c r="J328" s="19"/>
      <c r="K328" s="19"/>
      <c r="L328" s="19"/>
      <c r="M328" s="19"/>
      <c r="N328" s="19"/>
      <c r="O328" s="19"/>
      <c r="P328" s="19"/>
      <c r="Q328" s="19"/>
      <c r="R328" s="19"/>
      <c r="S328" s="19"/>
      <c r="T328" s="19"/>
      <c r="U328" s="19"/>
      <c r="V328" s="19"/>
      <c r="W328" s="19"/>
      <c r="X328" s="19"/>
      <c r="Y328" s="19"/>
      <c r="Z328" s="19"/>
    </row>
    <row r="329" spans="1:26" x14ac:dyDescent="0.2">
      <c r="A329" s="19"/>
      <c r="B329" s="19"/>
      <c r="C329" s="19"/>
      <c r="D329" s="19"/>
      <c r="E329" s="19"/>
      <c r="F329" s="19"/>
      <c r="G329" s="19"/>
      <c r="H329" s="19"/>
      <c r="I329" s="19"/>
      <c r="J329" s="19"/>
      <c r="K329" s="19"/>
      <c r="L329" s="19"/>
      <c r="M329" s="19"/>
      <c r="N329" s="19"/>
      <c r="O329" s="19"/>
      <c r="P329" s="19"/>
      <c r="Q329" s="19"/>
      <c r="R329" s="19"/>
      <c r="S329" s="19"/>
      <c r="T329" s="19"/>
      <c r="U329" s="19"/>
      <c r="V329" s="19"/>
      <c r="W329" s="19"/>
      <c r="X329" s="19"/>
      <c r="Y329" s="19"/>
      <c r="Z329" s="19"/>
    </row>
    <row r="330" spans="1:26" x14ac:dyDescent="0.2">
      <c r="A330" s="19"/>
      <c r="B330" s="19"/>
      <c r="C330" s="19"/>
      <c r="D330" s="19"/>
      <c r="E330" s="19"/>
      <c r="F330" s="19"/>
      <c r="G330" s="19"/>
      <c r="H330" s="19"/>
      <c r="I330" s="19"/>
      <c r="J330" s="19"/>
      <c r="K330" s="19"/>
      <c r="L330" s="19"/>
      <c r="M330" s="19"/>
      <c r="N330" s="19"/>
      <c r="O330" s="19"/>
      <c r="P330" s="19"/>
      <c r="Q330" s="19"/>
      <c r="R330" s="19"/>
      <c r="S330" s="19"/>
      <c r="T330" s="19"/>
      <c r="U330" s="19"/>
      <c r="V330" s="19"/>
      <c r="W330" s="19"/>
      <c r="X330" s="19"/>
      <c r="Y330" s="19"/>
      <c r="Z330" s="19"/>
    </row>
    <row r="331" spans="1:26" x14ac:dyDescent="0.2">
      <c r="A331" s="19"/>
      <c r="B331" s="19"/>
      <c r="C331" s="19"/>
      <c r="D331" s="19"/>
      <c r="E331" s="19"/>
      <c r="F331" s="19"/>
      <c r="G331" s="19"/>
      <c r="H331" s="19"/>
      <c r="I331" s="19"/>
      <c r="J331" s="19"/>
      <c r="K331" s="19"/>
      <c r="L331" s="19"/>
      <c r="M331" s="19"/>
      <c r="N331" s="19"/>
      <c r="O331" s="19"/>
      <c r="P331" s="19"/>
      <c r="Q331" s="19"/>
      <c r="R331" s="19"/>
      <c r="S331" s="19"/>
      <c r="T331" s="19"/>
      <c r="U331" s="19"/>
      <c r="V331" s="19"/>
      <c r="W331" s="19"/>
      <c r="X331" s="19"/>
      <c r="Y331" s="19"/>
      <c r="Z331" s="19"/>
    </row>
    <row r="332" spans="1:26" x14ac:dyDescent="0.2">
      <c r="A332" s="19"/>
      <c r="B332" s="19"/>
      <c r="C332" s="19"/>
      <c r="D332" s="19"/>
      <c r="E332" s="19"/>
      <c r="F332" s="19"/>
      <c r="G332" s="19"/>
      <c r="H332" s="19"/>
      <c r="I332" s="19"/>
      <c r="J332" s="19"/>
      <c r="K332" s="19"/>
      <c r="L332" s="19"/>
      <c r="M332" s="19"/>
      <c r="N332" s="19"/>
      <c r="O332" s="19"/>
      <c r="P332" s="19"/>
      <c r="Q332" s="19"/>
      <c r="R332" s="19"/>
      <c r="S332" s="19"/>
      <c r="T332" s="19"/>
      <c r="U332" s="19"/>
      <c r="V332" s="19"/>
      <c r="W332" s="19"/>
      <c r="X332" s="19"/>
      <c r="Y332" s="19"/>
      <c r="Z332" s="19"/>
    </row>
    <row r="333" spans="1:26" x14ac:dyDescent="0.2">
      <c r="A333" s="19"/>
      <c r="B333" s="19"/>
      <c r="C333" s="19"/>
      <c r="D333" s="19"/>
      <c r="E333" s="19"/>
      <c r="F333" s="19"/>
      <c r="G333" s="19"/>
      <c r="H333" s="19"/>
      <c r="I333" s="19"/>
      <c r="J333" s="19"/>
      <c r="K333" s="19"/>
      <c r="L333" s="19"/>
      <c r="M333" s="19"/>
      <c r="N333" s="19"/>
      <c r="O333" s="19"/>
      <c r="P333" s="19"/>
      <c r="Q333" s="19"/>
      <c r="R333" s="19"/>
      <c r="S333" s="19"/>
      <c r="T333" s="19"/>
      <c r="U333" s="19"/>
      <c r="V333" s="19"/>
      <c r="W333" s="19"/>
      <c r="X333" s="19"/>
      <c r="Y333" s="19"/>
      <c r="Z333" s="19"/>
    </row>
    <row r="334" spans="1:26" x14ac:dyDescent="0.2">
      <c r="A334" s="19"/>
      <c r="B334" s="19"/>
      <c r="C334" s="19"/>
      <c r="D334" s="19"/>
      <c r="E334" s="19"/>
      <c r="F334" s="19"/>
      <c r="G334" s="19"/>
      <c r="H334" s="19"/>
      <c r="I334" s="19"/>
      <c r="J334" s="19"/>
      <c r="K334" s="19"/>
      <c r="L334" s="19"/>
      <c r="M334" s="19"/>
      <c r="N334" s="19"/>
      <c r="O334" s="19"/>
      <c r="P334" s="19"/>
      <c r="Q334" s="19"/>
      <c r="R334" s="19"/>
      <c r="S334" s="19"/>
      <c r="T334" s="19"/>
      <c r="U334" s="19"/>
      <c r="V334" s="19"/>
      <c r="W334" s="19"/>
      <c r="X334" s="19"/>
      <c r="Y334" s="19"/>
      <c r="Z334" s="19"/>
    </row>
    <row r="335" spans="1:26" x14ac:dyDescent="0.2">
      <c r="A335" s="19"/>
      <c r="B335" s="19"/>
      <c r="C335" s="19"/>
      <c r="D335" s="19"/>
      <c r="E335" s="19"/>
      <c r="F335" s="19"/>
      <c r="G335" s="19"/>
      <c r="H335" s="19"/>
      <c r="I335" s="19"/>
      <c r="J335" s="19"/>
      <c r="K335" s="19"/>
      <c r="L335" s="19"/>
      <c r="M335" s="19"/>
      <c r="N335" s="19"/>
      <c r="O335" s="19"/>
      <c r="P335" s="19"/>
      <c r="Q335" s="19"/>
      <c r="R335" s="19"/>
      <c r="S335" s="19"/>
      <c r="T335" s="19"/>
      <c r="U335" s="19"/>
      <c r="V335" s="19"/>
      <c r="W335" s="19"/>
      <c r="X335" s="19"/>
      <c r="Y335" s="19"/>
      <c r="Z335" s="19"/>
    </row>
    <row r="336" spans="1:26" x14ac:dyDescent="0.2">
      <c r="A336" s="19"/>
      <c r="B336" s="19"/>
      <c r="C336" s="19"/>
      <c r="D336" s="19"/>
      <c r="E336" s="19"/>
      <c r="F336" s="19"/>
      <c r="G336" s="19"/>
      <c r="H336" s="19"/>
      <c r="I336" s="19"/>
      <c r="J336" s="19"/>
      <c r="K336" s="19"/>
      <c r="L336" s="19"/>
      <c r="M336" s="19"/>
      <c r="N336" s="19"/>
      <c r="O336" s="19"/>
      <c r="P336" s="19"/>
      <c r="Q336" s="19"/>
      <c r="R336" s="19"/>
      <c r="S336" s="19"/>
      <c r="T336" s="19"/>
      <c r="U336" s="19"/>
      <c r="V336" s="19"/>
      <c r="W336" s="19"/>
      <c r="X336" s="19"/>
      <c r="Y336" s="19"/>
      <c r="Z336" s="19"/>
    </row>
    <row r="337" spans="1:26" x14ac:dyDescent="0.2">
      <c r="A337" s="19"/>
      <c r="B337" s="19"/>
      <c r="C337" s="19"/>
      <c r="D337" s="19"/>
      <c r="E337" s="19"/>
      <c r="F337" s="19"/>
      <c r="G337" s="19"/>
      <c r="H337" s="19"/>
      <c r="I337" s="19"/>
      <c r="J337" s="19"/>
      <c r="K337" s="19"/>
      <c r="L337" s="19"/>
      <c r="M337" s="19"/>
      <c r="N337" s="19"/>
      <c r="O337" s="19"/>
      <c r="P337" s="19"/>
      <c r="Q337" s="19"/>
      <c r="R337" s="19"/>
      <c r="S337" s="19"/>
      <c r="T337" s="19"/>
      <c r="U337" s="19"/>
      <c r="V337" s="19"/>
      <c r="W337" s="19"/>
      <c r="X337" s="19"/>
      <c r="Y337" s="19"/>
      <c r="Z337" s="19"/>
    </row>
    <row r="338" spans="1:26" x14ac:dyDescent="0.2">
      <c r="A338" s="19"/>
      <c r="B338" s="19"/>
      <c r="C338" s="19"/>
      <c r="D338" s="19"/>
      <c r="E338" s="19"/>
      <c r="F338" s="19"/>
      <c r="G338" s="19"/>
      <c r="H338" s="19"/>
      <c r="I338" s="19"/>
      <c r="J338" s="19"/>
      <c r="K338" s="19"/>
      <c r="L338" s="19"/>
      <c r="M338" s="19"/>
      <c r="N338" s="19"/>
      <c r="O338" s="19"/>
      <c r="P338" s="19"/>
      <c r="Q338" s="19"/>
      <c r="R338" s="19"/>
      <c r="S338" s="19"/>
      <c r="T338" s="19"/>
      <c r="U338" s="19"/>
      <c r="V338" s="19"/>
      <c r="W338" s="19"/>
      <c r="X338" s="19"/>
      <c r="Y338" s="19"/>
      <c r="Z338" s="19"/>
    </row>
    <row r="339" spans="1:26" x14ac:dyDescent="0.2">
      <c r="A339" s="19"/>
      <c r="B339" s="19"/>
      <c r="C339" s="19"/>
      <c r="D339" s="19"/>
      <c r="E339" s="19"/>
      <c r="F339" s="19"/>
      <c r="G339" s="19"/>
      <c r="H339" s="19"/>
      <c r="I339" s="19"/>
      <c r="J339" s="19"/>
      <c r="K339" s="19"/>
      <c r="L339" s="19"/>
      <c r="M339" s="19"/>
      <c r="N339" s="19"/>
      <c r="O339" s="19"/>
      <c r="P339" s="19"/>
      <c r="Q339" s="19"/>
      <c r="R339" s="19"/>
      <c r="S339" s="19"/>
      <c r="T339" s="19"/>
      <c r="U339" s="19"/>
      <c r="V339" s="19"/>
      <c r="W339" s="19"/>
      <c r="X339" s="19"/>
      <c r="Y339" s="19"/>
      <c r="Z339" s="19"/>
    </row>
    <row r="340" spans="1:26" x14ac:dyDescent="0.2">
      <c r="A340" s="19"/>
      <c r="B340" s="19"/>
      <c r="C340" s="19"/>
      <c r="D340" s="19"/>
      <c r="E340" s="19"/>
      <c r="F340" s="19"/>
      <c r="G340" s="19"/>
      <c r="H340" s="19"/>
      <c r="I340" s="19"/>
      <c r="J340" s="19"/>
      <c r="K340" s="19"/>
      <c r="L340" s="19"/>
      <c r="M340" s="19"/>
      <c r="N340" s="19"/>
      <c r="O340" s="19"/>
      <c r="P340" s="19"/>
      <c r="Q340" s="19"/>
      <c r="R340" s="19"/>
      <c r="S340" s="19"/>
      <c r="T340" s="19"/>
      <c r="U340" s="19"/>
      <c r="V340" s="19"/>
      <c r="W340" s="19"/>
      <c r="X340" s="19"/>
      <c r="Y340" s="19"/>
      <c r="Z340" s="19"/>
    </row>
    <row r="341" spans="1:26" x14ac:dyDescent="0.2">
      <c r="A341" s="19"/>
      <c r="B341" s="19"/>
      <c r="C341" s="19"/>
      <c r="D341" s="19"/>
      <c r="E341" s="19"/>
      <c r="F341" s="19"/>
      <c r="G341" s="19"/>
      <c r="H341" s="19"/>
      <c r="I341" s="19"/>
      <c r="J341" s="19"/>
      <c r="K341" s="19"/>
      <c r="L341" s="19"/>
      <c r="M341" s="19"/>
      <c r="N341" s="19"/>
      <c r="O341" s="19"/>
      <c r="P341" s="19"/>
      <c r="Q341" s="19"/>
      <c r="R341" s="19"/>
      <c r="S341" s="19"/>
      <c r="T341" s="19"/>
      <c r="U341" s="19"/>
      <c r="V341" s="19"/>
      <c r="W341" s="19"/>
      <c r="X341" s="19"/>
      <c r="Y341" s="19"/>
      <c r="Z341" s="19"/>
    </row>
    <row r="342" spans="1:26" x14ac:dyDescent="0.2">
      <c r="A342" s="19"/>
      <c r="B342" s="19"/>
      <c r="C342" s="19"/>
      <c r="D342" s="19"/>
      <c r="E342" s="19"/>
      <c r="F342" s="19"/>
      <c r="G342" s="19"/>
      <c r="H342" s="19"/>
      <c r="I342" s="19"/>
      <c r="J342" s="19"/>
      <c r="K342" s="19"/>
      <c r="L342" s="19"/>
      <c r="M342" s="19"/>
      <c r="N342" s="19"/>
      <c r="O342" s="19"/>
      <c r="P342" s="19"/>
      <c r="Q342" s="19"/>
      <c r="R342" s="19"/>
      <c r="S342" s="19"/>
      <c r="T342" s="19"/>
      <c r="U342" s="19"/>
      <c r="V342" s="19"/>
      <c r="W342" s="19"/>
      <c r="X342" s="19"/>
      <c r="Y342" s="19"/>
      <c r="Z342" s="19"/>
    </row>
    <row r="343" spans="1:26" x14ac:dyDescent="0.2">
      <c r="A343" s="19"/>
      <c r="B343" s="19"/>
      <c r="C343" s="19"/>
      <c r="D343" s="19"/>
      <c r="E343" s="19"/>
      <c r="F343" s="19"/>
      <c r="G343" s="19"/>
      <c r="H343" s="19"/>
      <c r="I343" s="19"/>
      <c r="J343" s="19"/>
      <c r="K343" s="19"/>
      <c r="L343" s="19"/>
      <c r="M343" s="19"/>
      <c r="N343" s="19"/>
      <c r="O343" s="19"/>
      <c r="P343" s="19"/>
      <c r="Q343" s="19"/>
      <c r="R343" s="19"/>
      <c r="S343" s="19"/>
      <c r="T343" s="19"/>
      <c r="U343" s="19"/>
      <c r="V343" s="19"/>
      <c r="W343" s="19"/>
      <c r="X343" s="19"/>
      <c r="Y343" s="19"/>
      <c r="Z343" s="19"/>
    </row>
    <row r="344" spans="1:26" x14ac:dyDescent="0.2">
      <c r="A344" s="19"/>
      <c r="B344" s="19"/>
      <c r="C344" s="19"/>
      <c r="D344" s="19"/>
      <c r="E344" s="19"/>
      <c r="F344" s="19"/>
      <c r="G344" s="19"/>
      <c r="H344" s="19"/>
      <c r="I344" s="19"/>
      <c r="J344" s="19"/>
      <c r="K344" s="19"/>
      <c r="L344" s="19"/>
      <c r="M344" s="19"/>
      <c r="N344" s="19"/>
      <c r="O344" s="19"/>
      <c r="P344" s="19"/>
      <c r="Q344" s="19"/>
      <c r="R344" s="19"/>
      <c r="S344" s="19"/>
      <c r="T344" s="19"/>
      <c r="U344" s="19"/>
      <c r="V344" s="19"/>
      <c r="W344" s="19"/>
      <c r="X344" s="19"/>
      <c r="Y344" s="19"/>
      <c r="Z344" s="19"/>
    </row>
    <row r="345" spans="1:26" x14ac:dyDescent="0.2">
      <c r="A345" s="19"/>
      <c r="B345" s="19"/>
      <c r="C345" s="19"/>
      <c r="D345" s="19"/>
      <c r="E345" s="19"/>
      <c r="F345" s="19"/>
      <c r="G345" s="19"/>
      <c r="H345" s="19"/>
      <c r="I345" s="19"/>
      <c r="J345" s="19"/>
      <c r="K345" s="19"/>
      <c r="L345" s="19"/>
      <c r="M345" s="19"/>
      <c r="N345" s="19"/>
      <c r="O345" s="19"/>
      <c r="P345" s="19"/>
      <c r="Q345" s="19"/>
      <c r="R345" s="19"/>
      <c r="S345" s="19"/>
      <c r="T345" s="19"/>
      <c r="U345" s="19"/>
      <c r="V345" s="19"/>
      <c r="W345" s="19"/>
      <c r="X345" s="19"/>
      <c r="Y345" s="19"/>
      <c r="Z345" s="19"/>
    </row>
    <row r="346" spans="1:26" x14ac:dyDescent="0.2">
      <c r="A346" s="19"/>
      <c r="B346" s="19"/>
      <c r="C346" s="19"/>
      <c r="D346" s="19"/>
      <c r="E346" s="19"/>
      <c r="F346" s="19"/>
      <c r="G346" s="19"/>
      <c r="H346" s="19"/>
      <c r="I346" s="19"/>
      <c r="J346" s="19"/>
      <c r="K346" s="19"/>
      <c r="L346" s="19"/>
      <c r="M346" s="19"/>
      <c r="N346" s="19"/>
      <c r="O346" s="19"/>
      <c r="P346" s="19"/>
      <c r="Q346" s="19"/>
      <c r="R346" s="19"/>
      <c r="S346" s="19"/>
      <c r="T346" s="19"/>
      <c r="U346" s="19"/>
      <c r="V346" s="19"/>
      <c r="W346" s="19"/>
      <c r="X346" s="19"/>
      <c r="Y346" s="19"/>
      <c r="Z346" s="19"/>
    </row>
    <row r="347" spans="1:26" x14ac:dyDescent="0.2">
      <c r="A347" s="19"/>
      <c r="B347" s="19"/>
      <c r="C347" s="19"/>
      <c r="D347" s="19"/>
      <c r="E347" s="19"/>
      <c r="F347" s="19"/>
      <c r="G347" s="19"/>
      <c r="H347" s="19"/>
      <c r="I347" s="19"/>
      <c r="J347" s="19"/>
      <c r="K347" s="19"/>
      <c r="L347" s="19"/>
      <c r="M347" s="19"/>
      <c r="N347" s="19"/>
      <c r="O347" s="19"/>
      <c r="P347" s="19"/>
      <c r="Q347" s="19"/>
      <c r="R347" s="19"/>
      <c r="S347" s="19"/>
      <c r="T347" s="19"/>
      <c r="U347" s="19"/>
      <c r="V347" s="19"/>
      <c r="W347" s="19"/>
      <c r="X347" s="19"/>
      <c r="Y347" s="19"/>
      <c r="Z347" s="19"/>
    </row>
    <row r="348" spans="1:26" x14ac:dyDescent="0.2">
      <c r="A348" s="19"/>
      <c r="B348" s="19"/>
      <c r="C348" s="19"/>
      <c r="D348" s="19"/>
      <c r="E348" s="19"/>
      <c r="F348" s="19"/>
      <c r="G348" s="19"/>
      <c r="H348" s="19"/>
      <c r="I348" s="19"/>
      <c r="J348" s="19"/>
      <c r="K348" s="19"/>
      <c r="L348" s="19"/>
      <c r="M348" s="19"/>
      <c r="N348" s="19"/>
      <c r="O348" s="19"/>
      <c r="P348" s="19"/>
      <c r="Q348" s="19"/>
      <c r="R348" s="19"/>
      <c r="S348" s="19"/>
      <c r="T348" s="19"/>
      <c r="U348" s="19"/>
      <c r="V348" s="19"/>
      <c r="W348" s="19"/>
      <c r="X348" s="19"/>
      <c r="Y348" s="19"/>
      <c r="Z348" s="19"/>
    </row>
    <row r="349" spans="1:26" x14ac:dyDescent="0.2">
      <c r="A349" s="19"/>
      <c r="B349" s="19"/>
      <c r="C349" s="19"/>
      <c r="D349" s="19"/>
      <c r="E349" s="19"/>
      <c r="F349" s="19"/>
      <c r="G349" s="19"/>
      <c r="H349" s="19"/>
      <c r="I349" s="19"/>
      <c r="J349" s="19"/>
      <c r="K349" s="19"/>
      <c r="L349" s="19"/>
      <c r="M349" s="19"/>
      <c r="N349" s="19"/>
      <c r="O349" s="19"/>
      <c r="P349" s="19"/>
      <c r="Q349" s="19"/>
      <c r="R349" s="19"/>
      <c r="S349" s="19"/>
      <c r="T349" s="19"/>
      <c r="U349" s="19"/>
      <c r="V349" s="19"/>
      <c r="W349" s="19"/>
      <c r="X349" s="19"/>
      <c r="Y349" s="19"/>
      <c r="Z349" s="19"/>
    </row>
    <row r="350" spans="1:26" x14ac:dyDescent="0.2">
      <c r="A350" s="19"/>
      <c r="B350" s="19"/>
      <c r="C350" s="19"/>
      <c r="D350" s="19"/>
      <c r="E350" s="19"/>
      <c r="F350" s="19"/>
      <c r="G350" s="19"/>
      <c r="H350" s="19"/>
      <c r="I350" s="19"/>
      <c r="J350" s="19"/>
      <c r="K350" s="19"/>
      <c r="L350" s="19"/>
      <c r="M350" s="19"/>
      <c r="N350" s="19"/>
      <c r="O350" s="19"/>
      <c r="P350" s="19"/>
      <c r="Q350" s="19"/>
      <c r="R350" s="19"/>
      <c r="S350" s="19"/>
      <c r="T350" s="19"/>
      <c r="U350" s="19"/>
      <c r="V350" s="19"/>
      <c r="W350" s="19"/>
      <c r="X350" s="19"/>
      <c r="Y350" s="19"/>
      <c r="Z350" s="19"/>
    </row>
    <row r="351" spans="1:26" x14ac:dyDescent="0.2">
      <c r="A351" s="19"/>
      <c r="B351" s="19"/>
      <c r="C351" s="19"/>
      <c r="D351" s="19"/>
      <c r="E351" s="19"/>
      <c r="F351" s="19"/>
      <c r="G351" s="19"/>
      <c r="H351" s="19"/>
      <c r="I351" s="19"/>
      <c r="J351" s="19"/>
      <c r="K351" s="19"/>
      <c r="L351" s="19"/>
      <c r="M351" s="19"/>
      <c r="N351" s="19"/>
      <c r="O351" s="19"/>
      <c r="P351" s="19"/>
      <c r="Q351" s="19"/>
      <c r="R351" s="19"/>
      <c r="S351" s="19"/>
      <c r="T351" s="19"/>
      <c r="U351" s="19"/>
      <c r="V351" s="19"/>
      <c r="W351" s="19"/>
      <c r="X351" s="19"/>
      <c r="Y351" s="19"/>
      <c r="Z351" s="19"/>
    </row>
    <row r="352" spans="1:26" x14ac:dyDescent="0.2">
      <c r="A352" s="19"/>
      <c r="B352" s="19"/>
      <c r="C352" s="19"/>
      <c r="D352" s="19"/>
      <c r="E352" s="19"/>
      <c r="F352" s="19"/>
      <c r="G352" s="19"/>
      <c r="H352" s="19"/>
      <c r="I352" s="19"/>
      <c r="J352" s="19"/>
      <c r="K352" s="19"/>
      <c r="L352" s="19"/>
      <c r="M352" s="19"/>
      <c r="N352" s="19"/>
      <c r="O352" s="19"/>
      <c r="P352" s="19"/>
      <c r="Q352" s="19"/>
      <c r="R352" s="19"/>
      <c r="S352" s="19"/>
      <c r="T352" s="19"/>
      <c r="U352" s="19"/>
      <c r="V352" s="19"/>
      <c r="W352" s="19"/>
      <c r="X352" s="19"/>
      <c r="Y352" s="19"/>
      <c r="Z352" s="19"/>
    </row>
    <row r="353" spans="1:26" x14ac:dyDescent="0.2">
      <c r="A353" s="19"/>
      <c r="B353" s="19"/>
      <c r="C353" s="19"/>
      <c r="D353" s="19"/>
      <c r="E353" s="19"/>
      <c r="F353" s="19"/>
      <c r="G353" s="19"/>
      <c r="H353" s="19"/>
      <c r="I353" s="19"/>
      <c r="J353" s="19"/>
      <c r="K353" s="19"/>
      <c r="L353" s="19"/>
      <c r="M353" s="19"/>
      <c r="N353" s="19"/>
      <c r="O353" s="19"/>
      <c r="P353" s="19"/>
      <c r="Q353" s="19"/>
      <c r="R353" s="19"/>
      <c r="S353" s="19"/>
      <c r="T353" s="19"/>
      <c r="U353" s="19"/>
      <c r="V353" s="19"/>
      <c r="W353" s="19"/>
      <c r="X353" s="19"/>
      <c r="Y353" s="19"/>
      <c r="Z353" s="19"/>
    </row>
    <row r="354" spans="1:26" x14ac:dyDescent="0.2">
      <c r="A354" s="19"/>
      <c r="B354" s="19"/>
      <c r="C354" s="19"/>
      <c r="D354" s="19"/>
      <c r="E354" s="19"/>
      <c r="F354" s="19"/>
      <c r="G354" s="19"/>
      <c r="H354" s="19"/>
      <c r="I354" s="19"/>
      <c r="J354" s="19"/>
      <c r="K354" s="19"/>
      <c r="L354" s="19"/>
      <c r="M354" s="19"/>
      <c r="N354" s="19"/>
      <c r="O354" s="19"/>
      <c r="P354" s="19"/>
      <c r="Q354" s="19"/>
      <c r="R354" s="19"/>
      <c r="S354" s="19"/>
      <c r="T354" s="19"/>
      <c r="U354" s="19"/>
      <c r="V354" s="19"/>
      <c r="W354" s="19"/>
      <c r="X354" s="19"/>
      <c r="Y354" s="19"/>
      <c r="Z354" s="19"/>
    </row>
    <row r="355" spans="1:26" x14ac:dyDescent="0.2">
      <c r="A355" s="19"/>
      <c r="B355" s="19"/>
      <c r="C355" s="19"/>
      <c r="D355" s="19"/>
      <c r="E355" s="19"/>
      <c r="F355" s="19"/>
      <c r="G355" s="19"/>
      <c r="H355" s="19"/>
      <c r="I355" s="19"/>
      <c r="J355" s="19"/>
      <c r="K355" s="19"/>
      <c r="L355" s="19"/>
      <c r="M355" s="19"/>
      <c r="N355" s="19"/>
      <c r="O355" s="19"/>
      <c r="P355" s="19"/>
      <c r="Q355" s="19"/>
      <c r="R355" s="19"/>
      <c r="S355" s="19"/>
      <c r="T355" s="19"/>
      <c r="U355" s="19"/>
      <c r="V355" s="19"/>
      <c r="W355" s="19"/>
      <c r="X355" s="19"/>
      <c r="Y355" s="19"/>
      <c r="Z355" s="19"/>
    </row>
    <row r="356" spans="1:26" x14ac:dyDescent="0.2">
      <c r="A356" s="19"/>
      <c r="B356" s="19"/>
      <c r="C356" s="19"/>
      <c r="D356" s="19"/>
      <c r="E356" s="19"/>
      <c r="F356" s="19"/>
      <c r="G356" s="19"/>
      <c r="H356" s="19"/>
      <c r="I356" s="19"/>
      <c r="J356" s="19"/>
      <c r="K356" s="19"/>
      <c r="L356" s="19"/>
      <c r="M356" s="19"/>
      <c r="N356" s="19"/>
      <c r="O356" s="19"/>
      <c r="P356" s="19"/>
      <c r="Q356" s="19"/>
      <c r="R356" s="19"/>
      <c r="S356" s="19"/>
      <c r="T356" s="19"/>
      <c r="U356" s="19"/>
      <c r="V356" s="19"/>
      <c r="W356" s="19"/>
      <c r="X356" s="19"/>
      <c r="Y356" s="19"/>
      <c r="Z356" s="19"/>
    </row>
    <row r="357" spans="1:26" x14ac:dyDescent="0.2">
      <c r="A357" s="19"/>
      <c r="B357" s="19"/>
      <c r="C357" s="19"/>
      <c r="D357" s="19"/>
      <c r="E357" s="19"/>
      <c r="F357" s="19"/>
      <c r="G357" s="19"/>
      <c r="H357" s="19"/>
      <c r="I357" s="19"/>
      <c r="J357" s="19"/>
      <c r="K357" s="19"/>
      <c r="L357" s="19"/>
      <c r="M357" s="19"/>
      <c r="N357" s="19"/>
      <c r="O357" s="19"/>
      <c r="P357" s="19"/>
      <c r="Q357" s="19"/>
      <c r="R357" s="19"/>
      <c r="S357" s="19"/>
      <c r="T357" s="19"/>
      <c r="U357" s="19"/>
      <c r="V357" s="19"/>
      <c r="W357" s="19"/>
      <c r="X357" s="19"/>
      <c r="Y357" s="19"/>
      <c r="Z357" s="19"/>
    </row>
    <row r="358" spans="1:26" x14ac:dyDescent="0.2">
      <c r="A358" s="19"/>
      <c r="B358" s="19"/>
      <c r="C358" s="19"/>
      <c r="D358" s="19"/>
      <c r="E358" s="19"/>
      <c r="F358" s="19"/>
      <c r="G358" s="19"/>
      <c r="H358" s="19"/>
      <c r="I358" s="19"/>
      <c r="J358" s="19"/>
      <c r="K358" s="19"/>
      <c r="L358" s="19"/>
      <c r="M358" s="19"/>
      <c r="N358" s="19"/>
      <c r="O358" s="19"/>
      <c r="P358" s="19"/>
      <c r="Q358" s="19"/>
      <c r="R358" s="19"/>
      <c r="S358" s="19"/>
      <c r="T358" s="19"/>
      <c r="U358" s="19"/>
      <c r="V358" s="19"/>
      <c r="W358" s="19"/>
      <c r="X358" s="19"/>
      <c r="Y358" s="19"/>
      <c r="Z358" s="19"/>
    </row>
    <row r="359" spans="1:26" x14ac:dyDescent="0.2">
      <c r="A359" s="19"/>
      <c r="B359" s="19"/>
      <c r="C359" s="19"/>
      <c r="D359" s="19"/>
      <c r="E359" s="19"/>
      <c r="F359" s="19"/>
      <c r="G359" s="19"/>
      <c r="H359" s="19"/>
      <c r="I359" s="19"/>
      <c r="J359" s="19"/>
      <c r="K359" s="19"/>
      <c r="L359" s="19"/>
      <c r="M359" s="19"/>
      <c r="N359" s="19"/>
      <c r="O359" s="19"/>
      <c r="P359" s="19"/>
      <c r="Q359" s="19"/>
      <c r="R359" s="19"/>
      <c r="S359" s="19"/>
      <c r="T359" s="19"/>
      <c r="U359" s="19"/>
      <c r="V359" s="19"/>
      <c r="W359" s="19"/>
      <c r="X359" s="19"/>
      <c r="Y359" s="19"/>
      <c r="Z359" s="19"/>
    </row>
    <row r="360" spans="1:26" x14ac:dyDescent="0.2">
      <c r="A360" s="19"/>
      <c r="B360" s="19"/>
      <c r="C360" s="19"/>
      <c r="D360" s="19"/>
      <c r="E360" s="19"/>
      <c r="F360" s="19"/>
      <c r="G360" s="19"/>
      <c r="H360" s="19"/>
      <c r="I360" s="19"/>
      <c r="J360" s="19"/>
      <c r="K360" s="19"/>
      <c r="L360" s="19"/>
      <c r="M360" s="19"/>
      <c r="N360" s="19"/>
      <c r="O360" s="19"/>
      <c r="P360" s="19"/>
      <c r="Q360" s="19"/>
      <c r="R360" s="19"/>
      <c r="S360" s="19"/>
      <c r="T360" s="19"/>
      <c r="U360" s="19"/>
      <c r="V360" s="19"/>
      <c r="W360" s="19"/>
      <c r="X360" s="19"/>
      <c r="Y360" s="19"/>
      <c r="Z360" s="19"/>
    </row>
    <row r="361" spans="1:26" x14ac:dyDescent="0.2">
      <c r="A361" s="19"/>
      <c r="B361" s="19"/>
      <c r="C361" s="19"/>
      <c r="D361" s="19"/>
      <c r="E361" s="19"/>
      <c r="F361" s="19"/>
      <c r="G361" s="19"/>
      <c r="H361" s="19"/>
      <c r="I361" s="19"/>
      <c r="J361" s="19"/>
      <c r="K361" s="19"/>
      <c r="L361" s="19"/>
      <c r="M361" s="19"/>
      <c r="N361" s="19"/>
      <c r="O361" s="19"/>
      <c r="P361" s="19"/>
      <c r="Q361" s="19"/>
      <c r="R361" s="19"/>
      <c r="S361" s="19"/>
      <c r="T361" s="19"/>
      <c r="U361" s="19"/>
      <c r="V361" s="19"/>
      <c r="W361" s="19"/>
      <c r="X361" s="19"/>
      <c r="Y361" s="19"/>
      <c r="Z361" s="19"/>
    </row>
    <row r="362" spans="1:26" x14ac:dyDescent="0.2">
      <c r="A362" s="19"/>
      <c r="B362" s="19"/>
      <c r="C362" s="19"/>
      <c r="D362" s="19"/>
      <c r="E362" s="19"/>
      <c r="F362" s="19"/>
      <c r="G362" s="19"/>
      <c r="H362" s="19"/>
      <c r="I362" s="19"/>
      <c r="J362" s="19"/>
      <c r="K362" s="19"/>
      <c r="L362" s="19"/>
      <c r="M362" s="19"/>
      <c r="N362" s="19"/>
      <c r="O362" s="19"/>
      <c r="P362" s="19"/>
      <c r="Q362" s="19"/>
      <c r="R362" s="19"/>
      <c r="S362" s="19"/>
      <c r="T362" s="19"/>
      <c r="U362" s="19"/>
      <c r="V362" s="19"/>
      <c r="W362" s="19"/>
      <c r="X362" s="19"/>
      <c r="Y362" s="19"/>
      <c r="Z362" s="19"/>
    </row>
    <row r="363" spans="1:26" x14ac:dyDescent="0.2">
      <c r="A363" s="19"/>
      <c r="B363" s="19"/>
      <c r="C363" s="19"/>
      <c r="D363" s="19"/>
      <c r="E363" s="19"/>
      <c r="F363" s="19"/>
      <c r="G363" s="19"/>
      <c r="H363" s="19"/>
      <c r="I363" s="19"/>
      <c r="J363" s="19"/>
      <c r="K363" s="19"/>
      <c r="L363" s="19"/>
      <c r="M363" s="19"/>
      <c r="N363" s="19"/>
      <c r="O363" s="19"/>
      <c r="P363" s="19"/>
      <c r="Q363" s="19"/>
      <c r="R363" s="19"/>
      <c r="S363" s="19"/>
      <c r="T363" s="19"/>
      <c r="U363" s="19"/>
      <c r="V363" s="19"/>
      <c r="W363" s="19"/>
      <c r="X363" s="19"/>
      <c r="Y363" s="19"/>
      <c r="Z363" s="19"/>
    </row>
    <row r="364" spans="1:26" x14ac:dyDescent="0.2">
      <c r="A364" s="19"/>
      <c r="B364" s="19"/>
      <c r="C364" s="19"/>
      <c r="D364" s="19"/>
      <c r="E364" s="19"/>
      <c r="F364" s="19"/>
      <c r="G364" s="19"/>
      <c r="H364" s="19"/>
      <c r="I364" s="19"/>
      <c r="J364" s="19"/>
      <c r="K364" s="19"/>
      <c r="L364" s="19"/>
      <c r="M364" s="19"/>
      <c r="N364" s="19"/>
      <c r="O364" s="19"/>
      <c r="P364" s="19"/>
      <c r="Q364" s="19"/>
      <c r="R364" s="19"/>
      <c r="S364" s="19"/>
      <c r="T364" s="19"/>
      <c r="U364" s="19"/>
      <c r="V364" s="19"/>
      <c r="W364" s="19"/>
      <c r="X364" s="19"/>
      <c r="Y364" s="19"/>
      <c r="Z364" s="19"/>
    </row>
    <row r="365" spans="1:26" x14ac:dyDescent="0.2">
      <c r="A365" s="19"/>
      <c r="B365" s="19"/>
      <c r="C365" s="19"/>
      <c r="D365" s="19"/>
      <c r="E365" s="19"/>
      <c r="F365" s="19"/>
      <c r="G365" s="19"/>
      <c r="H365" s="19"/>
      <c r="I365" s="19"/>
      <c r="J365" s="19"/>
      <c r="K365" s="19"/>
      <c r="L365" s="19"/>
      <c r="M365" s="19"/>
      <c r="N365" s="19"/>
      <c r="O365" s="19"/>
      <c r="P365" s="19"/>
      <c r="Q365" s="19"/>
      <c r="R365" s="19"/>
      <c r="S365" s="19"/>
      <c r="T365" s="19"/>
      <c r="U365" s="19"/>
      <c r="V365" s="19"/>
      <c r="W365" s="19"/>
      <c r="X365" s="19"/>
      <c r="Y365" s="19"/>
      <c r="Z365" s="19"/>
    </row>
    <row r="366" spans="1:26" x14ac:dyDescent="0.2">
      <c r="A366" s="19"/>
      <c r="B366" s="19"/>
      <c r="C366" s="19"/>
      <c r="D366" s="19"/>
      <c r="E366" s="19"/>
      <c r="F366" s="19"/>
      <c r="G366" s="19"/>
      <c r="H366" s="19"/>
      <c r="I366" s="19"/>
      <c r="J366" s="19"/>
      <c r="K366" s="19"/>
      <c r="L366" s="19"/>
      <c r="M366" s="19"/>
      <c r="N366" s="19"/>
      <c r="O366" s="19"/>
      <c r="P366" s="19"/>
      <c r="Q366" s="19"/>
      <c r="R366" s="19"/>
      <c r="S366" s="19"/>
      <c r="T366" s="19"/>
      <c r="U366" s="19"/>
      <c r="V366" s="19"/>
      <c r="W366" s="19"/>
      <c r="X366" s="19"/>
      <c r="Y366" s="19"/>
      <c r="Z366" s="19"/>
    </row>
    <row r="367" spans="1:26" x14ac:dyDescent="0.2">
      <c r="A367" s="19"/>
      <c r="B367" s="19"/>
      <c r="C367" s="19"/>
      <c r="D367" s="19"/>
      <c r="E367" s="19"/>
      <c r="F367" s="19"/>
      <c r="G367" s="19"/>
      <c r="H367" s="19"/>
      <c r="I367" s="19"/>
      <c r="J367" s="19"/>
      <c r="K367" s="19"/>
      <c r="L367" s="19"/>
      <c r="M367" s="19"/>
      <c r="N367" s="19"/>
      <c r="O367" s="19"/>
      <c r="P367" s="19"/>
      <c r="Q367" s="19"/>
      <c r="R367" s="19"/>
      <c r="S367" s="19"/>
      <c r="T367" s="19"/>
      <c r="U367" s="19"/>
      <c r="V367" s="19"/>
      <c r="W367" s="19"/>
      <c r="X367" s="19"/>
      <c r="Y367" s="19"/>
      <c r="Z367" s="19"/>
    </row>
    <row r="368" spans="1:26" x14ac:dyDescent="0.2">
      <c r="A368" s="19"/>
      <c r="B368" s="19"/>
      <c r="C368" s="19"/>
      <c r="D368" s="19"/>
      <c r="E368" s="19"/>
      <c r="F368" s="19"/>
      <c r="G368" s="19"/>
      <c r="H368" s="19"/>
      <c r="I368" s="19"/>
      <c r="J368" s="19"/>
      <c r="K368" s="19"/>
      <c r="L368" s="19"/>
      <c r="M368" s="19"/>
      <c r="N368" s="19"/>
      <c r="O368" s="19"/>
      <c r="P368" s="19"/>
      <c r="Q368" s="19"/>
      <c r="R368" s="19"/>
      <c r="S368" s="19"/>
      <c r="T368" s="19"/>
      <c r="U368" s="19"/>
      <c r="V368" s="19"/>
      <c r="W368" s="19"/>
      <c r="X368" s="19"/>
      <c r="Y368" s="19"/>
      <c r="Z368" s="19"/>
    </row>
    <row r="369" spans="1:26" x14ac:dyDescent="0.2">
      <c r="A369" s="19"/>
      <c r="B369" s="19"/>
      <c r="C369" s="19"/>
      <c r="D369" s="19"/>
      <c r="E369" s="19"/>
      <c r="F369" s="19"/>
      <c r="G369" s="19"/>
      <c r="H369" s="19"/>
      <c r="I369" s="19"/>
      <c r="J369" s="19"/>
      <c r="K369" s="19"/>
      <c r="L369" s="19"/>
      <c r="M369" s="19"/>
      <c r="N369" s="19"/>
      <c r="O369" s="19"/>
      <c r="P369" s="19"/>
      <c r="Q369" s="19"/>
      <c r="R369" s="19"/>
      <c r="S369" s="19"/>
      <c r="T369" s="19"/>
      <c r="U369" s="19"/>
      <c r="V369" s="19"/>
      <c r="W369" s="19"/>
      <c r="X369" s="19"/>
      <c r="Y369" s="19"/>
      <c r="Z369" s="19"/>
    </row>
    <row r="370" spans="1:26" x14ac:dyDescent="0.2">
      <c r="A370" s="19"/>
      <c r="B370" s="19"/>
      <c r="C370" s="19"/>
      <c r="D370" s="19"/>
      <c r="E370" s="19"/>
      <c r="F370" s="19"/>
      <c r="G370" s="19"/>
      <c r="H370" s="19"/>
      <c r="I370" s="19"/>
      <c r="J370" s="19"/>
      <c r="K370" s="19"/>
      <c r="L370" s="19"/>
      <c r="M370" s="19"/>
      <c r="N370" s="19"/>
      <c r="O370" s="19"/>
      <c r="P370" s="19"/>
      <c r="Q370" s="19"/>
      <c r="R370" s="19"/>
      <c r="S370" s="19"/>
      <c r="T370" s="19"/>
      <c r="U370" s="19"/>
      <c r="V370" s="19"/>
      <c r="W370" s="19"/>
      <c r="X370" s="19"/>
      <c r="Y370" s="19"/>
      <c r="Z370" s="19"/>
    </row>
    <row r="371" spans="1:26" x14ac:dyDescent="0.2">
      <c r="A371" s="19"/>
      <c r="B371" s="19"/>
      <c r="C371" s="19"/>
      <c r="D371" s="19"/>
      <c r="E371" s="19"/>
      <c r="F371" s="19"/>
      <c r="G371" s="19"/>
      <c r="H371" s="19"/>
      <c r="I371" s="19"/>
      <c r="J371" s="19"/>
      <c r="K371" s="19"/>
      <c r="L371" s="19"/>
      <c r="M371" s="19"/>
      <c r="N371" s="19"/>
      <c r="O371" s="19"/>
      <c r="P371" s="19"/>
      <c r="Q371" s="19"/>
      <c r="R371" s="19"/>
      <c r="S371" s="19"/>
      <c r="T371" s="19"/>
      <c r="U371" s="19"/>
      <c r="V371" s="19"/>
      <c r="W371" s="19"/>
      <c r="X371" s="19"/>
      <c r="Y371" s="19"/>
      <c r="Z371" s="19"/>
    </row>
    <row r="372" spans="1:26" x14ac:dyDescent="0.2">
      <c r="A372" s="19"/>
      <c r="B372" s="19"/>
      <c r="C372" s="19"/>
      <c r="D372" s="19"/>
      <c r="E372" s="19"/>
      <c r="F372" s="19"/>
      <c r="G372" s="19"/>
      <c r="H372" s="19"/>
      <c r="I372" s="19"/>
      <c r="J372" s="19"/>
      <c r="K372" s="19"/>
      <c r="L372" s="19"/>
      <c r="M372" s="19"/>
      <c r="N372" s="19"/>
      <c r="O372" s="19"/>
      <c r="P372" s="19"/>
      <c r="Q372" s="19"/>
      <c r="R372" s="19"/>
      <c r="S372" s="19"/>
      <c r="T372" s="19"/>
      <c r="U372" s="19"/>
      <c r="V372" s="19"/>
      <c r="W372" s="19"/>
      <c r="X372" s="19"/>
      <c r="Y372" s="19"/>
      <c r="Z372" s="19"/>
    </row>
    <row r="373" spans="1:26" x14ac:dyDescent="0.2">
      <c r="A373" s="19"/>
      <c r="B373" s="19"/>
      <c r="C373" s="19"/>
      <c r="D373" s="19"/>
      <c r="E373" s="19"/>
      <c r="F373" s="19"/>
      <c r="G373" s="19"/>
      <c r="H373" s="19"/>
      <c r="I373" s="19"/>
      <c r="J373" s="19"/>
      <c r="K373" s="19"/>
      <c r="L373" s="19"/>
      <c r="M373" s="19"/>
      <c r="N373" s="19"/>
      <c r="O373" s="19"/>
      <c r="P373" s="19"/>
      <c r="Q373" s="19"/>
      <c r="R373" s="19"/>
      <c r="S373" s="19"/>
      <c r="T373" s="19"/>
      <c r="U373" s="19"/>
      <c r="V373" s="19"/>
      <c r="W373" s="19"/>
      <c r="X373" s="19"/>
      <c r="Y373" s="19"/>
      <c r="Z373" s="19"/>
    </row>
    <row r="374" spans="1:26" x14ac:dyDescent="0.2">
      <c r="A374" s="19"/>
      <c r="B374" s="19"/>
      <c r="C374" s="19"/>
      <c r="D374" s="19"/>
      <c r="E374" s="19"/>
      <c r="F374" s="19"/>
      <c r="G374" s="19"/>
      <c r="H374" s="19"/>
      <c r="I374" s="19"/>
      <c r="J374" s="19"/>
      <c r="K374" s="19"/>
      <c r="L374" s="19"/>
      <c r="M374" s="19"/>
      <c r="N374" s="19"/>
      <c r="O374" s="19"/>
      <c r="P374" s="19"/>
      <c r="Q374" s="19"/>
      <c r="R374" s="19"/>
      <c r="S374" s="19"/>
      <c r="T374" s="19"/>
      <c r="U374" s="19"/>
      <c r="V374" s="19"/>
      <c r="W374" s="19"/>
      <c r="X374" s="19"/>
      <c r="Y374" s="19"/>
      <c r="Z374" s="19"/>
    </row>
    <row r="375" spans="1:26" x14ac:dyDescent="0.2">
      <c r="A375" s="19"/>
      <c r="B375" s="19"/>
      <c r="C375" s="19"/>
      <c r="D375" s="19"/>
      <c r="E375" s="19"/>
      <c r="F375" s="19"/>
      <c r="G375" s="19"/>
      <c r="H375" s="19"/>
      <c r="I375" s="19"/>
      <c r="J375" s="19"/>
      <c r="K375" s="19"/>
      <c r="L375" s="19"/>
      <c r="M375" s="19"/>
      <c r="N375" s="19"/>
      <c r="O375" s="19"/>
      <c r="P375" s="19"/>
      <c r="Q375" s="19"/>
      <c r="R375" s="19"/>
      <c r="S375" s="19"/>
      <c r="T375" s="19"/>
      <c r="U375" s="19"/>
      <c r="V375" s="19"/>
      <c r="W375" s="19"/>
      <c r="X375" s="19"/>
      <c r="Y375" s="19"/>
      <c r="Z375" s="19"/>
    </row>
    <row r="376" spans="1:26" x14ac:dyDescent="0.2">
      <c r="A376" s="19"/>
      <c r="B376" s="19"/>
      <c r="C376" s="19"/>
      <c r="D376" s="19"/>
      <c r="E376" s="19"/>
      <c r="F376" s="19"/>
      <c r="G376" s="19"/>
      <c r="H376" s="19"/>
      <c r="I376" s="19"/>
      <c r="J376" s="19"/>
      <c r="K376" s="19"/>
      <c r="L376" s="19"/>
      <c r="M376" s="19"/>
      <c r="N376" s="19"/>
      <c r="O376" s="19"/>
      <c r="P376" s="19"/>
      <c r="Q376" s="19"/>
      <c r="R376" s="19"/>
      <c r="S376" s="19"/>
      <c r="T376" s="19"/>
      <c r="U376" s="19"/>
      <c r="V376" s="19"/>
      <c r="W376" s="19"/>
      <c r="X376" s="19"/>
      <c r="Y376" s="19"/>
      <c r="Z376" s="19"/>
    </row>
    <row r="377" spans="1:26" x14ac:dyDescent="0.2">
      <c r="A377" s="19"/>
      <c r="B377" s="19"/>
      <c r="C377" s="19"/>
      <c r="D377" s="19"/>
      <c r="E377" s="19"/>
      <c r="F377" s="19"/>
      <c r="G377" s="19"/>
      <c r="H377" s="19"/>
      <c r="I377" s="19"/>
      <c r="J377" s="19"/>
      <c r="K377" s="19"/>
      <c r="L377" s="19"/>
      <c r="M377" s="19"/>
      <c r="N377" s="19"/>
      <c r="O377" s="19"/>
      <c r="P377" s="19"/>
      <c r="Q377" s="19"/>
      <c r="R377" s="19"/>
      <c r="S377" s="19"/>
      <c r="T377" s="19"/>
      <c r="U377" s="19"/>
      <c r="V377" s="19"/>
      <c r="W377" s="19"/>
      <c r="X377" s="19"/>
      <c r="Y377" s="19"/>
      <c r="Z377" s="19"/>
    </row>
    <row r="378" spans="1:26" x14ac:dyDescent="0.2">
      <c r="A378" s="19"/>
      <c r="B378" s="19"/>
      <c r="C378" s="19"/>
      <c r="D378" s="19"/>
      <c r="E378" s="19"/>
      <c r="F378" s="19"/>
      <c r="G378" s="19"/>
      <c r="H378" s="19"/>
      <c r="I378" s="19"/>
      <c r="J378" s="19"/>
      <c r="K378" s="19"/>
      <c r="L378" s="19"/>
      <c r="M378" s="19"/>
      <c r="N378" s="19"/>
      <c r="O378" s="19"/>
      <c r="P378" s="19"/>
      <c r="Q378" s="19"/>
      <c r="R378" s="19"/>
      <c r="S378" s="19"/>
      <c r="T378" s="19"/>
      <c r="U378" s="19"/>
      <c r="V378" s="19"/>
      <c r="W378" s="19"/>
      <c r="X378" s="19"/>
      <c r="Y378" s="19"/>
      <c r="Z378" s="19"/>
    </row>
    <row r="379" spans="1:26" x14ac:dyDescent="0.2">
      <c r="A379" s="19"/>
      <c r="B379" s="19"/>
      <c r="C379" s="19"/>
      <c r="D379" s="19"/>
      <c r="E379" s="19"/>
      <c r="F379" s="19"/>
      <c r="G379" s="19"/>
      <c r="H379" s="19"/>
      <c r="I379" s="19"/>
      <c r="J379" s="19"/>
      <c r="K379" s="19"/>
      <c r="L379" s="19"/>
      <c r="M379" s="19"/>
      <c r="N379" s="19"/>
      <c r="O379" s="19"/>
      <c r="P379" s="19"/>
      <c r="Q379" s="19"/>
      <c r="R379" s="19"/>
      <c r="S379" s="19"/>
      <c r="T379" s="19"/>
      <c r="U379" s="19"/>
      <c r="V379" s="19"/>
      <c r="W379" s="19"/>
      <c r="X379" s="19"/>
      <c r="Y379" s="19"/>
      <c r="Z379" s="19"/>
    </row>
    <row r="380" spans="1:26" x14ac:dyDescent="0.2">
      <c r="A380" s="19"/>
      <c r="B380" s="19"/>
      <c r="C380" s="19"/>
      <c r="D380" s="19"/>
      <c r="E380" s="19"/>
      <c r="F380" s="19"/>
      <c r="G380" s="19"/>
      <c r="H380" s="19"/>
      <c r="I380" s="19"/>
      <c r="J380" s="19"/>
      <c r="K380" s="19"/>
      <c r="L380" s="19"/>
      <c r="M380" s="19"/>
      <c r="N380" s="19"/>
      <c r="O380" s="19"/>
      <c r="P380" s="19"/>
      <c r="Q380" s="19"/>
      <c r="R380" s="19"/>
      <c r="S380" s="19"/>
      <c r="T380" s="19"/>
      <c r="U380" s="19"/>
      <c r="V380" s="19"/>
      <c r="W380" s="19"/>
      <c r="X380" s="19"/>
      <c r="Y380" s="19"/>
      <c r="Z380" s="19"/>
    </row>
    <row r="381" spans="1:26" x14ac:dyDescent="0.2">
      <c r="A381" s="19"/>
      <c r="B381" s="19"/>
      <c r="C381" s="19"/>
      <c r="D381" s="19"/>
      <c r="E381" s="19"/>
      <c r="F381" s="19"/>
      <c r="G381" s="19"/>
      <c r="H381" s="19"/>
      <c r="I381" s="19"/>
      <c r="J381" s="19"/>
      <c r="K381" s="19"/>
      <c r="L381" s="19"/>
      <c r="M381" s="19"/>
      <c r="N381" s="19"/>
      <c r="O381" s="19"/>
      <c r="P381" s="19"/>
      <c r="Q381" s="19"/>
      <c r="R381" s="19"/>
      <c r="S381" s="19"/>
      <c r="T381" s="19"/>
      <c r="U381" s="19"/>
      <c r="V381" s="19"/>
      <c r="W381" s="19"/>
      <c r="X381" s="19"/>
      <c r="Y381" s="19"/>
      <c r="Z381" s="19"/>
    </row>
    <row r="382" spans="1:26" x14ac:dyDescent="0.2">
      <c r="A382" s="19"/>
      <c r="B382" s="19"/>
      <c r="C382" s="19"/>
      <c r="D382" s="19"/>
      <c r="E382" s="19"/>
      <c r="F382" s="19"/>
      <c r="G382" s="19"/>
      <c r="H382" s="19"/>
      <c r="I382" s="19"/>
      <c r="J382" s="19"/>
      <c r="K382" s="19"/>
      <c r="L382" s="19"/>
      <c r="M382" s="19"/>
      <c r="N382" s="19"/>
      <c r="O382" s="19"/>
      <c r="P382" s="19"/>
      <c r="Q382" s="19"/>
      <c r="R382" s="19"/>
      <c r="S382" s="19"/>
      <c r="T382" s="19"/>
      <c r="U382" s="19"/>
      <c r="V382" s="19"/>
      <c r="W382" s="19"/>
      <c r="X382" s="19"/>
      <c r="Y382" s="19"/>
      <c r="Z382" s="19"/>
    </row>
    <row r="383" spans="1:26" x14ac:dyDescent="0.2">
      <c r="A383" s="19"/>
      <c r="B383" s="19"/>
      <c r="C383" s="19"/>
      <c r="D383" s="19"/>
      <c r="E383" s="19"/>
      <c r="F383" s="19"/>
      <c r="G383" s="19"/>
      <c r="H383" s="19"/>
      <c r="I383" s="19"/>
      <c r="J383" s="19"/>
      <c r="K383" s="19"/>
      <c r="L383" s="19"/>
      <c r="M383" s="19"/>
      <c r="N383" s="19"/>
      <c r="O383" s="19"/>
      <c r="P383" s="19"/>
      <c r="Q383" s="19"/>
      <c r="R383" s="19"/>
      <c r="S383" s="19"/>
      <c r="T383" s="19"/>
      <c r="U383" s="19"/>
      <c r="V383" s="19"/>
      <c r="W383" s="19"/>
      <c r="X383" s="19"/>
      <c r="Y383" s="19"/>
      <c r="Z383" s="19"/>
    </row>
    <row r="384" spans="1:26" x14ac:dyDescent="0.2">
      <c r="A384" s="19"/>
      <c r="B384" s="19"/>
      <c r="C384" s="19"/>
      <c r="D384" s="19"/>
      <c r="E384" s="19"/>
      <c r="F384" s="19"/>
      <c r="G384" s="19"/>
      <c r="H384" s="19"/>
      <c r="I384" s="19"/>
      <c r="J384" s="19"/>
      <c r="K384" s="19"/>
      <c r="L384" s="19"/>
      <c r="M384" s="19"/>
      <c r="N384" s="19"/>
      <c r="O384" s="19"/>
      <c r="P384" s="19"/>
      <c r="Q384" s="19"/>
      <c r="R384" s="19"/>
      <c r="S384" s="19"/>
      <c r="T384" s="19"/>
      <c r="U384" s="19"/>
      <c r="V384" s="19"/>
      <c r="W384" s="19"/>
      <c r="X384" s="19"/>
      <c r="Y384" s="19"/>
      <c r="Z384" s="19"/>
    </row>
    <row r="385" spans="1:26" x14ac:dyDescent="0.2">
      <c r="A385" s="19"/>
      <c r="B385" s="19"/>
      <c r="C385" s="19"/>
      <c r="D385" s="19"/>
      <c r="E385" s="19"/>
      <c r="F385" s="19"/>
      <c r="G385" s="19"/>
      <c r="H385" s="19"/>
      <c r="I385" s="19"/>
      <c r="J385" s="19"/>
      <c r="K385" s="19"/>
      <c r="L385" s="19"/>
      <c r="M385" s="19"/>
      <c r="N385" s="19"/>
      <c r="O385" s="19"/>
      <c r="P385" s="19"/>
      <c r="Q385" s="19"/>
      <c r="R385" s="19"/>
      <c r="S385" s="19"/>
      <c r="T385" s="19"/>
      <c r="U385" s="19"/>
      <c r="V385" s="19"/>
      <c r="W385" s="19"/>
      <c r="X385" s="19"/>
      <c r="Y385" s="19"/>
      <c r="Z385" s="19"/>
    </row>
    <row r="386" spans="1:26" x14ac:dyDescent="0.2">
      <c r="A386" s="19"/>
      <c r="B386" s="19"/>
      <c r="C386" s="19"/>
      <c r="D386" s="19"/>
      <c r="E386" s="19"/>
      <c r="F386" s="19"/>
      <c r="G386" s="19"/>
      <c r="H386" s="19"/>
      <c r="I386" s="19"/>
      <c r="J386" s="19"/>
      <c r="K386" s="19"/>
      <c r="L386" s="19"/>
      <c r="M386" s="19"/>
      <c r="N386" s="19"/>
      <c r="O386" s="19"/>
      <c r="P386" s="19"/>
      <c r="Q386" s="19"/>
      <c r="R386" s="19"/>
      <c r="S386" s="19"/>
      <c r="T386" s="19"/>
      <c r="U386" s="19"/>
      <c r="V386" s="19"/>
      <c r="W386" s="19"/>
      <c r="X386" s="19"/>
      <c r="Y386" s="19"/>
      <c r="Z386" s="19"/>
    </row>
    <row r="387" spans="1:26" x14ac:dyDescent="0.2">
      <c r="A387" s="19"/>
      <c r="B387" s="19"/>
      <c r="C387" s="19"/>
      <c r="D387" s="19"/>
      <c r="E387" s="19"/>
      <c r="F387" s="19"/>
      <c r="G387" s="19"/>
      <c r="H387" s="19"/>
      <c r="I387" s="19"/>
      <c r="J387" s="19"/>
      <c r="K387" s="19"/>
      <c r="L387" s="19"/>
      <c r="M387" s="19"/>
      <c r="N387" s="19"/>
      <c r="O387" s="19"/>
      <c r="P387" s="19"/>
      <c r="Q387" s="19"/>
      <c r="R387" s="19"/>
      <c r="S387" s="19"/>
      <c r="T387" s="19"/>
      <c r="U387" s="19"/>
      <c r="V387" s="19"/>
      <c r="W387" s="19"/>
      <c r="X387" s="19"/>
      <c r="Y387" s="19"/>
      <c r="Z387" s="19"/>
    </row>
    <row r="388" spans="1:26" x14ac:dyDescent="0.2">
      <c r="A388" s="19"/>
      <c r="B388" s="19"/>
      <c r="C388" s="19"/>
      <c r="D388" s="19"/>
      <c r="E388" s="19"/>
      <c r="F388" s="19"/>
      <c r="G388" s="19"/>
      <c r="H388" s="19"/>
      <c r="I388" s="19"/>
      <c r="J388" s="19"/>
      <c r="K388" s="19"/>
      <c r="L388" s="19"/>
      <c r="M388" s="19"/>
      <c r="N388" s="19"/>
      <c r="O388" s="19"/>
      <c r="P388" s="19"/>
      <c r="Q388" s="19"/>
      <c r="R388" s="19"/>
      <c r="S388" s="19"/>
      <c r="T388" s="19"/>
      <c r="U388" s="19"/>
      <c r="V388" s="19"/>
      <c r="W388" s="19"/>
      <c r="X388" s="19"/>
      <c r="Y388" s="19"/>
      <c r="Z388" s="19"/>
    </row>
    <row r="389" spans="1:26" x14ac:dyDescent="0.2">
      <c r="A389" s="19"/>
      <c r="B389" s="19"/>
      <c r="C389" s="19"/>
      <c r="D389" s="19"/>
      <c r="E389" s="19"/>
      <c r="F389" s="19"/>
      <c r="G389" s="19"/>
      <c r="H389" s="19"/>
      <c r="I389" s="19"/>
      <c r="J389" s="19"/>
      <c r="K389" s="19"/>
      <c r="L389" s="19"/>
      <c r="M389" s="19"/>
      <c r="N389" s="19"/>
      <c r="O389" s="19"/>
      <c r="P389" s="19"/>
      <c r="Q389" s="19"/>
      <c r="R389" s="19"/>
      <c r="S389" s="19"/>
      <c r="T389" s="19"/>
      <c r="U389" s="19"/>
      <c r="V389" s="19"/>
      <c r="W389" s="19"/>
      <c r="X389" s="19"/>
      <c r="Y389" s="19"/>
      <c r="Z389" s="19"/>
    </row>
    <row r="390" spans="1:26" x14ac:dyDescent="0.2">
      <c r="A390" s="19"/>
      <c r="B390" s="19"/>
      <c r="C390" s="19"/>
      <c r="D390" s="19"/>
      <c r="E390" s="19"/>
      <c r="F390" s="19"/>
      <c r="G390" s="19"/>
      <c r="H390" s="19"/>
      <c r="I390" s="19"/>
      <c r="J390" s="19"/>
      <c r="K390" s="19"/>
      <c r="L390" s="19"/>
      <c r="M390" s="19"/>
      <c r="N390" s="19"/>
      <c r="O390" s="19"/>
      <c r="P390" s="19"/>
      <c r="Q390" s="19"/>
      <c r="R390" s="19"/>
      <c r="S390" s="19"/>
      <c r="T390" s="19"/>
      <c r="U390" s="19"/>
      <c r="V390" s="19"/>
      <c r="W390" s="19"/>
      <c r="X390" s="19"/>
      <c r="Y390" s="19"/>
      <c r="Z390" s="19"/>
    </row>
    <row r="391" spans="1:26" x14ac:dyDescent="0.2">
      <c r="A391" s="19"/>
      <c r="B391" s="19"/>
      <c r="C391" s="19"/>
      <c r="D391" s="19"/>
      <c r="E391" s="19"/>
      <c r="F391" s="19"/>
      <c r="G391" s="19"/>
      <c r="H391" s="19"/>
      <c r="I391" s="19"/>
      <c r="J391" s="19"/>
      <c r="K391" s="19"/>
      <c r="L391" s="19"/>
      <c r="M391" s="19"/>
      <c r="N391" s="19"/>
      <c r="O391" s="19"/>
      <c r="P391" s="19"/>
      <c r="Q391" s="19"/>
      <c r="R391" s="19"/>
      <c r="S391" s="19"/>
      <c r="T391" s="19"/>
      <c r="U391" s="19"/>
      <c r="V391" s="19"/>
      <c r="W391" s="19"/>
      <c r="X391" s="19"/>
      <c r="Y391" s="19"/>
      <c r="Z391" s="19"/>
    </row>
    <row r="392" spans="1:26" x14ac:dyDescent="0.2">
      <c r="A392" s="19"/>
      <c r="B392" s="19"/>
      <c r="C392" s="19"/>
      <c r="D392" s="19"/>
      <c r="E392" s="19"/>
      <c r="F392" s="19"/>
      <c r="G392" s="19"/>
      <c r="H392" s="19"/>
      <c r="I392" s="19"/>
      <c r="J392" s="19"/>
      <c r="K392" s="19"/>
      <c r="L392" s="19"/>
      <c r="M392" s="19"/>
      <c r="N392" s="19"/>
      <c r="O392" s="19"/>
      <c r="P392" s="19"/>
      <c r="Q392" s="19"/>
      <c r="R392" s="19"/>
      <c r="S392" s="19"/>
      <c r="T392" s="19"/>
      <c r="U392" s="19"/>
      <c r="V392" s="19"/>
      <c r="W392" s="19"/>
      <c r="X392" s="19"/>
      <c r="Y392" s="19"/>
      <c r="Z392" s="19"/>
    </row>
    <row r="393" spans="1:26" x14ac:dyDescent="0.2">
      <c r="A393" s="19"/>
      <c r="B393" s="19"/>
      <c r="C393" s="19"/>
      <c r="D393" s="19"/>
      <c r="E393" s="19"/>
      <c r="F393" s="19"/>
      <c r="G393" s="19"/>
      <c r="H393" s="19"/>
      <c r="I393" s="19"/>
      <c r="J393" s="19"/>
      <c r="K393" s="19"/>
      <c r="L393" s="19"/>
      <c r="M393" s="19"/>
      <c r="N393" s="19"/>
      <c r="O393" s="19"/>
      <c r="P393" s="19"/>
      <c r="Q393" s="19"/>
      <c r="R393" s="19"/>
      <c r="S393" s="19"/>
      <c r="T393" s="19"/>
      <c r="U393" s="19"/>
      <c r="V393" s="19"/>
      <c r="W393" s="19"/>
      <c r="X393" s="19"/>
      <c r="Y393" s="19"/>
      <c r="Z393" s="19"/>
    </row>
    <row r="394" spans="1:26" x14ac:dyDescent="0.2">
      <c r="A394" s="19"/>
      <c r="B394" s="19"/>
      <c r="C394" s="19"/>
      <c r="D394" s="19"/>
      <c r="E394" s="19"/>
      <c r="F394" s="19"/>
      <c r="G394" s="19"/>
      <c r="H394" s="19"/>
      <c r="I394" s="19"/>
      <c r="J394" s="19"/>
      <c r="K394" s="19"/>
      <c r="L394" s="19"/>
      <c r="M394" s="19"/>
      <c r="N394" s="19"/>
      <c r="O394" s="19"/>
      <c r="P394" s="19"/>
      <c r="Q394" s="19"/>
      <c r="R394" s="19"/>
      <c r="S394" s="19"/>
      <c r="T394" s="19"/>
      <c r="U394" s="19"/>
      <c r="V394" s="19"/>
      <c r="W394" s="19"/>
      <c r="X394" s="19"/>
      <c r="Y394" s="19"/>
      <c r="Z394" s="19"/>
    </row>
    <row r="395" spans="1:26" x14ac:dyDescent="0.2">
      <c r="A395" s="19"/>
      <c r="B395" s="19"/>
      <c r="C395" s="19"/>
      <c r="D395" s="19"/>
      <c r="E395" s="19"/>
      <c r="F395" s="19"/>
      <c r="G395" s="19"/>
      <c r="H395" s="19"/>
      <c r="I395" s="19"/>
      <c r="J395" s="19"/>
      <c r="K395" s="19"/>
      <c r="L395" s="19"/>
      <c r="M395" s="19"/>
      <c r="N395" s="19"/>
      <c r="O395" s="19"/>
      <c r="P395" s="19"/>
      <c r="Q395" s="19"/>
      <c r="R395" s="19"/>
      <c r="S395" s="19"/>
      <c r="T395" s="19"/>
      <c r="U395" s="19"/>
      <c r="V395" s="19"/>
      <c r="W395" s="19"/>
      <c r="X395" s="19"/>
      <c r="Y395" s="19"/>
      <c r="Z395" s="19"/>
    </row>
    <row r="396" spans="1:26" x14ac:dyDescent="0.2">
      <c r="A396" s="19"/>
      <c r="B396" s="19"/>
      <c r="C396" s="19"/>
      <c r="D396" s="19"/>
      <c r="E396" s="19"/>
      <c r="F396" s="19"/>
      <c r="G396" s="19"/>
      <c r="H396" s="19"/>
      <c r="I396" s="19"/>
      <c r="J396" s="19"/>
      <c r="K396" s="19"/>
      <c r="L396" s="19"/>
      <c r="M396" s="19"/>
      <c r="N396" s="19"/>
      <c r="O396" s="19"/>
      <c r="P396" s="19"/>
      <c r="Q396" s="19"/>
      <c r="R396" s="19"/>
      <c r="S396" s="19"/>
      <c r="T396" s="19"/>
      <c r="U396" s="19"/>
      <c r="V396" s="19"/>
      <c r="W396" s="19"/>
      <c r="X396" s="19"/>
      <c r="Y396" s="19"/>
      <c r="Z396" s="19"/>
    </row>
    <row r="397" spans="1:26" x14ac:dyDescent="0.2">
      <c r="A397" s="19"/>
      <c r="B397" s="19"/>
      <c r="C397" s="19"/>
      <c r="D397" s="19"/>
      <c r="E397" s="19"/>
      <c r="F397" s="19"/>
      <c r="G397" s="19"/>
      <c r="H397" s="19"/>
      <c r="I397" s="19"/>
      <c r="J397" s="19"/>
      <c r="K397" s="19"/>
      <c r="L397" s="19"/>
      <c r="M397" s="19"/>
      <c r="N397" s="19"/>
      <c r="O397" s="19"/>
      <c r="P397" s="19"/>
      <c r="Q397" s="19"/>
      <c r="R397" s="19"/>
      <c r="S397" s="19"/>
      <c r="T397" s="19"/>
      <c r="U397" s="19"/>
      <c r="V397" s="19"/>
      <c r="W397" s="19"/>
      <c r="X397" s="19"/>
      <c r="Y397" s="19"/>
      <c r="Z397" s="19"/>
    </row>
    <row r="398" spans="1:26" x14ac:dyDescent="0.2">
      <c r="A398" s="19"/>
      <c r="B398" s="19"/>
      <c r="C398" s="19"/>
      <c r="D398" s="19"/>
      <c r="E398" s="19"/>
      <c r="F398" s="19"/>
      <c r="G398" s="19"/>
      <c r="H398" s="19"/>
      <c r="I398" s="19"/>
      <c r="J398" s="19"/>
      <c r="K398" s="19"/>
      <c r="L398" s="19"/>
      <c r="M398" s="19"/>
      <c r="N398" s="19"/>
      <c r="O398" s="19"/>
      <c r="P398" s="19"/>
      <c r="Q398" s="19"/>
      <c r="R398" s="19"/>
      <c r="S398" s="19"/>
      <c r="T398" s="19"/>
      <c r="U398" s="19"/>
      <c r="V398" s="19"/>
      <c r="W398" s="19"/>
      <c r="X398" s="19"/>
      <c r="Y398" s="19"/>
      <c r="Z398" s="19"/>
    </row>
    <row r="399" spans="1:26" x14ac:dyDescent="0.2">
      <c r="A399" s="19"/>
      <c r="B399" s="19"/>
      <c r="C399" s="19"/>
      <c r="D399" s="19"/>
      <c r="E399" s="19"/>
      <c r="F399" s="19"/>
      <c r="G399" s="19"/>
      <c r="H399" s="19"/>
      <c r="I399" s="19"/>
      <c r="J399" s="19"/>
      <c r="K399" s="19"/>
      <c r="L399" s="19"/>
      <c r="M399" s="19"/>
      <c r="N399" s="19"/>
      <c r="O399" s="19"/>
      <c r="P399" s="19"/>
      <c r="Q399" s="19"/>
      <c r="R399" s="19"/>
      <c r="S399" s="19"/>
      <c r="T399" s="19"/>
      <c r="U399" s="19"/>
      <c r="V399" s="19"/>
      <c r="W399" s="19"/>
      <c r="X399" s="19"/>
      <c r="Y399" s="19"/>
      <c r="Z399" s="19"/>
    </row>
    <row r="400" spans="1:26" x14ac:dyDescent="0.2">
      <c r="A400" s="19"/>
      <c r="B400" s="19"/>
      <c r="C400" s="19"/>
      <c r="D400" s="19"/>
      <c r="E400" s="19"/>
      <c r="F400" s="19"/>
      <c r="G400" s="19"/>
      <c r="H400" s="19"/>
      <c r="I400" s="19"/>
      <c r="J400" s="19"/>
      <c r="K400" s="19"/>
      <c r="L400" s="19"/>
      <c r="M400" s="19"/>
      <c r="N400" s="19"/>
      <c r="O400" s="19"/>
      <c r="P400" s="19"/>
      <c r="Q400" s="19"/>
      <c r="R400" s="19"/>
      <c r="S400" s="19"/>
      <c r="T400" s="19"/>
      <c r="U400" s="19"/>
      <c r="V400" s="19"/>
      <c r="W400" s="19"/>
      <c r="X400" s="19"/>
      <c r="Y400" s="19"/>
      <c r="Z400" s="19"/>
    </row>
    <row r="401" spans="1:26" x14ac:dyDescent="0.2">
      <c r="A401" s="19"/>
      <c r="B401" s="19"/>
      <c r="C401" s="19"/>
      <c r="D401" s="19"/>
      <c r="E401" s="19"/>
      <c r="F401" s="19"/>
      <c r="G401" s="19"/>
      <c r="H401" s="19"/>
      <c r="I401" s="19"/>
      <c r="J401" s="19"/>
      <c r="K401" s="19"/>
      <c r="L401" s="19"/>
      <c r="M401" s="19"/>
      <c r="N401" s="19"/>
      <c r="O401" s="19"/>
      <c r="P401" s="19"/>
      <c r="Q401" s="19"/>
      <c r="R401" s="19"/>
      <c r="S401" s="19"/>
      <c r="T401" s="19"/>
      <c r="U401" s="19"/>
      <c r="V401" s="19"/>
      <c r="W401" s="19"/>
      <c r="X401" s="19"/>
      <c r="Y401" s="19"/>
      <c r="Z401" s="19"/>
    </row>
    <row r="402" spans="1:26" x14ac:dyDescent="0.2">
      <c r="A402" s="19"/>
      <c r="B402" s="19"/>
      <c r="C402" s="19"/>
      <c r="D402" s="19"/>
      <c r="E402" s="19"/>
      <c r="F402" s="19"/>
      <c r="G402" s="19"/>
      <c r="H402" s="19"/>
      <c r="I402" s="19"/>
      <c r="J402" s="19"/>
      <c r="K402" s="19"/>
      <c r="L402" s="19"/>
      <c r="M402" s="19"/>
      <c r="N402" s="19"/>
      <c r="O402" s="19"/>
      <c r="P402" s="19"/>
      <c r="Q402" s="19"/>
      <c r="R402" s="19"/>
      <c r="S402" s="19"/>
      <c r="T402" s="19"/>
      <c r="U402" s="19"/>
      <c r="V402" s="19"/>
      <c r="W402" s="19"/>
      <c r="X402" s="19"/>
      <c r="Y402" s="19"/>
      <c r="Z402" s="19"/>
    </row>
    <row r="403" spans="1:26" x14ac:dyDescent="0.2">
      <c r="A403" s="19"/>
      <c r="B403" s="19"/>
      <c r="C403" s="19"/>
      <c r="D403" s="19"/>
      <c r="E403" s="19"/>
      <c r="F403" s="19"/>
      <c r="G403" s="19"/>
      <c r="H403" s="19"/>
      <c r="I403" s="19"/>
      <c r="J403" s="19"/>
      <c r="K403" s="19"/>
      <c r="L403" s="19"/>
      <c r="M403" s="19"/>
      <c r="N403" s="19"/>
      <c r="O403" s="19"/>
      <c r="P403" s="19"/>
      <c r="Q403" s="19"/>
      <c r="R403" s="19"/>
      <c r="S403" s="19"/>
      <c r="T403" s="19"/>
      <c r="U403" s="19"/>
      <c r="V403" s="19"/>
      <c r="W403" s="19"/>
      <c r="X403" s="19"/>
      <c r="Y403" s="19"/>
      <c r="Z403" s="19"/>
    </row>
    <row r="404" spans="1:26" x14ac:dyDescent="0.2">
      <c r="A404" s="19"/>
      <c r="B404" s="19"/>
      <c r="C404" s="19"/>
      <c r="D404" s="19"/>
      <c r="E404" s="19"/>
      <c r="F404" s="19"/>
      <c r="G404" s="19"/>
      <c r="H404" s="19"/>
      <c r="I404" s="19"/>
      <c r="J404" s="19"/>
      <c r="K404" s="19"/>
      <c r="L404" s="19"/>
      <c r="M404" s="19"/>
      <c r="N404" s="19"/>
      <c r="O404" s="19"/>
      <c r="P404" s="19"/>
      <c r="Q404" s="19"/>
      <c r="R404" s="19"/>
      <c r="S404" s="19"/>
      <c r="T404" s="19"/>
      <c r="U404" s="19"/>
      <c r="V404" s="19"/>
      <c r="W404" s="19"/>
      <c r="X404" s="19"/>
      <c r="Y404" s="19"/>
      <c r="Z404" s="19"/>
    </row>
    <row r="405" spans="1:26" x14ac:dyDescent="0.2">
      <c r="A405" s="19"/>
      <c r="B405" s="19"/>
      <c r="C405" s="19"/>
      <c r="D405" s="19"/>
      <c r="E405" s="19"/>
      <c r="F405" s="19"/>
      <c r="G405" s="19"/>
      <c r="H405" s="19"/>
      <c r="I405" s="19"/>
      <c r="J405" s="19"/>
      <c r="K405" s="19"/>
      <c r="L405" s="19"/>
      <c r="M405" s="19"/>
      <c r="N405" s="19"/>
      <c r="O405" s="19"/>
      <c r="P405" s="19"/>
      <c r="Q405" s="19"/>
      <c r="R405" s="19"/>
      <c r="S405" s="19"/>
      <c r="T405" s="19"/>
      <c r="U405" s="19"/>
      <c r="V405" s="19"/>
      <c r="W405" s="19"/>
      <c r="X405" s="19"/>
      <c r="Y405" s="19"/>
      <c r="Z405" s="19"/>
    </row>
    <row r="406" spans="1:26" x14ac:dyDescent="0.2">
      <c r="A406" s="19"/>
      <c r="B406" s="19"/>
      <c r="C406" s="19"/>
      <c r="D406" s="19"/>
      <c r="E406" s="19"/>
      <c r="F406" s="19"/>
      <c r="G406" s="19"/>
      <c r="H406" s="19"/>
      <c r="I406" s="19"/>
      <c r="J406" s="19"/>
      <c r="K406" s="19"/>
      <c r="L406" s="19"/>
      <c r="M406" s="19"/>
      <c r="N406" s="19"/>
      <c r="O406" s="19"/>
      <c r="P406" s="19"/>
      <c r="Q406" s="19"/>
      <c r="R406" s="19"/>
      <c r="S406" s="19"/>
      <c r="T406" s="19"/>
      <c r="U406" s="19"/>
      <c r="V406" s="19"/>
      <c r="W406" s="19"/>
      <c r="X406" s="19"/>
      <c r="Y406" s="19"/>
      <c r="Z406" s="19"/>
    </row>
    <row r="407" spans="1:26" x14ac:dyDescent="0.2">
      <c r="A407" s="19"/>
      <c r="B407" s="19"/>
      <c r="C407" s="19"/>
      <c r="D407" s="19"/>
      <c r="E407" s="19"/>
      <c r="F407" s="19"/>
      <c r="G407" s="19"/>
      <c r="H407" s="19"/>
      <c r="I407" s="19"/>
      <c r="J407" s="19"/>
      <c r="K407" s="19"/>
      <c r="L407" s="19"/>
      <c r="M407" s="19"/>
      <c r="N407" s="19"/>
      <c r="O407" s="19"/>
      <c r="P407" s="19"/>
      <c r="Q407" s="19"/>
      <c r="R407" s="19"/>
      <c r="S407" s="19"/>
      <c r="T407" s="19"/>
      <c r="U407" s="19"/>
      <c r="V407" s="19"/>
      <c r="W407" s="19"/>
      <c r="X407" s="19"/>
      <c r="Y407" s="19"/>
      <c r="Z407" s="19"/>
    </row>
    <row r="408" spans="1:26" x14ac:dyDescent="0.2">
      <c r="A408" s="19"/>
      <c r="B408" s="19"/>
      <c r="C408" s="19"/>
      <c r="D408" s="19"/>
      <c r="E408" s="19"/>
      <c r="F408" s="19"/>
      <c r="G408" s="19"/>
      <c r="H408" s="19"/>
      <c r="I408" s="19"/>
      <c r="J408" s="19"/>
      <c r="K408" s="19"/>
      <c r="L408" s="19"/>
      <c r="M408" s="19"/>
      <c r="N408" s="19"/>
      <c r="O408" s="19"/>
      <c r="P408" s="19"/>
      <c r="Q408" s="19"/>
      <c r="R408" s="19"/>
      <c r="S408" s="19"/>
      <c r="T408" s="19"/>
      <c r="U408" s="19"/>
      <c r="V408" s="19"/>
      <c r="W408" s="19"/>
      <c r="X408" s="19"/>
      <c r="Y408" s="19"/>
      <c r="Z408" s="19"/>
    </row>
    <row r="409" spans="1:26" x14ac:dyDescent="0.2">
      <c r="A409" s="19"/>
      <c r="B409" s="19"/>
      <c r="C409" s="19"/>
      <c r="D409" s="19"/>
      <c r="E409" s="19"/>
      <c r="F409" s="19"/>
      <c r="G409" s="19"/>
      <c r="H409" s="19"/>
      <c r="I409" s="19"/>
      <c r="J409" s="19"/>
      <c r="K409" s="19"/>
      <c r="L409" s="19"/>
      <c r="M409" s="19"/>
      <c r="N409" s="19"/>
      <c r="O409" s="19"/>
      <c r="P409" s="19"/>
      <c r="Q409" s="19"/>
      <c r="R409" s="19"/>
      <c r="S409" s="19"/>
      <c r="T409" s="19"/>
      <c r="U409" s="19"/>
      <c r="V409" s="19"/>
      <c r="W409" s="19"/>
      <c r="X409" s="19"/>
      <c r="Y409" s="19"/>
      <c r="Z409" s="19"/>
    </row>
    <row r="410" spans="1:26" x14ac:dyDescent="0.2">
      <c r="A410" s="19"/>
      <c r="B410" s="19"/>
      <c r="C410" s="19"/>
      <c r="D410" s="19"/>
      <c r="E410" s="19"/>
      <c r="F410" s="19"/>
      <c r="G410" s="19"/>
      <c r="H410" s="19"/>
      <c r="I410" s="19"/>
      <c r="J410" s="19"/>
      <c r="K410" s="19"/>
      <c r="L410" s="19"/>
      <c r="M410" s="19"/>
      <c r="N410" s="19"/>
      <c r="O410" s="19"/>
      <c r="P410" s="19"/>
      <c r="Q410" s="19"/>
      <c r="R410" s="19"/>
      <c r="S410" s="19"/>
      <c r="T410" s="19"/>
      <c r="U410" s="19"/>
      <c r="V410" s="19"/>
      <c r="W410" s="19"/>
      <c r="X410" s="19"/>
      <c r="Y410" s="19"/>
      <c r="Z410" s="19"/>
    </row>
    <row r="411" spans="1:26" x14ac:dyDescent="0.2">
      <c r="A411" s="19"/>
      <c r="B411" s="19"/>
      <c r="C411" s="19"/>
      <c r="D411" s="19"/>
      <c r="E411" s="19"/>
      <c r="F411" s="19"/>
      <c r="G411" s="19"/>
      <c r="H411" s="19"/>
      <c r="I411" s="19"/>
      <c r="J411" s="19"/>
      <c r="K411" s="19"/>
      <c r="L411" s="19"/>
      <c r="M411" s="19"/>
      <c r="N411" s="19"/>
      <c r="O411" s="19"/>
      <c r="P411" s="19"/>
      <c r="Q411" s="19"/>
      <c r="R411" s="19"/>
      <c r="S411" s="19"/>
      <c r="T411" s="19"/>
      <c r="U411" s="19"/>
      <c r="V411" s="19"/>
      <c r="W411" s="19"/>
      <c r="X411" s="19"/>
      <c r="Y411" s="19"/>
      <c r="Z411" s="19"/>
    </row>
    <row r="412" spans="1:26" x14ac:dyDescent="0.2">
      <c r="A412" s="19"/>
      <c r="B412" s="19"/>
      <c r="C412" s="19"/>
      <c r="D412" s="19"/>
      <c r="E412" s="19"/>
      <c r="F412" s="19"/>
      <c r="G412" s="19"/>
      <c r="H412" s="19"/>
      <c r="I412" s="19"/>
      <c r="J412" s="19"/>
      <c r="K412" s="19"/>
      <c r="L412" s="19"/>
      <c r="M412" s="19"/>
      <c r="N412" s="19"/>
      <c r="O412" s="19"/>
      <c r="P412" s="19"/>
      <c r="Q412" s="19"/>
      <c r="R412" s="19"/>
      <c r="S412" s="19"/>
      <c r="T412" s="19"/>
      <c r="U412" s="19"/>
      <c r="V412" s="19"/>
      <c r="W412" s="19"/>
      <c r="X412" s="19"/>
      <c r="Y412" s="19"/>
      <c r="Z412" s="19"/>
    </row>
    <row r="413" spans="1:26" x14ac:dyDescent="0.2">
      <c r="A413" s="19"/>
      <c r="B413" s="19"/>
      <c r="C413" s="19"/>
      <c r="D413" s="19"/>
      <c r="E413" s="19"/>
      <c r="F413" s="19"/>
      <c r="G413" s="19"/>
      <c r="H413" s="19"/>
      <c r="I413" s="19"/>
      <c r="J413" s="19"/>
      <c r="K413" s="19"/>
      <c r="L413" s="19"/>
      <c r="M413" s="19"/>
      <c r="N413" s="19"/>
      <c r="O413" s="19"/>
      <c r="P413" s="19"/>
      <c r="Q413" s="19"/>
      <c r="R413" s="19"/>
      <c r="S413" s="19"/>
      <c r="T413" s="19"/>
      <c r="U413" s="19"/>
      <c r="V413" s="19"/>
      <c r="W413" s="19"/>
      <c r="X413" s="19"/>
      <c r="Y413" s="19"/>
      <c r="Z413" s="19"/>
    </row>
    <row r="414" spans="1:26" x14ac:dyDescent="0.2">
      <c r="A414" s="19"/>
      <c r="B414" s="19"/>
      <c r="C414" s="19"/>
      <c r="D414" s="19"/>
      <c r="E414" s="19"/>
      <c r="F414" s="19"/>
      <c r="G414" s="19"/>
      <c r="H414" s="19"/>
      <c r="I414" s="19"/>
      <c r="J414" s="19"/>
      <c r="K414" s="19"/>
      <c r="L414" s="19"/>
      <c r="M414" s="19"/>
      <c r="N414" s="19"/>
      <c r="O414" s="19"/>
      <c r="P414" s="19"/>
      <c r="Q414" s="19"/>
      <c r="R414" s="19"/>
      <c r="S414" s="19"/>
      <c r="T414" s="19"/>
      <c r="U414" s="19"/>
      <c r="V414" s="19"/>
      <c r="W414" s="19"/>
      <c r="X414" s="19"/>
      <c r="Y414" s="19"/>
      <c r="Z414" s="19"/>
    </row>
    <row r="415" spans="1:26" x14ac:dyDescent="0.2">
      <c r="A415" s="19"/>
      <c r="B415" s="19"/>
      <c r="C415" s="19"/>
      <c r="D415" s="19"/>
      <c r="E415" s="19"/>
      <c r="F415" s="19"/>
      <c r="G415" s="19"/>
      <c r="H415" s="19"/>
      <c r="I415" s="19"/>
      <c r="J415" s="19"/>
      <c r="K415" s="19"/>
      <c r="L415" s="19"/>
      <c r="M415" s="19"/>
      <c r="N415" s="19"/>
      <c r="O415" s="19"/>
      <c r="P415" s="19"/>
      <c r="Q415" s="19"/>
      <c r="R415" s="19"/>
      <c r="S415" s="19"/>
      <c r="T415" s="19"/>
      <c r="U415" s="19"/>
      <c r="V415" s="19"/>
      <c r="W415" s="19"/>
      <c r="X415" s="19"/>
      <c r="Y415" s="19"/>
      <c r="Z415" s="19"/>
    </row>
    <row r="416" spans="1:26" x14ac:dyDescent="0.2">
      <c r="A416" s="19"/>
      <c r="B416" s="19"/>
      <c r="C416" s="19"/>
      <c r="D416" s="19"/>
      <c r="E416" s="19"/>
      <c r="F416" s="19"/>
      <c r="G416" s="19"/>
      <c r="H416" s="19"/>
      <c r="I416" s="19"/>
      <c r="J416" s="19"/>
      <c r="K416" s="19"/>
      <c r="L416" s="19"/>
      <c r="M416" s="19"/>
      <c r="N416" s="19"/>
      <c r="O416" s="19"/>
      <c r="P416" s="19"/>
      <c r="Q416" s="19"/>
      <c r="R416" s="19"/>
      <c r="S416" s="19"/>
      <c r="T416" s="19"/>
      <c r="U416" s="19"/>
      <c r="V416" s="19"/>
      <c r="W416" s="19"/>
      <c r="X416" s="19"/>
      <c r="Y416" s="19"/>
      <c r="Z416" s="19"/>
    </row>
    <row r="417" spans="1:26" x14ac:dyDescent="0.2">
      <c r="A417" s="19"/>
      <c r="B417" s="19"/>
      <c r="C417" s="19"/>
      <c r="D417" s="19"/>
      <c r="E417" s="19"/>
      <c r="F417" s="19"/>
      <c r="G417" s="19"/>
      <c r="H417" s="19"/>
      <c r="I417" s="19"/>
      <c r="J417" s="19"/>
      <c r="K417" s="19"/>
      <c r="L417" s="19"/>
      <c r="M417" s="19"/>
      <c r="N417" s="19"/>
      <c r="O417" s="19"/>
      <c r="P417" s="19"/>
      <c r="Q417" s="19"/>
      <c r="R417" s="19"/>
      <c r="S417" s="19"/>
      <c r="T417" s="19"/>
      <c r="U417" s="19"/>
      <c r="V417" s="19"/>
      <c r="W417" s="19"/>
      <c r="X417" s="19"/>
      <c r="Y417" s="19"/>
      <c r="Z417" s="19"/>
    </row>
    <row r="418" spans="1:26" x14ac:dyDescent="0.2">
      <c r="A418" s="19"/>
      <c r="B418" s="19"/>
      <c r="C418" s="19"/>
      <c r="D418" s="19"/>
      <c r="E418" s="19"/>
      <c r="F418" s="19"/>
      <c r="G418" s="19"/>
      <c r="H418" s="19"/>
      <c r="I418" s="19"/>
      <c r="J418" s="19"/>
      <c r="K418" s="19"/>
      <c r="L418" s="19"/>
      <c r="M418" s="19"/>
      <c r="N418" s="19"/>
      <c r="O418" s="19"/>
      <c r="P418" s="19"/>
      <c r="Q418" s="19"/>
      <c r="R418" s="19"/>
      <c r="S418" s="19"/>
      <c r="T418" s="19"/>
      <c r="U418" s="19"/>
      <c r="V418" s="19"/>
      <c r="W418" s="19"/>
      <c r="X418" s="19"/>
      <c r="Y418" s="19"/>
      <c r="Z418" s="19"/>
    </row>
    <row r="419" spans="1:26" x14ac:dyDescent="0.2">
      <c r="A419" s="19"/>
      <c r="B419" s="19"/>
      <c r="C419" s="19"/>
      <c r="D419" s="19"/>
      <c r="E419" s="19"/>
      <c r="F419" s="19"/>
      <c r="G419" s="19"/>
      <c r="H419" s="19"/>
      <c r="I419" s="19"/>
      <c r="J419" s="19"/>
      <c r="K419" s="19"/>
      <c r="L419" s="19"/>
      <c r="M419" s="19"/>
      <c r="N419" s="19"/>
      <c r="O419" s="19"/>
      <c r="P419" s="19"/>
      <c r="Q419" s="19"/>
      <c r="R419" s="19"/>
      <c r="S419" s="19"/>
      <c r="T419" s="19"/>
      <c r="U419" s="19"/>
      <c r="V419" s="19"/>
      <c r="W419" s="19"/>
      <c r="X419" s="19"/>
      <c r="Y419" s="19"/>
      <c r="Z419" s="19"/>
    </row>
    <row r="420" spans="1:26" x14ac:dyDescent="0.2">
      <c r="A420" s="19"/>
      <c r="B420" s="19"/>
      <c r="C420" s="19"/>
      <c r="D420" s="19"/>
      <c r="E420" s="19"/>
      <c r="F420" s="19"/>
      <c r="G420" s="19"/>
      <c r="H420" s="19"/>
      <c r="I420" s="19"/>
      <c r="J420" s="19"/>
      <c r="K420" s="19"/>
      <c r="L420" s="19"/>
      <c r="M420" s="19"/>
      <c r="N420" s="19"/>
      <c r="O420" s="19"/>
      <c r="P420" s="19"/>
      <c r="Q420" s="19"/>
      <c r="R420" s="19"/>
      <c r="S420" s="19"/>
      <c r="T420" s="19"/>
      <c r="U420" s="19"/>
      <c r="V420" s="19"/>
      <c r="W420" s="19"/>
      <c r="X420" s="19"/>
      <c r="Y420" s="19"/>
      <c r="Z420" s="19"/>
    </row>
    <row r="421" spans="1:26" x14ac:dyDescent="0.2">
      <c r="A421" s="19"/>
      <c r="B421" s="19"/>
      <c r="C421" s="19"/>
      <c r="D421" s="19"/>
      <c r="E421" s="19"/>
      <c r="F421" s="19"/>
      <c r="G421" s="19"/>
      <c r="H421" s="19"/>
      <c r="I421" s="19"/>
      <c r="J421" s="19"/>
      <c r="K421" s="19"/>
      <c r="L421" s="19"/>
      <c r="M421" s="19"/>
      <c r="N421" s="19"/>
      <c r="O421" s="19"/>
      <c r="P421" s="19"/>
      <c r="Q421" s="19"/>
      <c r="R421" s="19"/>
      <c r="S421" s="19"/>
      <c r="T421" s="19"/>
      <c r="U421" s="19"/>
      <c r="V421" s="19"/>
      <c r="W421" s="19"/>
      <c r="X421" s="19"/>
      <c r="Y421" s="19"/>
      <c r="Z421" s="19"/>
    </row>
    <row r="422" spans="1:26" x14ac:dyDescent="0.2">
      <c r="A422" s="19"/>
      <c r="B422" s="19"/>
      <c r="C422" s="19"/>
      <c r="D422" s="19"/>
      <c r="E422" s="19"/>
      <c r="F422" s="19"/>
      <c r="G422" s="19"/>
      <c r="H422" s="19"/>
      <c r="I422" s="19"/>
      <c r="J422" s="19"/>
      <c r="K422" s="19"/>
      <c r="L422" s="19"/>
      <c r="M422" s="19"/>
      <c r="N422" s="19"/>
      <c r="O422" s="19"/>
      <c r="P422" s="19"/>
      <c r="Q422" s="19"/>
      <c r="R422" s="19"/>
      <c r="S422" s="19"/>
      <c r="T422" s="19"/>
      <c r="U422" s="19"/>
      <c r="V422" s="19"/>
      <c r="W422" s="19"/>
      <c r="X422" s="19"/>
      <c r="Y422" s="19"/>
      <c r="Z422" s="19"/>
    </row>
    <row r="423" spans="1:26" x14ac:dyDescent="0.2">
      <c r="A423" s="19"/>
      <c r="B423" s="19"/>
      <c r="C423" s="19"/>
      <c r="D423" s="19"/>
      <c r="E423" s="19"/>
      <c r="F423" s="19"/>
      <c r="G423" s="19"/>
      <c r="H423" s="19"/>
      <c r="I423" s="19"/>
      <c r="J423" s="19"/>
      <c r="K423" s="19"/>
      <c r="L423" s="19"/>
      <c r="M423" s="19"/>
      <c r="N423" s="19"/>
      <c r="O423" s="19"/>
      <c r="P423" s="19"/>
      <c r="Q423" s="19"/>
      <c r="R423" s="19"/>
      <c r="S423" s="19"/>
      <c r="T423" s="19"/>
      <c r="U423" s="19"/>
      <c r="V423" s="19"/>
      <c r="W423" s="19"/>
      <c r="X423" s="19"/>
      <c r="Y423" s="19"/>
      <c r="Z423" s="19"/>
    </row>
    <row r="424" spans="1:26" x14ac:dyDescent="0.2">
      <c r="A424" s="19"/>
      <c r="B424" s="19"/>
      <c r="C424" s="19"/>
      <c r="D424" s="19"/>
      <c r="E424" s="19"/>
      <c r="F424" s="19"/>
      <c r="G424" s="19"/>
      <c r="H424" s="19"/>
      <c r="I424" s="19"/>
      <c r="J424" s="19"/>
      <c r="K424" s="19"/>
      <c r="L424" s="19"/>
      <c r="M424" s="19"/>
      <c r="N424" s="19"/>
      <c r="O424" s="19"/>
      <c r="P424" s="19"/>
      <c r="Q424" s="19"/>
      <c r="R424" s="19"/>
      <c r="S424" s="19"/>
      <c r="T424" s="19"/>
      <c r="U424" s="19"/>
      <c r="V424" s="19"/>
      <c r="W424" s="19"/>
      <c r="X424" s="19"/>
      <c r="Y424" s="19"/>
      <c r="Z424" s="19"/>
    </row>
    <row r="425" spans="1:26" x14ac:dyDescent="0.2">
      <c r="A425" s="19"/>
      <c r="B425" s="19"/>
      <c r="C425" s="19"/>
      <c r="D425" s="19"/>
      <c r="E425" s="19"/>
      <c r="F425" s="19"/>
      <c r="G425" s="19"/>
      <c r="H425" s="19"/>
      <c r="I425" s="19"/>
      <c r="J425" s="19"/>
      <c r="K425" s="19"/>
      <c r="L425" s="19"/>
      <c r="M425" s="19"/>
      <c r="N425" s="19"/>
      <c r="O425" s="19"/>
      <c r="P425" s="19"/>
      <c r="Q425" s="19"/>
      <c r="R425" s="19"/>
      <c r="S425" s="19"/>
      <c r="T425" s="19"/>
      <c r="U425" s="19"/>
      <c r="V425" s="19"/>
      <c r="W425" s="19"/>
      <c r="X425" s="19"/>
      <c r="Y425" s="19"/>
      <c r="Z425" s="19"/>
    </row>
    <row r="426" spans="1:26" x14ac:dyDescent="0.2">
      <c r="A426" s="19"/>
      <c r="B426" s="19"/>
      <c r="C426" s="19"/>
      <c r="D426" s="19"/>
      <c r="E426" s="19"/>
      <c r="F426" s="19"/>
      <c r="G426" s="19"/>
      <c r="H426" s="19"/>
      <c r="I426" s="19"/>
      <c r="J426" s="19"/>
      <c r="K426" s="19"/>
      <c r="L426" s="19"/>
      <c r="M426" s="19"/>
      <c r="N426" s="19"/>
      <c r="O426" s="19"/>
      <c r="P426" s="19"/>
      <c r="Q426" s="19"/>
      <c r="R426" s="19"/>
      <c r="S426" s="19"/>
      <c r="T426" s="19"/>
      <c r="U426" s="19"/>
      <c r="V426" s="19"/>
      <c r="W426" s="19"/>
      <c r="X426" s="19"/>
      <c r="Y426" s="19"/>
      <c r="Z426" s="19"/>
    </row>
    <row r="427" spans="1:26" x14ac:dyDescent="0.2">
      <c r="A427" s="19"/>
      <c r="B427" s="19"/>
      <c r="C427" s="19"/>
      <c r="D427" s="19"/>
      <c r="E427" s="19"/>
      <c r="F427" s="19"/>
      <c r="G427" s="19"/>
      <c r="H427" s="19"/>
      <c r="I427" s="19"/>
      <c r="J427" s="19"/>
      <c r="K427" s="19"/>
      <c r="L427" s="19"/>
      <c r="M427" s="19"/>
      <c r="N427" s="19"/>
      <c r="O427" s="19"/>
      <c r="P427" s="19"/>
      <c r="Q427" s="19"/>
      <c r="R427" s="19"/>
      <c r="S427" s="19"/>
      <c r="T427" s="19"/>
      <c r="U427" s="19"/>
      <c r="V427" s="19"/>
      <c r="W427" s="19"/>
      <c r="X427" s="19"/>
      <c r="Y427" s="19"/>
      <c r="Z427" s="19"/>
    </row>
    <row r="428" spans="1:26" x14ac:dyDescent="0.2">
      <c r="A428" s="19"/>
      <c r="B428" s="19"/>
      <c r="C428" s="19"/>
      <c r="D428" s="19"/>
      <c r="E428" s="19"/>
      <c r="F428" s="19"/>
      <c r="G428" s="19"/>
      <c r="H428" s="19"/>
      <c r="I428" s="19"/>
      <c r="J428" s="19"/>
      <c r="K428" s="19"/>
      <c r="L428" s="19"/>
      <c r="M428" s="19"/>
      <c r="N428" s="19"/>
      <c r="O428" s="19"/>
      <c r="P428" s="19"/>
      <c r="Q428" s="19"/>
      <c r="R428" s="19"/>
      <c r="S428" s="19"/>
      <c r="T428" s="19"/>
      <c r="U428" s="19"/>
      <c r="V428" s="19"/>
      <c r="W428" s="19"/>
      <c r="X428" s="19"/>
      <c r="Y428" s="19"/>
      <c r="Z428" s="19"/>
    </row>
    <row r="429" spans="1:26" x14ac:dyDescent="0.2">
      <c r="A429" s="19"/>
      <c r="B429" s="19"/>
      <c r="C429" s="19"/>
      <c r="D429" s="19"/>
      <c r="E429" s="19"/>
      <c r="F429" s="19"/>
      <c r="G429" s="19"/>
      <c r="H429" s="19"/>
      <c r="I429" s="19"/>
      <c r="J429" s="19"/>
      <c r="K429" s="19"/>
      <c r="L429" s="19"/>
      <c r="M429" s="19"/>
      <c r="N429" s="19"/>
      <c r="O429" s="19"/>
      <c r="P429" s="19"/>
      <c r="Q429" s="19"/>
      <c r="R429" s="19"/>
      <c r="S429" s="19"/>
      <c r="T429" s="19"/>
      <c r="U429" s="19"/>
      <c r="V429" s="19"/>
      <c r="W429" s="19"/>
      <c r="X429" s="19"/>
      <c r="Y429" s="19"/>
      <c r="Z429" s="19"/>
    </row>
    <row r="430" spans="1:26" x14ac:dyDescent="0.2">
      <c r="A430" s="19"/>
      <c r="B430" s="19"/>
      <c r="C430" s="19"/>
      <c r="D430" s="19"/>
      <c r="E430" s="19"/>
      <c r="F430" s="19"/>
      <c r="G430" s="19"/>
      <c r="H430" s="19"/>
      <c r="I430" s="19"/>
      <c r="J430" s="19"/>
      <c r="K430" s="19"/>
      <c r="L430" s="19"/>
      <c r="M430" s="19"/>
      <c r="N430" s="19"/>
      <c r="O430" s="19"/>
      <c r="P430" s="19"/>
      <c r="Q430" s="19"/>
      <c r="R430" s="19"/>
      <c r="S430" s="19"/>
      <c r="T430" s="19"/>
      <c r="U430" s="19"/>
      <c r="V430" s="19"/>
      <c r="W430" s="19"/>
      <c r="X430" s="19"/>
      <c r="Y430" s="19"/>
      <c r="Z430" s="19"/>
    </row>
    <row r="431" spans="1:26" x14ac:dyDescent="0.2">
      <c r="A431" s="19"/>
      <c r="B431" s="19"/>
      <c r="C431" s="19"/>
      <c r="D431" s="19"/>
      <c r="E431" s="19"/>
      <c r="F431" s="19"/>
      <c r="G431" s="19"/>
      <c r="H431" s="19"/>
      <c r="I431" s="19"/>
      <c r="J431" s="19"/>
      <c r="K431" s="19"/>
      <c r="L431" s="19"/>
      <c r="M431" s="19"/>
      <c r="N431" s="19"/>
      <c r="O431" s="19"/>
      <c r="P431" s="19"/>
      <c r="Q431" s="19"/>
      <c r="R431" s="19"/>
      <c r="S431" s="19"/>
      <c r="T431" s="19"/>
      <c r="U431" s="19"/>
      <c r="V431" s="19"/>
      <c r="W431" s="19"/>
      <c r="X431" s="19"/>
      <c r="Y431" s="19"/>
      <c r="Z431" s="19"/>
    </row>
    <row r="432" spans="1:26" x14ac:dyDescent="0.2">
      <c r="A432" s="19"/>
      <c r="B432" s="19"/>
      <c r="C432" s="19"/>
      <c r="D432" s="19"/>
      <c r="E432" s="19"/>
      <c r="F432" s="19"/>
      <c r="G432" s="19"/>
      <c r="H432" s="19"/>
      <c r="I432" s="19"/>
      <c r="J432" s="19"/>
      <c r="K432" s="19"/>
      <c r="L432" s="19"/>
      <c r="M432" s="19"/>
      <c r="N432" s="19"/>
      <c r="O432" s="19"/>
      <c r="P432" s="19"/>
      <c r="Q432" s="19"/>
      <c r="R432" s="19"/>
      <c r="S432" s="19"/>
      <c r="T432" s="19"/>
      <c r="U432" s="19"/>
      <c r="V432" s="19"/>
      <c r="W432" s="19"/>
      <c r="X432" s="19"/>
      <c r="Y432" s="19"/>
      <c r="Z432" s="19"/>
    </row>
    <row r="433" spans="1:26" x14ac:dyDescent="0.2">
      <c r="A433" s="19"/>
      <c r="B433" s="19"/>
      <c r="C433" s="19"/>
      <c r="D433" s="19"/>
      <c r="E433" s="19"/>
      <c r="F433" s="19"/>
      <c r="G433" s="19"/>
      <c r="H433" s="19"/>
      <c r="I433" s="19"/>
      <c r="J433" s="19"/>
      <c r="K433" s="19"/>
      <c r="L433" s="19"/>
      <c r="M433" s="19"/>
      <c r="N433" s="19"/>
      <c r="O433" s="19"/>
      <c r="P433" s="19"/>
      <c r="Q433" s="19"/>
      <c r="R433" s="19"/>
      <c r="S433" s="19"/>
      <c r="T433" s="19"/>
      <c r="U433" s="19"/>
      <c r="V433" s="19"/>
      <c r="W433" s="19"/>
      <c r="X433" s="19"/>
      <c r="Y433" s="19"/>
      <c r="Z433" s="19"/>
    </row>
    <row r="434" spans="1:26" x14ac:dyDescent="0.2">
      <c r="A434" s="19"/>
      <c r="B434" s="19"/>
      <c r="C434" s="19"/>
      <c r="D434" s="19"/>
      <c r="E434" s="19"/>
      <c r="F434" s="19"/>
      <c r="G434" s="19"/>
      <c r="H434" s="19"/>
      <c r="I434" s="19"/>
      <c r="J434" s="19"/>
      <c r="K434" s="19"/>
      <c r="L434" s="19"/>
      <c r="M434" s="19"/>
      <c r="N434" s="19"/>
      <c r="O434" s="19"/>
      <c r="P434" s="19"/>
      <c r="Q434" s="19"/>
      <c r="R434" s="19"/>
      <c r="S434" s="19"/>
      <c r="T434" s="19"/>
      <c r="U434" s="19"/>
      <c r="V434" s="19"/>
      <c r="W434" s="19"/>
      <c r="X434" s="19"/>
      <c r="Y434" s="19"/>
      <c r="Z434" s="19"/>
    </row>
    <row r="435" spans="1:26" x14ac:dyDescent="0.2">
      <c r="A435" s="19"/>
      <c r="B435" s="19"/>
      <c r="C435" s="19"/>
      <c r="D435" s="19"/>
      <c r="E435" s="19"/>
      <c r="F435" s="19"/>
      <c r="G435" s="19"/>
      <c r="H435" s="19"/>
      <c r="I435" s="19"/>
      <c r="J435" s="19"/>
      <c r="K435" s="19"/>
      <c r="L435" s="19"/>
      <c r="M435" s="19"/>
      <c r="N435" s="19"/>
      <c r="O435" s="19"/>
      <c r="P435" s="19"/>
      <c r="Q435" s="19"/>
      <c r="R435" s="19"/>
      <c r="S435" s="19"/>
      <c r="T435" s="19"/>
      <c r="U435" s="19"/>
      <c r="V435" s="19"/>
      <c r="W435" s="19"/>
      <c r="X435" s="19"/>
      <c r="Y435" s="19"/>
      <c r="Z435" s="19"/>
    </row>
    <row r="436" spans="1:26" x14ac:dyDescent="0.2">
      <c r="A436" s="19"/>
      <c r="B436" s="19"/>
      <c r="C436" s="19"/>
      <c r="D436" s="19"/>
      <c r="E436" s="19"/>
      <c r="F436" s="19"/>
      <c r="G436" s="19"/>
      <c r="H436" s="19"/>
      <c r="I436" s="19"/>
      <c r="J436" s="19"/>
      <c r="K436" s="19"/>
      <c r="L436" s="19"/>
      <c r="M436" s="19"/>
      <c r="N436" s="19"/>
      <c r="O436" s="19"/>
      <c r="P436" s="19"/>
      <c r="Q436" s="19"/>
      <c r="R436" s="19"/>
      <c r="S436" s="19"/>
      <c r="T436" s="19"/>
      <c r="U436" s="19"/>
      <c r="V436" s="19"/>
      <c r="W436" s="19"/>
      <c r="X436" s="19"/>
      <c r="Y436" s="19"/>
      <c r="Z436" s="19"/>
    </row>
    <row r="437" spans="1:26" x14ac:dyDescent="0.2">
      <c r="A437" s="19"/>
      <c r="B437" s="19"/>
      <c r="C437" s="19"/>
      <c r="D437" s="19"/>
      <c r="E437" s="19"/>
      <c r="F437" s="19"/>
      <c r="G437" s="19"/>
      <c r="H437" s="19"/>
      <c r="I437" s="19"/>
      <c r="J437" s="19"/>
      <c r="K437" s="19"/>
      <c r="L437" s="19"/>
      <c r="M437" s="19"/>
      <c r="N437" s="19"/>
      <c r="O437" s="19"/>
      <c r="P437" s="19"/>
      <c r="Q437" s="19"/>
      <c r="R437" s="19"/>
      <c r="S437" s="19"/>
      <c r="T437" s="19"/>
      <c r="U437" s="19"/>
      <c r="V437" s="19"/>
      <c r="W437" s="19"/>
      <c r="X437" s="19"/>
      <c r="Y437" s="19"/>
      <c r="Z437" s="19"/>
    </row>
    <row r="438" spans="1:26" x14ac:dyDescent="0.2">
      <c r="A438" s="19"/>
      <c r="B438" s="19"/>
      <c r="C438" s="19"/>
      <c r="D438" s="19"/>
      <c r="E438" s="19"/>
      <c r="F438" s="19"/>
      <c r="G438" s="19"/>
      <c r="H438" s="19"/>
      <c r="I438" s="19"/>
      <c r="J438" s="19"/>
      <c r="K438" s="19"/>
      <c r="L438" s="19"/>
      <c r="M438" s="19"/>
      <c r="N438" s="19"/>
      <c r="O438" s="19"/>
      <c r="P438" s="19"/>
      <c r="Q438" s="19"/>
      <c r="R438" s="19"/>
      <c r="S438" s="19"/>
      <c r="T438" s="19"/>
      <c r="U438" s="19"/>
      <c r="V438" s="19"/>
      <c r="W438" s="19"/>
      <c r="X438" s="19"/>
      <c r="Y438" s="19"/>
      <c r="Z438" s="19"/>
    </row>
    <row r="439" spans="1:26" x14ac:dyDescent="0.2">
      <c r="A439" s="19"/>
      <c r="B439" s="19"/>
      <c r="C439" s="19"/>
      <c r="D439" s="19"/>
      <c r="E439" s="19"/>
      <c r="F439" s="19"/>
      <c r="G439" s="19"/>
      <c r="H439" s="19"/>
      <c r="I439" s="19"/>
      <c r="J439" s="19"/>
      <c r="K439" s="19"/>
      <c r="L439" s="19"/>
      <c r="M439" s="19"/>
      <c r="N439" s="19"/>
      <c r="O439" s="19"/>
      <c r="P439" s="19"/>
      <c r="Q439" s="19"/>
      <c r="R439" s="19"/>
      <c r="S439" s="19"/>
      <c r="T439" s="19"/>
      <c r="U439" s="19"/>
      <c r="V439" s="19"/>
      <c r="W439" s="19"/>
      <c r="X439" s="19"/>
      <c r="Y439" s="19"/>
      <c r="Z439" s="19"/>
    </row>
    <row r="440" spans="1:26" x14ac:dyDescent="0.2">
      <c r="A440" s="19"/>
      <c r="B440" s="19"/>
      <c r="C440" s="19"/>
      <c r="D440" s="19"/>
      <c r="E440" s="19"/>
      <c r="F440" s="19"/>
      <c r="G440" s="19"/>
      <c r="H440" s="19"/>
      <c r="I440" s="19"/>
      <c r="J440" s="19"/>
      <c r="K440" s="19"/>
      <c r="L440" s="19"/>
      <c r="M440" s="19"/>
      <c r="N440" s="19"/>
      <c r="O440" s="19"/>
      <c r="P440" s="19"/>
      <c r="Q440" s="19"/>
      <c r="R440" s="19"/>
      <c r="S440" s="19"/>
      <c r="T440" s="19"/>
      <c r="U440" s="19"/>
      <c r="V440" s="19"/>
      <c r="W440" s="19"/>
      <c r="X440" s="19"/>
      <c r="Y440" s="19"/>
      <c r="Z440" s="19"/>
    </row>
    <row r="441" spans="1:26" x14ac:dyDescent="0.2">
      <c r="A441" s="19"/>
      <c r="B441" s="19"/>
      <c r="C441" s="19"/>
      <c r="D441" s="19"/>
      <c r="E441" s="19"/>
      <c r="F441" s="19"/>
      <c r="G441" s="19"/>
      <c r="H441" s="19"/>
      <c r="I441" s="19"/>
      <c r="J441" s="19"/>
      <c r="K441" s="19"/>
      <c r="L441" s="19"/>
      <c r="M441" s="19"/>
      <c r="N441" s="19"/>
      <c r="O441" s="19"/>
      <c r="P441" s="19"/>
      <c r="Q441" s="19"/>
      <c r="R441" s="19"/>
      <c r="S441" s="19"/>
      <c r="T441" s="19"/>
      <c r="U441" s="19"/>
      <c r="V441" s="19"/>
      <c r="W441" s="19"/>
      <c r="X441" s="19"/>
      <c r="Y441" s="19"/>
      <c r="Z441" s="19"/>
    </row>
    <row r="442" spans="1:26" x14ac:dyDescent="0.2">
      <c r="A442" s="19"/>
      <c r="B442" s="19"/>
      <c r="C442" s="19"/>
      <c r="D442" s="19"/>
      <c r="E442" s="19"/>
      <c r="F442" s="19"/>
      <c r="G442" s="19"/>
      <c r="H442" s="19"/>
      <c r="I442" s="19"/>
      <c r="J442" s="19"/>
      <c r="K442" s="19"/>
      <c r="L442" s="19"/>
      <c r="M442" s="19"/>
      <c r="N442" s="19"/>
      <c r="O442" s="19"/>
      <c r="P442" s="19"/>
      <c r="Q442" s="19"/>
      <c r="R442" s="19"/>
      <c r="S442" s="19"/>
      <c r="T442" s="19"/>
      <c r="U442" s="19"/>
      <c r="V442" s="19"/>
      <c r="W442" s="19"/>
      <c r="X442" s="19"/>
      <c r="Y442" s="19"/>
      <c r="Z442" s="19"/>
    </row>
    <row r="443" spans="1:26" x14ac:dyDescent="0.2">
      <c r="A443" s="19"/>
      <c r="B443" s="19"/>
      <c r="C443" s="19"/>
      <c r="D443" s="19"/>
      <c r="E443" s="19"/>
      <c r="F443" s="19"/>
      <c r="G443" s="19"/>
      <c r="H443" s="19"/>
      <c r="I443" s="19"/>
      <c r="J443" s="19"/>
      <c r="K443" s="19"/>
      <c r="L443" s="19"/>
      <c r="M443" s="19"/>
      <c r="N443" s="19"/>
      <c r="O443" s="19"/>
      <c r="P443" s="19"/>
      <c r="Q443" s="19"/>
      <c r="R443" s="19"/>
      <c r="S443" s="19"/>
      <c r="T443" s="19"/>
      <c r="U443" s="19"/>
      <c r="V443" s="19"/>
      <c r="W443" s="19"/>
      <c r="X443" s="19"/>
      <c r="Y443" s="19"/>
      <c r="Z443" s="19"/>
    </row>
    <row r="444" spans="1:26" x14ac:dyDescent="0.2">
      <c r="A444" s="19"/>
      <c r="B444" s="19"/>
      <c r="C444" s="19"/>
      <c r="D444" s="19"/>
      <c r="E444" s="19"/>
      <c r="F444" s="19"/>
      <c r="G444" s="19"/>
      <c r="H444" s="19"/>
      <c r="I444" s="19"/>
      <c r="J444" s="19"/>
      <c r="K444" s="19"/>
      <c r="L444" s="19"/>
      <c r="M444" s="19"/>
      <c r="N444" s="19"/>
      <c r="O444" s="19"/>
      <c r="P444" s="19"/>
      <c r="Q444" s="19"/>
      <c r="R444" s="19"/>
      <c r="S444" s="19"/>
      <c r="T444" s="19"/>
      <c r="U444" s="19"/>
      <c r="V444" s="19"/>
      <c r="W444" s="19"/>
      <c r="X444" s="19"/>
      <c r="Y444" s="19"/>
      <c r="Z444" s="19"/>
    </row>
    <row r="445" spans="1:26" x14ac:dyDescent="0.2">
      <c r="A445" s="19"/>
      <c r="B445" s="19"/>
      <c r="C445" s="19"/>
      <c r="D445" s="19"/>
      <c r="E445" s="19"/>
      <c r="F445" s="19"/>
      <c r="G445" s="19"/>
      <c r="H445" s="19"/>
      <c r="I445" s="19"/>
      <c r="J445" s="19"/>
      <c r="K445" s="19"/>
      <c r="L445" s="19"/>
      <c r="M445" s="19"/>
      <c r="N445" s="19"/>
      <c r="O445" s="19"/>
      <c r="P445" s="19"/>
      <c r="Q445" s="19"/>
      <c r="R445" s="19"/>
      <c r="S445" s="19"/>
      <c r="T445" s="19"/>
      <c r="U445" s="19"/>
      <c r="V445" s="19"/>
      <c r="W445" s="19"/>
      <c r="X445" s="19"/>
      <c r="Y445" s="19"/>
      <c r="Z445" s="19"/>
    </row>
    <row r="446" spans="1:26" x14ac:dyDescent="0.2">
      <c r="A446" s="19"/>
      <c r="B446" s="19"/>
      <c r="C446" s="19"/>
      <c r="D446" s="19"/>
      <c r="E446" s="19"/>
      <c r="F446" s="19"/>
      <c r="G446" s="19"/>
      <c r="H446" s="19"/>
      <c r="I446" s="19"/>
      <c r="J446" s="19"/>
      <c r="K446" s="19"/>
      <c r="L446" s="19"/>
      <c r="M446" s="19"/>
      <c r="N446" s="19"/>
      <c r="O446" s="19"/>
      <c r="P446" s="19"/>
      <c r="Q446" s="19"/>
      <c r="R446" s="19"/>
      <c r="S446" s="19"/>
      <c r="T446" s="19"/>
      <c r="U446" s="19"/>
      <c r="V446" s="19"/>
      <c r="W446" s="19"/>
      <c r="X446" s="19"/>
      <c r="Y446" s="19"/>
      <c r="Z446" s="19"/>
    </row>
    <row r="447" spans="1:26" x14ac:dyDescent="0.2">
      <c r="A447" s="19"/>
      <c r="B447" s="19"/>
      <c r="C447" s="19"/>
      <c r="D447" s="19"/>
      <c r="E447" s="19"/>
      <c r="F447" s="19"/>
      <c r="G447" s="19"/>
      <c r="H447" s="19"/>
      <c r="I447" s="19"/>
      <c r="J447" s="19"/>
      <c r="K447" s="19"/>
      <c r="L447" s="19"/>
      <c r="M447" s="19"/>
      <c r="N447" s="19"/>
      <c r="O447" s="19"/>
      <c r="P447" s="19"/>
      <c r="Q447" s="19"/>
      <c r="R447" s="19"/>
      <c r="S447" s="19"/>
      <c r="T447" s="19"/>
      <c r="U447" s="19"/>
      <c r="V447" s="19"/>
      <c r="W447" s="19"/>
      <c r="X447" s="19"/>
      <c r="Y447" s="19"/>
      <c r="Z447" s="19"/>
    </row>
    <row r="448" spans="1:26" x14ac:dyDescent="0.2">
      <c r="A448" s="19"/>
      <c r="B448" s="19"/>
      <c r="C448" s="19"/>
      <c r="D448" s="19"/>
      <c r="E448" s="19"/>
      <c r="F448" s="19"/>
      <c r="G448" s="19"/>
      <c r="H448" s="19"/>
      <c r="I448" s="19"/>
      <c r="J448" s="19"/>
      <c r="K448" s="19"/>
      <c r="L448" s="19"/>
      <c r="M448" s="19"/>
      <c r="N448" s="19"/>
      <c r="O448" s="19"/>
      <c r="P448" s="19"/>
      <c r="Q448" s="19"/>
      <c r="R448" s="19"/>
      <c r="S448" s="19"/>
      <c r="T448" s="19"/>
      <c r="U448" s="19"/>
      <c r="V448" s="19"/>
      <c r="W448" s="19"/>
      <c r="X448" s="19"/>
      <c r="Y448" s="19"/>
      <c r="Z448" s="19"/>
    </row>
    <row r="449" spans="1:26" x14ac:dyDescent="0.2">
      <c r="A449" s="19"/>
      <c r="B449" s="19"/>
      <c r="C449" s="19"/>
      <c r="D449" s="19"/>
      <c r="E449" s="19"/>
      <c r="F449" s="19"/>
      <c r="G449" s="19"/>
      <c r="H449" s="19"/>
      <c r="I449" s="19"/>
      <c r="J449" s="19"/>
      <c r="K449" s="19"/>
      <c r="L449" s="19"/>
      <c r="M449" s="19"/>
      <c r="N449" s="19"/>
      <c r="O449" s="19"/>
      <c r="P449" s="19"/>
      <c r="Q449" s="19"/>
      <c r="R449" s="19"/>
      <c r="S449" s="19"/>
      <c r="T449" s="19"/>
      <c r="U449" s="19"/>
      <c r="V449" s="19"/>
      <c r="W449" s="19"/>
      <c r="X449" s="19"/>
      <c r="Y449" s="19"/>
      <c r="Z449" s="19"/>
    </row>
    <row r="450" spans="1:26" x14ac:dyDescent="0.2">
      <c r="A450" s="19"/>
      <c r="B450" s="19"/>
      <c r="C450" s="19"/>
      <c r="D450" s="19"/>
      <c r="E450" s="19"/>
      <c r="F450" s="19"/>
      <c r="G450" s="19"/>
      <c r="H450" s="19"/>
      <c r="I450" s="19"/>
      <c r="J450" s="19"/>
      <c r="K450" s="19"/>
      <c r="L450" s="19"/>
      <c r="M450" s="19"/>
      <c r="N450" s="19"/>
      <c r="O450" s="19"/>
      <c r="P450" s="19"/>
      <c r="Q450" s="19"/>
      <c r="R450" s="19"/>
      <c r="S450" s="19"/>
      <c r="T450" s="19"/>
      <c r="U450" s="19"/>
      <c r="V450" s="19"/>
      <c r="W450" s="19"/>
      <c r="X450" s="19"/>
      <c r="Y450" s="19"/>
      <c r="Z450" s="19"/>
    </row>
    <row r="451" spans="1:26" x14ac:dyDescent="0.2">
      <c r="A451" s="19"/>
      <c r="B451" s="19"/>
      <c r="C451" s="19"/>
      <c r="D451" s="19"/>
      <c r="E451" s="19"/>
      <c r="F451" s="19"/>
      <c r="G451" s="19"/>
      <c r="H451" s="19"/>
      <c r="I451" s="19"/>
      <c r="J451" s="19"/>
      <c r="K451" s="19"/>
      <c r="L451" s="19"/>
      <c r="M451" s="19"/>
      <c r="N451" s="19"/>
      <c r="O451" s="19"/>
      <c r="P451" s="19"/>
      <c r="Q451" s="19"/>
      <c r="R451" s="19"/>
      <c r="S451" s="19"/>
      <c r="T451" s="19"/>
      <c r="U451" s="19"/>
      <c r="V451" s="19"/>
      <c r="W451" s="19"/>
      <c r="X451" s="19"/>
      <c r="Y451" s="19"/>
      <c r="Z451" s="19"/>
    </row>
    <row r="452" spans="1:26" x14ac:dyDescent="0.2">
      <c r="A452" s="19"/>
      <c r="B452" s="19"/>
      <c r="C452" s="19"/>
      <c r="D452" s="19"/>
      <c r="E452" s="19"/>
      <c r="F452" s="19"/>
      <c r="G452" s="19"/>
      <c r="H452" s="19"/>
      <c r="I452" s="19"/>
      <c r="J452" s="19"/>
      <c r="K452" s="19"/>
      <c r="L452" s="19"/>
      <c r="M452" s="19"/>
      <c r="N452" s="19"/>
      <c r="O452" s="19"/>
      <c r="P452" s="19"/>
      <c r="Q452" s="19"/>
      <c r="R452" s="19"/>
      <c r="S452" s="19"/>
      <c r="T452" s="19"/>
      <c r="U452" s="19"/>
      <c r="V452" s="19"/>
      <c r="W452" s="19"/>
      <c r="X452" s="19"/>
      <c r="Y452" s="19"/>
      <c r="Z452" s="19"/>
    </row>
    <row r="453" spans="1:26" x14ac:dyDescent="0.2">
      <c r="A453" s="19"/>
      <c r="B453" s="19"/>
      <c r="C453" s="19"/>
      <c r="D453" s="19"/>
      <c r="E453" s="19"/>
      <c r="F453" s="19"/>
      <c r="G453" s="19"/>
      <c r="H453" s="19"/>
      <c r="I453" s="19"/>
      <c r="J453" s="19"/>
      <c r="K453" s="19"/>
      <c r="L453" s="19"/>
      <c r="M453" s="19"/>
      <c r="N453" s="19"/>
      <c r="O453" s="19"/>
      <c r="P453" s="19"/>
      <c r="Q453" s="19"/>
      <c r="R453" s="19"/>
      <c r="S453" s="19"/>
      <c r="T453" s="19"/>
      <c r="U453" s="19"/>
      <c r="V453" s="19"/>
      <c r="W453" s="19"/>
      <c r="X453" s="19"/>
      <c r="Y453" s="19"/>
      <c r="Z453" s="19"/>
    </row>
    <row r="454" spans="1:26" x14ac:dyDescent="0.2">
      <c r="A454" s="19"/>
      <c r="B454" s="19"/>
      <c r="C454" s="19"/>
      <c r="D454" s="19"/>
      <c r="E454" s="19"/>
      <c r="F454" s="19"/>
      <c r="G454" s="19"/>
      <c r="H454" s="19"/>
      <c r="I454" s="19"/>
      <c r="J454" s="19"/>
      <c r="K454" s="19"/>
      <c r="L454" s="19"/>
      <c r="M454" s="19"/>
      <c r="N454" s="19"/>
      <c r="O454" s="19"/>
      <c r="P454" s="19"/>
      <c r="Q454" s="19"/>
      <c r="R454" s="19"/>
      <c r="S454" s="19"/>
      <c r="T454" s="19"/>
      <c r="U454" s="19"/>
      <c r="V454" s="19"/>
      <c r="W454" s="19"/>
      <c r="X454" s="19"/>
      <c r="Y454" s="19"/>
      <c r="Z454" s="19"/>
    </row>
    <row r="455" spans="1:26" x14ac:dyDescent="0.2">
      <c r="A455" s="19"/>
      <c r="B455" s="19"/>
      <c r="C455" s="19"/>
      <c r="D455" s="19"/>
      <c r="E455" s="19"/>
      <c r="F455" s="19"/>
      <c r="G455" s="19"/>
      <c r="H455" s="19"/>
      <c r="I455" s="19"/>
      <c r="J455" s="19"/>
      <c r="K455" s="19"/>
      <c r="L455" s="19"/>
      <c r="M455" s="19"/>
      <c r="N455" s="19"/>
      <c r="O455" s="19"/>
      <c r="P455" s="19"/>
      <c r="Q455" s="19"/>
      <c r="R455" s="19"/>
      <c r="S455" s="19"/>
      <c r="T455" s="19"/>
      <c r="U455" s="19"/>
      <c r="V455" s="19"/>
      <c r="W455" s="19"/>
      <c r="X455" s="19"/>
      <c r="Y455" s="19"/>
      <c r="Z455" s="19"/>
    </row>
    <row r="456" spans="1:26" x14ac:dyDescent="0.2">
      <c r="A456" s="19"/>
      <c r="B456" s="19"/>
      <c r="C456" s="19"/>
      <c r="D456" s="19"/>
      <c r="E456" s="19"/>
      <c r="F456" s="19"/>
      <c r="G456" s="19"/>
      <c r="H456" s="19"/>
      <c r="I456" s="19"/>
      <c r="J456" s="19"/>
      <c r="K456" s="19"/>
      <c r="L456" s="19"/>
      <c r="M456" s="19"/>
      <c r="N456" s="19"/>
      <c r="O456" s="19"/>
      <c r="P456" s="19"/>
      <c r="Q456" s="19"/>
      <c r="R456" s="19"/>
      <c r="S456" s="19"/>
      <c r="T456" s="19"/>
      <c r="U456" s="19"/>
      <c r="V456" s="19"/>
      <c r="W456" s="19"/>
      <c r="X456" s="19"/>
      <c r="Y456" s="19"/>
      <c r="Z456" s="19"/>
    </row>
    <row r="457" spans="1:26" x14ac:dyDescent="0.2">
      <c r="A457" s="19"/>
      <c r="B457" s="19"/>
      <c r="C457" s="19"/>
      <c r="D457" s="19"/>
      <c r="E457" s="19"/>
      <c r="F457" s="19"/>
      <c r="G457" s="19"/>
      <c r="H457" s="19"/>
      <c r="I457" s="19"/>
      <c r="J457" s="19"/>
      <c r="K457" s="19"/>
      <c r="L457" s="19"/>
      <c r="M457" s="19"/>
      <c r="N457" s="19"/>
      <c r="O457" s="19"/>
      <c r="P457" s="19"/>
      <c r="Q457" s="19"/>
      <c r="R457" s="19"/>
      <c r="S457" s="19"/>
      <c r="T457" s="19"/>
      <c r="U457" s="19"/>
      <c r="V457" s="19"/>
      <c r="W457" s="19"/>
      <c r="X457" s="19"/>
      <c r="Y457" s="19"/>
      <c r="Z457" s="19"/>
    </row>
    <row r="458" spans="1:26" x14ac:dyDescent="0.2">
      <c r="A458" s="19"/>
      <c r="B458" s="19"/>
      <c r="C458" s="19"/>
      <c r="D458" s="19"/>
      <c r="E458" s="19"/>
      <c r="F458" s="19"/>
      <c r="G458" s="19"/>
      <c r="H458" s="19"/>
      <c r="I458" s="19"/>
      <c r="J458" s="19"/>
      <c r="K458" s="19"/>
      <c r="L458" s="19"/>
      <c r="M458" s="19"/>
      <c r="N458" s="19"/>
      <c r="O458" s="19"/>
      <c r="P458" s="19"/>
      <c r="Q458" s="19"/>
      <c r="R458" s="19"/>
      <c r="S458" s="19"/>
      <c r="T458" s="19"/>
      <c r="U458" s="19"/>
      <c r="V458" s="19"/>
      <c r="W458" s="19"/>
      <c r="X458" s="19"/>
      <c r="Y458" s="19"/>
      <c r="Z458" s="19"/>
    </row>
    <row r="459" spans="1:26" x14ac:dyDescent="0.2">
      <c r="A459" s="19"/>
      <c r="B459" s="19"/>
      <c r="C459" s="19"/>
      <c r="D459" s="19"/>
      <c r="E459" s="19"/>
      <c r="F459" s="19"/>
      <c r="G459" s="19"/>
      <c r="H459" s="19"/>
      <c r="I459" s="19"/>
      <c r="J459" s="19"/>
      <c r="K459" s="19"/>
      <c r="L459" s="19"/>
      <c r="M459" s="19"/>
      <c r="N459" s="19"/>
      <c r="O459" s="19"/>
      <c r="P459" s="19"/>
      <c r="Q459" s="19"/>
      <c r="R459" s="19"/>
      <c r="S459" s="19"/>
      <c r="T459" s="19"/>
      <c r="U459" s="19"/>
      <c r="V459" s="19"/>
      <c r="W459" s="19"/>
      <c r="X459" s="19"/>
      <c r="Y459" s="19"/>
      <c r="Z459" s="19"/>
    </row>
    <row r="460" spans="1:26" x14ac:dyDescent="0.2">
      <c r="A460" s="19"/>
      <c r="B460" s="19"/>
      <c r="C460" s="19"/>
      <c r="D460" s="19"/>
      <c r="E460" s="19"/>
      <c r="F460" s="19"/>
      <c r="G460" s="19"/>
      <c r="H460" s="19"/>
      <c r="I460" s="19"/>
      <c r="J460" s="19"/>
      <c r="K460" s="19"/>
      <c r="L460" s="19"/>
      <c r="M460" s="19"/>
      <c r="N460" s="19"/>
      <c r="O460" s="19"/>
      <c r="P460" s="19"/>
      <c r="Q460" s="19"/>
      <c r="R460" s="19"/>
      <c r="S460" s="19"/>
      <c r="T460" s="19"/>
      <c r="U460" s="19"/>
      <c r="V460" s="19"/>
      <c r="W460" s="19"/>
      <c r="X460" s="19"/>
      <c r="Y460" s="19"/>
      <c r="Z460" s="19"/>
    </row>
    <row r="461" spans="1:26" x14ac:dyDescent="0.2">
      <c r="A461" s="19"/>
      <c r="B461" s="19"/>
      <c r="C461" s="19"/>
      <c r="D461" s="19"/>
      <c r="E461" s="19"/>
      <c r="F461" s="19"/>
      <c r="G461" s="19"/>
      <c r="H461" s="19"/>
      <c r="I461" s="19"/>
      <c r="J461" s="19"/>
      <c r="K461" s="19"/>
      <c r="L461" s="19"/>
      <c r="M461" s="19"/>
      <c r="N461" s="19"/>
      <c r="O461" s="19"/>
      <c r="P461" s="19"/>
      <c r="Q461" s="19"/>
      <c r="R461" s="19"/>
      <c r="S461" s="19"/>
      <c r="T461" s="19"/>
      <c r="U461" s="19"/>
      <c r="V461" s="19"/>
      <c r="W461" s="19"/>
      <c r="X461" s="19"/>
      <c r="Y461" s="19"/>
      <c r="Z461" s="19"/>
    </row>
    <row r="462" spans="1:26" x14ac:dyDescent="0.2">
      <c r="A462" s="19"/>
      <c r="B462" s="19"/>
      <c r="C462" s="19"/>
      <c r="D462" s="19"/>
      <c r="E462" s="19"/>
      <c r="F462" s="19"/>
      <c r="G462" s="19"/>
      <c r="H462" s="19"/>
      <c r="I462" s="19"/>
      <c r="J462" s="19"/>
      <c r="K462" s="19"/>
      <c r="L462" s="19"/>
      <c r="M462" s="19"/>
      <c r="N462" s="19"/>
      <c r="O462" s="19"/>
      <c r="P462" s="19"/>
      <c r="Q462" s="19"/>
      <c r="R462" s="19"/>
      <c r="S462" s="19"/>
      <c r="T462" s="19"/>
      <c r="U462" s="19"/>
      <c r="V462" s="19"/>
      <c r="W462" s="19"/>
      <c r="X462" s="19"/>
      <c r="Y462" s="19"/>
      <c r="Z462" s="19"/>
    </row>
    <row r="463" spans="1:26" x14ac:dyDescent="0.2">
      <c r="A463" s="19"/>
      <c r="B463" s="19"/>
      <c r="C463" s="19"/>
      <c r="D463" s="19"/>
      <c r="E463" s="19"/>
      <c r="F463" s="19"/>
      <c r="G463" s="19"/>
      <c r="H463" s="19"/>
      <c r="I463" s="19"/>
      <c r="J463" s="19"/>
      <c r="K463" s="19"/>
      <c r="L463" s="19"/>
      <c r="M463" s="19"/>
      <c r="N463" s="19"/>
      <c r="O463" s="19"/>
      <c r="P463" s="19"/>
      <c r="Q463" s="19"/>
      <c r="R463" s="19"/>
      <c r="S463" s="19"/>
      <c r="T463" s="19"/>
      <c r="U463" s="19"/>
      <c r="V463" s="19"/>
      <c r="W463" s="19"/>
      <c r="X463" s="19"/>
      <c r="Y463" s="19"/>
      <c r="Z463" s="19"/>
    </row>
    <row r="464" spans="1:26" x14ac:dyDescent="0.2">
      <c r="A464" s="19"/>
      <c r="B464" s="19"/>
      <c r="C464" s="19"/>
      <c r="D464" s="19"/>
      <c r="E464" s="19"/>
      <c r="F464" s="19"/>
      <c r="G464" s="19"/>
      <c r="H464" s="19"/>
      <c r="I464" s="19"/>
      <c r="J464" s="19"/>
      <c r="K464" s="19"/>
      <c r="L464" s="19"/>
      <c r="M464" s="19"/>
      <c r="N464" s="19"/>
      <c r="O464" s="19"/>
      <c r="P464" s="19"/>
      <c r="Q464" s="19"/>
      <c r="R464" s="19"/>
      <c r="S464" s="19"/>
      <c r="T464" s="19"/>
      <c r="U464" s="19"/>
      <c r="V464" s="19"/>
      <c r="W464" s="19"/>
      <c r="X464" s="19"/>
      <c r="Y464" s="19"/>
      <c r="Z464" s="19"/>
    </row>
    <row r="465" spans="1:26" x14ac:dyDescent="0.2">
      <c r="A465" s="19"/>
      <c r="B465" s="19"/>
      <c r="C465" s="19"/>
      <c r="D465" s="19"/>
      <c r="E465" s="19"/>
      <c r="F465" s="19"/>
      <c r="G465" s="19"/>
      <c r="H465" s="19"/>
      <c r="I465" s="19"/>
      <c r="J465" s="19"/>
      <c r="K465" s="19"/>
      <c r="L465" s="19"/>
      <c r="M465" s="19"/>
      <c r="N465" s="19"/>
      <c r="O465" s="19"/>
      <c r="P465" s="19"/>
      <c r="Q465" s="19"/>
      <c r="R465" s="19"/>
      <c r="S465" s="19"/>
      <c r="T465" s="19"/>
      <c r="U465" s="19"/>
      <c r="V465" s="19"/>
      <c r="W465" s="19"/>
      <c r="X465" s="19"/>
      <c r="Y465" s="19"/>
      <c r="Z465" s="19"/>
    </row>
    <row r="466" spans="1:26" x14ac:dyDescent="0.2">
      <c r="A466" s="19"/>
      <c r="B466" s="19"/>
      <c r="C466" s="19"/>
      <c r="D466" s="19"/>
      <c r="E466" s="19"/>
      <c r="F466" s="19"/>
      <c r="G466" s="19"/>
      <c r="H466" s="19"/>
      <c r="I466" s="19"/>
      <c r="J466" s="19"/>
      <c r="K466" s="19"/>
      <c r="L466" s="19"/>
      <c r="M466" s="19"/>
      <c r="N466" s="19"/>
      <c r="O466" s="19"/>
      <c r="P466" s="19"/>
      <c r="Q466" s="19"/>
      <c r="R466" s="19"/>
      <c r="S466" s="19"/>
      <c r="T466" s="19"/>
      <c r="U466" s="19"/>
      <c r="V466" s="19"/>
      <c r="W466" s="19"/>
      <c r="X466" s="19"/>
      <c r="Y466" s="19"/>
      <c r="Z466" s="19"/>
    </row>
    <row r="467" spans="1:26" x14ac:dyDescent="0.2">
      <c r="A467" s="19"/>
      <c r="B467" s="19"/>
      <c r="C467" s="19"/>
      <c r="D467" s="19"/>
      <c r="E467" s="19"/>
      <c r="F467" s="19"/>
      <c r="G467" s="19"/>
      <c r="H467" s="19"/>
      <c r="I467" s="19"/>
      <c r="J467" s="19"/>
      <c r="K467" s="19"/>
      <c r="L467" s="19"/>
      <c r="M467" s="19"/>
      <c r="N467" s="19"/>
      <c r="O467" s="19"/>
      <c r="P467" s="19"/>
      <c r="Q467" s="19"/>
      <c r="R467" s="19"/>
      <c r="S467" s="19"/>
      <c r="T467" s="19"/>
      <c r="U467" s="19"/>
      <c r="V467" s="19"/>
      <c r="W467" s="19"/>
      <c r="X467" s="19"/>
      <c r="Y467" s="19"/>
      <c r="Z467" s="19"/>
    </row>
    <row r="468" spans="1:26" x14ac:dyDescent="0.2">
      <c r="A468" s="19"/>
      <c r="B468" s="19"/>
      <c r="C468" s="19"/>
      <c r="D468" s="19"/>
      <c r="E468" s="19"/>
      <c r="F468" s="19"/>
      <c r="G468" s="19"/>
      <c r="H468" s="19"/>
      <c r="I468" s="19"/>
      <c r="J468" s="19"/>
      <c r="K468" s="19"/>
      <c r="L468" s="19"/>
      <c r="M468" s="19"/>
      <c r="N468" s="19"/>
      <c r="O468" s="19"/>
      <c r="P468" s="19"/>
      <c r="Q468" s="19"/>
      <c r="R468" s="19"/>
      <c r="S468" s="19"/>
      <c r="T468" s="19"/>
      <c r="U468" s="19"/>
      <c r="V468" s="19"/>
      <c r="W468" s="19"/>
      <c r="X468" s="19"/>
      <c r="Y468" s="19"/>
      <c r="Z468" s="19"/>
    </row>
    <row r="469" spans="1:26" x14ac:dyDescent="0.2">
      <c r="A469" s="19"/>
      <c r="B469" s="19"/>
      <c r="C469" s="19"/>
      <c r="D469" s="19"/>
      <c r="E469" s="19"/>
      <c r="F469" s="19"/>
      <c r="G469" s="19"/>
      <c r="H469" s="19"/>
      <c r="I469" s="19"/>
      <c r="J469" s="19"/>
      <c r="K469" s="19"/>
      <c r="L469" s="19"/>
      <c r="M469" s="19"/>
      <c r="N469" s="19"/>
      <c r="O469" s="19"/>
      <c r="P469" s="19"/>
      <c r="Q469" s="19"/>
      <c r="R469" s="19"/>
      <c r="S469" s="19"/>
      <c r="T469" s="19"/>
      <c r="U469" s="19"/>
      <c r="V469" s="19"/>
      <c r="W469" s="19"/>
      <c r="X469" s="19"/>
      <c r="Y469" s="19"/>
      <c r="Z469" s="19"/>
    </row>
    <row r="470" spans="1:26" x14ac:dyDescent="0.2">
      <c r="A470" s="19"/>
      <c r="B470" s="19"/>
      <c r="C470" s="19"/>
      <c r="D470" s="19"/>
      <c r="E470" s="19"/>
      <c r="F470" s="19"/>
      <c r="G470" s="19"/>
      <c r="H470" s="19"/>
      <c r="I470" s="19"/>
      <c r="J470" s="19"/>
      <c r="K470" s="19"/>
      <c r="L470" s="19"/>
      <c r="M470" s="19"/>
      <c r="N470" s="19"/>
      <c r="O470" s="19"/>
      <c r="P470" s="19"/>
      <c r="Q470" s="19"/>
      <c r="R470" s="19"/>
      <c r="S470" s="19"/>
      <c r="T470" s="19"/>
      <c r="U470" s="19"/>
      <c r="V470" s="19"/>
      <c r="W470" s="19"/>
      <c r="X470" s="19"/>
      <c r="Y470" s="19"/>
      <c r="Z470" s="19"/>
    </row>
    <row r="471" spans="1:26" x14ac:dyDescent="0.2">
      <c r="A471" s="19"/>
      <c r="B471" s="19"/>
      <c r="C471" s="19"/>
      <c r="D471" s="19"/>
      <c r="E471" s="19"/>
      <c r="F471" s="19"/>
      <c r="G471" s="19"/>
      <c r="H471" s="19"/>
      <c r="I471" s="19"/>
      <c r="J471" s="19"/>
      <c r="K471" s="19"/>
      <c r="L471" s="19"/>
      <c r="M471" s="19"/>
      <c r="N471" s="19"/>
      <c r="O471" s="19"/>
      <c r="P471" s="19"/>
      <c r="Q471" s="19"/>
      <c r="R471" s="19"/>
      <c r="S471" s="19"/>
      <c r="T471" s="19"/>
      <c r="U471" s="19"/>
      <c r="V471" s="19"/>
      <c r="W471" s="19"/>
      <c r="X471" s="19"/>
      <c r="Y471" s="19"/>
      <c r="Z471" s="19"/>
    </row>
    <row r="472" spans="1:26" x14ac:dyDescent="0.2">
      <c r="A472" s="19"/>
      <c r="B472" s="19"/>
      <c r="C472" s="19"/>
      <c r="D472" s="19"/>
      <c r="E472" s="19"/>
      <c r="F472" s="19"/>
      <c r="G472" s="19"/>
      <c r="H472" s="19"/>
      <c r="I472" s="19"/>
      <c r="J472" s="19"/>
      <c r="K472" s="19"/>
      <c r="L472" s="19"/>
      <c r="M472" s="19"/>
      <c r="N472" s="19"/>
      <c r="O472" s="19"/>
      <c r="P472" s="19"/>
      <c r="Q472" s="19"/>
      <c r="R472" s="19"/>
      <c r="S472" s="19"/>
      <c r="T472" s="19"/>
      <c r="U472" s="19"/>
      <c r="V472" s="19"/>
      <c r="W472" s="19"/>
      <c r="X472" s="19"/>
      <c r="Y472" s="19"/>
      <c r="Z472" s="19"/>
    </row>
    <row r="473" spans="1:26" x14ac:dyDescent="0.2">
      <c r="A473" s="19"/>
      <c r="B473" s="19"/>
      <c r="C473" s="19"/>
      <c r="D473" s="19"/>
      <c r="E473" s="19"/>
      <c r="F473" s="19"/>
      <c r="G473" s="19"/>
      <c r="H473" s="19"/>
      <c r="I473" s="19"/>
      <c r="J473" s="19"/>
      <c r="K473" s="19"/>
      <c r="L473" s="19"/>
      <c r="M473" s="19"/>
      <c r="N473" s="19"/>
      <c r="O473" s="19"/>
      <c r="P473" s="19"/>
      <c r="Q473" s="19"/>
      <c r="R473" s="19"/>
      <c r="S473" s="19"/>
      <c r="T473" s="19"/>
      <c r="U473" s="19"/>
      <c r="V473" s="19"/>
      <c r="W473" s="19"/>
      <c r="X473" s="19"/>
      <c r="Y473" s="19"/>
      <c r="Z473" s="19"/>
    </row>
    <row r="474" spans="1:26" x14ac:dyDescent="0.2">
      <c r="A474" s="19"/>
      <c r="B474" s="19"/>
      <c r="C474" s="19"/>
      <c r="D474" s="19"/>
      <c r="E474" s="19"/>
      <c r="F474" s="19"/>
      <c r="G474" s="19"/>
      <c r="H474" s="19"/>
      <c r="I474" s="19"/>
      <c r="J474" s="19"/>
      <c r="K474" s="19"/>
      <c r="L474" s="19"/>
      <c r="M474" s="19"/>
      <c r="N474" s="19"/>
      <c r="O474" s="19"/>
      <c r="P474" s="19"/>
      <c r="Q474" s="19"/>
      <c r="R474" s="19"/>
      <c r="S474" s="19"/>
      <c r="T474" s="19"/>
      <c r="U474" s="19"/>
      <c r="V474" s="19"/>
      <c r="W474" s="19"/>
      <c r="X474" s="19"/>
      <c r="Y474" s="19"/>
      <c r="Z474" s="19"/>
    </row>
    <row r="475" spans="1:26" x14ac:dyDescent="0.2">
      <c r="A475" s="19"/>
      <c r="B475" s="19"/>
      <c r="C475" s="19"/>
      <c r="D475" s="19"/>
      <c r="E475" s="19"/>
      <c r="F475" s="19"/>
      <c r="G475" s="19"/>
      <c r="H475" s="19"/>
      <c r="I475" s="19"/>
      <c r="J475" s="19"/>
      <c r="K475" s="19"/>
      <c r="L475" s="19"/>
      <c r="M475" s="19"/>
      <c r="N475" s="19"/>
      <c r="O475" s="19"/>
      <c r="P475" s="19"/>
      <c r="Q475" s="19"/>
      <c r="R475" s="19"/>
      <c r="S475" s="19"/>
      <c r="T475" s="19"/>
      <c r="U475" s="19"/>
      <c r="V475" s="19"/>
      <c r="W475" s="19"/>
      <c r="X475" s="19"/>
      <c r="Y475" s="19"/>
      <c r="Z475" s="19"/>
    </row>
    <row r="476" spans="1:26" x14ac:dyDescent="0.2">
      <c r="A476" s="19"/>
      <c r="B476" s="19"/>
      <c r="C476" s="19"/>
      <c r="D476" s="19"/>
      <c r="E476" s="19"/>
      <c r="F476" s="19"/>
      <c r="G476" s="19"/>
      <c r="H476" s="19"/>
      <c r="I476" s="19"/>
      <c r="J476" s="19"/>
      <c r="K476" s="19"/>
      <c r="L476" s="19"/>
      <c r="M476" s="19"/>
      <c r="N476" s="19"/>
      <c r="O476" s="19"/>
      <c r="P476" s="19"/>
      <c r="Q476" s="19"/>
      <c r="R476" s="19"/>
      <c r="S476" s="19"/>
      <c r="T476" s="19"/>
      <c r="U476" s="19"/>
      <c r="V476" s="19"/>
      <c r="W476" s="19"/>
      <c r="X476" s="19"/>
      <c r="Y476" s="19"/>
      <c r="Z476" s="19"/>
    </row>
    <row r="477" spans="1:26" x14ac:dyDescent="0.2">
      <c r="A477" s="19"/>
      <c r="B477" s="19"/>
      <c r="C477" s="19"/>
      <c r="D477" s="19"/>
      <c r="E477" s="19"/>
      <c r="F477" s="19"/>
      <c r="G477" s="19"/>
      <c r="H477" s="19"/>
      <c r="I477" s="19"/>
      <c r="J477" s="19"/>
      <c r="K477" s="19"/>
      <c r="L477" s="19"/>
      <c r="M477" s="19"/>
      <c r="N477" s="19"/>
      <c r="O477" s="19"/>
      <c r="P477" s="19"/>
      <c r="Q477" s="19"/>
      <c r="R477" s="19"/>
      <c r="S477" s="19"/>
      <c r="T477" s="19"/>
      <c r="U477" s="19"/>
      <c r="V477" s="19"/>
      <c r="W477" s="19"/>
      <c r="X477" s="19"/>
      <c r="Y477" s="19"/>
      <c r="Z477" s="19"/>
    </row>
    <row r="478" spans="1:26" x14ac:dyDescent="0.2">
      <c r="A478" s="19"/>
      <c r="B478" s="19"/>
      <c r="C478" s="19"/>
      <c r="D478" s="19"/>
      <c r="E478" s="19"/>
      <c r="F478" s="19"/>
      <c r="G478" s="19"/>
      <c r="H478" s="19"/>
      <c r="I478" s="19"/>
      <c r="J478" s="19"/>
      <c r="K478" s="19"/>
      <c r="L478" s="19"/>
      <c r="M478" s="19"/>
      <c r="N478" s="19"/>
      <c r="O478" s="19"/>
      <c r="P478" s="19"/>
      <c r="Q478" s="19"/>
      <c r="R478" s="19"/>
      <c r="S478" s="19"/>
      <c r="T478" s="19"/>
      <c r="U478" s="19"/>
      <c r="V478" s="19"/>
      <c r="W478" s="19"/>
      <c r="X478" s="19"/>
      <c r="Y478" s="19"/>
      <c r="Z478" s="19"/>
    </row>
    <row r="479" spans="1:26" x14ac:dyDescent="0.2">
      <c r="A479" s="19"/>
      <c r="B479" s="19"/>
      <c r="C479" s="19"/>
      <c r="D479" s="19"/>
      <c r="E479" s="19"/>
      <c r="F479" s="19"/>
      <c r="G479" s="19"/>
      <c r="H479" s="19"/>
      <c r="I479" s="19"/>
      <c r="J479" s="19"/>
      <c r="K479" s="19"/>
      <c r="L479" s="19"/>
      <c r="M479" s="19"/>
      <c r="N479" s="19"/>
      <c r="O479" s="19"/>
      <c r="P479" s="19"/>
      <c r="Q479" s="19"/>
      <c r="R479" s="19"/>
      <c r="S479" s="19"/>
      <c r="T479" s="19"/>
      <c r="U479" s="19"/>
      <c r="V479" s="19"/>
      <c r="W479" s="19"/>
      <c r="X479" s="19"/>
      <c r="Y479" s="19"/>
      <c r="Z479" s="19"/>
    </row>
    <row r="480" spans="1:26" x14ac:dyDescent="0.2">
      <c r="A480" s="19"/>
      <c r="B480" s="19"/>
      <c r="C480" s="19"/>
      <c r="D480" s="19"/>
      <c r="E480" s="19"/>
      <c r="F480" s="19"/>
      <c r="G480" s="19"/>
      <c r="H480" s="19"/>
      <c r="I480" s="19"/>
      <c r="J480" s="19"/>
      <c r="K480" s="19"/>
      <c r="L480" s="19"/>
      <c r="M480" s="19"/>
      <c r="N480" s="19"/>
      <c r="O480" s="19"/>
      <c r="P480" s="19"/>
      <c r="Q480" s="19"/>
      <c r="R480" s="19"/>
      <c r="S480" s="19"/>
      <c r="T480" s="19"/>
      <c r="U480" s="19"/>
      <c r="V480" s="19"/>
      <c r="W480" s="19"/>
      <c r="X480" s="19"/>
      <c r="Y480" s="19"/>
      <c r="Z480" s="19"/>
    </row>
    <row r="481" spans="1:26" x14ac:dyDescent="0.2">
      <c r="A481" s="19"/>
      <c r="B481" s="19"/>
      <c r="C481" s="19"/>
      <c r="D481" s="19"/>
      <c r="E481" s="19"/>
      <c r="F481" s="19"/>
      <c r="G481" s="19"/>
      <c r="H481" s="19"/>
      <c r="I481" s="19"/>
      <c r="J481" s="19"/>
      <c r="K481" s="19"/>
      <c r="L481" s="19"/>
      <c r="M481" s="19"/>
      <c r="N481" s="19"/>
      <c r="O481" s="19"/>
      <c r="P481" s="19"/>
      <c r="Q481" s="19"/>
      <c r="R481" s="19"/>
      <c r="S481" s="19"/>
      <c r="T481" s="19"/>
      <c r="U481" s="19"/>
      <c r="V481" s="19"/>
      <c r="W481" s="19"/>
      <c r="X481" s="19"/>
      <c r="Y481" s="19"/>
      <c r="Z481" s="19"/>
    </row>
    <row r="482" spans="1:26" x14ac:dyDescent="0.2">
      <c r="A482" s="19"/>
      <c r="B482" s="19"/>
      <c r="C482" s="19"/>
      <c r="D482" s="19"/>
      <c r="E482" s="19"/>
      <c r="F482" s="19"/>
      <c r="G482" s="19"/>
      <c r="H482" s="19"/>
      <c r="I482" s="19"/>
      <c r="J482" s="19"/>
      <c r="K482" s="19"/>
      <c r="L482" s="19"/>
      <c r="M482" s="19"/>
      <c r="N482" s="19"/>
      <c r="O482" s="19"/>
      <c r="P482" s="19"/>
      <c r="Q482" s="19"/>
      <c r="R482" s="19"/>
      <c r="S482" s="19"/>
      <c r="T482" s="19"/>
      <c r="U482" s="19"/>
      <c r="V482" s="19"/>
      <c r="W482" s="19"/>
      <c r="X482" s="19"/>
      <c r="Y482" s="19"/>
      <c r="Z482" s="19"/>
    </row>
    <row r="483" spans="1:26" x14ac:dyDescent="0.2">
      <c r="A483" s="19"/>
      <c r="B483" s="19"/>
      <c r="C483" s="19"/>
      <c r="D483" s="19"/>
      <c r="E483" s="19"/>
      <c r="F483" s="19"/>
      <c r="G483" s="19"/>
      <c r="H483" s="19"/>
      <c r="I483" s="19"/>
      <c r="J483" s="19"/>
      <c r="K483" s="19"/>
      <c r="L483" s="19"/>
      <c r="M483" s="19"/>
      <c r="N483" s="19"/>
      <c r="O483" s="19"/>
      <c r="P483" s="19"/>
      <c r="Q483" s="19"/>
      <c r="R483" s="19"/>
      <c r="S483" s="19"/>
      <c r="T483" s="19"/>
      <c r="U483" s="19"/>
      <c r="V483" s="19"/>
      <c r="W483" s="19"/>
      <c r="X483" s="19"/>
      <c r="Y483" s="19"/>
      <c r="Z483" s="19"/>
    </row>
    <row r="484" spans="1:26" x14ac:dyDescent="0.2">
      <c r="A484" s="19"/>
      <c r="B484" s="19"/>
      <c r="C484" s="19"/>
      <c r="D484" s="19"/>
      <c r="E484" s="19"/>
      <c r="F484" s="19"/>
      <c r="G484" s="19"/>
      <c r="H484" s="19"/>
      <c r="I484" s="19"/>
      <c r="J484" s="19"/>
      <c r="K484" s="19"/>
      <c r="L484" s="19"/>
      <c r="M484" s="19"/>
      <c r="N484" s="19"/>
      <c r="O484" s="19"/>
      <c r="P484" s="19"/>
      <c r="Q484" s="19"/>
      <c r="R484" s="19"/>
      <c r="S484" s="19"/>
      <c r="T484" s="19"/>
      <c r="U484" s="19"/>
      <c r="V484" s="19"/>
      <c r="W484" s="19"/>
      <c r="X484" s="19"/>
      <c r="Y484" s="19"/>
      <c r="Z484" s="19"/>
    </row>
    <row r="485" spans="1:26" x14ac:dyDescent="0.2">
      <c r="A485" s="19"/>
      <c r="B485" s="19"/>
      <c r="C485" s="19"/>
      <c r="D485" s="19"/>
      <c r="E485" s="19"/>
      <c r="F485" s="19"/>
      <c r="G485" s="19"/>
      <c r="H485" s="19"/>
      <c r="I485" s="19"/>
      <c r="J485" s="19"/>
      <c r="K485" s="19"/>
      <c r="L485" s="19"/>
      <c r="M485" s="19"/>
      <c r="N485" s="19"/>
      <c r="O485" s="19"/>
      <c r="P485" s="19"/>
      <c r="Q485" s="19"/>
      <c r="R485" s="19"/>
      <c r="S485" s="19"/>
      <c r="T485" s="19"/>
      <c r="U485" s="19"/>
      <c r="V485" s="19"/>
      <c r="W485" s="19"/>
      <c r="X485" s="19"/>
      <c r="Y485" s="19"/>
      <c r="Z485" s="19"/>
    </row>
    <row r="486" spans="1:26" x14ac:dyDescent="0.2">
      <c r="A486" s="19"/>
      <c r="B486" s="19"/>
      <c r="C486" s="19"/>
      <c r="D486" s="19"/>
      <c r="E486" s="19"/>
      <c r="F486" s="19"/>
      <c r="G486" s="19"/>
      <c r="H486" s="19"/>
      <c r="I486" s="19"/>
      <c r="J486" s="19"/>
      <c r="K486" s="19"/>
      <c r="L486" s="19"/>
      <c r="M486" s="19"/>
      <c r="N486" s="19"/>
      <c r="O486" s="19"/>
      <c r="P486" s="19"/>
      <c r="Q486" s="19"/>
      <c r="R486" s="19"/>
      <c r="S486" s="19"/>
      <c r="T486" s="19"/>
      <c r="U486" s="19"/>
      <c r="V486" s="19"/>
      <c r="W486" s="19"/>
      <c r="X486" s="19"/>
      <c r="Y486" s="19"/>
      <c r="Z486" s="19"/>
    </row>
    <row r="487" spans="1:26" x14ac:dyDescent="0.2">
      <c r="A487" s="19"/>
      <c r="B487" s="19"/>
      <c r="C487" s="19"/>
      <c r="D487" s="19"/>
      <c r="E487" s="19"/>
      <c r="F487" s="19"/>
      <c r="G487" s="19"/>
      <c r="H487" s="19"/>
      <c r="I487" s="19"/>
      <c r="J487" s="19"/>
      <c r="K487" s="19"/>
      <c r="L487" s="19"/>
      <c r="M487" s="19"/>
      <c r="N487" s="19"/>
      <c r="O487" s="19"/>
      <c r="P487" s="19"/>
      <c r="Q487" s="19"/>
      <c r="R487" s="19"/>
      <c r="S487" s="19"/>
      <c r="T487" s="19"/>
      <c r="U487" s="19"/>
      <c r="V487" s="19"/>
      <c r="W487" s="19"/>
      <c r="X487" s="19"/>
      <c r="Y487" s="19"/>
      <c r="Z487" s="19"/>
    </row>
    <row r="488" spans="1:26" x14ac:dyDescent="0.2">
      <c r="A488" s="19"/>
      <c r="B488" s="19"/>
      <c r="C488" s="19"/>
      <c r="D488" s="19"/>
      <c r="E488" s="19"/>
      <c r="F488" s="19"/>
      <c r="G488" s="19"/>
      <c r="H488" s="19"/>
      <c r="I488" s="19"/>
      <c r="J488" s="19"/>
      <c r="K488" s="19"/>
      <c r="L488" s="19"/>
      <c r="M488" s="19"/>
      <c r="N488" s="19"/>
      <c r="O488" s="19"/>
      <c r="P488" s="19"/>
      <c r="Q488" s="19"/>
      <c r="R488" s="19"/>
      <c r="S488" s="19"/>
      <c r="T488" s="19"/>
      <c r="U488" s="19"/>
      <c r="V488" s="19"/>
      <c r="W488" s="19"/>
      <c r="X488" s="19"/>
      <c r="Y488" s="19"/>
      <c r="Z488" s="19"/>
    </row>
    <row r="489" spans="1:26" x14ac:dyDescent="0.2">
      <c r="A489" s="19"/>
      <c r="B489" s="19"/>
      <c r="C489" s="19"/>
      <c r="D489" s="19"/>
      <c r="E489" s="19"/>
      <c r="F489" s="19"/>
      <c r="G489" s="19"/>
      <c r="H489" s="19"/>
      <c r="I489" s="19"/>
      <c r="J489" s="19"/>
      <c r="K489" s="19"/>
      <c r="L489" s="19"/>
      <c r="M489" s="19"/>
      <c r="N489" s="19"/>
      <c r="O489" s="19"/>
      <c r="P489" s="19"/>
      <c r="Q489" s="19"/>
      <c r="R489" s="19"/>
      <c r="S489" s="19"/>
      <c r="T489" s="19"/>
      <c r="U489" s="19"/>
      <c r="V489" s="19"/>
      <c r="W489" s="19"/>
      <c r="X489" s="19"/>
      <c r="Y489" s="19"/>
      <c r="Z489" s="19"/>
    </row>
    <row r="490" spans="1:26" x14ac:dyDescent="0.2">
      <c r="A490" s="19"/>
      <c r="B490" s="19"/>
      <c r="C490" s="19"/>
      <c r="D490" s="19"/>
      <c r="E490" s="19"/>
      <c r="F490" s="19"/>
      <c r="G490" s="19"/>
      <c r="H490" s="19"/>
      <c r="I490" s="19"/>
      <c r="J490" s="19"/>
      <c r="K490" s="19"/>
      <c r="L490" s="19"/>
      <c r="M490" s="19"/>
      <c r="N490" s="19"/>
      <c r="O490" s="19"/>
      <c r="P490" s="19"/>
      <c r="Q490" s="19"/>
      <c r="R490" s="19"/>
      <c r="S490" s="19"/>
      <c r="T490" s="19"/>
      <c r="U490" s="19"/>
      <c r="V490" s="19"/>
      <c r="W490" s="19"/>
      <c r="X490" s="19"/>
      <c r="Y490" s="19"/>
      <c r="Z490" s="19"/>
    </row>
    <row r="491" spans="1:26" x14ac:dyDescent="0.2">
      <c r="A491" s="19"/>
      <c r="B491" s="19"/>
      <c r="C491" s="19"/>
      <c r="D491" s="19"/>
      <c r="E491" s="19"/>
      <c r="F491" s="19"/>
      <c r="G491" s="19"/>
      <c r="H491" s="19"/>
      <c r="I491" s="19"/>
      <c r="J491" s="19"/>
      <c r="K491" s="19"/>
      <c r="L491" s="19"/>
      <c r="M491" s="19"/>
      <c r="N491" s="19"/>
      <c r="O491" s="19"/>
      <c r="P491" s="19"/>
      <c r="Q491" s="19"/>
      <c r="R491" s="19"/>
      <c r="S491" s="19"/>
      <c r="T491" s="19"/>
      <c r="U491" s="19"/>
      <c r="V491" s="19"/>
      <c r="W491" s="19"/>
      <c r="X491" s="19"/>
      <c r="Y491" s="19"/>
      <c r="Z491" s="19"/>
    </row>
    <row r="492" spans="1:26" x14ac:dyDescent="0.2">
      <c r="A492" s="19"/>
      <c r="B492" s="19"/>
      <c r="C492" s="19"/>
      <c r="D492" s="19"/>
      <c r="E492" s="19"/>
      <c r="F492" s="19"/>
      <c r="G492" s="19"/>
      <c r="H492" s="19"/>
      <c r="I492" s="19"/>
      <c r="J492" s="19"/>
      <c r="K492" s="19"/>
      <c r="L492" s="19"/>
      <c r="M492" s="19"/>
      <c r="N492" s="19"/>
      <c r="O492" s="19"/>
      <c r="P492" s="19"/>
      <c r="Q492" s="19"/>
      <c r="R492" s="19"/>
      <c r="S492" s="19"/>
      <c r="T492" s="19"/>
      <c r="U492" s="19"/>
      <c r="V492" s="19"/>
      <c r="W492" s="19"/>
      <c r="X492" s="19"/>
      <c r="Y492" s="19"/>
      <c r="Z492" s="19"/>
    </row>
    <row r="493" spans="1:26" x14ac:dyDescent="0.2">
      <c r="A493" s="19"/>
      <c r="B493" s="19"/>
      <c r="C493" s="19"/>
      <c r="D493" s="19"/>
      <c r="E493" s="19"/>
      <c r="F493" s="19"/>
      <c r="G493" s="19"/>
      <c r="H493" s="19"/>
      <c r="I493" s="19"/>
      <c r="J493" s="19"/>
      <c r="K493" s="19"/>
      <c r="L493" s="19"/>
      <c r="M493" s="19"/>
      <c r="N493" s="19"/>
      <c r="O493" s="19"/>
      <c r="P493" s="19"/>
      <c r="Q493" s="19"/>
      <c r="R493" s="19"/>
      <c r="S493" s="19"/>
      <c r="T493" s="19"/>
      <c r="U493" s="19"/>
      <c r="V493" s="19"/>
      <c r="W493" s="19"/>
      <c r="X493" s="19"/>
      <c r="Y493" s="19"/>
      <c r="Z493" s="19"/>
    </row>
    <row r="494" spans="1:26" x14ac:dyDescent="0.2">
      <c r="A494" s="19"/>
      <c r="B494" s="19"/>
      <c r="C494" s="19"/>
      <c r="D494" s="19"/>
      <c r="E494" s="19"/>
      <c r="F494" s="19"/>
      <c r="G494" s="19"/>
      <c r="H494" s="19"/>
      <c r="I494" s="19"/>
      <c r="J494" s="19"/>
      <c r="K494" s="19"/>
      <c r="L494" s="19"/>
      <c r="M494" s="19"/>
      <c r="N494" s="19"/>
      <c r="O494" s="19"/>
      <c r="P494" s="19"/>
      <c r="Q494" s="19"/>
      <c r="R494" s="19"/>
      <c r="S494" s="19"/>
      <c r="T494" s="19"/>
      <c r="U494" s="19"/>
      <c r="V494" s="19"/>
      <c r="W494" s="19"/>
      <c r="X494" s="19"/>
      <c r="Y494" s="19"/>
      <c r="Z494" s="19"/>
    </row>
    <row r="495" spans="1:26" x14ac:dyDescent="0.2">
      <c r="A495" s="19"/>
      <c r="B495" s="19"/>
      <c r="C495" s="19"/>
      <c r="D495" s="19"/>
      <c r="E495" s="19"/>
      <c r="F495" s="19"/>
      <c r="G495" s="19"/>
      <c r="H495" s="19"/>
      <c r="I495" s="19"/>
      <c r="J495" s="19"/>
      <c r="K495" s="19"/>
      <c r="L495" s="19"/>
      <c r="M495" s="19"/>
      <c r="N495" s="19"/>
      <c r="O495" s="19"/>
      <c r="P495" s="19"/>
      <c r="Q495" s="19"/>
      <c r="R495" s="19"/>
      <c r="S495" s="19"/>
      <c r="T495" s="19"/>
      <c r="U495" s="19"/>
      <c r="V495" s="19"/>
      <c r="W495" s="19"/>
      <c r="X495" s="19"/>
      <c r="Y495" s="19"/>
      <c r="Z495" s="19"/>
    </row>
    <row r="496" spans="1:26" x14ac:dyDescent="0.2">
      <c r="A496" s="19"/>
      <c r="B496" s="19"/>
      <c r="C496" s="19"/>
      <c r="D496" s="19"/>
      <c r="E496" s="19"/>
      <c r="F496" s="19"/>
      <c r="G496" s="19"/>
      <c r="H496" s="19"/>
      <c r="I496" s="19"/>
      <c r="J496" s="19"/>
      <c r="K496" s="19"/>
      <c r="L496" s="19"/>
      <c r="M496" s="19"/>
      <c r="N496" s="19"/>
      <c r="O496" s="19"/>
      <c r="P496" s="19"/>
      <c r="Q496" s="19"/>
      <c r="R496" s="19"/>
      <c r="S496" s="19"/>
      <c r="T496" s="19"/>
      <c r="U496" s="19"/>
      <c r="V496" s="19"/>
      <c r="W496" s="19"/>
      <c r="X496" s="19"/>
      <c r="Y496" s="19"/>
      <c r="Z496" s="19"/>
    </row>
    <row r="497" spans="1:26" x14ac:dyDescent="0.2">
      <c r="A497" s="19"/>
      <c r="B497" s="19"/>
      <c r="C497" s="19"/>
      <c r="D497" s="19"/>
      <c r="E497" s="19"/>
      <c r="F497" s="19"/>
      <c r="G497" s="19"/>
      <c r="H497" s="19"/>
      <c r="I497" s="19"/>
      <c r="J497" s="19"/>
      <c r="K497" s="19"/>
      <c r="L497" s="19"/>
      <c r="M497" s="19"/>
      <c r="N497" s="19"/>
      <c r="O497" s="19"/>
      <c r="P497" s="19"/>
      <c r="Q497" s="19"/>
      <c r="R497" s="19"/>
      <c r="S497" s="19"/>
      <c r="T497" s="19"/>
      <c r="U497" s="19"/>
      <c r="V497" s="19"/>
      <c r="W497" s="19"/>
      <c r="X497" s="19"/>
      <c r="Y497" s="19"/>
      <c r="Z497" s="19"/>
    </row>
    <row r="498" spans="1:26" x14ac:dyDescent="0.2">
      <c r="A498" s="19"/>
      <c r="B498" s="19"/>
      <c r="C498" s="19"/>
      <c r="D498" s="19"/>
      <c r="E498" s="19"/>
      <c r="F498" s="19"/>
      <c r="G498" s="19"/>
      <c r="H498" s="19"/>
      <c r="I498" s="19"/>
      <c r="J498" s="19"/>
      <c r="K498" s="19"/>
      <c r="L498" s="19"/>
      <c r="M498" s="19"/>
      <c r="N498" s="19"/>
      <c r="O498" s="19"/>
      <c r="P498" s="19"/>
      <c r="Q498" s="19"/>
      <c r="R498" s="19"/>
      <c r="S498" s="19"/>
      <c r="T498" s="19"/>
      <c r="U498" s="19"/>
      <c r="V498" s="19"/>
      <c r="W498" s="19"/>
      <c r="X498" s="19"/>
      <c r="Y498" s="19"/>
      <c r="Z498" s="19"/>
    </row>
    <row r="499" spans="1:26" x14ac:dyDescent="0.2">
      <c r="A499" s="19"/>
      <c r="B499" s="19"/>
      <c r="C499" s="19"/>
      <c r="D499" s="19"/>
      <c r="E499" s="19"/>
      <c r="F499" s="19"/>
      <c r="G499" s="19"/>
      <c r="H499" s="19"/>
      <c r="I499" s="19"/>
      <c r="J499" s="19"/>
      <c r="K499" s="19"/>
      <c r="L499" s="19"/>
      <c r="M499" s="19"/>
      <c r="N499" s="19"/>
      <c r="O499" s="19"/>
      <c r="P499" s="19"/>
      <c r="Q499" s="19"/>
      <c r="R499" s="19"/>
      <c r="S499" s="19"/>
      <c r="T499" s="19"/>
      <c r="U499" s="19"/>
      <c r="V499" s="19"/>
      <c r="W499" s="19"/>
      <c r="X499" s="19"/>
      <c r="Y499" s="19"/>
      <c r="Z499" s="19"/>
    </row>
    <row r="500" spans="1:26" x14ac:dyDescent="0.2">
      <c r="A500" s="19"/>
      <c r="B500" s="19"/>
      <c r="C500" s="19"/>
      <c r="D500" s="19"/>
      <c r="E500" s="19"/>
      <c r="F500" s="19"/>
      <c r="G500" s="19"/>
      <c r="H500" s="19"/>
      <c r="I500" s="19"/>
      <c r="J500" s="19"/>
      <c r="K500" s="19"/>
      <c r="L500" s="19"/>
      <c r="M500" s="19"/>
      <c r="N500" s="19"/>
      <c r="O500" s="19"/>
      <c r="P500" s="19"/>
      <c r="Q500" s="19"/>
      <c r="R500" s="19"/>
      <c r="S500" s="19"/>
      <c r="T500" s="19"/>
      <c r="U500" s="19"/>
      <c r="V500" s="19"/>
      <c r="W500" s="19"/>
      <c r="X500" s="19"/>
      <c r="Y500" s="19"/>
      <c r="Z500" s="19"/>
    </row>
    <row r="501" spans="1:26" x14ac:dyDescent="0.2">
      <c r="A501" s="19"/>
      <c r="B501" s="19"/>
      <c r="C501" s="19"/>
      <c r="D501" s="19"/>
      <c r="E501" s="19"/>
      <c r="F501" s="19"/>
      <c r="G501" s="19"/>
      <c r="H501" s="19"/>
      <c r="I501" s="19"/>
      <c r="J501" s="19"/>
      <c r="K501" s="19"/>
      <c r="L501" s="19"/>
      <c r="M501" s="19"/>
      <c r="N501" s="19"/>
      <c r="O501" s="19"/>
      <c r="P501" s="19"/>
      <c r="Q501" s="19"/>
      <c r="R501" s="19"/>
      <c r="S501" s="19"/>
      <c r="T501" s="19"/>
      <c r="U501" s="19"/>
      <c r="V501" s="19"/>
      <c r="W501" s="19"/>
      <c r="X501" s="19"/>
      <c r="Y501" s="19"/>
      <c r="Z501" s="19"/>
    </row>
    <row r="502" spans="1:26" x14ac:dyDescent="0.2">
      <c r="A502" s="19"/>
      <c r="B502" s="19"/>
      <c r="C502" s="19"/>
      <c r="D502" s="19"/>
      <c r="E502" s="19"/>
      <c r="F502" s="19"/>
      <c r="G502" s="19"/>
      <c r="H502" s="19"/>
      <c r="I502" s="19"/>
      <c r="J502" s="19"/>
      <c r="K502" s="19"/>
      <c r="L502" s="19"/>
      <c r="M502" s="19"/>
      <c r="N502" s="19"/>
      <c r="O502" s="19"/>
      <c r="P502" s="19"/>
      <c r="Q502" s="19"/>
      <c r="R502" s="19"/>
      <c r="S502" s="19"/>
      <c r="T502" s="19"/>
      <c r="U502" s="19"/>
      <c r="V502" s="19"/>
      <c r="W502" s="19"/>
      <c r="X502" s="19"/>
      <c r="Y502" s="19"/>
      <c r="Z502" s="19"/>
    </row>
    <row r="503" spans="1:26" x14ac:dyDescent="0.2">
      <c r="A503" s="19"/>
      <c r="B503" s="19"/>
      <c r="C503" s="19"/>
      <c r="D503" s="19"/>
      <c r="E503" s="19"/>
      <c r="F503" s="19"/>
      <c r="G503" s="19"/>
      <c r="H503" s="19"/>
      <c r="I503" s="19"/>
      <c r="J503" s="19"/>
      <c r="K503" s="19"/>
      <c r="L503" s="19"/>
      <c r="M503" s="19"/>
      <c r="N503" s="19"/>
      <c r="O503" s="19"/>
      <c r="P503" s="19"/>
      <c r="Q503" s="19"/>
      <c r="R503" s="19"/>
      <c r="S503" s="19"/>
      <c r="T503" s="19"/>
      <c r="U503" s="19"/>
      <c r="V503" s="19"/>
      <c r="W503" s="19"/>
      <c r="X503" s="19"/>
      <c r="Y503" s="19"/>
      <c r="Z503" s="19"/>
    </row>
    <row r="504" spans="1:26" x14ac:dyDescent="0.2">
      <c r="A504" s="19"/>
      <c r="B504" s="19"/>
      <c r="C504" s="19"/>
      <c r="D504" s="19"/>
      <c r="E504" s="19"/>
      <c r="F504" s="19"/>
      <c r="G504" s="19"/>
      <c r="H504" s="19"/>
      <c r="I504" s="19"/>
      <c r="J504" s="19"/>
      <c r="K504" s="19"/>
      <c r="L504" s="19"/>
      <c r="M504" s="19"/>
      <c r="N504" s="19"/>
      <c r="O504" s="19"/>
      <c r="P504" s="19"/>
      <c r="Q504" s="19"/>
      <c r="R504" s="19"/>
      <c r="S504" s="19"/>
      <c r="T504" s="19"/>
      <c r="U504" s="19"/>
      <c r="V504" s="19"/>
      <c r="W504" s="19"/>
      <c r="X504" s="19"/>
      <c r="Y504" s="19"/>
      <c r="Z504" s="19"/>
    </row>
    <row r="505" spans="1:26" x14ac:dyDescent="0.2">
      <c r="A505" s="19"/>
      <c r="B505" s="19"/>
      <c r="C505" s="19"/>
      <c r="D505" s="19"/>
      <c r="E505" s="19"/>
      <c r="F505" s="19"/>
      <c r="G505" s="19"/>
      <c r="H505" s="19"/>
      <c r="I505" s="19"/>
      <c r="J505" s="19"/>
      <c r="K505" s="19"/>
      <c r="L505" s="19"/>
      <c r="M505" s="19"/>
      <c r="N505" s="19"/>
      <c r="O505" s="19"/>
      <c r="P505" s="19"/>
      <c r="Q505" s="19"/>
      <c r="R505" s="19"/>
      <c r="S505" s="19"/>
      <c r="T505" s="19"/>
      <c r="U505" s="19"/>
      <c r="V505" s="19"/>
      <c r="W505" s="19"/>
      <c r="X505" s="19"/>
      <c r="Y505" s="19"/>
      <c r="Z505" s="19"/>
    </row>
    <row r="506" spans="1:26" x14ac:dyDescent="0.2">
      <c r="A506" s="19"/>
      <c r="B506" s="19"/>
      <c r="C506" s="19"/>
      <c r="D506" s="19"/>
      <c r="E506" s="19"/>
      <c r="F506" s="19"/>
      <c r="G506" s="19"/>
      <c r="H506" s="19"/>
      <c r="I506" s="19"/>
      <c r="J506" s="19"/>
      <c r="K506" s="19"/>
      <c r="L506" s="19"/>
      <c r="M506" s="19"/>
      <c r="N506" s="19"/>
      <c r="O506" s="19"/>
      <c r="P506" s="19"/>
      <c r="Q506" s="19"/>
      <c r="R506" s="19"/>
      <c r="S506" s="19"/>
      <c r="T506" s="19"/>
      <c r="U506" s="19"/>
      <c r="V506" s="19"/>
      <c r="W506" s="19"/>
      <c r="X506" s="19"/>
      <c r="Y506" s="19"/>
      <c r="Z506" s="19"/>
    </row>
    <row r="507" spans="1:26" x14ac:dyDescent="0.2">
      <c r="A507" s="19"/>
      <c r="B507" s="19"/>
      <c r="C507" s="19"/>
      <c r="D507" s="19"/>
      <c r="E507" s="19"/>
      <c r="F507" s="19"/>
      <c r="G507" s="19"/>
      <c r="H507" s="19"/>
      <c r="I507" s="19"/>
      <c r="J507" s="19"/>
      <c r="K507" s="19"/>
      <c r="L507" s="19"/>
      <c r="M507" s="19"/>
      <c r="N507" s="19"/>
      <c r="O507" s="19"/>
      <c r="P507" s="19"/>
      <c r="Q507" s="19"/>
      <c r="R507" s="19"/>
      <c r="S507" s="19"/>
      <c r="T507" s="19"/>
      <c r="U507" s="19"/>
      <c r="V507" s="19"/>
      <c r="W507" s="19"/>
      <c r="X507" s="19"/>
      <c r="Y507" s="19"/>
      <c r="Z507" s="19"/>
    </row>
    <row r="508" spans="1:26" x14ac:dyDescent="0.2">
      <c r="A508" s="19"/>
      <c r="B508" s="19"/>
      <c r="C508" s="19"/>
      <c r="D508" s="19"/>
      <c r="E508" s="19"/>
      <c r="F508" s="19"/>
      <c r="G508" s="19"/>
      <c r="H508" s="19"/>
      <c r="I508" s="19"/>
      <c r="J508" s="19"/>
      <c r="K508" s="19"/>
      <c r="L508" s="19"/>
      <c r="M508" s="19"/>
      <c r="N508" s="19"/>
      <c r="O508" s="19"/>
      <c r="P508" s="19"/>
      <c r="Q508" s="19"/>
      <c r="R508" s="19"/>
      <c r="S508" s="19"/>
      <c r="T508" s="19"/>
      <c r="U508" s="19"/>
      <c r="V508" s="19"/>
      <c r="W508" s="19"/>
      <c r="X508" s="19"/>
      <c r="Y508" s="19"/>
      <c r="Z508" s="19"/>
    </row>
    <row r="509" spans="1:26" x14ac:dyDescent="0.2">
      <c r="A509" s="19"/>
      <c r="B509" s="19"/>
      <c r="C509" s="19"/>
      <c r="D509" s="19"/>
      <c r="E509" s="19"/>
      <c r="F509" s="19"/>
      <c r="G509" s="19"/>
      <c r="H509" s="19"/>
      <c r="I509" s="19"/>
      <c r="J509" s="19"/>
      <c r="K509" s="19"/>
      <c r="L509" s="19"/>
      <c r="M509" s="19"/>
      <c r="N509" s="19"/>
      <c r="O509" s="19"/>
      <c r="P509" s="19"/>
      <c r="Q509" s="19"/>
      <c r="R509" s="19"/>
      <c r="S509" s="19"/>
      <c r="T509" s="19"/>
      <c r="U509" s="19"/>
      <c r="V509" s="19"/>
      <c r="W509" s="19"/>
      <c r="X509" s="19"/>
      <c r="Y509" s="19"/>
      <c r="Z509" s="19"/>
    </row>
    <row r="510" spans="1:26" x14ac:dyDescent="0.2">
      <c r="A510" s="19"/>
      <c r="B510" s="19"/>
      <c r="C510" s="19"/>
      <c r="D510" s="19"/>
      <c r="E510" s="19"/>
      <c r="F510" s="19"/>
      <c r="G510" s="19"/>
      <c r="H510" s="19"/>
      <c r="I510" s="19"/>
      <c r="J510" s="19"/>
      <c r="K510" s="19"/>
      <c r="L510" s="19"/>
      <c r="M510" s="19"/>
      <c r="N510" s="19"/>
      <c r="O510" s="19"/>
      <c r="P510" s="19"/>
      <c r="Q510" s="19"/>
      <c r="R510" s="19"/>
      <c r="S510" s="19"/>
      <c r="T510" s="19"/>
      <c r="U510" s="19"/>
      <c r="V510" s="19"/>
      <c r="W510" s="19"/>
      <c r="X510" s="19"/>
      <c r="Y510" s="19"/>
      <c r="Z510" s="19"/>
    </row>
    <row r="511" spans="1:26" x14ac:dyDescent="0.2">
      <c r="A511" s="19"/>
      <c r="B511" s="19"/>
      <c r="C511" s="19"/>
      <c r="D511" s="19"/>
      <c r="E511" s="19"/>
      <c r="F511" s="19"/>
      <c r="G511" s="19"/>
      <c r="H511" s="19"/>
      <c r="I511" s="19"/>
      <c r="J511" s="19"/>
      <c r="K511" s="19"/>
      <c r="L511" s="19"/>
      <c r="M511" s="19"/>
      <c r="N511" s="19"/>
      <c r="O511" s="19"/>
      <c r="P511" s="19"/>
      <c r="Q511" s="19"/>
      <c r="R511" s="19"/>
      <c r="S511" s="19"/>
      <c r="T511" s="19"/>
      <c r="U511" s="19"/>
      <c r="V511" s="19"/>
      <c r="W511" s="19"/>
      <c r="X511" s="19"/>
      <c r="Y511" s="19"/>
      <c r="Z511" s="19"/>
    </row>
    <row r="512" spans="1:26" x14ac:dyDescent="0.2">
      <c r="A512" s="19"/>
      <c r="B512" s="19"/>
      <c r="C512" s="19"/>
      <c r="D512" s="19"/>
      <c r="E512" s="19"/>
      <c r="F512" s="19"/>
      <c r="G512" s="19"/>
      <c r="H512" s="19"/>
      <c r="I512" s="19"/>
      <c r="J512" s="19"/>
      <c r="K512" s="19"/>
      <c r="L512" s="19"/>
      <c r="M512" s="19"/>
      <c r="N512" s="19"/>
      <c r="O512" s="19"/>
      <c r="P512" s="19"/>
      <c r="Q512" s="19"/>
      <c r="R512" s="19"/>
      <c r="S512" s="19"/>
      <c r="T512" s="19"/>
      <c r="U512" s="19"/>
      <c r="V512" s="19"/>
      <c r="W512" s="19"/>
      <c r="X512" s="19"/>
      <c r="Y512" s="19"/>
      <c r="Z512" s="19"/>
    </row>
    <row r="513" spans="1:26" x14ac:dyDescent="0.2">
      <c r="A513" s="19"/>
      <c r="B513" s="19"/>
      <c r="C513" s="19"/>
      <c r="D513" s="19"/>
      <c r="E513" s="19"/>
      <c r="F513" s="19"/>
      <c r="G513" s="19"/>
      <c r="H513" s="19"/>
      <c r="I513" s="19"/>
      <c r="J513" s="19"/>
      <c r="K513" s="19"/>
      <c r="L513" s="19"/>
      <c r="M513" s="19"/>
      <c r="N513" s="19"/>
      <c r="O513" s="19"/>
      <c r="P513" s="19"/>
      <c r="Q513" s="19"/>
      <c r="R513" s="19"/>
      <c r="S513" s="19"/>
      <c r="T513" s="19"/>
      <c r="U513" s="19"/>
      <c r="V513" s="19"/>
      <c r="W513" s="19"/>
      <c r="X513" s="19"/>
      <c r="Y513" s="19"/>
      <c r="Z513" s="19"/>
    </row>
    <row r="514" spans="1:26" x14ac:dyDescent="0.2">
      <c r="A514" s="19"/>
      <c r="B514" s="19"/>
      <c r="C514" s="19"/>
      <c r="D514" s="19"/>
      <c r="E514" s="19"/>
      <c r="F514" s="19"/>
      <c r="G514" s="19"/>
      <c r="H514" s="19"/>
      <c r="I514" s="19"/>
      <c r="J514" s="19"/>
      <c r="K514" s="19"/>
      <c r="L514" s="19"/>
      <c r="M514" s="19"/>
      <c r="N514" s="19"/>
      <c r="O514" s="19"/>
      <c r="P514" s="19"/>
      <c r="Q514" s="19"/>
      <c r="R514" s="19"/>
      <c r="S514" s="19"/>
      <c r="T514" s="19"/>
      <c r="U514" s="19"/>
      <c r="V514" s="19"/>
      <c r="W514" s="19"/>
      <c r="X514" s="19"/>
      <c r="Y514" s="19"/>
      <c r="Z514" s="19"/>
    </row>
    <row r="515" spans="1:26" x14ac:dyDescent="0.2">
      <c r="A515" s="19"/>
      <c r="B515" s="19"/>
      <c r="C515" s="19"/>
      <c r="D515" s="19"/>
      <c r="E515" s="19"/>
      <c r="F515" s="19"/>
      <c r="G515" s="19"/>
      <c r="H515" s="19"/>
      <c r="I515" s="19"/>
      <c r="J515" s="19"/>
      <c r="K515" s="19"/>
      <c r="L515" s="19"/>
      <c r="M515" s="19"/>
      <c r="N515" s="19"/>
      <c r="O515" s="19"/>
      <c r="P515" s="19"/>
      <c r="Q515" s="19"/>
      <c r="R515" s="19"/>
      <c r="S515" s="19"/>
      <c r="T515" s="19"/>
      <c r="U515" s="19"/>
      <c r="V515" s="19"/>
      <c r="W515" s="19"/>
      <c r="X515" s="19"/>
      <c r="Y515" s="19"/>
      <c r="Z515" s="19"/>
    </row>
    <row r="516" spans="1:26" x14ac:dyDescent="0.2">
      <c r="A516" s="19"/>
      <c r="B516" s="19"/>
      <c r="C516" s="19"/>
      <c r="D516" s="19"/>
      <c r="E516" s="19"/>
      <c r="F516" s="19"/>
      <c r="G516" s="19"/>
      <c r="H516" s="19"/>
      <c r="I516" s="19"/>
      <c r="J516" s="19"/>
      <c r="K516" s="19"/>
      <c r="L516" s="19"/>
      <c r="M516" s="19"/>
      <c r="N516" s="19"/>
      <c r="O516" s="19"/>
      <c r="P516" s="19"/>
      <c r="Q516" s="19"/>
      <c r="R516" s="19"/>
      <c r="S516" s="19"/>
      <c r="T516" s="19"/>
      <c r="U516" s="19"/>
      <c r="V516" s="19"/>
      <c r="W516" s="19"/>
      <c r="X516" s="19"/>
      <c r="Y516" s="19"/>
      <c r="Z516" s="19"/>
    </row>
    <row r="517" spans="1:26" x14ac:dyDescent="0.2">
      <c r="A517" s="19"/>
      <c r="B517" s="19"/>
      <c r="C517" s="19"/>
      <c r="D517" s="19"/>
      <c r="E517" s="19"/>
      <c r="F517" s="19"/>
      <c r="G517" s="19"/>
      <c r="H517" s="19"/>
      <c r="I517" s="19"/>
      <c r="J517" s="19"/>
      <c r="K517" s="19"/>
      <c r="L517" s="19"/>
      <c r="M517" s="19"/>
      <c r="N517" s="19"/>
      <c r="O517" s="19"/>
      <c r="P517" s="19"/>
      <c r="Q517" s="19"/>
      <c r="R517" s="19"/>
      <c r="S517" s="19"/>
      <c r="T517" s="19"/>
      <c r="U517" s="19"/>
      <c r="V517" s="19"/>
      <c r="W517" s="19"/>
      <c r="X517" s="19"/>
      <c r="Y517" s="19"/>
      <c r="Z517" s="19"/>
    </row>
    <row r="518" spans="1:26" x14ac:dyDescent="0.2">
      <c r="A518" s="19"/>
      <c r="B518" s="19"/>
      <c r="C518" s="19"/>
      <c r="D518" s="19"/>
      <c r="E518" s="19"/>
      <c r="F518" s="19"/>
      <c r="G518" s="19"/>
      <c r="H518" s="19"/>
      <c r="I518" s="19"/>
      <c r="J518" s="19"/>
      <c r="K518" s="19"/>
      <c r="L518" s="19"/>
      <c r="M518" s="19"/>
      <c r="N518" s="19"/>
      <c r="O518" s="19"/>
      <c r="P518" s="19"/>
      <c r="Q518" s="19"/>
      <c r="R518" s="19"/>
      <c r="S518" s="19"/>
      <c r="T518" s="19"/>
      <c r="U518" s="19"/>
      <c r="V518" s="19"/>
      <c r="W518" s="19"/>
      <c r="X518" s="19"/>
      <c r="Y518" s="19"/>
      <c r="Z518" s="19"/>
    </row>
    <row r="519" spans="1:26" x14ac:dyDescent="0.2">
      <c r="A519" s="19"/>
      <c r="B519" s="19"/>
      <c r="C519" s="19"/>
      <c r="D519" s="19"/>
      <c r="E519" s="19"/>
      <c r="F519" s="19"/>
      <c r="G519" s="19"/>
      <c r="H519" s="19"/>
      <c r="I519" s="19"/>
      <c r="J519" s="19"/>
      <c r="K519" s="19"/>
      <c r="L519" s="19"/>
      <c r="M519" s="19"/>
      <c r="N519" s="19"/>
      <c r="O519" s="19"/>
      <c r="P519" s="19"/>
      <c r="Q519" s="19"/>
      <c r="R519" s="19"/>
      <c r="S519" s="19"/>
      <c r="T519" s="19"/>
      <c r="U519" s="19"/>
      <c r="V519" s="19"/>
      <c r="W519" s="19"/>
      <c r="X519" s="19"/>
      <c r="Y519" s="19"/>
      <c r="Z519" s="19"/>
    </row>
    <row r="520" spans="1:26" x14ac:dyDescent="0.2">
      <c r="A520" s="19"/>
      <c r="B520" s="19"/>
      <c r="C520" s="19"/>
      <c r="D520" s="19"/>
      <c r="E520" s="19"/>
      <c r="F520" s="19"/>
      <c r="G520" s="19"/>
      <c r="H520" s="19"/>
      <c r="I520" s="19"/>
      <c r="J520" s="19"/>
      <c r="K520" s="19"/>
      <c r="L520" s="19"/>
      <c r="M520" s="19"/>
      <c r="N520" s="19"/>
      <c r="O520" s="19"/>
      <c r="P520" s="19"/>
      <c r="Q520" s="19"/>
      <c r="R520" s="19"/>
      <c r="S520" s="19"/>
      <c r="T520" s="19"/>
      <c r="U520" s="19"/>
      <c r="V520" s="19"/>
      <c r="W520" s="19"/>
      <c r="X520" s="19"/>
      <c r="Y520" s="19"/>
      <c r="Z520" s="19"/>
    </row>
    <row r="521" spans="1:26" x14ac:dyDescent="0.2">
      <c r="A521" s="19"/>
      <c r="B521" s="19"/>
      <c r="C521" s="19"/>
      <c r="D521" s="19"/>
      <c r="E521" s="19"/>
      <c r="F521" s="19"/>
      <c r="G521" s="19"/>
      <c r="H521" s="19"/>
      <c r="I521" s="19"/>
      <c r="J521" s="19"/>
      <c r="K521" s="19"/>
      <c r="L521" s="19"/>
      <c r="M521" s="19"/>
      <c r="N521" s="19"/>
      <c r="O521" s="19"/>
      <c r="P521" s="19"/>
      <c r="Q521" s="19"/>
      <c r="R521" s="19"/>
      <c r="S521" s="19"/>
      <c r="T521" s="19"/>
      <c r="U521" s="19"/>
      <c r="V521" s="19"/>
      <c r="W521" s="19"/>
      <c r="X521" s="19"/>
      <c r="Y521" s="19"/>
      <c r="Z521" s="19"/>
    </row>
    <row r="522" spans="1:26" x14ac:dyDescent="0.2">
      <c r="A522" s="19"/>
      <c r="B522" s="19"/>
      <c r="C522" s="19"/>
      <c r="D522" s="19"/>
      <c r="E522" s="19"/>
      <c r="F522" s="19"/>
      <c r="G522" s="19"/>
      <c r="H522" s="19"/>
      <c r="I522" s="19"/>
      <c r="J522" s="19"/>
      <c r="K522" s="19"/>
      <c r="L522" s="19"/>
      <c r="M522" s="19"/>
      <c r="N522" s="19"/>
      <c r="O522" s="19"/>
      <c r="P522" s="19"/>
      <c r="Q522" s="19"/>
      <c r="R522" s="19"/>
      <c r="S522" s="19"/>
      <c r="T522" s="19"/>
      <c r="U522" s="19"/>
      <c r="V522" s="19"/>
      <c r="W522" s="19"/>
      <c r="X522" s="19"/>
      <c r="Y522" s="19"/>
      <c r="Z522" s="19"/>
    </row>
    <row r="523" spans="1:26" x14ac:dyDescent="0.2">
      <c r="A523" s="19"/>
      <c r="B523" s="19"/>
      <c r="C523" s="19"/>
      <c r="D523" s="19"/>
      <c r="E523" s="19"/>
      <c r="F523" s="19"/>
      <c r="G523" s="19"/>
      <c r="H523" s="19"/>
      <c r="I523" s="19"/>
      <c r="J523" s="19"/>
      <c r="K523" s="19"/>
      <c r="L523" s="19"/>
      <c r="M523" s="19"/>
      <c r="N523" s="19"/>
      <c r="O523" s="19"/>
      <c r="P523" s="19"/>
      <c r="Q523" s="19"/>
      <c r="R523" s="19"/>
      <c r="S523" s="19"/>
      <c r="T523" s="19"/>
      <c r="U523" s="19"/>
      <c r="V523" s="19"/>
      <c r="W523" s="19"/>
      <c r="X523" s="19"/>
      <c r="Y523" s="19"/>
      <c r="Z523" s="19"/>
    </row>
    <row r="524" spans="1:26" x14ac:dyDescent="0.2">
      <c r="A524" s="19"/>
      <c r="B524" s="19"/>
      <c r="C524" s="19"/>
      <c r="D524" s="19"/>
      <c r="E524" s="19"/>
      <c r="F524" s="19"/>
      <c r="G524" s="19"/>
      <c r="H524" s="19"/>
      <c r="I524" s="19"/>
      <c r="J524" s="19"/>
      <c r="K524" s="19"/>
      <c r="L524" s="19"/>
      <c r="M524" s="19"/>
      <c r="N524" s="19"/>
      <c r="O524" s="19"/>
      <c r="P524" s="19"/>
      <c r="Q524" s="19"/>
      <c r="R524" s="19"/>
      <c r="S524" s="19"/>
      <c r="T524" s="19"/>
      <c r="U524" s="19"/>
      <c r="V524" s="19"/>
      <c r="W524" s="19"/>
      <c r="X524" s="19"/>
      <c r="Y524" s="19"/>
      <c r="Z524" s="19"/>
    </row>
    <row r="525" spans="1:26" x14ac:dyDescent="0.2">
      <c r="A525" s="19"/>
      <c r="B525" s="19"/>
      <c r="C525" s="19"/>
      <c r="D525" s="19"/>
      <c r="E525" s="19"/>
      <c r="F525" s="19"/>
      <c r="G525" s="19"/>
      <c r="H525" s="19"/>
      <c r="I525" s="19"/>
      <c r="J525" s="19"/>
      <c r="K525" s="19"/>
      <c r="L525" s="19"/>
      <c r="M525" s="19"/>
      <c r="N525" s="19"/>
      <c r="O525" s="19"/>
      <c r="P525" s="19"/>
      <c r="Q525" s="19"/>
      <c r="R525" s="19"/>
      <c r="S525" s="19"/>
      <c r="T525" s="19"/>
      <c r="U525" s="19"/>
      <c r="V525" s="19"/>
      <c r="W525" s="19"/>
      <c r="X525" s="19"/>
      <c r="Y525" s="19"/>
      <c r="Z525" s="19"/>
    </row>
    <row r="526" spans="1:26" x14ac:dyDescent="0.2">
      <c r="A526" s="19"/>
      <c r="B526" s="19"/>
      <c r="C526" s="19"/>
      <c r="D526" s="19"/>
      <c r="E526" s="19"/>
      <c r="F526" s="19"/>
      <c r="G526" s="19"/>
      <c r="H526" s="19"/>
      <c r="I526" s="19"/>
      <c r="J526" s="19"/>
      <c r="K526" s="19"/>
      <c r="L526" s="19"/>
      <c r="M526" s="19"/>
      <c r="N526" s="19"/>
      <c r="O526" s="19"/>
      <c r="P526" s="19"/>
      <c r="Q526" s="19"/>
      <c r="R526" s="19"/>
      <c r="S526" s="19"/>
      <c r="T526" s="19"/>
      <c r="U526" s="19"/>
      <c r="V526" s="19"/>
      <c r="W526" s="19"/>
      <c r="X526" s="19"/>
      <c r="Y526" s="19"/>
      <c r="Z526" s="19"/>
    </row>
    <row r="527" spans="1:26" x14ac:dyDescent="0.2">
      <c r="A527" s="19"/>
      <c r="B527" s="19"/>
      <c r="C527" s="19"/>
      <c r="D527" s="19"/>
      <c r="E527" s="19"/>
      <c r="F527" s="19"/>
      <c r="G527" s="19"/>
      <c r="H527" s="19"/>
      <c r="I527" s="19"/>
      <c r="J527" s="19"/>
      <c r="K527" s="19"/>
      <c r="L527" s="19"/>
      <c r="M527" s="19"/>
      <c r="N527" s="19"/>
      <c r="O527" s="19"/>
      <c r="P527" s="19"/>
      <c r="Q527" s="19"/>
      <c r="R527" s="19"/>
      <c r="S527" s="19"/>
      <c r="T527" s="19"/>
      <c r="U527" s="19"/>
      <c r="V527" s="19"/>
      <c r="W527" s="19"/>
      <c r="X527" s="19"/>
      <c r="Y527" s="19"/>
      <c r="Z527" s="19"/>
    </row>
    <row r="528" spans="1:26" x14ac:dyDescent="0.2">
      <c r="A528" s="19"/>
      <c r="B528" s="19"/>
      <c r="C528" s="19"/>
      <c r="D528" s="19"/>
      <c r="E528" s="19"/>
      <c r="F528" s="19"/>
      <c r="G528" s="19"/>
      <c r="H528" s="19"/>
      <c r="I528" s="19"/>
      <c r="J528" s="19"/>
      <c r="K528" s="19"/>
      <c r="L528" s="19"/>
      <c r="M528" s="19"/>
      <c r="N528" s="19"/>
      <c r="O528" s="19"/>
      <c r="P528" s="19"/>
      <c r="Q528" s="19"/>
      <c r="R528" s="19"/>
      <c r="S528" s="19"/>
      <c r="T528" s="19"/>
      <c r="U528" s="19"/>
      <c r="V528" s="19"/>
      <c r="W528" s="19"/>
      <c r="X528" s="19"/>
      <c r="Y528" s="19"/>
      <c r="Z528" s="19"/>
    </row>
    <row r="529" spans="1:26" x14ac:dyDescent="0.2">
      <c r="A529" s="19"/>
      <c r="B529" s="19"/>
      <c r="C529" s="19"/>
      <c r="D529" s="19"/>
      <c r="E529" s="19"/>
      <c r="F529" s="19"/>
      <c r="G529" s="19"/>
      <c r="H529" s="19"/>
      <c r="I529" s="19"/>
      <c r="J529" s="19"/>
      <c r="K529" s="19"/>
      <c r="L529" s="19"/>
      <c r="M529" s="19"/>
      <c r="N529" s="19"/>
      <c r="O529" s="19"/>
      <c r="P529" s="19"/>
      <c r="Q529" s="19"/>
      <c r="R529" s="19"/>
      <c r="S529" s="19"/>
      <c r="T529" s="19"/>
      <c r="U529" s="19"/>
      <c r="V529" s="19"/>
      <c r="W529" s="19"/>
      <c r="X529" s="19"/>
      <c r="Y529" s="19"/>
      <c r="Z529" s="19"/>
    </row>
    <row r="530" spans="1:26" x14ac:dyDescent="0.2">
      <c r="A530" s="19"/>
      <c r="B530" s="19"/>
      <c r="C530" s="19"/>
      <c r="D530" s="19"/>
      <c r="E530" s="19"/>
      <c r="F530" s="19"/>
      <c r="G530" s="19"/>
      <c r="H530" s="19"/>
      <c r="I530" s="19"/>
      <c r="J530" s="19"/>
      <c r="K530" s="19"/>
      <c r="L530" s="19"/>
      <c r="M530" s="19"/>
      <c r="N530" s="19"/>
      <c r="O530" s="19"/>
      <c r="P530" s="19"/>
      <c r="Q530" s="19"/>
      <c r="R530" s="19"/>
      <c r="S530" s="19"/>
      <c r="T530" s="19"/>
      <c r="U530" s="19"/>
      <c r="V530" s="19"/>
      <c r="W530" s="19"/>
      <c r="X530" s="19"/>
      <c r="Y530" s="19"/>
      <c r="Z530" s="19"/>
    </row>
    <row r="531" spans="1:26" x14ac:dyDescent="0.2">
      <c r="A531" s="19"/>
      <c r="B531" s="19"/>
      <c r="C531" s="19"/>
      <c r="D531" s="19"/>
      <c r="E531" s="19"/>
      <c r="F531" s="19"/>
      <c r="G531" s="19"/>
      <c r="H531" s="19"/>
      <c r="I531" s="19"/>
      <c r="J531" s="19"/>
      <c r="K531" s="19"/>
      <c r="L531" s="19"/>
      <c r="M531" s="19"/>
      <c r="N531" s="19"/>
      <c r="O531" s="19"/>
      <c r="P531" s="19"/>
      <c r="Q531" s="19"/>
      <c r="R531" s="19"/>
      <c r="S531" s="19"/>
      <c r="T531" s="19"/>
      <c r="U531" s="19"/>
      <c r="V531" s="19"/>
      <c r="W531" s="19"/>
      <c r="X531" s="19"/>
      <c r="Y531" s="19"/>
      <c r="Z531" s="19"/>
    </row>
    <row r="532" spans="1:26" x14ac:dyDescent="0.2">
      <c r="A532" s="19"/>
      <c r="B532" s="19"/>
      <c r="C532" s="19"/>
      <c r="D532" s="19"/>
      <c r="E532" s="19"/>
      <c r="F532" s="19"/>
      <c r="G532" s="19"/>
      <c r="H532" s="19"/>
      <c r="I532" s="19"/>
      <c r="J532" s="19"/>
      <c r="K532" s="19"/>
      <c r="L532" s="19"/>
      <c r="M532" s="19"/>
      <c r="N532" s="19"/>
      <c r="O532" s="19"/>
      <c r="P532" s="19"/>
      <c r="Q532" s="19"/>
      <c r="R532" s="19"/>
      <c r="S532" s="19"/>
      <c r="T532" s="19"/>
      <c r="U532" s="19"/>
      <c r="V532" s="19"/>
      <c r="W532" s="19"/>
      <c r="X532" s="19"/>
      <c r="Y532" s="19"/>
      <c r="Z532" s="19"/>
    </row>
    <row r="533" spans="1:26" x14ac:dyDescent="0.2">
      <c r="A533" s="19"/>
      <c r="B533" s="19"/>
      <c r="C533" s="19"/>
      <c r="D533" s="19"/>
      <c r="E533" s="19"/>
      <c r="F533" s="19"/>
      <c r="G533" s="19"/>
      <c r="H533" s="19"/>
      <c r="I533" s="19"/>
      <c r="J533" s="19"/>
      <c r="K533" s="19"/>
      <c r="L533" s="19"/>
      <c r="M533" s="19"/>
      <c r="N533" s="19"/>
      <c r="O533" s="19"/>
      <c r="P533" s="19"/>
      <c r="Q533" s="19"/>
      <c r="R533" s="19"/>
      <c r="S533" s="19"/>
      <c r="T533" s="19"/>
      <c r="U533" s="19"/>
      <c r="V533" s="19"/>
      <c r="W533" s="19"/>
      <c r="X533" s="19"/>
      <c r="Y533" s="19"/>
      <c r="Z533" s="19"/>
    </row>
    <row r="534" spans="1:26" x14ac:dyDescent="0.2">
      <c r="A534" s="19"/>
      <c r="B534" s="19"/>
      <c r="C534" s="19"/>
      <c r="D534" s="19"/>
      <c r="E534" s="19"/>
      <c r="F534" s="19"/>
      <c r="G534" s="19"/>
      <c r="H534" s="19"/>
      <c r="I534" s="19"/>
      <c r="J534" s="19"/>
      <c r="K534" s="19"/>
      <c r="L534" s="19"/>
      <c r="M534" s="19"/>
      <c r="N534" s="19"/>
      <c r="O534" s="19"/>
      <c r="P534" s="19"/>
      <c r="Q534" s="19"/>
      <c r="R534" s="19"/>
      <c r="S534" s="19"/>
      <c r="T534" s="19"/>
      <c r="U534" s="19"/>
      <c r="V534" s="19"/>
      <c r="W534" s="19"/>
      <c r="X534" s="19"/>
      <c r="Y534" s="19"/>
      <c r="Z534" s="19"/>
    </row>
    <row r="535" spans="1:26" x14ac:dyDescent="0.2">
      <c r="A535" s="19"/>
      <c r="B535" s="19"/>
      <c r="C535" s="19"/>
      <c r="D535" s="19"/>
      <c r="E535" s="19"/>
      <c r="F535" s="19"/>
      <c r="G535" s="19"/>
      <c r="H535" s="19"/>
      <c r="I535" s="19"/>
      <c r="J535" s="19"/>
      <c r="K535" s="19"/>
      <c r="L535" s="19"/>
      <c r="M535" s="19"/>
      <c r="N535" s="19"/>
      <c r="O535" s="19"/>
      <c r="P535" s="19"/>
      <c r="Q535" s="19"/>
      <c r="R535" s="19"/>
      <c r="S535" s="19"/>
      <c r="T535" s="19"/>
      <c r="U535" s="19"/>
      <c r="V535" s="19"/>
      <c r="W535" s="19"/>
      <c r="X535" s="19"/>
      <c r="Y535" s="19"/>
      <c r="Z535" s="19"/>
    </row>
    <row r="536" spans="1:26" x14ac:dyDescent="0.2">
      <c r="A536" s="19"/>
      <c r="B536" s="19"/>
      <c r="C536" s="19"/>
      <c r="D536" s="19"/>
      <c r="E536" s="19"/>
      <c r="F536" s="19"/>
      <c r="G536" s="19"/>
      <c r="H536" s="19"/>
      <c r="I536" s="19"/>
      <c r="J536" s="19"/>
      <c r="K536" s="19"/>
      <c r="L536" s="19"/>
      <c r="M536" s="19"/>
      <c r="N536" s="19"/>
      <c r="O536" s="19"/>
      <c r="P536" s="19"/>
      <c r="Q536" s="19"/>
      <c r="R536" s="19"/>
      <c r="S536" s="19"/>
      <c r="T536" s="19"/>
      <c r="U536" s="19"/>
      <c r="V536" s="19"/>
      <c r="W536" s="19"/>
      <c r="X536" s="19"/>
      <c r="Y536" s="19"/>
      <c r="Z536" s="19"/>
    </row>
    <row r="537" spans="1:26" x14ac:dyDescent="0.2">
      <c r="A537" s="19"/>
      <c r="B537" s="19"/>
      <c r="C537" s="19"/>
      <c r="D537" s="19"/>
      <c r="E537" s="19"/>
      <c r="F537" s="19"/>
      <c r="G537" s="19"/>
      <c r="H537" s="19"/>
      <c r="I537" s="19"/>
      <c r="J537" s="19"/>
      <c r="K537" s="19"/>
      <c r="L537" s="19"/>
      <c r="M537" s="19"/>
      <c r="N537" s="19"/>
      <c r="O537" s="19"/>
      <c r="P537" s="19"/>
      <c r="Q537" s="19"/>
      <c r="R537" s="19"/>
      <c r="S537" s="19"/>
      <c r="T537" s="19"/>
      <c r="U537" s="19"/>
      <c r="V537" s="19"/>
      <c r="W537" s="19"/>
      <c r="X537" s="19"/>
      <c r="Y537" s="19"/>
      <c r="Z537" s="19"/>
    </row>
    <row r="538" spans="1:26" x14ac:dyDescent="0.2">
      <c r="A538" s="19"/>
      <c r="B538" s="19"/>
      <c r="C538" s="19"/>
      <c r="D538" s="19"/>
      <c r="E538" s="19"/>
      <c r="F538" s="19"/>
      <c r="G538" s="19"/>
      <c r="H538" s="19"/>
      <c r="I538" s="19"/>
      <c r="J538" s="19"/>
      <c r="K538" s="19"/>
      <c r="L538" s="19"/>
      <c r="M538" s="19"/>
      <c r="N538" s="19"/>
      <c r="O538" s="19"/>
      <c r="P538" s="19"/>
      <c r="Q538" s="19"/>
      <c r="R538" s="19"/>
      <c r="S538" s="19"/>
      <c r="T538" s="19"/>
      <c r="U538" s="19"/>
      <c r="V538" s="19"/>
      <c r="W538" s="19"/>
      <c r="X538" s="19"/>
      <c r="Y538" s="19"/>
      <c r="Z538" s="19"/>
    </row>
    <row r="539" spans="1:26" x14ac:dyDescent="0.2">
      <c r="A539" s="19"/>
      <c r="B539" s="19"/>
      <c r="C539" s="19"/>
      <c r="D539" s="19"/>
      <c r="E539" s="19"/>
      <c r="F539" s="19"/>
      <c r="G539" s="19"/>
      <c r="H539" s="19"/>
      <c r="I539" s="19"/>
      <c r="J539" s="19"/>
      <c r="K539" s="19"/>
      <c r="L539" s="19"/>
      <c r="M539" s="19"/>
      <c r="N539" s="19"/>
      <c r="O539" s="19"/>
      <c r="P539" s="19"/>
      <c r="Q539" s="19"/>
      <c r="R539" s="19"/>
      <c r="S539" s="19"/>
      <c r="T539" s="19"/>
      <c r="U539" s="19"/>
      <c r="V539" s="19"/>
      <c r="W539" s="19"/>
      <c r="X539" s="19"/>
      <c r="Y539" s="19"/>
      <c r="Z539" s="19"/>
    </row>
    <row r="540" spans="1:26" x14ac:dyDescent="0.2">
      <c r="A540" s="19"/>
      <c r="B540" s="19"/>
      <c r="C540" s="19"/>
      <c r="D540" s="19"/>
      <c r="E540" s="19"/>
      <c r="F540" s="19"/>
      <c r="G540" s="19"/>
      <c r="H540" s="19"/>
      <c r="I540" s="19"/>
      <c r="J540" s="19"/>
      <c r="K540" s="19"/>
      <c r="L540" s="19"/>
      <c r="M540" s="19"/>
      <c r="N540" s="19"/>
      <c r="O540" s="19"/>
      <c r="P540" s="19"/>
      <c r="Q540" s="19"/>
      <c r="R540" s="19"/>
      <c r="S540" s="19"/>
      <c r="T540" s="19"/>
      <c r="U540" s="19"/>
      <c r="V540" s="19"/>
      <c r="W540" s="19"/>
      <c r="X540" s="19"/>
      <c r="Y540" s="19"/>
      <c r="Z540" s="19"/>
    </row>
    <row r="541" spans="1:26" x14ac:dyDescent="0.2">
      <c r="A541" s="19"/>
      <c r="B541" s="19"/>
      <c r="C541" s="19"/>
      <c r="D541" s="19"/>
      <c r="E541" s="19"/>
      <c r="F541" s="19"/>
      <c r="G541" s="19"/>
      <c r="H541" s="19"/>
      <c r="I541" s="19"/>
      <c r="J541" s="19"/>
      <c r="K541" s="19"/>
      <c r="L541" s="19"/>
      <c r="M541" s="19"/>
      <c r="N541" s="19"/>
      <c r="O541" s="19"/>
      <c r="P541" s="19"/>
      <c r="Q541" s="19"/>
      <c r="R541" s="19"/>
      <c r="S541" s="19"/>
      <c r="T541" s="19"/>
      <c r="U541" s="19"/>
      <c r="V541" s="19"/>
      <c r="W541" s="19"/>
      <c r="X541" s="19"/>
      <c r="Y541" s="19"/>
      <c r="Z541" s="19"/>
    </row>
    <row r="542" spans="1:26" x14ac:dyDescent="0.2">
      <c r="A542" s="19"/>
      <c r="B542" s="19"/>
      <c r="C542" s="19"/>
      <c r="D542" s="19"/>
      <c r="E542" s="19"/>
      <c r="F542" s="19"/>
      <c r="G542" s="19"/>
      <c r="H542" s="19"/>
      <c r="I542" s="19"/>
      <c r="J542" s="19"/>
      <c r="K542" s="19"/>
      <c r="L542" s="19"/>
      <c r="M542" s="19"/>
      <c r="N542" s="19"/>
      <c r="O542" s="19"/>
      <c r="P542" s="19"/>
      <c r="Q542" s="19"/>
      <c r="R542" s="19"/>
      <c r="S542" s="19"/>
      <c r="T542" s="19"/>
      <c r="U542" s="19"/>
      <c r="V542" s="19"/>
      <c r="W542" s="19"/>
      <c r="X542" s="19"/>
      <c r="Y542" s="19"/>
      <c r="Z542" s="19"/>
    </row>
    <row r="543" spans="1:26" x14ac:dyDescent="0.2">
      <c r="A543" s="19"/>
      <c r="B543" s="19"/>
      <c r="C543" s="19"/>
      <c r="D543" s="19"/>
      <c r="E543" s="19"/>
      <c r="F543" s="19"/>
      <c r="G543" s="19"/>
      <c r="H543" s="19"/>
      <c r="I543" s="19"/>
      <c r="J543" s="19"/>
      <c r="K543" s="19"/>
      <c r="L543" s="19"/>
      <c r="M543" s="19"/>
      <c r="N543" s="19"/>
      <c r="O543" s="19"/>
      <c r="P543" s="19"/>
      <c r="Q543" s="19"/>
      <c r="R543" s="19"/>
      <c r="S543" s="19"/>
      <c r="T543" s="19"/>
      <c r="U543" s="19"/>
      <c r="V543" s="19"/>
      <c r="W543" s="19"/>
      <c r="X543" s="19"/>
      <c r="Y543" s="19"/>
      <c r="Z543" s="19"/>
    </row>
    <row r="544" spans="1:26" x14ac:dyDescent="0.2">
      <c r="A544" s="19"/>
      <c r="B544" s="19"/>
      <c r="C544" s="19"/>
      <c r="D544" s="19"/>
      <c r="E544" s="19"/>
      <c r="F544" s="19"/>
      <c r="G544" s="19"/>
      <c r="H544" s="19"/>
      <c r="I544" s="19"/>
      <c r="J544" s="19"/>
      <c r="K544" s="19"/>
      <c r="L544" s="19"/>
      <c r="M544" s="19"/>
      <c r="N544" s="19"/>
      <c r="O544" s="19"/>
      <c r="P544" s="19"/>
      <c r="Q544" s="19"/>
      <c r="R544" s="19"/>
      <c r="S544" s="19"/>
      <c r="T544" s="19"/>
      <c r="U544" s="19"/>
      <c r="V544" s="19"/>
      <c r="W544" s="19"/>
      <c r="X544" s="19"/>
      <c r="Y544" s="19"/>
      <c r="Z544" s="19"/>
    </row>
    <row r="545" spans="1:26" x14ac:dyDescent="0.2">
      <c r="A545" s="19"/>
      <c r="B545" s="19"/>
      <c r="C545" s="19"/>
      <c r="D545" s="19"/>
      <c r="E545" s="19"/>
      <c r="F545" s="19"/>
      <c r="G545" s="19"/>
      <c r="H545" s="19"/>
      <c r="I545" s="19"/>
      <c r="J545" s="19"/>
      <c r="K545" s="19"/>
      <c r="L545" s="19"/>
      <c r="M545" s="19"/>
      <c r="N545" s="19"/>
      <c r="O545" s="19"/>
      <c r="P545" s="19"/>
      <c r="Q545" s="19"/>
      <c r="R545" s="19"/>
      <c r="S545" s="19"/>
      <c r="T545" s="19"/>
      <c r="U545" s="19"/>
      <c r="V545" s="19"/>
      <c r="W545" s="19"/>
      <c r="X545" s="19"/>
      <c r="Y545" s="19"/>
      <c r="Z545" s="19"/>
    </row>
    <row r="546" spans="1:26" x14ac:dyDescent="0.2">
      <c r="A546" s="19"/>
      <c r="B546" s="19"/>
      <c r="C546" s="19"/>
      <c r="D546" s="19"/>
      <c r="E546" s="19"/>
      <c r="F546" s="19"/>
      <c r="G546" s="19"/>
      <c r="H546" s="19"/>
      <c r="I546" s="19"/>
      <c r="J546" s="19"/>
      <c r="K546" s="19"/>
      <c r="L546" s="19"/>
      <c r="M546" s="19"/>
      <c r="N546" s="19"/>
      <c r="O546" s="19"/>
      <c r="P546" s="19"/>
      <c r="Q546" s="19"/>
      <c r="R546" s="19"/>
      <c r="S546" s="19"/>
      <c r="T546" s="19"/>
      <c r="U546" s="19"/>
      <c r="V546" s="19"/>
      <c r="W546" s="19"/>
      <c r="X546" s="19"/>
      <c r="Y546" s="19"/>
      <c r="Z546" s="19"/>
    </row>
    <row r="547" spans="1:26" x14ac:dyDescent="0.2">
      <c r="A547" s="19"/>
      <c r="B547" s="19"/>
      <c r="C547" s="19"/>
      <c r="D547" s="19"/>
      <c r="E547" s="19"/>
      <c r="F547" s="19"/>
      <c r="G547" s="19"/>
      <c r="H547" s="19"/>
      <c r="I547" s="19"/>
      <c r="J547" s="19"/>
      <c r="K547" s="19"/>
      <c r="L547" s="19"/>
      <c r="M547" s="19"/>
      <c r="N547" s="19"/>
      <c r="O547" s="19"/>
      <c r="P547" s="19"/>
      <c r="Q547" s="19"/>
      <c r="R547" s="19"/>
      <c r="S547" s="19"/>
      <c r="T547" s="19"/>
      <c r="U547" s="19"/>
      <c r="V547" s="19"/>
      <c r="W547" s="19"/>
      <c r="X547" s="19"/>
      <c r="Y547" s="19"/>
      <c r="Z547" s="19"/>
    </row>
    <row r="548" spans="1:26" x14ac:dyDescent="0.2">
      <c r="A548" s="19"/>
      <c r="B548" s="19"/>
      <c r="C548" s="19"/>
      <c r="D548" s="19"/>
      <c r="E548" s="19"/>
      <c r="F548" s="19"/>
      <c r="G548" s="19"/>
      <c r="H548" s="19"/>
      <c r="I548" s="19"/>
      <c r="J548" s="19"/>
      <c r="K548" s="19"/>
      <c r="L548" s="19"/>
      <c r="M548" s="19"/>
      <c r="N548" s="19"/>
      <c r="O548" s="19"/>
      <c r="P548" s="19"/>
      <c r="Q548" s="19"/>
      <c r="R548" s="19"/>
      <c r="S548" s="19"/>
      <c r="T548" s="19"/>
      <c r="U548" s="19"/>
      <c r="V548" s="19"/>
      <c r="W548" s="19"/>
      <c r="X548" s="19"/>
      <c r="Y548" s="19"/>
      <c r="Z548" s="19"/>
    </row>
    <row r="549" spans="1:26" x14ac:dyDescent="0.2">
      <c r="A549" s="19"/>
      <c r="B549" s="19"/>
      <c r="C549" s="19"/>
      <c r="D549" s="19"/>
      <c r="E549" s="19"/>
      <c r="F549" s="19"/>
      <c r="G549" s="19"/>
      <c r="H549" s="19"/>
      <c r="I549" s="19"/>
      <c r="J549" s="19"/>
      <c r="K549" s="19"/>
      <c r="L549" s="19"/>
      <c r="M549" s="19"/>
      <c r="N549" s="19"/>
      <c r="O549" s="19"/>
      <c r="P549" s="19"/>
      <c r="Q549" s="19"/>
      <c r="R549" s="19"/>
      <c r="S549" s="19"/>
      <c r="T549" s="19"/>
      <c r="U549" s="19"/>
      <c r="V549" s="19"/>
      <c r="W549" s="19"/>
      <c r="X549" s="19"/>
      <c r="Y549" s="19"/>
      <c r="Z549" s="19"/>
    </row>
    <row r="550" spans="1:26" x14ac:dyDescent="0.2">
      <c r="A550" s="19"/>
      <c r="B550" s="19"/>
      <c r="C550" s="19"/>
      <c r="D550" s="19"/>
      <c r="E550" s="19"/>
      <c r="F550" s="19"/>
      <c r="G550" s="19"/>
      <c r="H550" s="19"/>
      <c r="I550" s="19"/>
      <c r="J550" s="19"/>
      <c r="K550" s="19"/>
      <c r="L550" s="19"/>
      <c r="M550" s="19"/>
      <c r="N550" s="19"/>
      <c r="O550" s="19"/>
      <c r="P550" s="19"/>
      <c r="Q550" s="19"/>
      <c r="R550" s="19"/>
      <c r="S550" s="19"/>
      <c r="T550" s="19"/>
      <c r="U550" s="19"/>
      <c r="V550" s="19"/>
      <c r="W550" s="19"/>
      <c r="X550" s="19"/>
      <c r="Y550" s="19"/>
      <c r="Z550" s="19"/>
    </row>
    <row r="551" spans="1:26" x14ac:dyDescent="0.2">
      <c r="A551" s="19"/>
      <c r="B551" s="19"/>
      <c r="C551" s="19"/>
      <c r="D551" s="19"/>
      <c r="E551" s="19"/>
      <c r="F551" s="19"/>
      <c r="G551" s="19"/>
      <c r="H551" s="19"/>
      <c r="I551" s="19"/>
      <c r="J551" s="19"/>
      <c r="K551" s="19"/>
      <c r="L551" s="19"/>
      <c r="M551" s="19"/>
      <c r="N551" s="19"/>
      <c r="O551" s="19"/>
      <c r="P551" s="19"/>
      <c r="Q551" s="19"/>
      <c r="R551" s="19"/>
      <c r="S551" s="19"/>
      <c r="T551" s="19"/>
      <c r="U551" s="19"/>
      <c r="V551" s="19"/>
      <c r="W551" s="19"/>
      <c r="X551" s="19"/>
      <c r="Y551" s="19"/>
      <c r="Z551" s="19"/>
    </row>
    <row r="552" spans="1:26" x14ac:dyDescent="0.2">
      <c r="A552" s="19"/>
      <c r="B552" s="19"/>
      <c r="C552" s="19"/>
      <c r="D552" s="19"/>
      <c r="E552" s="19"/>
      <c r="F552" s="19"/>
      <c r="G552" s="19"/>
      <c r="H552" s="19"/>
      <c r="I552" s="19"/>
      <c r="J552" s="19"/>
      <c r="K552" s="19"/>
      <c r="L552" s="19"/>
      <c r="M552" s="19"/>
      <c r="N552" s="19"/>
      <c r="O552" s="19"/>
      <c r="P552" s="19"/>
      <c r="Q552" s="19"/>
      <c r="R552" s="19"/>
      <c r="S552" s="19"/>
      <c r="T552" s="19"/>
      <c r="U552" s="19"/>
      <c r="V552" s="19"/>
      <c r="W552" s="19"/>
      <c r="X552" s="19"/>
      <c r="Y552" s="19"/>
      <c r="Z552" s="19"/>
    </row>
    <row r="553" spans="1:26" x14ac:dyDescent="0.2">
      <c r="A553" s="19"/>
      <c r="B553" s="19"/>
      <c r="C553" s="19"/>
      <c r="D553" s="19"/>
      <c r="E553" s="19"/>
      <c r="F553" s="19"/>
      <c r="G553" s="19"/>
      <c r="H553" s="19"/>
      <c r="I553" s="19"/>
      <c r="J553" s="19"/>
      <c r="K553" s="19"/>
      <c r="L553" s="19"/>
      <c r="M553" s="19"/>
      <c r="N553" s="19"/>
      <c r="O553" s="19"/>
      <c r="P553" s="19"/>
      <c r="Q553" s="19"/>
      <c r="R553" s="19"/>
      <c r="S553" s="19"/>
      <c r="T553" s="19"/>
      <c r="U553" s="19"/>
      <c r="V553" s="19"/>
      <c r="W553" s="19"/>
      <c r="X553" s="19"/>
      <c r="Y553" s="19"/>
      <c r="Z553" s="19"/>
    </row>
    <row r="554" spans="1:26" x14ac:dyDescent="0.2">
      <c r="A554" s="19"/>
      <c r="B554" s="19"/>
      <c r="C554" s="19"/>
      <c r="D554" s="19"/>
      <c r="E554" s="19"/>
      <c r="F554" s="19"/>
      <c r="G554" s="19"/>
      <c r="H554" s="19"/>
      <c r="I554" s="19"/>
      <c r="J554" s="19"/>
      <c r="K554" s="19"/>
      <c r="L554" s="19"/>
      <c r="M554" s="19"/>
      <c r="N554" s="19"/>
      <c r="O554" s="19"/>
      <c r="P554" s="19"/>
      <c r="Q554" s="19"/>
      <c r="R554" s="19"/>
      <c r="S554" s="19"/>
      <c r="T554" s="19"/>
      <c r="U554" s="19"/>
      <c r="V554" s="19"/>
      <c r="W554" s="19"/>
      <c r="X554" s="19"/>
      <c r="Y554" s="19"/>
      <c r="Z554" s="19"/>
    </row>
    <row r="555" spans="1:26" x14ac:dyDescent="0.2">
      <c r="A555" s="19"/>
      <c r="B555" s="19"/>
      <c r="C555" s="19"/>
      <c r="D555" s="19"/>
      <c r="E555" s="19"/>
      <c r="F555" s="19"/>
      <c r="G555" s="19"/>
      <c r="H555" s="19"/>
      <c r="I555" s="19"/>
      <c r="J555" s="19"/>
      <c r="K555" s="19"/>
      <c r="L555" s="19"/>
      <c r="M555" s="19"/>
      <c r="N555" s="19"/>
      <c r="O555" s="19"/>
      <c r="P555" s="19"/>
      <c r="Q555" s="19"/>
      <c r="R555" s="19"/>
      <c r="S555" s="19"/>
      <c r="T555" s="19"/>
      <c r="U555" s="19"/>
      <c r="V555" s="19"/>
      <c r="W555" s="19"/>
      <c r="X555" s="19"/>
      <c r="Y555" s="19"/>
      <c r="Z555" s="19"/>
    </row>
    <row r="556" spans="1:26" x14ac:dyDescent="0.2">
      <c r="A556" s="19"/>
      <c r="B556" s="19"/>
      <c r="C556" s="19"/>
      <c r="D556" s="19"/>
      <c r="E556" s="19"/>
      <c r="F556" s="19"/>
      <c r="G556" s="19"/>
      <c r="H556" s="19"/>
      <c r="I556" s="19"/>
      <c r="J556" s="19"/>
      <c r="K556" s="19"/>
      <c r="L556" s="19"/>
      <c r="M556" s="19"/>
      <c r="N556" s="19"/>
      <c r="O556" s="19"/>
      <c r="P556" s="19"/>
      <c r="Q556" s="19"/>
      <c r="R556" s="19"/>
      <c r="S556" s="19"/>
      <c r="T556" s="19"/>
      <c r="U556" s="19"/>
      <c r="V556" s="19"/>
      <c r="W556" s="19"/>
      <c r="X556" s="19"/>
      <c r="Y556" s="19"/>
      <c r="Z556" s="19"/>
    </row>
    <row r="557" spans="1:26" x14ac:dyDescent="0.2">
      <c r="A557" s="19"/>
      <c r="B557" s="19"/>
      <c r="C557" s="19"/>
      <c r="D557" s="19"/>
      <c r="E557" s="19"/>
      <c r="F557" s="19"/>
      <c r="G557" s="19"/>
      <c r="H557" s="19"/>
      <c r="I557" s="19"/>
      <c r="J557" s="19"/>
      <c r="K557" s="19"/>
      <c r="L557" s="19"/>
      <c r="M557" s="19"/>
      <c r="N557" s="19"/>
      <c r="O557" s="19"/>
      <c r="P557" s="19"/>
      <c r="Q557" s="19"/>
      <c r="R557" s="19"/>
      <c r="S557" s="19"/>
      <c r="T557" s="19"/>
      <c r="U557" s="19"/>
      <c r="V557" s="19"/>
      <c r="W557" s="19"/>
      <c r="X557" s="19"/>
      <c r="Y557" s="19"/>
      <c r="Z557" s="19"/>
    </row>
    <row r="558" spans="1:26" x14ac:dyDescent="0.2">
      <c r="A558" s="19"/>
      <c r="B558" s="19"/>
      <c r="C558" s="19"/>
      <c r="D558" s="19"/>
      <c r="E558" s="19"/>
      <c r="F558" s="19"/>
      <c r="G558" s="19"/>
      <c r="H558" s="19"/>
      <c r="I558" s="19"/>
      <c r="J558" s="19"/>
      <c r="K558" s="19"/>
      <c r="L558" s="19"/>
      <c r="M558" s="19"/>
      <c r="N558" s="19"/>
      <c r="O558" s="19"/>
      <c r="P558" s="19"/>
      <c r="Q558" s="19"/>
      <c r="R558" s="19"/>
      <c r="S558" s="19"/>
      <c r="T558" s="19"/>
      <c r="U558" s="19"/>
      <c r="V558" s="19"/>
      <c r="W558" s="19"/>
      <c r="X558" s="19"/>
      <c r="Y558" s="19"/>
      <c r="Z558" s="19"/>
    </row>
    <row r="559" spans="1:26" x14ac:dyDescent="0.2">
      <c r="A559" s="19"/>
      <c r="B559" s="19"/>
      <c r="C559" s="19"/>
      <c r="D559" s="19"/>
      <c r="E559" s="19"/>
      <c r="F559" s="19"/>
      <c r="G559" s="19"/>
      <c r="H559" s="19"/>
      <c r="I559" s="19"/>
      <c r="J559" s="19"/>
      <c r="K559" s="19"/>
      <c r="L559" s="19"/>
      <c r="M559" s="19"/>
      <c r="N559" s="19"/>
      <c r="O559" s="19"/>
      <c r="P559" s="19"/>
      <c r="Q559" s="19"/>
      <c r="R559" s="19"/>
      <c r="S559" s="19"/>
      <c r="T559" s="19"/>
      <c r="U559" s="19"/>
      <c r="V559" s="19"/>
      <c r="W559" s="19"/>
      <c r="X559" s="19"/>
      <c r="Y559" s="19"/>
      <c r="Z559" s="19"/>
    </row>
    <row r="560" spans="1:26" x14ac:dyDescent="0.2">
      <c r="A560" s="19"/>
      <c r="B560" s="19"/>
      <c r="C560" s="19"/>
      <c r="D560" s="19"/>
      <c r="E560" s="19"/>
      <c r="F560" s="19"/>
      <c r="G560" s="19"/>
      <c r="H560" s="19"/>
      <c r="I560" s="19"/>
      <c r="J560" s="19"/>
      <c r="K560" s="19"/>
      <c r="L560" s="19"/>
      <c r="M560" s="19"/>
      <c r="N560" s="19"/>
      <c r="O560" s="19"/>
      <c r="P560" s="19"/>
      <c r="Q560" s="19"/>
      <c r="R560" s="19"/>
      <c r="S560" s="19"/>
      <c r="T560" s="19"/>
      <c r="U560" s="19"/>
      <c r="V560" s="19"/>
      <c r="W560" s="19"/>
      <c r="X560" s="19"/>
      <c r="Y560" s="19"/>
      <c r="Z560" s="19"/>
    </row>
    <row r="561" spans="1:26" x14ac:dyDescent="0.2">
      <c r="A561" s="19"/>
      <c r="B561" s="19"/>
      <c r="C561" s="19"/>
      <c r="D561" s="19"/>
      <c r="E561" s="19"/>
      <c r="F561" s="19"/>
      <c r="G561" s="19"/>
      <c r="H561" s="19"/>
      <c r="I561" s="19"/>
      <c r="J561" s="19"/>
      <c r="K561" s="19"/>
      <c r="L561" s="19"/>
      <c r="M561" s="19"/>
      <c r="N561" s="19"/>
      <c r="O561" s="19"/>
      <c r="P561" s="19"/>
      <c r="Q561" s="19"/>
      <c r="R561" s="19"/>
      <c r="S561" s="19"/>
      <c r="T561" s="19"/>
      <c r="U561" s="19"/>
      <c r="V561" s="19"/>
      <c r="W561" s="19"/>
      <c r="X561" s="19"/>
      <c r="Y561" s="19"/>
      <c r="Z561" s="19"/>
    </row>
    <row r="562" spans="1:26" x14ac:dyDescent="0.2">
      <c r="A562" s="19"/>
      <c r="B562" s="19"/>
      <c r="C562" s="19"/>
      <c r="D562" s="19"/>
      <c r="E562" s="19"/>
      <c r="F562" s="19"/>
      <c r="G562" s="19"/>
      <c r="H562" s="19"/>
      <c r="I562" s="19"/>
      <c r="J562" s="19"/>
      <c r="K562" s="19"/>
      <c r="L562" s="19"/>
      <c r="M562" s="19"/>
      <c r="N562" s="19"/>
      <c r="O562" s="19"/>
      <c r="P562" s="19"/>
      <c r="Q562" s="19"/>
      <c r="R562" s="19"/>
      <c r="S562" s="19"/>
      <c r="T562" s="19"/>
      <c r="U562" s="19"/>
      <c r="V562" s="19"/>
      <c r="W562" s="19"/>
      <c r="X562" s="19"/>
      <c r="Y562" s="19"/>
      <c r="Z562" s="19"/>
    </row>
    <row r="563" spans="1:26" x14ac:dyDescent="0.2">
      <c r="A563" s="19"/>
      <c r="B563" s="19"/>
      <c r="C563" s="19"/>
      <c r="D563" s="19"/>
      <c r="E563" s="19"/>
      <c r="F563" s="19"/>
      <c r="G563" s="19"/>
      <c r="H563" s="19"/>
      <c r="I563" s="19"/>
      <c r="J563" s="19"/>
      <c r="K563" s="19"/>
      <c r="L563" s="19"/>
      <c r="M563" s="19"/>
      <c r="N563" s="19"/>
      <c r="O563" s="19"/>
      <c r="P563" s="19"/>
      <c r="Q563" s="19"/>
      <c r="R563" s="19"/>
      <c r="S563" s="19"/>
      <c r="T563" s="19"/>
      <c r="U563" s="19"/>
      <c r="V563" s="19"/>
      <c r="W563" s="19"/>
      <c r="X563" s="19"/>
      <c r="Y563" s="19"/>
      <c r="Z563" s="19"/>
    </row>
    <row r="564" spans="1:26" x14ac:dyDescent="0.2">
      <c r="A564" s="19"/>
      <c r="B564" s="19"/>
      <c r="C564" s="19"/>
      <c r="D564" s="19"/>
      <c r="E564" s="19"/>
      <c r="F564" s="19"/>
      <c r="G564" s="19"/>
      <c r="H564" s="19"/>
      <c r="I564" s="19"/>
      <c r="J564" s="19"/>
      <c r="K564" s="19"/>
      <c r="L564" s="19"/>
      <c r="M564" s="19"/>
      <c r="N564" s="19"/>
      <c r="O564" s="19"/>
      <c r="P564" s="19"/>
      <c r="Q564" s="19"/>
      <c r="R564" s="19"/>
      <c r="S564" s="19"/>
      <c r="T564" s="19"/>
      <c r="U564" s="19"/>
      <c r="V564" s="19"/>
      <c r="W564" s="19"/>
      <c r="X564" s="19"/>
      <c r="Y564" s="19"/>
      <c r="Z564" s="19"/>
    </row>
    <row r="565" spans="1:26" x14ac:dyDescent="0.2">
      <c r="A565" s="19"/>
      <c r="B565" s="19"/>
      <c r="C565" s="19"/>
      <c r="D565" s="19"/>
      <c r="E565" s="19"/>
      <c r="F565" s="19"/>
      <c r="G565" s="19"/>
      <c r="H565" s="19"/>
      <c r="I565" s="19"/>
      <c r="J565" s="19"/>
      <c r="K565" s="19"/>
      <c r="L565" s="19"/>
      <c r="M565" s="19"/>
      <c r="N565" s="19"/>
      <c r="O565" s="19"/>
      <c r="P565" s="19"/>
      <c r="Q565" s="19"/>
      <c r="R565" s="19"/>
      <c r="S565" s="19"/>
      <c r="T565" s="19"/>
      <c r="U565" s="19"/>
      <c r="V565" s="19"/>
      <c r="W565" s="19"/>
      <c r="X565" s="19"/>
      <c r="Y565" s="19"/>
      <c r="Z565" s="19"/>
    </row>
    <row r="566" spans="1:26" x14ac:dyDescent="0.2">
      <c r="A566" s="19"/>
      <c r="B566" s="19"/>
      <c r="C566" s="19"/>
      <c r="D566" s="19"/>
      <c r="E566" s="19"/>
      <c r="F566" s="19"/>
      <c r="G566" s="19"/>
      <c r="H566" s="19"/>
      <c r="I566" s="19"/>
      <c r="J566" s="19"/>
      <c r="K566" s="19"/>
      <c r="L566" s="19"/>
      <c r="M566" s="19"/>
      <c r="N566" s="19"/>
      <c r="O566" s="19"/>
      <c r="P566" s="19"/>
      <c r="Q566" s="19"/>
      <c r="R566" s="19"/>
      <c r="S566" s="19"/>
      <c r="T566" s="19"/>
      <c r="U566" s="19"/>
      <c r="V566" s="19"/>
      <c r="W566" s="19"/>
      <c r="X566" s="19"/>
      <c r="Y566" s="19"/>
      <c r="Z566" s="19"/>
    </row>
    <row r="567" spans="1:26" x14ac:dyDescent="0.2">
      <c r="A567" s="19"/>
      <c r="B567" s="19"/>
      <c r="C567" s="19"/>
      <c r="D567" s="19"/>
      <c r="E567" s="19"/>
      <c r="F567" s="19"/>
      <c r="G567" s="19"/>
      <c r="H567" s="19"/>
      <c r="I567" s="19"/>
      <c r="J567" s="19"/>
      <c r="K567" s="19"/>
      <c r="L567" s="19"/>
      <c r="M567" s="19"/>
      <c r="N567" s="19"/>
      <c r="O567" s="19"/>
      <c r="P567" s="19"/>
      <c r="Q567" s="19"/>
      <c r="R567" s="19"/>
      <c r="S567" s="19"/>
      <c r="T567" s="19"/>
      <c r="U567" s="19"/>
      <c r="V567" s="19"/>
      <c r="W567" s="19"/>
      <c r="X567" s="19"/>
      <c r="Y567" s="19"/>
      <c r="Z567" s="19"/>
    </row>
    <row r="568" spans="1:26" x14ac:dyDescent="0.2">
      <c r="A568" s="19"/>
      <c r="B568" s="19"/>
      <c r="C568" s="19"/>
      <c r="D568" s="19"/>
      <c r="E568" s="19"/>
      <c r="F568" s="19"/>
      <c r="G568" s="19"/>
      <c r="H568" s="19"/>
      <c r="I568" s="19"/>
      <c r="J568" s="19"/>
      <c r="K568" s="19"/>
      <c r="L568" s="19"/>
      <c r="M568" s="19"/>
      <c r="N568" s="19"/>
      <c r="O568" s="19"/>
      <c r="P568" s="19"/>
      <c r="Q568" s="19"/>
      <c r="R568" s="19"/>
      <c r="S568" s="19"/>
      <c r="T568" s="19"/>
      <c r="U568" s="19"/>
      <c r="V568" s="19"/>
      <c r="W568" s="19"/>
      <c r="X568" s="19"/>
      <c r="Y568" s="19"/>
      <c r="Z568" s="19"/>
    </row>
    <row r="569" spans="1:26" x14ac:dyDescent="0.2">
      <c r="A569" s="19"/>
      <c r="B569" s="19"/>
      <c r="C569" s="19"/>
      <c r="D569" s="19"/>
      <c r="E569" s="19"/>
      <c r="F569" s="19"/>
      <c r="G569" s="19"/>
      <c r="H569" s="19"/>
      <c r="I569" s="19"/>
      <c r="J569" s="19"/>
      <c r="K569" s="19"/>
      <c r="L569" s="19"/>
      <c r="M569" s="19"/>
      <c r="N569" s="19"/>
      <c r="O569" s="19"/>
      <c r="P569" s="19"/>
      <c r="Q569" s="19"/>
      <c r="R569" s="19"/>
      <c r="S569" s="19"/>
      <c r="T569" s="19"/>
      <c r="U569" s="19"/>
      <c r="V569" s="19"/>
      <c r="W569" s="19"/>
      <c r="X569" s="19"/>
      <c r="Y569" s="19"/>
      <c r="Z569" s="19"/>
    </row>
    <row r="570" spans="1:26" x14ac:dyDescent="0.2">
      <c r="A570" s="19"/>
      <c r="B570" s="19"/>
      <c r="C570" s="19"/>
      <c r="D570" s="19"/>
      <c r="E570" s="19"/>
      <c r="F570" s="19"/>
      <c r="G570" s="19"/>
      <c r="H570" s="19"/>
      <c r="I570" s="19"/>
      <c r="J570" s="19"/>
      <c r="K570" s="19"/>
      <c r="L570" s="19"/>
      <c r="M570" s="19"/>
      <c r="N570" s="19"/>
      <c r="O570" s="19"/>
      <c r="P570" s="19"/>
      <c r="Q570" s="19"/>
      <c r="R570" s="19"/>
      <c r="S570" s="19"/>
      <c r="T570" s="19"/>
      <c r="U570" s="19"/>
      <c r="V570" s="19"/>
      <c r="W570" s="19"/>
      <c r="X570" s="19"/>
      <c r="Y570" s="19"/>
      <c r="Z570" s="19"/>
    </row>
    <row r="571" spans="1:26" x14ac:dyDescent="0.2">
      <c r="A571" s="19"/>
      <c r="B571" s="19"/>
      <c r="C571" s="19"/>
      <c r="D571" s="19"/>
      <c r="E571" s="19"/>
      <c r="F571" s="19"/>
      <c r="G571" s="19"/>
      <c r="H571" s="19"/>
      <c r="I571" s="19"/>
      <c r="J571" s="19"/>
      <c r="K571" s="19"/>
      <c r="L571" s="19"/>
      <c r="M571" s="19"/>
      <c r="N571" s="19"/>
      <c r="O571" s="19"/>
      <c r="P571" s="19"/>
      <c r="Q571" s="19"/>
      <c r="R571" s="19"/>
      <c r="S571" s="19"/>
      <c r="T571" s="19"/>
      <c r="U571" s="19"/>
      <c r="V571" s="19"/>
      <c r="W571" s="19"/>
      <c r="X571" s="19"/>
      <c r="Y571" s="19"/>
      <c r="Z571" s="19"/>
    </row>
    <row r="572" spans="1:26" x14ac:dyDescent="0.2">
      <c r="A572" s="19"/>
      <c r="B572" s="19"/>
      <c r="C572" s="19"/>
      <c r="D572" s="19"/>
      <c r="E572" s="19"/>
      <c r="F572" s="19"/>
      <c r="G572" s="19"/>
      <c r="H572" s="19"/>
      <c r="I572" s="19"/>
      <c r="J572" s="19"/>
      <c r="K572" s="19"/>
      <c r="L572" s="19"/>
      <c r="M572" s="19"/>
      <c r="N572" s="19"/>
      <c r="O572" s="19"/>
      <c r="P572" s="19"/>
      <c r="Q572" s="19"/>
      <c r="R572" s="19"/>
      <c r="S572" s="19"/>
      <c r="T572" s="19"/>
      <c r="U572" s="19"/>
      <c r="V572" s="19"/>
      <c r="W572" s="19"/>
      <c r="X572" s="19"/>
      <c r="Y572" s="19"/>
      <c r="Z572" s="19"/>
    </row>
    <row r="573" spans="1:26" x14ac:dyDescent="0.2">
      <c r="A573" s="19"/>
      <c r="B573" s="19"/>
      <c r="C573" s="19"/>
      <c r="D573" s="19"/>
      <c r="E573" s="19"/>
      <c r="F573" s="19"/>
      <c r="G573" s="19"/>
      <c r="H573" s="19"/>
      <c r="I573" s="19"/>
      <c r="J573" s="19"/>
      <c r="K573" s="19"/>
      <c r="L573" s="19"/>
      <c r="M573" s="19"/>
      <c r="N573" s="19"/>
      <c r="O573" s="19"/>
      <c r="P573" s="19"/>
      <c r="Q573" s="19"/>
      <c r="R573" s="19"/>
      <c r="S573" s="19"/>
      <c r="T573" s="19"/>
      <c r="U573" s="19"/>
      <c r="V573" s="19"/>
      <c r="W573" s="19"/>
      <c r="X573" s="19"/>
      <c r="Y573" s="19"/>
      <c r="Z573" s="19"/>
    </row>
    <row r="574" spans="1:26" x14ac:dyDescent="0.2">
      <c r="A574" s="19"/>
      <c r="B574" s="19"/>
      <c r="C574" s="19"/>
      <c r="D574" s="19"/>
      <c r="E574" s="19"/>
      <c r="F574" s="19"/>
      <c r="G574" s="19"/>
      <c r="H574" s="19"/>
      <c r="I574" s="19"/>
      <c r="J574" s="19"/>
      <c r="K574" s="19"/>
      <c r="L574" s="19"/>
      <c r="M574" s="19"/>
      <c r="N574" s="19"/>
      <c r="O574" s="19"/>
      <c r="P574" s="19"/>
      <c r="Q574" s="19"/>
      <c r="R574" s="19"/>
      <c r="S574" s="19"/>
      <c r="T574" s="19"/>
      <c r="U574" s="19"/>
      <c r="V574" s="19"/>
      <c r="W574" s="19"/>
      <c r="X574" s="19"/>
      <c r="Y574" s="19"/>
      <c r="Z574" s="19"/>
    </row>
    <row r="575" spans="1:26" x14ac:dyDescent="0.2">
      <c r="A575" s="19"/>
      <c r="B575" s="19"/>
      <c r="C575" s="19"/>
      <c r="D575" s="19"/>
      <c r="E575" s="19"/>
      <c r="F575" s="19"/>
      <c r="G575" s="19"/>
      <c r="H575" s="19"/>
      <c r="I575" s="19"/>
      <c r="J575" s="19"/>
      <c r="K575" s="19"/>
      <c r="L575" s="19"/>
      <c r="M575" s="19"/>
      <c r="N575" s="19"/>
      <c r="O575" s="19"/>
      <c r="P575" s="19"/>
      <c r="Q575" s="19"/>
      <c r="R575" s="19"/>
      <c r="S575" s="19"/>
      <c r="T575" s="19"/>
      <c r="U575" s="19"/>
      <c r="V575" s="19"/>
      <c r="W575" s="19"/>
      <c r="X575" s="19"/>
      <c r="Y575" s="19"/>
      <c r="Z575" s="19"/>
    </row>
    <row r="576" spans="1:26" x14ac:dyDescent="0.2">
      <c r="A576" s="19"/>
      <c r="B576" s="19"/>
      <c r="C576" s="19"/>
      <c r="D576" s="19"/>
      <c r="E576" s="19"/>
      <c r="F576" s="19"/>
      <c r="G576" s="19"/>
      <c r="H576" s="19"/>
      <c r="I576" s="19"/>
      <c r="J576" s="19"/>
      <c r="K576" s="19"/>
      <c r="L576" s="19"/>
      <c r="M576" s="19"/>
      <c r="N576" s="19"/>
      <c r="O576" s="19"/>
      <c r="P576" s="19"/>
      <c r="Q576" s="19"/>
      <c r="R576" s="19"/>
      <c r="S576" s="19"/>
      <c r="T576" s="19"/>
      <c r="U576" s="19"/>
      <c r="V576" s="19"/>
      <c r="W576" s="19"/>
      <c r="X576" s="19"/>
      <c r="Y576" s="19"/>
      <c r="Z576" s="19"/>
    </row>
    <row r="577" spans="1:26" x14ac:dyDescent="0.2">
      <c r="A577" s="19"/>
      <c r="B577" s="19"/>
      <c r="C577" s="19"/>
      <c r="D577" s="19"/>
      <c r="E577" s="19"/>
      <c r="F577" s="19"/>
      <c r="G577" s="19"/>
      <c r="H577" s="19"/>
      <c r="I577" s="19"/>
      <c r="J577" s="19"/>
      <c r="K577" s="19"/>
      <c r="L577" s="19"/>
      <c r="M577" s="19"/>
      <c r="N577" s="19"/>
      <c r="O577" s="19"/>
      <c r="P577" s="19"/>
      <c r="Q577" s="19"/>
      <c r="R577" s="19"/>
      <c r="S577" s="19"/>
      <c r="T577" s="19"/>
      <c r="U577" s="19"/>
      <c r="V577" s="19"/>
      <c r="W577" s="19"/>
      <c r="X577" s="19"/>
      <c r="Y577" s="19"/>
      <c r="Z577" s="19"/>
    </row>
    <row r="578" spans="1:26" x14ac:dyDescent="0.2">
      <c r="A578" s="19"/>
      <c r="B578" s="19"/>
      <c r="C578" s="19"/>
      <c r="D578" s="19"/>
      <c r="E578" s="19"/>
      <c r="F578" s="19"/>
      <c r="G578" s="19"/>
      <c r="H578" s="19"/>
      <c r="I578" s="19"/>
      <c r="J578" s="19"/>
      <c r="K578" s="19"/>
      <c r="L578" s="19"/>
      <c r="M578" s="19"/>
      <c r="N578" s="19"/>
      <c r="O578" s="19"/>
      <c r="P578" s="19"/>
      <c r="Q578" s="19"/>
      <c r="R578" s="19"/>
      <c r="S578" s="19"/>
      <c r="T578" s="19"/>
      <c r="U578" s="19"/>
      <c r="V578" s="19"/>
      <c r="W578" s="19"/>
      <c r="X578" s="19"/>
      <c r="Y578" s="19"/>
      <c r="Z578" s="19"/>
    </row>
    <row r="579" spans="1:26" x14ac:dyDescent="0.2">
      <c r="A579" s="19"/>
      <c r="B579" s="19"/>
      <c r="C579" s="19"/>
      <c r="D579" s="19"/>
      <c r="E579" s="19"/>
      <c r="F579" s="19"/>
      <c r="G579" s="19"/>
      <c r="H579" s="19"/>
      <c r="I579" s="19"/>
      <c r="J579" s="19"/>
      <c r="K579" s="19"/>
      <c r="L579" s="19"/>
      <c r="M579" s="19"/>
      <c r="N579" s="19"/>
      <c r="O579" s="19"/>
      <c r="P579" s="19"/>
      <c r="Q579" s="19"/>
      <c r="R579" s="19"/>
      <c r="S579" s="19"/>
      <c r="T579" s="19"/>
      <c r="U579" s="19"/>
      <c r="V579" s="19"/>
      <c r="W579" s="19"/>
      <c r="X579" s="19"/>
      <c r="Y579" s="19"/>
      <c r="Z579" s="19"/>
    </row>
    <row r="580" spans="1:26" x14ac:dyDescent="0.2">
      <c r="A580" s="19"/>
      <c r="B580" s="19"/>
      <c r="C580" s="19"/>
      <c r="D580" s="19"/>
      <c r="E580" s="19"/>
      <c r="F580" s="19"/>
      <c r="G580" s="19"/>
      <c r="H580" s="19"/>
      <c r="I580" s="19"/>
      <c r="J580" s="19"/>
      <c r="K580" s="19"/>
      <c r="L580" s="19"/>
      <c r="M580" s="19"/>
      <c r="N580" s="19"/>
      <c r="O580" s="19"/>
      <c r="P580" s="19"/>
      <c r="Q580" s="19"/>
      <c r="R580" s="19"/>
      <c r="S580" s="19"/>
      <c r="T580" s="19"/>
      <c r="U580" s="19"/>
      <c r="V580" s="19"/>
      <c r="W580" s="19"/>
      <c r="X580" s="19"/>
      <c r="Y580" s="19"/>
      <c r="Z580" s="19"/>
    </row>
    <row r="581" spans="1:26" x14ac:dyDescent="0.2">
      <c r="A581" s="19"/>
      <c r="B581" s="19"/>
      <c r="C581" s="19"/>
      <c r="D581" s="19"/>
      <c r="E581" s="19"/>
      <c r="F581" s="19"/>
      <c r="G581" s="19"/>
      <c r="H581" s="19"/>
      <c r="I581" s="19"/>
      <c r="J581" s="19"/>
      <c r="K581" s="19"/>
      <c r="L581" s="19"/>
      <c r="M581" s="19"/>
      <c r="N581" s="19"/>
      <c r="O581" s="19"/>
      <c r="P581" s="19"/>
      <c r="Q581" s="19"/>
      <c r="R581" s="19"/>
      <c r="S581" s="19"/>
      <c r="T581" s="19"/>
      <c r="U581" s="19"/>
      <c r="V581" s="19"/>
      <c r="W581" s="19"/>
      <c r="X581" s="19"/>
      <c r="Y581" s="19"/>
      <c r="Z581" s="19"/>
    </row>
    <row r="582" spans="1:26" x14ac:dyDescent="0.2">
      <c r="A582" s="19"/>
      <c r="B582" s="19"/>
      <c r="C582" s="19"/>
      <c r="D582" s="19"/>
      <c r="E582" s="19"/>
      <c r="F582" s="19"/>
      <c r="G582" s="19"/>
      <c r="H582" s="19"/>
      <c r="I582" s="19"/>
      <c r="J582" s="19"/>
      <c r="K582" s="19"/>
      <c r="L582" s="19"/>
      <c r="M582" s="19"/>
      <c r="N582" s="19"/>
      <c r="O582" s="19"/>
      <c r="P582" s="19"/>
      <c r="Q582" s="19"/>
      <c r="R582" s="19"/>
      <c r="S582" s="19"/>
      <c r="T582" s="19"/>
      <c r="U582" s="19"/>
      <c r="V582" s="19"/>
      <c r="W582" s="19"/>
      <c r="X582" s="19"/>
      <c r="Y582" s="19"/>
      <c r="Z582" s="19"/>
    </row>
    <row r="583" spans="1:26" x14ac:dyDescent="0.2">
      <c r="A583" s="19"/>
      <c r="B583" s="19"/>
      <c r="C583" s="19"/>
      <c r="D583" s="19"/>
      <c r="E583" s="19"/>
      <c r="F583" s="19"/>
      <c r="G583" s="19"/>
      <c r="H583" s="19"/>
      <c r="I583" s="19"/>
      <c r="J583" s="19"/>
      <c r="K583" s="19"/>
      <c r="L583" s="19"/>
      <c r="M583" s="19"/>
      <c r="N583" s="19"/>
      <c r="O583" s="19"/>
      <c r="P583" s="19"/>
      <c r="Q583" s="19"/>
      <c r="R583" s="19"/>
      <c r="S583" s="19"/>
      <c r="T583" s="19"/>
      <c r="U583" s="19"/>
      <c r="V583" s="19"/>
      <c r="W583" s="19"/>
      <c r="X583" s="19"/>
      <c r="Y583" s="19"/>
      <c r="Z583" s="19"/>
    </row>
    <row r="584" spans="1:26" x14ac:dyDescent="0.2">
      <c r="A584" s="19"/>
      <c r="B584" s="19"/>
      <c r="C584" s="19"/>
      <c r="D584" s="19"/>
      <c r="E584" s="19"/>
      <c r="F584" s="19"/>
      <c r="G584" s="19"/>
      <c r="H584" s="19"/>
      <c r="I584" s="19"/>
      <c r="J584" s="19"/>
      <c r="K584" s="19"/>
      <c r="L584" s="19"/>
      <c r="M584" s="19"/>
      <c r="N584" s="19"/>
      <c r="O584" s="19"/>
      <c r="P584" s="19"/>
      <c r="Q584" s="19"/>
      <c r="R584" s="19"/>
      <c r="S584" s="19"/>
      <c r="T584" s="19"/>
      <c r="U584" s="19"/>
      <c r="V584" s="19"/>
      <c r="W584" s="19"/>
      <c r="X584" s="19"/>
      <c r="Y584" s="19"/>
      <c r="Z584" s="19"/>
    </row>
    <row r="585" spans="1:26" x14ac:dyDescent="0.2">
      <c r="A585" s="19"/>
      <c r="B585" s="19"/>
      <c r="C585" s="19"/>
      <c r="D585" s="19"/>
      <c r="E585" s="19"/>
      <c r="F585" s="19"/>
      <c r="G585" s="19"/>
      <c r="H585" s="19"/>
      <c r="I585" s="19"/>
      <c r="J585" s="19"/>
      <c r="K585" s="19"/>
      <c r="L585" s="19"/>
      <c r="M585" s="19"/>
      <c r="N585" s="19"/>
      <c r="O585" s="19"/>
      <c r="P585" s="19"/>
      <c r="Q585" s="19"/>
      <c r="R585" s="19"/>
      <c r="S585" s="19"/>
      <c r="T585" s="19"/>
      <c r="U585" s="19"/>
      <c r="V585" s="19"/>
      <c r="W585" s="19"/>
      <c r="X585" s="19"/>
      <c r="Y585" s="19"/>
      <c r="Z585" s="19"/>
    </row>
    <row r="586" spans="1:26" x14ac:dyDescent="0.2">
      <c r="A586" s="19"/>
      <c r="B586" s="19"/>
      <c r="C586" s="19"/>
      <c r="D586" s="19"/>
      <c r="E586" s="19"/>
      <c r="F586" s="19"/>
      <c r="G586" s="19"/>
      <c r="H586" s="19"/>
      <c r="I586" s="19"/>
      <c r="J586" s="19"/>
      <c r="K586" s="19"/>
      <c r="L586" s="19"/>
      <c r="M586" s="19"/>
      <c r="N586" s="19"/>
      <c r="O586" s="19"/>
      <c r="P586" s="19"/>
      <c r="Q586" s="19"/>
      <c r="R586" s="19"/>
      <c r="S586" s="19"/>
      <c r="T586" s="19"/>
      <c r="U586" s="19"/>
      <c r="V586" s="19"/>
      <c r="W586" s="19"/>
      <c r="X586" s="19"/>
      <c r="Y586" s="19"/>
      <c r="Z586" s="19"/>
    </row>
    <row r="587" spans="1:26" x14ac:dyDescent="0.2">
      <c r="A587" s="19"/>
      <c r="B587" s="19"/>
      <c r="C587" s="19"/>
      <c r="D587" s="19"/>
      <c r="E587" s="19"/>
      <c r="F587" s="19"/>
      <c r="G587" s="19"/>
      <c r="H587" s="19"/>
      <c r="I587" s="19"/>
      <c r="J587" s="19"/>
      <c r="K587" s="19"/>
      <c r="L587" s="19"/>
      <c r="M587" s="19"/>
      <c r="N587" s="19"/>
      <c r="O587" s="19"/>
      <c r="P587" s="19"/>
      <c r="Q587" s="19"/>
      <c r="R587" s="19"/>
      <c r="S587" s="19"/>
      <c r="T587" s="19"/>
      <c r="U587" s="19"/>
      <c r="V587" s="19"/>
      <c r="W587" s="19"/>
      <c r="X587" s="19"/>
      <c r="Y587" s="19"/>
      <c r="Z587" s="19"/>
    </row>
    <row r="588" spans="1:26" x14ac:dyDescent="0.2">
      <c r="A588" s="19"/>
      <c r="B588" s="19"/>
      <c r="C588" s="19"/>
      <c r="D588" s="19"/>
      <c r="E588" s="19"/>
      <c r="F588" s="19"/>
      <c r="G588" s="19"/>
      <c r="H588" s="19"/>
      <c r="I588" s="19"/>
      <c r="J588" s="19"/>
      <c r="K588" s="19"/>
      <c r="L588" s="19"/>
      <c r="M588" s="19"/>
      <c r="N588" s="19"/>
      <c r="O588" s="19"/>
      <c r="P588" s="19"/>
      <c r="Q588" s="19"/>
      <c r="R588" s="19"/>
      <c r="S588" s="19"/>
      <c r="T588" s="19"/>
      <c r="U588" s="19"/>
      <c r="V588" s="19"/>
      <c r="W588" s="19"/>
      <c r="X588" s="19"/>
      <c r="Y588" s="19"/>
      <c r="Z588" s="19"/>
    </row>
    <row r="589" spans="1:26" x14ac:dyDescent="0.2">
      <c r="A589" s="19"/>
      <c r="B589" s="19"/>
      <c r="C589" s="19"/>
      <c r="D589" s="19"/>
      <c r="E589" s="19"/>
      <c r="F589" s="19"/>
      <c r="G589" s="19"/>
      <c r="H589" s="19"/>
      <c r="I589" s="19"/>
      <c r="J589" s="19"/>
      <c r="K589" s="19"/>
      <c r="L589" s="19"/>
      <c r="M589" s="19"/>
      <c r="N589" s="19"/>
      <c r="O589" s="19"/>
      <c r="P589" s="19"/>
      <c r="Q589" s="19"/>
      <c r="R589" s="19"/>
      <c r="S589" s="19"/>
      <c r="T589" s="19"/>
      <c r="U589" s="19"/>
      <c r="V589" s="19"/>
      <c r="W589" s="19"/>
      <c r="X589" s="19"/>
      <c r="Y589" s="19"/>
      <c r="Z589" s="19"/>
    </row>
    <row r="590" spans="1:26" x14ac:dyDescent="0.2">
      <c r="A590" s="19"/>
      <c r="B590" s="19"/>
      <c r="C590" s="19"/>
      <c r="D590" s="19"/>
      <c r="E590" s="19"/>
      <c r="F590" s="19"/>
      <c r="G590" s="19"/>
      <c r="H590" s="19"/>
      <c r="I590" s="19"/>
      <c r="J590" s="19"/>
      <c r="K590" s="19"/>
      <c r="L590" s="19"/>
      <c r="M590" s="19"/>
      <c r="N590" s="19"/>
      <c r="O590" s="19"/>
      <c r="P590" s="19"/>
      <c r="Q590" s="19"/>
      <c r="R590" s="19"/>
      <c r="S590" s="19"/>
      <c r="T590" s="19"/>
      <c r="U590" s="19"/>
      <c r="V590" s="19"/>
      <c r="W590" s="19"/>
      <c r="X590" s="19"/>
      <c r="Y590" s="19"/>
      <c r="Z590" s="19"/>
    </row>
    <row r="591" spans="1:26" x14ac:dyDescent="0.2">
      <c r="A591" s="19"/>
      <c r="B591" s="19"/>
      <c r="C591" s="19"/>
      <c r="D591" s="19"/>
      <c r="E591" s="19"/>
      <c r="F591" s="19"/>
      <c r="G591" s="19"/>
      <c r="H591" s="19"/>
      <c r="I591" s="19"/>
      <c r="J591" s="19"/>
      <c r="K591" s="19"/>
      <c r="L591" s="19"/>
      <c r="M591" s="19"/>
      <c r="N591" s="19"/>
      <c r="O591" s="19"/>
      <c r="P591" s="19"/>
      <c r="Q591" s="19"/>
      <c r="R591" s="19"/>
      <c r="S591" s="19"/>
      <c r="T591" s="19"/>
      <c r="U591" s="19"/>
      <c r="V591" s="19"/>
      <c r="W591" s="19"/>
      <c r="X591" s="19"/>
      <c r="Y591" s="19"/>
      <c r="Z591" s="19"/>
    </row>
    <row r="592" spans="1:26" x14ac:dyDescent="0.2">
      <c r="A592" s="19"/>
      <c r="B592" s="19"/>
      <c r="C592" s="19"/>
      <c r="D592" s="19"/>
      <c r="E592" s="19"/>
      <c r="F592" s="19"/>
      <c r="G592" s="19"/>
      <c r="H592" s="19"/>
      <c r="I592" s="19"/>
      <c r="J592" s="19"/>
      <c r="K592" s="19"/>
      <c r="L592" s="19"/>
      <c r="M592" s="19"/>
      <c r="N592" s="19"/>
      <c r="O592" s="19"/>
      <c r="P592" s="19"/>
      <c r="Q592" s="19"/>
      <c r="R592" s="19"/>
      <c r="S592" s="19"/>
      <c r="T592" s="19"/>
      <c r="U592" s="19"/>
      <c r="V592" s="19"/>
      <c r="W592" s="19"/>
      <c r="X592" s="19"/>
      <c r="Y592" s="19"/>
      <c r="Z592" s="19"/>
    </row>
    <row r="593" spans="1:26" x14ac:dyDescent="0.2">
      <c r="A593" s="19"/>
      <c r="B593" s="19"/>
      <c r="C593" s="19"/>
      <c r="D593" s="19"/>
      <c r="E593" s="19"/>
      <c r="F593" s="19"/>
      <c r="G593" s="19"/>
      <c r="H593" s="19"/>
      <c r="I593" s="19"/>
      <c r="J593" s="19"/>
      <c r="K593" s="19"/>
      <c r="L593" s="19"/>
      <c r="M593" s="19"/>
      <c r="N593" s="19"/>
      <c r="O593" s="19"/>
      <c r="P593" s="19"/>
      <c r="Q593" s="19"/>
      <c r="R593" s="19"/>
      <c r="S593" s="19"/>
      <c r="T593" s="19"/>
      <c r="U593" s="19"/>
      <c r="V593" s="19"/>
      <c r="W593" s="19"/>
      <c r="X593" s="19"/>
      <c r="Y593" s="19"/>
      <c r="Z593" s="19"/>
    </row>
    <row r="594" spans="1:26" x14ac:dyDescent="0.2">
      <c r="A594" s="19"/>
      <c r="B594" s="19"/>
      <c r="C594" s="19"/>
      <c r="D594" s="19"/>
      <c r="E594" s="19"/>
      <c r="F594" s="19"/>
      <c r="G594" s="19"/>
      <c r="H594" s="19"/>
      <c r="I594" s="19"/>
      <c r="J594" s="19"/>
      <c r="K594" s="19"/>
      <c r="L594" s="19"/>
      <c r="M594" s="19"/>
      <c r="N594" s="19"/>
      <c r="O594" s="19"/>
      <c r="P594" s="19"/>
      <c r="Q594" s="19"/>
      <c r="R594" s="19"/>
      <c r="S594" s="19"/>
      <c r="T594" s="19"/>
      <c r="U594" s="19"/>
      <c r="V594" s="19"/>
      <c r="W594" s="19"/>
      <c r="X594" s="19"/>
      <c r="Y594" s="19"/>
      <c r="Z594" s="19"/>
    </row>
    <row r="595" spans="1:26" x14ac:dyDescent="0.2">
      <c r="A595" s="19"/>
      <c r="B595" s="19"/>
      <c r="C595" s="19"/>
      <c r="D595" s="19"/>
      <c r="E595" s="19"/>
      <c r="F595" s="19"/>
      <c r="G595" s="19"/>
      <c r="H595" s="19"/>
      <c r="I595" s="19"/>
      <c r="J595" s="19"/>
      <c r="K595" s="19"/>
      <c r="L595" s="19"/>
      <c r="M595" s="19"/>
      <c r="N595" s="19"/>
      <c r="O595" s="19"/>
      <c r="P595" s="19"/>
      <c r="Q595" s="19"/>
      <c r="R595" s="19"/>
      <c r="S595" s="19"/>
      <c r="T595" s="19"/>
      <c r="U595" s="19"/>
      <c r="V595" s="19"/>
      <c r="W595" s="19"/>
      <c r="X595" s="19"/>
      <c r="Y595" s="19"/>
      <c r="Z595" s="19"/>
    </row>
    <row r="596" spans="1:26" x14ac:dyDescent="0.2">
      <c r="A596" s="19"/>
      <c r="B596" s="19"/>
      <c r="C596" s="19"/>
      <c r="D596" s="19"/>
      <c r="E596" s="19"/>
      <c r="F596" s="19"/>
      <c r="G596" s="19"/>
      <c r="H596" s="19"/>
      <c r="I596" s="19"/>
      <c r="J596" s="19"/>
      <c r="K596" s="19"/>
      <c r="L596" s="19"/>
      <c r="M596" s="19"/>
      <c r="N596" s="19"/>
      <c r="O596" s="19"/>
      <c r="P596" s="19"/>
      <c r="Q596" s="19"/>
      <c r="R596" s="19"/>
      <c r="S596" s="19"/>
      <c r="T596" s="19"/>
      <c r="U596" s="19"/>
      <c r="V596" s="19"/>
      <c r="W596" s="19"/>
      <c r="X596" s="19"/>
      <c r="Y596" s="19"/>
      <c r="Z596" s="19"/>
    </row>
    <row r="597" spans="1:26" x14ac:dyDescent="0.2">
      <c r="A597" s="19"/>
      <c r="B597" s="19"/>
      <c r="C597" s="19"/>
      <c r="D597" s="19"/>
      <c r="E597" s="19"/>
      <c r="F597" s="19"/>
      <c r="G597" s="19"/>
      <c r="H597" s="19"/>
      <c r="I597" s="19"/>
      <c r="J597" s="19"/>
      <c r="K597" s="19"/>
      <c r="L597" s="19"/>
      <c r="M597" s="19"/>
      <c r="N597" s="19"/>
      <c r="O597" s="19"/>
      <c r="P597" s="19"/>
      <c r="Q597" s="19"/>
      <c r="R597" s="19"/>
      <c r="S597" s="19"/>
      <c r="T597" s="19"/>
      <c r="U597" s="19"/>
      <c r="V597" s="19"/>
      <c r="W597" s="19"/>
      <c r="X597" s="19"/>
      <c r="Y597" s="19"/>
      <c r="Z597" s="19"/>
    </row>
    <row r="598" spans="1:26" x14ac:dyDescent="0.2">
      <c r="A598" s="19"/>
      <c r="B598" s="19"/>
      <c r="C598" s="19"/>
      <c r="D598" s="19"/>
      <c r="E598" s="19"/>
      <c r="F598" s="19"/>
      <c r="G598" s="19"/>
      <c r="H598" s="19"/>
      <c r="I598" s="19"/>
      <c r="J598" s="19"/>
      <c r="K598" s="19"/>
      <c r="L598" s="19"/>
      <c r="M598" s="19"/>
      <c r="N598" s="19"/>
      <c r="O598" s="19"/>
      <c r="P598" s="19"/>
      <c r="Q598" s="19"/>
      <c r="R598" s="19"/>
      <c r="S598" s="19"/>
      <c r="T598" s="19"/>
      <c r="U598" s="19"/>
      <c r="V598" s="19"/>
      <c r="W598" s="19"/>
      <c r="X598" s="19"/>
      <c r="Y598" s="19"/>
      <c r="Z598" s="19"/>
    </row>
    <row r="599" spans="1:26" x14ac:dyDescent="0.2">
      <c r="A599" s="19"/>
      <c r="B599" s="19"/>
      <c r="C599" s="19"/>
      <c r="D599" s="19"/>
      <c r="E599" s="19"/>
      <c r="F599" s="19"/>
      <c r="G599" s="19"/>
      <c r="H599" s="19"/>
      <c r="I599" s="19"/>
      <c r="J599" s="19"/>
      <c r="K599" s="19"/>
      <c r="L599" s="19"/>
      <c r="M599" s="19"/>
      <c r="N599" s="19"/>
      <c r="O599" s="19"/>
      <c r="P599" s="19"/>
      <c r="Q599" s="19"/>
      <c r="R599" s="19"/>
      <c r="S599" s="19"/>
      <c r="T599" s="19"/>
      <c r="U599" s="19"/>
      <c r="V599" s="19"/>
      <c r="W599" s="19"/>
      <c r="X599" s="19"/>
      <c r="Y599" s="19"/>
      <c r="Z599" s="19"/>
    </row>
    <row r="600" spans="1:26" x14ac:dyDescent="0.2">
      <c r="A600" s="19"/>
      <c r="B600" s="19"/>
      <c r="C600" s="19"/>
      <c r="D600" s="19"/>
      <c r="E600" s="19"/>
      <c r="F600" s="19"/>
      <c r="G600" s="19"/>
      <c r="H600" s="19"/>
      <c r="I600" s="19"/>
      <c r="J600" s="19"/>
      <c r="K600" s="19"/>
      <c r="L600" s="19"/>
      <c r="M600" s="19"/>
      <c r="N600" s="19"/>
      <c r="O600" s="19"/>
      <c r="P600" s="19"/>
      <c r="Q600" s="19"/>
      <c r="R600" s="19"/>
      <c r="S600" s="19"/>
      <c r="T600" s="19"/>
      <c r="U600" s="19"/>
      <c r="V600" s="19"/>
      <c r="W600" s="19"/>
      <c r="X600" s="19"/>
      <c r="Y600" s="19"/>
      <c r="Z600" s="19"/>
    </row>
    <row r="601" spans="1:26" x14ac:dyDescent="0.2">
      <c r="A601" s="19"/>
      <c r="B601" s="19"/>
      <c r="C601" s="19"/>
      <c r="D601" s="19"/>
      <c r="E601" s="19"/>
      <c r="F601" s="19"/>
      <c r="G601" s="19"/>
      <c r="H601" s="19"/>
      <c r="I601" s="19"/>
      <c r="J601" s="19"/>
      <c r="K601" s="19"/>
      <c r="L601" s="19"/>
      <c r="M601" s="19"/>
      <c r="N601" s="19"/>
      <c r="O601" s="19"/>
      <c r="P601" s="19"/>
      <c r="Q601" s="19"/>
      <c r="R601" s="19"/>
      <c r="S601" s="19"/>
      <c r="T601" s="19"/>
      <c r="U601" s="19"/>
      <c r="V601" s="19"/>
      <c r="W601" s="19"/>
      <c r="X601" s="19"/>
      <c r="Y601" s="19"/>
      <c r="Z601" s="19"/>
    </row>
    <row r="602" spans="1:26" x14ac:dyDescent="0.2">
      <c r="A602" s="19"/>
      <c r="B602" s="19"/>
      <c r="C602" s="19"/>
      <c r="D602" s="19"/>
      <c r="E602" s="19"/>
      <c r="F602" s="19"/>
      <c r="G602" s="19"/>
      <c r="H602" s="19"/>
      <c r="I602" s="19"/>
      <c r="J602" s="19"/>
      <c r="K602" s="19"/>
      <c r="L602" s="19"/>
      <c r="M602" s="19"/>
      <c r="N602" s="19"/>
      <c r="O602" s="19"/>
      <c r="P602" s="19"/>
      <c r="Q602" s="19"/>
      <c r="R602" s="19"/>
      <c r="S602" s="19"/>
      <c r="T602" s="19"/>
      <c r="U602" s="19"/>
      <c r="V602" s="19"/>
      <c r="W602" s="19"/>
      <c r="X602" s="19"/>
      <c r="Y602" s="19"/>
      <c r="Z602" s="19"/>
    </row>
    <row r="603" spans="1:26" x14ac:dyDescent="0.2">
      <c r="A603" s="19"/>
      <c r="B603" s="19"/>
      <c r="C603" s="19"/>
      <c r="D603" s="19"/>
      <c r="E603" s="19"/>
      <c r="F603" s="19"/>
      <c r="G603" s="19"/>
      <c r="H603" s="19"/>
      <c r="I603" s="19"/>
      <c r="J603" s="19"/>
      <c r="K603" s="19"/>
      <c r="L603" s="19"/>
      <c r="M603" s="19"/>
      <c r="N603" s="19"/>
      <c r="O603" s="19"/>
      <c r="P603" s="19"/>
      <c r="Q603" s="19"/>
      <c r="R603" s="19"/>
      <c r="S603" s="19"/>
      <c r="T603" s="19"/>
      <c r="U603" s="19"/>
      <c r="V603" s="19"/>
      <c r="W603" s="19"/>
      <c r="X603" s="19"/>
      <c r="Y603" s="19"/>
      <c r="Z603" s="19"/>
    </row>
    <row r="604" spans="1:26" x14ac:dyDescent="0.2">
      <c r="A604" s="19"/>
      <c r="B604" s="19"/>
      <c r="C604" s="19"/>
      <c r="D604" s="19"/>
      <c r="E604" s="19"/>
      <c r="F604" s="19"/>
      <c r="G604" s="19"/>
      <c r="H604" s="19"/>
      <c r="I604" s="19"/>
      <c r="J604" s="19"/>
      <c r="K604" s="19"/>
      <c r="L604" s="19"/>
      <c r="M604" s="19"/>
      <c r="N604" s="19"/>
      <c r="O604" s="19"/>
      <c r="P604" s="19"/>
      <c r="Q604" s="19"/>
      <c r="R604" s="19"/>
      <c r="S604" s="19"/>
      <c r="T604" s="19"/>
      <c r="U604" s="19"/>
      <c r="V604" s="19"/>
      <c r="W604" s="19"/>
      <c r="X604" s="19"/>
      <c r="Y604" s="19"/>
      <c r="Z604" s="19"/>
    </row>
    <row r="605" spans="1:26" x14ac:dyDescent="0.2">
      <c r="A605" s="19"/>
      <c r="B605" s="19"/>
      <c r="C605" s="19"/>
      <c r="D605" s="19"/>
      <c r="E605" s="19"/>
      <c r="F605" s="19"/>
      <c r="G605" s="19"/>
      <c r="H605" s="19"/>
      <c r="I605" s="19"/>
      <c r="J605" s="19"/>
      <c r="K605" s="19"/>
      <c r="L605" s="19"/>
      <c r="M605" s="19"/>
      <c r="N605" s="19"/>
      <c r="O605" s="19"/>
      <c r="P605" s="19"/>
      <c r="Q605" s="19"/>
      <c r="R605" s="19"/>
      <c r="S605" s="19"/>
      <c r="T605" s="19"/>
      <c r="U605" s="19"/>
      <c r="V605" s="19"/>
      <c r="W605" s="19"/>
      <c r="X605" s="19"/>
      <c r="Y605" s="19"/>
      <c r="Z605" s="19"/>
    </row>
    <row r="606" spans="1:26" x14ac:dyDescent="0.2">
      <c r="A606" s="19"/>
      <c r="B606" s="19"/>
      <c r="C606" s="19"/>
      <c r="D606" s="19"/>
      <c r="E606" s="19"/>
      <c r="F606" s="19"/>
      <c r="G606" s="19"/>
      <c r="H606" s="19"/>
      <c r="I606" s="19"/>
      <c r="J606" s="19"/>
      <c r="K606" s="19"/>
      <c r="L606" s="19"/>
      <c r="M606" s="19"/>
      <c r="N606" s="19"/>
      <c r="O606" s="19"/>
      <c r="P606" s="19"/>
      <c r="Q606" s="19"/>
      <c r="R606" s="19"/>
      <c r="S606" s="19"/>
      <c r="T606" s="19"/>
      <c r="U606" s="19"/>
      <c r="V606" s="19"/>
      <c r="W606" s="19"/>
      <c r="X606" s="19"/>
      <c r="Y606" s="19"/>
      <c r="Z606" s="19"/>
    </row>
    <row r="607" spans="1:26" x14ac:dyDescent="0.2">
      <c r="A607" s="19"/>
      <c r="B607" s="19"/>
      <c r="C607" s="19"/>
      <c r="D607" s="19"/>
      <c r="E607" s="19"/>
      <c r="F607" s="19"/>
      <c r="G607" s="19"/>
      <c r="H607" s="19"/>
      <c r="I607" s="19"/>
      <c r="J607" s="19"/>
      <c r="K607" s="19"/>
      <c r="L607" s="19"/>
      <c r="M607" s="19"/>
      <c r="N607" s="19"/>
      <c r="O607" s="19"/>
      <c r="P607" s="19"/>
      <c r="Q607" s="19"/>
      <c r="R607" s="19"/>
      <c r="S607" s="19"/>
      <c r="T607" s="19"/>
      <c r="U607" s="19"/>
      <c r="V607" s="19"/>
      <c r="W607" s="19"/>
      <c r="X607" s="19"/>
      <c r="Y607" s="19"/>
      <c r="Z607" s="19"/>
    </row>
    <row r="608" spans="1:26" x14ac:dyDescent="0.2">
      <c r="A608" s="19"/>
      <c r="B608" s="19"/>
      <c r="C608" s="19"/>
      <c r="D608" s="19"/>
      <c r="E608" s="19"/>
      <c r="F608" s="19"/>
      <c r="G608" s="19"/>
      <c r="H608" s="19"/>
      <c r="I608" s="19"/>
      <c r="J608" s="19"/>
      <c r="K608" s="19"/>
      <c r="L608" s="19"/>
      <c r="M608" s="19"/>
      <c r="N608" s="19"/>
      <c r="O608" s="19"/>
      <c r="P608" s="19"/>
      <c r="Q608" s="19"/>
      <c r="R608" s="19"/>
      <c r="S608" s="19"/>
      <c r="T608" s="19"/>
      <c r="U608" s="19"/>
      <c r="V608" s="19"/>
      <c r="W608" s="19"/>
      <c r="X608" s="19"/>
      <c r="Y608" s="19"/>
      <c r="Z608" s="19"/>
    </row>
    <row r="609" spans="1:26" x14ac:dyDescent="0.2">
      <c r="A609" s="19"/>
      <c r="B609" s="19"/>
      <c r="C609" s="19"/>
      <c r="D609" s="19"/>
      <c r="E609" s="19"/>
      <c r="F609" s="19"/>
      <c r="G609" s="19"/>
      <c r="H609" s="19"/>
      <c r="I609" s="19"/>
      <c r="J609" s="19"/>
      <c r="K609" s="19"/>
      <c r="L609" s="19"/>
      <c r="M609" s="19"/>
      <c r="N609" s="19"/>
      <c r="O609" s="19"/>
      <c r="P609" s="19"/>
      <c r="Q609" s="19"/>
      <c r="R609" s="19"/>
      <c r="S609" s="19"/>
      <c r="T609" s="19"/>
      <c r="U609" s="19"/>
      <c r="V609" s="19"/>
      <c r="W609" s="19"/>
      <c r="X609" s="19"/>
      <c r="Y609" s="19"/>
      <c r="Z609" s="19"/>
    </row>
    <row r="610" spans="1:26" x14ac:dyDescent="0.2">
      <c r="A610" s="19"/>
      <c r="B610" s="19"/>
      <c r="C610" s="19"/>
      <c r="D610" s="19"/>
      <c r="E610" s="19"/>
      <c r="F610" s="19"/>
      <c r="G610" s="19"/>
      <c r="H610" s="19"/>
      <c r="I610" s="19"/>
      <c r="J610" s="19"/>
      <c r="K610" s="19"/>
      <c r="L610" s="19"/>
      <c r="M610" s="19"/>
      <c r="N610" s="19"/>
      <c r="O610" s="19"/>
      <c r="P610" s="19"/>
      <c r="Q610" s="19"/>
      <c r="R610" s="19"/>
      <c r="S610" s="19"/>
      <c r="T610" s="19"/>
      <c r="U610" s="19"/>
      <c r="V610" s="19"/>
      <c r="W610" s="19"/>
      <c r="X610" s="19"/>
      <c r="Y610" s="19"/>
      <c r="Z610" s="19"/>
    </row>
    <row r="611" spans="1:26" x14ac:dyDescent="0.2">
      <c r="A611" s="19"/>
      <c r="B611" s="19"/>
      <c r="C611" s="19"/>
      <c r="D611" s="19"/>
      <c r="E611" s="19"/>
      <c r="F611" s="19"/>
      <c r="G611" s="19"/>
      <c r="H611" s="19"/>
      <c r="I611" s="19"/>
      <c r="J611" s="19"/>
      <c r="K611" s="19"/>
      <c r="L611" s="19"/>
      <c r="M611" s="19"/>
      <c r="N611" s="19"/>
      <c r="O611" s="19"/>
      <c r="P611" s="19"/>
      <c r="Q611" s="19"/>
      <c r="R611" s="19"/>
      <c r="S611" s="19"/>
      <c r="T611" s="19"/>
      <c r="U611" s="19"/>
      <c r="V611" s="19"/>
      <c r="W611" s="19"/>
      <c r="X611" s="19"/>
      <c r="Y611" s="19"/>
      <c r="Z611" s="19"/>
    </row>
    <row r="612" spans="1:26" x14ac:dyDescent="0.2">
      <c r="A612" s="19"/>
      <c r="B612" s="19"/>
      <c r="C612" s="19"/>
      <c r="D612" s="19"/>
      <c r="E612" s="19"/>
      <c r="F612" s="19"/>
      <c r="G612" s="19"/>
      <c r="H612" s="19"/>
      <c r="I612" s="19"/>
      <c r="J612" s="19"/>
      <c r="K612" s="19"/>
      <c r="L612" s="19"/>
      <c r="M612" s="19"/>
      <c r="N612" s="19"/>
      <c r="O612" s="19"/>
      <c r="P612" s="19"/>
      <c r="Q612" s="19"/>
      <c r="R612" s="19"/>
      <c r="S612" s="19"/>
      <c r="T612" s="19"/>
      <c r="U612" s="19"/>
      <c r="V612" s="19"/>
      <c r="W612" s="19"/>
      <c r="X612" s="19"/>
      <c r="Y612" s="19"/>
      <c r="Z612" s="19"/>
    </row>
    <row r="613" spans="1:26" x14ac:dyDescent="0.2">
      <c r="A613" s="19"/>
      <c r="B613" s="19"/>
      <c r="C613" s="19"/>
      <c r="D613" s="19"/>
      <c r="E613" s="19"/>
      <c r="F613" s="19"/>
      <c r="G613" s="19"/>
      <c r="H613" s="19"/>
      <c r="I613" s="19"/>
      <c r="J613" s="19"/>
      <c r="K613" s="19"/>
      <c r="L613" s="19"/>
      <c r="M613" s="19"/>
      <c r="N613" s="19"/>
      <c r="O613" s="19"/>
      <c r="P613" s="19"/>
      <c r="Q613" s="19"/>
      <c r="R613" s="19"/>
      <c r="S613" s="19"/>
      <c r="T613" s="19"/>
      <c r="U613" s="19"/>
      <c r="V613" s="19"/>
      <c r="W613" s="19"/>
      <c r="X613" s="19"/>
      <c r="Y613" s="19"/>
      <c r="Z613" s="19"/>
    </row>
    <row r="614" spans="1:26" x14ac:dyDescent="0.2">
      <c r="A614" s="19"/>
      <c r="B614" s="19"/>
      <c r="C614" s="19"/>
      <c r="D614" s="19"/>
      <c r="E614" s="19"/>
      <c r="F614" s="19"/>
      <c r="G614" s="19"/>
      <c r="H614" s="19"/>
      <c r="I614" s="19"/>
      <c r="J614" s="19"/>
      <c r="K614" s="19"/>
      <c r="L614" s="19"/>
      <c r="M614" s="19"/>
      <c r="N614" s="19"/>
      <c r="O614" s="19"/>
      <c r="P614" s="19"/>
      <c r="Q614" s="19"/>
      <c r="R614" s="19"/>
      <c r="S614" s="19"/>
      <c r="T614" s="19"/>
      <c r="U614" s="19"/>
      <c r="V614" s="19"/>
      <c r="W614" s="19"/>
      <c r="X614" s="19"/>
      <c r="Y614" s="19"/>
      <c r="Z614" s="19"/>
    </row>
    <row r="615" spans="1:26" x14ac:dyDescent="0.2">
      <c r="A615" s="19"/>
      <c r="B615" s="19"/>
      <c r="C615" s="19"/>
      <c r="D615" s="19"/>
      <c r="E615" s="19"/>
      <c r="F615" s="19"/>
      <c r="G615" s="19"/>
      <c r="H615" s="19"/>
      <c r="I615" s="19"/>
      <c r="J615" s="19"/>
      <c r="K615" s="19"/>
      <c r="L615" s="19"/>
      <c r="M615" s="19"/>
      <c r="N615" s="19"/>
      <c r="O615" s="19"/>
      <c r="P615" s="19"/>
      <c r="Q615" s="19"/>
      <c r="R615" s="19"/>
      <c r="S615" s="19"/>
      <c r="T615" s="19"/>
      <c r="U615" s="19"/>
      <c r="V615" s="19"/>
      <c r="W615" s="19"/>
      <c r="X615" s="19"/>
      <c r="Y615" s="19"/>
      <c r="Z615" s="19"/>
    </row>
    <row r="616" spans="1:26" x14ac:dyDescent="0.2">
      <c r="A616" s="19"/>
      <c r="B616" s="19"/>
      <c r="C616" s="19"/>
      <c r="D616" s="19"/>
      <c r="E616" s="19"/>
      <c r="F616" s="19"/>
      <c r="G616" s="19"/>
      <c r="H616" s="19"/>
      <c r="I616" s="19"/>
      <c r="J616" s="19"/>
      <c r="K616" s="19"/>
      <c r="L616" s="19"/>
      <c r="M616" s="19"/>
      <c r="N616" s="19"/>
      <c r="O616" s="19"/>
      <c r="P616" s="19"/>
      <c r="Q616" s="19"/>
      <c r="R616" s="19"/>
      <c r="S616" s="19"/>
      <c r="T616" s="19"/>
      <c r="U616" s="19"/>
      <c r="V616" s="19"/>
      <c r="W616" s="19"/>
      <c r="X616" s="19"/>
      <c r="Y616" s="19"/>
      <c r="Z616" s="19"/>
    </row>
    <row r="617" spans="1:26" x14ac:dyDescent="0.2">
      <c r="A617" s="19"/>
      <c r="B617" s="19"/>
      <c r="C617" s="19"/>
      <c r="D617" s="19"/>
      <c r="E617" s="19"/>
      <c r="F617" s="19"/>
      <c r="G617" s="19"/>
      <c r="H617" s="19"/>
      <c r="I617" s="19"/>
      <c r="J617" s="19"/>
      <c r="K617" s="19"/>
      <c r="L617" s="19"/>
      <c r="M617" s="19"/>
      <c r="N617" s="19"/>
      <c r="O617" s="19"/>
      <c r="P617" s="19"/>
      <c r="Q617" s="19"/>
      <c r="R617" s="19"/>
      <c r="S617" s="19"/>
      <c r="T617" s="19"/>
      <c r="U617" s="19"/>
      <c r="V617" s="19"/>
      <c r="W617" s="19"/>
      <c r="X617" s="19"/>
      <c r="Y617" s="19"/>
      <c r="Z617" s="19"/>
    </row>
    <row r="618" spans="1:26" x14ac:dyDescent="0.2">
      <c r="A618" s="19"/>
      <c r="B618" s="19"/>
      <c r="C618" s="19"/>
      <c r="D618" s="19"/>
      <c r="E618" s="19"/>
      <c r="F618" s="19"/>
      <c r="G618" s="19"/>
      <c r="H618" s="19"/>
      <c r="I618" s="19"/>
      <c r="J618" s="19"/>
      <c r="K618" s="19"/>
      <c r="L618" s="19"/>
      <c r="M618" s="19"/>
      <c r="N618" s="19"/>
      <c r="O618" s="19"/>
      <c r="P618" s="19"/>
      <c r="Q618" s="19"/>
      <c r="R618" s="19"/>
      <c r="S618" s="19"/>
      <c r="T618" s="19"/>
      <c r="U618" s="19"/>
      <c r="V618" s="19"/>
      <c r="W618" s="19"/>
      <c r="X618" s="19"/>
      <c r="Y618" s="19"/>
      <c r="Z618" s="19"/>
    </row>
    <row r="619" spans="1:26" x14ac:dyDescent="0.2">
      <c r="A619" s="19"/>
      <c r="B619" s="19"/>
      <c r="C619" s="19"/>
      <c r="D619" s="19"/>
      <c r="E619" s="19"/>
      <c r="F619" s="19"/>
      <c r="G619" s="19"/>
      <c r="H619" s="19"/>
      <c r="I619" s="19"/>
      <c r="J619" s="19"/>
      <c r="K619" s="19"/>
      <c r="L619" s="19"/>
      <c r="M619" s="19"/>
      <c r="N619" s="19"/>
      <c r="O619" s="19"/>
      <c r="P619" s="19"/>
      <c r="Q619" s="19"/>
      <c r="R619" s="19"/>
      <c r="S619" s="19"/>
      <c r="T619" s="19"/>
      <c r="U619" s="19"/>
      <c r="V619" s="19"/>
      <c r="W619" s="19"/>
      <c r="X619" s="19"/>
      <c r="Y619" s="19"/>
      <c r="Z619" s="19"/>
    </row>
    <row r="620" spans="1:26" x14ac:dyDescent="0.2">
      <c r="A620" s="19"/>
      <c r="B620" s="19"/>
      <c r="C620" s="19"/>
      <c r="D620" s="19"/>
      <c r="E620" s="19"/>
      <c r="F620" s="19"/>
      <c r="G620" s="19"/>
      <c r="H620" s="19"/>
      <c r="I620" s="19"/>
      <c r="J620" s="19"/>
      <c r="K620" s="19"/>
      <c r="L620" s="19"/>
      <c r="M620" s="19"/>
      <c r="N620" s="19"/>
      <c r="O620" s="19"/>
      <c r="P620" s="19"/>
      <c r="Q620" s="19"/>
      <c r="R620" s="19"/>
      <c r="S620" s="19"/>
      <c r="T620" s="19"/>
      <c r="U620" s="19"/>
      <c r="V620" s="19"/>
      <c r="W620" s="19"/>
      <c r="X620" s="19"/>
      <c r="Y620" s="19"/>
      <c r="Z620" s="19"/>
    </row>
    <row r="621" spans="1:26" x14ac:dyDescent="0.2">
      <c r="A621" s="19"/>
      <c r="B621" s="19"/>
      <c r="C621" s="19"/>
      <c r="D621" s="19"/>
      <c r="E621" s="19"/>
      <c r="F621" s="19"/>
      <c r="G621" s="19"/>
      <c r="H621" s="19"/>
      <c r="I621" s="19"/>
      <c r="J621" s="19"/>
      <c r="K621" s="19"/>
      <c r="L621" s="19"/>
      <c r="M621" s="19"/>
      <c r="N621" s="19"/>
      <c r="O621" s="19"/>
      <c r="P621" s="19"/>
      <c r="Q621" s="19"/>
      <c r="R621" s="19"/>
      <c r="S621" s="19"/>
      <c r="T621" s="19"/>
      <c r="U621" s="19"/>
      <c r="V621" s="19"/>
      <c r="W621" s="19"/>
      <c r="X621" s="19"/>
      <c r="Y621" s="19"/>
      <c r="Z621" s="19"/>
    </row>
    <row r="622" spans="1:26" x14ac:dyDescent="0.2">
      <c r="A622" s="19"/>
      <c r="B622" s="19"/>
      <c r="C622" s="19"/>
      <c r="D622" s="19"/>
      <c r="E622" s="19"/>
      <c r="F622" s="19"/>
      <c r="G622" s="19"/>
      <c r="H622" s="19"/>
      <c r="I622" s="19"/>
      <c r="J622" s="19"/>
      <c r="K622" s="19"/>
      <c r="L622" s="19"/>
      <c r="M622" s="19"/>
      <c r="N622" s="19"/>
      <c r="O622" s="19"/>
      <c r="P622" s="19"/>
      <c r="Q622" s="19"/>
      <c r="R622" s="19"/>
      <c r="S622" s="19"/>
      <c r="T622" s="19"/>
      <c r="U622" s="19"/>
      <c r="V622" s="19"/>
      <c r="W622" s="19"/>
      <c r="X622" s="19"/>
      <c r="Y622" s="19"/>
      <c r="Z622" s="19"/>
    </row>
    <row r="623" spans="1:26" x14ac:dyDescent="0.2">
      <c r="A623" s="19"/>
      <c r="B623" s="19"/>
      <c r="C623" s="19"/>
      <c r="D623" s="19"/>
      <c r="E623" s="19"/>
      <c r="F623" s="19"/>
      <c r="G623" s="19"/>
      <c r="H623" s="19"/>
      <c r="I623" s="19"/>
      <c r="J623" s="19"/>
      <c r="K623" s="19"/>
      <c r="L623" s="19"/>
      <c r="M623" s="19"/>
      <c r="N623" s="19"/>
      <c r="O623" s="19"/>
      <c r="P623" s="19"/>
      <c r="Q623" s="19"/>
      <c r="R623" s="19"/>
      <c r="S623" s="19"/>
      <c r="T623" s="19"/>
      <c r="U623" s="19"/>
      <c r="V623" s="19"/>
      <c r="W623" s="19"/>
      <c r="X623" s="19"/>
      <c r="Y623" s="19"/>
      <c r="Z623" s="19"/>
    </row>
    <row r="624" spans="1:26" x14ac:dyDescent="0.2">
      <c r="A624" s="19"/>
      <c r="B624" s="19"/>
      <c r="C624" s="19"/>
      <c r="D624" s="19"/>
      <c r="E624" s="19"/>
      <c r="F624" s="19"/>
      <c r="G624" s="19"/>
      <c r="H624" s="19"/>
      <c r="I624" s="19"/>
      <c r="J624" s="19"/>
      <c r="K624" s="19"/>
      <c r="L624" s="19"/>
      <c r="M624" s="19"/>
      <c r="N624" s="19"/>
      <c r="O624" s="19"/>
      <c r="P624" s="19"/>
      <c r="Q624" s="19"/>
      <c r="R624" s="19"/>
      <c r="S624" s="19"/>
      <c r="T624" s="19"/>
      <c r="U624" s="19"/>
      <c r="V624" s="19"/>
      <c r="W624" s="19"/>
      <c r="X624" s="19"/>
      <c r="Y624" s="19"/>
      <c r="Z624" s="19"/>
    </row>
    <row r="625" spans="1:26" x14ac:dyDescent="0.2">
      <c r="A625" s="19"/>
      <c r="B625" s="19"/>
      <c r="C625" s="19"/>
      <c r="D625" s="19"/>
      <c r="E625" s="19"/>
      <c r="F625" s="19"/>
      <c r="G625" s="19"/>
      <c r="H625" s="19"/>
      <c r="I625" s="19"/>
      <c r="J625" s="19"/>
      <c r="K625" s="19"/>
      <c r="L625" s="19"/>
      <c r="M625" s="19"/>
      <c r="N625" s="19"/>
      <c r="O625" s="19"/>
      <c r="P625" s="19"/>
      <c r="Q625" s="19"/>
      <c r="R625" s="19"/>
      <c r="S625" s="19"/>
      <c r="T625" s="19"/>
      <c r="U625" s="19"/>
      <c r="V625" s="19"/>
      <c r="W625" s="19"/>
      <c r="X625" s="19"/>
      <c r="Y625" s="19"/>
      <c r="Z625" s="19"/>
    </row>
    <row r="626" spans="1:26" x14ac:dyDescent="0.2">
      <c r="A626" s="19"/>
      <c r="B626" s="19"/>
      <c r="C626" s="19"/>
      <c r="D626" s="19"/>
      <c r="E626" s="19"/>
      <c r="F626" s="19"/>
      <c r="G626" s="19"/>
      <c r="H626" s="19"/>
      <c r="I626" s="19"/>
      <c r="J626" s="19"/>
      <c r="K626" s="19"/>
      <c r="L626" s="19"/>
      <c r="M626" s="19"/>
      <c r="N626" s="19"/>
      <c r="O626" s="19"/>
      <c r="P626" s="19"/>
      <c r="Q626" s="19"/>
      <c r="R626" s="19"/>
      <c r="S626" s="19"/>
      <c r="T626" s="19"/>
      <c r="U626" s="19"/>
      <c r="V626" s="19"/>
      <c r="W626" s="19"/>
      <c r="X626" s="19"/>
      <c r="Y626" s="19"/>
      <c r="Z626" s="19"/>
    </row>
    <row r="627" spans="1:26" x14ac:dyDescent="0.2">
      <c r="A627" s="19"/>
      <c r="B627" s="19"/>
      <c r="C627" s="19"/>
      <c r="D627" s="19"/>
      <c r="E627" s="19"/>
      <c r="F627" s="19"/>
      <c r="G627" s="19"/>
      <c r="H627" s="19"/>
      <c r="I627" s="19"/>
      <c r="J627" s="19"/>
      <c r="K627" s="19"/>
      <c r="L627" s="19"/>
      <c r="M627" s="19"/>
      <c r="N627" s="19"/>
      <c r="O627" s="19"/>
      <c r="P627" s="19"/>
      <c r="Q627" s="19"/>
      <c r="R627" s="19"/>
      <c r="S627" s="19"/>
      <c r="T627" s="19"/>
      <c r="U627" s="19"/>
      <c r="V627" s="19"/>
      <c r="W627" s="19"/>
      <c r="X627" s="19"/>
      <c r="Y627" s="19"/>
      <c r="Z627" s="19"/>
    </row>
    <row r="628" spans="1:26" x14ac:dyDescent="0.2">
      <c r="A628" s="19"/>
      <c r="B628" s="19"/>
      <c r="C628" s="19"/>
      <c r="D628" s="19"/>
      <c r="E628" s="19"/>
      <c r="F628" s="19"/>
      <c r="G628" s="19"/>
      <c r="H628" s="19"/>
      <c r="I628" s="19"/>
      <c r="J628" s="19"/>
      <c r="K628" s="19"/>
      <c r="L628" s="19"/>
      <c r="M628" s="19"/>
      <c r="N628" s="19"/>
      <c r="O628" s="19"/>
      <c r="P628" s="19"/>
      <c r="Q628" s="19"/>
      <c r="R628" s="19"/>
      <c r="S628" s="19"/>
      <c r="T628" s="19"/>
      <c r="U628" s="19"/>
      <c r="V628" s="19"/>
      <c r="W628" s="19"/>
      <c r="X628" s="19"/>
      <c r="Y628" s="19"/>
      <c r="Z628" s="19"/>
    </row>
    <row r="629" spans="1:26" x14ac:dyDescent="0.2">
      <c r="A629" s="19"/>
      <c r="B629" s="19"/>
      <c r="C629" s="19"/>
      <c r="D629" s="19"/>
      <c r="E629" s="19"/>
      <c r="F629" s="19"/>
      <c r="G629" s="19"/>
      <c r="H629" s="19"/>
      <c r="I629" s="19"/>
      <c r="J629" s="19"/>
      <c r="K629" s="19"/>
      <c r="L629" s="19"/>
      <c r="M629" s="19"/>
      <c r="N629" s="19"/>
      <c r="O629" s="19"/>
      <c r="P629" s="19"/>
      <c r="Q629" s="19"/>
      <c r="R629" s="19"/>
      <c r="S629" s="19"/>
      <c r="T629" s="19"/>
      <c r="U629" s="19"/>
      <c r="V629" s="19"/>
      <c r="W629" s="19"/>
      <c r="X629" s="19"/>
      <c r="Y629" s="19"/>
      <c r="Z629" s="19"/>
    </row>
    <row r="630" spans="1:26" x14ac:dyDescent="0.2">
      <c r="A630" s="19"/>
      <c r="B630" s="19"/>
      <c r="C630" s="19"/>
      <c r="D630" s="19"/>
      <c r="E630" s="19"/>
      <c r="F630" s="19"/>
      <c r="G630" s="19"/>
      <c r="H630" s="19"/>
      <c r="I630" s="19"/>
      <c r="J630" s="19"/>
      <c r="K630" s="19"/>
      <c r="L630" s="19"/>
      <c r="M630" s="19"/>
      <c r="N630" s="19"/>
      <c r="O630" s="19"/>
      <c r="P630" s="19"/>
      <c r="Q630" s="19"/>
      <c r="R630" s="19"/>
      <c r="S630" s="19"/>
      <c r="T630" s="19"/>
      <c r="U630" s="19"/>
      <c r="V630" s="19"/>
      <c r="W630" s="19"/>
      <c r="X630" s="19"/>
      <c r="Y630" s="19"/>
      <c r="Z630" s="19"/>
    </row>
    <row r="631" spans="1:26" x14ac:dyDescent="0.2">
      <c r="A631" s="19"/>
      <c r="B631" s="19"/>
      <c r="C631" s="19"/>
      <c r="D631" s="19"/>
      <c r="E631" s="19"/>
      <c r="F631" s="19"/>
      <c r="G631" s="19"/>
      <c r="H631" s="19"/>
      <c r="I631" s="19"/>
      <c r="J631" s="19"/>
      <c r="K631" s="19"/>
      <c r="L631" s="19"/>
      <c r="M631" s="19"/>
      <c r="N631" s="19"/>
      <c r="O631" s="19"/>
      <c r="P631" s="19"/>
      <c r="Q631" s="19"/>
      <c r="R631" s="19"/>
      <c r="S631" s="19"/>
      <c r="T631" s="19"/>
      <c r="U631" s="19"/>
      <c r="V631" s="19"/>
      <c r="W631" s="19"/>
      <c r="X631" s="19"/>
      <c r="Y631" s="19"/>
      <c r="Z631" s="19"/>
    </row>
    <row r="632" spans="1:26" x14ac:dyDescent="0.2">
      <c r="A632" s="19"/>
      <c r="B632" s="19"/>
      <c r="C632" s="19"/>
      <c r="D632" s="19"/>
      <c r="E632" s="19"/>
      <c r="F632" s="19"/>
      <c r="G632" s="19"/>
      <c r="H632" s="19"/>
      <c r="I632" s="19"/>
      <c r="J632" s="19"/>
      <c r="K632" s="19"/>
      <c r="L632" s="19"/>
      <c r="M632" s="19"/>
      <c r="N632" s="19"/>
      <c r="O632" s="19"/>
      <c r="P632" s="19"/>
      <c r="Q632" s="19"/>
      <c r="R632" s="19"/>
      <c r="S632" s="19"/>
      <c r="T632" s="19"/>
      <c r="U632" s="19"/>
      <c r="V632" s="19"/>
      <c r="W632" s="19"/>
      <c r="X632" s="19"/>
      <c r="Y632" s="19"/>
      <c r="Z632" s="19"/>
    </row>
    <row r="633" spans="1:26" x14ac:dyDescent="0.2">
      <c r="A633" s="19"/>
      <c r="B633" s="19"/>
      <c r="C633" s="19"/>
      <c r="D633" s="19"/>
      <c r="E633" s="19"/>
      <c r="F633" s="19"/>
      <c r="G633" s="19"/>
      <c r="H633" s="19"/>
      <c r="I633" s="19"/>
      <c r="J633" s="19"/>
      <c r="K633" s="19"/>
      <c r="L633" s="19"/>
      <c r="M633" s="19"/>
      <c r="N633" s="19"/>
      <c r="O633" s="19"/>
      <c r="P633" s="19"/>
      <c r="Q633" s="19"/>
      <c r="R633" s="19"/>
      <c r="S633" s="19"/>
      <c r="T633" s="19"/>
      <c r="U633" s="19"/>
      <c r="V633" s="19"/>
      <c r="W633" s="19"/>
      <c r="X633" s="19"/>
      <c r="Y633" s="19"/>
      <c r="Z633" s="19"/>
    </row>
    <row r="634" spans="1:26" x14ac:dyDescent="0.2">
      <c r="A634" s="19"/>
      <c r="B634" s="19"/>
      <c r="C634" s="19"/>
      <c r="D634" s="19"/>
      <c r="E634" s="19"/>
      <c r="F634" s="19"/>
      <c r="G634" s="19"/>
      <c r="H634" s="19"/>
      <c r="I634" s="19"/>
      <c r="J634" s="19"/>
      <c r="K634" s="19"/>
      <c r="L634" s="19"/>
      <c r="M634" s="19"/>
      <c r="N634" s="19"/>
      <c r="O634" s="19"/>
      <c r="P634" s="19"/>
      <c r="Q634" s="19"/>
      <c r="R634" s="19"/>
      <c r="S634" s="19"/>
      <c r="T634" s="19"/>
      <c r="U634" s="19"/>
      <c r="V634" s="19"/>
      <c r="W634" s="19"/>
      <c r="X634" s="19"/>
      <c r="Y634" s="19"/>
      <c r="Z634" s="19"/>
    </row>
    <row r="635" spans="1:26" x14ac:dyDescent="0.2">
      <c r="A635" s="19"/>
      <c r="B635" s="19"/>
      <c r="C635" s="19"/>
      <c r="D635" s="19"/>
      <c r="E635" s="19"/>
      <c r="F635" s="19"/>
      <c r="G635" s="19"/>
      <c r="H635" s="19"/>
      <c r="I635" s="19"/>
      <c r="J635" s="19"/>
      <c r="K635" s="19"/>
      <c r="L635" s="19"/>
      <c r="M635" s="19"/>
      <c r="N635" s="19"/>
      <c r="O635" s="19"/>
      <c r="P635" s="19"/>
      <c r="Q635" s="19"/>
      <c r="R635" s="19"/>
      <c r="S635" s="19"/>
      <c r="T635" s="19"/>
      <c r="U635" s="19"/>
      <c r="V635" s="19"/>
      <c r="W635" s="19"/>
      <c r="X635" s="19"/>
      <c r="Y635" s="19"/>
      <c r="Z635" s="19"/>
    </row>
    <row r="636" spans="1:26" x14ac:dyDescent="0.2">
      <c r="A636" s="19"/>
      <c r="B636" s="19"/>
      <c r="C636" s="19"/>
      <c r="D636" s="19"/>
      <c r="E636" s="19"/>
      <c r="F636" s="19"/>
      <c r="G636" s="19"/>
      <c r="H636" s="19"/>
      <c r="I636" s="19"/>
      <c r="J636" s="19"/>
      <c r="K636" s="19"/>
      <c r="L636" s="19"/>
      <c r="M636" s="19"/>
      <c r="N636" s="19"/>
      <c r="O636" s="19"/>
      <c r="P636" s="19"/>
      <c r="Q636" s="19"/>
      <c r="R636" s="19"/>
      <c r="S636" s="19"/>
      <c r="T636" s="19"/>
      <c r="U636" s="19"/>
      <c r="V636" s="19"/>
      <c r="W636" s="19"/>
      <c r="X636" s="19"/>
      <c r="Y636" s="19"/>
      <c r="Z636" s="19"/>
    </row>
    <row r="637" spans="1:26" x14ac:dyDescent="0.2">
      <c r="A637" s="19"/>
      <c r="B637" s="19"/>
      <c r="C637" s="19"/>
      <c r="D637" s="19"/>
      <c r="E637" s="19"/>
      <c r="F637" s="19"/>
      <c r="G637" s="19"/>
      <c r="H637" s="19"/>
      <c r="I637" s="19"/>
      <c r="J637" s="19"/>
      <c r="K637" s="19"/>
      <c r="L637" s="19"/>
      <c r="M637" s="19"/>
      <c r="N637" s="19"/>
      <c r="O637" s="19"/>
      <c r="P637" s="19"/>
      <c r="Q637" s="19"/>
      <c r="R637" s="19"/>
      <c r="S637" s="19"/>
      <c r="T637" s="19"/>
      <c r="U637" s="19"/>
      <c r="V637" s="19"/>
      <c r="W637" s="19"/>
      <c r="X637" s="19"/>
      <c r="Y637" s="19"/>
      <c r="Z637" s="19"/>
    </row>
    <row r="638" spans="1:26" x14ac:dyDescent="0.2">
      <c r="A638" s="19"/>
      <c r="B638" s="19"/>
      <c r="C638" s="19"/>
      <c r="D638" s="19"/>
      <c r="E638" s="19"/>
      <c r="F638" s="19"/>
      <c r="G638" s="19"/>
      <c r="H638" s="19"/>
      <c r="I638" s="19"/>
      <c r="J638" s="19"/>
      <c r="K638" s="19"/>
      <c r="L638" s="19"/>
      <c r="M638" s="19"/>
      <c r="N638" s="19"/>
      <c r="O638" s="19"/>
      <c r="P638" s="19"/>
      <c r="Q638" s="19"/>
      <c r="R638" s="19"/>
      <c r="S638" s="19"/>
      <c r="T638" s="19"/>
      <c r="U638" s="19"/>
      <c r="V638" s="19"/>
      <c r="W638" s="19"/>
      <c r="X638" s="19"/>
      <c r="Y638" s="19"/>
      <c r="Z638" s="19"/>
    </row>
    <row r="639" spans="1:26" x14ac:dyDescent="0.2">
      <c r="A639" s="19"/>
      <c r="B639" s="19"/>
      <c r="C639" s="19"/>
      <c r="D639" s="19"/>
      <c r="E639" s="19"/>
      <c r="F639" s="19"/>
      <c r="G639" s="19"/>
      <c r="H639" s="19"/>
      <c r="I639" s="19"/>
      <c r="J639" s="19"/>
      <c r="K639" s="19"/>
      <c r="L639" s="19"/>
      <c r="M639" s="19"/>
      <c r="N639" s="19"/>
      <c r="O639" s="19"/>
      <c r="P639" s="19"/>
      <c r="Q639" s="19"/>
      <c r="R639" s="19"/>
      <c r="S639" s="19"/>
      <c r="T639" s="19"/>
      <c r="U639" s="19"/>
      <c r="V639" s="19"/>
      <c r="W639" s="19"/>
      <c r="X639" s="19"/>
      <c r="Y639" s="19"/>
      <c r="Z639" s="19"/>
    </row>
    <row r="640" spans="1:26" x14ac:dyDescent="0.2">
      <c r="A640" s="19"/>
      <c r="B640" s="19"/>
      <c r="C640" s="19"/>
      <c r="D640" s="19"/>
      <c r="E640" s="19"/>
      <c r="F640" s="19"/>
      <c r="G640" s="19"/>
      <c r="H640" s="19"/>
      <c r="I640" s="19"/>
      <c r="J640" s="19"/>
      <c r="K640" s="19"/>
      <c r="L640" s="19"/>
      <c r="M640" s="19"/>
      <c r="N640" s="19"/>
      <c r="O640" s="19"/>
      <c r="P640" s="19"/>
      <c r="Q640" s="19"/>
      <c r="R640" s="19"/>
      <c r="S640" s="19"/>
      <c r="T640" s="19"/>
      <c r="U640" s="19"/>
      <c r="V640" s="19"/>
      <c r="W640" s="19"/>
      <c r="X640" s="19"/>
      <c r="Y640" s="19"/>
      <c r="Z640" s="19"/>
    </row>
    <row r="641" spans="1:26" x14ac:dyDescent="0.2">
      <c r="A641" s="19"/>
      <c r="B641" s="19"/>
      <c r="C641" s="19"/>
      <c r="D641" s="19"/>
      <c r="E641" s="19"/>
      <c r="F641" s="19"/>
      <c r="G641" s="19"/>
      <c r="H641" s="19"/>
      <c r="I641" s="19"/>
      <c r="J641" s="19"/>
      <c r="K641" s="19"/>
      <c r="L641" s="19"/>
      <c r="M641" s="19"/>
      <c r="N641" s="19"/>
      <c r="O641" s="19"/>
      <c r="P641" s="19"/>
      <c r="Q641" s="19"/>
      <c r="R641" s="19"/>
      <c r="S641" s="19"/>
      <c r="T641" s="19"/>
      <c r="U641" s="19"/>
      <c r="V641" s="19"/>
      <c r="W641" s="19"/>
      <c r="X641" s="19"/>
      <c r="Y641" s="19"/>
      <c r="Z641" s="19"/>
    </row>
    <row r="642" spans="1:26" x14ac:dyDescent="0.2">
      <c r="A642" s="19"/>
      <c r="B642" s="19"/>
      <c r="C642" s="19"/>
      <c r="D642" s="19"/>
      <c r="E642" s="19"/>
      <c r="F642" s="19"/>
      <c r="G642" s="19"/>
      <c r="H642" s="19"/>
      <c r="I642" s="19"/>
      <c r="J642" s="19"/>
      <c r="K642" s="19"/>
      <c r="L642" s="19"/>
      <c r="M642" s="19"/>
      <c r="N642" s="19"/>
      <c r="O642" s="19"/>
      <c r="P642" s="19"/>
      <c r="Q642" s="19"/>
      <c r="R642" s="19"/>
      <c r="S642" s="19"/>
      <c r="T642" s="19"/>
      <c r="U642" s="19"/>
      <c r="V642" s="19"/>
      <c r="W642" s="19"/>
      <c r="X642" s="19"/>
      <c r="Y642" s="19"/>
      <c r="Z642" s="19"/>
    </row>
    <row r="643" spans="1:26" x14ac:dyDescent="0.2">
      <c r="A643" s="19"/>
      <c r="B643" s="19"/>
      <c r="C643" s="19"/>
      <c r="D643" s="19"/>
      <c r="E643" s="19"/>
      <c r="F643" s="19"/>
      <c r="G643" s="19"/>
      <c r="H643" s="19"/>
      <c r="I643" s="19"/>
      <c r="J643" s="19"/>
      <c r="K643" s="19"/>
      <c r="L643" s="19"/>
      <c r="M643" s="19"/>
      <c r="N643" s="19"/>
      <c r="O643" s="19"/>
      <c r="P643" s="19"/>
      <c r="Q643" s="19"/>
      <c r="R643" s="19"/>
      <c r="S643" s="19"/>
      <c r="T643" s="19"/>
      <c r="U643" s="19"/>
      <c r="V643" s="19"/>
      <c r="W643" s="19"/>
      <c r="X643" s="19"/>
      <c r="Y643" s="19"/>
      <c r="Z643" s="19"/>
    </row>
    <row r="644" spans="1:26" x14ac:dyDescent="0.2">
      <c r="A644" s="19"/>
      <c r="B644" s="19"/>
      <c r="C644" s="19"/>
      <c r="D644" s="19"/>
      <c r="E644" s="19"/>
      <c r="F644" s="19"/>
      <c r="G644" s="19"/>
      <c r="H644" s="19"/>
      <c r="I644" s="19"/>
      <c r="J644" s="19"/>
      <c r="K644" s="19"/>
      <c r="L644" s="19"/>
      <c r="M644" s="19"/>
      <c r="N644" s="19"/>
      <c r="O644" s="19"/>
      <c r="P644" s="19"/>
      <c r="Q644" s="19"/>
      <c r="R644" s="19"/>
      <c r="S644" s="19"/>
      <c r="T644" s="19"/>
      <c r="U644" s="19"/>
      <c r="V644" s="19"/>
      <c r="W644" s="19"/>
      <c r="X644" s="19"/>
      <c r="Y644" s="19"/>
      <c r="Z644" s="19"/>
    </row>
    <row r="645" spans="1:26" x14ac:dyDescent="0.2">
      <c r="A645" s="19"/>
      <c r="B645" s="19"/>
      <c r="C645" s="19"/>
      <c r="D645" s="19"/>
      <c r="E645" s="19"/>
      <c r="F645" s="19"/>
      <c r="G645" s="19"/>
      <c r="H645" s="19"/>
      <c r="I645" s="19"/>
      <c r="J645" s="19"/>
      <c r="K645" s="19"/>
      <c r="L645" s="19"/>
      <c r="M645" s="19"/>
      <c r="N645" s="19"/>
      <c r="O645" s="19"/>
      <c r="P645" s="19"/>
      <c r="Q645" s="19"/>
      <c r="R645" s="19"/>
      <c r="S645" s="19"/>
      <c r="T645" s="19"/>
      <c r="U645" s="19"/>
      <c r="V645" s="19"/>
      <c r="W645" s="19"/>
      <c r="X645" s="19"/>
      <c r="Y645" s="19"/>
      <c r="Z645" s="19"/>
    </row>
    <row r="646" spans="1:26" x14ac:dyDescent="0.2">
      <c r="A646" s="19"/>
      <c r="B646" s="19"/>
      <c r="C646" s="19"/>
      <c r="D646" s="19"/>
      <c r="E646" s="19"/>
      <c r="F646" s="19"/>
      <c r="G646" s="19"/>
      <c r="H646" s="19"/>
      <c r="I646" s="19"/>
      <c r="J646" s="19"/>
      <c r="K646" s="19"/>
      <c r="L646" s="19"/>
      <c r="M646" s="19"/>
      <c r="N646" s="19"/>
      <c r="O646" s="19"/>
      <c r="P646" s="19"/>
      <c r="Q646" s="19"/>
      <c r="R646" s="19"/>
      <c r="S646" s="19"/>
      <c r="T646" s="19"/>
      <c r="U646" s="19"/>
      <c r="V646" s="19"/>
      <c r="W646" s="19"/>
      <c r="X646" s="19"/>
      <c r="Y646" s="19"/>
      <c r="Z646" s="19"/>
    </row>
    <row r="647" spans="1:26" x14ac:dyDescent="0.2">
      <c r="A647" s="19"/>
      <c r="B647" s="19"/>
      <c r="C647" s="19"/>
      <c r="D647" s="19"/>
      <c r="E647" s="19"/>
      <c r="F647" s="19"/>
      <c r="G647" s="19"/>
      <c r="H647" s="19"/>
      <c r="I647" s="19"/>
      <c r="J647" s="19"/>
      <c r="K647" s="19"/>
      <c r="L647" s="19"/>
      <c r="M647" s="19"/>
      <c r="N647" s="19"/>
      <c r="O647" s="19"/>
      <c r="P647" s="19"/>
      <c r="Q647" s="19"/>
      <c r="R647" s="19"/>
      <c r="S647" s="19"/>
      <c r="T647" s="19"/>
      <c r="U647" s="19"/>
      <c r="V647" s="19"/>
      <c r="W647" s="19"/>
      <c r="X647" s="19"/>
      <c r="Y647" s="19"/>
      <c r="Z647" s="19"/>
    </row>
    <row r="648" spans="1:26" x14ac:dyDescent="0.2">
      <c r="A648" s="19"/>
      <c r="B648" s="19"/>
      <c r="C648" s="19"/>
      <c r="D648" s="19"/>
      <c r="E648" s="19"/>
      <c r="F648" s="19"/>
      <c r="G648" s="19"/>
      <c r="H648" s="19"/>
      <c r="I648" s="19"/>
      <c r="J648" s="19"/>
      <c r="K648" s="19"/>
      <c r="L648" s="19"/>
      <c r="M648" s="19"/>
      <c r="N648" s="19"/>
      <c r="O648" s="19"/>
      <c r="P648" s="19"/>
      <c r="Q648" s="19"/>
      <c r="R648" s="19"/>
      <c r="S648" s="19"/>
      <c r="T648" s="19"/>
      <c r="U648" s="19"/>
      <c r="V648" s="19"/>
      <c r="W648" s="19"/>
      <c r="X648" s="19"/>
      <c r="Y648" s="19"/>
      <c r="Z648" s="19"/>
    </row>
    <row r="649" spans="1:26" x14ac:dyDescent="0.2">
      <c r="A649" s="19"/>
      <c r="B649" s="19"/>
      <c r="C649" s="19"/>
      <c r="D649" s="19"/>
      <c r="E649" s="19"/>
      <c r="F649" s="19"/>
      <c r="G649" s="19"/>
      <c r="H649" s="19"/>
      <c r="I649" s="19"/>
      <c r="J649" s="19"/>
      <c r="K649" s="19"/>
      <c r="L649" s="19"/>
      <c r="M649" s="19"/>
      <c r="N649" s="19"/>
      <c r="O649" s="19"/>
      <c r="P649" s="19"/>
      <c r="Q649" s="19"/>
      <c r="R649" s="19"/>
      <c r="S649" s="19"/>
      <c r="T649" s="19"/>
      <c r="U649" s="19"/>
      <c r="V649" s="19"/>
      <c r="W649" s="19"/>
      <c r="X649" s="19"/>
      <c r="Y649" s="19"/>
      <c r="Z649" s="19"/>
    </row>
    <row r="650" spans="1:26" x14ac:dyDescent="0.2">
      <c r="A650" s="19"/>
      <c r="B650" s="19"/>
      <c r="C650" s="19"/>
      <c r="D650" s="19"/>
      <c r="E650" s="19"/>
      <c r="F650" s="19"/>
      <c r="G650" s="19"/>
      <c r="H650" s="19"/>
      <c r="I650" s="19"/>
      <c r="J650" s="19"/>
      <c r="K650" s="19"/>
      <c r="L650" s="19"/>
      <c r="M650" s="19"/>
      <c r="N650" s="19"/>
      <c r="O650" s="19"/>
      <c r="P650" s="19"/>
      <c r="Q650" s="19"/>
      <c r="R650" s="19"/>
      <c r="S650" s="19"/>
      <c r="T650" s="19"/>
      <c r="U650" s="19"/>
      <c r="V650" s="19"/>
      <c r="W650" s="19"/>
      <c r="X650" s="19"/>
      <c r="Y650" s="19"/>
      <c r="Z650" s="19"/>
    </row>
    <row r="651" spans="1:26" x14ac:dyDescent="0.2">
      <c r="A651" s="19"/>
      <c r="B651" s="19"/>
      <c r="C651" s="19"/>
      <c r="D651" s="19"/>
      <c r="E651" s="19"/>
      <c r="F651" s="19"/>
      <c r="G651" s="19"/>
      <c r="H651" s="19"/>
      <c r="I651" s="19"/>
      <c r="J651" s="19"/>
      <c r="K651" s="19"/>
      <c r="L651" s="19"/>
      <c r="M651" s="19"/>
      <c r="N651" s="19"/>
      <c r="O651" s="19"/>
      <c r="P651" s="19"/>
      <c r="Q651" s="19"/>
      <c r="R651" s="19"/>
      <c r="S651" s="19"/>
      <c r="T651" s="19"/>
      <c r="U651" s="19"/>
      <c r="V651" s="19"/>
      <c r="W651" s="19"/>
      <c r="X651" s="19"/>
      <c r="Y651" s="19"/>
      <c r="Z651" s="19"/>
    </row>
    <row r="652" spans="1:26" x14ac:dyDescent="0.2">
      <c r="A652" s="19"/>
      <c r="B652" s="19"/>
      <c r="C652" s="19"/>
      <c r="D652" s="19"/>
      <c r="E652" s="19"/>
      <c r="F652" s="19"/>
      <c r="G652" s="19"/>
      <c r="H652" s="19"/>
      <c r="I652" s="19"/>
      <c r="J652" s="19"/>
      <c r="K652" s="19"/>
      <c r="L652" s="19"/>
      <c r="M652" s="19"/>
      <c r="N652" s="19"/>
      <c r="O652" s="19"/>
      <c r="P652" s="19"/>
      <c r="Q652" s="19"/>
      <c r="R652" s="19"/>
      <c r="S652" s="19"/>
      <c r="T652" s="19"/>
      <c r="U652" s="19"/>
      <c r="V652" s="19"/>
      <c r="W652" s="19"/>
      <c r="X652" s="19"/>
      <c r="Y652" s="19"/>
      <c r="Z652" s="19"/>
    </row>
    <row r="653" spans="1:26" x14ac:dyDescent="0.2">
      <c r="A653" s="19"/>
      <c r="B653" s="19"/>
      <c r="C653" s="19"/>
      <c r="D653" s="19"/>
      <c r="E653" s="19"/>
      <c r="F653" s="19"/>
      <c r="G653" s="19"/>
      <c r="H653" s="19"/>
      <c r="I653" s="19"/>
      <c r="J653" s="19"/>
      <c r="K653" s="19"/>
      <c r="L653" s="19"/>
      <c r="M653" s="19"/>
      <c r="N653" s="19"/>
      <c r="O653" s="19"/>
      <c r="P653" s="19"/>
      <c r="Q653" s="19"/>
      <c r="R653" s="19"/>
      <c r="S653" s="19"/>
      <c r="T653" s="19"/>
      <c r="U653" s="19"/>
      <c r="V653" s="19"/>
      <c r="W653" s="19"/>
      <c r="X653" s="19"/>
      <c r="Y653" s="19"/>
      <c r="Z653" s="19"/>
    </row>
    <row r="654" spans="1:26" x14ac:dyDescent="0.2">
      <c r="A654" s="19"/>
      <c r="B654" s="19"/>
      <c r="C654" s="19"/>
      <c r="D654" s="19"/>
      <c r="E654" s="19"/>
      <c r="F654" s="19"/>
      <c r="G654" s="19"/>
      <c r="H654" s="19"/>
      <c r="I654" s="19"/>
      <c r="J654" s="19"/>
      <c r="K654" s="19"/>
      <c r="L654" s="19"/>
      <c r="M654" s="19"/>
      <c r="N654" s="19"/>
      <c r="O654" s="19"/>
      <c r="P654" s="19"/>
      <c r="Q654" s="19"/>
      <c r="R654" s="19"/>
      <c r="S654" s="19"/>
      <c r="T654" s="19"/>
      <c r="U654" s="19"/>
      <c r="V654" s="19"/>
      <c r="W654" s="19"/>
      <c r="X654" s="19"/>
      <c r="Y654" s="19"/>
      <c r="Z654" s="19"/>
    </row>
    <row r="655" spans="1:26" x14ac:dyDescent="0.2">
      <c r="A655" s="19"/>
      <c r="B655" s="19"/>
      <c r="C655" s="19"/>
      <c r="D655" s="19"/>
      <c r="E655" s="19"/>
      <c r="F655" s="19"/>
      <c r="G655" s="19"/>
      <c r="H655" s="19"/>
      <c r="I655" s="19"/>
      <c r="J655" s="19"/>
      <c r="K655" s="19"/>
      <c r="L655" s="19"/>
      <c r="M655" s="19"/>
      <c r="N655" s="19"/>
      <c r="O655" s="19"/>
      <c r="P655" s="19"/>
      <c r="Q655" s="19"/>
      <c r="R655" s="19"/>
      <c r="S655" s="19"/>
      <c r="T655" s="19"/>
      <c r="U655" s="19"/>
      <c r="V655" s="19"/>
      <c r="W655" s="19"/>
      <c r="X655" s="19"/>
      <c r="Y655" s="19"/>
      <c r="Z655" s="19"/>
    </row>
    <row r="656" spans="1:26" x14ac:dyDescent="0.2">
      <c r="A656" s="19"/>
      <c r="B656" s="19"/>
      <c r="C656" s="19"/>
      <c r="D656" s="19"/>
      <c r="E656" s="19"/>
      <c r="F656" s="19"/>
      <c r="G656" s="19"/>
      <c r="H656" s="19"/>
      <c r="I656" s="19"/>
      <c r="J656" s="19"/>
      <c r="K656" s="19"/>
      <c r="L656" s="19"/>
      <c r="M656" s="19"/>
      <c r="N656" s="19"/>
      <c r="O656" s="19"/>
      <c r="P656" s="19"/>
      <c r="Q656" s="19"/>
      <c r="R656" s="19"/>
      <c r="S656" s="19"/>
      <c r="T656" s="19"/>
      <c r="U656" s="19"/>
      <c r="V656" s="19"/>
      <c r="W656" s="19"/>
      <c r="X656" s="19"/>
      <c r="Y656" s="19"/>
      <c r="Z656" s="19"/>
    </row>
    <row r="657" spans="1:26" x14ac:dyDescent="0.2">
      <c r="A657" s="19"/>
      <c r="B657" s="19"/>
      <c r="C657" s="19"/>
      <c r="D657" s="19"/>
      <c r="E657" s="19"/>
      <c r="F657" s="19"/>
      <c r="G657" s="19"/>
      <c r="H657" s="19"/>
      <c r="I657" s="19"/>
      <c r="J657" s="19"/>
      <c r="K657" s="19"/>
      <c r="L657" s="19"/>
      <c r="M657" s="19"/>
      <c r="N657" s="19"/>
      <c r="O657" s="19"/>
      <c r="P657" s="19"/>
      <c r="Q657" s="19"/>
      <c r="R657" s="19"/>
      <c r="S657" s="19"/>
      <c r="T657" s="19"/>
      <c r="U657" s="19"/>
      <c r="V657" s="19"/>
      <c r="W657" s="19"/>
      <c r="X657" s="19"/>
      <c r="Y657" s="19"/>
      <c r="Z657" s="19"/>
    </row>
    <row r="658" spans="1:26" x14ac:dyDescent="0.2">
      <c r="A658" s="19"/>
      <c r="B658" s="19"/>
      <c r="C658" s="19"/>
      <c r="D658" s="19"/>
      <c r="E658" s="19"/>
      <c r="F658" s="19"/>
      <c r="G658" s="19"/>
      <c r="H658" s="19"/>
      <c r="I658" s="19"/>
      <c r="J658" s="19"/>
      <c r="K658" s="19"/>
      <c r="L658" s="19"/>
      <c r="M658" s="19"/>
      <c r="N658" s="19"/>
      <c r="O658" s="19"/>
      <c r="P658" s="19"/>
      <c r="Q658" s="19"/>
      <c r="R658" s="19"/>
      <c r="S658" s="19"/>
      <c r="T658" s="19"/>
      <c r="U658" s="19"/>
      <c r="V658" s="19"/>
      <c r="W658" s="19"/>
      <c r="X658" s="19"/>
      <c r="Y658" s="19"/>
      <c r="Z658" s="19"/>
    </row>
    <row r="659" spans="1:26" x14ac:dyDescent="0.2">
      <c r="A659" s="19"/>
      <c r="B659" s="19"/>
      <c r="C659" s="19"/>
      <c r="D659" s="19"/>
      <c r="E659" s="19"/>
      <c r="F659" s="19"/>
      <c r="G659" s="19"/>
      <c r="H659" s="19"/>
      <c r="I659" s="19"/>
      <c r="J659" s="19"/>
      <c r="K659" s="19"/>
      <c r="L659" s="19"/>
      <c r="M659" s="19"/>
      <c r="N659" s="19"/>
      <c r="O659" s="19"/>
      <c r="P659" s="19"/>
      <c r="Q659" s="19"/>
      <c r="R659" s="19"/>
      <c r="S659" s="19"/>
      <c r="T659" s="19"/>
      <c r="U659" s="19"/>
      <c r="V659" s="19"/>
      <c r="W659" s="19"/>
      <c r="X659" s="19"/>
      <c r="Y659" s="19"/>
      <c r="Z659" s="19"/>
    </row>
    <row r="660" spans="1:26" x14ac:dyDescent="0.2">
      <c r="A660" s="19"/>
      <c r="B660" s="19"/>
      <c r="C660" s="19"/>
      <c r="D660" s="19"/>
      <c r="E660" s="19"/>
      <c r="F660" s="19"/>
      <c r="G660" s="19"/>
      <c r="H660" s="19"/>
      <c r="I660" s="19"/>
      <c r="J660" s="19"/>
      <c r="K660" s="19"/>
      <c r="L660" s="19"/>
      <c r="M660" s="19"/>
      <c r="N660" s="19"/>
      <c r="O660" s="19"/>
      <c r="P660" s="19"/>
      <c r="Q660" s="19"/>
      <c r="R660" s="19"/>
      <c r="S660" s="19"/>
      <c r="T660" s="19"/>
      <c r="U660" s="19"/>
      <c r="V660" s="19"/>
      <c r="W660" s="19"/>
      <c r="X660" s="19"/>
      <c r="Y660" s="19"/>
      <c r="Z660" s="19"/>
    </row>
    <row r="661" spans="1:26" x14ac:dyDescent="0.2">
      <c r="A661" s="19"/>
      <c r="B661" s="19"/>
      <c r="C661" s="19"/>
      <c r="D661" s="19"/>
      <c r="E661" s="19"/>
      <c r="F661" s="19"/>
      <c r="G661" s="19"/>
      <c r="H661" s="19"/>
      <c r="I661" s="19"/>
      <c r="J661" s="19"/>
      <c r="K661" s="19"/>
      <c r="L661" s="19"/>
      <c r="M661" s="19"/>
      <c r="N661" s="19"/>
      <c r="O661" s="19"/>
      <c r="P661" s="19"/>
      <c r="Q661" s="19"/>
      <c r="R661" s="19"/>
      <c r="S661" s="19"/>
      <c r="T661" s="19"/>
      <c r="U661" s="19"/>
      <c r="V661" s="19"/>
      <c r="W661" s="19"/>
      <c r="X661" s="19"/>
      <c r="Y661" s="19"/>
      <c r="Z661" s="19"/>
    </row>
    <row r="662" spans="1:26" x14ac:dyDescent="0.2">
      <c r="A662" s="19"/>
      <c r="B662" s="19"/>
      <c r="C662" s="19"/>
      <c r="D662" s="19"/>
      <c r="E662" s="19"/>
      <c r="F662" s="19"/>
      <c r="G662" s="19"/>
      <c r="H662" s="19"/>
      <c r="I662" s="19"/>
      <c r="J662" s="19"/>
      <c r="K662" s="19"/>
      <c r="L662" s="19"/>
      <c r="M662" s="19"/>
      <c r="N662" s="19"/>
      <c r="O662" s="19"/>
      <c r="P662" s="19"/>
      <c r="Q662" s="19"/>
      <c r="R662" s="19"/>
      <c r="S662" s="19"/>
      <c r="T662" s="19"/>
      <c r="U662" s="19"/>
      <c r="V662" s="19"/>
      <c r="W662" s="19"/>
      <c r="X662" s="19"/>
      <c r="Y662" s="19"/>
      <c r="Z662" s="19"/>
    </row>
    <row r="663" spans="1:26" x14ac:dyDescent="0.2">
      <c r="A663" s="19"/>
      <c r="B663" s="19"/>
      <c r="C663" s="19"/>
      <c r="D663" s="19"/>
      <c r="E663" s="19"/>
      <c r="F663" s="19"/>
      <c r="G663" s="19"/>
      <c r="H663" s="19"/>
      <c r="I663" s="19"/>
      <c r="J663" s="19"/>
      <c r="K663" s="19"/>
      <c r="L663" s="19"/>
      <c r="M663" s="19"/>
      <c r="N663" s="19"/>
      <c r="O663" s="19"/>
      <c r="P663" s="19"/>
      <c r="Q663" s="19"/>
      <c r="R663" s="19"/>
      <c r="S663" s="19"/>
      <c r="T663" s="19"/>
      <c r="U663" s="19"/>
      <c r="V663" s="19"/>
      <c r="W663" s="19"/>
      <c r="X663" s="19"/>
      <c r="Y663" s="19"/>
      <c r="Z663" s="19"/>
    </row>
    <row r="664" spans="1:26" x14ac:dyDescent="0.2">
      <c r="A664" s="19"/>
      <c r="B664" s="19"/>
      <c r="C664" s="19"/>
      <c r="D664" s="19"/>
      <c r="E664" s="19"/>
      <c r="F664" s="19"/>
      <c r="G664" s="19"/>
      <c r="H664" s="19"/>
      <c r="I664" s="19"/>
      <c r="J664" s="19"/>
      <c r="K664" s="19"/>
      <c r="L664" s="19"/>
      <c r="M664" s="19"/>
      <c r="N664" s="19"/>
      <c r="O664" s="19"/>
      <c r="P664" s="19"/>
      <c r="Q664" s="19"/>
      <c r="R664" s="19"/>
      <c r="S664" s="19"/>
      <c r="T664" s="19"/>
      <c r="U664" s="19"/>
      <c r="V664" s="19"/>
      <c r="W664" s="19"/>
      <c r="X664" s="19"/>
      <c r="Y664" s="19"/>
      <c r="Z664" s="19"/>
    </row>
    <row r="665" spans="1:26" x14ac:dyDescent="0.2">
      <c r="A665" s="19"/>
      <c r="B665" s="19"/>
      <c r="C665" s="19"/>
      <c r="D665" s="19"/>
      <c r="E665" s="19"/>
      <c r="F665" s="19"/>
      <c r="G665" s="19"/>
      <c r="H665" s="19"/>
      <c r="I665" s="19"/>
      <c r="J665" s="19"/>
      <c r="K665" s="19"/>
      <c r="L665" s="19"/>
      <c r="M665" s="19"/>
      <c r="N665" s="19"/>
      <c r="O665" s="19"/>
      <c r="P665" s="19"/>
      <c r="Q665" s="19"/>
      <c r="R665" s="19"/>
      <c r="S665" s="19"/>
      <c r="T665" s="19"/>
      <c r="U665" s="19"/>
      <c r="V665" s="19"/>
      <c r="W665" s="19"/>
      <c r="X665" s="19"/>
      <c r="Y665" s="19"/>
      <c r="Z665" s="19"/>
    </row>
    <row r="666" spans="1:26" x14ac:dyDescent="0.2">
      <c r="A666" s="19"/>
      <c r="B666" s="19"/>
      <c r="C666" s="19"/>
      <c r="D666" s="19"/>
      <c r="E666" s="19"/>
      <c r="F666" s="19"/>
      <c r="G666" s="19"/>
      <c r="H666" s="19"/>
      <c r="I666" s="19"/>
      <c r="J666" s="19"/>
      <c r="K666" s="19"/>
      <c r="L666" s="19"/>
      <c r="M666" s="19"/>
      <c r="N666" s="19"/>
      <c r="O666" s="19"/>
      <c r="P666" s="19"/>
      <c r="Q666" s="19"/>
      <c r="R666" s="19"/>
      <c r="S666" s="19"/>
      <c r="T666" s="19"/>
      <c r="U666" s="19"/>
      <c r="V666" s="19"/>
      <c r="W666" s="19"/>
      <c r="X666" s="19"/>
      <c r="Y666" s="19"/>
      <c r="Z666" s="19"/>
    </row>
    <row r="667" spans="1:26" x14ac:dyDescent="0.2">
      <c r="A667" s="19"/>
      <c r="B667" s="19"/>
      <c r="C667" s="19"/>
      <c r="D667" s="19"/>
      <c r="E667" s="19"/>
      <c r="F667" s="19"/>
      <c r="G667" s="19"/>
      <c r="H667" s="19"/>
      <c r="I667" s="19"/>
      <c r="J667" s="19"/>
      <c r="K667" s="19"/>
      <c r="L667" s="19"/>
      <c r="M667" s="19"/>
      <c r="N667" s="19"/>
      <c r="O667" s="19"/>
      <c r="P667" s="19"/>
      <c r="Q667" s="19"/>
      <c r="R667" s="19"/>
      <c r="S667" s="19"/>
      <c r="T667" s="19"/>
      <c r="U667" s="19"/>
      <c r="V667" s="19"/>
      <c r="W667" s="19"/>
      <c r="X667" s="19"/>
      <c r="Y667" s="19"/>
      <c r="Z667" s="19"/>
    </row>
    <row r="668" spans="1:26" x14ac:dyDescent="0.2">
      <c r="A668" s="19"/>
      <c r="B668" s="19"/>
      <c r="C668" s="19"/>
      <c r="D668" s="19"/>
      <c r="E668" s="19"/>
      <c r="F668" s="19"/>
      <c r="G668" s="19"/>
      <c r="H668" s="19"/>
      <c r="I668" s="19"/>
      <c r="J668" s="19"/>
      <c r="K668" s="19"/>
      <c r="L668" s="19"/>
      <c r="M668" s="19"/>
      <c r="N668" s="19"/>
      <c r="O668" s="19"/>
      <c r="P668" s="19"/>
      <c r="Q668" s="19"/>
      <c r="R668" s="19"/>
      <c r="S668" s="19"/>
      <c r="T668" s="19"/>
      <c r="U668" s="19"/>
      <c r="V668" s="19"/>
      <c r="W668" s="19"/>
      <c r="X668" s="19"/>
      <c r="Y668" s="19"/>
      <c r="Z668" s="19"/>
    </row>
    <row r="669" spans="1:26" x14ac:dyDescent="0.2">
      <c r="A669" s="19"/>
      <c r="B669" s="19"/>
      <c r="C669" s="19"/>
      <c r="D669" s="19"/>
      <c r="E669" s="19"/>
      <c r="F669" s="19"/>
      <c r="G669" s="19"/>
      <c r="H669" s="19"/>
      <c r="I669" s="19"/>
      <c r="J669" s="19"/>
      <c r="K669" s="19"/>
      <c r="L669" s="19"/>
      <c r="M669" s="19"/>
      <c r="N669" s="19"/>
      <c r="O669" s="19"/>
      <c r="P669" s="19"/>
      <c r="Q669" s="19"/>
      <c r="R669" s="19"/>
      <c r="S669" s="19"/>
      <c r="T669" s="19"/>
      <c r="U669" s="19"/>
      <c r="V669" s="19"/>
      <c r="W669" s="19"/>
      <c r="X669" s="19"/>
      <c r="Y669" s="19"/>
      <c r="Z669" s="19"/>
    </row>
    <row r="670" spans="1:26" x14ac:dyDescent="0.2">
      <c r="A670" s="19"/>
      <c r="B670" s="19"/>
      <c r="C670" s="19"/>
      <c r="D670" s="19"/>
      <c r="E670" s="19"/>
      <c r="F670" s="19"/>
      <c r="G670" s="19"/>
      <c r="H670" s="19"/>
      <c r="I670" s="19"/>
      <c r="J670" s="19"/>
      <c r="K670" s="19"/>
      <c r="L670" s="19"/>
      <c r="M670" s="19"/>
      <c r="N670" s="19"/>
      <c r="O670" s="19"/>
      <c r="P670" s="19"/>
      <c r="Q670" s="19"/>
      <c r="R670" s="19"/>
      <c r="S670" s="19"/>
      <c r="T670" s="19"/>
      <c r="U670" s="19"/>
      <c r="V670" s="19"/>
      <c r="W670" s="19"/>
      <c r="X670" s="19"/>
      <c r="Y670" s="19"/>
      <c r="Z670" s="19"/>
    </row>
    <row r="671" spans="1:26" x14ac:dyDescent="0.2">
      <c r="A671" s="19"/>
      <c r="B671" s="19"/>
      <c r="C671" s="19"/>
      <c r="D671" s="19"/>
      <c r="E671" s="19"/>
      <c r="F671" s="19"/>
      <c r="G671" s="19"/>
      <c r="H671" s="19"/>
      <c r="I671" s="19"/>
      <c r="J671" s="19"/>
      <c r="K671" s="19"/>
      <c r="L671" s="19"/>
      <c r="M671" s="19"/>
      <c r="N671" s="19"/>
      <c r="O671" s="19"/>
      <c r="P671" s="19"/>
      <c r="Q671" s="19"/>
      <c r="R671" s="19"/>
      <c r="S671" s="19"/>
      <c r="T671" s="19"/>
      <c r="U671" s="19"/>
      <c r="V671" s="19"/>
      <c r="W671" s="19"/>
      <c r="X671" s="19"/>
      <c r="Y671" s="19"/>
      <c r="Z671" s="19"/>
    </row>
    <row r="672" spans="1:26" x14ac:dyDescent="0.2">
      <c r="A672" s="19"/>
      <c r="B672" s="19"/>
      <c r="C672" s="19"/>
      <c r="D672" s="19"/>
      <c r="E672" s="19"/>
      <c r="F672" s="19"/>
      <c r="G672" s="19"/>
      <c r="H672" s="19"/>
      <c r="I672" s="19"/>
      <c r="J672" s="19"/>
      <c r="K672" s="19"/>
      <c r="L672" s="19"/>
      <c r="M672" s="19"/>
      <c r="N672" s="19"/>
      <c r="O672" s="19"/>
      <c r="P672" s="19"/>
      <c r="Q672" s="19"/>
      <c r="R672" s="19"/>
      <c r="S672" s="19"/>
      <c r="T672" s="19"/>
      <c r="U672" s="19"/>
      <c r="V672" s="19"/>
      <c r="W672" s="19"/>
      <c r="X672" s="19"/>
      <c r="Y672" s="19"/>
      <c r="Z672" s="19"/>
    </row>
    <row r="673" spans="1:26" x14ac:dyDescent="0.2">
      <c r="A673" s="19"/>
      <c r="B673" s="19"/>
      <c r="C673" s="19"/>
      <c r="D673" s="19"/>
      <c r="E673" s="19"/>
      <c r="F673" s="19"/>
      <c r="G673" s="19"/>
      <c r="H673" s="19"/>
      <c r="I673" s="19"/>
      <c r="J673" s="19"/>
      <c r="K673" s="19"/>
      <c r="L673" s="19"/>
      <c r="M673" s="19"/>
      <c r="N673" s="19"/>
      <c r="O673" s="19"/>
      <c r="P673" s="19"/>
      <c r="Q673" s="19"/>
      <c r="R673" s="19"/>
      <c r="S673" s="19"/>
      <c r="T673" s="19"/>
      <c r="U673" s="19"/>
      <c r="V673" s="19"/>
      <c r="W673" s="19"/>
      <c r="X673" s="19"/>
      <c r="Y673" s="19"/>
      <c r="Z673" s="19"/>
    </row>
    <row r="674" spans="1:26" x14ac:dyDescent="0.2">
      <c r="A674" s="19"/>
      <c r="B674" s="19"/>
      <c r="C674" s="19"/>
      <c r="D674" s="19"/>
      <c r="E674" s="19"/>
      <c r="F674" s="19"/>
      <c r="G674" s="19"/>
      <c r="H674" s="19"/>
      <c r="I674" s="19"/>
      <c r="J674" s="19"/>
      <c r="K674" s="19"/>
      <c r="L674" s="19"/>
      <c r="M674" s="19"/>
      <c r="N674" s="19"/>
      <c r="O674" s="19"/>
      <c r="P674" s="19"/>
      <c r="Q674" s="19"/>
      <c r="R674" s="19"/>
      <c r="S674" s="19"/>
      <c r="T674" s="19"/>
      <c r="U674" s="19"/>
      <c r="V674" s="19"/>
      <c r="W674" s="19"/>
      <c r="X674" s="19"/>
      <c r="Y674" s="19"/>
      <c r="Z674" s="19"/>
    </row>
    <row r="675" spans="1:26" x14ac:dyDescent="0.2">
      <c r="A675" s="19"/>
      <c r="B675" s="19"/>
      <c r="C675" s="19"/>
      <c r="D675" s="19"/>
      <c r="E675" s="19"/>
      <c r="F675" s="19"/>
      <c r="G675" s="19"/>
      <c r="H675" s="19"/>
      <c r="I675" s="19"/>
      <c r="J675" s="19"/>
      <c r="K675" s="19"/>
      <c r="L675" s="19"/>
      <c r="M675" s="19"/>
      <c r="N675" s="19"/>
      <c r="O675" s="19"/>
      <c r="P675" s="19"/>
      <c r="Q675" s="19"/>
      <c r="R675" s="19"/>
      <c r="S675" s="19"/>
      <c r="T675" s="19"/>
      <c r="U675" s="19"/>
      <c r="V675" s="19"/>
      <c r="W675" s="19"/>
      <c r="X675" s="19"/>
      <c r="Y675" s="19"/>
      <c r="Z675" s="19"/>
    </row>
    <row r="676" spans="1:26" x14ac:dyDescent="0.2">
      <c r="A676" s="19"/>
      <c r="B676" s="19"/>
      <c r="C676" s="19"/>
      <c r="D676" s="19"/>
      <c r="E676" s="19"/>
      <c r="F676" s="19"/>
      <c r="G676" s="19"/>
      <c r="H676" s="19"/>
      <c r="I676" s="19"/>
      <c r="J676" s="19"/>
      <c r="K676" s="19"/>
      <c r="L676" s="19"/>
      <c r="M676" s="19"/>
      <c r="N676" s="19"/>
      <c r="O676" s="19"/>
      <c r="P676" s="19"/>
      <c r="Q676" s="19"/>
      <c r="R676" s="19"/>
      <c r="S676" s="19"/>
      <c r="T676" s="19"/>
      <c r="U676" s="19"/>
      <c r="V676" s="19"/>
      <c r="W676" s="19"/>
      <c r="X676" s="19"/>
      <c r="Y676" s="19"/>
      <c r="Z676" s="19"/>
    </row>
    <row r="677" spans="1:26" x14ac:dyDescent="0.2">
      <c r="A677" s="19"/>
      <c r="B677" s="19"/>
      <c r="C677" s="19"/>
      <c r="D677" s="19"/>
      <c r="E677" s="19"/>
      <c r="F677" s="19"/>
      <c r="G677" s="19"/>
      <c r="H677" s="19"/>
      <c r="I677" s="19"/>
      <c r="J677" s="19"/>
      <c r="K677" s="19"/>
      <c r="L677" s="19"/>
      <c r="M677" s="19"/>
      <c r="N677" s="19"/>
      <c r="O677" s="19"/>
      <c r="P677" s="19"/>
      <c r="Q677" s="19"/>
      <c r="R677" s="19"/>
      <c r="S677" s="19"/>
      <c r="T677" s="19"/>
      <c r="U677" s="19"/>
      <c r="V677" s="19"/>
      <c r="W677" s="19"/>
      <c r="X677" s="19"/>
      <c r="Y677" s="19"/>
      <c r="Z677" s="19"/>
    </row>
    <row r="678" spans="1:26" x14ac:dyDescent="0.2">
      <c r="A678" s="19"/>
      <c r="B678" s="19"/>
      <c r="C678" s="19"/>
      <c r="D678" s="19"/>
      <c r="E678" s="19"/>
      <c r="F678" s="19"/>
      <c r="G678" s="19"/>
      <c r="H678" s="19"/>
      <c r="I678" s="19"/>
      <c r="J678" s="19"/>
      <c r="K678" s="19"/>
      <c r="L678" s="19"/>
      <c r="M678" s="19"/>
      <c r="N678" s="19"/>
      <c r="O678" s="19"/>
      <c r="P678" s="19"/>
      <c r="Q678" s="19"/>
      <c r="R678" s="19"/>
      <c r="S678" s="19"/>
      <c r="T678" s="19"/>
      <c r="U678" s="19"/>
      <c r="V678" s="19"/>
      <c r="W678" s="19"/>
      <c r="X678" s="19"/>
      <c r="Y678" s="19"/>
      <c r="Z678" s="19"/>
    </row>
    <row r="679" spans="1:26" x14ac:dyDescent="0.2">
      <c r="A679" s="19"/>
      <c r="B679" s="19"/>
      <c r="C679" s="19"/>
      <c r="D679" s="19"/>
      <c r="E679" s="19"/>
      <c r="F679" s="19"/>
      <c r="G679" s="19"/>
      <c r="H679" s="19"/>
      <c r="I679" s="19"/>
      <c r="J679" s="19"/>
      <c r="K679" s="19"/>
      <c r="L679" s="19"/>
      <c r="M679" s="19"/>
      <c r="N679" s="19"/>
      <c r="O679" s="19"/>
      <c r="P679" s="19"/>
      <c r="Q679" s="19"/>
      <c r="R679" s="19"/>
      <c r="S679" s="19"/>
      <c r="T679" s="19"/>
      <c r="U679" s="19"/>
      <c r="V679" s="19"/>
      <c r="W679" s="19"/>
      <c r="X679" s="19"/>
      <c r="Y679" s="19"/>
      <c r="Z679" s="19"/>
    </row>
    <row r="680" spans="1:26" x14ac:dyDescent="0.2">
      <c r="A680" s="19"/>
      <c r="B680" s="19"/>
      <c r="C680" s="19"/>
      <c r="D680" s="19"/>
      <c r="E680" s="19"/>
      <c r="F680" s="19"/>
      <c r="G680" s="19"/>
      <c r="H680" s="19"/>
      <c r="I680" s="19"/>
      <c r="J680" s="19"/>
      <c r="K680" s="19"/>
      <c r="L680" s="19"/>
      <c r="M680" s="19"/>
      <c r="N680" s="19"/>
      <c r="O680" s="19"/>
      <c r="P680" s="19"/>
      <c r="Q680" s="19"/>
      <c r="R680" s="19"/>
      <c r="S680" s="19"/>
      <c r="T680" s="19"/>
      <c r="U680" s="19"/>
      <c r="V680" s="19"/>
      <c r="W680" s="19"/>
      <c r="X680" s="19"/>
      <c r="Y680" s="19"/>
      <c r="Z680" s="19"/>
    </row>
    <row r="681" spans="1:26" x14ac:dyDescent="0.2">
      <c r="A681" s="19"/>
      <c r="B681" s="19"/>
      <c r="C681" s="19"/>
      <c r="D681" s="19"/>
      <c r="E681" s="19"/>
      <c r="F681" s="19"/>
      <c r="G681" s="19"/>
      <c r="H681" s="19"/>
      <c r="I681" s="19"/>
      <c r="J681" s="19"/>
      <c r="K681" s="19"/>
      <c r="L681" s="19"/>
      <c r="M681" s="19"/>
      <c r="N681" s="19"/>
      <c r="O681" s="19"/>
      <c r="P681" s="19"/>
      <c r="Q681" s="19"/>
      <c r="R681" s="19"/>
      <c r="S681" s="19"/>
      <c r="T681" s="19"/>
      <c r="U681" s="19"/>
      <c r="V681" s="19"/>
      <c r="W681" s="19"/>
      <c r="X681" s="19"/>
      <c r="Y681" s="19"/>
      <c r="Z681" s="19"/>
    </row>
    <row r="682" spans="1:26" x14ac:dyDescent="0.2">
      <c r="A682" s="19"/>
      <c r="B682" s="19"/>
      <c r="C682" s="19"/>
      <c r="D682" s="19"/>
      <c r="E682" s="19"/>
      <c r="F682" s="19"/>
      <c r="G682" s="19"/>
      <c r="H682" s="19"/>
      <c r="I682" s="19"/>
      <c r="J682" s="19"/>
      <c r="K682" s="19"/>
      <c r="L682" s="19"/>
      <c r="M682" s="19"/>
      <c r="N682" s="19"/>
      <c r="O682" s="19"/>
      <c r="P682" s="19"/>
      <c r="Q682" s="19"/>
      <c r="R682" s="19"/>
      <c r="S682" s="19"/>
      <c r="T682" s="19"/>
      <c r="U682" s="19"/>
      <c r="V682" s="19"/>
      <c r="W682" s="19"/>
      <c r="X682" s="19"/>
      <c r="Y682" s="19"/>
      <c r="Z682" s="19"/>
    </row>
    <row r="683" spans="1:26" x14ac:dyDescent="0.2">
      <c r="A683" s="19"/>
      <c r="B683" s="19"/>
      <c r="C683" s="19"/>
      <c r="D683" s="19"/>
      <c r="E683" s="19"/>
      <c r="F683" s="19"/>
      <c r="G683" s="19"/>
      <c r="H683" s="19"/>
      <c r="I683" s="19"/>
      <c r="J683" s="19"/>
      <c r="K683" s="19"/>
      <c r="L683" s="19"/>
      <c r="M683" s="19"/>
      <c r="N683" s="19"/>
      <c r="O683" s="19"/>
      <c r="P683" s="19"/>
      <c r="Q683" s="19"/>
      <c r="R683" s="19"/>
      <c r="S683" s="19"/>
      <c r="T683" s="19"/>
      <c r="U683" s="19"/>
      <c r="V683" s="19"/>
      <c r="W683" s="19"/>
      <c r="X683" s="19"/>
      <c r="Y683" s="19"/>
      <c r="Z683" s="19"/>
    </row>
    <row r="684" spans="1:26" x14ac:dyDescent="0.2">
      <c r="A684" s="19"/>
      <c r="B684" s="19"/>
      <c r="C684" s="19"/>
      <c r="D684" s="19"/>
      <c r="E684" s="19"/>
      <c r="F684" s="19"/>
      <c r="G684" s="19"/>
      <c r="H684" s="19"/>
      <c r="I684" s="19"/>
      <c r="J684" s="19"/>
      <c r="K684" s="19"/>
      <c r="L684" s="19"/>
      <c r="M684" s="19"/>
      <c r="N684" s="19"/>
      <c r="O684" s="19"/>
      <c r="P684" s="19"/>
      <c r="Q684" s="19"/>
      <c r="R684" s="19"/>
      <c r="S684" s="19"/>
      <c r="T684" s="19"/>
      <c r="U684" s="19"/>
      <c r="V684" s="19"/>
      <c r="W684" s="19"/>
      <c r="X684" s="19"/>
      <c r="Y684" s="19"/>
      <c r="Z684" s="19"/>
    </row>
    <row r="685" spans="1:26" x14ac:dyDescent="0.2">
      <c r="A685" s="19"/>
      <c r="B685" s="19"/>
      <c r="C685" s="19"/>
      <c r="D685" s="19"/>
      <c r="E685" s="19"/>
      <c r="F685" s="19"/>
      <c r="G685" s="19"/>
      <c r="H685" s="19"/>
      <c r="I685" s="19"/>
      <c r="J685" s="19"/>
      <c r="K685" s="19"/>
      <c r="L685" s="19"/>
      <c r="M685" s="19"/>
      <c r="N685" s="19"/>
      <c r="O685" s="19"/>
      <c r="P685" s="19"/>
      <c r="Q685" s="19"/>
      <c r="R685" s="19"/>
      <c r="S685" s="19"/>
      <c r="T685" s="19"/>
      <c r="U685" s="19"/>
      <c r="V685" s="19"/>
      <c r="W685" s="19"/>
      <c r="X685" s="19"/>
      <c r="Y685" s="19"/>
      <c r="Z685" s="19"/>
    </row>
    <row r="686" spans="1:26" x14ac:dyDescent="0.2">
      <c r="A686" s="19"/>
      <c r="B686" s="19"/>
      <c r="C686" s="19"/>
      <c r="D686" s="19"/>
      <c r="E686" s="19"/>
      <c r="F686" s="19"/>
      <c r="G686" s="19"/>
      <c r="H686" s="19"/>
      <c r="I686" s="19"/>
      <c r="J686" s="19"/>
      <c r="K686" s="19"/>
      <c r="L686" s="19"/>
      <c r="M686" s="19"/>
      <c r="N686" s="19"/>
      <c r="O686" s="19"/>
      <c r="P686" s="19"/>
      <c r="Q686" s="19"/>
      <c r="R686" s="19"/>
      <c r="S686" s="19"/>
      <c r="T686" s="19"/>
      <c r="U686" s="19"/>
      <c r="V686" s="19"/>
      <c r="W686" s="19"/>
      <c r="X686" s="19"/>
      <c r="Y686" s="19"/>
      <c r="Z686" s="19"/>
    </row>
    <row r="687" spans="1:26" x14ac:dyDescent="0.2">
      <c r="A687" s="19"/>
      <c r="B687" s="19"/>
      <c r="C687" s="19"/>
      <c r="D687" s="19"/>
      <c r="E687" s="19"/>
      <c r="F687" s="19"/>
      <c r="G687" s="19"/>
      <c r="H687" s="19"/>
      <c r="I687" s="19"/>
      <c r="J687" s="19"/>
      <c r="K687" s="19"/>
      <c r="L687" s="19"/>
      <c r="M687" s="19"/>
      <c r="N687" s="19"/>
      <c r="O687" s="19"/>
      <c r="P687" s="19"/>
      <c r="Q687" s="19"/>
      <c r="R687" s="19"/>
      <c r="S687" s="19"/>
      <c r="T687" s="19"/>
      <c r="U687" s="19"/>
      <c r="V687" s="19"/>
      <c r="W687" s="19"/>
      <c r="X687" s="19"/>
      <c r="Y687" s="19"/>
      <c r="Z687" s="19"/>
    </row>
    <row r="688" spans="1:26" x14ac:dyDescent="0.2">
      <c r="A688" s="19"/>
      <c r="B688" s="19"/>
      <c r="C688" s="19"/>
      <c r="D688" s="19"/>
      <c r="E688" s="19"/>
      <c r="F688" s="19"/>
      <c r="G688" s="19"/>
      <c r="H688" s="19"/>
      <c r="I688" s="19"/>
      <c r="J688" s="19"/>
      <c r="K688" s="19"/>
      <c r="L688" s="19"/>
      <c r="M688" s="19"/>
      <c r="N688" s="19"/>
      <c r="O688" s="19"/>
      <c r="P688" s="19"/>
      <c r="Q688" s="19"/>
      <c r="R688" s="19"/>
      <c r="S688" s="19"/>
      <c r="T688" s="19"/>
      <c r="U688" s="19"/>
      <c r="V688" s="19"/>
      <c r="W688" s="19"/>
      <c r="X688" s="19"/>
      <c r="Y688" s="19"/>
      <c r="Z688" s="19"/>
    </row>
    <row r="689" spans="1:26" x14ac:dyDescent="0.2">
      <c r="A689" s="19"/>
      <c r="B689" s="19"/>
      <c r="C689" s="19"/>
      <c r="D689" s="19"/>
      <c r="E689" s="19"/>
      <c r="F689" s="19"/>
      <c r="G689" s="19"/>
      <c r="H689" s="19"/>
      <c r="I689" s="19"/>
      <c r="J689" s="19"/>
      <c r="K689" s="19"/>
      <c r="L689" s="19"/>
      <c r="M689" s="19"/>
      <c r="N689" s="19"/>
      <c r="O689" s="19"/>
      <c r="P689" s="19"/>
      <c r="Q689" s="19"/>
      <c r="R689" s="19"/>
      <c r="S689" s="19"/>
      <c r="T689" s="19"/>
      <c r="U689" s="19"/>
      <c r="V689" s="19"/>
      <c r="W689" s="19"/>
      <c r="X689" s="19"/>
      <c r="Y689" s="19"/>
      <c r="Z689" s="19"/>
    </row>
    <row r="690" spans="1:26" x14ac:dyDescent="0.2">
      <c r="A690" s="19"/>
      <c r="B690" s="19"/>
      <c r="C690" s="19"/>
      <c r="D690" s="19"/>
      <c r="E690" s="19"/>
      <c r="F690" s="19"/>
      <c r="G690" s="19"/>
      <c r="H690" s="19"/>
      <c r="I690" s="19"/>
      <c r="J690" s="19"/>
      <c r="K690" s="19"/>
      <c r="L690" s="19"/>
      <c r="M690" s="19"/>
      <c r="N690" s="19"/>
      <c r="O690" s="19"/>
      <c r="P690" s="19"/>
      <c r="Q690" s="19"/>
      <c r="R690" s="19"/>
      <c r="S690" s="19"/>
      <c r="T690" s="19"/>
      <c r="U690" s="19"/>
      <c r="V690" s="19"/>
      <c r="W690" s="19"/>
      <c r="X690" s="19"/>
      <c r="Y690" s="19"/>
      <c r="Z690" s="19"/>
    </row>
    <row r="691" spans="1:26" x14ac:dyDescent="0.2">
      <c r="A691" s="19"/>
      <c r="B691" s="19"/>
      <c r="C691" s="19"/>
      <c r="D691" s="19"/>
      <c r="E691" s="19"/>
      <c r="F691" s="19"/>
      <c r="G691" s="19"/>
      <c r="H691" s="19"/>
      <c r="I691" s="19"/>
      <c r="J691" s="19"/>
      <c r="K691" s="19"/>
      <c r="L691" s="19"/>
      <c r="M691" s="19"/>
      <c r="N691" s="19"/>
      <c r="O691" s="19"/>
      <c r="P691" s="19"/>
      <c r="Q691" s="19"/>
      <c r="R691" s="19"/>
      <c r="S691" s="19"/>
      <c r="T691" s="19"/>
      <c r="U691" s="19"/>
      <c r="V691" s="19"/>
      <c r="W691" s="19"/>
      <c r="X691" s="19"/>
      <c r="Y691" s="19"/>
      <c r="Z691" s="19"/>
    </row>
    <row r="692" spans="1:26" x14ac:dyDescent="0.2">
      <c r="A692" s="19"/>
      <c r="B692" s="19"/>
      <c r="C692" s="19"/>
      <c r="D692" s="19"/>
      <c r="E692" s="19"/>
      <c r="F692" s="19"/>
      <c r="G692" s="19"/>
      <c r="H692" s="19"/>
      <c r="I692" s="19"/>
      <c r="J692" s="19"/>
      <c r="K692" s="19"/>
      <c r="L692" s="19"/>
      <c r="M692" s="19"/>
      <c r="N692" s="19"/>
      <c r="O692" s="19"/>
      <c r="P692" s="19"/>
      <c r="Q692" s="19"/>
      <c r="R692" s="19"/>
      <c r="S692" s="19"/>
      <c r="T692" s="19"/>
      <c r="U692" s="19"/>
      <c r="V692" s="19"/>
      <c r="W692" s="19"/>
      <c r="X692" s="19"/>
      <c r="Y692" s="19"/>
      <c r="Z692" s="19"/>
    </row>
    <row r="693" spans="1:26" x14ac:dyDescent="0.2">
      <c r="A693" s="19"/>
      <c r="B693" s="19"/>
      <c r="C693" s="19"/>
      <c r="D693" s="19"/>
      <c r="E693" s="19"/>
      <c r="F693" s="19"/>
      <c r="G693" s="19"/>
      <c r="H693" s="19"/>
      <c r="I693" s="19"/>
      <c r="J693" s="19"/>
      <c r="K693" s="19"/>
      <c r="L693" s="19"/>
      <c r="M693" s="19"/>
      <c r="N693" s="19"/>
      <c r="O693" s="19"/>
      <c r="P693" s="19"/>
      <c r="Q693" s="19"/>
      <c r="R693" s="19"/>
      <c r="S693" s="19"/>
      <c r="T693" s="19"/>
      <c r="U693" s="19"/>
      <c r="V693" s="19"/>
      <c r="W693" s="19"/>
      <c r="X693" s="19"/>
      <c r="Y693" s="19"/>
      <c r="Z693" s="19"/>
    </row>
    <row r="694" spans="1:26" x14ac:dyDescent="0.2">
      <c r="A694" s="19"/>
      <c r="B694" s="19"/>
      <c r="C694" s="19"/>
      <c r="D694" s="19"/>
      <c r="E694" s="19"/>
      <c r="F694" s="19"/>
      <c r="G694" s="19"/>
      <c r="H694" s="19"/>
      <c r="I694" s="19"/>
      <c r="J694" s="19"/>
      <c r="K694" s="19"/>
      <c r="L694" s="19"/>
      <c r="M694" s="19"/>
      <c r="N694" s="19"/>
      <c r="O694" s="19"/>
      <c r="P694" s="19"/>
      <c r="Q694" s="19"/>
      <c r="R694" s="19"/>
      <c r="S694" s="19"/>
      <c r="T694" s="19"/>
      <c r="U694" s="19"/>
      <c r="V694" s="19"/>
      <c r="W694" s="19"/>
      <c r="X694" s="19"/>
      <c r="Y694" s="19"/>
      <c r="Z694" s="19"/>
    </row>
    <row r="695" spans="1:26" x14ac:dyDescent="0.2">
      <c r="A695" s="19"/>
      <c r="B695" s="19"/>
      <c r="C695" s="19"/>
      <c r="D695" s="19"/>
      <c r="E695" s="19"/>
      <c r="F695" s="19"/>
      <c r="G695" s="19"/>
      <c r="H695" s="19"/>
      <c r="I695" s="19"/>
      <c r="J695" s="19"/>
      <c r="K695" s="19"/>
      <c r="L695" s="19"/>
      <c r="M695" s="19"/>
      <c r="N695" s="19"/>
      <c r="O695" s="19"/>
      <c r="P695" s="19"/>
      <c r="Q695" s="19"/>
      <c r="R695" s="19"/>
      <c r="S695" s="19"/>
      <c r="T695" s="19"/>
      <c r="U695" s="19"/>
      <c r="V695" s="19"/>
      <c r="W695" s="19"/>
      <c r="X695" s="19"/>
      <c r="Y695" s="19"/>
      <c r="Z695" s="19"/>
    </row>
    <row r="696" spans="1:26" x14ac:dyDescent="0.2">
      <c r="A696" s="19"/>
      <c r="B696" s="19"/>
      <c r="C696" s="19"/>
      <c r="D696" s="19"/>
      <c r="E696" s="19"/>
      <c r="F696" s="19"/>
      <c r="G696" s="19"/>
      <c r="H696" s="19"/>
      <c r="I696" s="19"/>
      <c r="J696" s="19"/>
      <c r="K696" s="19"/>
      <c r="L696" s="19"/>
      <c r="M696" s="19"/>
      <c r="N696" s="19"/>
      <c r="O696" s="19"/>
      <c r="P696" s="19"/>
      <c r="Q696" s="19"/>
      <c r="R696" s="19"/>
      <c r="S696" s="19"/>
      <c r="T696" s="19"/>
      <c r="U696" s="19"/>
      <c r="V696" s="19"/>
      <c r="W696" s="19"/>
      <c r="X696" s="19"/>
      <c r="Y696" s="19"/>
      <c r="Z696" s="19"/>
    </row>
    <row r="697" spans="1:26" x14ac:dyDescent="0.2">
      <c r="A697" s="19"/>
      <c r="B697" s="19"/>
      <c r="C697" s="19"/>
      <c r="D697" s="19"/>
      <c r="E697" s="19"/>
      <c r="F697" s="19"/>
      <c r="G697" s="19"/>
      <c r="H697" s="19"/>
      <c r="I697" s="19"/>
      <c r="J697" s="19"/>
      <c r="K697" s="19"/>
      <c r="L697" s="19"/>
      <c r="M697" s="19"/>
      <c r="N697" s="19"/>
      <c r="O697" s="19"/>
      <c r="P697" s="19"/>
      <c r="Q697" s="19"/>
      <c r="R697" s="19"/>
      <c r="S697" s="19"/>
      <c r="T697" s="19"/>
      <c r="U697" s="19"/>
      <c r="V697" s="19"/>
      <c r="W697" s="19"/>
      <c r="X697" s="19"/>
      <c r="Y697" s="19"/>
      <c r="Z697" s="19"/>
    </row>
    <row r="698" spans="1:26" x14ac:dyDescent="0.2">
      <c r="A698" s="19"/>
      <c r="B698" s="19"/>
      <c r="C698" s="19"/>
      <c r="D698" s="19"/>
      <c r="E698" s="19"/>
      <c r="F698" s="19"/>
      <c r="G698" s="19"/>
      <c r="H698" s="19"/>
      <c r="I698" s="19"/>
      <c r="J698" s="19"/>
      <c r="K698" s="19"/>
      <c r="L698" s="19"/>
      <c r="M698" s="19"/>
      <c r="N698" s="19"/>
      <c r="O698" s="19"/>
      <c r="P698" s="19"/>
      <c r="Q698" s="19"/>
      <c r="R698" s="19"/>
      <c r="S698" s="19"/>
      <c r="T698" s="19"/>
      <c r="U698" s="19"/>
      <c r="V698" s="19"/>
      <c r="W698" s="19"/>
      <c r="X698" s="19"/>
      <c r="Y698" s="19"/>
      <c r="Z698" s="19"/>
    </row>
    <row r="699" spans="1:26" x14ac:dyDescent="0.2">
      <c r="A699" s="19"/>
      <c r="B699" s="19"/>
      <c r="C699" s="19"/>
      <c r="D699" s="19"/>
      <c r="E699" s="19"/>
      <c r="F699" s="19"/>
      <c r="G699" s="19"/>
      <c r="H699" s="19"/>
      <c r="I699" s="19"/>
      <c r="J699" s="19"/>
      <c r="K699" s="19"/>
      <c r="L699" s="19"/>
      <c r="M699" s="19"/>
      <c r="N699" s="19"/>
      <c r="O699" s="19"/>
      <c r="P699" s="19"/>
      <c r="Q699" s="19"/>
      <c r="R699" s="19"/>
      <c r="S699" s="19"/>
      <c r="T699" s="19"/>
      <c r="U699" s="19"/>
      <c r="V699" s="19"/>
      <c r="W699" s="19"/>
      <c r="X699" s="19"/>
      <c r="Y699" s="19"/>
      <c r="Z699" s="19"/>
    </row>
    <row r="700" spans="1:26" x14ac:dyDescent="0.2">
      <c r="A700" s="19"/>
      <c r="B700" s="19"/>
      <c r="C700" s="19"/>
      <c r="D700" s="19"/>
      <c r="E700" s="19"/>
      <c r="F700" s="19"/>
      <c r="G700" s="19"/>
      <c r="H700" s="19"/>
      <c r="I700" s="19"/>
      <c r="J700" s="19"/>
      <c r="K700" s="19"/>
      <c r="L700" s="19"/>
      <c r="M700" s="19"/>
      <c r="N700" s="19"/>
      <c r="O700" s="19"/>
      <c r="P700" s="19"/>
      <c r="Q700" s="19"/>
      <c r="R700" s="19"/>
      <c r="S700" s="19"/>
      <c r="T700" s="19"/>
      <c r="U700" s="19"/>
      <c r="V700" s="19"/>
      <c r="W700" s="19"/>
      <c r="X700" s="19"/>
      <c r="Y700" s="19"/>
      <c r="Z700" s="19"/>
    </row>
    <row r="701" spans="1:26" x14ac:dyDescent="0.2">
      <c r="A701" s="19"/>
      <c r="B701" s="19"/>
      <c r="C701" s="19"/>
      <c r="D701" s="19"/>
      <c r="E701" s="19"/>
      <c r="F701" s="19"/>
      <c r="G701" s="19"/>
      <c r="H701" s="19"/>
      <c r="I701" s="19"/>
      <c r="J701" s="19"/>
      <c r="K701" s="19"/>
      <c r="L701" s="19"/>
      <c r="M701" s="19"/>
      <c r="N701" s="19"/>
      <c r="O701" s="19"/>
      <c r="P701" s="19"/>
      <c r="Q701" s="19"/>
      <c r="R701" s="19"/>
      <c r="S701" s="19"/>
      <c r="T701" s="19"/>
      <c r="U701" s="19"/>
      <c r="V701" s="19"/>
      <c r="W701" s="19"/>
      <c r="X701" s="19"/>
      <c r="Y701" s="19"/>
      <c r="Z701" s="19"/>
    </row>
    <row r="702" spans="1:26" x14ac:dyDescent="0.2">
      <c r="A702" s="19"/>
      <c r="B702" s="19"/>
      <c r="C702" s="19"/>
      <c r="D702" s="19"/>
      <c r="E702" s="19"/>
      <c r="F702" s="19"/>
      <c r="G702" s="19"/>
      <c r="H702" s="19"/>
      <c r="I702" s="19"/>
      <c r="J702" s="19"/>
      <c r="K702" s="19"/>
      <c r="L702" s="19"/>
      <c r="M702" s="19"/>
      <c r="N702" s="19"/>
      <c r="O702" s="19"/>
      <c r="P702" s="19"/>
      <c r="Q702" s="19"/>
      <c r="R702" s="19"/>
      <c r="S702" s="19"/>
      <c r="T702" s="19"/>
      <c r="U702" s="19"/>
      <c r="V702" s="19"/>
      <c r="W702" s="19"/>
      <c r="X702" s="19"/>
      <c r="Y702" s="19"/>
      <c r="Z702" s="19"/>
    </row>
    <row r="703" spans="1:26" x14ac:dyDescent="0.2">
      <c r="A703" s="19"/>
      <c r="B703" s="19"/>
      <c r="C703" s="19"/>
      <c r="D703" s="19"/>
      <c r="E703" s="19"/>
      <c r="F703" s="19"/>
      <c r="G703" s="19"/>
      <c r="H703" s="19"/>
      <c r="I703" s="19"/>
      <c r="J703" s="19"/>
      <c r="K703" s="19"/>
      <c r="L703" s="19"/>
      <c r="M703" s="19"/>
      <c r="N703" s="19"/>
      <c r="O703" s="19"/>
      <c r="P703" s="19"/>
      <c r="Q703" s="19"/>
      <c r="R703" s="19"/>
      <c r="S703" s="19"/>
      <c r="T703" s="19"/>
      <c r="U703" s="19"/>
      <c r="V703" s="19"/>
      <c r="W703" s="19"/>
      <c r="X703" s="19"/>
      <c r="Y703" s="19"/>
      <c r="Z703" s="19"/>
    </row>
    <row r="704" spans="1:26" x14ac:dyDescent="0.2">
      <c r="A704" s="19"/>
      <c r="B704" s="19"/>
      <c r="C704" s="19"/>
      <c r="D704" s="19"/>
      <c r="E704" s="19"/>
      <c r="F704" s="19"/>
      <c r="G704" s="19"/>
      <c r="H704" s="19"/>
      <c r="I704" s="19"/>
      <c r="J704" s="19"/>
      <c r="K704" s="19"/>
      <c r="L704" s="19"/>
      <c r="M704" s="19"/>
      <c r="N704" s="19"/>
      <c r="O704" s="19"/>
      <c r="P704" s="19"/>
      <c r="Q704" s="19"/>
      <c r="R704" s="19"/>
      <c r="S704" s="19"/>
      <c r="T704" s="19"/>
      <c r="U704" s="19"/>
      <c r="V704" s="19"/>
      <c r="W704" s="19"/>
      <c r="X704" s="19"/>
      <c r="Y704" s="19"/>
      <c r="Z704" s="19"/>
    </row>
    <row r="705" spans="1:26" x14ac:dyDescent="0.2">
      <c r="A705" s="19"/>
      <c r="B705" s="19"/>
      <c r="C705" s="19"/>
      <c r="D705" s="19"/>
      <c r="E705" s="19"/>
      <c r="F705" s="19"/>
      <c r="G705" s="19"/>
      <c r="H705" s="19"/>
      <c r="I705" s="19"/>
      <c r="J705" s="19"/>
      <c r="K705" s="19"/>
      <c r="L705" s="19"/>
      <c r="M705" s="19"/>
      <c r="N705" s="19"/>
      <c r="O705" s="19"/>
      <c r="P705" s="19"/>
      <c r="Q705" s="19"/>
      <c r="R705" s="19"/>
      <c r="S705" s="19"/>
      <c r="T705" s="19"/>
      <c r="U705" s="19"/>
      <c r="V705" s="19"/>
      <c r="W705" s="19"/>
      <c r="X705" s="19"/>
      <c r="Y705" s="19"/>
      <c r="Z705" s="19"/>
    </row>
    <row r="706" spans="1:26" x14ac:dyDescent="0.2">
      <c r="A706" s="19"/>
      <c r="B706" s="19"/>
      <c r="C706" s="19"/>
      <c r="D706" s="19"/>
      <c r="E706" s="19"/>
      <c r="F706" s="19"/>
      <c r="G706" s="19"/>
      <c r="H706" s="19"/>
      <c r="I706" s="19"/>
      <c r="J706" s="19"/>
      <c r="K706" s="19"/>
      <c r="L706" s="19"/>
      <c r="M706" s="19"/>
      <c r="N706" s="19"/>
      <c r="O706" s="19"/>
      <c r="P706" s="19"/>
      <c r="Q706" s="19"/>
      <c r="R706" s="19"/>
      <c r="S706" s="19"/>
      <c r="T706" s="19"/>
      <c r="U706" s="19"/>
      <c r="V706" s="19"/>
      <c r="W706" s="19"/>
      <c r="X706" s="19"/>
      <c r="Y706" s="19"/>
      <c r="Z706" s="19"/>
    </row>
    <row r="707" spans="1:26" x14ac:dyDescent="0.2">
      <c r="A707" s="19"/>
      <c r="B707" s="19"/>
      <c r="C707" s="19"/>
      <c r="D707" s="19"/>
      <c r="E707" s="19"/>
      <c r="F707" s="19"/>
      <c r="G707" s="19"/>
      <c r="H707" s="19"/>
      <c r="I707" s="19"/>
      <c r="J707" s="19"/>
      <c r="K707" s="19"/>
      <c r="L707" s="19"/>
      <c r="M707" s="19"/>
      <c r="N707" s="19"/>
      <c r="O707" s="19"/>
      <c r="P707" s="19"/>
      <c r="Q707" s="19"/>
      <c r="R707" s="19"/>
      <c r="S707" s="19"/>
      <c r="T707" s="19"/>
      <c r="U707" s="19"/>
      <c r="V707" s="19"/>
      <c r="W707" s="19"/>
      <c r="X707" s="19"/>
      <c r="Y707" s="19"/>
      <c r="Z707" s="19"/>
    </row>
    <row r="708" spans="1:26" x14ac:dyDescent="0.2">
      <c r="A708" s="19"/>
      <c r="B708" s="19"/>
      <c r="C708" s="19"/>
      <c r="D708" s="19"/>
      <c r="E708" s="19"/>
      <c r="F708" s="19"/>
      <c r="G708" s="19"/>
      <c r="H708" s="19"/>
      <c r="I708" s="19"/>
      <c r="J708" s="19"/>
      <c r="K708" s="19"/>
      <c r="L708" s="19"/>
      <c r="M708" s="19"/>
      <c r="N708" s="19"/>
      <c r="O708" s="19"/>
      <c r="P708" s="19"/>
      <c r="Q708" s="19"/>
      <c r="R708" s="19"/>
      <c r="S708" s="19"/>
      <c r="T708" s="19"/>
      <c r="U708" s="19"/>
      <c r="V708" s="19"/>
      <c r="W708" s="19"/>
      <c r="X708" s="19"/>
      <c r="Y708" s="19"/>
      <c r="Z708" s="19"/>
    </row>
    <row r="709" spans="1:26" x14ac:dyDescent="0.2">
      <c r="A709" s="19"/>
      <c r="B709" s="19"/>
      <c r="C709" s="19"/>
      <c r="D709" s="19"/>
      <c r="E709" s="19"/>
      <c r="F709" s="19"/>
      <c r="G709" s="19"/>
      <c r="H709" s="19"/>
      <c r="I709" s="19"/>
      <c r="J709" s="19"/>
      <c r="K709" s="19"/>
      <c r="L709" s="19"/>
      <c r="M709" s="19"/>
      <c r="N709" s="19"/>
      <c r="O709" s="19"/>
      <c r="P709" s="19"/>
      <c r="Q709" s="19"/>
      <c r="R709" s="19"/>
      <c r="S709" s="19"/>
      <c r="T709" s="19"/>
      <c r="U709" s="19"/>
      <c r="V709" s="19"/>
      <c r="W709" s="19"/>
      <c r="X709" s="19"/>
      <c r="Y709" s="19"/>
      <c r="Z709" s="19"/>
    </row>
    <row r="710" spans="1:26" x14ac:dyDescent="0.2">
      <c r="A710" s="19"/>
      <c r="B710" s="19"/>
      <c r="C710" s="19"/>
      <c r="D710" s="19"/>
      <c r="E710" s="19"/>
      <c r="F710" s="19"/>
      <c r="G710" s="19"/>
      <c r="H710" s="19"/>
      <c r="I710" s="19"/>
      <c r="J710" s="19"/>
      <c r="K710" s="19"/>
      <c r="L710" s="19"/>
      <c r="M710" s="19"/>
      <c r="N710" s="19"/>
      <c r="O710" s="19"/>
      <c r="P710" s="19"/>
      <c r="Q710" s="19"/>
      <c r="R710" s="19"/>
      <c r="S710" s="19"/>
      <c r="T710" s="19"/>
      <c r="U710" s="19"/>
      <c r="V710" s="19"/>
      <c r="W710" s="19"/>
      <c r="X710" s="19"/>
      <c r="Y710" s="19"/>
      <c r="Z710" s="19"/>
    </row>
    <row r="711" spans="1:26" x14ac:dyDescent="0.2">
      <c r="A711" s="19"/>
      <c r="B711" s="19"/>
      <c r="C711" s="19"/>
      <c r="D711" s="19"/>
      <c r="E711" s="19"/>
      <c r="F711" s="19"/>
      <c r="G711" s="19"/>
      <c r="H711" s="19"/>
      <c r="I711" s="19"/>
      <c r="J711" s="19"/>
      <c r="K711" s="19"/>
      <c r="L711" s="19"/>
      <c r="M711" s="19"/>
      <c r="N711" s="19"/>
      <c r="O711" s="19"/>
      <c r="P711" s="19"/>
      <c r="Q711" s="19"/>
      <c r="R711" s="19"/>
      <c r="S711" s="19"/>
      <c r="T711" s="19"/>
      <c r="U711" s="19"/>
      <c r="V711" s="19"/>
      <c r="W711" s="19"/>
      <c r="X711" s="19"/>
      <c r="Y711" s="19"/>
      <c r="Z711" s="19"/>
    </row>
    <row r="712" spans="1:26" x14ac:dyDescent="0.2">
      <c r="A712" s="19"/>
      <c r="B712" s="19"/>
      <c r="C712" s="19"/>
      <c r="D712" s="19"/>
      <c r="E712" s="19"/>
      <c r="F712" s="19"/>
      <c r="G712" s="19"/>
      <c r="H712" s="19"/>
      <c r="I712" s="19"/>
      <c r="J712" s="19"/>
      <c r="K712" s="19"/>
      <c r="L712" s="19"/>
      <c r="M712" s="19"/>
      <c r="N712" s="19"/>
      <c r="O712" s="19"/>
      <c r="P712" s="19"/>
      <c r="Q712" s="19"/>
      <c r="R712" s="19"/>
      <c r="S712" s="19"/>
      <c r="T712" s="19"/>
      <c r="U712" s="19"/>
      <c r="V712" s="19"/>
      <c r="W712" s="19"/>
      <c r="X712" s="19"/>
      <c r="Y712" s="19"/>
      <c r="Z712" s="19"/>
    </row>
    <row r="713" spans="1:26" x14ac:dyDescent="0.2">
      <c r="A713" s="19"/>
      <c r="B713" s="19"/>
      <c r="C713" s="19"/>
      <c r="D713" s="19"/>
      <c r="E713" s="19"/>
      <c r="F713" s="19"/>
      <c r="G713" s="19"/>
      <c r="H713" s="19"/>
      <c r="I713" s="19"/>
      <c r="J713" s="19"/>
      <c r="K713" s="19"/>
      <c r="L713" s="19"/>
      <c r="M713" s="19"/>
      <c r="N713" s="19"/>
      <c r="O713" s="19"/>
      <c r="P713" s="19"/>
      <c r="Q713" s="19"/>
      <c r="R713" s="19"/>
      <c r="S713" s="19"/>
      <c r="T713" s="19"/>
      <c r="U713" s="19"/>
      <c r="V713" s="19"/>
      <c r="W713" s="19"/>
      <c r="X713" s="19"/>
      <c r="Y713" s="19"/>
      <c r="Z713" s="19"/>
    </row>
    <row r="714" spans="1:26" x14ac:dyDescent="0.2">
      <c r="A714" s="19"/>
      <c r="B714" s="19"/>
      <c r="C714" s="19"/>
      <c r="D714" s="19"/>
      <c r="E714" s="19"/>
      <c r="F714" s="19"/>
      <c r="G714" s="19"/>
      <c r="H714" s="19"/>
      <c r="I714" s="19"/>
      <c r="J714" s="19"/>
      <c r="K714" s="19"/>
      <c r="L714" s="19"/>
      <c r="M714" s="19"/>
      <c r="N714" s="19"/>
      <c r="O714" s="19"/>
      <c r="P714" s="19"/>
      <c r="Q714" s="19"/>
      <c r="R714" s="19"/>
      <c r="S714" s="19"/>
      <c r="T714" s="19"/>
      <c r="U714" s="19"/>
      <c r="V714" s="19"/>
      <c r="W714" s="19"/>
      <c r="X714" s="19"/>
      <c r="Y714" s="19"/>
      <c r="Z714" s="19"/>
    </row>
    <row r="715" spans="1:26" x14ac:dyDescent="0.2">
      <c r="A715" s="19"/>
      <c r="B715" s="19"/>
      <c r="C715" s="19"/>
      <c r="D715" s="19"/>
      <c r="E715" s="19"/>
      <c r="F715" s="19"/>
      <c r="G715" s="19"/>
      <c r="H715" s="19"/>
      <c r="I715" s="19"/>
      <c r="J715" s="19"/>
      <c r="K715" s="19"/>
      <c r="L715" s="19"/>
      <c r="M715" s="19"/>
      <c r="N715" s="19"/>
      <c r="O715" s="19"/>
      <c r="P715" s="19"/>
      <c r="Q715" s="19"/>
      <c r="R715" s="19"/>
      <c r="S715" s="19"/>
      <c r="T715" s="19"/>
      <c r="U715" s="19"/>
      <c r="V715" s="19"/>
      <c r="W715" s="19"/>
      <c r="X715" s="19"/>
      <c r="Y715" s="19"/>
      <c r="Z715" s="19"/>
    </row>
    <row r="716" spans="1:26" x14ac:dyDescent="0.2">
      <c r="A716" s="19"/>
      <c r="B716" s="19"/>
      <c r="C716" s="19"/>
      <c r="D716" s="19"/>
      <c r="E716" s="19"/>
      <c r="F716" s="19"/>
      <c r="G716" s="19"/>
      <c r="H716" s="19"/>
      <c r="I716" s="19"/>
      <c r="J716" s="19"/>
      <c r="K716" s="19"/>
      <c r="L716" s="19"/>
      <c r="M716" s="19"/>
      <c r="N716" s="19"/>
      <c r="O716" s="19"/>
      <c r="P716" s="19"/>
      <c r="Q716" s="19"/>
      <c r="R716" s="19"/>
      <c r="S716" s="19"/>
      <c r="T716" s="19"/>
      <c r="U716" s="19"/>
      <c r="V716" s="19"/>
      <c r="W716" s="19"/>
      <c r="X716" s="19"/>
      <c r="Y716" s="19"/>
      <c r="Z716" s="19"/>
    </row>
    <row r="717" spans="1:26" x14ac:dyDescent="0.2">
      <c r="A717" s="19"/>
      <c r="B717" s="19"/>
      <c r="C717" s="19"/>
      <c r="D717" s="19"/>
      <c r="E717" s="19"/>
      <c r="F717" s="19"/>
      <c r="G717" s="19"/>
      <c r="H717" s="19"/>
      <c r="I717" s="19"/>
      <c r="J717" s="19"/>
      <c r="K717" s="19"/>
      <c r="L717" s="19"/>
      <c r="M717" s="19"/>
      <c r="N717" s="19"/>
      <c r="O717" s="19"/>
      <c r="P717" s="19"/>
      <c r="Q717" s="19"/>
      <c r="R717" s="19"/>
      <c r="S717" s="19"/>
      <c r="T717" s="19"/>
      <c r="U717" s="19"/>
      <c r="V717" s="19"/>
      <c r="W717" s="19"/>
      <c r="X717" s="19"/>
      <c r="Y717" s="19"/>
      <c r="Z717" s="19"/>
    </row>
    <row r="718" spans="1:26" x14ac:dyDescent="0.2">
      <c r="A718" s="19"/>
      <c r="B718" s="19"/>
      <c r="C718" s="19"/>
      <c r="D718" s="19"/>
      <c r="E718" s="19"/>
      <c r="F718" s="19"/>
      <c r="G718" s="19"/>
      <c r="H718" s="19"/>
      <c r="I718" s="19"/>
      <c r="J718" s="19"/>
      <c r="K718" s="19"/>
      <c r="L718" s="19"/>
      <c r="M718" s="19"/>
      <c r="N718" s="19"/>
      <c r="O718" s="19"/>
      <c r="P718" s="19"/>
      <c r="Q718" s="19"/>
      <c r="R718" s="19"/>
      <c r="S718" s="19"/>
      <c r="T718" s="19"/>
      <c r="U718" s="19"/>
      <c r="V718" s="19"/>
      <c r="W718" s="19"/>
      <c r="X718" s="19"/>
      <c r="Y718" s="19"/>
      <c r="Z718" s="19"/>
    </row>
    <row r="719" spans="1:26" x14ac:dyDescent="0.2">
      <c r="A719" s="19"/>
      <c r="B719" s="19"/>
      <c r="C719" s="19"/>
      <c r="D719" s="19"/>
      <c r="E719" s="19"/>
      <c r="F719" s="19"/>
      <c r="G719" s="19"/>
      <c r="H719" s="19"/>
      <c r="I719" s="19"/>
      <c r="J719" s="19"/>
      <c r="K719" s="19"/>
      <c r="L719" s="19"/>
      <c r="M719" s="19"/>
      <c r="N719" s="19"/>
      <c r="O719" s="19"/>
      <c r="P719" s="19"/>
      <c r="Q719" s="19"/>
      <c r="R719" s="19"/>
      <c r="S719" s="19"/>
      <c r="T719" s="19"/>
      <c r="U719" s="19"/>
      <c r="V719" s="19"/>
      <c r="W719" s="19"/>
      <c r="X719" s="19"/>
      <c r="Y719" s="19"/>
      <c r="Z719" s="19"/>
    </row>
    <row r="720" spans="1:26" x14ac:dyDescent="0.2">
      <c r="A720" s="19"/>
      <c r="B720" s="19"/>
      <c r="C720" s="19"/>
      <c r="D720" s="19"/>
      <c r="E720" s="19"/>
      <c r="F720" s="19"/>
      <c r="G720" s="19"/>
      <c r="H720" s="19"/>
      <c r="I720" s="19"/>
      <c r="J720" s="19"/>
      <c r="K720" s="19"/>
      <c r="L720" s="19"/>
      <c r="M720" s="19"/>
      <c r="N720" s="19"/>
      <c r="O720" s="19"/>
      <c r="P720" s="19"/>
      <c r="Q720" s="19"/>
      <c r="R720" s="19"/>
      <c r="S720" s="19"/>
      <c r="T720" s="19"/>
      <c r="U720" s="19"/>
      <c r="V720" s="19"/>
      <c r="W720" s="19"/>
      <c r="X720" s="19"/>
      <c r="Y720" s="19"/>
      <c r="Z720" s="19"/>
    </row>
    <row r="721" spans="1:26" x14ac:dyDescent="0.2">
      <c r="A721" s="19"/>
      <c r="B721" s="19"/>
      <c r="C721" s="19"/>
      <c r="D721" s="19"/>
      <c r="E721" s="19"/>
      <c r="F721" s="19"/>
      <c r="G721" s="19"/>
      <c r="H721" s="19"/>
      <c r="I721" s="19"/>
      <c r="J721" s="19"/>
      <c r="K721" s="19"/>
      <c r="L721" s="19"/>
      <c r="M721" s="19"/>
      <c r="N721" s="19"/>
      <c r="O721" s="19"/>
      <c r="P721" s="19"/>
      <c r="Q721" s="19"/>
      <c r="R721" s="19"/>
      <c r="S721" s="19"/>
      <c r="T721" s="19"/>
      <c r="U721" s="19"/>
      <c r="V721" s="19"/>
      <c r="W721" s="19"/>
      <c r="X721" s="19"/>
      <c r="Y721" s="19"/>
      <c r="Z721" s="19"/>
    </row>
    <row r="722" spans="1:26" x14ac:dyDescent="0.2">
      <c r="A722" s="19"/>
      <c r="B722" s="19"/>
      <c r="C722" s="19"/>
      <c r="D722" s="19"/>
      <c r="E722" s="19"/>
      <c r="F722" s="19"/>
      <c r="G722" s="19"/>
      <c r="H722" s="19"/>
      <c r="I722" s="19"/>
      <c r="J722" s="19"/>
      <c r="K722" s="19"/>
      <c r="L722" s="19"/>
      <c r="M722" s="19"/>
      <c r="N722" s="19"/>
      <c r="O722" s="19"/>
      <c r="P722" s="19"/>
      <c r="Q722" s="19"/>
      <c r="R722" s="19"/>
      <c r="S722" s="19"/>
      <c r="T722" s="19"/>
      <c r="U722" s="19"/>
      <c r="V722" s="19"/>
      <c r="W722" s="19"/>
      <c r="X722" s="19"/>
      <c r="Y722" s="19"/>
      <c r="Z722" s="19"/>
    </row>
    <row r="723" spans="1:26" x14ac:dyDescent="0.2">
      <c r="A723" s="19"/>
      <c r="B723" s="19"/>
      <c r="C723" s="19"/>
      <c r="D723" s="19"/>
      <c r="E723" s="19"/>
      <c r="F723" s="19"/>
      <c r="G723" s="19"/>
      <c r="H723" s="19"/>
      <c r="I723" s="19"/>
      <c r="J723" s="19"/>
      <c r="K723" s="19"/>
      <c r="L723" s="19"/>
      <c r="M723" s="19"/>
      <c r="N723" s="19"/>
      <c r="O723" s="19"/>
      <c r="P723" s="19"/>
      <c r="Q723" s="19"/>
      <c r="R723" s="19"/>
      <c r="S723" s="19"/>
      <c r="T723" s="19"/>
      <c r="U723" s="19"/>
      <c r="V723" s="19"/>
      <c r="W723" s="19"/>
      <c r="X723" s="19"/>
      <c r="Y723" s="19"/>
      <c r="Z723" s="19"/>
    </row>
    <row r="724" spans="1:26" x14ac:dyDescent="0.2">
      <c r="A724" s="19"/>
      <c r="B724" s="19"/>
      <c r="C724" s="19"/>
      <c r="D724" s="19"/>
      <c r="E724" s="19"/>
      <c r="F724" s="19"/>
      <c r="G724" s="19"/>
      <c r="H724" s="19"/>
      <c r="I724" s="19"/>
      <c r="J724" s="19"/>
      <c r="K724" s="19"/>
      <c r="L724" s="19"/>
      <c r="M724" s="19"/>
      <c r="N724" s="19"/>
      <c r="O724" s="19"/>
      <c r="P724" s="19"/>
      <c r="Q724" s="19"/>
      <c r="R724" s="19"/>
      <c r="S724" s="19"/>
      <c r="T724" s="19"/>
      <c r="U724" s="19"/>
      <c r="V724" s="19"/>
      <c r="W724" s="19"/>
      <c r="X724" s="19"/>
      <c r="Y724" s="19"/>
      <c r="Z724" s="19"/>
    </row>
    <row r="725" spans="1:26" x14ac:dyDescent="0.2">
      <c r="A725" s="19"/>
      <c r="B725" s="19"/>
      <c r="C725" s="19"/>
      <c r="D725" s="19"/>
      <c r="E725" s="19"/>
      <c r="F725" s="19"/>
      <c r="G725" s="19"/>
      <c r="H725" s="19"/>
      <c r="I725" s="19"/>
      <c r="J725" s="19"/>
      <c r="K725" s="19"/>
      <c r="L725" s="19"/>
      <c r="M725" s="19"/>
      <c r="N725" s="19"/>
      <c r="O725" s="19"/>
      <c r="P725" s="19"/>
      <c r="Q725" s="19"/>
      <c r="R725" s="19"/>
      <c r="S725" s="19"/>
      <c r="T725" s="19"/>
      <c r="U725" s="19"/>
      <c r="V725" s="19"/>
      <c r="W725" s="19"/>
      <c r="X725" s="19"/>
      <c r="Y725" s="19"/>
      <c r="Z725" s="19"/>
    </row>
    <row r="726" spans="1:26" x14ac:dyDescent="0.2">
      <c r="A726" s="19"/>
      <c r="B726" s="19"/>
      <c r="C726" s="19"/>
      <c r="D726" s="19"/>
      <c r="E726" s="19"/>
      <c r="F726" s="19"/>
      <c r="G726" s="19"/>
      <c r="H726" s="19"/>
      <c r="I726" s="19"/>
      <c r="J726" s="19"/>
      <c r="K726" s="19"/>
      <c r="L726" s="19"/>
      <c r="M726" s="19"/>
      <c r="N726" s="19"/>
      <c r="O726" s="19"/>
      <c r="P726" s="19"/>
      <c r="Q726" s="19"/>
      <c r="R726" s="19"/>
      <c r="S726" s="19"/>
      <c r="T726" s="19"/>
      <c r="U726" s="19"/>
      <c r="V726" s="19"/>
      <c r="W726" s="19"/>
      <c r="X726" s="19"/>
      <c r="Y726" s="19"/>
      <c r="Z726" s="19"/>
    </row>
    <row r="727" spans="1:26" x14ac:dyDescent="0.2">
      <c r="A727" s="19"/>
      <c r="B727" s="19"/>
      <c r="C727" s="19"/>
      <c r="D727" s="19"/>
      <c r="E727" s="19"/>
      <c r="F727" s="19"/>
      <c r="G727" s="19"/>
      <c r="H727" s="19"/>
      <c r="I727" s="19"/>
      <c r="J727" s="19"/>
      <c r="K727" s="19"/>
      <c r="L727" s="19"/>
      <c r="M727" s="19"/>
      <c r="N727" s="19"/>
      <c r="O727" s="19"/>
      <c r="P727" s="19"/>
      <c r="Q727" s="19"/>
      <c r="R727" s="19"/>
      <c r="S727" s="19"/>
      <c r="T727" s="19"/>
      <c r="U727" s="19"/>
      <c r="V727" s="19"/>
      <c r="W727" s="19"/>
      <c r="X727" s="19"/>
      <c r="Y727" s="19"/>
      <c r="Z727" s="19"/>
    </row>
    <row r="728" spans="1:26" x14ac:dyDescent="0.2">
      <c r="A728" s="19"/>
      <c r="B728" s="19"/>
      <c r="C728" s="19"/>
      <c r="D728" s="19"/>
      <c r="E728" s="19"/>
      <c r="F728" s="19"/>
      <c r="G728" s="19"/>
      <c r="H728" s="19"/>
      <c r="I728" s="19"/>
      <c r="J728" s="19"/>
      <c r="K728" s="19"/>
      <c r="L728" s="19"/>
      <c r="M728" s="19"/>
      <c r="N728" s="19"/>
      <c r="O728" s="19"/>
      <c r="P728" s="19"/>
      <c r="Q728" s="19"/>
      <c r="R728" s="19"/>
      <c r="S728" s="19"/>
      <c r="T728" s="19"/>
      <c r="U728" s="19"/>
      <c r="V728" s="19"/>
      <c r="W728" s="19"/>
      <c r="X728" s="19"/>
      <c r="Y728" s="19"/>
      <c r="Z728" s="19"/>
    </row>
    <row r="729" spans="1:26" x14ac:dyDescent="0.2">
      <c r="A729" s="19"/>
      <c r="B729" s="19"/>
      <c r="C729" s="19"/>
      <c r="D729" s="19"/>
      <c r="E729" s="19"/>
      <c r="F729" s="19"/>
      <c r="G729" s="19"/>
      <c r="H729" s="19"/>
      <c r="I729" s="19"/>
      <c r="J729" s="19"/>
      <c r="K729" s="19"/>
      <c r="L729" s="19"/>
      <c r="M729" s="19"/>
      <c r="N729" s="19"/>
      <c r="O729" s="19"/>
      <c r="P729" s="19"/>
      <c r="Q729" s="19"/>
      <c r="R729" s="19"/>
      <c r="S729" s="19"/>
      <c r="T729" s="19"/>
      <c r="U729" s="19"/>
      <c r="V729" s="19"/>
      <c r="W729" s="19"/>
      <c r="X729" s="19"/>
      <c r="Y729" s="19"/>
      <c r="Z729" s="19"/>
    </row>
    <row r="730" spans="1:26" x14ac:dyDescent="0.2">
      <c r="A730" s="19"/>
      <c r="B730" s="19"/>
      <c r="C730" s="19"/>
      <c r="D730" s="19"/>
      <c r="E730" s="19"/>
      <c r="F730" s="19"/>
      <c r="G730" s="19"/>
      <c r="H730" s="19"/>
      <c r="I730" s="19"/>
      <c r="J730" s="19"/>
      <c r="K730" s="19"/>
      <c r="L730" s="19"/>
      <c r="M730" s="19"/>
      <c r="N730" s="19"/>
      <c r="O730" s="19"/>
      <c r="P730" s="19"/>
      <c r="Q730" s="19"/>
      <c r="R730" s="19"/>
      <c r="S730" s="19"/>
      <c r="T730" s="19"/>
      <c r="U730" s="19"/>
      <c r="V730" s="19"/>
      <c r="W730" s="19"/>
      <c r="X730" s="19"/>
      <c r="Y730" s="19"/>
      <c r="Z730" s="19"/>
    </row>
    <row r="731" spans="1:26" x14ac:dyDescent="0.2">
      <c r="A731" s="19"/>
      <c r="B731" s="19"/>
      <c r="C731" s="19"/>
      <c r="D731" s="19"/>
      <c r="E731" s="19"/>
      <c r="F731" s="19"/>
      <c r="G731" s="19"/>
      <c r="H731" s="19"/>
      <c r="I731" s="19"/>
      <c r="J731" s="19"/>
      <c r="K731" s="19"/>
      <c r="L731" s="19"/>
      <c r="M731" s="19"/>
      <c r="N731" s="19"/>
      <c r="O731" s="19"/>
      <c r="P731" s="19"/>
      <c r="Q731" s="19"/>
      <c r="R731" s="19"/>
      <c r="S731" s="19"/>
      <c r="T731" s="19"/>
      <c r="U731" s="19"/>
      <c r="V731" s="19"/>
      <c r="W731" s="19"/>
      <c r="X731" s="19"/>
      <c r="Y731" s="19"/>
      <c r="Z731" s="19"/>
    </row>
    <row r="732" spans="1:26" x14ac:dyDescent="0.2">
      <c r="A732" s="19"/>
      <c r="B732" s="19"/>
      <c r="C732" s="19"/>
      <c r="D732" s="19"/>
      <c r="E732" s="19"/>
      <c r="F732" s="19"/>
      <c r="G732" s="19"/>
      <c r="H732" s="19"/>
      <c r="I732" s="19"/>
      <c r="J732" s="19"/>
      <c r="K732" s="19"/>
      <c r="L732" s="19"/>
      <c r="M732" s="19"/>
      <c r="N732" s="19"/>
      <c r="O732" s="19"/>
      <c r="P732" s="19"/>
      <c r="Q732" s="19"/>
      <c r="R732" s="19"/>
      <c r="S732" s="19"/>
      <c r="T732" s="19"/>
      <c r="U732" s="19"/>
      <c r="V732" s="19"/>
      <c r="W732" s="19"/>
      <c r="X732" s="19"/>
      <c r="Y732" s="19"/>
      <c r="Z732" s="19"/>
    </row>
    <row r="733" spans="1:26" x14ac:dyDescent="0.2">
      <c r="A733" s="19"/>
      <c r="B733" s="19"/>
      <c r="C733" s="19"/>
      <c r="D733" s="19"/>
      <c r="E733" s="19"/>
      <c r="F733" s="19"/>
      <c r="G733" s="19"/>
      <c r="H733" s="19"/>
      <c r="I733" s="19"/>
      <c r="J733" s="19"/>
      <c r="K733" s="19"/>
      <c r="L733" s="19"/>
      <c r="M733" s="19"/>
      <c r="N733" s="19"/>
      <c r="O733" s="19"/>
      <c r="P733" s="19"/>
      <c r="Q733" s="19"/>
      <c r="R733" s="19"/>
      <c r="S733" s="19"/>
      <c r="T733" s="19"/>
      <c r="U733" s="19"/>
      <c r="V733" s="19"/>
      <c r="W733" s="19"/>
      <c r="X733" s="19"/>
      <c r="Y733" s="19"/>
      <c r="Z733" s="19"/>
    </row>
    <row r="734" spans="1:26" x14ac:dyDescent="0.2">
      <c r="A734" s="19"/>
      <c r="B734" s="19"/>
      <c r="C734" s="19"/>
      <c r="D734" s="19"/>
      <c r="E734" s="19"/>
      <c r="F734" s="19"/>
      <c r="G734" s="19"/>
      <c r="H734" s="19"/>
      <c r="I734" s="19"/>
      <c r="J734" s="19"/>
      <c r="K734" s="19"/>
      <c r="L734" s="19"/>
      <c r="M734" s="19"/>
      <c r="N734" s="19"/>
      <c r="O734" s="19"/>
      <c r="P734" s="19"/>
      <c r="Q734" s="19"/>
      <c r="R734" s="19"/>
      <c r="S734" s="19"/>
      <c r="T734" s="19"/>
      <c r="U734" s="19"/>
      <c r="V734" s="19"/>
      <c r="W734" s="19"/>
      <c r="X734" s="19"/>
      <c r="Y734" s="19"/>
      <c r="Z734" s="19"/>
    </row>
    <row r="735" spans="1:26" x14ac:dyDescent="0.2">
      <c r="A735" s="19"/>
      <c r="B735" s="19"/>
      <c r="C735" s="19"/>
      <c r="D735" s="19"/>
      <c r="E735" s="19"/>
      <c r="F735" s="19"/>
      <c r="G735" s="19"/>
      <c r="H735" s="19"/>
      <c r="I735" s="19"/>
      <c r="J735" s="19"/>
      <c r="K735" s="19"/>
      <c r="L735" s="19"/>
      <c r="M735" s="19"/>
      <c r="N735" s="19"/>
      <c r="O735" s="19"/>
      <c r="P735" s="19"/>
      <c r="Q735" s="19"/>
      <c r="R735" s="19"/>
      <c r="S735" s="19"/>
      <c r="T735" s="19"/>
      <c r="U735" s="19"/>
      <c r="V735" s="19"/>
      <c r="W735" s="19"/>
      <c r="X735" s="19"/>
      <c r="Y735" s="19"/>
      <c r="Z735" s="19"/>
    </row>
    <row r="736" spans="1:26" x14ac:dyDescent="0.2">
      <c r="A736" s="19"/>
      <c r="B736" s="19"/>
      <c r="C736" s="19"/>
      <c r="D736" s="19"/>
      <c r="E736" s="19"/>
      <c r="F736" s="19"/>
      <c r="G736" s="19"/>
      <c r="H736" s="19"/>
      <c r="I736" s="19"/>
      <c r="J736" s="19"/>
      <c r="K736" s="19"/>
      <c r="L736" s="19"/>
      <c r="M736" s="19"/>
      <c r="N736" s="19"/>
      <c r="O736" s="19"/>
      <c r="P736" s="19"/>
      <c r="Q736" s="19"/>
      <c r="R736" s="19"/>
      <c r="S736" s="19"/>
      <c r="T736" s="19"/>
      <c r="U736" s="19"/>
      <c r="V736" s="19"/>
      <c r="W736" s="19"/>
      <c r="X736" s="19"/>
      <c r="Y736" s="19"/>
      <c r="Z736" s="19"/>
    </row>
    <row r="737" spans="1:26" x14ac:dyDescent="0.2">
      <c r="A737" s="19"/>
      <c r="B737" s="19"/>
      <c r="C737" s="19"/>
      <c r="D737" s="19"/>
      <c r="E737" s="19"/>
      <c r="F737" s="19"/>
      <c r="G737" s="19"/>
      <c r="H737" s="19"/>
      <c r="I737" s="19"/>
      <c r="J737" s="19"/>
      <c r="K737" s="19"/>
      <c r="L737" s="19"/>
      <c r="M737" s="19"/>
      <c r="N737" s="19"/>
      <c r="O737" s="19"/>
      <c r="P737" s="19"/>
      <c r="Q737" s="19"/>
      <c r="R737" s="19"/>
      <c r="S737" s="19"/>
      <c r="T737" s="19"/>
      <c r="U737" s="19"/>
      <c r="V737" s="19"/>
      <c r="W737" s="19"/>
      <c r="X737" s="19"/>
      <c r="Y737" s="19"/>
      <c r="Z737" s="19"/>
    </row>
    <row r="738" spans="1:26" x14ac:dyDescent="0.2">
      <c r="A738" s="19"/>
      <c r="B738" s="19"/>
      <c r="C738" s="19"/>
      <c r="D738" s="19"/>
      <c r="E738" s="19"/>
      <c r="F738" s="19"/>
      <c r="G738" s="19"/>
      <c r="H738" s="19"/>
      <c r="I738" s="19"/>
      <c r="J738" s="19"/>
      <c r="K738" s="19"/>
      <c r="L738" s="19"/>
      <c r="M738" s="19"/>
      <c r="N738" s="19"/>
      <c r="O738" s="19"/>
      <c r="P738" s="19"/>
      <c r="Q738" s="19"/>
      <c r="R738" s="19"/>
      <c r="S738" s="19"/>
      <c r="T738" s="19"/>
      <c r="U738" s="19"/>
      <c r="V738" s="19"/>
      <c r="W738" s="19"/>
      <c r="X738" s="19"/>
      <c r="Y738" s="19"/>
      <c r="Z738" s="19"/>
    </row>
    <row r="739" spans="1:26" x14ac:dyDescent="0.2">
      <c r="A739" s="19"/>
      <c r="B739" s="19"/>
      <c r="C739" s="19"/>
      <c r="D739" s="19"/>
      <c r="E739" s="19"/>
      <c r="F739" s="19"/>
      <c r="G739" s="19"/>
      <c r="H739" s="19"/>
      <c r="I739" s="19"/>
      <c r="J739" s="19"/>
      <c r="K739" s="19"/>
      <c r="L739" s="19"/>
      <c r="M739" s="19"/>
      <c r="N739" s="19"/>
      <c r="O739" s="19"/>
      <c r="P739" s="19"/>
      <c r="Q739" s="19"/>
      <c r="R739" s="19"/>
      <c r="S739" s="19"/>
      <c r="T739" s="19"/>
      <c r="U739" s="19"/>
      <c r="V739" s="19"/>
      <c r="W739" s="19"/>
      <c r="X739" s="19"/>
      <c r="Y739" s="19"/>
      <c r="Z739" s="19"/>
    </row>
    <row r="740" spans="1:26" x14ac:dyDescent="0.2">
      <c r="A740" s="19"/>
      <c r="B740" s="19"/>
      <c r="C740" s="19"/>
      <c r="D740" s="19"/>
      <c r="E740" s="19"/>
      <c r="F740" s="19"/>
      <c r="G740" s="19"/>
      <c r="H740" s="19"/>
      <c r="I740" s="19"/>
      <c r="J740" s="19"/>
      <c r="K740" s="19"/>
      <c r="L740" s="19"/>
      <c r="M740" s="19"/>
      <c r="N740" s="19"/>
      <c r="O740" s="19"/>
      <c r="P740" s="19"/>
      <c r="Q740" s="19"/>
      <c r="R740" s="19"/>
      <c r="S740" s="19"/>
      <c r="T740" s="19"/>
      <c r="U740" s="19"/>
      <c r="V740" s="19"/>
      <c r="W740" s="19"/>
      <c r="X740" s="19"/>
      <c r="Y740" s="19"/>
      <c r="Z740" s="19"/>
    </row>
    <row r="741" spans="1:26" x14ac:dyDescent="0.2">
      <c r="A741" s="19"/>
      <c r="B741" s="19"/>
      <c r="C741" s="19"/>
      <c r="D741" s="19"/>
      <c r="E741" s="19"/>
      <c r="F741" s="19"/>
      <c r="G741" s="19"/>
      <c r="H741" s="19"/>
      <c r="I741" s="19"/>
      <c r="J741" s="19"/>
      <c r="K741" s="19"/>
      <c r="L741" s="19"/>
      <c r="M741" s="19"/>
      <c r="N741" s="19"/>
      <c r="O741" s="19"/>
      <c r="P741" s="19"/>
      <c r="Q741" s="19"/>
      <c r="R741" s="19"/>
      <c r="S741" s="19"/>
      <c r="T741" s="19"/>
      <c r="U741" s="19"/>
      <c r="V741" s="19"/>
      <c r="W741" s="19"/>
      <c r="X741" s="19"/>
      <c r="Y741" s="19"/>
      <c r="Z741" s="19"/>
    </row>
    <row r="742" spans="1:26" x14ac:dyDescent="0.2">
      <c r="A742" s="19"/>
      <c r="B742" s="19"/>
      <c r="C742" s="19"/>
      <c r="D742" s="19"/>
      <c r="E742" s="19"/>
      <c r="F742" s="19"/>
      <c r="G742" s="19"/>
      <c r="H742" s="19"/>
      <c r="I742" s="19"/>
      <c r="J742" s="19"/>
      <c r="K742" s="19"/>
      <c r="L742" s="19"/>
      <c r="M742" s="19"/>
      <c r="N742" s="19"/>
      <c r="O742" s="19"/>
      <c r="P742" s="19"/>
      <c r="Q742" s="19"/>
      <c r="R742" s="19"/>
      <c r="S742" s="19"/>
      <c r="T742" s="19"/>
      <c r="U742" s="19"/>
      <c r="V742" s="19"/>
      <c r="W742" s="19"/>
      <c r="X742" s="19"/>
      <c r="Y742" s="19"/>
      <c r="Z742" s="19"/>
    </row>
    <row r="743" spans="1:26" x14ac:dyDescent="0.2">
      <c r="A743" s="19"/>
      <c r="B743" s="19"/>
      <c r="C743" s="19"/>
      <c r="D743" s="19"/>
      <c r="E743" s="19"/>
      <c r="F743" s="19"/>
      <c r="G743" s="19"/>
      <c r="H743" s="19"/>
      <c r="I743" s="19"/>
      <c r="J743" s="19"/>
      <c r="K743" s="19"/>
      <c r="L743" s="19"/>
      <c r="M743" s="19"/>
      <c r="N743" s="19"/>
      <c r="O743" s="19"/>
      <c r="P743" s="19"/>
      <c r="Q743" s="19"/>
      <c r="R743" s="19"/>
      <c r="S743" s="19"/>
      <c r="T743" s="19"/>
      <c r="U743" s="19"/>
      <c r="V743" s="19"/>
      <c r="W743" s="19"/>
      <c r="X743" s="19"/>
      <c r="Y743" s="19"/>
      <c r="Z743" s="19"/>
    </row>
    <row r="744" spans="1:26" x14ac:dyDescent="0.2">
      <c r="A744" s="19"/>
      <c r="B744" s="19"/>
      <c r="C744" s="19"/>
      <c r="D744" s="19"/>
      <c r="E744" s="19"/>
      <c r="F744" s="19"/>
      <c r="G744" s="19"/>
      <c r="H744" s="19"/>
      <c r="I744" s="19"/>
      <c r="J744" s="19"/>
      <c r="K744" s="19"/>
      <c r="L744" s="19"/>
      <c r="M744" s="19"/>
      <c r="N744" s="19"/>
      <c r="O744" s="19"/>
      <c r="P744" s="19"/>
      <c r="Q744" s="19"/>
      <c r="R744" s="19"/>
      <c r="S744" s="19"/>
      <c r="T744" s="19"/>
      <c r="U744" s="19"/>
      <c r="V744" s="19"/>
      <c r="W744" s="19"/>
      <c r="X744" s="19"/>
      <c r="Y744" s="19"/>
      <c r="Z744" s="19"/>
    </row>
    <row r="745" spans="1:26" x14ac:dyDescent="0.2">
      <c r="A745" s="19"/>
      <c r="B745" s="19"/>
      <c r="C745" s="19"/>
      <c r="D745" s="19"/>
      <c r="E745" s="19"/>
      <c r="F745" s="19"/>
      <c r="G745" s="19"/>
      <c r="H745" s="19"/>
      <c r="I745" s="19"/>
      <c r="J745" s="19"/>
      <c r="K745" s="19"/>
      <c r="L745" s="19"/>
      <c r="M745" s="19"/>
      <c r="N745" s="19"/>
      <c r="O745" s="19"/>
      <c r="P745" s="19"/>
      <c r="Q745" s="19"/>
      <c r="R745" s="19"/>
      <c r="S745" s="19"/>
      <c r="T745" s="19"/>
      <c r="U745" s="19"/>
      <c r="V745" s="19"/>
      <c r="W745" s="19"/>
      <c r="X745" s="19"/>
      <c r="Y745" s="19"/>
      <c r="Z745" s="19"/>
    </row>
    <row r="746" spans="1:26" x14ac:dyDescent="0.2">
      <c r="A746" s="19"/>
      <c r="B746" s="19"/>
      <c r="C746" s="19"/>
      <c r="D746" s="19"/>
      <c r="E746" s="19"/>
      <c r="F746" s="19"/>
      <c r="G746" s="19"/>
      <c r="H746" s="19"/>
      <c r="I746" s="19"/>
      <c r="J746" s="19"/>
      <c r="K746" s="19"/>
      <c r="L746" s="19"/>
      <c r="M746" s="19"/>
      <c r="N746" s="19"/>
      <c r="O746" s="19"/>
      <c r="P746" s="19"/>
      <c r="Q746" s="19"/>
      <c r="R746" s="19"/>
      <c r="S746" s="19"/>
      <c r="T746" s="19"/>
      <c r="U746" s="19"/>
      <c r="V746" s="19"/>
      <c r="W746" s="19"/>
      <c r="X746" s="19"/>
      <c r="Y746" s="19"/>
      <c r="Z746" s="19"/>
    </row>
    <row r="747" spans="1:26" x14ac:dyDescent="0.2">
      <c r="A747" s="19"/>
      <c r="B747" s="19"/>
      <c r="C747" s="19"/>
      <c r="D747" s="19"/>
      <c r="E747" s="19"/>
      <c r="F747" s="19"/>
      <c r="G747" s="19"/>
      <c r="H747" s="19"/>
      <c r="I747" s="19"/>
      <c r="J747" s="19"/>
      <c r="K747" s="19"/>
      <c r="L747" s="19"/>
      <c r="M747" s="19"/>
      <c r="N747" s="19"/>
      <c r="O747" s="19"/>
      <c r="P747" s="19"/>
      <c r="Q747" s="19"/>
      <c r="R747" s="19"/>
      <c r="S747" s="19"/>
      <c r="T747" s="19"/>
      <c r="U747" s="19"/>
      <c r="V747" s="19"/>
      <c r="W747" s="19"/>
      <c r="X747" s="19"/>
      <c r="Y747" s="19"/>
      <c r="Z747" s="19"/>
    </row>
    <row r="748" spans="1:26" x14ac:dyDescent="0.2">
      <c r="A748" s="19"/>
      <c r="B748" s="19"/>
      <c r="C748" s="19"/>
      <c r="D748" s="19"/>
      <c r="E748" s="19"/>
      <c r="F748" s="19"/>
      <c r="G748" s="19"/>
      <c r="H748" s="19"/>
      <c r="I748" s="19"/>
      <c r="J748" s="19"/>
      <c r="K748" s="19"/>
      <c r="L748" s="19"/>
      <c r="M748" s="19"/>
      <c r="N748" s="19"/>
      <c r="O748" s="19"/>
      <c r="P748" s="19"/>
      <c r="Q748" s="19"/>
      <c r="R748" s="19"/>
      <c r="S748" s="19"/>
      <c r="T748" s="19"/>
      <c r="U748" s="19"/>
      <c r="V748" s="19"/>
      <c r="W748" s="19"/>
      <c r="X748" s="19"/>
      <c r="Y748" s="19"/>
      <c r="Z748" s="19"/>
    </row>
    <row r="749" spans="1:26" x14ac:dyDescent="0.2">
      <c r="A749" s="19"/>
      <c r="B749" s="19"/>
      <c r="C749" s="19"/>
      <c r="D749" s="19"/>
      <c r="E749" s="19"/>
      <c r="F749" s="19"/>
      <c r="G749" s="19"/>
      <c r="H749" s="19"/>
      <c r="I749" s="19"/>
      <c r="J749" s="19"/>
      <c r="K749" s="19"/>
      <c r="L749" s="19"/>
      <c r="M749" s="19"/>
      <c r="N749" s="19"/>
      <c r="O749" s="19"/>
      <c r="P749" s="19"/>
      <c r="Q749" s="19"/>
      <c r="R749" s="19"/>
      <c r="S749" s="19"/>
      <c r="T749" s="19"/>
      <c r="U749" s="19"/>
      <c r="V749" s="19"/>
      <c r="W749" s="19"/>
      <c r="X749" s="19"/>
      <c r="Y749" s="19"/>
      <c r="Z749" s="19"/>
    </row>
    <row r="750" spans="1:26" x14ac:dyDescent="0.2">
      <c r="A750" s="19"/>
      <c r="B750" s="19"/>
      <c r="C750" s="19"/>
      <c r="D750" s="19"/>
      <c r="E750" s="19"/>
      <c r="F750" s="19"/>
      <c r="G750" s="19"/>
      <c r="H750" s="19"/>
      <c r="I750" s="19"/>
      <c r="J750" s="19"/>
      <c r="K750" s="19"/>
      <c r="L750" s="19"/>
      <c r="M750" s="19"/>
      <c r="N750" s="19"/>
      <c r="O750" s="19"/>
      <c r="P750" s="19"/>
      <c r="Q750" s="19"/>
      <c r="R750" s="19"/>
      <c r="S750" s="19"/>
      <c r="T750" s="19"/>
      <c r="U750" s="19"/>
      <c r="V750" s="19"/>
      <c r="W750" s="19"/>
      <c r="X750" s="19"/>
      <c r="Y750" s="19"/>
      <c r="Z750" s="19"/>
    </row>
    <row r="751" spans="1:26" x14ac:dyDescent="0.2">
      <c r="A751" s="19"/>
      <c r="B751" s="19"/>
      <c r="C751" s="19"/>
      <c r="D751" s="19"/>
      <c r="E751" s="19"/>
      <c r="F751" s="19"/>
      <c r="G751" s="19"/>
      <c r="H751" s="19"/>
      <c r="I751" s="19"/>
      <c r="J751" s="19"/>
      <c r="K751" s="19"/>
      <c r="L751" s="19"/>
      <c r="M751" s="19"/>
      <c r="N751" s="19"/>
      <c r="O751" s="19"/>
      <c r="P751" s="19"/>
      <c r="Q751" s="19"/>
      <c r="R751" s="19"/>
      <c r="S751" s="19"/>
      <c r="T751" s="19"/>
      <c r="U751" s="19"/>
      <c r="V751" s="19"/>
      <c r="W751" s="19"/>
      <c r="X751" s="19"/>
      <c r="Y751" s="19"/>
      <c r="Z751" s="19"/>
    </row>
    <row r="752" spans="1:26" x14ac:dyDescent="0.2">
      <c r="A752" s="19"/>
      <c r="B752" s="19"/>
      <c r="C752" s="19"/>
      <c r="D752" s="19"/>
      <c r="E752" s="19"/>
      <c r="F752" s="19"/>
      <c r="G752" s="19"/>
      <c r="H752" s="19"/>
      <c r="I752" s="19"/>
      <c r="J752" s="19"/>
      <c r="K752" s="19"/>
      <c r="L752" s="19"/>
      <c r="M752" s="19"/>
      <c r="N752" s="19"/>
      <c r="O752" s="19"/>
      <c r="P752" s="19"/>
      <c r="Q752" s="19"/>
      <c r="R752" s="19"/>
      <c r="S752" s="19"/>
      <c r="T752" s="19"/>
      <c r="U752" s="19"/>
      <c r="V752" s="19"/>
      <c r="W752" s="19"/>
      <c r="X752" s="19"/>
      <c r="Y752" s="19"/>
      <c r="Z752" s="19"/>
    </row>
    <row r="753" spans="1:26" x14ac:dyDescent="0.2">
      <c r="A753" s="19"/>
      <c r="B753" s="19"/>
      <c r="C753" s="19"/>
      <c r="D753" s="19"/>
      <c r="E753" s="19"/>
      <c r="F753" s="19"/>
      <c r="G753" s="19"/>
      <c r="H753" s="19"/>
      <c r="I753" s="19"/>
      <c r="J753" s="19"/>
      <c r="K753" s="19"/>
      <c r="L753" s="19"/>
      <c r="M753" s="19"/>
      <c r="N753" s="19"/>
      <c r="O753" s="19"/>
      <c r="P753" s="19"/>
      <c r="Q753" s="19"/>
      <c r="R753" s="19"/>
      <c r="S753" s="19"/>
      <c r="T753" s="19"/>
      <c r="U753" s="19"/>
      <c r="V753" s="19"/>
      <c r="W753" s="19"/>
      <c r="X753" s="19"/>
      <c r="Y753" s="19"/>
      <c r="Z753" s="19"/>
    </row>
    <row r="754" spans="1:26" x14ac:dyDescent="0.2">
      <c r="A754" s="19"/>
      <c r="B754" s="19"/>
      <c r="C754" s="19"/>
      <c r="D754" s="19"/>
      <c r="E754" s="19"/>
      <c r="F754" s="19"/>
      <c r="G754" s="19"/>
      <c r="H754" s="19"/>
      <c r="I754" s="19"/>
      <c r="J754" s="19"/>
      <c r="K754" s="19"/>
      <c r="L754" s="19"/>
      <c r="M754" s="19"/>
      <c r="N754" s="19"/>
      <c r="O754" s="19"/>
      <c r="P754" s="19"/>
      <c r="Q754" s="19"/>
      <c r="R754" s="19"/>
      <c r="S754" s="19"/>
      <c r="T754" s="19"/>
      <c r="U754" s="19"/>
      <c r="V754" s="19"/>
      <c r="W754" s="19"/>
      <c r="X754" s="19"/>
      <c r="Y754" s="19"/>
      <c r="Z754" s="19"/>
    </row>
    <row r="755" spans="1:26" x14ac:dyDescent="0.2">
      <c r="A755" s="19"/>
      <c r="B755" s="19"/>
      <c r="C755" s="19"/>
      <c r="D755" s="19"/>
      <c r="E755" s="19"/>
      <c r="F755" s="19"/>
      <c r="G755" s="19"/>
      <c r="H755" s="19"/>
      <c r="I755" s="19"/>
      <c r="J755" s="19"/>
      <c r="K755" s="19"/>
      <c r="L755" s="19"/>
      <c r="M755" s="19"/>
      <c r="N755" s="19"/>
      <c r="O755" s="19"/>
      <c r="P755" s="19"/>
      <c r="Q755" s="19"/>
      <c r="R755" s="19"/>
      <c r="S755" s="19"/>
      <c r="T755" s="19"/>
      <c r="U755" s="19"/>
      <c r="V755" s="19"/>
      <c r="W755" s="19"/>
      <c r="X755" s="19"/>
      <c r="Y755" s="19"/>
      <c r="Z755" s="19"/>
    </row>
    <row r="756" spans="1:26" x14ac:dyDescent="0.2">
      <c r="A756" s="19"/>
      <c r="B756" s="19"/>
      <c r="C756" s="19"/>
      <c r="D756" s="19"/>
      <c r="E756" s="19"/>
      <c r="F756" s="19"/>
      <c r="G756" s="19"/>
      <c r="H756" s="19"/>
      <c r="I756" s="19"/>
      <c r="J756" s="19"/>
      <c r="K756" s="19"/>
      <c r="L756" s="19"/>
      <c r="M756" s="19"/>
      <c r="N756" s="19"/>
      <c r="O756" s="19"/>
      <c r="P756" s="19"/>
      <c r="Q756" s="19"/>
      <c r="R756" s="19"/>
      <c r="S756" s="19"/>
      <c r="T756" s="19"/>
      <c r="U756" s="19"/>
      <c r="V756" s="19"/>
      <c r="W756" s="19"/>
      <c r="X756" s="19"/>
      <c r="Y756" s="19"/>
      <c r="Z756" s="19"/>
    </row>
    <row r="757" spans="1:26" x14ac:dyDescent="0.2">
      <c r="A757" s="19"/>
      <c r="B757" s="19"/>
      <c r="C757" s="19"/>
      <c r="D757" s="19"/>
      <c r="E757" s="19"/>
      <c r="F757" s="19"/>
      <c r="G757" s="19"/>
      <c r="H757" s="19"/>
      <c r="I757" s="19"/>
      <c r="J757" s="19"/>
      <c r="K757" s="19"/>
      <c r="L757" s="19"/>
      <c r="M757" s="19"/>
      <c r="N757" s="19"/>
      <c r="O757" s="19"/>
      <c r="P757" s="19"/>
      <c r="Q757" s="19"/>
      <c r="R757" s="19"/>
      <c r="S757" s="19"/>
      <c r="T757" s="19"/>
      <c r="U757" s="19"/>
      <c r="V757" s="19"/>
      <c r="W757" s="19"/>
      <c r="X757" s="19"/>
      <c r="Y757" s="19"/>
      <c r="Z757" s="19"/>
    </row>
    <row r="758" spans="1:26" x14ac:dyDescent="0.2">
      <c r="A758" s="19"/>
      <c r="B758" s="19"/>
      <c r="C758" s="19"/>
      <c r="D758" s="19"/>
      <c r="E758" s="19"/>
      <c r="F758" s="19"/>
      <c r="G758" s="19"/>
      <c r="H758" s="19"/>
      <c r="I758" s="19"/>
      <c r="J758" s="19"/>
      <c r="K758" s="19"/>
      <c r="L758" s="19"/>
      <c r="M758" s="19"/>
      <c r="N758" s="19"/>
      <c r="O758" s="19"/>
      <c r="P758" s="19"/>
      <c r="Q758" s="19"/>
      <c r="R758" s="19"/>
      <c r="S758" s="19"/>
      <c r="T758" s="19"/>
      <c r="U758" s="19"/>
      <c r="V758" s="19"/>
      <c r="W758" s="19"/>
      <c r="X758" s="19"/>
      <c r="Y758" s="19"/>
      <c r="Z758" s="19"/>
    </row>
    <row r="759" spans="1:26" x14ac:dyDescent="0.2">
      <c r="A759" s="19"/>
      <c r="B759" s="19"/>
      <c r="C759" s="19"/>
      <c r="D759" s="19"/>
      <c r="E759" s="19"/>
      <c r="F759" s="19"/>
      <c r="G759" s="19"/>
      <c r="H759" s="19"/>
      <c r="I759" s="19"/>
      <c r="J759" s="19"/>
      <c r="K759" s="19"/>
      <c r="L759" s="19"/>
      <c r="M759" s="19"/>
      <c r="N759" s="19"/>
      <c r="O759" s="19"/>
      <c r="P759" s="19"/>
      <c r="Q759" s="19"/>
      <c r="R759" s="19"/>
      <c r="S759" s="19"/>
      <c r="T759" s="19"/>
      <c r="U759" s="19"/>
      <c r="V759" s="19"/>
      <c r="W759" s="19"/>
      <c r="X759" s="19"/>
      <c r="Y759" s="19"/>
      <c r="Z759" s="19"/>
    </row>
    <row r="760" spans="1:26" x14ac:dyDescent="0.2">
      <c r="A760" s="19"/>
      <c r="B760" s="19"/>
      <c r="C760" s="19"/>
      <c r="D760" s="19"/>
      <c r="E760" s="19"/>
      <c r="F760" s="19"/>
      <c r="G760" s="19"/>
      <c r="H760" s="19"/>
      <c r="I760" s="19"/>
      <c r="J760" s="19"/>
      <c r="K760" s="19"/>
      <c r="L760" s="19"/>
      <c r="M760" s="19"/>
      <c r="N760" s="19"/>
      <c r="O760" s="19"/>
      <c r="P760" s="19"/>
      <c r="Q760" s="19"/>
      <c r="R760" s="19"/>
      <c r="S760" s="19"/>
      <c r="T760" s="19"/>
      <c r="U760" s="19"/>
      <c r="V760" s="19"/>
      <c r="W760" s="19"/>
      <c r="X760" s="19"/>
      <c r="Y760" s="19"/>
      <c r="Z760" s="19"/>
    </row>
    <row r="761" spans="1:26" x14ac:dyDescent="0.2">
      <c r="A761" s="19"/>
      <c r="B761" s="19"/>
      <c r="C761" s="19"/>
      <c r="D761" s="19"/>
      <c r="E761" s="19"/>
      <c r="F761" s="19"/>
      <c r="G761" s="19"/>
      <c r="H761" s="19"/>
      <c r="I761" s="19"/>
      <c r="J761" s="19"/>
      <c r="K761" s="19"/>
      <c r="L761" s="19"/>
      <c r="M761" s="19"/>
      <c r="N761" s="19"/>
      <c r="O761" s="19"/>
      <c r="P761" s="19"/>
      <c r="Q761" s="19"/>
      <c r="R761" s="19"/>
      <c r="S761" s="19"/>
      <c r="T761" s="19"/>
      <c r="U761" s="19"/>
      <c r="V761" s="19"/>
      <c r="W761" s="19"/>
      <c r="X761" s="19"/>
      <c r="Y761" s="19"/>
      <c r="Z761" s="19"/>
    </row>
    <row r="762" spans="1:26" x14ac:dyDescent="0.2">
      <c r="A762" s="19"/>
      <c r="B762" s="19"/>
      <c r="C762" s="19"/>
      <c r="D762" s="19"/>
      <c r="E762" s="19"/>
      <c r="F762" s="19"/>
      <c r="G762" s="19"/>
      <c r="H762" s="19"/>
      <c r="I762" s="19"/>
      <c r="J762" s="19"/>
      <c r="K762" s="19"/>
      <c r="L762" s="19"/>
      <c r="M762" s="19"/>
      <c r="N762" s="19"/>
      <c r="O762" s="19"/>
      <c r="P762" s="19"/>
      <c r="Q762" s="19"/>
      <c r="R762" s="19"/>
      <c r="S762" s="19"/>
      <c r="T762" s="19"/>
      <c r="U762" s="19"/>
      <c r="V762" s="19"/>
      <c r="W762" s="19"/>
      <c r="X762" s="19"/>
      <c r="Y762" s="19"/>
      <c r="Z762" s="19"/>
    </row>
    <row r="763" spans="1:26" x14ac:dyDescent="0.2">
      <c r="A763" s="19"/>
      <c r="B763" s="19"/>
      <c r="C763" s="19"/>
      <c r="D763" s="19"/>
      <c r="E763" s="19"/>
      <c r="F763" s="19"/>
      <c r="G763" s="19"/>
      <c r="H763" s="19"/>
      <c r="I763" s="19"/>
      <c r="J763" s="19"/>
      <c r="K763" s="19"/>
      <c r="L763" s="19"/>
      <c r="M763" s="19"/>
      <c r="N763" s="19"/>
      <c r="O763" s="19"/>
      <c r="P763" s="19"/>
      <c r="Q763" s="19"/>
      <c r="R763" s="19"/>
      <c r="S763" s="19"/>
      <c r="T763" s="19"/>
      <c r="U763" s="19"/>
      <c r="V763" s="19"/>
      <c r="W763" s="19"/>
      <c r="X763" s="19"/>
      <c r="Y763" s="19"/>
      <c r="Z763" s="19"/>
    </row>
    <row r="764" spans="1:26" x14ac:dyDescent="0.2">
      <c r="A764" s="19"/>
      <c r="B764" s="19"/>
      <c r="C764" s="19"/>
      <c r="D764" s="19"/>
      <c r="E764" s="19"/>
      <c r="F764" s="19"/>
      <c r="G764" s="19"/>
      <c r="H764" s="19"/>
      <c r="I764" s="19"/>
      <c r="J764" s="19"/>
      <c r="K764" s="19"/>
      <c r="L764" s="19"/>
      <c r="M764" s="19"/>
      <c r="N764" s="19"/>
      <c r="O764" s="19"/>
      <c r="P764" s="19"/>
      <c r="Q764" s="19"/>
      <c r="R764" s="19"/>
      <c r="S764" s="19"/>
      <c r="T764" s="19"/>
      <c r="U764" s="19"/>
      <c r="V764" s="19"/>
      <c r="W764" s="19"/>
      <c r="X764" s="19"/>
      <c r="Y764" s="19"/>
      <c r="Z764" s="19"/>
    </row>
    <row r="765" spans="1:26" x14ac:dyDescent="0.2">
      <c r="A765" s="19"/>
      <c r="B765" s="19"/>
      <c r="C765" s="19"/>
      <c r="D765" s="19"/>
      <c r="E765" s="19"/>
      <c r="F765" s="19"/>
      <c r="G765" s="19"/>
      <c r="H765" s="19"/>
      <c r="I765" s="19"/>
      <c r="J765" s="19"/>
      <c r="K765" s="19"/>
      <c r="L765" s="19"/>
      <c r="M765" s="19"/>
      <c r="N765" s="19"/>
      <c r="O765" s="19"/>
      <c r="P765" s="19"/>
      <c r="Q765" s="19"/>
      <c r="R765" s="19"/>
      <c r="S765" s="19"/>
      <c r="T765" s="19"/>
      <c r="U765" s="19"/>
      <c r="V765" s="19"/>
      <c r="W765" s="19"/>
      <c r="X765" s="19"/>
      <c r="Y765" s="19"/>
      <c r="Z765" s="19"/>
    </row>
    <row r="766" spans="1:26" x14ac:dyDescent="0.2">
      <c r="A766" s="19"/>
      <c r="B766" s="19"/>
      <c r="C766" s="19"/>
      <c r="D766" s="19"/>
      <c r="E766" s="19"/>
      <c r="F766" s="19"/>
      <c r="G766" s="19"/>
      <c r="H766" s="19"/>
      <c r="I766" s="19"/>
      <c r="J766" s="19"/>
      <c r="K766" s="19"/>
      <c r="L766" s="19"/>
      <c r="M766" s="19"/>
      <c r="N766" s="19"/>
      <c r="O766" s="19"/>
      <c r="P766" s="19"/>
      <c r="Q766" s="19"/>
      <c r="R766" s="19"/>
      <c r="S766" s="19"/>
      <c r="T766" s="19"/>
      <c r="U766" s="19"/>
      <c r="V766" s="19"/>
      <c r="W766" s="19"/>
      <c r="X766" s="19"/>
      <c r="Y766" s="19"/>
      <c r="Z766" s="19"/>
    </row>
    <row r="767" spans="1:26" x14ac:dyDescent="0.2">
      <c r="A767" s="19"/>
      <c r="B767" s="19"/>
      <c r="C767" s="19"/>
      <c r="D767" s="19"/>
      <c r="E767" s="19"/>
      <c r="F767" s="19"/>
      <c r="G767" s="19"/>
      <c r="H767" s="19"/>
      <c r="I767" s="19"/>
      <c r="J767" s="19"/>
      <c r="K767" s="19"/>
      <c r="L767" s="19"/>
      <c r="M767" s="19"/>
      <c r="N767" s="19"/>
      <c r="O767" s="19"/>
      <c r="P767" s="19"/>
      <c r="Q767" s="19"/>
      <c r="R767" s="19"/>
      <c r="S767" s="19"/>
      <c r="T767" s="19"/>
      <c r="U767" s="19"/>
      <c r="V767" s="19"/>
      <c r="W767" s="19"/>
      <c r="X767" s="19"/>
      <c r="Y767" s="19"/>
      <c r="Z767" s="19"/>
    </row>
    <row r="768" spans="1:26" x14ac:dyDescent="0.2">
      <c r="A768" s="19"/>
      <c r="B768" s="19"/>
      <c r="C768" s="19"/>
      <c r="D768" s="19"/>
      <c r="E768" s="19"/>
      <c r="F768" s="19"/>
      <c r="G768" s="19"/>
      <c r="H768" s="19"/>
      <c r="I768" s="19"/>
      <c r="J768" s="19"/>
      <c r="K768" s="19"/>
      <c r="L768" s="19"/>
      <c r="M768" s="19"/>
      <c r="N768" s="19"/>
      <c r="O768" s="19"/>
      <c r="P768" s="19"/>
      <c r="Q768" s="19"/>
      <c r="R768" s="19"/>
      <c r="S768" s="19"/>
      <c r="T768" s="19"/>
      <c r="U768" s="19"/>
      <c r="V768" s="19"/>
      <c r="W768" s="19"/>
      <c r="X768" s="19"/>
      <c r="Y768" s="19"/>
      <c r="Z768" s="19"/>
    </row>
    <row r="769" spans="1:26" x14ac:dyDescent="0.2">
      <c r="A769" s="19"/>
      <c r="B769" s="19"/>
      <c r="C769" s="19"/>
      <c r="D769" s="19"/>
      <c r="E769" s="19"/>
      <c r="F769" s="19"/>
      <c r="G769" s="19"/>
      <c r="H769" s="19"/>
      <c r="I769" s="19"/>
      <c r="J769" s="19"/>
      <c r="K769" s="19"/>
      <c r="L769" s="19"/>
      <c r="M769" s="19"/>
      <c r="N769" s="19"/>
      <c r="O769" s="19"/>
      <c r="P769" s="19"/>
      <c r="Q769" s="19"/>
      <c r="R769" s="19"/>
      <c r="S769" s="19"/>
      <c r="T769" s="19"/>
      <c r="U769" s="19"/>
      <c r="V769" s="19"/>
      <c r="W769" s="19"/>
      <c r="X769" s="19"/>
      <c r="Y769" s="19"/>
      <c r="Z769" s="19"/>
    </row>
    <row r="770" spans="1:26" x14ac:dyDescent="0.2">
      <c r="A770" s="19"/>
      <c r="B770" s="19"/>
      <c r="C770" s="19"/>
      <c r="D770" s="19"/>
      <c r="E770" s="19"/>
      <c r="F770" s="19"/>
      <c r="G770" s="19"/>
      <c r="H770" s="19"/>
      <c r="I770" s="19"/>
      <c r="J770" s="19"/>
      <c r="K770" s="19"/>
      <c r="L770" s="19"/>
      <c r="M770" s="19"/>
      <c r="N770" s="19"/>
      <c r="O770" s="19"/>
      <c r="P770" s="19"/>
      <c r="Q770" s="19"/>
      <c r="R770" s="19"/>
      <c r="S770" s="19"/>
      <c r="T770" s="19"/>
      <c r="U770" s="19"/>
      <c r="V770" s="19"/>
      <c r="W770" s="19"/>
      <c r="X770" s="19"/>
      <c r="Y770" s="19"/>
      <c r="Z770" s="19"/>
    </row>
    <row r="771" spans="1:26" x14ac:dyDescent="0.2">
      <c r="A771" s="19"/>
      <c r="B771" s="19"/>
      <c r="C771" s="19"/>
      <c r="D771" s="19"/>
      <c r="E771" s="19"/>
      <c r="F771" s="19"/>
      <c r="G771" s="19"/>
      <c r="H771" s="19"/>
      <c r="I771" s="19"/>
      <c r="J771" s="19"/>
      <c r="K771" s="19"/>
      <c r="L771" s="19"/>
      <c r="M771" s="19"/>
      <c r="N771" s="19"/>
      <c r="O771" s="19"/>
      <c r="P771" s="19"/>
      <c r="Q771" s="19"/>
      <c r="R771" s="19"/>
      <c r="S771" s="19"/>
      <c r="T771" s="19"/>
      <c r="U771" s="19"/>
      <c r="V771" s="19"/>
      <c r="W771" s="19"/>
      <c r="X771" s="19"/>
      <c r="Y771" s="19"/>
      <c r="Z771" s="19"/>
    </row>
    <row r="772" spans="1:26" x14ac:dyDescent="0.2">
      <c r="A772" s="19"/>
      <c r="B772" s="19"/>
      <c r="C772" s="19"/>
      <c r="D772" s="19"/>
      <c r="E772" s="19"/>
      <c r="F772" s="19"/>
      <c r="G772" s="19"/>
      <c r="H772" s="19"/>
      <c r="I772" s="19"/>
      <c r="J772" s="19"/>
      <c r="K772" s="19"/>
      <c r="L772" s="19"/>
      <c r="M772" s="19"/>
      <c r="N772" s="19"/>
      <c r="O772" s="19"/>
      <c r="P772" s="19"/>
      <c r="Q772" s="19"/>
      <c r="R772" s="19"/>
      <c r="S772" s="19"/>
      <c r="T772" s="19"/>
      <c r="U772" s="19"/>
      <c r="V772" s="19"/>
      <c r="W772" s="19"/>
      <c r="X772" s="19"/>
      <c r="Y772" s="19"/>
      <c r="Z772" s="19"/>
    </row>
    <row r="773" spans="1:26" x14ac:dyDescent="0.2">
      <c r="A773" s="19"/>
      <c r="B773" s="19"/>
      <c r="C773" s="19"/>
      <c r="D773" s="19"/>
      <c r="E773" s="19"/>
      <c r="F773" s="19"/>
      <c r="G773" s="19"/>
      <c r="H773" s="19"/>
      <c r="I773" s="19"/>
      <c r="J773" s="19"/>
      <c r="K773" s="19"/>
      <c r="L773" s="19"/>
      <c r="M773" s="19"/>
      <c r="N773" s="19"/>
      <c r="O773" s="19"/>
      <c r="P773" s="19"/>
      <c r="Q773" s="19"/>
      <c r="R773" s="19"/>
      <c r="S773" s="19"/>
      <c r="T773" s="19"/>
      <c r="U773" s="19"/>
      <c r="V773" s="19"/>
      <c r="W773" s="19"/>
      <c r="X773" s="19"/>
      <c r="Y773" s="19"/>
      <c r="Z773" s="19"/>
    </row>
    <row r="774" spans="1:26" x14ac:dyDescent="0.2">
      <c r="A774" s="19"/>
      <c r="B774" s="19"/>
      <c r="C774" s="19"/>
      <c r="D774" s="19"/>
      <c r="E774" s="19"/>
      <c r="F774" s="19"/>
      <c r="G774" s="19"/>
      <c r="H774" s="19"/>
      <c r="I774" s="19"/>
      <c r="J774" s="19"/>
      <c r="K774" s="19"/>
      <c r="L774" s="19"/>
      <c r="M774" s="19"/>
      <c r="N774" s="19"/>
      <c r="O774" s="19"/>
      <c r="P774" s="19"/>
      <c r="Q774" s="19"/>
      <c r="R774" s="19"/>
      <c r="S774" s="19"/>
      <c r="T774" s="19"/>
      <c r="U774" s="19"/>
      <c r="V774" s="19"/>
      <c r="W774" s="19"/>
      <c r="X774" s="19"/>
      <c r="Y774" s="19"/>
      <c r="Z774" s="19"/>
    </row>
    <row r="775" spans="1:26" x14ac:dyDescent="0.2">
      <c r="A775" s="19"/>
      <c r="B775" s="19"/>
      <c r="C775" s="19"/>
      <c r="D775" s="19"/>
      <c r="E775" s="19"/>
      <c r="F775" s="19"/>
      <c r="G775" s="19"/>
      <c r="H775" s="19"/>
      <c r="I775" s="19"/>
      <c r="J775" s="19"/>
      <c r="K775" s="19"/>
      <c r="L775" s="19"/>
      <c r="M775" s="19"/>
      <c r="N775" s="19"/>
      <c r="O775" s="19"/>
      <c r="P775" s="19"/>
      <c r="Q775" s="19"/>
      <c r="R775" s="19"/>
      <c r="S775" s="19"/>
      <c r="T775" s="19"/>
      <c r="U775" s="19"/>
      <c r="V775" s="19"/>
      <c r="W775" s="19"/>
      <c r="X775" s="19"/>
      <c r="Y775" s="19"/>
      <c r="Z775" s="19"/>
    </row>
    <row r="776" spans="1:26" x14ac:dyDescent="0.2">
      <c r="A776" s="19"/>
      <c r="B776" s="19"/>
      <c r="C776" s="19"/>
      <c r="D776" s="19"/>
      <c r="E776" s="19"/>
      <c r="F776" s="19"/>
      <c r="G776" s="19"/>
      <c r="H776" s="19"/>
      <c r="I776" s="19"/>
      <c r="J776" s="19"/>
      <c r="K776" s="19"/>
      <c r="L776" s="19"/>
      <c r="M776" s="19"/>
      <c r="N776" s="19"/>
      <c r="O776" s="19"/>
      <c r="P776" s="19"/>
      <c r="Q776" s="19"/>
      <c r="R776" s="19"/>
      <c r="S776" s="19"/>
      <c r="T776" s="19"/>
      <c r="U776" s="19"/>
      <c r="V776" s="19"/>
      <c r="W776" s="19"/>
      <c r="X776" s="19"/>
      <c r="Y776" s="19"/>
      <c r="Z776" s="19"/>
    </row>
    <row r="777" spans="1:26" x14ac:dyDescent="0.2">
      <c r="A777" s="19"/>
      <c r="B777" s="19"/>
      <c r="C777" s="19"/>
      <c r="D777" s="19"/>
      <c r="E777" s="19"/>
      <c r="F777" s="19"/>
      <c r="G777" s="19"/>
      <c r="H777" s="19"/>
      <c r="I777" s="19"/>
      <c r="J777" s="19"/>
      <c r="K777" s="19"/>
      <c r="L777" s="19"/>
      <c r="M777" s="19"/>
      <c r="N777" s="19"/>
      <c r="O777" s="19"/>
      <c r="P777" s="19"/>
      <c r="Q777" s="19"/>
      <c r="R777" s="19"/>
      <c r="S777" s="19"/>
      <c r="T777" s="19"/>
      <c r="U777" s="19"/>
      <c r="V777" s="19"/>
      <c r="W777" s="19"/>
      <c r="X777" s="19"/>
      <c r="Y777" s="19"/>
      <c r="Z777" s="19"/>
    </row>
    <row r="778" spans="1:26" x14ac:dyDescent="0.2">
      <c r="A778" s="19"/>
      <c r="B778" s="19"/>
      <c r="C778" s="19"/>
      <c r="D778" s="19"/>
      <c r="E778" s="19"/>
      <c r="F778" s="19"/>
      <c r="G778" s="19"/>
      <c r="H778" s="19"/>
      <c r="I778" s="19"/>
      <c r="J778" s="19"/>
      <c r="K778" s="19"/>
      <c r="L778" s="19"/>
      <c r="M778" s="19"/>
      <c r="N778" s="19"/>
      <c r="O778" s="19"/>
      <c r="P778" s="19"/>
      <c r="Q778" s="19"/>
      <c r="R778" s="19"/>
      <c r="S778" s="19"/>
      <c r="T778" s="19"/>
      <c r="U778" s="19"/>
      <c r="V778" s="19"/>
      <c r="W778" s="19"/>
      <c r="X778" s="19"/>
      <c r="Y778" s="19"/>
      <c r="Z778" s="19"/>
    </row>
    <row r="779" spans="1:26" x14ac:dyDescent="0.2">
      <c r="A779" s="19"/>
      <c r="B779" s="19"/>
      <c r="C779" s="19"/>
      <c r="D779" s="19"/>
      <c r="E779" s="19"/>
      <c r="F779" s="19"/>
      <c r="G779" s="19"/>
      <c r="H779" s="19"/>
      <c r="I779" s="19"/>
      <c r="J779" s="19"/>
      <c r="K779" s="19"/>
      <c r="L779" s="19"/>
      <c r="M779" s="19"/>
      <c r="N779" s="19"/>
      <c r="O779" s="19"/>
      <c r="P779" s="19"/>
      <c r="Q779" s="19"/>
      <c r="R779" s="19"/>
      <c r="S779" s="19"/>
      <c r="T779" s="19"/>
      <c r="U779" s="19"/>
      <c r="V779" s="19"/>
      <c r="W779" s="19"/>
      <c r="X779" s="19"/>
      <c r="Y779" s="19"/>
      <c r="Z779" s="19"/>
    </row>
    <row r="780" spans="1:26" x14ac:dyDescent="0.2">
      <c r="A780" s="19"/>
      <c r="B780" s="19"/>
      <c r="C780" s="19"/>
      <c r="D780" s="19"/>
      <c r="E780" s="19"/>
      <c r="F780" s="19"/>
      <c r="G780" s="19"/>
      <c r="H780" s="19"/>
      <c r="I780" s="19"/>
      <c r="J780" s="19"/>
      <c r="K780" s="19"/>
      <c r="L780" s="19"/>
      <c r="M780" s="19"/>
      <c r="N780" s="19"/>
      <c r="O780" s="19"/>
      <c r="P780" s="19"/>
      <c r="Q780" s="19"/>
      <c r="R780" s="19"/>
      <c r="S780" s="19"/>
      <c r="T780" s="19"/>
      <c r="U780" s="19"/>
      <c r="V780" s="19"/>
      <c r="W780" s="19"/>
      <c r="X780" s="19"/>
      <c r="Y780" s="19"/>
      <c r="Z780" s="19"/>
    </row>
    <row r="781" spans="1:26" x14ac:dyDescent="0.2">
      <c r="A781" s="19"/>
      <c r="B781" s="19"/>
      <c r="C781" s="19"/>
      <c r="D781" s="19"/>
      <c r="E781" s="19"/>
      <c r="F781" s="19"/>
      <c r="G781" s="19"/>
      <c r="H781" s="19"/>
      <c r="I781" s="19"/>
      <c r="J781" s="19"/>
      <c r="K781" s="19"/>
      <c r="L781" s="19"/>
      <c r="M781" s="19"/>
      <c r="N781" s="19"/>
      <c r="O781" s="19"/>
      <c r="P781" s="19"/>
      <c r="Q781" s="19"/>
      <c r="R781" s="19"/>
      <c r="S781" s="19"/>
      <c r="T781" s="19"/>
      <c r="U781" s="19"/>
      <c r="V781" s="19"/>
      <c r="W781" s="19"/>
      <c r="X781" s="19"/>
      <c r="Y781" s="19"/>
      <c r="Z781" s="19"/>
    </row>
    <row r="782" spans="1:26" x14ac:dyDescent="0.2">
      <c r="A782" s="19"/>
      <c r="B782" s="19"/>
      <c r="C782" s="19"/>
      <c r="D782" s="19"/>
      <c r="E782" s="19"/>
      <c r="F782" s="19"/>
      <c r="G782" s="19"/>
      <c r="H782" s="19"/>
      <c r="I782" s="19"/>
      <c r="J782" s="19"/>
      <c r="K782" s="19"/>
      <c r="L782" s="19"/>
      <c r="M782" s="19"/>
      <c r="N782" s="19"/>
      <c r="O782" s="19"/>
      <c r="P782" s="19"/>
      <c r="Q782" s="19"/>
      <c r="R782" s="19"/>
      <c r="S782" s="19"/>
      <c r="T782" s="19"/>
      <c r="U782" s="19"/>
      <c r="V782" s="19"/>
      <c r="W782" s="19"/>
      <c r="X782" s="19"/>
      <c r="Y782" s="19"/>
      <c r="Z782" s="19"/>
    </row>
    <row r="783" spans="1:26" x14ac:dyDescent="0.2">
      <c r="A783" s="19"/>
      <c r="B783" s="19"/>
      <c r="C783" s="19"/>
      <c r="D783" s="19"/>
      <c r="E783" s="19"/>
      <c r="F783" s="19"/>
      <c r="G783" s="19"/>
      <c r="H783" s="19"/>
      <c r="I783" s="19"/>
      <c r="J783" s="19"/>
      <c r="K783" s="19"/>
      <c r="L783" s="19"/>
      <c r="M783" s="19"/>
      <c r="N783" s="19"/>
      <c r="O783" s="19"/>
      <c r="P783" s="19"/>
      <c r="Q783" s="19"/>
      <c r="R783" s="19"/>
      <c r="S783" s="19"/>
      <c r="T783" s="19"/>
      <c r="U783" s="19"/>
      <c r="V783" s="19"/>
      <c r="W783" s="19"/>
      <c r="X783" s="19"/>
      <c r="Y783" s="19"/>
      <c r="Z783" s="19"/>
    </row>
    <row r="784" spans="1:26" x14ac:dyDescent="0.2">
      <c r="A784" s="19"/>
      <c r="B784" s="19"/>
      <c r="C784" s="19"/>
      <c r="D784" s="19"/>
      <c r="E784" s="19"/>
      <c r="F784" s="19"/>
      <c r="G784" s="19"/>
      <c r="H784" s="19"/>
      <c r="I784" s="19"/>
      <c r="J784" s="19"/>
      <c r="K784" s="19"/>
      <c r="L784" s="19"/>
      <c r="M784" s="19"/>
      <c r="N784" s="19"/>
      <c r="O784" s="19"/>
      <c r="P784" s="19"/>
      <c r="Q784" s="19"/>
      <c r="R784" s="19"/>
      <c r="S784" s="19"/>
      <c r="T784" s="19"/>
      <c r="U784" s="19"/>
      <c r="V784" s="19"/>
      <c r="W784" s="19"/>
      <c r="X784" s="19"/>
      <c r="Y784" s="19"/>
      <c r="Z784" s="19"/>
    </row>
    <row r="785" spans="1:26" x14ac:dyDescent="0.2">
      <c r="A785" s="19"/>
      <c r="B785" s="19"/>
      <c r="C785" s="19"/>
      <c r="D785" s="19"/>
      <c r="E785" s="19"/>
      <c r="F785" s="19"/>
      <c r="G785" s="19"/>
      <c r="H785" s="19"/>
      <c r="I785" s="19"/>
      <c r="J785" s="19"/>
      <c r="K785" s="19"/>
      <c r="L785" s="19"/>
      <c r="M785" s="19"/>
      <c r="N785" s="19"/>
      <c r="O785" s="19"/>
      <c r="P785" s="19"/>
      <c r="Q785" s="19"/>
      <c r="R785" s="19"/>
      <c r="S785" s="19"/>
      <c r="T785" s="19"/>
      <c r="U785" s="19"/>
      <c r="V785" s="19"/>
      <c r="W785" s="19"/>
      <c r="X785" s="19"/>
      <c r="Y785" s="19"/>
      <c r="Z785" s="19"/>
    </row>
    <row r="786" spans="1:26" x14ac:dyDescent="0.2">
      <c r="A786" s="19"/>
      <c r="B786" s="19"/>
      <c r="C786" s="19"/>
      <c r="D786" s="19"/>
      <c r="E786" s="19"/>
      <c r="F786" s="19"/>
      <c r="G786" s="19"/>
      <c r="H786" s="19"/>
      <c r="I786" s="19"/>
      <c r="J786" s="19"/>
      <c r="K786" s="19"/>
      <c r="L786" s="19"/>
      <c r="M786" s="19"/>
      <c r="N786" s="19"/>
      <c r="O786" s="19"/>
      <c r="P786" s="19"/>
      <c r="Q786" s="19"/>
      <c r="R786" s="19"/>
      <c r="S786" s="19"/>
      <c r="T786" s="19"/>
      <c r="U786" s="19"/>
      <c r="V786" s="19"/>
      <c r="W786" s="19"/>
      <c r="X786" s="19"/>
      <c r="Y786" s="19"/>
      <c r="Z786" s="19"/>
    </row>
    <row r="787" spans="1:26" x14ac:dyDescent="0.2">
      <c r="A787" s="19"/>
      <c r="B787" s="19"/>
      <c r="C787" s="19"/>
      <c r="D787" s="19"/>
      <c r="E787" s="19"/>
      <c r="F787" s="19"/>
      <c r="G787" s="19"/>
      <c r="H787" s="19"/>
      <c r="I787" s="19"/>
      <c r="J787" s="19"/>
      <c r="K787" s="19"/>
      <c r="L787" s="19"/>
      <c r="M787" s="19"/>
      <c r="N787" s="19"/>
      <c r="O787" s="19"/>
      <c r="P787" s="19"/>
      <c r="Q787" s="19"/>
      <c r="R787" s="19"/>
      <c r="S787" s="19"/>
      <c r="T787" s="19"/>
      <c r="U787" s="19"/>
      <c r="V787" s="19"/>
      <c r="W787" s="19"/>
      <c r="X787" s="19"/>
      <c r="Y787" s="19"/>
      <c r="Z787" s="19"/>
    </row>
    <row r="788" spans="1:26" x14ac:dyDescent="0.2">
      <c r="A788" s="19"/>
      <c r="B788" s="19"/>
      <c r="C788" s="19"/>
      <c r="D788" s="19"/>
      <c r="E788" s="19"/>
      <c r="F788" s="19"/>
      <c r="G788" s="19"/>
      <c r="H788" s="19"/>
      <c r="I788" s="19"/>
      <c r="J788" s="19"/>
      <c r="K788" s="19"/>
      <c r="L788" s="19"/>
      <c r="M788" s="19"/>
      <c r="N788" s="19"/>
      <c r="O788" s="19"/>
      <c r="P788" s="19"/>
      <c r="Q788" s="19"/>
      <c r="R788" s="19"/>
      <c r="S788" s="19"/>
      <c r="T788" s="19"/>
      <c r="U788" s="19"/>
      <c r="V788" s="19"/>
      <c r="W788" s="19"/>
      <c r="X788" s="19"/>
      <c r="Y788" s="19"/>
      <c r="Z788" s="19"/>
    </row>
    <row r="789" spans="1:26" x14ac:dyDescent="0.2">
      <c r="A789" s="19"/>
      <c r="B789" s="19"/>
      <c r="C789" s="19"/>
      <c r="D789" s="19"/>
      <c r="E789" s="19"/>
      <c r="F789" s="19"/>
      <c r="G789" s="19"/>
      <c r="H789" s="19"/>
      <c r="I789" s="19"/>
      <c r="J789" s="19"/>
      <c r="K789" s="19"/>
      <c r="L789" s="19"/>
      <c r="M789" s="19"/>
      <c r="N789" s="19"/>
      <c r="O789" s="19"/>
      <c r="P789" s="19"/>
      <c r="Q789" s="19"/>
      <c r="R789" s="19"/>
      <c r="S789" s="19"/>
      <c r="T789" s="19"/>
      <c r="U789" s="19"/>
      <c r="V789" s="19"/>
      <c r="W789" s="19"/>
      <c r="X789" s="19"/>
      <c r="Y789" s="19"/>
      <c r="Z789" s="19"/>
    </row>
    <row r="790" spans="1:26" x14ac:dyDescent="0.2">
      <c r="A790" s="19"/>
      <c r="B790" s="19"/>
      <c r="C790" s="19"/>
      <c r="D790" s="19"/>
      <c r="E790" s="19"/>
      <c r="F790" s="19"/>
      <c r="G790" s="19"/>
      <c r="H790" s="19"/>
      <c r="I790" s="19"/>
      <c r="J790" s="19"/>
      <c r="K790" s="19"/>
      <c r="L790" s="19"/>
      <c r="M790" s="19"/>
      <c r="N790" s="19"/>
      <c r="O790" s="19"/>
      <c r="P790" s="19"/>
      <c r="Q790" s="19"/>
      <c r="R790" s="19"/>
      <c r="S790" s="19"/>
      <c r="T790" s="19"/>
      <c r="U790" s="19"/>
      <c r="V790" s="19"/>
      <c r="W790" s="19"/>
      <c r="X790" s="19"/>
      <c r="Y790" s="19"/>
      <c r="Z790" s="19"/>
    </row>
    <row r="791" spans="1:26" x14ac:dyDescent="0.2">
      <c r="A791" s="19"/>
      <c r="B791" s="19"/>
      <c r="C791" s="19"/>
      <c r="D791" s="19"/>
      <c r="E791" s="19"/>
      <c r="F791" s="19"/>
      <c r="G791" s="19"/>
      <c r="H791" s="19"/>
      <c r="I791" s="19"/>
      <c r="J791" s="19"/>
      <c r="K791" s="19"/>
      <c r="L791" s="19"/>
      <c r="M791" s="19"/>
      <c r="N791" s="19"/>
      <c r="O791" s="19"/>
      <c r="P791" s="19"/>
      <c r="Q791" s="19"/>
      <c r="R791" s="19"/>
      <c r="S791" s="19"/>
      <c r="T791" s="19"/>
      <c r="U791" s="19"/>
      <c r="V791" s="19"/>
      <c r="W791" s="19"/>
      <c r="X791" s="19"/>
      <c r="Y791" s="19"/>
      <c r="Z791" s="19"/>
    </row>
    <row r="792" spans="1:26" x14ac:dyDescent="0.2">
      <c r="A792" s="19"/>
      <c r="B792" s="19"/>
      <c r="C792" s="19"/>
      <c r="D792" s="19"/>
      <c r="E792" s="19"/>
      <c r="F792" s="19"/>
      <c r="G792" s="19"/>
      <c r="H792" s="19"/>
      <c r="I792" s="19"/>
      <c r="J792" s="19"/>
      <c r="K792" s="19"/>
      <c r="L792" s="19"/>
      <c r="M792" s="19"/>
      <c r="N792" s="19"/>
      <c r="O792" s="19"/>
      <c r="P792" s="19"/>
      <c r="Q792" s="19"/>
      <c r="R792" s="19"/>
      <c r="S792" s="19"/>
      <c r="T792" s="19"/>
      <c r="U792" s="19"/>
      <c r="V792" s="19"/>
      <c r="W792" s="19"/>
      <c r="X792" s="19"/>
      <c r="Y792" s="19"/>
      <c r="Z792" s="19"/>
    </row>
    <row r="793" spans="1:26" x14ac:dyDescent="0.2">
      <c r="A793" s="19"/>
      <c r="B793" s="19"/>
      <c r="C793" s="19"/>
      <c r="D793" s="19"/>
      <c r="E793" s="19"/>
      <c r="F793" s="19"/>
      <c r="G793" s="19"/>
      <c r="H793" s="19"/>
      <c r="I793" s="19"/>
      <c r="J793" s="19"/>
      <c r="K793" s="19"/>
      <c r="L793" s="19"/>
      <c r="M793" s="19"/>
      <c r="N793" s="19"/>
      <c r="O793" s="19"/>
      <c r="P793" s="19"/>
      <c r="Q793" s="19"/>
      <c r="R793" s="19"/>
      <c r="S793" s="19"/>
      <c r="T793" s="19"/>
      <c r="U793" s="19"/>
      <c r="V793" s="19"/>
      <c r="W793" s="19"/>
      <c r="X793" s="19"/>
      <c r="Y793" s="19"/>
      <c r="Z793" s="19"/>
    </row>
    <row r="794" spans="1:26" x14ac:dyDescent="0.2">
      <c r="A794" s="19"/>
      <c r="B794" s="19"/>
      <c r="C794" s="19"/>
      <c r="D794" s="19"/>
      <c r="E794" s="19"/>
      <c r="F794" s="19"/>
      <c r="G794" s="19"/>
      <c r="H794" s="19"/>
      <c r="I794" s="19"/>
      <c r="J794" s="19"/>
      <c r="K794" s="19"/>
      <c r="L794" s="19"/>
      <c r="M794" s="19"/>
      <c r="N794" s="19"/>
      <c r="O794" s="19"/>
      <c r="P794" s="19"/>
      <c r="Q794" s="19"/>
      <c r="R794" s="19"/>
      <c r="S794" s="19"/>
      <c r="T794" s="19"/>
      <c r="U794" s="19"/>
      <c r="V794" s="19"/>
      <c r="W794" s="19"/>
      <c r="X794" s="19"/>
      <c r="Y794" s="19"/>
      <c r="Z794" s="19"/>
    </row>
    <row r="795" spans="1:26" x14ac:dyDescent="0.2">
      <c r="A795" s="19"/>
      <c r="B795" s="19"/>
      <c r="C795" s="19"/>
      <c r="D795" s="19"/>
      <c r="E795" s="19"/>
      <c r="F795" s="19"/>
      <c r="G795" s="19"/>
      <c r="H795" s="19"/>
      <c r="I795" s="19"/>
      <c r="J795" s="19"/>
      <c r="K795" s="19"/>
      <c r="L795" s="19"/>
      <c r="M795" s="19"/>
      <c r="N795" s="19"/>
      <c r="O795" s="19"/>
      <c r="P795" s="19"/>
      <c r="Q795" s="19"/>
      <c r="R795" s="19"/>
      <c r="S795" s="19"/>
      <c r="T795" s="19"/>
      <c r="U795" s="19"/>
      <c r="V795" s="19"/>
      <c r="W795" s="19"/>
      <c r="X795" s="19"/>
      <c r="Y795" s="19"/>
      <c r="Z795" s="19"/>
    </row>
    <row r="796" spans="1:26" x14ac:dyDescent="0.2">
      <c r="A796" s="19"/>
      <c r="B796" s="19"/>
      <c r="C796" s="19"/>
      <c r="D796" s="19"/>
      <c r="E796" s="19"/>
      <c r="F796" s="19"/>
      <c r="G796" s="19"/>
      <c r="H796" s="19"/>
      <c r="I796" s="19"/>
      <c r="J796" s="19"/>
      <c r="K796" s="19"/>
      <c r="L796" s="19"/>
      <c r="M796" s="19"/>
      <c r="N796" s="19"/>
      <c r="O796" s="19"/>
      <c r="P796" s="19"/>
      <c r="Q796" s="19"/>
      <c r="R796" s="19"/>
      <c r="S796" s="19"/>
      <c r="T796" s="19"/>
      <c r="U796" s="19"/>
      <c r="V796" s="19"/>
      <c r="W796" s="19"/>
      <c r="X796" s="19"/>
      <c r="Y796" s="19"/>
      <c r="Z796" s="19"/>
    </row>
    <row r="797" spans="1:26" x14ac:dyDescent="0.2">
      <c r="A797" s="19"/>
      <c r="B797" s="19"/>
      <c r="C797" s="19"/>
      <c r="D797" s="19"/>
      <c r="E797" s="19"/>
      <c r="F797" s="19"/>
      <c r="G797" s="19"/>
      <c r="H797" s="19"/>
      <c r="I797" s="19"/>
      <c r="J797" s="19"/>
      <c r="K797" s="19"/>
      <c r="L797" s="19"/>
      <c r="M797" s="19"/>
      <c r="N797" s="19"/>
      <c r="O797" s="19"/>
      <c r="P797" s="19"/>
      <c r="Q797" s="19"/>
      <c r="R797" s="19"/>
      <c r="S797" s="19"/>
      <c r="T797" s="19"/>
      <c r="U797" s="19"/>
      <c r="V797" s="19"/>
      <c r="W797" s="19"/>
      <c r="X797" s="19"/>
      <c r="Y797" s="19"/>
      <c r="Z797" s="19"/>
    </row>
    <row r="798" spans="1:26" x14ac:dyDescent="0.2">
      <c r="A798" s="19"/>
      <c r="B798" s="19"/>
      <c r="C798" s="19"/>
      <c r="D798" s="19"/>
      <c r="E798" s="19"/>
      <c r="F798" s="19"/>
      <c r="G798" s="19"/>
      <c r="H798" s="19"/>
      <c r="I798" s="19"/>
      <c r="J798" s="19"/>
      <c r="K798" s="19"/>
      <c r="L798" s="19"/>
      <c r="M798" s="19"/>
      <c r="N798" s="19"/>
      <c r="O798" s="19"/>
      <c r="P798" s="19"/>
      <c r="Q798" s="19"/>
      <c r="R798" s="19"/>
      <c r="S798" s="19"/>
      <c r="T798" s="19"/>
      <c r="U798" s="19"/>
      <c r="V798" s="19"/>
      <c r="W798" s="19"/>
      <c r="X798" s="19"/>
      <c r="Y798" s="19"/>
      <c r="Z798" s="19"/>
    </row>
    <row r="799" spans="1:26" x14ac:dyDescent="0.2">
      <c r="A799" s="19"/>
      <c r="B799" s="19"/>
      <c r="C799" s="19"/>
      <c r="D799" s="19"/>
      <c r="E799" s="19"/>
      <c r="F799" s="19"/>
      <c r="G799" s="19"/>
      <c r="H799" s="19"/>
      <c r="I799" s="19"/>
      <c r="J799" s="19"/>
      <c r="K799" s="19"/>
      <c r="L799" s="19"/>
      <c r="M799" s="19"/>
      <c r="N799" s="19"/>
      <c r="O799" s="19"/>
      <c r="P799" s="19"/>
      <c r="Q799" s="19"/>
      <c r="R799" s="19"/>
      <c r="S799" s="19"/>
      <c r="T799" s="19"/>
      <c r="U799" s="19"/>
      <c r="V799" s="19"/>
      <c r="W799" s="19"/>
      <c r="X799" s="19"/>
      <c r="Y799" s="19"/>
      <c r="Z799" s="19"/>
    </row>
    <row r="800" spans="1:26" x14ac:dyDescent="0.2">
      <c r="A800" s="19"/>
      <c r="B800" s="19"/>
      <c r="C800" s="19"/>
      <c r="D800" s="19"/>
      <c r="E800" s="19"/>
      <c r="F800" s="19"/>
      <c r="G800" s="19"/>
      <c r="H800" s="19"/>
      <c r="I800" s="19"/>
      <c r="J800" s="19"/>
      <c r="K800" s="19"/>
      <c r="L800" s="19"/>
      <c r="M800" s="19"/>
      <c r="N800" s="19"/>
      <c r="O800" s="19"/>
      <c r="P800" s="19"/>
      <c r="Q800" s="19"/>
      <c r="R800" s="19"/>
      <c r="S800" s="19"/>
      <c r="T800" s="19"/>
      <c r="U800" s="19"/>
      <c r="V800" s="19"/>
      <c r="W800" s="19"/>
      <c r="X800" s="19"/>
      <c r="Y800" s="19"/>
      <c r="Z800" s="19"/>
    </row>
    <row r="801" spans="1:26" x14ac:dyDescent="0.2">
      <c r="A801" s="19"/>
      <c r="B801" s="19"/>
      <c r="C801" s="19"/>
      <c r="D801" s="19"/>
      <c r="E801" s="19"/>
      <c r="F801" s="19"/>
      <c r="G801" s="19"/>
      <c r="H801" s="19"/>
      <c r="I801" s="19"/>
      <c r="J801" s="19"/>
      <c r="K801" s="19"/>
      <c r="L801" s="19"/>
      <c r="M801" s="19"/>
      <c r="N801" s="19"/>
      <c r="O801" s="19"/>
      <c r="P801" s="19"/>
      <c r="Q801" s="19"/>
      <c r="R801" s="19"/>
      <c r="S801" s="19"/>
      <c r="T801" s="19"/>
      <c r="U801" s="19"/>
      <c r="V801" s="19"/>
      <c r="W801" s="19"/>
      <c r="X801" s="19"/>
      <c r="Y801" s="19"/>
      <c r="Z801" s="19"/>
    </row>
    <row r="802" spans="1:26" x14ac:dyDescent="0.2">
      <c r="A802" s="19"/>
      <c r="B802" s="19"/>
      <c r="C802" s="19"/>
      <c r="D802" s="19"/>
      <c r="E802" s="19"/>
      <c r="F802" s="19"/>
      <c r="G802" s="19"/>
      <c r="H802" s="19"/>
      <c r="I802" s="19"/>
      <c r="J802" s="19"/>
      <c r="K802" s="19"/>
      <c r="L802" s="19"/>
      <c r="M802" s="19"/>
      <c r="N802" s="19"/>
      <c r="O802" s="19"/>
      <c r="P802" s="19"/>
      <c r="Q802" s="19"/>
      <c r="R802" s="19"/>
      <c r="S802" s="19"/>
      <c r="T802" s="19"/>
      <c r="U802" s="19"/>
      <c r="V802" s="19"/>
      <c r="W802" s="19"/>
      <c r="X802" s="19"/>
      <c r="Y802" s="19"/>
      <c r="Z802" s="19"/>
    </row>
    <row r="803" spans="1:26" x14ac:dyDescent="0.2">
      <c r="A803" s="19"/>
      <c r="B803" s="19"/>
      <c r="C803" s="19"/>
      <c r="D803" s="19"/>
      <c r="E803" s="19"/>
      <c r="F803" s="19"/>
      <c r="G803" s="19"/>
      <c r="H803" s="19"/>
      <c r="I803" s="19"/>
      <c r="J803" s="19"/>
      <c r="K803" s="19"/>
      <c r="L803" s="19"/>
      <c r="M803" s="19"/>
      <c r="N803" s="19"/>
      <c r="O803" s="19"/>
      <c r="P803" s="19"/>
      <c r="Q803" s="19"/>
      <c r="R803" s="19"/>
      <c r="S803" s="19"/>
      <c r="T803" s="19"/>
      <c r="U803" s="19"/>
      <c r="V803" s="19"/>
      <c r="W803" s="19"/>
      <c r="X803" s="19"/>
      <c r="Y803" s="19"/>
      <c r="Z803" s="19"/>
    </row>
    <row r="804" spans="1:26" x14ac:dyDescent="0.2">
      <c r="A804" s="19"/>
      <c r="B804" s="19"/>
      <c r="C804" s="19"/>
      <c r="D804" s="19"/>
      <c r="E804" s="19"/>
      <c r="F804" s="19"/>
      <c r="G804" s="19"/>
      <c r="H804" s="19"/>
      <c r="I804" s="19"/>
      <c r="J804" s="19"/>
      <c r="K804" s="19"/>
      <c r="L804" s="19"/>
      <c r="M804" s="19"/>
      <c r="N804" s="19"/>
      <c r="O804" s="19"/>
      <c r="P804" s="19"/>
      <c r="Q804" s="19"/>
      <c r="R804" s="19"/>
      <c r="S804" s="19"/>
      <c r="T804" s="19"/>
      <c r="U804" s="19"/>
      <c r="V804" s="19"/>
      <c r="W804" s="19"/>
      <c r="X804" s="19"/>
      <c r="Y804" s="19"/>
      <c r="Z804" s="19"/>
    </row>
    <row r="805" spans="1:26" x14ac:dyDescent="0.2">
      <c r="A805" s="19"/>
      <c r="B805" s="19"/>
      <c r="C805" s="19"/>
      <c r="D805" s="19"/>
      <c r="E805" s="19"/>
      <c r="F805" s="19"/>
      <c r="G805" s="19"/>
      <c r="H805" s="19"/>
      <c r="I805" s="19"/>
      <c r="J805" s="19"/>
      <c r="K805" s="19"/>
      <c r="L805" s="19"/>
      <c r="M805" s="19"/>
      <c r="N805" s="19"/>
      <c r="O805" s="19"/>
      <c r="P805" s="19"/>
      <c r="Q805" s="19"/>
      <c r="R805" s="19"/>
      <c r="S805" s="19"/>
      <c r="T805" s="19"/>
      <c r="U805" s="19"/>
      <c r="V805" s="19"/>
      <c r="W805" s="19"/>
      <c r="X805" s="19"/>
      <c r="Y805" s="19"/>
      <c r="Z805" s="19"/>
    </row>
    <row r="806" spans="1:26" x14ac:dyDescent="0.2">
      <c r="A806" s="19"/>
      <c r="B806" s="19"/>
      <c r="C806" s="19"/>
      <c r="D806" s="19"/>
      <c r="E806" s="19"/>
      <c r="F806" s="19"/>
      <c r="G806" s="19"/>
      <c r="H806" s="19"/>
      <c r="I806" s="19"/>
      <c r="J806" s="19"/>
      <c r="K806" s="19"/>
      <c r="L806" s="19"/>
      <c r="M806" s="19"/>
      <c r="N806" s="19"/>
      <c r="O806" s="19"/>
      <c r="P806" s="19"/>
      <c r="Q806" s="19"/>
      <c r="R806" s="19"/>
      <c r="S806" s="19"/>
      <c r="T806" s="19"/>
      <c r="U806" s="19"/>
      <c r="V806" s="19"/>
      <c r="W806" s="19"/>
      <c r="X806" s="19"/>
      <c r="Y806" s="19"/>
      <c r="Z806" s="19"/>
    </row>
    <row r="807" spans="1:26" x14ac:dyDescent="0.2">
      <c r="A807" s="19"/>
      <c r="B807" s="19"/>
      <c r="C807" s="19"/>
      <c r="D807" s="19"/>
      <c r="E807" s="19"/>
      <c r="F807" s="19"/>
      <c r="G807" s="19"/>
      <c r="H807" s="19"/>
      <c r="I807" s="19"/>
      <c r="J807" s="19"/>
      <c r="K807" s="19"/>
      <c r="L807" s="19"/>
      <c r="M807" s="19"/>
      <c r="N807" s="19"/>
      <c r="O807" s="19"/>
      <c r="P807" s="19"/>
      <c r="Q807" s="19"/>
      <c r="R807" s="19"/>
      <c r="S807" s="19"/>
      <c r="T807" s="19"/>
      <c r="U807" s="19"/>
      <c r="V807" s="19"/>
      <c r="W807" s="19"/>
      <c r="X807" s="19"/>
      <c r="Y807" s="19"/>
      <c r="Z807" s="19"/>
    </row>
    <row r="808" spans="1:26" x14ac:dyDescent="0.2">
      <c r="A808" s="19"/>
      <c r="B808" s="19"/>
      <c r="C808" s="19"/>
      <c r="D808" s="19"/>
      <c r="E808" s="19"/>
      <c r="F808" s="19"/>
      <c r="G808" s="19"/>
      <c r="H808" s="19"/>
      <c r="I808" s="19"/>
      <c r="J808" s="19"/>
      <c r="K808" s="19"/>
      <c r="L808" s="19"/>
      <c r="M808" s="19"/>
      <c r="N808" s="19"/>
      <c r="O808" s="19"/>
      <c r="P808" s="19"/>
      <c r="Q808" s="19"/>
      <c r="R808" s="19"/>
      <c r="S808" s="19"/>
      <c r="T808" s="19"/>
      <c r="U808" s="19"/>
      <c r="V808" s="19"/>
      <c r="W808" s="19"/>
      <c r="X808" s="19"/>
      <c r="Y808" s="19"/>
      <c r="Z808" s="19"/>
    </row>
    <row r="809" spans="1:26" x14ac:dyDescent="0.2">
      <c r="A809" s="19"/>
      <c r="B809" s="19"/>
      <c r="C809" s="19"/>
      <c r="D809" s="19"/>
      <c r="E809" s="19"/>
      <c r="F809" s="19"/>
      <c r="G809" s="19"/>
      <c r="H809" s="19"/>
      <c r="I809" s="19"/>
      <c r="J809" s="19"/>
      <c r="K809" s="19"/>
      <c r="L809" s="19"/>
      <c r="M809" s="19"/>
      <c r="N809" s="19"/>
      <c r="O809" s="19"/>
      <c r="P809" s="19"/>
      <c r="Q809" s="19"/>
      <c r="R809" s="19"/>
      <c r="S809" s="19"/>
      <c r="T809" s="19"/>
      <c r="U809" s="19"/>
      <c r="V809" s="19"/>
      <c r="W809" s="19"/>
      <c r="X809" s="19"/>
      <c r="Y809" s="19"/>
      <c r="Z809" s="19"/>
    </row>
    <row r="810" spans="1:26" x14ac:dyDescent="0.2">
      <c r="A810" s="19"/>
      <c r="B810" s="19"/>
      <c r="C810" s="19"/>
      <c r="D810" s="19"/>
      <c r="E810" s="19"/>
      <c r="F810" s="19"/>
      <c r="G810" s="19"/>
      <c r="H810" s="19"/>
      <c r="I810" s="19"/>
      <c r="J810" s="19"/>
      <c r="K810" s="19"/>
      <c r="L810" s="19"/>
      <c r="M810" s="19"/>
      <c r="N810" s="19"/>
      <c r="O810" s="19"/>
      <c r="P810" s="19"/>
      <c r="Q810" s="19"/>
      <c r="R810" s="19"/>
      <c r="S810" s="19"/>
      <c r="T810" s="19"/>
      <c r="U810" s="19"/>
      <c r="V810" s="19"/>
      <c r="W810" s="19"/>
      <c r="X810" s="19"/>
      <c r="Y810" s="19"/>
      <c r="Z810" s="19"/>
    </row>
    <row r="811" spans="1:26" x14ac:dyDescent="0.2">
      <c r="A811" s="19"/>
      <c r="B811" s="19"/>
      <c r="C811" s="19"/>
      <c r="D811" s="19"/>
      <c r="E811" s="19"/>
      <c r="F811" s="19"/>
      <c r="G811" s="19"/>
      <c r="H811" s="19"/>
      <c r="I811" s="19"/>
      <c r="J811" s="19"/>
      <c r="K811" s="19"/>
      <c r="L811" s="19"/>
      <c r="M811" s="19"/>
      <c r="N811" s="19"/>
      <c r="O811" s="19"/>
      <c r="P811" s="19"/>
      <c r="Q811" s="19"/>
      <c r="R811" s="19"/>
      <c r="S811" s="19"/>
      <c r="T811" s="19"/>
      <c r="U811" s="19"/>
      <c r="V811" s="19"/>
      <c r="W811" s="19"/>
      <c r="X811" s="19"/>
      <c r="Y811" s="19"/>
      <c r="Z811" s="19"/>
    </row>
    <row r="812" spans="1:26" x14ac:dyDescent="0.2">
      <c r="A812" s="19"/>
      <c r="B812" s="19"/>
      <c r="C812" s="19"/>
      <c r="D812" s="19"/>
      <c r="E812" s="19"/>
      <c r="F812" s="19"/>
      <c r="G812" s="19"/>
      <c r="H812" s="19"/>
      <c r="I812" s="19"/>
      <c r="J812" s="19"/>
      <c r="K812" s="19"/>
      <c r="L812" s="19"/>
      <c r="M812" s="19"/>
      <c r="N812" s="19"/>
      <c r="O812" s="19"/>
      <c r="P812" s="19"/>
      <c r="Q812" s="19"/>
      <c r="R812" s="19"/>
      <c r="S812" s="19"/>
      <c r="T812" s="19"/>
      <c r="U812" s="19"/>
      <c r="V812" s="19"/>
      <c r="W812" s="19"/>
      <c r="X812" s="19"/>
      <c r="Y812" s="19"/>
      <c r="Z812" s="19"/>
    </row>
    <row r="813" spans="1:26" x14ac:dyDescent="0.2">
      <c r="A813" s="19"/>
      <c r="B813" s="19"/>
      <c r="C813" s="19"/>
      <c r="D813" s="19"/>
      <c r="E813" s="19"/>
      <c r="F813" s="19"/>
      <c r="G813" s="19"/>
      <c r="H813" s="19"/>
      <c r="I813" s="19"/>
      <c r="J813" s="19"/>
      <c r="K813" s="19"/>
      <c r="L813" s="19"/>
      <c r="M813" s="19"/>
      <c r="N813" s="19"/>
      <c r="O813" s="19"/>
      <c r="P813" s="19"/>
      <c r="Q813" s="19"/>
      <c r="R813" s="19"/>
      <c r="S813" s="19"/>
      <c r="T813" s="19"/>
      <c r="U813" s="19"/>
      <c r="V813" s="19"/>
      <c r="W813" s="19"/>
      <c r="X813" s="19"/>
      <c r="Y813" s="19"/>
      <c r="Z813" s="19"/>
    </row>
    <row r="814" spans="1:26" x14ac:dyDescent="0.2">
      <c r="A814" s="19"/>
      <c r="B814" s="19"/>
      <c r="C814" s="19"/>
      <c r="D814" s="19"/>
      <c r="E814" s="19"/>
      <c r="F814" s="19"/>
      <c r="G814" s="19"/>
      <c r="H814" s="19"/>
      <c r="I814" s="19"/>
      <c r="J814" s="19"/>
      <c r="K814" s="19"/>
      <c r="L814" s="19"/>
      <c r="M814" s="19"/>
      <c r="N814" s="19"/>
      <c r="O814" s="19"/>
      <c r="P814" s="19"/>
      <c r="Q814" s="19"/>
      <c r="R814" s="19"/>
      <c r="S814" s="19"/>
      <c r="T814" s="19"/>
      <c r="U814" s="19"/>
      <c r="V814" s="19"/>
      <c r="W814" s="19"/>
      <c r="X814" s="19"/>
      <c r="Y814" s="19"/>
      <c r="Z814" s="19"/>
    </row>
    <row r="815" spans="1:26" x14ac:dyDescent="0.2">
      <c r="A815" s="19"/>
      <c r="B815" s="19"/>
      <c r="C815" s="19"/>
      <c r="D815" s="19"/>
      <c r="E815" s="19"/>
      <c r="F815" s="19"/>
      <c r="G815" s="19"/>
      <c r="H815" s="19"/>
      <c r="I815" s="19"/>
      <c r="J815" s="19"/>
      <c r="K815" s="19"/>
      <c r="L815" s="19"/>
      <c r="M815" s="19"/>
      <c r="N815" s="19"/>
      <c r="O815" s="19"/>
      <c r="P815" s="19"/>
      <c r="Q815" s="19"/>
      <c r="R815" s="19"/>
      <c r="S815" s="19"/>
      <c r="T815" s="19"/>
      <c r="U815" s="19"/>
      <c r="V815" s="19"/>
      <c r="W815" s="19"/>
      <c r="X815" s="19"/>
      <c r="Y815" s="19"/>
      <c r="Z815" s="19"/>
    </row>
    <row r="816" spans="1:26" x14ac:dyDescent="0.2">
      <c r="A816" s="19"/>
      <c r="B816" s="19"/>
      <c r="C816" s="19"/>
      <c r="D816" s="19"/>
      <c r="E816" s="19"/>
      <c r="F816" s="19"/>
      <c r="G816" s="19"/>
      <c r="H816" s="19"/>
      <c r="I816" s="19"/>
      <c r="J816" s="19"/>
      <c r="K816" s="19"/>
      <c r="L816" s="19"/>
      <c r="M816" s="19"/>
      <c r="N816" s="19"/>
      <c r="O816" s="19"/>
      <c r="P816" s="19"/>
      <c r="Q816" s="19"/>
      <c r="R816" s="19"/>
      <c r="S816" s="19"/>
      <c r="T816" s="19"/>
      <c r="U816" s="19"/>
      <c r="V816" s="19"/>
      <c r="W816" s="19"/>
      <c r="X816" s="19"/>
      <c r="Y816" s="19"/>
      <c r="Z816" s="19"/>
    </row>
    <row r="817" spans="1:26" x14ac:dyDescent="0.2">
      <c r="A817" s="19"/>
      <c r="B817" s="19"/>
      <c r="C817" s="19"/>
      <c r="D817" s="19"/>
      <c r="E817" s="19"/>
      <c r="F817" s="19"/>
      <c r="G817" s="19"/>
      <c r="H817" s="19"/>
      <c r="I817" s="19"/>
      <c r="J817" s="19"/>
      <c r="K817" s="19"/>
      <c r="L817" s="19"/>
      <c r="M817" s="19"/>
      <c r="N817" s="19"/>
      <c r="O817" s="19"/>
      <c r="P817" s="19"/>
      <c r="Q817" s="19"/>
      <c r="R817" s="19"/>
      <c r="S817" s="19"/>
      <c r="T817" s="19"/>
      <c r="U817" s="19"/>
      <c r="V817" s="19"/>
      <c r="W817" s="19"/>
      <c r="X817" s="19"/>
      <c r="Y817" s="19"/>
      <c r="Z817" s="19"/>
    </row>
    <row r="818" spans="1:26" x14ac:dyDescent="0.2">
      <c r="A818" s="19"/>
      <c r="B818" s="19"/>
      <c r="C818" s="19"/>
      <c r="D818" s="19"/>
      <c r="E818" s="19"/>
      <c r="F818" s="19"/>
      <c r="G818" s="19"/>
      <c r="H818" s="19"/>
      <c r="I818" s="19"/>
      <c r="J818" s="19"/>
      <c r="K818" s="19"/>
      <c r="L818" s="19"/>
      <c r="M818" s="19"/>
      <c r="N818" s="19"/>
      <c r="O818" s="19"/>
      <c r="P818" s="19"/>
      <c r="Q818" s="19"/>
      <c r="R818" s="19"/>
      <c r="S818" s="19"/>
      <c r="T818" s="19"/>
      <c r="U818" s="19"/>
      <c r="V818" s="19"/>
      <c r="W818" s="19"/>
      <c r="X818" s="19"/>
      <c r="Y818" s="19"/>
      <c r="Z818" s="19"/>
    </row>
    <row r="819" spans="1:26" x14ac:dyDescent="0.2">
      <c r="A819" s="19"/>
      <c r="B819" s="19"/>
      <c r="C819" s="19"/>
      <c r="D819" s="19"/>
      <c r="E819" s="19"/>
      <c r="F819" s="19"/>
      <c r="G819" s="19"/>
      <c r="H819" s="19"/>
      <c r="I819" s="19"/>
      <c r="J819" s="19"/>
      <c r="K819" s="19"/>
      <c r="L819" s="19"/>
      <c r="M819" s="19"/>
      <c r="N819" s="19"/>
      <c r="O819" s="19"/>
      <c r="P819" s="19"/>
      <c r="Q819" s="19"/>
      <c r="R819" s="19"/>
      <c r="S819" s="19"/>
      <c r="T819" s="19"/>
      <c r="U819" s="19"/>
      <c r="V819" s="19"/>
      <c r="W819" s="19"/>
      <c r="X819" s="19"/>
      <c r="Y819" s="19"/>
      <c r="Z819" s="19"/>
    </row>
    <row r="820" spans="1:26" x14ac:dyDescent="0.2">
      <c r="A820" s="19"/>
      <c r="B820" s="19"/>
      <c r="C820" s="19"/>
      <c r="D820" s="19"/>
      <c r="E820" s="19"/>
      <c r="F820" s="19"/>
      <c r="G820" s="19"/>
      <c r="H820" s="19"/>
      <c r="I820" s="19"/>
      <c r="J820" s="19"/>
      <c r="K820" s="19"/>
      <c r="L820" s="19"/>
      <c r="M820" s="19"/>
      <c r="N820" s="19"/>
      <c r="O820" s="19"/>
      <c r="P820" s="19"/>
      <c r="Q820" s="19"/>
      <c r="R820" s="19"/>
      <c r="S820" s="19"/>
      <c r="T820" s="19"/>
      <c r="U820" s="19"/>
      <c r="V820" s="19"/>
      <c r="W820" s="19"/>
      <c r="X820" s="19"/>
      <c r="Y820" s="19"/>
      <c r="Z820" s="19"/>
    </row>
    <row r="821" spans="1:26" x14ac:dyDescent="0.2">
      <c r="A821" s="19"/>
      <c r="B821" s="19"/>
      <c r="C821" s="19"/>
      <c r="D821" s="19"/>
      <c r="E821" s="19"/>
      <c r="F821" s="19"/>
      <c r="G821" s="19"/>
      <c r="H821" s="19"/>
      <c r="I821" s="19"/>
      <c r="J821" s="19"/>
      <c r="K821" s="19"/>
      <c r="L821" s="19"/>
      <c r="M821" s="19"/>
      <c r="N821" s="19"/>
      <c r="O821" s="19"/>
      <c r="P821" s="19"/>
      <c r="Q821" s="19"/>
      <c r="R821" s="19"/>
      <c r="S821" s="19"/>
      <c r="T821" s="19"/>
      <c r="U821" s="19"/>
      <c r="V821" s="19"/>
      <c r="W821" s="19"/>
      <c r="X821" s="19"/>
      <c r="Y821" s="19"/>
      <c r="Z821" s="19"/>
    </row>
    <row r="822" spans="1:26" x14ac:dyDescent="0.2">
      <c r="A822" s="19"/>
      <c r="B822" s="19"/>
      <c r="C822" s="19"/>
      <c r="D822" s="19"/>
      <c r="E822" s="19"/>
      <c r="F822" s="19"/>
      <c r="G822" s="19"/>
      <c r="H822" s="19"/>
      <c r="I822" s="19"/>
      <c r="J822" s="19"/>
      <c r="K822" s="19"/>
      <c r="L822" s="19"/>
      <c r="M822" s="19"/>
      <c r="N822" s="19"/>
      <c r="O822" s="19"/>
      <c r="P822" s="19"/>
      <c r="Q822" s="19"/>
      <c r="R822" s="19"/>
      <c r="S822" s="19"/>
      <c r="T822" s="19"/>
      <c r="U822" s="19"/>
      <c r="V822" s="19"/>
      <c r="W822" s="19"/>
      <c r="X822" s="19"/>
      <c r="Y822" s="19"/>
      <c r="Z822" s="19"/>
    </row>
    <row r="823" spans="1:26" x14ac:dyDescent="0.2">
      <c r="A823" s="19"/>
      <c r="B823" s="19"/>
      <c r="C823" s="19"/>
      <c r="D823" s="19"/>
      <c r="E823" s="19"/>
      <c r="F823" s="19"/>
      <c r="G823" s="19"/>
      <c r="H823" s="19"/>
      <c r="I823" s="19"/>
      <c r="J823" s="19"/>
      <c r="K823" s="19"/>
      <c r="L823" s="19"/>
      <c r="M823" s="19"/>
      <c r="N823" s="19"/>
      <c r="O823" s="19"/>
      <c r="P823" s="19"/>
      <c r="Q823" s="19"/>
      <c r="R823" s="19"/>
      <c r="S823" s="19"/>
      <c r="T823" s="19"/>
      <c r="U823" s="19"/>
      <c r="V823" s="19"/>
      <c r="W823" s="19"/>
      <c r="X823" s="19"/>
      <c r="Y823" s="19"/>
      <c r="Z823" s="19"/>
    </row>
    <row r="824" spans="1:26" x14ac:dyDescent="0.2">
      <c r="A824" s="19"/>
      <c r="B824" s="19"/>
      <c r="C824" s="19"/>
      <c r="D824" s="19"/>
      <c r="E824" s="19"/>
      <c r="F824" s="19"/>
      <c r="G824" s="19"/>
      <c r="H824" s="19"/>
      <c r="I824" s="19"/>
      <c r="J824" s="19"/>
      <c r="K824" s="19"/>
      <c r="L824" s="19"/>
      <c r="M824" s="19"/>
      <c r="N824" s="19"/>
      <c r="O824" s="19"/>
      <c r="P824" s="19"/>
      <c r="Q824" s="19"/>
      <c r="R824" s="19"/>
      <c r="S824" s="19"/>
      <c r="T824" s="19"/>
      <c r="U824" s="19"/>
      <c r="V824" s="19"/>
      <c r="W824" s="19"/>
      <c r="X824" s="19"/>
      <c r="Y824" s="19"/>
      <c r="Z824" s="19"/>
    </row>
    <row r="825" spans="1:26" x14ac:dyDescent="0.2">
      <c r="A825" s="19"/>
      <c r="B825" s="19"/>
      <c r="C825" s="19"/>
      <c r="D825" s="19"/>
      <c r="E825" s="19"/>
      <c r="F825" s="19"/>
      <c r="G825" s="19"/>
      <c r="H825" s="19"/>
      <c r="I825" s="19"/>
      <c r="J825" s="19"/>
      <c r="K825" s="19"/>
      <c r="L825" s="19"/>
      <c r="M825" s="19"/>
      <c r="N825" s="19"/>
      <c r="O825" s="19"/>
      <c r="P825" s="19"/>
      <c r="Q825" s="19"/>
      <c r="R825" s="19"/>
      <c r="S825" s="19"/>
      <c r="T825" s="19"/>
      <c r="U825" s="19"/>
      <c r="V825" s="19"/>
      <c r="W825" s="19"/>
      <c r="X825" s="19"/>
      <c r="Y825" s="19"/>
      <c r="Z825" s="19"/>
    </row>
    <row r="826" spans="1:26" x14ac:dyDescent="0.2">
      <c r="A826" s="19"/>
      <c r="B826" s="19"/>
      <c r="C826" s="19"/>
      <c r="D826" s="19"/>
      <c r="E826" s="19"/>
      <c r="F826" s="19"/>
      <c r="G826" s="19"/>
      <c r="H826" s="19"/>
      <c r="I826" s="19"/>
      <c r="J826" s="19"/>
      <c r="K826" s="19"/>
      <c r="L826" s="19"/>
      <c r="M826" s="19"/>
      <c r="N826" s="19"/>
      <c r="O826" s="19"/>
      <c r="P826" s="19"/>
      <c r="Q826" s="19"/>
      <c r="R826" s="19"/>
      <c r="S826" s="19"/>
      <c r="T826" s="19"/>
      <c r="U826" s="19"/>
      <c r="V826" s="19"/>
      <c r="W826" s="19"/>
      <c r="X826" s="19"/>
      <c r="Y826" s="19"/>
      <c r="Z826" s="19"/>
    </row>
    <row r="827" spans="1:26" x14ac:dyDescent="0.2">
      <c r="A827" s="19"/>
      <c r="B827" s="19"/>
      <c r="C827" s="19"/>
      <c r="D827" s="19"/>
      <c r="E827" s="19"/>
      <c r="F827" s="19"/>
      <c r="G827" s="19"/>
      <c r="H827" s="19"/>
      <c r="I827" s="19"/>
      <c r="J827" s="19"/>
      <c r="K827" s="19"/>
      <c r="L827" s="19"/>
      <c r="M827" s="19"/>
      <c r="N827" s="19"/>
      <c r="O827" s="19"/>
      <c r="P827" s="19"/>
      <c r="Q827" s="19"/>
      <c r="R827" s="19"/>
      <c r="S827" s="19"/>
      <c r="T827" s="19"/>
      <c r="U827" s="19"/>
      <c r="V827" s="19"/>
      <c r="W827" s="19"/>
      <c r="X827" s="19"/>
      <c r="Y827" s="19"/>
      <c r="Z827" s="19"/>
    </row>
    <row r="828" spans="1:26" x14ac:dyDescent="0.2">
      <c r="A828" s="19"/>
      <c r="B828" s="19"/>
      <c r="C828" s="19"/>
      <c r="D828" s="19"/>
      <c r="E828" s="19"/>
      <c r="F828" s="19"/>
      <c r="G828" s="19"/>
      <c r="H828" s="19"/>
      <c r="I828" s="19"/>
      <c r="J828" s="19"/>
      <c r="K828" s="19"/>
      <c r="L828" s="19"/>
      <c r="M828" s="19"/>
      <c r="N828" s="19"/>
      <c r="O828" s="19"/>
      <c r="P828" s="19"/>
      <c r="Q828" s="19"/>
      <c r="R828" s="19"/>
      <c r="S828" s="19"/>
      <c r="T828" s="19"/>
      <c r="U828" s="19"/>
      <c r="V828" s="19"/>
      <c r="W828" s="19"/>
      <c r="X828" s="19"/>
      <c r="Y828" s="19"/>
      <c r="Z828" s="19"/>
    </row>
    <row r="829" spans="1:26" x14ac:dyDescent="0.2">
      <c r="A829" s="19"/>
      <c r="B829" s="19"/>
      <c r="C829" s="19"/>
      <c r="D829" s="19"/>
      <c r="E829" s="19"/>
      <c r="F829" s="19"/>
      <c r="G829" s="19"/>
      <c r="H829" s="19"/>
      <c r="I829" s="19"/>
      <c r="J829" s="19"/>
      <c r="K829" s="19"/>
      <c r="L829" s="19"/>
      <c r="M829" s="19"/>
      <c r="N829" s="19"/>
      <c r="O829" s="19"/>
      <c r="P829" s="19"/>
      <c r="Q829" s="19"/>
      <c r="R829" s="19"/>
      <c r="S829" s="19"/>
      <c r="T829" s="19"/>
      <c r="U829" s="19"/>
      <c r="V829" s="19"/>
      <c r="W829" s="19"/>
      <c r="X829" s="19"/>
      <c r="Y829" s="19"/>
      <c r="Z829" s="19"/>
    </row>
    <row r="830" spans="1:26" x14ac:dyDescent="0.2">
      <c r="A830" s="19"/>
      <c r="B830" s="19"/>
      <c r="C830" s="19"/>
      <c r="D830" s="19"/>
      <c r="E830" s="19"/>
      <c r="F830" s="19"/>
      <c r="G830" s="19"/>
      <c r="H830" s="19"/>
      <c r="I830" s="19"/>
      <c r="J830" s="19"/>
      <c r="K830" s="19"/>
      <c r="L830" s="19"/>
      <c r="M830" s="19"/>
      <c r="N830" s="19"/>
      <c r="O830" s="19"/>
      <c r="P830" s="19"/>
      <c r="Q830" s="19"/>
      <c r="R830" s="19"/>
      <c r="S830" s="19"/>
      <c r="T830" s="19"/>
      <c r="U830" s="19"/>
      <c r="V830" s="19"/>
      <c r="W830" s="19"/>
      <c r="X830" s="19"/>
      <c r="Y830" s="19"/>
      <c r="Z830" s="19"/>
    </row>
    <row r="831" spans="1:26" x14ac:dyDescent="0.2">
      <c r="A831" s="19"/>
      <c r="B831" s="19"/>
      <c r="C831" s="19"/>
      <c r="D831" s="19"/>
      <c r="E831" s="19"/>
      <c r="F831" s="19"/>
      <c r="G831" s="19"/>
      <c r="H831" s="19"/>
      <c r="I831" s="19"/>
      <c r="J831" s="19"/>
      <c r="K831" s="19"/>
      <c r="L831" s="19"/>
      <c r="M831" s="19"/>
      <c r="N831" s="19"/>
      <c r="O831" s="19"/>
      <c r="P831" s="19"/>
      <c r="Q831" s="19"/>
      <c r="R831" s="19"/>
      <c r="S831" s="19"/>
      <c r="T831" s="19"/>
      <c r="U831" s="19"/>
      <c r="V831" s="19"/>
      <c r="W831" s="19"/>
      <c r="X831" s="19"/>
      <c r="Y831" s="19"/>
      <c r="Z831" s="19"/>
    </row>
    <row r="832" spans="1:26" x14ac:dyDescent="0.2">
      <c r="A832" s="19"/>
      <c r="B832" s="19"/>
      <c r="C832" s="19"/>
      <c r="D832" s="19"/>
      <c r="E832" s="19"/>
      <c r="F832" s="19"/>
      <c r="G832" s="19"/>
      <c r="H832" s="19"/>
      <c r="I832" s="19"/>
      <c r="J832" s="19"/>
      <c r="K832" s="19"/>
      <c r="L832" s="19"/>
      <c r="M832" s="19"/>
      <c r="N832" s="19"/>
      <c r="O832" s="19"/>
      <c r="P832" s="19"/>
      <c r="Q832" s="19"/>
      <c r="R832" s="19"/>
      <c r="S832" s="19"/>
      <c r="T832" s="19"/>
      <c r="U832" s="19"/>
      <c r="V832" s="19"/>
      <c r="W832" s="19"/>
      <c r="X832" s="19"/>
      <c r="Y832" s="19"/>
      <c r="Z832" s="19"/>
    </row>
    <row r="833" spans="1:26" x14ac:dyDescent="0.2">
      <c r="A833" s="19"/>
      <c r="B833" s="19"/>
      <c r="C833" s="19"/>
      <c r="D833" s="19"/>
      <c r="E833" s="19"/>
      <c r="F833" s="19"/>
      <c r="G833" s="19"/>
      <c r="H833" s="19"/>
      <c r="I833" s="19"/>
      <c r="J833" s="19"/>
      <c r="K833" s="19"/>
      <c r="L833" s="19"/>
      <c r="M833" s="19"/>
      <c r="N833" s="19"/>
      <c r="O833" s="19"/>
      <c r="P833" s="19"/>
      <c r="Q833" s="19"/>
      <c r="R833" s="19"/>
      <c r="S833" s="19"/>
      <c r="T833" s="19"/>
      <c r="U833" s="19"/>
      <c r="V833" s="19"/>
      <c r="W833" s="19"/>
      <c r="X833" s="19"/>
      <c r="Y833" s="19"/>
      <c r="Z833" s="19"/>
    </row>
    <row r="834" spans="1:26" x14ac:dyDescent="0.2">
      <c r="A834" s="19"/>
      <c r="B834" s="19"/>
      <c r="C834" s="19"/>
      <c r="D834" s="19"/>
      <c r="E834" s="19"/>
      <c r="F834" s="19"/>
      <c r="G834" s="19"/>
      <c r="H834" s="19"/>
      <c r="I834" s="19"/>
      <c r="J834" s="19"/>
      <c r="K834" s="19"/>
      <c r="L834" s="19"/>
      <c r="M834" s="19"/>
      <c r="N834" s="19"/>
      <c r="O834" s="19"/>
      <c r="P834" s="19"/>
      <c r="Q834" s="19"/>
      <c r="R834" s="19"/>
      <c r="S834" s="19"/>
      <c r="T834" s="19"/>
      <c r="U834" s="19"/>
      <c r="V834" s="19"/>
      <c r="W834" s="19"/>
      <c r="X834" s="19"/>
      <c r="Y834" s="19"/>
      <c r="Z834" s="19"/>
    </row>
    <row r="835" spans="1:26" x14ac:dyDescent="0.2">
      <c r="A835" s="19"/>
      <c r="B835" s="19"/>
      <c r="C835" s="19"/>
      <c r="D835" s="19"/>
      <c r="E835" s="19"/>
      <c r="F835" s="19"/>
      <c r="G835" s="19"/>
      <c r="H835" s="19"/>
      <c r="I835" s="19"/>
      <c r="J835" s="19"/>
      <c r="K835" s="19"/>
      <c r="L835" s="19"/>
      <c r="M835" s="19"/>
      <c r="N835" s="19"/>
      <c r="O835" s="19"/>
      <c r="P835" s="19"/>
      <c r="Q835" s="19"/>
      <c r="R835" s="19"/>
      <c r="S835" s="19"/>
      <c r="T835" s="19"/>
      <c r="U835" s="19"/>
      <c r="V835" s="19"/>
      <c r="W835" s="19"/>
      <c r="X835" s="19"/>
      <c r="Y835" s="19"/>
      <c r="Z835" s="19"/>
    </row>
    <row r="836" spans="1:26" x14ac:dyDescent="0.2">
      <c r="A836" s="19"/>
      <c r="B836" s="19"/>
      <c r="C836" s="19"/>
      <c r="D836" s="19"/>
      <c r="E836" s="19"/>
      <c r="F836" s="19"/>
      <c r="G836" s="19"/>
      <c r="H836" s="19"/>
      <c r="I836" s="19"/>
      <c r="J836" s="19"/>
      <c r="K836" s="19"/>
      <c r="L836" s="19"/>
      <c r="M836" s="19"/>
      <c r="N836" s="19"/>
      <c r="O836" s="19"/>
      <c r="P836" s="19"/>
      <c r="Q836" s="19"/>
      <c r="R836" s="19"/>
      <c r="S836" s="19"/>
      <c r="T836" s="19"/>
      <c r="U836" s="19"/>
      <c r="V836" s="19"/>
      <c r="W836" s="19"/>
      <c r="X836" s="19"/>
      <c r="Y836" s="19"/>
      <c r="Z836" s="19"/>
    </row>
    <row r="837" spans="1:26" x14ac:dyDescent="0.2">
      <c r="A837" s="19"/>
      <c r="B837" s="19"/>
      <c r="C837" s="19"/>
      <c r="D837" s="19"/>
      <c r="E837" s="19"/>
      <c r="F837" s="19"/>
      <c r="G837" s="19"/>
      <c r="H837" s="19"/>
      <c r="I837" s="19"/>
      <c r="J837" s="19"/>
      <c r="K837" s="19"/>
      <c r="L837" s="19"/>
      <c r="M837" s="19"/>
      <c r="N837" s="19"/>
      <c r="O837" s="19"/>
      <c r="P837" s="19"/>
      <c r="Q837" s="19"/>
      <c r="R837" s="19"/>
      <c r="S837" s="19"/>
      <c r="T837" s="19"/>
      <c r="U837" s="19"/>
      <c r="V837" s="19"/>
      <c r="W837" s="19"/>
      <c r="X837" s="19"/>
      <c r="Y837" s="19"/>
      <c r="Z837" s="19"/>
    </row>
    <row r="838" spans="1:26" x14ac:dyDescent="0.2">
      <c r="A838" s="19"/>
      <c r="B838" s="19"/>
      <c r="C838" s="19"/>
      <c r="D838" s="19"/>
      <c r="E838" s="19"/>
      <c r="F838" s="19"/>
      <c r="G838" s="19"/>
      <c r="H838" s="19"/>
      <c r="I838" s="19"/>
      <c r="J838" s="19"/>
      <c r="K838" s="19"/>
      <c r="L838" s="19"/>
      <c r="M838" s="19"/>
      <c r="N838" s="19"/>
      <c r="O838" s="19"/>
      <c r="P838" s="19"/>
      <c r="Q838" s="19"/>
      <c r="R838" s="19"/>
      <c r="S838" s="19"/>
      <c r="T838" s="19"/>
      <c r="U838" s="19"/>
      <c r="V838" s="19"/>
      <c r="W838" s="19"/>
      <c r="X838" s="19"/>
      <c r="Y838" s="19"/>
      <c r="Z838" s="19"/>
    </row>
    <row r="839" spans="1:26" x14ac:dyDescent="0.2">
      <c r="A839" s="19"/>
      <c r="B839" s="19"/>
      <c r="C839" s="19"/>
      <c r="D839" s="19"/>
      <c r="E839" s="19"/>
      <c r="F839" s="19"/>
      <c r="G839" s="19"/>
      <c r="H839" s="19"/>
      <c r="I839" s="19"/>
      <c r="J839" s="19"/>
      <c r="K839" s="19"/>
      <c r="L839" s="19"/>
      <c r="M839" s="19"/>
      <c r="N839" s="19"/>
      <c r="O839" s="19"/>
      <c r="P839" s="19"/>
      <c r="Q839" s="19"/>
      <c r="R839" s="19"/>
      <c r="S839" s="19"/>
      <c r="T839" s="19"/>
      <c r="U839" s="19"/>
      <c r="V839" s="19"/>
      <c r="W839" s="19"/>
      <c r="X839" s="19"/>
      <c r="Y839" s="19"/>
      <c r="Z839" s="19"/>
    </row>
    <row r="840" spans="1:26" x14ac:dyDescent="0.2">
      <c r="A840" s="19"/>
      <c r="B840" s="19"/>
      <c r="C840" s="19"/>
      <c r="D840" s="19"/>
      <c r="E840" s="19"/>
      <c r="F840" s="19"/>
      <c r="G840" s="19"/>
      <c r="H840" s="19"/>
      <c r="I840" s="19"/>
      <c r="J840" s="19"/>
      <c r="K840" s="19"/>
      <c r="L840" s="19"/>
      <c r="M840" s="19"/>
      <c r="N840" s="19"/>
      <c r="O840" s="19"/>
      <c r="P840" s="19"/>
      <c r="Q840" s="19"/>
      <c r="R840" s="19"/>
      <c r="S840" s="19"/>
      <c r="T840" s="19"/>
      <c r="U840" s="19"/>
      <c r="V840" s="19"/>
      <c r="W840" s="19"/>
      <c r="X840" s="19"/>
      <c r="Y840" s="19"/>
      <c r="Z840" s="19"/>
    </row>
    <row r="841" spans="1:26" x14ac:dyDescent="0.2">
      <c r="A841" s="19"/>
      <c r="B841" s="19"/>
      <c r="C841" s="19"/>
      <c r="D841" s="19"/>
      <c r="E841" s="19"/>
      <c r="F841" s="19"/>
      <c r="G841" s="19"/>
      <c r="H841" s="19"/>
      <c r="I841" s="19"/>
      <c r="J841" s="19"/>
      <c r="K841" s="19"/>
      <c r="L841" s="19"/>
      <c r="M841" s="19"/>
      <c r="N841" s="19"/>
      <c r="O841" s="19"/>
      <c r="P841" s="19"/>
      <c r="Q841" s="19"/>
      <c r="R841" s="19"/>
      <c r="S841" s="19"/>
      <c r="T841" s="19"/>
      <c r="U841" s="19"/>
      <c r="V841" s="19"/>
      <c r="W841" s="19"/>
      <c r="X841" s="19"/>
      <c r="Y841" s="19"/>
      <c r="Z841" s="19"/>
    </row>
    <row r="842" spans="1:26" x14ac:dyDescent="0.2">
      <c r="A842" s="19"/>
      <c r="B842" s="19"/>
      <c r="C842" s="19"/>
      <c r="D842" s="19"/>
      <c r="E842" s="19"/>
      <c r="F842" s="19"/>
      <c r="G842" s="19"/>
      <c r="H842" s="19"/>
      <c r="I842" s="19"/>
      <c r="J842" s="19"/>
      <c r="K842" s="19"/>
      <c r="L842" s="19"/>
      <c r="M842" s="19"/>
      <c r="N842" s="19"/>
      <c r="O842" s="19"/>
      <c r="P842" s="19"/>
      <c r="Q842" s="19"/>
      <c r="R842" s="19"/>
      <c r="S842" s="19"/>
      <c r="T842" s="19"/>
      <c r="U842" s="19"/>
      <c r="V842" s="19"/>
      <c r="W842" s="19"/>
      <c r="X842" s="19"/>
      <c r="Y842" s="19"/>
      <c r="Z842" s="19"/>
    </row>
    <row r="843" spans="1:26" x14ac:dyDescent="0.2">
      <c r="A843" s="19"/>
      <c r="B843" s="19"/>
      <c r="C843" s="19"/>
      <c r="D843" s="19"/>
      <c r="E843" s="19"/>
      <c r="F843" s="19"/>
      <c r="G843" s="19"/>
      <c r="H843" s="19"/>
      <c r="I843" s="19"/>
      <c r="J843" s="19"/>
      <c r="K843" s="19"/>
      <c r="L843" s="19"/>
      <c r="M843" s="19"/>
      <c r="N843" s="19"/>
      <c r="O843" s="19"/>
      <c r="P843" s="19"/>
      <c r="Q843" s="19"/>
      <c r="R843" s="19"/>
      <c r="S843" s="19"/>
      <c r="T843" s="19"/>
      <c r="U843" s="19"/>
      <c r="V843" s="19"/>
      <c r="W843" s="19"/>
      <c r="X843" s="19"/>
      <c r="Y843" s="19"/>
      <c r="Z843" s="19"/>
    </row>
    <row r="844" spans="1:26" x14ac:dyDescent="0.2">
      <c r="A844" s="19"/>
      <c r="B844" s="19"/>
      <c r="C844" s="19"/>
      <c r="D844" s="19"/>
      <c r="E844" s="19"/>
      <c r="F844" s="19"/>
      <c r="G844" s="19"/>
      <c r="H844" s="19"/>
      <c r="I844" s="19"/>
      <c r="J844" s="19"/>
      <c r="K844" s="19"/>
      <c r="L844" s="19"/>
      <c r="M844" s="19"/>
      <c r="N844" s="19"/>
      <c r="O844" s="19"/>
      <c r="P844" s="19"/>
      <c r="Q844" s="19"/>
      <c r="R844" s="19"/>
      <c r="S844" s="19"/>
      <c r="T844" s="19"/>
      <c r="U844" s="19"/>
      <c r="V844" s="19"/>
      <c r="W844" s="19"/>
      <c r="X844" s="19"/>
      <c r="Y844" s="19"/>
      <c r="Z844" s="19"/>
    </row>
    <row r="845" spans="1:26" x14ac:dyDescent="0.2">
      <c r="A845" s="19"/>
      <c r="B845" s="19"/>
      <c r="C845" s="19"/>
      <c r="D845" s="19"/>
      <c r="E845" s="19"/>
      <c r="F845" s="19"/>
      <c r="G845" s="19"/>
      <c r="H845" s="19"/>
      <c r="I845" s="19"/>
      <c r="J845" s="19"/>
      <c r="K845" s="19"/>
      <c r="L845" s="19"/>
      <c r="M845" s="19"/>
      <c r="N845" s="19"/>
      <c r="O845" s="19"/>
      <c r="P845" s="19"/>
      <c r="Q845" s="19"/>
      <c r="R845" s="19"/>
      <c r="S845" s="19"/>
      <c r="T845" s="19"/>
      <c r="U845" s="19"/>
      <c r="V845" s="19"/>
      <c r="W845" s="19"/>
      <c r="X845" s="19"/>
      <c r="Y845" s="19"/>
      <c r="Z845" s="19"/>
    </row>
    <row r="846" spans="1:26" x14ac:dyDescent="0.2">
      <c r="A846" s="19"/>
      <c r="B846" s="19"/>
      <c r="C846" s="19"/>
      <c r="D846" s="19"/>
      <c r="E846" s="19"/>
      <c r="F846" s="19"/>
      <c r="G846" s="19"/>
      <c r="H846" s="19"/>
      <c r="I846" s="19"/>
      <c r="J846" s="19"/>
      <c r="K846" s="19"/>
      <c r="L846" s="19"/>
      <c r="M846" s="19"/>
      <c r="N846" s="19"/>
      <c r="O846" s="19"/>
      <c r="P846" s="19"/>
      <c r="Q846" s="19"/>
      <c r="R846" s="19"/>
      <c r="S846" s="19"/>
      <c r="T846" s="19"/>
      <c r="U846" s="19"/>
      <c r="V846" s="19"/>
      <c r="W846" s="19"/>
      <c r="X846" s="19"/>
      <c r="Y846" s="19"/>
      <c r="Z846" s="19"/>
    </row>
    <row r="847" spans="1:26" x14ac:dyDescent="0.2">
      <c r="A847" s="19"/>
      <c r="B847" s="19"/>
      <c r="C847" s="19"/>
      <c r="D847" s="19"/>
      <c r="E847" s="19"/>
      <c r="F847" s="19"/>
      <c r="G847" s="19"/>
      <c r="H847" s="19"/>
      <c r="I847" s="19"/>
      <c r="J847" s="19"/>
      <c r="K847" s="19"/>
      <c r="L847" s="19"/>
      <c r="M847" s="19"/>
      <c r="N847" s="19"/>
      <c r="O847" s="19"/>
      <c r="P847" s="19"/>
      <c r="Q847" s="19"/>
      <c r="R847" s="19"/>
      <c r="S847" s="19"/>
      <c r="T847" s="19"/>
      <c r="U847" s="19"/>
      <c r="V847" s="19"/>
      <c r="W847" s="19"/>
      <c r="X847" s="19"/>
      <c r="Y847" s="19"/>
      <c r="Z847" s="19"/>
    </row>
    <row r="848" spans="1:26" x14ac:dyDescent="0.2">
      <c r="A848" s="19"/>
      <c r="B848" s="19"/>
      <c r="C848" s="19"/>
      <c r="D848" s="19"/>
      <c r="E848" s="19"/>
      <c r="F848" s="19"/>
      <c r="G848" s="19"/>
      <c r="H848" s="19"/>
      <c r="I848" s="19"/>
      <c r="J848" s="19"/>
      <c r="K848" s="19"/>
      <c r="L848" s="19"/>
      <c r="M848" s="19"/>
      <c r="N848" s="19"/>
      <c r="O848" s="19"/>
      <c r="P848" s="19"/>
      <c r="Q848" s="19"/>
      <c r="R848" s="19"/>
      <c r="S848" s="19"/>
      <c r="T848" s="19"/>
      <c r="U848" s="19"/>
      <c r="V848" s="19"/>
      <c r="W848" s="19"/>
      <c r="X848" s="19"/>
      <c r="Y848" s="19"/>
      <c r="Z848" s="19"/>
    </row>
    <row r="849" spans="1:26" x14ac:dyDescent="0.2">
      <c r="A849" s="19"/>
      <c r="B849" s="19"/>
      <c r="C849" s="19"/>
      <c r="D849" s="19"/>
      <c r="E849" s="19"/>
      <c r="F849" s="19"/>
      <c r="G849" s="19"/>
      <c r="H849" s="19"/>
      <c r="I849" s="19"/>
      <c r="J849" s="19"/>
      <c r="K849" s="19"/>
      <c r="L849" s="19"/>
      <c r="M849" s="19"/>
      <c r="N849" s="19"/>
      <c r="O849" s="19"/>
      <c r="P849" s="19"/>
      <c r="Q849" s="19"/>
      <c r="R849" s="19"/>
      <c r="S849" s="19"/>
      <c r="T849" s="19"/>
      <c r="U849" s="19"/>
      <c r="V849" s="19"/>
      <c r="W849" s="19"/>
      <c r="X849" s="19"/>
      <c r="Y849" s="19"/>
      <c r="Z849" s="19"/>
    </row>
    <row r="850" spans="1:26" x14ac:dyDescent="0.2">
      <c r="A850" s="19"/>
      <c r="B850" s="19"/>
      <c r="C850" s="19"/>
      <c r="D850" s="19"/>
      <c r="E850" s="19"/>
      <c r="F850" s="19"/>
      <c r="G850" s="19"/>
      <c r="H850" s="19"/>
      <c r="I850" s="19"/>
      <c r="J850" s="19"/>
      <c r="K850" s="19"/>
      <c r="L850" s="19"/>
      <c r="M850" s="19"/>
      <c r="N850" s="19"/>
      <c r="O850" s="19"/>
      <c r="P850" s="19"/>
      <c r="Q850" s="19"/>
      <c r="R850" s="19"/>
      <c r="S850" s="19"/>
      <c r="T850" s="19"/>
      <c r="U850" s="19"/>
      <c r="V850" s="19"/>
      <c r="W850" s="19"/>
      <c r="X850" s="19"/>
      <c r="Y850" s="19"/>
      <c r="Z850" s="19"/>
    </row>
    <row r="851" spans="1:26" x14ac:dyDescent="0.2">
      <c r="A851" s="19"/>
      <c r="B851" s="19"/>
      <c r="C851" s="19"/>
      <c r="D851" s="19"/>
      <c r="E851" s="19"/>
      <c r="F851" s="19"/>
      <c r="G851" s="19"/>
      <c r="H851" s="19"/>
      <c r="I851" s="19"/>
      <c r="J851" s="19"/>
      <c r="K851" s="19"/>
      <c r="L851" s="19"/>
      <c r="M851" s="19"/>
      <c r="N851" s="19"/>
      <c r="O851" s="19"/>
      <c r="P851" s="19"/>
      <c r="Q851" s="19"/>
      <c r="R851" s="19"/>
      <c r="S851" s="19"/>
      <c r="T851" s="19"/>
      <c r="U851" s="19"/>
      <c r="V851" s="19"/>
      <c r="W851" s="19"/>
      <c r="X851" s="19"/>
      <c r="Y851" s="19"/>
      <c r="Z851" s="19"/>
    </row>
    <row r="852" spans="1:26" x14ac:dyDescent="0.2">
      <c r="A852" s="19"/>
      <c r="B852" s="19"/>
      <c r="C852" s="19"/>
      <c r="D852" s="19"/>
      <c r="E852" s="19"/>
      <c r="F852" s="19"/>
      <c r="G852" s="19"/>
      <c r="H852" s="19"/>
      <c r="I852" s="19"/>
      <c r="J852" s="19"/>
      <c r="K852" s="19"/>
      <c r="L852" s="19"/>
      <c r="M852" s="19"/>
      <c r="N852" s="19"/>
      <c r="O852" s="19"/>
      <c r="P852" s="19"/>
      <c r="Q852" s="19"/>
      <c r="R852" s="19"/>
      <c r="S852" s="19"/>
      <c r="T852" s="19"/>
      <c r="U852" s="19"/>
      <c r="V852" s="19"/>
      <c r="W852" s="19"/>
      <c r="X852" s="19"/>
      <c r="Y852" s="19"/>
      <c r="Z852" s="19"/>
    </row>
    <row r="853" spans="1:26" x14ac:dyDescent="0.2">
      <c r="A853" s="19"/>
      <c r="B853" s="19"/>
      <c r="C853" s="19"/>
      <c r="D853" s="19"/>
      <c r="E853" s="19"/>
      <c r="F853" s="19"/>
      <c r="G853" s="19"/>
      <c r="H853" s="19"/>
      <c r="I853" s="19"/>
      <c r="J853" s="19"/>
      <c r="K853" s="19"/>
      <c r="L853" s="19"/>
      <c r="M853" s="19"/>
      <c r="N853" s="19"/>
      <c r="O853" s="19"/>
      <c r="P853" s="19"/>
      <c r="Q853" s="19"/>
      <c r="R853" s="19"/>
      <c r="S853" s="19"/>
      <c r="T853" s="19"/>
      <c r="U853" s="19"/>
      <c r="V853" s="19"/>
      <c r="W853" s="19"/>
      <c r="X853" s="19"/>
      <c r="Y853" s="19"/>
      <c r="Z853" s="19"/>
    </row>
    <row r="854" spans="1:26" x14ac:dyDescent="0.2">
      <c r="A854" s="19"/>
      <c r="B854" s="19"/>
      <c r="C854" s="19"/>
      <c r="D854" s="19"/>
      <c r="E854" s="19"/>
      <c r="F854" s="19"/>
      <c r="G854" s="19"/>
      <c r="H854" s="19"/>
      <c r="I854" s="19"/>
      <c r="J854" s="19"/>
      <c r="K854" s="19"/>
      <c r="L854" s="19"/>
      <c r="M854" s="19"/>
      <c r="N854" s="19"/>
      <c r="O854" s="19"/>
      <c r="P854" s="19"/>
      <c r="Q854" s="19"/>
      <c r="R854" s="19"/>
      <c r="S854" s="19"/>
      <c r="T854" s="19"/>
      <c r="U854" s="19"/>
      <c r="V854" s="19"/>
      <c r="W854" s="19"/>
      <c r="X854" s="19"/>
      <c r="Y854" s="19"/>
      <c r="Z854" s="19"/>
    </row>
    <row r="855" spans="1:26" x14ac:dyDescent="0.2">
      <c r="A855" s="19"/>
      <c r="B855" s="19"/>
      <c r="C855" s="19"/>
      <c r="D855" s="19"/>
      <c r="E855" s="19"/>
      <c r="F855" s="19"/>
      <c r="G855" s="19"/>
      <c r="H855" s="19"/>
      <c r="I855" s="19"/>
      <c r="J855" s="19"/>
      <c r="K855" s="19"/>
      <c r="L855" s="19"/>
      <c r="M855" s="19"/>
      <c r="N855" s="19"/>
      <c r="O855" s="19"/>
      <c r="P855" s="19"/>
      <c r="Q855" s="19"/>
      <c r="R855" s="19"/>
      <c r="S855" s="19"/>
      <c r="T855" s="19"/>
      <c r="U855" s="19"/>
      <c r="V855" s="19"/>
      <c r="W855" s="19"/>
      <c r="X855" s="19"/>
      <c r="Y855" s="19"/>
      <c r="Z855" s="19"/>
    </row>
    <row r="856" spans="1:26" x14ac:dyDescent="0.2">
      <c r="A856" s="19"/>
      <c r="B856" s="19"/>
      <c r="C856" s="19"/>
      <c r="D856" s="19"/>
      <c r="E856" s="19"/>
      <c r="F856" s="19"/>
      <c r="G856" s="19"/>
      <c r="H856" s="19"/>
      <c r="I856" s="19"/>
      <c r="J856" s="19"/>
      <c r="K856" s="19"/>
      <c r="L856" s="19"/>
      <c r="M856" s="19"/>
      <c r="N856" s="19"/>
      <c r="O856" s="19"/>
      <c r="P856" s="19"/>
      <c r="Q856" s="19"/>
      <c r="R856" s="19"/>
      <c r="S856" s="19"/>
      <c r="T856" s="19"/>
      <c r="U856" s="19"/>
      <c r="V856" s="19"/>
      <c r="W856" s="19"/>
      <c r="X856" s="19"/>
      <c r="Y856" s="19"/>
      <c r="Z856" s="19"/>
    </row>
    <row r="857" spans="1:26" x14ac:dyDescent="0.2">
      <c r="A857" s="19"/>
      <c r="B857" s="19"/>
      <c r="C857" s="19"/>
      <c r="D857" s="19"/>
      <c r="E857" s="19"/>
      <c r="F857" s="19"/>
      <c r="G857" s="19"/>
      <c r="H857" s="19"/>
      <c r="I857" s="19"/>
      <c r="J857" s="19"/>
      <c r="K857" s="19"/>
      <c r="L857" s="19"/>
      <c r="M857" s="19"/>
      <c r="N857" s="19"/>
      <c r="O857" s="19"/>
      <c r="P857" s="19"/>
      <c r="Q857" s="19"/>
      <c r="R857" s="19"/>
      <c r="S857" s="19"/>
      <c r="T857" s="19"/>
      <c r="U857" s="19"/>
      <c r="V857" s="19"/>
      <c r="W857" s="19"/>
      <c r="X857" s="19"/>
      <c r="Y857" s="19"/>
      <c r="Z857" s="19"/>
    </row>
    <row r="858" spans="1:26" x14ac:dyDescent="0.2">
      <c r="A858" s="19"/>
      <c r="B858" s="19"/>
      <c r="C858" s="19"/>
      <c r="D858" s="19"/>
      <c r="E858" s="19"/>
      <c r="F858" s="19"/>
      <c r="G858" s="19"/>
      <c r="H858" s="19"/>
      <c r="I858" s="19"/>
      <c r="J858" s="19"/>
      <c r="K858" s="19"/>
      <c r="L858" s="19"/>
      <c r="M858" s="19"/>
      <c r="N858" s="19"/>
      <c r="O858" s="19"/>
      <c r="P858" s="19"/>
      <c r="Q858" s="19"/>
      <c r="R858" s="19"/>
      <c r="S858" s="19"/>
      <c r="T858" s="19"/>
      <c r="U858" s="19"/>
      <c r="V858" s="19"/>
      <c r="W858" s="19"/>
      <c r="X858" s="19"/>
      <c r="Y858" s="19"/>
      <c r="Z858" s="19"/>
    </row>
    <row r="859" spans="1:26" x14ac:dyDescent="0.2">
      <c r="A859" s="19"/>
      <c r="B859" s="19"/>
      <c r="C859" s="19"/>
      <c r="D859" s="19"/>
      <c r="E859" s="19"/>
      <c r="F859" s="19"/>
      <c r="G859" s="19"/>
      <c r="H859" s="19"/>
      <c r="I859" s="19"/>
      <c r="J859" s="19"/>
      <c r="K859" s="19"/>
      <c r="L859" s="19"/>
      <c r="M859" s="19"/>
      <c r="N859" s="19"/>
      <c r="O859" s="19"/>
      <c r="P859" s="19"/>
      <c r="Q859" s="19"/>
      <c r="R859" s="19"/>
      <c r="S859" s="19"/>
      <c r="T859" s="19"/>
      <c r="U859" s="19"/>
      <c r="V859" s="19"/>
      <c r="W859" s="19"/>
      <c r="X859" s="19"/>
      <c r="Y859" s="19"/>
      <c r="Z859" s="19"/>
    </row>
    <row r="860" spans="1:26" x14ac:dyDescent="0.2">
      <c r="A860" s="19"/>
      <c r="B860" s="19"/>
      <c r="C860" s="19"/>
      <c r="D860" s="19"/>
      <c r="E860" s="19"/>
      <c r="F860" s="19"/>
      <c r="G860" s="19"/>
      <c r="H860" s="19"/>
      <c r="I860" s="19"/>
      <c r="J860" s="19"/>
      <c r="K860" s="19"/>
      <c r="L860" s="19"/>
      <c r="M860" s="19"/>
      <c r="N860" s="19"/>
      <c r="O860" s="19"/>
      <c r="P860" s="19"/>
      <c r="Q860" s="19"/>
      <c r="R860" s="19"/>
      <c r="S860" s="19"/>
      <c r="T860" s="19"/>
      <c r="U860" s="19"/>
      <c r="V860" s="19"/>
      <c r="W860" s="19"/>
      <c r="X860" s="19"/>
      <c r="Y860" s="19"/>
      <c r="Z860" s="19"/>
    </row>
    <row r="861" spans="1:26" x14ac:dyDescent="0.2">
      <c r="A861" s="19"/>
      <c r="B861" s="19"/>
      <c r="C861" s="19"/>
      <c r="D861" s="19"/>
      <c r="E861" s="19"/>
      <c r="F861" s="19"/>
      <c r="G861" s="19"/>
      <c r="H861" s="19"/>
      <c r="I861" s="19"/>
      <c r="J861" s="19"/>
      <c r="K861" s="19"/>
      <c r="L861" s="19"/>
      <c r="M861" s="19"/>
      <c r="N861" s="19"/>
      <c r="O861" s="19"/>
      <c r="P861" s="19"/>
      <c r="Q861" s="19"/>
      <c r="R861" s="19"/>
      <c r="S861" s="19"/>
      <c r="T861" s="19"/>
      <c r="U861" s="19"/>
      <c r="V861" s="19"/>
      <c r="W861" s="19"/>
      <c r="X861" s="19"/>
      <c r="Y861" s="19"/>
      <c r="Z861" s="19"/>
    </row>
    <row r="862" spans="1:26" x14ac:dyDescent="0.2">
      <c r="A862" s="19"/>
      <c r="B862" s="19"/>
      <c r="C862" s="19"/>
      <c r="D862" s="19"/>
      <c r="E862" s="19"/>
      <c r="F862" s="19"/>
      <c r="G862" s="19"/>
      <c r="H862" s="19"/>
      <c r="I862" s="19"/>
      <c r="J862" s="19"/>
      <c r="K862" s="19"/>
      <c r="L862" s="19"/>
      <c r="M862" s="19"/>
      <c r="N862" s="19"/>
      <c r="O862" s="19"/>
      <c r="P862" s="19"/>
      <c r="Q862" s="19"/>
      <c r="R862" s="19"/>
      <c r="S862" s="19"/>
      <c r="T862" s="19"/>
      <c r="U862" s="19"/>
      <c r="V862" s="19"/>
      <c r="W862" s="19"/>
      <c r="X862" s="19"/>
      <c r="Y862" s="19"/>
      <c r="Z862" s="19"/>
    </row>
    <row r="863" spans="1:26" x14ac:dyDescent="0.2">
      <c r="A863" s="19"/>
      <c r="B863" s="19"/>
      <c r="C863" s="19"/>
      <c r="D863" s="19"/>
      <c r="E863" s="19"/>
      <c r="F863" s="19"/>
      <c r="G863" s="19"/>
      <c r="H863" s="19"/>
      <c r="I863" s="19"/>
      <c r="J863" s="19"/>
      <c r="K863" s="19"/>
      <c r="L863" s="19"/>
      <c r="M863" s="19"/>
      <c r="N863" s="19"/>
      <c r="O863" s="19"/>
      <c r="P863" s="19"/>
      <c r="Q863" s="19"/>
      <c r="R863" s="19"/>
      <c r="S863" s="19"/>
      <c r="T863" s="19"/>
      <c r="U863" s="19"/>
      <c r="V863" s="19"/>
      <c r="W863" s="19"/>
      <c r="X863" s="19"/>
      <c r="Y863" s="19"/>
      <c r="Z863" s="19"/>
    </row>
    <row r="864" spans="1:26" x14ac:dyDescent="0.2">
      <c r="A864" s="19"/>
      <c r="B864" s="19"/>
      <c r="C864" s="19"/>
      <c r="D864" s="19"/>
      <c r="E864" s="19"/>
      <c r="F864" s="19"/>
      <c r="G864" s="19"/>
      <c r="H864" s="19"/>
      <c r="I864" s="19"/>
      <c r="J864" s="19"/>
      <c r="K864" s="19"/>
      <c r="L864" s="19"/>
      <c r="M864" s="19"/>
      <c r="N864" s="19"/>
      <c r="O864" s="19"/>
      <c r="P864" s="19"/>
      <c r="Q864" s="19"/>
      <c r="R864" s="19"/>
      <c r="S864" s="19"/>
      <c r="T864" s="19"/>
      <c r="U864" s="19"/>
      <c r="V864" s="19"/>
      <c r="W864" s="19"/>
      <c r="X864" s="19"/>
      <c r="Y864" s="19"/>
      <c r="Z864" s="19"/>
    </row>
    <row r="865" spans="1:26" x14ac:dyDescent="0.2">
      <c r="A865" s="19"/>
      <c r="B865" s="19"/>
      <c r="C865" s="19"/>
      <c r="D865" s="19"/>
      <c r="E865" s="19"/>
      <c r="F865" s="19"/>
      <c r="G865" s="19"/>
      <c r="H865" s="19"/>
      <c r="I865" s="19"/>
      <c r="J865" s="19"/>
      <c r="K865" s="19"/>
      <c r="L865" s="19"/>
      <c r="M865" s="19"/>
      <c r="N865" s="19"/>
      <c r="O865" s="19"/>
      <c r="P865" s="19"/>
      <c r="Q865" s="19"/>
      <c r="R865" s="19"/>
      <c r="S865" s="19"/>
      <c r="T865" s="19"/>
      <c r="U865" s="19"/>
      <c r="V865" s="19"/>
      <c r="W865" s="19"/>
      <c r="X865" s="19"/>
      <c r="Y865" s="19"/>
      <c r="Z865" s="19"/>
    </row>
    <row r="866" spans="1:26" x14ac:dyDescent="0.2">
      <c r="A866" s="19"/>
      <c r="B866" s="19"/>
      <c r="C866" s="19"/>
      <c r="D866" s="19"/>
      <c r="E866" s="19"/>
      <c r="F866" s="19"/>
      <c r="G866" s="19"/>
      <c r="H866" s="19"/>
      <c r="I866" s="19"/>
      <c r="J866" s="19"/>
      <c r="K866" s="19"/>
      <c r="L866" s="19"/>
      <c r="M866" s="19"/>
      <c r="N866" s="19"/>
      <c r="O866" s="19"/>
      <c r="P866" s="19"/>
      <c r="Q866" s="19"/>
      <c r="R866" s="19"/>
      <c r="S866" s="19"/>
      <c r="T866" s="19"/>
      <c r="U866" s="19"/>
      <c r="V866" s="19"/>
      <c r="W866" s="19"/>
      <c r="X866" s="19"/>
      <c r="Y866" s="19"/>
      <c r="Z866" s="19"/>
    </row>
    <row r="867" spans="1:26" x14ac:dyDescent="0.2">
      <c r="A867" s="19"/>
      <c r="B867" s="19"/>
      <c r="C867" s="19"/>
      <c r="D867" s="19"/>
      <c r="E867" s="19"/>
      <c r="F867" s="19"/>
      <c r="G867" s="19"/>
      <c r="H867" s="19"/>
      <c r="I867" s="19"/>
      <c r="J867" s="19"/>
      <c r="K867" s="19"/>
      <c r="L867" s="19"/>
      <c r="M867" s="19"/>
      <c r="N867" s="19"/>
      <c r="O867" s="19"/>
      <c r="P867" s="19"/>
      <c r="Q867" s="19"/>
      <c r="R867" s="19"/>
      <c r="S867" s="19"/>
      <c r="T867" s="19"/>
      <c r="U867" s="19"/>
      <c r="V867" s="19"/>
      <c r="W867" s="19"/>
      <c r="X867" s="19"/>
      <c r="Y867" s="19"/>
      <c r="Z867" s="19"/>
    </row>
    <row r="868" spans="1:26" x14ac:dyDescent="0.2">
      <c r="A868" s="19"/>
      <c r="B868" s="19"/>
      <c r="C868" s="19"/>
      <c r="D868" s="19"/>
      <c r="E868" s="19"/>
      <c r="F868" s="19"/>
      <c r="G868" s="19"/>
      <c r="H868" s="19"/>
      <c r="I868" s="19"/>
      <c r="J868" s="19"/>
      <c r="K868" s="19"/>
      <c r="L868" s="19"/>
      <c r="M868" s="19"/>
      <c r="N868" s="19"/>
      <c r="O868" s="19"/>
      <c r="P868" s="19"/>
      <c r="Q868" s="19"/>
      <c r="R868" s="19"/>
      <c r="S868" s="19"/>
      <c r="T868" s="19"/>
      <c r="U868" s="19"/>
      <c r="V868" s="19"/>
      <c r="W868" s="19"/>
      <c r="X868" s="19"/>
      <c r="Y868" s="19"/>
      <c r="Z868" s="19"/>
    </row>
    <row r="869" spans="1:26" x14ac:dyDescent="0.2">
      <c r="A869" s="19"/>
      <c r="B869" s="19"/>
      <c r="C869" s="19"/>
      <c r="D869" s="19"/>
      <c r="E869" s="19"/>
      <c r="F869" s="19"/>
      <c r="G869" s="19"/>
      <c r="H869" s="19"/>
      <c r="I869" s="19"/>
      <c r="J869" s="19"/>
      <c r="K869" s="19"/>
      <c r="L869" s="19"/>
      <c r="M869" s="19"/>
      <c r="N869" s="19"/>
      <c r="O869" s="19"/>
      <c r="P869" s="19"/>
      <c r="Q869" s="19"/>
      <c r="R869" s="19"/>
      <c r="S869" s="19"/>
      <c r="T869" s="19"/>
      <c r="U869" s="19"/>
      <c r="V869" s="19"/>
      <c r="W869" s="19"/>
      <c r="X869" s="19"/>
      <c r="Y869" s="19"/>
      <c r="Z869" s="19"/>
    </row>
    <row r="870" spans="1:26" x14ac:dyDescent="0.2">
      <c r="A870" s="19"/>
      <c r="B870" s="19"/>
      <c r="C870" s="19"/>
      <c r="D870" s="19"/>
      <c r="E870" s="19"/>
      <c r="F870" s="19"/>
      <c r="G870" s="19"/>
      <c r="H870" s="19"/>
      <c r="I870" s="19"/>
      <c r="J870" s="19"/>
      <c r="K870" s="19"/>
      <c r="L870" s="19"/>
      <c r="M870" s="19"/>
      <c r="N870" s="19"/>
      <c r="O870" s="19"/>
      <c r="P870" s="19"/>
      <c r="Q870" s="19"/>
      <c r="R870" s="19"/>
      <c r="S870" s="19"/>
      <c r="T870" s="19"/>
      <c r="U870" s="19"/>
      <c r="V870" s="19"/>
      <c r="W870" s="19"/>
      <c r="X870" s="19"/>
      <c r="Y870" s="19"/>
      <c r="Z870" s="19"/>
    </row>
    <row r="871" spans="1:26" x14ac:dyDescent="0.2">
      <c r="A871" s="19"/>
      <c r="B871" s="19"/>
      <c r="C871" s="19"/>
      <c r="D871" s="19"/>
      <c r="E871" s="19"/>
      <c r="F871" s="19"/>
      <c r="G871" s="19"/>
      <c r="H871" s="19"/>
      <c r="I871" s="19"/>
      <c r="J871" s="19"/>
      <c r="K871" s="19"/>
      <c r="L871" s="19"/>
      <c r="M871" s="19"/>
      <c r="N871" s="19"/>
      <c r="O871" s="19"/>
      <c r="P871" s="19"/>
      <c r="Q871" s="19"/>
      <c r="R871" s="19"/>
      <c r="S871" s="19"/>
      <c r="T871" s="19"/>
      <c r="U871" s="19"/>
      <c r="V871" s="19"/>
      <c r="W871" s="19"/>
      <c r="X871" s="19"/>
      <c r="Y871" s="19"/>
      <c r="Z871" s="19"/>
    </row>
    <row r="872" spans="1:26" x14ac:dyDescent="0.2">
      <c r="A872" s="19"/>
      <c r="B872" s="19"/>
      <c r="C872" s="19"/>
      <c r="D872" s="19"/>
      <c r="E872" s="19"/>
      <c r="F872" s="19"/>
      <c r="G872" s="19"/>
      <c r="H872" s="19"/>
      <c r="I872" s="19"/>
      <c r="J872" s="19"/>
      <c r="K872" s="19"/>
      <c r="L872" s="19"/>
      <c r="M872" s="19"/>
      <c r="N872" s="19"/>
      <c r="O872" s="19"/>
      <c r="P872" s="19"/>
      <c r="Q872" s="19"/>
      <c r="R872" s="19"/>
      <c r="S872" s="19"/>
      <c r="T872" s="19"/>
      <c r="U872" s="19"/>
      <c r="V872" s="19"/>
      <c r="W872" s="19"/>
      <c r="X872" s="19"/>
      <c r="Y872" s="19"/>
      <c r="Z872" s="19"/>
    </row>
    <row r="873" spans="1:26" x14ac:dyDescent="0.2">
      <c r="A873" s="19"/>
      <c r="B873" s="19"/>
      <c r="C873" s="19"/>
      <c r="D873" s="19"/>
      <c r="E873" s="19"/>
      <c r="F873" s="19"/>
      <c r="G873" s="19"/>
      <c r="H873" s="19"/>
      <c r="I873" s="19"/>
      <c r="J873" s="19"/>
      <c r="K873" s="19"/>
      <c r="L873" s="19"/>
      <c r="M873" s="19"/>
      <c r="N873" s="19"/>
      <c r="O873" s="19"/>
      <c r="P873" s="19"/>
      <c r="Q873" s="19"/>
      <c r="R873" s="19"/>
      <c r="S873" s="19"/>
      <c r="T873" s="19"/>
      <c r="U873" s="19"/>
      <c r="V873" s="19"/>
      <c r="W873" s="19"/>
      <c r="X873" s="19"/>
      <c r="Y873" s="19"/>
      <c r="Z873" s="19"/>
    </row>
    <row r="874" spans="1:26" x14ac:dyDescent="0.2">
      <c r="A874" s="19"/>
      <c r="B874" s="19"/>
      <c r="C874" s="19"/>
      <c r="D874" s="19"/>
      <c r="E874" s="19"/>
      <c r="F874" s="19"/>
      <c r="G874" s="19"/>
      <c r="H874" s="19"/>
      <c r="I874" s="19"/>
      <c r="J874" s="19"/>
      <c r="K874" s="19"/>
      <c r="L874" s="19"/>
      <c r="M874" s="19"/>
      <c r="N874" s="19"/>
      <c r="O874" s="19"/>
      <c r="P874" s="19"/>
      <c r="Q874" s="19"/>
      <c r="R874" s="19"/>
      <c r="S874" s="19"/>
      <c r="T874" s="19"/>
      <c r="U874" s="19"/>
      <c r="V874" s="19"/>
      <c r="W874" s="19"/>
      <c r="X874" s="19"/>
      <c r="Y874" s="19"/>
      <c r="Z874" s="19"/>
    </row>
    <row r="875" spans="1:26" x14ac:dyDescent="0.2">
      <c r="A875" s="19"/>
      <c r="B875" s="19"/>
      <c r="C875" s="19"/>
      <c r="D875" s="19"/>
      <c r="E875" s="19"/>
      <c r="F875" s="19"/>
      <c r="G875" s="19"/>
      <c r="H875" s="19"/>
      <c r="I875" s="19"/>
      <c r="J875" s="19"/>
      <c r="K875" s="19"/>
      <c r="L875" s="19"/>
      <c r="M875" s="19"/>
      <c r="N875" s="19"/>
      <c r="O875" s="19"/>
      <c r="P875" s="19"/>
      <c r="Q875" s="19"/>
      <c r="R875" s="19"/>
      <c r="S875" s="19"/>
      <c r="T875" s="19"/>
      <c r="U875" s="19"/>
      <c r="V875" s="19"/>
      <c r="W875" s="19"/>
      <c r="X875" s="19"/>
      <c r="Y875" s="19"/>
      <c r="Z875" s="19"/>
    </row>
    <row r="876" spans="1:26" x14ac:dyDescent="0.2">
      <c r="A876" s="19"/>
      <c r="B876" s="19"/>
      <c r="C876" s="19"/>
      <c r="D876" s="19"/>
      <c r="E876" s="19"/>
      <c r="F876" s="19"/>
      <c r="G876" s="19"/>
      <c r="H876" s="19"/>
      <c r="I876" s="19"/>
      <c r="J876" s="19"/>
      <c r="K876" s="19"/>
      <c r="L876" s="19"/>
      <c r="M876" s="19"/>
      <c r="N876" s="19"/>
      <c r="O876" s="19"/>
      <c r="P876" s="19"/>
      <c r="Q876" s="19"/>
      <c r="R876" s="19"/>
      <c r="S876" s="19"/>
      <c r="T876" s="19"/>
      <c r="U876" s="19"/>
      <c r="V876" s="19"/>
      <c r="W876" s="19"/>
      <c r="X876" s="19"/>
      <c r="Y876" s="19"/>
      <c r="Z876" s="19"/>
    </row>
    <row r="877" spans="1:26" x14ac:dyDescent="0.2">
      <c r="A877" s="19"/>
      <c r="B877" s="19"/>
      <c r="C877" s="19"/>
      <c r="D877" s="19"/>
      <c r="E877" s="19"/>
      <c r="F877" s="19"/>
      <c r="G877" s="19"/>
      <c r="H877" s="19"/>
      <c r="I877" s="19"/>
      <c r="J877" s="19"/>
      <c r="K877" s="19"/>
      <c r="L877" s="19"/>
      <c r="M877" s="19"/>
      <c r="N877" s="19"/>
      <c r="O877" s="19"/>
      <c r="P877" s="19"/>
      <c r="Q877" s="19"/>
      <c r="R877" s="19"/>
      <c r="S877" s="19"/>
      <c r="T877" s="19"/>
      <c r="U877" s="19"/>
      <c r="V877" s="19"/>
      <c r="W877" s="19"/>
      <c r="X877" s="19"/>
      <c r="Y877" s="19"/>
      <c r="Z877" s="19"/>
    </row>
    <row r="878" spans="1:26" x14ac:dyDescent="0.2">
      <c r="A878" s="19"/>
      <c r="B878" s="19"/>
      <c r="C878" s="19"/>
      <c r="D878" s="19"/>
      <c r="E878" s="19"/>
      <c r="F878" s="19"/>
      <c r="G878" s="19"/>
      <c r="H878" s="19"/>
      <c r="I878" s="19"/>
      <c r="J878" s="19"/>
      <c r="K878" s="19"/>
      <c r="L878" s="19"/>
      <c r="M878" s="19"/>
      <c r="N878" s="19"/>
      <c r="O878" s="19"/>
      <c r="P878" s="19"/>
      <c r="Q878" s="19"/>
      <c r="R878" s="19"/>
      <c r="S878" s="19"/>
      <c r="T878" s="19"/>
      <c r="U878" s="19"/>
      <c r="V878" s="19"/>
      <c r="W878" s="19"/>
      <c r="X878" s="19"/>
      <c r="Y878" s="19"/>
      <c r="Z878" s="19"/>
    </row>
    <row r="879" spans="1:26" x14ac:dyDescent="0.2">
      <c r="A879" s="19"/>
      <c r="B879" s="19"/>
      <c r="C879" s="19"/>
      <c r="D879" s="19"/>
      <c r="E879" s="19"/>
      <c r="F879" s="19"/>
      <c r="G879" s="19"/>
      <c r="H879" s="19"/>
      <c r="I879" s="19"/>
      <c r="J879" s="19"/>
      <c r="K879" s="19"/>
      <c r="L879" s="19"/>
      <c r="M879" s="19"/>
      <c r="N879" s="19"/>
      <c r="O879" s="19"/>
      <c r="P879" s="19"/>
      <c r="Q879" s="19"/>
      <c r="R879" s="19"/>
      <c r="S879" s="19"/>
      <c r="T879" s="19"/>
      <c r="U879" s="19"/>
      <c r="V879" s="19"/>
      <c r="W879" s="19"/>
      <c r="X879" s="19"/>
      <c r="Y879" s="19"/>
      <c r="Z879" s="19"/>
    </row>
    <row r="880" spans="1:26" x14ac:dyDescent="0.2">
      <c r="A880" s="19"/>
      <c r="B880" s="19"/>
      <c r="C880" s="19"/>
      <c r="D880" s="19"/>
      <c r="E880" s="19"/>
      <c r="F880" s="19"/>
      <c r="G880" s="19"/>
      <c r="H880" s="19"/>
      <c r="I880" s="19"/>
      <c r="J880" s="19"/>
      <c r="K880" s="19"/>
      <c r="L880" s="19"/>
      <c r="M880" s="19"/>
      <c r="N880" s="19"/>
      <c r="O880" s="19"/>
      <c r="P880" s="19"/>
      <c r="Q880" s="19"/>
      <c r="R880" s="19"/>
      <c r="S880" s="19"/>
      <c r="T880" s="19"/>
      <c r="U880" s="19"/>
      <c r="V880" s="19"/>
      <c r="W880" s="19"/>
      <c r="X880" s="19"/>
      <c r="Y880" s="19"/>
      <c r="Z880" s="19"/>
    </row>
    <row r="881" spans="1:26" x14ac:dyDescent="0.2">
      <c r="A881" s="19"/>
      <c r="B881" s="19"/>
      <c r="C881" s="19"/>
      <c r="D881" s="19"/>
      <c r="E881" s="19"/>
      <c r="F881" s="19"/>
      <c r="G881" s="19"/>
      <c r="H881" s="19"/>
      <c r="I881" s="19"/>
      <c r="J881" s="19"/>
      <c r="K881" s="19"/>
      <c r="L881" s="19"/>
      <c r="M881" s="19"/>
      <c r="N881" s="19"/>
      <c r="O881" s="19"/>
      <c r="P881" s="19"/>
      <c r="Q881" s="19"/>
      <c r="R881" s="19"/>
      <c r="S881" s="19"/>
      <c r="T881" s="19"/>
      <c r="U881" s="19"/>
      <c r="V881" s="19"/>
      <c r="W881" s="19"/>
      <c r="X881" s="19"/>
      <c r="Y881" s="19"/>
      <c r="Z881" s="19"/>
    </row>
    <row r="882" spans="1:26" x14ac:dyDescent="0.2">
      <c r="A882" s="19"/>
      <c r="B882" s="19"/>
      <c r="C882" s="19"/>
      <c r="D882" s="19"/>
      <c r="E882" s="19"/>
      <c r="F882" s="19"/>
      <c r="G882" s="19"/>
      <c r="H882" s="19"/>
      <c r="I882" s="19"/>
      <c r="J882" s="19"/>
      <c r="K882" s="19"/>
      <c r="L882" s="19"/>
      <c r="M882" s="19"/>
      <c r="N882" s="19"/>
      <c r="O882" s="19"/>
      <c r="P882" s="19"/>
      <c r="Q882" s="19"/>
      <c r="R882" s="19"/>
      <c r="S882" s="19"/>
      <c r="T882" s="19"/>
      <c r="U882" s="19"/>
      <c r="V882" s="19"/>
      <c r="W882" s="19"/>
      <c r="X882" s="19"/>
      <c r="Y882" s="19"/>
      <c r="Z882" s="19"/>
    </row>
    <row r="883" spans="1:26" x14ac:dyDescent="0.2">
      <c r="A883" s="19"/>
      <c r="B883" s="19"/>
      <c r="C883" s="19"/>
      <c r="D883" s="19"/>
      <c r="E883" s="19"/>
      <c r="F883" s="19"/>
      <c r="G883" s="19"/>
      <c r="H883" s="19"/>
      <c r="I883" s="19"/>
      <c r="J883" s="19"/>
      <c r="K883" s="19"/>
      <c r="L883" s="19"/>
      <c r="M883" s="19"/>
      <c r="N883" s="19"/>
      <c r="O883" s="19"/>
      <c r="P883" s="19"/>
      <c r="Q883" s="19"/>
      <c r="R883" s="19"/>
      <c r="S883" s="19"/>
      <c r="T883" s="19"/>
      <c r="U883" s="19"/>
      <c r="V883" s="19"/>
      <c r="W883" s="19"/>
      <c r="X883" s="19"/>
      <c r="Y883" s="19"/>
      <c r="Z883" s="19"/>
    </row>
    <row r="884" spans="1:26" x14ac:dyDescent="0.2">
      <c r="A884" s="19"/>
      <c r="B884" s="19"/>
      <c r="C884" s="19"/>
      <c r="D884" s="19"/>
      <c r="E884" s="19"/>
      <c r="F884" s="19"/>
      <c r="G884" s="19"/>
      <c r="H884" s="19"/>
      <c r="I884" s="19"/>
      <c r="J884" s="19"/>
      <c r="K884" s="19"/>
      <c r="L884" s="19"/>
      <c r="M884" s="19"/>
      <c r="N884" s="19"/>
      <c r="O884" s="19"/>
      <c r="P884" s="19"/>
      <c r="Q884" s="19"/>
      <c r="R884" s="19"/>
      <c r="S884" s="19"/>
      <c r="T884" s="19"/>
      <c r="U884" s="19"/>
      <c r="V884" s="19"/>
      <c r="W884" s="19"/>
      <c r="X884" s="19"/>
      <c r="Y884" s="19"/>
      <c r="Z884" s="19"/>
    </row>
    <row r="885" spans="1:26" x14ac:dyDescent="0.2">
      <c r="A885" s="19"/>
      <c r="B885" s="19"/>
      <c r="C885" s="19"/>
      <c r="D885" s="19"/>
      <c r="E885" s="19"/>
      <c r="F885" s="19"/>
      <c r="G885" s="19"/>
      <c r="H885" s="19"/>
      <c r="I885" s="19"/>
      <c r="J885" s="19"/>
      <c r="K885" s="19"/>
      <c r="L885" s="19"/>
      <c r="M885" s="19"/>
      <c r="N885" s="19"/>
      <c r="O885" s="19"/>
      <c r="P885" s="19"/>
      <c r="Q885" s="19"/>
      <c r="R885" s="19"/>
      <c r="S885" s="19"/>
      <c r="T885" s="19"/>
      <c r="U885" s="19"/>
      <c r="V885" s="19"/>
      <c r="W885" s="19"/>
      <c r="X885" s="19"/>
      <c r="Y885" s="19"/>
      <c r="Z885" s="19"/>
    </row>
    <row r="886" spans="1:26" x14ac:dyDescent="0.2">
      <c r="A886" s="19"/>
      <c r="B886" s="19"/>
      <c r="C886" s="19"/>
      <c r="D886" s="19"/>
      <c r="E886" s="19"/>
      <c r="F886" s="19"/>
      <c r="G886" s="19"/>
      <c r="H886" s="19"/>
      <c r="I886" s="19"/>
      <c r="J886" s="19"/>
      <c r="K886" s="19"/>
      <c r="L886" s="19"/>
      <c r="M886" s="19"/>
      <c r="N886" s="19"/>
      <c r="O886" s="19"/>
      <c r="P886" s="19"/>
      <c r="Q886" s="19"/>
      <c r="R886" s="19"/>
      <c r="S886" s="19"/>
      <c r="T886" s="19"/>
      <c r="U886" s="19"/>
      <c r="V886" s="19"/>
      <c r="W886" s="19"/>
      <c r="X886" s="19"/>
      <c r="Y886" s="19"/>
      <c r="Z886" s="19"/>
    </row>
    <row r="887" spans="1:26" x14ac:dyDescent="0.2">
      <c r="A887" s="19"/>
      <c r="B887" s="19"/>
      <c r="C887" s="19"/>
      <c r="D887" s="19"/>
      <c r="E887" s="19"/>
      <c r="F887" s="19"/>
      <c r="G887" s="19"/>
      <c r="H887" s="19"/>
      <c r="I887" s="19"/>
      <c r="J887" s="19"/>
      <c r="K887" s="19"/>
      <c r="L887" s="19"/>
      <c r="M887" s="19"/>
      <c r="N887" s="19"/>
      <c r="O887" s="19"/>
      <c r="P887" s="19"/>
      <c r="Q887" s="19"/>
      <c r="R887" s="19"/>
      <c r="S887" s="19"/>
      <c r="T887" s="19"/>
      <c r="U887" s="19"/>
      <c r="V887" s="19"/>
      <c r="W887" s="19"/>
      <c r="X887" s="19"/>
      <c r="Y887" s="19"/>
      <c r="Z887" s="19"/>
    </row>
    <row r="888" spans="1:26" x14ac:dyDescent="0.2">
      <c r="A888" s="19"/>
      <c r="B888" s="19"/>
      <c r="C888" s="19"/>
      <c r="D888" s="19"/>
      <c r="E888" s="19"/>
      <c r="F888" s="19"/>
      <c r="G888" s="19"/>
      <c r="H888" s="19"/>
      <c r="I888" s="19"/>
      <c r="J888" s="19"/>
      <c r="K888" s="19"/>
      <c r="L888" s="19"/>
      <c r="M888" s="19"/>
      <c r="N888" s="19"/>
      <c r="O888" s="19"/>
      <c r="P888" s="19"/>
      <c r="Q888" s="19"/>
      <c r="R888" s="19"/>
      <c r="S888" s="19"/>
      <c r="T888" s="19"/>
      <c r="U888" s="19"/>
      <c r="V888" s="19"/>
      <c r="W888" s="19"/>
      <c r="X888" s="19"/>
      <c r="Y888" s="19"/>
      <c r="Z888" s="19"/>
    </row>
    <row r="889" spans="1:26" x14ac:dyDescent="0.2">
      <c r="A889" s="19"/>
      <c r="B889" s="19"/>
      <c r="C889" s="19"/>
      <c r="D889" s="19"/>
      <c r="E889" s="19"/>
      <c r="F889" s="19"/>
      <c r="G889" s="19"/>
      <c r="H889" s="19"/>
      <c r="I889" s="19"/>
      <c r="J889" s="19"/>
      <c r="K889" s="19"/>
      <c r="L889" s="19"/>
      <c r="M889" s="19"/>
      <c r="N889" s="19"/>
      <c r="O889" s="19"/>
      <c r="P889" s="19"/>
      <c r="Q889" s="19"/>
      <c r="R889" s="19"/>
      <c r="S889" s="19"/>
      <c r="T889" s="19"/>
      <c r="U889" s="19"/>
      <c r="V889" s="19"/>
      <c r="W889" s="19"/>
      <c r="X889" s="19"/>
      <c r="Y889" s="19"/>
      <c r="Z889" s="19"/>
    </row>
    <row r="890" spans="1:26" x14ac:dyDescent="0.2">
      <c r="A890" s="19"/>
      <c r="B890" s="19"/>
      <c r="C890" s="19"/>
      <c r="D890" s="19"/>
      <c r="E890" s="19"/>
      <c r="F890" s="19"/>
      <c r="G890" s="19"/>
      <c r="H890" s="19"/>
      <c r="I890" s="19"/>
      <c r="J890" s="19"/>
      <c r="K890" s="19"/>
      <c r="L890" s="19"/>
      <c r="M890" s="19"/>
      <c r="N890" s="19"/>
      <c r="O890" s="19"/>
      <c r="P890" s="19"/>
      <c r="Q890" s="19"/>
      <c r="R890" s="19"/>
      <c r="S890" s="19"/>
      <c r="T890" s="19"/>
      <c r="U890" s="19"/>
      <c r="V890" s="19"/>
      <c r="W890" s="19"/>
      <c r="X890" s="19"/>
      <c r="Y890" s="19"/>
      <c r="Z890" s="19"/>
    </row>
    <row r="891" spans="1:26" x14ac:dyDescent="0.2">
      <c r="A891" s="19"/>
      <c r="B891" s="19"/>
      <c r="C891" s="19"/>
      <c r="D891" s="19"/>
      <c r="E891" s="19"/>
      <c r="F891" s="19"/>
      <c r="G891" s="19"/>
      <c r="H891" s="19"/>
      <c r="I891" s="19"/>
      <c r="J891" s="19"/>
      <c r="K891" s="19"/>
      <c r="L891" s="19"/>
      <c r="M891" s="19"/>
      <c r="N891" s="19"/>
      <c r="O891" s="19"/>
      <c r="P891" s="19"/>
      <c r="Q891" s="19"/>
      <c r="R891" s="19"/>
      <c r="S891" s="19"/>
      <c r="T891" s="19"/>
      <c r="U891" s="19"/>
      <c r="V891" s="19"/>
      <c r="W891" s="19"/>
      <c r="X891" s="19"/>
      <c r="Y891" s="19"/>
      <c r="Z891" s="19"/>
    </row>
    <row r="892" spans="1:26" x14ac:dyDescent="0.2">
      <c r="A892" s="19"/>
      <c r="B892" s="19"/>
      <c r="C892" s="19"/>
      <c r="D892" s="19"/>
      <c r="E892" s="19"/>
      <c r="F892" s="19"/>
      <c r="G892" s="19"/>
      <c r="H892" s="19"/>
      <c r="I892" s="19"/>
      <c r="J892" s="19"/>
      <c r="K892" s="19"/>
      <c r="L892" s="19"/>
      <c r="M892" s="19"/>
      <c r="N892" s="19"/>
      <c r="O892" s="19"/>
      <c r="P892" s="19"/>
      <c r="Q892" s="19"/>
      <c r="R892" s="19"/>
      <c r="S892" s="19"/>
      <c r="T892" s="19"/>
      <c r="U892" s="19"/>
      <c r="V892" s="19"/>
      <c r="W892" s="19"/>
      <c r="X892" s="19"/>
      <c r="Y892" s="19"/>
      <c r="Z892" s="19"/>
    </row>
    <row r="893" spans="1:26" x14ac:dyDescent="0.2">
      <c r="A893" s="19"/>
      <c r="B893" s="19"/>
      <c r="C893" s="19"/>
      <c r="D893" s="19"/>
      <c r="E893" s="19"/>
      <c r="F893" s="19"/>
      <c r="G893" s="19"/>
      <c r="H893" s="19"/>
      <c r="I893" s="19"/>
      <c r="J893" s="19"/>
      <c r="K893" s="19"/>
      <c r="L893" s="19"/>
      <c r="M893" s="19"/>
      <c r="N893" s="19"/>
      <c r="O893" s="19"/>
      <c r="P893" s="19"/>
      <c r="Q893" s="19"/>
      <c r="R893" s="19"/>
      <c r="S893" s="19"/>
      <c r="T893" s="19"/>
      <c r="U893" s="19"/>
      <c r="V893" s="19"/>
      <c r="W893" s="19"/>
      <c r="X893" s="19"/>
      <c r="Y893" s="19"/>
      <c r="Z893" s="19"/>
    </row>
    <row r="894" spans="1:26" x14ac:dyDescent="0.2">
      <c r="A894" s="19"/>
      <c r="B894" s="19"/>
      <c r="C894" s="19"/>
      <c r="D894" s="19"/>
      <c r="E894" s="19"/>
      <c r="F894" s="19"/>
      <c r="G894" s="19"/>
      <c r="H894" s="19"/>
      <c r="I894" s="19"/>
      <c r="J894" s="19"/>
      <c r="K894" s="19"/>
      <c r="L894" s="19"/>
      <c r="M894" s="19"/>
      <c r="N894" s="19"/>
      <c r="O894" s="19"/>
      <c r="P894" s="19"/>
      <c r="Q894" s="19"/>
      <c r="R894" s="19"/>
      <c r="S894" s="19"/>
      <c r="T894" s="19"/>
      <c r="U894" s="19"/>
      <c r="V894" s="19"/>
      <c r="W894" s="19"/>
      <c r="X894" s="19"/>
      <c r="Y894" s="19"/>
      <c r="Z894" s="19"/>
    </row>
    <row r="895" spans="1:26" x14ac:dyDescent="0.2">
      <c r="A895" s="19"/>
      <c r="B895" s="19"/>
      <c r="C895" s="19"/>
      <c r="D895" s="19"/>
      <c r="E895" s="19"/>
      <c r="F895" s="19"/>
      <c r="G895" s="19"/>
      <c r="H895" s="19"/>
      <c r="I895" s="19"/>
      <c r="J895" s="19"/>
      <c r="K895" s="19"/>
      <c r="L895" s="19"/>
      <c r="M895" s="19"/>
      <c r="N895" s="19"/>
      <c r="O895" s="19"/>
      <c r="P895" s="19"/>
      <c r="Q895" s="19"/>
      <c r="R895" s="19"/>
      <c r="S895" s="19"/>
      <c r="T895" s="19"/>
      <c r="U895" s="19"/>
      <c r="V895" s="19"/>
      <c r="W895" s="19"/>
      <c r="X895" s="19"/>
      <c r="Y895" s="19"/>
      <c r="Z895" s="19"/>
    </row>
    <row r="896" spans="1:26" x14ac:dyDescent="0.2">
      <c r="A896" s="19"/>
      <c r="B896" s="19"/>
      <c r="C896" s="19"/>
      <c r="D896" s="19"/>
      <c r="E896" s="19"/>
      <c r="F896" s="19"/>
      <c r="G896" s="19"/>
      <c r="H896" s="19"/>
      <c r="I896" s="19"/>
      <c r="J896" s="19"/>
      <c r="K896" s="19"/>
      <c r="L896" s="19"/>
      <c r="M896" s="19"/>
      <c r="N896" s="19"/>
      <c r="O896" s="19"/>
      <c r="P896" s="19"/>
      <c r="Q896" s="19"/>
      <c r="R896" s="19"/>
      <c r="S896" s="19"/>
      <c r="T896" s="19"/>
      <c r="U896" s="19"/>
      <c r="V896" s="19"/>
      <c r="W896" s="19"/>
      <c r="X896" s="19"/>
      <c r="Y896" s="19"/>
      <c r="Z896" s="19"/>
    </row>
    <row r="897" spans="1:26" x14ac:dyDescent="0.2">
      <c r="A897" s="19"/>
      <c r="B897" s="19"/>
      <c r="C897" s="19"/>
      <c r="D897" s="19"/>
      <c r="E897" s="19"/>
      <c r="F897" s="19"/>
      <c r="G897" s="19"/>
      <c r="H897" s="19"/>
      <c r="I897" s="19"/>
      <c r="J897" s="19"/>
      <c r="K897" s="19"/>
      <c r="L897" s="19"/>
      <c r="M897" s="19"/>
      <c r="N897" s="19"/>
      <c r="O897" s="19"/>
      <c r="P897" s="19"/>
      <c r="Q897" s="19"/>
      <c r="R897" s="19"/>
      <c r="S897" s="19"/>
      <c r="T897" s="19"/>
      <c r="U897" s="19"/>
      <c r="V897" s="19"/>
      <c r="W897" s="19"/>
      <c r="X897" s="19"/>
      <c r="Y897" s="19"/>
      <c r="Z897" s="19"/>
    </row>
    <row r="898" spans="1:26" x14ac:dyDescent="0.2">
      <c r="A898" s="19"/>
      <c r="B898" s="19"/>
      <c r="C898" s="19"/>
      <c r="D898" s="19"/>
      <c r="E898" s="19"/>
      <c r="F898" s="19"/>
      <c r="G898" s="19"/>
      <c r="H898" s="19"/>
      <c r="I898" s="19"/>
      <c r="J898" s="19"/>
      <c r="K898" s="19"/>
      <c r="L898" s="19"/>
      <c r="M898" s="19"/>
      <c r="N898" s="19"/>
      <c r="O898" s="19"/>
      <c r="P898" s="19"/>
      <c r="Q898" s="19"/>
      <c r="R898" s="19"/>
      <c r="S898" s="19"/>
      <c r="T898" s="19"/>
      <c r="U898" s="19"/>
      <c r="V898" s="19"/>
      <c r="W898" s="19"/>
      <c r="X898" s="19"/>
      <c r="Y898" s="19"/>
      <c r="Z898" s="19"/>
    </row>
    <row r="899" spans="1:26" x14ac:dyDescent="0.2">
      <c r="A899" s="19"/>
      <c r="B899" s="19"/>
      <c r="C899" s="19"/>
      <c r="D899" s="19"/>
      <c r="E899" s="19"/>
      <c r="F899" s="19"/>
      <c r="G899" s="19"/>
      <c r="H899" s="19"/>
      <c r="I899" s="19"/>
      <c r="J899" s="19"/>
      <c r="K899" s="19"/>
      <c r="L899" s="19"/>
      <c r="M899" s="19"/>
      <c r="N899" s="19"/>
      <c r="O899" s="19"/>
      <c r="P899" s="19"/>
      <c r="Q899" s="19"/>
      <c r="R899" s="19"/>
      <c r="S899" s="19"/>
      <c r="T899" s="19"/>
      <c r="U899" s="19"/>
      <c r="V899" s="19"/>
      <c r="W899" s="19"/>
      <c r="X899" s="19"/>
      <c r="Y899" s="19"/>
      <c r="Z899" s="19"/>
    </row>
    <row r="900" spans="1:26" x14ac:dyDescent="0.2">
      <c r="A900" s="19"/>
      <c r="B900" s="19"/>
      <c r="C900" s="19"/>
      <c r="D900" s="19"/>
      <c r="E900" s="19"/>
      <c r="F900" s="19"/>
      <c r="G900" s="19"/>
      <c r="H900" s="19"/>
      <c r="I900" s="19"/>
      <c r="J900" s="19"/>
      <c r="K900" s="19"/>
      <c r="L900" s="19"/>
      <c r="M900" s="19"/>
      <c r="N900" s="19"/>
      <c r="O900" s="19"/>
      <c r="P900" s="19"/>
      <c r="Q900" s="19"/>
      <c r="R900" s="19"/>
      <c r="S900" s="19"/>
      <c r="T900" s="19"/>
      <c r="U900" s="19"/>
      <c r="V900" s="19"/>
      <c r="W900" s="19"/>
      <c r="X900" s="19"/>
      <c r="Y900" s="19"/>
      <c r="Z900" s="19"/>
    </row>
    <row r="901" spans="1:26" x14ac:dyDescent="0.2">
      <c r="A901" s="19"/>
      <c r="B901" s="19"/>
      <c r="C901" s="19"/>
      <c r="D901" s="19"/>
      <c r="E901" s="19"/>
      <c r="F901" s="19"/>
      <c r="G901" s="19"/>
      <c r="H901" s="19"/>
      <c r="I901" s="19"/>
      <c r="J901" s="19"/>
      <c r="K901" s="19"/>
      <c r="L901" s="19"/>
      <c r="M901" s="19"/>
      <c r="N901" s="19"/>
      <c r="O901" s="19"/>
      <c r="P901" s="19"/>
      <c r="Q901" s="19"/>
      <c r="R901" s="19"/>
      <c r="S901" s="19"/>
      <c r="T901" s="19"/>
      <c r="U901" s="19"/>
      <c r="V901" s="19"/>
      <c r="W901" s="19"/>
      <c r="X901" s="19"/>
      <c r="Y901" s="19"/>
      <c r="Z901" s="19"/>
    </row>
    <row r="902" spans="1:26" x14ac:dyDescent="0.2">
      <c r="A902" s="19"/>
      <c r="B902" s="19"/>
      <c r="C902" s="19"/>
      <c r="D902" s="19"/>
      <c r="E902" s="19"/>
      <c r="F902" s="19"/>
      <c r="G902" s="19"/>
      <c r="H902" s="19"/>
      <c r="I902" s="19"/>
      <c r="J902" s="19"/>
      <c r="K902" s="19"/>
      <c r="L902" s="19"/>
      <c r="M902" s="19"/>
      <c r="N902" s="19"/>
      <c r="O902" s="19"/>
      <c r="P902" s="19"/>
      <c r="Q902" s="19"/>
      <c r="R902" s="19"/>
      <c r="S902" s="19"/>
      <c r="T902" s="19"/>
      <c r="U902" s="19"/>
      <c r="V902" s="19"/>
      <c r="W902" s="19"/>
      <c r="X902" s="19"/>
      <c r="Y902" s="19"/>
      <c r="Z902" s="19"/>
    </row>
    <row r="903" spans="1:26" x14ac:dyDescent="0.2">
      <c r="A903" s="19"/>
      <c r="B903" s="19"/>
      <c r="C903" s="19"/>
      <c r="D903" s="19"/>
      <c r="E903" s="19"/>
      <c r="F903" s="19"/>
      <c r="G903" s="19"/>
      <c r="H903" s="19"/>
      <c r="I903" s="19"/>
      <c r="J903" s="19"/>
      <c r="K903" s="19"/>
      <c r="L903" s="19"/>
      <c r="M903" s="19"/>
      <c r="N903" s="19"/>
      <c r="O903" s="19"/>
      <c r="P903" s="19"/>
      <c r="Q903" s="19"/>
      <c r="R903" s="19"/>
      <c r="S903" s="19"/>
      <c r="T903" s="19"/>
      <c r="U903" s="19"/>
      <c r="V903" s="19"/>
      <c r="W903" s="19"/>
      <c r="X903" s="19"/>
      <c r="Y903" s="19"/>
      <c r="Z903" s="19"/>
    </row>
    <row r="904" spans="1:26" x14ac:dyDescent="0.2">
      <c r="A904" s="19"/>
      <c r="B904" s="19"/>
      <c r="C904" s="19"/>
      <c r="D904" s="19"/>
      <c r="E904" s="19"/>
      <c r="F904" s="19"/>
      <c r="G904" s="19"/>
      <c r="H904" s="19"/>
      <c r="I904" s="19"/>
      <c r="J904" s="19"/>
      <c r="K904" s="19"/>
      <c r="L904" s="19"/>
      <c r="M904" s="19"/>
      <c r="N904" s="19"/>
      <c r="O904" s="19"/>
      <c r="P904" s="19"/>
      <c r="Q904" s="19"/>
      <c r="R904" s="19"/>
      <c r="S904" s="19"/>
      <c r="T904" s="19"/>
      <c r="U904" s="19"/>
      <c r="V904" s="19"/>
      <c r="W904" s="19"/>
      <c r="X904" s="19"/>
      <c r="Y904" s="19"/>
      <c r="Z904" s="19"/>
    </row>
    <row r="905" spans="1:26" x14ac:dyDescent="0.2">
      <c r="A905" s="19"/>
      <c r="B905" s="19"/>
      <c r="C905" s="19"/>
      <c r="D905" s="19"/>
      <c r="E905" s="19"/>
      <c r="F905" s="19"/>
      <c r="G905" s="19"/>
      <c r="H905" s="19"/>
      <c r="I905" s="19"/>
      <c r="J905" s="19"/>
      <c r="K905" s="19"/>
      <c r="L905" s="19"/>
      <c r="M905" s="19"/>
      <c r="N905" s="19"/>
      <c r="O905" s="19"/>
      <c r="P905" s="19"/>
      <c r="Q905" s="19"/>
      <c r="R905" s="19"/>
      <c r="S905" s="19"/>
      <c r="T905" s="19"/>
      <c r="U905" s="19"/>
      <c r="V905" s="19"/>
      <c r="W905" s="19"/>
      <c r="X905" s="19"/>
      <c r="Y905" s="19"/>
      <c r="Z905" s="19"/>
    </row>
    <row r="906" spans="1:26" x14ac:dyDescent="0.2">
      <c r="A906" s="19"/>
      <c r="B906" s="19"/>
      <c r="C906" s="19"/>
      <c r="D906" s="19"/>
      <c r="E906" s="19"/>
      <c r="F906" s="19"/>
      <c r="G906" s="19"/>
      <c r="H906" s="19"/>
      <c r="I906" s="19"/>
      <c r="J906" s="19"/>
      <c r="K906" s="19"/>
      <c r="L906" s="19"/>
      <c r="M906" s="19"/>
      <c r="N906" s="19"/>
      <c r="O906" s="19"/>
      <c r="P906" s="19"/>
      <c r="Q906" s="19"/>
      <c r="R906" s="19"/>
      <c r="S906" s="19"/>
      <c r="T906" s="19"/>
      <c r="U906" s="19"/>
      <c r="V906" s="19"/>
      <c r="W906" s="19"/>
      <c r="X906" s="19"/>
      <c r="Y906" s="19"/>
      <c r="Z906" s="19"/>
    </row>
    <row r="907" spans="1:26" x14ac:dyDescent="0.2">
      <c r="A907" s="19"/>
      <c r="B907" s="19"/>
      <c r="C907" s="19"/>
      <c r="D907" s="19"/>
      <c r="E907" s="19"/>
      <c r="F907" s="19"/>
      <c r="G907" s="19"/>
      <c r="H907" s="19"/>
      <c r="I907" s="19"/>
      <c r="J907" s="19"/>
      <c r="K907" s="19"/>
      <c r="L907" s="19"/>
      <c r="M907" s="19"/>
      <c r="N907" s="19"/>
      <c r="O907" s="19"/>
      <c r="P907" s="19"/>
      <c r="Q907" s="19"/>
      <c r="R907" s="19"/>
      <c r="S907" s="19"/>
      <c r="T907" s="19"/>
      <c r="U907" s="19"/>
      <c r="V907" s="19"/>
      <c r="W907" s="19"/>
      <c r="X907" s="19"/>
      <c r="Y907" s="19"/>
      <c r="Z907" s="19"/>
    </row>
    <row r="908" spans="1:26" x14ac:dyDescent="0.2">
      <c r="A908" s="19"/>
      <c r="B908" s="19"/>
      <c r="C908" s="19"/>
      <c r="D908" s="19"/>
      <c r="E908" s="19"/>
      <c r="F908" s="19"/>
      <c r="G908" s="19"/>
      <c r="H908" s="19"/>
      <c r="I908" s="19"/>
      <c r="J908" s="19"/>
      <c r="K908" s="19"/>
      <c r="L908" s="19"/>
      <c r="M908" s="19"/>
      <c r="N908" s="19"/>
      <c r="O908" s="19"/>
      <c r="P908" s="19"/>
      <c r="Q908" s="19"/>
      <c r="R908" s="19"/>
      <c r="S908" s="19"/>
      <c r="T908" s="19"/>
      <c r="U908" s="19"/>
      <c r="V908" s="19"/>
      <c r="W908" s="19"/>
      <c r="X908" s="19"/>
      <c r="Y908" s="19"/>
      <c r="Z908" s="19"/>
    </row>
    <row r="909" spans="1:26" x14ac:dyDescent="0.2">
      <c r="A909" s="19"/>
      <c r="B909" s="19"/>
      <c r="C909" s="19"/>
      <c r="D909" s="19"/>
      <c r="E909" s="19"/>
      <c r="F909" s="19"/>
      <c r="G909" s="19"/>
      <c r="H909" s="19"/>
      <c r="I909" s="19"/>
      <c r="J909" s="19"/>
      <c r="K909" s="19"/>
      <c r="L909" s="19"/>
      <c r="M909" s="19"/>
      <c r="N909" s="19"/>
      <c r="O909" s="19"/>
      <c r="P909" s="19"/>
      <c r="Q909" s="19"/>
      <c r="R909" s="19"/>
      <c r="S909" s="19"/>
      <c r="T909" s="19"/>
      <c r="U909" s="19"/>
      <c r="V909" s="19"/>
      <c r="W909" s="19"/>
      <c r="X909" s="19"/>
      <c r="Y909" s="19"/>
      <c r="Z909" s="19"/>
    </row>
    <row r="910" spans="1:26" x14ac:dyDescent="0.2">
      <c r="A910" s="19"/>
      <c r="B910" s="19"/>
      <c r="C910" s="19"/>
      <c r="D910" s="19"/>
      <c r="E910" s="19"/>
      <c r="F910" s="19"/>
      <c r="G910" s="19"/>
      <c r="H910" s="19"/>
      <c r="I910" s="19"/>
      <c r="J910" s="19"/>
      <c r="K910" s="19"/>
      <c r="L910" s="19"/>
      <c r="M910" s="19"/>
      <c r="N910" s="19"/>
      <c r="O910" s="19"/>
      <c r="P910" s="19"/>
      <c r="Q910" s="19"/>
      <c r="R910" s="19"/>
      <c r="S910" s="19"/>
      <c r="T910" s="19"/>
      <c r="U910" s="19"/>
      <c r="V910" s="19"/>
      <c r="W910" s="19"/>
      <c r="X910" s="19"/>
      <c r="Y910" s="19"/>
      <c r="Z910" s="19"/>
    </row>
    <row r="911" spans="1:26" x14ac:dyDescent="0.2">
      <c r="A911" s="19"/>
      <c r="B911" s="19"/>
      <c r="C911" s="19"/>
      <c r="D911" s="19"/>
      <c r="E911" s="19"/>
      <c r="F911" s="19"/>
      <c r="G911" s="19"/>
      <c r="H911" s="19"/>
      <c r="I911" s="19"/>
      <c r="J911" s="19"/>
      <c r="K911" s="19"/>
      <c r="L911" s="19"/>
      <c r="M911" s="19"/>
      <c r="N911" s="19"/>
      <c r="O911" s="19"/>
      <c r="P911" s="19"/>
      <c r="Q911" s="19"/>
      <c r="R911" s="19"/>
      <c r="S911" s="19"/>
      <c r="T911" s="19"/>
      <c r="U911" s="19"/>
      <c r="V911" s="19"/>
      <c r="W911" s="19"/>
      <c r="X911" s="19"/>
      <c r="Y911" s="19"/>
      <c r="Z911" s="19"/>
    </row>
    <row r="912" spans="1:26" x14ac:dyDescent="0.2">
      <c r="A912" s="19"/>
      <c r="B912" s="19"/>
      <c r="C912" s="19"/>
      <c r="D912" s="19"/>
      <c r="E912" s="19"/>
      <c r="F912" s="19"/>
      <c r="G912" s="19"/>
      <c r="H912" s="19"/>
      <c r="I912" s="19"/>
      <c r="J912" s="19"/>
      <c r="K912" s="19"/>
      <c r="L912" s="19"/>
      <c r="M912" s="19"/>
      <c r="N912" s="19"/>
      <c r="O912" s="19"/>
      <c r="P912" s="19"/>
      <c r="Q912" s="19"/>
      <c r="R912" s="19"/>
      <c r="S912" s="19"/>
      <c r="T912" s="19"/>
      <c r="U912" s="19"/>
      <c r="V912" s="19"/>
      <c r="W912" s="19"/>
      <c r="X912" s="19"/>
      <c r="Y912" s="19"/>
      <c r="Z912" s="19"/>
    </row>
    <row r="913" spans="1:26" x14ac:dyDescent="0.2">
      <c r="A913" s="19"/>
      <c r="B913" s="19"/>
      <c r="C913" s="19"/>
      <c r="D913" s="19"/>
      <c r="E913" s="19"/>
      <c r="F913" s="19"/>
      <c r="G913" s="19"/>
      <c r="H913" s="19"/>
      <c r="I913" s="19"/>
      <c r="J913" s="19"/>
      <c r="K913" s="19"/>
      <c r="L913" s="19"/>
      <c r="M913" s="19"/>
      <c r="N913" s="19"/>
      <c r="O913" s="19"/>
      <c r="P913" s="19"/>
      <c r="Q913" s="19"/>
      <c r="R913" s="19"/>
      <c r="S913" s="19"/>
      <c r="T913" s="19"/>
      <c r="U913" s="19"/>
      <c r="V913" s="19"/>
      <c r="W913" s="19"/>
      <c r="X913" s="19"/>
      <c r="Y913" s="19"/>
      <c r="Z913" s="19"/>
    </row>
    <row r="914" spans="1:26" x14ac:dyDescent="0.2">
      <c r="A914" s="19"/>
      <c r="B914" s="19"/>
      <c r="C914" s="19"/>
      <c r="D914" s="19"/>
      <c r="E914" s="19"/>
      <c r="F914" s="19"/>
      <c r="G914" s="19"/>
      <c r="H914" s="19"/>
      <c r="I914" s="19"/>
      <c r="J914" s="19"/>
      <c r="K914" s="19"/>
      <c r="L914" s="19"/>
      <c r="M914" s="19"/>
      <c r="N914" s="19"/>
      <c r="O914" s="19"/>
      <c r="P914" s="19"/>
      <c r="Q914" s="19"/>
      <c r="R914" s="19"/>
      <c r="S914" s="19"/>
      <c r="T914" s="19"/>
      <c r="U914" s="19"/>
      <c r="V914" s="19"/>
      <c r="W914" s="19"/>
      <c r="X914" s="19"/>
      <c r="Y914" s="19"/>
      <c r="Z914" s="19"/>
    </row>
    <row r="915" spans="1:26" x14ac:dyDescent="0.2">
      <c r="A915" s="19"/>
      <c r="B915" s="19"/>
      <c r="C915" s="19"/>
      <c r="D915" s="19"/>
      <c r="E915" s="19"/>
      <c r="F915" s="19"/>
      <c r="G915" s="19"/>
      <c r="H915" s="19"/>
      <c r="I915" s="19"/>
      <c r="J915" s="19"/>
      <c r="K915" s="19"/>
      <c r="L915" s="19"/>
      <c r="M915" s="19"/>
      <c r="N915" s="19"/>
      <c r="O915" s="19"/>
      <c r="P915" s="19"/>
      <c r="Q915" s="19"/>
      <c r="R915" s="19"/>
      <c r="S915" s="19"/>
      <c r="T915" s="19"/>
      <c r="U915" s="19"/>
      <c r="V915" s="19"/>
      <c r="W915" s="19"/>
      <c r="X915" s="19"/>
      <c r="Y915" s="19"/>
      <c r="Z915" s="19"/>
    </row>
    <row r="916" spans="1:26" x14ac:dyDescent="0.2">
      <c r="A916" s="19"/>
      <c r="B916" s="19"/>
      <c r="C916" s="19"/>
      <c r="D916" s="19"/>
      <c r="E916" s="19"/>
      <c r="F916" s="19"/>
      <c r="G916" s="19"/>
      <c r="H916" s="19"/>
      <c r="I916" s="19"/>
      <c r="J916" s="19"/>
      <c r="K916" s="19"/>
      <c r="L916" s="19"/>
      <c r="M916" s="19"/>
      <c r="N916" s="19"/>
      <c r="O916" s="19"/>
      <c r="P916" s="19"/>
      <c r="Q916" s="19"/>
      <c r="R916" s="19"/>
      <c r="S916" s="19"/>
      <c r="T916" s="19"/>
      <c r="U916" s="19"/>
      <c r="V916" s="19"/>
      <c r="W916" s="19"/>
      <c r="X916" s="19"/>
      <c r="Y916" s="19"/>
      <c r="Z916" s="19"/>
    </row>
    <row r="917" spans="1:26" x14ac:dyDescent="0.2">
      <c r="A917" s="19"/>
      <c r="B917" s="19"/>
      <c r="C917" s="19"/>
      <c r="D917" s="19"/>
      <c r="E917" s="19"/>
      <c r="F917" s="19"/>
      <c r="G917" s="19"/>
      <c r="H917" s="19"/>
      <c r="I917" s="19"/>
      <c r="J917" s="19"/>
      <c r="K917" s="19"/>
      <c r="L917" s="19"/>
      <c r="M917" s="19"/>
      <c r="N917" s="19"/>
      <c r="O917" s="19"/>
      <c r="P917" s="19"/>
      <c r="Q917" s="19"/>
      <c r="R917" s="19"/>
      <c r="S917" s="19"/>
      <c r="T917" s="19"/>
      <c r="U917" s="19"/>
      <c r="V917" s="19"/>
      <c r="W917" s="19"/>
      <c r="X917" s="19"/>
      <c r="Y917" s="19"/>
      <c r="Z917" s="19"/>
    </row>
    <row r="918" spans="1:26" x14ac:dyDescent="0.2">
      <c r="A918" s="19"/>
      <c r="B918" s="19"/>
      <c r="C918" s="19"/>
      <c r="D918" s="19"/>
      <c r="E918" s="19"/>
      <c r="F918" s="19"/>
      <c r="G918" s="19"/>
      <c r="H918" s="19"/>
      <c r="I918" s="19"/>
      <c r="J918" s="19"/>
      <c r="K918" s="19"/>
      <c r="L918" s="19"/>
      <c r="M918" s="19"/>
      <c r="N918" s="19"/>
      <c r="O918" s="19"/>
      <c r="P918" s="19"/>
      <c r="Q918" s="19"/>
      <c r="R918" s="19"/>
      <c r="S918" s="19"/>
      <c r="T918" s="19"/>
      <c r="U918" s="19"/>
      <c r="V918" s="19"/>
      <c r="W918" s="19"/>
      <c r="X918" s="19"/>
      <c r="Y918" s="19"/>
      <c r="Z918" s="19"/>
    </row>
    <row r="919" spans="1:26" x14ac:dyDescent="0.2">
      <c r="A919" s="19"/>
      <c r="B919" s="19"/>
      <c r="C919" s="19"/>
      <c r="D919" s="19"/>
      <c r="E919" s="19"/>
      <c r="F919" s="19"/>
      <c r="G919" s="19"/>
      <c r="H919" s="19"/>
      <c r="I919" s="19"/>
      <c r="J919" s="19"/>
      <c r="K919" s="19"/>
      <c r="L919" s="19"/>
      <c r="M919" s="19"/>
      <c r="N919" s="19"/>
      <c r="O919" s="19"/>
      <c r="P919" s="19"/>
      <c r="Q919" s="19"/>
      <c r="R919" s="19"/>
      <c r="S919" s="19"/>
      <c r="T919" s="19"/>
      <c r="U919" s="19"/>
      <c r="V919" s="19"/>
      <c r="W919" s="19"/>
      <c r="X919" s="19"/>
      <c r="Y919" s="19"/>
      <c r="Z919" s="19"/>
    </row>
    <row r="920" spans="1:26" x14ac:dyDescent="0.2">
      <c r="A920" s="19"/>
      <c r="B920" s="19"/>
      <c r="C920" s="19"/>
      <c r="D920" s="19"/>
      <c r="E920" s="19"/>
      <c r="F920" s="19"/>
      <c r="G920" s="19"/>
      <c r="H920" s="19"/>
      <c r="I920" s="19"/>
      <c r="J920" s="19"/>
      <c r="K920" s="19"/>
      <c r="L920" s="19"/>
      <c r="M920" s="19"/>
      <c r="N920" s="19"/>
      <c r="O920" s="19"/>
      <c r="P920" s="19"/>
      <c r="Q920" s="19"/>
      <c r="R920" s="19"/>
      <c r="S920" s="19"/>
      <c r="T920" s="19"/>
      <c r="U920" s="19"/>
      <c r="V920" s="19"/>
      <c r="W920" s="19"/>
      <c r="X920" s="19"/>
      <c r="Y920" s="19"/>
      <c r="Z920" s="19"/>
    </row>
    <row r="921" spans="1:26" x14ac:dyDescent="0.2">
      <c r="A921" s="19"/>
      <c r="B921" s="19"/>
      <c r="C921" s="19"/>
      <c r="D921" s="19"/>
      <c r="E921" s="19"/>
      <c r="F921" s="19"/>
      <c r="G921" s="19"/>
      <c r="H921" s="19"/>
      <c r="I921" s="19"/>
      <c r="J921" s="19"/>
      <c r="K921" s="19"/>
      <c r="L921" s="19"/>
      <c r="M921" s="19"/>
      <c r="N921" s="19"/>
      <c r="O921" s="19"/>
      <c r="P921" s="19"/>
      <c r="Q921" s="19"/>
      <c r="R921" s="19"/>
      <c r="S921" s="19"/>
      <c r="T921" s="19"/>
      <c r="U921" s="19"/>
      <c r="V921" s="19"/>
      <c r="W921" s="19"/>
      <c r="X921" s="19"/>
      <c r="Y921" s="19"/>
      <c r="Z921" s="19"/>
    </row>
    <row r="922" spans="1:26" x14ac:dyDescent="0.2">
      <c r="A922" s="19"/>
      <c r="B922" s="19"/>
      <c r="C922" s="19"/>
      <c r="D922" s="19"/>
      <c r="E922" s="19"/>
      <c r="F922" s="19"/>
      <c r="G922" s="19"/>
      <c r="H922" s="19"/>
      <c r="I922" s="19"/>
      <c r="J922" s="19"/>
      <c r="K922" s="19"/>
      <c r="L922" s="19"/>
      <c r="M922" s="19"/>
      <c r="N922" s="19"/>
      <c r="O922" s="19"/>
      <c r="P922" s="19"/>
      <c r="Q922" s="19"/>
      <c r="R922" s="19"/>
      <c r="S922" s="19"/>
      <c r="T922" s="19"/>
      <c r="U922" s="19"/>
      <c r="V922" s="19"/>
      <c r="W922" s="19"/>
      <c r="X922" s="19"/>
      <c r="Y922" s="19"/>
      <c r="Z922" s="19"/>
    </row>
    <row r="923" spans="1:26" x14ac:dyDescent="0.2">
      <c r="A923" s="19"/>
      <c r="B923" s="19"/>
      <c r="C923" s="19"/>
      <c r="D923" s="19"/>
      <c r="E923" s="19"/>
      <c r="F923" s="19"/>
      <c r="G923" s="19"/>
      <c r="H923" s="19"/>
      <c r="I923" s="19"/>
      <c r="J923" s="19"/>
      <c r="K923" s="19"/>
      <c r="L923" s="19"/>
      <c r="M923" s="19"/>
      <c r="N923" s="19"/>
      <c r="O923" s="19"/>
      <c r="P923" s="19"/>
      <c r="Q923" s="19"/>
      <c r="R923" s="19"/>
      <c r="S923" s="19"/>
      <c r="T923" s="19"/>
      <c r="U923" s="19"/>
      <c r="V923" s="19"/>
      <c r="W923" s="19"/>
      <c r="X923" s="19"/>
      <c r="Y923" s="19"/>
      <c r="Z923" s="19"/>
    </row>
    <row r="924" spans="1:26" x14ac:dyDescent="0.2">
      <c r="A924" s="19"/>
      <c r="B924" s="19"/>
      <c r="C924" s="19"/>
      <c r="D924" s="19"/>
      <c r="E924" s="19"/>
      <c r="F924" s="19"/>
      <c r="G924" s="19"/>
      <c r="H924" s="19"/>
      <c r="I924" s="19"/>
      <c r="J924" s="19"/>
      <c r="K924" s="19"/>
      <c r="L924" s="19"/>
      <c r="M924" s="19"/>
      <c r="N924" s="19"/>
      <c r="O924" s="19"/>
      <c r="P924" s="19"/>
      <c r="Q924" s="19"/>
      <c r="R924" s="19"/>
      <c r="S924" s="19"/>
      <c r="T924" s="19"/>
      <c r="U924" s="19"/>
      <c r="V924" s="19"/>
      <c r="W924" s="19"/>
      <c r="X924" s="19"/>
      <c r="Y924" s="19"/>
      <c r="Z924" s="19"/>
    </row>
    <row r="925" spans="1:26" x14ac:dyDescent="0.2">
      <c r="A925" s="19"/>
      <c r="B925" s="19"/>
      <c r="C925" s="19"/>
      <c r="D925" s="19"/>
      <c r="E925" s="19"/>
      <c r="F925" s="19"/>
      <c r="G925" s="19"/>
      <c r="H925" s="19"/>
      <c r="I925" s="19"/>
      <c r="J925" s="19"/>
      <c r="K925" s="19"/>
      <c r="L925" s="19"/>
      <c r="M925" s="19"/>
      <c r="N925" s="19"/>
      <c r="O925" s="19"/>
      <c r="P925" s="19"/>
      <c r="Q925" s="19"/>
      <c r="R925" s="19"/>
      <c r="S925" s="19"/>
      <c r="T925" s="19"/>
      <c r="U925" s="19"/>
      <c r="V925" s="19"/>
      <c r="W925" s="19"/>
      <c r="X925" s="19"/>
      <c r="Y925" s="19"/>
      <c r="Z925" s="19"/>
    </row>
    <row r="926" spans="1:26" x14ac:dyDescent="0.2">
      <c r="A926" s="19"/>
      <c r="B926" s="19"/>
      <c r="C926" s="19"/>
      <c r="D926" s="19"/>
      <c r="E926" s="19"/>
      <c r="F926" s="19"/>
      <c r="G926" s="19"/>
      <c r="H926" s="19"/>
      <c r="I926" s="19"/>
      <c r="J926" s="19"/>
      <c r="K926" s="19"/>
      <c r="L926" s="19"/>
      <c r="M926" s="19"/>
      <c r="N926" s="19"/>
      <c r="O926" s="19"/>
      <c r="P926" s="19"/>
      <c r="Q926" s="19"/>
      <c r="R926" s="19"/>
      <c r="S926" s="19"/>
      <c r="T926" s="19"/>
      <c r="U926" s="19"/>
      <c r="V926" s="19"/>
      <c r="W926" s="19"/>
      <c r="X926" s="19"/>
      <c r="Y926" s="19"/>
      <c r="Z926" s="19"/>
    </row>
    <row r="927" spans="1:26" x14ac:dyDescent="0.2">
      <c r="A927" s="19"/>
      <c r="B927" s="19"/>
      <c r="C927" s="19"/>
      <c r="D927" s="19"/>
      <c r="E927" s="19"/>
      <c r="F927" s="19"/>
      <c r="G927" s="19"/>
      <c r="H927" s="19"/>
      <c r="I927" s="19"/>
      <c r="J927" s="19"/>
      <c r="K927" s="19"/>
      <c r="L927" s="19"/>
      <c r="M927" s="19"/>
      <c r="N927" s="19"/>
      <c r="O927" s="19"/>
      <c r="P927" s="19"/>
      <c r="Q927" s="19"/>
      <c r="R927" s="19"/>
      <c r="S927" s="19"/>
      <c r="T927" s="19"/>
      <c r="U927" s="19"/>
      <c r="V927" s="19"/>
      <c r="W927" s="19"/>
      <c r="X927" s="19"/>
      <c r="Y927" s="19"/>
      <c r="Z927" s="19"/>
    </row>
    <row r="928" spans="1:26" x14ac:dyDescent="0.2">
      <c r="A928" s="19"/>
      <c r="B928" s="19"/>
      <c r="C928" s="19"/>
      <c r="D928" s="19"/>
      <c r="E928" s="19"/>
      <c r="F928" s="19"/>
      <c r="G928" s="19"/>
      <c r="H928" s="19"/>
      <c r="I928" s="19"/>
      <c r="J928" s="19"/>
      <c r="K928" s="19"/>
      <c r="L928" s="19"/>
      <c r="M928" s="19"/>
      <c r="N928" s="19"/>
      <c r="O928" s="19"/>
      <c r="P928" s="19"/>
      <c r="Q928" s="19"/>
      <c r="R928" s="19"/>
      <c r="S928" s="19"/>
      <c r="T928" s="19"/>
      <c r="U928" s="19"/>
      <c r="V928" s="19"/>
      <c r="W928" s="19"/>
      <c r="X928" s="19"/>
      <c r="Y928" s="19"/>
      <c r="Z928" s="19"/>
    </row>
    <row r="929" spans="1:26" x14ac:dyDescent="0.2">
      <c r="A929" s="19"/>
      <c r="B929" s="19"/>
      <c r="C929" s="19"/>
      <c r="D929" s="19"/>
      <c r="E929" s="19"/>
      <c r="F929" s="19"/>
      <c r="G929" s="19"/>
      <c r="H929" s="19"/>
      <c r="I929" s="19"/>
      <c r="J929" s="19"/>
      <c r="K929" s="19"/>
      <c r="L929" s="19"/>
      <c r="M929" s="19"/>
      <c r="N929" s="19"/>
      <c r="O929" s="19"/>
      <c r="P929" s="19"/>
      <c r="Q929" s="19"/>
      <c r="R929" s="19"/>
      <c r="S929" s="19"/>
      <c r="T929" s="19"/>
      <c r="U929" s="19"/>
      <c r="V929" s="19"/>
      <c r="W929" s="19"/>
      <c r="X929" s="19"/>
      <c r="Y929" s="19"/>
      <c r="Z929" s="19"/>
    </row>
    <row r="930" spans="1:26" x14ac:dyDescent="0.2">
      <c r="A930" s="19"/>
      <c r="B930" s="19"/>
      <c r="C930" s="19"/>
      <c r="D930" s="19"/>
      <c r="E930" s="19"/>
      <c r="F930" s="19"/>
      <c r="G930" s="19"/>
      <c r="H930" s="19"/>
      <c r="I930" s="19"/>
      <c r="J930" s="19"/>
      <c r="K930" s="19"/>
      <c r="L930" s="19"/>
      <c r="M930" s="19"/>
      <c r="N930" s="19"/>
      <c r="O930" s="19"/>
      <c r="P930" s="19"/>
      <c r="Q930" s="19"/>
      <c r="R930" s="19"/>
      <c r="S930" s="19"/>
      <c r="T930" s="19"/>
      <c r="U930" s="19"/>
      <c r="V930" s="19"/>
      <c r="W930" s="19"/>
      <c r="X930" s="19"/>
      <c r="Y930" s="19"/>
      <c r="Z930" s="19"/>
    </row>
    <row r="931" spans="1:26" x14ac:dyDescent="0.2">
      <c r="A931" s="19"/>
      <c r="B931" s="19"/>
      <c r="C931" s="19"/>
      <c r="D931" s="19"/>
      <c r="E931" s="19"/>
      <c r="F931" s="19"/>
      <c r="G931" s="19"/>
      <c r="H931" s="19"/>
      <c r="I931" s="19"/>
      <c r="J931" s="19"/>
      <c r="K931" s="19"/>
      <c r="L931" s="19"/>
      <c r="M931" s="19"/>
      <c r="N931" s="19"/>
      <c r="O931" s="19"/>
      <c r="P931" s="19"/>
      <c r="Q931" s="19"/>
      <c r="R931" s="19"/>
      <c r="S931" s="19"/>
      <c r="T931" s="19"/>
      <c r="U931" s="19"/>
      <c r="V931" s="19"/>
      <c r="W931" s="19"/>
      <c r="X931" s="19"/>
      <c r="Y931" s="19"/>
      <c r="Z931" s="19"/>
    </row>
    <row r="932" spans="1:26" x14ac:dyDescent="0.2">
      <c r="A932" s="19"/>
      <c r="B932" s="19"/>
      <c r="C932" s="19"/>
      <c r="D932" s="19"/>
      <c r="E932" s="19"/>
      <c r="F932" s="19"/>
      <c r="G932" s="19"/>
      <c r="H932" s="19"/>
      <c r="I932" s="19"/>
      <c r="J932" s="19"/>
      <c r="K932" s="19"/>
      <c r="L932" s="19"/>
      <c r="M932" s="19"/>
      <c r="N932" s="19"/>
      <c r="O932" s="19"/>
      <c r="P932" s="19"/>
      <c r="Q932" s="19"/>
      <c r="R932" s="19"/>
      <c r="S932" s="19"/>
      <c r="T932" s="19"/>
      <c r="U932" s="19"/>
      <c r="V932" s="19"/>
      <c r="W932" s="19"/>
      <c r="X932" s="19"/>
      <c r="Y932" s="19"/>
      <c r="Z932" s="19"/>
    </row>
    <row r="933" spans="1:26" x14ac:dyDescent="0.2">
      <c r="A933" s="19"/>
      <c r="B933" s="19"/>
      <c r="C933" s="19"/>
      <c r="D933" s="19"/>
      <c r="E933" s="19"/>
      <c r="F933" s="19"/>
      <c r="G933" s="19"/>
      <c r="H933" s="19"/>
      <c r="I933" s="19"/>
      <c r="J933" s="19"/>
      <c r="K933" s="19"/>
      <c r="L933" s="19"/>
      <c r="M933" s="19"/>
      <c r="N933" s="19"/>
      <c r="O933" s="19"/>
      <c r="P933" s="19"/>
      <c r="Q933" s="19"/>
      <c r="R933" s="19"/>
      <c r="S933" s="19"/>
      <c r="T933" s="19"/>
      <c r="U933" s="19"/>
      <c r="V933" s="19"/>
      <c r="W933" s="19"/>
      <c r="X933" s="19"/>
      <c r="Y933" s="19"/>
      <c r="Z933" s="19"/>
    </row>
    <row r="934" spans="1:26" x14ac:dyDescent="0.2">
      <c r="A934" s="19"/>
      <c r="B934" s="19"/>
      <c r="C934" s="19"/>
      <c r="D934" s="19"/>
      <c r="E934" s="19"/>
      <c r="F934" s="19"/>
      <c r="G934" s="19"/>
      <c r="H934" s="19"/>
      <c r="I934" s="19"/>
      <c r="J934" s="19"/>
      <c r="K934" s="19"/>
      <c r="L934" s="19"/>
      <c r="M934" s="19"/>
      <c r="N934" s="19"/>
      <c r="O934" s="19"/>
      <c r="P934" s="19"/>
      <c r="Q934" s="19"/>
      <c r="R934" s="19"/>
      <c r="S934" s="19"/>
      <c r="T934" s="19"/>
      <c r="U934" s="19"/>
      <c r="V934" s="19"/>
      <c r="W934" s="19"/>
      <c r="X934" s="19"/>
      <c r="Y934" s="19"/>
      <c r="Z934" s="19"/>
    </row>
    <row r="935" spans="1:26" x14ac:dyDescent="0.2">
      <c r="A935" s="19"/>
      <c r="B935" s="19"/>
      <c r="C935" s="19"/>
      <c r="D935" s="19"/>
      <c r="E935" s="19"/>
      <c r="F935" s="19"/>
      <c r="G935" s="19"/>
      <c r="H935" s="19"/>
      <c r="I935" s="19"/>
      <c r="J935" s="19"/>
      <c r="K935" s="19"/>
      <c r="L935" s="19"/>
      <c r="M935" s="19"/>
      <c r="N935" s="19"/>
      <c r="O935" s="19"/>
      <c r="P935" s="19"/>
      <c r="Q935" s="19"/>
      <c r="R935" s="19"/>
      <c r="S935" s="19"/>
      <c r="T935" s="19"/>
      <c r="U935" s="19"/>
      <c r="V935" s="19"/>
      <c r="W935" s="19"/>
      <c r="X935" s="19"/>
      <c r="Y935" s="19"/>
      <c r="Z935" s="19"/>
    </row>
    <row r="936" spans="1:26" x14ac:dyDescent="0.2">
      <c r="A936" s="19"/>
      <c r="B936" s="19"/>
      <c r="C936" s="19"/>
      <c r="D936" s="19"/>
      <c r="E936" s="19"/>
      <c r="F936" s="19"/>
      <c r="G936" s="19"/>
      <c r="H936" s="19"/>
      <c r="I936" s="19"/>
      <c r="J936" s="19"/>
      <c r="K936" s="19"/>
      <c r="L936" s="19"/>
      <c r="M936" s="19"/>
      <c r="N936" s="19"/>
      <c r="O936" s="19"/>
      <c r="P936" s="19"/>
      <c r="Q936" s="19"/>
      <c r="R936" s="19"/>
      <c r="S936" s="19"/>
      <c r="T936" s="19"/>
      <c r="U936" s="19"/>
      <c r="V936" s="19"/>
      <c r="W936" s="19"/>
      <c r="X936" s="19"/>
      <c r="Y936" s="19"/>
      <c r="Z936" s="19"/>
    </row>
    <row r="937" spans="1:26" x14ac:dyDescent="0.2">
      <c r="A937" s="19"/>
      <c r="B937" s="19"/>
      <c r="C937" s="19"/>
      <c r="D937" s="19"/>
      <c r="E937" s="19"/>
      <c r="F937" s="19"/>
      <c r="G937" s="19"/>
      <c r="H937" s="19"/>
      <c r="I937" s="19"/>
      <c r="J937" s="19"/>
      <c r="K937" s="19"/>
      <c r="L937" s="19"/>
      <c r="M937" s="19"/>
      <c r="N937" s="19"/>
      <c r="O937" s="19"/>
      <c r="P937" s="19"/>
      <c r="Q937" s="19"/>
      <c r="R937" s="19"/>
      <c r="S937" s="19"/>
      <c r="T937" s="19"/>
      <c r="U937" s="19"/>
      <c r="V937" s="19"/>
      <c r="W937" s="19"/>
      <c r="X937" s="19"/>
      <c r="Y937" s="19"/>
      <c r="Z937" s="19"/>
    </row>
    <row r="938" spans="1:26" x14ac:dyDescent="0.2">
      <c r="A938" s="19"/>
      <c r="B938" s="19"/>
      <c r="C938" s="19"/>
      <c r="D938" s="19"/>
      <c r="E938" s="19"/>
      <c r="F938" s="19"/>
      <c r="G938" s="19"/>
      <c r="H938" s="19"/>
      <c r="I938" s="19"/>
      <c r="J938" s="19"/>
      <c r="K938" s="19"/>
      <c r="L938" s="19"/>
      <c r="M938" s="19"/>
      <c r="N938" s="19"/>
      <c r="O938" s="19"/>
      <c r="P938" s="19"/>
      <c r="Q938" s="19"/>
      <c r="R938" s="19"/>
      <c r="S938" s="19"/>
      <c r="T938" s="19"/>
      <c r="U938" s="19"/>
      <c r="V938" s="19"/>
      <c r="W938" s="19"/>
      <c r="X938" s="19"/>
      <c r="Y938" s="19"/>
      <c r="Z938" s="19"/>
    </row>
    <row r="939" spans="1:26" x14ac:dyDescent="0.2">
      <c r="A939" s="19"/>
      <c r="B939" s="19"/>
      <c r="C939" s="19"/>
      <c r="D939" s="19"/>
      <c r="E939" s="19"/>
      <c r="F939" s="19"/>
      <c r="G939" s="19"/>
      <c r="H939" s="19"/>
      <c r="I939" s="19"/>
      <c r="J939" s="19"/>
      <c r="K939" s="19"/>
      <c r="L939" s="19"/>
      <c r="M939" s="19"/>
      <c r="N939" s="19"/>
      <c r="O939" s="19"/>
      <c r="P939" s="19"/>
      <c r="Q939" s="19"/>
      <c r="R939" s="19"/>
      <c r="S939" s="19"/>
      <c r="T939" s="19"/>
      <c r="U939" s="19"/>
      <c r="V939" s="19"/>
      <c r="W939" s="19"/>
      <c r="X939" s="19"/>
      <c r="Y939" s="19"/>
      <c r="Z939" s="19"/>
    </row>
    <row r="940" spans="1:26" x14ac:dyDescent="0.2">
      <c r="A940" s="19"/>
      <c r="B940" s="19"/>
      <c r="C940" s="19"/>
      <c r="D940" s="19"/>
      <c r="E940" s="19"/>
      <c r="F940" s="19"/>
      <c r="G940" s="19"/>
      <c r="H940" s="19"/>
      <c r="I940" s="19"/>
      <c r="J940" s="19"/>
      <c r="K940" s="19"/>
      <c r="L940" s="19"/>
      <c r="M940" s="19"/>
      <c r="N940" s="19"/>
      <c r="O940" s="19"/>
      <c r="P940" s="19"/>
      <c r="Q940" s="19"/>
      <c r="R940" s="19"/>
      <c r="S940" s="19"/>
      <c r="T940" s="19"/>
      <c r="U940" s="19"/>
      <c r="V940" s="19"/>
      <c r="W940" s="19"/>
      <c r="X940" s="19"/>
      <c r="Y940" s="19"/>
      <c r="Z940" s="19"/>
    </row>
    <row r="941" spans="1:26" x14ac:dyDescent="0.2">
      <c r="A941" s="19"/>
      <c r="B941" s="19"/>
      <c r="C941" s="19"/>
      <c r="D941" s="19"/>
      <c r="E941" s="19"/>
      <c r="F941" s="19"/>
      <c r="G941" s="19"/>
      <c r="H941" s="19"/>
      <c r="I941" s="19"/>
      <c r="J941" s="19"/>
      <c r="K941" s="19"/>
      <c r="L941" s="19"/>
      <c r="M941" s="19"/>
      <c r="N941" s="19"/>
      <c r="O941" s="19"/>
      <c r="P941" s="19"/>
      <c r="Q941" s="19"/>
      <c r="R941" s="19"/>
      <c r="S941" s="19"/>
      <c r="T941" s="19"/>
      <c r="U941" s="19"/>
      <c r="V941" s="19"/>
      <c r="W941" s="19"/>
      <c r="X941" s="19"/>
      <c r="Y941" s="19"/>
      <c r="Z941" s="19"/>
    </row>
    <row r="942" spans="1:26" x14ac:dyDescent="0.2">
      <c r="A942" s="19"/>
      <c r="B942" s="19"/>
      <c r="C942" s="19"/>
      <c r="D942" s="19"/>
      <c r="E942" s="19"/>
      <c r="F942" s="19"/>
      <c r="G942" s="19"/>
      <c r="H942" s="19"/>
      <c r="I942" s="19"/>
      <c r="J942" s="19"/>
      <c r="K942" s="19"/>
      <c r="L942" s="19"/>
      <c r="M942" s="19"/>
      <c r="N942" s="19"/>
      <c r="O942" s="19"/>
      <c r="P942" s="19"/>
      <c r="Q942" s="19"/>
      <c r="R942" s="19"/>
      <c r="S942" s="19"/>
      <c r="T942" s="19"/>
      <c r="U942" s="19"/>
      <c r="V942" s="19"/>
      <c r="W942" s="19"/>
      <c r="X942" s="19"/>
      <c r="Y942" s="19"/>
      <c r="Z942" s="19"/>
    </row>
    <row r="943" spans="1:26" x14ac:dyDescent="0.2">
      <c r="A943" s="19"/>
      <c r="B943" s="19"/>
      <c r="C943" s="19"/>
      <c r="D943" s="19"/>
      <c r="E943" s="19"/>
      <c r="F943" s="19"/>
      <c r="G943" s="19"/>
      <c r="H943" s="19"/>
      <c r="I943" s="19"/>
      <c r="J943" s="19"/>
      <c r="K943" s="19"/>
      <c r="L943" s="19"/>
      <c r="M943" s="19"/>
      <c r="N943" s="19"/>
      <c r="O943" s="19"/>
      <c r="P943" s="19"/>
      <c r="Q943" s="19"/>
      <c r="R943" s="19"/>
      <c r="S943" s="19"/>
      <c r="T943" s="19"/>
      <c r="U943" s="19"/>
      <c r="V943" s="19"/>
      <c r="W943" s="19"/>
      <c r="X943" s="19"/>
      <c r="Y943" s="19"/>
      <c r="Z943" s="19"/>
    </row>
    <row r="944" spans="1:26" x14ac:dyDescent="0.2">
      <c r="A944" s="19"/>
      <c r="B944" s="19"/>
      <c r="C944" s="19"/>
      <c r="D944" s="19"/>
      <c r="E944" s="19"/>
      <c r="F944" s="19"/>
      <c r="G944" s="19"/>
      <c r="H944" s="19"/>
      <c r="I944" s="19"/>
      <c r="J944" s="19"/>
      <c r="K944" s="19"/>
      <c r="L944" s="19"/>
      <c r="M944" s="19"/>
      <c r="N944" s="19"/>
      <c r="O944" s="19"/>
      <c r="P944" s="19"/>
      <c r="Q944" s="19"/>
      <c r="R944" s="19"/>
      <c r="S944" s="19"/>
      <c r="T944" s="19"/>
      <c r="U944" s="19"/>
      <c r="V944" s="19"/>
      <c r="W944" s="19"/>
      <c r="X944" s="19"/>
      <c r="Y944" s="19"/>
      <c r="Z944" s="19"/>
    </row>
    <row r="945" spans="1:26" x14ac:dyDescent="0.2">
      <c r="A945" s="19"/>
      <c r="B945" s="19"/>
      <c r="C945" s="19"/>
      <c r="D945" s="19"/>
      <c r="E945" s="19"/>
      <c r="F945" s="19"/>
      <c r="G945" s="19"/>
      <c r="H945" s="19"/>
      <c r="I945" s="19"/>
      <c r="J945" s="19"/>
      <c r="K945" s="19"/>
      <c r="L945" s="19"/>
      <c r="M945" s="19"/>
      <c r="N945" s="19"/>
      <c r="O945" s="19"/>
      <c r="P945" s="19"/>
      <c r="Q945" s="19"/>
      <c r="R945" s="19"/>
      <c r="S945" s="19"/>
      <c r="T945" s="19"/>
      <c r="U945" s="19"/>
      <c r="V945" s="19"/>
      <c r="W945" s="19"/>
      <c r="X945" s="19"/>
      <c r="Y945" s="19"/>
      <c r="Z945" s="19"/>
    </row>
    <row r="946" spans="1:26" x14ac:dyDescent="0.2">
      <c r="A946" s="19"/>
      <c r="B946" s="19"/>
      <c r="C946" s="19"/>
      <c r="D946" s="19"/>
      <c r="E946" s="19"/>
      <c r="F946" s="19"/>
      <c r="G946" s="19"/>
      <c r="H946" s="19"/>
      <c r="I946" s="19"/>
      <c r="J946" s="19"/>
      <c r="K946" s="19"/>
      <c r="L946" s="19"/>
      <c r="M946" s="19"/>
      <c r="N946" s="19"/>
      <c r="O946" s="19"/>
      <c r="P946" s="19"/>
      <c r="Q946" s="19"/>
      <c r="R946" s="19"/>
      <c r="S946" s="19"/>
      <c r="T946" s="19"/>
      <c r="U946" s="19"/>
      <c r="V946" s="19"/>
      <c r="W946" s="19"/>
      <c r="X946" s="19"/>
      <c r="Y946" s="19"/>
      <c r="Z946" s="19"/>
    </row>
    <row r="947" spans="1:26" x14ac:dyDescent="0.2">
      <c r="A947" s="19"/>
      <c r="B947" s="19"/>
      <c r="C947" s="19"/>
      <c r="D947" s="19"/>
      <c r="E947" s="19"/>
      <c r="F947" s="19"/>
      <c r="G947" s="19"/>
      <c r="H947" s="19"/>
      <c r="I947" s="19"/>
      <c r="J947" s="19"/>
      <c r="K947" s="19"/>
      <c r="L947" s="19"/>
      <c r="M947" s="19"/>
      <c r="N947" s="19"/>
      <c r="O947" s="19"/>
      <c r="P947" s="19"/>
      <c r="Q947" s="19"/>
      <c r="R947" s="19"/>
      <c r="S947" s="19"/>
      <c r="T947" s="19"/>
      <c r="U947" s="19"/>
      <c r="V947" s="19"/>
      <c r="W947" s="19"/>
      <c r="X947" s="19"/>
      <c r="Y947" s="19"/>
      <c r="Z947" s="19"/>
    </row>
    <row r="948" spans="1:26" x14ac:dyDescent="0.2">
      <c r="A948" s="19"/>
      <c r="B948" s="19"/>
      <c r="C948" s="19"/>
      <c r="D948" s="19"/>
      <c r="E948" s="19"/>
      <c r="F948" s="19"/>
      <c r="G948" s="19"/>
      <c r="H948" s="19"/>
      <c r="I948" s="19"/>
      <c r="J948" s="19"/>
      <c r="K948" s="19"/>
      <c r="L948" s="19"/>
      <c r="M948" s="19"/>
      <c r="N948" s="19"/>
      <c r="O948" s="19"/>
      <c r="P948" s="19"/>
      <c r="Q948" s="19"/>
      <c r="R948" s="19"/>
      <c r="S948" s="19"/>
      <c r="T948" s="19"/>
      <c r="U948" s="19"/>
      <c r="V948" s="19"/>
      <c r="W948" s="19"/>
      <c r="X948" s="19"/>
      <c r="Y948" s="19"/>
      <c r="Z948" s="19"/>
    </row>
    <row r="949" spans="1:26" x14ac:dyDescent="0.2">
      <c r="A949" s="19"/>
      <c r="B949" s="19"/>
      <c r="C949" s="19"/>
      <c r="D949" s="19"/>
      <c r="E949" s="19"/>
      <c r="F949" s="19"/>
      <c r="G949" s="19"/>
      <c r="H949" s="19"/>
      <c r="I949" s="19"/>
      <c r="J949" s="19"/>
      <c r="K949" s="19"/>
      <c r="L949" s="19"/>
      <c r="M949" s="19"/>
      <c r="N949" s="19"/>
      <c r="O949" s="19"/>
      <c r="P949" s="19"/>
      <c r="Q949" s="19"/>
      <c r="R949" s="19"/>
      <c r="S949" s="19"/>
      <c r="T949" s="19"/>
      <c r="U949" s="19"/>
      <c r="V949" s="19"/>
      <c r="W949" s="19"/>
      <c r="X949" s="19"/>
      <c r="Y949" s="19"/>
      <c r="Z949" s="19"/>
    </row>
    <row r="950" spans="1:26" x14ac:dyDescent="0.2">
      <c r="A950" s="19"/>
      <c r="B950" s="19"/>
      <c r="C950" s="19"/>
      <c r="D950" s="19"/>
      <c r="E950" s="19"/>
      <c r="F950" s="19"/>
      <c r="G950" s="19"/>
      <c r="H950" s="19"/>
      <c r="I950" s="19"/>
      <c r="J950" s="19"/>
      <c r="K950" s="19"/>
      <c r="L950" s="19"/>
      <c r="M950" s="19"/>
      <c r="N950" s="19"/>
      <c r="O950" s="19"/>
      <c r="P950" s="19"/>
      <c r="Q950" s="19"/>
      <c r="R950" s="19"/>
      <c r="S950" s="19"/>
      <c r="T950" s="19"/>
      <c r="U950" s="19"/>
      <c r="V950" s="19"/>
      <c r="W950" s="19"/>
      <c r="X950" s="19"/>
      <c r="Y950" s="19"/>
      <c r="Z950" s="19"/>
    </row>
    <row r="951" spans="1:26" x14ac:dyDescent="0.2">
      <c r="A951" s="19"/>
      <c r="B951" s="19"/>
      <c r="C951" s="19"/>
      <c r="D951" s="19"/>
      <c r="E951" s="19"/>
      <c r="F951" s="19"/>
      <c r="G951" s="19"/>
      <c r="H951" s="19"/>
      <c r="I951" s="19"/>
      <c r="J951" s="19"/>
      <c r="K951" s="19"/>
      <c r="L951" s="19"/>
      <c r="M951" s="19"/>
      <c r="N951" s="19"/>
      <c r="O951" s="19"/>
      <c r="P951" s="19"/>
      <c r="Q951" s="19"/>
      <c r="R951" s="19"/>
      <c r="S951" s="19"/>
      <c r="T951" s="19"/>
      <c r="U951" s="19"/>
      <c r="V951" s="19"/>
      <c r="W951" s="19"/>
      <c r="X951" s="19"/>
      <c r="Y951" s="19"/>
      <c r="Z951" s="19"/>
    </row>
    <row r="952" spans="1:26" x14ac:dyDescent="0.2">
      <c r="A952" s="19"/>
      <c r="B952" s="19"/>
      <c r="C952" s="19"/>
      <c r="D952" s="19"/>
      <c r="E952" s="19"/>
      <c r="F952" s="19"/>
      <c r="G952" s="19"/>
      <c r="H952" s="19"/>
      <c r="I952" s="19"/>
      <c r="J952" s="19"/>
      <c r="K952" s="19"/>
      <c r="L952" s="19"/>
      <c r="M952" s="19"/>
      <c r="N952" s="19"/>
      <c r="O952" s="19"/>
      <c r="P952" s="19"/>
      <c r="Q952" s="19"/>
      <c r="R952" s="19"/>
      <c r="S952" s="19"/>
      <c r="T952" s="19"/>
      <c r="U952" s="19"/>
      <c r="V952" s="19"/>
      <c r="W952" s="19"/>
      <c r="X952" s="19"/>
      <c r="Y952" s="19"/>
      <c r="Z952" s="19"/>
    </row>
    <row r="953" spans="1:26" x14ac:dyDescent="0.2">
      <c r="A953" s="19"/>
      <c r="B953" s="19"/>
      <c r="C953" s="19"/>
      <c r="D953" s="19"/>
      <c r="E953" s="19"/>
      <c r="F953" s="19"/>
      <c r="G953" s="19"/>
      <c r="H953" s="19"/>
      <c r="I953" s="19"/>
      <c r="J953" s="19"/>
      <c r="K953" s="19"/>
      <c r="L953" s="19"/>
      <c r="M953" s="19"/>
      <c r="N953" s="19"/>
      <c r="O953" s="19"/>
      <c r="P953" s="19"/>
      <c r="Q953" s="19"/>
      <c r="R953" s="19"/>
      <c r="S953" s="19"/>
      <c r="T953" s="19"/>
      <c r="U953" s="19"/>
      <c r="V953" s="19"/>
      <c r="W953" s="19"/>
      <c r="X953" s="19"/>
      <c r="Y953" s="19"/>
      <c r="Z953" s="19"/>
    </row>
    <row r="954" spans="1:26" x14ac:dyDescent="0.2">
      <c r="A954" s="19"/>
      <c r="B954" s="19"/>
      <c r="C954" s="19"/>
      <c r="D954" s="19"/>
      <c r="E954" s="19"/>
      <c r="F954" s="19"/>
      <c r="G954" s="19"/>
      <c r="H954" s="19"/>
      <c r="I954" s="19"/>
      <c r="J954" s="19"/>
      <c r="K954" s="19"/>
      <c r="L954" s="19"/>
      <c r="M954" s="19"/>
      <c r="N954" s="19"/>
      <c r="O954" s="19"/>
      <c r="P954" s="19"/>
      <c r="Q954" s="19"/>
      <c r="R954" s="19"/>
      <c r="S954" s="19"/>
      <c r="T954" s="19"/>
      <c r="U954" s="19"/>
      <c r="V954" s="19"/>
      <c r="W954" s="19"/>
      <c r="X954" s="19"/>
      <c r="Y954" s="19"/>
      <c r="Z954" s="19"/>
    </row>
    <row r="955" spans="1:26" x14ac:dyDescent="0.2">
      <c r="A955" s="19"/>
      <c r="B955" s="19"/>
      <c r="C955" s="19"/>
      <c r="D955" s="19"/>
      <c r="E955" s="19"/>
      <c r="F955" s="19"/>
      <c r="G955" s="19"/>
      <c r="H955" s="19"/>
      <c r="I955" s="19"/>
      <c r="J955" s="19"/>
      <c r="K955" s="19"/>
      <c r="L955" s="19"/>
      <c r="M955" s="19"/>
      <c r="N955" s="19"/>
      <c r="O955" s="19"/>
      <c r="P955" s="19"/>
      <c r="Q955" s="19"/>
      <c r="R955" s="19"/>
      <c r="S955" s="19"/>
      <c r="T955" s="19"/>
      <c r="U955" s="19"/>
      <c r="V955" s="19"/>
      <c r="W955" s="19"/>
      <c r="X955" s="19"/>
      <c r="Y955" s="19"/>
      <c r="Z955" s="19"/>
    </row>
    <row r="956" spans="1:26" x14ac:dyDescent="0.2">
      <c r="A956" s="19"/>
      <c r="B956" s="19"/>
      <c r="C956" s="19"/>
      <c r="D956" s="19"/>
      <c r="E956" s="19"/>
      <c r="F956" s="19"/>
      <c r="G956" s="19"/>
      <c r="H956" s="19"/>
      <c r="I956" s="19"/>
      <c r="J956" s="19"/>
      <c r="K956" s="19"/>
      <c r="L956" s="19"/>
      <c r="M956" s="19"/>
      <c r="N956" s="19"/>
      <c r="O956" s="19"/>
      <c r="P956" s="19"/>
      <c r="Q956" s="19"/>
      <c r="R956" s="19"/>
      <c r="S956" s="19"/>
      <c r="T956" s="19"/>
      <c r="U956" s="19"/>
      <c r="V956" s="19"/>
      <c r="W956" s="19"/>
      <c r="X956" s="19"/>
      <c r="Y956" s="19"/>
      <c r="Z956" s="19"/>
    </row>
    <row r="957" spans="1:26" x14ac:dyDescent="0.2">
      <c r="A957" s="19"/>
      <c r="B957" s="19"/>
      <c r="C957" s="19"/>
      <c r="D957" s="19"/>
      <c r="E957" s="19"/>
      <c r="F957" s="19"/>
      <c r="G957" s="19"/>
      <c r="H957" s="19"/>
      <c r="I957" s="19"/>
      <c r="J957" s="19"/>
      <c r="K957" s="19"/>
      <c r="L957" s="19"/>
      <c r="M957" s="19"/>
      <c r="N957" s="19"/>
      <c r="O957" s="19"/>
      <c r="P957" s="19"/>
      <c r="Q957" s="19"/>
      <c r="R957" s="19"/>
      <c r="S957" s="19"/>
      <c r="T957" s="19"/>
      <c r="U957" s="19"/>
      <c r="V957" s="19"/>
      <c r="W957" s="19"/>
      <c r="X957" s="19"/>
      <c r="Y957" s="19"/>
      <c r="Z957" s="19"/>
    </row>
    <row r="958" spans="1:26" x14ac:dyDescent="0.2">
      <c r="A958" s="19"/>
      <c r="B958" s="19"/>
      <c r="C958" s="19"/>
      <c r="D958" s="19"/>
      <c r="E958" s="19"/>
      <c r="F958" s="19"/>
      <c r="G958" s="19"/>
      <c r="H958" s="19"/>
      <c r="I958" s="19"/>
      <c r="J958" s="19"/>
      <c r="K958" s="19"/>
      <c r="L958" s="19"/>
      <c r="M958" s="19"/>
      <c r="N958" s="19"/>
      <c r="O958" s="19"/>
      <c r="P958" s="19"/>
      <c r="Q958" s="19"/>
      <c r="R958" s="19"/>
      <c r="S958" s="19"/>
      <c r="T958" s="19"/>
      <c r="U958" s="19"/>
      <c r="V958" s="19"/>
      <c r="W958" s="19"/>
      <c r="X958" s="19"/>
      <c r="Y958" s="19"/>
      <c r="Z958" s="19"/>
    </row>
    <row r="959" spans="1:26" x14ac:dyDescent="0.2">
      <c r="A959" s="19"/>
      <c r="B959" s="19"/>
      <c r="C959" s="19"/>
      <c r="D959" s="19"/>
      <c r="E959" s="19"/>
      <c r="F959" s="19"/>
      <c r="G959" s="19"/>
      <c r="H959" s="19"/>
      <c r="I959" s="19"/>
      <c r="J959" s="19"/>
      <c r="K959" s="19"/>
      <c r="L959" s="19"/>
      <c r="M959" s="19"/>
      <c r="N959" s="19"/>
      <c r="O959" s="19"/>
      <c r="P959" s="19"/>
      <c r="Q959" s="19"/>
      <c r="R959" s="19"/>
      <c r="S959" s="19"/>
      <c r="T959" s="19"/>
      <c r="U959" s="19"/>
      <c r="V959" s="19"/>
      <c r="W959" s="19"/>
      <c r="X959" s="19"/>
      <c r="Y959" s="19"/>
      <c r="Z959" s="19"/>
    </row>
    <row r="960" spans="1:26" x14ac:dyDescent="0.2">
      <c r="A960" s="19"/>
      <c r="B960" s="19"/>
      <c r="C960" s="19"/>
      <c r="D960" s="19"/>
      <c r="E960" s="19"/>
      <c r="F960" s="19"/>
      <c r="G960" s="19"/>
      <c r="H960" s="19"/>
      <c r="I960" s="19"/>
      <c r="J960" s="19"/>
      <c r="K960" s="19"/>
      <c r="L960" s="19"/>
      <c r="M960" s="19"/>
      <c r="N960" s="19"/>
      <c r="O960" s="19"/>
      <c r="P960" s="19"/>
      <c r="Q960" s="19"/>
      <c r="R960" s="19"/>
      <c r="S960" s="19"/>
      <c r="T960" s="19"/>
      <c r="U960" s="19"/>
      <c r="V960" s="19"/>
      <c r="W960" s="19"/>
      <c r="X960" s="19"/>
      <c r="Y960" s="19"/>
      <c r="Z960" s="19"/>
    </row>
    <row r="961" spans="1:26" x14ac:dyDescent="0.2">
      <c r="A961" s="19"/>
      <c r="B961" s="19"/>
      <c r="C961" s="19"/>
      <c r="D961" s="19"/>
      <c r="E961" s="19"/>
      <c r="F961" s="19"/>
      <c r="G961" s="19"/>
      <c r="H961" s="19"/>
      <c r="I961" s="19"/>
      <c r="J961" s="19"/>
      <c r="K961" s="19"/>
      <c r="L961" s="19"/>
      <c r="M961" s="19"/>
      <c r="N961" s="19"/>
      <c r="O961" s="19"/>
      <c r="P961" s="19"/>
      <c r="Q961" s="19"/>
      <c r="R961" s="19"/>
      <c r="S961" s="19"/>
      <c r="T961" s="19"/>
      <c r="U961" s="19"/>
      <c r="V961" s="19"/>
      <c r="W961" s="19"/>
      <c r="X961" s="19"/>
      <c r="Y961" s="19"/>
      <c r="Z961" s="19"/>
    </row>
    <row r="962" spans="1:26" x14ac:dyDescent="0.2">
      <c r="A962" s="19"/>
      <c r="B962" s="19"/>
      <c r="C962" s="19"/>
      <c r="D962" s="19"/>
      <c r="E962" s="19"/>
      <c r="F962" s="19"/>
      <c r="G962" s="19"/>
      <c r="H962" s="19"/>
      <c r="I962" s="19"/>
      <c r="J962" s="19"/>
      <c r="K962" s="19"/>
      <c r="L962" s="19"/>
      <c r="M962" s="19"/>
      <c r="N962" s="19"/>
      <c r="O962" s="19"/>
      <c r="P962" s="19"/>
      <c r="Q962" s="19"/>
      <c r="R962" s="19"/>
      <c r="S962" s="19"/>
      <c r="T962" s="19"/>
      <c r="U962" s="19"/>
      <c r="V962" s="19"/>
      <c r="W962" s="19"/>
      <c r="X962" s="19"/>
      <c r="Y962" s="19"/>
      <c r="Z962" s="19"/>
    </row>
    <row r="963" spans="1:26" x14ac:dyDescent="0.2">
      <c r="A963" s="19"/>
      <c r="B963" s="19"/>
      <c r="C963" s="19"/>
      <c r="D963" s="19"/>
      <c r="E963" s="19"/>
      <c r="F963" s="19"/>
      <c r="G963" s="19"/>
      <c r="H963" s="19"/>
      <c r="I963" s="19"/>
      <c r="J963" s="19"/>
      <c r="K963" s="19"/>
      <c r="L963" s="19"/>
      <c r="M963" s="19"/>
      <c r="N963" s="19"/>
      <c r="O963" s="19"/>
      <c r="P963" s="19"/>
      <c r="Q963" s="19"/>
      <c r="R963" s="19"/>
      <c r="S963" s="19"/>
      <c r="T963" s="19"/>
      <c r="U963" s="19"/>
      <c r="V963" s="19"/>
      <c r="W963" s="19"/>
      <c r="X963" s="19"/>
      <c r="Y963" s="19"/>
      <c r="Z963" s="19"/>
    </row>
    <row r="964" spans="1:26" x14ac:dyDescent="0.2">
      <c r="A964" s="19"/>
      <c r="B964" s="19"/>
      <c r="C964" s="19"/>
      <c r="D964" s="19"/>
      <c r="E964" s="19"/>
      <c r="F964" s="19"/>
      <c r="G964" s="19"/>
      <c r="H964" s="19"/>
      <c r="I964" s="19"/>
      <c r="J964" s="19"/>
      <c r="K964" s="19"/>
      <c r="L964" s="19"/>
      <c r="M964" s="19"/>
      <c r="N964" s="19"/>
      <c r="O964" s="19"/>
      <c r="P964" s="19"/>
      <c r="Q964" s="19"/>
      <c r="R964" s="19"/>
      <c r="S964" s="19"/>
      <c r="T964" s="19"/>
      <c r="U964" s="19"/>
      <c r="V964" s="19"/>
      <c r="W964" s="19"/>
      <c r="X964" s="19"/>
      <c r="Y964" s="19"/>
      <c r="Z964" s="19"/>
    </row>
    <row r="965" spans="1:26" x14ac:dyDescent="0.2">
      <c r="A965" s="19"/>
      <c r="B965" s="19"/>
      <c r="C965" s="19"/>
      <c r="D965" s="19"/>
      <c r="E965" s="19"/>
      <c r="F965" s="19"/>
      <c r="G965" s="19"/>
      <c r="H965" s="19"/>
      <c r="I965" s="19"/>
      <c r="J965" s="19"/>
      <c r="K965" s="19"/>
      <c r="L965" s="19"/>
      <c r="M965" s="19"/>
      <c r="N965" s="19"/>
      <c r="O965" s="19"/>
      <c r="P965" s="19"/>
      <c r="Q965" s="19"/>
      <c r="R965" s="19"/>
      <c r="S965" s="19"/>
      <c r="T965" s="19"/>
      <c r="U965" s="19"/>
      <c r="V965" s="19"/>
      <c r="W965" s="19"/>
      <c r="X965" s="19"/>
      <c r="Y965" s="19"/>
      <c r="Z965" s="19"/>
    </row>
    <row r="966" spans="1:26" x14ac:dyDescent="0.2">
      <c r="A966" s="19"/>
      <c r="B966" s="19"/>
      <c r="C966" s="19"/>
      <c r="D966" s="19"/>
      <c r="E966" s="19"/>
      <c r="F966" s="19"/>
      <c r="G966" s="19"/>
      <c r="H966" s="19"/>
      <c r="I966" s="19"/>
      <c r="J966" s="19"/>
      <c r="K966" s="19"/>
      <c r="L966" s="19"/>
      <c r="M966" s="19"/>
      <c r="N966" s="19"/>
      <c r="O966" s="19"/>
      <c r="P966" s="19"/>
      <c r="Q966" s="19"/>
      <c r="R966" s="19"/>
      <c r="S966" s="19"/>
      <c r="T966" s="19"/>
      <c r="U966" s="19"/>
      <c r="V966" s="19"/>
      <c r="W966" s="19"/>
      <c r="X966" s="19"/>
      <c r="Y966" s="19"/>
      <c r="Z966" s="19"/>
    </row>
    <row r="967" spans="1:26" x14ac:dyDescent="0.2">
      <c r="A967" s="19"/>
      <c r="B967" s="19"/>
      <c r="C967" s="19"/>
      <c r="D967" s="19"/>
      <c r="E967" s="19"/>
      <c r="F967" s="19"/>
      <c r="G967" s="19"/>
      <c r="H967" s="19"/>
      <c r="I967" s="19"/>
      <c r="J967" s="19"/>
      <c r="K967" s="19"/>
      <c r="L967" s="19"/>
      <c r="M967" s="19"/>
      <c r="N967" s="19"/>
      <c r="O967" s="19"/>
      <c r="P967" s="19"/>
      <c r="Q967" s="19"/>
      <c r="R967" s="19"/>
      <c r="S967" s="19"/>
      <c r="T967" s="19"/>
      <c r="U967" s="19"/>
      <c r="V967" s="19"/>
      <c r="W967" s="19"/>
      <c r="X967" s="19"/>
      <c r="Y967" s="19"/>
      <c r="Z967" s="19"/>
    </row>
    <row r="968" spans="1:26" x14ac:dyDescent="0.2">
      <c r="A968" s="19"/>
      <c r="B968" s="19"/>
      <c r="C968" s="19"/>
      <c r="D968" s="19"/>
      <c r="E968" s="19"/>
      <c r="F968" s="19"/>
      <c r="G968" s="19"/>
      <c r="H968" s="19"/>
      <c r="I968" s="19"/>
      <c r="J968" s="19"/>
      <c r="K968" s="19"/>
      <c r="L968" s="19"/>
      <c r="M968" s="19"/>
      <c r="N968" s="19"/>
      <c r="O968" s="19"/>
      <c r="P968" s="19"/>
      <c r="Q968" s="19"/>
      <c r="R968" s="19"/>
      <c r="S968" s="19"/>
      <c r="T968" s="19"/>
      <c r="U968" s="19"/>
      <c r="V968" s="19"/>
      <c r="W968" s="19"/>
      <c r="X968" s="19"/>
      <c r="Y968" s="19"/>
      <c r="Z968" s="19"/>
    </row>
    <row r="969" spans="1:26" x14ac:dyDescent="0.2">
      <c r="A969" s="19"/>
      <c r="B969" s="19"/>
      <c r="C969" s="19"/>
      <c r="D969" s="19"/>
      <c r="E969" s="19"/>
      <c r="F969" s="19"/>
      <c r="G969" s="19"/>
      <c r="H969" s="19"/>
      <c r="I969" s="19"/>
      <c r="J969" s="19"/>
      <c r="K969" s="19"/>
      <c r="L969" s="19"/>
      <c r="M969" s="19"/>
      <c r="N969" s="19"/>
      <c r="O969" s="19"/>
      <c r="P969" s="19"/>
      <c r="Q969" s="19"/>
      <c r="R969" s="19"/>
      <c r="S969" s="19"/>
      <c r="T969" s="19"/>
      <c r="U969" s="19"/>
      <c r="V969" s="19"/>
      <c r="W969" s="19"/>
      <c r="X969" s="19"/>
      <c r="Y969" s="19"/>
      <c r="Z969" s="19"/>
    </row>
    <row r="970" spans="1:26" x14ac:dyDescent="0.2">
      <c r="A970" s="19"/>
      <c r="B970" s="19"/>
      <c r="C970" s="19"/>
      <c r="D970" s="19"/>
      <c r="E970" s="19"/>
      <c r="F970" s="19"/>
      <c r="G970" s="19"/>
      <c r="H970" s="19"/>
      <c r="I970" s="19"/>
      <c r="J970" s="19"/>
      <c r="K970" s="19"/>
      <c r="L970" s="19"/>
      <c r="M970" s="19"/>
      <c r="N970" s="19"/>
      <c r="O970" s="19"/>
      <c r="P970" s="19"/>
      <c r="Q970" s="19"/>
      <c r="R970" s="19"/>
      <c r="S970" s="19"/>
      <c r="T970" s="19"/>
      <c r="U970" s="19"/>
      <c r="V970" s="19"/>
      <c r="W970" s="19"/>
      <c r="X970" s="19"/>
      <c r="Y970" s="19"/>
      <c r="Z970" s="19"/>
    </row>
    <row r="971" spans="1:26" x14ac:dyDescent="0.2">
      <c r="A971" s="19"/>
      <c r="B971" s="19"/>
      <c r="C971" s="19"/>
      <c r="D971" s="19"/>
      <c r="E971" s="19"/>
      <c r="F971" s="19"/>
      <c r="G971" s="19"/>
      <c r="H971" s="19"/>
      <c r="I971" s="19"/>
      <c r="J971" s="19"/>
      <c r="K971" s="19"/>
      <c r="L971" s="19"/>
      <c r="M971" s="19"/>
      <c r="N971" s="19"/>
      <c r="O971" s="19"/>
      <c r="P971" s="19"/>
      <c r="Q971" s="19"/>
      <c r="R971" s="19"/>
      <c r="S971" s="19"/>
      <c r="T971" s="19"/>
      <c r="U971" s="19"/>
      <c r="V971" s="19"/>
      <c r="W971" s="19"/>
      <c r="X971" s="19"/>
      <c r="Y971" s="19"/>
      <c r="Z971" s="19"/>
    </row>
    <row r="972" spans="1:26" x14ac:dyDescent="0.2">
      <c r="A972" s="19"/>
      <c r="B972" s="19"/>
      <c r="C972" s="19"/>
      <c r="D972" s="19"/>
      <c r="E972" s="19"/>
      <c r="F972" s="19"/>
      <c r="G972" s="19"/>
      <c r="H972" s="19"/>
      <c r="I972" s="19"/>
      <c r="J972" s="19"/>
      <c r="K972" s="19"/>
      <c r="L972" s="19"/>
      <c r="M972" s="19"/>
      <c r="N972" s="19"/>
      <c r="O972" s="19"/>
      <c r="P972" s="19"/>
      <c r="Q972" s="19"/>
      <c r="R972" s="19"/>
      <c r="S972" s="19"/>
      <c r="T972" s="19"/>
      <c r="U972" s="19"/>
      <c r="V972" s="19"/>
      <c r="W972" s="19"/>
      <c r="X972" s="19"/>
      <c r="Y972" s="19"/>
      <c r="Z972" s="19"/>
    </row>
    <row r="973" spans="1:26" x14ac:dyDescent="0.2">
      <c r="A973" s="19"/>
      <c r="B973" s="19"/>
      <c r="C973" s="19"/>
      <c r="D973" s="19"/>
      <c r="E973" s="19"/>
      <c r="F973" s="19"/>
      <c r="G973" s="19"/>
      <c r="H973" s="19"/>
      <c r="I973" s="19"/>
      <c r="J973" s="19"/>
      <c r="K973" s="19"/>
      <c r="L973" s="19"/>
      <c r="M973" s="19"/>
      <c r="N973" s="19"/>
      <c r="O973" s="19"/>
      <c r="P973" s="19"/>
      <c r="Q973" s="19"/>
      <c r="R973" s="19"/>
      <c r="S973" s="19"/>
      <c r="T973" s="19"/>
      <c r="U973" s="19"/>
      <c r="V973" s="19"/>
      <c r="W973" s="19"/>
      <c r="X973" s="19"/>
      <c r="Y973" s="19"/>
      <c r="Z973" s="19"/>
    </row>
    <row r="974" spans="1:26" x14ac:dyDescent="0.2">
      <c r="A974" s="19"/>
      <c r="B974" s="19"/>
      <c r="C974" s="19"/>
      <c r="D974" s="19"/>
      <c r="E974" s="19"/>
      <c r="F974" s="19"/>
      <c r="G974" s="19"/>
      <c r="H974" s="19"/>
      <c r="I974" s="19"/>
      <c r="J974" s="19"/>
      <c r="K974" s="19"/>
      <c r="L974" s="19"/>
      <c r="M974" s="19"/>
      <c r="N974" s="19"/>
      <c r="O974" s="19"/>
      <c r="P974" s="19"/>
      <c r="Q974" s="19"/>
      <c r="R974" s="19"/>
      <c r="S974" s="19"/>
      <c r="T974" s="19"/>
      <c r="U974" s="19"/>
      <c r="V974" s="19"/>
      <c r="W974" s="19"/>
      <c r="X974" s="19"/>
      <c r="Y974" s="19"/>
      <c r="Z974" s="19"/>
    </row>
    <row r="975" spans="1:26" x14ac:dyDescent="0.2">
      <c r="A975" s="19"/>
      <c r="B975" s="19"/>
      <c r="C975" s="19"/>
      <c r="D975" s="19"/>
      <c r="E975" s="19"/>
      <c r="F975" s="19"/>
      <c r="G975" s="19"/>
      <c r="H975" s="19"/>
      <c r="I975" s="19"/>
      <c r="J975" s="19"/>
      <c r="K975" s="19"/>
      <c r="L975" s="19"/>
      <c r="M975" s="19"/>
      <c r="N975" s="19"/>
      <c r="O975" s="19"/>
      <c r="P975" s="19"/>
      <c r="Q975" s="19"/>
      <c r="R975" s="19"/>
      <c r="S975" s="19"/>
      <c r="T975" s="19"/>
      <c r="U975" s="19"/>
      <c r="V975" s="19"/>
      <c r="W975" s="19"/>
      <c r="X975" s="19"/>
      <c r="Y975" s="19"/>
      <c r="Z975" s="19"/>
    </row>
    <row r="976" spans="1:26" x14ac:dyDescent="0.2">
      <c r="A976" s="19"/>
      <c r="B976" s="19"/>
      <c r="C976" s="19"/>
      <c r="D976" s="19"/>
      <c r="E976" s="19"/>
      <c r="F976" s="19"/>
      <c r="G976" s="19"/>
      <c r="H976" s="19"/>
      <c r="I976" s="19"/>
      <c r="J976" s="19"/>
      <c r="K976" s="19"/>
      <c r="L976" s="19"/>
      <c r="M976" s="19"/>
      <c r="N976" s="19"/>
      <c r="O976" s="19"/>
      <c r="P976" s="19"/>
      <c r="Q976" s="19"/>
      <c r="R976" s="19"/>
      <c r="S976" s="19"/>
      <c r="T976" s="19"/>
      <c r="U976" s="19"/>
      <c r="V976" s="19"/>
      <c r="W976" s="19"/>
      <c r="X976" s="19"/>
      <c r="Y976" s="19"/>
      <c r="Z976" s="19"/>
    </row>
    <row r="977" spans="1:26" x14ac:dyDescent="0.2">
      <c r="A977" s="19"/>
      <c r="B977" s="19"/>
      <c r="C977" s="19"/>
      <c r="D977" s="19"/>
      <c r="E977" s="19"/>
      <c r="F977" s="19"/>
      <c r="G977" s="19"/>
      <c r="H977" s="19"/>
      <c r="I977" s="19"/>
      <c r="J977" s="19"/>
      <c r="K977" s="19"/>
      <c r="L977" s="19"/>
      <c r="M977" s="19"/>
      <c r="N977" s="19"/>
      <c r="O977" s="19"/>
      <c r="P977" s="19"/>
      <c r="Q977" s="19"/>
      <c r="R977" s="19"/>
      <c r="S977" s="19"/>
      <c r="T977" s="19"/>
      <c r="U977" s="19"/>
      <c r="V977" s="19"/>
      <c r="W977" s="19"/>
      <c r="X977" s="19"/>
      <c r="Y977" s="19"/>
      <c r="Z977" s="19"/>
    </row>
    <row r="978" spans="1:26" x14ac:dyDescent="0.2">
      <c r="A978" s="19"/>
      <c r="B978" s="19"/>
      <c r="C978" s="19"/>
      <c r="D978" s="19"/>
      <c r="E978" s="19"/>
      <c r="F978" s="19"/>
      <c r="G978" s="19"/>
      <c r="H978" s="19"/>
      <c r="I978" s="19"/>
      <c r="J978" s="19"/>
      <c r="K978" s="19"/>
      <c r="L978" s="19"/>
      <c r="M978" s="19"/>
      <c r="N978" s="19"/>
      <c r="O978" s="19"/>
      <c r="P978" s="19"/>
      <c r="Q978" s="19"/>
      <c r="R978" s="19"/>
      <c r="S978" s="19"/>
      <c r="T978" s="19"/>
      <c r="U978" s="19"/>
      <c r="V978" s="19"/>
      <c r="W978" s="19"/>
      <c r="X978" s="19"/>
      <c r="Y978" s="19"/>
      <c r="Z978" s="19"/>
    </row>
    <row r="979" spans="1:26" x14ac:dyDescent="0.2">
      <c r="A979" s="19"/>
      <c r="B979" s="19"/>
      <c r="C979" s="19"/>
      <c r="D979" s="19"/>
      <c r="E979" s="19"/>
      <c r="F979" s="19"/>
      <c r="G979" s="19"/>
      <c r="H979" s="19"/>
      <c r="I979" s="19"/>
      <c r="J979" s="19"/>
      <c r="K979" s="19"/>
      <c r="L979" s="19"/>
      <c r="M979" s="19"/>
      <c r="N979" s="19"/>
      <c r="O979" s="19"/>
      <c r="P979" s="19"/>
      <c r="Q979" s="19"/>
      <c r="R979" s="19"/>
      <c r="S979" s="19"/>
      <c r="T979" s="19"/>
      <c r="U979" s="19"/>
      <c r="V979" s="19"/>
      <c r="W979" s="19"/>
      <c r="X979" s="19"/>
      <c r="Y979" s="19"/>
      <c r="Z979" s="19"/>
    </row>
    <row r="980" spans="1:26" x14ac:dyDescent="0.2">
      <c r="A980" s="19"/>
      <c r="B980" s="19"/>
      <c r="C980" s="19"/>
      <c r="D980" s="19"/>
      <c r="E980" s="19"/>
      <c r="F980" s="19"/>
      <c r="G980" s="19"/>
      <c r="H980" s="19"/>
      <c r="I980" s="19"/>
      <c r="J980" s="19"/>
      <c r="K980" s="19"/>
      <c r="L980" s="19"/>
      <c r="M980" s="19"/>
      <c r="N980" s="19"/>
      <c r="O980" s="19"/>
      <c r="P980" s="19"/>
      <c r="Q980" s="19"/>
      <c r="R980" s="19"/>
      <c r="S980" s="19"/>
      <c r="T980" s="19"/>
      <c r="U980" s="19"/>
      <c r="V980" s="19"/>
      <c r="W980" s="19"/>
      <c r="X980" s="19"/>
      <c r="Y980" s="19"/>
      <c r="Z980" s="19"/>
    </row>
    <row r="981" spans="1:26" x14ac:dyDescent="0.2">
      <c r="A981" s="19"/>
      <c r="B981" s="19"/>
      <c r="C981" s="19"/>
      <c r="D981" s="19"/>
      <c r="E981" s="19"/>
      <c r="F981" s="19"/>
      <c r="G981" s="19"/>
      <c r="H981" s="19"/>
      <c r="I981" s="19"/>
      <c r="J981" s="19"/>
      <c r="K981" s="19"/>
      <c r="L981" s="19"/>
      <c r="M981" s="19"/>
      <c r="N981" s="19"/>
      <c r="O981" s="19"/>
      <c r="P981" s="19"/>
      <c r="Q981" s="19"/>
      <c r="R981" s="19"/>
      <c r="S981" s="19"/>
      <c r="T981" s="19"/>
      <c r="U981" s="19"/>
      <c r="V981" s="19"/>
      <c r="W981" s="19"/>
      <c r="X981" s="19"/>
      <c r="Y981" s="19"/>
      <c r="Z981" s="19"/>
    </row>
    <row r="982" spans="1:26" x14ac:dyDescent="0.2">
      <c r="A982" s="19"/>
      <c r="B982" s="19"/>
      <c r="C982" s="19"/>
      <c r="D982" s="19"/>
      <c r="E982" s="19"/>
      <c r="F982" s="19"/>
      <c r="G982" s="19"/>
      <c r="H982" s="19"/>
      <c r="I982" s="19"/>
      <c r="J982" s="19"/>
      <c r="K982" s="19"/>
      <c r="L982" s="19"/>
      <c r="M982" s="19"/>
      <c r="N982" s="19"/>
      <c r="O982" s="19"/>
      <c r="P982" s="19"/>
      <c r="Q982" s="19"/>
      <c r="R982" s="19"/>
      <c r="S982" s="19"/>
      <c r="T982" s="19"/>
      <c r="U982" s="19"/>
      <c r="V982" s="19"/>
      <c r="W982" s="19"/>
      <c r="X982" s="19"/>
      <c r="Y982" s="19"/>
      <c r="Z982" s="19"/>
    </row>
    <row r="983" spans="1:26" x14ac:dyDescent="0.2">
      <c r="A983" s="19"/>
      <c r="B983" s="19"/>
      <c r="C983" s="19"/>
      <c r="D983" s="19"/>
      <c r="E983" s="19"/>
      <c r="F983" s="19"/>
      <c r="G983" s="19"/>
      <c r="H983" s="19"/>
      <c r="I983" s="19"/>
      <c r="J983" s="19"/>
      <c r="K983" s="19"/>
      <c r="L983" s="19"/>
      <c r="M983" s="19"/>
      <c r="N983" s="19"/>
      <c r="O983" s="19"/>
      <c r="P983" s="19"/>
      <c r="Q983" s="19"/>
      <c r="R983" s="19"/>
      <c r="S983" s="19"/>
      <c r="T983" s="19"/>
      <c r="U983" s="19"/>
      <c r="V983" s="19"/>
      <c r="W983" s="19"/>
      <c r="X983" s="19"/>
      <c r="Y983" s="19"/>
      <c r="Z983" s="19"/>
    </row>
    <row r="984" spans="1:26" x14ac:dyDescent="0.2">
      <c r="A984" s="19"/>
      <c r="B984" s="19"/>
      <c r="C984" s="19"/>
      <c r="D984" s="19"/>
      <c r="E984" s="19"/>
      <c r="F984" s="19"/>
      <c r="G984" s="19"/>
      <c r="H984" s="19"/>
      <c r="I984" s="19"/>
      <c r="J984" s="19"/>
      <c r="K984" s="19"/>
      <c r="L984" s="19"/>
      <c r="M984" s="19"/>
      <c r="N984" s="19"/>
      <c r="O984" s="19"/>
      <c r="P984" s="19"/>
      <c r="Q984" s="19"/>
      <c r="R984" s="19"/>
      <c r="S984" s="19"/>
      <c r="T984" s="19"/>
      <c r="U984" s="19"/>
      <c r="V984" s="19"/>
      <c r="W984" s="19"/>
      <c r="X984" s="19"/>
      <c r="Y984" s="19"/>
      <c r="Z984" s="19"/>
    </row>
    <row r="985" spans="1:26" x14ac:dyDescent="0.2">
      <c r="A985" s="19"/>
      <c r="B985" s="19"/>
      <c r="C985" s="19"/>
      <c r="D985" s="19"/>
      <c r="E985" s="19"/>
      <c r="F985" s="19"/>
      <c r="G985" s="19"/>
      <c r="H985" s="19"/>
      <c r="I985" s="19"/>
      <c r="J985" s="19"/>
      <c r="K985" s="19"/>
      <c r="L985" s="19"/>
      <c r="M985" s="19"/>
      <c r="N985" s="19"/>
      <c r="O985" s="19"/>
      <c r="P985" s="19"/>
      <c r="Q985" s="19"/>
      <c r="R985" s="19"/>
      <c r="S985" s="19"/>
      <c r="T985" s="19"/>
      <c r="U985" s="19"/>
      <c r="V985" s="19"/>
      <c r="W985" s="19"/>
      <c r="X985" s="19"/>
      <c r="Y985" s="19"/>
      <c r="Z985" s="19"/>
    </row>
    <row r="986" spans="1:26" x14ac:dyDescent="0.2">
      <c r="A986" s="19"/>
      <c r="B986" s="19"/>
      <c r="C986" s="19"/>
      <c r="D986" s="19"/>
      <c r="E986" s="19"/>
      <c r="F986" s="19"/>
      <c r="G986" s="19"/>
      <c r="H986" s="19"/>
      <c r="I986" s="19"/>
      <c r="J986" s="19"/>
      <c r="K986" s="19"/>
      <c r="L986" s="19"/>
      <c r="M986" s="19"/>
      <c r="N986" s="19"/>
      <c r="O986" s="19"/>
      <c r="P986" s="19"/>
      <c r="Q986" s="19"/>
      <c r="R986" s="19"/>
      <c r="S986" s="19"/>
      <c r="T986" s="19"/>
      <c r="U986" s="19"/>
      <c r="V986" s="19"/>
      <c r="W986" s="19"/>
      <c r="X986" s="19"/>
      <c r="Y986" s="19"/>
      <c r="Z986" s="19"/>
    </row>
    <row r="987" spans="1:26" x14ac:dyDescent="0.2">
      <c r="A987" s="19"/>
      <c r="B987" s="19"/>
      <c r="C987" s="19"/>
      <c r="D987" s="19"/>
      <c r="E987" s="19"/>
      <c r="F987" s="19"/>
      <c r="G987" s="19"/>
      <c r="H987" s="19"/>
      <c r="I987" s="19"/>
      <c r="J987" s="19"/>
      <c r="K987" s="19"/>
      <c r="L987" s="19"/>
      <c r="M987" s="19"/>
      <c r="N987" s="19"/>
      <c r="O987" s="19"/>
      <c r="P987" s="19"/>
      <c r="Q987" s="19"/>
      <c r="R987" s="19"/>
      <c r="S987" s="19"/>
      <c r="T987" s="19"/>
      <c r="U987" s="19"/>
      <c r="V987" s="19"/>
      <c r="W987" s="19"/>
      <c r="X987" s="19"/>
      <c r="Y987" s="19"/>
      <c r="Z987" s="19"/>
    </row>
    <row r="988" spans="1:26" x14ac:dyDescent="0.2">
      <c r="A988" s="19"/>
      <c r="B988" s="19"/>
      <c r="C988" s="19"/>
      <c r="D988" s="19"/>
      <c r="E988" s="19"/>
      <c r="F988" s="19"/>
      <c r="G988" s="19"/>
      <c r="H988" s="19"/>
      <c r="I988" s="19"/>
      <c r="J988" s="19"/>
      <c r="K988" s="19"/>
      <c r="L988" s="19"/>
      <c r="M988" s="19"/>
      <c r="N988" s="19"/>
      <c r="O988" s="19"/>
      <c r="P988" s="19"/>
      <c r="Q988" s="19"/>
      <c r="R988" s="19"/>
      <c r="S988" s="19"/>
      <c r="T988" s="19"/>
      <c r="U988" s="19"/>
      <c r="V988" s="19"/>
      <c r="W988" s="19"/>
      <c r="X988" s="19"/>
      <c r="Y988" s="19"/>
      <c r="Z988" s="19"/>
    </row>
    <row r="989" spans="1:26" x14ac:dyDescent="0.2">
      <c r="A989" s="19"/>
      <c r="B989" s="19"/>
      <c r="C989" s="19"/>
      <c r="D989" s="19"/>
      <c r="E989" s="19"/>
      <c r="F989" s="19"/>
      <c r="G989" s="19"/>
      <c r="H989" s="19"/>
      <c r="I989" s="19"/>
      <c r="J989" s="19"/>
      <c r="K989" s="19"/>
      <c r="L989" s="19"/>
      <c r="M989" s="19"/>
      <c r="N989" s="19"/>
      <c r="O989" s="19"/>
      <c r="P989" s="19"/>
      <c r="Q989" s="19"/>
      <c r="R989" s="19"/>
      <c r="S989" s="19"/>
      <c r="T989" s="19"/>
      <c r="U989" s="19"/>
      <c r="V989" s="19"/>
      <c r="W989" s="19"/>
      <c r="X989" s="19"/>
      <c r="Y989" s="19"/>
      <c r="Z989" s="19"/>
    </row>
    <row r="990" spans="1:26" x14ac:dyDescent="0.2">
      <c r="A990" s="19"/>
      <c r="B990" s="19"/>
      <c r="C990" s="19"/>
      <c r="D990" s="19"/>
      <c r="E990" s="19"/>
      <c r="F990" s="19"/>
      <c r="G990" s="19"/>
      <c r="H990" s="19"/>
      <c r="I990" s="19"/>
      <c r="J990" s="19"/>
      <c r="K990" s="19"/>
      <c r="L990" s="19"/>
      <c r="M990" s="19"/>
      <c r="N990" s="19"/>
      <c r="O990" s="19"/>
      <c r="P990" s="19"/>
      <c r="Q990" s="19"/>
      <c r="R990" s="19"/>
      <c r="S990" s="19"/>
      <c r="T990" s="19"/>
      <c r="U990" s="19"/>
      <c r="V990" s="19"/>
      <c r="W990" s="19"/>
      <c r="X990" s="19"/>
      <c r="Y990" s="19"/>
      <c r="Z990" s="19"/>
    </row>
    <row r="991" spans="1:26" x14ac:dyDescent="0.2">
      <c r="A991" s="19"/>
      <c r="B991" s="19"/>
      <c r="C991" s="19"/>
      <c r="D991" s="19"/>
      <c r="E991" s="19"/>
      <c r="F991" s="19"/>
      <c r="G991" s="19"/>
      <c r="H991" s="19"/>
      <c r="I991" s="19"/>
      <c r="J991" s="19"/>
      <c r="K991" s="19"/>
      <c r="L991" s="19"/>
      <c r="M991" s="19"/>
      <c r="N991" s="19"/>
      <c r="O991" s="19"/>
      <c r="P991" s="19"/>
      <c r="Q991" s="19"/>
      <c r="R991" s="19"/>
      <c r="S991" s="19"/>
      <c r="T991" s="19"/>
      <c r="U991" s="19"/>
      <c r="V991" s="19"/>
      <c r="W991" s="19"/>
      <c r="X991" s="19"/>
      <c r="Y991" s="19"/>
      <c r="Z991" s="19"/>
    </row>
    <row r="992" spans="1:26" x14ac:dyDescent="0.2">
      <c r="A992" s="19"/>
      <c r="B992" s="19"/>
      <c r="C992" s="19"/>
      <c r="D992" s="19"/>
      <c r="E992" s="19"/>
      <c r="F992" s="19"/>
      <c r="G992" s="19"/>
      <c r="H992" s="19"/>
      <c r="I992" s="19"/>
      <c r="J992" s="19"/>
      <c r="K992" s="19"/>
      <c r="L992" s="19"/>
      <c r="M992" s="19"/>
      <c r="N992" s="19"/>
      <c r="O992" s="19"/>
      <c r="P992" s="19"/>
      <c r="Q992" s="19"/>
      <c r="R992" s="19"/>
      <c r="S992" s="19"/>
      <c r="T992" s="19"/>
      <c r="U992" s="19"/>
      <c r="V992" s="19"/>
      <c r="W992" s="19"/>
      <c r="X992" s="19"/>
      <c r="Y992" s="19"/>
      <c r="Z992" s="19"/>
    </row>
    <row r="993" spans="1:26" x14ac:dyDescent="0.2">
      <c r="A993" s="19"/>
      <c r="B993" s="19"/>
      <c r="C993" s="19"/>
      <c r="D993" s="19"/>
      <c r="E993" s="19"/>
      <c r="F993" s="19"/>
      <c r="G993" s="19"/>
      <c r="H993" s="19"/>
      <c r="I993" s="19"/>
      <c r="J993" s="19"/>
      <c r="K993" s="19"/>
      <c r="L993" s="19"/>
      <c r="M993" s="19"/>
      <c r="N993" s="19"/>
      <c r="O993" s="19"/>
      <c r="P993" s="19"/>
      <c r="Q993" s="19"/>
      <c r="R993" s="19"/>
      <c r="S993" s="19"/>
      <c r="T993" s="19"/>
      <c r="U993" s="19"/>
      <c r="V993" s="19"/>
      <c r="W993" s="19"/>
      <c r="X993" s="19"/>
      <c r="Y993" s="19"/>
      <c r="Z993" s="19"/>
    </row>
    <row r="994" spans="1:26" x14ac:dyDescent="0.2">
      <c r="A994" s="19"/>
      <c r="B994" s="19"/>
      <c r="C994" s="19"/>
      <c r="D994" s="19"/>
      <c r="E994" s="19"/>
      <c r="F994" s="19"/>
      <c r="G994" s="19"/>
      <c r="H994" s="19"/>
      <c r="I994" s="19"/>
      <c r="J994" s="19"/>
      <c r="K994" s="19"/>
      <c r="L994" s="19"/>
      <c r="M994" s="19"/>
      <c r="N994" s="19"/>
      <c r="O994" s="19"/>
      <c r="P994" s="19"/>
      <c r="Q994" s="19"/>
      <c r="R994" s="19"/>
      <c r="S994" s="19"/>
      <c r="T994" s="19"/>
      <c r="U994" s="19"/>
      <c r="V994" s="19"/>
      <c r="W994" s="19"/>
      <c r="X994" s="19"/>
      <c r="Y994" s="19"/>
      <c r="Z994" s="19"/>
    </row>
    <row r="995" spans="1:26" x14ac:dyDescent="0.2">
      <c r="A995" s="19"/>
      <c r="B995" s="19"/>
      <c r="C995" s="19"/>
      <c r="D995" s="19"/>
      <c r="E995" s="19"/>
      <c r="F995" s="19"/>
      <c r="G995" s="19"/>
      <c r="H995" s="19"/>
      <c r="I995" s="19"/>
      <c r="J995" s="19"/>
      <c r="K995" s="19"/>
      <c r="L995" s="19"/>
      <c r="M995" s="19"/>
      <c r="N995" s="19"/>
      <c r="O995" s="19"/>
      <c r="P995" s="19"/>
      <c r="Q995" s="19"/>
      <c r="R995" s="19"/>
      <c r="S995" s="19"/>
      <c r="T995" s="19"/>
      <c r="U995" s="19"/>
      <c r="V995" s="19"/>
      <c r="W995" s="19"/>
      <c r="X995" s="19"/>
      <c r="Y995" s="19"/>
      <c r="Z995" s="19"/>
    </row>
    <row r="996" spans="1:26" x14ac:dyDescent="0.2">
      <c r="A996" s="19"/>
      <c r="B996" s="19"/>
      <c r="C996" s="19"/>
      <c r="D996" s="19"/>
      <c r="E996" s="19"/>
      <c r="F996" s="19"/>
      <c r="G996" s="19"/>
      <c r="H996" s="19"/>
      <c r="I996" s="19"/>
      <c r="J996" s="19"/>
      <c r="K996" s="19"/>
      <c r="L996" s="19"/>
      <c r="M996" s="19"/>
      <c r="N996" s="19"/>
      <c r="O996" s="19"/>
      <c r="P996" s="19"/>
      <c r="Q996" s="19"/>
      <c r="R996" s="19"/>
      <c r="S996" s="19"/>
      <c r="T996" s="19"/>
      <c r="U996" s="19"/>
      <c r="V996" s="19"/>
      <c r="W996" s="19"/>
      <c r="X996" s="19"/>
      <c r="Y996" s="19"/>
      <c r="Z996" s="19"/>
    </row>
    <row r="997" spans="1:26" x14ac:dyDescent="0.2">
      <c r="A997" s="19"/>
      <c r="B997" s="19"/>
      <c r="C997" s="19"/>
      <c r="D997" s="19"/>
      <c r="E997" s="19"/>
      <c r="F997" s="19"/>
      <c r="G997" s="19"/>
      <c r="H997" s="19"/>
      <c r="I997" s="19"/>
      <c r="J997" s="19"/>
      <c r="K997" s="19"/>
      <c r="L997" s="19"/>
      <c r="M997" s="19"/>
      <c r="N997" s="19"/>
      <c r="O997" s="19"/>
      <c r="P997" s="19"/>
      <c r="Q997" s="19"/>
      <c r="R997" s="19"/>
      <c r="S997" s="19"/>
      <c r="T997" s="19"/>
      <c r="U997" s="19"/>
      <c r="V997" s="19"/>
      <c r="W997" s="19"/>
      <c r="X997" s="19"/>
      <c r="Y997" s="19"/>
      <c r="Z997" s="19"/>
    </row>
    <row r="998" spans="1:26" x14ac:dyDescent="0.2">
      <c r="A998" s="19"/>
      <c r="B998" s="19"/>
      <c r="C998" s="19"/>
      <c r="D998" s="19"/>
      <c r="E998" s="19"/>
      <c r="F998" s="19"/>
      <c r="G998" s="19"/>
      <c r="H998" s="19"/>
      <c r="I998" s="19"/>
      <c r="J998" s="19"/>
      <c r="K998" s="19"/>
      <c r="L998" s="19"/>
      <c r="M998" s="19"/>
      <c r="N998" s="19"/>
      <c r="O998" s="19"/>
      <c r="P998" s="19"/>
      <c r="Q998" s="19"/>
      <c r="R998" s="19"/>
      <c r="S998" s="19"/>
      <c r="T998" s="19"/>
      <c r="U998" s="19"/>
      <c r="V998" s="19"/>
      <c r="W998" s="19"/>
      <c r="X998" s="19"/>
      <c r="Y998" s="19"/>
      <c r="Z998" s="19"/>
    </row>
    <row r="999" spans="1:26" x14ac:dyDescent="0.2">
      <c r="A999" s="19"/>
      <c r="B999" s="19"/>
      <c r="C999" s="19"/>
      <c r="D999" s="19"/>
      <c r="E999" s="19"/>
      <c r="F999" s="19"/>
      <c r="G999" s="19"/>
      <c r="H999" s="19"/>
      <c r="I999" s="19"/>
      <c r="J999" s="19"/>
      <c r="K999" s="19"/>
      <c r="L999" s="19"/>
      <c r="M999" s="19"/>
      <c r="N999" s="19"/>
      <c r="O999" s="19"/>
      <c r="P999" s="19"/>
      <c r="Q999" s="19"/>
      <c r="R999" s="19"/>
      <c r="S999" s="19"/>
      <c r="T999" s="19"/>
      <c r="U999" s="19"/>
      <c r="V999" s="19"/>
      <c r="W999" s="19"/>
      <c r="X999" s="19"/>
      <c r="Y999" s="19"/>
      <c r="Z999" s="19"/>
    </row>
    <row r="1000" spans="1:26" x14ac:dyDescent="0.2">
      <c r="A1000" s="19"/>
      <c r="B1000" s="19"/>
      <c r="C1000" s="19"/>
      <c r="D1000" s="19"/>
      <c r="E1000" s="19"/>
      <c r="F1000" s="19"/>
      <c r="G1000" s="19"/>
      <c r="H1000" s="19"/>
      <c r="I1000" s="19"/>
      <c r="J1000" s="19"/>
      <c r="K1000" s="19"/>
      <c r="L1000" s="19"/>
      <c r="M1000" s="19"/>
      <c r="N1000" s="19"/>
      <c r="O1000" s="19"/>
      <c r="P1000" s="19"/>
      <c r="Q1000" s="19"/>
      <c r="R1000" s="19"/>
      <c r="S1000" s="19"/>
      <c r="T1000" s="19"/>
      <c r="U1000" s="19"/>
      <c r="V1000" s="19"/>
      <c r="W1000" s="19"/>
      <c r="X1000" s="19"/>
      <c r="Y1000" s="19"/>
      <c r="Z1000" s="19"/>
    </row>
    <row r="1001" spans="1:26" x14ac:dyDescent="0.2">
      <c r="A1001" s="19"/>
      <c r="B1001" s="19"/>
      <c r="C1001" s="19"/>
      <c r="D1001" s="19"/>
      <c r="E1001" s="19"/>
      <c r="F1001" s="19"/>
      <c r="G1001" s="19"/>
      <c r="H1001" s="19"/>
      <c r="I1001" s="19"/>
      <c r="J1001" s="19"/>
      <c r="K1001" s="19"/>
      <c r="L1001" s="19"/>
      <c r="M1001" s="19"/>
      <c r="N1001" s="19"/>
      <c r="O1001" s="19"/>
      <c r="P1001" s="19"/>
      <c r="Q1001" s="19"/>
      <c r="R1001" s="19"/>
      <c r="S1001" s="19"/>
      <c r="T1001" s="19"/>
      <c r="U1001" s="19"/>
      <c r="V1001" s="19"/>
      <c r="W1001" s="19"/>
      <c r="X1001" s="19"/>
      <c r="Y1001" s="19"/>
      <c r="Z1001" s="19"/>
    </row>
    <row r="1002" spans="1:26" x14ac:dyDescent="0.2">
      <c r="A1002" s="19"/>
      <c r="B1002" s="19"/>
      <c r="C1002" s="19"/>
      <c r="D1002" s="19"/>
      <c r="E1002" s="19"/>
      <c r="F1002" s="19"/>
      <c r="G1002" s="19"/>
      <c r="H1002" s="19"/>
      <c r="I1002" s="19"/>
      <c r="J1002" s="19"/>
      <c r="K1002" s="19"/>
      <c r="L1002" s="19"/>
      <c r="M1002" s="19"/>
      <c r="N1002" s="19"/>
      <c r="O1002" s="19"/>
      <c r="P1002" s="19"/>
      <c r="Q1002" s="19"/>
      <c r="R1002" s="19"/>
      <c r="S1002" s="19"/>
      <c r="T1002" s="19"/>
      <c r="U1002" s="19"/>
      <c r="V1002" s="19"/>
      <c r="W1002" s="19"/>
      <c r="X1002" s="19"/>
      <c r="Y1002" s="19"/>
      <c r="Z1002" s="19"/>
    </row>
  </sheetData>
  <mergeCells count="9">
    <mergeCell ref="A30:A31"/>
    <mergeCell ref="A26:A29"/>
    <mergeCell ref="A1:G1"/>
    <mergeCell ref="A9:A10"/>
    <mergeCell ref="A23:A25"/>
    <mergeCell ref="A13:A14"/>
    <mergeCell ref="A15:A17"/>
    <mergeCell ref="A21:A22"/>
    <mergeCell ref="A18:A20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outlinePr summaryBelow="0" summaryRight="0"/>
  </sheetPr>
  <dimension ref="A1:H58"/>
  <sheetViews>
    <sheetView workbookViewId="0"/>
  </sheetViews>
  <sheetFormatPr defaultColWidth="12.5703125" defaultRowHeight="15.75" customHeight="1" x14ac:dyDescent="0.2"/>
  <cols>
    <col min="1" max="7" width="18.85546875" customWidth="1"/>
  </cols>
  <sheetData>
    <row r="1" spans="1:8" x14ac:dyDescent="0.2">
      <c r="A1" s="48" t="s">
        <v>0</v>
      </c>
      <c r="B1" s="49"/>
      <c r="C1" s="49"/>
      <c r="D1" s="49"/>
      <c r="E1" s="49"/>
      <c r="F1" s="49"/>
      <c r="G1" s="50"/>
      <c r="H1" s="1"/>
    </row>
    <row r="2" spans="1:8" x14ac:dyDescent="0.2">
      <c r="A2" s="2"/>
      <c r="B2" s="3"/>
      <c r="C2" s="3"/>
      <c r="D2" s="3"/>
      <c r="E2" s="3"/>
      <c r="F2" s="3"/>
      <c r="G2" s="3"/>
      <c r="H2" s="1"/>
    </row>
    <row r="3" spans="1:8" x14ac:dyDescent="0.2">
      <c r="A3" s="4" t="s">
        <v>1</v>
      </c>
      <c r="B3" s="5">
        <v>46176</v>
      </c>
      <c r="C3" s="3"/>
      <c r="D3" s="3"/>
      <c r="E3" s="3"/>
      <c r="F3" s="3"/>
      <c r="G3" s="3"/>
      <c r="H3" s="1"/>
    </row>
    <row r="4" spans="1:8" x14ac:dyDescent="0.2">
      <c r="A4" s="4" t="s">
        <v>2</v>
      </c>
      <c r="B4" s="3" t="s">
        <v>3</v>
      </c>
      <c r="C4" s="3"/>
      <c r="D4" s="3"/>
      <c r="E4" s="3"/>
      <c r="F4" s="3"/>
      <c r="G4" s="3"/>
      <c r="H4" s="1"/>
    </row>
    <row r="5" spans="1:8" x14ac:dyDescent="0.2">
      <c r="A5" s="4" t="s">
        <v>4</v>
      </c>
      <c r="B5" s="6" t="s">
        <v>5</v>
      </c>
      <c r="C5" s="3"/>
      <c r="D5" s="3"/>
      <c r="E5" s="3"/>
      <c r="F5" s="3"/>
      <c r="G5" s="3"/>
      <c r="H5" s="1"/>
    </row>
    <row r="6" spans="1:8" x14ac:dyDescent="0.2">
      <c r="A6" s="2"/>
      <c r="B6" s="3"/>
      <c r="C6" s="3"/>
      <c r="D6" s="3"/>
      <c r="E6" s="3"/>
      <c r="F6" s="3"/>
      <c r="G6" s="3"/>
      <c r="H6" s="1"/>
    </row>
    <row r="7" spans="1:8" x14ac:dyDescent="0.2">
      <c r="A7" s="7" t="s">
        <v>6</v>
      </c>
      <c r="B7" s="8" t="s">
        <v>7</v>
      </c>
      <c r="C7" s="8" t="s">
        <v>8</v>
      </c>
      <c r="D7" s="8" t="s">
        <v>9</v>
      </c>
      <c r="E7" s="8" t="s">
        <v>10</v>
      </c>
      <c r="F7" s="8" t="s">
        <v>11</v>
      </c>
      <c r="G7" s="8" t="s">
        <v>12</v>
      </c>
      <c r="H7" s="1"/>
    </row>
    <row r="8" spans="1:8" x14ac:dyDescent="0.2">
      <c r="A8" s="7" t="s">
        <v>13</v>
      </c>
      <c r="B8" s="9" t="s">
        <v>14</v>
      </c>
      <c r="C8" s="9" t="s">
        <v>15</v>
      </c>
      <c r="D8" s="8" t="s">
        <v>16</v>
      </c>
      <c r="E8" s="8" t="s">
        <v>17</v>
      </c>
      <c r="F8" s="8" t="s">
        <v>18</v>
      </c>
      <c r="G8" s="8" t="s">
        <v>19</v>
      </c>
      <c r="H8" s="1"/>
    </row>
    <row r="9" spans="1:8" x14ac:dyDescent="0.2">
      <c r="A9" s="67" t="s">
        <v>21</v>
      </c>
      <c r="B9" s="15">
        <v>10</v>
      </c>
      <c r="C9" s="15" t="s">
        <v>582</v>
      </c>
      <c r="D9" s="15" t="s">
        <v>23</v>
      </c>
      <c r="E9" s="15" t="s">
        <v>24</v>
      </c>
      <c r="F9" s="15" t="s">
        <v>25</v>
      </c>
      <c r="G9" s="18" t="s">
        <v>26</v>
      </c>
      <c r="H9" s="1"/>
    </row>
    <row r="10" spans="1:8" x14ac:dyDescent="0.2">
      <c r="A10" s="71"/>
      <c r="B10" s="15">
        <v>10</v>
      </c>
      <c r="C10" s="15" t="s">
        <v>583</v>
      </c>
      <c r="D10" s="15" t="s">
        <v>23</v>
      </c>
      <c r="E10" s="15" t="s">
        <v>24</v>
      </c>
      <c r="F10" s="15" t="s">
        <v>25</v>
      </c>
      <c r="G10" s="18" t="s">
        <v>26</v>
      </c>
      <c r="H10" s="1"/>
    </row>
    <row r="11" spans="1:8" x14ac:dyDescent="0.2">
      <c r="A11" s="15" t="s">
        <v>30</v>
      </c>
      <c r="B11" s="15">
        <v>10</v>
      </c>
      <c r="C11" s="15" t="s">
        <v>563</v>
      </c>
      <c r="D11" s="15" t="s">
        <v>584</v>
      </c>
      <c r="E11" s="15" t="s">
        <v>563</v>
      </c>
      <c r="F11" s="15" t="s">
        <v>563</v>
      </c>
      <c r="G11" s="15" t="s">
        <v>563</v>
      </c>
      <c r="H11" s="1"/>
    </row>
    <row r="12" spans="1:8" x14ac:dyDescent="0.2">
      <c r="A12" s="67" t="s">
        <v>48</v>
      </c>
      <c r="B12" s="15">
        <v>10</v>
      </c>
      <c r="C12" s="15" t="s">
        <v>585</v>
      </c>
      <c r="D12" s="15" t="s">
        <v>23</v>
      </c>
      <c r="E12" s="15" t="s">
        <v>24</v>
      </c>
      <c r="F12" s="15" t="s">
        <v>29</v>
      </c>
      <c r="G12" s="15" t="s">
        <v>26</v>
      </c>
    </row>
    <row r="13" spans="1:8" x14ac:dyDescent="0.2">
      <c r="A13" s="65"/>
      <c r="B13" s="15">
        <v>10</v>
      </c>
      <c r="C13" s="15" t="s">
        <v>585</v>
      </c>
      <c r="D13" s="15" t="s">
        <v>23</v>
      </c>
      <c r="E13" s="15" t="s">
        <v>24</v>
      </c>
      <c r="F13" s="15" t="s">
        <v>29</v>
      </c>
      <c r="G13" s="15" t="s">
        <v>26</v>
      </c>
    </row>
    <row r="14" spans="1:8" x14ac:dyDescent="0.2">
      <c r="A14" s="67" t="s">
        <v>60</v>
      </c>
      <c r="B14" s="15">
        <v>10</v>
      </c>
      <c r="C14" s="15" t="s">
        <v>585</v>
      </c>
      <c r="D14" s="15" t="s">
        <v>23</v>
      </c>
      <c r="E14" s="15" t="s">
        <v>24</v>
      </c>
      <c r="F14" s="15" t="s">
        <v>29</v>
      </c>
      <c r="G14" s="15" t="s">
        <v>26</v>
      </c>
    </row>
    <row r="15" spans="1:8" x14ac:dyDescent="0.2">
      <c r="A15" s="65"/>
      <c r="B15" s="15">
        <v>10</v>
      </c>
      <c r="C15" s="15" t="s">
        <v>585</v>
      </c>
      <c r="D15" s="15" t="s">
        <v>23</v>
      </c>
      <c r="E15" s="15" t="s">
        <v>24</v>
      </c>
      <c r="F15" s="15" t="s">
        <v>29</v>
      </c>
      <c r="G15" s="15" t="s">
        <v>26</v>
      </c>
    </row>
    <row r="16" spans="1:8" x14ac:dyDescent="0.2">
      <c r="A16" s="67" t="s">
        <v>69</v>
      </c>
      <c r="B16" s="15">
        <v>10</v>
      </c>
      <c r="C16" s="15" t="s">
        <v>585</v>
      </c>
      <c r="D16" s="15" t="s">
        <v>23</v>
      </c>
      <c r="E16" s="15" t="s">
        <v>32</v>
      </c>
      <c r="F16" s="15" t="s">
        <v>29</v>
      </c>
      <c r="G16" s="15" t="s">
        <v>26</v>
      </c>
    </row>
    <row r="17" spans="1:7" x14ac:dyDescent="0.2">
      <c r="A17" s="65"/>
      <c r="B17" s="15">
        <v>10</v>
      </c>
      <c r="C17" s="15" t="s">
        <v>585</v>
      </c>
      <c r="D17" s="15" t="s">
        <v>23</v>
      </c>
      <c r="E17" s="15" t="s">
        <v>32</v>
      </c>
      <c r="F17" s="15" t="s">
        <v>29</v>
      </c>
      <c r="G17" s="15" t="s">
        <v>26</v>
      </c>
    </row>
    <row r="18" spans="1:7" x14ac:dyDescent="0.2">
      <c r="A18" s="67" t="s">
        <v>77</v>
      </c>
      <c r="B18" s="15">
        <v>10</v>
      </c>
      <c r="C18" s="15" t="s">
        <v>586</v>
      </c>
      <c r="D18" s="15" t="s">
        <v>23</v>
      </c>
      <c r="E18" s="15" t="s">
        <v>24</v>
      </c>
      <c r="F18" s="15" t="s">
        <v>57</v>
      </c>
      <c r="G18" s="15" t="s">
        <v>26</v>
      </c>
    </row>
    <row r="19" spans="1:7" x14ac:dyDescent="0.2">
      <c r="A19" s="63"/>
      <c r="B19" s="15">
        <v>10</v>
      </c>
      <c r="C19" s="15" t="s">
        <v>587</v>
      </c>
      <c r="D19" s="15" t="s">
        <v>23</v>
      </c>
      <c r="E19" s="15" t="s">
        <v>32</v>
      </c>
      <c r="F19" s="15" t="s">
        <v>57</v>
      </c>
      <c r="G19" s="15" t="s">
        <v>26</v>
      </c>
    </row>
    <row r="20" spans="1:7" x14ac:dyDescent="0.2">
      <c r="A20" s="66"/>
      <c r="B20" s="15">
        <v>10</v>
      </c>
      <c r="C20" s="15" t="s">
        <v>588</v>
      </c>
      <c r="D20" s="15" t="s">
        <v>23</v>
      </c>
      <c r="E20" s="15" t="s">
        <v>24</v>
      </c>
      <c r="F20" s="15" t="s">
        <v>57</v>
      </c>
      <c r="G20" s="15" t="s">
        <v>26</v>
      </c>
    </row>
    <row r="21" spans="1:7" x14ac:dyDescent="0.2">
      <c r="A21" s="70" t="s">
        <v>82</v>
      </c>
      <c r="B21" s="15">
        <v>10</v>
      </c>
      <c r="C21" s="15" t="s">
        <v>550</v>
      </c>
      <c r="D21" s="15" t="s">
        <v>23</v>
      </c>
      <c r="E21" s="15" t="s">
        <v>24</v>
      </c>
      <c r="F21" s="15" t="s">
        <v>57</v>
      </c>
      <c r="G21" s="15" t="s">
        <v>26</v>
      </c>
    </row>
    <row r="22" spans="1:7" x14ac:dyDescent="0.2">
      <c r="A22" s="64"/>
      <c r="B22" s="15">
        <v>10</v>
      </c>
      <c r="C22" s="15" t="s">
        <v>589</v>
      </c>
      <c r="D22" s="15" t="s">
        <v>23</v>
      </c>
      <c r="E22" s="15" t="s">
        <v>24</v>
      </c>
      <c r="F22" s="15" t="s">
        <v>57</v>
      </c>
      <c r="G22" s="15" t="s">
        <v>26</v>
      </c>
    </row>
    <row r="23" spans="1:7" x14ac:dyDescent="0.2">
      <c r="A23" s="63"/>
      <c r="B23" s="15">
        <v>10</v>
      </c>
      <c r="C23" s="15" t="s">
        <v>590</v>
      </c>
      <c r="D23" s="15" t="s">
        <v>23</v>
      </c>
      <c r="E23" s="15" t="s">
        <v>24</v>
      </c>
      <c r="F23" s="15" t="s">
        <v>57</v>
      </c>
      <c r="G23" s="15" t="s">
        <v>26</v>
      </c>
    </row>
    <row r="24" spans="1:7" x14ac:dyDescent="0.2">
      <c r="A24" s="64"/>
      <c r="B24" s="15">
        <v>10</v>
      </c>
      <c r="C24" s="15" t="s">
        <v>548</v>
      </c>
      <c r="D24" s="15" t="s">
        <v>23</v>
      </c>
      <c r="E24" s="15" t="s">
        <v>24</v>
      </c>
      <c r="F24" s="15" t="s">
        <v>57</v>
      </c>
      <c r="G24" s="15" t="s">
        <v>26</v>
      </c>
    </row>
    <row r="25" spans="1:7" x14ac:dyDescent="0.2">
      <c r="A25" s="63"/>
      <c r="B25" s="15">
        <v>10</v>
      </c>
      <c r="C25" s="15" t="s">
        <v>591</v>
      </c>
      <c r="D25" s="15" t="s">
        <v>23</v>
      </c>
      <c r="E25" s="15" t="s">
        <v>24</v>
      </c>
      <c r="F25" s="15" t="s">
        <v>57</v>
      </c>
      <c r="G25" s="15" t="s">
        <v>26</v>
      </c>
    </row>
    <row r="26" spans="1:7" x14ac:dyDescent="0.2">
      <c r="A26" s="66"/>
      <c r="B26" s="15">
        <v>10</v>
      </c>
      <c r="C26" s="15" t="s">
        <v>592</v>
      </c>
      <c r="D26" s="15" t="s">
        <v>23</v>
      </c>
      <c r="E26" s="15" t="s">
        <v>24</v>
      </c>
      <c r="F26" s="15" t="s">
        <v>57</v>
      </c>
      <c r="G26" s="15" t="s">
        <v>26</v>
      </c>
    </row>
    <row r="27" spans="1:7" x14ac:dyDescent="0.2">
      <c r="A27" s="67" t="s">
        <v>97</v>
      </c>
      <c r="B27" s="15">
        <v>10</v>
      </c>
      <c r="C27" s="15" t="s">
        <v>593</v>
      </c>
      <c r="D27" s="15" t="s">
        <v>23</v>
      </c>
      <c r="E27" s="15" t="s">
        <v>24</v>
      </c>
      <c r="F27" s="15" t="s">
        <v>57</v>
      </c>
      <c r="G27" s="15" t="s">
        <v>26</v>
      </c>
    </row>
    <row r="28" spans="1:7" x14ac:dyDescent="0.2">
      <c r="A28" s="64"/>
      <c r="B28" s="15">
        <v>10</v>
      </c>
      <c r="C28" s="15" t="s">
        <v>594</v>
      </c>
      <c r="D28" s="15" t="s">
        <v>23</v>
      </c>
      <c r="E28" s="15" t="s">
        <v>24</v>
      </c>
      <c r="F28" s="15" t="s">
        <v>57</v>
      </c>
      <c r="G28" s="15" t="s">
        <v>26</v>
      </c>
    </row>
    <row r="29" spans="1:7" x14ac:dyDescent="0.2">
      <c r="A29" s="63"/>
      <c r="B29" s="15">
        <v>10</v>
      </c>
      <c r="C29" s="15" t="s">
        <v>595</v>
      </c>
      <c r="D29" s="15" t="s">
        <v>23</v>
      </c>
      <c r="E29" s="15" t="s">
        <v>24</v>
      </c>
      <c r="F29" s="15" t="s">
        <v>57</v>
      </c>
      <c r="G29" s="15" t="s">
        <v>26</v>
      </c>
    </row>
    <row r="30" spans="1:7" x14ac:dyDescent="0.2">
      <c r="A30" s="64"/>
      <c r="B30" s="15">
        <v>10</v>
      </c>
      <c r="C30" s="15" t="s">
        <v>592</v>
      </c>
      <c r="D30" s="15" t="s">
        <v>23</v>
      </c>
      <c r="E30" s="15" t="s">
        <v>24</v>
      </c>
      <c r="F30" s="15" t="s">
        <v>57</v>
      </c>
      <c r="G30" s="15" t="s">
        <v>26</v>
      </c>
    </row>
    <row r="31" spans="1:7" x14ac:dyDescent="0.2">
      <c r="A31" s="63"/>
      <c r="B31" s="15">
        <v>10</v>
      </c>
      <c r="C31" s="15" t="s">
        <v>548</v>
      </c>
      <c r="D31" s="15" t="s">
        <v>23</v>
      </c>
      <c r="E31" s="15" t="s">
        <v>24</v>
      </c>
      <c r="F31" s="15" t="s">
        <v>57</v>
      </c>
      <c r="G31" s="15" t="s">
        <v>26</v>
      </c>
    </row>
    <row r="32" spans="1:7" x14ac:dyDescent="0.2">
      <c r="A32" s="64"/>
      <c r="B32" s="15">
        <v>10</v>
      </c>
      <c r="C32" s="15" t="s">
        <v>590</v>
      </c>
      <c r="D32" s="15" t="s">
        <v>23</v>
      </c>
      <c r="E32" s="15" t="s">
        <v>24</v>
      </c>
      <c r="F32" s="15" t="s">
        <v>25</v>
      </c>
      <c r="G32" s="15" t="s">
        <v>26</v>
      </c>
    </row>
    <row r="33" spans="1:7" x14ac:dyDescent="0.2">
      <c r="A33" s="65"/>
      <c r="B33" s="15">
        <v>10</v>
      </c>
      <c r="C33" s="15" t="s">
        <v>550</v>
      </c>
      <c r="D33" s="15" t="s">
        <v>23</v>
      </c>
      <c r="E33" s="15" t="s">
        <v>24</v>
      </c>
      <c r="F33" s="15" t="s">
        <v>25</v>
      </c>
      <c r="G33" s="15" t="s">
        <v>26</v>
      </c>
    </row>
    <row r="34" spans="1:7" x14ac:dyDescent="0.2">
      <c r="A34" s="67" t="s">
        <v>104</v>
      </c>
      <c r="B34" s="15">
        <v>10</v>
      </c>
      <c r="C34" s="15" t="s">
        <v>596</v>
      </c>
      <c r="D34" s="15" t="s">
        <v>23</v>
      </c>
      <c r="E34" s="15" t="s">
        <v>24</v>
      </c>
      <c r="F34" s="15" t="s">
        <v>29</v>
      </c>
      <c r="G34" s="15" t="s">
        <v>26</v>
      </c>
    </row>
    <row r="35" spans="1:7" x14ac:dyDescent="0.2">
      <c r="A35" s="63"/>
      <c r="B35" s="15">
        <v>10</v>
      </c>
      <c r="C35" s="15" t="s">
        <v>597</v>
      </c>
      <c r="D35" s="15" t="s">
        <v>23</v>
      </c>
      <c r="E35" s="15" t="s">
        <v>24</v>
      </c>
      <c r="F35" s="15" t="s">
        <v>29</v>
      </c>
      <c r="G35" s="15" t="s">
        <v>26</v>
      </c>
    </row>
    <row r="36" spans="1:7" x14ac:dyDescent="0.2">
      <c r="A36" s="66"/>
      <c r="B36" s="15">
        <v>10</v>
      </c>
      <c r="C36" s="15" t="s">
        <v>598</v>
      </c>
      <c r="D36" s="15" t="s">
        <v>23</v>
      </c>
      <c r="E36" s="15" t="s">
        <v>24</v>
      </c>
      <c r="F36" s="15" t="s">
        <v>29</v>
      </c>
      <c r="G36" s="15" t="s">
        <v>26</v>
      </c>
    </row>
    <row r="37" spans="1:7" x14ac:dyDescent="0.2">
      <c r="A37" s="67" t="s">
        <v>112</v>
      </c>
      <c r="B37" s="15">
        <v>10</v>
      </c>
      <c r="C37" s="15" t="s">
        <v>599</v>
      </c>
      <c r="D37" s="15" t="s">
        <v>23</v>
      </c>
      <c r="E37" s="15" t="s">
        <v>24</v>
      </c>
      <c r="F37" s="15" t="s">
        <v>29</v>
      </c>
      <c r="G37" s="15" t="s">
        <v>26</v>
      </c>
    </row>
    <row r="38" spans="1:7" x14ac:dyDescent="0.2">
      <c r="A38" s="64"/>
      <c r="B38" s="15">
        <v>10</v>
      </c>
      <c r="C38" s="15" t="s">
        <v>600</v>
      </c>
      <c r="D38" s="15" t="s">
        <v>55</v>
      </c>
      <c r="E38" s="15" t="s">
        <v>24</v>
      </c>
      <c r="F38" s="15" t="s">
        <v>57</v>
      </c>
      <c r="G38" s="15" t="s">
        <v>26</v>
      </c>
    </row>
    <row r="39" spans="1:7" x14ac:dyDescent="0.2">
      <c r="A39" s="65"/>
      <c r="B39" s="15">
        <v>10</v>
      </c>
      <c r="C39" s="15" t="s">
        <v>601</v>
      </c>
      <c r="D39" s="15" t="s">
        <v>23</v>
      </c>
      <c r="E39" s="15" t="s">
        <v>24</v>
      </c>
      <c r="F39" s="15" t="s">
        <v>57</v>
      </c>
      <c r="G39" s="15" t="s">
        <v>26</v>
      </c>
    </row>
    <row r="40" spans="1:7" x14ac:dyDescent="0.2">
      <c r="A40" s="67" t="s">
        <v>117</v>
      </c>
      <c r="B40" s="15">
        <v>10</v>
      </c>
      <c r="C40" s="15" t="s">
        <v>602</v>
      </c>
      <c r="D40" s="15" t="s">
        <v>23</v>
      </c>
      <c r="E40" s="15" t="s">
        <v>24</v>
      </c>
      <c r="F40" s="15" t="s">
        <v>29</v>
      </c>
      <c r="G40" s="15" t="s">
        <v>26</v>
      </c>
    </row>
    <row r="41" spans="1:7" x14ac:dyDescent="0.2">
      <c r="A41" s="65"/>
      <c r="B41" s="15">
        <v>10</v>
      </c>
      <c r="C41" s="15" t="s">
        <v>603</v>
      </c>
      <c r="D41" s="15" t="s">
        <v>23</v>
      </c>
      <c r="E41" s="15" t="s">
        <v>24</v>
      </c>
      <c r="F41" s="15" t="s">
        <v>29</v>
      </c>
      <c r="G41" s="15" t="s">
        <v>26</v>
      </c>
    </row>
    <row r="42" spans="1:7" x14ac:dyDescent="0.2">
      <c r="A42" s="67" t="s">
        <v>124</v>
      </c>
      <c r="B42" s="15">
        <v>10</v>
      </c>
      <c r="C42" s="15" t="s">
        <v>604</v>
      </c>
      <c r="D42" s="15" t="s">
        <v>23</v>
      </c>
      <c r="E42" s="15" t="s">
        <v>24</v>
      </c>
      <c r="F42" s="15" t="s">
        <v>29</v>
      </c>
      <c r="G42" s="15" t="s">
        <v>26</v>
      </c>
    </row>
    <row r="43" spans="1:7" x14ac:dyDescent="0.2">
      <c r="A43" s="65"/>
      <c r="B43" s="15">
        <v>10</v>
      </c>
      <c r="C43" s="15" t="s">
        <v>603</v>
      </c>
      <c r="D43" s="15" t="s">
        <v>23</v>
      </c>
      <c r="E43" s="15" t="s">
        <v>24</v>
      </c>
      <c r="F43" s="15" t="s">
        <v>29</v>
      </c>
      <c r="G43" s="15" t="s">
        <v>26</v>
      </c>
    </row>
    <row r="44" spans="1:7" x14ac:dyDescent="0.2">
      <c r="A44" s="67" t="s">
        <v>133</v>
      </c>
      <c r="B44" s="15">
        <v>10</v>
      </c>
      <c r="C44" s="15" t="s">
        <v>605</v>
      </c>
      <c r="D44" s="15" t="s">
        <v>23</v>
      </c>
      <c r="E44" s="15" t="s">
        <v>24</v>
      </c>
      <c r="F44" s="15" t="s">
        <v>29</v>
      </c>
      <c r="G44" s="15" t="s">
        <v>26</v>
      </c>
    </row>
    <row r="45" spans="1:7" x14ac:dyDescent="0.2">
      <c r="A45" s="65"/>
      <c r="B45" s="15">
        <v>10</v>
      </c>
      <c r="C45" s="15" t="s">
        <v>603</v>
      </c>
      <c r="D45" s="15" t="s">
        <v>23</v>
      </c>
      <c r="E45" s="15" t="s">
        <v>24</v>
      </c>
      <c r="F45" s="15" t="s">
        <v>29</v>
      </c>
      <c r="G45" s="15" t="s">
        <v>26</v>
      </c>
    </row>
    <row r="46" spans="1:7" x14ac:dyDescent="0.2">
      <c r="A46" s="67" t="s">
        <v>140</v>
      </c>
      <c r="B46" s="15">
        <v>10</v>
      </c>
      <c r="C46" s="15" t="s">
        <v>605</v>
      </c>
      <c r="D46" s="15" t="s">
        <v>23</v>
      </c>
      <c r="E46" s="15" t="s">
        <v>24</v>
      </c>
      <c r="F46" s="15" t="s">
        <v>29</v>
      </c>
      <c r="G46" s="15" t="s">
        <v>26</v>
      </c>
    </row>
    <row r="47" spans="1:7" x14ac:dyDescent="0.2">
      <c r="A47" s="63"/>
      <c r="B47" s="15">
        <v>10</v>
      </c>
      <c r="C47" s="15" t="s">
        <v>603</v>
      </c>
      <c r="D47" s="15" t="s">
        <v>23</v>
      </c>
      <c r="E47" s="15" t="s">
        <v>24</v>
      </c>
      <c r="F47" s="15" t="s">
        <v>29</v>
      </c>
      <c r="G47" s="15" t="s">
        <v>26</v>
      </c>
    </row>
    <row r="48" spans="1:7" x14ac:dyDescent="0.2">
      <c r="A48" s="66"/>
      <c r="B48" s="15">
        <v>10</v>
      </c>
      <c r="C48" s="15" t="s">
        <v>585</v>
      </c>
      <c r="D48" s="15" t="s">
        <v>23</v>
      </c>
      <c r="E48" s="15" t="s">
        <v>24</v>
      </c>
      <c r="F48" s="15" t="s">
        <v>29</v>
      </c>
      <c r="G48" s="15" t="s">
        <v>26</v>
      </c>
    </row>
    <row r="49" spans="1:8" x14ac:dyDescent="0.2">
      <c r="A49" s="15" t="s">
        <v>263</v>
      </c>
      <c r="B49" s="15">
        <v>10</v>
      </c>
      <c r="C49" s="15" t="s">
        <v>606</v>
      </c>
      <c r="D49" s="15" t="s">
        <v>23</v>
      </c>
      <c r="E49" s="15" t="s">
        <v>24</v>
      </c>
      <c r="F49" s="15" t="s">
        <v>29</v>
      </c>
      <c r="G49" s="15" t="s">
        <v>26</v>
      </c>
    </row>
    <row r="50" spans="1:8" x14ac:dyDescent="0.2">
      <c r="A50" s="15" t="s">
        <v>159</v>
      </c>
      <c r="B50" s="15">
        <v>10</v>
      </c>
      <c r="C50" s="15" t="s">
        <v>563</v>
      </c>
      <c r="D50" s="15" t="s">
        <v>584</v>
      </c>
      <c r="E50" s="15" t="s">
        <v>563</v>
      </c>
      <c r="F50" s="15" t="s">
        <v>563</v>
      </c>
      <c r="G50" s="15" t="s">
        <v>563</v>
      </c>
    </row>
    <row r="51" spans="1:8" x14ac:dyDescent="0.2">
      <c r="A51" s="21"/>
      <c r="B51" s="21"/>
      <c r="C51" s="21"/>
      <c r="D51" s="21"/>
      <c r="E51" s="21"/>
      <c r="F51" s="21"/>
      <c r="G51" s="21"/>
      <c r="H51" s="21"/>
    </row>
    <row r="52" spans="1:8" x14ac:dyDescent="0.2">
      <c r="A52" s="21"/>
      <c r="B52" s="21"/>
      <c r="C52" s="21"/>
      <c r="D52" s="21"/>
      <c r="E52" s="21"/>
      <c r="F52" s="21"/>
      <c r="G52" s="21"/>
      <c r="H52" s="21"/>
    </row>
    <row r="53" spans="1:8" x14ac:dyDescent="0.2">
      <c r="A53" s="21"/>
      <c r="B53" s="21"/>
      <c r="C53" s="21"/>
      <c r="D53" s="21"/>
      <c r="E53" s="21"/>
      <c r="F53" s="21"/>
      <c r="G53" s="21"/>
      <c r="H53" s="21"/>
    </row>
    <row r="54" spans="1:8" x14ac:dyDescent="0.2">
      <c r="A54" s="21"/>
      <c r="B54" s="21"/>
      <c r="C54" s="21"/>
      <c r="D54" s="21"/>
      <c r="E54" s="21"/>
      <c r="F54" s="21"/>
      <c r="G54" s="21"/>
      <c r="H54" s="21"/>
    </row>
    <row r="55" spans="1:8" x14ac:dyDescent="0.2">
      <c r="A55" s="21"/>
      <c r="B55" s="21"/>
      <c r="C55" s="21"/>
      <c r="D55" s="21"/>
      <c r="E55" s="21"/>
      <c r="F55" s="21"/>
      <c r="G55" s="21"/>
      <c r="H55" s="21"/>
    </row>
    <row r="56" spans="1:8" x14ac:dyDescent="0.2">
      <c r="A56" s="21"/>
      <c r="B56" s="21"/>
      <c r="C56" s="21"/>
      <c r="D56" s="21"/>
      <c r="E56" s="21"/>
      <c r="F56" s="21"/>
      <c r="G56" s="21"/>
      <c r="H56" s="21"/>
    </row>
    <row r="57" spans="1:8" x14ac:dyDescent="0.2">
      <c r="A57" s="21"/>
      <c r="B57" s="21"/>
      <c r="C57" s="21"/>
      <c r="D57" s="21"/>
      <c r="E57" s="21"/>
      <c r="F57" s="21"/>
      <c r="G57" s="21"/>
      <c r="H57" s="21"/>
    </row>
    <row r="58" spans="1:8" x14ac:dyDescent="0.2">
      <c r="A58" s="21"/>
      <c r="B58" s="21"/>
      <c r="C58" s="21"/>
      <c r="D58" s="21"/>
      <c r="E58" s="21"/>
      <c r="F58" s="21"/>
      <c r="G58" s="21"/>
      <c r="H58" s="21"/>
    </row>
  </sheetData>
  <mergeCells count="14">
    <mergeCell ref="A46:A48"/>
    <mergeCell ref="A42:A43"/>
    <mergeCell ref="A16:A17"/>
    <mergeCell ref="A1:G1"/>
    <mergeCell ref="A40:A41"/>
    <mergeCell ref="A44:A45"/>
    <mergeCell ref="A12:A13"/>
    <mergeCell ref="A14:A15"/>
    <mergeCell ref="A37:A39"/>
    <mergeCell ref="A9:A10"/>
    <mergeCell ref="A21:A26"/>
    <mergeCell ref="A18:A20"/>
    <mergeCell ref="A27:A33"/>
    <mergeCell ref="A34:A36"/>
  </mergeCells>
  <pageMargins left="0.7" right="0.7" top="0.75" bottom="0.75" header="0.3" footer="0.3"/>
  <tableParts count="1">
    <tablePart r:id="rId1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outlinePr summaryBelow="0" summaryRight="0"/>
  </sheetPr>
  <dimension ref="A1:H41"/>
  <sheetViews>
    <sheetView workbookViewId="0"/>
  </sheetViews>
  <sheetFormatPr defaultColWidth="12.5703125" defaultRowHeight="15.75" customHeight="1" x14ac:dyDescent="0.2"/>
  <cols>
    <col min="1" max="7" width="18.85546875" customWidth="1"/>
  </cols>
  <sheetData>
    <row r="1" spans="1:8" x14ac:dyDescent="0.2">
      <c r="A1" s="48" t="s">
        <v>0</v>
      </c>
      <c r="B1" s="49"/>
      <c r="C1" s="49"/>
      <c r="D1" s="49"/>
      <c r="E1" s="49"/>
      <c r="F1" s="49"/>
      <c r="G1" s="50"/>
      <c r="H1" s="1"/>
    </row>
    <row r="2" spans="1:8" x14ac:dyDescent="0.2">
      <c r="A2" s="2"/>
      <c r="B2" s="3"/>
      <c r="C2" s="3"/>
      <c r="D2" s="3"/>
      <c r="E2" s="3"/>
      <c r="F2" s="3"/>
      <c r="G2" s="3"/>
      <c r="H2" s="1"/>
    </row>
    <row r="3" spans="1:8" x14ac:dyDescent="0.2">
      <c r="A3" s="4" t="s">
        <v>1</v>
      </c>
      <c r="B3" s="5">
        <v>46176</v>
      </c>
      <c r="C3" s="3"/>
      <c r="D3" s="3"/>
      <c r="E3" s="3"/>
      <c r="F3" s="3"/>
      <c r="G3" s="3"/>
      <c r="H3" s="1"/>
    </row>
    <row r="4" spans="1:8" x14ac:dyDescent="0.2">
      <c r="A4" s="4" t="s">
        <v>2</v>
      </c>
      <c r="B4" s="3" t="s">
        <v>3</v>
      </c>
      <c r="C4" s="3"/>
      <c r="D4" s="3"/>
      <c r="E4" s="3"/>
      <c r="F4" s="3"/>
      <c r="G4" s="3"/>
      <c r="H4" s="1"/>
    </row>
    <row r="5" spans="1:8" x14ac:dyDescent="0.2">
      <c r="A5" s="4" t="s">
        <v>4</v>
      </c>
      <c r="B5" s="6" t="s">
        <v>5</v>
      </c>
      <c r="C5" s="3"/>
      <c r="D5" s="3"/>
      <c r="E5" s="3"/>
      <c r="F5" s="3"/>
      <c r="G5" s="3"/>
      <c r="H5" s="1"/>
    </row>
    <row r="6" spans="1:8" x14ac:dyDescent="0.2">
      <c r="A6" s="2"/>
      <c r="B6" s="3"/>
      <c r="C6" s="3"/>
      <c r="D6" s="3"/>
      <c r="E6" s="3"/>
      <c r="F6" s="3"/>
      <c r="G6" s="3"/>
      <c r="H6" s="1"/>
    </row>
    <row r="7" spans="1:8" x14ac:dyDescent="0.2">
      <c r="A7" s="7" t="s">
        <v>6</v>
      </c>
      <c r="B7" s="8" t="s">
        <v>7</v>
      </c>
      <c r="C7" s="8" t="s">
        <v>8</v>
      </c>
      <c r="D7" s="8" t="s">
        <v>9</v>
      </c>
      <c r="E7" s="8" t="s">
        <v>10</v>
      </c>
      <c r="F7" s="8" t="s">
        <v>11</v>
      </c>
      <c r="G7" s="8" t="s">
        <v>12</v>
      </c>
      <c r="H7" s="1"/>
    </row>
    <row r="8" spans="1:8" x14ac:dyDescent="0.2">
      <c r="A8" s="7" t="s">
        <v>13</v>
      </c>
      <c r="B8" s="9" t="s">
        <v>14</v>
      </c>
      <c r="C8" s="9" t="s">
        <v>15</v>
      </c>
      <c r="D8" s="8" t="s">
        <v>16</v>
      </c>
      <c r="E8" s="8" t="s">
        <v>17</v>
      </c>
      <c r="F8" s="8" t="s">
        <v>18</v>
      </c>
      <c r="G8" s="8" t="s">
        <v>19</v>
      </c>
      <c r="H8" s="1"/>
    </row>
    <row r="9" spans="1:8" x14ac:dyDescent="0.2">
      <c r="A9" s="15" t="s">
        <v>21</v>
      </c>
      <c r="B9" s="15">
        <v>11</v>
      </c>
      <c r="C9" s="15" t="s">
        <v>563</v>
      </c>
      <c r="D9" s="15" t="s">
        <v>563</v>
      </c>
      <c r="E9" s="15" t="s">
        <v>563</v>
      </c>
      <c r="F9" s="15" t="s">
        <v>563</v>
      </c>
      <c r="G9" s="18" t="s">
        <v>563</v>
      </c>
      <c r="H9" s="1"/>
    </row>
    <row r="10" spans="1:8" x14ac:dyDescent="0.2">
      <c r="A10" s="15" t="s">
        <v>30</v>
      </c>
      <c r="B10" s="15">
        <v>11</v>
      </c>
      <c r="C10" s="15" t="s">
        <v>607</v>
      </c>
      <c r="D10" s="15" t="s">
        <v>23</v>
      </c>
      <c r="E10" s="15" t="s">
        <v>24</v>
      </c>
      <c r="F10" s="15" t="s">
        <v>29</v>
      </c>
      <c r="G10" s="15" t="s">
        <v>26</v>
      </c>
      <c r="H10" s="1"/>
    </row>
    <row r="11" spans="1:8" x14ac:dyDescent="0.2">
      <c r="A11" s="15" t="s">
        <v>48</v>
      </c>
      <c r="B11" s="15">
        <v>11</v>
      </c>
      <c r="C11" s="15" t="s">
        <v>607</v>
      </c>
      <c r="D11" s="15" t="s">
        <v>23</v>
      </c>
      <c r="E11" s="15" t="s">
        <v>24</v>
      </c>
      <c r="F11" s="15" t="s">
        <v>29</v>
      </c>
      <c r="G11" s="15" t="s">
        <v>26</v>
      </c>
    </row>
    <row r="12" spans="1:8" x14ac:dyDescent="0.2">
      <c r="A12" s="15" t="s">
        <v>60</v>
      </c>
      <c r="B12" s="15">
        <v>11</v>
      </c>
      <c r="C12" s="15" t="s">
        <v>608</v>
      </c>
      <c r="D12" s="15" t="s">
        <v>23</v>
      </c>
      <c r="E12" s="15" t="s">
        <v>24</v>
      </c>
      <c r="F12" s="15" t="s">
        <v>25</v>
      </c>
      <c r="G12" s="15" t="s">
        <v>26</v>
      </c>
    </row>
    <row r="13" spans="1:8" x14ac:dyDescent="0.2">
      <c r="A13" s="15" t="s">
        <v>69</v>
      </c>
      <c r="B13" s="15">
        <v>11</v>
      </c>
      <c r="C13" s="15" t="s">
        <v>609</v>
      </c>
      <c r="D13" s="15" t="s">
        <v>23</v>
      </c>
      <c r="E13" s="15" t="s">
        <v>32</v>
      </c>
      <c r="F13" s="15" t="s">
        <v>29</v>
      </c>
      <c r="G13" s="15" t="s">
        <v>26</v>
      </c>
    </row>
    <row r="14" spans="1:8" x14ac:dyDescent="0.2">
      <c r="A14" s="67" t="s">
        <v>77</v>
      </c>
      <c r="B14" s="15">
        <v>11</v>
      </c>
      <c r="C14" s="15" t="s">
        <v>610</v>
      </c>
      <c r="D14" s="15" t="s">
        <v>23</v>
      </c>
      <c r="E14" s="15" t="s">
        <v>24</v>
      </c>
      <c r="F14" s="15" t="s">
        <v>25</v>
      </c>
      <c r="G14" s="15" t="s">
        <v>26</v>
      </c>
    </row>
    <row r="15" spans="1:8" x14ac:dyDescent="0.2">
      <c r="A15" s="64"/>
      <c r="B15" s="15">
        <v>11</v>
      </c>
      <c r="C15" s="15" t="s">
        <v>611</v>
      </c>
      <c r="D15" s="15" t="s">
        <v>55</v>
      </c>
      <c r="E15" s="15" t="s">
        <v>24</v>
      </c>
      <c r="F15" s="15" t="s">
        <v>25</v>
      </c>
      <c r="G15" s="15" t="s">
        <v>26</v>
      </c>
    </row>
    <row r="16" spans="1:8" x14ac:dyDescent="0.2">
      <c r="A16" s="63"/>
      <c r="B16" s="15">
        <v>11</v>
      </c>
      <c r="C16" s="15" t="s">
        <v>612</v>
      </c>
      <c r="D16" s="15" t="s">
        <v>23</v>
      </c>
      <c r="E16" s="15" t="s">
        <v>24</v>
      </c>
      <c r="F16" s="15" t="s">
        <v>25</v>
      </c>
      <c r="G16" s="15" t="s">
        <v>26</v>
      </c>
    </row>
    <row r="17" spans="1:7" x14ac:dyDescent="0.2">
      <c r="A17" s="64"/>
      <c r="B17" s="15">
        <v>11</v>
      </c>
      <c r="C17" s="15" t="s">
        <v>613</v>
      </c>
      <c r="D17" s="15" t="s">
        <v>55</v>
      </c>
      <c r="E17" s="15" t="s">
        <v>24</v>
      </c>
      <c r="F17" s="15" t="s">
        <v>25</v>
      </c>
      <c r="G17" s="15" t="s">
        <v>26</v>
      </c>
    </row>
    <row r="18" spans="1:7" x14ac:dyDescent="0.2">
      <c r="A18" s="63"/>
      <c r="B18" s="15">
        <v>11</v>
      </c>
      <c r="C18" s="15" t="s">
        <v>614</v>
      </c>
      <c r="D18" s="15" t="s">
        <v>23</v>
      </c>
      <c r="E18" s="15" t="s">
        <v>24</v>
      </c>
      <c r="F18" s="15" t="s">
        <v>25</v>
      </c>
      <c r="G18" s="15" t="s">
        <v>26</v>
      </c>
    </row>
    <row r="19" spans="1:7" x14ac:dyDescent="0.2">
      <c r="A19" s="66"/>
      <c r="B19" s="15">
        <v>11</v>
      </c>
      <c r="C19" s="15" t="s">
        <v>615</v>
      </c>
      <c r="D19" s="15" t="s">
        <v>23</v>
      </c>
      <c r="E19" s="15" t="s">
        <v>24</v>
      </c>
      <c r="F19" s="15" t="s">
        <v>25</v>
      </c>
      <c r="G19" s="15" t="s">
        <v>26</v>
      </c>
    </row>
    <row r="20" spans="1:7" x14ac:dyDescent="0.2">
      <c r="A20" s="67" t="s">
        <v>82</v>
      </c>
      <c r="B20" s="15">
        <v>11</v>
      </c>
      <c r="C20" s="15" t="s">
        <v>607</v>
      </c>
      <c r="D20" s="15" t="s">
        <v>23</v>
      </c>
      <c r="E20" s="15" t="s">
        <v>24</v>
      </c>
      <c r="F20" s="15" t="s">
        <v>29</v>
      </c>
      <c r="G20" s="15" t="s">
        <v>26</v>
      </c>
    </row>
    <row r="21" spans="1:7" x14ac:dyDescent="0.2">
      <c r="A21" s="66"/>
      <c r="B21" s="15">
        <v>11</v>
      </c>
      <c r="C21" s="15" t="s">
        <v>611</v>
      </c>
      <c r="D21" s="15" t="s">
        <v>55</v>
      </c>
      <c r="E21" s="15" t="s">
        <v>24</v>
      </c>
      <c r="F21" s="15" t="s">
        <v>25</v>
      </c>
      <c r="G21" s="15" t="s">
        <v>26</v>
      </c>
    </row>
    <row r="22" spans="1:7" x14ac:dyDescent="0.2">
      <c r="A22" s="70" t="s">
        <v>97</v>
      </c>
      <c r="B22" s="15">
        <v>11</v>
      </c>
      <c r="C22" s="15" t="s">
        <v>612</v>
      </c>
      <c r="D22" s="15" t="s">
        <v>23</v>
      </c>
      <c r="E22" s="15" t="s">
        <v>24</v>
      </c>
      <c r="F22" s="15" t="s">
        <v>25</v>
      </c>
      <c r="G22" s="15" t="s">
        <v>26</v>
      </c>
    </row>
    <row r="23" spans="1:7" x14ac:dyDescent="0.2">
      <c r="A23" s="64"/>
      <c r="B23" s="15">
        <v>11</v>
      </c>
      <c r="C23" s="15" t="s">
        <v>613</v>
      </c>
      <c r="D23" s="15" t="s">
        <v>55</v>
      </c>
      <c r="E23" s="15" t="s">
        <v>24</v>
      </c>
      <c r="F23" s="15" t="s">
        <v>25</v>
      </c>
      <c r="G23" s="15" t="s">
        <v>26</v>
      </c>
    </row>
    <row r="24" spans="1:7" x14ac:dyDescent="0.2">
      <c r="A24" s="63"/>
      <c r="B24" s="15">
        <v>11</v>
      </c>
      <c r="C24" s="15" t="s">
        <v>610</v>
      </c>
      <c r="D24" s="15" t="s">
        <v>23</v>
      </c>
      <c r="E24" s="15" t="s">
        <v>24</v>
      </c>
      <c r="F24" s="15" t="s">
        <v>25</v>
      </c>
      <c r="G24" s="15" t="s">
        <v>26</v>
      </c>
    </row>
    <row r="25" spans="1:7" x14ac:dyDescent="0.2">
      <c r="A25" s="67" t="s">
        <v>104</v>
      </c>
      <c r="B25" s="15">
        <v>11</v>
      </c>
      <c r="C25" s="15" t="s">
        <v>614</v>
      </c>
      <c r="D25" s="15" t="s">
        <v>23</v>
      </c>
      <c r="E25" s="15" t="s">
        <v>24</v>
      </c>
      <c r="F25" s="15" t="s">
        <v>25</v>
      </c>
      <c r="G25" s="15" t="s">
        <v>26</v>
      </c>
    </row>
    <row r="26" spans="1:7" x14ac:dyDescent="0.2">
      <c r="A26" s="65"/>
      <c r="B26" s="15">
        <v>11</v>
      </c>
      <c r="C26" s="15" t="s">
        <v>616</v>
      </c>
      <c r="D26" s="15" t="s">
        <v>23</v>
      </c>
      <c r="E26" s="15" t="s">
        <v>32</v>
      </c>
      <c r="F26" s="15" t="s">
        <v>29</v>
      </c>
      <c r="G26" s="15" t="s">
        <v>26</v>
      </c>
    </row>
    <row r="27" spans="1:7" x14ac:dyDescent="0.2">
      <c r="A27" s="67" t="s">
        <v>112</v>
      </c>
      <c r="B27" s="15">
        <v>11</v>
      </c>
      <c r="C27" s="15" t="s">
        <v>617</v>
      </c>
      <c r="D27" s="15" t="s">
        <v>23</v>
      </c>
      <c r="E27" s="15" t="s">
        <v>24</v>
      </c>
      <c r="F27" s="15" t="s">
        <v>29</v>
      </c>
      <c r="G27" s="15" t="s">
        <v>26</v>
      </c>
    </row>
    <row r="28" spans="1:7" x14ac:dyDescent="0.2">
      <c r="A28" s="63"/>
      <c r="B28" s="15">
        <v>11</v>
      </c>
      <c r="C28" s="15" t="s">
        <v>618</v>
      </c>
      <c r="D28" s="15" t="s">
        <v>23</v>
      </c>
      <c r="E28" s="15" t="s">
        <v>24</v>
      </c>
      <c r="F28" s="15" t="s">
        <v>29</v>
      </c>
      <c r="G28" s="15" t="s">
        <v>26</v>
      </c>
    </row>
    <row r="29" spans="1:7" x14ac:dyDescent="0.2">
      <c r="A29" s="66"/>
      <c r="B29" s="15">
        <v>11</v>
      </c>
      <c r="C29" s="15" t="s">
        <v>619</v>
      </c>
      <c r="D29" s="15" t="s">
        <v>23</v>
      </c>
      <c r="E29" s="15" t="s">
        <v>24</v>
      </c>
      <c r="F29" s="15" t="s">
        <v>29</v>
      </c>
      <c r="G29" s="15" t="s">
        <v>26</v>
      </c>
    </row>
    <row r="30" spans="1:7" x14ac:dyDescent="0.2">
      <c r="A30" s="67" t="s">
        <v>117</v>
      </c>
      <c r="B30" s="15">
        <v>11</v>
      </c>
      <c r="C30" s="15" t="s">
        <v>620</v>
      </c>
      <c r="D30" s="15" t="s">
        <v>23</v>
      </c>
      <c r="E30" s="15" t="s">
        <v>24</v>
      </c>
      <c r="F30" s="15" t="s">
        <v>57</v>
      </c>
      <c r="G30" s="15" t="s">
        <v>26</v>
      </c>
    </row>
    <row r="31" spans="1:7" x14ac:dyDescent="0.2">
      <c r="A31" s="66"/>
      <c r="B31" s="15">
        <v>11</v>
      </c>
      <c r="C31" s="15" t="s">
        <v>621</v>
      </c>
      <c r="D31" s="15" t="s">
        <v>23</v>
      </c>
      <c r="E31" s="15" t="s">
        <v>24</v>
      </c>
      <c r="F31" s="15" t="s">
        <v>57</v>
      </c>
      <c r="G31" s="15" t="s">
        <v>26</v>
      </c>
    </row>
    <row r="32" spans="1:7" x14ac:dyDescent="0.2">
      <c r="A32" s="67" t="s">
        <v>124</v>
      </c>
      <c r="B32" s="15">
        <v>11</v>
      </c>
      <c r="C32" s="15" t="s">
        <v>607</v>
      </c>
      <c r="D32" s="15" t="s">
        <v>23</v>
      </c>
      <c r="E32" s="15" t="s">
        <v>24</v>
      </c>
      <c r="F32" s="15" t="s">
        <v>29</v>
      </c>
      <c r="G32" s="15" t="s">
        <v>26</v>
      </c>
    </row>
    <row r="33" spans="1:7" x14ac:dyDescent="0.2">
      <c r="A33" s="66"/>
      <c r="B33" s="15">
        <v>11</v>
      </c>
      <c r="C33" s="15" t="s">
        <v>622</v>
      </c>
      <c r="D33" s="15" t="s">
        <v>55</v>
      </c>
      <c r="E33" s="15" t="s">
        <v>24</v>
      </c>
      <c r="F33" s="15" t="s">
        <v>57</v>
      </c>
      <c r="G33" s="15" t="s">
        <v>26</v>
      </c>
    </row>
    <row r="34" spans="1:7" x14ac:dyDescent="0.2">
      <c r="A34" s="15" t="s">
        <v>133</v>
      </c>
      <c r="B34" s="15">
        <v>11</v>
      </c>
      <c r="C34" s="15" t="s">
        <v>607</v>
      </c>
      <c r="D34" s="15" t="s">
        <v>23</v>
      </c>
      <c r="E34" s="15" t="s">
        <v>24</v>
      </c>
      <c r="F34" s="15" t="s">
        <v>29</v>
      </c>
      <c r="G34" s="15" t="s">
        <v>26</v>
      </c>
    </row>
    <row r="35" spans="1:7" x14ac:dyDescent="0.2">
      <c r="A35" s="67" t="s">
        <v>140</v>
      </c>
      <c r="B35" s="15">
        <v>11</v>
      </c>
      <c r="C35" s="15" t="s">
        <v>623</v>
      </c>
      <c r="D35" s="15" t="s">
        <v>23</v>
      </c>
      <c r="E35" s="15" t="s">
        <v>24</v>
      </c>
      <c r="F35" s="15" t="s">
        <v>29</v>
      </c>
      <c r="G35" s="15" t="s">
        <v>26</v>
      </c>
    </row>
    <row r="36" spans="1:7" x14ac:dyDescent="0.2">
      <c r="A36" s="63"/>
      <c r="B36" s="15">
        <v>11</v>
      </c>
      <c r="C36" s="22" t="s">
        <v>607</v>
      </c>
      <c r="D36" s="22" t="s">
        <v>23</v>
      </c>
      <c r="E36" s="22" t="s">
        <v>24</v>
      </c>
      <c r="F36" s="22" t="s">
        <v>29</v>
      </c>
      <c r="G36" s="15" t="s">
        <v>26</v>
      </c>
    </row>
    <row r="37" spans="1:7" x14ac:dyDescent="0.2">
      <c r="A37" s="66"/>
      <c r="B37" s="15">
        <v>11</v>
      </c>
      <c r="C37" s="15" t="s">
        <v>624</v>
      </c>
      <c r="D37" s="15" t="s">
        <v>23</v>
      </c>
      <c r="E37" s="15" t="s">
        <v>24</v>
      </c>
      <c r="F37" s="15" t="s">
        <v>29</v>
      </c>
      <c r="G37" s="15" t="s">
        <v>26</v>
      </c>
    </row>
    <row r="38" spans="1:7" x14ac:dyDescent="0.2">
      <c r="A38" s="15" t="s">
        <v>263</v>
      </c>
      <c r="B38" s="15">
        <v>11</v>
      </c>
      <c r="C38" s="15" t="s">
        <v>607</v>
      </c>
      <c r="D38" s="15" t="s">
        <v>23</v>
      </c>
      <c r="E38" s="15" t="s">
        <v>24</v>
      </c>
      <c r="F38" s="15" t="s">
        <v>29</v>
      </c>
      <c r="G38" s="15" t="s">
        <v>26</v>
      </c>
    </row>
    <row r="39" spans="1:7" x14ac:dyDescent="0.2">
      <c r="A39" s="15" t="s">
        <v>159</v>
      </c>
      <c r="B39" s="15">
        <v>11</v>
      </c>
      <c r="C39" s="15" t="s">
        <v>624</v>
      </c>
      <c r="D39" s="15" t="s">
        <v>23</v>
      </c>
      <c r="E39" s="15" t="s">
        <v>24</v>
      </c>
      <c r="F39" s="15" t="s">
        <v>29</v>
      </c>
      <c r="G39" s="15" t="s">
        <v>26</v>
      </c>
    </row>
    <row r="40" spans="1:7" x14ac:dyDescent="0.2">
      <c r="A40" s="67" t="s">
        <v>173</v>
      </c>
      <c r="B40" s="15">
        <v>11</v>
      </c>
      <c r="C40" s="15" t="s">
        <v>603</v>
      </c>
      <c r="D40" s="15" t="s">
        <v>23</v>
      </c>
      <c r="E40" s="15" t="s">
        <v>32</v>
      </c>
      <c r="F40" s="15" t="s">
        <v>29</v>
      </c>
      <c r="G40" s="15" t="s">
        <v>26</v>
      </c>
    </row>
    <row r="41" spans="1:7" x14ac:dyDescent="0.2">
      <c r="A41" s="66"/>
      <c r="B41" s="15">
        <v>11</v>
      </c>
      <c r="C41" s="15" t="s">
        <v>625</v>
      </c>
      <c r="D41" s="15" t="s">
        <v>23</v>
      </c>
      <c r="E41" s="15" t="s">
        <v>32</v>
      </c>
      <c r="F41" s="15" t="s">
        <v>29</v>
      </c>
      <c r="G41" s="15" t="s">
        <v>26</v>
      </c>
    </row>
  </sheetData>
  <mergeCells count="10">
    <mergeCell ref="A20:A21"/>
    <mergeCell ref="A22:A24"/>
    <mergeCell ref="A14:A19"/>
    <mergeCell ref="A1:G1"/>
    <mergeCell ref="A40:A41"/>
    <mergeCell ref="A27:A29"/>
    <mergeCell ref="A30:A31"/>
    <mergeCell ref="A35:A37"/>
    <mergeCell ref="A32:A33"/>
    <mergeCell ref="A25:A26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outlinePr summaryBelow="0" summaryRight="0"/>
  </sheetPr>
  <dimension ref="A1:H115"/>
  <sheetViews>
    <sheetView workbookViewId="0"/>
  </sheetViews>
  <sheetFormatPr defaultColWidth="12.5703125" defaultRowHeight="15.75" customHeight="1" x14ac:dyDescent="0.2"/>
  <cols>
    <col min="1" max="7" width="18.85546875" customWidth="1"/>
  </cols>
  <sheetData>
    <row r="1" spans="1:8" x14ac:dyDescent="0.2">
      <c r="A1" s="48" t="s">
        <v>0</v>
      </c>
      <c r="B1" s="49"/>
      <c r="C1" s="49"/>
      <c r="D1" s="49"/>
      <c r="E1" s="49"/>
      <c r="F1" s="49"/>
      <c r="G1" s="50"/>
      <c r="H1" s="1"/>
    </row>
    <row r="2" spans="1:8" x14ac:dyDescent="0.2">
      <c r="A2" s="2"/>
      <c r="B2" s="3"/>
      <c r="C2" s="3"/>
      <c r="D2" s="3"/>
      <c r="E2" s="3"/>
      <c r="F2" s="3"/>
      <c r="G2" s="3"/>
      <c r="H2" s="1"/>
    </row>
    <row r="3" spans="1:8" x14ac:dyDescent="0.2">
      <c r="A3" s="4" t="s">
        <v>1</v>
      </c>
      <c r="B3" s="5">
        <v>46176</v>
      </c>
      <c r="C3" s="3"/>
      <c r="D3" s="3"/>
      <c r="E3" s="3"/>
      <c r="F3" s="3"/>
      <c r="G3" s="3"/>
      <c r="H3" s="1"/>
    </row>
    <row r="4" spans="1:8" x14ac:dyDescent="0.2">
      <c r="A4" s="4" t="s">
        <v>2</v>
      </c>
      <c r="B4" s="3" t="s">
        <v>3</v>
      </c>
      <c r="C4" s="3"/>
      <c r="D4" s="3"/>
      <c r="E4" s="3"/>
      <c r="F4" s="3"/>
      <c r="G4" s="3"/>
      <c r="H4" s="1"/>
    </row>
    <row r="5" spans="1:8" x14ac:dyDescent="0.2">
      <c r="A5" s="4" t="s">
        <v>4</v>
      </c>
      <c r="B5" s="6" t="s">
        <v>5</v>
      </c>
      <c r="C5" s="3"/>
      <c r="D5" s="3"/>
      <c r="E5" s="3"/>
      <c r="F5" s="3"/>
      <c r="G5" s="3"/>
      <c r="H5" s="1"/>
    </row>
    <row r="6" spans="1:8" x14ac:dyDescent="0.2">
      <c r="A6" s="2"/>
      <c r="B6" s="3"/>
      <c r="C6" s="3"/>
      <c r="D6" s="3"/>
      <c r="E6" s="3"/>
      <c r="F6" s="3"/>
      <c r="G6" s="3"/>
      <c r="H6" s="1"/>
    </row>
    <row r="7" spans="1:8" x14ac:dyDescent="0.2">
      <c r="A7" s="7" t="s">
        <v>6</v>
      </c>
      <c r="B7" s="8" t="s">
        <v>7</v>
      </c>
      <c r="C7" s="8" t="s">
        <v>8</v>
      </c>
      <c r="D7" s="8" t="s">
        <v>9</v>
      </c>
      <c r="E7" s="8" t="s">
        <v>10</v>
      </c>
      <c r="F7" s="8" t="s">
        <v>11</v>
      </c>
      <c r="G7" s="8" t="s">
        <v>12</v>
      </c>
      <c r="H7" s="1"/>
    </row>
    <row r="8" spans="1:8" x14ac:dyDescent="0.2">
      <c r="A8" s="7" t="s">
        <v>13</v>
      </c>
      <c r="B8" s="9" t="s">
        <v>14</v>
      </c>
      <c r="C8" s="9" t="s">
        <v>15</v>
      </c>
      <c r="D8" s="8" t="s">
        <v>16</v>
      </c>
      <c r="E8" s="8" t="s">
        <v>17</v>
      </c>
      <c r="F8" s="8" t="s">
        <v>18</v>
      </c>
      <c r="G8" s="8" t="s">
        <v>19</v>
      </c>
      <c r="H8" s="1"/>
    </row>
    <row r="9" spans="1:8" x14ac:dyDescent="0.2">
      <c r="A9" s="67" t="s">
        <v>21</v>
      </c>
      <c r="B9" s="15">
        <v>12</v>
      </c>
      <c r="C9" s="15" t="s">
        <v>626</v>
      </c>
      <c r="D9" s="15" t="s">
        <v>23</v>
      </c>
      <c r="E9" s="15" t="s">
        <v>24</v>
      </c>
      <c r="F9" s="15" t="s">
        <v>25</v>
      </c>
      <c r="G9" s="18" t="s">
        <v>26</v>
      </c>
      <c r="H9" s="1"/>
    </row>
    <row r="10" spans="1:8" x14ac:dyDescent="0.2">
      <c r="A10" s="71"/>
      <c r="B10" s="15">
        <v>12</v>
      </c>
      <c r="C10" s="15" t="s">
        <v>627</v>
      </c>
      <c r="D10" s="15" t="s">
        <v>55</v>
      </c>
      <c r="E10" s="15" t="s">
        <v>24</v>
      </c>
      <c r="F10" s="15" t="s">
        <v>57</v>
      </c>
      <c r="G10" s="18" t="s">
        <v>26</v>
      </c>
      <c r="H10" s="1"/>
    </row>
    <row r="11" spans="1:8" x14ac:dyDescent="0.2">
      <c r="A11" s="67" t="s">
        <v>30</v>
      </c>
      <c r="B11" s="15">
        <v>12</v>
      </c>
      <c r="C11" s="15" t="s">
        <v>628</v>
      </c>
      <c r="D11" s="15" t="s">
        <v>23</v>
      </c>
      <c r="E11" s="15" t="s">
        <v>24</v>
      </c>
      <c r="F11" s="15" t="s">
        <v>29</v>
      </c>
      <c r="G11" s="18" t="s">
        <v>26</v>
      </c>
      <c r="H11" s="1"/>
    </row>
    <row r="12" spans="1:8" x14ac:dyDescent="0.2">
      <c r="A12" s="64"/>
      <c r="B12" s="15">
        <v>12</v>
      </c>
      <c r="C12" s="15" t="s">
        <v>629</v>
      </c>
      <c r="D12" s="15" t="s">
        <v>23</v>
      </c>
      <c r="E12" s="15" t="s">
        <v>24</v>
      </c>
      <c r="F12" s="15" t="s">
        <v>29</v>
      </c>
      <c r="G12" s="18" t="s">
        <v>26</v>
      </c>
    </row>
    <row r="13" spans="1:8" x14ac:dyDescent="0.2">
      <c r="A13" s="63"/>
      <c r="B13" s="15">
        <v>12</v>
      </c>
      <c r="C13" s="15" t="s">
        <v>630</v>
      </c>
      <c r="D13" s="15" t="s">
        <v>23</v>
      </c>
      <c r="E13" s="15" t="s">
        <v>24</v>
      </c>
      <c r="F13" s="15" t="s">
        <v>29</v>
      </c>
      <c r="G13" s="18" t="s">
        <v>26</v>
      </c>
    </row>
    <row r="14" spans="1:8" x14ac:dyDescent="0.2">
      <c r="A14" s="64"/>
      <c r="B14" s="15">
        <v>12</v>
      </c>
      <c r="C14" s="15" t="s">
        <v>631</v>
      </c>
      <c r="D14" s="15" t="s">
        <v>55</v>
      </c>
      <c r="E14" s="15" t="s">
        <v>24</v>
      </c>
      <c r="F14" s="15" t="s">
        <v>29</v>
      </c>
      <c r="G14" s="18" t="s">
        <v>26</v>
      </c>
    </row>
    <row r="15" spans="1:8" x14ac:dyDescent="0.2">
      <c r="A15" s="65"/>
      <c r="B15" s="15">
        <v>12</v>
      </c>
      <c r="C15" s="15" t="s">
        <v>632</v>
      </c>
      <c r="D15" s="15" t="s">
        <v>55</v>
      </c>
      <c r="E15" s="15" t="s">
        <v>24</v>
      </c>
      <c r="F15" s="15" t="s">
        <v>29</v>
      </c>
      <c r="G15" s="18" t="s">
        <v>26</v>
      </c>
    </row>
    <row r="16" spans="1:8" x14ac:dyDescent="0.2">
      <c r="A16" s="70" t="s">
        <v>48</v>
      </c>
      <c r="B16" s="15">
        <v>12</v>
      </c>
      <c r="C16" s="15" t="s">
        <v>633</v>
      </c>
      <c r="D16" s="15" t="s">
        <v>23</v>
      </c>
      <c r="E16" s="15" t="s">
        <v>24</v>
      </c>
      <c r="F16" s="15" t="s">
        <v>29</v>
      </c>
      <c r="G16" s="18" t="s">
        <v>26</v>
      </c>
    </row>
    <row r="17" spans="1:7" x14ac:dyDescent="0.2">
      <c r="A17" s="63"/>
      <c r="B17" s="15">
        <v>12</v>
      </c>
      <c r="C17" s="15" t="s">
        <v>634</v>
      </c>
      <c r="D17" s="15" t="s">
        <v>23</v>
      </c>
      <c r="E17" s="15" t="s">
        <v>51</v>
      </c>
      <c r="F17" s="15" t="s">
        <v>29</v>
      </c>
      <c r="G17" s="18" t="s">
        <v>26</v>
      </c>
    </row>
    <row r="18" spans="1:7" x14ac:dyDescent="0.2">
      <c r="A18" s="64"/>
      <c r="B18" s="15">
        <v>12</v>
      </c>
      <c r="C18" s="15" t="s">
        <v>628</v>
      </c>
      <c r="D18" s="15" t="s">
        <v>23</v>
      </c>
      <c r="E18" s="15" t="s">
        <v>24</v>
      </c>
      <c r="F18" s="15" t="s">
        <v>29</v>
      </c>
      <c r="G18" s="18" t="s">
        <v>26</v>
      </c>
    </row>
    <row r="19" spans="1:7" x14ac:dyDescent="0.2">
      <c r="A19" s="63"/>
      <c r="B19" s="15">
        <v>12</v>
      </c>
      <c r="C19" s="15" t="s">
        <v>635</v>
      </c>
      <c r="D19" s="15" t="s">
        <v>23</v>
      </c>
      <c r="E19" s="15" t="s">
        <v>24</v>
      </c>
      <c r="F19" s="15" t="s">
        <v>29</v>
      </c>
      <c r="G19" s="18" t="s">
        <v>26</v>
      </c>
    </row>
    <row r="20" spans="1:7" x14ac:dyDescent="0.2">
      <c r="A20" s="64"/>
      <c r="B20" s="15">
        <v>12</v>
      </c>
      <c r="C20" s="15" t="s">
        <v>636</v>
      </c>
      <c r="D20" s="15" t="s">
        <v>55</v>
      </c>
      <c r="E20" s="15" t="s">
        <v>51</v>
      </c>
      <c r="F20" s="15" t="s">
        <v>29</v>
      </c>
      <c r="G20" s="18" t="s">
        <v>26</v>
      </c>
    </row>
    <row r="21" spans="1:7" x14ac:dyDescent="0.2">
      <c r="A21" s="63"/>
      <c r="B21" s="15">
        <v>12</v>
      </c>
      <c r="C21" s="15" t="s">
        <v>637</v>
      </c>
      <c r="D21" s="15" t="s">
        <v>23</v>
      </c>
      <c r="E21" s="15" t="s">
        <v>51</v>
      </c>
      <c r="F21" s="15" t="s">
        <v>29</v>
      </c>
      <c r="G21" s="18" t="s">
        <v>26</v>
      </c>
    </row>
    <row r="22" spans="1:7" x14ac:dyDescent="0.2">
      <c r="A22" s="64"/>
      <c r="B22" s="15">
        <v>12</v>
      </c>
      <c r="C22" s="15" t="s">
        <v>603</v>
      </c>
      <c r="D22" s="15" t="s">
        <v>23</v>
      </c>
      <c r="E22" s="15" t="s">
        <v>24</v>
      </c>
      <c r="F22" s="15" t="s">
        <v>29</v>
      </c>
      <c r="G22" s="18" t="s">
        <v>26</v>
      </c>
    </row>
    <row r="23" spans="1:7" x14ac:dyDescent="0.2">
      <c r="A23" s="63"/>
      <c r="B23" s="15">
        <v>12</v>
      </c>
      <c r="C23" s="15" t="s">
        <v>638</v>
      </c>
      <c r="D23" s="15" t="s">
        <v>23</v>
      </c>
      <c r="E23" s="15" t="s">
        <v>24</v>
      </c>
      <c r="F23" s="15" t="s">
        <v>29</v>
      </c>
      <c r="G23" s="18" t="s">
        <v>26</v>
      </c>
    </row>
    <row r="24" spans="1:7" x14ac:dyDescent="0.2">
      <c r="A24" s="64"/>
      <c r="B24" s="15">
        <v>12</v>
      </c>
      <c r="C24" s="15" t="s">
        <v>639</v>
      </c>
      <c r="D24" s="15" t="s">
        <v>23</v>
      </c>
      <c r="E24" s="15" t="s">
        <v>24</v>
      </c>
      <c r="F24" s="15" t="s">
        <v>29</v>
      </c>
      <c r="G24" s="18" t="s">
        <v>26</v>
      </c>
    </row>
    <row r="25" spans="1:7" x14ac:dyDescent="0.2">
      <c r="A25" s="63"/>
      <c r="B25" s="15">
        <v>12</v>
      </c>
      <c r="C25" s="15" t="s">
        <v>585</v>
      </c>
      <c r="D25" s="15" t="s">
        <v>23</v>
      </c>
      <c r="E25" s="15" t="s">
        <v>24</v>
      </c>
      <c r="F25" s="15" t="s">
        <v>29</v>
      </c>
      <c r="G25" s="18" t="s">
        <v>26</v>
      </c>
    </row>
    <row r="26" spans="1:7" x14ac:dyDescent="0.2">
      <c r="A26" s="64"/>
      <c r="B26" s="15">
        <v>12</v>
      </c>
      <c r="C26" s="15" t="s">
        <v>585</v>
      </c>
      <c r="D26" s="15" t="s">
        <v>23</v>
      </c>
      <c r="E26" s="15" t="s">
        <v>24</v>
      </c>
      <c r="F26" s="15" t="s">
        <v>29</v>
      </c>
      <c r="G26" s="18" t="s">
        <v>26</v>
      </c>
    </row>
    <row r="27" spans="1:7" x14ac:dyDescent="0.2">
      <c r="A27" s="65"/>
      <c r="B27" s="15">
        <v>12</v>
      </c>
      <c r="C27" s="15" t="s">
        <v>640</v>
      </c>
      <c r="D27" s="15" t="s">
        <v>23</v>
      </c>
      <c r="E27" s="15" t="s">
        <v>24</v>
      </c>
      <c r="F27" s="15" t="s">
        <v>29</v>
      </c>
      <c r="G27" s="18" t="s">
        <v>26</v>
      </c>
    </row>
    <row r="28" spans="1:7" x14ac:dyDescent="0.2">
      <c r="A28" s="67" t="s">
        <v>60</v>
      </c>
      <c r="B28" s="15">
        <v>12</v>
      </c>
      <c r="C28" s="22" t="s">
        <v>641</v>
      </c>
      <c r="D28" s="22" t="s">
        <v>23</v>
      </c>
      <c r="E28" s="22" t="s">
        <v>24</v>
      </c>
      <c r="F28" s="22" t="s">
        <v>29</v>
      </c>
      <c r="G28" s="18" t="s">
        <v>26</v>
      </c>
    </row>
    <row r="29" spans="1:7" x14ac:dyDescent="0.2">
      <c r="A29" s="63"/>
      <c r="B29" s="15">
        <v>12</v>
      </c>
      <c r="C29" s="22" t="s">
        <v>642</v>
      </c>
      <c r="D29" s="22" t="s">
        <v>23</v>
      </c>
      <c r="E29" s="22" t="s">
        <v>24</v>
      </c>
      <c r="F29" s="22" t="s">
        <v>29</v>
      </c>
      <c r="G29" s="18" t="s">
        <v>26</v>
      </c>
    </row>
    <row r="30" spans="1:7" x14ac:dyDescent="0.2">
      <c r="A30" s="64"/>
      <c r="B30" s="15">
        <v>12</v>
      </c>
      <c r="C30" s="22" t="s">
        <v>643</v>
      </c>
      <c r="D30" s="22" t="s">
        <v>23</v>
      </c>
      <c r="E30" s="22" t="s">
        <v>24</v>
      </c>
      <c r="F30" s="22" t="s">
        <v>29</v>
      </c>
      <c r="G30" s="18" t="s">
        <v>26</v>
      </c>
    </row>
    <row r="31" spans="1:7" x14ac:dyDescent="0.2">
      <c r="A31" s="63"/>
      <c r="B31" s="15">
        <v>12</v>
      </c>
      <c r="C31" s="22" t="s">
        <v>644</v>
      </c>
      <c r="D31" s="22" t="s">
        <v>23</v>
      </c>
      <c r="E31" s="22" t="s">
        <v>24</v>
      </c>
      <c r="F31" s="22" t="s">
        <v>29</v>
      </c>
      <c r="G31" s="18" t="s">
        <v>26</v>
      </c>
    </row>
    <row r="32" spans="1:7" x14ac:dyDescent="0.2">
      <c r="A32" s="66"/>
      <c r="B32" s="15">
        <v>12</v>
      </c>
      <c r="C32" s="22" t="s">
        <v>645</v>
      </c>
      <c r="D32" s="22" t="s">
        <v>23</v>
      </c>
      <c r="E32" s="22" t="s">
        <v>24</v>
      </c>
      <c r="F32" s="22" t="s">
        <v>29</v>
      </c>
      <c r="G32" s="18" t="s">
        <v>26</v>
      </c>
    </row>
    <row r="33" spans="1:7" x14ac:dyDescent="0.2">
      <c r="A33" s="67" t="s">
        <v>69</v>
      </c>
      <c r="B33" s="15">
        <v>12</v>
      </c>
      <c r="C33" s="15" t="s">
        <v>635</v>
      </c>
      <c r="D33" s="15" t="s">
        <v>23</v>
      </c>
      <c r="E33" s="15" t="s">
        <v>32</v>
      </c>
      <c r="F33" s="15" t="s">
        <v>29</v>
      </c>
      <c r="G33" s="18" t="s">
        <v>26</v>
      </c>
    </row>
    <row r="34" spans="1:7" x14ac:dyDescent="0.2">
      <c r="A34" s="64"/>
      <c r="B34" s="15">
        <v>12</v>
      </c>
      <c r="C34" s="15" t="s">
        <v>636</v>
      </c>
      <c r="D34" s="15" t="s">
        <v>55</v>
      </c>
      <c r="E34" s="15" t="s">
        <v>32</v>
      </c>
      <c r="F34" s="15" t="s">
        <v>29</v>
      </c>
      <c r="G34" s="18" t="s">
        <v>26</v>
      </c>
    </row>
    <row r="35" spans="1:7" x14ac:dyDescent="0.2">
      <c r="A35" s="63"/>
      <c r="B35" s="15">
        <v>12</v>
      </c>
      <c r="C35" s="15" t="s">
        <v>646</v>
      </c>
      <c r="D35" s="15" t="s">
        <v>23</v>
      </c>
      <c r="E35" s="15" t="s">
        <v>32</v>
      </c>
      <c r="F35" s="15" t="s">
        <v>29</v>
      </c>
      <c r="G35" s="18" t="s">
        <v>26</v>
      </c>
    </row>
    <row r="36" spans="1:7" x14ac:dyDescent="0.2">
      <c r="A36" s="64"/>
      <c r="B36" s="15">
        <v>12</v>
      </c>
      <c r="C36" s="15" t="s">
        <v>647</v>
      </c>
      <c r="D36" s="15" t="s">
        <v>23</v>
      </c>
      <c r="E36" s="15" t="s">
        <v>32</v>
      </c>
      <c r="F36" s="15" t="s">
        <v>29</v>
      </c>
      <c r="G36" s="18" t="s">
        <v>26</v>
      </c>
    </row>
    <row r="37" spans="1:7" x14ac:dyDescent="0.2">
      <c r="A37" s="65"/>
      <c r="B37" s="15">
        <v>12</v>
      </c>
      <c r="C37" s="15" t="s">
        <v>603</v>
      </c>
      <c r="D37" s="15" t="s">
        <v>23</v>
      </c>
      <c r="E37" s="15" t="s">
        <v>32</v>
      </c>
      <c r="F37" s="15" t="s">
        <v>29</v>
      </c>
      <c r="G37" s="18" t="s">
        <v>26</v>
      </c>
    </row>
    <row r="38" spans="1:7" x14ac:dyDescent="0.2">
      <c r="A38" s="67" t="s">
        <v>77</v>
      </c>
      <c r="B38" s="15">
        <v>12</v>
      </c>
      <c r="C38" s="15" t="s">
        <v>648</v>
      </c>
      <c r="D38" s="15" t="s">
        <v>23</v>
      </c>
      <c r="E38" s="15" t="s">
        <v>24</v>
      </c>
      <c r="F38" s="15" t="s">
        <v>29</v>
      </c>
      <c r="G38" s="18" t="s">
        <v>26</v>
      </c>
    </row>
    <row r="39" spans="1:7" x14ac:dyDescent="0.2">
      <c r="A39" s="63"/>
      <c r="B39" s="15">
        <v>12</v>
      </c>
      <c r="C39" s="15" t="s">
        <v>649</v>
      </c>
      <c r="D39" s="15" t="s">
        <v>23</v>
      </c>
      <c r="E39" s="15" t="s">
        <v>24</v>
      </c>
      <c r="F39" s="15" t="s">
        <v>29</v>
      </c>
      <c r="G39" s="18" t="s">
        <v>26</v>
      </c>
    </row>
    <row r="40" spans="1:7" x14ac:dyDescent="0.2">
      <c r="A40" s="66"/>
      <c r="B40" s="15">
        <v>12</v>
      </c>
      <c r="C40" s="15" t="s">
        <v>650</v>
      </c>
      <c r="D40" s="15" t="s">
        <v>23</v>
      </c>
      <c r="E40" s="15" t="s">
        <v>24</v>
      </c>
      <c r="F40" s="15" t="s">
        <v>29</v>
      </c>
      <c r="G40" s="18" t="s">
        <v>26</v>
      </c>
    </row>
    <row r="41" spans="1:7" x14ac:dyDescent="0.2">
      <c r="A41" s="67" t="s">
        <v>82</v>
      </c>
      <c r="B41" s="15">
        <v>12</v>
      </c>
      <c r="C41" s="15" t="s">
        <v>651</v>
      </c>
      <c r="D41" s="15" t="s">
        <v>23</v>
      </c>
      <c r="E41" s="15" t="s">
        <v>24</v>
      </c>
      <c r="F41" s="15" t="s">
        <v>25</v>
      </c>
      <c r="G41" s="18" t="s">
        <v>26</v>
      </c>
    </row>
    <row r="42" spans="1:7" x14ac:dyDescent="0.2">
      <c r="A42" s="64"/>
      <c r="B42" s="15">
        <v>12</v>
      </c>
      <c r="C42" s="15" t="s">
        <v>652</v>
      </c>
      <c r="D42" s="15" t="s">
        <v>23</v>
      </c>
      <c r="E42" s="15" t="s">
        <v>24</v>
      </c>
      <c r="F42" s="15" t="s">
        <v>25</v>
      </c>
      <c r="G42" s="18" t="s">
        <v>26</v>
      </c>
    </row>
    <row r="43" spans="1:7" x14ac:dyDescent="0.2">
      <c r="A43" s="63"/>
      <c r="B43" s="15">
        <v>12</v>
      </c>
      <c r="C43" s="15" t="s">
        <v>653</v>
      </c>
      <c r="D43" s="15" t="s">
        <v>23</v>
      </c>
      <c r="E43" s="15" t="s">
        <v>24</v>
      </c>
      <c r="F43" s="15" t="s">
        <v>29</v>
      </c>
      <c r="G43" s="18" t="s">
        <v>26</v>
      </c>
    </row>
    <row r="44" spans="1:7" x14ac:dyDescent="0.2">
      <c r="A44" s="64"/>
      <c r="B44" s="15">
        <v>12</v>
      </c>
      <c r="C44" s="15" t="s">
        <v>654</v>
      </c>
      <c r="D44" s="15" t="s">
        <v>23</v>
      </c>
      <c r="E44" s="15" t="s">
        <v>24</v>
      </c>
      <c r="F44" s="15" t="s">
        <v>29</v>
      </c>
      <c r="G44" s="18" t="s">
        <v>26</v>
      </c>
    </row>
    <row r="45" spans="1:7" x14ac:dyDescent="0.2">
      <c r="A45" s="63"/>
      <c r="B45" s="15">
        <v>12</v>
      </c>
      <c r="C45" s="15" t="s">
        <v>636</v>
      </c>
      <c r="D45" s="15" t="s">
        <v>55</v>
      </c>
      <c r="E45" s="15" t="s">
        <v>24</v>
      </c>
      <c r="F45" s="15" t="s">
        <v>29</v>
      </c>
      <c r="G45" s="18" t="s">
        <v>26</v>
      </c>
    </row>
    <row r="46" spans="1:7" x14ac:dyDescent="0.2">
      <c r="A46" s="64"/>
      <c r="B46" s="15">
        <v>12</v>
      </c>
      <c r="C46" s="15" t="s">
        <v>603</v>
      </c>
      <c r="D46" s="15" t="s">
        <v>23</v>
      </c>
      <c r="E46" s="15" t="s">
        <v>24</v>
      </c>
      <c r="F46" s="15" t="s">
        <v>29</v>
      </c>
      <c r="G46" s="18" t="s">
        <v>26</v>
      </c>
    </row>
    <row r="47" spans="1:7" x14ac:dyDescent="0.2">
      <c r="A47" s="65"/>
      <c r="B47" s="15">
        <v>12</v>
      </c>
      <c r="C47" s="15" t="s">
        <v>637</v>
      </c>
      <c r="D47" s="15" t="s">
        <v>23</v>
      </c>
      <c r="E47" s="15" t="s">
        <v>24</v>
      </c>
      <c r="F47" s="15" t="s">
        <v>29</v>
      </c>
      <c r="G47" s="18" t="s">
        <v>26</v>
      </c>
    </row>
    <row r="48" spans="1:7" x14ac:dyDescent="0.2">
      <c r="A48" s="67" t="s">
        <v>97</v>
      </c>
      <c r="B48" s="15">
        <v>12</v>
      </c>
      <c r="C48" s="15" t="s">
        <v>655</v>
      </c>
      <c r="D48" s="15" t="s">
        <v>23</v>
      </c>
      <c r="E48" s="15" t="s">
        <v>24</v>
      </c>
      <c r="F48" s="15" t="s">
        <v>29</v>
      </c>
      <c r="G48" s="18" t="s">
        <v>26</v>
      </c>
    </row>
    <row r="49" spans="1:7" x14ac:dyDescent="0.2">
      <c r="A49" s="63"/>
      <c r="B49" s="15">
        <v>12</v>
      </c>
      <c r="C49" s="15" t="s">
        <v>656</v>
      </c>
      <c r="D49" s="15" t="s">
        <v>23</v>
      </c>
      <c r="E49" s="15" t="s">
        <v>24</v>
      </c>
      <c r="F49" s="15" t="s">
        <v>29</v>
      </c>
      <c r="G49" s="18" t="s">
        <v>26</v>
      </c>
    </row>
    <row r="50" spans="1:7" x14ac:dyDescent="0.2">
      <c r="A50" s="64"/>
      <c r="B50" s="15">
        <v>12</v>
      </c>
      <c r="C50" s="15" t="s">
        <v>657</v>
      </c>
      <c r="D50" s="15" t="s">
        <v>23</v>
      </c>
      <c r="E50" s="15" t="s">
        <v>24</v>
      </c>
      <c r="F50" s="15" t="s">
        <v>29</v>
      </c>
      <c r="G50" s="18" t="s">
        <v>26</v>
      </c>
    </row>
    <row r="51" spans="1:7" x14ac:dyDescent="0.2">
      <c r="A51" s="65"/>
      <c r="B51" s="15">
        <v>12</v>
      </c>
      <c r="C51" s="15" t="s">
        <v>658</v>
      </c>
      <c r="D51" s="15" t="s">
        <v>23</v>
      </c>
      <c r="E51" s="15" t="s">
        <v>24</v>
      </c>
      <c r="F51" s="15" t="s">
        <v>29</v>
      </c>
      <c r="G51" s="18" t="s">
        <v>26</v>
      </c>
    </row>
    <row r="52" spans="1:7" x14ac:dyDescent="0.2">
      <c r="A52" s="67" t="s">
        <v>104</v>
      </c>
      <c r="B52" s="15">
        <v>12</v>
      </c>
      <c r="C52" s="15" t="s">
        <v>659</v>
      </c>
      <c r="D52" s="15" t="s">
        <v>23</v>
      </c>
      <c r="E52" s="15" t="s">
        <v>32</v>
      </c>
      <c r="F52" s="15" t="s">
        <v>29</v>
      </c>
      <c r="G52" s="18" t="s">
        <v>26</v>
      </c>
    </row>
    <row r="53" spans="1:7" x14ac:dyDescent="0.2">
      <c r="A53" s="63"/>
      <c r="B53" s="15">
        <v>12</v>
      </c>
      <c r="C53" s="15" t="s">
        <v>637</v>
      </c>
      <c r="D53" s="15" t="s">
        <v>23</v>
      </c>
      <c r="E53" s="15" t="s">
        <v>32</v>
      </c>
      <c r="F53" s="15" t="s">
        <v>29</v>
      </c>
      <c r="G53" s="18" t="s">
        <v>26</v>
      </c>
    </row>
    <row r="54" spans="1:7" x14ac:dyDescent="0.2">
      <c r="A54" s="64"/>
      <c r="B54" s="15">
        <v>12</v>
      </c>
      <c r="C54" s="15" t="s">
        <v>660</v>
      </c>
      <c r="D54" s="15" t="s">
        <v>23</v>
      </c>
      <c r="E54" s="15" t="s">
        <v>32</v>
      </c>
      <c r="F54" s="15" t="s">
        <v>29</v>
      </c>
      <c r="G54" s="18" t="s">
        <v>26</v>
      </c>
    </row>
    <row r="55" spans="1:7" x14ac:dyDescent="0.2">
      <c r="A55" s="63"/>
      <c r="B55" s="15">
        <v>12</v>
      </c>
      <c r="C55" s="15" t="s">
        <v>636</v>
      </c>
      <c r="D55" s="15" t="s">
        <v>55</v>
      </c>
      <c r="E55" s="15" t="s">
        <v>32</v>
      </c>
      <c r="F55" s="15" t="s">
        <v>29</v>
      </c>
      <c r="G55" s="18" t="s">
        <v>26</v>
      </c>
    </row>
    <row r="56" spans="1:7" x14ac:dyDescent="0.2">
      <c r="A56" s="64"/>
      <c r="B56" s="15">
        <v>12</v>
      </c>
      <c r="C56" s="15" t="s">
        <v>661</v>
      </c>
      <c r="D56" s="15" t="s">
        <v>23</v>
      </c>
      <c r="E56" s="15" t="s">
        <v>32</v>
      </c>
      <c r="F56" s="15" t="s">
        <v>29</v>
      </c>
      <c r="G56" s="18" t="s">
        <v>26</v>
      </c>
    </row>
    <row r="57" spans="1:7" x14ac:dyDescent="0.2">
      <c r="A57" s="65"/>
      <c r="B57" s="15">
        <v>12</v>
      </c>
      <c r="C57" s="15" t="s">
        <v>634</v>
      </c>
      <c r="D57" s="15" t="s">
        <v>23</v>
      </c>
      <c r="E57" s="15" t="s">
        <v>32</v>
      </c>
      <c r="F57" s="15" t="s">
        <v>29</v>
      </c>
      <c r="G57" s="18" t="s">
        <v>26</v>
      </c>
    </row>
    <row r="58" spans="1:7" x14ac:dyDescent="0.2">
      <c r="A58" s="67" t="s">
        <v>112</v>
      </c>
      <c r="B58" s="15">
        <v>12</v>
      </c>
      <c r="C58" s="15" t="s">
        <v>662</v>
      </c>
      <c r="D58" s="15" t="s">
        <v>23</v>
      </c>
      <c r="E58" s="15" t="s">
        <v>24</v>
      </c>
      <c r="F58" s="15" t="s">
        <v>29</v>
      </c>
      <c r="G58" s="18" t="s">
        <v>26</v>
      </c>
    </row>
    <row r="59" spans="1:7" x14ac:dyDescent="0.2">
      <c r="A59" s="63"/>
      <c r="B59" s="15">
        <v>12</v>
      </c>
      <c r="C59" s="15" t="s">
        <v>663</v>
      </c>
      <c r="D59" s="15" t="s">
        <v>23</v>
      </c>
      <c r="E59" s="15" t="s">
        <v>24</v>
      </c>
      <c r="F59" s="15" t="s">
        <v>29</v>
      </c>
      <c r="G59" s="18" t="s">
        <v>26</v>
      </c>
    </row>
    <row r="60" spans="1:7" x14ac:dyDescent="0.2">
      <c r="A60" s="64"/>
      <c r="B60" s="15">
        <v>12</v>
      </c>
      <c r="C60" s="15" t="s">
        <v>664</v>
      </c>
      <c r="D60" s="15" t="s">
        <v>23</v>
      </c>
      <c r="E60" s="15" t="s">
        <v>24</v>
      </c>
      <c r="F60" s="15" t="s">
        <v>29</v>
      </c>
      <c r="G60" s="18" t="s">
        <v>26</v>
      </c>
    </row>
    <row r="61" spans="1:7" x14ac:dyDescent="0.2">
      <c r="A61" s="65"/>
      <c r="B61" s="15">
        <v>12</v>
      </c>
      <c r="C61" s="15" t="s">
        <v>665</v>
      </c>
      <c r="D61" s="15" t="s">
        <v>23</v>
      </c>
      <c r="E61" s="15" t="s">
        <v>24</v>
      </c>
      <c r="F61" s="15" t="s">
        <v>29</v>
      </c>
      <c r="G61" s="18" t="s">
        <v>26</v>
      </c>
    </row>
    <row r="62" spans="1:7" x14ac:dyDescent="0.2">
      <c r="A62" s="67" t="s">
        <v>117</v>
      </c>
      <c r="B62" s="15">
        <v>12</v>
      </c>
      <c r="C62" s="15" t="s">
        <v>634</v>
      </c>
      <c r="D62" s="15" t="s">
        <v>23</v>
      </c>
      <c r="E62" s="15" t="s">
        <v>24</v>
      </c>
      <c r="F62" s="15" t="s">
        <v>29</v>
      </c>
      <c r="G62" s="18" t="s">
        <v>26</v>
      </c>
    </row>
    <row r="63" spans="1:7" x14ac:dyDescent="0.2">
      <c r="A63" s="63"/>
      <c r="B63" s="15">
        <v>12</v>
      </c>
      <c r="C63" s="15" t="s">
        <v>666</v>
      </c>
      <c r="D63" s="15" t="s">
        <v>23</v>
      </c>
      <c r="E63" s="15" t="s">
        <v>24</v>
      </c>
      <c r="F63" s="15" t="s">
        <v>29</v>
      </c>
      <c r="G63" s="18" t="s">
        <v>26</v>
      </c>
    </row>
    <row r="64" spans="1:7" x14ac:dyDescent="0.2">
      <c r="A64" s="64"/>
      <c r="B64" s="15">
        <v>12</v>
      </c>
      <c r="C64" s="15" t="s">
        <v>636</v>
      </c>
      <c r="D64" s="15" t="s">
        <v>55</v>
      </c>
      <c r="E64" s="15" t="s">
        <v>24</v>
      </c>
      <c r="F64" s="15" t="s">
        <v>29</v>
      </c>
      <c r="G64" s="18" t="s">
        <v>26</v>
      </c>
    </row>
    <row r="65" spans="1:7" x14ac:dyDescent="0.2">
      <c r="A65" s="63"/>
      <c r="B65" s="15">
        <v>12</v>
      </c>
      <c r="C65" s="15" t="s">
        <v>667</v>
      </c>
      <c r="D65" s="15" t="s">
        <v>23</v>
      </c>
      <c r="E65" s="15" t="s">
        <v>24</v>
      </c>
      <c r="F65" s="15" t="s">
        <v>29</v>
      </c>
      <c r="G65" s="18" t="s">
        <v>26</v>
      </c>
    </row>
    <row r="66" spans="1:7" x14ac:dyDescent="0.2">
      <c r="A66" s="64"/>
      <c r="B66" s="15">
        <v>12</v>
      </c>
      <c r="C66" s="15" t="s">
        <v>668</v>
      </c>
      <c r="D66" s="15" t="s">
        <v>23</v>
      </c>
      <c r="E66" s="15" t="s">
        <v>24</v>
      </c>
      <c r="F66" s="15" t="s">
        <v>29</v>
      </c>
      <c r="G66" s="18" t="s">
        <v>26</v>
      </c>
    </row>
    <row r="67" spans="1:7" x14ac:dyDescent="0.2">
      <c r="A67" s="65"/>
      <c r="B67" s="15">
        <v>12</v>
      </c>
      <c r="C67" s="15" t="s">
        <v>669</v>
      </c>
      <c r="D67" s="15" t="s">
        <v>23</v>
      </c>
      <c r="E67" s="15" t="s">
        <v>24</v>
      </c>
      <c r="F67" s="15" t="s">
        <v>29</v>
      </c>
      <c r="G67" s="18" t="s">
        <v>26</v>
      </c>
    </row>
    <row r="68" spans="1:7" x14ac:dyDescent="0.2">
      <c r="A68" s="67" t="s">
        <v>124</v>
      </c>
      <c r="B68" s="15">
        <v>12</v>
      </c>
      <c r="C68" s="15" t="s">
        <v>649</v>
      </c>
      <c r="D68" s="15" t="s">
        <v>23</v>
      </c>
      <c r="E68" s="15" t="s">
        <v>24</v>
      </c>
      <c r="F68" s="15" t="s">
        <v>29</v>
      </c>
      <c r="G68" s="18" t="s">
        <v>26</v>
      </c>
    </row>
    <row r="69" spans="1:7" x14ac:dyDescent="0.2">
      <c r="A69" s="63"/>
      <c r="B69" s="15">
        <v>12</v>
      </c>
      <c r="C69" s="15" t="s">
        <v>630</v>
      </c>
      <c r="D69" s="15" t="s">
        <v>23</v>
      </c>
      <c r="E69" s="15" t="s">
        <v>24</v>
      </c>
      <c r="F69" s="15" t="s">
        <v>29</v>
      </c>
      <c r="G69" s="18" t="s">
        <v>26</v>
      </c>
    </row>
    <row r="70" spans="1:7" x14ac:dyDescent="0.2">
      <c r="A70" s="64"/>
      <c r="B70" s="15">
        <v>12</v>
      </c>
      <c r="C70" s="15" t="s">
        <v>670</v>
      </c>
      <c r="D70" s="15" t="s">
        <v>23</v>
      </c>
      <c r="E70" s="15" t="s">
        <v>24</v>
      </c>
      <c r="F70" s="15" t="s">
        <v>29</v>
      </c>
      <c r="G70" s="18" t="s">
        <v>26</v>
      </c>
    </row>
    <row r="71" spans="1:7" x14ac:dyDescent="0.2">
      <c r="A71" s="63"/>
      <c r="B71" s="15">
        <v>12</v>
      </c>
      <c r="C71" s="15" t="s">
        <v>671</v>
      </c>
      <c r="D71" s="15" t="s">
        <v>23</v>
      </c>
      <c r="E71" s="15" t="s">
        <v>24</v>
      </c>
      <c r="F71" s="15" t="s">
        <v>29</v>
      </c>
      <c r="G71" s="18" t="s">
        <v>26</v>
      </c>
    </row>
    <row r="72" spans="1:7" x14ac:dyDescent="0.2">
      <c r="A72" s="64"/>
      <c r="B72" s="15">
        <v>12</v>
      </c>
      <c r="C72" s="15" t="s">
        <v>666</v>
      </c>
      <c r="D72" s="15" t="s">
        <v>23</v>
      </c>
      <c r="E72" s="15" t="s">
        <v>24</v>
      </c>
      <c r="F72" s="15" t="s">
        <v>29</v>
      </c>
      <c r="G72" s="18" t="s">
        <v>26</v>
      </c>
    </row>
    <row r="73" spans="1:7" x14ac:dyDescent="0.2">
      <c r="A73" s="63"/>
      <c r="B73" s="15">
        <v>12</v>
      </c>
      <c r="C73" s="15" t="s">
        <v>636</v>
      </c>
      <c r="D73" s="15" t="s">
        <v>55</v>
      </c>
      <c r="E73" s="15" t="s">
        <v>51</v>
      </c>
      <c r="F73" s="15" t="s">
        <v>29</v>
      </c>
      <c r="G73" s="18" t="s">
        <v>26</v>
      </c>
    </row>
    <row r="74" spans="1:7" x14ac:dyDescent="0.2">
      <c r="A74" s="64"/>
      <c r="B74" s="15">
        <v>12</v>
      </c>
      <c r="C74" s="15" t="s">
        <v>667</v>
      </c>
      <c r="D74" s="15" t="s">
        <v>23</v>
      </c>
      <c r="E74" s="15" t="s">
        <v>24</v>
      </c>
      <c r="F74" s="15" t="s">
        <v>29</v>
      </c>
      <c r="G74" s="18" t="s">
        <v>26</v>
      </c>
    </row>
    <row r="75" spans="1:7" x14ac:dyDescent="0.2">
      <c r="A75" s="63"/>
      <c r="B75" s="15">
        <v>12</v>
      </c>
      <c r="C75" s="15" t="s">
        <v>668</v>
      </c>
      <c r="D75" s="15" t="s">
        <v>23</v>
      </c>
      <c r="E75" s="15" t="s">
        <v>24</v>
      </c>
      <c r="F75" s="15" t="s">
        <v>29</v>
      </c>
      <c r="G75" s="18" t="s">
        <v>26</v>
      </c>
    </row>
    <row r="76" spans="1:7" x14ac:dyDescent="0.2">
      <c r="A76" s="64"/>
      <c r="B76" s="15">
        <v>12</v>
      </c>
      <c r="C76" s="15" t="s">
        <v>637</v>
      </c>
      <c r="D76" s="15" t="s">
        <v>23</v>
      </c>
      <c r="E76" s="15" t="s">
        <v>24</v>
      </c>
      <c r="F76" s="15" t="s">
        <v>29</v>
      </c>
      <c r="G76" s="18" t="s">
        <v>26</v>
      </c>
    </row>
    <row r="77" spans="1:7" x14ac:dyDescent="0.2">
      <c r="A77" s="65"/>
      <c r="B77" s="15">
        <v>12</v>
      </c>
      <c r="C77" s="15" t="s">
        <v>672</v>
      </c>
      <c r="D77" s="15" t="s">
        <v>23</v>
      </c>
      <c r="E77" s="15" t="s">
        <v>24</v>
      </c>
      <c r="F77" s="15" t="s">
        <v>25</v>
      </c>
      <c r="G77" s="18" t="s">
        <v>26</v>
      </c>
    </row>
    <row r="78" spans="1:7" x14ac:dyDescent="0.2">
      <c r="A78" s="67" t="s">
        <v>133</v>
      </c>
      <c r="B78" s="15">
        <v>12</v>
      </c>
      <c r="C78" s="15" t="s">
        <v>630</v>
      </c>
      <c r="D78" s="15" t="s">
        <v>23</v>
      </c>
      <c r="E78" s="15" t="s">
        <v>24</v>
      </c>
      <c r="F78" s="15" t="s">
        <v>29</v>
      </c>
      <c r="G78" s="18" t="s">
        <v>26</v>
      </c>
    </row>
    <row r="79" spans="1:7" x14ac:dyDescent="0.2">
      <c r="A79" s="63"/>
      <c r="B79" s="15">
        <v>12</v>
      </c>
      <c r="C79" s="15" t="s">
        <v>673</v>
      </c>
      <c r="D79" s="15" t="s">
        <v>23</v>
      </c>
      <c r="E79" s="15" t="s">
        <v>24</v>
      </c>
      <c r="F79" s="15" t="s">
        <v>29</v>
      </c>
      <c r="G79" s="18" t="s">
        <v>26</v>
      </c>
    </row>
    <row r="80" spans="1:7" x14ac:dyDescent="0.2">
      <c r="A80" s="64"/>
      <c r="B80" s="15">
        <v>12</v>
      </c>
      <c r="C80" s="15" t="s">
        <v>674</v>
      </c>
      <c r="D80" s="15" t="s">
        <v>23</v>
      </c>
      <c r="E80" s="15" t="s">
        <v>24</v>
      </c>
      <c r="F80" s="15" t="s">
        <v>29</v>
      </c>
      <c r="G80" s="18" t="s">
        <v>26</v>
      </c>
    </row>
    <row r="81" spans="1:7" x14ac:dyDescent="0.2">
      <c r="A81" s="63"/>
      <c r="B81" s="15">
        <v>12</v>
      </c>
      <c r="C81" s="15" t="s">
        <v>634</v>
      </c>
      <c r="D81" s="15" t="s">
        <v>23</v>
      </c>
      <c r="E81" s="15" t="s">
        <v>24</v>
      </c>
      <c r="F81" s="15" t="s">
        <v>29</v>
      </c>
      <c r="G81" s="18" t="s">
        <v>26</v>
      </c>
    </row>
    <row r="82" spans="1:7" x14ac:dyDescent="0.2">
      <c r="A82" s="64"/>
      <c r="B82" s="15">
        <v>12</v>
      </c>
      <c r="C82" s="15" t="s">
        <v>675</v>
      </c>
      <c r="D82" s="15" t="s">
        <v>23</v>
      </c>
      <c r="E82" s="15" t="s">
        <v>24</v>
      </c>
      <c r="F82" s="15" t="s">
        <v>29</v>
      </c>
      <c r="G82" s="18" t="s">
        <v>26</v>
      </c>
    </row>
    <row r="83" spans="1:7" x14ac:dyDescent="0.2">
      <c r="A83" s="63"/>
      <c r="B83" s="15">
        <v>12</v>
      </c>
      <c r="C83" s="15" t="s">
        <v>671</v>
      </c>
      <c r="D83" s="15" t="s">
        <v>23</v>
      </c>
      <c r="E83" s="15" t="s">
        <v>24</v>
      </c>
      <c r="F83" s="15" t="s">
        <v>29</v>
      </c>
      <c r="G83" s="18" t="s">
        <v>26</v>
      </c>
    </row>
    <row r="84" spans="1:7" x14ac:dyDescent="0.2">
      <c r="A84" s="64"/>
      <c r="B84" s="15">
        <v>12</v>
      </c>
      <c r="C84" s="15" t="s">
        <v>666</v>
      </c>
      <c r="D84" s="15" t="s">
        <v>23</v>
      </c>
      <c r="E84" s="15" t="s">
        <v>24</v>
      </c>
      <c r="F84" s="15" t="s">
        <v>29</v>
      </c>
      <c r="G84" s="18" t="s">
        <v>26</v>
      </c>
    </row>
    <row r="85" spans="1:7" x14ac:dyDescent="0.2">
      <c r="A85" s="63"/>
      <c r="B85" s="15">
        <v>12</v>
      </c>
      <c r="C85" s="15" t="s">
        <v>676</v>
      </c>
      <c r="D85" s="15" t="s">
        <v>23</v>
      </c>
      <c r="E85" s="15" t="s">
        <v>24</v>
      </c>
      <c r="F85" s="15" t="s">
        <v>29</v>
      </c>
      <c r="G85" s="18" t="s">
        <v>26</v>
      </c>
    </row>
    <row r="86" spans="1:7" x14ac:dyDescent="0.2">
      <c r="A86" s="64"/>
      <c r="B86" s="15">
        <v>12</v>
      </c>
      <c r="C86" s="15" t="s">
        <v>636</v>
      </c>
      <c r="D86" s="15" t="s">
        <v>23</v>
      </c>
      <c r="E86" s="15" t="s">
        <v>24</v>
      </c>
      <c r="F86" s="15" t="s">
        <v>29</v>
      </c>
      <c r="G86" s="18" t="s">
        <v>26</v>
      </c>
    </row>
    <row r="87" spans="1:7" x14ac:dyDescent="0.2">
      <c r="A87" s="63"/>
      <c r="B87" s="15">
        <v>12</v>
      </c>
      <c r="C87" s="15" t="s">
        <v>667</v>
      </c>
      <c r="D87" s="15" t="s">
        <v>23</v>
      </c>
      <c r="E87" s="15" t="s">
        <v>24</v>
      </c>
      <c r="F87" s="15" t="s">
        <v>29</v>
      </c>
      <c r="G87" s="18" t="s">
        <v>26</v>
      </c>
    </row>
    <row r="88" spans="1:7" x14ac:dyDescent="0.2">
      <c r="A88" s="64"/>
      <c r="B88" s="15">
        <v>12</v>
      </c>
      <c r="C88" s="15" t="s">
        <v>637</v>
      </c>
      <c r="D88" s="15" t="s">
        <v>23</v>
      </c>
      <c r="E88" s="15" t="s">
        <v>24</v>
      </c>
      <c r="F88" s="15" t="s">
        <v>29</v>
      </c>
      <c r="G88" s="18" t="s">
        <v>26</v>
      </c>
    </row>
    <row r="89" spans="1:7" x14ac:dyDescent="0.2">
      <c r="A89" s="63"/>
      <c r="B89" s="15">
        <v>12</v>
      </c>
      <c r="C89" s="15" t="s">
        <v>677</v>
      </c>
      <c r="D89" s="15" t="s">
        <v>23</v>
      </c>
      <c r="E89" s="15" t="s">
        <v>24</v>
      </c>
      <c r="F89" s="15" t="s">
        <v>29</v>
      </c>
      <c r="G89" s="18" t="s">
        <v>26</v>
      </c>
    </row>
    <row r="90" spans="1:7" x14ac:dyDescent="0.2">
      <c r="A90" s="64"/>
      <c r="B90" s="15">
        <v>12</v>
      </c>
      <c r="C90" s="15" t="s">
        <v>585</v>
      </c>
      <c r="D90" s="15" t="s">
        <v>23</v>
      </c>
      <c r="E90" s="15" t="s">
        <v>24</v>
      </c>
      <c r="F90" s="15" t="s">
        <v>29</v>
      </c>
      <c r="G90" s="18" t="s">
        <v>26</v>
      </c>
    </row>
    <row r="91" spans="1:7" x14ac:dyDescent="0.2">
      <c r="A91" s="65"/>
      <c r="B91" s="15">
        <v>12</v>
      </c>
      <c r="C91" s="15" t="s">
        <v>585</v>
      </c>
      <c r="D91" s="15" t="s">
        <v>23</v>
      </c>
      <c r="E91" s="15" t="s">
        <v>24</v>
      </c>
      <c r="F91" s="15" t="s">
        <v>29</v>
      </c>
      <c r="G91" s="18" t="s">
        <v>26</v>
      </c>
    </row>
    <row r="92" spans="1:7" x14ac:dyDescent="0.2">
      <c r="A92" s="67" t="s">
        <v>140</v>
      </c>
      <c r="B92" s="15">
        <v>12</v>
      </c>
      <c r="C92" s="15" t="s">
        <v>630</v>
      </c>
      <c r="D92" s="15" t="s">
        <v>23</v>
      </c>
      <c r="E92" s="15" t="s">
        <v>24</v>
      </c>
      <c r="F92" s="15" t="s">
        <v>29</v>
      </c>
      <c r="G92" s="18" t="s">
        <v>26</v>
      </c>
    </row>
    <row r="93" spans="1:7" x14ac:dyDescent="0.2">
      <c r="A93" s="63"/>
      <c r="B93" s="15">
        <v>12</v>
      </c>
      <c r="C93" s="15" t="s">
        <v>673</v>
      </c>
      <c r="D93" s="15" t="s">
        <v>23</v>
      </c>
      <c r="E93" s="15" t="s">
        <v>24</v>
      </c>
      <c r="F93" s="15" t="s">
        <v>29</v>
      </c>
      <c r="G93" s="18" t="s">
        <v>26</v>
      </c>
    </row>
    <row r="94" spans="1:7" x14ac:dyDescent="0.2">
      <c r="A94" s="64"/>
      <c r="B94" s="15">
        <v>12</v>
      </c>
      <c r="C94" s="15" t="s">
        <v>674</v>
      </c>
      <c r="D94" s="15" t="s">
        <v>23</v>
      </c>
      <c r="E94" s="15" t="s">
        <v>24</v>
      </c>
      <c r="F94" s="15" t="s">
        <v>29</v>
      </c>
      <c r="G94" s="18" t="s">
        <v>26</v>
      </c>
    </row>
    <row r="95" spans="1:7" x14ac:dyDescent="0.2">
      <c r="A95" s="63"/>
      <c r="B95" s="15">
        <v>12</v>
      </c>
      <c r="C95" s="15" t="s">
        <v>634</v>
      </c>
      <c r="D95" s="15" t="s">
        <v>23</v>
      </c>
      <c r="E95" s="15" t="s">
        <v>24</v>
      </c>
      <c r="F95" s="15" t="s">
        <v>29</v>
      </c>
      <c r="G95" s="18" t="s">
        <v>26</v>
      </c>
    </row>
    <row r="96" spans="1:7" x14ac:dyDescent="0.2">
      <c r="A96" s="64"/>
      <c r="B96" s="15">
        <v>12</v>
      </c>
      <c r="C96" s="15" t="s">
        <v>675</v>
      </c>
      <c r="D96" s="15" t="s">
        <v>23</v>
      </c>
      <c r="E96" s="15" t="s">
        <v>24</v>
      </c>
      <c r="F96" s="15" t="s">
        <v>29</v>
      </c>
      <c r="G96" s="18" t="s">
        <v>26</v>
      </c>
    </row>
    <row r="97" spans="1:7" x14ac:dyDescent="0.2">
      <c r="A97" s="63"/>
      <c r="B97" s="15">
        <v>12</v>
      </c>
      <c r="C97" s="15" t="s">
        <v>671</v>
      </c>
      <c r="D97" s="15" t="s">
        <v>23</v>
      </c>
      <c r="E97" s="15" t="s">
        <v>24</v>
      </c>
      <c r="F97" s="15" t="s">
        <v>29</v>
      </c>
      <c r="G97" s="18" t="s">
        <v>26</v>
      </c>
    </row>
    <row r="98" spans="1:7" x14ac:dyDescent="0.2">
      <c r="A98" s="64"/>
      <c r="B98" s="15">
        <v>12</v>
      </c>
      <c r="C98" s="15" t="s">
        <v>666</v>
      </c>
      <c r="D98" s="15" t="s">
        <v>23</v>
      </c>
      <c r="E98" s="15" t="s">
        <v>24</v>
      </c>
      <c r="F98" s="15" t="s">
        <v>29</v>
      </c>
      <c r="G98" s="18" t="s">
        <v>26</v>
      </c>
    </row>
    <row r="99" spans="1:7" x14ac:dyDescent="0.2">
      <c r="A99" s="63"/>
      <c r="B99" s="15">
        <v>12</v>
      </c>
      <c r="C99" s="15" t="s">
        <v>676</v>
      </c>
      <c r="D99" s="15" t="s">
        <v>23</v>
      </c>
      <c r="E99" s="15" t="s">
        <v>24</v>
      </c>
      <c r="F99" s="15" t="s">
        <v>29</v>
      </c>
      <c r="G99" s="18" t="s">
        <v>26</v>
      </c>
    </row>
    <row r="100" spans="1:7" x14ac:dyDescent="0.2">
      <c r="A100" s="64"/>
      <c r="B100" s="15">
        <v>12</v>
      </c>
      <c r="C100" s="15" t="s">
        <v>636</v>
      </c>
      <c r="D100" s="15" t="s">
        <v>55</v>
      </c>
      <c r="E100" s="15" t="s">
        <v>24</v>
      </c>
      <c r="F100" s="15" t="s">
        <v>29</v>
      </c>
      <c r="G100" s="18" t="s">
        <v>26</v>
      </c>
    </row>
    <row r="101" spans="1:7" x14ac:dyDescent="0.2">
      <c r="A101" s="63"/>
      <c r="B101" s="15">
        <v>12</v>
      </c>
      <c r="C101" s="15" t="s">
        <v>667</v>
      </c>
      <c r="D101" s="15" t="s">
        <v>23</v>
      </c>
      <c r="E101" s="15" t="s">
        <v>24</v>
      </c>
      <c r="F101" s="15" t="s">
        <v>29</v>
      </c>
      <c r="G101" s="18" t="s">
        <v>26</v>
      </c>
    </row>
    <row r="102" spans="1:7" x14ac:dyDescent="0.2">
      <c r="A102" s="64"/>
      <c r="B102" s="15">
        <v>12</v>
      </c>
      <c r="C102" s="15" t="s">
        <v>637</v>
      </c>
      <c r="D102" s="15" t="s">
        <v>23</v>
      </c>
      <c r="E102" s="15" t="s">
        <v>24</v>
      </c>
      <c r="F102" s="15" t="s">
        <v>29</v>
      </c>
      <c r="G102" s="18" t="s">
        <v>26</v>
      </c>
    </row>
    <row r="103" spans="1:7" x14ac:dyDescent="0.2">
      <c r="A103" s="63"/>
      <c r="B103" s="15">
        <v>12</v>
      </c>
      <c r="C103" s="15" t="s">
        <v>639</v>
      </c>
      <c r="D103" s="15" t="s">
        <v>23</v>
      </c>
      <c r="E103" s="15" t="s">
        <v>24</v>
      </c>
      <c r="F103" s="15" t="s">
        <v>29</v>
      </c>
      <c r="G103" s="18" t="s">
        <v>26</v>
      </c>
    </row>
    <row r="104" spans="1:7" x14ac:dyDescent="0.2">
      <c r="A104" s="64"/>
      <c r="B104" s="15">
        <v>12</v>
      </c>
      <c r="C104" s="15" t="s">
        <v>585</v>
      </c>
      <c r="D104" s="15" t="s">
        <v>23</v>
      </c>
      <c r="E104" s="15" t="s">
        <v>24</v>
      </c>
      <c r="F104" s="15" t="s">
        <v>29</v>
      </c>
      <c r="G104" s="18" t="s">
        <v>26</v>
      </c>
    </row>
    <row r="105" spans="1:7" x14ac:dyDescent="0.2">
      <c r="A105" s="65"/>
      <c r="B105" s="15">
        <v>12</v>
      </c>
      <c r="C105" s="15" t="s">
        <v>585</v>
      </c>
      <c r="D105" s="15" t="s">
        <v>23</v>
      </c>
      <c r="E105" s="15" t="s">
        <v>24</v>
      </c>
      <c r="F105" s="15" t="s">
        <v>29</v>
      </c>
      <c r="G105" s="18" t="s">
        <v>26</v>
      </c>
    </row>
    <row r="106" spans="1:7" x14ac:dyDescent="0.2">
      <c r="A106" s="67" t="s">
        <v>263</v>
      </c>
      <c r="B106" s="15">
        <v>12</v>
      </c>
      <c r="C106" s="15" t="s">
        <v>678</v>
      </c>
      <c r="D106" s="15" t="s">
        <v>23</v>
      </c>
      <c r="E106" s="15" t="s">
        <v>24</v>
      </c>
      <c r="F106" s="15" t="s">
        <v>29</v>
      </c>
      <c r="G106" s="18" t="s">
        <v>26</v>
      </c>
    </row>
    <row r="107" spans="1:7" x14ac:dyDescent="0.2">
      <c r="A107" s="63"/>
      <c r="B107" s="15">
        <v>12</v>
      </c>
      <c r="C107" s="15" t="s">
        <v>639</v>
      </c>
      <c r="D107" s="15" t="s">
        <v>23</v>
      </c>
      <c r="E107" s="15" t="s">
        <v>24</v>
      </c>
      <c r="F107" s="15" t="s">
        <v>29</v>
      </c>
      <c r="G107" s="18" t="s">
        <v>26</v>
      </c>
    </row>
    <row r="108" spans="1:7" x14ac:dyDescent="0.2">
      <c r="A108" s="64"/>
      <c r="B108" s="15">
        <v>12</v>
      </c>
      <c r="C108" s="15" t="s">
        <v>585</v>
      </c>
      <c r="D108" s="15" t="s">
        <v>23</v>
      </c>
      <c r="E108" s="15" t="s">
        <v>24</v>
      </c>
      <c r="F108" s="15" t="s">
        <v>29</v>
      </c>
      <c r="G108" s="18" t="s">
        <v>26</v>
      </c>
    </row>
    <row r="109" spans="1:7" x14ac:dyDescent="0.2">
      <c r="A109" s="63"/>
      <c r="B109" s="15">
        <v>12</v>
      </c>
      <c r="C109" s="15" t="s">
        <v>585</v>
      </c>
      <c r="D109" s="15" t="s">
        <v>23</v>
      </c>
      <c r="E109" s="15" t="s">
        <v>24</v>
      </c>
      <c r="F109" s="15" t="s">
        <v>29</v>
      </c>
      <c r="G109" s="18" t="s">
        <v>26</v>
      </c>
    </row>
    <row r="110" spans="1:7" x14ac:dyDescent="0.2">
      <c r="A110" s="66"/>
      <c r="B110" s="15">
        <v>12</v>
      </c>
      <c r="C110" s="15" t="s">
        <v>679</v>
      </c>
      <c r="D110" s="15" t="s">
        <v>23</v>
      </c>
      <c r="E110" s="15" t="s">
        <v>24</v>
      </c>
      <c r="F110" s="15" t="s">
        <v>29</v>
      </c>
      <c r="G110" s="18" t="s">
        <v>26</v>
      </c>
    </row>
    <row r="111" spans="1:7" x14ac:dyDescent="0.2">
      <c r="A111" s="67" t="s">
        <v>173</v>
      </c>
      <c r="B111" s="15">
        <v>12</v>
      </c>
      <c r="C111" s="15" t="s">
        <v>680</v>
      </c>
      <c r="D111" s="15" t="s">
        <v>23</v>
      </c>
      <c r="E111" s="15" t="s">
        <v>32</v>
      </c>
      <c r="F111" s="15" t="s">
        <v>29</v>
      </c>
      <c r="G111" s="18" t="s">
        <v>26</v>
      </c>
    </row>
    <row r="112" spans="1:7" x14ac:dyDescent="0.2">
      <c r="A112" s="64"/>
      <c r="B112" s="15">
        <v>12</v>
      </c>
      <c r="C112" s="15" t="s">
        <v>637</v>
      </c>
      <c r="D112" s="15" t="s">
        <v>23</v>
      </c>
      <c r="E112" s="15" t="s">
        <v>32</v>
      </c>
      <c r="F112" s="15" t="s">
        <v>29</v>
      </c>
      <c r="G112" s="18" t="s">
        <v>26</v>
      </c>
    </row>
    <row r="113" spans="1:7" x14ac:dyDescent="0.2">
      <c r="A113" s="63"/>
      <c r="B113" s="15">
        <v>12</v>
      </c>
      <c r="C113" s="15" t="s">
        <v>668</v>
      </c>
      <c r="D113" s="15" t="s">
        <v>23</v>
      </c>
      <c r="E113" s="15" t="s">
        <v>32</v>
      </c>
      <c r="F113" s="15" t="s">
        <v>29</v>
      </c>
      <c r="G113" s="18" t="s">
        <v>26</v>
      </c>
    </row>
    <row r="114" spans="1:7" x14ac:dyDescent="0.2">
      <c r="A114" s="64"/>
      <c r="B114" s="15">
        <v>12</v>
      </c>
      <c r="C114" s="15" t="s">
        <v>681</v>
      </c>
      <c r="D114" s="15" t="s">
        <v>23</v>
      </c>
      <c r="E114" s="15" t="s">
        <v>32</v>
      </c>
      <c r="F114" s="15" t="s">
        <v>29</v>
      </c>
      <c r="G114" s="18" t="s">
        <v>26</v>
      </c>
    </row>
    <row r="115" spans="1:7" x14ac:dyDescent="0.2">
      <c r="A115" s="65"/>
      <c r="B115" s="15">
        <v>12</v>
      </c>
      <c r="C115" s="15" t="s">
        <v>634</v>
      </c>
      <c r="D115" s="15" t="s">
        <v>23</v>
      </c>
      <c r="E115" s="15" t="s">
        <v>32</v>
      </c>
      <c r="F115" s="15" t="s">
        <v>29</v>
      </c>
      <c r="G115" s="18" t="s">
        <v>26</v>
      </c>
    </row>
  </sheetData>
  <mergeCells count="17">
    <mergeCell ref="A68:A77"/>
    <mergeCell ref="A78:A91"/>
    <mergeCell ref="A111:A115"/>
    <mergeCell ref="A106:A110"/>
    <mergeCell ref="A92:A105"/>
    <mergeCell ref="A16:A27"/>
    <mergeCell ref="A28:A32"/>
    <mergeCell ref="A1:G1"/>
    <mergeCell ref="A52:A57"/>
    <mergeCell ref="A62:A67"/>
    <mergeCell ref="A58:A61"/>
    <mergeCell ref="A9:A10"/>
    <mergeCell ref="A11:A15"/>
    <mergeCell ref="A48:A51"/>
    <mergeCell ref="A33:A37"/>
    <mergeCell ref="A41:A47"/>
    <mergeCell ref="A38:A40"/>
  </mergeCell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outlinePr summaryBelow="0" summaryRight="0"/>
  </sheetPr>
  <dimension ref="A1:H76"/>
  <sheetViews>
    <sheetView workbookViewId="0"/>
  </sheetViews>
  <sheetFormatPr defaultColWidth="12.5703125" defaultRowHeight="15.75" customHeight="1" x14ac:dyDescent="0.2"/>
  <cols>
    <col min="1" max="7" width="18.85546875" customWidth="1"/>
  </cols>
  <sheetData>
    <row r="1" spans="1:8" x14ac:dyDescent="0.2">
      <c r="A1" s="48" t="s">
        <v>0</v>
      </c>
      <c r="B1" s="49"/>
      <c r="C1" s="49"/>
      <c r="D1" s="49"/>
      <c r="E1" s="49"/>
      <c r="F1" s="49"/>
      <c r="G1" s="50"/>
      <c r="H1" s="1"/>
    </row>
    <row r="2" spans="1:8" x14ac:dyDescent="0.2">
      <c r="A2" s="2"/>
      <c r="B2" s="3"/>
      <c r="C2" s="3"/>
      <c r="D2" s="3"/>
      <c r="E2" s="3"/>
      <c r="F2" s="3"/>
      <c r="G2" s="3"/>
      <c r="H2" s="1"/>
    </row>
    <row r="3" spans="1:8" x14ac:dyDescent="0.2">
      <c r="A3" s="4" t="s">
        <v>1</v>
      </c>
      <c r="B3" s="5">
        <v>46176</v>
      </c>
      <c r="C3" s="3"/>
      <c r="D3" s="3"/>
      <c r="E3" s="3"/>
      <c r="F3" s="3"/>
      <c r="G3" s="3"/>
      <c r="H3" s="1"/>
    </row>
    <row r="4" spans="1:8" x14ac:dyDescent="0.2">
      <c r="A4" s="4" t="s">
        <v>2</v>
      </c>
      <c r="B4" s="3" t="s">
        <v>3</v>
      </c>
      <c r="C4" s="3"/>
      <c r="D4" s="3"/>
      <c r="E4" s="3"/>
      <c r="F4" s="3"/>
      <c r="G4" s="3"/>
      <c r="H4" s="1"/>
    </row>
    <row r="5" spans="1:8" x14ac:dyDescent="0.2">
      <c r="A5" s="4" t="s">
        <v>4</v>
      </c>
      <c r="B5" s="6" t="s">
        <v>5</v>
      </c>
      <c r="C5" s="3"/>
      <c r="D5" s="3"/>
      <c r="E5" s="3"/>
      <c r="F5" s="3"/>
      <c r="G5" s="3"/>
      <c r="H5" s="1"/>
    </row>
    <row r="6" spans="1:8" x14ac:dyDescent="0.2">
      <c r="A6" s="2"/>
      <c r="B6" s="3"/>
      <c r="C6" s="3"/>
      <c r="D6" s="3"/>
      <c r="E6" s="3"/>
      <c r="F6" s="3"/>
      <c r="G6" s="3"/>
      <c r="H6" s="1"/>
    </row>
    <row r="7" spans="1:8" x14ac:dyDescent="0.2">
      <c r="A7" s="7" t="s">
        <v>6</v>
      </c>
      <c r="B7" s="8" t="s">
        <v>7</v>
      </c>
      <c r="C7" s="8" t="s">
        <v>8</v>
      </c>
      <c r="D7" s="8" t="s">
        <v>9</v>
      </c>
      <c r="E7" s="8" t="s">
        <v>10</v>
      </c>
      <c r="F7" s="8" t="s">
        <v>11</v>
      </c>
      <c r="G7" s="8" t="s">
        <v>12</v>
      </c>
      <c r="H7" s="1"/>
    </row>
    <row r="8" spans="1:8" x14ac:dyDescent="0.2">
      <c r="A8" s="7" t="s">
        <v>13</v>
      </c>
      <c r="B8" s="9" t="s">
        <v>14</v>
      </c>
      <c r="C8" s="9" t="s">
        <v>15</v>
      </c>
      <c r="D8" s="8" t="s">
        <v>16</v>
      </c>
      <c r="E8" s="8" t="s">
        <v>17</v>
      </c>
      <c r="F8" s="8" t="s">
        <v>18</v>
      </c>
      <c r="G8" s="8" t="s">
        <v>19</v>
      </c>
      <c r="H8" s="1"/>
    </row>
    <row r="9" spans="1:8" x14ac:dyDescent="0.2">
      <c r="A9" s="23" t="s">
        <v>682</v>
      </c>
      <c r="B9" s="23">
        <v>13</v>
      </c>
      <c r="C9" s="23" t="s">
        <v>683</v>
      </c>
      <c r="D9" s="23" t="s">
        <v>23</v>
      </c>
      <c r="E9" s="23" t="s">
        <v>24</v>
      </c>
      <c r="F9" s="23" t="s">
        <v>25</v>
      </c>
      <c r="G9" s="23" t="s">
        <v>26</v>
      </c>
      <c r="H9" s="1"/>
    </row>
    <row r="10" spans="1:8" x14ac:dyDescent="0.2">
      <c r="A10" s="23" t="s">
        <v>30</v>
      </c>
      <c r="B10" s="23" t="s">
        <v>563</v>
      </c>
      <c r="C10" s="23" t="s">
        <v>563</v>
      </c>
      <c r="D10" s="23" t="s">
        <v>563</v>
      </c>
      <c r="E10" s="23" t="s">
        <v>563</v>
      </c>
      <c r="F10" s="23" t="s">
        <v>563</v>
      </c>
      <c r="G10" s="23" t="s">
        <v>563</v>
      </c>
      <c r="H10" s="1"/>
    </row>
    <row r="11" spans="1:8" x14ac:dyDescent="0.2">
      <c r="A11" s="72" t="s">
        <v>48</v>
      </c>
      <c r="B11" s="23">
        <v>13</v>
      </c>
      <c r="C11" s="23" t="s">
        <v>684</v>
      </c>
      <c r="D11" s="23" t="s">
        <v>23</v>
      </c>
      <c r="E11" s="23" t="s">
        <v>24</v>
      </c>
      <c r="F11" s="23" t="s">
        <v>29</v>
      </c>
      <c r="G11" s="23" t="s">
        <v>26</v>
      </c>
    </row>
    <row r="12" spans="1:8" x14ac:dyDescent="0.2">
      <c r="A12" s="63"/>
      <c r="B12" s="23">
        <v>13</v>
      </c>
      <c r="C12" s="23" t="s">
        <v>685</v>
      </c>
      <c r="D12" s="23" t="s">
        <v>55</v>
      </c>
      <c r="E12" s="23" t="s">
        <v>24</v>
      </c>
      <c r="F12" s="23" t="s">
        <v>29</v>
      </c>
      <c r="G12" s="23" t="s">
        <v>26</v>
      </c>
    </row>
    <row r="13" spans="1:8" x14ac:dyDescent="0.2">
      <c r="A13" s="64"/>
      <c r="B13" s="23">
        <v>13</v>
      </c>
      <c r="C13" s="23" t="s">
        <v>686</v>
      </c>
      <c r="D13" s="23" t="s">
        <v>23</v>
      </c>
      <c r="E13" s="23" t="s">
        <v>24</v>
      </c>
      <c r="F13" s="23" t="s">
        <v>29</v>
      </c>
      <c r="G13" s="23" t="s">
        <v>26</v>
      </c>
    </row>
    <row r="14" spans="1:8" x14ac:dyDescent="0.2">
      <c r="A14" s="65"/>
      <c r="B14" s="23">
        <v>13</v>
      </c>
      <c r="C14" s="23" t="s">
        <v>687</v>
      </c>
      <c r="D14" s="23" t="s">
        <v>23</v>
      </c>
      <c r="E14" s="23" t="s">
        <v>24</v>
      </c>
      <c r="F14" s="23" t="s">
        <v>29</v>
      </c>
      <c r="G14" s="23" t="s">
        <v>26</v>
      </c>
    </row>
    <row r="15" spans="1:8" x14ac:dyDescent="0.2">
      <c r="A15" s="23" t="s">
        <v>60</v>
      </c>
      <c r="B15" s="23">
        <v>13</v>
      </c>
      <c r="C15" s="23" t="s">
        <v>563</v>
      </c>
      <c r="D15" s="23" t="s">
        <v>563</v>
      </c>
      <c r="E15" s="23" t="s">
        <v>563</v>
      </c>
      <c r="F15" s="23" t="s">
        <v>563</v>
      </c>
      <c r="G15" s="23" t="s">
        <v>563</v>
      </c>
    </row>
    <row r="16" spans="1:8" x14ac:dyDescent="0.2">
      <c r="A16" s="72" t="s">
        <v>69</v>
      </c>
      <c r="B16" s="23">
        <v>13</v>
      </c>
      <c r="C16" s="23" t="s">
        <v>688</v>
      </c>
      <c r="D16" s="23" t="s">
        <v>23</v>
      </c>
      <c r="E16" s="23" t="s">
        <v>32</v>
      </c>
      <c r="F16" s="23" t="s">
        <v>29</v>
      </c>
      <c r="G16" s="23" t="s">
        <v>26</v>
      </c>
    </row>
    <row r="17" spans="1:7" x14ac:dyDescent="0.2">
      <c r="A17" s="64"/>
      <c r="B17" s="23">
        <v>13</v>
      </c>
      <c r="C17" s="23" t="s">
        <v>581</v>
      </c>
      <c r="D17" s="23" t="s">
        <v>23</v>
      </c>
      <c r="E17" s="23" t="s">
        <v>32</v>
      </c>
      <c r="F17" s="23" t="s">
        <v>29</v>
      </c>
      <c r="G17" s="23" t="s">
        <v>26</v>
      </c>
    </row>
    <row r="18" spans="1:7" x14ac:dyDescent="0.2">
      <c r="A18" s="65"/>
      <c r="B18" s="23">
        <v>13</v>
      </c>
      <c r="C18" s="23" t="s">
        <v>689</v>
      </c>
      <c r="D18" s="23" t="s">
        <v>23</v>
      </c>
      <c r="E18" s="23" t="s">
        <v>32</v>
      </c>
      <c r="F18" s="23" t="s">
        <v>29</v>
      </c>
      <c r="G18" s="23" t="s">
        <v>26</v>
      </c>
    </row>
    <row r="19" spans="1:7" x14ac:dyDescent="0.2">
      <c r="A19" s="72" t="s">
        <v>77</v>
      </c>
      <c r="B19" s="23">
        <v>13</v>
      </c>
      <c r="C19" s="23" t="s">
        <v>690</v>
      </c>
      <c r="D19" s="23" t="s">
        <v>23</v>
      </c>
      <c r="E19" s="23" t="s">
        <v>24</v>
      </c>
      <c r="F19" s="23" t="s">
        <v>57</v>
      </c>
      <c r="G19" s="23" t="s">
        <v>26</v>
      </c>
    </row>
    <row r="20" spans="1:7" x14ac:dyDescent="0.2">
      <c r="A20" s="63"/>
      <c r="B20" s="23">
        <v>13</v>
      </c>
      <c r="C20" s="23" t="s">
        <v>691</v>
      </c>
      <c r="D20" s="23" t="s">
        <v>23</v>
      </c>
      <c r="E20" s="23" t="s">
        <v>24</v>
      </c>
      <c r="F20" s="23" t="s">
        <v>57</v>
      </c>
      <c r="G20" s="23" t="s">
        <v>26</v>
      </c>
    </row>
    <row r="21" spans="1:7" x14ac:dyDescent="0.2">
      <c r="A21" s="66"/>
      <c r="B21" s="23">
        <v>13</v>
      </c>
      <c r="C21" s="23" t="s">
        <v>581</v>
      </c>
      <c r="D21" s="23" t="s">
        <v>23</v>
      </c>
      <c r="E21" s="23" t="s">
        <v>24</v>
      </c>
      <c r="F21" s="23" t="s">
        <v>57</v>
      </c>
      <c r="G21" s="23" t="s">
        <v>26</v>
      </c>
    </row>
    <row r="22" spans="1:7" x14ac:dyDescent="0.2">
      <c r="A22" s="72" t="s">
        <v>82</v>
      </c>
      <c r="B22" s="23">
        <v>13</v>
      </c>
      <c r="C22" s="23" t="s">
        <v>692</v>
      </c>
      <c r="D22" s="23" t="s">
        <v>23</v>
      </c>
      <c r="E22" s="23" t="s">
        <v>24</v>
      </c>
      <c r="F22" s="23" t="s">
        <v>29</v>
      </c>
      <c r="G22" s="23" t="s">
        <v>26</v>
      </c>
    </row>
    <row r="23" spans="1:7" x14ac:dyDescent="0.2">
      <c r="A23" s="64"/>
      <c r="B23" s="23">
        <v>13</v>
      </c>
      <c r="C23" s="23" t="s">
        <v>599</v>
      </c>
      <c r="D23" s="23" t="s">
        <v>23</v>
      </c>
      <c r="E23" s="23" t="s">
        <v>24</v>
      </c>
      <c r="F23" s="23" t="s">
        <v>29</v>
      </c>
      <c r="G23" s="23" t="s">
        <v>26</v>
      </c>
    </row>
    <row r="24" spans="1:7" x14ac:dyDescent="0.2">
      <c r="A24" s="65"/>
      <c r="B24" s="23">
        <v>13</v>
      </c>
      <c r="C24" s="23" t="s">
        <v>693</v>
      </c>
      <c r="D24" s="23" t="s">
        <v>23</v>
      </c>
      <c r="E24" s="23" t="s">
        <v>24</v>
      </c>
      <c r="F24" s="23" t="s">
        <v>29</v>
      </c>
      <c r="G24" s="23" t="s">
        <v>26</v>
      </c>
    </row>
    <row r="25" spans="1:7" x14ac:dyDescent="0.2">
      <c r="A25" s="72" t="s">
        <v>97</v>
      </c>
      <c r="B25" s="23">
        <v>13</v>
      </c>
      <c r="C25" s="23" t="s">
        <v>694</v>
      </c>
      <c r="D25" s="23" t="s">
        <v>23</v>
      </c>
      <c r="E25" s="23" t="s">
        <v>24</v>
      </c>
      <c r="F25" s="23" t="s">
        <v>25</v>
      </c>
      <c r="G25" s="23" t="s">
        <v>26</v>
      </c>
    </row>
    <row r="26" spans="1:7" x14ac:dyDescent="0.2">
      <c r="A26" s="65"/>
      <c r="B26" s="23">
        <v>13</v>
      </c>
      <c r="C26" s="23" t="s">
        <v>695</v>
      </c>
      <c r="D26" s="23" t="s">
        <v>23</v>
      </c>
      <c r="E26" s="23" t="s">
        <v>24</v>
      </c>
      <c r="F26" s="23" t="s">
        <v>25</v>
      </c>
      <c r="G26" s="23" t="s">
        <v>26</v>
      </c>
    </row>
    <row r="27" spans="1:7" x14ac:dyDescent="0.2">
      <c r="A27" s="72" t="s">
        <v>104</v>
      </c>
      <c r="B27" s="23">
        <v>13</v>
      </c>
      <c r="C27" s="23" t="s">
        <v>696</v>
      </c>
      <c r="D27" s="23" t="s">
        <v>23</v>
      </c>
      <c r="E27" s="23" t="s">
        <v>24</v>
      </c>
      <c r="F27" s="23" t="s">
        <v>29</v>
      </c>
      <c r="G27" s="23" t="s">
        <v>26</v>
      </c>
    </row>
    <row r="28" spans="1:7" x14ac:dyDescent="0.2">
      <c r="A28" s="63"/>
      <c r="B28" s="23">
        <v>13</v>
      </c>
      <c r="C28" s="23" t="s">
        <v>697</v>
      </c>
      <c r="D28" s="23" t="s">
        <v>23</v>
      </c>
      <c r="E28" s="23" t="s">
        <v>24</v>
      </c>
      <c r="F28" s="23" t="s">
        <v>29</v>
      </c>
      <c r="G28" s="23" t="s">
        <v>26</v>
      </c>
    </row>
    <row r="29" spans="1:7" x14ac:dyDescent="0.2">
      <c r="A29" s="64"/>
      <c r="B29" s="23">
        <v>13</v>
      </c>
      <c r="C29" s="23" t="s">
        <v>698</v>
      </c>
      <c r="D29" s="23" t="s">
        <v>23</v>
      </c>
      <c r="E29" s="23" t="s">
        <v>24</v>
      </c>
      <c r="F29" s="23" t="s">
        <v>29</v>
      </c>
      <c r="G29" s="23" t="s">
        <v>26</v>
      </c>
    </row>
    <row r="30" spans="1:7" x14ac:dyDescent="0.2">
      <c r="A30" s="65"/>
      <c r="B30" s="23">
        <v>13</v>
      </c>
      <c r="C30" s="23" t="s">
        <v>684</v>
      </c>
      <c r="D30" s="23" t="s">
        <v>23</v>
      </c>
      <c r="E30" s="23" t="s">
        <v>24</v>
      </c>
      <c r="F30" s="23" t="s">
        <v>29</v>
      </c>
      <c r="G30" s="23" t="s">
        <v>26</v>
      </c>
    </row>
    <row r="31" spans="1:7" x14ac:dyDescent="0.2">
      <c r="A31" s="72" t="s">
        <v>112</v>
      </c>
      <c r="B31" s="23">
        <v>13</v>
      </c>
      <c r="C31" s="23" t="s">
        <v>699</v>
      </c>
      <c r="D31" s="23" t="s">
        <v>23</v>
      </c>
      <c r="E31" s="23" t="s">
        <v>24</v>
      </c>
      <c r="F31" s="23" t="s">
        <v>29</v>
      </c>
      <c r="G31" s="23" t="s">
        <v>26</v>
      </c>
    </row>
    <row r="32" spans="1:7" x14ac:dyDescent="0.2">
      <c r="A32" s="63"/>
      <c r="B32" s="23">
        <v>13</v>
      </c>
      <c r="C32" s="23" t="s">
        <v>700</v>
      </c>
      <c r="D32" s="23" t="s">
        <v>23</v>
      </c>
      <c r="E32" s="23" t="s">
        <v>24</v>
      </c>
      <c r="F32" s="23" t="s">
        <v>57</v>
      </c>
      <c r="G32" s="23" t="s">
        <v>26</v>
      </c>
    </row>
    <row r="33" spans="1:7" x14ac:dyDescent="0.2">
      <c r="A33" s="64"/>
      <c r="B33" s="23">
        <v>13</v>
      </c>
      <c r="C33" s="23" t="s">
        <v>701</v>
      </c>
      <c r="D33" s="23" t="s">
        <v>23</v>
      </c>
      <c r="E33" s="23" t="s">
        <v>24</v>
      </c>
      <c r="F33" s="23" t="s">
        <v>29</v>
      </c>
      <c r="G33" s="23" t="s">
        <v>26</v>
      </c>
    </row>
    <row r="34" spans="1:7" x14ac:dyDescent="0.2">
      <c r="A34" s="63"/>
      <c r="B34" s="23">
        <v>13</v>
      </c>
      <c r="C34" s="23" t="s">
        <v>702</v>
      </c>
      <c r="D34" s="23" t="s">
        <v>23</v>
      </c>
      <c r="E34" s="23" t="s">
        <v>24</v>
      </c>
      <c r="F34" s="23" t="s">
        <v>57</v>
      </c>
      <c r="G34" s="23" t="s">
        <v>26</v>
      </c>
    </row>
    <row r="35" spans="1:7" x14ac:dyDescent="0.2">
      <c r="A35" s="66"/>
      <c r="B35" s="23">
        <v>13</v>
      </c>
      <c r="C35" s="23" t="s">
        <v>703</v>
      </c>
      <c r="D35" s="23" t="s">
        <v>23</v>
      </c>
      <c r="E35" s="23" t="s">
        <v>24</v>
      </c>
      <c r="F35" s="23" t="s">
        <v>57</v>
      </c>
      <c r="G35" s="23" t="s">
        <v>26</v>
      </c>
    </row>
    <row r="36" spans="1:7" x14ac:dyDescent="0.2">
      <c r="A36" s="72" t="s">
        <v>117</v>
      </c>
      <c r="B36" s="23">
        <v>13</v>
      </c>
      <c r="C36" s="23" t="s">
        <v>704</v>
      </c>
      <c r="D36" s="23" t="s">
        <v>23</v>
      </c>
      <c r="E36" s="23" t="s">
        <v>24</v>
      </c>
      <c r="F36" s="23" t="s">
        <v>29</v>
      </c>
      <c r="G36" s="23" t="s">
        <v>26</v>
      </c>
    </row>
    <row r="37" spans="1:7" x14ac:dyDescent="0.2">
      <c r="A37" s="64"/>
      <c r="B37" s="23">
        <v>13</v>
      </c>
      <c r="C37" s="23" t="s">
        <v>705</v>
      </c>
      <c r="D37" s="23" t="s">
        <v>23</v>
      </c>
      <c r="E37" s="23" t="s">
        <v>24</v>
      </c>
      <c r="F37" s="23" t="s">
        <v>29</v>
      </c>
      <c r="G37" s="23" t="s">
        <v>26</v>
      </c>
    </row>
    <row r="38" spans="1:7" x14ac:dyDescent="0.2">
      <c r="A38" s="63"/>
      <c r="B38" s="23">
        <v>13</v>
      </c>
      <c r="C38" s="23" t="s">
        <v>706</v>
      </c>
      <c r="D38" s="23" t="s">
        <v>23</v>
      </c>
      <c r="E38" s="23" t="s">
        <v>24</v>
      </c>
      <c r="F38" s="23" t="s">
        <v>29</v>
      </c>
      <c r="G38" s="23" t="s">
        <v>26</v>
      </c>
    </row>
    <row r="39" spans="1:7" x14ac:dyDescent="0.2">
      <c r="A39" s="64"/>
      <c r="B39" s="23">
        <v>13</v>
      </c>
      <c r="C39" s="23" t="s">
        <v>564</v>
      </c>
      <c r="D39" s="23" t="s">
        <v>23</v>
      </c>
      <c r="E39" s="23" t="s">
        <v>24</v>
      </c>
      <c r="F39" s="23" t="s">
        <v>29</v>
      </c>
      <c r="G39" s="23" t="s">
        <v>26</v>
      </c>
    </row>
    <row r="40" spans="1:7" x14ac:dyDescent="0.2">
      <c r="A40" s="65"/>
      <c r="B40" s="23">
        <v>13</v>
      </c>
      <c r="C40" s="23" t="s">
        <v>707</v>
      </c>
      <c r="D40" s="23" t="s">
        <v>23</v>
      </c>
      <c r="E40" s="23" t="s">
        <v>24</v>
      </c>
      <c r="F40" s="23" t="s">
        <v>29</v>
      </c>
      <c r="G40" s="23" t="s">
        <v>26</v>
      </c>
    </row>
    <row r="41" spans="1:7" x14ac:dyDescent="0.2">
      <c r="A41" s="72" t="s">
        <v>124</v>
      </c>
      <c r="B41" s="23">
        <v>13</v>
      </c>
      <c r="C41" s="23" t="s">
        <v>705</v>
      </c>
      <c r="D41" s="23" t="s">
        <v>23</v>
      </c>
      <c r="E41" s="23" t="s">
        <v>24</v>
      </c>
      <c r="F41" s="23" t="s">
        <v>29</v>
      </c>
      <c r="G41" s="23" t="s">
        <v>26</v>
      </c>
    </row>
    <row r="42" spans="1:7" x14ac:dyDescent="0.2">
      <c r="A42" s="63"/>
      <c r="B42" s="23">
        <v>13</v>
      </c>
      <c r="C42" s="23" t="s">
        <v>708</v>
      </c>
      <c r="D42" s="23" t="s">
        <v>23</v>
      </c>
      <c r="E42" s="23" t="s">
        <v>24</v>
      </c>
      <c r="F42" s="23" t="s">
        <v>29</v>
      </c>
      <c r="G42" s="23" t="s">
        <v>26</v>
      </c>
    </row>
    <row r="43" spans="1:7" x14ac:dyDescent="0.2">
      <c r="A43" s="64"/>
      <c r="B43" s="23">
        <v>13</v>
      </c>
      <c r="C43" s="23" t="s">
        <v>709</v>
      </c>
      <c r="D43" s="23" t="s">
        <v>23</v>
      </c>
      <c r="E43" s="23" t="s">
        <v>24</v>
      </c>
      <c r="F43" s="23" t="s">
        <v>29</v>
      </c>
      <c r="G43" s="23" t="s">
        <v>26</v>
      </c>
    </row>
    <row r="44" spans="1:7" x14ac:dyDescent="0.2">
      <c r="A44" s="63"/>
      <c r="B44" s="23">
        <v>13</v>
      </c>
      <c r="C44" s="23" t="s">
        <v>710</v>
      </c>
      <c r="D44" s="23" t="s">
        <v>23</v>
      </c>
      <c r="E44" s="23" t="s">
        <v>24</v>
      </c>
      <c r="F44" s="23" t="s">
        <v>29</v>
      </c>
      <c r="G44" s="23" t="s">
        <v>26</v>
      </c>
    </row>
    <row r="45" spans="1:7" x14ac:dyDescent="0.2">
      <c r="A45" s="64"/>
      <c r="B45" s="23">
        <v>13</v>
      </c>
      <c r="C45" s="23" t="s">
        <v>711</v>
      </c>
      <c r="D45" s="23" t="s">
        <v>23</v>
      </c>
      <c r="E45" s="23" t="s">
        <v>24</v>
      </c>
      <c r="F45" s="23" t="s">
        <v>29</v>
      </c>
      <c r="G45" s="23" t="s">
        <v>26</v>
      </c>
    </row>
    <row r="46" spans="1:7" x14ac:dyDescent="0.2">
      <c r="A46" s="65"/>
      <c r="B46" s="23">
        <v>13</v>
      </c>
      <c r="C46" s="23" t="s">
        <v>712</v>
      </c>
      <c r="D46" s="23" t="s">
        <v>23</v>
      </c>
      <c r="E46" s="23" t="s">
        <v>24</v>
      </c>
      <c r="F46" s="23" t="s">
        <v>29</v>
      </c>
      <c r="G46" s="23" t="s">
        <v>26</v>
      </c>
    </row>
    <row r="47" spans="1:7" x14ac:dyDescent="0.2">
      <c r="A47" s="72" t="s">
        <v>133</v>
      </c>
      <c r="B47" s="23">
        <v>13</v>
      </c>
      <c r="C47" s="23" t="s">
        <v>617</v>
      </c>
      <c r="D47" s="23" t="s">
        <v>23</v>
      </c>
      <c r="E47" s="23" t="s">
        <v>24</v>
      </c>
      <c r="F47" s="23" t="s">
        <v>29</v>
      </c>
      <c r="G47" s="23" t="s">
        <v>26</v>
      </c>
    </row>
    <row r="48" spans="1:7" x14ac:dyDescent="0.2">
      <c r="A48" s="63"/>
      <c r="B48" s="23">
        <v>13</v>
      </c>
      <c r="C48" s="23" t="s">
        <v>713</v>
      </c>
      <c r="D48" s="23" t="s">
        <v>23</v>
      </c>
      <c r="E48" s="23" t="s">
        <v>24</v>
      </c>
      <c r="F48" s="23" t="s">
        <v>29</v>
      </c>
      <c r="G48" s="23" t="s">
        <v>26</v>
      </c>
    </row>
    <row r="49" spans="1:7" x14ac:dyDescent="0.2">
      <c r="A49" s="64"/>
      <c r="B49" s="23">
        <v>13</v>
      </c>
      <c r="C49" s="23" t="s">
        <v>704</v>
      </c>
      <c r="D49" s="23" t="s">
        <v>23</v>
      </c>
      <c r="E49" s="23" t="s">
        <v>24</v>
      </c>
      <c r="F49" s="23" t="s">
        <v>29</v>
      </c>
      <c r="G49" s="23" t="s">
        <v>26</v>
      </c>
    </row>
    <row r="50" spans="1:7" x14ac:dyDescent="0.2">
      <c r="A50" s="63"/>
      <c r="B50" s="23">
        <v>13</v>
      </c>
      <c r="C50" s="23" t="s">
        <v>705</v>
      </c>
      <c r="D50" s="23" t="s">
        <v>23</v>
      </c>
      <c r="E50" s="23" t="s">
        <v>24</v>
      </c>
      <c r="F50" s="23" t="s">
        <v>29</v>
      </c>
      <c r="G50" s="23" t="s">
        <v>26</v>
      </c>
    </row>
    <row r="51" spans="1:7" x14ac:dyDescent="0.2">
      <c r="A51" s="64"/>
      <c r="B51" s="23">
        <v>13</v>
      </c>
      <c r="C51" s="23" t="s">
        <v>714</v>
      </c>
      <c r="D51" s="23" t="s">
        <v>23</v>
      </c>
      <c r="E51" s="23" t="s">
        <v>24</v>
      </c>
      <c r="F51" s="23" t="s">
        <v>29</v>
      </c>
      <c r="G51" s="23" t="s">
        <v>26</v>
      </c>
    </row>
    <row r="52" spans="1:7" x14ac:dyDescent="0.2">
      <c r="A52" s="63"/>
      <c r="B52" s="23">
        <v>13</v>
      </c>
      <c r="C52" s="23" t="s">
        <v>709</v>
      </c>
      <c r="D52" s="23" t="s">
        <v>23</v>
      </c>
      <c r="E52" s="23" t="s">
        <v>24</v>
      </c>
      <c r="F52" s="23" t="s">
        <v>29</v>
      </c>
      <c r="G52" s="23" t="s">
        <v>26</v>
      </c>
    </row>
    <row r="53" spans="1:7" x14ac:dyDescent="0.2">
      <c r="A53" s="64"/>
      <c r="B53" s="23">
        <v>13</v>
      </c>
      <c r="C53" s="23" t="s">
        <v>715</v>
      </c>
      <c r="D53" s="23" t="s">
        <v>23</v>
      </c>
      <c r="E53" s="23" t="s">
        <v>24</v>
      </c>
      <c r="F53" s="23" t="s">
        <v>29</v>
      </c>
      <c r="G53" s="23" t="s">
        <v>26</v>
      </c>
    </row>
    <row r="54" spans="1:7" x14ac:dyDescent="0.2">
      <c r="A54" s="63"/>
      <c r="B54" s="23">
        <v>13</v>
      </c>
      <c r="C54" s="23" t="s">
        <v>716</v>
      </c>
      <c r="D54" s="23" t="s">
        <v>23</v>
      </c>
      <c r="E54" s="23" t="s">
        <v>24</v>
      </c>
      <c r="F54" s="23" t="s">
        <v>29</v>
      </c>
      <c r="G54" s="23" t="s">
        <v>26</v>
      </c>
    </row>
    <row r="55" spans="1:7" x14ac:dyDescent="0.2">
      <c r="A55" s="64"/>
      <c r="B55" s="23">
        <v>13</v>
      </c>
      <c r="C55" s="23" t="s">
        <v>564</v>
      </c>
      <c r="D55" s="23" t="s">
        <v>23</v>
      </c>
      <c r="E55" s="23" t="s">
        <v>24</v>
      </c>
      <c r="F55" s="23" t="s">
        <v>29</v>
      </c>
      <c r="G55" s="23" t="s">
        <v>26</v>
      </c>
    </row>
    <row r="56" spans="1:7" x14ac:dyDescent="0.2">
      <c r="A56" s="65"/>
      <c r="B56" s="23">
        <v>13</v>
      </c>
      <c r="C56" s="23" t="s">
        <v>711</v>
      </c>
      <c r="D56" s="23" t="s">
        <v>23</v>
      </c>
      <c r="E56" s="23" t="s">
        <v>24</v>
      </c>
      <c r="F56" s="23" t="s">
        <v>29</v>
      </c>
      <c r="G56" s="23" t="s">
        <v>26</v>
      </c>
    </row>
    <row r="57" spans="1:7" x14ac:dyDescent="0.2">
      <c r="A57" s="72" t="s">
        <v>140</v>
      </c>
      <c r="B57" s="23">
        <v>13</v>
      </c>
      <c r="C57" s="23" t="s">
        <v>704</v>
      </c>
      <c r="D57" s="23" t="s">
        <v>23</v>
      </c>
      <c r="E57" s="23" t="s">
        <v>24</v>
      </c>
      <c r="F57" s="23" t="s">
        <v>29</v>
      </c>
      <c r="G57" s="23" t="s">
        <v>26</v>
      </c>
    </row>
    <row r="58" spans="1:7" x14ac:dyDescent="0.2">
      <c r="A58" s="63"/>
      <c r="B58" s="23">
        <v>13</v>
      </c>
      <c r="C58" s="23" t="s">
        <v>714</v>
      </c>
      <c r="D58" s="23" t="s">
        <v>23</v>
      </c>
      <c r="E58" s="23" t="s">
        <v>24</v>
      </c>
      <c r="F58" s="23" t="s">
        <v>29</v>
      </c>
      <c r="G58" s="23" t="s">
        <v>26</v>
      </c>
    </row>
    <row r="59" spans="1:7" x14ac:dyDescent="0.2">
      <c r="A59" s="64"/>
      <c r="B59" s="23">
        <v>13</v>
      </c>
      <c r="C59" s="23" t="s">
        <v>709</v>
      </c>
      <c r="D59" s="23" t="s">
        <v>23</v>
      </c>
      <c r="E59" s="23" t="s">
        <v>24</v>
      </c>
      <c r="F59" s="23" t="s">
        <v>29</v>
      </c>
      <c r="G59" s="23" t="s">
        <v>26</v>
      </c>
    </row>
    <row r="60" spans="1:7" x14ac:dyDescent="0.2">
      <c r="A60" s="63"/>
      <c r="B60" s="23">
        <v>13</v>
      </c>
      <c r="C60" s="23" t="s">
        <v>716</v>
      </c>
      <c r="D60" s="23" t="s">
        <v>23</v>
      </c>
      <c r="E60" s="23" t="s">
        <v>24</v>
      </c>
      <c r="F60" s="23" t="s">
        <v>29</v>
      </c>
      <c r="G60" s="23" t="s">
        <v>26</v>
      </c>
    </row>
    <row r="61" spans="1:7" x14ac:dyDescent="0.2">
      <c r="A61" s="64"/>
      <c r="B61" s="23">
        <v>13</v>
      </c>
      <c r="C61" s="23" t="s">
        <v>564</v>
      </c>
      <c r="D61" s="23" t="s">
        <v>23</v>
      </c>
      <c r="E61" s="23" t="s">
        <v>24</v>
      </c>
      <c r="F61" s="23" t="s">
        <v>29</v>
      </c>
      <c r="G61" s="23" t="s">
        <v>26</v>
      </c>
    </row>
    <row r="62" spans="1:7" x14ac:dyDescent="0.2">
      <c r="A62" s="65"/>
      <c r="B62" s="23">
        <v>13</v>
      </c>
      <c r="C62" s="23" t="s">
        <v>711</v>
      </c>
      <c r="D62" s="23" t="s">
        <v>23</v>
      </c>
      <c r="E62" s="23" t="s">
        <v>24</v>
      </c>
      <c r="F62" s="23" t="s">
        <v>29</v>
      </c>
      <c r="G62" s="23" t="s">
        <v>26</v>
      </c>
    </row>
    <row r="63" spans="1:7" x14ac:dyDescent="0.2">
      <c r="A63" s="72" t="s">
        <v>263</v>
      </c>
      <c r="B63" s="23">
        <v>13</v>
      </c>
      <c r="C63" s="23" t="s">
        <v>704</v>
      </c>
      <c r="D63" s="23" t="s">
        <v>23</v>
      </c>
      <c r="E63" s="23" t="s">
        <v>24</v>
      </c>
      <c r="F63" s="23" t="s">
        <v>29</v>
      </c>
      <c r="G63" s="23" t="s">
        <v>26</v>
      </c>
    </row>
    <row r="64" spans="1:7" x14ac:dyDescent="0.2">
      <c r="A64" s="63"/>
      <c r="B64" s="23">
        <v>13</v>
      </c>
      <c r="C64" s="23" t="s">
        <v>714</v>
      </c>
      <c r="D64" s="23" t="s">
        <v>23</v>
      </c>
      <c r="E64" s="23" t="s">
        <v>24</v>
      </c>
      <c r="F64" s="23" t="s">
        <v>29</v>
      </c>
      <c r="G64" s="23" t="s">
        <v>26</v>
      </c>
    </row>
    <row r="65" spans="1:7" x14ac:dyDescent="0.2">
      <c r="A65" s="64"/>
      <c r="B65" s="23">
        <v>13</v>
      </c>
      <c r="C65" s="23" t="s">
        <v>564</v>
      </c>
      <c r="D65" s="23" t="s">
        <v>23</v>
      </c>
      <c r="E65" s="23" t="s">
        <v>24</v>
      </c>
      <c r="F65" s="23" t="s">
        <v>29</v>
      </c>
      <c r="G65" s="23" t="s">
        <v>26</v>
      </c>
    </row>
    <row r="66" spans="1:7" x14ac:dyDescent="0.2">
      <c r="A66" s="63"/>
      <c r="B66" s="23">
        <v>13</v>
      </c>
      <c r="C66" s="23" t="s">
        <v>711</v>
      </c>
      <c r="D66" s="23" t="s">
        <v>23</v>
      </c>
      <c r="E66" s="23" t="s">
        <v>24</v>
      </c>
      <c r="F66" s="23" t="s">
        <v>29</v>
      </c>
      <c r="G66" s="23" t="s">
        <v>26</v>
      </c>
    </row>
    <row r="67" spans="1:7" x14ac:dyDescent="0.2">
      <c r="A67" s="66"/>
      <c r="B67" s="23">
        <v>13</v>
      </c>
      <c r="C67" s="23" t="s">
        <v>717</v>
      </c>
      <c r="D67" s="23" t="s">
        <v>23</v>
      </c>
      <c r="E67" s="23" t="s">
        <v>24</v>
      </c>
      <c r="F67" s="23" t="s">
        <v>29</v>
      </c>
      <c r="G67" s="23" t="s">
        <v>26</v>
      </c>
    </row>
    <row r="68" spans="1:7" x14ac:dyDescent="0.2">
      <c r="A68" s="72" t="s">
        <v>159</v>
      </c>
      <c r="B68" s="23">
        <v>13</v>
      </c>
      <c r="C68" s="23" t="s">
        <v>704</v>
      </c>
      <c r="D68" s="23" t="s">
        <v>23</v>
      </c>
      <c r="E68" s="23" t="s">
        <v>24</v>
      </c>
      <c r="F68" s="23" t="s">
        <v>29</v>
      </c>
      <c r="G68" s="23" t="s">
        <v>26</v>
      </c>
    </row>
    <row r="69" spans="1:7" x14ac:dyDescent="0.2">
      <c r="A69" s="64"/>
      <c r="B69" s="23">
        <v>13</v>
      </c>
      <c r="C69" s="23" t="s">
        <v>619</v>
      </c>
      <c r="D69" s="23" t="s">
        <v>23</v>
      </c>
      <c r="E69" s="23" t="s">
        <v>24</v>
      </c>
      <c r="F69" s="23" t="s">
        <v>29</v>
      </c>
      <c r="G69" s="23" t="s">
        <v>26</v>
      </c>
    </row>
    <row r="70" spans="1:7" x14ac:dyDescent="0.2">
      <c r="A70" s="63"/>
      <c r="B70" s="23">
        <v>13</v>
      </c>
      <c r="C70" s="23" t="s">
        <v>714</v>
      </c>
      <c r="D70" s="23" t="s">
        <v>23</v>
      </c>
      <c r="E70" s="23" t="s">
        <v>24</v>
      </c>
      <c r="F70" s="23" t="s">
        <v>29</v>
      </c>
      <c r="G70" s="23" t="s">
        <v>26</v>
      </c>
    </row>
    <row r="71" spans="1:7" x14ac:dyDescent="0.2">
      <c r="A71" s="64"/>
      <c r="B71" s="23">
        <v>13</v>
      </c>
      <c r="C71" s="23" t="s">
        <v>558</v>
      </c>
      <c r="D71" s="23" t="s">
        <v>23</v>
      </c>
      <c r="E71" s="23" t="s">
        <v>24</v>
      </c>
      <c r="F71" s="23" t="s">
        <v>29</v>
      </c>
      <c r="G71" s="23" t="s">
        <v>26</v>
      </c>
    </row>
    <row r="72" spans="1:7" x14ac:dyDescent="0.2">
      <c r="A72" s="63"/>
      <c r="B72" s="23">
        <v>13</v>
      </c>
      <c r="C72" s="23" t="s">
        <v>564</v>
      </c>
      <c r="D72" s="23" t="s">
        <v>23</v>
      </c>
      <c r="E72" s="23" t="s">
        <v>24</v>
      </c>
      <c r="F72" s="23" t="s">
        <v>29</v>
      </c>
      <c r="G72" s="23" t="s">
        <v>26</v>
      </c>
    </row>
    <row r="73" spans="1:7" x14ac:dyDescent="0.2">
      <c r="A73" s="64"/>
      <c r="B73" s="23">
        <v>13</v>
      </c>
      <c r="C73" s="23" t="s">
        <v>711</v>
      </c>
      <c r="D73" s="23" t="s">
        <v>23</v>
      </c>
      <c r="E73" s="23" t="s">
        <v>24</v>
      </c>
      <c r="F73" s="23" t="s">
        <v>29</v>
      </c>
      <c r="G73" s="23" t="s">
        <v>26</v>
      </c>
    </row>
    <row r="74" spans="1:7" x14ac:dyDescent="0.2">
      <c r="A74" s="65"/>
      <c r="B74" s="23">
        <v>13</v>
      </c>
      <c r="C74" s="23" t="s">
        <v>717</v>
      </c>
      <c r="D74" s="23" t="s">
        <v>23</v>
      </c>
      <c r="E74" s="23" t="s">
        <v>24</v>
      </c>
      <c r="F74" s="23" t="s">
        <v>29</v>
      </c>
      <c r="G74" s="23" t="s">
        <v>26</v>
      </c>
    </row>
    <row r="75" spans="1:7" x14ac:dyDescent="0.2">
      <c r="A75" s="72" t="s">
        <v>173</v>
      </c>
      <c r="B75" s="23">
        <v>13</v>
      </c>
      <c r="C75" s="23" t="s">
        <v>704</v>
      </c>
      <c r="D75" s="23" t="s">
        <v>23</v>
      </c>
      <c r="E75" s="23" t="s">
        <v>24</v>
      </c>
      <c r="F75" s="23" t="s">
        <v>29</v>
      </c>
      <c r="G75" s="23" t="s">
        <v>26</v>
      </c>
    </row>
    <row r="76" spans="1:7" x14ac:dyDescent="0.2">
      <c r="A76" s="65"/>
      <c r="B76" s="23">
        <v>13</v>
      </c>
      <c r="C76" s="23" t="s">
        <v>564</v>
      </c>
      <c r="D76" s="23" t="s">
        <v>23</v>
      </c>
      <c r="E76" s="23" t="s">
        <v>32</v>
      </c>
      <c r="F76" s="23" t="s">
        <v>29</v>
      </c>
      <c r="G76" s="23" t="s">
        <v>26</v>
      </c>
    </row>
  </sheetData>
  <mergeCells count="15">
    <mergeCell ref="A25:A26"/>
    <mergeCell ref="A27:A30"/>
    <mergeCell ref="A1:G1"/>
    <mergeCell ref="A11:A14"/>
    <mergeCell ref="A16:A18"/>
    <mergeCell ref="A19:A21"/>
    <mergeCell ref="A22:A24"/>
    <mergeCell ref="A36:A40"/>
    <mergeCell ref="A41:A46"/>
    <mergeCell ref="A47:A56"/>
    <mergeCell ref="A31:A35"/>
    <mergeCell ref="A75:A76"/>
    <mergeCell ref="A68:A74"/>
    <mergeCell ref="A57:A62"/>
    <mergeCell ref="A63:A67"/>
  </mergeCells>
  <pageMargins left="0.7" right="0.7" top="0.75" bottom="0.75" header="0.3" footer="0.3"/>
  <tableParts count="1">
    <tablePart r:id="rId1"/>
  </tableParts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outlinePr summaryBelow="0" summaryRight="0"/>
  </sheetPr>
  <dimension ref="A1:M184"/>
  <sheetViews>
    <sheetView workbookViewId="0"/>
  </sheetViews>
  <sheetFormatPr defaultColWidth="12.5703125" defaultRowHeight="15.75" customHeight="1" x14ac:dyDescent="0.2"/>
  <cols>
    <col min="1" max="7" width="18.85546875" customWidth="1"/>
  </cols>
  <sheetData>
    <row r="1" spans="1:8" x14ac:dyDescent="0.2">
      <c r="A1" s="48" t="s">
        <v>0</v>
      </c>
      <c r="B1" s="49"/>
      <c r="C1" s="49"/>
      <c r="D1" s="49"/>
      <c r="E1" s="49"/>
      <c r="F1" s="49"/>
      <c r="G1" s="50"/>
      <c r="H1" s="1"/>
    </row>
    <row r="2" spans="1:8" x14ac:dyDescent="0.2">
      <c r="A2" s="2"/>
      <c r="B2" s="3"/>
      <c r="C2" s="3"/>
      <c r="D2" s="3"/>
      <c r="E2" s="3"/>
      <c r="F2" s="3"/>
      <c r="G2" s="3"/>
      <c r="H2" s="1"/>
    </row>
    <row r="3" spans="1:8" x14ac:dyDescent="0.2">
      <c r="A3" s="4" t="s">
        <v>1</v>
      </c>
      <c r="B3" s="5">
        <v>46176</v>
      </c>
      <c r="C3" s="3"/>
      <c r="D3" s="3"/>
      <c r="E3" s="3"/>
      <c r="F3" s="3"/>
      <c r="G3" s="3"/>
      <c r="H3" s="1"/>
    </row>
    <row r="4" spans="1:8" x14ac:dyDescent="0.2">
      <c r="A4" s="4" t="s">
        <v>2</v>
      </c>
      <c r="B4" s="3" t="s">
        <v>3</v>
      </c>
      <c r="C4" s="3"/>
      <c r="D4" s="3"/>
      <c r="E4" s="3"/>
      <c r="F4" s="3"/>
      <c r="G4" s="3"/>
      <c r="H4" s="1"/>
    </row>
    <row r="5" spans="1:8" x14ac:dyDescent="0.2">
      <c r="A5" s="4" t="s">
        <v>4</v>
      </c>
      <c r="B5" s="6" t="s">
        <v>5</v>
      </c>
      <c r="C5" s="3"/>
      <c r="D5" s="3"/>
      <c r="E5" s="3"/>
      <c r="F5" s="3"/>
      <c r="G5" s="3"/>
      <c r="H5" s="1"/>
    </row>
    <row r="6" spans="1:8" x14ac:dyDescent="0.2">
      <c r="A6" s="2"/>
      <c r="B6" s="3"/>
      <c r="C6" s="3"/>
      <c r="D6" s="3"/>
      <c r="E6" s="3"/>
      <c r="F6" s="3"/>
      <c r="G6" s="3"/>
      <c r="H6" s="1"/>
    </row>
    <row r="7" spans="1:8" x14ac:dyDescent="0.2">
      <c r="A7" s="7" t="s">
        <v>6</v>
      </c>
      <c r="B7" s="8" t="s">
        <v>7</v>
      </c>
      <c r="C7" s="8" t="s">
        <v>8</v>
      </c>
      <c r="D7" s="8" t="s">
        <v>9</v>
      </c>
      <c r="E7" s="8" t="s">
        <v>10</v>
      </c>
      <c r="F7" s="8" t="s">
        <v>11</v>
      </c>
      <c r="G7" s="8" t="s">
        <v>12</v>
      </c>
      <c r="H7" s="1"/>
    </row>
    <row r="8" spans="1:8" x14ac:dyDescent="0.2">
      <c r="A8" s="7" t="s">
        <v>13</v>
      </c>
      <c r="B8" s="9" t="s">
        <v>14</v>
      </c>
      <c r="C8" s="9" t="s">
        <v>15</v>
      </c>
      <c r="D8" s="8" t="s">
        <v>16</v>
      </c>
      <c r="E8" s="8" t="s">
        <v>17</v>
      </c>
      <c r="F8" s="8" t="s">
        <v>18</v>
      </c>
      <c r="G8" s="8" t="s">
        <v>19</v>
      </c>
      <c r="H8" s="1"/>
    </row>
    <row r="9" spans="1:8" x14ac:dyDescent="0.2">
      <c r="A9" s="72" t="s">
        <v>21</v>
      </c>
      <c r="B9" s="23">
        <v>14</v>
      </c>
      <c r="C9" s="23" t="s">
        <v>718</v>
      </c>
      <c r="D9" s="23" t="s">
        <v>23</v>
      </c>
      <c r="E9" s="23" t="s">
        <v>51</v>
      </c>
      <c r="F9" s="23" t="s">
        <v>29</v>
      </c>
      <c r="G9" s="23" t="s">
        <v>26</v>
      </c>
      <c r="H9" s="1"/>
    </row>
    <row r="10" spans="1:8" x14ac:dyDescent="0.2">
      <c r="A10" s="64"/>
      <c r="B10" s="23">
        <v>14</v>
      </c>
      <c r="C10" s="23" t="s">
        <v>719</v>
      </c>
      <c r="D10" s="23" t="s">
        <v>23</v>
      </c>
      <c r="E10" s="23" t="s">
        <v>51</v>
      </c>
      <c r="F10" s="23" t="s">
        <v>29</v>
      </c>
      <c r="G10" s="23" t="s">
        <v>26</v>
      </c>
    </row>
    <row r="11" spans="1:8" x14ac:dyDescent="0.2">
      <c r="A11" s="63"/>
      <c r="B11" s="23">
        <v>14</v>
      </c>
      <c r="C11" s="23" t="s">
        <v>720</v>
      </c>
      <c r="D11" s="23" t="s">
        <v>23</v>
      </c>
      <c r="E11" s="23" t="s">
        <v>51</v>
      </c>
      <c r="F11" s="23" t="s">
        <v>29</v>
      </c>
      <c r="G11" s="23" t="s">
        <v>26</v>
      </c>
    </row>
    <row r="12" spans="1:8" x14ac:dyDescent="0.2">
      <c r="A12" s="64"/>
      <c r="B12" s="23">
        <v>14</v>
      </c>
      <c r="C12" s="23" t="s">
        <v>721</v>
      </c>
      <c r="D12" s="23" t="s">
        <v>23</v>
      </c>
      <c r="E12" s="23" t="s">
        <v>51</v>
      </c>
      <c r="F12" s="23" t="s">
        <v>29</v>
      </c>
      <c r="G12" s="23" t="s">
        <v>26</v>
      </c>
    </row>
    <row r="13" spans="1:8" x14ac:dyDescent="0.2">
      <c r="A13" s="63"/>
      <c r="B13" s="23">
        <v>14</v>
      </c>
      <c r="C13" s="23" t="s">
        <v>722</v>
      </c>
      <c r="D13" s="23" t="s">
        <v>23</v>
      </c>
      <c r="E13" s="23" t="s">
        <v>51</v>
      </c>
      <c r="F13" s="23" t="s">
        <v>29</v>
      </c>
      <c r="G13" s="23" t="s">
        <v>26</v>
      </c>
    </row>
    <row r="14" spans="1:8" x14ac:dyDescent="0.2">
      <c r="A14" s="64"/>
      <c r="B14" s="23">
        <v>14</v>
      </c>
      <c r="C14" s="23" t="s">
        <v>723</v>
      </c>
      <c r="D14" s="23" t="s">
        <v>23</v>
      </c>
      <c r="E14" s="23" t="s">
        <v>51</v>
      </c>
      <c r="F14" s="23" t="s">
        <v>29</v>
      </c>
      <c r="G14" s="23" t="s">
        <v>26</v>
      </c>
    </row>
    <row r="15" spans="1:8" x14ac:dyDescent="0.2">
      <c r="A15" s="63"/>
      <c r="B15" s="23">
        <v>14</v>
      </c>
      <c r="C15" s="23" t="s">
        <v>724</v>
      </c>
      <c r="D15" s="23" t="s">
        <v>23</v>
      </c>
      <c r="E15" s="23" t="s">
        <v>51</v>
      </c>
      <c r="F15" s="23" t="s">
        <v>29</v>
      </c>
      <c r="G15" s="23" t="s">
        <v>26</v>
      </c>
    </row>
    <row r="16" spans="1:8" x14ac:dyDescent="0.2">
      <c r="A16" s="64"/>
      <c r="B16" s="23">
        <v>14</v>
      </c>
      <c r="C16" s="23" t="s">
        <v>725</v>
      </c>
      <c r="D16" s="23" t="s">
        <v>55</v>
      </c>
      <c r="E16" s="23" t="s">
        <v>51</v>
      </c>
      <c r="F16" s="23" t="s">
        <v>29</v>
      </c>
      <c r="G16" s="23" t="s">
        <v>26</v>
      </c>
    </row>
    <row r="17" spans="1:7" x14ac:dyDescent="0.2">
      <c r="A17" s="63"/>
      <c r="B17" s="23">
        <v>14</v>
      </c>
      <c r="C17" s="23" t="s">
        <v>726</v>
      </c>
      <c r="D17" s="23" t="s">
        <v>23</v>
      </c>
      <c r="E17" s="23" t="s">
        <v>51</v>
      </c>
      <c r="F17" s="23" t="s">
        <v>29</v>
      </c>
      <c r="G17" s="23" t="s">
        <v>26</v>
      </c>
    </row>
    <row r="18" spans="1:7" x14ac:dyDescent="0.2">
      <c r="A18" s="64"/>
      <c r="B18" s="23">
        <v>14</v>
      </c>
      <c r="C18" s="23" t="s">
        <v>727</v>
      </c>
      <c r="D18" s="23" t="s">
        <v>23</v>
      </c>
      <c r="E18" s="23" t="s">
        <v>51</v>
      </c>
      <c r="F18" s="23" t="s">
        <v>29</v>
      </c>
      <c r="G18" s="23" t="s">
        <v>26</v>
      </c>
    </row>
    <row r="19" spans="1:7" x14ac:dyDescent="0.2">
      <c r="A19" s="63"/>
      <c r="B19" s="23">
        <v>14</v>
      </c>
      <c r="C19" s="23" t="s">
        <v>728</v>
      </c>
      <c r="D19" s="23" t="s">
        <v>23</v>
      </c>
      <c r="E19" s="23" t="s">
        <v>51</v>
      </c>
      <c r="F19" s="23" t="s">
        <v>29</v>
      </c>
      <c r="G19" s="23" t="s">
        <v>26</v>
      </c>
    </row>
    <row r="20" spans="1:7" x14ac:dyDescent="0.2">
      <c r="A20" s="64"/>
      <c r="B20" s="23">
        <v>14</v>
      </c>
      <c r="C20" s="23" t="s">
        <v>729</v>
      </c>
      <c r="D20" s="23" t="s">
        <v>23</v>
      </c>
      <c r="E20" s="23" t="s">
        <v>51</v>
      </c>
      <c r="F20" s="23" t="s">
        <v>29</v>
      </c>
      <c r="G20" s="23" t="s">
        <v>26</v>
      </c>
    </row>
    <row r="21" spans="1:7" x14ac:dyDescent="0.2">
      <c r="A21" s="65"/>
      <c r="B21" s="23">
        <v>14</v>
      </c>
      <c r="C21" s="23" t="s">
        <v>730</v>
      </c>
      <c r="D21" s="23" t="s">
        <v>23</v>
      </c>
      <c r="E21" s="23" t="s">
        <v>51</v>
      </c>
      <c r="F21" s="23" t="s">
        <v>29</v>
      </c>
      <c r="G21" s="23" t="s">
        <v>26</v>
      </c>
    </row>
    <row r="22" spans="1:7" x14ac:dyDescent="0.2">
      <c r="A22" s="72" t="s">
        <v>30</v>
      </c>
      <c r="B22" s="23">
        <v>14</v>
      </c>
      <c r="C22" s="23" t="s">
        <v>731</v>
      </c>
      <c r="D22" s="23" t="s">
        <v>23</v>
      </c>
      <c r="E22" s="23" t="s">
        <v>51</v>
      </c>
      <c r="F22" s="23" t="s">
        <v>29</v>
      </c>
      <c r="G22" s="23" t="s">
        <v>26</v>
      </c>
    </row>
    <row r="23" spans="1:7" x14ac:dyDescent="0.2">
      <c r="A23" s="63"/>
      <c r="B23" s="23">
        <v>14</v>
      </c>
      <c r="C23" s="23" t="s">
        <v>585</v>
      </c>
      <c r="D23" s="23" t="s">
        <v>23</v>
      </c>
      <c r="E23" s="23" t="s">
        <v>51</v>
      </c>
      <c r="F23" s="23" t="s">
        <v>29</v>
      </c>
      <c r="G23" s="23" t="s">
        <v>26</v>
      </c>
    </row>
    <row r="24" spans="1:7" x14ac:dyDescent="0.2">
      <c r="A24" s="64"/>
      <c r="B24" s="23">
        <v>14</v>
      </c>
      <c r="C24" s="23" t="s">
        <v>732</v>
      </c>
      <c r="D24" s="23" t="s">
        <v>23</v>
      </c>
      <c r="E24" s="23" t="s">
        <v>51</v>
      </c>
      <c r="F24" s="23" t="s">
        <v>29</v>
      </c>
      <c r="G24" s="23" t="s">
        <v>26</v>
      </c>
    </row>
    <row r="25" spans="1:7" x14ac:dyDescent="0.2">
      <c r="A25" s="65"/>
      <c r="B25" s="23">
        <v>14</v>
      </c>
      <c r="C25" s="23" t="s">
        <v>733</v>
      </c>
      <c r="D25" s="23" t="s">
        <v>23</v>
      </c>
      <c r="E25" s="23" t="s">
        <v>51</v>
      </c>
      <c r="F25" s="23" t="s">
        <v>29</v>
      </c>
      <c r="G25" s="23" t="s">
        <v>26</v>
      </c>
    </row>
    <row r="26" spans="1:7" x14ac:dyDescent="0.2">
      <c r="A26" s="72" t="s">
        <v>48</v>
      </c>
      <c r="B26" s="23">
        <v>14</v>
      </c>
      <c r="C26" s="24" t="s">
        <v>731</v>
      </c>
      <c r="D26" s="23" t="s">
        <v>23</v>
      </c>
      <c r="E26" s="23" t="s">
        <v>51</v>
      </c>
      <c r="F26" s="23" t="s">
        <v>29</v>
      </c>
      <c r="G26" s="23" t="s">
        <v>26</v>
      </c>
    </row>
    <row r="27" spans="1:7" x14ac:dyDescent="0.2">
      <c r="A27" s="63"/>
      <c r="B27" s="23">
        <v>14</v>
      </c>
      <c r="C27" s="24" t="s">
        <v>732</v>
      </c>
      <c r="D27" s="23" t="s">
        <v>23</v>
      </c>
      <c r="E27" s="23" t="s">
        <v>51</v>
      </c>
      <c r="F27" s="23" t="s">
        <v>29</v>
      </c>
      <c r="G27" s="23" t="s">
        <v>26</v>
      </c>
    </row>
    <row r="28" spans="1:7" x14ac:dyDescent="0.2">
      <c r="A28" s="64"/>
      <c r="B28" s="23">
        <v>14</v>
      </c>
      <c r="C28" s="24" t="s">
        <v>733</v>
      </c>
      <c r="D28" s="23" t="s">
        <v>23</v>
      </c>
      <c r="E28" s="23" t="s">
        <v>51</v>
      </c>
      <c r="F28" s="23" t="s">
        <v>29</v>
      </c>
      <c r="G28" s="23" t="s">
        <v>26</v>
      </c>
    </row>
    <row r="29" spans="1:7" x14ac:dyDescent="0.2">
      <c r="A29" s="63"/>
      <c r="B29" s="23">
        <v>14</v>
      </c>
      <c r="C29" s="24" t="s">
        <v>734</v>
      </c>
      <c r="D29" s="23" t="s">
        <v>23</v>
      </c>
      <c r="E29" s="23" t="s">
        <v>51</v>
      </c>
      <c r="F29" s="23" t="s">
        <v>29</v>
      </c>
      <c r="G29" s="23" t="s">
        <v>26</v>
      </c>
    </row>
    <row r="30" spans="1:7" x14ac:dyDescent="0.2">
      <c r="A30" s="64"/>
      <c r="B30" s="23">
        <v>14</v>
      </c>
      <c r="C30" s="24" t="s">
        <v>735</v>
      </c>
      <c r="D30" s="23" t="s">
        <v>23</v>
      </c>
      <c r="E30" s="23" t="s">
        <v>51</v>
      </c>
      <c r="F30" s="23" t="s">
        <v>29</v>
      </c>
      <c r="G30" s="23" t="s">
        <v>26</v>
      </c>
    </row>
    <row r="31" spans="1:7" x14ac:dyDescent="0.2">
      <c r="A31" s="65"/>
      <c r="B31" s="23">
        <v>14</v>
      </c>
      <c r="C31" s="24" t="s">
        <v>736</v>
      </c>
      <c r="D31" s="23" t="s">
        <v>23</v>
      </c>
      <c r="E31" s="23" t="s">
        <v>51</v>
      </c>
      <c r="F31" s="23" t="s">
        <v>29</v>
      </c>
      <c r="G31" s="23" t="s">
        <v>26</v>
      </c>
    </row>
    <row r="32" spans="1:7" x14ac:dyDescent="0.2">
      <c r="A32" s="72" t="s">
        <v>60</v>
      </c>
      <c r="B32" s="23">
        <v>14</v>
      </c>
      <c r="C32" s="23" t="s">
        <v>734</v>
      </c>
      <c r="D32" s="23" t="s">
        <v>23</v>
      </c>
      <c r="E32" s="23" t="s">
        <v>51</v>
      </c>
      <c r="F32" s="23" t="s">
        <v>29</v>
      </c>
      <c r="G32" s="23" t="s">
        <v>26</v>
      </c>
    </row>
    <row r="33" spans="1:7" x14ac:dyDescent="0.2">
      <c r="A33" s="63"/>
      <c r="B33" s="23">
        <v>14</v>
      </c>
      <c r="C33" s="23" t="s">
        <v>585</v>
      </c>
      <c r="D33" s="23" t="s">
        <v>23</v>
      </c>
      <c r="E33" s="23" t="s">
        <v>51</v>
      </c>
      <c r="F33" s="23" t="s">
        <v>29</v>
      </c>
      <c r="G33" s="23" t="s">
        <v>26</v>
      </c>
    </row>
    <row r="34" spans="1:7" x14ac:dyDescent="0.2">
      <c r="A34" s="64"/>
      <c r="B34" s="23">
        <v>14</v>
      </c>
      <c r="C34" s="23" t="s">
        <v>735</v>
      </c>
      <c r="D34" s="23" t="s">
        <v>23</v>
      </c>
      <c r="E34" s="23" t="s">
        <v>51</v>
      </c>
      <c r="F34" s="23" t="s">
        <v>29</v>
      </c>
      <c r="G34" s="23" t="s">
        <v>26</v>
      </c>
    </row>
    <row r="35" spans="1:7" x14ac:dyDescent="0.2">
      <c r="A35" s="63"/>
      <c r="B35" s="23">
        <v>14</v>
      </c>
      <c r="C35" s="23" t="s">
        <v>736</v>
      </c>
      <c r="D35" s="23" t="s">
        <v>23</v>
      </c>
      <c r="E35" s="23" t="s">
        <v>51</v>
      </c>
      <c r="F35" s="23" t="s">
        <v>29</v>
      </c>
      <c r="G35" s="23" t="s">
        <v>26</v>
      </c>
    </row>
    <row r="36" spans="1:7" x14ac:dyDescent="0.2">
      <c r="A36" s="64"/>
      <c r="B36" s="23">
        <v>14</v>
      </c>
      <c r="C36" s="23" t="s">
        <v>733</v>
      </c>
      <c r="D36" s="23" t="s">
        <v>23</v>
      </c>
      <c r="E36" s="23" t="s">
        <v>51</v>
      </c>
      <c r="F36" s="23" t="s">
        <v>29</v>
      </c>
      <c r="G36" s="23" t="s">
        <v>26</v>
      </c>
    </row>
    <row r="37" spans="1:7" x14ac:dyDescent="0.2">
      <c r="A37" s="63"/>
      <c r="B37" s="23">
        <v>14</v>
      </c>
      <c r="C37" s="23" t="s">
        <v>737</v>
      </c>
      <c r="D37" s="23" t="s">
        <v>23</v>
      </c>
      <c r="E37" s="23" t="s">
        <v>51</v>
      </c>
      <c r="F37" s="23" t="s">
        <v>29</v>
      </c>
      <c r="G37" s="23" t="s">
        <v>26</v>
      </c>
    </row>
    <row r="38" spans="1:7" x14ac:dyDescent="0.2">
      <c r="A38" s="64"/>
      <c r="B38" s="23">
        <v>14</v>
      </c>
      <c r="C38" s="23" t="s">
        <v>738</v>
      </c>
      <c r="D38" s="23" t="s">
        <v>23</v>
      </c>
      <c r="E38" s="23" t="s">
        <v>51</v>
      </c>
      <c r="F38" s="23" t="s">
        <v>29</v>
      </c>
      <c r="G38" s="23" t="s">
        <v>26</v>
      </c>
    </row>
    <row r="39" spans="1:7" x14ac:dyDescent="0.2">
      <c r="A39" s="63"/>
      <c r="B39" s="23">
        <v>14</v>
      </c>
      <c r="C39" s="23" t="s">
        <v>739</v>
      </c>
      <c r="D39" s="23" t="s">
        <v>23</v>
      </c>
      <c r="E39" s="23" t="s">
        <v>51</v>
      </c>
      <c r="F39" s="23" t="s">
        <v>29</v>
      </c>
      <c r="G39" s="23" t="s">
        <v>26</v>
      </c>
    </row>
    <row r="40" spans="1:7" x14ac:dyDescent="0.2">
      <c r="A40" s="64"/>
      <c r="B40" s="23">
        <v>14</v>
      </c>
      <c r="C40" s="23" t="s">
        <v>740</v>
      </c>
      <c r="D40" s="23" t="s">
        <v>23</v>
      </c>
      <c r="E40" s="23" t="s">
        <v>51</v>
      </c>
      <c r="F40" s="23" t="s">
        <v>29</v>
      </c>
      <c r="G40" s="23" t="s">
        <v>26</v>
      </c>
    </row>
    <row r="41" spans="1:7" x14ac:dyDescent="0.2">
      <c r="A41" s="63"/>
      <c r="B41" s="23">
        <v>14</v>
      </c>
      <c r="C41" s="23" t="s">
        <v>741</v>
      </c>
      <c r="D41" s="23" t="s">
        <v>23</v>
      </c>
      <c r="E41" s="23" t="s">
        <v>51</v>
      </c>
      <c r="F41" s="23" t="s">
        <v>29</v>
      </c>
      <c r="G41" s="23" t="s">
        <v>26</v>
      </c>
    </row>
    <row r="42" spans="1:7" x14ac:dyDescent="0.2">
      <c r="A42" s="64"/>
      <c r="B42" s="23">
        <v>14</v>
      </c>
      <c r="C42" s="23" t="s">
        <v>733</v>
      </c>
      <c r="D42" s="23" t="s">
        <v>23</v>
      </c>
      <c r="E42" s="23" t="s">
        <v>51</v>
      </c>
      <c r="F42" s="23" t="s">
        <v>57</v>
      </c>
      <c r="G42" s="23" t="s">
        <v>26</v>
      </c>
    </row>
    <row r="43" spans="1:7" x14ac:dyDescent="0.2">
      <c r="A43" s="63"/>
      <c r="B43" s="23">
        <v>14</v>
      </c>
      <c r="C43" s="23" t="s">
        <v>742</v>
      </c>
      <c r="D43" s="23" t="s">
        <v>23</v>
      </c>
      <c r="E43" s="23" t="s">
        <v>51</v>
      </c>
      <c r="F43" s="23" t="s">
        <v>57</v>
      </c>
      <c r="G43" s="23" t="s">
        <v>26</v>
      </c>
    </row>
    <row r="44" spans="1:7" x14ac:dyDescent="0.2">
      <c r="A44" s="64"/>
      <c r="B44" s="23">
        <v>14</v>
      </c>
      <c r="C44" s="23" t="s">
        <v>738</v>
      </c>
      <c r="D44" s="23" t="s">
        <v>23</v>
      </c>
      <c r="E44" s="23" t="s">
        <v>51</v>
      </c>
      <c r="F44" s="23" t="s">
        <v>57</v>
      </c>
      <c r="G44" s="23" t="s">
        <v>26</v>
      </c>
    </row>
    <row r="45" spans="1:7" x14ac:dyDescent="0.2">
      <c r="A45" s="63"/>
      <c r="B45" s="23">
        <v>14</v>
      </c>
      <c r="C45" s="23" t="s">
        <v>739</v>
      </c>
      <c r="D45" s="23" t="s">
        <v>23</v>
      </c>
      <c r="E45" s="23" t="s">
        <v>51</v>
      </c>
      <c r="F45" s="23" t="s">
        <v>29</v>
      </c>
      <c r="G45" s="23" t="s">
        <v>26</v>
      </c>
    </row>
    <row r="46" spans="1:7" x14ac:dyDescent="0.2">
      <c r="A46" s="66"/>
      <c r="B46" s="23">
        <v>14</v>
      </c>
      <c r="C46" s="23" t="s">
        <v>740</v>
      </c>
      <c r="D46" s="23" t="s">
        <v>23</v>
      </c>
      <c r="E46" s="23" t="s">
        <v>51</v>
      </c>
      <c r="F46" s="23" t="s">
        <v>25</v>
      </c>
      <c r="G46" s="23" t="s">
        <v>26</v>
      </c>
    </row>
    <row r="47" spans="1:7" x14ac:dyDescent="0.2">
      <c r="A47" s="72" t="s">
        <v>69</v>
      </c>
      <c r="B47" s="23">
        <v>14</v>
      </c>
      <c r="C47" s="23" t="s">
        <v>733</v>
      </c>
      <c r="D47" s="23" t="s">
        <v>23</v>
      </c>
      <c r="E47" s="23" t="s">
        <v>51</v>
      </c>
      <c r="F47" s="23" t="s">
        <v>25</v>
      </c>
      <c r="G47" s="23" t="s">
        <v>26</v>
      </c>
    </row>
    <row r="48" spans="1:7" x14ac:dyDescent="0.2">
      <c r="A48" s="64"/>
      <c r="B48" s="23">
        <v>14</v>
      </c>
      <c r="C48" s="23" t="s">
        <v>742</v>
      </c>
      <c r="D48" s="23" t="s">
        <v>23</v>
      </c>
      <c r="E48" s="23" t="s">
        <v>51</v>
      </c>
      <c r="F48" s="23" t="s">
        <v>57</v>
      </c>
      <c r="G48" s="23" t="s">
        <v>26</v>
      </c>
    </row>
    <row r="49" spans="1:7" x14ac:dyDescent="0.2">
      <c r="A49" s="63"/>
      <c r="B49" s="23">
        <v>14</v>
      </c>
      <c r="C49" s="23" t="s">
        <v>738</v>
      </c>
      <c r="D49" s="23" t="s">
        <v>23</v>
      </c>
      <c r="E49" s="23" t="s">
        <v>51</v>
      </c>
      <c r="F49" s="23" t="s">
        <v>57</v>
      </c>
      <c r="G49" s="23" t="s">
        <v>26</v>
      </c>
    </row>
    <row r="50" spans="1:7" x14ac:dyDescent="0.2">
      <c r="A50" s="64"/>
      <c r="B50" s="23">
        <v>14</v>
      </c>
      <c r="C50" s="23" t="s">
        <v>739</v>
      </c>
      <c r="D50" s="23" t="s">
        <v>23</v>
      </c>
      <c r="E50" s="23" t="s">
        <v>51</v>
      </c>
      <c r="F50" s="23" t="s">
        <v>57</v>
      </c>
      <c r="G50" s="23" t="s">
        <v>26</v>
      </c>
    </row>
    <row r="51" spans="1:7" x14ac:dyDescent="0.2">
      <c r="A51" s="63"/>
      <c r="B51" s="23">
        <v>14</v>
      </c>
      <c r="C51" s="23" t="s">
        <v>740</v>
      </c>
      <c r="D51" s="23" t="s">
        <v>23</v>
      </c>
      <c r="E51" s="23" t="s">
        <v>51</v>
      </c>
      <c r="F51" s="23" t="s">
        <v>57</v>
      </c>
      <c r="G51" s="23" t="s">
        <v>26</v>
      </c>
    </row>
    <row r="52" spans="1:7" x14ac:dyDescent="0.2">
      <c r="A52" s="66"/>
      <c r="B52" s="23">
        <v>14</v>
      </c>
      <c r="C52" s="23" t="s">
        <v>743</v>
      </c>
      <c r="D52" s="23" t="s">
        <v>23</v>
      </c>
      <c r="E52" s="23" t="s">
        <v>51</v>
      </c>
      <c r="F52" s="23" t="s">
        <v>57</v>
      </c>
      <c r="G52" s="23" t="s">
        <v>26</v>
      </c>
    </row>
    <row r="53" spans="1:7" x14ac:dyDescent="0.2">
      <c r="A53" s="72" t="s">
        <v>77</v>
      </c>
      <c r="B53" s="23">
        <v>14</v>
      </c>
      <c r="C53" s="24" t="s">
        <v>733</v>
      </c>
      <c r="D53" s="23" t="s">
        <v>23</v>
      </c>
      <c r="E53" s="23" t="s">
        <v>51</v>
      </c>
      <c r="F53" s="23" t="s">
        <v>29</v>
      </c>
      <c r="G53" s="23" t="s">
        <v>26</v>
      </c>
    </row>
    <row r="54" spans="1:7" x14ac:dyDescent="0.2">
      <c r="A54" s="64"/>
      <c r="B54" s="23">
        <v>14</v>
      </c>
      <c r="C54" s="24" t="s">
        <v>742</v>
      </c>
      <c r="D54" s="23" t="s">
        <v>23</v>
      </c>
      <c r="E54" s="23" t="s">
        <v>51</v>
      </c>
      <c r="F54" s="23" t="s">
        <v>29</v>
      </c>
      <c r="G54" s="23" t="s">
        <v>26</v>
      </c>
    </row>
    <row r="55" spans="1:7" x14ac:dyDescent="0.2">
      <c r="A55" s="63"/>
      <c r="B55" s="23">
        <v>14</v>
      </c>
      <c r="C55" s="24" t="s">
        <v>738</v>
      </c>
      <c r="D55" s="23" t="s">
        <v>23</v>
      </c>
      <c r="E55" s="23" t="s">
        <v>51</v>
      </c>
      <c r="F55" s="23" t="s">
        <v>29</v>
      </c>
      <c r="G55" s="23" t="s">
        <v>26</v>
      </c>
    </row>
    <row r="56" spans="1:7" x14ac:dyDescent="0.2">
      <c r="A56" s="64"/>
      <c r="B56" s="23">
        <v>14</v>
      </c>
      <c r="C56" s="24" t="s">
        <v>739</v>
      </c>
      <c r="D56" s="23" t="s">
        <v>23</v>
      </c>
      <c r="E56" s="23" t="s">
        <v>51</v>
      </c>
      <c r="F56" s="23" t="s">
        <v>29</v>
      </c>
      <c r="G56" s="23" t="s">
        <v>26</v>
      </c>
    </row>
    <row r="57" spans="1:7" x14ac:dyDescent="0.2">
      <c r="A57" s="63"/>
      <c r="B57" s="23">
        <v>14</v>
      </c>
      <c r="C57" s="24" t="s">
        <v>740</v>
      </c>
      <c r="D57" s="23" t="s">
        <v>23</v>
      </c>
      <c r="E57" s="23" t="s">
        <v>51</v>
      </c>
      <c r="F57" s="23" t="s">
        <v>29</v>
      </c>
      <c r="G57" s="23" t="s">
        <v>26</v>
      </c>
    </row>
    <row r="58" spans="1:7" x14ac:dyDescent="0.2">
      <c r="A58" s="66"/>
      <c r="B58" s="23">
        <v>14</v>
      </c>
      <c r="C58" s="24" t="s">
        <v>743</v>
      </c>
      <c r="D58" s="23" t="s">
        <v>23</v>
      </c>
      <c r="E58" s="23" t="s">
        <v>51</v>
      </c>
      <c r="F58" s="23" t="s">
        <v>29</v>
      </c>
      <c r="G58" s="23" t="s">
        <v>26</v>
      </c>
    </row>
    <row r="59" spans="1:7" x14ac:dyDescent="0.2">
      <c r="A59" s="72" t="s">
        <v>82</v>
      </c>
      <c r="B59" s="23">
        <v>14</v>
      </c>
      <c r="C59" s="24" t="s">
        <v>733</v>
      </c>
      <c r="D59" s="23" t="s">
        <v>23</v>
      </c>
      <c r="E59" s="23" t="s">
        <v>51</v>
      </c>
      <c r="F59" s="23" t="s">
        <v>29</v>
      </c>
      <c r="G59" s="23" t="s">
        <v>26</v>
      </c>
    </row>
    <row r="60" spans="1:7" x14ac:dyDescent="0.2">
      <c r="A60" s="64"/>
      <c r="B60" s="23">
        <v>14</v>
      </c>
      <c r="C60" s="24" t="s">
        <v>742</v>
      </c>
      <c r="D60" s="23" t="s">
        <v>23</v>
      </c>
      <c r="E60" s="23" t="s">
        <v>51</v>
      </c>
      <c r="F60" s="23" t="s">
        <v>29</v>
      </c>
      <c r="G60" s="23" t="s">
        <v>26</v>
      </c>
    </row>
    <row r="61" spans="1:7" x14ac:dyDescent="0.2">
      <c r="A61" s="63"/>
      <c r="B61" s="23">
        <v>14</v>
      </c>
      <c r="C61" s="24" t="s">
        <v>738</v>
      </c>
      <c r="D61" s="23" t="s">
        <v>23</v>
      </c>
      <c r="E61" s="23" t="s">
        <v>51</v>
      </c>
      <c r="F61" s="23" t="s">
        <v>29</v>
      </c>
      <c r="G61" s="23" t="s">
        <v>26</v>
      </c>
    </row>
    <row r="62" spans="1:7" x14ac:dyDescent="0.2">
      <c r="A62" s="64"/>
      <c r="B62" s="23">
        <v>14</v>
      </c>
      <c r="C62" s="24" t="s">
        <v>739</v>
      </c>
      <c r="D62" s="23" t="s">
        <v>23</v>
      </c>
      <c r="E62" s="23" t="s">
        <v>51</v>
      </c>
      <c r="F62" s="23" t="s">
        <v>29</v>
      </c>
      <c r="G62" s="23" t="s">
        <v>26</v>
      </c>
    </row>
    <row r="63" spans="1:7" x14ac:dyDescent="0.2">
      <c r="A63" s="63"/>
      <c r="B63" s="23">
        <v>14</v>
      </c>
      <c r="C63" s="24" t="s">
        <v>740</v>
      </c>
      <c r="D63" s="23" t="s">
        <v>23</v>
      </c>
      <c r="E63" s="23" t="s">
        <v>51</v>
      </c>
      <c r="F63" s="23" t="s">
        <v>29</v>
      </c>
      <c r="G63" s="23" t="s">
        <v>26</v>
      </c>
    </row>
    <row r="64" spans="1:7" x14ac:dyDescent="0.2">
      <c r="A64" s="66"/>
      <c r="B64" s="23">
        <v>14</v>
      </c>
      <c r="C64" s="24" t="s">
        <v>743</v>
      </c>
      <c r="D64" s="23" t="s">
        <v>23</v>
      </c>
      <c r="E64" s="23" t="s">
        <v>51</v>
      </c>
      <c r="F64" s="23" t="s">
        <v>29</v>
      </c>
      <c r="G64" s="23" t="s">
        <v>26</v>
      </c>
    </row>
    <row r="65" spans="1:7" x14ac:dyDescent="0.2">
      <c r="A65" s="72" t="s">
        <v>97</v>
      </c>
      <c r="B65" s="23">
        <v>14</v>
      </c>
      <c r="C65" s="23" t="s">
        <v>733</v>
      </c>
      <c r="D65" s="23" t="s">
        <v>23</v>
      </c>
      <c r="E65" s="23" t="s">
        <v>51</v>
      </c>
      <c r="F65" s="23" t="s">
        <v>57</v>
      </c>
      <c r="G65" s="23" t="s">
        <v>26</v>
      </c>
    </row>
    <row r="66" spans="1:7" x14ac:dyDescent="0.2">
      <c r="A66" s="64"/>
      <c r="B66" s="23">
        <v>14</v>
      </c>
      <c r="C66" s="23" t="s">
        <v>742</v>
      </c>
      <c r="D66" s="23" t="s">
        <v>23</v>
      </c>
      <c r="E66" s="23" t="s">
        <v>51</v>
      </c>
      <c r="F66" s="23" t="s">
        <v>25</v>
      </c>
      <c r="G66" s="23" t="s">
        <v>26</v>
      </c>
    </row>
    <row r="67" spans="1:7" x14ac:dyDescent="0.2">
      <c r="A67" s="63"/>
      <c r="B67" s="23">
        <v>14</v>
      </c>
      <c r="C67" s="23" t="s">
        <v>738</v>
      </c>
      <c r="D67" s="23" t="s">
        <v>23</v>
      </c>
      <c r="E67" s="23" t="s">
        <v>51</v>
      </c>
      <c r="F67" s="23" t="s">
        <v>57</v>
      </c>
      <c r="G67" s="23" t="s">
        <v>26</v>
      </c>
    </row>
    <row r="68" spans="1:7" x14ac:dyDescent="0.2">
      <c r="A68" s="66"/>
      <c r="B68" s="23">
        <v>14</v>
      </c>
      <c r="C68" s="23" t="s">
        <v>740</v>
      </c>
      <c r="D68" s="23" t="s">
        <v>23</v>
      </c>
      <c r="E68" s="23" t="s">
        <v>51</v>
      </c>
      <c r="F68" s="23" t="s">
        <v>57</v>
      </c>
      <c r="G68" s="23" t="s">
        <v>26</v>
      </c>
    </row>
    <row r="69" spans="1:7" x14ac:dyDescent="0.2">
      <c r="A69" s="72" t="s">
        <v>104</v>
      </c>
      <c r="B69" s="23">
        <v>14</v>
      </c>
      <c r="C69" s="23" t="s">
        <v>731</v>
      </c>
      <c r="D69" s="23" t="s">
        <v>23</v>
      </c>
      <c r="E69" s="23" t="s">
        <v>51</v>
      </c>
      <c r="F69" s="23" t="s">
        <v>29</v>
      </c>
      <c r="G69" s="23" t="s">
        <v>26</v>
      </c>
    </row>
    <row r="70" spans="1:7" x14ac:dyDescent="0.2">
      <c r="A70" s="64"/>
      <c r="B70" s="23">
        <v>14</v>
      </c>
      <c r="C70" s="23" t="s">
        <v>744</v>
      </c>
      <c r="D70" s="23" t="s">
        <v>23</v>
      </c>
      <c r="E70" s="23" t="s">
        <v>51</v>
      </c>
      <c r="F70" s="23" t="s">
        <v>29</v>
      </c>
      <c r="G70" s="23" t="s">
        <v>26</v>
      </c>
    </row>
    <row r="71" spans="1:7" x14ac:dyDescent="0.2">
      <c r="A71" s="63"/>
      <c r="B71" s="23">
        <v>14</v>
      </c>
      <c r="C71" s="23" t="s">
        <v>585</v>
      </c>
      <c r="D71" s="23" t="s">
        <v>23</v>
      </c>
      <c r="E71" s="23" t="s">
        <v>51</v>
      </c>
      <c r="F71" s="23" t="s">
        <v>29</v>
      </c>
      <c r="G71" s="23" t="s">
        <v>26</v>
      </c>
    </row>
    <row r="72" spans="1:7" x14ac:dyDescent="0.2">
      <c r="A72" s="64"/>
      <c r="B72" s="23">
        <v>14</v>
      </c>
      <c r="C72" s="23" t="s">
        <v>745</v>
      </c>
      <c r="D72" s="23" t="s">
        <v>23</v>
      </c>
      <c r="E72" s="23" t="s">
        <v>51</v>
      </c>
      <c r="F72" s="23" t="s">
        <v>29</v>
      </c>
      <c r="G72" s="23" t="s">
        <v>26</v>
      </c>
    </row>
    <row r="73" spans="1:7" x14ac:dyDescent="0.2">
      <c r="A73" s="63"/>
      <c r="B73" s="23">
        <v>14</v>
      </c>
      <c r="C73" s="23" t="s">
        <v>746</v>
      </c>
      <c r="D73" s="23" t="s">
        <v>23</v>
      </c>
      <c r="E73" s="23" t="s">
        <v>51</v>
      </c>
      <c r="F73" s="23" t="s">
        <v>29</v>
      </c>
      <c r="G73" s="23" t="s">
        <v>26</v>
      </c>
    </row>
    <row r="74" spans="1:7" x14ac:dyDescent="0.2">
      <c r="A74" s="64"/>
      <c r="B74" s="23">
        <v>14</v>
      </c>
      <c r="C74" s="23" t="s">
        <v>736</v>
      </c>
      <c r="D74" s="23" t="s">
        <v>23</v>
      </c>
      <c r="E74" s="23" t="s">
        <v>51</v>
      </c>
      <c r="F74" s="23" t="s">
        <v>29</v>
      </c>
      <c r="G74" s="23" t="s">
        <v>26</v>
      </c>
    </row>
    <row r="75" spans="1:7" x14ac:dyDescent="0.2">
      <c r="A75" s="63"/>
      <c r="B75" s="23">
        <v>14</v>
      </c>
      <c r="C75" s="23" t="s">
        <v>747</v>
      </c>
      <c r="D75" s="23" t="s">
        <v>23</v>
      </c>
      <c r="E75" s="23" t="s">
        <v>51</v>
      </c>
      <c r="F75" s="23" t="s">
        <v>29</v>
      </c>
      <c r="G75" s="23" t="s">
        <v>26</v>
      </c>
    </row>
    <row r="76" spans="1:7" x14ac:dyDescent="0.2">
      <c r="A76" s="64"/>
      <c r="B76" s="23">
        <v>14</v>
      </c>
      <c r="C76" s="23" t="s">
        <v>748</v>
      </c>
      <c r="D76" s="23" t="s">
        <v>23</v>
      </c>
      <c r="E76" s="23" t="s">
        <v>51</v>
      </c>
      <c r="F76" s="23" t="s">
        <v>29</v>
      </c>
      <c r="G76" s="23" t="s">
        <v>26</v>
      </c>
    </row>
    <row r="77" spans="1:7" x14ac:dyDescent="0.2">
      <c r="A77" s="63"/>
      <c r="B77" s="23">
        <v>14</v>
      </c>
      <c r="C77" s="23" t="s">
        <v>749</v>
      </c>
      <c r="D77" s="23" t="s">
        <v>23</v>
      </c>
      <c r="E77" s="23" t="s">
        <v>51</v>
      </c>
      <c r="F77" s="23" t="s">
        <v>29</v>
      </c>
      <c r="G77" s="23" t="s">
        <v>26</v>
      </c>
    </row>
    <row r="78" spans="1:7" x14ac:dyDescent="0.2">
      <c r="A78" s="64"/>
      <c r="B78" s="23">
        <v>14</v>
      </c>
      <c r="C78" s="23" t="s">
        <v>750</v>
      </c>
      <c r="D78" s="23" t="s">
        <v>23</v>
      </c>
      <c r="E78" s="23" t="s">
        <v>51</v>
      </c>
      <c r="F78" s="23" t="s">
        <v>29</v>
      </c>
      <c r="G78" s="23" t="s">
        <v>26</v>
      </c>
    </row>
    <row r="79" spans="1:7" x14ac:dyDescent="0.2">
      <c r="A79" s="63"/>
      <c r="B79" s="23">
        <v>14</v>
      </c>
      <c r="C79" s="23" t="s">
        <v>738</v>
      </c>
      <c r="D79" s="23" t="s">
        <v>23</v>
      </c>
      <c r="E79" s="23" t="s">
        <v>51</v>
      </c>
      <c r="F79" s="23" t="s">
        <v>29</v>
      </c>
      <c r="G79" s="23" t="s">
        <v>26</v>
      </c>
    </row>
    <row r="80" spans="1:7" x14ac:dyDescent="0.2">
      <c r="A80" s="64"/>
      <c r="B80" s="23">
        <v>14</v>
      </c>
      <c r="C80" s="23" t="s">
        <v>751</v>
      </c>
      <c r="D80" s="23" t="s">
        <v>23</v>
      </c>
      <c r="E80" s="23" t="s">
        <v>51</v>
      </c>
      <c r="F80" s="23" t="s">
        <v>29</v>
      </c>
      <c r="G80" s="23" t="s">
        <v>26</v>
      </c>
    </row>
    <row r="81" spans="1:7" x14ac:dyDescent="0.2">
      <c r="A81" s="63"/>
      <c r="B81" s="23">
        <v>14</v>
      </c>
      <c r="C81" s="23" t="s">
        <v>752</v>
      </c>
      <c r="D81" s="23" t="s">
        <v>23</v>
      </c>
      <c r="E81" s="23" t="s">
        <v>51</v>
      </c>
      <c r="F81" s="23" t="s">
        <v>29</v>
      </c>
      <c r="G81" s="23" t="s">
        <v>26</v>
      </c>
    </row>
    <row r="82" spans="1:7" x14ac:dyDescent="0.2">
      <c r="A82" s="64"/>
      <c r="B82" s="23">
        <v>14</v>
      </c>
      <c r="C82" s="23" t="s">
        <v>753</v>
      </c>
      <c r="D82" s="23" t="s">
        <v>23</v>
      </c>
      <c r="E82" s="23" t="s">
        <v>51</v>
      </c>
      <c r="F82" s="23" t="s">
        <v>29</v>
      </c>
      <c r="G82" s="23" t="s">
        <v>26</v>
      </c>
    </row>
    <row r="83" spans="1:7" x14ac:dyDescent="0.2">
      <c r="A83" s="65"/>
      <c r="B83" s="23">
        <v>14</v>
      </c>
      <c r="C83" s="23" t="s">
        <v>736</v>
      </c>
      <c r="D83" s="23" t="s">
        <v>23</v>
      </c>
      <c r="E83" s="23" t="s">
        <v>51</v>
      </c>
      <c r="F83" s="23" t="s">
        <v>29</v>
      </c>
      <c r="G83" s="23" t="s">
        <v>26</v>
      </c>
    </row>
    <row r="84" spans="1:7" x14ac:dyDescent="0.2">
      <c r="A84" s="72" t="s">
        <v>112</v>
      </c>
      <c r="B84" s="23">
        <v>14</v>
      </c>
      <c r="C84" s="23" t="s">
        <v>754</v>
      </c>
      <c r="D84" s="23" t="s">
        <v>55</v>
      </c>
      <c r="E84" s="23" t="s">
        <v>51</v>
      </c>
      <c r="F84" s="23" t="s">
        <v>29</v>
      </c>
      <c r="G84" s="23" t="s">
        <v>26</v>
      </c>
    </row>
    <row r="85" spans="1:7" x14ac:dyDescent="0.2">
      <c r="A85" s="63"/>
      <c r="B85" s="23">
        <v>14</v>
      </c>
      <c r="C85" s="23" t="s">
        <v>755</v>
      </c>
      <c r="D85" s="23" t="s">
        <v>23</v>
      </c>
      <c r="E85" s="23" t="s">
        <v>51</v>
      </c>
      <c r="F85" s="23" t="s">
        <v>25</v>
      </c>
      <c r="G85" s="23" t="s">
        <v>26</v>
      </c>
    </row>
    <row r="86" spans="1:7" x14ac:dyDescent="0.2">
      <c r="A86" s="64"/>
      <c r="B86" s="23">
        <v>14</v>
      </c>
      <c r="C86" s="23" t="s">
        <v>756</v>
      </c>
      <c r="D86" s="23" t="s">
        <v>23</v>
      </c>
      <c r="E86" s="23" t="s">
        <v>51</v>
      </c>
      <c r="F86" s="23" t="s">
        <v>57</v>
      </c>
      <c r="G86" s="23" t="s">
        <v>26</v>
      </c>
    </row>
    <row r="87" spans="1:7" x14ac:dyDescent="0.2">
      <c r="A87" s="63"/>
      <c r="B87" s="23">
        <v>14</v>
      </c>
      <c r="C87" s="23" t="s">
        <v>757</v>
      </c>
      <c r="D87" s="23" t="s">
        <v>23</v>
      </c>
      <c r="E87" s="23" t="s">
        <v>51</v>
      </c>
      <c r="F87" s="23" t="s">
        <v>25</v>
      </c>
      <c r="G87" s="23" t="s">
        <v>26</v>
      </c>
    </row>
    <row r="88" spans="1:7" x14ac:dyDescent="0.2">
      <c r="A88" s="64"/>
      <c r="B88" s="23">
        <v>14</v>
      </c>
      <c r="C88" s="23" t="s">
        <v>758</v>
      </c>
      <c r="D88" s="23" t="s">
        <v>23</v>
      </c>
      <c r="E88" s="23" t="s">
        <v>51</v>
      </c>
      <c r="F88" s="23" t="s">
        <v>29</v>
      </c>
      <c r="G88" s="23" t="s">
        <v>26</v>
      </c>
    </row>
    <row r="89" spans="1:7" x14ac:dyDescent="0.2">
      <c r="A89" s="63"/>
      <c r="B89" s="23">
        <v>14</v>
      </c>
      <c r="C89" s="23" t="s">
        <v>759</v>
      </c>
      <c r="D89" s="23" t="s">
        <v>23</v>
      </c>
      <c r="E89" s="23" t="s">
        <v>51</v>
      </c>
      <c r="F89" s="23" t="s">
        <v>29</v>
      </c>
      <c r="G89" s="23" t="s">
        <v>26</v>
      </c>
    </row>
    <row r="90" spans="1:7" x14ac:dyDescent="0.2">
      <c r="A90" s="64"/>
      <c r="B90" s="23">
        <v>14</v>
      </c>
      <c r="C90" s="23" t="s">
        <v>751</v>
      </c>
      <c r="D90" s="23" t="s">
        <v>23</v>
      </c>
      <c r="E90" s="23" t="s">
        <v>51</v>
      </c>
      <c r="F90" s="23" t="s">
        <v>29</v>
      </c>
      <c r="G90" s="23" t="s">
        <v>26</v>
      </c>
    </row>
    <row r="91" spans="1:7" x14ac:dyDescent="0.2">
      <c r="A91" s="63"/>
      <c r="B91" s="23">
        <v>14</v>
      </c>
      <c r="C91" s="23" t="s">
        <v>760</v>
      </c>
      <c r="D91" s="23" t="s">
        <v>23</v>
      </c>
      <c r="E91" s="23" t="s">
        <v>51</v>
      </c>
      <c r="F91" s="23" t="s">
        <v>29</v>
      </c>
      <c r="G91" s="23" t="s">
        <v>26</v>
      </c>
    </row>
    <row r="92" spans="1:7" x14ac:dyDescent="0.2">
      <c r="A92" s="64"/>
      <c r="B92" s="23">
        <v>14</v>
      </c>
      <c r="C92" s="23" t="s">
        <v>761</v>
      </c>
      <c r="D92" s="23" t="s">
        <v>23</v>
      </c>
      <c r="E92" s="23" t="s">
        <v>51</v>
      </c>
      <c r="F92" s="23" t="s">
        <v>29</v>
      </c>
      <c r="G92" s="23" t="s">
        <v>26</v>
      </c>
    </row>
    <row r="93" spans="1:7" x14ac:dyDescent="0.2">
      <c r="A93" s="63"/>
      <c r="B93" s="23">
        <v>14</v>
      </c>
      <c r="C93" s="23" t="s">
        <v>762</v>
      </c>
      <c r="D93" s="23" t="s">
        <v>23</v>
      </c>
      <c r="E93" s="23" t="s">
        <v>51</v>
      </c>
      <c r="F93" s="23" t="s">
        <v>29</v>
      </c>
      <c r="G93" s="23" t="s">
        <v>26</v>
      </c>
    </row>
    <row r="94" spans="1:7" x14ac:dyDescent="0.2">
      <c r="A94" s="64"/>
      <c r="B94" s="23">
        <v>14</v>
      </c>
      <c r="C94" s="23" t="s">
        <v>763</v>
      </c>
      <c r="D94" s="23" t="s">
        <v>23</v>
      </c>
      <c r="E94" s="23" t="s">
        <v>51</v>
      </c>
      <c r="F94" s="23" t="s">
        <v>29</v>
      </c>
      <c r="G94" s="23" t="s">
        <v>26</v>
      </c>
    </row>
    <row r="95" spans="1:7" x14ac:dyDescent="0.2">
      <c r="A95" s="63"/>
      <c r="B95" s="23">
        <v>14</v>
      </c>
      <c r="C95" s="23" t="s">
        <v>764</v>
      </c>
      <c r="D95" s="23" t="s">
        <v>23</v>
      </c>
      <c r="E95" s="23" t="s">
        <v>51</v>
      </c>
      <c r="F95" s="23" t="s">
        <v>29</v>
      </c>
      <c r="G95" s="23" t="s">
        <v>26</v>
      </c>
    </row>
    <row r="96" spans="1:7" x14ac:dyDescent="0.2">
      <c r="A96" s="64"/>
      <c r="B96" s="23">
        <v>14</v>
      </c>
      <c r="C96" s="23" t="s">
        <v>765</v>
      </c>
      <c r="D96" s="23" t="s">
        <v>23</v>
      </c>
      <c r="E96" s="23" t="s">
        <v>51</v>
      </c>
      <c r="F96" s="23" t="s">
        <v>29</v>
      </c>
      <c r="G96" s="23" t="s">
        <v>26</v>
      </c>
    </row>
    <row r="97" spans="1:7" x14ac:dyDescent="0.2">
      <c r="A97" s="63"/>
      <c r="B97" s="23">
        <v>14</v>
      </c>
      <c r="C97" s="23" t="s">
        <v>737</v>
      </c>
      <c r="D97" s="23" t="s">
        <v>23</v>
      </c>
      <c r="E97" s="23" t="s">
        <v>51</v>
      </c>
      <c r="F97" s="23" t="s">
        <v>29</v>
      </c>
      <c r="G97" s="23" t="s">
        <v>26</v>
      </c>
    </row>
    <row r="98" spans="1:7" x14ac:dyDescent="0.2">
      <c r="A98" s="64"/>
      <c r="B98" s="23">
        <v>14</v>
      </c>
      <c r="C98" s="23" t="s">
        <v>766</v>
      </c>
      <c r="D98" s="23" t="s">
        <v>23</v>
      </c>
      <c r="E98" s="23" t="s">
        <v>51</v>
      </c>
      <c r="F98" s="23" t="s">
        <v>29</v>
      </c>
      <c r="G98" s="23" t="s">
        <v>26</v>
      </c>
    </row>
    <row r="99" spans="1:7" x14ac:dyDescent="0.2">
      <c r="A99" s="63"/>
      <c r="B99" s="23">
        <v>14</v>
      </c>
      <c r="C99" s="23" t="s">
        <v>767</v>
      </c>
      <c r="D99" s="23" t="s">
        <v>23</v>
      </c>
      <c r="E99" s="23" t="s">
        <v>51</v>
      </c>
      <c r="F99" s="23" t="s">
        <v>29</v>
      </c>
      <c r="G99" s="23" t="s">
        <v>26</v>
      </c>
    </row>
    <row r="100" spans="1:7" x14ac:dyDescent="0.2">
      <c r="A100" s="64"/>
      <c r="B100" s="23">
        <v>14</v>
      </c>
      <c r="C100" s="23" t="s">
        <v>768</v>
      </c>
      <c r="D100" s="23" t="s">
        <v>23</v>
      </c>
      <c r="E100" s="23" t="s">
        <v>51</v>
      </c>
      <c r="F100" s="23" t="s">
        <v>29</v>
      </c>
      <c r="G100" s="23" t="s">
        <v>26</v>
      </c>
    </row>
    <row r="101" spans="1:7" x14ac:dyDescent="0.2">
      <c r="A101" s="63"/>
      <c r="B101" s="23">
        <v>14</v>
      </c>
      <c r="C101" s="23" t="s">
        <v>769</v>
      </c>
      <c r="D101" s="23" t="s">
        <v>23</v>
      </c>
      <c r="E101" s="23" t="s">
        <v>51</v>
      </c>
      <c r="F101" s="23" t="s">
        <v>29</v>
      </c>
      <c r="G101" s="23" t="s">
        <v>26</v>
      </c>
    </row>
    <row r="102" spans="1:7" x14ac:dyDescent="0.2">
      <c r="A102" s="64"/>
      <c r="B102" s="23">
        <v>14</v>
      </c>
      <c r="C102" s="23" t="s">
        <v>739</v>
      </c>
      <c r="D102" s="23" t="s">
        <v>23</v>
      </c>
      <c r="E102" s="23" t="s">
        <v>51</v>
      </c>
      <c r="F102" s="23" t="s">
        <v>29</v>
      </c>
      <c r="G102" s="23" t="s">
        <v>26</v>
      </c>
    </row>
    <row r="103" spans="1:7" x14ac:dyDescent="0.2">
      <c r="A103" s="63"/>
      <c r="B103" s="23">
        <v>14</v>
      </c>
      <c r="C103" s="23" t="s">
        <v>738</v>
      </c>
      <c r="D103" s="23" t="s">
        <v>23</v>
      </c>
      <c r="E103" s="23" t="s">
        <v>51</v>
      </c>
      <c r="F103" s="23" t="s">
        <v>29</v>
      </c>
      <c r="G103" s="23" t="s">
        <v>26</v>
      </c>
    </row>
    <row r="104" spans="1:7" x14ac:dyDescent="0.2">
      <c r="A104" s="64"/>
      <c r="B104" s="23">
        <v>14</v>
      </c>
      <c r="C104" s="23" t="s">
        <v>770</v>
      </c>
      <c r="D104" s="23" t="s">
        <v>23</v>
      </c>
      <c r="E104" s="23" t="s">
        <v>51</v>
      </c>
      <c r="F104" s="23" t="s">
        <v>29</v>
      </c>
      <c r="G104" s="23" t="s">
        <v>26</v>
      </c>
    </row>
    <row r="105" spans="1:7" x14ac:dyDescent="0.2">
      <c r="A105" s="63"/>
      <c r="B105" s="23">
        <v>14</v>
      </c>
      <c r="C105" s="23" t="s">
        <v>771</v>
      </c>
      <c r="D105" s="23" t="s">
        <v>23</v>
      </c>
      <c r="E105" s="23" t="s">
        <v>51</v>
      </c>
      <c r="F105" s="23" t="s">
        <v>29</v>
      </c>
      <c r="G105" s="23" t="s">
        <v>26</v>
      </c>
    </row>
    <row r="106" spans="1:7" x14ac:dyDescent="0.2">
      <c r="A106" s="64"/>
      <c r="B106" s="23">
        <v>14</v>
      </c>
      <c r="C106" s="23" t="s">
        <v>740</v>
      </c>
      <c r="D106" s="23" t="s">
        <v>23</v>
      </c>
      <c r="E106" s="23" t="s">
        <v>51</v>
      </c>
      <c r="F106" s="23" t="s">
        <v>25</v>
      </c>
      <c r="G106" s="23" t="s">
        <v>26</v>
      </c>
    </row>
    <row r="107" spans="1:7" x14ac:dyDescent="0.2">
      <c r="A107" s="63"/>
      <c r="B107" s="23">
        <v>14</v>
      </c>
      <c r="C107" s="23" t="s">
        <v>741</v>
      </c>
      <c r="D107" s="23" t="s">
        <v>23</v>
      </c>
      <c r="E107" s="23" t="s">
        <v>51</v>
      </c>
      <c r="F107" s="23" t="s">
        <v>25</v>
      </c>
      <c r="G107" s="23" t="s">
        <v>26</v>
      </c>
    </row>
    <row r="108" spans="1:7" x14ac:dyDescent="0.2">
      <c r="A108" s="64"/>
      <c r="B108" s="23">
        <v>14</v>
      </c>
      <c r="C108" s="23" t="s">
        <v>772</v>
      </c>
      <c r="D108" s="23" t="s">
        <v>23</v>
      </c>
      <c r="E108" s="23" t="s">
        <v>51</v>
      </c>
      <c r="F108" s="23" t="s">
        <v>25</v>
      </c>
      <c r="G108" s="23" t="s">
        <v>26</v>
      </c>
    </row>
    <row r="109" spans="1:7" x14ac:dyDescent="0.2">
      <c r="A109" s="65"/>
      <c r="B109" s="23">
        <v>14</v>
      </c>
      <c r="C109" s="23" t="s">
        <v>773</v>
      </c>
      <c r="D109" s="23" t="s">
        <v>23</v>
      </c>
      <c r="E109" s="23" t="s">
        <v>51</v>
      </c>
      <c r="F109" s="23" t="s">
        <v>57</v>
      </c>
      <c r="G109" s="23" t="s">
        <v>26</v>
      </c>
    </row>
    <row r="110" spans="1:7" x14ac:dyDescent="0.2">
      <c r="A110" s="72" t="s">
        <v>117</v>
      </c>
      <c r="B110" s="23">
        <v>14</v>
      </c>
      <c r="C110" s="23" t="s">
        <v>774</v>
      </c>
      <c r="D110" s="23" t="s">
        <v>23</v>
      </c>
      <c r="E110" s="23" t="s">
        <v>51</v>
      </c>
      <c r="F110" s="23" t="s">
        <v>29</v>
      </c>
      <c r="G110" s="23" t="s">
        <v>26</v>
      </c>
    </row>
    <row r="111" spans="1:7" x14ac:dyDescent="0.2">
      <c r="A111" s="63"/>
      <c r="B111" s="23">
        <v>14</v>
      </c>
      <c r="C111" s="23" t="s">
        <v>731</v>
      </c>
      <c r="D111" s="23" t="s">
        <v>23</v>
      </c>
      <c r="E111" s="23" t="s">
        <v>51</v>
      </c>
      <c r="F111" s="23" t="s">
        <v>29</v>
      </c>
      <c r="G111" s="23" t="s">
        <v>26</v>
      </c>
    </row>
    <row r="112" spans="1:7" x14ac:dyDescent="0.2">
      <c r="A112" s="64"/>
      <c r="B112" s="23">
        <v>14</v>
      </c>
      <c r="C112" s="23" t="s">
        <v>775</v>
      </c>
      <c r="D112" s="23" t="s">
        <v>55</v>
      </c>
      <c r="E112" s="23" t="s">
        <v>51</v>
      </c>
      <c r="F112" s="23" t="s">
        <v>29</v>
      </c>
      <c r="G112" s="23" t="s">
        <v>26</v>
      </c>
    </row>
    <row r="113" spans="1:7" x14ac:dyDescent="0.2">
      <c r="A113" s="63"/>
      <c r="B113" s="23">
        <v>14</v>
      </c>
      <c r="C113" s="23" t="s">
        <v>776</v>
      </c>
      <c r="D113" s="23" t="s">
        <v>23</v>
      </c>
      <c r="E113" s="23" t="s">
        <v>51</v>
      </c>
      <c r="F113" s="23" t="s">
        <v>29</v>
      </c>
      <c r="G113" s="23" t="s">
        <v>26</v>
      </c>
    </row>
    <row r="114" spans="1:7" x14ac:dyDescent="0.2">
      <c r="A114" s="64"/>
      <c r="B114" s="23">
        <v>14</v>
      </c>
      <c r="C114" s="23" t="s">
        <v>777</v>
      </c>
      <c r="D114" s="23" t="s">
        <v>23</v>
      </c>
      <c r="E114" s="23" t="s">
        <v>51</v>
      </c>
      <c r="F114" s="23" t="s">
        <v>29</v>
      </c>
      <c r="G114" s="23" t="s">
        <v>26</v>
      </c>
    </row>
    <row r="115" spans="1:7" x14ac:dyDescent="0.2">
      <c r="A115" s="63"/>
      <c r="B115" s="23">
        <v>14</v>
      </c>
      <c r="C115" s="23" t="s">
        <v>778</v>
      </c>
      <c r="D115" s="23" t="s">
        <v>23</v>
      </c>
      <c r="E115" s="23" t="s">
        <v>51</v>
      </c>
      <c r="F115" s="23" t="s">
        <v>29</v>
      </c>
      <c r="G115" s="23" t="s">
        <v>26</v>
      </c>
    </row>
    <row r="116" spans="1:7" x14ac:dyDescent="0.2">
      <c r="A116" s="64"/>
      <c r="B116" s="23">
        <v>14</v>
      </c>
      <c r="C116" s="23" t="s">
        <v>779</v>
      </c>
      <c r="D116" s="23" t="s">
        <v>23</v>
      </c>
      <c r="E116" s="23" t="s">
        <v>51</v>
      </c>
      <c r="F116" s="23" t="s">
        <v>29</v>
      </c>
      <c r="G116" s="23" t="s">
        <v>26</v>
      </c>
    </row>
    <row r="117" spans="1:7" x14ac:dyDescent="0.2">
      <c r="A117" s="65"/>
      <c r="B117" s="23">
        <v>14</v>
      </c>
      <c r="C117" s="23" t="s">
        <v>780</v>
      </c>
      <c r="D117" s="23" t="s">
        <v>23</v>
      </c>
      <c r="E117" s="23" t="s">
        <v>51</v>
      </c>
      <c r="F117" s="23" t="s">
        <v>29</v>
      </c>
      <c r="G117" s="23" t="s">
        <v>26</v>
      </c>
    </row>
    <row r="118" spans="1:7" x14ac:dyDescent="0.2">
      <c r="A118" s="72" t="s">
        <v>124</v>
      </c>
      <c r="B118" s="23">
        <v>14</v>
      </c>
      <c r="C118" s="23" t="s">
        <v>781</v>
      </c>
      <c r="D118" s="23" t="s">
        <v>23</v>
      </c>
      <c r="E118" s="23" t="s">
        <v>51</v>
      </c>
      <c r="F118" s="23" t="s">
        <v>29</v>
      </c>
      <c r="G118" s="23" t="s">
        <v>26</v>
      </c>
    </row>
    <row r="119" spans="1:7" x14ac:dyDescent="0.2">
      <c r="A119" s="63"/>
      <c r="B119" s="23">
        <v>14</v>
      </c>
      <c r="C119" s="23" t="s">
        <v>731</v>
      </c>
      <c r="D119" s="23" t="s">
        <v>23</v>
      </c>
      <c r="E119" s="23" t="s">
        <v>51</v>
      </c>
      <c r="F119" s="23" t="s">
        <v>29</v>
      </c>
      <c r="G119" s="23" t="s">
        <v>26</v>
      </c>
    </row>
    <row r="120" spans="1:7" x14ac:dyDescent="0.2">
      <c r="A120" s="64"/>
      <c r="B120" s="23">
        <v>14</v>
      </c>
      <c r="C120" s="23" t="s">
        <v>744</v>
      </c>
      <c r="D120" s="23" t="s">
        <v>23</v>
      </c>
      <c r="E120" s="23" t="s">
        <v>51</v>
      </c>
      <c r="F120" s="23" t="s">
        <v>29</v>
      </c>
      <c r="G120" s="23" t="s">
        <v>26</v>
      </c>
    </row>
    <row r="121" spans="1:7" x14ac:dyDescent="0.2">
      <c r="A121" s="63"/>
      <c r="B121" s="23">
        <v>14</v>
      </c>
      <c r="C121" s="23" t="s">
        <v>782</v>
      </c>
      <c r="D121" s="23" t="s">
        <v>23</v>
      </c>
      <c r="E121" s="23" t="s">
        <v>51</v>
      </c>
      <c r="F121" s="23" t="s">
        <v>29</v>
      </c>
      <c r="G121" s="23" t="s">
        <v>26</v>
      </c>
    </row>
    <row r="122" spans="1:7" x14ac:dyDescent="0.2">
      <c r="A122" s="64"/>
      <c r="B122" s="23">
        <v>14</v>
      </c>
      <c r="C122" s="23" t="s">
        <v>783</v>
      </c>
      <c r="D122" s="23" t="s">
        <v>23</v>
      </c>
      <c r="E122" s="23" t="s">
        <v>51</v>
      </c>
      <c r="F122" s="23" t="s">
        <v>29</v>
      </c>
      <c r="G122" s="23" t="s">
        <v>26</v>
      </c>
    </row>
    <row r="123" spans="1:7" x14ac:dyDescent="0.2">
      <c r="A123" s="63"/>
      <c r="B123" s="23">
        <v>14</v>
      </c>
      <c r="C123" s="23" t="s">
        <v>784</v>
      </c>
      <c r="D123" s="23" t="s">
        <v>23</v>
      </c>
      <c r="E123" s="23" t="s">
        <v>51</v>
      </c>
      <c r="F123" s="23" t="s">
        <v>29</v>
      </c>
      <c r="G123" s="23" t="s">
        <v>26</v>
      </c>
    </row>
    <row r="124" spans="1:7" x14ac:dyDescent="0.2">
      <c r="A124" s="64"/>
      <c r="B124" s="23">
        <v>14</v>
      </c>
      <c r="C124" s="23" t="s">
        <v>785</v>
      </c>
      <c r="D124" s="23" t="s">
        <v>23</v>
      </c>
      <c r="E124" s="23" t="s">
        <v>51</v>
      </c>
      <c r="F124" s="23" t="s">
        <v>29</v>
      </c>
      <c r="G124" s="23" t="s">
        <v>26</v>
      </c>
    </row>
    <row r="125" spans="1:7" x14ac:dyDescent="0.2">
      <c r="A125" s="63"/>
      <c r="B125" s="23">
        <v>14</v>
      </c>
      <c r="C125" s="23" t="s">
        <v>786</v>
      </c>
      <c r="D125" s="23" t="s">
        <v>23</v>
      </c>
      <c r="E125" s="23" t="s">
        <v>51</v>
      </c>
      <c r="F125" s="23" t="s">
        <v>29</v>
      </c>
      <c r="G125" s="23" t="s">
        <v>26</v>
      </c>
    </row>
    <row r="126" spans="1:7" x14ac:dyDescent="0.2">
      <c r="A126" s="64"/>
      <c r="B126" s="23">
        <v>14</v>
      </c>
      <c r="C126" s="23" t="s">
        <v>787</v>
      </c>
      <c r="D126" s="23" t="s">
        <v>23</v>
      </c>
      <c r="E126" s="23" t="s">
        <v>51</v>
      </c>
      <c r="F126" s="23" t="s">
        <v>29</v>
      </c>
      <c r="G126" s="23" t="s">
        <v>26</v>
      </c>
    </row>
    <row r="127" spans="1:7" x14ac:dyDescent="0.2">
      <c r="A127" s="63"/>
      <c r="B127" s="23">
        <v>14</v>
      </c>
      <c r="C127" s="23" t="s">
        <v>785</v>
      </c>
      <c r="D127" s="23" t="s">
        <v>23</v>
      </c>
      <c r="E127" s="23" t="s">
        <v>51</v>
      </c>
      <c r="F127" s="23" t="s">
        <v>29</v>
      </c>
      <c r="G127" s="23" t="s">
        <v>26</v>
      </c>
    </row>
    <row r="128" spans="1:7" x14ac:dyDescent="0.2">
      <c r="A128" s="64"/>
      <c r="B128" s="23">
        <v>14</v>
      </c>
      <c r="C128" s="23" t="s">
        <v>788</v>
      </c>
      <c r="D128" s="23" t="s">
        <v>23</v>
      </c>
      <c r="E128" s="23" t="s">
        <v>51</v>
      </c>
      <c r="F128" s="23" t="s">
        <v>29</v>
      </c>
      <c r="G128" s="23" t="s">
        <v>26</v>
      </c>
    </row>
    <row r="129" spans="1:7" x14ac:dyDescent="0.2">
      <c r="A129" s="63"/>
      <c r="B129" s="23">
        <v>14</v>
      </c>
      <c r="C129" s="23" t="s">
        <v>585</v>
      </c>
      <c r="D129" s="23" t="s">
        <v>23</v>
      </c>
      <c r="E129" s="23" t="s">
        <v>51</v>
      </c>
      <c r="F129" s="23" t="s">
        <v>29</v>
      </c>
      <c r="G129" s="23" t="s">
        <v>26</v>
      </c>
    </row>
    <row r="130" spans="1:7" x14ac:dyDescent="0.2">
      <c r="A130" s="66"/>
      <c r="B130" s="23">
        <v>14</v>
      </c>
      <c r="C130" s="23" t="s">
        <v>789</v>
      </c>
      <c r="D130" s="23" t="s">
        <v>23</v>
      </c>
      <c r="E130" s="23" t="s">
        <v>51</v>
      </c>
      <c r="F130" s="23" t="s">
        <v>29</v>
      </c>
      <c r="G130" s="23" t="s">
        <v>26</v>
      </c>
    </row>
    <row r="131" spans="1:7" x14ac:dyDescent="0.2">
      <c r="A131" s="72" t="s">
        <v>140</v>
      </c>
      <c r="B131" s="23">
        <v>14</v>
      </c>
      <c r="C131" s="23" t="s">
        <v>790</v>
      </c>
      <c r="D131" s="23" t="s">
        <v>23</v>
      </c>
      <c r="E131" s="23" t="s">
        <v>51</v>
      </c>
      <c r="F131" s="23" t="s">
        <v>29</v>
      </c>
      <c r="G131" s="23" t="s">
        <v>26</v>
      </c>
    </row>
    <row r="132" spans="1:7" x14ac:dyDescent="0.2">
      <c r="A132" s="64"/>
      <c r="B132" s="23">
        <v>14</v>
      </c>
      <c r="C132" s="23" t="s">
        <v>791</v>
      </c>
      <c r="D132" s="23" t="s">
        <v>23</v>
      </c>
      <c r="E132" s="23" t="s">
        <v>51</v>
      </c>
      <c r="F132" s="23" t="s">
        <v>29</v>
      </c>
      <c r="G132" s="23" t="s">
        <v>26</v>
      </c>
    </row>
    <row r="133" spans="1:7" x14ac:dyDescent="0.2">
      <c r="A133" s="63"/>
      <c r="B133" s="23">
        <v>14</v>
      </c>
      <c r="C133" s="23" t="s">
        <v>792</v>
      </c>
      <c r="D133" s="23" t="s">
        <v>23</v>
      </c>
      <c r="E133" s="23" t="s">
        <v>51</v>
      </c>
      <c r="F133" s="23" t="s">
        <v>29</v>
      </c>
      <c r="G133" s="23" t="s">
        <v>26</v>
      </c>
    </row>
    <row r="134" spans="1:7" x14ac:dyDescent="0.2">
      <c r="A134" s="64"/>
      <c r="B134" s="23">
        <v>14</v>
      </c>
      <c r="C134" s="23" t="s">
        <v>793</v>
      </c>
      <c r="D134" s="23" t="s">
        <v>23</v>
      </c>
      <c r="E134" s="23" t="s">
        <v>51</v>
      </c>
      <c r="F134" s="23" t="s">
        <v>29</v>
      </c>
      <c r="G134" s="23" t="s">
        <v>26</v>
      </c>
    </row>
    <row r="135" spans="1:7" x14ac:dyDescent="0.2">
      <c r="A135" s="63"/>
      <c r="B135" s="23">
        <v>14</v>
      </c>
      <c r="C135" s="23" t="s">
        <v>794</v>
      </c>
      <c r="D135" s="23" t="s">
        <v>23</v>
      </c>
      <c r="E135" s="23" t="s">
        <v>51</v>
      </c>
      <c r="F135" s="23" t="s">
        <v>29</v>
      </c>
      <c r="G135" s="23" t="s">
        <v>26</v>
      </c>
    </row>
    <row r="136" spans="1:7" x14ac:dyDescent="0.2">
      <c r="A136" s="64"/>
      <c r="B136" s="23">
        <v>14</v>
      </c>
      <c r="C136" s="23" t="s">
        <v>794</v>
      </c>
      <c r="D136" s="23" t="s">
        <v>23</v>
      </c>
      <c r="E136" s="23" t="s">
        <v>51</v>
      </c>
      <c r="F136" s="23" t="s">
        <v>29</v>
      </c>
      <c r="G136" s="23" t="s">
        <v>26</v>
      </c>
    </row>
    <row r="137" spans="1:7" x14ac:dyDescent="0.2">
      <c r="A137" s="63"/>
      <c r="B137" s="23">
        <v>14</v>
      </c>
      <c r="C137" s="23" t="s">
        <v>795</v>
      </c>
      <c r="D137" s="23" t="s">
        <v>23</v>
      </c>
      <c r="E137" s="23" t="s">
        <v>51</v>
      </c>
      <c r="F137" s="23" t="s">
        <v>29</v>
      </c>
      <c r="G137" s="23" t="s">
        <v>26</v>
      </c>
    </row>
    <row r="138" spans="1:7" x14ac:dyDescent="0.2">
      <c r="A138" s="66"/>
      <c r="B138" s="23">
        <v>14</v>
      </c>
      <c r="C138" s="23" t="s">
        <v>796</v>
      </c>
      <c r="D138" s="23" t="s">
        <v>23</v>
      </c>
      <c r="E138" s="23" t="s">
        <v>51</v>
      </c>
      <c r="F138" s="23" t="s">
        <v>29</v>
      </c>
      <c r="G138" s="23" t="s">
        <v>26</v>
      </c>
    </row>
    <row r="139" spans="1:7" x14ac:dyDescent="0.2">
      <c r="A139" s="72" t="s">
        <v>263</v>
      </c>
      <c r="B139" s="23">
        <v>14</v>
      </c>
      <c r="C139" s="23" t="s">
        <v>797</v>
      </c>
      <c r="D139" s="23" t="s">
        <v>23</v>
      </c>
      <c r="E139" s="23" t="s">
        <v>51</v>
      </c>
      <c r="F139" s="23" t="s">
        <v>29</v>
      </c>
      <c r="G139" s="23" t="s">
        <v>26</v>
      </c>
    </row>
    <row r="140" spans="1:7" x14ac:dyDescent="0.2">
      <c r="A140" s="64"/>
      <c r="B140" s="23">
        <v>14</v>
      </c>
      <c r="C140" s="23" t="s">
        <v>798</v>
      </c>
      <c r="D140" s="23" t="s">
        <v>23</v>
      </c>
      <c r="E140" s="23" t="s">
        <v>51</v>
      </c>
      <c r="F140" s="23" t="s">
        <v>29</v>
      </c>
      <c r="G140" s="23" t="s">
        <v>26</v>
      </c>
    </row>
    <row r="141" spans="1:7" x14ac:dyDescent="0.2">
      <c r="A141" s="63"/>
      <c r="B141" s="23">
        <v>14</v>
      </c>
      <c r="C141" s="23" t="s">
        <v>799</v>
      </c>
      <c r="D141" s="23" t="s">
        <v>23</v>
      </c>
      <c r="E141" s="23" t="s">
        <v>51</v>
      </c>
      <c r="F141" s="23" t="s">
        <v>29</v>
      </c>
      <c r="G141" s="23" t="s">
        <v>26</v>
      </c>
    </row>
    <row r="142" spans="1:7" x14ac:dyDescent="0.2">
      <c r="A142" s="64"/>
      <c r="B142" s="23">
        <v>14</v>
      </c>
      <c r="C142" s="23" t="s">
        <v>585</v>
      </c>
      <c r="D142" s="23" t="s">
        <v>23</v>
      </c>
      <c r="E142" s="23" t="s">
        <v>51</v>
      </c>
      <c r="F142" s="23" t="s">
        <v>29</v>
      </c>
      <c r="G142" s="23" t="s">
        <v>26</v>
      </c>
    </row>
    <row r="143" spans="1:7" x14ac:dyDescent="0.2">
      <c r="A143" s="63"/>
      <c r="B143" s="23">
        <v>14</v>
      </c>
      <c r="C143" s="23" t="s">
        <v>796</v>
      </c>
      <c r="D143" s="23" t="s">
        <v>23</v>
      </c>
      <c r="E143" s="23" t="s">
        <v>51</v>
      </c>
      <c r="F143" s="23" t="s">
        <v>29</v>
      </c>
      <c r="G143" s="23" t="s">
        <v>26</v>
      </c>
    </row>
    <row r="144" spans="1:7" x14ac:dyDescent="0.2">
      <c r="A144" s="64"/>
      <c r="B144" s="23">
        <v>14</v>
      </c>
      <c r="C144" s="23" t="s">
        <v>795</v>
      </c>
      <c r="D144" s="23" t="s">
        <v>23</v>
      </c>
      <c r="E144" s="23" t="s">
        <v>51</v>
      </c>
      <c r="F144" s="23" t="s">
        <v>29</v>
      </c>
      <c r="G144" s="23" t="s">
        <v>26</v>
      </c>
    </row>
    <row r="145" spans="1:7" x14ac:dyDescent="0.2">
      <c r="A145" s="63"/>
      <c r="B145" s="23">
        <v>14</v>
      </c>
      <c r="C145" s="23" t="s">
        <v>800</v>
      </c>
      <c r="D145" s="23" t="s">
        <v>23</v>
      </c>
      <c r="E145" s="23" t="s">
        <v>51</v>
      </c>
      <c r="F145" s="23" t="s">
        <v>29</v>
      </c>
      <c r="G145" s="23" t="s">
        <v>26</v>
      </c>
    </row>
    <row r="146" spans="1:7" x14ac:dyDescent="0.2">
      <c r="A146" s="64"/>
      <c r="B146" s="23">
        <v>14</v>
      </c>
      <c r="C146" s="23" t="s">
        <v>801</v>
      </c>
      <c r="D146" s="23" t="s">
        <v>23</v>
      </c>
      <c r="E146" s="23" t="s">
        <v>51</v>
      </c>
      <c r="F146" s="23" t="s">
        <v>29</v>
      </c>
      <c r="G146" s="23" t="s">
        <v>26</v>
      </c>
    </row>
    <row r="147" spans="1:7" x14ac:dyDescent="0.2">
      <c r="A147" s="63"/>
      <c r="B147" s="23">
        <v>14</v>
      </c>
      <c r="C147" s="23" t="s">
        <v>794</v>
      </c>
      <c r="D147" s="23" t="s">
        <v>23</v>
      </c>
      <c r="E147" s="23" t="s">
        <v>51</v>
      </c>
      <c r="F147" s="23" t="s">
        <v>29</v>
      </c>
      <c r="G147" s="23" t="s">
        <v>26</v>
      </c>
    </row>
    <row r="148" spans="1:7" x14ac:dyDescent="0.2">
      <c r="A148" s="64"/>
      <c r="B148" s="23">
        <v>14</v>
      </c>
      <c r="C148" s="23" t="s">
        <v>802</v>
      </c>
      <c r="D148" s="23" t="s">
        <v>23</v>
      </c>
      <c r="E148" s="23" t="s">
        <v>51</v>
      </c>
      <c r="F148" s="23" t="s">
        <v>29</v>
      </c>
      <c r="G148" s="23" t="s">
        <v>26</v>
      </c>
    </row>
    <row r="149" spans="1:7" x14ac:dyDescent="0.2">
      <c r="A149" s="63"/>
      <c r="B149" s="23">
        <v>14</v>
      </c>
      <c r="C149" s="23" t="s">
        <v>803</v>
      </c>
      <c r="D149" s="23" t="s">
        <v>23</v>
      </c>
      <c r="E149" s="23" t="s">
        <v>51</v>
      </c>
      <c r="F149" s="23" t="s">
        <v>29</v>
      </c>
      <c r="G149" s="23" t="s">
        <v>26</v>
      </c>
    </row>
    <row r="150" spans="1:7" x14ac:dyDescent="0.2">
      <c r="A150" s="64"/>
      <c r="B150" s="23">
        <v>14</v>
      </c>
      <c r="C150" s="23" t="s">
        <v>804</v>
      </c>
      <c r="D150" s="23" t="s">
        <v>23</v>
      </c>
      <c r="E150" s="23" t="s">
        <v>51</v>
      </c>
      <c r="F150" s="23" t="s">
        <v>29</v>
      </c>
      <c r="G150" s="23" t="s">
        <v>26</v>
      </c>
    </row>
    <row r="151" spans="1:7" x14ac:dyDescent="0.2">
      <c r="A151" s="63"/>
      <c r="B151" s="23">
        <v>14</v>
      </c>
      <c r="C151" s="23" t="s">
        <v>805</v>
      </c>
      <c r="D151" s="23" t="s">
        <v>55</v>
      </c>
      <c r="E151" s="23" t="s">
        <v>51</v>
      </c>
      <c r="F151" s="23" t="s">
        <v>29</v>
      </c>
      <c r="G151" s="23" t="s">
        <v>26</v>
      </c>
    </row>
    <row r="152" spans="1:7" x14ac:dyDescent="0.2">
      <c r="A152" s="64"/>
      <c r="B152" s="23">
        <v>14</v>
      </c>
      <c r="C152" s="23" t="s">
        <v>806</v>
      </c>
      <c r="D152" s="23" t="s">
        <v>23</v>
      </c>
      <c r="E152" s="23" t="s">
        <v>51</v>
      </c>
      <c r="F152" s="23" t="s">
        <v>29</v>
      </c>
      <c r="G152" s="23" t="s">
        <v>26</v>
      </c>
    </row>
    <row r="153" spans="1:7" x14ac:dyDescent="0.2">
      <c r="A153" s="65"/>
      <c r="B153" s="23">
        <v>14</v>
      </c>
      <c r="C153" s="23" t="s">
        <v>807</v>
      </c>
      <c r="D153" s="23" t="s">
        <v>23</v>
      </c>
      <c r="E153" s="23" t="s">
        <v>51</v>
      </c>
      <c r="F153" s="23" t="s">
        <v>29</v>
      </c>
      <c r="G153" s="23" t="s">
        <v>26</v>
      </c>
    </row>
    <row r="154" spans="1:7" x14ac:dyDescent="0.2">
      <c r="A154" s="72" t="s">
        <v>159</v>
      </c>
      <c r="B154" s="23">
        <v>14</v>
      </c>
      <c r="C154" s="23" t="s">
        <v>808</v>
      </c>
      <c r="D154" s="23" t="s">
        <v>23</v>
      </c>
      <c r="E154" s="23" t="s">
        <v>51</v>
      </c>
      <c r="F154" s="23" t="s">
        <v>29</v>
      </c>
      <c r="G154" s="23" t="s">
        <v>26</v>
      </c>
    </row>
    <row r="155" spans="1:7" x14ac:dyDescent="0.2">
      <c r="A155" s="63"/>
      <c r="B155" s="23">
        <v>14</v>
      </c>
      <c r="C155" s="23" t="s">
        <v>585</v>
      </c>
      <c r="D155" s="23" t="s">
        <v>23</v>
      </c>
      <c r="E155" s="23" t="s">
        <v>51</v>
      </c>
      <c r="F155" s="23" t="s">
        <v>29</v>
      </c>
      <c r="G155" s="23" t="s">
        <v>26</v>
      </c>
    </row>
    <row r="156" spans="1:7" x14ac:dyDescent="0.2">
      <c r="A156" s="64"/>
      <c r="B156" s="23">
        <v>14</v>
      </c>
      <c r="C156" s="23" t="s">
        <v>795</v>
      </c>
      <c r="D156" s="23" t="s">
        <v>23</v>
      </c>
      <c r="E156" s="23" t="s">
        <v>51</v>
      </c>
      <c r="F156" s="23" t="s">
        <v>29</v>
      </c>
      <c r="G156" s="23" t="s">
        <v>26</v>
      </c>
    </row>
    <row r="157" spans="1:7" x14ac:dyDescent="0.2">
      <c r="A157" s="63"/>
      <c r="B157" s="23">
        <v>14</v>
      </c>
      <c r="C157" s="23" t="s">
        <v>809</v>
      </c>
      <c r="D157" s="23" t="s">
        <v>23</v>
      </c>
      <c r="E157" s="23" t="s">
        <v>51</v>
      </c>
      <c r="F157" s="23" t="s">
        <v>29</v>
      </c>
      <c r="G157" s="23" t="s">
        <v>26</v>
      </c>
    </row>
    <row r="158" spans="1:7" x14ac:dyDescent="0.2">
      <c r="A158" s="64"/>
      <c r="B158" s="23">
        <v>14</v>
      </c>
      <c r="C158" s="23" t="s">
        <v>794</v>
      </c>
      <c r="D158" s="23" t="s">
        <v>23</v>
      </c>
      <c r="E158" s="23" t="s">
        <v>51</v>
      </c>
      <c r="F158" s="23" t="s">
        <v>29</v>
      </c>
      <c r="G158" s="23" t="s">
        <v>26</v>
      </c>
    </row>
    <row r="159" spans="1:7" x14ac:dyDescent="0.2">
      <c r="A159" s="63"/>
      <c r="B159" s="23">
        <v>14</v>
      </c>
      <c r="C159" s="23" t="s">
        <v>810</v>
      </c>
      <c r="D159" s="23" t="s">
        <v>23</v>
      </c>
      <c r="E159" s="23" t="s">
        <v>51</v>
      </c>
      <c r="F159" s="23" t="s">
        <v>29</v>
      </c>
      <c r="G159" s="23" t="s">
        <v>26</v>
      </c>
    </row>
    <row r="160" spans="1:7" x14ac:dyDescent="0.2">
      <c r="A160" s="64"/>
      <c r="B160" s="23">
        <v>14</v>
      </c>
      <c r="C160" s="23" t="s">
        <v>803</v>
      </c>
      <c r="D160" s="23" t="s">
        <v>23</v>
      </c>
      <c r="E160" s="23" t="s">
        <v>51</v>
      </c>
      <c r="F160" s="23" t="s">
        <v>29</v>
      </c>
      <c r="G160" s="23" t="s">
        <v>26</v>
      </c>
    </row>
    <row r="161" spans="1:13" x14ac:dyDescent="0.2">
      <c r="A161" s="63"/>
      <c r="B161" s="23">
        <v>14</v>
      </c>
      <c r="C161" s="23" t="s">
        <v>805</v>
      </c>
      <c r="D161" s="23" t="s">
        <v>55</v>
      </c>
      <c r="E161" s="23" t="s">
        <v>51</v>
      </c>
      <c r="F161" s="23" t="s">
        <v>29</v>
      </c>
      <c r="G161" s="23" t="s">
        <v>26</v>
      </c>
    </row>
    <row r="162" spans="1:13" x14ac:dyDescent="0.2">
      <c r="A162" s="64"/>
      <c r="B162" s="23">
        <v>14</v>
      </c>
      <c r="C162" s="23" t="s">
        <v>806</v>
      </c>
      <c r="D162" s="23" t="s">
        <v>23</v>
      </c>
      <c r="E162" s="23" t="s">
        <v>51</v>
      </c>
      <c r="F162" s="23" t="s">
        <v>29</v>
      </c>
      <c r="G162" s="23" t="s">
        <v>26</v>
      </c>
    </row>
    <row r="163" spans="1:13" x14ac:dyDescent="0.2">
      <c r="A163" s="63"/>
      <c r="B163" s="23">
        <v>14</v>
      </c>
      <c r="C163" s="23" t="s">
        <v>811</v>
      </c>
      <c r="D163" s="23" t="s">
        <v>55</v>
      </c>
      <c r="E163" s="23" t="s">
        <v>51</v>
      </c>
      <c r="F163" s="23" t="s">
        <v>29</v>
      </c>
      <c r="G163" s="23" t="s">
        <v>26</v>
      </c>
    </row>
    <row r="164" spans="1:13" x14ac:dyDescent="0.2">
      <c r="A164" s="64"/>
      <c r="B164" s="23">
        <v>14</v>
      </c>
      <c r="C164" s="23" t="s">
        <v>812</v>
      </c>
      <c r="D164" s="23" t="s">
        <v>23</v>
      </c>
      <c r="E164" s="23" t="s">
        <v>51</v>
      </c>
      <c r="F164" s="23" t="s">
        <v>29</v>
      </c>
      <c r="G164" s="23" t="s">
        <v>26</v>
      </c>
    </row>
    <row r="165" spans="1:13" x14ac:dyDescent="0.2">
      <c r="A165" s="65"/>
      <c r="B165" s="23">
        <v>14</v>
      </c>
      <c r="C165" s="23" t="s">
        <v>813</v>
      </c>
      <c r="D165" s="23" t="s">
        <v>23</v>
      </c>
      <c r="E165" s="23" t="s">
        <v>51</v>
      </c>
      <c r="F165" s="23" t="s">
        <v>29</v>
      </c>
      <c r="G165" s="23" t="s">
        <v>26</v>
      </c>
    </row>
    <row r="166" spans="1:13" x14ac:dyDescent="0.2">
      <c r="A166" s="72" t="s">
        <v>173</v>
      </c>
      <c r="B166" s="23">
        <v>14</v>
      </c>
      <c r="C166" s="24" t="s">
        <v>808</v>
      </c>
      <c r="D166" s="23" t="s">
        <v>23</v>
      </c>
      <c r="E166" s="23" t="s">
        <v>51</v>
      </c>
      <c r="F166" s="23" t="s">
        <v>29</v>
      </c>
      <c r="G166" s="23" t="s">
        <v>26</v>
      </c>
    </row>
    <row r="167" spans="1:13" x14ac:dyDescent="0.2">
      <c r="A167" s="63"/>
      <c r="B167" s="23">
        <v>14</v>
      </c>
      <c r="C167" s="24" t="s">
        <v>795</v>
      </c>
      <c r="D167" s="23" t="s">
        <v>23</v>
      </c>
      <c r="E167" s="23" t="s">
        <v>51</v>
      </c>
      <c r="F167" s="23" t="s">
        <v>29</v>
      </c>
      <c r="G167" s="23" t="s">
        <v>26</v>
      </c>
    </row>
    <row r="168" spans="1:13" x14ac:dyDescent="0.2">
      <c r="A168" s="64"/>
      <c r="B168" s="23">
        <v>14</v>
      </c>
      <c r="C168" s="24" t="s">
        <v>809</v>
      </c>
      <c r="D168" s="23" t="s">
        <v>23</v>
      </c>
      <c r="E168" s="23" t="s">
        <v>51</v>
      </c>
      <c r="F168" s="23" t="s">
        <v>29</v>
      </c>
      <c r="G168" s="23" t="s">
        <v>26</v>
      </c>
    </row>
    <row r="169" spans="1:13" x14ac:dyDescent="0.2">
      <c r="A169" s="63"/>
      <c r="B169" s="23">
        <v>14</v>
      </c>
      <c r="C169" s="24" t="s">
        <v>794</v>
      </c>
      <c r="D169" s="23" t="s">
        <v>23</v>
      </c>
      <c r="E169" s="23" t="s">
        <v>51</v>
      </c>
      <c r="F169" s="23" t="s">
        <v>29</v>
      </c>
      <c r="G169" s="23" t="s">
        <v>26</v>
      </c>
    </row>
    <row r="170" spans="1:13" x14ac:dyDescent="0.2">
      <c r="A170" s="64"/>
      <c r="B170" s="23">
        <v>14</v>
      </c>
      <c r="C170" s="24" t="s">
        <v>810</v>
      </c>
      <c r="D170" s="23" t="s">
        <v>23</v>
      </c>
      <c r="E170" s="23" t="s">
        <v>51</v>
      </c>
      <c r="F170" s="23" t="s">
        <v>29</v>
      </c>
      <c r="G170" s="23" t="s">
        <v>26</v>
      </c>
    </row>
    <row r="171" spans="1:13" x14ac:dyDescent="0.2">
      <c r="A171" s="63"/>
      <c r="B171" s="23">
        <v>14</v>
      </c>
      <c r="C171" s="24" t="s">
        <v>803</v>
      </c>
      <c r="D171" s="23" t="s">
        <v>23</v>
      </c>
      <c r="E171" s="23" t="s">
        <v>51</v>
      </c>
      <c r="F171" s="23" t="s">
        <v>29</v>
      </c>
      <c r="G171" s="23" t="s">
        <v>26</v>
      </c>
    </row>
    <row r="172" spans="1:13" x14ac:dyDescent="0.2">
      <c r="A172" s="64"/>
      <c r="B172" s="23">
        <v>14</v>
      </c>
      <c r="C172" s="24" t="s">
        <v>805</v>
      </c>
      <c r="D172" s="23" t="s">
        <v>23</v>
      </c>
      <c r="E172" s="23" t="s">
        <v>51</v>
      </c>
      <c r="F172" s="23" t="s">
        <v>29</v>
      </c>
      <c r="G172" s="23" t="s">
        <v>26</v>
      </c>
    </row>
    <row r="173" spans="1:13" x14ac:dyDescent="0.2">
      <c r="A173" s="63"/>
      <c r="B173" s="23">
        <v>14</v>
      </c>
      <c r="C173" s="24" t="s">
        <v>806</v>
      </c>
      <c r="D173" s="23" t="s">
        <v>23</v>
      </c>
      <c r="E173" s="23" t="s">
        <v>51</v>
      </c>
      <c r="F173" s="23" t="s">
        <v>29</v>
      </c>
      <c r="G173" s="23" t="s">
        <v>26</v>
      </c>
    </row>
    <row r="174" spans="1:13" x14ac:dyDescent="0.2">
      <c r="A174" s="66"/>
      <c r="B174" s="23">
        <v>14</v>
      </c>
      <c r="C174" s="24" t="s">
        <v>811</v>
      </c>
      <c r="D174" s="23" t="s">
        <v>23</v>
      </c>
      <c r="E174" s="23" t="s">
        <v>51</v>
      </c>
      <c r="F174" s="23" t="s">
        <v>29</v>
      </c>
      <c r="G174" s="23" t="s">
        <v>26</v>
      </c>
    </row>
    <row r="176" spans="1:13" x14ac:dyDescent="0.2">
      <c r="C176" s="14"/>
      <c r="D176" s="14"/>
      <c r="E176" s="14"/>
      <c r="F176" s="14"/>
      <c r="G176" s="14"/>
      <c r="H176" s="14"/>
      <c r="I176" s="14"/>
      <c r="J176" s="25"/>
      <c r="K176" s="25"/>
      <c r="L176" s="26" t="s">
        <v>26</v>
      </c>
      <c r="M176" s="27"/>
    </row>
    <row r="177" spans="3:13" x14ac:dyDescent="0.2">
      <c r="C177" s="14"/>
      <c r="D177" s="14"/>
      <c r="E177" s="14"/>
      <c r="F177" s="14"/>
      <c r="G177" s="14"/>
      <c r="H177" s="14"/>
      <c r="I177" s="14"/>
      <c r="J177" s="25"/>
      <c r="K177" s="25"/>
      <c r="L177" s="25"/>
      <c r="M177" s="27"/>
    </row>
    <row r="178" spans="3:13" x14ac:dyDescent="0.2">
      <c r="C178" s="14"/>
      <c r="D178" s="14"/>
      <c r="E178" s="14"/>
      <c r="F178" s="14"/>
      <c r="G178" s="14"/>
      <c r="H178" s="14"/>
      <c r="I178" s="14"/>
      <c r="J178" s="25"/>
      <c r="K178" s="25"/>
      <c r="L178" s="25"/>
      <c r="M178" s="27"/>
    </row>
    <row r="179" spans="3:13" x14ac:dyDescent="0.2">
      <c r="C179" s="14"/>
      <c r="D179" s="14"/>
      <c r="E179" s="14"/>
      <c r="F179" s="14"/>
      <c r="G179" s="14"/>
      <c r="H179" s="14"/>
      <c r="I179" s="14"/>
      <c r="J179" s="25"/>
      <c r="K179" s="25"/>
      <c r="L179" s="25"/>
      <c r="M179" s="27"/>
    </row>
    <row r="180" spans="3:13" x14ac:dyDescent="0.2">
      <c r="C180" s="14"/>
      <c r="D180" s="14"/>
      <c r="E180" s="14"/>
      <c r="F180" s="14"/>
      <c r="G180" s="14"/>
      <c r="H180" s="14"/>
      <c r="I180" s="14"/>
      <c r="J180" s="25"/>
      <c r="K180" s="25"/>
      <c r="L180" s="25"/>
      <c r="M180" s="27"/>
    </row>
    <row r="181" spans="3:13" x14ac:dyDescent="0.2">
      <c r="C181" s="14"/>
      <c r="D181" s="14"/>
      <c r="E181" s="14"/>
      <c r="F181" s="14"/>
      <c r="G181" s="14"/>
      <c r="H181" s="14"/>
      <c r="I181" s="14"/>
      <c r="J181" s="27"/>
      <c r="K181" s="27"/>
      <c r="L181" s="27"/>
      <c r="M181" s="27"/>
    </row>
    <row r="182" spans="3:13" x14ac:dyDescent="0.2">
      <c r="C182" s="14"/>
      <c r="D182" s="14"/>
      <c r="E182" s="14"/>
      <c r="F182" s="14"/>
      <c r="G182" s="14"/>
      <c r="H182" s="14"/>
      <c r="I182" s="14"/>
      <c r="J182" s="27"/>
      <c r="K182" s="27"/>
      <c r="L182" s="27"/>
      <c r="M182" s="27"/>
    </row>
    <row r="183" spans="3:13" x14ac:dyDescent="0.2">
      <c r="C183" s="14"/>
      <c r="D183" s="14"/>
      <c r="E183" s="14"/>
      <c r="F183" s="14"/>
      <c r="G183" s="14"/>
      <c r="H183" s="14"/>
      <c r="I183" s="14"/>
    </row>
    <row r="184" spans="3:13" x14ac:dyDescent="0.2">
      <c r="C184" s="14"/>
      <c r="D184" s="14"/>
      <c r="E184" s="14"/>
      <c r="F184" s="14"/>
      <c r="G184" s="14"/>
      <c r="H184" s="14"/>
      <c r="I184" s="14"/>
    </row>
  </sheetData>
  <mergeCells count="17">
    <mergeCell ref="A53:A58"/>
    <mergeCell ref="A84:A109"/>
    <mergeCell ref="A110:A117"/>
    <mergeCell ref="A118:A130"/>
    <mergeCell ref="A131:A138"/>
    <mergeCell ref="A1:G1"/>
    <mergeCell ref="A9:A21"/>
    <mergeCell ref="A22:A25"/>
    <mergeCell ref="A32:A46"/>
    <mergeCell ref="A47:A52"/>
    <mergeCell ref="A26:A31"/>
    <mergeCell ref="A139:A153"/>
    <mergeCell ref="A154:A165"/>
    <mergeCell ref="A166:A174"/>
    <mergeCell ref="A65:A68"/>
    <mergeCell ref="A59:A64"/>
    <mergeCell ref="A69:A83"/>
  </mergeCells>
  <pageMargins left="0.7" right="0.7" top="0.75" bottom="0.75" header="0.3" footer="0.3"/>
  <tableParts count="1">
    <tablePart r:id="rId1"/>
  </tableParts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outlinePr summaryBelow="0" summaryRight="0"/>
  </sheetPr>
  <dimension ref="A1:H334"/>
  <sheetViews>
    <sheetView workbookViewId="0"/>
  </sheetViews>
  <sheetFormatPr defaultColWidth="12.5703125" defaultRowHeight="15.75" customHeight="1" x14ac:dyDescent="0.2"/>
  <cols>
    <col min="1" max="7" width="18.85546875" customWidth="1"/>
  </cols>
  <sheetData>
    <row r="1" spans="1:8" x14ac:dyDescent="0.2">
      <c r="A1" s="48" t="s">
        <v>0</v>
      </c>
      <c r="B1" s="49"/>
      <c r="C1" s="49"/>
      <c r="D1" s="49"/>
      <c r="E1" s="49"/>
      <c r="F1" s="49"/>
      <c r="G1" s="50"/>
      <c r="H1" s="1"/>
    </row>
    <row r="2" spans="1:8" x14ac:dyDescent="0.2">
      <c r="A2" s="2"/>
      <c r="B2" s="3"/>
      <c r="C2" s="3"/>
      <c r="D2" s="3"/>
      <c r="E2" s="3"/>
      <c r="F2" s="3"/>
      <c r="G2" s="3"/>
      <c r="H2" s="1"/>
    </row>
    <row r="3" spans="1:8" x14ac:dyDescent="0.2">
      <c r="A3" s="4" t="s">
        <v>1</v>
      </c>
      <c r="B3" s="5">
        <v>46176</v>
      </c>
      <c r="C3" s="3"/>
      <c r="D3" s="3"/>
      <c r="E3" s="3"/>
      <c r="F3" s="3"/>
      <c r="G3" s="3"/>
      <c r="H3" s="1"/>
    </row>
    <row r="4" spans="1:8" x14ac:dyDescent="0.2">
      <c r="A4" s="4" t="s">
        <v>2</v>
      </c>
      <c r="B4" s="3" t="s">
        <v>3</v>
      </c>
      <c r="C4" s="3"/>
      <c r="D4" s="3"/>
      <c r="E4" s="3"/>
      <c r="F4" s="3"/>
      <c r="G4" s="3"/>
      <c r="H4" s="1"/>
    </row>
    <row r="5" spans="1:8" x14ac:dyDescent="0.2">
      <c r="A5" s="4" t="s">
        <v>4</v>
      </c>
      <c r="B5" s="6" t="s">
        <v>5</v>
      </c>
      <c r="C5" s="3"/>
      <c r="D5" s="3"/>
      <c r="E5" s="3"/>
      <c r="F5" s="3"/>
      <c r="G5" s="3"/>
      <c r="H5" s="1"/>
    </row>
    <row r="6" spans="1:8" x14ac:dyDescent="0.2">
      <c r="A6" s="2"/>
      <c r="B6" s="3"/>
      <c r="C6" s="3"/>
      <c r="D6" s="3"/>
      <c r="E6" s="3"/>
      <c r="F6" s="3"/>
      <c r="G6" s="3"/>
      <c r="H6" s="1"/>
    </row>
    <row r="7" spans="1:8" x14ac:dyDescent="0.2">
      <c r="A7" s="7" t="s">
        <v>6</v>
      </c>
      <c r="B7" s="8" t="s">
        <v>7</v>
      </c>
      <c r="C7" s="8" t="s">
        <v>8</v>
      </c>
      <c r="D7" s="8" t="s">
        <v>9</v>
      </c>
      <c r="E7" s="8" t="s">
        <v>10</v>
      </c>
      <c r="F7" s="8" t="s">
        <v>11</v>
      </c>
      <c r="G7" s="8" t="s">
        <v>12</v>
      </c>
      <c r="H7" s="1"/>
    </row>
    <row r="8" spans="1:8" x14ac:dyDescent="0.2">
      <c r="A8" s="7" t="s">
        <v>13</v>
      </c>
      <c r="B8" s="9" t="s">
        <v>14</v>
      </c>
      <c r="C8" s="9" t="s">
        <v>15</v>
      </c>
      <c r="D8" s="8" t="s">
        <v>16</v>
      </c>
      <c r="E8" s="8" t="s">
        <v>17</v>
      </c>
      <c r="F8" s="8" t="s">
        <v>18</v>
      </c>
      <c r="G8" s="8" t="s">
        <v>19</v>
      </c>
      <c r="H8" s="1"/>
    </row>
    <row r="9" spans="1:8" x14ac:dyDescent="0.2">
      <c r="A9" s="72" t="s">
        <v>21</v>
      </c>
      <c r="B9" s="23">
        <v>15</v>
      </c>
      <c r="C9" s="23" t="s">
        <v>814</v>
      </c>
      <c r="D9" s="23" t="s">
        <v>23</v>
      </c>
      <c r="E9" s="23" t="s">
        <v>24</v>
      </c>
      <c r="F9" s="23" t="s">
        <v>29</v>
      </c>
      <c r="G9" s="23" t="s">
        <v>26</v>
      </c>
      <c r="H9" s="1"/>
    </row>
    <row r="10" spans="1:8" x14ac:dyDescent="0.2">
      <c r="A10" s="64"/>
      <c r="B10" s="23">
        <v>15</v>
      </c>
      <c r="C10" s="23" t="s">
        <v>815</v>
      </c>
      <c r="D10" s="23" t="s">
        <v>23</v>
      </c>
      <c r="E10" s="23" t="s">
        <v>24</v>
      </c>
      <c r="F10" s="23" t="s">
        <v>29</v>
      </c>
      <c r="G10" s="23" t="s">
        <v>26</v>
      </c>
    </row>
    <row r="11" spans="1:8" x14ac:dyDescent="0.2">
      <c r="A11" s="63"/>
      <c r="B11" s="23">
        <v>15</v>
      </c>
      <c r="C11" s="23" t="s">
        <v>816</v>
      </c>
      <c r="D11" s="23" t="s">
        <v>23</v>
      </c>
      <c r="E11" s="23" t="s">
        <v>24</v>
      </c>
      <c r="F11" s="23" t="s">
        <v>29</v>
      </c>
      <c r="G11" s="23" t="s">
        <v>26</v>
      </c>
    </row>
    <row r="12" spans="1:8" x14ac:dyDescent="0.2">
      <c r="A12" s="64"/>
      <c r="B12" s="23">
        <v>15</v>
      </c>
      <c r="C12" s="23" t="s">
        <v>817</v>
      </c>
      <c r="D12" s="23" t="s">
        <v>23</v>
      </c>
      <c r="E12" s="23" t="s">
        <v>24</v>
      </c>
      <c r="F12" s="23" t="s">
        <v>29</v>
      </c>
      <c r="G12" s="23" t="s">
        <v>26</v>
      </c>
    </row>
    <row r="13" spans="1:8" x14ac:dyDescent="0.2">
      <c r="A13" s="63"/>
      <c r="B13" s="23">
        <v>15</v>
      </c>
      <c r="C13" s="23" t="s">
        <v>818</v>
      </c>
      <c r="D13" s="23" t="s">
        <v>23</v>
      </c>
      <c r="E13" s="23" t="s">
        <v>24</v>
      </c>
      <c r="F13" s="23" t="s">
        <v>29</v>
      </c>
      <c r="G13" s="23" t="s">
        <v>26</v>
      </c>
    </row>
    <row r="14" spans="1:8" x14ac:dyDescent="0.2">
      <c r="A14" s="64"/>
      <c r="B14" s="23">
        <v>15</v>
      </c>
      <c r="C14" s="23" t="s">
        <v>819</v>
      </c>
      <c r="D14" s="23" t="s">
        <v>23</v>
      </c>
      <c r="E14" s="23" t="s">
        <v>24</v>
      </c>
      <c r="F14" s="23" t="s">
        <v>29</v>
      </c>
      <c r="G14" s="23" t="s">
        <v>26</v>
      </c>
    </row>
    <row r="15" spans="1:8" x14ac:dyDescent="0.2">
      <c r="A15" s="63"/>
      <c r="B15" s="23">
        <v>15</v>
      </c>
      <c r="C15" s="23" t="s">
        <v>820</v>
      </c>
      <c r="D15" s="23" t="s">
        <v>23</v>
      </c>
      <c r="E15" s="23" t="s">
        <v>24</v>
      </c>
      <c r="F15" s="23" t="s">
        <v>29</v>
      </c>
      <c r="G15" s="23" t="s">
        <v>26</v>
      </c>
    </row>
    <row r="16" spans="1:8" x14ac:dyDescent="0.2">
      <c r="A16" s="66"/>
      <c r="B16" s="23">
        <v>15</v>
      </c>
      <c r="C16" s="23" t="s">
        <v>821</v>
      </c>
      <c r="D16" s="23" t="s">
        <v>23</v>
      </c>
      <c r="E16" s="23" t="s">
        <v>24</v>
      </c>
      <c r="F16" s="23" t="s">
        <v>29</v>
      </c>
      <c r="G16" s="23" t="s">
        <v>26</v>
      </c>
    </row>
    <row r="17" spans="1:7" x14ac:dyDescent="0.2">
      <c r="A17" s="72" t="s">
        <v>30</v>
      </c>
      <c r="B17" s="23">
        <v>15</v>
      </c>
      <c r="C17" s="23" t="s">
        <v>822</v>
      </c>
      <c r="D17" s="23" t="s">
        <v>23</v>
      </c>
      <c r="E17" s="23" t="s">
        <v>32</v>
      </c>
      <c r="F17" s="23" t="s">
        <v>29</v>
      </c>
      <c r="G17" s="23" t="s">
        <v>26</v>
      </c>
    </row>
    <row r="18" spans="1:7" x14ac:dyDescent="0.2">
      <c r="A18" s="64"/>
      <c r="B18" s="23">
        <v>15</v>
      </c>
      <c r="C18" s="23" t="s">
        <v>463</v>
      </c>
      <c r="D18" s="23" t="s">
        <v>23</v>
      </c>
      <c r="E18" s="23" t="s">
        <v>32</v>
      </c>
      <c r="F18" s="23" t="s">
        <v>29</v>
      </c>
      <c r="G18" s="23" t="s">
        <v>26</v>
      </c>
    </row>
    <row r="19" spans="1:7" x14ac:dyDescent="0.2">
      <c r="A19" s="63"/>
      <c r="B19" s="23">
        <v>15</v>
      </c>
      <c r="C19" s="23" t="s">
        <v>823</v>
      </c>
      <c r="D19" s="23" t="s">
        <v>23</v>
      </c>
      <c r="E19" s="23" t="s">
        <v>32</v>
      </c>
      <c r="F19" s="23" t="s">
        <v>29</v>
      </c>
      <c r="G19" s="23" t="s">
        <v>26</v>
      </c>
    </row>
    <row r="20" spans="1:7" x14ac:dyDescent="0.2">
      <c r="A20" s="64"/>
      <c r="B20" s="23">
        <v>15</v>
      </c>
      <c r="C20" s="23" t="s">
        <v>824</v>
      </c>
      <c r="D20" s="23" t="s">
        <v>23</v>
      </c>
      <c r="E20" s="23" t="s">
        <v>32</v>
      </c>
      <c r="F20" s="23" t="s">
        <v>29</v>
      </c>
      <c r="G20" s="23" t="s">
        <v>26</v>
      </c>
    </row>
    <row r="21" spans="1:7" x14ac:dyDescent="0.2">
      <c r="A21" s="63"/>
      <c r="B21" s="23">
        <v>15</v>
      </c>
      <c r="C21" s="23" t="s">
        <v>825</v>
      </c>
      <c r="D21" s="23" t="s">
        <v>23</v>
      </c>
      <c r="E21" s="23" t="s">
        <v>32</v>
      </c>
      <c r="F21" s="23" t="s">
        <v>29</v>
      </c>
      <c r="G21" s="23" t="s">
        <v>26</v>
      </c>
    </row>
    <row r="22" spans="1:7" x14ac:dyDescent="0.2">
      <c r="A22" s="64"/>
      <c r="B22" s="23">
        <v>15</v>
      </c>
      <c r="C22" s="23" t="s">
        <v>826</v>
      </c>
      <c r="D22" s="23" t="s">
        <v>23</v>
      </c>
      <c r="E22" s="23" t="s">
        <v>32</v>
      </c>
      <c r="F22" s="23" t="s">
        <v>29</v>
      </c>
      <c r="G22" s="23" t="s">
        <v>26</v>
      </c>
    </row>
    <row r="23" spans="1:7" x14ac:dyDescent="0.2">
      <c r="A23" s="63"/>
      <c r="B23" s="23">
        <v>15</v>
      </c>
      <c r="C23" s="23" t="s">
        <v>827</v>
      </c>
      <c r="D23" s="23" t="s">
        <v>23</v>
      </c>
      <c r="E23" s="23" t="s">
        <v>32</v>
      </c>
      <c r="F23" s="23" t="s">
        <v>29</v>
      </c>
      <c r="G23" s="23" t="s">
        <v>26</v>
      </c>
    </row>
    <row r="24" spans="1:7" x14ac:dyDescent="0.2">
      <c r="A24" s="64"/>
      <c r="B24" s="23">
        <v>15</v>
      </c>
      <c r="C24" s="23" t="s">
        <v>828</v>
      </c>
      <c r="D24" s="23" t="s">
        <v>55</v>
      </c>
      <c r="E24" s="23" t="s">
        <v>32</v>
      </c>
      <c r="F24" s="23" t="s">
        <v>29</v>
      </c>
      <c r="G24" s="23" t="s">
        <v>26</v>
      </c>
    </row>
    <row r="25" spans="1:7" x14ac:dyDescent="0.2">
      <c r="A25" s="63"/>
      <c r="B25" s="23">
        <v>15</v>
      </c>
      <c r="C25" s="23" t="s">
        <v>829</v>
      </c>
      <c r="D25" s="23" t="s">
        <v>55</v>
      </c>
      <c r="E25" s="23" t="s">
        <v>32</v>
      </c>
      <c r="F25" s="23" t="s">
        <v>29</v>
      </c>
      <c r="G25" s="23" t="s">
        <v>26</v>
      </c>
    </row>
    <row r="26" spans="1:7" x14ac:dyDescent="0.2">
      <c r="A26" s="64"/>
      <c r="B26" s="23">
        <v>15</v>
      </c>
      <c r="C26" s="23" t="s">
        <v>830</v>
      </c>
      <c r="D26" s="23" t="s">
        <v>23</v>
      </c>
      <c r="E26" s="23" t="s">
        <v>32</v>
      </c>
      <c r="F26" s="23" t="s">
        <v>29</v>
      </c>
      <c r="G26" s="23" t="s">
        <v>26</v>
      </c>
    </row>
    <row r="27" spans="1:7" x14ac:dyDescent="0.2">
      <c r="A27" s="63"/>
      <c r="B27" s="23">
        <v>15</v>
      </c>
      <c r="C27" s="23" t="s">
        <v>831</v>
      </c>
      <c r="D27" s="23" t="s">
        <v>23</v>
      </c>
      <c r="E27" s="23" t="s">
        <v>32</v>
      </c>
      <c r="F27" s="23" t="s">
        <v>25</v>
      </c>
      <c r="G27" s="23" t="s">
        <v>26</v>
      </c>
    </row>
    <row r="28" spans="1:7" x14ac:dyDescent="0.2">
      <c r="A28" s="64"/>
      <c r="B28" s="23">
        <v>15</v>
      </c>
      <c r="C28" s="23" t="s">
        <v>832</v>
      </c>
      <c r="D28" s="23" t="s">
        <v>23</v>
      </c>
      <c r="E28" s="23" t="s">
        <v>32</v>
      </c>
      <c r="F28" s="23" t="s">
        <v>25</v>
      </c>
      <c r="G28" s="23" t="s">
        <v>26</v>
      </c>
    </row>
    <row r="29" spans="1:7" x14ac:dyDescent="0.2">
      <c r="A29" s="63"/>
      <c r="B29" s="23">
        <v>15</v>
      </c>
      <c r="C29" s="23" t="s">
        <v>833</v>
      </c>
      <c r="D29" s="23" t="s">
        <v>55</v>
      </c>
      <c r="E29" s="23" t="s">
        <v>32</v>
      </c>
      <c r="F29" s="23" t="s">
        <v>25</v>
      </c>
      <c r="G29" s="23" t="s">
        <v>26</v>
      </c>
    </row>
    <row r="30" spans="1:7" x14ac:dyDescent="0.2">
      <c r="A30" s="64"/>
      <c r="B30" s="23">
        <v>15</v>
      </c>
      <c r="C30" s="23" t="s">
        <v>834</v>
      </c>
      <c r="D30" s="23" t="s">
        <v>23</v>
      </c>
      <c r="E30" s="23" t="s">
        <v>32</v>
      </c>
      <c r="F30" s="23" t="s">
        <v>25</v>
      </c>
      <c r="G30" s="23" t="s">
        <v>26</v>
      </c>
    </row>
    <row r="31" spans="1:7" x14ac:dyDescent="0.2">
      <c r="A31" s="63"/>
      <c r="B31" s="23">
        <v>15</v>
      </c>
      <c r="C31" s="23" t="s">
        <v>835</v>
      </c>
      <c r="D31" s="23" t="s">
        <v>23</v>
      </c>
      <c r="E31" s="23" t="s">
        <v>32</v>
      </c>
      <c r="F31" s="23" t="s">
        <v>25</v>
      </c>
      <c r="G31" s="23" t="s">
        <v>26</v>
      </c>
    </row>
    <row r="32" spans="1:7" x14ac:dyDescent="0.2">
      <c r="A32" s="64"/>
      <c r="B32" s="23">
        <v>15</v>
      </c>
      <c r="C32" s="23" t="s">
        <v>836</v>
      </c>
      <c r="D32" s="23" t="s">
        <v>55</v>
      </c>
      <c r="E32" s="23" t="s">
        <v>32</v>
      </c>
      <c r="F32" s="23" t="s">
        <v>25</v>
      </c>
      <c r="G32" s="23" t="s">
        <v>26</v>
      </c>
    </row>
    <row r="33" spans="1:7" x14ac:dyDescent="0.2">
      <c r="A33" s="63"/>
      <c r="B33" s="23">
        <v>15</v>
      </c>
      <c r="C33" s="23" t="s">
        <v>837</v>
      </c>
      <c r="D33" s="23" t="s">
        <v>23</v>
      </c>
      <c r="E33" s="23" t="s">
        <v>32</v>
      </c>
      <c r="F33" s="23" t="s">
        <v>25</v>
      </c>
      <c r="G33" s="23" t="s">
        <v>26</v>
      </c>
    </row>
    <row r="34" spans="1:7" x14ac:dyDescent="0.2">
      <c r="A34" s="64"/>
      <c r="B34" s="23">
        <v>15</v>
      </c>
      <c r="C34" s="23" t="s">
        <v>838</v>
      </c>
      <c r="D34" s="23" t="s">
        <v>23</v>
      </c>
      <c r="E34" s="23" t="s">
        <v>32</v>
      </c>
      <c r="F34" s="23" t="s">
        <v>25</v>
      </c>
      <c r="G34" s="23" t="s">
        <v>26</v>
      </c>
    </row>
    <row r="35" spans="1:7" x14ac:dyDescent="0.2">
      <c r="A35" s="65"/>
      <c r="B35" s="23">
        <v>15</v>
      </c>
      <c r="C35" s="23" t="s">
        <v>839</v>
      </c>
      <c r="D35" s="23" t="s">
        <v>23</v>
      </c>
      <c r="E35" s="23" t="s">
        <v>32</v>
      </c>
      <c r="F35" s="23" t="s">
        <v>29</v>
      </c>
      <c r="G35" s="23" t="s">
        <v>26</v>
      </c>
    </row>
    <row r="36" spans="1:7" x14ac:dyDescent="0.2">
      <c r="A36" s="72" t="s">
        <v>48</v>
      </c>
      <c r="B36" s="23">
        <v>15</v>
      </c>
      <c r="C36" s="23" t="s">
        <v>840</v>
      </c>
      <c r="D36" s="23" t="s">
        <v>23</v>
      </c>
      <c r="E36" s="23" t="s">
        <v>24</v>
      </c>
      <c r="F36" s="23" t="s">
        <v>29</v>
      </c>
      <c r="G36" s="23" t="s">
        <v>26</v>
      </c>
    </row>
    <row r="37" spans="1:7" x14ac:dyDescent="0.2">
      <c r="A37" s="63"/>
      <c r="B37" s="23">
        <v>15</v>
      </c>
      <c r="C37" s="23" t="s">
        <v>841</v>
      </c>
      <c r="D37" s="23" t="s">
        <v>23</v>
      </c>
      <c r="E37" s="23" t="s">
        <v>24</v>
      </c>
      <c r="F37" s="23" t="s">
        <v>29</v>
      </c>
      <c r="G37" s="23" t="s">
        <v>26</v>
      </c>
    </row>
    <row r="38" spans="1:7" x14ac:dyDescent="0.2">
      <c r="A38" s="64"/>
      <c r="B38" s="23">
        <v>15</v>
      </c>
      <c r="C38" s="23" t="s">
        <v>842</v>
      </c>
      <c r="D38" s="23" t="s">
        <v>23</v>
      </c>
      <c r="E38" s="23" t="s">
        <v>24</v>
      </c>
      <c r="F38" s="23" t="s">
        <v>29</v>
      </c>
      <c r="G38" s="23" t="s">
        <v>26</v>
      </c>
    </row>
    <row r="39" spans="1:7" x14ac:dyDescent="0.2">
      <c r="A39" s="63"/>
      <c r="B39" s="23">
        <v>15</v>
      </c>
      <c r="C39" s="23" t="s">
        <v>843</v>
      </c>
      <c r="D39" s="23" t="s">
        <v>55</v>
      </c>
      <c r="E39" s="23" t="s">
        <v>24</v>
      </c>
      <c r="F39" s="23" t="s">
        <v>29</v>
      </c>
      <c r="G39" s="23" t="s">
        <v>26</v>
      </c>
    </row>
    <row r="40" spans="1:7" x14ac:dyDescent="0.2">
      <c r="A40" s="64"/>
      <c r="B40" s="23">
        <v>15</v>
      </c>
      <c r="C40" s="23" t="s">
        <v>844</v>
      </c>
      <c r="D40" s="23" t="s">
        <v>23</v>
      </c>
      <c r="E40" s="23" t="s">
        <v>24</v>
      </c>
      <c r="F40" s="23" t="s">
        <v>29</v>
      </c>
      <c r="G40" s="23" t="s">
        <v>26</v>
      </c>
    </row>
    <row r="41" spans="1:7" x14ac:dyDescent="0.2">
      <c r="A41" s="63"/>
      <c r="B41" s="23">
        <v>15</v>
      </c>
      <c r="C41" s="23" t="s">
        <v>845</v>
      </c>
      <c r="D41" s="23" t="s">
        <v>23</v>
      </c>
      <c r="E41" s="23" t="s">
        <v>24</v>
      </c>
      <c r="F41" s="23" t="s">
        <v>29</v>
      </c>
      <c r="G41" s="23" t="s">
        <v>26</v>
      </c>
    </row>
    <row r="42" spans="1:7" x14ac:dyDescent="0.2">
      <c r="A42" s="64"/>
      <c r="B42" s="23">
        <v>15</v>
      </c>
      <c r="C42" s="23" t="s">
        <v>823</v>
      </c>
      <c r="D42" s="23" t="s">
        <v>55</v>
      </c>
      <c r="E42" s="23" t="s">
        <v>24</v>
      </c>
      <c r="F42" s="23" t="s">
        <v>29</v>
      </c>
      <c r="G42" s="23" t="s">
        <v>26</v>
      </c>
    </row>
    <row r="43" spans="1:7" x14ac:dyDescent="0.2">
      <c r="A43" s="63"/>
      <c r="B43" s="23">
        <v>15</v>
      </c>
      <c r="C43" s="23" t="s">
        <v>846</v>
      </c>
      <c r="D43" s="23" t="s">
        <v>23</v>
      </c>
      <c r="E43" s="23" t="s">
        <v>24</v>
      </c>
      <c r="F43" s="23" t="s">
        <v>25</v>
      </c>
      <c r="G43" s="23" t="s">
        <v>26</v>
      </c>
    </row>
    <row r="44" spans="1:7" x14ac:dyDescent="0.2">
      <c r="A44" s="64"/>
      <c r="B44" s="23">
        <v>15</v>
      </c>
      <c r="C44" s="23" t="s">
        <v>847</v>
      </c>
      <c r="D44" s="23" t="s">
        <v>23</v>
      </c>
      <c r="E44" s="23" t="s">
        <v>24</v>
      </c>
      <c r="F44" s="23" t="s">
        <v>25</v>
      </c>
      <c r="G44" s="23" t="s">
        <v>26</v>
      </c>
    </row>
    <row r="45" spans="1:7" x14ac:dyDescent="0.2">
      <c r="A45" s="63"/>
      <c r="B45" s="23">
        <v>15</v>
      </c>
      <c r="C45" s="23" t="s">
        <v>848</v>
      </c>
      <c r="D45" s="23" t="s">
        <v>55</v>
      </c>
      <c r="E45" s="23" t="s">
        <v>24</v>
      </c>
      <c r="F45" s="23" t="s">
        <v>25</v>
      </c>
      <c r="G45" s="23" t="s">
        <v>26</v>
      </c>
    </row>
    <row r="46" spans="1:7" x14ac:dyDescent="0.2">
      <c r="A46" s="64"/>
      <c r="B46" s="23">
        <v>15</v>
      </c>
      <c r="C46" s="23" t="s">
        <v>849</v>
      </c>
      <c r="D46" s="23" t="s">
        <v>23</v>
      </c>
      <c r="E46" s="23" t="s">
        <v>24</v>
      </c>
      <c r="F46" s="23" t="s">
        <v>29</v>
      </c>
      <c r="G46" s="23" t="s">
        <v>26</v>
      </c>
    </row>
    <row r="47" spans="1:7" x14ac:dyDescent="0.2">
      <c r="A47" s="63"/>
      <c r="B47" s="23">
        <v>15</v>
      </c>
      <c r="C47" s="23" t="s">
        <v>825</v>
      </c>
      <c r="D47" s="23" t="s">
        <v>23</v>
      </c>
      <c r="E47" s="23" t="s">
        <v>24</v>
      </c>
      <c r="F47" s="23" t="s">
        <v>25</v>
      </c>
      <c r="G47" s="23" t="s">
        <v>26</v>
      </c>
    </row>
    <row r="48" spans="1:7" x14ac:dyDescent="0.2">
      <c r="A48" s="64"/>
      <c r="B48" s="23">
        <v>15</v>
      </c>
      <c r="C48" s="23" t="s">
        <v>850</v>
      </c>
      <c r="D48" s="23" t="s">
        <v>23</v>
      </c>
      <c r="E48" s="23" t="s">
        <v>24</v>
      </c>
      <c r="F48" s="23" t="s">
        <v>29</v>
      </c>
      <c r="G48" s="23" t="s">
        <v>26</v>
      </c>
    </row>
    <row r="49" spans="1:7" x14ac:dyDescent="0.2">
      <c r="A49" s="63"/>
      <c r="B49" s="23">
        <v>15</v>
      </c>
      <c r="C49" s="23" t="s">
        <v>851</v>
      </c>
      <c r="D49" s="23" t="s">
        <v>23</v>
      </c>
      <c r="E49" s="23" t="s">
        <v>24</v>
      </c>
      <c r="F49" s="23" t="s">
        <v>29</v>
      </c>
      <c r="G49" s="23" t="s">
        <v>26</v>
      </c>
    </row>
    <row r="50" spans="1:7" x14ac:dyDescent="0.2">
      <c r="A50" s="64"/>
      <c r="B50" s="23">
        <v>15</v>
      </c>
      <c r="C50" s="23" t="s">
        <v>827</v>
      </c>
      <c r="D50" s="23" t="s">
        <v>23</v>
      </c>
      <c r="E50" s="23" t="s">
        <v>24</v>
      </c>
      <c r="F50" s="23" t="s">
        <v>29</v>
      </c>
      <c r="G50" s="23" t="s">
        <v>26</v>
      </c>
    </row>
    <row r="51" spans="1:7" x14ac:dyDescent="0.2">
      <c r="A51" s="63"/>
      <c r="B51" s="23">
        <v>15</v>
      </c>
      <c r="C51" s="23" t="s">
        <v>828</v>
      </c>
      <c r="D51" s="23" t="s">
        <v>23</v>
      </c>
      <c r="E51" s="23" t="s">
        <v>24</v>
      </c>
      <c r="F51" s="23" t="s">
        <v>25</v>
      </c>
      <c r="G51" s="23" t="s">
        <v>26</v>
      </c>
    </row>
    <row r="52" spans="1:7" x14ac:dyDescent="0.2">
      <c r="A52" s="64"/>
      <c r="B52" s="23">
        <v>15</v>
      </c>
      <c r="C52" s="23" t="s">
        <v>829</v>
      </c>
      <c r="D52" s="23" t="s">
        <v>55</v>
      </c>
      <c r="E52" s="23" t="s">
        <v>24</v>
      </c>
      <c r="F52" s="23" t="s">
        <v>25</v>
      </c>
      <c r="G52" s="23" t="s">
        <v>26</v>
      </c>
    </row>
    <row r="53" spans="1:7" x14ac:dyDescent="0.2">
      <c r="A53" s="63"/>
      <c r="B53" s="23">
        <v>15</v>
      </c>
      <c r="C53" s="23" t="s">
        <v>852</v>
      </c>
      <c r="D53" s="23" t="s">
        <v>23</v>
      </c>
      <c r="E53" s="23" t="s">
        <v>24</v>
      </c>
      <c r="F53" s="23" t="s">
        <v>29</v>
      </c>
      <c r="G53" s="23" t="s">
        <v>26</v>
      </c>
    </row>
    <row r="54" spans="1:7" x14ac:dyDescent="0.2">
      <c r="A54" s="66"/>
      <c r="B54" s="23">
        <v>15</v>
      </c>
      <c r="C54" s="23" t="s">
        <v>830</v>
      </c>
      <c r="D54" s="23" t="s">
        <v>23</v>
      </c>
      <c r="E54" s="23" t="s">
        <v>24</v>
      </c>
      <c r="F54" s="23" t="s">
        <v>25</v>
      </c>
      <c r="G54" s="23" t="s">
        <v>26</v>
      </c>
    </row>
    <row r="55" spans="1:7" x14ac:dyDescent="0.2">
      <c r="A55" s="73" t="s">
        <v>60</v>
      </c>
      <c r="B55" s="23">
        <v>15</v>
      </c>
      <c r="C55" s="23" t="s">
        <v>853</v>
      </c>
      <c r="D55" s="23" t="s">
        <v>23</v>
      </c>
      <c r="E55" s="23" t="s">
        <v>24</v>
      </c>
      <c r="F55" s="23" t="s">
        <v>25</v>
      </c>
      <c r="G55" s="23" t="s">
        <v>26</v>
      </c>
    </row>
    <row r="56" spans="1:7" x14ac:dyDescent="0.2">
      <c r="A56" s="64"/>
      <c r="B56" s="23">
        <v>15</v>
      </c>
      <c r="C56" s="23" t="s">
        <v>854</v>
      </c>
      <c r="D56" s="23" t="s">
        <v>55</v>
      </c>
      <c r="E56" s="23" t="s">
        <v>24</v>
      </c>
      <c r="F56" s="23" t="s">
        <v>29</v>
      </c>
      <c r="G56" s="23" t="s">
        <v>26</v>
      </c>
    </row>
    <row r="57" spans="1:7" x14ac:dyDescent="0.2">
      <c r="A57" s="63"/>
      <c r="B57" s="23">
        <v>15</v>
      </c>
      <c r="C57" s="23" t="s">
        <v>855</v>
      </c>
      <c r="D57" s="23" t="s">
        <v>23</v>
      </c>
      <c r="E57" s="23" t="s">
        <v>24</v>
      </c>
      <c r="F57" s="23" t="s">
        <v>57</v>
      </c>
      <c r="G57" s="23" t="s">
        <v>26</v>
      </c>
    </row>
    <row r="58" spans="1:7" x14ac:dyDescent="0.2">
      <c r="A58" s="64"/>
      <c r="B58" s="23">
        <v>15</v>
      </c>
      <c r="C58" s="23" t="s">
        <v>833</v>
      </c>
      <c r="D58" s="23" t="s">
        <v>23</v>
      </c>
      <c r="E58" s="23" t="s">
        <v>24</v>
      </c>
      <c r="F58" s="23" t="s">
        <v>29</v>
      </c>
      <c r="G58" s="23" t="s">
        <v>26</v>
      </c>
    </row>
    <row r="59" spans="1:7" x14ac:dyDescent="0.2">
      <c r="A59" s="63"/>
      <c r="B59" s="23">
        <v>15</v>
      </c>
      <c r="C59" s="23" t="s">
        <v>856</v>
      </c>
      <c r="D59" s="23" t="s">
        <v>23</v>
      </c>
      <c r="E59" s="23" t="s">
        <v>24</v>
      </c>
      <c r="F59" s="23" t="s">
        <v>25</v>
      </c>
      <c r="G59" s="23" t="s">
        <v>26</v>
      </c>
    </row>
    <row r="60" spans="1:7" x14ac:dyDescent="0.2">
      <c r="A60" s="64"/>
      <c r="B60" s="23">
        <v>15</v>
      </c>
      <c r="C60" s="23" t="s">
        <v>857</v>
      </c>
      <c r="D60" s="23" t="s">
        <v>23</v>
      </c>
      <c r="E60" s="23" t="s">
        <v>24</v>
      </c>
      <c r="F60" s="23" t="s">
        <v>29</v>
      </c>
      <c r="G60" s="23" t="s">
        <v>26</v>
      </c>
    </row>
    <row r="61" spans="1:7" x14ac:dyDescent="0.2">
      <c r="A61" s="63"/>
      <c r="B61" s="23">
        <v>15</v>
      </c>
      <c r="C61" s="23" t="s">
        <v>858</v>
      </c>
      <c r="D61" s="23" t="s">
        <v>23</v>
      </c>
      <c r="E61" s="23" t="s">
        <v>24</v>
      </c>
      <c r="F61" s="23" t="s">
        <v>29</v>
      </c>
      <c r="G61" s="23" t="s">
        <v>26</v>
      </c>
    </row>
    <row r="62" spans="1:7" x14ac:dyDescent="0.2">
      <c r="A62" s="64"/>
      <c r="B62" s="23">
        <v>15</v>
      </c>
      <c r="C62" s="23" t="s">
        <v>859</v>
      </c>
      <c r="D62" s="23" t="s">
        <v>55</v>
      </c>
      <c r="E62" s="23" t="s">
        <v>24</v>
      </c>
      <c r="F62" s="23" t="s">
        <v>29</v>
      </c>
      <c r="G62" s="23" t="s">
        <v>26</v>
      </c>
    </row>
    <row r="63" spans="1:7" x14ac:dyDescent="0.2">
      <c r="A63" s="63"/>
      <c r="B63" s="23">
        <v>15</v>
      </c>
      <c r="C63" s="23" t="s">
        <v>860</v>
      </c>
      <c r="D63" s="23" t="s">
        <v>23</v>
      </c>
      <c r="E63" s="23" t="s">
        <v>24</v>
      </c>
      <c r="F63" s="23" t="s">
        <v>29</v>
      </c>
      <c r="G63" s="23" t="s">
        <v>26</v>
      </c>
    </row>
    <row r="64" spans="1:7" x14ac:dyDescent="0.2">
      <c r="A64" s="64"/>
      <c r="B64" s="23">
        <v>15</v>
      </c>
      <c r="C64" s="23" t="s">
        <v>861</v>
      </c>
      <c r="D64" s="23" t="s">
        <v>23</v>
      </c>
      <c r="E64" s="23" t="s">
        <v>24</v>
      </c>
      <c r="F64" s="23" t="s">
        <v>25</v>
      </c>
      <c r="G64" s="23" t="s">
        <v>26</v>
      </c>
    </row>
    <row r="65" spans="1:7" x14ac:dyDescent="0.2">
      <c r="A65" s="63"/>
      <c r="B65" s="23">
        <v>15</v>
      </c>
      <c r="C65" s="23" t="s">
        <v>862</v>
      </c>
      <c r="D65" s="23" t="s">
        <v>55</v>
      </c>
      <c r="E65" s="23" t="s">
        <v>24</v>
      </c>
      <c r="F65" s="23" t="s">
        <v>25</v>
      </c>
      <c r="G65" s="23" t="s">
        <v>26</v>
      </c>
    </row>
    <row r="66" spans="1:7" x14ac:dyDescent="0.2">
      <c r="A66" s="64"/>
      <c r="B66" s="23">
        <v>15</v>
      </c>
      <c r="C66" s="23" t="s">
        <v>863</v>
      </c>
      <c r="D66" s="23" t="s">
        <v>23</v>
      </c>
      <c r="E66" s="23" t="s">
        <v>24</v>
      </c>
      <c r="F66" s="23" t="s">
        <v>25</v>
      </c>
      <c r="G66" s="23" t="s">
        <v>26</v>
      </c>
    </row>
    <row r="67" spans="1:7" x14ac:dyDescent="0.2">
      <c r="A67" s="63"/>
      <c r="B67" s="23">
        <v>15</v>
      </c>
      <c r="C67" s="23" t="s">
        <v>864</v>
      </c>
      <c r="D67" s="23" t="s">
        <v>23</v>
      </c>
      <c r="E67" s="23" t="s">
        <v>24</v>
      </c>
      <c r="F67" s="23" t="s">
        <v>25</v>
      </c>
      <c r="G67" s="23" t="s">
        <v>26</v>
      </c>
    </row>
    <row r="68" spans="1:7" x14ac:dyDescent="0.2">
      <c r="A68" s="64"/>
      <c r="B68" s="23">
        <v>15</v>
      </c>
      <c r="C68" s="23" t="s">
        <v>743</v>
      </c>
      <c r="D68" s="23" t="s">
        <v>23</v>
      </c>
      <c r="E68" s="23" t="s">
        <v>24</v>
      </c>
      <c r="F68" s="23" t="s">
        <v>29</v>
      </c>
      <c r="G68" s="23" t="s">
        <v>26</v>
      </c>
    </row>
    <row r="69" spans="1:7" x14ac:dyDescent="0.2">
      <c r="A69" s="63"/>
      <c r="B69" s="23">
        <v>15</v>
      </c>
      <c r="C69" s="23" t="s">
        <v>865</v>
      </c>
      <c r="D69" s="23" t="s">
        <v>23</v>
      </c>
      <c r="E69" s="23" t="s">
        <v>24</v>
      </c>
      <c r="F69" s="23" t="s">
        <v>25</v>
      </c>
      <c r="G69" s="23" t="s">
        <v>26</v>
      </c>
    </row>
    <row r="70" spans="1:7" x14ac:dyDescent="0.2">
      <c r="A70" s="64"/>
      <c r="B70" s="23">
        <v>15</v>
      </c>
      <c r="C70" s="23" t="s">
        <v>866</v>
      </c>
      <c r="D70" s="23" t="s">
        <v>23</v>
      </c>
      <c r="E70" s="23" t="s">
        <v>24</v>
      </c>
      <c r="F70" s="23" t="s">
        <v>25</v>
      </c>
      <c r="G70" s="23" t="s">
        <v>26</v>
      </c>
    </row>
    <row r="71" spans="1:7" x14ac:dyDescent="0.2">
      <c r="A71" s="63"/>
      <c r="B71" s="23">
        <v>15</v>
      </c>
      <c r="C71" s="23" t="s">
        <v>867</v>
      </c>
      <c r="D71" s="23" t="s">
        <v>23</v>
      </c>
      <c r="E71" s="23" t="s">
        <v>24</v>
      </c>
      <c r="F71" s="23" t="s">
        <v>25</v>
      </c>
      <c r="G71" s="23" t="s">
        <v>26</v>
      </c>
    </row>
    <row r="72" spans="1:7" x14ac:dyDescent="0.2">
      <c r="A72" s="64"/>
      <c r="B72" s="23">
        <v>15</v>
      </c>
      <c r="C72" s="23" t="s">
        <v>868</v>
      </c>
      <c r="D72" s="23" t="s">
        <v>23</v>
      </c>
      <c r="E72" s="23" t="s">
        <v>24</v>
      </c>
      <c r="F72" s="23" t="s">
        <v>25</v>
      </c>
      <c r="G72" s="23" t="s">
        <v>26</v>
      </c>
    </row>
    <row r="73" spans="1:7" x14ac:dyDescent="0.2">
      <c r="A73" s="63"/>
      <c r="B73" s="23">
        <v>15</v>
      </c>
      <c r="C73" s="23" t="s">
        <v>869</v>
      </c>
      <c r="D73" s="23" t="s">
        <v>23</v>
      </c>
      <c r="E73" s="23" t="s">
        <v>24</v>
      </c>
      <c r="F73" s="23" t="s">
        <v>25</v>
      </c>
      <c r="G73" s="23" t="s">
        <v>26</v>
      </c>
    </row>
    <row r="74" spans="1:7" x14ac:dyDescent="0.2">
      <c r="A74" s="64"/>
      <c r="B74" s="23">
        <v>15</v>
      </c>
      <c r="C74" s="23" t="s">
        <v>463</v>
      </c>
      <c r="D74" s="23" t="s">
        <v>23</v>
      </c>
      <c r="E74" s="23" t="s">
        <v>24</v>
      </c>
      <c r="F74" s="23" t="s">
        <v>25</v>
      </c>
      <c r="G74" s="23" t="s">
        <v>26</v>
      </c>
    </row>
    <row r="75" spans="1:7" x14ac:dyDescent="0.2">
      <c r="A75" s="63"/>
      <c r="B75" s="23">
        <v>15</v>
      </c>
      <c r="C75" s="23" t="s">
        <v>870</v>
      </c>
      <c r="D75" s="23" t="s">
        <v>23</v>
      </c>
      <c r="E75" s="23" t="s">
        <v>24</v>
      </c>
      <c r="F75" s="23" t="s">
        <v>25</v>
      </c>
      <c r="G75" s="23" t="s">
        <v>26</v>
      </c>
    </row>
    <row r="76" spans="1:7" x14ac:dyDescent="0.2">
      <c r="A76" s="64"/>
      <c r="B76" s="23">
        <v>15</v>
      </c>
      <c r="C76" s="23" t="s">
        <v>871</v>
      </c>
      <c r="D76" s="23" t="s">
        <v>23</v>
      </c>
      <c r="E76" s="23" t="s">
        <v>24</v>
      </c>
      <c r="F76" s="23" t="s">
        <v>25</v>
      </c>
      <c r="G76" s="23" t="s">
        <v>26</v>
      </c>
    </row>
    <row r="77" spans="1:7" x14ac:dyDescent="0.2">
      <c r="A77" s="63"/>
      <c r="B77" s="23">
        <v>15</v>
      </c>
      <c r="C77" s="23" t="s">
        <v>872</v>
      </c>
      <c r="D77" s="23" t="s">
        <v>23</v>
      </c>
      <c r="E77" s="23" t="s">
        <v>24</v>
      </c>
      <c r="F77" s="23" t="s">
        <v>25</v>
      </c>
      <c r="G77" s="23" t="s">
        <v>26</v>
      </c>
    </row>
    <row r="78" spans="1:7" x14ac:dyDescent="0.2">
      <c r="A78" s="64"/>
      <c r="B78" s="23">
        <v>15</v>
      </c>
      <c r="C78" s="23" t="s">
        <v>851</v>
      </c>
      <c r="D78" s="23" t="s">
        <v>23</v>
      </c>
      <c r="E78" s="23" t="s">
        <v>24</v>
      </c>
      <c r="F78" s="23" t="s">
        <v>25</v>
      </c>
      <c r="G78" s="23" t="s">
        <v>26</v>
      </c>
    </row>
    <row r="79" spans="1:7" x14ac:dyDescent="0.2">
      <c r="A79" s="63"/>
      <c r="B79" s="23">
        <v>15</v>
      </c>
      <c r="C79" s="23" t="s">
        <v>828</v>
      </c>
      <c r="D79" s="23" t="s">
        <v>23</v>
      </c>
      <c r="E79" s="23" t="s">
        <v>24</v>
      </c>
      <c r="F79" s="23" t="s">
        <v>25</v>
      </c>
      <c r="G79" s="23" t="s">
        <v>26</v>
      </c>
    </row>
    <row r="80" spans="1:7" x14ac:dyDescent="0.2">
      <c r="A80" s="64"/>
      <c r="B80" s="23">
        <v>15</v>
      </c>
      <c r="C80" s="23" t="s">
        <v>873</v>
      </c>
      <c r="D80" s="23" t="s">
        <v>55</v>
      </c>
      <c r="E80" s="23" t="s">
        <v>24</v>
      </c>
      <c r="F80" s="23" t="s">
        <v>25</v>
      </c>
      <c r="G80" s="23" t="s">
        <v>26</v>
      </c>
    </row>
    <row r="81" spans="1:7" x14ac:dyDescent="0.2">
      <c r="A81" s="63"/>
      <c r="B81" s="23">
        <v>15</v>
      </c>
      <c r="C81" s="23" t="s">
        <v>874</v>
      </c>
      <c r="D81" s="23" t="s">
        <v>23</v>
      </c>
      <c r="E81" s="23" t="s">
        <v>24</v>
      </c>
      <c r="F81" s="23" t="s">
        <v>25</v>
      </c>
      <c r="G81" s="23" t="s">
        <v>26</v>
      </c>
    </row>
    <row r="82" spans="1:7" x14ac:dyDescent="0.2">
      <c r="A82" s="64"/>
      <c r="B82" s="23">
        <v>15</v>
      </c>
      <c r="C82" s="23" t="s">
        <v>875</v>
      </c>
      <c r="D82" s="23" t="s">
        <v>23</v>
      </c>
      <c r="E82" s="23" t="s">
        <v>24</v>
      </c>
      <c r="F82" s="23" t="s">
        <v>25</v>
      </c>
      <c r="G82" s="23" t="s">
        <v>26</v>
      </c>
    </row>
    <row r="83" spans="1:7" x14ac:dyDescent="0.2">
      <c r="A83" s="63"/>
      <c r="B83" s="23">
        <v>15</v>
      </c>
      <c r="C83" s="23" t="s">
        <v>876</v>
      </c>
      <c r="D83" s="23" t="s">
        <v>23</v>
      </c>
      <c r="E83" s="23" t="s">
        <v>24</v>
      </c>
      <c r="F83" s="23" t="s">
        <v>25</v>
      </c>
      <c r="G83" s="23" t="s">
        <v>26</v>
      </c>
    </row>
    <row r="84" spans="1:7" x14ac:dyDescent="0.2">
      <c r="A84" s="64"/>
      <c r="B84" s="23">
        <v>15</v>
      </c>
      <c r="C84" s="23" t="s">
        <v>877</v>
      </c>
      <c r="D84" s="23" t="s">
        <v>23</v>
      </c>
      <c r="E84" s="23" t="s">
        <v>24</v>
      </c>
      <c r="F84" s="23" t="s">
        <v>25</v>
      </c>
      <c r="G84" s="23" t="s">
        <v>26</v>
      </c>
    </row>
    <row r="85" spans="1:7" x14ac:dyDescent="0.2">
      <c r="A85" s="65"/>
      <c r="B85" s="23">
        <v>15</v>
      </c>
      <c r="C85" s="23" t="s">
        <v>878</v>
      </c>
      <c r="D85" s="23" t="s">
        <v>23</v>
      </c>
      <c r="E85" s="23" t="s">
        <v>24</v>
      </c>
      <c r="F85" s="23" t="s">
        <v>25</v>
      </c>
      <c r="G85" s="23" t="s">
        <v>26</v>
      </c>
    </row>
    <row r="86" spans="1:7" x14ac:dyDescent="0.2">
      <c r="A86" s="72" t="s">
        <v>69</v>
      </c>
      <c r="B86" s="23">
        <v>15</v>
      </c>
      <c r="C86" s="23" t="s">
        <v>865</v>
      </c>
      <c r="D86" s="23" t="s">
        <v>23</v>
      </c>
      <c r="E86" s="23" t="s">
        <v>24</v>
      </c>
      <c r="F86" s="23" t="s">
        <v>57</v>
      </c>
      <c r="G86" s="23" t="s">
        <v>26</v>
      </c>
    </row>
    <row r="87" spans="1:7" x14ac:dyDescent="0.2">
      <c r="A87" s="63"/>
      <c r="B87" s="23">
        <v>15</v>
      </c>
      <c r="C87" s="23" t="s">
        <v>879</v>
      </c>
      <c r="D87" s="23" t="s">
        <v>23</v>
      </c>
      <c r="E87" s="23" t="s">
        <v>24</v>
      </c>
      <c r="F87" s="23" t="s">
        <v>57</v>
      </c>
      <c r="G87" s="23" t="s">
        <v>26</v>
      </c>
    </row>
    <row r="88" spans="1:7" x14ac:dyDescent="0.2">
      <c r="A88" s="64"/>
      <c r="B88" s="23">
        <v>15</v>
      </c>
      <c r="C88" s="23" t="s">
        <v>867</v>
      </c>
      <c r="D88" s="23" t="s">
        <v>23</v>
      </c>
      <c r="E88" s="23" t="s">
        <v>24</v>
      </c>
      <c r="F88" s="23" t="s">
        <v>57</v>
      </c>
      <c r="G88" s="23" t="s">
        <v>26</v>
      </c>
    </row>
    <row r="89" spans="1:7" x14ac:dyDescent="0.2">
      <c r="A89" s="63"/>
      <c r="B89" s="23">
        <v>15</v>
      </c>
      <c r="C89" s="23" t="s">
        <v>868</v>
      </c>
      <c r="D89" s="23" t="s">
        <v>23</v>
      </c>
      <c r="E89" s="23" t="s">
        <v>24</v>
      </c>
      <c r="F89" s="23" t="s">
        <v>57</v>
      </c>
      <c r="G89" s="23" t="s">
        <v>26</v>
      </c>
    </row>
    <row r="90" spans="1:7" x14ac:dyDescent="0.2">
      <c r="A90" s="64"/>
      <c r="B90" s="23">
        <v>15</v>
      </c>
      <c r="C90" s="23" t="s">
        <v>869</v>
      </c>
      <c r="D90" s="23" t="s">
        <v>23</v>
      </c>
      <c r="E90" s="23" t="s">
        <v>24</v>
      </c>
      <c r="F90" s="23" t="s">
        <v>57</v>
      </c>
      <c r="G90" s="23" t="s">
        <v>26</v>
      </c>
    </row>
    <row r="91" spans="1:7" x14ac:dyDescent="0.2">
      <c r="A91" s="63"/>
      <c r="B91" s="23">
        <v>15</v>
      </c>
      <c r="C91" s="23" t="s">
        <v>463</v>
      </c>
      <c r="D91" s="23" t="s">
        <v>23</v>
      </c>
      <c r="E91" s="23" t="s">
        <v>24</v>
      </c>
      <c r="F91" s="23" t="s">
        <v>57</v>
      </c>
      <c r="G91" s="23" t="s">
        <v>26</v>
      </c>
    </row>
    <row r="92" spans="1:7" x14ac:dyDescent="0.2">
      <c r="A92" s="64"/>
      <c r="B92" s="23">
        <v>15</v>
      </c>
      <c r="C92" s="23" t="s">
        <v>870</v>
      </c>
      <c r="D92" s="23" t="s">
        <v>23</v>
      </c>
      <c r="E92" s="23" t="s">
        <v>24</v>
      </c>
      <c r="F92" s="23" t="s">
        <v>57</v>
      </c>
      <c r="G92" s="23" t="s">
        <v>26</v>
      </c>
    </row>
    <row r="93" spans="1:7" x14ac:dyDescent="0.2">
      <c r="A93" s="63"/>
      <c r="B93" s="23">
        <v>15</v>
      </c>
      <c r="C93" s="23" t="s">
        <v>824</v>
      </c>
      <c r="D93" s="23" t="s">
        <v>23</v>
      </c>
      <c r="E93" s="23" t="s">
        <v>24</v>
      </c>
      <c r="F93" s="23" t="s">
        <v>25</v>
      </c>
      <c r="G93" s="23" t="s">
        <v>26</v>
      </c>
    </row>
    <row r="94" spans="1:7" x14ac:dyDescent="0.2">
      <c r="A94" s="64"/>
      <c r="B94" s="23">
        <v>15</v>
      </c>
      <c r="C94" s="23" t="s">
        <v>872</v>
      </c>
      <c r="D94" s="23" t="s">
        <v>23</v>
      </c>
      <c r="E94" s="23" t="s">
        <v>24</v>
      </c>
      <c r="F94" s="23" t="s">
        <v>25</v>
      </c>
      <c r="G94" s="23" t="s">
        <v>26</v>
      </c>
    </row>
    <row r="95" spans="1:7" x14ac:dyDescent="0.2">
      <c r="A95" s="63"/>
      <c r="B95" s="23">
        <v>15</v>
      </c>
      <c r="C95" s="23" t="s">
        <v>851</v>
      </c>
      <c r="D95" s="23" t="s">
        <v>23</v>
      </c>
      <c r="E95" s="23" t="s">
        <v>24</v>
      </c>
      <c r="F95" s="23" t="s">
        <v>25</v>
      </c>
      <c r="G95" s="23" t="s">
        <v>26</v>
      </c>
    </row>
    <row r="96" spans="1:7" x14ac:dyDescent="0.2">
      <c r="A96" s="64"/>
      <c r="B96" s="23">
        <v>15</v>
      </c>
      <c r="C96" s="23" t="s">
        <v>828</v>
      </c>
      <c r="D96" s="23" t="s">
        <v>23</v>
      </c>
      <c r="E96" s="23" t="s">
        <v>24</v>
      </c>
      <c r="F96" s="23" t="s">
        <v>25</v>
      </c>
      <c r="G96" s="23" t="s">
        <v>26</v>
      </c>
    </row>
    <row r="97" spans="1:7" x14ac:dyDescent="0.2">
      <c r="A97" s="63"/>
      <c r="B97" s="23">
        <v>15</v>
      </c>
      <c r="C97" s="23" t="s">
        <v>830</v>
      </c>
      <c r="D97" s="23" t="s">
        <v>23</v>
      </c>
      <c r="E97" s="23" t="s">
        <v>24</v>
      </c>
      <c r="F97" s="23" t="s">
        <v>25</v>
      </c>
      <c r="G97" s="23" t="s">
        <v>26</v>
      </c>
    </row>
    <row r="98" spans="1:7" x14ac:dyDescent="0.2">
      <c r="A98" s="64"/>
      <c r="B98" s="23">
        <v>15</v>
      </c>
      <c r="C98" s="23" t="s">
        <v>853</v>
      </c>
      <c r="D98" s="23" t="s">
        <v>23</v>
      </c>
      <c r="E98" s="23" t="s">
        <v>24</v>
      </c>
      <c r="F98" s="23" t="s">
        <v>25</v>
      </c>
      <c r="G98" s="23" t="s">
        <v>26</v>
      </c>
    </row>
    <row r="99" spans="1:7" x14ac:dyDescent="0.2">
      <c r="A99" s="63"/>
      <c r="B99" s="23">
        <v>15</v>
      </c>
      <c r="C99" s="23" t="s">
        <v>880</v>
      </c>
      <c r="D99" s="23" t="s">
        <v>23</v>
      </c>
      <c r="E99" s="23" t="s">
        <v>24</v>
      </c>
      <c r="F99" s="23" t="s">
        <v>25</v>
      </c>
      <c r="G99" s="23" t="s">
        <v>26</v>
      </c>
    </row>
    <row r="100" spans="1:7" x14ac:dyDescent="0.2">
      <c r="A100" s="64"/>
      <c r="B100" s="23">
        <v>15</v>
      </c>
      <c r="C100" s="23" t="s">
        <v>855</v>
      </c>
      <c r="D100" s="23" t="s">
        <v>23</v>
      </c>
      <c r="E100" s="23" t="s">
        <v>24</v>
      </c>
      <c r="F100" s="23" t="s">
        <v>25</v>
      </c>
      <c r="G100" s="23" t="s">
        <v>26</v>
      </c>
    </row>
    <row r="101" spans="1:7" x14ac:dyDescent="0.2">
      <c r="A101" s="63"/>
      <c r="B101" s="23">
        <v>15</v>
      </c>
      <c r="C101" s="23" t="s">
        <v>873</v>
      </c>
      <c r="D101" s="23" t="s">
        <v>55</v>
      </c>
      <c r="E101" s="23" t="s">
        <v>24</v>
      </c>
      <c r="F101" s="23" t="s">
        <v>25</v>
      </c>
      <c r="G101" s="23" t="s">
        <v>26</v>
      </c>
    </row>
    <row r="102" spans="1:7" x14ac:dyDescent="0.2">
      <c r="A102" s="64"/>
      <c r="B102" s="23">
        <v>15</v>
      </c>
      <c r="C102" s="23" t="s">
        <v>881</v>
      </c>
      <c r="D102" s="23" t="s">
        <v>23</v>
      </c>
      <c r="E102" s="23" t="s">
        <v>24</v>
      </c>
      <c r="F102" s="23" t="s">
        <v>25</v>
      </c>
      <c r="G102" s="23" t="s">
        <v>26</v>
      </c>
    </row>
    <row r="103" spans="1:7" x14ac:dyDescent="0.2">
      <c r="A103" s="63"/>
      <c r="B103" s="23">
        <v>15</v>
      </c>
      <c r="C103" s="23" t="s">
        <v>857</v>
      </c>
      <c r="D103" s="23" t="s">
        <v>23</v>
      </c>
      <c r="E103" s="23" t="s">
        <v>24</v>
      </c>
      <c r="F103" s="23" t="s">
        <v>25</v>
      </c>
      <c r="G103" s="23" t="s">
        <v>26</v>
      </c>
    </row>
    <row r="104" spans="1:7" x14ac:dyDescent="0.2">
      <c r="A104" s="64"/>
      <c r="B104" s="23">
        <v>15</v>
      </c>
      <c r="C104" s="23" t="s">
        <v>882</v>
      </c>
      <c r="D104" s="23" t="s">
        <v>23</v>
      </c>
      <c r="E104" s="23" t="s">
        <v>24</v>
      </c>
      <c r="F104" s="23" t="s">
        <v>25</v>
      </c>
      <c r="G104" s="23" t="s">
        <v>26</v>
      </c>
    </row>
    <row r="105" spans="1:7" x14ac:dyDescent="0.2">
      <c r="A105" s="63"/>
      <c r="B105" s="23">
        <v>15</v>
      </c>
      <c r="C105" s="23" t="s">
        <v>860</v>
      </c>
      <c r="D105" s="23" t="s">
        <v>23</v>
      </c>
      <c r="E105" s="23" t="s">
        <v>24</v>
      </c>
      <c r="F105" s="23" t="s">
        <v>25</v>
      </c>
      <c r="G105" s="23" t="s">
        <v>26</v>
      </c>
    </row>
    <row r="106" spans="1:7" x14ac:dyDescent="0.2">
      <c r="A106" s="64"/>
      <c r="B106" s="23">
        <v>15</v>
      </c>
      <c r="C106" s="23" t="s">
        <v>883</v>
      </c>
      <c r="D106" s="23" t="s">
        <v>23</v>
      </c>
      <c r="E106" s="23" t="s">
        <v>24</v>
      </c>
      <c r="F106" s="23" t="s">
        <v>25</v>
      </c>
      <c r="G106" s="23" t="s">
        <v>26</v>
      </c>
    </row>
    <row r="107" spans="1:7" x14ac:dyDescent="0.2">
      <c r="A107" s="63"/>
      <c r="B107" s="23">
        <v>15</v>
      </c>
      <c r="C107" s="23" t="s">
        <v>884</v>
      </c>
      <c r="D107" s="23" t="s">
        <v>23</v>
      </c>
      <c r="E107" s="23" t="s">
        <v>24</v>
      </c>
      <c r="F107" s="23" t="s">
        <v>25</v>
      </c>
      <c r="G107" s="23" t="s">
        <v>26</v>
      </c>
    </row>
    <row r="108" spans="1:7" x14ac:dyDescent="0.2">
      <c r="A108" s="64"/>
      <c r="B108" s="23">
        <v>15</v>
      </c>
      <c r="C108" s="23" t="s">
        <v>837</v>
      </c>
      <c r="D108" s="23" t="s">
        <v>23</v>
      </c>
      <c r="E108" s="23" t="s">
        <v>24</v>
      </c>
      <c r="F108" s="23" t="s">
        <v>25</v>
      </c>
      <c r="G108" s="23" t="s">
        <v>26</v>
      </c>
    </row>
    <row r="109" spans="1:7" x14ac:dyDescent="0.2">
      <c r="A109" s="63"/>
      <c r="B109" s="23">
        <v>15</v>
      </c>
      <c r="C109" s="23" t="s">
        <v>885</v>
      </c>
      <c r="D109" s="23" t="s">
        <v>23</v>
      </c>
      <c r="E109" s="23" t="s">
        <v>24</v>
      </c>
      <c r="F109" s="23" t="s">
        <v>25</v>
      </c>
      <c r="G109" s="23" t="s">
        <v>26</v>
      </c>
    </row>
    <row r="110" spans="1:7" x14ac:dyDescent="0.2">
      <c r="A110" s="64"/>
      <c r="B110" s="23">
        <v>15</v>
      </c>
      <c r="C110" s="23" t="s">
        <v>886</v>
      </c>
      <c r="D110" s="23" t="s">
        <v>23</v>
      </c>
      <c r="E110" s="23" t="s">
        <v>24</v>
      </c>
      <c r="F110" s="23" t="s">
        <v>25</v>
      </c>
      <c r="G110" s="23" t="s">
        <v>26</v>
      </c>
    </row>
    <row r="111" spans="1:7" x14ac:dyDescent="0.2">
      <c r="A111" s="65"/>
      <c r="B111" s="23">
        <v>15</v>
      </c>
      <c r="C111" s="23" t="s">
        <v>887</v>
      </c>
      <c r="D111" s="23" t="s">
        <v>23</v>
      </c>
      <c r="E111" s="23" t="s">
        <v>24</v>
      </c>
      <c r="F111" s="23" t="s">
        <v>25</v>
      </c>
      <c r="G111" s="23" t="s">
        <v>26</v>
      </c>
    </row>
    <row r="112" spans="1:7" x14ac:dyDescent="0.2">
      <c r="A112" s="72" t="s">
        <v>77</v>
      </c>
      <c r="B112" s="23">
        <v>15</v>
      </c>
      <c r="C112" s="28" t="s">
        <v>840</v>
      </c>
      <c r="D112" s="23" t="s">
        <v>23</v>
      </c>
      <c r="E112" s="23" t="s">
        <v>24</v>
      </c>
      <c r="F112" s="23" t="s">
        <v>25</v>
      </c>
      <c r="G112" s="23" t="s">
        <v>26</v>
      </c>
    </row>
    <row r="113" spans="1:7" x14ac:dyDescent="0.2">
      <c r="A113" s="63"/>
      <c r="B113" s="23">
        <v>15</v>
      </c>
      <c r="C113" s="28" t="s">
        <v>842</v>
      </c>
      <c r="D113" s="23" t="s">
        <v>23</v>
      </c>
      <c r="E113" s="23" t="s">
        <v>24</v>
      </c>
      <c r="F113" s="23" t="s">
        <v>25</v>
      </c>
      <c r="G113" s="23" t="s">
        <v>26</v>
      </c>
    </row>
    <row r="114" spans="1:7" x14ac:dyDescent="0.2">
      <c r="A114" s="64"/>
      <c r="B114" s="23">
        <v>15</v>
      </c>
      <c r="C114" s="28" t="s">
        <v>844</v>
      </c>
      <c r="D114" s="23" t="s">
        <v>23</v>
      </c>
      <c r="E114" s="23" t="s">
        <v>24</v>
      </c>
      <c r="F114" s="23" t="s">
        <v>25</v>
      </c>
      <c r="G114" s="23" t="s">
        <v>26</v>
      </c>
    </row>
    <row r="115" spans="1:7" x14ac:dyDescent="0.2">
      <c r="A115" s="63"/>
      <c r="B115" s="23">
        <v>15</v>
      </c>
      <c r="C115" s="28" t="s">
        <v>841</v>
      </c>
      <c r="D115" s="23" t="s">
        <v>23</v>
      </c>
      <c r="E115" s="23" t="s">
        <v>24</v>
      </c>
      <c r="F115" s="23" t="s">
        <v>25</v>
      </c>
      <c r="G115" s="23" t="s">
        <v>26</v>
      </c>
    </row>
    <row r="116" spans="1:7" x14ac:dyDescent="0.2">
      <c r="A116" s="64"/>
      <c r="B116" s="23">
        <v>15</v>
      </c>
      <c r="C116" s="28" t="s">
        <v>823</v>
      </c>
      <c r="D116" s="23" t="s">
        <v>23</v>
      </c>
      <c r="E116" s="23" t="s">
        <v>24</v>
      </c>
      <c r="F116" s="23" t="s">
        <v>25</v>
      </c>
      <c r="G116" s="23" t="s">
        <v>26</v>
      </c>
    </row>
    <row r="117" spans="1:7" x14ac:dyDescent="0.2">
      <c r="A117" s="65"/>
      <c r="B117" s="23">
        <v>15</v>
      </c>
      <c r="C117" s="28" t="s">
        <v>849</v>
      </c>
      <c r="D117" s="23" t="s">
        <v>23</v>
      </c>
      <c r="E117" s="23" t="s">
        <v>24</v>
      </c>
      <c r="F117" s="23" t="s">
        <v>25</v>
      </c>
      <c r="G117" s="23" t="s">
        <v>26</v>
      </c>
    </row>
    <row r="118" spans="1:7" x14ac:dyDescent="0.2">
      <c r="A118" s="72" t="s">
        <v>82</v>
      </c>
      <c r="B118" s="23">
        <v>15</v>
      </c>
      <c r="C118" s="23" t="s">
        <v>888</v>
      </c>
      <c r="D118" s="23" t="s">
        <v>23</v>
      </c>
      <c r="E118" s="23" t="s">
        <v>24</v>
      </c>
      <c r="F118" s="23" t="s">
        <v>29</v>
      </c>
      <c r="G118" s="23" t="s">
        <v>26</v>
      </c>
    </row>
    <row r="119" spans="1:7" x14ac:dyDescent="0.2">
      <c r="A119" s="63"/>
      <c r="B119" s="23">
        <v>15</v>
      </c>
      <c r="C119" s="23" t="s">
        <v>889</v>
      </c>
      <c r="D119" s="23" t="s">
        <v>23</v>
      </c>
      <c r="E119" s="23" t="s">
        <v>51</v>
      </c>
      <c r="F119" s="23" t="s">
        <v>57</v>
      </c>
      <c r="G119" s="23" t="s">
        <v>26</v>
      </c>
    </row>
    <row r="120" spans="1:7" x14ac:dyDescent="0.2">
      <c r="A120" s="64"/>
      <c r="B120" s="23">
        <v>15</v>
      </c>
      <c r="C120" s="23" t="s">
        <v>890</v>
      </c>
      <c r="D120" s="23" t="s">
        <v>23</v>
      </c>
      <c r="E120" s="23" t="s">
        <v>51</v>
      </c>
      <c r="F120" s="23" t="s">
        <v>57</v>
      </c>
      <c r="G120" s="23" t="s">
        <v>26</v>
      </c>
    </row>
    <row r="121" spans="1:7" x14ac:dyDescent="0.2">
      <c r="A121" s="63"/>
      <c r="B121" s="23">
        <v>15</v>
      </c>
      <c r="C121" s="23" t="s">
        <v>891</v>
      </c>
      <c r="D121" s="23" t="s">
        <v>23</v>
      </c>
      <c r="E121" s="23" t="s">
        <v>32</v>
      </c>
      <c r="F121" s="23" t="s">
        <v>57</v>
      </c>
      <c r="G121" s="23" t="s">
        <v>26</v>
      </c>
    </row>
    <row r="122" spans="1:7" x14ac:dyDescent="0.2">
      <c r="A122" s="64"/>
      <c r="B122" s="23">
        <v>15</v>
      </c>
      <c r="C122" s="23" t="s">
        <v>892</v>
      </c>
      <c r="D122" s="23" t="s">
        <v>23</v>
      </c>
      <c r="E122" s="23" t="s">
        <v>51</v>
      </c>
      <c r="F122" s="23" t="s">
        <v>57</v>
      </c>
      <c r="G122" s="23" t="s">
        <v>26</v>
      </c>
    </row>
    <row r="123" spans="1:7" x14ac:dyDescent="0.2">
      <c r="A123" s="63"/>
      <c r="B123" s="23">
        <v>15</v>
      </c>
      <c r="C123" s="23" t="s">
        <v>893</v>
      </c>
      <c r="D123" s="23" t="s">
        <v>23</v>
      </c>
      <c r="E123" s="23" t="s">
        <v>51</v>
      </c>
      <c r="F123" s="23" t="s">
        <v>57</v>
      </c>
      <c r="G123" s="23" t="s">
        <v>26</v>
      </c>
    </row>
    <row r="124" spans="1:7" x14ac:dyDescent="0.2">
      <c r="A124" s="64"/>
      <c r="B124" s="23">
        <v>15</v>
      </c>
      <c r="C124" s="23" t="s">
        <v>887</v>
      </c>
      <c r="D124" s="23" t="s">
        <v>23</v>
      </c>
      <c r="E124" s="23" t="s">
        <v>51</v>
      </c>
      <c r="F124" s="23" t="s">
        <v>57</v>
      </c>
      <c r="G124" s="23" t="s">
        <v>26</v>
      </c>
    </row>
    <row r="125" spans="1:7" x14ac:dyDescent="0.2">
      <c r="A125" s="63"/>
      <c r="B125" s="23">
        <v>15</v>
      </c>
      <c r="C125" s="23" t="s">
        <v>894</v>
      </c>
      <c r="D125" s="23" t="s">
        <v>23</v>
      </c>
      <c r="E125" s="23" t="s">
        <v>24</v>
      </c>
      <c r="F125" s="23" t="s">
        <v>29</v>
      </c>
      <c r="G125" s="23" t="s">
        <v>26</v>
      </c>
    </row>
    <row r="126" spans="1:7" x14ac:dyDescent="0.2">
      <c r="A126" s="64"/>
      <c r="B126" s="23">
        <v>15</v>
      </c>
      <c r="C126" s="23" t="s">
        <v>895</v>
      </c>
      <c r="D126" s="23" t="s">
        <v>23</v>
      </c>
      <c r="E126" s="23" t="s">
        <v>24</v>
      </c>
      <c r="F126" s="23" t="s">
        <v>29</v>
      </c>
      <c r="G126" s="23" t="s">
        <v>26</v>
      </c>
    </row>
    <row r="127" spans="1:7" x14ac:dyDescent="0.2">
      <c r="A127" s="63"/>
      <c r="B127" s="23">
        <v>15</v>
      </c>
      <c r="C127" s="23" t="s">
        <v>896</v>
      </c>
      <c r="D127" s="23" t="s">
        <v>23</v>
      </c>
      <c r="E127" s="23" t="s">
        <v>24</v>
      </c>
      <c r="F127" s="23" t="s">
        <v>29</v>
      </c>
      <c r="G127" s="23" t="s">
        <v>26</v>
      </c>
    </row>
    <row r="128" spans="1:7" x14ac:dyDescent="0.2">
      <c r="A128" s="64"/>
      <c r="B128" s="23">
        <v>15</v>
      </c>
      <c r="C128" s="23" t="s">
        <v>897</v>
      </c>
      <c r="D128" s="23" t="s">
        <v>23</v>
      </c>
      <c r="E128" s="23" t="s">
        <v>24</v>
      </c>
      <c r="F128" s="23" t="s">
        <v>29</v>
      </c>
      <c r="G128" s="23" t="s">
        <v>26</v>
      </c>
    </row>
    <row r="129" spans="1:7" x14ac:dyDescent="0.2">
      <c r="A129" s="63"/>
      <c r="B129" s="23">
        <v>15</v>
      </c>
      <c r="C129" s="23" t="s">
        <v>898</v>
      </c>
      <c r="D129" s="23" t="s">
        <v>23</v>
      </c>
      <c r="E129" s="23" t="s">
        <v>24</v>
      </c>
      <c r="F129" s="23" t="s">
        <v>29</v>
      </c>
      <c r="G129" s="23" t="s">
        <v>26</v>
      </c>
    </row>
    <row r="130" spans="1:7" x14ac:dyDescent="0.2">
      <c r="A130" s="64"/>
      <c r="B130" s="23">
        <v>15</v>
      </c>
      <c r="C130" s="23" t="s">
        <v>899</v>
      </c>
      <c r="D130" s="23" t="s">
        <v>23</v>
      </c>
      <c r="E130" s="23" t="s">
        <v>24</v>
      </c>
      <c r="F130" s="23" t="s">
        <v>29</v>
      </c>
      <c r="G130" s="23" t="s">
        <v>26</v>
      </c>
    </row>
    <row r="131" spans="1:7" x14ac:dyDescent="0.2">
      <c r="A131" s="63"/>
      <c r="B131" s="23">
        <v>15</v>
      </c>
      <c r="C131" s="23" t="s">
        <v>900</v>
      </c>
      <c r="D131" s="23" t="s">
        <v>23</v>
      </c>
      <c r="E131" s="23" t="s">
        <v>24</v>
      </c>
      <c r="F131" s="23" t="s">
        <v>29</v>
      </c>
      <c r="G131" s="23" t="s">
        <v>26</v>
      </c>
    </row>
    <row r="132" spans="1:7" x14ac:dyDescent="0.2">
      <c r="A132" s="64"/>
      <c r="B132" s="23">
        <v>15</v>
      </c>
      <c r="C132" s="23" t="s">
        <v>901</v>
      </c>
      <c r="D132" s="23" t="s">
        <v>23</v>
      </c>
      <c r="E132" s="23" t="s">
        <v>24</v>
      </c>
      <c r="F132" s="23" t="s">
        <v>29</v>
      </c>
      <c r="G132" s="23" t="s">
        <v>26</v>
      </c>
    </row>
    <row r="133" spans="1:7" x14ac:dyDescent="0.2">
      <c r="A133" s="63"/>
      <c r="B133" s="23">
        <v>15</v>
      </c>
      <c r="C133" s="23" t="s">
        <v>902</v>
      </c>
      <c r="D133" s="23" t="s">
        <v>23</v>
      </c>
      <c r="E133" s="23" t="s">
        <v>24</v>
      </c>
      <c r="F133" s="23" t="s">
        <v>29</v>
      </c>
      <c r="G133" s="23" t="s">
        <v>26</v>
      </c>
    </row>
    <row r="134" spans="1:7" x14ac:dyDescent="0.2">
      <c r="A134" s="64"/>
      <c r="B134" s="23">
        <v>15</v>
      </c>
      <c r="C134" s="23" t="s">
        <v>903</v>
      </c>
      <c r="D134" s="23" t="s">
        <v>23</v>
      </c>
      <c r="E134" s="23" t="s">
        <v>24</v>
      </c>
      <c r="F134" s="23" t="s">
        <v>29</v>
      </c>
      <c r="G134" s="23" t="s">
        <v>26</v>
      </c>
    </row>
    <row r="135" spans="1:7" x14ac:dyDescent="0.2">
      <c r="A135" s="65"/>
      <c r="B135" s="23">
        <v>15</v>
      </c>
      <c r="C135" s="23" t="s">
        <v>904</v>
      </c>
      <c r="D135" s="23" t="s">
        <v>23</v>
      </c>
      <c r="E135" s="23" t="s">
        <v>24</v>
      </c>
      <c r="F135" s="23" t="s">
        <v>29</v>
      </c>
      <c r="G135" s="23" t="s">
        <v>26</v>
      </c>
    </row>
    <row r="136" spans="1:7" x14ac:dyDescent="0.2">
      <c r="A136" s="72" t="s">
        <v>97</v>
      </c>
      <c r="B136" s="23">
        <v>15</v>
      </c>
      <c r="C136" s="23" t="s">
        <v>886</v>
      </c>
      <c r="D136" s="23" t="s">
        <v>23</v>
      </c>
      <c r="E136" s="23" t="s">
        <v>24</v>
      </c>
      <c r="F136" s="23" t="s">
        <v>57</v>
      </c>
      <c r="G136" s="23" t="s">
        <v>26</v>
      </c>
    </row>
    <row r="137" spans="1:7" x14ac:dyDescent="0.2">
      <c r="A137" s="63"/>
      <c r="B137" s="23">
        <v>15</v>
      </c>
      <c r="C137" s="23" t="s">
        <v>885</v>
      </c>
      <c r="D137" s="23" t="s">
        <v>23</v>
      </c>
      <c r="E137" s="23" t="s">
        <v>24</v>
      </c>
      <c r="F137" s="23" t="s">
        <v>25</v>
      </c>
      <c r="G137" s="23" t="s">
        <v>26</v>
      </c>
    </row>
    <row r="138" spans="1:7" x14ac:dyDescent="0.2">
      <c r="A138" s="64"/>
      <c r="B138" s="23">
        <v>15</v>
      </c>
      <c r="C138" s="23" t="s">
        <v>837</v>
      </c>
      <c r="D138" s="23" t="s">
        <v>23</v>
      </c>
      <c r="E138" s="23" t="s">
        <v>24</v>
      </c>
      <c r="F138" s="23" t="s">
        <v>25</v>
      </c>
      <c r="G138" s="23" t="s">
        <v>26</v>
      </c>
    </row>
    <row r="139" spans="1:7" x14ac:dyDescent="0.2">
      <c r="A139" s="63"/>
      <c r="B139" s="23">
        <v>15</v>
      </c>
      <c r="C139" s="23" t="s">
        <v>884</v>
      </c>
      <c r="D139" s="23" t="s">
        <v>23</v>
      </c>
      <c r="E139" s="23" t="s">
        <v>24</v>
      </c>
      <c r="F139" s="23" t="s">
        <v>25</v>
      </c>
      <c r="G139" s="23" t="s">
        <v>26</v>
      </c>
    </row>
    <row r="140" spans="1:7" x14ac:dyDescent="0.2">
      <c r="A140" s="64"/>
      <c r="B140" s="23">
        <v>15</v>
      </c>
      <c r="C140" s="23" t="s">
        <v>883</v>
      </c>
      <c r="D140" s="23" t="s">
        <v>23</v>
      </c>
      <c r="E140" s="23" t="s">
        <v>24</v>
      </c>
      <c r="F140" s="23" t="s">
        <v>25</v>
      </c>
      <c r="G140" s="23" t="s">
        <v>26</v>
      </c>
    </row>
    <row r="141" spans="1:7" x14ac:dyDescent="0.2">
      <c r="A141" s="63"/>
      <c r="B141" s="23">
        <v>15</v>
      </c>
      <c r="C141" s="23" t="s">
        <v>857</v>
      </c>
      <c r="D141" s="23" t="s">
        <v>23</v>
      </c>
      <c r="E141" s="23" t="s">
        <v>24</v>
      </c>
      <c r="F141" s="23" t="s">
        <v>25</v>
      </c>
      <c r="G141" s="23" t="s">
        <v>26</v>
      </c>
    </row>
    <row r="142" spans="1:7" x14ac:dyDescent="0.2">
      <c r="A142" s="64"/>
      <c r="B142" s="23">
        <v>15</v>
      </c>
      <c r="C142" s="23" t="s">
        <v>873</v>
      </c>
      <c r="D142" s="23" t="s">
        <v>23</v>
      </c>
      <c r="E142" s="23" t="s">
        <v>24</v>
      </c>
      <c r="F142" s="23" t="s">
        <v>25</v>
      </c>
      <c r="G142" s="23" t="s">
        <v>26</v>
      </c>
    </row>
    <row r="143" spans="1:7" x14ac:dyDescent="0.2">
      <c r="A143" s="63"/>
      <c r="B143" s="23">
        <v>15</v>
      </c>
      <c r="C143" s="23" t="s">
        <v>855</v>
      </c>
      <c r="D143" s="23" t="s">
        <v>23</v>
      </c>
      <c r="E143" s="23" t="s">
        <v>24</v>
      </c>
      <c r="F143" s="23" t="s">
        <v>25</v>
      </c>
      <c r="G143" s="23" t="s">
        <v>26</v>
      </c>
    </row>
    <row r="144" spans="1:7" x14ac:dyDescent="0.2">
      <c r="A144" s="64"/>
      <c r="B144" s="23">
        <v>15</v>
      </c>
      <c r="C144" s="23" t="s">
        <v>828</v>
      </c>
      <c r="D144" s="23" t="s">
        <v>55</v>
      </c>
      <c r="E144" s="23" t="s">
        <v>24</v>
      </c>
      <c r="F144" s="23" t="s">
        <v>25</v>
      </c>
      <c r="G144" s="23" t="s">
        <v>26</v>
      </c>
    </row>
    <row r="145" spans="1:7" x14ac:dyDescent="0.2">
      <c r="A145" s="63"/>
      <c r="B145" s="23">
        <v>15</v>
      </c>
      <c r="C145" s="23" t="s">
        <v>824</v>
      </c>
      <c r="D145" s="23" t="s">
        <v>23</v>
      </c>
      <c r="E145" s="23" t="s">
        <v>24</v>
      </c>
      <c r="F145" s="23" t="s">
        <v>25</v>
      </c>
      <c r="G145" s="23" t="s">
        <v>26</v>
      </c>
    </row>
    <row r="146" spans="1:7" x14ac:dyDescent="0.2">
      <c r="A146" s="64"/>
      <c r="B146" s="23">
        <v>15</v>
      </c>
      <c r="C146" s="23" t="s">
        <v>869</v>
      </c>
      <c r="D146" s="23" t="s">
        <v>23</v>
      </c>
      <c r="E146" s="23" t="s">
        <v>24</v>
      </c>
      <c r="F146" s="23" t="s">
        <v>57</v>
      </c>
      <c r="G146" s="23" t="s">
        <v>26</v>
      </c>
    </row>
    <row r="147" spans="1:7" x14ac:dyDescent="0.2">
      <c r="A147" s="63"/>
      <c r="B147" s="23">
        <v>15</v>
      </c>
      <c r="C147" s="23" t="s">
        <v>870</v>
      </c>
      <c r="D147" s="23" t="s">
        <v>23</v>
      </c>
      <c r="E147" s="23" t="s">
        <v>24</v>
      </c>
      <c r="F147" s="23" t="s">
        <v>25</v>
      </c>
      <c r="G147" s="23" t="s">
        <v>26</v>
      </c>
    </row>
    <row r="148" spans="1:7" x14ac:dyDescent="0.2">
      <c r="A148" s="64"/>
      <c r="B148" s="23">
        <v>15</v>
      </c>
      <c r="C148" s="23" t="s">
        <v>463</v>
      </c>
      <c r="D148" s="23" t="s">
        <v>23</v>
      </c>
      <c r="E148" s="23" t="s">
        <v>24</v>
      </c>
      <c r="F148" s="23" t="s">
        <v>57</v>
      </c>
      <c r="G148" s="23" t="s">
        <v>26</v>
      </c>
    </row>
    <row r="149" spans="1:7" x14ac:dyDescent="0.2">
      <c r="A149" s="63"/>
      <c r="B149" s="23">
        <v>15</v>
      </c>
      <c r="C149" s="23" t="s">
        <v>868</v>
      </c>
      <c r="D149" s="23" t="s">
        <v>23</v>
      </c>
      <c r="E149" s="23" t="s">
        <v>24</v>
      </c>
      <c r="F149" s="23" t="s">
        <v>57</v>
      </c>
      <c r="G149" s="23" t="s">
        <v>26</v>
      </c>
    </row>
    <row r="150" spans="1:7" x14ac:dyDescent="0.2">
      <c r="A150" s="66"/>
      <c r="B150" s="23">
        <v>15</v>
      </c>
      <c r="C150" s="23" t="s">
        <v>743</v>
      </c>
      <c r="D150" s="23" t="s">
        <v>23</v>
      </c>
      <c r="E150" s="23" t="s">
        <v>24</v>
      </c>
      <c r="F150" s="23" t="s">
        <v>57</v>
      </c>
      <c r="G150" s="23" t="s">
        <v>26</v>
      </c>
    </row>
    <row r="151" spans="1:7" x14ac:dyDescent="0.2">
      <c r="A151" s="72" t="s">
        <v>104</v>
      </c>
      <c r="B151" s="23">
        <v>15</v>
      </c>
      <c r="C151" s="23" t="s">
        <v>905</v>
      </c>
      <c r="D151" s="23" t="s">
        <v>23</v>
      </c>
      <c r="E151" s="23" t="s">
        <v>24</v>
      </c>
      <c r="F151" s="23" t="s">
        <v>29</v>
      </c>
      <c r="G151" s="23" t="s">
        <v>26</v>
      </c>
    </row>
    <row r="152" spans="1:7" x14ac:dyDescent="0.2">
      <c r="A152" s="64"/>
      <c r="B152" s="23">
        <v>15</v>
      </c>
      <c r="C152" s="23" t="s">
        <v>906</v>
      </c>
      <c r="D152" s="23" t="s">
        <v>23</v>
      </c>
      <c r="E152" s="23" t="s">
        <v>24</v>
      </c>
      <c r="F152" s="23" t="s">
        <v>29</v>
      </c>
      <c r="G152" s="23" t="s">
        <v>26</v>
      </c>
    </row>
    <row r="153" spans="1:7" x14ac:dyDescent="0.2">
      <c r="A153" s="63"/>
      <c r="B153" s="23">
        <v>15</v>
      </c>
      <c r="C153" s="23" t="s">
        <v>907</v>
      </c>
      <c r="D153" s="23" t="s">
        <v>55</v>
      </c>
      <c r="E153" s="23" t="s">
        <v>24</v>
      </c>
      <c r="F153" s="23" t="s">
        <v>29</v>
      </c>
      <c r="G153" s="23" t="s">
        <v>26</v>
      </c>
    </row>
    <row r="154" spans="1:7" x14ac:dyDescent="0.2">
      <c r="A154" s="64"/>
      <c r="B154" s="23">
        <v>15</v>
      </c>
      <c r="C154" s="23" t="s">
        <v>908</v>
      </c>
      <c r="D154" s="23" t="s">
        <v>23</v>
      </c>
      <c r="E154" s="23" t="s">
        <v>24</v>
      </c>
      <c r="F154" s="23" t="s">
        <v>29</v>
      </c>
      <c r="G154" s="23" t="s">
        <v>26</v>
      </c>
    </row>
    <row r="155" spans="1:7" x14ac:dyDescent="0.2">
      <c r="A155" s="63"/>
      <c r="B155" s="23">
        <v>15</v>
      </c>
      <c r="C155" s="23" t="s">
        <v>909</v>
      </c>
      <c r="D155" s="23" t="s">
        <v>23</v>
      </c>
      <c r="E155" s="23" t="s">
        <v>24</v>
      </c>
      <c r="F155" s="23" t="s">
        <v>29</v>
      </c>
      <c r="G155" s="23" t="s">
        <v>26</v>
      </c>
    </row>
    <row r="156" spans="1:7" x14ac:dyDescent="0.2">
      <c r="A156" s="64"/>
      <c r="B156" s="23">
        <v>15</v>
      </c>
      <c r="C156" s="23" t="s">
        <v>910</v>
      </c>
      <c r="D156" s="23" t="s">
        <v>23</v>
      </c>
      <c r="E156" s="23" t="s">
        <v>24</v>
      </c>
      <c r="F156" s="23" t="s">
        <v>29</v>
      </c>
      <c r="G156" s="23" t="s">
        <v>26</v>
      </c>
    </row>
    <row r="157" spans="1:7" x14ac:dyDescent="0.2">
      <c r="A157" s="63"/>
      <c r="B157" s="23">
        <v>15</v>
      </c>
      <c r="C157" s="23" t="s">
        <v>911</v>
      </c>
      <c r="D157" s="23" t="s">
        <v>23</v>
      </c>
      <c r="E157" s="23" t="s">
        <v>24</v>
      </c>
      <c r="F157" s="23" t="s">
        <v>29</v>
      </c>
      <c r="G157" s="23" t="s">
        <v>26</v>
      </c>
    </row>
    <row r="158" spans="1:7" x14ac:dyDescent="0.2">
      <c r="A158" s="64"/>
      <c r="B158" s="23">
        <v>15</v>
      </c>
      <c r="C158" s="23" t="s">
        <v>912</v>
      </c>
      <c r="D158" s="23" t="s">
        <v>23</v>
      </c>
      <c r="E158" s="23" t="s">
        <v>24</v>
      </c>
      <c r="F158" s="23" t="s">
        <v>29</v>
      </c>
      <c r="G158" s="23" t="s">
        <v>26</v>
      </c>
    </row>
    <row r="159" spans="1:7" x14ac:dyDescent="0.2">
      <c r="A159" s="63"/>
      <c r="B159" s="23">
        <v>15</v>
      </c>
      <c r="C159" s="23" t="s">
        <v>913</v>
      </c>
      <c r="D159" s="23" t="s">
        <v>55</v>
      </c>
      <c r="E159" s="23" t="s">
        <v>24</v>
      </c>
      <c r="F159" s="23" t="s">
        <v>57</v>
      </c>
      <c r="G159" s="23" t="s">
        <v>26</v>
      </c>
    </row>
    <row r="160" spans="1:7" x14ac:dyDescent="0.2">
      <c r="A160" s="64"/>
      <c r="B160" s="23">
        <v>15</v>
      </c>
      <c r="C160" s="23" t="s">
        <v>914</v>
      </c>
      <c r="D160" s="23" t="s">
        <v>55</v>
      </c>
      <c r="E160" s="23" t="s">
        <v>24</v>
      </c>
      <c r="F160" s="23" t="s">
        <v>29</v>
      </c>
      <c r="G160" s="23" t="s">
        <v>26</v>
      </c>
    </row>
    <row r="161" spans="1:7" x14ac:dyDescent="0.2">
      <c r="A161" s="63"/>
      <c r="B161" s="23">
        <v>15</v>
      </c>
      <c r="C161" s="23" t="s">
        <v>915</v>
      </c>
      <c r="D161" s="23" t="s">
        <v>23</v>
      </c>
      <c r="E161" s="23" t="s">
        <v>24</v>
      </c>
      <c r="F161" s="23" t="s">
        <v>57</v>
      </c>
      <c r="G161" s="23" t="s">
        <v>26</v>
      </c>
    </row>
    <row r="162" spans="1:7" x14ac:dyDescent="0.2">
      <c r="A162" s="64"/>
      <c r="B162" s="23">
        <v>15</v>
      </c>
      <c r="C162" s="23" t="s">
        <v>916</v>
      </c>
      <c r="D162" s="23" t="s">
        <v>23</v>
      </c>
      <c r="E162" s="23" t="s">
        <v>24</v>
      </c>
      <c r="F162" s="23" t="s">
        <v>25</v>
      </c>
      <c r="G162" s="23" t="s">
        <v>26</v>
      </c>
    </row>
    <row r="163" spans="1:7" x14ac:dyDescent="0.2">
      <c r="A163" s="63"/>
      <c r="B163" s="23">
        <v>15</v>
      </c>
      <c r="C163" s="23" t="s">
        <v>917</v>
      </c>
      <c r="D163" s="23" t="s">
        <v>23</v>
      </c>
      <c r="E163" s="23" t="s">
        <v>24</v>
      </c>
      <c r="F163" s="23" t="s">
        <v>29</v>
      </c>
      <c r="G163" s="23" t="s">
        <v>26</v>
      </c>
    </row>
    <row r="164" spans="1:7" x14ac:dyDescent="0.2">
      <c r="A164" s="64"/>
      <c r="B164" s="23">
        <v>15</v>
      </c>
      <c r="C164" s="23" t="s">
        <v>860</v>
      </c>
      <c r="D164" s="23" t="s">
        <v>23</v>
      </c>
      <c r="E164" s="23" t="s">
        <v>24</v>
      </c>
      <c r="F164" s="23" t="s">
        <v>29</v>
      </c>
      <c r="G164" s="23" t="s">
        <v>26</v>
      </c>
    </row>
    <row r="165" spans="1:7" x14ac:dyDescent="0.2">
      <c r="A165" s="63"/>
      <c r="B165" s="23">
        <v>15</v>
      </c>
      <c r="C165" s="23" t="s">
        <v>918</v>
      </c>
      <c r="D165" s="23" t="s">
        <v>23</v>
      </c>
      <c r="E165" s="23" t="s">
        <v>24</v>
      </c>
      <c r="F165" s="23" t="s">
        <v>29</v>
      </c>
      <c r="G165" s="23" t="s">
        <v>26</v>
      </c>
    </row>
    <row r="166" spans="1:7" x14ac:dyDescent="0.2">
      <c r="A166" s="64"/>
      <c r="B166" s="23">
        <v>15</v>
      </c>
      <c r="C166" s="23" t="s">
        <v>919</v>
      </c>
      <c r="D166" s="23" t="s">
        <v>23</v>
      </c>
      <c r="E166" s="23" t="s">
        <v>24</v>
      </c>
      <c r="F166" s="23" t="s">
        <v>29</v>
      </c>
      <c r="G166" s="23" t="s">
        <v>26</v>
      </c>
    </row>
    <row r="167" spans="1:7" x14ac:dyDescent="0.2">
      <c r="A167" s="63"/>
      <c r="B167" s="23">
        <v>15</v>
      </c>
      <c r="C167" s="23" t="s">
        <v>920</v>
      </c>
      <c r="D167" s="23" t="s">
        <v>23</v>
      </c>
      <c r="E167" s="23" t="s">
        <v>24</v>
      </c>
      <c r="F167" s="23" t="s">
        <v>29</v>
      </c>
      <c r="G167" s="23" t="s">
        <v>26</v>
      </c>
    </row>
    <row r="168" spans="1:7" x14ac:dyDescent="0.2">
      <c r="A168" s="64"/>
      <c r="B168" s="23">
        <v>15</v>
      </c>
      <c r="C168" s="23" t="s">
        <v>921</v>
      </c>
      <c r="D168" s="23" t="s">
        <v>23</v>
      </c>
      <c r="E168" s="23" t="s">
        <v>24</v>
      </c>
      <c r="F168" s="23" t="s">
        <v>29</v>
      </c>
      <c r="G168" s="23" t="s">
        <v>26</v>
      </c>
    </row>
    <row r="169" spans="1:7" x14ac:dyDescent="0.2">
      <c r="A169" s="63"/>
      <c r="B169" s="23">
        <v>15</v>
      </c>
      <c r="C169" s="23" t="s">
        <v>922</v>
      </c>
      <c r="D169" s="23" t="s">
        <v>55</v>
      </c>
      <c r="E169" s="23" t="s">
        <v>24</v>
      </c>
      <c r="F169" s="23" t="s">
        <v>29</v>
      </c>
      <c r="G169" s="23" t="s">
        <v>26</v>
      </c>
    </row>
    <row r="170" spans="1:7" x14ac:dyDescent="0.2">
      <c r="A170" s="64"/>
      <c r="B170" s="23">
        <v>15</v>
      </c>
      <c r="C170" s="23" t="s">
        <v>923</v>
      </c>
      <c r="D170" s="23" t="s">
        <v>23</v>
      </c>
      <c r="E170" s="23" t="s">
        <v>24</v>
      </c>
      <c r="F170" s="23" t="s">
        <v>29</v>
      </c>
      <c r="G170" s="23" t="s">
        <v>26</v>
      </c>
    </row>
    <row r="171" spans="1:7" x14ac:dyDescent="0.2">
      <c r="A171" s="63"/>
      <c r="B171" s="23">
        <v>15</v>
      </c>
      <c r="C171" s="23" t="s">
        <v>924</v>
      </c>
      <c r="D171" s="23" t="s">
        <v>23</v>
      </c>
      <c r="E171" s="23" t="s">
        <v>32</v>
      </c>
      <c r="F171" s="23" t="s">
        <v>57</v>
      </c>
      <c r="G171" s="23" t="s">
        <v>26</v>
      </c>
    </row>
    <row r="172" spans="1:7" x14ac:dyDescent="0.2">
      <c r="A172" s="64"/>
      <c r="B172" s="23">
        <v>15</v>
      </c>
      <c r="C172" s="23" t="s">
        <v>925</v>
      </c>
      <c r="D172" s="23" t="s">
        <v>23</v>
      </c>
      <c r="E172" s="23" t="s">
        <v>51</v>
      </c>
      <c r="F172" s="23" t="s">
        <v>57</v>
      </c>
      <c r="G172" s="23" t="s">
        <v>26</v>
      </c>
    </row>
    <row r="173" spans="1:7" x14ac:dyDescent="0.2">
      <c r="A173" s="63"/>
      <c r="B173" s="23">
        <v>15</v>
      </c>
      <c r="C173" s="23" t="s">
        <v>926</v>
      </c>
      <c r="D173" s="23" t="s">
        <v>23</v>
      </c>
      <c r="E173" s="23" t="s">
        <v>51</v>
      </c>
      <c r="F173" s="23" t="s">
        <v>57</v>
      </c>
      <c r="G173" s="23" t="s">
        <v>26</v>
      </c>
    </row>
    <row r="174" spans="1:7" x14ac:dyDescent="0.2">
      <c r="A174" s="64"/>
      <c r="B174" s="23">
        <v>15</v>
      </c>
      <c r="C174" s="23" t="s">
        <v>927</v>
      </c>
      <c r="D174" s="23" t="s">
        <v>23</v>
      </c>
      <c r="E174" s="23" t="s">
        <v>24</v>
      </c>
      <c r="F174" s="23" t="s">
        <v>57</v>
      </c>
      <c r="G174" s="23" t="s">
        <v>26</v>
      </c>
    </row>
    <row r="175" spans="1:7" x14ac:dyDescent="0.2">
      <c r="A175" s="63"/>
      <c r="B175" s="23">
        <v>15</v>
      </c>
      <c r="C175" s="23" t="s">
        <v>928</v>
      </c>
      <c r="D175" s="23" t="s">
        <v>23</v>
      </c>
      <c r="E175" s="23" t="s">
        <v>51</v>
      </c>
      <c r="F175" s="23" t="s">
        <v>57</v>
      </c>
      <c r="G175" s="23" t="s">
        <v>26</v>
      </c>
    </row>
    <row r="176" spans="1:7" x14ac:dyDescent="0.2">
      <c r="A176" s="66"/>
      <c r="B176" s="23">
        <v>15</v>
      </c>
      <c r="C176" s="23" t="s">
        <v>929</v>
      </c>
      <c r="D176" s="23" t="s">
        <v>23</v>
      </c>
      <c r="E176" s="23" t="s">
        <v>51</v>
      </c>
      <c r="F176" s="23" t="s">
        <v>57</v>
      </c>
      <c r="G176" s="23" t="s">
        <v>26</v>
      </c>
    </row>
    <row r="177" spans="1:7" x14ac:dyDescent="0.2">
      <c r="A177" s="73" t="s">
        <v>112</v>
      </c>
      <c r="B177" s="23">
        <v>15</v>
      </c>
      <c r="C177" s="23" t="s">
        <v>930</v>
      </c>
      <c r="D177" s="23" t="s">
        <v>23</v>
      </c>
      <c r="E177" s="23" t="s">
        <v>51</v>
      </c>
      <c r="F177" s="23" t="s">
        <v>57</v>
      </c>
      <c r="G177" s="23" t="s">
        <v>26</v>
      </c>
    </row>
    <row r="178" spans="1:7" x14ac:dyDescent="0.2">
      <c r="A178" s="64"/>
      <c r="B178" s="23">
        <v>15</v>
      </c>
      <c r="C178" s="23" t="s">
        <v>931</v>
      </c>
      <c r="D178" s="23" t="s">
        <v>23</v>
      </c>
      <c r="E178" s="23" t="s">
        <v>51</v>
      </c>
      <c r="F178" s="23" t="s">
        <v>57</v>
      </c>
      <c r="G178" s="23" t="s">
        <v>26</v>
      </c>
    </row>
    <row r="179" spans="1:7" x14ac:dyDescent="0.2">
      <c r="A179" s="63"/>
      <c r="B179" s="23">
        <v>15</v>
      </c>
      <c r="C179" s="23" t="s">
        <v>932</v>
      </c>
      <c r="D179" s="23" t="s">
        <v>23</v>
      </c>
      <c r="E179" s="23" t="s">
        <v>51</v>
      </c>
      <c r="F179" s="23" t="s">
        <v>57</v>
      </c>
      <c r="G179" s="23" t="s">
        <v>26</v>
      </c>
    </row>
    <row r="180" spans="1:7" x14ac:dyDescent="0.2">
      <c r="A180" s="64"/>
      <c r="B180" s="23">
        <v>15</v>
      </c>
      <c r="C180" s="23" t="s">
        <v>933</v>
      </c>
      <c r="D180" s="23" t="s">
        <v>23</v>
      </c>
      <c r="E180" s="23" t="s">
        <v>51</v>
      </c>
      <c r="F180" s="23" t="s">
        <v>57</v>
      </c>
      <c r="G180" s="23" t="s">
        <v>26</v>
      </c>
    </row>
    <row r="181" spans="1:7" x14ac:dyDescent="0.2">
      <c r="A181" s="63"/>
      <c r="B181" s="23">
        <v>15</v>
      </c>
      <c r="C181" s="23" t="s">
        <v>934</v>
      </c>
      <c r="D181" s="23" t="s">
        <v>23</v>
      </c>
      <c r="E181" s="23" t="s">
        <v>24</v>
      </c>
      <c r="F181" s="23" t="s">
        <v>29</v>
      </c>
      <c r="G181" s="23" t="s">
        <v>26</v>
      </c>
    </row>
    <row r="182" spans="1:7" x14ac:dyDescent="0.2">
      <c r="A182" s="64"/>
      <c r="B182" s="23">
        <v>15</v>
      </c>
      <c r="C182" s="23" t="s">
        <v>907</v>
      </c>
      <c r="D182" s="23" t="s">
        <v>55</v>
      </c>
      <c r="E182" s="23" t="s">
        <v>24</v>
      </c>
      <c r="F182" s="23" t="s">
        <v>29</v>
      </c>
      <c r="G182" s="23" t="s">
        <v>26</v>
      </c>
    </row>
    <row r="183" spans="1:7" x14ac:dyDescent="0.2">
      <c r="A183" s="63"/>
      <c r="B183" s="23">
        <v>15</v>
      </c>
      <c r="C183" s="23" t="s">
        <v>935</v>
      </c>
      <c r="D183" s="23" t="s">
        <v>23</v>
      </c>
      <c r="E183" s="23" t="s">
        <v>51</v>
      </c>
      <c r="F183" s="23" t="s">
        <v>57</v>
      </c>
      <c r="G183" s="23" t="s">
        <v>26</v>
      </c>
    </row>
    <row r="184" spans="1:7" x14ac:dyDescent="0.2">
      <c r="A184" s="64"/>
      <c r="B184" s="23">
        <v>15</v>
      </c>
      <c r="C184" s="23" t="s">
        <v>936</v>
      </c>
      <c r="D184" s="23" t="s">
        <v>23</v>
      </c>
      <c r="E184" s="23" t="s">
        <v>51</v>
      </c>
      <c r="F184" s="23" t="s">
        <v>57</v>
      </c>
      <c r="G184" s="23" t="s">
        <v>26</v>
      </c>
    </row>
    <row r="185" spans="1:7" x14ac:dyDescent="0.2">
      <c r="A185" s="63"/>
      <c r="B185" s="23">
        <v>15</v>
      </c>
      <c r="C185" s="23" t="s">
        <v>937</v>
      </c>
      <c r="D185" s="23" t="s">
        <v>23</v>
      </c>
      <c r="E185" s="23" t="s">
        <v>51</v>
      </c>
      <c r="F185" s="23" t="s">
        <v>57</v>
      </c>
      <c r="G185" s="23" t="s">
        <v>26</v>
      </c>
    </row>
    <row r="186" spans="1:7" x14ac:dyDescent="0.2">
      <c r="A186" s="64"/>
      <c r="B186" s="23">
        <v>15</v>
      </c>
      <c r="C186" s="23" t="s">
        <v>823</v>
      </c>
      <c r="D186" s="23" t="s">
        <v>55</v>
      </c>
      <c r="E186" s="23" t="s">
        <v>24</v>
      </c>
      <c r="F186" s="23" t="s">
        <v>57</v>
      </c>
      <c r="G186" s="23" t="s">
        <v>26</v>
      </c>
    </row>
    <row r="187" spans="1:7" x14ac:dyDescent="0.2">
      <c r="A187" s="63"/>
      <c r="B187" s="23">
        <v>15</v>
      </c>
      <c r="C187" s="23" t="s">
        <v>938</v>
      </c>
      <c r="D187" s="23" t="s">
        <v>23</v>
      </c>
      <c r="E187" s="23" t="s">
        <v>51</v>
      </c>
      <c r="F187" s="23" t="s">
        <v>57</v>
      </c>
      <c r="G187" s="23" t="s">
        <v>26</v>
      </c>
    </row>
    <row r="188" spans="1:7" x14ac:dyDescent="0.2">
      <c r="A188" s="64"/>
      <c r="B188" s="23">
        <v>15</v>
      </c>
      <c r="C188" s="23" t="s">
        <v>939</v>
      </c>
      <c r="D188" s="23" t="s">
        <v>23</v>
      </c>
      <c r="E188" s="23" t="s">
        <v>24</v>
      </c>
      <c r="F188" s="23" t="s">
        <v>25</v>
      </c>
      <c r="G188" s="23" t="s">
        <v>26</v>
      </c>
    </row>
    <row r="189" spans="1:7" x14ac:dyDescent="0.2">
      <c r="A189" s="63"/>
      <c r="B189" s="23">
        <v>15</v>
      </c>
      <c r="C189" s="23" t="s">
        <v>940</v>
      </c>
      <c r="D189" s="23" t="s">
        <v>23</v>
      </c>
      <c r="E189" s="23" t="s">
        <v>51</v>
      </c>
      <c r="F189" s="23" t="s">
        <v>29</v>
      </c>
      <c r="G189" s="23" t="s">
        <v>26</v>
      </c>
    </row>
    <row r="190" spans="1:7" x14ac:dyDescent="0.2">
      <c r="A190" s="64"/>
      <c r="B190" s="23">
        <v>15</v>
      </c>
      <c r="C190" s="23" t="s">
        <v>941</v>
      </c>
      <c r="D190" s="23" t="s">
        <v>23</v>
      </c>
      <c r="E190" s="23" t="s">
        <v>24</v>
      </c>
      <c r="F190" s="23" t="s">
        <v>57</v>
      </c>
      <c r="G190" s="23" t="s">
        <v>26</v>
      </c>
    </row>
    <row r="191" spans="1:7" x14ac:dyDescent="0.2">
      <c r="A191" s="63"/>
      <c r="B191" s="23">
        <v>15</v>
      </c>
      <c r="C191" s="23" t="s">
        <v>942</v>
      </c>
      <c r="D191" s="23" t="s">
        <v>55</v>
      </c>
      <c r="E191" s="23" t="s">
        <v>24</v>
      </c>
      <c r="F191" s="23" t="s">
        <v>57</v>
      </c>
      <c r="G191" s="23" t="s">
        <v>26</v>
      </c>
    </row>
    <row r="192" spans="1:7" x14ac:dyDescent="0.2">
      <c r="A192" s="64"/>
      <c r="B192" s="23">
        <v>15</v>
      </c>
      <c r="C192" s="23" t="s">
        <v>943</v>
      </c>
      <c r="D192" s="23" t="s">
        <v>23</v>
      </c>
      <c r="E192" s="23" t="s">
        <v>24</v>
      </c>
      <c r="F192" s="23" t="s">
        <v>25</v>
      </c>
      <c r="G192" s="23" t="s">
        <v>26</v>
      </c>
    </row>
    <row r="193" spans="1:7" x14ac:dyDescent="0.2">
      <c r="A193" s="63"/>
      <c r="B193" s="23">
        <v>15</v>
      </c>
      <c r="C193" s="23" t="s">
        <v>944</v>
      </c>
      <c r="D193" s="23" t="s">
        <v>23</v>
      </c>
      <c r="E193" s="23" t="s">
        <v>24</v>
      </c>
      <c r="F193" s="23" t="s">
        <v>25</v>
      </c>
      <c r="G193" s="23" t="s">
        <v>26</v>
      </c>
    </row>
    <row r="194" spans="1:7" x14ac:dyDescent="0.2">
      <c r="A194" s="64"/>
      <c r="B194" s="23">
        <v>15</v>
      </c>
      <c r="C194" s="23" t="s">
        <v>910</v>
      </c>
      <c r="D194" s="23" t="s">
        <v>23</v>
      </c>
      <c r="E194" s="23" t="s">
        <v>24</v>
      </c>
      <c r="F194" s="23" t="s">
        <v>25</v>
      </c>
      <c r="G194" s="23" t="s">
        <v>26</v>
      </c>
    </row>
    <row r="195" spans="1:7" x14ac:dyDescent="0.2">
      <c r="A195" s="63"/>
      <c r="B195" s="23">
        <v>15</v>
      </c>
      <c r="C195" s="23" t="s">
        <v>850</v>
      </c>
      <c r="D195" s="23" t="s">
        <v>23</v>
      </c>
      <c r="E195" s="23" t="s">
        <v>24</v>
      </c>
      <c r="F195" s="23" t="s">
        <v>25</v>
      </c>
      <c r="G195" s="23" t="s">
        <v>26</v>
      </c>
    </row>
    <row r="196" spans="1:7" x14ac:dyDescent="0.2">
      <c r="A196" s="64"/>
      <c r="B196" s="23">
        <v>15</v>
      </c>
      <c r="C196" s="23" t="s">
        <v>945</v>
      </c>
      <c r="D196" s="23" t="s">
        <v>23</v>
      </c>
      <c r="E196" s="23" t="s">
        <v>24</v>
      </c>
      <c r="F196" s="23" t="s">
        <v>25</v>
      </c>
      <c r="G196" s="23" t="s">
        <v>26</v>
      </c>
    </row>
    <row r="197" spans="1:7" x14ac:dyDescent="0.2">
      <c r="A197" s="63"/>
      <c r="B197" s="23">
        <v>15</v>
      </c>
      <c r="C197" s="23" t="s">
        <v>946</v>
      </c>
      <c r="D197" s="23" t="s">
        <v>23</v>
      </c>
      <c r="E197" s="23" t="s">
        <v>24</v>
      </c>
      <c r="F197" s="23" t="s">
        <v>25</v>
      </c>
      <c r="G197" s="23" t="s">
        <v>26</v>
      </c>
    </row>
    <row r="198" spans="1:7" x14ac:dyDescent="0.2">
      <c r="A198" s="64"/>
      <c r="B198" s="23">
        <v>15</v>
      </c>
      <c r="C198" s="23" t="s">
        <v>947</v>
      </c>
      <c r="D198" s="23" t="s">
        <v>23</v>
      </c>
      <c r="E198" s="23" t="s">
        <v>24</v>
      </c>
      <c r="F198" s="23" t="s">
        <v>25</v>
      </c>
      <c r="G198" s="23" t="s">
        <v>26</v>
      </c>
    </row>
    <row r="199" spans="1:7" x14ac:dyDescent="0.2">
      <c r="A199" s="63"/>
      <c r="B199" s="23">
        <v>15</v>
      </c>
      <c r="C199" s="23" t="s">
        <v>829</v>
      </c>
      <c r="D199" s="23" t="s">
        <v>55</v>
      </c>
      <c r="E199" s="23" t="s">
        <v>24</v>
      </c>
      <c r="F199" s="23" t="s">
        <v>57</v>
      </c>
      <c r="G199" s="23" t="s">
        <v>26</v>
      </c>
    </row>
    <row r="200" spans="1:7" x14ac:dyDescent="0.2">
      <c r="A200" s="64"/>
      <c r="B200" s="23">
        <v>15</v>
      </c>
      <c r="C200" s="23" t="s">
        <v>913</v>
      </c>
      <c r="D200" s="23" t="s">
        <v>55</v>
      </c>
      <c r="E200" s="23" t="s">
        <v>24</v>
      </c>
      <c r="F200" s="23" t="s">
        <v>57</v>
      </c>
      <c r="G200" s="23" t="s">
        <v>26</v>
      </c>
    </row>
    <row r="201" spans="1:7" x14ac:dyDescent="0.2">
      <c r="A201" s="63"/>
      <c r="B201" s="23">
        <v>15</v>
      </c>
      <c r="C201" s="23" t="s">
        <v>948</v>
      </c>
      <c r="D201" s="23" t="s">
        <v>23</v>
      </c>
      <c r="E201" s="23" t="s">
        <v>24</v>
      </c>
      <c r="F201" s="23" t="s">
        <v>57</v>
      </c>
      <c r="G201" s="23" t="s">
        <v>26</v>
      </c>
    </row>
    <row r="202" spans="1:7" x14ac:dyDescent="0.2">
      <c r="A202" s="64"/>
      <c r="B202" s="23">
        <v>15</v>
      </c>
      <c r="C202" s="23" t="s">
        <v>949</v>
      </c>
      <c r="D202" s="23" t="s">
        <v>23</v>
      </c>
      <c r="E202" s="23" t="s">
        <v>24</v>
      </c>
      <c r="F202" s="23" t="s">
        <v>57</v>
      </c>
      <c r="G202" s="23" t="s">
        <v>26</v>
      </c>
    </row>
    <row r="203" spans="1:7" x14ac:dyDescent="0.2">
      <c r="A203" s="63"/>
      <c r="B203" s="23">
        <v>15</v>
      </c>
      <c r="C203" s="23" t="s">
        <v>950</v>
      </c>
      <c r="D203" s="23" t="s">
        <v>23</v>
      </c>
      <c r="E203" s="23" t="s">
        <v>24</v>
      </c>
      <c r="F203" s="23" t="s">
        <v>25</v>
      </c>
      <c r="G203" s="23" t="s">
        <v>26</v>
      </c>
    </row>
    <row r="204" spans="1:7" x14ac:dyDescent="0.2">
      <c r="A204" s="64"/>
      <c r="B204" s="23">
        <v>15</v>
      </c>
      <c r="C204" s="23" t="s">
        <v>951</v>
      </c>
      <c r="D204" s="23" t="s">
        <v>23</v>
      </c>
      <c r="E204" s="23" t="s">
        <v>24</v>
      </c>
      <c r="F204" s="23" t="s">
        <v>25</v>
      </c>
      <c r="G204" s="23" t="s">
        <v>26</v>
      </c>
    </row>
    <row r="205" spans="1:7" x14ac:dyDescent="0.2">
      <c r="A205" s="63"/>
      <c r="B205" s="23">
        <v>15</v>
      </c>
      <c r="C205" s="23" t="s">
        <v>952</v>
      </c>
      <c r="D205" s="23" t="s">
        <v>23</v>
      </c>
      <c r="E205" s="23" t="s">
        <v>24</v>
      </c>
      <c r="F205" s="23" t="s">
        <v>57</v>
      </c>
      <c r="G205" s="23" t="s">
        <v>26</v>
      </c>
    </row>
    <row r="206" spans="1:7" x14ac:dyDescent="0.2">
      <c r="A206" s="64"/>
      <c r="B206" s="23">
        <v>15</v>
      </c>
      <c r="C206" s="23" t="s">
        <v>953</v>
      </c>
      <c r="D206" s="23" t="s">
        <v>23</v>
      </c>
      <c r="E206" s="23" t="s">
        <v>24</v>
      </c>
      <c r="F206" s="23" t="s">
        <v>57</v>
      </c>
      <c r="G206" s="23" t="s">
        <v>26</v>
      </c>
    </row>
    <row r="207" spans="1:7" x14ac:dyDescent="0.2">
      <c r="A207" s="63"/>
      <c r="B207" s="23">
        <v>15</v>
      </c>
      <c r="C207" s="23" t="s">
        <v>954</v>
      </c>
      <c r="D207" s="23" t="s">
        <v>23</v>
      </c>
      <c r="E207" s="23" t="s">
        <v>24</v>
      </c>
      <c r="F207" s="23" t="s">
        <v>57</v>
      </c>
      <c r="G207" s="23" t="s">
        <v>26</v>
      </c>
    </row>
    <row r="208" spans="1:7" x14ac:dyDescent="0.2">
      <c r="A208" s="72" t="s">
        <v>117</v>
      </c>
      <c r="B208" s="23">
        <v>15</v>
      </c>
      <c r="C208" s="23" t="s">
        <v>884</v>
      </c>
      <c r="D208" s="23" t="s">
        <v>23</v>
      </c>
      <c r="E208" s="23" t="s">
        <v>24</v>
      </c>
      <c r="F208" s="23" t="s">
        <v>57</v>
      </c>
      <c r="G208" s="23" t="s">
        <v>26</v>
      </c>
    </row>
    <row r="209" spans="1:7" x14ac:dyDescent="0.2">
      <c r="A209" s="63"/>
      <c r="B209" s="23">
        <v>15</v>
      </c>
      <c r="C209" s="23" t="s">
        <v>955</v>
      </c>
      <c r="D209" s="23" t="s">
        <v>23</v>
      </c>
      <c r="E209" s="23" t="s">
        <v>24</v>
      </c>
      <c r="F209" s="23" t="s">
        <v>57</v>
      </c>
      <c r="G209" s="23" t="s">
        <v>26</v>
      </c>
    </row>
    <row r="210" spans="1:7" x14ac:dyDescent="0.2">
      <c r="A210" s="64"/>
      <c r="B210" s="23">
        <v>15</v>
      </c>
      <c r="C210" s="23" t="s">
        <v>918</v>
      </c>
      <c r="D210" s="23" t="s">
        <v>23</v>
      </c>
      <c r="E210" s="23" t="s">
        <v>24</v>
      </c>
      <c r="F210" s="23" t="s">
        <v>25</v>
      </c>
      <c r="G210" s="23" t="s">
        <v>26</v>
      </c>
    </row>
    <row r="211" spans="1:7" x14ac:dyDescent="0.2">
      <c r="A211" s="63"/>
      <c r="B211" s="23">
        <v>15</v>
      </c>
      <c r="C211" s="23" t="s">
        <v>956</v>
      </c>
      <c r="D211" s="23" t="s">
        <v>23</v>
      </c>
      <c r="E211" s="23" t="s">
        <v>24</v>
      </c>
      <c r="F211" s="23" t="s">
        <v>25</v>
      </c>
      <c r="G211" s="23" t="s">
        <v>26</v>
      </c>
    </row>
    <row r="212" spans="1:7" x14ac:dyDescent="0.2">
      <c r="A212" s="64"/>
      <c r="B212" s="23">
        <v>15</v>
      </c>
      <c r="C212" s="23" t="s">
        <v>957</v>
      </c>
      <c r="D212" s="23" t="s">
        <v>23</v>
      </c>
      <c r="E212" s="23" t="s">
        <v>24</v>
      </c>
      <c r="F212" s="23" t="s">
        <v>57</v>
      </c>
      <c r="G212" s="23" t="s">
        <v>26</v>
      </c>
    </row>
    <row r="213" spans="1:7" x14ac:dyDescent="0.2">
      <c r="A213" s="63"/>
      <c r="B213" s="23">
        <v>15</v>
      </c>
      <c r="C213" s="23" t="s">
        <v>838</v>
      </c>
      <c r="D213" s="23" t="s">
        <v>23</v>
      </c>
      <c r="E213" s="23" t="s">
        <v>24</v>
      </c>
      <c r="F213" s="23" t="s">
        <v>25</v>
      </c>
      <c r="G213" s="23" t="s">
        <v>26</v>
      </c>
    </row>
    <row r="214" spans="1:7" x14ac:dyDescent="0.2">
      <c r="A214" s="64"/>
      <c r="B214" s="23">
        <v>15</v>
      </c>
      <c r="C214" s="23" t="s">
        <v>958</v>
      </c>
      <c r="D214" s="23" t="s">
        <v>55</v>
      </c>
      <c r="E214" s="23" t="s">
        <v>24</v>
      </c>
      <c r="F214" s="23" t="s">
        <v>25</v>
      </c>
      <c r="G214" s="23" t="s">
        <v>26</v>
      </c>
    </row>
    <row r="215" spans="1:7" x14ac:dyDescent="0.2">
      <c r="A215" s="63"/>
      <c r="B215" s="23">
        <v>15</v>
      </c>
      <c r="C215" s="23" t="s">
        <v>959</v>
      </c>
      <c r="D215" s="23" t="s">
        <v>23</v>
      </c>
      <c r="E215" s="23" t="s">
        <v>24</v>
      </c>
      <c r="F215" s="23" t="s">
        <v>25</v>
      </c>
      <c r="G215" s="23" t="s">
        <v>26</v>
      </c>
    </row>
    <row r="216" spans="1:7" x14ac:dyDescent="0.2">
      <c r="A216" s="64"/>
      <c r="B216" s="23">
        <v>15</v>
      </c>
      <c r="C216" s="23" t="s">
        <v>960</v>
      </c>
      <c r="D216" s="23" t="s">
        <v>23</v>
      </c>
      <c r="E216" s="23" t="s">
        <v>24</v>
      </c>
      <c r="F216" s="23" t="s">
        <v>25</v>
      </c>
      <c r="G216" s="23" t="s">
        <v>26</v>
      </c>
    </row>
    <row r="217" spans="1:7" x14ac:dyDescent="0.2">
      <c r="A217" s="63"/>
      <c r="B217" s="23">
        <v>15</v>
      </c>
      <c r="C217" s="23" t="s">
        <v>961</v>
      </c>
      <c r="D217" s="23" t="s">
        <v>23</v>
      </c>
      <c r="E217" s="23" t="s">
        <v>24</v>
      </c>
      <c r="F217" s="23" t="s">
        <v>57</v>
      </c>
      <c r="G217" s="23" t="s">
        <v>26</v>
      </c>
    </row>
    <row r="218" spans="1:7" x14ac:dyDescent="0.2">
      <c r="A218" s="64"/>
      <c r="B218" s="23">
        <v>15</v>
      </c>
      <c r="C218" s="23" t="s">
        <v>907</v>
      </c>
      <c r="D218" s="23" t="s">
        <v>55</v>
      </c>
      <c r="E218" s="23" t="s">
        <v>32</v>
      </c>
      <c r="F218" s="23" t="s">
        <v>29</v>
      </c>
      <c r="G218" s="23" t="s">
        <v>26</v>
      </c>
    </row>
    <row r="219" spans="1:7" x14ac:dyDescent="0.2">
      <c r="A219" s="63"/>
      <c r="B219" s="23">
        <v>15</v>
      </c>
      <c r="C219" s="23" t="s">
        <v>463</v>
      </c>
      <c r="D219" s="23" t="s">
        <v>23</v>
      </c>
      <c r="E219" s="23" t="s">
        <v>32</v>
      </c>
      <c r="F219" s="23" t="s">
        <v>29</v>
      </c>
      <c r="G219" s="23" t="s">
        <v>26</v>
      </c>
    </row>
    <row r="220" spans="1:7" x14ac:dyDescent="0.2">
      <c r="A220" s="64"/>
      <c r="B220" s="23">
        <v>15</v>
      </c>
      <c r="C220" s="23" t="s">
        <v>962</v>
      </c>
      <c r="D220" s="23" t="s">
        <v>23</v>
      </c>
      <c r="E220" s="23" t="s">
        <v>32</v>
      </c>
      <c r="F220" s="23" t="s">
        <v>29</v>
      </c>
      <c r="G220" s="23" t="s">
        <v>26</v>
      </c>
    </row>
    <row r="221" spans="1:7" x14ac:dyDescent="0.2">
      <c r="A221" s="63"/>
      <c r="B221" s="23">
        <v>15</v>
      </c>
      <c r="C221" s="23" t="s">
        <v>963</v>
      </c>
      <c r="D221" s="23" t="s">
        <v>23</v>
      </c>
      <c r="E221" s="23" t="s">
        <v>32</v>
      </c>
      <c r="F221" s="23" t="s">
        <v>25</v>
      </c>
      <c r="G221" s="23" t="s">
        <v>26</v>
      </c>
    </row>
    <row r="222" spans="1:7" x14ac:dyDescent="0.2">
      <c r="A222" s="64"/>
      <c r="B222" s="23">
        <v>15</v>
      </c>
      <c r="C222" s="23" t="s">
        <v>964</v>
      </c>
      <c r="D222" s="23" t="s">
        <v>23</v>
      </c>
      <c r="E222" s="23" t="s">
        <v>32</v>
      </c>
      <c r="F222" s="23" t="s">
        <v>25</v>
      </c>
      <c r="G222" s="23" t="s">
        <v>26</v>
      </c>
    </row>
    <row r="223" spans="1:7" x14ac:dyDescent="0.2">
      <c r="A223" s="63"/>
      <c r="B223" s="23">
        <v>15</v>
      </c>
      <c r="C223" s="23" t="s">
        <v>965</v>
      </c>
      <c r="D223" s="23" t="s">
        <v>23</v>
      </c>
      <c r="E223" s="23" t="s">
        <v>32</v>
      </c>
      <c r="F223" s="23" t="s">
        <v>25</v>
      </c>
      <c r="G223" s="23" t="s">
        <v>26</v>
      </c>
    </row>
    <row r="224" spans="1:7" x14ac:dyDescent="0.2">
      <c r="A224" s="66"/>
      <c r="B224" s="23">
        <v>15</v>
      </c>
      <c r="C224" s="23" t="s">
        <v>966</v>
      </c>
      <c r="D224" s="23" t="s">
        <v>23</v>
      </c>
      <c r="E224" s="23" t="s">
        <v>32</v>
      </c>
      <c r="F224" s="23" t="s">
        <v>25</v>
      </c>
      <c r="G224" s="23" t="s">
        <v>26</v>
      </c>
    </row>
    <row r="225" spans="1:7" x14ac:dyDescent="0.2">
      <c r="A225" s="72" t="s">
        <v>124</v>
      </c>
      <c r="B225" s="23">
        <v>15</v>
      </c>
      <c r="C225" s="23" t="s">
        <v>918</v>
      </c>
      <c r="D225" s="23" t="s">
        <v>23</v>
      </c>
      <c r="E225" s="23" t="s">
        <v>24</v>
      </c>
      <c r="F225" s="23" t="s">
        <v>57</v>
      </c>
      <c r="G225" s="23" t="s">
        <v>26</v>
      </c>
    </row>
    <row r="226" spans="1:7" x14ac:dyDescent="0.2">
      <c r="A226" s="64"/>
      <c r="B226" s="23">
        <v>15</v>
      </c>
      <c r="C226" s="23" t="s">
        <v>837</v>
      </c>
      <c r="D226" s="23" t="s">
        <v>23</v>
      </c>
      <c r="E226" s="23" t="s">
        <v>24</v>
      </c>
      <c r="F226" s="23" t="s">
        <v>25</v>
      </c>
      <c r="G226" s="23" t="s">
        <v>26</v>
      </c>
    </row>
    <row r="227" spans="1:7" x14ac:dyDescent="0.2">
      <c r="A227" s="63"/>
      <c r="B227" s="23">
        <v>15</v>
      </c>
      <c r="C227" s="23" t="s">
        <v>967</v>
      </c>
      <c r="D227" s="23" t="s">
        <v>23</v>
      </c>
      <c r="E227" s="23" t="s">
        <v>24</v>
      </c>
      <c r="F227" s="23" t="s">
        <v>25</v>
      </c>
      <c r="G227" s="23" t="s">
        <v>26</v>
      </c>
    </row>
    <row r="228" spans="1:7" x14ac:dyDescent="0.2">
      <c r="A228" s="64"/>
      <c r="B228" s="23">
        <v>15</v>
      </c>
      <c r="C228" s="23" t="s">
        <v>860</v>
      </c>
      <c r="D228" s="23" t="s">
        <v>23</v>
      </c>
      <c r="E228" s="23" t="s">
        <v>24</v>
      </c>
      <c r="F228" s="23" t="s">
        <v>25</v>
      </c>
      <c r="G228" s="23" t="s">
        <v>26</v>
      </c>
    </row>
    <row r="229" spans="1:7" x14ac:dyDescent="0.2">
      <c r="A229" s="63"/>
      <c r="B229" s="23">
        <v>15</v>
      </c>
      <c r="C229" s="23" t="s">
        <v>968</v>
      </c>
      <c r="D229" s="23" t="s">
        <v>55</v>
      </c>
      <c r="E229" s="23" t="s">
        <v>24</v>
      </c>
      <c r="F229" s="23" t="s">
        <v>57</v>
      </c>
      <c r="G229" s="23" t="s">
        <v>26</v>
      </c>
    </row>
    <row r="230" spans="1:7" x14ac:dyDescent="0.2">
      <c r="A230" s="64"/>
      <c r="B230" s="23">
        <v>15</v>
      </c>
      <c r="C230" s="23" t="s">
        <v>859</v>
      </c>
      <c r="D230" s="23" t="s">
        <v>55</v>
      </c>
      <c r="E230" s="23" t="s">
        <v>24</v>
      </c>
      <c r="F230" s="23" t="s">
        <v>57</v>
      </c>
      <c r="G230" s="23" t="s">
        <v>26</v>
      </c>
    </row>
    <row r="231" spans="1:7" x14ac:dyDescent="0.2">
      <c r="A231" s="63"/>
      <c r="B231" s="23">
        <v>15</v>
      </c>
      <c r="C231" s="23" t="s">
        <v>969</v>
      </c>
      <c r="D231" s="23" t="s">
        <v>23</v>
      </c>
      <c r="E231" s="23" t="s">
        <v>24</v>
      </c>
      <c r="F231" s="23" t="s">
        <v>57</v>
      </c>
      <c r="G231" s="23" t="s">
        <v>26</v>
      </c>
    </row>
    <row r="232" spans="1:7" x14ac:dyDescent="0.2">
      <c r="A232" s="64"/>
      <c r="B232" s="23">
        <v>15</v>
      </c>
      <c r="C232" s="23" t="s">
        <v>970</v>
      </c>
      <c r="D232" s="23" t="s">
        <v>23</v>
      </c>
      <c r="E232" s="23" t="s">
        <v>24</v>
      </c>
      <c r="F232" s="23" t="s">
        <v>25</v>
      </c>
      <c r="G232" s="23" t="s">
        <v>26</v>
      </c>
    </row>
    <row r="233" spans="1:7" x14ac:dyDescent="0.2">
      <c r="A233" s="63"/>
      <c r="B233" s="23">
        <v>15</v>
      </c>
      <c r="C233" s="23" t="s">
        <v>971</v>
      </c>
      <c r="D233" s="23" t="s">
        <v>23</v>
      </c>
      <c r="E233" s="23" t="s">
        <v>24</v>
      </c>
      <c r="F233" s="23" t="s">
        <v>25</v>
      </c>
      <c r="G233" s="23" t="s">
        <v>26</v>
      </c>
    </row>
    <row r="234" spans="1:7" x14ac:dyDescent="0.2">
      <c r="A234" s="64"/>
      <c r="B234" s="23">
        <v>15</v>
      </c>
      <c r="C234" s="23" t="s">
        <v>972</v>
      </c>
      <c r="D234" s="23" t="s">
        <v>23</v>
      </c>
      <c r="E234" s="23" t="s">
        <v>24</v>
      </c>
      <c r="F234" s="23" t="s">
        <v>25</v>
      </c>
      <c r="G234" s="23" t="s">
        <v>26</v>
      </c>
    </row>
    <row r="235" spans="1:7" x14ac:dyDescent="0.2">
      <c r="A235" s="63"/>
      <c r="B235" s="23">
        <v>15</v>
      </c>
      <c r="C235" s="23" t="s">
        <v>973</v>
      </c>
      <c r="D235" s="23" t="s">
        <v>23</v>
      </c>
      <c r="E235" s="23" t="s">
        <v>24</v>
      </c>
      <c r="F235" s="23" t="s">
        <v>25</v>
      </c>
      <c r="G235" s="23" t="s">
        <v>26</v>
      </c>
    </row>
    <row r="236" spans="1:7" x14ac:dyDescent="0.2">
      <c r="A236" s="64"/>
      <c r="B236" s="23">
        <v>15</v>
      </c>
      <c r="C236" s="23" t="s">
        <v>974</v>
      </c>
      <c r="D236" s="23" t="s">
        <v>23</v>
      </c>
      <c r="E236" s="23" t="s">
        <v>24</v>
      </c>
      <c r="F236" s="23" t="s">
        <v>25</v>
      </c>
      <c r="G236" s="23" t="s">
        <v>26</v>
      </c>
    </row>
    <row r="237" spans="1:7" x14ac:dyDescent="0.2">
      <c r="A237" s="63"/>
      <c r="B237" s="23">
        <v>15</v>
      </c>
      <c r="C237" s="23" t="s">
        <v>975</v>
      </c>
      <c r="D237" s="23" t="s">
        <v>55</v>
      </c>
      <c r="E237" s="23" t="s">
        <v>24</v>
      </c>
      <c r="F237" s="23" t="s">
        <v>25</v>
      </c>
      <c r="G237" s="23" t="s">
        <v>26</v>
      </c>
    </row>
    <row r="238" spans="1:7" x14ac:dyDescent="0.2">
      <c r="A238" s="64"/>
      <c r="B238" s="23">
        <v>15</v>
      </c>
      <c r="C238" s="23" t="s">
        <v>976</v>
      </c>
      <c r="D238" s="23" t="s">
        <v>23</v>
      </c>
      <c r="E238" s="23" t="s">
        <v>24</v>
      </c>
      <c r="F238" s="23" t="s">
        <v>25</v>
      </c>
      <c r="G238" s="23" t="s">
        <v>26</v>
      </c>
    </row>
    <row r="239" spans="1:7" x14ac:dyDescent="0.2">
      <c r="A239" s="63"/>
      <c r="B239" s="23">
        <v>15</v>
      </c>
      <c r="C239" s="23" t="s">
        <v>977</v>
      </c>
      <c r="D239" s="23" t="s">
        <v>23</v>
      </c>
      <c r="E239" s="23" t="s">
        <v>24</v>
      </c>
      <c r="F239" s="23" t="s">
        <v>25</v>
      </c>
      <c r="G239" s="23" t="s">
        <v>26</v>
      </c>
    </row>
    <row r="240" spans="1:7" x14ac:dyDescent="0.2">
      <c r="A240" s="66"/>
      <c r="B240" s="23">
        <v>15</v>
      </c>
      <c r="C240" s="23" t="s">
        <v>961</v>
      </c>
      <c r="D240" s="23" t="s">
        <v>23</v>
      </c>
      <c r="E240" s="23" t="s">
        <v>24</v>
      </c>
      <c r="F240" s="23" t="s">
        <v>25</v>
      </c>
      <c r="G240" s="23" t="s">
        <v>26</v>
      </c>
    </row>
    <row r="241" spans="1:7" x14ac:dyDescent="0.2">
      <c r="A241" s="72" t="s">
        <v>133</v>
      </c>
      <c r="B241" s="23">
        <v>15</v>
      </c>
      <c r="C241" s="23" t="s">
        <v>907</v>
      </c>
      <c r="D241" s="23" t="s">
        <v>55</v>
      </c>
      <c r="E241" s="23" t="s">
        <v>24</v>
      </c>
      <c r="F241" s="23" t="s">
        <v>29</v>
      </c>
      <c r="G241" s="23" t="s">
        <v>26</v>
      </c>
    </row>
    <row r="242" spans="1:7" x14ac:dyDescent="0.2">
      <c r="A242" s="64"/>
      <c r="B242" s="23">
        <v>15</v>
      </c>
      <c r="C242" s="23" t="s">
        <v>946</v>
      </c>
      <c r="D242" s="23" t="s">
        <v>23</v>
      </c>
      <c r="E242" s="23" t="s">
        <v>24</v>
      </c>
      <c r="F242" s="23" t="s">
        <v>25</v>
      </c>
      <c r="G242" s="23" t="s">
        <v>26</v>
      </c>
    </row>
    <row r="243" spans="1:7" x14ac:dyDescent="0.2">
      <c r="A243" s="63"/>
      <c r="B243" s="23">
        <v>15</v>
      </c>
      <c r="C243" s="23" t="s">
        <v>978</v>
      </c>
      <c r="D243" s="23" t="s">
        <v>23</v>
      </c>
      <c r="E243" s="23" t="s">
        <v>24</v>
      </c>
      <c r="F243" s="23" t="s">
        <v>25</v>
      </c>
      <c r="G243" s="23" t="s">
        <v>26</v>
      </c>
    </row>
    <row r="244" spans="1:7" x14ac:dyDescent="0.2">
      <c r="A244" s="64"/>
      <c r="B244" s="23">
        <v>15</v>
      </c>
      <c r="C244" s="23" t="s">
        <v>910</v>
      </c>
      <c r="D244" s="23" t="s">
        <v>23</v>
      </c>
      <c r="E244" s="23" t="s">
        <v>24</v>
      </c>
      <c r="F244" s="23" t="s">
        <v>25</v>
      </c>
      <c r="G244" s="23" t="s">
        <v>26</v>
      </c>
    </row>
    <row r="245" spans="1:7" x14ac:dyDescent="0.2">
      <c r="A245" s="63"/>
      <c r="B245" s="23">
        <v>15</v>
      </c>
      <c r="C245" s="23" t="s">
        <v>979</v>
      </c>
      <c r="D245" s="23" t="s">
        <v>23</v>
      </c>
      <c r="E245" s="23" t="s">
        <v>24</v>
      </c>
      <c r="F245" s="23" t="s">
        <v>25</v>
      </c>
      <c r="G245" s="23" t="s">
        <v>26</v>
      </c>
    </row>
    <row r="246" spans="1:7" x14ac:dyDescent="0.2">
      <c r="A246" s="64"/>
      <c r="B246" s="23">
        <v>15</v>
      </c>
      <c r="C246" s="23" t="s">
        <v>980</v>
      </c>
      <c r="D246" s="23" t="s">
        <v>55</v>
      </c>
      <c r="E246" s="23" t="s">
        <v>24</v>
      </c>
      <c r="F246" s="23" t="s">
        <v>25</v>
      </c>
      <c r="G246" s="23" t="s">
        <v>26</v>
      </c>
    </row>
    <row r="247" spans="1:7" x14ac:dyDescent="0.2">
      <c r="A247" s="63"/>
      <c r="B247" s="23">
        <v>15</v>
      </c>
      <c r="C247" s="23" t="s">
        <v>941</v>
      </c>
      <c r="D247" s="23" t="s">
        <v>23</v>
      </c>
      <c r="E247" s="23" t="s">
        <v>24</v>
      </c>
      <c r="F247" s="23" t="s">
        <v>25</v>
      </c>
      <c r="G247" s="23" t="s">
        <v>26</v>
      </c>
    </row>
    <row r="248" spans="1:7" x14ac:dyDescent="0.2">
      <c r="A248" s="64"/>
      <c r="B248" s="23">
        <v>15</v>
      </c>
      <c r="C248" s="23" t="s">
        <v>981</v>
      </c>
      <c r="D248" s="23" t="s">
        <v>23</v>
      </c>
      <c r="E248" s="23" t="s">
        <v>24</v>
      </c>
      <c r="F248" s="23" t="s">
        <v>25</v>
      </c>
      <c r="G248" s="23" t="s">
        <v>26</v>
      </c>
    </row>
    <row r="249" spans="1:7" x14ac:dyDescent="0.2">
      <c r="A249" s="63"/>
      <c r="B249" s="23">
        <v>15</v>
      </c>
      <c r="C249" s="23" t="s">
        <v>982</v>
      </c>
      <c r="D249" s="23" t="s">
        <v>23</v>
      </c>
      <c r="E249" s="23" t="s">
        <v>24</v>
      </c>
      <c r="F249" s="23" t="s">
        <v>29</v>
      </c>
      <c r="G249" s="23" t="s">
        <v>26</v>
      </c>
    </row>
    <row r="250" spans="1:7" x14ac:dyDescent="0.2">
      <c r="A250" s="64"/>
      <c r="B250" s="23">
        <v>15</v>
      </c>
      <c r="C250" s="23" t="s">
        <v>983</v>
      </c>
      <c r="D250" s="23" t="s">
        <v>23</v>
      </c>
      <c r="E250" s="23" t="s">
        <v>24</v>
      </c>
      <c r="F250" s="23" t="s">
        <v>25</v>
      </c>
      <c r="G250" s="23" t="s">
        <v>26</v>
      </c>
    </row>
    <row r="251" spans="1:7" x14ac:dyDescent="0.2">
      <c r="A251" s="63"/>
      <c r="B251" s="23">
        <v>15</v>
      </c>
      <c r="C251" s="23" t="s">
        <v>984</v>
      </c>
      <c r="D251" s="23" t="s">
        <v>23</v>
      </c>
      <c r="E251" s="23" t="s">
        <v>24</v>
      </c>
      <c r="F251" s="23" t="s">
        <v>25</v>
      </c>
      <c r="G251" s="23" t="s">
        <v>26</v>
      </c>
    </row>
    <row r="252" spans="1:7" x14ac:dyDescent="0.2">
      <c r="A252" s="64"/>
      <c r="B252" s="23">
        <v>15</v>
      </c>
      <c r="C252" s="23" t="s">
        <v>984</v>
      </c>
      <c r="D252" s="23" t="s">
        <v>23</v>
      </c>
      <c r="E252" s="23" t="s">
        <v>24</v>
      </c>
      <c r="F252" s="23" t="s">
        <v>25</v>
      </c>
      <c r="G252" s="23" t="s">
        <v>26</v>
      </c>
    </row>
    <row r="253" spans="1:7" x14ac:dyDescent="0.2">
      <c r="A253" s="63"/>
      <c r="B253" s="23">
        <v>15</v>
      </c>
      <c r="C253" s="23" t="s">
        <v>985</v>
      </c>
      <c r="D253" s="23" t="s">
        <v>23</v>
      </c>
      <c r="E253" s="23" t="s">
        <v>24</v>
      </c>
      <c r="F253" s="23" t="s">
        <v>25</v>
      </c>
      <c r="G253" s="23" t="s">
        <v>26</v>
      </c>
    </row>
    <row r="254" spans="1:7" x14ac:dyDescent="0.2">
      <c r="A254" s="64"/>
      <c r="B254" s="23">
        <v>15</v>
      </c>
      <c r="C254" s="23" t="s">
        <v>986</v>
      </c>
      <c r="D254" s="23" t="s">
        <v>23</v>
      </c>
      <c r="E254" s="23" t="s">
        <v>24</v>
      </c>
      <c r="F254" s="23" t="s">
        <v>25</v>
      </c>
      <c r="G254" s="23" t="s">
        <v>26</v>
      </c>
    </row>
    <row r="255" spans="1:7" x14ac:dyDescent="0.2">
      <c r="A255" s="63"/>
      <c r="B255" s="23">
        <v>15</v>
      </c>
      <c r="C255" s="23" t="s">
        <v>945</v>
      </c>
      <c r="D255" s="23" t="s">
        <v>23</v>
      </c>
      <c r="E255" s="23" t="s">
        <v>24</v>
      </c>
      <c r="F255" s="23" t="s">
        <v>25</v>
      </c>
      <c r="G255" s="23" t="s">
        <v>26</v>
      </c>
    </row>
    <row r="256" spans="1:7" x14ac:dyDescent="0.2">
      <c r="A256" s="64"/>
      <c r="B256" s="23">
        <v>15</v>
      </c>
      <c r="C256" s="23" t="s">
        <v>940</v>
      </c>
      <c r="D256" s="23" t="s">
        <v>23</v>
      </c>
      <c r="E256" s="23" t="s">
        <v>24</v>
      </c>
      <c r="F256" s="23" t="s">
        <v>25</v>
      </c>
      <c r="G256" s="23" t="s">
        <v>26</v>
      </c>
    </row>
    <row r="257" spans="1:7" x14ac:dyDescent="0.2">
      <c r="A257" s="63"/>
      <c r="B257" s="23">
        <v>15</v>
      </c>
      <c r="C257" s="23" t="s">
        <v>987</v>
      </c>
      <c r="D257" s="23" t="s">
        <v>23</v>
      </c>
      <c r="E257" s="23" t="s">
        <v>24</v>
      </c>
      <c r="F257" s="23" t="s">
        <v>25</v>
      </c>
      <c r="G257" s="23" t="s">
        <v>26</v>
      </c>
    </row>
    <row r="258" spans="1:7" x14ac:dyDescent="0.2">
      <c r="A258" s="64"/>
      <c r="B258" s="23">
        <v>15</v>
      </c>
      <c r="C258" s="23" t="s">
        <v>829</v>
      </c>
      <c r="D258" s="23" t="s">
        <v>23</v>
      </c>
      <c r="E258" s="23" t="s">
        <v>24</v>
      </c>
      <c r="F258" s="23" t="s">
        <v>25</v>
      </c>
      <c r="G258" s="23" t="s">
        <v>26</v>
      </c>
    </row>
    <row r="259" spans="1:7" x14ac:dyDescent="0.2">
      <c r="A259" s="63"/>
      <c r="B259" s="23">
        <v>15</v>
      </c>
      <c r="C259" s="23" t="s">
        <v>988</v>
      </c>
      <c r="D259" s="23" t="s">
        <v>23</v>
      </c>
      <c r="E259" s="23" t="s">
        <v>24</v>
      </c>
      <c r="F259" s="23" t="s">
        <v>25</v>
      </c>
      <c r="G259" s="23" t="s">
        <v>26</v>
      </c>
    </row>
    <row r="260" spans="1:7" x14ac:dyDescent="0.2">
      <c r="A260" s="64"/>
      <c r="B260" s="23">
        <v>15</v>
      </c>
      <c r="C260" s="23" t="s">
        <v>989</v>
      </c>
      <c r="D260" s="23" t="s">
        <v>23</v>
      </c>
      <c r="E260" s="23" t="s">
        <v>24</v>
      </c>
      <c r="F260" s="23" t="s">
        <v>25</v>
      </c>
      <c r="G260" s="23" t="s">
        <v>26</v>
      </c>
    </row>
    <row r="261" spans="1:7" x14ac:dyDescent="0.2">
      <c r="A261" s="63"/>
      <c r="B261" s="23">
        <v>15</v>
      </c>
      <c r="C261" s="23" t="s">
        <v>990</v>
      </c>
      <c r="D261" s="23" t="s">
        <v>23</v>
      </c>
      <c r="E261" s="23" t="s">
        <v>24</v>
      </c>
      <c r="F261" s="23" t="s">
        <v>25</v>
      </c>
      <c r="G261" s="23" t="s">
        <v>26</v>
      </c>
    </row>
    <row r="262" spans="1:7" x14ac:dyDescent="0.2">
      <c r="A262" s="64"/>
      <c r="B262" s="23">
        <v>15</v>
      </c>
      <c r="C262" s="23" t="s">
        <v>943</v>
      </c>
      <c r="D262" s="23" t="s">
        <v>23</v>
      </c>
      <c r="E262" s="23" t="s">
        <v>24</v>
      </c>
      <c r="F262" s="23" t="s">
        <v>57</v>
      </c>
      <c r="G262" s="23" t="s">
        <v>26</v>
      </c>
    </row>
    <row r="263" spans="1:7" x14ac:dyDescent="0.2">
      <c r="A263" s="63"/>
      <c r="B263" s="23">
        <v>15</v>
      </c>
      <c r="C263" s="23" t="s">
        <v>991</v>
      </c>
      <c r="D263" s="23" t="s">
        <v>23</v>
      </c>
      <c r="E263" s="23" t="s">
        <v>24</v>
      </c>
      <c r="F263" s="23" t="s">
        <v>25</v>
      </c>
      <c r="G263" s="23" t="s">
        <v>26</v>
      </c>
    </row>
    <row r="264" spans="1:7" x14ac:dyDescent="0.2">
      <c r="A264" s="66"/>
      <c r="B264" s="23">
        <v>15</v>
      </c>
      <c r="C264" s="23" t="s">
        <v>992</v>
      </c>
      <c r="D264" s="23" t="s">
        <v>23</v>
      </c>
      <c r="E264" s="23" t="s">
        <v>24</v>
      </c>
      <c r="F264" s="23" t="s">
        <v>25</v>
      </c>
      <c r="G264" s="23" t="s">
        <v>26</v>
      </c>
    </row>
    <row r="265" spans="1:7" x14ac:dyDescent="0.2">
      <c r="A265" s="72" t="s">
        <v>140</v>
      </c>
      <c r="B265" s="23">
        <v>15</v>
      </c>
      <c r="C265" s="23" t="s">
        <v>993</v>
      </c>
      <c r="D265" s="23" t="s">
        <v>23</v>
      </c>
      <c r="E265" s="23" t="s">
        <v>32</v>
      </c>
      <c r="F265" s="23" t="s">
        <v>25</v>
      </c>
      <c r="G265" s="23" t="s">
        <v>26</v>
      </c>
    </row>
    <row r="266" spans="1:7" x14ac:dyDescent="0.2">
      <c r="A266" s="64"/>
      <c r="B266" s="23">
        <v>15</v>
      </c>
      <c r="C266" s="23" t="s">
        <v>978</v>
      </c>
      <c r="D266" s="23" t="s">
        <v>23</v>
      </c>
      <c r="E266" s="23" t="s">
        <v>32</v>
      </c>
      <c r="F266" s="23" t="s">
        <v>25</v>
      </c>
      <c r="G266" s="23" t="s">
        <v>26</v>
      </c>
    </row>
    <row r="267" spans="1:7" x14ac:dyDescent="0.2">
      <c r="A267" s="63"/>
      <c r="B267" s="23">
        <v>15</v>
      </c>
      <c r="C267" s="23" t="s">
        <v>982</v>
      </c>
      <c r="D267" s="23" t="s">
        <v>23</v>
      </c>
      <c r="E267" s="23" t="s">
        <v>32</v>
      </c>
      <c r="F267" s="23" t="s">
        <v>25</v>
      </c>
      <c r="G267" s="23" t="s">
        <v>26</v>
      </c>
    </row>
    <row r="268" spans="1:7" x14ac:dyDescent="0.2">
      <c r="A268" s="64"/>
      <c r="B268" s="23">
        <v>15</v>
      </c>
      <c r="C268" s="23" t="s">
        <v>994</v>
      </c>
      <c r="D268" s="23" t="s">
        <v>23</v>
      </c>
      <c r="E268" s="23" t="s">
        <v>32</v>
      </c>
      <c r="F268" s="23" t="s">
        <v>25</v>
      </c>
      <c r="G268" s="23" t="s">
        <v>26</v>
      </c>
    </row>
    <row r="269" spans="1:7" x14ac:dyDescent="0.2">
      <c r="A269" s="63"/>
      <c r="B269" s="23">
        <v>15</v>
      </c>
      <c r="C269" s="23" t="s">
        <v>995</v>
      </c>
      <c r="D269" s="23" t="s">
        <v>23</v>
      </c>
      <c r="E269" s="23" t="s">
        <v>32</v>
      </c>
      <c r="F269" s="23" t="s">
        <v>25</v>
      </c>
      <c r="G269" s="23" t="s">
        <v>26</v>
      </c>
    </row>
    <row r="270" spans="1:7" x14ac:dyDescent="0.2">
      <c r="A270" s="64"/>
      <c r="B270" s="23">
        <v>15</v>
      </c>
      <c r="C270" s="23" t="s">
        <v>940</v>
      </c>
      <c r="D270" s="23" t="s">
        <v>23</v>
      </c>
      <c r="E270" s="23" t="s">
        <v>32</v>
      </c>
      <c r="F270" s="23" t="s">
        <v>25</v>
      </c>
      <c r="G270" s="23" t="s">
        <v>26</v>
      </c>
    </row>
    <row r="271" spans="1:7" x14ac:dyDescent="0.2">
      <c r="A271" s="63"/>
      <c r="B271" s="23">
        <v>15</v>
      </c>
      <c r="C271" s="23" t="s">
        <v>996</v>
      </c>
      <c r="D271" s="23" t="s">
        <v>23</v>
      </c>
      <c r="E271" s="23" t="s">
        <v>32</v>
      </c>
      <c r="F271" s="23" t="s">
        <v>25</v>
      </c>
      <c r="G271" s="23" t="s">
        <v>26</v>
      </c>
    </row>
    <row r="272" spans="1:7" x14ac:dyDescent="0.2">
      <c r="A272" s="64"/>
      <c r="B272" s="23">
        <v>15</v>
      </c>
      <c r="C272" s="23" t="s">
        <v>990</v>
      </c>
      <c r="D272" s="23" t="s">
        <v>23</v>
      </c>
      <c r="E272" s="23" t="s">
        <v>32</v>
      </c>
      <c r="F272" s="23" t="s">
        <v>25</v>
      </c>
      <c r="G272" s="23" t="s">
        <v>26</v>
      </c>
    </row>
    <row r="273" spans="1:7" x14ac:dyDescent="0.2">
      <c r="A273" s="63"/>
      <c r="B273" s="23">
        <v>15</v>
      </c>
      <c r="C273" s="23" t="s">
        <v>997</v>
      </c>
      <c r="D273" s="23" t="s">
        <v>23</v>
      </c>
      <c r="E273" s="23" t="s">
        <v>32</v>
      </c>
      <c r="F273" s="23" t="s">
        <v>25</v>
      </c>
      <c r="G273" s="23" t="s">
        <v>26</v>
      </c>
    </row>
    <row r="274" spans="1:7" x14ac:dyDescent="0.2">
      <c r="A274" s="64"/>
      <c r="B274" s="23">
        <v>15</v>
      </c>
      <c r="C274" s="23" t="s">
        <v>998</v>
      </c>
      <c r="D274" s="23" t="s">
        <v>23</v>
      </c>
      <c r="E274" s="23" t="s">
        <v>32</v>
      </c>
      <c r="F274" s="23" t="s">
        <v>25</v>
      </c>
      <c r="G274" s="23" t="s">
        <v>26</v>
      </c>
    </row>
    <row r="275" spans="1:7" x14ac:dyDescent="0.2">
      <c r="A275" s="63"/>
      <c r="B275" s="23">
        <v>15</v>
      </c>
      <c r="C275" s="23" t="s">
        <v>999</v>
      </c>
      <c r="D275" s="23" t="s">
        <v>23</v>
      </c>
      <c r="E275" s="23" t="s">
        <v>32</v>
      </c>
      <c r="F275" s="23" t="s">
        <v>25</v>
      </c>
      <c r="G275" s="23" t="s">
        <v>26</v>
      </c>
    </row>
    <row r="276" spans="1:7" x14ac:dyDescent="0.2">
      <c r="A276" s="64"/>
      <c r="B276" s="23">
        <v>15</v>
      </c>
      <c r="C276" s="23" t="s">
        <v>1000</v>
      </c>
      <c r="D276" s="23" t="s">
        <v>23</v>
      </c>
      <c r="E276" s="23" t="s">
        <v>32</v>
      </c>
      <c r="F276" s="23" t="s">
        <v>25</v>
      </c>
      <c r="G276" s="23" t="s">
        <v>26</v>
      </c>
    </row>
    <row r="277" spans="1:7" x14ac:dyDescent="0.2">
      <c r="A277" s="63"/>
      <c r="B277" s="23">
        <v>15</v>
      </c>
      <c r="C277" s="23" t="s">
        <v>968</v>
      </c>
      <c r="D277" s="23" t="s">
        <v>55</v>
      </c>
      <c r="E277" s="23" t="s">
        <v>32</v>
      </c>
      <c r="F277" s="23" t="s">
        <v>25</v>
      </c>
      <c r="G277" s="23" t="s">
        <v>26</v>
      </c>
    </row>
    <row r="278" spans="1:7" x14ac:dyDescent="0.2">
      <c r="A278" s="64"/>
      <c r="B278" s="23">
        <v>15</v>
      </c>
      <c r="C278" s="23" t="s">
        <v>965</v>
      </c>
      <c r="D278" s="23" t="s">
        <v>23</v>
      </c>
      <c r="E278" s="23" t="s">
        <v>32</v>
      </c>
      <c r="F278" s="23" t="s">
        <v>25</v>
      </c>
      <c r="G278" s="23" t="s">
        <v>26</v>
      </c>
    </row>
    <row r="279" spans="1:7" x14ac:dyDescent="0.2">
      <c r="A279" s="63"/>
      <c r="B279" s="23">
        <v>15</v>
      </c>
      <c r="C279" s="23" t="s">
        <v>1001</v>
      </c>
      <c r="D279" s="23" t="s">
        <v>55</v>
      </c>
      <c r="E279" s="23" t="s">
        <v>32</v>
      </c>
      <c r="F279" s="23" t="s">
        <v>25</v>
      </c>
      <c r="G279" s="23" t="s">
        <v>26</v>
      </c>
    </row>
    <row r="280" spans="1:7" x14ac:dyDescent="0.2">
      <c r="A280" s="66"/>
      <c r="B280" s="23">
        <v>15</v>
      </c>
      <c r="C280" s="23" t="s">
        <v>1002</v>
      </c>
      <c r="D280" s="23" t="s">
        <v>23</v>
      </c>
      <c r="E280" s="23" t="s">
        <v>32</v>
      </c>
      <c r="F280" s="23" t="s">
        <v>25</v>
      </c>
      <c r="G280" s="23" t="s">
        <v>26</v>
      </c>
    </row>
    <row r="281" spans="1:7" x14ac:dyDescent="0.2">
      <c r="A281" s="72" t="s">
        <v>263</v>
      </c>
      <c r="B281" s="23">
        <v>15</v>
      </c>
      <c r="C281" s="23" t="s">
        <v>907</v>
      </c>
      <c r="D281" s="23" t="s">
        <v>55</v>
      </c>
      <c r="E281" s="23" t="s">
        <v>24</v>
      </c>
      <c r="F281" s="23" t="s">
        <v>29</v>
      </c>
      <c r="G281" s="23" t="s">
        <v>26</v>
      </c>
    </row>
    <row r="282" spans="1:7" x14ac:dyDescent="0.2">
      <c r="A282" s="64"/>
      <c r="B282" s="23">
        <v>15</v>
      </c>
      <c r="C282" s="23" t="s">
        <v>910</v>
      </c>
      <c r="D282" s="23" t="s">
        <v>23</v>
      </c>
      <c r="E282" s="23" t="s">
        <v>24</v>
      </c>
      <c r="F282" s="23" t="s">
        <v>25</v>
      </c>
      <c r="G282" s="23" t="s">
        <v>26</v>
      </c>
    </row>
    <row r="283" spans="1:7" x14ac:dyDescent="0.2">
      <c r="A283" s="63"/>
      <c r="B283" s="23">
        <v>15</v>
      </c>
      <c r="C283" s="23" t="s">
        <v>1003</v>
      </c>
      <c r="D283" s="23" t="s">
        <v>23</v>
      </c>
      <c r="E283" s="23" t="s">
        <v>24</v>
      </c>
      <c r="F283" s="23" t="s">
        <v>25</v>
      </c>
      <c r="G283" s="23" t="s">
        <v>26</v>
      </c>
    </row>
    <row r="284" spans="1:7" x14ac:dyDescent="0.2">
      <c r="A284" s="64"/>
      <c r="B284" s="23">
        <v>15</v>
      </c>
      <c r="C284" s="23" t="s">
        <v>941</v>
      </c>
      <c r="D284" s="23" t="s">
        <v>55</v>
      </c>
      <c r="E284" s="23" t="s">
        <v>24</v>
      </c>
      <c r="F284" s="23" t="s">
        <v>25</v>
      </c>
      <c r="G284" s="23" t="s">
        <v>26</v>
      </c>
    </row>
    <row r="285" spans="1:7" x14ac:dyDescent="0.2">
      <c r="A285" s="63"/>
      <c r="B285" s="23">
        <v>15</v>
      </c>
      <c r="C285" s="23" t="s">
        <v>946</v>
      </c>
      <c r="D285" s="23" t="s">
        <v>23</v>
      </c>
      <c r="E285" s="23" t="s">
        <v>24</v>
      </c>
      <c r="F285" s="23" t="s">
        <v>25</v>
      </c>
      <c r="G285" s="23" t="s">
        <v>26</v>
      </c>
    </row>
    <row r="286" spans="1:7" x14ac:dyDescent="0.2">
      <c r="A286" s="64"/>
      <c r="B286" s="23">
        <v>15</v>
      </c>
      <c r="C286" s="23" t="s">
        <v>1004</v>
      </c>
      <c r="D286" s="23" t="s">
        <v>23</v>
      </c>
      <c r="E286" s="23" t="s">
        <v>24</v>
      </c>
      <c r="F286" s="23" t="s">
        <v>25</v>
      </c>
      <c r="G286" s="23" t="s">
        <v>26</v>
      </c>
    </row>
    <row r="287" spans="1:7" x14ac:dyDescent="0.2">
      <c r="A287" s="63"/>
      <c r="B287" s="23">
        <v>15</v>
      </c>
      <c r="C287" s="23" t="s">
        <v>981</v>
      </c>
      <c r="D287" s="23" t="s">
        <v>23</v>
      </c>
      <c r="E287" s="23" t="s">
        <v>24</v>
      </c>
      <c r="F287" s="23" t="s">
        <v>25</v>
      </c>
      <c r="G287" s="23" t="s">
        <v>26</v>
      </c>
    </row>
    <row r="288" spans="1:7" x14ac:dyDescent="0.2">
      <c r="A288" s="64"/>
      <c r="B288" s="23">
        <v>15</v>
      </c>
      <c r="C288" s="23" t="s">
        <v>978</v>
      </c>
      <c r="D288" s="23" t="s">
        <v>23</v>
      </c>
      <c r="E288" s="23" t="s">
        <v>24</v>
      </c>
      <c r="F288" s="23" t="s">
        <v>25</v>
      </c>
      <c r="G288" s="23" t="s">
        <v>26</v>
      </c>
    </row>
    <row r="289" spans="1:7" x14ac:dyDescent="0.2">
      <c r="A289" s="63"/>
      <c r="B289" s="23">
        <v>15</v>
      </c>
      <c r="C289" s="23" t="s">
        <v>1005</v>
      </c>
      <c r="D289" s="23" t="s">
        <v>23</v>
      </c>
      <c r="E289" s="23" t="s">
        <v>24</v>
      </c>
      <c r="F289" s="23" t="s">
        <v>25</v>
      </c>
      <c r="G289" s="23" t="s">
        <v>26</v>
      </c>
    </row>
    <row r="290" spans="1:7" x14ac:dyDescent="0.2">
      <c r="A290" s="64"/>
      <c r="B290" s="23">
        <v>15</v>
      </c>
      <c r="C290" s="23" t="s">
        <v>945</v>
      </c>
      <c r="D290" s="23" t="s">
        <v>23</v>
      </c>
      <c r="E290" s="23" t="s">
        <v>24</v>
      </c>
      <c r="F290" s="23" t="s">
        <v>25</v>
      </c>
      <c r="G290" s="23" t="s">
        <v>26</v>
      </c>
    </row>
    <row r="291" spans="1:7" x14ac:dyDescent="0.2">
      <c r="A291" s="63"/>
      <c r="B291" s="23">
        <v>15</v>
      </c>
      <c r="C291" s="23" t="s">
        <v>940</v>
      </c>
      <c r="D291" s="23" t="s">
        <v>23</v>
      </c>
      <c r="E291" s="23" t="s">
        <v>24</v>
      </c>
      <c r="F291" s="23" t="s">
        <v>25</v>
      </c>
      <c r="G291" s="23" t="s">
        <v>26</v>
      </c>
    </row>
    <row r="292" spans="1:7" x14ac:dyDescent="0.2">
      <c r="A292" s="64"/>
      <c r="B292" s="23">
        <v>15</v>
      </c>
      <c r="C292" s="23" t="s">
        <v>829</v>
      </c>
      <c r="D292" s="23" t="s">
        <v>55</v>
      </c>
      <c r="E292" s="23" t="s">
        <v>24</v>
      </c>
      <c r="F292" s="23" t="s">
        <v>25</v>
      </c>
      <c r="G292" s="23" t="s">
        <v>26</v>
      </c>
    </row>
    <row r="293" spans="1:7" x14ac:dyDescent="0.2">
      <c r="A293" s="63"/>
      <c r="B293" s="23">
        <v>15</v>
      </c>
      <c r="C293" s="23" t="s">
        <v>971</v>
      </c>
      <c r="D293" s="23" t="s">
        <v>23</v>
      </c>
      <c r="E293" s="23" t="s">
        <v>24</v>
      </c>
      <c r="F293" s="23" t="s">
        <v>25</v>
      </c>
      <c r="G293" s="23" t="s">
        <v>26</v>
      </c>
    </row>
    <row r="294" spans="1:7" x14ac:dyDescent="0.2">
      <c r="A294" s="64"/>
      <c r="B294" s="23">
        <v>15</v>
      </c>
      <c r="C294" s="23" t="s">
        <v>968</v>
      </c>
      <c r="D294" s="23" t="s">
        <v>55</v>
      </c>
      <c r="E294" s="23" t="s">
        <v>24</v>
      </c>
      <c r="F294" s="23" t="s">
        <v>25</v>
      </c>
      <c r="G294" s="23" t="s">
        <v>26</v>
      </c>
    </row>
    <row r="295" spans="1:7" x14ac:dyDescent="0.2">
      <c r="A295" s="63"/>
      <c r="B295" s="23">
        <v>15</v>
      </c>
      <c r="C295" s="23" t="s">
        <v>965</v>
      </c>
      <c r="D295" s="23" t="s">
        <v>23</v>
      </c>
      <c r="E295" s="23" t="s">
        <v>24</v>
      </c>
      <c r="F295" s="23" t="s">
        <v>25</v>
      </c>
      <c r="G295" s="23" t="s">
        <v>26</v>
      </c>
    </row>
    <row r="296" spans="1:7" x14ac:dyDescent="0.2">
      <c r="A296" s="64"/>
      <c r="B296" s="23">
        <v>15</v>
      </c>
      <c r="C296" s="23" t="s">
        <v>961</v>
      </c>
      <c r="D296" s="23" t="s">
        <v>23</v>
      </c>
      <c r="E296" s="23" t="s">
        <v>24</v>
      </c>
      <c r="F296" s="23" t="s">
        <v>25</v>
      </c>
      <c r="G296" s="23" t="s">
        <v>26</v>
      </c>
    </row>
    <row r="297" spans="1:7" x14ac:dyDescent="0.2">
      <c r="A297" s="65"/>
      <c r="B297" s="23">
        <v>15</v>
      </c>
      <c r="C297" s="23" t="s">
        <v>1006</v>
      </c>
      <c r="D297" s="23" t="s">
        <v>23</v>
      </c>
      <c r="E297" s="23" t="s">
        <v>24</v>
      </c>
      <c r="F297" s="23" t="s">
        <v>25</v>
      </c>
      <c r="G297" s="23" t="s">
        <v>26</v>
      </c>
    </row>
    <row r="298" spans="1:7" x14ac:dyDescent="0.2">
      <c r="A298" s="72" t="s">
        <v>159</v>
      </c>
      <c r="B298" s="23">
        <v>15</v>
      </c>
      <c r="C298" s="23" t="s">
        <v>907</v>
      </c>
      <c r="D298" s="23" t="s">
        <v>55</v>
      </c>
      <c r="E298" s="23" t="s">
        <v>24</v>
      </c>
      <c r="F298" s="23" t="s">
        <v>29</v>
      </c>
      <c r="G298" s="23" t="s">
        <v>26</v>
      </c>
    </row>
    <row r="299" spans="1:7" x14ac:dyDescent="0.2">
      <c r="A299" s="63"/>
      <c r="B299" s="23">
        <v>15</v>
      </c>
      <c r="C299" s="23" t="s">
        <v>1007</v>
      </c>
      <c r="D299" s="23" t="s">
        <v>23</v>
      </c>
      <c r="E299" s="23" t="s">
        <v>24</v>
      </c>
      <c r="F299" s="23" t="s">
        <v>29</v>
      </c>
      <c r="G299" s="23" t="s">
        <v>26</v>
      </c>
    </row>
    <row r="300" spans="1:7" x14ac:dyDescent="0.2">
      <c r="A300" s="64"/>
      <c r="B300" s="23">
        <v>15</v>
      </c>
      <c r="C300" s="23" t="s">
        <v>910</v>
      </c>
      <c r="D300" s="23" t="s">
        <v>23</v>
      </c>
      <c r="E300" s="23" t="s">
        <v>24</v>
      </c>
      <c r="F300" s="23" t="s">
        <v>57</v>
      </c>
      <c r="G300" s="23" t="s">
        <v>26</v>
      </c>
    </row>
    <row r="301" spans="1:7" x14ac:dyDescent="0.2">
      <c r="A301" s="63"/>
      <c r="B301" s="23">
        <v>15</v>
      </c>
      <c r="C301" s="23" t="s">
        <v>1003</v>
      </c>
      <c r="D301" s="23" t="s">
        <v>23</v>
      </c>
      <c r="E301" s="23" t="s">
        <v>24</v>
      </c>
      <c r="F301" s="23" t="s">
        <v>57</v>
      </c>
      <c r="G301" s="23" t="s">
        <v>26</v>
      </c>
    </row>
    <row r="302" spans="1:7" x14ac:dyDescent="0.2">
      <c r="A302" s="64"/>
      <c r="B302" s="23">
        <v>15</v>
      </c>
      <c r="C302" s="23" t="s">
        <v>941</v>
      </c>
      <c r="D302" s="23" t="s">
        <v>55</v>
      </c>
      <c r="E302" s="23" t="s">
        <v>24</v>
      </c>
      <c r="F302" s="23" t="s">
        <v>57</v>
      </c>
      <c r="G302" s="23" t="s">
        <v>26</v>
      </c>
    </row>
    <row r="303" spans="1:7" x14ac:dyDescent="0.2">
      <c r="A303" s="63"/>
      <c r="B303" s="23">
        <v>15</v>
      </c>
      <c r="C303" s="23" t="s">
        <v>946</v>
      </c>
      <c r="D303" s="23" t="s">
        <v>23</v>
      </c>
      <c r="E303" s="23" t="s">
        <v>24</v>
      </c>
      <c r="F303" s="23" t="s">
        <v>57</v>
      </c>
      <c r="G303" s="23" t="s">
        <v>26</v>
      </c>
    </row>
    <row r="304" spans="1:7" x14ac:dyDescent="0.2">
      <c r="A304" s="64"/>
      <c r="B304" s="23">
        <v>15</v>
      </c>
      <c r="C304" s="23" t="s">
        <v>1008</v>
      </c>
      <c r="D304" s="23" t="s">
        <v>23</v>
      </c>
      <c r="E304" s="23" t="s">
        <v>24</v>
      </c>
      <c r="F304" s="23" t="s">
        <v>57</v>
      </c>
      <c r="G304" s="23" t="s">
        <v>26</v>
      </c>
    </row>
    <row r="305" spans="1:7" x14ac:dyDescent="0.2">
      <c r="A305" s="63"/>
      <c r="B305" s="23">
        <v>15</v>
      </c>
      <c r="C305" s="23" t="s">
        <v>981</v>
      </c>
      <c r="D305" s="23" t="s">
        <v>23</v>
      </c>
      <c r="E305" s="23" t="s">
        <v>24</v>
      </c>
      <c r="F305" s="23" t="s">
        <v>57</v>
      </c>
      <c r="G305" s="23" t="s">
        <v>26</v>
      </c>
    </row>
    <row r="306" spans="1:7" x14ac:dyDescent="0.2">
      <c r="A306" s="64"/>
      <c r="B306" s="23">
        <v>15</v>
      </c>
      <c r="C306" s="23" t="s">
        <v>1009</v>
      </c>
      <c r="D306" s="23" t="s">
        <v>23</v>
      </c>
      <c r="E306" s="23" t="s">
        <v>24</v>
      </c>
      <c r="F306" s="23" t="s">
        <v>57</v>
      </c>
      <c r="G306" s="23" t="s">
        <v>26</v>
      </c>
    </row>
    <row r="307" spans="1:7" x14ac:dyDescent="0.2">
      <c r="A307" s="63"/>
      <c r="B307" s="23">
        <v>15</v>
      </c>
      <c r="C307" s="23" t="s">
        <v>945</v>
      </c>
      <c r="D307" s="23" t="s">
        <v>23</v>
      </c>
      <c r="E307" s="23" t="s">
        <v>24</v>
      </c>
      <c r="F307" s="23" t="s">
        <v>57</v>
      </c>
      <c r="G307" s="23" t="s">
        <v>26</v>
      </c>
    </row>
    <row r="308" spans="1:7" x14ac:dyDescent="0.2">
      <c r="A308" s="64"/>
      <c r="B308" s="23">
        <v>15</v>
      </c>
      <c r="C308" s="23" t="s">
        <v>1010</v>
      </c>
      <c r="D308" s="23" t="s">
        <v>23</v>
      </c>
      <c r="E308" s="23" t="s">
        <v>24</v>
      </c>
      <c r="F308" s="23" t="s">
        <v>57</v>
      </c>
      <c r="G308" s="23" t="s">
        <v>26</v>
      </c>
    </row>
    <row r="309" spans="1:7" x14ac:dyDescent="0.2">
      <c r="A309" s="63"/>
      <c r="B309" s="23">
        <v>15</v>
      </c>
      <c r="C309" s="23" t="s">
        <v>943</v>
      </c>
      <c r="D309" s="23" t="s">
        <v>23</v>
      </c>
      <c r="E309" s="23" t="s">
        <v>24</v>
      </c>
      <c r="F309" s="23" t="s">
        <v>57</v>
      </c>
      <c r="G309" s="23" t="s">
        <v>26</v>
      </c>
    </row>
    <row r="310" spans="1:7" x14ac:dyDescent="0.2">
      <c r="A310" s="64"/>
      <c r="B310" s="23">
        <v>15</v>
      </c>
      <c r="C310" s="23" t="s">
        <v>829</v>
      </c>
      <c r="D310" s="23" t="s">
        <v>55</v>
      </c>
      <c r="E310" s="23" t="s">
        <v>24</v>
      </c>
      <c r="F310" s="23" t="s">
        <v>57</v>
      </c>
      <c r="G310" s="23" t="s">
        <v>26</v>
      </c>
    </row>
    <row r="311" spans="1:7" x14ac:dyDescent="0.2">
      <c r="A311" s="63"/>
      <c r="B311" s="23">
        <v>15</v>
      </c>
      <c r="C311" s="23" t="s">
        <v>980</v>
      </c>
      <c r="D311" s="23" t="s">
        <v>55</v>
      </c>
      <c r="E311" s="23" t="s">
        <v>24</v>
      </c>
      <c r="F311" s="23" t="s">
        <v>57</v>
      </c>
      <c r="G311" s="23" t="s">
        <v>26</v>
      </c>
    </row>
    <row r="312" spans="1:7" x14ac:dyDescent="0.2">
      <c r="A312" s="64"/>
      <c r="B312" s="23">
        <v>15</v>
      </c>
      <c r="C312" s="23" t="s">
        <v>441</v>
      </c>
      <c r="D312" s="23" t="s">
        <v>55</v>
      </c>
      <c r="E312" s="23" t="s">
        <v>24</v>
      </c>
      <c r="F312" s="23" t="s">
        <v>57</v>
      </c>
      <c r="G312" s="23" t="s">
        <v>26</v>
      </c>
    </row>
    <row r="313" spans="1:7" x14ac:dyDescent="0.2">
      <c r="A313" s="63"/>
      <c r="B313" s="23">
        <v>15</v>
      </c>
      <c r="C313" s="23" t="s">
        <v>971</v>
      </c>
      <c r="D313" s="23" t="s">
        <v>23</v>
      </c>
      <c r="E313" s="23" t="s">
        <v>24</v>
      </c>
      <c r="F313" s="23" t="s">
        <v>57</v>
      </c>
      <c r="G313" s="23" t="s">
        <v>26</v>
      </c>
    </row>
    <row r="314" spans="1:7" x14ac:dyDescent="0.2">
      <c r="A314" s="64"/>
      <c r="B314" s="23">
        <v>15</v>
      </c>
      <c r="C314" s="23" t="s">
        <v>968</v>
      </c>
      <c r="D314" s="23" t="s">
        <v>55</v>
      </c>
      <c r="E314" s="23" t="s">
        <v>24</v>
      </c>
      <c r="F314" s="23" t="s">
        <v>57</v>
      </c>
      <c r="G314" s="23" t="s">
        <v>26</v>
      </c>
    </row>
    <row r="315" spans="1:7" x14ac:dyDescent="0.2">
      <c r="A315" s="65"/>
      <c r="B315" s="23">
        <v>15</v>
      </c>
      <c r="C315" s="23" t="s">
        <v>961</v>
      </c>
      <c r="D315" s="23" t="s">
        <v>23</v>
      </c>
      <c r="E315" s="23" t="s">
        <v>24</v>
      </c>
      <c r="F315" s="23" t="s">
        <v>57</v>
      </c>
      <c r="G315" s="23" t="s">
        <v>26</v>
      </c>
    </row>
    <row r="316" spans="1:7" x14ac:dyDescent="0.2">
      <c r="A316" s="72" t="s">
        <v>173</v>
      </c>
      <c r="B316" s="23">
        <v>15</v>
      </c>
      <c r="C316" s="23" t="s">
        <v>907</v>
      </c>
      <c r="D316" s="23" t="s">
        <v>55</v>
      </c>
      <c r="E316" s="23" t="s">
        <v>24</v>
      </c>
      <c r="F316" s="23" t="s">
        <v>57</v>
      </c>
      <c r="G316" s="23" t="s">
        <v>26</v>
      </c>
    </row>
    <row r="317" spans="1:7" x14ac:dyDescent="0.2">
      <c r="A317" s="63"/>
      <c r="B317" s="23">
        <v>15</v>
      </c>
      <c r="C317" s="23" t="s">
        <v>910</v>
      </c>
      <c r="D317" s="23" t="s">
        <v>23</v>
      </c>
      <c r="E317" s="23" t="s">
        <v>24</v>
      </c>
      <c r="F317" s="23" t="s">
        <v>57</v>
      </c>
      <c r="G317" s="23" t="s">
        <v>26</v>
      </c>
    </row>
    <row r="318" spans="1:7" x14ac:dyDescent="0.2">
      <c r="A318" s="64"/>
      <c r="B318" s="23">
        <v>15</v>
      </c>
      <c r="C318" s="23" t="s">
        <v>1003</v>
      </c>
      <c r="D318" s="23" t="s">
        <v>23</v>
      </c>
      <c r="E318" s="23" t="s">
        <v>24</v>
      </c>
      <c r="F318" s="23" t="s">
        <v>57</v>
      </c>
      <c r="G318" s="23" t="s">
        <v>26</v>
      </c>
    </row>
    <row r="319" spans="1:7" x14ac:dyDescent="0.2">
      <c r="A319" s="63"/>
      <c r="B319" s="23">
        <v>15</v>
      </c>
      <c r="C319" s="23" t="s">
        <v>941</v>
      </c>
      <c r="D319" s="23" t="s">
        <v>55</v>
      </c>
      <c r="E319" s="23" t="s">
        <v>24</v>
      </c>
      <c r="F319" s="23" t="s">
        <v>57</v>
      </c>
      <c r="G319" s="23" t="s">
        <v>26</v>
      </c>
    </row>
    <row r="320" spans="1:7" x14ac:dyDescent="0.2">
      <c r="A320" s="64"/>
      <c r="B320" s="23">
        <v>15</v>
      </c>
      <c r="C320" s="23" t="s">
        <v>946</v>
      </c>
      <c r="D320" s="23" t="s">
        <v>23</v>
      </c>
      <c r="E320" s="23" t="s">
        <v>24</v>
      </c>
      <c r="F320" s="23" t="s">
        <v>57</v>
      </c>
      <c r="G320" s="23" t="s">
        <v>26</v>
      </c>
    </row>
    <row r="321" spans="1:7" x14ac:dyDescent="0.2">
      <c r="A321" s="63"/>
      <c r="B321" s="23">
        <v>15</v>
      </c>
      <c r="C321" s="23" t="s">
        <v>981</v>
      </c>
      <c r="D321" s="23" t="s">
        <v>23</v>
      </c>
      <c r="E321" s="23" t="s">
        <v>24</v>
      </c>
      <c r="F321" s="23" t="s">
        <v>57</v>
      </c>
      <c r="G321" s="23" t="s">
        <v>26</v>
      </c>
    </row>
    <row r="322" spans="1:7" x14ac:dyDescent="0.2">
      <c r="A322" s="64"/>
      <c r="B322" s="23">
        <v>15</v>
      </c>
      <c r="C322" s="23" t="s">
        <v>829</v>
      </c>
      <c r="D322" s="23" t="s">
        <v>55</v>
      </c>
      <c r="E322" s="23" t="s">
        <v>24</v>
      </c>
      <c r="F322" s="23" t="s">
        <v>57</v>
      </c>
      <c r="G322" s="23" t="s">
        <v>26</v>
      </c>
    </row>
    <row r="323" spans="1:7" x14ac:dyDescent="0.2">
      <c r="A323" s="63"/>
      <c r="B323" s="23">
        <v>15</v>
      </c>
      <c r="C323" s="23" t="s">
        <v>968</v>
      </c>
      <c r="D323" s="23" t="s">
        <v>55</v>
      </c>
      <c r="E323" s="23" t="s">
        <v>24</v>
      </c>
      <c r="F323" s="23" t="s">
        <v>57</v>
      </c>
      <c r="G323" s="23" t="s">
        <v>26</v>
      </c>
    </row>
    <row r="324" spans="1:7" x14ac:dyDescent="0.2">
      <c r="A324" s="66"/>
      <c r="B324" s="23">
        <v>15</v>
      </c>
      <c r="C324" s="23" t="s">
        <v>945</v>
      </c>
      <c r="D324" s="23" t="s">
        <v>23</v>
      </c>
      <c r="E324" s="23" t="s">
        <v>24</v>
      </c>
      <c r="F324" s="23" t="s">
        <v>57</v>
      </c>
      <c r="G324" s="23" t="s">
        <v>26</v>
      </c>
    </row>
    <row r="325" spans="1:7" x14ac:dyDescent="0.2">
      <c r="A325" s="29"/>
      <c r="B325" s="13"/>
      <c r="C325" s="13"/>
      <c r="D325" s="13"/>
      <c r="E325" s="13"/>
      <c r="F325" s="13"/>
      <c r="G325" s="30"/>
    </row>
    <row r="326" spans="1:7" x14ac:dyDescent="0.2">
      <c r="A326" s="29"/>
      <c r="B326" s="13"/>
      <c r="C326" s="13"/>
      <c r="D326" s="13"/>
      <c r="E326" s="13"/>
      <c r="F326" s="13"/>
      <c r="G326" s="30"/>
    </row>
    <row r="327" spans="1:7" x14ac:dyDescent="0.2">
      <c r="A327" s="29"/>
      <c r="B327" s="13"/>
      <c r="C327" s="13"/>
      <c r="D327" s="13"/>
      <c r="E327" s="13"/>
      <c r="F327" s="13"/>
      <c r="G327" s="30"/>
    </row>
    <row r="328" spans="1:7" x14ac:dyDescent="0.2">
      <c r="A328" s="29"/>
      <c r="B328" s="13"/>
      <c r="C328" s="13"/>
      <c r="D328" s="13"/>
      <c r="E328" s="13"/>
      <c r="F328" s="13"/>
      <c r="G328" s="30"/>
    </row>
    <row r="329" spans="1:7" x14ac:dyDescent="0.2">
      <c r="A329" s="29"/>
      <c r="B329" s="13"/>
      <c r="C329" s="13"/>
      <c r="D329" s="13"/>
      <c r="E329" s="13"/>
      <c r="F329" s="13"/>
      <c r="G329" s="30"/>
    </row>
    <row r="330" spans="1:7" x14ac:dyDescent="0.2">
      <c r="A330" s="29"/>
      <c r="B330" s="13"/>
      <c r="C330" s="13"/>
      <c r="D330" s="13"/>
      <c r="E330" s="13"/>
      <c r="F330" s="13"/>
      <c r="G330" s="30"/>
    </row>
    <row r="331" spans="1:7" x14ac:dyDescent="0.2">
      <c r="A331" s="29"/>
      <c r="B331" s="13"/>
      <c r="C331" s="13"/>
      <c r="D331" s="13"/>
      <c r="E331" s="13"/>
      <c r="F331" s="13"/>
      <c r="G331" s="30"/>
    </row>
    <row r="332" spans="1:7" x14ac:dyDescent="0.2">
      <c r="A332" s="29"/>
      <c r="B332" s="13"/>
      <c r="C332" s="13"/>
      <c r="D332" s="13"/>
      <c r="E332" s="13"/>
      <c r="F332" s="13"/>
      <c r="G332" s="30"/>
    </row>
    <row r="333" spans="1:7" x14ac:dyDescent="0.2">
      <c r="A333" s="31"/>
      <c r="B333" s="32"/>
      <c r="C333" s="32"/>
      <c r="D333" s="32"/>
      <c r="E333" s="32"/>
      <c r="F333" s="32"/>
      <c r="G333" s="33"/>
    </row>
    <row r="334" spans="1:7" x14ac:dyDescent="0.2">
      <c r="G334" s="14"/>
    </row>
  </sheetData>
  <mergeCells count="18">
    <mergeCell ref="A316:A324"/>
    <mergeCell ref="A241:A264"/>
    <mergeCell ref="A265:A280"/>
    <mergeCell ref="A281:A297"/>
    <mergeCell ref="A225:A240"/>
    <mergeCell ref="A298:A315"/>
    <mergeCell ref="A208:A224"/>
    <mergeCell ref="A151:A176"/>
    <mergeCell ref="A177:A207"/>
    <mergeCell ref="A86:A111"/>
    <mergeCell ref="A112:A117"/>
    <mergeCell ref="A1:G1"/>
    <mergeCell ref="A9:A16"/>
    <mergeCell ref="A17:A35"/>
    <mergeCell ref="A118:A135"/>
    <mergeCell ref="A136:A150"/>
    <mergeCell ref="A36:A54"/>
    <mergeCell ref="A55:A85"/>
  </mergeCells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outlinePr summaryBelow="0" summaryRight="0"/>
  </sheetPr>
  <dimension ref="A1:H273"/>
  <sheetViews>
    <sheetView workbookViewId="0"/>
  </sheetViews>
  <sheetFormatPr defaultColWidth="12.5703125" defaultRowHeight="15.75" customHeight="1" x14ac:dyDescent="0.2"/>
  <cols>
    <col min="1" max="7" width="18.85546875" customWidth="1"/>
  </cols>
  <sheetData>
    <row r="1" spans="1:8" x14ac:dyDescent="0.2">
      <c r="A1" s="48" t="s">
        <v>0</v>
      </c>
      <c r="B1" s="49"/>
      <c r="C1" s="49"/>
      <c r="D1" s="49"/>
      <c r="E1" s="49"/>
      <c r="F1" s="49"/>
      <c r="G1" s="50"/>
      <c r="H1" s="1"/>
    </row>
    <row r="2" spans="1:8" x14ac:dyDescent="0.2">
      <c r="A2" s="2"/>
      <c r="B2" s="3"/>
      <c r="C2" s="3"/>
      <c r="D2" s="3"/>
      <c r="E2" s="3"/>
      <c r="F2" s="3"/>
      <c r="G2" s="3"/>
      <c r="H2" s="1"/>
    </row>
    <row r="3" spans="1:8" x14ac:dyDescent="0.2">
      <c r="A3" s="4" t="s">
        <v>1</v>
      </c>
      <c r="B3" s="5">
        <v>46176</v>
      </c>
      <c r="C3" s="3"/>
      <c r="D3" s="3"/>
      <c r="E3" s="3"/>
      <c r="F3" s="3"/>
      <c r="G3" s="3"/>
      <c r="H3" s="1"/>
    </row>
    <row r="4" spans="1:8" x14ac:dyDescent="0.2">
      <c r="A4" s="4" t="s">
        <v>2</v>
      </c>
      <c r="B4" s="3" t="s">
        <v>3</v>
      </c>
      <c r="C4" s="3"/>
      <c r="D4" s="3"/>
      <c r="E4" s="3"/>
      <c r="F4" s="3"/>
      <c r="G4" s="3"/>
      <c r="H4" s="1"/>
    </row>
    <row r="5" spans="1:8" x14ac:dyDescent="0.2">
      <c r="A5" s="4" t="s">
        <v>4</v>
      </c>
      <c r="B5" s="6" t="s">
        <v>5</v>
      </c>
      <c r="C5" s="3"/>
      <c r="D5" s="3"/>
      <c r="E5" s="3"/>
      <c r="F5" s="3"/>
      <c r="G5" s="3"/>
      <c r="H5" s="1"/>
    </row>
    <row r="6" spans="1:8" x14ac:dyDescent="0.2">
      <c r="A6" s="2"/>
      <c r="B6" s="3"/>
      <c r="C6" s="3"/>
      <c r="D6" s="3"/>
      <c r="E6" s="3"/>
      <c r="F6" s="3"/>
      <c r="G6" s="3"/>
      <c r="H6" s="1"/>
    </row>
    <row r="7" spans="1:8" x14ac:dyDescent="0.2">
      <c r="A7" s="7" t="s">
        <v>6</v>
      </c>
      <c r="B7" s="8" t="s">
        <v>7</v>
      </c>
      <c r="C7" s="8" t="s">
        <v>8</v>
      </c>
      <c r="D7" s="8" t="s">
        <v>9</v>
      </c>
      <c r="E7" s="8" t="s">
        <v>10</v>
      </c>
      <c r="F7" s="8" t="s">
        <v>11</v>
      </c>
      <c r="G7" s="8" t="s">
        <v>12</v>
      </c>
      <c r="H7" s="1"/>
    </row>
    <row r="8" spans="1:8" x14ac:dyDescent="0.2">
      <c r="A8" s="7" t="s">
        <v>13</v>
      </c>
      <c r="B8" s="9" t="s">
        <v>14</v>
      </c>
      <c r="C8" s="9" t="s">
        <v>15</v>
      </c>
      <c r="D8" s="8" t="s">
        <v>16</v>
      </c>
      <c r="E8" s="8" t="s">
        <v>17</v>
      </c>
      <c r="F8" s="8" t="s">
        <v>18</v>
      </c>
      <c r="G8" s="8" t="s">
        <v>19</v>
      </c>
      <c r="H8" s="1"/>
    </row>
    <row r="9" spans="1:8" x14ac:dyDescent="0.2">
      <c r="A9" s="67" t="s">
        <v>21</v>
      </c>
      <c r="B9" s="15">
        <v>16</v>
      </c>
      <c r="C9" s="15" t="s">
        <v>1011</v>
      </c>
      <c r="D9" s="15" t="s">
        <v>23</v>
      </c>
      <c r="E9" s="15" t="s">
        <v>24</v>
      </c>
      <c r="F9" s="15" t="s">
        <v>29</v>
      </c>
      <c r="G9" s="15" t="s">
        <v>26</v>
      </c>
      <c r="H9" s="1"/>
    </row>
    <row r="10" spans="1:8" x14ac:dyDescent="0.2">
      <c r="A10" s="64"/>
      <c r="B10" s="15">
        <v>16</v>
      </c>
      <c r="C10" s="15" t="s">
        <v>1012</v>
      </c>
      <c r="D10" s="15" t="s">
        <v>23</v>
      </c>
      <c r="E10" s="15" t="s">
        <v>24</v>
      </c>
      <c r="F10" s="15" t="s">
        <v>29</v>
      </c>
      <c r="G10" s="15" t="s">
        <v>26</v>
      </c>
    </row>
    <row r="11" spans="1:8" x14ac:dyDescent="0.2">
      <c r="A11" s="63"/>
      <c r="B11" s="15">
        <v>16</v>
      </c>
      <c r="C11" s="15" t="s">
        <v>1013</v>
      </c>
      <c r="D11" s="15" t="s">
        <v>23</v>
      </c>
      <c r="E11" s="15" t="s">
        <v>24</v>
      </c>
      <c r="F11" s="15" t="s">
        <v>29</v>
      </c>
      <c r="G11" s="15" t="s">
        <v>26</v>
      </c>
    </row>
    <row r="12" spans="1:8" x14ac:dyDescent="0.2">
      <c r="A12" s="64"/>
      <c r="B12" s="15">
        <v>16</v>
      </c>
      <c r="C12" s="15" t="s">
        <v>1014</v>
      </c>
      <c r="D12" s="15" t="s">
        <v>23</v>
      </c>
      <c r="E12" s="15" t="s">
        <v>24</v>
      </c>
      <c r="F12" s="15" t="s">
        <v>29</v>
      </c>
      <c r="G12" s="15" t="s">
        <v>26</v>
      </c>
    </row>
    <row r="13" spans="1:8" x14ac:dyDescent="0.2">
      <c r="A13" s="63"/>
      <c r="B13" s="15">
        <v>16</v>
      </c>
      <c r="C13" s="15" t="s">
        <v>1015</v>
      </c>
      <c r="D13" s="15" t="s">
        <v>23</v>
      </c>
      <c r="E13" s="15" t="s">
        <v>24</v>
      </c>
      <c r="F13" s="15" t="s">
        <v>29</v>
      </c>
      <c r="G13" s="15" t="s">
        <v>26</v>
      </c>
    </row>
    <row r="14" spans="1:8" x14ac:dyDescent="0.2">
      <c r="A14" s="64"/>
      <c r="B14" s="15">
        <v>16</v>
      </c>
      <c r="C14" s="15" t="s">
        <v>1016</v>
      </c>
      <c r="D14" s="15" t="s">
        <v>23</v>
      </c>
      <c r="E14" s="15" t="s">
        <v>24</v>
      </c>
      <c r="F14" s="15" t="s">
        <v>29</v>
      </c>
      <c r="G14" s="15" t="s">
        <v>26</v>
      </c>
    </row>
    <row r="15" spans="1:8" x14ac:dyDescent="0.2">
      <c r="A15" s="63"/>
      <c r="B15" s="15">
        <v>16</v>
      </c>
      <c r="C15" s="15" t="s">
        <v>1017</v>
      </c>
      <c r="D15" s="15" t="s">
        <v>23</v>
      </c>
      <c r="E15" s="15" t="s">
        <v>24</v>
      </c>
      <c r="F15" s="15" t="s">
        <v>29</v>
      </c>
      <c r="G15" s="15" t="s">
        <v>26</v>
      </c>
    </row>
    <row r="16" spans="1:8" x14ac:dyDescent="0.2">
      <c r="A16" s="64"/>
      <c r="B16" s="15">
        <v>16</v>
      </c>
      <c r="C16" s="15" t="s">
        <v>1018</v>
      </c>
      <c r="D16" s="15" t="s">
        <v>23</v>
      </c>
      <c r="E16" s="15" t="s">
        <v>24</v>
      </c>
      <c r="F16" s="15" t="s">
        <v>29</v>
      </c>
      <c r="G16" s="15" t="s">
        <v>26</v>
      </c>
    </row>
    <row r="17" spans="1:7" x14ac:dyDescent="0.2">
      <c r="A17" s="63"/>
      <c r="B17" s="15">
        <v>16</v>
      </c>
      <c r="C17" s="15" t="s">
        <v>1019</v>
      </c>
      <c r="D17" s="15" t="s">
        <v>23</v>
      </c>
      <c r="E17" s="15" t="s">
        <v>24</v>
      </c>
      <c r="F17" s="15" t="s">
        <v>29</v>
      </c>
      <c r="G17" s="15" t="s">
        <v>26</v>
      </c>
    </row>
    <row r="18" spans="1:7" x14ac:dyDescent="0.2">
      <c r="A18" s="66"/>
      <c r="B18" s="15">
        <v>16</v>
      </c>
      <c r="C18" s="15" t="s">
        <v>1020</v>
      </c>
      <c r="D18" s="15" t="s">
        <v>23</v>
      </c>
      <c r="E18" s="15" t="s">
        <v>24</v>
      </c>
      <c r="F18" s="15" t="s">
        <v>29</v>
      </c>
      <c r="G18" s="15" t="s">
        <v>26</v>
      </c>
    </row>
    <row r="19" spans="1:7" x14ac:dyDescent="0.2">
      <c r="A19" s="67" t="s">
        <v>30</v>
      </c>
      <c r="B19" s="15">
        <v>16</v>
      </c>
      <c r="C19" s="15" t="s">
        <v>889</v>
      </c>
      <c r="D19" s="15" t="s">
        <v>23</v>
      </c>
      <c r="E19" s="15" t="s">
        <v>32</v>
      </c>
      <c r="F19" s="15" t="s">
        <v>29</v>
      </c>
      <c r="G19" s="15" t="s">
        <v>26</v>
      </c>
    </row>
    <row r="20" spans="1:7" x14ac:dyDescent="0.2">
      <c r="A20" s="64"/>
      <c r="B20" s="15">
        <v>16</v>
      </c>
      <c r="C20" s="15" t="s">
        <v>887</v>
      </c>
      <c r="D20" s="15" t="s">
        <v>23</v>
      </c>
      <c r="E20" s="15" t="s">
        <v>32</v>
      </c>
      <c r="F20" s="15" t="s">
        <v>29</v>
      </c>
      <c r="G20" s="15" t="s">
        <v>26</v>
      </c>
    </row>
    <row r="21" spans="1:7" x14ac:dyDescent="0.2">
      <c r="A21" s="63"/>
      <c r="B21" s="15">
        <v>16</v>
      </c>
      <c r="C21" s="15" t="s">
        <v>1021</v>
      </c>
      <c r="D21" s="15" t="s">
        <v>55</v>
      </c>
      <c r="E21" s="15" t="s">
        <v>32</v>
      </c>
      <c r="F21" s="15" t="s">
        <v>29</v>
      </c>
      <c r="G21" s="15" t="s">
        <v>26</v>
      </c>
    </row>
    <row r="22" spans="1:7" x14ac:dyDescent="0.2">
      <c r="A22" s="64"/>
      <c r="B22" s="15">
        <v>16</v>
      </c>
      <c r="C22" s="15" t="s">
        <v>898</v>
      </c>
      <c r="D22" s="15" t="s">
        <v>23</v>
      </c>
      <c r="E22" s="15" t="s">
        <v>32</v>
      </c>
      <c r="F22" s="15" t="s">
        <v>29</v>
      </c>
      <c r="G22" s="15" t="s">
        <v>26</v>
      </c>
    </row>
    <row r="23" spans="1:7" x14ac:dyDescent="0.2">
      <c r="A23" s="63"/>
      <c r="B23" s="15">
        <v>16</v>
      </c>
      <c r="C23" s="15" t="s">
        <v>662</v>
      </c>
      <c r="D23" s="15" t="s">
        <v>23</v>
      </c>
      <c r="E23" s="15" t="s">
        <v>32</v>
      </c>
      <c r="F23" s="15" t="s">
        <v>29</v>
      </c>
      <c r="G23" s="15" t="s">
        <v>26</v>
      </c>
    </row>
    <row r="24" spans="1:7" x14ac:dyDescent="0.2">
      <c r="A24" s="66"/>
      <c r="B24" s="15">
        <v>16</v>
      </c>
      <c r="C24" s="15" t="s">
        <v>1022</v>
      </c>
      <c r="D24" s="15" t="s">
        <v>23</v>
      </c>
      <c r="E24" s="15" t="s">
        <v>32</v>
      </c>
      <c r="F24" s="15" t="s">
        <v>29</v>
      </c>
      <c r="G24" s="15" t="s">
        <v>26</v>
      </c>
    </row>
    <row r="25" spans="1:7" x14ac:dyDescent="0.2">
      <c r="A25" s="67" t="s">
        <v>48</v>
      </c>
      <c r="B25" s="15">
        <v>16</v>
      </c>
      <c r="C25" s="15" t="s">
        <v>1023</v>
      </c>
      <c r="D25" s="15" t="s">
        <v>23</v>
      </c>
      <c r="E25" s="15" t="s">
        <v>32</v>
      </c>
      <c r="F25" s="15" t="s">
        <v>29</v>
      </c>
      <c r="G25" s="15" t="s">
        <v>26</v>
      </c>
    </row>
    <row r="26" spans="1:7" x14ac:dyDescent="0.2">
      <c r="A26" s="64"/>
      <c r="B26" s="15">
        <v>16</v>
      </c>
      <c r="C26" s="34" t="s">
        <v>889</v>
      </c>
      <c r="D26" s="15" t="s">
        <v>23</v>
      </c>
      <c r="E26" s="15" t="s">
        <v>32</v>
      </c>
      <c r="F26" s="15" t="s">
        <v>29</v>
      </c>
      <c r="G26" s="15" t="s">
        <v>26</v>
      </c>
    </row>
    <row r="27" spans="1:7" x14ac:dyDescent="0.2">
      <c r="A27" s="63"/>
      <c r="B27" s="15">
        <v>16</v>
      </c>
      <c r="C27" s="15" t="s">
        <v>1024</v>
      </c>
      <c r="D27" s="15" t="s">
        <v>23</v>
      </c>
      <c r="E27" s="15" t="s">
        <v>24</v>
      </c>
      <c r="F27" s="15" t="s">
        <v>29</v>
      </c>
      <c r="G27" s="15" t="s">
        <v>26</v>
      </c>
    </row>
    <row r="28" spans="1:7" x14ac:dyDescent="0.2">
      <c r="A28" s="64"/>
      <c r="B28" s="15">
        <v>16</v>
      </c>
      <c r="C28" s="15" t="s">
        <v>890</v>
      </c>
      <c r="D28" s="15" t="s">
        <v>23</v>
      </c>
      <c r="E28" s="15" t="s">
        <v>24</v>
      </c>
      <c r="F28" s="15" t="s">
        <v>25</v>
      </c>
      <c r="G28" s="15" t="s">
        <v>26</v>
      </c>
    </row>
    <row r="29" spans="1:7" x14ac:dyDescent="0.2">
      <c r="A29" s="63"/>
      <c r="B29" s="15">
        <v>16</v>
      </c>
      <c r="C29" s="15" t="s">
        <v>893</v>
      </c>
      <c r="D29" s="15" t="s">
        <v>23</v>
      </c>
      <c r="E29" s="15" t="s">
        <v>24</v>
      </c>
      <c r="F29" s="15" t="s">
        <v>29</v>
      </c>
      <c r="G29" s="15" t="s">
        <v>26</v>
      </c>
    </row>
    <row r="30" spans="1:7" x14ac:dyDescent="0.2">
      <c r="A30" s="64"/>
      <c r="B30" s="15">
        <v>16</v>
      </c>
      <c r="C30" s="15" t="s">
        <v>887</v>
      </c>
      <c r="D30" s="15" t="s">
        <v>23</v>
      </c>
      <c r="E30" s="15" t="s">
        <v>24</v>
      </c>
      <c r="F30" s="15" t="s">
        <v>29</v>
      </c>
      <c r="G30" s="15" t="s">
        <v>26</v>
      </c>
    </row>
    <row r="31" spans="1:7" x14ac:dyDescent="0.2">
      <c r="A31" s="63"/>
      <c r="B31" s="15">
        <v>16</v>
      </c>
      <c r="C31" s="15" t="s">
        <v>1025</v>
      </c>
      <c r="D31" s="15" t="s">
        <v>23</v>
      </c>
      <c r="E31" s="15" t="s">
        <v>24</v>
      </c>
      <c r="F31" s="15" t="s">
        <v>25</v>
      </c>
      <c r="G31" s="15" t="s">
        <v>26</v>
      </c>
    </row>
    <row r="32" spans="1:7" x14ac:dyDescent="0.2">
      <c r="A32" s="64"/>
      <c r="B32" s="15">
        <v>16</v>
      </c>
      <c r="C32" s="15" t="s">
        <v>895</v>
      </c>
      <c r="D32" s="15" t="s">
        <v>23</v>
      </c>
      <c r="E32" s="15" t="s">
        <v>24</v>
      </c>
      <c r="F32" s="15" t="s">
        <v>29</v>
      </c>
      <c r="G32" s="15" t="s">
        <v>26</v>
      </c>
    </row>
    <row r="33" spans="1:7" x14ac:dyDescent="0.2">
      <c r="A33" s="63"/>
      <c r="B33" s="15">
        <v>16</v>
      </c>
      <c r="C33" s="15" t="s">
        <v>1026</v>
      </c>
      <c r="D33" s="15" t="s">
        <v>23</v>
      </c>
      <c r="E33" s="15" t="s">
        <v>24</v>
      </c>
      <c r="F33" s="15" t="s">
        <v>29</v>
      </c>
      <c r="G33" s="15" t="s">
        <v>26</v>
      </c>
    </row>
    <row r="34" spans="1:7" x14ac:dyDescent="0.2">
      <c r="A34" s="64"/>
      <c r="B34" s="15">
        <v>16</v>
      </c>
      <c r="C34" s="15" t="s">
        <v>1027</v>
      </c>
      <c r="D34" s="15" t="s">
        <v>23</v>
      </c>
      <c r="E34" s="15" t="s">
        <v>24</v>
      </c>
      <c r="F34" s="15" t="s">
        <v>29</v>
      </c>
      <c r="G34" s="15" t="s">
        <v>26</v>
      </c>
    </row>
    <row r="35" spans="1:7" x14ac:dyDescent="0.2">
      <c r="A35" s="63"/>
      <c r="B35" s="15">
        <v>16</v>
      </c>
      <c r="C35" s="15" t="s">
        <v>1021</v>
      </c>
      <c r="D35" s="15" t="s">
        <v>55</v>
      </c>
      <c r="E35" s="15" t="s">
        <v>24</v>
      </c>
      <c r="F35" s="15" t="s">
        <v>29</v>
      </c>
      <c r="G35" s="15" t="s">
        <v>26</v>
      </c>
    </row>
    <row r="36" spans="1:7" x14ac:dyDescent="0.2">
      <c r="A36" s="64"/>
      <c r="B36" s="15">
        <v>16</v>
      </c>
      <c r="C36" s="15" t="s">
        <v>1028</v>
      </c>
      <c r="D36" s="15" t="s">
        <v>23</v>
      </c>
      <c r="E36" s="15" t="s">
        <v>24</v>
      </c>
      <c r="F36" s="15" t="s">
        <v>29</v>
      </c>
      <c r="G36" s="15" t="s">
        <v>26</v>
      </c>
    </row>
    <row r="37" spans="1:7" x14ac:dyDescent="0.2">
      <c r="A37" s="63"/>
      <c r="B37" s="15">
        <v>16</v>
      </c>
      <c r="C37" s="15" t="s">
        <v>1029</v>
      </c>
      <c r="D37" s="15" t="s">
        <v>23</v>
      </c>
      <c r="E37" s="15" t="s">
        <v>24</v>
      </c>
      <c r="F37" s="15" t="s">
        <v>29</v>
      </c>
      <c r="G37" s="15" t="s">
        <v>26</v>
      </c>
    </row>
    <row r="38" spans="1:7" x14ac:dyDescent="0.2">
      <c r="A38" s="66"/>
      <c r="B38" s="15">
        <v>16</v>
      </c>
      <c r="C38" s="15" t="s">
        <v>1030</v>
      </c>
      <c r="D38" s="15" t="s">
        <v>23</v>
      </c>
      <c r="E38" s="15" t="s">
        <v>24</v>
      </c>
      <c r="F38" s="15" t="s">
        <v>29</v>
      </c>
      <c r="G38" s="15" t="s">
        <v>26</v>
      </c>
    </row>
    <row r="39" spans="1:7" x14ac:dyDescent="0.2">
      <c r="A39" s="67" t="s">
        <v>60</v>
      </c>
      <c r="B39" s="15">
        <v>16</v>
      </c>
      <c r="C39" s="15" t="s">
        <v>1024</v>
      </c>
      <c r="D39" s="15" t="s">
        <v>23</v>
      </c>
      <c r="E39" s="15" t="s">
        <v>24</v>
      </c>
      <c r="F39" s="15" t="s">
        <v>25</v>
      </c>
      <c r="G39" s="15" t="s">
        <v>26</v>
      </c>
    </row>
    <row r="40" spans="1:7" x14ac:dyDescent="0.2">
      <c r="A40" s="64"/>
      <c r="B40" s="15">
        <v>16</v>
      </c>
      <c r="C40" s="15" t="s">
        <v>1031</v>
      </c>
      <c r="D40" s="15" t="s">
        <v>23</v>
      </c>
      <c r="E40" s="15" t="s">
        <v>24</v>
      </c>
      <c r="F40" s="15" t="s">
        <v>25</v>
      </c>
      <c r="G40" s="15" t="s">
        <v>26</v>
      </c>
    </row>
    <row r="41" spans="1:7" x14ac:dyDescent="0.2">
      <c r="A41" s="63"/>
      <c r="B41" s="15">
        <v>16</v>
      </c>
      <c r="C41" s="15" t="s">
        <v>1032</v>
      </c>
      <c r="D41" s="15" t="s">
        <v>23</v>
      </c>
      <c r="E41" s="15" t="s">
        <v>24</v>
      </c>
      <c r="F41" s="15" t="s">
        <v>25</v>
      </c>
      <c r="G41" s="15" t="s">
        <v>26</v>
      </c>
    </row>
    <row r="42" spans="1:7" x14ac:dyDescent="0.2">
      <c r="A42" s="64"/>
      <c r="B42" s="15">
        <v>16</v>
      </c>
      <c r="C42" s="15" t="s">
        <v>701</v>
      </c>
      <c r="D42" s="15" t="s">
        <v>23</v>
      </c>
      <c r="E42" s="15" t="s">
        <v>24</v>
      </c>
      <c r="F42" s="15" t="s">
        <v>29</v>
      </c>
      <c r="G42" s="15" t="s">
        <v>26</v>
      </c>
    </row>
    <row r="43" spans="1:7" x14ac:dyDescent="0.2">
      <c r="A43" s="63"/>
      <c r="B43" s="15">
        <v>16</v>
      </c>
      <c r="C43" s="15" t="s">
        <v>1033</v>
      </c>
      <c r="D43" s="15" t="s">
        <v>23</v>
      </c>
      <c r="E43" s="15" t="s">
        <v>24</v>
      </c>
      <c r="F43" s="15" t="s">
        <v>25</v>
      </c>
      <c r="G43" s="15" t="s">
        <v>26</v>
      </c>
    </row>
    <row r="44" spans="1:7" x14ac:dyDescent="0.2">
      <c r="A44" s="64"/>
      <c r="B44" s="15">
        <v>16</v>
      </c>
      <c r="C44" s="15" t="s">
        <v>1034</v>
      </c>
      <c r="D44" s="15" t="s">
        <v>23</v>
      </c>
      <c r="E44" s="15" t="s">
        <v>24</v>
      </c>
      <c r="F44" s="15" t="s">
        <v>25</v>
      </c>
      <c r="G44" s="15" t="s">
        <v>26</v>
      </c>
    </row>
    <row r="45" spans="1:7" x14ac:dyDescent="0.2">
      <c r="A45" s="63"/>
      <c r="B45" s="15">
        <v>16</v>
      </c>
      <c r="C45" s="15" t="s">
        <v>1025</v>
      </c>
      <c r="D45" s="15" t="s">
        <v>23</v>
      </c>
      <c r="E45" s="15" t="s">
        <v>24</v>
      </c>
      <c r="F45" s="15" t="s">
        <v>25</v>
      </c>
      <c r="G45" s="15" t="s">
        <v>26</v>
      </c>
    </row>
    <row r="46" spans="1:7" x14ac:dyDescent="0.2">
      <c r="A46" s="64"/>
      <c r="B46" s="15">
        <v>16</v>
      </c>
      <c r="C46" s="15" t="s">
        <v>1035</v>
      </c>
      <c r="D46" s="15" t="s">
        <v>23</v>
      </c>
      <c r="E46" s="15" t="s">
        <v>24</v>
      </c>
      <c r="F46" s="15" t="s">
        <v>25</v>
      </c>
      <c r="G46" s="15" t="s">
        <v>26</v>
      </c>
    </row>
    <row r="47" spans="1:7" x14ac:dyDescent="0.2">
      <c r="A47" s="63"/>
      <c r="B47" s="15">
        <v>16</v>
      </c>
      <c r="C47" s="15" t="s">
        <v>1027</v>
      </c>
      <c r="D47" s="15" t="s">
        <v>23</v>
      </c>
      <c r="E47" s="15" t="s">
        <v>24</v>
      </c>
      <c r="F47" s="15" t="s">
        <v>25</v>
      </c>
      <c r="G47" s="15" t="s">
        <v>26</v>
      </c>
    </row>
    <row r="48" spans="1:7" x14ac:dyDescent="0.2">
      <c r="A48" s="64"/>
      <c r="B48" s="15">
        <v>16</v>
      </c>
      <c r="C48" s="15" t="s">
        <v>1021</v>
      </c>
      <c r="D48" s="15" t="s">
        <v>55</v>
      </c>
      <c r="E48" s="15" t="s">
        <v>24</v>
      </c>
      <c r="F48" s="15" t="s">
        <v>25</v>
      </c>
      <c r="G48" s="15" t="s">
        <v>26</v>
      </c>
    </row>
    <row r="49" spans="1:7" x14ac:dyDescent="0.2">
      <c r="A49" s="63"/>
      <c r="B49" s="15">
        <v>16</v>
      </c>
      <c r="C49" s="15" t="s">
        <v>1036</v>
      </c>
      <c r="D49" s="15" t="s">
        <v>23</v>
      </c>
      <c r="E49" s="15" t="s">
        <v>24</v>
      </c>
      <c r="F49" s="15" t="s">
        <v>29</v>
      </c>
      <c r="G49" s="15" t="s">
        <v>26</v>
      </c>
    </row>
    <row r="50" spans="1:7" x14ac:dyDescent="0.2">
      <c r="A50" s="64"/>
      <c r="B50" s="15">
        <v>16</v>
      </c>
      <c r="C50" s="15" t="s">
        <v>1037</v>
      </c>
      <c r="D50" s="15" t="s">
        <v>23</v>
      </c>
      <c r="E50" s="15" t="s">
        <v>24</v>
      </c>
      <c r="F50" s="15" t="s">
        <v>25</v>
      </c>
      <c r="G50" s="15" t="s">
        <v>26</v>
      </c>
    </row>
    <row r="51" spans="1:7" x14ac:dyDescent="0.2">
      <c r="A51" s="63"/>
      <c r="B51" s="15">
        <v>16</v>
      </c>
      <c r="C51" s="15" t="s">
        <v>903</v>
      </c>
      <c r="D51" s="15" t="s">
        <v>23</v>
      </c>
      <c r="E51" s="15" t="s">
        <v>24</v>
      </c>
      <c r="F51" s="15" t="s">
        <v>25</v>
      </c>
      <c r="G51" s="15" t="s">
        <v>26</v>
      </c>
    </row>
    <row r="52" spans="1:7" x14ac:dyDescent="0.2">
      <c r="A52" s="64"/>
      <c r="B52" s="15">
        <v>16</v>
      </c>
      <c r="C52" s="15" t="s">
        <v>1038</v>
      </c>
      <c r="D52" s="15" t="s">
        <v>23</v>
      </c>
      <c r="E52" s="15" t="s">
        <v>24</v>
      </c>
      <c r="F52" s="15" t="s">
        <v>29</v>
      </c>
      <c r="G52" s="15" t="s">
        <v>26</v>
      </c>
    </row>
    <row r="53" spans="1:7" x14ac:dyDescent="0.2">
      <c r="A53" s="63"/>
      <c r="B53" s="15">
        <v>16</v>
      </c>
      <c r="C53" s="15" t="s">
        <v>1029</v>
      </c>
      <c r="D53" s="15" t="s">
        <v>23</v>
      </c>
      <c r="E53" s="15" t="s">
        <v>24</v>
      </c>
      <c r="F53" s="15" t="s">
        <v>25</v>
      </c>
      <c r="G53" s="15" t="s">
        <v>26</v>
      </c>
    </row>
    <row r="54" spans="1:7" x14ac:dyDescent="0.2">
      <c r="A54" s="64"/>
      <c r="B54" s="15">
        <v>16</v>
      </c>
      <c r="C54" s="15" t="s">
        <v>664</v>
      </c>
      <c r="D54" s="15" t="s">
        <v>23</v>
      </c>
      <c r="E54" s="15" t="s">
        <v>24</v>
      </c>
      <c r="F54" s="15" t="s">
        <v>25</v>
      </c>
      <c r="G54" s="15" t="s">
        <v>26</v>
      </c>
    </row>
    <row r="55" spans="1:7" x14ac:dyDescent="0.2">
      <c r="A55" s="63"/>
      <c r="B55" s="15">
        <v>16</v>
      </c>
      <c r="C55" s="15" t="s">
        <v>1030</v>
      </c>
      <c r="D55" s="15" t="s">
        <v>23</v>
      </c>
      <c r="E55" s="15" t="s">
        <v>24</v>
      </c>
      <c r="F55" s="15" t="s">
        <v>25</v>
      </c>
      <c r="G55" s="15" t="s">
        <v>26</v>
      </c>
    </row>
    <row r="56" spans="1:7" x14ac:dyDescent="0.2">
      <c r="A56" s="64"/>
      <c r="B56" s="15">
        <v>16</v>
      </c>
      <c r="C56" s="15" t="s">
        <v>1039</v>
      </c>
      <c r="D56" s="15" t="s">
        <v>23</v>
      </c>
      <c r="E56" s="15" t="s">
        <v>24</v>
      </c>
      <c r="F56" s="15" t="s">
        <v>25</v>
      </c>
      <c r="G56" s="15" t="s">
        <v>26</v>
      </c>
    </row>
    <row r="57" spans="1:7" x14ac:dyDescent="0.2">
      <c r="A57" s="63"/>
      <c r="B57" s="15">
        <v>16</v>
      </c>
      <c r="C57" s="15" t="s">
        <v>1040</v>
      </c>
      <c r="D57" s="15" t="s">
        <v>23</v>
      </c>
      <c r="E57" s="15" t="s">
        <v>24</v>
      </c>
      <c r="F57" s="15" t="s">
        <v>25</v>
      </c>
      <c r="G57" s="15" t="s">
        <v>26</v>
      </c>
    </row>
    <row r="58" spans="1:7" x14ac:dyDescent="0.2">
      <c r="A58" s="64"/>
      <c r="B58" s="15">
        <v>16</v>
      </c>
      <c r="C58" s="15" t="s">
        <v>1041</v>
      </c>
      <c r="D58" s="15" t="s">
        <v>23</v>
      </c>
      <c r="E58" s="15" t="s">
        <v>24</v>
      </c>
      <c r="F58" s="15" t="s">
        <v>25</v>
      </c>
      <c r="G58" s="15" t="s">
        <v>26</v>
      </c>
    </row>
    <row r="59" spans="1:7" x14ac:dyDescent="0.2">
      <c r="A59" s="63"/>
      <c r="B59" s="15">
        <v>16</v>
      </c>
      <c r="C59" s="15" t="s">
        <v>1042</v>
      </c>
      <c r="D59" s="15" t="s">
        <v>23</v>
      </c>
      <c r="E59" s="15" t="s">
        <v>24</v>
      </c>
      <c r="F59" s="15" t="s">
        <v>25</v>
      </c>
      <c r="G59" s="15" t="s">
        <v>26</v>
      </c>
    </row>
    <row r="60" spans="1:7" x14ac:dyDescent="0.2">
      <c r="A60" s="64"/>
      <c r="B60" s="15">
        <v>16</v>
      </c>
      <c r="C60" s="15" t="s">
        <v>1043</v>
      </c>
      <c r="D60" s="15" t="s">
        <v>55</v>
      </c>
      <c r="E60" s="15" t="s">
        <v>24</v>
      </c>
      <c r="F60" s="15" t="s">
        <v>25</v>
      </c>
      <c r="G60" s="15" t="s">
        <v>26</v>
      </c>
    </row>
    <row r="61" spans="1:7" x14ac:dyDescent="0.2">
      <c r="A61" s="63"/>
      <c r="B61" s="15">
        <v>16</v>
      </c>
      <c r="C61" s="15" t="s">
        <v>1044</v>
      </c>
      <c r="D61" s="15" t="s">
        <v>23</v>
      </c>
      <c r="E61" s="15" t="s">
        <v>24</v>
      </c>
      <c r="F61" s="15" t="s">
        <v>25</v>
      </c>
      <c r="G61" s="15" t="s">
        <v>26</v>
      </c>
    </row>
    <row r="62" spans="1:7" x14ac:dyDescent="0.2">
      <c r="A62" s="64"/>
      <c r="B62" s="15">
        <v>16</v>
      </c>
      <c r="C62" s="15" t="s">
        <v>1045</v>
      </c>
      <c r="D62" s="15" t="s">
        <v>23</v>
      </c>
      <c r="E62" s="15" t="s">
        <v>24</v>
      </c>
      <c r="F62" s="15" t="s">
        <v>25</v>
      </c>
      <c r="G62" s="15" t="s">
        <v>26</v>
      </c>
    </row>
    <row r="63" spans="1:7" x14ac:dyDescent="0.2">
      <c r="A63" s="63"/>
      <c r="B63" s="15">
        <v>16</v>
      </c>
      <c r="C63" s="15" t="s">
        <v>1046</v>
      </c>
      <c r="D63" s="15" t="s">
        <v>23</v>
      </c>
      <c r="E63" s="15" t="s">
        <v>24</v>
      </c>
      <c r="F63" s="15" t="s">
        <v>25</v>
      </c>
      <c r="G63" s="15" t="s">
        <v>26</v>
      </c>
    </row>
    <row r="64" spans="1:7" x14ac:dyDescent="0.2">
      <c r="A64" s="64"/>
      <c r="B64" s="15">
        <v>16</v>
      </c>
      <c r="C64" s="15" t="s">
        <v>1047</v>
      </c>
      <c r="D64" s="15" t="s">
        <v>23</v>
      </c>
      <c r="E64" s="15" t="s">
        <v>24</v>
      </c>
      <c r="F64" s="15" t="s">
        <v>25</v>
      </c>
      <c r="G64" s="15" t="s">
        <v>26</v>
      </c>
    </row>
    <row r="65" spans="1:7" x14ac:dyDescent="0.2">
      <c r="A65" s="65"/>
      <c r="B65" s="15">
        <v>16</v>
      </c>
      <c r="C65" s="15" t="s">
        <v>663</v>
      </c>
      <c r="D65" s="15" t="s">
        <v>23</v>
      </c>
      <c r="E65" s="15" t="s">
        <v>24</v>
      </c>
      <c r="F65" s="15" t="s">
        <v>25</v>
      </c>
      <c r="G65" s="15" t="s">
        <v>26</v>
      </c>
    </row>
    <row r="66" spans="1:7" x14ac:dyDescent="0.2">
      <c r="A66" s="67" t="s">
        <v>69</v>
      </c>
      <c r="B66" s="15">
        <v>16</v>
      </c>
      <c r="C66" s="15" t="s">
        <v>1024</v>
      </c>
      <c r="D66" s="15" t="s">
        <v>23</v>
      </c>
      <c r="E66" s="15" t="s">
        <v>24</v>
      </c>
      <c r="F66" s="15" t="s">
        <v>25</v>
      </c>
      <c r="G66" s="15" t="s">
        <v>26</v>
      </c>
    </row>
    <row r="67" spans="1:7" x14ac:dyDescent="0.2">
      <c r="A67" s="63"/>
      <c r="B67" s="15">
        <v>16</v>
      </c>
      <c r="C67" s="15" t="s">
        <v>890</v>
      </c>
      <c r="D67" s="15" t="s">
        <v>23</v>
      </c>
      <c r="E67" s="15" t="s">
        <v>24</v>
      </c>
      <c r="F67" s="15" t="s">
        <v>25</v>
      </c>
      <c r="G67" s="15" t="s">
        <v>26</v>
      </c>
    </row>
    <row r="68" spans="1:7" x14ac:dyDescent="0.2">
      <c r="A68" s="64"/>
      <c r="B68" s="15">
        <v>16</v>
      </c>
      <c r="C68" s="15" t="s">
        <v>1032</v>
      </c>
      <c r="D68" s="15" t="s">
        <v>23</v>
      </c>
      <c r="E68" s="15" t="s">
        <v>24</v>
      </c>
      <c r="F68" s="15" t="s">
        <v>25</v>
      </c>
      <c r="G68" s="15" t="s">
        <v>26</v>
      </c>
    </row>
    <row r="69" spans="1:7" x14ac:dyDescent="0.2">
      <c r="A69" s="63"/>
      <c r="B69" s="15">
        <v>16</v>
      </c>
      <c r="C69" s="15" t="s">
        <v>1048</v>
      </c>
      <c r="D69" s="15" t="s">
        <v>23</v>
      </c>
      <c r="E69" s="15" t="s">
        <v>24</v>
      </c>
      <c r="F69" s="15" t="s">
        <v>25</v>
      </c>
      <c r="G69" s="15" t="s">
        <v>26</v>
      </c>
    </row>
    <row r="70" spans="1:7" x14ac:dyDescent="0.2">
      <c r="A70" s="64"/>
      <c r="B70" s="15">
        <v>16</v>
      </c>
      <c r="C70" s="15" t="s">
        <v>1049</v>
      </c>
      <c r="D70" s="15" t="s">
        <v>23</v>
      </c>
      <c r="E70" s="15" t="s">
        <v>24</v>
      </c>
      <c r="F70" s="15" t="s">
        <v>25</v>
      </c>
      <c r="G70" s="15" t="s">
        <v>26</v>
      </c>
    </row>
    <row r="71" spans="1:7" x14ac:dyDescent="0.2">
      <c r="A71" s="63"/>
      <c r="B71" s="15">
        <v>16</v>
      </c>
      <c r="C71" s="15" t="s">
        <v>1025</v>
      </c>
      <c r="D71" s="15" t="s">
        <v>23</v>
      </c>
      <c r="E71" s="15" t="s">
        <v>24</v>
      </c>
      <c r="F71" s="15" t="s">
        <v>25</v>
      </c>
      <c r="G71" s="15" t="s">
        <v>26</v>
      </c>
    </row>
    <row r="72" spans="1:7" x14ac:dyDescent="0.2">
      <c r="A72" s="64"/>
      <c r="B72" s="15">
        <v>16</v>
      </c>
      <c r="C72" s="15" t="s">
        <v>1035</v>
      </c>
      <c r="D72" s="15" t="s">
        <v>23</v>
      </c>
      <c r="E72" s="15" t="s">
        <v>24</v>
      </c>
      <c r="F72" s="15" t="s">
        <v>25</v>
      </c>
      <c r="G72" s="15" t="s">
        <v>26</v>
      </c>
    </row>
    <row r="73" spans="1:7" x14ac:dyDescent="0.2">
      <c r="A73" s="63"/>
      <c r="B73" s="15">
        <v>16</v>
      </c>
      <c r="C73" s="15" t="s">
        <v>1027</v>
      </c>
      <c r="D73" s="15" t="s">
        <v>23</v>
      </c>
      <c r="E73" s="15" t="s">
        <v>24</v>
      </c>
      <c r="F73" s="15" t="s">
        <v>25</v>
      </c>
      <c r="G73" s="15" t="s">
        <v>26</v>
      </c>
    </row>
    <row r="74" spans="1:7" x14ac:dyDescent="0.2">
      <c r="A74" s="64"/>
      <c r="B74" s="15">
        <v>16</v>
      </c>
      <c r="C74" s="15" t="s">
        <v>1021</v>
      </c>
      <c r="D74" s="15" t="s">
        <v>55</v>
      </c>
      <c r="E74" s="15" t="s">
        <v>24</v>
      </c>
      <c r="F74" s="15" t="s">
        <v>25</v>
      </c>
      <c r="G74" s="15" t="s">
        <v>26</v>
      </c>
    </row>
    <row r="75" spans="1:7" x14ac:dyDescent="0.2">
      <c r="A75" s="63"/>
      <c r="B75" s="15">
        <v>16</v>
      </c>
      <c r="C75" s="15" t="s">
        <v>1037</v>
      </c>
      <c r="D75" s="15" t="s">
        <v>23</v>
      </c>
      <c r="E75" s="15" t="s">
        <v>24</v>
      </c>
      <c r="F75" s="15" t="s">
        <v>25</v>
      </c>
      <c r="G75" s="15" t="s">
        <v>26</v>
      </c>
    </row>
    <row r="76" spans="1:7" x14ac:dyDescent="0.2">
      <c r="A76" s="64"/>
      <c r="B76" s="15">
        <v>16</v>
      </c>
      <c r="C76" s="15" t="s">
        <v>903</v>
      </c>
      <c r="D76" s="15" t="s">
        <v>23</v>
      </c>
      <c r="E76" s="15" t="s">
        <v>24</v>
      </c>
      <c r="F76" s="15" t="s">
        <v>25</v>
      </c>
      <c r="G76" s="15" t="s">
        <v>26</v>
      </c>
    </row>
    <row r="77" spans="1:7" x14ac:dyDescent="0.2">
      <c r="A77" s="63"/>
      <c r="B77" s="15">
        <v>16</v>
      </c>
      <c r="C77" s="15" t="s">
        <v>1029</v>
      </c>
      <c r="D77" s="15" t="s">
        <v>23</v>
      </c>
      <c r="E77" s="15" t="s">
        <v>24</v>
      </c>
      <c r="F77" s="15" t="s">
        <v>25</v>
      </c>
      <c r="G77" s="15" t="s">
        <v>26</v>
      </c>
    </row>
    <row r="78" spans="1:7" x14ac:dyDescent="0.2">
      <c r="A78" s="64"/>
      <c r="B78" s="15">
        <v>16</v>
      </c>
      <c r="C78" s="15" t="s">
        <v>664</v>
      </c>
      <c r="D78" s="15" t="s">
        <v>23</v>
      </c>
      <c r="E78" s="15" t="s">
        <v>24</v>
      </c>
      <c r="F78" s="15" t="s">
        <v>25</v>
      </c>
      <c r="G78" s="15" t="s">
        <v>26</v>
      </c>
    </row>
    <row r="79" spans="1:7" x14ac:dyDescent="0.2">
      <c r="A79" s="63"/>
      <c r="B79" s="15">
        <v>16</v>
      </c>
      <c r="C79" s="15" t="s">
        <v>1030</v>
      </c>
      <c r="D79" s="15" t="s">
        <v>23</v>
      </c>
      <c r="E79" s="15" t="s">
        <v>24</v>
      </c>
      <c r="F79" s="15" t="s">
        <v>25</v>
      </c>
      <c r="G79" s="15" t="s">
        <v>26</v>
      </c>
    </row>
    <row r="80" spans="1:7" x14ac:dyDescent="0.2">
      <c r="A80" s="64"/>
      <c r="B80" s="15">
        <v>16</v>
      </c>
      <c r="C80" s="15" t="s">
        <v>1039</v>
      </c>
      <c r="D80" s="15" t="s">
        <v>23</v>
      </c>
      <c r="E80" s="15" t="s">
        <v>24</v>
      </c>
      <c r="F80" s="15" t="s">
        <v>25</v>
      </c>
      <c r="G80" s="15" t="s">
        <v>26</v>
      </c>
    </row>
    <row r="81" spans="1:7" x14ac:dyDescent="0.2">
      <c r="A81" s="63"/>
      <c r="B81" s="15">
        <v>16</v>
      </c>
      <c r="C81" s="15" t="s">
        <v>1040</v>
      </c>
      <c r="D81" s="15" t="s">
        <v>23</v>
      </c>
      <c r="E81" s="15" t="s">
        <v>24</v>
      </c>
      <c r="F81" s="15" t="s">
        <v>25</v>
      </c>
      <c r="G81" s="15" t="s">
        <v>26</v>
      </c>
    </row>
    <row r="82" spans="1:7" x14ac:dyDescent="0.2">
      <c r="A82" s="64"/>
      <c r="B82" s="15">
        <v>16</v>
      </c>
      <c r="C82" s="15" t="s">
        <v>1041</v>
      </c>
      <c r="D82" s="15" t="s">
        <v>23</v>
      </c>
      <c r="E82" s="15" t="s">
        <v>24</v>
      </c>
      <c r="F82" s="15" t="s">
        <v>25</v>
      </c>
      <c r="G82" s="15" t="s">
        <v>26</v>
      </c>
    </row>
    <row r="83" spans="1:7" x14ac:dyDescent="0.2">
      <c r="A83" s="63"/>
      <c r="B83" s="15">
        <v>16</v>
      </c>
      <c r="C83" s="15" t="s">
        <v>1042</v>
      </c>
      <c r="D83" s="15" t="s">
        <v>23</v>
      </c>
      <c r="E83" s="15" t="s">
        <v>24</v>
      </c>
      <c r="F83" s="15" t="s">
        <v>25</v>
      </c>
      <c r="G83" s="15" t="s">
        <v>26</v>
      </c>
    </row>
    <row r="84" spans="1:7" x14ac:dyDescent="0.2">
      <c r="A84" s="64"/>
      <c r="B84" s="15">
        <v>16</v>
      </c>
      <c r="C84" s="15" t="s">
        <v>1043</v>
      </c>
      <c r="D84" s="15" t="s">
        <v>23</v>
      </c>
      <c r="E84" s="15" t="s">
        <v>24</v>
      </c>
      <c r="F84" s="15" t="s">
        <v>25</v>
      </c>
      <c r="G84" s="15" t="s">
        <v>26</v>
      </c>
    </row>
    <row r="85" spans="1:7" x14ac:dyDescent="0.2">
      <c r="A85" s="63"/>
      <c r="B85" s="15">
        <v>16</v>
      </c>
      <c r="C85" s="15" t="s">
        <v>1044</v>
      </c>
      <c r="D85" s="15" t="s">
        <v>23</v>
      </c>
      <c r="E85" s="15" t="s">
        <v>24</v>
      </c>
      <c r="F85" s="15" t="s">
        <v>25</v>
      </c>
      <c r="G85" s="15" t="s">
        <v>26</v>
      </c>
    </row>
    <row r="86" spans="1:7" x14ac:dyDescent="0.2">
      <c r="A86" s="64"/>
      <c r="B86" s="15">
        <v>16</v>
      </c>
      <c r="C86" s="15" t="s">
        <v>1045</v>
      </c>
      <c r="D86" s="15" t="s">
        <v>23</v>
      </c>
      <c r="E86" s="15" t="s">
        <v>24</v>
      </c>
      <c r="F86" s="15" t="s">
        <v>25</v>
      </c>
      <c r="G86" s="15" t="s">
        <v>26</v>
      </c>
    </row>
    <row r="87" spans="1:7" x14ac:dyDescent="0.2">
      <c r="A87" s="63"/>
      <c r="B87" s="15">
        <v>16</v>
      </c>
      <c r="C87" s="15" t="s">
        <v>1046</v>
      </c>
      <c r="D87" s="15" t="s">
        <v>23</v>
      </c>
      <c r="E87" s="15" t="s">
        <v>24</v>
      </c>
      <c r="F87" s="15" t="s">
        <v>25</v>
      </c>
      <c r="G87" s="15" t="s">
        <v>26</v>
      </c>
    </row>
    <row r="88" spans="1:7" x14ac:dyDescent="0.2">
      <c r="A88" s="64"/>
      <c r="B88" s="15">
        <v>16</v>
      </c>
      <c r="C88" s="15" t="s">
        <v>1047</v>
      </c>
      <c r="D88" s="15" t="s">
        <v>23</v>
      </c>
      <c r="E88" s="15" t="s">
        <v>24</v>
      </c>
      <c r="F88" s="15" t="s">
        <v>25</v>
      </c>
      <c r="G88" s="15" t="s">
        <v>26</v>
      </c>
    </row>
    <row r="89" spans="1:7" x14ac:dyDescent="0.2">
      <c r="A89" s="65"/>
      <c r="B89" s="15">
        <v>16</v>
      </c>
      <c r="C89" s="15" t="s">
        <v>663</v>
      </c>
      <c r="D89" s="15" t="s">
        <v>23</v>
      </c>
      <c r="E89" s="15" t="s">
        <v>24</v>
      </c>
      <c r="F89" s="15" t="s">
        <v>25</v>
      </c>
      <c r="G89" s="15" t="s">
        <v>26</v>
      </c>
    </row>
    <row r="90" spans="1:7" x14ac:dyDescent="0.2">
      <c r="A90" s="67" t="s">
        <v>77</v>
      </c>
      <c r="B90" s="15">
        <v>16</v>
      </c>
      <c r="C90" s="34" t="s">
        <v>890</v>
      </c>
      <c r="D90" s="15" t="s">
        <v>23</v>
      </c>
      <c r="E90" s="15" t="s">
        <v>24</v>
      </c>
      <c r="F90" s="15" t="s">
        <v>25</v>
      </c>
      <c r="G90" s="15" t="s">
        <v>26</v>
      </c>
    </row>
    <row r="91" spans="1:7" x14ac:dyDescent="0.2">
      <c r="A91" s="63"/>
      <c r="B91" s="15">
        <v>16</v>
      </c>
      <c r="C91" s="34" t="s">
        <v>1032</v>
      </c>
      <c r="D91" s="15" t="s">
        <v>23</v>
      </c>
      <c r="E91" s="15" t="s">
        <v>24</v>
      </c>
      <c r="F91" s="15" t="s">
        <v>25</v>
      </c>
      <c r="G91" s="15" t="s">
        <v>26</v>
      </c>
    </row>
    <row r="92" spans="1:7" x14ac:dyDescent="0.2">
      <c r="A92" s="64"/>
      <c r="B92" s="15">
        <v>16</v>
      </c>
      <c r="C92" s="34" t="s">
        <v>1048</v>
      </c>
      <c r="D92" s="15" t="s">
        <v>23</v>
      </c>
      <c r="E92" s="15" t="s">
        <v>24</v>
      </c>
      <c r="F92" s="15" t="s">
        <v>25</v>
      </c>
      <c r="G92" s="15" t="s">
        <v>26</v>
      </c>
    </row>
    <row r="93" spans="1:7" x14ac:dyDescent="0.2">
      <c r="A93" s="63"/>
      <c r="B93" s="15">
        <v>16</v>
      </c>
      <c r="C93" s="34" t="s">
        <v>1025</v>
      </c>
      <c r="D93" s="15" t="s">
        <v>23</v>
      </c>
      <c r="E93" s="15" t="s">
        <v>24</v>
      </c>
      <c r="F93" s="15" t="s">
        <v>25</v>
      </c>
      <c r="G93" s="15" t="s">
        <v>26</v>
      </c>
    </row>
    <row r="94" spans="1:7" x14ac:dyDescent="0.2">
      <c r="A94" s="64"/>
      <c r="B94" s="15">
        <v>16</v>
      </c>
      <c r="C94" s="34" t="s">
        <v>1037</v>
      </c>
      <c r="D94" s="15" t="s">
        <v>23</v>
      </c>
      <c r="E94" s="15" t="s">
        <v>24</v>
      </c>
      <c r="F94" s="15" t="s">
        <v>25</v>
      </c>
      <c r="G94" s="15" t="s">
        <v>26</v>
      </c>
    </row>
    <row r="95" spans="1:7" x14ac:dyDescent="0.2">
      <c r="A95" s="63"/>
      <c r="B95" s="15">
        <v>16</v>
      </c>
      <c r="C95" s="34" t="s">
        <v>903</v>
      </c>
      <c r="D95" s="15" t="s">
        <v>23</v>
      </c>
      <c r="E95" s="15" t="s">
        <v>24</v>
      </c>
      <c r="F95" s="15" t="s">
        <v>25</v>
      </c>
      <c r="G95" s="15" t="s">
        <v>26</v>
      </c>
    </row>
    <row r="96" spans="1:7" x14ac:dyDescent="0.2">
      <c r="A96" s="64"/>
      <c r="B96" s="15">
        <v>16</v>
      </c>
      <c r="C96" s="34" t="s">
        <v>1029</v>
      </c>
      <c r="D96" s="15" t="s">
        <v>23</v>
      </c>
      <c r="E96" s="15" t="s">
        <v>24</v>
      </c>
      <c r="F96" s="15" t="s">
        <v>25</v>
      </c>
      <c r="G96" s="15" t="s">
        <v>26</v>
      </c>
    </row>
    <row r="97" spans="1:7" x14ac:dyDescent="0.2">
      <c r="A97" s="65"/>
      <c r="B97" s="15">
        <v>16</v>
      </c>
      <c r="C97" s="34" t="s">
        <v>664</v>
      </c>
      <c r="D97" s="15" t="s">
        <v>23</v>
      </c>
      <c r="E97" s="15" t="s">
        <v>24</v>
      </c>
      <c r="F97" s="15" t="s">
        <v>25</v>
      </c>
      <c r="G97" s="15" t="s">
        <v>26</v>
      </c>
    </row>
    <row r="98" spans="1:7" x14ac:dyDescent="0.2">
      <c r="A98" s="67" t="s">
        <v>82</v>
      </c>
      <c r="B98" s="15">
        <v>16</v>
      </c>
      <c r="C98" s="34" t="s">
        <v>888</v>
      </c>
      <c r="D98" s="15" t="s">
        <v>23</v>
      </c>
      <c r="E98" s="15" t="s">
        <v>24</v>
      </c>
      <c r="F98" s="15" t="s">
        <v>25</v>
      </c>
      <c r="G98" s="15" t="s">
        <v>26</v>
      </c>
    </row>
    <row r="99" spans="1:7" x14ac:dyDescent="0.2">
      <c r="A99" s="63"/>
      <c r="B99" s="15">
        <v>16</v>
      </c>
      <c r="C99" s="34" t="s">
        <v>889</v>
      </c>
      <c r="D99" s="15" t="s">
        <v>23</v>
      </c>
      <c r="E99" s="15" t="s">
        <v>24</v>
      </c>
      <c r="F99" s="15" t="s">
        <v>25</v>
      </c>
      <c r="G99" s="15" t="s">
        <v>26</v>
      </c>
    </row>
    <row r="100" spans="1:7" x14ac:dyDescent="0.2">
      <c r="A100" s="64"/>
      <c r="B100" s="15">
        <v>16</v>
      </c>
      <c r="C100" s="34" t="s">
        <v>890</v>
      </c>
      <c r="D100" s="15" t="s">
        <v>23</v>
      </c>
      <c r="E100" s="15" t="s">
        <v>24</v>
      </c>
      <c r="F100" s="15" t="s">
        <v>25</v>
      </c>
      <c r="G100" s="15" t="s">
        <v>26</v>
      </c>
    </row>
    <row r="101" spans="1:7" x14ac:dyDescent="0.2">
      <c r="A101" s="63"/>
      <c r="B101" s="15">
        <v>16</v>
      </c>
      <c r="C101" s="34" t="s">
        <v>887</v>
      </c>
      <c r="D101" s="15" t="s">
        <v>23</v>
      </c>
      <c r="E101" s="15" t="s">
        <v>24</v>
      </c>
      <c r="F101" s="15" t="s">
        <v>25</v>
      </c>
      <c r="G101" s="15" t="s">
        <v>26</v>
      </c>
    </row>
    <row r="102" spans="1:7" x14ac:dyDescent="0.2">
      <c r="A102" s="64"/>
      <c r="B102" s="15">
        <v>16</v>
      </c>
      <c r="C102" s="34" t="s">
        <v>894</v>
      </c>
      <c r="D102" s="15" t="s">
        <v>23</v>
      </c>
      <c r="E102" s="15" t="s">
        <v>24</v>
      </c>
      <c r="F102" s="15" t="s">
        <v>25</v>
      </c>
      <c r="G102" s="15" t="s">
        <v>26</v>
      </c>
    </row>
    <row r="103" spans="1:7" x14ac:dyDescent="0.2">
      <c r="A103" s="63"/>
      <c r="B103" s="15">
        <v>16</v>
      </c>
      <c r="C103" s="34" t="s">
        <v>895</v>
      </c>
      <c r="D103" s="15" t="s">
        <v>23</v>
      </c>
      <c r="E103" s="15" t="s">
        <v>24</v>
      </c>
      <c r="F103" s="15" t="s">
        <v>25</v>
      </c>
      <c r="G103" s="15" t="s">
        <v>26</v>
      </c>
    </row>
    <row r="104" spans="1:7" x14ac:dyDescent="0.2">
      <c r="A104" s="64"/>
      <c r="B104" s="15">
        <v>16</v>
      </c>
      <c r="C104" s="34" t="s">
        <v>898</v>
      </c>
      <c r="D104" s="15" t="s">
        <v>23</v>
      </c>
      <c r="E104" s="15" t="s">
        <v>24</v>
      </c>
      <c r="F104" s="15" t="s">
        <v>25</v>
      </c>
      <c r="G104" s="15" t="s">
        <v>26</v>
      </c>
    </row>
    <row r="105" spans="1:7" x14ac:dyDescent="0.2">
      <c r="A105" s="63"/>
      <c r="B105" s="15">
        <v>16</v>
      </c>
      <c r="C105" s="34" t="s">
        <v>900</v>
      </c>
      <c r="D105" s="15" t="s">
        <v>23</v>
      </c>
      <c r="E105" s="15" t="s">
        <v>24</v>
      </c>
      <c r="F105" s="15" t="s">
        <v>25</v>
      </c>
      <c r="G105" s="15" t="s">
        <v>26</v>
      </c>
    </row>
    <row r="106" spans="1:7" x14ac:dyDescent="0.2">
      <c r="A106" s="66"/>
      <c r="B106" s="15">
        <v>16</v>
      </c>
      <c r="C106" s="34" t="s">
        <v>904</v>
      </c>
      <c r="D106" s="15" t="s">
        <v>23</v>
      </c>
      <c r="E106" s="15" t="s">
        <v>24</v>
      </c>
      <c r="F106" s="15" t="s">
        <v>25</v>
      </c>
      <c r="G106" s="15" t="s">
        <v>26</v>
      </c>
    </row>
    <row r="107" spans="1:7" x14ac:dyDescent="0.2">
      <c r="A107" s="67" t="s">
        <v>97</v>
      </c>
      <c r="B107" s="15">
        <v>16</v>
      </c>
      <c r="C107" s="15" t="s">
        <v>663</v>
      </c>
      <c r="D107" s="15" t="s">
        <v>23</v>
      </c>
      <c r="E107" s="15" t="s">
        <v>24</v>
      </c>
      <c r="F107" s="15" t="s">
        <v>25</v>
      </c>
      <c r="G107" s="15" t="s">
        <v>26</v>
      </c>
    </row>
    <row r="108" spans="1:7" x14ac:dyDescent="0.2">
      <c r="A108" s="64"/>
      <c r="B108" s="15">
        <v>16</v>
      </c>
      <c r="C108" s="15" t="s">
        <v>1047</v>
      </c>
      <c r="D108" s="15" t="s">
        <v>23</v>
      </c>
      <c r="E108" s="15" t="s">
        <v>24</v>
      </c>
      <c r="F108" s="15" t="s">
        <v>25</v>
      </c>
      <c r="G108" s="15" t="s">
        <v>26</v>
      </c>
    </row>
    <row r="109" spans="1:7" x14ac:dyDescent="0.2">
      <c r="A109" s="63"/>
      <c r="B109" s="15">
        <v>16</v>
      </c>
      <c r="C109" s="15" t="s">
        <v>1046</v>
      </c>
      <c r="D109" s="15" t="s">
        <v>23</v>
      </c>
      <c r="E109" s="15" t="s">
        <v>24</v>
      </c>
      <c r="F109" s="15" t="s">
        <v>25</v>
      </c>
      <c r="G109" s="15" t="s">
        <v>26</v>
      </c>
    </row>
    <row r="110" spans="1:7" x14ac:dyDescent="0.2">
      <c r="A110" s="64"/>
      <c r="B110" s="15">
        <v>16</v>
      </c>
      <c r="C110" s="15" t="s">
        <v>1045</v>
      </c>
      <c r="D110" s="15" t="s">
        <v>23</v>
      </c>
      <c r="E110" s="15" t="s">
        <v>24</v>
      </c>
      <c r="F110" s="15" t="s">
        <v>25</v>
      </c>
      <c r="G110" s="15" t="s">
        <v>26</v>
      </c>
    </row>
    <row r="111" spans="1:7" x14ac:dyDescent="0.2">
      <c r="A111" s="63"/>
      <c r="B111" s="15">
        <v>16</v>
      </c>
      <c r="C111" s="15" t="s">
        <v>1044</v>
      </c>
      <c r="D111" s="15" t="s">
        <v>23</v>
      </c>
      <c r="E111" s="15" t="s">
        <v>24</v>
      </c>
      <c r="F111" s="15" t="s">
        <v>25</v>
      </c>
      <c r="G111" s="15" t="s">
        <v>26</v>
      </c>
    </row>
    <row r="112" spans="1:7" x14ac:dyDescent="0.2">
      <c r="A112" s="64"/>
      <c r="B112" s="15">
        <v>16</v>
      </c>
      <c r="C112" s="15" t="s">
        <v>1043</v>
      </c>
      <c r="D112" s="15" t="s">
        <v>23</v>
      </c>
      <c r="E112" s="15" t="s">
        <v>24</v>
      </c>
      <c r="F112" s="15" t="s">
        <v>25</v>
      </c>
      <c r="G112" s="15" t="s">
        <v>26</v>
      </c>
    </row>
    <row r="113" spans="1:7" x14ac:dyDescent="0.2">
      <c r="A113" s="63"/>
      <c r="B113" s="15">
        <v>16</v>
      </c>
      <c r="C113" s="15" t="s">
        <v>1042</v>
      </c>
      <c r="D113" s="15" t="s">
        <v>23</v>
      </c>
      <c r="E113" s="15" t="s">
        <v>24</v>
      </c>
      <c r="F113" s="15" t="s">
        <v>25</v>
      </c>
      <c r="G113" s="15" t="s">
        <v>26</v>
      </c>
    </row>
    <row r="114" spans="1:7" x14ac:dyDescent="0.2">
      <c r="A114" s="64"/>
      <c r="B114" s="15">
        <v>16</v>
      </c>
      <c r="C114" s="15" t="s">
        <v>1041</v>
      </c>
      <c r="D114" s="15" t="s">
        <v>23</v>
      </c>
      <c r="E114" s="15" t="s">
        <v>24</v>
      </c>
      <c r="F114" s="15" t="s">
        <v>25</v>
      </c>
      <c r="G114" s="15" t="s">
        <v>26</v>
      </c>
    </row>
    <row r="115" spans="1:7" x14ac:dyDescent="0.2">
      <c r="A115" s="63"/>
      <c r="B115" s="15">
        <v>16</v>
      </c>
      <c r="C115" s="15" t="s">
        <v>1040</v>
      </c>
      <c r="D115" s="15" t="s">
        <v>23</v>
      </c>
      <c r="E115" s="15" t="s">
        <v>24</v>
      </c>
      <c r="F115" s="15" t="s">
        <v>25</v>
      </c>
      <c r="G115" s="15" t="s">
        <v>26</v>
      </c>
    </row>
    <row r="116" spans="1:7" x14ac:dyDescent="0.2">
      <c r="A116" s="64"/>
      <c r="B116" s="15">
        <v>16</v>
      </c>
      <c r="C116" s="15" t="s">
        <v>903</v>
      </c>
      <c r="D116" s="15" t="s">
        <v>23</v>
      </c>
      <c r="E116" s="15" t="s">
        <v>24</v>
      </c>
      <c r="F116" s="15" t="s">
        <v>25</v>
      </c>
      <c r="G116" s="15" t="s">
        <v>26</v>
      </c>
    </row>
    <row r="117" spans="1:7" x14ac:dyDescent="0.2">
      <c r="A117" s="63"/>
      <c r="B117" s="15">
        <v>16</v>
      </c>
      <c r="C117" s="15" t="s">
        <v>1037</v>
      </c>
      <c r="D117" s="15" t="s">
        <v>23</v>
      </c>
      <c r="E117" s="15" t="s">
        <v>24</v>
      </c>
      <c r="F117" s="15" t="s">
        <v>25</v>
      </c>
      <c r="G117" s="15" t="s">
        <v>26</v>
      </c>
    </row>
    <row r="118" spans="1:7" x14ac:dyDescent="0.2">
      <c r="A118" s="64"/>
      <c r="B118" s="15">
        <v>16</v>
      </c>
      <c r="C118" s="15" t="s">
        <v>1021</v>
      </c>
      <c r="D118" s="15" t="s">
        <v>23</v>
      </c>
      <c r="E118" s="15" t="s">
        <v>24</v>
      </c>
      <c r="F118" s="15" t="s">
        <v>25</v>
      </c>
      <c r="G118" s="15" t="s">
        <v>26</v>
      </c>
    </row>
    <row r="119" spans="1:7" x14ac:dyDescent="0.2">
      <c r="A119" s="63"/>
      <c r="B119" s="15">
        <v>16</v>
      </c>
      <c r="C119" s="15" t="s">
        <v>1048</v>
      </c>
      <c r="D119" s="15" t="s">
        <v>23</v>
      </c>
      <c r="E119" s="15" t="s">
        <v>24</v>
      </c>
      <c r="F119" s="15" t="s">
        <v>25</v>
      </c>
      <c r="G119" s="15" t="s">
        <v>26</v>
      </c>
    </row>
    <row r="120" spans="1:7" x14ac:dyDescent="0.2">
      <c r="A120" s="64"/>
      <c r="B120" s="15">
        <v>16</v>
      </c>
      <c r="C120" s="15" t="s">
        <v>890</v>
      </c>
      <c r="D120" s="15" t="s">
        <v>23</v>
      </c>
      <c r="E120" s="15" t="s">
        <v>24</v>
      </c>
      <c r="F120" s="15" t="s">
        <v>25</v>
      </c>
      <c r="G120" s="15" t="s">
        <v>26</v>
      </c>
    </row>
    <row r="121" spans="1:7" x14ac:dyDescent="0.2">
      <c r="A121" s="65"/>
      <c r="B121" s="15">
        <v>16</v>
      </c>
      <c r="C121" s="15" t="s">
        <v>1024</v>
      </c>
      <c r="D121" s="15" t="s">
        <v>23</v>
      </c>
      <c r="E121" s="15" t="s">
        <v>24</v>
      </c>
      <c r="F121" s="15" t="s">
        <v>25</v>
      </c>
      <c r="G121" s="15" t="s">
        <v>26</v>
      </c>
    </row>
    <row r="122" spans="1:7" x14ac:dyDescent="0.2">
      <c r="A122" s="67" t="s">
        <v>104</v>
      </c>
      <c r="B122" s="15">
        <v>16</v>
      </c>
      <c r="C122" s="15" t="s">
        <v>888</v>
      </c>
      <c r="D122" s="15" t="s">
        <v>23</v>
      </c>
      <c r="E122" s="15" t="s">
        <v>24</v>
      </c>
      <c r="F122" s="15" t="s">
        <v>29</v>
      </c>
      <c r="G122" s="15" t="s">
        <v>26</v>
      </c>
    </row>
    <row r="123" spans="1:7" x14ac:dyDescent="0.2">
      <c r="A123" s="63"/>
      <c r="B123" s="15">
        <v>16</v>
      </c>
      <c r="C123" s="15" t="s">
        <v>1050</v>
      </c>
      <c r="D123" s="15" t="s">
        <v>23</v>
      </c>
      <c r="E123" s="15" t="s">
        <v>24</v>
      </c>
      <c r="F123" s="15" t="s">
        <v>29</v>
      </c>
      <c r="G123" s="15" t="s">
        <v>26</v>
      </c>
    </row>
    <row r="124" spans="1:7" x14ac:dyDescent="0.2">
      <c r="A124" s="64"/>
      <c r="B124" s="15">
        <v>16</v>
      </c>
      <c r="C124" s="15" t="s">
        <v>890</v>
      </c>
      <c r="D124" s="15" t="s">
        <v>23</v>
      </c>
      <c r="E124" s="15" t="s">
        <v>24</v>
      </c>
      <c r="F124" s="15" t="s">
        <v>25</v>
      </c>
      <c r="G124" s="15" t="s">
        <v>26</v>
      </c>
    </row>
    <row r="125" spans="1:7" x14ac:dyDescent="0.2">
      <c r="A125" s="63"/>
      <c r="B125" s="15">
        <v>16</v>
      </c>
      <c r="C125" s="15" t="s">
        <v>1051</v>
      </c>
      <c r="D125" s="15" t="s">
        <v>55</v>
      </c>
      <c r="E125" s="15" t="s">
        <v>24</v>
      </c>
      <c r="F125" s="15" t="s">
        <v>57</v>
      </c>
      <c r="G125" s="15" t="s">
        <v>26</v>
      </c>
    </row>
    <row r="126" spans="1:7" x14ac:dyDescent="0.2">
      <c r="A126" s="64"/>
      <c r="B126" s="15">
        <v>16</v>
      </c>
      <c r="C126" s="15" t="s">
        <v>1052</v>
      </c>
      <c r="D126" s="15" t="s">
        <v>23</v>
      </c>
      <c r="E126" s="15" t="s">
        <v>24</v>
      </c>
      <c r="F126" s="15" t="s">
        <v>29</v>
      </c>
      <c r="G126" s="15" t="s">
        <v>26</v>
      </c>
    </row>
    <row r="127" spans="1:7" x14ac:dyDescent="0.2">
      <c r="A127" s="63"/>
      <c r="B127" s="15">
        <v>16</v>
      </c>
      <c r="C127" s="15" t="s">
        <v>887</v>
      </c>
      <c r="D127" s="15" t="s">
        <v>23</v>
      </c>
      <c r="E127" s="15" t="s">
        <v>24</v>
      </c>
      <c r="F127" s="15" t="s">
        <v>29</v>
      </c>
      <c r="G127" s="15" t="s">
        <v>26</v>
      </c>
    </row>
    <row r="128" spans="1:7" x14ac:dyDescent="0.2">
      <c r="A128" s="64"/>
      <c r="B128" s="15">
        <v>16</v>
      </c>
      <c r="C128" s="15" t="s">
        <v>894</v>
      </c>
      <c r="D128" s="15" t="s">
        <v>23</v>
      </c>
      <c r="E128" s="15" t="s">
        <v>24</v>
      </c>
      <c r="F128" s="15" t="s">
        <v>25</v>
      </c>
      <c r="G128" s="15" t="s">
        <v>26</v>
      </c>
    </row>
    <row r="129" spans="1:7" x14ac:dyDescent="0.2">
      <c r="A129" s="63"/>
      <c r="B129" s="15">
        <v>16</v>
      </c>
      <c r="C129" s="15" t="s">
        <v>896</v>
      </c>
      <c r="D129" s="15" t="s">
        <v>23</v>
      </c>
      <c r="E129" s="15" t="s">
        <v>24</v>
      </c>
      <c r="F129" s="15" t="s">
        <v>25</v>
      </c>
      <c r="G129" s="15" t="s">
        <v>26</v>
      </c>
    </row>
    <row r="130" spans="1:7" x14ac:dyDescent="0.2">
      <c r="A130" s="64"/>
      <c r="B130" s="15">
        <v>16</v>
      </c>
      <c r="C130" s="15" t="s">
        <v>1021</v>
      </c>
      <c r="D130" s="15" t="s">
        <v>55</v>
      </c>
      <c r="E130" s="15" t="s">
        <v>24</v>
      </c>
      <c r="F130" s="15" t="s">
        <v>25</v>
      </c>
      <c r="G130" s="15" t="s">
        <v>26</v>
      </c>
    </row>
    <row r="131" spans="1:7" x14ac:dyDescent="0.2">
      <c r="A131" s="63"/>
      <c r="B131" s="15">
        <v>16</v>
      </c>
      <c r="C131" s="15" t="s">
        <v>1053</v>
      </c>
      <c r="D131" s="15" t="s">
        <v>23</v>
      </c>
      <c r="E131" s="15" t="s">
        <v>24</v>
      </c>
      <c r="F131" s="15" t="s">
        <v>29</v>
      </c>
      <c r="G131" s="15" t="s">
        <v>26</v>
      </c>
    </row>
    <row r="132" spans="1:7" x14ac:dyDescent="0.2">
      <c r="A132" s="64"/>
      <c r="B132" s="15">
        <v>16</v>
      </c>
      <c r="C132" s="15" t="s">
        <v>1029</v>
      </c>
      <c r="D132" s="15" t="s">
        <v>23</v>
      </c>
      <c r="E132" s="15" t="s">
        <v>24</v>
      </c>
      <c r="F132" s="15" t="s">
        <v>29</v>
      </c>
      <c r="G132" s="15" t="s">
        <v>26</v>
      </c>
    </row>
    <row r="133" spans="1:7" x14ac:dyDescent="0.2">
      <c r="A133" s="63"/>
      <c r="B133" s="15">
        <v>16</v>
      </c>
      <c r="C133" s="15" t="s">
        <v>662</v>
      </c>
      <c r="D133" s="15" t="s">
        <v>23</v>
      </c>
      <c r="E133" s="15" t="s">
        <v>24</v>
      </c>
      <c r="F133" s="15" t="s">
        <v>29</v>
      </c>
      <c r="G133" s="15" t="s">
        <v>26</v>
      </c>
    </row>
    <row r="134" spans="1:7" x14ac:dyDescent="0.2">
      <c r="A134" s="64"/>
      <c r="B134" s="15">
        <v>16</v>
      </c>
      <c r="C134" s="15" t="s">
        <v>665</v>
      </c>
      <c r="D134" s="15" t="s">
        <v>23</v>
      </c>
      <c r="E134" s="15" t="s">
        <v>24</v>
      </c>
      <c r="F134" s="15" t="s">
        <v>29</v>
      </c>
      <c r="G134" s="15" t="s">
        <v>26</v>
      </c>
    </row>
    <row r="135" spans="1:7" x14ac:dyDescent="0.2">
      <c r="A135" s="63"/>
      <c r="B135" s="15">
        <v>16</v>
      </c>
      <c r="C135" s="15" t="s">
        <v>1054</v>
      </c>
      <c r="D135" s="15" t="s">
        <v>23</v>
      </c>
      <c r="E135" s="15" t="s">
        <v>24</v>
      </c>
      <c r="F135" s="15" t="s">
        <v>29</v>
      </c>
      <c r="G135" s="15" t="s">
        <v>26</v>
      </c>
    </row>
    <row r="136" spans="1:7" x14ac:dyDescent="0.2">
      <c r="A136" s="64"/>
      <c r="B136" s="15">
        <v>16</v>
      </c>
      <c r="C136" s="15" t="s">
        <v>1055</v>
      </c>
      <c r="D136" s="15" t="s">
        <v>23</v>
      </c>
      <c r="E136" s="15" t="s">
        <v>24</v>
      </c>
      <c r="F136" s="15" t="s">
        <v>29</v>
      </c>
      <c r="G136" s="15" t="s">
        <v>26</v>
      </c>
    </row>
    <row r="137" spans="1:7" x14ac:dyDescent="0.2">
      <c r="A137" s="63"/>
      <c r="B137" s="15">
        <v>16</v>
      </c>
      <c r="C137" s="15" t="s">
        <v>1056</v>
      </c>
      <c r="D137" s="15" t="s">
        <v>23</v>
      </c>
      <c r="E137" s="15" t="s">
        <v>24</v>
      </c>
      <c r="F137" s="15" t="s">
        <v>29</v>
      </c>
      <c r="G137" s="15" t="s">
        <v>26</v>
      </c>
    </row>
    <row r="138" spans="1:7" x14ac:dyDescent="0.2">
      <c r="A138" s="64"/>
      <c r="B138" s="15">
        <v>16</v>
      </c>
      <c r="C138" s="15" t="s">
        <v>1057</v>
      </c>
      <c r="D138" s="15" t="s">
        <v>23</v>
      </c>
      <c r="E138" s="15" t="s">
        <v>24</v>
      </c>
      <c r="F138" s="15" t="s">
        <v>29</v>
      </c>
      <c r="G138" s="15" t="s">
        <v>26</v>
      </c>
    </row>
    <row r="139" spans="1:7" x14ac:dyDescent="0.2">
      <c r="A139" s="63"/>
      <c r="B139" s="15">
        <v>16</v>
      </c>
      <c r="C139" s="15" t="s">
        <v>1043</v>
      </c>
      <c r="D139" s="15" t="s">
        <v>23</v>
      </c>
      <c r="E139" s="15" t="s">
        <v>24</v>
      </c>
      <c r="F139" s="15" t="s">
        <v>29</v>
      </c>
      <c r="G139" s="15" t="s">
        <v>26</v>
      </c>
    </row>
    <row r="140" spans="1:7" x14ac:dyDescent="0.2">
      <c r="A140" s="64"/>
      <c r="B140" s="15">
        <v>16</v>
      </c>
      <c r="C140" s="15" t="s">
        <v>1058</v>
      </c>
      <c r="D140" s="15" t="s">
        <v>23</v>
      </c>
      <c r="E140" s="15" t="s">
        <v>24</v>
      </c>
      <c r="F140" s="15" t="s">
        <v>29</v>
      </c>
      <c r="G140" s="15" t="s">
        <v>26</v>
      </c>
    </row>
    <row r="141" spans="1:7" x14ac:dyDescent="0.2">
      <c r="A141" s="65"/>
      <c r="B141" s="15">
        <v>16</v>
      </c>
      <c r="C141" s="15" t="s">
        <v>1059</v>
      </c>
      <c r="D141" s="15" t="s">
        <v>23</v>
      </c>
      <c r="E141" s="15" t="s">
        <v>24</v>
      </c>
      <c r="F141" s="15" t="s">
        <v>29</v>
      </c>
      <c r="G141" s="15" t="s">
        <v>26</v>
      </c>
    </row>
    <row r="142" spans="1:7" x14ac:dyDescent="0.2">
      <c r="A142" s="67" t="s">
        <v>112</v>
      </c>
      <c r="B142" s="15">
        <v>16</v>
      </c>
      <c r="C142" s="15" t="s">
        <v>1050</v>
      </c>
      <c r="D142" s="15" t="s">
        <v>23</v>
      </c>
      <c r="E142" s="15" t="s">
        <v>24</v>
      </c>
      <c r="F142" s="15" t="s">
        <v>25</v>
      </c>
      <c r="G142" s="15" t="s">
        <v>26</v>
      </c>
    </row>
    <row r="143" spans="1:7" x14ac:dyDescent="0.2">
      <c r="A143" s="63"/>
      <c r="B143" s="15">
        <v>16</v>
      </c>
      <c r="C143" s="15" t="s">
        <v>890</v>
      </c>
      <c r="D143" s="15" t="s">
        <v>23</v>
      </c>
      <c r="E143" s="15" t="s">
        <v>24</v>
      </c>
      <c r="F143" s="15" t="s">
        <v>25</v>
      </c>
      <c r="G143" s="15" t="s">
        <v>26</v>
      </c>
    </row>
    <row r="144" spans="1:7" x14ac:dyDescent="0.2">
      <c r="A144" s="64"/>
      <c r="B144" s="15">
        <v>16</v>
      </c>
      <c r="C144" s="15" t="s">
        <v>1060</v>
      </c>
      <c r="D144" s="15" t="s">
        <v>55</v>
      </c>
      <c r="E144" s="15" t="s">
        <v>24</v>
      </c>
      <c r="F144" s="15" t="s">
        <v>57</v>
      </c>
      <c r="G144" s="15" t="s">
        <v>26</v>
      </c>
    </row>
    <row r="145" spans="1:7" x14ac:dyDescent="0.2">
      <c r="A145" s="63"/>
      <c r="B145" s="15">
        <v>16</v>
      </c>
      <c r="C145" s="15" t="s">
        <v>1061</v>
      </c>
      <c r="D145" s="15" t="s">
        <v>23</v>
      </c>
      <c r="E145" s="15" t="s">
        <v>24</v>
      </c>
      <c r="F145" s="15" t="s">
        <v>25</v>
      </c>
      <c r="G145" s="15" t="s">
        <v>26</v>
      </c>
    </row>
    <row r="146" spans="1:7" x14ac:dyDescent="0.2">
      <c r="A146" s="64"/>
      <c r="B146" s="15">
        <v>16</v>
      </c>
      <c r="C146" s="15" t="s">
        <v>887</v>
      </c>
      <c r="D146" s="15" t="s">
        <v>23</v>
      </c>
      <c r="E146" s="15" t="s">
        <v>24</v>
      </c>
      <c r="F146" s="15" t="s">
        <v>57</v>
      </c>
      <c r="G146" s="15" t="s">
        <v>26</v>
      </c>
    </row>
    <row r="147" spans="1:7" x14ac:dyDescent="0.2">
      <c r="A147" s="63"/>
      <c r="B147" s="15">
        <v>16</v>
      </c>
      <c r="C147" s="15" t="s">
        <v>894</v>
      </c>
      <c r="D147" s="15" t="s">
        <v>23</v>
      </c>
      <c r="E147" s="15" t="s">
        <v>24</v>
      </c>
      <c r="F147" s="15" t="s">
        <v>57</v>
      </c>
      <c r="G147" s="15" t="s">
        <v>26</v>
      </c>
    </row>
    <row r="148" spans="1:7" x14ac:dyDescent="0.2">
      <c r="A148" s="64"/>
      <c r="B148" s="15">
        <v>16</v>
      </c>
      <c r="C148" s="15" t="s">
        <v>895</v>
      </c>
      <c r="D148" s="15" t="s">
        <v>23</v>
      </c>
      <c r="E148" s="15" t="s">
        <v>24</v>
      </c>
      <c r="F148" s="15" t="s">
        <v>29</v>
      </c>
      <c r="G148" s="15" t="s">
        <v>26</v>
      </c>
    </row>
    <row r="149" spans="1:7" x14ac:dyDescent="0.2">
      <c r="A149" s="63"/>
      <c r="B149" s="15">
        <v>16</v>
      </c>
      <c r="C149" s="15" t="s">
        <v>1062</v>
      </c>
      <c r="D149" s="15" t="s">
        <v>23</v>
      </c>
      <c r="E149" s="15" t="s">
        <v>24</v>
      </c>
      <c r="F149" s="15" t="s">
        <v>29</v>
      </c>
      <c r="G149" s="15" t="s">
        <v>26</v>
      </c>
    </row>
    <row r="150" spans="1:7" x14ac:dyDescent="0.2">
      <c r="A150" s="64"/>
      <c r="B150" s="15">
        <v>16</v>
      </c>
      <c r="C150" s="15" t="s">
        <v>1063</v>
      </c>
      <c r="D150" s="15" t="s">
        <v>23</v>
      </c>
      <c r="E150" s="15" t="s">
        <v>24</v>
      </c>
      <c r="F150" s="15" t="s">
        <v>29</v>
      </c>
      <c r="G150" s="15" t="s">
        <v>26</v>
      </c>
    </row>
    <row r="151" spans="1:7" x14ac:dyDescent="0.2">
      <c r="A151" s="63"/>
      <c r="B151" s="15">
        <v>16</v>
      </c>
      <c r="C151" s="15" t="s">
        <v>898</v>
      </c>
      <c r="D151" s="15" t="s">
        <v>23</v>
      </c>
      <c r="E151" s="15" t="s">
        <v>24</v>
      </c>
      <c r="F151" s="15" t="s">
        <v>29</v>
      </c>
      <c r="G151" s="15" t="s">
        <v>26</v>
      </c>
    </row>
    <row r="152" spans="1:7" x14ac:dyDescent="0.2">
      <c r="A152" s="64"/>
      <c r="B152" s="15">
        <v>16</v>
      </c>
      <c r="C152" s="15" t="s">
        <v>1021</v>
      </c>
      <c r="D152" s="15" t="s">
        <v>55</v>
      </c>
      <c r="E152" s="15" t="s">
        <v>24</v>
      </c>
      <c r="F152" s="15" t="s">
        <v>29</v>
      </c>
      <c r="G152" s="15" t="s">
        <v>26</v>
      </c>
    </row>
    <row r="153" spans="1:7" x14ac:dyDescent="0.2">
      <c r="A153" s="63"/>
      <c r="B153" s="15">
        <v>16</v>
      </c>
      <c r="C153" s="15" t="s">
        <v>1064</v>
      </c>
      <c r="D153" s="15" t="s">
        <v>23</v>
      </c>
      <c r="E153" s="15" t="s">
        <v>24</v>
      </c>
      <c r="F153" s="15" t="s">
        <v>29</v>
      </c>
      <c r="G153" s="15" t="s">
        <v>26</v>
      </c>
    </row>
    <row r="154" spans="1:7" x14ac:dyDescent="0.2">
      <c r="A154" s="64"/>
      <c r="B154" s="15">
        <v>16</v>
      </c>
      <c r="C154" s="15" t="s">
        <v>1053</v>
      </c>
      <c r="D154" s="15" t="s">
        <v>23</v>
      </c>
      <c r="E154" s="15" t="s">
        <v>24</v>
      </c>
      <c r="F154" s="15" t="s">
        <v>29</v>
      </c>
      <c r="G154" s="15" t="s">
        <v>26</v>
      </c>
    </row>
    <row r="155" spans="1:7" x14ac:dyDescent="0.2">
      <c r="A155" s="63"/>
      <c r="B155" s="15">
        <v>16</v>
      </c>
      <c r="C155" s="15" t="s">
        <v>902</v>
      </c>
      <c r="D155" s="15" t="s">
        <v>23</v>
      </c>
      <c r="E155" s="15" t="s">
        <v>24</v>
      </c>
      <c r="F155" s="15" t="s">
        <v>29</v>
      </c>
      <c r="G155" s="15" t="s">
        <v>26</v>
      </c>
    </row>
    <row r="156" spans="1:7" x14ac:dyDescent="0.2">
      <c r="A156" s="64"/>
      <c r="B156" s="15">
        <v>16</v>
      </c>
      <c r="C156" s="15" t="s">
        <v>903</v>
      </c>
      <c r="D156" s="15" t="s">
        <v>23</v>
      </c>
      <c r="E156" s="15" t="s">
        <v>24</v>
      </c>
      <c r="F156" s="15" t="s">
        <v>29</v>
      </c>
      <c r="G156" s="15" t="s">
        <v>26</v>
      </c>
    </row>
    <row r="157" spans="1:7" x14ac:dyDescent="0.2">
      <c r="A157" s="63"/>
      <c r="B157" s="15">
        <v>16</v>
      </c>
      <c r="C157" s="15" t="s">
        <v>663</v>
      </c>
      <c r="D157" s="15" t="s">
        <v>23</v>
      </c>
      <c r="E157" s="15" t="s">
        <v>24</v>
      </c>
      <c r="F157" s="15" t="s">
        <v>29</v>
      </c>
      <c r="G157" s="15" t="s">
        <v>26</v>
      </c>
    </row>
    <row r="158" spans="1:7" x14ac:dyDescent="0.2">
      <c r="A158" s="64"/>
      <c r="B158" s="15">
        <v>16</v>
      </c>
      <c r="C158" s="15" t="s">
        <v>665</v>
      </c>
      <c r="D158" s="15" t="s">
        <v>23</v>
      </c>
      <c r="E158" s="15" t="s">
        <v>24</v>
      </c>
      <c r="F158" s="15" t="s">
        <v>29</v>
      </c>
      <c r="G158" s="15" t="s">
        <v>26</v>
      </c>
    </row>
    <row r="159" spans="1:7" x14ac:dyDescent="0.2">
      <c r="A159" s="63"/>
      <c r="B159" s="15">
        <v>16</v>
      </c>
      <c r="C159" s="15" t="s">
        <v>701</v>
      </c>
      <c r="D159" s="15" t="s">
        <v>23</v>
      </c>
      <c r="E159" s="15" t="s">
        <v>24</v>
      </c>
      <c r="F159" s="15" t="s">
        <v>29</v>
      </c>
      <c r="G159" s="15" t="s">
        <v>26</v>
      </c>
    </row>
    <row r="160" spans="1:7" x14ac:dyDescent="0.2">
      <c r="A160" s="64"/>
      <c r="B160" s="15">
        <v>16</v>
      </c>
      <c r="C160" s="15" t="s">
        <v>1039</v>
      </c>
      <c r="D160" s="15" t="s">
        <v>23</v>
      </c>
      <c r="E160" s="15" t="s">
        <v>24</v>
      </c>
      <c r="F160" s="15" t="s">
        <v>29</v>
      </c>
      <c r="G160" s="15" t="s">
        <v>26</v>
      </c>
    </row>
    <row r="161" spans="1:7" x14ac:dyDescent="0.2">
      <c r="A161" s="63"/>
      <c r="B161" s="15">
        <v>16</v>
      </c>
      <c r="C161" s="15" t="s">
        <v>1065</v>
      </c>
      <c r="D161" s="15" t="s">
        <v>23</v>
      </c>
      <c r="E161" s="15" t="s">
        <v>24</v>
      </c>
      <c r="F161" s="15" t="s">
        <v>29</v>
      </c>
      <c r="G161" s="15" t="s">
        <v>26</v>
      </c>
    </row>
    <row r="162" spans="1:7" x14ac:dyDescent="0.2">
      <c r="A162" s="64"/>
      <c r="B162" s="15">
        <v>16</v>
      </c>
      <c r="C162" s="15" t="s">
        <v>1055</v>
      </c>
      <c r="D162" s="15" t="s">
        <v>23</v>
      </c>
      <c r="E162" s="15" t="s">
        <v>24</v>
      </c>
      <c r="F162" s="15" t="s">
        <v>29</v>
      </c>
      <c r="G162" s="15" t="s">
        <v>26</v>
      </c>
    </row>
    <row r="163" spans="1:7" x14ac:dyDescent="0.2">
      <c r="A163" s="63"/>
      <c r="B163" s="15">
        <v>16</v>
      </c>
      <c r="C163" s="15" t="s">
        <v>1066</v>
      </c>
      <c r="D163" s="15" t="s">
        <v>23</v>
      </c>
      <c r="E163" s="15" t="s">
        <v>24</v>
      </c>
      <c r="F163" s="15" t="s">
        <v>25</v>
      </c>
      <c r="G163" s="15" t="s">
        <v>26</v>
      </c>
    </row>
    <row r="164" spans="1:7" x14ac:dyDescent="0.2">
      <c r="A164" s="64"/>
      <c r="B164" s="15">
        <v>16</v>
      </c>
      <c r="C164" s="15" t="s">
        <v>1056</v>
      </c>
      <c r="D164" s="15" t="s">
        <v>23</v>
      </c>
      <c r="E164" s="15" t="s">
        <v>24</v>
      </c>
      <c r="F164" s="15" t="s">
        <v>29</v>
      </c>
      <c r="G164" s="15" t="s">
        <v>26</v>
      </c>
    </row>
    <row r="165" spans="1:7" x14ac:dyDescent="0.2">
      <c r="A165" s="63"/>
      <c r="B165" s="15">
        <v>16</v>
      </c>
      <c r="C165" s="15" t="s">
        <v>1067</v>
      </c>
      <c r="D165" s="15" t="s">
        <v>23</v>
      </c>
      <c r="E165" s="15" t="s">
        <v>24</v>
      </c>
      <c r="F165" s="15" t="s">
        <v>29</v>
      </c>
      <c r="G165" s="15" t="s">
        <v>26</v>
      </c>
    </row>
    <row r="166" spans="1:7" x14ac:dyDescent="0.2">
      <c r="A166" s="64"/>
      <c r="B166" s="15">
        <v>16</v>
      </c>
      <c r="C166" s="15" t="s">
        <v>1068</v>
      </c>
      <c r="D166" s="15" t="s">
        <v>23</v>
      </c>
      <c r="E166" s="15" t="s">
        <v>24</v>
      </c>
      <c r="F166" s="15" t="s">
        <v>29</v>
      </c>
      <c r="G166" s="15" t="s">
        <v>26</v>
      </c>
    </row>
    <row r="167" spans="1:7" x14ac:dyDescent="0.2">
      <c r="A167" s="65"/>
      <c r="B167" s="15">
        <v>16</v>
      </c>
      <c r="C167" s="15" t="s">
        <v>1069</v>
      </c>
      <c r="D167" s="15" t="s">
        <v>23</v>
      </c>
      <c r="E167" s="15" t="s">
        <v>24</v>
      </c>
      <c r="F167" s="15" t="s">
        <v>29</v>
      </c>
      <c r="G167" s="15" t="s">
        <v>26</v>
      </c>
    </row>
    <row r="168" spans="1:7" x14ac:dyDescent="0.2">
      <c r="A168" s="67" t="s">
        <v>117</v>
      </c>
      <c r="B168" s="15">
        <v>16</v>
      </c>
      <c r="C168" s="15" t="s">
        <v>889</v>
      </c>
      <c r="D168" s="15" t="s">
        <v>23</v>
      </c>
      <c r="E168" s="15" t="s">
        <v>32</v>
      </c>
      <c r="F168" s="15" t="s">
        <v>29</v>
      </c>
      <c r="G168" s="15" t="s">
        <v>26</v>
      </c>
    </row>
    <row r="169" spans="1:7" x14ac:dyDescent="0.2">
      <c r="A169" s="63"/>
      <c r="B169" s="15">
        <v>16</v>
      </c>
      <c r="C169" s="15" t="s">
        <v>1021</v>
      </c>
      <c r="D169" s="15" t="s">
        <v>23</v>
      </c>
      <c r="E169" s="15" t="s">
        <v>32</v>
      </c>
      <c r="F169" s="15" t="s">
        <v>29</v>
      </c>
      <c r="G169" s="15" t="s">
        <v>26</v>
      </c>
    </row>
    <row r="170" spans="1:7" x14ac:dyDescent="0.2">
      <c r="A170" s="64"/>
      <c r="B170" s="15">
        <v>16</v>
      </c>
      <c r="C170" s="15" t="s">
        <v>1070</v>
      </c>
      <c r="D170" s="15" t="s">
        <v>23</v>
      </c>
      <c r="E170" s="15" t="s">
        <v>32</v>
      </c>
      <c r="F170" s="15" t="s">
        <v>29</v>
      </c>
      <c r="G170" s="15" t="s">
        <v>26</v>
      </c>
    </row>
    <row r="171" spans="1:7" x14ac:dyDescent="0.2">
      <c r="A171" s="63"/>
      <c r="B171" s="15">
        <v>16</v>
      </c>
      <c r="C171" s="15" t="s">
        <v>1071</v>
      </c>
      <c r="D171" s="15" t="s">
        <v>23</v>
      </c>
      <c r="E171" s="15" t="s">
        <v>32</v>
      </c>
      <c r="F171" s="15" t="s">
        <v>29</v>
      </c>
      <c r="G171" s="15" t="s">
        <v>26</v>
      </c>
    </row>
    <row r="172" spans="1:7" x14ac:dyDescent="0.2">
      <c r="A172" s="64"/>
      <c r="B172" s="15">
        <v>16</v>
      </c>
      <c r="C172" s="15" t="s">
        <v>898</v>
      </c>
      <c r="D172" s="15" t="s">
        <v>23</v>
      </c>
      <c r="E172" s="15" t="s">
        <v>32</v>
      </c>
      <c r="F172" s="15" t="s">
        <v>29</v>
      </c>
      <c r="G172" s="15" t="s">
        <v>26</v>
      </c>
    </row>
    <row r="173" spans="1:7" x14ac:dyDescent="0.2">
      <c r="A173" s="63"/>
      <c r="B173" s="15">
        <v>16</v>
      </c>
      <c r="C173" s="15" t="s">
        <v>1022</v>
      </c>
      <c r="D173" s="15" t="s">
        <v>23</v>
      </c>
      <c r="E173" s="15" t="s">
        <v>32</v>
      </c>
      <c r="F173" s="15" t="s">
        <v>25</v>
      </c>
      <c r="G173" s="15" t="s">
        <v>26</v>
      </c>
    </row>
    <row r="174" spans="1:7" x14ac:dyDescent="0.2">
      <c r="A174" s="64"/>
      <c r="B174" s="15">
        <v>16</v>
      </c>
      <c r="C174" s="15" t="s">
        <v>1072</v>
      </c>
      <c r="D174" s="15" t="s">
        <v>23</v>
      </c>
      <c r="E174" s="15" t="s">
        <v>32</v>
      </c>
      <c r="F174" s="15" t="s">
        <v>25</v>
      </c>
      <c r="G174" s="15" t="s">
        <v>26</v>
      </c>
    </row>
    <row r="175" spans="1:7" x14ac:dyDescent="0.2">
      <c r="A175" s="63"/>
      <c r="B175" s="15">
        <v>16</v>
      </c>
      <c r="C175" s="15" t="s">
        <v>662</v>
      </c>
      <c r="D175" s="15" t="s">
        <v>23</v>
      </c>
      <c r="E175" s="15" t="s">
        <v>32</v>
      </c>
      <c r="F175" s="15" t="s">
        <v>29</v>
      </c>
      <c r="G175" s="15" t="s">
        <v>26</v>
      </c>
    </row>
    <row r="176" spans="1:7" x14ac:dyDescent="0.2">
      <c r="A176" s="66"/>
      <c r="B176" s="15">
        <v>16</v>
      </c>
      <c r="C176" s="15" t="s">
        <v>1073</v>
      </c>
      <c r="D176" s="15" t="s">
        <v>23</v>
      </c>
      <c r="E176" s="15" t="s">
        <v>32</v>
      </c>
      <c r="F176" s="15" t="s">
        <v>25</v>
      </c>
      <c r="G176" s="15" t="s">
        <v>26</v>
      </c>
    </row>
    <row r="177" spans="1:7" x14ac:dyDescent="0.2">
      <c r="A177" s="67" t="s">
        <v>124</v>
      </c>
      <c r="B177" s="15">
        <v>16</v>
      </c>
      <c r="C177" s="15" t="s">
        <v>1074</v>
      </c>
      <c r="D177" s="15" t="s">
        <v>23</v>
      </c>
      <c r="E177" s="15" t="s">
        <v>24</v>
      </c>
      <c r="F177" s="15" t="s">
        <v>29</v>
      </c>
      <c r="G177" s="15" t="s">
        <v>26</v>
      </c>
    </row>
    <row r="178" spans="1:7" x14ac:dyDescent="0.2">
      <c r="A178" s="64"/>
      <c r="B178" s="15">
        <v>16</v>
      </c>
      <c r="C178" s="15" t="s">
        <v>889</v>
      </c>
      <c r="D178" s="15" t="s">
        <v>23</v>
      </c>
      <c r="E178" s="15" t="s">
        <v>24</v>
      </c>
      <c r="F178" s="15" t="s">
        <v>29</v>
      </c>
      <c r="G178" s="15" t="s">
        <v>26</v>
      </c>
    </row>
    <row r="179" spans="1:7" x14ac:dyDescent="0.2">
      <c r="A179" s="63"/>
      <c r="B179" s="15">
        <v>16</v>
      </c>
      <c r="C179" s="15" t="s">
        <v>890</v>
      </c>
      <c r="D179" s="15" t="s">
        <v>23</v>
      </c>
      <c r="E179" s="15" t="s">
        <v>24</v>
      </c>
      <c r="F179" s="15" t="s">
        <v>57</v>
      </c>
      <c r="G179" s="15" t="s">
        <v>26</v>
      </c>
    </row>
    <row r="180" spans="1:7" x14ac:dyDescent="0.2">
      <c r="A180" s="64"/>
      <c r="B180" s="15">
        <v>16</v>
      </c>
      <c r="C180" s="15" t="s">
        <v>1075</v>
      </c>
      <c r="D180" s="15" t="s">
        <v>23</v>
      </c>
      <c r="E180" s="15" t="s">
        <v>24</v>
      </c>
      <c r="F180" s="15" t="s">
        <v>57</v>
      </c>
      <c r="G180" s="15" t="s">
        <v>26</v>
      </c>
    </row>
    <row r="181" spans="1:7" x14ac:dyDescent="0.2">
      <c r="A181" s="63"/>
      <c r="B181" s="15">
        <v>16</v>
      </c>
      <c r="C181" s="15" t="s">
        <v>1051</v>
      </c>
      <c r="D181" s="15" t="s">
        <v>55</v>
      </c>
      <c r="E181" s="15" t="s">
        <v>24</v>
      </c>
      <c r="F181" s="15" t="s">
        <v>57</v>
      </c>
      <c r="G181" s="15" t="s">
        <v>26</v>
      </c>
    </row>
    <row r="182" spans="1:7" x14ac:dyDescent="0.2">
      <c r="A182" s="64"/>
      <c r="B182" s="15">
        <v>16</v>
      </c>
      <c r="C182" s="15" t="s">
        <v>1076</v>
      </c>
      <c r="D182" s="15" t="s">
        <v>23</v>
      </c>
      <c r="E182" s="15" t="s">
        <v>24</v>
      </c>
      <c r="F182" s="15" t="s">
        <v>25</v>
      </c>
      <c r="G182" s="15" t="s">
        <v>26</v>
      </c>
    </row>
    <row r="183" spans="1:7" x14ac:dyDescent="0.2">
      <c r="A183" s="63"/>
      <c r="B183" s="15">
        <v>16</v>
      </c>
      <c r="C183" s="15" t="s">
        <v>1077</v>
      </c>
      <c r="D183" s="15" t="s">
        <v>23</v>
      </c>
      <c r="E183" s="15" t="s">
        <v>24</v>
      </c>
      <c r="F183" s="15" t="s">
        <v>57</v>
      </c>
      <c r="G183" s="15" t="s">
        <v>26</v>
      </c>
    </row>
    <row r="184" spans="1:7" x14ac:dyDescent="0.2">
      <c r="A184" s="64"/>
      <c r="B184" s="15">
        <v>16</v>
      </c>
      <c r="C184" s="15" t="s">
        <v>887</v>
      </c>
      <c r="D184" s="15" t="s">
        <v>23</v>
      </c>
      <c r="E184" s="15" t="s">
        <v>24</v>
      </c>
      <c r="F184" s="15" t="s">
        <v>57</v>
      </c>
      <c r="G184" s="15" t="s">
        <v>26</v>
      </c>
    </row>
    <row r="185" spans="1:7" x14ac:dyDescent="0.2">
      <c r="A185" s="63"/>
      <c r="B185" s="15">
        <v>16</v>
      </c>
      <c r="C185" s="15" t="s">
        <v>1078</v>
      </c>
      <c r="D185" s="15" t="s">
        <v>23</v>
      </c>
      <c r="E185" s="15" t="s">
        <v>24</v>
      </c>
      <c r="F185" s="15" t="s">
        <v>29</v>
      </c>
      <c r="G185" s="15" t="s">
        <v>26</v>
      </c>
    </row>
    <row r="186" spans="1:7" x14ac:dyDescent="0.2">
      <c r="A186" s="64"/>
      <c r="B186" s="15">
        <v>16</v>
      </c>
      <c r="C186" s="15" t="s">
        <v>1079</v>
      </c>
      <c r="D186" s="15" t="s">
        <v>23</v>
      </c>
      <c r="E186" s="15" t="s">
        <v>24</v>
      </c>
      <c r="F186" s="15" t="s">
        <v>25</v>
      </c>
      <c r="G186" s="15" t="s">
        <v>26</v>
      </c>
    </row>
    <row r="187" spans="1:7" x14ac:dyDescent="0.2">
      <c r="A187" s="63"/>
      <c r="B187" s="15">
        <v>16</v>
      </c>
      <c r="C187" s="15" t="s">
        <v>896</v>
      </c>
      <c r="D187" s="15" t="s">
        <v>23</v>
      </c>
      <c r="E187" s="15" t="s">
        <v>24</v>
      </c>
      <c r="F187" s="15" t="s">
        <v>57</v>
      </c>
      <c r="G187" s="15" t="s">
        <v>26</v>
      </c>
    </row>
    <row r="188" spans="1:7" x14ac:dyDescent="0.2">
      <c r="A188" s="64"/>
      <c r="B188" s="15">
        <v>16</v>
      </c>
      <c r="C188" s="15" t="s">
        <v>1080</v>
      </c>
      <c r="D188" s="15" t="s">
        <v>23</v>
      </c>
      <c r="E188" s="15" t="s">
        <v>24</v>
      </c>
      <c r="F188" s="15" t="s">
        <v>57</v>
      </c>
      <c r="G188" s="15" t="s">
        <v>26</v>
      </c>
    </row>
    <row r="189" spans="1:7" x14ac:dyDescent="0.2">
      <c r="A189" s="63"/>
      <c r="B189" s="15">
        <v>16</v>
      </c>
      <c r="C189" s="15" t="s">
        <v>1021</v>
      </c>
      <c r="D189" s="15" t="s">
        <v>55</v>
      </c>
      <c r="E189" s="15" t="s">
        <v>24</v>
      </c>
      <c r="F189" s="15" t="s">
        <v>29</v>
      </c>
      <c r="G189" s="15" t="s">
        <v>26</v>
      </c>
    </row>
    <row r="190" spans="1:7" x14ac:dyDescent="0.2">
      <c r="A190" s="64"/>
      <c r="B190" s="15">
        <v>16</v>
      </c>
      <c r="C190" s="15" t="s">
        <v>1027</v>
      </c>
      <c r="D190" s="15" t="s">
        <v>23</v>
      </c>
      <c r="E190" s="15" t="s">
        <v>24</v>
      </c>
      <c r="F190" s="15" t="s">
        <v>29</v>
      </c>
      <c r="G190" s="15" t="s">
        <v>26</v>
      </c>
    </row>
    <row r="191" spans="1:7" x14ac:dyDescent="0.2">
      <c r="A191" s="63"/>
      <c r="B191" s="15">
        <v>16</v>
      </c>
      <c r="C191" s="15" t="s">
        <v>1081</v>
      </c>
      <c r="D191" s="15" t="s">
        <v>23</v>
      </c>
      <c r="E191" s="15" t="s">
        <v>24</v>
      </c>
      <c r="F191" s="15" t="s">
        <v>29</v>
      </c>
      <c r="G191" s="15" t="s">
        <v>26</v>
      </c>
    </row>
    <row r="192" spans="1:7" x14ac:dyDescent="0.2">
      <c r="A192" s="64"/>
      <c r="B192" s="15">
        <v>16</v>
      </c>
      <c r="C192" s="15" t="s">
        <v>1082</v>
      </c>
      <c r="D192" s="15" t="s">
        <v>23</v>
      </c>
      <c r="E192" s="15" t="s">
        <v>24</v>
      </c>
      <c r="F192" s="15" t="s">
        <v>25</v>
      </c>
      <c r="G192" s="15" t="s">
        <v>26</v>
      </c>
    </row>
    <row r="193" spans="1:7" x14ac:dyDescent="0.2">
      <c r="A193" s="63"/>
      <c r="B193" s="15">
        <v>16</v>
      </c>
      <c r="C193" s="15" t="s">
        <v>663</v>
      </c>
      <c r="D193" s="15" t="s">
        <v>23</v>
      </c>
      <c r="E193" s="15" t="s">
        <v>24</v>
      </c>
      <c r="F193" s="15" t="s">
        <v>29</v>
      </c>
      <c r="G193" s="15" t="s">
        <v>26</v>
      </c>
    </row>
    <row r="194" spans="1:7" x14ac:dyDescent="0.2">
      <c r="A194" s="64"/>
      <c r="B194" s="15">
        <v>16</v>
      </c>
      <c r="C194" s="15" t="s">
        <v>1065</v>
      </c>
      <c r="D194" s="15" t="s">
        <v>23</v>
      </c>
      <c r="E194" s="15" t="s">
        <v>24</v>
      </c>
      <c r="F194" s="15" t="s">
        <v>29</v>
      </c>
      <c r="G194" s="15" t="s">
        <v>26</v>
      </c>
    </row>
    <row r="195" spans="1:7" x14ac:dyDescent="0.2">
      <c r="A195" s="63"/>
      <c r="B195" s="15">
        <v>16</v>
      </c>
      <c r="C195" s="15" t="s">
        <v>1055</v>
      </c>
      <c r="D195" s="15" t="s">
        <v>23</v>
      </c>
      <c r="E195" s="15" t="s">
        <v>24</v>
      </c>
      <c r="F195" s="15" t="s">
        <v>29</v>
      </c>
      <c r="G195" s="15" t="s">
        <v>26</v>
      </c>
    </row>
    <row r="196" spans="1:7" x14ac:dyDescent="0.2">
      <c r="A196" s="64"/>
      <c r="B196" s="15">
        <v>16</v>
      </c>
      <c r="C196" s="15" t="s">
        <v>1041</v>
      </c>
      <c r="D196" s="15" t="s">
        <v>23</v>
      </c>
      <c r="E196" s="15" t="s">
        <v>24</v>
      </c>
      <c r="F196" s="15" t="s">
        <v>29</v>
      </c>
      <c r="G196" s="15" t="s">
        <v>26</v>
      </c>
    </row>
    <row r="197" spans="1:7" x14ac:dyDescent="0.2">
      <c r="A197" s="63"/>
      <c r="B197" s="15">
        <v>16</v>
      </c>
      <c r="C197" s="15" t="s">
        <v>1056</v>
      </c>
      <c r="D197" s="15" t="s">
        <v>23</v>
      </c>
      <c r="E197" s="15" t="s">
        <v>24</v>
      </c>
      <c r="F197" s="15" t="s">
        <v>29</v>
      </c>
      <c r="G197" s="15" t="s">
        <v>26</v>
      </c>
    </row>
    <row r="198" spans="1:7" x14ac:dyDescent="0.2">
      <c r="A198" s="64"/>
      <c r="B198" s="15">
        <v>16</v>
      </c>
      <c r="C198" s="15" t="s">
        <v>1083</v>
      </c>
      <c r="D198" s="15" t="s">
        <v>23</v>
      </c>
      <c r="E198" s="15" t="s">
        <v>24</v>
      </c>
      <c r="F198" s="15" t="s">
        <v>29</v>
      </c>
      <c r="G198" s="15" t="s">
        <v>26</v>
      </c>
    </row>
    <row r="199" spans="1:7" x14ac:dyDescent="0.2">
      <c r="A199" s="65"/>
      <c r="B199" s="15">
        <v>16</v>
      </c>
      <c r="C199" s="15" t="s">
        <v>1043</v>
      </c>
      <c r="D199" s="15" t="s">
        <v>55</v>
      </c>
      <c r="E199" s="15" t="s">
        <v>24</v>
      </c>
      <c r="F199" s="15" t="s">
        <v>29</v>
      </c>
      <c r="G199" s="15" t="s">
        <v>26</v>
      </c>
    </row>
    <row r="200" spans="1:7" x14ac:dyDescent="0.2">
      <c r="A200" s="67" t="s">
        <v>133</v>
      </c>
      <c r="B200" s="15">
        <v>16</v>
      </c>
      <c r="C200" s="15" t="s">
        <v>1084</v>
      </c>
      <c r="D200" s="15" t="s">
        <v>23</v>
      </c>
      <c r="E200" s="15" t="s">
        <v>24</v>
      </c>
      <c r="F200" s="15" t="s">
        <v>25</v>
      </c>
      <c r="G200" s="15" t="s">
        <v>26</v>
      </c>
    </row>
    <row r="201" spans="1:7" x14ac:dyDescent="0.2">
      <c r="A201" s="63"/>
      <c r="B201" s="15">
        <v>16</v>
      </c>
      <c r="C201" s="15" t="s">
        <v>889</v>
      </c>
      <c r="D201" s="15" t="s">
        <v>23</v>
      </c>
      <c r="E201" s="15" t="s">
        <v>24</v>
      </c>
      <c r="F201" s="15" t="s">
        <v>57</v>
      </c>
      <c r="G201" s="15" t="s">
        <v>26</v>
      </c>
    </row>
    <row r="202" spans="1:7" x14ac:dyDescent="0.2">
      <c r="A202" s="64"/>
      <c r="B202" s="15">
        <v>16</v>
      </c>
      <c r="C202" s="15" t="s">
        <v>890</v>
      </c>
      <c r="D202" s="15" t="s">
        <v>23</v>
      </c>
      <c r="E202" s="15" t="s">
        <v>24</v>
      </c>
      <c r="F202" s="15" t="s">
        <v>57</v>
      </c>
      <c r="G202" s="15" t="s">
        <v>26</v>
      </c>
    </row>
    <row r="203" spans="1:7" x14ac:dyDescent="0.2">
      <c r="A203" s="63"/>
      <c r="B203" s="15">
        <v>16</v>
      </c>
      <c r="C203" s="15" t="s">
        <v>1075</v>
      </c>
      <c r="D203" s="15" t="s">
        <v>23</v>
      </c>
      <c r="E203" s="15" t="s">
        <v>24</v>
      </c>
      <c r="F203" s="15" t="s">
        <v>57</v>
      </c>
      <c r="G203" s="15" t="s">
        <v>26</v>
      </c>
    </row>
    <row r="204" spans="1:7" x14ac:dyDescent="0.2">
      <c r="A204" s="64"/>
      <c r="B204" s="15">
        <v>16</v>
      </c>
      <c r="C204" s="15" t="s">
        <v>1078</v>
      </c>
      <c r="D204" s="15" t="s">
        <v>23</v>
      </c>
      <c r="E204" s="15" t="s">
        <v>24</v>
      </c>
      <c r="F204" s="15" t="s">
        <v>29</v>
      </c>
      <c r="G204" s="15" t="s">
        <v>26</v>
      </c>
    </row>
    <row r="205" spans="1:7" x14ac:dyDescent="0.2">
      <c r="A205" s="63"/>
      <c r="B205" s="15">
        <v>16</v>
      </c>
      <c r="C205" s="15" t="s">
        <v>1085</v>
      </c>
      <c r="D205" s="15" t="s">
        <v>23</v>
      </c>
      <c r="E205" s="15" t="s">
        <v>24</v>
      </c>
      <c r="F205" s="15" t="s">
        <v>25</v>
      </c>
      <c r="G205" s="15" t="s">
        <v>26</v>
      </c>
    </row>
    <row r="206" spans="1:7" x14ac:dyDescent="0.2">
      <c r="A206" s="64"/>
      <c r="B206" s="15">
        <v>16</v>
      </c>
      <c r="C206" s="15" t="s">
        <v>898</v>
      </c>
      <c r="D206" s="15" t="s">
        <v>23</v>
      </c>
      <c r="E206" s="15" t="s">
        <v>24</v>
      </c>
      <c r="F206" s="15" t="s">
        <v>29</v>
      </c>
      <c r="G206" s="15" t="s">
        <v>26</v>
      </c>
    </row>
    <row r="207" spans="1:7" x14ac:dyDescent="0.2">
      <c r="A207" s="63"/>
      <c r="B207" s="15">
        <v>16</v>
      </c>
      <c r="C207" s="15" t="s">
        <v>1021</v>
      </c>
      <c r="D207" s="15" t="s">
        <v>55</v>
      </c>
      <c r="E207" s="15" t="s">
        <v>24</v>
      </c>
      <c r="F207" s="15" t="s">
        <v>29</v>
      </c>
      <c r="G207" s="15" t="s">
        <v>26</v>
      </c>
    </row>
    <row r="208" spans="1:7" x14ac:dyDescent="0.2">
      <c r="A208" s="64"/>
      <c r="B208" s="15">
        <v>16</v>
      </c>
      <c r="C208" s="15" t="s">
        <v>1027</v>
      </c>
      <c r="D208" s="15" t="s">
        <v>23</v>
      </c>
      <c r="E208" s="15" t="s">
        <v>24</v>
      </c>
      <c r="F208" s="15" t="s">
        <v>29</v>
      </c>
      <c r="G208" s="15" t="s">
        <v>26</v>
      </c>
    </row>
    <row r="209" spans="1:7" x14ac:dyDescent="0.2">
      <c r="A209" s="63"/>
      <c r="B209" s="15">
        <v>16</v>
      </c>
      <c r="C209" s="15" t="s">
        <v>1086</v>
      </c>
      <c r="D209" s="15" t="s">
        <v>23</v>
      </c>
      <c r="E209" s="15" t="s">
        <v>24</v>
      </c>
      <c r="F209" s="15" t="s">
        <v>29</v>
      </c>
      <c r="G209" s="15" t="s">
        <v>26</v>
      </c>
    </row>
    <row r="210" spans="1:7" x14ac:dyDescent="0.2">
      <c r="A210" s="64"/>
      <c r="B210" s="15">
        <v>16</v>
      </c>
      <c r="C210" s="15" t="s">
        <v>1087</v>
      </c>
      <c r="D210" s="15" t="s">
        <v>23</v>
      </c>
      <c r="E210" s="15" t="s">
        <v>24</v>
      </c>
      <c r="F210" s="15" t="s">
        <v>29</v>
      </c>
      <c r="G210" s="15" t="s">
        <v>26</v>
      </c>
    </row>
    <row r="211" spans="1:7" x14ac:dyDescent="0.2">
      <c r="A211" s="63"/>
      <c r="B211" s="15">
        <v>16</v>
      </c>
      <c r="C211" s="15" t="s">
        <v>1088</v>
      </c>
      <c r="D211" s="15" t="s">
        <v>23</v>
      </c>
      <c r="E211" s="15" t="s">
        <v>24</v>
      </c>
      <c r="F211" s="15" t="s">
        <v>29</v>
      </c>
      <c r="G211" s="15" t="s">
        <v>26</v>
      </c>
    </row>
    <row r="212" spans="1:7" x14ac:dyDescent="0.2">
      <c r="A212" s="64"/>
      <c r="B212" s="15">
        <v>16</v>
      </c>
      <c r="C212" s="15" t="s">
        <v>1089</v>
      </c>
      <c r="D212" s="15" t="s">
        <v>23</v>
      </c>
      <c r="E212" s="15" t="s">
        <v>24</v>
      </c>
      <c r="F212" s="15" t="s">
        <v>29</v>
      </c>
      <c r="G212" s="15" t="s">
        <v>26</v>
      </c>
    </row>
    <row r="213" spans="1:7" x14ac:dyDescent="0.2">
      <c r="A213" s="63"/>
      <c r="B213" s="15">
        <v>16</v>
      </c>
      <c r="C213" s="15" t="s">
        <v>664</v>
      </c>
      <c r="D213" s="15" t="s">
        <v>23</v>
      </c>
      <c r="E213" s="15" t="s">
        <v>24</v>
      </c>
      <c r="F213" s="15" t="s">
        <v>29</v>
      </c>
      <c r="G213" s="15" t="s">
        <v>26</v>
      </c>
    </row>
    <row r="214" spans="1:7" x14ac:dyDescent="0.2">
      <c r="A214" s="66"/>
      <c r="B214" s="15">
        <v>16</v>
      </c>
      <c r="C214" s="15" t="s">
        <v>1090</v>
      </c>
      <c r="D214" s="15" t="s">
        <v>23</v>
      </c>
      <c r="E214" s="15" t="s">
        <v>24</v>
      </c>
      <c r="F214" s="15" t="s">
        <v>29</v>
      </c>
      <c r="G214" s="15" t="s">
        <v>26</v>
      </c>
    </row>
    <row r="215" spans="1:7" x14ac:dyDescent="0.2">
      <c r="A215" s="67" t="s">
        <v>140</v>
      </c>
      <c r="B215" s="15">
        <v>16</v>
      </c>
      <c r="C215" s="15" t="s">
        <v>1091</v>
      </c>
      <c r="D215" s="15" t="s">
        <v>23</v>
      </c>
      <c r="E215" s="15" t="s">
        <v>32</v>
      </c>
      <c r="F215" s="15" t="s">
        <v>25</v>
      </c>
      <c r="G215" s="15" t="s">
        <v>26</v>
      </c>
    </row>
    <row r="216" spans="1:7" x14ac:dyDescent="0.2">
      <c r="A216" s="64"/>
      <c r="B216" s="15">
        <v>16</v>
      </c>
      <c r="C216" s="15" t="s">
        <v>890</v>
      </c>
      <c r="D216" s="15" t="s">
        <v>23</v>
      </c>
      <c r="E216" s="15" t="s">
        <v>32</v>
      </c>
      <c r="F216" s="15" t="s">
        <v>25</v>
      </c>
      <c r="G216" s="15" t="s">
        <v>26</v>
      </c>
    </row>
    <row r="217" spans="1:7" x14ac:dyDescent="0.2">
      <c r="A217" s="63"/>
      <c r="B217" s="15">
        <v>16</v>
      </c>
      <c r="C217" s="15" t="s">
        <v>1072</v>
      </c>
      <c r="D217" s="15" t="s">
        <v>23</v>
      </c>
      <c r="E217" s="15" t="s">
        <v>32</v>
      </c>
      <c r="F217" s="15" t="s">
        <v>25</v>
      </c>
      <c r="G217" s="15" t="s">
        <v>26</v>
      </c>
    </row>
    <row r="218" spans="1:7" x14ac:dyDescent="0.2">
      <c r="A218" s="64"/>
      <c r="B218" s="15">
        <v>16</v>
      </c>
      <c r="C218" s="15" t="s">
        <v>1078</v>
      </c>
      <c r="D218" s="15" t="s">
        <v>23</v>
      </c>
      <c r="E218" s="15" t="s">
        <v>32</v>
      </c>
      <c r="F218" s="15" t="s">
        <v>29</v>
      </c>
      <c r="G218" s="15" t="s">
        <v>26</v>
      </c>
    </row>
    <row r="219" spans="1:7" x14ac:dyDescent="0.2">
      <c r="A219" s="63"/>
      <c r="B219" s="15">
        <v>16</v>
      </c>
      <c r="C219" s="15" t="s">
        <v>1092</v>
      </c>
      <c r="D219" s="15" t="s">
        <v>23</v>
      </c>
      <c r="E219" s="15" t="s">
        <v>32</v>
      </c>
      <c r="F219" s="15" t="s">
        <v>29</v>
      </c>
      <c r="G219" s="15" t="s">
        <v>26</v>
      </c>
    </row>
    <row r="220" spans="1:7" x14ac:dyDescent="0.2">
      <c r="A220" s="64"/>
      <c r="B220" s="15">
        <v>16</v>
      </c>
      <c r="C220" s="15" t="s">
        <v>898</v>
      </c>
      <c r="D220" s="15" t="s">
        <v>23</v>
      </c>
      <c r="E220" s="15" t="s">
        <v>32</v>
      </c>
      <c r="F220" s="15" t="s">
        <v>29</v>
      </c>
      <c r="G220" s="15" t="s">
        <v>26</v>
      </c>
    </row>
    <row r="221" spans="1:7" x14ac:dyDescent="0.2">
      <c r="A221" s="63"/>
      <c r="B221" s="15">
        <v>16</v>
      </c>
      <c r="C221" s="15" t="s">
        <v>1021</v>
      </c>
      <c r="D221" s="15" t="s">
        <v>23</v>
      </c>
      <c r="E221" s="15" t="s">
        <v>32</v>
      </c>
      <c r="F221" s="15" t="s">
        <v>29</v>
      </c>
      <c r="G221" s="15" t="s">
        <v>26</v>
      </c>
    </row>
    <row r="222" spans="1:7" x14ac:dyDescent="0.2">
      <c r="A222" s="64"/>
      <c r="B222" s="15">
        <v>16</v>
      </c>
      <c r="C222" s="15" t="s">
        <v>1086</v>
      </c>
      <c r="D222" s="15" t="s">
        <v>23</v>
      </c>
      <c r="E222" s="15" t="s">
        <v>32</v>
      </c>
      <c r="F222" s="15" t="s">
        <v>29</v>
      </c>
      <c r="G222" s="15" t="s">
        <v>26</v>
      </c>
    </row>
    <row r="223" spans="1:7" x14ac:dyDescent="0.2">
      <c r="A223" s="63"/>
      <c r="B223" s="15">
        <v>16</v>
      </c>
      <c r="C223" s="15" t="s">
        <v>1093</v>
      </c>
      <c r="D223" s="15" t="s">
        <v>23</v>
      </c>
      <c r="E223" s="15" t="s">
        <v>32</v>
      </c>
      <c r="F223" s="15" t="s">
        <v>29</v>
      </c>
      <c r="G223" s="15" t="s">
        <v>26</v>
      </c>
    </row>
    <row r="224" spans="1:7" x14ac:dyDescent="0.2">
      <c r="A224" s="64"/>
      <c r="B224" s="15">
        <v>16</v>
      </c>
      <c r="C224" s="15" t="s">
        <v>663</v>
      </c>
      <c r="D224" s="15" t="s">
        <v>23</v>
      </c>
      <c r="E224" s="15" t="s">
        <v>32</v>
      </c>
      <c r="F224" s="15" t="s">
        <v>29</v>
      </c>
      <c r="G224" s="15" t="s">
        <v>26</v>
      </c>
    </row>
    <row r="225" spans="1:7" x14ac:dyDescent="0.2">
      <c r="A225" s="63"/>
      <c r="B225" s="15">
        <v>16</v>
      </c>
      <c r="C225" s="15" t="s">
        <v>664</v>
      </c>
      <c r="D225" s="15" t="s">
        <v>23</v>
      </c>
      <c r="E225" s="15" t="s">
        <v>32</v>
      </c>
      <c r="F225" s="15" t="s">
        <v>29</v>
      </c>
      <c r="G225" s="15" t="s">
        <v>26</v>
      </c>
    </row>
    <row r="226" spans="1:7" x14ac:dyDescent="0.2">
      <c r="A226" s="64"/>
      <c r="B226" s="15">
        <v>16</v>
      </c>
      <c r="C226" s="15" t="s">
        <v>1066</v>
      </c>
      <c r="D226" s="15" t="s">
        <v>23</v>
      </c>
      <c r="E226" s="15" t="s">
        <v>32</v>
      </c>
      <c r="F226" s="15" t="s">
        <v>25</v>
      </c>
      <c r="G226" s="15" t="s">
        <v>26</v>
      </c>
    </row>
    <row r="227" spans="1:7" x14ac:dyDescent="0.2">
      <c r="A227" s="63"/>
      <c r="B227" s="15">
        <v>16</v>
      </c>
      <c r="C227" s="15" t="s">
        <v>91</v>
      </c>
      <c r="D227" s="15" t="s">
        <v>23</v>
      </c>
      <c r="E227" s="15" t="s">
        <v>32</v>
      </c>
      <c r="F227" s="15" t="s">
        <v>25</v>
      </c>
      <c r="G227" s="15" t="s">
        <v>26</v>
      </c>
    </row>
    <row r="228" spans="1:7" x14ac:dyDescent="0.2">
      <c r="A228" s="64"/>
      <c r="B228" s="15">
        <v>16</v>
      </c>
      <c r="C228" s="15" t="s">
        <v>1043</v>
      </c>
      <c r="D228" s="15" t="s">
        <v>55</v>
      </c>
      <c r="E228" s="15" t="s">
        <v>32</v>
      </c>
      <c r="F228" s="15" t="s">
        <v>29</v>
      </c>
      <c r="G228" s="15" t="s">
        <v>26</v>
      </c>
    </row>
    <row r="229" spans="1:7" x14ac:dyDescent="0.2">
      <c r="A229" s="65"/>
      <c r="B229" s="15">
        <v>16</v>
      </c>
      <c r="C229" s="15" t="s">
        <v>1094</v>
      </c>
      <c r="D229" s="15" t="s">
        <v>23</v>
      </c>
      <c r="E229" s="15" t="s">
        <v>32</v>
      </c>
      <c r="F229" s="15" t="s">
        <v>25</v>
      </c>
      <c r="G229" s="15" t="s">
        <v>26</v>
      </c>
    </row>
    <row r="230" spans="1:7" x14ac:dyDescent="0.2">
      <c r="A230" s="67" t="s">
        <v>263</v>
      </c>
      <c r="B230" s="15">
        <v>16</v>
      </c>
      <c r="C230" s="15" t="s">
        <v>1095</v>
      </c>
      <c r="D230" s="15" t="s">
        <v>23</v>
      </c>
      <c r="E230" s="15" t="s">
        <v>24</v>
      </c>
      <c r="F230" s="15" t="s">
        <v>25</v>
      </c>
      <c r="G230" s="15" t="s">
        <v>26</v>
      </c>
    </row>
    <row r="231" spans="1:7" x14ac:dyDescent="0.2">
      <c r="A231" s="63"/>
      <c r="B231" s="15">
        <v>16</v>
      </c>
      <c r="C231" s="15" t="s">
        <v>1096</v>
      </c>
      <c r="D231" s="15" t="s">
        <v>23</v>
      </c>
      <c r="E231" s="15" t="s">
        <v>24</v>
      </c>
      <c r="F231" s="15" t="s">
        <v>25</v>
      </c>
      <c r="G231" s="15" t="s">
        <v>26</v>
      </c>
    </row>
    <row r="232" spans="1:7" x14ac:dyDescent="0.2">
      <c r="A232" s="64"/>
      <c r="B232" s="15">
        <v>16</v>
      </c>
      <c r="C232" s="15" t="s">
        <v>889</v>
      </c>
      <c r="D232" s="15" t="s">
        <v>23</v>
      </c>
      <c r="E232" s="15" t="s">
        <v>24</v>
      </c>
      <c r="F232" s="15" t="s">
        <v>25</v>
      </c>
      <c r="G232" s="15" t="s">
        <v>26</v>
      </c>
    </row>
    <row r="233" spans="1:7" x14ac:dyDescent="0.2">
      <c r="A233" s="63"/>
      <c r="B233" s="15">
        <v>16</v>
      </c>
      <c r="C233" s="15" t="s">
        <v>890</v>
      </c>
      <c r="D233" s="15" t="s">
        <v>23</v>
      </c>
      <c r="E233" s="15" t="s">
        <v>24</v>
      </c>
      <c r="F233" s="15" t="s">
        <v>25</v>
      </c>
      <c r="G233" s="15" t="s">
        <v>26</v>
      </c>
    </row>
    <row r="234" spans="1:7" x14ac:dyDescent="0.2">
      <c r="A234" s="64"/>
      <c r="B234" s="15">
        <v>16</v>
      </c>
      <c r="C234" s="15" t="s">
        <v>1051</v>
      </c>
      <c r="D234" s="15" t="s">
        <v>55</v>
      </c>
      <c r="E234" s="15" t="s">
        <v>24</v>
      </c>
      <c r="F234" s="15" t="s">
        <v>25</v>
      </c>
      <c r="G234" s="15" t="s">
        <v>26</v>
      </c>
    </row>
    <row r="235" spans="1:7" x14ac:dyDescent="0.2">
      <c r="A235" s="63"/>
      <c r="B235" s="15">
        <v>16</v>
      </c>
      <c r="C235" s="15" t="s">
        <v>1072</v>
      </c>
      <c r="D235" s="15" t="s">
        <v>23</v>
      </c>
      <c r="E235" s="15" t="s">
        <v>24</v>
      </c>
      <c r="F235" s="15" t="s">
        <v>25</v>
      </c>
      <c r="G235" s="15" t="s">
        <v>26</v>
      </c>
    </row>
    <row r="236" spans="1:7" x14ac:dyDescent="0.2">
      <c r="A236" s="64"/>
      <c r="B236" s="15">
        <v>16</v>
      </c>
      <c r="C236" s="15" t="s">
        <v>887</v>
      </c>
      <c r="D236" s="15" t="s">
        <v>23</v>
      </c>
      <c r="E236" s="15" t="s">
        <v>24</v>
      </c>
      <c r="F236" s="15" t="s">
        <v>25</v>
      </c>
      <c r="G236" s="15" t="s">
        <v>26</v>
      </c>
    </row>
    <row r="237" spans="1:7" x14ac:dyDescent="0.2">
      <c r="A237" s="63"/>
      <c r="B237" s="15">
        <v>16</v>
      </c>
      <c r="C237" s="15" t="s">
        <v>1092</v>
      </c>
      <c r="D237" s="15" t="s">
        <v>23</v>
      </c>
      <c r="E237" s="15" t="s">
        <v>24</v>
      </c>
      <c r="F237" s="15" t="s">
        <v>29</v>
      </c>
      <c r="G237" s="15" t="s">
        <v>26</v>
      </c>
    </row>
    <row r="238" spans="1:7" x14ac:dyDescent="0.2">
      <c r="A238" s="64"/>
      <c r="B238" s="15">
        <v>16</v>
      </c>
      <c r="C238" s="15" t="s">
        <v>1062</v>
      </c>
      <c r="D238" s="15" t="s">
        <v>23</v>
      </c>
      <c r="E238" s="15" t="s">
        <v>24</v>
      </c>
      <c r="F238" s="15" t="s">
        <v>29</v>
      </c>
      <c r="G238" s="15" t="s">
        <v>26</v>
      </c>
    </row>
    <row r="239" spans="1:7" x14ac:dyDescent="0.2">
      <c r="A239" s="63"/>
      <c r="B239" s="15">
        <v>16</v>
      </c>
      <c r="C239" s="15" t="s">
        <v>898</v>
      </c>
      <c r="D239" s="15" t="s">
        <v>23</v>
      </c>
      <c r="E239" s="15" t="s">
        <v>24</v>
      </c>
      <c r="F239" s="15" t="s">
        <v>29</v>
      </c>
      <c r="G239" s="15" t="s">
        <v>26</v>
      </c>
    </row>
    <row r="240" spans="1:7" x14ac:dyDescent="0.2">
      <c r="A240" s="64"/>
      <c r="B240" s="15">
        <v>16</v>
      </c>
      <c r="C240" s="15" t="s">
        <v>1021</v>
      </c>
      <c r="D240" s="15" t="s">
        <v>55</v>
      </c>
      <c r="E240" s="15" t="s">
        <v>24</v>
      </c>
      <c r="F240" s="15" t="s">
        <v>29</v>
      </c>
      <c r="G240" s="15" t="s">
        <v>26</v>
      </c>
    </row>
    <row r="241" spans="1:7" x14ac:dyDescent="0.2">
      <c r="A241" s="63"/>
      <c r="B241" s="15">
        <v>16</v>
      </c>
      <c r="C241" s="15" t="s">
        <v>1097</v>
      </c>
      <c r="D241" s="15" t="s">
        <v>23</v>
      </c>
      <c r="E241" s="15" t="s">
        <v>24</v>
      </c>
      <c r="F241" s="15" t="s">
        <v>29</v>
      </c>
      <c r="G241" s="15" t="s">
        <v>26</v>
      </c>
    </row>
    <row r="242" spans="1:7" x14ac:dyDescent="0.2">
      <c r="A242" s="64"/>
      <c r="B242" s="15">
        <v>16</v>
      </c>
      <c r="C242" s="15" t="s">
        <v>1098</v>
      </c>
      <c r="D242" s="15" t="s">
        <v>23</v>
      </c>
      <c r="E242" s="15" t="s">
        <v>24</v>
      </c>
      <c r="F242" s="15" t="s">
        <v>29</v>
      </c>
      <c r="G242" s="15" t="s">
        <v>26</v>
      </c>
    </row>
    <row r="243" spans="1:7" x14ac:dyDescent="0.2">
      <c r="A243" s="63"/>
      <c r="B243" s="15">
        <v>16</v>
      </c>
      <c r="C243" s="15" t="s">
        <v>1099</v>
      </c>
      <c r="D243" s="15" t="s">
        <v>23</v>
      </c>
      <c r="E243" s="15" t="s">
        <v>24</v>
      </c>
      <c r="F243" s="15" t="s">
        <v>29</v>
      </c>
      <c r="G243" s="15" t="s">
        <v>26</v>
      </c>
    </row>
    <row r="244" spans="1:7" x14ac:dyDescent="0.2">
      <c r="A244" s="64"/>
      <c r="B244" s="15">
        <v>16</v>
      </c>
      <c r="C244" s="15" t="s">
        <v>1100</v>
      </c>
      <c r="D244" s="15" t="s">
        <v>23</v>
      </c>
      <c r="E244" s="15" t="s">
        <v>24</v>
      </c>
      <c r="F244" s="15" t="s">
        <v>29</v>
      </c>
      <c r="G244" s="15" t="s">
        <v>26</v>
      </c>
    </row>
    <row r="245" spans="1:7" x14ac:dyDescent="0.2">
      <c r="A245" s="63"/>
      <c r="B245" s="15">
        <v>16</v>
      </c>
      <c r="C245" s="15" t="s">
        <v>91</v>
      </c>
      <c r="D245" s="15" t="s">
        <v>23</v>
      </c>
      <c r="E245" s="15" t="s">
        <v>24</v>
      </c>
      <c r="F245" s="15" t="s">
        <v>29</v>
      </c>
      <c r="G245" s="15" t="s">
        <v>26</v>
      </c>
    </row>
    <row r="246" spans="1:7" x14ac:dyDescent="0.2">
      <c r="A246" s="66"/>
      <c r="B246" s="15">
        <v>16</v>
      </c>
      <c r="C246" s="15" t="s">
        <v>1101</v>
      </c>
      <c r="D246" s="15" t="s">
        <v>23</v>
      </c>
      <c r="E246" s="15" t="s">
        <v>24</v>
      </c>
      <c r="F246" s="15" t="s">
        <v>25</v>
      </c>
      <c r="G246" s="15" t="s">
        <v>26</v>
      </c>
    </row>
    <row r="247" spans="1:7" x14ac:dyDescent="0.2">
      <c r="A247" s="67" t="s">
        <v>159</v>
      </c>
      <c r="B247" s="15">
        <v>16</v>
      </c>
      <c r="C247" s="15" t="s">
        <v>1095</v>
      </c>
      <c r="D247" s="15" t="s">
        <v>23</v>
      </c>
      <c r="E247" s="15" t="s">
        <v>24</v>
      </c>
      <c r="F247" s="15" t="s">
        <v>57</v>
      </c>
      <c r="G247" s="15" t="s">
        <v>26</v>
      </c>
    </row>
    <row r="248" spans="1:7" x14ac:dyDescent="0.2">
      <c r="A248" s="64"/>
      <c r="B248" s="15">
        <v>16</v>
      </c>
      <c r="C248" s="15" t="s">
        <v>889</v>
      </c>
      <c r="D248" s="15" t="s">
        <v>23</v>
      </c>
      <c r="E248" s="15" t="s">
        <v>24</v>
      </c>
      <c r="F248" s="15" t="s">
        <v>57</v>
      </c>
      <c r="G248" s="15" t="s">
        <v>26</v>
      </c>
    </row>
    <row r="249" spans="1:7" x14ac:dyDescent="0.2">
      <c r="A249" s="63"/>
      <c r="B249" s="15">
        <v>16</v>
      </c>
      <c r="C249" s="15" t="s">
        <v>890</v>
      </c>
      <c r="D249" s="15" t="s">
        <v>23</v>
      </c>
      <c r="E249" s="15" t="s">
        <v>24</v>
      </c>
      <c r="F249" s="15" t="s">
        <v>57</v>
      </c>
      <c r="G249" s="15" t="s">
        <v>26</v>
      </c>
    </row>
    <row r="250" spans="1:7" x14ac:dyDescent="0.2">
      <c r="A250" s="64"/>
      <c r="B250" s="15">
        <v>16</v>
      </c>
      <c r="C250" s="15" t="s">
        <v>1051</v>
      </c>
      <c r="D250" s="15" t="s">
        <v>55</v>
      </c>
      <c r="E250" s="15" t="s">
        <v>24</v>
      </c>
      <c r="F250" s="15" t="s">
        <v>57</v>
      </c>
      <c r="G250" s="15" t="s">
        <v>26</v>
      </c>
    </row>
    <row r="251" spans="1:7" x14ac:dyDescent="0.2">
      <c r="A251" s="63"/>
      <c r="B251" s="15">
        <v>16</v>
      </c>
      <c r="C251" s="15" t="s">
        <v>1072</v>
      </c>
      <c r="D251" s="15" t="s">
        <v>23</v>
      </c>
      <c r="E251" s="15" t="s">
        <v>24</v>
      </c>
      <c r="F251" s="15" t="s">
        <v>57</v>
      </c>
      <c r="G251" s="15" t="s">
        <v>26</v>
      </c>
    </row>
    <row r="252" spans="1:7" x14ac:dyDescent="0.2">
      <c r="A252" s="64"/>
      <c r="B252" s="15">
        <v>16</v>
      </c>
      <c r="C252" s="15" t="s">
        <v>887</v>
      </c>
      <c r="D252" s="15" t="s">
        <v>23</v>
      </c>
      <c r="E252" s="15" t="s">
        <v>24</v>
      </c>
      <c r="F252" s="15" t="s">
        <v>57</v>
      </c>
      <c r="G252" s="15" t="s">
        <v>26</v>
      </c>
    </row>
    <row r="253" spans="1:7" x14ac:dyDescent="0.2">
      <c r="A253" s="63"/>
      <c r="B253" s="15">
        <v>16</v>
      </c>
      <c r="C253" s="15" t="s">
        <v>1102</v>
      </c>
      <c r="D253" s="15" t="s">
        <v>23</v>
      </c>
      <c r="E253" s="15" t="s">
        <v>24</v>
      </c>
      <c r="F253" s="15" t="s">
        <v>29</v>
      </c>
      <c r="G253" s="15" t="s">
        <v>26</v>
      </c>
    </row>
    <row r="254" spans="1:7" x14ac:dyDescent="0.2">
      <c r="A254" s="64"/>
      <c r="B254" s="15">
        <v>16</v>
      </c>
      <c r="C254" s="15" t="s">
        <v>898</v>
      </c>
      <c r="D254" s="15" t="s">
        <v>23</v>
      </c>
      <c r="E254" s="15" t="s">
        <v>24</v>
      </c>
      <c r="F254" s="15" t="s">
        <v>29</v>
      </c>
      <c r="G254" s="15" t="s">
        <v>26</v>
      </c>
    </row>
    <row r="255" spans="1:7" x14ac:dyDescent="0.2">
      <c r="A255" s="63"/>
      <c r="B255" s="15">
        <v>16</v>
      </c>
      <c r="C255" s="15" t="s">
        <v>1021</v>
      </c>
      <c r="D255" s="15" t="s">
        <v>55</v>
      </c>
      <c r="E255" s="15" t="s">
        <v>24</v>
      </c>
      <c r="F255" s="15" t="s">
        <v>29</v>
      </c>
      <c r="G255" s="15" t="s">
        <v>26</v>
      </c>
    </row>
    <row r="256" spans="1:7" x14ac:dyDescent="0.2">
      <c r="A256" s="64"/>
      <c r="B256" s="15">
        <v>16</v>
      </c>
      <c r="C256" s="15" t="s">
        <v>664</v>
      </c>
      <c r="D256" s="15" t="s">
        <v>23</v>
      </c>
      <c r="E256" s="15" t="s">
        <v>24</v>
      </c>
      <c r="F256" s="15" t="s">
        <v>29</v>
      </c>
      <c r="G256" s="15" t="s">
        <v>26</v>
      </c>
    </row>
    <row r="257" spans="1:7" x14ac:dyDescent="0.2">
      <c r="A257" s="63"/>
      <c r="B257" s="15">
        <v>16</v>
      </c>
      <c r="C257" s="15" t="s">
        <v>1103</v>
      </c>
      <c r="D257" s="15" t="s">
        <v>23</v>
      </c>
      <c r="E257" s="15" t="s">
        <v>24</v>
      </c>
      <c r="F257" s="15" t="s">
        <v>29</v>
      </c>
      <c r="G257" s="15" t="s">
        <v>26</v>
      </c>
    </row>
    <row r="258" spans="1:7" x14ac:dyDescent="0.2">
      <c r="A258" s="64"/>
      <c r="B258" s="15">
        <v>16</v>
      </c>
      <c r="C258" s="15" t="s">
        <v>1100</v>
      </c>
      <c r="D258" s="15" t="s">
        <v>23</v>
      </c>
      <c r="E258" s="15" t="s">
        <v>24</v>
      </c>
      <c r="F258" s="15" t="s">
        <v>29</v>
      </c>
      <c r="G258" s="15" t="s">
        <v>26</v>
      </c>
    </row>
    <row r="259" spans="1:7" x14ac:dyDescent="0.2">
      <c r="A259" s="63"/>
      <c r="B259" s="15">
        <v>16</v>
      </c>
      <c r="C259" s="15" t="s">
        <v>1104</v>
      </c>
      <c r="D259" s="15" t="s">
        <v>23</v>
      </c>
      <c r="E259" s="15" t="s">
        <v>24</v>
      </c>
      <c r="F259" s="15" t="s">
        <v>29</v>
      </c>
      <c r="G259" s="15" t="s">
        <v>26</v>
      </c>
    </row>
    <row r="260" spans="1:7" x14ac:dyDescent="0.2">
      <c r="A260" s="66"/>
      <c r="B260" s="15">
        <v>16</v>
      </c>
      <c r="C260" s="15" t="s">
        <v>1101</v>
      </c>
      <c r="D260" s="15" t="s">
        <v>23</v>
      </c>
      <c r="E260" s="15" t="s">
        <v>24</v>
      </c>
      <c r="F260" s="15" t="s">
        <v>57</v>
      </c>
      <c r="G260" s="15" t="s">
        <v>26</v>
      </c>
    </row>
    <row r="261" spans="1:7" x14ac:dyDescent="0.2">
      <c r="A261" s="67" t="s">
        <v>173</v>
      </c>
      <c r="B261" s="15">
        <v>16</v>
      </c>
      <c r="C261" s="35" t="s">
        <v>889</v>
      </c>
      <c r="D261" s="15" t="s">
        <v>23</v>
      </c>
      <c r="E261" s="15" t="s">
        <v>24</v>
      </c>
      <c r="F261" s="15" t="s">
        <v>29</v>
      </c>
      <c r="G261" s="15" t="s">
        <v>26</v>
      </c>
    </row>
    <row r="262" spans="1:7" x14ac:dyDescent="0.2">
      <c r="A262" s="64"/>
      <c r="B262" s="15">
        <v>16</v>
      </c>
      <c r="C262" s="35" t="s">
        <v>890</v>
      </c>
      <c r="D262" s="15" t="s">
        <v>23</v>
      </c>
      <c r="E262" s="15" t="s">
        <v>24</v>
      </c>
      <c r="F262" s="15" t="s">
        <v>29</v>
      </c>
      <c r="G262" s="15" t="s">
        <v>26</v>
      </c>
    </row>
    <row r="263" spans="1:7" x14ac:dyDescent="0.2">
      <c r="A263" s="63"/>
      <c r="B263" s="15">
        <v>16</v>
      </c>
      <c r="C263" s="35" t="s">
        <v>1051</v>
      </c>
      <c r="D263" s="15" t="s">
        <v>23</v>
      </c>
      <c r="E263" s="15" t="s">
        <v>24</v>
      </c>
      <c r="F263" s="15" t="s">
        <v>29</v>
      </c>
      <c r="G263" s="15" t="s">
        <v>26</v>
      </c>
    </row>
    <row r="264" spans="1:7" x14ac:dyDescent="0.2">
      <c r="A264" s="64"/>
      <c r="B264" s="15">
        <v>16</v>
      </c>
      <c r="C264" s="35" t="s">
        <v>887</v>
      </c>
      <c r="D264" s="15" t="s">
        <v>23</v>
      </c>
      <c r="E264" s="15" t="s">
        <v>24</v>
      </c>
      <c r="F264" s="15" t="s">
        <v>29</v>
      </c>
      <c r="G264" s="15" t="s">
        <v>26</v>
      </c>
    </row>
    <row r="265" spans="1:7" x14ac:dyDescent="0.2">
      <c r="A265" s="63"/>
      <c r="B265" s="15">
        <v>16</v>
      </c>
      <c r="C265" s="35" t="s">
        <v>1072</v>
      </c>
      <c r="D265" s="15" t="s">
        <v>23</v>
      </c>
      <c r="E265" s="15" t="s">
        <v>24</v>
      </c>
      <c r="F265" s="15" t="s">
        <v>29</v>
      </c>
      <c r="G265" s="15" t="s">
        <v>26</v>
      </c>
    </row>
    <row r="266" spans="1:7" x14ac:dyDescent="0.2">
      <c r="A266" s="64"/>
      <c r="B266" s="15">
        <v>16</v>
      </c>
      <c r="C266" s="35" t="s">
        <v>1021</v>
      </c>
      <c r="D266" s="15" t="s">
        <v>23</v>
      </c>
      <c r="E266" s="15" t="s">
        <v>24</v>
      </c>
      <c r="F266" s="15" t="s">
        <v>29</v>
      </c>
      <c r="G266" s="15" t="s">
        <v>26</v>
      </c>
    </row>
    <row r="267" spans="1:7" x14ac:dyDescent="0.2">
      <c r="A267" s="63"/>
      <c r="B267" s="15">
        <v>16</v>
      </c>
      <c r="C267" s="35" t="s">
        <v>898</v>
      </c>
      <c r="D267" s="15" t="s">
        <v>23</v>
      </c>
      <c r="E267" s="15" t="s">
        <v>24</v>
      </c>
      <c r="F267" s="15" t="s">
        <v>29</v>
      </c>
      <c r="G267" s="15" t="s">
        <v>26</v>
      </c>
    </row>
    <row r="268" spans="1:7" x14ac:dyDescent="0.2">
      <c r="A268" s="64"/>
      <c r="B268" s="15">
        <v>16</v>
      </c>
      <c r="C268" s="35" t="s">
        <v>664</v>
      </c>
      <c r="D268" s="15" t="s">
        <v>23</v>
      </c>
      <c r="E268" s="15" t="s">
        <v>24</v>
      </c>
      <c r="F268" s="15" t="s">
        <v>29</v>
      </c>
      <c r="G268" s="15" t="s">
        <v>26</v>
      </c>
    </row>
    <row r="269" spans="1:7" x14ac:dyDescent="0.2">
      <c r="A269" s="65"/>
      <c r="B269" s="15">
        <v>16</v>
      </c>
      <c r="C269" s="35" t="s">
        <v>1043</v>
      </c>
      <c r="D269" s="15" t="s">
        <v>23</v>
      </c>
      <c r="E269" s="15" t="s">
        <v>24</v>
      </c>
      <c r="F269" s="15" t="s">
        <v>29</v>
      </c>
      <c r="G269" s="15" t="s">
        <v>26</v>
      </c>
    </row>
    <row r="270" spans="1:7" x14ac:dyDescent="0.2">
      <c r="C270" s="36"/>
      <c r="D270" s="36"/>
      <c r="E270" s="36"/>
    </row>
    <row r="271" spans="1:7" x14ac:dyDescent="0.2">
      <c r="C271" s="36"/>
      <c r="D271" s="36"/>
      <c r="E271" s="36"/>
    </row>
    <row r="272" spans="1:7" x14ac:dyDescent="0.2">
      <c r="C272" s="36"/>
      <c r="D272" s="36"/>
      <c r="E272" s="36"/>
    </row>
    <row r="273" spans="3:5" x14ac:dyDescent="0.2">
      <c r="C273" s="36"/>
      <c r="D273" s="36"/>
      <c r="E273" s="36"/>
    </row>
  </sheetData>
  <mergeCells count="18">
    <mergeCell ref="A1:G1"/>
    <mergeCell ref="A9:A18"/>
    <mergeCell ref="A19:A24"/>
    <mergeCell ref="A107:A121"/>
    <mergeCell ref="A122:A141"/>
    <mergeCell ref="A25:A38"/>
    <mergeCell ref="A39:A65"/>
    <mergeCell ref="A230:A246"/>
    <mergeCell ref="A247:A260"/>
    <mergeCell ref="A261:A269"/>
    <mergeCell ref="A66:A89"/>
    <mergeCell ref="A98:A106"/>
    <mergeCell ref="A90:A97"/>
    <mergeCell ref="A142:A167"/>
    <mergeCell ref="A168:A176"/>
    <mergeCell ref="A177:A199"/>
    <mergeCell ref="A200:A214"/>
    <mergeCell ref="A215:A229"/>
  </mergeCells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outlinePr summaryBelow="0" summaryRight="0"/>
  </sheetPr>
  <dimension ref="A1:H395"/>
  <sheetViews>
    <sheetView workbookViewId="0"/>
  </sheetViews>
  <sheetFormatPr defaultColWidth="12.5703125" defaultRowHeight="15.75" customHeight="1" x14ac:dyDescent="0.2"/>
  <cols>
    <col min="1" max="7" width="18.85546875" customWidth="1"/>
  </cols>
  <sheetData>
    <row r="1" spans="1:8" x14ac:dyDescent="0.2">
      <c r="A1" s="48" t="s">
        <v>0</v>
      </c>
      <c r="B1" s="49"/>
      <c r="C1" s="49"/>
      <c r="D1" s="49"/>
      <c r="E1" s="49"/>
      <c r="F1" s="49"/>
      <c r="G1" s="50"/>
      <c r="H1" s="1"/>
    </row>
    <row r="2" spans="1:8" x14ac:dyDescent="0.2">
      <c r="A2" s="2"/>
      <c r="B2" s="3"/>
      <c r="C2" s="3"/>
      <c r="D2" s="3"/>
      <c r="E2" s="3"/>
      <c r="F2" s="3"/>
      <c r="G2" s="3"/>
      <c r="H2" s="1"/>
    </row>
    <row r="3" spans="1:8" x14ac:dyDescent="0.2">
      <c r="A3" s="4" t="s">
        <v>1</v>
      </c>
      <c r="B3" s="5">
        <v>46176</v>
      </c>
      <c r="C3" s="3"/>
      <c r="D3" s="3"/>
      <c r="E3" s="3"/>
      <c r="F3" s="3"/>
      <c r="G3" s="3"/>
      <c r="H3" s="1"/>
    </row>
    <row r="4" spans="1:8" x14ac:dyDescent="0.2">
      <c r="A4" s="4" t="s">
        <v>2</v>
      </c>
      <c r="B4" s="3" t="s">
        <v>3</v>
      </c>
      <c r="C4" s="3"/>
      <c r="D4" s="3"/>
      <c r="E4" s="3"/>
      <c r="F4" s="3"/>
      <c r="G4" s="3"/>
      <c r="H4" s="1"/>
    </row>
    <row r="5" spans="1:8" x14ac:dyDescent="0.2">
      <c r="A5" s="4" t="s">
        <v>4</v>
      </c>
      <c r="B5" s="6" t="s">
        <v>5</v>
      </c>
      <c r="C5" s="3"/>
      <c r="D5" s="3"/>
      <c r="E5" s="3"/>
      <c r="F5" s="3"/>
      <c r="G5" s="3"/>
      <c r="H5" s="1"/>
    </row>
    <row r="6" spans="1:8" x14ac:dyDescent="0.2">
      <c r="A6" s="2"/>
      <c r="B6" s="3"/>
      <c r="C6" s="3"/>
      <c r="D6" s="3"/>
      <c r="E6" s="3"/>
      <c r="F6" s="3"/>
      <c r="G6" s="3"/>
      <c r="H6" s="1"/>
    </row>
    <row r="7" spans="1:8" x14ac:dyDescent="0.2">
      <c r="A7" s="7" t="s">
        <v>6</v>
      </c>
      <c r="B7" s="8" t="s">
        <v>7</v>
      </c>
      <c r="C7" s="8" t="s">
        <v>8</v>
      </c>
      <c r="D7" s="8" t="s">
        <v>9</v>
      </c>
      <c r="E7" s="8" t="s">
        <v>10</v>
      </c>
      <c r="F7" s="8" t="s">
        <v>11</v>
      </c>
      <c r="G7" s="8" t="s">
        <v>12</v>
      </c>
      <c r="H7" s="1"/>
    </row>
    <row r="8" spans="1:8" x14ac:dyDescent="0.2">
      <c r="A8" s="7" t="s">
        <v>13</v>
      </c>
      <c r="B8" s="9" t="s">
        <v>14</v>
      </c>
      <c r="C8" s="9" t="s">
        <v>15</v>
      </c>
      <c r="D8" s="8" t="s">
        <v>16</v>
      </c>
      <c r="E8" s="8" t="s">
        <v>17</v>
      </c>
      <c r="F8" s="8" t="s">
        <v>18</v>
      </c>
      <c r="G8" s="8" t="s">
        <v>19</v>
      </c>
      <c r="H8" s="1"/>
    </row>
    <row r="9" spans="1:8" x14ac:dyDescent="0.2">
      <c r="A9" s="72" t="s">
        <v>21</v>
      </c>
      <c r="B9" s="23">
        <v>17</v>
      </c>
      <c r="C9" s="23" t="s">
        <v>284</v>
      </c>
      <c r="D9" s="23" t="s">
        <v>23</v>
      </c>
      <c r="E9" s="23" t="s">
        <v>51</v>
      </c>
      <c r="F9" s="23" t="s">
        <v>25</v>
      </c>
      <c r="G9" s="23" t="s">
        <v>26</v>
      </c>
      <c r="H9" s="1"/>
    </row>
    <row r="10" spans="1:8" x14ac:dyDescent="0.2">
      <c r="A10" s="64"/>
      <c r="B10" s="23">
        <v>17</v>
      </c>
      <c r="C10" s="23" t="s">
        <v>335</v>
      </c>
      <c r="D10" s="23" t="s">
        <v>23</v>
      </c>
      <c r="E10" s="23" t="s">
        <v>51</v>
      </c>
      <c r="F10" s="23" t="s">
        <v>25</v>
      </c>
      <c r="G10" s="23" t="s">
        <v>26</v>
      </c>
    </row>
    <row r="11" spans="1:8" x14ac:dyDescent="0.2">
      <c r="A11" s="63"/>
      <c r="B11" s="23">
        <v>17</v>
      </c>
      <c r="C11" s="23" t="s">
        <v>287</v>
      </c>
      <c r="D11" s="23" t="s">
        <v>23</v>
      </c>
      <c r="E11" s="23" t="s">
        <v>51</v>
      </c>
      <c r="F11" s="23" t="s">
        <v>29</v>
      </c>
      <c r="G11" s="23" t="s">
        <v>26</v>
      </c>
    </row>
    <row r="12" spans="1:8" x14ac:dyDescent="0.2">
      <c r="A12" s="64"/>
      <c r="B12" s="23">
        <v>17</v>
      </c>
      <c r="C12" s="23" t="s">
        <v>289</v>
      </c>
      <c r="D12" s="23" t="s">
        <v>55</v>
      </c>
      <c r="E12" s="23" t="s">
        <v>51</v>
      </c>
      <c r="F12" s="23" t="s">
        <v>29</v>
      </c>
      <c r="G12" s="23" t="s">
        <v>26</v>
      </c>
    </row>
    <row r="13" spans="1:8" x14ac:dyDescent="0.2">
      <c r="A13" s="63"/>
      <c r="B13" s="23">
        <v>17</v>
      </c>
      <c r="C13" s="23" t="s">
        <v>304</v>
      </c>
      <c r="D13" s="23" t="s">
        <v>23</v>
      </c>
      <c r="E13" s="23" t="s">
        <v>51</v>
      </c>
      <c r="F13" s="23" t="s">
        <v>29</v>
      </c>
      <c r="G13" s="23" t="s">
        <v>26</v>
      </c>
    </row>
    <row r="14" spans="1:8" x14ac:dyDescent="0.2">
      <c r="A14" s="64"/>
      <c r="B14" s="23">
        <v>17</v>
      </c>
      <c r="C14" s="23" t="s">
        <v>1105</v>
      </c>
      <c r="D14" s="23" t="s">
        <v>23</v>
      </c>
      <c r="E14" s="23" t="s">
        <v>51</v>
      </c>
      <c r="F14" s="23" t="s">
        <v>29</v>
      </c>
      <c r="G14" s="23" t="s">
        <v>26</v>
      </c>
    </row>
    <row r="15" spans="1:8" x14ac:dyDescent="0.2">
      <c r="A15" s="63"/>
      <c r="B15" s="23">
        <v>17</v>
      </c>
      <c r="C15" s="23" t="s">
        <v>1106</v>
      </c>
      <c r="D15" s="23" t="s">
        <v>55</v>
      </c>
      <c r="E15" s="23" t="s">
        <v>51</v>
      </c>
      <c r="F15" s="23" t="s">
        <v>29</v>
      </c>
      <c r="G15" s="23" t="s">
        <v>26</v>
      </c>
    </row>
    <row r="16" spans="1:8" x14ac:dyDescent="0.2">
      <c r="A16" s="64"/>
      <c r="B16" s="23">
        <v>17</v>
      </c>
      <c r="C16" s="23" t="s">
        <v>1107</v>
      </c>
      <c r="D16" s="23" t="s">
        <v>23</v>
      </c>
      <c r="E16" s="23" t="s">
        <v>51</v>
      </c>
      <c r="F16" s="23" t="s">
        <v>29</v>
      </c>
      <c r="G16" s="23" t="s">
        <v>26</v>
      </c>
    </row>
    <row r="17" spans="1:7" x14ac:dyDescent="0.2">
      <c r="A17" s="63"/>
      <c r="B17" s="23">
        <v>17</v>
      </c>
      <c r="C17" s="23" t="s">
        <v>472</v>
      </c>
      <c r="D17" s="23" t="s">
        <v>55</v>
      </c>
      <c r="E17" s="23" t="s">
        <v>51</v>
      </c>
      <c r="F17" s="23" t="s">
        <v>29</v>
      </c>
      <c r="G17" s="23" t="s">
        <v>26</v>
      </c>
    </row>
    <row r="18" spans="1:7" x14ac:dyDescent="0.2">
      <c r="A18" s="66"/>
      <c r="B18" s="23">
        <v>17</v>
      </c>
      <c r="C18" s="23" t="s">
        <v>473</v>
      </c>
      <c r="D18" s="23" t="s">
        <v>23</v>
      </c>
      <c r="E18" s="23" t="s">
        <v>51</v>
      </c>
      <c r="F18" s="23" t="s">
        <v>25</v>
      </c>
      <c r="G18" s="23" t="s">
        <v>26</v>
      </c>
    </row>
    <row r="19" spans="1:7" x14ac:dyDescent="0.2">
      <c r="A19" s="72" t="s">
        <v>30</v>
      </c>
      <c r="B19" s="23">
        <v>17</v>
      </c>
      <c r="C19" s="23" t="s">
        <v>1108</v>
      </c>
      <c r="D19" s="23" t="s">
        <v>23</v>
      </c>
      <c r="E19" s="23" t="s">
        <v>24</v>
      </c>
      <c r="F19" s="23" t="s">
        <v>29</v>
      </c>
      <c r="G19" s="23" t="s">
        <v>26</v>
      </c>
    </row>
    <row r="20" spans="1:7" x14ac:dyDescent="0.2">
      <c r="A20" s="64"/>
      <c r="B20" s="23">
        <v>17</v>
      </c>
      <c r="C20" s="23" t="s">
        <v>1109</v>
      </c>
      <c r="D20" s="23" t="s">
        <v>23</v>
      </c>
      <c r="E20" s="23" t="s">
        <v>24</v>
      </c>
      <c r="F20" s="23" t="s">
        <v>29</v>
      </c>
      <c r="G20" s="23" t="s">
        <v>26</v>
      </c>
    </row>
    <row r="21" spans="1:7" x14ac:dyDescent="0.2">
      <c r="A21" s="63"/>
      <c r="B21" s="23">
        <v>17</v>
      </c>
      <c r="C21" s="23" t="s">
        <v>1110</v>
      </c>
      <c r="D21" s="23" t="s">
        <v>23</v>
      </c>
      <c r="E21" s="23" t="s">
        <v>24</v>
      </c>
      <c r="F21" s="23" t="s">
        <v>29</v>
      </c>
      <c r="G21" s="23" t="s">
        <v>26</v>
      </c>
    </row>
    <row r="22" spans="1:7" x14ac:dyDescent="0.2">
      <c r="A22" s="64"/>
      <c r="B22" s="23">
        <v>17</v>
      </c>
      <c r="C22" s="23" t="s">
        <v>1111</v>
      </c>
      <c r="D22" s="23" t="s">
        <v>23</v>
      </c>
      <c r="E22" s="23" t="s">
        <v>24</v>
      </c>
      <c r="F22" s="23" t="s">
        <v>29</v>
      </c>
      <c r="G22" s="23" t="s">
        <v>26</v>
      </c>
    </row>
    <row r="23" spans="1:7" x14ac:dyDescent="0.2">
      <c r="A23" s="63"/>
      <c r="B23" s="23">
        <v>17</v>
      </c>
      <c r="C23" s="23" t="s">
        <v>1112</v>
      </c>
      <c r="D23" s="23" t="s">
        <v>23</v>
      </c>
      <c r="E23" s="23" t="s">
        <v>24</v>
      </c>
      <c r="F23" s="23" t="s">
        <v>29</v>
      </c>
      <c r="G23" s="23" t="s">
        <v>26</v>
      </c>
    </row>
    <row r="24" spans="1:7" x14ac:dyDescent="0.2">
      <c r="A24" s="64"/>
      <c r="B24" s="23">
        <v>17</v>
      </c>
      <c r="C24" s="23" t="s">
        <v>1113</v>
      </c>
      <c r="D24" s="23" t="s">
        <v>23</v>
      </c>
      <c r="E24" s="23" t="s">
        <v>24</v>
      </c>
      <c r="F24" s="23" t="s">
        <v>29</v>
      </c>
      <c r="G24" s="23" t="s">
        <v>26</v>
      </c>
    </row>
    <row r="25" spans="1:7" x14ac:dyDescent="0.2">
      <c r="A25" s="63"/>
      <c r="B25" s="23">
        <v>17</v>
      </c>
      <c r="C25" s="23" t="s">
        <v>1114</v>
      </c>
      <c r="D25" s="23" t="s">
        <v>23</v>
      </c>
      <c r="E25" s="23" t="s">
        <v>24</v>
      </c>
      <c r="F25" s="23" t="s">
        <v>29</v>
      </c>
      <c r="G25" s="23" t="s">
        <v>26</v>
      </c>
    </row>
    <row r="26" spans="1:7" x14ac:dyDescent="0.2">
      <c r="A26" s="64"/>
      <c r="B26" s="23">
        <v>17</v>
      </c>
      <c r="C26" s="23" t="s">
        <v>1115</v>
      </c>
      <c r="D26" s="23" t="s">
        <v>23</v>
      </c>
      <c r="E26" s="23" t="s">
        <v>24</v>
      </c>
      <c r="F26" s="23" t="s">
        <v>29</v>
      </c>
      <c r="G26" s="23" t="s">
        <v>26</v>
      </c>
    </row>
    <row r="27" spans="1:7" x14ac:dyDescent="0.2">
      <c r="A27" s="65"/>
      <c r="B27" s="23">
        <v>17</v>
      </c>
      <c r="C27" s="23" t="s">
        <v>1116</v>
      </c>
      <c r="D27" s="23" t="s">
        <v>23</v>
      </c>
      <c r="E27" s="23" t="s">
        <v>24</v>
      </c>
      <c r="F27" s="23" t="s">
        <v>29</v>
      </c>
      <c r="G27" s="23" t="s">
        <v>26</v>
      </c>
    </row>
    <row r="28" spans="1:7" x14ac:dyDescent="0.2">
      <c r="A28" s="72" t="s">
        <v>48</v>
      </c>
      <c r="B28" s="23">
        <v>17</v>
      </c>
      <c r="C28" s="23" t="s">
        <v>1117</v>
      </c>
      <c r="D28" s="23" t="s">
        <v>23</v>
      </c>
      <c r="E28" s="23" t="s">
        <v>32</v>
      </c>
      <c r="F28" s="23" t="s">
        <v>29</v>
      </c>
      <c r="G28" s="23" t="s">
        <v>26</v>
      </c>
    </row>
    <row r="29" spans="1:7" x14ac:dyDescent="0.2">
      <c r="A29" s="63"/>
      <c r="B29" s="23">
        <v>17</v>
      </c>
      <c r="C29" s="23" t="s">
        <v>1118</v>
      </c>
      <c r="D29" s="23" t="s">
        <v>23</v>
      </c>
      <c r="E29" s="23" t="s">
        <v>32</v>
      </c>
      <c r="F29" s="23" t="s">
        <v>29</v>
      </c>
      <c r="G29" s="23" t="s">
        <v>26</v>
      </c>
    </row>
    <row r="30" spans="1:7" x14ac:dyDescent="0.2">
      <c r="A30" s="64"/>
      <c r="B30" s="23">
        <v>17</v>
      </c>
      <c r="C30" s="23" t="s">
        <v>1119</v>
      </c>
      <c r="D30" s="23" t="s">
        <v>23</v>
      </c>
      <c r="E30" s="23" t="s">
        <v>32</v>
      </c>
      <c r="F30" s="23" t="s">
        <v>29</v>
      </c>
      <c r="G30" s="23" t="s">
        <v>26</v>
      </c>
    </row>
    <row r="31" spans="1:7" x14ac:dyDescent="0.2">
      <c r="A31" s="63"/>
      <c r="B31" s="23">
        <v>17</v>
      </c>
      <c r="C31" s="23" t="s">
        <v>1120</v>
      </c>
      <c r="D31" s="23" t="s">
        <v>23</v>
      </c>
      <c r="E31" s="23" t="s">
        <v>32</v>
      </c>
      <c r="F31" s="23" t="s">
        <v>29</v>
      </c>
      <c r="G31" s="23" t="s">
        <v>26</v>
      </c>
    </row>
    <row r="32" spans="1:7" x14ac:dyDescent="0.2">
      <c r="A32" s="64"/>
      <c r="B32" s="23">
        <v>17</v>
      </c>
      <c r="C32" s="23" t="s">
        <v>1121</v>
      </c>
      <c r="D32" s="23" t="s">
        <v>23</v>
      </c>
      <c r="E32" s="23" t="s">
        <v>24</v>
      </c>
      <c r="F32" s="23" t="s">
        <v>25</v>
      </c>
      <c r="G32" s="23" t="s">
        <v>26</v>
      </c>
    </row>
    <row r="33" spans="1:7" x14ac:dyDescent="0.2">
      <c r="A33" s="63"/>
      <c r="B33" s="23">
        <v>17</v>
      </c>
      <c r="C33" s="23" t="s">
        <v>1122</v>
      </c>
      <c r="D33" s="23" t="s">
        <v>23</v>
      </c>
      <c r="E33" s="23" t="s">
        <v>24</v>
      </c>
      <c r="F33" s="23" t="s">
        <v>57</v>
      </c>
      <c r="G33" s="23" t="s">
        <v>26</v>
      </c>
    </row>
    <row r="34" spans="1:7" x14ac:dyDescent="0.2">
      <c r="A34" s="64"/>
      <c r="B34" s="23">
        <v>17</v>
      </c>
      <c r="C34" s="23" t="s">
        <v>1123</v>
      </c>
      <c r="D34" s="23" t="s">
        <v>23</v>
      </c>
      <c r="E34" s="23" t="s">
        <v>24</v>
      </c>
      <c r="F34" s="23" t="s">
        <v>25</v>
      </c>
      <c r="G34" s="23" t="s">
        <v>26</v>
      </c>
    </row>
    <row r="35" spans="1:7" x14ac:dyDescent="0.2">
      <c r="A35" s="63"/>
      <c r="B35" s="23">
        <v>17</v>
      </c>
      <c r="C35" s="23" t="s">
        <v>1124</v>
      </c>
      <c r="D35" s="23" t="s">
        <v>23</v>
      </c>
      <c r="E35" s="23" t="s">
        <v>24</v>
      </c>
      <c r="F35" s="23" t="s">
        <v>25</v>
      </c>
      <c r="G35" s="23" t="s">
        <v>26</v>
      </c>
    </row>
    <row r="36" spans="1:7" x14ac:dyDescent="0.2">
      <c r="A36" s="64"/>
      <c r="B36" s="23">
        <v>17</v>
      </c>
      <c r="C36" s="23" t="s">
        <v>1125</v>
      </c>
      <c r="D36" s="23" t="s">
        <v>23</v>
      </c>
      <c r="E36" s="23" t="s">
        <v>24</v>
      </c>
      <c r="F36" s="23" t="s">
        <v>25</v>
      </c>
      <c r="G36" s="23" t="s">
        <v>26</v>
      </c>
    </row>
    <row r="37" spans="1:7" x14ac:dyDescent="0.2">
      <c r="A37" s="63"/>
      <c r="B37" s="23">
        <v>17</v>
      </c>
      <c r="C37" s="23" t="s">
        <v>1126</v>
      </c>
      <c r="D37" s="23" t="s">
        <v>23</v>
      </c>
      <c r="E37" s="23" t="s">
        <v>24</v>
      </c>
      <c r="F37" s="23" t="s">
        <v>57</v>
      </c>
      <c r="G37" s="23" t="s">
        <v>26</v>
      </c>
    </row>
    <row r="38" spans="1:7" x14ac:dyDescent="0.2">
      <c r="A38" s="64"/>
      <c r="B38" s="23">
        <v>17</v>
      </c>
      <c r="C38" s="23" t="s">
        <v>1127</v>
      </c>
      <c r="D38" s="23" t="s">
        <v>23</v>
      </c>
      <c r="E38" s="23" t="s">
        <v>24</v>
      </c>
      <c r="F38" s="23" t="s">
        <v>25</v>
      </c>
      <c r="G38" s="23" t="s">
        <v>26</v>
      </c>
    </row>
    <row r="39" spans="1:7" x14ac:dyDescent="0.2">
      <c r="A39" s="63"/>
      <c r="B39" s="23">
        <v>17</v>
      </c>
      <c r="C39" s="23" t="s">
        <v>1128</v>
      </c>
      <c r="D39" s="23" t="s">
        <v>23</v>
      </c>
      <c r="E39" s="23" t="s">
        <v>24</v>
      </c>
      <c r="F39" s="23" t="s">
        <v>57</v>
      </c>
      <c r="G39" s="23" t="s">
        <v>26</v>
      </c>
    </row>
    <row r="40" spans="1:7" x14ac:dyDescent="0.2">
      <c r="A40" s="64"/>
      <c r="B40" s="23">
        <v>17</v>
      </c>
      <c r="C40" s="23" t="s">
        <v>1129</v>
      </c>
      <c r="D40" s="23" t="s">
        <v>23</v>
      </c>
      <c r="E40" s="23" t="s">
        <v>24</v>
      </c>
      <c r="F40" s="23" t="s">
        <v>25</v>
      </c>
      <c r="G40" s="23" t="s">
        <v>26</v>
      </c>
    </row>
    <row r="41" spans="1:7" x14ac:dyDescent="0.2">
      <c r="A41" s="63"/>
      <c r="B41" s="23">
        <v>17</v>
      </c>
      <c r="C41" s="23" t="s">
        <v>1130</v>
      </c>
      <c r="D41" s="23" t="s">
        <v>23</v>
      </c>
      <c r="E41" s="23" t="s">
        <v>24</v>
      </c>
      <c r="F41" s="23" t="s">
        <v>25</v>
      </c>
      <c r="G41" s="23" t="s">
        <v>26</v>
      </c>
    </row>
    <row r="42" spans="1:7" x14ac:dyDescent="0.2">
      <c r="A42" s="66"/>
      <c r="B42" s="23">
        <v>17</v>
      </c>
      <c r="C42" s="23" t="s">
        <v>1131</v>
      </c>
      <c r="D42" s="23" t="s">
        <v>23</v>
      </c>
      <c r="E42" s="23" t="s">
        <v>24</v>
      </c>
      <c r="F42" s="23" t="s">
        <v>57</v>
      </c>
      <c r="G42" s="23" t="s">
        <v>26</v>
      </c>
    </row>
    <row r="43" spans="1:7" x14ac:dyDescent="0.2">
      <c r="A43" s="72" t="s">
        <v>60</v>
      </c>
      <c r="B43" s="23">
        <v>17</v>
      </c>
      <c r="C43" s="23" t="s">
        <v>1132</v>
      </c>
      <c r="D43" s="23" t="s">
        <v>23</v>
      </c>
      <c r="E43" s="23" t="s">
        <v>24</v>
      </c>
      <c r="F43" s="23" t="s">
        <v>57</v>
      </c>
      <c r="G43" s="23" t="s">
        <v>26</v>
      </c>
    </row>
    <row r="44" spans="1:7" x14ac:dyDescent="0.2">
      <c r="A44" s="64"/>
      <c r="B44" s="23">
        <v>17</v>
      </c>
      <c r="C44" s="23" t="s">
        <v>1133</v>
      </c>
      <c r="D44" s="23" t="s">
        <v>23</v>
      </c>
      <c r="E44" s="23" t="s">
        <v>24</v>
      </c>
      <c r="F44" s="23" t="s">
        <v>57</v>
      </c>
      <c r="G44" s="23" t="s">
        <v>26</v>
      </c>
    </row>
    <row r="45" spans="1:7" x14ac:dyDescent="0.2">
      <c r="A45" s="63"/>
      <c r="B45" s="23">
        <v>17</v>
      </c>
      <c r="C45" s="23" t="s">
        <v>1134</v>
      </c>
      <c r="D45" s="23" t="s">
        <v>23</v>
      </c>
      <c r="E45" s="23" t="s">
        <v>24</v>
      </c>
      <c r="F45" s="23" t="s">
        <v>25</v>
      </c>
      <c r="G45" s="23" t="s">
        <v>26</v>
      </c>
    </row>
    <row r="46" spans="1:7" x14ac:dyDescent="0.2">
      <c r="A46" s="64"/>
      <c r="B46" s="23">
        <v>17</v>
      </c>
      <c r="C46" s="23" t="s">
        <v>1135</v>
      </c>
      <c r="D46" s="23" t="s">
        <v>23</v>
      </c>
      <c r="E46" s="23" t="s">
        <v>24</v>
      </c>
      <c r="F46" s="23" t="s">
        <v>57</v>
      </c>
      <c r="G46" s="23" t="s">
        <v>26</v>
      </c>
    </row>
    <row r="47" spans="1:7" x14ac:dyDescent="0.2">
      <c r="A47" s="63"/>
      <c r="B47" s="23">
        <v>17</v>
      </c>
      <c r="C47" s="23" t="s">
        <v>1136</v>
      </c>
      <c r="D47" s="23" t="s">
        <v>23</v>
      </c>
      <c r="E47" s="23" t="s">
        <v>24</v>
      </c>
      <c r="F47" s="23" t="s">
        <v>57</v>
      </c>
      <c r="G47" s="23" t="s">
        <v>26</v>
      </c>
    </row>
    <row r="48" spans="1:7" x14ac:dyDescent="0.2">
      <c r="A48" s="64"/>
      <c r="B48" s="23">
        <v>17</v>
      </c>
      <c r="C48" s="23" t="s">
        <v>1137</v>
      </c>
      <c r="D48" s="23" t="s">
        <v>23</v>
      </c>
      <c r="E48" s="23" t="s">
        <v>24</v>
      </c>
      <c r="F48" s="23" t="s">
        <v>57</v>
      </c>
      <c r="G48" s="23" t="s">
        <v>26</v>
      </c>
    </row>
    <row r="49" spans="1:7" x14ac:dyDescent="0.2">
      <c r="A49" s="63"/>
      <c r="B49" s="23">
        <v>17</v>
      </c>
      <c r="C49" s="23" t="s">
        <v>1138</v>
      </c>
      <c r="D49" s="23" t="s">
        <v>23</v>
      </c>
      <c r="E49" s="23" t="s">
        <v>24</v>
      </c>
      <c r="F49" s="23" t="s">
        <v>57</v>
      </c>
      <c r="G49" s="23" t="s">
        <v>26</v>
      </c>
    </row>
    <row r="50" spans="1:7" x14ac:dyDescent="0.2">
      <c r="A50" s="64"/>
      <c r="B50" s="23">
        <v>17</v>
      </c>
      <c r="C50" s="23" t="s">
        <v>1139</v>
      </c>
      <c r="D50" s="23" t="s">
        <v>23</v>
      </c>
      <c r="E50" s="23" t="s">
        <v>24</v>
      </c>
      <c r="F50" s="23" t="s">
        <v>57</v>
      </c>
      <c r="G50" s="23" t="s">
        <v>26</v>
      </c>
    </row>
    <row r="51" spans="1:7" x14ac:dyDescent="0.2">
      <c r="A51" s="63"/>
      <c r="B51" s="23">
        <v>17</v>
      </c>
      <c r="C51" s="23" t="s">
        <v>1140</v>
      </c>
      <c r="D51" s="23" t="s">
        <v>23</v>
      </c>
      <c r="E51" s="23" t="s">
        <v>24</v>
      </c>
      <c r="F51" s="23" t="s">
        <v>57</v>
      </c>
      <c r="G51" s="23" t="s">
        <v>26</v>
      </c>
    </row>
    <row r="52" spans="1:7" x14ac:dyDescent="0.2">
      <c r="A52" s="64"/>
      <c r="B52" s="23">
        <v>17</v>
      </c>
      <c r="C52" s="23" t="s">
        <v>1141</v>
      </c>
      <c r="D52" s="23" t="s">
        <v>23</v>
      </c>
      <c r="E52" s="23" t="s">
        <v>24</v>
      </c>
      <c r="F52" s="23" t="s">
        <v>57</v>
      </c>
      <c r="G52" s="23" t="s">
        <v>26</v>
      </c>
    </row>
    <row r="53" spans="1:7" x14ac:dyDescent="0.2">
      <c r="A53" s="63"/>
      <c r="B53" s="23">
        <v>17</v>
      </c>
      <c r="C53" s="23" t="s">
        <v>1142</v>
      </c>
      <c r="D53" s="23" t="s">
        <v>23</v>
      </c>
      <c r="E53" s="23" t="s">
        <v>24</v>
      </c>
      <c r="F53" s="23" t="s">
        <v>57</v>
      </c>
      <c r="G53" s="23" t="s">
        <v>26</v>
      </c>
    </row>
    <row r="54" spans="1:7" x14ac:dyDescent="0.2">
      <c r="A54" s="64"/>
      <c r="B54" s="23">
        <v>17</v>
      </c>
      <c r="C54" s="23" t="s">
        <v>1143</v>
      </c>
      <c r="D54" s="23" t="s">
        <v>23</v>
      </c>
      <c r="E54" s="23" t="s">
        <v>24</v>
      </c>
      <c r="F54" s="23" t="s">
        <v>57</v>
      </c>
      <c r="G54" s="23" t="s">
        <v>26</v>
      </c>
    </row>
    <row r="55" spans="1:7" x14ac:dyDescent="0.2">
      <c r="A55" s="63"/>
      <c r="B55" s="23">
        <v>17</v>
      </c>
      <c r="C55" s="23" t="s">
        <v>1144</v>
      </c>
      <c r="D55" s="23" t="s">
        <v>23</v>
      </c>
      <c r="E55" s="23" t="s">
        <v>24</v>
      </c>
      <c r="F55" s="23" t="s">
        <v>25</v>
      </c>
      <c r="G55" s="23" t="s">
        <v>26</v>
      </c>
    </row>
    <row r="56" spans="1:7" x14ac:dyDescent="0.2">
      <c r="A56" s="64"/>
      <c r="B56" s="23">
        <v>17</v>
      </c>
      <c r="C56" s="23" t="s">
        <v>1145</v>
      </c>
      <c r="D56" s="23" t="s">
        <v>23</v>
      </c>
      <c r="E56" s="23" t="s">
        <v>24</v>
      </c>
      <c r="F56" s="23" t="s">
        <v>57</v>
      </c>
      <c r="G56" s="23" t="s">
        <v>26</v>
      </c>
    </row>
    <row r="57" spans="1:7" x14ac:dyDescent="0.2">
      <c r="A57" s="63"/>
      <c r="B57" s="23">
        <v>17</v>
      </c>
      <c r="C57" s="23" t="s">
        <v>1146</v>
      </c>
      <c r="D57" s="23" t="s">
        <v>23</v>
      </c>
      <c r="E57" s="23" t="s">
        <v>24</v>
      </c>
      <c r="F57" s="23" t="s">
        <v>57</v>
      </c>
      <c r="G57" s="23" t="s">
        <v>26</v>
      </c>
    </row>
    <row r="58" spans="1:7" x14ac:dyDescent="0.2">
      <c r="A58" s="66"/>
      <c r="B58" s="23">
        <v>17</v>
      </c>
      <c r="C58" s="23" t="s">
        <v>1147</v>
      </c>
      <c r="D58" s="23" t="s">
        <v>23</v>
      </c>
      <c r="E58" s="23" t="s">
        <v>24</v>
      </c>
      <c r="F58" s="23" t="s">
        <v>57</v>
      </c>
      <c r="G58" s="23" t="s">
        <v>26</v>
      </c>
    </row>
    <row r="59" spans="1:7" x14ac:dyDescent="0.2">
      <c r="A59" s="72" t="s">
        <v>69</v>
      </c>
      <c r="B59" s="23">
        <v>17</v>
      </c>
      <c r="C59" s="23" t="s">
        <v>1148</v>
      </c>
      <c r="D59" s="23" t="s">
        <v>23</v>
      </c>
      <c r="E59" s="23" t="s">
        <v>24</v>
      </c>
      <c r="F59" s="23" t="s">
        <v>29</v>
      </c>
      <c r="G59" s="23" t="s">
        <v>26</v>
      </c>
    </row>
    <row r="60" spans="1:7" x14ac:dyDescent="0.2">
      <c r="A60" s="64"/>
      <c r="B60" s="23">
        <v>17</v>
      </c>
      <c r="C60" s="23" t="s">
        <v>1149</v>
      </c>
      <c r="D60" s="23" t="s">
        <v>23</v>
      </c>
      <c r="E60" s="23" t="s">
        <v>24</v>
      </c>
      <c r="F60" s="23" t="s">
        <v>29</v>
      </c>
      <c r="G60" s="23" t="s">
        <v>26</v>
      </c>
    </row>
    <row r="61" spans="1:7" x14ac:dyDescent="0.2">
      <c r="A61" s="63"/>
      <c r="B61" s="23">
        <v>17</v>
      </c>
      <c r="C61" s="23" t="s">
        <v>1136</v>
      </c>
      <c r="D61" s="23" t="s">
        <v>23</v>
      </c>
      <c r="E61" s="23" t="s">
        <v>24</v>
      </c>
      <c r="F61" s="23" t="s">
        <v>29</v>
      </c>
      <c r="G61" s="23" t="s">
        <v>26</v>
      </c>
    </row>
    <row r="62" spans="1:7" x14ac:dyDescent="0.2">
      <c r="A62" s="64"/>
      <c r="B62" s="23">
        <v>17</v>
      </c>
      <c r="C62" s="23" t="s">
        <v>1150</v>
      </c>
      <c r="D62" s="23" t="s">
        <v>23</v>
      </c>
      <c r="E62" s="23" t="s">
        <v>24</v>
      </c>
      <c r="F62" s="23" t="s">
        <v>29</v>
      </c>
      <c r="G62" s="23" t="s">
        <v>26</v>
      </c>
    </row>
    <row r="63" spans="1:7" x14ac:dyDescent="0.2">
      <c r="A63" s="63"/>
      <c r="B63" s="23">
        <v>17</v>
      </c>
      <c r="C63" s="23" t="s">
        <v>1151</v>
      </c>
      <c r="D63" s="23" t="s">
        <v>23</v>
      </c>
      <c r="E63" s="23" t="s">
        <v>24</v>
      </c>
      <c r="F63" s="23" t="s">
        <v>29</v>
      </c>
      <c r="G63" s="23" t="s">
        <v>26</v>
      </c>
    </row>
    <row r="64" spans="1:7" x14ac:dyDescent="0.2">
      <c r="A64" s="64"/>
      <c r="B64" s="23">
        <v>17</v>
      </c>
      <c r="C64" s="23" t="s">
        <v>1152</v>
      </c>
      <c r="D64" s="23" t="s">
        <v>23</v>
      </c>
      <c r="E64" s="23" t="s">
        <v>24</v>
      </c>
      <c r="F64" s="23" t="s">
        <v>29</v>
      </c>
      <c r="G64" s="23" t="s">
        <v>26</v>
      </c>
    </row>
    <row r="65" spans="1:7" x14ac:dyDescent="0.2">
      <c r="A65" s="63"/>
      <c r="B65" s="23">
        <v>17</v>
      </c>
      <c r="C65" s="23" t="s">
        <v>1153</v>
      </c>
      <c r="D65" s="23" t="s">
        <v>23</v>
      </c>
      <c r="E65" s="23" t="s">
        <v>24</v>
      </c>
      <c r="F65" s="23" t="s">
        <v>29</v>
      </c>
      <c r="G65" s="23" t="s">
        <v>26</v>
      </c>
    </row>
    <row r="66" spans="1:7" x14ac:dyDescent="0.2">
      <c r="A66" s="64"/>
      <c r="B66" s="23">
        <v>17</v>
      </c>
      <c r="C66" s="23" t="s">
        <v>1154</v>
      </c>
      <c r="D66" s="23" t="s">
        <v>23</v>
      </c>
      <c r="E66" s="23" t="s">
        <v>24</v>
      </c>
      <c r="F66" s="23" t="s">
        <v>29</v>
      </c>
      <c r="G66" s="23" t="s">
        <v>26</v>
      </c>
    </row>
    <row r="67" spans="1:7" x14ac:dyDescent="0.2">
      <c r="A67" s="63"/>
      <c r="B67" s="23">
        <v>17</v>
      </c>
      <c r="C67" s="23" t="s">
        <v>1135</v>
      </c>
      <c r="D67" s="23" t="s">
        <v>23</v>
      </c>
      <c r="E67" s="23" t="s">
        <v>24</v>
      </c>
      <c r="F67" s="23" t="s">
        <v>29</v>
      </c>
      <c r="G67" s="23" t="s">
        <v>26</v>
      </c>
    </row>
    <row r="68" spans="1:7" x14ac:dyDescent="0.2">
      <c r="A68" s="64"/>
      <c r="B68" s="23">
        <v>17</v>
      </c>
      <c r="C68" s="23" t="s">
        <v>1155</v>
      </c>
      <c r="D68" s="23" t="s">
        <v>23</v>
      </c>
      <c r="E68" s="23" t="s">
        <v>24</v>
      </c>
      <c r="F68" s="23" t="s">
        <v>29</v>
      </c>
      <c r="G68" s="23" t="s">
        <v>26</v>
      </c>
    </row>
    <row r="69" spans="1:7" x14ac:dyDescent="0.2">
      <c r="A69" s="63"/>
      <c r="B69" s="23">
        <v>17</v>
      </c>
      <c r="C69" s="23" t="s">
        <v>1156</v>
      </c>
      <c r="D69" s="23" t="s">
        <v>23</v>
      </c>
      <c r="E69" s="23" t="s">
        <v>24</v>
      </c>
      <c r="F69" s="23" t="s">
        <v>29</v>
      </c>
      <c r="G69" s="23" t="s">
        <v>26</v>
      </c>
    </row>
    <row r="70" spans="1:7" x14ac:dyDescent="0.2">
      <c r="A70" s="64"/>
      <c r="B70" s="23">
        <v>17</v>
      </c>
      <c r="C70" s="23" t="s">
        <v>1157</v>
      </c>
      <c r="D70" s="23" t="s">
        <v>23</v>
      </c>
      <c r="E70" s="23" t="s">
        <v>24</v>
      </c>
      <c r="F70" s="23" t="s">
        <v>29</v>
      </c>
      <c r="G70" s="23" t="s">
        <v>26</v>
      </c>
    </row>
    <row r="71" spans="1:7" x14ac:dyDescent="0.2">
      <c r="A71" s="63"/>
      <c r="B71" s="23">
        <v>17</v>
      </c>
      <c r="C71" s="23" t="s">
        <v>1158</v>
      </c>
      <c r="D71" s="23" t="s">
        <v>23</v>
      </c>
      <c r="E71" s="23" t="s">
        <v>24</v>
      </c>
      <c r="F71" s="23" t="s">
        <v>29</v>
      </c>
      <c r="G71" s="23" t="s">
        <v>26</v>
      </c>
    </row>
    <row r="72" spans="1:7" x14ac:dyDescent="0.2">
      <c r="A72" s="64"/>
      <c r="B72" s="23">
        <v>17</v>
      </c>
      <c r="C72" s="23" t="s">
        <v>1159</v>
      </c>
      <c r="D72" s="23" t="s">
        <v>23</v>
      </c>
      <c r="E72" s="23" t="s">
        <v>24</v>
      </c>
      <c r="F72" s="23" t="s">
        <v>29</v>
      </c>
      <c r="G72" s="23" t="s">
        <v>26</v>
      </c>
    </row>
    <row r="73" spans="1:7" x14ac:dyDescent="0.2">
      <c r="A73" s="63"/>
      <c r="B73" s="23">
        <v>17</v>
      </c>
      <c r="C73" s="23" t="s">
        <v>1160</v>
      </c>
      <c r="D73" s="23" t="s">
        <v>23</v>
      </c>
      <c r="E73" s="23" t="s">
        <v>24</v>
      </c>
      <c r="F73" s="23" t="s">
        <v>29</v>
      </c>
      <c r="G73" s="23" t="s">
        <v>26</v>
      </c>
    </row>
    <row r="74" spans="1:7" x14ac:dyDescent="0.2">
      <c r="A74" s="64"/>
      <c r="B74" s="23">
        <v>17</v>
      </c>
      <c r="C74" s="23" t="s">
        <v>1161</v>
      </c>
      <c r="D74" s="23" t="s">
        <v>23</v>
      </c>
      <c r="E74" s="23" t="s">
        <v>24</v>
      </c>
      <c r="F74" s="23" t="s">
        <v>29</v>
      </c>
      <c r="G74" s="23" t="s">
        <v>26</v>
      </c>
    </row>
    <row r="75" spans="1:7" x14ac:dyDescent="0.2">
      <c r="A75" s="63"/>
      <c r="B75" s="23">
        <v>17</v>
      </c>
      <c r="C75" s="23" t="s">
        <v>1162</v>
      </c>
      <c r="D75" s="23" t="s">
        <v>23</v>
      </c>
      <c r="E75" s="23" t="s">
        <v>24</v>
      </c>
      <c r="F75" s="23" t="s">
        <v>29</v>
      </c>
      <c r="G75" s="23" t="s">
        <v>26</v>
      </c>
    </row>
    <row r="76" spans="1:7" x14ac:dyDescent="0.2">
      <c r="A76" s="66"/>
      <c r="B76" s="23">
        <v>17</v>
      </c>
      <c r="C76" s="23" t="s">
        <v>1163</v>
      </c>
      <c r="D76" s="23" t="s">
        <v>23</v>
      </c>
      <c r="E76" s="23" t="s">
        <v>24</v>
      </c>
      <c r="F76" s="23" t="s">
        <v>57</v>
      </c>
      <c r="G76" s="23" t="s">
        <v>26</v>
      </c>
    </row>
    <row r="77" spans="1:7" x14ac:dyDescent="0.2">
      <c r="A77" s="73" t="s">
        <v>77</v>
      </c>
      <c r="B77" s="23">
        <v>17</v>
      </c>
      <c r="C77" s="23" t="s">
        <v>1122</v>
      </c>
      <c r="D77" s="23" t="s">
        <v>23</v>
      </c>
      <c r="E77" s="23" t="s">
        <v>24</v>
      </c>
      <c r="F77" s="23" t="s">
        <v>25</v>
      </c>
      <c r="G77" s="23" t="s">
        <v>26</v>
      </c>
    </row>
    <row r="78" spans="1:7" x14ac:dyDescent="0.2">
      <c r="A78" s="64"/>
      <c r="B78" s="23">
        <v>17</v>
      </c>
      <c r="C78" s="23" t="s">
        <v>1123</v>
      </c>
      <c r="D78" s="23" t="s">
        <v>23</v>
      </c>
      <c r="E78" s="23" t="s">
        <v>24</v>
      </c>
      <c r="F78" s="23" t="s">
        <v>25</v>
      </c>
      <c r="G78" s="23" t="s">
        <v>26</v>
      </c>
    </row>
    <row r="79" spans="1:7" x14ac:dyDescent="0.2">
      <c r="A79" s="63"/>
      <c r="B79" s="23">
        <v>17</v>
      </c>
      <c r="C79" s="23" t="s">
        <v>1125</v>
      </c>
      <c r="D79" s="23" t="s">
        <v>23</v>
      </c>
      <c r="E79" s="23" t="s">
        <v>24</v>
      </c>
      <c r="F79" s="23" t="s">
        <v>25</v>
      </c>
      <c r="G79" s="23" t="s">
        <v>26</v>
      </c>
    </row>
    <row r="80" spans="1:7" x14ac:dyDescent="0.2">
      <c r="A80" s="64"/>
      <c r="B80" s="23">
        <v>17</v>
      </c>
      <c r="C80" s="23" t="s">
        <v>1162</v>
      </c>
      <c r="D80" s="23" t="s">
        <v>23</v>
      </c>
      <c r="E80" s="23" t="s">
        <v>24</v>
      </c>
      <c r="F80" s="23" t="s">
        <v>25</v>
      </c>
      <c r="G80" s="23" t="s">
        <v>26</v>
      </c>
    </row>
    <row r="81" spans="1:7" x14ac:dyDescent="0.2">
      <c r="A81" s="63"/>
      <c r="B81" s="23">
        <v>17</v>
      </c>
      <c r="C81" s="23" t="s">
        <v>1126</v>
      </c>
      <c r="D81" s="23" t="s">
        <v>23</v>
      </c>
      <c r="E81" s="23" t="s">
        <v>24</v>
      </c>
      <c r="F81" s="23" t="s">
        <v>25</v>
      </c>
      <c r="G81" s="23" t="s">
        <v>26</v>
      </c>
    </row>
    <row r="82" spans="1:7" x14ac:dyDescent="0.2">
      <c r="A82" s="64"/>
      <c r="B82" s="23">
        <v>17</v>
      </c>
      <c r="C82" s="23" t="s">
        <v>1164</v>
      </c>
      <c r="D82" s="23" t="s">
        <v>23</v>
      </c>
      <c r="E82" s="23" t="s">
        <v>24</v>
      </c>
      <c r="F82" s="23" t="s">
        <v>25</v>
      </c>
      <c r="G82" s="23" t="s">
        <v>26</v>
      </c>
    </row>
    <row r="83" spans="1:7" x14ac:dyDescent="0.2">
      <c r="A83" s="63"/>
      <c r="B83" s="23">
        <v>17</v>
      </c>
      <c r="C83" s="23" t="s">
        <v>1165</v>
      </c>
      <c r="D83" s="23" t="s">
        <v>23</v>
      </c>
      <c r="E83" s="23" t="s">
        <v>24</v>
      </c>
      <c r="F83" s="23" t="s">
        <v>25</v>
      </c>
      <c r="G83" s="23" t="s">
        <v>26</v>
      </c>
    </row>
    <row r="84" spans="1:7" x14ac:dyDescent="0.2">
      <c r="A84" s="64"/>
      <c r="B84" s="23">
        <v>17</v>
      </c>
      <c r="C84" s="23" t="s">
        <v>1129</v>
      </c>
      <c r="D84" s="23" t="s">
        <v>23</v>
      </c>
      <c r="E84" s="23" t="s">
        <v>24</v>
      </c>
      <c r="F84" s="23" t="s">
        <v>25</v>
      </c>
      <c r="G84" s="23" t="s">
        <v>26</v>
      </c>
    </row>
    <row r="85" spans="1:7" x14ac:dyDescent="0.2">
      <c r="A85" s="63"/>
      <c r="B85" s="23">
        <v>17</v>
      </c>
      <c r="C85" s="23" t="s">
        <v>1166</v>
      </c>
      <c r="D85" s="23" t="s">
        <v>23</v>
      </c>
      <c r="E85" s="23" t="s">
        <v>24</v>
      </c>
      <c r="F85" s="23" t="s">
        <v>25</v>
      </c>
      <c r="G85" s="23" t="s">
        <v>26</v>
      </c>
    </row>
    <row r="86" spans="1:7" x14ac:dyDescent="0.2">
      <c r="A86" s="64"/>
      <c r="B86" s="23">
        <v>17</v>
      </c>
      <c r="C86" s="23" t="s">
        <v>1167</v>
      </c>
      <c r="D86" s="23" t="s">
        <v>23</v>
      </c>
      <c r="E86" s="23" t="s">
        <v>24</v>
      </c>
      <c r="F86" s="23" t="s">
        <v>25</v>
      </c>
      <c r="G86" s="23" t="s">
        <v>26</v>
      </c>
    </row>
    <row r="87" spans="1:7" x14ac:dyDescent="0.2">
      <c r="A87" s="63"/>
      <c r="B87" s="23">
        <v>17</v>
      </c>
      <c r="C87" s="23" t="s">
        <v>1131</v>
      </c>
      <c r="D87" s="23" t="s">
        <v>23</v>
      </c>
      <c r="E87" s="23" t="s">
        <v>24</v>
      </c>
      <c r="F87" s="23" t="s">
        <v>25</v>
      </c>
      <c r="G87" s="23" t="s">
        <v>26</v>
      </c>
    </row>
    <row r="88" spans="1:7" x14ac:dyDescent="0.2">
      <c r="A88" s="64"/>
      <c r="B88" s="23">
        <v>17</v>
      </c>
      <c r="C88" s="23" t="s">
        <v>1168</v>
      </c>
      <c r="D88" s="23" t="s">
        <v>23</v>
      </c>
      <c r="E88" s="23" t="s">
        <v>24</v>
      </c>
      <c r="F88" s="23" t="s">
        <v>25</v>
      </c>
      <c r="G88" s="23" t="s">
        <v>26</v>
      </c>
    </row>
    <row r="89" spans="1:7" x14ac:dyDescent="0.2">
      <c r="A89" s="63"/>
      <c r="B89" s="23">
        <v>17</v>
      </c>
      <c r="C89" s="23" t="s">
        <v>1132</v>
      </c>
      <c r="D89" s="23" t="s">
        <v>23</v>
      </c>
      <c r="E89" s="23" t="s">
        <v>24</v>
      </c>
      <c r="F89" s="23" t="s">
        <v>25</v>
      </c>
      <c r="G89" s="23" t="s">
        <v>26</v>
      </c>
    </row>
    <row r="90" spans="1:7" x14ac:dyDescent="0.2">
      <c r="A90" s="64"/>
      <c r="B90" s="23">
        <v>17</v>
      </c>
      <c r="C90" s="23" t="s">
        <v>1133</v>
      </c>
      <c r="D90" s="23" t="s">
        <v>23</v>
      </c>
      <c r="E90" s="23" t="s">
        <v>24</v>
      </c>
      <c r="F90" s="23" t="s">
        <v>25</v>
      </c>
      <c r="G90" s="23" t="s">
        <v>26</v>
      </c>
    </row>
    <row r="91" spans="1:7" x14ac:dyDescent="0.2">
      <c r="A91" s="63"/>
      <c r="B91" s="23">
        <v>17</v>
      </c>
      <c r="C91" s="23" t="s">
        <v>1169</v>
      </c>
      <c r="D91" s="23" t="s">
        <v>23</v>
      </c>
      <c r="E91" s="23" t="s">
        <v>24</v>
      </c>
      <c r="F91" s="23" t="s">
        <v>25</v>
      </c>
      <c r="G91" s="23" t="s">
        <v>26</v>
      </c>
    </row>
    <row r="92" spans="1:7" x14ac:dyDescent="0.2">
      <c r="A92" s="64"/>
      <c r="B92" s="23">
        <v>17</v>
      </c>
      <c r="C92" s="23" t="s">
        <v>1135</v>
      </c>
      <c r="D92" s="23" t="s">
        <v>23</v>
      </c>
      <c r="E92" s="23" t="s">
        <v>24</v>
      </c>
      <c r="F92" s="23" t="s">
        <v>25</v>
      </c>
      <c r="G92" s="23" t="s">
        <v>26</v>
      </c>
    </row>
    <row r="93" spans="1:7" x14ac:dyDescent="0.2">
      <c r="A93" s="63"/>
      <c r="B93" s="23">
        <v>17</v>
      </c>
      <c r="C93" s="23" t="s">
        <v>1170</v>
      </c>
      <c r="D93" s="23" t="s">
        <v>23</v>
      </c>
      <c r="E93" s="23" t="s">
        <v>24</v>
      </c>
      <c r="F93" s="23" t="s">
        <v>57</v>
      </c>
      <c r="G93" s="23" t="s">
        <v>26</v>
      </c>
    </row>
    <row r="94" spans="1:7" x14ac:dyDescent="0.2">
      <c r="A94" s="64"/>
      <c r="B94" s="23">
        <v>17</v>
      </c>
      <c r="C94" s="23" t="s">
        <v>1136</v>
      </c>
      <c r="D94" s="23" t="s">
        <v>23</v>
      </c>
      <c r="E94" s="23" t="s">
        <v>24</v>
      </c>
      <c r="F94" s="23" t="s">
        <v>25</v>
      </c>
      <c r="G94" s="23" t="s">
        <v>26</v>
      </c>
    </row>
    <row r="95" spans="1:7" x14ac:dyDescent="0.2">
      <c r="A95" s="63"/>
      <c r="B95" s="23">
        <v>17</v>
      </c>
      <c r="C95" s="23" t="s">
        <v>1149</v>
      </c>
      <c r="D95" s="23" t="s">
        <v>23</v>
      </c>
      <c r="E95" s="23" t="s">
        <v>24</v>
      </c>
      <c r="F95" s="23" t="s">
        <v>25</v>
      </c>
      <c r="G95" s="23" t="s">
        <v>26</v>
      </c>
    </row>
    <row r="96" spans="1:7" x14ac:dyDescent="0.2">
      <c r="A96" s="64"/>
      <c r="B96" s="23">
        <v>17</v>
      </c>
      <c r="C96" s="23" t="s">
        <v>1171</v>
      </c>
      <c r="D96" s="23" t="s">
        <v>23</v>
      </c>
      <c r="E96" s="23" t="s">
        <v>24</v>
      </c>
      <c r="F96" s="23" t="s">
        <v>57</v>
      </c>
      <c r="G96" s="23" t="s">
        <v>26</v>
      </c>
    </row>
    <row r="97" spans="1:7" x14ac:dyDescent="0.2">
      <c r="A97" s="63"/>
      <c r="B97" s="23">
        <v>17</v>
      </c>
      <c r="C97" s="23" t="s">
        <v>1138</v>
      </c>
      <c r="D97" s="23" t="s">
        <v>23</v>
      </c>
      <c r="E97" s="23" t="s">
        <v>24</v>
      </c>
      <c r="F97" s="23" t="s">
        <v>57</v>
      </c>
      <c r="G97" s="23" t="s">
        <v>26</v>
      </c>
    </row>
    <row r="98" spans="1:7" x14ac:dyDescent="0.2">
      <c r="A98" s="64"/>
      <c r="B98" s="23">
        <v>17</v>
      </c>
      <c r="C98" s="23" t="s">
        <v>1139</v>
      </c>
      <c r="D98" s="23" t="s">
        <v>23</v>
      </c>
      <c r="E98" s="23" t="s">
        <v>24</v>
      </c>
      <c r="F98" s="23" t="s">
        <v>57</v>
      </c>
      <c r="G98" s="23" t="s">
        <v>26</v>
      </c>
    </row>
    <row r="99" spans="1:7" x14ac:dyDescent="0.2">
      <c r="A99" s="63"/>
      <c r="B99" s="23">
        <v>17</v>
      </c>
      <c r="C99" s="23" t="s">
        <v>1140</v>
      </c>
      <c r="D99" s="23" t="s">
        <v>23</v>
      </c>
      <c r="E99" s="23" t="s">
        <v>24</v>
      </c>
      <c r="F99" s="23" t="s">
        <v>25</v>
      </c>
      <c r="G99" s="23" t="s">
        <v>26</v>
      </c>
    </row>
    <row r="100" spans="1:7" x14ac:dyDescent="0.2">
      <c r="A100" s="64"/>
      <c r="B100" s="23">
        <v>17</v>
      </c>
      <c r="C100" s="23" t="s">
        <v>1140</v>
      </c>
      <c r="D100" s="23" t="s">
        <v>23</v>
      </c>
      <c r="E100" s="23" t="s">
        <v>24</v>
      </c>
      <c r="F100" s="23" t="s">
        <v>25</v>
      </c>
      <c r="G100" s="23" t="s">
        <v>26</v>
      </c>
    </row>
    <row r="101" spans="1:7" x14ac:dyDescent="0.2">
      <c r="A101" s="72" t="s">
        <v>82</v>
      </c>
      <c r="B101" s="23">
        <v>17</v>
      </c>
      <c r="C101" s="23" t="s">
        <v>1141</v>
      </c>
      <c r="D101" s="23" t="s">
        <v>23</v>
      </c>
      <c r="E101" s="23" t="s">
        <v>24</v>
      </c>
      <c r="F101" s="23" t="s">
        <v>25</v>
      </c>
      <c r="G101" s="23" t="s">
        <v>26</v>
      </c>
    </row>
    <row r="102" spans="1:7" x14ac:dyDescent="0.2">
      <c r="A102" s="64"/>
      <c r="B102" s="23">
        <v>17</v>
      </c>
      <c r="C102" s="23" t="s">
        <v>1142</v>
      </c>
      <c r="D102" s="23" t="s">
        <v>23</v>
      </c>
      <c r="E102" s="23" t="s">
        <v>24</v>
      </c>
      <c r="F102" s="23" t="s">
        <v>25</v>
      </c>
      <c r="G102" s="23" t="s">
        <v>26</v>
      </c>
    </row>
    <row r="103" spans="1:7" x14ac:dyDescent="0.2">
      <c r="A103" s="63"/>
      <c r="B103" s="23">
        <v>17</v>
      </c>
      <c r="C103" s="23" t="s">
        <v>1172</v>
      </c>
      <c r="D103" s="23" t="s">
        <v>23</v>
      </c>
      <c r="E103" s="23" t="s">
        <v>24</v>
      </c>
      <c r="F103" s="23" t="s">
        <v>25</v>
      </c>
      <c r="G103" s="23" t="s">
        <v>26</v>
      </c>
    </row>
    <row r="104" spans="1:7" x14ac:dyDescent="0.2">
      <c r="A104" s="64"/>
      <c r="B104" s="23">
        <v>17</v>
      </c>
      <c r="C104" s="23" t="s">
        <v>1144</v>
      </c>
      <c r="D104" s="23" t="s">
        <v>23</v>
      </c>
      <c r="E104" s="23" t="s">
        <v>24</v>
      </c>
      <c r="F104" s="23" t="s">
        <v>25</v>
      </c>
      <c r="G104" s="23" t="s">
        <v>26</v>
      </c>
    </row>
    <row r="105" spans="1:7" x14ac:dyDescent="0.2">
      <c r="A105" s="63"/>
      <c r="B105" s="23">
        <v>17</v>
      </c>
      <c r="C105" s="23" t="s">
        <v>1143</v>
      </c>
      <c r="D105" s="23" t="s">
        <v>23</v>
      </c>
      <c r="E105" s="23" t="s">
        <v>24</v>
      </c>
      <c r="F105" s="23" t="s">
        <v>25</v>
      </c>
      <c r="G105" s="23" t="s">
        <v>26</v>
      </c>
    </row>
    <row r="106" spans="1:7" x14ac:dyDescent="0.2">
      <c r="A106" s="64"/>
      <c r="B106" s="23">
        <v>17</v>
      </c>
      <c r="C106" s="23" t="s">
        <v>1173</v>
      </c>
      <c r="D106" s="23" t="s">
        <v>23</v>
      </c>
      <c r="E106" s="23" t="s">
        <v>24</v>
      </c>
      <c r="F106" s="23" t="s">
        <v>57</v>
      </c>
      <c r="G106" s="23" t="s">
        <v>26</v>
      </c>
    </row>
    <row r="107" spans="1:7" x14ac:dyDescent="0.2">
      <c r="A107" s="63"/>
      <c r="B107" s="23">
        <v>17</v>
      </c>
      <c r="C107" s="23" t="s">
        <v>1174</v>
      </c>
      <c r="D107" s="23" t="s">
        <v>23</v>
      </c>
      <c r="E107" s="23" t="s">
        <v>24</v>
      </c>
      <c r="F107" s="23" t="s">
        <v>57</v>
      </c>
      <c r="G107" s="23" t="s">
        <v>26</v>
      </c>
    </row>
    <row r="108" spans="1:7" x14ac:dyDescent="0.2">
      <c r="A108" s="64"/>
      <c r="B108" s="23">
        <v>17</v>
      </c>
      <c r="C108" s="23" t="s">
        <v>1175</v>
      </c>
      <c r="D108" s="23" t="s">
        <v>23</v>
      </c>
      <c r="E108" s="23" t="s">
        <v>24</v>
      </c>
      <c r="F108" s="23" t="s">
        <v>57</v>
      </c>
      <c r="G108" s="23" t="s">
        <v>26</v>
      </c>
    </row>
    <row r="109" spans="1:7" x14ac:dyDescent="0.2">
      <c r="A109" s="63"/>
      <c r="B109" s="23">
        <v>17</v>
      </c>
      <c r="C109" s="23" t="s">
        <v>1176</v>
      </c>
      <c r="D109" s="23" t="s">
        <v>23</v>
      </c>
      <c r="E109" s="23" t="s">
        <v>24</v>
      </c>
      <c r="F109" s="23" t="s">
        <v>57</v>
      </c>
      <c r="G109" s="23" t="s">
        <v>26</v>
      </c>
    </row>
    <row r="110" spans="1:7" x14ac:dyDescent="0.2">
      <c r="A110" s="64"/>
      <c r="B110" s="23">
        <v>17</v>
      </c>
      <c r="C110" s="23" t="s">
        <v>1156</v>
      </c>
      <c r="D110" s="23" t="s">
        <v>23</v>
      </c>
      <c r="E110" s="23" t="s">
        <v>24</v>
      </c>
      <c r="F110" s="23" t="s">
        <v>29</v>
      </c>
      <c r="G110" s="23" t="s">
        <v>26</v>
      </c>
    </row>
    <row r="111" spans="1:7" x14ac:dyDescent="0.2">
      <c r="A111" s="63"/>
      <c r="B111" s="23">
        <v>17</v>
      </c>
      <c r="C111" s="23" t="s">
        <v>1177</v>
      </c>
      <c r="D111" s="23" t="s">
        <v>23</v>
      </c>
      <c r="E111" s="23" t="s">
        <v>24</v>
      </c>
      <c r="F111" s="23" t="s">
        <v>29</v>
      </c>
      <c r="G111" s="23" t="s">
        <v>26</v>
      </c>
    </row>
    <row r="112" spans="1:7" x14ac:dyDescent="0.2">
      <c r="A112" s="64"/>
      <c r="B112" s="23">
        <v>17</v>
      </c>
      <c r="C112" s="23" t="s">
        <v>1135</v>
      </c>
      <c r="D112" s="23" t="s">
        <v>23</v>
      </c>
      <c r="E112" s="23" t="s">
        <v>24</v>
      </c>
      <c r="F112" s="23" t="s">
        <v>29</v>
      </c>
      <c r="G112" s="23" t="s">
        <v>26</v>
      </c>
    </row>
    <row r="113" spans="1:7" x14ac:dyDescent="0.2">
      <c r="A113" s="63"/>
      <c r="B113" s="23">
        <v>17</v>
      </c>
      <c r="C113" s="23" t="s">
        <v>1153</v>
      </c>
      <c r="D113" s="23" t="s">
        <v>23</v>
      </c>
      <c r="E113" s="23" t="s">
        <v>24</v>
      </c>
      <c r="F113" s="23" t="s">
        <v>29</v>
      </c>
      <c r="G113" s="23" t="s">
        <v>26</v>
      </c>
    </row>
    <row r="114" spans="1:7" x14ac:dyDescent="0.2">
      <c r="A114" s="64"/>
      <c r="B114" s="23">
        <v>17</v>
      </c>
      <c r="C114" s="23" t="s">
        <v>1178</v>
      </c>
      <c r="D114" s="23" t="s">
        <v>23</v>
      </c>
      <c r="E114" s="23" t="s">
        <v>24</v>
      </c>
      <c r="F114" s="23" t="s">
        <v>29</v>
      </c>
      <c r="G114" s="23" t="s">
        <v>26</v>
      </c>
    </row>
    <row r="115" spans="1:7" x14ac:dyDescent="0.2">
      <c r="A115" s="63"/>
      <c r="B115" s="23">
        <v>17</v>
      </c>
      <c r="C115" s="23" t="s">
        <v>1151</v>
      </c>
      <c r="D115" s="23" t="s">
        <v>23</v>
      </c>
      <c r="E115" s="23" t="s">
        <v>24</v>
      </c>
      <c r="F115" s="23" t="s">
        <v>29</v>
      </c>
      <c r="G115" s="23" t="s">
        <v>26</v>
      </c>
    </row>
    <row r="116" spans="1:7" x14ac:dyDescent="0.2">
      <c r="A116" s="64"/>
      <c r="B116" s="23">
        <v>17</v>
      </c>
      <c r="C116" s="23" t="s">
        <v>1149</v>
      </c>
      <c r="D116" s="23" t="s">
        <v>23</v>
      </c>
      <c r="E116" s="23" t="s">
        <v>24</v>
      </c>
      <c r="F116" s="23" t="s">
        <v>29</v>
      </c>
      <c r="G116" s="23" t="s">
        <v>26</v>
      </c>
    </row>
    <row r="117" spans="1:7" x14ac:dyDescent="0.2">
      <c r="A117" s="63"/>
      <c r="B117" s="23">
        <v>17</v>
      </c>
      <c r="C117" s="23" t="s">
        <v>1163</v>
      </c>
      <c r="D117" s="23" t="s">
        <v>23</v>
      </c>
      <c r="E117" s="23" t="s">
        <v>24</v>
      </c>
      <c r="F117" s="23" t="s">
        <v>29</v>
      </c>
      <c r="G117" s="23" t="s">
        <v>26</v>
      </c>
    </row>
    <row r="118" spans="1:7" x14ac:dyDescent="0.2">
      <c r="A118" s="64"/>
      <c r="B118" s="23">
        <v>17</v>
      </c>
      <c r="C118" s="23" t="s">
        <v>1179</v>
      </c>
      <c r="D118" s="23" t="s">
        <v>23</v>
      </c>
      <c r="E118" s="23" t="s">
        <v>24</v>
      </c>
      <c r="F118" s="23" t="s">
        <v>29</v>
      </c>
      <c r="G118" s="23" t="s">
        <v>26</v>
      </c>
    </row>
    <row r="119" spans="1:7" x14ac:dyDescent="0.2">
      <c r="A119" s="65"/>
      <c r="B119" s="23">
        <v>17</v>
      </c>
      <c r="C119" s="23" t="s">
        <v>186</v>
      </c>
      <c r="D119" s="23" t="s">
        <v>23</v>
      </c>
      <c r="E119" s="23" t="s">
        <v>24</v>
      </c>
      <c r="F119" s="23" t="s">
        <v>29</v>
      </c>
      <c r="G119" s="23" t="s">
        <v>26</v>
      </c>
    </row>
    <row r="120" spans="1:7" x14ac:dyDescent="0.2">
      <c r="A120" s="72" t="s">
        <v>97</v>
      </c>
      <c r="B120" s="23">
        <v>17</v>
      </c>
      <c r="C120" s="23" t="s">
        <v>1156</v>
      </c>
      <c r="D120" s="23" t="s">
        <v>23</v>
      </c>
      <c r="E120" s="23" t="s">
        <v>24</v>
      </c>
      <c r="F120" s="23" t="s">
        <v>29</v>
      </c>
      <c r="G120" s="23" t="s">
        <v>26</v>
      </c>
    </row>
    <row r="121" spans="1:7" x14ac:dyDescent="0.2">
      <c r="A121" s="63"/>
      <c r="B121" s="23">
        <v>17</v>
      </c>
      <c r="C121" s="23" t="s">
        <v>1177</v>
      </c>
      <c r="D121" s="23" t="s">
        <v>23</v>
      </c>
      <c r="E121" s="23" t="s">
        <v>24</v>
      </c>
      <c r="F121" s="23" t="s">
        <v>29</v>
      </c>
      <c r="G121" s="23" t="s">
        <v>26</v>
      </c>
    </row>
    <row r="122" spans="1:7" x14ac:dyDescent="0.2">
      <c r="A122" s="64"/>
      <c r="B122" s="23">
        <v>17</v>
      </c>
      <c r="C122" s="23" t="s">
        <v>1135</v>
      </c>
      <c r="D122" s="23" t="s">
        <v>23</v>
      </c>
      <c r="E122" s="23" t="s">
        <v>24</v>
      </c>
      <c r="F122" s="23" t="s">
        <v>29</v>
      </c>
      <c r="G122" s="23" t="s">
        <v>26</v>
      </c>
    </row>
    <row r="123" spans="1:7" x14ac:dyDescent="0.2">
      <c r="A123" s="63"/>
      <c r="B123" s="23">
        <v>17</v>
      </c>
      <c r="C123" s="23" t="s">
        <v>1153</v>
      </c>
      <c r="D123" s="23" t="s">
        <v>23</v>
      </c>
      <c r="E123" s="23" t="s">
        <v>24</v>
      </c>
      <c r="F123" s="23" t="s">
        <v>29</v>
      </c>
      <c r="G123" s="23" t="s">
        <v>26</v>
      </c>
    </row>
    <row r="124" spans="1:7" x14ac:dyDescent="0.2">
      <c r="A124" s="64"/>
      <c r="B124" s="23">
        <v>17</v>
      </c>
      <c r="C124" s="23" t="s">
        <v>1178</v>
      </c>
      <c r="D124" s="23" t="s">
        <v>23</v>
      </c>
      <c r="E124" s="23" t="s">
        <v>24</v>
      </c>
      <c r="F124" s="23" t="s">
        <v>29</v>
      </c>
      <c r="G124" s="23" t="s">
        <v>26</v>
      </c>
    </row>
    <row r="125" spans="1:7" x14ac:dyDescent="0.2">
      <c r="A125" s="63"/>
      <c r="B125" s="23">
        <v>17</v>
      </c>
      <c r="C125" s="23" t="s">
        <v>1151</v>
      </c>
      <c r="D125" s="23" t="s">
        <v>23</v>
      </c>
      <c r="E125" s="23" t="s">
        <v>24</v>
      </c>
      <c r="F125" s="23" t="s">
        <v>29</v>
      </c>
      <c r="G125" s="23" t="s">
        <v>26</v>
      </c>
    </row>
    <row r="126" spans="1:7" x14ac:dyDescent="0.2">
      <c r="A126" s="66"/>
      <c r="B126" s="23">
        <v>17</v>
      </c>
      <c r="C126" s="23" t="s">
        <v>1149</v>
      </c>
      <c r="D126" s="23" t="s">
        <v>23</v>
      </c>
      <c r="E126" s="23" t="s">
        <v>24</v>
      </c>
      <c r="F126" s="23" t="s">
        <v>29</v>
      </c>
      <c r="G126" s="23" t="s">
        <v>26</v>
      </c>
    </row>
    <row r="127" spans="1:7" x14ac:dyDescent="0.2">
      <c r="A127" s="72" t="s">
        <v>104</v>
      </c>
      <c r="B127" s="23">
        <v>17</v>
      </c>
      <c r="C127" s="23" t="s">
        <v>1180</v>
      </c>
      <c r="D127" s="23" t="s">
        <v>23</v>
      </c>
      <c r="E127" s="23" t="s">
        <v>24</v>
      </c>
      <c r="F127" s="23" t="s">
        <v>25</v>
      </c>
      <c r="G127" s="23" t="s">
        <v>26</v>
      </c>
    </row>
    <row r="128" spans="1:7" x14ac:dyDescent="0.2">
      <c r="A128" s="64"/>
      <c r="B128" s="23">
        <v>17</v>
      </c>
      <c r="C128" s="23" t="s">
        <v>1181</v>
      </c>
      <c r="D128" s="23" t="s">
        <v>23</v>
      </c>
      <c r="E128" s="23" t="s">
        <v>24</v>
      </c>
      <c r="F128" s="23" t="s">
        <v>25</v>
      </c>
      <c r="G128" s="23" t="s">
        <v>26</v>
      </c>
    </row>
    <row r="129" spans="1:7" x14ac:dyDescent="0.2">
      <c r="A129" s="63"/>
      <c r="B129" s="23">
        <v>17</v>
      </c>
      <c r="C129" s="23" t="s">
        <v>1182</v>
      </c>
      <c r="D129" s="23" t="s">
        <v>23</v>
      </c>
      <c r="E129" s="23" t="s">
        <v>24</v>
      </c>
      <c r="F129" s="23" t="s">
        <v>25</v>
      </c>
      <c r="G129" s="23" t="s">
        <v>26</v>
      </c>
    </row>
    <row r="130" spans="1:7" x14ac:dyDescent="0.2">
      <c r="A130" s="64"/>
      <c r="B130" s="23">
        <v>17</v>
      </c>
      <c r="C130" s="23" t="s">
        <v>1171</v>
      </c>
      <c r="D130" s="23" t="s">
        <v>23</v>
      </c>
      <c r="E130" s="23" t="s">
        <v>24</v>
      </c>
      <c r="F130" s="23" t="s">
        <v>25</v>
      </c>
      <c r="G130" s="23" t="s">
        <v>26</v>
      </c>
    </row>
    <row r="131" spans="1:7" x14ac:dyDescent="0.2">
      <c r="A131" s="63"/>
      <c r="B131" s="23">
        <v>17</v>
      </c>
      <c r="C131" s="23" t="s">
        <v>1183</v>
      </c>
      <c r="D131" s="23" t="s">
        <v>23</v>
      </c>
      <c r="E131" s="23" t="s">
        <v>24</v>
      </c>
      <c r="F131" s="23" t="s">
        <v>25</v>
      </c>
      <c r="G131" s="23" t="s">
        <v>26</v>
      </c>
    </row>
    <row r="132" spans="1:7" x14ac:dyDescent="0.2">
      <c r="A132" s="64"/>
      <c r="B132" s="23">
        <v>17</v>
      </c>
      <c r="C132" s="23" t="s">
        <v>1184</v>
      </c>
      <c r="D132" s="23" t="s">
        <v>23</v>
      </c>
      <c r="E132" s="23" t="s">
        <v>24</v>
      </c>
      <c r="F132" s="23" t="s">
        <v>25</v>
      </c>
      <c r="G132" s="23" t="s">
        <v>26</v>
      </c>
    </row>
    <row r="133" spans="1:7" x14ac:dyDescent="0.2">
      <c r="A133" s="63"/>
      <c r="B133" s="23">
        <v>17</v>
      </c>
      <c r="C133" s="23" t="s">
        <v>1185</v>
      </c>
      <c r="D133" s="23" t="s">
        <v>23</v>
      </c>
      <c r="E133" s="23" t="s">
        <v>24</v>
      </c>
      <c r="F133" s="23" t="s">
        <v>25</v>
      </c>
      <c r="G133" s="23" t="s">
        <v>26</v>
      </c>
    </row>
    <row r="134" spans="1:7" x14ac:dyDescent="0.2">
      <c r="A134" s="64"/>
      <c r="B134" s="23">
        <v>17</v>
      </c>
      <c r="C134" s="23" t="s">
        <v>1150</v>
      </c>
      <c r="D134" s="23" t="s">
        <v>23</v>
      </c>
      <c r="E134" s="23" t="s">
        <v>24</v>
      </c>
      <c r="F134" s="23" t="s">
        <v>25</v>
      </c>
      <c r="G134" s="23" t="s">
        <v>26</v>
      </c>
    </row>
    <row r="135" spans="1:7" x14ac:dyDescent="0.2">
      <c r="A135" s="63"/>
      <c r="B135" s="23">
        <v>17</v>
      </c>
      <c r="C135" s="23" t="s">
        <v>1186</v>
      </c>
      <c r="D135" s="23" t="s">
        <v>23</v>
      </c>
      <c r="E135" s="23" t="s">
        <v>24</v>
      </c>
      <c r="F135" s="23" t="s">
        <v>57</v>
      </c>
      <c r="G135" s="23" t="s">
        <v>26</v>
      </c>
    </row>
    <row r="136" spans="1:7" x14ac:dyDescent="0.2">
      <c r="A136" s="64"/>
      <c r="B136" s="23">
        <v>17</v>
      </c>
      <c r="C136" s="23" t="s">
        <v>1187</v>
      </c>
      <c r="D136" s="23" t="s">
        <v>23</v>
      </c>
      <c r="E136" s="23" t="s">
        <v>24</v>
      </c>
      <c r="F136" s="23" t="s">
        <v>25</v>
      </c>
      <c r="G136" s="23" t="s">
        <v>26</v>
      </c>
    </row>
    <row r="137" spans="1:7" x14ac:dyDescent="0.2">
      <c r="A137" s="65"/>
      <c r="B137" s="23">
        <v>17</v>
      </c>
      <c r="C137" s="23" t="s">
        <v>1188</v>
      </c>
      <c r="D137" s="23" t="s">
        <v>23</v>
      </c>
      <c r="E137" s="23" t="s">
        <v>24</v>
      </c>
      <c r="F137" s="23" t="s">
        <v>25</v>
      </c>
      <c r="G137" s="23" t="s">
        <v>26</v>
      </c>
    </row>
    <row r="138" spans="1:7" x14ac:dyDescent="0.2">
      <c r="A138" s="72" t="s">
        <v>112</v>
      </c>
      <c r="B138" s="23">
        <v>17</v>
      </c>
      <c r="C138" s="23" t="s">
        <v>1189</v>
      </c>
      <c r="D138" s="23" t="s">
        <v>23</v>
      </c>
      <c r="E138" s="23" t="s">
        <v>32</v>
      </c>
      <c r="F138" s="23" t="s">
        <v>29</v>
      </c>
      <c r="G138" s="23" t="s">
        <v>26</v>
      </c>
    </row>
    <row r="139" spans="1:7" x14ac:dyDescent="0.2">
      <c r="A139" s="63"/>
      <c r="B139" s="23">
        <v>17</v>
      </c>
      <c r="C139" s="23" t="s">
        <v>1190</v>
      </c>
      <c r="D139" s="23" t="s">
        <v>23</v>
      </c>
      <c r="E139" s="23" t="s">
        <v>32</v>
      </c>
      <c r="F139" s="23" t="s">
        <v>29</v>
      </c>
      <c r="G139" s="23" t="s">
        <v>26</v>
      </c>
    </row>
    <row r="140" spans="1:7" x14ac:dyDescent="0.2">
      <c r="A140" s="64"/>
      <c r="B140" s="23">
        <v>17</v>
      </c>
      <c r="C140" s="23" t="s">
        <v>1191</v>
      </c>
      <c r="D140" s="23" t="s">
        <v>23</v>
      </c>
      <c r="E140" s="23" t="s">
        <v>32</v>
      </c>
      <c r="F140" s="23" t="s">
        <v>29</v>
      </c>
      <c r="G140" s="23" t="s">
        <v>26</v>
      </c>
    </row>
    <row r="141" spans="1:7" x14ac:dyDescent="0.2">
      <c r="A141" s="63"/>
      <c r="B141" s="23">
        <v>17</v>
      </c>
      <c r="C141" s="23" t="s">
        <v>1192</v>
      </c>
      <c r="D141" s="23" t="s">
        <v>23</v>
      </c>
      <c r="E141" s="23" t="s">
        <v>32</v>
      </c>
      <c r="F141" s="23" t="s">
        <v>25</v>
      </c>
      <c r="G141" s="23" t="s">
        <v>26</v>
      </c>
    </row>
    <row r="142" spans="1:7" x14ac:dyDescent="0.2">
      <c r="A142" s="64"/>
      <c r="B142" s="23">
        <v>17</v>
      </c>
      <c r="C142" s="23" t="s">
        <v>1193</v>
      </c>
      <c r="D142" s="23" t="s">
        <v>23</v>
      </c>
      <c r="E142" s="23" t="s">
        <v>32</v>
      </c>
      <c r="F142" s="23" t="s">
        <v>25</v>
      </c>
      <c r="G142" s="23" t="s">
        <v>26</v>
      </c>
    </row>
    <row r="143" spans="1:7" x14ac:dyDescent="0.2">
      <c r="A143" s="63"/>
      <c r="B143" s="23">
        <v>17</v>
      </c>
      <c r="C143" s="23" t="s">
        <v>1194</v>
      </c>
      <c r="D143" s="23" t="s">
        <v>55</v>
      </c>
      <c r="E143" s="23" t="s">
        <v>32</v>
      </c>
      <c r="F143" s="23" t="s">
        <v>29</v>
      </c>
      <c r="G143" s="23" t="s">
        <v>26</v>
      </c>
    </row>
    <row r="144" spans="1:7" x14ac:dyDescent="0.2">
      <c r="A144" s="64"/>
      <c r="B144" s="23">
        <v>17</v>
      </c>
      <c r="C144" s="23" t="s">
        <v>1195</v>
      </c>
      <c r="D144" s="23" t="s">
        <v>23</v>
      </c>
      <c r="E144" s="23" t="s">
        <v>24</v>
      </c>
      <c r="F144" s="23" t="s">
        <v>29</v>
      </c>
      <c r="G144" s="23" t="s">
        <v>26</v>
      </c>
    </row>
    <row r="145" spans="1:7" x14ac:dyDescent="0.2">
      <c r="A145" s="63"/>
      <c r="B145" s="23">
        <v>17</v>
      </c>
      <c r="C145" s="23" t="s">
        <v>1196</v>
      </c>
      <c r="D145" s="23" t="s">
        <v>23</v>
      </c>
      <c r="E145" s="23" t="s">
        <v>32</v>
      </c>
      <c r="F145" s="23" t="s">
        <v>29</v>
      </c>
      <c r="G145" s="23" t="s">
        <v>26</v>
      </c>
    </row>
    <row r="146" spans="1:7" x14ac:dyDescent="0.2">
      <c r="A146" s="64"/>
      <c r="B146" s="23">
        <v>17</v>
      </c>
      <c r="C146" s="23" t="s">
        <v>1197</v>
      </c>
      <c r="D146" s="23" t="s">
        <v>23</v>
      </c>
      <c r="E146" s="23" t="s">
        <v>32</v>
      </c>
      <c r="F146" s="23" t="s">
        <v>29</v>
      </c>
      <c r="G146" s="23" t="s">
        <v>26</v>
      </c>
    </row>
    <row r="147" spans="1:7" x14ac:dyDescent="0.2">
      <c r="A147" s="63"/>
      <c r="B147" s="23">
        <v>17</v>
      </c>
      <c r="C147" s="23" t="s">
        <v>1198</v>
      </c>
      <c r="D147" s="23" t="s">
        <v>23</v>
      </c>
      <c r="E147" s="23" t="s">
        <v>32</v>
      </c>
      <c r="F147" s="23" t="s">
        <v>29</v>
      </c>
      <c r="G147" s="23" t="s">
        <v>26</v>
      </c>
    </row>
    <row r="148" spans="1:7" x14ac:dyDescent="0.2">
      <c r="A148" s="64"/>
      <c r="B148" s="23">
        <v>17</v>
      </c>
      <c r="C148" s="23" t="s">
        <v>1199</v>
      </c>
      <c r="D148" s="23" t="s">
        <v>23</v>
      </c>
      <c r="E148" s="23" t="s">
        <v>32</v>
      </c>
      <c r="F148" s="23" t="s">
        <v>29</v>
      </c>
      <c r="G148" s="23" t="s">
        <v>26</v>
      </c>
    </row>
    <row r="149" spans="1:7" x14ac:dyDescent="0.2">
      <c r="A149" s="63"/>
      <c r="B149" s="23">
        <v>17</v>
      </c>
      <c r="C149" s="23" t="s">
        <v>1200</v>
      </c>
      <c r="D149" s="23" t="s">
        <v>23</v>
      </c>
      <c r="E149" s="23" t="s">
        <v>32</v>
      </c>
      <c r="F149" s="23" t="s">
        <v>29</v>
      </c>
      <c r="G149" s="23" t="s">
        <v>26</v>
      </c>
    </row>
    <row r="150" spans="1:7" x14ac:dyDescent="0.2">
      <c r="A150" s="66"/>
      <c r="B150" s="23">
        <v>17</v>
      </c>
      <c r="C150" s="23" t="s">
        <v>1200</v>
      </c>
      <c r="D150" s="23" t="s">
        <v>23</v>
      </c>
      <c r="E150" s="23" t="s">
        <v>32</v>
      </c>
      <c r="F150" s="23" t="s">
        <v>29</v>
      </c>
      <c r="G150" s="23" t="s">
        <v>26</v>
      </c>
    </row>
    <row r="151" spans="1:7" x14ac:dyDescent="0.2">
      <c r="A151" s="72" t="s">
        <v>117</v>
      </c>
      <c r="B151" s="23">
        <v>17</v>
      </c>
      <c r="C151" s="23" t="s">
        <v>1201</v>
      </c>
      <c r="D151" s="23" t="s">
        <v>23</v>
      </c>
      <c r="E151" s="23" t="s">
        <v>24</v>
      </c>
      <c r="F151" s="23" t="s">
        <v>57</v>
      </c>
      <c r="G151" s="23" t="s">
        <v>26</v>
      </c>
    </row>
    <row r="152" spans="1:7" x14ac:dyDescent="0.2">
      <c r="A152" s="64"/>
      <c r="B152" s="23">
        <v>17</v>
      </c>
      <c r="C152" s="23" t="s">
        <v>1202</v>
      </c>
      <c r="D152" s="23" t="s">
        <v>23</v>
      </c>
      <c r="E152" s="23" t="s">
        <v>24</v>
      </c>
      <c r="F152" s="23" t="s">
        <v>25</v>
      </c>
      <c r="G152" s="23" t="s">
        <v>26</v>
      </c>
    </row>
    <row r="153" spans="1:7" x14ac:dyDescent="0.2">
      <c r="A153" s="63"/>
      <c r="B153" s="23">
        <v>17</v>
      </c>
      <c r="C153" s="23" t="s">
        <v>1203</v>
      </c>
      <c r="D153" s="23" t="s">
        <v>55</v>
      </c>
      <c r="E153" s="23" t="s">
        <v>24</v>
      </c>
      <c r="F153" s="23" t="s">
        <v>25</v>
      </c>
      <c r="G153" s="23" t="s">
        <v>26</v>
      </c>
    </row>
    <row r="154" spans="1:7" x14ac:dyDescent="0.2">
      <c r="A154" s="64"/>
      <c r="B154" s="23">
        <v>17</v>
      </c>
      <c r="C154" s="23" t="s">
        <v>1204</v>
      </c>
      <c r="D154" s="23" t="s">
        <v>23</v>
      </c>
      <c r="E154" s="23" t="s">
        <v>24</v>
      </c>
      <c r="F154" s="23" t="s">
        <v>57</v>
      </c>
      <c r="G154" s="23" t="s">
        <v>26</v>
      </c>
    </row>
    <row r="155" spans="1:7" x14ac:dyDescent="0.2">
      <c r="A155" s="63"/>
      <c r="B155" s="23">
        <v>17</v>
      </c>
      <c r="C155" s="23" t="s">
        <v>1205</v>
      </c>
      <c r="D155" s="23" t="s">
        <v>23</v>
      </c>
      <c r="E155" s="23" t="s">
        <v>24</v>
      </c>
      <c r="F155" s="23" t="s">
        <v>57</v>
      </c>
      <c r="G155" s="23" t="s">
        <v>26</v>
      </c>
    </row>
    <row r="156" spans="1:7" x14ac:dyDescent="0.2">
      <c r="A156" s="64"/>
      <c r="B156" s="23">
        <v>17</v>
      </c>
      <c r="C156" s="23" t="s">
        <v>1206</v>
      </c>
      <c r="D156" s="23" t="s">
        <v>23</v>
      </c>
      <c r="E156" s="23" t="s">
        <v>24</v>
      </c>
      <c r="F156" s="23" t="s">
        <v>57</v>
      </c>
      <c r="G156" s="23" t="s">
        <v>26</v>
      </c>
    </row>
    <row r="157" spans="1:7" x14ac:dyDescent="0.2">
      <c r="A157" s="63"/>
      <c r="B157" s="23">
        <v>17</v>
      </c>
      <c r="C157" s="23" t="s">
        <v>1207</v>
      </c>
      <c r="D157" s="23" t="s">
        <v>23</v>
      </c>
      <c r="E157" s="23" t="s">
        <v>24</v>
      </c>
      <c r="F157" s="23" t="s">
        <v>57</v>
      </c>
      <c r="G157" s="23" t="s">
        <v>26</v>
      </c>
    </row>
    <row r="158" spans="1:7" x14ac:dyDescent="0.2">
      <c r="A158" s="64"/>
      <c r="B158" s="23">
        <v>17</v>
      </c>
      <c r="C158" s="23" t="s">
        <v>1208</v>
      </c>
      <c r="D158" s="23" t="s">
        <v>23</v>
      </c>
      <c r="E158" s="23" t="s">
        <v>24</v>
      </c>
      <c r="F158" s="23" t="s">
        <v>57</v>
      </c>
      <c r="G158" s="23" t="s">
        <v>26</v>
      </c>
    </row>
    <row r="159" spans="1:7" x14ac:dyDescent="0.2">
      <c r="A159" s="63"/>
      <c r="B159" s="23">
        <v>17</v>
      </c>
      <c r="C159" s="23" t="s">
        <v>1209</v>
      </c>
      <c r="D159" s="23" t="s">
        <v>23</v>
      </c>
      <c r="E159" s="23" t="s">
        <v>24</v>
      </c>
      <c r="F159" s="23" t="s">
        <v>57</v>
      </c>
      <c r="G159" s="23" t="s">
        <v>26</v>
      </c>
    </row>
    <row r="160" spans="1:7" x14ac:dyDescent="0.2">
      <c r="A160" s="64"/>
      <c r="B160" s="23">
        <v>17</v>
      </c>
      <c r="C160" s="23" t="s">
        <v>1210</v>
      </c>
      <c r="D160" s="23" t="s">
        <v>55</v>
      </c>
      <c r="E160" s="23" t="s">
        <v>24</v>
      </c>
      <c r="F160" s="23" t="s">
        <v>57</v>
      </c>
      <c r="G160" s="23" t="s">
        <v>26</v>
      </c>
    </row>
    <row r="161" spans="1:7" x14ac:dyDescent="0.2">
      <c r="A161" s="63"/>
      <c r="B161" s="23">
        <v>17</v>
      </c>
      <c r="C161" s="23" t="s">
        <v>1211</v>
      </c>
      <c r="D161" s="23" t="s">
        <v>23</v>
      </c>
      <c r="E161" s="23" t="s">
        <v>24</v>
      </c>
      <c r="F161" s="23" t="s">
        <v>29</v>
      </c>
      <c r="G161" s="23" t="s">
        <v>26</v>
      </c>
    </row>
    <row r="162" spans="1:7" x14ac:dyDescent="0.2">
      <c r="A162" s="64"/>
      <c r="B162" s="23">
        <v>17</v>
      </c>
      <c r="C162" s="23" t="s">
        <v>1212</v>
      </c>
      <c r="D162" s="23" t="s">
        <v>23</v>
      </c>
      <c r="E162" s="23" t="s">
        <v>24</v>
      </c>
      <c r="F162" s="23" t="s">
        <v>29</v>
      </c>
      <c r="G162" s="23" t="s">
        <v>26</v>
      </c>
    </row>
    <row r="163" spans="1:7" x14ac:dyDescent="0.2">
      <c r="A163" s="63"/>
      <c r="B163" s="23">
        <v>17</v>
      </c>
      <c r="C163" s="23" t="s">
        <v>1213</v>
      </c>
      <c r="D163" s="23" t="s">
        <v>23</v>
      </c>
      <c r="E163" s="23" t="s">
        <v>24</v>
      </c>
      <c r="F163" s="23" t="s">
        <v>29</v>
      </c>
      <c r="G163" s="23" t="s">
        <v>26</v>
      </c>
    </row>
    <row r="164" spans="1:7" x14ac:dyDescent="0.2">
      <c r="A164" s="64"/>
      <c r="B164" s="23">
        <v>17</v>
      </c>
      <c r="C164" s="23" t="s">
        <v>1214</v>
      </c>
      <c r="D164" s="23" t="s">
        <v>23</v>
      </c>
      <c r="E164" s="23" t="s">
        <v>24</v>
      </c>
      <c r="F164" s="23" t="s">
        <v>29</v>
      </c>
      <c r="G164" s="23" t="s">
        <v>26</v>
      </c>
    </row>
    <row r="165" spans="1:7" x14ac:dyDescent="0.2">
      <c r="A165" s="63"/>
      <c r="B165" s="23">
        <v>17</v>
      </c>
      <c r="C165" s="23" t="s">
        <v>1215</v>
      </c>
      <c r="D165" s="23" t="s">
        <v>23</v>
      </c>
      <c r="E165" s="23" t="s">
        <v>24</v>
      </c>
      <c r="F165" s="23" t="s">
        <v>29</v>
      </c>
      <c r="G165" s="23" t="s">
        <v>26</v>
      </c>
    </row>
    <row r="166" spans="1:7" x14ac:dyDescent="0.2">
      <c r="A166" s="64"/>
      <c r="B166" s="23">
        <v>17</v>
      </c>
      <c r="C166" s="23" t="s">
        <v>1216</v>
      </c>
      <c r="D166" s="23" t="s">
        <v>23</v>
      </c>
      <c r="E166" s="23" t="s">
        <v>24</v>
      </c>
      <c r="F166" s="23" t="s">
        <v>29</v>
      </c>
      <c r="G166" s="23" t="s">
        <v>26</v>
      </c>
    </row>
    <row r="167" spans="1:7" x14ac:dyDescent="0.2">
      <c r="A167" s="63"/>
      <c r="B167" s="23">
        <v>17</v>
      </c>
      <c r="C167" s="23" t="s">
        <v>1217</v>
      </c>
      <c r="D167" s="23" t="s">
        <v>23</v>
      </c>
      <c r="E167" s="23" t="s">
        <v>24</v>
      </c>
      <c r="F167" s="23" t="s">
        <v>29</v>
      </c>
      <c r="G167" s="23" t="s">
        <v>26</v>
      </c>
    </row>
    <row r="168" spans="1:7" x14ac:dyDescent="0.2">
      <c r="A168" s="64"/>
      <c r="B168" s="23">
        <v>17</v>
      </c>
      <c r="C168" s="23" t="s">
        <v>1218</v>
      </c>
      <c r="D168" s="23" t="s">
        <v>23</v>
      </c>
      <c r="E168" s="23" t="s">
        <v>24</v>
      </c>
      <c r="F168" s="23" t="s">
        <v>29</v>
      </c>
      <c r="G168" s="23" t="s">
        <v>26</v>
      </c>
    </row>
    <row r="169" spans="1:7" x14ac:dyDescent="0.2">
      <c r="A169" s="63"/>
      <c r="B169" s="23">
        <v>17</v>
      </c>
      <c r="C169" s="23" t="s">
        <v>1219</v>
      </c>
      <c r="D169" s="23" t="s">
        <v>23</v>
      </c>
      <c r="E169" s="23" t="s">
        <v>24</v>
      </c>
      <c r="F169" s="23" t="s">
        <v>25</v>
      </c>
      <c r="G169" s="23" t="s">
        <v>26</v>
      </c>
    </row>
    <row r="170" spans="1:7" x14ac:dyDescent="0.2">
      <c r="A170" s="64"/>
      <c r="B170" s="23">
        <v>17</v>
      </c>
      <c r="C170" s="23" t="s">
        <v>1220</v>
      </c>
      <c r="D170" s="23" t="s">
        <v>23</v>
      </c>
      <c r="E170" s="23" t="s">
        <v>24</v>
      </c>
      <c r="F170" s="23" t="s">
        <v>25</v>
      </c>
      <c r="G170" s="23" t="s">
        <v>26</v>
      </c>
    </row>
    <row r="171" spans="1:7" x14ac:dyDescent="0.2">
      <c r="A171" s="63"/>
      <c r="B171" s="23">
        <v>17</v>
      </c>
      <c r="C171" s="23" t="s">
        <v>1221</v>
      </c>
      <c r="D171" s="23" t="s">
        <v>23</v>
      </c>
      <c r="E171" s="23" t="s">
        <v>24</v>
      </c>
      <c r="F171" s="23" t="s">
        <v>25</v>
      </c>
      <c r="G171" s="23" t="s">
        <v>26</v>
      </c>
    </row>
    <row r="172" spans="1:7" x14ac:dyDescent="0.2">
      <c r="A172" s="64"/>
      <c r="B172" s="23">
        <v>17</v>
      </c>
      <c r="C172" s="23" t="s">
        <v>1222</v>
      </c>
      <c r="D172" s="23" t="s">
        <v>23</v>
      </c>
      <c r="E172" s="23" t="s">
        <v>24</v>
      </c>
      <c r="F172" s="23" t="s">
        <v>25</v>
      </c>
      <c r="G172" s="23" t="s">
        <v>26</v>
      </c>
    </row>
    <row r="173" spans="1:7" x14ac:dyDescent="0.2">
      <c r="A173" s="63"/>
      <c r="B173" s="23">
        <v>17</v>
      </c>
      <c r="C173" s="23" t="s">
        <v>1223</v>
      </c>
      <c r="D173" s="23" t="s">
        <v>23</v>
      </c>
      <c r="E173" s="23" t="s">
        <v>24</v>
      </c>
      <c r="F173" s="23" t="s">
        <v>25</v>
      </c>
      <c r="G173" s="23" t="s">
        <v>26</v>
      </c>
    </row>
    <row r="174" spans="1:7" x14ac:dyDescent="0.2">
      <c r="A174" s="64"/>
      <c r="B174" s="23">
        <v>17</v>
      </c>
      <c r="C174" s="23" t="s">
        <v>1168</v>
      </c>
      <c r="D174" s="23" t="s">
        <v>23</v>
      </c>
      <c r="E174" s="23" t="s">
        <v>24</v>
      </c>
      <c r="F174" s="23" t="s">
        <v>25</v>
      </c>
      <c r="G174" s="23" t="s">
        <v>26</v>
      </c>
    </row>
    <row r="175" spans="1:7" x14ac:dyDescent="0.2">
      <c r="A175" s="63"/>
      <c r="B175" s="23">
        <v>17</v>
      </c>
      <c r="C175" s="23" t="s">
        <v>1224</v>
      </c>
      <c r="D175" s="23" t="s">
        <v>23</v>
      </c>
      <c r="E175" s="23" t="s">
        <v>24</v>
      </c>
      <c r="F175" s="23" t="s">
        <v>25</v>
      </c>
      <c r="G175" s="23" t="s">
        <v>26</v>
      </c>
    </row>
    <row r="176" spans="1:7" x14ac:dyDescent="0.2">
      <c r="A176" s="64"/>
      <c r="B176" s="23">
        <v>17</v>
      </c>
      <c r="C176" s="23" t="s">
        <v>1225</v>
      </c>
      <c r="D176" s="23" t="s">
        <v>23</v>
      </c>
      <c r="E176" s="23" t="s">
        <v>24</v>
      </c>
      <c r="F176" s="23" t="s">
        <v>25</v>
      </c>
      <c r="G176" s="23" t="s">
        <v>26</v>
      </c>
    </row>
    <row r="177" spans="1:7" x14ac:dyDescent="0.2">
      <c r="A177" s="63"/>
      <c r="B177" s="23">
        <v>17</v>
      </c>
      <c r="C177" s="23" t="s">
        <v>1226</v>
      </c>
      <c r="D177" s="23" t="s">
        <v>23</v>
      </c>
      <c r="E177" s="23" t="s">
        <v>24</v>
      </c>
      <c r="F177" s="23" t="s">
        <v>29</v>
      </c>
      <c r="G177" s="23" t="s">
        <v>26</v>
      </c>
    </row>
    <row r="178" spans="1:7" x14ac:dyDescent="0.2">
      <c r="A178" s="64"/>
      <c r="B178" s="23">
        <v>17</v>
      </c>
      <c r="C178" s="23" t="s">
        <v>1156</v>
      </c>
      <c r="D178" s="23" t="s">
        <v>23</v>
      </c>
      <c r="E178" s="23" t="s">
        <v>24</v>
      </c>
      <c r="F178" s="23" t="s">
        <v>29</v>
      </c>
      <c r="G178" s="23" t="s">
        <v>26</v>
      </c>
    </row>
    <row r="179" spans="1:7" x14ac:dyDescent="0.2">
      <c r="A179" s="63"/>
      <c r="B179" s="23">
        <v>17</v>
      </c>
      <c r="C179" s="23" t="s">
        <v>1227</v>
      </c>
      <c r="D179" s="23" t="s">
        <v>55</v>
      </c>
      <c r="E179" s="23" t="s">
        <v>32</v>
      </c>
      <c r="F179" s="23" t="s">
        <v>29</v>
      </c>
      <c r="G179" s="23" t="s">
        <v>26</v>
      </c>
    </row>
    <row r="180" spans="1:7" x14ac:dyDescent="0.2">
      <c r="A180" s="64"/>
      <c r="B180" s="23">
        <v>17</v>
      </c>
      <c r="C180" s="23" t="s">
        <v>1228</v>
      </c>
      <c r="D180" s="23" t="s">
        <v>23</v>
      </c>
      <c r="E180" s="23" t="s">
        <v>24</v>
      </c>
      <c r="F180" s="23" t="s">
        <v>29</v>
      </c>
      <c r="G180" s="23" t="s">
        <v>26</v>
      </c>
    </row>
    <row r="181" spans="1:7" x14ac:dyDescent="0.2">
      <c r="A181" s="63"/>
      <c r="B181" s="23">
        <v>17</v>
      </c>
      <c r="C181" s="23" t="s">
        <v>1229</v>
      </c>
      <c r="D181" s="23" t="s">
        <v>23</v>
      </c>
      <c r="E181" s="23" t="s">
        <v>24</v>
      </c>
      <c r="F181" s="23" t="s">
        <v>29</v>
      </c>
      <c r="G181" s="23" t="s">
        <v>26</v>
      </c>
    </row>
    <row r="182" spans="1:7" x14ac:dyDescent="0.2">
      <c r="A182" s="64"/>
      <c r="B182" s="23">
        <v>17</v>
      </c>
      <c r="C182" s="23" t="s">
        <v>1230</v>
      </c>
      <c r="D182" s="23" t="s">
        <v>23</v>
      </c>
      <c r="E182" s="23" t="s">
        <v>24</v>
      </c>
      <c r="F182" s="23" t="s">
        <v>29</v>
      </c>
      <c r="G182" s="23" t="s">
        <v>26</v>
      </c>
    </row>
    <row r="183" spans="1:7" x14ac:dyDescent="0.2">
      <c r="A183" s="63"/>
      <c r="B183" s="23">
        <v>17</v>
      </c>
      <c r="C183" s="23" t="s">
        <v>1160</v>
      </c>
      <c r="D183" s="23" t="s">
        <v>23</v>
      </c>
      <c r="E183" s="23" t="s">
        <v>24</v>
      </c>
      <c r="F183" s="23" t="s">
        <v>29</v>
      </c>
      <c r="G183" s="23" t="s">
        <v>26</v>
      </c>
    </row>
    <row r="184" spans="1:7" x14ac:dyDescent="0.2">
      <c r="A184" s="64"/>
      <c r="B184" s="23">
        <v>17</v>
      </c>
      <c r="C184" s="23" t="s">
        <v>1158</v>
      </c>
      <c r="D184" s="23" t="s">
        <v>23</v>
      </c>
      <c r="E184" s="23" t="s">
        <v>24</v>
      </c>
      <c r="F184" s="23" t="s">
        <v>29</v>
      </c>
      <c r="G184" s="23" t="s">
        <v>26</v>
      </c>
    </row>
    <row r="185" spans="1:7" x14ac:dyDescent="0.2">
      <c r="A185" s="63"/>
      <c r="B185" s="23">
        <v>17</v>
      </c>
      <c r="C185" s="23" t="s">
        <v>1231</v>
      </c>
      <c r="D185" s="23" t="s">
        <v>23</v>
      </c>
      <c r="E185" s="23" t="s">
        <v>24</v>
      </c>
      <c r="F185" s="23" t="s">
        <v>29</v>
      </c>
      <c r="G185" s="23" t="s">
        <v>26</v>
      </c>
    </row>
    <row r="186" spans="1:7" x14ac:dyDescent="0.2">
      <c r="A186" s="64"/>
      <c r="B186" s="23">
        <v>17</v>
      </c>
      <c r="C186" s="23" t="s">
        <v>1232</v>
      </c>
      <c r="D186" s="23" t="s">
        <v>23</v>
      </c>
      <c r="E186" s="23" t="s">
        <v>24</v>
      </c>
      <c r="F186" s="23" t="s">
        <v>29</v>
      </c>
      <c r="G186" s="23" t="s">
        <v>26</v>
      </c>
    </row>
    <row r="187" spans="1:7" x14ac:dyDescent="0.2">
      <c r="A187" s="65"/>
      <c r="B187" s="23">
        <v>17</v>
      </c>
      <c r="C187" s="23" t="s">
        <v>1233</v>
      </c>
      <c r="D187" s="23" t="s">
        <v>23</v>
      </c>
      <c r="E187" s="23" t="s">
        <v>24</v>
      </c>
      <c r="F187" s="23" t="s">
        <v>29</v>
      </c>
      <c r="G187" s="23" t="s">
        <v>26</v>
      </c>
    </row>
    <row r="188" spans="1:7" x14ac:dyDescent="0.2">
      <c r="A188" s="72" t="s">
        <v>124</v>
      </c>
      <c r="B188" s="23">
        <v>17</v>
      </c>
      <c r="C188" s="23" t="s">
        <v>1201</v>
      </c>
      <c r="D188" s="23" t="s">
        <v>23</v>
      </c>
      <c r="E188" s="23" t="s">
        <v>24</v>
      </c>
      <c r="F188" s="23" t="s">
        <v>29</v>
      </c>
      <c r="G188" s="23" t="s">
        <v>26</v>
      </c>
    </row>
    <row r="189" spans="1:7" x14ac:dyDescent="0.2">
      <c r="A189" s="63"/>
      <c r="B189" s="23">
        <v>17</v>
      </c>
      <c r="C189" s="23" t="s">
        <v>1234</v>
      </c>
      <c r="D189" s="23" t="s">
        <v>23</v>
      </c>
      <c r="E189" s="23" t="s">
        <v>24</v>
      </c>
      <c r="F189" s="23" t="s">
        <v>29</v>
      </c>
      <c r="G189" s="23" t="s">
        <v>26</v>
      </c>
    </row>
    <row r="190" spans="1:7" x14ac:dyDescent="0.2">
      <c r="A190" s="64"/>
      <c r="B190" s="23">
        <v>17</v>
      </c>
      <c r="C190" s="23" t="s">
        <v>1235</v>
      </c>
      <c r="D190" s="23" t="s">
        <v>23</v>
      </c>
      <c r="E190" s="23" t="s">
        <v>24</v>
      </c>
      <c r="F190" s="23" t="s">
        <v>57</v>
      </c>
      <c r="G190" s="23" t="s">
        <v>26</v>
      </c>
    </row>
    <row r="191" spans="1:7" x14ac:dyDescent="0.2">
      <c r="A191" s="63"/>
      <c r="B191" s="23">
        <v>17</v>
      </c>
      <c r="C191" s="23" t="s">
        <v>1236</v>
      </c>
      <c r="D191" s="23" t="s">
        <v>23</v>
      </c>
      <c r="E191" s="23" t="s">
        <v>24</v>
      </c>
      <c r="F191" s="23" t="s">
        <v>57</v>
      </c>
      <c r="G191" s="23" t="s">
        <v>26</v>
      </c>
    </row>
    <row r="192" spans="1:7" x14ac:dyDescent="0.2">
      <c r="A192" s="64"/>
      <c r="B192" s="23">
        <v>17</v>
      </c>
      <c r="C192" s="23" t="s">
        <v>1237</v>
      </c>
      <c r="D192" s="23" t="s">
        <v>23</v>
      </c>
      <c r="E192" s="23" t="s">
        <v>24</v>
      </c>
      <c r="F192" s="23" t="s">
        <v>57</v>
      </c>
      <c r="G192" s="23" t="s">
        <v>26</v>
      </c>
    </row>
    <row r="193" spans="1:7" x14ac:dyDescent="0.2">
      <c r="A193" s="63"/>
      <c r="B193" s="23">
        <v>17</v>
      </c>
      <c r="C193" s="23" t="s">
        <v>1209</v>
      </c>
      <c r="D193" s="23" t="s">
        <v>23</v>
      </c>
      <c r="E193" s="23" t="s">
        <v>24</v>
      </c>
      <c r="F193" s="23" t="s">
        <v>57</v>
      </c>
      <c r="G193" s="23" t="s">
        <v>26</v>
      </c>
    </row>
    <row r="194" spans="1:7" x14ac:dyDescent="0.2">
      <c r="A194" s="64"/>
      <c r="B194" s="23">
        <v>17</v>
      </c>
      <c r="C194" s="23" t="s">
        <v>1238</v>
      </c>
      <c r="D194" s="23" t="s">
        <v>23</v>
      </c>
      <c r="E194" s="23" t="s">
        <v>24</v>
      </c>
      <c r="F194" s="23" t="s">
        <v>57</v>
      </c>
      <c r="G194" s="23" t="s">
        <v>26</v>
      </c>
    </row>
    <row r="195" spans="1:7" x14ac:dyDescent="0.2">
      <c r="A195" s="63"/>
      <c r="B195" s="23">
        <v>17</v>
      </c>
      <c r="C195" s="23" t="s">
        <v>1239</v>
      </c>
      <c r="D195" s="23" t="s">
        <v>23</v>
      </c>
      <c r="E195" s="23" t="s">
        <v>24</v>
      </c>
      <c r="F195" s="23" t="s">
        <v>57</v>
      </c>
      <c r="G195" s="23" t="s">
        <v>26</v>
      </c>
    </row>
    <row r="196" spans="1:7" x14ac:dyDescent="0.2">
      <c r="A196" s="64"/>
      <c r="B196" s="23">
        <v>17</v>
      </c>
      <c r="C196" s="23" t="s">
        <v>1210</v>
      </c>
      <c r="D196" s="23" t="s">
        <v>55</v>
      </c>
      <c r="E196" s="23" t="s">
        <v>24</v>
      </c>
      <c r="F196" s="23" t="s">
        <v>29</v>
      </c>
      <c r="G196" s="23" t="s">
        <v>26</v>
      </c>
    </row>
    <row r="197" spans="1:7" x14ac:dyDescent="0.2">
      <c r="A197" s="63"/>
      <c r="B197" s="23">
        <v>17</v>
      </c>
      <c r="C197" s="23" t="s">
        <v>585</v>
      </c>
      <c r="D197" s="23" t="s">
        <v>23</v>
      </c>
      <c r="E197" s="23" t="s">
        <v>24</v>
      </c>
      <c r="F197" s="23" t="s">
        <v>29</v>
      </c>
      <c r="G197" s="23" t="s">
        <v>26</v>
      </c>
    </row>
    <row r="198" spans="1:7" x14ac:dyDescent="0.2">
      <c r="A198" s="64"/>
      <c r="B198" s="23">
        <v>17</v>
      </c>
      <c r="C198" s="23" t="s">
        <v>1240</v>
      </c>
      <c r="D198" s="23" t="s">
        <v>23</v>
      </c>
      <c r="E198" s="23" t="s">
        <v>24</v>
      </c>
      <c r="F198" s="23" t="s">
        <v>29</v>
      </c>
      <c r="G198" s="23" t="s">
        <v>26</v>
      </c>
    </row>
    <row r="199" spans="1:7" x14ac:dyDescent="0.2">
      <c r="A199" s="63"/>
      <c r="B199" s="23">
        <v>17</v>
      </c>
      <c r="C199" s="23" t="s">
        <v>1241</v>
      </c>
      <c r="D199" s="23" t="s">
        <v>23</v>
      </c>
      <c r="E199" s="23" t="s">
        <v>24</v>
      </c>
      <c r="F199" s="23" t="s">
        <v>29</v>
      </c>
      <c r="G199" s="23" t="s">
        <v>26</v>
      </c>
    </row>
    <row r="200" spans="1:7" x14ac:dyDescent="0.2">
      <c r="A200" s="64"/>
      <c r="B200" s="23">
        <v>17</v>
      </c>
      <c r="C200" s="23" t="s">
        <v>1212</v>
      </c>
      <c r="D200" s="23" t="s">
        <v>23</v>
      </c>
      <c r="E200" s="23" t="s">
        <v>24</v>
      </c>
      <c r="F200" s="23" t="s">
        <v>29</v>
      </c>
      <c r="G200" s="23" t="s">
        <v>26</v>
      </c>
    </row>
    <row r="201" spans="1:7" x14ac:dyDescent="0.2">
      <c r="A201" s="63"/>
      <c r="B201" s="23">
        <v>17</v>
      </c>
      <c r="C201" s="23" t="s">
        <v>1242</v>
      </c>
      <c r="D201" s="23" t="s">
        <v>23</v>
      </c>
      <c r="E201" s="23" t="s">
        <v>24</v>
      </c>
      <c r="F201" s="23" t="s">
        <v>29</v>
      </c>
      <c r="G201" s="23" t="s">
        <v>26</v>
      </c>
    </row>
    <row r="202" spans="1:7" x14ac:dyDescent="0.2">
      <c r="A202" s="64"/>
      <c r="B202" s="23">
        <v>17</v>
      </c>
      <c r="C202" s="23" t="s">
        <v>1149</v>
      </c>
      <c r="D202" s="23" t="s">
        <v>23</v>
      </c>
      <c r="E202" s="23" t="s">
        <v>24</v>
      </c>
      <c r="F202" s="23" t="s">
        <v>29</v>
      </c>
      <c r="G202" s="23" t="s">
        <v>26</v>
      </c>
    </row>
    <row r="203" spans="1:7" x14ac:dyDescent="0.2">
      <c r="A203" s="63"/>
      <c r="B203" s="23">
        <v>17</v>
      </c>
      <c r="C203" s="23" t="s">
        <v>1243</v>
      </c>
      <c r="D203" s="23" t="s">
        <v>23</v>
      </c>
      <c r="E203" s="23" t="s">
        <v>24</v>
      </c>
      <c r="F203" s="23" t="s">
        <v>29</v>
      </c>
      <c r="G203" s="23" t="s">
        <v>26</v>
      </c>
    </row>
    <row r="204" spans="1:7" x14ac:dyDescent="0.2">
      <c r="A204" s="64"/>
      <c r="B204" s="23">
        <v>17</v>
      </c>
      <c r="C204" s="23" t="s">
        <v>1150</v>
      </c>
      <c r="D204" s="23" t="s">
        <v>23</v>
      </c>
      <c r="E204" s="23" t="s">
        <v>24</v>
      </c>
      <c r="F204" s="23" t="s">
        <v>29</v>
      </c>
      <c r="G204" s="23" t="s">
        <v>26</v>
      </c>
    </row>
    <row r="205" spans="1:7" x14ac:dyDescent="0.2">
      <c r="A205" s="63"/>
      <c r="B205" s="23">
        <v>17</v>
      </c>
      <c r="C205" s="23" t="s">
        <v>1244</v>
      </c>
      <c r="D205" s="23" t="s">
        <v>23</v>
      </c>
      <c r="E205" s="23" t="s">
        <v>24</v>
      </c>
      <c r="F205" s="23" t="s">
        <v>29</v>
      </c>
      <c r="G205" s="23" t="s">
        <v>26</v>
      </c>
    </row>
    <row r="206" spans="1:7" x14ac:dyDescent="0.2">
      <c r="A206" s="64"/>
      <c r="B206" s="23">
        <v>17</v>
      </c>
      <c r="C206" s="23" t="s">
        <v>1245</v>
      </c>
      <c r="D206" s="23" t="s">
        <v>23</v>
      </c>
      <c r="E206" s="23" t="s">
        <v>24</v>
      </c>
      <c r="F206" s="23" t="s">
        <v>29</v>
      </c>
      <c r="G206" s="23" t="s">
        <v>26</v>
      </c>
    </row>
    <row r="207" spans="1:7" x14ac:dyDescent="0.2">
      <c r="A207" s="63"/>
      <c r="B207" s="23">
        <v>17</v>
      </c>
      <c r="C207" s="23" t="s">
        <v>1246</v>
      </c>
      <c r="D207" s="23" t="s">
        <v>23</v>
      </c>
      <c r="E207" s="23" t="s">
        <v>24</v>
      </c>
      <c r="F207" s="23" t="s">
        <v>29</v>
      </c>
      <c r="G207" s="23" t="s">
        <v>26</v>
      </c>
    </row>
    <row r="208" spans="1:7" x14ac:dyDescent="0.2">
      <c r="A208" s="64"/>
      <c r="B208" s="23">
        <v>17</v>
      </c>
      <c r="C208" s="23" t="s">
        <v>1153</v>
      </c>
      <c r="D208" s="23" t="s">
        <v>23</v>
      </c>
      <c r="E208" s="23" t="s">
        <v>24</v>
      </c>
      <c r="F208" s="23" t="s">
        <v>29</v>
      </c>
      <c r="G208" s="23" t="s">
        <v>26</v>
      </c>
    </row>
    <row r="209" spans="1:7" x14ac:dyDescent="0.2">
      <c r="A209" s="63"/>
      <c r="B209" s="23">
        <v>17</v>
      </c>
      <c r="C209" s="23" t="s">
        <v>1247</v>
      </c>
      <c r="D209" s="23" t="s">
        <v>23</v>
      </c>
      <c r="E209" s="23" t="s">
        <v>24</v>
      </c>
      <c r="F209" s="23" t="s">
        <v>25</v>
      </c>
      <c r="G209" s="23" t="s">
        <v>26</v>
      </c>
    </row>
    <row r="210" spans="1:7" x14ac:dyDescent="0.2">
      <c r="A210" s="64"/>
      <c r="B210" s="23">
        <v>17</v>
      </c>
      <c r="C210" s="23" t="s">
        <v>1248</v>
      </c>
      <c r="D210" s="23" t="s">
        <v>23</v>
      </c>
      <c r="E210" s="23" t="s">
        <v>24</v>
      </c>
      <c r="F210" s="23" t="s">
        <v>25</v>
      </c>
      <c r="G210" s="23" t="s">
        <v>26</v>
      </c>
    </row>
    <row r="211" spans="1:7" x14ac:dyDescent="0.2">
      <c r="A211" s="63"/>
      <c r="B211" s="23">
        <v>17</v>
      </c>
      <c r="C211" s="23" t="s">
        <v>1249</v>
      </c>
      <c r="D211" s="23" t="s">
        <v>23</v>
      </c>
      <c r="E211" s="23" t="s">
        <v>24</v>
      </c>
      <c r="F211" s="23" t="s">
        <v>25</v>
      </c>
      <c r="G211" s="23" t="s">
        <v>26</v>
      </c>
    </row>
    <row r="212" spans="1:7" x14ac:dyDescent="0.2">
      <c r="A212" s="64"/>
      <c r="B212" s="23">
        <v>17</v>
      </c>
      <c r="C212" s="23" t="s">
        <v>1250</v>
      </c>
      <c r="D212" s="23" t="s">
        <v>23</v>
      </c>
      <c r="E212" s="23" t="s">
        <v>24</v>
      </c>
      <c r="F212" s="23" t="s">
        <v>25</v>
      </c>
      <c r="G212" s="23" t="s">
        <v>26</v>
      </c>
    </row>
    <row r="213" spans="1:7" x14ac:dyDescent="0.2">
      <c r="A213" s="63"/>
      <c r="B213" s="23">
        <v>17</v>
      </c>
      <c r="C213" s="23" t="s">
        <v>1251</v>
      </c>
      <c r="D213" s="23" t="s">
        <v>23</v>
      </c>
      <c r="E213" s="23" t="s">
        <v>24</v>
      </c>
      <c r="F213" s="23" t="s">
        <v>25</v>
      </c>
      <c r="G213" s="23" t="s">
        <v>26</v>
      </c>
    </row>
    <row r="214" spans="1:7" x14ac:dyDescent="0.2">
      <c r="A214" s="64"/>
      <c r="B214" s="23">
        <v>17</v>
      </c>
      <c r="C214" s="23" t="s">
        <v>1252</v>
      </c>
      <c r="D214" s="23" t="s">
        <v>23</v>
      </c>
      <c r="E214" s="23" t="s">
        <v>24</v>
      </c>
      <c r="F214" s="23" t="s">
        <v>25</v>
      </c>
      <c r="G214" s="23" t="s">
        <v>26</v>
      </c>
    </row>
    <row r="215" spans="1:7" x14ac:dyDescent="0.2">
      <c r="A215" s="63"/>
      <c r="B215" s="23">
        <v>17</v>
      </c>
      <c r="C215" s="23" t="s">
        <v>1253</v>
      </c>
      <c r="D215" s="23" t="s">
        <v>23</v>
      </c>
      <c r="E215" s="23" t="s">
        <v>24</v>
      </c>
      <c r="F215" s="23" t="s">
        <v>25</v>
      </c>
      <c r="G215" s="23" t="s">
        <v>26</v>
      </c>
    </row>
    <row r="216" spans="1:7" x14ac:dyDescent="0.2">
      <c r="A216" s="64"/>
      <c r="B216" s="23">
        <v>17</v>
      </c>
      <c r="C216" s="23" t="s">
        <v>1254</v>
      </c>
      <c r="D216" s="23" t="s">
        <v>23</v>
      </c>
      <c r="E216" s="23" t="s">
        <v>24</v>
      </c>
      <c r="F216" s="23" t="s">
        <v>25</v>
      </c>
      <c r="G216" s="23" t="s">
        <v>26</v>
      </c>
    </row>
    <row r="217" spans="1:7" x14ac:dyDescent="0.2">
      <c r="A217" s="63"/>
      <c r="B217" s="23">
        <v>17</v>
      </c>
      <c r="C217" s="23" t="s">
        <v>1255</v>
      </c>
      <c r="D217" s="23" t="s">
        <v>23</v>
      </c>
      <c r="E217" s="23" t="s">
        <v>24</v>
      </c>
      <c r="F217" s="23" t="s">
        <v>25</v>
      </c>
      <c r="G217" s="23" t="s">
        <v>26</v>
      </c>
    </row>
    <row r="218" spans="1:7" x14ac:dyDescent="0.2">
      <c r="A218" s="64"/>
      <c r="B218" s="23">
        <v>17</v>
      </c>
      <c r="C218" s="23" t="s">
        <v>1256</v>
      </c>
      <c r="D218" s="23" t="s">
        <v>23</v>
      </c>
      <c r="E218" s="23" t="s">
        <v>24</v>
      </c>
      <c r="F218" s="23" t="s">
        <v>25</v>
      </c>
      <c r="G218" s="23" t="s">
        <v>26</v>
      </c>
    </row>
    <row r="219" spans="1:7" x14ac:dyDescent="0.2">
      <c r="A219" s="63"/>
      <c r="B219" s="23">
        <v>17</v>
      </c>
      <c r="C219" s="23" t="s">
        <v>1223</v>
      </c>
      <c r="D219" s="23" t="s">
        <v>23</v>
      </c>
      <c r="E219" s="23" t="s">
        <v>24</v>
      </c>
      <c r="F219" s="23" t="s">
        <v>25</v>
      </c>
      <c r="G219" s="23" t="s">
        <v>26</v>
      </c>
    </row>
    <row r="220" spans="1:7" x14ac:dyDescent="0.2">
      <c r="A220" s="64"/>
      <c r="B220" s="23">
        <v>17</v>
      </c>
      <c r="C220" s="23" t="s">
        <v>1257</v>
      </c>
      <c r="D220" s="23" t="s">
        <v>23</v>
      </c>
      <c r="E220" s="23" t="s">
        <v>24</v>
      </c>
      <c r="F220" s="23" t="s">
        <v>25</v>
      </c>
      <c r="G220" s="23" t="s">
        <v>26</v>
      </c>
    </row>
    <row r="221" spans="1:7" x14ac:dyDescent="0.2">
      <c r="A221" s="63"/>
      <c r="B221" s="23">
        <v>17</v>
      </c>
      <c r="C221" s="23" t="s">
        <v>1258</v>
      </c>
      <c r="D221" s="23" t="s">
        <v>23</v>
      </c>
      <c r="E221" s="23" t="s">
        <v>24</v>
      </c>
      <c r="F221" s="23" t="s">
        <v>25</v>
      </c>
      <c r="G221" s="23" t="s">
        <v>26</v>
      </c>
    </row>
    <row r="222" spans="1:7" x14ac:dyDescent="0.2">
      <c r="A222" s="64"/>
      <c r="B222" s="23">
        <v>17</v>
      </c>
      <c r="C222" s="23" t="s">
        <v>1168</v>
      </c>
      <c r="D222" s="23" t="s">
        <v>23</v>
      </c>
      <c r="E222" s="23" t="s">
        <v>24</v>
      </c>
      <c r="F222" s="23" t="s">
        <v>25</v>
      </c>
      <c r="G222" s="23" t="s">
        <v>26</v>
      </c>
    </row>
    <row r="223" spans="1:7" x14ac:dyDescent="0.2">
      <c r="A223" s="63"/>
      <c r="B223" s="23">
        <v>17</v>
      </c>
      <c r="C223" s="23" t="s">
        <v>1226</v>
      </c>
      <c r="D223" s="23" t="s">
        <v>23</v>
      </c>
      <c r="E223" s="23" t="s">
        <v>24</v>
      </c>
      <c r="F223" s="23" t="s">
        <v>29</v>
      </c>
      <c r="G223" s="23" t="s">
        <v>26</v>
      </c>
    </row>
    <row r="224" spans="1:7" x14ac:dyDescent="0.2">
      <c r="A224" s="64"/>
      <c r="B224" s="23">
        <v>17</v>
      </c>
      <c r="C224" s="23" t="s">
        <v>1259</v>
      </c>
      <c r="D224" s="23" t="s">
        <v>23</v>
      </c>
      <c r="E224" s="23" t="s">
        <v>24</v>
      </c>
      <c r="F224" s="23" t="s">
        <v>29</v>
      </c>
      <c r="G224" s="23" t="s">
        <v>26</v>
      </c>
    </row>
    <row r="225" spans="1:7" x14ac:dyDescent="0.2">
      <c r="A225" s="63"/>
      <c r="B225" s="23">
        <v>17</v>
      </c>
      <c r="C225" s="23" t="s">
        <v>1227</v>
      </c>
      <c r="D225" s="23" t="s">
        <v>55</v>
      </c>
      <c r="E225" s="23" t="s">
        <v>32</v>
      </c>
      <c r="F225" s="23" t="s">
        <v>29</v>
      </c>
      <c r="G225" s="23" t="s">
        <v>26</v>
      </c>
    </row>
    <row r="226" spans="1:7" x14ac:dyDescent="0.2">
      <c r="A226" s="64"/>
      <c r="B226" s="23">
        <v>17</v>
      </c>
      <c r="C226" s="23" t="s">
        <v>1228</v>
      </c>
      <c r="D226" s="23" t="s">
        <v>23</v>
      </c>
      <c r="E226" s="23" t="s">
        <v>24</v>
      </c>
      <c r="F226" s="23" t="s">
        <v>29</v>
      </c>
      <c r="G226" s="23" t="s">
        <v>26</v>
      </c>
    </row>
    <row r="227" spans="1:7" x14ac:dyDescent="0.2">
      <c r="A227" s="63"/>
      <c r="B227" s="23">
        <v>17</v>
      </c>
      <c r="C227" s="23" t="s">
        <v>1260</v>
      </c>
      <c r="D227" s="23" t="s">
        <v>23</v>
      </c>
      <c r="E227" s="23" t="s">
        <v>24</v>
      </c>
      <c r="F227" s="23" t="s">
        <v>29</v>
      </c>
      <c r="G227" s="23" t="s">
        <v>26</v>
      </c>
    </row>
    <row r="228" spans="1:7" x14ac:dyDescent="0.2">
      <c r="A228" s="64"/>
      <c r="B228" s="23">
        <v>17</v>
      </c>
      <c r="C228" s="23" t="s">
        <v>1261</v>
      </c>
      <c r="D228" s="23" t="s">
        <v>23</v>
      </c>
      <c r="E228" s="23" t="s">
        <v>24</v>
      </c>
      <c r="F228" s="23" t="s">
        <v>29</v>
      </c>
      <c r="G228" s="23" t="s">
        <v>26</v>
      </c>
    </row>
    <row r="229" spans="1:7" x14ac:dyDescent="0.2">
      <c r="A229" s="63"/>
      <c r="B229" s="23">
        <v>17</v>
      </c>
      <c r="C229" s="23" t="s">
        <v>1157</v>
      </c>
      <c r="D229" s="23" t="s">
        <v>23</v>
      </c>
      <c r="E229" s="23" t="s">
        <v>24</v>
      </c>
      <c r="F229" s="23" t="s">
        <v>29</v>
      </c>
      <c r="G229" s="23" t="s">
        <v>26</v>
      </c>
    </row>
    <row r="230" spans="1:7" x14ac:dyDescent="0.2">
      <c r="A230" s="64"/>
      <c r="B230" s="23">
        <v>17</v>
      </c>
      <c r="C230" s="23" t="s">
        <v>1230</v>
      </c>
      <c r="D230" s="23" t="s">
        <v>23</v>
      </c>
      <c r="E230" s="23" t="s">
        <v>24</v>
      </c>
      <c r="F230" s="23" t="s">
        <v>29</v>
      </c>
      <c r="G230" s="23" t="s">
        <v>26</v>
      </c>
    </row>
    <row r="231" spans="1:7" x14ac:dyDescent="0.2">
      <c r="A231" s="63"/>
      <c r="B231" s="23">
        <v>17</v>
      </c>
      <c r="C231" s="23" t="s">
        <v>1160</v>
      </c>
      <c r="D231" s="23" t="s">
        <v>23</v>
      </c>
      <c r="E231" s="23" t="s">
        <v>24</v>
      </c>
      <c r="F231" s="23" t="s">
        <v>29</v>
      </c>
      <c r="G231" s="23" t="s">
        <v>26</v>
      </c>
    </row>
    <row r="232" spans="1:7" x14ac:dyDescent="0.2">
      <c r="A232" s="64"/>
      <c r="B232" s="23"/>
      <c r="C232" s="23" t="s">
        <v>1262</v>
      </c>
      <c r="D232" s="23" t="s">
        <v>23</v>
      </c>
      <c r="E232" s="23" t="s">
        <v>24</v>
      </c>
      <c r="F232" s="23" t="s">
        <v>57</v>
      </c>
      <c r="G232" s="23"/>
    </row>
    <row r="233" spans="1:7" x14ac:dyDescent="0.2">
      <c r="A233" s="63"/>
      <c r="B233" s="23">
        <v>17</v>
      </c>
      <c r="C233" s="23" t="s">
        <v>1263</v>
      </c>
      <c r="D233" s="23" t="s">
        <v>23</v>
      </c>
      <c r="E233" s="23" t="s">
        <v>24</v>
      </c>
      <c r="F233" s="23" t="s">
        <v>29</v>
      </c>
      <c r="G233" s="23" t="s">
        <v>26</v>
      </c>
    </row>
    <row r="234" spans="1:7" x14ac:dyDescent="0.2">
      <c r="A234" s="64"/>
      <c r="B234" s="23">
        <v>17</v>
      </c>
      <c r="C234" s="23" t="s">
        <v>1264</v>
      </c>
      <c r="D234" s="23" t="s">
        <v>23</v>
      </c>
      <c r="E234" s="23" t="s">
        <v>24</v>
      </c>
      <c r="F234" s="23" t="s">
        <v>29</v>
      </c>
      <c r="G234" s="23" t="s">
        <v>26</v>
      </c>
    </row>
    <row r="235" spans="1:7" x14ac:dyDescent="0.2">
      <c r="A235" s="63"/>
      <c r="B235" s="23">
        <v>17</v>
      </c>
      <c r="C235" s="23" t="s">
        <v>1265</v>
      </c>
      <c r="D235" s="23" t="s">
        <v>23</v>
      </c>
      <c r="E235" s="23" t="s">
        <v>24</v>
      </c>
      <c r="F235" s="23" t="s">
        <v>57</v>
      </c>
      <c r="G235" s="23" t="s">
        <v>26</v>
      </c>
    </row>
    <row r="236" spans="1:7" x14ac:dyDescent="0.2">
      <c r="A236" s="64"/>
      <c r="B236" s="23">
        <v>17</v>
      </c>
      <c r="C236" s="23" t="s">
        <v>1266</v>
      </c>
      <c r="D236" s="23" t="s">
        <v>23</v>
      </c>
      <c r="E236" s="23" t="s">
        <v>24</v>
      </c>
      <c r="F236" s="23" t="s">
        <v>57</v>
      </c>
      <c r="G236" s="23" t="s">
        <v>26</v>
      </c>
    </row>
    <row r="237" spans="1:7" x14ac:dyDescent="0.2">
      <c r="A237" s="72" t="s">
        <v>133</v>
      </c>
      <c r="B237" s="23">
        <v>17</v>
      </c>
      <c r="C237" s="23" t="s">
        <v>1267</v>
      </c>
      <c r="D237" s="23" t="s">
        <v>23</v>
      </c>
      <c r="E237" s="23" t="s">
        <v>24</v>
      </c>
      <c r="F237" s="23" t="s">
        <v>57</v>
      </c>
      <c r="G237" s="23" t="s">
        <v>26</v>
      </c>
    </row>
    <row r="238" spans="1:7" x14ac:dyDescent="0.2">
      <c r="A238" s="64"/>
      <c r="B238" s="23">
        <v>17</v>
      </c>
      <c r="C238" s="23" t="s">
        <v>1268</v>
      </c>
      <c r="D238" s="23" t="s">
        <v>55</v>
      </c>
      <c r="E238" s="23" t="s">
        <v>24</v>
      </c>
      <c r="F238" s="23" t="s">
        <v>29</v>
      </c>
      <c r="G238" s="23" t="s">
        <v>26</v>
      </c>
    </row>
    <row r="239" spans="1:7" x14ac:dyDescent="0.2">
      <c r="A239" s="63"/>
      <c r="B239" s="23">
        <v>17</v>
      </c>
      <c r="C239" s="23" t="s">
        <v>1201</v>
      </c>
      <c r="D239" s="23" t="s">
        <v>23</v>
      </c>
      <c r="E239" s="23" t="s">
        <v>24</v>
      </c>
      <c r="F239" s="23" t="s">
        <v>25</v>
      </c>
      <c r="G239" s="23" t="s">
        <v>26</v>
      </c>
    </row>
    <row r="240" spans="1:7" x14ac:dyDescent="0.2">
      <c r="A240" s="64"/>
      <c r="B240" s="23">
        <v>17</v>
      </c>
      <c r="C240" s="23" t="s">
        <v>1234</v>
      </c>
      <c r="D240" s="23" t="s">
        <v>23</v>
      </c>
      <c r="E240" s="23" t="s">
        <v>24</v>
      </c>
      <c r="F240" s="23" t="s">
        <v>25</v>
      </c>
      <c r="G240" s="23" t="s">
        <v>26</v>
      </c>
    </row>
    <row r="241" spans="1:7" x14ac:dyDescent="0.2">
      <c r="A241" s="63"/>
      <c r="B241" s="23">
        <v>17</v>
      </c>
      <c r="C241" s="23" t="s">
        <v>1235</v>
      </c>
      <c r="D241" s="23" t="s">
        <v>23</v>
      </c>
      <c r="E241" s="23" t="s">
        <v>24</v>
      </c>
      <c r="F241" s="23" t="s">
        <v>29</v>
      </c>
      <c r="G241" s="23" t="s">
        <v>26</v>
      </c>
    </row>
    <row r="242" spans="1:7" x14ac:dyDescent="0.2">
      <c r="A242" s="64"/>
      <c r="B242" s="23">
        <v>17</v>
      </c>
      <c r="C242" s="23" t="s">
        <v>1236</v>
      </c>
      <c r="D242" s="23" t="s">
        <v>23</v>
      </c>
      <c r="E242" s="23" t="s">
        <v>24</v>
      </c>
      <c r="F242" s="23" t="s">
        <v>29</v>
      </c>
      <c r="G242" s="23" t="s">
        <v>26</v>
      </c>
    </row>
    <row r="243" spans="1:7" x14ac:dyDescent="0.2">
      <c r="A243" s="63"/>
      <c r="B243" s="23">
        <v>17</v>
      </c>
      <c r="C243" s="23" t="s">
        <v>1269</v>
      </c>
      <c r="D243" s="23" t="s">
        <v>23</v>
      </c>
      <c r="E243" s="23" t="s">
        <v>24</v>
      </c>
      <c r="F243" s="23" t="s">
        <v>25</v>
      </c>
      <c r="G243" s="23" t="s">
        <v>26</v>
      </c>
    </row>
    <row r="244" spans="1:7" x14ac:dyDescent="0.2">
      <c r="A244" s="64"/>
      <c r="B244" s="23">
        <v>17</v>
      </c>
      <c r="C244" s="23" t="s">
        <v>1239</v>
      </c>
      <c r="D244" s="23" t="s">
        <v>23</v>
      </c>
      <c r="E244" s="23" t="s">
        <v>24</v>
      </c>
      <c r="F244" s="23" t="s">
        <v>25</v>
      </c>
      <c r="G244" s="23" t="s">
        <v>26</v>
      </c>
    </row>
    <row r="245" spans="1:7" x14ac:dyDescent="0.2">
      <c r="A245" s="63"/>
      <c r="B245" s="23">
        <v>17</v>
      </c>
      <c r="C245" s="23" t="s">
        <v>1270</v>
      </c>
      <c r="D245" s="23" t="s">
        <v>23</v>
      </c>
      <c r="E245" s="23" t="s">
        <v>24</v>
      </c>
      <c r="F245" s="23" t="s">
        <v>29</v>
      </c>
      <c r="G245" s="23" t="s">
        <v>26</v>
      </c>
    </row>
    <row r="246" spans="1:7" x14ac:dyDescent="0.2">
      <c r="A246" s="64"/>
      <c r="B246" s="23">
        <v>17</v>
      </c>
      <c r="C246" s="23" t="s">
        <v>1271</v>
      </c>
      <c r="D246" s="23" t="s">
        <v>23</v>
      </c>
      <c r="E246" s="23" t="s">
        <v>24</v>
      </c>
      <c r="F246" s="23" t="s">
        <v>25</v>
      </c>
      <c r="G246" s="23" t="s">
        <v>26</v>
      </c>
    </row>
    <row r="247" spans="1:7" x14ac:dyDescent="0.2">
      <c r="A247" s="63"/>
      <c r="B247" s="23">
        <v>17</v>
      </c>
      <c r="C247" s="23" t="s">
        <v>1271</v>
      </c>
      <c r="D247" s="23" t="s">
        <v>23</v>
      </c>
      <c r="E247" s="23" t="s">
        <v>24</v>
      </c>
      <c r="F247" s="23" t="s">
        <v>25</v>
      </c>
      <c r="G247" s="23" t="s">
        <v>26</v>
      </c>
    </row>
    <row r="248" spans="1:7" x14ac:dyDescent="0.2">
      <c r="A248" s="64"/>
      <c r="B248" s="23">
        <v>17</v>
      </c>
      <c r="C248" s="23" t="s">
        <v>1272</v>
      </c>
      <c r="D248" s="23" t="s">
        <v>23</v>
      </c>
      <c r="E248" s="23" t="s">
        <v>24</v>
      </c>
      <c r="F248" s="23" t="s">
        <v>29</v>
      </c>
      <c r="G248" s="23" t="s">
        <v>26</v>
      </c>
    </row>
    <row r="249" spans="1:7" x14ac:dyDescent="0.2">
      <c r="A249" s="63"/>
      <c r="B249" s="23">
        <v>17</v>
      </c>
      <c r="C249" s="23" t="s">
        <v>1242</v>
      </c>
      <c r="D249" s="23" t="s">
        <v>23</v>
      </c>
      <c r="E249" s="23" t="s">
        <v>24</v>
      </c>
      <c r="F249" s="23" t="s">
        <v>29</v>
      </c>
      <c r="G249" s="23" t="s">
        <v>26</v>
      </c>
    </row>
    <row r="250" spans="1:7" x14ac:dyDescent="0.2">
      <c r="A250" s="64"/>
      <c r="B250" s="23">
        <v>17</v>
      </c>
      <c r="C250" s="23" t="s">
        <v>1266</v>
      </c>
      <c r="D250" s="23" t="s">
        <v>23</v>
      </c>
      <c r="E250" s="23" t="s">
        <v>24</v>
      </c>
      <c r="F250" s="23" t="s">
        <v>25</v>
      </c>
      <c r="G250" s="23" t="s">
        <v>26</v>
      </c>
    </row>
    <row r="251" spans="1:7" x14ac:dyDescent="0.2">
      <c r="A251" s="63"/>
      <c r="B251" s="23">
        <v>17</v>
      </c>
      <c r="C251" s="23" t="s">
        <v>1262</v>
      </c>
      <c r="D251" s="23" t="s">
        <v>23</v>
      </c>
      <c r="E251" s="23" t="s">
        <v>24</v>
      </c>
      <c r="F251" s="23" t="s">
        <v>25</v>
      </c>
      <c r="G251" s="23" t="s">
        <v>26</v>
      </c>
    </row>
    <row r="252" spans="1:7" x14ac:dyDescent="0.2">
      <c r="A252" s="64"/>
      <c r="B252" s="23">
        <v>17</v>
      </c>
      <c r="C252" s="23" t="s">
        <v>1273</v>
      </c>
      <c r="D252" s="23" t="s">
        <v>23</v>
      </c>
      <c r="E252" s="23" t="s">
        <v>24</v>
      </c>
      <c r="F252" s="23" t="s">
        <v>29</v>
      </c>
      <c r="G252" s="23" t="s">
        <v>26</v>
      </c>
    </row>
    <row r="253" spans="1:7" x14ac:dyDescent="0.2">
      <c r="A253" s="65"/>
      <c r="B253" s="23">
        <v>17</v>
      </c>
      <c r="C253" s="23" t="s">
        <v>990</v>
      </c>
      <c r="D253" s="23" t="s">
        <v>23</v>
      </c>
      <c r="E253" s="23" t="s">
        <v>32</v>
      </c>
      <c r="F253" s="23" t="s">
        <v>25</v>
      </c>
      <c r="G253" s="23" t="s">
        <v>26</v>
      </c>
    </row>
    <row r="254" spans="1:7" x14ac:dyDescent="0.2">
      <c r="A254" s="72" t="s">
        <v>140</v>
      </c>
      <c r="B254" s="23">
        <v>17</v>
      </c>
      <c r="C254" s="23" t="s">
        <v>1274</v>
      </c>
      <c r="D254" s="23" t="s">
        <v>23</v>
      </c>
      <c r="E254" s="23" t="s">
        <v>24</v>
      </c>
      <c r="F254" s="23" t="s">
        <v>25</v>
      </c>
      <c r="G254" s="23" t="s">
        <v>26</v>
      </c>
    </row>
    <row r="255" spans="1:7" x14ac:dyDescent="0.2">
      <c r="A255" s="63"/>
      <c r="B255" s="23">
        <v>17</v>
      </c>
      <c r="C255" s="23" t="s">
        <v>1275</v>
      </c>
      <c r="D255" s="23" t="s">
        <v>23</v>
      </c>
      <c r="E255" s="23" t="s">
        <v>24</v>
      </c>
      <c r="F255" s="23" t="s">
        <v>25</v>
      </c>
      <c r="G255" s="23" t="s">
        <v>26</v>
      </c>
    </row>
    <row r="256" spans="1:7" x14ac:dyDescent="0.2">
      <c r="A256" s="64"/>
      <c r="B256" s="23">
        <v>17</v>
      </c>
      <c r="C256" s="23" t="s">
        <v>1276</v>
      </c>
      <c r="D256" s="23" t="s">
        <v>23</v>
      </c>
      <c r="E256" s="23" t="s">
        <v>24</v>
      </c>
      <c r="F256" s="23" t="s">
        <v>25</v>
      </c>
      <c r="G256" s="23" t="s">
        <v>26</v>
      </c>
    </row>
    <row r="257" spans="1:7" x14ac:dyDescent="0.2">
      <c r="A257" s="63"/>
      <c r="B257" s="23">
        <v>17</v>
      </c>
      <c r="C257" s="23" t="s">
        <v>1277</v>
      </c>
      <c r="D257" s="23" t="s">
        <v>23</v>
      </c>
      <c r="E257" s="23" t="s">
        <v>24</v>
      </c>
      <c r="F257" s="23" t="s">
        <v>25</v>
      </c>
      <c r="G257" s="23" t="s">
        <v>26</v>
      </c>
    </row>
    <row r="258" spans="1:7" x14ac:dyDescent="0.2">
      <c r="A258" s="64"/>
      <c r="B258" s="23">
        <v>17</v>
      </c>
      <c r="C258" s="23" t="s">
        <v>1271</v>
      </c>
      <c r="D258" s="23" t="s">
        <v>23</v>
      </c>
      <c r="E258" s="23" t="s">
        <v>24</v>
      </c>
      <c r="F258" s="23" t="s">
        <v>25</v>
      </c>
      <c r="G258" s="23" t="s">
        <v>26</v>
      </c>
    </row>
    <row r="259" spans="1:7" x14ac:dyDescent="0.2">
      <c r="A259" s="63"/>
      <c r="B259" s="23">
        <v>17</v>
      </c>
      <c r="C259" s="23" t="s">
        <v>1278</v>
      </c>
      <c r="D259" s="23" t="s">
        <v>23</v>
      </c>
      <c r="E259" s="23" t="s">
        <v>24</v>
      </c>
      <c r="F259" s="23" t="s">
        <v>25</v>
      </c>
      <c r="G259" s="23" t="s">
        <v>26</v>
      </c>
    </row>
    <row r="260" spans="1:7" x14ac:dyDescent="0.2">
      <c r="A260" s="64"/>
      <c r="B260" s="23">
        <v>17</v>
      </c>
      <c r="C260" s="23" t="s">
        <v>1279</v>
      </c>
      <c r="D260" s="23" t="s">
        <v>23</v>
      </c>
      <c r="E260" s="23" t="s">
        <v>24</v>
      </c>
      <c r="F260" s="23" t="s">
        <v>25</v>
      </c>
      <c r="G260" s="23" t="s">
        <v>26</v>
      </c>
    </row>
    <row r="261" spans="1:7" x14ac:dyDescent="0.2">
      <c r="A261" s="63"/>
      <c r="B261" s="23">
        <v>17</v>
      </c>
      <c r="C261" s="23" t="s">
        <v>1241</v>
      </c>
      <c r="D261" s="23" t="s">
        <v>23</v>
      </c>
      <c r="E261" s="23" t="s">
        <v>24</v>
      </c>
      <c r="F261" s="23" t="s">
        <v>25</v>
      </c>
      <c r="G261" s="23" t="s">
        <v>26</v>
      </c>
    </row>
    <row r="262" spans="1:7" x14ac:dyDescent="0.2">
      <c r="A262" s="64"/>
      <c r="B262" s="23">
        <v>17</v>
      </c>
      <c r="C262" s="23" t="s">
        <v>1212</v>
      </c>
      <c r="D262" s="23" t="s">
        <v>23</v>
      </c>
      <c r="E262" s="23" t="s">
        <v>24</v>
      </c>
      <c r="F262" s="23" t="s">
        <v>29</v>
      </c>
      <c r="G262" s="23" t="s">
        <v>26</v>
      </c>
    </row>
    <row r="263" spans="1:7" x14ac:dyDescent="0.2">
      <c r="A263" s="63"/>
      <c r="B263" s="23">
        <v>17</v>
      </c>
      <c r="C263" s="23" t="s">
        <v>1280</v>
      </c>
      <c r="D263" s="23" t="s">
        <v>23</v>
      </c>
      <c r="E263" s="23" t="s">
        <v>24</v>
      </c>
      <c r="F263" s="23" t="s">
        <v>29</v>
      </c>
      <c r="G263" s="23" t="s">
        <v>26</v>
      </c>
    </row>
    <row r="264" spans="1:7" x14ac:dyDescent="0.2">
      <c r="A264" s="64"/>
      <c r="B264" s="23">
        <v>17</v>
      </c>
      <c r="C264" s="23" t="s">
        <v>1281</v>
      </c>
      <c r="D264" s="23" t="s">
        <v>23</v>
      </c>
      <c r="E264" s="23" t="s">
        <v>24</v>
      </c>
      <c r="F264" s="23" t="s">
        <v>29</v>
      </c>
      <c r="G264" s="23" t="s">
        <v>26</v>
      </c>
    </row>
    <row r="265" spans="1:7" x14ac:dyDescent="0.2">
      <c r="A265" s="63"/>
      <c r="B265" s="23">
        <v>17</v>
      </c>
      <c r="C265" s="23" t="s">
        <v>1282</v>
      </c>
      <c r="D265" s="23" t="s">
        <v>23</v>
      </c>
      <c r="E265" s="23" t="s">
        <v>24</v>
      </c>
      <c r="F265" s="23" t="s">
        <v>29</v>
      </c>
      <c r="G265" s="23" t="s">
        <v>26</v>
      </c>
    </row>
    <row r="266" spans="1:7" x14ac:dyDescent="0.2">
      <c r="A266" s="64"/>
      <c r="B266" s="23">
        <v>17</v>
      </c>
      <c r="C266" s="23" t="s">
        <v>1149</v>
      </c>
      <c r="D266" s="23" t="s">
        <v>23</v>
      </c>
      <c r="E266" s="23" t="s">
        <v>24</v>
      </c>
      <c r="F266" s="23" t="s">
        <v>29</v>
      </c>
      <c r="G266" s="23" t="s">
        <v>26</v>
      </c>
    </row>
    <row r="267" spans="1:7" x14ac:dyDescent="0.2">
      <c r="A267" s="63"/>
      <c r="B267" s="23">
        <v>17</v>
      </c>
      <c r="C267" s="23" t="s">
        <v>1283</v>
      </c>
      <c r="D267" s="23" t="s">
        <v>23</v>
      </c>
      <c r="E267" s="23" t="s">
        <v>24</v>
      </c>
      <c r="F267" s="23" t="s">
        <v>29</v>
      </c>
      <c r="G267" s="23" t="s">
        <v>26</v>
      </c>
    </row>
    <row r="268" spans="1:7" x14ac:dyDescent="0.2">
      <c r="A268" s="64"/>
      <c r="B268" s="23">
        <v>17</v>
      </c>
      <c r="C268" s="23" t="s">
        <v>1284</v>
      </c>
      <c r="D268" s="23" t="s">
        <v>23</v>
      </c>
      <c r="E268" s="23" t="s">
        <v>24</v>
      </c>
      <c r="F268" s="23" t="s">
        <v>29</v>
      </c>
      <c r="G268" s="23" t="s">
        <v>26</v>
      </c>
    </row>
    <row r="269" spans="1:7" x14ac:dyDescent="0.2">
      <c r="A269" s="63"/>
      <c r="B269" s="23">
        <v>17</v>
      </c>
      <c r="C269" s="23" t="s">
        <v>1150</v>
      </c>
      <c r="D269" s="23" t="s">
        <v>23</v>
      </c>
      <c r="E269" s="23" t="s">
        <v>24</v>
      </c>
      <c r="F269" s="23" t="s">
        <v>29</v>
      </c>
      <c r="G269" s="23" t="s">
        <v>26</v>
      </c>
    </row>
    <row r="270" spans="1:7" x14ac:dyDescent="0.2">
      <c r="A270" s="64"/>
      <c r="B270" s="23">
        <v>17</v>
      </c>
      <c r="C270" s="23" t="s">
        <v>1285</v>
      </c>
      <c r="D270" s="23" t="s">
        <v>23</v>
      </c>
      <c r="E270" s="23" t="s">
        <v>24</v>
      </c>
      <c r="F270" s="23" t="s">
        <v>29</v>
      </c>
      <c r="G270" s="23" t="s">
        <v>26</v>
      </c>
    </row>
    <row r="271" spans="1:7" x14ac:dyDescent="0.2">
      <c r="A271" s="63"/>
      <c r="B271" s="23">
        <v>17</v>
      </c>
      <c r="C271" s="23" t="s">
        <v>1286</v>
      </c>
      <c r="D271" s="23" t="s">
        <v>23</v>
      </c>
      <c r="E271" s="23" t="s">
        <v>24</v>
      </c>
      <c r="F271" s="23" t="s">
        <v>29</v>
      </c>
      <c r="G271" s="23" t="s">
        <v>26</v>
      </c>
    </row>
    <row r="272" spans="1:7" x14ac:dyDescent="0.2">
      <c r="A272" s="64"/>
      <c r="B272" s="23">
        <v>17</v>
      </c>
      <c r="C272" s="23" t="s">
        <v>1153</v>
      </c>
      <c r="D272" s="23" t="s">
        <v>23</v>
      </c>
      <c r="E272" s="23" t="s">
        <v>24</v>
      </c>
      <c r="F272" s="23" t="s">
        <v>29</v>
      </c>
      <c r="G272" s="23" t="s">
        <v>26</v>
      </c>
    </row>
    <row r="273" spans="1:7" x14ac:dyDescent="0.2">
      <c r="A273" s="63"/>
      <c r="B273" s="23">
        <v>17</v>
      </c>
      <c r="C273" s="23" t="s">
        <v>1287</v>
      </c>
      <c r="D273" s="23" t="s">
        <v>23</v>
      </c>
      <c r="E273" s="23" t="s">
        <v>24</v>
      </c>
      <c r="F273" s="23" t="s">
        <v>29</v>
      </c>
      <c r="G273" s="23" t="s">
        <v>26</v>
      </c>
    </row>
    <row r="274" spans="1:7" x14ac:dyDescent="0.2">
      <c r="A274" s="64"/>
      <c r="B274" s="23">
        <v>17</v>
      </c>
      <c r="C274" s="23" t="s">
        <v>1288</v>
      </c>
      <c r="D274" s="23" t="s">
        <v>23</v>
      </c>
      <c r="E274" s="23" t="s">
        <v>24</v>
      </c>
      <c r="F274" s="23" t="s">
        <v>25</v>
      </c>
      <c r="G274" s="23" t="s">
        <v>26</v>
      </c>
    </row>
    <row r="275" spans="1:7" x14ac:dyDescent="0.2">
      <c r="A275" s="63"/>
      <c r="B275" s="23">
        <v>17</v>
      </c>
      <c r="C275" s="23" t="s">
        <v>1221</v>
      </c>
      <c r="D275" s="23" t="s">
        <v>23</v>
      </c>
      <c r="E275" s="23" t="s">
        <v>24</v>
      </c>
      <c r="F275" s="23" t="s">
        <v>25</v>
      </c>
      <c r="G275" s="23" t="s">
        <v>26</v>
      </c>
    </row>
    <row r="276" spans="1:7" x14ac:dyDescent="0.2">
      <c r="A276" s="64"/>
      <c r="B276" s="23">
        <v>17</v>
      </c>
      <c r="C276" s="23" t="s">
        <v>1289</v>
      </c>
      <c r="D276" s="23" t="s">
        <v>23</v>
      </c>
      <c r="E276" s="23" t="s">
        <v>24</v>
      </c>
      <c r="F276" s="23" t="s">
        <v>25</v>
      </c>
      <c r="G276" s="23" t="s">
        <v>26</v>
      </c>
    </row>
    <row r="277" spans="1:7" x14ac:dyDescent="0.2">
      <c r="A277" s="63"/>
      <c r="B277" s="23">
        <v>17</v>
      </c>
      <c r="C277" s="23" t="s">
        <v>1226</v>
      </c>
      <c r="D277" s="23" t="s">
        <v>23</v>
      </c>
      <c r="E277" s="23" t="s">
        <v>24</v>
      </c>
      <c r="F277" s="23" t="s">
        <v>25</v>
      </c>
      <c r="G277" s="23" t="s">
        <v>26</v>
      </c>
    </row>
    <row r="278" spans="1:7" x14ac:dyDescent="0.2">
      <c r="A278" s="64"/>
      <c r="B278" s="23">
        <v>17</v>
      </c>
      <c r="C278" s="23" t="s">
        <v>1290</v>
      </c>
      <c r="D278" s="23" t="s">
        <v>23</v>
      </c>
      <c r="E278" s="23" t="s">
        <v>24</v>
      </c>
      <c r="F278" s="23" t="s">
        <v>25</v>
      </c>
      <c r="G278" s="23" t="s">
        <v>26</v>
      </c>
    </row>
    <row r="279" spans="1:7" x14ac:dyDescent="0.2">
      <c r="A279" s="63"/>
      <c r="B279" s="23">
        <v>17</v>
      </c>
      <c r="C279" s="23" t="s">
        <v>1291</v>
      </c>
      <c r="D279" s="23" t="s">
        <v>23</v>
      </c>
      <c r="E279" s="23" t="s">
        <v>24</v>
      </c>
      <c r="F279" s="23" t="s">
        <v>25</v>
      </c>
      <c r="G279" s="23" t="s">
        <v>26</v>
      </c>
    </row>
    <row r="280" spans="1:7" x14ac:dyDescent="0.2">
      <c r="A280" s="64"/>
      <c r="B280" s="23">
        <v>17</v>
      </c>
      <c r="C280" s="23" t="s">
        <v>1292</v>
      </c>
      <c r="D280" s="23" t="s">
        <v>23</v>
      </c>
      <c r="E280" s="23" t="s">
        <v>24</v>
      </c>
      <c r="F280" s="23" t="s">
        <v>29</v>
      </c>
      <c r="G280" s="23" t="s">
        <v>26</v>
      </c>
    </row>
    <row r="281" spans="1:7" x14ac:dyDescent="0.2">
      <c r="A281" s="63"/>
      <c r="B281" s="23">
        <v>17</v>
      </c>
      <c r="C281" s="23" t="s">
        <v>1157</v>
      </c>
      <c r="D281" s="23" t="s">
        <v>23</v>
      </c>
      <c r="E281" s="23" t="s">
        <v>24</v>
      </c>
      <c r="F281" s="23" t="s">
        <v>29</v>
      </c>
      <c r="G281" s="23" t="s">
        <v>26</v>
      </c>
    </row>
    <row r="282" spans="1:7" x14ac:dyDescent="0.2">
      <c r="A282" s="64"/>
      <c r="B282" s="23">
        <v>17</v>
      </c>
      <c r="C282" s="23" t="s">
        <v>1230</v>
      </c>
      <c r="D282" s="23" t="s">
        <v>23</v>
      </c>
      <c r="E282" s="23" t="s">
        <v>24</v>
      </c>
      <c r="F282" s="23" t="s">
        <v>25</v>
      </c>
      <c r="G282" s="23" t="s">
        <v>26</v>
      </c>
    </row>
    <row r="283" spans="1:7" x14ac:dyDescent="0.2">
      <c r="A283" s="65"/>
      <c r="B283" s="23">
        <v>17</v>
      </c>
      <c r="C283" s="23" t="s">
        <v>1293</v>
      </c>
      <c r="D283" s="23" t="s">
        <v>23</v>
      </c>
      <c r="E283" s="23" t="s">
        <v>24</v>
      </c>
      <c r="F283" s="23" t="s">
        <v>29</v>
      </c>
      <c r="G283" s="23" t="s">
        <v>26</v>
      </c>
    </row>
    <row r="284" spans="1:7" x14ac:dyDescent="0.2">
      <c r="A284" s="72" t="s">
        <v>263</v>
      </c>
      <c r="B284" s="23">
        <v>17</v>
      </c>
      <c r="C284" s="23" t="s">
        <v>1294</v>
      </c>
      <c r="D284" s="23" t="s">
        <v>23</v>
      </c>
      <c r="E284" s="23" t="s">
        <v>24</v>
      </c>
      <c r="F284" s="23" t="s">
        <v>29</v>
      </c>
      <c r="G284" s="23" t="s">
        <v>26</v>
      </c>
    </row>
    <row r="285" spans="1:7" x14ac:dyDescent="0.2">
      <c r="A285" s="63"/>
      <c r="B285" s="23">
        <v>17</v>
      </c>
      <c r="C285" s="23" t="s">
        <v>1295</v>
      </c>
      <c r="D285" s="23" t="s">
        <v>23</v>
      </c>
      <c r="E285" s="23" t="s">
        <v>32</v>
      </c>
      <c r="F285" s="23" t="s">
        <v>29</v>
      </c>
      <c r="G285" s="23" t="s">
        <v>26</v>
      </c>
    </row>
    <row r="286" spans="1:7" x14ac:dyDescent="0.2">
      <c r="A286" s="64"/>
      <c r="B286" s="23">
        <v>17</v>
      </c>
      <c r="C286" s="23" t="s">
        <v>1296</v>
      </c>
      <c r="D286" s="23" t="s">
        <v>23</v>
      </c>
      <c r="E286" s="23" t="s">
        <v>32</v>
      </c>
      <c r="F286" s="23" t="s">
        <v>29</v>
      </c>
      <c r="G286" s="23" t="s">
        <v>26</v>
      </c>
    </row>
    <row r="287" spans="1:7" x14ac:dyDescent="0.2">
      <c r="A287" s="63"/>
      <c r="B287" s="23">
        <v>17</v>
      </c>
      <c r="C287" s="23" t="s">
        <v>1297</v>
      </c>
      <c r="D287" s="23" t="s">
        <v>23</v>
      </c>
      <c r="E287" s="23" t="s">
        <v>32</v>
      </c>
      <c r="F287" s="23" t="s">
        <v>29</v>
      </c>
      <c r="G287" s="23" t="s">
        <v>26</v>
      </c>
    </row>
    <row r="288" spans="1:7" x14ac:dyDescent="0.2">
      <c r="A288" s="64"/>
      <c r="B288" s="23">
        <v>17</v>
      </c>
      <c r="C288" s="23" t="s">
        <v>1298</v>
      </c>
      <c r="D288" s="23" t="s">
        <v>23</v>
      </c>
      <c r="E288" s="23" t="s">
        <v>32</v>
      </c>
      <c r="F288" s="23" t="s">
        <v>29</v>
      </c>
      <c r="G288" s="23" t="s">
        <v>26</v>
      </c>
    </row>
    <row r="289" spans="1:7" x14ac:dyDescent="0.2">
      <c r="A289" s="63"/>
      <c r="B289" s="23">
        <v>17</v>
      </c>
      <c r="C289" s="23" t="s">
        <v>1299</v>
      </c>
      <c r="D289" s="23" t="s">
        <v>23</v>
      </c>
      <c r="E289" s="23" t="s">
        <v>32</v>
      </c>
      <c r="F289" s="23" t="s">
        <v>29</v>
      </c>
      <c r="G289" s="23" t="s">
        <v>26</v>
      </c>
    </row>
    <row r="290" spans="1:7" x14ac:dyDescent="0.2">
      <c r="A290" s="64"/>
      <c r="B290" s="23">
        <v>17</v>
      </c>
      <c r="C290" s="23" t="s">
        <v>1300</v>
      </c>
      <c r="D290" s="23" t="s">
        <v>23</v>
      </c>
      <c r="E290" s="23" t="s">
        <v>32</v>
      </c>
      <c r="F290" s="23" t="s">
        <v>29</v>
      </c>
      <c r="G290" s="23" t="s">
        <v>26</v>
      </c>
    </row>
    <row r="291" spans="1:7" x14ac:dyDescent="0.2">
      <c r="A291" s="63"/>
      <c r="B291" s="23">
        <v>17</v>
      </c>
      <c r="C291" s="23" t="s">
        <v>1301</v>
      </c>
      <c r="D291" s="23" t="s">
        <v>23</v>
      </c>
      <c r="E291" s="23" t="s">
        <v>32</v>
      </c>
      <c r="F291" s="23" t="s">
        <v>29</v>
      </c>
      <c r="G291" s="23" t="s">
        <v>26</v>
      </c>
    </row>
    <row r="292" spans="1:7" x14ac:dyDescent="0.2">
      <c r="A292" s="64"/>
      <c r="B292" s="23">
        <v>17</v>
      </c>
      <c r="C292" s="23" t="s">
        <v>1221</v>
      </c>
      <c r="D292" s="23" t="s">
        <v>23</v>
      </c>
      <c r="E292" s="23" t="s">
        <v>32</v>
      </c>
      <c r="F292" s="23" t="s">
        <v>29</v>
      </c>
      <c r="G292" s="23" t="s">
        <v>26</v>
      </c>
    </row>
    <row r="293" spans="1:7" x14ac:dyDescent="0.2">
      <c r="A293" s="63"/>
      <c r="B293" s="23">
        <v>17</v>
      </c>
      <c r="C293" s="23" t="s">
        <v>1302</v>
      </c>
      <c r="D293" s="23" t="s">
        <v>23</v>
      </c>
      <c r="E293" s="23" t="s">
        <v>32</v>
      </c>
      <c r="F293" s="23" t="s">
        <v>29</v>
      </c>
      <c r="G293" s="23" t="s">
        <v>26</v>
      </c>
    </row>
    <row r="294" spans="1:7" x14ac:dyDescent="0.2">
      <c r="A294" s="64"/>
      <c r="B294" s="23">
        <v>17</v>
      </c>
      <c r="C294" s="23" t="s">
        <v>1303</v>
      </c>
      <c r="D294" s="23" t="s">
        <v>23</v>
      </c>
      <c r="E294" s="23" t="s">
        <v>32</v>
      </c>
      <c r="F294" s="23" t="s">
        <v>29</v>
      </c>
      <c r="G294" s="23" t="s">
        <v>26</v>
      </c>
    </row>
    <row r="295" spans="1:7" x14ac:dyDescent="0.2">
      <c r="A295" s="63"/>
      <c r="B295" s="23">
        <v>17</v>
      </c>
      <c r="C295" s="23" t="s">
        <v>1304</v>
      </c>
      <c r="D295" s="23" t="s">
        <v>23</v>
      </c>
      <c r="E295" s="23" t="s">
        <v>32</v>
      </c>
      <c r="F295" s="23" t="s">
        <v>29</v>
      </c>
      <c r="G295" s="23" t="s">
        <v>26</v>
      </c>
    </row>
    <row r="296" spans="1:7" x14ac:dyDescent="0.2">
      <c r="A296" s="64"/>
      <c r="B296" s="23">
        <v>17</v>
      </c>
      <c r="C296" s="23" t="s">
        <v>1157</v>
      </c>
      <c r="D296" s="23" t="s">
        <v>23</v>
      </c>
      <c r="E296" s="23" t="s">
        <v>32</v>
      </c>
      <c r="F296" s="23" t="s">
        <v>29</v>
      </c>
      <c r="G296" s="23" t="s">
        <v>26</v>
      </c>
    </row>
    <row r="297" spans="1:7" x14ac:dyDescent="0.2">
      <c r="A297" s="63"/>
      <c r="B297" s="23">
        <v>17</v>
      </c>
      <c r="C297" s="23" t="s">
        <v>1305</v>
      </c>
      <c r="D297" s="23" t="s">
        <v>23</v>
      </c>
      <c r="E297" s="23" t="s">
        <v>32</v>
      </c>
      <c r="F297" s="23" t="s">
        <v>29</v>
      </c>
      <c r="G297" s="23" t="s">
        <v>26</v>
      </c>
    </row>
    <row r="298" spans="1:7" x14ac:dyDescent="0.2">
      <c r="A298" s="64"/>
      <c r="B298" s="23">
        <v>17</v>
      </c>
      <c r="C298" s="23" t="s">
        <v>1160</v>
      </c>
      <c r="D298" s="23" t="s">
        <v>23</v>
      </c>
      <c r="E298" s="23" t="s">
        <v>32</v>
      </c>
      <c r="F298" s="23" t="s">
        <v>29</v>
      </c>
      <c r="G298" s="23" t="s">
        <v>26</v>
      </c>
    </row>
    <row r="299" spans="1:7" x14ac:dyDescent="0.2">
      <c r="A299" s="63"/>
      <c r="B299" s="23">
        <v>17</v>
      </c>
      <c r="C299" s="23" t="s">
        <v>1294</v>
      </c>
      <c r="D299" s="23" t="s">
        <v>23</v>
      </c>
      <c r="E299" s="23" t="s">
        <v>32</v>
      </c>
      <c r="F299" s="23" t="s">
        <v>29</v>
      </c>
      <c r="G299" s="23" t="s">
        <v>26</v>
      </c>
    </row>
    <row r="300" spans="1:7" x14ac:dyDescent="0.2">
      <c r="A300" s="64"/>
      <c r="B300" s="23">
        <v>17</v>
      </c>
      <c r="C300" s="23" t="s">
        <v>1306</v>
      </c>
      <c r="D300" s="23" t="s">
        <v>23</v>
      </c>
      <c r="E300" s="23" t="s">
        <v>32</v>
      </c>
      <c r="F300" s="23" t="s">
        <v>29</v>
      </c>
      <c r="G300" s="23" t="s">
        <v>26</v>
      </c>
    </row>
    <row r="301" spans="1:7" x14ac:dyDescent="0.2">
      <c r="A301" s="65"/>
      <c r="B301" s="23">
        <v>17</v>
      </c>
      <c r="C301" s="23" t="s">
        <v>1307</v>
      </c>
      <c r="D301" s="23" t="s">
        <v>23</v>
      </c>
      <c r="E301" s="23" t="s">
        <v>24</v>
      </c>
      <c r="F301" s="23" t="s">
        <v>29</v>
      </c>
      <c r="G301" s="23" t="s">
        <v>26</v>
      </c>
    </row>
    <row r="302" spans="1:7" x14ac:dyDescent="0.2">
      <c r="A302" s="72" t="s">
        <v>159</v>
      </c>
      <c r="B302" s="23">
        <v>17</v>
      </c>
      <c r="C302" s="23" t="s">
        <v>1294</v>
      </c>
      <c r="D302" s="23" t="s">
        <v>23</v>
      </c>
      <c r="E302" s="23" t="s">
        <v>24</v>
      </c>
      <c r="F302" s="23" t="s">
        <v>29</v>
      </c>
      <c r="G302" s="23" t="s">
        <v>26</v>
      </c>
    </row>
    <row r="303" spans="1:7" x14ac:dyDescent="0.2">
      <c r="A303" s="63"/>
      <c r="B303" s="23">
        <v>17</v>
      </c>
      <c r="C303" s="23" t="s">
        <v>1308</v>
      </c>
      <c r="D303" s="23" t="s">
        <v>23</v>
      </c>
      <c r="E303" s="23" t="s">
        <v>24</v>
      </c>
      <c r="F303" s="23" t="s">
        <v>29</v>
      </c>
      <c r="G303" s="23" t="s">
        <v>26</v>
      </c>
    </row>
    <row r="304" spans="1:7" x14ac:dyDescent="0.2">
      <c r="A304" s="64"/>
      <c r="B304" s="23">
        <v>17</v>
      </c>
      <c r="C304" s="23" t="s">
        <v>1160</v>
      </c>
      <c r="D304" s="23" t="s">
        <v>23</v>
      </c>
      <c r="E304" s="23" t="s">
        <v>24</v>
      </c>
      <c r="F304" s="23" t="s">
        <v>29</v>
      </c>
      <c r="G304" s="23" t="s">
        <v>26</v>
      </c>
    </row>
    <row r="305" spans="1:7" x14ac:dyDescent="0.2">
      <c r="A305" s="63"/>
      <c r="B305" s="23">
        <v>17</v>
      </c>
      <c r="C305" s="23" t="s">
        <v>1230</v>
      </c>
      <c r="D305" s="23" t="s">
        <v>23</v>
      </c>
      <c r="E305" s="23" t="s">
        <v>24</v>
      </c>
      <c r="F305" s="23" t="s">
        <v>29</v>
      </c>
      <c r="G305" s="23" t="s">
        <v>26</v>
      </c>
    </row>
    <row r="306" spans="1:7" x14ac:dyDescent="0.2">
      <c r="A306" s="64"/>
      <c r="B306" s="23">
        <v>17</v>
      </c>
      <c r="C306" s="23" t="s">
        <v>1157</v>
      </c>
      <c r="D306" s="23" t="s">
        <v>23</v>
      </c>
      <c r="E306" s="23" t="s">
        <v>24</v>
      </c>
      <c r="F306" s="23" t="s">
        <v>29</v>
      </c>
      <c r="G306" s="23" t="s">
        <v>26</v>
      </c>
    </row>
    <row r="307" spans="1:7" x14ac:dyDescent="0.2">
      <c r="A307" s="63"/>
      <c r="B307" s="23">
        <v>17</v>
      </c>
      <c r="C307" s="23" t="s">
        <v>1292</v>
      </c>
      <c r="D307" s="23" t="s">
        <v>23</v>
      </c>
      <c r="E307" s="23" t="s">
        <v>24</v>
      </c>
      <c r="F307" s="23" t="s">
        <v>29</v>
      </c>
      <c r="G307" s="23" t="s">
        <v>26</v>
      </c>
    </row>
    <row r="308" spans="1:7" x14ac:dyDescent="0.2">
      <c r="A308" s="64"/>
      <c r="B308" s="23">
        <v>17</v>
      </c>
      <c r="C308" s="23" t="s">
        <v>1309</v>
      </c>
      <c r="D308" s="23" t="s">
        <v>23</v>
      </c>
      <c r="E308" s="23" t="s">
        <v>24</v>
      </c>
      <c r="F308" s="23" t="s">
        <v>29</v>
      </c>
      <c r="G308" s="23" t="s">
        <v>26</v>
      </c>
    </row>
    <row r="309" spans="1:7" x14ac:dyDescent="0.2">
      <c r="A309" s="63"/>
      <c r="B309" s="23">
        <v>17</v>
      </c>
      <c r="C309" s="23" t="s">
        <v>1310</v>
      </c>
      <c r="D309" s="23" t="s">
        <v>23</v>
      </c>
      <c r="E309" s="23" t="s">
        <v>24</v>
      </c>
      <c r="F309" s="23" t="s">
        <v>29</v>
      </c>
      <c r="G309" s="23" t="s">
        <v>26</v>
      </c>
    </row>
    <row r="310" spans="1:7" x14ac:dyDescent="0.2">
      <c r="A310" s="64"/>
      <c r="B310" s="23">
        <v>17</v>
      </c>
      <c r="C310" s="23" t="s">
        <v>1311</v>
      </c>
      <c r="D310" s="23" t="s">
        <v>23</v>
      </c>
      <c r="E310" s="23" t="s">
        <v>24</v>
      </c>
      <c r="F310" s="23" t="s">
        <v>25</v>
      </c>
      <c r="G310" s="23" t="s">
        <v>26</v>
      </c>
    </row>
    <row r="311" spans="1:7" x14ac:dyDescent="0.2">
      <c r="A311" s="63"/>
      <c r="B311" s="23">
        <v>17</v>
      </c>
      <c r="C311" s="23" t="s">
        <v>1260</v>
      </c>
      <c r="D311" s="23" t="s">
        <v>23</v>
      </c>
      <c r="E311" s="23" t="s">
        <v>24</v>
      </c>
      <c r="F311" s="23" t="s">
        <v>25</v>
      </c>
      <c r="G311" s="23" t="s">
        <v>26</v>
      </c>
    </row>
    <row r="312" spans="1:7" x14ac:dyDescent="0.2">
      <c r="A312" s="64"/>
      <c r="B312" s="23">
        <v>17</v>
      </c>
      <c r="C312" s="23" t="s">
        <v>1312</v>
      </c>
      <c r="D312" s="23" t="s">
        <v>23</v>
      </c>
      <c r="E312" s="23" t="s">
        <v>24</v>
      </c>
      <c r="F312" s="23" t="s">
        <v>25</v>
      </c>
      <c r="G312" s="23" t="s">
        <v>26</v>
      </c>
    </row>
    <row r="313" spans="1:7" x14ac:dyDescent="0.2">
      <c r="A313" s="63"/>
      <c r="B313" s="23">
        <v>17</v>
      </c>
      <c r="C313" s="23" t="s">
        <v>1302</v>
      </c>
      <c r="D313" s="23" t="s">
        <v>23</v>
      </c>
      <c r="E313" s="23" t="s">
        <v>24</v>
      </c>
      <c r="F313" s="23" t="s">
        <v>25</v>
      </c>
      <c r="G313" s="23" t="s">
        <v>26</v>
      </c>
    </row>
    <row r="314" spans="1:7" x14ac:dyDescent="0.2">
      <c r="A314" s="64"/>
      <c r="B314" s="23">
        <v>17</v>
      </c>
      <c r="C314" s="23" t="s">
        <v>1313</v>
      </c>
      <c r="D314" s="23" t="s">
        <v>23</v>
      </c>
      <c r="E314" s="23" t="s">
        <v>24</v>
      </c>
      <c r="F314" s="23" t="s">
        <v>25</v>
      </c>
      <c r="G314" s="23" t="s">
        <v>26</v>
      </c>
    </row>
    <row r="315" spans="1:7" x14ac:dyDescent="0.2">
      <c r="A315" s="63"/>
      <c r="B315" s="23">
        <v>17</v>
      </c>
      <c r="C315" s="23" t="s">
        <v>1314</v>
      </c>
      <c r="D315" s="23" t="s">
        <v>23</v>
      </c>
      <c r="E315" s="23" t="s">
        <v>24</v>
      </c>
      <c r="F315" s="23" t="s">
        <v>25</v>
      </c>
      <c r="G315" s="23" t="s">
        <v>26</v>
      </c>
    </row>
    <row r="316" spans="1:7" x14ac:dyDescent="0.2">
      <c r="A316" s="64"/>
      <c r="B316" s="23">
        <v>17</v>
      </c>
      <c r="C316" s="23" t="s">
        <v>1118</v>
      </c>
      <c r="D316" s="23" t="s">
        <v>23</v>
      </c>
      <c r="E316" s="23" t="s">
        <v>24</v>
      </c>
      <c r="F316" s="23" t="s">
        <v>25</v>
      </c>
      <c r="G316" s="23" t="s">
        <v>26</v>
      </c>
    </row>
    <row r="317" spans="1:7" x14ac:dyDescent="0.2">
      <c r="A317" s="63"/>
      <c r="B317" s="23">
        <v>17</v>
      </c>
      <c r="C317" s="23" t="s">
        <v>1315</v>
      </c>
      <c r="D317" s="23" t="s">
        <v>23</v>
      </c>
      <c r="E317" s="23" t="s">
        <v>24</v>
      </c>
      <c r="F317" s="23" t="s">
        <v>25</v>
      </c>
      <c r="G317" s="23" t="s">
        <v>26</v>
      </c>
    </row>
    <row r="318" spans="1:7" x14ac:dyDescent="0.2">
      <c r="A318" s="64"/>
      <c r="B318" s="23">
        <v>17</v>
      </c>
      <c r="C318" s="23" t="s">
        <v>1248</v>
      </c>
      <c r="D318" s="23" t="s">
        <v>23</v>
      </c>
      <c r="E318" s="23" t="s">
        <v>24</v>
      </c>
      <c r="F318" s="23" t="s">
        <v>25</v>
      </c>
      <c r="G318" s="23" t="s">
        <v>26</v>
      </c>
    </row>
    <row r="319" spans="1:7" x14ac:dyDescent="0.2">
      <c r="A319" s="63"/>
      <c r="B319" s="23">
        <v>17</v>
      </c>
      <c r="C319" s="23" t="s">
        <v>1316</v>
      </c>
      <c r="D319" s="23" t="s">
        <v>23</v>
      </c>
      <c r="E319" s="23" t="s">
        <v>24</v>
      </c>
      <c r="F319" s="23" t="s">
        <v>25</v>
      </c>
      <c r="G319" s="23" t="s">
        <v>26</v>
      </c>
    </row>
    <row r="320" spans="1:7" x14ac:dyDescent="0.2">
      <c r="A320" s="64"/>
      <c r="B320" s="23">
        <v>17</v>
      </c>
      <c r="C320" s="23" t="s">
        <v>1317</v>
      </c>
      <c r="D320" s="23" t="s">
        <v>23</v>
      </c>
      <c r="E320" s="23" t="s">
        <v>24</v>
      </c>
      <c r="F320" s="23" t="s">
        <v>29</v>
      </c>
      <c r="G320" s="23" t="s">
        <v>26</v>
      </c>
    </row>
    <row r="321" spans="1:7" x14ac:dyDescent="0.2">
      <c r="A321" s="63"/>
      <c r="B321" s="23">
        <v>17</v>
      </c>
      <c r="C321" s="23" t="s">
        <v>1154</v>
      </c>
      <c r="D321" s="23" t="s">
        <v>23</v>
      </c>
      <c r="E321" s="23" t="s">
        <v>24</v>
      </c>
      <c r="F321" s="23" t="s">
        <v>29</v>
      </c>
      <c r="G321" s="23" t="s">
        <v>26</v>
      </c>
    </row>
    <row r="322" spans="1:7" x14ac:dyDescent="0.2">
      <c r="A322" s="64"/>
      <c r="B322" s="23">
        <v>17</v>
      </c>
      <c r="C322" s="23" t="s">
        <v>1246</v>
      </c>
      <c r="D322" s="23" t="s">
        <v>23</v>
      </c>
      <c r="E322" s="23" t="s">
        <v>24</v>
      </c>
      <c r="F322" s="23" t="s">
        <v>29</v>
      </c>
      <c r="G322" s="23" t="s">
        <v>26</v>
      </c>
    </row>
    <row r="323" spans="1:7" x14ac:dyDescent="0.2">
      <c r="A323" s="63"/>
      <c r="B323" s="23">
        <v>17</v>
      </c>
      <c r="C323" s="23" t="s">
        <v>1153</v>
      </c>
      <c r="D323" s="23" t="s">
        <v>23</v>
      </c>
      <c r="E323" s="23" t="s">
        <v>24</v>
      </c>
      <c r="F323" s="23" t="s">
        <v>29</v>
      </c>
      <c r="G323" s="23" t="s">
        <v>26</v>
      </c>
    </row>
    <row r="324" spans="1:7" x14ac:dyDescent="0.2">
      <c r="A324" s="64"/>
      <c r="B324" s="23">
        <v>17</v>
      </c>
      <c r="C324" s="23" t="s">
        <v>1318</v>
      </c>
      <c r="D324" s="23" t="s">
        <v>23</v>
      </c>
      <c r="E324" s="23" t="s">
        <v>24</v>
      </c>
      <c r="F324" s="23" t="s">
        <v>29</v>
      </c>
      <c r="G324" s="23" t="s">
        <v>26</v>
      </c>
    </row>
    <row r="325" spans="1:7" x14ac:dyDescent="0.2">
      <c r="A325" s="63"/>
      <c r="B325" s="23">
        <v>17</v>
      </c>
      <c r="C325" s="23" t="s">
        <v>1150</v>
      </c>
      <c r="D325" s="23" t="s">
        <v>23</v>
      </c>
      <c r="E325" s="23" t="s">
        <v>24</v>
      </c>
      <c r="F325" s="23" t="s">
        <v>29</v>
      </c>
      <c r="G325" s="23" t="s">
        <v>26</v>
      </c>
    </row>
    <row r="326" spans="1:7" x14ac:dyDescent="0.2">
      <c r="A326" s="64"/>
      <c r="B326" s="23">
        <v>17</v>
      </c>
      <c r="C326" s="23" t="s">
        <v>1284</v>
      </c>
      <c r="D326" s="23" t="s">
        <v>23</v>
      </c>
      <c r="E326" s="23" t="s">
        <v>24</v>
      </c>
      <c r="F326" s="23" t="s">
        <v>29</v>
      </c>
      <c r="G326" s="23" t="s">
        <v>26</v>
      </c>
    </row>
    <row r="327" spans="1:7" x14ac:dyDescent="0.2">
      <c r="A327" s="63"/>
      <c r="B327" s="23">
        <v>17</v>
      </c>
      <c r="C327" s="23" t="s">
        <v>1283</v>
      </c>
      <c r="D327" s="23" t="s">
        <v>23</v>
      </c>
      <c r="E327" s="23" t="s">
        <v>24</v>
      </c>
      <c r="F327" s="23" t="s">
        <v>29</v>
      </c>
      <c r="G327" s="23" t="s">
        <v>26</v>
      </c>
    </row>
    <row r="328" spans="1:7" x14ac:dyDescent="0.2">
      <c r="A328" s="64"/>
      <c r="B328" s="23">
        <v>17</v>
      </c>
      <c r="C328" s="23" t="s">
        <v>1149</v>
      </c>
      <c r="D328" s="23" t="s">
        <v>23</v>
      </c>
      <c r="E328" s="23" t="s">
        <v>24</v>
      </c>
      <c r="F328" s="23" t="s">
        <v>29</v>
      </c>
      <c r="G328" s="23" t="s">
        <v>26</v>
      </c>
    </row>
    <row r="329" spans="1:7" x14ac:dyDescent="0.2">
      <c r="A329" s="63"/>
      <c r="B329" s="23">
        <v>17</v>
      </c>
      <c r="C329" s="23" t="s">
        <v>1319</v>
      </c>
      <c r="D329" s="23" t="s">
        <v>23</v>
      </c>
      <c r="E329" s="23" t="s">
        <v>24</v>
      </c>
      <c r="F329" s="23" t="s">
        <v>29</v>
      </c>
      <c r="G329" s="23" t="s">
        <v>26</v>
      </c>
    </row>
    <row r="330" spans="1:7" x14ac:dyDescent="0.2">
      <c r="A330" s="64"/>
      <c r="B330" s="23">
        <v>17</v>
      </c>
      <c r="C330" s="23" t="s">
        <v>1320</v>
      </c>
      <c r="D330" s="23" t="s">
        <v>23</v>
      </c>
      <c r="E330" s="23" t="s">
        <v>24</v>
      </c>
      <c r="F330" s="23" t="s">
        <v>29</v>
      </c>
      <c r="G330" s="23" t="s">
        <v>26</v>
      </c>
    </row>
    <row r="331" spans="1:7" x14ac:dyDescent="0.2">
      <c r="A331" s="63"/>
      <c r="B331" s="23">
        <v>17</v>
      </c>
      <c r="C331" s="23" t="s">
        <v>1212</v>
      </c>
      <c r="D331" s="23" t="s">
        <v>23</v>
      </c>
      <c r="E331" s="23" t="s">
        <v>24</v>
      </c>
      <c r="F331" s="23" t="s">
        <v>29</v>
      </c>
      <c r="G331" s="23" t="s">
        <v>26</v>
      </c>
    </row>
    <row r="332" spans="1:7" x14ac:dyDescent="0.2">
      <c r="A332" s="64"/>
      <c r="B332" s="23">
        <v>17</v>
      </c>
      <c r="C332" s="23" t="s">
        <v>1241</v>
      </c>
      <c r="D332" s="23" t="s">
        <v>23</v>
      </c>
      <c r="E332" s="23" t="s">
        <v>24</v>
      </c>
      <c r="F332" s="23" t="s">
        <v>29</v>
      </c>
      <c r="G332" s="23" t="s">
        <v>26</v>
      </c>
    </row>
    <row r="333" spans="1:7" x14ac:dyDescent="0.2">
      <c r="A333" s="63"/>
      <c r="B333" s="23">
        <v>17</v>
      </c>
      <c r="C333" s="23" t="s">
        <v>1321</v>
      </c>
      <c r="D333" s="23" t="s">
        <v>23</v>
      </c>
      <c r="E333" s="23" t="s">
        <v>24</v>
      </c>
      <c r="F333" s="23" t="s">
        <v>29</v>
      </c>
      <c r="G333" s="23" t="s">
        <v>26</v>
      </c>
    </row>
    <row r="334" spans="1:7" x14ac:dyDescent="0.2">
      <c r="A334" s="64"/>
      <c r="B334" s="23">
        <v>17</v>
      </c>
      <c r="C334" s="23" t="s">
        <v>1322</v>
      </c>
      <c r="D334" s="23" t="s">
        <v>23</v>
      </c>
      <c r="E334" s="23" t="s">
        <v>24</v>
      </c>
      <c r="F334" s="23" t="s">
        <v>29</v>
      </c>
      <c r="G334" s="23" t="s">
        <v>26</v>
      </c>
    </row>
    <row r="335" spans="1:7" x14ac:dyDescent="0.2">
      <c r="A335" s="63"/>
      <c r="B335" s="23">
        <v>17</v>
      </c>
      <c r="C335" s="23" t="s">
        <v>585</v>
      </c>
      <c r="D335" s="23" t="s">
        <v>23</v>
      </c>
      <c r="E335" s="23" t="s">
        <v>24</v>
      </c>
      <c r="F335" s="23" t="s">
        <v>29</v>
      </c>
      <c r="G335" s="23" t="s">
        <v>26</v>
      </c>
    </row>
    <row r="336" spans="1:7" x14ac:dyDescent="0.2">
      <c r="A336" s="64"/>
      <c r="B336" s="23">
        <v>17</v>
      </c>
      <c r="C336" s="23" t="s">
        <v>1210</v>
      </c>
      <c r="D336" s="23" t="s">
        <v>55</v>
      </c>
      <c r="E336" s="23" t="s">
        <v>24</v>
      </c>
      <c r="F336" s="23" t="s">
        <v>29</v>
      </c>
      <c r="G336" s="23" t="s">
        <v>26</v>
      </c>
    </row>
    <row r="337" spans="1:7" x14ac:dyDescent="0.2">
      <c r="A337" s="63"/>
      <c r="B337" s="23">
        <v>17</v>
      </c>
      <c r="C337" s="23" t="s">
        <v>1323</v>
      </c>
      <c r="D337" s="23" t="s">
        <v>23</v>
      </c>
      <c r="E337" s="23" t="s">
        <v>24</v>
      </c>
      <c r="F337" s="23" t="s">
        <v>25</v>
      </c>
      <c r="G337" s="23" t="s">
        <v>26</v>
      </c>
    </row>
    <row r="338" spans="1:7" x14ac:dyDescent="0.2">
      <c r="A338" s="64"/>
      <c r="B338" s="23">
        <v>17</v>
      </c>
      <c r="C338" s="23" t="s">
        <v>1324</v>
      </c>
      <c r="D338" s="23" t="s">
        <v>23</v>
      </c>
      <c r="E338" s="23" t="s">
        <v>24</v>
      </c>
      <c r="F338" s="23" t="s">
        <v>25</v>
      </c>
      <c r="G338" s="23" t="s">
        <v>26</v>
      </c>
    </row>
    <row r="339" spans="1:7" x14ac:dyDescent="0.2">
      <c r="A339" s="63"/>
      <c r="B339" s="23">
        <v>17</v>
      </c>
      <c r="C339" s="23" t="s">
        <v>1325</v>
      </c>
      <c r="D339" s="23" t="s">
        <v>23</v>
      </c>
      <c r="E339" s="23" t="s">
        <v>24</v>
      </c>
      <c r="F339" s="23" t="s">
        <v>25</v>
      </c>
      <c r="G339" s="23" t="s">
        <v>26</v>
      </c>
    </row>
    <row r="340" spans="1:7" x14ac:dyDescent="0.2">
      <c r="A340" s="64"/>
      <c r="B340" s="23">
        <v>17</v>
      </c>
      <c r="C340" s="23" t="s">
        <v>1326</v>
      </c>
      <c r="D340" s="23" t="s">
        <v>23</v>
      </c>
      <c r="E340" s="23" t="s">
        <v>24</v>
      </c>
      <c r="F340" s="23" t="s">
        <v>29</v>
      </c>
      <c r="G340" s="23" t="s">
        <v>26</v>
      </c>
    </row>
    <row r="341" spans="1:7" x14ac:dyDescent="0.2">
      <c r="A341" s="63"/>
      <c r="B341" s="23">
        <v>17</v>
      </c>
      <c r="C341" s="23" t="s">
        <v>1277</v>
      </c>
      <c r="D341" s="23" t="s">
        <v>23</v>
      </c>
      <c r="E341" s="23" t="s">
        <v>24</v>
      </c>
      <c r="F341" s="23" t="s">
        <v>25</v>
      </c>
      <c r="G341" s="23" t="s">
        <v>26</v>
      </c>
    </row>
    <row r="342" spans="1:7" x14ac:dyDescent="0.2">
      <c r="A342" s="64"/>
      <c r="B342" s="23">
        <v>17</v>
      </c>
      <c r="C342" s="23" t="s">
        <v>1327</v>
      </c>
      <c r="D342" s="23" t="s">
        <v>23</v>
      </c>
      <c r="E342" s="23" t="s">
        <v>24</v>
      </c>
      <c r="F342" s="23" t="s">
        <v>25</v>
      </c>
      <c r="G342" s="23" t="s">
        <v>26</v>
      </c>
    </row>
    <row r="343" spans="1:7" x14ac:dyDescent="0.2">
      <c r="A343" s="63"/>
      <c r="B343" s="23">
        <v>17</v>
      </c>
      <c r="C343" s="23" t="s">
        <v>1328</v>
      </c>
      <c r="D343" s="23" t="s">
        <v>23</v>
      </c>
      <c r="E343" s="23" t="s">
        <v>24</v>
      </c>
      <c r="F343" s="23" t="s">
        <v>25</v>
      </c>
      <c r="G343" s="23" t="s">
        <v>26</v>
      </c>
    </row>
    <row r="344" spans="1:7" x14ac:dyDescent="0.2">
      <c r="A344" s="66"/>
      <c r="B344" s="23">
        <v>17</v>
      </c>
      <c r="C344" s="23" t="s">
        <v>1142</v>
      </c>
      <c r="D344" s="23" t="s">
        <v>23</v>
      </c>
      <c r="E344" s="23" t="s">
        <v>24</v>
      </c>
      <c r="F344" s="23" t="s">
        <v>25</v>
      </c>
      <c r="G344" s="23" t="s">
        <v>26</v>
      </c>
    </row>
    <row r="345" spans="1:7" x14ac:dyDescent="0.2">
      <c r="A345" s="72" t="s">
        <v>173</v>
      </c>
      <c r="B345" s="23">
        <v>17</v>
      </c>
      <c r="C345" s="23" t="s">
        <v>1329</v>
      </c>
      <c r="D345" s="23" t="s">
        <v>23</v>
      </c>
      <c r="E345" s="23" t="s">
        <v>24</v>
      </c>
      <c r="F345" s="23" t="s">
        <v>29</v>
      </c>
      <c r="G345" s="23" t="s">
        <v>26</v>
      </c>
    </row>
    <row r="346" spans="1:7" x14ac:dyDescent="0.2">
      <c r="A346" s="64"/>
      <c r="B346" s="23">
        <v>17</v>
      </c>
      <c r="C346" s="23" t="s">
        <v>1142</v>
      </c>
      <c r="D346" s="23" t="s">
        <v>23</v>
      </c>
      <c r="E346" s="23" t="s">
        <v>24</v>
      </c>
      <c r="F346" s="23" t="s">
        <v>25</v>
      </c>
      <c r="G346" s="23" t="s">
        <v>26</v>
      </c>
    </row>
    <row r="347" spans="1:7" x14ac:dyDescent="0.2">
      <c r="A347" s="63"/>
      <c r="B347" s="23">
        <v>17</v>
      </c>
      <c r="C347" s="23" t="s">
        <v>1330</v>
      </c>
      <c r="D347" s="23" t="s">
        <v>23</v>
      </c>
      <c r="E347" s="23" t="s">
        <v>24</v>
      </c>
      <c r="F347" s="23" t="s">
        <v>25</v>
      </c>
      <c r="G347" s="23" t="s">
        <v>26</v>
      </c>
    </row>
    <row r="348" spans="1:7" x14ac:dyDescent="0.2">
      <c r="A348" s="64"/>
      <c r="B348" s="23">
        <v>17</v>
      </c>
      <c r="C348" s="23" t="s">
        <v>1331</v>
      </c>
      <c r="D348" s="23" t="s">
        <v>23</v>
      </c>
      <c r="E348" s="23" t="s">
        <v>24</v>
      </c>
      <c r="F348" s="23" t="s">
        <v>57</v>
      </c>
      <c r="G348" s="23" t="s">
        <v>26</v>
      </c>
    </row>
    <row r="349" spans="1:7" x14ac:dyDescent="0.2">
      <c r="A349" s="63"/>
      <c r="B349" s="23">
        <v>17</v>
      </c>
      <c r="C349" s="23" t="s">
        <v>605</v>
      </c>
      <c r="D349" s="23" t="s">
        <v>23</v>
      </c>
      <c r="E349" s="23" t="s">
        <v>24</v>
      </c>
      <c r="F349" s="23" t="s">
        <v>57</v>
      </c>
      <c r="G349" s="23" t="s">
        <v>26</v>
      </c>
    </row>
    <row r="350" spans="1:7" x14ac:dyDescent="0.2">
      <c r="A350" s="64"/>
      <c r="B350" s="23">
        <v>17</v>
      </c>
      <c r="C350" s="23" t="s">
        <v>1326</v>
      </c>
      <c r="D350" s="23" t="s">
        <v>23</v>
      </c>
      <c r="E350" s="23" t="s">
        <v>24</v>
      </c>
      <c r="F350" s="23" t="s">
        <v>25</v>
      </c>
      <c r="G350" s="23" t="s">
        <v>26</v>
      </c>
    </row>
    <row r="351" spans="1:7" x14ac:dyDescent="0.2">
      <c r="A351" s="63"/>
      <c r="B351" s="23">
        <v>17</v>
      </c>
      <c r="C351" s="23" t="s">
        <v>1324</v>
      </c>
      <c r="D351" s="23" t="s">
        <v>23</v>
      </c>
      <c r="E351" s="23" t="s">
        <v>24</v>
      </c>
      <c r="F351" s="23" t="s">
        <v>25</v>
      </c>
      <c r="G351" s="23" t="s">
        <v>26</v>
      </c>
    </row>
    <row r="352" spans="1:7" x14ac:dyDescent="0.2">
      <c r="A352" s="64"/>
      <c r="B352" s="23">
        <v>17</v>
      </c>
      <c r="C352" s="23" t="s">
        <v>1332</v>
      </c>
      <c r="D352" s="23" t="s">
        <v>23</v>
      </c>
      <c r="E352" s="23" t="s">
        <v>24</v>
      </c>
      <c r="F352" s="23" t="s">
        <v>29</v>
      </c>
      <c r="G352" s="23" t="s">
        <v>26</v>
      </c>
    </row>
    <row r="353" spans="1:7" x14ac:dyDescent="0.2">
      <c r="A353" s="63"/>
      <c r="B353" s="23">
        <v>17</v>
      </c>
      <c r="C353" s="23" t="s">
        <v>585</v>
      </c>
      <c r="D353" s="23" t="s">
        <v>23</v>
      </c>
      <c r="E353" s="23" t="s">
        <v>24</v>
      </c>
      <c r="F353" s="23" t="s">
        <v>29</v>
      </c>
      <c r="G353" s="23" t="s">
        <v>26</v>
      </c>
    </row>
    <row r="354" spans="1:7" x14ac:dyDescent="0.2">
      <c r="A354" s="64"/>
      <c r="B354" s="23">
        <v>17</v>
      </c>
      <c r="C354" s="23" t="s">
        <v>1321</v>
      </c>
      <c r="D354" s="23" t="s">
        <v>23</v>
      </c>
      <c r="E354" s="23" t="s">
        <v>24</v>
      </c>
      <c r="F354" s="23" t="s">
        <v>29</v>
      </c>
      <c r="G354" s="23" t="s">
        <v>26</v>
      </c>
    </row>
    <row r="355" spans="1:7" x14ac:dyDescent="0.2">
      <c r="A355" s="63"/>
      <c r="B355" s="23">
        <v>17</v>
      </c>
      <c r="C355" s="23" t="s">
        <v>1333</v>
      </c>
      <c r="D355" s="23" t="s">
        <v>23</v>
      </c>
      <c r="E355" s="23" t="s">
        <v>24</v>
      </c>
      <c r="F355" s="23" t="s">
        <v>29</v>
      </c>
      <c r="G355" s="23" t="s">
        <v>26</v>
      </c>
    </row>
    <row r="356" spans="1:7" x14ac:dyDescent="0.2">
      <c r="A356" s="64"/>
      <c r="B356" s="23">
        <v>17</v>
      </c>
      <c r="C356" s="23" t="s">
        <v>1334</v>
      </c>
      <c r="D356" s="23" t="s">
        <v>23</v>
      </c>
      <c r="E356" s="23" t="s">
        <v>24</v>
      </c>
      <c r="F356" s="23" t="s">
        <v>29</v>
      </c>
      <c r="G356" s="23" t="s">
        <v>26</v>
      </c>
    </row>
    <row r="357" spans="1:7" x14ac:dyDescent="0.2">
      <c r="A357" s="63"/>
      <c r="B357" s="23">
        <v>17</v>
      </c>
      <c r="C357" s="23" t="s">
        <v>1335</v>
      </c>
      <c r="D357" s="23" t="s">
        <v>23</v>
      </c>
      <c r="E357" s="23" t="s">
        <v>24</v>
      </c>
      <c r="F357" s="23" t="s">
        <v>29</v>
      </c>
      <c r="G357" s="23" t="s">
        <v>26</v>
      </c>
    </row>
    <row r="358" spans="1:7" x14ac:dyDescent="0.2">
      <c r="A358" s="64"/>
      <c r="B358" s="23">
        <v>17</v>
      </c>
      <c r="C358" s="23" t="s">
        <v>1149</v>
      </c>
      <c r="D358" s="23" t="s">
        <v>23</v>
      </c>
      <c r="E358" s="23" t="s">
        <v>24</v>
      </c>
      <c r="F358" s="23" t="s">
        <v>29</v>
      </c>
      <c r="G358" s="23" t="s">
        <v>26</v>
      </c>
    </row>
    <row r="359" spans="1:7" x14ac:dyDescent="0.2">
      <c r="A359" s="63"/>
      <c r="B359" s="23">
        <v>17</v>
      </c>
      <c r="C359" s="23" t="s">
        <v>1336</v>
      </c>
      <c r="D359" s="23" t="s">
        <v>23</v>
      </c>
      <c r="E359" s="23" t="s">
        <v>24</v>
      </c>
      <c r="F359" s="23" t="s">
        <v>29</v>
      </c>
      <c r="G359" s="23" t="s">
        <v>26</v>
      </c>
    </row>
    <row r="360" spans="1:7" x14ac:dyDescent="0.2">
      <c r="A360" s="64"/>
      <c r="B360" s="23">
        <v>17</v>
      </c>
      <c r="C360" s="23" t="s">
        <v>1283</v>
      </c>
      <c r="D360" s="23" t="s">
        <v>23</v>
      </c>
      <c r="E360" s="23" t="s">
        <v>24</v>
      </c>
      <c r="F360" s="23" t="s">
        <v>29</v>
      </c>
      <c r="G360" s="23" t="s">
        <v>26</v>
      </c>
    </row>
    <row r="361" spans="1:7" x14ac:dyDescent="0.2">
      <c r="A361" s="63"/>
      <c r="B361" s="23">
        <v>17</v>
      </c>
      <c r="C361" s="23" t="s">
        <v>1150</v>
      </c>
      <c r="D361" s="23" t="s">
        <v>23</v>
      </c>
      <c r="E361" s="23" t="s">
        <v>24</v>
      </c>
      <c r="F361" s="23" t="s">
        <v>29</v>
      </c>
      <c r="G361" s="23" t="s">
        <v>26</v>
      </c>
    </row>
    <row r="362" spans="1:7" x14ac:dyDescent="0.2">
      <c r="A362" s="64"/>
      <c r="B362" s="23">
        <v>17</v>
      </c>
      <c r="C362" s="23" t="s">
        <v>1285</v>
      </c>
      <c r="D362" s="23" t="s">
        <v>23</v>
      </c>
      <c r="E362" s="23" t="s">
        <v>24</v>
      </c>
      <c r="F362" s="23" t="s">
        <v>29</v>
      </c>
      <c r="G362" s="23" t="s">
        <v>26</v>
      </c>
    </row>
    <row r="363" spans="1:7" x14ac:dyDescent="0.2">
      <c r="A363" s="63"/>
      <c r="B363" s="23">
        <v>17</v>
      </c>
      <c r="C363" s="23" t="s">
        <v>1246</v>
      </c>
      <c r="D363" s="23" t="s">
        <v>23</v>
      </c>
      <c r="E363" s="23" t="s">
        <v>24</v>
      </c>
      <c r="F363" s="23" t="s">
        <v>29</v>
      </c>
      <c r="G363" s="23" t="s">
        <v>26</v>
      </c>
    </row>
    <row r="364" spans="1:7" x14ac:dyDescent="0.2">
      <c r="A364" s="64"/>
      <c r="B364" s="23">
        <v>17</v>
      </c>
      <c r="C364" s="23" t="s">
        <v>1248</v>
      </c>
      <c r="D364" s="23" t="s">
        <v>23</v>
      </c>
      <c r="E364" s="23" t="s">
        <v>24</v>
      </c>
      <c r="F364" s="23" t="s">
        <v>25</v>
      </c>
      <c r="G364" s="23" t="s">
        <v>26</v>
      </c>
    </row>
    <row r="365" spans="1:7" x14ac:dyDescent="0.2">
      <c r="A365" s="63"/>
      <c r="B365" s="23">
        <v>17</v>
      </c>
      <c r="C365" s="23" t="s">
        <v>1337</v>
      </c>
      <c r="D365" s="23" t="s">
        <v>23</v>
      </c>
      <c r="E365" s="23" t="s">
        <v>24</v>
      </c>
      <c r="F365" s="23" t="s">
        <v>25</v>
      </c>
      <c r="G365" s="23" t="s">
        <v>26</v>
      </c>
    </row>
    <row r="366" spans="1:7" x14ac:dyDescent="0.2">
      <c r="A366" s="64"/>
      <c r="B366" s="23">
        <v>17</v>
      </c>
      <c r="C366" s="23" t="s">
        <v>1338</v>
      </c>
      <c r="D366" s="23" t="s">
        <v>23</v>
      </c>
      <c r="E366" s="23" t="s">
        <v>24</v>
      </c>
      <c r="F366" s="23" t="s">
        <v>25</v>
      </c>
      <c r="G366" s="23" t="s">
        <v>26</v>
      </c>
    </row>
    <row r="367" spans="1:7" x14ac:dyDescent="0.2">
      <c r="A367" s="63"/>
      <c r="B367" s="23">
        <v>17</v>
      </c>
      <c r="C367" s="23" t="s">
        <v>1118</v>
      </c>
      <c r="D367" s="23" t="s">
        <v>23</v>
      </c>
      <c r="E367" s="23" t="s">
        <v>24</v>
      </c>
      <c r="F367" s="23" t="s">
        <v>25</v>
      </c>
      <c r="G367" s="23" t="s">
        <v>26</v>
      </c>
    </row>
    <row r="368" spans="1:7" x14ac:dyDescent="0.2">
      <c r="A368" s="64"/>
      <c r="B368" s="23">
        <v>17</v>
      </c>
      <c r="C368" s="23" t="s">
        <v>1339</v>
      </c>
      <c r="D368" s="23" t="s">
        <v>23</v>
      </c>
      <c r="E368" s="23" t="s">
        <v>24</v>
      </c>
      <c r="F368" s="23" t="s">
        <v>25</v>
      </c>
      <c r="G368" s="23" t="s">
        <v>26</v>
      </c>
    </row>
    <row r="369" spans="1:7" x14ac:dyDescent="0.2">
      <c r="A369" s="63"/>
      <c r="B369" s="23">
        <v>17</v>
      </c>
      <c r="C369" s="23" t="s">
        <v>1168</v>
      </c>
      <c r="D369" s="23" t="s">
        <v>23</v>
      </c>
      <c r="E369" s="23" t="s">
        <v>24</v>
      </c>
      <c r="F369" s="23" t="s">
        <v>25</v>
      </c>
      <c r="G369" s="23" t="s">
        <v>26</v>
      </c>
    </row>
    <row r="370" spans="1:7" x14ac:dyDescent="0.2">
      <c r="A370" s="64"/>
      <c r="B370" s="23">
        <v>17</v>
      </c>
      <c r="C370" s="23" t="s">
        <v>1302</v>
      </c>
      <c r="D370" s="23" t="s">
        <v>23</v>
      </c>
      <c r="E370" s="23" t="s">
        <v>24</v>
      </c>
      <c r="F370" s="23" t="s">
        <v>25</v>
      </c>
      <c r="G370" s="23" t="s">
        <v>26</v>
      </c>
    </row>
    <row r="371" spans="1:7" x14ac:dyDescent="0.2">
      <c r="A371" s="63"/>
      <c r="B371" s="23">
        <v>17</v>
      </c>
      <c r="C371" s="23" t="s">
        <v>1023</v>
      </c>
      <c r="D371" s="23" t="s">
        <v>23</v>
      </c>
      <c r="E371" s="23" t="s">
        <v>24</v>
      </c>
      <c r="F371" s="23" t="s">
        <v>25</v>
      </c>
      <c r="G371" s="23" t="s">
        <v>26</v>
      </c>
    </row>
    <row r="372" spans="1:7" x14ac:dyDescent="0.2">
      <c r="A372" s="64"/>
      <c r="B372" s="23">
        <v>17</v>
      </c>
      <c r="C372" s="23" t="s">
        <v>1340</v>
      </c>
      <c r="D372" s="23" t="s">
        <v>23</v>
      </c>
      <c r="E372" s="23" t="s">
        <v>24</v>
      </c>
      <c r="F372" s="23" t="s">
        <v>25</v>
      </c>
      <c r="G372" s="23" t="s">
        <v>26</v>
      </c>
    </row>
    <row r="373" spans="1:7" x14ac:dyDescent="0.2">
      <c r="A373" s="63"/>
      <c r="B373" s="23">
        <v>17</v>
      </c>
      <c r="C373" s="23" t="s">
        <v>1341</v>
      </c>
      <c r="D373" s="23" t="s">
        <v>23</v>
      </c>
      <c r="E373" s="23" t="s">
        <v>24</v>
      </c>
      <c r="F373" s="23" t="s">
        <v>25</v>
      </c>
      <c r="G373" s="23" t="s">
        <v>26</v>
      </c>
    </row>
    <row r="374" spans="1:7" x14ac:dyDescent="0.2">
      <c r="A374" s="64"/>
      <c r="B374" s="23">
        <v>17</v>
      </c>
      <c r="C374" s="23" t="s">
        <v>1260</v>
      </c>
      <c r="D374" s="23" t="s">
        <v>23</v>
      </c>
      <c r="E374" s="23" t="s">
        <v>24</v>
      </c>
      <c r="F374" s="23" t="s">
        <v>25</v>
      </c>
      <c r="G374" s="23" t="s">
        <v>26</v>
      </c>
    </row>
    <row r="375" spans="1:7" x14ac:dyDescent="0.2">
      <c r="A375" s="63"/>
      <c r="B375" s="23">
        <v>17</v>
      </c>
      <c r="C375" s="23" t="s">
        <v>1342</v>
      </c>
      <c r="D375" s="23" t="s">
        <v>23</v>
      </c>
      <c r="E375" s="23" t="s">
        <v>24</v>
      </c>
      <c r="F375" s="23" t="s">
        <v>25</v>
      </c>
      <c r="G375" s="23" t="s">
        <v>26</v>
      </c>
    </row>
    <row r="376" spans="1:7" x14ac:dyDescent="0.2">
      <c r="A376" s="64"/>
      <c r="B376" s="23">
        <v>17</v>
      </c>
      <c r="C376" s="23" t="s">
        <v>1343</v>
      </c>
      <c r="D376" s="23" t="s">
        <v>23</v>
      </c>
      <c r="E376" s="23" t="s">
        <v>24</v>
      </c>
      <c r="F376" s="23" t="s">
        <v>29</v>
      </c>
      <c r="G376" s="23" t="s">
        <v>26</v>
      </c>
    </row>
    <row r="377" spans="1:7" x14ac:dyDescent="0.2">
      <c r="A377" s="63"/>
      <c r="B377" s="23">
        <v>17</v>
      </c>
      <c r="C377" s="23" t="s">
        <v>1344</v>
      </c>
      <c r="D377" s="23" t="s">
        <v>23</v>
      </c>
      <c r="E377" s="23" t="s">
        <v>24</v>
      </c>
      <c r="F377" s="23" t="s">
        <v>29</v>
      </c>
      <c r="G377" s="23" t="s">
        <v>26</v>
      </c>
    </row>
    <row r="378" spans="1:7" x14ac:dyDescent="0.2">
      <c r="A378" s="64"/>
      <c r="B378" s="23">
        <v>17</v>
      </c>
      <c r="C378" s="23" t="s">
        <v>1227</v>
      </c>
      <c r="D378" s="23" t="s">
        <v>55</v>
      </c>
      <c r="E378" s="23" t="s">
        <v>32</v>
      </c>
      <c r="F378" s="23" t="s">
        <v>29</v>
      </c>
      <c r="G378" s="23" t="s">
        <v>26</v>
      </c>
    </row>
    <row r="379" spans="1:7" x14ac:dyDescent="0.2">
      <c r="A379" s="63"/>
      <c r="B379" s="23">
        <v>17</v>
      </c>
      <c r="C379" s="23" t="s">
        <v>1292</v>
      </c>
      <c r="D379" s="23" t="s">
        <v>23</v>
      </c>
      <c r="E379" s="23" t="s">
        <v>24</v>
      </c>
      <c r="F379" s="23" t="s">
        <v>29</v>
      </c>
      <c r="G379" s="23" t="s">
        <v>26</v>
      </c>
    </row>
    <row r="380" spans="1:7" x14ac:dyDescent="0.2">
      <c r="A380" s="64"/>
      <c r="B380" s="23">
        <v>17</v>
      </c>
      <c r="C380" s="23" t="s">
        <v>1165</v>
      </c>
      <c r="D380" s="23" t="s">
        <v>23</v>
      </c>
      <c r="E380" s="23" t="s">
        <v>24</v>
      </c>
      <c r="F380" s="23" t="s">
        <v>29</v>
      </c>
      <c r="G380" s="23" t="s">
        <v>26</v>
      </c>
    </row>
    <row r="381" spans="1:7" x14ac:dyDescent="0.2">
      <c r="A381" s="63"/>
      <c r="B381" s="23">
        <v>17</v>
      </c>
      <c r="C381" s="23" t="s">
        <v>1157</v>
      </c>
      <c r="D381" s="23" t="s">
        <v>23</v>
      </c>
      <c r="E381" s="23" t="s">
        <v>24</v>
      </c>
      <c r="F381" s="23" t="s">
        <v>29</v>
      </c>
      <c r="G381" s="23" t="s">
        <v>26</v>
      </c>
    </row>
    <row r="382" spans="1:7" x14ac:dyDescent="0.2">
      <c r="A382" s="64"/>
      <c r="B382" s="23">
        <v>17</v>
      </c>
      <c r="C382" s="23" t="s">
        <v>1160</v>
      </c>
      <c r="D382" s="23" t="s">
        <v>23</v>
      </c>
      <c r="E382" s="23" t="s">
        <v>24</v>
      </c>
      <c r="F382" s="23" t="s">
        <v>29</v>
      </c>
      <c r="G382" s="23" t="s">
        <v>26</v>
      </c>
    </row>
    <row r="383" spans="1:7" x14ac:dyDescent="0.2">
      <c r="A383" s="63"/>
      <c r="B383" s="23">
        <v>17</v>
      </c>
      <c r="C383" s="23" t="s">
        <v>1126</v>
      </c>
      <c r="D383" s="23" t="s">
        <v>23</v>
      </c>
      <c r="E383" s="23" t="s">
        <v>24</v>
      </c>
      <c r="F383" s="23" t="s">
        <v>29</v>
      </c>
      <c r="G383" s="23" t="s">
        <v>26</v>
      </c>
    </row>
    <row r="384" spans="1:7" x14ac:dyDescent="0.2">
      <c r="A384" s="64"/>
      <c r="B384" s="23">
        <v>17</v>
      </c>
      <c r="C384" s="23" t="s">
        <v>1262</v>
      </c>
      <c r="D384" s="23" t="s">
        <v>23</v>
      </c>
      <c r="E384" s="23" t="s">
        <v>24</v>
      </c>
      <c r="F384" s="23" t="s">
        <v>25</v>
      </c>
      <c r="G384" s="23" t="s">
        <v>26</v>
      </c>
    </row>
    <row r="385" spans="1:7" x14ac:dyDescent="0.2">
      <c r="A385" s="63"/>
      <c r="B385" s="23">
        <v>17</v>
      </c>
      <c r="C385" s="23" t="s">
        <v>1345</v>
      </c>
      <c r="D385" s="23" t="s">
        <v>23</v>
      </c>
      <c r="E385" s="23" t="s">
        <v>24</v>
      </c>
      <c r="F385" s="23" t="s">
        <v>25</v>
      </c>
      <c r="G385" s="23" t="s">
        <v>26</v>
      </c>
    </row>
    <row r="386" spans="1:7" x14ac:dyDescent="0.2">
      <c r="A386" s="66"/>
      <c r="B386" s="23">
        <v>17</v>
      </c>
      <c r="C386" s="23" t="s">
        <v>1268</v>
      </c>
      <c r="D386" s="23" t="s">
        <v>55</v>
      </c>
      <c r="E386" s="23" t="s">
        <v>24</v>
      </c>
      <c r="F386" s="23" t="s">
        <v>29</v>
      </c>
      <c r="G386" s="23" t="s">
        <v>26</v>
      </c>
    </row>
    <row r="387" spans="1:7" x14ac:dyDescent="0.2">
      <c r="A387" s="37"/>
      <c r="B387" s="37"/>
      <c r="C387" s="37"/>
      <c r="D387" s="37"/>
      <c r="E387" s="37"/>
      <c r="F387" s="37"/>
      <c r="G387" s="37"/>
    </row>
    <row r="388" spans="1:7" x14ac:dyDescent="0.2">
      <c r="A388" s="37"/>
      <c r="B388" s="37"/>
      <c r="C388" s="37"/>
      <c r="D388" s="37"/>
      <c r="E388" s="37"/>
      <c r="F388" s="37"/>
      <c r="G388" s="37"/>
    </row>
    <row r="389" spans="1:7" x14ac:dyDescent="0.2">
      <c r="A389" s="37"/>
      <c r="B389" s="37"/>
      <c r="C389" s="37"/>
      <c r="D389" s="37"/>
      <c r="E389" s="37"/>
      <c r="F389" s="37"/>
      <c r="G389" s="37"/>
    </row>
    <row r="390" spans="1:7" x14ac:dyDescent="0.2">
      <c r="A390" s="37"/>
      <c r="B390" s="37"/>
      <c r="C390" s="37"/>
      <c r="D390" s="37"/>
      <c r="E390" s="37"/>
      <c r="F390" s="37"/>
      <c r="G390" s="37"/>
    </row>
    <row r="391" spans="1:7" x14ac:dyDescent="0.2">
      <c r="A391" s="37"/>
      <c r="B391" s="37"/>
      <c r="C391" s="37"/>
      <c r="D391" s="37"/>
      <c r="E391" s="37"/>
      <c r="F391" s="37"/>
      <c r="G391" s="37"/>
    </row>
    <row r="392" spans="1:7" x14ac:dyDescent="0.2">
      <c r="A392" s="37"/>
      <c r="B392" s="37"/>
      <c r="C392" s="37"/>
      <c r="D392" s="37"/>
      <c r="E392" s="37"/>
      <c r="F392" s="37"/>
      <c r="G392" s="37"/>
    </row>
    <row r="393" spans="1:7" x14ac:dyDescent="0.2">
      <c r="A393" s="37"/>
      <c r="B393" s="37"/>
      <c r="C393" s="37"/>
      <c r="D393" s="37"/>
      <c r="E393" s="37"/>
      <c r="F393" s="37"/>
      <c r="G393" s="37"/>
    </row>
    <row r="394" spans="1:7" x14ac:dyDescent="0.2">
      <c r="A394" s="37"/>
      <c r="B394" s="37"/>
      <c r="C394" s="37"/>
      <c r="D394" s="37"/>
      <c r="E394" s="37"/>
      <c r="F394" s="37"/>
      <c r="G394" s="37"/>
    </row>
    <row r="395" spans="1:7" x14ac:dyDescent="0.2">
      <c r="A395" s="37"/>
      <c r="B395" s="37"/>
      <c r="C395" s="37"/>
      <c r="D395" s="37"/>
      <c r="E395" s="37"/>
      <c r="F395" s="37"/>
      <c r="G395" s="37"/>
    </row>
  </sheetData>
  <mergeCells count="18">
    <mergeCell ref="A138:A150"/>
    <mergeCell ref="A1:G1"/>
    <mergeCell ref="A101:A119"/>
    <mergeCell ref="A59:A76"/>
    <mergeCell ref="A77:A100"/>
    <mergeCell ref="A120:A126"/>
    <mergeCell ref="A28:A42"/>
    <mergeCell ref="A43:A58"/>
    <mergeCell ref="A9:A18"/>
    <mergeCell ref="A19:A27"/>
    <mergeCell ref="A127:A137"/>
    <mergeCell ref="A151:A187"/>
    <mergeCell ref="A302:A344"/>
    <mergeCell ref="A345:A386"/>
    <mergeCell ref="A254:A283"/>
    <mergeCell ref="A284:A301"/>
    <mergeCell ref="A237:A253"/>
    <mergeCell ref="A188:A236"/>
  </mergeCells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outlinePr summaryBelow="0" summaryRight="0"/>
  </sheetPr>
  <dimension ref="A1:M338"/>
  <sheetViews>
    <sheetView workbookViewId="0"/>
  </sheetViews>
  <sheetFormatPr defaultColWidth="12.5703125" defaultRowHeight="15.75" customHeight="1" x14ac:dyDescent="0.2"/>
  <cols>
    <col min="1" max="7" width="18.85546875" customWidth="1"/>
  </cols>
  <sheetData>
    <row r="1" spans="1:8" x14ac:dyDescent="0.2">
      <c r="A1" s="48" t="s">
        <v>0</v>
      </c>
      <c r="B1" s="49"/>
      <c r="C1" s="49"/>
      <c r="D1" s="49"/>
      <c r="E1" s="49"/>
      <c r="F1" s="49"/>
      <c r="G1" s="50"/>
      <c r="H1" s="1"/>
    </row>
    <row r="2" spans="1:8" x14ac:dyDescent="0.2">
      <c r="A2" s="2"/>
      <c r="B2" s="3"/>
      <c r="C2" s="3"/>
      <c r="D2" s="3"/>
      <c r="E2" s="3"/>
      <c r="F2" s="3"/>
      <c r="G2" s="3"/>
      <c r="H2" s="1"/>
    </row>
    <row r="3" spans="1:8" x14ac:dyDescent="0.2">
      <c r="A3" s="4" t="s">
        <v>1</v>
      </c>
      <c r="B3" s="5">
        <v>46176</v>
      </c>
      <c r="C3" s="3"/>
      <c r="D3" s="3"/>
      <c r="E3" s="3"/>
      <c r="F3" s="3"/>
      <c r="G3" s="3"/>
      <c r="H3" s="1"/>
    </row>
    <row r="4" spans="1:8" x14ac:dyDescent="0.2">
      <c r="A4" s="4" t="s">
        <v>2</v>
      </c>
      <c r="B4" s="3" t="s">
        <v>3</v>
      </c>
      <c r="C4" s="3"/>
      <c r="D4" s="3"/>
      <c r="E4" s="3"/>
      <c r="F4" s="3"/>
      <c r="G4" s="3"/>
      <c r="H4" s="1"/>
    </row>
    <row r="5" spans="1:8" x14ac:dyDescent="0.2">
      <c r="A5" s="4" t="s">
        <v>4</v>
      </c>
      <c r="B5" s="6" t="s">
        <v>5</v>
      </c>
      <c r="C5" s="3"/>
      <c r="D5" s="3"/>
      <c r="E5" s="3"/>
      <c r="F5" s="3"/>
      <c r="G5" s="3"/>
      <c r="H5" s="1"/>
    </row>
    <row r="6" spans="1:8" x14ac:dyDescent="0.2">
      <c r="A6" s="2"/>
      <c r="B6" s="3"/>
      <c r="C6" s="3"/>
      <c r="D6" s="3"/>
      <c r="E6" s="3"/>
      <c r="F6" s="3"/>
      <c r="G6" s="3"/>
      <c r="H6" s="1"/>
    </row>
    <row r="7" spans="1:8" x14ac:dyDescent="0.2">
      <c r="A7" s="7" t="s">
        <v>6</v>
      </c>
      <c r="B7" s="8" t="s">
        <v>7</v>
      </c>
      <c r="C7" s="8" t="s">
        <v>8</v>
      </c>
      <c r="D7" s="8" t="s">
        <v>9</v>
      </c>
      <c r="E7" s="8" t="s">
        <v>10</v>
      </c>
      <c r="F7" s="8" t="s">
        <v>11</v>
      </c>
      <c r="G7" s="8" t="s">
        <v>12</v>
      </c>
      <c r="H7" s="1"/>
    </row>
    <row r="8" spans="1:8" x14ac:dyDescent="0.2">
      <c r="A8" s="7" t="s">
        <v>13</v>
      </c>
      <c r="B8" s="9" t="s">
        <v>14</v>
      </c>
      <c r="C8" s="9" t="s">
        <v>15</v>
      </c>
      <c r="D8" s="8" t="s">
        <v>16</v>
      </c>
      <c r="E8" s="8" t="s">
        <v>17</v>
      </c>
      <c r="F8" s="8" t="s">
        <v>18</v>
      </c>
      <c r="G8" s="8" t="s">
        <v>19</v>
      </c>
      <c r="H8" s="1"/>
    </row>
    <row r="9" spans="1:8" x14ac:dyDescent="0.2">
      <c r="A9" s="72" t="s">
        <v>21</v>
      </c>
      <c r="B9" s="23">
        <v>18</v>
      </c>
      <c r="C9" s="23" t="s">
        <v>1346</v>
      </c>
      <c r="D9" s="23" t="s">
        <v>23</v>
      </c>
      <c r="E9" s="23" t="s">
        <v>51</v>
      </c>
      <c r="F9" s="23" t="s">
        <v>29</v>
      </c>
      <c r="G9" s="23" t="s">
        <v>26</v>
      </c>
      <c r="H9" s="1"/>
    </row>
    <row r="10" spans="1:8" x14ac:dyDescent="0.2">
      <c r="A10" s="64"/>
      <c r="B10" s="23">
        <v>18</v>
      </c>
      <c r="C10" s="23" t="s">
        <v>1347</v>
      </c>
      <c r="D10" s="23" t="s">
        <v>23</v>
      </c>
      <c r="E10" s="23" t="s">
        <v>51</v>
      </c>
      <c r="F10" s="23" t="s">
        <v>57</v>
      </c>
      <c r="G10" s="23" t="s">
        <v>26</v>
      </c>
    </row>
    <row r="11" spans="1:8" x14ac:dyDescent="0.2">
      <c r="A11" s="63"/>
      <c r="B11" s="23">
        <v>18</v>
      </c>
      <c r="C11" s="23" t="s">
        <v>480</v>
      </c>
      <c r="D11" s="23" t="s">
        <v>23</v>
      </c>
      <c r="E11" s="23" t="s">
        <v>51</v>
      </c>
      <c r="F11" s="23" t="s">
        <v>57</v>
      </c>
      <c r="G11" s="23" t="s">
        <v>26</v>
      </c>
    </row>
    <row r="12" spans="1:8" x14ac:dyDescent="0.2">
      <c r="A12" s="64"/>
      <c r="B12" s="23">
        <v>18</v>
      </c>
      <c r="C12" s="23" t="s">
        <v>507</v>
      </c>
      <c r="D12" s="23" t="s">
        <v>23</v>
      </c>
      <c r="E12" s="23" t="s">
        <v>51</v>
      </c>
      <c r="F12" s="23" t="s">
        <v>57</v>
      </c>
      <c r="G12" s="23" t="s">
        <v>26</v>
      </c>
    </row>
    <row r="13" spans="1:8" x14ac:dyDescent="0.2">
      <c r="A13" s="63"/>
      <c r="B13" s="23">
        <v>18</v>
      </c>
      <c r="C13" s="23" t="s">
        <v>511</v>
      </c>
      <c r="D13" s="23" t="s">
        <v>55</v>
      </c>
      <c r="E13" s="23" t="s">
        <v>51</v>
      </c>
      <c r="F13" s="23" t="s">
        <v>57</v>
      </c>
      <c r="G13" s="23" t="s">
        <v>26</v>
      </c>
    </row>
    <row r="14" spans="1:8" x14ac:dyDescent="0.2">
      <c r="A14" s="64"/>
      <c r="B14" s="23">
        <v>18</v>
      </c>
      <c r="C14" s="23" t="s">
        <v>523</v>
      </c>
      <c r="D14" s="23" t="s">
        <v>23</v>
      </c>
      <c r="E14" s="23" t="s">
        <v>51</v>
      </c>
      <c r="F14" s="23" t="s">
        <v>25</v>
      </c>
      <c r="G14" s="23" t="s">
        <v>26</v>
      </c>
    </row>
    <row r="15" spans="1:8" x14ac:dyDescent="0.2">
      <c r="A15" s="63"/>
      <c r="B15" s="23">
        <v>18</v>
      </c>
      <c r="C15" s="23" t="s">
        <v>556</v>
      </c>
      <c r="D15" s="23" t="s">
        <v>23</v>
      </c>
      <c r="E15" s="23" t="s">
        <v>51</v>
      </c>
      <c r="F15" s="23" t="s">
        <v>29</v>
      </c>
      <c r="G15" s="23" t="s">
        <v>26</v>
      </c>
    </row>
    <row r="16" spans="1:8" x14ac:dyDescent="0.2">
      <c r="A16" s="64"/>
      <c r="B16" s="23">
        <v>18</v>
      </c>
      <c r="C16" s="23" t="s">
        <v>535</v>
      </c>
      <c r="D16" s="23" t="s">
        <v>23</v>
      </c>
      <c r="E16" s="23" t="s">
        <v>51</v>
      </c>
      <c r="F16" s="23" t="s">
        <v>29</v>
      </c>
      <c r="G16" s="23" t="s">
        <v>26</v>
      </c>
    </row>
    <row r="17" spans="1:7" x14ac:dyDescent="0.2">
      <c r="A17" s="63"/>
      <c r="B17" s="23">
        <v>18</v>
      </c>
      <c r="C17" s="23" t="s">
        <v>1348</v>
      </c>
      <c r="D17" s="23" t="s">
        <v>23</v>
      </c>
      <c r="E17" s="23" t="s">
        <v>51</v>
      </c>
      <c r="F17" s="23" t="s">
        <v>29</v>
      </c>
      <c r="G17" s="23" t="s">
        <v>26</v>
      </c>
    </row>
    <row r="18" spans="1:7" x14ac:dyDescent="0.2">
      <c r="A18" s="64"/>
      <c r="B18" s="23">
        <v>18</v>
      </c>
      <c r="C18" s="23" t="s">
        <v>1349</v>
      </c>
      <c r="D18" s="23" t="s">
        <v>55</v>
      </c>
      <c r="E18" s="23" t="s">
        <v>51</v>
      </c>
      <c r="F18" s="23" t="s">
        <v>29</v>
      </c>
      <c r="G18" s="23" t="s">
        <v>26</v>
      </c>
    </row>
    <row r="19" spans="1:7" x14ac:dyDescent="0.2">
      <c r="A19" s="63"/>
      <c r="B19" s="23">
        <v>18</v>
      </c>
      <c r="C19" s="23" t="s">
        <v>1350</v>
      </c>
      <c r="D19" s="23" t="s">
        <v>23</v>
      </c>
      <c r="E19" s="23" t="s">
        <v>51</v>
      </c>
      <c r="F19" s="23" t="s">
        <v>57</v>
      </c>
      <c r="G19" s="23" t="s">
        <v>26</v>
      </c>
    </row>
    <row r="20" spans="1:7" x14ac:dyDescent="0.2">
      <c r="A20" s="64"/>
      <c r="B20" s="23">
        <v>18</v>
      </c>
      <c r="C20" s="23" t="s">
        <v>1351</v>
      </c>
      <c r="D20" s="23" t="s">
        <v>23</v>
      </c>
      <c r="E20" s="23" t="s">
        <v>51</v>
      </c>
      <c r="F20" s="23" t="s">
        <v>57</v>
      </c>
      <c r="G20" s="23" t="s">
        <v>26</v>
      </c>
    </row>
    <row r="21" spans="1:7" x14ac:dyDescent="0.2">
      <c r="A21" s="63"/>
      <c r="B21" s="23">
        <v>18</v>
      </c>
      <c r="C21" s="23" t="s">
        <v>1352</v>
      </c>
      <c r="D21" s="23" t="s">
        <v>23</v>
      </c>
      <c r="E21" s="23" t="s">
        <v>51</v>
      </c>
      <c r="F21" s="23" t="s">
        <v>29</v>
      </c>
      <c r="G21" s="23" t="s">
        <v>26</v>
      </c>
    </row>
    <row r="22" spans="1:7" x14ac:dyDescent="0.2">
      <c r="A22" s="66"/>
      <c r="B22" s="23">
        <v>18</v>
      </c>
      <c r="C22" s="23" t="s">
        <v>1353</v>
      </c>
      <c r="D22" s="23" t="s">
        <v>23</v>
      </c>
      <c r="E22" s="23" t="s">
        <v>51</v>
      </c>
      <c r="F22" s="23" t="s">
        <v>57</v>
      </c>
      <c r="G22" s="23" t="s">
        <v>26</v>
      </c>
    </row>
    <row r="23" spans="1:7" x14ac:dyDescent="0.2">
      <c r="A23" s="72" t="s">
        <v>30</v>
      </c>
      <c r="B23" s="23">
        <v>18</v>
      </c>
      <c r="C23" s="23" t="s">
        <v>1354</v>
      </c>
      <c r="D23" s="23" t="s">
        <v>23</v>
      </c>
      <c r="E23" s="23" t="s">
        <v>24</v>
      </c>
      <c r="F23" s="23" t="s">
        <v>29</v>
      </c>
      <c r="G23" s="23" t="s">
        <v>26</v>
      </c>
    </row>
    <row r="24" spans="1:7" x14ac:dyDescent="0.2">
      <c r="A24" s="64"/>
      <c r="B24" s="23">
        <v>18</v>
      </c>
      <c r="C24" s="23" t="s">
        <v>1355</v>
      </c>
      <c r="D24" s="23" t="s">
        <v>23</v>
      </c>
      <c r="E24" s="23" t="s">
        <v>24</v>
      </c>
      <c r="F24" s="23" t="s">
        <v>29</v>
      </c>
      <c r="G24" s="23" t="s">
        <v>26</v>
      </c>
    </row>
    <row r="25" spans="1:7" x14ac:dyDescent="0.2">
      <c r="A25" s="63"/>
      <c r="B25" s="23">
        <v>18</v>
      </c>
      <c r="C25" s="23" t="s">
        <v>1356</v>
      </c>
      <c r="D25" s="23" t="s">
        <v>23</v>
      </c>
      <c r="E25" s="23" t="s">
        <v>24</v>
      </c>
      <c r="F25" s="23" t="s">
        <v>29</v>
      </c>
      <c r="G25" s="23" t="s">
        <v>26</v>
      </c>
    </row>
    <row r="26" spans="1:7" x14ac:dyDescent="0.2">
      <c r="A26" s="64"/>
      <c r="B26" s="23">
        <v>18</v>
      </c>
      <c r="C26" s="23" t="s">
        <v>1357</v>
      </c>
      <c r="D26" s="23" t="s">
        <v>23</v>
      </c>
      <c r="E26" s="23" t="s">
        <v>24</v>
      </c>
      <c r="F26" s="23" t="s">
        <v>29</v>
      </c>
      <c r="G26" s="23" t="s">
        <v>26</v>
      </c>
    </row>
    <row r="27" spans="1:7" x14ac:dyDescent="0.2">
      <c r="A27" s="63"/>
      <c r="B27" s="23">
        <v>18</v>
      </c>
      <c r="C27" s="23" t="s">
        <v>1358</v>
      </c>
      <c r="D27" s="23" t="s">
        <v>23</v>
      </c>
      <c r="E27" s="23" t="s">
        <v>24</v>
      </c>
      <c r="F27" s="23" t="s">
        <v>29</v>
      </c>
      <c r="G27" s="23" t="s">
        <v>26</v>
      </c>
    </row>
    <row r="28" spans="1:7" x14ac:dyDescent="0.2">
      <c r="A28" s="64"/>
      <c r="B28" s="23">
        <v>18</v>
      </c>
      <c r="C28" s="23" t="s">
        <v>1359</v>
      </c>
      <c r="D28" s="23" t="s">
        <v>23</v>
      </c>
      <c r="E28" s="23" t="s">
        <v>24</v>
      </c>
      <c r="F28" s="23" t="s">
        <v>29</v>
      </c>
      <c r="G28" s="23" t="s">
        <v>26</v>
      </c>
    </row>
    <row r="29" spans="1:7" x14ac:dyDescent="0.2">
      <c r="A29" s="63"/>
      <c r="B29" s="23">
        <v>18</v>
      </c>
      <c r="C29" s="23" t="s">
        <v>1360</v>
      </c>
      <c r="D29" s="23" t="s">
        <v>23</v>
      </c>
      <c r="E29" s="23" t="s">
        <v>24</v>
      </c>
      <c r="F29" s="23" t="s">
        <v>29</v>
      </c>
      <c r="G29" s="23" t="s">
        <v>26</v>
      </c>
    </row>
    <row r="30" spans="1:7" x14ac:dyDescent="0.2">
      <c r="A30" s="64"/>
      <c r="B30" s="23">
        <v>18</v>
      </c>
      <c r="C30" s="23" t="s">
        <v>1361</v>
      </c>
      <c r="D30" s="23" t="s">
        <v>23</v>
      </c>
      <c r="E30" s="23" t="s">
        <v>24</v>
      </c>
      <c r="F30" s="23" t="s">
        <v>29</v>
      </c>
      <c r="G30" s="23" t="s">
        <v>26</v>
      </c>
    </row>
    <row r="31" spans="1:7" x14ac:dyDescent="0.2">
      <c r="A31" s="65"/>
      <c r="B31" s="23">
        <v>18</v>
      </c>
      <c r="C31" s="23" t="s">
        <v>1362</v>
      </c>
      <c r="D31" s="23" t="s">
        <v>23</v>
      </c>
      <c r="E31" s="23" t="s">
        <v>24</v>
      </c>
      <c r="F31" s="23" t="s">
        <v>29</v>
      </c>
      <c r="G31" s="23" t="s">
        <v>26</v>
      </c>
    </row>
    <row r="32" spans="1:7" x14ac:dyDescent="0.2">
      <c r="A32" s="72" t="s">
        <v>48</v>
      </c>
      <c r="B32" s="23">
        <v>18</v>
      </c>
      <c r="C32" s="23" t="s">
        <v>1363</v>
      </c>
      <c r="D32" s="23" t="s">
        <v>23</v>
      </c>
      <c r="E32" s="23" t="s">
        <v>32</v>
      </c>
      <c r="F32" s="23" t="s">
        <v>29</v>
      </c>
      <c r="G32" s="23" t="s">
        <v>26</v>
      </c>
    </row>
    <row r="33" spans="1:13" x14ac:dyDescent="0.2">
      <c r="A33" s="63"/>
      <c r="B33" s="23">
        <v>18</v>
      </c>
      <c r="C33" s="23" t="s">
        <v>1364</v>
      </c>
      <c r="D33" s="23" t="s">
        <v>23</v>
      </c>
      <c r="E33" s="23" t="s">
        <v>32</v>
      </c>
      <c r="F33" s="23" t="s">
        <v>29</v>
      </c>
      <c r="G33" s="23" t="s">
        <v>26</v>
      </c>
    </row>
    <row r="34" spans="1:13" x14ac:dyDescent="0.2">
      <c r="A34" s="64"/>
      <c r="B34" s="23">
        <v>18</v>
      </c>
      <c r="C34" s="23" t="s">
        <v>1149</v>
      </c>
      <c r="D34" s="23" t="s">
        <v>23</v>
      </c>
      <c r="E34" s="23" t="s">
        <v>32</v>
      </c>
      <c r="F34" s="23" t="s">
        <v>29</v>
      </c>
      <c r="G34" s="23" t="s">
        <v>26</v>
      </c>
    </row>
    <row r="35" spans="1:13" x14ac:dyDescent="0.2">
      <c r="A35" s="63"/>
      <c r="B35" s="23">
        <v>18</v>
      </c>
      <c r="C35" s="23" t="s">
        <v>1117</v>
      </c>
      <c r="D35" s="23" t="s">
        <v>23</v>
      </c>
      <c r="E35" s="23" t="s">
        <v>32</v>
      </c>
      <c r="F35" s="23" t="s">
        <v>29</v>
      </c>
      <c r="G35" s="23" t="s">
        <v>26</v>
      </c>
    </row>
    <row r="36" spans="1:13" x14ac:dyDescent="0.2">
      <c r="A36" s="64"/>
      <c r="B36" s="23">
        <v>18</v>
      </c>
      <c r="C36" s="23" t="s">
        <v>1124</v>
      </c>
      <c r="D36" s="23" t="s">
        <v>23</v>
      </c>
      <c r="E36" s="23" t="s">
        <v>32</v>
      </c>
      <c r="F36" s="23" t="s">
        <v>29</v>
      </c>
      <c r="G36" s="23" t="s">
        <v>26</v>
      </c>
    </row>
    <row r="37" spans="1:13" x14ac:dyDescent="0.2">
      <c r="A37" s="63"/>
      <c r="B37" s="23">
        <v>18</v>
      </c>
      <c r="C37" s="23" t="s">
        <v>1365</v>
      </c>
      <c r="D37" s="23" t="s">
        <v>23</v>
      </c>
      <c r="E37" s="23" t="s">
        <v>24</v>
      </c>
      <c r="F37" s="23" t="s">
        <v>57</v>
      </c>
      <c r="G37" s="23" t="s">
        <v>26</v>
      </c>
    </row>
    <row r="38" spans="1:13" x14ac:dyDescent="0.2">
      <c r="A38" s="64"/>
      <c r="B38" s="23">
        <v>18</v>
      </c>
      <c r="C38" s="23" t="s">
        <v>1366</v>
      </c>
      <c r="D38" s="23" t="s">
        <v>23</v>
      </c>
      <c r="E38" s="23" t="s">
        <v>24</v>
      </c>
      <c r="F38" s="23" t="s">
        <v>57</v>
      </c>
      <c r="G38" s="23" t="s">
        <v>26</v>
      </c>
    </row>
    <row r="39" spans="1:13" x14ac:dyDescent="0.2">
      <c r="A39" s="63"/>
      <c r="B39" s="23">
        <v>18</v>
      </c>
      <c r="C39" s="23" t="s">
        <v>1367</v>
      </c>
      <c r="D39" s="23" t="s">
        <v>23</v>
      </c>
      <c r="E39" s="23" t="s">
        <v>32</v>
      </c>
      <c r="F39" s="23" t="s">
        <v>29</v>
      </c>
      <c r="G39" s="23" t="s">
        <v>26</v>
      </c>
    </row>
    <row r="40" spans="1:13" x14ac:dyDescent="0.2">
      <c r="A40" s="64"/>
      <c r="B40" s="23">
        <v>18</v>
      </c>
      <c r="C40" s="23" t="s">
        <v>1368</v>
      </c>
      <c r="D40" s="23" t="s">
        <v>23</v>
      </c>
      <c r="E40" s="23" t="s">
        <v>24</v>
      </c>
      <c r="F40" s="23" t="s">
        <v>57</v>
      </c>
      <c r="G40" s="23" t="s">
        <v>26</v>
      </c>
    </row>
    <row r="41" spans="1:13" x14ac:dyDescent="0.2">
      <c r="A41" s="63"/>
      <c r="B41" s="23">
        <v>18</v>
      </c>
      <c r="C41" s="23" t="s">
        <v>1369</v>
      </c>
      <c r="D41" s="23" t="s">
        <v>23</v>
      </c>
      <c r="E41" s="23" t="s">
        <v>24</v>
      </c>
      <c r="F41" s="23" t="s">
        <v>57</v>
      </c>
      <c r="G41" s="23" t="s">
        <v>26</v>
      </c>
    </row>
    <row r="42" spans="1:13" x14ac:dyDescent="0.2">
      <c r="A42" s="64"/>
      <c r="B42" s="23">
        <v>18</v>
      </c>
      <c r="C42" s="23" t="s">
        <v>1370</v>
      </c>
      <c r="D42" s="23" t="s">
        <v>23</v>
      </c>
      <c r="E42" s="23" t="s">
        <v>32</v>
      </c>
      <c r="F42" s="23" t="s">
        <v>29</v>
      </c>
      <c r="G42" s="23" t="s">
        <v>26</v>
      </c>
    </row>
    <row r="43" spans="1:13" x14ac:dyDescent="0.2">
      <c r="A43" s="63"/>
      <c r="B43" s="23">
        <v>18</v>
      </c>
      <c r="C43" s="23" t="s">
        <v>1371</v>
      </c>
      <c r="D43" s="23" t="s">
        <v>23</v>
      </c>
      <c r="E43" s="23" t="s">
        <v>24</v>
      </c>
      <c r="F43" s="23" t="s">
        <v>57</v>
      </c>
      <c r="G43" s="23" t="s">
        <v>26</v>
      </c>
    </row>
    <row r="44" spans="1:13" x14ac:dyDescent="0.2">
      <c r="A44" s="64"/>
      <c r="B44" s="23">
        <v>18</v>
      </c>
      <c r="C44" s="23" t="s">
        <v>1372</v>
      </c>
      <c r="D44" s="23" t="s">
        <v>55</v>
      </c>
      <c r="E44" s="23" t="s">
        <v>32</v>
      </c>
      <c r="F44" s="23" t="s">
        <v>29</v>
      </c>
      <c r="G44" s="23" t="s">
        <v>26</v>
      </c>
    </row>
    <row r="45" spans="1:13" x14ac:dyDescent="0.2">
      <c r="A45" s="63"/>
      <c r="B45" s="23">
        <v>18</v>
      </c>
      <c r="C45" s="23" t="s">
        <v>1223</v>
      </c>
      <c r="D45" s="23" t="s">
        <v>23</v>
      </c>
      <c r="E45" s="23" t="s">
        <v>32</v>
      </c>
      <c r="F45" s="23" t="s">
        <v>29</v>
      </c>
      <c r="G45" s="23" t="s">
        <v>26</v>
      </c>
    </row>
    <row r="46" spans="1:13" x14ac:dyDescent="0.2">
      <c r="A46" s="66"/>
      <c r="B46" s="23">
        <v>18</v>
      </c>
      <c r="C46" s="23" t="s">
        <v>1373</v>
      </c>
      <c r="D46" s="23" t="s">
        <v>23</v>
      </c>
      <c r="E46" s="23" t="s">
        <v>32</v>
      </c>
      <c r="F46" s="23" t="s">
        <v>29</v>
      </c>
      <c r="G46" s="23" t="s">
        <v>26</v>
      </c>
    </row>
    <row r="47" spans="1:13" x14ac:dyDescent="0.2">
      <c r="A47" s="72" t="s">
        <v>60</v>
      </c>
      <c r="B47" s="23">
        <v>18</v>
      </c>
      <c r="C47" s="23" t="s">
        <v>1374</v>
      </c>
      <c r="D47" s="23" t="s">
        <v>23</v>
      </c>
      <c r="E47" s="23" t="s">
        <v>24</v>
      </c>
      <c r="F47" s="23" t="s">
        <v>57</v>
      </c>
      <c r="G47" s="23" t="s">
        <v>26</v>
      </c>
    </row>
    <row r="48" spans="1:13" x14ac:dyDescent="0.2">
      <c r="A48" s="64"/>
      <c r="B48" s="23">
        <v>18</v>
      </c>
      <c r="C48" s="23" t="s">
        <v>1375</v>
      </c>
      <c r="D48" s="23" t="s">
        <v>23</v>
      </c>
      <c r="E48" s="23" t="s">
        <v>24</v>
      </c>
      <c r="F48" s="23" t="s">
        <v>25</v>
      </c>
      <c r="G48" s="23" t="s">
        <v>26</v>
      </c>
      <c r="H48" s="14"/>
      <c r="I48" s="14"/>
      <c r="J48" s="14"/>
      <c r="K48" s="14"/>
      <c r="L48" s="14"/>
      <c r="M48" s="14"/>
    </row>
    <row r="49" spans="1:13" x14ac:dyDescent="0.2">
      <c r="A49" s="63"/>
      <c r="B49" s="23">
        <v>18</v>
      </c>
      <c r="C49" s="23" t="s">
        <v>1376</v>
      </c>
      <c r="D49" s="23" t="s">
        <v>23</v>
      </c>
      <c r="E49" s="23" t="s">
        <v>24</v>
      </c>
      <c r="F49" s="23" t="s">
        <v>57</v>
      </c>
      <c r="G49" s="23" t="s">
        <v>26</v>
      </c>
      <c r="H49" s="14"/>
      <c r="I49" s="14"/>
      <c r="J49" s="14"/>
      <c r="K49" s="14"/>
      <c r="L49" s="14"/>
      <c r="M49" s="14"/>
    </row>
    <row r="50" spans="1:13" x14ac:dyDescent="0.2">
      <c r="A50" s="64"/>
      <c r="B50" s="23">
        <v>18</v>
      </c>
      <c r="C50" s="23" t="s">
        <v>1377</v>
      </c>
      <c r="D50" s="23" t="s">
        <v>23</v>
      </c>
      <c r="E50" s="23" t="s">
        <v>24</v>
      </c>
      <c r="F50" s="23" t="s">
        <v>57</v>
      </c>
      <c r="G50" s="23" t="s">
        <v>26</v>
      </c>
      <c r="H50" s="14"/>
      <c r="I50" s="14"/>
      <c r="J50" s="14"/>
      <c r="K50" s="14"/>
      <c r="L50" s="14"/>
      <c r="M50" s="14"/>
    </row>
    <row r="51" spans="1:13" x14ac:dyDescent="0.2">
      <c r="A51" s="63"/>
      <c r="B51" s="23">
        <v>18</v>
      </c>
      <c r="C51" s="23" t="s">
        <v>1378</v>
      </c>
      <c r="D51" s="23" t="s">
        <v>23</v>
      </c>
      <c r="E51" s="23" t="s">
        <v>24</v>
      </c>
      <c r="F51" s="23" t="s">
        <v>57</v>
      </c>
      <c r="G51" s="23" t="s">
        <v>26</v>
      </c>
      <c r="H51" s="14"/>
      <c r="I51" s="14"/>
      <c r="J51" s="14"/>
      <c r="K51" s="14"/>
      <c r="L51" s="14"/>
      <c r="M51" s="14"/>
    </row>
    <row r="52" spans="1:13" x14ac:dyDescent="0.2">
      <c r="A52" s="64"/>
      <c r="B52" s="23">
        <v>18</v>
      </c>
      <c r="C52" s="23" t="s">
        <v>1379</v>
      </c>
      <c r="D52" s="23" t="s">
        <v>23</v>
      </c>
      <c r="E52" s="23" t="s">
        <v>24</v>
      </c>
      <c r="F52" s="23" t="s">
        <v>57</v>
      </c>
      <c r="G52" s="23" t="s">
        <v>26</v>
      </c>
      <c r="H52" s="14"/>
      <c r="I52" s="14"/>
      <c r="J52" s="14"/>
      <c r="K52" s="14"/>
      <c r="L52" s="14"/>
      <c r="M52" s="14"/>
    </row>
    <row r="53" spans="1:13" x14ac:dyDescent="0.2">
      <c r="A53" s="63"/>
      <c r="B53" s="23">
        <v>18</v>
      </c>
      <c r="C53" s="23" t="s">
        <v>1380</v>
      </c>
      <c r="D53" s="23" t="s">
        <v>55</v>
      </c>
      <c r="E53" s="23" t="s">
        <v>24</v>
      </c>
      <c r="F53" s="23" t="s">
        <v>57</v>
      </c>
      <c r="G53" s="23" t="s">
        <v>26</v>
      </c>
      <c r="H53" s="14"/>
      <c r="I53" s="14"/>
      <c r="J53" s="14"/>
      <c r="K53" s="14"/>
      <c r="L53" s="14"/>
      <c r="M53" s="14"/>
    </row>
    <row r="54" spans="1:13" x14ac:dyDescent="0.2">
      <c r="A54" s="64"/>
      <c r="B54" s="23">
        <v>18</v>
      </c>
      <c r="C54" s="23" t="s">
        <v>1381</v>
      </c>
      <c r="D54" s="23" t="s">
        <v>55</v>
      </c>
      <c r="E54" s="23" t="s">
        <v>24</v>
      </c>
      <c r="F54" s="23" t="s">
        <v>57</v>
      </c>
      <c r="G54" s="23" t="s">
        <v>26</v>
      </c>
      <c r="H54" s="14"/>
      <c r="I54" s="14"/>
      <c r="J54" s="14"/>
      <c r="K54" s="14"/>
      <c r="L54" s="14"/>
      <c r="M54" s="14"/>
    </row>
    <row r="55" spans="1:13" x14ac:dyDescent="0.2">
      <c r="A55" s="63"/>
      <c r="B55" s="23">
        <v>18</v>
      </c>
      <c r="C55" s="23" t="s">
        <v>1382</v>
      </c>
      <c r="D55" s="23" t="s">
        <v>23</v>
      </c>
      <c r="E55" s="23" t="s">
        <v>24</v>
      </c>
      <c r="F55" s="23" t="s">
        <v>57</v>
      </c>
      <c r="G55" s="23" t="s">
        <v>26</v>
      </c>
      <c r="H55" s="14"/>
      <c r="I55" s="14"/>
      <c r="J55" s="14"/>
      <c r="K55" s="14"/>
      <c r="L55" s="14"/>
      <c r="M55" s="14"/>
    </row>
    <row r="56" spans="1:13" x14ac:dyDescent="0.2">
      <c r="A56" s="64"/>
      <c r="B56" s="23">
        <v>18</v>
      </c>
      <c r="C56" s="23" t="s">
        <v>1383</v>
      </c>
      <c r="D56" s="23" t="s">
        <v>23</v>
      </c>
      <c r="E56" s="23" t="s">
        <v>24</v>
      </c>
      <c r="F56" s="23" t="s">
        <v>57</v>
      </c>
      <c r="G56" s="23" t="s">
        <v>26</v>
      </c>
      <c r="H56" s="14"/>
      <c r="I56" s="14"/>
      <c r="J56" s="14"/>
      <c r="K56" s="14"/>
      <c r="L56" s="14"/>
      <c r="M56" s="14"/>
    </row>
    <row r="57" spans="1:13" x14ac:dyDescent="0.2">
      <c r="A57" s="63"/>
      <c r="B57" s="23">
        <v>18</v>
      </c>
      <c r="C57" s="23" t="s">
        <v>1189</v>
      </c>
      <c r="D57" s="23" t="s">
        <v>23</v>
      </c>
      <c r="E57" s="23" t="s">
        <v>24</v>
      </c>
      <c r="F57" s="23" t="s">
        <v>57</v>
      </c>
      <c r="G57" s="23" t="s">
        <v>26</v>
      </c>
      <c r="H57" s="14"/>
      <c r="I57" s="14"/>
      <c r="J57" s="14"/>
      <c r="K57" s="14"/>
      <c r="L57" s="14"/>
      <c r="M57" s="14"/>
    </row>
    <row r="58" spans="1:13" x14ac:dyDescent="0.2">
      <c r="A58" s="64"/>
      <c r="B58" s="23">
        <v>18</v>
      </c>
      <c r="C58" s="23" t="s">
        <v>1384</v>
      </c>
      <c r="D58" s="23" t="s">
        <v>23</v>
      </c>
      <c r="E58" s="23" t="s">
        <v>24</v>
      </c>
      <c r="F58" s="23" t="s">
        <v>57</v>
      </c>
      <c r="G58" s="23" t="s">
        <v>26</v>
      </c>
      <c r="H58" s="14"/>
      <c r="I58" s="14"/>
      <c r="J58" s="14"/>
      <c r="K58" s="14"/>
      <c r="L58" s="14"/>
      <c r="M58" s="14"/>
    </row>
    <row r="59" spans="1:13" x14ac:dyDescent="0.2">
      <c r="A59" s="63"/>
      <c r="B59" s="23">
        <v>18</v>
      </c>
      <c r="C59" s="23" t="s">
        <v>1188</v>
      </c>
      <c r="D59" s="23" t="s">
        <v>23</v>
      </c>
      <c r="E59" s="23" t="s">
        <v>24</v>
      </c>
      <c r="F59" s="23" t="s">
        <v>57</v>
      </c>
      <c r="G59" s="23" t="s">
        <v>26</v>
      </c>
      <c r="H59" s="14"/>
      <c r="I59" s="14"/>
      <c r="J59" s="14"/>
      <c r="K59" s="14"/>
      <c r="L59" s="14"/>
      <c r="M59" s="14"/>
    </row>
    <row r="60" spans="1:13" x14ac:dyDescent="0.2">
      <c r="A60" s="64"/>
      <c r="B60" s="23">
        <v>18</v>
      </c>
      <c r="C60" s="23" t="s">
        <v>1173</v>
      </c>
      <c r="D60" s="23" t="s">
        <v>23</v>
      </c>
      <c r="E60" s="23" t="s">
        <v>24</v>
      </c>
      <c r="F60" s="23" t="s">
        <v>57</v>
      </c>
      <c r="G60" s="23" t="s">
        <v>26</v>
      </c>
      <c r="H60" s="14"/>
      <c r="I60" s="14"/>
      <c r="J60" s="14"/>
      <c r="K60" s="14"/>
      <c r="L60" s="14"/>
      <c r="M60" s="14"/>
    </row>
    <row r="61" spans="1:13" x14ac:dyDescent="0.2">
      <c r="A61" s="63"/>
      <c r="B61" s="23">
        <v>18</v>
      </c>
      <c r="C61" s="23" t="s">
        <v>1174</v>
      </c>
      <c r="D61" s="23" t="s">
        <v>23</v>
      </c>
      <c r="E61" s="23" t="s">
        <v>24</v>
      </c>
      <c r="F61" s="23" t="s">
        <v>57</v>
      </c>
      <c r="G61" s="23" t="s">
        <v>26</v>
      </c>
      <c r="H61" s="14"/>
      <c r="I61" s="14"/>
      <c r="J61" s="14"/>
      <c r="K61" s="14"/>
      <c r="L61" s="14"/>
      <c r="M61" s="14"/>
    </row>
    <row r="62" spans="1:13" x14ac:dyDescent="0.2">
      <c r="A62" s="64"/>
      <c r="B62" s="23">
        <v>18</v>
      </c>
      <c r="C62" s="23" t="s">
        <v>1385</v>
      </c>
      <c r="D62" s="23" t="s">
        <v>23</v>
      </c>
      <c r="E62" s="23" t="s">
        <v>24</v>
      </c>
      <c r="F62" s="23" t="s">
        <v>57</v>
      </c>
      <c r="G62" s="23" t="s">
        <v>26</v>
      </c>
      <c r="H62" s="14"/>
      <c r="I62" s="14"/>
      <c r="J62" s="14"/>
      <c r="K62" s="14"/>
      <c r="L62" s="14"/>
      <c r="M62" s="14"/>
    </row>
    <row r="63" spans="1:13" x14ac:dyDescent="0.2">
      <c r="A63" s="63"/>
      <c r="B63" s="23">
        <v>18</v>
      </c>
      <c r="C63" s="23" t="s">
        <v>1386</v>
      </c>
      <c r="D63" s="23" t="s">
        <v>23</v>
      </c>
      <c r="E63" s="23" t="s">
        <v>24</v>
      </c>
      <c r="F63" s="23" t="s">
        <v>57</v>
      </c>
      <c r="G63" s="23" t="s">
        <v>26</v>
      </c>
      <c r="H63" s="14"/>
      <c r="I63" s="14"/>
      <c r="J63" s="14"/>
      <c r="K63" s="14"/>
      <c r="L63" s="14"/>
      <c r="M63" s="14"/>
    </row>
    <row r="64" spans="1:13" x14ac:dyDescent="0.2">
      <c r="A64" s="66"/>
      <c r="B64" s="23">
        <v>18</v>
      </c>
      <c r="C64" s="23" t="s">
        <v>1387</v>
      </c>
      <c r="D64" s="23" t="s">
        <v>23</v>
      </c>
      <c r="E64" s="23" t="s">
        <v>24</v>
      </c>
      <c r="F64" s="23" t="s">
        <v>57</v>
      </c>
      <c r="G64" s="23" t="s">
        <v>26</v>
      </c>
      <c r="H64" s="14"/>
      <c r="I64" s="14"/>
      <c r="J64" s="14"/>
      <c r="K64" s="14"/>
      <c r="L64" s="14"/>
      <c r="M64" s="14"/>
    </row>
    <row r="65" spans="1:13" x14ac:dyDescent="0.2">
      <c r="A65" s="72" t="s">
        <v>69</v>
      </c>
      <c r="B65" s="23">
        <v>18</v>
      </c>
      <c r="C65" s="23" t="s">
        <v>1200</v>
      </c>
      <c r="D65" s="23" t="s">
        <v>23</v>
      </c>
      <c r="E65" s="23" t="s">
        <v>24</v>
      </c>
      <c r="F65" s="23" t="s">
        <v>29</v>
      </c>
      <c r="G65" s="23" t="s">
        <v>26</v>
      </c>
      <c r="H65" s="14"/>
      <c r="I65" s="14"/>
      <c r="J65" s="14"/>
      <c r="K65" s="14"/>
      <c r="L65" s="14"/>
      <c r="M65" s="14"/>
    </row>
    <row r="66" spans="1:13" x14ac:dyDescent="0.2">
      <c r="A66" s="64"/>
      <c r="B66" s="23">
        <v>18</v>
      </c>
      <c r="C66" s="23" t="s">
        <v>1388</v>
      </c>
      <c r="D66" s="23" t="s">
        <v>23</v>
      </c>
      <c r="E66" s="23" t="s">
        <v>24</v>
      </c>
      <c r="F66" s="23" t="s">
        <v>29</v>
      </c>
      <c r="G66" s="23" t="s">
        <v>26</v>
      </c>
      <c r="H66" s="14"/>
      <c r="I66" s="14"/>
      <c r="J66" s="14"/>
      <c r="K66" s="14"/>
      <c r="L66" s="14"/>
      <c r="M66" s="14"/>
    </row>
    <row r="67" spans="1:13" x14ac:dyDescent="0.2">
      <c r="A67" s="63"/>
      <c r="B67" s="23">
        <v>18</v>
      </c>
      <c r="C67" s="23" t="s">
        <v>1389</v>
      </c>
      <c r="D67" s="23" t="s">
        <v>23</v>
      </c>
      <c r="E67" s="23" t="s">
        <v>24</v>
      </c>
      <c r="F67" s="23" t="s">
        <v>29</v>
      </c>
      <c r="G67" s="23" t="s">
        <v>26</v>
      </c>
      <c r="H67" s="14"/>
      <c r="I67" s="14"/>
      <c r="J67" s="14"/>
      <c r="K67" s="14"/>
      <c r="L67" s="14"/>
      <c r="M67" s="14"/>
    </row>
    <row r="68" spans="1:13" x14ac:dyDescent="0.2">
      <c r="A68" s="64"/>
      <c r="B68" s="23">
        <v>18</v>
      </c>
      <c r="C68" s="23" t="s">
        <v>1198</v>
      </c>
      <c r="D68" s="23" t="s">
        <v>23</v>
      </c>
      <c r="E68" s="23" t="s">
        <v>24</v>
      </c>
      <c r="F68" s="23" t="s">
        <v>29</v>
      </c>
      <c r="G68" s="23" t="s">
        <v>26</v>
      </c>
      <c r="H68" s="14"/>
      <c r="I68" s="14"/>
      <c r="J68" s="14"/>
      <c r="K68" s="14"/>
      <c r="L68" s="14"/>
      <c r="M68" s="14"/>
    </row>
    <row r="69" spans="1:13" x14ac:dyDescent="0.2">
      <c r="A69" s="63"/>
      <c r="B69" s="23">
        <v>18</v>
      </c>
      <c r="C69" s="23" t="s">
        <v>1197</v>
      </c>
      <c r="D69" s="23" t="s">
        <v>23</v>
      </c>
      <c r="E69" s="23" t="s">
        <v>24</v>
      </c>
      <c r="F69" s="23" t="s">
        <v>29</v>
      </c>
      <c r="G69" s="23" t="s">
        <v>26</v>
      </c>
      <c r="H69" s="14"/>
      <c r="I69" s="14"/>
      <c r="J69" s="14"/>
      <c r="K69" s="14"/>
      <c r="L69" s="14"/>
      <c r="M69" s="14"/>
    </row>
    <row r="70" spans="1:13" x14ac:dyDescent="0.2">
      <c r="A70" s="64"/>
      <c r="B70" s="23">
        <v>18</v>
      </c>
      <c r="C70" s="23" t="s">
        <v>1390</v>
      </c>
      <c r="D70" s="23" t="s">
        <v>23</v>
      </c>
      <c r="E70" s="23" t="s">
        <v>24</v>
      </c>
      <c r="F70" s="23" t="s">
        <v>29</v>
      </c>
      <c r="G70" s="23" t="s">
        <v>26</v>
      </c>
      <c r="H70" s="14"/>
      <c r="I70" s="14"/>
      <c r="J70" s="14"/>
      <c r="K70" s="14"/>
      <c r="L70" s="14"/>
      <c r="M70" s="14"/>
    </row>
    <row r="71" spans="1:13" x14ac:dyDescent="0.2">
      <c r="A71" s="63"/>
      <c r="B71" s="23">
        <v>18</v>
      </c>
      <c r="C71" s="23" t="s">
        <v>1391</v>
      </c>
      <c r="D71" s="23" t="s">
        <v>23</v>
      </c>
      <c r="E71" s="23" t="s">
        <v>24</v>
      </c>
      <c r="F71" s="23" t="s">
        <v>29</v>
      </c>
      <c r="G71" s="23" t="s">
        <v>26</v>
      </c>
      <c r="H71" s="14"/>
      <c r="I71" s="14"/>
      <c r="J71" s="14"/>
      <c r="K71" s="14"/>
      <c r="L71" s="14"/>
      <c r="M71" s="14"/>
    </row>
    <row r="72" spans="1:13" x14ac:dyDescent="0.2">
      <c r="A72" s="64"/>
      <c r="B72" s="23">
        <v>18</v>
      </c>
      <c r="C72" s="23" t="s">
        <v>1194</v>
      </c>
      <c r="D72" s="23" t="s">
        <v>55</v>
      </c>
      <c r="E72" s="23" t="s">
        <v>24</v>
      </c>
      <c r="F72" s="23" t="s">
        <v>29</v>
      </c>
      <c r="G72" s="23" t="s">
        <v>26</v>
      </c>
      <c r="H72" s="14"/>
      <c r="I72" s="14"/>
      <c r="J72" s="14"/>
      <c r="K72" s="14"/>
      <c r="L72" s="14"/>
      <c r="M72" s="14"/>
    </row>
    <row r="73" spans="1:13" x14ac:dyDescent="0.2">
      <c r="A73" s="63"/>
      <c r="B73" s="23">
        <v>18</v>
      </c>
      <c r="C73" s="23" t="s">
        <v>1192</v>
      </c>
      <c r="D73" s="23" t="s">
        <v>23</v>
      </c>
      <c r="E73" s="23" t="s">
        <v>24</v>
      </c>
      <c r="F73" s="23" t="s">
        <v>29</v>
      </c>
      <c r="G73" s="23" t="s">
        <v>26</v>
      </c>
    </row>
    <row r="74" spans="1:13" x14ac:dyDescent="0.2">
      <c r="A74" s="64"/>
      <c r="B74" s="23">
        <v>18</v>
      </c>
      <c r="C74" s="23" t="s">
        <v>1392</v>
      </c>
      <c r="D74" s="23" t="s">
        <v>23</v>
      </c>
      <c r="E74" s="23" t="s">
        <v>24</v>
      </c>
      <c r="F74" s="23" t="s">
        <v>29</v>
      </c>
      <c r="G74" s="23" t="s">
        <v>26</v>
      </c>
    </row>
    <row r="75" spans="1:13" x14ac:dyDescent="0.2">
      <c r="A75" s="63"/>
      <c r="B75" s="23">
        <v>18</v>
      </c>
      <c r="C75" s="23" t="s">
        <v>1393</v>
      </c>
      <c r="D75" s="23" t="s">
        <v>23</v>
      </c>
      <c r="E75" s="23" t="s">
        <v>24</v>
      </c>
      <c r="F75" s="23" t="s">
        <v>29</v>
      </c>
      <c r="G75" s="23" t="s">
        <v>26</v>
      </c>
    </row>
    <row r="76" spans="1:13" x14ac:dyDescent="0.2">
      <c r="A76" s="64"/>
      <c r="B76" s="23">
        <v>18</v>
      </c>
      <c r="C76" s="23" t="s">
        <v>1394</v>
      </c>
      <c r="D76" s="23" t="s">
        <v>23</v>
      </c>
      <c r="E76" s="23" t="s">
        <v>24</v>
      </c>
      <c r="F76" s="23" t="s">
        <v>29</v>
      </c>
      <c r="G76" s="23" t="s">
        <v>26</v>
      </c>
    </row>
    <row r="77" spans="1:13" x14ac:dyDescent="0.2">
      <c r="A77" s="63"/>
      <c r="B77" s="23">
        <v>18</v>
      </c>
      <c r="C77" s="23" t="s">
        <v>1395</v>
      </c>
      <c r="D77" s="23" t="s">
        <v>23</v>
      </c>
      <c r="E77" s="23" t="s">
        <v>24</v>
      </c>
      <c r="F77" s="23" t="s">
        <v>29</v>
      </c>
      <c r="G77" s="23" t="s">
        <v>26</v>
      </c>
    </row>
    <row r="78" spans="1:13" x14ac:dyDescent="0.2">
      <c r="A78" s="64"/>
      <c r="B78" s="23">
        <v>18</v>
      </c>
      <c r="C78" s="23" t="s">
        <v>1191</v>
      </c>
      <c r="D78" s="23" t="s">
        <v>23</v>
      </c>
      <c r="E78" s="23" t="s">
        <v>24</v>
      </c>
      <c r="F78" s="23" t="s">
        <v>29</v>
      </c>
      <c r="G78" s="23" t="s">
        <v>26</v>
      </c>
    </row>
    <row r="79" spans="1:13" x14ac:dyDescent="0.2">
      <c r="A79" s="63"/>
      <c r="B79" s="23">
        <v>18</v>
      </c>
      <c r="C79" s="23" t="s">
        <v>1396</v>
      </c>
      <c r="D79" s="23" t="s">
        <v>23</v>
      </c>
      <c r="E79" s="23" t="s">
        <v>24</v>
      </c>
      <c r="F79" s="23" t="s">
        <v>29</v>
      </c>
      <c r="G79" s="23" t="s">
        <v>26</v>
      </c>
    </row>
    <row r="80" spans="1:13" x14ac:dyDescent="0.2">
      <c r="A80" s="64"/>
      <c r="B80" s="23">
        <v>18</v>
      </c>
      <c r="C80" s="23" t="s">
        <v>1190</v>
      </c>
      <c r="D80" s="23" t="s">
        <v>23</v>
      </c>
      <c r="E80" s="23" t="s">
        <v>24</v>
      </c>
      <c r="F80" s="23" t="s">
        <v>29</v>
      </c>
      <c r="G80" s="23" t="s">
        <v>26</v>
      </c>
    </row>
    <row r="81" spans="1:7" x14ac:dyDescent="0.2">
      <c r="A81" s="63"/>
      <c r="B81" s="23">
        <v>18</v>
      </c>
      <c r="C81" s="23" t="s">
        <v>1397</v>
      </c>
      <c r="D81" s="23" t="s">
        <v>23</v>
      </c>
      <c r="E81" s="23" t="s">
        <v>24</v>
      </c>
      <c r="F81" s="23" t="s">
        <v>25</v>
      </c>
      <c r="G81" s="23" t="s">
        <v>26</v>
      </c>
    </row>
    <row r="82" spans="1:7" x14ac:dyDescent="0.2">
      <c r="A82" s="64"/>
      <c r="B82" s="23">
        <v>18</v>
      </c>
      <c r="C82" s="23" t="s">
        <v>1147</v>
      </c>
      <c r="D82" s="23" t="s">
        <v>23</v>
      </c>
      <c r="E82" s="23" t="s">
        <v>24</v>
      </c>
      <c r="F82" s="23" t="s">
        <v>29</v>
      </c>
      <c r="G82" s="23" t="s">
        <v>26</v>
      </c>
    </row>
    <row r="83" spans="1:7" x14ac:dyDescent="0.2">
      <c r="A83" s="63"/>
      <c r="B83" s="23">
        <v>18</v>
      </c>
      <c r="C83" s="23" t="s">
        <v>1398</v>
      </c>
      <c r="D83" s="23" t="s">
        <v>55</v>
      </c>
      <c r="E83" s="23" t="s">
        <v>24</v>
      </c>
      <c r="F83" s="23" t="s">
        <v>29</v>
      </c>
      <c r="G83" s="23" t="s">
        <v>26</v>
      </c>
    </row>
    <row r="84" spans="1:7" x14ac:dyDescent="0.2">
      <c r="A84" s="64"/>
      <c r="B84" s="23">
        <v>18</v>
      </c>
      <c r="C84" s="23" t="s">
        <v>1399</v>
      </c>
      <c r="D84" s="23" t="s">
        <v>23</v>
      </c>
      <c r="E84" s="23" t="s">
        <v>24</v>
      </c>
      <c r="F84" s="23" t="s">
        <v>29</v>
      </c>
      <c r="G84" s="23" t="s">
        <v>26</v>
      </c>
    </row>
    <row r="85" spans="1:7" x14ac:dyDescent="0.2">
      <c r="A85" s="63"/>
      <c r="B85" s="23">
        <v>18</v>
      </c>
      <c r="C85" s="23" t="s">
        <v>1400</v>
      </c>
      <c r="D85" s="23" t="s">
        <v>23</v>
      </c>
      <c r="E85" s="23" t="s">
        <v>24</v>
      </c>
      <c r="F85" s="23" t="s">
        <v>29</v>
      </c>
      <c r="G85" s="23" t="s">
        <v>26</v>
      </c>
    </row>
    <row r="86" spans="1:7" x14ac:dyDescent="0.2">
      <c r="A86" s="64"/>
      <c r="B86" s="23">
        <v>18</v>
      </c>
      <c r="C86" s="23" t="s">
        <v>1401</v>
      </c>
      <c r="D86" s="23" t="s">
        <v>23</v>
      </c>
      <c r="E86" s="23" t="s">
        <v>24</v>
      </c>
      <c r="F86" s="23" t="s">
        <v>25</v>
      </c>
      <c r="G86" s="23" t="s">
        <v>26</v>
      </c>
    </row>
    <row r="87" spans="1:7" x14ac:dyDescent="0.2">
      <c r="A87" s="63"/>
      <c r="B87" s="23">
        <v>18</v>
      </c>
      <c r="C87" s="23" t="s">
        <v>1402</v>
      </c>
      <c r="D87" s="23" t="s">
        <v>23</v>
      </c>
      <c r="E87" s="23" t="s">
        <v>24</v>
      </c>
      <c r="F87" s="23" t="s">
        <v>29</v>
      </c>
      <c r="G87" s="23" t="s">
        <v>26</v>
      </c>
    </row>
    <row r="88" spans="1:7" x14ac:dyDescent="0.2">
      <c r="A88" s="64"/>
      <c r="B88" s="23">
        <v>18</v>
      </c>
      <c r="C88" s="23" t="s">
        <v>1403</v>
      </c>
      <c r="D88" s="23" t="s">
        <v>23</v>
      </c>
      <c r="E88" s="23" t="s">
        <v>24</v>
      </c>
      <c r="F88" s="23" t="s">
        <v>29</v>
      </c>
      <c r="G88" s="23" t="s">
        <v>26</v>
      </c>
    </row>
    <row r="89" spans="1:7" x14ac:dyDescent="0.2">
      <c r="A89" s="65"/>
      <c r="B89" s="23">
        <v>18</v>
      </c>
      <c r="C89" s="23" t="s">
        <v>1377</v>
      </c>
      <c r="D89" s="23" t="s">
        <v>23</v>
      </c>
      <c r="E89" s="23" t="s">
        <v>24</v>
      </c>
      <c r="F89" s="23" t="s">
        <v>29</v>
      </c>
      <c r="G89" s="23" t="s">
        <v>26</v>
      </c>
    </row>
    <row r="90" spans="1:7" x14ac:dyDescent="0.2">
      <c r="A90" s="72" t="s">
        <v>77</v>
      </c>
      <c r="B90" s="23">
        <v>18</v>
      </c>
      <c r="C90" s="23" t="s">
        <v>1374</v>
      </c>
      <c r="D90" s="23" t="s">
        <v>23</v>
      </c>
      <c r="E90" s="23" t="s">
        <v>24</v>
      </c>
      <c r="F90" s="23" t="s">
        <v>57</v>
      </c>
      <c r="G90" s="23" t="s">
        <v>26</v>
      </c>
    </row>
    <row r="91" spans="1:7" x14ac:dyDescent="0.2">
      <c r="A91" s="63"/>
      <c r="B91" s="23">
        <v>18</v>
      </c>
      <c r="C91" s="23" t="s">
        <v>1375</v>
      </c>
      <c r="D91" s="23" t="s">
        <v>23</v>
      </c>
      <c r="E91" s="23" t="s">
        <v>24</v>
      </c>
      <c r="F91" s="23" t="s">
        <v>57</v>
      </c>
      <c r="G91" s="23" t="s">
        <v>26</v>
      </c>
    </row>
    <row r="92" spans="1:7" x14ac:dyDescent="0.2">
      <c r="A92" s="64"/>
      <c r="B92" s="23">
        <v>18</v>
      </c>
      <c r="C92" s="23" t="s">
        <v>1376</v>
      </c>
      <c r="D92" s="23" t="s">
        <v>23</v>
      </c>
      <c r="E92" s="23" t="s">
        <v>24</v>
      </c>
      <c r="F92" s="23" t="s">
        <v>57</v>
      </c>
      <c r="G92" s="23" t="s">
        <v>26</v>
      </c>
    </row>
    <row r="93" spans="1:7" x14ac:dyDescent="0.2">
      <c r="A93" s="63"/>
      <c r="B93" s="23">
        <v>18</v>
      </c>
      <c r="C93" s="23" t="s">
        <v>1377</v>
      </c>
      <c r="D93" s="23" t="s">
        <v>23</v>
      </c>
      <c r="E93" s="23" t="s">
        <v>24</v>
      </c>
      <c r="F93" s="23" t="s">
        <v>25</v>
      </c>
      <c r="G93" s="23" t="s">
        <v>26</v>
      </c>
    </row>
    <row r="94" spans="1:7" x14ac:dyDescent="0.2">
      <c r="A94" s="64"/>
      <c r="B94" s="23">
        <v>18</v>
      </c>
      <c r="C94" s="23" t="s">
        <v>1378</v>
      </c>
      <c r="D94" s="23" t="s">
        <v>23</v>
      </c>
      <c r="E94" s="23" t="s">
        <v>24</v>
      </c>
      <c r="F94" s="23" t="s">
        <v>25</v>
      </c>
      <c r="G94" s="23" t="s">
        <v>26</v>
      </c>
    </row>
    <row r="95" spans="1:7" x14ac:dyDescent="0.2">
      <c r="A95" s="63"/>
      <c r="B95" s="23">
        <v>18</v>
      </c>
      <c r="C95" s="23" t="s">
        <v>1379</v>
      </c>
      <c r="D95" s="23" t="s">
        <v>23</v>
      </c>
      <c r="E95" s="23" t="s">
        <v>24</v>
      </c>
      <c r="F95" s="23" t="s">
        <v>57</v>
      </c>
      <c r="G95" s="23" t="s">
        <v>26</v>
      </c>
    </row>
    <row r="96" spans="1:7" x14ac:dyDescent="0.2">
      <c r="A96" s="64"/>
      <c r="B96" s="23">
        <v>18</v>
      </c>
      <c r="C96" s="23" t="s">
        <v>1404</v>
      </c>
      <c r="D96" s="23" t="s">
        <v>55</v>
      </c>
      <c r="E96" s="23" t="s">
        <v>24</v>
      </c>
      <c r="F96" s="23" t="s">
        <v>57</v>
      </c>
      <c r="G96" s="23" t="s">
        <v>26</v>
      </c>
    </row>
    <row r="97" spans="1:7" x14ac:dyDescent="0.2">
      <c r="A97" s="63"/>
      <c r="B97" s="23">
        <v>18</v>
      </c>
      <c r="C97" s="23" t="s">
        <v>1381</v>
      </c>
      <c r="D97" s="23" t="s">
        <v>23</v>
      </c>
      <c r="E97" s="23" t="s">
        <v>24</v>
      </c>
      <c r="F97" s="23" t="s">
        <v>57</v>
      </c>
      <c r="G97" s="23" t="s">
        <v>26</v>
      </c>
    </row>
    <row r="98" spans="1:7" x14ac:dyDescent="0.2">
      <c r="A98" s="64"/>
      <c r="B98" s="23">
        <v>18</v>
      </c>
      <c r="C98" s="23" t="s">
        <v>1405</v>
      </c>
      <c r="D98" s="23" t="s">
        <v>23</v>
      </c>
      <c r="E98" s="23" t="s">
        <v>24</v>
      </c>
      <c r="F98" s="23" t="s">
        <v>57</v>
      </c>
      <c r="G98" s="23" t="s">
        <v>26</v>
      </c>
    </row>
    <row r="99" spans="1:7" x14ac:dyDescent="0.2">
      <c r="A99" s="63"/>
      <c r="B99" s="23">
        <v>18</v>
      </c>
      <c r="C99" s="23" t="s">
        <v>1146</v>
      </c>
      <c r="D99" s="23" t="s">
        <v>23</v>
      </c>
      <c r="E99" s="23" t="s">
        <v>24</v>
      </c>
      <c r="F99" s="23" t="s">
        <v>57</v>
      </c>
      <c r="G99" s="23" t="s">
        <v>26</v>
      </c>
    </row>
    <row r="100" spans="1:7" x14ac:dyDescent="0.2">
      <c r="A100" s="64"/>
      <c r="B100" s="23">
        <v>18</v>
      </c>
      <c r="C100" s="23" t="s">
        <v>1406</v>
      </c>
      <c r="D100" s="23" t="s">
        <v>23</v>
      </c>
      <c r="E100" s="23" t="s">
        <v>24</v>
      </c>
      <c r="F100" s="23" t="s">
        <v>57</v>
      </c>
      <c r="G100" s="23" t="s">
        <v>26</v>
      </c>
    </row>
    <row r="101" spans="1:7" x14ac:dyDescent="0.2">
      <c r="A101" s="63"/>
      <c r="B101" s="23">
        <v>18</v>
      </c>
      <c r="C101" s="23" t="s">
        <v>1147</v>
      </c>
      <c r="D101" s="23" t="s">
        <v>23</v>
      </c>
      <c r="E101" s="23" t="s">
        <v>24</v>
      </c>
      <c r="F101" s="23" t="s">
        <v>57</v>
      </c>
      <c r="G101" s="23" t="s">
        <v>26</v>
      </c>
    </row>
    <row r="102" spans="1:7" x14ac:dyDescent="0.2">
      <c r="A102" s="64"/>
      <c r="B102" s="23">
        <v>18</v>
      </c>
      <c r="C102" s="23" t="s">
        <v>1383</v>
      </c>
      <c r="D102" s="23" t="s">
        <v>23</v>
      </c>
      <c r="E102" s="23" t="s">
        <v>24</v>
      </c>
      <c r="F102" s="23" t="s">
        <v>57</v>
      </c>
      <c r="G102" s="23" t="s">
        <v>26</v>
      </c>
    </row>
    <row r="103" spans="1:7" x14ac:dyDescent="0.2">
      <c r="A103" s="63"/>
      <c r="B103" s="23">
        <v>18</v>
      </c>
      <c r="C103" s="23" t="s">
        <v>1189</v>
      </c>
      <c r="D103" s="23" t="s">
        <v>23</v>
      </c>
      <c r="E103" s="23" t="s">
        <v>24</v>
      </c>
      <c r="F103" s="23" t="s">
        <v>57</v>
      </c>
      <c r="G103" s="23" t="s">
        <v>26</v>
      </c>
    </row>
    <row r="104" spans="1:7" x14ac:dyDescent="0.2">
      <c r="A104" s="64"/>
      <c r="B104" s="23">
        <v>18</v>
      </c>
      <c r="C104" s="23" t="s">
        <v>1384</v>
      </c>
      <c r="D104" s="23" t="s">
        <v>23</v>
      </c>
      <c r="E104" s="23" t="s">
        <v>24</v>
      </c>
      <c r="F104" s="23" t="s">
        <v>57</v>
      </c>
      <c r="G104" s="23" t="s">
        <v>26</v>
      </c>
    </row>
    <row r="105" spans="1:7" x14ac:dyDescent="0.2">
      <c r="A105" s="63"/>
      <c r="B105" s="23">
        <v>18</v>
      </c>
      <c r="C105" s="23" t="s">
        <v>1407</v>
      </c>
      <c r="D105" s="23" t="s">
        <v>23</v>
      </c>
      <c r="E105" s="23" t="s">
        <v>24</v>
      </c>
      <c r="F105" s="23" t="s">
        <v>57</v>
      </c>
      <c r="G105" s="23" t="s">
        <v>26</v>
      </c>
    </row>
    <row r="106" spans="1:7" x14ac:dyDescent="0.2">
      <c r="A106" s="66"/>
      <c r="B106" s="23">
        <v>18</v>
      </c>
      <c r="C106" s="23" t="s">
        <v>1386</v>
      </c>
      <c r="D106" s="23" t="s">
        <v>23</v>
      </c>
      <c r="E106" s="23" t="s">
        <v>24</v>
      </c>
      <c r="F106" s="23" t="s">
        <v>57</v>
      </c>
      <c r="G106" s="23" t="s">
        <v>26</v>
      </c>
    </row>
    <row r="107" spans="1:7" x14ac:dyDescent="0.2">
      <c r="A107" s="72" t="s">
        <v>82</v>
      </c>
      <c r="B107" s="23">
        <v>18</v>
      </c>
      <c r="C107" s="23" t="s">
        <v>1408</v>
      </c>
      <c r="D107" s="23" t="s">
        <v>23</v>
      </c>
      <c r="E107" s="23" t="s">
        <v>24</v>
      </c>
      <c r="F107" s="23" t="s">
        <v>29</v>
      </c>
      <c r="G107" s="23" t="s">
        <v>26</v>
      </c>
    </row>
    <row r="108" spans="1:7" x14ac:dyDescent="0.2">
      <c r="A108" s="64"/>
      <c r="B108" s="23">
        <v>18</v>
      </c>
      <c r="C108" s="23" t="s">
        <v>1409</v>
      </c>
      <c r="D108" s="23" t="s">
        <v>363</v>
      </c>
      <c r="E108" s="23" t="s">
        <v>24</v>
      </c>
      <c r="F108" s="23" t="s">
        <v>29</v>
      </c>
      <c r="G108" s="23" t="s">
        <v>26</v>
      </c>
    </row>
    <row r="109" spans="1:7" x14ac:dyDescent="0.2">
      <c r="A109" s="63"/>
      <c r="B109" s="23">
        <v>18</v>
      </c>
      <c r="C109" s="23" t="s">
        <v>1410</v>
      </c>
      <c r="D109" s="23" t="s">
        <v>55</v>
      </c>
      <c r="E109" s="23" t="s">
        <v>24</v>
      </c>
      <c r="F109" s="23" t="s">
        <v>29</v>
      </c>
      <c r="G109" s="23" t="s">
        <v>26</v>
      </c>
    </row>
    <row r="110" spans="1:7" x14ac:dyDescent="0.2">
      <c r="A110" s="64"/>
      <c r="B110" s="23">
        <v>18</v>
      </c>
      <c r="C110" s="23" t="s">
        <v>1411</v>
      </c>
      <c r="D110" s="23" t="s">
        <v>23</v>
      </c>
      <c r="E110" s="23" t="s">
        <v>24</v>
      </c>
      <c r="F110" s="23" t="s">
        <v>29</v>
      </c>
      <c r="G110" s="23" t="s">
        <v>26</v>
      </c>
    </row>
    <row r="111" spans="1:7" x14ac:dyDescent="0.2">
      <c r="A111" s="63"/>
      <c r="B111" s="23">
        <v>18</v>
      </c>
      <c r="C111" s="23" t="s">
        <v>1412</v>
      </c>
      <c r="D111" s="23" t="s">
        <v>23</v>
      </c>
      <c r="E111" s="23" t="s">
        <v>24</v>
      </c>
      <c r="F111" s="23" t="s">
        <v>57</v>
      </c>
      <c r="G111" s="23" t="s">
        <v>26</v>
      </c>
    </row>
    <row r="112" spans="1:7" x14ac:dyDescent="0.2">
      <c r="A112" s="64"/>
      <c r="B112" s="23">
        <v>18</v>
      </c>
      <c r="C112" s="23" t="s">
        <v>1377</v>
      </c>
      <c r="D112" s="23" t="s">
        <v>23</v>
      </c>
      <c r="E112" s="23" t="s">
        <v>24</v>
      </c>
      <c r="F112" s="23" t="s">
        <v>29</v>
      </c>
      <c r="G112" s="23" t="s">
        <v>26</v>
      </c>
    </row>
    <row r="113" spans="1:7" x14ac:dyDescent="0.2">
      <c r="A113" s="63"/>
      <c r="B113" s="23">
        <v>18</v>
      </c>
      <c r="C113" s="23" t="s">
        <v>1378</v>
      </c>
      <c r="D113" s="23" t="s">
        <v>23</v>
      </c>
      <c r="E113" s="23" t="s">
        <v>24</v>
      </c>
      <c r="F113" s="23" t="s">
        <v>29</v>
      </c>
      <c r="G113" s="23" t="s">
        <v>26</v>
      </c>
    </row>
    <row r="114" spans="1:7" x14ac:dyDescent="0.2">
      <c r="A114" s="64"/>
      <c r="B114" s="23">
        <v>18</v>
      </c>
      <c r="C114" s="23" t="s">
        <v>1379</v>
      </c>
      <c r="D114" s="23" t="s">
        <v>23</v>
      </c>
      <c r="E114" s="23" t="s">
        <v>24</v>
      </c>
      <c r="F114" s="23" t="s">
        <v>29</v>
      </c>
      <c r="G114" s="23" t="s">
        <v>26</v>
      </c>
    </row>
    <row r="115" spans="1:7" x14ac:dyDescent="0.2">
      <c r="A115" s="63"/>
      <c r="B115" s="23">
        <v>18</v>
      </c>
      <c r="C115" s="23" t="s">
        <v>1403</v>
      </c>
      <c r="D115" s="23" t="s">
        <v>23</v>
      </c>
      <c r="E115" s="23" t="s">
        <v>24</v>
      </c>
      <c r="F115" s="23" t="s">
        <v>29</v>
      </c>
      <c r="G115" s="23" t="s">
        <v>26</v>
      </c>
    </row>
    <row r="116" spans="1:7" x14ac:dyDescent="0.2">
      <c r="A116" s="64"/>
      <c r="B116" s="23">
        <v>18</v>
      </c>
      <c r="C116" s="23" t="s">
        <v>1404</v>
      </c>
      <c r="D116" s="23" t="s">
        <v>55</v>
      </c>
      <c r="E116" s="23" t="s">
        <v>24</v>
      </c>
      <c r="F116" s="23" t="s">
        <v>29</v>
      </c>
      <c r="G116" s="23" t="s">
        <v>26</v>
      </c>
    </row>
    <row r="117" spans="1:7" x14ac:dyDescent="0.2">
      <c r="A117" s="63"/>
      <c r="B117" s="23">
        <v>18</v>
      </c>
      <c r="C117" s="23" t="s">
        <v>1062</v>
      </c>
      <c r="D117" s="23" t="s">
        <v>23</v>
      </c>
      <c r="E117" s="23" t="s">
        <v>24</v>
      </c>
      <c r="F117" s="23" t="s">
        <v>29</v>
      </c>
      <c r="G117" s="23" t="s">
        <v>26</v>
      </c>
    </row>
    <row r="118" spans="1:7" x14ac:dyDescent="0.2">
      <c r="A118" s="64"/>
      <c r="B118" s="23">
        <v>18</v>
      </c>
      <c r="C118" s="23" t="s">
        <v>1413</v>
      </c>
      <c r="D118" s="23" t="s">
        <v>23</v>
      </c>
      <c r="E118" s="23" t="s">
        <v>24</v>
      </c>
      <c r="F118" s="23" t="s">
        <v>29</v>
      </c>
      <c r="G118" s="23" t="s">
        <v>26</v>
      </c>
    </row>
    <row r="119" spans="1:7" x14ac:dyDescent="0.2">
      <c r="A119" s="63"/>
      <c r="B119" s="23">
        <v>18</v>
      </c>
      <c r="C119" s="23" t="s">
        <v>1414</v>
      </c>
      <c r="D119" s="23" t="s">
        <v>363</v>
      </c>
      <c r="E119" s="23" t="s">
        <v>24</v>
      </c>
      <c r="F119" s="23" t="s">
        <v>29</v>
      </c>
      <c r="G119" s="23" t="s">
        <v>26</v>
      </c>
    </row>
    <row r="120" spans="1:7" x14ac:dyDescent="0.2">
      <c r="A120" s="64"/>
      <c r="B120" s="23">
        <v>18</v>
      </c>
      <c r="C120" s="23" t="s">
        <v>1381</v>
      </c>
      <c r="D120" s="23" t="s">
        <v>55</v>
      </c>
      <c r="E120" s="23" t="s">
        <v>24</v>
      </c>
      <c r="F120" s="23" t="s">
        <v>29</v>
      </c>
      <c r="G120" s="23" t="s">
        <v>26</v>
      </c>
    </row>
    <row r="121" spans="1:7" x14ac:dyDescent="0.2">
      <c r="A121" s="63"/>
      <c r="B121" s="23">
        <v>18</v>
      </c>
      <c r="C121" s="23" t="s">
        <v>1415</v>
      </c>
      <c r="D121" s="23" t="s">
        <v>23</v>
      </c>
      <c r="E121" s="23" t="s">
        <v>24</v>
      </c>
      <c r="F121" s="23" t="s">
        <v>57</v>
      </c>
      <c r="G121" s="23" t="s">
        <v>26</v>
      </c>
    </row>
    <row r="122" spans="1:7" x14ac:dyDescent="0.2">
      <c r="A122" s="64"/>
      <c r="B122" s="23">
        <v>18</v>
      </c>
      <c r="C122" s="23" t="s">
        <v>1416</v>
      </c>
      <c r="D122" s="23" t="s">
        <v>23</v>
      </c>
      <c r="E122" s="23" t="s">
        <v>24</v>
      </c>
      <c r="F122" s="23" t="s">
        <v>29</v>
      </c>
      <c r="G122" s="23" t="s">
        <v>26</v>
      </c>
    </row>
    <row r="123" spans="1:7" x14ac:dyDescent="0.2">
      <c r="A123" s="63"/>
      <c r="B123" s="23">
        <v>18</v>
      </c>
      <c r="C123" s="23" t="s">
        <v>1402</v>
      </c>
      <c r="D123" s="23" t="s">
        <v>23</v>
      </c>
      <c r="E123" s="23" t="s">
        <v>24</v>
      </c>
      <c r="F123" s="23" t="s">
        <v>57</v>
      </c>
      <c r="G123" s="23" t="s">
        <v>26</v>
      </c>
    </row>
    <row r="124" spans="1:7" x14ac:dyDescent="0.2">
      <c r="A124" s="64"/>
      <c r="B124" s="23">
        <v>18</v>
      </c>
      <c r="C124" s="23" t="s">
        <v>106</v>
      </c>
      <c r="D124" s="23" t="s">
        <v>23</v>
      </c>
      <c r="E124" s="23" t="s">
        <v>24</v>
      </c>
      <c r="F124" s="23" t="s">
        <v>57</v>
      </c>
      <c r="G124" s="23" t="s">
        <v>26</v>
      </c>
    </row>
    <row r="125" spans="1:7" x14ac:dyDescent="0.2">
      <c r="A125" s="63"/>
      <c r="B125" s="23">
        <v>18</v>
      </c>
      <c r="C125" s="23" t="s">
        <v>1417</v>
      </c>
      <c r="D125" s="23" t="s">
        <v>23</v>
      </c>
      <c r="E125" s="23" t="s">
        <v>24</v>
      </c>
      <c r="F125" s="23" t="s">
        <v>57</v>
      </c>
      <c r="G125" s="23" t="s">
        <v>26</v>
      </c>
    </row>
    <row r="126" spans="1:7" x14ac:dyDescent="0.2">
      <c r="A126" s="64"/>
      <c r="B126" s="23">
        <v>18</v>
      </c>
      <c r="C126" s="23" t="s">
        <v>1418</v>
      </c>
      <c r="D126" s="23" t="s">
        <v>23</v>
      </c>
      <c r="E126" s="23" t="s">
        <v>24</v>
      </c>
      <c r="F126" s="23" t="s">
        <v>57</v>
      </c>
      <c r="G126" s="23" t="s">
        <v>26</v>
      </c>
    </row>
    <row r="127" spans="1:7" x14ac:dyDescent="0.2">
      <c r="A127" s="63"/>
      <c r="B127" s="23">
        <v>18</v>
      </c>
      <c r="C127" s="23" t="s">
        <v>1419</v>
      </c>
      <c r="D127" s="23" t="s">
        <v>23</v>
      </c>
      <c r="E127" s="23" t="s">
        <v>24</v>
      </c>
      <c r="F127" s="23" t="s">
        <v>57</v>
      </c>
      <c r="G127" s="23" t="s">
        <v>26</v>
      </c>
    </row>
    <row r="128" spans="1:7" x14ac:dyDescent="0.2">
      <c r="A128" s="66"/>
      <c r="B128" s="23">
        <v>18</v>
      </c>
      <c r="C128" s="23" t="s">
        <v>1420</v>
      </c>
      <c r="D128" s="23" t="s">
        <v>23</v>
      </c>
      <c r="E128" s="23" t="s">
        <v>24</v>
      </c>
      <c r="F128" s="23" t="s">
        <v>57</v>
      </c>
      <c r="G128" s="23" t="s">
        <v>26</v>
      </c>
    </row>
    <row r="129" spans="1:7" x14ac:dyDescent="0.2">
      <c r="A129" s="72" t="s">
        <v>97</v>
      </c>
      <c r="B129" s="23">
        <v>18</v>
      </c>
      <c r="C129" s="23" t="s">
        <v>1119</v>
      </c>
      <c r="D129" s="23" t="s">
        <v>23</v>
      </c>
      <c r="E129" s="23" t="s">
        <v>24</v>
      </c>
      <c r="F129" s="23" t="s">
        <v>29</v>
      </c>
      <c r="G129" s="23" t="s">
        <v>26</v>
      </c>
    </row>
    <row r="130" spans="1:7" x14ac:dyDescent="0.2">
      <c r="A130" s="64"/>
      <c r="B130" s="23">
        <v>18</v>
      </c>
      <c r="C130" s="23" t="s">
        <v>1421</v>
      </c>
      <c r="D130" s="23" t="s">
        <v>23</v>
      </c>
      <c r="E130" s="23" t="s">
        <v>24</v>
      </c>
      <c r="F130" s="23" t="s">
        <v>29</v>
      </c>
      <c r="G130" s="23" t="s">
        <v>26</v>
      </c>
    </row>
    <row r="131" spans="1:7" x14ac:dyDescent="0.2">
      <c r="A131" s="63"/>
      <c r="B131" s="23">
        <v>18</v>
      </c>
      <c r="C131" s="23" t="s">
        <v>1422</v>
      </c>
      <c r="D131" s="23" t="s">
        <v>23</v>
      </c>
      <c r="E131" s="23" t="s">
        <v>24</v>
      </c>
      <c r="F131" s="23" t="s">
        <v>29</v>
      </c>
      <c r="G131" s="23" t="s">
        <v>26</v>
      </c>
    </row>
    <row r="132" spans="1:7" x14ac:dyDescent="0.2">
      <c r="A132" s="64"/>
      <c r="B132" s="23">
        <v>18</v>
      </c>
      <c r="C132" s="23" t="s">
        <v>1394</v>
      </c>
      <c r="D132" s="23" t="s">
        <v>23</v>
      </c>
      <c r="E132" s="23" t="s">
        <v>24</v>
      </c>
      <c r="F132" s="23" t="s">
        <v>29</v>
      </c>
      <c r="G132" s="23" t="s">
        <v>26</v>
      </c>
    </row>
    <row r="133" spans="1:7" x14ac:dyDescent="0.2">
      <c r="A133" s="63"/>
      <c r="B133" s="23">
        <v>18</v>
      </c>
      <c r="C133" s="23" t="s">
        <v>1423</v>
      </c>
      <c r="D133" s="23" t="s">
        <v>23</v>
      </c>
      <c r="E133" s="23" t="s">
        <v>24</v>
      </c>
      <c r="F133" s="23" t="s">
        <v>29</v>
      </c>
      <c r="G133" s="23" t="s">
        <v>26</v>
      </c>
    </row>
    <row r="134" spans="1:7" x14ac:dyDescent="0.2">
      <c r="A134" s="64"/>
      <c r="B134" s="23">
        <v>18</v>
      </c>
      <c r="C134" s="23" t="s">
        <v>1192</v>
      </c>
      <c r="D134" s="23" t="s">
        <v>23</v>
      </c>
      <c r="E134" s="23" t="s">
        <v>24</v>
      </c>
      <c r="F134" s="23" t="s">
        <v>29</v>
      </c>
      <c r="G134" s="23" t="s">
        <v>26</v>
      </c>
    </row>
    <row r="135" spans="1:7" x14ac:dyDescent="0.2">
      <c r="A135" s="63"/>
      <c r="B135" s="23">
        <v>18</v>
      </c>
      <c r="C135" s="23" t="s">
        <v>1424</v>
      </c>
      <c r="D135" s="23" t="s">
        <v>23</v>
      </c>
      <c r="E135" s="23" t="s">
        <v>24</v>
      </c>
      <c r="F135" s="23" t="s">
        <v>29</v>
      </c>
      <c r="G135" s="23" t="s">
        <v>26</v>
      </c>
    </row>
    <row r="136" spans="1:7" x14ac:dyDescent="0.2">
      <c r="A136" s="66"/>
      <c r="B136" s="23">
        <v>18</v>
      </c>
      <c r="C136" s="23" t="s">
        <v>1195</v>
      </c>
      <c r="D136" s="23" t="s">
        <v>23</v>
      </c>
      <c r="E136" s="23" t="s">
        <v>24</v>
      </c>
      <c r="F136" s="23" t="s">
        <v>29</v>
      </c>
      <c r="G136" s="23" t="s">
        <v>26</v>
      </c>
    </row>
    <row r="137" spans="1:7" x14ac:dyDescent="0.2">
      <c r="A137" s="72" t="s">
        <v>104</v>
      </c>
      <c r="B137" s="23">
        <v>18</v>
      </c>
      <c r="C137" s="23" t="s">
        <v>1374</v>
      </c>
      <c r="D137" s="23" t="s">
        <v>23</v>
      </c>
      <c r="E137" s="23" t="s">
        <v>24</v>
      </c>
      <c r="F137" s="23" t="s">
        <v>25</v>
      </c>
      <c r="G137" s="23" t="s">
        <v>26</v>
      </c>
    </row>
    <row r="138" spans="1:7" x14ac:dyDescent="0.2">
      <c r="A138" s="64"/>
      <c r="B138" s="23">
        <v>18</v>
      </c>
      <c r="C138" s="23" t="s">
        <v>1425</v>
      </c>
      <c r="D138" s="23" t="s">
        <v>23</v>
      </c>
      <c r="E138" s="23" t="s">
        <v>24</v>
      </c>
      <c r="F138" s="23" t="s">
        <v>25</v>
      </c>
      <c r="G138" s="23" t="s">
        <v>26</v>
      </c>
    </row>
    <row r="139" spans="1:7" x14ac:dyDescent="0.2">
      <c r="A139" s="63"/>
      <c r="B139" s="23">
        <v>18</v>
      </c>
      <c r="C139" s="23" t="s">
        <v>1426</v>
      </c>
      <c r="D139" s="23" t="s">
        <v>23</v>
      </c>
      <c r="E139" s="23" t="s">
        <v>24</v>
      </c>
      <c r="F139" s="23" t="s">
        <v>25</v>
      </c>
      <c r="G139" s="23" t="s">
        <v>26</v>
      </c>
    </row>
    <row r="140" spans="1:7" x14ac:dyDescent="0.2">
      <c r="A140" s="64"/>
      <c r="B140" s="23">
        <v>18</v>
      </c>
      <c r="C140" s="23" t="s">
        <v>1377</v>
      </c>
      <c r="D140" s="23" t="s">
        <v>23</v>
      </c>
      <c r="E140" s="23" t="s">
        <v>24</v>
      </c>
      <c r="F140" s="23" t="s">
        <v>25</v>
      </c>
      <c r="G140" s="23" t="s">
        <v>26</v>
      </c>
    </row>
    <row r="141" spans="1:7" x14ac:dyDescent="0.2">
      <c r="A141" s="63"/>
      <c r="B141" s="23">
        <v>18</v>
      </c>
      <c r="C141" s="23" t="s">
        <v>1379</v>
      </c>
      <c r="D141" s="23" t="s">
        <v>23</v>
      </c>
      <c r="E141" s="23" t="s">
        <v>24</v>
      </c>
      <c r="F141" s="23" t="s">
        <v>25</v>
      </c>
      <c r="G141" s="23" t="s">
        <v>26</v>
      </c>
    </row>
    <row r="142" spans="1:7" x14ac:dyDescent="0.2">
      <c r="A142" s="64"/>
      <c r="B142" s="23">
        <v>18</v>
      </c>
      <c r="C142" s="23" t="s">
        <v>1381</v>
      </c>
      <c r="D142" s="23" t="s">
        <v>23</v>
      </c>
      <c r="E142" s="23" t="s">
        <v>24</v>
      </c>
      <c r="F142" s="23" t="s">
        <v>25</v>
      </c>
      <c r="G142" s="23" t="s">
        <v>26</v>
      </c>
    </row>
    <row r="143" spans="1:7" x14ac:dyDescent="0.2">
      <c r="A143" s="63"/>
      <c r="B143" s="23">
        <v>18</v>
      </c>
      <c r="C143" s="23" t="s">
        <v>1146</v>
      </c>
      <c r="D143" s="23" t="s">
        <v>23</v>
      </c>
      <c r="E143" s="23" t="s">
        <v>24</v>
      </c>
      <c r="F143" s="23" t="s">
        <v>25</v>
      </c>
      <c r="G143" s="23" t="s">
        <v>26</v>
      </c>
    </row>
    <row r="144" spans="1:7" x14ac:dyDescent="0.2">
      <c r="A144" s="66"/>
      <c r="B144" s="23">
        <v>18</v>
      </c>
      <c r="C144" s="23" t="s">
        <v>1427</v>
      </c>
      <c r="D144" s="23" t="s">
        <v>23</v>
      </c>
      <c r="E144" s="23" t="s">
        <v>24</v>
      </c>
      <c r="F144" s="23" t="s">
        <v>25</v>
      </c>
      <c r="G144" s="23" t="s">
        <v>26</v>
      </c>
    </row>
    <row r="145" spans="1:7" x14ac:dyDescent="0.2">
      <c r="A145" s="72" t="s">
        <v>112</v>
      </c>
      <c r="B145" s="23">
        <v>18</v>
      </c>
      <c r="C145" s="23" t="s">
        <v>1377</v>
      </c>
      <c r="D145" s="23" t="s">
        <v>23</v>
      </c>
      <c r="E145" s="23" t="s">
        <v>32</v>
      </c>
      <c r="F145" s="23" t="s">
        <v>29</v>
      </c>
      <c r="G145" s="23" t="s">
        <v>26</v>
      </c>
    </row>
    <row r="146" spans="1:7" x14ac:dyDescent="0.2">
      <c r="A146" s="64"/>
      <c r="B146" s="23">
        <v>18</v>
      </c>
      <c r="C146" s="23" t="s">
        <v>1403</v>
      </c>
      <c r="D146" s="23" t="s">
        <v>23</v>
      </c>
      <c r="E146" s="23" t="s">
        <v>32</v>
      </c>
      <c r="F146" s="23" t="s">
        <v>29</v>
      </c>
      <c r="G146" s="23" t="s">
        <v>26</v>
      </c>
    </row>
    <row r="147" spans="1:7" x14ac:dyDescent="0.2">
      <c r="A147" s="63"/>
      <c r="B147" s="23">
        <v>18</v>
      </c>
      <c r="C147" s="23" t="s">
        <v>1413</v>
      </c>
      <c r="D147" s="23" t="s">
        <v>23</v>
      </c>
      <c r="E147" s="23" t="s">
        <v>32</v>
      </c>
      <c r="F147" s="23" t="s">
        <v>29</v>
      </c>
      <c r="G147" s="23" t="s">
        <v>26</v>
      </c>
    </row>
    <row r="148" spans="1:7" x14ac:dyDescent="0.2">
      <c r="A148" s="64"/>
      <c r="B148" s="23">
        <v>18</v>
      </c>
      <c r="C148" s="23" t="s">
        <v>1381</v>
      </c>
      <c r="D148" s="23" t="s">
        <v>23</v>
      </c>
      <c r="E148" s="23" t="s">
        <v>32</v>
      </c>
      <c r="F148" s="23" t="s">
        <v>29</v>
      </c>
      <c r="G148" s="23" t="s">
        <v>26</v>
      </c>
    </row>
    <row r="149" spans="1:7" x14ac:dyDescent="0.2">
      <c r="A149" s="63"/>
      <c r="B149" s="23">
        <v>18</v>
      </c>
      <c r="C149" s="23" t="s">
        <v>1428</v>
      </c>
      <c r="D149" s="23" t="s">
        <v>23</v>
      </c>
      <c r="E149" s="23" t="s">
        <v>32</v>
      </c>
      <c r="F149" s="23" t="s">
        <v>29</v>
      </c>
      <c r="G149" s="23" t="s">
        <v>26</v>
      </c>
    </row>
    <row r="150" spans="1:7" x14ac:dyDescent="0.2">
      <c r="A150" s="64"/>
      <c r="B150" s="23">
        <v>18</v>
      </c>
      <c r="C150" s="23" t="s">
        <v>1429</v>
      </c>
      <c r="D150" s="23" t="s">
        <v>23</v>
      </c>
      <c r="E150" s="23" t="s">
        <v>32</v>
      </c>
      <c r="F150" s="23" t="s">
        <v>29</v>
      </c>
      <c r="G150" s="23" t="s">
        <v>26</v>
      </c>
    </row>
    <row r="151" spans="1:7" x14ac:dyDescent="0.2">
      <c r="A151" s="63"/>
      <c r="B151" s="23">
        <v>18</v>
      </c>
      <c r="C151" s="23" t="s">
        <v>1406</v>
      </c>
      <c r="D151" s="23" t="s">
        <v>23</v>
      </c>
      <c r="E151" s="23" t="s">
        <v>32</v>
      </c>
      <c r="F151" s="23" t="s">
        <v>29</v>
      </c>
      <c r="G151" s="23" t="s">
        <v>26</v>
      </c>
    </row>
    <row r="152" spans="1:7" x14ac:dyDescent="0.2">
      <c r="A152" s="64"/>
      <c r="B152" s="23">
        <v>18</v>
      </c>
      <c r="C152" s="23" t="s">
        <v>1430</v>
      </c>
      <c r="D152" s="23" t="s">
        <v>23</v>
      </c>
      <c r="E152" s="23" t="s">
        <v>32</v>
      </c>
      <c r="F152" s="23" t="s">
        <v>29</v>
      </c>
      <c r="G152" s="23" t="s">
        <v>26</v>
      </c>
    </row>
    <row r="153" spans="1:7" x14ac:dyDescent="0.2">
      <c r="A153" s="65"/>
      <c r="B153" s="23">
        <v>18</v>
      </c>
      <c r="C153" s="23" t="s">
        <v>1431</v>
      </c>
      <c r="D153" s="23" t="s">
        <v>23</v>
      </c>
      <c r="E153" s="23" t="s">
        <v>32</v>
      </c>
      <c r="F153" s="23" t="s">
        <v>29</v>
      </c>
      <c r="G153" s="23" t="s">
        <v>26</v>
      </c>
    </row>
    <row r="154" spans="1:7" x14ac:dyDescent="0.2">
      <c r="A154" s="72" t="s">
        <v>117</v>
      </c>
      <c r="B154" s="23">
        <v>18</v>
      </c>
      <c r="C154" s="23" t="s">
        <v>1432</v>
      </c>
      <c r="D154" s="23" t="s">
        <v>23</v>
      </c>
      <c r="E154" s="23" t="s">
        <v>24</v>
      </c>
      <c r="F154" s="23" t="s">
        <v>57</v>
      </c>
      <c r="G154" s="23" t="s">
        <v>26</v>
      </c>
    </row>
    <row r="155" spans="1:7" x14ac:dyDescent="0.2">
      <c r="A155" s="63"/>
      <c r="B155" s="23">
        <v>18</v>
      </c>
      <c r="C155" s="23" t="s">
        <v>1433</v>
      </c>
      <c r="D155" s="23" t="s">
        <v>23</v>
      </c>
      <c r="E155" s="23" t="s">
        <v>24</v>
      </c>
      <c r="F155" s="23" t="s">
        <v>57</v>
      </c>
      <c r="G155" s="23" t="s">
        <v>26</v>
      </c>
    </row>
    <row r="156" spans="1:7" x14ac:dyDescent="0.2">
      <c r="A156" s="64"/>
      <c r="B156" s="23">
        <v>18</v>
      </c>
      <c r="C156" s="23" t="s">
        <v>1262</v>
      </c>
      <c r="D156" s="23" t="s">
        <v>23</v>
      </c>
      <c r="E156" s="23" t="s">
        <v>24</v>
      </c>
      <c r="F156" s="23" t="s">
        <v>57</v>
      </c>
      <c r="G156" s="23" t="s">
        <v>26</v>
      </c>
    </row>
    <row r="157" spans="1:7" x14ac:dyDescent="0.2">
      <c r="A157" s="63"/>
      <c r="B157" s="23">
        <v>18</v>
      </c>
      <c r="C157" s="23" t="s">
        <v>1434</v>
      </c>
      <c r="D157" s="23" t="s">
        <v>23</v>
      </c>
      <c r="E157" s="23" t="s">
        <v>24</v>
      </c>
      <c r="F157" s="23" t="s">
        <v>57</v>
      </c>
      <c r="G157" s="23" t="s">
        <v>26</v>
      </c>
    </row>
    <row r="158" spans="1:7" x14ac:dyDescent="0.2">
      <c r="A158" s="64"/>
      <c r="B158" s="23">
        <v>18</v>
      </c>
      <c r="C158" s="23" t="s">
        <v>1268</v>
      </c>
      <c r="D158" s="23" t="s">
        <v>55</v>
      </c>
      <c r="E158" s="23" t="s">
        <v>24</v>
      </c>
      <c r="F158" s="23" t="s">
        <v>29</v>
      </c>
      <c r="G158" s="23" t="s">
        <v>26</v>
      </c>
    </row>
    <row r="159" spans="1:7" x14ac:dyDescent="0.2">
      <c r="A159" s="63"/>
      <c r="B159" s="23">
        <v>18</v>
      </c>
      <c r="C159" s="23" t="s">
        <v>1200</v>
      </c>
      <c r="D159" s="23" t="s">
        <v>23</v>
      </c>
      <c r="E159" s="23" t="s">
        <v>24</v>
      </c>
      <c r="F159" s="23" t="s">
        <v>29</v>
      </c>
      <c r="G159" s="23" t="s">
        <v>26</v>
      </c>
    </row>
    <row r="160" spans="1:7" x14ac:dyDescent="0.2">
      <c r="A160" s="64"/>
      <c r="B160" s="23">
        <v>18</v>
      </c>
      <c r="C160" s="23" t="s">
        <v>1389</v>
      </c>
      <c r="D160" s="23" t="s">
        <v>23</v>
      </c>
      <c r="E160" s="23" t="s">
        <v>24</v>
      </c>
      <c r="F160" s="23" t="s">
        <v>29</v>
      </c>
      <c r="G160" s="23" t="s">
        <v>26</v>
      </c>
    </row>
    <row r="161" spans="1:7" x14ac:dyDescent="0.2">
      <c r="A161" s="63"/>
      <c r="B161" s="23">
        <v>18</v>
      </c>
      <c r="C161" s="23" t="s">
        <v>1198</v>
      </c>
      <c r="D161" s="23" t="s">
        <v>23</v>
      </c>
      <c r="E161" s="23" t="s">
        <v>24</v>
      </c>
      <c r="F161" s="23" t="s">
        <v>29</v>
      </c>
      <c r="G161" s="23" t="s">
        <v>26</v>
      </c>
    </row>
    <row r="162" spans="1:7" x14ac:dyDescent="0.2">
      <c r="A162" s="64"/>
      <c r="B162" s="23">
        <v>18</v>
      </c>
      <c r="C162" s="23" t="s">
        <v>1435</v>
      </c>
      <c r="D162" s="23" t="s">
        <v>23</v>
      </c>
      <c r="E162" s="23" t="s">
        <v>24</v>
      </c>
      <c r="F162" s="23" t="s">
        <v>29</v>
      </c>
      <c r="G162" s="23" t="s">
        <v>26</v>
      </c>
    </row>
    <row r="163" spans="1:7" x14ac:dyDescent="0.2">
      <c r="A163" s="63"/>
      <c r="B163" s="23">
        <v>18</v>
      </c>
      <c r="C163" s="23" t="s">
        <v>1391</v>
      </c>
      <c r="D163" s="23" t="s">
        <v>23</v>
      </c>
      <c r="E163" s="23" t="s">
        <v>24</v>
      </c>
      <c r="F163" s="23" t="s">
        <v>29</v>
      </c>
      <c r="G163" s="23" t="s">
        <v>26</v>
      </c>
    </row>
    <row r="164" spans="1:7" x14ac:dyDescent="0.2">
      <c r="A164" s="64"/>
      <c r="B164" s="23">
        <v>18</v>
      </c>
      <c r="C164" s="23" t="s">
        <v>1436</v>
      </c>
      <c r="D164" s="23" t="s">
        <v>23</v>
      </c>
      <c r="E164" s="23" t="s">
        <v>24</v>
      </c>
      <c r="F164" s="23" t="s">
        <v>29</v>
      </c>
      <c r="G164" s="23" t="s">
        <v>26</v>
      </c>
    </row>
    <row r="165" spans="1:7" x14ac:dyDescent="0.2">
      <c r="A165" s="63"/>
      <c r="B165" s="23">
        <v>18</v>
      </c>
      <c r="C165" s="23" t="s">
        <v>1424</v>
      </c>
      <c r="D165" s="23" t="s">
        <v>23</v>
      </c>
      <c r="E165" s="23" t="s">
        <v>24</v>
      </c>
      <c r="F165" s="23" t="s">
        <v>29</v>
      </c>
      <c r="G165" s="23" t="s">
        <v>26</v>
      </c>
    </row>
    <row r="166" spans="1:7" x14ac:dyDescent="0.2">
      <c r="A166" s="64"/>
      <c r="B166" s="23">
        <v>18</v>
      </c>
      <c r="C166" s="23" t="s">
        <v>1437</v>
      </c>
      <c r="D166" s="23" t="s">
        <v>23</v>
      </c>
      <c r="E166" s="23" t="s">
        <v>24</v>
      </c>
      <c r="F166" s="23" t="s">
        <v>29</v>
      </c>
      <c r="G166" s="23" t="s">
        <v>26</v>
      </c>
    </row>
    <row r="167" spans="1:7" x14ac:dyDescent="0.2">
      <c r="A167" s="63"/>
      <c r="B167" s="23">
        <v>18</v>
      </c>
      <c r="C167" s="23" t="s">
        <v>1438</v>
      </c>
      <c r="D167" s="23" t="s">
        <v>23</v>
      </c>
      <c r="E167" s="23" t="s">
        <v>24</v>
      </c>
      <c r="F167" s="23" t="s">
        <v>29</v>
      </c>
      <c r="G167" s="23" t="s">
        <v>26</v>
      </c>
    </row>
    <row r="168" spans="1:7" x14ac:dyDescent="0.2">
      <c r="A168" s="64"/>
      <c r="B168" s="23">
        <v>18</v>
      </c>
      <c r="C168" s="23" t="s">
        <v>1392</v>
      </c>
      <c r="D168" s="23" t="s">
        <v>23</v>
      </c>
      <c r="E168" s="23" t="s">
        <v>24</v>
      </c>
      <c r="F168" s="23" t="s">
        <v>29</v>
      </c>
      <c r="G168" s="23" t="s">
        <v>26</v>
      </c>
    </row>
    <row r="169" spans="1:7" x14ac:dyDescent="0.2">
      <c r="A169" s="63"/>
      <c r="B169" s="23">
        <v>18</v>
      </c>
      <c r="C169" s="23" t="s">
        <v>1439</v>
      </c>
      <c r="D169" s="23" t="s">
        <v>23</v>
      </c>
      <c r="E169" s="23" t="s">
        <v>24</v>
      </c>
      <c r="F169" s="23" t="s">
        <v>29</v>
      </c>
      <c r="G169" s="23" t="s">
        <v>26</v>
      </c>
    </row>
    <row r="170" spans="1:7" x14ac:dyDescent="0.2">
      <c r="A170" s="64"/>
      <c r="B170" s="23">
        <v>18</v>
      </c>
      <c r="C170" s="23" t="s">
        <v>1423</v>
      </c>
      <c r="D170" s="23" t="s">
        <v>23</v>
      </c>
      <c r="E170" s="23" t="s">
        <v>24</v>
      </c>
      <c r="F170" s="23" t="s">
        <v>29</v>
      </c>
      <c r="G170" s="23" t="s">
        <v>26</v>
      </c>
    </row>
    <row r="171" spans="1:7" x14ac:dyDescent="0.2">
      <c r="A171" s="63"/>
      <c r="B171" s="23">
        <v>18</v>
      </c>
      <c r="C171" s="23" t="s">
        <v>1394</v>
      </c>
      <c r="D171" s="23" t="s">
        <v>23</v>
      </c>
      <c r="E171" s="23" t="s">
        <v>24</v>
      </c>
      <c r="F171" s="23" t="s">
        <v>29</v>
      </c>
      <c r="G171" s="23" t="s">
        <v>26</v>
      </c>
    </row>
    <row r="172" spans="1:7" x14ac:dyDescent="0.2">
      <c r="A172" s="64"/>
      <c r="B172" s="23">
        <v>18</v>
      </c>
      <c r="C172" s="23" t="s">
        <v>1440</v>
      </c>
      <c r="D172" s="23" t="s">
        <v>23</v>
      </c>
      <c r="E172" s="23" t="s">
        <v>24</v>
      </c>
      <c r="F172" s="23" t="s">
        <v>29</v>
      </c>
      <c r="G172" s="23" t="s">
        <v>26</v>
      </c>
    </row>
    <row r="173" spans="1:7" x14ac:dyDescent="0.2">
      <c r="A173" s="63"/>
      <c r="B173" s="23">
        <v>18</v>
      </c>
      <c r="C173" s="23" t="s">
        <v>1395</v>
      </c>
      <c r="D173" s="23" t="s">
        <v>23</v>
      </c>
      <c r="E173" s="23" t="s">
        <v>24</v>
      </c>
      <c r="F173" s="23" t="s">
        <v>29</v>
      </c>
      <c r="G173" s="23" t="s">
        <v>26</v>
      </c>
    </row>
    <row r="174" spans="1:7" x14ac:dyDescent="0.2">
      <c r="A174" s="64"/>
      <c r="B174" s="23">
        <v>18</v>
      </c>
      <c r="C174" s="23" t="s">
        <v>1191</v>
      </c>
      <c r="D174" s="23" t="s">
        <v>23</v>
      </c>
      <c r="E174" s="23" t="s">
        <v>24</v>
      </c>
      <c r="F174" s="23" t="s">
        <v>29</v>
      </c>
      <c r="G174" s="23" t="s">
        <v>26</v>
      </c>
    </row>
    <row r="175" spans="1:7" x14ac:dyDescent="0.2">
      <c r="A175" s="63"/>
      <c r="B175" s="23">
        <v>18</v>
      </c>
      <c r="C175" s="23" t="s">
        <v>1441</v>
      </c>
      <c r="D175" s="23" t="s">
        <v>23</v>
      </c>
      <c r="E175" s="23" t="s">
        <v>24</v>
      </c>
      <c r="F175" s="23" t="s">
        <v>25</v>
      </c>
      <c r="G175" s="23" t="s">
        <v>26</v>
      </c>
    </row>
    <row r="176" spans="1:7" x14ac:dyDescent="0.2">
      <c r="A176" s="64"/>
      <c r="B176" s="23">
        <v>18</v>
      </c>
      <c r="C176" s="23" t="s">
        <v>1442</v>
      </c>
      <c r="D176" s="23" t="s">
        <v>23</v>
      </c>
      <c r="E176" s="23" t="s">
        <v>24</v>
      </c>
      <c r="F176" s="23" t="s">
        <v>25</v>
      </c>
      <c r="G176" s="23" t="s">
        <v>26</v>
      </c>
    </row>
    <row r="177" spans="1:7" x14ac:dyDescent="0.2">
      <c r="A177" s="63"/>
      <c r="B177" s="23">
        <v>18</v>
      </c>
      <c r="C177" s="23" t="s">
        <v>1443</v>
      </c>
      <c r="D177" s="23" t="s">
        <v>55</v>
      </c>
      <c r="E177" s="23" t="s">
        <v>24</v>
      </c>
      <c r="F177" s="23" t="s">
        <v>25</v>
      </c>
      <c r="G177" s="23" t="s">
        <v>26</v>
      </c>
    </row>
    <row r="178" spans="1:7" x14ac:dyDescent="0.2">
      <c r="A178" s="64"/>
      <c r="B178" s="23">
        <v>18</v>
      </c>
      <c r="C178" s="23" t="s">
        <v>1189</v>
      </c>
      <c r="D178" s="23" t="s">
        <v>23</v>
      </c>
      <c r="E178" s="23" t="s">
        <v>24</v>
      </c>
      <c r="F178" s="23" t="s">
        <v>25</v>
      </c>
      <c r="G178" s="23" t="s">
        <v>26</v>
      </c>
    </row>
    <row r="179" spans="1:7" x14ac:dyDescent="0.2">
      <c r="A179" s="63"/>
      <c r="B179" s="23">
        <v>18</v>
      </c>
      <c r="C179" s="23" t="s">
        <v>1444</v>
      </c>
      <c r="D179" s="23" t="s">
        <v>23</v>
      </c>
      <c r="E179" s="23" t="s">
        <v>24</v>
      </c>
      <c r="F179" s="23" t="s">
        <v>29</v>
      </c>
      <c r="G179" s="23" t="s">
        <v>26</v>
      </c>
    </row>
    <row r="180" spans="1:7" x14ac:dyDescent="0.2">
      <c r="A180" s="64"/>
      <c r="B180" s="23">
        <v>18</v>
      </c>
      <c r="C180" s="23" t="s">
        <v>1445</v>
      </c>
      <c r="D180" s="23" t="s">
        <v>23</v>
      </c>
      <c r="E180" s="23" t="s">
        <v>24</v>
      </c>
      <c r="F180" s="23" t="s">
        <v>25</v>
      </c>
      <c r="G180" s="23" t="s">
        <v>26</v>
      </c>
    </row>
    <row r="181" spans="1:7" x14ac:dyDescent="0.2">
      <c r="A181" s="65"/>
      <c r="B181" s="23">
        <v>18</v>
      </c>
      <c r="C181" s="23" t="s">
        <v>1446</v>
      </c>
      <c r="D181" s="23" t="s">
        <v>23</v>
      </c>
      <c r="E181" s="23" t="s">
        <v>24</v>
      </c>
      <c r="F181" s="23" t="s">
        <v>25</v>
      </c>
      <c r="G181" s="23" t="s">
        <v>26</v>
      </c>
    </row>
    <row r="182" spans="1:7" x14ac:dyDescent="0.2">
      <c r="A182" s="72" t="s">
        <v>124</v>
      </c>
      <c r="B182" s="23">
        <v>18</v>
      </c>
      <c r="C182" s="23" t="s">
        <v>1447</v>
      </c>
      <c r="D182" s="23" t="s">
        <v>23</v>
      </c>
      <c r="E182" s="23" t="s">
        <v>24</v>
      </c>
      <c r="F182" s="23" t="s">
        <v>29</v>
      </c>
      <c r="G182" s="23" t="s">
        <v>26</v>
      </c>
    </row>
    <row r="183" spans="1:7" x14ac:dyDescent="0.2">
      <c r="A183" s="63"/>
      <c r="B183" s="23">
        <v>18</v>
      </c>
      <c r="C183" s="23" t="s">
        <v>1195</v>
      </c>
      <c r="D183" s="23" t="s">
        <v>23</v>
      </c>
      <c r="E183" s="23" t="s">
        <v>24</v>
      </c>
      <c r="F183" s="23" t="s">
        <v>29</v>
      </c>
      <c r="G183" s="23" t="s">
        <v>26</v>
      </c>
    </row>
    <row r="184" spans="1:7" x14ac:dyDescent="0.2">
      <c r="A184" s="64"/>
      <c r="B184" s="23">
        <v>18</v>
      </c>
      <c r="C184" s="23" t="s">
        <v>1448</v>
      </c>
      <c r="D184" s="23" t="s">
        <v>23</v>
      </c>
      <c r="E184" s="23" t="s">
        <v>24</v>
      </c>
      <c r="F184" s="23" t="s">
        <v>29</v>
      </c>
      <c r="G184" s="23" t="s">
        <v>26</v>
      </c>
    </row>
    <row r="185" spans="1:7" x14ac:dyDescent="0.2">
      <c r="A185" s="63"/>
      <c r="B185" s="23">
        <v>18</v>
      </c>
      <c r="C185" s="23" t="s">
        <v>1393</v>
      </c>
      <c r="D185" s="23" t="s">
        <v>23</v>
      </c>
      <c r="E185" s="23" t="s">
        <v>24</v>
      </c>
      <c r="F185" s="23" t="s">
        <v>29</v>
      </c>
      <c r="G185" s="23" t="s">
        <v>26</v>
      </c>
    </row>
    <row r="186" spans="1:7" x14ac:dyDescent="0.2">
      <c r="A186" s="64"/>
      <c r="B186" s="23">
        <v>18</v>
      </c>
      <c r="C186" s="23" t="s">
        <v>1395</v>
      </c>
      <c r="D186" s="23" t="s">
        <v>23</v>
      </c>
      <c r="E186" s="23" t="s">
        <v>24</v>
      </c>
      <c r="F186" s="23" t="s">
        <v>29</v>
      </c>
      <c r="G186" s="23" t="s">
        <v>26</v>
      </c>
    </row>
    <row r="187" spans="1:7" x14ac:dyDescent="0.2">
      <c r="A187" s="63"/>
      <c r="B187" s="23">
        <v>18</v>
      </c>
      <c r="C187" s="23" t="s">
        <v>1449</v>
      </c>
      <c r="D187" s="23" t="s">
        <v>23</v>
      </c>
      <c r="E187" s="23" t="s">
        <v>24</v>
      </c>
      <c r="F187" s="23" t="s">
        <v>25</v>
      </c>
      <c r="G187" s="23" t="s">
        <v>26</v>
      </c>
    </row>
    <row r="188" spans="1:7" x14ac:dyDescent="0.2">
      <c r="A188" s="64"/>
      <c r="B188" s="23">
        <v>18</v>
      </c>
      <c r="C188" s="23" t="s">
        <v>1450</v>
      </c>
      <c r="D188" s="23" t="s">
        <v>23</v>
      </c>
      <c r="E188" s="23" t="s">
        <v>24</v>
      </c>
      <c r="F188" s="23" t="s">
        <v>25</v>
      </c>
      <c r="G188" s="23" t="s">
        <v>26</v>
      </c>
    </row>
    <row r="189" spans="1:7" x14ac:dyDescent="0.2">
      <c r="A189" s="63"/>
      <c r="B189" s="23">
        <v>18</v>
      </c>
      <c r="C189" s="23" t="s">
        <v>1451</v>
      </c>
      <c r="D189" s="23" t="s">
        <v>23</v>
      </c>
      <c r="E189" s="23" t="s">
        <v>24</v>
      </c>
      <c r="F189" s="23" t="s">
        <v>25</v>
      </c>
      <c r="G189" s="23" t="s">
        <v>26</v>
      </c>
    </row>
    <row r="190" spans="1:7" x14ac:dyDescent="0.2">
      <c r="A190" s="64"/>
      <c r="B190" s="23">
        <v>18</v>
      </c>
      <c r="C190" s="23" t="s">
        <v>1452</v>
      </c>
      <c r="D190" s="23" t="s">
        <v>23</v>
      </c>
      <c r="E190" s="23" t="s">
        <v>24</v>
      </c>
      <c r="F190" s="23" t="s">
        <v>25</v>
      </c>
      <c r="G190" s="23" t="s">
        <v>26</v>
      </c>
    </row>
    <row r="191" spans="1:7" x14ac:dyDescent="0.2">
      <c r="A191" s="63"/>
      <c r="B191" s="23">
        <v>18</v>
      </c>
      <c r="C191" s="23" t="s">
        <v>1453</v>
      </c>
      <c r="D191" s="23" t="s">
        <v>363</v>
      </c>
      <c r="E191" s="23" t="s">
        <v>24</v>
      </c>
      <c r="F191" s="23" t="s">
        <v>57</v>
      </c>
      <c r="G191" s="23" t="s">
        <v>26</v>
      </c>
    </row>
    <row r="192" spans="1:7" x14ac:dyDescent="0.2">
      <c r="A192" s="64"/>
      <c r="B192" s="23">
        <v>18</v>
      </c>
      <c r="C192" s="23" t="s">
        <v>1454</v>
      </c>
      <c r="D192" s="23" t="s">
        <v>23</v>
      </c>
      <c r="E192" s="23" t="s">
        <v>24</v>
      </c>
      <c r="F192" s="23" t="s">
        <v>29</v>
      </c>
      <c r="G192" s="23" t="s">
        <v>26</v>
      </c>
    </row>
    <row r="193" spans="1:7" x14ac:dyDescent="0.2">
      <c r="A193" s="63"/>
      <c r="B193" s="23">
        <v>18</v>
      </c>
      <c r="C193" s="23" t="s">
        <v>1455</v>
      </c>
      <c r="D193" s="23" t="s">
        <v>23</v>
      </c>
      <c r="E193" s="23" t="s">
        <v>24</v>
      </c>
      <c r="F193" s="23" t="s">
        <v>57</v>
      </c>
      <c r="G193" s="23" t="s">
        <v>26</v>
      </c>
    </row>
    <row r="194" spans="1:7" x14ac:dyDescent="0.2">
      <c r="A194" s="64"/>
      <c r="B194" s="23">
        <v>18</v>
      </c>
      <c r="C194" s="23" t="s">
        <v>1456</v>
      </c>
      <c r="D194" s="23" t="s">
        <v>23</v>
      </c>
      <c r="E194" s="23" t="s">
        <v>24</v>
      </c>
      <c r="F194" s="23" t="s">
        <v>57</v>
      </c>
      <c r="G194" s="23" t="s">
        <v>26</v>
      </c>
    </row>
    <row r="195" spans="1:7" x14ac:dyDescent="0.2">
      <c r="A195" s="63"/>
      <c r="B195" s="23">
        <v>18</v>
      </c>
      <c r="C195" s="23" t="s">
        <v>1430</v>
      </c>
      <c r="D195" s="23" t="s">
        <v>23</v>
      </c>
      <c r="E195" s="23" t="s">
        <v>24</v>
      </c>
      <c r="F195" s="23" t="s">
        <v>57</v>
      </c>
      <c r="G195" s="23" t="s">
        <v>26</v>
      </c>
    </row>
    <row r="196" spans="1:7" x14ac:dyDescent="0.2">
      <c r="A196" s="64"/>
      <c r="B196" s="23">
        <v>18</v>
      </c>
      <c r="C196" s="23" t="s">
        <v>1457</v>
      </c>
      <c r="D196" s="23" t="s">
        <v>23</v>
      </c>
      <c r="E196" s="23" t="s">
        <v>24</v>
      </c>
      <c r="F196" s="23" t="s">
        <v>57</v>
      </c>
      <c r="G196" s="23" t="s">
        <v>26</v>
      </c>
    </row>
    <row r="197" spans="1:7" x14ac:dyDescent="0.2">
      <c r="A197" s="63"/>
      <c r="B197" s="23">
        <v>18</v>
      </c>
      <c r="C197" s="23" t="s">
        <v>1458</v>
      </c>
      <c r="D197" s="23" t="s">
        <v>23</v>
      </c>
      <c r="E197" s="23" t="s">
        <v>24</v>
      </c>
      <c r="F197" s="23" t="s">
        <v>57</v>
      </c>
      <c r="G197" s="23" t="s">
        <v>26</v>
      </c>
    </row>
    <row r="198" spans="1:7" x14ac:dyDescent="0.2">
      <c r="A198" s="64"/>
      <c r="B198" s="23">
        <v>18</v>
      </c>
      <c r="C198" s="23" t="s">
        <v>1459</v>
      </c>
      <c r="D198" s="23" t="s">
        <v>363</v>
      </c>
      <c r="E198" s="23" t="s">
        <v>24</v>
      </c>
      <c r="F198" s="23" t="s">
        <v>57</v>
      </c>
      <c r="G198" s="23" t="s">
        <v>26</v>
      </c>
    </row>
    <row r="199" spans="1:7" x14ac:dyDescent="0.2">
      <c r="A199" s="63"/>
      <c r="B199" s="23">
        <v>18</v>
      </c>
      <c r="C199" s="23" t="s">
        <v>1406</v>
      </c>
      <c r="D199" s="23" t="s">
        <v>23</v>
      </c>
      <c r="E199" s="23" t="s">
        <v>24</v>
      </c>
      <c r="F199" s="23" t="s">
        <v>57</v>
      </c>
      <c r="G199" s="23" t="s">
        <v>26</v>
      </c>
    </row>
    <row r="200" spans="1:7" x14ac:dyDescent="0.2">
      <c r="A200" s="64"/>
      <c r="B200" s="23">
        <v>18</v>
      </c>
      <c r="C200" s="23" t="s">
        <v>1460</v>
      </c>
      <c r="D200" s="23" t="s">
        <v>23</v>
      </c>
      <c r="E200" s="23" t="s">
        <v>24</v>
      </c>
      <c r="F200" s="23" t="s">
        <v>29</v>
      </c>
      <c r="G200" s="23" t="s">
        <v>26</v>
      </c>
    </row>
    <row r="201" spans="1:7" x14ac:dyDescent="0.2">
      <c r="A201" s="63"/>
      <c r="B201" s="23">
        <v>18</v>
      </c>
      <c r="C201" s="23" t="s">
        <v>1461</v>
      </c>
      <c r="D201" s="23" t="s">
        <v>23</v>
      </c>
      <c r="E201" s="23" t="s">
        <v>24</v>
      </c>
      <c r="F201" s="23" t="s">
        <v>57</v>
      </c>
      <c r="G201" s="23" t="s">
        <v>26</v>
      </c>
    </row>
    <row r="202" spans="1:7" x14ac:dyDescent="0.2">
      <c r="A202" s="64"/>
      <c r="B202" s="23">
        <v>18</v>
      </c>
      <c r="C202" s="23" t="s">
        <v>1402</v>
      </c>
      <c r="D202" s="23" t="s">
        <v>23</v>
      </c>
      <c r="E202" s="23" t="s">
        <v>24</v>
      </c>
      <c r="F202" s="23" t="s">
        <v>57</v>
      </c>
      <c r="G202" s="23" t="s">
        <v>26</v>
      </c>
    </row>
    <row r="203" spans="1:7" x14ac:dyDescent="0.2">
      <c r="A203" s="63"/>
      <c r="B203" s="23">
        <v>18</v>
      </c>
      <c r="C203" s="23" t="s">
        <v>1462</v>
      </c>
      <c r="D203" s="23" t="s">
        <v>23</v>
      </c>
      <c r="E203" s="23" t="s">
        <v>24</v>
      </c>
      <c r="F203" s="23" t="s">
        <v>29</v>
      </c>
      <c r="G203" s="23" t="s">
        <v>26</v>
      </c>
    </row>
    <row r="204" spans="1:7" x14ac:dyDescent="0.2">
      <c r="A204" s="64"/>
      <c r="B204" s="23">
        <v>18</v>
      </c>
      <c r="C204" s="23" t="s">
        <v>1404</v>
      </c>
      <c r="D204" s="23" t="s">
        <v>55</v>
      </c>
      <c r="E204" s="23" t="s">
        <v>24</v>
      </c>
      <c r="F204" s="23" t="s">
        <v>29</v>
      </c>
      <c r="G204" s="23" t="s">
        <v>26</v>
      </c>
    </row>
    <row r="205" spans="1:7" x14ac:dyDescent="0.2">
      <c r="A205" s="63"/>
      <c r="B205" s="23">
        <v>18</v>
      </c>
      <c r="C205" s="23" t="s">
        <v>1463</v>
      </c>
      <c r="D205" s="23" t="s">
        <v>363</v>
      </c>
      <c r="E205" s="23" t="s">
        <v>24</v>
      </c>
      <c r="F205" s="23" t="s">
        <v>57</v>
      </c>
      <c r="G205" s="23" t="s">
        <v>26</v>
      </c>
    </row>
    <row r="206" spans="1:7" x14ac:dyDescent="0.2">
      <c r="A206" s="64"/>
      <c r="B206" s="23">
        <v>18</v>
      </c>
      <c r="C206" s="23" t="s">
        <v>1464</v>
      </c>
      <c r="D206" s="23" t="s">
        <v>363</v>
      </c>
      <c r="E206" s="23" t="s">
        <v>24</v>
      </c>
      <c r="F206" s="23" t="s">
        <v>57</v>
      </c>
      <c r="G206" s="23" t="s">
        <v>26</v>
      </c>
    </row>
    <row r="207" spans="1:7" x14ac:dyDescent="0.2">
      <c r="A207" s="63"/>
      <c r="B207" s="23">
        <v>18</v>
      </c>
      <c r="C207" s="23" t="s">
        <v>1465</v>
      </c>
      <c r="D207" s="23" t="s">
        <v>363</v>
      </c>
      <c r="E207" s="23" t="s">
        <v>24</v>
      </c>
      <c r="F207" s="23" t="s">
        <v>57</v>
      </c>
      <c r="G207" s="23" t="s">
        <v>26</v>
      </c>
    </row>
    <row r="208" spans="1:7" x14ac:dyDescent="0.2">
      <c r="A208" s="64"/>
      <c r="B208" s="23">
        <v>18</v>
      </c>
      <c r="C208" s="23" t="s">
        <v>1466</v>
      </c>
      <c r="D208" s="23" t="s">
        <v>363</v>
      </c>
      <c r="E208" s="23" t="s">
        <v>24</v>
      </c>
      <c r="F208" s="23" t="s">
        <v>57</v>
      </c>
      <c r="G208" s="23" t="s">
        <v>26</v>
      </c>
    </row>
    <row r="209" spans="1:7" x14ac:dyDescent="0.2">
      <c r="A209" s="63"/>
      <c r="B209" s="23">
        <v>18</v>
      </c>
      <c r="C209" s="23" t="s">
        <v>1467</v>
      </c>
      <c r="D209" s="23" t="s">
        <v>363</v>
      </c>
      <c r="E209" s="23" t="s">
        <v>24</v>
      </c>
      <c r="F209" s="23" t="s">
        <v>57</v>
      </c>
      <c r="G209" s="23" t="s">
        <v>26</v>
      </c>
    </row>
    <row r="210" spans="1:7" x14ac:dyDescent="0.2">
      <c r="A210" s="64"/>
      <c r="B210" s="23">
        <v>18</v>
      </c>
      <c r="C210" s="23" t="s">
        <v>1468</v>
      </c>
      <c r="D210" s="23" t="s">
        <v>363</v>
      </c>
      <c r="E210" s="23" t="s">
        <v>24</v>
      </c>
      <c r="F210" s="23" t="s">
        <v>57</v>
      </c>
      <c r="G210" s="23" t="s">
        <v>26</v>
      </c>
    </row>
    <row r="211" spans="1:7" x14ac:dyDescent="0.2">
      <c r="A211" s="63"/>
      <c r="B211" s="23">
        <v>18</v>
      </c>
      <c r="C211" s="23" t="s">
        <v>1469</v>
      </c>
      <c r="D211" s="23" t="s">
        <v>363</v>
      </c>
      <c r="E211" s="23" t="s">
        <v>24</v>
      </c>
      <c r="F211" s="23" t="s">
        <v>57</v>
      </c>
      <c r="G211" s="23" t="s">
        <v>26</v>
      </c>
    </row>
    <row r="212" spans="1:7" x14ac:dyDescent="0.2">
      <c r="A212" s="64"/>
      <c r="B212" s="23">
        <v>18</v>
      </c>
      <c r="C212" s="23" t="s">
        <v>1403</v>
      </c>
      <c r="D212" s="23" t="s">
        <v>23</v>
      </c>
      <c r="E212" s="23" t="s">
        <v>24</v>
      </c>
      <c r="F212" s="23" t="s">
        <v>29</v>
      </c>
      <c r="G212" s="23" t="s">
        <v>26</v>
      </c>
    </row>
    <row r="213" spans="1:7" x14ac:dyDescent="0.2">
      <c r="A213" s="63"/>
      <c r="B213" s="23">
        <v>18</v>
      </c>
      <c r="C213" s="23" t="s">
        <v>1379</v>
      </c>
      <c r="D213" s="23" t="s">
        <v>23</v>
      </c>
      <c r="E213" s="23" t="s">
        <v>24</v>
      </c>
      <c r="F213" s="23" t="s">
        <v>29</v>
      </c>
      <c r="G213" s="23" t="s">
        <v>26</v>
      </c>
    </row>
    <row r="214" spans="1:7" x14ac:dyDescent="0.2">
      <c r="A214" s="64"/>
      <c r="B214" s="23">
        <v>18</v>
      </c>
      <c r="C214" s="23" t="s">
        <v>1307</v>
      </c>
      <c r="D214" s="23" t="s">
        <v>23</v>
      </c>
      <c r="E214" s="23" t="s">
        <v>24</v>
      </c>
      <c r="F214" s="23" t="s">
        <v>29</v>
      </c>
      <c r="G214" s="23" t="s">
        <v>26</v>
      </c>
    </row>
    <row r="215" spans="1:7" x14ac:dyDescent="0.2">
      <c r="A215" s="63"/>
      <c r="B215" s="23">
        <v>18</v>
      </c>
      <c r="C215" s="23" t="s">
        <v>1377</v>
      </c>
      <c r="D215" s="23" t="s">
        <v>23</v>
      </c>
      <c r="E215" s="23" t="s">
        <v>24</v>
      </c>
      <c r="F215" s="23" t="s">
        <v>29</v>
      </c>
      <c r="G215" s="23" t="s">
        <v>26</v>
      </c>
    </row>
    <row r="216" spans="1:7" x14ac:dyDescent="0.2">
      <c r="A216" s="64"/>
      <c r="B216" s="23">
        <v>18</v>
      </c>
      <c r="C216" s="23" t="s">
        <v>1470</v>
      </c>
      <c r="D216" s="23" t="s">
        <v>23</v>
      </c>
      <c r="E216" s="23" t="s">
        <v>24</v>
      </c>
      <c r="F216" s="23" t="s">
        <v>57</v>
      </c>
      <c r="G216" s="23" t="s">
        <v>26</v>
      </c>
    </row>
    <row r="217" spans="1:7" x14ac:dyDescent="0.2">
      <c r="A217" s="63"/>
      <c r="B217" s="23">
        <v>18</v>
      </c>
      <c r="C217" s="23" t="s">
        <v>1411</v>
      </c>
      <c r="D217" s="23" t="s">
        <v>23</v>
      </c>
      <c r="E217" s="23" t="s">
        <v>24</v>
      </c>
      <c r="F217" s="23" t="s">
        <v>29</v>
      </c>
      <c r="G217" s="23" t="s">
        <v>26</v>
      </c>
    </row>
    <row r="218" spans="1:7" x14ac:dyDescent="0.2">
      <c r="A218" s="64"/>
      <c r="B218" s="23">
        <v>18</v>
      </c>
      <c r="C218" s="23" t="s">
        <v>1471</v>
      </c>
      <c r="D218" s="23" t="s">
        <v>23</v>
      </c>
      <c r="E218" s="23" t="s">
        <v>24</v>
      </c>
      <c r="F218" s="23" t="s">
        <v>29</v>
      </c>
      <c r="G218" s="23" t="s">
        <v>26</v>
      </c>
    </row>
    <row r="219" spans="1:7" x14ac:dyDescent="0.2">
      <c r="A219" s="63"/>
      <c r="B219" s="23">
        <v>18</v>
      </c>
      <c r="C219" s="23" t="s">
        <v>1472</v>
      </c>
      <c r="D219" s="23" t="s">
        <v>23</v>
      </c>
      <c r="E219" s="23" t="s">
        <v>24</v>
      </c>
      <c r="F219" s="23" t="s">
        <v>57</v>
      </c>
      <c r="G219" s="23" t="s">
        <v>26</v>
      </c>
    </row>
    <row r="220" spans="1:7" x14ac:dyDescent="0.2">
      <c r="A220" s="66"/>
      <c r="B220" s="23">
        <v>18</v>
      </c>
      <c r="C220" s="23" t="s">
        <v>1473</v>
      </c>
      <c r="D220" s="23" t="s">
        <v>23</v>
      </c>
      <c r="E220" s="23" t="s">
        <v>24</v>
      </c>
      <c r="F220" s="23" t="s">
        <v>29</v>
      </c>
      <c r="G220" s="23" t="s">
        <v>26</v>
      </c>
    </row>
    <row r="221" spans="1:7" x14ac:dyDescent="0.2">
      <c r="A221" s="72" t="s">
        <v>133</v>
      </c>
      <c r="B221" s="23">
        <v>18</v>
      </c>
      <c r="C221" s="23" t="s">
        <v>1294</v>
      </c>
      <c r="D221" s="23" t="s">
        <v>23</v>
      </c>
      <c r="E221" s="23" t="s">
        <v>24</v>
      </c>
      <c r="F221" s="23" t="s">
        <v>29</v>
      </c>
      <c r="G221" s="23" t="s">
        <v>26</v>
      </c>
    </row>
    <row r="222" spans="1:7" x14ac:dyDescent="0.2">
      <c r="A222" s="64"/>
      <c r="B222" s="23">
        <v>18</v>
      </c>
      <c r="C222" s="23" t="s">
        <v>1267</v>
      </c>
      <c r="D222" s="23" t="s">
        <v>23</v>
      </c>
      <c r="E222" s="23" t="s">
        <v>24</v>
      </c>
      <c r="F222" s="23" t="s">
        <v>25</v>
      </c>
      <c r="G222" s="23" t="s">
        <v>26</v>
      </c>
    </row>
    <row r="223" spans="1:7" x14ac:dyDescent="0.2">
      <c r="A223" s="63"/>
      <c r="B223" s="23">
        <v>18</v>
      </c>
      <c r="C223" s="23" t="s">
        <v>1195</v>
      </c>
      <c r="D223" s="23" t="s">
        <v>23</v>
      </c>
      <c r="E223" s="23" t="s">
        <v>24</v>
      </c>
      <c r="F223" s="23" t="s">
        <v>29</v>
      </c>
      <c r="G223" s="23" t="s">
        <v>26</v>
      </c>
    </row>
    <row r="224" spans="1:7" x14ac:dyDescent="0.2">
      <c r="A224" s="64"/>
      <c r="B224" s="23">
        <v>18</v>
      </c>
      <c r="C224" s="23" t="s">
        <v>1474</v>
      </c>
      <c r="D224" s="23" t="s">
        <v>23</v>
      </c>
      <c r="E224" s="23" t="s">
        <v>24</v>
      </c>
      <c r="F224" s="23" t="s">
        <v>29</v>
      </c>
      <c r="G224" s="23" t="s">
        <v>26</v>
      </c>
    </row>
    <row r="225" spans="1:7" x14ac:dyDescent="0.2">
      <c r="A225" s="63"/>
      <c r="B225" s="23">
        <v>18</v>
      </c>
      <c r="C225" s="23" t="s">
        <v>1475</v>
      </c>
      <c r="D225" s="23" t="s">
        <v>23</v>
      </c>
      <c r="E225" s="23" t="s">
        <v>24</v>
      </c>
      <c r="F225" s="23" t="s">
        <v>29</v>
      </c>
      <c r="G225" s="23" t="s">
        <v>26</v>
      </c>
    </row>
    <row r="226" spans="1:7" x14ac:dyDescent="0.2">
      <c r="A226" s="64"/>
      <c r="B226" s="23">
        <v>18</v>
      </c>
      <c r="C226" s="23" t="s">
        <v>1476</v>
      </c>
      <c r="D226" s="23" t="s">
        <v>23</v>
      </c>
      <c r="E226" s="23" t="s">
        <v>24</v>
      </c>
      <c r="F226" s="23" t="s">
        <v>29</v>
      </c>
      <c r="G226" s="23" t="s">
        <v>26</v>
      </c>
    </row>
    <row r="227" spans="1:7" x14ac:dyDescent="0.2">
      <c r="A227" s="63"/>
      <c r="B227" s="23">
        <v>18</v>
      </c>
      <c r="C227" s="23" t="s">
        <v>1395</v>
      </c>
      <c r="D227" s="23" t="s">
        <v>23</v>
      </c>
      <c r="E227" s="23" t="s">
        <v>24</v>
      </c>
      <c r="F227" s="23" t="s">
        <v>29</v>
      </c>
      <c r="G227" s="23" t="s">
        <v>26</v>
      </c>
    </row>
    <row r="228" spans="1:7" x14ac:dyDescent="0.2">
      <c r="A228" s="64"/>
      <c r="B228" s="23">
        <v>18</v>
      </c>
      <c r="C228" s="23" t="s">
        <v>1449</v>
      </c>
      <c r="D228" s="23" t="s">
        <v>55</v>
      </c>
      <c r="E228" s="23" t="s">
        <v>24</v>
      </c>
      <c r="F228" s="23" t="s">
        <v>29</v>
      </c>
      <c r="G228" s="23" t="s">
        <v>26</v>
      </c>
    </row>
    <row r="229" spans="1:7" x14ac:dyDescent="0.2">
      <c r="A229" s="63"/>
      <c r="B229" s="23">
        <v>18</v>
      </c>
      <c r="C229" s="23" t="s">
        <v>1477</v>
      </c>
      <c r="D229" s="23" t="s">
        <v>23</v>
      </c>
      <c r="E229" s="23" t="s">
        <v>24</v>
      </c>
      <c r="F229" s="23" t="s">
        <v>25</v>
      </c>
      <c r="G229" s="23" t="s">
        <v>26</v>
      </c>
    </row>
    <row r="230" spans="1:7" x14ac:dyDescent="0.2">
      <c r="A230" s="64"/>
      <c r="B230" s="23">
        <v>18</v>
      </c>
      <c r="C230" s="23" t="s">
        <v>1478</v>
      </c>
      <c r="D230" s="23" t="s">
        <v>23</v>
      </c>
      <c r="E230" s="23" t="s">
        <v>24</v>
      </c>
      <c r="F230" s="23" t="s">
        <v>25</v>
      </c>
      <c r="G230" s="23" t="s">
        <v>26</v>
      </c>
    </row>
    <row r="231" spans="1:7" x14ac:dyDescent="0.2">
      <c r="A231" s="63"/>
      <c r="B231" s="23">
        <v>18</v>
      </c>
      <c r="C231" s="23" t="s">
        <v>1479</v>
      </c>
      <c r="D231" s="23" t="s">
        <v>23</v>
      </c>
      <c r="E231" s="23" t="s">
        <v>24</v>
      </c>
      <c r="F231" s="23" t="s">
        <v>29</v>
      </c>
      <c r="G231" s="23" t="s">
        <v>26</v>
      </c>
    </row>
    <row r="232" spans="1:7" x14ac:dyDescent="0.2">
      <c r="A232" s="64"/>
      <c r="B232" s="23">
        <v>18</v>
      </c>
      <c r="C232" s="23" t="s">
        <v>1480</v>
      </c>
      <c r="D232" s="23" t="s">
        <v>23</v>
      </c>
      <c r="E232" s="23" t="s">
        <v>24</v>
      </c>
      <c r="F232" s="23" t="s">
        <v>25</v>
      </c>
      <c r="G232" s="23" t="s">
        <v>26</v>
      </c>
    </row>
    <row r="233" spans="1:7" x14ac:dyDescent="0.2">
      <c r="A233" s="63"/>
      <c r="B233" s="23">
        <v>18</v>
      </c>
      <c r="C233" s="23" t="s">
        <v>563</v>
      </c>
      <c r="D233" s="23" t="s">
        <v>363</v>
      </c>
      <c r="E233" s="23" t="s">
        <v>24</v>
      </c>
      <c r="F233" s="23" t="s">
        <v>25</v>
      </c>
      <c r="G233" s="23" t="s">
        <v>26</v>
      </c>
    </row>
    <row r="234" spans="1:7" x14ac:dyDescent="0.2">
      <c r="A234" s="64"/>
      <c r="B234" s="23">
        <v>18</v>
      </c>
      <c r="C234" s="23" t="s">
        <v>563</v>
      </c>
      <c r="D234" s="23" t="s">
        <v>363</v>
      </c>
      <c r="E234" s="23" t="s">
        <v>24</v>
      </c>
      <c r="F234" s="23" t="s">
        <v>25</v>
      </c>
      <c r="G234" s="23" t="s">
        <v>26</v>
      </c>
    </row>
    <row r="235" spans="1:7" x14ac:dyDescent="0.2">
      <c r="A235" s="63"/>
      <c r="B235" s="23">
        <v>18</v>
      </c>
      <c r="C235" s="23" t="s">
        <v>563</v>
      </c>
      <c r="D235" s="23" t="s">
        <v>363</v>
      </c>
      <c r="E235" s="23" t="s">
        <v>24</v>
      </c>
      <c r="F235" s="23" t="s">
        <v>25</v>
      </c>
      <c r="G235" s="23" t="s">
        <v>26</v>
      </c>
    </row>
    <row r="236" spans="1:7" x14ac:dyDescent="0.2">
      <c r="A236" s="64"/>
      <c r="B236" s="23">
        <v>18</v>
      </c>
      <c r="C236" s="23" t="s">
        <v>1440</v>
      </c>
      <c r="D236" s="23" t="s">
        <v>23</v>
      </c>
      <c r="E236" s="23" t="s">
        <v>24</v>
      </c>
      <c r="F236" s="23" t="s">
        <v>29</v>
      </c>
      <c r="G236" s="23" t="s">
        <v>26</v>
      </c>
    </row>
    <row r="237" spans="1:7" x14ac:dyDescent="0.2">
      <c r="A237" s="63"/>
      <c r="B237" s="23">
        <v>18</v>
      </c>
      <c r="C237" s="23" t="s">
        <v>1481</v>
      </c>
      <c r="D237" s="23" t="s">
        <v>23</v>
      </c>
      <c r="E237" s="23" t="s">
        <v>24</v>
      </c>
      <c r="F237" s="23" t="s">
        <v>25</v>
      </c>
      <c r="G237" s="23" t="s">
        <v>26</v>
      </c>
    </row>
    <row r="238" spans="1:7" x14ac:dyDescent="0.2">
      <c r="A238" s="66"/>
      <c r="B238" s="23">
        <v>18</v>
      </c>
      <c r="C238" s="23" t="s">
        <v>1416</v>
      </c>
      <c r="D238" s="23" t="s">
        <v>23</v>
      </c>
      <c r="E238" s="23" t="s">
        <v>24</v>
      </c>
      <c r="F238" s="23" t="s">
        <v>29</v>
      </c>
      <c r="G238" s="23" t="s">
        <v>26</v>
      </c>
    </row>
    <row r="239" spans="1:7" x14ac:dyDescent="0.2">
      <c r="A239" s="72" t="s">
        <v>140</v>
      </c>
      <c r="B239" s="23">
        <v>18</v>
      </c>
      <c r="C239" s="23" t="s">
        <v>1482</v>
      </c>
      <c r="D239" s="23" t="s">
        <v>23</v>
      </c>
      <c r="E239" s="23" t="s">
        <v>24</v>
      </c>
      <c r="F239" s="23" t="s">
        <v>29</v>
      </c>
      <c r="G239" s="23" t="s">
        <v>26</v>
      </c>
    </row>
    <row r="240" spans="1:7" x14ac:dyDescent="0.2">
      <c r="A240" s="64"/>
      <c r="B240" s="23">
        <v>18</v>
      </c>
      <c r="C240" s="23" t="s">
        <v>1483</v>
      </c>
      <c r="D240" s="23" t="s">
        <v>23</v>
      </c>
      <c r="E240" s="23" t="s">
        <v>24</v>
      </c>
      <c r="F240" s="23" t="s">
        <v>25</v>
      </c>
      <c r="G240" s="23" t="s">
        <v>26</v>
      </c>
    </row>
    <row r="241" spans="1:7" x14ac:dyDescent="0.2">
      <c r="A241" s="63"/>
      <c r="B241" s="23">
        <v>18</v>
      </c>
      <c r="C241" s="23" t="s">
        <v>1447</v>
      </c>
      <c r="D241" s="23" t="s">
        <v>23</v>
      </c>
      <c r="E241" s="23" t="s">
        <v>24</v>
      </c>
      <c r="F241" s="23" t="s">
        <v>29</v>
      </c>
      <c r="G241" s="23" t="s">
        <v>26</v>
      </c>
    </row>
    <row r="242" spans="1:7" x14ac:dyDescent="0.2">
      <c r="A242" s="64"/>
      <c r="B242" s="23">
        <v>18</v>
      </c>
      <c r="C242" s="23" t="s">
        <v>1454</v>
      </c>
      <c r="D242" s="23" t="s">
        <v>23</v>
      </c>
      <c r="E242" s="23" t="s">
        <v>24</v>
      </c>
      <c r="F242" s="23" t="s">
        <v>29</v>
      </c>
      <c r="G242" s="23" t="s">
        <v>26</v>
      </c>
    </row>
    <row r="243" spans="1:7" x14ac:dyDescent="0.2">
      <c r="A243" s="63"/>
      <c r="B243" s="23">
        <v>18</v>
      </c>
      <c r="C243" s="23" t="s">
        <v>1406</v>
      </c>
      <c r="D243" s="23" t="s">
        <v>23</v>
      </c>
      <c r="E243" s="23" t="s">
        <v>24</v>
      </c>
      <c r="F243" s="23" t="s">
        <v>57</v>
      </c>
      <c r="G243" s="23" t="s">
        <v>26</v>
      </c>
    </row>
    <row r="244" spans="1:7" x14ac:dyDescent="0.2">
      <c r="A244" s="64"/>
      <c r="B244" s="23">
        <v>18</v>
      </c>
      <c r="C244" s="23" t="s">
        <v>1484</v>
      </c>
      <c r="D244" s="23" t="s">
        <v>23</v>
      </c>
      <c r="E244" s="23" t="s">
        <v>24</v>
      </c>
      <c r="F244" s="23" t="s">
        <v>29</v>
      </c>
      <c r="G244" s="23" t="s">
        <v>26</v>
      </c>
    </row>
    <row r="245" spans="1:7" x14ac:dyDescent="0.2">
      <c r="A245" s="63"/>
      <c r="B245" s="23">
        <v>18</v>
      </c>
      <c r="C245" s="23" t="s">
        <v>1485</v>
      </c>
      <c r="D245" s="23" t="s">
        <v>23</v>
      </c>
      <c r="E245" s="23" t="s">
        <v>24</v>
      </c>
      <c r="F245" s="23" t="s">
        <v>29</v>
      </c>
      <c r="G245" s="23" t="s">
        <v>26</v>
      </c>
    </row>
    <row r="246" spans="1:7" x14ac:dyDescent="0.2">
      <c r="A246" s="64"/>
      <c r="B246" s="23">
        <v>18</v>
      </c>
      <c r="C246" s="23" t="s">
        <v>1462</v>
      </c>
      <c r="D246" s="23" t="s">
        <v>23</v>
      </c>
      <c r="E246" s="23" t="s">
        <v>24</v>
      </c>
      <c r="F246" s="23" t="s">
        <v>29</v>
      </c>
      <c r="G246" s="23" t="s">
        <v>26</v>
      </c>
    </row>
    <row r="247" spans="1:7" x14ac:dyDescent="0.2">
      <c r="A247" s="63"/>
      <c r="B247" s="23">
        <v>18</v>
      </c>
      <c r="C247" s="23" t="s">
        <v>1379</v>
      </c>
      <c r="D247" s="23" t="s">
        <v>23</v>
      </c>
      <c r="E247" s="23" t="s">
        <v>24</v>
      </c>
      <c r="F247" s="23" t="s">
        <v>29</v>
      </c>
      <c r="G247" s="23" t="s">
        <v>26</v>
      </c>
    </row>
    <row r="248" spans="1:7" x14ac:dyDescent="0.2">
      <c r="A248" s="64"/>
      <c r="B248" s="23">
        <v>18</v>
      </c>
      <c r="C248" s="23" t="s">
        <v>1377</v>
      </c>
      <c r="D248" s="23" t="s">
        <v>23</v>
      </c>
      <c r="E248" s="23" t="s">
        <v>24</v>
      </c>
      <c r="F248" s="23" t="s">
        <v>29</v>
      </c>
      <c r="G248" s="23" t="s">
        <v>26</v>
      </c>
    </row>
    <row r="249" spans="1:7" x14ac:dyDescent="0.2">
      <c r="A249" s="65"/>
      <c r="B249" s="23">
        <v>18</v>
      </c>
      <c r="C249" s="23" t="s">
        <v>1411</v>
      </c>
      <c r="D249" s="23" t="s">
        <v>23</v>
      </c>
      <c r="E249" s="23" t="s">
        <v>24</v>
      </c>
      <c r="F249" s="23" t="s">
        <v>29</v>
      </c>
      <c r="G249" s="23" t="s">
        <v>26</v>
      </c>
    </row>
    <row r="250" spans="1:7" x14ac:dyDescent="0.2">
      <c r="A250" s="72" t="s">
        <v>263</v>
      </c>
      <c r="B250" s="23">
        <v>18</v>
      </c>
      <c r="C250" s="23" t="s">
        <v>1411</v>
      </c>
      <c r="D250" s="23" t="s">
        <v>23</v>
      </c>
      <c r="E250" s="23" t="s">
        <v>32</v>
      </c>
      <c r="F250" s="23" t="s">
        <v>29</v>
      </c>
      <c r="G250" s="23" t="s">
        <v>26</v>
      </c>
    </row>
    <row r="251" spans="1:7" x14ac:dyDescent="0.2">
      <c r="A251" s="63"/>
      <c r="B251" s="23">
        <v>18</v>
      </c>
      <c r="C251" s="23" t="s">
        <v>1377</v>
      </c>
      <c r="D251" s="23" t="s">
        <v>23</v>
      </c>
      <c r="E251" s="23" t="s">
        <v>32</v>
      </c>
      <c r="F251" s="23" t="s">
        <v>29</v>
      </c>
      <c r="G251" s="23" t="s">
        <v>26</v>
      </c>
    </row>
    <row r="252" spans="1:7" x14ac:dyDescent="0.2">
      <c r="A252" s="64"/>
      <c r="B252" s="23">
        <v>18</v>
      </c>
      <c r="C252" s="23" t="s">
        <v>1377</v>
      </c>
      <c r="D252" s="23" t="s">
        <v>23</v>
      </c>
      <c r="E252" s="23" t="s">
        <v>32</v>
      </c>
      <c r="F252" s="23" t="s">
        <v>29</v>
      </c>
      <c r="G252" s="23" t="s">
        <v>26</v>
      </c>
    </row>
    <row r="253" spans="1:7" x14ac:dyDescent="0.2">
      <c r="A253" s="63"/>
      <c r="B253" s="23">
        <v>18</v>
      </c>
      <c r="C253" s="23" t="s">
        <v>1379</v>
      </c>
      <c r="D253" s="23" t="s">
        <v>23</v>
      </c>
      <c r="E253" s="23" t="s">
        <v>32</v>
      </c>
      <c r="F253" s="23" t="s">
        <v>29</v>
      </c>
      <c r="G253" s="23" t="s">
        <v>26</v>
      </c>
    </row>
    <row r="254" spans="1:7" x14ac:dyDescent="0.2">
      <c r="A254" s="64"/>
      <c r="B254" s="23">
        <v>18</v>
      </c>
      <c r="C254" s="23" t="s">
        <v>1462</v>
      </c>
      <c r="D254" s="23" t="s">
        <v>23</v>
      </c>
      <c r="E254" s="23" t="s">
        <v>32</v>
      </c>
      <c r="F254" s="23" t="s">
        <v>29</v>
      </c>
      <c r="G254" s="23" t="s">
        <v>26</v>
      </c>
    </row>
    <row r="255" spans="1:7" x14ac:dyDescent="0.2">
      <c r="A255" s="63"/>
      <c r="B255" s="23">
        <v>18</v>
      </c>
      <c r="C255" s="23" t="s">
        <v>1306</v>
      </c>
      <c r="D255" s="23" t="s">
        <v>23</v>
      </c>
      <c r="E255" s="23" t="s">
        <v>32</v>
      </c>
      <c r="F255" s="23" t="s">
        <v>29</v>
      </c>
      <c r="G255" s="23" t="s">
        <v>26</v>
      </c>
    </row>
    <row r="256" spans="1:7" x14ac:dyDescent="0.2">
      <c r="A256" s="64"/>
      <c r="B256" s="23">
        <v>18</v>
      </c>
      <c r="C256" s="23" t="s">
        <v>1416</v>
      </c>
      <c r="D256" s="23" t="s">
        <v>23</v>
      </c>
      <c r="E256" s="23" t="s">
        <v>32</v>
      </c>
      <c r="F256" s="23" t="s">
        <v>29</v>
      </c>
      <c r="G256" s="23" t="s">
        <v>26</v>
      </c>
    </row>
    <row r="257" spans="1:7" x14ac:dyDescent="0.2">
      <c r="A257" s="63"/>
      <c r="B257" s="23">
        <v>18</v>
      </c>
      <c r="C257" s="23" t="s">
        <v>1440</v>
      </c>
      <c r="D257" s="23" t="s">
        <v>23</v>
      </c>
      <c r="E257" s="23" t="s">
        <v>32</v>
      </c>
      <c r="F257" s="23" t="s">
        <v>29</v>
      </c>
      <c r="G257" s="23" t="s">
        <v>26</v>
      </c>
    </row>
    <row r="258" spans="1:7" x14ac:dyDescent="0.2">
      <c r="A258" s="64"/>
      <c r="B258" s="23">
        <v>18</v>
      </c>
      <c r="C258" s="23" t="s">
        <v>1406</v>
      </c>
      <c r="D258" s="23" t="s">
        <v>23</v>
      </c>
      <c r="E258" s="23" t="s">
        <v>32</v>
      </c>
      <c r="F258" s="23" t="s">
        <v>29</v>
      </c>
      <c r="G258" s="23" t="s">
        <v>26</v>
      </c>
    </row>
    <row r="259" spans="1:7" x14ac:dyDescent="0.2">
      <c r="A259" s="65"/>
      <c r="B259" s="23">
        <v>18</v>
      </c>
      <c r="C259" s="23" t="s">
        <v>1486</v>
      </c>
      <c r="D259" s="23" t="s">
        <v>23</v>
      </c>
      <c r="E259" s="23" t="s">
        <v>32</v>
      </c>
      <c r="F259" s="23" t="s">
        <v>29</v>
      </c>
      <c r="G259" s="23" t="s">
        <v>26</v>
      </c>
    </row>
    <row r="260" spans="1:7" x14ac:dyDescent="0.2">
      <c r="A260" s="72" t="s">
        <v>159</v>
      </c>
      <c r="B260" s="23">
        <v>18</v>
      </c>
      <c r="C260" s="23" t="s">
        <v>1454</v>
      </c>
      <c r="D260" s="23" t="s">
        <v>23</v>
      </c>
      <c r="E260" s="23" t="s">
        <v>24</v>
      </c>
      <c r="F260" s="23" t="s">
        <v>29</v>
      </c>
      <c r="G260" s="23" t="s">
        <v>26</v>
      </c>
    </row>
    <row r="261" spans="1:7" x14ac:dyDescent="0.2">
      <c r="A261" s="63"/>
      <c r="B261" s="23">
        <v>18</v>
      </c>
      <c r="C261" s="23" t="s">
        <v>1487</v>
      </c>
      <c r="D261" s="23" t="s">
        <v>23</v>
      </c>
      <c r="E261" s="23" t="s">
        <v>24</v>
      </c>
      <c r="F261" s="23" t="s">
        <v>29</v>
      </c>
      <c r="G261" s="23" t="s">
        <v>26</v>
      </c>
    </row>
    <row r="262" spans="1:7" x14ac:dyDescent="0.2">
      <c r="A262" s="64"/>
      <c r="B262" s="23">
        <v>18</v>
      </c>
      <c r="C262" s="23" t="s">
        <v>1488</v>
      </c>
      <c r="D262" s="23" t="s">
        <v>363</v>
      </c>
      <c r="E262" s="23" t="s">
        <v>24</v>
      </c>
      <c r="F262" s="23" t="s">
        <v>25</v>
      </c>
      <c r="G262" s="23" t="s">
        <v>26</v>
      </c>
    </row>
    <row r="263" spans="1:7" x14ac:dyDescent="0.2">
      <c r="A263" s="63"/>
      <c r="B263" s="23">
        <v>18</v>
      </c>
      <c r="C263" s="23" t="s">
        <v>1406</v>
      </c>
      <c r="D263" s="23" t="s">
        <v>23</v>
      </c>
      <c r="E263" s="23" t="s">
        <v>24</v>
      </c>
      <c r="F263" s="23" t="s">
        <v>25</v>
      </c>
      <c r="G263" s="23" t="s">
        <v>26</v>
      </c>
    </row>
    <row r="264" spans="1:7" x14ac:dyDescent="0.2">
      <c r="A264" s="64"/>
      <c r="B264" s="23">
        <v>18</v>
      </c>
      <c r="C264" s="23" t="s">
        <v>1484</v>
      </c>
      <c r="D264" s="23" t="s">
        <v>23</v>
      </c>
      <c r="E264" s="23" t="s">
        <v>24</v>
      </c>
      <c r="F264" s="23" t="s">
        <v>29</v>
      </c>
      <c r="G264" s="23" t="s">
        <v>26</v>
      </c>
    </row>
    <row r="265" spans="1:7" x14ac:dyDescent="0.2">
      <c r="A265" s="63"/>
      <c r="B265" s="23">
        <v>18</v>
      </c>
      <c r="C265" s="23" t="s">
        <v>1440</v>
      </c>
      <c r="D265" s="23" t="s">
        <v>23</v>
      </c>
      <c r="E265" s="23" t="s">
        <v>24</v>
      </c>
      <c r="F265" s="23" t="s">
        <v>29</v>
      </c>
      <c r="G265" s="23" t="s">
        <v>26</v>
      </c>
    </row>
    <row r="266" spans="1:7" x14ac:dyDescent="0.2">
      <c r="A266" s="64"/>
      <c r="B266" s="23">
        <v>18</v>
      </c>
      <c r="C266" s="23" t="s">
        <v>1489</v>
      </c>
      <c r="D266" s="23" t="s">
        <v>23</v>
      </c>
      <c r="E266" s="23" t="s">
        <v>24</v>
      </c>
      <c r="F266" s="23" t="s">
        <v>29</v>
      </c>
      <c r="G266" s="23" t="s">
        <v>26</v>
      </c>
    </row>
    <row r="267" spans="1:7" x14ac:dyDescent="0.2">
      <c r="A267" s="63"/>
      <c r="B267" s="23">
        <v>18</v>
      </c>
      <c r="C267" s="23" t="s">
        <v>1485</v>
      </c>
      <c r="D267" s="23" t="s">
        <v>23</v>
      </c>
      <c r="E267" s="23" t="s">
        <v>24</v>
      </c>
      <c r="F267" s="23" t="s">
        <v>29</v>
      </c>
      <c r="G267" s="23" t="s">
        <v>26</v>
      </c>
    </row>
    <row r="268" spans="1:7" x14ac:dyDescent="0.2">
      <c r="A268" s="64"/>
      <c r="B268" s="23">
        <v>18</v>
      </c>
      <c r="C268" s="23" t="s">
        <v>1490</v>
      </c>
      <c r="D268" s="23" t="s">
        <v>23</v>
      </c>
      <c r="E268" s="23" t="s">
        <v>24</v>
      </c>
      <c r="F268" s="23" t="s">
        <v>29</v>
      </c>
      <c r="G268" s="23" t="s">
        <v>26</v>
      </c>
    </row>
    <row r="269" spans="1:7" x14ac:dyDescent="0.2">
      <c r="A269" s="63"/>
      <c r="B269" s="23">
        <v>18</v>
      </c>
      <c r="C269" s="23" t="s">
        <v>1462</v>
      </c>
      <c r="D269" s="23" t="s">
        <v>23</v>
      </c>
      <c r="E269" s="23" t="s">
        <v>24</v>
      </c>
      <c r="F269" s="23" t="s">
        <v>29</v>
      </c>
      <c r="G269" s="23" t="s">
        <v>26</v>
      </c>
    </row>
    <row r="270" spans="1:7" x14ac:dyDescent="0.2">
      <c r="A270" s="64"/>
      <c r="B270" s="23">
        <v>18</v>
      </c>
      <c r="C270" s="23" t="s">
        <v>1306</v>
      </c>
      <c r="D270" s="23" t="s">
        <v>23</v>
      </c>
      <c r="E270" s="23" t="s">
        <v>24</v>
      </c>
      <c r="F270" s="23" t="s">
        <v>25</v>
      </c>
      <c r="G270" s="23" t="s">
        <v>26</v>
      </c>
    </row>
    <row r="271" spans="1:7" x14ac:dyDescent="0.2">
      <c r="A271" s="63"/>
      <c r="B271" s="23">
        <v>18</v>
      </c>
      <c r="C271" s="23" t="s">
        <v>1491</v>
      </c>
      <c r="D271" s="23" t="s">
        <v>363</v>
      </c>
      <c r="E271" s="23" t="s">
        <v>24</v>
      </c>
      <c r="F271" s="23" t="s">
        <v>25</v>
      </c>
      <c r="G271" s="23" t="s">
        <v>26</v>
      </c>
    </row>
    <row r="272" spans="1:7" x14ac:dyDescent="0.2">
      <c r="A272" s="64"/>
      <c r="B272" s="23">
        <v>18</v>
      </c>
      <c r="C272" s="23" t="s">
        <v>1492</v>
      </c>
      <c r="D272" s="23" t="s">
        <v>363</v>
      </c>
      <c r="E272" s="23" t="s">
        <v>24</v>
      </c>
      <c r="F272" s="23" t="s">
        <v>25</v>
      </c>
      <c r="G272" s="23" t="s">
        <v>26</v>
      </c>
    </row>
    <row r="273" spans="1:7" x14ac:dyDescent="0.2">
      <c r="A273" s="63"/>
      <c r="B273" s="23">
        <v>18</v>
      </c>
      <c r="C273" s="23" t="s">
        <v>1403</v>
      </c>
      <c r="D273" s="23" t="s">
        <v>23</v>
      </c>
      <c r="E273" s="23" t="s">
        <v>24</v>
      </c>
      <c r="F273" s="23" t="s">
        <v>29</v>
      </c>
      <c r="G273" s="23" t="s">
        <v>26</v>
      </c>
    </row>
    <row r="274" spans="1:7" x14ac:dyDescent="0.2">
      <c r="A274" s="64"/>
      <c r="B274" s="23">
        <v>18</v>
      </c>
      <c r="C274" s="23" t="s">
        <v>1404</v>
      </c>
      <c r="D274" s="23" t="s">
        <v>55</v>
      </c>
      <c r="E274" s="23" t="s">
        <v>24</v>
      </c>
      <c r="F274" s="23" t="s">
        <v>29</v>
      </c>
      <c r="G274" s="23" t="s">
        <v>26</v>
      </c>
    </row>
    <row r="275" spans="1:7" x14ac:dyDescent="0.2">
      <c r="A275" s="63"/>
      <c r="B275" s="23">
        <v>18</v>
      </c>
      <c r="C275" s="23" t="s">
        <v>1379</v>
      </c>
      <c r="D275" s="23" t="s">
        <v>23</v>
      </c>
      <c r="E275" s="23" t="s">
        <v>24</v>
      </c>
      <c r="F275" s="23" t="s">
        <v>29</v>
      </c>
      <c r="G275" s="23" t="s">
        <v>26</v>
      </c>
    </row>
    <row r="276" spans="1:7" x14ac:dyDescent="0.2">
      <c r="A276" s="64"/>
      <c r="B276" s="23">
        <v>18</v>
      </c>
      <c r="C276" s="23" t="s">
        <v>1377</v>
      </c>
      <c r="D276" s="23" t="s">
        <v>23</v>
      </c>
      <c r="E276" s="23" t="s">
        <v>24</v>
      </c>
      <c r="F276" s="23" t="s">
        <v>29</v>
      </c>
      <c r="G276" s="23" t="s">
        <v>26</v>
      </c>
    </row>
    <row r="277" spans="1:7" x14ac:dyDescent="0.2">
      <c r="A277" s="63"/>
      <c r="B277" s="23">
        <v>18</v>
      </c>
      <c r="C277" s="23">
        <v>0</v>
      </c>
      <c r="D277" s="23" t="s">
        <v>23</v>
      </c>
      <c r="E277" s="23" t="s">
        <v>24</v>
      </c>
      <c r="F277" s="23" t="s">
        <v>25</v>
      </c>
      <c r="G277" s="23" t="s">
        <v>26</v>
      </c>
    </row>
    <row r="278" spans="1:7" x14ac:dyDescent="0.2">
      <c r="A278" s="64"/>
      <c r="B278" s="23">
        <v>18</v>
      </c>
      <c r="C278" s="23" t="s">
        <v>1493</v>
      </c>
      <c r="D278" s="23" t="s">
        <v>23</v>
      </c>
      <c r="E278" s="23" t="s">
        <v>24</v>
      </c>
      <c r="F278" s="23" t="s">
        <v>29</v>
      </c>
      <c r="G278" s="23" t="s">
        <v>26</v>
      </c>
    </row>
    <row r="279" spans="1:7" x14ac:dyDescent="0.2">
      <c r="A279" s="65"/>
      <c r="B279" s="23">
        <v>18</v>
      </c>
      <c r="C279" s="23" t="s">
        <v>1416</v>
      </c>
      <c r="D279" s="23" t="s">
        <v>23</v>
      </c>
      <c r="E279" s="23" t="s">
        <v>24</v>
      </c>
      <c r="F279" s="23" t="s">
        <v>57</v>
      </c>
      <c r="G279" s="23" t="s">
        <v>26</v>
      </c>
    </row>
    <row r="280" spans="1:7" x14ac:dyDescent="0.2">
      <c r="A280" s="72" t="s">
        <v>173</v>
      </c>
      <c r="B280" s="23">
        <v>18</v>
      </c>
      <c r="C280" s="23" t="s">
        <v>1486</v>
      </c>
      <c r="D280" s="23" t="s">
        <v>23</v>
      </c>
      <c r="E280" s="23" t="s">
        <v>24</v>
      </c>
      <c r="F280" s="23" t="s">
        <v>29</v>
      </c>
      <c r="G280" s="23" t="s">
        <v>26</v>
      </c>
    </row>
    <row r="281" spans="1:7" x14ac:dyDescent="0.2">
      <c r="A281" s="63"/>
      <c r="B281" s="23">
        <v>18</v>
      </c>
      <c r="C281" s="23" t="s">
        <v>1454</v>
      </c>
      <c r="D281" s="23" t="s">
        <v>23</v>
      </c>
      <c r="E281" s="23" t="s">
        <v>24</v>
      </c>
      <c r="F281" s="23" t="s">
        <v>29</v>
      </c>
      <c r="G281" s="23" t="s">
        <v>26</v>
      </c>
    </row>
    <row r="282" spans="1:7" x14ac:dyDescent="0.2">
      <c r="A282" s="64"/>
      <c r="B282" s="23">
        <v>18</v>
      </c>
      <c r="C282" s="23" t="s">
        <v>1458</v>
      </c>
      <c r="D282" s="23" t="s">
        <v>363</v>
      </c>
      <c r="E282" s="23" t="s">
        <v>24</v>
      </c>
      <c r="F282" s="23" t="s">
        <v>57</v>
      </c>
      <c r="G282" s="23" t="s">
        <v>26</v>
      </c>
    </row>
    <row r="283" spans="1:7" x14ac:dyDescent="0.2">
      <c r="A283" s="63"/>
      <c r="B283" s="23">
        <v>18</v>
      </c>
      <c r="C283" s="23" t="s">
        <v>1494</v>
      </c>
      <c r="D283" s="23" t="s">
        <v>23</v>
      </c>
      <c r="E283" s="23" t="s">
        <v>24</v>
      </c>
      <c r="F283" s="23" t="s">
        <v>57</v>
      </c>
      <c r="G283" s="23" t="s">
        <v>26</v>
      </c>
    </row>
    <row r="284" spans="1:7" x14ac:dyDescent="0.2">
      <c r="A284" s="64"/>
      <c r="B284" s="23">
        <v>18</v>
      </c>
      <c r="C284" s="23" t="s">
        <v>1406</v>
      </c>
      <c r="D284" s="23" t="s">
        <v>23</v>
      </c>
      <c r="E284" s="23" t="s">
        <v>24</v>
      </c>
      <c r="F284" s="23" t="s">
        <v>57</v>
      </c>
      <c r="G284" s="23" t="s">
        <v>26</v>
      </c>
    </row>
    <row r="285" spans="1:7" x14ac:dyDescent="0.2">
      <c r="A285" s="63"/>
      <c r="B285" s="23">
        <v>18</v>
      </c>
      <c r="C285" s="23" t="s">
        <v>1484</v>
      </c>
      <c r="D285" s="23" t="s">
        <v>23</v>
      </c>
      <c r="E285" s="23" t="s">
        <v>24</v>
      </c>
      <c r="F285" s="23" t="s">
        <v>29</v>
      </c>
      <c r="G285" s="23" t="s">
        <v>26</v>
      </c>
    </row>
    <row r="286" spans="1:7" x14ac:dyDescent="0.2">
      <c r="A286" s="64"/>
      <c r="B286" s="23">
        <v>18</v>
      </c>
      <c r="C286" s="23" t="s">
        <v>1440</v>
      </c>
      <c r="D286" s="23" t="s">
        <v>23</v>
      </c>
      <c r="E286" s="23" t="s">
        <v>24</v>
      </c>
      <c r="F286" s="23" t="s">
        <v>29</v>
      </c>
      <c r="G286" s="23" t="s">
        <v>26</v>
      </c>
    </row>
    <row r="287" spans="1:7" x14ac:dyDescent="0.2">
      <c r="A287" s="63"/>
      <c r="B287" s="23">
        <v>18</v>
      </c>
      <c r="C287" s="23" t="s">
        <v>1495</v>
      </c>
      <c r="D287" s="23" t="s">
        <v>23</v>
      </c>
      <c r="E287" s="23" t="s">
        <v>24</v>
      </c>
      <c r="F287" s="23" t="s">
        <v>29</v>
      </c>
      <c r="G287" s="23" t="s">
        <v>26</v>
      </c>
    </row>
    <row r="288" spans="1:7" x14ac:dyDescent="0.2">
      <c r="A288" s="64"/>
      <c r="B288" s="23">
        <v>18</v>
      </c>
      <c r="C288" s="23" t="s">
        <v>1485</v>
      </c>
      <c r="D288" s="23" t="s">
        <v>23</v>
      </c>
      <c r="E288" s="23" t="s">
        <v>24</v>
      </c>
      <c r="F288" s="23" t="s">
        <v>29</v>
      </c>
      <c r="G288" s="23" t="s">
        <v>26</v>
      </c>
    </row>
    <row r="289" spans="1:7" x14ac:dyDescent="0.2">
      <c r="A289" s="63"/>
      <c r="B289" s="23">
        <v>18</v>
      </c>
      <c r="C289" s="23" t="s">
        <v>1490</v>
      </c>
      <c r="D289" s="23" t="s">
        <v>23</v>
      </c>
      <c r="E289" s="23" t="s">
        <v>24</v>
      </c>
      <c r="F289" s="23" t="s">
        <v>29</v>
      </c>
      <c r="G289" s="23" t="s">
        <v>26</v>
      </c>
    </row>
    <row r="290" spans="1:7" x14ac:dyDescent="0.2">
      <c r="A290" s="64"/>
      <c r="B290" s="23">
        <v>18</v>
      </c>
      <c r="C290" s="23" t="s">
        <v>1306</v>
      </c>
      <c r="D290" s="23" t="s">
        <v>23</v>
      </c>
      <c r="E290" s="23" t="s">
        <v>24</v>
      </c>
      <c r="F290" s="23" t="s">
        <v>57</v>
      </c>
      <c r="G290" s="23" t="s">
        <v>26</v>
      </c>
    </row>
    <row r="291" spans="1:7" x14ac:dyDescent="0.2">
      <c r="A291" s="63"/>
      <c r="B291" s="23">
        <v>18</v>
      </c>
      <c r="C291" s="23" t="s">
        <v>1462</v>
      </c>
      <c r="D291" s="23" t="s">
        <v>23</v>
      </c>
      <c r="E291" s="23" t="s">
        <v>24</v>
      </c>
      <c r="F291" s="23" t="s">
        <v>29</v>
      </c>
      <c r="G291" s="23" t="s">
        <v>26</v>
      </c>
    </row>
    <row r="292" spans="1:7" x14ac:dyDescent="0.2">
      <c r="A292" s="64"/>
      <c r="B292" s="23">
        <v>18</v>
      </c>
      <c r="C292" s="23" t="s">
        <v>1062</v>
      </c>
      <c r="D292" s="23" t="s">
        <v>23</v>
      </c>
      <c r="E292" s="23" t="s">
        <v>24</v>
      </c>
      <c r="F292" s="23" t="s">
        <v>29</v>
      </c>
      <c r="G292" s="23" t="s">
        <v>26</v>
      </c>
    </row>
    <row r="293" spans="1:7" x14ac:dyDescent="0.2">
      <c r="A293" s="63"/>
      <c r="B293" s="23">
        <v>18</v>
      </c>
      <c r="C293" s="23" t="s">
        <v>1404</v>
      </c>
      <c r="D293" s="23" t="s">
        <v>55</v>
      </c>
      <c r="E293" s="23" t="s">
        <v>24</v>
      </c>
      <c r="F293" s="23" t="s">
        <v>29</v>
      </c>
      <c r="G293" s="23" t="s">
        <v>26</v>
      </c>
    </row>
    <row r="294" spans="1:7" x14ac:dyDescent="0.2">
      <c r="A294" s="64"/>
      <c r="B294" s="23">
        <v>18</v>
      </c>
      <c r="C294" s="23" t="s">
        <v>1496</v>
      </c>
      <c r="D294" s="23" t="s">
        <v>363</v>
      </c>
      <c r="E294" s="23" t="s">
        <v>24</v>
      </c>
      <c r="F294" s="23" t="s">
        <v>25</v>
      </c>
      <c r="G294" s="23" t="s">
        <v>26</v>
      </c>
    </row>
    <row r="295" spans="1:7" x14ac:dyDescent="0.2">
      <c r="A295" s="63"/>
      <c r="B295" s="23">
        <v>18</v>
      </c>
      <c r="C295" s="23" t="s">
        <v>1403</v>
      </c>
      <c r="D295" s="23" t="s">
        <v>23</v>
      </c>
      <c r="E295" s="23" t="s">
        <v>24</v>
      </c>
      <c r="F295" s="23" t="s">
        <v>29</v>
      </c>
      <c r="G295" s="23" t="s">
        <v>26</v>
      </c>
    </row>
    <row r="296" spans="1:7" x14ac:dyDescent="0.2">
      <c r="A296" s="64"/>
      <c r="B296" s="23">
        <v>18</v>
      </c>
      <c r="C296" s="23" t="s">
        <v>1379</v>
      </c>
      <c r="D296" s="23" t="s">
        <v>23</v>
      </c>
      <c r="E296" s="23" t="s">
        <v>24</v>
      </c>
      <c r="F296" s="23" t="s">
        <v>29</v>
      </c>
      <c r="G296" s="23" t="s">
        <v>26</v>
      </c>
    </row>
    <row r="297" spans="1:7" x14ac:dyDescent="0.2">
      <c r="A297" s="63"/>
      <c r="B297" s="23">
        <v>18</v>
      </c>
      <c r="C297" s="23" t="s">
        <v>1378</v>
      </c>
      <c r="D297" s="23" t="s">
        <v>23</v>
      </c>
      <c r="E297" s="23" t="s">
        <v>24</v>
      </c>
      <c r="F297" s="23" t="s">
        <v>29</v>
      </c>
      <c r="G297" s="23" t="s">
        <v>26</v>
      </c>
    </row>
    <row r="298" spans="1:7" x14ac:dyDescent="0.2">
      <c r="A298" s="64"/>
      <c r="B298" s="23">
        <v>18</v>
      </c>
      <c r="C298" s="23" t="s">
        <v>1377</v>
      </c>
      <c r="D298" s="23" t="s">
        <v>23</v>
      </c>
      <c r="E298" s="23" t="s">
        <v>24</v>
      </c>
      <c r="F298" s="23" t="s">
        <v>29</v>
      </c>
      <c r="G298" s="23" t="s">
        <v>26</v>
      </c>
    </row>
    <row r="299" spans="1:7" x14ac:dyDescent="0.2">
      <c r="A299" s="63"/>
      <c r="B299" s="23">
        <v>18</v>
      </c>
      <c r="C299" s="23">
        <v>0</v>
      </c>
      <c r="D299" s="23" t="s">
        <v>23</v>
      </c>
      <c r="E299" s="23" t="s">
        <v>24</v>
      </c>
      <c r="F299" s="23" t="s">
        <v>57</v>
      </c>
      <c r="G299" s="23" t="s">
        <v>26</v>
      </c>
    </row>
    <row r="300" spans="1:7" x14ac:dyDescent="0.2">
      <c r="A300" s="64"/>
      <c r="B300" s="23">
        <v>18</v>
      </c>
      <c r="C300" s="23" t="s">
        <v>1493</v>
      </c>
      <c r="D300" s="23" t="s">
        <v>23</v>
      </c>
      <c r="E300" s="23" t="s">
        <v>24</v>
      </c>
      <c r="F300" s="23" t="s">
        <v>29</v>
      </c>
      <c r="G300" s="23" t="s">
        <v>26</v>
      </c>
    </row>
    <row r="301" spans="1:7" x14ac:dyDescent="0.2">
      <c r="A301" s="65"/>
      <c r="B301" s="23">
        <v>18</v>
      </c>
      <c r="C301" s="23" t="s">
        <v>1497</v>
      </c>
      <c r="D301" s="23" t="s">
        <v>23</v>
      </c>
      <c r="E301" s="23" t="s">
        <v>24</v>
      </c>
      <c r="F301" s="23" t="s">
        <v>29</v>
      </c>
      <c r="G301" s="23" t="s">
        <v>26</v>
      </c>
    </row>
    <row r="302" spans="1:7" x14ac:dyDescent="0.2">
      <c r="A302" s="29"/>
      <c r="B302" s="13"/>
      <c r="C302" s="13"/>
      <c r="D302" s="13"/>
      <c r="E302" s="13"/>
      <c r="F302" s="13"/>
      <c r="G302" s="13"/>
    </row>
    <row r="303" spans="1:7" x14ac:dyDescent="0.2">
      <c r="A303" s="29"/>
      <c r="B303" s="13"/>
      <c r="C303" s="13"/>
      <c r="D303" s="13"/>
      <c r="E303" s="13"/>
      <c r="F303" s="13"/>
      <c r="G303" s="13"/>
    </row>
    <row r="304" spans="1:7" x14ac:dyDescent="0.2">
      <c r="A304" s="29"/>
      <c r="B304" s="13"/>
      <c r="C304" s="13"/>
      <c r="D304" s="13"/>
      <c r="E304" s="13"/>
      <c r="F304" s="13"/>
      <c r="G304" s="13"/>
    </row>
    <row r="305" spans="1:7" x14ac:dyDescent="0.2">
      <c r="A305" s="29"/>
      <c r="B305" s="13"/>
      <c r="C305" s="13"/>
      <c r="D305" s="13"/>
      <c r="E305" s="13"/>
      <c r="F305" s="13"/>
      <c r="G305" s="13"/>
    </row>
    <row r="306" spans="1:7" x14ac:dyDescent="0.2">
      <c r="A306" s="29"/>
      <c r="B306" s="13"/>
      <c r="C306" s="13"/>
      <c r="D306" s="13"/>
      <c r="E306" s="13"/>
      <c r="F306" s="13"/>
      <c r="G306" s="13"/>
    </row>
    <row r="307" spans="1:7" x14ac:dyDescent="0.2">
      <c r="A307" s="29"/>
      <c r="B307" s="13"/>
      <c r="C307" s="13"/>
      <c r="D307" s="13"/>
      <c r="E307" s="13"/>
      <c r="F307" s="13"/>
      <c r="G307" s="13"/>
    </row>
    <row r="308" spans="1:7" x14ac:dyDescent="0.2">
      <c r="A308" s="29"/>
      <c r="B308" s="13"/>
      <c r="C308" s="13"/>
      <c r="D308" s="13"/>
      <c r="E308" s="13"/>
      <c r="F308" s="13"/>
      <c r="G308" s="13"/>
    </row>
    <row r="309" spans="1:7" x14ac:dyDescent="0.2">
      <c r="A309" s="29"/>
      <c r="B309" s="13"/>
      <c r="C309" s="13"/>
      <c r="D309" s="13"/>
      <c r="E309" s="13"/>
      <c r="F309" s="13"/>
      <c r="G309" s="13"/>
    </row>
    <row r="310" spans="1:7" x14ac:dyDescent="0.2">
      <c r="A310" s="29"/>
      <c r="B310" s="13"/>
      <c r="C310" s="13"/>
      <c r="D310" s="13"/>
      <c r="E310" s="13"/>
      <c r="F310" s="13"/>
      <c r="G310" s="13"/>
    </row>
    <row r="311" spans="1:7" x14ac:dyDescent="0.2">
      <c r="A311" s="29"/>
      <c r="B311" s="13"/>
      <c r="C311" s="13"/>
      <c r="D311" s="13"/>
      <c r="E311" s="13"/>
      <c r="F311" s="13"/>
      <c r="G311" s="13"/>
    </row>
    <row r="312" spans="1:7" x14ac:dyDescent="0.2">
      <c r="A312" s="29"/>
      <c r="B312" s="13"/>
      <c r="C312" s="13"/>
      <c r="D312" s="13"/>
      <c r="E312" s="13"/>
      <c r="F312" s="13"/>
      <c r="G312" s="13"/>
    </row>
    <row r="313" spans="1:7" x14ac:dyDescent="0.2">
      <c r="A313" s="29"/>
      <c r="B313" s="13"/>
      <c r="C313" s="13"/>
      <c r="D313" s="13"/>
      <c r="E313" s="13"/>
      <c r="F313" s="13"/>
      <c r="G313" s="13"/>
    </row>
    <row r="314" spans="1:7" x14ac:dyDescent="0.2">
      <c r="A314" s="29"/>
      <c r="B314" s="13"/>
      <c r="C314" s="13"/>
      <c r="D314" s="13"/>
      <c r="E314" s="13"/>
      <c r="F314" s="13"/>
      <c r="G314" s="13"/>
    </row>
    <row r="315" spans="1:7" x14ac:dyDescent="0.2">
      <c r="A315" s="29"/>
      <c r="B315" s="13"/>
      <c r="C315" s="13"/>
      <c r="D315" s="13"/>
      <c r="E315" s="13"/>
      <c r="F315" s="13"/>
      <c r="G315" s="13"/>
    </row>
    <row r="316" spans="1:7" x14ac:dyDescent="0.2">
      <c r="A316" s="29"/>
      <c r="B316" s="13"/>
      <c r="C316" s="13"/>
      <c r="D316" s="13"/>
      <c r="E316" s="13"/>
      <c r="F316" s="13"/>
      <c r="G316" s="13"/>
    </row>
    <row r="317" spans="1:7" x14ac:dyDescent="0.2">
      <c r="A317" s="29"/>
      <c r="B317" s="13"/>
      <c r="C317" s="13"/>
      <c r="D317" s="13"/>
      <c r="E317" s="13"/>
      <c r="F317" s="13"/>
      <c r="G317" s="13"/>
    </row>
    <row r="318" spans="1:7" x14ac:dyDescent="0.2">
      <c r="A318" s="29"/>
      <c r="B318" s="13"/>
      <c r="C318" s="13"/>
      <c r="D318" s="13"/>
      <c r="E318" s="13"/>
      <c r="F318" s="13"/>
      <c r="G318" s="13"/>
    </row>
    <row r="319" spans="1:7" x14ac:dyDescent="0.2">
      <c r="A319" s="29"/>
      <c r="B319" s="13"/>
      <c r="C319" s="13"/>
      <c r="D319" s="13"/>
      <c r="E319" s="13"/>
      <c r="F319" s="13"/>
      <c r="G319" s="13"/>
    </row>
    <row r="320" spans="1:7" x14ac:dyDescent="0.2">
      <c r="A320" s="29"/>
      <c r="B320" s="13"/>
      <c r="C320" s="13"/>
      <c r="D320" s="13"/>
      <c r="E320" s="13"/>
      <c r="F320" s="13"/>
      <c r="G320" s="13"/>
    </row>
    <row r="321" spans="1:7" x14ac:dyDescent="0.2">
      <c r="A321" s="29"/>
      <c r="B321" s="13"/>
      <c r="C321" s="13"/>
      <c r="D321" s="13"/>
      <c r="E321" s="13"/>
      <c r="F321" s="13"/>
      <c r="G321" s="13"/>
    </row>
    <row r="322" spans="1:7" x14ac:dyDescent="0.2">
      <c r="A322" s="29"/>
      <c r="B322" s="13"/>
      <c r="C322" s="13"/>
      <c r="D322" s="13"/>
      <c r="E322" s="13"/>
      <c r="F322" s="13"/>
      <c r="G322" s="13"/>
    </row>
    <row r="323" spans="1:7" x14ac:dyDescent="0.2">
      <c r="A323" s="29"/>
      <c r="B323" s="13"/>
      <c r="C323" s="13"/>
      <c r="D323" s="13"/>
      <c r="E323" s="13"/>
      <c r="F323" s="13"/>
      <c r="G323" s="13"/>
    </row>
    <row r="324" spans="1:7" x14ac:dyDescent="0.2">
      <c r="A324" s="29"/>
      <c r="B324" s="13"/>
      <c r="C324" s="13"/>
      <c r="D324" s="13"/>
      <c r="E324" s="13"/>
      <c r="F324" s="13"/>
      <c r="G324" s="13"/>
    </row>
    <row r="325" spans="1:7" x14ac:dyDescent="0.2">
      <c r="A325" s="29"/>
      <c r="B325" s="13"/>
      <c r="C325" s="13"/>
      <c r="D325" s="13"/>
      <c r="E325" s="13"/>
      <c r="F325" s="13"/>
      <c r="G325" s="13"/>
    </row>
    <row r="326" spans="1:7" x14ac:dyDescent="0.2">
      <c r="A326" s="29"/>
      <c r="B326" s="13"/>
      <c r="C326" s="13"/>
      <c r="D326" s="13"/>
      <c r="E326" s="13"/>
      <c r="F326" s="13"/>
      <c r="G326" s="13"/>
    </row>
    <row r="327" spans="1:7" x14ac:dyDescent="0.2">
      <c r="A327" s="29"/>
      <c r="B327" s="13"/>
      <c r="C327" s="13"/>
      <c r="D327" s="13"/>
      <c r="E327" s="13"/>
      <c r="F327" s="13"/>
      <c r="G327" s="13"/>
    </row>
    <row r="328" spans="1:7" x14ac:dyDescent="0.2">
      <c r="A328" s="29"/>
      <c r="B328" s="13"/>
      <c r="C328" s="13"/>
      <c r="D328" s="13"/>
      <c r="E328" s="13"/>
      <c r="F328" s="13"/>
      <c r="G328" s="13"/>
    </row>
    <row r="329" spans="1:7" x14ac:dyDescent="0.2">
      <c r="A329" s="29"/>
      <c r="B329" s="13"/>
      <c r="C329" s="13"/>
      <c r="D329" s="13"/>
      <c r="E329" s="13"/>
      <c r="F329" s="13"/>
      <c r="G329" s="13"/>
    </row>
    <row r="330" spans="1:7" x14ac:dyDescent="0.2">
      <c r="A330" s="29"/>
      <c r="B330" s="13"/>
      <c r="C330" s="13"/>
      <c r="D330" s="13"/>
      <c r="E330" s="13"/>
      <c r="F330" s="13"/>
      <c r="G330" s="13"/>
    </row>
    <row r="331" spans="1:7" x14ac:dyDescent="0.2">
      <c r="A331" s="29"/>
      <c r="B331" s="13"/>
      <c r="C331" s="13"/>
      <c r="D331" s="13"/>
      <c r="E331" s="13"/>
      <c r="F331" s="13"/>
      <c r="G331" s="13"/>
    </row>
    <row r="332" spans="1:7" x14ac:dyDescent="0.2">
      <c r="A332" s="29"/>
      <c r="B332" s="13"/>
      <c r="C332" s="13"/>
      <c r="D332" s="13"/>
      <c r="E332" s="13"/>
      <c r="F332" s="13"/>
      <c r="G332" s="13"/>
    </row>
    <row r="333" spans="1:7" x14ac:dyDescent="0.2">
      <c r="A333" s="29"/>
      <c r="B333" s="13"/>
      <c r="C333" s="13"/>
      <c r="D333" s="13"/>
      <c r="E333" s="13"/>
      <c r="F333" s="13"/>
      <c r="G333" s="13"/>
    </row>
    <row r="334" spans="1:7" x14ac:dyDescent="0.2">
      <c r="A334" s="29"/>
      <c r="B334" s="13"/>
      <c r="C334" s="13"/>
      <c r="D334" s="13"/>
      <c r="E334" s="13"/>
      <c r="F334" s="13"/>
      <c r="G334" s="13"/>
    </row>
    <row r="335" spans="1:7" x14ac:dyDescent="0.2">
      <c r="A335" s="29"/>
      <c r="B335" s="13"/>
      <c r="C335" s="13"/>
      <c r="D335" s="13"/>
      <c r="E335" s="13"/>
      <c r="F335" s="13"/>
      <c r="G335" s="13"/>
    </row>
    <row r="336" spans="1:7" x14ac:dyDescent="0.2">
      <c r="A336" s="29"/>
      <c r="B336" s="13"/>
      <c r="C336" s="13"/>
      <c r="D336" s="13"/>
      <c r="E336" s="13"/>
      <c r="F336" s="13"/>
      <c r="G336" s="13"/>
    </row>
    <row r="337" spans="1:7" x14ac:dyDescent="0.2">
      <c r="A337" s="29"/>
      <c r="B337" s="13"/>
      <c r="C337" s="13"/>
      <c r="D337" s="13"/>
      <c r="E337" s="13"/>
      <c r="F337" s="13"/>
      <c r="G337" s="13"/>
    </row>
    <row r="338" spans="1:7" x14ac:dyDescent="0.2">
      <c r="A338" s="29"/>
      <c r="B338" s="13"/>
      <c r="C338" s="13"/>
      <c r="D338" s="13"/>
      <c r="E338" s="13"/>
      <c r="F338" s="13"/>
      <c r="G338" s="13"/>
    </row>
  </sheetData>
  <mergeCells count="18">
    <mergeCell ref="A1:G1"/>
    <mergeCell ref="A65:A89"/>
    <mergeCell ref="A90:A106"/>
    <mergeCell ref="A107:A128"/>
    <mergeCell ref="A137:A144"/>
    <mergeCell ref="A129:A136"/>
    <mergeCell ref="A32:A46"/>
    <mergeCell ref="A47:A64"/>
    <mergeCell ref="A250:A259"/>
    <mergeCell ref="A260:A279"/>
    <mergeCell ref="A280:A301"/>
    <mergeCell ref="A182:A220"/>
    <mergeCell ref="A9:A22"/>
    <mergeCell ref="A23:A31"/>
    <mergeCell ref="A145:A153"/>
    <mergeCell ref="A154:A181"/>
    <mergeCell ref="A221:A238"/>
    <mergeCell ref="A239:A249"/>
  </mergeCells>
  <pageMargins left="0.7" right="0.7" top="0.75" bottom="0.75" header="0.3" footer="0.3"/>
  <tableParts count="1">
    <tablePart r:id="rId1"/>
  </tableParts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>
    <outlinePr summaryBelow="0" summaryRight="0"/>
  </sheetPr>
  <dimension ref="A1:J419"/>
  <sheetViews>
    <sheetView workbookViewId="0"/>
  </sheetViews>
  <sheetFormatPr defaultColWidth="12.5703125" defaultRowHeight="15.75" customHeight="1" x14ac:dyDescent="0.2"/>
  <cols>
    <col min="1" max="7" width="18.85546875" customWidth="1"/>
  </cols>
  <sheetData>
    <row r="1" spans="1:8" x14ac:dyDescent="0.2">
      <c r="A1" s="48" t="s">
        <v>0</v>
      </c>
      <c r="B1" s="49"/>
      <c r="C1" s="49"/>
      <c r="D1" s="49"/>
      <c r="E1" s="49"/>
      <c r="F1" s="49"/>
      <c r="G1" s="50"/>
      <c r="H1" s="1"/>
    </row>
    <row r="2" spans="1:8" x14ac:dyDescent="0.2">
      <c r="A2" s="2"/>
      <c r="B2" s="3"/>
      <c r="C2" s="3"/>
      <c r="D2" s="3"/>
      <c r="E2" s="3"/>
      <c r="F2" s="3"/>
      <c r="G2" s="3"/>
      <c r="H2" s="1"/>
    </row>
    <row r="3" spans="1:8" x14ac:dyDescent="0.2">
      <c r="A3" s="4" t="s">
        <v>1</v>
      </c>
      <c r="B3" s="5">
        <v>46176</v>
      </c>
      <c r="C3" s="3"/>
      <c r="D3" s="3"/>
      <c r="E3" s="3"/>
      <c r="F3" s="3"/>
      <c r="G3" s="3"/>
      <c r="H3" s="1"/>
    </row>
    <row r="4" spans="1:8" x14ac:dyDescent="0.2">
      <c r="A4" s="4" t="s">
        <v>2</v>
      </c>
      <c r="B4" s="3" t="s">
        <v>3</v>
      </c>
      <c r="C4" s="3"/>
      <c r="D4" s="3"/>
      <c r="E4" s="3"/>
      <c r="F4" s="3"/>
      <c r="G4" s="3"/>
      <c r="H4" s="1"/>
    </row>
    <row r="5" spans="1:8" x14ac:dyDescent="0.2">
      <c r="A5" s="4" t="s">
        <v>4</v>
      </c>
      <c r="B5" s="6" t="s">
        <v>5</v>
      </c>
      <c r="C5" s="3"/>
      <c r="D5" s="3"/>
      <c r="E5" s="3"/>
      <c r="F5" s="3"/>
      <c r="G5" s="3"/>
      <c r="H5" s="1"/>
    </row>
    <row r="6" spans="1:8" x14ac:dyDescent="0.2">
      <c r="A6" s="2"/>
      <c r="B6" s="3"/>
      <c r="C6" s="3"/>
      <c r="D6" s="3"/>
      <c r="E6" s="3"/>
      <c r="F6" s="3"/>
      <c r="G6" s="3"/>
      <c r="H6" s="1"/>
    </row>
    <row r="7" spans="1:8" x14ac:dyDescent="0.2">
      <c r="A7" s="7" t="s">
        <v>6</v>
      </c>
      <c r="B7" s="8" t="s">
        <v>7</v>
      </c>
      <c r="C7" s="8" t="s">
        <v>8</v>
      </c>
      <c r="D7" s="8" t="s">
        <v>9</v>
      </c>
      <c r="E7" s="8" t="s">
        <v>10</v>
      </c>
      <c r="F7" s="8" t="s">
        <v>11</v>
      </c>
      <c r="G7" s="8" t="s">
        <v>12</v>
      </c>
      <c r="H7" s="1"/>
    </row>
    <row r="8" spans="1:8" x14ac:dyDescent="0.2">
      <c r="A8" s="7" t="s">
        <v>13</v>
      </c>
      <c r="B8" s="9" t="s">
        <v>14</v>
      </c>
      <c r="C8" s="9" t="s">
        <v>15</v>
      </c>
      <c r="D8" s="8" t="s">
        <v>16</v>
      </c>
      <c r="E8" s="8" t="s">
        <v>17</v>
      </c>
      <c r="F8" s="8" t="s">
        <v>18</v>
      </c>
      <c r="G8" s="8" t="s">
        <v>19</v>
      </c>
      <c r="H8" s="1"/>
    </row>
    <row r="9" spans="1:8" x14ac:dyDescent="0.2">
      <c r="A9" s="72" t="s">
        <v>21</v>
      </c>
      <c r="B9" s="23">
        <v>19</v>
      </c>
      <c r="C9" s="23" t="s">
        <v>1498</v>
      </c>
      <c r="D9" s="23" t="s">
        <v>23</v>
      </c>
      <c r="E9" s="23" t="s">
        <v>51</v>
      </c>
      <c r="F9" s="23" t="s">
        <v>29</v>
      </c>
      <c r="G9" s="24" t="s">
        <v>26</v>
      </c>
      <c r="H9" s="1"/>
    </row>
    <row r="10" spans="1:8" x14ac:dyDescent="0.2">
      <c r="A10" s="64"/>
      <c r="B10" s="23">
        <v>19</v>
      </c>
      <c r="C10" s="23" t="s">
        <v>1499</v>
      </c>
      <c r="D10" s="23" t="s">
        <v>23</v>
      </c>
      <c r="E10" s="23" t="s">
        <v>51</v>
      </c>
      <c r="F10" s="23" t="s">
        <v>29</v>
      </c>
      <c r="G10" s="24" t="s">
        <v>26</v>
      </c>
    </row>
    <row r="11" spans="1:8" x14ac:dyDescent="0.2">
      <c r="A11" s="63"/>
      <c r="B11" s="23">
        <v>19</v>
      </c>
      <c r="C11" s="23" t="s">
        <v>1500</v>
      </c>
      <c r="D11" s="23" t="s">
        <v>23</v>
      </c>
      <c r="E11" s="23" t="s">
        <v>51</v>
      </c>
      <c r="F11" s="23" t="s">
        <v>57</v>
      </c>
      <c r="G11" s="24" t="s">
        <v>26</v>
      </c>
    </row>
    <row r="12" spans="1:8" x14ac:dyDescent="0.2">
      <c r="A12" s="64"/>
      <c r="B12" s="23">
        <v>19</v>
      </c>
      <c r="C12" s="23" t="s">
        <v>1501</v>
      </c>
      <c r="D12" s="23" t="s">
        <v>55</v>
      </c>
      <c r="E12" s="23" t="s">
        <v>51</v>
      </c>
      <c r="F12" s="23" t="s">
        <v>57</v>
      </c>
      <c r="G12" s="24" t="s">
        <v>26</v>
      </c>
    </row>
    <row r="13" spans="1:8" x14ac:dyDescent="0.2">
      <c r="A13" s="63"/>
      <c r="B13" s="23">
        <v>19</v>
      </c>
      <c r="C13" s="23" t="s">
        <v>1502</v>
      </c>
      <c r="D13" s="23" t="s">
        <v>23</v>
      </c>
      <c r="E13" s="23" t="s">
        <v>51</v>
      </c>
      <c r="F13" s="23" t="s">
        <v>29</v>
      </c>
      <c r="G13" s="24" t="s">
        <v>26</v>
      </c>
    </row>
    <row r="14" spans="1:8" x14ac:dyDescent="0.2">
      <c r="A14" s="64"/>
      <c r="B14" s="23">
        <v>19</v>
      </c>
      <c r="C14" s="23" t="s">
        <v>1503</v>
      </c>
      <c r="D14" s="23" t="s">
        <v>23</v>
      </c>
      <c r="E14" s="23" t="s">
        <v>51</v>
      </c>
      <c r="F14" s="23" t="s">
        <v>29</v>
      </c>
      <c r="G14" s="24" t="s">
        <v>26</v>
      </c>
    </row>
    <row r="15" spans="1:8" x14ac:dyDescent="0.2">
      <c r="A15" s="63"/>
      <c r="B15" s="23">
        <v>19</v>
      </c>
      <c r="C15" s="23" t="s">
        <v>1504</v>
      </c>
      <c r="D15" s="23" t="s">
        <v>23</v>
      </c>
      <c r="E15" s="23" t="s">
        <v>51</v>
      </c>
      <c r="F15" s="23" t="s">
        <v>29</v>
      </c>
      <c r="G15" s="24" t="s">
        <v>26</v>
      </c>
    </row>
    <row r="16" spans="1:8" x14ac:dyDescent="0.2">
      <c r="A16" s="64"/>
      <c r="B16" s="23">
        <v>19</v>
      </c>
      <c r="C16" s="23" t="s">
        <v>1505</v>
      </c>
      <c r="D16" s="23" t="s">
        <v>23</v>
      </c>
      <c r="E16" s="23" t="s">
        <v>51</v>
      </c>
      <c r="F16" s="23" t="s">
        <v>29</v>
      </c>
      <c r="G16" s="24" t="s">
        <v>26</v>
      </c>
    </row>
    <row r="17" spans="1:7" x14ac:dyDescent="0.2">
      <c r="A17" s="63"/>
      <c r="B17" s="23">
        <v>19</v>
      </c>
      <c r="C17" s="23" t="s">
        <v>1506</v>
      </c>
      <c r="D17" s="23" t="s">
        <v>23</v>
      </c>
      <c r="E17" s="23" t="s">
        <v>51</v>
      </c>
      <c r="F17" s="23" t="s">
        <v>57</v>
      </c>
      <c r="G17" s="24" t="s">
        <v>26</v>
      </c>
    </row>
    <row r="18" spans="1:7" x14ac:dyDescent="0.2">
      <c r="A18" s="64"/>
      <c r="B18" s="23">
        <v>19</v>
      </c>
      <c r="C18" s="23" t="s">
        <v>1507</v>
      </c>
      <c r="D18" s="23" t="s">
        <v>23</v>
      </c>
      <c r="E18" s="23" t="s">
        <v>51</v>
      </c>
      <c r="F18" s="23" t="s">
        <v>57</v>
      </c>
      <c r="G18" s="24" t="s">
        <v>26</v>
      </c>
    </row>
    <row r="19" spans="1:7" x14ac:dyDescent="0.2">
      <c r="A19" s="63"/>
      <c r="B19" s="23">
        <v>19</v>
      </c>
      <c r="C19" s="23" t="s">
        <v>1508</v>
      </c>
      <c r="D19" s="23" t="s">
        <v>23</v>
      </c>
      <c r="E19" s="23" t="s">
        <v>51</v>
      </c>
      <c r="F19" s="23" t="s">
        <v>57</v>
      </c>
      <c r="G19" s="24" t="s">
        <v>26</v>
      </c>
    </row>
    <row r="20" spans="1:7" x14ac:dyDescent="0.2">
      <c r="A20" s="64"/>
      <c r="B20" s="23">
        <v>19</v>
      </c>
      <c r="C20" s="23" t="s">
        <v>1509</v>
      </c>
      <c r="D20" s="23" t="s">
        <v>23</v>
      </c>
      <c r="E20" s="23" t="s">
        <v>51</v>
      </c>
      <c r="F20" s="23" t="s">
        <v>57</v>
      </c>
      <c r="G20" s="24" t="s">
        <v>26</v>
      </c>
    </row>
    <row r="21" spans="1:7" x14ac:dyDescent="0.2">
      <c r="A21" s="63"/>
      <c r="B21" s="23">
        <v>19</v>
      </c>
      <c r="C21" s="23" t="s">
        <v>1510</v>
      </c>
      <c r="D21" s="23" t="s">
        <v>23</v>
      </c>
      <c r="E21" s="23" t="s">
        <v>51</v>
      </c>
      <c r="F21" s="23" t="s">
        <v>57</v>
      </c>
      <c r="G21" s="24" t="s">
        <v>26</v>
      </c>
    </row>
    <row r="22" spans="1:7" x14ac:dyDescent="0.2">
      <c r="A22" s="64"/>
      <c r="B22" s="23">
        <v>19</v>
      </c>
      <c r="C22" s="23" t="s">
        <v>1511</v>
      </c>
      <c r="D22" s="23" t="s">
        <v>23</v>
      </c>
      <c r="E22" s="23" t="s">
        <v>51</v>
      </c>
      <c r="F22" s="23" t="s">
        <v>57</v>
      </c>
      <c r="G22" s="24" t="s">
        <v>26</v>
      </c>
    </row>
    <row r="23" spans="1:7" x14ac:dyDescent="0.2">
      <c r="A23" s="63"/>
      <c r="B23" s="23">
        <v>19</v>
      </c>
      <c r="C23" s="23" t="s">
        <v>1512</v>
      </c>
      <c r="D23" s="23" t="s">
        <v>23</v>
      </c>
      <c r="E23" s="23" t="s">
        <v>51</v>
      </c>
      <c r="F23" s="23" t="s">
        <v>57</v>
      </c>
      <c r="G23" s="24" t="s">
        <v>26</v>
      </c>
    </row>
    <row r="24" spans="1:7" x14ac:dyDescent="0.2">
      <c r="A24" s="64"/>
      <c r="B24" s="23">
        <v>19</v>
      </c>
      <c r="C24" s="23" t="s">
        <v>1513</v>
      </c>
      <c r="D24" s="23" t="s">
        <v>23</v>
      </c>
      <c r="E24" s="23" t="s">
        <v>51</v>
      </c>
      <c r="F24" s="23" t="s">
        <v>29</v>
      </c>
      <c r="G24" s="24" t="s">
        <v>26</v>
      </c>
    </row>
    <row r="25" spans="1:7" x14ac:dyDescent="0.2">
      <c r="A25" s="63"/>
      <c r="B25" s="23">
        <v>19</v>
      </c>
      <c r="C25" s="23" t="s">
        <v>1514</v>
      </c>
      <c r="D25" s="23" t="s">
        <v>23</v>
      </c>
      <c r="E25" s="23" t="s">
        <v>51</v>
      </c>
      <c r="F25" s="23" t="s">
        <v>57</v>
      </c>
      <c r="G25" s="24" t="s">
        <v>26</v>
      </c>
    </row>
    <row r="26" spans="1:7" x14ac:dyDescent="0.2">
      <c r="A26" s="64"/>
      <c r="B26" s="23">
        <v>19</v>
      </c>
      <c r="C26" s="23" t="s">
        <v>342</v>
      </c>
      <c r="D26" s="23" t="s">
        <v>23</v>
      </c>
      <c r="E26" s="23" t="s">
        <v>51</v>
      </c>
      <c r="F26" s="23" t="s">
        <v>57</v>
      </c>
      <c r="G26" s="24" t="s">
        <v>26</v>
      </c>
    </row>
    <row r="27" spans="1:7" x14ac:dyDescent="0.2">
      <c r="A27" s="63"/>
      <c r="B27" s="23">
        <v>19</v>
      </c>
      <c r="C27" s="23" t="s">
        <v>1515</v>
      </c>
      <c r="D27" s="23" t="s">
        <v>55</v>
      </c>
      <c r="E27" s="23" t="s">
        <v>51</v>
      </c>
      <c r="F27" s="23" t="s">
        <v>57</v>
      </c>
      <c r="G27" s="24" t="s">
        <v>26</v>
      </c>
    </row>
    <row r="28" spans="1:7" x14ac:dyDescent="0.2">
      <c r="A28" s="64"/>
      <c r="B28" s="23">
        <v>19</v>
      </c>
      <c r="C28" s="23" t="s">
        <v>1516</v>
      </c>
      <c r="D28" s="23" t="s">
        <v>55</v>
      </c>
      <c r="E28" s="23" t="s">
        <v>51</v>
      </c>
      <c r="F28" s="23" t="s">
        <v>57</v>
      </c>
      <c r="G28" s="24" t="s">
        <v>26</v>
      </c>
    </row>
    <row r="29" spans="1:7" x14ac:dyDescent="0.2">
      <c r="A29" s="63"/>
      <c r="B29" s="23">
        <v>19</v>
      </c>
      <c r="C29" s="23" t="s">
        <v>1517</v>
      </c>
      <c r="D29" s="23" t="s">
        <v>55</v>
      </c>
      <c r="E29" s="23" t="s">
        <v>51</v>
      </c>
      <c r="F29" s="23" t="s">
        <v>57</v>
      </c>
      <c r="G29" s="24" t="s">
        <v>26</v>
      </c>
    </row>
    <row r="30" spans="1:7" x14ac:dyDescent="0.2">
      <c r="A30" s="64"/>
      <c r="B30" s="23">
        <v>19</v>
      </c>
      <c r="C30" s="23" t="s">
        <v>1518</v>
      </c>
      <c r="D30" s="23" t="s">
        <v>55</v>
      </c>
      <c r="E30" s="23" t="s">
        <v>51</v>
      </c>
      <c r="F30" s="23" t="s">
        <v>57</v>
      </c>
      <c r="G30" s="24" t="s">
        <v>26</v>
      </c>
    </row>
    <row r="31" spans="1:7" x14ac:dyDescent="0.2">
      <c r="A31" s="63"/>
      <c r="B31" s="23">
        <v>19</v>
      </c>
      <c r="C31" s="23" t="s">
        <v>1519</v>
      </c>
      <c r="D31" s="23" t="s">
        <v>23</v>
      </c>
      <c r="E31" s="23" t="s">
        <v>51</v>
      </c>
      <c r="F31" s="23" t="s">
        <v>57</v>
      </c>
      <c r="G31" s="24" t="s">
        <v>26</v>
      </c>
    </row>
    <row r="32" spans="1:7" x14ac:dyDescent="0.2">
      <c r="A32" s="64"/>
      <c r="B32" s="23">
        <v>19</v>
      </c>
      <c r="C32" s="23" t="s">
        <v>1520</v>
      </c>
      <c r="D32" s="23" t="s">
        <v>23</v>
      </c>
      <c r="E32" s="23" t="s">
        <v>51</v>
      </c>
      <c r="F32" s="23" t="s">
        <v>29</v>
      </c>
      <c r="G32" s="24" t="s">
        <v>26</v>
      </c>
    </row>
    <row r="33" spans="1:7" x14ac:dyDescent="0.2">
      <c r="A33" s="63"/>
      <c r="B33" s="23">
        <v>19</v>
      </c>
      <c r="C33" s="23" t="s">
        <v>1521</v>
      </c>
      <c r="D33" s="23" t="s">
        <v>23</v>
      </c>
      <c r="E33" s="23" t="s">
        <v>51</v>
      </c>
      <c r="F33" s="23" t="s">
        <v>29</v>
      </c>
      <c r="G33" s="24" t="s">
        <v>26</v>
      </c>
    </row>
    <row r="34" spans="1:7" x14ac:dyDescent="0.2">
      <c r="A34" s="64"/>
      <c r="B34" s="23">
        <v>19</v>
      </c>
      <c r="C34" s="23" t="s">
        <v>1522</v>
      </c>
      <c r="D34" s="23" t="s">
        <v>23</v>
      </c>
      <c r="E34" s="23" t="s">
        <v>51</v>
      </c>
      <c r="F34" s="23" t="s">
        <v>25</v>
      </c>
      <c r="G34" s="24" t="s">
        <v>26</v>
      </c>
    </row>
    <row r="35" spans="1:7" x14ac:dyDescent="0.2">
      <c r="A35" s="63"/>
      <c r="B35" s="23">
        <v>19</v>
      </c>
      <c r="C35" s="23" t="s">
        <v>1523</v>
      </c>
      <c r="D35" s="23" t="s">
        <v>55</v>
      </c>
      <c r="E35" s="23" t="s">
        <v>51</v>
      </c>
      <c r="F35" s="23" t="s">
        <v>29</v>
      </c>
      <c r="G35" s="24" t="s">
        <v>26</v>
      </c>
    </row>
    <row r="36" spans="1:7" x14ac:dyDescent="0.2">
      <c r="A36" s="64"/>
      <c r="B36" s="23">
        <v>19</v>
      </c>
      <c r="C36" s="23" t="s">
        <v>1524</v>
      </c>
      <c r="D36" s="23" t="s">
        <v>23</v>
      </c>
      <c r="E36" s="23" t="s">
        <v>51</v>
      </c>
      <c r="F36" s="23" t="s">
        <v>29</v>
      </c>
      <c r="G36" s="24" t="s">
        <v>26</v>
      </c>
    </row>
    <row r="37" spans="1:7" x14ac:dyDescent="0.2">
      <c r="A37" s="63"/>
      <c r="B37" s="23">
        <v>19</v>
      </c>
      <c r="C37" s="23" t="s">
        <v>1525</v>
      </c>
      <c r="D37" s="23" t="s">
        <v>55</v>
      </c>
      <c r="E37" s="23" t="s">
        <v>51</v>
      </c>
      <c r="F37" s="23" t="s">
        <v>57</v>
      </c>
      <c r="G37" s="24" t="s">
        <v>26</v>
      </c>
    </row>
    <row r="38" spans="1:7" x14ac:dyDescent="0.2">
      <c r="A38" s="66"/>
      <c r="B38" s="23">
        <v>19</v>
      </c>
      <c r="C38" s="23" t="s">
        <v>509</v>
      </c>
      <c r="D38" s="23" t="s">
        <v>23</v>
      </c>
      <c r="E38" s="23" t="s">
        <v>51</v>
      </c>
      <c r="F38" s="23" t="s">
        <v>57</v>
      </c>
      <c r="G38" s="24" t="s">
        <v>26</v>
      </c>
    </row>
    <row r="39" spans="1:7" x14ac:dyDescent="0.2">
      <c r="A39" s="72" t="s">
        <v>30</v>
      </c>
      <c r="B39" s="23">
        <v>19</v>
      </c>
      <c r="C39" s="23" t="s">
        <v>1526</v>
      </c>
      <c r="D39" s="23" t="s">
        <v>23</v>
      </c>
      <c r="E39" s="23" t="s">
        <v>24</v>
      </c>
      <c r="F39" s="23" t="s">
        <v>29</v>
      </c>
      <c r="G39" s="24" t="s">
        <v>26</v>
      </c>
    </row>
    <row r="40" spans="1:7" x14ac:dyDescent="0.2">
      <c r="A40" s="64"/>
      <c r="B40" s="23">
        <v>19</v>
      </c>
      <c r="C40" s="23" t="s">
        <v>1527</v>
      </c>
      <c r="D40" s="23" t="s">
        <v>23</v>
      </c>
      <c r="E40" s="23" t="s">
        <v>24</v>
      </c>
      <c r="F40" s="23" t="s">
        <v>29</v>
      </c>
      <c r="G40" s="24" t="s">
        <v>26</v>
      </c>
    </row>
    <row r="41" spans="1:7" x14ac:dyDescent="0.2">
      <c r="A41" s="63"/>
      <c r="B41" s="23">
        <v>19</v>
      </c>
      <c r="C41" s="23" t="s">
        <v>1528</v>
      </c>
      <c r="D41" s="23" t="s">
        <v>23</v>
      </c>
      <c r="E41" s="23" t="s">
        <v>24</v>
      </c>
      <c r="F41" s="23" t="s">
        <v>29</v>
      </c>
      <c r="G41" s="24" t="s">
        <v>26</v>
      </c>
    </row>
    <row r="42" spans="1:7" x14ac:dyDescent="0.2">
      <c r="A42" s="64"/>
      <c r="B42" s="23">
        <v>19</v>
      </c>
      <c r="C42" s="23" t="s">
        <v>1529</v>
      </c>
      <c r="D42" s="23" t="s">
        <v>23</v>
      </c>
      <c r="E42" s="23" t="s">
        <v>24</v>
      </c>
      <c r="F42" s="23" t="s">
        <v>29</v>
      </c>
      <c r="G42" s="24" t="s">
        <v>26</v>
      </c>
    </row>
    <row r="43" spans="1:7" x14ac:dyDescent="0.2">
      <c r="A43" s="63"/>
      <c r="B43" s="23">
        <v>19</v>
      </c>
      <c r="C43" s="23" t="s">
        <v>1530</v>
      </c>
      <c r="D43" s="23" t="s">
        <v>23</v>
      </c>
      <c r="E43" s="23" t="s">
        <v>24</v>
      </c>
      <c r="F43" s="23" t="s">
        <v>29</v>
      </c>
      <c r="G43" s="24" t="s">
        <v>26</v>
      </c>
    </row>
    <row r="44" spans="1:7" x14ac:dyDescent="0.2">
      <c r="A44" s="64"/>
      <c r="B44" s="23">
        <v>19</v>
      </c>
      <c r="C44" s="23" t="s">
        <v>1531</v>
      </c>
      <c r="D44" s="23" t="s">
        <v>23</v>
      </c>
      <c r="E44" s="23" t="s">
        <v>24</v>
      </c>
      <c r="F44" s="23" t="s">
        <v>29</v>
      </c>
      <c r="G44" s="24" t="s">
        <v>26</v>
      </c>
    </row>
    <row r="45" spans="1:7" x14ac:dyDescent="0.2">
      <c r="A45" s="63"/>
      <c r="B45" s="23">
        <v>19</v>
      </c>
      <c r="C45" s="23" t="s">
        <v>1532</v>
      </c>
      <c r="D45" s="23" t="s">
        <v>23</v>
      </c>
      <c r="E45" s="23" t="s">
        <v>24</v>
      </c>
      <c r="F45" s="23" t="s">
        <v>29</v>
      </c>
      <c r="G45" s="24" t="s">
        <v>26</v>
      </c>
    </row>
    <row r="46" spans="1:7" x14ac:dyDescent="0.2">
      <c r="A46" s="64"/>
      <c r="B46" s="23">
        <v>19</v>
      </c>
      <c r="C46" s="23" t="s">
        <v>1533</v>
      </c>
      <c r="D46" s="23" t="s">
        <v>23</v>
      </c>
      <c r="E46" s="23" t="s">
        <v>24</v>
      </c>
      <c r="F46" s="23" t="s">
        <v>29</v>
      </c>
      <c r="G46" s="24" t="s">
        <v>26</v>
      </c>
    </row>
    <row r="47" spans="1:7" x14ac:dyDescent="0.2">
      <c r="A47" s="63"/>
      <c r="B47" s="23">
        <v>19</v>
      </c>
      <c r="C47" s="23" t="s">
        <v>1534</v>
      </c>
      <c r="D47" s="23" t="s">
        <v>23</v>
      </c>
      <c r="E47" s="23" t="s">
        <v>24</v>
      </c>
      <c r="F47" s="23" t="s">
        <v>29</v>
      </c>
      <c r="G47" s="24" t="s">
        <v>26</v>
      </c>
    </row>
    <row r="48" spans="1:7" x14ac:dyDescent="0.2">
      <c r="A48" s="66"/>
      <c r="B48" s="23">
        <v>19</v>
      </c>
      <c r="C48" s="23" t="s">
        <v>1535</v>
      </c>
      <c r="D48" s="23" t="s">
        <v>23</v>
      </c>
      <c r="E48" s="23" t="s">
        <v>24</v>
      </c>
      <c r="F48" s="23" t="s">
        <v>29</v>
      </c>
      <c r="G48" s="24" t="s">
        <v>26</v>
      </c>
    </row>
    <row r="49" spans="1:7" x14ac:dyDescent="0.2">
      <c r="A49" s="72" t="s">
        <v>48</v>
      </c>
      <c r="B49" s="23">
        <v>19</v>
      </c>
      <c r="C49" s="23" t="s">
        <v>1101</v>
      </c>
      <c r="D49" s="23" t="s">
        <v>23</v>
      </c>
      <c r="E49" s="23" t="s">
        <v>32</v>
      </c>
      <c r="F49" s="23" t="s">
        <v>29</v>
      </c>
      <c r="G49" s="24" t="s">
        <v>26</v>
      </c>
    </row>
    <row r="50" spans="1:7" x14ac:dyDescent="0.2">
      <c r="A50" s="64"/>
      <c r="B50" s="23">
        <v>19</v>
      </c>
      <c r="C50" s="23" t="s">
        <v>1189</v>
      </c>
      <c r="D50" s="23" t="s">
        <v>23</v>
      </c>
      <c r="E50" s="23" t="s">
        <v>32</v>
      </c>
      <c r="F50" s="23" t="s">
        <v>29</v>
      </c>
      <c r="G50" s="24" t="s">
        <v>26</v>
      </c>
    </row>
    <row r="51" spans="1:7" x14ac:dyDescent="0.2">
      <c r="A51" s="63"/>
      <c r="B51" s="23">
        <v>19</v>
      </c>
      <c r="C51" s="23" t="s">
        <v>1395</v>
      </c>
      <c r="D51" s="23" t="s">
        <v>23</v>
      </c>
      <c r="E51" s="23" t="s">
        <v>32</v>
      </c>
      <c r="F51" s="23" t="s">
        <v>29</v>
      </c>
      <c r="G51" s="24" t="s">
        <v>26</v>
      </c>
    </row>
    <row r="52" spans="1:7" x14ac:dyDescent="0.2">
      <c r="A52" s="64"/>
      <c r="B52" s="23">
        <v>19</v>
      </c>
      <c r="C52" s="23" t="s">
        <v>1119</v>
      </c>
      <c r="D52" s="23" t="s">
        <v>23</v>
      </c>
      <c r="E52" s="23" t="s">
        <v>32</v>
      </c>
      <c r="F52" s="23" t="s">
        <v>29</v>
      </c>
      <c r="G52" s="24" t="s">
        <v>26</v>
      </c>
    </row>
    <row r="53" spans="1:7" x14ac:dyDescent="0.2">
      <c r="A53" s="63"/>
      <c r="B53" s="23">
        <v>19</v>
      </c>
      <c r="C53" s="23" t="s">
        <v>1536</v>
      </c>
      <c r="D53" s="23" t="s">
        <v>23</v>
      </c>
      <c r="E53" s="23" t="s">
        <v>32</v>
      </c>
      <c r="F53" s="23" t="s">
        <v>29</v>
      </c>
      <c r="G53" s="24" t="s">
        <v>26</v>
      </c>
    </row>
    <row r="54" spans="1:7" x14ac:dyDescent="0.2">
      <c r="A54" s="64"/>
      <c r="B54" s="23">
        <v>19</v>
      </c>
      <c r="C54" s="23" t="s">
        <v>1392</v>
      </c>
      <c r="D54" s="23" t="s">
        <v>23</v>
      </c>
      <c r="E54" s="23" t="s">
        <v>32</v>
      </c>
      <c r="F54" s="23" t="s">
        <v>29</v>
      </c>
      <c r="G54" s="24" t="s">
        <v>26</v>
      </c>
    </row>
    <row r="55" spans="1:7" x14ac:dyDescent="0.2">
      <c r="A55" s="63"/>
      <c r="B55" s="23">
        <v>19</v>
      </c>
      <c r="C55" s="23" t="s">
        <v>1537</v>
      </c>
      <c r="D55" s="23" t="s">
        <v>23</v>
      </c>
      <c r="E55" s="23" t="s">
        <v>32</v>
      </c>
      <c r="F55" s="23" t="s">
        <v>29</v>
      </c>
      <c r="G55" s="24" t="s">
        <v>26</v>
      </c>
    </row>
    <row r="56" spans="1:7" x14ac:dyDescent="0.2">
      <c r="A56" s="64"/>
      <c r="B56" s="23">
        <v>19</v>
      </c>
      <c r="C56" s="23" t="s">
        <v>1194</v>
      </c>
      <c r="D56" s="23" t="s">
        <v>23</v>
      </c>
      <c r="E56" s="23" t="s">
        <v>32</v>
      </c>
      <c r="F56" s="23" t="s">
        <v>29</v>
      </c>
      <c r="G56" s="24" t="s">
        <v>26</v>
      </c>
    </row>
    <row r="57" spans="1:7" x14ac:dyDescent="0.2">
      <c r="A57" s="63"/>
      <c r="B57" s="23">
        <v>19</v>
      </c>
      <c r="C57" s="23" t="s">
        <v>1122</v>
      </c>
      <c r="D57" s="23" t="s">
        <v>23</v>
      </c>
      <c r="E57" s="23" t="s">
        <v>32</v>
      </c>
      <c r="F57" s="23" t="s">
        <v>29</v>
      </c>
      <c r="G57" s="24" t="s">
        <v>26</v>
      </c>
    </row>
    <row r="58" spans="1:7" x14ac:dyDescent="0.2">
      <c r="A58" s="64"/>
      <c r="B58" s="23">
        <v>19</v>
      </c>
      <c r="C58" s="23" t="s">
        <v>1538</v>
      </c>
      <c r="D58" s="23" t="s">
        <v>23</v>
      </c>
      <c r="E58" s="23" t="s">
        <v>32</v>
      </c>
      <c r="F58" s="23" t="s">
        <v>29</v>
      </c>
      <c r="G58" s="24" t="s">
        <v>26</v>
      </c>
    </row>
    <row r="59" spans="1:7" x14ac:dyDescent="0.2">
      <c r="A59" s="63"/>
      <c r="B59" s="23">
        <v>19</v>
      </c>
      <c r="C59" s="23" t="s">
        <v>1539</v>
      </c>
      <c r="D59" s="23" t="s">
        <v>23</v>
      </c>
      <c r="E59" s="23" t="s">
        <v>32</v>
      </c>
      <c r="F59" s="23" t="s">
        <v>29</v>
      </c>
      <c r="G59" s="24" t="s">
        <v>26</v>
      </c>
    </row>
    <row r="60" spans="1:7" x14ac:dyDescent="0.2">
      <c r="A60" s="64"/>
      <c r="B60" s="23">
        <v>19</v>
      </c>
      <c r="C60" s="23" t="s">
        <v>1129</v>
      </c>
      <c r="D60" s="23" t="s">
        <v>23</v>
      </c>
      <c r="E60" s="23" t="s">
        <v>32</v>
      </c>
      <c r="F60" s="23" t="s">
        <v>29</v>
      </c>
      <c r="G60" s="24" t="s">
        <v>26</v>
      </c>
    </row>
    <row r="61" spans="1:7" x14ac:dyDescent="0.2">
      <c r="A61" s="63"/>
      <c r="B61" s="23">
        <v>19</v>
      </c>
      <c r="C61" s="23" t="s">
        <v>1292</v>
      </c>
      <c r="D61" s="23" t="s">
        <v>23</v>
      </c>
      <c r="E61" s="23" t="s">
        <v>32</v>
      </c>
      <c r="F61" s="23" t="s">
        <v>29</v>
      </c>
      <c r="G61" s="24" t="s">
        <v>26</v>
      </c>
    </row>
    <row r="62" spans="1:7" x14ac:dyDescent="0.2">
      <c r="A62" s="64"/>
      <c r="B62" s="23">
        <v>19</v>
      </c>
      <c r="C62" s="23" t="s">
        <v>1023</v>
      </c>
      <c r="D62" s="23" t="s">
        <v>23</v>
      </c>
      <c r="E62" s="23" t="s">
        <v>32</v>
      </c>
      <c r="F62" s="23" t="s">
        <v>29</v>
      </c>
      <c r="G62" s="24" t="s">
        <v>26</v>
      </c>
    </row>
    <row r="63" spans="1:7" x14ac:dyDescent="0.2">
      <c r="A63" s="65"/>
      <c r="B63" s="23">
        <v>19</v>
      </c>
      <c r="C63" s="23" t="s">
        <v>1134</v>
      </c>
      <c r="D63" s="23" t="s">
        <v>23</v>
      </c>
      <c r="E63" s="23" t="s">
        <v>32</v>
      </c>
      <c r="F63" s="23" t="s">
        <v>29</v>
      </c>
      <c r="G63" s="24" t="s">
        <v>26</v>
      </c>
    </row>
    <row r="64" spans="1:7" x14ac:dyDescent="0.2">
      <c r="A64" s="72" t="s">
        <v>60</v>
      </c>
      <c r="B64" s="23">
        <v>19</v>
      </c>
      <c r="C64" s="23" t="s">
        <v>1540</v>
      </c>
      <c r="D64" s="23" t="s">
        <v>23</v>
      </c>
      <c r="E64" s="23" t="s">
        <v>24</v>
      </c>
      <c r="F64" s="23" t="s">
        <v>57</v>
      </c>
      <c r="G64" s="24" t="s">
        <v>26</v>
      </c>
    </row>
    <row r="65" spans="1:7" x14ac:dyDescent="0.2">
      <c r="A65" s="63"/>
      <c r="B65" s="23">
        <v>19</v>
      </c>
      <c r="C65" s="23" t="s">
        <v>1541</v>
      </c>
      <c r="D65" s="23" t="s">
        <v>23</v>
      </c>
      <c r="E65" s="23" t="s">
        <v>24</v>
      </c>
      <c r="F65" s="23" t="s">
        <v>57</v>
      </c>
      <c r="G65" s="24" t="s">
        <v>26</v>
      </c>
    </row>
    <row r="66" spans="1:7" x14ac:dyDescent="0.2">
      <c r="A66" s="64"/>
      <c r="B66" s="23">
        <v>19</v>
      </c>
      <c r="C66" s="23" t="s">
        <v>174</v>
      </c>
      <c r="D66" s="23" t="s">
        <v>23</v>
      </c>
      <c r="E66" s="23" t="s">
        <v>24</v>
      </c>
      <c r="F66" s="23" t="s">
        <v>57</v>
      </c>
      <c r="G66" s="24" t="s">
        <v>26</v>
      </c>
    </row>
    <row r="67" spans="1:7" x14ac:dyDescent="0.2">
      <c r="A67" s="63"/>
      <c r="B67" s="23">
        <v>19</v>
      </c>
      <c r="C67" s="23" t="s">
        <v>1542</v>
      </c>
      <c r="D67" s="23" t="s">
        <v>23</v>
      </c>
      <c r="E67" s="23" t="s">
        <v>24</v>
      </c>
      <c r="F67" s="23" t="s">
        <v>57</v>
      </c>
      <c r="G67" s="24" t="s">
        <v>26</v>
      </c>
    </row>
    <row r="68" spans="1:7" x14ac:dyDescent="0.2">
      <c r="A68" s="64"/>
      <c r="B68" s="23">
        <v>19</v>
      </c>
      <c r="C68" s="23" t="s">
        <v>1543</v>
      </c>
      <c r="D68" s="23" t="s">
        <v>23</v>
      </c>
      <c r="E68" s="23" t="s">
        <v>32</v>
      </c>
      <c r="F68" s="23" t="s">
        <v>29</v>
      </c>
      <c r="G68" s="24" t="s">
        <v>26</v>
      </c>
    </row>
    <row r="69" spans="1:7" x14ac:dyDescent="0.2">
      <c r="A69" s="63"/>
      <c r="B69" s="23">
        <v>19</v>
      </c>
      <c r="C69" s="23" t="s">
        <v>1251</v>
      </c>
      <c r="D69" s="23" t="s">
        <v>23</v>
      </c>
      <c r="E69" s="23" t="s">
        <v>32</v>
      </c>
      <c r="F69" s="23" t="s">
        <v>29</v>
      </c>
      <c r="G69" s="24" t="s">
        <v>26</v>
      </c>
    </row>
    <row r="70" spans="1:7" x14ac:dyDescent="0.2">
      <c r="A70" s="64"/>
      <c r="B70" s="23">
        <v>19</v>
      </c>
      <c r="C70" s="23" t="s">
        <v>1544</v>
      </c>
      <c r="D70" s="23" t="s">
        <v>23</v>
      </c>
      <c r="E70" s="23" t="s">
        <v>24</v>
      </c>
      <c r="F70" s="23" t="s">
        <v>57</v>
      </c>
      <c r="G70" s="24" t="s">
        <v>26</v>
      </c>
    </row>
    <row r="71" spans="1:7" x14ac:dyDescent="0.2">
      <c r="A71" s="63"/>
      <c r="B71" s="23">
        <v>19</v>
      </c>
      <c r="C71" s="23" t="s">
        <v>1545</v>
      </c>
      <c r="D71" s="23" t="s">
        <v>23</v>
      </c>
      <c r="E71" s="23" t="s">
        <v>32</v>
      </c>
      <c r="F71" s="23" t="s">
        <v>29</v>
      </c>
      <c r="G71" s="24" t="s">
        <v>26</v>
      </c>
    </row>
    <row r="72" spans="1:7" x14ac:dyDescent="0.2">
      <c r="A72" s="64"/>
      <c r="B72" s="23">
        <v>19</v>
      </c>
      <c r="C72" s="23" t="s">
        <v>1546</v>
      </c>
      <c r="D72" s="23" t="s">
        <v>23</v>
      </c>
      <c r="E72" s="23" t="s">
        <v>24</v>
      </c>
      <c r="F72" s="23" t="s">
        <v>57</v>
      </c>
      <c r="G72" s="24" t="s">
        <v>26</v>
      </c>
    </row>
    <row r="73" spans="1:7" x14ac:dyDescent="0.2">
      <c r="A73" s="63"/>
      <c r="B73" s="23">
        <v>19</v>
      </c>
      <c r="C73" s="23" t="s">
        <v>1547</v>
      </c>
      <c r="D73" s="23" t="s">
        <v>23</v>
      </c>
      <c r="E73" s="23" t="s">
        <v>32</v>
      </c>
      <c r="F73" s="23" t="s">
        <v>29</v>
      </c>
      <c r="G73" s="24" t="s">
        <v>26</v>
      </c>
    </row>
    <row r="74" spans="1:7" x14ac:dyDescent="0.2">
      <c r="A74" s="64"/>
      <c r="B74" s="23">
        <v>19</v>
      </c>
      <c r="C74" s="23" t="s">
        <v>1300</v>
      </c>
      <c r="D74" s="23" t="s">
        <v>23</v>
      </c>
      <c r="E74" s="23" t="s">
        <v>24</v>
      </c>
      <c r="F74" s="23" t="s">
        <v>57</v>
      </c>
      <c r="G74" s="24" t="s">
        <v>26</v>
      </c>
    </row>
    <row r="75" spans="1:7" x14ac:dyDescent="0.2">
      <c r="A75" s="63"/>
      <c r="B75" s="23">
        <v>19</v>
      </c>
      <c r="C75" s="23" t="s">
        <v>1548</v>
      </c>
      <c r="D75" s="23" t="s">
        <v>23</v>
      </c>
      <c r="E75" s="23" t="s">
        <v>32</v>
      </c>
      <c r="F75" s="23" t="s">
        <v>29</v>
      </c>
      <c r="G75" s="24" t="s">
        <v>26</v>
      </c>
    </row>
    <row r="76" spans="1:7" x14ac:dyDescent="0.2">
      <c r="A76" s="64"/>
      <c r="B76" s="23">
        <v>19</v>
      </c>
      <c r="C76" s="23" t="s">
        <v>1549</v>
      </c>
      <c r="D76" s="23" t="s">
        <v>23</v>
      </c>
      <c r="E76" s="23" t="s">
        <v>24</v>
      </c>
      <c r="F76" s="23" t="s">
        <v>57</v>
      </c>
      <c r="G76" s="24" t="s">
        <v>26</v>
      </c>
    </row>
    <row r="77" spans="1:7" x14ac:dyDescent="0.2">
      <c r="A77" s="63"/>
      <c r="B77" s="23">
        <v>19</v>
      </c>
      <c r="C77" s="23" t="s">
        <v>1550</v>
      </c>
      <c r="D77" s="23" t="s">
        <v>23</v>
      </c>
      <c r="E77" s="23" t="s">
        <v>32</v>
      </c>
      <c r="F77" s="23" t="s">
        <v>29</v>
      </c>
      <c r="G77" s="24" t="s">
        <v>26</v>
      </c>
    </row>
    <row r="78" spans="1:7" x14ac:dyDescent="0.2">
      <c r="A78" s="64"/>
      <c r="B78" s="23">
        <v>19</v>
      </c>
      <c r="C78" s="23" t="s">
        <v>1551</v>
      </c>
      <c r="D78" s="23" t="s">
        <v>23</v>
      </c>
      <c r="E78" s="23" t="s">
        <v>24</v>
      </c>
      <c r="F78" s="23" t="s">
        <v>57</v>
      </c>
      <c r="G78" s="24" t="s">
        <v>26</v>
      </c>
    </row>
    <row r="79" spans="1:7" x14ac:dyDescent="0.2">
      <c r="A79" s="63"/>
      <c r="B79" s="23">
        <v>19</v>
      </c>
      <c r="C79" s="23" t="s">
        <v>1552</v>
      </c>
      <c r="D79" s="23" t="s">
        <v>23</v>
      </c>
      <c r="E79" s="23" t="s">
        <v>32</v>
      </c>
      <c r="F79" s="23" t="s">
        <v>29</v>
      </c>
      <c r="G79" s="24" t="s">
        <v>26</v>
      </c>
    </row>
    <row r="80" spans="1:7" x14ac:dyDescent="0.2">
      <c r="A80" s="64"/>
      <c r="B80" s="23">
        <v>19</v>
      </c>
      <c r="C80" s="23" t="s">
        <v>1553</v>
      </c>
      <c r="D80" s="23" t="s">
        <v>23</v>
      </c>
      <c r="E80" s="23" t="s">
        <v>24</v>
      </c>
      <c r="F80" s="23" t="s">
        <v>57</v>
      </c>
      <c r="G80" s="24" t="s">
        <v>26</v>
      </c>
    </row>
    <row r="81" spans="1:7" x14ac:dyDescent="0.2">
      <c r="A81" s="63"/>
      <c r="B81" s="23">
        <v>19</v>
      </c>
      <c r="C81" s="23" t="s">
        <v>1369</v>
      </c>
      <c r="D81" s="23" t="s">
        <v>23</v>
      </c>
      <c r="E81" s="23" t="s">
        <v>32</v>
      </c>
      <c r="F81" s="23" t="s">
        <v>29</v>
      </c>
      <c r="G81" s="24" t="s">
        <v>26</v>
      </c>
    </row>
    <row r="82" spans="1:7" x14ac:dyDescent="0.2">
      <c r="A82" s="64"/>
      <c r="B82" s="23">
        <v>19</v>
      </c>
      <c r="C82" s="23" t="s">
        <v>1370</v>
      </c>
      <c r="D82" s="23" t="s">
        <v>23</v>
      </c>
      <c r="E82" s="23" t="s">
        <v>24</v>
      </c>
      <c r="F82" s="23" t="s">
        <v>57</v>
      </c>
      <c r="G82" s="24" t="s">
        <v>26</v>
      </c>
    </row>
    <row r="83" spans="1:7" x14ac:dyDescent="0.2">
      <c r="A83" s="63"/>
      <c r="B83" s="23">
        <v>19</v>
      </c>
      <c r="C83" s="23" t="s">
        <v>1554</v>
      </c>
      <c r="D83" s="23" t="s">
        <v>23</v>
      </c>
      <c r="E83" s="23" t="s">
        <v>32</v>
      </c>
      <c r="F83" s="23" t="s">
        <v>29</v>
      </c>
      <c r="G83" s="24" t="s">
        <v>26</v>
      </c>
    </row>
    <row r="84" spans="1:7" x14ac:dyDescent="0.2">
      <c r="A84" s="64"/>
      <c r="B84" s="23">
        <v>19</v>
      </c>
      <c r="C84" s="23" t="s">
        <v>1555</v>
      </c>
      <c r="D84" s="23" t="s">
        <v>23</v>
      </c>
      <c r="E84" s="23" t="s">
        <v>24</v>
      </c>
      <c r="F84" s="23" t="s">
        <v>57</v>
      </c>
      <c r="G84" s="24" t="s">
        <v>26</v>
      </c>
    </row>
    <row r="85" spans="1:7" x14ac:dyDescent="0.2">
      <c r="A85" s="63"/>
      <c r="B85" s="23">
        <v>19</v>
      </c>
      <c r="C85" s="23" t="s">
        <v>1556</v>
      </c>
      <c r="D85" s="23" t="s">
        <v>23</v>
      </c>
      <c r="E85" s="23" t="s">
        <v>32</v>
      </c>
      <c r="F85" s="23" t="s">
        <v>29</v>
      </c>
      <c r="G85" s="24" t="s">
        <v>26</v>
      </c>
    </row>
    <row r="86" spans="1:7" x14ac:dyDescent="0.2">
      <c r="A86" s="64"/>
      <c r="B86" s="23">
        <v>19</v>
      </c>
      <c r="C86" s="23" t="s">
        <v>1557</v>
      </c>
      <c r="D86" s="23" t="s">
        <v>23</v>
      </c>
      <c r="E86" s="23" t="s">
        <v>24</v>
      </c>
      <c r="F86" s="23" t="s">
        <v>57</v>
      </c>
      <c r="G86" s="24" t="s">
        <v>26</v>
      </c>
    </row>
    <row r="87" spans="1:7" x14ac:dyDescent="0.2">
      <c r="A87" s="63"/>
      <c r="B87" s="23">
        <v>19</v>
      </c>
      <c r="C87" s="23" t="s">
        <v>1558</v>
      </c>
      <c r="D87" s="23" t="s">
        <v>23</v>
      </c>
      <c r="E87" s="23" t="s">
        <v>32</v>
      </c>
      <c r="F87" s="23" t="s">
        <v>29</v>
      </c>
      <c r="G87" s="24" t="s">
        <v>26</v>
      </c>
    </row>
    <row r="88" spans="1:7" x14ac:dyDescent="0.2">
      <c r="A88" s="64"/>
      <c r="B88" s="23">
        <v>19</v>
      </c>
      <c r="C88" s="23" t="s">
        <v>1559</v>
      </c>
      <c r="D88" s="23" t="s">
        <v>23</v>
      </c>
      <c r="E88" s="23" t="s">
        <v>24</v>
      </c>
      <c r="F88" s="23" t="s">
        <v>57</v>
      </c>
      <c r="G88" s="24" t="s">
        <v>26</v>
      </c>
    </row>
    <row r="89" spans="1:7" x14ac:dyDescent="0.2">
      <c r="A89" s="65"/>
      <c r="B89" s="23">
        <v>19</v>
      </c>
      <c r="C89" s="23" t="s">
        <v>1560</v>
      </c>
      <c r="D89" s="23" t="s">
        <v>23</v>
      </c>
      <c r="E89" s="23" t="s">
        <v>32</v>
      </c>
      <c r="F89" s="23" t="s">
        <v>29</v>
      </c>
      <c r="G89" s="24" t="s">
        <v>26</v>
      </c>
    </row>
    <row r="90" spans="1:7" x14ac:dyDescent="0.2">
      <c r="A90" s="72" t="s">
        <v>69</v>
      </c>
      <c r="B90" s="23">
        <v>19</v>
      </c>
      <c r="C90" s="23" t="s">
        <v>1543</v>
      </c>
      <c r="D90" s="23" t="s">
        <v>23</v>
      </c>
      <c r="E90" s="23" t="s">
        <v>24</v>
      </c>
      <c r="F90" s="23" t="s">
        <v>29</v>
      </c>
      <c r="G90" s="24" t="s">
        <v>26</v>
      </c>
    </row>
    <row r="91" spans="1:7" x14ac:dyDescent="0.2">
      <c r="A91" s="63"/>
      <c r="B91" s="23">
        <v>19</v>
      </c>
      <c r="C91" s="23" t="s">
        <v>1561</v>
      </c>
      <c r="D91" s="23" t="s">
        <v>23</v>
      </c>
      <c r="E91" s="23" t="s">
        <v>24</v>
      </c>
      <c r="F91" s="23" t="s">
        <v>29</v>
      </c>
      <c r="G91" s="24" t="s">
        <v>26</v>
      </c>
    </row>
    <row r="92" spans="1:7" x14ac:dyDescent="0.2">
      <c r="A92" s="64"/>
      <c r="B92" s="23">
        <v>19</v>
      </c>
      <c r="C92" s="23" t="s">
        <v>1545</v>
      </c>
      <c r="D92" s="23" t="s">
        <v>23</v>
      </c>
      <c r="E92" s="23" t="s">
        <v>24</v>
      </c>
      <c r="F92" s="23" t="s">
        <v>29</v>
      </c>
      <c r="G92" s="24" t="s">
        <v>26</v>
      </c>
    </row>
    <row r="93" spans="1:7" x14ac:dyDescent="0.2">
      <c r="A93" s="63"/>
      <c r="B93" s="23">
        <v>19</v>
      </c>
      <c r="C93" s="23" t="s">
        <v>1562</v>
      </c>
      <c r="D93" s="23" t="s">
        <v>23</v>
      </c>
      <c r="E93" s="23" t="s">
        <v>24</v>
      </c>
      <c r="F93" s="23" t="s">
        <v>29</v>
      </c>
      <c r="G93" s="24" t="s">
        <v>26</v>
      </c>
    </row>
    <row r="94" spans="1:7" x14ac:dyDescent="0.2">
      <c r="A94" s="64"/>
      <c r="B94" s="23">
        <v>19</v>
      </c>
      <c r="C94" s="23" t="s">
        <v>1563</v>
      </c>
      <c r="D94" s="23" t="s">
        <v>23</v>
      </c>
      <c r="E94" s="23" t="s">
        <v>24</v>
      </c>
      <c r="F94" s="23" t="s">
        <v>29</v>
      </c>
      <c r="G94" s="24" t="s">
        <v>26</v>
      </c>
    </row>
    <row r="95" spans="1:7" x14ac:dyDescent="0.2">
      <c r="A95" s="63"/>
      <c r="B95" s="23">
        <v>19</v>
      </c>
      <c r="C95" s="23" t="s">
        <v>1564</v>
      </c>
      <c r="D95" s="23" t="s">
        <v>23</v>
      </c>
      <c r="E95" s="23" t="s">
        <v>24</v>
      </c>
      <c r="F95" s="23" t="s">
        <v>29</v>
      </c>
      <c r="G95" s="24" t="s">
        <v>26</v>
      </c>
    </row>
    <row r="96" spans="1:7" x14ac:dyDescent="0.2">
      <c r="A96" s="64"/>
      <c r="B96" s="23">
        <v>19</v>
      </c>
      <c r="C96" s="23" t="s">
        <v>1565</v>
      </c>
      <c r="D96" s="23" t="s">
        <v>23</v>
      </c>
      <c r="E96" s="23" t="s">
        <v>24</v>
      </c>
      <c r="F96" s="23" t="s">
        <v>29</v>
      </c>
      <c r="G96" s="24" t="s">
        <v>26</v>
      </c>
    </row>
    <row r="97" spans="1:7" x14ac:dyDescent="0.2">
      <c r="A97" s="63"/>
      <c r="B97" s="23">
        <v>19</v>
      </c>
      <c r="C97" s="23" t="s">
        <v>1566</v>
      </c>
      <c r="D97" s="23" t="s">
        <v>23</v>
      </c>
      <c r="E97" s="23" t="s">
        <v>24</v>
      </c>
      <c r="F97" s="23" t="s">
        <v>29</v>
      </c>
      <c r="G97" s="24" t="s">
        <v>26</v>
      </c>
    </row>
    <row r="98" spans="1:7" x14ac:dyDescent="0.2">
      <c r="A98" s="64"/>
      <c r="B98" s="23">
        <v>19</v>
      </c>
      <c r="C98" s="23" t="s">
        <v>1567</v>
      </c>
      <c r="D98" s="23" t="s">
        <v>23</v>
      </c>
      <c r="E98" s="23" t="s">
        <v>24</v>
      </c>
      <c r="F98" s="23" t="s">
        <v>29</v>
      </c>
      <c r="G98" s="24" t="s">
        <v>26</v>
      </c>
    </row>
    <row r="99" spans="1:7" x14ac:dyDescent="0.2">
      <c r="A99" s="63"/>
      <c r="B99" s="23">
        <v>19</v>
      </c>
      <c r="C99" s="23" t="s">
        <v>1568</v>
      </c>
      <c r="D99" s="23" t="s">
        <v>23</v>
      </c>
      <c r="E99" s="23" t="s">
        <v>24</v>
      </c>
      <c r="F99" s="23" t="s">
        <v>29</v>
      </c>
      <c r="G99" s="24" t="s">
        <v>26</v>
      </c>
    </row>
    <row r="100" spans="1:7" x14ac:dyDescent="0.2">
      <c r="A100" s="64"/>
      <c r="B100" s="23">
        <v>19</v>
      </c>
      <c r="C100" s="23" t="s">
        <v>1569</v>
      </c>
      <c r="D100" s="23" t="s">
        <v>23</v>
      </c>
      <c r="E100" s="23" t="s">
        <v>24</v>
      </c>
      <c r="F100" s="23" t="s">
        <v>29</v>
      </c>
      <c r="G100" s="24" t="s">
        <v>26</v>
      </c>
    </row>
    <row r="101" spans="1:7" x14ac:dyDescent="0.2">
      <c r="A101" s="63"/>
      <c r="B101" s="23">
        <v>19</v>
      </c>
      <c r="C101" s="23" t="s">
        <v>1570</v>
      </c>
      <c r="D101" s="23" t="s">
        <v>23</v>
      </c>
      <c r="E101" s="23" t="s">
        <v>24</v>
      </c>
      <c r="F101" s="23" t="s">
        <v>29</v>
      </c>
      <c r="G101" s="24" t="s">
        <v>26</v>
      </c>
    </row>
    <row r="102" spans="1:7" x14ac:dyDescent="0.2">
      <c r="A102" s="64"/>
      <c r="B102" s="23">
        <v>19</v>
      </c>
      <c r="C102" s="23" t="s">
        <v>1571</v>
      </c>
      <c r="D102" s="23" t="s">
        <v>23</v>
      </c>
      <c r="E102" s="23" t="s">
        <v>24</v>
      </c>
      <c r="F102" s="23" t="s">
        <v>29</v>
      </c>
      <c r="G102" s="24" t="s">
        <v>26</v>
      </c>
    </row>
    <row r="103" spans="1:7" x14ac:dyDescent="0.2">
      <c r="A103" s="63"/>
      <c r="B103" s="23">
        <v>19</v>
      </c>
      <c r="C103" s="23" t="s">
        <v>1152</v>
      </c>
      <c r="D103" s="23" t="s">
        <v>23</v>
      </c>
      <c r="E103" s="23" t="s">
        <v>24</v>
      </c>
      <c r="F103" s="23" t="s">
        <v>29</v>
      </c>
      <c r="G103" s="24" t="s">
        <v>26</v>
      </c>
    </row>
    <row r="104" spans="1:7" x14ac:dyDescent="0.2">
      <c r="A104" s="64"/>
      <c r="B104" s="23">
        <v>19</v>
      </c>
      <c r="C104" s="23" t="s">
        <v>1554</v>
      </c>
      <c r="D104" s="23" t="s">
        <v>23</v>
      </c>
      <c r="E104" s="23" t="s">
        <v>24</v>
      </c>
      <c r="F104" s="23" t="s">
        <v>29</v>
      </c>
      <c r="G104" s="24" t="s">
        <v>26</v>
      </c>
    </row>
    <row r="105" spans="1:7" x14ac:dyDescent="0.2">
      <c r="A105" s="63"/>
      <c r="B105" s="23">
        <v>19</v>
      </c>
      <c r="C105" s="23" t="s">
        <v>1572</v>
      </c>
      <c r="D105" s="23" t="s">
        <v>23</v>
      </c>
      <c r="E105" s="23" t="s">
        <v>24</v>
      </c>
      <c r="F105" s="23" t="s">
        <v>29</v>
      </c>
      <c r="G105" s="24" t="s">
        <v>26</v>
      </c>
    </row>
    <row r="106" spans="1:7" x14ac:dyDescent="0.2">
      <c r="A106" s="64"/>
      <c r="B106" s="23">
        <v>19</v>
      </c>
      <c r="C106" s="23" t="s">
        <v>1573</v>
      </c>
      <c r="D106" s="23" t="s">
        <v>23</v>
      </c>
      <c r="E106" s="23" t="s">
        <v>24</v>
      </c>
      <c r="F106" s="23" t="s">
        <v>29</v>
      </c>
      <c r="G106" s="24" t="s">
        <v>26</v>
      </c>
    </row>
    <row r="107" spans="1:7" x14ac:dyDescent="0.2">
      <c r="A107" s="63"/>
      <c r="B107" s="23">
        <v>19</v>
      </c>
      <c r="C107" s="23" t="s">
        <v>1574</v>
      </c>
      <c r="D107" s="23" t="s">
        <v>23</v>
      </c>
      <c r="E107" s="23" t="s">
        <v>24</v>
      </c>
      <c r="F107" s="23" t="s">
        <v>29</v>
      </c>
      <c r="G107" s="24" t="s">
        <v>26</v>
      </c>
    </row>
    <row r="108" spans="1:7" x14ac:dyDescent="0.2">
      <c r="A108" s="64"/>
      <c r="B108" s="23">
        <v>19</v>
      </c>
      <c r="C108" s="23" t="s">
        <v>1575</v>
      </c>
      <c r="D108" s="23" t="s">
        <v>23</v>
      </c>
      <c r="E108" s="23" t="s">
        <v>24</v>
      </c>
      <c r="F108" s="23" t="s">
        <v>29</v>
      </c>
      <c r="G108" s="24" t="s">
        <v>26</v>
      </c>
    </row>
    <row r="109" spans="1:7" x14ac:dyDescent="0.2">
      <c r="A109" s="63"/>
      <c r="B109" s="23">
        <v>19</v>
      </c>
      <c r="C109" s="23" t="s">
        <v>1558</v>
      </c>
      <c r="D109" s="23" t="s">
        <v>23</v>
      </c>
      <c r="E109" s="23" t="s">
        <v>24</v>
      </c>
      <c r="F109" s="23" t="s">
        <v>29</v>
      </c>
      <c r="G109" s="24" t="s">
        <v>26</v>
      </c>
    </row>
    <row r="110" spans="1:7" x14ac:dyDescent="0.2">
      <c r="A110" s="64"/>
      <c r="B110" s="23">
        <v>19</v>
      </c>
      <c r="C110" s="23" t="s">
        <v>1560</v>
      </c>
      <c r="D110" s="23" t="s">
        <v>23</v>
      </c>
      <c r="E110" s="23" t="s">
        <v>24</v>
      </c>
      <c r="F110" s="23" t="s">
        <v>29</v>
      </c>
      <c r="G110" s="24" t="s">
        <v>26</v>
      </c>
    </row>
    <row r="111" spans="1:7" x14ac:dyDescent="0.2">
      <c r="A111" s="63"/>
      <c r="B111" s="23">
        <v>19</v>
      </c>
      <c r="C111" s="23" t="s">
        <v>1367</v>
      </c>
      <c r="D111" s="23" t="s">
        <v>23</v>
      </c>
      <c r="E111" s="23" t="s">
        <v>24</v>
      </c>
      <c r="F111" s="23" t="s">
        <v>29</v>
      </c>
      <c r="G111" s="24" t="s">
        <v>26</v>
      </c>
    </row>
    <row r="112" spans="1:7" x14ac:dyDescent="0.2">
      <c r="A112" s="64"/>
      <c r="B112" s="23">
        <v>19</v>
      </c>
      <c r="C112" s="23" t="s">
        <v>1129</v>
      </c>
      <c r="D112" s="23" t="s">
        <v>23</v>
      </c>
      <c r="E112" s="23" t="s">
        <v>24</v>
      </c>
      <c r="F112" s="23" t="s">
        <v>29</v>
      </c>
      <c r="G112" s="24" t="s">
        <v>26</v>
      </c>
    </row>
    <row r="113" spans="1:7" x14ac:dyDescent="0.2">
      <c r="A113" s="63"/>
      <c r="B113" s="23">
        <v>19</v>
      </c>
      <c r="C113" s="23" t="s">
        <v>1576</v>
      </c>
      <c r="D113" s="23" t="s">
        <v>23</v>
      </c>
      <c r="E113" s="23" t="s">
        <v>24</v>
      </c>
      <c r="F113" s="23" t="s">
        <v>29</v>
      </c>
      <c r="G113" s="24" t="s">
        <v>26</v>
      </c>
    </row>
    <row r="114" spans="1:7" x14ac:dyDescent="0.2">
      <c r="A114" s="64"/>
      <c r="B114" s="23">
        <v>19</v>
      </c>
      <c r="C114" s="23" t="s">
        <v>1577</v>
      </c>
      <c r="D114" s="23" t="s">
        <v>23</v>
      </c>
      <c r="E114" s="23" t="s">
        <v>24</v>
      </c>
      <c r="F114" s="23" t="s">
        <v>29</v>
      </c>
      <c r="G114" s="24" t="s">
        <v>26</v>
      </c>
    </row>
    <row r="115" spans="1:7" x14ac:dyDescent="0.2">
      <c r="A115" s="63"/>
      <c r="B115" s="23">
        <v>19</v>
      </c>
      <c r="C115" s="23" t="s">
        <v>1578</v>
      </c>
      <c r="D115" s="23" t="s">
        <v>23</v>
      </c>
      <c r="E115" s="23" t="s">
        <v>24</v>
      </c>
      <c r="F115" s="23" t="s">
        <v>29</v>
      </c>
      <c r="G115" s="24" t="s">
        <v>26</v>
      </c>
    </row>
    <row r="116" spans="1:7" x14ac:dyDescent="0.2">
      <c r="A116" s="64"/>
      <c r="B116" s="23">
        <v>19</v>
      </c>
      <c r="C116" s="23" t="s">
        <v>1551</v>
      </c>
      <c r="D116" s="23" t="s">
        <v>23</v>
      </c>
      <c r="E116" s="23" t="s">
        <v>24</v>
      </c>
      <c r="F116" s="23" t="s">
        <v>29</v>
      </c>
      <c r="G116" s="24" t="s">
        <v>26</v>
      </c>
    </row>
    <row r="117" spans="1:7" x14ac:dyDescent="0.2">
      <c r="A117" s="63"/>
      <c r="B117" s="23">
        <v>19</v>
      </c>
      <c r="C117" s="23" t="s">
        <v>1579</v>
      </c>
      <c r="D117" s="23" t="s">
        <v>23</v>
      </c>
      <c r="E117" s="23" t="s">
        <v>24</v>
      </c>
      <c r="F117" s="23" t="s">
        <v>29</v>
      </c>
      <c r="G117" s="24" t="s">
        <v>26</v>
      </c>
    </row>
    <row r="118" spans="1:7" x14ac:dyDescent="0.2">
      <c r="A118" s="64"/>
      <c r="B118" s="23">
        <v>19</v>
      </c>
      <c r="C118" s="23" t="s">
        <v>1286</v>
      </c>
      <c r="D118" s="23" t="s">
        <v>23</v>
      </c>
      <c r="E118" s="23" t="s">
        <v>24</v>
      </c>
      <c r="F118" s="23" t="s">
        <v>29</v>
      </c>
      <c r="G118" s="24" t="s">
        <v>26</v>
      </c>
    </row>
    <row r="119" spans="1:7" x14ac:dyDescent="0.2">
      <c r="A119" s="63"/>
      <c r="B119" s="23">
        <v>19</v>
      </c>
      <c r="C119" s="23" t="s">
        <v>1580</v>
      </c>
      <c r="D119" s="23" t="s">
        <v>23</v>
      </c>
      <c r="E119" s="23" t="s">
        <v>24</v>
      </c>
      <c r="F119" s="23" t="s">
        <v>29</v>
      </c>
      <c r="G119" s="24" t="s">
        <v>26</v>
      </c>
    </row>
    <row r="120" spans="1:7" x14ac:dyDescent="0.2">
      <c r="A120" s="66"/>
      <c r="B120" s="23">
        <v>19</v>
      </c>
      <c r="C120" s="23" t="s">
        <v>1546</v>
      </c>
      <c r="D120" s="23" t="s">
        <v>23</v>
      </c>
      <c r="E120" s="23" t="s">
        <v>24</v>
      </c>
      <c r="F120" s="23" t="s">
        <v>29</v>
      </c>
      <c r="G120" s="24" t="s">
        <v>26</v>
      </c>
    </row>
    <row r="121" spans="1:7" x14ac:dyDescent="0.2">
      <c r="A121" s="72" t="s">
        <v>77</v>
      </c>
      <c r="B121" s="23">
        <v>19</v>
      </c>
      <c r="C121" s="23" t="s">
        <v>1540</v>
      </c>
      <c r="D121" s="23" t="s">
        <v>23</v>
      </c>
      <c r="E121" s="23" t="s">
        <v>24</v>
      </c>
      <c r="F121" s="23" t="s">
        <v>57</v>
      </c>
      <c r="G121" s="24" t="s">
        <v>26</v>
      </c>
    </row>
    <row r="122" spans="1:7" x14ac:dyDescent="0.2">
      <c r="A122" s="64"/>
      <c r="B122" s="23">
        <v>19</v>
      </c>
      <c r="C122" s="23" t="s">
        <v>1581</v>
      </c>
      <c r="D122" s="23" t="s">
        <v>23</v>
      </c>
      <c r="E122" s="23" t="s">
        <v>24</v>
      </c>
      <c r="F122" s="23" t="s">
        <v>25</v>
      </c>
      <c r="G122" s="24" t="s">
        <v>26</v>
      </c>
    </row>
    <row r="123" spans="1:7" x14ac:dyDescent="0.2">
      <c r="A123" s="63"/>
      <c r="B123" s="23">
        <v>19</v>
      </c>
      <c r="C123" s="23" t="s">
        <v>1581</v>
      </c>
      <c r="D123" s="23" t="s">
        <v>23</v>
      </c>
      <c r="E123" s="23" t="s">
        <v>24</v>
      </c>
      <c r="F123" s="23" t="s">
        <v>57</v>
      </c>
      <c r="G123" s="24" t="s">
        <v>26</v>
      </c>
    </row>
    <row r="124" spans="1:7" x14ac:dyDescent="0.2">
      <c r="A124" s="64"/>
      <c r="B124" s="23">
        <v>19</v>
      </c>
      <c r="C124" s="23" t="s">
        <v>1541</v>
      </c>
      <c r="D124" s="23" t="s">
        <v>23</v>
      </c>
      <c r="E124" s="23" t="s">
        <v>24</v>
      </c>
      <c r="F124" s="23" t="s">
        <v>57</v>
      </c>
      <c r="G124" s="24" t="s">
        <v>26</v>
      </c>
    </row>
    <row r="125" spans="1:7" x14ac:dyDescent="0.2">
      <c r="A125" s="63"/>
      <c r="B125" s="23">
        <v>19</v>
      </c>
      <c r="C125" s="23" t="s">
        <v>174</v>
      </c>
      <c r="D125" s="23" t="s">
        <v>23</v>
      </c>
      <c r="E125" s="23" t="s">
        <v>24</v>
      </c>
      <c r="F125" s="23" t="s">
        <v>57</v>
      </c>
      <c r="G125" s="24" t="s">
        <v>26</v>
      </c>
    </row>
    <row r="126" spans="1:7" x14ac:dyDescent="0.2">
      <c r="A126" s="64"/>
      <c r="B126" s="23">
        <v>19</v>
      </c>
      <c r="C126" s="23" t="s">
        <v>1542</v>
      </c>
      <c r="D126" s="23" t="s">
        <v>23</v>
      </c>
      <c r="E126" s="23" t="s">
        <v>24</v>
      </c>
      <c r="F126" s="23" t="s">
        <v>57</v>
      </c>
      <c r="G126" s="24" t="s">
        <v>26</v>
      </c>
    </row>
    <row r="127" spans="1:7" x14ac:dyDescent="0.2">
      <c r="A127" s="63"/>
      <c r="B127" s="23">
        <v>19</v>
      </c>
      <c r="C127" s="23" t="s">
        <v>1544</v>
      </c>
      <c r="D127" s="23" t="s">
        <v>23</v>
      </c>
      <c r="E127" s="23" t="s">
        <v>24</v>
      </c>
      <c r="F127" s="23" t="s">
        <v>57</v>
      </c>
      <c r="G127" s="24" t="s">
        <v>26</v>
      </c>
    </row>
    <row r="128" spans="1:7" x14ac:dyDescent="0.2">
      <c r="A128" s="64"/>
      <c r="B128" s="23">
        <v>19</v>
      </c>
      <c r="C128" s="23" t="s">
        <v>1546</v>
      </c>
      <c r="D128" s="23" t="s">
        <v>23</v>
      </c>
      <c r="E128" s="23" t="s">
        <v>24</v>
      </c>
      <c r="F128" s="23" t="s">
        <v>57</v>
      </c>
      <c r="G128" s="24" t="s">
        <v>26</v>
      </c>
    </row>
    <row r="129" spans="1:7" x14ac:dyDescent="0.2">
      <c r="A129" s="63"/>
      <c r="B129" s="23">
        <v>19</v>
      </c>
      <c r="C129" s="23" t="s">
        <v>1300</v>
      </c>
      <c r="D129" s="23" t="s">
        <v>23</v>
      </c>
      <c r="E129" s="23" t="s">
        <v>24</v>
      </c>
      <c r="F129" s="23" t="s">
        <v>57</v>
      </c>
      <c r="G129" s="24" t="s">
        <v>26</v>
      </c>
    </row>
    <row r="130" spans="1:7" x14ac:dyDescent="0.2">
      <c r="A130" s="64"/>
      <c r="B130" s="23">
        <v>19</v>
      </c>
      <c r="C130" s="23" t="s">
        <v>1549</v>
      </c>
      <c r="D130" s="23" t="s">
        <v>23</v>
      </c>
      <c r="E130" s="23" t="s">
        <v>24</v>
      </c>
      <c r="F130" s="23" t="s">
        <v>57</v>
      </c>
      <c r="G130" s="24" t="s">
        <v>26</v>
      </c>
    </row>
    <row r="131" spans="1:7" x14ac:dyDescent="0.2">
      <c r="A131" s="63"/>
      <c r="B131" s="23">
        <v>19</v>
      </c>
      <c r="C131" s="23" t="s">
        <v>1551</v>
      </c>
      <c r="D131" s="23" t="s">
        <v>23</v>
      </c>
      <c r="E131" s="23" t="s">
        <v>24</v>
      </c>
      <c r="F131" s="23" t="s">
        <v>25</v>
      </c>
      <c r="G131" s="24" t="s">
        <v>26</v>
      </c>
    </row>
    <row r="132" spans="1:7" x14ac:dyDescent="0.2">
      <c r="A132" s="64"/>
      <c r="B132" s="23">
        <v>19</v>
      </c>
      <c r="C132" s="23" t="s">
        <v>1553</v>
      </c>
      <c r="D132" s="23" t="s">
        <v>23</v>
      </c>
      <c r="E132" s="23" t="s">
        <v>24</v>
      </c>
      <c r="F132" s="23" t="s">
        <v>57</v>
      </c>
      <c r="G132" s="24" t="s">
        <v>26</v>
      </c>
    </row>
    <row r="133" spans="1:7" x14ac:dyDescent="0.2">
      <c r="A133" s="63"/>
      <c r="B133" s="23">
        <v>19</v>
      </c>
      <c r="C133" s="23" t="s">
        <v>1370</v>
      </c>
      <c r="D133" s="23" t="s">
        <v>23</v>
      </c>
      <c r="E133" s="23" t="s">
        <v>24</v>
      </c>
      <c r="F133" s="23" t="s">
        <v>57</v>
      </c>
      <c r="G133" s="24" t="s">
        <v>26</v>
      </c>
    </row>
    <row r="134" spans="1:7" x14ac:dyDescent="0.2">
      <c r="A134" s="64"/>
      <c r="B134" s="23">
        <v>19</v>
      </c>
      <c r="C134" s="23" t="s">
        <v>1555</v>
      </c>
      <c r="D134" s="23" t="s">
        <v>23</v>
      </c>
      <c r="E134" s="23" t="s">
        <v>24</v>
      </c>
      <c r="F134" s="23" t="s">
        <v>57</v>
      </c>
      <c r="G134" s="24" t="s">
        <v>26</v>
      </c>
    </row>
    <row r="135" spans="1:7" x14ac:dyDescent="0.2">
      <c r="A135" s="63"/>
      <c r="B135" s="23">
        <v>19</v>
      </c>
      <c r="C135" s="23" t="s">
        <v>1582</v>
      </c>
      <c r="D135" s="23" t="s">
        <v>23</v>
      </c>
      <c r="E135" s="23" t="s">
        <v>24</v>
      </c>
      <c r="F135" s="23" t="s">
        <v>57</v>
      </c>
      <c r="G135" s="24" t="s">
        <v>26</v>
      </c>
    </row>
    <row r="136" spans="1:7" x14ac:dyDescent="0.2">
      <c r="A136" s="64"/>
      <c r="B136" s="23">
        <v>19</v>
      </c>
      <c r="C136" s="23" t="s">
        <v>1559</v>
      </c>
      <c r="D136" s="23" t="s">
        <v>23</v>
      </c>
      <c r="E136" s="23" t="s">
        <v>24</v>
      </c>
      <c r="F136" s="23" t="s">
        <v>57</v>
      </c>
      <c r="G136" s="24" t="s">
        <v>26</v>
      </c>
    </row>
    <row r="137" spans="1:7" x14ac:dyDescent="0.2">
      <c r="A137" s="63"/>
      <c r="B137" s="23">
        <v>19</v>
      </c>
      <c r="C137" s="23" t="s">
        <v>1366</v>
      </c>
      <c r="D137" s="23" t="s">
        <v>23</v>
      </c>
      <c r="E137" s="23" t="s">
        <v>24</v>
      </c>
      <c r="F137" s="23" t="s">
        <v>57</v>
      </c>
      <c r="G137" s="24" t="s">
        <v>26</v>
      </c>
    </row>
    <row r="138" spans="1:7" x14ac:dyDescent="0.2">
      <c r="A138" s="64"/>
      <c r="B138" s="23">
        <v>19</v>
      </c>
      <c r="C138" s="23" t="s">
        <v>1583</v>
      </c>
      <c r="D138" s="23" t="s">
        <v>23</v>
      </c>
      <c r="E138" s="23" t="s">
        <v>24</v>
      </c>
      <c r="F138" s="23" t="s">
        <v>57</v>
      </c>
      <c r="G138" s="24" t="s">
        <v>26</v>
      </c>
    </row>
    <row r="139" spans="1:7" x14ac:dyDescent="0.2">
      <c r="A139" s="63"/>
      <c r="B139" s="23">
        <v>19</v>
      </c>
      <c r="C139" s="23" t="s">
        <v>1369</v>
      </c>
      <c r="D139" s="23" t="s">
        <v>23</v>
      </c>
      <c r="E139" s="23" t="s">
        <v>24</v>
      </c>
      <c r="F139" s="23" t="s">
        <v>57</v>
      </c>
      <c r="G139" s="24" t="s">
        <v>26</v>
      </c>
    </row>
    <row r="140" spans="1:7" x14ac:dyDescent="0.2">
      <c r="A140" s="64"/>
      <c r="B140" s="23">
        <v>19</v>
      </c>
      <c r="C140" s="23" t="s">
        <v>1371</v>
      </c>
      <c r="D140" s="23" t="s">
        <v>23</v>
      </c>
      <c r="E140" s="23" t="s">
        <v>24</v>
      </c>
      <c r="F140" s="23" t="s">
        <v>57</v>
      </c>
      <c r="G140" s="24" t="s">
        <v>26</v>
      </c>
    </row>
    <row r="141" spans="1:7" x14ac:dyDescent="0.2">
      <c r="A141" s="65"/>
      <c r="B141" s="23">
        <v>19</v>
      </c>
      <c r="C141" s="23" t="s">
        <v>1124</v>
      </c>
      <c r="D141" s="23" t="s">
        <v>23</v>
      </c>
      <c r="E141" s="23" t="s">
        <v>24</v>
      </c>
      <c r="F141" s="23" t="s">
        <v>25</v>
      </c>
      <c r="G141" s="24" t="s">
        <v>26</v>
      </c>
    </row>
    <row r="142" spans="1:7" x14ac:dyDescent="0.2">
      <c r="A142" s="72" t="s">
        <v>82</v>
      </c>
      <c r="B142" s="23">
        <v>19</v>
      </c>
      <c r="C142" s="24" t="s">
        <v>1540</v>
      </c>
      <c r="D142" s="23" t="s">
        <v>23</v>
      </c>
      <c r="E142" s="23" t="s">
        <v>24</v>
      </c>
      <c r="F142" s="23" t="s">
        <v>25</v>
      </c>
      <c r="G142" s="24" t="s">
        <v>26</v>
      </c>
    </row>
    <row r="143" spans="1:7" x14ac:dyDescent="0.2">
      <c r="A143" s="63"/>
      <c r="B143" s="23">
        <v>19</v>
      </c>
      <c r="C143" s="24" t="s">
        <v>1581</v>
      </c>
      <c r="D143" s="23" t="s">
        <v>23</v>
      </c>
      <c r="E143" s="23" t="s">
        <v>24</v>
      </c>
      <c r="F143" s="23" t="s">
        <v>25</v>
      </c>
      <c r="G143" s="24" t="s">
        <v>26</v>
      </c>
    </row>
    <row r="144" spans="1:7" x14ac:dyDescent="0.2">
      <c r="A144" s="64"/>
      <c r="B144" s="23">
        <v>19</v>
      </c>
      <c r="C144" s="24" t="s">
        <v>1541</v>
      </c>
      <c r="D144" s="23" t="s">
        <v>23</v>
      </c>
      <c r="E144" s="23" t="s">
        <v>24</v>
      </c>
      <c r="F144" s="23" t="s">
        <v>25</v>
      </c>
      <c r="G144" s="24" t="s">
        <v>26</v>
      </c>
    </row>
    <row r="145" spans="1:7" x14ac:dyDescent="0.2">
      <c r="A145" s="63"/>
      <c r="B145" s="23">
        <v>19</v>
      </c>
      <c r="C145" s="24" t="s">
        <v>174</v>
      </c>
      <c r="D145" s="23" t="s">
        <v>23</v>
      </c>
      <c r="E145" s="23" t="s">
        <v>24</v>
      </c>
      <c r="F145" s="23" t="s">
        <v>25</v>
      </c>
      <c r="G145" s="24" t="s">
        <v>26</v>
      </c>
    </row>
    <row r="146" spans="1:7" x14ac:dyDescent="0.2">
      <c r="A146" s="64"/>
      <c r="B146" s="23">
        <v>19</v>
      </c>
      <c r="C146" s="24" t="s">
        <v>1542</v>
      </c>
      <c r="D146" s="23" t="s">
        <v>23</v>
      </c>
      <c r="E146" s="23" t="s">
        <v>24</v>
      </c>
      <c r="F146" s="23" t="s">
        <v>25</v>
      </c>
      <c r="G146" s="24" t="s">
        <v>26</v>
      </c>
    </row>
    <row r="147" spans="1:7" x14ac:dyDescent="0.2">
      <c r="A147" s="63"/>
      <c r="B147" s="23">
        <v>19</v>
      </c>
      <c r="C147" s="24" t="s">
        <v>1544</v>
      </c>
      <c r="D147" s="23" t="s">
        <v>23</v>
      </c>
      <c r="E147" s="23" t="s">
        <v>24</v>
      </c>
      <c r="F147" s="23" t="s">
        <v>25</v>
      </c>
      <c r="G147" s="24" t="s">
        <v>26</v>
      </c>
    </row>
    <row r="148" spans="1:7" x14ac:dyDescent="0.2">
      <c r="A148" s="64"/>
      <c r="B148" s="23">
        <v>19</v>
      </c>
      <c r="C148" s="24" t="s">
        <v>1546</v>
      </c>
      <c r="D148" s="23" t="s">
        <v>23</v>
      </c>
      <c r="E148" s="23" t="s">
        <v>24</v>
      </c>
      <c r="F148" s="23" t="s">
        <v>25</v>
      </c>
      <c r="G148" s="24" t="s">
        <v>26</v>
      </c>
    </row>
    <row r="149" spans="1:7" x14ac:dyDescent="0.2">
      <c r="A149" s="63"/>
      <c r="B149" s="23">
        <v>19</v>
      </c>
      <c r="C149" s="24" t="s">
        <v>1300</v>
      </c>
      <c r="D149" s="23" t="s">
        <v>23</v>
      </c>
      <c r="E149" s="23" t="s">
        <v>24</v>
      </c>
      <c r="F149" s="23" t="s">
        <v>25</v>
      </c>
      <c r="G149" s="24" t="s">
        <v>26</v>
      </c>
    </row>
    <row r="150" spans="1:7" x14ac:dyDescent="0.2">
      <c r="A150" s="64"/>
      <c r="B150" s="23">
        <v>19</v>
      </c>
      <c r="C150" s="24" t="s">
        <v>1549</v>
      </c>
      <c r="D150" s="23" t="s">
        <v>23</v>
      </c>
      <c r="E150" s="23" t="s">
        <v>24</v>
      </c>
      <c r="F150" s="23" t="s">
        <v>25</v>
      </c>
      <c r="G150" s="24" t="s">
        <v>26</v>
      </c>
    </row>
    <row r="151" spans="1:7" x14ac:dyDescent="0.2">
      <c r="A151" s="63"/>
      <c r="B151" s="23">
        <v>19</v>
      </c>
      <c r="C151" s="24" t="s">
        <v>1551</v>
      </c>
      <c r="D151" s="23" t="s">
        <v>23</v>
      </c>
      <c r="E151" s="23" t="s">
        <v>24</v>
      </c>
      <c r="F151" s="23" t="s">
        <v>25</v>
      </c>
      <c r="G151" s="24" t="s">
        <v>26</v>
      </c>
    </row>
    <row r="152" spans="1:7" x14ac:dyDescent="0.2">
      <c r="A152" s="64"/>
      <c r="B152" s="23">
        <v>19</v>
      </c>
      <c r="C152" s="24" t="s">
        <v>1553</v>
      </c>
      <c r="D152" s="23" t="s">
        <v>23</v>
      </c>
      <c r="E152" s="23" t="s">
        <v>24</v>
      </c>
      <c r="F152" s="23" t="s">
        <v>25</v>
      </c>
      <c r="G152" s="24" t="s">
        <v>26</v>
      </c>
    </row>
    <row r="153" spans="1:7" x14ac:dyDescent="0.2">
      <c r="A153" s="63"/>
      <c r="B153" s="23">
        <v>19</v>
      </c>
      <c r="C153" s="24" t="s">
        <v>1370</v>
      </c>
      <c r="D153" s="23" t="s">
        <v>23</v>
      </c>
      <c r="E153" s="23" t="s">
        <v>24</v>
      </c>
      <c r="F153" s="23" t="s">
        <v>25</v>
      </c>
      <c r="G153" s="24" t="s">
        <v>26</v>
      </c>
    </row>
    <row r="154" spans="1:7" x14ac:dyDescent="0.2">
      <c r="A154" s="64"/>
      <c r="B154" s="23">
        <v>19</v>
      </c>
      <c r="C154" s="24" t="s">
        <v>1555</v>
      </c>
      <c r="D154" s="23" t="s">
        <v>23</v>
      </c>
      <c r="E154" s="23" t="s">
        <v>24</v>
      </c>
      <c r="F154" s="23" t="s">
        <v>25</v>
      </c>
      <c r="G154" s="24" t="s">
        <v>26</v>
      </c>
    </row>
    <row r="155" spans="1:7" x14ac:dyDescent="0.2">
      <c r="A155" s="63"/>
      <c r="B155" s="23">
        <v>19</v>
      </c>
      <c r="C155" s="24" t="s">
        <v>1559</v>
      </c>
      <c r="D155" s="23" t="s">
        <v>23</v>
      </c>
      <c r="E155" s="23" t="s">
        <v>24</v>
      </c>
      <c r="F155" s="23" t="s">
        <v>25</v>
      </c>
      <c r="G155" s="24" t="s">
        <v>26</v>
      </c>
    </row>
    <row r="156" spans="1:7" x14ac:dyDescent="0.2">
      <c r="A156" s="64"/>
      <c r="B156" s="23">
        <v>19</v>
      </c>
      <c r="C156" s="24" t="s">
        <v>1369</v>
      </c>
      <c r="D156" s="23" t="s">
        <v>23</v>
      </c>
      <c r="E156" s="23" t="s">
        <v>24</v>
      </c>
      <c r="F156" s="23" t="s">
        <v>25</v>
      </c>
      <c r="G156" s="24" t="s">
        <v>26</v>
      </c>
    </row>
    <row r="157" spans="1:7" x14ac:dyDescent="0.2">
      <c r="A157" s="65"/>
      <c r="B157" s="23">
        <v>19</v>
      </c>
      <c r="C157" s="24" t="s">
        <v>1124</v>
      </c>
      <c r="D157" s="23" t="s">
        <v>23</v>
      </c>
      <c r="E157" s="23" t="s">
        <v>24</v>
      </c>
      <c r="F157" s="23" t="s">
        <v>25</v>
      </c>
      <c r="G157" s="24" t="s">
        <v>26</v>
      </c>
    </row>
    <row r="158" spans="1:7" x14ac:dyDescent="0.2">
      <c r="A158" s="72" t="s">
        <v>97</v>
      </c>
      <c r="B158" s="23">
        <v>19</v>
      </c>
      <c r="C158" s="23" t="s">
        <v>1396</v>
      </c>
      <c r="D158" s="23" t="s">
        <v>23</v>
      </c>
      <c r="E158" s="23" t="s">
        <v>24</v>
      </c>
      <c r="F158" s="23" t="s">
        <v>29</v>
      </c>
      <c r="G158" s="24" t="s">
        <v>26</v>
      </c>
    </row>
    <row r="159" spans="1:7" x14ac:dyDescent="0.2">
      <c r="A159" s="63"/>
      <c r="B159" s="23">
        <v>19</v>
      </c>
      <c r="C159" s="23" t="s">
        <v>1584</v>
      </c>
      <c r="D159" s="23" t="s">
        <v>23</v>
      </c>
      <c r="E159" s="23" t="s">
        <v>24</v>
      </c>
      <c r="F159" s="23" t="s">
        <v>29</v>
      </c>
      <c r="G159" s="24" t="s">
        <v>26</v>
      </c>
    </row>
    <row r="160" spans="1:7" x14ac:dyDescent="0.2">
      <c r="A160" s="64"/>
      <c r="B160" s="23">
        <v>19</v>
      </c>
      <c r="C160" s="23" t="s">
        <v>1162</v>
      </c>
      <c r="D160" s="23" t="s">
        <v>23</v>
      </c>
      <c r="E160" s="23" t="s">
        <v>24</v>
      </c>
      <c r="F160" s="23" t="s">
        <v>29</v>
      </c>
      <c r="G160" s="24" t="s">
        <v>26</v>
      </c>
    </row>
    <row r="161" spans="1:7" x14ac:dyDescent="0.2">
      <c r="A161" s="63"/>
      <c r="B161" s="23">
        <v>19</v>
      </c>
      <c r="C161" s="23" t="s">
        <v>1585</v>
      </c>
      <c r="D161" s="23" t="s">
        <v>23</v>
      </c>
      <c r="E161" s="23" t="s">
        <v>24</v>
      </c>
      <c r="F161" s="23" t="s">
        <v>29</v>
      </c>
      <c r="G161" s="24" t="s">
        <v>26</v>
      </c>
    </row>
    <row r="162" spans="1:7" x14ac:dyDescent="0.2">
      <c r="A162" s="64"/>
      <c r="B162" s="23">
        <v>19</v>
      </c>
      <c r="C162" s="23" t="s">
        <v>1586</v>
      </c>
      <c r="D162" s="23" t="s">
        <v>23</v>
      </c>
      <c r="E162" s="23" t="s">
        <v>24</v>
      </c>
      <c r="F162" s="23" t="s">
        <v>29</v>
      </c>
      <c r="G162" s="24" t="s">
        <v>26</v>
      </c>
    </row>
    <row r="163" spans="1:7" x14ac:dyDescent="0.2">
      <c r="A163" s="63"/>
      <c r="B163" s="23">
        <v>19</v>
      </c>
      <c r="C163" s="23" t="s">
        <v>1587</v>
      </c>
      <c r="D163" s="23" t="s">
        <v>23</v>
      </c>
      <c r="E163" s="23" t="s">
        <v>24</v>
      </c>
      <c r="F163" s="23" t="s">
        <v>29</v>
      </c>
      <c r="G163" s="24" t="s">
        <v>26</v>
      </c>
    </row>
    <row r="164" spans="1:7" x14ac:dyDescent="0.2">
      <c r="A164" s="64"/>
      <c r="B164" s="23">
        <v>19</v>
      </c>
      <c r="C164" s="23" t="s">
        <v>1232</v>
      </c>
      <c r="D164" s="23" t="s">
        <v>23</v>
      </c>
      <c r="E164" s="23" t="s">
        <v>24</v>
      </c>
      <c r="F164" s="23" t="s">
        <v>29</v>
      </c>
      <c r="G164" s="24" t="s">
        <v>26</v>
      </c>
    </row>
    <row r="165" spans="1:7" x14ac:dyDescent="0.2">
      <c r="A165" s="63"/>
      <c r="B165" s="23">
        <v>19</v>
      </c>
      <c r="C165" s="23" t="s">
        <v>1588</v>
      </c>
      <c r="D165" s="23" t="s">
        <v>23</v>
      </c>
      <c r="E165" s="23" t="s">
        <v>24</v>
      </c>
      <c r="F165" s="23" t="s">
        <v>29</v>
      </c>
      <c r="G165" s="24" t="s">
        <v>26</v>
      </c>
    </row>
    <row r="166" spans="1:7" x14ac:dyDescent="0.2">
      <c r="A166" s="64"/>
      <c r="B166" s="23">
        <v>19</v>
      </c>
      <c r="C166" s="23" t="s">
        <v>1160</v>
      </c>
      <c r="D166" s="23" t="s">
        <v>23</v>
      </c>
      <c r="E166" s="23" t="s">
        <v>24</v>
      </c>
      <c r="F166" s="23" t="s">
        <v>29</v>
      </c>
      <c r="G166" s="24" t="s">
        <v>26</v>
      </c>
    </row>
    <row r="167" spans="1:7" x14ac:dyDescent="0.2">
      <c r="A167" s="65"/>
      <c r="B167" s="23">
        <v>19</v>
      </c>
      <c r="C167" s="23" t="s">
        <v>1230</v>
      </c>
      <c r="D167" s="23" t="s">
        <v>23</v>
      </c>
      <c r="E167" s="23" t="s">
        <v>24</v>
      </c>
      <c r="F167" s="23" t="s">
        <v>29</v>
      </c>
      <c r="G167" s="24" t="s">
        <v>26</v>
      </c>
    </row>
    <row r="168" spans="1:7" x14ac:dyDescent="0.2">
      <c r="A168" s="72" t="s">
        <v>104</v>
      </c>
      <c r="B168" s="23">
        <v>19</v>
      </c>
      <c r="C168" s="23" t="s">
        <v>1371</v>
      </c>
      <c r="D168" s="23" t="s">
        <v>23</v>
      </c>
      <c r="E168" s="23" t="s">
        <v>24</v>
      </c>
      <c r="F168" s="23" t="s">
        <v>25</v>
      </c>
      <c r="G168" s="24" t="s">
        <v>26</v>
      </c>
    </row>
    <row r="169" spans="1:7" x14ac:dyDescent="0.2">
      <c r="A169" s="63"/>
      <c r="B169" s="23">
        <v>19</v>
      </c>
      <c r="C169" s="23" t="s">
        <v>1369</v>
      </c>
      <c r="D169" s="23" t="s">
        <v>23</v>
      </c>
      <c r="E169" s="23" t="s">
        <v>24</v>
      </c>
      <c r="F169" s="23" t="s">
        <v>25</v>
      </c>
      <c r="G169" s="24" t="s">
        <v>26</v>
      </c>
    </row>
    <row r="170" spans="1:7" x14ac:dyDescent="0.2">
      <c r="A170" s="64"/>
      <c r="B170" s="23">
        <v>19</v>
      </c>
      <c r="C170" s="23" t="s">
        <v>1589</v>
      </c>
      <c r="D170" s="23" t="s">
        <v>23</v>
      </c>
      <c r="E170" s="23" t="s">
        <v>24</v>
      </c>
      <c r="F170" s="23" t="s">
        <v>25</v>
      </c>
      <c r="G170" s="24" t="s">
        <v>26</v>
      </c>
    </row>
    <row r="171" spans="1:7" x14ac:dyDescent="0.2">
      <c r="A171" s="63"/>
      <c r="B171" s="23">
        <v>19</v>
      </c>
      <c r="C171" s="23" t="s">
        <v>1590</v>
      </c>
      <c r="D171" s="23" t="s">
        <v>23</v>
      </c>
      <c r="E171" s="23" t="s">
        <v>24</v>
      </c>
      <c r="F171" s="23" t="s">
        <v>25</v>
      </c>
      <c r="G171" s="24" t="s">
        <v>26</v>
      </c>
    </row>
    <row r="172" spans="1:7" x14ac:dyDescent="0.2">
      <c r="A172" s="64"/>
      <c r="B172" s="23">
        <v>19</v>
      </c>
      <c r="C172" s="23" t="s">
        <v>1559</v>
      </c>
      <c r="D172" s="23" t="s">
        <v>23</v>
      </c>
      <c r="E172" s="23" t="s">
        <v>24</v>
      </c>
      <c r="F172" s="23" t="s">
        <v>25</v>
      </c>
      <c r="G172" s="24" t="s">
        <v>26</v>
      </c>
    </row>
    <row r="173" spans="1:7" x14ac:dyDescent="0.2">
      <c r="A173" s="63"/>
      <c r="B173" s="23">
        <v>19</v>
      </c>
      <c r="C173" s="23" t="s">
        <v>1557</v>
      </c>
      <c r="D173" s="23" t="s">
        <v>23</v>
      </c>
      <c r="E173" s="23" t="s">
        <v>24</v>
      </c>
      <c r="F173" s="23" t="s">
        <v>25</v>
      </c>
      <c r="G173" s="24" t="s">
        <v>26</v>
      </c>
    </row>
    <row r="174" spans="1:7" x14ac:dyDescent="0.2">
      <c r="A174" s="64"/>
      <c r="B174" s="23">
        <v>19</v>
      </c>
      <c r="C174" s="23" t="s">
        <v>1555</v>
      </c>
      <c r="D174" s="23" t="s">
        <v>23</v>
      </c>
      <c r="E174" s="23" t="s">
        <v>24</v>
      </c>
      <c r="F174" s="23" t="s">
        <v>25</v>
      </c>
      <c r="G174" s="24" t="s">
        <v>26</v>
      </c>
    </row>
    <row r="175" spans="1:7" x14ac:dyDescent="0.2">
      <c r="A175" s="63"/>
      <c r="B175" s="23">
        <v>19</v>
      </c>
      <c r="C175" s="23" t="s">
        <v>1370</v>
      </c>
      <c r="D175" s="23" t="s">
        <v>23</v>
      </c>
      <c r="E175" s="23" t="s">
        <v>24</v>
      </c>
      <c r="F175" s="23" t="s">
        <v>25</v>
      </c>
      <c r="G175" s="24" t="s">
        <v>26</v>
      </c>
    </row>
    <row r="176" spans="1:7" x14ac:dyDescent="0.2">
      <c r="A176" s="64"/>
      <c r="B176" s="23">
        <v>19</v>
      </c>
      <c r="C176" s="23" t="s">
        <v>1591</v>
      </c>
      <c r="D176" s="23" t="s">
        <v>23</v>
      </c>
      <c r="E176" s="23" t="s">
        <v>24</v>
      </c>
      <c r="F176" s="23" t="s">
        <v>25</v>
      </c>
      <c r="G176" s="24" t="s">
        <v>26</v>
      </c>
    </row>
    <row r="177" spans="1:7" x14ac:dyDescent="0.2">
      <c r="A177" s="63"/>
      <c r="B177" s="23">
        <v>19</v>
      </c>
      <c r="C177" s="23" t="s">
        <v>1540</v>
      </c>
      <c r="D177" s="23" t="s">
        <v>23</v>
      </c>
      <c r="E177" s="23" t="s">
        <v>24</v>
      </c>
      <c r="F177" s="23" t="s">
        <v>25</v>
      </c>
      <c r="G177" s="24" t="s">
        <v>26</v>
      </c>
    </row>
    <row r="178" spans="1:7" x14ac:dyDescent="0.2">
      <c r="A178" s="64"/>
      <c r="B178" s="23">
        <v>19</v>
      </c>
      <c r="C178" s="23" t="s">
        <v>1581</v>
      </c>
      <c r="D178" s="23" t="s">
        <v>23</v>
      </c>
      <c r="E178" s="23" t="s">
        <v>24</v>
      </c>
      <c r="F178" s="23" t="s">
        <v>25</v>
      </c>
      <c r="G178" s="24" t="s">
        <v>26</v>
      </c>
    </row>
    <row r="179" spans="1:7" x14ac:dyDescent="0.2">
      <c r="A179" s="63"/>
      <c r="B179" s="23">
        <v>19</v>
      </c>
      <c r="C179" s="23" t="s">
        <v>1592</v>
      </c>
      <c r="D179" s="23" t="s">
        <v>23</v>
      </c>
      <c r="E179" s="23" t="s">
        <v>24</v>
      </c>
      <c r="F179" s="23" t="s">
        <v>25</v>
      </c>
      <c r="G179" s="24" t="s">
        <v>26</v>
      </c>
    </row>
    <row r="180" spans="1:7" x14ac:dyDescent="0.2">
      <c r="A180" s="66"/>
      <c r="B180" s="23">
        <v>19</v>
      </c>
      <c r="C180" s="23" t="s">
        <v>1551</v>
      </c>
      <c r="D180" s="23" t="s">
        <v>23</v>
      </c>
      <c r="E180" s="23" t="s">
        <v>24</v>
      </c>
      <c r="F180" s="23" t="s">
        <v>25</v>
      </c>
      <c r="G180" s="24" t="s">
        <v>26</v>
      </c>
    </row>
    <row r="181" spans="1:7" x14ac:dyDescent="0.2">
      <c r="A181" s="72" t="s">
        <v>112</v>
      </c>
      <c r="B181" s="23">
        <v>19</v>
      </c>
      <c r="C181" s="23" t="s">
        <v>1569</v>
      </c>
      <c r="D181" s="23" t="s">
        <v>23</v>
      </c>
      <c r="E181" s="23" t="s">
        <v>32</v>
      </c>
      <c r="F181" s="23" t="s">
        <v>29</v>
      </c>
      <c r="G181" s="24" t="s">
        <v>26</v>
      </c>
    </row>
    <row r="182" spans="1:7" x14ac:dyDescent="0.2">
      <c r="A182" s="64"/>
      <c r="B182" s="23">
        <v>19</v>
      </c>
      <c r="C182" s="23" t="s">
        <v>1567</v>
      </c>
      <c r="D182" s="23" t="s">
        <v>23</v>
      </c>
      <c r="E182" s="23" t="s">
        <v>32</v>
      </c>
      <c r="F182" s="23" t="s">
        <v>29</v>
      </c>
      <c r="G182" s="24" t="s">
        <v>26</v>
      </c>
    </row>
    <row r="183" spans="1:7" x14ac:dyDescent="0.2">
      <c r="A183" s="63"/>
      <c r="B183" s="23">
        <v>19</v>
      </c>
      <c r="C183" s="23" t="s">
        <v>1593</v>
      </c>
      <c r="D183" s="23" t="s">
        <v>23</v>
      </c>
      <c r="E183" s="23" t="s">
        <v>24</v>
      </c>
      <c r="F183" s="23" t="s">
        <v>29</v>
      </c>
      <c r="G183" s="24" t="s">
        <v>26</v>
      </c>
    </row>
    <row r="184" spans="1:7" x14ac:dyDescent="0.2">
      <c r="A184" s="64"/>
      <c r="B184" s="23">
        <v>19</v>
      </c>
      <c r="C184" s="23" t="s">
        <v>1594</v>
      </c>
      <c r="D184" s="23" t="s">
        <v>23</v>
      </c>
      <c r="E184" s="23" t="s">
        <v>24</v>
      </c>
      <c r="F184" s="23" t="s">
        <v>29</v>
      </c>
      <c r="G184" s="24" t="s">
        <v>26</v>
      </c>
    </row>
    <row r="185" spans="1:7" x14ac:dyDescent="0.2">
      <c r="A185" s="63"/>
      <c r="B185" s="23">
        <v>19</v>
      </c>
      <c r="C185" s="23" t="s">
        <v>1562</v>
      </c>
      <c r="D185" s="23" t="s">
        <v>23</v>
      </c>
      <c r="E185" s="23" t="s">
        <v>32</v>
      </c>
      <c r="F185" s="23" t="s">
        <v>29</v>
      </c>
      <c r="G185" s="24" t="s">
        <v>26</v>
      </c>
    </row>
    <row r="186" spans="1:7" x14ac:dyDescent="0.2">
      <c r="A186" s="64"/>
      <c r="B186" s="23">
        <v>19</v>
      </c>
      <c r="C186" s="23" t="s">
        <v>1545</v>
      </c>
      <c r="D186" s="23" t="s">
        <v>23</v>
      </c>
      <c r="E186" s="23" t="s">
        <v>32</v>
      </c>
      <c r="F186" s="23" t="s">
        <v>29</v>
      </c>
      <c r="G186" s="24" t="s">
        <v>26</v>
      </c>
    </row>
    <row r="187" spans="1:7" x14ac:dyDescent="0.2">
      <c r="A187" s="65"/>
      <c r="B187" s="23">
        <v>19</v>
      </c>
      <c r="C187" s="23" t="s">
        <v>1543</v>
      </c>
      <c r="D187" s="23" t="s">
        <v>23</v>
      </c>
      <c r="E187" s="23" t="s">
        <v>32</v>
      </c>
      <c r="F187" s="23" t="s">
        <v>29</v>
      </c>
      <c r="G187" s="24" t="s">
        <v>26</v>
      </c>
    </row>
    <row r="188" spans="1:7" x14ac:dyDescent="0.2">
      <c r="A188" s="72" t="s">
        <v>117</v>
      </c>
      <c r="B188" s="23">
        <v>19</v>
      </c>
      <c r="C188" s="23" t="s">
        <v>1393</v>
      </c>
      <c r="D188" s="23" t="s">
        <v>23</v>
      </c>
      <c r="E188" s="23" t="s">
        <v>24</v>
      </c>
      <c r="F188" s="23" t="s">
        <v>29</v>
      </c>
      <c r="G188" s="24" t="s">
        <v>26</v>
      </c>
    </row>
    <row r="189" spans="1:7" x14ac:dyDescent="0.2">
      <c r="A189" s="63"/>
      <c r="B189" s="23">
        <v>19</v>
      </c>
      <c r="C189" s="23" t="s">
        <v>1439</v>
      </c>
      <c r="D189" s="23" t="s">
        <v>23</v>
      </c>
      <c r="E189" s="23" t="s">
        <v>24</v>
      </c>
      <c r="F189" s="23" t="s">
        <v>29</v>
      </c>
      <c r="G189" s="24" t="s">
        <v>26</v>
      </c>
    </row>
    <row r="190" spans="1:7" x14ac:dyDescent="0.2">
      <c r="A190" s="64"/>
      <c r="B190" s="23">
        <v>19</v>
      </c>
      <c r="C190" s="23" t="s">
        <v>1392</v>
      </c>
      <c r="D190" s="23" t="s">
        <v>23</v>
      </c>
      <c r="E190" s="23" t="s">
        <v>24</v>
      </c>
      <c r="F190" s="23" t="s">
        <v>29</v>
      </c>
      <c r="G190" s="24" t="s">
        <v>26</v>
      </c>
    </row>
    <row r="191" spans="1:7" x14ac:dyDescent="0.2">
      <c r="A191" s="63"/>
      <c r="B191" s="23">
        <v>19</v>
      </c>
      <c r="C191" s="23" t="s">
        <v>1192</v>
      </c>
      <c r="D191" s="23" t="s">
        <v>23</v>
      </c>
      <c r="E191" s="23" t="s">
        <v>24</v>
      </c>
      <c r="F191" s="23" t="s">
        <v>29</v>
      </c>
      <c r="G191" s="24" t="s">
        <v>26</v>
      </c>
    </row>
    <row r="192" spans="1:7" x14ac:dyDescent="0.2">
      <c r="A192" s="64"/>
      <c r="B192" s="23">
        <v>19</v>
      </c>
      <c r="C192" s="23" t="s">
        <v>1545</v>
      </c>
      <c r="D192" s="23" t="s">
        <v>23</v>
      </c>
      <c r="E192" s="23" t="s">
        <v>24</v>
      </c>
      <c r="F192" s="23" t="s">
        <v>29</v>
      </c>
      <c r="G192" s="24" t="s">
        <v>26</v>
      </c>
    </row>
    <row r="193" spans="1:7" x14ac:dyDescent="0.2">
      <c r="A193" s="63"/>
      <c r="B193" s="23">
        <v>19</v>
      </c>
      <c r="C193" s="23" t="s">
        <v>1562</v>
      </c>
      <c r="D193" s="23" t="s">
        <v>23</v>
      </c>
      <c r="E193" s="23" t="s">
        <v>24</v>
      </c>
      <c r="F193" s="23" t="s">
        <v>29</v>
      </c>
      <c r="G193" s="24" t="s">
        <v>26</v>
      </c>
    </row>
    <row r="194" spans="1:7" x14ac:dyDescent="0.2">
      <c r="A194" s="64"/>
      <c r="B194" s="23">
        <v>19</v>
      </c>
      <c r="C194" s="23" t="s">
        <v>1594</v>
      </c>
      <c r="D194" s="23" t="s">
        <v>23</v>
      </c>
      <c r="E194" s="23" t="s">
        <v>24</v>
      </c>
      <c r="F194" s="23" t="s">
        <v>29</v>
      </c>
      <c r="G194" s="24" t="s">
        <v>26</v>
      </c>
    </row>
    <row r="195" spans="1:7" x14ac:dyDescent="0.2">
      <c r="A195" s="63"/>
      <c r="B195" s="23">
        <v>19</v>
      </c>
      <c r="C195" s="23" t="s">
        <v>1595</v>
      </c>
      <c r="D195" s="23" t="s">
        <v>23</v>
      </c>
      <c r="E195" s="23" t="s">
        <v>24</v>
      </c>
      <c r="F195" s="23" t="s">
        <v>29</v>
      </c>
      <c r="G195" s="24" t="s">
        <v>26</v>
      </c>
    </row>
    <row r="196" spans="1:7" x14ac:dyDescent="0.2">
      <c r="A196" s="64"/>
      <c r="B196" s="23">
        <v>19</v>
      </c>
      <c r="C196" s="23" t="s">
        <v>1564</v>
      </c>
      <c r="D196" s="23" t="s">
        <v>23</v>
      </c>
      <c r="E196" s="23" t="s">
        <v>24</v>
      </c>
      <c r="F196" s="23" t="s">
        <v>29</v>
      </c>
      <c r="G196" s="24" t="s">
        <v>26</v>
      </c>
    </row>
    <row r="197" spans="1:7" x14ac:dyDescent="0.2">
      <c r="A197" s="63"/>
      <c r="B197" s="23">
        <v>19</v>
      </c>
      <c r="C197" s="23" t="s">
        <v>1596</v>
      </c>
      <c r="D197" s="23" t="s">
        <v>23</v>
      </c>
      <c r="E197" s="23" t="s">
        <v>24</v>
      </c>
      <c r="F197" s="23" t="s">
        <v>29</v>
      </c>
      <c r="G197" s="24" t="s">
        <v>26</v>
      </c>
    </row>
    <row r="198" spans="1:7" x14ac:dyDescent="0.2">
      <c r="A198" s="64"/>
      <c r="B198" s="23">
        <v>19</v>
      </c>
      <c r="C198" s="23" t="s">
        <v>1597</v>
      </c>
      <c r="D198" s="23" t="s">
        <v>23</v>
      </c>
      <c r="E198" s="23" t="s">
        <v>24</v>
      </c>
      <c r="F198" s="23" t="s">
        <v>29</v>
      </c>
      <c r="G198" s="24" t="s">
        <v>26</v>
      </c>
    </row>
    <row r="199" spans="1:7" x14ac:dyDescent="0.2">
      <c r="A199" s="63"/>
      <c r="B199" s="23">
        <v>19</v>
      </c>
      <c r="C199" s="23" t="s">
        <v>1569</v>
      </c>
      <c r="D199" s="23" t="s">
        <v>23</v>
      </c>
      <c r="E199" s="23" t="s">
        <v>24</v>
      </c>
      <c r="F199" s="23" t="s">
        <v>29</v>
      </c>
      <c r="G199" s="24" t="s">
        <v>26</v>
      </c>
    </row>
    <row r="200" spans="1:7" x14ac:dyDescent="0.2">
      <c r="A200" s="64"/>
      <c r="B200" s="23">
        <v>19</v>
      </c>
      <c r="C200" s="23" t="s">
        <v>1598</v>
      </c>
      <c r="D200" s="23" t="s">
        <v>23</v>
      </c>
      <c r="E200" s="23" t="s">
        <v>24</v>
      </c>
      <c r="F200" s="23" t="s">
        <v>29</v>
      </c>
      <c r="G200" s="24" t="s">
        <v>26</v>
      </c>
    </row>
    <row r="201" spans="1:7" x14ac:dyDescent="0.2">
      <c r="A201" s="63"/>
      <c r="B201" s="23">
        <v>19</v>
      </c>
      <c r="C201" s="23" t="s">
        <v>1599</v>
      </c>
      <c r="D201" s="23" t="s">
        <v>23</v>
      </c>
      <c r="E201" s="23" t="s">
        <v>24</v>
      </c>
      <c r="F201" s="23" t="s">
        <v>29</v>
      </c>
      <c r="G201" s="24" t="s">
        <v>26</v>
      </c>
    </row>
    <row r="202" spans="1:7" x14ac:dyDescent="0.2">
      <c r="A202" s="64"/>
      <c r="B202" s="23">
        <v>19</v>
      </c>
      <c r="C202" s="23" t="s">
        <v>1600</v>
      </c>
      <c r="D202" s="23" t="s">
        <v>23</v>
      </c>
      <c r="E202" s="23" t="s">
        <v>24</v>
      </c>
      <c r="F202" s="23" t="s">
        <v>29</v>
      </c>
      <c r="G202" s="24" t="s">
        <v>26</v>
      </c>
    </row>
    <row r="203" spans="1:7" x14ac:dyDescent="0.2">
      <c r="A203" s="63"/>
      <c r="B203" s="23">
        <v>19</v>
      </c>
      <c r="C203" s="23" t="s">
        <v>1601</v>
      </c>
      <c r="D203" s="23" t="s">
        <v>23</v>
      </c>
      <c r="E203" s="23" t="s">
        <v>24</v>
      </c>
      <c r="F203" s="23" t="s">
        <v>29</v>
      </c>
      <c r="G203" s="24" t="s">
        <v>26</v>
      </c>
    </row>
    <row r="204" spans="1:7" x14ac:dyDescent="0.2">
      <c r="A204" s="64"/>
      <c r="B204" s="23">
        <v>19</v>
      </c>
      <c r="C204" s="23" t="s">
        <v>641</v>
      </c>
      <c r="D204" s="23" t="s">
        <v>23</v>
      </c>
      <c r="E204" s="23" t="s">
        <v>24</v>
      </c>
      <c r="F204" s="23" t="s">
        <v>29</v>
      </c>
      <c r="G204" s="24" t="s">
        <v>26</v>
      </c>
    </row>
    <row r="205" spans="1:7" x14ac:dyDescent="0.2">
      <c r="A205" s="63"/>
      <c r="B205" s="23">
        <v>19</v>
      </c>
      <c r="C205" s="23" t="s">
        <v>1602</v>
      </c>
      <c r="D205" s="23" t="s">
        <v>23</v>
      </c>
      <c r="E205" s="23" t="s">
        <v>24</v>
      </c>
      <c r="F205" s="23" t="s">
        <v>29</v>
      </c>
      <c r="G205" s="24" t="s">
        <v>26</v>
      </c>
    </row>
    <row r="206" spans="1:7" x14ac:dyDescent="0.2">
      <c r="A206" s="64"/>
      <c r="B206" s="23">
        <v>19</v>
      </c>
      <c r="C206" s="23" t="s">
        <v>1603</v>
      </c>
      <c r="D206" s="23" t="s">
        <v>23</v>
      </c>
      <c r="E206" s="23" t="s">
        <v>24</v>
      </c>
      <c r="F206" s="23" t="s">
        <v>29</v>
      </c>
      <c r="G206" s="24" t="s">
        <v>26</v>
      </c>
    </row>
    <row r="207" spans="1:7" x14ac:dyDescent="0.2">
      <c r="A207" s="63"/>
      <c r="B207" s="23">
        <v>19</v>
      </c>
      <c r="C207" s="23" t="s">
        <v>1604</v>
      </c>
      <c r="D207" s="23" t="s">
        <v>23</v>
      </c>
      <c r="E207" s="23" t="s">
        <v>51</v>
      </c>
      <c r="F207" s="23" t="s">
        <v>57</v>
      </c>
      <c r="G207" s="24" t="s">
        <v>26</v>
      </c>
    </row>
    <row r="208" spans="1:7" x14ac:dyDescent="0.2">
      <c r="A208" s="64"/>
      <c r="B208" s="23">
        <v>19</v>
      </c>
      <c r="C208" s="23" t="s">
        <v>1605</v>
      </c>
      <c r="D208" s="23" t="s">
        <v>23</v>
      </c>
      <c r="E208" s="23" t="s">
        <v>32</v>
      </c>
      <c r="F208" s="23" t="s">
        <v>57</v>
      </c>
      <c r="G208" s="24" t="s">
        <v>26</v>
      </c>
    </row>
    <row r="209" spans="1:7" x14ac:dyDescent="0.2">
      <c r="A209" s="63"/>
      <c r="B209" s="23">
        <v>19</v>
      </c>
      <c r="C209" s="23" t="s">
        <v>1606</v>
      </c>
      <c r="D209" s="23" t="s">
        <v>23</v>
      </c>
      <c r="E209" s="23" t="s">
        <v>51</v>
      </c>
      <c r="F209" s="23" t="s">
        <v>57</v>
      </c>
      <c r="G209" s="24" t="s">
        <v>26</v>
      </c>
    </row>
    <row r="210" spans="1:7" x14ac:dyDescent="0.2">
      <c r="A210" s="64"/>
      <c r="B210" s="23">
        <v>19</v>
      </c>
      <c r="C210" s="23" t="s">
        <v>1556</v>
      </c>
      <c r="D210" s="23" t="s">
        <v>23</v>
      </c>
      <c r="E210" s="23" t="s">
        <v>51</v>
      </c>
      <c r="F210" s="23" t="s">
        <v>57</v>
      </c>
      <c r="G210" s="24" t="s">
        <v>26</v>
      </c>
    </row>
    <row r="211" spans="1:7" x14ac:dyDescent="0.2">
      <c r="A211" s="63"/>
      <c r="B211" s="23">
        <v>19</v>
      </c>
      <c r="C211" s="23" t="s">
        <v>1607</v>
      </c>
      <c r="D211" s="23" t="s">
        <v>23</v>
      </c>
      <c r="E211" s="23" t="s">
        <v>51</v>
      </c>
      <c r="F211" s="23" t="s">
        <v>57</v>
      </c>
      <c r="G211" s="24" t="s">
        <v>26</v>
      </c>
    </row>
    <row r="212" spans="1:7" x14ac:dyDescent="0.2">
      <c r="A212" s="64"/>
      <c r="B212" s="23">
        <v>19</v>
      </c>
      <c r="C212" s="23" t="s">
        <v>1608</v>
      </c>
      <c r="D212" s="23" t="s">
        <v>23</v>
      </c>
      <c r="E212" s="23" t="s">
        <v>51</v>
      </c>
      <c r="F212" s="23" t="s">
        <v>57</v>
      </c>
      <c r="G212" s="24" t="s">
        <v>26</v>
      </c>
    </row>
    <row r="213" spans="1:7" x14ac:dyDescent="0.2">
      <c r="A213" s="63"/>
      <c r="B213" s="23">
        <v>19</v>
      </c>
      <c r="C213" s="23" t="s">
        <v>1609</v>
      </c>
      <c r="D213" s="23" t="s">
        <v>23</v>
      </c>
      <c r="E213" s="23" t="s">
        <v>24</v>
      </c>
      <c r="F213" s="23" t="s">
        <v>57</v>
      </c>
      <c r="G213" s="24" t="s">
        <v>26</v>
      </c>
    </row>
    <row r="214" spans="1:7" x14ac:dyDescent="0.2">
      <c r="A214" s="64"/>
      <c r="B214" s="23">
        <v>19</v>
      </c>
      <c r="C214" s="23" t="s">
        <v>1610</v>
      </c>
      <c r="D214" s="23" t="s">
        <v>23</v>
      </c>
      <c r="E214" s="23" t="s">
        <v>51</v>
      </c>
      <c r="F214" s="23" t="s">
        <v>57</v>
      </c>
      <c r="G214" s="24" t="s">
        <v>26</v>
      </c>
    </row>
    <row r="215" spans="1:7" x14ac:dyDescent="0.2">
      <c r="A215" s="63"/>
      <c r="B215" s="23">
        <v>19</v>
      </c>
      <c r="C215" s="23" t="s">
        <v>1609</v>
      </c>
      <c r="D215" s="23" t="s">
        <v>55</v>
      </c>
      <c r="E215" s="23" t="s">
        <v>51</v>
      </c>
      <c r="F215" s="23" t="s">
        <v>57</v>
      </c>
      <c r="G215" s="24" t="s">
        <v>26</v>
      </c>
    </row>
    <row r="216" spans="1:7" x14ac:dyDescent="0.2">
      <c r="A216" s="64"/>
      <c r="B216" s="23">
        <v>19</v>
      </c>
      <c r="C216" s="23" t="s">
        <v>1611</v>
      </c>
      <c r="D216" s="23" t="s">
        <v>55</v>
      </c>
      <c r="E216" s="23" t="s">
        <v>51</v>
      </c>
      <c r="F216" s="23" t="s">
        <v>57</v>
      </c>
      <c r="G216" s="24" t="s">
        <v>26</v>
      </c>
    </row>
    <row r="217" spans="1:7" x14ac:dyDescent="0.2">
      <c r="A217" s="63"/>
      <c r="B217" s="23">
        <v>19</v>
      </c>
      <c r="C217" s="23" t="s">
        <v>1612</v>
      </c>
      <c r="D217" s="23" t="s">
        <v>23</v>
      </c>
      <c r="E217" s="23" t="s">
        <v>24</v>
      </c>
      <c r="F217" s="23" t="s">
        <v>29</v>
      </c>
      <c r="G217" s="24" t="s">
        <v>26</v>
      </c>
    </row>
    <row r="218" spans="1:7" x14ac:dyDescent="0.2">
      <c r="A218" s="64"/>
      <c r="B218" s="23">
        <v>19</v>
      </c>
      <c r="C218" s="23" t="s">
        <v>1367</v>
      </c>
      <c r="D218" s="23" t="s">
        <v>23</v>
      </c>
      <c r="E218" s="23" t="s">
        <v>24</v>
      </c>
      <c r="F218" s="23" t="s">
        <v>29</v>
      </c>
      <c r="G218" s="24" t="s">
        <v>26</v>
      </c>
    </row>
    <row r="219" spans="1:7" x14ac:dyDescent="0.2">
      <c r="A219" s="63"/>
      <c r="B219" s="23">
        <v>19</v>
      </c>
      <c r="C219" s="23" t="s">
        <v>1613</v>
      </c>
      <c r="D219" s="23" t="s">
        <v>23</v>
      </c>
      <c r="E219" s="23" t="s">
        <v>24</v>
      </c>
      <c r="F219" s="23" t="s">
        <v>29</v>
      </c>
      <c r="G219" s="24" t="s">
        <v>26</v>
      </c>
    </row>
    <row r="220" spans="1:7" x14ac:dyDescent="0.2">
      <c r="A220" s="64"/>
      <c r="B220" s="23">
        <v>19</v>
      </c>
      <c r="C220" s="23" t="s">
        <v>1370</v>
      </c>
      <c r="D220" s="23" t="s">
        <v>23</v>
      </c>
      <c r="E220" s="23" t="s">
        <v>24</v>
      </c>
      <c r="F220" s="23" t="s">
        <v>29</v>
      </c>
      <c r="G220" s="24" t="s">
        <v>26</v>
      </c>
    </row>
    <row r="221" spans="1:7" x14ac:dyDescent="0.2">
      <c r="A221" s="63"/>
      <c r="B221" s="23">
        <v>19</v>
      </c>
      <c r="C221" s="23" t="s">
        <v>1372</v>
      </c>
      <c r="D221" s="23" t="s">
        <v>55</v>
      </c>
      <c r="E221" s="23" t="s">
        <v>24</v>
      </c>
      <c r="F221" s="23" t="s">
        <v>29</v>
      </c>
      <c r="G221" s="24" t="s">
        <v>26</v>
      </c>
    </row>
    <row r="222" spans="1:7" x14ac:dyDescent="0.2">
      <c r="A222" s="64"/>
      <c r="B222" s="23">
        <v>19</v>
      </c>
      <c r="C222" s="23" t="s">
        <v>1155</v>
      </c>
      <c r="D222" s="23" t="s">
        <v>23</v>
      </c>
      <c r="E222" s="23" t="s">
        <v>24</v>
      </c>
      <c r="F222" s="23" t="s">
        <v>29</v>
      </c>
      <c r="G222" s="24" t="s">
        <v>26</v>
      </c>
    </row>
    <row r="223" spans="1:7" x14ac:dyDescent="0.2">
      <c r="A223" s="63"/>
      <c r="B223" s="23">
        <v>19</v>
      </c>
      <c r="C223" s="23" t="s">
        <v>1614</v>
      </c>
      <c r="D223" s="23" t="s">
        <v>23</v>
      </c>
      <c r="E223" s="23" t="s">
        <v>24</v>
      </c>
      <c r="F223" s="23" t="s">
        <v>29</v>
      </c>
      <c r="G223" s="24" t="s">
        <v>26</v>
      </c>
    </row>
    <row r="224" spans="1:7" x14ac:dyDescent="0.2">
      <c r="A224" s="64"/>
      <c r="B224" s="23">
        <v>19</v>
      </c>
      <c r="C224" s="23" t="s">
        <v>1615</v>
      </c>
      <c r="D224" s="23" t="s">
        <v>23</v>
      </c>
      <c r="E224" s="23" t="s">
        <v>24</v>
      </c>
      <c r="F224" s="23" t="s">
        <v>29</v>
      </c>
      <c r="G224" s="24" t="s">
        <v>26</v>
      </c>
    </row>
    <row r="225" spans="1:7" x14ac:dyDescent="0.2">
      <c r="A225" s="63"/>
      <c r="B225" s="23">
        <v>19</v>
      </c>
      <c r="C225" s="23" t="s">
        <v>1616</v>
      </c>
      <c r="D225" s="23" t="s">
        <v>23</v>
      </c>
      <c r="E225" s="23" t="s">
        <v>24</v>
      </c>
      <c r="F225" s="23" t="s">
        <v>29</v>
      </c>
      <c r="G225" s="24" t="s">
        <v>26</v>
      </c>
    </row>
    <row r="226" spans="1:7" x14ac:dyDescent="0.2">
      <c r="A226" s="64"/>
      <c r="B226" s="23">
        <v>19</v>
      </c>
      <c r="C226" s="23" t="s">
        <v>1617</v>
      </c>
      <c r="D226" s="23" t="s">
        <v>23</v>
      </c>
      <c r="E226" s="23" t="s">
        <v>24</v>
      </c>
      <c r="F226" s="23" t="s">
        <v>29</v>
      </c>
      <c r="G226" s="24" t="s">
        <v>26</v>
      </c>
    </row>
    <row r="227" spans="1:7" x14ac:dyDescent="0.2">
      <c r="A227" s="63"/>
      <c r="B227" s="23">
        <v>19</v>
      </c>
      <c r="C227" s="23" t="s">
        <v>1618</v>
      </c>
      <c r="D227" s="23" t="s">
        <v>23</v>
      </c>
      <c r="E227" s="23" t="s">
        <v>24</v>
      </c>
      <c r="F227" s="23" t="s">
        <v>29</v>
      </c>
      <c r="G227" s="24" t="s">
        <v>26</v>
      </c>
    </row>
    <row r="228" spans="1:7" x14ac:dyDescent="0.2">
      <c r="A228" s="64"/>
      <c r="B228" s="23">
        <v>19</v>
      </c>
      <c r="C228" s="23" t="s">
        <v>1619</v>
      </c>
      <c r="D228" s="23" t="s">
        <v>23</v>
      </c>
      <c r="E228" s="23" t="s">
        <v>24</v>
      </c>
      <c r="F228" s="23" t="s">
        <v>29</v>
      </c>
      <c r="G228" s="24" t="s">
        <v>26</v>
      </c>
    </row>
    <row r="229" spans="1:7" x14ac:dyDescent="0.2">
      <c r="A229" s="63"/>
      <c r="B229" s="23">
        <v>19</v>
      </c>
      <c r="C229" s="23" t="s">
        <v>1300</v>
      </c>
      <c r="D229" s="23" t="s">
        <v>23</v>
      </c>
      <c r="E229" s="23" t="s">
        <v>24</v>
      </c>
      <c r="F229" s="23" t="s">
        <v>29</v>
      </c>
      <c r="G229" s="24" t="s">
        <v>26</v>
      </c>
    </row>
    <row r="230" spans="1:7" x14ac:dyDescent="0.2">
      <c r="A230" s="64"/>
      <c r="B230" s="23">
        <v>19</v>
      </c>
      <c r="C230" s="23" t="s">
        <v>1620</v>
      </c>
      <c r="D230" s="23" t="s">
        <v>23</v>
      </c>
      <c r="E230" s="23" t="s">
        <v>24</v>
      </c>
      <c r="F230" s="23" t="s">
        <v>29</v>
      </c>
      <c r="G230" s="24" t="s">
        <v>26</v>
      </c>
    </row>
    <row r="231" spans="1:7" x14ac:dyDescent="0.2">
      <c r="A231" s="63"/>
      <c r="B231" s="23">
        <v>19</v>
      </c>
      <c r="C231" s="23" t="s">
        <v>1219</v>
      </c>
      <c r="D231" s="23" t="s">
        <v>23</v>
      </c>
      <c r="E231" s="23" t="s">
        <v>24</v>
      </c>
      <c r="F231" s="23" t="s">
        <v>29</v>
      </c>
      <c r="G231" s="24" t="s">
        <v>26</v>
      </c>
    </row>
    <row r="232" spans="1:7" x14ac:dyDescent="0.2">
      <c r="A232" s="64"/>
      <c r="B232" s="23">
        <v>19</v>
      </c>
      <c r="C232" s="23" t="s">
        <v>1621</v>
      </c>
      <c r="D232" s="23" t="s">
        <v>23</v>
      </c>
      <c r="E232" s="23" t="s">
        <v>24</v>
      </c>
      <c r="F232" s="23" t="s">
        <v>25</v>
      </c>
      <c r="G232" s="24" t="s">
        <v>26</v>
      </c>
    </row>
    <row r="233" spans="1:7" x14ac:dyDescent="0.2">
      <c r="A233" s="63"/>
      <c r="B233" s="23">
        <v>19</v>
      </c>
      <c r="C233" s="23" t="s">
        <v>1622</v>
      </c>
      <c r="D233" s="23" t="s">
        <v>23</v>
      </c>
      <c r="E233" s="23" t="s">
        <v>24</v>
      </c>
      <c r="F233" s="23" t="s">
        <v>25</v>
      </c>
      <c r="G233" s="24" t="s">
        <v>26</v>
      </c>
    </row>
    <row r="234" spans="1:7" x14ac:dyDescent="0.2">
      <c r="A234" s="64"/>
      <c r="B234" s="23">
        <v>19</v>
      </c>
      <c r="C234" s="23" t="s">
        <v>1623</v>
      </c>
      <c r="D234" s="23" t="s">
        <v>23</v>
      </c>
      <c r="E234" s="23" t="s">
        <v>24</v>
      </c>
      <c r="F234" s="23" t="s">
        <v>25</v>
      </c>
      <c r="G234" s="24" t="s">
        <v>26</v>
      </c>
    </row>
    <row r="235" spans="1:7" x14ac:dyDescent="0.2">
      <c r="A235" s="63"/>
      <c r="B235" s="23">
        <v>19</v>
      </c>
      <c r="C235" s="23" t="s">
        <v>1624</v>
      </c>
      <c r="D235" s="23" t="s">
        <v>23</v>
      </c>
      <c r="E235" s="23" t="s">
        <v>24</v>
      </c>
      <c r="F235" s="23" t="s">
        <v>25</v>
      </c>
      <c r="G235" s="24" t="s">
        <v>26</v>
      </c>
    </row>
    <row r="236" spans="1:7" x14ac:dyDescent="0.2">
      <c r="A236" s="64"/>
      <c r="B236" s="23">
        <v>19</v>
      </c>
      <c r="C236" s="23" t="s">
        <v>1625</v>
      </c>
      <c r="D236" s="23" t="s">
        <v>23</v>
      </c>
      <c r="E236" s="23" t="s">
        <v>24</v>
      </c>
      <c r="F236" s="23" t="s">
        <v>29</v>
      </c>
      <c r="G236" s="24" t="s">
        <v>26</v>
      </c>
    </row>
    <row r="237" spans="1:7" x14ac:dyDescent="0.2">
      <c r="A237" s="63"/>
      <c r="B237" s="23">
        <v>19</v>
      </c>
      <c r="C237" s="23" t="s">
        <v>1626</v>
      </c>
      <c r="D237" s="23" t="s">
        <v>23</v>
      </c>
      <c r="E237" s="23" t="s">
        <v>24</v>
      </c>
      <c r="F237" s="23" t="s">
        <v>29</v>
      </c>
      <c r="G237" s="24" t="s">
        <v>26</v>
      </c>
    </row>
    <row r="238" spans="1:7" x14ac:dyDescent="0.2">
      <c r="A238" s="64"/>
      <c r="B238" s="23">
        <v>19</v>
      </c>
      <c r="C238" s="23" t="s">
        <v>1627</v>
      </c>
      <c r="D238" s="23" t="s">
        <v>23</v>
      </c>
      <c r="E238" s="23" t="s">
        <v>24</v>
      </c>
      <c r="F238" s="23" t="s">
        <v>29</v>
      </c>
      <c r="G238" s="24" t="s">
        <v>26</v>
      </c>
    </row>
    <row r="239" spans="1:7" x14ac:dyDescent="0.2">
      <c r="A239" s="65"/>
      <c r="B239" s="23">
        <v>19</v>
      </c>
      <c r="C239" s="23" t="s">
        <v>1628</v>
      </c>
      <c r="D239" s="23" t="s">
        <v>23</v>
      </c>
      <c r="E239" s="23" t="s">
        <v>24</v>
      </c>
      <c r="F239" s="23" t="s">
        <v>29</v>
      </c>
      <c r="G239" s="24" t="s">
        <v>26</v>
      </c>
    </row>
    <row r="240" spans="1:7" x14ac:dyDescent="0.2">
      <c r="A240" s="72" t="s">
        <v>124</v>
      </c>
      <c r="B240" s="23">
        <v>19</v>
      </c>
      <c r="C240" s="23" t="s">
        <v>1629</v>
      </c>
      <c r="D240" s="23" t="s">
        <v>23</v>
      </c>
      <c r="E240" s="23" t="s">
        <v>24</v>
      </c>
      <c r="F240" s="23" t="s">
        <v>29</v>
      </c>
      <c r="G240" s="24" t="s">
        <v>26</v>
      </c>
    </row>
    <row r="241" spans="1:7" x14ac:dyDescent="0.2">
      <c r="A241" s="63"/>
      <c r="B241" s="23">
        <v>19</v>
      </c>
      <c r="C241" s="23" t="s">
        <v>1435</v>
      </c>
      <c r="D241" s="23" t="s">
        <v>23</v>
      </c>
      <c r="E241" s="23" t="s">
        <v>24</v>
      </c>
      <c r="F241" s="23" t="s">
        <v>29</v>
      </c>
      <c r="G241" s="24" t="s">
        <v>26</v>
      </c>
    </row>
    <row r="242" spans="1:7" x14ac:dyDescent="0.2">
      <c r="A242" s="64"/>
      <c r="B242" s="23">
        <v>19</v>
      </c>
      <c r="C242" s="23" t="s">
        <v>1545</v>
      </c>
      <c r="D242" s="23" t="s">
        <v>23</v>
      </c>
      <c r="E242" s="23" t="s">
        <v>24</v>
      </c>
      <c r="F242" s="23" t="s">
        <v>29</v>
      </c>
      <c r="G242" s="24" t="s">
        <v>26</v>
      </c>
    </row>
    <row r="243" spans="1:7" x14ac:dyDescent="0.2">
      <c r="A243" s="63"/>
      <c r="B243" s="23">
        <v>19</v>
      </c>
      <c r="C243" s="23" t="s">
        <v>1562</v>
      </c>
      <c r="D243" s="23" t="s">
        <v>23</v>
      </c>
      <c r="E243" s="23" t="s">
        <v>24</v>
      </c>
      <c r="F243" s="23" t="s">
        <v>29</v>
      </c>
      <c r="G243" s="24" t="s">
        <v>26</v>
      </c>
    </row>
    <row r="244" spans="1:7" x14ac:dyDescent="0.2">
      <c r="A244" s="64"/>
      <c r="B244" s="23">
        <v>19</v>
      </c>
      <c r="C244" s="23" t="s">
        <v>1594</v>
      </c>
      <c r="D244" s="23" t="s">
        <v>23</v>
      </c>
      <c r="E244" s="23" t="s">
        <v>24</v>
      </c>
      <c r="F244" s="23" t="s">
        <v>29</v>
      </c>
      <c r="G244" s="24" t="s">
        <v>26</v>
      </c>
    </row>
    <row r="245" spans="1:7" x14ac:dyDescent="0.2">
      <c r="A245" s="63"/>
      <c r="B245" s="23">
        <v>19</v>
      </c>
      <c r="C245" s="23" t="s">
        <v>1595</v>
      </c>
      <c r="D245" s="23" t="s">
        <v>23</v>
      </c>
      <c r="E245" s="23" t="s">
        <v>24</v>
      </c>
      <c r="F245" s="23" t="s">
        <v>29</v>
      </c>
      <c r="G245" s="24" t="s">
        <v>26</v>
      </c>
    </row>
    <row r="246" spans="1:7" x14ac:dyDescent="0.2">
      <c r="A246" s="64"/>
      <c r="B246" s="23">
        <v>19</v>
      </c>
      <c r="C246" s="23" t="s">
        <v>1630</v>
      </c>
      <c r="D246" s="23" t="s">
        <v>23</v>
      </c>
      <c r="E246" s="23" t="s">
        <v>24</v>
      </c>
      <c r="F246" s="23" t="s">
        <v>29</v>
      </c>
      <c r="G246" s="24" t="s">
        <v>26</v>
      </c>
    </row>
    <row r="247" spans="1:7" x14ac:dyDescent="0.2">
      <c r="A247" s="63"/>
      <c r="B247" s="23">
        <v>19</v>
      </c>
      <c r="C247" s="23" t="s">
        <v>1631</v>
      </c>
      <c r="D247" s="23" t="s">
        <v>23</v>
      </c>
      <c r="E247" s="23" t="s">
        <v>24</v>
      </c>
      <c r="F247" s="23" t="s">
        <v>29</v>
      </c>
      <c r="G247" s="24" t="s">
        <v>26</v>
      </c>
    </row>
    <row r="248" spans="1:7" x14ac:dyDescent="0.2">
      <c r="A248" s="64"/>
      <c r="B248" s="23">
        <v>19</v>
      </c>
      <c r="C248" s="23" t="s">
        <v>1632</v>
      </c>
      <c r="D248" s="23" t="s">
        <v>23</v>
      </c>
      <c r="E248" s="23" t="s">
        <v>24</v>
      </c>
      <c r="F248" s="23" t="s">
        <v>29</v>
      </c>
      <c r="G248" s="24" t="s">
        <v>26</v>
      </c>
    </row>
    <row r="249" spans="1:7" x14ac:dyDescent="0.2">
      <c r="A249" s="63"/>
      <c r="B249" s="23">
        <v>19</v>
      </c>
      <c r="C249" s="23" t="s">
        <v>1601</v>
      </c>
      <c r="D249" s="23" t="s">
        <v>23</v>
      </c>
      <c r="E249" s="23" t="s">
        <v>24</v>
      </c>
      <c r="F249" s="23" t="s">
        <v>29</v>
      </c>
      <c r="G249" s="24" t="s">
        <v>26</v>
      </c>
    </row>
    <row r="250" spans="1:7" x14ac:dyDescent="0.2">
      <c r="A250" s="64"/>
      <c r="B250" s="23">
        <v>19</v>
      </c>
      <c r="C250" s="23" t="s">
        <v>1633</v>
      </c>
      <c r="D250" s="23" t="s">
        <v>23</v>
      </c>
      <c r="E250" s="23" t="s">
        <v>24</v>
      </c>
      <c r="F250" s="23" t="s">
        <v>29</v>
      </c>
      <c r="G250" s="24" t="s">
        <v>26</v>
      </c>
    </row>
    <row r="251" spans="1:7" x14ac:dyDescent="0.2">
      <c r="A251" s="63"/>
      <c r="B251" s="23">
        <v>19</v>
      </c>
      <c r="C251" s="23" t="s">
        <v>1634</v>
      </c>
      <c r="D251" s="23" t="s">
        <v>23</v>
      </c>
      <c r="E251" s="23" t="s">
        <v>24</v>
      </c>
      <c r="F251" s="23" t="s">
        <v>57</v>
      </c>
      <c r="G251" s="24" t="s">
        <v>26</v>
      </c>
    </row>
    <row r="252" spans="1:7" x14ac:dyDescent="0.2">
      <c r="A252" s="64"/>
      <c r="B252" s="23">
        <v>19</v>
      </c>
      <c r="C252" s="23" t="s">
        <v>1604</v>
      </c>
      <c r="D252" s="23" t="s">
        <v>23</v>
      </c>
      <c r="E252" s="23" t="s">
        <v>24</v>
      </c>
      <c r="F252" s="23" t="s">
        <v>57</v>
      </c>
      <c r="G252" s="24" t="s">
        <v>26</v>
      </c>
    </row>
    <row r="253" spans="1:7" x14ac:dyDescent="0.2">
      <c r="A253" s="63"/>
      <c r="B253" s="23">
        <v>19</v>
      </c>
      <c r="C253" s="23" t="s">
        <v>1605</v>
      </c>
      <c r="D253" s="23" t="s">
        <v>23</v>
      </c>
      <c r="E253" s="23" t="s">
        <v>24</v>
      </c>
      <c r="F253" s="23" t="s">
        <v>57</v>
      </c>
      <c r="G253" s="24" t="s">
        <v>26</v>
      </c>
    </row>
    <row r="254" spans="1:7" x14ac:dyDescent="0.2">
      <c r="A254" s="64"/>
      <c r="B254" s="23">
        <v>19</v>
      </c>
      <c r="C254" s="23" t="s">
        <v>1635</v>
      </c>
      <c r="D254" s="23" t="s">
        <v>23</v>
      </c>
      <c r="E254" s="23" t="s">
        <v>24</v>
      </c>
      <c r="F254" s="23" t="s">
        <v>29</v>
      </c>
      <c r="G254" s="24" t="s">
        <v>26</v>
      </c>
    </row>
    <row r="255" spans="1:7" x14ac:dyDescent="0.2">
      <c r="A255" s="63"/>
      <c r="B255" s="23">
        <v>19</v>
      </c>
      <c r="C255" s="23" t="s">
        <v>1560</v>
      </c>
      <c r="D255" s="23" t="s">
        <v>23</v>
      </c>
      <c r="E255" s="23" t="s">
        <v>24</v>
      </c>
      <c r="F255" s="23" t="s">
        <v>29</v>
      </c>
      <c r="G255" s="24" t="s">
        <v>26</v>
      </c>
    </row>
    <row r="256" spans="1:7" x14ac:dyDescent="0.2">
      <c r="A256" s="64"/>
      <c r="B256" s="23">
        <v>19</v>
      </c>
      <c r="C256" s="23" t="s">
        <v>1636</v>
      </c>
      <c r="D256" s="23" t="s">
        <v>23</v>
      </c>
      <c r="E256" s="23" t="s">
        <v>24</v>
      </c>
      <c r="F256" s="23" t="s">
        <v>29</v>
      </c>
      <c r="G256" s="24" t="s">
        <v>26</v>
      </c>
    </row>
    <row r="257" spans="1:7" x14ac:dyDescent="0.2">
      <c r="A257" s="63"/>
      <c r="B257" s="23">
        <v>19</v>
      </c>
      <c r="C257" s="23" t="s">
        <v>1637</v>
      </c>
      <c r="D257" s="23" t="s">
        <v>23</v>
      </c>
      <c r="E257" s="23" t="s">
        <v>24</v>
      </c>
      <c r="F257" s="23" t="s">
        <v>29</v>
      </c>
      <c r="G257" s="24" t="s">
        <v>26</v>
      </c>
    </row>
    <row r="258" spans="1:7" x14ac:dyDescent="0.2">
      <c r="A258" s="64"/>
      <c r="B258" s="23">
        <v>19</v>
      </c>
      <c r="C258" s="23" t="s">
        <v>1554</v>
      </c>
      <c r="D258" s="23" t="s">
        <v>23</v>
      </c>
      <c r="E258" s="23" t="s">
        <v>24</v>
      </c>
      <c r="F258" s="23" t="s">
        <v>29</v>
      </c>
      <c r="G258" s="24" t="s">
        <v>26</v>
      </c>
    </row>
    <row r="259" spans="1:7" x14ac:dyDescent="0.2">
      <c r="A259" s="63"/>
      <c r="B259" s="23">
        <v>19</v>
      </c>
      <c r="C259" s="23" t="s">
        <v>1367</v>
      </c>
      <c r="D259" s="23" t="s">
        <v>23</v>
      </c>
      <c r="E259" s="23" t="s">
        <v>24</v>
      </c>
      <c r="F259" s="23" t="s">
        <v>29</v>
      </c>
      <c r="G259" s="24" t="s">
        <v>26</v>
      </c>
    </row>
    <row r="260" spans="1:7" x14ac:dyDescent="0.2">
      <c r="A260" s="64"/>
      <c r="B260" s="23">
        <v>19</v>
      </c>
      <c r="C260" s="23" t="s">
        <v>1129</v>
      </c>
      <c r="D260" s="23" t="s">
        <v>23</v>
      </c>
      <c r="E260" s="23" t="s">
        <v>24</v>
      </c>
      <c r="F260" s="23" t="s">
        <v>29</v>
      </c>
      <c r="G260" s="24" t="s">
        <v>26</v>
      </c>
    </row>
    <row r="261" spans="1:7" x14ac:dyDescent="0.2">
      <c r="A261" s="63"/>
      <c r="B261" s="23">
        <v>19</v>
      </c>
      <c r="C261" s="23" t="s">
        <v>1370</v>
      </c>
      <c r="D261" s="23" t="s">
        <v>23</v>
      </c>
      <c r="E261" s="23" t="s">
        <v>24</v>
      </c>
      <c r="F261" s="23" t="s">
        <v>29</v>
      </c>
      <c r="G261" s="24" t="s">
        <v>26</v>
      </c>
    </row>
    <row r="262" spans="1:7" x14ac:dyDescent="0.2">
      <c r="A262" s="64"/>
      <c r="B262" s="23">
        <v>19</v>
      </c>
      <c r="C262" s="23" t="s">
        <v>1372</v>
      </c>
      <c r="D262" s="23" t="s">
        <v>55</v>
      </c>
      <c r="E262" s="23" t="s">
        <v>24</v>
      </c>
      <c r="F262" s="23" t="s">
        <v>29</v>
      </c>
      <c r="G262" s="24" t="s">
        <v>26</v>
      </c>
    </row>
    <row r="263" spans="1:7" x14ac:dyDescent="0.2">
      <c r="A263" s="63"/>
      <c r="B263" s="23">
        <v>19</v>
      </c>
      <c r="C263" s="23" t="s">
        <v>1638</v>
      </c>
      <c r="D263" s="23" t="s">
        <v>23</v>
      </c>
      <c r="E263" s="23" t="s">
        <v>24</v>
      </c>
      <c r="F263" s="23" t="s">
        <v>29</v>
      </c>
      <c r="G263" s="24" t="s">
        <v>26</v>
      </c>
    </row>
    <row r="264" spans="1:7" x14ac:dyDescent="0.2">
      <c r="A264" s="64"/>
      <c r="B264" s="23">
        <v>19</v>
      </c>
      <c r="C264" s="23" t="s">
        <v>1614</v>
      </c>
      <c r="D264" s="23" t="s">
        <v>23</v>
      </c>
      <c r="E264" s="23" t="s">
        <v>24</v>
      </c>
      <c r="F264" s="23" t="s">
        <v>29</v>
      </c>
      <c r="G264" s="24" t="s">
        <v>26</v>
      </c>
    </row>
    <row r="265" spans="1:7" x14ac:dyDescent="0.2">
      <c r="A265" s="63"/>
      <c r="B265" s="23">
        <v>19</v>
      </c>
      <c r="C265" s="23" t="s">
        <v>1639</v>
      </c>
      <c r="D265" s="23" t="s">
        <v>23</v>
      </c>
      <c r="E265" s="23" t="s">
        <v>24</v>
      </c>
      <c r="F265" s="23" t="s">
        <v>29</v>
      </c>
      <c r="G265" s="24" t="s">
        <v>26</v>
      </c>
    </row>
    <row r="266" spans="1:7" x14ac:dyDescent="0.2">
      <c r="A266" s="64"/>
      <c r="B266" s="23">
        <v>19</v>
      </c>
      <c r="C266" s="23" t="s">
        <v>1155</v>
      </c>
      <c r="D266" s="23" t="s">
        <v>23</v>
      </c>
      <c r="E266" s="23" t="s">
        <v>24</v>
      </c>
      <c r="F266" s="23" t="s">
        <v>29</v>
      </c>
      <c r="G266" s="24" t="s">
        <v>26</v>
      </c>
    </row>
    <row r="267" spans="1:7" x14ac:dyDescent="0.2">
      <c r="A267" s="63"/>
      <c r="B267" s="23">
        <v>19</v>
      </c>
      <c r="C267" s="23" t="s">
        <v>1640</v>
      </c>
      <c r="D267" s="23" t="s">
        <v>23</v>
      </c>
      <c r="E267" s="23" t="s">
        <v>24</v>
      </c>
      <c r="F267" s="23" t="s">
        <v>29</v>
      </c>
      <c r="G267" s="24" t="s">
        <v>26</v>
      </c>
    </row>
    <row r="268" spans="1:7" x14ac:dyDescent="0.2">
      <c r="A268" s="64"/>
      <c r="B268" s="23">
        <v>19</v>
      </c>
      <c r="C268" s="23" t="s">
        <v>1641</v>
      </c>
      <c r="D268" s="23" t="s">
        <v>23</v>
      </c>
      <c r="E268" s="23" t="s">
        <v>24</v>
      </c>
      <c r="F268" s="23" t="s">
        <v>29</v>
      </c>
      <c r="G268" s="24" t="s">
        <v>26</v>
      </c>
    </row>
    <row r="269" spans="1:7" x14ac:dyDescent="0.2">
      <c r="A269" s="63"/>
      <c r="B269" s="23">
        <v>19</v>
      </c>
      <c r="C269" s="23" t="s">
        <v>1642</v>
      </c>
      <c r="D269" s="23" t="s">
        <v>23</v>
      </c>
      <c r="E269" s="23" t="s">
        <v>24</v>
      </c>
      <c r="F269" s="23" t="s">
        <v>29</v>
      </c>
      <c r="G269" s="24" t="s">
        <v>26</v>
      </c>
    </row>
    <row r="270" spans="1:7" x14ac:dyDescent="0.2">
      <c r="A270" s="64"/>
      <c r="B270" s="23">
        <v>19</v>
      </c>
      <c r="C270" s="23" t="s">
        <v>1643</v>
      </c>
      <c r="D270" s="23" t="s">
        <v>23</v>
      </c>
      <c r="E270" s="23" t="s">
        <v>24</v>
      </c>
      <c r="F270" s="23" t="s">
        <v>29</v>
      </c>
      <c r="G270" s="24" t="s">
        <v>26</v>
      </c>
    </row>
    <row r="271" spans="1:7" x14ac:dyDescent="0.2">
      <c r="A271" s="63"/>
      <c r="B271" s="23">
        <v>19</v>
      </c>
      <c r="C271" s="23" t="s">
        <v>1644</v>
      </c>
      <c r="D271" s="23" t="s">
        <v>23</v>
      </c>
      <c r="E271" s="23" t="s">
        <v>24</v>
      </c>
      <c r="F271" s="23" t="s">
        <v>29</v>
      </c>
      <c r="G271" s="24" t="s">
        <v>26</v>
      </c>
    </row>
    <row r="272" spans="1:7" x14ac:dyDescent="0.2">
      <c r="A272" s="64"/>
      <c r="B272" s="23">
        <v>19</v>
      </c>
      <c r="C272" s="23" t="s">
        <v>1618</v>
      </c>
      <c r="D272" s="23" t="s">
        <v>23</v>
      </c>
      <c r="E272" s="23" t="s">
        <v>24</v>
      </c>
      <c r="F272" s="23" t="s">
        <v>29</v>
      </c>
      <c r="G272" s="24" t="s">
        <v>26</v>
      </c>
    </row>
    <row r="273" spans="1:7" x14ac:dyDescent="0.2">
      <c r="A273" s="63"/>
      <c r="B273" s="23">
        <v>19</v>
      </c>
      <c r="C273" s="23" t="s">
        <v>978</v>
      </c>
      <c r="D273" s="23" t="s">
        <v>23</v>
      </c>
      <c r="E273" s="23" t="s">
        <v>24</v>
      </c>
      <c r="F273" s="23" t="s">
        <v>29</v>
      </c>
      <c r="G273" s="24" t="s">
        <v>26</v>
      </c>
    </row>
    <row r="274" spans="1:7" x14ac:dyDescent="0.2">
      <c r="A274" s="64"/>
      <c r="B274" s="23">
        <v>19</v>
      </c>
      <c r="C274" s="23" t="s">
        <v>1579</v>
      </c>
      <c r="D274" s="23" t="s">
        <v>23</v>
      </c>
      <c r="E274" s="23" t="s">
        <v>24</v>
      </c>
      <c r="F274" s="23" t="s">
        <v>29</v>
      </c>
      <c r="G274" s="24" t="s">
        <v>26</v>
      </c>
    </row>
    <row r="275" spans="1:7" x14ac:dyDescent="0.2">
      <c r="A275" s="63"/>
      <c r="B275" s="23">
        <v>19</v>
      </c>
      <c r="C275" s="23" t="s">
        <v>1300</v>
      </c>
      <c r="D275" s="23" t="s">
        <v>23</v>
      </c>
      <c r="E275" s="23" t="s">
        <v>24</v>
      </c>
      <c r="F275" s="23" t="s">
        <v>29</v>
      </c>
      <c r="G275" s="24" t="s">
        <v>26</v>
      </c>
    </row>
    <row r="276" spans="1:7" x14ac:dyDescent="0.2">
      <c r="A276" s="64"/>
      <c r="B276" s="23">
        <v>19</v>
      </c>
      <c r="C276" s="23" t="s">
        <v>1620</v>
      </c>
      <c r="D276" s="23" t="s">
        <v>23</v>
      </c>
      <c r="E276" s="23" t="s">
        <v>24</v>
      </c>
      <c r="F276" s="23" t="s">
        <v>29</v>
      </c>
      <c r="G276" s="24" t="s">
        <v>26</v>
      </c>
    </row>
    <row r="277" spans="1:7" x14ac:dyDescent="0.2">
      <c r="A277" s="63"/>
      <c r="B277" s="23">
        <v>19</v>
      </c>
      <c r="C277" s="23" t="s">
        <v>1219</v>
      </c>
      <c r="D277" s="23" t="s">
        <v>23</v>
      </c>
      <c r="E277" s="23" t="s">
        <v>24</v>
      </c>
      <c r="F277" s="23" t="s">
        <v>29</v>
      </c>
      <c r="G277" s="24" t="s">
        <v>26</v>
      </c>
    </row>
    <row r="278" spans="1:7" x14ac:dyDescent="0.2">
      <c r="A278" s="64"/>
      <c r="B278" s="23">
        <v>19</v>
      </c>
      <c r="C278" s="23" t="s">
        <v>1645</v>
      </c>
      <c r="D278" s="23" t="s">
        <v>23</v>
      </c>
      <c r="E278" s="23" t="s">
        <v>24</v>
      </c>
      <c r="F278" s="23" t="s">
        <v>29</v>
      </c>
      <c r="G278" s="24" t="s">
        <v>26</v>
      </c>
    </row>
    <row r="279" spans="1:7" x14ac:dyDescent="0.2">
      <c r="A279" s="63"/>
      <c r="B279" s="23">
        <v>19</v>
      </c>
      <c r="C279" s="23" t="s">
        <v>1646</v>
      </c>
      <c r="D279" s="23" t="s">
        <v>23</v>
      </c>
      <c r="E279" s="23" t="s">
        <v>24</v>
      </c>
      <c r="F279" s="23" t="s">
        <v>25</v>
      </c>
      <c r="G279" s="24" t="s">
        <v>26</v>
      </c>
    </row>
    <row r="280" spans="1:7" x14ac:dyDescent="0.2">
      <c r="A280" s="64"/>
      <c r="B280" s="23">
        <v>19</v>
      </c>
      <c r="C280" s="23" t="s">
        <v>1622</v>
      </c>
      <c r="D280" s="23" t="s">
        <v>23</v>
      </c>
      <c r="E280" s="23" t="s">
        <v>24</v>
      </c>
      <c r="F280" s="23" t="s">
        <v>25</v>
      </c>
      <c r="G280" s="24" t="s">
        <v>26</v>
      </c>
    </row>
    <row r="281" spans="1:7" x14ac:dyDescent="0.2">
      <c r="A281" s="63"/>
      <c r="B281" s="23">
        <v>19</v>
      </c>
      <c r="C281" s="23" t="s">
        <v>1623</v>
      </c>
      <c r="D281" s="23" t="s">
        <v>23</v>
      </c>
      <c r="E281" s="23" t="s">
        <v>24</v>
      </c>
      <c r="F281" s="23" t="s">
        <v>25</v>
      </c>
      <c r="G281" s="24" t="s">
        <v>26</v>
      </c>
    </row>
    <row r="282" spans="1:7" x14ac:dyDescent="0.2">
      <c r="A282" s="64"/>
      <c r="B282" s="23">
        <v>19</v>
      </c>
      <c r="C282" s="23" t="s">
        <v>1624</v>
      </c>
      <c r="D282" s="23" t="s">
        <v>23</v>
      </c>
      <c r="E282" s="23" t="s">
        <v>24</v>
      </c>
      <c r="F282" s="23" t="s">
        <v>25</v>
      </c>
      <c r="G282" s="24" t="s">
        <v>26</v>
      </c>
    </row>
    <row r="283" spans="1:7" x14ac:dyDescent="0.2">
      <c r="A283" s="63"/>
      <c r="B283" s="23">
        <v>19</v>
      </c>
      <c r="C283" s="23" t="s">
        <v>1647</v>
      </c>
      <c r="D283" s="23" t="s">
        <v>23</v>
      </c>
      <c r="E283" s="23" t="s">
        <v>24</v>
      </c>
      <c r="F283" s="23" t="s">
        <v>29</v>
      </c>
      <c r="G283" s="24" t="s">
        <v>26</v>
      </c>
    </row>
    <row r="284" spans="1:7" x14ac:dyDescent="0.2">
      <c r="A284" s="64"/>
      <c r="B284" s="23">
        <v>19</v>
      </c>
      <c r="C284" s="23" t="s">
        <v>1625</v>
      </c>
      <c r="D284" s="23" t="s">
        <v>23</v>
      </c>
      <c r="E284" s="23" t="s">
        <v>24</v>
      </c>
      <c r="F284" s="23" t="s">
        <v>29</v>
      </c>
      <c r="G284" s="24" t="s">
        <v>26</v>
      </c>
    </row>
    <row r="285" spans="1:7" x14ac:dyDescent="0.2">
      <c r="A285" s="63"/>
      <c r="B285" s="23">
        <v>19</v>
      </c>
      <c r="C285" s="23" t="s">
        <v>1648</v>
      </c>
      <c r="D285" s="23" t="s">
        <v>23</v>
      </c>
      <c r="E285" s="23" t="s">
        <v>24</v>
      </c>
      <c r="F285" s="23" t="s">
        <v>29</v>
      </c>
      <c r="G285" s="24" t="s">
        <v>26</v>
      </c>
    </row>
    <row r="286" spans="1:7" x14ac:dyDescent="0.2">
      <c r="A286" s="66"/>
      <c r="B286" s="23">
        <v>19</v>
      </c>
      <c r="C286" s="23" t="s">
        <v>1628</v>
      </c>
      <c r="D286" s="23" t="s">
        <v>23</v>
      </c>
      <c r="E286" s="23" t="s">
        <v>24</v>
      </c>
      <c r="F286" s="23" t="s">
        <v>29</v>
      </c>
      <c r="G286" s="24" t="s">
        <v>26</v>
      </c>
    </row>
    <row r="287" spans="1:7" x14ac:dyDescent="0.2">
      <c r="A287" s="72" t="s">
        <v>133</v>
      </c>
      <c r="B287" s="23">
        <v>19</v>
      </c>
      <c r="C287" s="23" t="s">
        <v>1649</v>
      </c>
      <c r="D287" s="23" t="s">
        <v>23</v>
      </c>
      <c r="E287" s="23" t="s">
        <v>24</v>
      </c>
      <c r="F287" s="23" t="s">
        <v>29</v>
      </c>
      <c r="G287" s="24" t="s">
        <v>26</v>
      </c>
    </row>
    <row r="288" spans="1:7" x14ac:dyDescent="0.2">
      <c r="A288" s="64"/>
      <c r="B288" s="23">
        <v>19</v>
      </c>
      <c r="C288" s="23" t="s">
        <v>1300</v>
      </c>
      <c r="D288" s="23" t="s">
        <v>23</v>
      </c>
      <c r="E288" s="23" t="s">
        <v>24</v>
      </c>
      <c r="F288" s="23" t="s">
        <v>29</v>
      </c>
      <c r="G288" s="24" t="s">
        <v>26</v>
      </c>
    </row>
    <row r="289" spans="1:7" x14ac:dyDescent="0.2">
      <c r="A289" s="63"/>
      <c r="B289" s="23">
        <v>19</v>
      </c>
      <c r="C289" s="23" t="s">
        <v>1579</v>
      </c>
      <c r="D289" s="23" t="s">
        <v>23</v>
      </c>
      <c r="E289" s="23" t="s">
        <v>24</v>
      </c>
      <c r="F289" s="23" t="s">
        <v>29</v>
      </c>
      <c r="G289" s="24" t="s">
        <v>26</v>
      </c>
    </row>
    <row r="290" spans="1:7" x14ac:dyDescent="0.2">
      <c r="A290" s="64"/>
      <c r="B290" s="23">
        <v>19</v>
      </c>
      <c r="C290" s="23" t="s">
        <v>1364</v>
      </c>
      <c r="D290" s="23" t="s">
        <v>23</v>
      </c>
      <c r="E290" s="23" t="s">
        <v>24</v>
      </c>
      <c r="F290" s="23" t="s">
        <v>29</v>
      </c>
      <c r="G290" s="24" t="s">
        <v>26</v>
      </c>
    </row>
    <row r="291" spans="1:7" x14ac:dyDescent="0.2">
      <c r="A291" s="63"/>
      <c r="B291" s="23">
        <v>19</v>
      </c>
      <c r="C291" s="23" t="s">
        <v>1618</v>
      </c>
      <c r="D291" s="23" t="s">
        <v>23</v>
      </c>
      <c r="E291" s="23" t="s">
        <v>24</v>
      </c>
      <c r="F291" s="23" t="s">
        <v>29</v>
      </c>
      <c r="G291" s="24" t="s">
        <v>26</v>
      </c>
    </row>
    <row r="292" spans="1:7" x14ac:dyDescent="0.2">
      <c r="A292" s="64"/>
      <c r="B292" s="23">
        <v>19</v>
      </c>
      <c r="C292" s="23" t="s">
        <v>625</v>
      </c>
      <c r="D292" s="23" t="s">
        <v>23</v>
      </c>
      <c r="E292" s="23" t="s">
        <v>24</v>
      </c>
      <c r="F292" s="23" t="s">
        <v>29</v>
      </c>
      <c r="G292" s="24" t="s">
        <v>26</v>
      </c>
    </row>
    <row r="293" spans="1:7" x14ac:dyDescent="0.2">
      <c r="A293" s="63"/>
      <c r="B293" s="23">
        <v>19</v>
      </c>
      <c r="C293" s="23" t="s">
        <v>1650</v>
      </c>
      <c r="D293" s="23" t="s">
        <v>23</v>
      </c>
      <c r="E293" s="23" t="s">
        <v>24</v>
      </c>
      <c r="F293" s="23" t="s">
        <v>29</v>
      </c>
      <c r="G293" s="24" t="s">
        <v>26</v>
      </c>
    </row>
    <row r="294" spans="1:7" x14ac:dyDescent="0.2">
      <c r="A294" s="64"/>
      <c r="B294" s="23">
        <v>19</v>
      </c>
      <c r="C294" s="23" t="s">
        <v>1651</v>
      </c>
      <c r="D294" s="23" t="s">
        <v>23</v>
      </c>
      <c r="E294" s="23" t="s">
        <v>24</v>
      </c>
      <c r="F294" s="23" t="s">
        <v>29</v>
      </c>
      <c r="G294" s="24" t="s">
        <v>26</v>
      </c>
    </row>
    <row r="295" spans="1:7" x14ac:dyDescent="0.2">
      <c r="A295" s="63"/>
      <c r="B295" s="23">
        <v>19</v>
      </c>
      <c r="C295" s="23" t="s">
        <v>1638</v>
      </c>
      <c r="D295" s="23" t="s">
        <v>23</v>
      </c>
      <c r="E295" s="23" t="s">
        <v>24</v>
      </c>
      <c r="F295" s="23" t="s">
        <v>29</v>
      </c>
      <c r="G295" s="24" t="s">
        <v>26</v>
      </c>
    </row>
    <row r="296" spans="1:7" x14ac:dyDescent="0.2">
      <c r="A296" s="64"/>
      <c r="B296" s="23">
        <v>19</v>
      </c>
      <c r="C296" s="23" t="s">
        <v>1372</v>
      </c>
      <c r="D296" s="23" t="s">
        <v>23</v>
      </c>
      <c r="E296" s="23" t="s">
        <v>24</v>
      </c>
      <c r="F296" s="23" t="s">
        <v>29</v>
      </c>
      <c r="G296" s="24" t="s">
        <v>26</v>
      </c>
    </row>
    <row r="297" spans="1:7" x14ac:dyDescent="0.2">
      <c r="A297" s="65"/>
      <c r="B297" s="23">
        <v>19</v>
      </c>
      <c r="C297" s="23" t="s">
        <v>1652</v>
      </c>
      <c r="D297" s="23" t="s">
        <v>23</v>
      </c>
      <c r="E297" s="23" t="s">
        <v>24</v>
      </c>
      <c r="F297" s="23" t="s">
        <v>29</v>
      </c>
      <c r="G297" s="24" t="s">
        <v>26</v>
      </c>
    </row>
    <row r="298" spans="1:7" x14ac:dyDescent="0.2">
      <c r="A298" s="72" t="s">
        <v>140</v>
      </c>
      <c r="B298" s="23">
        <v>19</v>
      </c>
      <c r="C298" s="23" t="s">
        <v>1124</v>
      </c>
      <c r="D298" s="23" t="s">
        <v>23</v>
      </c>
      <c r="E298" s="23" t="s">
        <v>24</v>
      </c>
      <c r="F298" s="23" t="s">
        <v>57</v>
      </c>
      <c r="G298" s="24" t="s">
        <v>26</v>
      </c>
    </row>
    <row r="299" spans="1:7" x14ac:dyDescent="0.2">
      <c r="A299" s="63"/>
      <c r="B299" s="23">
        <v>19</v>
      </c>
      <c r="C299" s="23" t="s">
        <v>1653</v>
      </c>
      <c r="D299" s="23" t="s">
        <v>23</v>
      </c>
      <c r="E299" s="23" t="s">
        <v>24</v>
      </c>
      <c r="F299" s="23" t="s">
        <v>29</v>
      </c>
      <c r="G299" s="24" t="s">
        <v>26</v>
      </c>
    </row>
    <row r="300" spans="1:7" x14ac:dyDescent="0.2">
      <c r="A300" s="64"/>
      <c r="B300" s="23">
        <v>19</v>
      </c>
      <c r="C300" s="23" t="s">
        <v>1560</v>
      </c>
      <c r="D300" s="23" t="s">
        <v>23</v>
      </c>
      <c r="E300" s="23" t="s">
        <v>24</v>
      </c>
      <c r="F300" s="23" t="s">
        <v>29</v>
      </c>
      <c r="G300" s="24" t="s">
        <v>26</v>
      </c>
    </row>
    <row r="301" spans="1:7" x14ac:dyDescent="0.2">
      <c r="A301" s="63"/>
      <c r="B301" s="23">
        <v>19</v>
      </c>
      <c r="C301" s="23" t="s">
        <v>1654</v>
      </c>
      <c r="D301" s="23" t="s">
        <v>23</v>
      </c>
      <c r="E301" s="23" t="s">
        <v>24</v>
      </c>
      <c r="F301" s="23" t="s">
        <v>29</v>
      </c>
      <c r="G301" s="24" t="s">
        <v>26</v>
      </c>
    </row>
    <row r="302" spans="1:7" x14ac:dyDescent="0.2">
      <c r="A302" s="64"/>
      <c r="B302" s="23">
        <v>19</v>
      </c>
      <c r="C302" s="23" t="s">
        <v>1637</v>
      </c>
      <c r="D302" s="23" t="s">
        <v>23</v>
      </c>
      <c r="E302" s="23" t="s">
        <v>24</v>
      </c>
      <c r="F302" s="23" t="s">
        <v>29</v>
      </c>
      <c r="G302" s="24" t="s">
        <v>26</v>
      </c>
    </row>
    <row r="303" spans="1:7" x14ac:dyDescent="0.2">
      <c r="A303" s="63"/>
      <c r="B303" s="23">
        <v>19</v>
      </c>
      <c r="C303" s="23" t="s">
        <v>1554</v>
      </c>
      <c r="D303" s="23" t="s">
        <v>23</v>
      </c>
      <c r="E303" s="23" t="s">
        <v>24</v>
      </c>
      <c r="F303" s="23" t="s">
        <v>29</v>
      </c>
      <c r="G303" s="24" t="s">
        <v>26</v>
      </c>
    </row>
    <row r="304" spans="1:7" x14ac:dyDescent="0.2">
      <c r="A304" s="64"/>
      <c r="B304" s="23">
        <v>19</v>
      </c>
      <c r="C304" s="23" t="s">
        <v>1367</v>
      </c>
      <c r="D304" s="23" t="s">
        <v>23</v>
      </c>
      <c r="E304" s="23" t="s">
        <v>24</v>
      </c>
      <c r="F304" s="23" t="s">
        <v>29</v>
      </c>
      <c r="G304" s="24" t="s">
        <v>26</v>
      </c>
    </row>
    <row r="305" spans="1:7" x14ac:dyDescent="0.2">
      <c r="A305" s="63"/>
      <c r="B305" s="23">
        <v>19</v>
      </c>
      <c r="C305" s="23" t="s">
        <v>1129</v>
      </c>
      <c r="D305" s="23" t="s">
        <v>23</v>
      </c>
      <c r="E305" s="23" t="s">
        <v>24</v>
      </c>
      <c r="F305" s="23" t="s">
        <v>29</v>
      </c>
      <c r="G305" s="24" t="s">
        <v>26</v>
      </c>
    </row>
    <row r="306" spans="1:7" x14ac:dyDescent="0.2">
      <c r="A306" s="64"/>
      <c r="B306" s="23">
        <v>19</v>
      </c>
      <c r="C306" s="23" t="s">
        <v>1370</v>
      </c>
      <c r="D306" s="23" t="s">
        <v>23</v>
      </c>
      <c r="E306" s="23" t="s">
        <v>24</v>
      </c>
      <c r="F306" s="23" t="s">
        <v>29</v>
      </c>
      <c r="G306" s="24" t="s">
        <v>26</v>
      </c>
    </row>
    <row r="307" spans="1:7" x14ac:dyDescent="0.2">
      <c r="A307" s="63"/>
      <c r="B307" s="23">
        <v>19</v>
      </c>
      <c r="C307" s="23" t="s">
        <v>1372</v>
      </c>
      <c r="D307" s="23" t="s">
        <v>55</v>
      </c>
      <c r="E307" s="23" t="s">
        <v>24</v>
      </c>
      <c r="F307" s="23" t="s">
        <v>29</v>
      </c>
      <c r="G307" s="24" t="s">
        <v>26</v>
      </c>
    </row>
    <row r="308" spans="1:7" x14ac:dyDescent="0.2">
      <c r="A308" s="64"/>
      <c r="B308" s="23">
        <v>19</v>
      </c>
      <c r="C308" s="23" t="s">
        <v>1655</v>
      </c>
      <c r="D308" s="23" t="s">
        <v>23</v>
      </c>
      <c r="E308" s="23" t="s">
        <v>24</v>
      </c>
      <c r="F308" s="23" t="s">
        <v>29</v>
      </c>
      <c r="G308" s="24" t="s">
        <v>26</v>
      </c>
    </row>
    <row r="309" spans="1:7" x14ac:dyDescent="0.2">
      <c r="A309" s="63"/>
      <c r="B309" s="23">
        <v>19</v>
      </c>
      <c r="C309" s="23" t="s">
        <v>1656</v>
      </c>
      <c r="D309" s="23" t="s">
        <v>23</v>
      </c>
      <c r="E309" s="23" t="s">
        <v>24</v>
      </c>
      <c r="F309" s="23" t="s">
        <v>29</v>
      </c>
      <c r="G309" s="24" t="s">
        <v>26</v>
      </c>
    </row>
    <row r="310" spans="1:7" x14ac:dyDescent="0.2">
      <c r="A310" s="64"/>
      <c r="B310" s="23">
        <v>19</v>
      </c>
      <c r="C310" s="23" t="s">
        <v>1657</v>
      </c>
      <c r="D310" s="23" t="s">
        <v>23</v>
      </c>
      <c r="E310" s="23" t="s">
        <v>24</v>
      </c>
      <c r="F310" s="23" t="s">
        <v>29</v>
      </c>
      <c r="G310" s="24" t="s">
        <v>26</v>
      </c>
    </row>
    <row r="311" spans="1:7" x14ac:dyDescent="0.2">
      <c r="A311" s="63"/>
      <c r="B311" s="23">
        <v>19</v>
      </c>
      <c r="C311" s="23" t="s">
        <v>1658</v>
      </c>
      <c r="D311" s="23" t="s">
        <v>23</v>
      </c>
      <c r="E311" s="23" t="s">
        <v>24</v>
      </c>
      <c r="F311" s="23" t="s">
        <v>29</v>
      </c>
      <c r="G311" s="24" t="s">
        <v>26</v>
      </c>
    </row>
    <row r="312" spans="1:7" x14ac:dyDescent="0.2">
      <c r="A312" s="64"/>
      <c r="B312" s="23">
        <v>19</v>
      </c>
      <c r="C312" s="23" t="s">
        <v>1640</v>
      </c>
      <c r="D312" s="23" t="s">
        <v>23</v>
      </c>
      <c r="E312" s="23" t="s">
        <v>24</v>
      </c>
      <c r="F312" s="23" t="s">
        <v>29</v>
      </c>
      <c r="G312" s="24" t="s">
        <v>26</v>
      </c>
    </row>
    <row r="313" spans="1:7" x14ac:dyDescent="0.2">
      <c r="A313" s="63"/>
      <c r="B313" s="23">
        <v>19</v>
      </c>
      <c r="C313" s="23" t="s">
        <v>1659</v>
      </c>
      <c r="D313" s="23" t="s">
        <v>23</v>
      </c>
      <c r="E313" s="23" t="s">
        <v>24</v>
      </c>
      <c r="F313" s="23" t="s">
        <v>29</v>
      </c>
      <c r="G313" s="24" t="s">
        <v>26</v>
      </c>
    </row>
    <row r="314" spans="1:7" x14ac:dyDescent="0.2">
      <c r="A314" s="64"/>
      <c r="B314" s="23">
        <v>19</v>
      </c>
      <c r="C314" s="23" t="s">
        <v>1660</v>
      </c>
      <c r="D314" s="23" t="s">
        <v>23</v>
      </c>
      <c r="E314" s="23" t="s">
        <v>24</v>
      </c>
      <c r="F314" s="23" t="s">
        <v>29</v>
      </c>
      <c r="G314" s="24" t="s">
        <v>26</v>
      </c>
    </row>
    <row r="315" spans="1:7" x14ac:dyDescent="0.2">
      <c r="A315" s="63"/>
      <c r="B315" s="23">
        <v>19</v>
      </c>
      <c r="C315" s="23" t="s">
        <v>625</v>
      </c>
      <c r="D315" s="23" t="s">
        <v>23</v>
      </c>
      <c r="E315" s="23" t="s">
        <v>24</v>
      </c>
      <c r="F315" s="23" t="s">
        <v>29</v>
      </c>
      <c r="G315" s="24" t="s">
        <v>26</v>
      </c>
    </row>
    <row r="316" spans="1:7" x14ac:dyDescent="0.2">
      <c r="A316" s="64"/>
      <c r="B316" s="23">
        <v>19</v>
      </c>
      <c r="C316" s="23" t="s">
        <v>1553</v>
      </c>
      <c r="D316" s="23" t="s">
        <v>23</v>
      </c>
      <c r="E316" s="23" t="s">
        <v>24</v>
      </c>
      <c r="F316" s="23" t="s">
        <v>29</v>
      </c>
      <c r="G316" s="24" t="s">
        <v>26</v>
      </c>
    </row>
    <row r="317" spans="1:7" x14ac:dyDescent="0.2">
      <c r="A317" s="63"/>
      <c r="B317" s="23">
        <v>19</v>
      </c>
      <c r="C317" s="23" t="s">
        <v>1661</v>
      </c>
      <c r="D317" s="23" t="s">
        <v>23</v>
      </c>
      <c r="E317" s="23" t="s">
        <v>24</v>
      </c>
      <c r="F317" s="23" t="s">
        <v>29</v>
      </c>
      <c r="G317" s="24" t="s">
        <v>26</v>
      </c>
    </row>
    <row r="318" spans="1:7" x14ac:dyDescent="0.2">
      <c r="A318" s="64"/>
      <c r="B318" s="23">
        <v>19</v>
      </c>
      <c r="C318" s="23" t="s">
        <v>1300</v>
      </c>
      <c r="D318" s="23" t="s">
        <v>23</v>
      </c>
      <c r="E318" s="23" t="s">
        <v>24</v>
      </c>
      <c r="F318" s="23" t="s">
        <v>29</v>
      </c>
      <c r="G318" s="24" t="s">
        <v>26</v>
      </c>
    </row>
    <row r="319" spans="1:7" x14ac:dyDescent="0.2">
      <c r="A319" s="63"/>
      <c r="B319" s="23">
        <v>19</v>
      </c>
      <c r="C319" s="23" t="s">
        <v>1662</v>
      </c>
      <c r="D319" s="23" t="s">
        <v>23</v>
      </c>
      <c r="E319" s="23" t="s">
        <v>24</v>
      </c>
      <c r="F319" s="23" t="s">
        <v>29</v>
      </c>
      <c r="G319" s="24" t="s">
        <v>26</v>
      </c>
    </row>
    <row r="320" spans="1:7" x14ac:dyDescent="0.2">
      <c r="A320" s="64"/>
      <c r="B320" s="23">
        <v>19</v>
      </c>
      <c r="C320" s="23" t="s">
        <v>1663</v>
      </c>
      <c r="D320" s="23" t="s">
        <v>23</v>
      </c>
      <c r="E320" s="23" t="s">
        <v>24</v>
      </c>
      <c r="F320" s="23" t="s">
        <v>25</v>
      </c>
      <c r="G320" s="24" t="s">
        <v>26</v>
      </c>
    </row>
    <row r="321" spans="1:7" x14ac:dyDescent="0.2">
      <c r="A321" s="63"/>
      <c r="B321" s="23">
        <v>19</v>
      </c>
      <c r="C321" s="23" t="s">
        <v>1622</v>
      </c>
      <c r="D321" s="23" t="s">
        <v>23</v>
      </c>
      <c r="E321" s="23" t="s">
        <v>24</v>
      </c>
      <c r="F321" s="23" t="s">
        <v>29</v>
      </c>
      <c r="G321" s="24" t="s">
        <v>26</v>
      </c>
    </row>
    <row r="322" spans="1:7" x14ac:dyDescent="0.2">
      <c r="A322" s="66"/>
      <c r="B322" s="23">
        <v>19</v>
      </c>
      <c r="C322" s="23" t="s">
        <v>1664</v>
      </c>
      <c r="D322" s="23" t="s">
        <v>23</v>
      </c>
      <c r="E322" s="23" t="s">
        <v>24</v>
      </c>
      <c r="F322" s="23" t="s">
        <v>25</v>
      </c>
      <c r="G322" s="24" t="s">
        <v>26</v>
      </c>
    </row>
    <row r="323" spans="1:7" x14ac:dyDescent="0.2">
      <c r="A323" s="72" t="s">
        <v>263</v>
      </c>
      <c r="B323" s="23">
        <v>19</v>
      </c>
      <c r="C323" s="23" t="s">
        <v>1392</v>
      </c>
      <c r="D323" s="23" t="s">
        <v>23</v>
      </c>
      <c r="E323" s="23" t="s">
        <v>32</v>
      </c>
      <c r="F323" s="23" t="s">
        <v>29</v>
      </c>
      <c r="G323" s="24" t="s">
        <v>26</v>
      </c>
    </row>
    <row r="324" spans="1:7" x14ac:dyDescent="0.2">
      <c r="A324" s="64"/>
      <c r="B324" s="23">
        <v>19</v>
      </c>
      <c r="C324" s="23" t="s">
        <v>1192</v>
      </c>
      <c r="D324" s="23" t="s">
        <v>23</v>
      </c>
      <c r="E324" s="23" t="s">
        <v>32</v>
      </c>
      <c r="F324" s="23" t="s">
        <v>29</v>
      </c>
      <c r="G324" s="24" t="s">
        <v>26</v>
      </c>
    </row>
    <row r="325" spans="1:7" x14ac:dyDescent="0.2">
      <c r="A325" s="63"/>
      <c r="B325" s="23">
        <v>19</v>
      </c>
      <c r="C325" s="23" t="s">
        <v>1193</v>
      </c>
      <c r="D325" s="23" t="s">
        <v>23</v>
      </c>
      <c r="E325" s="23" t="s">
        <v>32</v>
      </c>
      <c r="F325" s="23" t="s">
        <v>29</v>
      </c>
      <c r="G325" s="24" t="s">
        <v>26</v>
      </c>
    </row>
    <row r="326" spans="1:7" x14ac:dyDescent="0.2">
      <c r="A326" s="64"/>
      <c r="B326" s="23">
        <v>19</v>
      </c>
      <c r="C326" s="23" t="s">
        <v>1194</v>
      </c>
      <c r="D326" s="23" t="s">
        <v>55</v>
      </c>
      <c r="E326" s="23" t="s">
        <v>32</v>
      </c>
      <c r="F326" s="23" t="s">
        <v>29</v>
      </c>
      <c r="G326" s="24" t="s">
        <v>26</v>
      </c>
    </row>
    <row r="327" spans="1:7" x14ac:dyDescent="0.2">
      <c r="A327" s="63"/>
      <c r="B327" s="23">
        <v>19</v>
      </c>
      <c r="C327" s="23" t="s">
        <v>1196</v>
      </c>
      <c r="D327" s="23" t="s">
        <v>23</v>
      </c>
      <c r="E327" s="23" t="s">
        <v>32</v>
      </c>
      <c r="F327" s="23" t="s">
        <v>29</v>
      </c>
      <c r="G327" s="24" t="s">
        <v>26</v>
      </c>
    </row>
    <row r="328" spans="1:7" x14ac:dyDescent="0.2">
      <c r="A328" s="64"/>
      <c r="B328" s="23">
        <v>19</v>
      </c>
      <c r="C328" s="23" t="s">
        <v>1197</v>
      </c>
      <c r="D328" s="23" t="s">
        <v>23</v>
      </c>
      <c r="E328" s="23" t="s">
        <v>32</v>
      </c>
      <c r="F328" s="23" t="s">
        <v>29</v>
      </c>
      <c r="G328" s="24" t="s">
        <v>26</v>
      </c>
    </row>
    <row r="329" spans="1:7" x14ac:dyDescent="0.2">
      <c r="A329" s="63"/>
      <c r="B329" s="23">
        <v>19</v>
      </c>
      <c r="C329" s="23" t="s">
        <v>1364</v>
      </c>
      <c r="D329" s="23" t="s">
        <v>23</v>
      </c>
      <c r="E329" s="23" t="s">
        <v>32</v>
      </c>
      <c r="F329" s="23" t="s">
        <v>29</v>
      </c>
      <c r="G329" s="24" t="s">
        <v>26</v>
      </c>
    </row>
    <row r="330" spans="1:7" x14ac:dyDescent="0.2">
      <c r="A330" s="64"/>
      <c r="B330" s="23">
        <v>19</v>
      </c>
      <c r="C330" s="23" t="s">
        <v>1665</v>
      </c>
      <c r="D330" s="23" t="s">
        <v>23</v>
      </c>
      <c r="E330" s="23" t="s">
        <v>32</v>
      </c>
      <c r="F330" s="23" t="s">
        <v>29</v>
      </c>
      <c r="G330" s="24" t="s">
        <v>26</v>
      </c>
    </row>
    <row r="331" spans="1:7" x14ac:dyDescent="0.2">
      <c r="A331" s="63"/>
      <c r="B331" s="23">
        <v>19</v>
      </c>
      <c r="C331" s="23" t="s">
        <v>1666</v>
      </c>
      <c r="D331" s="23" t="s">
        <v>23</v>
      </c>
      <c r="E331" s="23" t="s">
        <v>32</v>
      </c>
      <c r="F331" s="23" t="s">
        <v>29</v>
      </c>
      <c r="G331" s="24" t="s">
        <v>26</v>
      </c>
    </row>
    <row r="332" spans="1:7" x14ac:dyDescent="0.2">
      <c r="A332" s="64"/>
      <c r="B332" s="23">
        <v>19</v>
      </c>
      <c r="C332" s="23" t="s">
        <v>1655</v>
      </c>
      <c r="D332" s="23" t="s">
        <v>23</v>
      </c>
      <c r="E332" s="23" t="s">
        <v>32</v>
      </c>
      <c r="F332" s="23" t="s">
        <v>29</v>
      </c>
      <c r="G332" s="24" t="s">
        <v>26</v>
      </c>
    </row>
    <row r="333" spans="1:7" x14ac:dyDescent="0.2">
      <c r="A333" s="63"/>
      <c r="B333" s="23">
        <v>19</v>
      </c>
      <c r="C333" s="23" t="s">
        <v>1667</v>
      </c>
      <c r="D333" s="23" t="s">
        <v>23</v>
      </c>
      <c r="E333" s="23" t="s">
        <v>32</v>
      </c>
      <c r="F333" s="23" t="s">
        <v>29</v>
      </c>
      <c r="G333" s="24" t="s">
        <v>26</v>
      </c>
    </row>
    <row r="334" spans="1:7" x14ac:dyDescent="0.2">
      <c r="A334" s="64"/>
      <c r="B334" s="23">
        <v>19</v>
      </c>
      <c r="C334" s="23" t="s">
        <v>1129</v>
      </c>
      <c r="D334" s="23" t="s">
        <v>23</v>
      </c>
      <c r="E334" s="23" t="s">
        <v>32</v>
      </c>
      <c r="F334" s="23" t="s">
        <v>29</v>
      </c>
      <c r="G334" s="24" t="s">
        <v>26</v>
      </c>
    </row>
    <row r="335" spans="1:7" x14ac:dyDescent="0.2">
      <c r="A335" s="63"/>
      <c r="B335" s="23">
        <v>19</v>
      </c>
      <c r="C335" s="23" t="s">
        <v>1367</v>
      </c>
      <c r="D335" s="23" t="s">
        <v>23</v>
      </c>
      <c r="E335" s="23" t="s">
        <v>32</v>
      </c>
      <c r="F335" s="23" t="s">
        <v>29</v>
      </c>
      <c r="G335" s="24" t="s">
        <v>26</v>
      </c>
    </row>
    <row r="336" spans="1:7" x14ac:dyDescent="0.2">
      <c r="A336" s="64"/>
      <c r="B336" s="23">
        <v>19</v>
      </c>
      <c r="C336" s="23" t="s">
        <v>1554</v>
      </c>
      <c r="D336" s="23" t="s">
        <v>23</v>
      </c>
      <c r="E336" s="23" t="s">
        <v>32</v>
      </c>
      <c r="F336" s="23" t="s">
        <v>29</v>
      </c>
      <c r="G336" s="24" t="s">
        <v>26</v>
      </c>
    </row>
    <row r="337" spans="1:7" x14ac:dyDescent="0.2">
      <c r="A337" s="63"/>
      <c r="B337" s="23">
        <v>19</v>
      </c>
      <c r="C337" s="23" t="s">
        <v>1654</v>
      </c>
      <c r="D337" s="23" t="s">
        <v>23</v>
      </c>
      <c r="E337" s="23" t="s">
        <v>32</v>
      </c>
      <c r="F337" s="23" t="s">
        <v>29</v>
      </c>
      <c r="G337" s="24" t="s">
        <v>26</v>
      </c>
    </row>
    <row r="338" spans="1:7" x14ac:dyDescent="0.2">
      <c r="A338" s="66"/>
      <c r="B338" s="23">
        <v>19</v>
      </c>
      <c r="C338" s="23" t="s">
        <v>1668</v>
      </c>
      <c r="D338" s="23" t="s">
        <v>23</v>
      </c>
      <c r="E338" s="23" t="s">
        <v>32</v>
      </c>
      <c r="F338" s="23" t="s">
        <v>29</v>
      </c>
      <c r="G338" s="24" t="s">
        <v>26</v>
      </c>
    </row>
    <row r="339" spans="1:7" x14ac:dyDescent="0.2">
      <c r="A339" s="72" t="s">
        <v>159</v>
      </c>
      <c r="B339" s="23">
        <v>19</v>
      </c>
      <c r="C339" s="23" t="s">
        <v>1669</v>
      </c>
      <c r="D339" s="23" t="s">
        <v>23</v>
      </c>
      <c r="E339" s="23" t="s">
        <v>24</v>
      </c>
      <c r="F339" s="23" t="s">
        <v>29</v>
      </c>
      <c r="G339" s="24" t="s">
        <v>26</v>
      </c>
    </row>
    <row r="340" spans="1:7" x14ac:dyDescent="0.2">
      <c r="A340" s="64"/>
      <c r="B340" s="23">
        <v>19</v>
      </c>
      <c r="C340" s="23" t="s">
        <v>1670</v>
      </c>
      <c r="D340" s="23" t="s">
        <v>23</v>
      </c>
      <c r="E340" s="23" t="s">
        <v>24</v>
      </c>
      <c r="F340" s="23" t="s">
        <v>29</v>
      </c>
      <c r="G340" s="24" t="s">
        <v>26</v>
      </c>
    </row>
    <row r="341" spans="1:7" x14ac:dyDescent="0.2">
      <c r="A341" s="63"/>
      <c r="B341" s="23">
        <v>19</v>
      </c>
      <c r="C341" s="23" t="s">
        <v>1671</v>
      </c>
      <c r="D341" s="23" t="s">
        <v>23</v>
      </c>
      <c r="E341" s="23" t="s">
        <v>24</v>
      </c>
      <c r="F341" s="23" t="s">
        <v>29</v>
      </c>
      <c r="G341" s="24" t="s">
        <v>26</v>
      </c>
    </row>
    <row r="342" spans="1:7" x14ac:dyDescent="0.2">
      <c r="A342" s="64"/>
      <c r="B342" s="23">
        <v>19</v>
      </c>
      <c r="C342" s="23" t="s">
        <v>1672</v>
      </c>
      <c r="D342" s="23" t="s">
        <v>23</v>
      </c>
      <c r="E342" s="23" t="s">
        <v>24</v>
      </c>
      <c r="F342" s="23" t="s">
        <v>29</v>
      </c>
      <c r="G342" s="24" t="s">
        <v>26</v>
      </c>
    </row>
    <row r="343" spans="1:7" x14ac:dyDescent="0.2">
      <c r="A343" s="63"/>
      <c r="B343" s="23">
        <v>19</v>
      </c>
      <c r="C343" s="23" t="s">
        <v>1673</v>
      </c>
      <c r="D343" s="23" t="s">
        <v>23</v>
      </c>
      <c r="E343" s="23" t="s">
        <v>24</v>
      </c>
      <c r="F343" s="23" t="s">
        <v>29</v>
      </c>
      <c r="G343" s="24" t="s">
        <v>26</v>
      </c>
    </row>
    <row r="344" spans="1:7" x14ac:dyDescent="0.2">
      <c r="A344" s="64"/>
      <c r="B344" s="23">
        <v>19</v>
      </c>
      <c r="C344" s="23" t="s">
        <v>1674</v>
      </c>
      <c r="D344" s="23" t="s">
        <v>23</v>
      </c>
      <c r="E344" s="23" t="s">
        <v>24</v>
      </c>
      <c r="F344" s="23" t="s">
        <v>29</v>
      </c>
      <c r="G344" s="24" t="s">
        <v>26</v>
      </c>
    </row>
    <row r="345" spans="1:7" x14ac:dyDescent="0.2">
      <c r="A345" s="63"/>
      <c r="B345" s="23">
        <v>19</v>
      </c>
      <c r="C345" s="23" t="s">
        <v>1675</v>
      </c>
      <c r="D345" s="23" t="s">
        <v>23</v>
      </c>
      <c r="E345" s="23" t="s">
        <v>24</v>
      </c>
      <c r="F345" s="23" t="s">
        <v>29</v>
      </c>
      <c r="G345" s="24" t="s">
        <v>26</v>
      </c>
    </row>
    <row r="346" spans="1:7" x14ac:dyDescent="0.2">
      <c r="A346" s="64"/>
      <c r="B346" s="23">
        <v>19</v>
      </c>
      <c r="C346" s="23" t="s">
        <v>1645</v>
      </c>
      <c r="D346" s="23" t="s">
        <v>23</v>
      </c>
      <c r="E346" s="23" t="s">
        <v>24</v>
      </c>
      <c r="F346" s="23" t="s">
        <v>29</v>
      </c>
      <c r="G346" s="24" t="s">
        <v>26</v>
      </c>
    </row>
    <row r="347" spans="1:7" x14ac:dyDescent="0.2">
      <c r="A347" s="63"/>
      <c r="B347" s="23">
        <v>19</v>
      </c>
      <c r="C347" s="23" t="s">
        <v>1676</v>
      </c>
      <c r="D347" s="23" t="s">
        <v>23</v>
      </c>
      <c r="E347" s="23" t="s">
        <v>24</v>
      </c>
      <c r="F347" s="23" t="s">
        <v>29</v>
      </c>
      <c r="G347" s="24" t="s">
        <v>26</v>
      </c>
    </row>
    <row r="348" spans="1:7" x14ac:dyDescent="0.2">
      <c r="A348" s="64"/>
      <c r="B348" s="23">
        <v>19</v>
      </c>
      <c r="C348" s="23" t="s">
        <v>1219</v>
      </c>
      <c r="D348" s="23" t="s">
        <v>23</v>
      </c>
      <c r="E348" s="23" t="s">
        <v>24</v>
      </c>
      <c r="F348" s="23" t="s">
        <v>29</v>
      </c>
      <c r="G348" s="24" t="s">
        <v>26</v>
      </c>
    </row>
    <row r="349" spans="1:7" x14ac:dyDescent="0.2">
      <c r="A349" s="63"/>
      <c r="B349" s="23">
        <v>19</v>
      </c>
      <c r="C349" s="23" t="s">
        <v>1662</v>
      </c>
      <c r="D349" s="23" t="s">
        <v>55</v>
      </c>
      <c r="E349" s="23" t="s">
        <v>24</v>
      </c>
      <c r="F349" s="23" t="s">
        <v>29</v>
      </c>
      <c r="G349" s="24" t="s">
        <v>26</v>
      </c>
    </row>
    <row r="350" spans="1:7" x14ac:dyDescent="0.2">
      <c r="A350" s="64"/>
      <c r="B350" s="23">
        <v>19</v>
      </c>
      <c r="C350" s="23" t="s">
        <v>1300</v>
      </c>
      <c r="D350" s="23" t="s">
        <v>23</v>
      </c>
      <c r="E350" s="23" t="s">
        <v>24</v>
      </c>
      <c r="F350" s="23" t="s">
        <v>29</v>
      </c>
      <c r="G350" s="24" t="s">
        <v>26</v>
      </c>
    </row>
    <row r="351" spans="1:7" x14ac:dyDescent="0.2">
      <c r="A351" s="63"/>
      <c r="B351" s="23">
        <v>19</v>
      </c>
      <c r="C351" s="23" t="s">
        <v>1677</v>
      </c>
      <c r="D351" s="23" t="s">
        <v>23</v>
      </c>
      <c r="E351" s="23" t="s">
        <v>24</v>
      </c>
      <c r="F351" s="23" t="s">
        <v>29</v>
      </c>
      <c r="G351" s="24" t="s">
        <v>26</v>
      </c>
    </row>
    <row r="352" spans="1:7" x14ac:dyDescent="0.2">
      <c r="A352" s="64"/>
      <c r="B352" s="23">
        <v>19</v>
      </c>
      <c r="C352" s="23" t="s">
        <v>1364</v>
      </c>
      <c r="D352" s="23" t="s">
        <v>23</v>
      </c>
      <c r="E352" s="23" t="s">
        <v>24</v>
      </c>
      <c r="F352" s="23" t="s">
        <v>29</v>
      </c>
      <c r="G352" s="24" t="s">
        <v>26</v>
      </c>
    </row>
    <row r="353" spans="1:7" x14ac:dyDescent="0.2">
      <c r="A353" s="63"/>
      <c r="B353" s="23">
        <v>19</v>
      </c>
      <c r="C353" s="23" t="s">
        <v>1553</v>
      </c>
      <c r="D353" s="23" t="s">
        <v>23</v>
      </c>
      <c r="E353" s="23" t="s">
        <v>24</v>
      </c>
      <c r="F353" s="23" t="s">
        <v>29</v>
      </c>
      <c r="G353" s="24" t="s">
        <v>26</v>
      </c>
    </row>
    <row r="354" spans="1:7" x14ac:dyDescent="0.2">
      <c r="A354" s="64"/>
      <c r="B354" s="23">
        <v>19</v>
      </c>
      <c r="C354" s="23" t="s">
        <v>1678</v>
      </c>
      <c r="D354" s="23" t="s">
        <v>23</v>
      </c>
      <c r="E354" s="23" t="s">
        <v>24</v>
      </c>
      <c r="F354" s="23" t="s">
        <v>29</v>
      </c>
      <c r="G354" s="24" t="s">
        <v>26</v>
      </c>
    </row>
    <row r="355" spans="1:7" x14ac:dyDescent="0.2">
      <c r="A355" s="63"/>
      <c r="B355" s="23">
        <v>19</v>
      </c>
      <c r="C355" s="23" t="s">
        <v>1679</v>
      </c>
      <c r="D355" s="23" t="s">
        <v>23</v>
      </c>
      <c r="E355" s="23" t="s">
        <v>24</v>
      </c>
      <c r="F355" s="23" t="s">
        <v>29</v>
      </c>
      <c r="G355" s="24" t="s">
        <v>26</v>
      </c>
    </row>
    <row r="356" spans="1:7" x14ac:dyDescent="0.2">
      <c r="A356" s="64"/>
      <c r="B356" s="23">
        <v>19</v>
      </c>
      <c r="C356" s="23" t="s">
        <v>1680</v>
      </c>
      <c r="D356" s="23" t="s">
        <v>23</v>
      </c>
      <c r="E356" s="23" t="s">
        <v>24</v>
      </c>
      <c r="F356" s="23" t="s">
        <v>29</v>
      </c>
      <c r="G356" s="24" t="s">
        <v>26</v>
      </c>
    </row>
    <row r="357" spans="1:7" x14ac:dyDescent="0.2">
      <c r="A357" s="63"/>
      <c r="B357" s="23">
        <v>19</v>
      </c>
      <c r="C357" s="23" t="s">
        <v>1681</v>
      </c>
      <c r="D357" s="23" t="s">
        <v>23</v>
      </c>
      <c r="E357" s="23" t="s">
        <v>24</v>
      </c>
      <c r="F357" s="23" t="s">
        <v>29</v>
      </c>
      <c r="G357" s="24" t="s">
        <v>26</v>
      </c>
    </row>
    <row r="358" spans="1:7" x14ac:dyDescent="0.2">
      <c r="A358" s="64"/>
      <c r="B358" s="23">
        <v>19</v>
      </c>
      <c r="C358" s="23" t="s">
        <v>1372</v>
      </c>
      <c r="D358" s="23" t="s">
        <v>23</v>
      </c>
      <c r="E358" s="23" t="s">
        <v>24</v>
      </c>
      <c r="F358" s="23" t="s">
        <v>29</v>
      </c>
      <c r="G358" s="24" t="s">
        <v>26</v>
      </c>
    </row>
    <row r="359" spans="1:7" x14ac:dyDescent="0.2">
      <c r="A359" s="63"/>
      <c r="B359" s="23">
        <v>19</v>
      </c>
      <c r="C359" s="23" t="s">
        <v>1370</v>
      </c>
      <c r="D359" s="23" t="s">
        <v>23</v>
      </c>
      <c r="E359" s="23" t="s">
        <v>24</v>
      </c>
      <c r="F359" s="23" t="s">
        <v>29</v>
      </c>
      <c r="G359" s="24" t="s">
        <v>26</v>
      </c>
    </row>
    <row r="360" spans="1:7" x14ac:dyDescent="0.2">
      <c r="A360" s="64"/>
      <c r="B360" s="23">
        <v>19</v>
      </c>
      <c r="C360" s="23" t="s">
        <v>1129</v>
      </c>
      <c r="D360" s="23" t="s">
        <v>23</v>
      </c>
      <c r="E360" s="23" t="s">
        <v>24</v>
      </c>
      <c r="F360" s="23" t="s">
        <v>29</v>
      </c>
      <c r="G360" s="24" t="s">
        <v>26</v>
      </c>
    </row>
    <row r="361" spans="1:7" x14ac:dyDescent="0.2">
      <c r="A361" s="63"/>
      <c r="B361" s="23">
        <v>19</v>
      </c>
      <c r="C361" s="23" t="s">
        <v>1367</v>
      </c>
      <c r="D361" s="23" t="s">
        <v>23</v>
      </c>
      <c r="E361" s="23" t="s">
        <v>24</v>
      </c>
      <c r="F361" s="23" t="s">
        <v>29</v>
      </c>
      <c r="G361" s="24" t="s">
        <v>26</v>
      </c>
    </row>
    <row r="362" spans="1:7" x14ac:dyDescent="0.2">
      <c r="A362" s="64"/>
      <c r="B362" s="23">
        <v>19</v>
      </c>
      <c r="C362" s="23" t="s">
        <v>1554</v>
      </c>
      <c r="D362" s="23" t="s">
        <v>23</v>
      </c>
      <c r="E362" s="23" t="s">
        <v>24</v>
      </c>
      <c r="F362" s="23" t="s">
        <v>29</v>
      </c>
      <c r="G362" s="24" t="s">
        <v>26</v>
      </c>
    </row>
    <row r="363" spans="1:7" x14ac:dyDescent="0.2">
      <c r="A363" s="63"/>
      <c r="B363" s="23">
        <v>19</v>
      </c>
      <c r="C363" s="23" t="s">
        <v>1682</v>
      </c>
      <c r="D363" s="23" t="s">
        <v>23</v>
      </c>
      <c r="E363" s="23" t="s">
        <v>24</v>
      </c>
      <c r="F363" s="23" t="s">
        <v>29</v>
      </c>
      <c r="G363" s="24" t="s">
        <v>26</v>
      </c>
    </row>
    <row r="364" spans="1:7" x14ac:dyDescent="0.2">
      <c r="A364" s="64"/>
      <c r="B364" s="23">
        <v>19</v>
      </c>
      <c r="C364" s="23" t="s">
        <v>1560</v>
      </c>
      <c r="D364" s="23" t="s">
        <v>23</v>
      </c>
      <c r="E364" s="23" t="s">
        <v>24</v>
      </c>
      <c r="F364" s="23" t="s">
        <v>29</v>
      </c>
      <c r="G364" s="24" t="s">
        <v>26</v>
      </c>
    </row>
    <row r="365" spans="1:7" x14ac:dyDescent="0.2">
      <c r="A365" s="63"/>
      <c r="B365" s="23">
        <v>19</v>
      </c>
      <c r="C365" s="23" t="s">
        <v>1683</v>
      </c>
      <c r="D365" s="23" t="s">
        <v>23</v>
      </c>
      <c r="E365" s="23" t="s">
        <v>24</v>
      </c>
      <c r="F365" s="23" t="s">
        <v>29</v>
      </c>
      <c r="G365" s="24" t="s">
        <v>26</v>
      </c>
    </row>
    <row r="366" spans="1:7" x14ac:dyDescent="0.2">
      <c r="A366" s="66"/>
      <c r="B366" s="23">
        <v>19</v>
      </c>
      <c r="C366" s="23" t="s">
        <v>1124</v>
      </c>
      <c r="D366" s="23" t="s">
        <v>23</v>
      </c>
      <c r="E366" s="23" t="s">
        <v>24</v>
      </c>
      <c r="F366" s="23" t="s">
        <v>25</v>
      </c>
      <c r="G366" s="24" t="s">
        <v>26</v>
      </c>
    </row>
    <row r="367" spans="1:7" x14ac:dyDescent="0.2">
      <c r="A367" s="72" t="s">
        <v>173</v>
      </c>
      <c r="B367" s="23">
        <v>19</v>
      </c>
      <c r="C367" s="23" t="s">
        <v>1124</v>
      </c>
      <c r="D367" s="23" t="s">
        <v>23</v>
      </c>
      <c r="E367" s="23" t="s">
        <v>24</v>
      </c>
      <c r="F367" s="23" t="s">
        <v>57</v>
      </c>
      <c r="G367" s="24" t="s">
        <v>26</v>
      </c>
    </row>
    <row r="368" spans="1:7" x14ac:dyDescent="0.2">
      <c r="A368" s="64"/>
      <c r="B368" s="23">
        <v>19</v>
      </c>
      <c r="C368" s="23" t="s">
        <v>1683</v>
      </c>
      <c r="D368" s="23" t="s">
        <v>23</v>
      </c>
      <c r="E368" s="23" t="s">
        <v>24</v>
      </c>
      <c r="F368" s="23" t="s">
        <v>29</v>
      </c>
      <c r="G368" s="24" t="s">
        <v>26</v>
      </c>
    </row>
    <row r="369" spans="1:7" x14ac:dyDescent="0.2">
      <c r="A369" s="63"/>
      <c r="B369" s="23">
        <v>19</v>
      </c>
      <c r="C369" s="23" t="s">
        <v>1560</v>
      </c>
      <c r="D369" s="23" t="s">
        <v>23</v>
      </c>
      <c r="E369" s="23" t="s">
        <v>24</v>
      </c>
      <c r="F369" s="23" t="s">
        <v>29</v>
      </c>
      <c r="G369" s="24" t="s">
        <v>26</v>
      </c>
    </row>
    <row r="370" spans="1:7" x14ac:dyDescent="0.2">
      <c r="A370" s="64"/>
      <c r="B370" s="23">
        <v>19</v>
      </c>
      <c r="C370" s="23" t="s">
        <v>1654</v>
      </c>
      <c r="D370" s="23" t="s">
        <v>23</v>
      </c>
      <c r="E370" s="23" t="s">
        <v>24</v>
      </c>
      <c r="F370" s="23" t="s">
        <v>29</v>
      </c>
      <c r="G370" s="24" t="s">
        <v>26</v>
      </c>
    </row>
    <row r="371" spans="1:7" x14ac:dyDescent="0.2">
      <c r="A371" s="63"/>
      <c r="B371" s="23">
        <v>19</v>
      </c>
      <c r="C371" s="23" t="s">
        <v>1554</v>
      </c>
      <c r="D371" s="23" t="s">
        <v>23</v>
      </c>
      <c r="E371" s="23" t="s">
        <v>24</v>
      </c>
      <c r="F371" s="23" t="s">
        <v>29</v>
      </c>
      <c r="G371" s="24" t="s">
        <v>26</v>
      </c>
    </row>
    <row r="372" spans="1:7" x14ac:dyDescent="0.2">
      <c r="A372" s="64"/>
      <c r="B372" s="23">
        <v>19</v>
      </c>
      <c r="C372" s="23" t="s">
        <v>1367</v>
      </c>
      <c r="D372" s="23" t="s">
        <v>23</v>
      </c>
      <c r="E372" s="23" t="s">
        <v>24</v>
      </c>
      <c r="F372" s="23" t="s">
        <v>29</v>
      </c>
      <c r="G372" s="24" t="s">
        <v>26</v>
      </c>
    </row>
    <row r="373" spans="1:7" x14ac:dyDescent="0.2">
      <c r="A373" s="63"/>
      <c r="B373" s="23">
        <v>19</v>
      </c>
      <c r="C373" s="23" t="s">
        <v>1129</v>
      </c>
      <c r="D373" s="23" t="s">
        <v>23</v>
      </c>
      <c r="E373" s="23" t="s">
        <v>24</v>
      </c>
      <c r="F373" s="23" t="s">
        <v>29</v>
      </c>
      <c r="G373" s="24" t="s">
        <v>26</v>
      </c>
    </row>
    <row r="374" spans="1:7" x14ac:dyDescent="0.2">
      <c r="A374" s="64"/>
      <c r="B374" s="23">
        <v>19</v>
      </c>
      <c r="C374" s="23" t="s">
        <v>1370</v>
      </c>
      <c r="D374" s="23" t="s">
        <v>23</v>
      </c>
      <c r="E374" s="23" t="s">
        <v>24</v>
      </c>
      <c r="F374" s="23" t="s">
        <v>29</v>
      </c>
      <c r="G374" s="24" t="s">
        <v>26</v>
      </c>
    </row>
    <row r="375" spans="1:7" x14ac:dyDescent="0.2">
      <c r="A375" s="63"/>
      <c r="B375" s="23">
        <v>19</v>
      </c>
      <c r="C375" s="23" t="s">
        <v>1372</v>
      </c>
      <c r="D375" s="23" t="s">
        <v>55</v>
      </c>
      <c r="E375" s="23" t="s">
        <v>24</v>
      </c>
      <c r="F375" s="23" t="s">
        <v>29</v>
      </c>
      <c r="G375" s="24" t="s">
        <v>26</v>
      </c>
    </row>
    <row r="376" spans="1:7" x14ac:dyDescent="0.2">
      <c r="A376" s="64"/>
      <c r="B376" s="23">
        <v>19</v>
      </c>
      <c r="C376" s="23" t="s">
        <v>1681</v>
      </c>
      <c r="D376" s="23" t="s">
        <v>23</v>
      </c>
      <c r="E376" s="23" t="s">
        <v>24</v>
      </c>
      <c r="F376" s="23" t="s">
        <v>29</v>
      </c>
      <c r="G376" s="24" t="s">
        <v>26</v>
      </c>
    </row>
    <row r="377" spans="1:7" x14ac:dyDescent="0.2">
      <c r="A377" s="63"/>
      <c r="B377" s="23">
        <v>19</v>
      </c>
      <c r="C377" s="23" t="s">
        <v>1684</v>
      </c>
      <c r="D377" s="23" t="s">
        <v>55</v>
      </c>
      <c r="E377" s="23" t="s">
        <v>24</v>
      </c>
      <c r="F377" s="23" t="s">
        <v>29</v>
      </c>
      <c r="G377" s="24" t="s">
        <v>26</v>
      </c>
    </row>
    <row r="378" spans="1:7" x14ac:dyDescent="0.2">
      <c r="A378" s="64"/>
      <c r="B378" s="23">
        <v>19</v>
      </c>
      <c r="C378" s="23" t="s">
        <v>1684</v>
      </c>
      <c r="D378" s="23" t="s">
        <v>23</v>
      </c>
      <c r="E378" s="23" t="s">
        <v>24</v>
      </c>
      <c r="F378" s="23" t="s">
        <v>29</v>
      </c>
      <c r="G378" s="24" t="s">
        <v>26</v>
      </c>
    </row>
    <row r="379" spans="1:7" x14ac:dyDescent="0.2">
      <c r="A379" s="63"/>
      <c r="B379" s="23">
        <v>19</v>
      </c>
      <c r="C379" s="23" t="s">
        <v>1685</v>
      </c>
      <c r="D379" s="23" t="s">
        <v>23</v>
      </c>
      <c r="E379" s="23" t="s">
        <v>24</v>
      </c>
      <c r="F379" s="23" t="s">
        <v>29</v>
      </c>
      <c r="G379" s="24" t="s">
        <v>26</v>
      </c>
    </row>
    <row r="380" spans="1:7" x14ac:dyDescent="0.2">
      <c r="A380" s="64"/>
      <c r="B380" s="23">
        <v>19</v>
      </c>
      <c r="C380" s="23" t="s">
        <v>1553</v>
      </c>
      <c r="D380" s="23" t="s">
        <v>23</v>
      </c>
      <c r="E380" s="23" t="s">
        <v>24</v>
      </c>
      <c r="F380" s="23" t="s">
        <v>29</v>
      </c>
      <c r="G380" s="24" t="s">
        <v>26</v>
      </c>
    </row>
    <row r="381" spans="1:7" x14ac:dyDescent="0.2">
      <c r="A381" s="63"/>
      <c r="B381" s="23">
        <v>19</v>
      </c>
      <c r="C381" s="23" t="s">
        <v>1686</v>
      </c>
      <c r="D381" s="23" t="s">
        <v>23</v>
      </c>
      <c r="E381" s="23" t="s">
        <v>24</v>
      </c>
      <c r="F381" s="23" t="s">
        <v>29</v>
      </c>
      <c r="G381" s="24" t="s">
        <v>26</v>
      </c>
    </row>
    <row r="382" spans="1:7" x14ac:dyDescent="0.2">
      <c r="A382" s="64"/>
      <c r="B382" s="23">
        <v>19</v>
      </c>
      <c r="C382" s="23" t="s">
        <v>1687</v>
      </c>
      <c r="D382" s="23" t="s">
        <v>23</v>
      </c>
      <c r="E382" s="23" t="s">
        <v>24</v>
      </c>
      <c r="F382" s="23" t="s">
        <v>29</v>
      </c>
      <c r="G382" s="24" t="s">
        <v>26</v>
      </c>
    </row>
    <row r="383" spans="1:7" x14ac:dyDescent="0.2">
      <c r="A383" s="63"/>
      <c r="B383" s="23">
        <v>19</v>
      </c>
      <c r="C383" s="23" t="s">
        <v>1364</v>
      </c>
      <c r="D383" s="23" t="s">
        <v>23</v>
      </c>
      <c r="E383" s="23" t="s">
        <v>24</v>
      </c>
      <c r="F383" s="23" t="s">
        <v>29</v>
      </c>
      <c r="G383" s="24" t="s">
        <v>26</v>
      </c>
    </row>
    <row r="384" spans="1:7" x14ac:dyDescent="0.2">
      <c r="A384" s="64"/>
      <c r="B384" s="23">
        <v>19</v>
      </c>
      <c r="C384" s="23" t="s">
        <v>1579</v>
      </c>
      <c r="D384" s="23" t="s">
        <v>23</v>
      </c>
      <c r="E384" s="23" t="s">
        <v>24</v>
      </c>
      <c r="F384" s="23" t="s">
        <v>29</v>
      </c>
      <c r="G384" s="24" t="s">
        <v>26</v>
      </c>
    </row>
    <row r="385" spans="1:7" x14ac:dyDescent="0.2">
      <c r="A385" s="63"/>
      <c r="B385" s="23">
        <v>19</v>
      </c>
      <c r="C385" s="23" t="s">
        <v>1300</v>
      </c>
      <c r="D385" s="23" t="s">
        <v>23</v>
      </c>
      <c r="E385" s="23" t="s">
        <v>24</v>
      </c>
      <c r="F385" s="23" t="s">
        <v>29</v>
      </c>
      <c r="G385" s="24" t="s">
        <v>26</v>
      </c>
    </row>
    <row r="386" spans="1:7" x14ac:dyDescent="0.2">
      <c r="A386" s="64"/>
      <c r="B386" s="23">
        <v>19</v>
      </c>
      <c r="C386" s="23" t="s">
        <v>1662</v>
      </c>
      <c r="D386" s="23" t="s">
        <v>55</v>
      </c>
      <c r="E386" s="23" t="s">
        <v>24</v>
      </c>
      <c r="F386" s="23" t="s">
        <v>29</v>
      </c>
      <c r="G386" s="24" t="s">
        <v>26</v>
      </c>
    </row>
    <row r="387" spans="1:7" x14ac:dyDescent="0.2">
      <c r="A387" s="63"/>
      <c r="B387" s="23">
        <v>19</v>
      </c>
      <c r="C387" s="23" t="s">
        <v>1688</v>
      </c>
      <c r="D387" s="23" t="s">
        <v>23</v>
      </c>
      <c r="E387" s="23" t="s">
        <v>24</v>
      </c>
      <c r="F387" s="23" t="s">
        <v>29</v>
      </c>
      <c r="G387" s="24" t="s">
        <v>26</v>
      </c>
    </row>
    <row r="388" spans="1:7" x14ac:dyDescent="0.2">
      <c r="A388" s="64"/>
      <c r="B388" s="23">
        <v>19</v>
      </c>
      <c r="C388" s="23" t="s">
        <v>1219</v>
      </c>
      <c r="D388" s="23" t="s">
        <v>23</v>
      </c>
      <c r="E388" s="23" t="s">
        <v>24</v>
      </c>
      <c r="F388" s="23" t="s">
        <v>29</v>
      </c>
      <c r="G388" s="24" t="s">
        <v>26</v>
      </c>
    </row>
    <row r="389" spans="1:7" x14ac:dyDescent="0.2">
      <c r="A389" s="63"/>
      <c r="B389" s="23">
        <v>19</v>
      </c>
      <c r="C389" s="23" t="s">
        <v>1645</v>
      </c>
      <c r="D389" s="23" t="s">
        <v>23</v>
      </c>
      <c r="E389" s="23" t="s">
        <v>24</v>
      </c>
      <c r="F389" s="23" t="s">
        <v>29</v>
      </c>
      <c r="G389" s="24" t="s">
        <v>26</v>
      </c>
    </row>
    <row r="390" spans="1:7" x14ac:dyDescent="0.2">
      <c r="A390" s="64"/>
      <c r="B390" s="23">
        <v>19</v>
      </c>
      <c r="C390" s="23" t="s">
        <v>1689</v>
      </c>
      <c r="D390" s="23" t="s">
        <v>23</v>
      </c>
      <c r="E390" s="23" t="s">
        <v>24</v>
      </c>
      <c r="F390" s="23" t="s">
        <v>25</v>
      </c>
      <c r="G390" s="24" t="s">
        <v>26</v>
      </c>
    </row>
    <row r="391" spans="1:7" x14ac:dyDescent="0.2">
      <c r="A391" s="63"/>
      <c r="B391" s="23">
        <v>19</v>
      </c>
      <c r="C391" s="23" t="s">
        <v>1690</v>
      </c>
      <c r="D391" s="23" t="s">
        <v>23</v>
      </c>
      <c r="E391" s="23" t="s">
        <v>24</v>
      </c>
      <c r="F391" s="23" t="s">
        <v>25</v>
      </c>
      <c r="G391" s="24" t="s">
        <v>26</v>
      </c>
    </row>
    <row r="392" spans="1:7" x14ac:dyDescent="0.2">
      <c r="A392" s="64"/>
      <c r="B392" s="23">
        <v>19</v>
      </c>
      <c r="C392" s="23" t="s">
        <v>1622</v>
      </c>
      <c r="D392" s="23" t="s">
        <v>23</v>
      </c>
      <c r="E392" s="23" t="s">
        <v>24</v>
      </c>
      <c r="F392" s="23" t="s">
        <v>25</v>
      </c>
      <c r="G392" s="24" t="s">
        <v>26</v>
      </c>
    </row>
    <row r="393" spans="1:7" x14ac:dyDescent="0.2">
      <c r="A393" s="63"/>
      <c r="B393" s="23">
        <v>19</v>
      </c>
      <c r="C393" s="23" t="s">
        <v>1691</v>
      </c>
      <c r="D393" s="23" t="s">
        <v>23</v>
      </c>
      <c r="E393" s="23" t="s">
        <v>24</v>
      </c>
      <c r="F393" s="23" t="s">
        <v>25</v>
      </c>
      <c r="G393" s="24" t="s">
        <v>26</v>
      </c>
    </row>
    <row r="394" spans="1:7" x14ac:dyDescent="0.2">
      <c r="A394" s="64"/>
      <c r="B394" s="23">
        <v>19</v>
      </c>
      <c r="C394" s="23" t="s">
        <v>1674</v>
      </c>
      <c r="D394" s="23" t="s">
        <v>23</v>
      </c>
      <c r="E394" s="23" t="s">
        <v>24</v>
      </c>
      <c r="F394" s="23" t="s">
        <v>29</v>
      </c>
      <c r="G394" s="24" t="s">
        <v>26</v>
      </c>
    </row>
    <row r="395" spans="1:7" x14ac:dyDescent="0.2">
      <c r="A395" s="63"/>
      <c r="B395" s="23">
        <v>19</v>
      </c>
      <c r="C395" s="23" t="s">
        <v>1692</v>
      </c>
      <c r="D395" s="23" t="s">
        <v>23</v>
      </c>
      <c r="E395" s="23" t="s">
        <v>24</v>
      </c>
      <c r="F395" s="23" t="s">
        <v>29</v>
      </c>
      <c r="G395" s="24" t="s">
        <v>26</v>
      </c>
    </row>
    <row r="396" spans="1:7" x14ac:dyDescent="0.2">
      <c r="A396" s="64"/>
      <c r="B396" s="23">
        <v>19</v>
      </c>
      <c r="C396" s="23" t="s">
        <v>1672</v>
      </c>
      <c r="D396" s="23" t="s">
        <v>23</v>
      </c>
      <c r="E396" s="23" t="s">
        <v>24</v>
      </c>
      <c r="F396" s="23" t="s">
        <v>29</v>
      </c>
      <c r="G396" s="24" t="s">
        <v>26</v>
      </c>
    </row>
    <row r="397" spans="1:7" x14ac:dyDescent="0.2">
      <c r="A397" s="63"/>
      <c r="B397" s="23">
        <v>19</v>
      </c>
      <c r="C397" s="23" t="s">
        <v>1693</v>
      </c>
      <c r="D397" s="23" t="s">
        <v>23</v>
      </c>
      <c r="E397" s="23" t="s">
        <v>24</v>
      </c>
      <c r="F397" s="23" t="s">
        <v>29</v>
      </c>
      <c r="G397" s="24" t="s">
        <v>26</v>
      </c>
    </row>
    <row r="398" spans="1:7" x14ac:dyDescent="0.2">
      <c r="A398" s="64"/>
      <c r="B398" s="23">
        <v>19</v>
      </c>
      <c r="C398" s="23" t="s">
        <v>1670</v>
      </c>
      <c r="D398" s="23" t="s">
        <v>23</v>
      </c>
      <c r="E398" s="23" t="s">
        <v>24</v>
      </c>
      <c r="F398" s="23" t="s">
        <v>29</v>
      </c>
      <c r="G398" s="24" t="s">
        <v>26</v>
      </c>
    </row>
    <row r="399" spans="1:7" x14ac:dyDescent="0.2">
      <c r="A399" s="65"/>
      <c r="B399" s="23">
        <v>19</v>
      </c>
      <c r="C399" s="23" t="s">
        <v>1694</v>
      </c>
      <c r="D399" s="23" t="s">
        <v>23</v>
      </c>
      <c r="E399" s="23" t="s">
        <v>24</v>
      </c>
      <c r="F399" s="23" t="s">
        <v>29</v>
      </c>
      <c r="G399" s="24" t="s">
        <v>26</v>
      </c>
    </row>
    <row r="400" spans="1:7" x14ac:dyDescent="0.2">
      <c r="A400" s="29"/>
      <c r="B400" s="13"/>
      <c r="C400" s="13"/>
      <c r="D400" s="13"/>
      <c r="E400" s="13"/>
      <c r="F400" s="13"/>
      <c r="G400" s="13"/>
    </row>
    <row r="401" spans="1:10" x14ac:dyDescent="0.2">
      <c r="A401" s="29"/>
      <c r="B401" s="13"/>
      <c r="C401" s="13"/>
      <c r="D401" s="13"/>
      <c r="E401" s="13"/>
      <c r="F401" s="13"/>
      <c r="G401" s="13"/>
    </row>
    <row r="402" spans="1:10" x14ac:dyDescent="0.2">
      <c r="A402" s="29"/>
      <c r="B402" s="13"/>
      <c r="C402" s="13"/>
      <c r="D402" s="13"/>
      <c r="E402" s="13"/>
      <c r="F402" s="13"/>
      <c r="G402" s="13"/>
    </row>
    <row r="403" spans="1:10" x14ac:dyDescent="0.2">
      <c r="A403" s="29"/>
      <c r="B403" s="13"/>
      <c r="C403" s="13"/>
      <c r="D403" s="13"/>
      <c r="E403" s="13"/>
      <c r="F403" s="13"/>
      <c r="G403" s="13"/>
    </row>
    <row r="404" spans="1:10" x14ac:dyDescent="0.2">
      <c r="A404" s="29"/>
      <c r="B404" s="13"/>
      <c r="C404" s="13"/>
      <c r="D404" s="13"/>
      <c r="E404" s="13"/>
      <c r="F404" s="13"/>
      <c r="G404" s="13"/>
    </row>
    <row r="405" spans="1:10" x14ac:dyDescent="0.2">
      <c r="A405" s="29"/>
      <c r="B405" s="13"/>
      <c r="C405" s="13"/>
      <c r="D405" s="13"/>
      <c r="E405" s="13"/>
      <c r="F405" s="13"/>
      <c r="G405" s="13"/>
    </row>
    <row r="406" spans="1:10" x14ac:dyDescent="0.2">
      <c r="A406" s="29"/>
      <c r="B406" s="13"/>
      <c r="C406" s="13"/>
      <c r="D406" s="13"/>
      <c r="E406" s="13"/>
      <c r="F406" s="13"/>
      <c r="G406" s="13"/>
    </row>
    <row r="407" spans="1:10" x14ac:dyDescent="0.2">
      <c r="A407" s="29"/>
      <c r="B407" s="13"/>
      <c r="C407" s="37"/>
      <c r="D407" s="21"/>
      <c r="E407" s="21"/>
      <c r="F407" s="21"/>
      <c r="G407" s="21"/>
    </row>
    <row r="408" spans="1:10" x14ac:dyDescent="0.2">
      <c r="A408" s="29"/>
      <c r="B408" s="13"/>
      <c r="C408" s="13"/>
      <c r="D408" s="13"/>
      <c r="E408" s="13"/>
      <c r="F408" s="13"/>
      <c r="G408" s="13"/>
    </row>
    <row r="409" spans="1:10" x14ac:dyDescent="0.2">
      <c r="A409" s="29"/>
      <c r="B409" s="13"/>
      <c r="C409" s="13"/>
      <c r="D409" s="13"/>
      <c r="E409" s="13"/>
      <c r="F409" s="13"/>
      <c r="G409" s="13"/>
    </row>
    <row r="410" spans="1:10" x14ac:dyDescent="0.2">
      <c r="A410" s="29"/>
      <c r="B410" s="13"/>
      <c r="C410" s="13"/>
      <c r="D410" s="13"/>
      <c r="E410" s="13"/>
      <c r="F410" s="13"/>
      <c r="G410" s="13"/>
      <c r="H410" s="13"/>
      <c r="I410" s="13"/>
      <c r="J410" s="13"/>
    </row>
    <row r="411" spans="1:10" x14ac:dyDescent="0.2">
      <c r="A411" s="29"/>
      <c r="B411" s="13"/>
      <c r="C411" s="13"/>
      <c r="D411" s="13"/>
      <c r="E411" s="13"/>
      <c r="F411" s="13"/>
      <c r="G411" s="13"/>
      <c r="H411" s="13"/>
      <c r="I411" s="13"/>
      <c r="J411" s="13"/>
    </row>
    <row r="412" spans="1:10" x14ac:dyDescent="0.2">
      <c r="A412" s="29"/>
      <c r="B412" s="13"/>
      <c r="C412" s="13"/>
      <c r="D412" s="13"/>
      <c r="E412" s="13"/>
      <c r="F412" s="13"/>
      <c r="G412" s="13"/>
      <c r="H412" s="13"/>
      <c r="I412" s="13"/>
      <c r="J412" s="13"/>
    </row>
    <row r="413" spans="1:10" x14ac:dyDescent="0.2">
      <c r="A413" s="29"/>
      <c r="B413" s="13"/>
      <c r="C413" s="13"/>
      <c r="D413" s="13"/>
      <c r="E413" s="13"/>
      <c r="F413" s="13"/>
      <c r="G413" s="13"/>
      <c r="H413" s="13"/>
      <c r="I413" s="13"/>
      <c r="J413" s="13"/>
    </row>
    <row r="414" spans="1:10" x14ac:dyDescent="0.2">
      <c r="A414" s="29"/>
      <c r="B414" s="13"/>
      <c r="C414" s="13"/>
      <c r="D414" s="13"/>
      <c r="E414" s="13"/>
      <c r="F414" s="13"/>
      <c r="G414" s="13"/>
      <c r="H414" s="13"/>
      <c r="I414" s="13"/>
      <c r="J414" s="13"/>
    </row>
    <row r="415" spans="1:10" x14ac:dyDescent="0.2">
      <c r="A415" s="29"/>
      <c r="B415" s="13"/>
      <c r="C415" s="13"/>
      <c r="D415" s="13"/>
      <c r="E415" s="13"/>
      <c r="F415" s="13"/>
      <c r="G415" s="13"/>
      <c r="H415" s="13"/>
      <c r="I415" s="13"/>
      <c r="J415" s="13"/>
    </row>
    <row r="416" spans="1:10" x14ac:dyDescent="0.2">
      <c r="A416" s="29"/>
      <c r="B416" s="13"/>
      <c r="C416" s="13"/>
      <c r="D416" s="13"/>
      <c r="E416" s="13"/>
      <c r="F416" s="13"/>
      <c r="G416" s="13"/>
      <c r="H416" s="13"/>
      <c r="I416" s="13"/>
      <c r="J416" s="13"/>
    </row>
    <row r="417" spans="1:10" x14ac:dyDescent="0.2">
      <c r="A417" s="29"/>
      <c r="B417" s="13"/>
      <c r="C417" s="13"/>
      <c r="D417" s="13"/>
      <c r="E417" s="13"/>
      <c r="F417" s="13"/>
      <c r="G417" s="13"/>
      <c r="H417" s="13"/>
      <c r="I417" s="13"/>
      <c r="J417" s="13"/>
    </row>
    <row r="418" spans="1:10" x14ac:dyDescent="0.2">
      <c r="A418" s="29"/>
      <c r="B418" s="13"/>
      <c r="C418" s="13"/>
      <c r="D418" s="13"/>
      <c r="E418" s="13"/>
      <c r="F418" s="13"/>
      <c r="G418" s="13"/>
      <c r="H418" s="13"/>
      <c r="I418" s="13"/>
      <c r="J418" s="13"/>
    </row>
    <row r="419" spans="1:10" x14ac:dyDescent="0.2">
      <c r="A419" s="29"/>
      <c r="B419" s="13"/>
      <c r="C419" s="13"/>
      <c r="D419" s="13"/>
      <c r="E419" s="13"/>
      <c r="F419" s="13"/>
      <c r="G419" s="13"/>
      <c r="H419" s="13"/>
      <c r="I419" s="13"/>
      <c r="J419" s="13"/>
    </row>
  </sheetData>
  <mergeCells count="18">
    <mergeCell ref="A90:A120"/>
    <mergeCell ref="A121:A141"/>
    <mergeCell ref="A323:A338"/>
    <mergeCell ref="A339:A366"/>
    <mergeCell ref="A367:A399"/>
    <mergeCell ref="A158:A167"/>
    <mergeCell ref="A168:A180"/>
    <mergeCell ref="A181:A187"/>
    <mergeCell ref="A188:A239"/>
    <mergeCell ref="A240:A286"/>
    <mergeCell ref="A287:A297"/>
    <mergeCell ref="A298:A322"/>
    <mergeCell ref="A142:A157"/>
    <mergeCell ref="A1:G1"/>
    <mergeCell ref="A9:A38"/>
    <mergeCell ref="A39:A48"/>
    <mergeCell ref="A49:A63"/>
    <mergeCell ref="A64:A89"/>
  </mergeCells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>
    <outlinePr summaryBelow="0" summaryRight="0"/>
  </sheetPr>
  <dimension ref="A1:H280"/>
  <sheetViews>
    <sheetView workbookViewId="0"/>
  </sheetViews>
  <sheetFormatPr defaultColWidth="12.5703125" defaultRowHeight="15.75" customHeight="1" x14ac:dyDescent="0.2"/>
  <cols>
    <col min="1" max="7" width="18.85546875" customWidth="1"/>
  </cols>
  <sheetData>
    <row r="1" spans="1:8" x14ac:dyDescent="0.2">
      <c r="A1" s="48" t="s">
        <v>0</v>
      </c>
      <c r="B1" s="49"/>
      <c r="C1" s="49"/>
      <c r="D1" s="49"/>
      <c r="E1" s="49"/>
      <c r="F1" s="49"/>
      <c r="G1" s="50"/>
      <c r="H1" s="1"/>
    </row>
    <row r="2" spans="1:8" x14ac:dyDescent="0.2">
      <c r="A2" s="2"/>
      <c r="B2" s="3"/>
      <c r="C2" s="3"/>
      <c r="D2" s="3"/>
      <c r="E2" s="3"/>
      <c r="F2" s="3"/>
      <c r="G2" s="3"/>
      <c r="H2" s="1"/>
    </row>
    <row r="3" spans="1:8" x14ac:dyDescent="0.2">
      <c r="A3" s="4" t="s">
        <v>1</v>
      </c>
      <c r="B3" s="5">
        <v>46176</v>
      </c>
      <c r="C3" s="3"/>
      <c r="D3" s="3"/>
      <c r="E3" s="3"/>
      <c r="F3" s="3"/>
      <c r="G3" s="3"/>
      <c r="H3" s="1"/>
    </row>
    <row r="4" spans="1:8" x14ac:dyDescent="0.2">
      <c r="A4" s="4" t="s">
        <v>2</v>
      </c>
      <c r="B4" s="3" t="s">
        <v>3</v>
      </c>
      <c r="C4" s="3"/>
      <c r="D4" s="3"/>
      <c r="E4" s="3"/>
      <c r="F4" s="3"/>
      <c r="G4" s="3"/>
      <c r="H4" s="1"/>
    </row>
    <row r="5" spans="1:8" x14ac:dyDescent="0.2">
      <c r="A5" s="4" t="s">
        <v>4</v>
      </c>
      <c r="B5" s="6" t="s">
        <v>5</v>
      </c>
      <c r="C5" s="3"/>
      <c r="D5" s="3"/>
      <c r="E5" s="3"/>
      <c r="F5" s="3"/>
      <c r="G5" s="3"/>
      <c r="H5" s="1"/>
    </row>
    <row r="6" spans="1:8" x14ac:dyDescent="0.2">
      <c r="A6" s="2"/>
      <c r="B6" s="3"/>
      <c r="C6" s="3"/>
      <c r="D6" s="3"/>
      <c r="E6" s="3"/>
      <c r="F6" s="3"/>
      <c r="G6" s="3"/>
      <c r="H6" s="1"/>
    </row>
    <row r="7" spans="1:8" x14ac:dyDescent="0.2">
      <c r="A7" s="7" t="s">
        <v>6</v>
      </c>
      <c r="B7" s="8" t="s">
        <v>7</v>
      </c>
      <c r="C7" s="8" t="s">
        <v>8</v>
      </c>
      <c r="D7" s="8" t="s">
        <v>9</v>
      </c>
      <c r="E7" s="8" t="s">
        <v>10</v>
      </c>
      <c r="F7" s="8" t="s">
        <v>11</v>
      </c>
      <c r="G7" s="8" t="s">
        <v>12</v>
      </c>
      <c r="H7" s="1"/>
    </row>
    <row r="8" spans="1:8" x14ac:dyDescent="0.2">
      <c r="A8" s="7" t="s">
        <v>13</v>
      </c>
      <c r="B8" s="9" t="s">
        <v>14</v>
      </c>
      <c r="C8" s="9" t="s">
        <v>15</v>
      </c>
      <c r="D8" s="8" t="s">
        <v>16</v>
      </c>
      <c r="E8" s="8" t="s">
        <v>17</v>
      </c>
      <c r="F8" s="8" t="s">
        <v>18</v>
      </c>
      <c r="G8" s="8" t="s">
        <v>19</v>
      </c>
      <c r="H8" s="1"/>
    </row>
    <row r="9" spans="1:8" x14ac:dyDescent="0.2">
      <c r="A9" s="67" t="s">
        <v>21</v>
      </c>
      <c r="B9" s="15">
        <v>20</v>
      </c>
      <c r="C9" s="15" t="s">
        <v>1348</v>
      </c>
      <c r="D9" s="15" t="s">
        <v>23</v>
      </c>
      <c r="E9" s="15" t="s">
        <v>51</v>
      </c>
      <c r="F9" s="15" t="s">
        <v>25</v>
      </c>
      <c r="G9" s="15" t="s">
        <v>26</v>
      </c>
      <c r="H9" s="1"/>
    </row>
    <row r="10" spans="1:8" x14ac:dyDescent="0.2">
      <c r="A10" s="64"/>
      <c r="B10" s="15">
        <v>20</v>
      </c>
      <c r="C10" s="15" t="s">
        <v>1695</v>
      </c>
      <c r="D10" s="15" t="s">
        <v>55</v>
      </c>
      <c r="E10" s="15" t="s">
        <v>51</v>
      </c>
      <c r="F10" s="15" t="s">
        <v>29</v>
      </c>
      <c r="G10" s="15" t="s">
        <v>26</v>
      </c>
    </row>
    <row r="11" spans="1:8" x14ac:dyDescent="0.2">
      <c r="A11" s="63"/>
      <c r="B11" s="15">
        <v>20</v>
      </c>
      <c r="C11" s="15" t="s">
        <v>1696</v>
      </c>
      <c r="D11" s="15" t="s">
        <v>23</v>
      </c>
      <c r="E11" s="15" t="s">
        <v>51</v>
      </c>
      <c r="F11" s="15" t="s">
        <v>25</v>
      </c>
      <c r="G11" s="15" t="s">
        <v>26</v>
      </c>
    </row>
    <row r="12" spans="1:8" x14ac:dyDescent="0.2">
      <c r="A12" s="64"/>
      <c r="B12" s="15">
        <v>20</v>
      </c>
      <c r="C12" s="15" t="s">
        <v>1351</v>
      </c>
      <c r="D12" s="15" t="s">
        <v>23</v>
      </c>
      <c r="E12" s="15" t="s">
        <v>51</v>
      </c>
      <c r="F12" s="15" t="s">
        <v>29</v>
      </c>
      <c r="G12" s="15" t="s">
        <v>26</v>
      </c>
    </row>
    <row r="13" spans="1:8" x14ac:dyDescent="0.2">
      <c r="A13" s="63"/>
      <c r="B13" s="15">
        <v>20</v>
      </c>
      <c r="C13" s="15" t="s">
        <v>1352</v>
      </c>
      <c r="D13" s="15" t="s">
        <v>23</v>
      </c>
      <c r="E13" s="15" t="s">
        <v>51</v>
      </c>
      <c r="F13" s="15" t="s">
        <v>29</v>
      </c>
      <c r="G13" s="15" t="s">
        <v>26</v>
      </c>
    </row>
    <row r="14" spans="1:8" x14ac:dyDescent="0.2">
      <c r="A14" s="64"/>
      <c r="B14" s="15">
        <v>20</v>
      </c>
      <c r="C14" s="15" t="s">
        <v>1697</v>
      </c>
      <c r="D14" s="15" t="s">
        <v>23</v>
      </c>
      <c r="E14" s="15" t="s">
        <v>51</v>
      </c>
      <c r="F14" s="15" t="s">
        <v>25</v>
      </c>
      <c r="G14" s="15" t="s">
        <v>26</v>
      </c>
    </row>
    <row r="15" spans="1:8" x14ac:dyDescent="0.2">
      <c r="A15" s="63"/>
      <c r="B15" s="15">
        <v>20</v>
      </c>
      <c r="C15" s="15" t="s">
        <v>1698</v>
      </c>
      <c r="D15" s="15" t="s">
        <v>23</v>
      </c>
      <c r="E15" s="15" t="s">
        <v>51</v>
      </c>
      <c r="F15" s="15" t="s">
        <v>25</v>
      </c>
      <c r="G15" s="15" t="s">
        <v>26</v>
      </c>
    </row>
    <row r="16" spans="1:8" x14ac:dyDescent="0.2">
      <c r="A16" s="64"/>
      <c r="B16" s="15">
        <v>20</v>
      </c>
      <c r="C16" s="15" t="s">
        <v>1699</v>
      </c>
      <c r="D16" s="15" t="s">
        <v>55</v>
      </c>
      <c r="E16" s="15" t="s">
        <v>51</v>
      </c>
      <c r="F16" s="15" t="s">
        <v>29</v>
      </c>
      <c r="G16" s="15" t="s">
        <v>26</v>
      </c>
    </row>
    <row r="17" spans="1:7" x14ac:dyDescent="0.2">
      <c r="A17" s="63"/>
      <c r="B17" s="15">
        <v>20</v>
      </c>
      <c r="C17" s="15" t="s">
        <v>1700</v>
      </c>
      <c r="D17" s="15" t="s">
        <v>23</v>
      </c>
      <c r="E17" s="15" t="s">
        <v>51</v>
      </c>
      <c r="F17" s="15" t="s">
        <v>29</v>
      </c>
      <c r="G17" s="15" t="s">
        <v>26</v>
      </c>
    </row>
    <row r="18" spans="1:7" x14ac:dyDescent="0.2">
      <c r="A18" s="64"/>
      <c r="B18" s="15">
        <v>20</v>
      </c>
      <c r="C18" s="15" t="s">
        <v>1701</v>
      </c>
      <c r="D18" s="15" t="s">
        <v>23</v>
      </c>
      <c r="E18" s="15" t="s">
        <v>51</v>
      </c>
      <c r="F18" s="15" t="s">
        <v>29</v>
      </c>
      <c r="G18" s="15" t="s">
        <v>26</v>
      </c>
    </row>
    <row r="19" spans="1:7" x14ac:dyDescent="0.2">
      <c r="A19" s="63"/>
      <c r="B19" s="15">
        <v>20</v>
      </c>
      <c r="C19" s="15" t="s">
        <v>1702</v>
      </c>
      <c r="D19" s="15" t="s">
        <v>23</v>
      </c>
      <c r="E19" s="15" t="s">
        <v>51</v>
      </c>
      <c r="F19" s="15" t="s">
        <v>29</v>
      </c>
      <c r="G19" s="15" t="s">
        <v>26</v>
      </c>
    </row>
    <row r="20" spans="1:7" x14ac:dyDescent="0.2">
      <c r="A20" s="64"/>
      <c r="B20" s="15">
        <v>20</v>
      </c>
      <c r="C20" s="15" t="s">
        <v>1703</v>
      </c>
      <c r="D20" s="15" t="s">
        <v>23</v>
      </c>
      <c r="E20" s="15" t="s">
        <v>51</v>
      </c>
      <c r="F20" s="15" t="s">
        <v>29</v>
      </c>
      <c r="G20" s="15" t="s">
        <v>26</v>
      </c>
    </row>
    <row r="21" spans="1:7" x14ac:dyDescent="0.2">
      <c r="A21" s="65"/>
      <c r="B21" s="15">
        <v>20</v>
      </c>
      <c r="C21" s="15" t="s">
        <v>1704</v>
      </c>
      <c r="D21" s="15" t="s">
        <v>23</v>
      </c>
      <c r="E21" s="15" t="s">
        <v>51</v>
      </c>
      <c r="F21" s="15" t="s">
        <v>29</v>
      </c>
      <c r="G21" s="15" t="s">
        <v>26</v>
      </c>
    </row>
    <row r="22" spans="1:7" x14ac:dyDescent="0.2">
      <c r="A22" s="67" t="s">
        <v>30</v>
      </c>
      <c r="B22" s="15">
        <v>20</v>
      </c>
      <c r="C22" s="15" t="s">
        <v>1705</v>
      </c>
      <c r="D22" s="15" t="s">
        <v>23</v>
      </c>
      <c r="E22" s="15" t="s">
        <v>51</v>
      </c>
      <c r="F22" s="15" t="s">
        <v>25</v>
      </c>
      <c r="G22" s="15" t="s">
        <v>26</v>
      </c>
    </row>
    <row r="23" spans="1:7" x14ac:dyDescent="0.2">
      <c r="A23" s="63"/>
      <c r="B23" s="15">
        <v>20</v>
      </c>
      <c r="C23" s="15" t="s">
        <v>1706</v>
      </c>
      <c r="D23" s="15" t="s">
        <v>23</v>
      </c>
      <c r="E23" s="15" t="s">
        <v>51</v>
      </c>
      <c r="F23" s="15" t="s">
        <v>25</v>
      </c>
      <c r="G23" s="15" t="s">
        <v>26</v>
      </c>
    </row>
    <row r="24" spans="1:7" x14ac:dyDescent="0.2">
      <c r="A24" s="64"/>
      <c r="B24" s="15">
        <v>20</v>
      </c>
      <c r="C24" s="15" t="s">
        <v>1707</v>
      </c>
      <c r="D24" s="15" t="s">
        <v>23</v>
      </c>
      <c r="E24" s="15" t="s">
        <v>51</v>
      </c>
      <c r="F24" s="15" t="s">
        <v>25</v>
      </c>
      <c r="G24" s="15" t="s">
        <v>26</v>
      </c>
    </row>
    <row r="25" spans="1:7" x14ac:dyDescent="0.2">
      <c r="A25" s="63"/>
      <c r="B25" s="15">
        <v>20</v>
      </c>
      <c r="C25" s="15" t="s">
        <v>1708</v>
      </c>
      <c r="D25" s="15" t="s">
        <v>23</v>
      </c>
      <c r="E25" s="15" t="s">
        <v>51</v>
      </c>
      <c r="F25" s="15" t="s">
        <v>25</v>
      </c>
      <c r="G25" s="15" t="s">
        <v>26</v>
      </c>
    </row>
    <row r="26" spans="1:7" x14ac:dyDescent="0.2">
      <c r="A26" s="66"/>
      <c r="B26" s="15">
        <v>20</v>
      </c>
      <c r="C26" s="15" t="s">
        <v>1709</v>
      </c>
      <c r="D26" s="15" t="s">
        <v>23</v>
      </c>
      <c r="E26" s="15" t="s">
        <v>51</v>
      </c>
      <c r="F26" s="15" t="s">
        <v>25</v>
      </c>
      <c r="G26" s="15" t="s">
        <v>26</v>
      </c>
    </row>
    <row r="27" spans="1:7" x14ac:dyDescent="0.2">
      <c r="A27" s="67" t="s">
        <v>48</v>
      </c>
      <c r="B27" s="15">
        <v>20</v>
      </c>
      <c r="C27" s="18" t="s">
        <v>183</v>
      </c>
      <c r="D27" s="15" t="s">
        <v>23</v>
      </c>
      <c r="E27" s="15" t="s">
        <v>51</v>
      </c>
      <c r="F27" s="15" t="s">
        <v>25</v>
      </c>
      <c r="G27" s="15" t="s">
        <v>26</v>
      </c>
    </row>
    <row r="28" spans="1:7" x14ac:dyDescent="0.2">
      <c r="A28" s="64"/>
      <c r="B28" s="15">
        <v>20</v>
      </c>
      <c r="C28" s="18" t="s">
        <v>181</v>
      </c>
      <c r="D28" s="15" t="s">
        <v>23</v>
      </c>
      <c r="E28" s="15" t="s">
        <v>51</v>
      </c>
      <c r="F28" s="15" t="s">
        <v>25</v>
      </c>
      <c r="G28" s="15" t="s">
        <v>26</v>
      </c>
    </row>
    <row r="29" spans="1:7" x14ac:dyDescent="0.2">
      <c r="A29" s="63"/>
      <c r="B29" s="15">
        <v>20</v>
      </c>
      <c r="C29" s="18" t="s">
        <v>1710</v>
      </c>
      <c r="D29" s="15" t="s">
        <v>23</v>
      </c>
      <c r="E29" s="15" t="s">
        <v>51</v>
      </c>
      <c r="F29" s="15" t="s">
        <v>25</v>
      </c>
      <c r="G29" s="15" t="s">
        <v>26</v>
      </c>
    </row>
    <row r="30" spans="1:7" x14ac:dyDescent="0.2">
      <c r="A30" s="64"/>
      <c r="B30" s="15">
        <v>20</v>
      </c>
      <c r="C30" s="18" t="s">
        <v>1711</v>
      </c>
      <c r="D30" s="15" t="s">
        <v>23</v>
      </c>
      <c r="E30" s="15" t="s">
        <v>51</v>
      </c>
      <c r="F30" s="15" t="s">
        <v>25</v>
      </c>
      <c r="G30" s="15" t="s">
        <v>26</v>
      </c>
    </row>
    <row r="31" spans="1:7" x14ac:dyDescent="0.2">
      <c r="A31" s="63"/>
      <c r="B31" s="15">
        <v>20</v>
      </c>
      <c r="C31" s="18" t="s">
        <v>34</v>
      </c>
      <c r="D31" s="15" t="s">
        <v>23</v>
      </c>
      <c r="E31" s="15" t="s">
        <v>51</v>
      </c>
      <c r="F31" s="15" t="s">
        <v>25</v>
      </c>
      <c r="G31" s="15" t="s">
        <v>26</v>
      </c>
    </row>
    <row r="32" spans="1:7" x14ac:dyDescent="0.2">
      <c r="A32" s="64"/>
      <c r="B32" s="15">
        <v>20</v>
      </c>
      <c r="C32" s="18" t="s">
        <v>1704</v>
      </c>
      <c r="D32" s="15" t="s">
        <v>23</v>
      </c>
      <c r="E32" s="15" t="s">
        <v>51</v>
      </c>
      <c r="F32" s="15" t="s">
        <v>25</v>
      </c>
      <c r="G32" s="15" t="s">
        <v>26</v>
      </c>
    </row>
    <row r="33" spans="1:7" x14ac:dyDescent="0.2">
      <c r="A33" s="63"/>
      <c r="B33" s="15">
        <v>20</v>
      </c>
      <c r="C33" s="18" t="s">
        <v>1698</v>
      </c>
      <c r="D33" s="15" t="s">
        <v>23</v>
      </c>
      <c r="E33" s="15" t="s">
        <v>51</v>
      </c>
      <c r="F33" s="15" t="s">
        <v>25</v>
      </c>
      <c r="G33" s="15" t="s">
        <v>26</v>
      </c>
    </row>
    <row r="34" spans="1:7" x14ac:dyDescent="0.2">
      <c r="A34" s="64"/>
      <c r="B34" s="15">
        <v>20</v>
      </c>
      <c r="C34" s="18" t="s">
        <v>1352</v>
      </c>
      <c r="D34" s="15" t="s">
        <v>23</v>
      </c>
      <c r="E34" s="15" t="s">
        <v>51</v>
      </c>
      <c r="F34" s="15" t="s">
        <v>25</v>
      </c>
      <c r="G34" s="15" t="s">
        <v>26</v>
      </c>
    </row>
    <row r="35" spans="1:7" x14ac:dyDescent="0.2">
      <c r="A35" s="65"/>
      <c r="B35" s="15">
        <v>20</v>
      </c>
      <c r="C35" s="18" t="s">
        <v>1351</v>
      </c>
      <c r="D35" s="15" t="s">
        <v>23</v>
      </c>
      <c r="E35" s="15" t="s">
        <v>51</v>
      </c>
      <c r="F35" s="15" t="s">
        <v>25</v>
      </c>
      <c r="G35" s="15" t="s">
        <v>26</v>
      </c>
    </row>
    <row r="36" spans="1:7" x14ac:dyDescent="0.2">
      <c r="A36" s="67" t="s">
        <v>60</v>
      </c>
      <c r="B36" s="15">
        <v>20</v>
      </c>
      <c r="C36" s="15" t="s">
        <v>1712</v>
      </c>
      <c r="D36" s="15" t="s">
        <v>23</v>
      </c>
      <c r="E36" s="15" t="s">
        <v>51</v>
      </c>
      <c r="F36" s="15" t="s">
        <v>25</v>
      </c>
      <c r="G36" s="15" t="s">
        <v>26</v>
      </c>
    </row>
    <row r="37" spans="1:7" x14ac:dyDescent="0.2">
      <c r="A37" s="63"/>
      <c r="B37" s="15">
        <v>20</v>
      </c>
      <c r="C37" s="15" t="s">
        <v>1713</v>
      </c>
      <c r="D37" s="15" t="s">
        <v>23</v>
      </c>
      <c r="E37" s="15" t="s">
        <v>51</v>
      </c>
      <c r="F37" s="15" t="s">
        <v>25</v>
      </c>
      <c r="G37" s="15" t="s">
        <v>26</v>
      </c>
    </row>
    <row r="38" spans="1:7" x14ac:dyDescent="0.2">
      <c r="A38" s="64"/>
      <c r="B38" s="15">
        <v>20</v>
      </c>
      <c r="C38" s="15" t="s">
        <v>1714</v>
      </c>
      <c r="D38" s="15" t="s">
        <v>23</v>
      </c>
      <c r="E38" s="15" t="s">
        <v>51</v>
      </c>
      <c r="F38" s="15" t="s">
        <v>25</v>
      </c>
      <c r="G38" s="15" t="s">
        <v>26</v>
      </c>
    </row>
    <row r="39" spans="1:7" x14ac:dyDescent="0.2">
      <c r="A39" s="63"/>
      <c r="B39" s="15">
        <v>20</v>
      </c>
      <c r="C39" s="15" t="s">
        <v>1715</v>
      </c>
      <c r="D39" s="15" t="s">
        <v>23</v>
      </c>
      <c r="E39" s="15" t="s">
        <v>51</v>
      </c>
      <c r="F39" s="15" t="s">
        <v>25</v>
      </c>
      <c r="G39" s="15" t="s">
        <v>26</v>
      </c>
    </row>
    <row r="40" spans="1:7" x14ac:dyDescent="0.2">
      <c r="A40" s="64"/>
      <c r="B40" s="15">
        <v>20</v>
      </c>
      <c r="C40" s="15" t="s">
        <v>1716</v>
      </c>
      <c r="D40" s="15" t="s">
        <v>23</v>
      </c>
      <c r="E40" s="15" t="s">
        <v>51</v>
      </c>
      <c r="F40" s="15" t="s">
        <v>25</v>
      </c>
      <c r="G40" s="15" t="s">
        <v>26</v>
      </c>
    </row>
    <row r="41" spans="1:7" x14ac:dyDescent="0.2">
      <c r="A41" s="63"/>
      <c r="B41" s="15">
        <v>20</v>
      </c>
      <c r="C41" s="15" t="s">
        <v>1717</v>
      </c>
      <c r="D41" s="15" t="s">
        <v>23</v>
      </c>
      <c r="E41" s="15" t="s">
        <v>51</v>
      </c>
      <c r="F41" s="15" t="s">
        <v>57</v>
      </c>
      <c r="G41" s="15" t="s">
        <v>26</v>
      </c>
    </row>
    <row r="42" spans="1:7" x14ac:dyDescent="0.2">
      <c r="A42" s="64"/>
      <c r="B42" s="15">
        <v>20</v>
      </c>
      <c r="C42" s="15" t="s">
        <v>1718</v>
      </c>
      <c r="D42" s="15" t="s">
        <v>23</v>
      </c>
      <c r="E42" s="15" t="s">
        <v>51</v>
      </c>
      <c r="F42" s="15" t="s">
        <v>57</v>
      </c>
      <c r="G42" s="15" t="s">
        <v>26</v>
      </c>
    </row>
    <row r="43" spans="1:7" x14ac:dyDescent="0.2">
      <c r="A43" s="63"/>
      <c r="B43" s="15">
        <v>20</v>
      </c>
      <c r="C43" s="15" t="s">
        <v>1719</v>
      </c>
      <c r="D43" s="15" t="s">
        <v>23</v>
      </c>
      <c r="E43" s="15" t="s">
        <v>51</v>
      </c>
      <c r="F43" s="15" t="s">
        <v>57</v>
      </c>
      <c r="G43" s="15" t="s">
        <v>26</v>
      </c>
    </row>
    <row r="44" spans="1:7" x14ac:dyDescent="0.2">
      <c r="A44" s="64"/>
      <c r="B44" s="15">
        <v>20</v>
      </c>
      <c r="C44" s="15" t="s">
        <v>1720</v>
      </c>
      <c r="D44" s="15" t="s">
        <v>23</v>
      </c>
      <c r="E44" s="15" t="s">
        <v>51</v>
      </c>
      <c r="F44" s="15" t="s">
        <v>57</v>
      </c>
      <c r="G44" s="15" t="s">
        <v>26</v>
      </c>
    </row>
    <row r="45" spans="1:7" x14ac:dyDescent="0.2">
      <c r="A45" s="63"/>
      <c r="B45" s="15">
        <v>20</v>
      </c>
      <c r="C45" s="15" t="s">
        <v>1721</v>
      </c>
      <c r="D45" s="15" t="s">
        <v>23</v>
      </c>
      <c r="E45" s="15" t="s">
        <v>51</v>
      </c>
      <c r="F45" s="15" t="s">
        <v>57</v>
      </c>
      <c r="G45" s="15" t="s">
        <v>26</v>
      </c>
    </row>
    <row r="46" spans="1:7" x14ac:dyDescent="0.2">
      <c r="A46" s="64"/>
      <c r="B46" s="15">
        <v>20</v>
      </c>
      <c r="C46" s="15" t="s">
        <v>1722</v>
      </c>
      <c r="D46" s="15" t="s">
        <v>23</v>
      </c>
      <c r="E46" s="15" t="s">
        <v>51</v>
      </c>
      <c r="F46" s="15" t="s">
        <v>25</v>
      </c>
      <c r="G46" s="15" t="s">
        <v>26</v>
      </c>
    </row>
    <row r="47" spans="1:7" x14ac:dyDescent="0.2">
      <c r="A47" s="63"/>
      <c r="B47" s="15">
        <v>20</v>
      </c>
      <c r="C47" s="15" t="s">
        <v>1723</v>
      </c>
      <c r="D47" s="15" t="s">
        <v>23</v>
      </c>
      <c r="E47" s="15" t="s">
        <v>51</v>
      </c>
      <c r="F47" s="15" t="s">
        <v>25</v>
      </c>
      <c r="G47" s="15" t="s">
        <v>26</v>
      </c>
    </row>
    <row r="48" spans="1:7" x14ac:dyDescent="0.2">
      <c r="A48" s="64"/>
      <c r="B48" s="15">
        <v>20</v>
      </c>
      <c r="C48" s="15" t="s">
        <v>1724</v>
      </c>
      <c r="D48" s="15" t="s">
        <v>23</v>
      </c>
      <c r="E48" s="15" t="s">
        <v>51</v>
      </c>
      <c r="F48" s="15" t="s">
        <v>25</v>
      </c>
      <c r="G48" s="15" t="s">
        <v>26</v>
      </c>
    </row>
    <row r="49" spans="1:7" x14ac:dyDescent="0.2">
      <c r="A49" s="63"/>
      <c r="B49" s="15">
        <v>20</v>
      </c>
      <c r="C49" s="15" t="s">
        <v>322</v>
      </c>
      <c r="D49" s="15" t="s">
        <v>23</v>
      </c>
      <c r="E49" s="15" t="s">
        <v>51</v>
      </c>
      <c r="F49" s="15" t="s">
        <v>25</v>
      </c>
      <c r="G49" s="15" t="s">
        <v>26</v>
      </c>
    </row>
    <row r="50" spans="1:7" x14ac:dyDescent="0.2">
      <c r="A50" s="64"/>
      <c r="B50" s="15">
        <v>20</v>
      </c>
      <c r="C50" s="15" t="s">
        <v>1725</v>
      </c>
      <c r="D50" s="15" t="s">
        <v>23</v>
      </c>
      <c r="E50" s="15" t="s">
        <v>51</v>
      </c>
      <c r="F50" s="15" t="s">
        <v>25</v>
      </c>
      <c r="G50" s="15" t="s">
        <v>26</v>
      </c>
    </row>
    <row r="51" spans="1:7" x14ac:dyDescent="0.2">
      <c r="A51" s="63"/>
      <c r="B51" s="15">
        <v>20</v>
      </c>
      <c r="C51" s="15" t="s">
        <v>1704</v>
      </c>
      <c r="D51" s="15" t="s">
        <v>23</v>
      </c>
      <c r="E51" s="15" t="s">
        <v>51</v>
      </c>
      <c r="F51" s="15" t="s">
        <v>25</v>
      </c>
      <c r="G51" s="15" t="s">
        <v>26</v>
      </c>
    </row>
    <row r="52" spans="1:7" x14ac:dyDescent="0.2">
      <c r="A52" s="64"/>
      <c r="B52" s="15">
        <v>20</v>
      </c>
      <c r="C52" s="15" t="s">
        <v>1726</v>
      </c>
      <c r="D52" s="15" t="s">
        <v>23</v>
      </c>
      <c r="E52" s="15" t="s">
        <v>51</v>
      </c>
      <c r="F52" s="15" t="s">
        <v>25</v>
      </c>
      <c r="G52" s="15" t="s">
        <v>26</v>
      </c>
    </row>
    <row r="53" spans="1:7" x14ac:dyDescent="0.2">
      <c r="A53" s="63"/>
      <c r="B53" s="15">
        <v>20</v>
      </c>
      <c r="C53" s="15" t="s">
        <v>1727</v>
      </c>
      <c r="D53" s="15" t="s">
        <v>23</v>
      </c>
      <c r="E53" s="15" t="s">
        <v>51</v>
      </c>
      <c r="F53" s="15" t="s">
        <v>25</v>
      </c>
      <c r="G53" s="15" t="s">
        <v>26</v>
      </c>
    </row>
    <row r="54" spans="1:7" x14ac:dyDescent="0.2">
      <c r="A54" s="64"/>
      <c r="B54" s="15">
        <v>20</v>
      </c>
      <c r="C54" s="15" t="s">
        <v>1728</v>
      </c>
      <c r="D54" s="15" t="s">
        <v>23</v>
      </c>
      <c r="E54" s="15" t="s">
        <v>51</v>
      </c>
      <c r="F54" s="15" t="s">
        <v>25</v>
      </c>
      <c r="G54" s="15" t="s">
        <v>26</v>
      </c>
    </row>
    <row r="55" spans="1:7" x14ac:dyDescent="0.2">
      <c r="A55" s="63"/>
      <c r="B55" s="15">
        <v>20</v>
      </c>
      <c r="C55" s="15" t="s">
        <v>1729</v>
      </c>
      <c r="D55" s="15" t="s">
        <v>23</v>
      </c>
      <c r="E55" s="15" t="s">
        <v>51</v>
      </c>
      <c r="F55" s="15" t="s">
        <v>25</v>
      </c>
      <c r="G55" s="15" t="s">
        <v>26</v>
      </c>
    </row>
    <row r="56" spans="1:7" x14ac:dyDescent="0.2">
      <c r="A56" s="64"/>
      <c r="B56" s="15">
        <v>20</v>
      </c>
      <c r="C56" s="15" t="s">
        <v>1730</v>
      </c>
      <c r="D56" s="15" t="s">
        <v>23</v>
      </c>
      <c r="E56" s="15" t="s">
        <v>51</v>
      </c>
      <c r="F56" s="15" t="s">
        <v>25</v>
      </c>
      <c r="G56" s="15" t="s">
        <v>26</v>
      </c>
    </row>
    <row r="57" spans="1:7" x14ac:dyDescent="0.2">
      <c r="A57" s="63"/>
      <c r="B57" s="15">
        <v>20</v>
      </c>
      <c r="C57" s="15" t="s">
        <v>1731</v>
      </c>
      <c r="D57" s="15" t="s">
        <v>23</v>
      </c>
      <c r="E57" s="15" t="s">
        <v>51</v>
      </c>
      <c r="F57" s="15" t="s">
        <v>25</v>
      </c>
      <c r="G57" s="15" t="s">
        <v>26</v>
      </c>
    </row>
    <row r="58" spans="1:7" x14ac:dyDescent="0.2">
      <c r="A58" s="64"/>
      <c r="B58" s="15">
        <v>20</v>
      </c>
      <c r="C58" s="15" t="s">
        <v>1732</v>
      </c>
      <c r="D58" s="15" t="s">
        <v>23</v>
      </c>
      <c r="E58" s="15" t="s">
        <v>51</v>
      </c>
      <c r="F58" s="15" t="s">
        <v>25</v>
      </c>
      <c r="G58" s="15" t="s">
        <v>26</v>
      </c>
    </row>
    <row r="59" spans="1:7" x14ac:dyDescent="0.2">
      <c r="A59" s="63"/>
      <c r="B59" s="15">
        <v>20</v>
      </c>
      <c r="C59" s="15" t="s">
        <v>1733</v>
      </c>
      <c r="D59" s="15" t="s">
        <v>23</v>
      </c>
      <c r="E59" s="15" t="s">
        <v>51</v>
      </c>
      <c r="F59" s="15" t="s">
        <v>25</v>
      </c>
      <c r="G59" s="15" t="s">
        <v>26</v>
      </c>
    </row>
    <row r="60" spans="1:7" x14ac:dyDescent="0.2">
      <c r="A60" s="64"/>
      <c r="B60" s="15">
        <v>20</v>
      </c>
      <c r="C60" s="15" t="s">
        <v>1698</v>
      </c>
      <c r="D60" s="15" t="s">
        <v>23</v>
      </c>
      <c r="E60" s="15" t="s">
        <v>51</v>
      </c>
      <c r="F60" s="15" t="s">
        <v>25</v>
      </c>
      <c r="G60" s="15" t="s">
        <v>26</v>
      </c>
    </row>
    <row r="61" spans="1:7" x14ac:dyDescent="0.2">
      <c r="A61" s="63"/>
      <c r="B61" s="15">
        <v>20</v>
      </c>
      <c r="C61" s="15" t="s">
        <v>1734</v>
      </c>
      <c r="D61" s="15" t="s">
        <v>23</v>
      </c>
      <c r="E61" s="15" t="s">
        <v>51</v>
      </c>
      <c r="F61" s="15" t="s">
        <v>25</v>
      </c>
      <c r="G61" s="15" t="s">
        <v>26</v>
      </c>
    </row>
    <row r="62" spans="1:7" x14ac:dyDescent="0.2">
      <c r="A62" s="64"/>
      <c r="B62" s="15">
        <v>20</v>
      </c>
      <c r="C62" s="15" t="s">
        <v>1735</v>
      </c>
      <c r="D62" s="15" t="s">
        <v>23</v>
      </c>
      <c r="E62" s="15" t="s">
        <v>51</v>
      </c>
      <c r="F62" s="15" t="s">
        <v>25</v>
      </c>
      <c r="G62" s="15" t="s">
        <v>26</v>
      </c>
    </row>
    <row r="63" spans="1:7" x14ac:dyDescent="0.2">
      <c r="A63" s="63"/>
      <c r="B63" s="15">
        <v>20</v>
      </c>
      <c r="C63" s="15" t="s">
        <v>1736</v>
      </c>
      <c r="D63" s="15" t="s">
        <v>23</v>
      </c>
      <c r="E63" s="15" t="s">
        <v>51</v>
      </c>
      <c r="F63" s="15" t="s">
        <v>25</v>
      </c>
      <c r="G63" s="15" t="s">
        <v>26</v>
      </c>
    </row>
    <row r="64" spans="1:7" x14ac:dyDescent="0.2">
      <c r="A64" s="64"/>
      <c r="B64" s="15">
        <v>20</v>
      </c>
      <c r="C64" s="15" t="s">
        <v>1352</v>
      </c>
      <c r="D64" s="15" t="s">
        <v>23</v>
      </c>
      <c r="E64" s="15" t="s">
        <v>51</v>
      </c>
      <c r="F64" s="15" t="s">
        <v>25</v>
      </c>
      <c r="G64" s="15" t="s">
        <v>26</v>
      </c>
    </row>
    <row r="65" spans="1:7" x14ac:dyDescent="0.2">
      <c r="A65" s="65"/>
      <c r="B65" s="15">
        <v>20</v>
      </c>
      <c r="C65" s="15" t="s">
        <v>1351</v>
      </c>
      <c r="D65" s="15" t="s">
        <v>23</v>
      </c>
      <c r="E65" s="15" t="s">
        <v>51</v>
      </c>
      <c r="F65" s="15" t="s">
        <v>25</v>
      </c>
      <c r="G65" s="15" t="s">
        <v>26</v>
      </c>
    </row>
    <row r="66" spans="1:7" x14ac:dyDescent="0.2">
      <c r="A66" s="67" t="s">
        <v>69</v>
      </c>
      <c r="B66" s="15">
        <v>20</v>
      </c>
      <c r="C66" s="18" t="s">
        <v>1712</v>
      </c>
      <c r="D66" s="15" t="s">
        <v>23</v>
      </c>
      <c r="E66" s="15" t="s">
        <v>51</v>
      </c>
      <c r="F66" s="15" t="s">
        <v>25</v>
      </c>
      <c r="G66" s="15" t="s">
        <v>26</v>
      </c>
    </row>
    <row r="67" spans="1:7" x14ac:dyDescent="0.2">
      <c r="A67" s="63"/>
      <c r="B67" s="15">
        <v>20</v>
      </c>
      <c r="C67" s="18" t="s">
        <v>1713</v>
      </c>
      <c r="D67" s="15" t="s">
        <v>23</v>
      </c>
      <c r="E67" s="15" t="s">
        <v>51</v>
      </c>
      <c r="F67" s="15" t="s">
        <v>25</v>
      </c>
      <c r="G67" s="15" t="s">
        <v>26</v>
      </c>
    </row>
    <row r="68" spans="1:7" x14ac:dyDescent="0.2">
      <c r="A68" s="64"/>
      <c r="B68" s="15">
        <v>20</v>
      </c>
      <c r="C68" s="18" t="s">
        <v>1714</v>
      </c>
      <c r="D68" s="15" t="s">
        <v>23</v>
      </c>
      <c r="E68" s="15" t="s">
        <v>51</v>
      </c>
      <c r="F68" s="15" t="s">
        <v>25</v>
      </c>
      <c r="G68" s="15" t="s">
        <v>26</v>
      </c>
    </row>
    <row r="69" spans="1:7" x14ac:dyDescent="0.2">
      <c r="A69" s="63"/>
      <c r="B69" s="15">
        <v>20</v>
      </c>
      <c r="C69" s="18" t="s">
        <v>1715</v>
      </c>
      <c r="D69" s="15" t="s">
        <v>23</v>
      </c>
      <c r="E69" s="15" t="s">
        <v>51</v>
      </c>
      <c r="F69" s="15" t="s">
        <v>25</v>
      </c>
      <c r="G69" s="15" t="s">
        <v>26</v>
      </c>
    </row>
    <row r="70" spans="1:7" x14ac:dyDescent="0.2">
      <c r="A70" s="64"/>
      <c r="B70" s="15">
        <v>20</v>
      </c>
      <c r="C70" s="18" t="s">
        <v>1716</v>
      </c>
      <c r="D70" s="15" t="s">
        <v>23</v>
      </c>
      <c r="E70" s="15" t="s">
        <v>51</v>
      </c>
      <c r="F70" s="15" t="s">
        <v>25</v>
      </c>
      <c r="G70" s="15" t="s">
        <v>26</v>
      </c>
    </row>
    <row r="71" spans="1:7" x14ac:dyDescent="0.2">
      <c r="A71" s="63"/>
      <c r="B71" s="15">
        <v>20</v>
      </c>
      <c r="C71" s="18" t="s">
        <v>1717</v>
      </c>
      <c r="D71" s="15" t="s">
        <v>23</v>
      </c>
      <c r="E71" s="15" t="s">
        <v>51</v>
      </c>
      <c r="F71" s="15" t="s">
        <v>25</v>
      </c>
      <c r="G71" s="15" t="s">
        <v>26</v>
      </c>
    </row>
    <row r="72" spans="1:7" x14ac:dyDescent="0.2">
      <c r="A72" s="64"/>
      <c r="B72" s="15">
        <v>20</v>
      </c>
      <c r="C72" s="18" t="s">
        <v>1718</v>
      </c>
      <c r="D72" s="15" t="s">
        <v>23</v>
      </c>
      <c r="E72" s="15" t="s">
        <v>51</v>
      </c>
      <c r="F72" s="15" t="s">
        <v>25</v>
      </c>
      <c r="G72" s="15" t="s">
        <v>26</v>
      </c>
    </row>
    <row r="73" spans="1:7" x14ac:dyDescent="0.2">
      <c r="A73" s="63"/>
      <c r="B73" s="15">
        <v>20</v>
      </c>
      <c r="C73" s="18" t="s">
        <v>1719</v>
      </c>
      <c r="D73" s="15" t="s">
        <v>23</v>
      </c>
      <c r="E73" s="15" t="s">
        <v>51</v>
      </c>
      <c r="F73" s="15" t="s">
        <v>25</v>
      </c>
      <c r="G73" s="15" t="s">
        <v>26</v>
      </c>
    </row>
    <row r="74" spans="1:7" x14ac:dyDescent="0.2">
      <c r="A74" s="64"/>
      <c r="B74" s="15">
        <v>20</v>
      </c>
      <c r="C74" s="18" t="s">
        <v>1720</v>
      </c>
      <c r="D74" s="15" t="s">
        <v>23</v>
      </c>
      <c r="E74" s="15" t="s">
        <v>51</v>
      </c>
      <c r="F74" s="15" t="s">
        <v>25</v>
      </c>
      <c r="G74" s="15" t="s">
        <v>26</v>
      </c>
    </row>
    <row r="75" spans="1:7" x14ac:dyDescent="0.2">
      <c r="A75" s="63"/>
      <c r="B75" s="15">
        <v>20</v>
      </c>
      <c r="C75" s="18" t="s">
        <v>1721</v>
      </c>
      <c r="D75" s="15" t="s">
        <v>23</v>
      </c>
      <c r="E75" s="15" t="s">
        <v>51</v>
      </c>
      <c r="F75" s="15" t="s">
        <v>25</v>
      </c>
      <c r="G75" s="15" t="s">
        <v>26</v>
      </c>
    </row>
    <row r="76" spans="1:7" x14ac:dyDescent="0.2">
      <c r="A76" s="64"/>
      <c r="B76" s="15">
        <v>20</v>
      </c>
      <c r="C76" s="18" t="s">
        <v>1722</v>
      </c>
      <c r="D76" s="15" t="s">
        <v>23</v>
      </c>
      <c r="E76" s="15" t="s">
        <v>51</v>
      </c>
      <c r="F76" s="15" t="s">
        <v>25</v>
      </c>
      <c r="G76" s="15" t="s">
        <v>26</v>
      </c>
    </row>
    <row r="77" spans="1:7" x14ac:dyDescent="0.2">
      <c r="A77" s="63"/>
      <c r="B77" s="15">
        <v>20</v>
      </c>
      <c r="C77" s="18" t="s">
        <v>1723</v>
      </c>
      <c r="D77" s="15" t="s">
        <v>23</v>
      </c>
      <c r="E77" s="15" t="s">
        <v>51</v>
      </c>
      <c r="F77" s="15" t="s">
        <v>25</v>
      </c>
      <c r="G77" s="15" t="s">
        <v>26</v>
      </c>
    </row>
    <row r="78" spans="1:7" x14ac:dyDescent="0.2">
      <c r="A78" s="64"/>
      <c r="B78" s="15">
        <v>20</v>
      </c>
      <c r="C78" s="18" t="s">
        <v>1724</v>
      </c>
      <c r="D78" s="15" t="s">
        <v>23</v>
      </c>
      <c r="E78" s="15" t="s">
        <v>51</v>
      </c>
      <c r="F78" s="15" t="s">
        <v>25</v>
      </c>
      <c r="G78" s="15" t="s">
        <v>26</v>
      </c>
    </row>
    <row r="79" spans="1:7" x14ac:dyDescent="0.2">
      <c r="A79" s="63"/>
      <c r="B79" s="15">
        <v>20</v>
      </c>
      <c r="C79" s="18" t="s">
        <v>322</v>
      </c>
      <c r="D79" s="15" t="s">
        <v>23</v>
      </c>
      <c r="E79" s="15" t="s">
        <v>51</v>
      </c>
      <c r="F79" s="15" t="s">
        <v>25</v>
      </c>
      <c r="G79" s="15" t="s">
        <v>26</v>
      </c>
    </row>
    <row r="80" spans="1:7" x14ac:dyDescent="0.2">
      <c r="A80" s="64"/>
      <c r="B80" s="15">
        <v>20</v>
      </c>
      <c r="C80" s="18" t="s">
        <v>1725</v>
      </c>
      <c r="D80" s="15" t="s">
        <v>23</v>
      </c>
      <c r="E80" s="15" t="s">
        <v>51</v>
      </c>
      <c r="F80" s="15" t="s">
        <v>25</v>
      </c>
      <c r="G80" s="15" t="s">
        <v>26</v>
      </c>
    </row>
    <row r="81" spans="1:7" x14ac:dyDescent="0.2">
      <c r="A81" s="63"/>
      <c r="B81" s="15">
        <v>20</v>
      </c>
      <c r="C81" s="18" t="s">
        <v>1704</v>
      </c>
      <c r="D81" s="15" t="s">
        <v>23</v>
      </c>
      <c r="E81" s="15" t="s">
        <v>51</v>
      </c>
      <c r="F81" s="15" t="s">
        <v>25</v>
      </c>
      <c r="G81" s="15" t="s">
        <v>26</v>
      </c>
    </row>
    <row r="82" spans="1:7" x14ac:dyDescent="0.2">
      <c r="A82" s="64"/>
      <c r="B82" s="15">
        <v>20</v>
      </c>
      <c r="C82" s="18" t="s">
        <v>1698</v>
      </c>
      <c r="D82" s="15" t="s">
        <v>23</v>
      </c>
      <c r="E82" s="15" t="s">
        <v>51</v>
      </c>
      <c r="F82" s="15" t="s">
        <v>25</v>
      </c>
      <c r="G82" s="15" t="s">
        <v>26</v>
      </c>
    </row>
    <row r="83" spans="1:7" x14ac:dyDescent="0.2">
      <c r="A83" s="63"/>
      <c r="B83" s="15">
        <v>20</v>
      </c>
      <c r="C83" s="18" t="s">
        <v>1352</v>
      </c>
      <c r="D83" s="15" t="s">
        <v>23</v>
      </c>
      <c r="E83" s="15" t="s">
        <v>51</v>
      </c>
      <c r="F83" s="15" t="s">
        <v>25</v>
      </c>
      <c r="G83" s="15" t="s">
        <v>26</v>
      </c>
    </row>
    <row r="84" spans="1:7" x14ac:dyDescent="0.2">
      <c r="A84" s="64"/>
      <c r="B84" s="15">
        <v>20</v>
      </c>
      <c r="C84" s="18" t="s">
        <v>1351</v>
      </c>
      <c r="D84" s="15" t="s">
        <v>23</v>
      </c>
      <c r="E84" s="15" t="s">
        <v>51</v>
      </c>
      <c r="F84" s="15" t="s">
        <v>25</v>
      </c>
      <c r="G84" s="15" t="s">
        <v>26</v>
      </c>
    </row>
    <row r="85" spans="1:7" x14ac:dyDescent="0.2">
      <c r="A85" s="65"/>
      <c r="B85" s="15">
        <v>20</v>
      </c>
      <c r="C85" s="18" t="s">
        <v>1727</v>
      </c>
      <c r="D85" s="15" t="s">
        <v>23</v>
      </c>
      <c r="E85" s="15" t="s">
        <v>51</v>
      </c>
      <c r="F85" s="15" t="s">
        <v>25</v>
      </c>
      <c r="G85" s="15" t="s">
        <v>26</v>
      </c>
    </row>
    <row r="86" spans="1:7" x14ac:dyDescent="0.2">
      <c r="A86" s="67" t="s">
        <v>77</v>
      </c>
      <c r="B86" s="15">
        <v>20</v>
      </c>
      <c r="C86" s="15" t="s">
        <v>1737</v>
      </c>
      <c r="D86" s="15" t="s">
        <v>23</v>
      </c>
      <c r="E86" s="15" t="s">
        <v>51</v>
      </c>
      <c r="F86" s="15" t="s">
        <v>25</v>
      </c>
      <c r="G86" s="15" t="s">
        <v>26</v>
      </c>
    </row>
    <row r="87" spans="1:7" x14ac:dyDescent="0.2">
      <c r="A87" s="63"/>
      <c r="B87" s="15">
        <v>20</v>
      </c>
      <c r="C87" s="15" t="s">
        <v>533</v>
      </c>
      <c r="D87" s="15" t="s">
        <v>23</v>
      </c>
      <c r="E87" s="15" t="s">
        <v>51</v>
      </c>
      <c r="F87" s="15" t="s">
        <v>25</v>
      </c>
      <c r="G87" s="15" t="s">
        <v>26</v>
      </c>
    </row>
    <row r="88" spans="1:7" x14ac:dyDescent="0.2">
      <c r="A88" s="64"/>
      <c r="B88" s="15">
        <v>20</v>
      </c>
      <c r="C88" s="15" t="s">
        <v>1738</v>
      </c>
      <c r="D88" s="15" t="s">
        <v>55</v>
      </c>
      <c r="E88" s="15" t="s">
        <v>51</v>
      </c>
      <c r="F88" s="15" t="s">
        <v>25</v>
      </c>
      <c r="G88" s="15" t="s">
        <v>26</v>
      </c>
    </row>
    <row r="89" spans="1:7" x14ac:dyDescent="0.2">
      <c r="A89" s="63"/>
      <c r="B89" s="15">
        <v>20</v>
      </c>
      <c r="C89" s="15" t="s">
        <v>1349</v>
      </c>
      <c r="D89" s="15" t="s">
        <v>55</v>
      </c>
      <c r="E89" s="15" t="s">
        <v>51</v>
      </c>
      <c r="F89" s="15" t="s">
        <v>25</v>
      </c>
      <c r="G89" s="15" t="s">
        <v>26</v>
      </c>
    </row>
    <row r="90" spans="1:7" x14ac:dyDescent="0.2">
      <c r="A90" s="64"/>
      <c r="B90" s="15">
        <v>20</v>
      </c>
      <c r="C90" s="15" t="s">
        <v>1739</v>
      </c>
      <c r="D90" s="15" t="s">
        <v>23</v>
      </c>
      <c r="E90" s="15" t="s">
        <v>51</v>
      </c>
      <c r="F90" s="15" t="s">
        <v>25</v>
      </c>
      <c r="G90" s="15" t="s">
        <v>26</v>
      </c>
    </row>
    <row r="91" spans="1:7" x14ac:dyDescent="0.2">
      <c r="A91" s="63"/>
      <c r="B91" s="15">
        <v>20</v>
      </c>
      <c r="C91" s="15" t="s">
        <v>1740</v>
      </c>
      <c r="D91" s="15" t="s">
        <v>23</v>
      </c>
      <c r="E91" s="15" t="s">
        <v>51</v>
      </c>
      <c r="F91" s="15" t="s">
        <v>25</v>
      </c>
      <c r="G91" s="15" t="s">
        <v>26</v>
      </c>
    </row>
    <row r="92" spans="1:7" x14ac:dyDescent="0.2">
      <c r="A92" s="64"/>
      <c r="B92" s="15">
        <v>20</v>
      </c>
      <c r="C92" s="15" t="s">
        <v>1741</v>
      </c>
      <c r="D92" s="15" t="s">
        <v>23</v>
      </c>
      <c r="E92" s="15" t="s">
        <v>51</v>
      </c>
      <c r="F92" s="15" t="s">
        <v>25</v>
      </c>
      <c r="G92" s="15" t="s">
        <v>26</v>
      </c>
    </row>
    <row r="93" spans="1:7" x14ac:dyDescent="0.2">
      <c r="A93" s="63"/>
      <c r="B93" s="15">
        <v>20</v>
      </c>
      <c r="C93" s="15" t="s">
        <v>1742</v>
      </c>
      <c r="D93" s="15" t="s">
        <v>23</v>
      </c>
      <c r="E93" s="15" t="s">
        <v>51</v>
      </c>
      <c r="F93" s="15" t="s">
        <v>25</v>
      </c>
      <c r="G93" s="15" t="s">
        <v>26</v>
      </c>
    </row>
    <row r="94" spans="1:7" x14ac:dyDescent="0.2">
      <c r="A94" s="64"/>
      <c r="B94" s="15">
        <v>20</v>
      </c>
      <c r="C94" s="15" t="s">
        <v>1743</v>
      </c>
      <c r="D94" s="15" t="s">
        <v>23</v>
      </c>
      <c r="E94" s="15" t="s">
        <v>51</v>
      </c>
      <c r="F94" s="15" t="s">
        <v>25</v>
      </c>
      <c r="G94" s="15" t="s">
        <v>26</v>
      </c>
    </row>
    <row r="95" spans="1:7" x14ac:dyDescent="0.2">
      <c r="A95" s="63"/>
      <c r="B95" s="15">
        <v>20</v>
      </c>
      <c r="C95" s="15" t="s">
        <v>1744</v>
      </c>
      <c r="D95" s="15" t="s">
        <v>23</v>
      </c>
      <c r="E95" s="15" t="s">
        <v>51</v>
      </c>
      <c r="F95" s="15" t="s">
        <v>25</v>
      </c>
      <c r="G95" s="15" t="s">
        <v>26</v>
      </c>
    </row>
    <row r="96" spans="1:7" x14ac:dyDescent="0.2">
      <c r="A96" s="64"/>
      <c r="B96" s="15">
        <v>20</v>
      </c>
      <c r="C96" s="15" t="s">
        <v>1353</v>
      </c>
      <c r="D96" s="15" t="s">
        <v>23</v>
      </c>
      <c r="E96" s="15" t="s">
        <v>51</v>
      </c>
      <c r="F96" s="15" t="s">
        <v>25</v>
      </c>
      <c r="G96" s="15" t="s">
        <v>26</v>
      </c>
    </row>
    <row r="97" spans="1:7" x14ac:dyDescent="0.2">
      <c r="A97" s="63"/>
      <c r="B97" s="15">
        <v>20</v>
      </c>
      <c r="C97" s="15" t="s">
        <v>1745</v>
      </c>
      <c r="D97" s="15" t="s">
        <v>23</v>
      </c>
      <c r="E97" s="15" t="s">
        <v>51</v>
      </c>
      <c r="F97" s="15" t="s">
        <v>25</v>
      </c>
      <c r="G97" s="15" t="s">
        <v>26</v>
      </c>
    </row>
    <row r="98" spans="1:7" x14ac:dyDescent="0.2">
      <c r="A98" s="64"/>
      <c r="B98" s="15">
        <v>20</v>
      </c>
      <c r="C98" s="15" t="s">
        <v>1746</v>
      </c>
      <c r="D98" s="15" t="s">
        <v>23</v>
      </c>
      <c r="E98" s="15" t="s">
        <v>51</v>
      </c>
      <c r="F98" s="15" t="s">
        <v>29</v>
      </c>
      <c r="G98" s="15" t="s">
        <v>26</v>
      </c>
    </row>
    <row r="99" spans="1:7" x14ac:dyDescent="0.2">
      <c r="A99" s="63"/>
      <c r="B99" s="15">
        <v>20</v>
      </c>
      <c r="C99" s="15" t="s">
        <v>1747</v>
      </c>
      <c r="D99" s="15" t="s">
        <v>23</v>
      </c>
      <c r="E99" s="15" t="s">
        <v>51</v>
      </c>
      <c r="F99" s="15" t="s">
        <v>29</v>
      </c>
      <c r="G99" s="15" t="s">
        <v>26</v>
      </c>
    </row>
    <row r="100" spans="1:7" x14ac:dyDescent="0.2">
      <c r="A100" s="64"/>
      <c r="B100" s="15">
        <v>20</v>
      </c>
      <c r="C100" s="15" t="s">
        <v>1748</v>
      </c>
      <c r="D100" s="15" t="s">
        <v>23</v>
      </c>
      <c r="E100" s="15" t="s">
        <v>51</v>
      </c>
      <c r="F100" s="15" t="s">
        <v>29</v>
      </c>
      <c r="G100" s="15" t="s">
        <v>26</v>
      </c>
    </row>
    <row r="101" spans="1:7" x14ac:dyDescent="0.2">
      <c r="A101" s="63"/>
      <c r="B101" s="15">
        <v>20</v>
      </c>
      <c r="C101" s="15" t="s">
        <v>1749</v>
      </c>
      <c r="D101" s="15" t="s">
        <v>23</v>
      </c>
      <c r="E101" s="15" t="s">
        <v>51</v>
      </c>
      <c r="F101" s="15" t="s">
        <v>29</v>
      </c>
      <c r="G101" s="15" t="s">
        <v>26</v>
      </c>
    </row>
    <row r="102" spans="1:7" x14ac:dyDescent="0.2">
      <c r="A102" s="64"/>
      <c r="B102" s="15">
        <v>20</v>
      </c>
      <c r="C102" s="15" t="s">
        <v>1750</v>
      </c>
      <c r="D102" s="15" t="s">
        <v>23</v>
      </c>
      <c r="E102" s="15" t="s">
        <v>51</v>
      </c>
      <c r="F102" s="15" t="s">
        <v>29</v>
      </c>
      <c r="G102" s="15" t="s">
        <v>26</v>
      </c>
    </row>
    <row r="103" spans="1:7" x14ac:dyDescent="0.2">
      <c r="A103" s="63"/>
      <c r="B103" s="15">
        <v>20</v>
      </c>
      <c r="C103" s="15" t="s">
        <v>1751</v>
      </c>
      <c r="D103" s="15" t="s">
        <v>23</v>
      </c>
      <c r="E103" s="15" t="s">
        <v>51</v>
      </c>
      <c r="F103" s="15" t="s">
        <v>29</v>
      </c>
      <c r="G103" s="15" t="s">
        <v>26</v>
      </c>
    </row>
    <row r="104" spans="1:7" x14ac:dyDescent="0.2">
      <c r="A104" s="64"/>
      <c r="B104" s="15">
        <v>20</v>
      </c>
      <c r="C104" s="15" t="s">
        <v>1727</v>
      </c>
      <c r="D104" s="15" t="s">
        <v>23</v>
      </c>
      <c r="E104" s="15" t="s">
        <v>51</v>
      </c>
      <c r="F104" s="15" t="s">
        <v>29</v>
      </c>
      <c r="G104" s="15" t="s">
        <v>26</v>
      </c>
    </row>
    <row r="105" spans="1:7" x14ac:dyDescent="0.2">
      <c r="A105" s="63"/>
      <c r="B105" s="15">
        <v>20</v>
      </c>
      <c r="C105" s="15" t="s">
        <v>1752</v>
      </c>
      <c r="D105" s="15" t="s">
        <v>23</v>
      </c>
      <c r="E105" s="15" t="s">
        <v>51</v>
      </c>
      <c r="F105" s="15" t="s">
        <v>29</v>
      </c>
      <c r="G105" s="15" t="s">
        <v>26</v>
      </c>
    </row>
    <row r="106" spans="1:7" x14ac:dyDescent="0.2">
      <c r="A106" s="66"/>
      <c r="B106" s="15">
        <v>20</v>
      </c>
      <c r="C106" s="15" t="s">
        <v>1753</v>
      </c>
      <c r="D106" s="15" t="s">
        <v>23</v>
      </c>
      <c r="E106" s="15" t="s">
        <v>51</v>
      </c>
      <c r="F106" s="15" t="s">
        <v>29</v>
      </c>
      <c r="G106" s="15" t="s">
        <v>26</v>
      </c>
    </row>
    <row r="107" spans="1:7" x14ac:dyDescent="0.2">
      <c r="A107" s="67" t="s">
        <v>82</v>
      </c>
      <c r="B107" s="15">
        <v>20</v>
      </c>
      <c r="C107" s="15" t="s">
        <v>1754</v>
      </c>
      <c r="D107" s="15" t="s">
        <v>23</v>
      </c>
      <c r="E107" s="15" t="s">
        <v>51</v>
      </c>
      <c r="F107" s="15" t="s">
        <v>25</v>
      </c>
      <c r="G107" s="15" t="s">
        <v>26</v>
      </c>
    </row>
    <row r="108" spans="1:7" x14ac:dyDescent="0.2">
      <c r="A108" s="64"/>
      <c r="B108" s="15">
        <v>20</v>
      </c>
      <c r="C108" s="15" t="s">
        <v>1755</v>
      </c>
      <c r="D108" s="15" t="s">
        <v>23</v>
      </c>
      <c r="E108" s="15" t="s">
        <v>51</v>
      </c>
      <c r="F108" s="15" t="s">
        <v>25</v>
      </c>
      <c r="G108" s="15" t="s">
        <v>26</v>
      </c>
    </row>
    <row r="109" spans="1:7" x14ac:dyDescent="0.2">
      <c r="A109" s="63"/>
      <c r="B109" s="15">
        <v>20</v>
      </c>
      <c r="C109" s="15" t="s">
        <v>1756</v>
      </c>
      <c r="D109" s="15" t="s">
        <v>23</v>
      </c>
      <c r="E109" s="15" t="s">
        <v>51</v>
      </c>
      <c r="F109" s="15" t="s">
        <v>25</v>
      </c>
      <c r="G109" s="15" t="s">
        <v>26</v>
      </c>
    </row>
    <row r="110" spans="1:7" x14ac:dyDescent="0.2">
      <c r="A110" s="64"/>
      <c r="B110" s="15">
        <v>20</v>
      </c>
      <c r="C110" s="15" t="s">
        <v>1159</v>
      </c>
      <c r="D110" s="15" t="s">
        <v>23</v>
      </c>
      <c r="E110" s="15" t="s">
        <v>51</v>
      </c>
      <c r="F110" s="15" t="s">
        <v>25</v>
      </c>
      <c r="G110" s="15" t="s">
        <v>26</v>
      </c>
    </row>
    <row r="111" spans="1:7" x14ac:dyDescent="0.2">
      <c r="A111" s="63"/>
      <c r="B111" s="15">
        <v>20</v>
      </c>
      <c r="C111" s="15" t="s">
        <v>1757</v>
      </c>
      <c r="D111" s="15" t="s">
        <v>23</v>
      </c>
      <c r="E111" s="15" t="s">
        <v>51</v>
      </c>
      <c r="F111" s="15" t="s">
        <v>25</v>
      </c>
      <c r="G111" s="15" t="s">
        <v>26</v>
      </c>
    </row>
    <row r="112" spans="1:7" x14ac:dyDescent="0.2">
      <c r="A112" s="64"/>
      <c r="B112" s="15">
        <v>20</v>
      </c>
      <c r="C112" s="15" t="s">
        <v>1717</v>
      </c>
      <c r="D112" s="15" t="s">
        <v>23</v>
      </c>
      <c r="E112" s="15" t="s">
        <v>51</v>
      </c>
      <c r="F112" s="15" t="s">
        <v>57</v>
      </c>
      <c r="G112" s="15" t="s">
        <v>26</v>
      </c>
    </row>
    <row r="113" spans="1:7" x14ac:dyDescent="0.2">
      <c r="A113" s="63"/>
      <c r="B113" s="15">
        <v>20</v>
      </c>
      <c r="C113" s="15" t="s">
        <v>1718</v>
      </c>
      <c r="D113" s="15" t="s">
        <v>23</v>
      </c>
      <c r="E113" s="15" t="s">
        <v>51</v>
      </c>
      <c r="F113" s="15" t="s">
        <v>57</v>
      </c>
      <c r="G113" s="15" t="s">
        <v>26</v>
      </c>
    </row>
    <row r="114" spans="1:7" x14ac:dyDescent="0.2">
      <c r="A114" s="64"/>
      <c r="B114" s="15">
        <v>20</v>
      </c>
      <c r="C114" s="15" t="s">
        <v>1720</v>
      </c>
      <c r="D114" s="15" t="s">
        <v>23</v>
      </c>
      <c r="E114" s="15" t="s">
        <v>51</v>
      </c>
      <c r="F114" s="15" t="s">
        <v>57</v>
      </c>
      <c r="G114" s="15" t="s">
        <v>26</v>
      </c>
    </row>
    <row r="115" spans="1:7" x14ac:dyDescent="0.2">
      <c r="A115" s="63"/>
      <c r="B115" s="15">
        <v>20</v>
      </c>
      <c r="C115" s="15" t="s">
        <v>1721</v>
      </c>
      <c r="D115" s="15" t="s">
        <v>23</v>
      </c>
      <c r="E115" s="15" t="s">
        <v>51</v>
      </c>
      <c r="F115" s="15" t="s">
        <v>57</v>
      </c>
      <c r="G115" s="15" t="s">
        <v>26</v>
      </c>
    </row>
    <row r="116" spans="1:7" x14ac:dyDescent="0.2">
      <c r="A116" s="66"/>
      <c r="B116" s="15">
        <v>20</v>
      </c>
      <c r="C116" s="15" t="s">
        <v>1758</v>
      </c>
      <c r="D116" s="15" t="s">
        <v>23</v>
      </c>
      <c r="E116" s="15" t="s">
        <v>51</v>
      </c>
      <c r="F116" s="15" t="s">
        <v>57</v>
      </c>
      <c r="G116" s="15" t="s">
        <v>26</v>
      </c>
    </row>
    <row r="117" spans="1:7" x14ac:dyDescent="0.2">
      <c r="A117" s="67" t="s">
        <v>97</v>
      </c>
      <c r="B117" s="15">
        <v>20</v>
      </c>
      <c r="C117" s="15" t="s">
        <v>1722</v>
      </c>
      <c r="D117" s="15" t="s">
        <v>23</v>
      </c>
      <c r="E117" s="15" t="s">
        <v>51</v>
      </c>
      <c r="F117" s="15" t="s">
        <v>25</v>
      </c>
      <c r="G117" s="15" t="s">
        <v>26</v>
      </c>
    </row>
    <row r="118" spans="1:7" x14ac:dyDescent="0.2">
      <c r="A118" s="64"/>
      <c r="B118" s="15">
        <v>20</v>
      </c>
      <c r="C118" s="15" t="s">
        <v>1723</v>
      </c>
      <c r="D118" s="15" t="s">
        <v>23</v>
      </c>
      <c r="E118" s="15" t="s">
        <v>51</v>
      </c>
      <c r="F118" s="15" t="s">
        <v>25</v>
      </c>
      <c r="G118" s="15" t="s">
        <v>26</v>
      </c>
    </row>
    <row r="119" spans="1:7" x14ac:dyDescent="0.2">
      <c r="A119" s="63"/>
      <c r="B119" s="15">
        <v>20</v>
      </c>
      <c r="C119" s="15" t="s">
        <v>1724</v>
      </c>
      <c r="D119" s="15" t="s">
        <v>23</v>
      </c>
      <c r="E119" s="15" t="s">
        <v>51</v>
      </c>
      <c r="F119" s="15" t="s">
        <v>25</v>
      </c>
      <c r="G119" s="15" t="s">
        <v>26</v>
      </c>
    </row>
    <row r="120" spans="1:7" x14ac:dyDescent="0.2">
      <c r="A120" s="64"/>
      <c r="B120" s="15">
        <v>20</v>
      </c>
      <c r="C120" s="15" t="s">
        <v>1704</v>
      </c>
      <c r="D120" s="15" t="s">
        <v>23</v>
      </c>
      <c r="E120" s="15" t="s">
        <v>51</v>
      </c>
      <c r="F120" s="15" t="s">
        <v>25</v>
      </c>
      <c r="G120" s="15" t="s">
        <v>26</v>
      </c>
    </row>
    <row r="121" spans="1:7" x14ac:dyDescent="0.2">
      <c r="A121" s="63"/>
      <c r="B121" s="15">
        <v>20</v>
      </c>
      <c r="C121" s="15" t="s">
        <v>1726</v>
      </c>
      <c r="D121" s="15" t="s">
        <v>23</v>
      </c>
      <c r="E121" s="15" t="s">
        <v>51</v>
      </c>
      <c r="F121" s="15" t="s">
        <v>25</v>
      </c>
      <c r="G121" s="15" t="s">
        <v>26</v>
      </c>
    </row>
    <row r="122" spans="1:7" x14ac:dyDescent="0.2">
      <c r="A122" s="64"/>
      <c r="B122" s="15">
        <v>20</v>
      </c>
      <c r="C122" s="15" t="s">
        <v>1729</v>
      </c>
      <c r="D122" s="15" t="s">
        <v>23</v>
      </c>
      <c r="E122" s="15" t="s">
        <v>51</v>
      </c>
      <c r="F122" s="15" t="s">
        <v>25</v>
      </c>
      <c r="G122" s="15" t="s">
        <v>26</v>
      </c>
    </row>
    <row r="123" spans="1:7" x14ac:dyDescent="0.2">
      <c r="A123" s="63"/>
      <c r="B123" s="15">
        <v>20</v>
      </c>
      <c r="C123" s="15" t="s">
        <v>1730</v>
      </c>
      <c r="D123" s="15" t="s">
        <v>23</v>
      </c>
      <c r="E123" s="15" t="s">
        <v>51</v>
      </c>
      <c r="F123" s="15" t="s">
        <v>25</v>
      </c>
      <c r="G123" s="15" t="s">
        <v>26</v>
      </c>
    </row>
    <row r="124" spans="1:7" x14ac:dyDescent="0.2">
      <c r="A124" s="64"/>
      <c r="B124" s="15">
        <v>20</v>
      </c>
      <c r="C124" s="15" t="s">
        <v>1734</v>
      </c>
      <c r="D124" s="15" t="s">
        <v>23</v>
      </c>
      <c r="E124" s="15" t="s">
        <v>51</v>
      </c>
      <c r="F124" s="15" t="s">
        <v>25</v>
      </c>
      <c r="G124" s="15" t="s">
        <v>26</v>
      </c>
    </row>
    <row r="125" spans="1:7" x14ac:dyDescent="0.2">
      <c r="A125" s="63"/>
      <c r="B125" s="15">
        <v>20</v>
      </c>
      <c r="C125" s="15" t="s">
        <v>1735</v>
      </c>
      <c r="D125" s="15" t="s">
        <v>23</v>
      </c>
      <c r="E125" s="15" t="s">
        <v>51</v>
      </c>
      <c r="F125" s="15" t="s">
        <v>25</v>
      </c>
      <c r="G125" s="15" t="s">
        <v>26</v>
      </c>
    </row>
    <row r="126" spans="1:7" x14ac:dyDescent="0.2">
      <c r="A126" s="64"/>
      <c r="B126" s="15">
        <v>20</v>
      </c>
      <c r="C126" s="15" t="s">
        <v>1736</v>
      </c>
      <c r="D126" s="15" t="s">
        <v>23</v>
      </c>
      <c r="E126" s="15" t="s">
        <v>51</v>
      </c>
      <c r="F126" s="15" t="s">
        <v>25</v>
      </c>
      <c r="G126" s="15" t="s">
        <v>26</v>
      </c>
    </row>
    <row r="127" spans="1:7" x14ac:dyDescent="0.2">
      <c r="A127" s="63"/>
      <c r="B127" s="15">
        <v>20</v>
      </c>
      <c r="C127" s="15" t="s">
        <v>1352</v>
      </c>
      <c r="D127" s="15" t="s">
        <v>23</v>
      </c>
      <c r="E127" s="15" t="s">
        <v>51</v>
      </c>
      <c r="F127" s="15" t="s">
        <v>25</v>
      </c>
      <c r="G127" s="15" t="s">
        <v>26</v>
      </c>
    </row>
    <row r="128" spans="1:7" x14ac:dyDescent="0.2">
      <c r="A128" s="64"/>
      <c r="B128" s="15">
        <v>20</v>
      </c>
      <c r="C128" s="15" t="s">
        <v>1351</v>
      </c>
      <c r="D128" s="15" t="s">
        <v>23</v>
      </c>
      <c r="E128" s="15" t="s">
        <v>51</v>
      </c>
      <c r="F128" s="15" t="s">
        <v>25</v>
      </c>
      <c r="G128" s="15" t="s">
        <v>26</v>
      </c>
    </row>
    <row r="129" spans="1:7" x14ac:dyDescent="0.2">
      <c r="A129" s="63"/>
      <c r="B129" s="15">
        <v>20</v>
      </c>
      <c r="C129" s="15" t="s">
        <v>1759</v>
      </c>
      <c r="D129" s="15" t="s">
        <v>23</v>
      </c>
      <c r="E129" s="15" t="s">
        <v>51</v>
      </c>
      <c r="F129" s="15" t="s">
        <v>29</v>
      </c>
      <c r="G129" s="15" t="s">
        <v>26</v>
      </c>
    </row>
    <row r="130" spans="1:7" x14ac:dyDescent="0.2">
      <c r="A130" s="64"/>
      <c r="B130" s="15">
        <v>20</v>
      </c>
      <c r="C130" s="15" t="s">
        <v>533</v>
      </c>
      <c r="D130" s="15" t="s">
        <v>23</v>
      </c>
      <c r="E130" s="15" t="s">
        <v>51</v>
      </c>
      <c r="F130" s="15" t="s">
        <v>29</v>
      </c>
      <c r="G130" s="15" t="s">
        <v>26</v>
      </c>
    </row>
    <row r="131" spans="1:7" x14ac:dyDescent="0.2">
      <c r="A131" s="63"/>
      <c r="B131" s="15">
        <v>20</v>
      </c>
      <c r="C131" s="15" t="s">
        <v>1760</v>
      </c>
      <c r="D131" s="15" t="s">
        <v>23</v>
      </c>
      <c r="E131" s="15" t="s">
        <v>51</v>
      </c>
      <c r="F131" s="15" t="s">
        <v>29</v>
      </c>
      <c r="G131" s="15" t="s">
        <v>26</v>
      </c>
    </row>
    <row r="132" spans="1:7" x14ac:dyDescent="0.2">
      <c r="A132" s="64"/>
      <c r="B132" s="15">
        <v>20</v>
      </c>
      <c r="C132" s="15" t="s">
        <v>1349</v>
      </c>
      <c r="D132" s="15" t="s">
        <v>23</v>
      </c>
      <c r="E132" s="15" t="s">
        <v>51</v>
      </c>
      <c r="F132" s="15" t="s">
        <v>29</v>
      </c>
      <c r="G132" s="15" t="s">
        <v>26</v>
      </c>
    </row>
    <row r="133" spans="1:7" x14ac:dyDescent="0.2">
      <c r="A133" s="63"/>
      <c r="B133" s="15">
        <v>20</v>
      </c>
      <c r="C133" s="15" t="s">
        <v>1761</v>
      </c>
      <c r="D133" s="15" t="s">
        <v>55</v>
      </c>
      <c r="E133" s="15" t="s">
        <v>51</v>
      </c>
      <c r="F133" s="15" t="s">
        <v>29</v>
      </c>
      <c r="G133" s="15" t="s">
        <v>26</v>
      </c>
    </row>
    <row r="134" spans="1:7" x14ac:dyDescent="0.2">
      <c r="A134" s="64"/>
      <c r="B134" s="15">
        <v>20</v>
      </c>
      <c r="C134" s="15" t="s">
        <v>1743</v>
      </c>
      <c r="D134" s="15" t="s">
        <v>23</v>
      </c>
      <c r="E134" s="15" t="s">
        <v>51</v>
      </c>
      <c r="F134" s="15" t="s">
        <v>29</v>
      </c>
      <c r="G134" s="15" t="s">
        <v>26</v>
      </c>
    </row>
    <row r="135" spans="1:7" x14ac:dyDescent="0.2">
      <c r="A135" s="63"/>
      <c r="B135" s="15">
        <v>20</v>
      </c>
      <c r="C135" s="15" t="s">
        <v>1699</v>
      </c>
      <c r="D135" s="15" t="s">
        <v>23</v>
      </c>
      <c r="E135" s="15" t="s">
        <v>51</v>
      </c>
      <c r="F135" s="15" t="s">
        <v>29</v>
      </c>
      <c r="G135" s="15" t="s">
        <v>26</v>
      </c>
    </row>
    <row r="136" spans="1:7" x14ac:dyDescent="0.2">
      <c r="A136" s="64"/>
      <c r="B136" s="15">
        <v>20</v>
      </c>
      <c r="C136" s="15" t="s">
        <v>1762</v>
      </c>
      <c r="D136" s="15" t="s">
        <v>23</v>
      </c>
      <c r="E136" s="15" t="s">
        <v>51</v>
      </c>
      <c r="F136" s="15" t="s">
        <v>29</v>
      </c>
      <c r="G136" s="15" t="s">
        <v>26</v>
      </c>
    </row>
    <row r="137" spans="1:7" x14ac:dyDescent="0.2">
      <c r="A137" s="63"/>
      <c r="B137" s="15">
        <v>20</v>
      </c>
      <c r="C137" s="15" t="s">
        <v>1763</v>
      </c>
      <c r="D137" s="15" t="s">
        <v>23</v>
      </c>
      <c r="E137" s="15" t="s">
        <v>51</v>
      </c>
      <c r="F137" s="15" t="s">
        <v>29</v>
      </c>
      <c r="G137" s="15" t="s">
        <v>26</v>
      </c>
    </row>
    <row r="138" spans="1:7" x14ac:dyDescent="0.2">
      <c r="A138" s="64"/>
      <c r="B138" s="15">
        <v>20</v>
      </c>
      <c r="C138" s="15" t="s">
        <v>1764</v>
      </c>
      <c r="D138" s="15" t="s">
        <v>23</v>
      </c>
      <c r="E138" s="15" t="s">
        <v>51</v>
      </c>
      <c r="F138" s="15" t="s">
        <v>29</v>
      </c>
      <c r="G138" s="15" t="s">
        <v>26</v>
      </c>
    </row>
    <row r="139" spans="1:7" x14ac:dyDescent="0.2">
      <c r="A139" s="63"/>
      <c r="B139" s="15">
        <v>20</v>
      </c>
      <c r="C139" s="15" t="s">
        <v>1765</v>
      </c>
      <c r="D139" s="15" t="s">
        <v>23</v>
      </c>
      <c r="E139" s="15" t="s">
        <v>51</v>
      </c>
      <c r="F139" s="15" t="s">
        <v>29</v>
      </c>
      <c r="G139" s="15" t="s">
        <v>26</v>
      </c>
    </row>
    <row r="140" spans="1:7" x14ac:dyDescent="0.2">
      <c r="A140" s="64"/>
      <c r="B140" s="15">
        <v>20</v>
      </c>
      <c r="C140" s="15" t="s">
        <v>1766</v>
      </c>
      <c r="D140" s="15" t="s">
        <v>23</v>
      </c>
      <c r="E140" s="15" t="s">
        <v>51</v>
      </c>
      <c r="F140" s="15" t="s">
        <v>29</v>
      </c>
      <c r="G140" s="15" t="s">
        <v>26</v>
      </c>
    </row>
    <row r="141" spans="1:7" x14ac:dyDescent="0.2">
      <c r="A141" s="63"/>
      <c r="B141" s="15">
        <v>20</v>
      </c>
      <c r="C141" s="15" t="s">
        <v>1767</v>
      </c>
      <c r="D141" s="15" t="s">
        <v>23</v>
      </c>
      <c r="E141" s="15" t="s">
        <v>51</v>
      </c>
      <c r="F141" s="15" t="s">
        <v>25</v>
      </c>
      <c r="G141" s="15" t="s">
        <v>26</v>
      </c>
    </row>
    <row r="142" spans="1:7" x14ac:dyDescent="0.2">
      <c r="A142" s="66"/>
      <c r="B142" s="15">
        <v>20</v>
      </c>
      <c r="C142" s="15" t="s">
        <v>1768</v>
      </c>
      <c r="D142" s="15" t="s">
        <v>23</v>
      </c>
      <c r="E142" s="15" t="s">
        <v>51</v>
      </c>
      <c r="F142" s="15" t="s">
        <v>29</v>
      </c>
      <c r="G142" s="15" t="s">
        <v>26</v>
      </c>
    </row>
    <row r="143" spans="1:7" x14ac:dyDescent="0.2">
      <c r="A143" s="67" t="s">
        <v>104</v>
      </c>
      <c r="B143" s="15">
        <v>20</v>
      </c>
      <c r="C143" s="15" t="s">
        <v>1754</v>
      </c>
      <c r="D143" s="15" t="s">
        <v>23</v>
      </c>
      <c r="E143" s="15" t="s">
        <v>51</v>
      </c>
      <c r="F143" s="15" t="s">
        <v>25</v>
      </c>
      <c r="G143" s="15" t="s">
        <v>26</v>
      </c>
    </row>
    <row r="144" spans="1:7" x14ac:dyDescent="0.2">
      <c r="A144" s="64"/>
      <c r="B144" s="15">
        <v>20</v>
      </c>
      <c r="C144" s="15" t="s">
        <v>1755</v>
      </c>
      <c r="D144" s="15" t="s">
        <v>23</v>
      </c>
      <c r="E144" s="15" t="s">
        <v>51</v>
      </c>
      <c r="F144" s="15" t="s">
        <v>25</v>
      </c>
      <c r="G144" s="15" t="s">
        <v>26</v>
      </c>
    </row>
    <row r="145" spans="1:7" x14ac:dyDescent="0.2">
      <c r="A145" s="63"/>
      <c r="B145" s="15">
        <v>20</v>
      </c>
      <c r="C145" s="15" t="s">
        <v>1757</v>
      </c>
      <c r="D145" s="15" t="s">
        <v>23</v>
      </c>
      <c r="E145" s="15" t="s">
        <v>51</v>
      </c>
      <c r="F145" s="15" t="s">
        <v>25</v>
      </c>
      <c r="G145" s="15" t="s">
        <v>26</v>
      </c>
    </row>
    <row r="146" spans="1:7" x14ac:dyDescent="0.2">
      <c r="A146" s="64"/>
      <c r="B146" s="15">
        <v>20</v>
      </c>
      <c r="C146" s="15" t="s">
        <v>1722</v>
      </c>
      <c r="D146" s="15" t="s">
        <v>23</v>
      </c>
      <c r="E146" s="15" t="s">
        <v>51</v>
      </c>
      <c r="F146" s="15" t="s">
        <v>25</v>
      </c>
      <c r="G146" s="15" t="s">
        <v>26</v>
      </c>
    </row>
    <row r="147" spans="1:7" x14ac:dyDescent="0.2">
      <c r="A147" s="63"/>
      <c r="B147" s="15">
        <v>20</v>
      </c>
      <c r="C147" s="15" t="s">
        <v>1730</v>
      </c>
      <c r="D147" s="15" t="s">
        <v>23</v>
      </c>
      <c r="E147" s="15" t="s">
        <v>51</v>
      </c>
      <c r="F147" s="15" t="s">
        <v>25</v>
      </c>
      <c r="G147" s="15" t="s">
        <v>26</v>
      </c>
    </row>
    <row r="148" spans="1:7" x14ac:dyDescent="0.2">
      <c r="A148" s="64"/>
      <c r="B148" s="15">
        <v>20</v>
      </c>
      <c r="C148" s="15" t="s">
        <v>1353</v>
      </c>
      <c r="D148" s="15" t="s">
        <v>23</v>
      </c>
      <c r="E148" s="15" t="s">
        <v>51</v>
      </c>
      <c r="F148" s="15" t="s">
        <v>25</v>
      </c>
      <c r="G148" s="15" t="s">
        <v>26</v>
      </c>
    </row>
    <row r="149" spans="1:7" x14ac:dyDescent="0.2">
      <c r="A149" s="63"/>
      <c r="B149" s="15">
        <v>20</v>
      </c>
      <c r="C149" s="15" t="s">
        <v>1353</v>
      </c>
      <c r="D149" s="15" t="s">
        <v>23</v>
      </c>
      <c r="E149" s="15" t="s">
        <v>51</v>
      </c>
      <c r="F149" s="15" t="s">
        <v>25</v>
      </c>
      <c r="G149" s="15" t="s">
        <v>26</v>
      </c>
    </row>
    <row r="150" spans="1:7" x14ac:dyDescent="0.2">
      <c r="A150" s="66"/>
      <c r="B150" s="15">
        <v>20</v>
      </c>
      <c r="C150" s="15" t="s">
        <v>1736</v>
      </c>
      <c r="D150" s="15" t="s">
        <v>23</v>
      </c>
      <c r="E150" s="15" t="s">
        <v>51</v>
      </c>
      <c r="F150" s="15" t="s">
        <v>25</v>
      </c>
      <c r="G150" s="15" t="s">
        <v>26</v>
      </c>
    </row>
    <row r="151" spans="1:7" x14ac:dyDescent="0.2">
      <c r="A151" s="67" t="s">
        <v>112</v>
      </c>
      <c r="B151" s="15">
        <v>20</v>
      </c>
      <c r="C151" s="15" t="s">
        <v>1744</v>
      </c>
      <c r="D151" s="15" t="s">
        <v>23</v>
      </c>
      <c r="E151" s="15" t="s">
        <v>51</v>
      </c>
      <c r="F151" s="15" t="s">
        <v>29</v>
      </c>
      <c r="G151" s="15" t="s">
        <v>26</v>
      </c>
    </row>
    <row r="152" spans="1:7" x14ac:dyDescent="0.2">
      <c r="A152" s="64"/>
      <c r="B152" s="15">
        <v>20</v>
      </c>
      <c r="C152" s="15" t="s">
        <v>1353</v>
      </c>
      <c r="D152" s="15" t="s">
        <v>23</v>
      </c>
      <c r="E152" s="15" t="s">
        <v>51</v>
      </c>
      <c r="F152" s="15" t="s">
        <v>29</v>
      </c>
      <c r="G152" s="15" t="s">
        <v>26</v>
      </c>
    </row>
    <row r="153" spans="1:7" x14ac:dyDescent="0.2">
      <c r="A153" s="63"/>
      <c r="B153" s="15">
        <v>20</v>
      </c>
      <c r="C153" s="15" t="s">
        <v>1769</v>
      </c>
      <c r="D153" s="15" t="s">
        <v>23</v>
      </c>
      <c r="E153" s="15" t="s">
        <v>51</v>
      </c>
      <c r="F153" s="15" t="s">
        <v>29</v>
      </c>
      <c r="G153" s="15" t="s">
        <v>26</v>
      </c>
    </row>
    <row r="154" spans="1:7" x14ac:dyDescent="0.2">
      <c r="A154" s="64"/>
      <c r="B154" s="15">
        <v>20</v>
      </c>
      <c r="C154" s="15" t="s">
        <v>1770</v>
      </c>
      <c r="D154" s="15" t="s">
        <v>23</v>
      </c>
      <c r="E154" s="15" t="s">
        <v>51</v>
      </c>
      <c r="F154" s="15" t="s">
        <v>29</v>
      </c>
      <c r="G154" s="15" t="s">
        <v>26</v>
      </c>
    </row>
    <row r="155" spans="1:7" x14ac:dyDescent="0.2">
      <c r="A155" s="63"/>
      <c r="B155" s="15">
        <v>20</v>
      </c>
      <c r="C155" s="15" t="s">
        <v>1699</v>
      </c>
      <c r="D155" s="15" t="s">
        <v>55</v>
      </c>
      <c r="E155" s="15" t="s">
        <v>51</v>
      </c>
      <c r="F155" s="15" t="s">
        <v>29</v>
      </c>
      <c r="G155" s="15" t="s">
        <v>26</v>
      </c>
    </row>
    <row r="156" spans="1:7" x14ac:dyDescent="0.2">
      <c r="A156" s="64"/>
      <c r="B156" s="15">
        <v>20</v>
      </c>
      <c r="C156" s="15" t="s">
        <v>1746</v>
      </c>
      <c r="D156" s="15" t="s">
        <v>23</v>
      </c>
      <c r="E156" s="15" t="s">
        <v>51</v>
      </c>
      <c r="F156" s="15" t="s">
        <v>29</v>
      </c>
      <c r="G156" s="15" t="s">
        <v>26</v>
      </c>
    </row>
    <row r="157" spans="1:7" x14ac:dyDescent="0.2">
      <c r="A157" s="63"/>
      <c r="B157" s="15">
        <v>20</v>
      </c>
      <c r="C157" s="15" t="s">
        <v>1771</v>
      </c>
      <c r="D157" s="15" t="s">
        <v>23</v>
      </c>
      <c r="E157" s="15" t="s">
        <v>51</v>
      </c>
      <c r="F157" s="15" t="s">
        <v>29</v>
      </c>
      <c r="G157" s="15" t="s">
        <v>26</v>
      </c>
    </row>
    <row r="158" spans="1:7" x14ac:dyDescent="0.2">
      <c r="A158" s="64"/>
      <c r="B158" s="15">
        <v>20</v>
      </c>
      <c r="C158" s="15" t="s">
        <v>1772</v>
      </c>
      <c r="D158" s="15" t="s">
        <v>23</v>
      </c>
      <c r="E158" s="15" t="s">
        <v>51</v>
      </c>
      <c r="F158" s="15" t="s">
        <v>29</v>
      </c>
      <c r="G158" s="15" t="s">
        <v>26</v>
      </c>
    </row>
    <row r="159" spans="1:7" x14ac:dyDescent="0.2">
      <c r="A159" s="63"/>
      <c r="B159" s="15">
        <v>20</v>
      </c>
      <c r="C159" s="15" t="s">
        <v>1704</v>
      </c>
      <c r="D159" s="15" t="s">
        <v>23</v>
      </c>
      <c r="E159" s="15" t="s">
        <v>51</v>
      </c>
      <c r="F159" s="15" t="s">
        <v>29</v>
      </c>
      <c r="G159" s="15" t="s">
        <v>26</v>
      </c>
    </row>
    <row r="160" spans="1:7" x14ac:dyDescent="0.2">
      <c r="A160" s="64"/>
      <c r="B160" s="15">
        <v>20</v>
      </c>
      <c r="C160" s="15" t="s">
        <v>1753</v>
      </c>
      <c r="D160" s="15" t="s">
        <v>23</v>
      </c>
      <c r="E160" s="15" t="s">
        <v>51</v>
      </c>
      <c r="F160" s="15" t="s">
        <v>29</v>
      </c>
      <c r="G160" s="15" t="s">
        <v>26</v>
      </c>
    </row>
    <row r="161" spans="1:7" x14ac:dyDescent="0.2">
      <c r="A161" s="63"/>
      <c r="B161" s="15">
        <v>20</v>
      </c>
      <c r="C161" s="15" t="s">
        <v>1765</v>
      </c>
      <c r="D161" s="15" t="s">
        <v>23</v>
      </c>
      <c r="E161" s="15" t="s">
        <v>51</v>
      </c>
      <c r="F161" s="15" t="s">
        <v>29</v>
      </c>
      <c r="G161" s="15" t="s">
        <v>26</v>
      </c>
    </row>
    <row r="162" spans="1:7" x14ac:dyDescent="0.2">
      <c r="A162" s="64"/>
      <c r="B162" s="15">
        <v>20</v>
      </c>
      <c r="C162" s="15" t="s">
        <v>1773</v>
      </c>
      <c r="D162" s="15" t="s">
        <v>23</v>
      </c>
      <c r="E162" s="15" t="s">
        <v>51</v>
      </c>
      <c r="F162" s="15" t="s">
        <v>29</v>
      </c>
      <c r="G162" s="15" t="s">
        <v>26</v>
      </c>
    </row>
    <row r="163" spans="1:7" x14ac:dyDescent="0.2">
      <c r="A163" s="63"/>
      <c r="B163" s="15">
        <v>20</v>
      </c>
      <c r="C163" s="15" t="s">
        <v>1774</v>
      </c>
      <c r="D163" s="15" t="s">
        <v>23</v>
      </c>
      <c r="E163" s="15" t="s">
        <v>51</v>
      </c>
      <c r="F163" s="15" t="s">
        <v>29</v>
      </c>
      <c r="G163" s="15" t="s">
        <v>26</v>
      </c>
    </row>
    <row r="164" spans="1:7" x14ac:dyDescent="0.2">
      <c r="A164" s="64"/>
      <c r="B164" s="15">
        <v>20</v>
      </c>
      <c r="C164" s="15" t="s">
        <v>1775</v>
      </c>
      <c r="D164" s="15" t="s">
        <v>23</v>
      </c>
      <c r="E164" s="15" t="s">
        <v>51</v>
      </c>
      <c r="F164" s="15" t="s">
        <v>29</v>
      </c>
      <c r="G164" s="15" t="s">
        <v>26</v>
      </c>
    </row>
    <row r="165" spans="1:7" x14ac:dyDescent="0.2">
      <c r="A165" s="63"/>
      <c r="B165" s="15">
        <v>20</v>
      </c>
      <c r="C165" s="15" t="s">
        <v>1724</v>
      </c>
      <c r="D165" s="15" t="s">
        <v>23</v>
      </c>
      <c r="E165" s="15" t="s">
        <v>51</v>
      </c>
      <c r="F165" s="15" t="s">
        <v>29</v>
      </c>
      <c r="G165" s="15" t="s">
        <v>26</v>
      </c>
    </row>
    <row r="166" spans="1:7" x14ac:dyDescent="0.2">
      <c r="A166" s="64"/>
      <c r="B166" s="15">
        <v>20</v>
      </c>
      <c r="C166" s="15" t="s">
        <v>1776</v>
      </c>
      <c r="D166" s="15" t="s">
        <v>23</v>
      </c>
      <c r="E166" s="15" t="s">
        <v>51</v>
      </c>
      <c r="F166" s="15" t="s">
        <v>29</v>
      </c>
      <c r="G166" s="15" t="s">
        <v>26</v>
      </c>
    </row>
    <row r="167" spans="1:7" x14ac:dyDescent="0.2">
      <c r="A167" s="63"/>
      <c r="B167" s="15">
        <v>20</v>
      </c>
      <c r="C167" s="15" t="s">
        <v>1777</v>
      </c>
      <c r="D167" s="15" t="s">
        <v>23</v>
      </c>
      <c r="E167" s="15" t="s">
        <v>51</v>
      </c>
      <c r="F167" s="15" t="s">
        <v>29</v>
      </c>
      <c r="G167" s="15" t="s">
        <v>26</v>
      </c>
    </row>
    <row r="168" spans="1:7" x14ac:dyDescent="0.2">
      <c r="A168" s="66"/>
      <c r="B168" s="15">
        <v>20</v>
      </c>
      <c r="C168" s="15" t="s">
        <v>1778</v>
      </c>
      <c r="D168" s="15" t="s">
        <v>23</v>
      </c>
      <c r="E168" s="15" t="s">
        <v>51</v>
      </c>
      <c r="F168" s="15" t="s">
        <v>29</v>
      </c>
      <c r="G168" s="15" t="s">
        <v>26</v>
      </c>
    </row>
    <row r="169" spans="1:7" x14ac:dyDescent="0.2">
      <c r="A169" s="67" t="s">
        <v>117</v>
      </c>
      <c r="B169" s="15">
        <v>20</v>
      </c>
      <c r="C169" s="15" t="s">
        <v>1779</v>
      </c>
      <c r="D169" s="15" t="s">
        <v>23</v>
      </c>
      <c r="E169" s="15" t="s">
        <v>51</v>
      </c>
      <c r="F169" s="15" t="s">
        <v>29</v>
      </c>
      <c r="G169" s="15" t="s">
        <v>26</v>
      </c>
    </row>
    <row r="170" spans="1:7" x14ac:dyDescent="0.2">
      <c r="A170" s="64"/>
      <c r="B170" s="15">
        <v>20</v>
      </c>
      <c r="C170" s="15" t="s">
        <v>1056</v>
      </c>
      <c r="D170" s="15" t="s">
        <v>23</v>
      </c>
      <c r="E170" s="15" t="s">
        <v>51</v>
      </c>
      <c r="F170" s="15" t="s">
        <v>29</v>
      </c>
      <c r="G170" s="15" t="s">
        <v>26</v>
      </c>
    </row>
    <row r="171" spans="1:7" x14ac:dyDescent="0.2">
      <c r="A171" s="63"/>
      <c r="B171" s="15">
        <v>20</v>
      </c>
      <c r="C171" s="15" t="s">
        <v>1042</v>
      </c>
      <c r="D171" s="15" t="s">
        <v>23</v>
      </c>
      <c r="E171" s="15" t="s">
        <v>51</v>
      </c>
      <c r="F171" s="15" t="s">
        <v>29</v>
      </c>
      <c r="G171" s="15" t="s">
        <v>26</v>
      </c>
    </row>
    <row r="172" spans="1:7" x14ac:dyDescent="0.2">
      <c r="A172" s="64"/>
      <c r="B172" s="15">
        <v>20</v>
      </c>
      <c r="C172" s="15" t="s">
        <v>1780</v>
      </c>
      <c r="D172" s="15" t="s">
        <v>23</v>
      </c>
      <c r="E172" s="15" t="s">
        <v>51</v>
      </c>
      <c r="F172" s="15" t="s">
        <v>29</v>
      </c>
      <c r="G172" s="15" t="s">
        <v>26</v>
      </c>
    </row>
    <row r="173" spans="1:7" x14ac:dyDescent="0.2">
      <c r="A173" s="63"/>
      <c r="B173" s="15">
        <v>20</v>
      </c>
      <c r="C173" s="15" t="s">
        <v>1781</v>
      </c>
      <c r="D173" s="15" t="s">
        <v>23</v>
      </c>
      <c r="E173" s="15" t="s">
        <v>51</v>
      </c>
      <c r="F173" s="15" t="s">
        <v>29</v>
      </c>
      <c r="G173" s="15" t="s">
        <v>26</v>
      </c>
    </row>
    <row r="174" spans="1:7" x14ac:dyDescent="0.2">
      <c r="A174" s="64"/>
      <c r="B174" s="15">
        <v>20</v>
      </c>
      <c r="C174" s="15" t="s">
        <v>1782</v>
      </c>
      <c r="D174" s="15" t="s">
        <v>23</v>
      </c>
      <c r="E174" s="15" t="s">
        <v>51</v>
      </c>
      <c r="F174" s="15" t="s">
        <v>57</v>
      </c>
      <c r="G174" s="15" t="s">
        <v>26</v>
      </c>
    </row>
    <row r="175" spans="1:7" x14ac:dyDescent="0.2">
      <c r="A175" s="63"/>
      <c r="B175" s="15">
        <v>20</v>
      </c>
      <c r="C175" s="15" t="s">
        <v>1783</v>
      </c>
      <c r="D175" s="15" t="s">
        <v>23</v>
      </c>
      <c r="E175" s="15" t="s">
        <v>51</v>
      </c>
      <c r="F175" s="15" t="s">
        <v>57</v>
      </c>
      <c r="G175" s="15" t="s">
        <v>26</v>
      </c>
    </row>
    <row r="176" spans="1:7" x14ac:dyDescent="0.2">
      <c r="A176" s="64"/>
      <c r="B176" s="15">
        <v>20</v>
      </c>
      <c r="C176" s="15" t="s">
        <v>1784</v>
      </c>
      <c r="D176" s="15" t="s">
        <v>23</v>
      </c>
      <c r="E176" s="15" t="s">
        <v>51</v>
      </c>
      <c r="F176" s="15" t="s">
        <v>57</v>
      </c>
      <c r="G176" s="15" t="s">
        <v>26</v>
      </c>
    </row>
    <row r="177" spans="1:7" x14ac:dyDescent="0.2">
      <c r="A177" s="63"/>
      <c r="B177" s="15">
        <v>20</v>
      </c>
      <c r="C177" s="15" t="s">
        <v>1785</v>
      </c>
      <c r="D177" s="15" t="s">
        <v>23</v>
      </c>
      <c r="E177" s="15" t="s">
        <v>51</v>
      </c>
      <c r="F177" s="15" t="s">
        <v>57</v>
      </c>
      <c r="G177" s="15" t="s">
        <v>26</v>
      </c>
    </row>
    <row r="178" spans="1:7" x14ac:dyDescent="0.2">
      <c r="A178" s="64"/>
      <c r="B178" s="15">
        <v>20</v>
      </c>
      <c r="C178" s="15" t="s">
        <v>1786</v>
      </c>
      <c r="D178" s="15" t="s">
        <v>23</v>
      </c>
      <c r="E178" s="15" t="s">
        <v>51</v>
      </c>
      <c r="F178" s="15" t="s">
        <v>57</v>
      </c>
      <c r="G178" s="15" t="s">
        <v>26</v>
      </c>
    </row>
    <row r="179" spans="1:7" x14ac:dyDescent="0.2">
      <c r="A179" s="63"/>
      <c r="B179" s="15">
        <v>20</v>
      </c>
      <c r="C179" s="15" t="s">
        <v>1787</v>
      </c>
      <c r="D179" s="15" t="s">
        <v>23</v>
      </c>
      <c r="E179" s="15" t="s">
        <v>51</v>
      </c>
      <c r="F179" s="15" t="s">
        <v>57</v>
      </c>
      <c r="G179" s="15" t="s">
        <v>26</v>
      </c>
    </row>
    <row r="180" spans="1:7" x14ac:dyDescent="0.2">
      <c r="A180" s="66"/>
      <c r="B180" s="15">
        <v>20</v>
      </c>
      <c r="C180" s="15" t="s">
        <v>1788</v>
      </c>
      <c r="D180" s="15" t="s">
        <v>23</v>
      </c>
      <c r="E180" s="15" t="s">
        <v>51</v>
      </c>
      <c r="F180" s="15" t="s">
        <v>57</v>
      </c>
      <c r="G180" s="15" t="s">
        <v>26</v>
      </c>
    </row>
    <row r="181" spans="1:7" x14ac:dyDescent="0.2">
      <c r="A181" s="67" t="s">
        <v>124</v>
      </c>
      <c r="B181" s="15">
        <v>20</v>
      </c>
      <c r="C181" s="15" t="s">
        <v>1789</v>
      </c>
      <c r="D181" s="15" t="s">
        <v>23</v>
      </c>
      <c r="E181" s="15" t="s">
        <v>51</v>
      </c>
      <c r="F181" s="15" t="s">
        <v>29</v>
      </c>
      <c r="G181" s="15" t="s">
        <v>26</v>
      </c>
    </row>
    <row r="182" spans="1:7" x14ac:dyDescent="0.2">
      <c r="A182" s="64"/>
      <c r="B182" s="15">
        <v>20</v>
      </c>
      <c r="C182" s="15" t="s">
        <v>1790</v>
      </c>
      <c r="D182" s="15" t="s">
        <v>23</v>
      </c>
      <c r="E182" s="15" t="s">
        <v>51</v>
      </c>
      <c r="F182" s="15" t="s">
        <v>29</v>
      </c>
      <c r="G182" s="15" t="s">
        <v>26</v>
      </c>
    </row>
    <row r="183" spans="1:7" x14ac:dyDescent="0.2">
      <c r="A183" s="63"/>
      <c r="B183" s="15">
        <v>20</v>
      </c>
      <c r="C183" s="15" t="s">
        <v>1791</v>
      </c>
      <c r="D183" s="15" t="s">
        <v>23</v>
      </c>
      <c r="E183" s="15" t="s">
        <v>51</v>
      </c>
      <c r="F183" s="15" t="s">
        <v>29</v>
      </c>
      <c r="G183" s="15" t="s">
        <v>26</v>
      </c>
    </row>
    <row r="184" spans="1:7" x14ac:dyDescent="0.2">
      <c r="A184" s="66"/>
      <c r="B184" s="15">
        <v>20</v>
      </c>
      <c r="C184" s="15" t="s">
        <v>1738</v>
      </c>
      <c r="D184" s="15" t="s">
        <v>55</v>
      </c>
      <c r="E184" s="15" t="s">
        <v>51</v>
      </c>
      <c r="F184" s="15" t="s">
        <v>29</v>
      </c>
      <c r="G184" s="15" t="s">
        <v>26</v>
      </c>
    </row>
    <row r="185" spans="1:7" x14ac:dyDescent="0.2">
      <c r="A185" s="67" t="s">
        <v>133</v>
      </c>
      <c r="B185" s="15">
        <v>20</v>
      </c>
      <c r="C185" s="15" t="s">
        <v>1792</v>
      </c>
      <c r="D185" s="15" t="s">
        <v>23</v>
      </c>
      <c r="E185" s="15" t="s">
        <v>51</v>
      </c>
      <c r="F185" s="15" t="s">
        <v>29</v>
      </c>
      <c r="G185" s="15" t="s">
        <v>26</v>
      </c>
    </row>
    <row r="186" spans="1:7" x14ac:dyDescent="0.2">
      <c r="A186" s="64"/>
      <c r="B186" s="15">
        <v>20</v>
      </c>
      <c r="C186" s="15" t="s">
        <v>1743</v>
      </c>
      <c r="D186" s="15" t="s">
        <v>23</v>
      </c>
      <c r="E186" s="15" t="s">
        <v>51</v>
      </c>
      <c r="F186" s="15" t="s">
        <v>29</v>
      </c>
      <c r="G186" s="15" t="s">
        <v>26</v>
      </c>
    </row>
    <row r="187" spans="1:7" x14ac:dyDescent="0.2">
      <c r="A187" s="63"/>
      <c r="B187" s="15">
        <v>20</v>
      </c>
      <c r="C187" s="15" t="s">
        <v>1744</v>
      </c>
      <c r="D187" s="15" t="s">
        <v>23</v>
      </c>
      <c r="E187" s="15" t="s">
        <v>51</v>
      </c>
      <c r="F187" s="15" t="s">
        <v>25</v>
      </c>
      <c r="G187" s="15" t="s">
        <v>26</v>
      </c>
    </row>
    <row r="188" spans="1:7" x14ac:dyDescent="0.2">
      <c r="A188" s="64"/>
      <c r="B188" s="15">
        <v>20</v>
      </c>
      <c r="C188" s="15" t="s">
        <v>1353</v>
      </c>
      <c r="D188" s="15" t="s">
        <v>23</v>
      </c>
      <c r="E188" s="15" t="s">
        <v>51</v>
      </c>
      <c r="F188" s="15" t="s">
        <v>25</v>
      </c>
      <c r="G188" s="15" t="s">
        <v>26</v>
      </c>
    </row>
    <row r="189" spans="1:7" x14ac:dyDescent="0.2">
      <c r="A189" s="63"/>
      <c r="B189" s="15">
        <v>20</v>
      </c>
      <c r="C189" s="15" t="s">
        <v>1793</v>
      </c>
      <c r="D189" s="15" t="s">
        <v>23</v>
      </c>
      <c r="E189" s="15" t="s">
        <v>51</v>
      </c>
      <c r="F189" s="15" t="s">
        <v>29</v>
      </c>
      <c r="G189" s="15" t="s">
        <v>26</v>
      </c>
    </row>
    <row r="190" spans="1:7" x14ac:dyDescent="0.2">
      <c r="A190" s="64"/>
      <c r="B190" s="15">
        <v>20</v>
      </c>
      <c r="C190" s="15" t="s">
        <v>1745</v>
      </c>
      <c r="D190" s="15" t="s">
        <v>23</v>
      </c>
      <c r="E190" s="15" t="s">
        <v>51</v>
      </c>
      <c r="F190" s="15" t="s">
        <v>25</v>
      </c>
      <c r="G190" s="15" t="s">
        <v>26</v>
      </c>
    </row>
    <row r="191" spans="1:7" x14ac:dyDescent="0.2">
      <c r="A191" s="63"/>
      <c r="B191" s="15">
        <v>20</v>
      </c>
      <c r="C191" s="15" t="s">
        <v>1794</v>
      </c>
      <c r="D191" s="15" t="s">
        <v>23</v>
      </c>
      <c r="E191" s="15" t="s">
        <v>51</v>
      </c>
      <c r="F191" s="15" t="s">
        <v>29</v>
      </c>
      <c r="G191" s="15" t="s">
        <v>26</v>
      </c>
    </row>
    <row r="192" spans="1:7" x14ac:dyDescent="0.2">
      <c r="A192" s="64"/>
      <c r="B192" s="15">
        <v>20</v>
      </c>
      <c r="C192" s="15" t="s">
        <v>1746</v>
      </c>
      <c r="D192" s="15" t="s">
        <v>23</v>
      </c>
      <c r="E192" s="15" t="s">
        <v>51</v>
      </c>
      <c r="F192" s="15" t="s">
        <v>29</v>
      </c>
      <c r="G192" s="15" t="s">
        <v>26</v>
      </c>
    </row>
    <row r="193" spans="1:7" x14ac:dyDescent="0.2">
      <c r="A193" s="63"/>
      <c r="B193" s="15">
        <v>20</v>
      </c>
      <c r="C193" s="15" t="s">
        <v>1795</v>
      </c>
      <c r="D193" s="15" t="s">
        <v>23</v>
      </c>
      <c r="E193" s="15" t="s">
        <v>51</v>
      </c>
      <c r="F193" s="15" t="s">
        <v>29</v>
      </c>
      <c r="G193" s="15" t="s">
        <v>26</v>
      </c>
    </row>
    <row r="194" spans="1:7" x14ac:dyDescent="0.2">
      <c r="A194" s="64"/>
      <c r="B194" s="15">
        <v>20</v>
      </c>
      <c r="C194" s="15">
        <v>0</v>
      </c>
      <c r="D194" s="15" t="s">
        <v>23</v>
      </c>
      <c r="E194" s="15" t="s">
        <v>51</v>
      </c>
      <c r="F194" s="15" t="s">
        <v>29</v>
      </c>
      <c r="G194" s="15" t="s">
        <v>26</v>
      </c>
    </row>
    <row r="195" spans="1:7" x14ac:dyDescent="0.2">
      <c r="A195" s="63"/>
      <c r="B195" s="15">
        <v>20</v>
      </c>
      <c r="C195" s="15" t="s">
        <v>1796</v>
      </c>
      <c r="D195" s="15" t="s">
        <v>23</v>
      </c>
      <c r="E195" s="15" t="s">
        <v>51</v>
      </c>
      <c r="F195" s="15" t="s">
        <v>25</v>
      </c>
      <c r="G195" s="15" t="s">
        <v>26</v>
      </c>
    </row>
    <row r="196" spans="1:7" x14ac:dyDescent="0.2">
      <c r="A196" s="64"/>
      <c r="B196" s="15">
        <v>20</v>
      </c>
      <c r="C196" s="15" t="s">
        <v>1797</v>
      </c>
      <c r="D196" s="15" t="s">
        <v>55</v>
      </c>
      <c r="E196" s="15" t="s">
        <v>51</v>
      </c>
      <c r="F196" s="15" t="s">
        <v>29</v>
      </c>
      <c r="G196" s="15" t="s">
        <v>26</v>
      </c>
    </row>
    <row r="197" spans="1:7" x14ac:dyDescent="0.2">
      <c r="A197" s="63"/>
      <c r="B197" s="15">
        <v>20</v>
      </c>
      <c r="C197" s="15" t="s">
        <v>1738</v>
      </c>
      <c r="D197" s="15" t="s">
        <v>55</v>
      </c>
      <c r="E197" s="15" t="s">
        <v>51</v>
      </c>
      <c r="F197" s="15" t="s">
        <v>29</v>
      </c>
      <c r="G197" s="15" t="s">
        <v>26</v>
      </c>
    </row>
    <row r="198" spans="1:7" x14ac:dyDescent="0.2">
      <c r="A198" s="66"/>
      <c r="B198" s="15">
        <v>20</v>
      </c>
      <c r="C198" s="15" t="s">
        <v>1798</v>
      </c>
      <c r="D198" s="15" t="s">
        <v>23</v>
      </c>
      <c r="E198" s="15" t="s">
        <v>51</v>
      </c>
      <c r="F198" s="15" t="s">
        <v>25</v>
      </c>
      <c r="G198" s="15" t="s">
        <v>26</v>
      </c>
    </row>
    <row r="199" spans="1:7" x14ac:dyDescent="0.2">
      <c r="A199" s="67" t="s">
        <v>140</v>
      </c>
      <c r="B199" s="15">
        <v>20</v>
      </c>
      <c r="C199" s="15" t="s">
        <v>1799</v>
      </c>
      <c r="D199" s="15" t="s">
        <v>23</v>
      </c>
      <c r="E199" s="15" t="s">
        <v>51</v>
      </c>
      <c r="F199" s="15" t="s">
        <v>29</v>
      </c>
      <c r="G199" s="15" t="s">
        <v>26</v>
      </c>
    </row>
    <row r="200" spans="1:7" x14ac:dyDescent="0.2">
      <c r="A200" s="64"/>
      <c r="B200" s="15">
        <v>20</v>
      </c>
      <c r="C200" s="15" t="s">
        <v>1800</v>
      </c>
      <c r="D200" s="15" t="s">
        <v>23</v>
      </c>
      <c r="E200" s="15" t="s">
        <v>51</v>
      </c>
      <c r="F200" s="15" t="s">
        <v>29</v>
      </c>
      <c r="G200" s="15" t="s">
        <v>26</v>
      </c>
    </row>
    <row r="201" spans="1:7" x14ac:dyDescent="0.2">
      <c r="A201" s="63"/>
      <c r="B201" s="15">
        <v>20</v>
      </c>
      <c r="C201" s="15" t="s">
        <v>1801</v>
      </c>
      <c r="D201" s="15" t="s">
        <v>23</v>
      </c>
      <c r="E201" s="15" t="s">
        <v>51</v>
      </c>
      <c r="F201" s="15" t="s">
        <v>29</v>
      </c>
      <c r="G201" s="15" t="s">
        <v>26</v>
      </c>
    </row>
    <row r="202" spans="1:7" x14ac:dyDescent="0.2">
      <c r="A202" s="64"/>
      <c r="B202" s="15">
        <v>20</v>
      </c>
      <c r="C202" s="15" t="s">
        <v>1738</v>
      </c>
      <c r="D202" s="15" t="s">
        <v>55</v>
      </c>
      <c r="E202" s="15" t="s">
        <v>51</v>
      </c>
      <c r="F202" s="15" t="s">
        <v>29</v>
      </c>
      <c r="G202" s="15" t="s">
        <v>26</v>
      </c>
    </row>
    <row r="203" spans="1:7" x14ac:dyDescent="0.2">
      <c r="A203" s="63"/>
      <c r="B203" s="15">
        <v>20</v>
      </c>
      <c r="C203" s="15" t="s">
        <v>1349</v>
      </c>
      <c r="D203" s="15" t="s">
        <v>55</v>
      </c>
      <c r="E203" s="15" t="s">
        <v>51</v>
      </c>
      <c r="F203" s="15" t="s">
        <v>29</v>
      </c>
      <c r="G203" s="15" t="s">
        <v>26</v>
      </c>
    </row>
    <row r="204" spans="1:7" x14ac:dyDescent="0.2">
      <c r="A204" s="64"/>
      <c r="B204" s="15">
        <v>20</v>
      </c>
      <c r="C204" s="15" t="s">
        <v>1802</v>
      </c>
      <c r="D204" s="15" t="s">
        <v>23</v>
      </c>
      <c r="E204" s="15" t="s">
        <v>51</v>
      </c>
      <c r="F204" s="15" t="s">
        <v>29</v>
      </c>
      <c r="G204" s="15" t="s">
        <v>26</v>
      </c>
    </row>
    <row r="205" spans="1:7" x14ac:dyDescent="0.2">
      <c r="A205" s="63"/>
      <c r="B205" s="15">
        <v>20</v>
      </c>
      <c r="C205" s="15" t="s">
        <v>1803</v>
      </c>
      <c r="D205" s="15" t="s">
        <v>23</v>
      </c>
      <c r="E205" s="15" t="s">
        <v>51</v>
      </c>
      <c r="F205" s="15" t="s">
        <v>29</v>
      </c>
      <c r="G205" s="15" t="s">
        <v>26</v>
      </c>
    </row>
    <row r="206" spans="1:7" x14ac:dyDescent="0.2">
      <c r="A206" s="64"/>
      <c r="B206" s="15">
        <v>20</v>
      </c>
      <c r="C206" s="15" t="s">
        <v>1743</v>
      </c>
      <c r="D206" s="15" t="s">
        <v>23</v>
      </c>
      <c r="E206" s="15" t="s">
        <v>51</v>
      </c>
      <c r="F206" s="15" t="s">
        <v>29</v>
      </c>
      <c r="G206" s="15" t="s">
        <v>26</v>
      </c>
    </row>
    <row r="207" spans="1:7" x14ac:dyDescent="0.2">
      <c r="A207" s="63"/>
      <c r="B207" s="15">
        <v>20</v>
      </c>
      <c r="C207" s="15" t="s">
        <v>1699</v>
      </c>
      <c r="D207" s="15" t="s">
        <v>55</v>
      </c>
      <c r="E207" s="15" t="s">
        <v>51</v>
      </c>
      <c r="F207" s="15" t="s">
        <v>29</v>
      </c>
      <c r="G207" s="15" t="s">
        <v>26</v>
      </c>
    </row>
    <row r="208" spans="1:7" x14ac:dyDescent="0.2">
      <c r="A208" s="64"/>
      <c r="B208" s="15">
        <v>20</v>
      </c>
      <c r="C208" s="15" t="s">
        <v>1746</v>
      </c>
      <c r="D208" s="15" t="s">
        <v>23</v>
      </c>
      <c r="E208" s="15" t="s">
        <v>51</v>
      </c>
      <c r="F208" s="15" t="s">
        <v>29</v>
      </c>
      <c r="G208" s="15" t="s">
        <v>26</v>
      </c>
    </row>
    <row r="209" spans="1:7" x14ac:dyDescent="0.2">
      <c r="A209" s="63"/>
      <c r="B209" s="15">
        <v>20</v>
      </c>
      <c r="C209" s="15" t="s">
        <v>1750</v>
      </c>
      <c r="D209" s="15" t="s">
        <v>23</v>
      </c>
      <c r="E209" s="15" t="s">
        <v>51</v>
      </c>
      <c r="F209" s="15" t="s">
        <v>29</v>
      </c>
      <c r="G209" s="15" t="s">
        <v>26</v>
      </c>
    </row>
    <row r="210" spans="1:7" x14ac:dyDescent="0.2">
      <c r="A210" s="64"/>
      <c r="B210" s="15">
        <v>20</v>
      </c>
      <c r="C210" s="15" t="s">
        <v>1804</v>
      </c>
      <c r="D210" s="15" t="s">
        <v>23</v>
      </c>
      <c r="E210" s="15" t="s">
        <v>51</v>
      </c>
      <c r="F210" s="15" t="s">
        <v>29</v>
      </c>
      <c r="G210" s="15" t="s">
        <v>26</v>
      </c>
    </row>
    <row r="211" spans="1:7" x14ac:dyDescent="0.2">
      <c r="A211" s="63"/>
      <c r="B211" s="15">
        <v>20</v>
      </c>
      <c r="C211" s="15" t="s">
        <v>1805</v>
      </c>
      <c r="D211" s="15" t="s">
        <v>23</v>
      </c>
      <c r="E211" s="15" t="s">
        <v>51</v>
      </c>
      <c r="F211" s="15" t="s">
        <v>29</v>
      </c>
      <c r="G211" s="15" t="s">
        <v>26</v>
      </c>
    </row>
    <row r="212" spans="1:7" x14ac:dyDescent="0.2">
      <c r="A212" s="64"/>
      <c r="B212" s="15">
        <v>20</v>
      </c>
      <c r="C212" s="15" t="s">
        <v>1806</v>
      </c>
      <c r="D212" s="15" t="s">
        <v>23</v>
      </c>
      <c r="E212" s="15" t="s">
        <v>51</v>
      </c>
      <c r="F212" s="15" t="s">
        <v>29</v>
      </c>
      <c r="G212" s="15" t="s">
        <v>26</v>
      </c>
    </row>
    <row r="213" spans="1:7" x14ac:dyDescent="0.2">
      <c r="A213" s="63"/>
      <c r="B213" s="15">
        <v>20</v>
      </c>
      <c r="C213" s="15" t="s">
        <v>1703</v>
      </c>
      <c r="D213" s="15" t="s">
        <v>23</v>
      </c>
      <c r="E213" s="15" t="s">
        <v>51</v>
      </c>
      <c r="F213" s="15" t="s">
        <v>29</v>
      </c>
      <c r="G213" s="15" t="s">
        <v>26</v>
      </c>
    </row>
    <row r="214" spans="1:7" x14ac:dyDescent="0.2">
      <c r="A214" s="66"/>
      <c r="B214" s="15">
        <v>20</v>
      </c>
      <c r="C214" s="15" t="s">
        <v>1807</v>
      </c>
      <c r="D214" s="15" t="s">
        <v>23</v>
      </c>
      <c r="E214" s="15" t="s">
        <v>51</v>
      </c>
      <c r="F214" s="15" t="s">
        <v>29</v>
      </c>
      <c r="G214" s="15" t="s">
        <v>26</v>
      </c>
    </row>
    <row r="215" spans="1:7" x14ac:dyDescent="0.2">
      <c r="A215" s="67" t="s">
        <v>263</v>
      </c>
      <c r="B215" s="15">
        <v>20</v>
      </c>
      <c r="C215" s="15" t="s">
        <v>1808</v>
      </c>
      <c r="D215" s="15" t="s">
        <v>23</v>
      </c>
      <c r="E215" s="15" t="s">
        <v>51</v>
      </c>
      <c r="F215" s="15" t="s">
        <v>29</v>
      </c>
      <c r="G215" s="15" t="s">
        <v>26</v>
      </c>
    </row>
    <row r="216" spans="1:7" x14ac:dyDescent="0.2">
      <c r="A216" s="64"/>
      <c r="B216" s="15">
        <v>20</v>
      </c>
      <c r="C216" s="15" t="s">
        <v>1809</v>
      </c>
      <c r="D216" s="15" t="s">
        <v>55</v>
      </c>
      <c r="E216" s="15" t="s">
        <v>51</v>
      </c>
      <c r="F216" s="15" t="s">
        <v>29</v>
      </c>
      <c r="G216" s="15" t="s">
        <v>26</v>
      </c>
    </row>
    <row r="217" spans="1:7" x14ac:dyDescent="0.2">
      <c r="A217" s="63"/>
      <c r="B217" s="15">
        <v>20</v>
      </c>
      <c r="C217" s="15" t="s">
        <v>1810</v>
      </c>
      <c r="D217" s="15" t="s">
        <v>23</v>
      </c>
      <c r="E217" s="15" t="s">
        <v>51</v>
      </c>
      <c r="F217" s="15" t="s">
        <v>29</v>
      </c>
      <c r="G217" s="15" t="s">
        <v>26</v>
      </c>
    </row>
    <row r="218" spans="1:7" x14ac:dyDescent="0.2">
      <c r="A218" s="64"/>
      <c r="B218" s="15">
        <v>20</v>
      </c>
      <c r="C218" s="15" t="s">
        <v>1811</v>
      </c>
      <c r="D218" s="15" t="s">
        <v>23</v>
      </c>
      <c r="E218" s="15" t="s">
        <v>51</v>
      </c>
      <c r="F218" s="15" t="s">
        <v>29</v>
      </c>
      <c r="G218" s="15" t="s">
        <v>26</v>
      </c>
    </row>
    <row r="219" spans="1:7" x14ac:dyDescent="0.2">
      <c r="A219" s="63"/>
      <c r="B219" s="15">
        <v>20</v>
      </c>
      <c r="C219" s="15" t="s">
        <v>1812</v>
      </c>
      <c r="D219" s="15" t="s">
        <v>23</v>
      </c>
      <c r="E219" s="15" t="s">
        <v>51</v>
      </c>
      <c r="F219" s="15" t="s">
        <v>29</v>
      </c>
      <c r="G219" s="15" t="s">
        <v>26</v>
      </c>
    </row>
    <row r="220" spans="1:7" x14ac:dyDescent="0.2">
      <c r="A220" s="64"/>
      <c r="B220" s="15">
        <v>20</v>
      </c>
      <c r="C220" s="15" t="s">
        <v>441</v>
      </c>
      <c r="D220" s="15" t="s">
        <v>55</v>
      </c>
      <c r="E220" s="15" t="s">
        <v>51</v>
      </c>
      <c r="F220" s="15" t="s">
        <v>29</v>
      </c>
      <c r="G220" s="15" t="s">
        <v>26</v>
      </c>
    </row>
    <row r="221" spans="1:7" x14ac:dyDescent="0.2">
      <c r="A221" s="63"/>
      <c r="B221" s="15">
        <v>20</v>
      </c>
      <c r="C221" s="15" t="s">
        <v>1813</v>
      </c>
      <c r="D221" s="15" t="s">
        <v>23</v>
      </c>
      <c r="E221" s="15" t="s">
        <v>51</v>
      </c>
      <c r="F221" s="15" t="s">
        <v>29</v>
      </c>
      <c r="G221" s="15" t="s">
        <v>26</v>
      </c>
    </row>
    <row r="222" spans="1:7" x14ac:dyDescent="0.2">
      <c r="A222" s="64"/>
      <c r="B222" s="15">
        <v>20</v>
      </c>
      <c r="C222" s="15" t="s">
        <v>1814</v>
      </c>
      <c r="D222" s="15" t="s">
        <v>23</v>
      </c>
      <c r="E222" s="15" t="s">
        <v>51</v>
      </c>
      <c r="F222" s="15" t="s">
        <v>29</v>
      </c>
      <c r="G222" s="15" t="s">
        <v>26</v>
      </c>
    </row>
    <row r="223" spans="1:7" x14ac:dyDescent="0.2">
      <c r="A223" s="63"/>
      <c r="B223" s="15">
        <v>20</v>
      </c>
      <c r="C223" s="15" t="s">
        <v>1352</v>
      </c>
      <c r="D223" s="15" t="s">
        <v>23</v>
      </c>
      <c r="E223" s="15" t="s">
        <v>51</v>
      </c>
      <c r="F223" s="15" t="s">
        <v>29</v>
      </c>
      <c r="G223" s="15" t="s">
        <v>26</v>
      </c>
    </row>
    <row r="224" spans="1:7" x14ac:dyDescent="0.2">
      <c r="A224" s="64"/>
      <c r="B224" s="15">
        <v>20</v>
      </c>
      <c r="C224" s="15" t="s">
        <v>1815</v>
      </c>
      <c r="D224" s="15" t="s">
        <v>23</v>
      </c>
      <c r="E224" s="15" t="s">
        <v>51</v>
      </c>
      <c r="F224" s="15" t="s">
        <v>29</v>
      </c>
      <c r="G224" s="15" t="s">
        <v>26</v>
      </c>
    </row>
    <row r="225" spans="1:7" x14ac:dyDescent="0.2">
      <c r="A225" s="63"/>
      <c r="B225" s="15">
        <v>20</v>
      </c>
      <c r="C225" s="15" t="s">
        <v>1252</v>
      </c>
      <c r="D225" s="15" t="s">
        <v>23</v>
      </c>
      <c r="E225" s="15" t="s">
        <v>51</v>
      </c>
      <c r="F225" s="15" t="s">
        <v>29</v>
      </c>
      <c r="G225" s="15" t="s">
        <v>26</v>
      </c>
    </row>
    <row r="226" spans="1:7" x14ac:dyDescent="0.2">
      <c r="A226" s="64"/>
      <c r="B226" s="15">
        <v>20</v>
      </c>
      <c r="C226" s="15" t="s">
        <v>1816</v>
      </c>
      <c r="D226" s="15" t="s">
        <v>23</v>
      </c>
      <c r="E226" s="15" t="s">
        <v>51</v>
      </c>
      <c r="F226" s="15" t="s">
        <v>29</v>
      </c>
      <c r="G226" s="15" t="s">
        <v>26</v>
      </c>
    </row>
    <row r="227" spans="1:7" x14ac:dyDescent="0.2">
      <c r="A227" s="63"/>
      <c r="B227" s="15">
        <v>20</v>
      </c>
      <c r="C227" s="15" t="s">
        <v>1817</v>
      </c>
      <c r="D227" s="15" t="s">
        <v>23</v>
      </c>
      <c r="E227" s="15" t="s">
        <v>51</v>
      </c>
      <c r="F227" s="15" t="s">
        <v>29</v>
      </c>
      <c r="G227" s="15" t="s">
        <v>26</v>
      </c>
    </row>
    <row r="228" spans="1:7" x14ac:dyDescent="0.2">
      <c r="A228" s="64"/>
      <c r="B228" s="15">
        <v>20</v>
      </c>
      <c r="C228" s="15" t="s">
        <v>1743</v>
      </c>
      <c r="D228" s="15" t="s">
        <v>23</v>
      </c>
      <c r="E228" s="15" t="s">
        <v>51</v>
      </c>
      <c r="F228" s="15" t="s">
        <v>29</v>
      </c>
      <c r="G228" s="15" t="s">
        <v>26</v>
      </c>
    </row>
    <row r="229" spans="1:7" x14ac:dyDescent="0.2">
      <c r="A229" s="63"/>
      <c r="B229" s="15">
        <v>20</v>
      </c>
      <c r="C229" s="15" t="s">
        <v>1818</v>
      </c>
      <c r="D229" s="15" t="s">
        <v>23</v>
      </c>
      <c r="E229" s="15" t="s">
        <v>51</v>
      </c>
      <c r="F229" s="15" t="s">
        <v>57</v>
      </c>
      <c r="G229" s="15" t="s">
        <v>26</v>
      </c>
    </row>
    <row r="230" spans="1:7" x14ac:dyDescent="0.2">
      <c r="A230" s="64"/>
      <c r="B230" s="15">
        <v>20</v>
      </c>
      <c r="C230" s="15" t="s">
        <v>1353</v>
      </c>
      <c r="D230" s="15" t="s">
        <v>23</v>
      </c>
      <c r="E230" s="15" t="s">
        <v>51</v>
      </c>
      <c r="F230" s="15" t="s">
        <v>57</v>
      </c>
      <c r="G230" s="15" t="s">
        <v>26</v>
      </c>
    </row>
    <row r="231" spans="1:7" x14ac:dyDescent="0.2">
      <c r="A231" s="63"/>
      <c r="B231" s="15">
        <v>20</v>
      </c>
      <c r="C231" s="15" t="s">
        <v>1819</v>
      </c>
      <c r="D231" s="15" t="s">
        <v>23</v>
      </c>
      <c r="E231" s="15" t="s">
        <v>51</v>
      </c>
      <c r="F231" s="15" t="s">
        <v>57</v>
      </c>
      <c r="G231" s="15" t="s">
        <v>26</v>
      </c>
    </row>
    <row r="232" spans="1:7" x14ac:dyDescent="0.2">
      <c r="A232" s="64"/>
      <c r="B232" s="15">
        <v>20</v>
      </c>
      <c r="C232" s="15" t="s">
        <v>1697</v>
      </c>
      <c r="D232" s="15" t="s">
        <v>23</v>
      </c>
      <c r="E232" s="15" t="s">
        <v>51</v>
      </c>
      <c r="F232" s="15" t="s">
        <v>57</v>
      </c>
      <c r="G232" s="15" t="s">
        <v>26</v>
      </c>
    </row>
    <row r="233" spans="1:7" x14ac:dyDescent="0.2">
      <c r="A233" s="63"/>
      <c r="B233" s="15">
        <v>20</v>
      </c>
      <c r="C233" s="15" t="s">
        <v>1701</v>
      </c>
      <c r="D233" s="15" t="s">
        <v>23</v>
      </c>
      <c r="E233" s="15" t="s">
        <v>51</v>
      </c>
      <c r="F233" s="15" t="s">
        <v>29</v>
      </c>
      <c r="G233" s="15" t="s">
        <v>26</v>
      </c>
    </row>
    <row r="234" spans="1:7" x14ac:dyDescent="0.2">
      <c r="A234" s="64"/>
      <c r="B234" s="15">
        <v>20</v>
      </c>
      <c r="C234" s="15" t="s">
        <v>1699</v>
      </c>
      <c r="D234" s="15" t="s">
        <v>55</v>
      </c>
      <c r="E234" s="15" t="s">
        <v>51</v>
      </c>
      <c r="F234" s="15" t="s">
        <v>29</v>
      </c>
      <c r="G234" s="15" t="s">
        <v>26</v>
      </c>
    </row>
    <row r="235" spans="1:7" x14ac:dyDescent="0.2">
      <c r="A235" s="63"/>
      <c r="B235" s="15">
        <v>20</v>
      </c>
      <c r="C235" s="15" t="s">
        <v>1746</v>
      </c>
      <c r="D235" s="15" t="s">
        <v>23</v>
      </c>
      <c r="E235" s="15" t="s">
        <v>51</v>
      </c>
      <c r="F235" s="15" t="s">
        <v>29</v>
      </c>
      <c r="G235" s="15" t="s">
        <v>26</v>
      </c>
    </row>
    <row r="236" spans="1:7" x14ac:dyDescent="0.2">
      <c r="A236" s="64"/>
      <c r="B236" s="15">
        <v>20</v>
      </c>
      <c r="C236" s="15" t="s">
        <v>1820</v>
      </c>
      <c r="D236" s="15" t="s">
        <v>23</v>
      </c>
      <c r="E236" s="15" t="s">
        <v>51</v>
      </c>
      <c r="F236" s="15" t="s">
        <v>29</v>
      </c>
      <c r="G236" s="15" t="s">
        <v>26</v>
      </c>
    </row>
    <row r="237" spans="1:7" x14ac:dyDescent="0.2">
      <c r="A237" s="63"/>
      <c r="B237" s="15">
        <v>20</v>
      </c>
      <c r="C237" s="15" t="s">
        <v>1750</v>
      </c>
      <c r="D237" s="15" t="s">
        <v>23</v>
      </c>
      <c r="E237" s="15" t="s">
        <v>51</v>
      </c>
      <c r="F237" s="15" t="s">
        <v>29</v>
      </c>
      <c r="G237" s="15" t="s">
        <v>26</v>
      </c>
    </row>
    <row r="238" spans="1:7" x14ac:dyDescent="0.2">
      <c r="A238" s="64"/>
      <c r="B238" s="15">
        <v>20</v>
      </c>
      <c r="C238" s="15" t="s">
        <v>1821</v>
      </c>
      <c r="D238" s="15" t="s">
        <v>55</v>
      </c>
      <c r="E238" s="15" t="s">
        <v>51</v>
      </c>
      <c r="F238" s="15" t="s">
        <v>29</v>
      </c>
      <c r="G238" s="15" t="s">
        <v>26</v>
      </c>
    </row>
    <row r="239" spans="1:7" x14ac:dyDescent="0.2">
      <c r="A239" s="63"/>
      <c r="B239" s="15">
        <v>20</v>
      </c>
      <c r="C239" s="15" t="s">
        <v>1822</v>
      </c>
      <c r="D239" s="15" t="s">
        <v>23</v>
      </c>
      <c r="E239" s="15" t="s">
        <v>51</v>
      </c>
      <c r="F239" s="15" t="s">
        <v>29</v>
      </c>
      <c r="G239" s="15" t="s">
        <v>26</v>
      </c>
    </row>
    <row r="240" spans="1:7" x14ac:dyDescent="0.2">
      <c r="A240" s="64"/>
      <c r="B240" s="15">
        <v>20</v>
      </c>
      <c r="C240" s="15" t="s">
        <v>1823</v>
      </c>
      <c r="D240" s="15" t="s">
        <v>23</v>
      </c>
      <c r="E240" s="15" t="s">
        <v>51</v>
      </c>
      <c r="F240" s="15" t="s">
        <v>29</v>
      </c>
      <c r="G240" s="15" t="s">
        <v>26</v>
      </c>
    </row>
    <row r="241" spans="1:7" x14ac:dyDescent="0.2">
      <c r="A241" s="63"/>
      <c r="B241" s="15">
        <v>20</v>
      </c>
      <c r="C241" s="15" t="s">
        <v>1824</v>
      </c>
      <c r="D241" s="15" t="s">
        <v>23</v>
      </c>
      <c r="E241" s="15" t="s">
        <v>51</v>
      </c>
      <c r="F241" s="15" t="s">
        <v>29</v>
      </c>
      <c r="G241" s="15" t="s">
        <v>26</v>
      </c>
    </row>
    <row r="242" spans="1:7" x14ac:dyDescent="0.2">
      <c r="A242" s="64"/>
      <c r="B242" s="15">
        <v>20</v>
      </c>
      <c r="C242" s="15" t="s">
        <v>1825</v>
      </c>
      <c r="D242" s="15" t="s">
        <v>23</v>
      </c>
      <c r="E242" s="15" t="s">
        <v>51</v>
      </c>
      <c r="F242" s="15" t="s">
        <v>25</v>
      </c>
      <c r="G242" s="15" t="s">
        <v>26</v>
      </c>
    </row>
    <row r="243" spans="1:7" x14ac:dyDescent="0.2">
      <c r="A243" s="63"/>
      <c r="B243" s="15">
        <v>20</v>
      </c>
      <c r="C243" s="15" t="s">
        <v>1826</v>
      </c>
      <c r="D243" s="15" t="s">
        <v>23</v>
      </c>
      <c r="E243" s="15" t="s">
        <v>51</v>
      </c>
      <c r="F243" s="15" t="s">
        <v>25</v>
      </c>
      <c r="G243" s="15" t="s">
        <v>26</v>
      </c>
    </row>
    <row r="244" spans="1:7" x14ac:dyDescent="0.2">
      <c r="A244" s="64"/>
      <c r="B244" s="15">
        <v>20</v>
      </c>
      <c r="C244" s="15" t="s">
        <v>1827</v>
      </c>
      <c r="D244" s="15" t="s">
        <v>23</v>
      </c>
      <c r="E244" s="15" t="s">
        <v>51</v>
      </c>
      <c r="F244" s="15" t="s">
        <v>25</v>
      </c>
      <c r="G244" s="15" t="s">
        <v>26</v>
      </c>
    </row>
    <row r="245" spans="1:7" x14ac:dyDescent="0.2">
      <c r="A245" s="65"/>
      <c r="B245" s="15">
        <v>20</v>
      </c>
      <c r="C245" s="15" t="s">
        <v>1828</v>
      </c>
      <c r="D245" s="15" t="s">
        <v>23</v>
      </c>
      <c r="E245" s="15" t="s">
        <v>51</v>
      </c>
      <c r="F245" s="15" t="s">
        <v>25</v>
      </c>
      <c r="G245" s="15" t="s">
        <v>26</v>
      </c>
    </row>
    <row r="246" spans="1:7" x14ac:dyDescent="0.2">
      <c r="A246" s="67" t="s">
        <v>159</v>
      </c>
      <c r="B246" s="15">
        <v>20</v>
      </c>
      <c r="C246" s="18" t="s">
        <v>1808</v>
      </c>
      <c r="D246" s="15" t="s">
        <v>23</v>
      </c>
      <c r="E246" s="15" t="s">
        <v>51</v>
      </c>
      <c r="F246" s="15" t="s">
        <v>25</v>
      </c>
      <c r="G246" s="15" t="s">
        <v>26</v>
      </c>
    </row>
    <row r="247" spans="1:7" x14ac:dyDescent="0.2">
      <c r="A247" s="63"/>
      <c r="B247" s="15">
        <v>20</v>
      </c>
      <c r="C247" s="18" t="s">
        <v>1809</v>
      </c>
      <c r="D247" s="15" t="s">
        <v>23</v>
      </c>
      <c r="E247" s="15" t="s">
        <v>51</v>
      </c>
      <c r="F247" s="15" t="s">
        <v>25</v>
      </c>
      <c r="G247" s="15" t="s">
        <v>26</v>
      </c>
    </row>
    <row r="248" spans="1:7" x14ac:dyDescent="0.2">
      <c r="A248" s="64"/>
      <c r="B248" s="15">
        <v>20</v>
      </c>
      <c r="C248" s="18" t="s">
        <v>1810</v>
      </c>
      <c r="D248" s="15" t="s">
        <v>23</v>
      </c>
      <c r="E248" s="15" t="s">
        <v>51</v>
      </c>
      <c r="F248" s="15" t="s">
        <v>25</v>
      </c>
      <c r="G248" s="15" t="s">
        <v>26</v>
      </c>
    </row>
    <row r="249" spans="1:7" x14ac:dyDescent="0.2">
      <c r="A249" s="63"/>
      <c r="B249" s="15">
        <v>20</v>
      </c>
      <c r="C249" s="18" t="s">
        <v>1811</v>
      </c>
      <c r="D249" s="15" t="s">
        <v>23</v>
      </c>
      <c r="E249" s="15" t="s">
        <v>51</v>
      </c>
      <c r="F249" s="15" t="s">
        <v>25</v>
      </c>
      <c r="G249" s="15" t="s">
        <v>26</v>
      </c>
    </row>
    <row r="250" spans="1:7" x14ac:dyDescent="0.2">
      <c r="A250" s="64"/>
      <c r="B250" s="15">
        <v>20</v>
      </c>
      <c r="C250" s="18" t="s">
        <v>1812</v>
      </c>
      <c r="D250" s="15" t="s">
        <v>23</v>
      </c>
      <c r="E250" s="15" t="s">
        <v>51</v>
      </c>
      <c r="F250" s="15" t="s">
        <v>25</v>
      </c>
      <c r="G250" s="15" t="s">
        <v>26</v>
      </c>
    </row>
    <row r="251" spans="1:7" x14ac:dyDescent="0.2">
      <c r="A251" s="63"/>
      <c r="B251" s="15">
        <v>20</v>
      </c>
      <c r="C251" s="18" t="s">
        <v>441</v>
      </c>
      <c r="D251" s="15" t="s">
        <v>23</v>
      </c>
      <c r="E251" s="15" t="s">
        <v>51</v>
      </c>
      <c r="F251" s="15" t="s">
        <v>25</v>
      </c>
      <c r="G251" s="15" t="s">
        <v>26</v>
      </c>
    </row>
    <row r="252" spans="1:7" x14ac:dyDescent="0.2">
      <c r="A252" s="64"/>
      <c r="B252" s="15">
        <v>20</v>
      </c>
      <c r="C252" s="18" t="s">
        <v>1813</v>
      </c>
      <c r="D252" s="15" t="s">
        <v>23</v>
      </c>
      <c r="E252" s="15" t="s">
        <v>51</v>
      </c>
      <c r="F252" s="15" t="s">
        <v>25</v>
      </c>
      <c r="G252" s="15" t="s">
        <v>26</v>
      </c>
    </row>
    <row r="253" spans="1:7" x14ac:dyDescent="0.2">
      <c r="A253" s="63"/>
      <c r="B253" s="15">
        <v>20</v>
      </c>
      <c r="C253" s="18" t="s">
        <v>1814</v>
      </c>
      <c r="D253" s="15" t="s">
        <v>23</v>
      </c>
      <c r="E253" s="15" t="s">
        <v>51</v>
      </c>
      <c r="F253" s="15" t="s">
        <v>25</v>
      </c>
      <c r="G253" s="15" t="s">
        <v>26</v>
      </c>
    </row>
    <row r="254" spans="1:7" x14ac:dyDescent="0.2">
      <c r="A254" s="64"/>
      <c r="B254" s="15">
        <v>20</v>
      </c>
      <c r="C254" s="18" t="s">
        <v>1352</v>
      </c>
      <c r="D254" s="15" t="s">
        <v>23</v>
      </c>
      <c r="E254" s="15" t="s">
        <v>51</v>
      </c>
      <c r="F254" s="15" t="s">
        <v>25</v>
      </c>
      <c r="G254" s="15" t="s">
        <v>26</v>
      </c>
    </row>
    <row r="255" spans="1:7" x14ac:dyDescent="0.2">
      <c r="A255" s="63"/>
      <c r="B255" s="15">
        <v>20</v>
      </c>
      <c r="C255" s="18" t="s">
        <v>1815</v>
      </c>
      <c r="D255" s="15" t="s">
        <v>23</v>
      </c>
      <c r="E255" s="15" t="s">
        <v>51</v>
      </c>
      <c r="F255" s="15" t="s">
        <v>25</v>
      </c>
      <c r="G255" s="15" t="s">
        <v>26</v>
      </c>
    </row>
    <row r="256" spans="1:7" x14ac:dyDescent="0.2">
      <c r="A256" s="64"/>
      <c r="B256" s="15">
        <v>20</v>
      </c>
      <c r="C256" s="18" t="s">
        <v>1252</v>
      </c>
      <c r="D256" s="15" t="s">
        <v>23</v>
      </c>
      <c r="E256" s="15" t="s">
        <v>51</v>
      </c>
      <c r="F256" s="15" t="s">
        <v>25</v>
      </c>
      <c r="G256" s="15" t="s">
        <v>26</v>
      </c>
    </row>
    <row r="257" spans="1:7" x14ac:dyDescent="0.2">
      <c r="A257" s="63"/>
      <c r="B257" s="15">
        <v>20</v>
      </c>
      <c r="C257" s="18" t="s">
        <v>1816</v>
      </c>
      <c r="D257" s="15" t="s">
        <v>23</v>
      </c>
      <c r="E257" s="15" t="s">
        <v>51</v>
      </c>
      <c r="F257" s="15" t="s">
        <v>25</v>
      </c>
      <c r="G257" s="15" t="s">
        <v>26</v>
      </c>
    </row>
    <row r="258" spans="1:7" x14ac:dyDescent="0.2">
      <c r="A258" s="64"/>
      <c r="B258" s="15">
        <v>20</v>
      </c>
      <c r="C258" s="18" t="s">
        <v>1817</v>
      </c>
      <c r="D258" s="15" t="s">
        <v>23</v>
      </c>
      <c r="E258" s="15" t="s">
        <v>51</v>
      </c>
      <c r="F258" s="15" t="s">
        <v>25</v>
      </c>
      <c r="G258" s="15" t="s">
        <v>26</v>
      </c>
    </row>
    <row r="259" spans="1:7" x14ac:dyDescent="0.2">
      <c r="A259" s="63"/>
      <c r="B259" s="15">
        <v>20</v>
      </c>
      <c r="C259" s="18" t="s">
        <v>1743</v>
      </c>
      <c r="D259" s="15" t="s">
        <v>23</v>
      </c>
      <c r="E259" s="15" t="s">
        <v>51</v>
      </c>
      <c r="F259" s="15" t="s">
        <v>25</v>
      </c>
      <c r="G259" s="15" t="s">
        <v>26</v>
      </c>
    </row>
    <row r="260" spans="1:7" x14ac:dyDescent="0.2">
      <c r="A260" s="64"/>
      <c r="B260" s="15">
        <v>20</v>
      </c>
      <c r="C260" s="18" t="s">
        <v>1353</v>
      </c>
      <c r="D260" s="15" t="s">
        <v>23</v>
      </c>
      <c r="E260" s="15" t="s">
        <v>51</v>
      </c>
      <c r="F260" s="15" t="s">
        <v>25</v>
      </c>
      <c r="G260" s="15" t="s">
        <v>26</v>
      </c>
    </row>
    <row r="261" spans="1:7" x14ac:dyDescent="0.2">
      <c r="A261" s="63"/>
      <c r="B261" s="15">
        <v>20</v>
      </c>
      <c r="C261" s="18" t="s">
        <v>1699</v>
      </c>
      <c r="D261" s="15" t="s">
        <v>23</v>
      </c>
      <c r="E261" s="15" t="s">
        <v>51</v>
      </c>
      <c r="F261" s="15" t="s">
        <v>25</v>
      </c>
      <c r="G261" s="15" t="s">
        <v>26</v>
      </c>
    </row>
    <row r="262" spans="1:7" x14ac:dyDescent="0.2">
      <c r="A262" s="64"/>
      <c r="B262" s="15">
        <v>20</v>
      </c>
      <c r="C262" s="18" t="s">
        <v>1746</v>
      </c>
      <c r="D262" s="15" t="s">
        <v>23</v>
      </c>
      <c r="E262" s="15" t="s">
        <v>51</v>
      </c>
      <c r="F262" s="15" t="s">
        <v>25</v>
      </c>
      <c r="G262" s="15" t="s">
        <v>26</v>
      </c>
    </row>
    <row r="263" spans="1:7" x14ac:dyDescent="0.2">
      <c r="A263" s="63"/>
      <c r="B263" s="15">
        <v>20</v>
      </c>
      <c r="C263" s="18" t="s">
        <v>1750</v>
      </c>
      <c r="D263" s="15" t="s">
        <v>23</v>
      </c>
      <c r="E263" s="15" t="s">
        <v>51</v>
      </c>
      <c r="F263" s="15" t="s">
        <v>25</v>
      </c>
      <c r="G263" s="15" t="s">
        <v>26</v>
      </c>
    </row>
    <row r="264" spans="1:7" x14ac:dyDescent="0.2">
      <c r="A264" s="64"/>
      <c r="B264" s="15">
        <v>20</v>
      </c>
      <c r="C264" s="18" t="s">
        <v>1821</v>
      </c>
      <c r="D264" s="15" t="s">
        <v>23</v>
      </c>
      <c r="E264" s="15" t="s">
        <v>51</v>
      </c>
      <c r="F264" s="15" t="s">
        <v>25</v>
      </c>
      <c r="G264" s="15" t="s">
        <v>26</v>
      </c>
    </row>
    <row r="265" spans="1:7" x14ac:dyDescent="0.2">
      <c r="A265" s="63"/>
      <c r="B265" s="15">
        <v>20</v>
      </c>
      <c r="C265" s="18" t="s">
        <v>1822</v>
      </c>
      <c r="D265" s="15" t="s">
        <v>23</v>
      </c>
      <c r="E265" s="15" t="s">
        <v>51</v>
      </c>
      <c r="F265" s="15" t="s">
        <v>25</v>
      </c>
      <c r="G265" s="15" t="s">
        <v>26</v>
      </c>
    </row>
    <row r="266" spans="1:7" x14ac:dyDescent="0.2">
      <c r="A266" s="66"/>
      <c r="B266" s="15">
        <v>20</v>
      </c>
      <c r="C266" s="18" t="s">
        <v>1823</v>
      </c>
      <c r="D266" s="15" t="s">
        <v>23</v>
      </c>
      <c r="E266" s="15" t="s">
        <v>51</v>
      </c>
      <c r="F266" s="15" t="s">
        <v>25</v>
      </c>
      <c r="G266" s="15" t="s">
        <v>26</v>
      </c>
    </row>
    <row r="267" spans="1:7" x14ac:dyDescent="0.2">
      <c r="A267" s="67" t="s">
        <v>173</v>
      </c>
      <c r="B267" s="15">
        <v>20</v>
      </c>
      <c r="C267" s="18" t="s">
        <v>1808</v>
      </c>
      <c r="D267" s="15" t="s">
        <v>23</v>
      </c>
      <c r="E267" s="15" t="s">
        <v>51</v>
      </c>
      <c r="F267" s="15" t="s">
        <v>25</v>
      </c>
      <c r="G267" s="15" t="s">
        <v>26</v>
      </c>
    </row>
    <row r="268" spans="1:7" x14ac:dyDescent="0.2">
      <c r="A268" s="64"/>
      <c r="B268" s="15">
        <v>20</v>
      </c>
      <c r="C268" s="18" t="s">
        <v>1810</v>
      </c>
      <c r="D268" s="15" t="s">
        <v>23</v>
      </c>
      <c r="E268" s="15" t="s">
        <v>51</v>
      </c>
      <c r="F268" s="15" t="s">
        <v>25</v>
      </c>
      <c r="G268" s="15" t="s">
        <v>26</v>
      </c>
    </row>
    <row r="269" spans="1:7" x14ac:dyDescent="0.2">
      <c r="A269" s="63"/>
      <c r="B269" s="15">
        <v>20</v>
      </c>
      <c r="C269" s="18" t="s">
        <v>1811</v>
      </c>
      <c r="D269" s="15" t="s">
        <v>23</v>
      </c>
      <c r="E269" s="15" t="s">
        <v>51</v>
      </c>
      <c r="F269" s="15" t="s">
        <v>25</v>
      </c>
      <c r="G269" s="15" t="s">
        <v>26</v>
      </c>
    </row>
    <row r="270" spans="1:7" x14ac:dyDescent="0.2">
      <c r="A270" s="64"/>
      <c r="B270" s="15">
        <v>20</v>
      </c>
      <c r="C270" s="18" t="s">
        <v>1813</v>
      </c>
      <c r="D270" s="15" t="s">
        <v>23</v>
      </c>
      <c r="E270" s="15" t="s">
        <v>51</v>
      </c>
      <c r="F270" s="15" t="s">
        <v>25</v>
      </c>
      <c r="G270" s="15" t="s">
        <v>26</v>
      </c>
    </row>
    <row r="271" spans="1:7" x14ac:dyDescent="0.2">
      <c r="A271" s="63"/>
      <c r="B271" s="15">
        <v>20</v>
      </c>
      <c r="C271" s="18" t="s">
        <v>1352</v>
      </c>
      <c r="D271" s="15" t="s">
        <v>23</v>
      </c>
      <c r="E271" s="15" t="s">
        <v>51</v>
      </c>
      <c r="F271" s="15" t="s">
        <v>25</v>
      </c>
      <c r="G271" s="15" t="s">
        <v>26</v>
      </c>
    </row>
    <row r="272" spans="1:7" x14ac:dyDescent="0.2">
      <c r="A272" s="64"/>
      <c r="B272" s="15">
        <v>20</v>
      </c>
      <c r="C272" s="18" t="s">
        <v>1252</v>
      </c>
      <c r="D272" s="15" t="s">
        <v>23</v>
      </c>
      <c r="E272" s="15" t="s">
        <v>51</v>
      </c>
      <c r="F272" s="15" t="s">
        <v>25</v>
      </c>
      <c r="G272" s="15" t="s">
        <v>26</v>
      </c>
    </row>
    <row r="273" spans="1:7" x14ac:dyDescent="0.2">
      <c r="A273" s="63"/>
      <c r="B273" s="15">
        <v>20</v>
      </c>
      <c r="C273" s="18" t="s">
        <v>1743</v>
      </c>
      <c r="D273" s="15" t="s">
        <v>23</v>
      </c>
      <c r="E273" s="15" t="s">
        <v>51</v>
      </c>
      <c r="F273" s="15" t="s">
        <v>25</v>
      </c>
      <c r="G273" s="15" t="s">
        <v>26</v>
      </c>
    </row>
    <row r="274" spans="1:7" x14ac:dyDescent="0.2">
      <c r="A274" s="64"/>
      <c r="B274" s="15">
        <v>20</v>
      </c>
      <c r="C274" s="18" t="s">
        <v>1353</v>
      </c>
      <c r="D274" s="15" t="s">
        <v>23</v>
      </c>
      <c r="E274" s="15" t="s">
        <v>51</v>
      </c>
      <c r="F274" s="15" t="s">
        <v>25</v>
      </c>
      <c r="G274" s="15" t="s">
        <v>26</v>
      </c>
    </row>
    <row r="275" spans="1:7" x14ac:dyDescent="0.2">
      <c r="A275" s="63"/>
      <c r="B275" s="15">
        <v>20</v>
      </c>
      <c r="C275" s="18" t="s">
        <v>1746</v>
      </c>
      <c r="D275" s="15" t="s">
        <v>23</v>
      </c>
      <c r="E275" s="15" t="s">
        <v>51</v>
      </c>
      <c r="F275" s="15" t="s">
        <v>25</v>
      </c>
      <c r="G275" s="15" t="s">
        <v>26</v>
      </c>
    </row>
    <row r="276" spans="1:7" x14ac:dyDescent="0.2">
      <c r="A276" s="64"/>
      <c r="B276" s="15">
        <v>20</v>
      </c>
      <c r="C276" s="18" t="s">
        <v>1750</v>
      </c>
      <c r="D276" s="15" t="s">
        <v>23</v>
      </c>
      <c r="E276" s="15" t="s">
        <v>51</v>
      </c>
      <c r="F276" s="15" t="s">
        <v>25</v>
      </c>
      <c r="G276" s="15" t="s">
        <v>26</v>
      </c>
    </row>
    <row r="277" spans="1:7" x14ac:dyDescent="0.2">
      <c r="A277" s="63"/>
      <c r="B277" s="15">
        <v>20</v>
      </c>
      <c r="C277" s="18" t="s">
        <v>1822</v>
      </c>
      <c r="D277" s="15" t="s">
        <v>23</v>
      </c>
      <c r="E277" s="15" t="s">
        <v>51</v>
      </c>
      <c r="F277" s="15" t="s">
        <v>25</v>
      </c>
      <c r="G277" s="15" t="s">
        <v>26</v>
      </c>
    </row>
    <row r="278" spans="1:7" x14ac:dyDescent="0.2">
      <c r="A278" s="64"/>
      <c r="B278" s="15">
        <v>20</v>
      </c>
      <c r="C278" s="18" t="s">
        <v>1823</v>
      </c>
      <c r="D278" s="15" t="s">
        <v>23</v>
      </c>
      <c r="E278" s="15" t="s">
        <v>51</v>
      </c>
      <c r="F278" s="15" t="s">
        <v>25</v>
      </c>
      <c r="G278" s="15" t="s">
        <v>26</v>
      </c>
    </row>
    <row r="279" spans="1:7" x14ac:dyDescent="0.2">
      <c r="A279" s="63"/>
      <c r="B279" s="15">
        <v>20</v>
      </c>
      <c r="C279" s="18" t="s">
        <v>1824</v>
      </c>
      <c r="D279" s="15" t="s">
        <v>23</v>
      </c>
      <c r="E279" s="15" t="s">
        <v>51</v>
      </c>
      <c r="F279" s="15" t="s">
        <v>25</v>
      </c>
      <c r="G279" s="15" t="s">
        <v>26</v>
      </c>
    </row>
    <row r="280" spans="1:7" x14ac:dyDescent="0.2">
      <c r="A280" s="66"/>
      <c r="B280" s="15">
        <v>20</v>
      </c>
      <c r="C280" s="18" t="s">
        <v>1828</v>
      </c>
      <c r="D280" s="15" t="s">
        <v>23</v>
      </c>
      <c r="E280" s="15" t="s">
        <v>51</v>
      </c>
      <c r="F280" s="15" t="s">
        <v>25</v>
      </c>
      <c r="G280" s="15" t="s">
        <v>26</v>
      </c>
    </row>
  </sheetData>
  <mergeCells count="18">
    <mergeCell ref="A1:G1"/>
    <mergeCell ref="A9:A21"/>
    <mergeCell ref="A36:A65"/>
    <mergeCell ref="A86:A106"/>
    <mergeCell ref="A107:A116"/>
    <mergeCell ref="A66:A85"/>
    <mergeCell ref="A181:A184"/>
    <mergeCell ref="A169:A180"/>
    <mergeCell ref="A246:A266"/>
    <mergeCell ref="A267:A280"/>
    <mergeCell ref="A22:A26"/>
    <mergeCell ref="A27:A35"/>
    <mergeCell ref="A117:A142"/>
    <mergeCell ref="A143:A150"/>
    <mergeCell ref="A151:A168"/>
    <mergeCell ref="A185:A198"/>
    <mergeCell ref="A199:A214"/>
    <mergeCell ref="A215:A245"/>
  </mergeCells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>
    <outlinePr summaryBelow="0" summaryRight="0"/>
  </sheetPr>
  <dimension ref="A1:H450"/>
  <sheetViews>
    <sheetView workbookViewId="0"/>
  </sheetViews>
  <sheetFormatPr defaultColWidth="12.5703125" defaultRowHeight="15.75" customHeight="1" x14ac:dyDescent="0.2"/>
  <cols>
    <col min="1" max="7" width="18.85546875" customWidth="1"/>
  </cols>
  <sheetData>
    <row r="1" spans="1:8" x14ac:dyDescent="0.2">
      <c r="A1" s="48" t="s">
        <v>0</v>
      </c>
      <c r="B1" s="49"/>
      <c r="C1" s="49"/>
      <c r="D1" s="49"/>
      <c r="E1" s="49"/>
      <c r="F1" s="49"/>
      <c r="G1" s="50"/>
      <c r="H1" s="1"/>
    </row>
    <row r="2" spans="1:8" x14ac:dyDescent="0.2">
      <c r="A2" s="2"/>
      <c r="B2" s="3"/>
      <c r="C2" s="3"/>
      <c r="D2" s="3"/>
      <c r="E2" s="3"/>
      <c r="F2" s="3"/>
      <c r="G2" s="3"/>
      <c r="H2" s="1"/>
    </row>
    <row r="3" spans="1:8" x14ac:dyDescent="0.2">
      <c r="A3" s="4" t="s">
        <v>1</v>
      </c>
      <c r="B3" s="5">
        <v>46176</v>
      </c>
      <c r="C3" s="3"/>
      <c r="D3" s="3"/>
      <c r="E3" s="3"/>
      <c r="F3" s="3"/>
      <c r="G3" s="3"/>
      <c r="H3" s="1"/>
    </row>
    <row r="4" spans="1:8" x14ac:dyDescent="0.2">
      <c r="A4" s="4" t="s">
        <v>2</v>
      </c>
      <c r="B4" s="3" t="s">
        <v>3</v>
      </c>
      <c r="C4" s="3"/>
      <c r="D4" s="3"/>
      <c r="E4" s="3"/>
      <c r="F4" s="3"/>
      <c r="G4" s="3"/>
      <c r="H4" s="1"/>
    </row>
    <row r="5" spans="1:8" x14ac:dyDescent="0.2">
      <c r="A5" s="4" t="s">
        <v>4</v>
      </c>
      <c r="B5" s="6" t="s">
        <v>5</v>
      </c>
      <c r="C5" s="3"/>
      <c r="D5" s="3"/>
      <c r="E5" s="3"/>
      <c r="F5" s="3"/>
      <c r="G5" s="3"/>
      <c r="H5" s="1"/>
    </row>
    <row r="6" spans="1:8" x14ac:dyDescent="0.2">
      <c r="A6" s="2"/>
      <c r="B6" s="3"/>
      <c r="C6" s="3"/>
      <c r="D6" s="3"/>
      <c r="E6" s="3"/>
      <c r="F6" s="3"/>
      <c r="G6" s="3"/>
      <c r="H6" s="1"/>
    </row>
    <row r="7" spans="1:8" x14ac:dyDescent="0.2">
      <c r="A7" s="7" t="s">
        <v>6</v>
      </c>
      <c r="B7" s="8" t="s">
        <v>7</v>
      </c>
      <c r="C7" s="8" t="s">
        <v>8</v>
      </c>
      <c r="D7" s="8" t="s">
        <v>9</v>
      </c>
      <c r="E7" s="8" t="s">
        <v>10</v>
      </c>
      <c r="F7" s="8" t="s">
        <v>11</v>
      </c>
      <c r="G7" s="8" t="s">
        <v>12</v>
      </c>
      <c r="H7" s="1"/>
    </row>
    <row r="8" spans="1:8" x14ac:dyDescent="0.2">
      <c r="A8" s="7" t="s">
        <v>13</v>
      </c>
      <c r="B8" s="9" t="s">
        <v>14</v>
      </c>
      <c r="C8" s="9" t="s">
        <v>15</v>
      </c>
      <c r="D8" s="8" t="s">
        <v>16</v>
      </c>
      <c r="E8" s="8" t="s">
        <v>17</v>
      </c>
      <c r="F8" s="8" t="s">
        <v>18</v>
      </c>
      <c r="G8" s="8" t="s">
        <v>19</v>
      </c>
      <c r="H8" s="1"/>
    </row>
    <row r="9" spans="1:8" x14ac:dyDescent="0.2">
      <c r="A9" s="67" t="s">
        <v>21</v>
      </c>
      <c r="B9" s="15">
        <v>21</v>
      </c>
      <c r="C9" s="15" t="s">
        <v>1829</v>
      </c>
      <c r="D9" s="15" t="s">
        <v>55</v>
      </c>
      <c r="E9" s="15" t="s">
        <v>32</v>
      </c>
      <c r="F9" s="15" t="s">
        <v>29</v>
      </c>
      <c r="G9" s="15" t="s">
        <v>26</v>
      </c>
      <c r="H9" s="1"/>
    </row>
    <row r="10" spans="1:8" x14ac:dyDescent="0.2">
      <c r="A10" s="64"/>
      <c r="B10" s="15">
        <v>21</v>
      </c>
      <c r="C10" s="15" t="s">
        <v>1830</v>
      </c>
      <c r="D10" s="15" t="s">
        <v>23</v>
      </c>
      <c r="E10" s="15" t="s">
        <v>32</v>
      </c>
      <c r="F10" s="15" t="s">
        <v>29</v>
      </c>
      <c r="G10" s="15" t="s">
        <v>26</v>
      </c>
    </row>
    <row r="11" spans="1:8" x14ac:dyDescent="0.2">
      <c r="A11" s="63"/>
      <c r="B11" s="15">
        <v>21</v>
      </c>
      <c r="C11" s="15" t="s">
        <v>1831</v>
      </c>
      <c r="D11" s="15" t="s">
        <v>23</v>
      </c>
      <c r="E11" s="15" t="s">
        <v>32</v>
      </c>
      <c r="F11" s="15" t="s">
        <v>25</v>
      </c>
      <c r="G11" s="15" t="s">
        <v>26</v>
      </c>
    </row>
    <row r="12" spans="1:8" x14ac:dyDescent="0.2">
      <c r="A12" s="64"/>
      <c r="B12" s="15">
        <v>21</v>
      </c>
      <c r="C12" s="15" t="s">
        <v>1832</v>
      </c>
      <c r="D12" s="15" t="s">
        <v>55</v>
      </c>
      <c r="E12" s="15" t="s">
        <v>32</v>
      </c>
      <c r="F12" s="15" t="s">
        <v>25</v>
      </c>
      <c r="G12" s="15" t="s">
        <v>26</v>
      </c>
    </row>
    <row r="13" spans="1:8" x14ac:dyDescent="0.2">
      <c r="A13" s="63"/>
      <c r="B13" s="15">
        <v>21</v>
      </c>
      <c r="C13" s="15" t="s">
        <v>1833</v>
      </c>
      <c r="D13" s="15" t="s">
        <v>23</v>
      </c>
      <c r="E13" s="15" t="s">
        <v>32</v>
      </c>
      <c r="F13" s="15" t="s">
        <v>25</v>
      </c>
      <c r="G13" s="15" t="s">
        <v>26</v>
      </c>
    </row>
    <row r="14" spans="1:8" x14ac:dyDescent="0.2">
      <c r="A14" s="64"/>
      <c r="B14" s="15">
        <v>21</v>
      </c>
      <c r="C14" s="15" t="s">
        <v>1834</v>
      </c>
      <c r="D14" s="15" t="s">
        <v>55</v>
      </c>
      <c r="E14" s="15" t="s">
        <v>32</v>
      </c>
      <c r="F14" s="15" t="s">
        <v>25</v>
      </c>
      <c r="G14" s="15" t="s">
        <v>26</v>
      </c>
    </row>
    <row r="15" spans="1:8" x14ac:dyDescent="0.2">
      <c r="A15" s="63"/>
      <c r="B15" s="15">
        <v>21</v>
      </c>
      <c r="C15" s="15" t="s">
        <v>1835</v>
      </c>
      <c r="D15" s="15" t="s">
        <v>55</v>
      </c>
      <c r="E15" s="15" t="s">
        <v>32</v>
      </c>
      <c r="F15" s="15" t="s">
        <v>25</v>
      </c>
      <c r="G15" s="15" t="s">
        <v>26</v>
      </c>
    </row>
    <row r="16" spans="1:8" x14ac:dyDescent="0.2">
      <c r="A16" s="64"/>
      <c r="B16" s="15">
        <v>21</v>
      </c>
      <c r="C16" s="15" t="s">
        <v>1836</v>
      </c>
      <c r="D16" s="15" t="s">
        <v>55</v>
      </c>
      <c r="E16" s="15" t="s">
        <v>32</v>
      </c>
      <c r="F16" s="15" t="s">
        <v>25</v>
      </c>
      <c r="G16" s="15" t="s">
        <v>26</v>
      </c>
    </row>
    <row r="17" spans="1:7" x14ac:dyDescent="0.2">
      <c r="A17" s="63"/>
      <c r="B17" s="15">
        <v>21</v>
      </c>
      <c r="C17" s="15" t="s">
        <v>1837</v>
      </c>
      <c r="D17" s="15" t="s">
        <v>23</v>
      </c>
      <c r="E17" s="15" t="s">
        <v>32</v>
      </c>
      <c r="F17" s="15" t="s">
        <v>25</v>
      </c>
      <c r="G17" s="15" t="s">
        <v>26</v>
      </c>
    </row>
    <row r="18" spans="1:7" x14ac:dyDescent="0.2">
      <c r="A18" s="64"/>
      <c r="B18" s="15">
        <v>21</v>
      </c>
      <c r="C18" s="15" t="s">
        <v>1838</v>
      </c>
      <c r="D18" s="15" t="s">
        <v>23</v>
      </c>
      <c r="E18" s="15" t="s">
        <v>32</v>
      </c>
      <c r="F18" s="15" t="s">
        <v>25</v>
      </c>
      <c r="G18" s="15" t="s">
        <v>26</v>
      </c>
    </row>
    <row r="19" spans="1:7" x14ac:dyDescent="0.2">
      <c r="A19" s="63"/>
      <c r="B19" s="15">
        <v>21</v>
      </c>
      <c r="C19" s="15" t="s">
        <v>1839</v>
      </c>
      <c r="D19" s="15" t="s">
        <v>23</v>
      </c>
      <c r="E19" s="15" t="s">
        <v>32</v>
      </c>
      <c r="F19" s="15" t="s">
        <v>25</v>
      </c>
      <c r="G19" s="15" t="s">
        <v>26</v>
      </c>
    </row>
    <row r="20" spans="1:7" x14ac:dyDescent="0.2">
      <c r="A20" s="64"/>
      <c r="B20" s="15">
        <v>21</v>
      </c>
      <c r="C20" s="15" t="s">
        <v>1840</v>
      </c>
      <c r="D20" s="15" t="s">
        <v>23</v>
      </c>
      <c r="E20" s="15" t="s">
        <v>32</v>
      </c>
      <c r="F20" s="15" t="s">
        <v>25</v>
      </c>
      <c r="G20" s="15" t="s">
        <v>26</v>
      </c>
    </row>
    <row r="21" spans="1:7" x14ac:dyDescent="0.2">
      <c r="A21" s="63"/>
      <c r="B21" s="15">
        <v>21</v>
      </c>
      <c r="C21" s="15" t="s">
        <v>1841</v>
      </c>
      <c r="D21" s="15" t="s">
        <v>23</v>
      </c>
      <c r="E21" s="15" t="s">
        <v>32</v>
      </c>
      <c r="F21" s="15" t="s">
        <v>25</v>
      </c>
      <c r="G21" s="15" t="s">
        <v>26</v>
      </c>
    </row>
    <row r="22" spans="1:7" x14ac:dyDescent="0.2">
      <c r="A22" s="64"/>
      <c r="B22" s="15">
        <v>21</v>
      </c>
      <c r="C22" s="15" t="s">
        <v>1522</v>
      </c>
      <c r="D22" s="15" t="s">
        <v>23</v>
      </c>
      <c r="E22" s="15" t="s">
        <v>32</v>
      </c>
      <c r="F22" s="15" t="s">
        <v>25</v>
      </c>
      <c r="G22" s="15" t="s">
        <v>26</v>
      </c>
    </row>
    <row r="23" spans="1:7" x14ac:dyDescent="0.2">
      <c r="A23" s="63"/>
      <c r="B23" s="15">
        <v>21</v>
      </c>
      <c r="C23" s="15" t="s">
        <v>1842</v>
      </c>
      <c r="D23" s="15" t="s">
        <v>55</v>
      </c>
      <c r="E23" s="15" t="s">
        <v>32</v>
      </c>
      <c r="F23" s="15" t="s">
        <v>29</v>
      </c>
      <c r="G23" s="15" t="s">
        <v>26</v>
      </c>
    </row>
    <row r="24" spans="1:7" x14ac:dyDescent="0.2">
      <c r="A24" s="64"/>
      <c r="B24" s="15">
        <v>21</v>
      </c>
      <c r="C24" s="15" t="s">
        <v>1843</v>
      </c>
      <c r="D24" s="15" t="s">
        <v>23</v>
      </c>
      <c r="E24" s="15" t="s">
        <v>32</v>
      </c>
      <c r="F24" s="15" t="s">
        <v>29</v>
      </c>
      <c r="G24" s="15" t="s">
        <v>26</v>
      </c>
    </row>
    <row r="25" spans="1:7" x14ac:dyDescent="0.2">
      <c r="A25" s="63"/>
      <c r="B25" s="15">
        <v>21</v>
      </c>
      <c r="C25" s="15" t="s">
        <v>1524</v>
      </c>
      <c r="D25" s="15" t="s">
        <v>23</v>
      </c>
      <c r="E25" s="15" t="s">
        <v>32</v>
      </c>
      <c r="F25" s="15" t="s">
        <v>29</v>
      </c>
      <c r="G25" s="15" t="s">
        <v>26</v>
      </c>
    </row>
    <row r="26" spans="1:7" x14ac:dyDescent="0.2">
      <c r="A26" s="66"/>
      <c r="B26" s="15">
        <v>21</v>
      </c>
      <c r="C26" s="15" t="s">
        <v>1844</v>
      </c>
      <c r="D26" s="15" t="s">
        <v>23</v>
      </c>
      <c r="E26" s="15" t="s">
        <v>32</v>
      </c>
      <c r="F26" s="15" t="s">
        <v>29</v>
      </c>
      <c r="G26" s="15" t="s">
        <v>26</v>
      </c>
    </row>
    <row r="27" spans="1:7" x14ac:dyDescent="0.2">
      <c r="A27" s="67" t="s">
        <v>30</v>
      </c>
      <c r="B27" s="15">
        <v>21</v>
      </c>
      <c r="C27" s="15" t="s">
        <v>683</v>
      </c>
      <c r="D27" s="15" t="s">
        <v>23</v>
      </c>
      <c r="E27" s="15" t="s">
        <v>24</v>
      </c>
      <c r="F27" s="15" t="s">
        <v>25</v>
      </c>
      <c r="G27" s="15" t="s">
        <v>26</v>
      </c>
    </row>
    <row r="28" spans="1:7" x14ac:dyDescent="0.2">
      <c r="A28" s="64"/>
      <c r="B28" s="15">
        <v>21</v>
      </c>
      <c r="C28" s="15" t="s">
        <v>1845</v>
      </c>
      <c r="D28" s="15" t="s">
        <v>55</v>
      </c>
      <c r="E28" s="15" t="s">
        <v>24</v>
      </c>
      <c r="F28" s="15" t="s">
        <v>57</v>
      </c>
      <c r="G28" s="15" t="s">
        <v>26</v>
      </c>
    </row>
    <row r="29" spans="1:7" x14ac:dyDescent="0.2">
      <c r="A29" s="63"/>
      <c r="B29" s="15">
        <v>21</v>
      </c>
      <c r="C29" s="15" t="s">
        <v>1846</v>
      </c>
      <c r="D29" s="15" t="s">
        <v>23</v>
      </c>
      <c r="E29" s="15" t="s">
        <v>24</v>
      </c>
      <c r="F29" s="15" t="s">
        <v>25</v>
      </c>
      <c r="G29" s="15" t="s">
        <v>26</v>
      </c>
    </row>
    <row r="30" spans="1:7" x14ac:dyDescent="0.2">
      <c r="A30" s="64"/>
      <c r="B30" s="15">
        <v>21</v>
      </c>
      <c r="C30" s="15" t="s">
        <v>1847</v>
      </c>
      <c r="D30" s="15" t="s">
        <v>23</v>
      </c>
      <c r="E30" s="15" t="s">
        <v>24</v>
      </c>
      <c r="F30" s="15" t="s">
        <v>57</v>
      </c>
      <c r="G30" s="15" t="s">
        <v>26</v>
      </c>
    </row>
    <row r="31" spans="1:7" x14ac:dyDescent="0.2">
      <c r="A31" s="63"/>
      <c r="B31" s="15">
        <v>21</v>
      </c>
      <c r="C31" s="15" t="s">
        <v>1848</v>
      </c>
      <c r="D31" s="15" t="s">
        <v>55</v>
      </c>
      <c r="E31" s="15" t="s">
        <v>24</v>
      </c>
      <c r="F31" s="15" t="s">
        <v>57</v>
      </c>
      <c r="G31" s="15" t="s">
        <v>26</v>
      </c>
    </row>
    <row r="32" spans="1:7" x14ac:dyDescent="0.2">
      <c r="A32" s="64"/>
      <c r="B32" s="15">
        <v>21</v>
      </c>
      <c r="C32" s="15" t="s">
        <v>1849</v>
      </c>
      <c r="D32" s="15" t="s">
        <v>23</v>
      </c>
      <c r="E32" s="15" t="s">
        <v>24</v>
      </c>
      <c r="F32" s="15" t="s">
        <v>25</v>
      </c>
      <c r="G32" s="15" t="s">
        <v>26</v>
      </c>
    </row>
    <row r="33" spans="1:7" x14ac:dyDescent="0.2">
      <c r="A33" s="63"/>
      <c r="B33" s="15">
        <v>21</v>
      </c>
      <c r="C33" s="15" t="s">
        <v>27</v>
      </c>
      <c r="D33" s="15" t="s">
        <v>23</v>
      </c>
      <c r="E33" s="15" t="s">
        <v>24</v>
      </c>
      <c r="F33" s="15" t="s">
        <v>25</v>
      </c>
      <c r="G33" s="15" t="s">
        <v>26</v>
      </c>
    </row>
    <row r="34" spans="1:7" x14ac:dyDescent="0.2">
      <c r="A34" s="64"/>
      <c r="B34" s="15">
        <v>21</v>
      </c>
      <c r="C34" s="15" t="s">
        <v>1850</v>
      </c>
      <c r="D34" s="15" t="s">
        <v>23</v>
      </c>
      <c r="E34" s="15" t="s">
        <v>24</v>
      </c>
      <c r="F34" s="15" t="s">
        <v>29</v>
      </c>
      <c r="G34" s="15" t="s">
        <v>26</v>
      </c>
    </row>
    <row r="35" spans="1:7" x14ac:dyDescent="0.2">
      <c r="A35" s="63"/>
      <c r="B35" s="15">
        <v>21</v>
      </c>
      <c r="C35" s="15" t="s">
        <v>550</v>
      </c>
      <c r="D35" s="15" t="s">
        <v>23</v>
      </c>
      <c r="E35" s="15" t="s">
        <v>24</v>
      </c>
      <c r="F35" s="15" t="s">
        <v>29</v>
      </c>
      <c r="G35" s="15" t="s">
        <v>26</v>
      </c>
    </row>
    <row r="36" spans="1:7" x14ac:dyDescent="0.2">
      <c r="A36" s="64"/>
      <c r="B36" s="15">
        <v>21</v>
      </c>
      <c r="C36" s="15" t="s">
        <v>1851</v>
      </c>
      <c r="D36" s="15" t="s">
        <v>23</v>
      </c>
      <c r="E36" s="15" t="s">
        <v>24</v>
      </c>
      <c r="F36" s="15" t="s">
        <v>29</v>
      </c>
      <c r="G36" s="15" t="s">
        <v>26</v>
      </c>
    </row>
    <row r="37" spans="1:7" x14ac:dyDescent="0.2">
      <c r="A37" s="63"/>
      <c r="B37" s="15">
        <v>21</v>
      </c>
      <c r="C37" s="15" t="s">
        <v>1852</v>
      </c>
      <c r="D37" s="15" t="s">
        <v>23</v>
      </c>
      <c r="E37" s="15" t="s">
        <v>24</v>
      </c>
      <c r="F37" s="15" t="s">
        <v>29</v>
      </c>
      <c r="G37" s="15" t="s">
        <v>26</v>
      </c>
    </row>
    <row r="38" spans="1:7" x14ac:dyDescent="0.2">
      <c r="A38" s="64"/>
      <c r="B38" s="15">
        <v>21</v>
      </c>
      <c r="C38" s="15" t="s">
        <v>1853</v>
      </c>
      <c r="D38" s="15" t="s">
        <v>23</v>
      </c>
      <c r="E38" s="15" t="s">
        <v>24</v>
      </c>
      <c r="F38" s="15" t="s">
        <v>29</v>
      </c>
      <c r="G38" s="15" t="s">
        <v>26</v>
      </c>
    </row>
    <row r="39" spans="1:7" x14ac:dyDescent="0.2">
      <c r="A39" s="63"/>
      <c r="B39" s="15">
        <v>21</v>
      </c>
      <c r="C39" s="15" t="s">
        <v>1854</v>
      </c>
      <c r="D39" s="15" t="s">
        <v>23</v>
      </c>
      <c r="E39" s="15" t="s">
        <v>24</v>
      </c>
      <c r="F39" s="15" t="s">
        <v>29</v>
      </c>
      <c r="G39" s="15" t="s">
        <v>26</v>
      </c>
    </row>
    <row r="40" spans="1:7" x14ac:dyDescent="0.2">
      <c r="A40" s="64"/>
      <c r="B40" s="15">
        <v>21</v>
      </c>
      <c r="C40" s="15" t="s">
        <v>1855</v>
      </c>
      <c r="D40" s="15" t="s">
        <v>23</v>
      </c>
      <c r="E40" s="15" t="s">
        <v>24</v>
      </c>
      <c r="F40" s="15" t="s">
        <v>57</v>
      </c>
      <c r="G40" s="15" t="s">
        <v>26</v>
      </c>
    </row>
    <row r="41" spans="1:7" x14ac:dyDescent="0.2">
      <c r="A41" s="65"/>
      <c r="B41" s="15">
        <v>21</v>
      </c>
      <c r="C41" s="15" t="s">
        <v>1856</v>
      </c>
      <c r="D41" s="15" t="s">
        <v>23</v>
      </c>
      <c r="E41" s="15" t="s">
        <v>24</v>
      </c>
      <c r="F41" s="15" t="s">
        <v>29</v>
      </c>
      <c r="G41" s="15" t="s">
        <v>26</v>
      </c>
    </row>
    <row r="42" spans="1:7" x14ac:dyDescent="0.2">
      <c r="A42" s="74" t="s">
        <v>48</v>
      </c>
      <c r="B42" s="15">
        <v>21</v>
      </c>
      <c r="C42" s="15" t="s">
        <v>1857</v>
      </c>
      <c r="D42" s="15" t="s">
        <v>55</v>
      </c>
      <c r="E42" s="15" t="s">
        <v>24</v>
      </c>
      <c r="F42" s="15" t="s">
        <v>57</v>
      </c>
      <c r="G42" s="15" t="s">
        <v>26</v>
      </c>
    </row>
    <row r="43" spans="1:7" x14ac:dyDescent="0.2">
      <c r="A43" s="63"/>
      <c r="B43" s="15">
        <v>21</v>
      </c>
      <c r="C43" s="15" t="s">
        <v>1858</v>
      </c>
      <c r="D43" s="15" t="s">
        <v>23</v>
      </c>
      <c r="E43" s="15" t="s">
        <v>24</v>
      </c>
      <c r="F43" s="15" t="s">
        <v>29</v>
      </c>
      <c r="G43" s="15" t="s">
        <v>26</v>
      </c>
    </row>
    <row r="44" spans="1:7" x14ac:dyDescent="0.2">
      <c r="A44" s="64"/>
      <c r="B44" s="15">
        <v>21</v>
      </c>
      <c r="C44" s="15" t="s">
        <v>548</v>
      </c>
      <c r="D44" s="15" t="s">
        <v>23</v>
      </c>
      <c r="E44" s="15" t="s">
        <v>24</v>
      </c>
      <c r="F44" s="15" t="s">
        <v>29</v>
      </c>
      <c r="G44" s="15" t="s">
        <v>26</v>
      </c>
    </row>
    <row r="45" spans="1:7" x14ac:dyDescent="0.2">
      <c r="A45" s="63"/>
      <c r="B45" s="15">
        <v>21</v>
      </c>
      <c r="C45" s="15" t="s">
        <v>1859</v>
      </c>
      <c r="D45" s="15" t="s">
        <v>23</v>
      </c>
      <c r="E45" s="15" t="s">
        <v>24</v>
      </c>
      <c r="F45" s="15" t="s">
        <v>29</v>
      </c>
      <c r="G45" s="15" t="s">
        <v>26</v>
      </c>
    </row>
    <row r="46" spans="1:7" x14ac:dyDescent="0.2">
      <c r="A46" s="64"/>
      <c r="B46" s="15">
        <v>21</v>
      </c>
      <c r="C46" s="15" t="s">
        <v>551</v>
      </c>
      <c r="D46" s="15" t="s">
        <v>23</v>
      </c>
      <c r="E46" s="15" t="s">
        <v>24</v>
      </c>
      <c r="F46" s="15" t="s">
        <v>25</v>
      </c>
      <c r="G46" s="15" t="s">
        <v>26</v>
      </c>
    </row>
    <row r="47" spans="1:7" x14ac:dyDescent="0.2">
      <c r="A47" s="63"/>
      <c r="B47" s="15">
        <v>21</v>
      </c>
      <c r="C47" s="15" t="s">
        <v>591</v>
      </c>
      <c r="D47" s="15" t="s">
        <v>23</v>
      </c>
      <c r="E47" s="15" t="s">
        <v>24</v>
      </c>
      <c r="F47" s="15" t="s">
        <v>29</v>
      </c>
      <c r="G47" s="15" t="s">
        <v>26</v>
      </c>
    </row>
    <row r="48" spans="1:7" x14ac:dyDescent="0.2">
      <c r="A48" s="64"/>
      <c r="B48" s="15">
        <v>21</v>
      </c>
      <c r="C48" s="15" t="s">
        <v>547</v>
      </c>
      <c r="D48" s="15" t="s">
        <v>55</v>
      </c>
      <c r="E48" s="15" t="s">
        <v>24</v>
      </c>
      <c r="F48" s="15" t="s">
        <v>25</v>
      </c>
      <c r="G48" s="15" t="s">
        <v>26</v>
      </c>
    </row>
    <row r="49" spans="1:7" x14ac:dyDescent="0.2">
      <c r="A49" s="63"/>
      <c r="B49" s="15">
        <v>21</v>
      </c>
      <c r="C49" s="15" t="s">
        <v>1860</v>
      </c>
      <c r="D49" s="15" t="s">
        <v>55</v>
      </c>
      <c r="E49" s="15" t="s">
        <v>24</v>
      </c>
      <c r="F49" s="15" t="s">
        <v>25</v>
      </c>
      <c r="G49" s="15" t="s">
        <v>26</v>
      </c>
    </row>
    <row r="50" spans="1:7" x14ac:dyDescent="0.2">
      <c r="A50" s="64"/>
      <c r="B50" s="15">
        <v>21</v>
      </c>
      <c r="C50" s="15" t="s">
        <v>592</v>
      </c>
      <c r="D50" s="15" t="s">
        <v>23</v>
      </c>
      <c r="E50" s="15" t="s">
        <v>24</v>
      </c>
      <c r="F50" s="15" t="s">
        <v>29</v>
      </c>
      <c r="G50" s="15" t="s">
        <v>26</v>
      </c>
    </row>
    <row r="51" spans="1:7" x14ac:dyDescent="0.2">
      <c r="A51" s="63"/>
      <c r="B51" s="15">
        <v>21</v>
      </c>
      <c r="C51" s="15" t="s">
        <v>1861</v>
      </c>
      <c r="D51" s="15" t="s">
        <v>23</v>
      </c>
      <c r="E51" s="15" t="s">
        <v>24</v>
      </c>
      <c r="F51" s="15" t="s">
        <v>25</v>
      </c>
      <c r="G51" s="15" t="s">
        <v>26</v>
      </c>
    </row>
    <row r="52" spans="1:7" x14ac:dyDescent="0.2">
      <c r="A52" s="64"/>
      <c r="B52" s="15">
        <v>21</v>
      </c>
      <c r="C52" s="15" t="s">
        <v>1862</v>
      </c>
      <c r="D52" s="15" t="s">
        <v>55</v>
      </c>
      <c r="E52" s="15" t="s">
        <v>24</v>
      </c>
      <c r="F52" s="15" t="s">
        <v>29</v>
      </c>
      <c r="G52" s="15" t="s">
        <v>26</v>
      </c>
    </row>
    <row r="53" spans="1:7" x14ac:dyDescent="0.2">
      <c r="A53" s="63"/>
      <c r="B53" s="15">
        <v>21</v>
      </c>
      <c r="C53" s="15" t="s">
        <v>1863</v>
      </c>
      <c r="D53" s="15" t="s">
        <v>55</v>
      </c>
      <c r="E53" s="15" t="s">
        <v>24</v>
      </c>
      <c r="F53" s="15" t="s">
        <v>25</v>
      </c>
      <c r="G53" s="15" t="s">
        <v>26</v>
      </c>
    </row>
    <row r="54" spans="1:7" x14ac:dyDescent="0.2">
      <c r="A54" s="64"/>
      <c r="B54" s="15">
        <v>21</v>
      </c>
      <c r="C54" s="15" t="s">
        <v>1864</v>
      </c>
      <c r="D54" s="15" t="s">
        <v>55</v>
      </c>
      <c r="E54" s="15" t="s">
        <v>32</v>
      </c>
      <c r="F54" s="15" t="s">
        <v>29</v>
      </c>
      <c r="G54" s="15" t="s">
        <v>26</v>
      </c>
    </row>
    <row r="55" spans="1:7" x14ac:dyDescent="0.2">
      <c r="A55" s="63"/>
      <c r="B55" s="15">
        <v>21</v>
      </c>
      <c r="C55" s="15" t="s">
        <v>1501</v>
      </c>
      <c r="D55" s="15" t="s">
        <v>23</v>
      </c>
      <c r="E55" s="15" t="s">
        <v>24</v>
      </c>
      <c r="F55" s="15" t="s">
        <v>29</v>
      </c>
      <c r="G55" s="15" t="s">
        <v>26</v>
      </c>
    </row>
    <row r="56" spans="1:7" x14ac:dyDescent="0.2">
      <c r="A56" s="64"/>
      <c r="B56" s="15">
        <v>21</v>
      </c>
      <c r="C56" s="15" t="s">
        <v>1865</v>
      </c>
      <c r="D56" s="15" t="s">
        <v>23</v>
      </c>
      <c r="E56" s="15" t="s">
        <v>24</v>
      </c>
      <c r="F56" s="15" t="s">
        <v>29</v>
      </c>
      <c r="G56" s="15" t="s">
        <v>26</v>
      </c>
    </row>
    <row r="57" spans="1:7" x14ac:dyDescent="0.2">
      <c r="A57" s="63"/>
      <c r="B57" s="15">
        <v>21</v>
      </c>
      <c r="C57" s="15" t="s">
        <v>1866</v>
      </c>
      <c r="D57" s="15" t="s">
        <v>23</v>
      </c>
      <c r="E57" s="15" t="s">
        <v>24</v>
      </c>
      <c r="F57" s="15" t="s">
        <v>29</v>
      </c>
      <c r="G57" s="15" t="s">
        <v>26</v>
      </c>
    </row>
    <row r="58" spans="1:7" x14ac:dyDescent="0.2">
      <c r="A58" s="64"/>
      <c r="B58" s="15">
        <v>21</v>
      </c>
      <c r="C58" s="15" t="s">
        <v>1867</v>
      </c>
      <c r="D58" s="15" t="s">
        <v>23</v>
      </c>
      <c r="E58" s="15" t="s">
        <v>24</v>
      </c>
      <c r="F58" s="15" t="s">
        <v>29</v>
      </c>
      <c r="G58" s="15" t="s">
        <v>26</v>
      </c>
    </row>
    <row r="59" spans="1:7" x14ac:dyDescent="0.2">
      <c r="A59" s="63"/>
      <c r="B59" s="15">
        <v>21</v>
      </c>
      <c r="C59" s="15" t="s">
        <v>1502</v>
      </c>
      <c r="D59" s="15" t="s">
        <v>23</v>
      </c>
      <c r="E59" s="15" t="s">
        <v>24</v>
      </c>
      <c r="F59" s="15" t="s">
        <v>29</v>
      </c>
      <c r="G59" s="15" t="s">
        <v>26</v>
      </c>
    </row>
    <row r="60" spans="1:7" x14ac:dyDescent="0.2">
      <c r="A60" s="64"/>
      <c r="B60" s="15">
        <v>21</v>
      </c>
      <c r="C60" s="15" t="s">
        <v>1868</v>
      </c>
      <c r="D60" s="15" t="s">
        <v>23</v>
      </c>
      <c r="E60" s="15" t="s">
        <v>24</v>
      </c>
      <c r="F60" s="15" t="s">
        <v>29</v>
      </c>
      <c r="G60" s="15" t="s">
        <v>26</v>
      </c>
    </row>
    <row r="61" spans="1:7" x14ac:dyDescent="0.2">
      <c r="A61" s="63"/>
      <c r="B61" s="15">
        <v>21</v>
      </c>
      <c r="C61" s="15" t="s">
        <v>1869</v>
      </c>
      <c r="D61" s="15" t="s">
        <v>23</v>
      </c>
      <c r="E61" s="15" t="s">
        <v>24</v>
      </c>
      <c r="F61" s="15" t="s">
        <v>29</v>
      </c>
      <c r="G61" s="15" t="s">
        <v>26</v>
      </c>
    </row>
    <row r="62" spans="1:7" x14ac:dyDescent="0.2">
      <c r="A62" s="64"/>
      <c r="B62" s="15">
        <v>21</v>
      </c>
      <c r="C62" s="15" t="s">
        <v>1870</v>
      </c>
      <c r="D62" s="15" t="s">
        <v>23</v>
      </c>
      <c r="E62" s="15" t="s">
        <v>24</v>
      </c>
      <c r="F62" s="15" t="s">
        <v>29</v>
      </c>
      <c r="G62" s="15" t="s">
        <v>26</v>
      </c>
    </row>
    <row r="63" spans="1:7" x14ac:dyDescent="0.2">
      <c r="A63" s="63"/>
      <c r="B63" s="15">
        <v>21</v>
      </c>
      <c r="C63" s="15" t="s">
        <v>1871</v>
      </c>
      <c r="D63" s="15" t="s">
        <v>55</v>
      </c>
      <c r="E63" s="15" t="s">
        <v>32</v>
      </c>
      <c r="F63" s="15" t="s">
        <v>25</v>
      </c>
      <c r="G63" s="15" t="s">
        <v>26</v>
      </c>
    </row>
    <row r="64" spans="1:7" x14ac:dyDescent="0.2">
      <c r="A64" s="64"/>
      <c r="B64" s="15">
        <v>21</v>
      </c>
      <c r="C64" s="15" t="s">
        <v>1872</v>
      </c>
      <c r="D64" s="15" t="s">
        <v>23</v>
      </c>
      <c r="E64" s="15" t="s">
        <v>24</v>
      </c>
      <c r="F64" s="15" t="s">
        <v>29</v>
      </c>
      <c r="G64" s="15" t="s">
        <v>26</v>
      </c>
    </row>
    <row r="65" spans="1:7" x14ac:dyDescent="0.2">
      <c r="A65" s="63"/>
      <c r="B65" s="15">
        <v>21</v>
      </c>
      <c r="C65" s="15" t="s">
        <v>1873</v>
      </c>
      <c r="D65" s="15" t="s">
        <v>23</v>
      </c>
      <c r="E65" s="15" t="s">
        <v>24</v>
      </c>
      <c r="F65" s="15" t="s">
        <v>29</v>
      </c>
      <c r="G65" s="15" t="s">
        <v>26</v>
      </c>
    </row>
    <row r="66" spans="1:7" x14ac:dyDescent="0.2">
      <c r="A66" s="64"/>
      <c r="B66" s="15">
        <v>21</v>
      </c>
      <c r="C66" s="15" t="s">
        <v>1874</v>
      </c>
      <c r="D66" s="15" t="s">
        <v>23</v>
      </c>
      <c r="E66" s="15" t="s">
        <v>24</v>
      </c>
      <c r="F66" s="15" t="s">
        <v>29</v>
      </c>
      <c r="G66" s="15" t="s">
        <v>26</v>
      </c>
    </row>
    <row r="67" spans="1:7" x14ac:dyDescent="0.2">
      <c r="A67" s="63"/>
      <c r="B67" s="15">
        <v>21</v>
      </c>
      <c r="C67" s="15" t="s">
        <v>1507</v>
      </c>
      <c r="D67" s="15" t="s">
        <v>23</v>
      </c>
      <c r="E67" s="15" t="s">
        <v>24</v>
      </c>
      <c r="F67" s="15" t="s">
        <v>29</v>
      </c>
      <c r="G67" s="15" t="s">
        <v>26</v>
      </c>
    </row>
    <row r="68" spans="1:7" x14ac:dyDescent="0.2">
      <c r="A68" s="64"/>
      <c r="B68" s="15">
        <v>21</v>
      </c>
      <c r="C68" s="15" t="s">
        <v>1508</v>
      </c>
      <c r="D68" s="15" t="s">
        <v>55</v>
      </c>
      <c r="E68" s="15" t="s">
        <v>24</v>
      </c>
      <c r="F68" s="15" t="s">
        <v>29</v>
      </c>
      <c r="G68" s="15" t="s">
        <v>26</v>
      </c>
    </row>
    <row r="69" spans="1:7" x14ac:dyDescent="0.2">
      <c r="A69" s="63"/>
      <c r="B69" s="15">
        <v>21</v>
      </c>
      <c r="C69" s="15" t="s">
        <v>1875</v>
      </c>
      <c r="D69" s="15" t="s">
        <v>55</v>
      </c>
      <c r="E69" s="15" t="s">
        <v>24</v>
      </c>
      <c r="F69" s="15" t="s">
        <v>29</v>
      </c>
      <c r="G69" s="15" t="s">
        <v>26</v>
      </c>
    </row>
    <row r="70" spans="1:7" x14ac:dyDescent="0.2">
      <c r="A70" s="64"/>
      <c r="B70" s="15">
        <v>21</v>
      </c>
      <c r="C70" s="15" t="s">
        <v>1876</v>
      </c>
      <c r="D70" s="15" t="s">
        <v>23</v>
      </c>
      <c r="E70" s="15" t="s">
        <v>24</v>
      </c>
      <c r="F70" s="15" t="s">
        <v>29</v>
      </c>
      <c r="G70" s="15" t="s">
        <v>26</v>
      </c>
    </row>
    <row r="71" spans="1:7" x14ac:dyDescent="0.2">
      <c r="A71" s="63"/>
      <c r="B71" s="15">
        <v>21</v>
      </c>
      <c r="C71" s="15" t="s">
        <v>1877</v>
      </c>
      <c r="D71" s="15" t="s">
        <v>23</v>
      </c>
      <c r="E71" s="15" t="s">
        <v>24</v>
      </c>
      <c r="F71" s="15" t="s">
        <v>25</v>
      </c>
      <c r="G71" s="15" t="s">
        <v>26</v>
      </c>
    </row>
    <row r="72" spans="1:7" x14ac:dyDescent="0.2">
      <c r="A72" s="64"/>
      <c r="B72" s="15">
        <v>21</v>
      </c>
      <c r="C72" s="15" t="s">
        <v>1509</v>
      </c>
      <c r="D72" s="15" t="s">
        <v>23</v>
      </c>
      <c r="E72" s="15" t="s">
        <v>24</v>
      </c>
      <c r="F72" s="15" t="s">
        <v>29</v>
      </c>
      <c r="G72" s="15" t="s">
        <v>26</v>
      </c>
    </row>
    <row r="73" spans="1:7" x14ac:dyDescent="0.2">
      <c r="A73" s="63"/>
      <c r="B73" s="15">
        <v>21</v>
      </c>
      <c r="C73" s="15" t="s">
        <v>1878</v>
      </c>
      <c r="D73" s="15" t="s">
        <v>23</v>
      </c>
      <c r="E73" s="15" t="s">
        <v>24</v>
      </c>
      <c r="F73" s="15" t="s">
        <v>29</v>
      </c>
      <c r="G73" s="15" t="s">
        <v>26</v>
      </c>
    </row>
    <row r="74" spans="1:7" x14ac:dyDescent="0.2">
      <c r="A74" s="64"/>
      <c r="B74" s="15">
        <v>21</v>
      </c>
      <c r="C74" s="15" t="s">
        <v>1511</v>
      </c>
      <c r="D74" s="15" t="s">
        <v>23</v>
      </c>
      <c r="E74" s="15" t="s">
        <v>24</v>
      </c>
      <c r="F74" s="15" t="s">
        <v>29</v>
      </c>
      <c r="G74" s="15" t="s">
        <v>26</v>
      </c>
    </row>
    <row r="75" spans="1:7" x14ac:dyDescent="0.2">
      <c r="A75" s="63"/>
      <c r="B75" s="15">
        <v>21</v>
      </c>
      <c r="C75" s="15" t="s">
        <v>1879</v>
      </c>
      <c r="D75" s="15" t="s">
        <v>55</v>
      </c>
      <c r="E75" s="15" t="s">
        <v>24</v>
      </c>
      <c r="F75" s="15" t="s">
        <v>29</v>
      </c>
      <c r="G75" s="15" t="s">
        <v>26</v>
      </c>
    </row>
    <row r="76" spans="1:7" x14ac:dyDescent="0.2">
      <c r="A76" s="64"/>
      <c r="B76" s="15">
        <v>21</v>
      </c>
      <c r="C76" s="15" t="s">
        <v>1880</v>
      </c>
      <c r="D76" s="15" t="s">
        <v>23</v>
      </c>
      <c r="E76" s="15" t="s">
        <v>24</v>
      </c>
      <c r="F76" s="15" t="s">
        <v>29</v>
      </c>
      <c r="G76" s="15" t="s">
        <v>26</v>
      </c>
    </row>
    <row r="77" spans="1:7" x14ac:dyDescent="0.2">
      <c r="A77" s="63"/>
      <c r="B77" s="15">
        <v>21</v>
      </c>
      <c r="C77" s="15" t="s">
        <v>1881</v>
      </c>
      <c r="D77" s="15" t="s">
        <v>55</v>
      </c>
      <c r="E77" s="15" t="s">
        <v>24</v>
      </c>
      <c r="F77" s="15" t="s">
        <v>29</v>
      </c>
      <c r="G77" s="15" t="s">
        <v>26</v>
      </c>
    </row>
    <row r="78" spans="1:7" x14ac:dyDescent="0.2">
      <c r="A78" s="64"/>
      <c r="B78" s="15">
        <v>21</v>
      </c>
      <c r="C78" s="15" t="s">
        <v>1882</v>
      </c>
      <c r="D78" s="15" t="s">
        <v>23</v>
      </c>
      <c r="E78" s="15" t="s">
        <v>24</v>
      </c>
      <c r="F78" s="15" t="s">
        <v>29</v>
      </c>
      <c r="G78" s="15" t="s">
        <v>26</v>
      </c>
    </row>
    <row r="79" spans="1:7" x14ac:dyDescent="0.2">
      <c r="A79" s="63"/>
      <c r="B79" s="15">
        <v>21</v>
      </c>
      <c r="C79" s="15" t="s">
        <v>1883</v>
      </c>
      <c r="D79" s="15" t="s">
        <v>23</v>
      </c>
      <c r="E79" s="15" t="s">
        <v>24</v>
      </c>
      <c r="F79" s="15" t="s">
        <v>29</v>
      </c>
      <c r="G79" s="15" t="s">
        <v>26</v>
      </c>
    </row>
    <row r="80" spans="1:7" x14ac:dyDescent="0.2">
      <c r="A80" s="64"/>
      <c r="B80" s="15">
        <v>21</v>
      </c>
      <c r="C80" s="15" t="s">
        <v>613</v>
      </c>
      <c r="D80" s="15" t="s">
        <v>23</v>
      </c>
      <c r="E80" s="15" t="s">
        <v>24</v>
      </c>
      <c r="F80" s="15" t="s">
        <v>29</v>
      </c>
      <c r="G80" s="15" t="s">
        <v>26</v>
      </c>
    </row>
    <row r="81" spans="1:7" x14ac:dyDescent="0.2">
      <c r="A81" s="63"/>
      <c r="B81" s="15">
        <v>21</v>
      </c>
      <c r="C81" s="15" t="s">
        <v>331</v>
      </c>
      <c r="D81" s="15" t="s">
        <v>23</v>
      </c>
      <c r="E81" s="15" t="s">
        <v>24</v>
      </c>
      <c r="F81" s="15" t="s">
        <v>29</v>
      </c>
      <c r="G81" s="15" t="s">
        <v>26</v>
      </c>
    </row>
    <row r="82" spans="1:7" x14ac:dyDescent="0.2">
      <c r="A82" s="64"/>
      <c r="B82" s="15">
        <v>21</v>
      </c>
      <c r="C82" s="15" t="s">
        <v>351</v>
      </c>
      <c r="D82" s="15" t="s">
        <v>23</v>
      </c>
      <c r="E82" s="15" t="s">
        <v>24</v>
      </c>
      <c r="F82" s="15" t="s">
        <v>29</v>
      </c>
      <c r="G82" s="15" t="s">
        <v>26</v>
      </c>
    </row>
    <row r="83" spans="1:7" x14ac:dyDescent="0.2">
      <c r="A83" s="63"/>
      <c r="B83" s="15">
        <v>21</v>
      </c>
      <c r="C83" s="15" t="s">
        <v>1884</v>
      </c>
      <c r="D83" s="15" t="s">
        <v>23</v>
      </c>
      <c r="E83" s="15" t="s">
        <v>24</v>
      </c>
      <c r="F83" s="15" t="s">
        <v>29</v>
      </c>
      <c r="G83" s="15" t="s">
        <v>26</v>
      </c>
    </row>
    <row r="84" spans="1:7" x14ac:dyDescent="0.2">
      <c r="A84" s="64"/>
      <c r="B84" s="15">
        <v>21</v>
      </c>
      <c r="C84" s="15" t="s">
        <v>1885</v>
      </c>
      <c r="D84" s="15" t="s">
        <v>23</v>
      </c>
      <c r="E84" s="15" t="s">
        <v>24</v>
      </c>
      <c r="F84" s="15" t="s">
        <v>29</v>
      </c>
      <c r="G84" s="15" t="s">
        <v>26</v>
      </c>
    </row>
    <row r="85" spans="1:7" x14ac:dyDescent="0.2">
      <c r="A85" s="63"/>
      <c r="B85" s="15">
        <v>21</v>
      </c>
      <c r="C85" s="15" t="s">
        <v>1886</v>
      </c>
      <c r="D85" s="15" t="s">
        <v>23</v>
      </c>
      <c r="E85" s="15" t="s">
        <v>24</v>
      </c>
      <c r="F85" s="15" t="s">
        <v>29</v>
      </c>
      <c r="G85" s="15" t="s">
        <v>26</v>
      </c>
    </row>
    <row r="86" spans="1:7" x14ac:dyDescent="0.2">
      <c r="A86" s="64"/>
      <c r="B86" s="15">
        <v>21</v>
      </c>
      <c r="C86" s="15" t="s">
        <v>1887</v>
      </c>
      <c r="D86" s="15" t="s">
        <v>23</v>
      </c>
      <c r="E86" s="15" t="s">
        <v>24</v>
      </c>
      <c r="F86" s="15" t="s">
        <v>29</v>
      </c>
      <c r="G86" s="15" t="s">
        <v>26</v>
      </c>
    </row>
    <row r="87" spans="1:7" x14ac:dyDescent="0.2">
      <c r="A87" s="63"/>
      <c r="B87" s="15">
        <v>21</v>
      </c>
      <c r="C87" s="15" t="s">
        <v>1515</v>
      </c>
      <c r="D87" s="15" t="s">
        <v>23</v>
      </c>
      <c r="E87" s="15" t="s">
        <v>24</v>
      </c>
      <c r="F87" s="15" t="s">
        <v>29</v>
      </c>
      <c r="G87" s="15" t="s">
        <v>26</v>
      </c>
    </row>
    <row r="88" spans="1:7" x14ac:dyDescent="0.2">
      <c r="A88" s="66"/>
      <c r="B88" s="15">
        <v>21</v>
      </c>
      <c r="C88" s="15" t="s">
        <v>1888</v>
      </c>
      <c r="D88" s="15" t="s">
        <v>23</v>
      </c>
      <c r="E88" s="15" t="s">
        <v>24</v>
      </c>
      <c r="F88" s="15" t="s">
        <v>29</v>
      </c>
      <c r="G88" s="15" t="s">
        <v>26</v>
      </c>
    </row>
    <row r="89" spans="1:7" x14ac:dyDescent="0.2">
      <c r="A89" s="67" t="s">
        <v>60</v>
      </c>
      <c r="B89" s="15">
        <v>21</v>
      </c>
      <c r="C89" s="15" t="s">
        <v>1889</v>
      </c>
      <c r="D89" s="15" t="s">
        <v>23</v>
      </c>
      <c r="E89" s="15" t="s">
        <v>24</v>
      </c>
      <c r="F89" s="15" t="s">
        <v>25</v>
      </c>
      <c r="G89" s="15" t="s">
        <v>26</v>
      </c>
    </row>
    <row r="90" spans="1:7" x14ac:dyDescent="0.2">
      <c r="A90" s="64"/>
      <c r="B90" s="15">
        <v>21</v>
      </c>
      <c r="C90" s="15" t="s">
        <v>1890</v>
      </c>
      <c r="D90" s="15" t="s">
        <v>55</v>
      </c>
      <c r="E90" s="15" t="s">
        <v>24</v>
      </c>
      <c r="F90" s="15" t="s">
        <v>25</v>
      </c>
      <c r="G90" s="15" t="s">
        <v>26</v>
      </c>
    </row>
    <row r="91" spans="1:7" x14ac:dyDescent="0.2">
      <c r="A91" s="63"/>
      <c r="B91" s="15">
        <v>21</v>
      </c>
      <c r="C91" s="15" t="s">
        <v>1891</v>
      </c>
      <c r="D91" s="15" t="s">
        <v>23</v>
      </c>
      <c r="E91" s="15" t="s">
        <v>24</v>
      </c>
      <c r="F91" s="15" t="s">
        <v>25</v>
      </c>
      <c r="G91" s="15" t="s">
        <v>26</v>
      </c>
    </row>
    <row r="92" spans="1:7" x14ac:dyDescent="0.2">
      <c r="A92" s="64"/>
      <c r="B92" s="15">
        <v>21</v>
      </c>
      <c r="C92" s="15" t="s">
        <v>1892</v>
      </c>
      <c r="D92" s="15" t="s">
        <v>23</v>
      </c>
      <c r="E92" s="15" t="s">
        <v>24</v>
      </c>
      <c r="F92" s="15" t="s">
        <v>25</v>
      </c>
      <c r="G92" s="15" t="s">
        <v>26</v>
      </c>
    </row>
    <row r="93" spans="1:7" x14ac:dyDescent="0.2">
      <c r="A93" s="63"/>
      <c r="B93" s="15">
        <v>21</v>
      </c>
      <c r="C93" s="15" t="s">
        <v>1893</v>
      </c>
      <c r="D93" s="15" t="s">
        <v>23</v>
      </c>
      <c r="E93" s="15" t="s">
        <v>24</v>
      </c>
      <c r="F93" s="15" t="s">
        <v>25</v>
      </c>
      <c r="G93" s="15" t="s">
        <v>26</v>
      </c>
    </row>
    <row r="94" spans="1:7" x14ac:dyDescent="0.2">
      <c r="A94" s="64"/>
      <c r="B94" s="15">
        <v>21</v>
      </c>
      <c r="C94" s="15" t="s">
        <v>1894</v>
      </c>
      <c r="D94" s="15" t="s">
        <v>23</v>
      </c>
      <c r="E94" s="15" t="s">
        <v>24</v>
      </c>
      <c r="F94" s="15" t="s">
        <v>25</v>
      </c>
      <c r="G94" s="15" t="s">
        <v>26</v>
      </c>
    </row>
    <row r="95" spans="1:7" x14ac:dyDescent="0.2">
      <c r="A95" s="63"/>
      <c r="B95" s="15">
        <v>21</v>
      </c>
      <c r="C95" s="15" t="s">
        <v>1895</v>
      </c>
      <c r="D95" s="15" t="s">
        <v>23</v>
      </c>
      <c r="E95" s="15" t="s">
        <v>24</v>
      </c>
      <c r="F95" s="15" t="s">
        <v>25</v>
      </c>
      <c r="G95" s="15" t="s">
        <v>26</v>
      </c>
    </row>
    <row r="96" spans="1:7" x14ac:dyDescent="0.2">
      <c r="A96" s="64"/>
      <c r="B96" s="15">
        <v>21</v>
      </c>
      <c r="C96" s="15" t="s">
        <v>1896</v>
      </c>
      <c r="D96" s="15" t="s">
        <v>23</v>
      </c>
      <c r="E96" s="15" t="s">
        <v>24</v>
      </c>
      <c r="F96" s="15" t="s">
        <v>25</v>
      </c>
      <c r="G96" s="15" t="s">
        <v>26</v>
      </c>
    </row>
    <row r="97" spans="1:7" x14ac:dyDescent="0.2">
      <c r="A97" s="63"/>
      <c r="B97" s="15">
        <v>21</v>
      </c>
      <c r="C97" s="15" t="s">
        <v>1897</v>
      </c>
      <c r="D97" s="15" t="s">
        <v>23</v>
      </c>
      <c r="E97" s="15" t="s">
        <v>24</v>
      </c>
      <c r="F97" s="15" t="s">
        <v>25</v>
      </c>
      <c r="G97" s="15" t="s">
        <v>26</v>
      </c>
    </row>
    <row r="98" spans="1:7" x14ac:dyDescent="0.2">
      <c r="A98" s="64"/>
      <c r="B98" s="15">
        <v>21</v>
      </c>
      <c r="C98" s="15" t="s">
        <v>1898</v>
      </c>
      <c r="D98" s="15" t="s">
        <v>23</v>
      </c>
      <c r="E98" s="15" t="s">
        <v>24</v>
      </c>
      <c r="F98" s="15" t="s">
        <v>25</v>
      </c>
      <c r="G98" s="15" t="s">
        <v>26</v>
      </c>
    </row>
    <row r="99" spans="1:7" x14ac:dyDescent="0.2">
      <c r="A99" s="63"/>
      <c r="B99" s="15">
        <v>21</v>
      </c>
      <c r="C99" s="15" t="s">
        <v>1899</v>
      </c>
      <c r="D99" s="15" t="s">
        <v>23</v>
      </c>
      <c r="E99" s="15" t="s">
        <v>24</v>
      </c>
      <c r="F99" s="15" t="s">
        <v>25</v>
      </c>
      <c r="G99" s="15" t="s">
        <v>26</v>
      </c>
    </row>
    <row r="100" spans="1:7" x14ac:dyDescent="0.2">
      <c r="A100" s="64"/>
      <c r="B100" s="15">
        <v>21</v>
      </c>
      <c r="C100" s="15" t="s">
        <v>1900</v>
      </c>
      <c r="D100" s="15" t="s">
        <v>23</v>
      </c>
      <c r="E100" s="15" t="s">
        <v>24</v>
      </c>
      <c r="F100" s="15" t="s">
        <v>25</v>
      </c>
      <c r="G100" s="15" t="s">
        <v>26</v>
      </c>
    </row>
    <row r="101" spans="1:7" x14ac:dyDescent="0.2">
      <c r="A101" s="63"/>
      <c r="B101" s="15">
        <v>21</v>
      </c>
      <c r="C101" s="15" t="s">
        <v>1901</v>
      </c>
      <c r="D101" s="15" t="s">
        <v>23</v>
      </c>
      <c r="E101" s="15" t="s">
        <v>24</v>
      </c>
      <c r="F101" s="15" t="s">
        <v>25</v>
      </c>
      <c r="G101" s="15" t="s">
        <v>26</v>
      </c>
    </row>
    <row r="102" spans="1:7" x14ac:dyDescent="0.2">
      <c r="A102" s="64"/>
      <c r="B102" s="15">
        <v>21</v>
      </c>
      <c r="C102" s="15" t="s">
        <v>1902</v>
      </c>
      <c r="D102" s="15" t="s">
        <v>55</v>
      </c>
      <c r="E102" s="15" t="s">
        <v>24</v>
      </c>
      <c r="F102" s="15" t="s">
        <v>25</v>
      </c>
      <c r="G102" s="15" t="s">
        <v>26</v>
      </c>
    </row>
    <row r="103" spans="1:7" x14ac:dyDescent="0.2">
      <c r="A103" s="63"/>
      <c r="B103" s="15">
        <v>21</v>
      </c>
      <c r="C103" s="15" t="s">
        <v>1903</v>
      </c>
      <c r="D103" s="15" t="s">
        <v>23</v>
      </c>
      <c r="E103" s="15" t="s">
        <v>24</v>
      </c>
      <c r="F103" s="15" t="s">
        <v>25</v>
      </c>
      <c r="G103" s="15" t="s">
        <v>26</v>
      </c>
    </row>
    <row r="104" spans="1:7" x14ac:dyDescent="0.2">
      <c r="A104" s="64"/>
      <c r="B104" s="15">
        <v>21</v>
      </c>
      <c r="C104" s="15" t="s">
        <v>1904</v>
      </c>
      <c r="D104" s="15" t="s">
        <v>23</v>
      </c>
      <c r="E104" s="15" t="s">
        <v>24</v>
      </c>
      <c r="F104" s="15" t="s">
        <v>25</v>
      </c>
      <c r="G104" s="15" t="s">
        <v>26</v>
      </c>
    </row>
    <row r="105" spans="1:7" x14ac:dyDescent="0.2">
      <c r="A105" s="63"/>
      <c r="B105" s="15">
        <v>21</v>
      </c>
      <c r="C105" s="15" t="s">
        <v>1905</v>
      </c>
      <c r="D105" s="15" t="s">
        <v>23</v>
      </c>
      <c r="E105" s="15" t="s">
        <v>24</v>
      </c>
      <c r="F105" s="15" t="s">
        <v>25</v>
      </c>
      <c r="G105" s="15" t="s">
        <v>26</v>
      </c>
    </row>
    <row r="106" spans="1:7" x14ac:dyDescent="0.2">
      <c r="A106" s="64"/>
      <c r="B106" s="15">
        <v>21</v>
      </c>
      <c r="C106" s="15" t="s">
        <v>1906</v>
      </c>
      <c r="D106" s="15" t="s">
        <v>23</v>
      </c>
      <c r="E106" s="15" t="s">
        <v>24</v>
      </c>
      <c r="F106" s="15" t="s">
        <v>25</v>
      </c>
      <c r="G106" s="15" t="s">
        <v>26</v>
      </c>
    </row>
    <row r="107" spans="1:7" x14ac:dyDescent="0.2">
      <c r="A107" s="63"/>
      <c r="B107" s="15">
        <v>21</v>
      </c>
      <c r="C107" s="15" t="s">
        <v>1907</v>
      </c>
      <c r="D107" s="15" t="s">
        <v>55</v>
      </c>
      <c r="E107" s="15" t="s">
        <v>24</v>
      </c>
      <c r="F107" s="15" t="s">
        <v>25</v>
      </c>
      <c r="G107" s="15" t="s">
        <v>26</v>
      </c>
    </row>
    <row r="108" spans="1:7" x14ac:dyDescent="0.2">
      <c r="A108" s="64"/>
      <c r="B108" s="15">
        <v>21</v>
      </c>
      <c r="C108" s="15" t="s">
        <v>1179</v>
      </c>
      <c r="D108" s="15" t="s">
        <v>23</v>
      </c>
      <c r="E108" s="15" t="s">
        <v>24</v>
      </c>
      <c r="F108" s="15" t="s">
        <v>25</v>
      </c>
      <c r="G108" s="15" t="s">
        <v>26</v>
      </c>
    </row>
    <row r="109" spans="1:7" x14ac:dyDescent="0.2">
      <c r="A109" s="63"/>
      <c r="B109" s="15">
        <v>21</v>
      </c>
      <c r="C109" s="15" t="s">
        <v>1908</v>
      </c>
      <c r="D109" s="15" t="s">
        <v>23</v>
      </c>
      <c r="E109" s="15" t="s">
        <v>24</v>
      </c>
      <c r="F109" s="15" t="s">
        <v>25</v>
      </c>
      <c r="G109" s="15" t="s">
        <v>26</v>
      </c>
    </row>
    <row r="110" spans="1:7" x14ac:dyDescent="0.2">
      <c r="A110" s="64"/>
      <c r="B110" s="15">
        <v>21</v>
      </c>
      <c r="C110" s="15" t="s">
        <v>1909</v>
      </c>
      <c r="D110" s="15" t="s">
        <v>23</v>
      </c>
      <c r="E110" s="15" t="s">
        <v>24</v>
      </c>
      <c r="F110" s="15" t="s">
        <v>25</v>
      </c>
      <c r="G110" s="15" t="s">
        <v>26</v>
      </c>
    </row>
    <row r="111" spans="1:7" x14ac:dyDescent="0.2">
      <c r="A111" s="63"/>
      <c r="B111" s="15">
        <v>21</v>
      </c>
      <c r="C111" s="15" t="s">
        <v>1910</v>
      </c>
      <c r="D111" s="15" t="s">
        <v>23</v>
      </c>
      <c r="E111" s="15" t="s">
        <v>24</v>
      </c>
      <c r="F111" s="15" t="s">
        <v>25</v>
      </c>
      <c r="G111" s="15" t="s">
        <v>26</v>
      </c>
    </row>
    <row r="112" spans="1:7" x14ac:dyDescent="0.2">
      <c r="A112" s="64"/>
      <c r="B112" s="15">
        <v>21</v>
      </c>
      <c r="C112" s="15" t="s">
        <v>1911</v>
      </c>
      <c r="D112" s="15" t="s">
        <v>23</v>
      </c>
      <c r="E112" s="15" t="s">
        <v>24</v>
      </c>
      <c r="F112" s="15" t="s">
        <v>25</v>
      </c>
      <c r="G112" s="15" t="s">
        <v>26</v>
      </c>
    </row>
    <row r="113" spans="1:7" x14ac:dyDescent="0.2">
      <c r="A113" s="63"/>
      <c r="B113" s="15">
        <v>21</v>
      </c>
      <c r="C113" s="15" t="s">
        <v>1912</v>
      </c>
      <c r="D113" s="15" t="s">
        <v>23</v>
      </c>
      <c r="E113" s="15" t="s">
        <v>24</v>
      </c>
      <c r="F113" s="15" t="s">
        <v>25</v>
      </c>
      <c r="G113" s="15" t="s">
        <v>26</v>
      </c>
    </row>
    <row r="114" spans="1:7" x14ac:dyDescent="0.2">
      <c r="A114" s="64"/>
      <c r="B114" s="15">
        <v>21</v>
      </c>
      <c r="C114" s="15" t="s">
        <v>1913</v>
      </c>
      <c r="D114" s="15" t="s">
        <v>23</v>
      </c>
      <c r="E114" s="15" t="s">
        <v>24</v>
      </c>
      <c r="F114" s="15" t="s">
        <v>25</v>
      </c>
      <c r="G114" s="15" t="s">
        <v>26</v>
      </c>
    </row>
    <row r="115" spans="1:7" x14ac:dyDescent="0.2">
      <c r="A115" s="63"/>
      <c r="B115" s="15">
        <v>21</v>
      </c>
      <c r="C115" s="15" t="s">
        <v>1914</v>
      </c>
      <c r="D115" s="15" t="s">
        <v>23</v>
      </c>
      <c r="E115" s="15" t="s">
        <v>24</v>
      </c>
      <c r="F115" s="15" t="s">
        <v>25</v>
      </c>
      <c r="G115" s="15" t="s">
        <v>26</v>
      </c>
    </row>
    <row r="116" spans="1:7" x14ac:dyDescent="0.2">
      <c r="A116" s="64"/>
      <c r="B116" s="15">
        <v>21</v>
      </c>
      <c r="C116" s="15" t="s">
        <v>1915</v>
      </c>
      <c r="D116" s="15" t="s">
        <v>23</v>
      </c>
      <c r="E116" s="15" t="s">
        <v>24</v>
      </c>
      <c r="F116" s="15" t="s">
        <v>25</v>
      </c>
      <c r="G116" s="15" t="s">
        <v>26</v>
      </c>
    </row>
    <row r="117" spans="1:7" x14ac:dyDescent="0.2">
      <c r="A117" s="63"/>
      <c r="B117" s="15">
        <v>21</v>
      </c>
      <c r="C117" s="15" t="s">
        <v>1916</v>
      </c>
      <c r="D117" s="15" t="s">
        <v>23</v>
      </c>
      <c r="E117" s="15" t="s">
        <v>24</v>
      </c>
      <c r="F117" s="15" t="s">
        <v>25</v>
      </c>
      <c r="G117" s="15" t="s">
        <v>26</v>
      </c>
    </row>
    <row r="118" spans="1:7" x14ac:dyDescent="0.2">
      <c r="A118" s="64"/>
      <c r="B118" s="15">
        <v>21</v>
      </c>
      <c r="C118" s="15" t="s">
        <v>1917</v>
      </c>
      <c r="D118" s="15" t="s">
        <v>23</v>
      </c>
      <c r="E118" s="15" t="s">
        <v>24</v>
      </c>
      <c r="F118" s="15" t="s">
        <v>25</v>
      </c>
      <c r="G118" s="15" t="s">
        <v>26</v>
      </c>
    </row>
    <row r="119" spans="1:7" x14ac:dyDescent="0.2">
      <c r="A119" s="63"/>
      <c r="B119" s="15">
        <v>21</v>
      </c>
      <c r="C119" s="15" t="s">
        <v>1918</v>
      </c>
      <c r="D119" s="15" t="s">
        <v>23</v>
      </c>
      <c r="E119" s="15" t="s">
        <v>24</v>
      </c>
      <c r="F119" s="15" t="s">
        <v>25</v>
      </c>
      <c r="G119" s="15" t="s">
        <v>26</v>
      </c>
    </row>
    <row r="120" spans="1:7" x14ac:dyDescent="0.2">
      <c r="A120" s="66"/>
      <c r="B120" s="15">
        <v>21</v>
      </c>
      <c r="C120" s="15" t="s">
        <v>1919</v>
      </c>
      <c r="D120" s="15" t="s">
        <v>23</v>
      </c>
      <c r="E120" s="15" t="s">
        <v>24</v>
      </c>
      <c r="F120" s="15" t="s">
        <v>25</v>
      </c>
      <c r="G120" s="15" t="s">
        <v>26</v>
      </c>
    </row>
    <row r="121" spans="1:7" x14ac:dyDescent="0.2">
      <c r="A121" s="67" t="s">
        <v>69</v>
      </c>
      <c r="B121" s="15">
        <v>21</v>
      </c>
      <c r="C121" s="15" t="s">
        <v>614</v>
      </c>
      <c r="D121" s="15" t="s">
        <v>23</v>
      </c>
      <c r="E121" s="15" t="s">
        <v>32</v>
      </c>
      <c r="F121" s="15" t="s">
        <v>29</v>
      </c>
      <c r="G121" s="15" t="s">
        <v>26</v>
      </c>
    </row>
    <row r="122" spans="1:7" x14ac:dyDescent="0.2">
      <c r="A122" s="64"/>
      <c r="B122" s="15">
        <v>21</v>
      </c>
      <c r="C122" s="15" t="s">
        <v>1920</v>
      </c>
      <c r="D122" s="15" t="s">
        <v>23</v>
      </c>
      <c r="E122" s="15" t="s">
        <v>24</v>
      </c>
      <c r="F122" s="15" t="s">
        <v>29</v>
      </c>
      <c r="G122" s="15" t="s">
        <v>26</v>
      </c>
    </row>
    <row r="123" spans="1:7" x14ac:dyDescent="0.2">
      <c r="A123" s="63"/>
      <c r="B123" s="15">
        <v>21</v>
      </c>
      <c r="C123" s="15" t="s">
        <v>1517</v>
      </c>
      <c r="D123" s="15" t="s">
        <v>55</v>
      </c>
      <c r="E123" s="15" t="s">
        <v>24</v>
      </c>
      <c r="F123" s="15" t="s">
        <v>29</v>
      </c>
      <c r="G123" s="15" t="s">
        <v>26</v>
      </c>
    </row>
    <row r="124" spans="1:7" x14ac:dyDescent="0.2">
      <c r="A124" s="64"/>
      <c r="B124" s="15">
        <v>21</v>
      </c>
      <c r="C124" s="15" t="s">
        <v>1921</v>
      </c>
      <c r="D124" s="15" t="s">
        <v>23</v>
      </c>
      <c r="E124" s="15" t="s">
        <v>24</v>
      </c>
      <c r="F124" s="15" t="s">
        <v>25</v>
      </c>
      <c r="G124" s="15" t="s">
        <v>26</v>
      </c>
    </row>
    <row r="125" spans="1:7" x14ac:dyDescent="0.2">
      <c r="A125" s="63"/>
      <c r="B125" s="15">
        <v>21</v>
      </c>
      <c r="C125" s="15" t="s">
        <v>1518</v>
      </c>
      <c r="D125" s="15" t="s">
        <v>55</v>
      </c>
      <c r="E125" s="15" t="s">
        <v>24</v>
      </c>
      <c r="F125" s="15" t="s">
        <v>29</v>
      </c>
      <c r="G125" s="15" t="s">
        <v>26</v>
      </c>
    </row>
    <row r="126" spans="1:7" x14ac:dyDescent="0.2">
      <c r="A126" s="64"/>
      <c r="B126" s="15">
        <v>21</v>
      </c>
      <c r="C126" s="15" t="s">
        <v>1922</v>
      </c>
      <c r="D126" s="15" t="s">
        <v>23</v>
      </c>
      <c r="E126" s="15" t="s">
        <v>24</v>
      </c>
      <c r="F126" s="15" t="s">
        <v>29</v>
      </c>
      <c r="G126" s="15" t="s">
        <v>26</v>
      </c>
    </row>
    <row r="127" spans="1:7" x14ac:dyDescent="0.2">
      <c r="A127" s="63"/>
      <c r="B127" s="15">
        <v>21</v>
      </c>
      <c r="C127" s="15" t="s">
        <v>1923</v>
      </c>
      <c r="D127" s="15" t="s">
        <v>23</v>
      </c>
      <c r="E127" s="15" t="s">
        <v>24</v>
      </c>
      <c r="F127" s="15" t="s">
        <v>29</v>
      </c>
      <c r="G127" s="15" t="s">
        <v>26</v>
      </c>
    </row>
    <row r="128" spans="1:7" x14ac:dyDescent="0.2">
      <c r="A128" s="64"/>
      <c r="B128" s="15">
        <v>21</v>
      </c>
      <c r="C128" s="15" t="s">
        <v>1519</v>
      </c>
      <c r="D128" s="15" t="s">
        <v>23</v>
      </c>
      <c r="E128" s="15" t="s">
        <v>24</v>
      </c>
      <c r="F128" s="15" t="s">
        <v>25</v>
      </c>
      <c r="G128" s="15" t="s">
        <v>26</v>
      </c>
    </row>
    <row r="129" spans="1:7" x14ac:dyDescent="0.2">
      <c r="A129" s="63"/>
      <c r="B129" s="15">
        <v>21</v>
      </c>
      <c r="C129" s="15" t="s">
        <v>1924</v>
      </c>
      <c r="D129" s="15" t="s">
        <v>23</v>
      </c>
      <c r="E129" s="15" t="s">
        <v>32</v>
      </c>
      <c r="F129" s="15" t="s">
        <v>29</v>
      </c>
      <c r="G129" s="15" t="s">
        <v>26</v>
      </c>
    </row>
    <row r="130" spans="1:7" x14ac:dyDescent="0.2">
      <c r="A130" s="64"/>
      <c r="B130" s="15">
        <v>21</v>
      </c>
      <c r="C130" s="15" t="s">
        <v>1520</v>
      </c>
      <c r="D130" s="15" t="s">
        <v>55</v>
      </c>
      <c r="E130" s="15" t="s">
        <v>24</v>
      </c>
      <c r="F130" s="15" t="s">
        <v>29</v>
      </c>
      <c r="G130" s="15" t="s">
        <v>26</v>
      </c>
    </row>
    <row r="131" spans="1:7" x14ac:dyDescent="0.2">
      <c r="A131" s="63"/>
      <c r="B131" s="15">
        <v>21</v>
      </c>
      <c r="C131" s="15" t="s">
        <v>1925</v>
      </c>
      <c r="D131" s="15" t="s">
        <v>23</v>
      </c>
      <c r="E131" s="15" t="s">
        <v>24</v>
      </c>
      <c r="F131" s="15" t="s">
        <v>29</v>
      </c>
      <c r="G131" s="15" t="s">
        <v>26</v>
      </c>
    </row>
    <row r="132" spans="1:7" x14ac:dyDescent="0.2">
      <c r="A132" s="64"/>
      <c r="B132" s="15">
        <v>21</v>
      </c>
      <c r="C132" s="15" t="s">
        <v>1926</v>
      </c>
      <c r="D132" s="15" t="s">
        <v>23</v>
      </c>
      <c r="E132" s="15" t="s">
        <v>24</v>
      </c>
      <c r="F132" s="15" t="s">
        <v>29</v>
      </c>
      <c r="G132" s="15" t="s">
        <v>26</v>
      </c>
    </row>
    <row r="133" spans="1:7" x14ac:dyDescent="0.2">
      <c r="A133" s="63"/>
      <c r="B133" s="15">
        <v>21</v>
      </c>
      <c r="C133" s="15" t="s">
        <v>1927</v>
      </c>
      <c r="D133" s="15" t="s">
        <v>23</v>
      </c>
      <c r="E133" s="15" t="s">
        <v>32</v>
      </c>
      <c r="F133" s="15" t="s">
        <v>25</v>
      </c>
      <c r="G133" s="15" t="s">
        <v>26</v>
      </c>
    </row>
    <row r="134" spans="1:7" x14ac:dyDescent="0.2">
      <c r="A134" s="64"/>
      <c r="B134" s="15">
        <v>21</v>
      </c>
      <c r="C134" s="15" t="s">
        <v>1522</v>
      </c>
      <c r="D134" s="15" t="s">
        <v>23</v>
      </c>
      <c r="E134" s="15" t="s">
        <v>24</v>
      </c>
      <c r="F134" s="15" t="s">
        <v>29</v>
      </c>
      <c r="G134" s="15" t="s">
        <v>26</v>
      </c>
    </row>
    <row r="135" spans="1:7" x14ac:dyDescent="0.2">
      <c r="A135" s="63"/>
      <c r="B135" s="15">
        <v>21</v>
      </c>
      <c r="C135" s="15" t="s">
        <v>1928</v>
      </c>
      <c r="D135" s="15" t="s">
        <v>23</v>
      </c>
      <c r="E135" s="15" t="s">
        <v>24</v>
      </c>
      <c r="F135" s="15" t="s">
        <v>29</v>
      </c>
      <c r="G135" s="15" t="s">
        <v>26</v>
      </c>
    </row>
    <row r="136" spans="1:7" x14ac:dyDescent="0.2">
      <c r="A136" s="64"/>
      <c r="B136" s="15">
        <v>21</v>
      </c>
      <c r="C136" s="15" t="s">
        <v>1929</v>
      </c>
      <c r="D136" s="15" t="s">
        <v>23</v>
      </c>
      <c r="E136" s="15" t="s">
        <v>24</v>
      </c>
      <c r="F136" s="15" t="s">
        <v>29</v>
      </c>
      <c r="G136" s="15" t="s">
        <v>26</v>
      </c>
    </row>
    <row r="137" spans="1:7" x14ac:dyDescent="0.2">
      <c r="A137" s="63"/>
      <c r="B137" s="15">
        <v>21</v>
      </c>
      <c r="C137" s="15" t="s">
        <v>1930</v>
      </c>
      <c r="D137" s="15" t="s">
        <v>55</v>
      </c>
      <c r="E137" s="15" t="s">
        <v>24</v>
      </c>
      <c r="F137" s="15" t="s">
        <v>29</v>
      </c>
      <c r="G137" s="15" t="s">
        <v>26</v>
      </c>
    </row>
    <row r="138" spans="1:7" x14ac:dyDescent="0.2">
      <c r="A138" s="64"/>
      <c r="B138" s="15">
        <v>21</v>
      </c>
      <c r="C138" s="15" t="s">
        <v>1931</v>
      </c>
      <c r="D138" s="15" t="s">
        <v>23</v>
      </c>
      <c r="E138" s="15" t="s">
        <v>24</v>
      </c>
      <c r="F138" s="15" t="s">
        <v>29</v>
      </c>
      <c r="G138" s="15" t="s">
        <v>26</v>
      </c>
    </row>
    <row r="139" spans="1:7" x14ac:dyDescent="0.2">
      <c r="A139" s="63"/>
      <c r="B139" s="15">
        <v>21</v>
      </c>
      <c r="C139" s="15" t="s">
        <v>308</v>
      </c>
      <c r="D139" s="15" t="s">
        <v>23</v>
      </c>
      <c r="E139" s="15" t="s">
        <v>24</v>
      </c>
      <c r="F139" s="15" t="s">
        <v>29</v>
      </c>
      <c r="G139" s="15" t="s">
        <v>26</v>
      </c>
    </row>
    <row r="140" spans="1:7" x14ac:dyDescent="0.2">
      <c r="A140" s="64"/>
      <c r="B140" s="15">
        <v>21</v>
      </c>
      <c r="C140" s="15" t="s">
        <v>1932</v>
      </c>
      <c r="D140" s="15" t="s">
        <v>23</v>
      </c>
      <c r="E140" s="15" t="s">
        <v>24</v>
      </c>
      <c r="F140" s="15" t="s">
        <v>29</v>
      </c>
      <c r="G140" s="15" t="s">
        <v>26</v>
      </c>
    </row>
    <row r="141" spans="1:7" x14ac:dyDescent="0.2">
      <c r="A141" s="65"/>
      <c r="B141" s="15">
        <v>21</v>
      </c>
      <c r="C141" s="15" t="s">
        <v>1933</v>
      </c>
      <c r="D141" s="15" t="s">
        <v>55</v>
      </c>
      <c r="E141" s="15" t="s">
        <v>24</v>
      </c>
      <c r="F141" s="15" t="s">
        <v>29</v>
      </c>
      <c r="G141" s="15" t="s">
        <v>26</v>
      </c>
    </row>
    <row r="142" spans="1:7" x14ac:dyDescent="0.2">
      <c r="A142" s="67" t="s">
        <v>77</v>
      </c>
      <c r="B142" s="15">
        <v>21</v>
      </c>
      <c r="C142" s="15" t="s">
        <v>1934</v>
      </c>
      <c r="D142" s="15" t="s">
        <v>55</v>
      </c>
      <c r="E142" s="15" t="s">
        <v>32</v>
      </c>
      <c r="F142" s="15" t="s">
        <v>29</v>
      </c>
      <c r="G142" s="15" t="s">
        <v>26</v>
      </c>
    </row>
    <row r="143" spans="1:7" x14ac:dyDescent="0.2">
      <c r="A143" s="63"/>
      <c r="B143" s="15">
        <v>21</v>
      </c>
      <c r="C143" s="15" t="s">
        <v>1935</v>
      </c>
      <c r="D143" s="15" t="s">
        <v>23</v>
      </c>
      <c r="E143" s="15" t="s">
        <v>32</v>
      </c>
      <c r="F143" s="15" t="s">
        <v>25</v>
      </c>
      <c r="G143" s="15" t="s">
        <v>26</v>
      </c>
    </row>
    <row r="144" spans="1:7" x14ac:dyDescent="0.2">
      <c r="A144" s="64"/>
      <c r="B144" s="15">
        <v>21</v>
      </c>
      <c r="C144" s="15" t="s">
        <v>1936</v>
      </c>
      <c r="D144" s="15" t="s">
        <v>23</v>
      </c>
      <c r="E144" s="15" t="s">
        <v>32</v>
      </c>
      <c r="F144" s="15" t="s">
        <v>25</v>
      </c>
      <c r="G144" s="15" t="s">
        <v>26</v>
      </c>
    </row>
    <row r="145" spans="1:7" x14ac:dyDescent="0.2">
      <c r="A145" s="63"/>
      <c r="B145" s="15">
        <v>21</v>
      </c>
      <c r="C145" s="15" t="s">
        <v>615</v>
      </c>
      <c r="D145" s="15" t="s">
        <v>23</v>
      </c>
      <c r="E145" s="15" t="s">
        <v>32</v>
      </c>
      <c r="F145" s="15" t="s">
        <v>29</v>
      </c>
      <c r="G145" s="15" t="s">
        <v>26</v>
      </c>
    </row>
    <row r="146" spans="1:7" x14ac:dyDescent="0.2">
      <c r="A146" s="64"/>
      <c r="B146" s="15">
        <v>21</v>
      </c>
      <c r="C146" s="15" t="s">
        <v>1517</v>
      </c>
      <c r="D146" s="15" t="s">
        <v>55</v>
      </c>
      <c r="E146" s="15" t="s">
        <v>32</v>
      </c>
      <c r="F146" s="15" t="s">
        <v>25</v>
      </c>
      <c r="G146" s="15" t="s">
        <v>26</v>
      </c>
    </row>
    <row r="147" spans="1:7" x14ac:dyDescent="0.2">
      <c r="A147" s="63"/>
      <c r="B147" s="15">
        <v>21</v>
      </c>
      <c r="C147" s="15" t="s">
        <v>1937</v>
      </c>
      <c r="D147" s="15" t="s">
        <v>55</v>
      </c>
      <c r="E147" s="15" t="s">
        <v>32</v>
      </c>
      <c r="F147" s="15" t="s">
        <v>25</v>
      </c>
      <c r="G147" s="15" t="s">
        <v>26</v>
      </c>
    </row>
    <row r="148" spans="1:7" x14ac:dyDescent="0.2">
      <c r="A148" s="64"/>
      <c r="B148" s="15">
        <v>21</v>
      </c>
      <c r="C148" s="15" t="s">
        <v>614</v>
      </c>
      <c r="D148" s="15" t="s">
        <v>23</v>
      </c>
      <c r="E148" s="15" t="s">
        <v>32</v>
      </c>
      <c r="F148" s="15" t="s">
        <v>25</v>
      </c>
      <c r="G148" s="15" t="s">
        <v>26</v>
      </c>
    </row>
    <row r="149" spans="1:7" x14ac:dyDescent="0.2">
      <c r="A149" s="63"/>
      <c r="B149" s="15">
        <v>21</v>
      </c>
      <c r="C149" s="15" t="s">
        <v>1516</v>
      </c>
      <c r="D149" s="15" t="s">
        <v>55</v>
      </c>
      <c r="E149" s="15" t="s">
        <v>32</v>
      </c>
      <c r="F149" s="15" t="s">
        <v>25</v>
      </c>
      <c r="G149" s="15" t="s">
        <v>26</v>
      </c>
    </row>
    <row r="150" spans="1:7" x14ac:dyDescent="0.2">
      <c r="A150" s="64"/>
      <c r="B150" s="15">
        <v>21</v>
      </c>
      <c r="C150" s="15" t="s">
        <v>1938</v>
      </c>
      <c r="D150" s="15" t="s">
        <v>23</v>
      </c>
      <c r="E150" s="15" t="s">
        <v>32</v>
      </c>
      <c r="F150" s="15" t="s">
        <v>25</v>
      </c>
      <c r="G150" s="15" t="s">
        <v>26</v>
      </c>
    </row>
    <row r="151" spans="1:7" x14ac:dyDescent="0.2">
      <c r="A151" s="63"/>
      <c r="B151" s="15">
        <v>21</v>
      </c>
      <c r="C151" s="15" t="s">
        <v>1939</v>
      </c>
      <c r="D151" s="15" t="s">
        <v>55</v>
      </c>
      <c r="E151" s="15" t="s">
        <v>32</v>
      </c>
      <c r="F151" s="15" t="s">
        <v>25</v>
      </c>
      <c r="G151" s="15" t="s">
        <v>26</v>
      </c>
    </row>
    <row r="152" spans="1:7" x14ac:dyDescent="0.2">
      <c r="A152" s="64"/>
      <c r="B152" s="15">
        <v>21</v>
      </c>
      <c r="C152" s="15" t="s">
        <v>1887</v>
      </c>
      <c r="D152" s="15" t="s">
        <v>23</v>
      </c>
      <c r="E152" s="15" t="s">
        <v>32</v>
      </c>
      <c r="F152" s="15" t="s">
        <v>25</v>
      </c>
      <c r="G152" s="15" t="s">
        <v>26</v>
      </c>
    </row>
    <row r="153" spans="1:7" x14ac:dyDescent="0.2">
      <c r="A153" s="63"/>
      <c r="B153" s="15">
        <v>21</v>
      </c>
      <c r="C153" s="15" t="s">
        <v>1940</v>
      </c>
      <c r="D153" s="15" t="s">
        <v>23</v>
      </c>
      <c r="E153" s="15" t="s">
        <v>32</v>
      </c>
      <c r="F153" s="15" t="s">
        <v>25</v>
      </c>
      <c r="G153" s="15" t="s">
        <v>26</v>
      </c>
    </row>
    <row r="154" spans="1:7" x14ac:dyDescent="0.2">
      <c r="A154" s="66"/>
      <c r="B154" s="15">
        <v>21</v>
      </c>
      <c r="C154" s="15" t="s">
        <v>303</v>
      </c>
      <c r="D154" s="15" t="s">
        <v>55</v>
      </c>
      <c r="E154" s="15" t="s">
        <v>32</v>
      </c>
      <c r="F154" s="15" t="s">
        <v>25</v>
      </c>
      <c r="G154" s="15" t="s">
        <v>26</v>
      </c>
    </row>
    <row r="155" spans="1:7" x14ac:dyDescent="0.2">
      <c r="A155" s="67" t="s">
        <v>82</v>
      </c>
      <c r="B155" s="15">
        <v>21</v>
      </c>
      <c r="C155" s="15" t="s">
        <v>1889</v>
      </c>
      <c r="D155" s="15" t="s">
        <v>23</v>
      </c>
      <c r="E155" s="15" t="s">
        <v>24</v>
      </c>
      <c r="F155" s="15" t="s">
        <v>25</v>
      </c>
      <c r="G155" s="15" t="s">
        <v>26</v>
      </c>
    </row>
    <row r="156" spans="1:7" x14ac:dyDescent="0.2">
      <c r="A156" s="64"/>
      <c r="B156" s="15">
        <v>21</v>
      </c>
      <c r="C156" s="15" t="s">
        <v>1891</v>
      </c>
      <c r="D156" s="15" t="s">
        <v>23</v>
      </c>
      <c r="E156" s="15" t="s">
        <v>24</v>
      </c>
      <c r="F156" s="15" t="s">
        <v>25</v>
      </c>
      <c r="G156" s="15" t="s">
        <v>26</v>
      </c>
    </row>
    <row r="157" spans="1:7" x14ac:dyDescent="0.2">
      <c r="A157" s="63"/>
      <c r="B157" s="15">
        <v>21</v>
      </c>
      <c r="C157" s="15" t="s">
        <v>1892</v>
      </c>
      <c r="D157" s="15" t="s">
        <v>23</v>
      </c>
      <c r="E157" s="15" t="s">
        <v>24</v>
      </c>
      <c r="F157" s="15" t="s">
        <v>25</v>
      </c>
      <c r="G157" s="15" t="s">
        <v>26</v>
      </c>
    </row>
    <row r="158" spans="1:7" x14ac:dyDescent="0.2">
      <c r="A158" s="64"/>
      <c r="B158" s="15">
        <v>21</v>
      </c>
      <c r="C158" s="15" t="s">
        <v>1893</v>
      </c>
      <c r="D158" s="15" t="s">
        <v>23</v>
      </c>
      <c r="E158" s="15" t="s">
        <v>24</v>
      </c>
      <c r="F158" s="15" t="s">
        <v>25</v>
      </c>
      <c r="G158" s="15" t="s">
        <v>26</v>
      </c>
    </row>
    <row r="159" spans="1:7" x14ac:dyDescent="0.2">
      <c r="A159" s="63"/>
      <c r="B159" s="15">
        <v>21</v>
      </c>
      <c r="C159" s="15" t="s">
        <v>1896</v>
      </c>
      <c r="D159" s="15" t="s">
        <v>23</v>
      </c>
      <c r="E159" s="15" t="s">
        <v>24</v>
      </c>
      <c r="F159" s="15" t="s">
        <v>25</v>
      </c>
      <c r="G159" s="15" t="s">
        <v>26</v>
      </c>
    </row>
    <row r="160" spans="1:7" x14ac:dyDescent="0.2">
      <c r="A160" s="64"/>
      <c r="B160" s="15">
        <v>21</v>
      </c>
      <c r="C160" s="15" t="s">
        <v>1941</v>
      </c>
      <c r="D160" s="15" t="s">
        <v>55</v>
      </c>
      <c r="E160" s="15" t="s">
        <v>24</v>
      </c>
      <c r="F160" s="15" t="s">
        <v>25</v>
      </c>
      <c r="G160" s="15" t="s">
        <v>26</v>
      </c>
    </row>
    <row r="161" spans="1:7" x14ac:dyDescent="0.2">
      <c r="A161" s="63"/>
      <c r="B161" s="15">
        <v>21</v>
      </c>
      <c r="C161" s="15" t="s">
        <v>1909</v>
      </c>
      <c r="D161" s="15" t="s">
        <v>55</v>
      </c>
      <c r="E161" s="15" t="s">
        <v>24</v>
      </c>
      <c r="F161" s="15" t="s">
        <v>25</v>
      </c>
      <c r="G161" s="15" t="s">
        <v>26</v>
      </c>
    </row>
    <row r="162" spans="1:7" x14ac:dyDescent="0.2">
      <c r="A162" s="64"/>
      <c r="B162" s="15">
        <v>21</v>
      </c>
      <c r="C162" s="15" t="s">
        <v>1915</v>
      </c>
      <c r="D162" s="15" t="s">
        <v>23</v>
      </c>
      <c r="E162" s="15" t="s">
        <v>24</v>
      </c>
      <c r="F162" s="15" t="s">
        <v>25</v>
      </c>
      <c r="G162" s="15" t="s">
        <v>26</v>
      </c>
    </row>
    <row r="163" spans="1:7" x14ac:dyDescent="0.2">
      <c r="A163" s="63"/>
      <c r="B163" s="15">
        <v>21</v>
      </c>
      <c r="C163" s="15" t="s">
        <v>1890</v>
      </c>
      <c r="D163" s="15" t="s">
        <v>55</v>
      </c>
      <c r="E163" s="15" t="s">
        <v>24</v>
      </c>
      <c r="F163" s="15" t="s">
        <v>25</v>
      </c>
      <c r="G163" s="15" t="s">
        <v>26</v>
      </c>
    </row>
    <row r="164" spans="1:7" x14ac:dyDescent="0.2">
      <c r="A164" s="64"/>
      <c r="B164" s="15">
        <v>21</v>
      </c>
      <c r="C164" s="15" t="s">
        <v>1942</v>
      </c>
      <c r="D164" s="15" t="s">
        <v>23</v>
      </c>
      <c r="E164" s="15" t="s">
        <v>24</v>
      </c>
      <c r="F164" s="15" t="s">
        <v>25</v>
      </c>
      <c r="G164" s="15" t="s">
        <v>26</v>
      </c>
    </row>
    <row r="165" spans="1:7" x14ac:dyDescent="0.2">
      <c r="A165" s="63"/>
      <c r="B165" s="15">
        <v>21</v>
      </c>
      <c r="C165" s="15" t="s">
        <v>1943</v>
      </c>
      <c r="D165" s="15" t="s">
        <v>23</v>
      </c>
      <c r="E165" s="15" t="s">
        <v>24</v>
      </c>
      <c r="F165" s="15" t="s">
        <v>25</v>
      </c>
      <c r="G165" s="15" t="s">
        <v>26</v>
      </c>
    </row>
    <row r="166" spans="1:7" x14ac:dyDescent="0.2">
      <c r="A166" s="64"/>
      <c r="B166" s="15">
        <v>21</v>
      </c>
      <c r="C166" s="15" t="s">
        <v>1897</v>
      </c>
      <c r="D166" s="15" t="s">
        <v>23</v>
      </c>
      <c r="E166" s="15" t="s">
        <v>24</v>
      </c>
      <c r="F166" s="15" t="s">
        <v>25</v>
      </c>
      <c r="G166" s="15" t="s">
        <v>26</v>
      </c>
    </row>
    <row r="167" spans="1:7" x14ac:dyDescent="0.2">
      <c r="A167" s="63"/>
      <c r="B167" s="15">
        <v>21</v>
      </c>
      <c r="C167" s="15" t="s">
        <v>1898</v>
      </c>
      <c r="D167" s="15" t="s">
        <v>23</v>
      </c>
      <c r="E167" s="15" t="s">
        <v>24</v>
      </c>
      <c r="F167" s="15" t="s">
        <v>25</v>
      </c>
      <c r="G167" s="15" t="s">
        <v>26</v>
      </c>
    </row>
    <row r="168" spans="1:7" x14ac:dyDescent="0.2">
      <c r="A168" s="64"/>
      <c r="B168" s="15">
        <v>21</v>
      </c>
      <c r="C168" s="15" t="s">
        <v>1901</v>
      </c>
      <c r="D168" s="15" t="s">
        <v>23</v>
      </c>
      <c r="E168" s="15" t="s">
        <v>24</v>
      </c>
      <c r="F168" s="15" t="s">
        <v>25</v>
      </c>
      <c r="G168" s="15" t="s">
        <v>26</v>
      </c>
    </row>
    <row r="169" spans="1:7" x14ac:dyDescent="0.2">
      <c r="A169" s="63"/>
      <c r="B169" s="15">
        <v>21</v>
      </c>
      <c r="C169" s="15" t="s">
        <v>1902</v>
      </c>
      <c r="D169" s="15" t="s">
        <v>23</v>
      </c>
      <c r="E169" s="15" t="s">
        <v>24</v>
      </c>
      <c r="F169" s="15" t="s">
        <v>25</v>
      </c>
      <c r="G169" s="15" t="s">
        <v>26</v>
      </c>
    </row>
    <row r="170" spans="1:7" x14ac:dyDescent="0.2">
      <c r="A170" s="64"/>
      <c r="B170" s="15">
        <v>21</v>
      </c>
      <c r="C170" s="15" t="s">
        <v>1903</v>
      </c>
      <c r="D170" s="15" t="s">
        <v>23</v>
      </c>
      <c r="E170" s="15" t="s">
        <v>24</v>
      </c>
      <c r="F170" s="15" t="s">
        <v>25</v>
      </c>
      <c r="G170" s="15" t="s">
        <v>26</v>
      </c>
    </row>
    <row r="171" spans="1:7" x14ac:dyDescent="0.2">
      <c r="A171" s="63"/>
      <c r="B171" s="15">
        <v>21</v>
      </c>
      <c r="C171" s="15" t="s">
        <v>1944</v>
      </c>
      <c r="D171" s="15" t="s">
        <v>23</v>
      </c>
      <c r="E171" s="15" t="s">
        <v>24</v>
      </c>
      <c r="F171" s="15" t="s">
        <v>25</v>
      </c>
      <c r="G171" s="15" t="s">
        <v>26</v>
      </c>
    </row>
    <row r="172" spans="1:7" x14ac:dyDescent="0.2">
      <c r="A172" s="64"/>
      <c r="B172" s="15">
        <v>21</v>
      </c>
      <c r="C172" s="15" t="s">
        <v>1945</v>
      </c>
      <c r="D172" s="15" t="s">
        <v>23</v>
      </c>
      <c r="E172" s="15" t="s">
        <v>24</v>
      </c>
      <c r="F172" s="15" t="s">
        <v>25</v>
      </c>
      <c r="G172" s="15" t="s">
        <v>26</v>
      </c>
    </row>
    <row r="173" spans="1:7" x14ac:dyDescent="0.2">
      <c r="A173" s="63"/>
      <c r="B173" s="15">
        <v>21</v>
      </c>
      <c r="C173" s="15" t="s">
        <v>837</v>
      </c>
      <c r="D173" s="15" t="s">
        <v>23</v>
      </c>
      <c r="E173" s="15" t="s">
        <v>24</v>
      </c>
      <c r="F173" s="15" t="s">
        <v>25</v>
      </c>
      <c r="G173" s="15" t="s">
        <v>26</v>
      </c>
    </row>
    <row r="174" spans="1:7" x14ac:dyDescent="0.2">
      <c r="A174" s="64"/>
      <c r="B174" s="15">
        <v>21</v>
      </c>
      <c r="C174" s="15" t="s">
        <v>1946</v>
      </c>
      <c r="D174" s="15" t="s">
        <v>23</v>
      </c>
      <c r="E174" s="15" t="s">
        <v>24</v>
      </c>
      <c r="F174" s="15" t="s">
        <v>25</v>
      </c>
      <c r="G174" s="15" t="s">
        <v>26</v>
      </c>
    </row>
    <row r="175" spans="1:7" x14ac:dyDescent="0.2">
      <c r="A175" s="63"/>
      <c r="B175" s="15">
        <v>21</v>
      </c>
      <c r="C175" s="15" t="s">
        <v>1947</v>
      </c>
      <c r="D175" s="15" t="s">
        <v>23</v>
      </c>
      <c r="E175" s="15" t="s">
        <v>24</v>
      </c>
      <c r="F175" s="15" t="s">
        <v>57</v>
      </c>
      <c r="G175" s="15" t="s">
        <v>26</v>
      </c>
    </row>
    <row r="176" spans="1:7" x14ac:dyDescent="0.2">
      <c r="A176" s="64"/>
      <c r="B176" s="15">
        <v>21</v>
      </c>
      <c r="C176" s="15" t="s">
        <v>262</v>
      </c>
      <c r="D176" s="15" t="s">
        <v>23</v>
      </c>
      <c r="E176" s="15" t="s">
        <v>24</v>
      </c>
      <c r="F176" s="15" t="s">
        <v>25</v>
      </c>
      <c r="G176" s="15" t="s">
        <v>26</v>
      </c>
    </row>
    <row r="177" spans="1:7" x14ac:dyDescent="0.2">
      <c r="A177" s="63"/>
      <c r="B177" s="15">
        <v>21</v>
      </c>
      <c r="C177" s="15" t="s">
        <v>1948</v>
      </c>
      <c r="D177" s="15" t="s">
        <v>23</v>
      </c>
      <c r="E177" s="15" t="s">
        <v>24</v>
      </c>
      <c r="F177" s="15" t="s">
        <v>25</v>
      </c>
      <c r="G177" s="15" t="s">
        <v>26</v>
      </c>
    </row>
    <row r="178" spans="1:7" x14ac:dyDescent="0.2">
      <c r="A178" s="66"/>
      <c r="B178" s="15">
        <v>21</v>
      </c>
      <c r="C178" s="15" t="s">
        <v>381</v>
      </c>
      <c r="D178" s="15" t="s">
        <v>23</v>
      </c>
      <c r="E178" s="15" t="s">
        <v>24</v>
      </c>
      <c r="F178" s="15" t="s">
        <v>25</v>
      </c>
      <c r="G178" s="15" t="s">
        <v>26</v>
      </c>
    </row>
    <row r="179" spans="1:7" x14ac:dyDescent="0.2">
      <c r="A179" s="67" t="s">
        <v>97</v>
      </c>
      <c r="B179" s="15">
        <v>21</v>
      </c>
      <c r="C179" s="15" t="s">
        <v>1850</v>
      </c>
      <c r="D179" s="15" t="s">
        <v>23</v>
      </c>
      <c r="E179" s="15" t="s">
        <v>24</v>
      </c>
      <c r="F179" s="15" t="s">
        <v>29</v>
      </c>
      <c r="G179" s="15" t="s">
        <v>26</v>
      </c>
    </row>
    <row r="180" spans="1:7" x14ac:dyDescent="0.2">
      <c r="A180" s="64"/>
      <c r="B180" s="15">
        <v>21</v>
      </c>
      <c r="C180" s="15" t="s">
        <v>550</v>
      </c>
      <c r="D180" s="15" t="s">
        <v>23</v>
      </c>
      <c r="E180" s="15" t="s">
        <v>24</v>
      </c>
      <c r="F180" s="15" t="s">
        <v>29</v>
      </c>
      <c r="G180" s="15" t="s">
        <v>26</v>
      </c>
    </row>
    <row r="181" spans="1:7" x14ac:dyDescent="0.2">
      <c r="A181" s="63"/>
      <c r="B181" s="15">
        <v>21</v>
      </c>
      <c r="C181" s="15" t="s">
        <v>1949</v>
      </c>
      <c r="D181" s="15" t="s">
        <v>23</v>
      </c>
      <c r="E181" s="15" t="s">
        <v>24</v>
      </c>
      <c r="F181" s="15" t="s">
        <v>29</v>
      </c>
      <c r="G181" s="15" t="s">
        <v>26</v>
      </c>
    </row>
    <row r="182" spans="1:7" x14ac:dyDescent="0.2">
      <c r="A182" s="64"/>
      <c r="B182" s="15">
        <v>21</v>
      </c>
      <c r="C182" s="15" t="s">
        <v>1950</v>
      </c>
      <c r="D182" s="15" t="s">
        <v>23</v>
      </c>
      <c r="E182" s="15" t="s">
        <v>32</v>
      </c>
      <c r="F182" s="15" t="s">
        <v>57</v>
      </c>
      <c r="G182" s="15" t="s">
        <v>26</v>
      </c>
    </row>
    <row r="183" spans="1:7" x14ac:dyDescent="0.2">
      <c r="A183" s="63"/>
      <c r="B183" s="15">
        <v>21</v>
      </c>
      <c r="C183" s="15" t="s">
        <v>1854</v>
      </c>
      <c r="D183" s="15" t="s">
        <v>55</v>
      </c>
      <c r="E183" s="15" t="s">
        <v>32</v>
      </c>
      <c r="F183" s="15" t="s">
        <v>57</v>
      </c>
      <c r="G183" s="15" t="s">
        <v>26</v>
      </c>
    </row>
    <row r="184" spans="1:7" x14ac:dyDescent="0.2">
      <c r="A184" s="64"/>
      <c r="B184" s="15">
        <v>21</v>
      </c>
      <c r="C184" s="15" t="s">
        <v>1951</v>
      </c>
      <c r="D184" s="15" t="s">
        <v>23</v>
      </c>
      <c r="E184" s="15" t="s">
        <v>24</v>
      </c>
      <c r="F184" s="15" t="s">
        <v>29</v>
      </c>
      <c r="G184" s="15" t="s">
        <v>26</v>
      </c>
    </row>
    <row r="185" spans="1:7" x14ac:dyDescent="0.2">
      <c r="A185" s="63"/>
      <c r="B185" s="15">
        <v>21</v>
      </c>
      <c r="C185" s="15" t="s">
        <v>1857</v>
      </c>
      <c r="D185" s="15" t="s">
        <v>23</v>
      </c>
      <c r="E185" s="15" t="s">
        <v>24</v>
      </c>
      <c r="F185" s="15" t="s">
        <v>29</v>
      </c>
      <c r="G185" s="15" t="s">
        <v>26</v>
      </c>
    </row>
    <row r="186" spans="1:7" x14ac:dyDescent="0.2">
      <c r="A186" s="64"/>
      <c r="B186" s="15">
        <v>21</v>
      </c>
      <c r="C186" s="15" t="s">
        <v>551</v>
      </c>
      <c r="D186" s="15" t="s">
        <v>55</v>
      </c>
      <c r="E186" s="15" t="s">
        <v>24</v>
      </c>
      <c r="F186" s="15" t="s">
        <v>57</v>
      </c>
      <c r="G186" s="15" t="s">
        <v>26</v>
      </c>
    </row>
    <row r="187" spans="1:7" x14ac:dyDescent="0.2">
      <c r="A187" s="63"/>
      <c r="B187" s="15">
        <v>21</v>
      </c>
      <c r="C187" s="15" t="s">
        <v>592</v>
      </c>
      <c r="D187" s="15" t="s">
        <v>23</v>
      </c>
      <c r="E187" s="15" t="s">
        <v>24</v>
      </c>
      <c r="F187" s="15" t="s">
        <v>29</v>
      </c>
      <c r="G187" s="15" t="s">
        <v>26</v>
      </c>
    </row>
    <row r="188" spans="1:7" x14ac:dyDescent="0.2">
      <c r="A188" s="64"/>
      <c r="B188" s="15">
        <v>21</v>
      </c>
      <c r="C188" s="15" t="s">
        <v>460</v>
      </c>
      <c r="D188" s="15" t="s">
        <v>23</v>
      </c>
      <c r="E188" s="15" t="s">
        <v>24</v>
      </c>
      <c r="F188" s="15" t="s">
        <v>25</v>
      </c>
      <c r="G188" s="15" t="s">
        <v>26</v>
      </c>
    </row>
    <row r="189" spans="1:7" x14ac:dyDescent="0.2">
      <c r="A189" s="63"/>
      <c r="B189" s="15">
        <v>21</v>
      </c>
      <c r="C189" s="15" t="s">
        <v>1952</v>
      </c>
      <c r="D189" s="15" t="s">
        <v>23</v>
      </c>
      <c r="E189" s="15" t="s">
        <v>24</v>
      </c>
      <c r="F189" s="15" t="s">
        <v>29</v>
      </c>
      <c r="G189" s="15" t="s">
        <v>26</v>
      </c>
    </row>
    <row r="190" spans="1:7" x14ac:dyDescent="0.2">
      <c r="A190" s="64"/>
      <c r="B190" s="15">
        <v>21</v>
      </c>
      <c r="C190" s="15" t="s">
        <v>1953</v>
      </c>
      <c r="D190" s="15" t="s">
        <v>23</v>
      </c>
      <c r="E190" s="15" t="s">
        <v>24</v>
      </c>
      <c r="F190" s="15" t="s">
        <v>29</v>
      </c>
      <c r="G190" s="15" t="s">
        <v>26</v>
      </c>
    </row>
    <row r="191" spans="1:7" x14ac:dyDescent="0.2">
      <c r="A191" s="63"/>
      <c r="B191" s="15">
        <v>21</v>
      </c>
      <c r="C191" s="15" t="s">
        <v>1954</v>
      </c>
      <c r="D191" s="15" t="s">
        <v>23</v>
      </c>
      <c r="E191" s="15" t="s">
        <v>24</v>
      </c>
      <c r="F191" s="15" t="s">
        <v>25</v>
      </c>
      <c r="G191" s="15" t="s">
        <v>26</v>
      </c>
    </row>
    <row r="192" spans="1:7" x14ac:dyDescent="0.2">
      <c r="A192" s="64"/>
      <c r="B192" s="15">
        <v>21</v>
      </c>
      <c r="C192" s="15" t="s">
        <v>1875</v>
      </c>
      <c r="D192" s="15" t="s">
        <v>55</v>
      </c>
      <c r="E192" s="15" t="s">
        <v>24</v>
      </c>
      <c r="F192" s="15" t="s">
        <v>29</v>
      </c>
      <c r="G192" s="15" t="s">
        <v>26</v>
      </c>
    </row>
    <row r="193" spans="1:7" x14ac:dyDescent="0.2">
      <c r="A193" s="63"/>
      <c r="B193" s="15">
        <v>21</v>
      </c>
      <c r="C193" s="15" t="s">
        <v>1955</v>
      </c>
      <c r="D193" s="15" t="s">
        <v>23</v>
      </c>
      <c r="E193" s="15" t="s">
        <v>32</v>
      </c>
      <c r="F193" s="15" t="s">
        <v>29</v>
      </c>
      <c r="G193" s="15" t="s">
        <v>26</v>
      </c>
    </row>
    <row r="194" spans="1:7" x14ac:dyDescent="0.2">
      <c r="A194" s="64"/>
      <c r="B194" s="15">
        <v>21</v>
      </c>
      <c r="C194" s="15" t="s">
        <v>1956</v>
      </c>
      <c r="D194" s="15" t="s">
        <v>23</v>
      </c>
      <c r="E194" s="15" t="s">
        <v>24</v>
      </c>
      <c r="F194" s="15" t="s">
        <v>25</v>
      </c>
      <c r="G194" s="15" t="s">
        <v>26</v>
      </c>
    </row>
    <row r="195" spans="1:7" x14ac:dyDescent="0.2">
      <c r="A195" s="63"/>
      <c r="B195" s="15">
        <v>21</v>
      </c>
      <c r="C195" s="15" t="s">
        <v>1882</v>
      </c>
      <c r="D195" s="15" t="s">
        <v>55</v>
      </c>
      <c r="E195" s="15" t="s">
        <v>24</v>
      </c>
      <c r="F195" s="15" t="s">
        <v>57</v>
      </c>
      <c r="G195" s="15" t="s">
        <v>26</v>
      </c>
    </row>
    <row r="196" spans="1:7" x14ac:dyDescent="0.2">
      <c r="A196" s="64"/>
      <c r="B196" s="15">
        <v>21</v>
      </c>
      <c r="C196" s="15" t="s">
        <v>613</v>
      </c>
      <c r="D196" s="15" t="s">
        <v>55</v>
      </c>
      <c r="E196" s="15" t="s">
        <v>24</v>
      </c>
      <c r="F196" s="15" t="s">
        <v>57</v>
      </c>
      <c r="G196" s="15" t="s">
        <v>26</v>
      </c>
    </row>
    <row r="197" spans="1:7" x14ac:dyDescent="0.2">
      <c r="A197" s="63"/>
      <c r="B197" s="15">
        <v>21</v>
      </c>
      <c r="C197" s="15" t="s">
        <v>1514</v>
      </c>
      <c r="D197" s="15" t="s">
        <v>23</v>
      </c>
      <c r="E197" s="15" t="s">
        <v>24</v>
      </c>
      <c r="F197" s="15" t="s">
        <v>29</v>
      </c>
      <c r="G197" s="15" t="s">
        <v>26</v>
      </c>
    </row>
    <row r="198" spans="1:7" x14ac:dyDescent="0.2">
      <c r="A198" s="64"/>
      <c r="B198" s="15">
        <v>21</v>
      </c>
      <c r="C198" s="15" t="s">
        <v>1517</v>
      </c>
      <c r="D198" s="15" t="s">
        <v>55</v>
      </c>
      <c r="E198" s="15" t="s">
        <v>24</v>
      </c>
      <c r="F198" s="15" t="s">
        <v>25</v>
      </c>
      <c r="G198" s="15" t="s">
        <v>26</v>
      </c>
    </row>
    <row r="199" spans="1:7" x14ac:dyDescent="0.2">
      <c r="A199" s="65"/>
      <c r="B199" s="15">
        <v>21</v>
      </c>
      <c r="C199" s="15" t="s">
        <v>1518</v>
      </c>
      <c r="D199" s="15" t="s">
        <v>55</v>
      </c>
      <c r="E199" s="15" t="s">
        <v>24</v>
      </c>
      <c r="F199" s="15" t="s">
        <v>29</v>
      </c>
      <c r="G199" s="15" t="s">
        <v>26</v>
      </c>
    </row>
    <row r="200" spans="1:7" x14ac:dyDescent="0.2">
      <c r="A200" s="67" t="s">
        <v>104</v>
      </c>
      <c r="B200" s="15">
        <v>21</v>
      </c>
      <c r="C200" s="15" t="s">
        <v>1890</v>
      </c>
      <c r="D200" s="15" t="s">
        <v>55</v>
      </c>
      <c r="E200" s="15" t="s">
        <v>24</v>
      </c>
      <c r="F200" s="15" t="s">
        <v>25</v>
      </c>
      <c r="G200" s="15" t="s">
        <v>26</v>
      </c>
    </row>
    <row r="201" spans="1:7" x14ac:dyDescent="0.2">
      <c r="A201" s="63"/>
      <c r="B201" s="15">
        <v>21</v>
      </c>
      <c r="C201" s="15" t="s">
        <v>1893</v>
      </c>
      <c r="D201" s="15" t="s">
        <v>23</v>
      </c>
      <c r="E201" s="15" t="s">
        <v>24</v>
      </c>
      <c r="F201" s="15" t="s">
        <v>25</v>
      </c>
      <c r="G201" s="15" t="s">
        <v>26</v>
      </c>
    </row>
    <row r="202" spans="1:7" x14ac:dyDescent="0.2">
      <c r="A202" s="64"/>
      <c r="B202" s="15">
        <v>21</v>
      </c>
      <c r="C202" s="15" t="s">
        <v>1895</v>
      </c>
      <c r="D202" s="15" t="s">
        <v>23</v>
      </c>
      <c r="E202" s="15" t="s">
        <v>24</v>
      </c>
      <c r="F202" s="15" t="s">
        <v>25</v>
      </c>
      <c r="G202" s="15" t="s">
        <v>26</v>
      </c>
    </row>
    <row r="203" spans="1:7" x14ac:dyDescent="0.2">
      <c r="A203" s="63"/>
      <c r="B203" s="15">
        <v>21</v>
      </c>
      <c r="C203" s="15" t="s">
        <v>1896</v>
      </c>
      <c r="D203" s="15" t="s">
        <v>23</v>
      </c>
      <c r="E203" s="15" t="s">
        <v>24</v>
      </c>
      <c r="F203" s="15" t="s">
        <v>25</v>
      </c>
      <c r="G203" s="15" t="s">
        <v>26</v>
      </c>
    </row>
    <row r="204" spans="1:7" x14ac:dyDescent="0.2">
      <c r="A204" s="64"/>
      <c r="B204" s="15">
        <v>21</v>
      </c>
      <c r="C204" s="15" t="s">
        <v>1897</v>
      </c>
      <c r="D204" s="15" t="s">
        <v>23</v>
      </c>
      <c r="E204" s="15" t="s">
        <v>24</v>
      </c>
      <c r="F204" s="15" t="s">
        <v>25</v>
      </c>
      <c r="G204" s="15" t="s">
        <v>26</v>
      </c>
    </row>
    <row r="205" spans="1:7" x14ac:dyDescent="0.2">
      <c r="A205" s="63"/>
      <c r="B205" s="15">
        <v>21</v>
      </c>
      <c r="C205" s="15" t="s">
        <v>1898</v>
      </c>
      <c r="D205" s="15" t="s">
        <v>23</v>
      </c>
      <c r="E205" s="15" t="s">
        <v>24</v>
      </c>
      <c r="F205" s="15" t="s">
        <v>25</v>
      </c>
      <c r="G205" s="15" t="s">
        <v>26</v>
      </c>
    </row>
    <row r="206" spans="1:7" x14ac:dyDescent="0.2">
      <c r="A206" s="64"/>
      <c r="B206" s="15">
        <v>21</v>
      </c>
      <c r="C206" s="15" t="s">
        <v>1901</v>
      </c>
      <c r="D206" s="15" t="s">
        <v>55</v>
      </c>
      <c r="E206" s="15" t="s">
        <v>24</v>
      </c>
      <c r="F206" s="15" t="s">
        <v>25</v>
      </c>
      <c r="G206" s="15" t="s">
        <v>26</v>
      </c>
    </row>
    <row r="207" spans="1:7" x14ac:dyDescent="0.2">
      <c r="A207" s="63"/>
      <c r="B207" s="15">
        <v>21</v>
      </c>
      <c r="C207" s="15" t="s">
        <v>1902</v>
      </c>
      <c r="D207" s="15" t="s">
        <v>23</v>
      </c>
      <c r="E207" s="15" t="s">
        <v>24</v>
      </c>
      <c r="F207" s="15" t="s">
        <v>25</v>
      </c>
      <c r="G207" s="15" t="s">
        <v>26</v>
      </c>
    </row>
    <row r="208" spans="1:7" x14ac:dyDescent="0.2">
      <c r="A208" s="64"/>
      <c r="B208" s="15">
        <v>21</v>
      </c>
      <c r="C208" s="15" t="s">
        <v>1903</v>
      </c>
      <c r="D208" s="15" t="s">
        <v>23</v>
      </c>
      <c r="E208" s="15" t="s">
        <v>24</v>
      </c>
      <c r="F208" s="15" t="s">
        <v>25</v>
      </c>
      <c r="G208" s="15" t="s">
        <v>26</v>
      </c>
    </row>
    <row r="209" spans="1:7" x14ac:dyDescent="0.2">
      <c r="A209" s="63"/>
      <c r="B209" s="15">
        <v>21</v>
      </c>
      <c r="C209" s="15" t="s">
        <v>1906</v>
      </c>
      <c r="D209" s="15" t="s">
        <v>55</v>
      </c>
      <c r="E209" s="15" t="s">
        <v>24</v>
      </c>
      <c r="F209" s="15" t="s">
        <v>25</v>
      </c>
      <c r="G209" s="15" t="s">
        <v>26</v>
      </c>
    </row>
    <row r="210" spans="1:7" x14ac:dyDescent="0.2">
      <c r="A210" s="64"/>
      <c r="B210" s="15">
        <v>21</v>
      </c>
      <c r="C210" s="15" t="s">
        <v>1907</v>
      </c>
      <c r="D210" s="15" t="s">
        <v>55</v>
      </c>
      <c r="E210" s="15" t="s">
        <v>24</v>
      </c>
      <c r="F210" s="15" t="s">
        <v>25</v>
      </c>
      <c r="G210" s="15" t="s">
        <v>26</v>
      </c>
    </row>
    <row r="211" spans="1:7" x14ac:dyDescent="0.2">
      <c r="A211" s="63"/>
      <c r="B211" s="15">
        <v>21</v>
      </c>
      <c r="C211" s="15" t="s">
        <v>1909</v>
      </c>
      <c r="D211" s="15" t="s">
        <v>23</v>
      </c>
      <c r="E211" s="15" t="s">
        <v>24</v>
      </c>
      <c r="F211" s="15" t="s">
        <v>25</v>
      </c>
      <c r="G211" s="15" t="s">
        <v>26</v>
      </c>
    </row>
    <row r="212" spans="1:7" x14ac:dyDescent="0.2">
      <c r="A212" s="64"/>
      <c r="B212" s="15">
        <v>21</v>
      </c>
      <c r="C212" s="15" t="s">
        <v>1957</v>
      </c>
      <c r="D212" s="15" t="s">
        <v>23</v>
      </c>
      <c r="E212" s="15" t="s">
        <v>24</v>
      </c>
      <c r="F212" s="15" t="s">
        <v>25</v>
      </c>
      <c r="G212" s="15" t="s">
        <v>26</v>
      </c>
    </row>
    <row r="213" spans="1:7" x14ac:dyDescent="0.2">
      <c r="A213" s="63"/>
      <c r="B213" s="15">
        <v>21</v>
      </c>
      <c r="C213" s="15" t="s">
        <v>1916</v>
      </c>
      <c r="D213" s="15" t="s">
        <v>23</v>
      </c>
      <c r="E213" s="15" t="s">
        <v>24</v>
      </c>
      <c r="F213" s="15" t="s">
        <v>25</v>
      </c>
      <c r="G213" s="15" t="s">
        <v>26</v>
      </c>
    </row>
    <row r="214" spans="1:7" x14ac:dyDescent="0.2">
      <c r="A214" s="64"/>
      <c r="B214" s="15">
        <v>21</v>
      </c>
      <c r="C214" s="15" t="s">
        <v>1915</v>
      </c>
      <c r="D214" s="15" t="s">
        <v>23</v>
      </c>
      <c r="E214" s="15" t="s">
        <v>24</v>
      </c>
      <c r="F214" s="15" t="s">
        <v>25</v>
      </c>
      <c r="G214" s="15" t="s">
        <v>26</v>
      </c>
    </row>
    <row r="215" spans="1:7" x14ac:dyDescent="0.2">
      <c r="A215" s="63"/>
      <c r="B215" s="15">
        <v>21</v>
      </c>
      <c r="C215" s="15" t="s">
        <v>1911</v>
      </c>
      <c r="D215" s="15" t="s">
        <v>23</v>
      </c>
      <c r="E215" s="15" t="s">
        <v>24</v>
      </c>
      <c r="F215" s="15" t="s">
        <v>25</v>
      </c>
      <c r="G215" s="15" t="s">
        <v>26</v>
      </c>
    </row>
    <row r="216" spans="1:7" x14ac:dyDescent="0.2">
      <c r="A216" s="64"/>
      <c r="B216" s="15">
        <v>21</v>
      </c>
      <c r="C216" s="15" t="s">
        <v>1910</v>
      </c>
      <c r="D216" s="15" t="s">
        <v>23</v>
      </c>
      <c r="E216" s="15" t="s">
        <v>24</v>
      </c>
      <c r="F216" s="15" t="s">
        <v>25</v>
      </c>
      <c r="G216" s="15" t="s">
        <v>26</v>
      </c>
    </row>
    <row r="217" spans="1:7" x14ac:dyDescent="0.2">
      <c r="A217" s="65"/>
      <c r="B217" s="15">
        <v>21</v>
      </c>
      <c r="C217" s="15" t="s">
        <v>1905</v>
      </c>
      <c r="D217" s="15" t="s">
        <v>23</v>
      </c>
      <c r="E217" s="15" t="s">
        <v>24</v>
      </c>
      <c r="F217" s="15" t="s">
        <v>25</v>
      </c>
      <c r="G217" s="15" t="s">
        <v>26</v>
      </c>
    </row>
    <row r="218" spans="1:7" x14ac:dyDescent="0.2">
      <c r="A218" s="67" t="s">
        <v>112</v>
      </c>
      <c r="B218" s="15">
        <v>21</v>
      </c>
      <c r="C218" s="15" t="s">
        <v>1958</v>
      </c>
      <c r="D218" s="15" t="s">
        <v>23</v>
      </c>
      <c r="E218" s="15" t="s">
        <v>32</v>
      </c>
      <c r="F218" s="15" t="s">
        <v>25</v>
      </c>
      <c r="G218" s="15" t="s">
        <v>26</v>
      </c>
    </row>
    <row r="219" spans="1:7" x14ac:dyDescent="0.2">
      <c r="A219" s="63"/>
      <c r="B219" s="15">
        <v>21</v>
      </c>
      <c r="C219" s="15" t="s">
        <v>1959</v>
      </c>
      <c r="D219" s="15" t="s">
        <v>23</v>
      </c>
      <c r="E219" s="15" t="s">
        <v>32</v>
      </c>
      <c r="F219" s="15" t="s">
        <v>25</v>
      </c>
      <c r="G219" s="15" t="s">
        <v>26</v>
      </c>
    </row>
    <row r="220" spans="1:7" x14ac:dyDescent="0.2">
      <c r="A220" s="64"/>
      <c r="B220" s="15">
        <v>21</v>
      </c>
      <c r="C220" s="15" t="s">
        <v>1960</v>
      </c>
      <c r="D220" s="15" t="s">
        <v>23</v>
      </c>
      <c r="E220" s="15" t="s">
        <v>32</v>
      </c>
      <c r="F220" s="15" t="s">
        <v>25</v>
      </c>
      <c r="G220" s="15" t="s">
        <v>26</v>
      </c>
    </row>
    <row r="221" spans="1:7" x14ac:dyDescent="0.2">
      <c r="A221" s="63"/>
      <c r="B221" s="15">
        <v>21</v>
      </c>
      <c r="C221" s="15" t="s">
        <v>1961</v>
      </c>
      <c r="D221" s="15" t="s">
        <v>23</v>
      </c>
      <c r="E221" s="15" t="s">
        <v>32</v>
      </c>
      <c r="F221" s="15" t="s">
        <v>25</v>
      </c>
      <c r="G221" s="15" t="s">
        <v>26</v>
      </c>
    </row>
    <row r="222" spans="1:7" x14ac:dyDescent="0.2">
      <c r="A222" s="64"/>
      <c r="B222" s="15">
        <v>21</v>
      </c>
      <c r="C222" s="15" t="s">
        <v>1962</v>
      </c>
      <c r="D222" s="15" t="s">
        <v>23</v>
      </c>
      <c r="E222" s="15" t="s">
        <v>32</v>
      </c>
      <c r="F222" s="15" t="s">
        <v>25</v>
      </c>
      <c r="G222" s="15" t="s">
        <v>26</v>
      </c>
    </row>
    <row r="223" spans="1:7" x14ac:dyDescent="0.2">
      <c r="A223" s="63"/>
      <c r="B223" s="15">
        <v>21</v>
      </c>
      <c r="C223" s="15" t="s">
        <v>1963</v>
      </c>
      <c r="D223" s="15" t="s">
        <v>23</v>
      </c>
      <c r="E223" s="15" t="s">
        <v>32</v>
      </c>
      <c r="F223" s="15" t="s">
        <v>25</v>
      </c>
      <c r="G223" s="15" t="s">
        <v>26</v>
      </c>
    </row>
    <row r="224" spans="1:7" x14ac:dyDescent="0.2">
      <c r="A224" s="64"/>
      <c r="B224" s="15">
        <v>21</v>
      </c>
      <c r="C224" s="15" t="s">
        <v>1838</v>
      </c>
      <c r="D224" s="15" t="s">
        <v>23</v>
      </c>
      <c r="E224" s="15" t="s">
        <v>32</v>
      </c>
      <c r="F224" s="15" t="s">
        <v>29</v>
      </c>
      <c r="G224" s="15" t="s">
        <v>26</v>
      </c>
    </row>
    <row r="225" spans="1:7" x14ac:dyDescent="0.2">
      <c r="A225" s="63"/>
      <c r="B225" s="15">
        <v>21</v>
      </c>
      <c r="C225" s="15" t="s">
        <v>1964</v>
      </c>
      <c r="D225" s="15" t="s">
        <v>23</v>
      </c>
      <c r="E225" s="15" t="s">
        <v>32</v>
      </c>
      <c r="F225" s="15" t="s">
        <v>25</v>
      </c>
      <c r="G225" s="15" t="s">
        <v>26</v>
      </c>
    </row>
    <row r="226" spans="1:7" x14ac:dyDescent="0.2">
      <c r="A226" s="64"/>
      <c r="B226" s="15">
        <v>21</v>
      </c>
      <c r="C226" s="15" t="s">
        <v>1884</v>
      </c>
      <c r="D226" s="15" t="s">
        <v>55</v>
      </c>
      <c r="E226" s="15" t="s">
        <v>32</v>
      </c>
      <c r="F226" s="15" t="s">
        <v>25</v>
      </c>
      <c r="G226" s="15" t="s">
        <v>26</v>
      </c>
    </row>
    <row r="227" spans="1:7" x14ac:dyDescent="0.2">
      <c r="A227" s="63"/>
      <c r="B227" s="15">
        <v>21</v>
      </c>
      <c r="C227" s="15" t="s">
        <v>1514</v>
      </c>
      <c r="D227" s="15" t="s">
        <v>23</v>
      </c>
      <c r="E227" s="15" t="s">
        <v>32</v>
      </c>
      <c r="F227" s="15" t="s">
        <v>25</v>
      </c>
      <c r="G227" s="15" t="s">
        <v>26</v>
      </c>
    </row>
    <row r="228" spans="1:7" x14ac:dyDescent="0.2">
      <c r="A228" s="64"/>
      <c r="B228" s="15">
        <v>21</v>
      </c>
      <c r="C228" s="15" t="s">
        <v>315</v>
      </c>
      <c r="D228" s="15" t="s">
        <v>23</v>
      </c>
      <c r="E228" s="15" t="s">
        <v>32</v>
      </c>
      <c r="F228" s="15" t="s">
        <v>25</v>
      </c>
      <c r="G228" s="15" t="s">
        <v>26</v>
      </c>
    </row>
    <row r="229" spans="1:7" x14ac:dyDescent="0.2">
      <c r="A229" s="63"/>
      <c r="B229" s="15">
        <v>21</v>
      </c>
      <c r="C229" s="15" t="s">
        <v>1882</v>
      </c>
      <c r="D229" s="15" t="s">
        <v>55</v>
      </c>
      <c r="E229" s="15" t="s">
        <v>32</v>
      </c>
      <c r="F229" s="15" t="s">
        <v>25</v>
      </c>
      <c r="G229" s="15" t="s">
        <v>26</v>
      </c>
    </row>
    <row r="230" spans="1:7" x14ac:dyDescent="0.2">
      <c r="A230" s="64"/>
      <c r="B230" s="15">
        <v>21</v>
      </c>
      <c r="C230" s="15" t="s">
        <v>315</v>
      </c>
      <c r="D230" s="15" t="s">
        <v>23</v>
      </c>
      <c r="E230" s="15" t="s">
        <v>32</v>
      </c>
      <c r="F230" s="15" t="s">
        <v>25</v>
      </c>
      <c r="G230" s="15" t="s">
        <v>26</v>
      </c>
    </row>
    <row r="231" spans="1:7" x14ac:dyDescent="0.2">
      <c r="A231" s="63"/>
      <c r="B231" s="15">
        <v>21</v>
      </c>
      <c r="C231" s="15" t="s">
        <v>1956</v>
      </c>
      <c r="D231" s="15" t="s">
        <v>23</v>
      </c>
      <c r="E231" s="15" t="s">
        <v>32</v>
      </c>
      <c r="F231" s="15" t="s">
        <v>25</v>
      </c>
      <c r="G231" s="15" t="s">
        <v>26</v>
      </c>
    </row>
    <row r="232" spans="1:7" x14ac:dyDescent="0.2">
      <c r="A232" s="64"/>
      <c r="B232" s="15">
        <v>21</v>
      </c>
      <c r="C232" s="15" t="s">
        <v>824</v>
      </c>
      <c r="D232" s="15" t="s">
        <v>23</v>
      </c>
      <c r="E232" s="15" t="s">
        <v>32</v>
      </c>
      <c r="F232" s="15" t="s">
        <v>25</v>
      </c>
      <c r="G232" s="15" t="s">
        <v>26</v>
      </c>
    </row>
    <row r="233" spans="1:7" x14ac:dyDescent="0.2">
      <c r="A233" s="63"/>
      <c r="B233" s="15">
        <v>21</v>
      </c>
      <c r="C233" s="15" t="s">
        <v>1876</v>
      </c>
      <c r="D233" s="15" t="s">
        <v>23</v>
      </c>
      <c r="E233" s="15" t="s">
        <v>32</v>
      </c>
      <c r="F233" s="15" t="s">
        <v>25</v>
      </c>
      <c r="G233" s="15" t="s">
        <v>26</v>
      </c>
    </row>
    <row r="234" spans="1:7" x14ac:dyDescent="0.2">
      <c r="A234" s="64"/>
      <c r="B234" s="15">
        <v>21</v>
      </c>
      <c r="C234" s="15" t="s">
        <v>1877</v>
      </c>
      <c r="D234" s="15" t="s">
        <v>23</v>
      </c>
      <c r="E234" s="15" t="s">
        <v>32</v>
      </c>
      <c r="F234" s="15" t="s">
        <v>25</v>
      </c>
      <c r="G234" s="15" t="s">
        <v>26</v>
      </c>
    </row>
    <row r="235" spans="1:7" x14ac:dyDescent="0.2">
      <c r="A235" s="63"/>
      <c r="B235" s="15">
        <v>21</v>
      </c>
      <c r="C235" s="15" t="s">
        <v>1965</v>
      </c>
      <c r="D235" s="15" t="s">
        <v>23</v>
      </c>
      <c r="E235" s="15" t="s">
        <v>32</v>
      </c>
      <c r="F235" s="15" t="s">
        <v>25</v>
      </c>
      <c r="G235" s="15" t="s">
        <v>26</v>
      </c>
    </row>
    <row r="236" spans="1:7" x14ac:dyDescent="0.2">
      <c r="A236" s="64"/>
      <c r="B236" s="15">
        <v>21</v>
      </c>
      <c r="C236" s="15" t="s">
        <v>1966</v>
      </c>
      <c r="D236" s="15" t="s">
        <v>23</v>
      </c>
      <c r="E236" s="15" t="s">
        <v>32</v>
      </c>
      <c r="F236" s="15" t="s">
        <v>25</v>
      </c>
      <c r="G236" s="15" t="s">
        <v>26</v>
      </c>
    </row>
    <row r="237" spans="1:7" x14ac:dyDescent="0.2">
      <c r="A237" s="63"/>
      <c r="B237" s="15">
        <v>21</v>
      </c>
      <c r="C237" s="15" t="s">
        <v>1967</v>
      </c>
      <c r="D237" s="15" t="s">
        <v>23</v>
      </c>
      <c r="E237" s="15" t="s">
        <v>32</v>
      </c>
      <c r="F237" s="15" t="s">
        <v>25</v>
      </c>
      <c r="G237" s="15" t="s">
        <v>26</v>
      </c>
    </row>
    <row r="238" spans="1:7" x14ac:dyDescent="0.2">
      <c r="A238" s="64"/>
      <c r="B238" s="15">
        <v>21</v>
      </c>
      <c r="C238" s="15" t="s">
        <v>1968</v>
      </c>
      <c r="D238" s="15" t="s">
        <v>55</v>
      </c>
      <c r="E238" s="15" t="s">
        <v>32</v>
      </c>
      <c r="F238" s="15" t="s">
        <v>25</v>
      </c>
      <c r="G238" s="15" t="s">
        <v>26</v>
      </c>
    </row>
    <row r="239" spans="1:7" x14ac:dyDescent="0.2">
      <c r="A239" s="63"/>
      <c r="B239" s="15">
        <v>21</v>
      </c>
      <c r="C239" s="15" t="s">
        <v>1861</v>
      </c>
      <c r="D239" s="15" t="s">
        <v>23</v>
      </c>
      <c r="E239" s="15" t="s">
        <v>32</v>
      </c>
      <c r="F239" s="15" t="s">
        <v>25</v>
      </c>
      <c r="G239" s="15" t="s">
        <v>26</v>
      </c>
    </row>
    <row r="240" spans="1:7" x14ac:dyDescent="0.2">
      <c r="A240" s="64"/>
      <c r="B240" s="15">
        <v>21</v>
      </c>
      <c r="C240" s="15" t="s">
        <v>547</v>
      </c>
      <c r="D240" s="15" t="s">
        <v>23</v>
      </c>
      <c r="E240" s="15" t="s">
        <v>32</v>
      </c>
      <c r="F240" s="15" t="s">
        <v>25</v>
      </c>
      <c r="G240" s="15" t="s">
        <v>26</v>
      </c>
    </row>
    <row r="241" spans="1:7" x14ac:dyDescent="0.2">
      <c r="A241" s="65"/>
      <c r="B241" s="15">
        <v>21</v>
      </c>
      <c r="C241" s="15" t="s">
        <v>1969</v>
      </c>
      <c r="D241" s="15" t="s">
        <v>23</v>
      </c>
      <c r="E241" s="15" t="s">
        <v>32</v>
      </c>
      <c r="F241" s="15" t="s">
        <v>25</v>
      </c>
      <c r="G241" s="15" t="s">
        <v>26</v>
      </c>
    </row>
    <row r="242" spans="1:7" x14ac:dyDescent="0.2">
      <c r="A242" s="67" t="s">
        <v>117</v>
      </c>
      <c r="B242" s="15">
        <v>21</v>
      </c>
      <c r="C242" s="15" t="s">
        <v>1970</v>
      </c>
      <c r="D242" s="15" t="s">
        <v>23</v>
      </c>
      <c r="E242" s="15" t="s">
        <v>24</v>
      </c>
      <c r="F242" s="15" t="s">
        <v>29</v>
      </c>
      <c r="G242" s="15" t="s">
        <v>26</v>
      </c>
    </row>
    <row r="243" spans="1:7" x14ac:dyDescent="0.2">
      <c r="A243" s="63"/>
      <c r="B243" s="15">
        <v>21</v>
      </c>
      <c r="C243" s="15" t="s">
        <v>1970</v>
      </c>
      <c r="D243" s="15" t="s">
        <v>23</v>
      </c>
      <c r="E243" s="15" t="s">
        <v>24</v>
      </c>
      <c r="F243" s="15" t="s">
        <v>29</v>
      </c>
      <c r="G243" s="15" t="s">
        <v>26</v>
      </c>
    </row>
    <row r="244" spans="1:7" x14ac:dyDescent="0.2">
      <c r="A244" s="64"/>
      <c r="B244" s="15">
        <v>21</v>
      </c>
      <c r="C244" s="15" t="s">
        <v>1971</v>
      </c>
      <c r="D244" s="15" t="s">
        <v>23</v>
      </c>
      <c r="E244" s="15" t="s">
        <v>24</v>
      </c>
      <c r="F244" s="15" t="s">
        <v>29</v>
      </c>
      <c r="G244" s="15" t="s">
        <v>26</v>
      </c>
    </row>
    <row r="245" spans="1:7" x14ac:dyDescent="0.2">
      <c r="A245" s="63"/>
      <c r="B245" s="15">
        <v>21</v>
      </c>
      <c r="C245" s="15" t="s">
        <v>1972</v>
      </c>
      <c r="D245" s="15" t="s">
        <v>55</v>
      </c>
      <c r="E245" s="15" t="s">
        <v>24</v>
      </c>
      <c r="F245" s="15" t="s">
        <v>29</v>
      </c>
      <c r="G245" s="15" t="s">
        <v>26</v>
      </c>
    </row>
    <row r="246" spans="1:7" x14ac:dyDescent="0.2">
      <c r="A246" s="64"/>
      <c r="B246" s="15">
        <v>21</v>
      </c>
      <c r="C246" s="15" t="s">
        <v>1878</v>
      </c>
      <c r="D246" s="15" t="s">
        <v>55</v>
      </c>
      <c r="E246" s="15" t="s">
        <v>24</v>
      </c>
      <c r="F246" s="15" t="s">
        <v>29</v>
      </c>
      <c r="G246" s="15" t="s">
        <v>26</v>
      </c>
    </row>
    <row r="247" spans="1:7" x14ac:dyDescent="0.2">
      <c r="A247" s="63"/>
      <c r="B247" s="15">
        <v>21</v>
      </c>
      <c r="C247" s="15" t="s">
        <v>1956</v>
      </c>
      <c r="D247" s="15" t="s">
        <v>55</v>
      </c>
      <c r="E247" s="15" t="s">
        <v>24</v>
      </c>
      <c r="F247" s="15" t="s">
        <v>29</v>
      </c>
      <c r="G247" s="15" t="s">
        <v>26</v>
      </c>
    </row>
    <row r="248" spans="1:7" x14ac:dyDescent="0.2">
      <c r="A248" s="64"/>
      <c r="B248" s="15">
        <v>21</v>
      </c>
      <c r="C248" s="15" t="s">
        <v>1973</v>
      </c>
      <c r="D248" s="15" t="s">
        <v>23</v>
      </c>
      <c r="E248" s="15" t="s">
        <v>24</v>
      </c>
      <c r="F248" s="15" t="s">
        <v>25</v>
      </c>
      <c r="G248" s="15" t="s">
        <v>26</v>
      </c>
    </row>
    <row r="249" spans="1:7" x14ac:dyDescent="0.2">
      <c r="A249" s="63"/>
      <c r="B249" s="15">
        <v>21</v>
      </c>
      <c r="C249" s="15" t="s">
        <v>1974</v>
      </c>
      <c r="D249" s="15" t="s">
        <v>23</v>
      </c>
      <c r="E249" s="15" t="s">
        <v>24</v>
      </c>
      <c r="F249" s="15" t="s">
        <v>25</v>
      </c>
      <c r="G249" s="15" t="s">
        <v>26</v>
      </c>
    </row>
    <row r="250" spans="1:7" x14ac:dyDescent="0.2">
      <c r="A250" s="64"/>
      <c r="B250" s="15">
        <v>21</v>
      </c>
      <c r="C250" s="15" t="s">
        <v>1975</v>
      </c>
      <c r="D250" s="15" t="s">
        <v>23</v>
      </c>
      <c r="E250" s="15" t="s">
        <v>24</v>
      </c>
      <c r="F250" s="15" t="s">
        <v>57</v>
      </c>
      <c r="G250" s="15" t="s">
        <v>26</v>
      </c>
    </row>
    <row r="251" spans="1:7" x14ac:dyDescent="0.2">
      <c r="A251" s="63"/>
      <c r="B251" s="15">
        <v>21</v>
      </c>
      <c r="C251" s="15" t="s">
        <v>1976</v>
      </c>
      <c r="D251" s="15" t="s">
        <v>55</v>
      </c>
      <c r="E251" s="15" t="s">
        <v>24</v>
      </c>
      <c r="F251" s="15" t="s">
        <v>57</v>
      </c>
      <c r="G251" s="15" t="s">
        <v>26</v>
      </c>
    </row>
    <row r="252" spans="1:7" x14ac:dyDescent="0.2">
      <c r="A252" s="64"/>
      <c r="B252" s="15">
        <v>21</v>
      </c>
      <c r="C252" s="15" t="s">
        <v>1884</v>
      </c>
      <c r="D252" s="15" t="s">
        <v>23</v>
      </c>
      <c r="E252" s="15" t="s">
        <v>24</v>
      </c>
      <c r="F252" s="15" t="s">
        <v>57</v>
      </c>
      <c r="G252" s="15" t="s">
        <v>26</v>
      </c>
    </row>
    <row r="253" spans="1:7" x14ac:dyDescent="0.2">
      <c r="A253" s="63"/>
      <c r="B253" s="15">
        <v>21</v>
      </c>
      <c r="C253" s="15" t="s">
        <v>350</v>
      </c>
      <c r="D253" s="15" t="s">
        <v>23</v>
      </c>
      <c r="E253" s="15" t="s">
        <v>24</v>
      </c>
      <c r="F253" s="15" t="s">
        <v>57</v>
      </c>
      <c r="G253" s="15" t="s">
        <v>26</v>
      </c>
    </row>
    <row r="254" spans="1:7" x14ac:dyDescent="0.2">
      <c r="A254" s="64"/>
      <c r="B254" s="15">
        <v>21</v>
      </c>
      <c r="C254" s="15" t="s">
        <v>1887</v>
      </c>
      <c r="D254" s="15" t="s">
        <v>23</v>
      </c>
      <c r="E254" s="15" t="s">
        <v>24</v>
      </c>
      <c r="F254" s="15" t="s">
        <v>57</v>
      </c>
      <c r="G254" s="15" t="s">
        <v>26</v>
      </c>
    </row>
    <row r="255" spans="1:7" x14ac:dyDescent="0.2">
      <c r="A255" s="63"/>
      <c r="B255" s="15">
        <v>21</v>
      </c>
      <c r="C255" s="15" t="s">
        <v>1977</v>
      </c>
      <c r="D255" s="15" t="s">
        <v>23</v>
      </c>
      <c r="E255" s="15" t="s">
        <v>24</v>
      </c>
      <c r="F255" s="15" t="s">
        <v>57</v>
      </c>
      <c r="G255" s="15" t="s">
        <v>26</v>
      </c>
    </row>
    <row r="256" spans="1:7" x14ac:dyDescent="0.2">
      <c r="A256" s="64"/>
      <c r="B256" s="15">
        <v>21</v>
      </c>
      <c r="C256" s="15" t="s">
        <v>1978</v>
      </c>
      <c r="D256" s="15" t="s">
        <v>23</v>
      </c>
      <c r="E256" s="15" t="s">
        <v>24</v>
      </c>
      <c r="F256" s="15" t="s">
        <v>57</v>
      </c>
      <c r="G256" s="15" t="s">
        <v>26</v>
      </c>
    </row>
    <row r="257" spans="1:7" x14ac:dyDescent="0.2">
      <c r="A257" s="65"/>
      <c r="B257" s="15">
        <v>21</v>
      </c>
      <c r="C257" s="15" t="s">
        <v>1979</v>
      </c>
      <c r="D257" s="15" t="s">
        <v>23</v>
      </c>
      <c r="E257" s="15" t="s">
        <v>24</v>
      </c>
      <c r="F257" s="15" t="s">
        <v>57</v>
      </c>
      <c r="G257" s="15" t="s">
        <v>26</v>
      </c>
    </row>
    <row r="258" spans="1:7" x14ac:dyDescent="0.2">
      <c r="A258" s="67" t="s">
        <v>124</v>
      </c>
      <c r="B258" s="15">
        <v>21</v>
      </c>
      <c r="C258" s="15" t="s">
        <v>1980</v>
      </c>
      <c r="D258" s="15" t="s">
        <v>23</v>
      </c>
      <c r="E258" s="15" t="s">
        <v>24</v>
      </c>
      <c r="F258" s="15" t="s">
        <v>57</v>
      </c>
      <c r="G258" s="15" t="s">
        <v>26</v>
      </c>
    </row>
    <row r="259" spans="1:7" x14ac:dyDescent="0.2">
      <c r="A259" s="63"/>
      <c r="B259" s="15">
        <v>21</v>
      </c>
      <c r="C259" s="15" t="s">
        <v>1850</v>
      </c>
      <c r="D259" s="15" t="s">
        <v>23</v>
      </c>
      <c r="E259" s="15" t="s">
        <v>24</v>
      </c>
      <c r="F259" s="15" t="s">
        <v>29</v>
      </c>
      <c r="G259" s="15" t="s">
        <v>26</v>
      </c>
    </row>
    <row r="260" spans="1:7" x14ac:dyDescent="0.2">
      <c r="A260" s="64"/>
      <c r="B260" s="15">
        <v>21</v>
      </c>
      <c r="C260" s="15" t="s">
        <v>550</v>
      </c>
      <c r="D260" s="15" t="s">
        <v>23</v>
      </c>
      <c r="E260" s="15" t="s">
        <v>24</v>
      </c>
      <c r="F260" s="15" t="s">
        <v>29</v>
      </c>
      <c r="G260" s="15" t="s">
        <v>26</v>
      </c>
    </row>
    <row r="261" spans="1:7" x14ac:dyDescent="0.2">
      <c r="A261" s="63"/>
      <c r="B261" s="15">
        <v>21</v>
      </c>
      <c r="C261" s="15" t="s">
        <v>1854</v>
      </c>
      <c r="D261" s="15" t="s">
        <v>23</v>
      </c>
      <c r="E261" s="15" t="s">
        <v>24</v>
      </c>
      <c r="F261" s="15" t="s">
        <v>25</v>
      </c>
      <c r="G261" s="15" t="s">
        <v>26</v>
      </c>
    </row>
    <row r="262" spans="1:7" x14ac:dyDescent="0.2">
      <c r="A262" s="64"/>
      <c r="B262" s="15">
        <v>21</v>
      </c>
      <c r="C262" s="15" t="s">
        <v>1934</v>
      </c>
      <c r="D262" s="15" t="s">
        <v>55</v>
      </c>
      <c r="E262" s="15" t="s">
        <v>24</v>
      </c>
      <c r="F262" s="15" t="s">
        <v>29</v>
      </c>
      <c r="G262" s="15" t="s">
        <v>26</v>
      </c>
    </row>
    <row r="263" spans="1:7" x14ac:dyDescent="0.2">
      <c r="A263" s="63"/>
      <c r="B263" s="15">
        <v>21</v>
      </c>
      <c r="C263" s="15" t="s">
        <v>1855</v>
      </c>
      <c r="D263" s="15" t="s">
        <v>23</v>
      </c>
      <c r="E263" s="15" t="s">
        <v>24</v>
      </c>
      <c r="F263" s="15" t="s">
        <v>57</v>
      </c>
      <c r="G263" s="15" t="s">
        <v>26</v>
      </c>
    </row>
    <row r="264" spans="1:7" x14ac:dyDescent="0.2">
      <c r="A264" s="64"/>
      <c r="B264" s="15">
        <v>21</v>
      </c>
      <c r="C264" s="15" t="s">
        <v>1857</v>
      </c>
      <c r="D264" s="15" t="s">
        <v>55</v>
      </c>
      <c r="E264" s="15" t="s">
        <v>24</v>
      </c>
      <c r="F264" s="15" t="s">
        <v>57</v>
      </c>
      <c r="G264" s="15" t="s">
        <v>26</v>
      </c>
    </row>
    <row r="265" spans="1:7" x14ac:dyDescent="0.2">
      <c r="A265" s="63"/>
      <c r="B265" s="15">
        <v>21</v>
      </c>
      <c r="C265" s="15" t="s">
        <v>1969</v>
      </c>
      <c r="D265" s="15" t="s">
        <v>23</v>
      </c>
      <c r="E265" s="15" t="s">
        <v>24</v>
      </c>
      <c r="F265" s="15" t="s">
        <v>57</v>
      </c>
      <c r="G265" s="15" t="s">
        <v>26</v>
      </c>
    </row>
    <row r="266" spans="1:7" x14ac:dyDescent="0.2">
      <c r="A266" s="64"/>
      <c r="B266" s="15">
        <v>21</v>
      </c>
      <c r="C266" s="15" t="s">
        <v>548</v>
      </c>
      <c r="D266" s="15" t="s">
        <v>55</v>
      </c>
      <c r="E266" s="15" t="s">
        <v>24</v>
      </c>
      <c r="F266" s="15" t="s">
        <v>57</v>
      </c>
      <c r="G266" s="15" t="s">
        <v>26</v>
      </c>
    </row>
    <row r="267" spans="1:7" x14ac:dyDescent="0.2">
      <c r="A267" s="63"/>
      <c r="B267" s="15">
        <v>21</v>
      </c>
      <c r="C267" s="15" t="s">
        <v>1859</v>
      </c>
      <c r="D267" s="15" t="s">
        <v>55</v>
      </c>
      <c r="E267" s="15" t="s">
        <v>24</v>
      </c>
      <c r="F267" s="15" t="s">
        <v>57</v>
      </c>
      <c r="G267" s="15" t="s">
        <v>26</v>
      </c>
    </row>
    <row r="268" spans="1:7" x14ac:dyDescent="0.2">
      <c r="A268" s="64"/>
      <c r="B268" s="15">
        <v>21</v>
      </c>
      <c r="C268" s="15" t="s">
        <v>551</v>
      </c>
      <c r="D268" s="15" t="s">
        <v>55</v>
      </c>
      <c r="E268" s="15" t="s">
        <v>24</v>
      </c>
      <c r="F268" s="15" t="s">
        <v>57</v>
      </c>
      <c r="G268" s="15" t="s">
        <v>26</v>
      </c>
    </row>
    <row r="269" spans="1:7" x14ac:dyDescent="0.2">
      <c r="A269" s="63"/>
      <c r="B269" s="15">
        <v>21</v>
      </c>
      <c r="C269" s="15" t="s">
        <v>547</v>
      </c>
      <c r="D269" s="15" t="s">
        <v>55</v>
      </c>
      <c r="E269" s="15" t="s">
        <v>24</v>
      </c>
      <c r="F269" s="15" t="s">
        <v>57</v>
      </c>
      <c r="G269" s="15" t="s">
        <v>26</v>
      </c>
    </row>
    <row r="270" spans="1:7" x14ac:dyDescent="0.2">
      <c r="A270" s="64"/>
      <c r="B270" s="15">
        <v>21</v>
      </c>
      <c r="C270" s="15" t="s">
        <v>592</v>
      </c>
      <c r="D270" s="15" t="s">
        <v>23</v>
      </c>
      <c r="E270" s="15" t="s">
        <v>24</v>
      </c>
      <c r="F270" s="15" t="s">
        <v>25</v>
      </c>
      <c r="G270" s="15" t="s">
        <v>26</v>
      </c>
    </row>
    <row r="271" spans="1:7" x14ac:dyDescent="0.2">
      <c r="A271" s="63"/>
      <c r="B271" s="15">
        <v>21</v>
      </c>
      <c r="C271" s="15" t="s">
        <v>545</v>
      </c>
      <c r="D271" s="15" t="s">
        <v>55</v>
      </c>
      <c r="E271" s="15" t="s">
        <v>24</v>
      </c>
      <c r="F271" s="15" t="s">
        <v>57</v>
      </c>
      <c r="G271" s="15" t="s">
        <v>26</v>
      </c>
    </row>
    <row r="272" spans="1:7" x14ac:dyDescent="0.2">
      <c r="A272" s="64"/>
      <c r="B272" s="15">
        <v>21</v>
      </c>
      <c r="C272" s="15" t="s">
        <v>1083</v>
      </c>
      <c r="D272" s="15" t="s">
        <v>23</v>
      </c>
      <c r="E272" s="15" t="s">
        <v>24</v>
      </c>
      <c r="F272" s="15" t="s">
        <v>25</v>
      </c>
      <c r="G272" s="15" t="s">
        <v>26</v>
      </c>
    </row>
    <row r="273" spans="1:7" x14ac:dyDescent="0.2">
      <c r="A273" s="63"/>
      <c r="B273" s="15">
        <v>21</v>
      </c>
      <c r="C273" s="15" t="s">
        <v>1981</v>
      </c>
      <c r="D273" s="15" t="s">
        <v>23</v>
      </c>
      <c r="E273" s="15" t="s">
        <v>24</v>
      </c>
      <c r="F273" s="15" t="s">
        <v>57</v>
      </c>
      <c r="G273" s="15" t="s">
        <v>26</v>
      </c>
    </row>
    <row r="274" spans="1:7" x14ac:dyDescent="0.2">
      <c r="A274" s="64"/>
      <c r="B274" s="15">
        <v>21</v>
      </c>
      <c r="C274" s="15" t="s">
        <v>1968</v>
      </c>
      <c r="D274" s="15" t="s">
        <v>55</v>
      </c>
      <c r="E274" s="15" t="s">
        <v>24</v>
      </c>
      <c r="F274" s="15" t="s">
        <v>57</v>
      </c>
      <c r="G274" s="15" t="s">
        <v>26</v>
      </c>
    </row>
    <row r="275" spans="1:7" x14ac:dyDescent="0.2">
      <c r="A275" s="63"/>
      <c r="B275" s="15">
        <v>21</v>
      </c>
      <c r="C275" s="15" t="s">
        <v>499</v>
      </c>
      <c r="D275" s="15" t="s">
        <v>23</v>
      </c>
      <c r="E275" s="15" t="s">
        <v>24</v>
      </c>
      <c r="F275" s="15" t="s">
        <v>25</v>
      </c>
      <c r="G275" s="15" t="s">
        <v>26</v>
      </c>
    </row>
    <row r="276" spans="1:7" x14ac:dyDescent="0.2">
      <c r="A276" s="64"/>
      <c r="B276" s="15">
        <v>21</v>
      </c>
      <c r="C276" s="15" t="s">
        <v>1982</v>
      </c>
      <c r="D276" s="15" t="s">
        <v>55</v>
      </c>
      <c r="E276" s="15" t="s">
        <v>24</v>
      </c>
      <c r="F276" s="15" t="s">
        <v>25</v>
      </c>
      <c r="G276" s="15" t="s">
        <v>26</v>
      </c>
    </row>
    <row r="277" spans="1:7" x14ac:dyDescent="0.2">
      <c r="A277" s="63"/>
      <c r="B277" s="15">
        <v>21</v>
      </c>
      <c r="C277" s="15" t="s">
        <v>1508</v>
      </c>
      <c r="D277" s="15" t="s">
        <v>55</v>
      </c>
      <c r="E277" s="15" t="s">
        <v>24</v>
      </c>
      <c r="F277" s="15" t="s">
        <v>25</v>
      </c>
      <c r="G277" s="15" t="s">
        <v>26</v>
      </c>
    </row>
    <row r="278" spans="1:7" x14ac:dyDescent="0.2">
      <c r="A278" s="64"/>
      <c r="B278" s="15">
        <v>21</v>
      </c>
      <c r="C278" s="15" t="s">
        <v>497</v>
      </c>
      <c r="D278" s="15" t="s">
        <v>23</v>
      </c>
      <c r="E278" s="15" t="s">
        <v>24</v>
      </c>
      <c r="F278" s="15" t="s">
        <v>25</v>
      </c>
      <c r="G278" s="15" t="s">
        <v>26</v>
      </c>
    </row>
    <row r="279" spans="1:7" x14ac:dyDescent="0.2">
      <c r="A279" s="65"/>
      <c r="B279" s="15">
        <v>21</v>
      </c>
      <c r="C279" s="15" t="s">
        <v>1875</v>
      </c>
      <c r="D279" s="15" t="s">
        <v>55</v>
      </c>
      <c r="E279" s="15" t="s">
        <v>24</v>
      </c>
      <c r="F279" s="15" t="s">
        <v>57</v>
      </c>
      <c r="G279" s="15" t="s">
        <v>26</v>
      </c>
    </row>
    <row r="280" spans="1:7" x14ac:dyDescent="0.2">
      <c r="A280" s="67" t="s">
        <v>133</v>
      </c>
      <c r="B280" s="15">
        <v>21</v>
      </c>
      <c r="C280" s="15" t="s">
        <v>1983</v>
      </c>
      <c r="D280" s="15" t="s">
        <v>23</v>
      </c>
      <c r="E280" s="15" t="s">
        <v>32</v>
      </c>
      <c r="F280" s="15" t="s">
        <v>25</v>
      </c>
      <c r="G280" s="15" t="s">
        <v>26</v>
      </c>
    </row>
    <row r="281" spans="1:7" x14ac:dyDescent="0.2">
      <c r="A281" s="63"/>
      <c r="B281" s="15">
        <v>21</v>
      </c>
      <c r="C281" s="15" t="s">
        <v>1984</v>
      </c>
      <c r="D281" s="15" t="s">
        <v>23</v>
      </c>
      <c r="E281" s="15" t="s">
        <v>32</v>
      </c>
      <c r="F281" s="15" t="s">
        <v>25</v>
      </c>
      <c r="G281" s="15" t="s">
        <v>26</v>
      </c>
    </row>
    <row r="282" spans="1:7" x14ac:dyDescent="0.2">
      <c r="A282" s="64"/>
      <c r="B282" s="15">
        <v>21</v>
      </c>
      <c r="C282" s="15" t="s">
        <v>1926</v>
      </c>
      <c r="D282" s="15" t="s">
        <v>23</v>
      </c>
      <c r="E282" s="15" t="s">
        <v>32</v>
      </c>
      <c r="F282" s="15" t="s">
        <v>25</v>
      </c>
      <c r="G282" s="15" t="s">
        <v>26</v>
      </c>
    </row>
    <row r="283" spans="1:7" x14ac:dyDescent="0.2">
      <c r="A283" s="63"/>
      <c r="B283" s="15">
        <v>21</v>
      </c>
      <c r="C283" s="15" t="s">
        <v>1985</v>
      </c>
      <c r="D283" s="15" t="s">
        <v>23</v>
      </c>
      <c r="E283" s="15" t="s">
        <v>32</v>
      </c>
      <c r="F283" s="15" t="s">
        <v>25</v>
      </c>
      <c r="G283" s="15" t="s">
        <v>26</v>
      </c>
    </row>
    <row r="284" spans="1:7" x14ac:dyDescent="0.2">
      <c r="A284" s="64"/>
      <c r="B284" s="15">
        <v>21</v>
      </c>
      <c r="C284" s="15" t="s">
        <v>1924</v>
      </c>
      <c r="D284" s="15" t="s">
        <v>55</v>
      </c>
      <c r="E284" s="15" t="s">
        <v>32</v>
      </c>
      <c r="F284" s="15" t="s">
        <v>25</v>
      </c>
      <c r="G284" s="15" t="s">
        <v>26</v>
      </c>
    </row>
    <row r="285" spans="1:7" x14ac:dyDescent="0.2">
      <c r="A285" s="63"/>
      <c r="B285" s="15">
        <v>21</v>
      </c>
      <c r="C285" s="15" t="s">
        <v>1986</v>
      </c>
      <c r="D285" s="15" t="s">
        <v>23</v>
      </c>
      <c r="E285" s="15" t="s">
        <v>32</v>
      </c>
      <c r="F285" s="15" t="s">
        <v>25</v>
      </c>
      <c r="G285" s="15" t="s">
        <v>26</v>
      </c>
    </row>
    <row r="286" spans="1:7" x14ac:dyDescent="0.2">
      <c r="A286" s="64"/>
      <c r="B286" s="15">
        <v>21</v>
      </c>
      <c r="C286" s="15" t="s">
        <v>1939</v>
      </c>
      <c r="D286" s="15" t="s">
        <v>55</v>
      </c>
      <c r="E286" s="15" t="s">
        <v>32</v>
      </c>
      <c r="F286" s="15" t="s">
        <v>25</v>
      </c>
      <c r="G286" s="15" t="s">
        <v>26</v>
      </c>
    </row>
    <row r="287" spans="1:7" x14ac:dyDescent="0.2">
      <c r="A287" s="63"/>
      <c r="B287" s="15">
        <v>21</v>
      </c>
      <c r="C287" s="15" t="s">
        <v>350</v>
      </c>
      <c r="D287" s="15" t="s">
        <v>55</v>
      </c>
      <c r="E287" s="15" t="s">
        <v>32</v>
      </c>
      <c r="F287" s="15" t="s">
        <v>25</v>
      </c>
      <c r="G287" s="15" t="s">
        <v>26</v>
      </c>
    </row>
    <row r="288" spans="1:7" x14ac:dyDescent="0.2">
      <c r="A288" s="64"/>
      <c r="B288" s="15">
        <v>21</v>
      </c>
      <c r="C288" s="15" t="s">
        <v>342</v>
      </c>
      <c r="D288" s="15" t="s">
        <v>55</v>
      </c>
      <c r="E288" s="15" t="s">
        <v>32</v>
      </c>
      <c r="F288" s="15" t="s">
        <v>25</v>
      </c>
      <c r="G288" s="15" t="s">
        <v>26</v>
      </c>
    </row>
    <row r="289" spans="1:7" x14ac:dyDescent="0.2">
      <c r="A289" s="63"/>
      <c r="B289" s="15">
        <v>21</v>
      </c>
      <c r="C289" s="15" t="s">
        <v>1976</v>
      </c>
      <c r="D289" s="15" t="s">
        <v>55</v>
      </c>
      <c r="E289" s="15" t="s">
        <v>32</v>
      </c>
      <c r="F289" s="15" t="s">
        <v>25</v>
      </c>
      <c r="G289" s="15" t="s">
        <v>26</v>
      </c>
    </row>
    <row r="290" spans="1:7" x14ac:dyDescent="0.2">
      <c r="A290" s="64"/>
      <c r="B290" s="15">
        <v>21</v>
      </c>
      <c r="C290" s="15" t="s">
        <v>1514</v>
      </c>
      <c r="D290" s="15" t="s">
        <v>55</v>
      </c>
      <c r="E290" s="15" t="s">
        <v>32</v>
      </c>
      <c r="F290" s="15" t="s">
        <v>25</v>
      </c>
      <c r="G290" s="15" t="s">
        <v>26</v>
      </c>
    </row>
    <row r="291" spans="1:7" x14ac:dyDescent="0.2">
      <c r="A291" s="63"/>
      <c r="B291" s="15">
        <v>21</v>
      </c>
      <c r="C291" s="15" t="s">
        <v>1878</v>
      </c>
      <c r="D291" s="15" t="s">
        <v>55</v>
      </c>
      <c r="E291" s="15" t="s">
        <v>32</v>
      </c>
      <c r="F291" s="15" t="s">
        <v>29</v>
      </c>
      <c r="G291" s="15" t="s">
        <v>26</v>
      </c>
    </row>
    <row r="292" spans="1:7" x14ac:dyDescent="0.2">
      <c r="A292" s="64"/>
      <c r="B292" s="15">
        <v>21</v>
      </c>
      <c r="C292" s="15" t="s">
        <v>497</v>
      </c>
      <c r="D292" s="15" t="s">
        <v>23</v>
      </c>
      <c r="E292" s="15" t="s">
        <v>32</v>
      </c>
      <c r="F292" s="15" t="s">
        <v>25</v>
      </c>
      <c r="G292" s="15" t="s">
        <v>26</v>
      </c>
    </row>
    <row r="293" spans="1:7" x14ac:dyDescent="0.2">
      <c r="A293" s="63"/>
      <c r="B293" s="15">
        <v>21</v>
      </c>
      <c r="C293" s="15" t="s">
        <v>1982</v>
      </c>
      <c r="D293" s="15" t="s">
        <v>55</v>
      </c>
      <c r="E293" s="15" t="s">
        <v>32</v>
      </c>
      <c r="F293" s="15" t="s">
        <v>25</v>
      </c>
      <c r="G293" s="15" t="s">
        <v>26</v>
      </c>
    </row>
    <row r="294" spans="1:7" x14ac:dyDescent="0.2">
      <c r="A294" s="64"/>
      <c r="B294" s="15">
        <v>21</v>
      </c>
      <c r="C294" s="15" t="s">
        <v>1987</v>
      </c>
      <c r="D294" s="15" t="s">
        <v>23</v>
      </c>
      <c r="E294" s="15" t="s">
        <v>32</v>
      </c>
      <c r="F294" s="15" t="s">
        <v>29</v>
      </c>
      <c r="G294" s="15" t="s">
        <v>26</v>
      </c>
    </row>
    <row r="295" spans="1:7" x14ac:dyDescent="0.2">
      <c r="A295" s="63"/>
      <c r="B295" s="15">
        <v>21</v>
      </c>
      <c r="C295" s="15" t="s">
        <v>1968</v>
      </c>
      <c r="D295" s="15" t="s">
        <v>55</v>
      </c>
      <c r="E295" s="15" t="s">
        <v>32</v>
      </c>
      <c r="F295" s="15" t="s">
        <v>25</v>
      </c>
      <c r="G295" s="15" t="s">
        <v>26</v>
      </c>
    </row>
    <row r="296" spans="1:7" x14ac:dyDescent="0.2">
      <c r="A296" s="64"/>
      <c r="B296" s="15">
        <v>21</v>
      </c>
      <c r="C296" s="15" t="s">
        <v>1981</v>
      </c>
      <c r="D296" s="15" t="s">
        <v>23</v>
      </c>
      <c r="E296" s="15" t="s">
        <v>32</v>
      </c>
      <c r="F296" s="15" t="s">
        <v>25</v>
      </c>
      <c r="G296" s="15" t="s">
        <v>26</v>
      </c>
    </row>
    <row r="297" spans="1:7" x14ac:dyDescent="0.2">
      <c r="A297" s="63"/>
      <c r="B297" s="15">
        <v>21</v>
      </c>
      <c r="C297" s="15" t="s">
        <v>1988</v>
      </c>
      <c r="D297" s="15" t="s">
        <v>23</v>
      </c>
      <c r="E297" s="15" t="s">
        <v>32</v>
      </c>
      <c r="F297" s="15" t="s">
        <v>29</v>
      </c>
      <c r="G297" s="15" t="s">
        <v>26</v>
      </c>
    </row>
    <row r="298" spans="1:7" x14ac:dyDescent="0.2">
      <c r="A298" s="64"/>
      <c r="B298" s="15">
        <v>21</v>
      </c>
      <c r="C298" s="15" t="s">
        <v>547</v>
      </c>
      <c r="D298" s="15" t="s">
        <v>55</v>
      </c>
      <c r="E298" s="15" t="s">
        <v>32</v>
      </c>
      <c r="F298" s="15" t="s">
        <v>25</v>
      </c>
      <c r="G298" s="15" t="s">
        <v>26</v>
      </c>
    </row>
    <row r="299" spans="1:7" x14ac:dyDescent="0.2">
      <c r="A299" s="63"/>
      <c r="B299" s="15">
        <v>21</v>
      </c>
      <c r="C299" s="15" t="s">
        <v>551</v>
      </c>
      <c r="D299" s="15" t="s">
        <v>55</v>
      </c>
      <c r="E299" s="15" t="s">
        <v>32</v>
      </c>
      <c r="F299" s="15" t="s">
        <v>25</v>
      </c>
      <c r="G299" s="15" t="s">
        <v>26</v>
      </c>
    </row>
    <row r="300" spans="1:7" x14ac:dyDescent="0.2">
      <c r="A300" s="64"/>
      <c r="B300" s="15">
        <v>21</v>
      </c>
      <c r="C300" s="15" t="s">
        <v>1989</v>
      </c>
      <c r="D300" s="15" t="s">
        <v>23</v>
      </c>
      <c r="E300" s="15" t="s">
        <v>32</v>
      </c>
      <c r="F300" s="15" t="s">
        <v>29</v>
      </c>
      <c r="G300" s="15" t="s">
        <v>26</v>
      </c>
    </row>
    <row r="301" spans="1:7" x14ac:dyDescent="0.2">
      <c r="A301" s="63"/>
      <c r="B301" s="15">
        <v>21</v>
      </c>
      <c r="C301" s="15" t="s">
        <v>1854</v>
      </c>
      <c r="D301" s="15" t="s">
        <v>23</v>
      </c>
      <c r="E301" s="15" t="s">
        <v>32</v>
      </c>
      <c r="F301" s="15" t="s">
        <v>25</v>
      </c>
      <c r="G301" s="15" t="s">
        <v>26</v>
      </c>
    </row>
    <row r="302" spans="1:7" x14ac:dyDescent="0.2">
      <c r="A302" s="66"/>
      <c r="B302" s="15">
        <v>21</v>
      </c>
      <c r="C302" s="15" t="s">
        <v>550</v>
      </c>
      <c r="D302" s="15" t="s">
        <v>23</v>
      </c>
      <c r="E302" s="15" t="s">
        <v>32</v>
      </c>
      <c r="F302" s="15" t="s">
        <v>29</v>
      </c>
      <c r="G302" s="15" t="s">
        <v>26</v>
      </c>
    </row>
    <row r="303" spans="1:7" x14ac:dyDescent="0.2">
      <c r="A303" s="67" t="s">
        <v>140</v>
      </c>
      <c r="B303" s="15">
        <v>21</v>
      </c>
      <c r="C303" s="15" t="s">
        <v>550</v>
      </c>
      <c r="D303" s="15" t="s">
        <v>23</v>
      </c>
      <c r="E303" s="15" t="s">
        <v>24</v>
      </c>
      <c r="F303" s="15" t="s">
        <v>29</v>
      </c>
      <c r="G303" s="15" t="s">
        <v>26</v>
      </c>
    </row>
    <row r="304" spans="1:7" x14ac:dyDescent="0.2">
      <c r="A304" s="64"/>
      <c r="B304" s="15">
        <v>21</v>
      </c>
      <c r="C304" s="15" t="s">
        <v>1990</v>
      </c>
      <c r="D304" s="15" t="s">
        <v>23</v>
      </c>
      <c r="E304" s="15" t="s">
        <v>24</v>
      </c>
      <c r="F304" s="15" t="s">
        <v>29</v>
      </c>
      <c r="G304" s="15" t="s">
        <v>26</v>
      </c>
    </row>
    <row r="305" spans="1:7" x14ac:dyDescent="0.2">
      <c r="A305" s="63"/>
      <c r="B305" s="15">
        <v>21</v>
      </c>
      <c r="C305" s="15" t="s">
        <v>1854</v>
      </c>
      <c r="D305" s="15" t="s">
        <v>55</v>
      </c>
      <c r="E305" s="15" t="s">
        <v>24</v>
      </c>
      <c r="F305" s="15" t="s">
        <v>25</v>
      </c>
      <c r="G305" s="15" t="s">
        <v>26</v>
      </c>
    </row>
    <row r="306" spans="1:7" x14ac:dyDescent="0.2">
      <c r="A306" s="64"/>
      <c r="B306" s="15">
        <v>21</v>
      </c>
      <c r="C306" s="15" t="s">
        <v>1857</v>
      </c>
      <c r="D306" s="15" t="s">
        <v>55</v>
      </c>
      <c r="E306" s="15" t="s">
        <v>24</v>
      </c>
      <c r="F306" s="15" t="s">
        <v>25</v>
      </c>
      <c r="G306" s="15" t="s">
        <v>26</v>
      </c>
    </row>
    <row r="307" spans="1:7" x14ac:dyDescent="0.2">
      <c r="A307" s="63"/>
      <c r="B307" s="15">
        <v>21</v>
      </c>
      <c r="C307" s="15" t="s">
        <v>1969</v>
      </c>
      <c r="D307" s="15" t="s">
        <v>23</v>
      </c>
      <c r="E307" s="15" t="s">
        <v>24</v>
      </c>
      <c r="F307" s="15" t="s">
        <v>25</v>
      </c>
      <c r="G307" s="15" t="s">
        <v>26</v>
      </c>
    </row>
    <row r="308" spans="1:7" x14ac:dyDescent="0.2">
      <c r="A308" s="64"/>
      <c r="B308" s="15">
        <v>21</v>
      </c>
      <c r="C308" s="15" t="s">
        <v>1991</v>
      </c>
      <c r="D308" s="15" t="s">
        <v>23</v>
      </c>
      <c r="E308" s="15" t="s">
        <v>24</v>
      </c>
      <c r="F308" s="15" t="s">
        <v>25</v>
      </c>
      <c r="G308" s="15" t="s">
        <v>26</v>
      </c>
    </row>
    <row r="309" spans="1:7" x14ac:dyDescent="0.2">
      <c r="A309" s="63"/>
      <c r="B309" s="15">
        <v>21</v>
      </c>
      <c r="C309" s="15" t="s">
        <v>1992</v>
      </c>
      <c r="D309" s="15" t="s">
        <v>55</v>
      </c>
      <c r="E309" s="15" t="s">
        <v>24</v>
      </c>
      <c r="F309" s="15" t="s">
        <v>25</v>
      </c>
      <c r="G309" s="15" t="s">
        <v>26</v>
      </c>
    </row>
    <row r="310" spans="1:7" x14ac:dyDescent="0.2">
      <c r="A310" s="64"/>
      <c r="B310" s="15">
        <v>21</v>
      </c>
      <c r="C310" s="15" t="s">
        <v>543</v>
      </c>
      <c r="D310" s="15" t="s">
        <v>23</v>
      </c>
      <c r="E310" s="15" t="s">
        <v>24</v>
      </c>
      <c r="F310" s="15" t="s">
        <v>25</v>
      </c>
      <c r="G310" s="15" t="s">
        <v>26</v>
      </c>
    </row>
    <row r="311" spans="1:7" x14ac:dyDescent="0.2">
      <c r="A311" s="63"/>
      <c r="B311" s="15">
        <v>21</v>
      </c>
      <c r="C311" s="15" t="s">
        <v>547</v>
      </c>
      <c r="D311" s="15" t="s">
        <v>55</v>
      </c>
      <c r="E311" s="15" t="s">
        <v>24</v>
      </c>
      <c r="F311" s="15" t="s">
        <v>25</v>
      </c>
      <c r="G311" s="15" t="s">
        <v>26</v>
      </c>
    </row>
    <row r="312" spans="1:7" x14ac:dyDescent="0.2">
      <c r="A312" s="64"/>
      <c r="B312" s="15">
        <v>21</v>
      </c>
      <c r="C312" s="15" t="s">
        <v>1993</v>
      </c>
      <c r="D312" s="15" t="s">
        <v>55</v>
      </c>
      <c r="E312" s="15" t="s">
        <v>24</v>
      </c>
      <c r="F312" s="15" t="s">
        <v>25</v>
      </c>
      <c r="G312" s="15" t="s">
        <v>26</v>
      </c>
    </row>
    <row r="313" spans="1:7" x14ac:dyDescent="0.2">
      <c r="A313" s="63"/>
      <c r="B313" s="15">
        <v>21</v>
      </c>
      <c r="C313" s="15" t="s">
        <v>1994</v>
      </c>
      <c r="D313" s="15" t="s">
        <v>23</v>
      </c>
      <c r="E313" s="15" t="s">
        <v>24</v>
      </c>
      <c r="F313" s="15" t="s">
        <v>25</v>
      </c>
      <c r="G313" s="15" t="s">
        <v>26</v>
      </c>
    </row>
    <row r="314" spans="1:7" x14ac:dyDescent="0.2">
      <c r="A314" s="64"/>
      <c r="B314" s="15">
        <v>21</v>
      </c>
      <c r="C314" s="15" t="s">
        <v>585</v>
      </c>
      <c r="D314" s="15" t="s">
        <v>23</v>
      </c>
      <c r="E314" s="15" t="s">
        <v>24</v>
      </c>
      <c r="F314" s="15" t="s">
        <v>25</v>
      </c>
      <c r="G314" s="15" t="s">
        <v>26</v>
      </c>
    </row>
    <row r="315" spans="1:7" x14ac:dyDescent="0.2">
      <c r="A315" s="63"/>
      <c r="B315" s="15">
        <v>21</v>
      </c>
      <c r="C315" s="15" t="s">
        <v>1968</v>
      </c>
      <c r="D315" s="15" t="s">
        <v>55</v>
      </c>
      <c r="E315" s="15" t="s">
        <v>24</v>
      </c>
      <c r="F315" s="15" t="s">
        <v>25</v>
      </c>
      <c r="G315" s="15" t="s">
        <v>26</v>
      </c>
    </row>
    <row r="316" spans="1:7" x14ac:dyDescent="0.2">
      <c r="A316" s="64"/>
      <c r="B316" s="15">
        <v>21</v>
      </c>
      <c r="C316" s="15" t="s">
        <v>499</v>
      </c>
      <c r="D316" s="15" t="s">
        <v>23</v>
      </c>
      <c r="E316" s="15" t="s">
        <v>24</v>
      </c>
      <c r="F316" s="15" t="s">
        <v>25</v>
      </c>
      <c r="G316" s="15" t="s">
        <v>26</v>
      </c>
    </row>
    <row r="317" spans="1:7" x14ac:dyDescent="0.2">
      <c r="A317" s="63"/>
      <c r="B317" s="15">
        <v>21</v>
      </c>
      <c r="C317" s="15" t="s">
        <v>585</v>
      </c>
      <c r="D317" s="15" t="s">
        <v>23</v>
      </c>
      <c r="E317" s="15" t="s">
        <v>24</v>
      </c>
      <c r="F317" s="15" t="s">
        <v>25</v>
      </c>
      <c r="G317" s="15" t="s">
        <v>26</v>
      </c>
    </row>
    <row r="318" spans="1:7" x14ac:dyDescent="0.2">
      <c r="A318" s="64"/>
      <c r="B318" s="15">
        <v>21</v>
      </c>
      <c r="C318" s="15" t="s">
        <v>1995</v>
      </c>
      <c r="D318" s="15" t="s">
        <v>55</v>
      </c>
      <c r="E318" s="15" t="s">
        <v>24</v>
      </c>
      <c r="F318" s="15" t="s">
        <v>25</v>
      </c>
      <c r="G318" s="15" t="s">
        <v>26</v>
      </c>
    </row>
    <row r="319" spans="1:7" x14ac:dyDescent="0.2">
      <c r="A319" s="63"/>
      <c r="B319" s="15">
        <v>21</v>
      </c>
      <c r="C319" s="15" t="s">
        <v>1508</v>
      </c>
      <c r="D319" s="15" t="s">
        <v>55</v>
      </c>
      <c r="E319" s="15" t="s">
        <v>24</v>
      </c>
      <c r="F319" s="15" t="s">
        <v>25</v>
      </c>
      <c r="G319" s="15" t="s">
        <v>26</v>
      </c>
    </row>
    <row r="320" spans="1:7" x14ac:dyDescent="0.2">
      <c r="A320" s="64"/>
      <c r="B320" s="15">
        <v>21</v>
      </c>
      <c r="C320" s="15" t="s">
        <v>497</v>
      </c>
      <c r="D320" s="15" t="s">
        <v>23</v>
      </c>
      <c r="E320" s="15" t="s">
        <v>24</v>
      </c>
      <c r="F320" s="15" t="s">
        <v>25</v>
      </c>
      <c r="G320" s="15" t="s">
        <v>26</v>
      </c>
    </row>
    <row r="321" spans="1:7" x14ac:dyDescent="0.2">
      <c r="A321" s="63"/>
      <c r="B321" s="15">
        <v>21</v>
      </c>
      <c r="C321" s="15" t="s">
        <v>1996</v>
      </c>
      <c r="D321" s="15" t="s">
        <v>55</v>
      </c>
      <c r="E321" s="15" t="s">
        <v>24</v>
      </c>
      <c r="F321" s="15" t="s">
        <v>29</v>
      </c>
      <c r="G321" s="15" t="s">
        <v>26</v>
      </c>
    </row>
    <row r="322" spans="1:7" x14ac:dyDescent="0.2">
      <c r="A322" s="64"/>
      <c r="B322" s="15">
        <v>21</v>
      </c>
      <c r="C322" s="15" t="s">
        <v>1875</v>
      </c>
      <c r="D322" s="15" t="s">
        <v>55</v>
      </c>
      <c r="E322" s="15" t="s">
        <v>24</v>
      </c>
      <c r="F322" s="15" t="s">
        <v>29</v>
      </c>
      <c r="G322" s="15" t="s">
        <v>26</v>
      </c>
    </row>
    <row r="323" spans="1:7" x14ac:dyDescent="0.2">
      <c r="A323" s="63"/>
      <c r="B323" s="15">
        <v>21</v>
      </c>
      <c r="C323" s="15" t="s">
        <v>1997</v>
      </c>
      <c r="D323" s="15" t="s">
        <v>23</v>
      </c>
      <c r="E323" s="15" t="s">
        <v>24</v>
      </c>
      <c r="F323" s="15" t="s">
        <v>29</v>
      </c>
      <c r="G323" s="15" t="s">
        <v>26</v>
      </c>
    </row>
    <row r="324" spans="1:7" x14ac:dyDescent="0.2">
      <c r="A324" s="64"/>
      <c r="B324" s="15">
        <v>21</v>
      </c>
      <c r="C324" s="15" t="s">
        <v>1972</v>
      </c>
      <c r="D324" s="15" t="s">
        <v>55</v>
      </c>
      <c r="E324" s="15" t="s">
        <v>24</v>
      </c>
      <c r="F324" s="15" t="s">
        <v>29</v>
      </c>
      <c r="G324" s="15" t="s">
        <v>26</v>
      </c>
    </row>
    <row r="325" spans="1:7" x14ac:dyDescent="0.2">
      <c r="A325" s="63"/>
      <c r="B325" s="15">
        <v>21</v>
      </c>
      <c r="C325" s="15" t="s">
        <v>1878</v>
      </c>
      <c r="D325" s="15" t="s">
        <v>55</v>
      </c>
      <c r="E325" s="15" t="s">
        <v>24</v>
      </c>
      <c r="F325" s="15" t="s">
        <v>29</v>
      </c>
      <c r="G325" s="15" t="s">
        <v>26</v>
      </c>
    </row>
    <row r="326" spans="1:7" x14ac:dyDescent="0.2">
      <c r="A326" s="64"/>
      <c r="B326" s="15">
        <v>21</v>
      </c>
      <c r="C326" s="15" t="s">
        <v>913</v>
      </c>
      <c r="D326" s="15" t="s">
        <v>55</v>
      </c>
      <c r="E326" s="15" t="s">
        <v>24</v>
      </c>
      <c r="F326" s="15" t="s">
        <v>29</v>
      </c>
      <c r="G326" s="15" t="s">
        <v>26</v>
      </c>
    </row>
    <row r="327" spans="1:7" x14ac:dyDescent="0.2">
      <c r="A327" s="63"/>
      <c r="B327" s="15">
        <v>21</v>
      </c>
      <c r="C327" s="15" t="s">
        <v>335</v>
      </c>
      <c r="D327" s="15" t="s">
        <v>23</v>
      </c>
      <c r="E327" s="15" t="s">
        <v>24</v>
      </c>
      <c r="F327" s="15" t="s">
        <v>25</v>
      </c>
      <c r="G327" s="15" t="s">
        <v>26</v>
      </c>
    </row>
    <row r="328" spans="1:7" x14ac:dyDescent="0.2">
      <c r="A328" s="64"/>
      <c r="B328" s="15">
        <v>21</v>
      </c>
      <c r="C328" s="15" t="s">
        <v>1975</v>
      </c>
      <c r="D328" s="15" t="s">
        <v>23</v>
      </c>
      <c r="E328" s="15" t="s">
        <v>24</v>
      </c>
      <c r="F328" s="15" t="s">
        <v>25</v>
      </c>
      <c r="G328" s="15" t="s">
        <v>26</v>
      </c>
    </row>
    <row r="329" spans="1:7" x14ac:dyDescent="0.2">
      <c r="A329" s="63"/>
      <c r="B329" s="15">
        <v>21</v>
      </c>
      <c r="C329" s="15" t="s">
        <v>1514</v>
      </c>
      <c r="D329" s="15" t="s">
        <v>55</v>
      </c>
      <c r="E329" s="15" t="s">
        <v>24</v>
      </c>
      <c r="F329" s="15" t="s">
        <v>25</v>
      </c>
      <c r="G329" s="15" t="s">
        <v>26</v>
      </c>
    </row>
    <row r="330" spans="1:7" x14ac:dyDescent="0.2">
      <c r="A330" s="64"/>
      <c r="B330" s="15">
        <v>21</v>
      </c>
      <c r="C330" s="15" t="s">
        <v>303</v>
      </c>
      <c r="D330" s="15" t="s">
        <v>55</v>
      </c>
      <c r="E330" s="15" t="s">
        <v>24</v>
      </c>
      <c r="F330" s="15" t="s">
        <v>29</v>
      </c>
      <c r="G330" s="15" t="s">
        <v>26</v>
      </c>
    </row>
    <row r="331" spans="1:7" x14ac:dyDescent="0.2">
      <c r="A331" s="63"/>
      <c r="B331" s="15">
        <v>21</v>
      </c>
      <c r="C331" s="15" t="s">
        <v>1976</v>
      </c>
      <c r="D331" s="15" t="s">
        <v>55</v>
      </c>
      <c r="E331" s="15" t="s">
        <v>24</v>
      </c>
      <c r="F331" s="15" t="s">
        <v>25</v>
      </c>
      <c r="G331" s="15" t="s">
        <v>26</v>
      </c>
    </row>
    <row r="332" spans="1:7" x14ac:dyDescent="0.2">
      <c r="A332" s="64"/>
      <c r="B332" s="15">
        <v>21</v>
      </c>
      <c r="C332" s="15" t="s">
        <v>1884</v>
      </c>
      <c r="D332" s="15" t="s">
        <v>55</v>
      </c>
      <c r="E332" s="15" t="s">
        <v>24</v>
      </c>
      <c r="F332" s="15" t="s">
        <v>25</v>
      </c>
      <c r="G332" s="15" t="s">
        <v>26</v>
      </c>
    </row>
    <row r="333" spans="1:7" x14ac:dyDescent="0.2">
      <c r="A333" s="63"/>
      <c r="B333" s="15">
        <v>21</v>
      </c>
      <c r="C333" s="15" t="s">
        <v>1998</v>
      </c>
      <c r="D333" s="15" t="s">
        <v>55</v>
      </c>
      <c r="E333" s="15" t="s">
        <v>24</v>
      </c>
      <c r="F333" s="15" t="s">
        <v>25</v>
      </c>
      <c r="G333" s="15" t="s">
        <v>26</v>
      </c>
    </row>
    <row r="334" spans="1:7" x14ac:dyDescent="0.2">
      <c r="A334" s="64"/>
      <c r="B334" s="15">
        <v>21</v>
      </c>
      <c r="C334" s="15" t="s">
        <v>1999</v>
      </c>
      <c r="D334" s="15" t="s">
        <v>55</v>
      </c>
      <c r="E334" s="15" t="s">
        <v>24</v>
      </c>
      <c r="F334" s="15" t="s">
        <v>25</v>
      </c>
      <c r="G334" s="15" t="s">
        <v>26</v>
      </c>
    </row>
    <row r="335" spans="1:7" x14ac:dyDescent="0.2">
      <c r="A335" s="63"/>
      <c r="B335" s="15">
        <v>21</v>
      </c>
      <c r="C335" s="15" t="s">
        <v>350</v>
      </c>
      <c r="D335" s="15" t="s">
        <v>55</v>
      </c>
      <c r="E335" s="15" t="s">
        <v>24</v>
      </c>
      <c r="F335" s="15" t="s">
        <v>25</v>
      </c>
      <c r="G335" s="15" t="s">
        <v>26</v>
      </c>
    </row>
    <row r="336" spans="1:7" x14ac:dyDescent="0.2">
      <c r="A336" s="64"/>
      <c r="B336" s="15">
        <v>21</v>
      </c>
      <c r="C336" s="15" t="s">
        <v>1515</v>
      </c>
      <c r="D336" s="15" t="s">
        <v>55</v>
      </c>
      <c r="E336" s="15" t="s">
        <v>24</v>
      </c>
      <c r="F336" s="15" t="s">
        <v>25</v>
      </c>
      <c r="G336" s="15" t="s">
        <v>26</v>
      </c>
    </row>
    <row r="337" spans="1:7" x14ac:dyDescent="0.2">
      <c r="A337" s="63"/>
      <c r="B337" s="15">
        <v>21</v>
      </c>
      <c r="C337" s="15">
        <v>0</v>
      </c>
      <c r="D337" s="15" t="s">
        <v>23</v>
      </c>
      <c r="E337" s="15" t="s">
        <v>24</v>
      </c>
      <c r="F337" s="15" t="s">
        <v>25</v>
      </c>
      <c r="G337" s="15" t="s">
        <v>26</v>
      </c>
    </row>
    <row r="338" spans="1:7" x14ac:dyDescent="0.2">
      <c r="A338" s="64"/>
      <c r="B338" s="15">
        <v>21</v>
      </c>
      <c r="C338" s="15" t="s">
        <v>1939</v>
      </c>
      <c r="D338" s="15" t="s">
        <v>55</v>
      </c>
      <c r="E338" s="15" t="s">
        <v>24</v>
      </c>
      <c r="F338" s="15" t="s">
        <v>25</v>
      </c>
      <c r="G338" s="15" t="s">
        <v>26</v>
      </c>
    </row>
    <row r="339" spans="1:7" x14ac:dyDescent="0.2">
      <c r="A339" s="63"/>
      <c r="B339" s="15">
        <v>21</v>
      </c>
      <c r="C339" s="15" t="s">
        <v>1516</v>
      </c>
      <c r="D339" s="15" t="s">
        <v>55</v>
      </c>
      <c r="E339" s="15" t="s">
        <v>24</v>
      </c>
      <c r="F339" s="15" t="s">
        <v>25</v>
      </c>
      <c r="G339" s="15" t="s">
        <v>26</v>
      </c>
    </row>
    <row r="340" spans="1:7" x14ac:dyDescent="0.2">
      <c r="A340" s="64"/>
      <c r="B340" s="15">
        <v>21</v>
      </c>
      <c r="C340" s="15" t="s">
        <v>614</v>
      </c>
      <c r="D340" s="15" t="s">
        <v>55</v>
      </c>
      <c r="E340" s="15" t="s">
        <v>24</v>
      </c>
      <c r="F340" s="15" t="s">
        <v>25</v>
      </c>
      <c r="G340" s="15" t="s">
        <v>26</v>
      </c>
    </row>
    <row r="341" spans="1:7" x14ac:dyDescent="0.2">
      <c r="A341" s="63"/>
      <c r="B341" s="15">
        <v>21</v>
      </c>
      <c r="C341" s="15" t="s">
        <v>1920</v>
      </c>
      <c r="D341" s="15" t="s">
        <v>55</v>
      </c>
      <c r="E341" s="15" t="s">
        <v>24</v>
      </c>
      <c r="F341" s="15" t="s">
        <v>25</v>
      </c>
      <c r="G341" s="15" t="s">
        <v>26</v>
      </c>
    </row>
    <row r="342" spans="1:7" x14ac:dyDescent="0.2">
      <c r="A342" s="64"/>
      <c r="B342" s="15">
        <v>21</v>
      </c>
      <c r="C342" s="15" t="s">
        <v>1517</v>
      </c>
      <c r="D342" s="15" t="s">
        <v>55</v>
      </c>
      <c r="E342" s="15" t="s">
        <v>24</v>
      </c>
      <c r="F342" s="15" t="s">
        <v>25</v>
      </c>
      <c r="G342" s="15" t="s">
        <v>26</v>
      </c>
    </row>
    <row r="343" spans="1:7" x14ac:dyDescent="0.2">
      <c r="A343" s="63"/>
      <c r="B343" s="15">
        <v>21</v>
      </c>
      <c r="C343" s="15" t="s">
        <v>2000</v>
      </c>
      <c r="D343" s="15" t="s">
        <v>23</v>
      </c>
      <c r="E343" s="15" t="s">
        <v>24</v>
      </c>
      <c r="F343" s="15" t="s">
        <v>25</v>
      </c>
      <c r="G343" s="15" t="s">
        <v>26</v>
      </c>
    </row>
    <row r="344" spans="1:7" x14ac:dyDescent="0.2">
      <c r="A344" s="64"/>
      <c r="B344" s="15">
        <v>21</v>
      </c>
      <c r="C344" s="15" t="s">
        <v>1518</v>
      </c>
      <c r="D344" s="15" t="s">
        <v>55</v>
      </c>
      <c r="E344" s="15" t="s">
        <v>24</v>
      </c>
      <c r="F344" s="15" t="s">
        <v>25</v>
      </c>
      <c r="G344" s="15" t="s">
        <v>26</v>
      </c>
    </row>
    <row r="345" spans="1:7" x14ac:dyDescent="0.2">
      <c r="A345" s="63"/>
      <c r="B345" s="15">
        <v>21</v>
      </c>
      <c r="C345" s="15" t="s">
        <v>2001</v>
      </c>
      <c r="D345" s="15" t="s">
        <v>23</v>
      </c>
      <c r="E345" s="15" t="s">
        <v>24</v>
      </c>
      <c r="F345" s="15" t="s">
        <v>25</v>
      </c>
      <c r="G345" s="15" t="s">
        <v>26</v>
      </c>
    </row>
    <row r="346" spans="1:7" x14ac:dyDescent="0.2">
      <c r="A346" s="64"/>
      <c r="B346" s="15">
        <v>21</v>
      </c>
      <c r="C346" s="15" t="s">
        <v>1926</v>
      </c>
      <c r="D346" s="15" t="s">
        <v>23</v>
      </c>
      <c r="E346" s="15" t="s">
        <v>24</v>
      </c>
      <c r="F346" s="15" t="s">
        <v>25</v>
      </c>
      <c r="G346" s="15" t="s">
        <v>26</v>
      </c>
    </row>
    <row r="347" spans="1:7" x14ac:dyDescent="0.2">
      <c r="A347" s="65"/>
      <c r="B347" s="15">
        <v>21</v>
      </c>
      <c r="C347" s="15" t="s">
        <v>2002</v>
      </c>
      <c r="D347" s="15" t="s">
        <v>23</v>
      </c>
      <c r="E347" s="15" t="s">
        <v>24</v>
      </c>
      <c r="F347" s="15" t="s">
        <v>25</v>
      </c>
      <c r="G347" s="15" t="s">
        <v>26</v>
      </c>
    </row>
    <row r="348" spans="1:7" x14ac:dyDescent="0.2">
      <c r="A348" s="67" t="s">
        <v>263</v>
      </c>
      <c r="B348" s="15">
        <v>21</v>
      </c>
      <c r="C348" s="15" t="s">
        <v>2003</v>
      </c>
      <c r="D348" s="15" t="s">
        <v>23</v>
      </c>
      <c r="E348" s="15" t="s">
        <v>24</v>
      </c>
      <c r="F348" s="15" t="s">
        <v>29</v>
      </c>
      <c r="G348" s="15" t="s">
        <v>26</v>
      </c>
    </row>
    <row r="349" spans="1:7" x14ac:dyDescent="0.2">
      <c r="A349" s="63"/>
      <c r="B349" s="15">
        <v>21</v>
      </c>
      <c r="C349" s="15" t="s">
        <v>2004</v>
      </c>
      <c r="D349" s="15" t="s">
        <v>23</v>
      </c>
      <c r="E349" s="15" t="s">
        <v>24</v>
      </c>
      <c r="F349" s="15" t="s">
        <v>29</v>
      </c>
      <c r="G349" s="15" t="s">
        <v>26</v>
      </c>
    </row>
    <row r="350" spans="1:7" x14ac:dyDescent="0.2">
      <c r="A350" s="64"/>
      <c r="B350" s="15">
        <v>21</v>
      </c>
      <c r="C350" s="15" t="s">
        <v>2005</v>
      </c>
      <c r="D350" s="15" t="s">
        <v>23</v>
      </c>
      <c r="E350" s="15" t="s">
        <v>32</v>
      </c>
      <c r="F350" s="15" t="s">
        <v>25</v>
      </c>
      <c r="G350" s="15" t="s">
        <v>26</v>
      </c>
    </row>
    <row r="351" spans="1:7" x14ac:dyDescent="0.2">
      <c r="A351" s="63"/>
      <c r="B351" s="15">
        <v>21</v>
      </c>
      <c r="C351" s="15" t="s">
        <v>508</v>
      </c>
      <c r="D351" s="15" t="s">
        <v>23</v>
      </c>
      <c r="E351" s="15" t="s">
        <v>32</v>
      </c>
      <c r="F351" s="15" t="s">
        <v>57</v>
      </c>
      <c r="G351" s="15" t="s">
        <v>26</v>
      </c>
    </row>
    <row r="352" spans="1:7" x14ac:dyDescent="0.2">
      <c r="A352" s="64"/>
      <c r="B352" s="15">
        <v>21</v>
      </c>
      <c r="C352" s="15" t="s">
        <v>1969</v>
      </c>
      <c r="D352" s="15" t="s">
        <v>23</v>
      </c>
      <c r="E352" s="15" t="s">
        <v>32</v>
      </c>
      <c r="F352" s="15" t="s">
        <v>57</v>
      </c>
      <c r="G352" s="15" t="s">
        <v>26</v>
      </c>
    </row>
    <row r="353" spans="1:7" x14ac:dyDescent="0.2">
      <c r="A353" s="63"/>
      <c r="B353" s="15">
        <v>21</v>
      </c>
      <c r="C353" s="15" t="s">
        <v>1991</v>
      </c>
      <c r="D353" s="15" t="s">
        <v>23</v>
      </c>
      <c r="E353" s="15" t="s">
        <v>32</v>
      </c>
      <c r="F353" s="15" t="s">
        <v>57</v>
      </c>
      <c r="G353" s="15" t="s">
        <v>26</v>
      </c>
    </row>
    <row r="354" spans="1:7" x14ac:dyDescent="0.2">
      <c r="A354" s="64"/>
      <c r="B354" s="15">
        <v>21</v>
      </c>
      <c r="C354" s="15" t="s">
        <v>551</v>
      </c>
      <c r="D354" s="15" t="s">
        <v>55</v>
      </c>
      <c r="E354" s="15" t="s">
        <v>32</v>
      </c>
      <c r="F354" s="15" t="s">
        <v>57</v>
      </c>
      <c r="G354" s="15" t="s">
        <v>26</v>
      </c>
    </row>
    <row r="355" spans="1:7" x14ac:dyDescent="0.2">
      <c r="A355" s="63"/>
      <c r="B355" s="15">
        <v>21</v>
      </c>
      <c r="C355" s="15" t="s">
        <v>543</v>
      </c>
      <c r="D355" s="15" t="s">
        <v>23</v>
      </c>
      <c r="E355" s="15" t="s">
        <v>32</v>
      </c>
      <c r="F355" s="15" t="s">
        <v>57</v>
      </c>
      <c r="G355" s="15" t="s">
        <v>26</v>
      </c>
    </row>
    <row r="356" spans="1:7" x14ac:dyDescent="0.2">
      <c r="A356" s="64"/>
      <c r="B356" s="15">
        <v>21</v>
      </c>
      <c r="C356" s="15" t="s">
        <v>1982</v>
      </c>
      <c r="D356" s="15" t="s">
        <v>55</v>
      </c>
      <c r="E356" s="15" t="s">
        <v>32</v>
      </c>
      <c r="F356" s="15" t="s">
        <v>57</v>
      </c>
      <c r="G356" s="15" t="s">
        <v>26</v>
      </c>
    </row>
    <row r="357" spans="1:7" x14ac:dyDescent="0.2">
      <c r="A357" s="63"/>
      <c r="B357" s="15">
        <v>21</v>
      </c>
      <c r="C357" s="15" t="s">
        <v>2006</v>
      </c>
      <c r="D357" s="15" t="s">
        <v>23</v>
      </c>
      <c r="E357" s="15" t="s">
        <v>24</v>
      </c>
      <c r="F357" s="15" t="s">
        <v>57</v>
      </c>
      <c r="G357" s="15" t="s">
        <v>26</v>
      </c>
    </row>
    <row r="358" spans="1:7" x14ac:dyDescent="0.2">
      <c r="A358" s="64"/>
      <c r="B358" s="15">
        <v>21</v>
      </c>
      <c r="C358" s="15">
        <v>0</v>
      </c>
      <c r="D358" s="15" t="s">
        <v>23</v>
      </c>
      <c r="E358" s="15" t="s">
        <v>24</v>
      </c>
      <c r="F358" s="15" t="s">
        <v>57</v>
      </c>
      <c r="G358" s="15" t="s">
        <v>26</v>
      </c>
    </row>
    <row r="359" spans="1:7" x14ac:dyDescent="0.2">
      <c r="A359" s="63"/>
      <c r="B359" s="15">
        <v>21</v>
      </c>
      <c r="C359" s="15" t="s">
        <v>2007</v>
      </c>
      <c r="D359" s="15" t="s">
        <v>55</v>
      </c>
      <c r="E359" s="15" t="s">
        <v>24</v>
      </c>
      <c r="F359" s="15" t="s">
        <v>57</v>
      </c>
      <c r="G359" s="15" t="s">
        <v>26</v>
      </c>
    </row>
    <row r="360" spans="1:7" x14ac:dyDescent="0.2">
      <c r="A360" s="64"/>
      <c r="B360" s="15">
        <v>21</v>
      </c>
      <c r="C360" s="15" t="s">
        <v>499</v>
      </c>
      <c r="D360" s="15" t="s">
        <v>23</v>
      </c>
      <c r="E360" s="15" t="s">
        <v>24</v>
      </c>
      <c r="F360" s="15" t="s">
        <v>57</v>
      </c>
      <c r="G360" s="15" t="s">
        <v>26</v>
      </c>
    </row>
    <row r="361" spans="1:7" x14ac:dyDescent="0.2">
      <c r="A361" s="63"/>
      <c r="B361" s="15">
        <v>21</v>
      </c>
      <c r="C361" s="15" t="s">
        <v>585</v>
      </c>
      <c r="D361" s="15" t="s">
        <v>23</v>
      </c>
      <c r="E361" s="15" t="s">
        <v>24</v>
      </c>
      <c r="F361" s="15" t="s">
        <v>57</v>
      </c>
      <c r="G361" s="15" t="s">
        <v>26</v>
      </c>
    </row>
    <row r="362" spans="1:7" x14ac:dyDescent="0.2">
      <c r="A362" s="64"/>
      <c r="B362" s="15">
        <v>21</v>
      </c>
      <c r="C362" s="15" t="s">
        <v>1873</v>
      </c>
      <c r="D362" s="15" t="s">
        <v>55</v>
      </c>
      <c r="E362" s="15" t="s">
        <v>24</v>
      </c>
      <c r="F362" s="15" t="s">
        <v>57</v>
      </c>
      <c r="G362" s="15" t="s">
        <v>26</v>
      </c>
    </row>
    <row r="363" spans="1:7" x14ac:dyDescent="0.2">
      <c r="A363" s="63"/>
      <c r="B363" s="15">
        <v>21</v>
      </c>
      <c r="C363" s="15" t="s">
        <v>2008</v>
      </c>
      <c r="D363" s="15" t="s">
        <v>23</v>
      </c>
      <c r="E363" s="15" t="s">
        <v>24</v>
      </c>
      <c r="F363" s="15" t="s">
        <v>57</v>
      </c>
      <c r="G363" s="15" t="s">
        <v>26</v>
      </c>
    </row>
    <row r="364" spans="1:7" x14ac:dyDescent="0.2">
      <c r="A364" s="64"/>
      <c r="B364" s="15">
        <v>21</v>
      </c>
      <c r="C364" s="15" t="s">
        <v>1508</v>
      </c>
      <c r="D364" s="15" t="s">
        <v>55</v>
      </c>
      <c r="E364" s="15" t="s">
        <v>24</v>
      </c>
      <c r="F364" s="15" t="s">
        <v>57</v>
      </c>
      <c r="G364" s="15" t="s">
        <v>26</v>
      </c>
    </row>
    <row r="365" spans="1:7" x14ac:dyDescent="0.2">
      <c r="A365" s="63"/>
      <c r="B365" s="15">
        <v>21</v>
      </c>
      <c r="C365" s="15" t="s">
        <v>2009</v>
      </c>
      <c r="D365" s="15" t="s">
        <v>23</v>
      </c>
      <c r="E365" s="15" t="s">
        <v>24</v>
      </c>
      <c r="F365" s="15" t="s">
        <v>57</v>
      </c>
      <c r="G365" s="15" t="s">
        <v>26</v>
      </c>
    </row>
    <row r="366" spans="1:7" x14ac:dyDescent="0.2">
      <c r="A366" s="64"/>
      <c r="B366" s="15">
        <v>21</v>
      </c>
      <c r="C366" s="15" t="s">
        <v>1875</v>
      </c>
      <c r="D366" s="15" t="s">
        <v>55</v>
      </c>
      <c r="E366" s="15" t="s">
        <v>24</v>
      </c>
      <c r="F366" s="15" t="s">
        <v>29</v>
      </c>
      <c r="G366" s="15" t="s">
        <v>26</v>
      </c>
    </row>
    <row r="367" spans="1:7" x14ac:dyDescent="0.2">
      <c r="A367" s="63"/>
      <c r="B367" s="15">
        <v>21</v>
      </c>
      <c r="C367" s="15" t="s">
        <v>1955</v>
      </c>
      <c r="D367" s="15" t="s">
        <v>55</v>
      </c>
      <c r="E367" s="15" t="s">
        <v>24</v>
      </c>
      <c r="F367" s="15" t="s">
        <v>29</v>
      </c>
      <c r="G367" s="15" t="s">
        <v>26</v>
      </c>
    </row>
    <row r="368" spans="1:7" x14ac:dyDescent="0.2">
      <c r="A368" s="64"/>
      <c r="B368" s="15">
        <v>21</v>
      </c>
      <c r="C368" s="15" t="s">
        <v>980</v>
      </c>
      <c r="D368" s="15" t="s">
        <v>55</v>
      </c>
      <c r="E368" s="15" t="s">
        <v>24</v>
      </c>
      <c r="F368" s="15" t="s">
        <v>57</v>
      </c>
      <c r="G368" s="15" t="s">
        <v>26</v>
      </c>
    </row>
    <row r="369" spans="1:7" x14ac:dyDescent="0.2">
      <c r="A369" s="63"/>
      <c r="B369" s="15">
        <v>21</v>
      </c>
      <c r="C369" s="15" t="s">
        <v>1905</v>
      </c>
      <c r="D369" s="15" t="s">
        <v>23</v>
      </c>
      <c r="E369" s="15" t="s">
        <v>24</v>
      </c>
      <c r="F369" s="15" t="s">
        <v>57</v>
      </c>
      <c r="G369" s="15" t="s">
        <v>26</v>
      </c>
    </row>
    <row r="370" spans="1:7" x14ac:dyDescent="0.2">
      <c r="A370" s="64"/>
      <c r="B370" s="15">
        <v>21</v>
      </c>
      <c r="C370" s="15" t="s">
        <v>1877</v>
      </c>
      <c r="D370" s="15" t="s">
        <v>55</v>
      </c>
      <c r="E370" s="15" t="s">
        <v>24</v>
      </c>
      <c r="F370" s="15" t="s">
        <v>29</v>
      </c>
      <c r="G370" s="15" t="s">
        <v>26</v>
      </c>
    </row>
    <row r="371" spans="1:7" x14ac:dyDescent="0.2">
      <c r="A371" s="63"/>
      <c r="B371" s="15">
        <v>21</v>
      </c>
      <c r="C371" s="15" t="s">
        <v>1972</v>
      </c>
      <c r="D371" s="15" t="s">
        <v>55</v>
      </c>
      <c r="E371" s="15" t="s">
        <v>24</v>
      </c>
      <c r="F371" s="15" t="s">
        <v>29</v>
      </c>
      <c r="G371" s="15" t="s">
        <v>26</v>
      </c>
    </row>
    <row r="372" spans="1:7" x14ac:dyDescent="0.2">
      <c r="A372" s="64"/>
      <c r="B372" s="15">
        <v>21</v>
      </c>
      <c r="C372" s="15" t="s">
        <v>611</v>
      </c>
      <c r="D372" s="15" t="s">
        <v>55</v>
      </c>
      <c r="E372" s="15" t="s">
        <v>24</v>
      </c>
      <c r="F372" s="15" t="s">
        <v>57</v>
      </c>
      <c r="G372" s="15" t="s">
        <v>26</v>
      </c>
    </row>
    <row r="373" spans="1:7" x14ac:dyDescent="0.2">
      <c r="A373" s="63"/>
      <c r="B373" s="15">
        <v>21</v>
      </c>
      <c r="C373" s="15" t="s">
        <v>913</v>
      </c>
      <c r="D373" s="15" t="s">
        <v>55</v>
      </c>
      <c r="E373" s="15" t="s">
        <v>24</v>
      </c>
      <c r="F373" s="15" t="s">
        <v>29</v>
      </c>
      <c r="G373" s="15" t="s">
        <v>26</v>
      </c>
    </row>
    <row r="374" spans="1:7" x14ac:dyDescent="0.2">
      <c r="A374" s="64"/>
      <c r="B374" s="15">
        <v>21</v>
      </c>
      <c r="C374" s="15" t="s">
        <v>1878</v>
      </c>
      <c r="D374" s="15" t="s">
        <v>55</v>
      </c>
      <c r="E374" s="15" t="s">
        <v>24</v>
      </c>
      <c r="F374" s="15" t="s">
        <v>29</v>
      </c>
      <c r="G374" s="15" t="s">
        <v>26</v>
      </c>
    </row>
    <row r="375" spans="1:7" x14ac:dyDescent="0.2">
      <c r="A375" s="63"/>
      <c r="B375" s="15">
        <v>21</v>
      </c>
      <c r="C375" s="15" t="s">
        <v>824</v>
      </c>
      <c r="D375" s="15" t="s">
        <v>23</v>
      </c>
      <c r="E375" s="15" t="s">
        <v>24</v>
      </c>
      <c r="F375" s="15" t="s">
        <v>29</v>
      </c>
      <c r="G375" s="15" t="s">
        <v>26</v>
      </c>
    </row>
    <row r="376" spans="1:7" x14ac:dyDescent="0.2">
      <c r="A376" s="64"/>
      <c r="B376" s="15">
        <v>21</v>
      </c>
      <c r="C376" s="15" t="s">
        <v>2010</v>
      </c>
      <c r="D376" s="15" t="s">
        <v>23</v>
      </c>
      <c r="E376" s="15" t="s">
        <v>24</v>
      </c>
      <c r="F376" s="15" t="s">
        <v>57</v>
      </c>
      <c r="G376" s="15" t="s">
        <v>26</v>
      </c>
    </row>
    <row r="377" spans="1:7" x14ac:dyDescent="0.2">
      <c r="A377" s="63"/>
      <c r="B377" s="15">
        <v>21</v>
      </c>
      <c r="C377" s="15" t="s">
        <v>1514</v>
      </c>
      <c r="D377" s="15" t="s">
        <v>55</v>
      </c>
      <c r="E377" s="15" t="s">
        <v>24</v>
      </c>
      <c r="F377" s="15" t="s">
        <v>57</v>
      </c>
      <c r="G377" s="15" t="s">
        <v>26</v>
      </c>
    </row>
    <row r="378" spans="1:7" x14ac:dyDescent="0.2">
      <c r="A378" s="64"/>
      <c r="B378" s="15">
        <v>21</v>
      </c>
      <c r="C378" s="15" t="s">
        <v>2011</v>
      </c>
      <c r="D378" s="15" t="s">
        <v>55</v>
      </c>
      <c r="E378" s="15" t="s">
        <v>24</v>
      </c>
      <c r="F378" s="15" t="s">
        <v>29</v>
      </c>
      <c r="G378" s="15" t="s">
        <v>26</v>
      </c>
    </row>
    <row r="379" spans="1:7" x14ac:dyDescent="0.2">
      <c r="A379" s="63"/>
      <c r="B379" s="15">
        <v>21</v>
      </c>
      <c r="C379" s="15" t="s">
        <v>1976</v>
      </c>
      <c r="D379" s="15" t="s">
        <v>55</v>
      </c>
      <c r="E379" s="15" t="s">
        <v>24</v>
      </c>
      <c r="F379" s="15" t="s">
        <v>57</v>
      </c>
      <c r="G379" s="15" t="s">
        <v>26</v>
      </c>
    </row>
    <row r="380" spans="1:7" x14ac:dyDescent="0.2">
      <c r="A380" s="64"/>
      <c r="B380" s="15">
        <v>21</v>
      </c>
      <c r="C380" s="15" t="s">
        <v>1884</v>
      </c>
      <c r="D380" s="15" t="s">
        <v>55</v>
      </c>
      <c r="E380" s="15" t="s">
        <v>24</v>
      </c>
      <c r="F380" s="15" t="s">
        <v>57</v>
      </c>
      <c r="G380" s="15" t="s">
        <v>26</v>
      </c>
    </row>
    <row r="381" spans="1:7" x14ac:dyDescent="0.2">
      <c r="A381" s="63"/>
      <c r="B381" s="15">
        <v>21</v>
      </c>
      <c r="C381" s="15" t="s">
        <v>1998</v>
      </c>
      <c r="D381" s="15" t="s">
        <v>55</v>
      </c>
      <c r="E381" s="15" t="s">
        <v>24</v>
      </c>
      <c r="F381" s="15" t="s">
        <v>57</v>
      </c>
      <c r="G381" s="15" t="s">
        <v>26</v>
      </c>
    </row>
    <row r="382" spans="1:7" x14ac:dyDescent="0.2">
      <c r="A382" s="64"/>
      <c r="B382" s="15">
        <v>21</v>
      </c>
      <c r="C382" s="15" t="s">
        <v>342</v>
      </c>
      <c r="D382" s="15" t="s">
        <v>55</v>
      </c>
      <c r="E382" s="15" t="s">
        <v>24</v>
      </c>
      <c r="F382" s="15" t="s">
        <v>57</v>
      </c>
      <c r="G382" s="15" t="s">
        <v>26</v>
      </c>
    </row>
    <row r="383" spans="1:7" x14ac:dyDescent="0.2">
      <c r="A383" s="63"/>
      <c r="B383" s="15">
        <v>21</v>
      </c>
      <c r="C383" s="15" t="s">
        <v>350</v>
      </c>
      <c r="D383" s="15" t="s">
        <v>55</v>
      </c>
      <c r="E383" s="15" t="s">
        <v>24</v>
      </c>
      <c r="F383" s="15" t="s">
        <v>57</v>
      </c>
      <c r="G383" s="15" t="s">
        <v>26</v>
      </c>
    </row>
    <row r="384" spans="1:7" x14ac:dyDescent="0.2">
      <c r="A384" s="64"/>
      <c r="B384" s="15">
        <v>21</v>
      </c>
      <c r="C384" s="15" t="s">
        <v>1515</v>
      </c>
      <c r="D384" s="15" t="s">
        <v>55</v>
      </c>
      <c r="E384" s="15" t="s">
        <v>24</v>
      </c>
      <c r="F384" s="15" t="s">
        <v>57</v>
      </c>
      <c r="G384" s="15" t="s">
        <v>26</v>
      </c>
    </row>
    <row r="385" spans="1:7" x14ac:dyDescent="0.2">
      <c r="A385" s="63"/>
      <c r="B385" s="15">
        <v>21</v>
      </c>
      <c r="C385" s="15" t="s">
        <v>585</v>
      </c>
      <c r="D385" s="15" t="s">
        <v>23</v>
      </c>
      <c r="E385" s="15" t="s">
        <v>24</v>
      </c>
      <c r="F385" s="15" t="s">
        <v>57</v>
      </c>
      <c r="G385" s="15" t="s">
        <v>26</v>
      </c>
    </row>
    <row r="386" spans="1:7" x14ac:dyDescent="0.2">
      <c r="A386" s="64"/>
      <c r="B386" s="15">
        <v>21</v>
      </c>
      <c r="C386" s="15" t="s">
        <v>1516</v>
      </c>
      <c r="D386" s="15" t="s">
        <v>55</v>
      </c>
      <c r="E386" s="15" t="s">
        <v>24</v>
      </c>
      <c r="F386" s="15" t="s">
        <v>57</v>
      </c>
      <c r="G386" s="15" t="s">
        <v>26</v>
      </c>
    </row>
    <row r="387" spans="1:7" x14ac:dyDescent="0.2">
      <c r="A387" s="63"/>
      <c r="B387" s="15">
        <v>21</v>
      </c>
      <c r="C387" s="15" t="s">
        <v>614</v>
      </c>
      <c r="D387" s="15" t="s">
        <v>55</v>
      </c>
      <c r="E387" s="15" t="s">
        <v>24</v>
      </c>
      <c r="F387" s="15" t="s">
        <v>57</v>
      </c>
      <c r="G387" s="15" t="s">
        <v>26</v>
      </c>
    </row>
    <row r="388" spans="1:7" x14ac:dyDescent="0.2">
      <c r="A388" s="64"/>
      <c r="B388" s="15">
        <v>21</v>
      </c>
      <c r="C388" s="15" t="s">
        <v>1920</v>
      </c>
      <c r="D388" s="15" t="s">
        <v>23</v>
      </c>
      <c r="E388" s="15" t="s">
        <v>24</v>
      </c>
      <c r="F388" s="15" t="s">
        <v>57</v>
      </c>
      <c r="G388" s="15" t="s">
        <v>26</v>
      </c>
    </row>
    <row r="389" spans="1:7" x14ac:dyDescent="0.2">
      <c r="A389" s="63"/>
      <c r="B389" s="15">
        <v>21</v>
      </c>
      <c r="C389" s="15" t="s">
        <v>1517</v>
      </c>
      <c r="D389" s="15" t="s">
        <v>55</v>
      </c>
      <c r="E389" s="15" t="s">
        <v>24</v>
      </c>
      <c r="F389" s="15" t="s">
        <v>57</v>
      </c>
      <c r="G389" s="15" t="s">
        <v>26</v>
      </c>
    </row>
    <row r="390" spans="1:7" x14ac:dyDescent="0.2">
      <c r="A390" s="64"/>
      <c r="B390" s="15">
        <v>21</v>
      </c>
      <c r="C390" s="15" t="s">
        <v>2000</v>
      </c>
      <c r="D390" s="15" t="s">
        <v>23</v>
      </c>
      <c r="E390" s="15" t="s">
        <v>24</v>
      </c>
      <c r="F390" s="15" t="s">
        <v>57</v>
      </c>
      <c r="G390" s="15" t="s">
        <v>26</v>
      </c>
    </row>
    <row r="391" spans="1:7" x14ac:dyDescent="0.2">
      <c r="A391" s="63"/>
      <c r="B391" s="15">
        <v>21</v>
      </c>
      <c r="C391" s="15" t="s">
        <v>1518</v>
      </c>
      <c r="D391" s="15" t="s">
        <v>55</v>
      </c>
      <c r="E391" s="15" t="s">
        <v>24</v>
      </c>
      <c r="F391" s="15" t="s">
        <v>57</v>
      </c>
      <c r="G391" s="15" t="s">
        <v>26</v>
      </c>
    </row>
    <row r="392" spans="1:7" x14ac:dyDescent="0.2">
      <c r="A392" s="64"/>
      <c r="B392" s="15">
        <v>21</v>
      </c>
      <c r="C392" s="15" t="s">
        <v>2001</v>
      </c>
      <c r="D392" s="15" t="s">
        <v>23</v>
      </c>
      <c r="E392" s="15" t="s">
        <v>24</v>
      </c>
      <c r="F392" s="15" t="s">
        <v>57</v>
      </c>
      <c r="G392" s="15" t="s">
        <v>26</v>
      </c>
    </row>
    <row r="393" spans="1:7" x14ac:dyDescent="0.2">
      <c r="A393" s="65"/>
      <c r="B393" s="15">
        <v>21</v>
      </c>
      <c r="C393" s="15" t="s">
        <v>2012</v>
      </c>
      <c r="D393" s="15" t="s">
        <v>23</v>
      </c>
      <c r="E393" s="15" t="s">
        <v>24</v>
      </c>
      <c r="F393" s="15" t="s">
        <v>29</v>
      </c>
      <c r="G393" s="15" t="s">
        <v>26</v>
      </c>
    </row>
    <row r="394" spans="1:7" x14ac:dyDescent="0.2">
      <c r="A394" s="67" t="s">
        <v>159</v>
      </c>
      <c r="B394" s="22">
        <v>21</v>
      </c>
      <c r="C394" s="22" t="s">
        <v>1878</v>
      </c>
      <c r="D394" s="22" t="s">
        <v>55</v>
      </c>
      <c r="E394" s="22" t="s">
        <v>24</v>
      </c>
      <c r="F394" s="22" t="s">
        <v>29</v>
      </c>
      <c r="G394" s="22" t="s">
        <v>26</v>
      </c>
    </row>
    <row r="395" spans="1:7" x14ac:dyDescent="0.2">
      <c r="A395" s="63"/>
      <c r="B395" s="22">
        <v>21</v>
      </c>
      <c r="C395" s="22" t="s">
        <v>824</v>
      </c>
      <c r="D395" s="22" t="s">
        <v>23</v>
      </c>
      <c r="E395" s="22" t="s">
        <v>24</v>
      </c>
      <c r="F395" s="22" t="s">
        <v>29</v>
      </c>
      <c r="G395" s="22" t="s">
        <v>26</v>
      </c>
    </row>
    <row r="396" spans="1:7" x14ac:dyDescent="0.2">
      <c r="A396" s="64"/>
      <c r="B396" s="22">
        <v>21</v>
      </c>
      <c r="C396" s="22" t="s">
        <v>2010</v>
      </c>
      <c r="D396" s="22" t="s">
        <v>23</v>
      </c>
      <c r="E396" s="22" t="s">
        <v>24</v>
      </c>
      <c r="F396" s="22" t="s">
        <v>57</v>
      </c>
      <c r="G396" s="22" t="s">
        <v>26</v>
      </c>
    </row>
    <row r="397" spans="1:7" x14ac:dyDescent="0.2">
      <c r="A397" s="63"/>
      <c r="B397" s="22">
        <v>21</v>
      </c>
      <c r="C397" s="22" t="s">
        <v>1514</v>
      </c>
      <c r="D397" s="22" t="s">
        <v>55</v>
      </c>
      <c r="E397" s="22" t="s">
        <v>24</v>
      </c>
      <c r="F397" s="22" t="s">
        <v>57</v>
      </c>
      <c r="G397" s="22" t="s">
        <v>26</v>
      </c>
    </row>
    <row r="398" spans="1:7" x14ac:dyDescent="0.2">
      <c r="A398" s="64"/>
      <c r="B398" s="22">
        <v>21</v>
      </c>
      <c r="C398" s="22" t="s">
        <v>2011</v>
      </c>
      <c r="D398" s="22" t="s">
        <v>55</v>
      </c>
      <c r="E398" s="22" t="s">
        <v>24</v>
      </c>
      <c r="F398" s="22" t="s">
        <v>29</v>
      </c>
      <c r="G398" s="22" t="s">
        <v>26</v>
      </c>
    </row>
    <row r="399" spans="1:7" x14ac:dyDescent="0.2">
      <c r="A399" s="63"/>
      <c r="B399" s="22">
        <v>21</v>
      </c>
      <c r="C399" s="22" t="s">
        <v>1976</v>
      </c>
      <c r="D399" s="22" t="s">
        <v>55</v>
      </c>
      <c r="E399" s="22" t="s">
        <v>24</v>
      </c>
      <c r="F399" s="22" t="s">
        <v>57</v>
      </c>
      <c r="G399" s="22" t="s">
        <v>26</v>
      </c>
    </row>
    <row r="400" spans="1:7" x14ac:dyDescent="0.2">
      <c r="A400" s="64"/>
      <c r="B400" s="22">
        <v>21</v>
      </c>
      <c r="C400" s="22" t="s">
        <v>350</v>
      </c>
      <c r="D400" s="22" t="s">
        <v>55</v>
      </c>
      <c r="E400" s="22" t="s">
        <v>24</v>
      </c>
      <c r="F400" s="22" t="s">
        <v>57</v>
      </c>
      <c r="G400" s="22" t="s">
        <v>26</v>
      </c>
    </row>
    <row r="401" spans="1:7" x14ac:dyDescent="0.2">
      <c r="A401" s="63"/>
      <c r="B401" s="22">
        <v>21</v>
      </c>
      <c r="C401" s="22" t="s">
        <v>1515</v>
      </c>
      <c r="D401" s="22" t="s">
        <v>55</v>
      </c>
      <c r="E401" s="22" t="s">
        <v>24</v>
      </c>
      <c r="F401" s="22" t="s">
        <v>57</v>
      </c>
      <c r="G401" s="22" t="s">
        <v>26</v>
      </c>
    </row>
    <row r="402" spans="1:7" x14ac:dyDescent="0.2">
      <c r="A402" s="64"/>
      <c r="B402" s="22">
        <v>21</v>
      </c>
      <c r="C402" s="22" t="s">
        <v>585</v>
      </c>
      <c r="D402" s="22" t="s">
        <v>23</v>
      </c>
      <c r="E402" s="22" t="s">
        <v>24</v>
      </c>
      <c r="F402" s="22" t="s">
        <v>57</v>
      </c>
      <c r="G402" s="22" t="s">
        <v>26</v>
      </c>
    </row>
    <row r="403" spans="1:7" x14ac:dyDescent="0.2">
      <c r="A403" s="63"/>
      <c r="B403" s="22">
        <v>21</v>
      </c>
      <c r="C403" s="22" t="s">
        <v>1516</v>
      </c>
      <c r="D403" s="22" t="s">
        <v>55</v>
      </c>
      <c r="E403" s="22" t="s">
        <v>24</v>
      </c>
      <c r="F403" s="22" t="s">
        <v>57</v>
      </c>
      <c r="G403" s="22" t="s">
        <v>26</v>
      </c>
    </row>
    <row r="404" spans="1:7" x14ac:dyDescent="0.2">
      <c r="A404" s="66"/>
      <c r="B404" s="22">
        <v>21</v>
      </c>
      <c r="C404" s="22" t="s">
        <v>614</v>
      </c>
      <c r="D404" s="22" t="s">
        <v>55</v>
      </c>
      <c r="E404" s="22" t="s">
        <v>24</v>
      </c>
      <c r="F404" s="22" t="s">
        <v>57</v>
      </c>
      <c r="G404" s="22" t="s">
        <v>26</v>
      </c>
    </row>
    <row r="405" spans="1:7" x14ac:dyDescent="0.2">
      <c r="A405" s="67" t="s">
        <v>173</v>
      </c>
      <c r="B405" s="22">
        <v>21</v>
      </c>
      <c r="C405" s="22" t="s">
        <v>585</v>
      </c>
      <c r="D405" s="22" t="s">
        <v>23</v>
      </c>
      <c r="E405" s="22" t="s">
        <v>24</v>
      </c>
      <c r="F405" s="22" t="s">
        <v>57</v>
      </c>
      <c r="G405" s="22" t="s">
        <v>26</v>
      </c>
    </row>
    <row r="406" spans="1:7" x14ac:dyDescent="0.2">
      <c r="A406" s="64"/>
      <c r="B406" s="22">
        <v>21</v>
      </c>
      <c r="C406" s="22" t="s">
        <v>1976</v>
      </c>
      <c r="D406" s="22" t="s">
        <v>55</v>
      </c>
      <c r="E406" s="22" t="s">
        <v>24</v>
      </c>
      <c r="F406" s="22" t="s">
        <v>57</v>
      </c>
      <c r="G406" s="22" t="s">
        <v>26</v>
      </c>
    </row>
    <row r="407" spans="1:7" x14ac:dyDescent="0.2">
      <c r="A407" s="63"/>
      <c r="B407" s="22">
        <v>21</v>
      </c>
      <c r="C407" s="22" t="s">
        <v>1515</v>
      </c>
      <c r="D407" s="22" t="s">
        <v>55</v>
      </c>
      <c r="E407" s="22" t="s">
        <v>24</v>
      </c>
      <c r="F407" s="22" t="s">
        <v>57</v>
      </c>
      <c r="G407" s="22" t="s">
        <v>26</v>
      </c>
    </row>
    <row r="408" spans="1:7" x14ac:dyDescent="0.2">
      <c r="A408" s="64"/>
      <c r="B408" s="22">
        <v>21</v>
      </c>
      <c r="C408" s="22" t="s">
        <v>1878</v>
      </c>
      <c r="D408" s="22" t="s">
        <v>55</v>
      </c>
      <c r="E408" s="22" t="s">
        <v>24</v>
      </c>
      <c r="F408" s="22" t="s">
        <v>29</v>
      </c>
      <c r="G408" s="22" t="s">
        <v>26</v>
      </c>
    </row>
    <row r="409" spans="1:7" x14ac:dyDescent="0.2">
      <c r="A409" s="63"/>
      <c r="B409" s="22">
        <v>21</v>
      </c>
      <c r="C409" s="22" t="s">
        <v>2010</v>
      </c>
      <c r="D409" s="22" t="s">
        <v>23</v>
      </c>
      <c r="E409" s="22" t="s">
        <v>24</v>
      </c>
      <c r="F409" s="22" t="s">
        <v>57</v>
      </c>
      <c r="G409" s="22" t="s">
        <v>26</v>
      </c>
    </row>
    <row r="410" spans="1:7" x14ac:dyDescent="0.2">
      <c r="A410" s="64"/>
      <c r="B410" s="22">
        <v>21</v>
      </c>
      <c r="C410" s="22" t="s">
        <v>1516</v>
      </c>
      <c r="D410" s="22" t="s">
        <v>55</v>
      </c>
      <c r="E410" s="22" t="s">
        <v>24</v>
      </c>
      <c r="F410" s="22" t="s">
        <v>57</v>
      </c>
      <c r="G410" s="22" t="s">
        <v>26</v>
      </c>
    </row>
    <row r="411" spans="1:7" x14ac:dyDescent="0.2">
      <c r="A411" s="65"/>
      <c r="B411" s="22">
        <v>21</v>
      </c>
      <c r="C411" s="22" t="s">
        <v>614</v>
      </c>
      <c r="D411" s="22" t="s">
        <v>55</v>
      </c>
      <c r="E411" s="22" t="s">
        <v>24</v>
      </c>
      <c r="F411" s="22" t="s">
        <v>57</v>
      </c>
      <c r="G411" s="22" t="s">
        <v>26</v>
      </c>
    </row>
    <row r="412" spans="1:7" x14ac:dyDescent="0.2">
      <c r="A412" s="13"/>
      <c r="B412" s="10"/>
      <c r="C412" s="11"/>
      <c r="D412" s="11"/>
      <c r="E412" s="11"/>
      <c r="F412" s="11"/>
      <c r="G412" s="21"/>
    </row>
    <row r="413" spans="1:7" x14ac:dyDescent="0.2">
      <c r="A413" s="13"/>
      <c r="B413" s="10"/>
      <c r="C413" s="11"/>
      <c r="D413" s="11"/>
      <c r="E413" s="11"/>
      <c r="F413" s="11"/>
      <c r="G413" s="21"/>
    </row>
    <row r="414" spans="1:7" x14ac:dyDescent="0.2">
      <c r="A414" s="13"/>
      <c r="B414" s="10"/>
      <c r="C414" s="11"/>
      <c r="D414" s="11"/>
      <c r="E414" s="11"/>
      <c r="F414" s="11"/>
      <c r="G414" s="21"/>
    </row>
    <row r="415" spans="1:7" x14ac:dyDescent="0.2">
      <c r="A415" s="13"/>
      <c r="B415" s="10"/>
      <c r="C415" s="11"/>
      <c r="D415" s="11"/>
      <c r="E415" s="11"/>
      <c r="F415" s="11"/>
      <c r="G415" s="21"/>
    </row>
    <row r="416" spans="1:7" x14ac:dyDescent="0.2">
      <c r="A416" s="13"/>
      <c r="B416" s="10"/>
      <c r="C416" s="11"/>
      <c r="D416" s="11"/>
      <c r="E416" s="11"/>
      <c r="F416" s="11"/>
      <c r="G416" s="21"/>
    </row>
    <row r="417" spans="1:7" x14ac:dyDescent="0.2">
      <c r="A417" s="13"/>
      <c r="B417" s="10"/>
      <c r="C417" s="11"/>
      <c r="D417" s="11"/>
      <c r="E417" s="11"/>
      <c r="F417" s="11"/>
      <c r="G417" s="21"/>
    </row>
    <row r="418" spans="1:7" x14ac:dyDescent="0.2">
      <c r="A418" s="13"/>
      <c r="B418" s="10"/>
      <c r="C418" s="11"/>
      <c r="D418" s="11"/>
      <c r="E418" s="11"/>
      <c r="F418" s="11"/>
      <c r="G418" s="21"/>
    </row>
    <row r="419" spans="1:7" x14ac:dyDescent="0.2">
      <c r="A419" s="13"/>
      <c r="B419" s="10"/>
      <c r="C419" s="11"/>
      <c r="D419" s="11"/>
      <c r="E419" s="11"/>
      <c r="F419" s="11"/>
      <c r="G419" s="21"/>
    </row>
    <row r="420" spans="1:7" x14ac:dyDescent="0.2">
      <c r="A420" s="13"/>
      <c r="B420" s="10"/>
      <c r="C420" s="11"/>
      <c r="D420" s="11"/>
      <c r="E420" s="11"/>
      <c r="F420" s="11"/>
      <c r="G420" s="21"/>
    </row>
    <row r="421" spans="1:7" x14ac:dyDescent="0.2">
      <c r="A421" s="13"/>
      <c r="B421" s="10"/>
      <c r="C421" s="11"/>
      <c r="D421" s="11"/>
      <c r="E421" s="11"/>
      <c r="F421" s="11"/>
      <c r="G421" s="21"/>
    </row>
    <row r="422" spans="1:7" x14ac:dyDescent="0.2">
      <c r="A422" s="13"/>
      <c r="B422" s="10"/>
      <c r="C422" s="11"/>
      <c r="D422" s="11"/>
      <c r="E422" s="11"/>
      <c r="F422" s="11"/>
      <c r="G422" s="21"/>
    </row>
    <row r="423" spans="1:7" x14ac:dyDescent="0.2">
      <c r="A423" s="13"/>
      <c r="B423" s="10"/>
      <c r="C423" s="11"/>
      <c r="D423" s="11"/>
      <c r="E423" s="11"/>
      <c r="F423" s="11"/>
      <c r="G423" s="21"/>
    </row>
    <row r="424" spans="1:7" x14ac:dyDescent="0.2">
      <c r="A424" s="13"/>
      <c r="B424" s="10"/>
      <c r="C424" s="11"/>
      <c r="D424" s="11"/>
      <c r="E424" s="11"/>
      <c r="F424" s="11"/>
      <c r="G424" s="21"/>
    </row>
    <row r="425" spans="1:7" x14ac:dyDescent="0.2">
      <c r="A425" s="13"/>
      <c r="B425" s="10"/>
      <c r="C425" s="11"/>
      <c r="D425" s="11"/>
      <c r="E425" s="11"/>
      <c r="F425" s="11"/>
      <c r="G425" s="21"/>
    </row>
    <row r="426" spans="1:7" x14ac:dyDescent="0.2">
      <c r="A426" s="13"/>
      <c r="B426" s="10"/>
      <c r="C426" s="11"/>
      <c r="D426" s="11"/>
      <c r="E426" s="11"/>
      <c r="F426" s="11"/>
      <c r="G426" s="21"/>
    </row>
    <row r="427" spans="1:7" x14ac:dyDescent="0.2">
      <c r="A427" s="13"/>
      <c r="B427" s="10"/>
      <c r="C427" s="11"/>
      <c r="D427" s="11"/>
      <c r="E427" s="11"/>
      <c r="F427" s="11"/>
      <c r="G427" s="21"/>
    </row>
    <row r="428" spans="1:7" x14ac:dyDescent="0.2">
      <c r="A428" s="13"/>
      <c r="B428" s="10"/>
      <c r="C428" s="11"/>
      <c r="D428" s="11"/>
      <c r="E428" s="11"/>
      <c r="F428" s="11"/>
      <c r="G428" s="21"/>
    </row>
    <row r="429" spans="1:7" x14ac:dyDescent="0.2">
      <c r="A429" s="13"/>
      <c r="B429" s="10"/>
      <c r="C429" s="11"/>
      <c r="D429" s="11"/>
      <c r="E429" s="11"/>
      <c r="F429" s="11"/>
      <c r="G429" s="21"/>
    </row>
    <row r="430" spans="1:7" x14ac:dyDescent="0.2">
      <c r="A430" s="13"/>
      <c r="B430" s="10"/>
      <c r="C430" s="11"/>
      <c r="D430" s="11"/>
      <c r="E430" s="11"/>
      <c r="F430" s="11"/>
      <c r="G430" s="21"/>
    </row>
    <row r="431" spans="1:7" x14ac:dyDescent="0.2">
      <c r="A431" s="13"/>
      <c r="B431" s="10"/>
      <c r="C431" s="11"/>
      <c r="D431" s="11"/>
      <c r="E431" s="11"/>
      <c r="F431" s="11"/>
      <c r="G431" s="21"/>
    </row>
    <row r="432" spans="1:7" x14ac:dyDescent="0.2">
      <c r="A432" s="13"/>
      <c r="B432" s="10"/>
      <c r="C432" s="11"/>
      <c r="D432" s="11"/>
      <c r="E432" s="11"/>
      <c r="F432" s="11"/>
      <c r="G432" s="21"/>
    </row>
    <row r="433" spans="1:7" x14ac:dyDescent="0.2">
      <c r="A433" s="13"/>
      <c r="B433" s="10"/>
      <c r="C433" s="11"/>
      <c r="D433" s="11"/>
      <c r="E433" s="11"/>
      <c r="F433" s="11"/>
      <c r="G433" s="21"/>
    </row>
    <row r="434" spans="1:7" x14ac:dyDescent="0.2">
      <c r="A434" s="13"/>
      <c r="B434" s="10"/>
      <c r="C434" s="11"/>
      <c r="D434" s="11"/>
      <c r="E434" s="11"/>
      <c r="F434" s="11"/>
      <c r="G434" s="11"/>
    </row>
    <row r="435" spans="1:7" x14ac:dyDescent="0.2">
      <c r="A435" s="13"/>
      <c r="B435" s="10"/>
      <c r="C435" s="11"/>
      <c r="D435" s="11"/>
      <c r="E435" s="11"/>
      <c r="F435" s="11"/>
      <c r="G435" s="11"/>
    </row>
    <row r="436" spans="1:7" x14ac:dyDescent="0.2">
      <c r="A436" s="13"/>
      <c r="B436" s="10"/>
      <c r="C436" s="11"/>
      <c r="D436" s="11"/>
      <c r="E436" s="11"/>
      <c r="F436" s="11"/>
      <c r="G436" s="11"/>
    </row>
    <row r="437" spans="1:7" x14ac:dyDescent="0.2">
      <c r="A437" s="13"/>
      <c r="B437" s="10"/>
      <c r="C437" s="11"/>
      <c r="D437" s="11"/>
      <c r="E437" s="11"/>
      <c r="F437" s="11"/>
      <c r="G437" s="11"/>
    </row>
    <row r="438" spans="1:7" x14ac:dyDescent="0.2">
      <c r="A438" s="13"/>
      <c r="B438" s="10"/>
      <c r="C438" s="11"/>
      <c r="D438" s="11"/>
      <c r="E438" s="11"/>
      <c r="F438" s="11"/>
      <c r="G438" s="11"/>
    </row>
    <row r="439" spans="1:7" x14ac:dyDescent="0.2">
      <c r="A439" s="13"/>
      <c r="B439" s="10"/>
      <c r="C439" s="11"/>
      <c r="D439" s="11"/>
      <c r="E439" s="11"/>
      <c r="F439" s="11"/>
      <c r="G439" s="11"/>
    </row>
    <row r="440" spans="1:7" x14ac:dyDescent="0.2">
      <c r="A440" s="13"/>
      <c r="B440" s="10"/>
      <c r="C440" s="11"/>
      <c r="D440" s="11"/>
      <c r="E440" s="11"/>
      <c r="F440" s="11"/>
      <c r="G440" s="11"/>
    </row>
    <row r="441" spans="1:7" x14ac:dyDescent="0.2">
      <c r="A441" s="13"/>
      <c r="B441" s="11"/>
      <c r="C441" s="11"/>
      <c r="D441" s="11"/>
      <c r="E441" s="11"/>
      <c r="F441" s="11"/>
      <c r="G441" s="11"/>
    </row>
    <row r="442" spans="1:7" x14ac:dyDescent="0.2">
      <c r="A442" s="13"/>
      <c r="B442" s="11"/>
      <c r="C442" s="11"/>
      <c r="D442" s="11"/>
      <c r="E442" s="11"/>
      <c r="F442" s="11"/>
      <c r="G442" s="11"/>
    </row>
    <row r="443" spans="1:7" x14ac:dyDescent="0.2">
      <c r="A443" s="13"/>
      <c r="B443" s="11"/>
      <c r="C443" s="11"/>
      <c r="D443" s="11"/>
      <c r="E443" s="11"/>
      <c r="F443" s="11"/>
      <c r="G443" s="11"/>
    </row>
    <row r="444" spans="1:7" x14ac:dyDescent="0.2">
      <c r="A444" s="13"/>
      <c r="B444" s="11"/>
      <c r="C444" s="11"/>
      <c r="D444" s="11"/>
      <c r="E444" s="11"/>
      <c r="F444" s="11"/>
      <c r="G444" s="11"/>
    </row>
    <row r="445" spans="1:7" x14ac:dyDescent="0.2">
      <c r="A445" s="13"/>
      <c r="B445" s="11"/>
      <c r="C445" s="11"/>
      <c r="D445" s="11"/>
      <c r="E445" s="11"/>
      <c r="F445" s="11"/>
      <c r="G445" s="11"/>
    </row>
    <row r="446" spans="1:7" x14ac:dyDescent="0.2">
      <c r="A446" s="13"/>
      <c r="B446" s="11"/>
      <c r="C446" s="11"/>
      <c r="D446" s="11"/>
      <c r="E446" s="11"/>
      <c r="F446" s="11"/>
      <c r="G446" s="11"/>
    </row>
    <row r="447" spans="1:7" x14ac:dyDescent="0.2">
      <c r="A447" s="14"/>
      <c r="B447" s="14"/>
      <c r="C447" s="14"/>
      <c r="D447" s="14"/>
      <c r="E447" s="14"/>
      <c r="F447" s="14"/>
      <c r="G447" s="14"/>
    </row>
    <row r="448" spans="1:7" x14ac:dyDescent="0.2">
      <c r="A448" s="14"/>
      <c r="B448" s="14"/>
      <c r="C448" s="14"/>
      <c r="D448" s="14"/>
      <c r="E448" s="14"/>
      <c r="F448" s="14"/>
      <c r="G448" s="14"/>
    </row>
    <row r="449" spans="1:7" x14ac:dyDescent="0.2">
      <c r="A449" s="14"/>
      <c r="B449" s="14"/>
      <c r="C449" s="14"/>
      <c r="D449" s="14"/>
      <c r="E449" s="14"/>
      <c r="F449" s="14"/>
      <c r="G449" s="14"/>
    </row>
    <row r="450" spans="1:7" x14ac:dyDescent="0.2">
      <c r="A450" s="14"/>
      <c r="B450" s="14"/>
      <c r="C450" s="14"/>
      <c r="D450" s="14"/>
      <c r="E450" s="14"/>
      <c r="F450" s="14"/>
      <c r="G450" s="14"/>
    </row>
  </sheetData>
  <mergeCells count="18">
    <mergeCell ref="A405:A411"/>
    <mergeCell ref="A179:A199"/>
    <mergeCell ref="A200:A217"/>
    <mergeCell ref="A218:A241"/>
    <mergeCell ref="A258:A279"/>
    <mergeCell ref="A280:A302"/>
    <mergeCell ref="A303:A347"/>
    <mergeCell ref="A242:A257"/>
    <mergeCell ref="A155:A178"/>
    <mergeCell ref="A27:A41"/>
    <mergeCell ref="A42:A88"/>
    <mergeCell ref="A348:A393"/>
    <mergeCell ref="A394:A404"/>
    <mergeCell ref="A1:G1"/>
    <mergeCell ref="A9:A26"/>
    <mergeCell ref="A89:A120"/>
    <mergeCell ref="A121:A141"/>
    <mergeCell ref="A142:A154"/>
  </mergeCells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>
    <outlinePr summaryBelow="0" summaryRight="0"/>
  </sheetPr>
  <dimension ref="A1:H70"/>
  <sheetViews>
    <sheetView workbookViewId="0"/>
  </sheetViews>
  <sheetFormatPr defaultColWidth="12.5703125" defaultRowHeight="15.75" customHeight="1" x14ac:dyDescent="0.2"/>
  <cols>
    <col min="1" max="7" width="18.85546875" customWidth="1"/>
  </cols>
  <sheetData>
    <row r="1" spans="1:8" x14ac:dyDescent="0.2">
      <c r="A1" s="48" t="s">
        <v>0</v>
      </c>
      <c r="B1" s="49"/>
      <c r="C1" s="49"/>
      <c r="D1" s="49"/>
      <c r="E1" s="49"/>
      <c r="F1" s="49"/>
      <c r="G1" s="50"/>
      <c r="H1" s="1"/>
    </row>
    <row r="2" spans="1:8" x14ac:dyDescent="0.2">
      <c r="A2" s="2"/>
      <c r="B2" s="3"/>
      <c r="C2" s="3"/>
      <c r="D2" s="3"/>
      <c r="E2" s="3"/>
      <c r="F2" s="3"/>
      <c r="G2" s="3"/>
      <c r="H2" s="1"/>
    </row>
    <row r="3" spans="1:8" x14ac:dyDescent="0.2">
      <c r="A3" s="4" t="s">
        <v>1</v>
      </c>
      <c r="B3" s="5">
        <v>46176</v>
      </c>
      <c r="C3" s="3"/>
      <c r="D3" s="3"/>
      <c r="E3" s="3"/>
      <c r="F3" s="3"/>
      <c r="G3" s="3"/>
      <c r="H3" s="1"/>
    </row>
    <row r="4" spans="1:8" x14ac:dyDescent="0.2">
      <c r="A4" s="4" t="s">
        <v>2</v>
      </c>
      <c r="B4" s="3" t="s">
        <v>3</v>
      </c>
      <c r="C4" s="3"/>
      <c r="D4" s="3"/>
      <c r="E4" s="3"/>
      <c r="F4" s="3"/>
      <c r="G4" s="3"/>
      <c r="H4" s="1"/>
    </row>
    <row r="5" spans="1:8" x14ac:dyDescent="0.2">
      <c r="A5" s="4" t="s">
        <v>4</v>
      </c>
      <c r="B5" s="6" t="s">
        <v>5</v>
      </c>
      <c r="C5" s="3"/>
      <c r="D5" s="3"/>
      <c r="E5" s="3"/>
      <c r="F5" s="3"/>
      <c r="G5" s="3"/>
      <c r="H5" s="1"/>
    </row>
    <row r="6" spans="1:8" x14ac:dyDescent="0.2">
      <c r="A6" s="2"/>
      <c r="B6" s="3"/>
      <c r="C6" s="3"/>
      <c r="D6" s="3"/>
      <c r="E6" s="3"/>
      <c r="F6" s="3"/>
      <c r="G6" s="3"/>
      <c r="H6" s="1"/>
    </row>
    <row r="7" spans="1:8" x14ac:dyDescent="0.2">
      <c r="A7" s="7" t="s">
        <v>6</v>
      </c>
      <c r="B7" s="8" t="s">
        <v>7</v>
      </c>
      <c r="C7" s="8" t="s">
        <v>8</v>
      </c>
      <c r="D7" s="8" t="s">
        <v>9</v>
      </c>
      <c r="E7" s="8" t="s">
        <v>10</v>
      </c>
      <c r="F7" s="8" t="s">
        <v>11</v>
      </c>
      <c r="G7" s="8" t="s">
        <v>12</v>
      </c>
      <c r="H7" s="1"/>
    </row>
    <row r="8" spans="1:8" x14ac:dyDescent="0.2">
      <c r="A8" s="7" t="s">
        <v>13</v>
      </c>
      <c r="B8" s="9" t="s">
        <v>14</v>
      </c>
      <c r="C8" s="9" t="s">
        <v>15</v>
      </c>
      <c r="D8" s="8" t="s">
        <v>16</v>
      </c>
      <c r="E8" s="8" t="s">
        <v>17</v>
      </c>
      <c r="F8" s="8" t="s">
        <v>18</v>
      </c>
      <c r="G8" s="8" t="s">
        <v>19</v>
      </c>
      <c r="H8" s="1"/>
    </row>
    <row r="9" spans="1:8" x14ac:dyDescent="0.2">
      <c r="A9" s="67" t="s">
        <v>21</v>
      </c>
      <c r="B9" s="15">
        <v>22</v>
      </c>
      <c r="C9" s="15" t="s">
        <v>2013</v>
      </c>
      <c r="D9" s="15" t="s">
        <v>23</v>
      </c>
      <c r="E9" s="15" t="s">
        <v>32</v>
      </c>
      <c r="F9" s="15" t="s">
        <v>29</v>
      </c>
      <c r="G9" s="15" t="s">
        <v>26</v>
      </c>
      <c r="H9" s="1"/>
    </row>
    <row r="10" spans="1:8" x14ac:dyDescent="0.2">
      <c r="A10" s="64"/>
      <c r="B10" s="15">
        <v>22</v>
      </c>
      <c r="C10" s="15" t="s">
        <v>585</v>
      </c>
      <c r="D10" s="15" t="s">
        <v>23</v>
      </c>
      <c r="E10" s="15" t="s">
        <v>32</v>
      </c>
      <c r="F10" s="15" t="s">
        <v>29</v>
      </c>
      <c r="G10" s="15" t="s">
        <v>26</v>
      </c>
    </row>
    <row r="11" spans="1:8" x14ac:dyDescent="0.2">
      <c r="A11" s="65"/>
      <c r="B11" s="15">
        <v>22</v>
      </c>
      <c r="C11" s="15" t="s">
        <v>2014</v>
      </c>
      <c r="D11" s="15" t="s">
        <v>23</v>
      </c>
      <c r="E11" s="15" t="s">
        <v>32</v>
      </c>
      <c r="F11" s="15" t="s">
        <v>29</v>
      </c>
      <c r="G11" s="15" t="s">
        <v>26</v>
      </c>
    </row>
    <row r="12" spans="1:8" x14ac:dyDescent="0.2">
      <c r="A12" s="67" t="s">
        <v>30</v>
      </c>
      <c r="B12" s="15">
        <v>22</v>
      </c>
      <c r="C12" s="15" t="s">
        <v>2015</v>
      </c>
      <c r="D12" s="15" t="s">
        <v>23</v>
      </c>
      <c r="E12" s="15" t="s">
        <v>24</v>
      </c>
      <c r="F12" s="15" t="s">
        <v>25</v>
      </c>
      <c r="G12" s="15" t="s">
        <v>26</v>
      </c>
    </row>
    <row r="13" spans="1:8" x14ac:dyDescent="0.2">
      <c r="A13" s="63"/>
      <c r="B13" s="15">
        <v>22</v>
      </c>
      <c r="C13" s="15" t="s">
        <v>378</v>
      </c>
      <c r="D13" s="15" t="s">
        <v>23</v>
      </c>
      <c r="E13" s="15" t="s">
        <v>24</v>
      </c>
      <c r="F13" s="15" t="s">
        <v>25</v>
      </c>
      <c r="G13" s="15" t="s">
        <v>26</v>
      </c>
    </row>
    <row r="14" spans="1:8" x14ac:dyDescent="0.2">
      <c r="A14" s="66"/>
      <c r="B14" s="15">
        <v>22</v>
      </c>
      <c r="C14" s="15" t="s">
        <v>2016</v>
      </c>
      <c r="D14" s="15" t="s">
        <v>23</v>
      </c>
      <c r="E14" s="15" t="s">
        <v>24</v>
      </c>
      <c r="F14" s="15" t="s">
        <v>25</v>
      </c>
      <c r="G14" s="15" t="s">
        <v>26</v>
      </c>
    </row>
    <row r="15" spans="1:8" x14ac:dyDescent="0.2">
      <c r="A15" s="67" t="s">
        <v>48</v>
      </c>
      <c r="B15" s="15">
        <v>22</v>
      </c>
      <c r="C15" s="15" t="s">
        <v>2014</v>
      </c>
      <c r="D15" s="15" t="s">
        <v>23</v>
      </c>
      <c r="E15" s="15" t="s">
        <v>24</v>
      </c>
      <c r="F15" s="15" t="s">
        <v>29</v>
      </c>
      <c r="G15" s="15" t="s">
        <v>26</v>
      </c>
    </row>
    <row r="16" spans="1:8" x14ac:dyDescent="0.2">
      <c r="A16" s="64"/>
      <c r="B16" s="15">
        <v>22</v>
      </c>
      <c r="C16" s="15" t="s">
        <v>2017</v>
      </c>
      <c r="D16" s="15" t="s">
        <v>23</v>
      </c>
      <c r="E16" s="15" t="s">
        <v>24</v>
      </c>
      <c r="F16" s="15" t="s">
        <v>29</v>
      </c>
      <c r="G16" s="15" t="s">
        <v>26</v>
      </c>
    </row>
    <row r="17" spans="1:7" x14ac:dyDescent="0.2">
      <c r="A17" s="63"/>
      <c r="B17" s="15">
        <v>22</v>
      </c>
      <c r="C17" s="38" t="s">
        <v>2018</v>
      </c>
      <c r="D17" s="15" t="s">
        <v>23</v>
      </c>
      <c r="E17" s="15" t="s">
        <v>24</v>
      </c>
      <c r="F17" s="15" t="s">
        <v>29</v>
      </c>
      <c r="G17" s="15" t="s">
        <v>26</v>
      </c>
    </row>
    <row r="18" spans="1:7" x14ac:dyDescent="0.2">
      <c r="A18" s="66"/>
      <c r="B18" s="15">
        <v>22</v>
      </c>
      <c r="C18" s="15" t="s">
        <v>2019</v>
      </c>
      <c r="D18" s="15" t="s">
        <v>23</v>
      </c>
      <c r="E18" s="15" t="s">
        <v>24</v>
      </c>
      <c r="F18" s="15" t="s">
        <v>29</v>
      </c>
      <c r="G18" s="15" t="s">
        <v>26</v>
      </c>
    </row>
    <row r="19" spans="1:7" x14ac:dyDescent="0.2">
      <c r="A19" s="15" t="s">
        <v>60</v>
      </c>
      <c r="B19" s="15">
        <v>22</v>
      </c>
      <c r="C19" s="15" t="s">
        <v>563</v>
      </c>
      <c r="D19" s="15" t="s">
        <v>563</v>
      </c>
      <c r="E19" s="15" t="s">
        <v>563</v>
      </c>
      <c r="F19" s="15" t="s">
        <v>563</v>
      </c>
      <c r="G19" s="15" t="s">
        <v>563</v>
      </c>
    </row>
    <row r="20" spans="1:7" x14ac:dyDescent="0.2">
      <c r="A20" s="15" t="s">
        <v>69</v>
      </c>
      <c r="B20" s="15">
        <v>22</v>
      </c>
      <c r="C20" s="15" t="s">
        <v>645</v>
      </c>
      <c r="D20" s="15" t="s">
        <v>23</v>
      </c>
      <c r="E20" s="15" t="s">
        <v>24</v>
      </c>
      <c r="F20" s="15" t="s">
        <v>29</v>
      </c>
      <c r="G20" s="15" t="s">
        <v>26</v>
      </c>
    </row>
    <row r="21" spans="1:7" x14ac:dyDescent="0.2">
      <c r="A21" s="67" t="s">
        <v>77</v>
      </c>
      <c r="B21" s="15">
        <v>22</v>
      </c>
      <c r="C21" s="15" t="s">
        <v>585</v>
      </c>
      <c r="D21" s="15" t="s">
        <v>23</v>
      </c>
      <c r="E21" s="15" t="s">
        <v>32</v>
      </c>
      <c r="F21" s="15" t="s">
        <v>29</v>
      </c>
      <c r="G21" s="15" t="s">
        <v>26</v>
      </c>
    </row>
    <row r="22" spans="1:7" x14ac:dyDescent="0.2">
      <c r="A22" s="64"/>
      <c r="B22" s="15">
        <v>22</v>
      </c>
      <c r="C22" s="15" t="s">
        <v>2020</v>
      </c>
      <c r="D22" s="15" t="s">
        <v>23</v>
      </c>
      <c r="E22" s="15" t="s">
        <v>32</v>
      </c>
      <c r="F22" s="15" t="s">
        <v>29</v>
      </c>
      <c r="G22" s="15" t="s">
        <v>26</v>
      </c>
    </row>
    <row r="23" spans="1:7" x14ac:dyDescent="0.2">
      <c r="A23" s="65"/>
      <c r="B23" s="15">
        <v>22</v>
      </c>
      <c r="C23" s="15" t="s">
        <v>2019</v>
      </c>
      <c r="D23" s="15" t="s">
        <v>23</v>
      </c>
      <c r="E23" s="15" t="s">
        <v>32</v>
      </c>
      <c r="F23" s="15" t="s">
        <v>29</v>
      </c>
      <c r="G23" s="15" t="s">
        <v>26</v>
      </c>
    </row>
    <row r="24" spans="1:7" x14ac:dyDescent="0.2">
      <c r="A24" s="67" t="s">
        <v>82</v>
      </c>
      <c r="B24" s="15">
        <v>22</v>
      </c>
      <c r="C24" s="15" t="s">
        <v>2021</v>
      </c>
      <c r="D24" s="15" t="s">
        <v>23</v>
      </c>
      <c r="E24" s="15" t="s">
        <v>24</v>
      </c>
      <c r="F24" s="15" t="s">
        <v>25</v>
      </c>
      <c r="G24" s="15" t="s">
        <v>26</v>
      </c>
    </row>
    <row r="25" spans="1:7" x14ac:dyDescent="0.2">
      <c r="A25" s="63"/>
      <c r="B25" s="15">
        <v>22</v>
      </c>
      <c r="C25" s="15" t="s">
        <v>2022</v>
      </c>
      <c r="D25" s="15" t="s">
        <v>23</v>
      </c>
      <c r="E25" s="15" t="s">
        <v>24</v>
      </c>
      <c r="F25" s="15" t="s">
        <v>25</v>
      </c>
      <c r="G25" s="15" t="s">
        <v>26</v>
      </c>
    </row>
    <row r="26" spans="1:7" x14ac:dyDescent="0.2">
      <c r="A26" s="64"/>
      <c r="B26" s="15">
        <v>22</v>
      </c>
      <c r="C26" s="15" t="s">
        <v>2023</v>
      </c>
      <c r="D26" s="15" t="s">
        <v>23</v>
      </c>
      <c r="E26" s="15" t="s">
        <v>24</v>
      </c>
      <c r="F26" s="15" t="s">
        <v>25</v>
      </c>
      <c r="G26" s="15" t="s">
        <v>26</v>
      </c>
    </row>
    <row r="27" spans="1:7" x14ac:dyDescent="0.2">
      <c r="A27" s="63"/>
      <c r="B27" s="15">
        <v>22</v>
      </c>
      <c r="C27" s="15" t="s">
        <v>1754</v>
      </c>
      <c r="D27" s="15" t="s">
        <v>23</v>
      </c>
      <c r="E27" s="15" t="s">
        <v>24</v>
      </c>
      <c r="F27" s="15" t="s">
        <v>25</v>
      </c>
      <c r="G27" s="15" t="s">
        <v>26</v>
      </c>
    </row>
    <row r="28" spans="1:7" x14ac:dyDescent="0.2">
      <c r="A28" s="64"/>
      <c r="B28" s="15">
        <v>22</v>
      </c>
      <c r="C28" s="15" t="s">
        <v>695</v>
      </c>
      <c r="D28" s="15" t="s">
        <v>23</v>
      </c>
      <c r="E28" s="15" t="s">
        <v>24</v>
      </c>
      <c r="F28" s="15" t="s">
        <v>25</v>
      </c>
      <c r="G28" s="15" t="s">
        <v>26</v>
      </c>
    </row>
    <row r="29" spans="1:7" x14ac:dyDescent="0.2">
      <c r="A29" s="63"/>
      <c r="B29" s="15">
        <v>22</v>
      </c>
      <c r="C29" s="15" t="s">
        <v>694</v>
      </c>
      <c r="D29" s="15" t="s">
        <v>23</v>
      </c>
      <c r="E29" s="15" t="s">
        <v>24</v>
      </c>
      <c r="F29" s="15" t="s">
        <v>25</v>
      </c>
      <c r="G29" s="15" t="s">
        <v>26</v>
      </c>
    </row>
    <row r="30" spans="1:7" x14ac:dyDescent="0.2">
      <c r="A30" s="66"/>
      <c r="B30" s="15">
        <v>22</v>
      </c>
      <c r="C30" s="15" t="s">
        <v>884</v>
      </c>
      <c r="D30" s="15" t="s">
        <v>23</v>
      </c>
      <c r="E30" s="15" t="s">
        <v>24</v>
      </c>
      <c r="F30" s="15" t="s">
        <v>25</v>
      </c>
      <c r="G30" s="15" t="s">
        <v>26</v>
      </c>
    </row>
    <row r="31" spans="1:7" x14ac:dyDescent="0.2">
      <c r="A31" s="67" t="s">
        <v>97</v>
      </c>
      <c r="B31" s="15">
        <v>22</v>
      </c>
      <c r="C31" s="15" t="s">
        <v>2024</v>
      </c>
      <c r="D31" s="15" t="s">
        <v>23</v>
      </c>
      <c r="E31" s="15" t="s">
        <v>24</v>
      </c>
      <c r="F31" s="15" t="s">
        <v>25</v>
      </c>
      <c r="G31" s="15" t="s">
        <v>26</v>
      </c>
    </row>
    <row r="32" spans="1:7" x14ac:dyDescent="0.2">
      <c r="A32" s="64"/>
      <c r="B32" s="15">
        <v>22</v>
      </c>
      <c r="C32" s="15" t="s">
        <v>2025</v>
      </c>
      <c r="D32" s="15" t="s">
        <v>23</v>
      </c>
      <c r="E32" s="15" t="s">
        <v>24</v>
      </c>
      <c r="F32" s="15" t="s">
        <v>25</v>
      </c>
      <c r="G32" s="15" t="s">
        <v>26</v>
      </c>
    </row>
    <row r="33" spans="1:7" x14ac:dyDescent="0.2">
      <c r="A33" s="63"/>
      <c r="B33" s="15">
        <v>22</v>
      </c>
      <c r="C33" s="15" t="s">
        <v>860</v>
      </c>
      <c r="D33" s="15" t="s">
        <v>23</v>
      </c>
      <c r="E33" s="15" t="s">
        <v>24</v>
      </c>
      <c r="F33" s="15" t="s">
        <v>25</v>
      </c>
      <c r="G33" s="15" t="s">
        <v>26</v>
      </c>
    </row>
    <row r="34" spans="1:7" x14ac:dyDescent="0.2">
      <c r="A34" s="64"/>
      <c r="B34" s="15">
        <v>22</v>
      </c>
      <c r="C34" s="15" t="s">
        <v>2026</v>
      </c>
      <c r="D34" s="15" t="s">
        <v>23</v>
      </c>
      <c r="E34" s="15" t="s">
        <v>24</v>
      </c>
      <c r="F34" s="15" t="s">
        <v>25</v>
      </c>
      <c r="G34" s="15" t="s">
        <v>26</v>
      </c>
    </row>
    <row r="35" spans="1:7" x14ac:dyDescent="0.2">
      <c r="A35" s="63"/>
      <c r="B35" s="15">
        <v>22</v>
      </c>
      <c r="C35" s="15" t="s">
        <v>2027</v>
      </c>
      <c r="D35" s="15" t="s">
        <v>23</v>
      </c>
      <c r="E35" s="15" t="s">
        <v>24</v>
      </c>
      <c r="F35" s="15" t="s">
        <v>25</v>
      </c>
      <c r="G35" s="15" t="s">
        <v>26</v>
      </c>
    </row>
    <row r="36" spans="1:7" x14ac:dyDescent="0.2">
      <c r="A36" s="64"/>
      <c r="B36" s="15">
        <v>22</v>
      </c>
      <c r="C36" s="15" t="s">
        <v>1947</v>
      </c>
      <c r="D36" s="15" t="s">
        <v>23</v>
      </c>
      <c r="E36" s="15" t="s">
        <v>24</v>
      </c>
      <c r="F36" s="15" t="s">
        <v>25</v>
      </c>
      <c r="G36" s="15" t="s">
        <v>26</v>
      </c>
    </row>
    <row r="37" spans="1:7" x14ac:dyDescent="0.2">
      <c r="A37" s="65"/>
      <c r="B37" s="15">
        <v>22</v>
      </c>
      <c r="C37" s="15" t="s">
        <v>1945</v>
      </c>
      <c r="D37" s="15" t="s">
        <v>23</v>
      </c>
      <c r="E37" s="15" t="s">
        <v>24</v>
      </c>
      <c r="F37" s="15" t="s">
        <v>57</v>
      </c>
      <c r="G37" s="15" t="s">
        <v>26</v>
      </c>
    </row>
    <row r="38" spans="1:7" x14ac:dyDescent="0.2">
      <c r="A38" s="67" t="s">
        <v>104</v>
      </c>
      <c r="B38" s="15">
        <v>22</v>
      </c>
      <c r="C38" s="15" t="s">
        <v>2022</v>
      </c>
      <c r="D38" s="15" t="s">
        <v>23</v>
      </c>
      <c r="E38" s="15" t="s">
        <v>24</v>
      </c>
      <c r="F38" s="15" t="s">
        <v>57</v>
      </c>
      <c r="G38" s="15" t="s">
        <v>26</v>
      </c>
    </row>
    <row r="39" spans="1:7" x14ac:dyDescent="0.2">
      <c r="A39" s="63"/>
      <c r="B39" s="15">
        <v>22</v>
      </c>
      <c r="C39" s="15" t="s">
        <v>2023</v>
      </c>
      <c r="D39" s="15" t="s">
        <v>23</v>
      </c>
      <c r="E39" s="15" t="s">
        <v>24</v>
      </c>
      <c r="F39" s="15" t="s">
        <v>57</v>
      </c>
      <c r="G39" s="15" t="s">
        <v>26</v>
      </c>
    </row>
    <row r="40" spans="1:7" x14ac:dyDescent="0.2">
      <c r="A40" s="64"/>
      <c r="B40" s="15">
        <v>22</v>
      </c>
      <c r="C40" s="15" t="s">
        <v>1945</v>
      </c>
      <c r="D40" s="15" t="s">
        <v>23</v>
      </c>
      <c r="E40" s="15" t="s">
        <v>24</v>
      </c>
      <c r="F40" s="15" t="s">
        <v>57</v>
      </c>
      <c r="G40" s="15" t="s">
        <v>26</v>
      </c>
    </row>
    <row r="41" spans="1:7" x14ac:dyDescent="0.2">
      <c r="A41" s="63"/>
      <c r="B41" s="15">
        <v>22</v>
      </c>
      <c r="C41" s="15" t="s">
        <v>2028</v>
      </c>
      <c r="D41" s="15" t="s">
        <v>23</v>
      </c>
      <c r="E41" s="15" t="s">
        <v>24</v>
      </c>
      <c r="F41" s="15" t="s">
        <v>57</v>
      </c>
      <c r="G41" s="15" t="s">
        <v>26</v>
      </c>
    </row>
    <row r="42" spans="1:7" x14ac:dyDescent="0.2">
      <c r="A42" s="66"/>
      <c r="B42" s="15">
        <v>22</v>
      </c>
      <c r="C42" s="15" t="s">
        <v>837</v>
      </c>
      <c r="D42" s="15" t="s">
        <v>23</v>
      </c>
      <c r="E42" s="15" t="s">
        <v>24</v>
      </c>
      <c r="F42" s="15" t="s">
        <v>57</v>
      </c>
      <c r="G42" s="15" t="s">
        <v>26</v>
      </c>
    </row>
    <row r="43" spans="1:7" x14ac:dyDescent="0.2">
      <c r="A43" s="67" t="s">
        <v>112</v>
      </c>
      <c r="B43" s="15">
        <v>22</v>
      </c>
      <c r="C43" s="15" t="s">
        <v>2019</v>
      </c>
      <c r="D43" s="15" t="s">
        <v>23</v>
      </c>
      <c r="E43" s="15" t="s">
        <v>32</v>
      </c>
      <c r="F43" s="15" t="s">
        <v>29</v>
      </c>
      <c r="G43" s="15" t="s">
        <v>26</v>
      </c>
    </row>
    <row r="44" spans="1:7" x14ac:dyDescent="0.2">
      <c r="A44" s="64"/>
      <c r="B44" s="15">
        <v>22</v>
      </c>
      <c r="C44" s="15" t="s">
        <v>2029</v>
      </c>
      <c r="D44" s="15" t="s">
        <v>23</v>
      </c>
      <c r="E44" s="15" t="s">
        <v>32</v>
      </c>
      <c r="F44" s="15" t="s">
        <v>29</v>
      </c>
      <c r="G44" s="15" t="s">
        <v>26</v>
      </c>
    </row>
    <row r="45" spans="1:7" x14ac:dyDescent="0.2">
      <c r="A45" s="63"/>
      <c r="B45" s="15">
        <v>22</v>
      </c>
      <c r="C45" s="15" t="s">
        <v>2020</v>
      </c>
      <c r="D45" s="15" t="s">
        <v>23</v>
      </c>
      <c r="E45" s="15" t="s">
        <v>32</v>
      </c>
      <c r="F45" s="15" t="s">
        <v>29</v>
      </c>
      <c r="G45" s="15" t="s">
        <v>26</v>
      </c>
    </row>
    <row r="46" spans="1:7" x14ac:dyDescent="0.2">
      <c r="A46" s="66"/>
      <c r="B46" s="15">
        <v>22</v>
      </c>
      <c r="C46" s="15" t="s">
        <v>2030</v>
      </c>
      <c r="D46" s="15" t="s">
        <v>23</v>
      </c>
      <c r="E46" s="15" t="s">
        <v>32</v>
      </c>
      <c r="F46" s="15" t="s">
        <v>29</v>
      </c>
      <c r="G46" s="15" t="s">
        <v>26</v>
      </c>
    </row>
    <row r="47" spans="1:7" x14ac:dyDescent="0.2">
      <c r="A47" s="67" t="s">
        <v>117</v>
      </c>
      <c r="B47" s="15">
        <v>22</v>
      </c>
      <c r="C47" s="15" t="s">
        <v>2031</v>
      </c>
      <c r="D47" s="15" t="s">
        <v>23</v>
      </c>
      <c r="E47" s="15" t="s">
        <v>24</v>
      </c>
      <c r="F47" s="15" t="s">
        <v>57</v>
      </c>
      <c r="G47" s="15" t="s">
        <v>26</v>
      </c>
    </row>
    <row r="48" spans="1:7" x14ac:dyDescent="0.2">
      <c r="A48" s="66"/>
      <c r="B48" s="15">
        <v>22</v>
      </c>
      <c r="C48" s="15" t="s">
        <v>2032</v>
      </c>
      <c r="D48" s="15" t="s">
        <v>23</v>
      </c>
      <c r="E48" s="15" t="s">
        <v>24</v>
      </c>
      <c r="F48" s="15" t="s">
        <v>57</v>
      </c>
      <c r="G48" s="15" t="s">
        <v>26</v>
      </c>
    </row>
    <row r="49" spans="1:8" x14ac:dyDescent="0.2">
      <c r="A49" s="67" t="s">
        <v>124</v>
      </c>
      <c r="B49" s="15">
        <v>22</v>
      </c>
      <c r="C49" s="15" t="s">
        <v>2033</v>
      </c>
      <c r="D49" s="15" t="s">
        <v>23</v>
      </c>
      <c r="E49" s="15" t="s">
        <v>24</v>
      </c>
      <c r="F49" s="15" t="s">
        <v>29</v>
      </c>
      <c r="G49" s="15" t="s">
        <v>26</v>
      </c>
    </row>
    <row r="50" spans="1:8" x14ac:dyDescent="0.2">
      <c r="A50" s="66"/>
      <c r="B50" s="15">
        <v>22</v>
      </c>
      <c r="C50" s="15" t="s">
        <v>596</v>
      </c>
      <c r="D50" s="15" t="s">
        <v>23</v>
      </c>
      <c r="E50" s="15" t="s">
        <v>24</v>
      </c>
      <c r="F50" s="15" t="s">
        <v>29</v>
      </c>
      <c r="G50" s="15" t="s">
        <v>26</v>
      </c>
    </row>
    <row r="51" spans="1:8" x14ac:dyDescent="0.2">
      <c r="A51" s="67" t="s">
        <v>140</v>
      </c>
      <c r="B51" s="15">
        <v>22</v>
      </c>
      <c r="C51" s="15" t="s">
        <v>585</v>
      </c>
      <c r="D51" s="15" t="s">
        <v>23</v>
      </c>
      <c r="E51" s="15" t="s">
        <v>24</v>
      </c>
      <c r="F51" s="15" t="s">
        <v>29</v>
      </c>
      <c r="G51" s="15" t="s">
        <v>26</v>
      </c>
    </row>
    <row r="52" spans="1:8" x14ac:dyDescent="0.2">
      <c r="A52" s="64"/>
      <c r="B52" s="15">
        <v>22</v>
      </c>
      <c r="C52" s="15" t="s">
        <v>2020</v>
      </c>
      <c r="D52" s="15" t="s">
        <v>23</v>
      </c>
      <c r="E52" s="15" t="s">
        <v>24</v>
      </c>
      <c r="F52" s="15" t="s">
        <v>29</v>
      </c>
      <c r="G52" s="15" t="s">
        <v>26</v>
      </c>
    </row>
    <row r="53" spans="1:8" x14ac:dyDescent="0.2">
      <c r="A53" s="65"/>
      <c r="B53" s="15">
        <v>22</v>
      </c>
      <c r="C53" s="15" t="s">
        <v>596</v>
      </c>
      <c r="D53" s="15" t="s">
        <v>23</v>
      </c>
      <c r="E53" s="15" t="s">
        <v>24</v>
      </c>
      <c r="F53" s="15" t="s">
        <v>29</v>
      </c>
      <c r="G53" s="15" t="s">
        <v>26</v>
      </c>
    </row>
    <row r="54" spans="1:8" x14ac:dyDescent="0.2">
      <c r="A54" s="67" t="s">
        <v>263</v>
      </c>
      <c r="B54" s="15">
        <v>22</v>
      </c>
      <c r="C54" s="15" t="s">
        <v>585</v>
      </c>
      <c r="D54" s="15" t="s">
        <v>23</v>
      </c>
      <c r="E54" s="15" t="s">
        <v>24</v>
      </c>
      <c r="F54" s="15" t="s">
        <v>29</v>
      </c>
      <c r="G54" s="15" t="s">
        <v>26</v>
      </c>
    </row>
    <row r="55" spans="1:8" x14ac:dyDescent="0.2">
      <c r="A55" s="63"/>
      <c r="B55" s="15">
        <v>22</v>
      </c>
      <c r="C55" s="15" t="s">
        <v>2020</v>
      </c>
      <c r="D55" s="15" t="s">
        <v>23</v>
      </c>
      <c r="E55" s="15" t="s">
        <v>24</v>
      </c>
      <c r="F55" s="15" t="s">
        <v>29</v>
      </c>
      <c r="G55" s="15" t="s">
        <v>26</v>
      </c>
    </row>
    <row r="56" spans="1:8" x14ac:dyDescent="0.2">
      <c r="A56" s="66"/>
      <c r="B56" s="15">
        <v>22</v>
      </c>
      <c r="C56" s="15" t="s">
        <v>596</v>
      </c>
      <c r="D56" s="15" t="s">
        <v>23</v>
      </c>
      <c r="E56" s="15" t="s">
        <v>24</v>
      </c>
      <c r="F56" s="15" t="s">
        <v>29</v>
      </c>
      <c r="G56" s="15" t="s">
        <v>26</v>
      </c>
    </row>
    <row r="57" spans="1:8" x14ac:dyDescent="0.2">
      <c r="A57" s="15" t="s">
        <v>159</v>
      </c>
      <c r="B57" s="15">
        <v>22</v>
      </c>
      <c r="C57" s="15" t="s">
        <v>585</v>
      </c>
      <c r="D57" s="15" t="s">
        <v>23</v>
      </c>
      <c r="E57" s="15" t="s">
        <v>24</v>
      </c>
      <c r="F57" s="15" t="s">
        <v>29</v>
      </c>
      <c r="G57" s="15" t="s">
        <v>26</v>
      </c>
    </row>
    <row r="58" spans="1:8" x14ac:dyDescent="0.2">
      <c r="A58" s="15" t="s">
        <v>173</v>
      </c>
      <c r="B58" s="15">
        <v>22</v>
      </c>
      <c r="C58" s="15" t="s">
        <v>585</v>
      </c>
      <c r="D58" s="15" t="s">
        <v>23</v>
      </c>
      <c r="E58" s="15" t="s">
        <v>24</v>
      </c>
      <c r="F58" s="15" t="s">
        <v>29</v>
      </c>
      <c r="G58" s="15" t="s">
        <v>26</v>
      </c>
    </row>
    <row r="59" spans="1:8" x14ac:dyDescent="0.2">
      <c r="A59" s="37"/>
      <c r="B59" s="21"/>
      <c r="C59" s="21"/>
      <c r="D59" s="21"/>
      <c r="E59" s="21"/>
      <c r="F59" s="21"/>
      <c r="G59" s="21"/>
      <c r="H59" s="14"/>
    </row>
    <row r="60" spans="1:8" x14ac:dyDescent="0.2">
      <c r="A60" s="37"/>
      <c r="B60" s="21"/>
      <c r="C60" s="21"/>
      <c r="D60" s="21"/>
      <c r="E60" s="21"/>
      <c r="F60" s="21"/>
      <c r="G60" s="21"/>
      <c r="H60" s="14"/>
    </row>
    <row r="61" spans="1:8" x14ac:dyDescent="0.2">
      <c r="A61" s="37"/>
      <c r="B61" s="21"/>
      <c r="C61" s="21"/>
      <c r="D61" s="21"/>
      <c r="E61" s="21"/>
      <c r="F61" s="21"/>
      <c r="G61" s="21"/>
      <c r="H61" s="14"/>
    </row>
    <row r="62" spans="1:8" x14ac:dyDescent="0.2">
      <c r="A62" s="37"/>
      <c r="B62" s="21"/>
      <c r="C62" s="21"/>
      <c r="D62" s="21"/>
      <c r="E62" s="21"/>
      <c r="F62" s="21"/>
      <c r="G62" s="21"/>
      <c r="H62" s="14"/>
    </row>
    <row r="63" spans="1:8" x14ac:dyDescent="0.2">
      <c r="A63" s="37"/>
      <c r="B63" s="21"/>
      <c r="C63" s="21"/>
      <c r="D63" s="21"/>
      <c r="E63" s="21"/>
      <c r="F63" s="21"/>
      <c r="G63" s="21"/>
      <c r="H63" s="14"/>
    </row>
    <row r="64" spans="1:8" x14ac:dyDescent="0.2">
      <c r="A64" s="37"/>
      <c r="B64" s="21"/>
      <c r="C64" s="21"/>
      <c r="D64" s="21"/>
      <c r="E64" s="21"/>
      <c r="F64" s="21"/>
      <c r="G64" s="21"/>
      <c r="H64" s="14"/>
    </row>
    <row r="65" spans="1:8" x14ac:dyDescent="0.2">
      <c r="A65" s="37"/>
      <c r="B65" s="21"/>
      <c r="C65" s="21"/>
      <c r="D65" s="21"/>
      <c r="E65" s="21"/>
      <c r="F65" s="21"/>
      <c r="G65" s="21"/>
      <c r="H65" s="14"/>
    </row>
    <row r="66" spans="1:8" x14ac:dyDescent="0.2">
      <c r="A66" s="37"/>
      <c r="B66" s="21"/>
      <c r="C66" s="21"/>
      <c r="D66" s="21"/>
      <c r="E66" s="21"/>
      <c r="F66" s="21"/>
      <c r="G66" s="21"/>
      <c r="H66" s="14"/>
    </row>
    <row r="67" spans="1:8" x14ac:dyDescent="0.2">
      <c r="A67" s="37"/>
      <c r="B67" s="21"/>
      <c r="C67" s="21"/>
      <c r="D67" s="21"/>
      <c r="E67" s="21"/>
      <c r="F67" s="21"/>
      <c r="G67" s="21"/>
      <c r="H67" s="14"/>
    </row>
    <row r="68" spans="1:8" x14ac:dyDescent="0.2">
      <c r="A68" s="37"/>
      <c r="B68" s="21"/>
      <c r="C68" s="21"/>
      <c r="D68" s="21"/>
      <c r="E68" s="21"/>
      <c r="F68" s="21"/>
      <c r="G68" s="21"/>
      <c r="H68" s="14"/>
    </row>
    <row r="69" spans="1:8" x14ac:dyDescent="0.2">
      <c r="A69" s="14"/>
      <c r="B69" s="14"/>
      <c r="C69" s="14"/>
      <c r="D69" s="14"/>
      <c r="E69" s="14"/>
      <c r="F69" s="14"/>
      <c r="G69" s="14"/>
      <c r="H69" s="14"/>
    </row>
    <row r="70" spans="1:8" x14ac:dyDescent="0.2">
      <c r="A70" s="14"/>
      <c r="B70" s="14"/>
      <c r="C70" s="14"/>
      <c r="D70" s="14"/>
      <c r="E70" s="14"/>
      <c r="F70" s="14"/>
      <c r="G70" s="14"/>
      <c r="H70" s="14"/>
    </row>
  </sheetData>
  <mergeCells count="13">
    <mergeCell ref="A1:G1"/>
    <mergeCell ref="A54:A56"/>
    <mergeCell ref="A47:A48"/>
    <mergeCell ref="A43:A46"/>
    <mergeCell ref="A9:A11"/>
    <mergeCell ref="A21:A23"/>
    <mergeCell ref="A15:A18"/>
    <mergeCell ref="A12:A14"/>
    <mergeCell ref="A38:A42"/>
    <mergeCell ref="A31:A37"/>
    <mergeCell ref="A24:A30"/>
    <mergeCell ref="A49:A50"/>
    <mergeCell ref="A51:A53"/>
  </mergeCells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>
    <outlinePr summaryBelow="0" summaryRight="0"/>
  </sheetPr>
  <dimension ref="A1:Z329"/>
  <sheetViews>
    <sheetView workbookViewId="0"/>
  </sheetViews>
  <sheetFormatPr defaultColWidth="12.5703125" defaultRowHeight="15.75" customHeight="1" x14ac:dyDescent="0.2"/>
  <cols>
    <col min="1" max="7" width="18.85546875" customWidth="1"/>
  </cols>
  <sheetData>
    <row r="1" spans="1:9" x14ac:dyDescent="0.2">
      <c r="A1" s="48" t="s">
        <v>0</v>
      </c>
      <c r="B1" s="49"/>
      <c r="C1" s="49"/>
      <c r="D1" s="49"/>
      <c r="E1" s="49"/>
      <c r="F1" s="49"/>
      <c r="G1" s="50"/>
      <c r="H1" s="1"/>
    </row>
    <row r="2" spans="1:9" x14ac:dyDescent="0.2">
      <c r="A2" s="2"/>
      <c r="B2" s="3"/>
      <c r="C2" s="3"/>
      <c r="D2" s="3"/>
      <c r="E2" s="3"/>
      <c r="F2" s="3"/>
      <c r="G2" s="3"/>
      <c r="H2" s="1"/>
    </row>
    <row r="3" spans="1:9" x14ac:dyDescent="0.2">
      <c r="A3" s="4" t="s">
        <v>1</v>
      </c>
      <c r="B3" s="5">
        <v>46176</v>
      </c>
      <c r="C3" s="3"/>
      <c r="D3" s="3"/>
      <c r="E3" s="3"/>
      <c r="F3" s="3"/>
      <c r="G3" s="3"/>
      <c r="H3" s="1"/>
    </row>
    <row r="4" spans="1:9" x14ac:dyDescent="0.2">
      <c r="A4" s="4" t="s">
        <v>2</v>
      </c>
      <c r="B4" s="3" t="s">
        <v>3</v>
      </c>
      <c r="C4" s="3"/>
      <c r="D4" s="3"/>
      <c r="E4" s="3"/>
      <c r="F4" s="3"/>
      <c r="G4" s="3"/>
      <c r="H4" s="1"/>
    </row>
    <row r="5" spans="1:9" x14ac:dyDescent="0.2">
      <c r="A5" s="4" t="s">
        <v>4</v>
      </c>
      <c r="B5" s="6" t="s">
        <v>5</v>
      </c>
      <c r="C5" s="3"/>
      <c r="D5" s="3"/>
      <c r="E5" s="3"/>
      <c r="F5" s="3"/>
      <c r="G5" s="3"/>
      <c r="H5" s="1"/>
    </row>
    <row r="6" spans="1:9" x14ac:dyDescent="0.2">
      <c r="A6" s="2"/>
      <c r="B6" s="3"/>
      <c r="C6" s="3"/>
      <c r="D6" s="3"/>
      <c r="E6" s="3"/>
      <c r="F6" s="3"/>
      <c r="G6" s="3"/>
      <c r="H6" s="1"/>
    </row>
    <row r="7" spans="1:9" x14ac:dyDescent="0.2">
      <c r="A7" s="7" t="s">
        <v>6</v>
      </c>
      <c r="B7" s="8" t="s">
        <v>7</v>
      </c>
      <c r="C7" s="8" t="s">
        <v>8</v>
      </c>
      <c r="D7" s="8" t="s">
        <v>9</v>
      </c>
      <c r="E7" s="8" t="s">
        <v>10</v>
      </c>
      <c r="F7" s="8" t="s">
        <v>11</v>
      </c>
      <c r="G7" s="8" t="s">
        <v>12</v>
      </c>
      <c r="H7" s="1"/>
    </row>
    <row r="8" spans="1:9" x14ac:dyDescent="0.2">
      <c r="A8" s="7" t="s">
        <v>13</v>
      </c>
      <c r="B8" s="9" t="s">
        <v>14</v>
      </c>
      <c r="C8" s="9" t="s">
        <v>15</v>
      </c>
      <c r="D8" s="8" t="s">
        <v>16</v>
      </c>
      <c r="E8" s="8" t="s">
        <v>17</v>
      </c>
      <c r="F8" s="8" t="s">
        <v>18</v>
      </c>
      <c r="G8" s="8" t="s">
        <v>19</v>
      </c>
      <c r="H8" s="1"/>
    </row>
    <row r="9" spans="1:9" x14ac:dyDescent="0.2">
      <c r="A9" s="67" t="s">
        <v>21</v>
      </c>
      <c r="B9" s="15">
        <v>23</v>
      </c>
      <c r="C9" s="15" t="s">
        <v>2034</v>
      </c>
      <c r="D9" s="15" t="s">
        <v>23</v>
      </c>
      <c r="E9" s="15" t="s">
        <v>32</v>
      </c>
      <c r="F9" s="15" t="s">
        <v>25</v>
      </c>
      <c r="G9" s="15" t="s">
        <v>26</v>
      </c>
      <c r="H9" s="12"/>
      <c r="I9" s="14"/>
    </row>
    <row r="10" spans="1:9" x14ac:dyDescent="0.2">
      <c r="A10" s="64"/>
      <c r="B10" s="15">
        <v>23</v>
      </c>
      <c r="C10" s="15" t="s">
        <v>1916</v>
      </c>
      <c r="D10" s="15" t="s">
        <v>23</v>
      </c>
      <c r="E10" s="15" t="s">
        <v>32</v>
      </c>
      <c r="F10" s="15" t="s">
        <v>25</v>
      </c>
      <c r="G10" s="15" t="s">
        <v>26</v>
      </c>
      <c r="H10" s="14"/>
      <c r="I10" s="14"/>
    </row>
    <row r="11" spans="1:9" x14ac:dyDescent="0.2">
      <c r="A11" s="63"/>
      <c r="B11" s="15">
        <v>23</v>
      </c>
      <c r="C11" s="15" t="s">
        <v>2035</v>
      </c>
      <c r="D11" s="15" t="s">
        <v>23</v>
      </c>
      <c r="E11" s="15" t="s">
        <v>32</v>
      </c>
      <c r="F11" s="15" t="s">
        <v>25</v>
      </c>
      <c r="G11" s="15" t="s">
        <v>26</v>
      </c>
      <c r="H11" s="14"/>
      <c r="I11" s="14"/>
    </row>
    <row r="12" spans="1:9" x14ac:dyDescent="0.2">
      <c r="A12" s="64"/>
      <c r="B12" s="15">
        <v>23</v>
      </c>
      <c r="C12" s="15" t="s">
        <v>2036</v>
      </c>
      <c r="D12" s="15" t="s">
        <v>55</v>
      </c>
      <c r="E12" s="15" t="s">
        <v>32</v>
      </c>
      <c r="F12" s="15" t="s">
        <v>25</v>
      </c>
      <c r="G12" s="15" t="s">
        <v>26</v>
      </c>
      <c r="H12" s="14"/>
      <c r="I12" s="14"/>
    </row>
    <row r="13" spans="1:9" x14ac:dyDescent="0.2">
      <c r="A13" s="63"/>
      <c r="B13" s="15">
        <v>23</v>
      </c>
      <c r="C13" s="15" t="s">
        <v>2037</v>
      </c>
      <c r="D13" s="15" t="s">
        <v>55</v>
      </c>
      <c r="E13" s="15" t="s">
        <v>32</v>
      </c>
      <c r="F13" s="15" t="s">
        <v>25</v>
      </c>
      <c r="G13" s="15" t="s">
        <v>26</v>
      </c>
      <c r="H13" s="14"/>
      <c r="I13" s="14"/>
    </row>
    <row r="14" spans="1:9" x14ac:dyDescent="0.2">
      <c r="A14" s="64"/>
      <c r="B14" s="15">
        <v>23</v>
      </c>
      <c r="C14" s="15" t="s">
        <v>2038</v>
      </c>
      <c r="D14" s="15" t="s">
        <v>23</v>
      </c>
      <c r="E14" s="15" t="s">
        <v>32</v>
      </c>
      <c r="F14" s="15" t="s">
        <v>25</v>
      </c>
      <c r="G14" s="15" t="s">
        <v>26</v>
      </c>
      <c r="H14" s="14"/>
      <c r="I14" s="14"/>
    </row>
    <row r="15" spans="1:9" x14ac:dyDescent="0.2">
      <c r="A15" s="63"/>
      <c r="B15" s="15">
        <v>23</v>
      </c>
      <c r="C15" s="15" t="s">
        <v>2039</v>
      </c>
      <c r="D15" s="15" t="s">
        <v>23</v>
      </c>
      <c r="E15" s="15" t="s">
        <v>32</v>
      </c>
      <c r="F15" s="15" t="s">
        <v>25</v>
      </c>
      <c r="G15" s="15" t="s">
        <v>26</v>
      </c>
      <c r="H15" s="14"/>
      <c r="I15" s="14"/>
    </row>
    <row r="16" spans="1:9" x14ac:dyDescent="0.2">
      <c r="A16" s="64"/>
      <c r="B16" s="15">
        <v>23</v>
      </c>
      <c r="C16" s="15" t="s">
        <v>2040</v>
      </c>
      <c r="D16" s="15" t="s">
        <v>23</v>
      </c>
      <c r="E16" s="15" t="s">
        <v>32</v>
      </c>
      <c r="F16" s="15" t="s">
        <v>25</v>
      </c>
      <c r="G16" s="15" t="s">
        <v>26</v>
      </c>
      <c r="H16" s="14"/>
      <c r="I16" s="14"/>
    </row>
    <row r="17" spans="1:9" x14ac:dyDescent="0.2">
      <c r="A17" s="63"/>
      <c r="B17" s="15">
        <v>23</v>
      </c>
      <c r="C17" s="15" t="s">
        <v>1907</v>
      </c>
      <c r="D17" s="15" t="s">
        <v>55</v>
      </c>
      <c r="E17" s="15" t="s">
        <v>32</v>
      </c>
      <c r="F17" s="15" t="s">
        <v>25</v>
      </c>
      <c r="G17" s="15" t="s">
        <v>26</v>
      </c>
      <c r="H17" s="14"/>
      <c r="I17" s="14"/>
    </row>
    <row r="18" spans="1:9" x14ac:dyDescent="0.2">
      <c r="A18" s="64"/>
      <c r="B18" s="15">
        <v>23</v>
      </c>
      <c r="C18" s="15" t="s">
        <v>2041</v>
      </c>
      <c r="D18" s="15" t="s">
        <v>23</v>
      </c>
      <c r="E18" s="15" t="s">
        <v>32</v>
      </c>
      <c r="F18" s="15" t="s">
        <v>25</v>
      </c>
      <c r="G18" s="15" t="s">
        <v>26</v>
      </c>
      <c r="H18" s="14"/>
      <c r="I18" s="14"/>
    </row>
    <row r="19" spans="1:9" x14ac:dyDescent="0.2">
      <c r="A19" s="63"/>
      <c r="B19" s="15">
        <v>23</v>
      </c>
      <c r="C19" s="15" t="s">
        <v>1905</v>
      </c>
      <c r="D19" s="15" t="s">
        <v>23</v>
      </c>
      <c r="E19" s="15" t="s">
        <v>32</v>
      </c>
      <c r="F19" s="15" t="s">
        <v>25</v>
      </c>
      <c r="G19" s="15" t="s">
        <v>26</v>
      </c>
      <c r="H19" s="14"/>
      <c r="I19" s="14"/>
    </row>
    <row r="20" spans="1:9" x14ac:dyDescent="0.2">
      <c r="A20" s="64"/>
      <c r="B20" s="15">
        <v>23</v>
      </c>
      <c r="C20" s="15" t="s">
        <v>2042</v>
      </c>
      <c r="D20" s="15" t="s">
        <v>23</v>
      </c>
      <c r="E20" s="15" t="s">
        <v>32</v>
      </c>
      <c r="F20" s="15" t="s">
        <v>25</v>
      </c>
      <c r="G20" s="15" t="s">
        <v>26</v>
      </c>
      <c r="H20" s="14"/>
      <c r="I20" s="14"/>
    </row>
    <row r="21" spans="1:9" x14ac:dyDescent="0.2">
      <c r="A21" s="63"/>
      <c r="B21" s="15">
        <v>23</v>
      </c>
      <c r="C21" s="15" t="s">
        <v>2043</v>
      </c>
      <c r="D21" s="15" t="s">
        <v>23</v>
      </c>
      <c r="E21" s="15" t="s">
        <v>32</v>
      </c>
      <c r="F21" s="15" t="s">
        <v>25</v>
      </c>
      <c r="G21" s="15" t="s">
        <v>26</v>
      </c>
      <c r="H21" s="14"/>
      <c r="I21" s="14"/>
    </row>
    <row r="22" spans="1:9" x14ac:dyDescent="0.2">
      <c r="A22" s="64"/>
      <c r="B22" s="15">
        <v>23</v>
      </c>
      <c r="C22" s="15" t="s">
        <v>2044</v>
      </c>
      <c r="D22" s="15" t="s">
        <v>55</v>
      </c>
      <c r="E22" s="15" t="s">
        <v>32</v>
      </c>
      <c r="F22" s="15" t="s">
        <v>25</v>
      </c>
      <c r="G22" s="15" t="s">
        <v>26</v>
      </c>
      <c r="H22" s="14"/>
      <c r="I22" s="14"/>
    </row>
    <row r="23" spans="1:9" x14ac:dyDescent="0.2">
      <c r="A23" s="67" t="s">
        <v>30</v>
      </c>
      <c r="B23" s="15">
        <v>23</v>
      </c>
      <c r="C23" s="15" t="s">
        <v>1902</v>
      </c>
      <c r="D23" s="15" t="s">
        <v>55</v>
      </c>
      <c r="E23" s="15" t="s">
        <v>32</v>
      </c>
      <c r="F23" s="15" t="s">
        <v>25</v>
      </c>
      <c r="G23" s="15" t="s">
        <v>26</v>
      </c>
      <c r="H23" s="14"/>
      <c r="I23" s="14"/>
    </row>
    <row r="24" spans="1:9" x14ac:dyDescent="0.2">
      <c r="A24" s="64"/>
      <c r="B24" s="15">
        <v>23</v>
      </c>
      <c r="C24" s="15" t="s">
        <v>2045</v>
      </c>
      <c r="D24" s="15" t="s">
        <v>55</v>
      </c>
      <c r="E24" s="15" t="s">
        <v>32</v>
      </c>
      <c r="F24" s="15" t="s">
        <v>25</v>
      </c>
      <c r="G24" s="15" t="s">
        <v>26</v>
      </c>
      <c r="H24" s="14"/>
      <c r="I24" s="14"/>
    </row>
    <row r="25" spans="1:9" x14ac:dyDescent="0.2">
      <c r="A25" s="63"/>
      <c r="B25" s="15">
        <v>23</v>
      </c>
      <c r="C25" s="15" t="s">
        <v>2046</v>
      </c>
      <c r="D25" s="15" t="s">
        <v>23</v>
      </c>
      <c r="E25" s="15" t="s">
        <v>32</v>
      </c>
      <c r="F25" s="15" t="s">
        <v>25</v>
      </c>
      <c r="G25" s="15" t="s">
        <v>26</v>
      </c>
      <c r="H25" s="14"/>
      <c r="I25" s="14"/>
    </row>
    <row r="26" spans="1:9" x14ac:dyDescent="0.2">
      <c r="A26" s="64"/>
      <c r="B26" s="15">
        <v>23</v>
      </c>
      <c r="C26" s="15" t="s">
        <v>2047</v>
      </c>
      <c r="D26" s="15" t="s">
        <v>55</v>
      </c>
      <c r="E26" s="15" t="s">
        <v>32</v>
      </c>
      <c r="F26" s="15" t="s">
        <v>25</v>
      </c>
      <c r="G26" s="15" t="s">
        <v>26</v>
      </c>
      <c r="H26" s="14"/>
      <c r="I26" s="14"/>
    </row>
    <row r="27" spans="1:9" x14ac:dyDescent="0.2">
      <c r="A27" s="63"/>
      <c r="B27" s="15">
        <v>23</v>
      </c>
      <c r="C27" s="15" t="s">
        <v>2048</v>
      </c>
      <c r="D27" s="15" t="s">
        <v>23</v>
      </c>
      <c r="E27" s="15" t="s">
        <v>32</v>
      </c>
      <c r="F27" s="15" t="s">
        <v>25</v>
      </c>
      <c r="G27" s="15" t="s">
        <v>26</v>
      </c>
      <c r="H27" s="14"/>
      <c r="I27" s="14"/>
    </row>
    <row r="28" spans="1:9" x14ac:dyDescent="0.2">
      <c r="A28" s="64"/>
      <c r="B28" s="15">
        <v>23</v>
      </c>
      <c r="C28" s="15" t="s">
        <v>2049</v>
      </c>
      <c r="D28" s="15" t="s">
        <v>55</v>
      </c>
      <c r="E28" s="15" t="s">
        <v>32</v>
      </c>
      <c r="F28" s="15" t="s">
        <v>25</v>
      </c>
      <c r="G28" s="15" t="s">
        <v>26</v>
      </c>
      <c r="H28" s="14"/>
      <c r="I28" s="14"/>
    </row>
    <row r="29" spans="1:9" x14ac:dyDescent="0.2">
      <c r="A29" s="63"/>
      <c r="B29" s="15">
        <v>23</v>
      </c>
      <c r="C29" s="15" t="s">
        <v>2050</v>
      </c>
      <c r="D29" s="15" t="s">
        <v>23</v>
      </c>
      <c r="E29" s="15" t="s">
        <v>32</v>
      </c>
      <c r="F29" s="15" t="s">
        <v>25</v>
      </c>
      <c r="G29" s="15" t="s">
        <v>26</v>
      </c>
      <c r="H29" s="14"/>
      <c r="I29" s="14"/>
    </row>
    <row r="30" spans="1:9" x14ac:dyDescent="0.2">
      <c r="A30" s="64"/>
      <c r="B30" s="15">
        <v>23</v>
      </c>
      <c r="C30" s="15" t="s">
        <v>2051</v>
      </c>
      <c r="D30" s="15" t="s">
        <v>23</v>
      </c>
      <c r="E30" s="15" t="s">
        <v>32</v>
      </c>
      <c r="F30" s="15" t="s">
        <v>25</v>
      </c>
      <c r="G30" s="15" t="s">
        <v>26</v>
      </c>
      <c r="H30" s="14"/>
      <c r="I30" s="14"/>
    </row>
    <row r="31" spans="1:9" x14ac:dyDescent="0.2">
      <c r="A31" s="63"/>
      <c r="B31" s="15">
        <v>23</v>
      </c>
      <c r="C31" s="15" t="s">
        <v>2052</v>
      </c>
      <c r="D31" s="15" t="s">
        <v>23</v>
      </c>
      <c r="E31" s="15" t="s">
        <v>32</v>
      </c>
      <c r="F31" s="15" t="s">
        <v>25</v>
      </c>
      <c r="G31" s="15" t="s">
        <v>26</v>
      </c>
      <c r="H31" s="14"/>
      <c r="I31" s="14"/>
    </row>
    <row r="32" spans="1:9" x14ac:dyDescent="0.2">
      <c r="A32" s="64"/>
      <c r="B32" s="15">
        <v>23</v>
      </c>
      <c r="C32" s="15" t="s">
        <v>2053</v>
      </c>
      <c r="D32" s="15" t="s">
        <v>23</v>
      </c>
      <c r="E32" s="15" t="s">
        <v>24</v>
      </c>
      <c r="F32" s="15" t="s">
        <v>25</v>
      </c>
      <c r="G32" s="15" t="s">
        <v>26</v>
      </c>
      <c r="H32" s="14"/>
      <c r="I32" s="14"/>
    </row>
    <row r="33" spans="1:9" x14ac:dyDescent="0.2">
      <c r="A33" s="63"/>
      <c r="B33" s="15">
        <v>23</v>
      </c>
      <c r="C33" s="15" t="s">
        <v>2054</v>
      </c>
      <c r="D33" s="15" t="s">
        <v>23</v>
      </c>
      <c r="E33" s="15" t="s">
        <v>24</v>
      </c>
      <c r="F33" s="15" t="s">
        <v>25</v>
      </c>
      <c r="G33" s="15" t="s">
        <v>26</v>
      </c>
      <c r="H33" s="14"/>
      <c r="I33" s="14"/>
    </row>
    <row r="34" spans="1:9" x14ac:dyDescent="0.2">
      <c r="A34" s="64"/>
      <c r="B34" s="15">
        <v>23</v>
      </c>
      <c r="C34" s="15" t="s">
        <v>2055</v>
      </c>
      <c r="D34" s="15" t="s">
        <v>23</v>
      </c>
      <c r="E34" s="15" t="s">
        <v>24</v>
      </c>
      <c r="F34" s="15" t="s">
        <v>25</v>
      </c>
      <c r="G34" s="15" t="s">
        <v>26</v>
      </c>
      <c r="H34" s="14"/>
      <c r="I34" s="14"/>
    </row>
    <row r="35" spans="1:9" x14ac:dyDescent="0.2">
      <c r="A35" s="63"/>
      <c r="B35" s="15">
        <v>23</v>
      </c>
      <c r="C35" s="15" t="s">
        <v>2056</v>
      </c>
      <c r="D35" s="15" t="s">
        <v>23</v>
      </c>
      <c r="E35" s="15" t="s">
        <v>24</v>
      </c>
      <c r="F35" s="15" t="s">
        <v>25</v>
      </c>
      <c r="G35" s="15" t="s">
        <v>26</v>
      </c>
      <c r="H35" s="14"/>
      <c r="I35" s="14"/>
    </row>
    <row r="36" spans="1:9" x14ac:dyDescent="0.2">
      <c r="A36" s="64"/>
      <c r="B36" s="15">
        <v>23</v>
      </c>
      <c r="C36" s="15" t="s">
        <v>2057</v>
      </c>
      <c r="D36" s="15" t="s">
        <v>23</v>
      </c>
      <c r="E36" s="15" t="s">
        <v>24</v>
      </c>
      <c r="F36" s="15" t="s">
        <v>25</v>
      </c>
      <c r="G36" s="15" t="s">
        <v>26</v>
      </c>
      <c r="H36" s="14"/>
      <c r="I36" s="14"/>
    </row>
    <row r="37" spans="1:9" x14ac:dyDescent="0.2">
      <c r="A37" s="65"/>
      <c r="B37" s="15">
        <v>23</v>
      </c>
      <c r="C37" s="15" t="s">
        <v>2058</v>
      </c>
      <c r="D37" s="15" t="s">
        <v>23</v>
      </c>
      <c r="E37" s="15" t="s">
        <v>24</v>
      </c>
      <c r="F37" s="15" t="s">
        <v>25</v>
      </c>
      <c r="G37" s="15" t="s">
        <v>26</v>
      </c>
      <c r="H37" s="14"/>
      <c r="I37" s="14"/>
    </row>
    <row r="38" spans="1:9" x14ac:dyDescent="0.2">
      <c r="A38" s="67" t="s">
        <v>48</v>
      </c>
      <c r="B38" s="15">
        <v>23</v>
      </c>
      <c r="C38" s="15" t="s">
        <v>2034</v>
      </c>
      <c r="D38" s="15" t="s">
        <v>23</v>
      </c>
      <c r="E38" s="15" t="s">
        <v>24</v>
      </c>
      <c r="F38" s="15" t="s">
        <v>25</v>
      </c>
      <c r="G38" s="15" t="s">
        <v>26</v>
      </c>
      <c r="H38" s="14"/>
      <c r="I38" s="14"/>
    </row>
    <row r="39" spans="1:9" x14ac:dyDescent="0.2">
      <c r="A39" s="63"/>
      <c r="B39" s="15">
        <v>23</v>
      </c>
      <c r="C39" s="15" t="s">
        <v>2059</v>
      </c>
      <c r="D39" s="15" t="s">
        <v>23</v>
      </c>
      <c r="E39" s="15" t="s">
        <v>24</v>
      </c>
      <c r="F39" s="15" t="s">
        <v>29</v>
      </c>
      <c r="G39" s="15" t="s">
        <v>26</v>
      </c>
      <c r="H39" s="14"/>
      <c r="I39" s="14"/>
    </row>
    <row r="40" spans="1:9" x14ac:dyDescent="0.2">
      <c r="A40" s="64"/>
      <c r="B40" s="15">
        <v>23</v>
      </c>
      <c r="C40" s="15" t="s">
        <v>2060</v>
      </c>
      <c r="D40" s="15" t="s">
        <v>23</v>
      </c>
      <c r="E40" s="15" t="s">
        <v>24</v>
      </c>
      <c r="F40" s="15" t="s">
        <v>29</v>
      </c>
      <c r="G40" s="15" t="s">
        <v>26</v>
      </c>
      <c r="H40" s="14"/>
      <c r="I40" s="14"/>
    </row>
    <row r="41" spans="1:9" x14ac:dyDescent="0.2">
      <c r="A41" s="63"/>
      <c r="B41" s="15">
        <v>23</v>
      </c>
      <c r="C41" s="15" t="s">
        <v>2061</v>
      </c>
      <c r="D41" s="15" t="s">
        <v>23</v>
      </c>
      <c r="E41" s="15" t="s">
        <v>24</v>
      </c>
      <c r="F41" s="15" t="s">
        <v>29</v>
      </c>
      <c r="G41" s="15" t="s">
        <v>26</v>
      </c>
      <c r="H41" s="14"/>
      <c r="I41" s="14"/>
    </row>
    <row r="42" spans="1:9" x14ac:dyDescent="0.2">
      <c r="A42" s="64"/>
      <c r="B42" s="15">
        <v>23</v>
      </c>
      <c r="C42" s="15" t="s">
        <v>1405</v>
      </c>
      <c r="D42" s="15" t="s">
        <v>23</v>
      </c>
      <c r="E42" s="15" t="s">
        <v>24</v>
      </c>
      <c r="F42" s="15" t="s">
        <v>25</v>
      </c>
      <c r="G42" s="15" t="s">
        <v>26</v>
      </c>
      <c r="H42" s="14"/>
      <c r="I42" s="14"/>
    </row>
    <row r="43" spans="1:9" x14ac:dyDescent="0.2">
      <c r="A43" s="63"/>
      <c r="B43" s="15">
        <v>23</v>
      </c>
      <c r="C43" s="15" t="s">
        <v>2062</v>
      </c>
      <c r="D43" s="15" t="s">
        <v>55</v>
      </c>
      <c r="E43" s="15" t="s">
        <v>24</v>
      </c>
      <c r="F43" s="15" t="s">
        <v>25</v>
      </c>
      <c r="G43" s="15" t="s">
        <v>26</v>
      </c>
      <c r="H43" s="14"/>
      <c r="I43" s="14"/>
    </row>
    <row r="44" spans="1:9" x14ac:dyDescent="0.2">
      <c r="A44" s="64"/>
      <c r="B44" s="15">
        <v>23</v>
      </c>
      <c r="C44" s="15" t="s">
        <v>2063</v>
      </c>
      <c r="D44" s="15" t="s">
        <v>23</v>
      </c>
      <c r="E44" s="15" t="s">
        <v>24</v>
      </c>
      <c r="F44" s="15" t="s">
        <v>29</v>
      </c>
      <c r="G44" s="15" t="s">
        <v>26</v>
      </c>
      <c r="H44" s="14"/>
      <c r="I44" s="14"/>
    </row>
    <row r="45" spans="1:9" x14ac:dyDescent="0.2">
      <c r="A45" s="63"/>
      <c r="B45" s="15">
        <v>23</v>
      </c>
      <c r="C45" s="15" t="s">
        <v>2064</v>
      </c>
      <c r="D45" s="15" t="s">
        <v>23</v>
      </c>
      <c r="E45" s="15" t="s">
        <v>24</v>
      </c>
      <c r="F45" s="15" t="s">
        <v>29</v>
      </c>
      <c r="G45" s="15" t="s">
        <v>26</v>
      </c>
      <c r="H45" s="14"/>
      <c r="I45" s="14"/>
    </row>
    <row r="46" spans="1:9" x14ac:dyDescent="0.2">
      <c r="A46" s="64"/>
      <c r="B46" s="15">
        <v>23</v>
      </c>
      <c r="C46" s="15" t="s">
        <v>2065</v>
      </c>
      <c r="D46" s="15" t="s">
        <v>23</v>
      </c>
      <c r="E46" s="15" t="s">
        <v>24</v>
      </c>
      <c r="F46" s="15" t="s">
        <v>29</v>
      </c>
      <c r="G46" s="15" t="s">
        <v>26</v>
      </c>
      <c r="H46" s="14"/>
      <c r="I46" s="14"/>
    </row>
    <row r="47" spans="1:9" x14ac:dyDescent="0.2">
      <c r="A47" s="63"/>
      <c r="B47" s="15">
        <v>23</v>
      </c>
      <c r="C47" s="15" t="s">
        <v>2036</v>
      </c>
      <c r="D47" s="15" t="s">
        <v>23</v>
      </c>
      <c r="E47" s="15" t="s">
        <v>24</v>
      </c>
      <c r="F47" s="15" t="s">
        <v>25</v>
      </c>
      <c r="G47" s="15" t="s">
        <v>26</v>
      </c>
      <c r="H47" s="14"/>
      <c r="I47" s="14"/>
    </row>
    <row r="48" spans="1:9" x14ac:dyDescent="0.2">
      <c r="A48" s="64"/>
      <c r="B48" s="15">
        <v>23</v>
      </c>
      <c r="C48" s="15" t="s">
        <v>2023</v>
      </c>
      <c r="D48" s="15" t="s">
        <v>23</v>
      </c>
      <c r="E48" s="15" t="s">
        <v>24</v>
      </c>
      <c r="F48" s="15" t="s">
        <v>29</v>
      </c>
      <c r="G48" s="15" t="s">
        <v>26</v>
      </c>
      <c r="H48" s="14"/>
      <c r="I48" s="14"/>
    </row>
    <row r="49" spans="1:9" x14ac:dyDescent="0.2">
      <c r="A49" s="63"/>
      <c r="B49" s="15">
        <v>23</v>
      </c>
      <c r="C49" s="15" t="s">
        <v>2066</v>
      </c>
      <c r="D49" s="15" t="s">
        <v>23</v>
      </c>
      <c r="E49" s="15" t="s">
        <v>24</v>
      </c>
      <c r="F49" s="15" t="s">
        <v>29</v>
      </c>
      <c r="G49" s="15" t="s">
        <v>26</v>
      </c>
      <c r="H49" s="14"/>
      <c r="I49" s="14"/>
    </row>
    <row r="50" spans="1:9" x14ac:dyDescent="0.2">
      <c r="A50" s="64"/>
      <c r="B50" s="15">
        <v>23</v>
      </c>
      <c r="C50" s="15" t="s">
        <v>2037</v>
      </c>
      <c r="D50" s="15" t="s">
        <v>55</v>
      </c>
      <c r="E50" s="15" t="s">
        <v>24</v>
      </c>
      <c r="F50" s="15" t="s">
        <v>25</v>
      </c>
      <c r="G50" s="15" t="s">
        <v>26</v>
      </c>
      <c r="H50" s="14"/>
      <c r="I50" s="14"/>
    </row>
    <row r="51" spans="1:9" x14ac:dyDescent="0.2">
      <c r="A51" s="63"/>
      <c r="B51" s="15">
        <v>23</v>
      </c>
      <c r="C51" s="15" t="s">
        <v>1915</v>
      </c>
      <c r="D51" s="15" t="s">
        <v>23</v>
      </c>
      <c r="E51" s="15" t="s">
        <v>24</v>
      </c>
      <c r="F51" s="15" t="s">
        <v>29</v>
      </c>
      <c r="G51" s="15" t="s">
        <v>26</v>
      </c>
      <c r="H51" s="14"/>
      <c r="I51" s="14"/>
    </row>
    <row r="52" spans="1:9" x14ac:dyDescent="0.2">
      <c r="A52" s="64"/>
      <c r="B52" s="15">
        <v>23</v>
      </c>
      <c r="C52" s="15" t="s">
        <v>1755</v>
      </c>
      <c r="D52" s="15" t="s">
        <v>23</v>
      </c>
      <c r="E52" s="15" t="s">
        <v>24</v>
      </c>
      <c r="F52" s="15" t="s">
        <v>25</v>
      </c>
      <c r="G52" s="15" t="s">
        <v>26</v>
      </c>
      <c r="H52" s="14"/>
      <c r="I52" s="14"/>
    </row>
    <row r="53" spans="1:9" x14ac:dyDescent="0.2">
      <c r="A53" s="63"/>
      <c r="B53" s="15">
        <v>23</v>
      </c>
      <c r="C53" s="15" t="s">
        <v>2038</v>
      </c>
      <c r="D53" s="15" t="s">
        <v>23</v>
      </c>
      <c r="E53" s="15" t="s">
        <v>24</v>
      </c>
      <c r="F53" s="15" t="s">
        <v>29</v>
      </c>
      <c r="G53" s="15" t="s">
        <v>26</v>
      </c>
      <c r="H53" s="14"/>
      <c r="I53" s="14"/>
    </row>
    <row r="54" spans="1:9" x14ac:dyDescent="0.2">
      <c r="A54" s="64"/>
      <c r="B54" s="15">
        <v>23</v>
      </c>
      <c r="C54" s="15" t="s">
        <v>1914</v>
      </c>
      <c r="D54" s="15" t="s">
        <v>23</v>
      </c>
      <c r="E54" s="15" t="s">
        <v>24</v>
      </c>
      <c r="F54" s="15" t="s">
        <v>29</v>
      </c>
      <c r="G54" s="15" t="s">
        <v>26</v>
      </c>
      <c r="H54" s="14"/>
      <c r="I54" s="14"/>
    </row>
    <row r="55" spans="1:9" x14ac:dyDescent="0.2">
      <c r="A55" s="63"/>
      <c r="B55" s="15">
        <v>23</v>
      </c>
      <c r="C55" s="15" t="s">
        <v>2039</v>
      </c>
      <c r="D55" s="15" t="s">
        <v>23</v>
      </c>
      <c r="E55" s="15" t="s">
        <v>24</v>
      </c>
      <c r="F55" s="15" t="s">
        <v>29</v>
      </c>
      <c r="G55" s="15" t="s">
        <v>26</v>
      </c>
      <c r="H55" s="14"/>
      <c r="I55" s="14"/>
    </row>
    <row r="56" spans="1:9" x14ac:dyDescent="0.2">
      <c r="A56" s="64"/>
      <c r="B56" s="15">
        <v>23</v>
      </c>
      <c r="C56" s="15" t="s">
        <v>2067</v>
      </c>
      <c r="D56" s="15" t="s">
        <v>23</v>
      </c>
      <c r="E56" s="15" t="s">
        <v>24</v>
      </c>
      <c r="F56" s="15" t="s">
        <v>25</v>
      </c>
      <c r="G56" s="15" t="s">
        <v>26</v>
      </c>
      <c r="H56" s="14"/>
      <c r="I56" s="14"/>
    </row>
    <row r="57" spans="1:9" x14ac:dyDescent="0.2">
      <c r="A57" s="63"/>
      <c r="B57" s="15">
        <v>23</v>
      </c>
      <c r="C57" s="15" t="s">
        <v>2068</v>
      </c>
      <c r="D57" s="15" t="s">
        <v>23</v>
      </c>
      <c r="E57" s="15" t="s">
        <v>24</v>
      </c>
      <c r="F57" s="15" t="s">
        <v>29</v>
      </c>
      <c r="G57" s="15" t="s">
        <v>26</v>
      </c>
      <c r="H57" s="14"/>
      <c r="I57" s="14"/>
    </row>
    <row r="58" spans="1:9" x14ac:dyDescent="0.2">
      <c r="A58" s="64"/>
      <c r="B58" s="15">
        <v>23</v>
      </c>
      <c r="C58" s="15" t="s">
        <v>2069</v>
      </c>
      <c r="D58" s="15" t="s">
        <v>23</v>
      </c>
      <c r="E58" s="15" t="s">
        <v>24</v>
      </c>
      <c r="F58" s="15" t="s">
        <v>29</v>
      </c>
      <c r="G58" s="15" t="s">
        <v>26</v>
      </c>
      <c r="H58" s="14"/>
      <c r="I58" s="14"/>
    </row>
    <row r="59" spans="1:9" x14ac:dyDescent="0.2">
      <c r="A59" s="63"/>
      <c r="B59" s="15">
        <v>23</v>
      </c>
      <c r="C59" s="15" t="s">
        <v>2070</v>
      </c>
      <c r="D59" s="15" t="s">
        <v>23</v>
      </c>
      <c r="E59" s="15" t="s">
        <v>24</v>
      </c>
      <c r="F59" s="15" t="s">
        <v>29</v>
      </c>
      <c r="G59" s="15" t="s">
        <v>26</v>
      </c>
      <c r="H59" s="14"/>
      <c r="I59" s="14"/>
    </row>
    <row r="60" spans="1:9" x14ac:dyDescent="0.2">
      <c r="A60" s="66"/>
      <c r="B60" s="15">
        <v>23</v>
      </c>
      <c r="C60" s="15" t="s">
        <v>1911</v>
      </c>
      <c r="D60" s="15" t="s">
        <v>23</v>
      </c>
      <c r="E60" s="15" t="s">
        <v>24</v>
      </c>
      <c r="F60" s="15" t="s">
        <v>29</v>
      </c>
      <c r="G60" s="15" t="s">
        <v>26</v>
      </c>
      <c r="H60" s="14"/>
      <c r="I60" s="14"/>
    </row>
    <row r="61" spans="1:9" x14ac:dyDescent="0.2">
      <c r="A61" s="67" t="s">
        <v>60</v>
      </c>
      <c r="B61" s="15">
        <v>23</v>
      </c>
      <c r="C61" s="15" t="s">
        <v>2071</v>
      </c>
      <c r="D61" s="15" t="s">
        <v>23</v>
      </c>
      <c r="E61" s="15" t="s">
        <v>24</v>
      </c>
      <c r="F61" s="15" t="s">
        <v>25</v>
      </c>
      <c r="G61" s="15" t="s">
        <v>26</v>
      </c>
      <c r="H61" s="14"/>
      <c r="I61" s="14"/>
    </row>
    <row r="62" spans="1:9" x14ac:dyDescent="0.2">
      <c r="A62" s="64"/>
      <c r="B62" s="15">
        <v>23</v>
      </c>
      <c r="C62" s="15" t="s">
        <v>966</v>
      </c>
      <c r="D62" s="15" t="s">
        <v>23</v>
      </c>
      <c r="E62" s="15" t="s">
        <v>24</v>
      </c>
      <c r="F62" s="15" t="s">
        <v>25</v>
      </c>
      <c r="G62" s="15" t="s">
        <v>26</v>
      </c>
      <c r="H62" s="14"/>
      <c r="I62" s="14"/>
    </row>
    <row r="63" spans="1:9" x14ac:dyDescent="0.2">
      <c r="A63" s="63"/>
      <c r="B63" s="15">
        <v>23</v>
      </c>
      <c r="C63" s="15" t="s">
        <v>956</v>
      </c>
      <c r="D63" s="15" t="s">
        <v>23</v>
      </c>
      <c r="E63" s="15" t="s">
        <v>24</v>
      </c>
      <c r="F63" s="15" t="s">
        <v>25</v>
      </c>
      <c r="G63" s="15" t="s">
        <v>26</v>
      </c>
      <c r="H63" s="14"/>
      <c r="I63" s="14"/>
    </row>
    <row r="64" spans="1:9" x14ac:dyDescent="0.2">
      <c r="A64" s="64"/>
      <c r="B64" s="15">
        <v>23</v>
      </c>
      <c r="C64" s="15" t="s">
        <v>962</v>
      </c>
      <c r="D64" s="15" t="s">
        <v>23</v>
      </c>
      <c r="E64" s="15" t="s">
        <v>24</v>
      </c>
      <c r="F64" s="15" t="s">
        <v>25</v>
      </c>
      <c r="G64" s="15" t="s">
        <v>26</v>
      </c>
      <c r="H64" s="14"/>
      <c r="I64" s="14"/>
    </row>
    <row r="65" spans="1:9" x14ac:dyDescent="0.2">
      <c r="A65" s="63"/>
      <c r="B65" s="15">
        <v>23</v>
      </c>
      <c r="C65" s="15" t="s">
        <v>1945</v>
      </c>
      <c r="D65" s="15" t="s">
        <v>23</v>
      </c>
      <c r="E65" s="15" t="s">
        <v>24</v>
      </c>
      <c r="F65" s="15" t="s">
        <v>25</v>
      </c>
      <c r="G65" s="15" t="s">
        <v>26</v>
      </c>
      <c r="H65" s="14"/>
      <c r="I65" s="14"/>
    </row>
    <row r="66" spans="1:9" x14ac:dyDescent="0.2">
      <c r="A66" s="64"/>
      <c r="B66" s="15">
        <v>23</v>
      </c>
      <c r="C66" s="15" t="s">
        <v>2072</v>
      </c>
      <c r="D66" s="15" t="s">
        <v>23</v>
      </c>
      <c r="E66" s="15" t="s">
        <v>24</v>
      </c>
      <c r="F66" s="15" t="s">
        <v>25</v>
      </c>
      <c r="G66" s="15" t="s">
        <v>26</v>
      </c>
      <c r="H66" s="14"/>
      <c r="I66" s="14"/>
    </row>
    <row r="67" spans="1:9" x14ac:dyDescent="0.2">
      <c r="A67" s="63"/>
      <c r="B67" s="15">
        <v>23</v>
      </c>
      <c r="C67" s="15" t="s">
        <v>2073</v>
      </c>
      <c r="D67" s="15" t="s">
        <v>23</v>
      </c>
      <c r="E67" s="15" t="s">
        <v>24</v>
      </c>
      <c r="F67" s="15" t="s">
        <v>25</v>
      </c>
      <c r="G67" s="15" t="s">
        <v>26</v>
      </c>
      <c r="H67" s="14"/>
      <c r="I67" s="14"/>
    </row>
    <row r="68" spans="1:9" x14ac:dyDescent="0.2">
      <c r="A68" s="64"/>
      <c r="B68" s="15">
        <v>23</v>
      </c>
      <c r="C68" s="15" t="s">
        <v>2074</v>
      </c>
      <c r="D68" s="15" t="s">
        <v>55</v>
      </c>
      <c r="E68" s="15" t="s">
        <v>24</v>
      </c>
      <c r="F68" s="15" t="s">
        <v>25</v>
      </c>
      <c r="G68" s="15" t="s">
        <v>26</v>
      </c>
      <c r="H68" s="14"/>
      <c r="I68" s="14"/>
    </row>
    <row r="69" spans="1:9" x14ac:dyDescent="0.2">
      <c r="A69" s="63"/>
      <c r="B69" s="15">
        <v>23</v>
      </c>
      <c r="C69" s="15" t="s">
        <v>2075</v>
      </c>
      <c r="D69" s="15" t="s">
        <v>23</v>
      </c>
      <c r="E69" s="15" t="s">
        <v>24</v>
      </c>
      <c r="F69" s="15" t="s">
        <v>25</v>
      </c>
      <c r="G69" s="15" t="s">
        <v>26</v>
      </c>
      <c r="H69" s="14"/>
      <c r="I69" s="14"/>
    </row>
    <row r="70" spans="1:9" x14ac:dyDescent="0.2">
      <c r="A70" s="64"/>
      <c r="B70" s="15">
        <v>23</v>
      </c>
      <c r="C70" s="15" t="s">
        <v>2076</v>
      </c>
      <c r="D70" s="15" t="s">
        <v>23</v>
      </c>
      <c r="E70" s="15" t="s">
        <v>24</v>
      </c>
      <c r="F70" s="15" t="s">
        <v>25</v>
      </c>
      <c r="G70" s="15" t="s">
        <v>26</v>
      </c>
      <c r="H70" s="14"/>
      <c r="I70" s="14"/>
    </row>
    <row r="71" spans="1:9" x14ac:dyDescent="0.2">
      <c r="A71" s="63"/>
      <c r="B71" s="15">
        <v>23</v>
      </c>
      <c r="C71" s="15" t="s">
        <v>836</v>
      </c>
      <c r="D71" s="15" t="s">
        <v>55</v>
      </c>
      <c r="E71" s="15" t="s">
        <v>24</v>
      </c>
      <c r="F71" s="15" t="s">
        <v>25</v>
      </c>
      <c r="G71" s="15" t="s">
        <v>26</v>
      </c>
      <c r="H71" s="14"/>
      <c r="I71" s="14"/>
    </row>
    <row r="72" spans="1:9" x14ac:dyDescent="0.2">
      <c r="A72" s="64"/>
      <c r="B72" s="15">
        <v>23</v>
      </c>
      <c r="C72" s="15" t="s">
        <v>2000</v>
      </c>
      <c r="D72" s="15" t="s">
        <v>23</v>
      </c>
      <c r="E72" s="15" t="s">
        <v>24</v>
      </c>
      <c r="F72" s="15" t="s">
        <v>25</v>
      </c>
      <c r="G72" s="15" t="s">
        <v>26</v>
      </c>
      <c r="H72" s="14"/>
      <c r="I72" s="14"/>
    </row>
    <row r="73" spans="1:9" x14ac:dyDescent="0.2">
      <c r="A73" s="63"/>
      <c r="B73" s="15">
        <v>23</v>
      </c>
      <c r="C73" s="15" t="s">
        <v>965</v>
      </c>
      <c r="D73" s="15" t="s">
        <v>23</v>
      </c>
      <c r="E73" s="15" t="s">
        <v>24</v>
      </c>
      <c r="F73" s="15" t="s">
        <v>25</v>
      </c>
      <c r="G73" s="15" t="s">
        <v>26</v>
      </c>
      <c r="H73" s="14"/>
      <c r="I73" s="14"/>
    </row>
    <row r="74" spans="1:9" x14ac:dyDescent="0.2">
      <c r="A74" s="64"/>
      <c r="B74" s="15">
        <v>23</v>
      </c>
      <c r="C74" s="15" t="s">
        <v>2077</v>
      </c>
      <c r="D74" s="15" t="s">
        <v>23</v>
      </c>
      <c r="E74" s="15" t="s">
        <v>24</v>
      </c>
      <c r="F74" s="15" t="s">
        <v>25</v>
      </c>
      <c r="G74" s="15" t="s">
        <v>26</v>
      </c>
      <c r="H74" s="14"/>
      <c r="I74" s="14"/>
    </row>
    <row r="75" spans="1:9" x14ac:dyDescent="0.2">
      <c r="A75" s="63"/>
      <c r="B75" s="15">
        <v>23</v>
      </c>
      <c r="C75" s="15" t="s">
        <v>2078</v>
      </c>
      <c r="D75" s="15" t="s">
        <v>23</v>
      </c>
      <c r="E75" s="15" t="s">
        <v>24</v>
      </c>
      <c r="F75" s="15" t="s">
        <v>25</v>
      </c>
      <c r="G75" s="15" t="s">
        <v>26</v>
      </c>
      <c r="H75" s="14"/>
      <c r="I75" s="14"/>
    </row>
    <row r="76" spans="1:9" x14ac:dyDescent="0.2">
      <c r="A76" s="64"/>
      <c r="B76" s="15">
        <v>23</v>
      </c>
      <c r="C76" s="15" t="s">
        <v>2079</v>
      </c>
      <c r="D76" s="15" t="s">
        <v>23</v>
      </c>
      <c r="E76" s="15" t="s">
        <v>24</v>
      </c>
      <c r="F76" s="15" t="s">
        <v>25</v>
      </c>
      <c r="G76" s="15" t="s">
        <v>26</v>
      </c>
      <c r="H76" s="14"/>
      <c r="I76" s="14"/>
    </row>
    <row r="77" spans="1:9" x14ac:dyDescent="0.2">
      <c r="A77" s="63"/>
      <c r="B77" s="15">
        <v>23</v>
      </c>
      <c r="C77" s="15" t="s">
        <v>2080</v>
      </c>
      <c r="D77" s="15" t="s">
        <v>23</v>
      </c>
      <c r="E77" s="15" t="s">
        <v>24</v>
      </c>
      <c r="F77" s="15" t="s">
        <v>25</v>
      </c>
      <c r="G77" s="15" t="s">
        <v>26</v>
      </c>
      <c r="H77" s="14"/>
      <c r="I77" s="14"/>
    </row>
    <row r="78" spans="1:9" x14ac:dyDescent="0.2">
      <c r="A78" s="64"/>
      <c r="B78" s="15">
        <v>23</v>
      </c>
      <c r="C78" s="15" t="s">
        <v>452</v>
      </c>
      <c r="D78" s="15" t="s">
        <v>23</v>
      </c>
      <c r="E78" s="15" t="s">
        <v>24</v>
      </c>
      <c r="F78" s="15" t="s">
        <v>25</v>
      </c>
      <c r="G78" s="15" t="s">
        <v>26</v>
      </c>
      <c r="H78" s="14"/>
      <c r="I78" s="14"/>
    </row>
    <row r="79" spans="1:9" x14ac:dyDescent="0.2">
      <c r="A79" s="63"/>
      <c r="B79" s="15">
        <v>23</v>
      </c>
      <c r="C79" s="15" t="s">
        <v>833</v>
      </c>
      <c r="D79" s="15" t="s">
        <v>55</v>
      </c>
      <c r="E79" s="15" t="s">
        <v>24</v>
      </c>
      <c r="F79" s="15" t="s">
        <v>25</v>
      </c>
      <c r="G79" s="15" t="s">
        <v>26</v>
      </c>
      <c r="H79" s="14"/>
      <c r="I79" s="14"/>
    </row>
    <row r="80" spans="1:9" x14ac:dyDescent="0.2">
      <c r="A80" s="64"/>
      <c r="B80" s="15">
        <v>23</v>
      </c>
      <c r="C80" s="15" t="s">
        <v>2081</v>
      </c>
      <c r="D80" s="15" t="s">
        <v>23</v>
      </c>
      <c r="E80" s="15" t="s">
        <v>24</v>
      </c>
      <c r="F80" s="15" t="s">
        <v>25</v>
      </c>
      <c r="G80" s="15" t="s">
        <v>26</v>
      </c>
      <c r="H80" s="14"/>
      <c r="I80" s="14"/>
    </row>
    <row r="81" spans="1:9" x14ac:dyDescent="0.2">
      <c r="A81" s="63"/>
      <c r="B81" s="15">
        <v>23</v>
      </c>
      <c r="C81" s="15" t="s">
        <v>853</v>
      </c>
      <c r="D81" s="15" t="s">
        <v>23</v>
      </c>
      <c r="E81" s="15" t="s">
        <v>24</v>
      </c>
      <c r="F81" s="15" t="s">
        <v>25</v>
      </c>
      <c r="G81" s="15" t="s">
        <v>26</v>
      </c>
      <c r="H81" s="14"/>
      <c r="I81" s="14"/>
    </row>
    <row r="82" spans="1:9" x14ac:dyDescent="0.2">
      <c r="A82" s="64"/>
      <c r="B82" s="15">
        <v>23</v>
      </c>
      <c r="C82" s="15" t="s">
        <v>830</v>
      </c>
      <c r="D82" s="15" t="s">
        <v>23</v>
      </c>
      <c r="E82" s="15" t="s">
        <v>24</v>
      </c>
      <c r="F82" s="15" t="s">
        <v>25</v>
      </c>
      <c r="G82" s="15" t="s">
        <v>26</v>
      </c>
      <c r="H82" s="14"/>
      <c r="I82" s="14"/>
    </row>
    <row r="83" spans="1:9" x14ac:dyDescent="0.2">
      <c r="A83" s="63"/>
      <c r="B83" s="15">
        <v>23</v>
      </c>
      <c r="C83" s="15" t="s">
        <v>2082</v>
      </c>
      <c r="D83" s="15" t="s">
        <v>23</v>
      </c>
      <c r="E83" s="15" t="s">
        <v>24</v>
      </c>
      <c r="F83" s="15" t="s">
        <v>25</v>
      </c>
      <c r="G83" s="15" t="s">
        <v>26</v>
      </c>
      <c r="H83" s="14"/>
      <c r="I83" s="14"/>
    </row>
    <row r="84" spans="1:9" x14ac:dyDescent="0.2">
      <c r="A84" s="64"/>
      <c r="B84" s="15">
        <v>23</v>
      </c>
      <c r="C84" s="15" t="s">
        <v>2083</v>
      </c>
      <c r="D84" s="15" t="s">
        <v>23</v>
      </c>
      <c r="E84" s="15" t="s">
        <v>24</v>
      </c>
      <c r="F84" s="15" t="s">
        <v>25</v>
      </c>
      <c r="G84" s="15" t="s">
        <v>26</v>
      </c>
      <c r="H84" s="14"/>
      <c r="I84" s="14"/>
    </row>
    <row r="85" spans="1:9" x14ac:dyDescent="0.2">
      <c r="A85" s="63"/>
      <c r="B85" s="15">
        <v>23</v>
      </c>
      <c r="C85" s="15" t="s">
        <v>941</v>
      </c>
      <c r="D85" s="15" t="s">
        <v>23</v>
      </c>
      <c r="E85" s="15" t="s">
        <v>24</v>
      </c>
      <c r="F85" s="15" t="s">
        <v>25</v>
      </c>
      <c r="G85" s="15" t="s">
        <v>26</v>
      </c>
      <c r="H85" s="14"/>
      <c r="I85" s="14"/>
    </row>
    <row r="86" spans="1:9" x14ac:dyDescent="0.2">
      <c r="A86" s="64"/>
      <c r="B86" s="15">
        <v>23</v>
      </c>
      <c r="C86" s="15" t="s">
        <v>2084</v>
      </c>
      <c r="D86" s="15" t="s">
        <v>23</v>
      </c>
      <c r="E86" s="15" t="s">
        <v>24</v>
      </c>
      <c r="F86" s="15" t="s">
        <v>25</v>
      </c>
      <c r="G86" s="15" t="s">
        <v>26</v>
      </c>
      <c r="H86" s="14"/>
      <c r="I86" s="14"/>
    </row>
    <row r="87" spans="1:9" x14ac:dyDescent="0.2">
      <c r="A87" s="63"/>
      <c r="B87" s="15">
        <v>23</v>
      </c>
      <c r="C87" s="15" t="s">
        <v>2085</v>
      </c>
      <c r="D87" s="15" t="s">
        <v>23</v>
      </c>
      <c r="E87" s="15" t="s">
        <v>24</v>
      </c>
      <c r="F87" s="15" t="s">
        <v>25</v>
      </c>
      <c r="G87" s="15" t="s">
        <v>26</v>
      </c>
      <c r="H87" s="14"/>
      <c r="I87" s="14"/>
    </row>
    <row r="88" spans="1:9" x14ac:dyDescent="0.2">
      <c r="A88" s="64"/>
      <c r="B88" s="15">
        <v>23</v>
      </c>
      <c r="C88" s="15" t="s">
        <v>2086</v>
      </c>
      <c r="D88" s="15" t="s">
        <v>23</v>
      </c>
      <c r="E88" s="15" t="s">
        <v>24</v>
      </c>
      <c r="F88" s="15" t="s">
        <v>25</v>
      </c>
      <c r="G88" s="15" t="s">
        <v>26</v>
      </c>
      <c r="H88" s="14"/>
      <c r="I88" s="14"/>
    </row>
    <row r="89" spans="1:9" x14ac:dyDescent="0.2">
      <c r="A89" s="63"/>
      <c r="B89" s="15">
        <v>23</v>
      </c>
      <c r="C89" s="15" t="s">
        <v>907</v>
      </c>
      <c r="D89" s="15" t="s">
        <v>23</v>
      </c>
      <c r="E89" s="15" t="s">
        <v>24</v>
      </c>
      <c r="F89" s="15" t="s">
        <v>25</v>
      </c>
      <c r="G89" s="15" t="s">
        <v>26</v>
      </c>
      <c r="H89" s="14"/>
      <c r="I89" s="14"/>
    </row>
    <row r="90" spans="1:9" x14ac:dyDescent="0.2">
      <c r="A90" s="66"/>
      <c r="B90" s="15">
        <v>23</v>
      </c>
      <c r="C90" s="15" t="s">
        <v>2087</v>
      </c>
      <c r="D90" s="15" t="s">
        <v>23</v>
      </c>
      <c r="E90" s="15" t="s">
        <v>24</v>
      </c>
      <c r="F90" s="15" t="s">
        <v>25</v>
      </c>
      <c r="G90" s="15" t="s">
        <v>26</v>
      </c>
      <c r="H90" s="14"/>
      <c r="I90" s="14"/>
    </row>
    <row r="91" spans="1:9" x14ac:dyDescent="0.2">
      <c r="A91" s="67" t="s">
        <v>77</v>
      </c>
      <c r="B91" s="15">
        <v>23</v>
      </c>
      <c r="C91" s="15" t="s">
        <v>2022</v>
      </c>
      <c r="D91" s="15" t="s">
        <v>23</v>
      </c>
      <c r="E91" s="15" t="s">
        <v>32</v>
      </c>
      <c r="F91" s="15" t="s">
        <v>29</v>
      </c>
      <c r="G91" s="15" t="s">
        <v>26</v>
      </c>
      <c r="H91" s="14"/>
      <c r="I91" s="14"/>
    </row>
    <row r="92" spans="1:9" x14ac:dyDescent="0.2">
      <c r="A92" s="64"/>
      <c r="B92" s="15">
        <v>23</v>
      </c>
      <c r="C92" s="15" t="s">
        <v>2088</v>
      </c>
      <c r="D92" s="15" t="s">
        <v>23</v>
      </c>
      <c r="E92" s="15" t="s">
        <v>32</v>
      </c>
      <c r="F92" s="15" t="s">
        <v>25</v>
      </c>
      <c r="G92" s="15" t="s">
        <v>26</v>
      </c>
      <c r="H92" s="14"/>
      <c r="I92" s="14"/>
    </row>
    <row r="93" spans="1:9" x14ac:dyDescent="0.2">
      <c r="A93" s="63"/>
      <c r="B93" s="15">
        <v>23</v>
      </c>
      <c r="C93" s="15" t="s">
        <v>2089</v>
      </c>
      <c r="D93" s="15" t="s">
        <v>23</v>
      </c>
      <c r="E93" s="15" t="s">
        <v>32</v>
      </c>
      <c r="F93" s="15" t="s">
        <v>25</v>
      </c>
      <c r="G93" s="15" t="s">
        <v>26</v>
      </c>
      <c r="H93" s="14"/>
      <c r="I93" s="14"/>
    </row>
    <row r="94" spans="1:9" x14ac:dyDescent="0.2">
      <c r="A94" s="64"/>
      <c r="B94" s="15">
        <v>23</v>
      </c>
      <c r="C94" s="15" t="s">
        <v>2038</v>
      </c>
      <c r="D94" s="15" t="s">
        <v>23</v>
      </c>
      <c r="E94" s="15" t="s">
        <v>32</v>
      </c>
      <c r="F94" s="15" t="s">
        <v>25</v>
      </c>
      <c r="G94" s="15" t="s">
        <v>26</v>
      </c>
      <c r="H94" s="14"/>
      <c r="I94" s="14"/>
    </row>
    <row r="95" spans="1:9" x14ac:dyDescent="0.2">
      <c r="A95" s="63"/>
      <c r="B95" s="15">
        <v>23</v>
      </c>
      <c r="C95" s="15" t="s">
        <v>1957</v>
      </c>
      <c r="D95" s="15" t="s">
        <v>23</v>
      </c>
      <c r="E95" s="15" t="s">
        <v>32</v>
      </c>
      <c r="F95" s="15" t="s">
        <v>25</v>
      </c>
      <c r="G95" s="15" t="s">
        <v>26</v>
      </c>
      <c r="H95" s="14"/>
      <c r="I95" s="14"/>
    </row>
    <row r="96" spans="1:9" x14ac:dyDescent="0.2">
      <c r="A96" s="64"/>
      <c r="B96" s="15">
        <v>23</v>
      </c>
      <c r="C96" s="15" t="s">
        <v>2090</v>
      </c>
      <c r="D96" s="15" t="s">
        <v>23</v>
      </c>
      <c r="E96" s="15" t="s">
        <v>32</v>
      </c>
      <c r="F96" s="15" t="s">
        <v>25</v>
      </c>
      <c r="G96" s="15" t="s">
        <v>26</v>
      </c>
      <c r="H96" s="14"/>
      <c r="I96" s="14"/>
    </row>
    <row r="97" spans="1:9" x14ac:dyDescent="0.2">
      <c r="A97" s="63"/>
      <c r="B97" s="15">
        <v>23</v>
      </c>
      <c r="C97" s="15" t="s">
        <v>2091</v>
      </c>
      <c r="D97" s="15" t="s">
        <v>55</v>
      </c>
      <c r="E97" s="15" t="s">
        <v>32</v>
      </c>
      <c r="F97" s="15" t="s">
        <v>25</v>
      </c>
      <c r="G97" s="15" t="s">
        <v>26</v>
      </c>
      <c r="H97" s="14"/>
      <c r="I97" s="14"/>
    </row>
    <row r="98" spans="1:9" x14ac:dyDescent="0.2">
      <c r="A98" s="64"/>
      <c r="B98" s="15">
        <v>23</v>
      </c>
      <c r="C98" s="15" t="s">
        <v>2092</v>
      </c>
      <c r="D98" s="15" t="s">
        <v>23</v>
      </c>
      <c r="E98" s="15" t="s">
        <v>32</v>
      </c>
      <c r="F98" s="15" t="s">
        <v>25</v>
      </c>
      <c r="G98" s="15" t="s">
        <v>26</v>
      </c>
      <c r="H98" s="14"/>
      <c r="I98" s="14"/>
    </row>
    <row r="99" spans="1:9" x14ac:dyDescent="0.2">
      <c r="A99" s="63"/>
      <c r="B99" s="15">
        <v>23</v>
      </c>
      <c r="C99" s="15" t="s">
        <v>2041</v>
      </c>
      <c r="D99" s="15" t="s">
        <v>23</v>
      </c>
      <c r="E99" s="15" t="s">
        <v>32</v>
      </c>
      <c r="F99" s="15" t="s">
        <v>25</v>
      </c>
      <c r="G99" s="15" t="s">
        <v>26</v>
      </c>
      <c r="H99" s="14"/>
      <c r="I99" s="14"/>
    </row>
    <row r="100" spans="1:9" x14ac:dyDescent="0.2">
      <c r="A100" s="64"/>
      <c r="B100" s="15">
        <v>23</v>
      </c>
      <c r="C100" s="15" t="s">
        <v>2093</v>
      </c>
      <c r="D100" s="15" t="s">
        <v>23</v>
      </c>
      <c r="E100" s="15" t="s">
        <v>32</v>
      </c>
      <c r="F100" s="15" t="s">
        <v>25</v>
      </c>
      <c r="G100" s="15" t="s">
        <v>26</v>
      </c>
      <c r="H100" s="14"/>
      <c r="I100" s="14"/>
    </row>
    <row r="101" spans="1:9" x14ac:dyDescent="0.2">
      <c r="A101" s="63"/>
      <c r="B101" s="15">
        <v>23</v>
      </c>
      <c r="C101" s="15" t="s">
        <v>2094</v>
      </c>
      <c r="D101" s="15" t="s">
        <v>23</v>
      </c>
      <c r="E101" s="15" t="s">
        <v>32</v>
      </c>
      <c r="F101" s="15" t="s">
        <v>25</v>
      </c>
      <c r="G101" s="15" t="s">
        <v>26</v>
      </c>
      <c r="H101" s="14"/>
      <c r="I101" s="14"/>
    </row>
    <row r="102" spans="1:9" x14ac:dyDescent="0.2">
      <c r="A102" s="64"/>
      <c r="B102" s="15">
        <v>23</v>
      </c>
      <c r="C102" s="15" t="s">
        <v>1901</v>
      </c>
      <c r="D102" s="15" t="s">
        <v>23</v>
      </c>
      <c r="E102" s="15" t="s">
        <v>32</v>
      </c>
      <c r="F102" s="15" t="s">
        <v>25</v>
      </c>
      <c r="G102" s="15" t="s">
        <v>26</v>
      </c>
      <c r="H102" s="14"/>
      <c r="I102" s="14"/>
    </row>
    <row r="103" spans="1:9" x14ac:dyDescent="0.2">
      <c r="A103" s="63"/>
      <c r="B103" s="15">
        <v>23</v>
      </c>
      <c r="C103" s="15" t="s">
        <v>2095</v>
      </c>
      <c r="D103" s="15" t="s">
        <v>23</v>
      </c>
      <c r="E103" s="15" t="s">
        <v>32</v>
      </c>
      <c r="F103" s="15" t="s">
        <v>25</v>
      </c>
      <c r="G103" s="15" t="s">
        <v>26</v>
      </c>
      <c r="H103" s="14"/>
      <c r="I103" s="14"/>
    </row>
    <row r="104" spans="1:9" x14ac:dyDescent="0.2">
      <c r="A104" s="64"/>
      <c r="B104" s="15">
        <v>23</v>
      </c>
      <c r="C104" s="15" t="s">
        <v>2096</v>
      </c>
      <c r="D104" s="15" t="s">
        <v>55</v>
      </c>
      <c r="E104" s="15" t="s">
        <v>32</v>
      </c>
      <c r="F104" s="15" t="s">
        <v>25</v>
      </c>
      <c r="G104" s="15" t="s">
        <v>26</v>
      </c>
      <c r="H104" s="14"/>
      <c r="I104" s="14"/>
    </row>
    <row r="105" spans="1:9" x14ac:dyDescent="0.2">
      <c r="A105" s="63"/>
      <c r="B105" s="15">
        <v>23</v>
      </c>
      <c r="C105" s="15" t="s">
        <v>2097</v>
      </c>
      <c r="D105" s="15" t="s">
        <v>23</v>
      </c>
      <c r="E105" s="15" t="s">
        <v>32</v>
      </c>
      <c r="F105" s="15" t="s">
        <v>25</v>
      </c>
      <c r="G105" s="15" t="s">
        <v>26</v>
      </c>
      <c r="H105" s="14"/>
      <c r="I105" s="14"/>
    </row>
    <row r="106" spans="1:9" x14ac:dyDescent="0.2">
      <c r="A106" s="64"/>
      <c r="B106" s="15">
        <v>23</v>
      </c>
      <c r="C106" s="15" t="s">
        <v>2098</v>
      </c>
      <c r="D106" s="15" t="s">
        <v>23</v>
      </c>
      <c r="E106" s="15" t="s">
        <v>32</v>
      </c>
      <c r="F106" s="15" t="s">
        <v>25</v>
      </c>
      <c r="G106" s="15" t="s">
        <v>26</v>
      </c>
      <c r="H106" s="14"/>
      <c r="I106" s="14"/>
    </row>
    <row r="107" spans="1:9" x14ac:dyDescent="0.2">
      <c r="A107" s="63"/>
      <c r="B107" s="15">
        <v>23</v>
      </c>
      <c r="C107" s="15" t="s">
        <v>2099</v>
      </c>
      <c r="D107" s="15" t="s">
        <v>23</v>
      </c>
      <c r="E107" s="15" t="s">
        <v>32</v>
      </c>
      <c r="F107" s="15" t="s">
        <v>25</v>
      </c>
      <c r="G107" s="15" t="s">
        <v>26</v>
      </c>
      <c r="H107" s="14"/>
      <c r="I107" s="14"/>
    </row>
    <row r="108" spans="1:9" x14ac:dyDescent="0.2">
      <c r="A108" s="64"/>
      <c r="B108" s="15">
        <v>23</v>
      </c>
      <c r="C108" s="15" t="s">
        <v>1890</v>
      </c>
      <c r="D108" s="15" t="s">
        <v>55</v>
      </c>
      <c r="E108" s="15" t="s">
        <v>32</v>
      </c>
      <c r="F108" s="15" t="s">
        <v>25</v>
      </c>
      <c r="G108" s="15" t="s">
        <v>26</v>
      </c>
      <c r="H108" s="14"/>
      <c r="I108" s="14"/>
    </row>
    <row r="109" spans="1:9" x14ac:dyDescent="0.2">
      <c r="A109" s="63"/>
      <c r="B109" s="15">
        <v>23</v>
      </c>
      <c r="C109" s="15" t="s">
        <v>2100</v>
      </c>
      <c r="D109" s="15" t="s">
        <v>23</v>
      </c>
      <c r="E109" s="15" t="s">
        <v>24</v>
      </c>
      <c r="F109" s="15" t="s">
        <v>29</v>
      </c>
      <c r="G109" s="15" t="s">
        <v>26</v>
      </c>
      <c r="H109" s="14"/>
      <c r="I109" s="14"/>
    </row>
    <row r="110" spans="1:9" x14ac:dyDescent="0.2">
      <c r="A110" s="66"/>
      <c r="B110" s="15">
        <v>23</v>
      </c>
      <c r="C110" s="15" t="s">
        <v>2101</v>
      </c>
      <c r="D110" s="15" t="s">
        <v>23</v>
      </c>
      <c r="E110" s="15" t="s">
        <v>24</v>
      </c>
      <c r="F110" s="15" t="s">
        <v>29</v>
      </c>
      <c r="G110" s="15" t="s">
        <v>26</v>
      </c>
      <c r="H110" s="14"/>
      <c r="I110" s="14"/>
    </row>
    <row r="111" spans="1:9" x14ac:dyDescent="0.2">
      <c r="A111" s="67" t="s">
        <v>82</v>
      </c>
      <c r="B111" s="15">
        <v>23</v>
      </c>
      <c r="C111" s="15" t="s">
        <v>956</v>
      </c>
      <c r="D111" s="15" t="s">
        <v>23</v>
      </c>
      <c r="E111" s="15" t="s">
        <v>24</v>
      </c>
      <c r="F111" s="15" t="s">
        <v>25</v>
      </c>
      <c r="G111" s="15" t="s">
        <v>26</v>
      </c>
      <c r="H111" s="14"/>
      <c r="I111" s="14"/>
    </row>
    <row r="112" spans="1:9" x14ac:dyDescent="0.2">
      <c r="A112" s="64"/>
      <c r="B112" s="15">
        <v>23</v>
      </c>
      <c r="C112" s="15" t="s">
        <v>962</v>
      </c>
      <c r="D112" s="15" t="s">
        <v>23</v>
      </c>
      <c r="E112" s="15" t="s">
        <v>24</v>
      </c>
      <c r="F112" s="15" t="s">
        <v>25</v>
      </c>
      <c r="G112" s="15" t="s">
        <v>26</v>
      </c>
      <c r="H112" s="14"/>
      <c r="I112" s="14"/>
    </row>
    <row r="113" spans="1:9" x14ac:dyDescent="0.2">
      <c r="A113" s="63"/>
      <c r="B113" s="15">
        <v>23</v>
      </c>
      <c r="C113" s="15" t="s">
        <v>2072</v>
      </c>
      <c r="D113" s="15" t="s">
        <v>23</v>
      </c>
      <c r="E113" s="15" t="s">
        <v>24</v>
      </c>
      <c r="F113" s="15" t="s">
        <v>25</v>
      </c>
      <c r="G113" s="15" t="s">
        <v>26</v>
      </c>
      <c r="H113" s="14"/>
      <c r="I113" s="14"/>
    </row>
    <row r="114" spans="1:9" x14ac:dyDescent="0.2">
      <c r="A114" s="64"/>
      <c r="B114" s="15">
        <v>23</v>
      </c>
      <c r="C114" s="15" t="s">
        <v>2074</v>
      </c>
      <c r="D114" s="15" t="s">
        <v>55</v>
      </c>
      <c r="E114" s="15" t="s">
        <v>24</v>
      </c>
      <c r="F114" s="15" t="s">
        <v>57</v>
      </c>
      <c r="G114" s="15" t="s">
        <v>26</v>
      </c>
      <c r="H114" s="14"/>
      <c r="I114" s="14"/>
    </row>
    <row r="115" spans="1:9" x14ac:dyDescent="0.2">
      <c r="A115" s="63"/>
      <c r="B115" s="15">
        <v>23</v>
      </c>
      <c r="C115" s="15" t="s">
        <v>2076</v>
      </c>
      <c r="D115" s="15" t="s">
        <v>55</v>
      </c>
      <c r="E115" s="15" t="s">
        <v>24</v>
      </c>
      <c r="F115" s="15" t="s">
        <v>57</v>
      </c>
      <c r="G115" s="15" t="s">
        <v>26</v>
      </c>
      <c r="H115" s="14"/>
      <c r="I115" s="14"/>
    </row>
    <row r="116" spans="1:9" x14ac:dyDescent="0.2">
      <c r="A116" s="64"/>
      <c r="B116" s="15">
        <v>23</v>
      </c>
      <c r="C116" s="15" t="s">
        <v>836</v>
      </c>
      <c r="D116" s="15" t="s">
        <v>55</v>
      </c>
      <c r="E116" s="15" t="s">
        <v>24</v>
      </c>
      <c r="F116" s="15" t="s">
        <v>25</v>
      </c>
      <c r="G116" s="15" t="s">
        <v>26</v>
      </c>
      <c r="H116" s="14"/>
      <c r="I116" s="14"/>
    </row>
    <row r="117" spans="1:9" x14ac:dyDescent="0.2">
      <c r="A117" s="63"/>
      <c r="B117" s="15">
        <v>23</v>
      </c>
      <c r="C117" s="15" t="s">
        <v>2087</v>
      </c>
      <c r="D117" s="15" t="s">
        <v>23</v>
      </c>
      <c r="E117" s="15" t="s">
        <v>24</v>
      </c>
      <c r="F117" s="15" t="s">
        <v>25</v>
      </c>
      <c r="G117" s="15" t="s">
        <v>26</v>
      </c>
      <c r="H117" s="14"/>
      <c r="I117" s="14"/>
    </row>
    <row r="118" spans="1:9" x14ac:dyDescent="0.2">
      <c r="A118" s="64"/>
      <c r="B118" s="15">
        <v>23</v>
      </c>
      <c r="C118" s="15" t="s">
        <v>2086</v>
      </c>
      <c r="D118" s="15" t="s">
        <v>23</v>
      </c>
      <c r="E118" s="15" t="s">
        <v>24</v>
      </c>
      <c r="F118" s="15" t="s">
        <v>25</v>
      </c>
      <c r="G118" s="15" t="s">
        <v>26</v>
      </c>
      <c r="H118" s="14"/>
      <c r="I118" s="14"/>
    </row>
    <row r="119" spans="1:9" x14ac:dyDescent="0.2">
      <c r="A119" s="63"/>
      <c r="B119" s="15">
        <v>23</v>
      </c>
      <c r="C119" s="15" t="s">
        <v>2085</v>
      </c>
      <c r="D119" s="15" t="s">
        <v>23</v>
      </c>
      <c r="E119" s="15" t="s">
        <v>24</v>
      </c>
      <c r="F119" s="15" t="s">
        <v>25</v>
      </c>
      <c r="G119" s="15" t="s">
        <v>26</v>
      </c>
      <c r="H119" s="14"/>
      <c r="I119" s="14"/>
    </row>
    <row r="120" spans="1:9" x14ac:dyDescent="0.2">
      <c r="A120" s="64"/>
      <c r="B120" s="15">
        <v>23</v>
      </c>
      <c r="C120" s="15" t="s">
        <v>2084</v>
      </c>
      <c r="D120" s="15" t="s">
        <v>23</v>
      </c>
      <c r="E120" s="15" t="s">
        <v>24</v>
      </c>
      <c r="F120" s="15" t="s">
        <v>25</v>
      </c>
      <c r="G120" s="15" t="s">
        <v>26</v>
      </c>
      <c r="H120" s="14"/>
      <c r="I120" s="14"/>
    </row>
    <row r="121" spans="1:9" x14ac:dyDescent="0.2">
      <c r="A121" s="63"/>
      <c r="B121" s="15">
        <v>23</v>
      </c>
      <c r="C121" s="15" t="s">
        <v>941</v>
      </c>
      <c r="D121" s="15" t="s">
        <v>23</v>
      </c>
      <c r="E121" s="15" t="s">
        <v>24</v>
      </c>
      <c r="F121" s="15" t="s">
        <v>25</v>
      </c>
      <c r="G121" s="15" t="s">
        <v>26</v>
      </c>
      <c r="H121" s="14"/>
      <c r="I121" s="14"/>
    </row>
    <row r="122" spans="1:9" x14ac:dyDescent="0.2">
      <c r="A122" s="64"/>
      <c r="B122" s="15">
        <v>23</v>
      </c>
      <c r="C122" s="15" t="s">
        <v>2083</v>
      </c>
      <c r="D122" s="15" t="s">
        <v>23</v>
      </c>
      <c r="E122" s="15" t="s">
        <v>24</v>
      </c>
      <c r="F122" s="15" t="s">
        <v>57</v>
      </c>
      <c r="G122" s="15" t="s">
        <v>26</v>
      </c>
      <c r="H122" s="14"/>
      <c r="I122" s="14"/>
    </row>
    <row r="123" spans="1:9" x14ac:dyDescent="0.2">
      <c r="A123" s="63"/>
      <c r="B123" s="15">
        <v>23</v>
      </c>
      <c r="C123" s="15" t="s">
        <v>2082</v>
      </c>
      <c r="D123" s="15" t="s">
        <v>23</v>
      </c>
      <c r="E123" s="15" t="s">
        <v>24</v>
      </c>
      <c r="F123" s="15" t="s">
        <v>25</v>
      </c>
      <c r="G123" s="15" t="s">
        <v>26</v>
      </c>
      <c r="H123" s="14"/>
      <c r="I123" s="14"/>
    </row>
    <row r="124" spans="1:9" x14ac:dyDescent="0.2">
      <c r="A124" s="64"/>
      <c r="B124" s="15">
        <v>23</v>
      </c>
      <c r="C124" s="15" t="s">
        <v>830</v>
      </c>
      <c r="D124" s="15" t="s">
        <v>23</v>
      </c>
      <c r="E124" s="15" t="s">
        <v>24</v>
      </c>
      <c r="F124" s="15" t="s">
        <v>25</v>
      </c>
      <c r="G124" s="15" t="s">
        <v>26</v>
      </c>
      <c r="H124" s="14"/>
      <c r="I124" s="14"/>
    </row>
    <row r="125" spans="1:9" x14ac:dyDescent="0.2">
      <c r="A125" s="63"/>
      <c r="B125" s="15">
        <v>23</v>
      </c>
      <c r="C125" s="15" t="s">
        <v>853</v>
      </c>
      <c r="D125" s="15" t="s">
        <v>23</v>
      </c>
      <c r="E125" s="15" t="s">
        <v>24</v>
      </c>
      <c r="F125" s="15" t="s">
        <v>25</v>
      </c>
      <c r="G125" s="15" t="s">
        <v>26</v>
      </c>
      <c r="H125" s="14"/>
      <c r="I125" s="14"/>
    </row>
    <row r="126" spans="1:9" x14ac:dyDescent="0.2">
      <c r="A126" s="66"/>
      <c r="B126" s="15">
        <v>23</v>
      </c>
      <c r="C126" s="15" t="s">
        <v>833</v>
      </c>
      <c r="D126" s="15" t="s">
        <v>23</v>
      </c>
      <c r="E126" s="15" t="s">
        <v>24</v>
      </c>
      <c r="F126" s="15" t="s">
        <v>25</v>
      </c>
      <c r="G126" s="15" t="s">
        <v>26</v>
      </c>
      <c r="H126" s="14"/>
      <c r="I126" s="14"/>
    </row>
    <row r="127" spans="1:9" x14ac:dyDescent="0.2">
      <c r="A127" s="67" t="s">
        <v>97</v>
      </c>
      <c r="B127" s="15">
        <v>23</v>
      </c>
      <c r="C127" s="15" t="s">
        <v>2102</v>
      </c>
      <c r="D127" s="15" t="s">
        <v>23</v>
      </c>
      <c r="E127" s="15" t="s">
        <v>24</v>
      </c>
      <c r="F127" s="15" t="s">
        <v>29</v>
      </c>
      <c r="G127" s="15" t="s">
        <v>26</v>
      </c>
      <c r="H127" s="14"/>
      <c r="I127" s="14"/>
    </row>
    <row r="128" spans="1:9" x14ac:dyDescent="0.2">
      <c r="A128" s="64"/>
      <c r="B128" s="15">
        <v>23</v>
      </c>
      <c r="C128" s="15" t="s">
        <v>2103</v>
      </c>
      <c r="D128" s="15" t="s">
        <v>55</v>
      </c>
      <c r="E128" s="15" t="s">
        <v>24</v>
      </c>
      <c r="F128" s="15" t="s">
        <v>29</v>
      </c>
      <c r="G128" s="15" t="s">
        <v>26</v>
      </c>
      <c r="H128" s="14"/>
      <c r="I128" s="14"/>
    </row>
    <row r="129" spans="1:9" x14ac:dyDescent="0.2">
      <c r="A129" s="63"/>
      <c r="B129" s="15">
        <v>23</v>
      </c>
      <c r="C129" s="15" t="s">
        <v>2022</v>
      </c>
      <c r="D129" s="15" t="s">
        <v>23</v>
      </c>
      <c r="E129" s="15" t="s">
        <v>24</v>
      </c>
      <c r="F129" s="15" t="s">
        <v>29</v>
      </c>
      <c r="G129" s="15" t="s">
        <v>26</v>
      </c>
      <c r="H129" s="14"/>
      <c r="I129" s="14"/>
    </row>
    <row r="130" spans="1:9" x14ac:dyDescent="0.2">
      <c r="A130" s="64"/>
      <c r="B130" s="15">
        <v>23</v>
      </c>
      <c r="C130" s="15" t="s">
        <v>2104</v>
      </c>
      <c r="D130" s="15" t="s">
        <v>23</v>
      </c>
      <c r="E130" s="15" t="s">
        <v>24</v>
      </c>
      <c r="F130" s="15" t="s">
        <v>29</v>
      </c>
      <c r="G130" s="15" t="s">
        <v>26</v>
      </c>
      <c r="H130" s="14"/>
      <c r="I130" s="14"/>
    </row>
    <row r="131" spans="1:9" x14ac:dyDescent="0.2">
      <c r="A131" s="63"/>
      <c r="B131" s="15">
        <v>23</v>
      </c>
      <c r="C131" s="15" t="s">
        <v>2069</v>
      </c>
      <c r="D131" s="15" t="s">
        <v>23</v>
      </c>
      <c r="E131" s="15" t="s">
        <v>24</v>
      </c>
      <c r="F131" s="15" t="s">
        <v>57</v>
      </c>
      <c r="G131" s="15" t="s">
        <v>26</v>
      </c>
      <c r="H131" s="14"/>
      <c r="I131" s="14"/>
    </row>
    <row r="132" spans="1:9" x14ac:dyDescent="0.2">
      <c r="A132" s="64"/>
      <c r="B132" s="15">
        <v>23</v>
      </c>
      <c r="C132" s="15" t="s">
        <v>2091</v>
      </c>
      <c r="D132" s="15" t="s">
        <v>55</v>
      </c>
      <c r="E132" s="15" t="s">
        <v>24</v>
      </c>
      <c r="F132" s="15" t="s">
        <v>57</v>
      </c>
      <c r="G132" s="15" t="s">
        <v>26</v>
      </c>
      <c r="H132" s="14"/>
      <c r="I132" s="14"/>
    </row>
    <row r="133" spans="1:9" x14ac:dyDescent="0.2">
      <c r="A133" s="63"/>
      <c r="B133" s="15">
        <v>23</v>
      </c>
      <c r="C133" s="15" t="s">
        <v>2105</v>
      </c>
      <c r="D133" s="15" t="s">
        <v>23</v>
      </c>
      <c r="E133" s="15" t="s">
        <v>24</v>
      </c>
      <c r="F133" s="15" t="s">
        <v>25</v>
      </c>
      <c r="G133" s="15" t="s">
        <v>26</v>
      </c>
      <c r="H133" s="14"/>
      <c r="I133" s="14"/>
    </row>
    <row r="134" spans="1:9" x14ac:dyDescent="0.2">
      <c r="A134" s="64"/>
      <c r="B134" s="15">
        <v>23</v>
      </c>
      <c r="C134" s="15" t="s">
        <v>2106</v>
      </c>
      <c r="D134" s="15" t="s">
        <v>23</v>
      </c>
      <c r="E134" s="15" t="s">
        <v>24</v>
      </c>
      <c r="F134" s="15" t="s">
        <v>25</v>
      </c>
      <c r="G134" s="15" t="s">
        <v>26</v>
      </c>
      <c r="H134" s="14"/>
      <c r="I134" s="14"/>
    </row>
    <row r="135" spans="1:9" x14ac:dyDescent="0.2">
      <c r="A135" s="63"/>
      <c r="B135" s="15">
        <v>23</v>
      </c>
      <c r="C135" s="15" t="s">
        <v>2107</v>
      </c>
      <c r="D135" s="15" t="s">
        <v>23</v>
      </c>
      <c r="E135" s="15" t="s">
        <v>24</v>
      </c>
      <c r="F135" s="15" t="s">
        <v>29</v>
      </c>
      <c r="G135" s="15" t="s">
        <v>26</v>
      </c>
      <c r="H135" s="14"/>
      <c r="I135" s="14"/>
    </row>
    <row r="136" spans="1:9" x14ac:dyDescent="0.2">
      <c r="A136" s="64"/>
      <c r="B136" s="15">
        <v>23</v>
      </c>
      <c r="C136" s="15" t="s">
        <v>2108</v>
      </c>
      <c r="D136" s="15" t="s">
        <v>23</v>
      </c>
      <c r="E136" s="15" t="s">
        <v>24</v>
      </c>
      <c r="F136" s="15" t="s">
        <v>29</v>
      </c>
      <c r="G136" s="15" t="s">
        <v>26</v>
      </c>
      <c r="H136" s="14"/>
      <c r="I136" s="14"/>
    </row>
    <row r="137" spans="1:9" x14ac:dyDescent="0.2">
      <c r="A137" s="63"/>
      <c r="B137" s="15">
        <v>23</v>
      </c>
      <c r="C137" s="15" t="s">
        <v>2095</v>
      </c>
      <c r="D137" s="15" t="s">
        <v>23</v>
      </c>
      <c r="E137" s="15" t="s">
        <v>24</v>
      </c>
      <c r="F137" s="15" t="s">
        <v>25</v>
      </c>
      <c r="G137" s="15" t="s">
        <v>26</v>
      </c>
      <c r="H137" s="14"/>
      <c r="I137" s="14"/>
    </row>
    <row r="138" spans="1:9" x14ac:dyDescent="0.2">
      <c r="A138" s="64"/>
      <c r="B138" s="15">
        <v>23</v>
      </c>
      <c r="C138" s="15" t="s">
        <v>2109</v>
      </c>
      <c r="D138" s="15" t="s">
        <v>23</v>
      </c>
      <c r="E138" s="15" t="s">
        <v>24</v>
      </c>
      <c r="F138" s="15" t="s">
        <v>29</v>
      </c>
      <c r="G138" s="15" t="s">
        <v>26</v>
      </c>
      <c r="H138" s="14"/>
      <c r="I138" s="14"/>
    </row>
    <row r="139" spans="1:9" x14ac:dyDescent="0.2">
      <c r="A139" s="65"/>
      <c r="B139" s="15">
        <v>23</v>
      </c>
      <c r="C139" s="15" t="s">
        <v>2110</v>
      </c>
      <c r="D139" s="15" t="s">
        <v>23</v>
      </c>
      <c r="E139" s="15" t="s">
        <v>24</v>
      </c>
      <c r="F139" s="15" t="s">
        <v>29</v>
      </c>
      <c r="G139" s="15" t="s">
        <v>26</v>
      </c>
      <c r="H139" s="14"/>
      <c r="I139" s="14"/>
    </row>
    <row r="140" spans="1:9" x14ac:dyDescent="0.2">
      <c r="A140" s="67" t="s">
        <v>104</v>
      </c>
      <c r="B140" s="15">
        <v>23</v>
      </c>
      <c r="C140" s="15" t="s">
        <v>853</v>
      </c>
      <c r="D140" s="15" t="s">
        <v>23</v>
      </c>
      <c r="E140" s="15" t="s">
        <v>24</v>
      </c>
      <c r="F140" s="15" t="s">
        <v>25</v>
      </c>
      <c r="G140" s="15" t="s">
        <v>26</v>
      </c>
      <c r="H140" s="14"/>
      <c r="I140" s="14"/>
    </row>
    <row r="141" spans="1:9" x14ac:dyDescent="0.2">
      <c r="A141" s="63"/>
      <c r="B141" s="15">
        <v>23</v>
      </c>
      <c r="C141" s="15" t="s">
        <v>2081</v>
      </c>
      <c r="D141" s="15" t="s">
        <v>23</v>
      </c>
      <c r="E141" s="15" t="s">
        <v>24</v>
      </c>
      <c r="F141" s="15" t="s">
        <v>25</v>
      </c>
      <c r="G141" s="15" t="s">
        <v>26</v>
      </c>
      <c r="H141" s="14"/>
      <c r="I141" s="14"/>
    </row>
    <row r="142" spans="1:9" x14ac:dyDescent="0.2">
      <c r="A142" s="64"/>
      <c r="B142" s="15">
        <v>23</v>
      </c>
      <c r="C142" s="15" t="s">
        <v>833</v>
      </c>
      <c r="D142" s="15" t="s">
        <v>23</v>
      </c>
      <c r="E142" s="15" t="s">
        <v>24</v>
      </c>
      <c r="F142" s="15" t="s">
        <v>25</v>
      </c>
      <c r="G142" s="15" t="s">
        <v>26</v>
      </c>
      <c r="H142" s="14"/>
      <c r="I142" s="14"/>
    </row>
    <row r="143" spans="1:9" x14ac:dyDescent="0.2">
      <c r="A143" s="63"/>
      <c r="B143" s="15">
        <v>23</v>
      </c>
      <c r="C143" s="15" t="s">
        <v>452</v>
      </c>
      <c r="D143" s="15" t="s">
        <v>23</v>
      </c>
      <c r="E143" s="15" t="s">
        <v>24</v>
      </c>
      <c r="F143" s="15" t="s">
        <v>25</v>
      </c>
      <c r="G143" s="15" t="s">
        <v>26</v>
      </c>
      <c r="H143" s="14"/>
      <c r="I143" s="14"/>
    </row>
    <row r="144" spans="1:9" x14ac:dyDescent="0.2">
      <c r="A144" s="64"/>
      <c r="B144" s="15">
        <v>23</v>
      </c>
      <c r="C144" s="15" t="s">
        <v>2076</v>
      </c>
      <c r="D144" s="15" t="s">
        <v>55</v>
      </c>
      <c r="E144" s="15" t="s">
        <v>24</v>
      </c>
      <c r="F144" s="15" t="s">
        <v>57</v>
      </c>
      <c r="G144" s="15" t="s">
        <v>26</v>
      </c>
      <c r="H144" s="14"/>
      <c r="I144" s="14"/>
    </row>
    <row r="145" spans="1:9" x14ac:dyDescent="0.2">
      <c r="A145" s="63"/>
      <c r="B145" s="15">
        <v>23</v>
      </c>
      <c r="C145" s="15" t="s">
        <v>2074</v>
      </c>
      <c r="D145" s="15" t="s">
        <v>23</v>
      </c>
      <c r="E145" s="15" t="s">
        <v>24</v>
      </c>
      <c r="F145" s="15" t="s">
        <v>57</v>
      </c>
      <c r="G145" s="15" t="s">
        <v>26</v>
      </c>
      <c r="H145" s="14"/>
      <c r="I145" s="14"/>
    </row>
    <row r="146" spans="1:9" x14ac:dyDescent="0.2">
      <c r="A146" s="64"/>
      <c r="B146" s="15">
        <v>23</v>
      </c>
      <c r="C146" s="15" t="s">
        <v>2077</v>
      </c>
      <c r="D146" s="15" t="s">
        <v>55</v>
      </c>
      <c r="E146" s="15" t="s">
        <v>24</v>
      </c>
      <c r="F146" s="15" t="s">
        <v>25</v>
      </c>
      <c r="G146" s="15" t="s">
        <v>26</v>
      </c>
      <c r="H146" s="14"/>
      <c r="I146" s="14"/>
    </row>
    <row r="147" spans="1:9" x14ac:dyDescent="0.2">
      <c r="A147" s="63"/>
      <c r="B147" s="15">
        <v>23</v>
      </c>
      <c r="C147" s="15" t="s">
        <v>2072</v>
      </c>
      <c r="D147" s="15" t="s">
        <v>23</v>
      </c>
      <c r="E147" s="15" t="s">
        <v>24</v>
      </c>
      <c r="F147" s="15" t="s">
        <v>25</v>
      </c>
      <c r="G147" s="15" t="s">
        <v>26</v>
      </c>
      <c r="H147" s="14"/>
      <c r="I147" s="14"/>
    </row>
    <row r="148" spans="1:9" x14ac:dyDescent="0.2">
      <c r="A148" s="66"/>
      <c r="B148" s="15">
        <v>23</v>
      </c>
      <c r="C148" s="15" t="s">
        <v>1756</v>
      </c>
      <c r="D148" s="15" t="s">
        <v>23</v>
      </c>
      <c r="E148" s="15" t="s">
        <v>24</v>
      </c>
      <c r="F148" s="15" t="s">
        <v>25</v>
      </c>
      <c r="G148" s="15" t="s">
        <v>26</v>
      </c>
      <c r="H148" s="14"/>
      <c r="I148" s="14"/>
    </row>
    <row r="149" spans="1:9" x14ac:dyDescent="0.2">
      <c r="A149" s="67" t="s">
        <v>112</v>
      </c>
      <c r="B149" s="15">
        <v>23</v>
      </c>
      <c r="C149" s="15" t="s">
        <v>2052</v>
      </c>
      <c r="D149" s="15" t="s">
        <v>23</v>
      </c>
      <c r="E149" s="15" t="s">
        <v>32</v>
      </c>
      <c r="F149" s="15" t="s">
        <v>29</v>
      </c>
      <c r="G149" s="15" t="s">
        <v>26</v>
      </c>
      <c r="H149" s="14"/>
      <c r="I149" s="14"/>
    </row>
    <row r="150" spans="1:9" x14ac:dyDescent="0.2">
      <c r="A150" s="64"/>
      <c r="B150" s="15">
        <v>23</v>
      </c>
      <c r="C150" s="15" t="s">
        <v>2111</v>
      </c>
      <c r="D150" s="15" t="s">
        <v>23</v>
      </c>
      <c r="E150" s="15" t="s">
        <v>32</v>
      </c>
      <c r="F150" s="15" t="s">
        <v>29</v>
      </c>
      <c r="G150" s="15" t="s">
        <v>26</v>
      </c>
      <c r="H150" s="14"/>
      <c r="I150" s="14"/>
    </row>
    <row r="151" spans="1:9" x14ac:dyDescent="0.2">
      <c r="A151" s="63"/>
      <c r="B151" s="15">
        <v>23</v>
      </c>
      <c r="C151" s="15" t="s">
        <v>1890</v>
      </c>
      <c r="D151" s="15" t="s">
        <v>55</v>
      </c>
      <c r="E151" s="15" t="s">
        <v>32</v>
      </c>
      <c r="F151" s="15" t="s">
        <v>29</v>
      </c>
      <c r="G151" s="15" t="s">
        <v>26</v>
      </c>
      <c r="H151" s="14"/>
      <c r="I151" s="14"/>
    </row>
    <row r="152" spans="1:9" x14ac:dyDescent="0.2">
      <c r="A152" s="64"/>
      <c r="B152" s="15">
        <v>23</v>
      </c>
      <c r="C152" s="15" t="s">
        <v>2048</v>
      </c>
      <c r="D152" s="15" t="s">
        <v>23</v>
      </c>
      <c r="E152" s="15" t="s">
        <v>32</v>
      </c>
      <c r="F152" s="15" t="s">
        <v>29</v>
      </c>
      <c r="G152" s="15" t="s">
        <v>26</v>
      </c>
      <c r="H152" s="14"/>
      <c r="I152" s="14"/>
    </row>
    <row r="153" spans="1:9" x14ac:dyDescent="0.2">
      <c r="A153" s="63"/>
      <c r="B153" s="15">
        <v>23</v>
      </c>
      <c r="C153" s="15" t="s">
        <v>2112</v>
      </c>
      <c r="D153" s="15" t="s">
        <v>55</v>
      </c>
      <c r="E153" s="15" t="s">
        <v>32</v>
      </c>
      <c r="F153" s="15" t="s">
        <v>29</v>
      </c>
      <c r="G153" s="15" t="s">
        <v>26</v>
      </c>
      <c r="H153" s="14"/>
      <c r="I153" s="14"/>
    </row>
    <row r="154" spans="1:9" x14ac:dyDescent="0.2">
      <c r="A154" s="64"/>
      <c r="B154" s="15">
        <v>23</v>
      </c>
      <c r="C154" s="15" t="s">
        <v>2113</v>
      </c>
      <c r="D154" s="15" t="s">
        <v>23</v>
      </c>
      <c r="E154" s="15" t="s">
        <v>32</v>
      </c>
      <c r="F154" s="15" t="s">
        <v>29</v>
      </c>
      <c r="G154" s="15" t="s">
        <v>26</v>
      </c>
      <c r="H154" s="14"/>
      <c r="I154" s="14"/>
    </row>
    <row r="155" spans="1:9" x14ac:dyDescent="0.2">
      <c r="A155" s="63"/>
      <c r="B155" s="15">
        <v>23</v>
      </c>
      <c r="C155" s="15" t="s">
        <v>2041</v>
      </c>
      <c r="D155" s="15" t="s">
        <v>23</v>
      </c>
      <c r="E155" s="15" t="s">
        <v>32</v>
      </c>
      <c r="F155" s="15" t="s">
        <v>29</v>
      </c>
      <c r="G155" s="15" t="s">
        <v>26</v>
      </c>
      <c r="H155" s="14"/>
      <c r="I155" s="14"/>
    </row>
    <row r="156" spans="1:9" x14ac:dyDescent="0.2">
      <c r="A156" s="64"/>
      <c r="B156" s="15">
        <v>23</v>
      </c>
      <c r="C156" s="15" t="s">
        <v>2114</v>
      </c>
      <c r="D156" s="15" t="s">
        <v>23</v>
      </c>
      <c r="E156" s="15" t="s">
        <v>32</v>
      </c>
      <c r="F156" s="15" t="s">
        <v>29</v>
      </c>
      <c r="G156" s="15" t="s">
        <v>26</v>
      </c>
      <c r="H156" s="14"/>
      <c r="I156" s="14"/>
    </row>
    <row r="157" spans="1:9" x14ac:dyDescent="0.2">
      <c r="A157" s="63"/>
      <c r="B157" s="15">
        <v>23</v>
      </c>
      <c r="C157" s="15" t="s">
        <v>2115</v>
      </c>
      <c r="D157" s="15" t="s">
        <v>23</v>
      </c>
      <c r="E157" s="15" t="s">
        <v>32</v>
      </c>
      <c r="F157" s="15" t="s">
        <v>29</v>
      </c>
      <c r="G157" s="15" t="s">
        <v>26</v>
      </c>
      <c r="H157" s="14"/>
      <c r="I157" s="14"/>
    </row>
    <row r="158" spans="1:9" x14ac:dyDescent="0.2">
      <c r="A158" s="64"/>
      <c r="B158" s="15">
        <v>23</v>
      </c>
      <c r="C158" s="15" t="s">
        <v>2091</v>
      </c>
      <c r="D158" s="15" t="s">
        <v>23</v>
      </c>
      <c r="E158" s="15" t="s">
        <v>32</v>
      </c>
      <c r="F158" s="15" t="s">
        <v>29</v>
      </c>
      <c r="G158" s="15" t="s">
        <v>26</v>
      </c>
      <c r="H158" s="14"/>
      <c r="I158" s="14"/>
    </row>
    <row r="159" spans="1:9" x14ac:dyDescent="0.2">
      <c r="A159" s="63"/>
      <c r="B159" s="15">
        <v>23</v>
      </c>
      <c r="C159" s="15" t="s">
        <v>2116</v>
      </c>
      <c r="D159" s="15" t="s">
        <v>23</v>
      </c>
      <c r="E159" s="15" t="s">
        <v>32</v>
      </c>
      <c r="F159" s="15" t="s">
        <v>29</v>
      </c>
      <c r="G159" s="15" t="s">
        <v>26</v>
      </c>
      <c r="H159" s="14"/>
      <c r="I159" s="14"/>
    </row>
    <row r="160" spans="1:9" x14ac:dyDescent="0.2">
      <c r="A160" s="64"/>
      <c r="B160" s="15">
        <v>23</v>
      </c>
      <c r="C160" s="15" t="s">
        <v>1756</v>
      </c>
      <c r="D160" s="15" t="s">
        <v>23</v>
      </c>
      <c r="E160" s="15" t="s">
        <v>32</v>
      </c>
      <c r="F160" s="15" t="s">
        <v>29</v>
      </c>
      <c r="G160" s="15" t="s">
        <v>26</v>
      </c>
      <c r="H160" s="14"/>
      <c r="I160" s="14"/>
    </row>
    <row r="161" spans="1:9" x14ac:dyDescent="0.2">
      <c r="A161" s="65"/>
      <c r="B161" s="15">
        <v>23</v>
      </c>
      <c r="C161" s="15" t="s">
        <v>2089</v>
      </c>
      <c r="D161" s="15" t="s">
        <v>23</v>
      </c>
      <c r="E161" s="15" t="s">
        <v>32</v>
      </c>
      <c r="F161" s="15" t="s">
        <v>29</v>
      </c>
      <c r="G161" s="15" t="s">
        <v>26</v>
      </c>
      <c r="H161" s="14"/>
      <c r="I161" s="14"/>
    </row>
    <row r="162" spans="1:9" x14ac:dyDescent="0.2">
      <c r="A162" s="67" t="s">
        <v>117</v>
      </c>
      <c r="B162" s="15">
        <v>23</v>
      </c>
      <c r="C162" s="22" t="s">
        <v>2117</v>
      </c>
      <c r="D162" s="22" t="s">
        <v>23</v>
      </c>
      <c r="E162" s="22" t="s">
        <v>24</v>
      </c>
      <c r="F162" s="22" t="s">
        <v>57</v>
      </c>
      <c r="G162" s="15" t="s">
        <v>26</v>
      </c>
      <c r="H162" s="14"/>
      <c r="I162" s="14"/>
    </row>
    <row r="163" spans="1:9" x14ac:dyDescent="0.2">
      <c r="A163" s="63"/>
      <c r="B163" s="15">
        <v>23</v>
      </c>
      <c r="C163" s="22" t="s">
        <v>2118</v>
      </c>
      <c r="D163" s="22" t="s">
        <v>23</v>
      </c>
      <c r="E163" s="22" t="s">
        <v>24</v>
      </c>
      <c r="F163" s="22" t="s">
        <v>57</v>
      </c>
      <c r="G163" s="15" t="s">
        <v>26</v>
      </c>
      <c r="H163" s="14"/>
      <c r="I163" s="14"/>
    </row>
    <row r="164" spans="1:9" x14ac:dyDescent="0.2">
      <c r="A164" s="64"/>
      <c r="B164" s="15">
        <v>23</v>
      </c>
      <c r="C164" s="22" t="s">
        <v>2119</v>
      </c>
      <c r="D164" s="22" t="s">
        <v>23</v>
      </c>
      <c r="E164" s="22" t="s">
        <v>24</v>
      </c>
      <c r="F164" s="22" t="s">
        <v>57</v>
      </c>
      <c r="G164" s="15" t="s">
        <v>26</v>
      </c>
      <c r="H164" s="14"/>
      <c r="I164" s="14"/>
    </row>
    <row r="165" spans="1:9" x14ac:dyDescent="0.2">
      <c r="A165" s="63"/>
      <c r="B165" s="15">
        <v>23</v>
      </c>
      <c r="C165" s="22" t="s">
        <v>2120</v>
      </c>
      <c r="D165" s="22" t="s">
        <v>23</v>
      </c>
      <c r="E165" s="22" t="s">
        <v>24</v>
      </c>
      <c r="F165" s="22" t="s">
        <v>57</v>
      </c>
      <c r="G165" s="15" t="s">
        <v>26</v>
      </c>
      <c r="H165" s="14"/>
      <c r="I165" s="14"/>
    </row>
    <row r="166" spans="1:9" x14ac:dyDescent="0.2">
      <c r="A166" s="64"/>
      <c r="B166" s="15">
        <v>23</v>
      </c>
      <c r="C166" s="22" t="s">
        <v>2121</v>
      </c>
      <c r="D166" s="22" t="s">
        <v>23</v>
      </c>
      <c r="E166" s="22" t="s">
        <v>24</v>
      </c>
      <c r="F166" s="22" t="s">
        <v>57</v>
      </c>
      <c r="G166" s="15" t="s">
        <v>26</v>
      </c>
      <c r="H166" s="14"/>
      <c r="I166" s="14"/>
    </row>
    <row r="167" spans="1:9" x14ac:dyDescent="0.2">
      <c r="A167" s="65"/>
      <c r="B167" s="15">
        <v>23</v>
      </c>
      <c r="C167" s="22" t="s">
        <v>2122</v>
      </c>
      <c r="D167" s="22" t="s">
        <v>23</v>
      </c>
      <c r="E167" s="22" t="s">
        <v>24</v>
      </c>
      <c r="F167" s="22" t="s">
        <v>57</v>
      </c>
      <c r="G167" s="15" t="s">
        <v>26</v>
      </c>
      <c r="H167" s="14"/>
      <c r="I167" s="14"/>
    </row>
    <row r="168" spans="1:9" x14ac:dyDescent="0.2">
      <c r="A168" s="67" t="s">
        <v>124</v>
      </c>
      <c r="B168" s="15">
        <v>23</v>
      </c>
      <c r="C168" s="15" t="s">
        <v>2071</v>
      </c>
      <c r="D168" s="15" t="s">
        <v>55</v>
      </c>
      <c r="E168" s="15" t="s">
        <v>24</v>
      </c>
      <c r="F168" s="15" t="s">
        <v>25</v>
      </c>
      <c r="G168" s="15" t="s">
        <v>26</v>
      </c>
      <c r="H168" s="14"/>
      <c r="I168" s="14"/>
    </row>
    <row r="169" spans="1:9" x14ac:dyDescent="0.2">
      <c r="A169" s="63"/>
      <c r="B169" s="15">
        <v>23</v>
      </c>
      <c r="C169" s="15" t="s">
        <v>838</v>
      </c>
      <c r="D169" s="15" t="s">
        <v>23</v>
      </c>
      <c r="E169" s="15" t="s">
        <v>24</v>
      </c>
      <c r="F169" s="15" t="s">
        <v>25</v>
      </c>
      <c r="G169" s="15" t="s">
        <v>26</v>
      </c>
      <c r="H169" s="14"/>
      <c r="I169" s="14"/>
    </row>
    <row r="170" spans="1:9" x14ac:dyDescent="0.2">
      <c r="A170" s="64"/>
      <c r="B170" s="15">
        <v>23</v>
      </c>
      <c r="C170" s="15" t="s">
        <v>2123</v>
      </c>
      <c r="D170" s="15" t="s">
        <v>23</v>
      </c>
      <c r="E170" s="15" t="s">
        <v>24</v>
      </c>
      <c r="F170" s="15" t="s">
        <v>25</v>
      </c>
      <c r="G170" s="15" t="s">
        <v>26</v>
      </c>
      <c r="H170" s="14"/>
      <c r="I170" s="14"/>
    </row>
    <row r="171" spans="1:9" x14ac:dyDescent="0.2">
      <c r="A171" s="63"/>
      <c r="B171" s="15">
        <v>23</v>
      </c>
      <c r="C171" s="15" t="s">
        <v>2124</v>
      </c>
      <c r="D171" s="15" t="s">
        <v>23</v>
      </c>
      <c r="E171" s="15" t="s">
        <v>24</v>
      </c>
      <c r="F171" s="15" t="s">
        <v>25</v>
      </c>
      <c r="G171" s="15" t="s">
        <v>26</v>
      </c>
      <c r="H171" s="14"/>
      <c r="I171" s="14"/>
    </row>
    <row r="172" spans="1:9" x14ac:dyDescent="0.2">
      <c r="A172" s="64"/>
      <c r="B172" s="15">
        <v>23</v>
      </c>
      <c r="C172" s="15" t="s">
        <v>2125</v>
      </c>
      <c r="D172" s="15" t="s">
        <v>23</v>
      </c>
      <c r="E172" s="15" t="s">
        <v>24</v>
      </c>
      <c r="F172" s="15" t="s">
        <v>25</v>
      </c>
      <c r="G172" s="15" t="s">
        <v>26</v>
      </c>
      <c r="H172" s="14"/>
      <c r="I172" s="14"/>
    </row>
    <row r="173" spans="1:9" x14ac:dyDescent="0.2">
      <c r="A173" s="63"/>
      <c r="B173" s="15">
        <v>23</v>
      </c>
      <c r="C173" s="15" t="s">
        <v>1756</v>
      </c>
      <c r="D173" s="15" t="s">
        <v>23</v>
      </c>
      <c r="E173" s="15" t="s">
        <v>24</v>
      </c>
      <c r="F173" s="15" t="s">
        <v>25</v>
      </c>
      <c r="G173" s="15" t="s">
        <v>26</v>
      </c>
      <c r="H173" s="14"/>
      <c r="I173" s="14"/>
    </row>
    <row r="174" spans="1:9" x14ac:dyDescent="0.2">
      <c r="A174" s="64"/>
      <c r="B174" s="15">
        <v>23</v>
      </c>
      <c r="C174" s="15" t="s">
        <v>2126</v>
      </c>
      <c r="D174" s="15" t="s">
        <v>23</v>
      </c>
      <c r="E174" s="15" t="s">
        <v>24</v>
      </c>
      <c r="F174" s="15" t="s">
        <v>25</v>
      </c>
      <c r="G174" s="15" t="s">
        <v>26</v>
      </c>
      <c r="H174" s="14"/>
      <c r="I174" s="14"/>
    </row>
    <row r="175" spans="1:9" x14ac:dyDescent="0.2">
      <c r="A175" s="63"/>
      <c r="B175" s="15">
        <v>23</v>
      </c>
      <c r="C175" s="15" t="s">
        <v>885</v>
      </c>
      <c r="D175" s="15" t="s">
        <v>23</v>
      </c>
      <c r="E175" s="15" t="s">
        <v>24</v>
      </c>
      <c r="F175" s="15" t="s">
        <v>25</v>
      </c>
      <c r="G175" s="15" t="s">
        <v>26</v>
      </c>
      <c r="H175" s="14"/>
      <c r="I175" s="14"/>
    </row>
    <row r="176" spans="1:9" x14ac:dyDescent="0.2">
      <c r="A176" s="64"/>
      <c r="B176" s="15">
        <v>23</v>
      </c>
      <c r="C176" s="15" t="s">
        <v>2127</v>
      </c>
      <c r="D176" s="15" t="s">
        <v>23</v>
      </c>
      <c r="E176" s="15" t="s">
        <v>24</v>
      </c>
      <c r="F176" s="15" t="s">
        <v>25</v>
      </c>
      <c r="G176" s="15" t="s">
        <v>26</v>
      </c>
      <c r="H176" s="14"/>
      <c r="I176" s="14"/>
    </row>
    <row r="177" spans="1:9" x14ac:dyDescent="0.2">
      <c r="A177" s="63"/>
      <c r="B177" s="15">
        <v>23</v>
      </c>
      <c r="C177" s="15" t="s">
        <v>2128</v>
      </c>
      <c r="D177" s="15" t="s">
        <v>23</v>
      </c>
      <c r="E177" s="15" t="s">
        <v>24</v>
      </c>
      <c r="F177" s="15" t="s">
        <v>25</v>
      </c>
      <c r="G177" s="15" t="s">
        <v>26</v>
      </c>
      <c r="H177" s="14"/>
      <c r="I177" s="14"/>
    </row>
    <row r="178" spans="1:9" x14ac:dyDescent="0.2">
      <c r="A178" s="64"/>
      <c r="B178" s="15">
        <v>23</v>
      </c>
      <c r="C178" s="15" t="s">
        <v>2129</v>
      </c>
      <c r="D178" s="15" t="s">
        <v>23</v>
      </c>
      <c r="E178" s="15" t="s">
        <v>24</v>
      </c>
      <c r="F178" s="15" t="s">
        <v>25</v>
      </c>
      <c r="G178" s="15" t="s">
        <v>26</v>
      </c>
      <c r="H178" s="14"/>
      <c r="I178" s="14"/>
    </row>
    <row r="179" spans="1:9" x14ac:dyDescent="0.2">
      <c r="A179" s="63"/>
      <c r="B179" s="15">
        <v>23</v>
      </c>
      <c r="C179" s="15" t="s">
        <v>2130</v>
      </c>
      <c r="D179" s="15" t="s">
        <v>23</v>
      </c>
      <c r="E179" s="15" t="s">
        <v>24</v>
      </c>
      <c r="F179" s="15" t="s">
        <v>25</v>
      </c>
      <c r="G179" s="15" t="s">
        <v>26</v>
      </c>
      <c r="H179" s="14"/>
      <c r="I179" s="14"/>
    </row>
    <row r="180" spans="1:9" x14ac:dyDescent="0.2">
      <c r="A180" s="64"/>
      <c r="B180" s="15">
        <v>23</v>
      </c>
      <c r="C180" s="15" t="s">
        <v>2131</v>
      </c>
      <c r="D180" s="15" t="s">
        <v>23</v>
      </c>
      <c r="E180" s="15" t="s">
        <v>24</v>
      </c>
      <c r="F180" s="15" t="s">
        <v>25</v>
      </c>
      <c r="G180" s="15" t="s">
        <v>26</v>
      </c>
      <c r="H180" s="14"/>
      <c r="I180" s="14"/>
    </row>
    <row r="181" spans="1:9" x14ac:dyDescent="0.2">
      <c r="A181" s="63"/>
      <c r="B181" s="15">
        <v>23</v>
      </c>
      <c r="C181" s="15" t="s">
        <v>2132</v>
      </c>
      <c r="D181" s="15" t="s">
        <v>23</v>
      </c>
      <c r="E181" s="15" t="s">
        <v>24</v>
      </c>
      <c r="F181" s="15" t="s">
        <v>25</v>
      </c>
      <c r="G181" s="15" t="s">
        <v>26</v>
      </c>
      <c r="H181" s="14"/>
      <c r="I181" s="14"/>
    </row>
    <row r="182" spans="1:9" x14ac:dyDescent="0.2">
      <c r="A182" s="64"/>
      <c r="B182" s="15">
        <v>23</v>
      </c>
      <c r="C182" s="15" t="s">
        <v>1907</v>
      </c>
      <c r="D182" s="15" t="s">
        <v>23</v>
      </c>
      <c r="E182" s="15" t="s">
        <v>24</v>
      </c>
      <c r="F182" s="15" t="s">
        <v>25</v>
      </c>
      <c r="G182" s="15" t="s">
        <v>26</v>
      </c>
      <c r="H182" s="14"/>
      <c r="I182" s="14"/>
    </row>
    <row r="183" spans="1:9" x14ac:dyDescent="0.2">
      <c r="A183" s="63"/>
      <c r="B183" s="15">
        <v>23</v>
      </c>
      <c r="C183" s="15" t="s">
        <v>246</v>
      </c>
      <c r="D183" s="15" t="s">
        <v>23</v>
      </c>
      <c r="E183" s="15" t="s">
        <v>24</v>
      </c>
      <c r="F183" s="15" t="s">
        <v>25</v>
      </c>
      <c r="G183" s="15" t="s">
        <v>26</v>
      </c>
      <c r="H183" s="14"/>
      <c r="I183" s="14"/>
    </row>
    <row r="184" spans="1:9" x14ac:dyDescent="0.2">
      <c r="A184" s="64"/>
      <c r="B184" s="15">
        <v>23</v>
      </c>
      <c r="C184" s="15" t="s">
        <v>826</v>
      </c>
      <c r="D184" s="15" t="s">
        <v>23</v>
      </c>
      <c r="E184" s="15" t="s">
        <v>24</v>
      </c>
      <c r="F184" s="15" t="s">
        <v>25</v>
      </c>
      <c r="G184" s="15" t="s">
        <v>26</v>
      </c>
      <c r="H184" s="14"/>
      <c r="I184" s="14"/>
    </row>
    <row r="185" spans="1:9" x14ac:dyDescent="0.2">
      <c r="A185" s="63"/>
      <c r="B185" s="15">
        <v>23</v>
      </c>
      <c r="C185" s="15" t="s">
        <v>2133</v>
      </c>
      <c r="D185" s="15" t="s">
        <v>23</v>
      </c>
      <c r="E185" s="15" t="s">
        <v>24</v>
      </c>
      <c r="F185" s="15" t="s">
        <v>25</v>
      </c>
      <c r="G185" s="15" t="s">
        <v>26</v>
      </c>
      <c r="H185" s="14"/>
      <c r="I185" s="14"/>
    </row>
    <row r="186" spans="1:9" x14ac:dyDescent="0.2">
      <c r="A186" s="64"/>
      <c r="B186" s="15">
        <v>23</v>
      </c>
      <c r="C186" s="15" t="s">
        <v>2134</v>
      </c>
      <c r="D186" s="15" t="s">
        <v>23</v>
      </c>
      <c r="E186" s="15" t="s">
        <v>24</v>
      </c>
      <c r="F186" s="15" t="s">
        <v>25</v>
      </c>
      <c r="G186" s="15" t="s">
        <v>26</v>
      </c>
      <c r="H186" s="14"/>
      <c r="I186" s="14"/>
    </row>
    <row r="187" spans="1:9" x14ac:dyDescent="0.2">
      <c r="A187" s="63"/>
      <c r="B187" s="15">
        <v>23</v>
      </c>
      <c r="C187" s="15" t="s">
        <v>2095</v>
      </c>
      <c r="D187" s="15" t="s">
        <v>23</v>
      </c>
      <c r="E187" s="15" t="s">
        <v>24</v>
      </c>
      <c r="F187" s="15" t="s">
        <v>25</v>
      </c>
      <c r="G187" s="15" t="s">
        <v>26</v>
      </c>
      <c r="H187" s="14"/>
      <c r="I187" s="14"/>
    </row>
    <row r="188" spans="1:9" x14ac:dyDescent="0.2">
      <c r="A188" s="64"/>
      <c r="B188" s="15">
        <v>23</v>
      </c>
      <c r="C188" s="15" t="s">
        <v>2135</v>
      </c>
      <c r="D188" s="15" t="s">
        <v>23</v>
      </c>
      <c r="E188" s="15" t="s">
        <v>24</v>
      </c>
      <c r="F188" s="15" t="s">
        <v>25</v>
      </c>
      <c r="G188" s="15" t="s">
        <v>26</v>
      </c>
      <c r="H188" s="14"/>
      <c r="I188" s="14"/>
    </row>
    <row r="189" spans="1:9" x14ac:dyDescent="0.2">
      <c r="A189" s="63"/>
      <c r="B189" s="15">
        <v>23</v>
      </c>
      <c r="C189" s="15" t="s">
        <v>2136</v>
      </c>
      <c r="D189" s="15" t="s">
        <v>23</v>
      </c>
      <c r="E189" s="15" t="s">
        <v>24</v>
      </c>
      <c r="F189" s="15" t="s">
        <v>25</v>
      </c>
      <c r="G189" s="15" t="s">
        <v>26</v>
      </c>
      <c r="H189" s="14"/>
      <c r="I189" s="14"/>
    </row>
    <row r="190" spans="1:9" x14ac:dyDescent="0.2">
      <c r="A190" s="64"/>
      <c r="B190" s="15">
        <v>23</v>
      </c>
      <c r="C190" s="15" t="s">
        <v>2048</v>
      </c>
      <c r="D190" s="15" t="s">
        <v>23</v>
      </c>
      <c r="E190" s="15" t="s">
        <v>24</v>
      </c>
      <c r="F190" s="15" t="s">
        <v>25</v>
      </c>
      <c r="G190" s="15" t="s">
        <v>26</v>
      </c>
      <c r="H190" s="14"/>
      <c r="I190" s="14"/>
    </row>
    <row r="191" spans="1:9" x14ac:dyDescent="0.2">
      <c r="A191" s="63"/>
      <c r="B191" s="15">
        <v>23</v>
      </c>
      <c r="C191" s="15" t="s">
        <v>2137</v>
      </c>
      <c r="D191" s="15" t="s">
        <v>23</v>
      </c>
      <c r="E191" s="15" t="s">
        <v>24</v>
      </c>
      <c r="F191" s="15" t="s">
        <v>25</v>
      </c>
      <c r="G191" s="15" t="s">
        <v>26</v>
      </c>
      <c r="H191" s="14"/>
      <c r="I191" s="14"/>
    </row>
    <row r="192" spans="1:9" x14ac:dyDescent="0.2">
      <c r="A192" s="64"/>
      <c r="B192" s="15">
        <v>23</v>
      </c>
      <c r="C192" s="15" t="s">
        <v>2138</v>
      </c>
      <c r="D192" s="15" t="s">
        <v>23</v>
      </c>
      <c r="E192" s="15" t="s">
        <v>24</v>
      </c>
      <c r="F192" s="15" t="s">
        <v>25</v>
      </c>
      <c r="G192" s="15" t="s">
        <v>26</v>
      </c>
      <c r="H192" s="14"/>
      <c r="I192" s="14"/>
    </row>
    <row r="193" spans="1:9" x14ac:dyDescent="0.2">
      <c r="A193" s="63"/>
      <c r="B193" s="15">
        <v>23</v>
      </c>
      <c r="C193" s="15" t="s">
        <v>2139</v>
      </c>
      <c r="D193" s="15" t="s">
        <v>23</v>
      </c>
      <c r="E193" s="15" t="s">
        <v>24</v>
      </c>
      <c r="F193" s="15" t="s">
        <v>25</v>
      </c>
      <c r="G193" s="15" t="s">
        <v>26</v>
      </c>
      <c r="H193" s="14"/>
      <c r="I193" s="14"/>
    </row>
    <row r="194" spans="1:9" x14ac:dyDescent="0.2">
      <c r="A194" s="64"/>
      <c r="B194" s="15">
        <v>23</v>
      </c>
      <c r="C194" s="15" t="s">
        <v>1890</v>
      </c>
      <c r="D194" s="15" t="s">
        <v>23</v>
      </c>
      <c r="E194" s="15" t="s">
        <v>24</v>
      </c>
      <c r="F194" s="15" t="s">
        <v>25</v>
      </c>
      <c r="G194" s="15" t="s">
        <v>26</v>
      </c>
      <c r="H194" s="14"/>
      <c r="I194" s="14"/>
    </row>
    <row r="195" spans="1:9" x14ac:dyDescent="0.2">
      <c r="A195" s="63"/>
      <c r="B195" s="15">
        <v>23</v>
      </c>
      <c r="C195" s="15" t="s">
        <v>2140</v>
      </c>
      <c r="D195" s="15" t="s">
        <v>23</v>
      </c>
      <c r="E195" s="15" t="s">
        <v>24</v>
      </c>
      <c r="F195" s="15" t="s">
        <v>25</v>
      </c>
      <c r="G195" s="15" t="s">
        <v>26</v>
      </c>
      <c r="H195" s="14"/>
      <c r="I195" s="14"/>
    </row>
    <row r="196" spans="1:9" x14ac:dyDescent="0.2">
      <c r="A196" s="66"/>
      <c r="B196" s="15">
        <v>23</v>
      </c>
      <c r="C196" s="15" t="s">
        <v>2141</v>
      </c>
      <c r="D196" s="15" t="s">
        <v>23</v>
      </c>
      <c r="E196" s="15" t="s">
        <v>24</v>
      </c>
      <c r="F196" s="15" t="s">
        <v>25</v>
      </c>
      <c r="G196" s="15" t="s">
        <v>26</v>
      </c>
      <c r="H196" s="14"/>
      <c r="I196" s="14"/>
    </row>
    <row r="197" spans="1:9" x14ac:dyDescent="0.2">
      <c r="A197" s="67" t="s">
        <v>133</v>
      </c>
      <c r="B197" s="15">
        <v>23</v>
      </c>
      <c r="C197" s="15" t="s">
        <v>2142</v>
      </c>
      <c r="D197" s="15" t="s">
        <v>23</v>
      </c>
      <c r="E197" s="15" t="s">
        <v>32</v>
      </c>
      <c r="F197" s="15" t="s">
        <v>25</v>
      </c>
      <c r="G197" s="15" t="s">
        <v>26</v>
      </c>
      <c r="H197" s="14"/>
      <c r="I197" s="14"/>
    </row>
    <row r="198" spans="1:9" x14ac:dyDescent="0.2">
      <c r="A198" s="64"/>
      <c r="B198" s="15">
        <v>23</v>
      </c>
      <c r="C198" s="15" t="s">
        <v>2143</v>
      </c>
      <c r="D198" s="15" t="s">
        <v>23</v>
      </c>
      <c r="E198" s="15" t="s">
        <v>32</v>
      </c>
      <c r="F198" s="15" t="s">
        <v>25</v>
      </c>
      <c r="G198" s="15" t="s">
        <v>26</v>
      </c>
      <c r="H198" s="14"/>
      <c r="I198" s="14"/>
    </row>
    <row r="199" spans="1:9" x14ac:dyDescent="0.2">
      <c r="A199" s="63"/>
      <c r="B199" s="15">
        <v>23</v>
      </c>
      <c r="C199" s="15" t="s">
        <v>1890</v>
      </c>
      <c r="D199" s="15" t="s">
        <v>55</v>
      </c>
      <c r="E199" s="15" t="s">
        <v>32</v>
      </c>
      <c r="F199" s="15" t="s">
        <v>25</v>
      </c>
      <c r="G199" s="15" t="s">
        <v>26</v>
      </c>
      <c r="H199" s="14"/>
      <c r="I199" s="14"/>
    </row>
    <row r="200" spans="1:9" x14ac:dyDescent="0.2">
      <c r="A200" s="64"/>
      <c r="B200" s="15">
        <v>23</v>
      </c>
      <c r="C200" s="15" t="s">
        <v>2144</v>
      </c>
      <c r="D200" s="15" t="s">
        <v>23</v>
      </c>
      <c r="E200" s="15" t="s">
        <v>32</v>
      </c>
      <c r="F200" s="15" t="s">
        <v>25</v>
      </c>
      <c r="G200" s="15" t="s">
        <v>26</v>
      </c>
      <c r="H200" s="14"/>
      <c r="I200" s="14"/>
    </row>
    <row r="201" spans="1:9" x14ac:dyDescent="0.2">
      <c r="A201" s="63"/>
      <c r="B201" s="15">
        <v>23</v>
      </c>
      <c r="C201" s="15" t="s">
        <v>2145</v>
      </c>
      <c r="D201" s="15" t="s">
        <v>55</v>
      </c>
      <c r="E201" s="15" t="s">
        <v>32</v>
      </c>
      <c r="F201" s="15" t="s">
        <v>25</v>
      </c>
      <c r="G201" s="15" t="s">
        <v>26</v>
      </c>
      <c r="H201" s="14"/>
      <c r="I201" s="14"/>
    </row>
    <row r="202" spans="1:9" x14ac:dyDescent="0.2">
      <c r="A202" s="64"/>
      <c r="B202" s="15">
        <v>23</v>
      </c>
      <c r="C202" s="15" t="s">
        <v>2136</v>
      </c>
      <c r="D202" s="15" t="s">
        <v>23</v>
      </c>
      <c r="E202" s="15" t="s">
        <v>32</v>
      </c>
      <c r="F202" s="15" t="s">
        <v>25</v>
      </c>
      <c r="G202" s="15" t="s">
        <v>26</v>
      </c>
      <c r="H202" s="14"/>
      <c r="I202" s="14"/>
    </row>
    <row r="203" spans="1:9" x14ac:dyDescent="0.2">
      <c r="A203" s="63"/>
      <c r="B203" s="15">
        <v>23</v>
      </c>
      <c r="C203" s="15" t="s">
        <v>2096</v>
      </c>
      <c r="D203" s="15" t="s">
        <v>55</v>
      </c>
      <c r="E203" s="15" t="s">
        <v>32</v>
      </c>
      <c r="F203" s="15" t="s">
        <v>25</v>
      </c>
      <c r="G203" s="15" t="s">
        <v>26</v>
      </c>
      <c r="H203" s="14"/>
      <c r="I203" s="14"/>
    </row>
    <row r="204" spans="1:9" x14ac:dyDescent="0.2">
      <c r="A204" s="64"/>
      <c r="B204" s="15">
        <v>23</v>
      </c>
      <c r="C204" s="15" t="s">
        <v>2134</v>
      </c>
      <c r="D204" s="15" t="s">
        <v>23</v>
      </c>
      <c r="E204" s="15" t="s">
        <v>32</v>
      </c>
      <c r="F204" s="15" t="s">
        <v>25</v>
      </c>
      <c r="G204" s="15" t="s">
        <v>26</v>
      </c>
      <c r="H204" s="14"/>
      <c r="I204" s="14"/>
    </row>
    <row r="205" spans="1:9" x14ac:dyDescent="0.2">
      <c r="A205" s="63"/>
      <c r="B205" s="15">
        <v>23</v>
      </c>
      <c r="C205" s="15" t="s">
        <v>2146</v>
      </c>
      <c r="D205" s="15" t="s">
        <v>23</v>
      </c>
      <c r="E205" s="15" t="s">
        <v>32</v>
      </c>
      <c r="F205" s="15" t="s">
        <v>25</v>
      </c>
      <c r="G205" s="15" t="s">
        <v>26</v>
      </c>
      <c r="H205" s="14"/>
      <c r="I205" s="14"/>
    </row>
    <row r="206" spans="1:9" x14ac:dyDescent="0.2">
      <c r="A206" s="64"/>
      <c r="B206" s="15">
        <v>23</v>
      </c>
      <c r="C206" s="15" t="s">
        <v>854</v>
      </c>
      <c r="D206" s="15" t="s">
        <v>55</v>
      </c>
      <c r="E206" s="15" t="s">
        <v>32</v>
      </c>
      <c r="F206" s="15" t="s">
        <v>25</v>
      </c>
      <c r="G206" s="15" t="s">
        <v>26</v>
      </c>
      <c r="H206" s="14"/>
      <c r="I206" s="14"/>
    </row>
    <row r="207" spans="1:9" x14ac:dyDescent="0.2">
      <c r="A207" s="63"/>
      <c r="B207" s="15">
        <v>23</v>
      </c>
      <c r="C207" s="15" t="s">
        <v>2147</v>
      </c>
      <c r="D207" s="15" t="s">
        <v>23</v>
      </c>
      <c r="E207" s="15" t="s">
        <v>32</v>
      </c>
      <c r="F207" s="15" t="s">
        <v>25</v>
      </c>
      <c r="G207" s="15" t="s">
        <v>26</v>
      </c>
      <c r="H207" s="14"/>
      <c r="I207" s="14"/>
    </row>
    <row r="208" spans="1:9" x14ac:dyDescent="0.2">
      <c r="A208" s="64"/>
      <c r="B208" s="15">
        <v>23</v>
      </c>
      <c r="C208" s="15" t="s">
        <v>1907</v>
      </c>
      <c r="D208" s="15" t="s">
        <v>55</v>
      </c>
      <c r="E208" s="15" t="s">
        <v>32</v>
      </c>
      <c r="F208" s="15" t="s">
        <v>25</v>
      </c>
      <c r="G208" s="15" t="s">
        <v>26</v>
      </c>
      <c r="H208" s="14"/>
      <c r="I208" s="14"/>
    </row>
    <row r="209" spans="1:9" x14ac:dyDescent="0.2">
      <c r="A209" s="63"/>
      <c r="B209" s="15">
        <v>23</v>
      </c>
      <c r="C209" s="15" t="s">
        <v>2148</v>
      </c>
      <c r="D209" s="15" t="s">
        <v>23</v>
      </c>
      <c r="E209" s="15" t="s">
        <v>32</v>
      </c>
      <c r="F209" s="15" t="s">
        <v>25</v>
      </c>
      <c r="G209" s="15" t="s">
        <v>26</v>
      </c>
      <c r="H209" s="14"/>
      <c r="I209" s="14"/>
    </row>
    <row r="210" spans="1:9" x14ac:dyDescent="0.2">
      <c r="A210" s="64"/>
      <c r="B210" s="15">
        <v>23</v>
      </c>
      <c r="C210" s="15" t="s">
        <v>2126</v>
      </c>
      <c r="D210" s="15" t="s">
        <v>55</v>
      </c>
      <c r="E210" s="15" t="s">
        <v>32</v>
      </c>
      <c r="F210" s="15" t="s">
        <v>25</v>
      </c>
      <c r="G210" s="15" t="s">
        <v>26</v>
      </c>
      <c r="H210" s="14"/>
      <c r="I210" s="14"/>
    </row>
    <row r="211" spans="1:9" x14ac:dyDescent="0.2">
      <c r="A211" s="63"/>
      <c r="B211" s="15">
        <v>23</v>
      </c>
      <c r="C211" s="15" t="s">
        <v>1756</v>
      </c>
      <c r="D211" s="15" t="s">
        <v>23</v>
      </c>
      <c r="E211" s="15" t="s">
        <v>32</v>
      </c>
      <c r="F211" s="15" t="s">
        <v>25</v>
      </c>
      <c r="G211" s="15" t="s">
        <v>26</v>
      </c>
      <c r="H211" s="14"/>
      <c r="I211" s="14"/>
    </row>
    <row r="212" spans="1:9" x14ac:dyDescent="0.2">
      <c r="A212" s="64"/>
      <c r="B212" s="15">
        <v>23</v>
      </c>
      <c r="C212" s="15" t="s">
        <v>2149</v>
      </c>
      <c r="D212" s="15" t="s">
        <v>23</v>
      </c>
      <c r="E212" s="15" t="s">
        <v>32</v>
      </c>
      <c r="F212" s="15" t="s">
        <v>29</v>
      </c>
      <c r="G212" s="15" t="s">
        <v>26</v>
      </c>
      <c r="H212" s="14"/>
      <c r="I212" s="14"/>
    </row>
    <row r="213" spans="1:9" x14ac:dyDescent="0.2">
      <c r="A213" s="65"/>
      <c r="B213" s="15">
        <v>23</v>
      </c>
      <c r="C213" s="15" t="s">
        <v>838</v>
      </c>
      <c r="D213" s="15" t="s">
        <v>23</v>
      </c>
      <c r="E213" s="15" t="s">
        <v>32</v>
      </c>
      <c r="F213" s="15" t="s">
        <v>29</v>
      </c>
      <c r="G213" s="15" t="s">
        <v>26</v>
      </c>
      <c r="H213" s="14"/>
      <c r="I213" s="14"/>
    </row>
    <row r="214" spans="1:9" x14ac:dyDescent="0.2">
      <c r="A214" s="67" t="s">
        <v>140</v>
      </c>
      <c r="B214" s="15">
        <v>23</v>
      </c>
      <c r="C214" s="15" t="s">
        <v>838</v>
      </c>
      <c r="D214" s="15" t="s">
        <v>23</v>
      </c>
      <c r="E214" s="15" t="s">
        <v>24</v>
      </c>
      <c r="F214" s="15" t="s">
        <v>29</v>
      </c>
      <c r="G214" s="15" t="s">
        <v>26</v>
      </c>
      <c r="H214" s="14"/>
      <c r="I214" s="14"/>
    </row>
    <row r="215" spans="1:9" x14ac:dyDescent="0.2">
      <c r="A215" s="63"/>
      <c r="B215" s="15">
        <v>23</v>
      </c>
      <c r="C215" s="15" t="s">
        <v>1755</v>
      </c>
      <c r="D215" s="15" t="s">
        <v>23</v>
      </c>
      <c r="E215" s="15" t="s">
        <v>24</v>
      </c>
      <c r="F215" s="15" t="s">
        <v>25</v>
      </c>
      <c r="G215" s="15" t="s">
        <v>26</v>
      </c>
      <c r="H215" s="14"/>
      <c r="I215" s="14"/>
    </row>
    <row r="216" spans="1:9" x14ac:dyDescent="0.2">
      <c r="A216" s="64"/>
      <c r="B216" s="15">
        <v>23</v>
      </c>
      <c r="C216" s="15" t="s">
        <v>2038</v>
      </c>
      <c r="D216" s="15" t="s">
        <v>23</v>
      </c>
      <c r="E216" s="15" t="s">
        <v>24</v>
      </c>
      <c r="F216" s="15" t="s">
        <v>25</v>
      </c>
      <c r="G216" s="15" t="s">
        <v>26</v>
      </c>
      <c r="H216" s="14"/>
      <c r="I216" s="14"/>
    </row>
    <row r="217" spans="1:9" x14ac:dyDescent="0.2">
      <c r="A217" s="63"/>
      <c r="B217" s="15">
        <v>23</v>
      </c>
      <c r="C217" s="15" t="s">
        <v>885</v>
      </c>
      <c r="D217" s="15" t="s">
        <v>23</v>
      </c>
      <c r="E217" s="15" t="s">
        <v>24</v>
      </c>
      <c r="F217" s="15" t="s">
        <v>25</v>
      </c>
      <c r="G217" s="15" t="s">
        <v>26</v>
      </c>
      <c r="H217" s="14"/>
      <c r="I217" s="14"/>
    </row>
    <row r="218" spans="1:9" x14ac:dyDescent="0.2">
      <c r="A218" s="64"/>
      <c r="B218" s="15">
        <v>23</v>
      </c>
      <c r="C218" s="15" t="s">
        <v>2126</v>
      </c>
      <c r="D218" s="15" t="s">
        <v>55</v>
      </c>
      <c r="E218" s="15" t="s">
        <v>24</v>
      </c>
      <c r="F218" s="15" t="s">
        <v>25</v>
      </c>
      <c r="G218" s="15" t="s">
        <v>26</v>
      </c>
      <c r="H218" s="14"/>
      <c r="I218" s="14"/>
    </row>
    <row r="219" spans="1:9" x14ac:dyDescent="0.2">
      <c r="A219" s="63"/>
      <c r="B219" s="15">
        <v>23</v>
      </c>
      <c r="C219" s="15" t="s">
        <v>2024</v>
      </c>
      <c r="D219" s="15" t="s">
        <v>23</v>
      </c>
      <c r="E219" s="15" t="s">
        <v>24</v>
      </c>
      <c r="F219" s="15" t="s">
        <v>25</v>
      </c>
      <c r="G219" s="15" t="s">
        <v>26</v>
      </c>
      <c r="H219" s="14"/>
      <c r="I219" s="14"/>
    </row>
    <row r="220" spans="1:9" x14ac:dyDescent="0.2">
      <c r="A220" s="64"/>
      <c r="B220" s="15">
        <v>23</v>
      </c>
      <c r="C220" s="15" t="s">
        <v>2150</v>
      </c>
      <c r="D220" s="15" t="s">
        <v>55</v>
      </c>
      <c r="E220" s="15" t="s">
        <v>24</v>
      </c>
      <c r="F220" s="15" t="s">
        <v>29</v>
      </c>
      <c r="G220" s="15" t="s">
        <v>26</v>
      </c>
      <c r="H220" s="14"/>
      <c r="I220" s="14"/>
    </row>
    <row r="221" spans="1:9" x14ac:dyDescent="0.2">
      <c r="A221" s="63"/>
      <c r="B221" s="15">
        <v>23</v>
      </c>
      <c r="C221" s="15" t="s">
        <v>2151</v>
      </c>
      <c r="D221" s="15" t="s">
        <v>23</v>
      </c>
      <c r="E221" s="15" t="s">
        <v>24</v>
      </c>
      <c r="F221" s="15" t="s">
        <v>25</v>
      </c>
      <c r="G221" s="15" t="s">
        <v>26</v>
      </c>
      <c r="H221" s="14"/>
      <c r="I221" s="14"/>
    </row>
    <row r="222" spans="1:9" x14ac:dyDescent="0.2">
      <c r="A222" s="64"/>
      <c r="B222" s="15">
        <v>23</v>
      </c>
      <c r="C222" s="15" t="s">
        <v>2131</v>
      </c>
      <c r="D222" s="15" t="s">
        <v>23</v>
      </c>
      <c r="E222" s="15" t="s">
        <v>24</v>
      </c>
      <c r="F222" s="15" t="s">
        <v>25</v>
      </c>
      <c r="G222" s="15" t="s">
        <v>26</v>
      </c>
      <c r="H222" s="14"/>
      <c r="I222" s="14"/>
    </row>
    <row r="223" spans="1:9" x14ac:dyDescent="0.2">
      <c r="A223" s="63"/>
      <c r="B223" s="15">
        <v>23</v>
      </c>
      <c r="C223" s="15" t="s">
        <v>2152</v>
      </c>
      <c r="D223" s="15" t="s">
        <v>363</v>
      </c>
      <c r="E223" s="15" t="s">
        <v>24</v>
      </c>
      <c r="F223" s="15" t="s">
        <v>25</v>
      </c>
      <c r="G223" s="15" t="s">
        <v>26</v>
      </c>
      <c r="H223" s="14"/>
      <c r="I223" s="14"/>
    </row>
    <row r="224" spans="1:9" x14ac:dyDescent="0.2">
      <c r="A224" s="64"/>
      <c r="B224" s="15">
        <v>23</v>
      </c>
      <c r="C224" s="15" t="s">
        <v>2153</v>
      </c>
      <c r="D224" s="15" t="s">
        <v>363</v>
      </c>
      <c r="E224" s="15" t="s">
        <v>24</v>
      </c>
      <c r="F224" s="15" t="s">
        <v>25</v>
      </c>
      <c r="G224" s="15" t="s">
        <v>26</v>
      </c>
      <c r="H224" s="14"/>
      <c r="I224" s="14"/>
    </row>
    <row r="225" spans="1:9" x14ac:dyDescent="0.2">
      <c r="A225" s="63"/>
      <c r="B225" s="15">
        <v>23</v>
      </c>
      <c r="C225" s="15" t="s">
        <v>1907</v>
      </c>
      <c r="D225" s="15" t="s">
        <v>55</v>
      </c>
      <c r="E225" s="15" t="s">
        <v>24</v>
      </c>
      <c r="F225" s="15" t="s">
        <v>25</v>
      </c>
      <c r="G225" s="15" t="s">
        <v>26</v>
      </c>
      <c r="H225" s="14"/>
      <c r="I225" s="14"/>
    </row>
    <row r="226" spans="1:9" x14ac:dyDescent="0.2">
      <c r="A226" s="64"/>
      <c r="B226" s="15">
        <v>23</v>
      </c>
      <c r="C226" s="15" t="s">
        <v>2154</v>
      </c>
      <c r="D226" s="15" t="s">
        <v>23</v>
      </c>
      <c r="E226" s="15" t="s">
        <v>24</v>
      </c>
      <c r="F226" s="15" t="s">
        <v>25</v>
      </c>
      <c r="G226" s="15" t="s">
        <v>26</v>
      </c>
      <c r="H226" s="14"/>
      <c r="I226" s="14"/>
    </row>
    <row r="227" spans="1:9" x14ac:dyDescent="0.2">
      <c r="A227" s="63"/>
      <c r="B227" s="15">
        <v>23</v>
      </c>
      <c r="C227" s="15" t="s">
        <v>854</v>
      </c>
      <c r="D227" s="15" t="s">
        <v>55</v>
      </c>
      <c r="E227" s="15" t="s">
        <v>24</v>
      </c>
      <c r="F227" s="15" t="s">
        <v>25</v>
      </c>
      <c r="G227" s="15" t="s">
        <v>26</v>
      </c>
      <c r="H227" s="14"/>
      <c r="I227" s="14"/>
    </row>
    <row r="228" spans="1:9" x14ac:dyDescent="0.2">
      <c r="A228" s="64"/>
      <c r="B228" s="15">
        <v>23</v>
      </c>
      <c r="C228" s="15" t="s">
        <v>2155</v>
      </c>
      <c r="D228" s="15" t="s">
        <v>23</v>
      </c>
      <c r="E228" s="15" t="s">
        <v>24</v>
      </c>
      <c r="F228" s="15" t="s">
        <v>29</v>
      </c>
      <c r="G228" s="15" t="s">
        <v>26</v>
      </c>
      <c r="H228" s="14"/>
      <c r="I228" s="14"/>
    </row>
    <row r="229" spans="1:9" x14ac:dyDescent="0.2">
      <c r="A229" s="63"/>
      <c r="B229" s="15">
        <v>23</v>
      </c>
      <c r="C229" s="15" t="s">
        <v>2096</v>
      </c>
      <c r="D229" s="15" t="s">
        <v>55</v>
      </c>
      <c r="E229" s="15" t="s">
        <v>24</v>
      </c>
      <c r="F229" s="15" t="s">
        <v>25</v>
      </c>
      <c r="G229" s="15" t="s">
        <v>26</v>
      </c>
      <c r="H229" s="14"/>
      <c r="I229" s="14"/>
    </row>
    <row r="230" spans="1:9" x14ac:dyDescent="0.2">
      <c r="A230" s="64"/>
      <c r="B230" s="15">
        <v>23</v>
      </c>
      <c r="C230" s="15" t="s">
        <v>2156</v>
      </c>
      <c r="D230" s="15" t="s">
        <v>23</v>
      </c>
      <c r="E230" s="15" t="s">
        <v>24</v>
      </c>
      <c r="F230" s="15" t="s">
        <v>25</v>
      </c>
      <c r="G230" s="15" t="s">
        <v>26</v>
      </c>
      <c r="H230" s="14"/>
      <c r="I230" s="14"/>
    </row>
    <row r="231" spans="1:9" x14ac:dyDescent="0.2">
      <c r="A231" s="63"/>
      <c r="B231" s="15">
        <v>23</v>
      </c>
      <c r="C231" s="15" t="s">
        <v>2098</v>
      </c>
      <c r="D231" s="15" t="s">
        <v>55</v>
      </c>
      <c r="E231" s="15" t="s">
        <v>24</v>
      </c>
      <c r="F231" s="15" t="s">
        <v>25</v>
      </c>
      <c r="G231" s="15" t="s">
        <v>26</v>
      </c>
      <c r="H231" s="14"/>
      <c r="I231" s="14"/>
    </row>
    <row r="232" spans="1:9" x14ac:dyDescent="0.2">
      <c r="A232" s="64"/>
      <c r="B232" s="15">
        <v>23</v>
      </c>
      <c r="C232" s="15" t="s">
        <v>2157</v>
      </c>
      <c r="D232" s="15" t="s">
        <v>55</v>
      </c>
      <c r="E232" s="15" t="s">
        <v>24</v>
      </c>
      <c r="F232" s="15" t="s">
        <v>25</v>
      </c>
      <c r="G232" s="15" t="s">
        <v>26</v>
      </c>
      <c r="H232" s="14"/>
      <c r="I232" s="14"/>
    </row>
    <row r="233" spans="1:9" x14ac:dyDescent="0.2">
      <c r="A233" s="63"/>
      <c r="B233" s="15">
        <v>23</v>
      </c>
      <c r="C233" s="15" t="s">
        <v>1890</v>
      </c>
      <c r="D233" s="15" t="s">
        <v>55</v>
      </c>
      <c r="E233" s="15" t="s">
        <v>24</v>
      </c>
      <c r="F233" s="15" t="s">
        <v>25</v>
      </c>
      <c r="G233" s="15" t="s">
        <v>26</v>
      </c>
      <c r="H233" s="14"/>
      <c r="I233" s="14"/>
    </row>
    <row r="234" spans="1:9" x14ac:dyDescent="0.2">
      <c r="A234" s="64"/>
      <c r="B234" s="15">
        <v>23</v>
      </c>
      <c r="C234" s="15" t="s">
        <v>2158</v>
      </c>
      <c r="D234" s="15" t="s">
        <v>23</v>
      </c>
      <c r="E234" s="15" t="s">
        <v>24</v>
      </c>
      <c r="F234" s="15" t="s">
        <v>25</v>
      </c>
      <c r="G234" s="15" t="s">
        <v>26</v>
      </c>
      <c r="H234" s="14"/>
      <c r="I234" s="14"/>
    </row>
    <row r="235" spans="1:9" x14ac:dyDescent="0.2">
      <c r="A235" s="65"/>
      <c r="B235" s="15">
        <v>23</v>
      </c>
      <c r="C235" s="15" t="s">
        <v>2140</v>
      </c>
      <c r="D235" s="15" t="s">
        <v>23</v>
      </c>
      <c r="E235" s="15" t="s">
        <v>24</v>
      </c>
      <c r="F235" s="15" t="s">
        <v>25</v>
      </c>
      <c r="G235" s="15" t="s">
        <v>26</v>
      </c>
      <c r="H235" s="14"/>
      <c r="I235" s="14"/>
    </row>
    <row r="236" spans="1:9" x14ac:dyDescent="0.2">
      <c r="A236" s="67" t="s">
        <v>263</v>
      </c>
      <c r="B236" s="15">
        <v>23</v>
      </c>
      <c r="C236" s="15" t="s">
        <v>2159</v>
      </c>
      <c r="D236" s="15" t="s">
        <v>23</v>
      </c>
      <c r="E236" s="15" t="s">
        <v>24</v>
      </c>
      <c r="F236" s="15" t="s">
        <v>29</v>
      </c>
      <c r="G236" s="15" t="s">
        <v>26</v>
      </c>
      <c r="H236" s="14"/>
      <c r="I236" s="14"/>
    </row>
    <row r="237" spans="1:9" x14ac:dyDescent="0.2">
      <c r="A237" s="63"/>
      <c r="B237" s="15">
        <v>23</v>
      </c>
      <c r="C237" s="15" t="s">
        <v>838</v>
      </c>
      <c r="D237" s="15" t="s">
        <v>23</v>
      </c>
      <c r="E237" s="15" t="s">
        <v>24</v>
      </c>
      <c r="F237" s="15" t="s">
        <v>29</v>
      </c>
      <c r="G237" s="15" t="s">
        <v>26</v>
      </c>
      <c r="H237" s="14"/>
      <c r="I237" s="14"/>
    </row>
    <row r="238" spans="1:9" x14ac:dyDescent="0.2">
      <c r="A238" s="64"/>
      <c r="B238" s="15">
        <v>23</v>
      </c>
      <c r="C238" s="15" t="s">
        <v>1755</v>
      </c>
      <c r="D238" s="15" t="s">
        <v>23</v>
      </c>
      <c r="E238" s="15" t="s">
        <v>24</v>
      </c>
      <c r="F238" s="15" t="s">
        <v>57</v>
      </c>
      <c r="G238" s="15" t="s">
        <v>26</v>
      </c>
      <c r="H238" s="14"/>
      <c r="I238" s="14"/>
    </row>
    <row r="239" spans="1:9" x14ac:dyDescent="0.2">
      <c r="A239" s="63"/>
      <c r="B239" s="15">
        <v>23</v>
      </c>
      <c r="C239" s="15" t="s">
        <v>2160</v>
      </c>
      <c r="D239" s="15" t="s">
        <v>55</v>
      </c>
      <c r="E239" s="15" t="s">
        <v>24</v>
      </c>
      <c r="F239" s="15" t="s">
        <v>57</v>
      </c>
      <c r="G239" s="15" t="s">
        <v>26</v>
      </c>
      <c r="H239" s="14"/>
      <c r="I239" s="14"/>
    </row>
    <row r="240" spans="1:9" x14ac:dyDescent="0.2">
      <c r="A240" s="64"/>
      <c r="B240" s="15">
        <v>23</v>
      </c>
      <c r="C240" s="15" t="s">
        <v>2038</v>
      </c>
      <c r="D240" s="15" t="s">
        <v>23</v>
      </c>
      <c r="E240" s="15" t="s">
        <v>24</v>
      </c>
      <c r="F240" s="15" t="s">
        <v>25</v>
      </c>
      <c r="G240" s="15" t="s">
        <v>26</v>
      </c>
      <c r="H240" s="14"/>
      <c r="I240" s="14"/>
    </row>
    <row r="241" spans="1:9" x14ac:dyDescent="0.2">
      <c r="A241" s="63"/>
      <c r="B241" s="15">
        <v>23</v>
      </c>
      <c r="C241" s="15" t="s">
        <v>885</v>
      </c>
      <c r="D241" s="15" t="s">
        <v>23</v>
      </c>
      <c r="E241" s="15" t="s">
        <v>24</v>
      </c>
      <c r="F241" s="15" t="s">
        <v>57</v>
      </c>
      <c r="G241" s="15" t="s">
        <v>26</v>
      </c>
      <c r="H241" s="14"/>
      <c r="I241" s="14"/>
    </row>
    <row r="242" spans="1:9" x14ac:dyDescent="0.2">
      <c r="A242" s="64"/>
      <c r="B242" s="15">
        <v>23</v>
      </c>
      <c r="C242" s="15" t="s">
        <v>2126</v>
      </c>
      <c r="D242" s="15" t="s">
        <v>23</v>
      </c>
      <c r="E242" s="15" t="s">
        <v>24</v>
      </c>
      <c r="F242" s="15" t="s">
        <v>57</v>
      </c>
      <c r="G242" s="15" t="s">
        <v>26</v>
      </c>
      <c r="H242" s="14"/>
      <c r="I242" s="14"/>
    </row>
    <row r="243" spans="1:9" x14ac:dyDescent="0.2">
      <c r="A243" s="63"/>
      <c r="B243" s="15">
        <v>23</v>
      </c>
      <c r="C243" s="15" t="s">
        <v>2161</v>
      </c>
      <c r="D243" s="15" t="s">
        <v>23</v>
      </c>
      <c r="E243" s="15" t="s">
        <v>24</v>
      </c>
      <c r="F243" s="15" t="s">
        <v>57</v>
      </c>
      <c r="G243" s="15" t="s">
        <v>26</v>
      </c>
      <c r="H243" s="14"/>
      <c r="I243" s="14"/>
    </row>
    <row r="244" spans="1:9" x14ac:dyDescent="0.2">
      <c r="A244" s="64"/>
      <c r="B244" s="15">
        <v>23</v>
      </c>
      <c r="C244" s="15" t="s">
        <v>2150</v>
      </c>
      <c r="D244" s="15" t="s">
        <v>55</v>
      </c>
      <c r="E244" s="15" t="s">
        <v>24</v>
      </c>
      <c r="F244" s="15" t="s">
        <v>29</v>
      </c>
      <c r="G244" s="15" t="s">
        <v>26</v>
      </c>
      <c r="H244" s="14"/>
      <c r="I244" s="14"/>
    </row>
    <row r="245" spans="1:9" x14ac:dyDescent="0.2">
      <c r="A245" s="63"/>
      <c r="B245" s="15">
        <v>23</v>
      </c>
      <c r="C245" s="15" t="s">
        <v>963</v>
      </c>
      <c r="D245" s="15" t="s">
        <v>23</v>
      </c>
      <c r="E245" s="15" t="s">
        <v>24</v>
      </c>
      <c r="F245" s="15" t="s">
        <v>57</v>
      </c>
      <c r="G245" s="15" t="s">
        <v>26</v>
      </c>
      <c r="H245" s="14"/>
      <c r="I245" s="14"/>
    </row>
    <row r="246" spans="1:9" x14ac:dyDescent="0.2">
      <c r="A246" s="64"/>
      <c r="B246" s="15">
        <v>23</v>
      </c>
      <c r="C246" s="15" t="s">
        <v>1907</v>
      </c>
      <c r="D246" s="15" t="s">
        <v>55</v>
      </c>
      <c r="E246" s="15" t="s">
        <v>24</v>
      </c>
      <c r="F246" s="15" t="s">
        <v>57</v>
      </c>
      <c r="G246" s="15" t="s">
        <v>26</v>
      </c>
      <c r="H246" s="14"/>
      <c r="I246" s="14"/>
    </row>
    <row r="247" spans="1:9" x14ac:dyDescent="0.2">
      <c r="A247" s="63"/>
      <c r="B247" s="15">
        <v>23</v>
      </c>
      <c r="C247" s="15" t="s">
        <v>2162</v>
      </c>
      <c r="D247" s="15" t="s">
        <v>23</v>
      </c>
      <c r="E247" s="15" t="s">
        <v>24</v>
      </c>
      <c r="F247" s="15" t="s">
        <v>25</v>
      </c>
      <c r="G247" s="15" t="s">
        <v>26</v>
      </c>
      <c r="H247" s="14"/>
      <c r="I247" s="14"/>
    </row>
    <row r="248" spans="1:9" x14ac:dyDescent="0.2">
      <c r="A248" s="64"/>
      <c r="B248" s="15">
        <v>23</v>
      </c>
      <c r="C248" s="15" t="s">
        <v>854</v>
      </c>
      <c r="D248" s="15" t="s">
        <v>55</v>
      </c>
      <c r="E248" s="15" t="s">
        <v>24</v>
      </c>
      <c r="F248" s="15" t="s">
        <v>25</v>
      </c>
      <c r="G248" s="15" t="s">
        <v>26</v>
      </c>
      <c r="H248" s="14"/>
      <c r="I248" s="14"/>
    </row>
    <row r="249" spans="1:9" x14ac:dyDescent="0.2">
      <c r="A249" s="63"/>
      <c r="B249" s="15">
        <v>23</v>
      </c>
      <c r="C249" s="15" t="s">
        <v>2096</v>
      </c>
      <c r="D249" s="15" t="s">
        <v>55</v>
      </c>
      <c r="E249" s="15" t="s">
        <v>24</v>
      </c>
      <c r="F249" s="15" t="s">
        <v>57</v>
      </c>
      <c r="G249" s="15" t="s">
        <v>26</v>
      </c>
      <c r="H249" s="14"/>
      <c r="I249" s="14"/>
    </row>
    <row r="250" spans="1:9" x14ac:dyDescent="0.2">
      <c r="A250" s="64"/>
      <c r="B250" s="15">
        <v>23</v>
      </c>
      <c r="C250" s="15" t="s">
        <v>1890</v>
      </c>
      <c r="D250" s="15" t="s">
        <v>55</v>
      </c>
      <c r="E250" s="15" t="s">
        <v>24</v>
      </c>
      <c r="F250" s="15" t="s">
        <v>57</v>
      </c>
      <c r="G250" s="15" t="s">
        <v>26</v>
      </c>
      <c r="H250" s="14"/>
      <c r="I250" s="14"/>
    </row>
    <row r="251" spans="1:9" x14ac:dyDescent="0.2">
      <c r="A251" s="63"/>
      <c r="B251" s="15">
        <v>23</v>
      </c>
      <c r="C251" s="15" t="s">
        <v>2163</v>
      </c>
      <c r="D251" s="15" t="s">
        <v>23</v>
      </c>
      <c r="E251" s="15" t="s">
        <v>24</v>
      </c>
      <c r="F251" s="15" t="s">
        <v>25</v>
      </c>
      <c r="G251" s="15" t="s">
        <v>26</v>
      </c>
      <c r="H251" s="14"/>
      <c r="I251" s="14"/>
    </row>
    <row r="252" spans="1:9" x14ac:dyDescent="0.2">
      <c r="A252" s="64"/>
      <c r="B252" s="15">
        <v>23</v>
      </c>
      <c r="C252" s="15" t="s">
        <v>2164</v>
      </c>
      <c r="D252" s="15" t="s">
        <v>23</v>
      </c>
      <c r="E252" s="15" t="s">
        <v>24</v>
      </c>
      <c r="F252" s="15" t="s">
        <v>29</v>
      </c>
      <c r="G252" s="15" t="s">
        <v>26</v>
      </c>
      <c r="H252" s="14"/>
      <c r="I252" s="14"/>
    </row>
    <row r="253" spans="1:9" x14ac:dyDescent="0.2">
      <c r="A253" s="65"/>
      <c r="B253" s="15">
        <v>23</v>
      </c>
      <c r="C253" s="15" t="s">
        <v>2165</v>
      </c>
      <c r="D253" s="15" t="s">
        <v>23</v>
      </c>
      <c r="E253" s="15" t="s">
        <v>24</v>
      </c>
      <c r="F253" s="15" t="s">
        <v>29</v>
      </c>
      <c r="G253" s="15" t="s">
        <v>26</v>
      </c>
      <c r="H253" s="14"/>
      <c r="I253" s="14"/>
    </row>
    <row r="254" spans="1:9" x14ac:dyDescent="0.2">
      <c r="A254" s="67" t="s">
        <v>159</v>
      </c>
      <c r="B254" s="15">
        <v>23</v>
      </c>
      <c r="C254" s="15" t="s">
        <v>2150</v>
      </c>
      <c r="D254" s="15" t="s">
        <v>55</v>
      </c>
      <c r="E254" s="15" t="s">
        <v>24</v>
      </c>
      <c r="F254" s="15" t="s">
        <v>29</v>
      </c>
      <c r="G254" s="15" t="s">
        <v>26</v>
      </c>
      <c r="H254" s="14"/>
      <c r="I254" s="14"/>
    </row>
    <row r="255" spans="1:9" x14ac:dyDescent="0.2">
      <c r="A255" s="63"/>
      <c r="B255" s="15">
        <v>23</v>
      </c>
      <c r="C255" s="15" t="s">
        <v>963</v>
      </c>
      <c r="D255" s="15" t="s">
        <v>23</v>
      </c>
      <c r="E255" s="15" t="s">
        <v>24</v>
      </c>
      <c r="F255" s="15" t="s">
        <v>57</v>
      </c>
      <c r="G255" s="15" t="s">
        <v>26</v>
      </c>
      <c r="H255" s="14"/>
      <c r="I255" s="14"/>
    </row>
    <row r="256" spans="1:9" x14ac:dyDescent="0.2">
      <c r="A256" s="64"/>
      <c r="B256" s="15">
        <v>23</v>
      </c>
      <c r="C256" s="15" t="s">
        <v>854</v>
      </c>
      <c r="D256" s="15" t="s">
        <v>55</v>
      </c>
      <c r="E256" s="15" t="s">
        <v>24</v>
      </c>
      <c r="F256" s="15" t="s">
        <v>25</v>
      </c>
      <c r="G256" s="15" t="s">
        <v>26</v>
      </c>
      <c r="H256" s="14"/>
      <c r="I256" s="14"/>
    </row>
    <row r="257" spans="1:26" x14ac:dyDescent="0.2">
      <c r="A257" s="63"/>
      <c r="B257" s="15">
        <v>23</v>
      </c>
      <c r="C257" s="15" t="s">
        <v>2164</v>
      </c>
      <c r="D257" s="15" t="s">
        <v>23</v>
      </c>
      <c r="E257" s="15" t="s">
        <v>24</v>
      </c>
      <c r="F257" s="15" t="s">
        <v>29</v>
      </c>
      <c r="G257" s="15" t="s">
        <v>26</v>
      </c>
      <c r="H257" s="14"/>
      <c r="I257" s="14"/>
    </row>
    <row r="258" spans="1:26" x14ac:dyDescent="0.2">
      <c r="A258" s="64"/>
      <c r="B258" s="15">
        <v>23</v>
      </c>
      <c r="C258" s="15" t="s">
        <v>1755</v>
      </c>
      <c r="D258" s="15" t="s">
        <v>23</v>
      </c>
      <c r="E258" s="15" t="s">
        <v>24</v>
      </c>
      <c r="F258" s="15" t="s">
        <v>57</v>
      </c>
      <c r="G258" s="15" t="s">
        <v>26</v>
      </c>
      <c r="H258" s="14"/>
      <c r="I258" s="14"/>
    </row>
    <row r="259" spans="1:26" x14ac:dyDescent="0.2">
      <c r="A259" s="65"/>
      <c r="B259" s="15">
        <v>23</v>
      </c>
      <c r="C259" s="15" t="s">
        <v>1226</v>
      </c>
      <c r="D259" s="15" t="s">
        <v>23</v>
      </c>
      <c r="E259" s="15" t="s">
        <v>24</v>
      </c>
      <c r="F259" s="15" t="s">
        <v>29</v>
      </c>
      <c r="G259" s="15" t="s">
        <v>26</v>
      </c>
      <c r="H259" s="14"/>
      <c r="I259" s="14"/>
    </row>
    <row r="260" spans="1:26" x14ac:dyDescent="0.2">
      <c r="A260" s="67" t="s">
        <v>173</v>
      </c>
      <c r="B260" s="15">
        <v>23</v>
      </c>
      <c r="C260" s="15" t="s">
        <v>1370</v>
      </c>
      <c r="D260" s="15" t="s">
        <v>23</v>
      </c>
      <c r="E260" s="15" t="s">
        <v>24</v>
      </c>
      <c r="F260" s="15" t="s">
        <v>29</v>
      </c>
      <c r="G260" s="15" t="s">
        <v>26</v>
      </c>
      <c r="H260" s="14"/>
      <c r="I260" s="14"/>
    </row>
    <row r="261" spans="1:26" x14ac:dyDescent="0.2">
      <c r="A261" s="63"/>
      <c r="B261" s="15">
        <v>23</v>
      </c>
      <c r="C261" s="15" t="s">
        <v>1638</v>
      </c>
      <c r="D261" s="15" t="s">
        <v>55</v>
      </c>
      <c r="E261" s="15" t="s">
        <v>24</v>
      </c>
      <c r="F261" s="15" t="s">
        <v>29</v>
      </c>
      <c r="G261" s="15" t="s">
        <v>26</v>
      </c>
      <c r="H261" s="14"/>
      <c r="I261" s="14"/>
    </row>
    <row r="262" spans="1:26" x14ac:dyDescent="0.2">
      <c r="A262" s="66"/>
      <c r="B262" s="15">
        <v>23</v>
      </c>
      <c r="C262" s="15" t="s">
        <v>1226</v>
      </c>
      <c r="D262" s="15" t="s">
        <v>23</v>
      </c>
      <c r="E262" s="15" t="s">
        <v>24</v>
      </c>
      <c r="F262" s="15" t="s">
        <v>29</v>
      </c>
      <c r="G262" s="15" t="s">
        <v>26</v>
      </c>
      <c r="H262" s="14"/>
      <c r="I262" s="14"/>
    </row>
    <row r="263" spans="1:26" x14ac:dyDescent="0.2">
      <c r="A263" s="37"/>
      <c r="B263" s="21"/>
      <c r="C263" s="21"/>
      <c r="D263" s="21"/>
      <c r="E263" s="21"/>
      <c r="F263" s="21"/>
      <c r="G263" s="21"/>
      <c r="H263" s="14"/>
      <c r="I263" s="14"/>
      <c r="J263" s="14"/>
      <c r="K263" s="14"/>
      <c r="L263" s="14"/>
      <c r="M263" s="14"/>
      <c r="N263" s="14"/>
      <c r="O263" s="14"/>
      <c r="P263" s="14"/>
      <c r="Q263" s="14"/>
      <c r="R263" s="14"/>
      <c r="S263" s="14"/>
      <c r="T263" s="14"/>
      <c r="U263" s="14"/>
      <c r="V263" s="14"/>
      <c r="W263" s="14"/>
      <c r="X263" s="14"/>
      <c r="Y263" s="14"/>
      <c r="Z263" s="14"/>
    </row>
    <row r="264" spans="1:26" x14ac:dyDescent="0.2">
      <c r="A264" s="37"/>
      <c r="B264" s="21"/>
      <c r="C264" s="21"/>
      <c r="D264" s="21"/>
      <c r="E264" s="21"/>
      <c r="F264" s="21"/>
      <c r="G264" s="21"/>
      <c r="H264" s="14"/>
      <c r="I264" s="14"/>
      <c r="J264" s="14"/>
      <c r="K264" s="14"/>
      <c r="L264" s="14"/>
      <c r="M264" s="14"/>
      <c r="N264" s="14"/>
      <c r="O264" s="14"/>
      <c r="P264" s="14"/>
      <c r="Q264" s="14"/>
      <c r="R264" s="14"/>
      <c r="S264" s="14"/>
      <c r="T264" s="14"/>
      <c r="U264" s="14"/>
      <c r="V264" s="14"/>
      <c r="W264" s="14"/>
      <c r="X264" s="14"/>
      <c r="Y264" s="14"/>
      <c r="Z264" s="14"/>
    </row>
    <row r="265" spans="1:26" x14ac:dyDescent="0.2">
      <c r="A265" s="37"/>
      <c r="B265" s="21"/>
      <c r="C265" s="21"/>
      <c r="D265" s="21"/>
      <c r="E265" s="21"/>
      <c r="F265" s="21"/>
      <c r="G265" s="21"/>
      <c r="H265" s="14"/>
      <c r="I265" s="14"/>
      <c r="J265" s="14"/>
      <c r="K265" s="14"/>
      <c r="L265" s="14"/>
      <c r="M265" s="14"/>
      <c r="N265" s="14"/>
      <c r="O265" s="14"/>
      <c r="P265" s="14"/>
      <c r="Q265" s="14"/>
      <c r="R265" s="14"/>
      <c r="S265" s="14"/>
      <c r="T265" s="14"/>
      <c r="U265" s="14"/>
      <c r="V265" s="14"/>
      <c r="W265" s="14"/>
      <c r="X265" s="14"/>
      <c r="Y265" s="14"/>
      <c r="Z265" s="14"/>
    </row>
    <row r="266" spans="1:26" x14ac:dyDescent="0.2">
      <c r="A266" s="37"/>
      <c r="B266" s="21"/>
      <c r="C266" s="21"/>
      <c r="D266" s="21"/>
      <c r="E266" s="21"/>
      <c r="F266" s="21"/>
      <c r="G266" s="21"/>
      <c r="H266" s="14"/>
      <c r="I266" s="14"/>
      <c r="J266" s="14"/>
      <c r="K266" s="14"/>
      <c r="L266" s="14"/>
      <c r="M266" s="14"/>
      <c r="N266" s="14"/>
      <c r="O266" s="14"/>
      <c r="P266" s="14"/>
      <c r="Q266" s="14"/>
      <c r="R266" s="14"/>
      <c r="S266" s="14"/>
      <c r="T266" s="14"/>
      <c r="U266" s="14"/>
      <c r="V266" s="14"/>
      <c r="W266" s="14"/>
      <c r="X266" s="14"/>
      <c r="Y266" s="14"/>
      <c r="Z266" s="14"/>
    </row>
    <row r="267" spans="1:26" x14ac:dyDescent="0.2">
      <c r="A267" s="37"/>
      <c r="B267" s="21"/>
      <c r="C267" s="21"/>
      <c r="D267" s="21"/>
      <c r="E267" s="21"/>
      <c r="F267" s="21"/>
      <c r="G267" s="21"/>
      <c r="H267" s="14"/>
      <c r="I267" s="14"/>
      <c r="J267" s="14"/>
      <c r="K267" s="14"/>
      <c r="L267" s="14"/>
      <c r="M267" s="14"/>
      <c r="N267" s="14"/>
      <c r="O267" s="14"/>
      <c r="P267" s="14"/>
      <c r="Q267" s="14"/>
      <c r="R267" s="14"/>
      <c r="S267" s="14"/>
      <c r="T267" s="14"/>
      <c r="U267" s="14"/>
      <c r="V267" s="14"/>
      <c r="W267" s="14"/>
      <c r="X267" s="14"/>
      <c r="Y267" s="14"/>
      <c r="Z267" s="14"/>
    </row>
    <row r="268" spans="1:26" x14ac:dyDescent="0.2">
      <c r="A268" s="37"/>
      <c r="B268" s="21"/>
      <c r="C268" s="21"/>
      <c r="D268" s="21"/>
      <c r="E268" s="21"/>
      <c r="F268" s="21"/>
      <c r="G268" s="21"/>
      <c r="H268" s="14"/>
      <c r="I268" s="14"/>
      <c r="J268" s="14"/>
      <c r="K268" s="14"/>
      <c r="L268" s="14"/>
      <c r="M268" s="14"/>
      <c r="N268" s="14"/>
      <c r="O268" s="14"/>
      <c r="P268" s="14"/>
      <c r="Q268" s="14"/>
      <c r="R268" s="14"/>
      <c r="S268" s="14"/>
      <c r="T268" s="14"/>
      <c r="U268" s="14"/>
      <c r="V268" s="14"/>
      <c r="W268" s="14"/>
      <c r="X268" s="14"/>
      <c r="Y268" s="14"/>
      <c r="Z268" s="14"/>
    </row>
    <row r="269" spans="1:26" x14ac:dyDescent="0.2">
      <c r="A269" s="37"/>
      <c r="B269" s="21"/>
      <c r="C269" s="21"/>
      <c r="D269" s="21"/>
      <c r="E269" s="21"/>
      <c r="F269" s="21"/>
      <c r="G269" s="21"/>
      <c r="H269" s="14"/>
      <c r="I269" s="14"/>
      <c r="J269" s="14"/>
      <c r="K269" s="14"/>
      <c r="L269" s="14"/>
      <c r="M269" s="14"/>
      <c r="N269" s="14"/>
      <c r="O269" s="14"/>
      <c r="P269" s="14"/>
      <c r="Q269" s="14"/>
      <c r="R269" s="14"/>
      <c r="S269" s="14"/>
      <c r="T269" s="14"/>
      <c r="U269" s="14"/>
      <c r="V269" s="14"/>
      <c r="W269" s="14"/>
      <c r="X269" s="14"/>
      <c r="Y269" s="14"/>
      <c r="Z269" s="14"/>
    </row>
    <row r="270" spans="1:26" x14ac:dyDescent="0.2">
      <c r="A270" s="37"/>
      <c r="B270" s="21"/>
      <c r="C270" s="21"/>
      <c r="D270" s="21"/>
      <c r="E270" s="21"/>
      <c r="F270" s="21"/>
      <c r="G270" s="21"/>
      <c r="H270" s="14"/>
      <c r="I270" s="14"/>
      <c r="J270" s="14"/>
      <c r="K270" s="14"/>
      <c r="L270" s="14"/>
      <c r="M270" s="14"/>
      <c r="N270" s="14"/>
      <c r="O270" s="14"/>
      <c r="P270" s="14"/>
      <c r="Q270" s="14"/>
      <c r="R270" s="14"/>
      <c r="S270" s="14"/>
      <c r="T270" s="14"/>
      <c r="U270" s="14"/>
      <c r="V270" s="14"/>
      <c r="W270" s="14"/>
      <c r="X270" s="14"/>
      <c r="Y270" s="14"/>
      <c r="Z270" s="14"/>
    </row>
    <row r="271" spans="1:26" x14ac:dyDescent="0.2">
      <c r="A271" s="37"/>
      <c r="B271" s="21"/>
      <c r="C271" s="21"/>
      <c r="D271" s="21"/>
      <c r="E271" s="21"/>
      <c r="F271" s="21"/>
      <c r="G271" s="21"/>
      <c r="H271" s="14"/>
      <c r="I271" s="14"/>
      <c r="J271" s="14"/>
      <c r="K271" s="14"/>
      <c r="L271" s="14"/>
      <c r="M271" s="14"/>
      <c r="N271" s="14"/>
      <c r="O271" s="14"/>
      <c r="P271" s="14"/>
      <c r="Q271" s="14"/>
      <c r="R271" s="14"/>
      <c r="S271" s="14"/>
      <c r="T271" s="14"/>
      <c r="U271" s="14"/>
      <c r="V271" s="14"/>
      <c r="W271" s="14"/>
      <c r="X271" s="14"/>
      <c r="Y271" s="14"/>
      <c r="Z271" s="14"/>
    </row>
    <row r="272" spans="1:26" x14ac:dyDescent="0.2">
      <c r="A272" s="37"/>
      <c r="B272" s="21"/>
      <c r="C272" s="21"/>
      <c r="D272" s="21"/>
      <c r="E272" s="21"/>
      <c r="F272" s="21"/>
      <c r="G272" s="21"/>
      <c r="H272" s="14"/>
      <c r="I272" s="14"/>
      <c r="J272" s="14"/>
      <c r="K272" s="14"/>
      <c r="L272" s="14"/>
      <c r="M272" s="14"/>
      <c r="N272" s="14"/>
      <c r="O272" s="14"/>
      <c r="P272" s="14"/>
      <c r="Q272" s="14"/>
      <c r="R272" s="14"/>
      <c r="S272" s="14"/>
      <c r="T272" s="14"/>
      <c r="U272" s="14"/>
      <c r="V272" s="14"/>
      <c r="W272" s="14"/>
      <c r="X272" s="14"/>
      <c r="Y272" s="14"/>
      <c r="Z272" s="14"/>
    </row>
    <row r="273" spans="1:26" x14ac:dyDescent="0.2">
      <c r="A273" s="37"/>
      <c r="B273" s="21"/>
      <c r="C273" s="21"/>
      <c r="D273" s="21"/>
      <c r="E273" s="21"/>
      <c r="F273" s="21"/>
      <c r="G273" s="21"/>
      <c r="H273" s="14"/>
      <c r="I273" s="14"/>
      <c r="J273" s="14"/>
      <c r="K273" s="14"/>
      <c r="L273" s="14"/>
      <c r="M273" s="14"/>
      <c r="N273" s="14"/>
      <c r="O273" s="14"/>
      <c r="P273" s="14"/>
      <c r="Q273" s="14"/>
      <c r="R273" s="14"/>
      <c r="S273" s="14"/>
      <c r="T273" s="14"/>
      <c r="U273" s="14"/>
      <c r="V273" s="14"/>
      <c r="W273" s="14"/>
      <c r="X273" s="14"/>
      <c r="Y273" s="14"/>
      <c r="Z273" s="14"/>
    </row>
    <row r="274" spans="1:26" x14ac:dyDescent="0.2">
      <c r="A274" s="37"/>
      <c r="B274" s="21"/>
      <c r="C274" s="21"/>
      <c r="D274" s="21"/>
      <c r="E274" s="21"/>
      <c r="F274" s="21"/>
      <c r="G274" s="21"/>
      <c r="H274" s="14"/>
      <c r="I274" s="14"/>
      <c r="J274" s="14"/>
      <c r="K274" s="14"/>
      <c r="L274" s="14"/>
      <c r="M274" s="14"/>
      <c r="N274" s="14"/>
      <c r="O274" s="14"/>
      <c r="P274" s="14"/>
      <c r="Q274" s="14"/>
      <c r="R274" s="14"/>
      <c r="S274" s="14"/>
      <c r="T274" s="14"/>
      <c r="U274" s="14"/>
      <c r="V274" s="14"/>
      <c r="W274" s="14"/>
      <c r="X274" s="14"/>
      <c r="Y274" s="14"/>
      <c r="Z274" s="14"/>
    </row>
    <row r="275" spans="1:26" x14ac:dyDescent="0.2">
      <c r="A275" s="37"/>
      <c r="B275" s="21"/>
      <c r="C275" s="21"/>
      <c r="D275" s="21"/>
      <c r="E275" s="21"/>
      <c r="F275" s="21"/>
      <c r="G275" s="21"/>
      <c r="H275" s="14"/>
      <c r="I275" s="14"/>
      <c r="J275" s="14"/>
      <c r="K275" s="14"/>
      <c r="L275" s="14"/>
      <c r="M275" s="14"/>
      <c r="N275" s="14"/>
      <c r="O275" s="14"/>
      <c r="P275" s="14"/>
      <c r="Q275" s="14"/>
      <c r="R275" s="14"/>
      <c r="S275" s="14"/>
      <c r="T275" s="14"/>
      <c r="U275" s="14"/>
      <c r="V275" s="14"/>
      <c r="W275" s="14"/>
      <c r="X275" s="14"/>
      <c r="Y275" s="14"/>
      <c r="Z275" s="14"/>
    </row>
    <row r="276" spans="1:26" x14ac:dyDescent="0.2">
      <c r="A276" s="37"/>
      <c r="B276" s="21"/>
      <c r="C276" s="21"/>
      <c r="D276" s="21"/>
      <c r="E276" s="21"/>
      <c r="F276" s="21"/>
      <c r="G276" s="21"/>
      <c r="H276" s="14"/>
      <c r="I276" s="14"/>
      <c r="J276" s="14"/>
      <c r="K276" s="14"/>
      <c r="L276" s="14"/>
      <c r="M276" s="14"/>
      <c r="N276" s="14"/>
      <c r="O276" s="14"/>
      <c r="P276" s="14"/>
      <c r="Q276" s="14"/>
      <c r="R276" s="14"/>
      <c r="S276" s="14"/>
      <c r="T276" s="14"/>
      <c r="U276" s="14"/>
      <c r="V276" s="14"/>
      <c r="W276" s="14"/>
      <c r="X276" s="14"/>
      <c r="Y276" s="14"/>
      <c r="Z276" s="14"/>
    </row>
    <row r="277" spans="1:26" x14ac:dyDescent="0.2">
      <c r="A277" s="37"/>
      <c r="B277" s="21"/>
      <c r="C277" s="21"/>
      <c r="D277" s="21"/>
      <c r="E277" s="21"/>
      <c r="F277" s="21"/>
      <c r="G277" s="21"/>
      <c r="H277" s="14"/>
      <c r="I277" s="14"/>
      <c r="J277" s="14"/>
      <c r="K277" s="14"/>
      <c r="L277" s="14"/>
      <c r="M277" s="14"/>
      <c r="N277" s="14"/>
      <c r="O277" s="14"/>
      <c r="P277" s="14"/>
      <c r="Q277" s="14"/>
      <c r="R277" s="14"/>
      <c r="S277" s="14"/>
      <c r="T277" s="14"/>
      <c r="U277" s="14"/>
      <c r="V277" s="14"/>
      <c r="W277" s="14"/>
      <c r="X277" s="14"/>
      <c r="Y277" s="14"/>
      <c r="Z277" s="14"/>
    </row>
    <row r="278" spans="1:26" x14ac:dyDescent="0.2">
      <c r="A278" s="37"/>
      <c r="B278" s="21"/>
      <c r="C278" s="21"/>
      <c r="D278" s="21"/>
      <c r="E278" s="21"/>
      <c r="F278" s="21"/>
      <c r="G278" s="21"/>
      <c r="H278" s="14"/>
      <c r="I278" s="14"/>
      <c r="J278" s="14"/>
      <c r="K278" s="14"/>
      <c r="L278" s="14"/>
      <c r="M278" s="14"/>
      <c r="N278" s="14"/>
      <c r="O278" s="14"/>
      <c r="P278" s="14"/>
      <c r="Q278" s="14"/>
      <c r="R278" s="14"/>
      <c r="S278" s="14"/>
      <c r="T278" s="14"/>
      <c r="U278" s="14"/>
      <c r="V278" s="14"/>
      <c r="W278" s="14"/>
      <c r="X278" s="14"/>
      <c r="Y278" s="14"/>
      <c r="Z278" s="14"/>
    </row>
    <row r="279" spans="1:26" x14ac:dyDescent="0.2">
      <c r="A279" s="37"/>
      <c r="B279" s="21"/>
      <c r="C279" s="21"/>
      <c r="D279" s="21"/>
      <c r="E279" s="21"/>
      <c r="F279" s="21"/>
      <c r="G279" s="21"/>
      <c r="H279" s="14"/>
      <c r="I279" s="14"/>
      <c r="J279" s="14"/>
      <c r="K279" s="14"/>
      <c r="L279" s="14"/>
      <c r="M279" s="14"/>
      <c r="N279" s="14"/>
      <c r="O279" s="14"/>
      <c r="P279" s="14"/>
      <c r="Q279" s="14"/>
      <c r="R279" s="14"/>
      <c r="S279" s="14"/>
      <c r="T279" s="14"/>
      <c r="U279" s="14"/>
      <c r="V279" s="14"/>
      <c r="W279" s="14"/>
      <c r="X279" s="14"/>
      <c r="Y279" s="14"/>
      <c r="Z279" s="14"/>
    </row>
    <row r="280" spans="1:26" x14ac:dyDescent="0.2">
      <c r="A280" s="37"/>
      <c r="B280" s="21"/>
      <c r="C280" s="21"/>
      <c r="D280" s="21"/>
      <c r="E280" s="21"/>
      <c r="F280" s="21"/>
      <c r="G280" s="21"/>
      <c r="H280" s="14"/>
      <c r="I280" s="14"/>
      <c r="J280" s="14"/>
      <c r="K280" s="14"/>
      <c r="L280" s="14"/>
      <c r="M280" s="14"/>
      <c r="N280" s="14"/>
      <c r="O280" s="14"/>
      <c r="P280" s="14"/>
      <c r="Q280" s="14"/>
      <c r="R280" s="14"/>
      <c r="S280" s="14"/>
      <c r="T280" s="14"/>
      <c r="U280" s="14"/>
      <c r="V280" s="14"/>
      <c r="W280" s="14"/>
      <c r="X280" s="14"/>
      <c r="Y280" s="14"/>
      <c r="Z280" s="14"/>
    </row>
    <row r="281" spans="1:26" x14ac:dyDescent="0.2">
      <c r="A281" s="37"/>
      <c r="B281" s="21"/>
      <c r="C281" s="21"/>
      <c r="D281" s="21"/>
      <c r="E281" s="21"/>
      <c r="F281" s="21"/>
      <c r="G281" s="21"/>
      <c r="H281" s="14"/>
      <c r="I281" s="14"/>
      <c r="J281" s="14"/>
      <c r="K281" s="14"/>
      <c r="L281" s="14"/>
      <c r="M281" s="14"/>
      <c r="N281" s="14"/>
      <c r="O281" s="14"/>
      <c r="P281" s="14"/>
      <c r="Q281" s="14"/>
      <c r="R281" s="14"/>
      <c r="S281" s="14"/>
      <c r="T281" s="14"/>
      <c r="U281" s="14"/>
      <c r="V281" s="14"/>
      <c r="W281" s="14"/>
      <c r="X281" s="14"/>
      <c r="Y281" s="14"/>
      <c r="Z281" s="14"/>
    </row>
    <row r="282" spans="1:26" x14ac:dyDescent="0.2">
      <c r="A282" s="37"/>
      <c r="B282" s="21"/>
      <c r="C282" s="21"/>
      <c r="D282" s="21"/>
      <c r="E282" s="21"/>
      <c r="F282" s="21"/>
      <c r="G282" s="21"/>
      <c r="H282" s="14"/>
      <c r="I282" s="14"/>
      <c r="J282" s="14"/>
      <c r="K282" s="14"/>
      <c r="L282" s="14"/>
      <c r="M282" s="14"/>
      <c r="N282" s="14"/>
      <c r="O282" s="14"/>
      <c r="P282" s="14"/>
      <c r="Q282" s="14"/>
      <c r="R282" s="14"/>
      <c r="S282" s="14"/>
      <c r="T282" s="14"/>
      <c r="U282" s="14"/>
      <c r="V282" s="14"/>
      <c r="W282" s="14"/>
      <c r="X282" s="14"/>
      <c r="Y282" s="14"/>
      <c r="Z282" s="14"/>
    </row>
    <row r="283" spans="1:26" x14ac:dyDescent="0.2">
      <c r="A283" s="37"/>
      <c r="B283" s="21"/>
      <c r="C283" s="21"/>
      <c r="D283" s="21"/>
      <c r="E283" s="21"/>
      <c r="F283" s="21"/>
      <c r="G283" s="21"/>
      <c r="H283" s="14"/>
      <c r="I283" s="14"/>
      <c r="J283" s="14"/>
      <c r="K283" s="14"/>
      <c r="L283" s="14"/>
      <c r="M283" s="14"/>
      <c r="N283" s="14"/>
      <c r="O283" s="14"/>
      <c r="P283" s="14"/>
      <c r="Q283" s="14"/>
      <c r="R283" s="14"/>
      <c r="S283" s="14"/>
      <c r="T283" s="14"/>
      <c r="U283" s="14"/>
      <c r="V283" s="14"/>
      <c r="W283" s="14"/>
      <c r="X283" s="14"/>
      <c r="Y283" s="14"/>
      <c r="Z283" s="14"/>
    </row>
    <row r="284" spans="1:26" x14ac:dyDescent="0.2">
      <c r="A284" s="37"/>
      <c r="B284" s="21"/>
      <c r="C284" s="21"/>
      <c r="D284" s="21"/>
      <c r="E284" s="21"/>
      <c r="F284" s="21"/>
      <c r="G284" s="21"/>
      <c r="H284" s="14"/>
      <c r="I284" s="14"/>
      <c r="J284" s="14"/>
      <c r="K284" s="14"/>
      <c r="L284" s="14"/>
      <c r="M284" s="14"/>
      <c r="N284" s="14"/>
      <c r="O284" s="14"/>
      <c r="P284" s="14"/>
      <c r="Q284" s="14"/>
      <c r="R284" s="14"/>
      <c r="S284" s="14"/>
      <c r="T284" s="14"/>
      <c r="U284" s="14"/>
      <c r="V284" s="14"/>
      <c r="W284" s="14"/>
      <c r="X284" s="14"/>
      <c r="Y284" s="14"/>
      <c r="Z284" s="14"/>
    </row>
    <row r="285" spans="1:26" x14ac:dyDescent="0.2">
      <c r="A285" s="37"/>
      <c r="B285" s="21"/>
      <c r="C285" s="21"/>
      <c r="D285" s="21"/>
      <c r="E285" s="21"/>
      <c r="F285" s="21"/>
      <c r="G285" s="21"/>
      <c r="H285" s="14"/>
      <c r="I285" s="14"/>
      <c r="J285" s="14"/>
      <c r="K285" s="14"/>
      <c r="L285" s="14"/>
      <c r="M285" s="14"/>
      <c r="N285" s="14"/>
      <c r="O285" s="14"/>
      <c r="P285" s="14"/>
      <c r="Q285" s="14"/>
      <c r="R285" s="14"/>
      <c r="S285" s="14"/>
      <c r="T285" s="14"/>
      <c r="U285" s="14"/>
      <c r="V285" s="14"/>
      <c r="W285" s="14"/>
      <c r="X285" s="14"/>
      <c r="Y285" s="14"/>
      <c r="Z285" s="14"/>
    </row>
    <row r="286" spans="1:26" x14ac:dyDescent="0.2">
      <c r="A286" s="37"/>
      <c r="B286" s="21"/>
      <c r="C286" s="21"/>
      <c r="D286" s="21"/>
      <c r="E286" s="21"/>
      <c r="F286" s="21"/>
      <c r="G286" s="21"/>
      <c r="H286" s="14"/>
      <c r="I286" s="14"/>
      <c r="J286" s="14"/>
      <c r="K286" s="14"/>
      <c r="L286" s="14"/>
      <c r="M286" s="14"/>
      <c r="N286" s="14"/>
      <c r="O286" s="14"/>
      <c r="P286" s="14"/>
      <c r="Q286" s="14"/>
      <c r="R286" s="14"/>
      <c r="S286" s="14"/>
      <c r="T286" s="14"/>
      <c r="U286" s="14"/>
      <c r="V286" s="14"/>
      <c r="W286" s="14"/>
      <c r="X286" s="14"/>
      <c r="Y286" s="14"/>
      <c r="Z286" s="14"/>
    </row>
    <row r="287" spans="1:26" x14ac:dyDescent="0.2">
      <c r="A287" s="37"/>
      <c r="B287" s="21"/>
      <c r="C287" s="21"/>
      <c r="D287" s="21"/>
      <c r="E287" s="21"/>
      <c r="F287" s="21"/>
      <c r="G287" s="21"/>
      <c r="H287" s="14"/>
      <c r="I287" s="14"/>
      <c r="J287" s="14"/>
      <c r="K287" s="14"/>
      <c r="L287" s="14"/>
      <c r="M287" s="14"/>
      <c r="N287" s="14"/>
      <c r="O287" s="14"/>
      <c r="P287" s="14"/>
      <c r="Q287" s="14"/>
      <c r="R287" s="14"/>
      <c r="S287" s="14"/>
      <c r="T287" s="14"/>
      <c r="U287" s="14"/>
      <c r="V287" s="14"/>
      <c r="W287" s="14"/>
      <c r="X287" s="14"/>
      <c r="Y287" s="14"/>
      <c r="Z287" s="14"/>
    </row>
    <row r="288" spans="1:26" x14ac:dyDescent="0.2">
      <c r="A288" s="37"/>
      <c r="B288" s="21"/>
      <c r="C288" s="21"/>
      <c r="D288" s="21"/>
      <c r="E288" s="21"/>
      <c r="F288" s="21"/>
      <c r="G288" s="21"/>
      <c r="H288" s="14"/>
      <c r="I288" s="14"/>
      <c r="J288" s="14"/>
      <c r="K288" s="14"/>
      <c r="L288" s="14"/>
      <c r="M288" s="14"/>
      <c r="N288" s="14"/>
      <c r="O288" s="14"/>
      <c r="P288" s="14"/>
      <c r="Q288" s="14"/>
      <c r="R288" s="14"/>
      <c r="S288" s="14"/>
      <c r="T288" s="14"/>
      <c r="U288" s="14"/>
      <c r="V288" s="14"/>
      <c r="W288" s="14"/>
      <c r="X288" s="14"/>
      <c r="Y288" s="14"/>
      <c r="Z288" s="14"/>
    </row>
    <row r="289" spans="1:26" x14ac:dyDescent="0.2">
      <c r="A289" s="37"/>
      <c r="B289" s="21"/>
      <c r="C289" s="21"/>
      <c r="D289" s="21"/>
      <c r="E289" s="21"/>
      <c r="F289" s="21"/>
      <c r="G289" s="21"/>
      <c r="H289" s="14"/>
      <c r="I289" s="14"/>
      <c r="J289" s="14"/>
      <c r="K289" s="14"/>
      <c r="L289" s="14"/>
      <c r="M289" s="14"/>
      <c r="N289" s="14"/>
      <c r="O289" s="14"/>
      <c r="P289" s="14"/>
      <c r="Q289" s="14"/>
      <c r="R289" s="14"/>
      <c r="S289" s="14"/>
      <c r="T289" s="14"/>
      <c r="U289" s="14"/>
      <c r="V289" s="14"/>
      <c r="W289" s="14"/>
      <c r="X289" s="14"/>
      <c r="Y289" s="14"/>
      <c r="Z289" s="14"/>
    </row>
    <row r="290" spans="1:26" x14ac:dyDescent="0.2">
      <c r="A290" s="37"/>
      <c r="B290" s="21"/>
      <c r="C290" s="21"/>
      <c r="D290" s="21"/>
      <c r="E290" s="21"/>
      <c r="F290" s="21"/>
      <c r="G290" s="21"/>
      <c r="H290" s="14"/>
      <c r="I290" s="14"/>
      <c r="J290" s="14"/>
      <c r="K290" s="14"/>
      <c r="L290" s="14"/>
      <c r="M290" s="14"/>
      <c r="N290" s="14"/>
      <c r="O290" s="14"/>
      <c r="P290" s="14"/>
      <c r="Q290" s="14"/>
      <c r="R290" s="14"/>
      <c r="S290" s="14"/>
      <c r="T290" s="14"/>
      <c r="U290" s="14"/>
      <c r="V290" s="14"/>
      <c r="W290" s="14"/>
      <c r="X290" s="14"/>
      <c r="Y290" s="14"/>
      <c r="Z290" s="14"/>
    </row>
    <row r="291" spans="1:26" x14ac:dyDescent="0.2">
      <c r="A291" s="37"/>
      <c r="B291" s="21"/>
      <c r="C291" s="21"/>
      <c r="D291" s="21"/>
      <c r="E291" s="21"/>
      <c r="F291" s="21"/>
      <c r="G291" s="21"/>
      <c r="H291" s="14"/>
      <c r="I291" s="14"/>
      <c r="J291" s="14"/>
      <c r="K291" s="14"/>
      <c r="L291" s="14"/>
      <c r="M291" s="14"/>
      <c r="N291" s="14"/>
      <c r="O291" s="14"/>
      <c r="P291" s="14"/>
      <c r="Q291" s="14"/>
      <c r="R291" s="14"/>
      <c r="S291" s="14"/>
      <c r="T291" s="14"/>
      <c r="U291" s="14"/>
      <c r="V291" s="14"/>
      <c r="W291" s="14"/>
      <c r="X291" s="14"/>
      <c r="Y291" s="14"/>
      <c r="Z291" s="14"/>
    </row>
    <row r="292" spans="1:26" x14ac:dyDescent="0.2">
      <c r="A292" s="37"/>
      <c r="B292" s="21"/>
      <c r="C292" s="21"/>
      <c r="D292" s="21"/>
      <c r="E292" s="21"/>
      <c r="F292" s="21"/>
      <c r="G292" s="21"/>
      <c r="H292" s="14"/>
      <c r="I292" s="14"/>
      <c r="J292" s="14"/>
      <c r="K292" s="14"/>
      <c r="L292" s="14"/>
      <c r="M292" s="14"/>
      <c r="N292" s="14"/>
      <c r="O292" s="14"/>
      <c r="P292" s="14"/>
      <c r="Q292" s="14"/>
      <c r="R292" s="14"/>
      <c r="S292" s="14"/>
      <c r="T292" s="14"/>
      <c r="U292" s="14"/>
      <c r="V292" s="14"/>
      <c r="W292" s="14"/>
      <c r="X292" s="14"/>
      <c r="Y292" s="14"/>
      <c r="Z292" s="14"/>
    </row>
    <row r="293" spans="1:26" x14ac:dyDescent="0.2">
      <c r="A293" s="37"/>
      <c r="B293" s="21"/>
      <c r="C293" s="21"/>
      <c r="D293" s="21"/>
      <c r="E293" s="21"/>
      <c r="F293" s="21"/>
      <c r="G293" s="21"/>
      <c r="H293" s="14"/>
      <c r="I293" s="14"/>
      <c r="J293" s="14"/>
      <c r="K293" s="14"/>
      <c r="L293" s="14"/>
      <c r="M293" s="14"/>
      <c r="N293" s="14"/>
      <c r="O293" s="14"/>
      <c r="P293" s="14"/>
      <c r="Q293" s="14"/>
      <c r="R293" s="14"/>
      <c r="S293" s="14"/>
      <c r="T293" s="14"/>
      <c r="U293" s="14"/>
      <c r="V293" s="14"/>
      <c r="W293" s="14"/>
      <c r="X293" s="14"/>
      <c r="Y293" s="14"/>
      <c r="Z293" s="14"/>
    </row>
    <row r="294" spans="1:26" x14ac:dyDescent="0.2">
      <c r="A294" s="37"/>
      <c r="B294" s="21"/>
      <c r="C294" s="21"/>
      <c r="D294" s="21"/>
      <c r="E294" s="21"/>
      <c r="F294" s="21"/>
      <c r="G294" s="21"/>
      <c r="H294" s="14"/>
      <c r="I294" s="14"/>
      <c r="J294" s="14"/>
      <c r="K294" s="14"/>
      <c r="L294" s="14"/>
      <c r="M294" s="14"/>
      <c r="N294" s="14"/>
      <c r="O294" s="14"/>
      <c r="P294" s="14"/>
      <c r="Q294" s="14"/>
      <c r="R294" s="14"/>
      <c r="S294" s="14"/>
      <c r="T294" s="14"/>
      <c r="U294" s="14"/>
      <c r="V294" s="14"/>
      <c r="W294" s="14"/>
      <c r="X294" s="14"/>
      <c r="Y294" s="14"/>
      <c r="Z294" s="14"/>
    </row>
    <row r="295" spans="1:26" x14ac:dyDescent="0.2">
      <c r="A295" s="37"/>
      <c r="B295" s="21"/>
      <c r="C295" s="21"/>
      <c r="D295" s="21"/>
      <c r="E295" s="21"/>
      <c r="F295" s="21"/>
      <c r="G295" s="21"/>
      <c r="H295" s="14"/>
      <c r="I295" s="14"/>
      <c r="J295" s="14"/>
      <c r="K295" s="14"/>
      <c r="L295" s="14"/>
      <c r="M295" s="14"/>
      <c r="N295" s="14"/>
      <c r="O295" s="14"/>
      <c r="P295" s="14"/>
      <c r="Q295" s="14"/>
      <c r="R295" s="14"/>
      <c r="S295" s="14"/>
      <c r="T295" s="14"/>
      <c r="U295" s="14"/>
      <c r="V295" s="14"/>
      <c r="W295" s="14"/>
      <c r="X295" s="14"/>
      <c r="Y295" s="14"/>
      <c r="Z295" s="14"/>
    </row>
    <row r="296" spans="1:26" x14ac:dyDescent="0.2">
      <c r="A296" s="37"/>
      <c r="B296" s="21"/>
      <c r="C296" s="21"/>
      <c r="D296" s="21"/>
      <c r="E296" s="21"/>
      <c r="F296" s="21"/>
      <c r="G296" s="21"/>
      <c r="H296" s="14"/>
      <c r="I296" s="14"/>
      <c r="J296" s="14"/>
      <c r="K296" s="14"/>
      <c r="L296" s="14"/>
      <c r="M296" s="14"/>
      <c r="N296" s="14"/>
      <c r="O296" s="14"/>
      <c r="P296" s="14"/>
      <c r="Q296" s="14"/>
      <c r="R296" s="14"/>
      <c r="S296" s="14"/>
      <c r="T296" s="14"/>
      <c r="U296" s="14"/>
      <c r="V296" s="14"/>
      <c r="W296" s="14"/>
      <c r="X296" s="14"/>
      <c r="Y296" s="14"/>
      <c r="Z296" s="14"/>
    </row>
    <row r="297" spans="1:26" x14ac:dyDescent="0.2">
      <c r="A297" s="37"/>
      <c r="B297" s="21"/>
      <c r="C297" s="21"/>
      <c r="D297" s="21"/>
      <c r="E297" s="21"/>
      <c r="F297" s="21"/>
      <c r="G297" s="21"/>
      <c r="H297" s="14"/>
      <c r="I297" s="14"/>
      <c r="J297" s="14"/>
      <c r="K297" s="14"/>
      <c r="L297" s="14"/>
      <c r="M297" s="14"/>
      <c r="N297" s="14"/>
      <c r="O297" s="14"/>
      <c r="P297" s="14"/>
      <c r="Q297" s="14"/>
      <c r="R297" s="14"/>
      <c r="S297" s="14"/>
      <c r="T297" s="14"/>
      <c r="U297" s="14"/>
      <c r="V297" s="14"/>
      <c r="W297" s="14"/>
      <c r="X297" s="14"/>
      <c r="Y297" s="14"/>
      <c r="Z297" s="14"/>
    </row>
    <row r="298" spans="1:26" x14ac:dyDescent="0.2">
      <c r="A298" s="37"/>
      <c r="B298" s="21"/>
      <c r="C298" s="21"/>
      <c r="D298" s="21"/>
      <c r="E298" s="21"/>
      <c r="F298" s="21"/>
      <c r="G298" s="21"/>
      <c r="H298" s="14"/>
      <c r="I298" s="14"/>
      <c r="J298" s="14"/>
      <c r="K298" s="14"/>
      <c r="L298" s="14"/>
      <c r="M298" s="14"/>
      <c r="N298" s="14"/>
      <c r="O298" s="14"/>
      <c r="P298" s="14"/>
      <c r="Q298" s="14"/>
      <c r="R298" s="14"/>
      <c r="S298" s="14"/>
      <c r="T298" s="14"/>
      <c r="U298" s="14"/>
      <c r="V298" s="14"/>
      <c r="W298" s="14"/>
      <c r="X298" s="14"/>
      <c r="Y298" s="14"/>
      <c r="Z298" s="14"/>
    </row>
    <row r="299" spans="1:26" x14ac:dyDescent="0.2">
      <c r="A299" s="37"/>
      <c r="B299" s="21"/>
      <c r="C299" s="21"/>
      <c r="D299" s="21"/>
      <c r="E299" s="21"/>
      <c r="F299" s="21"/>
      <c r="G299" s="21"/>
      <c r="H299" s="14"/>
      <c r="I299" s="14"/>
      <c r="J299" s="14"/>
      <c r="K299" s="14"/>
      <c r="L299" s="14"/>
      <c r="M299" s="14"/>
      <c r="N299" s="14"/>
      <c r="O299" s="14"/>
      <c r="P299" s="14"/>
      <c r="Q299" s="14"/>
      <c r="R299" s="14"/>
      <c r="S299" s="14"/>
      <c r="T299" s="14"/>
      <c r="U299" s="14"/>
      <c r="V299" s="14"/>
      <c r="W299" s="14"/>
      <c r="X299" s="14"/>
      <c r="Y299" s="14"/>
      <c r="Z299" s="14"/>
    </row>
    <row r="300" spans="1:26" x14ac:dyDescent="0.2">
      <c r="A300" s="37"/>
      <c r="B300" s="21"/>
      <c r="C300" s="21"/>
      <c r="D300" s="21"/>
      <c r="E300" s="21"/>
      <c r="F300" s="21"/>
      <c r="G300" s="21"/>
      <c r="H300" s="14"/>
      <c r="I300" s="14"/>
      <c r="J300" s="14"/>
      <c r="K300" s="14"/>
      <c r="L300" s="14"/>
      <c r="M300" s="14"/>
      <c r="N300" s="14"/>
      <c r="O300" s="14"/>
      <c r="P300" s="14"/>
      <c r="Q300" s="14"/>
      <c r="R300" s="14"/>
      <c r="S300" s="14"/>
      <c r="T300" s="14"/>
      <c r="U300" s="14"/>
      <c r="V300" s="14"/>
      <c r="W300" s="14"/>
      <c r="X300" s="14"/>
      <c r="Y300" s="14"/>
      <c r="Z300" s="14"/>
    </row>
    <row r="301" spans="1:26" x14ac:dyDescent="0.2">
      <c r="A301" s="37"/>
      <c r="B301" s="21"/>
      <c r="C301" s="21"/>
      <c r="D301" s="21"/>
      <c r="E301" s="21"/>
      <c r="F301" s="21"/>
      <c r="G301" s="21"/>
      <c r="H301" s="14"/>
      <c r="I301" s="14"/>
      <c r="J301" s="14"/>
      <c r="K301" s="14"/>
      <c r="L301" s="14"/>
      <c r="M301" s="14"/>
      <c r="N301" s="14"/>
      <c r="O301" s="14"/>
      <c r="P301" s="14"/>
      <c r="Q301" s="14"/>
      <c r="R301" s="14"/>
      <c r="S301" s="14"/>
      <c r="T301" s="14"/>
      <c r="U301" s="14"/>
      <c r="V301" s="14"/>
      <c r="W301" s="14"/>
      <c r="X301" s="14"/>
      <c r="Y301" s="14"/>
      <c r="Z301" s="14"/>
    </row>
    <row r="302" spans="1:26" x14ac:dyDescent="0.2">
      <c r="A302" s="37"/>
      <c r="B302" s="21"/>
      <c r="C302" s="21"/>
      <c r="D302" s="21"/>
      <c r="E302" s="21"/>
      <c r="F302" s="21"/>
      <c r="G302" s="21"/>
      <c r="H302" s="14"/>
      <c r="I302" s="14"/>
      <c r="J302" s="14"/>
      <c r="K302" s="14"/>
      <c r="L302" s="14"/>
      <c r="M302" s="14"/>
      <c r="N302" s="14"/>
      <c r="O302" s="14"/>
      <c r="P302" s="14"/>
      <c r="Q302" s="14"/>
      <c r="R302" s="14"/>
      <c r="S302" s="14"/>
      <c r="T302" s="14"/>
      <c r="U302" s="14"/>
      <c r="V302" s="14"/>
      <c r="W302" s="14"/>
      <c r="X302" s="14"/>
      <c r="Y302" s="14"/>
      <c r="Z302" s="14"/>
    </row>
    <row r="303" spans="1:26" x14ac:dyDescent="0.2">
      <c r="A303" s="37"/>
      <c r="B303" s="21"/>
      <c r="C303" s="21"/>
      <c r="D303" s="21"/>
      <c r="E303" s="21"/>
      <c r="F303" s="21"/>
      <c r="G303" s="21"/>
      <c r="H303" s="14"/>
      <c r="I303" s="14"/>
      <c r="J303" s="14"/>
      <c r="K303" s="14"/>
      <c r="L303" s="14"/>
      <c r="M303" s="14"/>
      <c r="N303" s="14"/>
      <c r="O303" s="14"/>
      <c r="P303" s="14"/>
      <c r="Q303" s="14"/>
      <c r="R303" s="14"/>
      <c r="S303" s="14"/>
      <c r="T303" s="14"/>
      <c r="U303" s="14"/>
      <c r="V303" s="14"/>
      <c r="W303" s="14"/>
      <c r="X303" s="14"/>
      <c r="Y303" s="14"/>
      <c r="Z303" s="14"/>
    </row>
    <row r="304" spans="1:26" x14ac:dyDescent="0.2">
      <c r="A304" s="37"/>
      <c r="B304" s="21"/>
      <c r="C304" s="21"/>
      <c r="D304" s="21"/>
      <c r="E304" s="21"/>
      <c r="F304" s="21"/>
      <c r="G304" s="21"/>
      <c r="H304" s="14"/>
      <c r="I304" s="14"/>
      <c r="J304" s="14"/>
      <c r="K304" s="14"/>
      <c r="L304" s="14"/>
      <c r="M304" s="14"/>
      <c r="N304" s="14"/>
      <c r="O304" s="14"/>
      <c r="P304" s="14"/>
      <c r="Q304" s="14"/>
      <c r="R304" s="14"/>
      <c r="S304" s="14"/>
      <c r="T304" s="14"/>
      <c r="U304" s="14"/>
      <c r="V304" s="14"/>
      <c r="W304" s="14"/>
      <c r="X304" s="14"/>
      <c r="Y304" s="14"/>
      <c r="Z304" s="14"/>
    </row>
    <row r="305" spans="1:26" x14ac:dyDescent="0.2">
      <c r="A305" s="37"/>
      <c r="B305" s="21"/>
      <c r="C305" s="21"/>
      <c r="D305" s="21"/>
      <c r="E305" s="21"/>
      <c r="F305" s="21"/>
      <c r="G305" s="21"/>
      <c r="H305" s="14"/>
      <c r="I305" s="14"/>
      <c r="J305" s="14"/>
      <c r="K305" s="14"/>
      <c r="L305" s="14"/>
      <c r="M305" s="14"/>
      <c r="N305" s="14"/>
      <c r="O305" s="14"/>
      <c r="P305" s="14"/>
      <c r="Q305" s="14"/>
      <c r="R305" s="14"/>
      <c r="S305" s="14"/>
      <c r="T305" s="14"/>
      <c r="U305" s="14"/>
      <c r="V305" s="14"/>
      <c r="W305" s="14"/>
      <c r="X305" s="14"/>
      <c r="Y305" s="14"/>
      <c r="Z305" s="14"/>
    </row>
    <row r="306" spans="1:26" x14ac:dyDescent="0.2">
      <c r="A306" s="37"/>
      <c r="B306" s="21"/>
      <c r="C306" s="21"/>
      <c r="D306" s="21"/>
      <c r="E306" s="21"/>
      <c r="F306" s="21"/>
      <c r="G306" s="21"/>
      <c r="H306" s="14"/>
      <c r="I306" s="14"/>
      <c r="J306" s="14"/>
      <c r="K306" s="14"/>
      <c r="L306" s="14"/>
      <c r="M306" s="14"/>
      <c r="N306" s="14"/>
      <c r="O306" s="14"/>
      <c r="P306" s="14"/>
      <c r="Q306" s="14"/>
      <c r="R306" s="14"/>
      <c r="S306" s="14"/>
      <c r="T306" s="14"/>
      <c r="U306" s="14"/>
      <c r="V306" s="14"/>
      <c r="W306" s="14"/>
      <c r="X306" s="14"/>
      <c r="Y306" s="14"/>
      <c r="Z306" s="14"/>
    </row>
    <row r="307" spans="1:26" x14ac:dyDescent="0.2">
      <c r="A307" s="37"/>
      <c r="B307" s="21"/>
      <c r="C307" s="21"/>
      <c r="D307" s="21"/>
      <c r="E307" s="21"/>
      <c r="F307" s="21"/>
      <c r="G307" s="21"/>
      <c r="H307" s="14"/>
      <c r="I307" s="14"/>
      <c r="J307" s="14"/>
      <c r="K307" s="14"/>
      <c r="L307" s="14"/>
      <c r="M307" s="14"/>
      <c r="N307" s="14"/>
      <c r="O307" s="14"/>
      <c r="P307" s="14"/>
      <c r="Q307" s="14"/>
      <c r="R307" s="14"/>
      <c r="S307" s="14"/>
      <c r="T307" s="14"/>
      <c r="U307" s="14"/>
      <c r="V307" s="14"/>
      <c r="W307" s="14"/>
      <c r="X307" s="14"/>
      <c r="Y307" s="14"/>
      <c r="Z307" s="14"/>
    </row>
    <row r="308" spans="1:26" x14ac:dyDescent="0.2">
      <c r="A308" s="37"/>
      <c r="B308" s="21"/>
      <c r="C308" s="21"/>
      <c r="D308" s="21"/>
      <c r="E308" s="21"/>
      <c r="F308" s="21"/>
      <c r="G308" s="21"/>
      <c r="H308" s="14"/>
      <c r="I308" s="14"/>
      <c r="J308" s="14"/>
      <c r="K308" s="14"/>
      <c r="L308" s="14"/>
      <c r="M308" s="14"/>
      <c r="N308" s="14"/>
      <c r="O308" s="14"/>
      <c r="P308" s="14"/>
      <c r="Q308" s="14"/>
      <c r="R308" s="14"/>
      <c r="S308" s="14"/>
      <c r="T308" s="14"/>
      <c r="U308" s="14"/>
      <c r="V308" s="14"/>
      <c r="W308" s="14"/>
      <c r="X308" s="14"/>
      <c r="Y308" s="14"/>
      <c r="Z308" s="14"/>
    </row>
    <row r="309" spans="1:26" x14ac:dyDescent="0.2">
      <c r="A309" s="37"/>
      <c r="B309" s="21"/>
      <c r="C309" s="21"/>
      <c r="D309" s="21"/>
      <c r="E309" s="21"/>
      <c r="F309" s="21"/>
      <c r="G309" s="21"/>
      <c r="H309" s="14"/>
      <c r="I309" s="14"/>
      <c r="J309" s="14"/>
      <c r="K309" s="14"/>
      <c r="L309" s="14"/>
      <c r="M309" s="14"/>
      <c r="N309" s="14"/>
      <c r="O309" s="14"/>
      <c r="P309" s="14"/>
      <c r="Q309" s="14"/>
      <c r="R309" s="14"/>
      <c r="S309" s="14"/>
      <c r="T309" s="14"/>
      <c r="U309" s="14"/>
      <c r="V309" s="14"/>
      <c r="W309" s="14"/>
      <c r="X309" s="14"/>
      <c r="Y309" s="14"/>
      <c r="Z309" s="14"/>
    </row>
    <row r="310" spans="1:26" x14ac:dyDescent="0.2">
      <c r="A310" s="37"/>
      <c r="B310" s="21"/>
      <c r="C310" s="21"/>
      <c r="D310" s="21"/>
      <c r="E310" s="21"/>
      <c r="F310" s="21"/>
      <c r="G310" s="21"/>
      <c r="H310" s="14"/>
      <c r="I310" s="14"/>
      <c r="J310" s="14"/>
      <c r="K310" s="14"/>
      <c r="L310" s="14"/>
      <c r="M310" s="14"/>
      <c r="N310" s="14"/>
      <c r="O310" s="14"/>
      <c r="P310" s="14"/>
      <c r="Q310" s="14"/>
      <c r="R310" s="14"/>
      <c r="S310" s="14"/>
      <c r="T310" s="14"/>
      <c r="U310" s="14"/>
      <c r="V310" s="14"/>
      <c r="W310" s="14"/>
      <c r="X310" s="14"/>
      <c r="Y310" s="14"/>
      <c r="Z310" s="14"/>
    </row>
    <row r="311" spans="1:26" x14ac:dyDescent="0.2">
      <c r="A311" s="37"/>
      <c r="B311" s="21"/>
      <c r="C311" s="21"/>
      <c r="D311" s="21"/>
      <c r="E311" s="21"/>
      <c r="F311" s="21"/>
      <c r="G311" s="21"/>
      <c r="H311" s="14"/>
      <c r="I311" s="14"/>
      <c r="J311" s="14"/>
      <c r="K311" s="14"/>
      <c r="L311" s="14"/>
      <c r="M311" s="14"/>
      <c r="N311" s="14"/>
      <c r="O311" s="14"/>
      <c r="P311" s="14"/>
      <c r="Q311" s="14"/>
      <c r="R311" s="14"/>
      <c r="S311" s="14"/>
      <c r="T311" s="14"/>
      <c r="U311" s="14"/>
      <c r="V311" s="14"/>
      <c r="W311" s="14"/>
      <c r="X311" s="14"/>
      <c r="Y311" s="14"/>
      <c r="Z311" s="14"/>
    </row>
    <row r="312" spans="1:26" x14ac:dyDescent="0.2">
      <c r="A312" s="37"/>
      <c r="B312" s="21"/>
      <c r="C312" s="21"/>
      <c r="D312" s="21"/>
      <c r="E312" s="21"/>
      <c r="F312" s="21"/>
      <c r="G312" s="21"/>
      <c r="H312" s="14"/>
      <c r="I312" s="14"/>
      <c r="J312" s="14"/>
      <c r="K312" s="14"/>
      <c r="L312" s="14"/>
      <c r="M312" s="14"/>
      <c r="N312" s="14"/>
      <c r="O312" s="14"/>
      <c r="P312" s="14"/>
      <c r="Q312" s="14"/>
      <c r="R312" s="14"/>
      <c r="S312" s="14"/>
      <c r="T312" s="14"/>
      <c r="U312" s="14"/>
      <c r="V312" s="14"/>
      <c r="W312" s="14"/>
      <c r="X312" s="14"/>
      <c r="Y312" s="14"/>
      <c r="Z312" s="14"/>
    </row>
    <row r="313" spans="1:26" x14ac:dyDescent="0.2">
      <c r="A313" s="37"/>
      <c r="B313" s="21"/>
      <c r="C313" s="21"/>
      <c r="D313" s="21"/>
      <c r="E313" s="21"/>
      <c r="F313" s="21"/>
      <c r="G313" s="21"/>
      <c r="H313" s="14"/>
      <c r="I313" s="14"/>
      <c r="J313" s="14"/>
      <c r="K313" s="14"/>
      <c r="L313" s="14"/>
      <c r="M313" s="14"/>
      <c r="N313" s="14"/>
      <c r="O313" s="14"/>
      <c r="P313" s="14"/>
      <c r="Q313" s="14"/>
      <c r="R313" s="14"/>
      <c r="S313" s="14"/>
      <c r="T313" s="14"/>
      <c r="U313" s="14"/>
      <c r="V313" s="14"/>
      <c r="W313" s="14"/>
      <c r="X313" s="14"/>
      <c r="Y313" s="14"/>
      <c r="Z313" s="14"/>
    </row>
    <row r="314" spans="1:26" x14ac:dyDescent="0.2">
      <c r="A314" s="37"/>
      <c r="B314" s="21"/>
      <c r="C314" s="21"/>
      <c r="D314" s="21"/>
      <c r="E314" s="21"/>
      <c r="F314" s="21"/>
      <c r="G314" s="21"/>
      <c r="H314" s="14"/>
      <c r="I314" s="14"/>
      <c r="J314" s="14"/>
      <c r="K314" s="14"/>
      <c r="L314" s="14"/>
      <c r="M314" s="14"/>
      <c r="N314" s="14"/>
      <c r="O314" s="14"/>
      <c r="P314" s="14"/>
      <c r="Q314" s="14"/>
      <c r="R314" s="14"/>
      <c r="S314" s="14"/>
      <c r="T314" s="14"/>
      <c r="U314" s="14"/>
      <c r="V314" s="14"/>
      <c r="W314" s="14"/>
      <c r="X314" s="14"/>
      <c r="Y314" s="14"/>
      <c r="Z314" s="14"/>
    </row>
    <row r="315" spans="1:26" x14ac:dyDescent="0.2">
      <c r="A315" s="37"/>
      <c r="B315" s="21"/>
      <c r="C315" s="21"/>
      <c r="D315" s="21"/>
      <c r="E315" s="21"/>
      <c r="F315" s="21"/>
      <c r="G315" s="21"/>
      <c r="H315" s="14"/>
      <c r="I315" s="14"/>
      <c r="J315" s="14"/>
      <c r="K315" s="14"/>
      <c r="L315" s="14"/>
      <c r="M315" s="14"/>
      <c r="N315" s="14"/>
      <c r="O315" s="14"/>
      <c r="P315" s="14"/>
      <c r="Q315" s="14"/>
      <c r="R315" s="14"/>
      <c r="S315" s="14"/>
      <c r="T315" s="14"/>
      <c r="U315" s="14"/>
      <c r="V315" s="14"/>
      <c r="W315" s="14"/>
      <c r="X315" s="14"/>
      <c r="Y315" s="14"/>
      <c r="Z315" s="14"/>
    </row>
    <row r="316" spans="1:26" x14ac:dyDescent="0.2">
      <c r="A316" s="37"/>
      <c r="B316" s="21"/>
      <c r="C316" s="21"/>
      <c r="D316" s="21"/>
      <c r="E316" s="21"/>
      <c r="F316" s="21"/>
      <c r="G316" s="21"/>
      <c r="H316" s="14"/>
      <c r="I316" s="14"/>
      <c r="J316" s="14"/>
      <c r="K316" s="14"/>
      <c r="L316" s="14"/>
      <c r="M316" s="14"/>
      <c r="N316" s="14"/>
      <c r="O316" s="14"/>
      <c r="P316" s="14"/>
      <c r="Q316" s="14"/>
      <c r="R316" s="14"/>
      <c r="S316" s="14"/>
      <c r="T316" s="14"/>
      <c r="U316" s="14"/>
      <c r="V316" s="14"/>
      <c r="W316" s="14"/>
      <c r="X316" s="14"/>
      <c r="Y316" s="14"/>
      <c r="Z316" s="14"/>
    </row>
    <row r="317" spans="1:26" x14ac:dyDescent="0.2">
      <c r="A317" s="37"/>
      <c r="B317" s="21"/>
      <c r="C317" s="21"/>
      <c r="D317" s="21"/>
      <c r="E317" s="21"/>
      <c r="F317" s="21"/>
      <c r="G317" s="21"/>
      <c r="H317" s="14"/>
      <c r="I317" s="14"/>
      <c r="J317" s="14"/>
      <c r="K317" s="14"/>
      <c r="L317" s="14"/>
      <c r="M317" s="14"/>
      <c r="N317" s="14"/>
      <c r="O317" s="14"/>
      <c r="P317" s="14"/>
      <c r="Q317" s="14"/>
      <c r="R317" s="14"/>
      <c r="S317" s="14"/>
      <c r="T317" s="14"/>
      <c r="U317" s="14"/>
      <c r="V317" s="14"/>
      <c r="W317" s="14"/>
      <c r="X317" s="14"/>
      <c r="Y317" s="14"/>
      <c r="Z317" s="14"/>
    </row>
    <row r="318" spans="1:26" x14ac:dyDescent="0.2">
      <c r="A318" s="37"/>
      <c r="B318" s="21"/>
      <c r="C318" s="21"/>
      <c r="D318" s="21"/>
      <c r="E318" s="21"/>
      <c r="F318" s="21"/>
      <c r="G318" s="21"/>
      <c r="H318" s="14"/>
      <c r="I318" s="14"/>
      <c r="J318" s="14"/>
      <c r="K318" s="14"/>
      <c r="L318" s="14"/>
      <c r="M318" s="14"/>
      <c r="N318" s="14"/>
      <c r="O318" s="14"/>
      <c r="P318" s="14"/>
      <c r="Q318" s="14"/>
      <c r="R318" s="14"/>
      <c r="S318" s="14"/>
      <c r="T318" s="14"/>
      <c r="U318" s="14"/>
      <c r="V318" s="14"/>
      <c r="W318" s="14"/>
      <c r="X318" s="14"/>
      <c r="Y318" s="14"/>
      <c r="Z318" s="14"/>
    </row>
    <row r="319" spans="1:26" x14ac:dyDescent="0.2">
      <c r="A319" s="37"/>
      <c r="B319" s="21"/>
      <c r="C319" s="21"/>
      <c r="D319" s="21"/>
      <c r="E319" s="21"/>
      <c r="F319" s="21"/>
      <c r="G319" s="21"/>
      <c r="H319" s="14"/>
      <c r="I319" s="14"/>
      <c r="J319" s="14"/>
      <c r="K319" s="14"/>
      <c r="L319" s="14"/>
      <c r="M319" s="14"/>
      <c r="N319" s="14"/>
      <c r="O319" s="14"/>
      <c r="P319" s="14"/>
      <c r="Q319" s="14"/>
      <c r="R319" s="14"/>
      <c r="S319" s="14"/>
      <c r="T319" s="14"/>
      <c r="U319" s="14"/>
      <c r="V319" s="14"/>
      <c r="W319" s="14"/>
      <c r="X319" s="14"/>
      <c r="Y319" s="14"/>
      <c r="Z319" s="14"/>
    </row>
    <row r="320" spans="1:26" x14ac:dyDescent="0.2">
      <c r="A320" s="37"/>
      <c r="B320" s="21"/>
      <c r="C320" s="21"/>
      <c r="D320" s="21"/>
      <c r="E320" s="21"/>
      <c r="F320" s="21"/>
      <c r="G320" s="21"/>
      <c r="H320" s="14"/>
      <c r="I320" s="14"/>
      <c r="J320" s="14"/>
      <c r="K320" s="14"/>
      <c r="L320" s="14"/>
      <c r="M320" s="14"/>
      <c r="N320" s="14"/>
      <c r="O320" s="14"/>
      <c r="P320" s="14"/>
      <c r="Q320" s="14"/>
      <c r="R320" s="14"/>
      <c r="S320" s="14"/>
      <c r="T320" s="14"/>
      <c r="U320" s="14"/>
      <c r="V320" s="14"/>
      <c r="W320" s="14"/>
      <c r="X320" s="14"/>
      <c r="Y320" s="14"/>
      <c r="Z320" s="14"/>
    </row>
    <row r="321" spans="1:26" x14ac:dyDescent="0.2">
      <c r="A321" s="37"/>
      <c r="B321" s="21"/>
      <c r="C321" s="21"/>
      <c r="D321" s="21"/>
      <c r="E321" s="21"/>
      <c r="F321" s="21"/>
      <c r="G321" s="21"/>
      <c r="H321" s="14"/>
      <c r="I321" s="14"/>
      <c r="J321" s="14"/>
      <c r="K321" s="14"/>
      <c r="L321" s="14"/>
      <c r="M321" s="14"/>
      <c r="N321" s="14"/>
      <c r="O321" s="14"/>
      <c r="P321" s="14"/>
      <c r="Q321" s="14"/>
      <c r="R321" s="14"/>
      <c r="S321" s="14"/>
      <c r="T321" s="14"/>
      <c r="U321" s="14"/>
      <c r="V321" s="14"/>
      <c r="W321" s="14"/>
      <c r="X321" s="14"/>
      <c r="Y321" s="14"/>
      <c r="Z321" s="14"/>
    </row>
    <row r="322" spans="1:26" x14ac:dyDescent="0.2">
      <c r="A322" s="14"/>
      <c r="B322" s="14"/>
      <c r="C322" s="14"/>
      <c r="D322" s="14"/>
      <c r="E322" s="14"/>
      <c r="F322" s="14"/>
      <c r="G322" s="14"/>
      <c r="H322" s="14"/>
      <c r="I322" s="14"/>
      <c r="J322" s="14"/>
      <c r="K322" s="14"/>
      <c r="L322" s="14"/>
      <c r="M322" s="14"/>
      <c r="N322" s="14"/>
      <c r="O322" s="14"/>
      <c r="P322" s="14"/>
      <c r="Q322" s="14"/>
      <c r="R322" s="14"/>
      <c r="S322" s="14"/>
      <c r="T322" s="14"/>
      <c r="U322" s="14"/>
      <c r="V322" s="14"/>
      <c r="W322" s="14"/>
      <c r="X322" s="14"/>
      <c r="Y322" s="14"/>
      <c r="Z322" s="14"/>
    </row>
    <row r="323" spans="1:26" x14ac:dyDescent="0.2">
      <c r="A323" s="14"/>
      <c r="B323" s="14"/>
      <c r="C323" s="14"/>
      <c r="D323" s="14"/>
      <c r="E323" s="14"/>
      <c r="F323" s="14"/>
      <c r="G323" s="14"/>
      <c r="H323" s="14"/>
      <c r="I323" s="14"/>
      <c r="J323" s="14"/>
      <c r="K323" s="14"/>
      <c r="L323" s="14"/>
      <c r="M323" s="14"/>
      <c r="N323" s="14"/>
      <c r="O323" s="14"/>
      <c r="P323" s="14"/>
      <c r="Q323" s="14"/>
      <c r="R323" s="14"/>
      <c r="S323" s="14"/>
      <c r="T323" s="14"/>
      <c r="U323" s="14"/>
      <c r="V323" s="14"/>
      <c r="W323" s="14"/>
      <c r="X323" s="14"/>
      <c r="Y323" s="14"/>
      <c r="Z323" s="14"/>
    </row>
    <row r="324" spans="1:26" x14ac:dyDescent="0.2">
      <c r="A324" s="14"/>
      <c r="B324" s="14"/>
      <c r="C324" s="14"/>
      <c r="D324" s="14"/>
      <c r="E324" s="14"/>
      <c r="F324" s="14"/>
      <c r="G324" s="14"/>
      <c r="H324" s="14"/>
      <c r="I324" s="14"/>
      <c r="J324" s="14"/>
      <c r="K324" s="14"/>
      <c r="L324" s="14"/>
      <c r="M324" s="14"/>
      <c r="N324" s="14"/>
      <c r="O324" s="14"/>
      <c r="P324" s="14"/>
      <c r="Q324" s="14"/>
      <c r="R324" s="14"/>
      <c r="S324" s="14"/>
      <c r="T324" s="14"/>
      <c r="U324" s="14"/>
      <c r="V324" s="14"/>
      <c r="W324" s="14"/>
      <c r="X324" s="14"/>
      <c r="Y324" s="14"/>
      <c r="Z324" s="14"/>
    </row>
    <row r="325" spans="1:26" x14ac:dyDescent="0.2">
      <c r="A325" s="14"/>
      <c r="B325" s="14"/>
      <c r="C325" s="14"/>
      <c r="D325" s="14"/>
      <c r="E325" s="14"/>
      <c r="F325" s="14"/>
      <c r="G325" s="14"/>
      <c r="H325" s="14"/>
      <c r="I325" s="14"/>
      <c r="J325" s="14"/>
      <c r="K325" s="14"/>
      <c r="L325" s="14"/>
      <c r="M325" s="14"/>
      <c r="N325" s="14"/>
      <c r="O325" s="14"/>
      <c r="P325" s="14"/>
      <c r="Q325" s="14"/>
      <c r="R325" s="14"/>
      <c r="S325" s="14"/>
      <c r="T325" s="14"/>
      <c r="U325" s="14"/>
      <c r="V325" s="14"/>
      <c r="W325" s="14"/>
      <c r="X325" s="14"/>
      <c r="Y325" s="14"/>
      <c r="Z325" s="14"/>
    </row>
    <row r="326" spans="1:26" x14ac:dyDescent="0.2">
      <c r="A326" s="14"/>
      <c r="B326" s="14"/>
      <c r="C326" s="14"/>
      <c r="D326" s="14"/>
      <c r="E326" s="14"/>
      <c r="F326" s="14"/>
      <c r="G326" s="14"/>
      <c r="H326" s="14"/>
      <c r="I326" s="14"/>
      <c r="J326" s="14"/>
      <c r="K326" s="14"/>
      <c r="L326" s="14"/>
      <c r="M326" s="14"/>
      <c r="N326" s="14"/>
      <c r="O326" s="14"/>
      <c r="P326" s="14"/>
      <c r="Q326" s="14"/>
      <c r="R326" s="14"/>
      <c r="S326" s="14"/>
      <c r="T326" s="14"/>
      <c r="U326" s="14"/>
      <c r="V326" s="14"/>
      <c r="W326" s="14"/>
      <c r="X326" s="14"/>
      <c r="Y326" s="14"/>
      <c r="Z326" s="14"/>
    </row>
    <row r="327" spans="1:26" x14ac:dyDescent="0.2">
      <c r="A327" s="14"/>
      <c r="B327" s="14"/>
      <c r="C327" s="14"/>
      <c r="D327" s="14"/>
      <c r="E327" s="14"/>
      <c r="F327" s="14"/>
      <c r="G327" s="14"/>
      <c r="H327" s="14"/>
      <c r="I327" s="14"/>
      <c r="J327" s="14"/>
      <c r="K327" s="14"/>
      <c r="L327" s="14"/>
      <c r="M327" s="14"/>
      <c r="N327" s="14"/>
      <c r="O327" s="14"/>
      <c r="P327" s="14"/>
      <c r="Q327" s="14"/>
      <c r="R327" s="14"/>
      <c r="S327" s="14"/>
      <c r="T327" s="14"/>
      <c r="U327" s="14"/>
      <c r="V327" s="14"/>
      <c r="W327" s="14"/>
      <c r="X327" s="14"/>
      <c r="Y327" s="14"/>
      <c r="Z327" s="14"/>
    </row>
    <row r="328" spans="1:26" x14ac:dyDescent="0.2">
      <c r="A328" s="14"/>
      <c r="B328" s="14"/>
      <c r="C328" s="14"/>
      <c r="D328" s="14"/>
      <c r="E328" s="14"/>
      <c r="F328" s="14"/>
      <c r="G328" s="14"/>
      <c r="H328" s="14"/>
      <c r="I328" s="14"/>
      <c r="J328" s="14"/>
      <c r="K328" s="14"/>
      <c r="L328" s="14"/>
      <c r="M328" s="14"/>
      <c r="N328" s="14"/>
      <c r="O328" s="14"/>
      <c r="P328" s="14"/>
      <c r="Q328" s="14"/>
      <c r="R328" s="14"/>
      <c r="S328" s="14"/>
      <c r="T328" s="14"/>
      <c r="U328" s="14"/>
      <c r="V328" s="14"/>
      <c r="W328" s="14"/>
      <c r="X328" s="14"/>
      <c r="Y328" s="14"/>
      <c r="Z328" s="14"/>
    </row>
    <row r="329" spans="1:26" x14ac:dyDescent="0.2">
      <c r="A329" s="14"/>
      <c r="B329" s="14"/>
      <c r="C329" s="14"/>
      <c r="D329" s="14"/>
      <c r="E329" s="14"/>
      <c r="F329" s="14"/>
      <c r="G329" s="14"/>
      <c r="H329" s="14"/>
      <c r="I329" s="14"/>
      <c r="J329" s="14"/>
      <c r="K329" s="14"/>
      <c r="L329" s="14"/>
      <c r="M329" s="14"/>
      <c r="N329" s="14"/>
      <c r="O329" s="14"/>
      <c r="P329" s="14"/>
      <c r="Q329" s="14"/>
      <c r="R329" s="14"/>
      <c r="S329" s="14"/>
      <c r="T329" s="14"/>
      <c r="U329" s="14"/>
      <c r="V329" s="14"/>
      <c r="W329" s="14"/>
      <c r="X329" s="14"/>
      <c r="Y329" s="14"/>
      <c r="Z329" s="14"/>
    </row>
  </sheetData>
  <mergeCells count="17">
    <mergeCell ref="A168:A196"/>
    <mergeCell ref="A162:A167"/>
    <mergeCell ref="A260:A262"/>
    <mergeCell ref="A254:A259"/>
    <mergeCell ref="A1:G1"/>
    <mergeCell ref="A61:A90"/>
    <mergeCell ref="A91:A110"/>
    <mergeCell ref="A111:A126"/>
    <mergeCell ref="A127:A139"/>
    <mergeCell ref="A140:A148"/>
    <mergeCell ref="A23:A37"/>
    <mergeCell ref="A9:A22"/>
    <mergeCell ref="A38:A60"/>
    <mergeCell ref="A149:A161"/>
    <mergeCell ref="A197:A213"/>
    <mergeCell ref="A214:A235"/>
    <mergeCell ref="A236:A253"/>
  </mergeCells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>
    <outlinePr summaryBelow="0" summaryRight="0"/>
  </sheetPr>
  <dimension ref="A1:H294"/>
  <sheetViews>
    <sheetView workbookViewId="0"/>
  </sheetViews>
  <sheetFormatPr defaultColWidth="12.5703125" defaultRowHeight="15.75" customHeight="1" x14ac:dyDescent="0.2"/>
  <cols>
    <col min="1" max="7" width="18.85546875" customWidth="1"/>
  </cols>
  <sheetData>
    <row r="1" spans="1:8" x14ac:dyDescent="0.2">
      <c r="A1" s="48" t="s">
        <v>0</v>
      </c>
      <c r="B1" s="49"/>
      <c r="C1" s="49"/>
      <c r="D1" s="49"/>
      <c r="E1" s="49"/>
      <c r="F1" s="49"/>
      <c r="G1" s="50"/>
      <c r="H1" s="1"/>
    </row>
    <row r="2" spans="1:8" x14ac:dyDescent="0.2">
      <c r="A2" s="2"/>
      <c r="B2" s="3"/>
      <c r="C2" s="3"/>
      <c r="D2" s="3"/>
      <c r="E2" s="3"/>
      <c r="F2" s="3"/>
      <c r="G2" s="3"/>
      <c r="H2" s="1"/>
    </row>
    <row r="3" spans="1:8" x14ac:dyDescent="0.2">
      <c r="A3" s="4" t="s">
        <v>1</v>
      </c>
      <c r="B3" s="5">
        <v>46176</v>
      </c>
      <c r="C3" s="3"/>
      <c r="D3" s="3"/>
      <c r="E3" s="3"/>
      <c r="F3" s="3"/>
      <c r="G3" s="3"/>
      <c r="H3" s="1"/>
    </row>
    <row r="4" spans="1:8" x14ac:dyDescent="0.2">
      <c r="A4" s="4" t="s">
        <v>2</v>
      </c>
      <c r="B4" s="3" t="s">
        <v>3</v>
      </c>
      <c r="C4" s="3"/>
      <c r="D4" s="3"/>
      <c r="E4" s="3"/>
      <c r="F4" s="3"/>
      <c r="G4" s="3"/>
      <c r="H4" s="1"/>
    </row>
    <row r="5" spans="1:8" x14ac:dyDescent="0.2">
      <c r="A5" s="4" t="s">
        <v>4</v>
      </c>
      <c r="B5" s="6" t="s">
        <v>5</v>
      </c>
      <c r="C5" s="3"/>
      <c r="D5" s="3"/>
      <c r="E5" s="3"/>
      <c r="F5" s="3"/>
      <c r="G5" s="3"/>
      <c r="H5" s="1"/>
    </row>
    <row r="6" spans="1:8" x14ac:dyDescent="0.2">
      <c r="A6" s="2"/>
      <c r="B6" s="3"/>
      <c r="C6" s="3"/>
      <c r="D6" s="3"/>
      <c r="E6" s="3"/>
      <c r="F6" s="3"/>
      <c r="G6" s="3"/>
      <c r="H6" s="1"/>
    </row>
    <row r="7" spans="1:8" x14ac:dyDescent="0.2">
      <c r="A7" s="7" t="s">
        <v>6</v>
      </c>
      <c r="B7" s="8" t="s">
        <v>7</v>
      </c>
      <c r="C7" s="8" t="s">
        <v>8</v>
      </c>
      <c r="D7" s="8" t="s">
        <v>9</v>
      </c>
      <c r="E7" s="8" t="s">
        <v>10</v>
      </c>
      <c r="F7" s="8" t="s">
        <v>11</v>
      </c>
      <c r="G7" s="8" t="s">
        <v>12</v>
      </c>
      <c r="H7" s="1"/>
    </row>
    <row r="8" spans="1:8" x14ac:dyDescent="0.2">
      <c r="A8" s="7" t="s">
        <v>13</v>
      </c>
      <c r="B8" s="9" t="s">
        <v>14</v>
      </c>
      <c r="C8" s="9" t="s">
        <v>15</v>
      </c>
      <c r="D8" s="8" t="s">
        <v>16</v>
      </c>
      <c r="E8" s="8" t="s">
        <v>17</v>
      </c>
      <c r="F8" s="8" t="s">
        <v>18</v>
      </c>
      <c r="G8" s="8" t="s">
        <v>19</v>
      </c>
      <c r="H8" s="1"/>
    </row>
    <row r="9" spans="1:8" x14ac:dyDescent="0.2">
      <c r="A9" s="15" t="s">
        <v>21</v>
      </c>
      <c r="B9" s="15" t="s">
        <v>563</v>
      </c>
      <c r="C9" s="15" t="s">
        <v>563</v>
      </c>
      <c r="D9" s="15" t="s">
        <v>563</v>
      </c>
      <c r="E9" s="15" t="s">
        <v>563</v>
      </c>
      <c r="F9" s="15" t="s">
        <v>563</v>
      </c>
      <c r="G9" s="15" t="s">
        <v>563</v>
      </c>
      <c r="H9" s="12"/>
    </row>
    <row r="10" spans="1:8" x14ac:dyDescent="0.2">
      <c r="A10" s="15" t="s">
        <v>30</v>
      </c>
      <c r="B10" s="15" t="s">
        <v>563</v>
      </c>
      <c r="C10" s="15" t="s">
        <v>563</v>
      </c>
      <c r="D10" s="15" t="s">
        <v>563</v>
      </c>
      <c r="E10" s="15" t="s">
        <v>563</v>
      </c>
      <c r="F10" s="15" t="s">
        <v>563</v>
      </c>
      <c r="G10" s="15" t="s">
        <v>563</v>
      </c>
      <c r="H10" s="14"/>
    </row>
    <row r="11" spans="1:8" x14ac:dyDescent="0.2">
      <c r="A11" s="15" t="s">
        <v>48</v>
      </c>
      <c r="B11" s="15" t="s">
        <v>563</v>
      </c>
      <c r="C11" s="15" t="s">
        <v>563</v>
      </c>
      <c r="D11" s="15" t="s">
        <v>563</v>
      </c>
      <c r="E11" s="15" t="s">
        <v>563</v>
      </c>
      <c r="F11" s="15" t="s">
        <v>563</v>
      </c>
      <c r="G11" s="15" t="s">
        <v>563</v>
      </c>
      <c r="H11" s="14"/>
    </row>
    <row r="12" spans="1:8" x14ac:dyDescent="0.2">
      <c r="A12" s="15" t="s">
        <v>69</v>
      </c>
      <c r="B12" s="15" t="s">
        <v>563</v>
      </c>
      <c r="C12" s="15" t="s">
        <v>563</v>
      </c>
      <c r="D12" s="15" t="s">
        <v>563</v>
      </c>
      <c r="E12" s="15" t="s">
        <v>563</v>
      </c>
      <c r="F12" s="15" t="s">
        <v>563</v>
      </c>
      <c r="G12" s="15" t="s">
        <v>563</v>
      </c>
      <c r="H12" s="14"/>
    </row>
    <row r="13" spans="1:8" x14ac:dyDescent="0.2">
      <c r="A13" s="15" t="s">
        <v>77</v>
      </c>
      <c r="B13" s="15" t="s">
        <v>563</v>
      </c>
      <c r="C13" s="15" t="s">
        <v>563</v>
      </c>
      <c r="D13" s="15" t="s">
        <v>563</v>
      </c>
      <c r="E13" s="15" t="s">
        <v>563</v>
      </c>
      <c r="F13" s="15" t="s">
        <v>563</v>
      </c>
      <c r="G13" s="15" t="s">
        <v>563</v>
      </c>
      <c r="H13" s="14"/>
    </row>
    <row r="14" spans="1:8" x14ac:dyDescent="0.2">
      <c r="A14" s="15" t="s">
        <v>82</v>
      </c>
      <c r="B14" s="15" t="s">
        <v>563</v>
      </c>
      <c r="C14" s="15" t="s">
        <v>563</v>
      </c>
      <c r="D14" s="15" t="s">
        <v>563</v>
      </c>
      <c r="E14" s="15" t="s">
        <v>563</v>
      </c>
      <c r="F14" s="15" t="s">
        <v>563</v>
      </c>
      <c r="G14" s="15" t="s">
        <v>563</v>
      </c>
      <c r="H14" s="14"/>
    </row>
    <row r="15" spans="1:8" x14ac:dyDescent="0.2">
      <c r="A15" s="15" t="s">
        <v>97</v>
      </c>
      <c r="B15" s="15" t="s">
        <v>563</v>
      </c>
      <c r="C15" s="15" t="s">
        <v>563</v>
      </c>
      <c r="D15" s="15" t="s">
        <v>563</v>
      </c>
      <c r="E15" s="15" t="s">
        <v>563</v>
      </c>
      <c r="F15" s="15" t="s">
        <v>563</v>
      </c>
      <c r="G15" s="15" t="s">
        <v>563</v>
      </c>
      <c r="H15" s="14"/>
    </row>
    <row r="16" spans="1:8" x14ac:dyDescent="0.2">
      <c r="A16" s="15" t="s">
        <v>104</v>
      </c>
      <c r="B16" s="15" t="s">
        <v>563</v>
      </c>
      <c r="C16" s="15" t="s">
        <v>563</v>
      </c>
      <c r="D16" s="15" t="s">
        <v>563</v>
      </c>
      <c r="E16" s="15" t="s">
        <v>563</v>
      </c>
      <c r="F16" s="15" t="s">
        <v>563</v>
      </c>
      <c r="G16" s="15" t="s">
        <v>563</v>
      </c>
      <c r="H16" s="14"/>
    </row>
    <row r="17" spans="1:8" x14ac:dyDescent="0.2">
      <c r="A17" s="15" t="s">
        <v>112</v>
      </c>
      <c r="B17" s="15" t="s">
        <v>563</v>
      </c>
      <c r="C17" s="15" t="s">
        <v>563</v>
      </c>
      <c r="D17" s="15" t="s">
        <v>563</v>
      </c>
      <c r="E17" s="15" t="s">
        <v>563</v>
      </c>
      <c r="F17" s="15" t="s">
        <v>563</v>
      </c>
      <c r="G17" s="15" t="s">
        <v>563</v>
      </c>
      <c r="H17" s="14"/>
    </row>
    <row r="18" spans="1:8" x14ac:dyDescent="0.2">
      <c r="A18" s="15" t="s">
        <v>117</v>
      </c>
      <c r="B18" s="15" t="s">
        <v>563</v>
      </c>
      <c r="C18" s="15" t="s">
        <v>563</v>
      </c>
      <c r="D18" s="15" t="s">
        <v>563</v>
      </c>
      <c r="E18" s="15" t="s">
        <v>563</v>
      </c>
      <c r="F18" s="15" t="s">
        <v>563</v>
      </c>
      <c r="G18" s="15" t="s">
        <v>563</v>
      </c>
      <c r="H18" s="14"/>
    </row>
    <row r="19" spans="1:8" x14ac:dyDescent="0.2">
      <c r="A19" s="15" t="s">
        <v>124</v>
      </c>
      <c r="B19" s="15" t="s">
        <v>563</v>
      </c>
      <c r="C19" s="15" t="s">
        <v>563</v>
      </c>
      <c r="D19" s="15" t="s">
        <v>563</v>
      </c>
      <c r="E19" s="15" t="s">
        <v>563</v>
      </c>
      <c r="F19" s="15" t="s">
        <v>563</v>
      </c>
      <c r="G19" s="15" t="s">
        <v>563</v>
      </c>
      <c r="H19" s="14"/>
    </row>
    <row r="20" spans="1:8" x14ac:dyDescent="0.2">
      <c r="A20" s="15" t="s">
        <v>133</v>
      </c>
      <c r="B20" s="15" t="s">
        <v>563</v>
      </c>
      <c r="C20" s="15" t="s">
        <v>563</v>
      </c>
      <c r="D20" s="15" t="s">
        <v>563</v>
      </c>
      <c r="E20" s="15" t="s">
        <v>563</v>
      </c>
      <c r="F20" s="15" t="s">
        <v>563</v>
      </c>
      <c r="G20" s="15" t="s">
        <v>563</v>
      </c>
      <c r="H20" s="14"/>
    </row>
    <row r="21" spans="1:8" x14ac:dyDescent="0.2">
      <c r="A21" s="15" t="s">
        <v>140</v>
      </c>
      <c r="B21" s="15" t="s">
        <v>563</v>
      </c>
      <c r="C21" s="15" t="s">
        <v>563</v>
      </c>
      <c r="D21" s="15" t="s">
        <v>563</v>
      </c>
      <c r="E21" s="15" t="s">
        <v>563</v>
      </c>
      <c r="F21" s="15" t="s">
        <v>563</v>
      </c>
      <c r="G21" s="15" t="s">
        <v>563</v>
      </c>
      <c r="H21" s="14"/>
    </row>
    <row r="22" spans="1:8" x14ac:dyDescent="0.2">
      <c r="A22" s="15" t="s">
        <v>263</v>
      </c>
      <c r="B22" s="15" t="s">
        <v>563</v>
      </c>
      <c r="C22" s="15" t="s">
        <v>563</v>
      </c>
      <c r="D22" s="15" t="s">
        <v>563</v>
      </c>
      <c r="E22" s="15" t="s">
        <v>563</v>
      </c>
      <c r="F22" s="15" t="s">
        <v>563</v>
      </c>
      <c r="G22" s="15" t="s">
        <v>563</v>
      </c>
      <c r="H22" s="14"/>
    </row>
    <row r="23" spans="1:8" x14ac:dyDescent="0.2">
      <c r="A23" s="15" t="s">
        <v>159</v>
      </c>
      <c r="B23" s="15" t="s">
        <v>563</v>
      </c>
      <c r="C23" s="15" t="s">
        <v>563</v>
      </c>
      <c r="D23" s="15" t="s">
        <v>563</v>
      </c>
      <c r="E23" s="15" t="s">
        <v>563</v>
      </c>
      <c r="F23" s="15" t="s">
        <v>563</v>
      </c>
      <c r="G23" s="15" t="s">
        <v>563</v>
      </c>
      <c r="H23" s="14"/>
    </row>
    <row r="24" spans="1:8" x14ac:dyDescent="0.2">
      <c r="A24" s="15" t="s">
        <v>173</v>
      </c>
      <c r="B24" s="15" t="s">
        <v>563</v>
      </c>
      <c r="C24" s="15" t="s">
        <v>563</v>
      </c>
      <c r="D24" s="15" t="s">
        <v>563</v>
      </c>
      <c r="E24" s="15" t="s">
        <v>563</v>
      </c>
      <c r="F24" s="15" t="s">
        <v>563</v>
      </c>
      <c r="G24" s="15" t="s">
        <v>563</v>
      </c>
      <c r="H24" s="14"/>
    </row>
    <row r="25" spans="1:8" x14ac:dyDescent="0.2">
      <c r="A25" s="13"/>
      <c r="B25" s="10"/>
      <c r="C25" s="11"/>
      <c r="D25" s="11"/>
      <c r="E25" s="11"/>
      <c r="F25" s="11"/>
      <c r="G25" s="11"/>
      <c r="H25" s="14"/>
    </row>
    <row r="26" spans="1:8" x14ac:dyDescent="0.2">
      <c r="A26" s="13"/>
      <c r="B26" s="10"/>
      <c r="C26" s="11"/>
      <c r="D26" s="11"/>
      <c r="E26" s="11"/>
      <c r="F26" s="11"/>
      <c r="G26" s="11"/>
      <c r="H26" s="14"/>
    </row>
    <row r="27" spans="1:8" x14ac:dyDescent="0.2">
      <c r="A27" s="13"/>
      <c r="B27" s="10"/>
      <c r="C27" s="11"/>
      <c r="D27" s="11"/>
      <c r="E27" s="11"/>
      <c r="F27" s="11"/>
      <c r="G27" s="11"/>
      <c r="H27" s="14"/>
    </row>
    <row r="28" spans="1:8" x14ac:dyDescent="0.2">
      <c r="A28" s="13"/>
      <c r="B28" s="10"/>
      <c r="C28" s="11"/>
      <c r="D28" s="11"/>
      <c r="E28" s="11"/>
      <c r="F28" s="11"/>
      <c r="G28" s="11"/>
      <c r="H28" s="14"/>
    </row>
    <row r="29" spans="1:8" x14ac:dyDescent="0.2">
      <c r="A29" s="13"/>
      <c r="B29" s="10"/>
      <c r="C29" s="11"/>
      <c r="D29" s="11"/>
      <c r="E29" s="11"/>
      <c r="F29" s="11"/>
      <c r="G29" s="11"/>
      <c r="H29" s="14"/>
    </row>
    <row r="30" spans="1:8" x14ac:dyDescent="0.2">
      <c r="A30" s="13"/>
      <c r="B30" s="10"/>
      <c r="C30" s="11"/>
      <c r="D30" s="11"/>
      <c r="E30" s="11"/>
      <c r="F30" s="11"/>
      <c r="G30" s="11"/>
      <c r="H30" s="14"/>
    </row>
    <row r="31" spans="1:8" x14ac:dyDescent="0.2">
      <c r="A31" s="13"/>
      <c r="B31" s="10"/>
      <c r="C31" s="11"/>
      <c r="D31" s="11"/>
      <c r="E31" s="11"/>
      <c r="F31" s="11"/>
      <c r="G31" s="11"/>
      <c r="H31" s="14"/>
    </row>
    <row r="32" spans="1:8" x14ac:dyDescent="0.2">
      <c r="A32" s="13"/>
      <c r="B32" s="10"/>
      <c r="C32" s="11"/>
      <c r="D32" s="11"/>
      <c r="E32" s="11"/>
      <c r="F32" s="11"/>
      <c r="G32" s="11"/>
      <c r="H32" s="14"/>
    </row>
    <row r="33" spans="1:8" x14ac:dyDescent="0.2">
      <c r="A33" s="13"/>
      <c r="B33" s="10"/>
      <c r="C33" s="11"/>
      <c r="D33" s="11"/>
      <c r="E33" s="11"/>
      <c r="F33" s="11"/>
      <c r="G33" s="11"/>
      <c r="H33" s="14"/>
    </row>
    <row r="34" spans="1:8" x14ac:dyDescent="0.2">
      <c r="A34" s="13"/>
      <c r="B34" s="10"/>
      <c r="C34" s="11"/>
      <c r="D34" s="11"/>
      <c r="E34" s="11"/>
      <c r="F34" s="11"/>
      <c r="G34" s="11"/>
      <c r="H34" s="14"/>
    </row>
    <row r="35" spans="1:8" x14ac:dyDescent="0.2">
      <c r="A35" s="13"/>
      <c r="B35" s="10"/>
      <c r="C35" s="11"/>
      <c r="D35" s="11"/>
      <c r="E35" s="11"/>
      <c r="F35" s="11"/>
      <c r="G35" s="11"/>
      <c r="H35" s="14"/>
    </row>
    <row r="36" spans="1:8" x14ac:dyDescent="0.2">
      <c r="A36" s="13"/>
      <c r="B36" s="10"/>
      <c r="C36" s="11"/>
      <c r="D36" s="11"/>
      <c r="E36" s="11"/>
      <c r="F36" s="11"/>
      <c r="G36" s="11"/>
      <c r="H36" s="14"/>
    </row>
    <row r="37" spans="1:8" x14ac:dyDescent="0.2">
      <c r="A37" s="13"/>
      <c r="B37" s="10"/>
      <c r="C37" s="11"/>
      <c r="D37" s="11"/>
      <c r="E37" s="11"/>
      <c r="F37" s="11"/>
      <c r="G37" s="11"/>
      <c r="H37" s="14"/>
    </row>
    <row r="38" spans="1:8" x14ac:dyDescent="0.2">
      <c r="A38" s="13"/>
      <c r="B38" s="10"/>
      <c r="C38" s="11"/>
      <c r="D38" s="11"/>
      <c r="E38" s="11"/>
      <c r="F38" s="11"/>
      <c r="G38" s="11"/>
      <c r="H38" s="14"/>
    </row>
    <row r="39" spans="1:8" x14ac:dyDescent="0.2">
      <c r="A39" s="13"/>
      <c r="B39" s="10"/>
      <c r="C39" s="11"/>
      <c r="D39" s="11"/>
      <c r="E39" s="11"/>
      <c r="F39" s="11"/>
      <c r="G39" s="11"/>
      <c r="H39" s="14"/>
    </row>
    <row r="40" spans="1:8" x14ac:dyDescent="0.2">
      <c r="A40" s="13"/>
      <c r="B40" s="10"/>
      <c r="C40" s="11"/>
      <c r="D40" s="11"/>
      <c r="E40" s="11"/>
      <c r="F40" s="11"/>
      <c r="G40" s="11"/>
      <c r="H40" s="14"/>
    </row>
    <row r="41" spans="1:8" x14ac:dyDescent="0.2">
      <c r="A41" s="13"/>
      <c r="B41" s="10"/>
      <c r="C41" s="11"/>
      <c r="D41" s="11"/>
      <c r="E41" s="11"/>
      <c r="F41" s="11"/>
      <c r="G41" s="11"/>
      <c r="H41" s="14"/>
    </row>
    <row r="42" spans="1:8" x14ac:dyDescent="0.2">
      <c r="A42" s="13"/>
      <c r="B42" s="10"/>
      <c r="C42" s="11"/>
      <c r="D42" s="11"/>
      <c r="E42" s="11"/>
      <c r="F42" s="11"/>
      <c r="G42" s="11"/>
      <c r="H42" s="14"/>
    </row>
    <row r="43" spans="1:8" x14ac:dyDescent="0.2">
      <c r="A43" s="13"/>
      <c r="B43" s="10"/>
      <c r="C43" s="11"/>
      <c r="D43" s="11"/>
      <c r="E43" s="11"/>
      <c r="F43" s="11"/>
      <c r="G43" s="11"/>
      <c r="H43" s="14"/>
    </row>
    <row r="44" spans="1:8" x14ac:dyDescent="0.2">
      <c r="A44" s="13"/>
      <c r="B44" s="10"/>
      <c r="C44" s="11"/>
      <c r="D44" s="11"/>
      <c r="E44" s="11"/>
      <c r="F44" s="11"/>
      <c r="G44" s="11"/>
      <c r="H44" s="14"/>
    </row>
    <row r="45" spans="1:8" x14ac:dyDescent="0.2">
      <c r="A45" s="13"/>
      <c r="B45" s="10"/>
      <c r="C45" s="11"/>
      <c r="D45" s="11"/>
      <c r="E45" s="11"/>
      <c r="F45" s="11"/>
      <c r="G45" s="11"/>
      <c r="H45" s="14"/>
    </row>
    <row r="46" spans="1:8" x14ac:dyDescent="0.2">
      <c r="A46" s="13"/>
      <c r="B46" s="10"/>
      <c r="C46" s="11"/>
      <c r="D46" s="11"/>
      <c r="E46" s="11"/>
      <c r="F46" s="11"/>
      <c r="G46" s="11"/>
      <c r="H46" s="14"/>
    </row>
    <row r="47" spans="1:8" x14ac:dyDescent="0.2">
      <c r="A47" s="13"/>
      <c r="B47" s="10"/>
      <c r="C47" s="11"/>
      <c r="D47" s="11"/>
      <c r="E47" s="11"/>
      <c r="F47" s="11"/>
      <c r="G47" s="11"/>
      <c r="H47" s="14"/>
    </row>
    <row r="48" spans="1:8" x14ac:dyDescent="0.2">
      <c r="A48" s="13"/>
      <c r="B48" s="10"/>
      <c r="C48" s="11"/>
      <c r="D48" s="11"/>
      <c r="E48" s="11"/>
      <c r="F48" s="11"/>
      <c r="G48" s="11"/>
      <c r="H48" s="14"/>
    </row>
    <row r="49" spans="1:8" x14ac:dyDescent="0.2">
      <c r="A49" s="13"/>
      <c r="B49" s="10"/>
      <c r="C49" s="11"/>
      <c r="D49" s="11"/>
      <c r="E49" s="11"/>
      <c r="F49" s="11"/>
      <c r="G49" s="11"/>
      <c r="H49" s="14"/>
    </row>
    <row r="50" spans="1:8" x14ac:dyDescent="0.2">
      <c r="A50" s="13"/>
      <c r="B50" s="10"/>
      <c r="C50" s="11"/>
      <c r="D50" s="11"/>
      <c r="E50" s="11"/>
      <c r="F50" s="11"/>
      <c r="G50" s="11"/>
      <c r="H50" s="14"/>
    </row>
    <row r="51" spans="1:8" x14ac:dyDescent="0.2">
      <c r="A51" s="13"/>
      <c r="B51" s="10"/>
      <c r="C51" s="11"/>
      <c r="D51" s="11"/>
      <c r="E51" s="11"/>
      <c r="F51" s="11"/>
      <c r="G51" s="11"/>
      <c r="H51" s="14"/>
    </row>
    <row r="52" spans="1:8" x14ac:dyDescent="0.2">
      <c r="A52" s="13"/>
      <c r="B52" s="10"/>
      <c r="C52" s="11"/>
      <c r="D52" s="11"/>
      <c r="E52" s="11"/>
      <c r="F52" s="11"/>
      <c r="G52" s="11"/>
      <c r="H52" s="14"/>
    </row>
    <row r="53" spans="1:8" x14ac:dyDescent="0.2">
      <c r="A53" s="13"/>
      <c r="B53" s="10"/>
      <c r="C53" s="11"/>
      <c r="D53" s="11"/>
      <c r="E53" s="11"/>
      <c r="F53" s="11"/>
      <c r="G53" s="11"/>
      <c r="H53" s="14"/>
    </row>
    <row r="54" spans="1:8" x14ac:dyDescent="0.2">
      <c r="A54" s="13"/>
      <c r="B54" s="10"/>
      <c r="C54" s="11"/>
      <c r="D54" s="11"/>
      <c r="E54" s="11"/>
      <c r="F54" s="11"/>
      <c r="G54" s="11"/>
      <c r="H54" s="14"/>
    </row>
    <row r="55" spans="1:8" x14ac:dyDescent="0.2">
      <c r="A55" s="13"/>
      <c r="B55" s="10"/>
      <c r="C55" s="11"/>
      <c r="D55" s="11"/>
      <c r="E55" s="11"/>
      <c r="F55" s="11"/>
      <c r="G55" s="11"/>
      <c r="H55" s="14"/>
    </row>
    <row r="56" spans="1:8" x14ac:dyDescent="0.2">
      <c r="A56" s="13"/>
      <c r="B56" s="10"/>
      <c r="C56" s="11"/>
      <c r="D56" s="11"/>
      <c r="E56" s="11"/>
      <c r="F56" s="11"/>
      <c r="G56" s="11"/>
      <c r="H56" s="14"/>
    </row>
    <row r="57" spans="1:8" x14ac:dyDescent="0.2">
      <c r="A57" s="13"/>
      <c r="B57" s="10"/>
      <c r="C57" s="11"/>
      <c r="D57" s="11"/>
      <c r="E57" s="11"/>
      <c r="F57" s="11"/>
      <c r="G57" s="11"/>
      <c r="H57" s="14"/>
    </row>
    <row r="58" spans="1:8" x14ac:dyDescent="0.2">
      <c r="A58" s="13"/>
      <c r="B58" s="10"/>
      <c r="C58" s="11"/>
      <c r="D58" s="11"/>
      <c r="E58" s="11"/>
      <c r="F58" s="11"/>
      <c r="G58" s="11"/>
      <c r="H58" s="14"/>
    </row>
    <row r="59" spans="1:8" x14ac:dyDescent="0.2">
      <c r="A59" s="13"/>
      <c r="B59" s="10"/>
      <c r="C59" s="11"/>
      <c r="D59" s="11"/>
      <c r="E59" s="11"/>
      <c r="F59" s="11"/>
      <c r="G59" s="11"/>
      <c r="H59" s="14"/>
    </row>
    <row r="60" spans="1:8" x14ac:dyDescent="0.2">
      <c r="A60" s="13"/>
      <c r="B60" s="10"/>
      <c r="C60" s="11"/>
      <c r="D60" s="11"/>
      <c r="E60" s="11"/>
      <c r="F60" s="11"/>
      <c r="G60" s="11"/>
      <c r="H60" s="14"/>
    </row>
    <row r="61" spans="1:8" x14ac:dyDescent="0.2">
      <c r="A61" s="13"/>
      <c r="B61" s="10"/>
      <c r="C61" s="11"/>
      <c r="D61" s="11"/>
      <c r="E61" s="11"/>
      <c r="F61" s="11"/>
      <c r="G61" s="11"/>
      <c r="H61" s="14"/>
    </row>
    <row r="62" spans="1:8" x14ac:dyDescent="0.2">
      <c r="A62" s="13"/>
      <c r="B62" s="10"/>
      <c r="C62" s="11"/>
      <c r="D62" s="11"/>
      <c r="E62" s="11"/>
      <c r="F62" s="11"/>
      <c r="G62" s="11"/>
      <c r="H62" s="14"/>
    </row>
    <row r="63" spans="1:8" x14ac:dyDescent="0.2">
      <c r="A63" s="13"/>
      <c r="B63" s="10"/>
      <c r="C63" s="11"/>
      <c r="D63" s="11"/>
      <c r="E63" s="11"/>
      <c r="F63" s="11"/>
      <c r="G63" s="11"/>
      <c r="H63" s="14"/>
    </row>
    <row r="64" spans="1:8" x14ac:dyDescent="0.2">
      <c r="A64" s="13"/>
      <c r="B64" s="10"/>
      <c r="C64" s="11"/>
      <c r="D64" s="11"/>
      <c r="E64" s="11"/>
      <c r="F64" s="11"/>
      <c r="G64" s="11"/>
      <c r="H64" s="14"/>
    </row>
    <row r="65" spans="1:8" x14ac:dyDescent="0.2">
      <c r="A65" s="13"/>
      <c r="B65" s="10"/>
      <c r="C65" s="11"/>
      <c r="D65" s="11"/>
      <c r="E65" s="11"/>
      <c r="F65" s="11"/>
      <c r="G65" s="11"/>
      <c r="H65" s="14"/>
    </row>
    <row r="66" spans="1:8" x14ac:dyDescent="0.2">
      <c r="A66" s="13"/>
      <c r="B66" s="10"/>
      <c r="C66" s="11"/>
      <c r="D66" s="11"/>
      <c r="E66" s="11"/>
      <c r="F66" s="11"/>
      <c r="G66" s="11"/>
      <c r="H66" s="14"/>
    </row>
    <row r="67" spans="1:8" x14ac:dyDescent="0.2">
      <c r="A67" s="13"/>
      <c r="B67" s="10"/>
      <c r="C67" s="11"/>
      <c r="D67" s="11"/>
      <c r="E67" s="11"/>
      <c r="F67" s="11"/>
      <c r="G67" s="11"/>
      <c r="H67" s="14"/>
    </row>
    <row r="68" spans="1:8" x14ac:dyDescent="0.2">
      <c r="A68" s="13"/>
      <c r="B68" s="10"/>
      <c r="C68" s="11"/>
      <c r="D68" s="11"/>
      <c r="E68" s="11"/>
      <c r="F68" s="11"/>
      <c r="G68" s="11"/>
      <c r="H68" s="14"/>
    </row>
    <row r="69" spans="1:8" x14ac:dyDescent="0.2">
      <c r="A69" s="13"/>
      <c r="B69" s="11"/>
      <c r="C69" s="11"/>
      <c r="D69" s="11"/>
      <c r="E69" s="11"/>
      <c r="F69" s="11"/>
      <c r="G69" s="11"/>
      <c r="H69" s="14"/>
    </row>
    <row r="70" spans="1:8" x14ac:dyDescent="0.2">
      <c r="A70" s="13"/>
      <c r="B70" s="10"/>
      <c r="C70" s="11"/>
      <c r="D70" s="11"/>
      <c r="E70" s="11"/>
      <c r="F70" s="11"/>
      <c r="G70" s="11"/>
      <c r="H70" s="14"/>
    </row>
    <row r="71" spans="1:8" x14ac:dyDescent="0.2">
      <c r="A71" s="13"/>
      <c r="B71" s="10"/>
      <c r="C71" s="11"/>
      <c r="D71" s="11"/>
      <c r="E71" s="11"/>
      <c r="F71" s="11"/>
      <c r="G71" s="11"/>
      <c r="H71" s="14"/>
    </row>
    <row r="72" spans="1:8" x14ac:dyDescent="0.2">
      <c r="A72" s="13"/>
      <c r="B72" s="10"/>
      <c r="C72" s="11"/>
      <c r="D72" s="11"/>
      <c r="E72" s="11"/>
      <c r="F72" s="11"/>
      <c r="G72" s="11"/>
      <c r="H72" s="14"/>
    </row>
    <row r="73" spans="1:8" x14ac:dyDescent="0.2">
      <c r="A73" s="13"/>
      <c r="B73" s="10"/>
      <c r="C73" s="11"/>
      <c r="D73" s="11"/>
      <c r="E73" s="11"/>
      <c r="F73" s="11"/>
      <c r="G73" s="11"/>
      <c r="H73" s="14"/>
    </row>
    <row r="74" spans="1:8" x14ac:dyDescent="0.2">
      <c r="A74" s="13"/>
      <c r="B74" s="10"/>
      <c r="C74" s="11"/>
      <c r="D74" s="11"/>
      <c r="E74" s="11"/>
      <c r="F74" s="11"/>
      <c r="G74" s="11"/>
      <c r="H74" s="14"/>
    </row>
    <row r="75" spans="1:8" x14ac:dyDescent="0.2">
      <c r="A75" s="13"/>
      <c r="B75" s="10"/>
      <c r="C75" s="11"/>
      <c r="D75" s="11"/>
      <c r="E75" s="11"/>
      <c r="F75" s="11"/>
      <c r="G75" s="11"/>
      <c r="H75" s="14"/>
    </row>
    <row r="76" spans="1:8" x14ac:dyDescent="0.2">
      <c r="A76" s="13"/>
      <c r="B76" s="10"/>
      <c r="C76" s="11"/>
      <c r="D76" s="11"/>
      <c r="E76" s="11"/>
      <c r="F76" s="11"/>
      <c r="G76" s="11"/>
      <c r="H76" s="14"/>
    </row>
    <row r="77" spans="1:8" x14ac:dyDescent="0.2">
      <c r="A77" s="13"/>
      <c r="B77" s="10"/>
      <c r="C77" s="11"/>
      <c r="D77" s="11"/>
      <c r="E77" s="11"/>
      <c r="F77" s="11"/>
      <c r="G77" s="11"/>
      <c r="H77" s="14"/>
    </row>
    <row r="78" spans="1:8" x14ac:dyDescent="0.2">
      <c r="A78" s="13"/>
      <c r="B78" s="10"/>
      <c r="C78" s="11"/>
      <c r="D78" s="11"/>
      <c r="E78" s="11"/>
      <c r="F78" s="11"/>
      <c r="G78" s="11"/>
      <c r="H78" s="14"/>
    </row>
    <row r="79" spans="1:8" x14ac:dyDescent="0.2">
      <c r="A79" s="13"/>
      <c r="B79" s="10"/>
      <c r="C79" s="11"/>
      <c r="D79" s="11"/>
      <c r="E79" s="11"/>
      <c r="F79" s="11"/>
      <c r="G79" s="11"/>
      <c r="H79" s="14"/>
    </row>
    <row r="80" spans="1:8" x14ac:dyDescent="0.2">
      <c r="A80" s="13"/>
      <c r="B80" s="10"/>
      <c r="C80" s="11"/>
      <c r="D80" s="11"/>
      <c r="E80" s="11"/>
      <c r="F80" s="11"/>
      <c r="G80" s="11"/>
      <c r="H80" s="14"/>
    </row>
    <row r="81" spans="1:8" x14ac:dyDescent="0.2">
      <c r="A81" s="13"/>
      <c r="B81" s="10"/>
      <c r="C81" s="11"/>
      <c r="D81" s="11"/>
      <c r="E81" s="11"/>
      <c r="F81" s="11"/>
      <c r="G81" s="11"/>
      <c r="H81" s="14"/>
    </row>
    <row r="82" spans="1:8" x14ac:dyDescent="0.2">
      <c r="A82" s="13"/>
      <c r="B82" s="10"/>
      <c r="C82" s="11"/>
      <c r="D82" s="11"/>
      <c r="E82" s="11"/>
      <c r="F82" s="11"/>
      <c r="G82" s="11"/>
      <c r="H82" s="14"/>
    </row>
    <row r="83" spans="1:8" x14ac:dyDescent="0.2">
      <c r="A83" s="13"/>
      <c r="B83" s="10"/>
      <c r="C83" s="11"/>
      <c r="D83" s="11"/>
      <c r="E83" s="11"/>
      <c r="F83" s="11"/>
      <c r="G83" s="11"/>
      <c r="H83" s="14"/>
    </row>
    <row r="84" spans="1:8" x14ac:dyDescent="0.2">
      <c r="A84" s="13"/>
      <c r="B84" s="10"/>
      <c r="C84" s="11"/>
      <c r="D84" s="11"/>
      <c r="E84" s="11"/>
      <c r="F84" s="11"/>
      <c r="G84" s="11"/>
      <c r="H84" s="14"/>
    </row>
    <row r="85" spans="1:8" x14ac:dyDescent="0.2">
      <c r="A85" s="13"/>
      <c r="B85" s="10"/>
      <c r="C85" s="11"/>
      <c r="D85" s="11"/>
      <c r="E85" s="11"/>
      <c r="F85" s="11"/>
      <c r="G85" s="11"/>
      <c r="H85" s="14"/>
    </row>
    <row r="86" spans="1:8" x14ac:dyDescent="0.2">
      <c r="A86" s="13"/>
      <c r="B86" s="10"/>
      <c r="C86" s="11"/>
      <c r="D86" s="11"/>
      <c r="E86" s="11"/>
      <c r="F86" s="11"/>
      <c r="G86" s="11"/>
      <c r="H86" s="14"/>
    </row>
    <row r="87" spans="1:8" x14ac:dyDescent="0.2">
      <c r="A87" s="13"/>
      <c r="B87" s="10"/>
      <c r="C87" s="11"/>
      <c r="D87" s="11"/>
      <c r="E87" s="11"/>
      <c r="F87" s="11"/>
      <c r="G87" s="11"/>
      <c r="H87" s="14"/>
    </row>
    <row r="88" spans="1:8" x14ac:dyDescent="0.2">
      <c r="A88" s="13"/>
      <c r="B88" s="10"/>
      <c r="C88" s="11"/>
      <c r="D88" s="11"/>
      <c r="E88" s="11"/>
      <c r="F88" s="11"/>
      <c r="G88" s="11"/>
      <c r="H88" s="14"/>
    </row>
    <row r="89" spans="1:8" x14ac:dyDescent="0.2">
      <c r="A89" s="13"/>
      <c r="B89" s="10"/>
      <c r="C89" s="11"/>
      <c r="D89" s="11"/>
      <c r="E89" s="11"/>
      <c r="F89" s="11"/>
      <c r="G89" s="11"/>
      <c r="H89" s="14"/>
    </row>
    <row r="90" spans="1:8" x14ac:dyDescent="0.2">
      <c r="A90" s="13"/>
      <c r="B90" s="10"/>
      <c r="C90" s="11"/>
      <c r="D90" s="11"/>
      <c r="E90" s="11"/>
      <c r="F90" s="11"/>
      <c r="G90" s="11"/>
      <c r="H90" s="14"/>
    </row>
    <row r="91" spans="1:8" x14ac:dyDescent="0.2">
      <c r="A91" s="13"/>
      <c r="B91" s="10"/>
      <c r="C91" s="11"/>
      <c r="D91" s="11"/>
      <c r="E91" s="11"/>
      <c r="F91" s="11"/>
      <c r="G91" s="11"/>
      <c r="H91" s="14"/>
    </row>
    <row r="92" spans="1:8" x14ac:dyDescent="0.2">
      <c r="A92" s="13"/>
      <c r="B92" s="10"/>
      <c r="C92" s="11"/>
      <c r="D92" s="11"/>
      <c r="E92" s="11"/>
      <c r="F92" s="11"/>
      <c r="G92" s="11"/>
      <c r="H92" s="14"/>
    </row>
    <row r="93" spans="1:8" x14ac:dyDescent="0.2">
      <c r="A93" s="13"/>
      <c r="B93" s="10"/>
      <c r="C93" s="11"/>
      <c r="D93" s="11"/>
      <c r="E93" s="11"/>
      <c r="F93" s="11"/>
      <c r="G93" s="11"/>
      <c r="H93" s="14"/>
    </row>
    <row r="94" spans="1:8" x14ac:dyDescent="0.2">
      <c r="A94" s="13"/>
      <c r="B94" s="10"/>
      <c r="C94" s="11"/>
      <c r="D94" s="11"/>
      <c r="E94" s="11"/>
      <c r="F94" s="11"/>
      <c r="G94" s="11"/>
      <c r="H94" s="14"/>
    </row>
    <row r="95" spans="1:8" x14ac:dyDescent="0.2">
      <c r="A95" s="13"/>
      <c r="B95" s="10"/>
      <c r="C95" s="11"/>
      <c r="D95" s="11"/>
      <c r="E95" s="11"/>
      <c r="F95" s="11"/>
      <c r="G95" s="11"/>
      <c r="H95" s="14"/>
    </row>
    <row r="96" spans="1:8" x14ac:dyDescent="0.2">
      <c r="A96" s="13"/>
      <c r="B96" s="10"/>
      <c r="C96" s="11"/>
      <c r="D96" s="11"/>
      <c r="E96" s="11"/>
      <c r="F96" s="11"/>
      <c r="G96" s="11"/>
      <c r="H96" s="14"/>
    </row>
    <row r="97" spans="1:8" x14ac:dyDescent="0.2">
      <c r="A97" s="13"/>
      <c r="B97" s="10"/>
      <c r="C97" s="11"/>
      <c r="D97" s="11"/>
      <c r="E97" s="11"/>
      <c r="F97" s="11"/>
      <c r="G97" s="11"/>
      <c r="H97" s="14"/>
    </row>
    <row r="98" spans="1:8" x14ac:dyDescent="0.2">
      <c r="A98" s="13"/>
      <c r="B98" s="10"/>
      <c r="C98" s="11"/>
      <c r="D98" s="11"/>
      <c r="E98" s="11"/>
      <c r="F98" s="11"/>
      <c r="G98" s="11"/>
      <c r="H98" s="14"/>
    </row>
    <row r="99" spans="1:8" x14ac:dyDescent="0.2">
      <c r="A99" s="13"/>
      <c r="B99" s="10"/>
      <c r="C99" s="11"/>
      <c r="D99" s="11"/>
      <c r="E99" s="11"/>
      <c r="F99" s="11"/>
      <c r="G99" s="11"/>
      <c r="H99" s="14"/>
    </row>
    <row r="100" spans="1:8" x14ac:dyDescent="0.2">
      <c r="A100" s="13"/>
      <c r="B100" s="10"/>
      <c r="C100" s="11"/>
      <c r="D100" s="11"/>
      <c r="E100" s="11"/>
      <c r="F100" s="11"/>
      <c r="G100" s="11"/>
      <c r="H100" s="14"/>
    </row>
    <row r="101" spans="1:8" x14ac:dyDescent="0.2">
      <c r="A101" s="13"/>
      <c r="B101" s="10"/>
      <c r="C101" s="11"/>
      <c r="D101" s="11"/>
      <c r="E101" s="11"/>
      <c r="F101" s="11"/>
      <c r="G101" s="11"/>
      <c r="H101" s="14"/>
    </row>
    <row r="102" spans="1:8" x14ac:dyDescent="0.2">
      <c r="A102" s="13"/>
      <c r="B102" s="10"/>
      <c r="C102" s="11"/>
      <c r="D102" s="11"/>
      <c r="E102" s="11"/>
      <c r="F102" s="11"/>
      <c r="G102" s="11"/>
      <c r="H102" s="14"/>
    </row>
    <row r="103" spans="1:8" x14ac:dyDescent="0.2">
      <c r="A103" s="13"/>
      <c r="B103" s="10"/>
      <c r="C103" s="11"/>
      <c r="D103" s="11"/>
      <c r="E103" s="11"/>
      <c r="F103" s="11"/>
      <c r="G103" s="11"/>
      <c r="H103" s="14"/>
    </row>
    <row r="104" spans="1:8" x14ac:dyDescent="0.2">
      <c r="A104" s="13"/>
      <c r="B104" s="10"/>
      <c r="C104" s="11"/>
      <c r="D104" s="11"/>
      <c r="E104" s="11"/>
      <c r="F104" s="11"/>
      <c r="G104" s="11"/>
      <c r="H104" s="14"/>
    </row>
    <row r="105" spans="1:8" x14ac:dyDescent="0.2">
      <c r="A105" s="13"/>
      <c r="B105" s="10"/>
      <c r="C105" s="11"/>
      <c r="D105" s="11"/>
      <c r="E105" s="11"/>
      <c r="F105" s="11"/>
      <c r="G105" s="11"/>
      <c r="H105" s="14"/>
    </row>
    <row r="106" spans="1:8" x14ac:dyDescent="0.2">
      <c r="A106" s="13"/>
      <c r="B106" s="10"/>
      <c r="C106" s="11"/>
      <c r="D106" s="11"/>
      <c r="E106" s="11"/>
      <c r="F106" s="11"/>
      <c r="G106" s="11"/>
      <c r="H106" s="14"/>
    </row>
    <row r="107" spans="1:8" x14ac:dyDescent="0.2">
      <c r="A107" s="13"/>
      <c r="B107" s="10"/>
      <c r="C107" s="11"/>
      <c r="D107" s="11"/>
      <c r="E107" s="11"/>
      <c r="F107" s="11"/>
      <c r="G107" s="11"/>
      <c r="H107" s="14"/>
    </row>
    <row r="108" spans="1:8" x14ac:dyDescent="0.2">
      <c r="A108" s="13"/>
      <c r="B108" s="10"/>
      <c r="C108" s="11"/>
      <c r="D108" s="11"/>
      <c r="E108" s="11"/>
      <c r="F108" s="11"/>
      <c r="G108" s="11"/>
      <c r="H108" s="14"/>
    </row>
    <row r="109" spans="1:8" x14ac:dyDescent="0.2">
      <c r="A109" s="13"/>
      <c r="B109" s="10"/>
      <c r="C109" s="11"/>
      <c r="D109" s="11"/>
      <c r="E109" s="11"/>
      <c r="F109" s="11"/>
      <c r="G109" s="11"/>
      <c r="H109" s="14"/>
    </row>
    <row r="110" spans="1:8" x14ac:dyDescent="0.2">
      <c r="A110" s="13"/>
      <c r="B110" s="10"/>
      <c r="C110" s="11"/>
      <c r="D110" s="11"/>
      <c r="E110" s="11"/>
      <c r="F110" s="11"/>
      <c r="G110" s="11"/>
      <c r="H110" s="14"/>
    </row>
    <row r="111" spans="1:8" x14ac:dyDescent="0.2">
      <c r="A111" s="13"/>
      <c r="B111" s="10"/>
      <c r="C111" s="11"/>
      <c r="D111" s="11"/>
      <c r="E111" s="11"/>
      <c r="F111" s="11"/>
      <c r="G111" s="11"/>
      <c r="H111" s="14"/>
    </row>
    <row r="112" spans="1:8" x14ac:dyDescent="0.2">
      <c r="A112" s="13"/>
      <c r="B112" s="10"/>
      <c r="C112" s="11"/>
      <c r="D112" s="11"/>
      <c r="E112" s="11"/>
      <c r="F112" s="11"/>
      <c r="G112" s="11"/>
      <c r="H112" s="14"/>
    </row>
    <row r="113" spans="1:8" x14ac:dyDescent="0.2">
      <c r="A113" s="13"/>
      <c r="B113" s="10"/>
      <c r="C113" s="11"/>
      <c r="D113" s="11"/>
      <c r="E113" s="11"/>
      <c r="F113" s="11"/>
      <c r="G113" s="11"/>
      <c r="H113" s="14"/>
    </row>
    <row r="114" spans="1:8" x14ac:dyDescent="0.2">
      <c r="A114" s="13"/>
      <c r="B114" s="10"/>
      <c r="C114" s="11"/>
      <c r="D114" s="11"/>
      <c r="E114" s="11"/>
      <c r="F114" s="11"/>
      <c r="G114" s="11"/>
      <c r="H114" s="14"/>
    </row>
    <row r="115" spans="1:8" x14ac:dyDescent="0.2">
      <c r="A115" s="13"/>
      <c r="B115" s="10"/>
      <c r="C115" s="11"/>
      <c r="D115" s="11"/>
      <c r="E115" s="11"/>
      <c r="F115" s="11"/>
      <c r="G115" s="11"/>
      <c r="H115" s="14"/>
    </row>
    <row r="116" spans="1:8" x14ac:dyDescent="0.2">
      <c r="A116" s="13"/>
      <c r="B116" s="10"/>
      <c r="C116" s="11"/>
      <c r="D116" s="11"/>
      <c r="E116" s="11"/>
      <c r="F116" s="11"/>
      <c r="G116" s="11"/>
      <c r="H116" s="14"/>
    </row>
    <row r="117" spans="1:8" x14ac:dyDescent="0.2">
      <c r="A117" s="13"/>
      <c r="B117" s="10"/>
      <c r="C117" s="11"/>
      <c r="D117" s="11"/>
      <c r="E117" s="11"/>
      <c r="F117" s="11"/>
      <c r="G117" s="11"/>
      <c r="H117" s="14"/>
    </row>
    <row r="118" spans="1:8" x14ac:dyDescent="0.2">
      <c r="A118" s="13"/>
      <c r="B118" s="10"/>
      <c r="C118" s="11"/>
      <c r="D118" s="11"/>
      <c r="E118" s="11"/>
      <c r="F118" s="11"/>
      <c r="G118" s="11"/>
      <c r="H118" s="14"/>
    </row>
    <row r="119" spans="1:8" x14ac:dyDescent="0.2">
      <c r="A119" s="13"/>
      <c r="B119" s="10"/>
      <c r="C119" s="11"/>
      <c r="D119" s="11"/>
      <c r="E119" s="11"/>
      <c r="F119" s="11"/>
      <c r="G119" s="11"/>
      <c r="H119" s="14"/>
    </row>
    <row r="120" spans="1:8" x14ac:dyDescent="0.2">
      <c r="A120" s="13"/>
      <c r="B120" s="10"/>
      <c r="C120" s="11"/>
      <c r="D120" s="11"/>
      <c r="E120" s="11"/>
      <c r="F120" s="11"/>
      <c r="G120" s="11"/>
      <c r="H120" s="14"/>
    </row>
    <row r="121" spans="1:8" x14ac:dyDescent="0.2">
      <c r="A121" s="13"/>
      <c r="B121" s="10"/>
      <c r="C121" s="11"/>
      <c r="D121" s="11"/>
      <c r="E121" s="11"/>
      <c r="F121" s="11"/>
      <c r="G121" s="11"/>
      <c r="H121" s="14"/>
    </row>
    <row r="122" spans="1:8" x14ac:dyDescent="0.2">
      <c r="A122" s="13"/>
      <c r="B122" s="10"/>
      <c r="C122" s="11"/>
      <c r="D122" s="11"/>
      <c r="E122" s="11"/>
      <c r="F122" s="11"/>
      <c r="G122" s="11"/>
      <c r="H122" s="14"/>
    </row>
    <row r="123" spans="1:8" x14ac:dyDescent="0.2">
      <c r="A123" s="13"/>
      <c r="B123" s="10"/>
      <c r="C123" s="11"/>
      <c r="D123" s="11"/>
      <c r="E123" s="11"/>
      <c r="F123" s="11"/>
      <c r="G123" s="11"/>
      <c r="H123" s="14"/>
    </row>
    <row r="124" spans="1:8" x14ac:dyDescent="0.2">
      <c r="A124" s="13"/>
      <c r="B124" s="10"/>
      <c r="C124" s="11"/>
      <c r="D124" s="11"/>
      <c r="E124" s="11"/>
      <c r="F124" s="11"/>
      <c r="G124" s="11"/>
      <c r="H124" s="14"/>
    </row>
    <row r="125" spans="1:8" x14ac:dyDescent="0.2">
      <c r="A125" s="13"/>
      <c r="B125" s="10"/>
      <c r="C125" s="11"/>
      <c r="D125" s="11"/>
      <c r="E125" s="11"/>
      <c r="F125" s="11"/>
      <c r="G125" s="11"/>
      <c r="H125" s="14"/>
    </row>
    <row r="126" spans="1:8" x14ac:dyDescent="0.2">
      <c r="A126" s="13"/>
      <c r="B126" s="10"/>
      <c r="C126" s="11"/>
      <c r="D126" s="11"/>
      <c r="E126" s="11"/>
      <c r="F126" s="11"/>
      <c r="G126" s="11"/>
      <c r="H126" s="14"/>
    </row>
    <row r="127" spans="1:8" x14ac:dyDescent="0.2">
      <c r="A127" s="13"/>
      <c r="B127" s="10"/>
      <c r="C127" s="11"/>
      <c r="D127" s="11"/>
      <c r="E127" s="11"/>
      <c r="F127" s="11"/>
      <c r="G127" s="11"/>
      <c r="H127" s="14"/>
    </row>
    <row r="128" spans="1:8" x14ac:dyDescent="0.2">
      <c r="A128" s="13"/>
      <c r="B128" s="10"/>
      <c r="C128" s="11"/>
      <c r="D128" s="11"/>
      <c r="E128" s="11"/>
      <c r="F128" s="11"/>
      <c r="G128" s="11"/>
      <c r="H128" s="14"/>
    </row>
    <row r="129" spans="1:8" x14ac:dyDescent="0.2">
      <c r="A129" s="13"/>
      <c r="B129" s="10"/>
      <c r="C129" s="11"/>
      <c r="D129" s="11"/>
      <c r="E129" s="11"/>
      <c r="F129" s="11"/>
      <c r="G129" s="11"/>
      <c r="H129" s="14"/>
    </row>
    <row r="130" spans="1:8" x14ac:dyDescent="0.2">
      <c r="A130" s="13"/>
      <c r="B130" s="10"/>
      <c r="C130" s="11"/>
      <c r="D130" s="11"/>
      <c r="E130" s="11"/>
      <c r="F130" s="11"/>
      <c r="G130" s="11"/>
      <c r="H130" s="14"/>
    </row>
    <row r="131" spans="1:8" x14ac:dyDescent="0.2">
      <c r="A131" s="13"/>
      <c r="B131" s="10"/>
      <c r="C131" s="11"/>
      <c r="D131" s="11"/>
      <c r="E131" s="11"/>
      <c r="F131" s="11"/>
      <c r="G131" s="11"/>
      <c r="H131" s="14"/>
    </row>
    <row r="132" spans="1:8" x14ac:dyDescent="0.2">
      <c r="A132" s="13"/>
      <c r="B132" s="10"/>
      <c r="C132" s="11"/>
      <c r="D132" s="11"/>
      <c r="E132" s="11"/>
      <c r="F132" s="11"/>
      <c r="G132" s="11"/>
      <c r="H132" s="14"/>
    </row>
    <row r="133" spans="1:8" x14ac:dyDescent="0.2">
      <c r="A133" s="13"/>
      <c r="B133" s="10"/>
      <c r="C133" s="11"/>
      <c r="D133" s="11"/>
      <c r="E133" s="11"/>
      <c r="F133" s="11"/>
      <c r="G133" s="11"/>
      <c r="H133" s="14"/>
    </row>
    <row r="134" spans="1:8" x14ac:dyDescent="0.2">
      <c r="A134" s="13"/>
      <c r="B134" s="10"/>
      <c r="C134" s="11"/>
      <c r="D134" s="11"/>
      <c r="E134" s="11"/>
      <c r="F134" s="11"/>
      <c r="G134" s="11"/>
      <c r="H134" s="14"/>
    </row>
    <row r="135" spans="1:8" x14ac:dyDescent="0.2">
      <c r="A135" s="13"/>
      <c r="B135" s="10"/>
      <c r="C135" s="11"/>
      <c r="D135" s="11"/>
      <c r="E135" s="11"/>
      <c r="F135" s="11"/>
      <c r="G135" s="11"/>
      <c r="H135" s="14"/>
    </row>
    <row r="136" spans="1:8" x14ac:dyDescent="0.2">
      <c r="A136" s="13"/>
      <c r="B136" s="10"/>
      <c r="C136" s="11"/>
      <c r="D136" s="11"/>
      <c r="E136" s="11"/>
      <c r="F136" s="11"/>
      <c r="G136" s="11"/>
      <c r="H136" s="14"/>
    </row>
    <row r="137" spans="1:8" x14ac:dyDescent="0.2">
      <c r="A137" s="13"/>
      <c r="B137" s="10"/>
      <c r="C137" s="11"/>
      <c r="D137" s="11"/>
      <c r="E137" s="11"/>
      <c r="F137" s="11"/>
      <c r="G137" s="11"/>
      <c r="H137" s="14"/>
    </row>
    <row r="138" spans="1:8" x14ac:dyDescent="0.2">
      <c r="A138" s="13"/>
      <c r="B138" s="10"/>
      <c r="C138" s="11"/>
      <c r="D138" s="11"/>
      <c r="E138" s="11"/>
      <c r="F138" s="11"/>
      <c r="G138" s="11"/>
      <c r="H138" s="14"/>
    </row>
    <row r="139" spans="1:8" x14ac:dyDescent="0.2">
      <c r="A139" s="13"/>
      <c r="B139" s="10"/>
      <c r="C139" s="11"/>
      <c r="D139" s="11"/>
      <c r="E139" s="11"/>
      <c r="F139" s="11"/>
      <c r="G139" s="11"/>
      <c r="H139" s="14"/>
    </row>
    <row r="140" spans="1:8" x14ac:dyDescent="0.2">
      <c r="A140" s="13"/>
      <c r="B140" s="10"/>
      <c r="C140" s="11"/>
      <c r="D140" s="11"/>
      <c r="E140" s="11"/>
      <c r="F140" s="11"/>
      <c r="G140" s="11"/>
      <c r="H140" s="14"/>
    </row>
    <row r="141" spans="1:8" x14ac:dyDescent="0.2">
      <c r="A141" s="13"/>
      <c r="B141" s="10"/>
      <c r="C141" s="11"/>
      <c r="D141" s="11"/>
      <c r="E141" s="11"/>
      <c r="F141" s="11"/>
      <c r="G141" s="11"/>
      <c r="H141" s="14"/>
    </row>
    <row r="142" spans="1:8" x14ac:dyDescent="0.2">
      <c r="A142" s="13"/>
      <c r="B142" s="10"/>
      <c r="C142" s="11"/>
      <c r="D142" s="11"/>
      <c r="E142" s="11"/>
      <c r="F142" s="11"/>
      <c r="G142" s="11"/>
      <c r="H142" s="14"/>
    </row>
    <row r="143" spans="1:8" x14ac:dyDescent="0.2">
      <c r="A143" s="13"/>
      <c r="B143" s="10"/>
      <c r="C143" s="11"/>
      <c r="D143" s="11"/>
      <c r="E143" s="11"/>
      <c r="F143" s="11"/>
      <c r="G143" s="11"/>
      <c r="H143" s="14"/>
    </row>
    <row r="144" spans="1:8" x14ac:dyDescent="0.2">
      <c r="A144" s="13"/>
      <c r="B144" s="10"/>
      <c r="C144" s="11"/>
      <c r="D144" s="11"/>
      <c r="E144" s="11"/>
      <c r="F144" s="11"/>
      <c r="G144" s="11"/>
      <c r="H144" s="14"/>
    </row>
    <row r="145" spans="1:8" x14ac:dyDescent="0.2">
      <c r="A145" s="13"/>
      <c r="B145" s="10"/>
      <c r="C145" s="11"/>
      <c r="D145" s="11"/>
      <c r="E145" s="11"/>
      <c r="F145" s="11"/>
      <c r="G145" s="11"/>
      <c r="H145" s="14"/>
    </row>
    <row r="146" spans="1:8" x14ac:dyDescent="0.2">
      <c r="A146" s="13"/>
      <c r="B146" s="10"/>
      <c r="C146" s="11"/>
      <c r="D146" s="11"/>
      <c r="E146" s="11"/>
      <c r="F146" s="11"/>
      <c r="G146" s="11"/>
      <c r="H146" s="14"/>
    </row>
    <row r="147" spans="1:8" x14ac:dyDescent="0.2">
      <c r="A147" s="13"/>
      <c r="B147" s="10"/>
      <c r="C147" s="11"/>
      <c r="D147" s="11"/>
      <c r="E147" s="11"/>
      <c r="F147" s="11"/>
      <c r="G147" s="11"/>
      <c r="H147" s="14"/>
    </row>
    <row r="148" spans="1:8" x14ac:dyDescent="0.2">
      <c r="A148" s="13"/>
      <c r="B148" s="10"/>
      <c r="C148" s="11"/>
      <c r="D148" s="11"/>
      <c r="E148" s="11"/>
      <c r="F148" s="11"/>
      <c r="G148" s="11"/>
      <c r="H148" s="14"/>
    </row>
    <row r="149" spans="1:8" x14ac:dyDescent="0.2">
      <c r="A149" s="13"/>
      <c r="B149" s="10"/>
      <c r="C149" s="11"/>
      <c r="D149" s="11"/>
      <c r="E149" s="11"/>
      <c r="F149" s="11"/>
      <c r="G149" s="11"/>
      <c r="H149" s="14"/>
    </row>
    <row r="150" spans="1:8" x14ac:dyDescent="0.2">
      <c r="A150" s="13"/>
      <c r="B150" s="10"/>
      <c r="C150" s="11"/>
      <c r="D150" s="11"/>
      <c r="E150" s="11"/>
      <c r="F150" s="11"/>
      <c r="G150" s="11"/>
      <c r="H150" s="14"/>
    </row>
    <row r="151" spans="1:8" x14ac:dyDescent="0.2">
      <c r="A151" s="13"/>
      <c r="B151" s="10"/>
      <c r="C151" s="11"/>
      <c r="D151" s="11"/>
      <c r="E151" s="11"/>
      <c r="F151" s="11"/>
      <c r="G151" s="11"/>
      <c r="H151" s="14"/>
    </row>
    <row r="152" spans="1:8" x14ac:dyDescent="0.2">
      <c r="A152" s="13"/>
      <c r="B152" s="10"/>
      <c r="C152" s="11"/>
      <c r="D152" s="11"/>
      <c r="E152" s="11"/>
      <c r="F152" s="11"/>
      <c r="G152" s="11"/>
      <c r="H152" s="14"/>
    </row>
    <row r="153" spans="1:8" x14ac:dyDescent="0.2">
      <c r="A153" s="13"/>
      <c r="B153" s="10"/>
      <c r="C153" s="11"/>
      <c r="D153" s="11"/>
      <c r="E153" s="11"/>
      <c r="F153" s="11"/>
      <c r="G153" s="11"/>
      <c r="H153" s="14"/>
    </row>
    <row r="154" spans="1:8" x14ac:dyDescent="0.2">
      <c r="A154" s="13"/>
      <c r="B154" s="10"/>
      <c r="C154" s="11"/>
      <c r="D154" s="11"/>
      <c r="E154" s="11"/>
      <c r="F154" s="11"/>
      <c r="G154" s="11"/>
      <c r="H154" s="14"/>
    </row>
    <row r="155" spans="1:8" x14ac:dyDescent="0.2">
      <c r="A155" s="13"/>
      <c r="B155" s="10"/>
      <c r="C155" s="11"/>
      <c r="D155" s="11"/>
      <c r="E155" s="11"/>
      <c r="F155" s="11"/>
      <c r="G155" s="11"/>
      <c r="H155" s="14"/>
    </row>
    <row r="156" spans="1:8" x14ac:dyDescent="0.2">
      <c r="A156" s="13"/>
      <c r="B156" s="10"/>
      <c r="C156" s="11"/>
      <c r="D156" s="11"/>
      <c r="E156" s="11"/>
      <c r="F156" s="11"/>
      <c r="G156" s="11"/>
      <c r="H156" s="14"/>
    </row>
    <row r="157" spans="1:8" x14ac:dyDescent="0.2">
      <c r="A157" s="13"/>
      <c r="B157" s="10"/>
      <c r="C157" s="11"/>
      <c r="D157" s="11"/>
      <c r="E157" s="11"/>
      <c r="F157" s="11"/>
      <c r="G157" s="11"/>
      <c r="H157" s="14"/>
    </row>
    <row r="158" spans="1:8" x14ac:dyDescent="0.2">
      <c r="A158" s="13"/>
      <c r="B158" s="10"/>
      <c r="C158" s="11"/>
      <c r="D158" s="11"/>
      <c r="E158" s="11"/>
      <c r="F158" s="11"/>
      <c r="G158" s="11"/>
      <c r="H158" s="14"/>
    </row>
    <row r="159" spans="1:8" x14ac:dyDescent="0.2">
      <c r="A159" s="13"/>
      <c r="B159" s="10"/>
      <c r="C159" s="11"/>
      <c r="D159" s="11"/>
      <c r="E159" s="11"/>
      <c r="F159" s="11"/>
      <c r="G159" s="11"/>
      <c r="H159" s="14"/>
    </row>
    <row r="160" spans="1:8" x14ac:dyDescent="0.2">
      <c r="A160" s="13"/>
      <c r="B160" s="10"/>
      <c r="C160" s="11"/>
      <c r="D160" s="11"/>
      <c r="E160" s="11"/>
      <c r="F160" s="11"/>
      <c r="G160" s="11"/>
      <c r="H160" s="14"/>
    </row>
    <row r="161" spans="1:8" x14ac:dyDescent="0.2">
      <c r="A161" s="13"/>
      <c r="B161" s="10"/>
      <c r="C161" s="11"/>
      <c r="D161" s="11"/>
      <c r="E161" s="11"/>
      <c r="F161" s="11"/>
      <c r="G161" s="11"/>
      <c r="H161" s="14"/>
    </row>
    <row r="162" spans="1:8" x14ac:dyDescent="0.2">
      <c r="A162" s="13"/>
      <c r="B162" s="10"/>
      <c r="C162" s="11"/>
      <c r="D162" s="11"/>
      <c r="E162" s="11"/>
      <c r="F162" s="11"/>
      <c r="G162" s="11"/>
      <c r="H162" s="14"/>
    </row>
    <row r="163" spans="1:8" x14ac:dyDescent="0.2">
      <c r="A163" s="13"/>
      <c r="B163" s="10"/>
      <c r="C163" s="11"/>
      <c r="D163" s="11"/>
      <c r="E163" s="11"/>
      <c r="F163" s="11"/>
      <c r="G163" s="11"/>
      <c r="H163" s="14"/>
    </row>
    <row r="164" spans="1:8" x14ac:dyDescent="0.2">
      <c r="A164" s="13"/>
      <c r="B164" s="10"/>
      <c r="C164" s="11"/>
      <c r="D164" s="11"/>
      <c r="E164" s="11"/>
      <c r="F164" s="11"/>
      <c r="G164" s="11"/>
      <c r="H164" s="14"/>
    </row>
    <row r="165" spans="1:8" x14ac:dyDescent="0.2">
      <c r="A165" s="13"/>
      <c r="B165" s="10"/>
      <c r="C165" s="11"/>
      <c r="D165" s="11"/>
      <c r="E165" s="11"/>
      <c r="F165" s="11"/>
      <c r="G165" s="11"/>
      <c r="H165" s="14"/>
    </row>
    <row r="166" spans="1:8" x14ac:dyDescent="0.2">
      <c r="A166" s="13"/>
      <c r="B166" s="10"/>
      <c r="C166" s="11"/>
      <c r="D166" s="11"/>
      <c r="E166" s="11"/>
      <c r="F166" s="11"/>
      <c r="G166" s="11"/>
      <c r="H166" s="14"/>
    </row>
    <row r="167" spans="1:8" x14ac:dyDescent="0.2">
      <c r="A167" s="13"/>
      <c r="B167" s="10"/>
      <c r="C167" s="11"/>
      <c r="D167" s="11"/>
      <c r="E167" s="11"/>
      <c r="F167" s="11"/>
      <c r="G167" s="11"/>
      <c r="H167" s="14"/>
    </row>
    <row r="168" spans="1:8" x14ac:dyDescent="0.2">
      <c r="A168" s="13"/>
      <c r="B168" s="10"/>
      <c r="C168" s="11"/>
      <c r="D168" s="11"/>
      <c r="E168" s="11"/>
      <c r="F168" s="11"/>
      <c r="G168" s="11"/>
      <c r="H168" s="14"/>
    </row>
    <row r="169" spans="1:8" x14ac:dyDescent="0.2">
      <c r="A169" s="13"/>
      <c r="B169" s="10"/>
      <c r="C169" s="11"/>
      <c r="D169" s="11"/>
      <c r="E169" s="11"/>
      <c r="F169" s="11"/>
      <c r="G169" s="11"/>
      <c r="H169" s="14"/>
    </row>
    <row r="170" spans="1:8" x14ac:dyDescent="0.2">
      <c r="A170" s="13"/>
      <c r="B170" s="10"/>
      <c r="C170" s="11"/>
      <c r="D170" s="11"/>
      <c r="E170" s="11"/>
      <c r="F170" s="11"/>
      <c r="G170" s="11"/>
      <c r="H170" s="14"/>
    </row>
    <row r="171" spans="1:8" x14ac:dyDescent="0.2">
      <c r="A171" s="13"/>
      <c r="B171" s="10"/>
      <c r="C171" s="11"/>
      <c r="D171" s="11"/>
      <c r="E171" s="11"/>
      <c r="F171" s="11"/>
      <c r="G171" s="11"/>
      <c r="H171" s="14"/>
    </row>
    <row r="172" spans="1:8" x14ac:dyDescent="0.2">
      <c r="A172" s="13"/>
      <c r="B172" s="10"/>
      <c r="C172" s="11"/>
      <c r="D172" s="11"/>
      <c r="E172" s="11"/>
      <c r="F172" s="11"/>
      <c r="G172" s="11"/>
      <c r="H172" s="14"/>
    </row>
    <row r="173" spans="1:8" x14ac:dyDescent="0.2">
      <c r="A173" s="13"/>
      <c r="B173" s="10"/>
      <c r="C173" s="11"/>
      <c r="D173" s="11"/>
      <c r="E173" s="11"/>
      <c r="F173" s="11"/>
      <c r="G173" s="11"/>
      <c r="H173" s="14"/>
    </row>
    <row r="174" spans="1:8" x14ac:dyDescent="0.2">
      <c r="A174" s="13"/>
      <c r="B174" s="10"/>
      <c r="C174" s="11"/>
      <c r="D174" s="11"/>
      <c r="E174" s="11"/>
      <c r="F174" s="11"/>
      <c r="G174" s="11"/>
      <c r="H174" s="14"/>
    </row>
    <row r="175" spans="1:8" x14ac:dyDescent="0.2">
      <c r="A175" s="13"/>
      <c r="B175" s="10"/>
      <c r="C175" s="11"/>
      <c r="D175" s="11"/>
      <c r="E175" s="11"/>
      <c r="F175" s="11"/>
      <c r="G175" s="11"/>
      <c r="H175" s="14"/>
    </row>
    <row r="176" spans="1:8" x14ac:dyDescent="0.2">
      <c r="A176" s="13"/>
      <c r="B176" s="10"/>
      <c r="C176" s="11"/>
      <c r="D176" s="11"/>
      <c r="E176" s="11"/>
      <c r="F176" s="11"/>
      <c r="G176" s="11"/>
      <c r="H176" s="14"/>
    </row>
    <row r="177" spans="1:8" x14ac:dyDescent="0.2">
      <c r="A177" s="13"/>
      <c r="B177" s="10"/>
      <c r="C177" s="11"/>
      <c r="D177" s="11"/>
      <c r="E177" s="11"/>
      <c r="F177" s="11"/>
      <c r="G177" s="11"/>
      <c r="H177" s="14"/>
    </row>
    <row r="178" spans="1:8" x14ac:dyDescent="0.2">
      <c r="A178" s="13"/>
      <c r="B178" s="10"/>
      <c r="C178" s="11"/>
      <c r="D178" s="11"/>
      <c r="E178" s="11"/>
      <c r="F178" s="11"/>
      <c r="G178" s="11"/>
      <c r="H178" s="14"/>
    </row>
    <row r="179" spans="1:8" x14ac:dyDescent="0.2">
      <c r="A179" s="13"/>
      <c r="B179" s="10"/>
      <c r="C179" s="11"/>
      <c r="D179" s="11"/>
      <c r="E179" s="11"/>
      <c r="F179" s="11"/>
      <c r="G179" s="11"/>
      <c r="H179" s="14"/>
    </row>
    <row r="180" spans="1:8" x14ac:dyDescent="0.2">
      <c r="A180" s="13"/>
      <c r="B180" s="10"/>
      <c r="C180" s="11"/>
      <c r="D180" s="11"/>
      <c r="E180" s="11"/>
      <c r="F180" s="11"/>
      <c r="G180" s="11"/>
      <c r="H180" s="14"/>
    </row>
    <row r="181" spans="1:8" x14ac:dyDescent="0.2">
      <c r="A181" s="13"/>
      <c r="B181" s="10"/>
      <c r="C181" s="11"/>
      <c r="D181" s="11"/>
      <c r="E181" s="11"/>
      <c r="F181" s="11"/>
      <c r="G181" s="11"/>
      <c r="H181" s="14"/>
    </row>
    <row r="182" spans="1:8" x14ac:dyDescent="0.2">
      <c r="A182" s="13"/>
      <c r="B182" s="10"/>
      <c r="C182" s="11"/>
      <c r="D182" s="11"/>
      <c r="E182" s="11"/>
      <c r="F182" s="11"/>
      <c r="G182" s="11"/>
      <c r="H182" s="14"/>
    </row>
    <row r="183" spans="1:8" x14ac:dyDescent="0.2">
      <c r="A183" s="13"/>
      <c r="B183" s="10"/>
      <c r="C183" s="11"/>
      <c r="D183" s="11"/>
      <c r="E183" s="11"/>
      <c r="F183" s="11"/>
      <c r="G183" s="11"/>
      <c r="H183" s="14"/>
    </row>
    <row r="184" spans="1:8" x14ac:dyDescent="0.2">
      <c r="A184" s="13"/>
      <c r="B184" s="10"/>
      <c r="C184" s="11"/>
      <c r="D184" s="11"/>
      <c r="E184" s="11"/>
      <c r="F184" s="11"/>
      <c r="G184" s="11"/>
      <c r="H184" s="14"/>
    </row>
    <row r="185" spans="1:8" x14ac:dyDescent="0.2">
      <c r="A185" s="13"/>
      <c r="B185" s="10"/>
      <c r="C185" s="11"/>
      <c r="D185" s="11"/>
      <c r="E185" s="11"/>
      <c r="F185" s="11"/>
      <c r="G185" s="11"/>
      <c r="H185" s="14"/>
    </row>
    <row r="186" spans="1:8" x14ac:dyDescent="0.2">
      <c r="A186" s="13"/>
      <c r="B186" s="10"/>
      <c r="C186" s="11"/>
      <c r="D186" s="11"/>
      <c r="E186" s="11"/>
      <c r="F186" s="11"/>
      <c r="G186" s="11"/>
      <c r="H186" s="14"/>
    </row>
    <row r="187" spans="1:8" x14ac:dyDescent="0.2">
      <c r="A187" s="13"/>
      <c r="B187" s="10"/>
      <c r="C187" s="11"/>
      <c r="D187" s="11"/>
      <c r="E187" s="11"/>
      <c r="F187" s="11"/>
      <c r="G187" s="11"/>
      <c r="H187" s="14"/>
    </row>
    <row r="188" spans="1:8" x14ac:dyDescent="0.2">
      <c r="A188" s="13"/>
      <c r="B188" s="10"/>
      <c r="C188" s="11"/>
      <c r="D188" s="11"/>
      <c r="E188" s="11"/>
      <c r="F188" s="11"/>
      <c r="G188" s="11"/>
      <c r="H188" s="14"/>
    </row>
    <row r="189" spans="1:8" x14ac:dyDescent="0.2">
      <c r="A189" s="13"/>
      <c r="B189" s="10"/>
      <c r="C189" s="11"/>
      <c r="D189" s="11"/>
      <c r="E189" s="11"/>
      <c r="F189" s="11"/>
      <c r="G189" s="11"/>
      <c r="H189" s="14"/>
    </row>
    <row r="190" spans="1:8" x14ac:dyDescent="0.2">
      <c r="A190" s="13"/>
      <c r="B190" s="10"/>
      <c r="C190" s="11"/>
      <c r="D190" s="11"/>
      <c r="E190" s="11"/>
      <c r="F190" s="11"/>
      <c r="G190" s="11"/>
      <c r="H190" s="14"/>
    </row>
    <row r="191" spans="1:8" x14ac:dyDescent="0.2">
      <c r="A191" s="13"/>
      <c r="B191" s="10"/>
      <c r="C191" s="11"/>
      <c r="D191" s="11"/>
      <c r="E191" s="11"/>
      <c r="F191" s="11"/>
      <c r="G191" s="11"/>
      <c r="H191" s="14"/>
    </row>
    <row r="192" spans="1:8" x14ac:dyDescent="0.2">
      <c r="A192" s="13"/>
      <c r="B192" s="10"/>
      <c r="C192" s="11"/>
      <c r="D192" s="11"/>
      <c r="E192" s="11"/>
      <c r="F192" s="11"/>
      <c r="G192" s="11"/>
      <c r="H192" s="14"/>
    </row>
    <row r="193" spans="1:8" x14ac:dyDescent="0.2">
      <c r="A193" s="13"/>
      <c r="B193" s="10"/>
      <c r="C193" s="11"/>
      <c r="D193" s="11"/>
      <c r="E193" s="11"/>
      <c r="F193" s="11"/>
      <c r="G193" s="11"/>
      <c r="H193" s="14"/>
    </row>
    <row r="194" spans="1:8" x14ac:dyDescent="0.2">
      <c r="A194" s="13"/>
      <c r="B194" s="10"/>
      <c r="C194" s="11"/>
      <c r="D194" s="11"/>
      <c r="E194" s="11"/>
      <c r="F194" s="11"/>
      <c r="G194" s="11"/>
      <c r="H194" s="14"/>
    </row>
    <row r="195" spans="1:8" x14ac:dyDescent="0.2">
      <c r="A195" s="13"/>
      <c r="B195" s="11"/>
      <c r="C195" s="11"/>
      <c r="D195" s="11"/>
      <c r="E195" s="11"/>
      <c r="F195" s="11"/>
      <c r="G195" s="11"/>
      <c r="H195" s="14"/>
    </row>
    <row r="196" spans="1:8" x14ac:dyDescent="0.2">
      <c r="A196" s="13"/>
      <c r="B196" s="11"/>
      <c r="C196" s="11"/>
      <c r="D196" s="11"/>
      <c r="E196" s="11"/>
      <c r="F196" s="11"/>
      <c r="G196" s="11"/>
      <c r="H196" s="14"/>
    </row>
    <row r="197" spans="1:8" x14ac:dyDescent="0.2">
      <c r="A197" s="13"/>
      <c r="B197" s="11"/>
      <c r="C197" s="11"/>
      <c r="D197" s="11"/>
      <c r="E197" s="11"/>
      <c r="F197" s="11"/>
      <c r="G197" s="11"/>
      <c r="H197" s="14"/>
    </row>
    <row r="198" spans="1:8" x14ac:dyDescent="0.2">
      <c r="A198" s="13"/>
      <c r="B198" s="11"/>
      <c r="C198" s="11"/>
      <c r="D198" s="11"/>
      <c r="E198" s="11"/>
      <c r="F198" s="11"/>
      <c r="G198" s="11"/>
      <c r="H198" s="14"/>
    </row>
    <row r="199" spans="1:8" x14ac:dyDescent="0.2">
      <c r="A199" s="13"/>
      <c r="B199" s="11"/>
      <c r="C199" s="11"/>
      <c r="D199" s="11"/>
      <c r="E199" s="11"/>
      <c r="F199" s="11"/>
      <c r="G199" s="11"/>
      <c r="H199" s="14"/>
    </row>
    <row r="200" spans="1:8" x14ac:dyDescent="0.2">
      <c r="A200" s="13"/>
      <c r="B200" s="11"/>
      <c r="C200" s="11"/>
      <c r="D200" s="11"/>
      <c r="E200" s="11"/>
      <c r="F200" s="11"/>
      <c r="G200" s="11"/>
      <c r="H200" s="14"/>
    </row>
    <row r="201" spans="1:8" x14ac:dyDescent="0.2">
      <c r="A201" s="13"/>
      <c r="B201" s="11"/>
      <c r="C201" s="11"/>
      <c r="D201" s="11"/>
      <c r="E201" s="11"/>
      <c r="F201" s="11"/>
      <c r="G201" s="11"/>
      <c r="H201" s="14"/>
    </row>
    <row r="202" spans="1:8" x14ac:dyDescent="0.2">
      <c r="A202" s="13"/>
      <c r="B202" s="11"/>
      <c r="C202" s="11"/>
      <c r="D202" s="11"/>
      <c r="E202" s="11"/>
      <c r="F202" s="11"/>
      <c r="G202" s="11"/>
      <c r="H202" s="14"/>
    </row>
    <row r="203" spans="1:8" x14ac:dyDescent="0.2">
      <c r="A203" s="13"/>
      <c r="B203" s="11"/>
      <c r="C203" s="11"/>
      <c r="D203" s="11"/>
      <c r="E203" s="11"/>
      <c r="F203" s="11"/>
      <c r="G203" s="11"/>
      <c r="H203" s="14"/>
    </row>
    <row r="204" spans="1:8" x14ac:dyDescent="0.2">
      <c r="A204" s="13"/>
      <c r="B204" s="11"/>
      <c r="C204" s="11"/>
      <c r="D204" s="11"/>
      <c r="E204" s="11"/>
      <c r="F204" s="11"/>
      <c r="G204" s="11"/>
      <c r="H204" s="14"/>
    </row>
    <row r="205" spans="1:8" x14ac:dyDescent="0.2">
      <c r="A205" s="13"/>
      <c r="B205" s="11"/>
      <c r="C205" s="11"/>
      <c r="D205" s="11"/>
      <c r="E205" s="11"/>
      <c r="F205" s="11"/>
      <c r="G205" s="11"/>
      <c r="H205" s="14"/>
    </row>
    <row r="206" spans="1:8" x14ac:dyDescent="0.2">
      <c r="A206" s="13"/>
      <c r="B206" s="11"/>
      <c r="C206" s="11"/>
      <c r="D206" s="11"/>
      <c r="E206" s="11"/>
      <c r="F206" s="11"/>
      <c r="G206" s="11"/>
      <c r="H206" s="14"/>
    </row>
    <row r="207" spans="1:8" x14ac:dyDescent="0.2">
      <c r="A207" s="13"/>
      <c r="B207" s="11"/>
      <c r="C207" s="11"/>
      <c r="D207" s="11"/>
      <c r="E207" s="11"/>
      <c r="F207" s="11"/>
      <c r="G207" s="11"/>
      <c r="H207" s="14"/>
    </row>
    <row r="208" spans="1:8" x14ac:dyDescent="0.2">
      <c r="A208" s="13"/>
      <c r="B208" s="11"/>
      <c r="C208" s="11"/>
      <c r="D208" s="11"/>
      <c r="E208" s="11"/>
      <c r="F208" s="11"/>
      <c r="G208" s="11"/>
      <c r="H208" s="14"/>
    </row>
    <row r="209" spans="1:8" x14ac:dyDescent="0.2">
      <c r="A209" s="13"/>
      <c r="B209" s="11"/>
      <c r="C209" s="11"/>
      <c r="D209" s="11"/>
      <c r="E209" s="11"/>
      <c r="F209" s="11"/>
      <c r="G209" s="11"/>
      <c r="H209" s="14"/>
    </row>
    <row r="210" spans="1:8" x14ac:dyDescent="0.2">
      <c r="A210" s="13"/>
      <c r="B210" s="11"/>
      <c r="C210" s="11"/>
      <c r="D210" s="11"/>
      <c r="E210" s="11"/>
      <c r="F210" s="11"/>
      <c r="G210" s="11"/>
      <c r="H210" s="14"/>
    </row>
    <row r="211" spans="1:8" x14ac:dyDescent="0.2">
      <c r="A211" s="13"/>
      <c r="B211" s="11"/>
      <c r="C211" s="11"/>
      <c r="D211" s="11"/>
      <c r="E211" s="11"/>
      <c r="F211" s="11"/>
      <c r="G211" s="11"/>
      <c r="H211" s="14"/>
    </row>
    <row r="212" spans="1:8" x14ac:dyDescent="0.2">
      <c r="A212" s="13"/>
      <c r="B212" s="11"/>
      <c r="C212" s="11"/>
      <c r="D212" s="11"/>
      <c r="E212" s="11"/>
      <c r="F212" s="11"/>
      <c r="G212" s="11"/>
      <c r="H212" s="14"/>
    </row>
    <row r="213" spans="1:8" x14ac:dyDescent="0.2">
      <c r="A213" s="13"/>
      <c r="B213" s="11"/>
      <c r="C213" s="11"/>
      <c r="D213" s="11"/>
      <c r="E213" s="11"/>
      <c r="F213" s="11"/>
      <c r="G213" s="11"/>
      <c r="H213" s="14"/>
    </row>
    <row r="214" spans="1:8" x14ac:dyDescent="0.2">
      <c r="A214" s="13"/>
      <c r="B214" s="11"/>
      <c r="C214" s="11"/>
      <c r="D214" s="11"/>
      <c r="E214" s="11"/>
      <c r="F214" s="11"/>
      <c r="G214" s="11"/>
      <c r="H214" s="14"/>
    </row>
    <row r="215" spans="1:8" x14ac:dyDescent="0.2">
      <c r="A215" s="13"/>
      <c r="B215" s="11"/>
      <c r="C215" s="11"/>
      <c r="D215" s="11"/>
      <c r="E215" s="11"/>
      <c r="F215" s="11"/>
      <c r="G215" s="11"/>
      <c r="H215" s="14"/>
    </row>
    <row r="216" spans="1:8" x14ac:dyDescent="0.2">
      <c r="A216" s="13"/>
      <c r="B216" s="11"/>
      <c r="C216" s="11"/>
      <c r="D216" s="11"/>
      <c r="E216" s="11"/>
      <c r="F216" s="11"/>
      <c r="G216" s="11"/>
      <c r="H216" s="14"/>
    </row>
    <row r="217" spans="1:8" x14ac:dyDescent="0.2">
      <c r="A217" s="13"/>
      <c r="B217" s="11"/>
      <c r="C217" s="11"/>
      <c r="D217" s="11"/>
      <c r="E217" s="11"/>
      <c r="F217" s="11"/>
      <c r="G217" s="11"/>
      <c r="H217" s="14"/>
    </row>
    <row r="218" spans="1:8" x14ac:dyDescent="0.2">
      <c r="A218" s="13"/>
      <c r="B218" s="11"/>
      <c r="C218" s="11"/>
      <c r="D218" s="11"/>
      <c r="E218" s="11"/>
      <c r="F218" s="11"/>
      <c r="G218" s="11"/>
      <c r="H218" s="14"/>
    </row>
    <row r="219" spans="1:8" x14ac:dyDescent="0.2">
      <c r="A219" s="13"/>
      <c r="B219" s="11"/>
      <c r="C219" s="11"/>
      <c r="D219" s="11"/>
      <c r="E219" s="11"/>
      <c r="F219" s="11"/>
      <c r="G219" s="11"/>
      <c r="H219" s="14"/>
    </row>
    <row r="220" spans="1:8" x14ac:dyDescent="0.2">
      <c r="A220" s="13"/>
      <c r="B220" s="11"/>
      <c r="C220" s="11"/>
      <c r="D220" s="11"/>
      <c r="E220" s="11"/>
      <c r="F220" s="11"/>
      <c r="G220" s="11"/>
      <c r="H220" s="14"/>
    </row>
    <row r="221" spans="1:8" x14ac:dyDescent="0.2">
      <c r="A221" s="13"/>
      <c r="B221" s="11"/>
      <c r="C221" s="11"/>
      <c r="D221" s="11"/>
      <c r="E221" s="11"/>
      <c r="F221" s="11"/>
      <c r="G221" s="11"/>
      <c r="H221" s="14"/>
    </row>
    <row r="222" spans="1:8" x14ac:dyDescent="0.2">
      <c r="A222" s="13"/>
      <c r="B222" s="11"/>
      <c r="C222" s="11"/>
      <c r="D222" s="11"/>
      <c r="E222" s="11"/>
      <c r="F222" s="11"/>
      <c r="G222" s="11"/>
      <c r="H222" s="14"/>
    </row>
    <row r="223" spans="1:8" x14ac:dyDescent="0.2">
      <c r="A223" s="13"/>
      <c r="B223" s="11"/>
      <c r="C223" s="11"/>
      <c r="D223" s="11"/>
      <c r="E223" s="11"/>
      <c r="F223" s="11"/>
      <c r="G223" s="11"/>
      <c r="H223" s="14"/>
    </row>
    <row r="224" spans="1:8" x14ac:dyDescent="0.2">
      <c r="A224" s="13"/>
      <c r="B224" s="11"/>
      <c r="C224" s="11"/>
      <c r="D224" s="11"/>
      <c r="E224" s="11"/>
      <c r="F224" s="11"/>
      <c r="G224" s="11"/>
      <c r="H224" s="14"/>
    </row>
    <row r="225" spans="1:8" x14ac:dyDescent="0.2">
      <c r="A225" s="13"/>
      <c r="B225" s="11"/>
      <c r="C225" s="11"/>
      <c r="D225" s="11"/>
      <c r="E225" s="11"/>
      <c r="F225" s="11"/>
      <c r="G225" s="11"/>
      <c r="H225" s="14"/>
    </row>
    <row r="226" spans="1:8" x14ac:dyDescent="0.2">
      <c r="A226" s="13"/>
      <c r="B226" s="11"/>
      <c r="C226" s="11"/>
      <c r="D226" s="11"/>
      <c r="E226" s="11"/>
      <c r="F226" s="11"/>
      <c r="G226" s="11"/>
      <c r="H226" s="14"/>
    </row>
    <row r="227" spans="1:8" x14ac:dyDescent="0.2">
      <c r="A227" s="13"/>
      <c r="B227" s="11"/>
      <c r="C227" s="11"/>
      <c r="D227" s="11"/>
      <c r="E227" s="11"/>
      <c r="F227" s="11"/>
      <c r="G227" s="11"/>
      <c r="H227" s="14"/>
    </row>
    <row r="228" spans="1:8" x14ac:dyDescent="0.2">
      <c r="A228" s="13"/>
      <c r="B228" s="11"/>
      <c r="C228" s="11"/>
      <c r="D228" s="11"/>
      <c r="E228" s="11"/>
      <c r="F228" s="11"/>
      <c r="G228" s="11"/>
      <c r="H228" s="14"/>
    </row>
    <row r="229" spans="1:8" x14ac:dyDescent="0.2">
      <c r="A229" s="13"/>
      <c r="B229" s="11"/>
      <c r="C229" s="11"/>
      <c r="D229" s="11"/>
      <c r="E229" s="11"/>
      <c r="F229" s="11"/>
      <c r="G229" s="11"/>
      <c r="H229" s="14"/>
    </row>
    <row r="230" spans="1:8" x14ac:dyDescent="0.2">
      <c r="A230" s="13"/>
      <c r="B230" s="11"/>
      <c r="C230" s="11"/>
      <c r="D230" s="11"/>
      <c r="E230" s="11"/>
      <c r="F230" s="11"/>
      <c r="G230" s="11"/>
      <c r="H230" s="14"/>
    </row>
    <row r="231" spans="1:8" x14ac:dyDescent="0.2">
      <c r="A231" s="13"/>
      <c r="B231" s="11"/>
      <c r="C231" s="11"/>
      <c r="D231" s="11"/>
      <c r="E231" s="11"/>
      <c r="F231" s="11"/>
      <c r="G231" s="11"/>
      <c r="H231" s="14"/>
    </row>
    <row r="232" spans="1:8" x14ac:dyDescent="0.2">
      <c r="A232" s="13"/>
      <c r="B232" s="11"/>
      <c r="C232" s="11"/>
      <c r="D232" s="11"/>
      <c r="E232" s="11"/>
      <c r="F232" s="11"/>
      <c r="G232" s="11"/>
      <c r="H232" s="14"/>
    </row>
    <row r="233" spans="1:8" x14ac:dyDescent="0.2">
      <c r="A233" s="13"/>
      <c r="B233" s="11"/>
      <c r="C233" s="11"/>
      <c r="D233" s="11"/>
      <c r="E233" s="11"/>
      <c r="F233" s="11"/>
      <c r="G233" s="11"/>
      <c r="H233" s="14"/>
    </row>
    <row r="234" spans="1:8" x14ac:dyDescent="0.2">
      <c r="A234" s="13"/>
      <c r="B234" s="11"/>
      <c r="C234" s="11"/>
      <c r="D234" s="11"/>
      <c r="E234" s="11"/>
      <c r="F234" s="11"/>
      <c r="G234" s="11"/>
      <c r="H234" s="14"/>
    </row>
    <row r="235" spans="1:8" x14ac:dyDescent="0.2">
      <c r="A235" s="13"/>
      <c r="B235" s="11"/>
      <c r="C235" s="11"/>
      <c r="D235" s="11"/>
      <c r="E235" s="11"/>
      <c r="F235" s="11"/>
      <c r="G235" s="11"/>
      <c r="H235" s="14"/>
    </row>
    <row r="236" spans="1:8" x14ac:dyDescent="0.2">
      <c r="A236" s="13"/>
      <c r="B236" s="11"/>
      <c r="C236" s="11"/>
      <c r="D236" s="11"/>
      <c r="E236" s="11"/>
      <c r="F236" s="11"/>
      <c r="G236" s="11"/>
      <c r="H236" s="14"/>
    </row>
    <row r="237" spans="1:8" x14ac:dyDescent="0.2">
      <c r="A237" s="13"/>
      <c r="B237" s="11"/>
      <c r="C237" s="11"/>
      <c r="D237" s="11"/>
      <c r="E237" s="11"/>
      <c r="F237" s="11"/>
      <c r="G237" s="11"/>
      <c r="H237" s="14"/>
    </row>
    <row r="238" spans="1:8" x14ac:dyDescent="0.2">
      <c r="A238" s="13"/>
      <c r="B238" s="11"/>
      <c r="C238" s="11"/>
      <c r="D238" s="11"/>
      <c r="E238" s="11"/>
      <c r="F238" s="11"/>
      <c r="G238" s="11"/>
      <c r="H238" s="14"/>
    </row>
    <row r="239" spans="1:8" x14ac:dyDescent="0.2">
      <c r="A239" s="13"/>
      <c r="B239" s="11"/>
      <c r="C239" s="11"/>
      <c r="D239" s="11"/>
      <c r="E239" s="11"/>
      <c r="F239" s="11"/>
      <c r="G239" s="11"/>
      <c r="H239" s="14"/>
    </row>
    <row r="240" spans="1:8" x14ac:dyDescent="0.2">
      <c r="A240" s="13"/>
      <c r="B240" s="11"/>
      <c r="C240" s="11"/>
      <c r="D240" s="11"/>
      <c r="E240" s="11"/>
      <c r="F240" s="11"/>
      <c r="G240" s="11"/>
      <c r="H240" s="14"/>
    </row>
    <row r="241" spans="1:8" x14ac:dyDescent="0.2">
      <c r="A241" s="13"/>
      <c r="B241" s="11"/>
      <c r="C241" s="11"/>
      <c r="D241" s="11"/>
      <c r="E241" s="11"/>
      <c r="F241" s="11"/>
      <c r="G241" s="11"/>
      <c r="H241" s="14"/>
    </row>
    <row r="242" spans="1:8" x14ac:dyDescent="0.2">
      <c r="A242" s="13"/>
      <c r="B242" s="11"/>
      <c r="C242" s="11"/>
      <c r="D242" s="11"/>
      <c r="E242" s="11"/>
      <c r="F242" s="11"/>
      <c r="G242" s="11"/>
      <c r="H242" s="14"/>
    </row>
    <row r="243" spans="1:8" x14ac:dyDescent="0.2">
      <c r="A243" s="13"/>
      <c r="B243" s="11"/>
      <c r="C243" s="11"/>
      <c r="D243" s="11"/>
      <c r="E243" s="11"/>
      <c r="F243" s="11"/>
      <c r="G243" s="11"/>
      <c r="H243" s="14"/>
    </row>
    <row r="244" spans="1:8" x14ac:dyDescent="0.2">
      <c r="A244" s="13"/>
      <c r="B244" s="11"/>
      <c r="C244" s="11"/>
      <c r="D244" s="11"/>
      <c r="E244" s="11"/>
      <c r="F244" s="11"/>
      <c r="G244" s="11"/>
      <c r="H244" s="14"/>
    </row>
    <row r="245" spans="1:8" x14ac:dyDescent="0.2">
      <c r="A245" s="13"/>
      <c r="B245" s="11"/>
      <c r="C245" s="11"/>
      <c r="D245" s="11"/>
      <c r="E245" s="11"/>
      <c r="F245" s="11"/>
      <c r="G245" s="11"/>
      <c r="H245" s="14"/>
    </row>
    <row r="246" spans="1:8" x14ac:dyDescent="0.2">
      <c r="A246" s="13"/>
      <c r="B246" s="11"/>
      <c r="C246" s="11"/>
      <c r="D246" s="11"/>
      <c r="E246" s="11"/>
      <c r="F246" s="11"/>
      <c r="G246" s="11"/>
      <c r="H246" s="14"/>
    </row>
    <row r="247" spans="1:8" x14ac:dyDescent="0.2">
      <c r="A247" s="13"/>
      <c r="B247" s="11"/>
      <c r="C247" s="11"/>
      <c r="D247" s="11"/>
      <c r="E247" s="11"/>
      <c r="F247" s="11"/>
      <c r="G247" s="11"/>
      <c r="H247" s="14"/>
    </row>
    <row r="248" spans="1:8" x14ac:dyDescent="0.2">
      <c r="A248" s="13"/>
      <c r="B248" s="11"/>
      <c r="C248" s="11"/>
      <c r="D248" s="11"/>
      <c r="E248" s="11"/>
      <c r="F248" s="11"/>
      <c r="G248" s="11"/>
      <c r="H248" s="14"/>
    </row>
    <row r="249" spans="1:8" x14ac:dyDescent="0.2">
      <c r="A249" s="13"/>
      <c r="B249" s="11"/>
      <c r="C249" s="11"/>
      <c r="D249" s="11"/>
      <c r="E249" s="11"/>
      <c r="F249" s="11"/>
      <c r="G249" s="11"/>
      <c r="H249" s="14"/>
    </row>
    <row r="250" spans="1:8" x14ac:dyDescent="0.2">
      <c r="A250" s="13"/>
      <c r="B250" s="11"/>
      <c r="C250" s="11"/>
      <c r="D250" s="11"/>
      <c r="E250" s="11"/>
      <c r="F250" s="11"/>
      <c r="G250" s="11"/>
      <c r="H250" s="14"/>
    </row>
    <row r="251" spans="1:8" x14ac:dyDescent="0.2">
      <c r="A251" s="13"/>
      <c r="B251" s="11"/>
      <c r="C251" s="11"/>
      <c r="D251" s="11"/>
      <c r="E251" s="11"/>
      <c r="F251" s="11"/>
      <c r="G251" s="11"/>
      <c r="H251" s="14"/>
    </row>
    <row r="252" spans="1:8" x14ac:dyDescent="0.2">
      <c r="A252" s="13"/>
      <c r="B252" s="11"/>
      <c r="C252" s="11"/>
      <c r="D252" s="11"/>
      <c r="E252" s="11"/>
      <c r="F252" s="11"/>
      <c r="G252" s="11"/>
      <c r="H252" s="14"/>
    </row>
    <row r="253" spans="1:8" x14ac:dyDescent="0.2">
      <c r="A253" s="13"/>
      <c r="B253" s="11"/>
      <c r="C253" s="11"/>
      <c r="D253" s="11"/>
      <c r="E253" s="11"/>
      <c r="F253" s="11"/>
      <c r="G253" s="11"/>
      <c r="H253" s="14"/>
    </row>
    <row r="254" spans="1:8" x14ac:dyDescent="0.2">
      <c r="A254" s="13"/>
      <c r="B254" s="11"/>
      <c r="C254" s="11"/>
      <c r="D254" s="11"/>
      <c r="E254" s="11"/>
      <c r="F254" s="11"/>
      <c r="G254" s="11"/>
      <c r="H254" s="14"/>
    </row>
    <row r="255" spans="1:8" x14ac:dyDescent="0.2">
      <c r="A255" s="13"/>
      <c r="B255" s="11"/>
      <c r="C255" s="11"/>
      <c r="D255" s="11"/>
      <c r="E255" s="11"/>
      <c r="F255" s="11"/>
      <c r="G255" s="11"/>
      <c r="H255" s="14"/>
    </row>
    <row r="256" spans="1:8" x14ac:dyDescent="0.2">
      <c r="A256" s="13"/>
      <c r="B256" s="11"/>
      <c r="C256" s="11"/>
      <c r="D256" s="11"/>
      <c r="E256" s="11"/>
      <c r="F256" s="11"/>
      <c r="G256" s="11"/>
      <c r="H256" s="14"/>
    </row>
    <row r="257" spans="1:8" x14ac:dyDescent="0.2">
      <c r="A257" s="13"/>
      <c r="B257" s="11"/>
      <c r="C257" s="11"/>
      <c r="D257" s="11"/>
      <c r="E257" s="11"/>
      <c r="F257" s="11"/>
      <c r="G257" s="11"/>
      <c r="H257" s="14"/>
    </row>
    <row r="258" spans="1:8" x14ac:dyDescent="0.2">
      <c r="A258" s="13"/>
      <c r="B258" s="11"/>
      <c r="C258" s="11"/>
      <c r="D258" s="11"/>
      <c r="E258" s="11"/>
      <c r="F258" s="11"/>
      <c r="G258" s="11"/>
      <c r="H258" s="14"/>
    </row>
    <row r="259" spans="1:8" x14ac:dyDescent="0.2">
      <c r="A259" s="13"/>
      <c r="B259" s="11"/>
      <c r="C259" s="11"/>
      <c r="D259" s="11"/>
      <c r="E259" s="11"/>
      <c r="F259" s="11"/>
      <c r="G259" s="11"/>
      <c r="H259" s="14"/>
    </row>
    <row r="260" spans="1:8" x14ac:dyDescent="0.2">
      <c r="A260" s="13"/>
      <c r="B260" s="11"/>
      <c r="C260" s="11"/>
      <c r="D260" s="11"/>
      <c r="E260" s="11"/>
      <c r="F260" s="11"/>
      <c r="G260" s="11"/>
      <c r="H260" s="14"/>
    </row>
    <row r="261" spans="1:8" x14ac:dyDescent="0.2">
      <c r="A261" s="13"/>
      <c r="B261" s="11"/>
      <c r="C261" s="11"/>
      <c r="D261" s="11"/>
      <c r="E261" s="11"/>
      <c r="F261" s="11"/>
      <c r="G261" s="11"/>
      <c r="H261" s="14"/>
    </row>
    <row r="262" spans="1:8" x14ac:dyDescent="0.2">
      <c r="A262" s="13"/>
      <c r="B262" s="11"/>
      <c r="C262" s="11"/>
      <c r="D262" s="11"/>
      <c r="E262" s="11"/>
      <c r="F262" s="11"/>
      <c r="G262" s="11"/>
      <c r="H262" s="14"/>
    </row>
    <row r="263" spans="1:8" x14ac:dyDescent="0.2">
      <c r="A263" s="13"/>
      <c r="B263" s="11"/>
      <c r="C263" s="11"/>
      <c r="D263" s="11"/>
      <c r="E263" s="11"/>
      <c r="F263" s="11"/>
      <c r="G263" s="11"/>
      <c r="H263" s="14"/>
    </row>
    <row r="264" spans="1:8" x14ac:dyDescent="0.2">
      <c r="A264" s="14"/>
      <c r="B264" s="14"/>
      <c r="C264" s="14"/>
      <c r="D264" s="14"/>
      <c r="E264" s="14"/>
      <c r="F264" s="14"/>
      <c r="G264" s="14"/>
      <c r="H264" s="14"/>
    </row>
    <row r="265" spans="1:8" x14ac:dyDescent="0.2">
      <c r="A265" s="14"/>
      <c r="B265" s="14"/>
      <c r="C265" s="14"/>
      <c r="D265" s="14"/>
      <c r="E265" s="14"/>
      <c r="F265" s="14"/>
      <c r="G265" s="14"/>
      <c r="H265" s="14"/>
    </row>
    <row r="266" spans="1:8" x14ac:dyDescent="0.2">
      <c r="A266" s="14"/>
      <c r="B266" s="14"/>
      <c r="C266" s="14"/>
      <c r="D266" s="14"/>
      <c r="E266" s="14"/>
      <c r="F266" s="14"/>
      <c r="G266" s="14"/>
      <c r="H266" s="14"/>
    </row>
    <row r="267" spans="1:8" x14ac:dyDescent="0.2">
      <c r="A267" s="14"/>
      <c r="B267" s="14"/>
      <c r="C267" s="14"/>
      <c r="D267" s="14"/>
      <c r="E267" s="14"/>
      <c r="F267" s="14"/>
      <c r="G267" s="14"/>
      <c r="H267" s="14"/>
    </row>
    <row r="268" spans="1:8" x14ac:dyDescent="0.2">
      <c r="A268" s="14"/>
      <c r="B268" s="14"/>
      <c r="C268" s="14"/>
      <c r="D268" s="14"/>
      <c r="E268" s="14"/>
      <c r="F268" s="14"/>
      <c r="G268" s="14"/>
      <c r="H268" s="14"/>
    </row>
    <row r="269" spans="1:8" x14ac:dyDescent="0.2">
      <c r="A269" s="14"/>
      <c r="B269" s="14"/>
      <c r="C269" s="14"/>
      <c r="D269" s="14"/>
      <c r="E269" s="14"/>
      <c r="F269" s="14"/>
      <c r="G269" s="14"/>
      <c r="H269" s="14"/>
    </row>
    <row r="270" spans="1:8" x14ac:dyDescent="0.2">
      <c r="A270" s="14"/>
      <c r="B270" s="14"/>
      <c r="C270" s="14"/>
      <c r="D270" s="14"/>
      <c r="E270" s="14"/>
      <c r="F270" s="14"/>
      <c r="G270" s="14"/>
      <c r="H270" s="14"/>
    </row>
    <row r="271" spans="1:8" x14ac:dyDescent="0.2">
      <c r="A271" s="14"/>
      <c r="B271" s="14"/>
      <c r="C271" s="14"/>
      <c r="D271" s="14"/>
      <c r="E271" s="14"/>
      <c r="F271" s="14"/>
      <c r="G271" s="14"/>
      <c r="H271" s="14"/>
    </row>
    <row r="272" spans="1:8" x14ac:dyDescent="0.2">
      <c r="A272" s="14"/>
      <c r="B272" s="14"/>
      <c r="C272" s="14"/>
      <c r="D272" s="14"/>
      <c r="E272" s="14"/>
      <c r="F272" s="14"/>
      <c r="G272" s="14"/>
      <c r="H272" s="14"/>
    </row>
    <row r="273" spans="1:8" x14ac:dyDescent="0.2">
      <c r="A273" s="14"/>
      <c r="B273" s="14"/>
      <c r="C273" s="14"/>
      <c r="D273" s="14"/>
      <c r="E273" s="14"/>
      <c r="F273" s="14"/>
      <c r="G273" s="14"/>
      <c r="H273" s="14"/>
    </row>
    <row r="274" spans="1:8" x14ac:dyDescent="0.2">
      <c r="A274" s="14"/>
      <c r="B274" s="14"/>
      <c r="C274" s="14"/>
      <c r="D274" s="14"/>
      <c r="E274" s="14"/>
      <c r="F274" s="14"/>
      <c r="G274" s="14"/>
      <c r="H274" s="14"/>
    </row>
    <row r="275" spans="1:8" x14ac:dyDescent="0.2">
      <c r="A275" s="14"/>
      <c r="B275" s="14"/>
      <c r="C275" s="14"/>
      <c r="D275" s="14"/>
      <c r="E275" s="14"/>
      <c r="F275" s="14"/>
      <c r="G275" s="14"/>
      <c r="H275" s="14"/>
    </row>
    <row r="276" spans="1:8" x14ac:dyDescent="0.2">
      <c r="A276" s="14"/>
      <c r="B276" s="14"/>
      <c r="C276" s="14"/>
      <c r="D276" s="14"/>
      <c r="E276" s="14"/>
      <c r="F276" s="14"/>
      <c r="G276" s="14"/>
      <c r="H276" s="14"/>
    </row>
    <row r="277" spans="1:8" x14ac:dyDescent="0.2">
      <c r="A277" s="14"/>
      <c r="B277" s="14"/>
      <c r="C277" s="14"/>
      <c r="D277" s="14"/>
      <c r="E277" s="14"/>
      <c r="F277" s="14"/>
      <c r="G277" s="14"/>
      <c r="H277" s="14"/>
    </row>
    <row r="278" spans="1:8" x14ac:dyDescent="0.2">
      <c r="A278" s="14"/>
      <c r="B278" s="14"/>
      <c r="C278" s="14"/>
      <c r="D278" s="14"/>
      <c r="E278" s="14"/>
      <c r="F278" s="14"/>
      <c r="G278" s="14"/>
      <c r="H278" s="14"/>
    </row>
    <row r="279" spans="1:8" x14ac:dyDescent="0.2">
      <c r="A279" s="14"/>
      <c r="B279" s="14"/>
      <c r="C279" s="14"/>
      <c r="D279" s="14"/>
      <c r="E279" s="14"/>
      <c r="F279" s="14"/>
      <c r="G279" s="14"/>
      <c r="H279" s="14"/>
    </row>
    <row r="280" spans="1:8" x14ac:dyDescent="0.2">
      <c r="A280" s="14"/>
      <c r="B280" s="14"/>
      <c r="C280" s="14"/>
      <c r="D280" s="14"/>
      <c r="E280" s="14"/>
      <c r="F280" s="14"/>
      <c r="G280" s="14"/>
      <c r="H280" s="14"/>
    </row>
    <row r="281" spans="1:8" x14ac:dyDescent="0.2">
      <c r="A281" s="14"/>
      <c r="B281" s="14"/>
      <c r="C281" s="14"/>
      <c r="D281" s="14"/>
      <c r="E281" s="14"/>
      <c r="F281" s="14"/>
      <c r="G281" s="14"/>
      <c r="H281" s="14"/>
    </row>
    <row r="282" spans="1:8" x14ac:dyDescent="0.2">
      <c r="A282" s="14"/>
      <c r="B282" s="14"/>
      <c r="C282" s="14"/>
      <c r="D282" s="14"/>
      <c r="E282" s="14"/>
      <c r="F282" s="14"/>
      <c r="G282" s="14"/>
      <c r="H282" s="14"/>
    </row>
    <row r="283" spans="1:8" x14ac:dyDescent="0.2">
      <c r="F283" s="14"/>
      <c r="G283" s="14"/>
      <c r="H283" s="14"/>
    </row>
    <row r="284" spans="1:8" x14ac:dyDescent="0.2">
      <c r="F284" s="14"/>
      <c r="G284" s="14"/>
      <c r="H284" s="14"/>
    </row>
    <row r="285" spans="1:8" x14ac:dyDescent="0.2">
      <c r="F285" s="14"/>
      <c r="G285" s="14"/>
      <c r="H285" s="14"/>
    </row>
    <row r="286" spans="1:8" x14ac:dyDescent="0.2">
      <c r="F286" s="14"/>
      <c r="G286" s="14"/>
      <c r="H286" s="14"/>
    </row>
    <row r="287" spans="1:8" x14ac:dyDescent="0.2">
      <c r="F287" s="14"/>
      <c r="G287" s="14"/>
      <c r="H287" s="14"/>
    </row>
    <row r="288" spans="1:8" x14ac:dyDescent="0.2">
      <c r="F288" s="14"/>
      <c r="G288" s="14"/>
      <c r="H288" s="14"/>
    </row>
    <row r="289" spans="6:8" x14ac:dyDescent="0.2">
      <c r="F289" s="14"/>
      <c r="G289" s="14"/>
      <c r="H289" s="14"/>
    </row>
    <row r="290" spans="6:8" x14ac:dyDescent="0.2">
      <c r="F290" s="14"/>
      <c r="G290" s="14"/>
      <c r="H290" s="14"/>
    </row>
    <row r="291" spans="6:8" x14ac:dyDescent="0.2">
      <c r="F291" s="14"/>
      <c r="G291" s="14"/>
      <c r="H291" s="14"/>
    </row>
    <row r="292" spans="6:8" x14ac:dyDescent="0.2">
      <c r="F292" s="14"/>
      <c r="G292" s="14"/>
      <c r="H292" s="14"/>
    </row>
    <row r="293" spans="6:8" x14ac:dyDescent="0.2">
      <c r="F293" s="14"/>
      <c r="G293" s="14"/>
      <c r="H293" s="14"/>
    </row>
    <row r="294" spans="6:8" x14ac:dyDescent="0.2">
      <c r="F294" s="14"/>
      <c r="G294" s="14"/>
      <c r="H294" s="14"/>
    </row>
  </sheetData>
  <mergeCells count="1">
    <mergeCell ref="A1:G1"/>
  </mergeCells>
  <pageMargins left="0.7" right="0.7" top="0.75" bottom="0.75" header="0.3" footer="0.3"/>
  <tableParts count="1">
    <tablePart r:id="rId1"/>
  </tableParts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>
    <outlinePr summaryBelow="0" summaryRight="0"/>
  </sheetPr>
  <dimension ref="A1:P593"/>
  <sheetViews>
    <sheetView workbookViewId="0"/>
  </sheetViews>
  <sheetFormatPr defaultColWidth="12.5703125" defaultRowHeight="15.75" customHeight="1" x14ac:dyDescent="0.2"/>
  <cols>
    <col min="1" max="7" width="18.85546875" customWidth="1"/>
    <col min="9" max="9" width="13.5703125" customWidth="1"/>
    <col min="10" max="10" width="21.85546875" customWidth="1"/>
  </cols>
  <sheetData>
    <row r="1" spans="1:16" x14ac:dyDescent="0.2">
      <c r="A1" s="48" t="s">
        <v>0</v>
      </c>
      <c r="B1" s="49"/>
      <c r="C1" s="49"/>
      <c r="D1" s="49"/>
      <c r="E1" s="49"/>
      <c r="F1" s="49"/>
      <c r="G1" s="50"/>
      <c r="H1" s="1"/>
    </row>
    <row r="2" spans="1:16" x14ac:dyDescent="0.2">
      <c r="A2" s="2"/>
      <c r="B2" s="3"/>
      <c r="C2" s="3"/>
      <c r="D2" s="3"/>
      <c r="E2" s="3"/>
      <c r="F2" s="3"/>
      <c r="G2" s="3"/>
      <c r="H2" s="1"/>
    </row>
    <row r="3" spans="1:16" x14ac:dyDescent="0.2">
      <c r="A3" s="4" t="s">
        <v>1</v>
      </c>
      <c r="B3" s="5">
        <v>46176</v>
      </c>
      <c r="C3" s="3"/>
      <c r="D3" s="3"/>
      <c r="E3" s="3"/>
      <c r="F3" s="3"/>
      <c r="G3" s="3"/>
      <c r="H3" s="1"/>
    </row>
    <row r="4" spans="1:16" x14ac:dyDescent="0.2">
      <c r="A4" s="4" t="s">
        <v>2</v>
      </c>
      <c r="B4" s="3" t="s">
        <v>3</v>
      </c>
      <c r="C4" s="3"/>
      <c r="D4" s="3"/>
      <c r="E4" s="3"/>
      <c r="F4" s="3"/>
      <c r="G4" s="3"/>
      <c r="H4" s="1"/>
    </row>
    <row r="5" spans="1:16" x14ac:dyDescent="0.2">
      <c r="A5" s="4" t="s">
        <v>4</v>
      </c>
      <c r="B5" s="6" t="s">
        <v>5</v>
      </c>
      <c r="C5" s="3"/>
      <c r="D5" s="3"/>
      <c r="E5" s="3"/>
      <c r="F5" s="3"/>
      <c r="G5" s="3"/>
      <c r="H5" s="1"/>
    </row>
    <row r="6" spans="1:16" x14ac:dyDescent="0.2">
      <c r="A6" s="2"/>
      <c r="B6" s="3"/>
      <c r="C6" s="3"/>
      <c r="D6" s="3"/>
      <c r="E6" s="3"/>
      <c r="F6" s="39"/>
      <c r="G6" s="39"/>
      <c r="H6" s="12"/>
    </row>
    <row r="7" spans="1:16" x14ac:dyDescent="0.2">
      <c r="A7" s="7" t="s">
        <v>6</v>
      </c>
      <c r="B7" s="8" t="s">
        <v>7</v>
      </c>
      <c r="C7" s="8" t="s">
        <v>8</v>
      </c>
      <c r="D7" s="8" t="s">
        <v>9</v>
      </c>
      <c r="E7" s="8" t="s">
        <v>10</v>
      </c>
      <c r="F7" s="40" t="s">
        <v>11</v>
      </c>
      <c r="G7" s="40" t="s">
        <v>12</v>
      </c>
      <c r="H7" s="12"/>
    </row>
    <row r="8" spans="1:16" x14ac:dyDescent="0.2">
      <c r="A8" s="7" t="s">
        <v>13</v>
      </c>
      <c r="B8" s="9" t="s">
        <v>14</v>
      </c>
      <c r="C8" s="9" t="s">
        <v>15</v>
      </c>
      <c r="D8" s="8" t="s">
        <v>16</v>
      </c>
      <c r="E8" s="8" t="s">
        <v>17</v>
      </c>
      <c r="F8" s="40" t="s">
        <v>18</v>
      </c>
      <c r="G8" s="40" t="s">
        <v>19</v>
      </c>
      <c r="H8" s="12"/>
      <c r="J8" s="14"/>
      <c r="K8" s="14"/>
      <c r="L8" s="14"/>
      <c r="M8" s="14"/>
      <c r="N8" s="14"/>
      <c r="O8" s="14"/>
      <c r="P8" s="14"/>
    </row>
    <row r="9" spans="1:16" x14ac:dyDescent="0.2">
      <c r="A9" s="72" t="s">
        <v>21</v>
      </c>
      <c r="B9" s="23" t="s">
        <v>2166</v>
      </c>
      <c r="C9" s="23" t="s">
        <v>2167</v>
      </c>
      <c r="D9" s="23" t="s">
        <v>23</v>
      </c>
      <c r="E9" s="23" t="s">
        <v>24</v>
      </c>
      <c r="F9" s="23" t="s">
        <v>29</v>
      </c>
      <c r="G9" s="23" t="s">
        <v>26</v>
      </c>
      <c r="H9" s="12"/>
      <c r="J9" s="13"/>
      <c r="K9" s="11"/>
      <c r="L9" s="11"/>
      <c r="M9" s="11"/>
      <c r="N9" s="11"/>
      <c r="O9" s="11"/>
      <c r="P9" s="14"/>
    </row>
    <row r="10" spans="1:16" x14ac:dyDescent="0.2">
      <c r="A10" s="64"/>
      <c r="B10" s="23" t="s">
        <v>2166</v>
      </c>
      <c r="C10" s="23" t="s">
        <v>2168</v>
      </c>
      <c r="D10" s="23" t="s">
        <v>23</v>
      </c>
      <c r="E10" s="23" t="s">
        <v>24</v>
      </c>
      <c r="F10" s="23" t="s">
        <v>29</v>
      </c>
      <c r="G10" s="23" t="s">
        <v>26</v>
      </c>
      <c r="H10" s="12"/>
      <c r="J10" s="13"/>
      <c r="K10" s="11"/>
      <c r="L10" s="11"/>
      <c r="M10" s="11"/>
      <c r="N10" s="11"/>
      <c r="O10" s="11"/>
      <c r="P10" s="14"/>
    </row>
    <row r="11" spans="1:16" x14ac:dyDescent="0.2">
      <c r="A11" s="63"/>
      <c r="B11" s="23" t="s">
        <v>2166</v>
      </c>
      <c r="C11" s="23" t="s">
        <v>2169</v>
      </c>
      <c r="D11" s="23" t="s">
        <v>23</v>
      </c>
      <c r="E11" s="23" t="s">
        <v>24</v>
      </c>
      <c r="F11" s="23" t="s">
        <v>29</v>
      </c>
      <c r="G11" s="23" t="s">
        <v>26</v>
      </c>
      <c r="H11" s="12"/>
      <c r="J11" s="13"/>
      <c r="K11" s="11"/>
      <c r="L11" s="11"/>
      <c r="M11" s="11"/>
      <c r="N11" s="11"/>
      <c r="O11" s="11"/>
      <c r="P11" s="14"/>
    </row>
    <row r="12" spans="1:16" x14ac:dyDescent="0.2">
      <c r="A12" s="64"/>
      <c r="B12" s="23" t="s">
        <v>2166</v>
      </c>
      <c r="C12" s="23" t="s">
        <v>2170</v>
      </c>
      <c r="D12" s="23" t="s">
        <v>23</v>
      </c>
      <c r="E12" s="23" t="s">
        <v>24</v>
      </c>
      <c r="F12" s="23" t="s">
        <v>29</v>
      </c>
      <c r="G12" s="23" t="s">
        <v>26</v>
      </c>
      <c r="H12" s="12"/>
      <c r="J12" s="13"/>
      <c r="K12" s="11"/>
      <c r="L12" s="11"/>
      <c r="M12" s="11"/>
      <c r="N12" s="11"/>
      <c r="O12" s="11"/>
      <c r="P12" s="14"/>
    </row>
    <row r="13" spans="1:16" x14ac:dyDescent="0.2">
      <c r="A13" s="63"/>
      <c r="B13" s="23" t="s">
        <v>2166</v>
      </c>
      <c r="C13" s="23" t="s">
        <v>2171</v>
      </c>
      <c r="D13" s="23" t="s">
        <v>23</v>
      </c>
      <c r="E13" s="23" t="s">
        <v>24</v>
      </c>
      <c r="F13" s="23" t="s">
        <v>29</v>
      </c>
      <c r="G13" s="23" t="s">
        <v>26</v>
      </c>
      <c r="H13" s="12"/>
      <c r="J13" s="13"/>
      <c r="K13" s="11"/>
      <c r="L13" s="11"/>
      <c r="M13" s="11"/>
      <c r="N13" s="11"/>
      <c r="O13" s="11"/>
      <c r="P13" s="14"/>
    </row>
    <row r="14" spans="1:16" x14ac:dyDescent="0.2">
      <c r="A14" s="64"/>
      <c r="B14" s="23" t="s">
        <v>2166</v>
      </c>
      <c r="C14" s="23" t="s">
        <v>2172</v>
      </c>
      <c r="D14" s="23" t="s">
        <v>23</v>
      </c>
      <c r="E14" s="23" t="s">
        <v>24</v>
      </c>
      <c r="F14" s="23" t="s">
        <v>29</v>
      </c>
      <c r="G14" s="23" t="s">
        <v>26</v>
      </c>
      <c r="H14" s="12"/>
      <c r="J14" s="13"/>
      <c r="K14" s="11"/>
      <c r="L14" s="11"/>
      <c r="M14" s="11"/>
      <c r="N14" s="11"/>
      <c r="O14" s="11"/>
      <c r="P14" s="14"/>
    </row>
    <row r="15" spans="1:16" x14ac:dyDescent="0.2">
      <c r="A15" s="63"/>
      <c r="B15" s="23" t="s">
        <v>2166</v>
      </c>
      <c r="C15" s="23" t="s">
        <v>2173</v>
      </c>
      <c r="D15" s="23" t="s">
        <v>23</v>
      </c>
      <c r="E15" s="23" t="s">
        <v>24</v>
      </c>
      <c r="F15" s="23" t="s">
        <v>29</v>
      </c>
      <c r="G15" s="23" t="s">
        <v>26</v>
      </c>
      <c r="H15" s="12"/>
      <c r="J15" s="13"/>
      <c r="K15" s="11"/>
      <c r="L15" s="11"/>
      <c r="M15" s="11"/>
      <c r="N15" s="11"/>
      <c r="O15" s="11"/>
      <c r="P15" s="14"/>
    </row>
    <row r="16" spans="1:16" x14ac:dyDescent="0.2">
      <c r="A16" s="64"/>
      <c r="B16" s="23" t="s">
        <v>2166</v>
      </c>
      <c r="C16" s="23" t="s">
        <v>2174</v>
      </c>
      <c r="D16" s="23" t="s">
        <v>23</v>
      </c>
      <c r="E16" s="23" t="s">
        <v>24</v>
      </c>
      <c r="F16" s="23" t="s">
        <v>29</v>
      </c>
      <c r="G16" s="23" t="s">
        <v>26</v>
      </c>
      <c r="H16" s="12"/>
      <c r="J16" s="13"/>
      <c r="K16" s="11"/>
      <c r="L16" s="11"/>
      <c r="M16" s="11"/>
      <c r="N16" s="11"/>
      <c r="O16" s="11"/>
      <c r="P16" s="14"/>
    </row>
    <row r="17" spans="1:16" x14ac:dyDescent="0.2">
      <c r="A17" s="63"/>
      <c r="B17" s="23" t="s">
        <v>2166</v>
      </c>
      <c r="C17" s="23" t="s">
        <v>2175</v>
      </c>
      <c r="D17" s="23" t="s">
        <v>23</v>
      </c>
      <c r="E17" s="23" t="s">
        <v>24</v>
      </c>
      <c r="F17" s="23" t="s">
        <v>29</v>
      </c>
      <c r="G17" s="23" t="s">
        <v>26</v>
      </c>
      <c r="H17" s="12"/>
      <c r="J17" s="13"/>
      <c r="K17" s="11"/>
      <c r="L17" s="11"/>
      <c r="M17" s="11"/>
      <c r="N17" s="11"/>
      <c r="O17" s="11"/>
      <c r="P17" s="14"/>
    </row>
    <row r="18" spans="1:16" x14ac:dyDescent="0.2">
      <c r="A18" s="64"/>
      <c r="B18" s="23" t="s">
        <v>2166</v>
      </c>
      <c r="C18" s="23" t="s">
        <v>2176</v>
      </c>
      <c r="D18" s="23" t="s">
        <v>23</v>
      </c>
      <c r="E18" s="23" t="s">
        <v>24</v>
      </c>
      <c r="F18" s="23" t="s">
        <v>29</v>
      </c>
      <c r="G18" s="23" t="s">
        <v>26</v>
      </c>
      <c r="H18" s="12"/>
      <c r="J18" s="13"/>
      <c r="K18" s="11"/>
      <c r="L18" s="11"/>
      <c r="M18" s="11"/>
      <c r="N18" s="11"/>
      <c r="O18" s="11"/>
      <c r="P18" s="14"/>
    </row>
    <row r="19" spans="1:16" x14ac:dyDescent="0.2">
      <c r="A19" s="63"/>
      <c r="B19" s="23" t="s">
        <v>2166</v>
      </c>
      <c r="C19" s="23" t="s">
        <v>2177</v>
      </c>
      <c r="D19" s="23" t="s">
        <v>23</v>
      </c>
      <c r="E19" s="23" t="s">
        <v>24</v>
      </c>
      <c r="F19" s="23" t="s">
        <v>29</v>
      </c>
      <c r="G19" s="23" t="s">
        <v>26</v>
      </c>
      <c r="H19" s="12"/>
      <c r="J19" s="13"/>
      <c r="K19" s="11"/>
      <c r="L19" s="11"/>
      <c r="M19" s="11"/>
      <c r="N19" s="11"/>
      <c r="O19" s="11"/>
      <c r="P19" s="14"/>
    </row>
    <row r="20" spans="1:16" x14ac:dyDescent="0.2">
      <c r="A20" s="64"/>
      <c r="B20" s="23" t="s">
        <v>2166</v>
      </c>
      <c r="C20" s="23" t="s">
        <v>2178</v>
      </c>
      <c r="D20" s="23" t="s">
        <v>23</v>
      </c>
      <c r="E20" s="23" t="s">
        <v>24</v>
      </c>
      <c r="F20" s="23" t="s">
        <v>29</v>
      </c>
      <c r="G20" s="23" t="s">
        <v>26</v>
      </c>
      <c r="H20" s="12"/>
      <c r="J20" s="13"/>
      <c r="K20" s="11"/>
      <c r="L20" s="11"/>
      <c r="M20" s="11"/>
      <c r="N20" s="11"/>
      <c r="O20" s="11"/>
      <c r="P20" s="14"/>
    </row>
    <row r="21" spans="1:16" x14ac:dyDescent="0.2">
      <c r="A21" s="63"/>
      <c r="B21" s="23" t="s">
        <v>2166</v>
      </c>
      <c r="C21" s="23" t="s">
        <v>2179</v>
      </c>
      <c r="D21" s="23" t="s">
        <v>23</v>
      </c>
      <c r="E21" s="23" t="s">
        <v>24</v>
      </c>
      <c r="F21" s="23" t="s">
        <v>29</v>
      </c>
      <c r="G21" s="23" t="s">
        <v>26</v>
      </c>
      <c r="H21" s="12"/>
      <c r="J21" s="13"/>
      <c r="K21" s="11"/>
      <c r="L21" s="11"/>
      <c r="M21" s="11"/>
      <c r="N21" s="11"/>
      <c r="O21" s="11"/>
      <c r="P21" s="14"/>
    </row>
    <row r="22" spans="1:16" x14ac:dyDescent="0.2">
      <c r="A22" s="64"/>
      <c r="B22" s="23" t="s">
        <v>2166</v>
      </c>
      <c r="C22" s="23" t="s">
        <v>2180</v>
      </c>
      <c r="D22" s="23" t="s">
        <v>23</v>
      </c>
      <c r="E22" s="23" t="s">
        <v>24</v>
      </c>
      <c r="F22" s="23" t="s">
        <v>29</v>
      </c>
      <c r="G22" s="23" t="s">
        <v>26</v>
      </c>
      <c r="H22" s="12"/>
      <c r="J22" s="13"/>
      <c r="K22" s="11"/>
      <c r="L22" s="11"/>
      <c r="M22" s="11"/>
      <c r="N22" s="11"/>
      <c r="O22" s="11"/>
      <c r="P22" s="14"/>
    </row>
    <row r="23" spans="1:16" x14ac:dyDescent="0.2">
      <c r="A23" s="63"/>
      <c r="B23" s="23" t="s">
        <v>2166</v>
      </c>
      <c r="C23" s="23" t="s">
        <v>2181</v>
      </c>
      <c r="D23" s="23" t="s">
        <v>23</v>
      </c>
      <c r="E23" s="23" t="s">
        <v>24</v>
      </c>
      <c r="F23" s="23" t="s">
        <v>29</v>
      </c>
      <c r="G23" s="23" t="s">
        <v>26</v>
      </c>
      <c r="H23" s="12"/>
      <c r="J23" s="13"/>
      <c r="K23" s="11"/>
      <c r="L23" s="11"/>
      <c r="M23" s="11"/>
      <c r="N23" s="11"/>
      <c r="O23" s="11"/>
      <c r="P23" s="14"/>
    </row>
    <row r="24" spans="1:16" x14ac:dyDescent="0.2">
      <c r="A24" s="64"/>
      <c r="B24" s="23" t="s">
        <v>2166</v>
      </c>
      <c r="C24" s="23" t="s">
        <v>2182</v>
      </c>
      <c r="D24" s="23" t="s">
        <v>23</v>
      </c>
      <c r="E24" s="23" t="s">
        <v>24</v>
      </c>
      <c r="F24" s="23" t="s">
        <v>29</v>
      </c>
      <c r="G24" s="23" t="s">
        <v>26</v>
      </c>
      <c r="H24" s="12"/>
      <c r="J24" s="13"/>
      <c r="K24" s="11"/>
      <c r="L24" s="11"/>
      <c r="M24" s="11"/>
      <c r="N24" s="11"/>
      <c r="O24" s="11"/>
      <c r="P24" s="14"/>
    </row>
    <row r="25" spans="1:16" x14ac:dyDescent="0.2">
      <c r="A25" s="63"/>
      <c r="B25" s="23" t="s">
        <v>2166</v>
      </c>
      <c r="C25" s="23" t="s">
        <v>2183</v>
      </c>
      <c r="D25" s="23" t="s">
        <v>23</v>
      </c>
      <c r="E25" s="23" t="s">
        <v>24</v>
      </c>
      <c r="F25" s="23" t="s">
        <v>29</v>
      </c>
      <c r="G25" s="23" t="s">
        <v>26</v>
      </c>
      <c r="H25" s="12"/>
      <c r="J25" s="13"/>
      <c r="K25" s="11"/>
      <c r="L25" s="11"/>
      <c r="M25" s="11"/>
      <c r="N25" s="11"/>
      <c r="O25" s="11"/>
      <c r="P25" s="14"/>
    </row>
    <row r="26" spans="1:16" x14ac:dyDescent="0.2">
      <c r="A26" s="64"/>
      <c r="B26" s="23" t="s">
        <v>2166</v>
      </c>
      <c r="C26" s="23" t="s">
        <v>2184</v>
      </c>
      <c r="D26" s="23" t="s">
        <v>23</v>
      </c>
      <c r="E26" s="23" t="s">
        <v>24</v>
      </c>
      <c r="F26" s="23" t="s">
        <v>29</v>
      </c>
      <c r="G26" s="23" t="s">
        <v>26</v>
      </c>
      <c r="H26" s="12"/>
      <c r="J26" s="13"/>
      <c r="K26" s="11"/>
      <c r="L26" s="11"/>
      <c r="M26" s="11"/>
      <c r="N26" s="11"/>
      <c r="O26" s="11"/>
      <c r="P26" s="14"/>
    </row>
    <row r="27" spans="1:16" x14ac:dyDescent="0.2">
      <c r="A27" s="63"/>
      <c r="B27" s="23" t="s">
        <v>2166</v>
      </c>
      <c r="C27" s="23" t="s">
        <v>2185</v>
      </c>
      <c r="D27" s="23" t="s">
        <v>23</v>
      </c>
      <c r="E27" s="23" t="s">
        <v>24</v>
      </c>
      <c r="F27" s="23" t="s">
        <v>29</v>
      </c>
      <c r="G27" s="23" t="s">
        <v>26</v>
      </c>
      <c r="H27" s="12"/>
      <c r="J27" s="13"/>
      <c r="K27" s="11"/>
      <c r="L27" s="11"/>
      <c r="M27" s="11"/>
      <c r="N27" s="11"/>
      <c r="O27" s="11"/>
      <c r="P27" s="14"/>
    </row>
    <row r="28" spans="1:16" x14ac:dyDescent="0.2">
      <c r="A28" s="64"/>
      <c r="B28" s="23" t="s">
        <v>2166</v>
      </c>
      <c r="C28" s="23" t="s">
        <v>2186</v>
      </c>
      <c r="D28" s="23" t="s">
        <v>23</v>
      </c>
      <c r="E28" s="23" t="s">
        <v>24</v>
      </c>
      <c r="F28" s="23" t="s">
        <v>29</v>
      </c>
      <c r="G28" s="23" t="s">
        <v>26</v>
      </c>
      <c r="H28" s="12"/>
      <c r="J28" s="13"/>
      <c r="K28" s="11"/>
      <c r="L28" s="11"/>
      <c r="M28" s="11"/>
      <c r="N28" s="11"/>
      <c r="O28" s="11"/>
      <c r="P28" s="14"/>
    </row>
    <row r="29" spans="1:16" x14ac:dyDescent="0.2">
      <c r="A29" s="63"/>
      <c r="B29" s="23" t="s">
        <v>2166</v>
      </c>
      <c r="C29" s="41" t="s">
        <v>2018</v>
      </c>
      <c r="D29" s="23" t="s">
        <v>23</v>
      </c>
      <c r="E29" s="23" t="s">
        <v>24</v>
      </c>
      <c r="F29" s="23" t="s">
        <v>29</v>
      </c>
      <c r="G29" s="23" t="s">
        <v>26</v>
      </c>
      <c r="H29" s="12"/>
      <c r="J29" s="13"/>
      <c r="K29" s="11"/>
      <c r="L29" s="11"/>
      <c r="M29" s="11"/>
      <c r="N29" s="11"/>
      <c r="O29" s="11"/>
      <c r="P29" s="14"/>
    </row>
    <row r="30" spans="1:16" x14ac:dyDescent="0.2">
      <c r="A30" s="64"/>
      <c r="B30" s="23" t="s">
        <v>2166</v>
      </c>
      <c r="C30" s="23" t="s">
        <v>2187</v>
      </c>
      <c r="D30" s="23" t="s">
        <v>23</v>
      </c>
      <c r="E30" s="23" t="s">
        <v>24</v>
      </c>
      <c r="F30" s="23" t="s">
        <v>29</v>
      </c>
      <c r="G30" s="23" t="s">
        <v>26</v>
      </c>
      <c r="H30" s="12"/>
      <c r="J30" s="13"/>
      <c r="K30" s="11"/>
      <c r="L30" s="11"/>
      <c r="M30" s="11"/>
      <c r="N30" s="11"/>
      <c r="O30" s="11"/>
      <c r="P30" s="14"/>
    </row>
    <row r="31" spans="1:16" x14ac:dyDescent="0.2">
      <c r="A31" s="63"/>
      <c r="B31" s="23" t="s">
        <v>2166</v>
      </c>
      <c r="C31" s="23" t="s">
        <v>2188</v>
      </c>
      <c r="D31" s="23" t="s">
        <v>23</v>
      </c>
      <c r="E31" s="23" t="s">
        <v>24</v>
      </c>
      <c r="F31" s="23" t="s">
        <v>29</v>
      </c>
      <c r="G31" s="23" t="s">
        <v>26</v>
      </c>
      <c r="H31" s="12"/>
      <c r="J31" s="13"/>
      <c r="K31" s="11"/>
      <c r="L31" s="11"/>
      <c r="M31" s="11"/>
      <c r="N31" s="11"/>
      <c r="O31" s="11"/>
      <c r="P31" s="14"/>
    </row>
    <row r="32" spans="1:16" x14ac:dyDescent="0.2">
      <c r="A32" s="64"/>
      <c r="B32" s="23" t="s">
        <v>2166</v>
      </c>
      <c r="C32" s="23" t="s">
        <v>2189</v>
      </c>
      <c r="D32" s="23" t="s">
        <v>23</v>
      </c>
      <c r="E32" s="23" t="s">
        <v>24</v>
      </c>
      <c r="F32" s="23" t="s">
        <v>29</v>
      </c>
      <c r="G32" s="23" t="s">
        <v>26</v>
      </c>
      <c r="H32" s="12"/>
      <c r="J32" s="13"/>
      <c r="K32" s="11"/>
      <c r="L32" s="11"/>
      <c r="M32" s="11"/>
      <c r="N32" s="11"/>
      <c r="O32" s="11"/>
      <c r="P32" s="14"/>
    </row>
    <row r="33" spans="1:16" x14ac:dyDescent="0.2">
      <c r="A33" s="63"/>
      <c r="B33" s="23" t="s">
        <v>2166</v>
      </c>
      <c r="C33" s="23" t="s">
        <v>2190</v>
      </c>
      <c r="D33" s="23" t="s">
        <v>23</v>
      </c>
      <c r="E33" s="23" t="s">
        <v>24</v>
      </c>
      <c r="F33" s="23" t="s">
        <v>29</v>
      </c>
      <c r="G33" s="23" t="s">
        <v>26</v>
      </c>
      <c r="H33" s="12"/>
      <c r="J33" s="13"/>
      <c r="K33" s="11"/>
      <c r="L33" s="11"/>
      <c r="M33" s="11"/>
      <c r="N33" s="11"/>
      <c r="O33" s="11"/>
      <c r="P33" s="14"/>
    </row>
    <row r="34" spans="1:16" x14ac:dyDescent="0.2">
      <c r="A34" s="64"/>
      <c r="B34" s="23" t="s">
        <v>2166</v>
      </c>
      <c r="C34" s="23" t="s">
        <v>2191</v>
      </c>
      <c r="D34" s="23" t="s">
        <v>23</v>
      </c>
      <c r="E34" s="23" t="s">
        <v>24</v>
      </c>
      <c r="F34" s="23" t="s">
        <v>29</v>
      </c>
      <c r="G34" s="23" t="s">
        <v>26</v>
      </c>
      <c r="H34" s="12"/>
      <c r="J34" s="13"/>
      <c r="K34" s="11"/>
      <c r="L34" s="11"/>
      <c r="M34" s="11"/>
      <c r="N34" s="11"/>
      <c r="O34" s="11"/>
      <c r="P34" s="14"/>
    </row>
    <row r="35" spans="1:16" x14ac:dyDescent="0.2">
      <c r="A35" s="63"/>
      <c r="B35" s="23" t="s">
        <v>2166</v>
      </c>
      <c r="C35" s="23" t="s">
        <v>2192</v>
      </c>
      <c r="D35" s="23" t="s">
        <v>23</v>
      </c>
      <c r="E35" s="23" t="s">
        <v>24</v>
      </c>
      <c r="F35" s="23" t="s">
        <v>29</v>
      </c>
      <c r="G35" s="23" t="s">
        <v>26</v>
      </c>
      <c r="H35" s="12"/>
      <c r="J35" s="13"/>
      <c r="K35" s="11"/>
      <c r="L35" s="11"/>
      <c r="M35" s="11"/>
      <c r="N35" s="11"/>
      <c r="O35" s="11"/>
      <c r="P35" s="14"/>
    </row>
    <row r="36" spans="1:16" x14ac:dyDescent="0.2">
      <c r="A36" s="64"/>
      <c r="B36" s="23" t="s">
        <v>2166</v>
      </c>
      <c r="C36" s="23" t="s">
        <v>2193</v>
      </c>
      <c r="D36" s="23" t="s">
        <v>23</v>
      </c>
      <c r="E36" s="23" t="s">
        <v>24</v>
      </c>
      <c r="F36" s="23" t="s">
        <v>57</v>
      </c>
      <c r="G36" s="23" t="s">
        <v>26</v>
      </c>
      <c r="H36" s="12"/>
      <c r="J36" s="13"/>
      <c r="K36" s="11"/>
      <c r="L36" s="11"/>
      <c r="M36" s="11"/>
      <c r="N36" s="11"/>
      <c r="O36" s="11"/>
      <c r="P36" s="14"/>
    </row>
    <row r="37" spans="1:16" x14ac:dyDescent="0.2">
      <c r="A37" s="63"/>
      <c r="B37" s="23" t="s">
        <v>2166</v>
      </c>
      <c r="C37" s="23" t="s">
        <v>2194</v>
      </c>
      <c r="D37" s="23" t="s">
        <v>23</v>
      </c>
      <c r="E37" s="23" t="s">
        <v>24</v>
      </c>
      <c r="F37" s="23" t="s">
        <v>29</v>
      </c>
      <c r="G37" s="23" t="s">
        <v>26</v>
      </c>
      <c r="H37" s="12"/>
      <c r="J37" s="13"/>
      <c r="K37" s="11"/>
      <c r="L37" s="11"/>
      <c r="M37" s="11"/>
      <c r="N37" s="11"/>
      <c r="O37" s="11"/>
      <c r="P37" s="14"/>
    </row>
    <row r="38" spans="1:16" x14ac:dyDescent="0.2">
      <c r="A38" s="64"/>
      <c r="B38" s="23" t="s">
        <v>2166</v>
      </c>
      <c r="C38" s="23" t="s">
        <v>2195</v>
      </c>
      <c r="D38" s="23" t="s">
        <v>23</v>
      </c>
      <c r="E38" s="23" t="s">
        <v>24</v>
      </c>
      <c r="F38" s="23" t="s">
        <v>29</v>
      </c>
      <c r="G38" s="23" t="s">
        <v>26</v>
      </c>
      <c r="H38" s="12"/>
      <c r="J38" s="13"/>
      <c r="K38" s="11"/>
      <c r="L38" s="11"/>
      <c r="M38" s="11"/>
      <c r="N38" s="11"/>
      <c r="O38" s="11"/>
      <c r="P38" s="14"/>
    </row>
    <row r="39" spans="1:16" x14ac:dyDescent="0.2">
      <c r="A39" s="63"/>
      <c r="B39" s="23" t="s">
        <v>2166</v>
      </c>
      <c r="C39" s="23" t="s">
        <v>2196</v>
      </c>
      <c r="D39" s="23" t="s">
        <v>23</v>
      </c>
      <c r="E39" s="23" t="s">
        <v>24</v>
      </c>
      <c r="F39" s="23" t="s">
        <v>29</v>
      </c>
      <c r="G39" s="23" t="s">
        <v>26</v>
      </c>
      <c r="H39" s="12"/>
      <c r="J39" s="13"/>
      <c r="K39" s="11"/>
      <c r="L39" s="11"/>
      <c r="M39" s="11"/>
      <c r="N39" s="11"/>
      <c r="O39" s="11"/>
      <c r="P39" s="14"/>
    </row>
    <row r="40" spans="1:16" x14ac:dyDescent="0.2">
      <c r="A40" s="64"/>
      <c r="B40" s="23" t="s">
        <v>2166</v>
      </c>
      <c r="C40" s="23" t="s">
        <v>2197</v>
      </c>
      <c r="D40" s="23" t="s">
        <v>23</v>
      </c>
      <c r="E40" s="23" t="s">
        <v>24</v>
      </c>
      <c r="F40" s="23" t="s">
        <v>29</v>
      </c>
      <c r="G40" s="23" t="s">
        <v>26</v>
      </c>
      <c r="H40" s="12"/>
      <c r="J40" s="13"/>
      <c r="K40" s="11"/>
      <c r="L40" s="11"/>
      <c r="M40" s="11"/>
      <c r="N40" s="11"/>
      <c r="O40" s="11"/>
      <c r="P40" s="14"/>
    </row>
    <row r="41" spans="1:16" x14ac:dyDescent="0.2">
      <c r="A41" s="63"/>
      <c r="B41" s="23" t="s">
        <v>2166</v>
      </c>
      <c r="C41" s="23" t="s">
        <v>2198</v>
      </c>
      <c r="D41" s="23" t="s">
        <v>23</v>
      </c>
      <c r="E41" s="23" t="s">
        <v>24</v>
      </c>
      <c r="F41" s="23" t="s">
        <v>29</v>
      </c>
      <c r="G41" s="23" t="s">
        <v>26</v>
      </c>
      <c r="H41" s="12"/>
      <c r="J41" s="13"/>
      <c r="K41" s="11"/>
      <c r="L41" s="11"/>
      <c r="M41" s="11"/>
      <c r="N41" s="11"/>
      <c r="O41" s="11"/>
      <c r="P41" s="14"/>
    </row>
    <row r="42" spans="1:16" x14ac:dyDescent="0.2">
      <c r="A42" s="64"/>
      <c r="B42" s="23" t="s">
        <v>2166</v>
      </c>
      <c r="C42" s="23" t="s">
        <v>2199</v>
      </c>
      <c r="D42" s="23" t="s">
        <v>23</v>
      </c>
      <c r="E42" s="23" t="s">
        <v>24</v>
      </c>
      <c r="F42" s="23" t="s">
        <v>29</v>
      </c>
      <c r="G42" s="23" t="s">
        <v>26</v>
      </c>
      <c r="H42" s="12"/>
      <c r="J42" s="13"/>
      <c r="K42" s="11"/>
      <c r="L42" s="11"/>
      <c r="M42" s="11"/>
      <c r="N42" s="11"/>
      <c r="O42" s="11"/>
      <c r="P42" s="14"/>
    </row>
    <row r="43" spans="1:16" x14ac:dyDescent="0.2">
      <c r="A43" s="63"/>
      <c r="B43" s="23" t="s">
        <v>2166</v>
      </c>
      <c r="C43" s="41" t="s">
        <v>2018</v>
      </c>
      <c r="D43" s="23" t="s">
        <v>23</v>
      </c>
      <c r="E43" s="23" t="s">
        <v>24</v>
      </c>
      <c r="F43" s="23" t="s">
        <v>29</v>
      </c>
      <c r="G43" s="23" t="s">
        <v>26</v>
      </c>
      <c r="H43" s="12"/>
      <c r="J43" s="13"/>
      <c r="K43" s="11"/>
      <c r="L43" s="11"/>
      <c r="M43" s="11"/>
      <c r="N43" s="11"/>
      <c r="O43" s="11"/>
      <c r="P43" s="14"/>
    </row>
    <row r="44" spans="1:16" x14ac:dyDescent="0.2">
      <c r="A44" s="64"/>
      <c r="B44" s="23" t="s">
        <v>2166</v>
      </c>
      <c r="C44" s="23" t="s">
        <v>2200</v>
      </c>
      <c r="D44" s="23" t="s">
        <v>23</v>
      </c>
      <c r="E44" s="23" t="s">
        <v>24</v>
      </c>
      <c r="F44" s="23" t="s">
        <v>29</v>
      </c>
      <c r="G44" s="23" t="s">
        <v>26</v>
      </c>
      <c r="H44" s="12"/>
      <c r="J44" s="13"/>
      <c r="K44" s="11"/>
      <c r="L44" s="11"/>
      <c r="M44" s="11"/>
      <c r="N44" s="11"/>
      <c r="O44" s="11"/>
      <c r="P44" s="14"/>
    </row>
    <row r="45" spans="1:16" x14ac:dyDescent="0.2">
      <c r="A45" s="63"/>
      <c r="B45" s="23" t="s">
        <v>2166</v>
      </c>
      <c r="C45" s="23" t="s">
        <v>2201</v>
      </c>
      <c r="D45" s="23" t="s">
        <v>23</v>
      </c>
      <c r="E45" s="23" t="s">
        <v>24</v>
      </c>
      <c r="F45" s="23" t="s">
        <v>29</v>
      </c>
      <c r="G45" s="23" t="s">
        <v>26</v>
      </c>
      <c r="H45" s="12"/>
      <c r="J45" s="13"/>
      <c r="K45" s="11"/>
      <c r="L45" s="11"/>
      <c r="M45" s="11"/>
      <c r="N45" s="11"/>
      <c r="O45" s="11"/>
      <c r="P45" s="14"/>
    </row>
    <row r="46" spans="1:16" x14ac:dyDescent="0.2">
      <c r="A46" s="64"/>
      <c r="B46" s="23" t="s">
        <v>2166</v>
      </c>
      <c r="C46" s="23" t="s">
        <v>2202</v>
      </c>
      <c r="D46" s="23" t="s">
        <v>23</v>
      </c>
      <c r="E46" s="23" t="s">
        <v>24</v>
      </c>
      <c r="F46" s="23" t="s">
        <v>29</v>
      </c>
      <c r="G46" s="23" t="s">
        <v>26</v>
      </c>
      <c r="H46" s="12"/>
      <c r="J46" s="13"/>
      <c r="K46" s="11"/>
      <c r="L46" s="11"/>
      <c r="M46" s="11"/>
      <c r="N46" s="11"/>
      <c r="O46" s="11"/>
      <c r="P46" s="14"/>
    </row>
    <row r="47" spans="1:16" x14ac:dyDescent="0.2">
      <c r="A47" s="63"/>
      <c r="B47" s="23" t="s">
        <v>2166</v>
      </c>
      <c r="C47" s="23" t="s">
        <v>2203</v>
      </c>
      <c r="D47" s="23" t="s">
        <v>23</v>
      </c>
      <c r="E47" s="23" t="s">
        <v>24</v>
      </c>
      <c r="F47" s="23" t="s">
        <v>29</v>
      </c>
      <c r="G47" s="23" t="s">
        <v>26</v>
      </c>
      <c r="H47" s="12"/>
      <c r="J47" s="13"/>
      <c r="K47" s="11"/>
      <c r="L47" s="11"/>
      <c r="M47" s="11"/>
      <c r="N47" s="11"/>
      <c r="O47" s="11"/>
      <c r="P47" s="14"/>
    </row>
    <row r="48" spans="1:16" x14ac:dyDescent="0.2">
      <c r="A48" s="64"/>
      <c r="B48" s="23" t="s">
        <v>2166</v>
      </c>
      <c r="C48" s="23" t="s">
        <v>2204</v>
      </c>
      <c r="D48" s="23" t="s">
        <v>23</v>
      </c>
      <c r="E48" s="23" t="s">
        <v>24</v>
      </c>
      <c r="F48" s="23" t="s">
        <v>29</v>
      </c>
      <c r="G48" s="23" t="s">
        <v>26</v>
      </c>
      <c r="H48" s="12"/>
      <c r="J48" s="13"/>
      <c r="K48" s="11"/>
      <c r="L48" s="11"/>
      <c r="M48" s="11"/>
      <c r="N48" s="11"/>
      <c r="O48" s="11"/>
      <c r="P48" s="14"/>
    </row>
    <row r="49" spans="1:16" x14ac:dyDescent="0.2">
      <c r="A49" s="63"/>
      <c r="B49" s="23" t="s">
        <v>2166</v>
      </c>
      <c r="C49" s="23" t="s">
        <v>2205</v>
      </c>
      <c r="D49" s="23" t="s">
        <v>55</v>
      </c>
      <c r="E49" s="23" t="s">
        <v>24</v>
      </c>
      <c r="F49" s="23" t="s">
        <v>29</v>
      </c>
      <c r="G49" s="23" t="s">
        <v>26</v>
      </c>
      <c r="H49" s="12"/>
      <c r="J49" s="13"/>
      <c r="K49" s="11"/>
      <c r="L49" s="11"/>
      <c r="M49" s="11"/>
      <c r="N49" s="11"/>
      <c r="O49" s="11"/>
      <c r="P49" s="14"/>
    </row>
    <row r="50" spans="1:16" x14ac:dyDescent="0.2">
      <c r="A50" s="64"/>
      <c r="B50" s="23" t="s">
        <v>2166</v>
      </c>
      <c r="C50" s="23" t="s">
        <v>2206</v>
      </c>
      <c r="D50" s="23" t="s">
        <v>23</v>
      </c>
      <c r="E50" s="23" t="s">
        <v>24</v>
      </c>
      <c r="F50" s="23" t="s">
        <v>29</v>
      </c>
      <c r="G50" s="23" t="s">
        <v>26</v>
      </c>
      <c r="H50" s="12"/>
      <c r="J50" s="13"/>
      <c r="K50" s="11"/>
      <c r="L50" s="11"/>
      <c r="M50" s="11"/>
      <c r="N50" s="11"/>
      <c r="O50" s="11"/>
      <c r="P50" s="14"/>
    </row>
    <row r="51" spans="1:16" x14ac:dyDescent="0.2">
      <c r="A51" s="63"/>
      <c r="B51" s="23" t="s">
        <v>2166</v>
      </c>
      <c r="C51" s="23" t="s">
        <v>2207</v>
      </c>
      <c r="D51" s="23" t="s">
        <v>23</v>
      </c>
      <c r="E51" s="23" t="s">
        <v>24</v>
      </c>
      <c r="F51" s="23" t="s">
        <v>29</v>
      </c>
      <c r="G51" s="23" t="s">
        <v>26</v>
      </c>
      <c r="H51" s="12"/>
      <c r="J51" s="13"/>
      <c r="K51" s="11"/>
      <c r="L51" s="11"/>
      <c r="M51" s="11"/>
      <c r="N51" s="11"/>
      <c r="O51" s="11"/>
      <c r="P51" s="14"/>
    </row>
    <row r="52" spans="1:16" x14ac:dyDescent="0.2">
      <c r="A52" s="64"/>
      <c r="B52" s="23" t="s">
        <v>2166</v>
      </c>
      <c r="C52" s="23" t="s">
        <v>2208</v>
      </c>
      <c r="D52" s="23" t="s">
        <v>23</v>
      </c>
      <c r="E52" s="23" t="s">
        <v>24</v>
      </c>
      <c r="F52" s="23" t="s">
        <v>29</v>
      </c>
      <c r="G52" s="23" t="s">
        <v>26</v>
      </c>
      <c r="H52" s="12"/>
      <c r="J52" s="13"/>
      <c r="K52" s="11"/>
      <c r="L52" s="11"/>
      <c r="M52" s="11"/>
      <c r="N52" s="11"/>
      <c r="O52" s="11"/>
      <c r="P52" s="14"/>
    </row>
    <row r="53" spans="1:16" x14ac:dyDescent="0.2">
      <c r="A53" s="63"/>
      <c r="B53" s="23" t="s">
        <v>2166</v>
      </c>
      <c r="C53" s="23" t="s">
        <v>2209</v>
      </c>
      <c r="D53" s="23" t="s">
        <v>23</v>
      </c>
      <c r="E53" s="23" t="s">
        <v>24</v>
      </c>
      <c r="F53" s="23" t="s">
        <v>29</v>
      </c>
      <c r="G53" s="23" t="s">
        <v>26</v>
      </c>
      <c r="H53" s="12"/>
      <c r="J53" s="13"/>
      <c r="K53" s="11"/>
      <c r="L53" s="11"/>
      <c r="M53" s="11"/>
      <c r="N53" s="11"/>
      <c r="O53" s="11"/>
      <c r="P53" s="14"/>
    </row>
    <row r="54" spans="1:16" x14ac:dyDescent="0.2">
      <c r="A54" s="64"/>
      <c r="B54" s="23" t="s">
        <v>2166</v>
      </c>
      <c r="C54" s="23" t="s">
        <v>2210</v>
      </c>
      <c r="D54" s="23" t="s">
        <v>23</v>
      </c>
      <c r="E54" s="23" t="s">
        <v>24</v>
      </c>
      <c r="F54" s="23" t="s">
        <v>29</v>
      </c>
      <c r="G54" s="23" t="s">
        <v>26</v>
      </c>
      <c r="H54" s="12"/>
      <c r="J54" s="13"/>
      <c r="K54" s="11"/>
      <c r="L54" s="11"/>
      <c r="M54" s="11"/>
      <c r="N54" s="11"/>
      <c r="O54" s="11"/>
      <c r="P54" s="14"/>
    </row>
    <row r="55" spans="1:16" x14ac:dyDescent="0.2">
      <c r="A55" s="63"/>
      <c r="B55" s="23" t="s">
        <v>2166</v>
      </c>
      <c r="C55" s="23" t="s">
        <v>2211</v>
      </c>
      <c r="D55" s="23" t="s">
        <v>55</v>
      </c>
      <c r="E55" s="23" t="s">
        <v>24</v>
      </c>
      <c r="F55" s="23" t="s">
        <v>29</v>
      </c>
      <c r="G55" s="23" t="s">
        <v>26</v>
      </c>
      <c r="H55" s="12"/>
      <c r="J55" s="13"/>
      <c r="K55" s="11"/>
      <c r="L55" s="11"/>
      <c r="M55" s="11"/>
      <c r="N55" s="11"/>
      <c r="O55" s="11"/>
      <c r="P55" s="14"/>
    </row>
    <row r="56" spans="1:16" x14ac:dyDescent="0.2">
      <c r="A56" s="64"/>
      <c r="B56" s="23" t="s">
        <v>2166</v>
      </c>
      <c r="C56" s="23" t="s">
        <v>2212</v>
      </c>
      <c r="D56" s="23" t="s">
        <v>23</v>
      </c>
      <c r="E56" s="23" t="s">
        <v>24</v>
      </c>
      <c r="F56" s="23" t="s">
        <v>29</v>
      </c>
      <c r="G56" s="23" t="s">
        <v>26</v>
      </c>
      <c r="H56" s="12"/>
      <c r="J56" s="13"/>
      <c r="K56" s="11"/>
      <c r="L56" s="11"/>
      <c r="M56" s="11"/>
      <c r="N56" s="11"/>
      <c r="O56" s="11"/>
      <c r="P56" s="14"/>
    </row>
    <row r="57" spans="1:16" x14ac:dyDescent="0.2">
      <c r="A57" s="63"/>
      <c r="B57" s="23" t="s">
        <v>2166</v>
      </c>
      <c r="C57" s="23" t="s">
        <v>330</v>
      </c>
      <c r="D57" s="23" t="s">
        <v>55</v>
      </c>
      <c r="E57" s="23" t="s">
        <v>24</v>
      </c>
      <c r="F57" s="23" t="s">
        <v>29</v>
      </c>
      <c r="G57" s="23" t="s">
        <v>26</v>
      </c>
      <c r="H57" s="12"/>
      <c r="J57" s="13"/>
      <c r="K57" s="11"/>
      <c r="L57" s="11"/>
      <c r="M57" s="11"/>
      <c r="N57" s="11"/>
      <c r="O57" s="11"/>
      <c r="P57" s="14"/>
    </row>
    <row r="58" spans="1:16" x14ac:dyDescent="0.2">
      <c r="A58" s="64"/>
      <c r="B58" s="23" t="s">
        <v>2166</v>
      </c>
      <c r="C58" s="23" t="s">
        <v>453</v>
      </c>
      <c r="D58" s="23" t="s">
        <v>55</v>
      </c>
      <c r="E58" s="23" t="s">
        <v>24</v>
      </c>
      <c r="F58" s="23" t="s">
        <v>29</v>
      </c>
      <c r="G58" s="23" t="s">
        <v>26</v>
      </c>
      <c r="H58" s="12"/>
      <c r="J58" s="13"/>
      <c r="K58" s="11"/>
      <c r="L58" s="11"/>
      <c r="M58" s="11"/>
      <c r="N58" s="11"/>
      <c r="O58" s="11"/>
      <c r="P58" s="14"/>
    </row>
    <row r="59" spans="1:16" x14ac:dyDescent="0.2">
      <c r="A59" s="63"/>
      <c r="B59" s="23" t="s">
        <v>2166</v>
      </c>
      <c r="C59" s="23" t="s">
        <v>2213</v>
      </c>
      <c r="D59" s="23" t="s">
        <v>23</v>
      </c>
      <c r="E59" s="23" t="s">
        <v>24</v>
      </c>
      <c r="F59" s="23" t="s">
        <v>29</v>
      </c>
      <c r="G59" s="23" t="s">
        <v>26</v>
      </c>
      <c r="H59" s="12"/>
      <c r="J59" s="13"/>
      <c r="K59" s="11"/>
      <c r="L59" s="11"/>
      <c r="M59" s="11"/>
      <c r="N59" s="11"/>
      <c r="O59" s="11"/>
      <c r="P59" s="14"/>
    </row>
    <row r="60" spans="1:16" x14ac:dyDescent="0.2">
      <c r="A60" s="64"/>
      <c r="B60" s="23" t="s">
        <v>2166</v>
      </c>
      <c r="C60" s="23" t="s">
        <v>2214</v>
      </c>
      <c r="D60" s="23" t="s">
        <v>55</v>
      </c>
      <c r="E60" s="23" t="s">
        <v>24</v>
      </c>
      <c r="F60" s="23" t="s">
        <v>29</v>
      </c>
      <c r="G60" s="23" t="s">
        <v>26</v>
      </c>
      <c r="H60" s="12"/>
      <c r="J60" s="13"/>
      <c r="K60" s="11"/>
      <c r="L60" s="11"/>
      <c r="M60" s="11"/>
      <c r="N60" s="11"/>
      <c r="O60" s="11"/>
      <c r="P60" s="14"/>
    </row>
    <row r="61" spans="1:16" x14ac:dyDescent="0.2">
      <c r="A61" s="63"/>
      <c r="B61" s="23" t="s">
        <v>2166</v>
      </c>
      <c r="C61" s="23" t="s">
        <v>2215</v>
      </c>
      <c r="D61" s="23" t="s">
        <v>23</v>
      </c>
      <c r="E61" s="23" t="s">
        <v>24</v>
      </c>
      <c r="F61" s="23" t="s">
        <v>29</v>
      </c>
      <c r="G61" s="23" t="s">
        <v>26</v>
      </c>
      <c r="H61" s="12"/>
      <c r="J61" s="13"/>
      <c r="K61" s="11"/>
      <c r="L61" s="11"/>
      <c r="M61" s="11"/>
      <c r="N61" s="11"/>
      <c r="O61" s="11"/>
      <c r="P61" s="14"/>
    </row>
    <row r="62" spans="1:16" x14ac:dyDescent="0.2">
      <c r="A62" s="64"/>
      <c r="B62" s="23" t="s">
        <v>2166</v>
      </c>
      <c r="C62" s="23" t="s">
        <v>33</v>
      </c>
      <c r="D62" s="23" t="s">
        <v>23</v>
      </c>
      <c r="E62" s="23" t="s">
        <v>24</v>
      </c>
      <c r="F62" s="23" t="s">
        <v>29</v>
      </c>
      <c r="G62" s="23" t="s">
        <v>26</v>
      </c>
      <c r="H62" s="12"/>
      <c r="J62" s="13"/>
      <c r="K62" s="11"/>
      <c r="L62" s="11"/>
      <c r="M62" s="11"/>
      <c r="N62" s="11"/>
      <c r="O62" s="11"/>
      <c r="P62" s="14"/>
    </row>
    <row r="63" spans="1:16" x14ac:dyDescent="0.2">
      <c r="A63" s="63"/>
      <c r="B63" s="23" t="s">
        <v>2166</v>
      </c>
      <c r="C63" s="23" t="s">
        <v>2216</v>
      </c>
      <c r="D63" s="23" t="s">
        <v>55</v>
      </c>
      <c r="E63" s="23" t="s">
        <v>24</v>
      </c>
      <c r="F63" s="23" t="s">
        <v>29</v>
      </c>
      <c r="G63" s="23" t="s">
        <v>26</v>
      </c>
      <c r="H63" s="12"/>
      <c r="J63" s="13"/>
      <c r="K63" s="11"/>
      <c r="L63" s="11"/>
      <c r="M63" s="11"/>
      <c r="N63" s="11"/>
      <c r="O63" s="11"/>
      <c r="P63" s="14"/>
    </row>
    <row r="64" spans="1:16" x14ac:dyDescent="0.2">
      <c r="A64" s="64"/>
      <c r="B64" s="23" t="s">
        <v>2166</v>
      </c>
      <c r="C64" s="23" t="s">
        <v>2217</v>
      </c>
      <c r="D64" s="23" t="s">
        <v>23</v>
      </c>
      <c r="E64" s="23" t="s">
        <v>24</v>
      </c>
      <c r="F64" s="23" t="s">
        <v>29</v>
      </c>
      <c r="G64" s="23" t="s">
        <v>26</v>
      </c>
      <c r="H64" s="12"/>
      <c r="J64" s="13"/>
      <c r="K64" s="11"/>
      <c r="L64" s="11"/>
      <c r="M64" s="11"/>
      <c r="N64" s="11"/>
      <c r="O64" s="11"/>
      <c r="P64" s="14"/>
    </row>
    <row r="65" spans="1:16" x14ac:dyDescent="0.2">
      <c r="A65" s="63"/>
      <c r="B65" s="23" t="s">
        <v>2166</v>
      </c>
      <c r="C65" s="23" t="s">
        <v>2218</v>
      </c>
      <c r="D65" s="23" t="s">
        <v>55</v>
      </c>
      <c r="E65" s="23" t="s">
        <v>24</v>
      </c>
      <c r="F65" s="23" t="s">
        <v>29</v>
      </c>
      <c r="G65" s="23" t="s">
        <v>26</v>
      </c>
      <c r="H65" s="12"/>
      <c r="J65" s="13"/>
      <c r="K65" s="11"/>
      <c r="L65" s="11"/>
      <c r="M65" s="11"/>
      <c r="N65" s="11"/>
      <c r="O65" s="11"/>
      <c r="P65" s="14"/>
    </row>
    <row r="66" spans="1:16" x14ac:dyDescent="0.2">
      <c r="A66" s="64"/>
      <c r="B66" s="23" t="s">
        <v>2166</v>
      </c>
      <c r="C66" s="23" t="s">
        <v>2219</v>
      </c>
      <c r="D66" s="23" t="s">
        <v>55</v>
      </c>
      <c r="E66" s="23" t="s">
        <v>24</v>
      </c>
      <c r="F66" s="23" t="s">
        <v>29</v>
      </c>
      <c r="G66" s="23" t="s">
        <v>26</v>
      </c>
      <c r="H66" s="12"/>
      <c r="J66" s="13"/>
      <c r="K66" s="11"/>
      <c r="L66" s="11"/>
      <c r="M66" s="11"/>
      <c r="N66" s="11"/>
      <c r="O66" s="11"/>
      <c r="P66" s="14"/>
    </row>
    <row r="67" spans="1:16" x14ac:dyDescent="0.2">
      <c r="A67" s="63"/>
      <c r="B67" s="23" t="s">
        <v>2166</v>
      </c>
      <c r="C67" s="23" t="s">
        <v>2220</v>
      </c>
      <c r="D67" s="23" t="s">
        <v>23</v>
      </c>
      <c r="E67" s="23" t="s">
        <v>24</v>
      </c>
      <c r="F67" s="23" t="s">
        <v>25</v>
      </c>
      <c r="G67" s="23" t="s">
        <v>26</v>
      </c>
      <c r="H67" s="12"/>
      <c r="J67" s="13"/>
      <c r="K67" s="11"/>
      <c r="L67" s="11"/>
      <c r="M67" s="11"/>
      <c r="N67" s="11"/>
      <c r="O67" s="11"/>
      <c r="P67" s="14"/>
    </row>
    <row r="68" spans="1:16" x14ac:dyDescent="0.2">
      <c r="A68" s="64"/>
      <c r="B68" s="23" t="s">
        <v>2166</v>
      </c>
      <c r="C68" s="23" t="s">
        <v>2221</v>
      </c>
      <c r="D68" s="23" t="s">
        <v>23</v>
      </c>
      <c r="E68" s="23" t="s">
        <v>24</v>
      </c>
      <c r="F68" s="23" t="s">
        <v>29</v>
      </c>
      <c r="G68" s="23" t="s">
        <v>26</v>
      </c>
      <c r="H68" s="12"/>
      <c r="J68" s="13"/>
      <c r="K68" s="11"/>
      <c r="L68" s="11"/>
      <c r="M68" s="11"/>
      <c r="N68" s="11"/>
      <c r="O68" s="11"/>
      <c r="P68" s="14"/>
    </row>
    <row r="69" spans="1:16" x14ac:dyDescent="0.2">
      <c r="A69" s="63"/>
      <c r="B69" s="23" t="s">
        <v>2166</v>
      </c>
      <c r="C69" s="23" t="s">
        <v>2222</v>
      </c>
      <c r="D69" s="23" t="s">
        <v>23</v>
      </c>
      <c r="E69" s="23" t="s">
        <v>24</v>
      </c>
      <c r="F69" s="23" t="s">
        <v>29</v>
      </c>
      <c r="G69" s="23" t="s">
        <v>26</v>
      </c>
      <c r="H69" s="12"/>
      <c r="J69" s="13"/>
      <c r="K69" s="11"/>
      <c r="L69" s="11"/>
      <c r="M69" s="11"/>
      <c r="N69" s="11"/>
      <c r="O69" s="11"/>
      <c r="P69" s="14"/>
    </row>
    <row r="70" spans="1:16" x14ac:dyDescent="0.2">
      <c r="A70" s="64"/>
      <c r="B70" s="23" t="s">
        <v>2166</v>
      </c>
      <c r="C70" s="23" t="s">
        <v>2223</v>
      </c>
      <c r="D70" s="23" t="s">
        <v>23</v>
      </c>
      <c r="E70" s="23" t="s">
        <v>24</v>
      </c>
      <c r="F70" s="23" t="s">
        <v>29</v>
      </c>
      <c r="G70" s="23" t="s">
        <v>26</v>
      </c>
      <c r="H70" s="12"/>
      <c r="J70" s="13"/>
      <c r="K70" s="11"/>
      <c r="L70" s="11"/>
      <c r="M70" s="11"/>
      <c r="N70" s="11"/>
      <c r="O70" s="11"/>
      <c r="P70" s="14"/>
    </row>
    <row r="71" spans="1:16" x14ac:dyDescent="0.2">
      <c r="A71" s="63"/>
      <c r="B71" s="23" t="s">
        <v>2166</v>
      </c>
      <c r="C71" s="23" t="s">
        <v>2224</v>
      </c>
      <c r="D71" s="23" t="s">
        <v>23</v>
      </c>
      <c r="E71" s="23" t="s">
        <v>24</v>
      </c>
      <c r="F71" s="23" t="s">
        <v>29</v>
      </c>
      <c r="G71" s="23" t="s">
        <v>26</v>
      </c>
      <c r="H71" s="12"/>
      <c r="J71" s="13"/>
      <c r="K71" s="11"/>
      <c r="L71" s="11"/>
      <c r="M71" s="11"/>
      <c r="N71" s="11"/>
      <c r="O71" s="11"/>
      <c r="P71" s="14"/>
    </row>
    <row r="72" spans="1:16" x14ac:dyDescent="0.2">
      <c r="A72" s="64"/>
      <c r="B72" s="23" t="s">
        <v>2166</v>
      </c>
      <c r="C72" s="23" t="s">
        <v>2225</v>
      </c>
      <c r="D72" s="23" t="s">
        <v>23</v>
      </c>
      <c r="E72" s="23" t="s">
        <v>24</v>
      </c>
      <c r="F72" s="23" t="s">
        <v>29</v>
      </c>
      <c r="G72" s="23" t="s">
        <v>26</v>
      </c>
      <c r="H72" s="12"/>
      <c r="J72" s="13"/>
      <c r="K72" s="11"/>
      <c r="L72" s="11"/>
      <c r="M72" s="11"/>
      <c r="N72" s="11"/>
      <c r="O72" s="11"/>
      <c r="P72" s="14"/>
    </row>
    <row r="73" spans="1:16" x14ac:dyDescent="0.2">
      <c r="A73" s="63"/>
      <c r="B73" s="23" t="s">
        <v>2166</v>
      </c>
      <c r="C73" s="23" t="s">
        <v>2226</v>
      </c>
      <c r="D73" s="23" t="s">
        <v>23</v>
      </c>
      <c r="E73" s="23" t="s">
        <v>24</v>
      </c>
      <c r="F73" s="23" t="s">
        <v>29</v>
      </c>
      <c r="G73" s="23" t="s">
        <v>26</v>
      </c>
      <c r="H73" s="12"/>
      <c r="J73" s="13"/>
      <c r="K73" s="11"/>
      <c r="L73" s="11"/>
      <c r="M73" s="11"/>
      <c r="N73" s="11"/>
      <c r="O73" s="11"/>
      <c r="P73" s="14"/>
    </row>
    <row r="74" spans="1:16" x14ac:dyDescent="0.2">
      <c r="A74" s="64"/>
      <c r="B74" s="23" t="s">
        <v>2166</v>
      </c>
      <c r="C74" s="23" t="s">
        <v>2227</v>
      </c>
      <c r="D74" s="23" t="s">
        <v>23</v>
      </c>
      <c r="E74" s="23" t="s">
        <v>24</v>
      </c>
      <c r="F74" s="23" t="s">
        <v>29</v>
      </c>
      <c r="G74" s="23" t="s">
        <v>26</v>
      </c>
      <c r="H74" s="12"/>
      <c r="J74" s="13"/>
      <c r="K74" s="11"/>
      <c r="L74" s="11"/>
      <c r="M74" s="11"/>
      <c r="N74" s="11"/>
      <c r="O74" s="11"/>
      <c r="P74" s="14"/>
    </row>
    <row r="75" spans="1:16" x14ac:dyDescent="0.2">
      <c r="A75" s="63"/>
      <c r="B75" s="23" t="s">
        <v>2166</v>
      </c>
      <c r="C75" s="23" t="s">
        <v>2228</v>
      </c>
      <c r="D75" s="23" t="s">
        <v>23</v>
      </c>
      <c r="E75" s="23" t="s">
        <v>24</v>
      </c>
      <c r="F75" s="23" t="s">
        <v>29</v>
      </c>
      <c r="G75" s="23" t="s">
        <v>26</v>
      </c>
      <c r="H75" s="12"/>
      <c r="J75" s="13"/>
      <c r="K75" s="11"/>
      <c r="L75" s="11"/>
      <c r="M75" s="11"/>
      <c r="N75" s="11"/>
      <c r="O75" s="11"/>
      <c r="P75" s="14"/>
    </row>
    <row r="76" spans="1:16" x14ac:dyDescent="0.2">
      <c r="A76" s="64"/>
      <c r="B76" s="23" t="s">
        <v>2166</v>
      </c>
      <c r="C76" s="23" t="s">
        <v>2229</v>
      </c>
      <c r="D76" s="23" t="s">
        <v>23</v>
      </c>
      <c r="E76" s="23" t="s">
        <v>24</v>
      </c>
      <c r="F76" s="23" t="s">
        <v>29</v>
      </c>
      <c r="G76" s="23" t="s">
        <v>26</v>
      </c>
      <c r="H76" s="12"/>
      <c r="J76" s="13"/>
      <c r="K76" s="11"/>
      <c r="L76" s="11"/>
      <c r="M76" s="11"/>
      <c r="N76" s="11"/>
      <c r="O76" s="11"/>
      <c r="P76" s="14"/>
    </row>
    <row r="77" spans="1:16" x14ac:dyDescent="0.2">
      <c r="A77" s="63"/>
      <c r="B77" s="23" t="s">
        <v>2166</v>
      </c>
      <c r="C77" s="23" t="s">
        <v>2230</v>
      </c>
      <c r="D77" s="23" t="s">
        <v>23</v>
      </c>
      <c r="E77" s="23" t="s">
        <v>24</v>
      </c>
      <c r="F77" s="23" t="s">
        <v>29</v>
      </c>
      <c r="G77" s="23" t="s">
        <v>26</v>
      </c>
      <c r="H77" s="12"/>
      <c r="J77" s="13"/>
      <c r="K77" s="11"/>
      <c r="L77" s="11"/>
      <c r="M77" s="11"/>
      <c r="N77" s="11"/>
      <c r="O77" s="11"/>
      <c r="P77" s="14"/>
    </row>
    <row r="78" spans="1:16" x14ac:dyDescent="0.2">
      <c r="A78" s="64"/>
      <c r="B78" s="23" t="s">
        <v>2166</v>
      </c>
      <c r="C78" s="23" t="s">
        <v>2231</v>
      </c>
      <c r="D78" s="23" t="s">
        <v>23</v>
      </c>
      <c r="E78" s="23" t="s">
        <v>24</v>
      </c>
      <c r="F78" s="23" t="s">
        <v>29</v>
      </c>
      <c r="G78" s="23" t="s">
        <v>26</v>
      </c>
      <c r="H78" s="12"/>
      <c r="J78" s="13"/>
      <c r="K78" s="11"/>
      <c r="L78" s="11"/>
      <c r="M78" s="11"/>
      <c r="N78" s="11"/>
      <c r="O78" s="11"/>
      <c r="P78" s="14"/>
    </row>
    <row r="79" spans="1:16" x14ac:dyDescent="0.2">
      <c r="A79" s="63"/>
      <c r="B79" s="23" t="s">
        <v>2166</v>
      </c>
      <c r="C79" s="23" t="s">
        <v>2232</v>
      </c>
      <c r="D79" s="23" t="s">
        <v>23</v>
      </c>
      <c r="E79" s="23" t="s">
        <v>24</v>
      </c>
      <c r="F79" s="23" t="s">
        <v>29</v>
      </c>
      <c r="G79" s="23" t="s">
        <v>26</v>
      </c>
      <c r="H79" s="12"/>
      <c r="J79" s="13"/>
      <c r="K79" s="11"/>
      <c r="L79" s="11"/>
      <c r="M79" s="11"/>
      <c r="N79" s="11"/>
      <c r="O79" s="11"/>
      <c r="P79" s="14"/>
    </row>
    <row r="80" spans="1:16" x14ac:dyDescent="0.2">
      <c r="A80" s="64"/>
      <c r="B80" s="23" t="s">
        <v>2166</v>
      </c>
      <c r="C80" s="23" t="s">
        <v>2233</v>
      </c>
      <c r="D80" s="23" t="s">
        <v>23</v>
      </c>
      <c r="E80" s="23" t="s">
        <v>24</v>
      </c>
      <c r="F80" s="23" t="s">
        <v>29</v>
      </c>
      <c r="G80" s="23" t="s">
        <v>26</v>
      </c>
      <c r="H80" s="12"/>
      <c r="J80" s="13"/>
      <c r="K80" s="11"/>
      <c r="L80" s="11"/>
      <c r="M80" s="11"/>
      <c r="N80" s="11"/>
      <c r="O80" s="11"/>
      <c r="P80" s="14"/>
    </row>
    <row r="81" spans="1:16" x14ac:dyDescent="0.2">
      <c r="A81" s="63"/>
      <c r="B81" s="23" t="s">
        <v>2166</v>
      </c>
      <c r="C81" s="23" t="s">
        <v>2234</v>
      </c>
      <c r="D81" s="23" t="s">
        <v>23</v>
      </c>
      <c r="E81" s="23" t="s">
        <v>24</v>
      </c>
      <c r="F81" s="23" t="s">
        <v>29</v>
      </c>
      <c r="G81" s="23" t="s">
        <v>26</v>
      </c>
      <c r="H81" s="12"/>
      <c r="J81" s="13"/>
      <c r="K81" s="11"/>
      <c r="L81" s="11"/>
      <c r="M81" s="11"/>
      <c r="N81" s="11"/>
      <c r="O81" s="11"/>
      <c r="P81" s="14"/>
    </row>
    <row r="82" spans="1:16" x14ac:dyDescent="0.2">
      <c r="A82" s="64"/>
      <c r="B82" s="23" t="s">
        <v>2166</v>
      </c>
      <c r="C82" s="41" t="s">
        <v>2018</v>
      </c>
      <c r="D82" s="23" t="s">
        <v>23</v>
      </c>
      <c r="E82" s="23" t="s">
        <v>24</v>
      </c>
      <c r="F82" s="23" t="s">
        <v>29</v>
      </c>
      <c r="G82" s="23" t="s">
        <v>26</v>
      </c>
      <c r="H82" s="12"/>
      <c r="J82" s="13"/>
      <c r="K82" s="11"/>
      <c r="L82" s="11"/>
      <c r="M82" s="11"/>
      <c r="N82" s="11"/>
      <c r="O82" s="11"/>
      <c r="P82" s="14"/>
    </row>
    <row r="83" spans="1:16" x14ac:dyDescent="0.2">
      <c r="A83" s="65"/>
      <c r="B83" s="23" t="s">
        <v>2166</v>
      </c>
      <c r="C83" s="23" t="s">
        <v>2235</v>
      </c>
      <c r="D83" s="23" t="s">
        <v>23</v>
      </c>
      <c r="E83" s="23" t="s">
        <v>24</v>
      </c>
      <c r="F83" s="23" t="s">
        <v>29</v>
      </c>
      <c r="G83" s="23" t="s">
        <v>26</v>
      </c>
      <c r="H83" s="12"/>
      <c r="J83" s="13"/>
      <c r="K83" s="11"/>
      <c r="L83" s="11"/>
      <c r="M83" s="11"/>
      <c r="N83" s="11"/>
      <c r="O83" s="11"/>
      <c r="P83" s="14"/>
    </row>
    <row r="84" spans="1:16" x14ac:dyDescent="0.2">
      <c r="A84" s="72" t="s">
        <v>30</v>
      </c>
      <c r="B84" s="23" t="s">
        <v>2166</v>
      </c>
      <c r="C84" s="23" t="s">
        <v>2236</v>
      </c>
      <c r="D84" s="23" t="s">
        <v>23</v>
      </c>
      <c r="E84" s="23" t="s">
        <v>24</v>
      </c>
      <c r="F84" s="23" t="s">
        <v>57</v>
      </c>
      <c r="G84" s="23" t="s">
        <v>26</v>
      </c>
      <c r="H84" s="12"/>
      <c r="J84" s="13"/>
      <c r="K84" s="11"/>
      <c r="L84" s="11"/>
      <c r="M84" s="11"/>
      <c r="N84" s="11"/>
      <c r="O84" s="11"/>
      <c r="P84" s="14"/>
    </row>
    <row r="85" spans="1:16" x14ac:dyDescent="0.2">
      <c r="A85" s="63"/>
      <c r="B85" s="23" t="s">
        <v>2166</v>
      </c>
      <c r="C85" s="23" t="s">
        <v>2229</v>
      </c>
      <c r="D85" s="23" t="s">
        <v>23</v>
      </c>
      <c r="E85" s="23" t="s">
        <v>24</v>
      </c>
      <c r="F85" s="23" t="s">
        <v>57</v>
      </c>
      <c r="G85" s="23" t="s">
        <v>26</v>
      </c>
      <c r="H85" s="12"/>
      <c r="J85" s="13"/>
      <c r="K85" s="11"/>
      <c r="L85" s="11"/>
      <c r="M85" s="11"/>
      <c r="N85" s="11"/>
      <c r="O85" s="11"/>
      <c r="P85" s="14"/>
    </row>
    <row r="86" spans="1:16" x14ac:dyDescent="0.2">
      <c r="A86" s="64"/>
      <c r="B86" s="23" t="s">
        <v>2166</v>
      </c>
      <c r="C86" s="23" t="s">
        <v>2227</v>
      </c>
      <c r="D86" s="23" t="s">
        <v>23</v>
      </c>
      <c r="E86" s="23" t="s">
        <v>24</v>
      </c>
      <c r="F86" s="23" t="s">
        <v>57</v>
      </c>
      <c r="G86" s="23" t="s">
        <v>26</v>
      </c>
      <c r="H86" s="12"/>
      <c r="J86" s="13"/>
      <c r="K86" s="11"/>
      <c r="L86" s="11"/>
      <c r="M86" s="11"/>
      <c r="N86" s="11"/>
      <c r="O86" s="11"/>
      <c r="P86" s="14"/>
    </row>
    <row r="87" spans="1:16" x14ac:dyDescent="0.2">
      <c r="A87" s="63"/>
      <c r="B87" s="23" t="s">
        <v>2166</v>
      </c>
      <c r="C87" s="23" t="s">
        <v>2237</v>
      </c>
      <c r="D87" s="23" t="s">
        <v>23</v>
      </c>
      <c r="E87" s="23" t="s">
        <v>24</v>
      </c>
      <c r="F87" s="23" t="s">
        <v>57</v>
      </c>
      <c r="G87" s="23" t="s">
        <v>26</v>
      </c>
      <c r="H87" s="12"/>
      <c r="J87" s="13"/>
      <c r="K87" s="11"/>
      <c r="L87" s="11"/>
      <c r="M87" s="11"/>
      <c r="N87" s="11"/>
      <c r="O87" s="11"/>
      <c r="P87" s="14"/>
    </row>
    <row r="88" spans="1:16" x14ac:dyDescent="0.2">
      <c r="A88" s="64"/>
      <c r="B88" s="23" t="s">
        <v>2166</v>
      </c>
      <c r="C88" s="23" t="s">
        <v>2225</v>
      </c>
      <c r="D88" s="23" t="s">
        <v>23</v>
      </c>
      <c r="E88" s="23" t="s">
        <v>24</v>
      </c>
      <c r="F88" s="23" t="s">
        <v>57</v>
      </c>
      <c r="G88" s="23" t="s">
        <v>26</v>
      </c>
      <c r="H88" s="12"/>
      <c r="J88" s="13"/>
      <c r="K88" s="11"/>
      <c r="L88" s="11"/>
      <c r="M88" s="11"/>
      <c r="N88" s="11"/>
      <c r="O88" s="11"/>
      <c r="P88" s="14"/>
    </row>
    <row r="89" spans="1:16" x14ac:dyDescent="0.2">
      <c r="A89" s="63"/>
      <c r="B89" s="23" t="s">
        <v>2166</v>
      </c>
      <c r="C89" s="23" t="s">
        <v>2223</v>
      </c>
      <c r="D89" s="23" t="s">
        <v>23</v>
      </c>
      <c r="E89" s="23" t="s">
        <v>24</v>
      </c>
      <c r="F89" s="23" t="s">
        <v>57</v>
      </c>
      <c r="G89" s="23" t="s">
        <v>26</v>
      </c>
      <c r="H89" s="12"/>
      <c r="J89" s="13"/>
      <c r="K89" s="11"/>
      <c r="L89" s="11"/>
      <c r="M89" s="11"/>
      <c r="N89" s="11"/>
      <c r="O89" s="11"/>
      <c r="P89" s="14"/>
    </row>
    <row r="90" spans="1:16" x14ac:dyDescent="0.2">
      <c r="A90" s="64"/>
      <c r="B90" s="23" t="s">
        <v>2166</v>
      </c>
      <c r="C90" s="23" t="s">
        <v>2222</v>
      </c>
      <c r="D90" s="23" t="s">
        <v>23</v>
      </c>
      <c r="E90" s="23" t="s">
        <v>24</v>
      </c>
      <c r="F90" s="23" t="s">
        <v>57</v>
      </c>
      <c r="G90" s="23" t="s">
        <v>26</v>
      </c>
      <c r="H90" s="12"/>
      <c r="J90" s="13"/>
      <c r="K90" s="11"/>
      <c r="L90" s="11"/>
      <c r="M90" s="11"/>
      <c r="N90" s="11"/>
      <c r="O90" s="11"/>
      <c r="P90" s="14"/>
    </row>
    <row r="91" spans="1:16" x14ac:dyDescent="0.2">
      <c r="A91" s="63"/>
      <c r="B91" s="23" t="s">
        <v>2166</v>
      </c>
      <c r="C91" s="23" t="s">
        <v>2221</v>
      </c>
      <c r="D91" s="23" t="s">
        <v>23</v>
      </c>
      <c r="E91" s="23" t="s">
        <v>24</v>
      </c>
      <c r="F91" s="23" t="s">
        <v>29</v>
      </c>
      <c r="G91" s="23" t="s">
        <v>26</v>
      </c>
      <c r="H91" s="12"/>
      <c r="J91" s="13"/>
      <c r="K91" s="11"/>
      <c r="L91" s="11"/>
      <c r="M91" s="11"/>
      <c r="N91" s="11"/>
      <c r="O91" s="11"/>
      <c r="P91" s="14"/>
    </row>
    <row r="92" spans="1:16" x14ac:dyDescent="0.2">
      <c r="A92" s="64"/>
      <c r="B92" s="23" t="s">
        <v>2166</v>
      </c>
      <c r="C92" s="23" t="s">
        <v>2235</v>
      </c>
      <c r="D92" s="23" t="s">
        <v>23</v>
      </c>
      <c r="E92" s="23" t="s">
        <v>24</v>
      </c>
      <c r="F92" s="23" t="s">
        <v>29</v>
      </c>
      <c r="G92" s="23" t="s">
        <v>26</v>
      </c>
      <c r="H92" s="12"/>
      <c r="J92" s="13"/>
      <c r="K92" s="11"/>
      <c r="L92" s="11"/>
      <c r="M92" s="11"/>
      <c r="N92" s="11"/>
      <c r="O92" s="11"/>
      <c r="P92" s="14"/>
    </row>
    <row r="93" spans="1:16" x14ac:dyDescent="0.2">
      <c r="A93" s="63"/>
      <c r="B93" s="23" t="s">
        <v>2166</v>
      </c>
      <c r="C93" s="23" t="s">
        <v>2234</v>
      </c>
      <c r="D93" s="23" t="s">
        <v>23</v>
      </c>
      <c r="E93" s="23" t="s">
        <v>24</v>
      </c>
      <c r="F93" s="23" t="s">
        <v>57</v>
      </c>
      <c r="G93" s="23" t="s">
        <v>26</v>
      </c>
      <c r="H93" s="12"/>
      <c r="J93" s="13"/>
      <c r="K93" s="11"/>
      <c r="L93" s="11"/>
      <c r="M93" s="11"/>
      <c r="N93" s="11"/>
      <c r="O93" s="11"/>
      <c r="P93" s="14"/>
    </row>
    <row r="94" spans="1:16" x14ac:dyDescent="0.2">
      <c r="A94" s="64"/>
      <c r="B94" s="23" t="s">
        <v>2166</v>
      </c>
      <c r="C94" s="23" t="s">
        <v>2233</v>
      </c>
      <c r="D94" s="23" t="s">
        <v>23</v>
      </c>
      <c r="E94" s="23" t="s">
        <v>24</v>
      </c>
      <c r="F94" s="23" t="s">
        <v>57</v>
      </c>
      <c r="G94" s="23" t="s">
        <v>26</v>
      </c>
      <c r="H94" s="12"/>
      <c r="J94" s="13"/>
      <c r="K94" s="11"/>
      <c r="L94" s="11"/>
      <c r="M94" s="11"/>
      <c r="N94" s="11"/>
      <c r="O94" s="11"/>
      <c r="P94" s="14"/>
    </row>
    <row r="95" spans="1:16" x14ac:dyDescent="0.2">
      <c r="A95" s="63"/>
      <c r="B95" s="23" t="s">
        <v>2166</v>
      </c>
      <c r="C95" s="23" t="s">
        <v>2230</v>
      </c>
      <c r="D95" s="23" t="s">
        <v>23</v>
      </c>
      <c r="E95" s="23" t="s">
        <v>24</v>
      </c>
      <c r="F95" s="23" t="s">
        <v>57</v>
      </c>
      <c r="G95" s="23" t="s">
        <v>26</v>
      </c>
      <c r="H95" s="12"/>
      <c r="J95" s="13"/>
      <c r="K95" s="11"/>
      <c r="L95" s="11"/>
      <c r="M95" s="11"/>
      <c r="N95" s="11"/>
      <c r="O95" s="11"/>
      <c r="P95" s="14"/>
    </row>
    <row r="96" spans="1:16" x14ac:dyDescent="0.2">
      <c r="A96" s="64"/>
      <c r="B96" s="23" t="s">
        <v>2166</v>
      </c>
      <c r="C96" s="23" t="s">
        <v>2231</v>
      </c>
      <c r="D96" s="23" t="s">
        <v>23</v>
      </c>
      <c r="E96" s="23" t="s">
        <v>24</v>
      </c>
      <c r="F96" s="23" t="s">
        <v>57</v>
      </c>
      <c r="G96" s="23" t="s">
        <v>26</v>
      </c>
      <c r="H96" s="12"/>
      <c r="J96" s="13"/>
      <c r="K96" s="11"/>
      <c r="L96" s="11"/>
      <c r="M96" s="11"/>
      <c r="N96" s="11"/>
      <c r="O96" s="11"/>
      <c r="P96" s="14"/>
    </row>
    <row r="97" spans="1:16" x14ac:dyDescent="0.2">
      <c r="A97" s="63"/>
      <c r="B97" s="23" t="s">
        <v>2166</v>
      </c>
      <c r="C97" s="23" t="s">
        <v>2238</v>
      </c>
      <c r="D97" s="23" t="s">
        <v>23</v>
      </c>
      <c r="E97" s="23" t="s">
        <v>24</v>
      </c>
      <c r="F97" s="23" t="s">
        <v>57</v>
      </c>
      <c r="G97" s="23" t="s">
        <v>26</v>
      </c>
      <c r="H97" s="12"/>
      <c r="J97" s="13"/>
      <c r="K97" s="11"/>
      <c r="L97" s="11"/>
      <c r="M97" s="11"/>
      <c r="N97" s="11"/>
      <c r="O97" s="11"/>
      <c r="P97" s="14"/>
    </row>
    <row r="98" spans="1:16" x14ac:dyDescent="0.2">
      <c r="A98" s="64"/>
      <c r="B98" s="23" t="s">
        <v>2166</v>
      </c>
      <c r="C98" s="23" t="s">
        <v>2239</v>
      </c>
      <c r="D98" s="23" t="s">
        <v>23</v>
      </c>
      <c r="E98" s="23" t="s">
        <v>24</v>
      </c>
      <c r="F98" s="23" t="s">
        <v>57</v>
      </c>
      <c r="G98" s="23" t="s">
        <v>26</v>
      </c>
      <c r="H98" s="12"/>
      <c r="J98" s="13"/>
      <c r="K98" s="11"/>
      <c r="L98" s="11"/>
      <c r="M98" s="11"/>
      <c r="N98" s="11"/>
      <c r="O98" s="11"/>
      <c r="P98" s="14"/>
    </row>
    <row r="99" spans="1:16" x14ac:dyDescent="0.2">
      <c r="A99" s="63"/>
      <c r="B99" s="23" t="s">
        <v>2166</v>
      </c>
      <c r="C99" s="23" t="s">
        <v>2240</v>
      </c>
      <c r="D99" s="23" t="s">
        <v>23</v>
      </c>
      <c r="E99" s="23" t="s">
        <v>24</v>
      </c>
      <c r="F99" s="23" t="s">
        <v>57</v>
      </c>
      <c r="G99" s="23" t="s">
        <v>26</v>
      </c>
      <c r="H99" s="12"/>
      <c r="J99" s="13"/>
      <c r="K99" s="11"/>
      <c r="L99" s="11"/>
      <c r="M99" s="11"/>
      <c r="N99" s="11"/>
      <c r="O99" s="11"/>
      <c r="P99" s="14"/>
    </row>
    <row r="100" spans="1:16" x14ac:dyDescent="0.2">
      <c r="A100" s="64"/>
      <c r="B100" s="23" t="s">
        <v>2166</v>
      </c>
      <c r="C100" s="23" t="s">
        <v>2241</v>
      </c>
      <c r="D100" s="23" t="s">
        <v>23</v>
      </c>
      <c r="E100" s="23" t="s">
        <v>24</v>
      </c>
      <c r="F100" s="23" t="s">
        <v>57</v>
      </c>
      <c r="G100" s="23" t="s">
        <v>26</v>
      </c>
      <c r="H100" s="12"/>
      <c r="J100" s="13"/>
      <c r="K100" s="11"/>
      <c r="L100" s="11"/>
      <c r="M100" s="11"/>
      <c r="N100" s="11"/>
      <c r="O100" s="11"/>
      <c r="P100" s="14"/>
    </row>
    <row r="101" spans="1:16" x14ac:dyDescent="0.2">
      <c r="A101" s="63"/>
      <c r="B101" s="23" t="s">
        <v>2166</v>
      </c>
      <c r="C101" s="23" t="s">
        <v>2242</v>
      </c>
      <c r="D101" s="23" t="s">
        <v>23</v>
      </c>
      <c r="E101" s="23" t="s">
        <v>24</v>
      </c>
      <c r="F101" s="23" t="s">
        <v>57</v>
      </c>
      <c r="G101" s="23" t="s">
        <v>26</v>
      </c>
      <c r="H101" s="12"/>
      <c r="J101" s="13"/>
      <c r="K101" s="11"/>
      <c r="L101" s="11"/>
      <c r="M101" s="11"/>
      <c r="N101" s="11"/>
      <c r="O101" s="11"/>
      <c r="P101" s="14"/>
    </row>
    <row r="102" spans="1:16" x14ac:dyDescent="0.2">
      <c r="A102" s="64"/>
      <c r="B102" s="23" t="s">
        <v>2166</v>
      </c>
      <c r="C102" s="23" t="s">
        <v>2243</v>
      </c>
      <c r="D102" s="23" t="s">
        <v>23</v>
      </c>
      <c r="E102" s="23" t="s">
        <v>24</v>
      </c>
      <c r="F102" s="23" t="s">
        <v>25</v>
      </c>
      <c r="G102" s="23" t="s">
        <v>26</v>
      </c>
      <c r="H102" s="12"/>
      <c r="J102" s="13"/>
      <c r="K102" s="11"/>
      <c r="L102" s="11"/>
      <c r="M102" s="11"/>
      <c r="N102" s="11"/>
      <c r="O102" s="11"/>
      <c r="P102" s="14"/>
    </row>
    <row r="103" spans="1:16" x14ac:dyDescent="0.2">
      <c r="A103" s="63"/>
      <c r="B103" s="23" t="s">
        <v>2166</v>
      </c>
      <c r="C103" s="23" t="s">
        <v>2244</v>
      </c>
      <c r="D103" s="23" t="s">
        <v>23</v>
      </c>
      <c r="E103" s="23" t="s">
        <v>24</v>
      </c>
      <c r="F103" s="23" t="s">
        <v>57</v>
      </c>
      <c r="G103" s="23" t="s">
        <v>26</v>
      </c>
      <c r="H103" s="12"/>
      <c r="J103" s="13"/>
      <c r="K103" s="11"/>
      <c r="L103" s="11"/>
      <c r="M103" s="11"/>
      <c r="N103" s="11"/>
      <c r="O103" s="11"/>
      <c r="P103" s="14"/>
    </row>
    <row r="104" spans="1:16" x14ac:dyDescent="0.2">
      <c r="A104" s="64"/>
      <c r="B104" s="23" t="s">
        <v>2166</v>
      </c>
      <c r="C104" s="23" t="s">
        <v>2245</v>
      </c>
      <c r="D104" s="23" t="s">
        <v>23</v>
      </c>
      <c r="E104" s="23" t="s">
        <v>24</v>
      </c>
      <c r="F104" s="23" t="s">
        <v>57</v>
      </c>
      <c r="G104" s="23" t="s">
        <v>26</v>
      </c>
      <c r="H104" s="12"/>
      <c r="J104" s="13"/>
      <c r="K104" s="11"/>
      <c r="L104" s="11"/>
      <c r="M104" s="11"/>
      <c r="N104" s="11"/>
      <c r="O104" s="11"/>
      <c r="P104" s="14"/>
    </row>
    <row r="105" spans="1:16" x14ac:dyDescent="0.2">
      <c r="A105" s="63"/>
      <c r="B105" s="23" t="s">
        <v>2166</v>
      </c>
      <c r="C105" s="23" t="s">
        <v>2246</v>
      </c>
      <c r="D105" s="23" t="s">
        <v>23</v>
      </c>
      <c r="E105" s="23" t="s">
        <v>24</v>
      </c>
      <c r="F105" s="23" t="s">
        <v>57</v>
      </c>
      <c r="G105" s="23" t="s">
        <v>26</v>
      </c>
      <c r="H105" s="12"/>
      <c r="J105" s="13"/>
      <c r="K105" s="11"/>
      <c r="L105" s="11"/>
      <c r="M105" s="11"/>
      <c r="N105" s="11"/>
      <c r="O105" s="11"/>
      <c r="P105" s="14"/>
    </row>
    <row r="106" spans="1:16" x14ac:dyDescent="0.2">
      <c r="A106" s="64"/>
      <c r="B106" s="23" t="s">
        <v>2166</v>
      </c>
      <c r="C106" s="23" t="s">
        <v>2247</v>
      </c>
      <c r="D106" s="23" t="s">
        <v>23</v>
      </c>
      <c r="E106" s="23" t="s">
        <v>24</v>
      </c>
      <c r="F106" s="23" t="s">
        <v>25</v>
      </c>
      <c r="G106" s="23" t="s">
        <v>26</v>
      </c>
      <c r="H106" s="12"/>
      <c r="J106" s="13"/>
      <c r="K106" s="11"/>
      <c r="L106" s="11"/>
      <c r="M106" s="11"/>
      <c r="N106" s="11"/>
      <c r="O106" s="11"/>
      <c r="P106" s="14"/>
    </row>
    <row r="107" spans="1:16" x14ac:dyDescent="0.2">
      <c r="A107" s="63"/>
      <c r="B107" s="23" t="s">
        <v>2166</v>
      </c>
      <c r="C107" s="23" t="s">
        <v>2248</v>
      </c>
      <c r="D107" s="23" t="s">
        <v>23</v>
      </c>
      <c r="E107" s="23" t="s">
        <v>24</v>
      </c>
      <c r="F107" s="23" t="s">
        <v>57</v>
      </c>
      <c r="G107" s="23" t="s">
        <v>26</v>
      </c>
      <c r="H107" s="12"/>
      <c r="J107" s="13"/>
      <c r="K107" s="11"/>
      <c r="L107" s="11"/>
      <c r="M107" s="11"/>
      <c r="N107" s="11"/>
      <c r="O107" s="11"/>
      <c r="P107" s="14"/>
    </row>
    <row r="108" spans="1:16" x14ac:dyDescent="0.2">
      <c r="A108" s="64"/>
      <c r="B108" s="23" t="s">
        <v>2166</v>
      </c>
      <c r="C108" s="23" t="s">
        <v>2249</v>
      </c>
      <c r="D108" s="23" t="s">
        <v>23</v>
      </c>
      <c r="E108" s="23" t="s">
        <v>24</v>
      </c>
      <c r="F108" s="23" t="s">
        <v>57</v>
      </c>
      <c r="G108" s="23" t="s">
        <v>26</v>
      </c>
      <c r="H108" s="12"/>
      <c r="J108" s="13"/>
      <c r="K108" s="11"/>
      <c r="L108" s="11"/>
      <c r="M108" s="11"/>
      <c r="N108" s="11"/>
      <c r="O108" s="11"/>
      <c r="P108" s="14"/>
    </row>
    <row r="109" spans="1:16" x14ac:dyDescent="0.2">
      <c r="A109" s="63"/>
      <c r="B109" s="23" t="s">
        <v>2166</v>
      </c>
      <c r="C109" s="23" t="s">
        <v>2184</v>
      </c>
      <c r="D109" s="23" t="s">
        <v>23</v>
      </c>
      <c r="E109" s="23" t="s">
        <v>24</v>
      </c>
      <c r="F109" s="23" t="s">
        <v>57</v>
      </c>
      <c r="G109" s="23" t="s">
        <v>26</v>
      </c>
      <c r="H109" s="12"/>
      <c r="J109" s="13"/>
      <c r="K109" s="11"/>
      <c r="L109" s="11"/>
      <c r="M109" s="11"/>
      <c r="N109" s="11"/>
      <c r="O109" s="11"/>
      <c r="P109" s="14"/>
    </row>
    <row r="110" spans="1:16" x14ac:dyDescent="0.2">
      <c r="A110" s="64"/>
      <c r="B110" s="23" t="s">
        <v>2166</v>
      </c>
      <c r="C110" s="23" t="s">
        <v>2186</v>
      </c>
      <c r="D110" s="23" t="s">
        <v>23</v>
      </c>
      <c r="E110" s="23" t="s">
        <v>24</v>
      </c>
      <c r="F110" s="23" t="s">
        <v>29</v>
      </c>
      <c r="G110" s="23" t="s">
        <v>26</v>
      </c>
      <c r="H110" s="12"/>
      <c r="J110" s="13"/>
      <c r="K110" s="11"/>
      <c r="L110" s="11"/>
      <c r="M110" s="11"/>
      <c r="N110" s="11"/>
      <c r="O110" s="11"/>
      <c r="P110" s="14"/>
    </row>
    <row r="111" spans="1:16" x14ac:dyDescent="0.2">
      <c r="A111" s="63"/>
      <c r="B111" s="23" t="s">
        <v>2166</v>
      </c>
      <c r="C111" s="23" t="s">
        <v>2250</v>
      </c>
      <c r="D111" s="23" t="s">
        <v>23</v>
      </c>
      <c r="E111" s="23" t="s">
        <v>24</v>
      </c>
      <c r="F111" s="23" t="s">
        <v>57</v>
      </c>
      <c r="G111" s="23" t="s">
        <v>26</v>
      </c>
      <c r="H111" s="12"/>
      <c r="J111" s="13"/>
      <c r="K111" s="11"/>
      <c r="L111" s="11"/>
      <c r="M111" s="11"/>
      <c r="N111" s="11"/>
      <c r="O111" s="11"/>
      <c r="P111" s="14"/>
    </row>
    <row r="112" spans="1:16" x14ac:dyDescent="0.2">
      <c r="A112" s="64"/>
      <c r="B112" s="23" t="s">
        <v>2166</v>
      </c>
      <c r="C112" s="23" t="s">
        <v>2251</v>
      </c>
      <c r="D112" s="23" t="s">
        <v>23</v>
      </c>
      <c r="E112" s="23" t="s">
        <v>24</v>
      </c>
      <c r="F112" s="23" t="s">
        <v>57</v>
      </c>
      <c r="G112" s="23" t="s">
        <v>26</v>
      </c>
      <c r="H112" s="12"/>
      <c r="J112" s="13"/>
      <c r="K112" s="11"/>
      <c r="L112" s="11"/>
      <c r="M112" s="11"/>
      <c r="N112" s="11"/>
      <c r="O112" s="11"/>
      <c r="P112" s="14"/>
    </row>
    <row r="113" spans="1:16" x14ac:dyDescent="0.2">
      <c r="A113" s="63"/>
      <c r="B113" s="23" t="s">
        <v>2166</v>
      </c>
      <c r="C113" s="23" t="s">
        <v>2252</v>
      </c>
      <c r="D113" s="23" t="s">
        <v>23</v>
      </c>
      <c r="E113" s="23" t="s">
        <v>24</v>
      </c>
      <c r="F113" s="23" t="s">
        <v>29</v>
      </c>
      <c r="G113" s="23" t="s">
        <v>26</v>
      </c>
      <c r="H113" s="12"/>
      <c r="J113" s="13"/>
      <c r="K113" s="11"/>
      <c r="L113" s="11"/>
      <c r="M113" s="11"/>
      <c r="N113" s="11"/>
      <c r="O113" s="11"/>
      <c r="P113" s="14"/>
    </row>
    <row r="114" spans="1:16" x14ac:dyDescent="0.2">
      <c r="A114" s="64"/>
      <c r="B114" s="23" t="s">
        <v>2166</v>
      </c>
      <c r="C114" s="23" t="s">
        <v>2253</v>
      </c>
      <c r="D114" s="23" t="s">
        <v>23</v>
      </c>
      <c r="E114" s="23" t="s">
        <v>24</v>
      </c>
      <c r="F114" s="23" t="s">
        <v>29</v>
      </c>
      <c r="G114" s="23" t="s">
        <v>26</v>
      </c>
      <c r="H114" s="12"/>
      <c r="J114" s="13"/>
      <c r="K114" s="11"/>
      <c r="L114" s="11"/>
      <c r="M114" s="11"/>
      <c r="N114" s="11"/>
      <c r="O114" s="11"/>
      <c r="P114" s="14"/>
    </row>
    <row r="115" spans="1:16" x14ac:dyDescent="0.2">
      <c r="A115" s="63"/>
      <c r="B115" s="23" t="s">
        <v>2166</v>
      </c>
      <c r="C115" s="23" t="s">
        <v>2254</v>
      </c>
      <c r="D115" s="23" t="s">
        <v>23</v>
      </c>
      <c r="E115" s="23" t="s">
        <v>24</v>
      </c>
      <c r="F115" s="23" t="s">
        <v>57</v>
      </c>
      <c r="G115" s="23" t="s">
        <v>26</v>
      </c>
      <c r="H115" s="12"/>
      <c r="J115" s="13"/>
      <c r="K115" s="11"/>
      <c r="L115" s="11"/>
      <c r="M115" s="11"/>
      <c r="N115" s="11"/>
      <c r="O115" s="11"/>
      <c r="P115" s="14"/>
    </row>
    <row r="116" spans="1:16" x14ac:dyDescent="0.2">
      <c r="A116" s="64"/>
      <c r="B116" s="23" t="s">
        <v>2166</v>
      </c>
      <c r="C116" s="23" t="s">
        <v>2208</v>
      </c>
      <c r="D116" s="23" t="s">
        <v>23</v>
      </c>
      <c r="E116" s="23" t="s">
        <v>24</v>
      </c>
      <c r="F116" s="23" t="s">
        <v>57</v>
      </c>
      <c r="G116" s="23" t="s">
        <v>26</v>
      </c>
      <c r="H116" s="12"/>
      <c r="J116" s="13"/>
      <c r="K116" s="11"/>
      <c r="L116" s="11"/>
      <c r="M116" s="11"/>
      <c r="N116" s="11"/>
      <c r="O116" s="11"/>
      <c r="P116" s="14"/>
    </row>
    <row r="117" spans="1:16" x14ac:dyDescent="0.2">
      <c r="A117" s="63"/>
      <c r="B117" s="23" t="s">
        <v>2166</v>
      </c>
      <c r="C117" s="23" t="s">
        <v>2207</v>
      </c>
      <c r="D117" s="23" t="s">
        <v>23</v>
      </c>
      <c r="E117" s="23" t="s">
        <v>24</v>
      </c>
      <c r="F117" s="23" t="s">
        <v>57</v>
      </c>
      <c r="G117" s="23" t="s">
        <v>26</v>
      </c>
      <c r="H117" s="12"/>
      <c r="J117" s="13"/>
      <c r="K117" s="11"/>
      <c r="L117" s="11"/>
      <c r="M117" s="11"/>
      <c r="N117" s="11"/>
      <c r="O117" s="11"/>
      <c r="P117" s="14"/>
    </row>
    <row r="118" spans="1:16" x14ac:dyDescent="0.2">
      <c r="A118" s="64"/>
      <c r="B118" s="23" t="s">
        <v>2166</v>
      </c>
      <c r="C118" s="23" t="s">
        <v>2255</v>
      </c>
      <c r="D118" s="23" t="s">
        <v>23</v>
      </c>
      <c r="E118" s="23" t="s">
        <v>24</v>
      </c>
      <c r="F118" s="23" t="s">
        <v>57</v>
      </c>
      <c r="G118" s="23" t="s">
        <v>26</v>
      </c>
      <c r="H118" s="12"/>
      <c r="J118" s="13"/>
      <c r="K118" s="11"/>
      <c r="L118" s="11"/>
      <c r="M118" s="11"/>
      <c r="N118" s="11"/>
      <c r="O118" s="11"/>
      <c r="P118" s="14"/>
    </row>
    <row r="119" spans="1:16" x14ac:dyDescent="0.2">
      <c r="A119" s="63"/>
      <c r="B119" s="23" t="s">
        <v>2166</v>
      </c>
      <c r="C119" s="23" t="s">
        <v>2256</v>
      </c>
      <c r="D119" s="23" t="s">
        <v>55</v>
      </c>
      <c r="E119" s="23" t="s">
        <v>24</v>
      </c>
      <c r="F119" s="23" t="s">
        <v>57</v>
      </c>
      <c r="G119" s="23" t="s">
        <v>26</v>
      </c>
      <c r="H119" s="12"/>
      <c r="J119" s="13"/>
      <c r="K119" s="11"/>
      <c r="L119" s="11"/>
      <c r="M119" s="11"/>
      <c r="N119" s="11"/>
      <c r="O119" s="11"/>
      <c r="P119" s="14"/>
    </row>
    <row r="120" spans="1:16" x14ac:dyDescent="0.2">
      <c r="A120" s="64"/>
      <c r="B120" s="23" t="s">
        <v>2166</v>
      </c>
      <c r="C120" s="23" t="s">
        <v>2257</v>
      </c>
      <c r="D120" s="23" t="s">
        <v>23</v>
      </c>
      <c r="E120" s="23" t="s">
        <v>24</v>
      </c>
      <c r="F120" s="23" t="s">
        <v>57</v>
      </c>
      <c r="G120" s="23" t="s">
        <v>26</v>
      </c>
      <c r="H120" s="12"/>
      <c r="J120" s="13"/>
      <c r="K120" s="11"/>
      <c r="L120" s="11"/>
      <c r="M120" s="11"/>
      <c r="N120" s="11"/>
      <c r="O120" s="11"/>
      <c r="P120" s="14"/>
    </row>
    <row r="121" spans="1:16" x14ac:dyDescent="0.2">
      <c r="A121" s="63"/>
      <c r="B121" s="23" t="s">
        <v>2166</v>
      </c>
      <c r="C121" s="23" t="s">
        <v>2258</v>
      </c>
      <c r="D121" s="23" t="s">
        <v>55</v>
      </c>
      <c r="E121" s="23" t="s">
        <v>24</v>
      </c>
      <c r="F121" s="23" t="s">
        <v>57</v>
      </c>
      <c r="G121" s="23" t="s">
        <v>26</v>
      </c>
      <c r="H121" s="12"/>
      <c r="J121" s="13"/>
      <c r="K121" s="11"/>
      <c r="L121" s="11"/>
      <c r="M121" s="11"/>
      <c r="N121" s="11"/>
      <c r="O121" s="11"/>
      <c r="P121" s="14"/>
    </row>
    <row r="122" spans="1:16" x14ac:dyDescent="0.2">
      <c r="A122" s="64"/>
      <c r="B122" s="23" t="s">
        <v>2166</v>
      </c>
      <c r="C122" s="23" t="s">
        <v>341</v>
      </c>
      <c r="D122" s="23" t="s">
        <v>55</v>
      </c>
      <c r="E122" s="23" t="s">
        <v>24</v>
      </c>
      <c r="F122" s="23" t="s">
        <v>29</v>
      </c>
      <c r="G122" s="23" t="s">
        <v>26</v>
      </c>
      <c r="H122" s="12"/>
      <c r="J122" s="13"/>
      <c r="K122" s="11"/>
      <c r="L122" s="11"/>
      <c r="M122" s="11"/>
      <c r="N122" s="11"/>
      <c r="O122" s="11"/>
      <c r="P122" s="14"/>
    </row>
    <row r="123" spans="1:16" x14ac:dyDescent="0.2">
      <c r="A123" s="63"/>
      <c r="B123" s="23" t="s">
        <v>2166</v>
      </c>
      <c r="C123" s="23" t="s">
        <v>1998</v>
      </c>
      <c r="D123" s="23" t="s">
        <v>55</v>
      </c>
      <c r="E123" s="23" t="s">
        <v>24</v>
      </c>
      <c r="F123" s="23" t="s">
        <v>29</v>
      </c>
      <c r="G123" s="23" t="s">
        <v>26</v>
      </c>
      <c r="H123" s="12"/>
      <c r="J123" s="13"/>
      <c r="K123" s="11"/>
      <c r="L123" s="11"/>
      <c r="M123" s="11"/>
      <c r="N123" s="11"/>
      <c r="O123" s="11"/>
      <c r="P123" s="14"/>
    </row>
    <row r="124" spans="1:16" x14ac:dyDescent="0.2">
      <c r="A124" s="64"/>
      <c r="B124" s="23" t="s">
        <v>2166</v>
      </c>
      <c r="C124" s="23" t="s">
        <v>2206</v>
      </c>
      <c r="D124" s="23" t="s">
        <v>23</v>
      </c>
      <c r="E124" s="23" t="s">
        <v>24</v>
      </c>
      <c r="F124" s="23" t="s">
        <v>57</v>
      </c>
      <c r="G124" s="23" t="s">
        <v>26</v>
      </c>
      <c r="H124" s="12"/>
      <c r="J124" s="13"/>
      <c r="K124" s="11"/>
      <c r="L124" s="11"/>
      <c r="M124" s="11"/>
      <c r="N124" s="11"/>
      <c r="O124" s="11"/>
      <c r="P124" s="14"/>
    </row>
    <row r="125" spans="1:16" x14ac:dyDescent="0.2">
      <c r="A125" s="63"/>
      <c r="B125" s="23" t="s">
        <v>2166</v>
      </c>
      <c r="C125" s="23" t="s">
        <v>330</v>
      </c>
      <c r="D125" s="23" t="s">
        <v>23</v>
      </c>
      <c r="E125" s="23" t="s">
        <v>24</v>
      </c>
      <c r="F125" s="23" t="s">
        <v>57</v>
      </c>
      <c r="G125" s="23" t="s">
        <v>26</v>
      </c>
      <c r="H125" s="12"/>
      <c r="J125" s="13"/>
      <c r="K125" s="11"/>
      <c r="L125" s="11"/>
      <c r="M125" s="11"/>
      <c r="N125" s="11"/>
      <c r="O125" s="11"/>
      <c r="P125" s="14"/>
    </row>
    <row r="126" spans="1:16" x14ac:dyDescent="0.2">
      <c r="A126" s="64"/>
      <c r="B126" s="23" t="s">
        <v>2166</v>
      </c>
      <c r="C126" s="23" t="s">
        <v>2205</v>
      </c>
      <c r="D126" s="23" t="s">
        <v>55</v>
      </c>
      <c r="E126" s="23" t="s">
        <v>24</v>
      </c>
      <c r="F126" s="23" t="s">
        <v>29</v>
      </c>
      <c r="G126" s="23" t="s">
        <v>26</v>
      </c>
      <c r="H126" s="12"/>
      <c r="J126" s="13"/>
      <c r="K126" s="11"/>
      <c r="L126" s="11"/>
      <c r="M126" s="11"/>
      <c r="N126" s="11"/>
      <c r="O126" s="11"/>
      <c r="P126" s="14"/>
    </row>
    <row r="127" spans="1:16" x14ac:dyDescent="0.2">
      <c r="A127" s="63"/>
      <c r="B127" s="23" t="s">
        <v>2166</v>
      </c>
      <c r="C127" s="23" t="s">
        <v>2259</v>
      </c>
      <c r="D127" s="23" t="s">
        <v>23</v>
      </c>
      <c r="E127" s="23" t="s">
        <v>24</v>
      </c>
      <c r="F127" s="23" t="s">
        <v>57</v>
      </c>
      <c r="G127" s="23" t="s">
        <v>26</v>
      </c>
      <c r="H127" s="12"/>
      <c r="J127" s="13"/>
      <c r="K127" s="11"/>
      <c r="L127" s="11"/>
      <c r="M127" s="11"/>
      <c r="N127" s="11"/>
      <c r="O127" s="11"/>
      <c r="P127" s="14"/>
    </row>
    <row r="128" spans="1:16" x14ac:dyDescent="0.2">
      <c r="A128" s="64"/>
      <c r="B128" s="23" t="s">
        <v>2166</v>
      </c>
      <c r="C128" s="23" t="s">
        <v>33</v>
      </c>
      <c r="D128" s="23" t="s">
        <v>23</v>
      </c>
      <c r="E128" s="23" t="s">
        <v>24</v>
      </c>
      <c r="F128" s="23" t="s">
        <v>57</v>
      </c>
      <c r="G128" s="23" t="s">
        <v>26</v>
      </c>
      <c r="H128" s="12"/>
      <c r="J128" s="13"/>
      <c r="K128" s="11"/>
      <c r="L128" s="11"/>
      <c r="M128" s="11"/>
      <c r="N128" s="11"/>
      <c r="O128" s="11"/>
      <c r="P128" s="14"/>
    </row>
    <row r="129" spans="1:16" x14ac:dyDescent="0.2">
      <c r="A129" s="63"/>
      <c r="B129" s="23" t="s">
        <v>2166</v>
      </c>
      <c r="C129" s="23" t="s">
        <v>2260</v>
      </c>
      <c r="D129" s="23" t="s">
        <v>55</v>
      </c>
      <c r="E129" s="23" t="s">
        <v>24</v>
      </c>
      <c r="F129" s="23" t="s">
        <v>57</v>
      </c>
      <c r="G129" s="23" t="s">
        <v>26</v>
      </c>
      <c r="H129" s="12"/>
      <c r="J129" s="13"/>
      <c r="K129" s="11"/>
      <c r="L129" s="11"/>
      <c r="M129" s="11"/>
      <c r="N129" s="11"/>
      <c r="O129" s="11"/>
      <c r="P129" s="14"/>
    </row>
    <row r="130" spans="1:16" x14ac:dyDescent="0.2">
      <c r="A130" s="64"/>
      <c r="B130" s="23" t="s">
        <v>2166</v>
      </c>
      <c r="C130" s="23" t="s">
        <v>2261</v>
      </c>
      <c r="D130" s="23" t="s">
        <v>23</v>
      </c>
      <c r="E130" s="23" t="s">
        <v>24</v>
      </c>
      <c r="F130" s="23" t="s">
        <v>57</v>
      </c>
      <c r="G130" s="23" t="s">
        <v>26</v>
      </c>
      <c r="H130" s="12"/>
      <c r="J130" s="13"/>
      <c r="K130" s="11"/>
      <c r="L130" s="11"/>
      <c r="M130" s="11"/>
      <c r="N130" s="11"/>
      <c r="O130" s="11"/>
      <c r="P130" s="14"/>
    </row>
    <row r="131" spans="1:16" x14ac:dyDescent="0.2">
      <c r="A131" s="63"/>
      <c r="B131" s="23" t="s">
        <v>2166</v>
      </c>
      <c r="C131" s="23" t="s">
        <v>2187</v>
      </c>
      <c r="D131" s="23" t="s">
        <v>23</v>
      </c>
      <c r="E131" s="23" t="s">
        <v>24</v>
      </c>
      <c r="F131" s="23" t="s">
        <v>57</v>
      </c>
      <c r="G131" s="23" t="s">
        <v>26</v>
      </c>
      <c r="H131" s="12"/>
      <c r="J131" s="13"/>
      <c r="K131" s="11"/>
      <c r="L131" s="11"/>
      <c r="M131" s="11"/>
      <c r="N131" s="11"/>
      <c r="O131" s="11"/>
      <c r="P131" s="14"/>
    </row>
    <row r="132" spans="1:16" x14ac:dyDescent="0.2">
      <c r="A132" s="64"/>
      <c r="B132" s="23" t="s">
        <v>2166</v>
      </c>
      <c r="C132" s="23" t="s">
        <v>2188</v>
      </c>
      <c r="D132" s="23" t="s">
        <v>23</v>
      </c>
      <c r="E132" s="23" t="s">
        <v>24</v>
      </c>
      <c r="F132" s="23" t="s">
        <v>57</v>
      </c>
      <c r="G132" s="23" t="s">
        <v>26</v>
      </c>
      <c r="H132" s="12"/>
      <c r="J132" s="13"/>
      <c r="K132" s="11"/>
      <c r="L132" s="11"/>
      <c r="M132" s="11"/>
      <c r="N132" s="11"/>
      <c r="O132" s="11"/>
      <c r="P132" s="14"/>
    </row>
    <row r="133" spans="1:16" x14ac:dyDescent="0.2">
      <c r="A133" s="63"/>
      <c r="B133" s="23" t="s">
        <v>2166</v>
      </c>
      <c r="C133" s="23" t="s">
        <v>2262</v>
      </c>
      <c r="D133" s="23" t="s">
        <v>23</v>
      </c>
      <c r="E133" s="23" t="s">
        <v>24</v>
      </c>
      <c r="F133" s="23" t="s">
        <v>57</v>
      </c>
      <c r="G133" s="23" t="s">
        <v>26</v>
      </c>
      <c r="H133" s="12"/>
      <c r="J133" s="13"/>
      <c r="K133" s="11"/>
      <c r="L133" s="11"/>
      <c r="M133" s="11"/>
      <c r="N133" s="11"/>
      <c r="O133" s="11"/>
      <c r="P133" s="14"/>
    </row>
    <row r="134" spans="1:16" x14ac:dyDescent="0.2">
      <c r="A134" s="64"/>
      <c r="B134" s="23" t="s">
        <v>2166</v>
      </c>
      <c r="C134" s="23" t="s">
        <v>2263</v>
      </c>
      <c r="D134" s="23" t="s">
        <v>23</v>
      </c>
      <c r="E134" s="23" t="s">
        <v>24</v>
      </c>
      <c r="F134" s="23" t="s">
        <v>57</v>
      </c>
      <c r="G134" s="23" t="s">
        <v>26</v>
      </c>
      <c r="H134" s="12"/>
      <c r="J134" s="13"/>
      <c r="K134" s="11"/>
      <c r="L134" s="11"/>
      <c r="M134" s="11"/>
      <c r="N134" s="11"/>
      <c r="O134" s="11"/>
      <c r="P134" s="14"/>
    </row>
    <row r="135" spans="1:16" x14ac:dyDescent="0.2">
      <c r="A135" s="63"/>
      <c r="B135" s="23" t="s">
        <v>2166</v>
      </c>
      <c r="C135" s="23" t="s">
        <v>2264</v>
      </c>
      <c r="D135" s="23" t="s">
        <v>23</v>
      </c>
      <c r="E135" s="23" t="s">
        <v>24</v>
      </c>
      <c r="F135" s="23" t="s">
        <v>57</v>
      </c>
      <c r="G135" s="23" t="s">
        <v>26</v>
      </c>
      <c r="H135" s="12"/>
      <c r="J135" s="13"/>
      <c r="K135" s="11"/>
      <c r="L135" s="11"/>
      <c r="M135" s="11"/>
      <c r="N135" s="11"/>
      <c r="O135" s="11"/>
      <c r="P135" s="14"/>
    </row>
    <row r="136" spans="1:16" x14ac:dyDescent="0.2">
      <c r="A136" s="64"/>
      <c r="B136" s="23" t="s">
        <v>2166</v>
      </c>
      <c r="C136" s="23" t="s">
        <v>2194</v>
      </c>
      <c r="D136" s="23" t="s">
        <v>23</v>
      </c>
      <c r="E136" s="23" t="s">
        <v>24</v>
      </c>
      <c r="F136" s="23" t="s">
        <v>57</v>
      </c>
      <c r="G136" s="23" t="s">
        <v>26</v>
      </c>
      <c r="H136" s="12"/>
      <c r="J136" s="13"/>
      <c r="K136" s="11"/>
      <c r="L136" s="11"/>
      <c r="M136" s="11"/>
      <c r="N136" s="11"/>
      <c r="O136" s="11"/>
      <c r="P136" s="14"/>
    </row>
    <row r="137" spans="1:16" x14ac:dyDescent="0.2">
      <c r="A137" s="63"/>
      <c r="B137" s="23" t="s">
        <v>2166</v>
      </c>
      <c r="C137" s="23" t="s">
        <v>2193</v>
      </c>
      <c r="D137" s="23" t="s">
        <v>23</v>
      </c>
      <c r="E137" s="23" t="s">
        <v>24</v>
      </c>
      <c r="F137" s="23" t="s">
        <v>57</v>
      </c>
      <c r="G137" s="23" t="s">
        <v>26</v>
      </c>
      <c r="H137" s="12"/>
      <c r="J137" s="13"/>
      <c r="K137" s="11"/>
      <c r="L137" s="11"/>
      <c r="M137" s="11"/>
      <c r="N137" s="11"/>
      <c r="O137" s="11"/>
      <c r="P137" s="14"/>
    </row>
    <row r="138" spans="1:16" x14ac:dyDescent="0.2">
      <c r="A138" s="64"/>
      <c r="B138" s="23" t="s">
        <v>2166</v>
      </c>
      <c r="C138" s="23" t="s">
        <v>2265</v>
      </c>
      <c r="D138" s="23" t="s">
        <v>23</v>
      </c>
      <c r="E138" s="23" t="s">
        <v>24</v>
      </c>
      <c r="F138" s="23" t="s">
        <v>57</v>
      </c>
      <c r="G138" s="23" t="s">
        <v>26</v>
      </c>
      <c r="H138" s="12"/>
      <c r="J138" s="13"/>
      <c r="K138" s="11"/>
      <c r="L138" s="11"/>
      <c r="M138" s="11"/>
      <c r="N138" s="11"/>
      <c r="O138" s="11"/>
      <c r="P138" s="14"/>
    </row>
    <row r="139" spans="1:16" x14ac:dyDescent="0.2">
      <c r="A139" s="63"/>
      <c r="B139" s="23" t="s">
        <v>2166</v>
      </c>
      <c r="C139" s="23" t="s">
        <v>2266</v>
      </c>
      <c r="D139" s="23" t="s">
        <v>23</v>
      </c>
      <c r="E139" s="23" t="s">
        <v>24</v>
      </c>
      <c r="F139" s="23" t="s">
        <v>57</v>
      </c>
      <c r="G139" s="23" t="s">
        <v>26</v>
      </c>
      <c r="H139" s="12"/>
      <c r="J139" s="13"/>
      <c r="K139" s="11"/>
      <c r="L139" s="11"/>
      <c r="M139" s="11"/>
      <c r="N139" s="11"/>
      <c r="O139" s="11"/>
      <c r="P139" s="14"/>
    </row>
    <row r="140" spans="1:16" x14ac:dyDescent="0.2">
      <c r="A140" s="64"/>
      <c r="B140" s="23" t="s">
        <v>2166</v>
      </c>
      <c r="C140" s="23" t="s">
        <v>2267</v>
      </c>
      <c r="D140" s="23" t="s">
        <v>23</v>
      </c>
      <c r="E140" s="23" t="s">
        <v>24</v>
      </c>
      <c r="F140" s="23" t="s">
        <v>57</v>
      </c>
      <c r="G140" s="23" t="s">
        <v>26</v>
      </c>
      <c r="H140" s="12"/>
      <c r="J140" s="13"/>
      <c r="K140" s="11"/>
      <c r="L140" s="11"/>
      <c r="M140" s="11"/>
      <c r="N140" s="11"/>
      <c r="O140" s="11"/>
      <c r="P140" s="14"/>
    </row>
    <row r="141" spans="1:16" x14ac:dyDescent="0.2">
      <c r="A141" s="63"/>
      <c r="B141" s="23" t="s">
        <v>2166</v>
      </c>
      <c r="C141" s="23" t="s">
        <v>2195</v>
      </c>
      <c r="D141" s="23" t="s">
        <v>23</v>
      </c>
      <c r="E141" s="23" t="s">
        <v>24</v>
      </c>
      <c r="F141" s="23" t="s">
        <v>57</v>
      </c>
      <c r="G141" s="23" t="s">
        <v>26</v>
      </c>
      <c r="H141" s="12"/>
      <c r="J141" s="13"/>
      <c r="K141" s="11"/>
      <c r="L141" s="11"/>
      <c r="M141" s="11"/>
      <c r="N141" s="11"/>
      <c r="O141" s="11"/>
      <c r="P141" s="14"/>
    </row>
    <row r="142" spans="1:16" x14ac:dyDescent="0.2">
      <c r="A142" s="64"/>
      <c r="B142" s="23" t="s">
        <v>2166</v>
      </c>
      <c r="C142" s="23" t="s">
        <v>2198</v>
      </c>
      <c r="D142" s="23" t="s">
        <v>23</v>
      </c>
      <c r="E142" s="23" t="s">
        <v>24</v>
      </c>
      <c r="F142" s="23" t="s">
        <v>57</v>
      </c>
      <c r="G142" s="23" t="s">
        <v>26</v>
      </c>
      <c r="H142" s="12"/>
      <c r="J142" s="13"/>
      <c r="K142" s="11"/>
      <c r="L142" s="11"/>
      <c r="M142" s="11"/>
      <c r="N142" s="11"/>
      <c r="O142" s="11"/>
      <c r="P142" s="14"/>
    </row>
    <row r="143" spans="1:16" x14ac:dyDescent="0.2">
      <c r="A143" s="63"/>
      <c r="B143" s="23" t="s">
        <v>2166</v>
      </c>
      <c r="C143" s="23" t="s">
        <v>2199</v>
      </c>
      <c r="D143" s="23" t="s">
        <v>23</v>
      </c>
      <c r="E143" s="23" t="s">
        <v>24</v>
      </c>
      <c r="F143" s="23" t="s">
        <v>57</v>
      </c>
      <c r="G143" s="23" t="s">
        <v>26</v>
      </c>
      <c r="H143" s="12"/>
      <c r="J143" s="13"/>
      <c r="K143" s="11"/>
      <c r="L143" s="11"/>
      <c r="M143" s="11"/>
      <c r="N143" s="11"/>
      <c r="O143" s="11"/>
      <c r="P143" s="14"/>
    </row>
    <row r="144" spans="1:16" x14ac:dyDescent="0.2">
      <c r="A144" s="64"/>
      <c r="B144" s="23" t="s">
        <v>2166</v>
      </c>
      <c r="C144" s="23" t="s">
        <v>2268</v>
      </c>
      <c r="D144" s="23" t="s">
        <v>23</v>
      </c>
      <c r="E144" s="23" t="s">
        <v>24</v>
      </c>
      <c r="F144" s="23" t="s">
        <v>57</v>
      </c>
      <c r="G144" s="23" t="s">
        <v>26</v>
      </c>
      <c r="H144" s="12"/>
      <c r="J144" s="13"/>
      <c r="K144" s="11"/>
      <c r="L144" s="11"/>
      <c r="M144" s="11"/>
      <c r="N144" s="11"/>
      <c r="O144" s="11"/>
      <c r="P144" s="14"/>
    </row>
    <row r="145" spans="1:16" x14ac:dyDescent="0.2">
      <c r="A145" s="63"/>
      <c r="B145" s="23" t="s">
        <v>2166</v>
      </c>
      <c r="C145" s="23" t="s">
        <v>2269</v>
      </c>
      <c r="D145" s="23" t="s">
        <v>23</v>
      </c>
      <c r="E145" s="23" t="s">
        <v>24</v>
      </c>
      <c r="F145" s="23" t="s">
        <v>57</v>
      </c>
      <c r="G145" s="23" t="s">
        <v>26</v>
      </c>
      <c r="H145" s="12"/>
      <c r="J145" s="13"/>
      <c r="K145" s="11"/>
      <c r="L145" s="11"/>
      <c r="M145" s="11"/>
      <c r="N145" s="11"/>
      <c r="O145" s="11"/>
      <c r="P145" s="14"/>
    </row>
    <row r="146" spans="1:16" x14ac:dyDescent="0.2">
      <c r="A146" s="64"/>
      <c r="B146" s="23" t="s">
        <v>2166</v>
      </c>
      <c r="C146" s="23" t="s">
        <v>2196</v>
      </c>
      <c r="D146" s="23" t="s">
        <v>23</v>
      </c>
      <c r="E146" s="23" t="s">
        <v>24</v>
      </c>
      <c r="F146" s="23" t="s">
        <v>29</v>
      </c>
      <c r="G146" s="23" t="s">
        <v>26</v>
      </c>
      <c r="H146" s="12"/>
      <c r="J146" s="13"/>
      <c r="K146" s="11"/>
      <c r="L146" s="11"/>
      <c r="M146" s="11"/>
      <c r="N146" s="11"/>
      <c r="O146" s="11"/>
      <c r="P146" s="14"/>
    </row>
    <row r="147" spans="1:16" x14ac:dyDescent="0.2">
      <c r="A147" s="63"/>
      <c r="B147" s="23" t="s">
        <v>2166</v>
      </c>
      <c r="C147" s="23" t="s">
        <v>2270</v>
      </c>
      <c r="D147" s="23" t="s">
        <v>23</v>
      </c>
      <c r="E147" s="23" t="s">
        <v>24</v>
      </c>
      <c r="F147" s="23" t="s">
        <v>57</v>
      </c>
      <c r="G147" s="23" t="s">
        <v>26</v>
      </c>
      <c r="H147" s="12"/>
      <c r="J147" s="13"/>
      <c r="K147" s="11"/>
      <c r="L147" s="11"/>
      <c r="M147" s="11"/>
      <c r="N147" s="11"/>
      <c r="O147" s="11"/>
      <c r="P147" s="14"/>
    </row>
    <row r="148" spans="1:16" x14ac:dyDescent="0.2">
      <c r="A148" s="64"/>
      <c r="B148" s="23" t="s">
        <v>2166</v>
      </c>
      <c r="C148" s="23" t="s">
        <v>2204</v>
      </c>
      <c r="D148" s="23" t="s">
        <v>23</v>
      </c>
      <c r="E148" s="23" t="s">
        <v>24</v>
      </c>
      <c r="F148" s="23" t="s">
        <v>57</v>
      </c>
      <c r="G148" s="23" t="s">
        <v>26</v>
      </c>
      <c r="H148" s="12"/>
      <c r="J148" s="13"/>
      <c r="K148" s="11"/>
      <c r="L148" s="11"/>
      <c r="M148" s="11"/>
      <c r="N148" s="11"/>
      <c r="O148" s="11"/>
      <c r="P148" s="14"/>
    </row>
    <row r="149" spans="1:16" x14ac:dyDescent="0.2">
      <c r="A149" s="63"/>
      <c r="B149" s="23" t="s">
        <v>2166</v>
      </c>
      <c r="C149" s="23" t="s">
        <v>2203</v>
      </c>
      <c r="D149" s="23" t="s">
        <v>23</v>
      </c>
      <c r="E149" s="23" t="s">
        <v>24</v>
      </c>
      <c r="F149" s="23" t="s">
        <v>57</v>
      </c>
      <c r="G149" s="23" t="s">
        <v>26</v>
      </c>
      <c r="H149" s="12"/>
      <c r="J149" s="13"/>
      <c r="K149" s="11"/>
      <c r="L149" s="11"/>
      <c r="M149" s="11"/>
      <c r="N149" s="11"/>
      <c r="O149" s="11"/>
      <c r="P149" s="14"/>
    </row>
    <row r="150" spans="1:16" x14ac:dyDescent="0.2">
      <c r="A150" s="64"/>
      <c r="B150" s="23" t="s">
        <v>2166</v>
      </c>
      <c r="C150" s="23" t="s">
        <v>2202</v>
      </c>
      <c r="D150" s="23" t="s">
        <v>23</v>
      </c>
      <c r="E150" s="23" t="s">
        <v>24</v>
      </c>
      <c r="F150" s="23" t="s">
        <v>57</v>
      </c>
      <c r="G150" s="23" t="s">
        <v>26</v>
      </c>
      <c r="H150" s="12"/>
      <c r="J150" s="13"/>
      <c r="K150" s="11"/>
      <c r="L150" s="11"/>
      <c r="M150" s="11"/>
      <c r="N150" s="11"/>
      <c r="O150" s="11"/>
      <c r="P150" s="14"/>
    </row>
    <row r="151" spans="1:16" x14ac:dyDescent="0.2">
      <c r="A151" s="63"/>
      <c r="B151" s="23" t="s">
        <v>2166</v>
      </c>
      <c r="C151" s="23" t="s">
        <v>2201</v>
      </c>
      <c r="D151" s="23" t="s">
        <v>23</v>
      </c>
      <c r="E151" s="23" t="s">
        <v>24</v>
      </c>
      <c r="F151" s="23" t="s">
        <v>57</v>
      </c>
      <c r="G151" s="23" t="s">
        <v>26</v>
      </c>
      <c r="H151" s="12"/>
      <c r="J151" s="13"/>
      <c r="K151" s="11"/>
      <c r="L151" s="11"/>
      <c r="M151" s="11"/>
      <c r="N151" s="11"/>
      <c r="O151" s="11"/>
      <c r="P151" s="14"/>
    </row>
    <row r="152" spans="1:16" x14ac:dyDescent="0.2">
      <c r="A152" s="64"/>
      <c r="B152" s="23" t="s">
        <v>2166</v>
      </c>
      <c r="C152" s="23" t="s">
        <v>2271</v>
      </c>
      <c r="D152" s="23" t="s">
        <v>23</v>
      </c>
      <c r="E152" s="23" t="s">
        <v>24</v>
      </c>
      <c r="F152" s="23" t="s">
        <v>57</v>
      </c>
      <c r="G152" s="23" t="s">
        <v>26</v>
      </c>
      <c r="H152" s="12"/>
      <c r="J152" s="13"/>
      <c r="K152" s="11"/>
      <c r="L152" s="11"/>
      <c r="M152" s="11"/>
      <c r="N152" s="11"/>
      <c r="O152" s="11"/>
      <c r="P152" s="14"/>
    </row>
    <row r="153" spans="1:16" x14ac:dyDescent="0.2">
      <c r="A153" s="63"/>
      <c r="B153" s="23" t="s">
        <v>2166</v>
      </c>
      <c r="C153" s="23" t="s">
        <v>2272</v>
      </c>
      <c r="D153" s="23" t="s">
        <v>23</v>
      </c>
      <c r="E153" s="23" t="s">
        <v>24</v>
      </c>
      <c r="F153" s="23" t="s">
        <v>57</v>
      </c>
      <c r="G153" s="23" t="s">
        <v>26</v>
      </c>
      <c r="H153" s="12"/>
      <c r="J153" s="13"/>
      <c r="K153" s="11"/>
      <c r="L153" s="11"/>
      <c r="M153" s="11"/>
      <c r="N153" s="11"/>
      <c r="O153" s="11"/>
      <c r="P153" s="14"/>
    </row>
    <row r="154" spans="1:16" x14ac:dyDescent="0.2">
      <c r="A154" s="64"/>
      <c r="B154" s="23" t="s">
        <v>2166</v>
      </c>
      <c r="C154" s="23" t="s">
        <v>2273</v>
      </c>
      <c r="D154" s="23" t="s">
        <v>23</v>
      </c>
      <c r="E154" s="23" t="s">
        <v>24</v>
      </c>
      <c r="F154" s="23" t="s">
        <v>57</v>
      </c>
      <c r="G154" s="23" t="s">
        <v>26</v>
      </c>
      <c r="H154" s="12"/>
      <c r="J154" s="13"/>
      <c r="K154" s="11"/>
      <c r="L154" s="11"/>
      <c r="M154" s="11"/>
      <c r="N154" s="11"/>
      <c r="O154" s="11"/>
      <c r="P154" s="14"/>
    </row>
    <row r="155" spans="1:16" x14ac:dyDescent="0.2">
      <c r="A155" s="63"/>
      <c r="B155" s="23" t="s">
        <v>2166</v>
      </c>
      <c r="C155" s="23" t="s">
        <v>2274</v>
      </c>
      <c r="D155" s="23" t="s">
        <v>23</v>
      </c>
      <c r="E155" s="23" t="s">
        <v>24</v>
      </c>
      <c r="F155" s="23" t="s">
        <v>57</v>
      </c>
      <c r="G155" s="23" t="s">
        <v>26</v>
      </c>
      <c r="H155" s="12"/>
      <c r="J155" s="13"/>
      <c r="K155" s="11"/>
      <c r="L155" s="11"/>
      <c r="M155" s="11"/>
      <c r="N155" s="11"/>
      <c r="O155" s="11"/>
      <c r="P155" s="14"/>
    </row>
    <row r="156" spans="1:16" x14ac:dyDescent="0.2">
      <c r="A156" s="64"/>
      <c r="B156" s="23" t="s">
        <v>2166</v>
      </c>
      <c r="C156" s="23" t="s">
        <v>2191</v>
      </c>
      <c r="D156" s="23" t="s">
        <v>23</v>
      </c>
      <c r="E156" s="23" t="s">
        <v>24</v>
      </c>
      <c r="F156" s="23" t="s">
        <v>57</v>
      </c>
      <c r="G156" s="23" t="s">
        <v>26</v>
      </c>
      <c r="H156" s="12"/>
      <c r="J156" s="13"/>
      <c r="K156" s="11"/>
      <c r="L156" s="11"/>
      <c r="M156" s="11"/>
      <c r="N156" s="11"/>
      <c r="O156" s="11"/>
      <c r="P156" s="14"/>
    </row>
    <row r="157" spans="1:16" x14ac:dyDescent="0.2">
      <c r="A157" s="63"/>
      <c r="B157" s="23" t="s">
        <v>2166</v>
      </c>
      <c r="C157" s="23" t="s">
        <v>2275</v>
      </c>
      <c r="D157" s="23" t="s">
        <v>23</v>
      </c>
      <c r="E157" s="23" t="s">
        <v>24</v>
      </c>
      <c r="F157" s="23" t="s">
        <v>57</v>
      </c>
      <c r="G157" s="23" t="s">
        <v>26</v>
      </c>
      <c r="H157" s="12"/>
      <c r="J157" s="13"/>
      <c r="K157" s="11"/>
      <c r="L157" s="11"/>
      <c r="M157" s="11"/>
      <c r="N157" s="11"/>
      <c r="O157" s="11"/>
      <c r="P157" s="14"/>
    </row>
    <row r="158" spans="1:16" x14ac:dyDescent="0.2">
      <c r="A158" s="64"/>
      <c r="B158" s="23" t="s">
        <v>2166</v>
      </c>
      <c r="C158" s="23" t="s">
        <v>2276</v>
      </c>
      <c r="D158" s="23" t="s">
        <v>23</v>
      </c>
      <c r="E158" s="23" t="s">
        <v>24</v>
      </c>
      <c r="F158" s="23" t="s">
        <v>57</v>
      </c>
      <c r="G158" s="23" t="s">
        <v>26</v>
      </c>
      <c r="H158" s="12"/>
      <c r="J158" s="13"/>
      <c r="K158" s="11"/>
      <c r="L158" s="11"/>
      <c r="M158" s="11"/>
      <c r="N158" s="11"/>
      <c r="O158" s="11"/>
      <c r="P158" s="14"/>
    </row>
    <row r="159" spans="1:16" x14ac:dyDescent="0.2">
      <c r="A159" s="63"/>
      <c r="B159" s="23" t="s">
        <v>2166</v>
      </c>
      <c r="C159" s="23" t="s">
        <v>2189</v>
      </c>
      <c r="D159" s="23" t="s">
        <v>23</v>
      </c>
      <c r="E159" s="23" t="s">
        <v>24</v>
      </c>
      <c r="F159" s="23" t="s">
        <v>57</v>
      </c>
      <c r="G159" s="23" t="s">
        <v>26</v>
      </c>
      <c r="H159" s="12"/>
      <c r="J159" s="13"/>
      <c r="K159" s="11"/>
      <c r="L159" s="11"/>
      <c r="M159" s="11"/>
      <c r="N159" s="11"/>
      <c r="O159" s="11"/>
      <c r="P159" s="14"/>
    </row>
    <row r="160" spans="1:16" x14ac:dyDescent="0.2">
      <c r="A160" s="64"/>
      <c r="B160" s="23" t="s">
        <v>2166</v>
      </c>
      <c r="C160" s="23" t="s">
        <v>2277</v>
      </c>
      <c r="D160" s="23" t="s">
        <v>23</v>
      </c>
      <c r="E160" s="23" t="s">
        <v>24</v>
      </c>
      <c r="F160" s="23" t="s">
        <v>57</v>
      </c>
      <c r="G160" s="23" t="s">
        <v>26</v>
      </c>
      <c r="H160" s="12"/>
      <c r="J160" s="13"/>
      <c r="K160" s="11"/>
      <c r="L160" s="11"/>
      <c r="M160" s="11"/>
      <c r="N160" s="11"/>
      <c r="O160" s="11"/>
      <c r="P160" s="14"/>
    </row>
    <row r="161" spans="1:16" x14ac:dyDescent="0.2">
      <c r="A161" s="65"/>
      <c r="B161" s="23" t="s">
        <v>2166</v>
      </c>
      <c r="C161" s="23" t="s">
        <v>2278</v>
      </c>
      <c r="D161" s="23" t="s">
        <v>23</v>
      </c>
      <c r="E161" s="23" t="s">
        <v>24</v>
      </c>
      <c r="F161" s="23" t="s">
        <v>29</v>
      </c>
      <c r="G161" s="23" t="s">
        <v>26</v>
      </c>
      <c r="H161" s="12"/>
      <c r="J161" s="13"/>
      <c r="K161" s="11"/>
      <c r="L161" s="11"/>
      <c r="M161" s="11"/>
      <c r="N161" s="11"/>
      <c r="O161" s="11"/>
      <c r="P161" s="14"/>
    </row>
    <row r="162" spans="1:16" x14ac:dyDescent="0.2">
      <c r="A162" s="72" t="s">
        <v>48</v>
      </c>
      <c r="B162" s="23" t="s">
        <v>2166</v>
      </c>
      <c r="C162" s="23" t="s">
        <v>2279</v>
      </c>
      <c r="D162" s="23" t="s">
        <v>23</v>
      </c>
      <c r="E162" s="23" t="s">
        <v>24</v>
      </c>
      <c r="F162" s="23" t="s">
        <v>29</v>
      </c>
      <c r="G162" s="23" t="s">
        <v>26</v>
      </c>
      <c r="H162" s="12"/>
      <c r="J162" s="13"/>
      <c r="K162" s="11"/>
      <c r="L162" s="11"/>
      <c r="M162" s="11"/>
      <c r="N162" s="11"/>
      <c r="O162" s="11"/>
      <c r="P162" s="14"/>
    </row>
    <row r="163" spans="1:16" x14ac:dyDescent="0.2">
      <c r="A163" s="63"/>
      <c r="B163" s="23" t="s">
        <v>2166</v>
      </c>
      <c r="C163" s="23" t="s">
        <v>2280</v>
      </c>
      <c r="D163" s="23" t="s">
        <v>23</v>
      </c>
      <c r="E163" s="23" t="s">
        <v>24</v>
      </c>
      <c r="F163" s="23" t="s">
        <v>57</v>
      </c>
      <c r="G163" s="23" t="s">
        <v>26</v>
      </c>
      <c r="H163" s="12"/>
      <c r="J163" s="13"/>
      <c r="K163" s="11"/>
      <c r="L163" s="11"/>
      <c r="M163" s="11"/>
      <c r="N163" s="11"/>
      <c r="O163" s="11"/>
      <c r="P163" s="14"/>
    </row>
    <row r="164" spans="1:16" x14ac:dyDescent="0.2">
      <c r="A164" s="64"/>
      <c r="B164" s="23" t="s">
        <v>2166</v>
      </c>
      <c r="C164" s="23" t="s">
        <v>2281</v>
      </c>
      <c r="D164" s="23" t="s">
        <v>23</v>
      </c>
      <c r="E164" s="23" t="s">
        <v>24</v>
      </c>
      <c r="F164" s="23" t="s">
        <v>57</v>
      </c>
      <c r="G164" s="23" t="s">
        <v>26</v>
      </c>
      <c r="H164" s="12"/>
      <c r="J164" s="13"/>
      <c r="K164" s="11"/>
      <c r="L164" s="11"/>
      <c r="M164" s="11"/>
      <c r="N164" s="11"/>
      <c r="O164" s="11"/>
      <c r="P164" s="14"/>
    </row>
    <row r="165" spans="1:16" x14ac:dyDescent="0.2">
      <c r="A165" s="63"/>
      <c r="B165" s="23" t="s">
        <v>2166</v>
      </c>
      <c r="C165" s="23" t="s">
        <v>2282</v>
      </c>
      <c r="D165" s="23" t="s">
        <v>23</v>
      </c>
      <c r="E165" s="23" t="s">
        <v>24</v>
      </c>
      <c r="F165" s="23" t="s">
        <v>57</v>
      </c>
      <c r="G165" s="23" t="s">
        <v>26</v>
      </c>
      <c r="H165" s="12"/>
      <c r="J165" s="13"/>
      <c r="K165" s="11"/>
      <c r="L165" s="11"/>
      <c r="M165" s="11"/>
      <c r="N165" s="11"/>
      <c r="O165" s="11"/>
      <c r="P165" s="14"/>
    </row>
    <row r="166" spans="1:16" x14ac:dyDescent="0.2">
      <c r="A166" s="64"/>
      <c r="B166" s="23" t="s">
        <v>2166</v>
      </c>
      <c r="C166" s="23" t="s">
        <v>2283</v>
      </c>
      <c r="D166" s="23" t="s">
        <v>23</v>
      </c>
      <c r="E166" s="23" t="s">
        <v>24</v>
      </c>
      <c r="F166" s="23" t="s">
        <v>57</v>
      </c>
      <c r="G166" s="23" t="s">
        <v>26</v>
      </c>
      <c r="H166" s="12"/>
      <c r="J166" s="13"/>
      <c r="K166" s="11"/>
      <c r="L166" s="11"/>
      <c r="M166" s="11"/>
      <c r="N166" s="11"/>
      <c r="O166" s="11"/>
      <c r="P166" s="14"/>
    </row>
    <row r="167" spans="1:16" x14ac:dyDescent="0.2">
      <c r="A167" s="63"/>
      <c r="B167" s="23" t="s">
        <v>2166</v>
      </c>
      <c r="C167" s="23" t="s">
        <v>2284</v>
      </c>
      <c r="D167" s="23" t="s">
        <v>23</v>
      </c>
      <c r="E167" s="23" t="s">
        <v>24</v>
      </c>
      <c r="F167" s="23" t="s">
        <v>57</v>
      </c>
      <c r="G167" s="23" t="s">
        <v>26</v>
      </c>
      <c r="H167" s="12"/>
      <c r="J167" s="13"/>
      <c r="K167" s="11"/>
      <c r="L167" s="11"/>
      <c r="M167" s="11"/>
      <c r="N167" s="11"/>
      <c r="O167" s="11"/>
      <c r="P167" s="14"/>
    </row>
    <row r="168" spans="1:16" x14ac:dyDescent="0.2">
      <c r="A168" s="64"/>
      <c r="B168" s="23" t="s">
        <v>2166</v>
      </c>
      <c r="C168" s="23" t="s">
        <v>2285</v>
      </c>
      <c r="D168" s="23" t="s">
        <v>23</v>
      </c>
      <c r="E168" s="23" t="s">
        <v>24</v>
      </c>
      <c r="F168" s="23" t="s">
        <v>57</v>
      </c>
      <c r="G168" s="23" t="s">
        <v>26</v>
      </c>
      <c r="H168" s="12"/>
      <c r="J168" s="13"/>
      <c r="K168" s="11"/>
      <c r="L168" s="11"/>
      <c r="M168" s="11"/>
      <c r="N168" s="11"/>
      <c r="O168" s="11"/>
      <c r="P168" s="14"/>
    </row>
    <row r="169" spans="1:16" x14ac:dyDescent="0.2">
      <c r="A169" s="63"/>
      <c r="B169" s="23" t="s">
        <v>2166</v>
      </c>
      <c r="C169" s="23" t="s">
        <v>2286</v>
      </c>
      <c r="D169" s="23" t="s">
        <v>23</v>
      </c>
      <c r="E169" s="23" t="s">
        <v>24</v>
      </c>
      <c r="F169" s="23" t="s">
        <v>57</v>
      </c>
      <c r="G169" s="23" t="s">
        <v>26</v>
      </c>
      <c r="H169" s="12"/>
      <c r="J169" s="13"/>
      <c r="K169" s="11"/>
      <c r="L169" s="11"/>
      <c r="M169" s="11"/>
      <c r="N169" s="11"/>
      <c r="O169" s="11"/>
      <c r="P169" s="14"/>
    </row>
    <row r="170" spans="1:16" x14ac:dyDescent="0.2">
      <c r="A170" s="64"/>
      <c r="B170" s="23" t="s">
        <v>2166</v>
      </c>
      <c r="C170" s="23" t="s">
        <v>2287</v>
      </c>
      <c r="D170" s="23" t="s">
        <v>23</v>
      </c>
      <c r="E170" s="23" t="s">
        <v>24</v>
      </c>
      <c r="F170" s="23" t="s">
        <v>57</v>
      </c>
      <c r="G170" s="23" t="s">
        <v>26</v>
      </c>
      <c r="H170" s="12"/>
      <c r="J170" s="13"/>
      <c r="K170" s="11"/>
      <c r="L170" s="11"/>
      <c r="M170" s="11"/>
      <c r="N170" s="11"/>
      <c r="O170" s="11"/>
      <c r="P170" s="14"/>
    </row>
    <row r="171" spans="1:16" x14ac:dyDescent="0.2">
      <c r="A171" s="63"/>
      <c r="B171" s="23" t="s">
        <v>2166</v>
      </c>
      <c r="C171" s="23" t="s">
        <v>2288</v>
      </c>
      <c r="D171" s="23" t="s">
        <v>23</v>
      </c>
      <c r="E171" s="23" t="s">
        <v>24</v>
      </c>
      <c r="F171" s="23" t="s">
        <v>57</v>
      </c>
      <c r="G171" s="23" t="s">
        <v>26</v>
      </c>
      <c r="H171" s="12"/>
      <c r="J171" s="13"/>
      <c r="K171" s="11"/>
      <c r="L171" s="11"/>
      <c r="M171" s="11"/>
      <c r="N171" s="11"/>
      <c r="O171" s="11"/>
      <c r="P171" s="14"/>
    </row>
    <row r="172" spans="1:16" x14ac:dyDescent="0.2">
      <c r="A172" s="64"/>
      <c r="B172" s="23" t="s">
        <v>2166</v>
      </c>
      <c r="C172" s="23" t="s">
        <v>2289</v>
      </c>
      <c r="D172" s="23" t="s">
        <v>23</v>
      </c>
      <c r="E172" s="23" t="s">
        <v>24</v>
      </c>
      <c r="F172" s="23" t="s">
        <v>57</v>
      </c>
      <c r="G172" s="23" t="s">
        <v>26</v>
      </c>
      <c r="H172" s="12"/>
      <c r="J172" s="13"/>
      <c r="K172" s="11"/>
      <c r="L172" s="11"/>
      <c r="M172" s="11"/>
      <c r="N172" s="11"/>
      <c r="O172" s="11"/>
      <c r="P172" s="14"/>
    </row>
    <row r="173" spans="1:16" x14ac:dyDescent="0.2">
      <c r="A173" s="63"/>
      <c r="B173" s="23" t="s">
        <v>2166</v>
      </c>
      <c r="C173" s="23" t="s">
        <v>2290</v>
      </c>
      <c r="D173" s="23" t="s">
        <v>23</v>
      </c>
      <c r="E173" s="23" t="s">
        <v>24</v>
      </c>
      <c r="F173" s="23" t="s">
        <v>57</v>
      </c>
      <c r="G173" s="23" t="s">
        <v>26</v>
      </c>
      <c r="H173" s="12"/>
      <c r="J173" s="13"/>
      <c r="K173" s="11"/>
      <c r="L173" s="11"/>
      <c r="M173" s="11"/>
      <c r="N173" s="11"/>
      <c r="O173" s="11"/>
      <c r="P173" s="14"/>
    </row>
    <row r="174" spans="1:16" x14ac:dyDescent="0.2">
      <c r="A174" s="64"/>
      <c r="B174" s="23" t="s">
        <v>2166</v>
      </c>
      <c r="C174" s="23" t="s">
        <v>2291</v>
      </c>
      <c r="D174" s="23" t="s">
        <v>23</v>
      </c>
      <c r="E174" s="23" t="s">
        <v>24</v>
      </c>
      <c r="F174" s="23" t="s">
        <v>57</v>
      </c>
      <c r="G174" s="23" t="s">
        <v>26</v>
      </c>
      <c r="H174" s="12"/>
      <c r="J174" s="13"/>
      <c r="K174" s="11"/>
      <c r="L174" s="11"/>
      <c r="M174" s="11"/>
      <c r="N174" s="11"/>
      <c r="O174" s="11"/>
      <c r="P174" s="14"/>
    </row>
    <row r="175" spans="1:16" x14ac:dyDescent="0.2">
      <c r="A175" s="63"/>
      <c r="B175" s="23" t="s">
        <v>2166</v>
      </c>
      <c r="C175" s="23" t="s">
        <v>2292</v>
      </c>
      <c r="D175" s="23" t="s">
        <v>23</v>
      </c>
      <c r="E175" s="23" t="s">
        <v>24</v>
      </c>
      <c r="F175" s="23" t="s">
        <v>57</v>
      </c>
      <c r="G175" s="23" t="s">
        <v>26</v>
      </c>
      <c r="H175" s="12"/>
      <c r="J175" s="13"/>
      <c r="K175" s="11"/>
      <c r="L175" s="11"/>
      <c r="M175" s="11"/>
      <c r="N175" s="11"/>
      <c r="O175" s="11"/>
      <c r="P175" s="14"/>
    </row>
    <row r="176" spans="1:16" x14ac:dyDescent="0.2">
      <c r="A176" s="64"/>
      <c r="B176" s="23" t="s">
        <v>2166</v>
      </c>
      <c r="C176" s="23" t="s">
        <v>2293</v>
      </c>
      <c r="D176" s="23" t="s">
        <v>23</v>
      </c>
      <c r="E176" s="23" t="s">
        <v>24</v>
      </c>
      <c r="F176" s="23" t="s">
        <v>57</v>
      </c>
      <c r="G176" s="23" t="s">
        <v>26</v>
      </c>
      <c r="H176" s="12"/>
      <c r="J176" s="13"/>
      <c r="K176" s="11"/>
      <c r="L176" s="11"/>
      <c r="M176" s="11"/>
      <c r="N176" s="11"/>
      <c r="O176" s="11"/>
      <c r="P176" s="14"/>
    </row>
    <row r="177" spans="1:16" x14ac:dyDescent="0.2">
      <c r="A177" s="63"/>
      <c r="B177" s="23" t="s">
        <v>2166</v>
      </c>
      <c r="C177" s="23" t="s">
        <v>2294</v>
      </c>
      <c r="D177" s="23" t="s">
        <v>23</v>
      </c>
      <c r="E177" s="23" t="s">
        <v>24</v>
      </c>
      <c r="F177" s="23" t="s">
        <v>57</v>
      </c>
      <c r="G177" s="23" t="s">
        <v>26</v>
      </c>
      <c r="H177" s="12"/>
      <c r="J177" s="13"/>
      <c r="K177" s="11"/>
      <c r="L177" s="11"/>
      <c r="M177" s="11"/>
      <c r="N177" s="11"/>
      <c r="O177" s="11"/>
      <c r="P177" s="14"/>
    </row>
    <row r="178" spans="1:16" x14ac:dyDescent="0.2">
      <c r="A178" s="64"/>
      <c r="B178" s="23" t="s">
        <v>2166</v>
      </c>
      <c r="C178" s="23" t="s">
        <v>2295</v>
      </c>
      <c r="D178" s="23" t="s">
        <v>23</v>
      </c>
      <c r="E178" s="23" t="s">
        <v>24</v>
      </c>
      <c r="F178" s="23" t="s">
        <v>57</v>
      </c>
      <c r="G178" s="23" t="s">
        <v>26</v>
      </c>
      <c r="H178" s="12"/>
      <c r="J178" s="13"/>
      <c r="K178" s="11"/>
      <c r="L178" s="11"/>
      <c r="M178" s="11"/>
      <c r="N178" s="11"/>
      <c r="O178" s="11"/>
      <c r="P178" s="14"/>
    </row>
    <row r="179" spans="1:16" x14ac:dyDescent="0.2">
      <c r="A179" s="63"/>
      <c r="B179" s="23" t="s">
        <v>2166</v>
      </c>
      <c r="C179" s="23" t="s">
        <v>2296</v>
      </c>
      <c r="D179" s="23" t="s">
        <v>23</v>
      </c>
      <c r="E179" s="23" t="s">
        <v>24</v>
      </c>
      <c r="F179" s="23" t="s">
        <v>57</v>
      </c>
      <c r="G179" s="23" t="s">
        <v>26</v>
      </c>
      <c r="H179" s="12"/>
      <c r="J179" s="13"/>
      <c r="K179" s="11"/>
      <c r="L179" s="11"/>
      <c r="M179" s="11"/>
      <c r="N179" s="11"/>
      <c r="O179" s="11"/>
      <c r="P179" s="14"/>
    </row>
    <row r="180" spans="1:16" x14ac:dyDescent="0.2">
      <c r="A180" s="64"/>
      <c r="B180" s="23" t="s">
        <v>2166</v>
      </c>
      <c r="C180" s="23" t="s">
        <v>2297</v>
      </c>
      <c r="D180" s="23" t="s">
        <v>23</v>
      </c>
      <c r="E180" s="23" t="s">
        <v>24</v>
      </c>
      <c r="F180" s="23" t="s">
        <v>57</v>
      </c>
      <c r="G180" s="23" t="s">
        <v>26</v>
      </c>
      <c r="H180" s="12"/>
      <c r="J180" s="13"/>
      <c r="K180" s="11"/>
      <c r="L180" s="11"/>
      <c r="M180" s="11"/>
      <c r="N180" s="11"/>
      <c r="O180" s="11"/>
      <c r="P180" s="14"/>
    </row>
    <row r="181" spans="1:16" x14ac:dyDescent="0.2">
      <c r="A181" s="63"/>
      <c r="B181" s="23" t="s">
        <v>2166</v>
      </c>
      <c r="C181" s="23" t="s">
        <v>2298</v>
      </c>
      <c r="D181" s="23" t="s">
        <v>23</v>
      </c>
      <c r="E181" s="23" t="s">
        <v>24</v>
      </c>
      <c r="F181" s="23" t="s">
        <v>57</v>
      </c>
      <c r="G181" s="23" t="s">
        <v>26</v>
      </c>
      <c r="H181" s="12"/>
      <c r="J181" s="13"/>
      <c r="K181" s="11"/>
      <c r="L181" s="11"/>
      <c r="M181" s="11"/>
      <c r="N181" s="11"/>
      <c r="O181" s="11"/>
      <c r="P181" s="14"/>
    </row>
    <row r="182" spans="1:16" x14ac:dyDescent="0.2">
      <c r="A182" s="64"/>
      <c r="B182" s="23" t="s">
        <v>2166</v>
      </c>
      <c r="C182" s="23" t="s">
        <v>2299</v>
      </c>
      <c r="D182" s="23" t="s">
        <v>23</v>
      </c>
      <c r="E182" s="23" t="s">
        <v>24</v>
      </c>
      <c r="F182" s="23" t="s">
        <v>57</v>
      </c>
      <c r="G182" s="23" t="s">
        <v>26</v>
      </c>
      <c r="H182" s="12"/>
      <c r="J182" s="13"/>
      <c r="K182" s="11"/>
      <c r="L182" s="11"/>
      <c r="M182" s="11"/>
      <c r="N182" s="11"/>
      <c r="O182" s="11"/>
      <c r="P182" s="14"/>
    </row>
    <row r="183" spans="1:16" x14ac:dyDescent="0.2">
      <c r="A183" s="63"/>
      <c r="B183" s="23" t="s">
        <v>2166</v>
      </c>
      <c r="C183" s="23" t="s">
        <v>2300</v>
      </c>
      <c r="D183" s="23" t="s">
        <v>23</v>
      </c>
      <c r="E183" s="23" t="s">
        <v>24</v>
      </c>
      <c r="F183" s="23" t="s">
        <v>57</v>
      </c>
      <c r="G183" s="23" t="s">
        <v>26</v>
      </c>
      <c r="H183" s="12"/>
      <c r="J183" s="13"/>
      <c r="K183" s="11"/>
      <c r="L183" s="11"/>
      <c r="M183" s="11"/>
      <c r="N183" s="11"/>
      <c r="O183" s="11"/>
      <c r="P183" s="14"/>
    </row>
    <row r="184" spans="1:16" x14ac:dyDescent="0.2">
      <c r="A184" s="64"/>
      <c r="B184" s="23" t="s">
        <v>2166</v>
      </c>
      <c r="C184" s="23" t="s">
        <v>2301</v>
      </c>
      <c r="D184" s="23" t="s">
        <v>23</v>
      </c>
      <c r="E184" s="23" t="s">
        <v>24</v>
      </c>
      <c r="F184" s="23" t="s">
        <v>57</v>
      </c>
      <c r="G184" s="23" t="s">
        <v>26</v>
      </c>
      <c r="H184" s="12"/>
      <c r="J184" s="13"/>
      <c r="K184" s="11"/>
      <c r="L184" s="11"/>
      <c r="M184" s="11"/>
      <c r="N184" s="11"/>
      <c r="O184" s="11"/>
      <c r="P184" s="14"/>
    </row>
    <row r="185" spans="1:16" x14ac:dyDescent="0.2">
      <c r="A185" s="63"/>
      <c r="B185" s="23" t="s">
        <v>2166</v>
      </c>
      <c r="C185" s="23" t="s">
        <v>2302</v>
      </c>
      <c r="D185" s="23" t="s">
        <v>23</v>
      </c>
      <c r="E185" s="23" t="s">
        <v>24</v>
      </c>
      <c r="F185" s="23" t="s">
        <v>57</v>
      </c>
      <c r="G185" s="23" t="s">
        <v>26</v>
      </c>
      <c r="H185" s="12"/>
      <c r="J185" s="13"/>
      <c r="K185" s="11"/>
      <c r="L185" s="11"/>
      <c r="M185" s="11"/>
      <c r="N185" s="11"/>
      <c r="O185" s="11"/>
      <c r="P185" s="14"/>
    </row>
    <row r="186" spans="1:16" x14ac:dyDescent="0.2">
      <c r="A186" s="64"/>
      <c r="B186" s="23" t="s">
        <v>2166</v>
      </c>
      <c r="C186" s="23" t="s">
        <v>2303</v>
      </c>
      <c r="D186" s="23" t="s">
        <v>23</v>
      </c>
      <c r="E186" s="23" t="s">
        <v>24</v>
      </c>
      <c r="F186" s="23" t="s">
        <v>57</v>
      </c>
      <c r="G186" s="23" t="s">
        <v>26</v>
      </c>
      <c r="H186" s="12"/>
      <c r="J186" s="13"/>
      <c r="K186" s="11"/>
      <c r="L186" s="11"/>
      <c r="M186" s="11"/>
      <c r="N186" s="11"/>
      <c r="O186" s="11"/>
      <c r="P186" s="14"/>
    </row>
    <row r="187" spans="1:16" x14ac:dyDescent="0.2">
      <c r="A187" s="63"/>
      <c r="B187" s="23" t="s">
        <v>2166</v>
      </c>
      <c r="C187" s="23" t="s">
        <v>2304</v>
      </c>
      <c r="D187" s="23" t="s">
        <v>23</v>
      </c>
      <c r="E187" s="23" t="s">
        <v>24</v>
      </c>
      <c r="F187" s="23" t="s">
        <v>57</v>
      </c>
      <c r="G187" s="23" t="s">
        <v>26</v>
      </c>
      <c r="H187" s="12"/>
      <c r="J187" s="13"/>
      <c r="K187" s="11"/>
      <c r="L187" s="11"/>
      <c r="M187" s="11"/>
      <c r="N187" s="11"/>
      <c r="O187" s="11"/>
      <c r="P187" s="14"/>
    </row>
    <row r="188" spans="1:16" x14ac:dyDescent="0.2">
      <c r="A188" s="64"/>
      <c r="B188" s="23" t="s">
        <v>2166</v>
      </c>
      <c r="C188" s="23" t="s">
        <v>2305</v>
      </c>
      <c r="D188" s="23" t="s">
        <v>23</v>
      </c>
      <c r="E188" s="23" t="s">
        <v>24</v>
      </c>
      <c r="F188" s="23" t="s">
        <v>57</v>
      </c>
      <c r="G188" s="23" t="s">
        <v>26</v>
      </c>
      <c r="H188" s="12"/>
      <c r="J188" s="13"/>
      <c r="K188" s="11"/>
      <c r="L188" s="11"/>
      <c r="M188" s="11"/>
      <c r="N188" s="11"/>
      <c r="O188" s="11"/>
      <c r="P188" s="14"/>
    </row>
    <row r="189" spans="1:16" x14ac:dyDescent="0.2">
      <c r="A189" s="63"/>
      <c r="B189" s="23" t="s">
        <v>2166</v>
      </c>
      <c r="C189" s="23" t="s">
        <v>2306</v>
      </c>
      <c r="D189" s="23" t="s">
        <v>23</v>
      </c>
      <c r="E189" s="23" t="s">
        <v>24</v>
      </c>
      <c r="F189" s="23" t="s">
        <v>57</v>
      </c>
      <c r="G189" s="23" t="s">
        <v>26</v>
      </c>
      <c r="H189" s="12"/>
      <c r="J189" s="13"/>
      <c r="K189" s="11"/>
      <c r="L189" s="11"/>
      <c r="M189" s="11"/>
      <c r="N189" s="11"/>
      <c r="O189" s="11"/>
      <c r="P189" s="14"/>
    </row>
    <row r="190" spans="1:16" x14ac:dyDescent="0.2">
      <c r="A190" s="64"/>
      <c r="B190" s="23" t="s">
        <v>2166</v>
      </c>
      <c r="C190" s="23" t="s">
        <v>2307</v>
      </c>
      <c r="D190" s="23" t="s">
        <v>23</v>
      </c>
      <c r="E190" s="23" t="s">
        <v>24</v>
      </c>
      <c r="F190" s="23" t="s">
        <v>57</v>
      </c>
      <c r="G190" s="23" t="s">
        <v>26</v>
      </c>
      <c r="H190" s="12"/>
      <c r="J190" s="13"/>
      <c r="K190" s="11"/>
      <c r="L190" s="11"/>
      <c r="M190" s="11"/>
      <c r="N190" s="11"/>
      <c r="O190" s="11"/>
      <c r="P190" s="14"/>
    </row>
    <row r="191" spans="1:16" x14ac:dyDescent="0.2">
      <c r="A191" s="63"/>
      <c r="B191" s="23" t="s">
        <v>2166</v>
      </c>
      <c r="C191" s="23" t="s">
        <v>2308</v>
      </c>
      <c r="D191" s="23" t="s">
        <v>23</v>
      </c>
      <c r="E191" s="23" t="s">
        <v>24</v>
      </c>
      <c r="F191" s="23" t="s">
        <v>57</v>
      </c>
      <c r="G191" s="23" t="s">
        <v>26</v>
      </c>
      <c r="H191" s="12"/>
      <c r="J191" s="13"/>
      <c r="K191" s="11"/>
      <c r="L191" s="11"/>
      <c r="M191" s="11"/>
      <c r="N191" s="11"/>
      <c r="O191" s="11"/>
      <c r="P191" s="14"/>
    </row>
    <row r="192" spans="1:16" x14ac:dyDescent="0.2">
      <c r="A192" s="64"/>
      <c r="B192" s="23" t="s">
        <v>2166</v>
      </c>
      <c r="C192" s="23" t="s">
        <v>2309</v>
      </c>
      <c r="D192" s="23" t="s">
        <v>23</v>
      </c>
      <c r="E192" s="23" t="s">
        <v>24</v>
      </c>
      <c r="F192" s="23" t="s">
        <v>57</v>
      </c>
      <c r="G192" s="23" t="s">
        <v>26</v>
      </c>
      <c r="H192" s="12"/>
      <c r="J192" s="13"/>
      <c r="K192" s="11"/>
      <c r="L192" s="11"/>
      <c r="M192" s="11"/>
      <c r="N192" s="11"/>
      <c r="O192" s="11"/>
      <c r="P192" s="14"/>
    </row>
    <row r="193" spans="1:16" x14ac:dyDescent="0.2">
      <c r="A193" s="63"/>
      <c r="B193" s="23" t="s">
        <v>2166</v>
      </c>
      <c r="C193" s="23" t="s">
        <v>2310</v>
      </c>
      <c r="D193" s="23" t="s">
        <v>23</v>
      </c>
      <c r="E193" s="23" t="s">
        <v>24</v>
      </c>
      <c r="F193" s="23" t="s">
        <v>57</v>
      </c>
      <c r="G193" s="23" t="s">
        <v>26</v>
      </c>
      <c r="H193" s="12"/>
      <c r="J193" s="13"/>
      <c r="K193" s="11"/>
      <c r="L193" s="11"/>
      <c r="M193" s="11"/>
      <c r="N193" s="11"/>
      <c r="O193" s="11"/>
      <c r="P193" s="14"/>
    </row>
    <row r="194" spans="1:16" x14ac:dyDescent="0.2">
      <c r="A194" s="64"/>
      <c r="B194" s="23" t="s">
        <v>2166</v>
      </c>
      <c r="C194" s="23" t="s">
        <v>2311</v>
      </c>
      <c r="D194" s="23" t="s">
        <v>23</v>
      </c>
      <c r="E194" s="23" t="s">
        <v>24</v>
      </c>
      <c r="F194" s="23" t="s">
        <v>57</v>
      </c>
      <c r="G194" s="23" t="s">
        <v>26</v>
      </c>
      <c r="H194" s="12"/>
      <c r="J194" s="13"/>
      <c r="K194" s="11"/>
      <c r="L194" s="11"/>
      <c r="M194" s="11"/>
      <c r="N194" s="11"/>
      <c r="O194" s="11"/>
      <c r="P194" s="14"/>
    </row>
    <row r="195" spans="1:16" x14ac:dyDescent="0.2">
      <c r="A195" s="63"/>
      <c r="B195" s="23" t="s">
        <v>2166</v>
      </c>
      <c r="C195" s="23" t="s">
        <v>2312</v>
      </c>
      <c r="D195" s="23" t="s">
        <v>23</v>
      </c>
      <c r="E195" s="23" t="s">
        <v>24</v>
      </c>
      <c r="F195" s="23" t="s">
        <v>57</v>
      </c>
      <c r="G195" s="23" t="s">
        <v>26</v>
      </c>
      <c r="H195" s="12"/>
      <c r="J195" s="13"/>
      <c r="K195" s="11"/>
      <c r="L195" s="11"/>
      <c r="M195" s="11"/>
      <c r="N195" s="11"/>
      <c r="O195" s="11"/>
      <c r="P195" s="14"/>
    </row>
    <row r="196" spans="1:16" x14ac:dyDescent="0.2">
      <c r="A196" s="64"/>
      <c r="B196" s="23" t="s">
        <v>2166</v>
      </c>
      <c r="C196" s="23" t="s">
        <v>2313</v>
      </c>
      <c r="D196" s="23" t="s">
        <v>23</v>
      </c>
      <c r="E196" s="23" t="s">
        <v>24</v>
      </c>
      <c r="F196" s="23" t="s">
        <v>57</v>
      </c>
      <c r="G196" s="23" t="s">
        <v>26</v>
      </c>
      <c r="H196" s="12"/>
      <c r="J196" s="13"/>
      <c r="K196" s="11"/>
      <c r="L196" s="11"/>
      <c r="M196" s="11"/>
      <c r="N196" s="11"/>
      <c r="O196" s="11"/>
      <c r="P196" s="14"/>
    </row>
    <row r="197" spans="1:16" x14ac:dyDescent="0.2">
      <c r="A197" s="63"/>
      <c r="B197" s="23" t="s">
        <v>2166</v>
      </c>
      <c r="C197" s="23" t="s">
        <v>2314</v>
      </c>
      <c r="D197" s="23" t="s">
        <v>23</v>
      </c>
      <c r="E197" s="23" t="s">
        <v>24</v>
      </c>
      <c r="F197" s="23" t="s">
        <v>57</v>
      </c>
      <c r="G197" s="23" t="s">
        <v>26</v>
      </c>
      <c r="H197" s="12"/>
      <c r="J197" s="13"/>
      <c r="K197" s="11"/>
      <c r="L197" s="11"/>
      <c r="M197" s="11"/>
      <c r="N197" s="11"/>
      <c r="O197" s="11"/>
      <c r="P197" s="14"/>
    </row>
    <row r="198" spans="1:16" x14ac:dyDescent="0.2">
      <c r="A198" s="64"/>
      <c r="B198" s="23" t="s">
        <v>2166</v>
      </c>
      <c r="C198" s="23" t="s">
        <v>2315</v>
      </c>
      <c r="D198" s="23" t="s">
        <v>23</v>
      </c>
      <c r="E198" s="23" t="s">
        <v>24</v>
      </c>
      <c r="F198" s="23" t="s">
        <v>57</v>
      </c>
      <c r="G198" s="23" t="s">
        <v>26</v>
      </c>
      <c r="H198" s="12"/>
      <c r="J198" s="13"/>
      <c r="K198" s="11"/>
      <c r="L198" s="11"/>
      <c r="M198" s="11"/>
      <c r="N198" s="11"/>
      <c r="O198" s="11"/>
      <c r="P198" s="14"/>
    </row>
    <row r="199" spans="1:16" x14ac:dyDescent="0.2">
      <c r="A199" s="63"/>
      <c r="B199" s="23" t="s">
        <v>2166</v>
      </c>
      <c r="C199" s="23" t="s">
        <v>2316</v>
      </c>
      <c r="D199" s="23" t="s">
        <v>23</v>
      </c>
      <c r="E199" s="23" t="s">
        <v>24</v>
      </c>
      <c r="F199" s="23" t="s">
        <v>57</v>
      </c>
      <c r="G199" s="23" t="s">
        <v>26</v>
      </c>
      <c r="H199" s="12"/>
      <c r="J199" s="13"/>
      <c r="K199" s="11"/>
      <c r="L199" s="11"/>
      <c r="M199" s="11"/>
      <c r="N199" s="11"/>
      <c r="O199" s="11"/>
      <c r="P199" s="14"/>
    </row>
    <row r="200" spans="1:16" x14ac:dyDescent="0.2">
      <c r="A200" s="64"/>
      <c r="B200" s="23" t="s">
        <v>2166</v>
      </c>
      <c r="C200" s="23" t="s">
        <v>2317</v>
      </c>
      <c r="D200" s="23" t="s">
        <v>23</v>
      </c>
      <c r="E200" s="23" t="s">
        <v>24</v>
      </c>
      <c r="F200" s="23" t="s">
        <v>29</v>
      </c>
      <c r="G200" s="23" t="s">
        <v>26</v>
      </c>
      <c r="H200" s="12"/>
      <c r="J200" s="13"/>
      <c r="K200" s="11"/>
      <c r="L200" s="11"/>
      <c r="M200" s="11"/>
      <c r="N200" s="11"/>
      <c r="O200" s="11"/>
      <c r="P200" s="14"/>
    </row>
    <row r="201" spans="1:16" x14ac:dyDescent="0.2">
      <c r="A201" s="63"/>
      <c r="B201" s="23" t="s">
        <v>2166</v>
      </c>
      <c r="C201" s="23" t="s">
        <v>2318</v>
      </c>
      <c r="D201" s="23" t="s">
        <v>23</v>
      </c>
      <c r="E201" s="23" t="s">
        <v>24</v>
      </c>
      <c r="F201" s="23" t="s">
        <v>57</v>
      </c>
      <c r="G201" s="23" t="s">
        <v>26</v>
      </c>
      <c r="H201" s="12"/>
      <c r="J201" s="13"/>
      <c r="K201" s="11"/>
      <c r="L201" s="11"/>
      <c r="M201" s="11"/>
      <c r="N201" s="11"/>
      <c r="O201" s="11"/>
      <c r="P201" s="14"/>
    </row>
    <row r="202" spans="1:16" x14ac:dyDescent="0.2">
      <c r="A202" s="64"/>
      <c r="B202" s="23" t="s">
        <v>2166</v>
      </c>
      <c r="C202" s="23" t="s">
        <v>2319</v>
      </c>
      <c r="D202" s="23" t="s">
        <v>23</v>
      </c>
      <c r="E202" s="23" t="s">
        <v>24</v>
      </c>
      <c r="F202" s="23" t="s">
        <v>57</v>
      </c>
      <c r="G202" s="23" t="s">
        <v>26</v>
      </c>
      <c r="H202" s="12"/>
      <c r="J202" s="13"/>
      <c r="K202" s="11"/>
      <c r="L202" s="11"/>
      <c r="M202" s="11"/>
      <c r="N202" s="11"/>
      <c r="O202" s="11"/>
      <c r="P202" s="14"/>
    </row>
    <row r="203" spans="1:16" x14ac:dyDescent="0.2">
      <c r="A203" s="63"/>
      <c r="B203" s="23" t="s">
        <v>2166</v>
      </c>
      <c r="C203" s="23" t="s">
        <v>2320</v>
      </c>
      <c r="D203" s="23" t="s">
        <v>23</v>
      </c>
      <c r="E203" s="23" t="s">
        <v>24</v>
      </c>
      <c r="F203" s="23" t="s">
        <v>57</v>
      </c>
      <c r="G203" s="23" t="s">
        <v>26</v>
      </c>
      <c r="H203" s="12"/>
      <c r="J203" s="13"/>
      <c r="K203" s="11"/>
      <c r="L203" s="11"/>
      <c r="M203" s="11"/>
      <c r="N203" s="11"/>
      <c r="O203" s="11"/>
      <c r="P203" s="14"/>
    </row>
    <row r="204" spans="1:16" x14ac:dyDescent="0.2">
      <c r="A204" s="64"/>
      <c r="B204" s="23" t="s">
        <v>2166</v>
      </c>
      <c r="C204" s="23" t="s">
        <v>2321</v>
      </c>
      <c r="D204" s="23" t="s">
        <v>23</v>
      </c>
      <c r="E204" s="23" t="s">
        <v>24</v>
      </c>
      <c r="F204" s="23" t="s">
        <v>57</v>
      </c>
      <c r="G204" s="23" t="s">
        <v>26</v>
      </c>
      <c r="H204" s="12"/>
      <c r="J204" s="13"/>
      <c r="K204" s="11"/>
      <c r="L204" s="11"/>
      <c r="M204" s="11"/>
      <c r="N204" s="11"/>
      <c r="O204" s="11"/>
      <c r="P204" s="14"/>
    </row>
    <row r="205" spans="1:16" x14ac:dyDescent="0.2">
      <c r="A205" s="63"/>
      <c r="B205" s="23" t="s">
        <v>2166</v>
      </c>
      <c r="C205" s="23" t="s">
        <v>2322</v>
      </c>
      <c r="D205" s="23" t="s">
        <v>23</v>
      </c>
      <c r="E205" s="23" t="s">
        <v>24</v>
      </c>
      <c r="F205" s="23" t="s">
        <v>57</v>
      </c>
      <c r="G205" s="23" t="s">
        <v>26</v>
      </c>
      <c r="H205" s="12"/>
      <c r="J205" s="13"/>
      <c r="K205" s="11"/>
      <c r="L205" s="11"/>
      <c r="M205" s="11"/>
      <c r="N205" s="11"/>
      <c r="O205" s="11"/>
      <c r="P205" s="14"/>
    </row>
    <row r="206" spans="1:16" x14ac:dyDescent="0.2">
      <c r="A206" s="64"/>
      <c r="B206" s="23" t="s">
        <v>2166</v>
      </c>
      <c r="C206" s="23" t="s">
        <v>2323</v>
      </c>
      <c r="D206" s="23" t="s">
        <v>23</v>
      </c>
      <c r="E206" s="23" t="s">
        <v>24</v>
      </c>
      <c r="F206" s="23" t="s">
        <v>57</v>
      </c>
      <c r="G206" s="23" t="s">
        <v>26</v>
      </c>
      <c r="H206" s="12"/>
      <c r="J206" s="13"/>
      <c r="K206" s="11"/>
      <c r="L206" s="11"/>
      <c r="M206" s="11"/>
      <c r="N206" s="11"/>
      <c r="O206" s="11"/>
      <c r="P206" s="14"/>
    </row>
    <row r="207" spans="1:16" x14ac:dyDescent="0.2">
      <c r="A207" s="63"/>
      <c r="B207" s="23" t="s">
        <v>2166</v>
      </c>
      <c r="C207" s="23" t="s">
        <v>2324</v>
      </c>
      <c r="D207" s="23" t="s">
        <v>23</v>
      </c>
      <c r="E207" s="23" t="s">
        <v>24</v>
      </c>
      <c r="F207" s="23" t="s">
        <v>57</v>
      </c>
      <c r="G207" s="23" t="s">
        <v>26</v>
      </c>
      <c r="H207" s="12"/>
      <c r="J207" s="13"/>
      <c r="K207" s="11"/>
      <c r="L207" s="11"/>
      <c r="M207" s="11"/>
      <c r="N207" s="11"/>
      <c r="O207" s="11"/>
      <c r="P207" s="14"/>
    </row>
    <row r="208" spans="1:16" x14ac:dyDescent="0.2">
      <c r="A208" s="64"/>
      <c r="B208" s="23" t="s">
        <v>2166</v>
      </c>
      <c r="C208" s="23" t="s">
        <v>2325</v>
      </c>
      <c r="D208" s="23" t="s">
        <v>23</v>
      </c>
      <c r="E208" s="23" t="s">
        <v>24</v>
      </c>
      <c r="F208" s="23" t="s">
        <v>57</v>
      </c>
      <c r="G208" s="23" t="s">
        <v>26</v>
      </c>
      <c r="H208" s="12"/>
      <c r="J208" s="13"/>
      <c r="K208" s="11"/>
      <c r="L208" s="11"/>
      <c r="M208" s="11"/>
      <c r="N208" s="11"/>
      <c r="O208" s="11"/>
      <c r="P208" s="14"/>
    </row>
    <row r="209" spans="1:16" x14ac:dyDescent="0.2">
      <c r="A209" s="63"/>
      <c r="B209" s="23" t="s">
        <v>2166</v>
      </c>
      <c r="C209" s="23" t="s">
        <v>2326</v>
      </c>
      <c r="D209" s="23" t="s">
        <v>23</v>
      </c>
      <c r="E209" s="23" t="s">
        <v>24</v>
      </c>
      <c r="F209" s="23" t="s">
        <v>57</v>
      </c>
      <c r="G209" s="23" t="s">
        <v>26</v>
      </c>
      <c r="H209" s="12"/>
      <c r="J209" s="13"/>
      <c r="K209" s="11"/>
      <c r="L209" s="11"/>
      <c r="M209" s="11"/>
      <c r="N209" s="11"/>
      <c r="O209" s="11"/>
      <c r="P209" s="14"/>
    </row>
    <row r="210" spans="1:16" x14ac:dyDescent="0.2">
      <c r="A210" s="64"/>
      <c r="B210" s="23" t="s">
        <v>2166</v>
      </c>
      <c r="C210" s="23" t="s">
        <v>2327</v>
      </c>
      <c r="D210" s="23" t="s">
        <v>23</v>
      </c>
      <c r="E210" s="23" t="s">
        <v>24</v>
      </c>
      <c r="F210" s="23" t="s">
        <v>57</v>
      </c>
      <c r="G210" s="23" t="s">
        <v>26</v>
      </c>
      <c r="H210" s="12"/>
      <c r="J210" s="13"/>
      <c r="K210" s="11"/>
      <c r="L210" s="11"/>
      <c r="M210" s="11"/>
      <c r="N210" s="11"/>
      <c r="O210" s="11"/>
      <c r="P210" s="14"/>
    </row>
    <row r="211" spans="1:16" x14ac:dyDescent="0.2">
      <c r="A211" s="63"/>
      <c r="B211" s="23" t="s">
        <v>2166</v>
      </c>
      <c r="C211" s="23" t="s">
        <v>2328</v>
      </c>
      <c r="D211" s="23" t="s">
        <v>23</v>
      </c>
      <c r="E211" s="23" t="s">
        <v>24</v>
      </c>
      <c r="F211" s="23" t="s">
        <v>57</v>
      </c>
      <c r="G211" s="23" t="s">
        <v>26</v>
      </c>
      <c r="H211" s="12"/>
      <c r="J211" s="13"/>
      <c r="K211" s="11"/>
      <c r="L211" s="11"/>
      <c r="M211" s="11"/>
      <c r="N211" s="11"/>
      <c r="O211" s="11"/>
      <c r="P211" s="14"/>
    </row>
    <row r="212" spans="1:16" x14ac:dyDescent="0.2">
      <c r="A212" s="64"/>
      <c r="B212" s="23" t="s">
        <v>2166</v>
      </c>
      <c r="C212" s="23" t="s">
        <v>2329</v>
      </c>
      <c r="D212" s="23" t="s">
        <v>23</v>
      </c>
      <c r="E212" s="23" t="s">
        <v>24</v>
      </c>
      <c r="F212" s="23" t="s">
        <v>57</v>
      </c>
      <c r="G212" s="23" t="s">
        <v>26</v>
      </c>
      <c r="H212" s="12"/>
      <c r="J212" s="13"/>
      <c r="K212" s="11"/>
      <c r="L212" s="11"/>
      <c r="M212" s="11"/>
      <c r="N212" s="11"/>
      <c r="O212" s="11"/>
      <c r="P212" s="14"/>
    </row>
    <row r="213" spans="1:16" x14ac:dyDescent="0.2">
      <c r="A213" s="63"/>
      <c r="B213" s="23" t="s">
        <v>2166</v>
      </c>
      <c r="C213" s="23" t="s">
        <v>2330</v>
      </c>
      <c r="D213" s="23" t="s">
        <v>23</v>
      </c>
      <c r="E213" s="23" t="s">
        <v>24</v>
      </c>
      <c r="F213" s="23" t="s">
        <v>57</v>
      </c>
      <c r="G213" s="23" t="s">
        <v>26</v>
      </c>
      <c r="H213" s="12"/>
      <c r="J213" s="13"/>
      <c r="K213" s="11"/>
      <c r="L213" s="11"/>
      <c r="M213" s="11"/>
      <c r="N213" s="11"/>
      <c r="O213" s="11"/>
      <c r="P213" s="14"/>
    </row>
    <row r="214" spans="1:16" x14ac:dyDescent="0.2">
      <c r="A214" s="64"/>
      <c r="B214" s="23" t="s">
        <v>2166</v>
      </c>
      <c r="C214" s="23" t="s">
        <v>2331</v>
      </c>
      <c r="D214" s="23" t="s">
        <v>23</v>
      </c>
      <c r="E214" s="23" t="s">
        <v>24</v>
      </c>
      <c r="F214" s="23" t="s">
        <v>29</v>
      </c>
      <c r="G214" s="23" t="s">
        <v>26</v>
      </c>
      <c r="H214" s="12"/>
      <c r="J214" s="13"/>
      <c r="K214" s="11"/>
      <c r="L214" s="11"/>
      <c r="M214" s="11"/>
      <c r="N214" s="11"/>
      <c r="O214" s="11"/>
      <c r="P214" s="14"/>
    </row>
    <row r="215" spans="1:16" x14ac:dyDescent="0.2">
      <c r="A215" s="63"/>
      <c r="B215" s="23" t="s">
        <v>2166</v>
      </c>
      <c r="C215" s="23" t="s">
        <v>2332</v>
      </c>
      <c r="D215" s="23" t="s">
        <v>23</v>
      </c>
      <c r="E215" s="23" t="s">
        <v>24</v>
      </c>
      <c r="F215" s="23" t="s">
        <v>29</v>
      </c>
      <c r="G215" s="23" t="s">
        <v>26</v>
      </c>
      <c r="H215" s="12"/>
      <c r="J215" s="13"/>
      <c r="K215" s="11"/>
      <c r="L215" s="11"/>
      <c r="M215" s="11"/>
      <c r="N215" s="11"/>
      <c r="O215" s="11"/>
      <c r="P215" s="14"/>
    </row>
    <row r="216" spans="1:16" x14ac:dyDescent="0.2">
      <c r="A216" s="64"/>
      <c r="B216" s="23" t="s">
        <v>2166</v>
      </c>
      <c r="C216" s="23" t="s">
        <v>2333</v>
      </c>
      <c r="D216" s="23" t="s">
        <v>23</v>
      </c>
      <c r="E216" s="23" t="s">
        <v>24</v>
      </c>
      <c r="F216" s="23" t="s">
        <v>29</v>
      </c>
      <c r="G216" s="23" t="s">
        <v>26</v>
      </c>
      <c r="H216" s="12"/>
      <c r="J216" s="13"/>
      <c r="K216" s="11"/>
      <c r="L216" s="11"/>
      <c r="M216" s="11"/>
      <c r="N216" s="11"/>
      <c r="O216" s="11"/>
      <c r="P216" s="14"/>
    </row>
    <row r="217" spans="1:16" x14ac:dyDescent="0.2">
      <c r="A217" s="63"/>
      <c r="B217" s="23" t="s">
        <v>2166</v>
      </c>
      <c r="C217" s="23" t="s">
        <v>2334</v>
      </c>
      <c r="D217" s="23" t="s">
        <v>23</v>
      </c>
      <c r="E217" s="23" t="s">
        <v>24</v>
      </c>
      <c r="F217" s="23" t="s">
        <v>29</v>
      </c>
      <c r="G217" s="23" t="s">
        <v>26</v>
      </c>
      <c r="H217" s="12"/>
      <c r="J217" s="13"/>
      <c r="K217" s="11"/>
      <c r="L217" s="11"/>
      <c r="M217" s="11"/>
      <c r="N217" s="11"/>
      <c r="O217" s="11"/>
      <c r="P217" s="14"/>
    </row>
    <row r="218" spans="1:16" x14ac:dyDescent="0.2">
      <c r="A218" s="64"/>
      <c r="B218" s="23" t="s">
        <v>2166</v>
      </c>
      <c r="C218" s="23" t="s">
        <v>2335</v>
      </c>
      <c r="D218" s="23" t="s">
        <v>23</v>
      </c>
      <c r="E218" s="23" t="s">
        <v>24</v>
      </c>
      <c r="F218" s="23" t="s">
        <v>29</v>
      </c>
      <c r="G218" s="23" t="s">
        <v>26</v>
      </c>
      <c r="H218" s="12"/>
      <c r="J218" s="13"/>
      <c r="K218" s="11"/>
      <c r="L218" s="11"/>
      <c r="M218" s="11"/>
      <c r="N218" s="11"/>
      <c r="O218" s="11"/>
      <c r="P218" s="14"/>
    </row>
    <row r="219" spans="1:16" x14ac:dyDescent="0.2">
      <c r="A219" s="63"/>
      <c r="B219" s="23" t="s">
        <v>2166</v>
      </c>
      <c r="C219" s="23" t="s">
        <v>2336</v>
      </c>
      <c r="D219" s="23" t="s">
        <v>23</v>
      </c>
      <c r="E219" s="23" t="s">
        <v>24</v>
      </c>
      <c r="F219" s="23" t="s">
        <v>29</v>
      </c>
      <c r="G219" s="23" t="s">
        <v>26</v>
      </c>
      <c r="H219" s="12"/>
      <c r="J219" s="13"/>
      <c r="K219" s="11"/>
      <c r="L219" s="11"/>
      <c r="M219" s="11"/>
      <c r="N219" s="11"/>
      <c r="O219" s="11"/>
      <c r="P219" s="14"/>
    </row>
    <row r="220" spans="1:16" x14ac:dyDescent="0.2">
      <c r="A220" s="64"/>
      <c r="B220" s="23" t="s">
        <v>2166</v>
      </c>
      <c r="C220" s="23" t="s">
        <v>2337</v>
      </c>
      <c r="D220" s="23" t="s">
        <v>55</v>
      </c>
      <c r="E220" s="23" t="s">
        <v>24</v>
      </c>
      <c r="F220" s="23" t="s">
        <v>29</v>
      </c>
      <c r="G220" s="23" t="s">
        <v>26</v>
      </c>
      <c r="H220" s="12"/>
      <c r="J220" s="13"/>
      <c r="K220" s="11"/>
      <c r="L220" s="11"/>
      <c r="M220" s="11"/>
      <c r="N220" s="11"/>
      <c r="O220" s="11"/>
      <c r="P220" s="14"/>
    </row>
    <row r="221" spans="1:16" x14ac:dyDescent="0.2">
      <c r="A221" s="73" t="s">
        <v>60</v>
      </c>
      <c r="B221" s="23" t="s">
        <v>2166</v>
      </c>
      <c r="C221" s="23" t="s">
        <v>2338</v>
      </c>
      <c r="D221" s="23" t="s">
        <v>23</v>
      </c>
      <c r="E221" s="23" t="s">
        <v>24</v>
      </c>
      <c r="F221" s="23" t="s">
        <v>29</v>
      </c>
      <c r="G221" s="23" t="s">
        <v>26</v>
      </c>
      <c r="H221" s="12"/>
      <c r="J221" s="13"/>
      <c r="K221" s="11"/>
      <c r="L221" s="11"/>
      <c r="M221" s="11"/>
      <c r="N221" s="11"/>
      <c r="O221" s="11"/>
      <c r="P221" s="14"/>
    </row>
    <row r="222" spans="1:16" x14ac:dyDescent="0.2">
      <c r="A222" s="64"/>
      <c r="B222" s="23" t="s">
        <v>2166</v>
      </c>
      <c r="C222" s="23" t="s">
        <v>2339</v>
      </c>
      <c r="D222" s="23" t="s">
        <v>23</v>
      </c>
      <c r="E222" s="23" t="s">
        <v>24</v>
      </c>
      <c r="F222" s="23" t="s">
        <v>29</v>
      </c>
      <c r="G222" s="23" t="s">
        <v>26</v>
      </c>
      <c r="H222" s="12"/>
      <c r="J222" s="13"/>
      <c r="K222" s="11"/>
      <c r="L222" s="11"/>
      <c r="M222" s="11"/>
      <c r="N222" s="11"/>
      <c r="O222" s="11"/>
      <c r="P222" s="14"/>
    </row>
    <row r="223" spans="1:16" x14ac:dyDescent="0.2">
      <c r="A223" s="63"/>
      <c r="B223" s="23" t="s">
        <v>2166</v>
      </c>
      <c r="C223" s="23" t="s">
        <v>2340</v>
      </c>
      <c r="D223" s="23" t="s">
        <v>23</v>
      </c>
      <c r="E223" s="23" t="s">
        <v>24</v>
      </c>
      <c r="F223" s="23" t="s">
        <v>29</v>
      </c>
      <c r="G223" s="23" t="s">
        <v>26</v>
      </c>
      <c r="H223" s="12"/>
      <c r="J223" s="13"/>
      <c r="K223" s="11"/>
      <c r="L223" s="11"/>
      <c r="M223" s="11"/>
      <c r="N223" s="11"/>
      <c r="O223" s="11"/>
      <c r="P223" s="14"/>
    </row>
    <row r="224" spans="1:16" x14ac:dyDescent="0.2">
      <c r="A224" s="64"/>
      <c r="B224" s="23" t="s">
        <v>2166</v>
      </c>
      <c r="C224" s="23" t="s">
        <v>2242</v>
      </c>
      <c r="D224" s="23" t="s">
        <v>23</v>
      </c>
      <c r="E224" s="23" t="s">
        <v>24</v>
      </c>
      <c r="F224" s="23" t="s">
        <v>29</v>
      </c>
      <c r="G224" s="23" t="s">
        <v>26</v>
      </c>
      <c r="H224" s="12"/>
      <c r="J224" s="13"/>
      <c r="K224" s="11"/>
      <c r="L224" s="11"/>
      <c r="M224" s="11"/>
      <c r="N224" s="11"/>
      <c r="O224" s="11"/>
      <c r="P224" s="14"/>
    </row>
    <row r="225" spans="1:16" x14ac:dyDescent="0.2">
      <c r="A225" s="63"/>
      <c r="B225" s="23" t="s">
        <v>2166</v>
      </c>
      <c r="C225" s="23" t="s">
        <v>2341</v>
      </c>
      <c r="D225" s="23" t="s">
        <v>23</v>
      </c>
      <c r="E225" s="23" t="s">
        <v>24</v>
      </c>
      <c r="F225" s="23" t="s">
        <v>29</v>
      </c>
      <c r="G225" s="23" t="s">
        <v>26</v>
      </c>
      <c r="H225" s="12"/>
      <c r="J225" s="13"/>
      <c r="K225" s="11"/>
      <c r="L225" s="11"/>
      <c r="M225" s="11"/>
      <c r="N225" s="11"/>
      <c r="O225" s="11"/>
      <c r="P225" s="14"/>
    </row>
    <row r="226" spans="1:16" x14ac:dyDescent="0.2">
      <c r="A226" s="64"/>
      <c r="B226" s="23" t="s">
        <v>2166</v>
      </c>
      <c r="C226" s="23" t="s">
        <v>2342</v>
      </c>
      <c r="D226" s="23" t="s">
        <v>23</v>
      </c>
      <c r="E226" s="23" t="s">
        <v>24</v>
      </c>
      <c r="F226" s="23" t="s">
        <v>29</v>
      </c>
      <c r="G226" s="23" t="s">
        <v>26</v>
      </c>
      <c r="H226" s="12"/>
      <c r="J226" s="13"/>
      <c r="K226" s="11"/>
      <c r="L226" s="11"/>
      <c r="M226" s="11"/>
      <c r="N226" s="11"/>
      <c r="O226" s="11"/>
      <c r="P226" s="14"/>
    </row>
    <row r="227" spans="1:16" x14ac:dyDescent="0.2">
      <c r="A227" s="63"/>
      <c r="B227" s="23" t="s">
        <v>2166</v>
      </c>
      <c r="C227" s="23" t="s">
        <v>2343</v>
      </c>
      <c r="D227" s="23" t="s">
        <v>55</v>
      </c>
      <c r="E227" s="23" t="s">
        <v>24</v>
      </c>
      <c r="F227" s="23" t="s">
        <v>29</v>
      </c>
      <c r="G227" s="23" t="s">
        <v>26</v>
      </c>
      <c r="H227" s="12"/>
      <c r="J227" s="13"/>
      <c r="K227" s="11"/>
      <c r="L227" s="11"/>
      <c r="M227" s="11"/>
      <c r="N227" s="11"/>
      <c r="O227" s="11"/>
      <c r="P227" s="14"/>
    </row>
    <row r="228" spans="1:16" x14ac:dyDescent="0.2">
      <c r="A228" s="64"/>
      <c r="B228" s="23" t="s">
        <v>2166</v>
      </c>
      <c r="C228" s="23" t="s">
        <v>2344</v>
      </c>
      <c r="D228" s="23" t="s">
        <v>23</v>
      </c>
      <c r="E228" s="23" t="s">
        <v>24</v>
      </c>
      <c r="F228" s="23" t="s">
        <v>29</v>
      </c>
      <c r="G228" s="23" t="s">
        <v>26</v>
      </c>
      <c r="H228" s="12"/>
      <c r="J228" s="13"/>
      <c r="K228" s="11"/>
      <c r="L228" s="11"/>
      <c r="M228" s="11"/>
      <c r="N228" s="11"/>
      <c r="O228" s="11"/>
      <c r="P228" s="14"/>
    </row>
    <row r="229" spans="1:16" x14ac:dyDescent="0.2">
      <c r="A229" s="63"/>
      <c r="B229" s="23" t="s">
        <v>2166</v>
      </c>
      <c r="C229" s="23" t="s">
        <v>2243</v>
      </c>
      <c r="D229" s="23" t="s">
        <v>23</v>
      </c>
      <c r="E229" s="23" t="s">
        <v>24</v>
      </c>
      <c r="F229" s="23" t="s">
        <v>25</v>
      </c>
      <c r="G229" s="23" t="s">
        <v>26</v>
      </c>
      <c r="H229" s="12"/>
      <c r="J229" s="13"/>
      <c r="K229" s="11"/>
      <c r="L229" s="11"/>
      <c r="M229" s="11"/>
      <c r="N229" s="11"/>
      <c r="O229" s="11"/>
      <c r="P229" s="14"/>
    </row>
    <row r="230" spans="1:16" x14ac:dyDescent="0.2">
      <c r="A230" s="64"/>
      <c r="B230" s="23" t="s">
        <v>2166</v>
      </c>
      <c r="C230" s="23" t="s">
        <v>2345</v>
      </c>
      <c r="D230" s="23" t="s">
        <v>23</v>
      </c>
      <c r="E230" s="23" t="s">
        <v>24</v>
      </c>
      <c r="F230" s="23" t="s">
        <v>25</v>
      </c>
      <c r="G230" s="23" t="s">
        <v>26</v>
      </c>
      <c r="H230" s="12"/>
      <c r="J230" s="13"/>
      <c r="K230" s="11"/>
      <c r="L230" s="11"/>
      <c r="M230" s="11"/>
      <c r="N230" s="11"/>
      <c r="O230" s="11"/>
      <c r="P230" s="14"/>
    </row>
    <row r="231" spans="1:16" x14ac:dyDescent="0.2">
      <c r="A231" s="63"/>
      <c r="B231" s="23" t="s">
        <v>2166</v>
      </c>
      <c r="C231" s="23" t="s">
        <v>2245</v>
      </c>
      <c r="D231" s="23" t="s">
        <v>23</v>
      </c>
      <c r="E231" s="23" t="s">
        <v>24</v>
      </c>
      <c r="F231" s="23" t="s">
        <v>29</v>
      </c>
      <c r="G231" s="23" t="s">
        <v>26</v>
      </c>
      <c r="H231" s="12"/>
      <c r="J231" s="13"/>
      <c r="K231" s="11"/>
      <c r="L231" s="11"/>
      <c r="M231" s="11"/>
      <c r="N231" s="11"/>
      <c r="O231" s="11"/>
      <c r="P231" s="14"/>
    </row>
    <row r="232" spans="1:16" x14ac:dyDescent="0.2">
      <c r="A232" s="64"/>
      <c r="B232" s="23" t="s">
        <v>2166</v>
      </c>
      <c r="C232" s="23" t="s">
        <v>2346</v>
      </c>
      <c r="D232" s="23" t="s">
        <v>23</v>
      </c>
      <c r="E232" s="23" t="s">
        <v>24</v>
      </c>
      <c r="F232" s="23" t="s">
        <v>29</v>
      </c>
      <c r="G232" s="23" t="s">
        <v>26</v>
      </c>
      <c r="H232" s="12"/>
      <c r="J232" s="13"/>
      <c r="K232" s="11"/>
      <c r="L232" s="11"/>
      <c r="M232" s="11"/>
      <c r="N232" s="11"/>
      <c r="O232" s="11"/>
      <c r="P232" s="14"/>
    </row>
    <row r="233" spans="1:16" x14ac:dyDescent="0.2">
      <c r="A233" s="65"/>
      <c r="B233" s="23" t="s">
        <v>2166</v>
      </c>
      <c r="C233" s="23" t="s">
        <v>2246</v>
      </c>
      <c r="D233" s="23" t="s">
        <v>23</v>
      </c>
      <c r="E233" s="23" t="s">
        <v>24</v>
      </c>
      <c r="F233" s="23" t="s">
        <v>29</v>
      </c>
      <c r="G233" s="23" t="s">
        <v>26</v>
      </c>
      <c r="H233" s="12"/>
      <c r="J233" s="13"/>
      <c r="K233" s="11"/>
      <c r="L233" s="11"/>
      <c r="M233" s="11"/>
      <c r="N233" s="11"/>
      <c r="O233" s="11"/>
      <c r="P233" s="14"/>
    </row>
    <row r="234" spans="1:16" x14ac:dyDescent="0.2">
      <c r="A234" s="72" t="s">
        <v>69</v>
      </c>
      <c r="B234" s="23" t="s">
        <v>2166</v>
      </c>
      <c r="C234" s="23" t="s">
        <v>262</v>
      </c>
      <c r="D234" s="23" t="s">
        <v>23</v>
      </c>
      <c r="E234" s="23" t="s">
        <v>24</v>
      </c>
      <c r="F234" s="23" t="s">
        <v>25</v>
      </c>
      <c r="G234" s="23" t="s">
        <v>26</v>
      </c>
      <c r="H234" s="12"/>
      <c r="J234" s="13"/>
      <c r="K234" s="11"/>
      <c r="L234" s="11"/>
      <c r="M234" s="11"/>
      <c r="N234" s="11"/>
      <c r="O234" s="11"/>
      <c r="P234" s="14"/>
    </row>
    <row r="235" spans="1:16" x14ac:dyDescent="0.2">
      <c r="A235" s="63"/>
      <c r="B235" s="23" t="s">
        <v>2166</v>
      </c>
      <c r="C235" s="23" t="s">
        <v>2347</v>
      </c>
      <c r="D235" s="23" t="s">
        <v>23</v>
      </c>
      <c r="E235" s="23" t="s">
        <v>24</v>
      </c>
      <c r="F235" s="23" t="s">
        <v>25</v>
      </c>
      <c r="G235" s="23" t="s">
        <v>26</v>
      </c>
      <c r="H235" s="12"/>
      <c r="J235" s="13"/>
      <c r="K235" s="11"/>
      <c r="L235" s="11"/>
      <c r="M235" s="11"/>
      <c r="N235" s="11"/>
      <c r="O235" s="11"/>
      <c r="P235" s="14"/>
    </row>
    <row r="236" spans="1:16" x14ac:dyDescent="0.2">
      <c r="A236" s="64"/>
      <c r="B236" s="23" t="s">
        <v>2166</v>
      </c>
      <c r="C236" s="23" t="s">
        <v>221</v>
      </c>
      <c r="D236" s="23" t="s">
        <v>23</v>
      </c>
      <c r="E236" s="23" t="s">
        <v>24</v>
      </c>
      <c r="F236" s="23" t="s">
        <v>25</v>
      </c>
      <c r="G236" s="23" t="s">
        <v>26</v>
      </c>
      <c r="H236" s="12"/>
      <c r="J236" s="13"/>
      <c r="K236" s="11"/>
      <c r="L236" s="11"/>
      <c r="M236" s="11"/>
      <c r="N236" s="11"/>
      <c r="O236" s="11"/>
      <c r="P236" s="14"/>
    </row>
    <row r="237" spans="1:16" x14ac:dyDescent="0.2">
      <c r="A237" s="63"/>
      <c r="B237" s="23" t="s">
        <v>2166</v>
      </c>
      <c r="C237" s="23" t="s">
        <v>2348</v>
      </c>
      <c r="D237" s="23" t="s">
        <v>23</v>
      </c>
      <c r="E237" s="23" t="s">
        <v>24</v>
      </c>
      <c r="F237" s="23" t="s">
        <v>25</v>
      </c>
      <c r="G237" s="23" t="s">
        <v>26</v>
      </c>
      <c r="H237" s="12"/>
      <c r="J237" s="13"/>
      <c r="K237" s="11"/>
      <c r="L237" s="11"/>
      <c r="M237" s="11"/>
      <c r="N237" s="11"/>
      <c r="O237" s="11"/>
      <c r="P237" s="14"/>
    </row>
    <row r="238" spans="1:16" x14ac:dyDescent="0.2">
      <c r="A238" s="64"/>
      <c r="B238" s="23" t="s">
        <v>2166</v>
      </c>
      <c r="C238" s="23" t="s">
        <v>308</v>
      </c>
      <c r="D238" s="23" t="s">
        <v>23</v>
      </c>
      <c r="E238" s="23" t="s">
        <v>24</v>
      </c>
      <c r="F238" s="23" t="s">
        <v>25</v>
      </c>
      <c r="G238" s="23" t="s">
        <v>26</v>
      </c>
      <c r="H238" s="12"/>
      <c r="J238" s="13"/>
      <c r="K238" s="11"/>
      <c r="L238" s="11"/>
      <c r="M238" s="11"/>
      <c r="N238" s="11"/>
      <c r="O238" s="11"/>
      <c r="P238" s="14"/>
    </row>
    <row r="239" spans="1:16" x14ac:dyDescent="0.2">
      <c r="A239" s="63"/>
      <c r="B239" s="23" t="s">
        <v>2166</v>
      </c>
      <c r="C239" s="23" t="s">
        <v>2349</v>
      </c>
      <c r="D239" s="23" t="s">
        <v>23</v>
      </c>
      <c r="E239" s="23" t="s">
        <v>24</v>
      </c>
      <c r="F239" s="23" t="s">
        <v>25</v>
      </c>
      <c r="G239" s="23" t="s">
        <v>26</v>
      </c>
      <c r="H239" s="12"/>
      <c r="J239" s="13"/>
      <c r="K239" s="11"/>
      <c r="L239" s="11"/>
      <c r="M239" s="11"/>
      <c r="N239" s="11"/>
      <c r="O239" s="11"/>
      <c r="P239" s="14"/>
    </row>
    <row r="240" spans="1:16" x14ac:dyDescent="0.2">
      <c r="A240" s="64"/>
      <c r="B240" s="23" t="s">
        <v>2166</v>
      </c>
      <c r="C240" s="23" t="s">
        <v>280</v>
      </c>
      <c r="D240" s="23" t="s">
        <v>23</v>
      </c>
      <c r="E240" s="23" t="s">
        <v>24</v>
      </c>
      <c r="F240" s="23" t="s">
        <v>25</v>
      </c>
      <c r="G240" s="23" t="s">
        <v>26</v>
      </c>
      <c r="H240" s="12"/>
      <c r="J240" s="13"/>
      <c r="K240" s="11"/>
      <c r="L240" s="11"/>
      <c r="M240" s="11"/>
      <c r="N240" s="11"/>
      <c r="O240" s="11"/>
      <c r="P240" s="14"/>
    </row>
    <row r="241" spans="1:16" x14ac:dyDescent="0.2">
      <c r="A241" s="63"/>
      <c r="B241" s="23" t="s">
        <v>2166</v>
      </c>
      <c r="C241" s="23" t="s">
        <v>186</v>
      </c>
      <c r="D241" s="23" t="s">
        <v>23</v>
      </c>
      <c r="E241" s="23" t="s">
        <v>24</v>
      </c>
      <c r="F241" s="23" t="s">
        <v>25</v>
      </c>
      <c r="G241" s="23" t="s">
        <v>26</v>
      </c>
      <c r="H241" s="12"/>
      <c r="J241" s="13"/>
      <c r="K241" s="11"/>
      <c r="L241" s="11"/>
      <c r="M241" s="11"/>
      <c r="N241" s="11"/>
      <c r="O241" s="11"/>
      <c r="P241" s="14"/>
    </row>
    <row r="242" spans="1:16" x14ac:dyDescent="0.2">
      <c r="A242" s="64"/>
      <c r="B242" s="23" t="s">
        <v>2166</v>
      </c>
      <c r="C242" s="23" t="s">
        <v>2350</v>
      </c>
      <c r="D242" s="23" t="s">
        <v>23</v>
      </c>
      <c r="E242" s="23" t="s">
        <v>24</v>
      </c>
      <c r="F242" s="23" t="s">
        <v>25</v>
      </c>
      <c r="G242" s="23" t="s">
        <v>26</v>
      </c>
      <c r="H242" s="12"/>
      <c r="J242" s="13"/>
      <c r="K242" s="11"/>
      <c r="L242" s="11"/>
      <c r="M242" s="11"/>
      <c r="N242" s="11"/>
      <c r="O242" s="11"/>
      <c r="P242" s="14"/>
    </row>
    <row r="243" spans="1:16" x14ac:dyDescent="0.2">
      <c r="A243" s="63"/>
      <c r="B243" s="23" t="s">
        <v>2166</v>
      </c>
      <c r="C243" s="23" t="s">
        <v>338</v>
      </c>
      <c r="D243" s="23" t="s">
        <v>23</v>
      </c>
      <c r="E243" s="23" t="s">
        <v>24</v>
      </c>
      <c r="F243" s="23" t="s">
        <v>25</v>
      </c>
      <c r="G243" s="23" t="s">
        <v>26</v>
      </c>
      <c r="H243" s="12"/>
      <c r="J243" s="13"/>
      <c r="K243" s="11"/>
      <c r="L243" s="11"/>
      <c r="M243" s="11"/>
      <c r="N243" s="11"/>
      <c r="O243" s="11"/>
      <c r="P243" s="14"/>
    </row>
    <row r="244" spans="1:16" x14ac:dyDescent="0.2">
      <c r="A244" s="64"/>
      <c r="B244" s="23" t="s">
        <v>2166</v>
      </c>
      <c r="C244" s="23" t="s">
        <v>2351</v>
      </c>
      <c r="D244" s="23" t="s">
        <v>23</v>
      </c>
      <c r="E244" s="23" t="s">
        <v>24</v>
      </c>
      <c r="F244" s="23" t="s">
        <v>25</v>
      </c>
      <c r="G244" s="23" t="s">
        <v>26</v>
      </c>
      <c r="H244" s="12"/>
      <c r="J244" s="13"/>
      <c r="K244" s="11"/>
      <c r="L244" s="11"/>
      <c r="M244" s="11"/>
      <c r="N244" s="11"/>
      <c r="O244" s="11"/>
      <c r="P244" s="14"/>
    </row>
    <row r="245" spans="1:16" x14ac:dyDescent="0.2">
      <c r="A245" s="63"/>
      <c r="B245" s="23" t="s">
        <v>2166</v>
      </c>
      <c r="C245" s="23" t="s">
        <v>1923</v>
      </c>
      <c r="D245" s="23" t="s">
        <v>23</v>
      </c>
      <c r="E245" s="23" t="s">
        <v>24</v>
      </c>
      <c r="F245" s="23" t="s">
        <v>25</v>
      </c>
      <c r="G245" s="23" t="s">
        <v>26</v>
      </c>
      <c r="H245" s="12"/>
      <c r="J245" s="13"/>
      <c r="K245" s="11"/>
      <c r="L245" s="11"/>
      <c r="M245" s="11"/>
      <c r="N245" s="11"/>
      <c r="O245" s="11"/>
      <c r="P245" s="14"/>
    </row>
    <row r="246" spans="1:16" x14ac:dyDescent="0.2">
      <c r="A246" s="64"/>
      <c r="B246" s="23" t="s">
        <v>2166</v>
      </c>
      <c r="C246" s="23" t="s">
        <v>2352</v>
      </c>
      <c r="D246" s="23" t="s">
        <v>23</v>
      </c>
      <c r="E246" s="23" t="s">
        <v>24</v>
      </c>
      <c r="F246" s="23" t="s">
        <v>25</v>
      </c>
      <c r="G246" s="23" t="s">
        <v>26</v>
      </c>
      <c r="H246" s="12"/>
      <c r="J246" s="13"/>
      <c r="K246" s="11"/>
      <c r="L246" s="11"/>
      <c r="M246" s="11"/>
      <c r="N246" s="11"/>
      <c r="O246" s="11"/>
      <c r="P246" s="14"/>
    </row>
    <row r="247" spans="1:16" x14ac:dyDescent="0.2">
      <c r="A247" s="63"/>
      <c r="B247" s="23" t="s">
        <v>2166</v>
      </c>
      <c r="C247" s="23" t="s">
        <v>1517</v>
      </c>
      <c r="D247" s="23" t="s">
        <v>23</v>
      </c>
      <c r="E247" s="23" t="s">
        <v>24</v>
      </c>
      <c r="F247" s="23" t="s">
        <v>25</v>
      </c>
      <c r="G247" s="23" t="s">
        <v>26</v>
      </c>
      <c r="H247" s="12"/>
      <c r="J247" s="13"/>
      <c r="K247" s="11"/>
      <c r="L247" s="11"/>
      <c r="M247" s="11"/>
      <c r="N247" s="11"/>
      <c r="O247" s="11"/>
      <c r="P247" s="14"/>
    </row>
    <row r="248" spans="1:16" x14ac:dyDescent="0.2">
      <c r="A248" s="64"/>
      <c r="B248" s="23" t="s">
        <v>2166</v>
      </c>
      <c r="C248" s="23" t="s">
        <v>1922</v>
      </c>
      <c r="D248" s="23" t="s">
        <v>23</v>
      </c>
      <c r="E248" s="23" t="s">
        <v>24</v>
      </c>
      <c r="F248" s="23" t="s">
        <v>25</v>
      </c>
      <c r="G248" s="23" t="s">
        <v>26</v>
      </c>
      <c r="H248" s="12"/>
      <c r="J248" s="13"/>
      <c r="K248" s="11"/>
      <c r="L248" s="11"/>
      <c r="M248" s="11"/>
      <c r="N248" s="11"/>
      <c r="O248" s="11"/>
      <c r="P248" s="14"/>
    </row>
    <row r="249" spans="1:16" x14ac:dyDescent="0.2">
      <c r="A249" s="63"/>
      <c r="B249" s="23" t="s">
        <v>2166</v>
      </c>
      <c r="C249" s="23" t="s">
        <v>2353</v>
      </c>
      <c r="D249" s="23" t="s">
        <v>23</v>
      </c>
      <c r="E249" s="23" t="s">
        <v>24</v>
      </c>
      <c r="F249" s="23" t="s">
        <v>25</v>
      </c>
      <c r="G249" s="23" t="s">
        <v>26</v>
      </c>
      <c r="H249" s="12"/>
      <c r="J249" s="13"/>
      <c r="K249" s="11"/>
      <c r="L249" s="11"/>
      <c r="M249" s="11"/>
      <c r="N249" s="11"/>
      <c r="O249" s="11"/>
      <c r="P249" s="14"/>
    </row>
    <row r="250" spans="1:16" x14ac:dyDescent="0.2">
      <c r="A250" s="64"/>
      <c r="B250" s="23" t="s">
        <v>2166</v>
      </c>
      <c r="C250" s="23" t="s">
        <v>303</v>
      </c>
      <c r="D250" s="23" t="s">
        <v>23</v>
      </c>
      <c r="E250" s="23" t="s">
        <v>24</v>
      </c>
      <c r="F250" s="23" t="s">
        <v>25</v>
      </c>
      <c r="G250" s="23" t="s">
        <v>26</v>
      </c>
      <c r="H250" s="12"/>
      <c r="J250" s="13"/>
      <c r="K250" s="11"/>
      <c r="L250" s="11"/>
      <c r="M250" s="11"/>
      <c r="N250" s="11"/>
      <c r="O250" s="11"/>
      <c r="P250" s="14"/>
    </row>
    <row r="251" spans="1:16" x14ac:dyDescent="0.2">
      <c r="A251" s="63"/>
      <c r="B251" s="23" t="s">
        <v>2166</v>
      </c>
      <c r="C251" s="23" t="s">
        <v>351</v>
      </c>
      <c r="D251" s="23" t="s">
        <v>23</v>
      </c>
      <c r="E251" s="23" t="s">
        <v>24</v>
      </c>
      <c r="F251" s="23" t="s">
        <v>25</v>
      </c>
      <c r="G251" s="23" t="s">
        <v>26</v>
      </c>
      <c r="H251" s="12"/>
      <c r="J251" s="13"/>
      <c r="K251" s="11"/>
      <c r="L251" s="11"/>
      <c r="M251" s="11"/>
      <c r="N251" s="11"/>
      <c r="O251" s="11"/>
      <c r="P251" s="14"/>
    </row>
    <row r="252" spans="1:16" x14ac:dyDescent="0.2">
      <c r="A252" s="64"/>
      <c r="B252" s="23" t="s">
        <v>2166</v>
      </c>
      <c r="C252" s="23" t="s">
        <v>2354</v>
      </c>
      <c r="D252" s="23" t="s">
        <v>55</v>
      </c>
      <c r="E252" s="23" t="s">
        <v>24</v>
      </c>
      <c r="F252" s="23" t="s">
        <v>25</v>
      </c>
      <c r="G252" s="23" t="s">
        <v>26</v>
      </c>
      <c r="H252" s="12"/>
      <c r="J252" s="13"/>
      <c r="K252" s="11"/>
      <c r="L252" s="11"/>
      <c r="M252" s="11"/>
      <c r="N252" s="11"/>
      <c r="O252" s="11"/>
      <c r="P252" s="14"/>
    </row>
    <row r="253" spans="1:16" x14ac:dyDescent="0.2">
      <c r="A253" s="63"/>
      <c r="B253" s="23" t="s">
        <v>2166</v>
      </c>
      <c r="C253" s="23" t="s">
        <v>2355</v>
      </c>
      <c r="D253" s="23" t="s">
        <v>23</v>
      </c>
      <c r="E253" s="23" t="s">
        <v>24</v>
      </c>
      <c r="F253" s="23" t="s">
        <v>25</v>
      </c>
      <c r="G253" s="23" t="s">
        <v>26</v>
      </c>
      <c r="H253" s="12"/>
      <c r="J253" s="13"/>
      <c r="K253" s="11"/>
      <c r="L253" s="11"/>
      <c r="M253" s="11"/>
      <c r="N253" s="11"/>
      <c r="O253" s="11"/>
      <c r="P253" s="14"/>
    </row>
    <row r="254" spans="1:16" x14ac:dyDescent="0.2">
      <c r="A254" s="64"/>
      <c r="B254" s="23" t="s">
        <v>2166</v>
      </c>
      <c r="C254" s="23" t="s">
        <v>2355</v>
      </c>
      <c r="D254" s="23" t="s">
        <v>23</v>
      </c>
      <c r="E254" s="23" t="s">
        <v>24</v>
      </c>
      <c r="F254" s="23" t="s">
        <v>25</v>
      </c>
      <c r="G254" s="23" t="s">
        <v>26</v>
      </c>
      <c r="H254" s="12"/>
      <c r="J254" s="13"/>
      <c r="K254" s="11"/>
      <c r="L254" s="11"/>
      <c r="M254" s="11"/>
      <c r="N254" s="11"/>
      <c r="O254" s="11"/>
      <c r="P254" s="14"/>
    </row>
    <row r="255" spans="1:16" x14ac:dyDescent="0.2">
      <c r="A255" s="63"/>
      <c r="B255" s="23" t="s">
        <v>2166</v>
      </c>
      <c r="C255" s="23" t="s">
        <v>1881</v>
      </c>
      <c r="D255" s="23" t="s">
        <v>23</v>
      </c>
      <c r="E255" s="23" t="s">
        <v>24</v>
      </c>
      <c r="F255" s="23" t="s">
        <v>25</v>
      </c>
      <c r="G255" s="23" t="s">
        <v>26</v>
      </c>
      <c r="H255" s="12"/>
      <c r="J255" s="13"/>
      <c r="K255" s="11"/>
      <c r="L255" s="11"/>
      <c r="M255" s="11"/>
      <c r="N255" s="11"/>
      <c r="O255" s="11"/>
      <c r="P255" s="14"/>
    </row>
    <row r="256" spans="1:16" x14ac:dyDescent="0.2">
      <c r="A256" s="64"/>
      <c r="B256" s="23" t="s">
        <v>2166</v>
      </c>
      <c r="C256" s="23" t="s">
        <v>1511</v>
      </c>
      <c r="D256" s="23" t="s">
        <v>23</v>
      </c>
      <c r="E256" s="23" t="s">
        <v>24</v>
      </c>
      <c r="F256" s="23" t="s">
        <v>25</v>
      </c>
      <c r="G256" s="23" t="s">
        <v>26</v>
      </c>
      <c r="H256" s="12"/>
      <c r="J256" s="13"/>
      <c r="K256" s="11"/>
      <c r="L256" s="11"/>
      <c r="M256" s="11"/>
      <c r="N256" s="11"/>
      <c r="O256" s="11"/>
      <c r="P256" s="14"/>
    </row>
    <row r="257" spans="1:16" x14ac:dyDescent="0.2">
      <c r="A257" s="63"/>
      <c r="B257" s="23" t="s">
        <v>2166</v>
      </c>
      <c r="C257" s="23" t="s">
        <v>1956</v>
      </c>
      <c r="D257" s="23" t="s">
        <v>23</v>
      </c>
      <c r="E257" s="23" t="s">
        <v>24</v>
      </c>
      <c r="F257" s="23" t="s">
        <v>25</v>
      </c>
      <c r="G257" s="23" t="s">
        <v>26</v>
      </c>
      <c r="H257" s="12"/>
      <c r="J257" s="13"/>
      <c r="K257" s="11"/>
      <c r="L257" s="11"/>
      <c r="M257" s="11"/>
      <c r="N257" s="11"/>
      <c r="O257" s="11"/>
      <c r="P257" s="14"/>
    </row>
    <row r="258" spans="1:16" x14ac:dyDescent="0.2">
      <c r="A258" s="64"/>
      <c r="B258" s="23" t="s">
        <v>2166</v>
      </c>
      <c r="C258" s="23" t="s">
        <v>381</v>
      </c>
      <c r="D258" s="23" t="s">
        <v>23</v>
      </c>
      <c r="E258" s="23" t="s">
        <v>24</v>
      </c>
      <c r="F258" s="23" t="s">
        <v>25</v>
      </c>
      <c r="G258" s="23" t="s">
        <v>26</v>
      </c>
      <c r="H258" s="12"/>
      <c r="J258" s="13"/>
      <c r="K258" s="11"/>
      <c r="L258" s="11"/>
      <c r="M258" s="11"/>
      <c r="N258" s="11"/>
      <c r="O258" s="11"/>
      <c r="P258" s="14"/>
    </row>
    <row r="259" spans="1:16" x14ac:dyDescent="0.2">
      <c r="A259" s="63"/>
      <c r="B259" s="23" t="s">
        <v>2166</v>
      </c>
      <c r="C259" s="23" t="s">
        <v>2356</v>
      </c>
      <c r="D259" s="23" t="s">
        <v>23</v>
      </c>
      <c r="E259" s="23" t="s">
        <v>24</v>
      </c>
      <c r="F259" s="23" t="s">
        <v>25</v>
      </c>
      <c r="G259" s="23" t="s">
        <v>26</v>
      </c>
      <c r="H259" s="12"/>
      <c r="J259" s="13"/>
      <c r="K259" s="11"/>
      <c r="L259" s="11"/>
      <c r="M259" s="11"/>
      <c r="N259" s="11"/>
      <c r="O259" s="11"/>
      <c r="P259" s="14"/>
    </row>
    <row r="260" spans="1:16" x14ac:dyDescent="0.2">
      <c r="A260" s="64"/>
      <c r="B260" s="23" t="s">
        <v>2166</v>
      </c>
      <c r="C260" s="23" t="s">
        <v>2357</v>
      </c>
      <c r="D260" s="23" t="s">
        <v>23</v>
      </c>
      <c r="E260" s="23" t="s">
        <v>24</v>
      </c>
      <c r="F260" s="23" t="s">
        <v>25</v>
      </c>
      <c r="G260" s="23" t="s">
        <v>26</v>
      </c>
      <c r="H260" s="12"/>
      <c r="J260" s="13"/>
      <c r="K260" s="11"/>
      <c r="L260" s="11"/>
      <c r="M260" s="11"/>
      <c r="N260" s="11"/>
      <c r="O260" s="11"/>
      <c r="P260" s="14"/>
    </row>
    <row r="261" spans="1:16" x14ac:dyDescent="0.2">
      <c r="A261" s="63"/>
      <c r="B261" s="23" t="s">
        <v>2166</v>
      </c>
      <c r="C261" s="23" t="s">
        <v>2358</v>
      </c>
      <c r="D261" s="23" t="s">
        <v>23</v>
      </c>
      <c r="E261" s="23" t="s">
        <v>24</v>
      </c>
      <c r="F261" s="23" t="s">
        <v>25</v>
      </c>
      <c r="G261" s="23" t="s">
        <v>26</v>
      </c>
      <c r="H261" s="12"/>
      <c r="J261" s="13"/>
      <c r="K261" s="11"/>
      <c r="L261" s="11"/>
      <c r="M261" s="11"/>
      <c r="N261" s="11"/>
      <c r="O261" s="11"/>
      <c r="P261" s="14"/>
    </row>
    <row r="262" spans="1:16" x14ac:dyDescent="0.2">
      <c r="A262" s="64"/>
      <c r="B262" s="23" t="s">
        <v>2166</v>
      </c>
      <c r="C262" s="23" t="s">
        <v>2359</v>
      </c>
      <c r="D262" s="23" t="s">
        <v>23</v>
      </c>
      <c r="E262" s="23" t="s">
        <v>24</v>
      </c>
      <c r="F262" s="23" t="s">
        <v>25</v>
      </c>
      <c r="G262" s="23" t="s">
        <v>26</v>
      </c>
      <c r="H262" s="12"/>
      <c r="J262" s="13"/>
      <c r="K262" s="11"/>
      <c r="L262" s="11"/>
      <c r="M262" s="11"/>
      <c r="N262" s="11"/>
      <c r="O262" s="11"/>
      <c r="P262" s="14"/>
    </row>
    <row r="263" spans="1:16" x14ac:dyDescent="0.2">
      <c r="A263" s="63"/>
      <c r="B263" s="23" t="s">
        <v>2166</v>
      </c>
      <c r="C263" s="23" t="s">
        <v>855</v>
      </c>
      <c r="D263" s="23" t="s">
        <v>23</v>
      </c>
      <c r="E263" s="23" t="s">
        <v>24</v>
      </c>
      <c r="F263" s="23" t="s">
        <v>25</v>
      </c>
      <c r="G263" s="23" t="s">
        <v>26</v>
      </c>
      <c r="H263" s="12"/>
      <c r="J263" s="13"/>
      <c r="K263" s="11"/>
      <c r="L263" s="11"/>
      <c r="M263" s="11"/>
      <c r="N263" s="11"/>
      <c r="O263" s="11"/>
      <c r="P263" s="14"/>
    </row>
    <row r="264" spans="1:16" x14ac:dyDescent="0.2">
      <c r="A264" s="64"/>
      <c r="B264" s="23" t="s">
        <v>2166</v>
      </c>
      <c r="C264" s="23" t="s">
        <v>2360</v>
      </c>
      <c r="D264" s="23" t="s">
        <v>23</v>
      </c>
      <c r="E264" s="23" t="s">
        <v>24</v>
      </c>
      <c r="F264" s="23" t="s">
        <v>25</v>
      </c>
      <c r="G264" s="23" t="s">
        <v>26</v>
      </c>
      <c r="H264" s="12"/>
      <c r="J264" s="13"/>
      <c r="K264" s="11"/>
      <c r="L264" s="11"/>
      <c r="M264" s="11"/>
      <c r="N264" s="11"/>
      <c r="O264" s="11"/>
      <c r="P264" s="14"/>
    </row>
    <row r="265" spans="1:16" x14ac:dyDescent="0.2">
      <c r="A265" s="63"/>
      <c r="B265" s="23" t="s">
        <v>2166</v>
      </c>
      <c r="C265" s="23" t="s">
        <v>460</v>
      </c>
      <c r="D265" s="23" t="s">
        <v>23</v>
      </c>
      <c r="E265" s="23" t="s">
        <v>24</v>
      </c>
      <c r="F265" s="23" t="s">
        <v>25</v>
      </c>
      <c r="G265" s="23" t="s">
        <v>26</v>
      </c>
      <c r="H265" s="12"/>
      <c r="J265" s="13"/>
      <c r="K265" s="11"/>
      <c r="L265" s="11"/>
      <c r="M265" s="11"/>
      <c r="N265" s="11"/>
      <c r="O265" s="11"/>
      <c r="P265" s="14"/>
    </row>
    <row r="266" spans="1:16" x14ac:dyDescent="0.2">
      <c r="A266" s="64"/>
      <c r="B266" s="23" t="s">
        <v>2166</v>
      </c>
      <c r="C266" s="23" t="s">
        <v>591</v>
      </c>
      <c r="D266" s="23" t="s">
        <v>23</v>
      </c>
      <c r="E266" s="23" t="s">
        <v>24</v>
      </c>
      <c r="F266" s="23" t="s">
        <v>25</v>
      </c>
      <c r="G266" s="23" t="s">
        <v>26</v>
      </c>
      <c r="H266" s="12"/>
      <c r="J266" s="13"/>
      <c r="K266" s="11"/>
      <c r="L266" s="11"/>
      <c r="M266" s="11"/>
      <c r="N266" s="11"/>
      <c r="O266" s="11"/>
      <c r="P266" s="14"/>
    </row>
    <row r="267" spans="1:16" x14ac:dyDescent="0.2">
      <c r="A267" s="63"/>
      <c r="B267" s="23" t="s">
        <v>2166</v>
      </c>
      <c r="C267" s="23" t="s">
        <v>551</v>
      </c>
      <c r="D267" s="23" t="s">
        <v>23</v>
      </c>
      <c r="E267" s="23" t="s">
        <v>24</v>
      </c>
      <c r="F267" s="23" t="s">
        <v>25</v>
      </c>
      <c r="G267" s="23" t="s">
        <v>26</v>
      </c>
      <c r="H267" s="12"/>
      <c r="J267" s="13"/>
      <c r="K267" s="11"/>
      <c r="L267" s="11"/>
      <c r="M267" s="11"/>
      <c r="N267" s="11"/>
      <c r="O267" s="11"/>
      <c r="P267" s="14"/>
    </row>
    <row r="268" spans="1:16" x14ac:dyDescent="0.2">
      <c r="A268" s="64"/>
      <c r="B268" s="23" t="s">
        <v>2166</v>
      </c>
      <c r="C268" s="23" t="s">
        <v>565</v>
      </c>
      <c r="D268" s="23" t="s">
        <v>23</v>
      </c>
      <c r="E268" s="23" t="s">
        <v>24</v>
      </c>
      <c r="F268" s="23" t="s">
        <v>25</v>
      </c>
      <c r="G268" s="23" t="s">
        <v>26</v>
      </c>
      <c r="H268" s="12"/>
      <c r="J268" s="13"/>
      <c r="K268" s="11"/>
      <c r="L268" s="11"/>
      <c r="M268" s="11"/>
      <c r="N268" s="11"/>
      <c r="O268" s="11"/>
      <c r="P268" s="14"/>
    </row>
    <row r="269" spans="1:16" x14ac:dyDescent="0.2">
      <c r="A269" s="63"/>
      <c r="B269" s="23" t="s">
        <v>2166</v>
      </c>
      <c r="C269" s="23" t="s">
        <v>2361</v>
      </c>
      <c r="D269" s="23" t="s">
        <v>23</v>
      </c>
      <c r="E269" s="23" t="s">
        <v>24</v>
      </c>
      <c r="F269" s="23" t="s">
        <v>25</v>
      </c>
      <c r="G269" s="23" t="s">
        <v>26</v>
      </c>
      <c r="H269" s="12"/>
      <c r="J269" s="13"/>
      <c r="K269" s="11"/>
      <c r="L269" s="11"/>
      <c r="M269" s="11"/>
      <c r="N269" s="11"/>
      <c r="O269" s="11"/>
      <c r="P269" s="14"/>
    </row>
    <row r="270" spans="1:16" x14ac:dyDescent="0.2">
      <c r="A270" s="64"/>
      <c r="B270" s="23" t="s">
        <v>2166</v>
      </c>
      <c r="C270" s="23" t="s">
        <v>1855</v>
      </c>
      <c r="D270" s="23" t="s">
        <v>23</v>
      </c>
      <c r="E270" s="23" t="s">
        <v>24</v>
      </c>
      <c r="F270" s="23" t="s">
        <v>25</v>
      </c>
      <c r="G270" s="23" t="s">
        <v>26</v>
      </c>
      <c r="H270" s="12"/>
      <c r="J270" s="13"/>
      <c r="K270" s="11"/>
      <c r="L270" s="11"/>
      <c r="M270" s="11"/>
      <c r="N270" s="11"/>
      <c r="O270" s="11"/>
      <c r="P270" s="14"/>
    </row>
    <row r="271" spans="1:16" x14ac:dyDescent="0.2">
      <c r="A271" s="63"/>
      <c r="B271" s="23" t="s">
        <v>2166</v>
      </c>
      <c r="C271" s="23" t="s">
        <v>2362</v>
      </c>
      <c r="D271" s="23" t="s">
        <v>23</v>
      </c>
      <c r="E271" s="23" t="s">
        <v>24</v>
      </c>
      <c r="F271" s="23" t="s">
        <v>25</v>
      </c>
      <c r="G271" s="23" t="s">
        <v>26</v>
      </c>
      <c r="H271" s="12"/>
      <c r="J271" s="13"/>
      <c r="K271" s="11"/>
      <c r="L271" s="11"/>
      <c r="M271" s="11"/>
      <c r="N271" s="11"/>
      <c r="O271" s="11"/>
      <c r="P271" s="14"/>
    </row>
    <row r="272" spans="1:16" x14ac:dyDescent="0.2">
      <c r="A272" s="64"/>
      <c r="B272" s="23" t="s">
        <v>2166</v>
      </c>
      <c r="C272" s="23" t="s">
        <v>295</v>
      </c>
      <c r="D272" s="23" t="s">
        <v>23</v>
      </c>
      <c r="E272" s="23" t="s">
        <v>24</v>
      </c>
      <c r="F272" s="23" t="s">
        <v>25</v>
      </c>
      <c r="G272" s="23" t="s">
        <v>26</v>
      </c>
      <c r="H272" s="12"/>
      <c r="J272" s="13"/>
      <c r="K272" s="11"/>
      <c r="L272" s="11"/>
      <c r="M272" s="11"/>
      <c r="N272" s="11"/>
      <c r="O272" s="11"/>
      <c r="P272" s="14"/>
    </row>
    <row r="273" spans="1:16" x14ac:dyDescent="0.2">
      <c r="A273" s="63"/>
      <c r="B273" s="23" t="s">
        <v>2166</v>
      </c>
      <c r="C273" s="23" t="s">
        <v>519</v>
      </c>
      <c r="D273" s="23" t="s">
        <v>23</v>
      </c>
      <c r="E273" s="23" t="s">
        <v>24</v>
      </c>
      <c r="F273" s="23" t="s">
        <v>25</v>
      </c>
      <c r="G273" s="23" t="s">
        <v>26</v>
      </c>
      <c r="H273" s="12"/>
      <c r="J273" s="13"/>
      <c r="K273" s="11"/>
      <c r="L273" s="11"/>
      <c r="M273" s="11"/>
      <c r="N273" s="11"/>
      <c r="O273" s="11"/>
      <c r="P273" s="14"/>
    </row>
    <row r="274" spans="1:16" x14ac:dyDescent="0.2">
      <c r="A274" s="64"/>
      <c r="B274" s="23" t="s">
        <v>2166</v>
      </c>
      <c r="C274" s="23" t="s">
        <v>450</v>
      </c>
      <c r="D274" s="23" t="s">
        <v>23</v>
      </c>
      <c r="E274" s="23" t="s">
        <v>24</v>
      </c>
      <c r="F274" s="23" t="s">
        <v>25</v>
      </c>
      <c r="G274" s="23" t="s">
        <v>26</v>
      </c>
      <c r="H274" s="12"/>
      <c r="J274" s="13"/>
      <c r="K274" s="11"/>
      <c r="L274" s="11"/>
      <c r="M274" s="11"/>
      <c r="N274" s="11"/>
      <c r="O274" s="11"/>
      <c r="P274" s="14"/>
    </row>
    <row r="275" spans="1:16" x14ac:dyDescent="0.2">
      <c r="A275" s="63"/>
      <c r="B275" s="23" t="s">
        <v>2166</v>
      </c>
      <c r="C275" s="23" t="s">
        <v>1799</v>
      </c>
      <c r="D275" s="23" t="s">
        <v>23</v>
      </c>
      <c r="E275" s="23" t="s">
        <v>24</v>
      </c>
      <c r="F275" s="23" t="s">
        <v>25</v>
      </c>
      <c r="G275" s="23" t="s">
        <v>26</v>
      </c>
      <c r="H275" s="12"/>
      <c r="J275" s="13"/>
      <c r="K275" s="11"/>
      <c r="L275" s="11"/>
      <c r="M275" s="11"/>
      <c r="N275" s="11"/>
      <c r="O275" s="11"/>
      <c r="P275" s="14"/>
    </row>
    <row r="276" spans="1:16" x14ac:dyDescent="0.2">
      <c r="A276" s="66"/>
      <c r="B276" s="23" t="s">
        <v>2166</v>
      </c>
      <c r="C276" s="23" t="s">
        <v>2363</v>
      </c>
      <c r="D276" s="23" t="s">
        <v>23</v>
      </c>
      <c r="E276" s="23" t="s">
        <v>24</v>
      </c>
      <c r="F276" s="23" t="s">
        <v>25</v>
      </c>
      <c r="G276" s="23" t="s">
        <v>26</v>
      </c>
      <c r="H276" s="12"/>
      <c r="J276" s="13"/>
      <c r="K276" s="11"/>
      <c r="L276" s="11"/>
      <c r="M276" s="11"/>
      <c r="N276" s="11"/>
      <c r="O276" s="11"/>
      <c r="P276" s="14"/>
    </row>
    <row r="277" spans="1:16" x14ac:dyDescent="0.2">
      <c r="A277" s="72" t="s">
        <v>77</v>
      </c>
      <c r="B277" s="23" t="s">
        <v>2166</v>
      </c>
      <c r="C277" s="23" t="s">
        <v>2364</v>
      </c>
      <c r="D277" s="23" t="s">
        <v>55</v>
      </c>
      <c r="E277" s="23" t="s">
        <v>24</v>
      </c>
      <c r="F277" s="23" t="s">
        <v>57</v>
      </c>
      <c r="G277" s="23" t="s">
        <v>26</v>
      </c>
      <c r="H277" s="12"/>
      <c r="J277" s="13"/>
      <c r="K277" s="11"/>
      <c r="L277" s="11"/>
      <c r="M277" s="11"/>
      <c r="N277" s="11"/>
      <c r="O277" s="11"/>
      <c r="P277" s="14"/>
    </row>
    <row r="278" spans="1:16" x14ac:dyDescent="0.2">
      <c r="A278" s="64"/>
      <c r="B278" s="23" t="s">
        <v>2166</v>
      </c>
      <c r="C278" s="23" t="s">
        <v>2365</v>
      </c>
      <c r="D278" s="23" t="s">
        <v>23</v>
      </c>
      <c r="E278" s="23" t="s">
        <v>24</v>
      </c>
      <c r="F278" s="23" t="s">
        <v>29</v>
      </c>
      <c r="G278" s="23" t="s">
        <v>26</v>
      </c>
      <c r="H278" s="12"/>
      <c r="J278" s="13"/>
      <c r="K278" s="11"/>
      <c r="L278" s="11"/>
      <c r="M278" s="11"/>
      <c r="N278" s="11"/>
      <c r="O278" s="11"/>
      <c r="P278" s="14"/>
    </row>
    <row r="279" spans="1:16" x14ac:dyDescent="0.2">
      <c r="A279" s="63"/>
      <c r="B279" s="23" t="s">
        <v>2166</v>
      </c>
      <c r="C279" s="23" t="s">
        <v>2366</v>
      </c>
      <c r="D279" s="23" t="s">
        <v>23</v>
      </c>
      <c r="E279" s="23" t="s">
        <v>24</v>
      </c>
      <c r="F279" s="23" t="s">
        <v>57</v>
      </c>
      <c r="G279" s="23" t="s">
        <v>26</v>
      </c>
      <c r="H279" s="12"/>
      <c r="J279" s="13"/>
      <c r="K279" s="11"/>
      <c r="L279" s="11"/>
      <c r="M279" s="11"/>
      <c r="N279" s="11"/>
      <c r="O279" s="11"/>
      <c r="P279" s="14"/>
    </row>
    <row r="280" spans="1:16" x14ac:dyDescent="0.2">
      <c r="A280" s="64"/>
      <c r="B280" s="23" t="s">
        <v>2166</v>
      </c>
      <c r="C280" s="23" t="s">
        <v>2367</v>
      </c>
      <c r="D280" s="23" t="s">
        <v>55</v>
      </c>
      <c r="E280" s="23" t="s">
        <v>24</v>
      </c>
      <c r="F280" s="23" t="s">
        <v>57</v>
      </c>
      <c r="G280" s="23" t="s">
        <v>26</v>
      </c>
      <c r="H280" s="12"/>
      <c r="J280" s="13"/>
      <c r="K280" s="11"/>
      <c r="L280" s="11"/>
      <c r="M280" s="11"/>
      <c r="N280" s="11"/>
      <c r="O280" s="11"/>
      <c r="P280" s="14"/>
    </row>
    <row r="281" spans="1:16" x14ac:dyDescent="0.2">
      <c r="A281" s="63"/>
      <c r="B281" s="23" t="s">
        <v>2166</v>
      </c>
      <c r="C281" s="23" t="s">
        <v>2368</v>
      </c>
      <c r="D281" s="23" t="s">
        <v>55</v>
      </c>
      <c r="E281" s="23" t="s">
        <v>24</v>
      </c>
      <c r="F281" s="23" t="s">
        <v>57</v>
      </c>
      <c r="G281" s="23" t="s">
        <v>26</v>
      </c>
      <c r="H281" s="12"/>
      <c r="J281" s="13"/>
      <c r="K281" s="11"/>
      <c r="L281" s="11"/>
      <c r="M281" s="11"/>
      <c r="N281" s="11"/>
      <c r="O281" s="11"/>
      <c r="P281" s="14"/>
    </row>
    <row r="282" spans="1:16" x14ac:dyDescent="0.2">
      <c r="A282" s="64"/>
      <c r="B282" s="23" t="s">
        <v>2166</v>
      </c>
      <c r="C282" s="23" t="s">
        <v>2369</v>
      </c>
      <c r="D282" s="23" t="s">
        <v>23</v>
      </c>
      <c r="E282" s="23" t="s">
        <v>24</v>
      </c>
      <c r="F282" s="23" t="s">
        <v>57</v>
      </c>
      <c r="G282" s="23" t="s">
        <v>26</v>
      </c>
      <c r="H282" s="12"/>
      <c r="J282" s="13"/>
      <c r="K282" s="11"/>
      <c r="L282" s="11"/>
      <c r="M282" s="11"/>
      <c r="N282" s="11"/>
      <c r="O282" s="11"/>
      <c r="P282" s="14"/>
    </row>
    <row r="283" spans="1:16" x14ac:dyDescent="0.2">
      <c r="A283" s="63"/>
      <c r="B283" s="23" t="s">
        <v>2166</v>
      </c>
      <c r="C283" s="23" t="s">
        <v>585</v>
      </c>
      <c r="D283" s="23" t="s">
        <v>55</v>
      </c>
      <c r="E283" s="23" t="s">
        <v>24</v>
      </c>
      <c r="F283" s="23" t="s">
        <v>57</v>
      </c>
      <c r="G283" s="23" t="s">
        <v>26</v>
      </c>
      <c r="H283" s="12"/>
      <c r="J283" s="13"/>
      <c r="K283" s="11"/>
      <c r="L283" s="10"/>
      <c r="M283" s="11"/>
      <c r="N283" s="11"/>
      <c r="O283" s="11"/>
      <c r="P283" s="14"/>
    </row>
    <row r="284" spans="1:16" x14ac:dyDescent="0.2">
      <c r="A284" s="64"/>
      <c r="B284" s="23" t="s">
        <v>2166</v>
      </c>
      <c r="C284" s="23" t="s">
        <v>585</v>
      </c>
      <c r="D284" s="23" t="s">
        <v>55</v>
      </c>
      <c r="E284" s="23" t="s">
        <v>24</v>
      </c>
      <c r="F284" s="23" t="s">
        <v>57</v>
      </c>
      <c r="G284" s="23" t="s">
        <v>26</v>
      </c>
      <c r="H284" s="12"/>
      <c r="J284" s="13"/>
      <c r="K284" s="11"/>
      <c r="L284" s="10"/>
      <c r="M284" s="11"/>
      <c r="N284" s="11"/>
      <c r="O284" s="11"/>
      <c r="P284" s="14"/>
    </row>
    <row r="285" spans="1:16" x14ac:dyDescent="0.2">
      <c r="A285" s="65"/>
      <c r="B285" s="23" t="s">
        <v>2166</v>
      </c>
      <c r="C285" s="23" t="s">
        <v>2370</v>
      </c>
      <c r="D285" s="23" t="s">
        <v>23</v>
      </c>
      <c r="E285" s="23" t="s">
        <v>24</v>
      </c>
      <c r="F285" s="23" t="s">
        <v>57</v>
      </c>
      <c r="G285" s="23" t="s">
        <v>26</v>
      </c>
      <c r="H285" s="12"/>
      <c r="J285" s="13"/>
      <c r="K285" s="11"/>
      <c r="L285" s="11"/>
      <c r="M285" s="11"/>
      <c r="N285" s="11"/>
      <c r="O285" s="11"/>
      <c r="P285" s="14"/>
    </row>
    <row r="286" spans="1:16" x14ac:dyDescent="0.2">
      <c r="A286" s="72" t="s">
        <v>82</v>
      </c>
      <c r="B286" s="23" t="s">
        <v>2166</v>
      </c>
      <c r="C286" s="23" t="s">
        <v>2371</v>
      </c>
      <c r="D286" s="23" t="s">
        <v>23</v>
      </c>
      <c r="E286" s="23" t="s">
        <v>24</v>
      </c>
      <c r="F286" s="23" t="s">
        <v>57</v>
      </c>
      <c r="G286" s="23" t="s">
        <v>26</v>
      </c>
      <c r="H286" s="12"/>
      <c r="J286" s="13"/>
      <c r="K286" s="11"/>
      <c r="L286" s="11"/>
      <c r="M286" s="11"/>
      <c r="N286" s="11"/>
      <c r="O286" s="11"/>
      <c r="P286" s="14"/>
    </row>
    <row r="287" spans="1:16" x14ac:dyDescent="0.2">
      <c r="A287" s="63"/>
      <c r="B287" s="23" t="s">
        <v>2166</v>
      </c>
      <c r="C287" s="23" t="s">
        <v>1945</v>
      </c>
      <c r="D287" s="23" t="s">
        <v>23</v>
      </c>
      <c r="E287" s="23" t="s">
        <v>24</v>
      </c>
      <c r="F287" s="23" t="s">
        <v>57</v>
      </c>
      <c r="G287" s="23" t="s">
        <v>26</v>
      </c>
      <c r="H287" s="12"/>
      <c r="J287" s="13"/>
      <c r="K287" s="11"/>
      <c r="L287" s="11"/>
      <c r="M287" s="11"/>
      <c r="N287" s="11"/>
      <c r="O287" s="11"/>
      <c r="P287" s="14"/>
    </row>
    <row r="288" spans="1:16" x14ac:dyDescent="0.2">
      <c r="A288" s="64"/>
      <c r="B288" s="23" t="s">
        <v>2166</v>
      </c>
      <c r="C288" s="23" t="s">
        <v>2028</v>
      </c>
      <c r="D288" s="23" t="s">
        <v>23</v>
      </c>
      <c r="E288" s="23" t="s">
        <v>24</v>
      </c>
      <c r="F288" s="23" t="s">
        <v>57</v>
      </c>
      <c r="G288" s="23" t="s">
        <v>26</v>
      </c>
      <c r="H288" s="12"/>
      <c r="J288" s="13"/>
      <c r="K288" s="11"/>
      <c r="L288" s="11"/>
      <c r="M288" s="11"/>
      <c r="N288" s="11"/>
      <c r="O288" s="11"/>
      <c r="P288" s="14"/>
    </row>
    <row r="289" spans="1:16" x14ac:dyDescent="0.2">
      <c r="A289" s="63"/>
      <c r="B289" s="23" t="s">
        <v>2166</v>
      </c>
      <c r="C289" s="23" t="s">
        <v>2372</v>
      </c>
      <c r="D289" s="23" t="s">
        <v>23</v>
      </c>
      <c r="E289" s="23" t="s">
        <v>24</v>
      </c>
      <c r="F289" s="23" t="s">
        <v>57</v>
      </c>
      <c r="G289" s="23" t="s">
        <v>26</v>
      </c>
      <c r="H289" s="12"/>
      <c r="J289" s="13"/>
      <c r="K289" s="11"/>
      <c r="L289" s="11"/>
      <c r="M289" s="11"/>
      <c r="N289" s="11"/>
      <c r="O289" s="11"/>
      <c r="P289" s="14"/>
    </row>
    <row r="290" spans="1:16" x14ac:dyDescent="0.2">
      <c r="A290" s="64"/>
      <c r="B290" s="23" t="s">
        <v>2166</v>
      </c>
      <c r="C290" s="23" t="s">
        <v>837</v>
      </c>
      <c r="D290" s="23" t="s">
        <v>23</v>
      </c>
      <c r="E290" s="23" t="s">
        <v>24</v>
      </c>
      <c r="F290" s="23" t="s">
        <v>57</v>
      </c>
      <c r="G290" s="23" t="s">
        <v>26</v>
      </c>
      <c r="H290" s="12"/>
      <c r="J290" s="13"/>
      <c r="K290" s="11"/>
      <c r="L290" s="11"/>
      <c r="M290" s="11"/>
      <c r="N290" s="11"/>
      <c r="O290" s="11"/>
      <c r="P290" s="14"/>
    </row>
    <row r="291" spans="1:16" x14ac:dyDescent="0.2">
      <c r="A291" s="65"/>
      <c r="B291" s="23" t="s">
        <v>2166</v>
      </c>
      <c r="C291" s="23" t="s">
        <v>2373</v>
      </c>
      <c r="D291" s="23" t="s">
        <v>23</v>
      </c>
      <c r="E291" s="23" t="s">
        <v>24</v>
      </c>
      <c r="F291" s="23" t="s">
        <v>57</v>
      </c>
      <c r="G291" s="23" t="s">
        <v>26</v>
      </c>
      <c r="H291" s="12"/>
      <c r="J291" s="13"/>
      <c r="K291" s="11"/>
      <c r="L291" s="11"/>
      <c r="M291" s="11"/>
      <c r="N291" s="11"/>
      <c r="O291" s="11"/>
      <c r="P291" s="14"/>
    </row>
    <row r="292" spans="1:16" x14ac:dyDescent="0.2">
      <c r="A292" s="72" t="s">
        <v>97</v>
      </c>
      <c r="B292" s="23" t="s">
        <v>2166</v>
      </c>
      <c r="C292" s="23" t="s">
        <v>2374</v>
      </c>
      <c r="D292" s="23" t="s">
        <v>23</v>
      </c>
      <c r="E292" s="23" t="s">
        <v>24</v>
      </c>
      <c r="F292" s="23" t="s">
        <v>57</v>
      </c>
      <c r="G292" s="23" t="s">
        <v>26</v>
      </c>
      <c r="H292" s="12"/>
      <c r="J292" s="13"/>
      <c r="K292" s="11"/>
      <c r="L292" s="11"/>
      <c r="M292" s="11"/>
      <c r="N292" s="11"/>
      <c r="O292" s="11"/>
      <c r="P292" s="14"/>
    </row>
    <row r="293" spans="1:16" x14ac:dyDescent="0.2">
      <c r="A293" s="63"/>
      <c r="B293" s="23" t="s">
        <v>2166</v>
      </c>
      <c r="C293" s="23" t="s">
        <v>585</v>
      </c>
      <c r="D293" s="23" t="s">
        <v>55</v>
      </c>
      <c r="E293" s="23" t="s">
        <v>24</v>
      </c>
      <c r="F293" s="23" t="s">
        <v>57</v>
      </c>
      <c r="G293" s="23" t="s">
        <v>26</v>
      </c>
      <c r="H293" s="12"/>
      <c r="J293" s="13"/>
      <c r="K293" s="11"/>
      <c r="L293" s="10"/>
      <c r="M293" s="11"/>
      <c r="N293" s="11"/>
      <c r="O293" s="11"/>
      <c r="P293" s="14"/>
    </row>
    <row r="294" spans="1:16" x14ac:dyDescent="0.2">
      <c r="A294" s="64"/>
      <c r="B294" s="23" t="s">
        <v>2166</v>
      </c>
      <c r="C294" s="23" t="s">
        <v>585</v>
      </c>
      <c r="D294" s="23" t="s">
        <v>55</v>
      </c>
      <c r="E294" s="23" t="s">
        <v>24</v>
      </c>
      <c r="F294" s="23" t="s">
        <v>57</v>
      </c>
      <c r="G294" s="23" t="s">
        <v>26</v>
      </c>
      <c r="H294" s="12"/>
      <c r="J294" s="13"/>
      <c r="K294" s="11"/>
      <c r="L294" s="10"/>
      <c r="M294" s="11"/>
      <c r="N294" s="11"/>
      <c r="O294" s="11"/>
      <c r="P294" s="14"/>
    </row>
    <row r="295" spans="1:16" x14ac:dyDescent="0.2">
      <c r="A295" s="63"/>
      <c r="B295" s="23" t="s">
        <v>2166</v>
      </c>
      <c r="C295" s="23" t="s">
        <v>585</v>
      </c>
      <c r="D295" s="23" t="s">
        <v>55</v>
      </c>
      <c r="E295" s="23" t="s">
        <v>24</v>
      </c>
      <c r="F295" s="23" t="s">
        <v>57</v>
      </c>
      <c r="G295" s="23" t="s">
        <v>26</v>
      </c>
      <c r="H295" s="12"/>
      <c r="J295" s="13"/>
      <c r="K295" s="11"/>
      <c r="L295" s="10"/>
      <c r="M295" s="11"/>
      <c r="N295" s="11"/>
      <c r="O295" s="11"/>
      <c r="P295" s="14"/>
    </row>
    <row r="296" spans="1:16" x14ac:dyDescent="0.2">
      <c r="A296" s="64"/>
      <c r="B296" s="23" t="s">
        <v>2166</v>
      </c>
      <c r="C296" s="23" t="s">
        <v>2375</v>
      </c>
      <c r="D296" s="23" t="s">
        <v>55</v>
      </c>
      <c r="E296" s="23" t="s">
        <v>24</v>
      </c>
      <c r="F296" s="23" t="s">
        <v>57</v>
      </c>
      <c r="G296" s="23" t="s">
        <v>26</v>
      </c>
      <c r="H296" s="12"/>
      <c r="J296" s="13"/>
      <c r="K296" s="11"/>
      <c r="L296" s="11"/>
      <c r="M296" s="11"/>
      <c r="N296" s="11"/>
      <c r="O296" s="11"/>
      <c r="P296" s="14"/>
    </row>
    <row r="297" spans="1:16" x14ac:dyDescent="0.2">
      <c r="A297" s="63"/>
      <c r="B297" s="23" t="s">
        <v>2166</v>
      </c>
      <c r="C297" s="23" t="s">
        <v>2364</v>
      </c>
      <c r="D297" s="23" t="s">
        <v>55</v>
      </c>
      <c r="E297" s="23" t="s">
        <v>24</v>
      </c>
      <c r="F297" s="23" t="s">
        <v>57</v>
      </c>
      <c r="G297" s="23" t="s">
        <v>26</v>
      </c>
      <c r="H297" s="12"/>
      <c r="J297" s="13"/>
      <c r="K297" s="11"/>
      <c r="L297" s="11"/>
      <c r="M297" s="11"/>
      <c r="N297" s="11"/>
      <c r="O297" s="11"/>
      <c r="P297" s="14"/>
    </row>
    <row r="298" spans="1:16" x14ac:dyDescent="0.2">
      <c r="A298" s="64"/>
      <c r="B298" s="23" t="s">
        <v>2166</v>
      </c>
      <c r="C298" s="23" t="s">
        <v>2376</v>
      </c>
      <c r="D298" s="23" t="s">
        <v>23</v>
      </c>
      <c r="E298" s="23" t="s">
        <v>24</v>
      </c>
      <c r="F298" s="23" t="s">
        <v>57</v>
      </c>
      <c r="G298" s="23" t="s">
        <v>26</v>
      </c>
      <c r="H298" s="12"/>
      <c r="J298" s="13"/>
      <c r="K298" s="11"/>
      <c r="L298" s="11"/>
      <c r="M298" s="11"/>
      <c r="N298" s="11"/>
      <c r="O298" s="11"/>
      <c r="P298" s="14"/>
    </row>
    <row r="299" spans="1:16" x14ac:dyDescent="0.2">
      <c r="A299" s="63"/>
      <c r="B299" s="23" t="s">
        <v>2166</v>
      </c>
      <c r="C299" s="23" t="s">
        <v>2365</v>
      </c>
      <c r="D299" s="23" t="s">
        <v>23</v>
      </c>
      <c r="E299" s="23" t="s">
        <v>24</v>
      </c>
      <c r="F299" s="23" t="s">
        <v>57</v>
      </c>
      <c r="G299" s="23" t="s">
        <v>26</v>
      </c>
      <c r="H299" s="12"/>
      <c r="J299" s="13"/>
      <c r="K299" s="11"/>
      <c r="L299" s="11"/>
      <c r="M299" s="11"/>
      <c r="N299" s="11"/>
      <c r="O299" s="11"/>
      <c r="P299" s="14"/>
    </row>
    <row r="300" spans="1:16" x14ac:dyDescent="0.2">
      <c r="A300" s="64"/>
      <c r="B300" s="23" t="s">
        <v>2166</v>
      </c>
      <c r="C300" s="23" t="s">
        <v>2367</v>
      </c>
      <c r="D300" s="23" t="s">
        <v>55</v>
      </c>
      <c r="E300" s="23" t="s">
        <v>24</v>
      </c>
      <c r="F300" s="23" t="s">
        <v>57</v>
      </c>
      <c r="G300" s="23" t="s">
        <v>26</v>
      </c>
      <c r="H300" s="12"/>
      <c r="J300" s="13"/>
      <c r="K300" s="11"/>
      <c r="L300" s="11"/>
      <c r="M300" s="11"/>
      <c r="N300" s="11"/>
      <c r="O300" s="11"/>
      <c r="P300" s="14"/>
    </row>
    <row r="301" spans="1:16" x14ac:dyDescent="0.2">
      <c r="A301" s="63"/>
      <c r="B301" s="23" t="s">
        <v>2166</v>
      </c>
      <c r="C301" s="23" t="s">
        <v>2368</v>
      </c>
      <c r="D301" s="23" t="s">
        <v>55</v>
      </c>
      <c r="E301" s="23" t="s">
        <v>24</v>
      </c>
      <c r="F301" s="23" t="s">
        <v>57</v>
      </c>
      <c r="G301" s="23" t="s">
        <v>26</v>
      </c>
      <c r="H301" s="12"/>
      <c r="J301" s="13"/>
      <c r="K301" s="11"/>
      <c r="L301" s="11"/>
      <c r="M301" s="11"/>
      <c r="N301" s="11"/>
      <c r="O301" s="11"/>
      <c r="P301" s="14"/>
    </row>
    <row r="302" spans="1:16" x14ac:dyDescent="0.2">
      <c r="A302" s="64"/>
      <c r="B302" s="23" t="s">
        <v>2166</v>
      </c>
      <c r="C302" s="23" t="s">
        <v>2377</v>
      </c>
      <c r="D302" s="23" t="s">
        <v>55</v>
      </c>
      <c r="E302" s="23" t="s">
        <v>24</v>
      </c>
      <c r="F302" s="23" t="s">
        <v>57</v>
      </c>
      <c r="G302" s="23" t="s">
        <v>26</v>
      </c>
      <c r="H302" s="12"/>
      <c r="J302" s="13"/>
      <c r="K302" s="11"/>
      <c r="L302" s="11"/>
      <c r="M302" s="11"/>
      <c r="N302" s="11"/>
      <c r="O302" s="11"/>
      <c r="P302" s="14"/>
    </row>
    <row r="303" spans="1:16" x14ac:dyDescent="0.2">
      <c r="A303" s="63"/>
      <c r="B303" s="23" t="s">
        <v>2166</v>
      </c>
      <c r="C303" s="23" t="s">
        <v>2378</v>
      </c>
      <c r="D303" s="23" t="s">
        <v>55</v>
      </c>
      <c r="E303" s="23" t="s">
        <v>24</v>
      </c>
      <c r="F303" s="23" t="s">
        <v>57</v>
      </c>
      <c r="G303" s="23" t="s">
        <v>26</v>
      </c>
      <c r="H303" s="12"/>
      <c r="J303" s="13"/>
      <c r="K303" s="11"/>
      <c r="L303" s="11"/>
      <c r="M303" s="11"/>
      <c r="N303" s="11"/>
      <c r="O303" s="11"/>
      <c r="P303" s="14"/>
    </row>
    <row r="304" spans="1:16" x14ac:dyDescent="0.2">
      <c r="A304" s="64"/>
      <c r="B304" s="23" t="s">
        <v>2166</v>
      </c>
      <c r="C304" s="23" t="s">
        <v>2379</v>
      </c>
      <c r="D304" s="23" t="s">
        <v>55</v>
      </c>
      <c r="E304" s="23" t="s">
        <v>24</v>
      </c>
      <c r="F304" s="23" t="s">
        <v>57</v>
      </c>
      <c r="G304" s="23" t="s">
        <v>26</v>
      </c>
      <c r="H304" s="12"/>
      <c r="J304" s="13"/>
      <c r="K304" s="11"/>
      <c r="L304" s="11"/>
      <c r="M304" s="11"/>
      <c r="N304" s="11"/>
      <c r="O304" s="11"/>
      <c r="P304" s="14"/>
    </row>
    <row r="305" spans="1:16" x14ac:dyDescent="0.2">
      <c r="A305" s="63"/>
      <c r="B305" s="23" t="s">
        <v>2166</v>
      </c>
      <c r="C305" s="23" t="s">
        <v>2380</v>
      </c>
      <c r="D305" s="23" t="s">
        <v>55</v>
      </c>
      <c r="E305" s="23" t="s">
        <v>24</v>
      </c>
      <c r="F305" s="23" t="s">
        <v>57</v>
      </c>
      <c r="G305" s="23" t="s">
        <v>26</v>
      </c>
      <c r="H305" s="12"/>
      <c r="J305" s="13"/>
      <c r="K305" s="11"/>
      <c r="L305" s="11"/>
      <c r="M305" s="11"/>
      <c r="N305" s="11"/>
      <c r="O305" s="11"/>
      <c r="P305" s="14"/>
    </row>
    <row r="306" spans="1:16" x14ac:dyDescent="0.2">
      <c r="A306" s="64"/>
      <c r="B306" s="23" t="s">
        <v>2166</v>
      </c>
      <c r="C306" s="23" t="s">
        <v>585</v>
      </c>
      <c r="D306" s="23" t="s">
        <v>55</v>
      </c>
      <c r="E306" s="23" t="s">
        <v>24</v>
      </c>
      <c r="F306" s="23" t="s">
        <v>57</v>
      </c>
      <c r="G306" s="23" t="s">
        <v>26</v>
      </c>
      <c r="H306" s="12"/>
      <c r="J306" s="13"/>
      <c r="K306" s="11"/>
      <c r="L306" s="10"/>
      <c r="M306" s="11"/>
      <c r="N306" s="11"/>
      <c r="O306" s="11"/>
      <c r="P306" s="14"/>
    </row>
    <row r="307" spans="1:16" x14ac:dyDescent="0.2">
      <c r="A307" s="63"/>
      <c r="B307" s="23" t="s">
        <v>2166</v>
      </c>
      <c r="C307" s="23" t="s">
        <v>2381</v>
      </c>
      <c r="D307" s="23" t="s">
        <v>23</v>
      </c>
      <c r="E307" s="23" t="s">
        <v>24</v>
      </c>
      <c r="F307" s="23" t="s">
        <v>57</v>
      </c>
      <c r="G307" s="23" t="s">
        <v>26</v>
      </c>
      <c r="H307" s="12"/>
      <c r="J307" s="13"/>
      <c r="K307" s="11"/>
      <c r="L307" s="11"/>
      <c r="M307" s="11"/>
      <c r="N307" s="11"/>
      <c r="O307" s="11"/>
      <c r="P307" s="14"/>
    </row>
    <row r="308" spans="1:16" x14ac:dyDescent="0.2">
      <c r="A308" s="64"/>
      <c r="B308" s="23" t="s">
        <v>2166</v>
      </c>
      <c r="C308" s="23" t="s">
        <v>2382</v>
      </c>
      <c r="D308" s="23" t="s">
        <v>23</v>
      </c>
      <c r="E308" s="23" t="s">
        <v>24</v>
      </c>
      <c r="F308" s="23" t="s">
        <v>57</v>
      </c>
      <c r="G308" s="23" t="s">
        <v>26</v>
      </c>
      <c r="H308" s="12"/>
      <c r="J308" s="13"/>
      <c r="K308" s="11"/>
      <c r="L308" s="11"/>
      <c r="M308" s="11"/>
      <c r="N308" s="11"/>
      <c r="O308" s="11"/>
      <c r="P308" s="14"/>
    </row>
    <row r="309" spans="1:16" x14ac:dyDescent="0.2">
      <c r="A309" s="63"/>
      <c r="B309" s="23" t="s">
        <v>2166</v>
      </c>
      <c r="C309" s="23" t="s">
        <v>2383</v>
      </c>
      <c r="D309" s="23" t="s">
        <v>23</v>
      </c>
      <c r="E309" s="23" t="s">
        <v>24</v>
      </c>
      <c r="F309" s="23" t="s">
        <v>57</v>
      </c>
      <c r="G309" s="23" t="s">
        <v>26</v>
      </c>
      <c r="H309" s="12"/>
      <c r="J309" s="13"/>
      <c r="K309" s="11"/>
      <c r="L309" s="11"/>
      <c r="M309" s="11"/>
      <c r="N309" s="11"/>
      <c r="O309" s="11"/>
      <c r="P309" s="14"/>
    </row>
    <row r="310" spans="1:16" x14ac:dyDescent="0.2">
      <c r="A310" s="64"/>
      <c r="B310" s="23" t="s">
        <v>2166</v>
      </c>
      <c r="C310" s="23" t="s">
        <v>2384</v>
      </c>
      <c r="D310" s="23" t="s">
        <v>23</v>
      </c>
      <c r="E310" s="23" t="s">
        <v>24</v>
      </c>
      <c r="F310" s="23" t="s">
        <v>57</v>
      </c>
      <c r="G310" s="23" t="s">
        <v>26</v>
      </c>
      <c r="H310" s="12"/>
      <c r="J310" s="13"/>
      <c r="K310" s="11"/>
      <c r="L310" s="11"/>
      <c r="M310" s="11"/>
      <c r="N310" s="11"/>
      <c r="O310" s="11"/>
      <c r="P310" s="14"/>
    </row>
    <row r="311" spans="1:16" x14ac:dyDescent="0.2">
      <c r="A311" s="63"/>
      <c r="B311" s="23" t="s">
        <v>2166</v>
      </c>
      <c r="C311" s="23" t="s">
        <v>2385</v>
      </c>
      <c r="D311" s="23" t="s">
        <v>55</v>
      </c>
      <c r="E311" s="23" t="s">
        <v>24</v>
      </c>
      <c r="F311" s="23" t="s">
        <v>57</v>
      </c>
      <c r="G311" s="23" t="s">
        <v>26</v>
      </c>
      <c r="H311" s="12"/>
      <c r="J311" s="13"/>
      <c r="K311" s="11"/>
      <c r="L311" s="11"/>
      <c r="M311" s="11"/>
      <c r="N311" s="11"/>
      <c r="O311" s="11"/>
      <c r="P311" s="14"/>
    </row>
    <row r="312" spans="1:16" x14ac:dyDescent="0.2">
      <c r="A312" s="64"/>
      <c r="B312" s="23" t="s">
        <v>2166</v>
      </c>
      <c r="C312" s="23" t="s">
        <v>2386</v>
      </c>
      <c r="D312" s="23" t="s">
        <v>55</v>
      </c>
      <c r="E312" s="23" t="s">
        <v>24</v>
      </c>
      <c r="F312" s="23" t="s">
        <v>57</v>
      </c>
      <c r="G312" s="23" t="s">
        <v>26</v>
      </c>
      <c r="H312" s="12"/>
      <c r="J312" s="13"/>
      <c r="K312" s="11"/>
      <c r="L312" s="11"/>
      <c r="M312" s="11"/>
      <c r="N312" s="11"/>
      <c r="O312" s="11"/>
      <c r="P312" s="14"/>
    </row>
    <row r="313" spans="1:16" x14ac:dyDescent="0.2">
      <c r="A313" s="63"/>
      <c r="B313" s="23" t="s">
        <v>2166</v>
      </c>
      <c r="C313" s="23" t="s">
        <v>2387</v>
      </c>
      <c r="D313" s="23" t="s">
        <v>55</v>
      </c>
      <c r="E313" s="23" t="s">
        <v>24</v>
      </c>
      <c r="F313" s="23" t="s">
        <v>57</v>
      </c>
      <c r="G313" s="23" t="s">
        <v>26</v>
      </c>
      <c r="H313" s="12"/>
      <c r="J313" s="13"/>
      <c r="K313" s="11"/>
      <c r="L313" s="11"/>
      <c r="M313" s="11"/>
      <c r="N313" s="11"/>
      <c r="O313" s="11"/>
      <c r="P313" s="14"/>
    </row>
    <row r="314" spans="1:16" x14ac:dyDescent="0.2">
      <c r="A314" s="64"/>
      <c r="B314" s="23" t="s">
        <v>2166</v>
      </c>
      <c r="C314" s="23" t="s">
        <v>2388</v>
      </c>
      <c r="D314" s="23" t="s">
        <v>55</v>
      </c>
      <c r="E314" s="23" t="s">
        <v>24</v>
      </c>
      <c r="F314" s="23" t="s">
        <v>57</v>
      </c>
      <c r="G314" s="23" t="s">
        <v>26</v>
      </c>
      <c r="H314" s="12"/>
      <c r="J314" s="13"/>
      <c r="K314" s="11"/>
      <c r="L314" s="11"/>
      <c r="M314" s="11"/>
      <c r="N314" s="11"/>
      <c r="O314" s="11"/>
      <c r="P314" s="14"/>
    </row>
    <row r="315" spans="1:16" x14ac:dyDescent="0.2">
      <c r="A315" s="63"/>
      <c r="B315" s="23" t="s">
        <v>2166</v>
      </c>
      <c r="C315" s="23" t="s">
        <v>2389</v>
      </c>
      <c r="D315" s="23" t="s">
        <v>55</v>
      </c>
      <c r="E315" s="23" t="s">
        <v>24</v>
      </c>
      <c r="F315" s="23" t="s">
        <v>57</v>
      </c>
      <c r="G315" s="23" t="s">
        <v>26</v>
      </c>
      <c r="H315" s="12"/>
      <c r="J315" s="13"/>
      <c r="K315" s="11"/>
      <c r="L315" s="11"/>
      <c r="M315" s="11"/>
      <c r="N315" s="11"/>
      <c r="O315" s="11"/>
      <c r="P315" s="14"/>
    </row>
    <row r="316" spans="1:16" x14ac:dyDescent="0.2">
      <c r="A316" s="64"/>
      <c r="B316" s="23" t="s">
        <v>2166</v>
      </c>
      <c r="C316" s="23" t="s">
        <v>2390</v>
      </c>
      <c r="D316" s="23" t="s">
        <v>55</v>
      </c>
      <c r="E316" s="23" t="s">
        <v>24</v>
      </c>
      <c r="F316" s="23" t="s">
        <v>57</v>
      </c>
      <c r="G316" s="23" t="s">
        <v>26</v>
      </c>
      <c r="H316" s="12"/>
      <c r="J316" s="13"/>
      <c r="K316" s="11"/>
      <c r="L316" s="11"/>
      <c r="M316" s="11"/>
      <c r="N316" s="11"/>
      <c r="O316" s="11"/>
      <c r="P316" s="14"/>
    </row>
    <row r="317" spans="1:16" x14ac:dyDescent="0.2">
      <c r="A317" s="65"/>
      <c r="B317" s="23" t="s">
        <v>2166</v>
      </c>
      <c r="C317" s="23" t="s">
        <v>2378</v>
      </c>
      <c r="D317" s="23" t="s">
        <v>55</v>
      </c>
      <c r="E317" s="23" t="s">
        <v>24</v>
      </c>
      <c r="F317" s="23" t="s">
        <v>57</v>
      </c>
      <c r="G317" s="23" t="s">
        <v>26</v>
      </c>
      <c r="H317" s="12"/>
      <c r="J317" s="13"/>
      <c r="K317" s="11"/>
      <c r="L317" s="11"/>
      <c r="M317" s="11"/>
      <c r="N317" s="11"/>
      <c r="O317" s="11"/>
      <c r="P317" s="14"/>
    </row>
    <row r="318" spans="1:16" x14ac:dyDescent="0.2">
      <c r="A318" s="72" t="s">
        <v>104</v>
      </c>
      <c r="B318" s="23" t="s">
        <v>2166</v>
      </c>
      <c r="C318" s="23" t="s">
        <v>2391</v>
      </c>
      <c r="D318" s="23" t="s">
        <v>23</v>
      </c>
      <c r="E318" s="23" t="s">
        <v>24</v>
      </c>
      <c r="F318" s="23" t="s">
        <v>29</v>
      </c>
      <c r="G318" s="23" t="s">
        <v>26</v>
      </c>
      <c r="H318" s="12"/>
      <c r="J318" s="13"/>
      <c r="K318" s="11"/>
      <c r="L318" s="10"/>
      <c r="M318" s="11"/>
      <c r="N318" s="11"/>
      <c r="O318" s="11"/>
      <c r="P318" s="14"/>
    </row>
    <row r="319" spans="1:16" x14ac:dyDescent="0.2">
      <c r="A319" s="63"/>
      <c r="B319" s="23" t="s">
        <v>2166</v>
      </c>
      <c r="C319" s="23" t="s">
        <v>2392</v>
      </c>
      <c r="D319" s="23" t="s">
        <v>23</v>
      </c>
      <c r="E319" s="23" t="s">
        <v>24</v>
      </c>
      <c r="F319" s="23" t="s">
        <v>29</v>
      </c>
      <c r="G319" s="23" t="s">
        <v>26</v>
      </c>
      <c r="H319" s="12"/>
      <c r="J319" s="13"/>
      <c r="K319" s="11"/>
      <c r="L319" s="10"/>
      <c r="M319" s="11"/>
      <c r="N319" s="11"/>
      <c r="O319" s="11"/>
      <c r="P319" s="14"/>
    </row>
    <row r="320" spans="1:16" x14ac:dyDescent="0.2">
      <c r="A320" s="64"/>
      <c r="B320" s="23" t="s">
        <v>2166</v>
      </c>
      <c r="C320" s="23" t="s">
        <v>2393</v>
      </c>
      <c r="D320" s="23" t="s">
        <v>23</v>
      </c>
      <c r="E320" s="23" t="s">
        <v>24</v>
      </c>
      <c r="F320" s="23" t="s">
        <v>29</v>
      </c>
      <c r="G320" s="23" t="s">
        <v>26</v>
      </c>
      <c r="H320" s="12"/>
      <c r="J320" s="13"/>
      <c r="K320" s="11"/>
      <c r="L320" s="11"/>
      <c r="M320" s="11"/>
      <c r="N320" s="11"/>
      <c r="O320" s="11"/>
      <c r="P320" s="14"/>
    </row>
    <row r="321" spans="1:16" x14ac:dyDescent="0.2">
      <c r="A321" s="63"/>
      <c r="B321" s="23" t="s">
        <v>2166</v>
      </c>
      <c r="C321" s="23" t="s">
        <v>2394</v>
      </c>
      <c r="D321" s="23" t="s">
        <v>23</v>
      </c>
      <c r="E321" s="23" t="s">
        <v>24</v>
      </c>
      <c r="F321" s="23" t="s">
        <v>25</v>
      </c>
      <c r="G321" s="23" t="s">
        <v>26</v>
      </c>
      <c r="H321" s="12"/>
      <c r="J321" s="13"/>
      <c r="K321" s="11"/>
      <c r="L321" s="11"/>
      <c r="M321" s="11"/>
      <c r="N321" s="11"/>
      <c r="O321" s="11"/>
      <c r="P321" s="14"/>
    </row>
    <row r="322" spans="1:16" x14ac:dyDescent="0.2">
      <c r="A322" s="64"/>
      <c r="B322" s="23" t="s">
        <v>2166</v>
      </c>
      <c r="C322" s="23" t="s">
        <v>2395</v>
      </c>
      <c r="D322" s="23" t="s">
        <v>23</v>
      </c>
      <c r="E322" s="23" t="s">
        <v>24</v>
      </c>
      <c r="F322" s="23" t="s">
        <v>29</v>
      </c>
      <c r="G322" s="23" t="s">
        <v>26</v>
      </c>
      <c r="H322" s="12"/>
      <c r="J322" s="13"/>
      <c r="K322" s="11"/>
      <c r="L322" s="11"/>
      <c r="M322" s="11"/>
      <c r="N322" s="11"/>
      <c r="O322" s="11"/>
      <c r="P322" s="14"/>
    </row>
    <row r="323" spans="1:16" x14ac:dyDescent="0.2">
      <c r="A323" s="63"/>
      <c r="B323" s="23" t="s">
        <v>2166</v>
      </c>
      <c r="C323" s="23" t="s">
        <v>2396</v>
      </c>
      <c r="D323" s="23" t="s">
        <v>23</v>
      </c>
      <c r="E323" s="23" t="s">
        <v>24</v>
      </c>
      <c r="F323" s="23" t="s">
        <v>29</v>
      </c>
      <c r="G323" s="23" t="s">
        <v>26</v>
      </c>
      <c r="H323" s="12"/>
      <c r="J323" s="13"/>
      <c r="K323" s="11"/>
      <c r="L323" s="11"/>
      <c r="M323" s="11"/>
      <c r="N323" s="11"/>
      <c r="O323" s="11"/>
      <c r="P323" s="14"/>
    </row>
    <row r="324" spans="1:16" x14ac:dyDescent="0.2">
      <c r="A324" s="64"/>
      <c r="B324" s="23" t="s">
        <v>2166</v>
      </c>
      <c r="C324" s="23" t="s">
        <v>2397</v>
      </c>
      <c r="D324" s="23" t="s">
        <v>23</v>
      </c>
      <c r="E324" s="23" t="s">
        <v>24</v>
      </c>
      <c r="F324" s="23" t="s">
        <v>29</v>
      </c>
      <c r="G324" s="23" t="s">
        <v>26</v>
      </c>
      <c r="H324" s="12"/>
      <c r="J324" s="13"/>
      <c r="K324" s="11"/>
      <c r="L324" s="11"/>
      <c r="M324" s="11"/>
      <c r="N324" s="11"/>
      <c r="O324" s="11"/>
      <c r="P324" s="14"/>
    </row>
    <row r="325" spans="1:16" x14ac:dyDescent="0.2">
      <c r="A325" s="63"/>
      <c r="B325" s="23" t="s">
        <v>2166</v>
      </c>
      <c r="C325" s="23" t="s">
        <v>2398</v>
      </c>
      <c r="D325" s="23" t="s">
        <v>23</v>
      </c>
      <c r="E325" s="23" t="s">
        <v>24</v>
      </c>
      <c r="F325" s="23" t="s">
        <v>29</v>
      </c>
      <c r="G325" s="23" t="s">
        <v>26</v>
      </c>
      <c r="H325" s="12"/>
      <c r="J325" s="13"/>
      <c r="K325" s="11"/>
      <c r="L325" s="10"/>
      <c r="M325" s="11"/>
      <c r="N325" s="11"/>
      <c r="O325" s="11"/>
      <c r="P325" s="14"/>
    </row>
    <row r="326" spans="1:16" x14ac:dyDescent="0.2">
      <c r="A326" s="64"/>
      <c r="B326" s="23" t="s">
        <v>2166</v>
      </c>
      <c r="C326" s="23" t="s">
        <v>2399</v>
      </c>
      <c r="D326" s="23" t="s">
        <v>23</v>
      </c>
      <c r="E326" s="23" t="s">
        <v>24</v>
      </c>
      <c r="F326" s="23" t="s">
        <v>29</v>
      </c>
      <c r="G326" s="23" t="s">
        <v>26</v>
      </c>
      <c r="H326" s="12"/>
      <c r="J326" s="13"/>
      <c r="K326" s="11"/>
      <c r="L326" s="11"/>
      <c r="M326" s="11"/>
      <c r="N326" s="11"/>
      <c r="O326" s="11"/>
      <c r="P326" s="14"/>
    </row>
    <row r="327" spans="1:16" x14ac:dyDescent="0.2">
      <c r="A327" s="63"/>
      <c r="B327" s="23" t="s">
        <v>2166</v>
      </c>
      <c r="C327" s="23" t="s">
        <v>2400</v>
      </c>
      <c r="D327" s="23" t="s">
        <v>23</v>
      </c>
      <c r="E327" s="23" t="s">
        <v>24</v>
      </c>
      <c r="F327" s="23" t="s">
        <v>29</v>
      </c>
      <c r="G327" s="23" t="s">
        <v>26</v>
      </c>
      <c r="H327" s="12"/>
      <c r="J327" s="13"/>
      <c r="K327" s="11"/>
      <c r="L327" s="11"/>
      <c r="M327" s="11"/>
      <c r="N327" s="11"/>
      <c r="O327" s="11"/>
      <c r="P327" s="14"/>
    </row>
    <row r="328" spans="1:16" x14ac:dyDescent="0.2">
      <c r="A328" s="64"/>
      <c r="B328" s="23" t="s">
        <v>2166</v>
      </c>
      <c r="C328" s="23" t="s">
        <v>2401</v>
      </c>
      <c r="D328" s="23" t="s">
        <v>23</v>
      </c>
      <c r="E328" s="23" t="s">
        <v>24</v>
      </c>
      <c r="F328" s="23" t="s">
        <v>29</v>
      </c>
      <c r="G328" s="23" t="s">
        <v>26</v>
      </c>
      <c r="H328" s="12"/>
      <c r="J328" s="13"/>
      <c r="K328" s="11"/>
      <c r="L328" s="11"/>
      <c r="M328" s="11"/>
      <c r="N328" s="11"/>
      <c r="O328" s="11"/>
      <c r="P328" s="14"/>
    </row>
    <row r="329" spans="1:16" x14ac:dyDescent="0.2">
      <c r="A329" s="63"/>
      <c r="B329" s="23" t="s">
        <v>2166</v>
      </c>
      <c r="C329" s="23" t="s">
        <v>2402</v>
      </c>
      <c r="D329" s="23" t="s">
        <v>23</v>
      </c>
      <c r="E329" s="23" t="s">
        <v>24</v>
      </c>
      <c r="F329" s="23" t="s">
        <v>29</v>
      </c>
      <c r="G329" s="23" t="s">
        <v>26</v>
      </c>
      <c r="H329" s="12"/>
      <c r="J329" s="13"/>
      <c r="K329" s="11"/>
      <c r="L329" s="11"/>
      <c r="M329" s="11"/>
      <c r="N329" s="11"/>
      <c r="O329" s="11"/>
      <c r="P329" s="14"/>
    </row>
    <row r="330" spans="1:16" x14ac:dyDescent="0.2">
      <c r="A330" s="64"/>
      <c r="B330" s="23" t="s">
        <v>2166</v>
      </c>
      <c r="C330" s="23" t="s">
        <v>2403</v>
      </c>
      <c r="D330" s="23" t="s">
        <v>23</v>
      </c>
      <c r="E330" s="23" t="s">
        <v>24</v>
      </c>
      <c r="F330" s="23" t="s">
        <v>29</v>
      </c>
      <c r="G330" s="23" t="s">
        <v>26</v>
      </c>
      <c r="H330" s="12"/>
      <c r="J330" s="13"/>
      <c r="K330" s="11"/>
      <c r="L330" s="11"/>
      <c r="M330" s="11"/>
      <c r="N330" s="11"/>
      <c r="O330" s="11"/>
      <c r="P330" s="14"/>
    </row>
    <row r="331" spans="1:16" x14ac:dyDescent="0.2">
      <c r="A331" s="63"/>
      <c r="B331" s="23" t="s">
        <v>2166</v>
      </c>
      <c r="C331" s="23" t="s">
        <v>2404</v>
      </c>
      <c r="D331" s="23" t="s">
        <v>23</v>
      </c>
      <c r="E331" s="23" t="s">
        <v>24</v>
      </c>
      <c r="F331" s="23" t="s">
        <v>29</v>
      </c>
      <c r="G331" s="23" t="s">
        <v>26</v>
      </c>
      <c r="H331" s="12"/>
      <c r="J331" s="13"/>
      <c r="K331" s="11"/>
      <c r="L331" s="11"/>
      <c r="M331" s="11"/>
      <c r="N331" s="11"/>
      <c r="O331" s="11"/>
      <c r="P331" s="14"/>
    </row>
    <row r="332" spans="1:16" x14ac:dyDescent="0.2">
      <c r="A332" s="64"/>
      <c r="B332" s="23" t="s">
        <v>2166</v>
      </c>
      <c r="C332" s="23" t="s">
        <v>2405</v>
      </c>
      <c r="D332" s="23" t="s">
        <v>23</v>
      </c>
      <c r="E332" s="23" t="s">
        <v>24</v>
      </c>
      <c r="F332" s="23" t="s">
        <v>29</v>
      </c>
      <c r="G332" s="23" t="s">
        <v>26</v>
      </c>
      <c r="H332" s="12"/>
      <c r="J332" s="13"/>
      <c r="K332" s="11"/>
      <c r="L332" s="11"/>
      <c r="M332" s="11"/>
      <c r="N332" s="11"/>
      <c r="O332" s="11"/>
      <c r="P332" s="14"/>
    </row>
    <row r="333" spans="1:16" x14ac:dyDescent="0.2">
      <c r="A333" s="63"/>
      <c r="B333" s="23" t="s">
        <v>2166</v>
      </c>
      <c r="C333" s="23" t="s">
        <v>2406</v>
      </c>
      <c r="D333" s="23" t="s">
        <v>23</v>
      </c>
      <c r="E333" s="23" t="s">
        <v>24</v>
      </c>
      <c r="F333" s="23" t="s">
        <v>29</v>
      </c>
      <c r="G333" s="23" t="s">
        <v>26</v>
      </c>
      <c r="H333" s="12"/>
      <c r="J333" s="13"/>
      <c r="K333" s="11"/>
      <c r="L333" s="11"/>
      <c r="M333" s="11"/>
      <c r="N333" s="11"/>
      <c r="O333" s="11"/>
      <c r="P333" s="14"/>
    </row>
    <row r="334" spans="1:16" x14ac:dyDescent="0.2">
      <c r="A334" s="64"/>
      <c r="B334" s="23" t="s">
        <v>2166</v>
      </c>
      <c r="C334" s="23" t="s">
        <v>2407</v>
      </c>
      <c r="D334" s="23" t="s">
        <v>23</v>
      </c>
      <c r="E334" s="23" t="s">
        <v>24</v>
      </c>
      <c r="F334" s="23" t="s">
        <v>29</v>
      </c>
      <c r="G334" s="23" t="s">
        <v>26</v>
      </c>
      <c r="H334" s="12"/>
      <c r="J334" s="13"/>
      <c r="K334" s="11"/>
      <c r="L334" s="11"/>
      <c r="M334" s="11"/>
      <c r="N334" s="11"/>
      <c r="O334" s="11"/>
      <c r="P334" s="14"/>
    </row>
    <row r="335" spans="1:16" x14ac:dyDescent="0.2">
      <c r="A335" s="65"/>
      <c r="B335" s="23" t="s">
        <v>2166</v>
      </c>
      <c r="C335" s="23" t="s">
        <v>2408</v>
      </c>
      <c r="D335" s="23" t="s">
        <v>23</v>
      </c>
      <c r="E335" s="23" t="s">
        <v>24</v>
      </c>
      <c r="F335" s="23" t="s">
        <v>29</v>
      </c>
      <c r="G335" s="23" t="s">
        <v>26</v>
      </c>
      <c r="H335" s="12"/>
      <c r="J335" s="13"/>
      <c r="K335" s="11"/>
      <c r="L335" s="11"/>
      <c r="M335" s="11"/>
      <c r="N335" s="11"/>
      <c r="O335" s="11"/>
      <c r="P335" s="14"/>
    </row>
    <row r="336" spans="1:16" x14ac:dyDescent="0.2">
      <c r="A336" s="72" t="s">
        <v>112</v>
      </c>
      <c r="B336" s="23" t="s">
        <v>2166</v>
      </c>
      <c r="C336" s="23" t="s">
        <v>585</v>
      </c>
      <c r="D336" s="23" t="s">
        <v>55</v>
      </c>
      <c r="E336" s="23" t="s">
        <v>24</v>
      </c>
      <c r="F336" s="23" t="s">
        <v>57</v>
      </c>
      <c r="G336" s="23" t="s">
        <v>26</v>
      </c>
      <c r="H336" s="12"/>
      <c r="J336" s="13"/>
      <c r="K336" s="11"/>
      <c r="L336" s="11"/>
      <c r="M336" s="11"/>
      <c r="N336" s="11"/>
      <c r="O336" s="11"/>
      <c r="P336" s="14"/>
    </row>
    <row r="337" spans="1:16" x14ac:dyDescent="0.2">
      <c r="A337" s="63"/>
      <c r="B337" s="23" t="s">
        <v>2166</v>
      </c>
      <c r="C337" s="23" t="s">
        <v>585</v>
      </c>
      <c r="D337" s="23" t="s">
        <v>23</v>
      </c>
      <c r="E337" s="23" t="s">
        <v>24</v>
      </c>
      <c r="F337" s="23" t="s">
        <v>57</v>
      </c>
      <c r="G337" s="23" t="s">
        <v>26</v>
      </c>
      <c r="H337" s="12"/>
      <c r="J337" s="13"/>
      <c r="K337" s="11"/>
      <c r="L337" s="11"/>
      <c r="M337" s="11"/>
      <c r="N337" s="11"/>
      <c r="O337" s="11"/>
      <c r="P337" s="14"/>
    </row>
    <row r="338" spans="1:16" x14ac:dyDescent="0.2">
      <c r="A338" s="64"/>
      <c r="B338" s="23" t="s">
        <v>2166</v>
      </c>
      <c r="C338" s="23" t="s">
        <v>2369</v>
      </c>
      <c r="D338" s="23" t="s">
        <v>23</v>
      </c>
      <c r="E338" s="23" t="s">
        <v>24</v>
      </c>
      <c r="F338" s="23" t="s">
        <v>57</v>
      </c>
      <c r="G338" s="23" t="s">
        <v>26</v>
      </c>
      <c r="H338" s="12"/>
      <c r="J338" s="13"/>
      <c r="K338" s="11"/>
      <c r="L338" s="11"/>
      <c r="M338" s="11"/>
      <c r="N338" s="11"/>
      <c r="O338" s="11"/>
      <c r="P338" s="14"/>
    </row>
    <row r="339" spans="1:16" x14ac:dyDescent="0.2">
      <c r="A339" s="63"/>
      <c r="B339" s="23" t="s">
        <v>2166</v>
      </c>
      <c r="C339" s="23" t="s">
        <v>2368</v>
      </c>
      <c r="D339" s="23" t="s">
        <v>55</v>
      </c>
      <c r="E339" s="23" t="s">
        <v>24</v>
      </c>
      <c r="F339" s="23" t="s">
        <v>57</v>
      </c>
      <c r="G339" s="23" t="s">
        <v>26</v>
      </c>
      <c r="H339" s="12"/>
      <c r="J339" s="13"/>
      <c r="K339" s="11"/>
      <c r="L339" s="11"/>
      <c r="M339" s="11"/>
      <c r="N339" s="11"/>
      <c r="O339" s="11"/>
      <c r="P339" s="14"/>
    </row>
    <row r="340" spans="1:16" x14ac:dyDescent="0.2">
      <c r="A340" s="64"/>
      <c r="B340" s="23" t="s">
        <v>2166</v>
      </c>
      <c r="C340" s="23" t="s">
        <v>2367</v>
      </c>
      <c r="D340" s="23" t="s">
        <v>55</v>
      </c>
      <c r="E340" s="23" t="s">
        <v>24</v>
      </c>
      <c r="F340" s="23" t="s">
        <v>57</v>
      </c>
      <c r="G340" s="23" t="s">
        <v>26</v>
      </c>
      <c r="H340" s="12"/>
      <c r="J340" s="13"/>
      <c r="K340" s="11"/>
      <c r="L340" s="11"/>
      <c r="M340" s="11"/>
      <c r="N340" s="11"/>
      <c r="O340" s="11"/>
      <c r="P340" s="14"/>
    </row>
    <row r="341" spans="1:16" x14ac:dyDescent="0.2">
      <c r="A341" s="63"/>
      <c r="B341" s="23" t="s">
        <v>2166</v>
      </c>
      <c r="C341" s="23" t="s">
        <v>2365</v>
      </c>
      <c r="D341" s="23" t="s">
        <v>23</v>
      </c>
      <c r="E341" s="23" t="s">
        <v>24</v>
      </c>
      <c r="F341" s="23" t="s">
        <v>57</v>
      </c>
      <c r="G341" s="23" t="s">
        <v>26</v>
      </c>
      <c r="H341" s="12"/>
      <c r="J341" s="13"/>
      <c r="K341" s="11"/>
      <c r="L341" s="11"/>
      <c r="M341" s="11"/>
      <c r="N341" s="11"/>
      <c r="O341" s="11"/>
      <c r="P341" s="14"/>
    </row>
    <row r="342" spans="1:16" x14ac:dyDescent="0.2">
      <c r="A342" s="64"/>
      <c r="B342" s="23" t="s">
        <v>2166</v>
      </c>
      <c r="C342" s="23" t="s">
        <v>2366</v>
      </c>
      <c r="D342" s="23" t="s">
        <v>23</v>
      </c>
      <c r="E342" s="23" t="s">
        <v>24</v>
      </c>
      <c r="F342" s="23" t="s">
        <v>57</v>
      </c>
      <c r="G342" s="23" t="s">
        <v>26</v>
      </c>
      <c r="H342" s="12"/>
      <c r="J342" s="13"/>
      <c r="K342" s="11"/>
      <c r="L342" s="11"/>
      <c r="M342" s="11"/>
      <c r="N342" s="11"/>
      <c r="O342" s="11"/>
      <c r="P342" s="14"/>
    </row>
    <row r="343" spans="1:16" x14ac:dyDescent="0.2">
      <c r="A343" s="63"/>
      <c r="B343" s="23" t="s">
        <v>2166</v>
      </c>
      <c r="C343" s="23" t="s">
        <v>585</v>
      </c>
      <c r="D343" s="23" t="s">
        <v>55</v>
      </c>
      <c r="E343" s="23" t="s">
        <v>24</v>
      </c>
      <c r="F343" s="23" t="s">
        <v>57</v>
      </c>
      <c r="G343" s="23" t="s">
        <v>26</v>
      </c>
      <c r="H343" s="12"/>
      <c r="J343" s="13"/>
      <c r="K343" s="11"/>
      <c r="L343" s="11"/>
      <c r="M343" s="11"/>
      <c r="N343" s="11"/>
      <c r="O343" s="11"/>
      <c r="P343" s="14"/>
    </row>
    <row r="344" spans="1:16" x14ac:dyDescent="0.2">
      <c r="A344" s="66"/>
      <c r="B344" s="23" t="s">
        <v>2166</v>
      </c>
      <c r="C344" s="23" t="s">
        <v>2375</v>
      </c>
      <c r="D344" s="23" t="s">
        <v>55</v>
      </c>
      <c r="E344" s="23" t="s">
        <v>24</v>
      </c>
      <c r="F344" s="23" t="s">
        <v>57</v>
      </c>
      <c r="G344" s="23" t="s">
        <v>26</v>
      </c>
      <c r="H344" s="12"/>
      <c r="J344" s="13"/>
      <c r="K344" s="11"/>
      <c r="L344" s="11"/>
      <c r="M344" s="11"/>
      <c r="N344" s="11"/>
      <c r="O344" s="11"/>
      <c r="P344" s="14"/>
    </row>
    <row r="345" spans="1:16" x14ac:dyDescent="0.2">
      <c r="A345" s="72" t="s">
        <v>117</v>
      </c>
      <c r="B345" s="23" t="s">
        <v>2166</v>
      </c>
      <c r="C345" s="23" t="s">
        <v>2409</v>
      </c>
      <c r="D345" s="23" t="s">
        <v>23</v>
      </c>
      <c r="E345" s="23" t="s">
        <v>24</v>
      </c>
      <c r="F345" s="23" t="s">
        <v>57</v>
      </c>
      <c r="G345" s="23" t="s">
        <v>26</v>
      </c>
      <c r="H345" s="12"/>
      <c r="J345" s="13"/>
      <c r="K345" s="11"/>
      <c r="L345" s="11"/>
      <c r="M345" s="11"/>
      <c r="N345" s="11"/>
      <c r="O345" s="11"/>
      <c r="P345" s="14"/>
    </row>
    <row r="346" spans="1:16" x14ac:dyDescent="0.2">
      <c r="A346" s="64"/>
      <c r="B346" s="23" t="s">
        <v>2166</v>
      </c>
      <c r="C346" s="23" t="s">
        <v>2369</v>
      </c>
      <c r="D346" s="23" t="s">
        <v>23</v>
      </c>
      <c r="E346" s="23" t="s">
        <v>24</v>
      </c>
      <c r="F346" s="23" t="s">
        <v>57</v>
      </c>
      <c r="G346" s="23" t="s">
        <v>26</v>
      </c>
      <c r="H346" s="12"/>
      <c r="J346" s="13"/>
      <c r="K346" s="11"/>
      <c r="L346" s="11"/>
      <c r="M346" s="11"/>
      <c r="N346" s="11"/>
      <c r="O346" s="11"/>
      <c r="P346" s="14"/>
    </row>
    <row r="347" spans="1:16" x14ac:dyDescent="0.2">
      <c r="A347" s="63"/>
      <c r="B347" s="23" t="s">
        <v>2166</v>
      </c>
      <c r="C347" s="23" t="s">
        <v>2410</v>
      </c>
      <c r="D347" s="23" t="s">
        <v>55</v>
      </c>
      <c r="E347" s="23" t="s">
        <v>24</v>
      </c>
      <c r="F347" s="23" t="s">
        <v>57</v>
      </c>
      <c r="G347" s="23" t="s">
        <v>26</v>
      </c>
      <c r="H347" s="12"/>
      <c r="J347" s="13"/>
      <c r="K347" s="11"/>
      <c r="L347" s="11"/>
      <c r="M347" s="11"/>
      <c r="N347" s="11"/>
      <c r="O347" s="11"/>
      <c r="P347" s="14"/>
    </row>
    <row r="348" spans="1:16" x14ac:dyDescent="0.2">
      <c r="A348" s="64"/>
      <c r="B348" s="23" t="s">
        <v>2166</v>
      </c>
      <c r="C348" s="23" t="s">
        <v>2377</v>
      </c>
      <c r="D348" s="23" t="s">
        <v>55</v>
      </c>
      <c r="E348" s="23" t="s">
        <v>24</v>
      </c>
      <c r="F348" s="23" t="s">
        <v>57</v>
      </c>
      <c r="G348" s="23" t="s">
        <v>26</v>
      </c>
      <c r="H348" s="12"/>
      <c r="J348" s="13"/>
      <c r="K348" s="11"/>
      <c r="L348" s="11"/>
      <c r="M348" s="11"/>
      <c r="N348" s="11"/>
      <c r="O348" s="11"/>
      <c r="P348" s="14"/>
    </row>
    <row r="349" spans="1:16" x14ac:dyDescent="0.2">
      <c r="A349" s="63"/>
      <c r="B349" s="23" t="s">
        <v>2166</v>
      </c>
      <c r="C349" s="23" t="s">
        <v>2378</v>
      </c>
      <c r="D349" s="23" t="s">
        <v>55</v>
      </c>
      <c r="E349" s="23" t="s">
        <v>24</v>
      </c>
      <c r="F349" s="23" t="s">
        <v>57</v>
      </c>
      <c r="G349" s="23" t="s">
        <v>26</v>
      </c>
      <c r="H349" s="12"/>
      <c r="J349" s="13"/>
      <c r="K349" s="11"/>
      <c r="L349" s="11"/>
      <c r="M349" s="11"/>
      <c r="N349" s="11"/>
      <c r="O349" s="11"/>
      <c r="P349" s="14"/>
    </row>
    <row r="350" spans="1:16" x14ac:dyDescent="0.2">
      <c r="A350" s="64"/>
      <c r="B350" s="23" t="s">
        <v>2166</v>
      </c>
      <c r="C350" s="23" t="s">
        <v>2368</v>
      </c>
      <c r="D350" s="23" t="s">
        <v>55</v>
      </c>
      <c r="E350" s="23" t="s">
        <v>24</v>
      </c>
      <c r="F350" s="23" t="s">
        <v>57</v>
      </c>
      <c r="G350" s="23" t="s">
        <v>26</v>
      </c>
      <c r="H350" s="12"/>
      <c r="J350" s="13"/>
      <c r="K350" s="11"/>
      <c r="L350" s="11"/>
      <c r="M350" s="11"/>
      <c r="N350" s="11"/>
      <c r="O350" s="11"/>
      <c r="P350" s="14"/>
    </row>
    <row r="351" spans="1:16" x14ac:dyDescent="0.2">
      <c r="A351" s="63"/>
      <c r="B351" s="23" t="s">
        <v>2166</v>
      </c>
      <c r="C351" s="23" t="s">
        <v>2367</v>
      </c>
      <c r="D351" s="23" t="s">
        <v>55</v>
      </c>
      <c r="E351" s="23" t="s">
        <v>24</v>
      </c>
      <c r="F351" s="23" t="s">
        <v>57</v>
      </c>
      <c r="G351" s="23" t="s">
        <v>26</v>
      </c>
      <c r="H351" s="12"/>
      <c r="J351" s="13"/>
      <c r="K351" s="11"/>
      <c r="L351" s="11"/>
      <c r="M351" s="11"/>
      <c r="N351" s="11"/>
      <c r="O351" s="11"/>
      <c r="P351" s="14"/>
    </row>
    <row r="352" spans="1:16" x14ac:dyDescent="0.2">
      <c r="A352" s="64"/>
      <c r="B352" s="23" t="s">
        <v>2166</v>
      </c>
      <c r="C352" s="23" t="s">
        <v>2411</v>
      </c>
      <c r="D352" s="23" t="s">
        <v>23</v>
      </c>
      <c r="E352" s="23" t="s">
        <v>24</v>
      </c>
      <c r="F352" s="23" t="s">
        <v>57</v>
      </c>
      <c r="G352" s="23" t="s">
        <v>26</v>
      </c>
      <c r="H352" s="12"/>
      <c r="J352" s="13"/>
      <c r="K352" s="11"/>
      <c r="L352" s="11"/>
      <c r="M352" s="11"/>
      <c r="N352" s="11"/>
      <c r="O352" s="11"/>
      <c r="P352" s="14"/>
    </row>
    <row r="353" spans="1:16" x14ac:dyDescent="0.2">
      <c r="A353" s="63"/>
      <c r="B353" s="23" t="s">
        <v>2166</v>
      </c>
      <c r="C353" s="23" t="s">
        <v>2412</v>
      </c>
      <c r="D353" s="23" t="s">
        <v>55</v>
      </c>
      <c r="E353" s="23" t="s">
        <v>24</v>
      </c>
      <c r="F353" s="23" t="s">
        <v>57</v>
      </c>
      <c r="G353" s="23" t="s">
        <v>26</v>
      </c>
      <c r="H353" s="12"/>
      <c r="J353" s="13"/>
      <c r="K353" s="11"/>
      <c r="L353" s="11"/>
      <c r="M353" s="11"/>
      <c r="N353" s="11"/>
      <c r="O353" s="11"/>
      <c r="P353" s="14"/>
    </row>
    <row r="354" spans="1:16" x14ac:dyDescent="0.2">
      <c r="A354" s="64"/>
      <c r="B354" s="23" t="s">
        <v>2166</v>
      </c>
      <c r="C354" s="23" t="s">
        <v>2413</v>
      </c>
      <c r="D354" s="23" t="s">
        <v>55</v>
      </c>
      <c r="E354" s="23" t="s">
        <v>24</v>
      </c>
      <c r="F354" s="23" t="s">
        <v>57</v>
      </c>
      <c r="G354" s="23" t="s">
        <v>26</v>
      </c>
      <c r="H354" s="12"/>
      <c r="J354" s="13"/>
      <c r="K354" s="11"/>
      <c r="L354" s="11"/>
      <c r="M354" s="11"/>
      <c r="N354" s="11"/>
      <c r="O354" s="11"/>
      <c r="P354" s="14"/>
    </row>
    <row r="355" spans="1:16" x14ac:dyDescent="0.2">
      <c r="A355" s="63"/>
      <c r="B355" s="23" t="s">
        <v>2166</v>
      </c>
      <c r="C355" s="23" t="s">
        <v>2414</v>
      </c>
      <c r="D355" s="23" t="s">
        <v>23</v>
      </c>
      <c r="E355" s="23" t="s">
        <v>24</v>
      </c>
      <c r="F355" s="23" t="s">
        <v>57</v>
      </c>
      <c r="G355" s="23" t="s">
        <v>26</v>
      </c>
      <c r="H355" s="12"/>
      <c r="J355" s="13"/>
      <c r="K355" s="11"/>
      <c r="L355" s="11"/>
      <c r="M355" s="11"/>
      <c r="N355" s="11"/>
      <c r="O355" s="11"/>
      <c r="P355" s="14"/>
    </row>
    <row r="356" spans="1:16" x14ac:dyDescent="0.2">
      <c r="A356" s="64"/>
      <c r="B356" s="23" t="s">
        <v>2166</v>
      </c>
      <c r="C356" s="23" t="s">
        <v>2415</v>
      </c>
      <c r="D356" s="23" t="s">
        <v>23</v>
      </c>
      <c r="E356" s="23" t="s">
        <v>24</v>
      </c>
      <c r="F356" s="23" t="s">
        <v>57</v>
      </c>
      <c r="G356" s="23" t="s">
        <v>26</v>
      </c>
      <c r="H356" s="12"/>
      <c r="J356" s="13"/>
      <c r="K356" s="11"/>
      <c r="L356" s="11"/>
      <c r="M356" s="11"/>
      <c r="N356" s="11"/>
      <c r="O356" s="11"/>
      <c r="P356" s="14"/>
    </row>
    <row r="357" spans="1:16" x14ac:dyDescent="0.2">
      <c r="A357" s="63"/>
      <c r="B357" s="23" t="s">
        <v>2166</v>
      </c>
      <c r="C357" s="23" t="s">
        <v>2416</v>
      </c>
      <c r="D357" s="23" t="s">
        <v>23</v>
      </c>
      <c r="E357" s="23" t="s">
        <v>24</v>
      </c>
      <c r="F357" s="23" t="s">
        <v>57</v>
      </c>
      <c r="G357" s="23" t="s">
        <v>26</v>
      </c>
      <c r="H357" s="12"/>
      <c r="J357" s="13"/>
      <c r="K357" s="11"/>
      <c r="L357" s="11"/>
      <c r="M357" s="11"/>
      <c r="N357" s="11"/>
      <c r="O357" s="11"/>
      <c r="P357" s="14"/>
    </row>
    <row r="358" spans="1:16" x14ac:dyDescent="0.2">
      <c r="A358" s="64"/>
      <c r="B358" s="23" t="s">
        <v>2166</v>
      </c>
      <c r="C358" s="23" t="s">
        <v>2417</v>
      </c>
      <c r="D358" s="23" t="s">
        <v>23</v>
      </c>
      <c r="E358" s="23" t="s">
        <v>24</v>
      </c>
      <c r="F358" s="23" t="s">
        <v>57</v>
      </c>
      <c r="G358" s="23" t="s">
        <v>26</v>
      </c>
      <c r="H358" s="12"/>
      <c r="J358" s="13"/>
      <c r="K358" s="11"/>
      <c r="L358" s="11"/>
      <c r="M358" s="11"/>
      <c r="N358" s="11"/>
      <c r="O358" s="11"/>
      <c r="P358" s="14"/>
    </row>
    <row r="359" spans="1:16" x14ac:dyDescent="0.2">
      <c r="A359" s="63"/>
      <c r="B359" s="23" t="s">
        <v>2166</v>
      </c>
      <c r="C359" s="23" t="s">
        <v>2418</v>
      </c>
      <c r="D359" s="23" t="s">
        <v>23</v>
      </c>
      <c r="E359" s="23" t="s">
        <v>24</v>
      </c>
      <c r="F359" s="23" t="s">
        <v>57</v>
      </c>
      <c r="G359" s="23" t="s">
        <v>26</v>
      </c>
      <c r="H359" s="12"/>
      <c r="J359" s="13"/>
      <c r="K359" s="11"/>
      <c r="L359" s="11"/>
      <c r="M359" s="11"/>
      <c r="N359" s="11"/>
      <c r="O359" s="11"/>
      <c r="P359" s="14"/>
    </row>
    <row r="360" spans="1:16" x14ac:dyDescent="0.2">
      <c r="A360" s="64"/>
      <c r="B360" s="23" t="s">
        <v>2166</v>
      </c>
      <c r="C360" s="23" t="s">
        <v>2419</v>
      </c>
      <c r="D360" s="23" t="s">
        <v>23</v>
      </c>
      <c r="E360" s="23" t="s">
        <v>24</v>
      </c>
      <c r="F360" s="23" t="s">
        <v>57</v>
      </c>
      <c r="G360" s="23" t="s">
        <v>26</v>
      </c>
      <c r="H360" s="12"/>
      <c r="J360" s="13"/>
      <c r="K360" s="11"/>
      <c r="L360" s="11"/>
      <c r="M360" s="11"/>
      <c r="N360" s="11"/>
      <c r="O360" s="11"/>
      <c r="P360" s="14"/>
    </row>
    <row r="361" spans="1:16" x14ac:dyDescent="0.2">
      <c r="A361" s="63"/>
      <c r="B361" s="23" t="s">
        <v>2166</v>
      </c>
      <c r="C361" s="23" t="s">
        <v>2420</v>
      </c>
      <c r="D361" s="23" t="s">
        <v>23</v>
      </c>
      <c r="E361" s="23" t="s">
        <v>24</v>
      </c>
      <c r="F361" s="23" t="s">
        <v>57</v>
      </c>
      <c r="G361" s="23" t="s">
        <v>26</v>
      </c>
      <c r="H361" s="12"/>
      <c r="J361" s="13"/>
      <c r="K361" s="11"/>
      <c r="L361" s="11"/>
      <c r="M361" s="11"/>
      <c r="N361" s="11"/>
      <c r="O361" s="11"/>
      <c r="P361" s="14"/>
    </row>
    <row r="362" spans="1:16" x14ac:dyDescent="0.2">
      <c r="A362" s="64"/>
      <c r="B362" s="23" t="s">
        <v>2166</v>
      </c>
      <c r="C362" s="23" t="s">
        <v>2421</v>
      </c>
      <c r="D362" s="23" t="s">
        <v>23</v>
      </c>
      <c r="E362" s="23" t="s">
        <v>24</v>
      </c>
      <c r="F362" s="23" t="s">
        <v>57</v>
      </c>
      <c r="G362" s="23" t="s">
        <v>26</v>
      </c>
      <c r="H362" s="12"/>
      <c r="J362" s="13"/>
      <c r="K362" s="11"/>
      <c r="L362" s="11"/>
      <c r="M362" s="11"/>
      <c r="N362" s="11"/>
      <c r="O362" s="11"/>
      <c r="P362" s="14"/>
    </row>
    <row r="363" spans="1:16" x14ac:dyDescent="0.2">
      <c r="A363" s="63"/>
      <c r="B363" s="23" t="s">
        <v>2166</v>
      </c>
      <c r="C363" s="23" t="s">
        <v>2422</v>
      </c>
      <c r="D363" s="23" t="s">
        <v>23</v>
      </c>
      <c r="E363" s="23" t="s">
        <v>24</v>
      </c>
      <c r="F363" s="23" t="s">
        <v>57</v>
      </c>
      <c r="G363" s="23" t="s">
        <v>26</v>
      </c>
      <c r="H363" s="12"/>
      <c r="J363" s="13"/>
      <c r="K363" s="11"/>
      <c r="L363" s="11"/>
      <c r="M363" s="11"/>
      <c r="N363" s="11"/>
      <c r="O363" s="11"/>
      <c r="P363" s="14"/>
    </row>
    <row r="364" spans="1:16" x14ac:dyDescent="0.2">
      <c r="A364" s="64"/>
      <c r="B364" s="23" t="s">
        <v>2166</v>
      </c>
      <c r="C364" s="23" t="s">
        <v>2423</v>
      </c>
      <c r="D364" s="23" t="s">
        <v>23</v>
      </c>
      <c r="E364" s="23" t="s">
        <v>24</v>
      </c>
      <c r="F364" s="23" t="s">
        <v>57</v>
      </c>
      <c r="G364" s="23" t="s">
        <v>26</v>
      </c>
      <c r="H364" s="12"/>
      <c r="J364" s="13"/>
      <c r="K364" s="11"/>
      <c r="L364" s="11"/>
      <c r="M364" s="11"/>
      <c r="N364" s="11"/>
      <c r="O364" s="11"/>
      <c r="P364" s="14"/>
    </row>
    <row r="365" spans="1:16" x14ac:dyDescent="0.2">
      <c r="A365" s="63"/>
      <c r="B365" s="23" t="s">
        <v>2166</v>
      </c>
      <c r="C365" s="23" t="s">
        <v>2424</v>
      </c>
      <c r="D365" s="23" t="s">
        <v>23</v>
      </c>
      <c r="E365" s="23" t="s">
        <v>24</v>
      </c>
      <c r="F365" s="23" t="s">
        <v>57</v>
      </c>
      <c r="G365" s="23" t="s">
        <v>26</v>
      </c>
      <c r="H365" s="12"/>
      <c r="J365" s="13"/>
      <c r="K365" s="11"/>
      <c r="L365" s="11"/>
      <c r="M365" s="11"/>
      <c r="N365" s="11"/>
      <c r="O365" s="11"/>
      <c r="P365" s="14"/>
    </row>
    <row r="366" spans="1:16" x14ac:dyDescent="0.2">
      <c r="A366" s="64"/>
      <c r="B366" s="23" t="s">
        <v>2166</v>
      </c>
      <c r="C366" s="23" t="s">
        <v>2425</v>
      </c>
      <c r="D366" s="23" t="s">
        <v>23</v>
      </c>
      <c r="E366" s="23" t="s">
        <v>24</v>
      </c>
      <c r="F366" s="23" t="s">
        <v>57</v>
      </c>
      <c r="G366" s="23" t="s">
        <v>26</v>
      </c>
      <c r="H366" s="12"/>
      <c r="J366" s="13"/>
      <c r="K366" s="11"/>
      <c r="L366" s="11"/>
      <c r="M366" s="11"/>
      <c r="N366" s="11"/>
      <c r="O366" s="11"/>
      <c r="P366" s="14"/>
    </row>
    <row r="367" spans="1:16" x14ac:dyDescent="0.2">
      <c r="A367" s="63"/>
      <c r="B367" s="23" t="s">
        <v>2166</v>
      </c>
      <c r="C367" s="23" t="s">
        <v>2426</v>
      </c>
      <c r="D367" s="23" t="s">
        <v>23</v>
      </c>
      <c r="E367" s="23" t="s">
        <v>24</v>
      </c>
      <c r="F367" s="23" t="s">
        <v>57</v>
      </c>
      <c r="G367" s="23" t="s">
        <v>26</v>
      </c>
      <c r="H367" s="12"/>
      <c r="J367" s="13"/>
      <c r="K367" s="11"/>
      <c r="L367" s="11"/>
      <c r="M367" s="11"/>
      <c r="N367" s="11"/>
      <c r="O367" s="11"/>
      <c r="P367" s="14"/>
    </row>
    <row r="368" spans="1:16" x14ac:dyDescent="0.2">
      <c r="A368" s="64"/>
      <c r="B368" s="23" t="s">
        <v>2166</v>
      </c>
      <c r="C368" s="23" t="s">
        <v>2427</v>
      </c>
      <c r="D368" s="23" t="s">
        <v>23</v>
      </c>
      <c r="E368" s="23" t="s">
        <v>24</v>
      </c>
      <c r="F368" s="23" t="s">
        <v>57</v>
      </c>
      <c r="G368" s="23" t="s">
        <v>26</v>
      </c>
      <c r="H368" s="12"/>
      <c r="J368" s="13"/>
      <c r="K368" s="11"/>
      <c r="L368" s="11"/>
      <c r="M368" s="11"/>
      <c r="N368" s="11"/>
      <c r="O368" s="11"/>
      <c r="P368" s="14"/>
    </row>
    <row r="369" spans="1:16" x14ac:dyDescent="0.2">
      <c r="A369" s="63"/>
      <c r="B369" s="23" t="s">
        <v>2166</v>
      </c>
      <c r="C369" s="23" t="s">
        <v>2428</v>
      </c>
      <c r="D369" s="23" t="s">
        <v>23</v>
      </c>
      <c r="E369" s="23" t="s">
        <v>24</v>
      </c>
      <c r="F369" s="23" t="s">
        <v>57</v>
      </c>
      <c r="G369" s="23" t="s">
        <v>26</v>
      </c>
      <c r="H369" s="12"/>
      <c r="J369" s="13"/>
      <c r="K369" s="11"/>
      <c r="L369" s="11"/>
      <c r="M369" s="11"/>
      <c r="N369" s="11"/>
      <c r="O369" s="11"/>
      <c r="P369" s="14"/>
    </row>
    <row r="370" spans="1:16" x14ac:dyDescent="0.2">
      <c r="A370" s="64"/>
      <c r="B370" s="23" t="s">
        <v>2166</v>
      </c>
      <c r="C370" s="23" t="s">
        <v>2429</v>
      </c>
      <c r="D370" s="23" t="s">
        <v>23</v>
      </c>
      <c r="E370" s="23" t="s">
        <v>24</v>
      </c>
      <c r="F370" s="23" t="s">
        <v>57</v>
      </c>
      <c r="G370" s="23" t="s">
        <v>26</v>
      </c>
      <c r="H370" s="12"/>
      <c r="J370" s="13"/>
      <c r="K370" s="11"/>
      <c r="L370" s="11"/>
      <c r="M370" s="11"/>
      <c r="N370" s="11"/>
      <c r="O370" s="11"/>
      <c r="P370" s="14"/>
    </row>
    <row r="371" spans="1:16" x14ac:dyDescent="0.2">
      <c r="A371" s="63"/>
      <c r="B371" s="23" t="s">
        <v>2166</v>
      </c>
      <c r="C371" s="23" t="s">
        <v>2430</v>
      </c>
      <c r="D371" s="23" t="s">
        <v>23</v>
      </c>
      <c r="E371" s="23" t="s">
        <v>24</v>
      </c>
      <c r="F371" s="23" t="s">
        <v>57</v>
      </c>
      <c r="G371" s="23" t="s">
        <v>26</v>
      </c>
      <c r="H371" s="12"/>
      <c r="J371" s="13"/>
      <c r="K371" s="11"/>
      <c r="L371" s="11"/>
      <c r="M371" s="11"/>
      <c r="N371" s="11"/>
      <c r="O371" s="11"/>
      <c r="P371" s="14"/>
    </row>
    <row r="372" spans="1:16" x14ac:dyDescent="0.2">
      <c r="A372" s="64"/>
      <c r="B372" s="23" t="s">
        <v>2166</v>
      </c>
      <c r="C372" s="23" t="s">
        <v>2431</v>
      </c>
      <c r="D372" s="23" t="s">
        <v>23</v>
      </c>
      <c r="E372" s="23" t="s">
        <v>24</v>
      </c>
      <c r="F372" s="23" t="s">
        <v>57</v>
      </c>
      <c r="G372" s="23" t="s">
        <v>26</v>
      </c>
      <c r="H372" s="12"/>
      <c r="J372" s="13"/>
      <c r="K372" s="11"/>
      <c r="L372" s="11"/>
      <c r="M372" s="11"/>
      <c r="N372" s="11"/>
      <c r="O372" s="11"/>
      <c r="P372" s="14"/>
    </row>
    <row r="373" spans="1:16" x14ac:dyDescent="0.2">
      <c r="A373" s="63"/>
      <c r="B373" s="23" t="s">
        <v>2166</v>
      </c>
      <c r="C373" s="23" t="s">
        <v>2432</v>
      </c>
      <c r="D373" s="23" t="s">
        <v>23</v>
      </c>
      <c r="E373" s="23" t="s">
        <v>24</v>
      </c>
      <c r="F373" s="23" t="s">
        <v>57</v>
      </c>
      <c r="G373" s="23" t="s">
        <v>26</v>
      </c>
      <c r="H373" s="12"/>
      <c r="J373" s="13"/>
      <c r="K373" s="11"/>
      <c r="L373" s="11"/>
      <c r="M373" s="11"/>
      <c r="N373" s="11"/>
      <c r="O373" s="11"/>
      <c r="P373" s="14"/>
    </row>
    <row r="374" spans="1:16" x14ac:dyDescent="0.2">
      <c r="A374" s="64"/>
      <c r="B374" s="23" t="s">
        <v>2166</v>
      </c>
      <c r="C374" s="23" t="s">
        <v>2433</v>
      </c>
      <c r="D374" s="23" t="s">
        <v>23</v>
      </c>
      <c r="E374" s="23" t="s">
        <v>24</v>
      </c>
      <c r="F374" s="23" t="s">
        <v>57</v>
      </c>
      <c r="G374" s="23" t="s">
        <v>26</v>
      </c>
      <c r="H374" s="12"/>
      <c r="J374" s="13"/>
      <c r="K374" s="11"/>
      <c r="L374" s="11"/>
      <c r="M374" s="11"/>
      <c r="N374" s="11"/>
      <c r="O374" s="11"/>
      <c r="P374" s="14"/>
    </row>
    <row r="375" spans="1:16" x14ac:dyDescent="0.2">
      <c r="A375" s="63"/>
      <c r="B375" s="23" t="s">
        <v>2166</v>
      </c>
      <c r="C375" s="23" t="s">
        <v>2434</v>
      </c>
      <c r="D375" s="23" t="s">
        <v>23</v>
      </c>
      <c r="E375" s="23" t="s">
        <v>24</v>
      </c>
      <c r="F375" s="23" t="s">
        <v>57</v>
      </c>
      <c r="G375" s="23" t="s">
        <v>26</v>
      </c>
      <c r="H375" s="12"/>
      <c r="J375" s="13"/>
      <c r="K375" s="11"/>
      <c r="L375" s="11"/>
      <c r="M375" s="11"/>
      <c r="N375" s="11"/>
      <c r="O375" s="11"/>
      <c r="P375" s="14"/>
    </row>
    <row r="376" spans="1:16" x14ac:dyDescent="0.2">
      <c r="A376" s="64"/>
      <c r="B376" s="23" t="s">
        <v>2166</v>
      </c>
      <c r="C376" s="23" t="s">
        <v>2435</v>
      </c>
      <c r="D376" s="23" t="s">
        <v>23</v>
      </c>
      <c r="E376" s="23" t="s">
        <v>24</v>
      </c>
      <c r="F376" s="23" t="s">
        <v>57</v>
      </c>
      <c r="G376" s="23" t="s">
        <v>26</v>
      </c>
      <c r="H376" s="12"/>
      <c r="J376" s="13"/>
      <c r="K376" s="11"/>
      <c r="L376" s="11"/>
      <c r="M376" s="11"/>
      <c r="N376" s="11"/>
      <c r="O376" s="11"/>
      <c r="P376" s="14"/>
    </row>
    <row r="377" spans="1:16" x14ac:dyDescent="0.2">
      <c r="A377" s="63"/>
      <c r="B377" s="23" t="s">
        <v>2166</v>
      </c>
      <c r="C377" s="23" t="s">
        <v>2436</v>
      </c>
      <c r="D377" s="23" t="s">
        <v>23</v>
      </c>
      <c r="E377" s="23" t="s">
        <v>24</v>
      </c>
      <c r="F377" s="23" t="s">
        <v>57</v>
      </c>
      <c r="G377" s="23" t="s">
        <v>26</v>
      </c>
      <c r="H377" s="12"/>
      <c r="J377" s="13"/>
      <c r="K377" s="11"/>
      <c r="L377" s="11"/>
      <c r="M377" s="11"/>
      <c r="N377" s="11"/>
      <c r="O377" s="11"/>
      <c r="P377" s="14"/>
    </row>
    <row r="378" spans="1:16" x14ac:dyDescent="0.2">
      <c r="A378" s="64"/>
      <c r="B378" s="23" t="s">
        <v>2166</v>
      </c>
      <c r="C378" s="23" t="s">
        <v>2437</v>
      </c>
      <c r="D378" s="23" t="s">
        <v>23</v>
      </c>
      <c r="E378" s="23" t="s">
        <v>24</v>
      </c>
      <c r="F378" s="23" t="s">
        <v>57</v>
      </c>
      <c r="G378" s="23" t="s">
        <v>26</v>
      </c>
      <c r="H378" s="12"/>
      <c r="J378" s="13"/>
      <c r="K378" s="11"/>
      <c r="L378" s="11"/>
      <c r="M378" s="11"/>
      <c r="N378" s="11"/>
      <c r="O378" s="11"/>
      <c r="P378" s="14"/>
    </row>
    <row r="379" spans="1:16" x14ac:dyDescent="0.2">
      <c r="A379" s="63"/>
      <c r="B379" s="23" t="s">
        <v>2166</v>
      </c>
      <c r="C379" s="23" t="s">
        <v>2438</v>
      </c>
      <c r="D379" s="23" t="s">
        <v>23</v>
      </c>
      <c r="E379" s="23" t="s">
        <v>24</v>
      </c>
      <c r="F379" s="23" t="s">
        <v>57</v>
      </c>
      <c r="G379" s="23" t="s">
        <v>26</v>
      </c>
      <c r="H379" s="12"/>
      <c r="J379" s="13"/>
      <c r="K379" s="11"/>
      <c r="L379" s="11"/>
      <c r="M379" s="11"/>
      <c r="N379" s="11"/>
      <c r="O379" s="11"/>
      <c r="P379" s="14"/>
    </row>
    <row r="380" spans="1:16" x14ac:dyDescent="0.2">
      <c r="A380" s="64"/>
      <c r="B380" s="23" t="s">
        <v>2166</v>
      </c>
      <c r="C380" s="23" t="s">
        <v>2439</v>
      </c>
      <c r="D380" s="23" t="s">
        <v>23</v>
      </c>
      <c r="E380" s="23" t="s">
        <v>24</v>
      </c>
      <c r="F380" s="23" t="s">
        <v>57</v>
      </c>
      <c r="G380" s="23" t="s">
        <v>26</v>
      </c>
      <c r="H380" s="12"/>
      <c r="J380" s="13"/>
      <c r="K380" s="11"/>
      <c r="L380" s="11"/>
      <c r="M380" s="11"/>
      <c r="N380" s="11"/>
      <c r="O380" s="11"/>
      <c r="P380" s="14"/>
    </row>
    <row r="381" spans="1:16" x14ac:dyDescent="0.2">
      <c r="A381" s="63"/>
      <c r="B381" s="23" t="s">
        <v>2166</v>
      </c>
      <c r="C381" s="23" t="s">
        <v>2440</v>
      </c>
      <c r="D381" s="23" t="s">
        <v>23</v>
      </c>
      <c r="E381" s="23" t="s">
        <v>24</v>
      </c>
      <c r="F381" s="23" t="s">
        <v>57</v>
      </c>
      <c r="G381" s="23" t="s">
        <v>26</v>
      </c>
      <c r="H381" s="12"/>
      <c r="J381" s="13"/>
      <c r="K381" s="11"/>
      <c r="L381" s="11"/>
      <c r="M381" s="11"/>
      <c r="N381" s="11"/>
      <c r="O381" s="11"/>
      <c r="P381" s="14"/>
    </row>
    <row r="382" spans="1:16" x14ac:dyDescent="0.2">
      <c r="A382" s="64"/>
      <c r="B382" s="23" t="s">
        <v>2166</v>
      </c>
      <c r="C382" s="23" t="s">
        <v>2441</v>
      </c>
      <c r="D382" s="23" t="s">
        <v>23</v>
      </c>
      <c r="E382" s="23" t="s">
        <v>24</v>
      </c>
      <c r="F382" s="23" t="s">
        <v>57</v>
      </c>
      <c r="G382" s="23" t="s">
        <v>26</v>
      </c>
      <c r="H382" s="12"/>
      <c r="J382" s="13"/>
      <c r="K382" s="11"/>
      <c r="L382" s="11"/>
      <c r="M382" s="11"/>
      <c r="N382" s="11"/>
      <c r="O382" s="11"/>
      <c r="P382" s="14"/>
    </row>
    <row r="383" spans="1:16" x14ac:dyDescent="0.2">
      <c r="A383" s="63"/>
      <c r="B383" s="23" t="s">
        <v>2166</v>
      </c>
      <c r="C383" s="23" t="s">
        <v>2442</v>
      </c>
      <c r="D383" s="23" t="s">
        <v>23</v>
      </c>
      <c r="E383" s="23" t="s">
        <v>24</v>
      </c>
      <c r="F383" s="23" t="s">
        <v>57</v>
      </c>
      <c r="G383" s="23" t="s">
        <v>26</v>
      </c>
      <c r="H383" s="12"/>
      <c r="J383" s="13"/>
      <c r="K383" s="11"/>
      <c r="L383" s="11"/>
      <c r="M383" s="11"/>
      <c r="N383" s="11"/>
      <c r="O383" s="11"/>
      <c r="P383" s="14"/>
    </row>
    <row r="384" spans="1:16" x14ac:dyDescent="0.2">
      <c r="A384" s="64"/>
      <c r="B384" s="23" t="s">
        <v>2166</v>
      </c>
      <c r="C384" s="23" t="s">
        <v>2443</v>
      </c>
      <c r="D384" s="23" t="s">
        <v>23</v>
      </c>
      <c r="E384" s="23" t="s">
        <v>24</v>
      </c>
      <c r="F384" s="23" t="s">
        <v>57</v>
      </c>
      <c r="G384" s="23" t="s">
        <v>26</v>
      </c>
      <c r="H384" s="12"/>
      <c r="J384" s="13"/>
      <c r="K384" s="11"/>
      <c r="L384" s="11"/>
      <c r="M384" s="11"/>
      <c r="N384" s="11"/>
      <c r="O384" s="11"/>
      <c r="P384" s="14"/>
    </row>
    <row r="385" spans="1:16" x14ac:dyDescent="0.2">
      <c r="A385" s="63"/>
      <c r="B385" s="23" t="s">
        <v>2166</v>
      </c>
      <c r="C385" s="23" t="s">
        <v>2444</v>
      </c>
      <c r="D385" s="23" t="s">
        <v>23</v>
      </c>
      <c r="E385" s="23" t="s">
        <v>24</v>
      </c>
      <c r="F385" s="23" t="s">
        <v>57</v>
      </c>
      <c r="G385" s="23" t="s">
        <v>26</v>
      </c>
      <c r="H385" s="12"/>
      <c r="J385" s="13"/>
      <c r="K385" s="11"/>
      <c r="L385" s="11"/>
      <c r="M385" s="11"/>
      <c r="N385" s="11"/>
      <c r="O385" s="11"/>
      <c r="P385" s="14"/>
    </row>
    <row r="386" spans="1:16" x14ac:dyDescent="0.2">
      <c r="A386" s="64"/>
      <c r="B386" s="23" t="s">
        <v>2166</v>
      </c>
      <c r="C386" s="23" t="s">
        <v>2445</v>
      </c>
      <c r="D386" s="23" t="s">
        <v>23</v>
      </c>
      <c r="E386" s="23" t="s">
        <v>24</v>
      </c>
      <c r="F386" s="23" t="s">
        <v>57</v>
      </c>
      <c r="G386" s="23" t="s">
        <v>26</v>
      </c>
      <c r="H386" s="12"/>
      <c r="J386" s="13"/>
      <c r="K386" s="11"/>
      <c r="L386" s="11"/>
      <c r="M386" s="11"/>
      <c r="N386" s="11"/>
      <c r="O386" s="11"/>
      <c r="P386" s="14"/>
    </row>
    <row r="387" spans="1:16" x14ac:dyDescent="0.2">
      <c r="A387" s="63"/>
      <c r="B387" s="23" t="s">
        <v>2166</v>
      </c>
      <c r="C387" s="23" t="s">
        <v>2446</v>
      </c>
      <c r="D387" s="23" t="s">
        <v>23</v>
      </c>
      <c r="E387" s="23" t="s">
        <v>24</v>
      </c>
      <c r="F387" s="23" t="s">
        <v>57</v>
      </c>
      <c r="G387" s="23" t="s">
        <v>26</v>
      </c>
      <c r="H387" s="12"/>
      <c r="J387" s="13"/>
      <c r="K387" s="11"/>
      <c r="L387" s="11"/>
      <c r="M387" s="11"/>
      <c r="N387" s="11"/>
      <c r="O387" s="11"/>
      <c r="P387" s="14"/>
    </row>
    <row r="388" spans="1:16" x14ac:dyDescent="0.2">
      <c r="A388" s="64"/>
      <c r="B388" s="23" t="s">
        <v>2166</v>
      </c>
      <c r="C388" s="23" t="s">
        <v>2447</v>
      </c>
      <c r="D388" s="23" t="s">
        <v>23</v>
      </c>
      <c r="E388" s="23" t="s">
        <v>24</v>
      </c>
      <c r="F388" s="23" t="s">
        <v>57</v>
      </c>
      <c r="G388" s="23" t="s">
        <v>26</v>
      </c>
      <c r="H388" s="12"/>
      <c r="J388" s="13"/>
      <c r="K388" s="11"/>
      <c r="L388" s="11"/>
      <c r="M388" s="11"/>
      <c r="N388" s="11"/>
      <c r="O388" s="11"/>
      <c r="P388" s="14"/>
    </row>
    <row r="389" spans="1:16" x14ac:dyDescent="0.2">
      <c r="A389" s="63"/>
      <c r="B389" s="23" t="s">
        <v>2166</v>
      </c>
      <c r="C389" s="23" t="s">
        <v>2448</v>
      </c>
      <c r="D389" s="23" t="s">
        <v>23</v>
      </c>
      <c r="E389" s="23" t="s">
        <v>24</v>
      </c>
      <c r="F389" s="23" t="s">
        <v>57</v>
      </c>
      <c r="G389" s="23" t="s">
        <v>26</v>
      </c>
      <c r="H389" s="12"/>
      <c r="J389" s="13"/>
      <c r="K389" s="11"/>
      <c r="L389" s="11"/>
      <c r="M389" s="11"/>
      <c r="N389" s="11"/>
      <c r="O389" s="11"/>
      <c r="P389" s="14"/>
    </row>
    <row r="390" spans="1:16" x14ac:dyDescent="0.2">
      <c r="A390" s="64"/>
      <c r="B390" s="23" t="s">
        <v>2166</v>
      </c>
      <c r="C390" s="23" t="s">
        <v>2449</v>
      </c>
      <c r="D390" s="23" t="s">
        <v>23</v>
      </c>
      <c r="E390" s="23" t="s">
        <v>24</v>
      </c>
      <c r="F390" s="23" t="s">
        <v>57</v>
      </c>
      <c r="G390" s="23" t="s">
        <v>26</v>
      </c>
      <c r="H390" s="12"/>
      <c r="J390" s="13"/>
      <c r="K390" s="11"/>
      <c r="L390" s="11"/>
      <c r="M390" s="11"/>
      <c r="N390" s="11"/>
      <c r="O390" s="11"/>
      <c r="P390" s="14"/>
    </row>
    <row r="391" spans="1:16" x14ac:dyDescent="0.2">
      <c r="A391" s="63"/>
      <c r="B391" s="23" t="s">
        <v>2166</v>
      </c>
      <c r="C391" s="23" t="s">
        <v>2450</v>
      </c>
      <c r="D391" s="23" t="s">
        <v>23</v>
      </c>
      <c r="E391" s="23" t="s">
        <v>24</v>
      </c>
      <c r="F391" s="23" t="s">
        <v>57</v>
      </c>
      <c r="G391" s="23" t="s">
        <v>26</v>
      </c>
      <c r="H391" s="12"/>
      <c r="J391" s="13"/>
      <c r="K391" s="11"/>
      <c r="L391" s="11"/>
      <c r="M391" s="11"/>
      <c r="N391" s="11"/>
      <c r="O391" s="11"/>
      <c r="P391" s="14"/>
    </row>
    <row r="392" spans="1:16" x14ac:dyDescent="0.2">
      <c r="A392" s="64"/>
      <c r="B392" s="23" t="s">
        <v>2166</v>
      </c>
      <c r="C392" s="23" t="s">
        <v>2451</v>
      </c>
      <c r="D392" s="23" t="s">
        <v>23</v>
      </c>
      <c r="E392" s="23" t="s">
        <v>24</v>
      </c>
      <c r="F392" s="23" t="s">
        <v>57</v>
      </c>
      <c r="G392" s="23" t="s">
        <v>26</v>
      </c>
      <c r="H392" s="12"/>
      <c r="J392" s="13"/>
      <c r="K392" s="11"/>
      <c r="L392" s="11"/>
      <c r="M392" s="11"/>
      <c r="N392" s="11"/>
      <c r="O392" s="11"/>
      <c r="P392" s="14"/>
    </row>
    <row r="393" spans="1:16" x14ac:dyDescent="0.2">
      <c r="A393" s="63"/>
      <c r="B393" s="23" t="s">
        <v>2166</v>
      </c>
      <c r="C393" s="23" t="s">
        <v>2452</v>
      </c>
      <c r="D393" s="23" t="s">
        <v>23</v>
      </c>
      <c r="E393" s="23" t="s">
        <v>24</v>
      </c>
      <c r="F393" s="23" t="s">
        <v>57</v>
      </c>
      <c r="G393" s="23" t="s">
        <v>26</v>
      </c>
      <c r="H393" s="12"/>
      <c r="J393" s="13"/>
      <c r="K393" s="11"/>
      <c r="L393" s="11"/>
      <c r="M393" s="11"/>
      <c r="N393" s="11"/>
      <c r="O393" s="11"/>
      <c r="P393" s="14"/>
    </row>
    <row r="394" spans="1:16" x14ac:dyDescent="0.2">
      <c r="A394" s="64"/>
      <c r="B394" s="23" t="s">
        <v>2166</v>
      </c>
      <c r="C394" s="23" t="s">
        <v>2453</v>
      </c>
      <c r="D394" s="23" t="s">
        <v>23</v>
      </c>
      <c r="E394" s="23" t="s">
        <v>24</v>
      </c>
      <c r="F394" s="23" t="s">
        <v>57</v>
      </c>
      <c r="G394" s="23" t="s">
        <v>26</v>
      </c>
      <c r="H394" s="12"/>
      <c r="J394" s="13"/>
      <c r="K394" s="11"/>
      <c r="L394" s="11"/>
      <c r="M394" s="11"/>
      <c r="N394" s="11"/>
      <c r="O394" s="11"/>
      <c r="P394" s="14"/>
    </row>
    <row r="395" spans="1:16" x14ac:dyDescent="0.2">
      <c r="A395" s="63"/>
      <c r="B395" s="23" t="s">
        <v>2166</v>
      </c>
      <c r="C395" s="23" t="s">
        <v>2454</v>
      </c>
      <c r="D395" s="23" t="s">
        <v>23</v>
      </c>
      <c r="E395" s="23" t="s">
        <v>24</v>
      </c>
      <c r="F395" s="23" t="s">
        <v>57</v>
      </c>
      <c r="G395" s="23" t="s">
        <v>26</v>
      </c>
      <c r="H395" s="12"/>
      <c r="J395" s="13"/>
      <c r="K395" s="11"/>
      <c r="L395" s="11"/>
      <c r="M395" s="11"/>
      <c r="N395" s="11"/>
      <c r="O395" s="11"/>
      <c r="P395" s="14"/>
    </row>
    <row r="396" spans="1:16" x14ac:dyDescent="0.2">
      <c r="A396" s="64"/>
      <c r="B396" s="23" t="s">
        <v>2166</v>
      </c>
      <c r="C396" s="23" t="s">
        <v>2455</v>
      </c>
      <c r="D396" s="23" t="s">
        <v>23</v>
      </c>
      <c r="E396" s="23" t="s">
        <v>24</v>
      </c>
      <c r="F396" s="23" t="s">
        <v>57</v>
      </c>
      <c r="G396" s="23" t="s">
        <v>26</v>
      </c>
      <c r="H396" s="12"/>
      <c r="J396" s="13"/>
      <c r="K396" s="11"/>
      <c r="L396" s="11"/>
      <c r="M396" s="11"/>
      <c r="N396" s="11"/>
      <c r="O396" s="11"/>
      <c r="P396" s="14"/>
    </row>
    <row r="397" spans="1:16" x14ac:dyDescent="0.2">
      <c r="A397" s="63"/>
      <c r="B397" s="23" t="s">
        <v>2166</v>
      </c>
      <c r="C397" s="23" t="s">
        <v>2456</v>
      </c>
      <c r="D397" s="23" t="s">
        <v>23</v>
      </c>
      <c r="E397" s="23" t="s">
        <v>24</v>
      </c>
      <c r="F397" s="23" t="s">
        <v>57</v>
      </c>
      <c r="G397" s="23" t="s">
        <v>26</v>
      </c>
      <c r="H397" s="12"/>
      <c r="J397" s="13"/>
      <c r="K397" s="11"/>
      <c r="L397" s="11"/>
      <c r="M397" s="11"/>
      <c r="N397" s="11"/>
      <c r="O397" s="11"/>
      <c r="P397" s="14"/>
    </row>
    <row r="398" spans="1:16" x14ac:dyDescent="0.2">
      <c r="A398" s="64"/>
      <c r="B398" s="23" t="s">
        <v>2166</v>
      </c>
      <c r="C398" s="23" t="s">
        <v>2457</v>
      </c>
      <c r="D398" s="23" t="s">
        <v>23</v>
      </c>
      <c r="E398" s="23" t="s">
        <v>24</v>
      </c>
      <c r="F398" s="23" t="s">
        <v>57</v>
      </c>
      <c r="G398" s="23" t="s">
        <v>26</v>
      </c>
      <c r="H398" s="12"/>
      <c r="J398" s="13"/>
      <c r="K398" s="11"/>
      <c r="L398" s="11"/>
      <c r="M398" s="11"/>
      <c r="N398" s="11"/>
      <c r="O398" s="11"/>
      <c r="P398" s="14"/>
    </row>
    <row r="399" spans="1:16" x14ac:dyDescent="0.2">
      <c r="A399" s="63"/>
      <c r="B399" s="23" t="s">
        <v>2166</v>
      </c>
      <c r="C399" s="23" t="s">
        <v>2458</v>
      </c>
      <c r="D399" s="23" t="s">
        <v>23</v>
      </c>
      <c r="E399" s="23" t="s">
        <v>24</v>
      </c>
      <c r="F399" s="23" t="s">
        <v>57</v>
      </c>
      <c r="G399" s="23" t="s">
        <v>26</v>
      </c>
      <c r="H399" s="12"/>
      <c r="J399" s="13"/>
      <c r="K399" s="11"/>
      <c r="L399" s="11"/>
      <c r="M399" s="11"/>
      <c r="N399" s="11"/>
      <c r="O399" s="11"/>
      <c r="P399" s="14"/>
    </row>
    <row r="400" spans="1:16" x14ac:dyDescent="0.2">
      <c r="A400" s="64"/>
      <c r="B400" s="23" t="s">
        <v>2166</v>
      </c>
      <c r="C400" s="23" t="s">
        <v>2459</v>
      </c>
      <c r="D400" s="23" t="s">
        <v>23</v>
      </c>
      <c r="E400" s="23" t="s">
        <v>24</v>
      </c>
      <c r="F400" s="23" t="s">
        <v>57</v>
      </c>
      <c r="G400" s="23" t="s">
        <v>26</v>
      </c>
      <c r="H400" s="12"/>
      <c r="J400" s="13"/>
      <c r="K400" s="11"/>
      <c r="L400" s="11"/>
      <c r="M400" s="11"/>
      <c r="N400" s="11"/>
      <c r="O400" s="11"/>
      <c r="P400" s="14"/>
    </row>
    <row r="401" spans="1:16" x14ac:dyDescent="0.2">
      <c r="A401" s="63"/>
      <c r="B401" s="23" t="s">
        <v>2166</v>
      </c>
      <c r="C401" s="23" t="s">
        <v>1794</v>
      </c>
      <c r="D401" s="23" t="s">
        <v>23</v>
      </c>
      <c r="E401" s="23" t="s">
        <v>24</v>
      </c>
      <c r="F401" s="23" t="s">
        <v>57</v>
      </c>
      <c r="G401" s="23" t="s">
        <v>26</v>
      </c>
      <c r="H401" s="12"/>
      <c r="J401" s="13"/>
      <c r="K401" s="11"/>
      <c r="L401" s="11"/>
      <c r="M401" s="11"/>
      <c r="N401" s="11"/>
      <c r="O401" s="11"/>
      <c r="P401" s="14"/>
    </row>
    <row r="402" spans="1:16" x14ac:dyDescent="0.2">
      <c r="A402" s="64"/>
      <c r="B402" s="23" t="s">
        <v>2166</v>
      </c>
      <c r="C402" s="23" t="s">
        <v>2460</v>
      </c>
      <c r="D402" s="23" t="s">
        <v>23</v>
      </c>
      <c r="E402" s="23" t="s">
        <v>24</v>
      </c>
      <c r="F402" s="23" t="s">
        <v>57</v>
      </c>
      <c r="G402" s="23" t="s">
        <v>26</v>
      </c>
      <c r="H402" s="12"/>
      <c r="J402" s="13"/>
      <c r="K402" s="11"/>
      <c r="L402" s="11"/>
      <c r="M402" s="11"/>
      <c r="N402" s="11"/>
      <c r="O402" s="11"/>
      <c r="P402" s="14"/>
    </row>
    <row r="403" spans="1:16" x14ac:dyDescent="0.2">
      <c r="A403" s="63"/>
      <c r="B403" s="23" t="s">
        <v>2166</v>
      </c>
      <c r="C403" s="23" t="s">
        <v>2461</v>
      </c>
      <c r="D403" s="23" t="s">
        <v>23</v>
      </c>
      <c r="E403" s="23" t="s">
        <v>24</v>
      </c>
      <c r="F403" s="23" t="s">
        <v>57</v>
      </c>
      <c r="G403" s="23" t="s">
        <v>26</v>
      </c>
      <c r="H403" s="12"/>
      <c r="J403" s="13"/>
      <c r="K403" s="11"/>
      <c r="L403" s="11"/>
      <c r="M403" s="11"/>
      <c r="N403" s="11"/>
      <c r="O403" s="11"/>
      <c r="P403" s="14"/>
    </row>
    <row r="404" spans="1:16" x14ac:dyDescent="0.2">
      <c r="A404" s="64"/>
      <c r="B404" s="23" t="s">
        <v>2166</v>
      </c>
      <c r="C404" s="23" t="s">
        <v>2462</v>
      </c>
      <c r="D404" s="23" t="s">
        <v>23</v>
      </c>
      <c r="E404" s="23" t="s">
        <v>24</v>
      </c>
      <c r="F404" s="23" t="s">
        <v>57</v>
      </c>
      <c r="G404" s="23" t="s">
        <v>26</v>
      </c>
      <c r="H404" s="12"/>
      <c r="J404" s="13"/>
      <c r="K404" s="11"/>
      <c r="L404" s="11"/>
      <c r="M404" s="11"/>
      <c r="N404" s="11"/>
      <c r="O404" s="11"/>
      <c r="P404" s="14"/>
    </row>
    <row r="405" spans="1:16" x14ac:dyDescent="0.2">
      <c r="A405" s="63"/>
      <c r="B405" s="23" t="s">
        <v>2166</v>
      </c>
      <c r="C405" s="23" t="s">
        <v>2463</v>
      </c>
      <c r="D405" s="23" t="s">
        <v>23</v>
      </c>
      <c r="E405" s="23" t="s">
        <v>24</v>
      </c>
      <c r="F405" s="23" t="s">
        <v>57</v>
      </c>
      <c r="G405" s="23" t="s">
        <v>26</v>
      </c>
      <c r="H405" s="12"/>
      <c r="J405" s="13"/>
      <c r="K405" s="11"/>
      <c r="L405" s="11"/>
      <c r="M405" s="11"/>
      <c r="N405" s="11"/>
      <c r="O405" s="11"/>
      <c r="P405" s="14"/>
    </row>
    <row r="406" spans="1:16" x14ac:dyDescent="0.2">
      <c r="A406" s="66"/>
      <c r="B406" s="23" t="s">
        <v>2166</v>
      </c>
      <c r="C406" s="23" t="s">
        <v>2464</v>
      </c>
      <c r="D406" s="23" t="s">
        <v>23</v>
      </c>
      <c r="E406" s="23" t="s">
        <v>24</v>
      </c>
      <c r="F406" s="23" t="s">
        <v>57</v>
      </c>
      <c r="G406" s="23" t="s">
        <v>26</v>
      </c>
      <c r="H406" s="12"/>
      <c r="J406" s="13"/>
      <c r="K406" s="11"/>
      <c r="L406" s="11"/>
      <c r="M406" s="11"/>
      <c r="N406" s="11"/>
      <c r="O406" s="11"/>
      <c r="P406" s="14"/>
    </row>
    <row r="407" spans="1:16" x14ac:dyDescent="0.2">
      <c r="A407" s="72" t="s">
        <v>124</v>
      </c>
      <c r="B407" s="23" t="s">
        <v>2166</v>
      </c>
      <c r="C407" s="23" t="s">
        <v>2416</v>
      </c>
      <c r="D407" s="23" t="s">
        <v>23</v>
      </c>
      <c r="E407" s="23" t="s">
        <v>24</v>
      </c>
      <c r="F407" s="23" t="s">
        <v>57</v>
      </c>
      <c r="G407" s="23" t="s">
        <v>26</v>
      </c>
      <c r="H407" s="12"/>
      <c r="J407" s="13"/>
      <c r="K407" s="11"/>
      <c r="L407" s="11"/>
      <c r="M407" s="11"/>
      <c r="N407" s="11"/>
      <c r="O407" s="11"/>
      <c r="P407" s="14"/>
    </row>
    <row r="408" spans="1:16" x14ac:dyDescent="0.2">
      <c r="A408" s="64"/>
      <c r="B408" s="23" t="s">
        <v>2166</v>
      </c>
      <c r="C408" s="23" t="s">
        <v>2417</v>
      </c>
      <c r="D408" s="23" t="s">
        <v>23</v>
      </c>
      <c r="E408" s="23" t="s">
        <v>24</v>
      </c>
      <c r="F408" s="23" t="s">
        <v>57</v>
      </c>
      <c r="G408" s="23" t="s">
        <v>26</v>
      </c>
      <c r="H408" s="12"/>
      <c r="J408" s="13"/>
      <c r="K408" s="11"/>
      <c r="L408" s="11"/>
      <c r="M408" s="11"/>
      <c r="N408" s="11"/>
      <c r="O408" s="11"/>
      <c r="P408" s="14"/>
    </row>
    <row r="409" spans="1:16" x14ac:dyDescent="0.2">
      <c r="A409" s="63"/>
      <c r="B409" s="23" t="s">
        <v>2166</v>
      </c>
      <c r="C409" s="23" t="s">
        <v>2465</v>
      </c>
      <c r="D409" s="23" t="s">
        <v>23</v>
      </c>
      <c r="E409" s="23" t="s">
        <v>24</v>
      </c>
      <c r="F409" s="23" t="s">
        <v>57</v>
      </c>
      <c r="G409" s="23" t="s">
        <v>26</v>
      </c>
      <c r="H409" s="12"/>
      <c r="J409" s="13"/>
      <c r="K409" s="11"/>
      <c r="L409" s="11"/>
      <c r="M409" s="11"/>
      <c r="N409" s="11"/>
      <c r="O409" s="11"/>
      <c r="P409" s="14"/>
    </row>
    <row r="410" spans="1:16" x14ac:dyDescent="0.2">
      <c r="A410" s="64"/>
      <c r="B410" s="23" t="s">
        <v>2166</v>
      </c>
      <c r="C410" s="23" t="s">
        <v>2466</v>
      </c>
      <c r="D410" s="23" t="s">
        <v>23</v>
      </c>
      <c r="E410" s="23" t="s">
        <v>24</v>
      </c>
      <c r="F410" s="23" t="s">
        <v>29</v>
      </c>
      <c r="G410" s="23" t="s">
        <v>26</v>
      </c>
      <c r="H410" s="12"/>
      <c r="J410" s="13"/>
      <c r="K410" s="11"/>
      <c r="L410" s="11"/>
      <c r="M410" s="11"/>
      <c r="N410" s="11"/>
      <c r="O410" s="11"/>
      <c r="P410" s="14"/>
    </row>
    <row r="411" spans="1:16" x14ac:dyDescent="0.2">
      <c r="A411" s="63"/>
      <c r="B411" s="23" t="s">
        <v>2166</v>
      </c>
      <c r="C411" s="23" t="s">
        <v>2433</v>
      </c>
      <c r="D411" s="23" t="s">
        <v>23</v>
      </c>
      <c r="E411" s="23" t="s">
        <v>24</v>
      </c>
      <c r="F411" s="23" t="s">
        <v>57</v>
      </c>
      <c r="G411" s="23" t="s">
        <v>26</v>
      </c>
      <c r="H411" s="12"/>
      <c r="J411" s="13"/>
      <c r="K411" s="11"/>
      <c r="L411" s="11"/>
      <c r="M411" s="11"/>
      <c r="N411" s="11"/>
      <c r="O411" s="11"/>
      <c r="P411" s="14"/>
    </row>
    <row r="412" spans="1:16" x14ac:dyDescent="0.2">
      <c r="A412" s="64"/>
      <c r="B412" s="23" t="s">
        <v>2166</v>
      </c>
      <c r="C412" s="23" t="s">
        <v>2420</v>
      </c>
      <c r="D412" s="23" t="s">
        <v>23</v>
      </c>
      <c r="E412" s="23" t="s">
        <v>24</v>
      </c>
      <c r="F412" s="23" t="s">
        <v>57</v>
      </c>
      <c r="G412" s="23" t="s">
        <v>26</v>
      </c>
      <c r="H412" s="12"/>
      <c r="J412" s="13"/>
      <c r="K412" s="11"/>
      <c r="L412" s="11"/>
      <c r="M412" s="11"/>
      <c r="N412" s="11"/>
      <c r="O412" s="11"/>
      <c r="P412" s="14"/>
    </row>
    <row r="413" spans="1:16" x14ac:dyDescent="0.2">
      <c r="A413" s="63"/>
      <c r="B413" s="23" t="s">
        <v>2166</v>
      </c>
      <c r="C413" s="23" t="s">
        <v>2421</v>
      </c>
      <c r="D413" s="23" t="s">
        <v>23</v>
      </c>
      <c r="E413" s="23" t="s">
        <v>24</v>
      </c>
      <c r="F413" s="23" t="s">
        <v>57</v>
      </c>
      <c r="G413" s="23" t="s">
        <v>26</v>
      </c>
      <c r="H413" s="12"/>
      <c r="J413" s="13"/>
      <c r="K413" s="11"/>
      <c r="L413" s="11"/>
      <c r="M413" s="11"/>
      <c r="N413" s="11"/>
      <c r="O413" s="11"/>
      <c r="P413" s="14"/>
    </row>
    <row r="414" spans="1:16" x14ac:dyDescent="0.2">
      <c r="A414" s="64"/>
      <c r="B414" s="23" t="s">
        <v>2166</v>
      </c>
      <c r="C414" s="23" t="s">
        <v>2422</v>
      </c>
      <c r="D414" s="23" t="s">
        <v>23</v>
      </c>
      <c r="E414" s="23" t="s">
        <v>24</v>
      </c>
      <c r="F414" s="23" t="s">
        <v>57</v>
      </c>
      <c r="G414" s="23" t="s">
        <v>26</v>
      </c>
      <c r="H414" s="12"/>
      <c r="J414" s="13"/>
      <c r="K414" s="11"/>
      <c r="L414" s="11"/>
      <c r="M414" s="11"/>
      <c r="N414" s="11"/>
      <c r="O414" s="11"/>
      <c r="P414" s="14"/>
    </row>
    <row r="415" spans="1:16" x14ac:dyDescent="0.2">
      <c r="A415" s="63"/>
      <c r="B415" s="23" t="s">
        <v>2166</v>
      </c>
      <c r="C415" s="23" t="s">
        <v>2425</v>
      </c>
      <c r="D415" s="23" t="s">
        <v>23</v>
      </c>
      <c r="E415" s="23" t="s">
        <v>24</v>
      </c>
      <c r="F415" s="23" t="s">
        <v>57</v>
      </c>
      <c r="G415" s="23" t="s">
        <v>26</v>
      </c>
      <c r="H415" s="12"/>
      <c r="J415" s="13"/>
      <c r="K415" s="11"/>
      <c r="L415" s="11"/>
      <c r="M415" s="11"/>
      <c r="N415" s="11"/>
      <c r="O415" s="11"/>
      <c r="P415" s="14"/>
    </row>
    <row r="416" spans="1:16" x14ac:dyDescent="0.2">
      <c r="A416" s="64"/>
      <c r="B416" s="23" t="s">
        <v>2166</v>
      </c>
      <c r="C416" s="23" t="s">
        <v>2424</v>
      </c>
      <c r="D416" s="23" t="s">
        <v>23</v>
      </c>
      <c r="E416" s="23" t="s">
        <v>24</v>
      </c>
      <c r="F416" s="23" t="s">
        <v>57</v>
      </c>
      <c r="G416" s="23" t="s">
        <v>26</v>
      </c>
      <c r="H416" s="12"/>
      <c r="J416" s="13"/>
      <c r="K416" s="11"/>
      <c r="L416" s="11"/>
      <c r="M416" s="11"/>
      <c r="N416" s="11"/>
      <c r="O416" s="11"/>
      <c r="P416" s="14"/>
    </row>
    <row r="417" spans="1:16" x14ac:dyDescent="0.2">
      <c r="A417" s="63"/>
      <c r="B417" s="23" t="s">
        <v>2166</v>
      </c>
      <c r="C417" s="23" t="s">
        <v>2467</v>
      </c>
      <c r="D417" s="23" t="s">
        <v>23</v>
      </c>
      <c r="E417" s="23" t="s">
        <v>24</v>
      </c>
      <c r="F417" s="23" t="s">
        <v>57</v>
      </c>
      <c r="G417" s="23" t="s">
        <v>26</v>
      </c>
      <c r="H417" s="12"/>
      <c r="J417" s="13"/>
      <c r="K417" s="11"/>
      <c r="L417" s="11"/>
      <c r="M417" s="11"/>
      <c r="N417" s="11"/>
      <c r="O417" s="11"/>
      <c r="P417" s="14"/>
    </row>
    <row r="418" spans="1:16" x14ac:dyDescent="0.2">
      <c r="A418" s="64"/>
      <c r="B418" s="23" t="s">
        <v>2166</v>
      </c>
      <c r="C418" s="23" t="s">
        <v>2468</v>
      </c>
      <c r="D418" s="23" t="s">
        <v>23</v>
      </c>
      <c r="E418" s="23" t="s">
        <v>24</v>
      </c>
      <c r="F418" s="23" t="s">
        <v>57</v>
      </c>
      <c r="G418" s="23" t="s">
        <v>26</v>
      </c>
      <c r="H418" s="12"/>
      <c r="J418" s="13"/>
      <c r="K418" s="11"/>
      <c r="L418" s="11"/>
      <c r="M418" s="11"/>
      <c r="N418" s="11"/>
      <c r="O418" s="11"/>
      <c r="P418" s="14"/>
    </row>
    <row r="419" spans="1:16" x14ac:dyDescent="0.2">
      <c r="A419" s="63"/>
      <c r="B419" s="23" t="s">
        <v>2166</v>
      </c>
      <c r="C419" s="23" t="s">
        <v>2469</v>
      </c>
      <c r="D419" s="23" t="s">
        <v>55</v>
      </c>
      <c r="E419" s="23" t="s">
        <v>24</v>
      </c>
      <c r="F419" s="23" t="s">
        <v>57</v>
      </c>
      <c r="G419" s="23" t="s">
        <v>26</v>
      </c>
      <c r="H419" s="12"/>
      <c r="J419" s="13"/>
      <c r="K419" s="11"/>
      <c r="L419" s="11"/>
      <c r="M419" s="11"/>
      <c r="N419" s="11"/>
      <c r="O419" s="11"/>
      <c r="P419" s="14"/>
    </row>
    <row r="420" spans="1:16" x14ac:dyDescent="0.2">
      <c r="A420" s="64"/>
      <c r="B420" s="23" t="s">
        <v>2166</v>
      </c>
      <c r="C420" s="23" t="s">
        <v>2470</v>
      </c>
      <c r="D420" s="23" t="s">
        <v>23</v>
      </c>
      <c r="E420" s="23" t="s">
        <v>24</v>
      </c>
      <c r="F420" s="23" t="s">
        <v>57</v>
      </c>
      <c r="G420" s="23" t="s">
        <v>26</v>
      </c>
      <c r="H420" s="12"/>
      <c r="J420" s="13"/>
      <c r="K420" s="11"/>
      <c r="L420" s="11"/>
      <c r="M420" s="11"/>
      <c r="N420" s="11"/>
      <c r="O420" s="11"/>
      <c r="P420" s="14"/>
    </row>
    <row r="421" spans="1:16" x14ac:dyDescent="0.2">
      <c r="A421" s="63"/>
      <c r="B421" s="23" t="s">
        <v>2166</v>
      </c>
      <c r="C421" s="23" t="s">
        <v>2471</v>
      </c>
      <c r="D421" s="23" t="s">
        <v>23</v>
      </c>
      <c r="E421" s="23" t="s">
        <v>24</v>
      </c>
      <c r="F421" s="23" t="s">
        <v>57</v>
      </c>
      <c r="G421" s="23" t="s">
        <v>26</v>
      </c>
      <c r="H421" s="12"/>
      <c r="J421" s="13"/>
      <c r="K421" s="11"/>
      <c r="L421" s="11"/>
      <c r="M421" s="11"/>
      <c r="N421" s="11"/>
      <c r="O421" s="11"/>
      <c r="P421" s="14"/>
    </row>
    <row r="422" spans="1:16" x14ac:dyDescent="0.2">
      <c r="A422" s="64"/>
      <c r="B422" s="23" t="s">
        <v>2166</v>
      </c>
      <c r="C422" s="23" t="s">
        <v>2472</v>
      </c>
      <c r="D422" s="23" t="s">
        <v>55</v>
      </c>
      <c r="E422" s="23" t="s">
        <v>24</v>
      </c>
      <c r="F422" s="23" t="s">
        <v>57</v>
      </c>
      <c r="G422" s="23" t="s">
        <v>26</v>
      </c>
      <c r="H422" s="12"/>
      <c r="J422" s="13"/>
      <c r="K422" s="11"/>
      <c r="L422" s="11"/>
      <c r="M422" s="11"/>
      <c r="N422" s="11"/>
      <c r="O422" s="11"/>
      <c r="P422" s="14"/>
    </row>
    <row r="423" spans="1:16" x14ac:dyDescent="0.2">
      <c r="A423" s="63"/>
      <c r="B423" s="23" t="s">
        <v>2166</v>
      </c>
      <c r="C423" s="23" t="s">
        <v>2473</v>
      </c>
      <c r="D423" s="23" t="s">
        <v>23</v>
      </c>
      <c r="E423" s="23" t="s">
        <v>24</v>
      </c>
      <c r="F423" s="23" t="s">
        <v>57</v>
      </c>
      <c r="G423" s="23" t="s">
        <v>26</v>
      </c>
      <c r="H423" s="12"/>
      <c r="J423" s="13"/>
      <c r="K423" s="11"/>
      <c r="L423" s="11"/>
      <c r="M423" s="11"/>
      <c r="N423" s="11"/>
      <c r="O423" s="11"/>
      <c r="P423" s="14"/>
    </row>
    <row r="424" spans="1:16" x14ac:dyDescent="0.2">
      <c r="A424" s="64"/>
      <c r="B424" s="23" t="s">
        <v>2166</v>
      </c>
      <c r="C424" s="23" t="s">
        <v>2474</v>
      </c>
      <c r="D424" s="23" t="s">
        <v>23</v>
      </c>
      <c r="E424" s="23" t="s">
        <v>24</v>
      </c>
      <c r="F424" s="23" t="s">
        <v>57</v>
      </c>
      <c r="G424" s="23" t="s">
        <v>26</v>
      </c>
      <c r="H424" s="12"/>
      <c r="J424" s="13"/>
      <c r="K424" s="11"/>
      <c r="L424" s="11"/>
      <c r="M424" s="11"/>
      <c r="N424" s="11"/>
      <c r="O424" s="11"/>
      <c r="P424" s="14"/>
    </row>
    <row r="425" spans="1:16" x14ac:dyDescent="0.2">
      <c r="A425" s="63"/>
      <c r="B425" s="23" t="s">
        <v>2166</v>
      </c>
      <c r="C425" s="23" t="s">
        <v>2447</v>
      </c>
      <c r="D425" s="23" t="s">
        <v>23</v>
      </c>
      <c r="E425" s="23" t="s">
        <v>24</v>
      </c>
      <c r="F425" s="23" t="s">
        <v>57</v>
      </c>
      <c r="G425" s="23" t="s">
        <v>26</v>
      </c>
      <c r="H425" s="12"/>
      <c r="J425" s="13"/>
      <c r="K425" s="11"/>
      <c r="L425" s="11"/>
      <c r="M425" s="11"/>
      <c r="N425" s="11"/>
      <c r="O425" s="11"/>
      <c r="P425" s="14"/>
    </row>
    <row r="426" spans="1:16" x14ac:dyDescent="0.2">
      <c r="A426" s="64"/>
      <c r="B426" s="23" t="s">
        <v>2166</v>
      </c>
      <c r="C426" s="23" t="s">
        <v>2475</v>
      </c>
      <c r="D426" s="23" t="s">
        <v>55</v>
      </c>
      <c r="E426" s="23" t="s">
        <v>24</v>
      </c>
      <c r="F426" s="23" t="s">
        <v>25</v>
      </c>
      <c r="G426" s="23" t="s">
        <v>26</v>
      </c>
      <c r="H426" s="12"/>
      <c r="J426" s="13"/>
      <c r="K426" s="11"/>
      <c r="L426" s="11"/>
      <c r="M426" s="11"/>
      <c r="N426" s="11"/>
      <c r="O426" s="11"/>
      <c r="P426" s="14"/>
    </row>
    <row r="427" spans="1:16" x14ac:dyDescent="0.2">
      <c r="A427" s="63"/>
      <c r="B427" s="23" t="s">
        <v>2166</v>
      </c>
      <c r="C427" s="23" t="s">
        <v>2449</v>
      </c>
      <c r="D427" s="23" t="s">
        <v>23</v>
      </c>
      <c r="E427" s="23" t="s">
        <v>24</v>
      </c>
      <c r="F427" s="23" t="s">
        <v>57</v>
      </c>
      <c r="G427" s="23" t="s">
        <v>26</v>
      </c>
      <c r="H427" s="12"/>
      <c r="J427" s="13"/>
      <c r="K427" s="11"/>
      <c r="L427" s="11"/>
      <c r="M427" s="11"/>
      <c r="N427" s="11"/>
      <c r="O427" s="11"/>
      <c r="P427" s="14"/>
    </row>
    <row r="428" spans="1:16" x14ac:dyDescent="0.2">
      <c r="A428" s="64"/>
      <c r="B428" s="23" t="s">
        <v>2166</v>
      </c>
      <c r="C428" s="23" t="s">
        <v>2454</v>
      </c>
      <c r="D428" s="23" t="s">
        <v>23</v>
      </c>
      <c r="E428" s="23" t="s">
        <v>24</v>
      </c>
      <c r="F428" s="23" t="s">
        <v>57</v>
      </c>
      <c r="G428" s="23" t="s">
        <v>26</v>
      </c>
      <c r="H428" s="12"/>
      <c r="J428" s="13"/>
      <c r="K428" s="11"/>
      <c r="L428" s="11"/>
      <c r="M428" s="11"/>
      <c r="N428" s="11"/>
      <c r="O428" s="11"/>
      <c r="P428" s="14"/>
    </row>
    <row r="429" spans="1:16" x14ac:dyDescent="0.2">
      <c r="A429" s="63"/>
      <c r="B429" s="23" t="s">
        <v>2166</v>
      </c>
      <c r="C429" s="23" t="s">
        <v>2452</v>
      </c>
      <c r="D429" s="23" t="s">
        <v>23</v>
      </c>
      <c r="E429" s="23" t="s">
        <v>24</v>
      </c>
      <c r="F429" s="23" t="s">
        <v>57</v>
      </c>
      <c r="G429" s="23" t="s">
        <v>26</v>
      </c>
      <c r="H429" s="12"/>
      <c r="J429" s="13"/>
      <c r="K429" s="11"/>
      <c r="L429" s="11"/>
      <c r="M429" s="11"/>
      <c r="N429" s="11"/>
      <c r="O429" s="11"/>
      <c r="P429" s="14"/>
    </row>
    <row r="430" spans="1:16" x14ac:dyDescent="0.2">
      <c r="A430" s="64"/>
      <c r="B430" s="23" t="s">
        <v>2166</v>
      </c>
      <c r="C430" s="23" t="s">
        <v>2476</v>
      </c>
      <c r="D430" s="23" t="s">
        <v>23</v>
      </c>
      <c r="E430" s="23" t="s">
        <v>24</v>
      </c>
      <c r="F430" s="23" t="s">
        <v>57</v>
      </c>
      <c r="G430" s="23" t="s">
        <v>26</v>
      </c>
      <c r="H430" s="12"/>
      <c r="J430" s="13"/>
      <c r="K430" s="11"/>
      <c r="L430" s="11"/>
      <c r="M430" s="11"/>
      <c r="N430" s="11"/>
      <c r="O430" s="11"/>
      <c r="P430" s="14"/>
    </row>
    <row r="431" spans="1:16" x14ac:dyDescent="0.2">
      <c r="A431" s="63"/>
      <c r="B431" s="23" t="s">
        <v>2166</v>
      </c>
      <c r="C431" s="23" t="s">
        <v>2477</v>
      </c>
      <c r="D431" s="23" t="s">
        <v>23</v>
      </c>
      <c r="E431" s="23" t="s">
        <v>24</v>
      </c>
      <c r="F431" s="23" t="s">
        <v>57</v>
      </c>
      <c r="G431" s="23" t="s">
        <v>26</v>
      </c>
      <c r="H431" s="12"/>
      <c r="J431" s="13"/>
      <c r="K431" s="11"/>
      <c r="L431" s="11"/>
      <c r="M431" s="11"/>
      <c r="N431" s="11"/>
      <c r="O431" s="11"/>
      <c r="P431" s="14"/>
    </row>
    <row r="432" spans="1:16" x14ac:dyDescent="0.2">
      <c r="A432" s="64"/>
      <c r="B432" s="23" t="s">
        <v>2166</v>
      </c>
      <c r="C432" s="23" t="s">
        <v>2478</v>
      </c>
      <c r="D432" s="23" t="s">
        <v>23</v>
      </c>
      <c r="E432" s="23" t="s">
        <v>24</v>
      </c>
      <c r="F432" s="23" t="s">
        <v>57</v>
      </c>
      <c r="G432" s="23" t="s">
        <v>26</v>
      </c>
      <c r="H432" s="12"/>
      <c r="J432" s="13"/>
      <c r="K432" s="11"/>
      <c r="L432" s="11"/>
      <c r="M432" s="11"/>
      <c r="N432" s="11"/>
      <c r="O432" s="11"/>
      <c r="P432" s="14"/>
    </row>
    <row r="433" spans="1:16" x14ac:dyDescent="0.2">
      <c r="A433" s="63"/>
      <c r="B433" s="23" t="s">
        <v>2166</v>
      </c>
      <c r="C433" s="23" t="s">
        <v>2460</v>
      </c>
      <c r="D433" s="23" t="s">
        <v>23</v>
      </c>
      <c r="E433" s="23" t="s">
        <v>24</v>
      </c>
      <c r="F433" s="23" t="s">
        <v>57</v>
      </c>
      <c r="G433" s="23" t="s">
        <v>26</v>
      </c>
      <c r="H433" s="12"/>
      <c r="J433" s="13"/>
      <c r="K433" s="11"/>
      <c r="L433" s="11"/>
      <c r="M433" s="11"/>
      <c r="N433" s="11"/>
      <c r="O433" s="11"/>
      <c r="P433" s="14"/>
    </row>
    <row r="434" spans="1:16" x14ac:dyDescent="0.2">
      <c r="A434" s="64"/>
      <c r="B434" s="23" t="s">
        <v>2166</v>
      </c>
      <c r="C434" s="23" t="s">
        <v>2479</v>
      </c>
      <c r="D434" s="23" t="s">
        <v>23</v>
      </c>
      <c r="E434" s="23" t="s">
        <v>24</v>
      </c>
      <c r="F434" s="23" t="s">
        <v>57</v>
      </c>
      <c r="G434" s="23" t="s">
        <v>26</v>
      </c>
      <c r="H434" s="12"/>
      <c r="J434" s="13"/>
      <c r="K434" s="11"/>
      <c r="L434" s="10"/>
      <c r="M434" s="11"/>
      <c r="N434" s="11"/>
      <c r="O434" s="11"/>
      <c r="P434" s="14"/>
    </row>
    <row r="435" spans="1:16" x14ac:dyDescent="0.2">
      <c r="A435" s="63"/>
      <c r="B435" s="23" t="s">
        <v>2166</v>
      </c>
      <c r="C435" s="23" t="s">
        <v>2457</v>
      </c>
      <c r="D435" s="23" t="s">
        <v>23</v>
      </c>
      <c r="E435" s="23" t="s">
        <v>24</v>
      </c>
      <c r="F435" s="23" t="s">
        <v>57</v>
      </c>
      <c r="G435" s="23" t="s">
        <v>26</v>
      </c>
      <c r="H435" s="12"/>
      <c r="J435" s="13"/>
      <c r="K435" s="11"/>
      <c r="L435" s="10"/>
      <c r="M435" s="11"/>
      <c r="N435" s="11"/>
      <c r="O435" s="11"/>
      <c r="P435" s="14"/>
    </row>
    <row r="436" spans="1:16" x14ac:dyDescent="0.2">
      <c r="A436" s="64"/>
      <c r="B436" s="23" t="s">
        <v>2166</v>
      </c>
      <c r="C436" s="23" t="s">
        <v>2453</v>
      </c>
      <c r="D436" s="23" t="s">
        <v>23</v>
      </c>
      <c r="E436" s="23" t="s">
        <v>24</v>
      </c>
      <c r="F436" s="23" t="s">
        <v>57</v>
      </c>
      <c r="G436" s="23" t="s">
        <v>26</v>
      </c>
      <c r="H436" s="12"/>
      <c r="J436" s="13"/>
      <c r="K436" s="11"/>
      <c r="L436" s="10"/>
      <c r="M436" s="11"/>
      <c r="N436" s="11"/>
      <c r="O436" s="11"/>
      <c r="P436" s="14"/>
    </row>
    <row r="437" spans="1:16" x14ac:dyDescent="0.2">
      <c r="A437" s="63"/>
      <c r="B437" s="23" t="s">
        <v>2166</v>
      </c>
      <c r="C437" s="23" t="s">
        <v>2443</v>
      </c>
      <c r="D437" s="23" t="s">
        <v>23</v>
      </c>
      <c r="E437" s="23" t="s">
        <v>24</v>
      </c>
      <c r="F437" s="23" t="s">
        <v>57</v>
      </c>
      <c r="G437" s="23" t="s">
        <v>26</v>
      </c>
      <c r="H437" s="12"/>
      <c r="J437" s="13"/>
      <c r="K437" s="11"/>
      <c r="L437" s="11"/>
      <c r="M437" s="11"/>
      <c r="N437" s="11"/>
      <c r="O437" s="11"/>
      <c r="P437" s="14"/>
    </row>
    <row r="438" spans="1:16" x14ac:dyDescent="0.2">
      <c r="A438" s="64"/>
      <c r="B438" s="23" t="s">
        <v>2166</v>
      </c>
      <c r="C438" s="23" t="s">
        <v>2464</v>
      </c>
      <c r="D438" s="23" t="s">
        <v>23</v>
      </c>
      <c r="E438" s="23" t="s">
        <v>24</v>
      </c>
      <c r="F438" s="23" t="s">
        <v>29</v>
      </c>
      <c r="G438" s="23" t="s">
        <v>26</v>
      </c>
      <c r="H438" s="12"/>
      <c r="J438" s="13"/>
      <c r="K438" s="11"/>
      <c r="L438" s="11"/>
      <c r="M438" s="11"/>
      <c r="N438" s="11"/>
      <c r="O438" s="11"/>
      <c r="P438" s="14"/>
    </row>
    <row r="439" spans="1:16" x14ac:dyDescent="0.2">
      <c r="A439" s="63"/>
      <c r="B439" s="23" t="s">
        <v>2166</v>
      </c>
      <c r="C439" s="23" t="s">
        <v>2480</v>
      </c>
      <c r="D439" s="23" t="s">
        <v>23</v>
      </c>
      <c r="E439" s="23" t="s">
        <v>24</v>
      </c>
      <c r="F439" s="23" t="s">
        <v>57</v>
      </c>
      <c r="G439" s="23" t="s">
        <v>26</v>
      </c>
      <c r="H439" s="12"/>
      <c r="J439" s="13"/>
      <c r="K439" s="11"/>
      <c r="L439" s="11"/>
      <c r="M439" s="11"/>
      <c r="N439" s="11"/>
      <c r="O439" s="11"/>
      <c r="P439" s="14"/>
    </row>
    <row r="440" spans="1:16" x14ac:dyDescent="0.2">
      <c r="A440" s="64"/>
      <c r="B440" s="23" t="s">
        <v>2166</v>
      </c>
      <c r="C440" s="23" t="s">
        <v>2481</v>
      </c>
      <c r="D440" s="23" t="s">
        <v>55</v>
      </c>
      <c r="E440" s="23" t="s">
        <v>24</v>
      </c>
      <c r="F440" s="23" t="s">
        <v>57</v>
      </c>
      <c r="G440" s="23" t="s">
        <v>26</v>
      </c>
      <c r="H440" s="12"/>
      <c r="J440" s="13"/>
      <c r="K440" s="11"/>
      <c r="L440" s="11"/>
      <c r="M440" s="11"/>
      <c r="N440" s="11"/>
      <c r="O440" s="11"/>
      <c r="P440" s="14"/>
    </row>
    <row r="441" spans="1:16" x14ac:dyDescent="0.2">
      <c r="A441" s="63"/>
      <c r="B441" s="23" t="s">
        <v>2166</v>
      </c>
      <c r="C441" s="23" t="s">
        <v>2368</v>
      </c>
      <c r="D441" s="23" t="s">
        <v>55</v>
      </c>
      <c r="E441" s="23" t="s">
        <v>24</v>
      </c>
      <c r="F441" s="23" t="s">
        <v>57</v>
      </c>
      <c r="G441" s="23" t="s">
        <v>26</v>
      </c>
      <c r="H441" s="12"/>
      <c r="J441" s="13"/>
      <c r="K441" s="11"/>
      <c r="L441" s="11"/>
      <c r="M441" s="11"/>
      <c r="N441" s="11"/>
      <c r="O441" s="11"/>
      <c r="P441" s="14"/>
    </row>
    <row r="442" spans="1:16" x14ac:dyDescent="0.2">
      <c r="A442" s="64"/>
      <c r="B442" s="23" t="s">
        <v>2166</v>
      </c>
      <c r="C442" s="23" t="s">
        <v>2378</v>
      </c>
      <c r="D442" s="23" t="s">
        <v>55</v>
      </c>
      <c r="E442" s="23" t="s">
        <v>24</v>
      </c>
      <c r="F442" s="23" t="s">
        <v>57</v>
      </c>
      <c r="G442" s="23" t="s">
        <v>26</v>
      </c>
      <c r="H442" s="12"/>
      <c r="J442" s="13"/>
      <c r="K442" s="11"/>
      <c r="L442" s="11"/>
      <c r="M442" s="11"/>
      <c r="N442" s="11"/>
      <c r="O442" s="11"/>
      <c r="P442" s="14"/>
    </row>
    <row r="443" spans="1:16" x14ac:dyDescent="0.2">
      <c r="A443" s="63"/>
      <c r="B443" s="23" t="s">
        <v>2166</v>
      </c>
      <c r="C443" s="23" t="s">
        <v>2389</v>
      </c>
      <c r="D443" s="23" t="s">
        <v>55</v>
      </c>
      <c r="E443" s="23" t="s">
        <v>24</v>
      </c>
      <c r="F443" s="23" t="s">
        <v>57</v>
      </c>
      <c r="G443" s="23" t="s">
        <v>26</v>
      </c>
      <c r="H443" s="12"/>
      <c r="J443" s="13"/>
      <c r="K443" s="11"/>
      <c r="L443" s="11"/>
      <c r="M443" s="11"/>
      <c r="N443" s="11"/>
      <c r="O443" s="11"/>
      <c r="P443" s="14"/>
    </row>
    <row r="444" spans="1:16" x14ac:dyDescent="0.2">
      <c r="A444" s="64"/>
      <c r="B444" s="23" t="s">
        <v>2166</v>
      </c>
      <c r="C444" s="23" t="s">
        <v>2412</v>
      </c>
      <c r="D444" s="23" t="s">
        <v>55</v>
      </c>
      <c r="E444" s="23" t="s">
        <v>24</v>
      </c>
      <c r="F444" s="23" t="s">
        <v>57</v>
      </c>
      <c r="G444" s="23" t="s">
        <v>26</v>
      </c>
      <c r="H444" s="12"/>
      <c r="J444" s="13"/>
      <c r="K444" s="11"/>
      <c r="L444" s="11"/>
      <c r="M444" s="11"/>
      <c r="N444" s="11"/>
      <c r="O444" s="11"/>
      <c r="P444" s="14"/>
    </row>
    <row r="445" spans="1:16" x14ac:dyDescent="0.2">
      <c r="A445" s="63"/>
      <c r="B445" s="23" t="s">
        <v>2166</v>
      </c>
      <c r="C445" s="23" t="s">
        <v>2482</v>
      </c>
      <c r="D445" s="23" t="s">
        <v>55</v>
      </c>
      <c r="E445" s="23" t="s">
        <v>24</v>
      </c>
      <c r="F445" s="23" t="s">
        <v>57</v>
      </c>
      <c r="G445" s="23" t="s">
        <v>26</v>
      </c>
      <c r="H445" s="12"/>
      <c r="J445" s="13"/>
      <c r="K445" s="11"/>
      <c r="L445" s="11"/>
      <c r="M445" s="11"/>
      <c r="N445" s="11"/>
      <c r="O445" s="11"/>
      <c r="P445" s="14"/>
    </row>
    <row r="446" spans="1:16" x14ac:dyDescent="0.2">
      <c r="A446" s="64"/>
      <c r="B446" s="23" t="s">
        <v>2166</v>
      </c>
      <c r="C446" s="23" t="s">
        <v>2385</v>
      </c>
      <c r="D446" s="23" t="s">
        <v>55</v>
      </c>
      <c r="E446" s="23" t="s">
        <v>24</v>
      </c>
      <c r="F446" s="23" t="s">
        <v>57</v>
      </c>
      <c r="G446" s="23" t="s">
        <v>26</v>
      </c>
      <c r="H446" s="12"/>
      <c r="J446" s="13"/>
      <c r="K446" s="11"/>
      <c r="L446" s="11"/>
      <c r="M446" s="11"/>
      <c r="N446" s="11"/>
      <c r="O446" s="11"/>
      <c r="P446" s="14"/>
    </row>
    <row r="447" spans="1:16" x14ac:dyDescent="0.2">
      <c r="A447" s="63"/>
      <c r="B447" s="23" t="s">
        <v>2166</v>
      </c>
      <c r="C447" s="23" t="s">
        <v>2375</v>
      </c>
      <c r="D447" s="23" t="s">
        <v>55</v>
      </c>
      <c r="E447" s="23" t="s">
        <v>24</v>
      </c>
      <c r="F447" s="23" t="s">
        <v>57</v>
      </c>
      <c r="G447" s="23" t="s">
        <v>26</v>
      </c>
      <c r="H447" s="12"/>
      <c r="J447" s="13"/>
      <c r="K447" s="11"/>
      <c r="L447" s="11"/>
      <c r="M447" s="11"/>
      <c r="N447" s="11"/>
      <c r="O447" s="11"/>
      <c r="P447" s="14"/>
    </row>
    <row r="448" spans="1:16" x14ac:dyDescent="0.2">
      <c r="A448" s="64"/>
      <c r="B448" s="23" t="s">
        <v>2166</v>
      </c>
      <c r="C448" s="23" t="s">
        <v>2483</v>
      </c>
      <c r="D448" s="23" t="s">
        <v>23</v>
      </c>
      <c r="E448" s="23" t="s">
        <v>24</v>
      </c>
      <c r="F448" s="23" t="s">
        <v>57</v>
      </c>
      <c r="G448" s="23" t="s">
        <v>26</v>
      </c>
      <c r="H448" s="12"/>
      <c r="J448" s="13"/>
      <c r="K448" s="11"/>
      <c r="L448" s="11"/>
      <c r="M448" s="11"/>
      <c r="N448" s="11"/>
      <c r="O448" s="11"/>
      <c r="P448" s="14"/>
    </row>
    <row r="449" spans="1:16" x14ac:dyDescent="0.2">
      <c r="A449" s="63"/>
      <c r="B449" s="23" t="s">
        <v>2166</v>
      </c>
      <c r="C449" s="23" t="s">
        <v>2436</v>
      </c>
      <c r="D449" s="23" t="s">
        <v>23</v>
      </c>
      <c r="E449" s="23" t="s">
        <v>24</v>
      </c>
      <c r="F449" s="23" t="s">
        <v>57</v>
      </c>
      <c r="G449" s="23" t="s">
        <v>26</v>
      </c>
      <c r="H449" s="12"/>
      <c r="J449" s="13"/>
      <c r="K449" s="11"/>
      <c r="L449" s="11"/>
      <c r="M449" s="11"/>
      <c r="N449" s="11"/>
      <c r="O449" s="11"/>
      <c r="P449" s="14"/>
    </row>
    <row r="450" spans="1:16" x14ac:dyDescent="0.2">
      <c r="A450" s="66"/>
      <c r="B450" s="23" t="s">
        <v>2166</v>
      </c>
      <c r="C450" s="23" t="s">
        <v>2484</v>
      </c>
      <c r="D450" s="23" t="s">
        <v>23</v>
      </c>
      <c r="E450" s="23" t="s">
        <v>24</v>
      </c>
      <c r="F450" s="23" t="s">
        <v>29</v>
      </c>
      <c r="G450" s="23" t="s">
        <v>26</v>
      </c>
      <c r="H450" s="12"/>
      <c r="J450" s="13"/>
      <c r="K450" s="11"/>
      <c r="L450" s="11"/>
      <c r="M450" s="11"/>
      <c r="N450" s="11"/>
      <c r="O450" s="11"/>
      <c r="P450" s="14"/>
    </row>
    <row r="451" spans="1:16" x14ac:dyDescent="0.2">
      <c r="A451" s="72" t="s">
        <v>133</v>
      </c>
      <c r="B451" s="23" t="s">
        <v>2166</v>
      </c>
      <c r="C451" s="23" t="s">
        <v>2485</v>
      </c>
      <c r="D451" s="23" t="s">
        <v>23</v>
      </c>
      <c r="E451" s="23" t="s">
        <v>24</v>
      </c>
      <c r="F451" s="23" t="s">
        <v>29</v>
      </c>
      <c r="G451" s="23" t="s">
        <v>26</v>
      </c>
      <c r="H451" s="12"/>
      <c r="J451" s="13"/>
      <c r="K451" s="11"/>
      <c r="L451" s="11"/>
      <c r="M451" s="11"/>
      <c r="N451" s="11"/>
      <c r="O451" s="11"/>
      <c r="P451" s="14"/>
    </row>
    <row r="452" spans="1:16" x14ac:dyDescent="0.2">
      <c r="A452" s="64"/>
      <c r="B452" s="23" t="s">
        <v>2166</v>
      </c>
      <c r="C452" s="23" t="s">
        <v>585</v>
      </c>
      <c r="D452" s="23" t="s">
        <v>55</v>
      </c>
      <c r="E452" s="23" t="s">
        <v>24</v>
      </c>
      <c r="F452" s="23" t="s">
        <v>29</v>
      </c>
      <c r="G452" s="23" t="s">
        <v>26</v>
      </c>
      <c r="H452" s="12"/>
      <c r="J452" s="13"/>
      <c r="K452" s="11"/>
      <c r="L452" s="11"/>
      <c r="M452" s="11"/>
      <c r="N452" s="11"/>
      <c r="O452" s="11"/>
      <c r="P452" s="14"/>
    </row>
    <row r="453" spans="1:16" x14ac:dyDescent="0.2">
      <c r="A453" s="63"/>
      <c r="B453" s="23" t="s">
        <v>2166</v>
      </c>
      <c r="C453" s="23" t="s">
        <v>585</v>
      </c>
      <c r="D453" s="23" t="s">
        <v>55</v>
      </c>
      <c r="E453" s="23" t="s">
        <v>24</v>
      </c>
      <c r="F453" s="23" t="s">
        <v>29</v>
      </c>
      <c r="G453" s="23" t="s">
        <v>26</v>
      </c>
      <c r="H453" s="12"/>
      <c r="J453" s="13"/>
      <c r="K453" s="11"/>
      <c r="L453" s="11"/>
      <c r="M453" s="11"/>
      <c r="N453" s="11"/>
      <c r="O453" s="11"/>
      <c r="P453" s="14"/>
    </row>
    <row r="454" spans="1:16" x14ac:dyDescent="0.2">
      <c r="A454" s="64"/>
      <c r="B454" s="23" t="s">
        <v>2166</v>
      </c>
      <c r="C454" s="23" t="s">
        <v>585</v>
      </c>
      <c r="D454" s="23" t="s">
        <v>55</v>
      </c>
      <c r="E454" s="23" t="s">
        <v>24</v>
      </c>
      <c r="F454" s="23" t="s">
        <v>29</v>
      </c>
      <c r="G454" s="23" t="s">
        <v>26</v>
      </c>
      <c r="H454" s="12"/>
      <c r="J454" s="13"/>
      <c r="K454" s="11"/>
      <c r="L454" s="11"/>
      <c r="M454" s="11"/>
      <c r="N454" s="11"/>
      <c r="O454" s="11"/>
      <c r="P454" s="14"/>
    </row>
    <row r="455" spans="1:16" x14ac:dyDescent="0.2">
      <c r="A455" s="63"/>
      <c r="B455" s="23" t="s">
        <v>2166</v>
      </c>
      <c r="C455" s="23" t="s">
        <v>2375</v>
      </c>
      <c r="D455" s="23" t="s">
        <v>55</v>
      </c>
      <c r="E455" s="23" t="s">
        <v>24</v>
      </c>
      <c r="F455" s="23" t="s">
        <v>29</v>
      </c>
      <c r="G455" s="23" t="s">
        <v>26</v>
      </c>
      <c r="H455" s="12"/>
      <c r="J455" s="13"/>
      <c r="K455" s="11"/>
      <c r="L455" s="11"/>
      <c r="M455" s="11"/>
      <c r="N455" s="11"/>
      <c r="O455" s="11"/>
      <c r="P455" s="14"/>
    </row>
    <row r="456" spans="1:16" x14ac:dyDescent="0.2">
      <c r="A456" s="64"/>
      <c r="B456" s="23" t="s">
        <v>2166</v>
      </c>
      <c r="C456" s="23" t="s">
        <v>2483</v>
      </c>
      <c r="D456" s="23" t="s">
        <v>23</v>
      </c>
      <c r="E456" s="23" t="s">
        <v>24</v>
      </c>
      <c r="F456" s="23" t="s">
        <v>29</v>
      </c>
      <c r="G456" s="23" t="s">
        <v>26</v>
      </c>
      <c r="H456" s="12"/>
      <c r="J456" s="13"/>
      <c r="K456" s="11"/>
      <c r="L456" s="11"/>
      <c r="M456" s="11"/>
      <c r="N456" s="11"/>
      <c r="O456" s="11"/>
      <c r="P456" s="14"/>
    </row>
    <row r="457" spans="1:16" x14ac:dyDescent="0.2">
      <c r="A457" s="63"/>
      <c r="B457" s="23" t="s">
        <v>2166</v>
      </c>
      <c r="C457" s="23" t="s">
        <v>2486</v>
      </c>
      <c r="D457" s="23" t="s">
        <v>23</v>
      </c>
      <c r="E457" s="23" t="s">
        <v>24</v>
      </c>
      <c r="F457" s="23" t="s">
        <v>29</v>
      </c>
      <c r="G457" s="23" t="s">
        <v>26</v>
      </c>
      <c r="H457" s="12"/>
      <c r="J457" s="13"/>
      <c r="K457" s="11"/>
      <c r="L457" s="11"/>
      <c r="M457" s="11"/>
      <c r="N457" s="11"/>
      <c r="O457" s="11"/>
      <c r="P457" s="14"/>
    </row>
    <row r="458" spans="1:16" x14ac:dyDescent="0.2">
      <c r="A458" s="64"/>
      <c r="B458" s="23" t="s">
        <v>2166</v>
      </c>
      <c r="C458" s="23" t="s">
        <v>2365</v>
      </c>
      <c r="D458" s="23" t="s">
        <v>23</v>
      </c>
      <c r="E458" s="23" t="s">
        <v>24</v>
      </c>
      <c r="F458" s="23" t="s">
        <v>29</v>
      </c>
      <c r="G458" s="23" t="s">
        <v>26</v>
      </c>
      <c r="H458" s="12"/>
      <c r="J458" s="13"/>
      <c r="K458" s="11"/>
      <c r="L458" s="11"/>
      <c r="M458" s="11"/>
      <c r="N458" s="11"/>
      <c r="O458" s="11"/>
      <c r="P458" s="14"/>
    </row>
    <row r="459" spans="1:16" x14ac:dyDescent="0.2">
      <c r="A459" s="63"/>
      <c r="B459" s="23" t="s">
        <v>2166</v>
      </c>
      <c r="C459" s="23" t="s">
        <v>2367</v>
      </c>
      <c r="D459" s="23" t="s">
        <v>55</v>
      </c>
      <c r="E459" s="23" t="s">
        <v>24</v>
      </c>
      <c r="F459" s="23" t="s">
        <v>29</v>
      </c>
      <c r="G459" s="23" t="s">
        <v>26</v>
      </c>
      <c r="H459" s="12"/>
      <c r="J459" s="13"/>
      <c r="K459" s="11"/>
      <c r="L459" s="11"/>
      <c r="M459" s="11"/>
      <c r="N459" s="11"/>
      <c r="O459" s="11"/>
      <c r="P459" s="14"/>
    </row>
    <row r="460" spans="1:16" x14ac:dyDescent="0.2">
      <c r="A460" s="64"/>
      <c r="B460" s="23" t="s">
        <v>2166</v>
      </c>
      <c r="C460" s="23" t="s">
        <v>2368</v>
      </c>
      <c r="D460" s="23" t="s">
        <v>55</v>
      </c>
      <c r="E460" s="23" t="s">
        <v>24</v>
      </c>
      <c r="F460" s="23" t="s">
        <v>29</v>
      </c>
      <c r="G460" s="23" t="s">
        <v>26</v>
      </c>
      <c r="H460" s="12"/>
      <c r="J460" s="13"/>
      <c r="K460" s="11"/>
      <c r="L460" s="11"/>
      <c r="M460" s="11"/>
      <c r="N460" s="11"/>
      <c r="O460" s="11"/>
      <c r="P460" s="14"/>
    </row>
    <row r="461" spans="1:16" x14ac:dyDescent="0.2">
      <c r="A461" s="63"/>
      <c r="B461" s="23" t="s">
        <v>2166</v>
      </c>
      <c r="C461" s="23" t="s">
        <v>2369</v>
      </c>
      <c r="D461" s="23" t="s">
        <v>23</v>
      </c>
      <c r="E461" s="23" t="s">
        <v>24</v>
      </c>
      <c r="F461" s="23" t="s">
        <v>29</v>
      </c>
      <c r="G461" s="23" t="s">
        <v>26</v>
      </c>
      <c r="H461" s="12"/>
      <c r="J461" s="13"/>
      <c r="K461" s="11"/>
      <c r="L461" s="11"/>
      <c r="M461" s="11"/>
      <c r="N461" s="11"/>
      <c r="O461" s="11"/>
      <c r="P461" s="14"/>
    </row>
    <row r="462" spans="1:16" x14ac:dyDescent="0.2">
      <c r="A462" s="64"/>
      <c r="B462" s="23" t="s">
        <v>2166</v>
      </c>
      <c r="C462" s="23" t="s">
        <v>2412</v>
      </c>
      <c r="D462" s="23" t="s">
        <v>55</v>
      </c>
      <c r="E462" s="23" t="s">
        <v>24</v>
      </c>
      <c r="F462" s="23" t="s">
        <v>29</v>
      </c>
      <c r="G462" s="23" t="s">
        <v>26</v>
      </c>
      <c r="H462" s="12"/>
      <c r="J462" s="13"/>
      <c r="K462" s="11"/>
      <c r="L462" s="11"/>
      <c r="M462" s="11"/>
      <c r="N462" s="11"/>
      <c r="O462" s="11"/>
      <c r="P462" s="14"/>
    </row>
    <row r="463" spans="1:16" x14ac:dyDescent="0.2">
      <c r="A463" s="63"/>
      <c r="B463" s="23" t="s">
        <v>2166</v>
      </c>
      <c r="C463" s="23" t="s">
        <v>2487</v>
      </c>
      <c r="D463" s="23" t="s">
        <v>55</v>
      </c>
      <c r="E463" s="23" t="s">
        <v>24</v>
      </c>
      <c r="F463" s="23" t="s">
        <v>29</v>
      </c>
      <c r="G463" s="23" t="s">
        <v>26</v>
      </c>
      <c r="H463" s="12"/>
      <c r="J463" s="13"/>
      <c r="K463" s="11"/>
      <c r="L463" s="11"/>
      <c r="M463" s="11"/>
      <c r="N463" s="11"/>
      <c r="O463" s="11"/>
      <c r="P463" s="14"/>
    </row>
    <row r="464" spans="1:16" x14ac:dyDescent="0.2">
      <c r="A464" s="64"/>
      <c r="B464" s="23" t="s">
        <v>2166</v>
      </c>
      <c r="C464" s="23" t="s">
        <v>2482</v>
      </c>
      <c r="D464" s="23" t="s">
        <v>55</v>
      </c>
      <c r="E464" s="23" t="s">
        <v>24</v>
      </c>
      <c r="F464" s="23" t="s">
        <v>29</v>
      </c>
      <c r="G464" s="23" t="s">
        <v>26</v>
      </c>
      <c r="H464" s="12"/>
      <c r="J464" s="13"/>
      <c r="K464" s="11"/>
      <c r="L464" s="11"/>
      <c r="M464" s="11"/>
      <c r="N464" s="11"/>
      <c r="O464" s="11"/>
      <c r="P464" s="14"/>
    </row>
    <row r="465" spans="1:16" x14ac:dyDescent="0.2">
      <c r="A465" s="63"/>
      <c r="B465" s="23" t="s">
        <v>2166</v>
      </c>
      <c r="C465" s="23" t="s">
        <v>2382</v>
      </c>
      <c r="D465" s="23" t="s">
        <v>23</v>
      </c>
      <c r="E465" s="23" t="s">
        <v>24</v>
      </c>
      <c r="F465" s="23" t="s">
        <v>29</v>
      </c>
      <c r="G465" s="23" t="s">
        <v>26</v>
      </c>
      <c r="H465" s="12"/>
      <c r="J465" s="13"/>
      <c r="K465" s="11"/>
      <c r="L465" s="11"/>
      <c r="M465" s="11"/>
      <c r="N465" s="11"/>
      <c r="O465" s="11"/>
      <c r="P465" s="14"/>
    </row>
    <row r="466" spans="1:16" x14ac:dyDescent="0.2">
      <c r="A466" s="64"/>
      <c r="B466" s="23" t="s">
        <v>2166</v>
      </c>
      <c r="C466" s="23" t="s">
        <v>2364</v>
      </c>
      <c r="D466" s="23" t="s">
        <v>55</v>
      </c>
      <c r="E466" s="23" t="s">
        <v>24</v>
      </c>
      <c r="F466" s="23" t="s">
        <v>29</v>
      </c>
      <c r="G466" s="23" t="s">
        <v>26</v>
      </c>
      <c r="H466" s="12"/>
      <c r="J466" s="13"/>
      <c r="K466" s="11"/>
      <c r="L466" s="11"/>
      <c r="M466" s="11"/>
      <c r="N466" s="11"/>
      <c r="O466" s="11"/>
      <c r="P466" s="14"/>
    </row>
    <row r="467" spans="1:16" x14ac:dyDescent="0.2">
      <c r="A467" s="63"/>
      <c r="B467" s="23" t="s">
        <v>2166</v>
      </c>
      <c r="C467" s="23" t="s">
        <v>2385</v>
      </c>
      <c r="D467" s="23" t="s">
        <v>23</v>
      </c>
      <c r="E467" s="23" t="s">
        <v>24</v>
      </c>
      <c r="F467" s="23" t="s">
        <v>29</v>
      </c>
      <c r="G467" s="23" t="s">
        <v>26</v>
      </c>
      <c r="H467" s="12"/>
      <c r="J467" s="13"/>
      <c r="K467" s="11"/>
      <c r="L467" s="11"/>
      <c r="M467" s="11"/>
      <c r="N467" s="11"/>
      <c r="O467" s="11"/>
      <c r="P467" s="14"/>
    </row>
    <row r="468" spans="1:16" x14ac:dyDescent="0.2">
      <c r="A468" s="64"/>
      <c r="B468" s="23" t="s">
        <v>2166</v>
      </c>
      <c r="C468" s="23" t="s">
        <v>2387</v>
      </c>
      <c r="D468" s="23" t="s">
        <v>55</v>
      </c>
      <c r="E468" s="23" t="s">
        <v>24</v>
      </c>
      <c r="F468" s="23" t="s">
        <v>29</v>
      </c>
      <c r="G468" s="23" t="s">
        <v>26</v>
      </c>
      <c r="H468" s="12"/>
      <c r="J468" s="13"/>
      <c r="K468" s="11"/>
      <c r="L468" s="11"/>
      <c r="M468" s="11"/>
      <c r="N468" s="11"/>
      <c r="O468" s="11"/>
      <c r="P468" s="14"/>
    </row>
    <row r="469" spans="1:16" x14ac:dyDescent="0.2">
      <c r="A469" s="63"/>
      <c r="B469" s="23" t="s">
        <v>2166</v>
      </c>
      <c r="C469" s="23" t="s">
        <v>2388</v>
      </c>
      <c r="D469" s="23" t="s">
        <v>55</v>
      </c>
      <c r="E469" s="23" t="s">
        <v>24</v>
      </c>
      <c r="F469" s="23" t="s">
        <v>29</v>
      </c>
      <c r="G469" s="23" t="s">
        <v>26</v>
      </c>
      <c r="H469" s="12"/>
      <c r="J469" s="13"/>
      <c r="K469" s="11"/>
      <c r="L469" s="11"/>
      <c r="M469" s="11"/>
      <c r="N469" s="11"/>
      <c r="O469" s="11"/>
      <c r="P469" s="14"/>
    </row>
    <row r="470" spans="1:16" x14ac:dyDescent="0.2">
      <c r="A470" s="64"/>
      <c r="B470" s="23" t="s">
        <v>2166</v>
      </c>
      <c r="C470" s="23" t="s">
        <v>2389</v>
      </c>
      <c r="D470" s="23" t="s">
        <v>55</v>
      </c>
      <c r="E470" s="23" t="s">
        <v>24</v>
      </c>
      <c r="F470" s="23" t="s">
        <v>29</v>
      </c>
      <c r="G470" s="23" t="s">
        <v>26</v>
      </c>
      <c r="H470" s="12"/>
      <c r="J470" s="13"/>
      <c r="K470" s="11"/>
      <c r="L470" s="11"/>
      <c r="M470" s="11"/>
      <c r="N470" s="11"/>
      <c r="O470" s="11"/>
      <c r="P470" s="14"/>
    </row>
    <row r="471" spans="1:16" x14ac:dyDescent="0.2">
      <c r="A471" s="63"/>
      <c r="B471" s="23" t="s">
        <v>2166</v>
      </c>
      <c r="C471" s="23" t="s">
        <v>2378</v>
      </c>
      <c r="D471" s="23" t="s">
        <v>55</v>
      </c>
      <c r="E471" s="23" t="s">
        <v>24</v>
      </c>
      <c r="F471" s="23" t="s">
        <v>29</v>
      </c>
      <c r="G471" s="23" t="s">
        <v>26</v>
      </c>
      <c r="H471" s="12"/>
      <c r="J471" s="13"/>
      <c r="K471" s="11"/>
      <c r="L471" s="11"/>
      <c r="M471" s="11"/>
      <c r="N471" s="11"/>
      <c r="O471" s="11"/>
      <c r="P471" s="14"/>
    </row>
    <row r="472" spans="1:16" x14ac:dyDescent="0.2">
      <c r="A472" s="64"/>
      <c r="B472" s="23" t="s">
        <v>2166</v>
      </c>
      <c r="C472" s="23" t="s">
        <v>2488</v>
      </c>
      <c r="D472" s="23" t="s">
        <v>55</v>
      </c>
      <c r="E472" s="23" t="s">
        <v>24</v>
      </c>
      <c r="F472" s="23" t="s">
        <v>29</v>
      </c>
      <c r="G472" s="23" t="s">
        <v>26</v>
      </c>
      <c r="H472" s="12"/>
      <c r="J472" s="13"/>
      <c r="K472" s="11"/>
      <c r="L472" s="11"/>
      <c r="M472" s="11"/>
      <c r="N472" s="11"/>
      <c r="O472" s="11"/>
      <c r="P472" s="14"/>
    </row>
    <row r="473" spans="1:16" x14ac:dyDescent="0.2">
      <c r="A473" s="63"/>
      <c r="B473" s="23" t="s">
        <v>2166</v>
      </c>
      <c r="C473" s="23" t="s">
        <v>2481</v>
      </c>
      <c r="D473" s="23" t="s">
        <v>55</v>
      </c>
      <c r="E473" s="23" t="s">
        <v>24</v>
      </c>
      <c r="F473" s="23" t="s">
        <v>29</v>
      </c>
      <c r="G473" s="23" t="s">
        <v>26</v>
      </c>
      <c r="H473" s="12"/>
      <c r="J473" s="13"/>
      <c r="K473" s="11"/>
      <c r="L473" s="11"/>
      <c r="M473" s="11"/>
      <c r="N473" s="11"/>
      <c r="O473" s="11"/>
      <c r="P473" s="14"/>
    </row>
    <row r="474" spans="1:16" x14ac:dyDescent="0.2">
      <c r="A474" s="64"/>
      <c r="B474" s="23" t="s">
        <v>2166</v>
      </c>
      <c r="C474" s="23" t="s">
        <v>2489</v>
      </c>
      <c r="D474" s="23" t="s">
        <v>55</v>
      </c>
      <c r="E474" s="23" t="s">
        <v>24</v>
      </c>
      <c r="F474" s="23" t="s">
        <v>29</v>
      </c>
      <c r="G474" s="23" t="s">
        <v>26</v>
      </c>
      <c r="H474" s="12"/>
      <c r="J474" s="13"/>
      <c r="K474" s="11"/>
      <c r="L474" s="11"/>
      <c r="M474" s="11"/>
      <c r="N474" s="11"/>
      <c r="O474" s="11"/>
      <c r="P474" s="14"/>
    </row>
    <row r="475" spans="1:16" x14ac:dyDescent="0.2">
      <c r="A475" s="72" t="s">
        <v>140</v>
      </c>
      <c r="B475" s="23" t="s">
        <v>2166</v>
      </c>
      <c r="C475" s="23" t="s">
        <v>2490</v>
      </c>
      <c r="D475" s="23" t="s">
        <v>23</v>
      </c>
      <c r="E475" s="23" t="s">
        <v>24</v>
      </c>
      <c r="F475" s="23" t="s">
        <v>57</v>
      </c>
      <c r="G475" s="23" t="s">
        <v>26</v>
      </c>
      <c r="H475" s="12"/>
      <c r="J475" s="13"/>
      <c r="K475" s="11"/>
      <c r="L475" s="11"/>
      <c r="M475" s="11"/>
      <c r="N475" s="11"/>
      <c r="O475" s="11"/>
      <c r="P475" s="14"/>
    </row>
    <row r="476" spans="1:16" x14ac:dyDescent="0.2">
      <c r="A476" s="64"/>
      <c r="B476" s="23" t="s">
        <v>2166</v>
      </c>
      <c r="C476" s="23" t="s">
        <v>2186</v>
      </c>
      <c r="D476" s="23" t="s">
        <v>23</v>
      </c>
      <c r="E476" s="23" t="s">
        <v>24</v>
      </c>
      <c r="F476" s="23" t="s">
        <v>57</v>
      </c>
      <c r="G476" s="23" t="s">
        <v>26</v>
      </c>
      <c r="H476" s="12"/>
      <c r="J476" s="13"/>
      <c r="K476" s="11"/>
      <c r="L476" s="11"/>
      <c r="M476" s="11"/>
      <c r="N476" s="11"/>
      <c r="O476" s="11"/>
      <c r="P476" s="14"/>
    </row>
    <row r="477" spans="1:16" x14ac:dyDescent="0.2">
      <c r="A477" s="63"/>
      <c r="B477" s="23" t="s">
        <v>2166</v>
      </c>
      <c r="C477" s="23" t="s">
        <v>2491</v>
      </c>
      <c r="D477" s="23" t="s">
        <v>23</v>
      </c>
      <c r="E477" s="23" t="s">
        <v>24</v>
      </c>
      <c r="F477" s="23" t="s">
        <v>57</v>
      </c>
      <c r="G477" s="23" t="s">
        <v>26</v>
      </c>
      <c r="H477" s="12"/>
      <c r="J477" s="13"/>
      <c r="K477" s="11"/>
      <c r="L477" s="11"/>
      <c r="M477" s="11"/>
      <c r="N477" s="11"/>
      <c r="O477" s="11"/>
      <c r="P477" s="14"/>
    </row>
    <row r="478" spans="1:16" x14ac:dyDescent="0.2">
      <c r="A478" s="64"/>
      <c r="B478" s="23" t="s">
        <v>2166</v>
      </c>
      <c r="C478" s="23" t="s">
        <v>2492</v>
      </c>
      <c r="D478" s="23" t="s">
        <v>23</v>
      </c>
      <c r="E478" s="23" t="s">
        <v>24</v>
      </c>
      <c r="F478" s="23" t="s">
        <v>57</v>
      </c>
      <c r="G478" s="23" t="s">
        <v>26</v>
      </c>
      <c r="H478" s="12"/>
      <c r="J478" s="13"/>
      <c r="K478" s="11"/>
      <c r="L478" s="11"/>
      <c r="M478" s="11"/>
      <c r="N478" s="11"/>
      <c r="O478" s="11"/>
      <c r="P478" s="14"/>
    </row>
    <row r="479" spans="1:16" x14ac:dyDescent="0.2">
      <c r="A479" s="63"/>
      <c r="B479" s="23" t="s">
        <v>2166</v>
      </c>
      <c r="C479" s="23" t="s">
        <v>2493</v>
      </c>
      <c r="D479" s="23" t="s">
        <v>23</v>
      </c>
      <c r="E479" s="23" t="s">
        <v>24</v>
      </c>
      <c r="F479" s="23" t="s">
        <v>57</v>
      </c>
      <c r="G479" s="23" t="s">
        <v>26</v>
      </c>
      <c r="H479" s="12"/>
      <c r="J479" s="13"/>
      <c r="K479" s="11"/>
      <c r="L479" s="11"/>
      <c r="M479" s="11"/>
      <c r="N479" s="11"/>
      <c r="O479" s="11"/>
      <c r="P479" s="14"/>
    </row>
    <row r="480" spans="1:16" x14ac:dyDescent="0.2">
      <c r="A480" s="64"/>
      <c r="B480" s="23" t="s">
        <v>2166</v>
      </c>
      <c r="C480" s="23" t="s">
        <v>2186</v>
      </c>
      <c r="D480" s="23" t="s">
        <v>23</v>
      </c>
      <c r="E480" s="23" t="s">
        <v>24</v>
      </c>
      <c r="F480" s="23" t="s">
        <v>57</v>
      </c>
      <c r="G480" s="23" t="s">
        <v>26</v>
      </c>
      <c r="H480" s="12"/>
      <c r="J480" s="13"/>
      <c r="K480" s="11"/>
      <c r="L480" s="11"/>
      <c r="M480" s="11"/>
      <c r="N480" s="11"/>
      <c r="O480" s="11"/>
      <c r="P480" s="14"/>
    </row>
    <row r="481" spans="1:16" x14ac:dyDescent="0.2">
      <c r="A481" s="63"/>
      <c r="B481" s="23" t="s">
        <v>2166</v>
      </c>
      <c r="C481" s="23" t="s">
        <v>2494</v>
      </c>
      <c r="D481" s="23" t="s">
        <v>23</v>
      </c>
      <c r="E481" s="23" t="s">
        <v>24</v>
      </c>
      <c r="F481" s="23" t="s">
        <v>57</v>
      </c>
      <c r="G481" s="23" t="s">
        <v>26</v>
      </c>
      <c r="H481" s="12"/>
      <c r="J481" s="13"/>
      <c r="K481" s="11"/>
      <c r="L481" s="11"/>
      <c r="M481" s="11"/>
      <c r="N481" s="11"/>
      <c r="O481" s="11"/>
      <c r="P481" s="14"/>
    </row>
    <row r="482" spans="1:16" x14ac:dyDescent="0.2">
      <c r="A482" s="64"/>
      <c r="B482" s="23" t="s">
        <v>2166</v>
      </c>
      <c r="C482" s="23" t="s">
        <v>2495</v>
      </c>
      <c r="D482" s="23" t="s">
        <v>23</v>
      </c>
      <c r="E482" s="23" t="s">
        <v>24</v>
      </c>
      <c r="F482" s="23" t="s">
        <v>57</v>
      </c>
      <c r="G482" s="23" t="s">
        <v>26</v>
      </c>
      <c r="H482" s="12"/>
      <c r="J482" s="13"/>
      <c r="K482" s="11"/>
      <c r="L482" s="11"/>
      <c r="M482" s="11"/>
      <c r="N482" s="11"/>
      <c r="O482" s="11"/>
      <c r="P482" s="14"/>
    </row>
    <row r="483" spans="1:16" x14ac:dyDescent="0.2">
      <c r="A483" s="63"/>
      <c r="B483" s="23" t="s">
        <v>2166</v>
      </c>
      <c r="C483" s="23" t="s">
        <v>2496</v>
      </c>
      <c r="D483" s="23" t="s">
        <v>23</v>
      </c>
      <c r="E483" s="23" t="s">
        <v>24</v>
      </c>
      <c r="F483" s="23" t="s">
        <v>57</v>
      </c>
      <c r="G483" s="23" t="s">
        <v>26</v>
      </c>
      <c r="H483" s="12"/>
      <c r="J483" s="13"/>
      <c r="K483" s="11"/>
      <c r="L483" s="11"/>
      <c r="M483" s="11"/>
      <c r="N483" s="11"/>
      <c r="O483" s="11"/>
      <c r="P483" s="14"/>
    </row>
    <row r="484" spans="1:16" x14ac:dyDescent="0.2">
      <c r="A484" s="64"/>
      <c r="B484" s="23" t="s">
        <v>2166</v>
      </c>
      <c r="C484" s="23" t="s">
        <v>2497</v>
      </c>
      <c r="D484" s="23" t="s">
        <v>23</v>
      </c>
      <c r="E484" s="23" t="s">
        <v>24</v>
      </c>
      <c r="F484" s="23" t="s">
        <v>57</v>
      </c>
      <c r="G484" s="23" t="s">
        <v>26</v>
      </c>
      <c r="H484" s="12"/>
      <c r="J484" s="13"/>
      <c r="K484" s="11"/>
      <c r="L484" s="11"/>
      <c r="M484" s="11"/>
      <c r="N484" s="11"/>
      <c r="O484" s="11"/>
      <c r="P484" s="14"/>
    </row>
    <row r="485" spans="1:16" x14ac:dyDescent="0.2">
      <c r="A485" s="63"/>
      <c r="B485" s="23" t="s">
        <v>2166</v>
      </c>
      <c r="C485" s="23" t="s">
        <v>2498</v>
      </c>
      <c r="D485" s="23" t="s">
        <v>23</v>
      </c>
      <c r="E485" s="23" t="s">
        <v>24</v>
      </c>
      <c r="F485" s="23" t="s">
        <v>57</v>
      </c>
      <c r="G485" s="23" t="s">
        <v>26</v>
      </c>
      <c r="H485" s="12"/>
      <c r="J485" s="13"/>
      <c r="K485" s="11"/>
      <c r="L485" s="11"/>
      <c r="M485" s="11"/>
      <c r="N485" s="11"/>
      <c r="O485" s="11"/>
      <c r="P485" s="14"/>
    </row>
    <row r="486" spans="1:16" x14ac:dyDescent="0.2">
      <c r="A486" s="64"/>
      <c r="B486" s="23" t="s">
        <v>2166</v>
      </c>
      <c r="C486" s="23" t="s">
        <v>2242</v>
      </c>
      <c r="D486" s="23" t="s">
        <v>23</v>
      </c>
      <c r="E486" s="23" t="s">
        <v>24</v>
      </c>
      <c r="F486" s="23" t="s">
        <v>57</v>
      </c>
      <c r="G486" s="23" t="s">
        <v>26</v>
      </c>
      <c r="H486" s="12"/>
      <c r="J486" s="13"/>
      <c r="K486" s="11"/>
      <c r="L486" s="11"/>
      <c r="M486" s="11"/>
      <c r="N486" s="11"/>
      <c r="O486" s="11"/>
      <c r="P486" s="14"/>
    </row>
    <row r="487" spans="1:16" x14ac:dyDescent="0.2">
      <c r="A487" s="63"/>
      <c r="B487" s="23" t="s">
        <v>2166</v>
      </c>
      <c r="C487" s="23" t="s">
        <v>2499</v>
      </c>
      <c r="D487" s="23" t="s">
        <v>23</v>
      </c>
      <c r="E487" s="23" t="s">
        <v>24</v>
      </c>
      <c r="F487" s="23" t="s">
        <v>57</v>
      </c>
      <c r="G487" s="23" t="s">
        <v>26</v>
      </c>
      <c r="H487" s="12"/>
      <c r="J487" s="13"/>
      <c r="K487" s="11"/>
      <c r="L487" s="11"/>
      <c r="M487" s="11"/>
      <c r="N487" s="11"/>
      <c r="O487" s="11"/>
      <c r="P487" s="14"/>
    </row>
    <row r="488" spans="1:16" x14ac:dyDescent="0.2">
      <c r="A488" s="64"/>
      <c r="B488" s="23" t="s">
        <v>2166</v>
      </c>
      <c r="C488" s="23" t="s">
        <v>2245</v>
      </c>
      <c r="D488" s="23" t="s">
        <v>23</v>
      </c>
      <c r="E488" s="23" t="s">
        <v>24</v>
      </c>
      <c r="F488" s="23" t="s">
        <v>57</v>
      </c>
      <c r="G488" s="23" t="s">
        <v>26</v>
      </c>
      <c r="H488" s="12"/>
      <c r="J488" s="13"/>
      <c r="K488" s="11"/>
      <c r="L488" s="11"/>
      <c r="M488" s="11"/>
      <c r="N488" s="11"/>
      <c r="O488" s="11"/>
      <c r="P488" s="14"/>
    </row>
    <row r="489" spans="1:16" x14ac:dyDescent="0.2">
      <c r="A489" s="63"/>
      <c r="B489" s="23" t="s">
        <v>2166</v>
      </c>
      <c r="C489" s="23" t="s">
        <v>2500</v>
      </c>
      <c r="D489" s="23" t="s">
        <v>23</v>
      </c>
      <c r="E489" s="23" t="s">
        <v>24</v>
      </c>
      <c r="F489" s="23" t="s">
        <v>57</v>
      </c>
      <c r="G489" s="23" t="s">
        <v>26</v>
      </c>
      <c r="H489" s="12"/>
      <c r="J489" s="13"/>
      <c r="K489" s="11"/>
      <c r="L489" s="11"/>
      <c r="M489" s="11"/>
      <c r="N489" s="11"/>
      <c r="O489" s="11"/>
      <c r="P489" s="14"/>
    </row>
    <row r="490" spans="1:16" x14ac:dyDescent="0.2">
      <c r="A490" s="64"/>
      <c r="B490" s="23" t="s">
        <v>2166</v>
      </c>
      <c r="C490" s="23" t="s">
        <v>2501</v>
      </c>
      <c r="D490" s="23" t="s">
        <v>23</v>
      </c>
      <c r="E490" s="23" t="s">
        <v>24</v>
      </c>
      <c r="F490" s="23" t="s">
        <v>57</v>
      </c>
      <c r="G490" s="23" t="s">
        <v>26</v>
      </c>
      <c r="H490" s="12"/>
      <c r="J490" s="13"/>
      <c r="K490" s="11"/>
      <c r="L490" s="11"/>
      <c r="M490" s="11"/>
      <c r="N490" s="11"/>
      <c r="O490" s="11"/>
      <c r="P490" s="14"/>
    </row>
    <row r="491" spans="1:16" x14ac:dyDescent="0.2">
      <c r="A491" s="63"/>
      <c r="B491" s="23" t="s">
        <v>2166</v>
      </c>
      <c r="C491" s="23" t="s">
        <v>2502</v>
      </c>
      <c r="D491" s="23" t="s">
        <v>23</v>
      </c>
      <c r="E491" s="23" t="s">
        <v>24</v>
      </c>
      <c r="F491" s="23" t="s">
        <v>57</v>
      </c>
      <c r="G491" s="23" t="s">
        <v>26</v>
      </c>
      <c r="H491" s="12"/>
      <c r="J491" s="13"/>
      <c r="K491" s="11"/>
      <c r="L491" s="11"/>
      <c r="M491" s="11"/>
      <c r="N491" s="11"/>
      <c r="O491" s="11"/>
      <c r="P491" s="14"/>
    </row>
    <row r="492" spans="1:16" x14ac:dyDescent="0.2">
      <c r="A492" s="64"/>
      <c r="B492" s="23" t="s">
        <v>2166</v>
      </c>
      <c r="C492" s="23" t="s">
        <v>2194</v>
      </c>
      <c r="D492" s="23" t="s">
        <v>23</v>
      </c>
      <c r="E492" s="23" t="s">
        <v>24</v>
      </c>
      <c r="F492" s="23" t="s">
        <v>57</v>
      </c>
      <c r="G492" s="23" t="s">
        <v>26</v>
      </c>
      <c r="H492" s="12"/>
      <c r="J492" s="13"/>
      <c r="K492" s="11"/>
      <c r="L492" s="11"/>
      <c r="M492" s="11"/>
      <c r="N492" s="11"/>
      <c r="O492" s="11"/>
      <c r="P492" s="14"/>
    </row>
    <row r="493" spans="1:16" x14ac:dyDescent="0.2">
      <c r="A493" s="63"/>
      <c r="B493" s="23" t="s">
        <v>2166</v>
      </c>
      <c r="C493" s="23" t="s">
        <v>2195</v>
      </c>
      <c r="D493" s="23" t="s">
        <v>23</v>
      </c>
      <c r="E493" s="23" t="s">
        <v>24</v>
      </c>
      <c r="F493" s="23" t="s">
        <v>57</v>
      </c>
      <c r="G493" s="23" t="s">
        <v>26</v>
      </c>
      <c r="H493" s="12"/>
      <c r="J493" s="13"/>
      <c r="K493" s="11"/>
      <c r="L493" s="11"/>
      <c r="M493" s="11"/>
      <c r="N493" s="11"/>
      <c r="O493" s="11"/>
      <c r="P493" s="14"/>
    </row>
    <row r="494" spans="1:16" x14ac:dyDescent="0.2">
      <c r="A494" s="64"/>
      <c r="B494" s="23" t="s">
        <v>2166</v>
      </c>
      <c r="C494" s="23" t="s">
        <v>2266</v>
      </c>
      <c r="D494" s="23" t="s">
        <v>23</v>
      </c>
      <c r="E494" s="23" t="s">
        <v>24</v>
      </c>
      <c r="F494" s="23" t="s">
        <v>57</v>
      </c>
      <c r="G494" s="23" t="s">
        <v>26</v>
      </c>
      <c r="H494" s="12"/>
      <c r="J494" s="13"/>
      <c r="K494" s="11"/>
      <c r="L494" s="11"/>
      <c r="M494" s="11"/>
      <c r="N494" s="11"/>
      <c r="O494" s="11"/>
      <c r="P494" s="14"/>
    </row>
    <row r="495" spans="1:16" x14ac:dyDescent="0.2">
      <c r="A495" s="63"/>
      <c r="B495" s="23" t="s">
        <v>2166</v>
      </c>
      <c r="C495" s="23" t="s">
        <v>2503</v>
      </c>
      <c r="D495" s="23" t="s">
        <v>23</v>
      </c>
      <c r="E495" s="23" t="s">
        <v>24</v>
      </c>
      <c r="F495" s="23" t="s">
        <v>57</v>
      </c>
      <c r="G495" s="23" t="s">
        <v>26</v>
      </c>
      <c r="H495" s="12"/>
      <c r="J495" s="13"/>
      <c r="K495" s="11"/>
      <c r="L495" s="11"/>
      <c r="M495" s="11"/>
      <c r="N495" s="11"/>
      <c r="O495" s="11"/>
      <c r="P495" s="14"/>
    </row>
    <row r="496" spans="1:16" x14ac:dyDescent="0.2">
      <c r="A496" s="64"/>
      <c r="B496" s="23" t="s">
        <v>2166</v>
      </c>
      <c r="C496" s="23" t="s">
        <v>2504</v>
      </c>
      <c r="D496" s="23" t="s">
        <v>23</v>
      </c>
      <c r="E496" s="23" t="s">
        <v>24</v>
      </c>
      <c r="F496" s="23" t="s">
        <v>57</v>
      </c>
      <c r="G496" s="23" t="s">
        <v>26</v>
      </c>
      <c r="H496" s="12"/>
      <c r="J496" s="13"/>
      <c r="K496" s="11"/>
      <c r="L496" s="11"/>
      <c r="M496" s="11"/>
      <c r="N496" s="11"/>
      <c r="O496" s="11"/>
      <c r="P496" s="14"/>
    </row>
    <row r="497" spans="1:16" x14ac:dyDescent="0.2">
      <c r="A497" s="63"/>
      <c r="B497" s="23" t="s">
        <v>2166</v>
      </c>
      <c r="C497" s="23" t="s">
        <v>2198</v>
      </c>
      <c r="D497" s="23" t="s">
        <v>23</v>
      </c>
      <c r="E497" s="23" t="s">
        <v>24</v>
      </c>
      <c r="F497" s="23" t="s">
        <v>57</v>
      </c>
      <c r="G497" s="23" t="s">
        <v>26</v>
      </c>
      <c r="H497" s="12"/>
      <c r="J497" s="13"/>
      <c r="K497" s="11"/>
      <c r="L497" s="11"/>
      <c r="M497" s="11"/>
      <c r="N497" s="11"/>
      <c r="O497" s="11"/>
      <c r="P497" s="14"/>
    </row>
    <row r="498" spans="1:16" x14ac:dyDescent="0.2">
      <c r="A498" s="64"/>
      <c r="B498" s="23" t="s">
        <v>2166</v>
      </c>
      <c r="C498" s="23" t="s">
        <v>2195</v>
      </c>
      <c r="D498" s="23" t="s">
        <v>23</v>
      </c>
      <c r="E498" s="23" t="s">
        <v>24</v>
      </c>
      <c r="F498" s="23" t="s">
        <v>57</v>
      </c>
      <c r="G498" s="23" t="s">
        <v>26</v>
      </c>
      <c r="H498" s="12"/>
      <c r="J498" s="13"/>
      <c r="K498" s="11"/>
      <c r="L498" s="11"/>
      <c r="M498" s="11"/>
      <c r="N498" s="11"/>
      <c r="O498" s="11"/>
      <c r="P498" s="14"/>
    </row>
    <row r="499" spans="1:16" x14ac:dyDescent="0.2">
      <c r="A499" s="63"/>
      <c r="B499" s="23" t="s">
        <v>2166</v>
      </c>
      <c r="C499" s="23" t="s">
        <v>2199</v>
      </c>
      <c r="D499" s="23" t="s">
        <v>23</v>
      </c>
      <c r="E499" s="23" t="s">
        <v>24</v>
      </c>
      <c r="F499" s="23" t="s">
        <v>57</v>
      </c>
      <c r="G499" s="23" t="s">
        <v>26</v>
      </c>
      <c r="H499" s="12"/>
      <c r="J499" s="13"/>
      <c r="K499" s="11"/>
      <c r="L499" s="11"/>
      <c r="M499" s="11"/>
      <c r="N499" s="11"/>
      <c r="O499" s="11"/>
      <c r="P499" s="14"/>
    </row>
    <row r="500" spans="1:16" x14ac:dyDescent="0.2">
      <c r="A500" s="64"/>
      <c r="B500" s="23" t="s">
        <v>2166</v>
      </c>
      <c r="C500" s="23" t="s">
        <v>2505</v>
      </c>
      <c r="D500" s="23" t="s">
        <v>23</v>
      </c>
      <c r="E500" s="23" t="s">
        <v>24</v>
      </c>
      <c r="F500" s="23" t="s">
        <v>57</v>
      </c>
      <c r="G500" s="23" t="s">
        <v>26</v>
      </c>
      <c r="H500" s="12"/>
      <c r="J500" s="13"/>
      <c r="K500" s="11"/>
      <c r="L500" s="11"/>
      <c r="M500" s="11"/>
      <c r="N500" s="11"/>
      <c r="O500" s="11"/>
      <c r="P500" s="14"/>
    </row>
    <row r="501" spans="1:16" x14ac:dyDescent="0.2">
      <c r="A501" s="63"/>
      <c r="B501" s="23" t="s">
        <v>2166</v>
      </c>
      <c r="C501" s="23" t="s">
        <v>2196</v>
      </c>
      <c r="D501" s="23" t="s">
        <v>23</v>
      </c>
      <c r="E501" s="23" t="s">
        <v>24</v>
      </c>
      <c r="F501" s="23" t="s">
        <v>57</v>
      </c>
      <c r="G501" s="23" t="s">
        <v>26</v>
      </c>
      <c r="H501" s="12"/>
      <c r="J501" s="13"/>
      <c r="K501" s="11"/>
      <c r="L501" s="11"/>
      <c r="M501" s="11"/>
      <c r="N501" s="11"/>
      <c r="O501" s="11"/>
      <c r="P501" s="14"/>
    </row>
    <row r="502" spans="1:16" x14ac:dyDescent="0.2">
      <c r="A502" s="64"/>
      <c r="B502" s="23" t="s">
        <v>2166</v>
      </c>
      <c r="C502" s="23" t="s">
        <v>2208</v>
      </c>
      <c r="D502" s="23" t="s">
        <v>23</v>
      </c>
      <c r="E502" s="23" t="s">
        <v>24</v>
      </c>
      <c r="F502" s="23" t="s">
        <v>57</v>
      </c>
      <c r="G502" s="23" t="s">
        <v>26</v>
      </c>
      <c r="H502" s="12"/>
      <c r="J502" s="13"/>
      <c r="K502" s="11"/>
      <c r="L502" s="11"/>
      <c r="M502" s="11"/>
      <c r="N502" s="11"/>
      <c r="O502" s="11"/>
      <c r="P502" s="14"/>
    </row>
    <row r="503" spans="1:16" x14ac:dyDescent="0.2">
      <c r="A503" s="63"/>
      <c r="B503" s="23" t="s">
        <v>2166</v>
      </c>
      <c r="C503" s="23" t="s">
        <v>2207</v>
      </c>
      <c r="D503" s="23" t="s">
        <v>23</v>
      </c>
      <c r="E503" s="23" t="s">
        <v>24</v>
      </c>
      <c r="F503" s="23" t="s">
        <v>57</v>
      </c>
      <c r="G503" s="23" t="s">
        <v>26</v>
      </c>
      <c r="H503" s="12"/>
      <c r="J503" s="13"/>
      <c r="K503" s="11"/>
      <c r="L503" s="11"/>
      <c r="M503" s="11"/>
      <c r="N503" s="11"/>
      <c r="O503" s="11"/>
      <c r="P503" s="14"/>
    </row>
    <row r="504" spans="1:16" x14ac:dyDescent="0.2">
      <c r="A504" s="64"/>
      <c r="B504" s="23" t="s">
        <v>2166</v>
      </c>
      <c r="C504" s="23" t="s">
        <v>2506</v>
      </c>
      <c r="D504" s="23" t="s">
        <v>23</v>
      </c>
      <c r="E504" s="23" t="s">
        <v>24</v>
      </c>
      <c r="F504" s="23" t="s">
        <v>57</v>
      </c>
      <c r="G504" s="23" t="s">
        <v>26</v>
      </c>
      <c r="H504" s="12"/>
      <c r="J504" s="13"/>
      <c r="K504" s="11"/>
      <c r="L504" s="11"/>
      <c r="M504" s="11"/>
      <c r="N504" s="11"/>
      <c r="O504" s="11"/>
      <c r="P504" s="14"/>
    </row>
    <row r="505" spans="1:16" x14ac:dyDescent="0.2">
      <c r="A505" s="63"/>
      <c r="B505" s="23" t="s">
        <v>2166</v>
      </c>
      <c r="C505" s="23" t="s">
        <v>2507</v>
      </c>
      <c r="D505" s="23" t="s">
        <v>23</v>
      </c>
      <c r="E505" s="23" t="s">
        <v>24</v>
      </c>
      <c r="F505" s="23" t="s">
        <v>57</v>
      </c>
      <c r="G505" s="23" t="s">
        <v>26</v>
      </c>
      <c r="H505" s="12"/>
      <c r="J505" s="13"/>
      <c r="K505" s="11"/>
      <c r="L505" s="11"/>
      <c r="M505" s="11"/>
      <c r="N505" s="11"/>
      <c r="O505" s="11"/>
      <c r="P505" s="14"/>
    </row>
    <row r="506" spans="1:16" x14ac:dyDescent="0.2">
      <c r="A506" s="64"/>
      <c r="B506" s="23" t="s">
        <v>2166</v>
      </c>
      <c r="C506" s="23" t="s">
        <v>2508</v>
      </c>
      <c r="D506" s="23" t="s">
        <v>23</v>
      </c>
      <c r="E506" s="23" t="s">
        <v>24</v>
      </c>
      <c r="F506" s="23" t="s">
        <v>57</v>
      </c>
      <c r="G506" s="23" t="s">
        <v>26</v>
      </c>
      <c r="H506" s="12"/>
      <c r="J506" s="13"/>
      <c r="K506" s="11"/>
      <c r="L506" s="11"/>
      <c r="M506" s="11"/>
      <c r="N506" s="11"/>
      <c r="O506" s="11"/>
      <c r="P506" s="14"/>
    </row>
    <row r="507" spans="1:16" x14ac:dyDescent="0.2">
      <c r="A507" s="63"/>
      <c r="B507" s="23" t="s">
        <v>2166</v>
      </c>
      <c r="C507" s="23" t="s">
        <v>2205</v>
      </c>
      <c r="D507" s="23" t="s">
        <v>55</v>
      </c>
      <c r="E507" s="23" t="s">
        <v>24</v>
      </c>
      <c r="F507" s="23" t="s">
        <v>57</v>
      </c>
      <c r="G507" s="23" t="s">
        <v>26</v>
      </c>
      <c r="H507" s="12"/>
      <c r="J507" s="13"/>
      <c r="K507" s="11"/>
      <c r="L507" s="11"/>
      <c r="M507" s="11"/>
      <c r="N507" s="11"/>
      <c r="O507" s="11"/>
      <c r="P507" s="14"/>
    </row>
    <row r="508" spans="1:16" x14ac:dyDescent="0.2">
      <c r="A508" s="64"/>
      <c r="B508" s="23" t="s">
        <v>2166</v>
      </c>
      <c r="C508" s="23" t="s">
        <v>2206</v>
      </c>
      <c r="D508" s="23" t="s">
        <v>23</v>
      </c>
      <c r="E508" s="23" t="s">
        <v>24</v>
      </c>
      <c r="F508" s="23" t="s">
        <v>57</v>
      </c>
      <c r="G508" s="23" t="s">
        <v>26</v>
      </c>
      <c r="H508" s="12"/>
      <c r="J508" s="13"/>
      <c r="K508" s="11"/>
      <c r="L508" s="11"/>
      <c r="M508" s="11"/>
      <c r="N508" s="11"/>
      <c r="O508" s="11"/>
      <c r="P508" s="14"/>
    </row>
    <row r="509" spans="1:16" x14ac:dyDescent="0.2">
      <c r="A509" s="63"/>
      <c r="B509" s="23" t="s">
        <v>2166</v>
      </c>
      <c r="C509" s="23" t="s">
        <v>2509</v>
      </c>
      <c r="D509" s="23" t="s">
        <v>23</v>
      </c>
      <c r="E509" s="23" t="s">
        <v>24</v>
      </c>
      <c r="F509" s="23" t="s">
        <v>57</v>
      </c>
      <c r="G509" s="23" t="s">
        <v>26</v>
      </c>
      <c r="H509" s="12"/>
      <c r="J509" s="13"/>
      <c r="K509" s="11"/>
      <c r="L509" s="11"/>
      <c r="M509" s="11"/>
      <c r="N509" s="11"/>
      <c r="O509" s="11"/>
      <c r="P509" s="14"/>
    </row>
    <row r="510" spans="1:16" x14ac:dyDescent="0.2">
      <c r="A510" s="64"/>
      <c r="B510" s="23" t="s">
        <v>2166</v>
      </c>
      <c r="C510" s="23" t="s">
        <v>2510</v>
      </c>
      <c r="D510" s="23" t="s">
        <v>23</v>
      </c>
      <c r="E510" s="23" t="s">
        <v>24</v>
      </c>
      <c r="F510" s="23" t="s">
        <v>57</v>
      </c>
      <c r="G510" s="23" t="s">
        <v>26</v>
      </c>
      <c r="H510" s="12"/>
      <c r="J510" s="13"/>
      <c r="K510" s="11"/>
      <c r="L510" s="11"/>
      <c r="M510" s="11"/>
      <c r="N510" s="11"/>
      <c r="O510" s="11"/>
      <c r="P510" s="14"/>
    </row>
    <row r="511" spans="1:16" x14ac:dyDescent="0.2">
      <c r="A511" s="63"/>
      <c r="B511" s="23" t="s">
        <v>2166</v>
      </c>
      <c r="C511" s="23" t="s">
        <v>2511</v>
      </c>
      <c r="D511" s="23" t="s">
        <v>23</v>
      </c>
      <c r="E511" s="23" t="s">
        <v>24</v>
      </c>
      <c r="F511" s="23" t="s">
        <v>57</v>
      </c>
      <c r="G511" s="23" t="s">
        <v>26</v>
      </c>
      <c r="H511" s="12"/>
      <c r="J511" s="13"/>
      <c r="K511" s="11"/>
      <c r="L511" s="11"/>
      <c r="M511" s="11"/>
      <c r="N511" s="11"/>
      <c r="O511" s="11"/>
      <c r="P511" s="14"/>
    </row>
    <row r="512" spans="1:16" x14ac:dyDescent="0.2">
      <c r="A512" s="64"/>
      <c r="B512" s="23" t="s">
        <v>2166</v>
      </c>
      <c r="C512" s="23" t="s">
        <v>2512</v>
      </c>
      <c r="D512" s="23" t="s">
        <v>23</v>
      </c>
      <c r="E512" s="23" t="s">
        <v>24</v>
      </c>
      <c r="F512" s="23" t="s">
        <v>57</v>
      </c>
      <c r="G512" s="23" t="s">
        <v>26</v>
      </c>
      <c r="H512" s="12"/>
      <c r="J512" s="13"/>
      <c r="K512" s="11"/>
      <c r="L512" s="11"/>
      <c r="M512" s="11"/>
      <c r="N512" s="11"/>
      <c r="O512" s="11"/>
      <c r="P512" s="14"/>
    </row>
    <row r="513" spans="1:16" x14ac:dyDescent="0.2">
      <c r="A513" s="63"/>
      <c r="B513" s="23" t="s">
        <v>2166</v>
      </c>
      <c r="C513" s="23" t="s">
        <v>2513</v>
      </c>
      <c r="D513" s="23" t="s">
        <v>23</v>
      </c>
      <c r="E513" s="23" t="s">
        <v>24</v>
      </c>
      <c r="F513" s="23" t="s">
        <v>57</v>
      </c>
      <c r="G513" s="23" t="s">
        <v>26</v>
      </c>
      <c r="H513" s="12"/>
      <c r="J513" s="13"/>
      <c r="K513" s="11"/>
      <c r="L513" s="11"/>
      <c r="M513" s="11"/>
      <c r="N513" s="11"/>
      <c r="O513" s="11"/>
      <c r="P513" s="14"/>
    </row>
    <row r="514" spans="1:16" x14ac:dyDescent="0.2">
      <c r="A514" s="66"/>
      <c r="B514" s="23" t="s">
        <v>2166</v>
      </c>
      <c r="C514" s="23" t="s">
        <v>2514</v>
      </c>
      <c r="D514" s="23" t="s">
        <v>23</v>
      </c>
      <c r="E514" s="23" t="s">
        <v>24</v>
      </c>
      <c r="F514" s="23" t="s">
        <v>57</v>
      </c>
      <c r="G514" s="23" t="s">
        <v>26</v>
      </c>
      <c r="H514" s="12"/>
      <c r="J514" s="13"/>
      <c r="K514" s="11"/>
      <c r="L514" s="10"/>
      <c r="M514" s="11"/>
      <c r="N514" s="11"/>
      <c r="O514" s="11"/>
      <c r="P514" s="14"/>
    </row>
    <row r="515" spans="1:16" x14ac:dyDescent="0.2">
      <c r="A515" s="72" t="s">
        <v>263</v>
      </c>
      <c r="B515" s="23" t="s">
        <v>2166</v>
      </c>
      <c r="C515" s="23" t="s">
        <v>2515</v>
      </c>
      <c r="D515" s="23" t="s">
        <v>23</v>
      </c>
      <c r="E515" s="23" t="s">
        <v>24</v>
      </c>
      <c r="F515" s="23" t="s">
        <v>57</v>
      </c>
      <c r="G515" s="23" t="s">
        <v>26</v>
      </c>
      <c r="H515" s="12"/>
      <c r="J515" s="13"/>
      <c r="K515" s="11"/>
      <c r="L515" s="10"/>
      <c r="M515" s="11"/>
      <c r="N515" s="11"/>
      <c r="O515" s="11"/>
      <c r="P515" s="14"/>
    </row>
    <row r="516" spans="1:16" x14ac:dyDescent="0.2">
      <c r="A516" s="64"/>
      <c r="B516" s="23" t="s">
        <v>2166</v>
      </c>
      <c r="C516" s="23" t="s">
        <v>2368</v>
      </c>
      <c r="D516" s="23" t="s">
        <v>55</v>
      </c>
      <c r="E516" s="23" t="s">
        <v>24</v>
      </c>
      <c r="F516" s="23" t="s">
        <v>57</v>
      </c>
      <c r="G516" s="23" t="s">
        <v>26</v>
      </c>
      <c r="H516" s="12"/>
      <c r="J516" s="13"/>
      <c r="K516" s="11"/>
      <c r="L516" s="10"/>
      <c r="M516" s="11"/>
      <c r="N516" s="11"/>
      <c r="O516" s="11"/>
      <c r="P516" s="14"/>
    </row>
    <row r="517" spans="1:16" x14ac:dyDescent="0.2">
      <c r="A517" s="63"/>
      <c r="B517" s="23" t="s">
        <v>2166</v>
      </c>
      <c r="C517" s="23" t="s">
        <v>2367</v>
      </c>
      <c r="D517" s="23" t="s">
        <v>55</v>
      </c>
      <c r="E517" s="23" t="s">
        <v>24</v>
      </c>
      <c r="F517" s="23" t="s">
        <v>57</v>
      </c>
      <c r="G517" s="23" t="s">
        <v>26</v>
      </c>
      <c r="H517" s="12"/>
      <c r="J517" s="13"/>
      <c r="K517" s="11"/>
      <c r="L517" s="11"/>
      <c r="M517" s="11"/>
      <c r="N517" s="11"/>
      <c r="O517" s="11"/>
      <c r="P517" s="14"/>
    </row>
    <row r="518" spans="1:16" x14ac:dyDescent="0.2">
      <c r="A518" s="64"/>
      <c r="B518" s="23" t="s">
        <v>2166</v>
      </c>
      <c r="C518" s="23" t="s">
        <v>2365</v>
      </c>
      <c r="D518" s="23" t="s">
        <v>55</v>
      </c>
      <c r="E518" s="23" t="s">
        <v>24</v>
      </c>
      <c r="F518" s="23" t="s">
        <v>57</v>
      </c>
      <c r="G518" s="23" t="s">
        <v>26</v>
      </c>
      <c r="H518" s="12"/>
      <c r="J518" s="13"/>
      <c r="K518" s="11"/>
      <c r="L518" s="11"/>
      <c r="M518" s="11"/>
      <c r="N518" s="11"/>
      <c r="O518" s="11"/>
      <c r="P518" s="14"/>
    </row>
    <row r="519" spans="1:16" x14ac:dyDescent="0.2">
      <c r="A519" s="63"/>
      <c r="B519" s="23" t="s">
        <v>2166</v>
      </c>
      <c r="C519" s="23" t="s">
        <v>2375</v>
      </c>
      <c r="D519" s="23" t="s">
        <v>55</v>
      </c>
      <c r="E519" s="23" t="s">
        <v>24</v>
      </c>
      <c r="F519" s="23" t="s">
        <v>57</v>
      </c>
      <c r="G519" s="23" t="s">
        <v>26</v>
      </c>
      <c r="H519" s="12"/>
      <c r="J519" s="13"/>
      <c r="K519" s="11"/>
      <c r="L519" s="11"/>
      <c r="M519" s="11"/>
      <c r="N519" s="11"/>
      <c r="O519" s="11"/>
      <c r="P519" s="14"/>
    </row>
    <row r="520" spans="1:16" x14ac:dyDescent="0.2">
      <c r="A520" s="64"/>
      <c r="B520" s="23" t="s">
        <v>2166</v>
      </c>
      <c r="C520" s="23" t="s">
        <v>2482</v>
      </c>
      <c r="D520" s="23" t="s">
        <v>55</v>
      </c>
      <c r="E520" s="23" t="s">
        <v>24</v>
      </c>
      <c r="F520" s="23" t="s">
        <v>57</v>
      </c>
      <c r="G520" s="23" t="s">
        <v>26</v>
      </c>
      <c r="H520" s="12"/>
      <c r="J520" s="13"/>
      <c r="K520" s="11"/>
      <c r="L520" s="11"/>
      <c r="M520" s="11"/>
      <c r="N520" s="11"/>
      <c r="O520" s="11"/>
      <c r="P520" s="14"/>
    </row>
    <row r="521" spans="1:16" x14ac:dyDescent="0.2">
      <c r="A521" s="63"/>
      <c r="B521" s="23" t="s">
        <v>2166</v>
      </c>
      <c r="C521" s="23" t="s">
        <v>2487</v>
      </c>
      <c r="D521" s="23" t="s">
        <v>55</v>
      </c>
      <c r="E521" s="23" t="s">
        <v>24</v>
      </c>
      <c r="F521" s="23" t="s">
        <v>57</v>
      </c>
      <c r="G521" s="23" t="s">
        <v>26</v>
      </c>
      <c r="H521" s="12"/>
      <c r="J521" s="13"/>
      <c r="K521" s="11"/>
      <c r="L521" s="11"/>
      <c r="M521" s="11"/>
      <c r="N521" s="11"/>
      <c r="O521" s="11"/>
      <c r="P521" s="14"/>
    </row>
    <row r="522" spans="1:16" x14ac:dyDescent="0.2">
      <c r="A522" s="64"/>
      <c r="B522" s="23" t="s">
        <v>2166</v>
      </c>
      <c r="C522" s="23" t="s">
        <v>2516</v>
      </c>
      <c r="D522" s="23" t="s">
        <v>55</v>
      </c>
      <c r="E522" s="23" t="s">
        <v>24</v>
      </c>
      <c r="F522" s="23" t="s">
        <v>57</v>
      </c>
      <c r="G522" s="23" t="s">
        <v>26</v>
      </c>
      <c r="H522" s="12"/>
      <c r="J522" s="13"/>
      <c r="K522" s="11"/>
      <c r="L522" s="11"/>
      <c r="M522" s="11"/>
      <c r="N522" s="11"/>
      <c r="O522" s="11"/>
      <c r="P522" s="14"/>
    </row>
    <row r="523" spans="1:16" x14ac:dyDescent="0.2">
      <c r="A523" s="63"/>
      <c r="B523" s="23" t="s">
        <v>2166</v>
      </c>
      <c r="C523" s="23" t="s">
        <v>2379</v>
      </c>
      <c r="D523" s="23" t="s">
        <v>55</v>
      </c>
      <c r="E523" s="23" t="s">
        <v>24</v>
      </c>
      <c r="F523" s="23" t="s">
        <v>57</v>
      </c>
      <c r="G523" s="23" t="s">
        <v>26</v>
      </c>
      <c r="H523" s="12"/>
      <c r="J523" s="13"/>
      <c r="K523" s="11"/>
      <c r="L523" s="11"/>
      <c r="M523" s="11"/>
      <c r="N523" s="11"/>
      <c r="O523" s="11"/>
      <c r="P523" s="14"/>
    </row>
    <row r="524" spans="1:16" x14ac:dyDescent="0.2">
      <c r="A524" s="64"/>
      <c r="B524" s="23" t="s">
        <v>2166</v>
      </c>
      <c r="C524" s="23" t="s">
        <v>2378</v>
      </c>
      <c r="D524" s="23" t="s">
        <v>23</v>
      </c>
      <c r="E524" s="23" t="s">
        <v>24</v>
      </c>
      <c r="F524" s="23" t="s">
        <v>57</v>
      </c>
      <c r="G524" s="23" t="s">
        <v>26</v>
      </c>
      <c r="H524" s="12"/>
      <c r="J524" s="13"/>
      <c r="K524" s="11"/>
      <c r="L524" s="11"/>
      <c r="M524" s="11"/>
      <c r="N524" s="11"/>
      <c r="O524" s="11"/>
      <c r="P524" s="14"/>
    </row>
    <row r="525" spans="1:16" x14ac:dyDescent="0.2">
      <c r="A525" s="63"/>
      <c r="B525" s="23" t="s">
        <v>2166</v>
      </c>
      <c r="C525" s="23" t="s">
        <v>2377</v>
      </c>
      <c r="D525" s="23" t="s">
        <v>55</v>
      </c>
      <c r="E525" s="23" t="s">
        <v>24</v>
      </c>
      <c r="F525" s="23" t="s">
        <v>57</v>
      </c>
      <c r="G525" s="23" t="s">
        <v>26</v>
      </c>
      <c r="H525" s="12"/>
      <c r="J525" s="13"/>
      <c r="K525" s="11"/>
      <c r="L525" s="11"/>
      <c r="M525" s="11"/>
      <c r="N525" s="11"/>
      <c r="O525" s="11"/>
      <c r="P525" s="14"/>
    </row>
    <row r="526" spans="1:16" x14ac:dyDescent="0.2">
      <c r="A526" s="64"/>
      <c r="B526" s="23" t="s">
        <v>2166</v>
      </c>
      <c r="C526" s="23" t="s">
        <v>2517</v>
      </c>
      <c r="D526" s="23" t="s">
        <v>23</v>
      </c>
      <c r="E526" s="23" t="s">
        <v>24</v>
      </c>
      <c r="F526" s="23" t="s">
        <v>57</v>
      </c>
      <c r="G526" s="23" t="s">
        <v>26</v>
      </c>
      <c r="H526" s="12"/>
      <c r="J526" s="13"/>
      <c r="K526" s="11"/>
      <c r="L526" s="10"/>
      <c r="M526" s="11"/>
      <c r="N526" s="11"/>
      <c r="O526" s="11"/>
      <c r="P526" s="14"/>
    </row>
    <row r="527" spans="1:16" x14ac:dyDescent="0.2">
      <c r="A527" s="63"/>
      <c r="B527" s="23" t="s">
        <v>2166</v>
      </c>
      <c r="C527" s="23" t="s">
        <v>2390</v>
      </c>
      <c r="D527" s="23" t="s">
        <v>55</v>
      </c>
      <c r="E527" s="23" t="s">
        <v>24</v>
      </c>
      <c r="F527" s="23" t="s">
        <v>57</v>
      </c>
      <c r="G527" s="23" t="s">
        <v>26</v>
      </c>
      <c r="H527" s="12"/>
      <c r="J527" s="13"/>
      <c r="K527" s="11"/>
      <c r="L527" s="11"/>
      <c r="M527" s="11"/>
      <c r="N527" s="11"/>
      <c r="O527" s="11"/>
      <c r="P527" s="14"/>
    </row>
    <row r="528" spans="1:16" x14ac:dyDescent="0.2">
      <c r="A528" s="64"/>
      <c r="B528" s="23" t="s">
        <v>2166</v>
      </c>
      <c r="C528" s="23" t="s">
        <v>2388</v>
      </c>
      <c r="D528" s="23" t="s">
        <v>55</v>
      </c>
      <c r="E528" s="23" t="s">
        <v>24</v>
      </c>
      <c r="F528" s="23" t="s">
        <v>57</v>
      </c>
      <c r="G528" s="23" t="s">
        <v>26</v>
      </c>
      <c r="H528" s="12"/>
      <c r="J528" s="13"/>
      <c r="K528" s="11"/>
      <c r="L528" s="11"/>
      <c r="M528" s="11"/>
      <c r="N528" s="11"/>
      <c r="O528" s="11"/>
      <c r="P528" s="14"/>
    </row>
    <row r="529" spans="1:16" x14ac:dyDescent="0.2">
      <c r="A529" s="63"/>
      <c r="B529" s="23" t="s">
        <v>2166</v>
      </c>
      <c r="C529" s="23" t="s">
        <v>2383</v>
      </c>
      <c r="D529" s="23" t="s">
        <v>23</v>
      </c>
      <c r="E529" s="23" t="s">
        <v>24</v>
      </c>
      <c r="F529" s="23" t="s">
        <v>57</v>
      </c>
      <c r="G529" s="23" t="s">
        <v>26</v>
      </c>
      <c r="H529" s="12"/>
      <c r="J529" s="13"/>
      <c r="K529" s="11"/>
      <c r="L529" s="11"/>
      <c r="M529" s="11"/>
      <c r="N529" s="11"/>
      <c r="O529" s="11"/>
      <c r="P529" s="14"/>
    </row>
    <row r="530" spans="1:16" x14ac:dyDescent="0.2">
      <c r="A530" s="64"/>
      <c r="B530" s="23" t="s">
        <v>2166</v>
      </c>
      <c r="C530" s="23" t="s">
        <v>2518</v>
      </c>
      <c r="D530" s="23" t="s">
        <v>23</v>
      </c>
      <c r="E530" s="23" t="s">
        <v>24</v>
      </c>
      <c r="F530" s="23" t="s">
        <v>57</v>
      </c>
      <c r="G530" s="23" t="s">
        <v>26</v>
      </c>
      <c r="H530" s="12"/>
      <c r="J530" s="13"/>
      <c r="K530" s="11"/>
      <c r="L530" s="11"/>
      <c r="M530" s="11"/>
      <c r="N530" s="11"/>
      <c r="O530" s="11"/>
      <c r="P530" s="14"/>
    </row>
    <row r="531" spans="1:16" x14ac:dyDescent="0.2">
      <c r="A531" s="63"/>
      <c r="B531" s="23" t="s">
        <v>2166</v>
      </c>
      <c r="C531" s="23" t="s">
        <v>2381</v>
      </c>
      <c r="D531" s="23" t="s">
        <v>23</v>
      </c>
      <c r="E531" s="23" t="s">
        <v>24</v>
      </c>
      <c r="F531" s="23" t="s">
        <v>57</v>
      </c>
      <c r="G531" s="23" t="s">
        <v>26</v>
      </c>
      <c r="H531" s="12"/>
      <c r="J531" s="13"/>
      <c r="K531" s="11"/>
      <c r="L531" s="11"/>
      <c r="M531" s="11"/>
      <c r="N531" s="11"/>
      <c r="O531" s="11"/>
      <c r="P531" s="14"/>
    </row>
    <row r="532" spans="1:16" x14ac:dyDescent="0.2">
      <c r="A532" s="64"/>
      <c r="B532" s="23" t="s">
        <v>2166</v>
      </c>
      <c r="C532" s="23" t="s">
        <v>585</v>
      </c>
      <c r="D532" s="23" t="s">
        <v>55</v>
      </c>
      <c r="E532" s="23" t="s">
        <v>24</v>
      </c>
      <c r="F532" s="23" t="s">
        <v>57</v>
      </c>
      <c r="G532" s="23" t="s">
        <v>26</v>
      </c>
      <c r="H532" s="12"/>
      <c r="J532" s="13"/>
      <c r="K532" s="11"/>
      <c r="L532" s="11"/>
      <c r="M532" s="11"/>
      <c r="N532" s="11"/>
      <c r="O532" s="11"/>
      <c r="P532" s="14"/>
    </row>
    <row r="533" spans="1:16" x14ac:dyDescent="0.2">
      <c r="A533" s="63"/>
      <c r="B533" s="23" t="s">
        <v>2166</v>
      </c>
      <c r="C533" s="23" t="s">
        <v>585</v>
      </c>
      <c r="D533" s="23" t="s">
        <v>55</v>
      </c>
      <c r="E533" s="23" t="s">
        <v>24</v>
      </c>
      <c r="F533" s="23" t="s">
        <v>57</v>
      </c>
      <c r="G533" s="23" t="s">
        <v>26</v>
      </c>
      <c r="H533" s="12"/>
      <c r="J533" s="13"/>
      <c r="K533" s="11"/>
      <c r="L533" s="11"/>
      <c r="M533" s="11"/>
      <c r="N533" s="11"/>
      <c r="O533" s="11"/>
      <c r="P533" s="14"/>
    </row>
    <row r="534" spans="1:16" x14ac:dyDescent="0.2">
      <c r="A534" s="66"/>
      <c r="B534" s="23" t="s">
        <v>2166</v>
      </c>
      <c r="C534" s="23" t="s">
        <v>585</v>
      </c>
      <c r="D534" s="23" t="s">
        <v>55</v>
      </c>
      <c r="E534" s="23" t="s">
        <v>24</v>
      </c>
      <c r="F534" s="23" t="s">
        <v>57</v>
      </c>
      <c r="G534" s="23" t="s">
        <v>26</v>
      </c>
      <c r="H534" s="12"/>
      <c r="J534" s="13"/>
      <c r="K534" s="11"/>
      <c r="L534" s="11"/>
      <c r="M534" s="11"/>
      <c r="N534" s="11"/>
      <c r="O534" s="11"/>
      <c r="P534" s="14"/>
    </row>
    <row r="535" spans="1:16" x14ac:dyDescent="0.2">
      <c r="A535" s="72" t="s">
        <v>159</v>
      </c>
      <c r="B535" s="23" t="s">
        <v>2166</v>
      </c>
      <c r="C535" s="23" t="s">
        <v>2519</v>
      </c>
      <c r="D535" s="23" t="s">
        <v>23</v>
      </c>
      <c r="E535" s="23" t="s">
        <v>24</v>
      </c>
      <c r="F535" s="23" t="s">
        <v>29</v>
      </c>
      <c r="G535" s="23" t="s">
        <v>26</v>
      </c>
      <c r="H535" s="12"/>
      <c r="J535" s="13"/>
      <c r="K535" s="11"/>
      <c r="L535" s="11"/>
      <c r="M535" s="11"/>
      <c r="N535" s="11"/>
      <c r="O535" s="11"/>
      <c r="P535" s="14"/>
    </row>
    <row r="536" spans="1:16" x14ac:dyDescent="0.2">
      <c r="A536" s="64"/>
      <c r="B536" s="23" t="s">
        <v>2166</v>
      </c>
      <c r="C536" s="23" t="s">
        <v>2442</v>
      </c>
      <c r="D536" s="23" t="s">
        <v>23</v>
      </c>
      <c r="E536" s="23" t="s">
        <v>24</v>
      </c>
      <c r="F536" s="23" t="s">
        <v>25</v>
      </c>
      <c r="G536" s="23" t="s">
        <v>26</v>
      </c>
      <c r="H536" s="12"/>
      <c r="J536" s="13"/>
      <c r="K536" s="11"/>
      <c r="L536" s="11"/>
      <c r="M536" s="11"/>
      <c r="N536" s="11"/>
      <c r="O536" s="11"/>
      <c r="P536" s="14"/>
    </row>
    <row r="537" spans="1:16" x14ac:dyDescent="0.2">
      <c r="A537" s="63"/>
      <c r="B537" s="23" t="s">
        <v>2166</v>
      </c>
      <c r="C537" s="23" t="s">
        <v>2444</v>
      </c>
      <c r="D537" s="23" t="s">
        <v>23</v>
      </c>
      <c r="E537" s="23" t="s">
        <v>24</v>
      </c>
      <c r="F537" s="23" t="s">
        <v>25</v>
      </c>
      <c r="G537" s="23" t="s">
        <v>26</v>
      </c>
      <c r="H537" s="12"/>
      <c r="J537" s="13"/>
      <c r="K537" s="11"/>
      <c r="L537" s="11"/>
      <c r="M537" s="11"/>
      <c r="N537" s="11"/>
      <c r="O537" s="11"/>
      <c r="P537" s="14"/>
    </row>
    <row r="538" spans="1:16" x14ac:dyDescent="0.2">
      <c r="A538" s="64"/>
      <c r="B538" s="23" t="s">
        <v>2166</v>
      </c>
      <c r="C538" s="23" t="s">
        <v>2520</v>
      </c>
      <c r="D538" s="23" t="s">
        <v>23</v>
      </c>
      <c r="E538" s="23" t="s">
        <v>24</v>
      </c>
      <c r="F538" s="23" t="s">
        <v>25</v>
      </c>
      <c r="G538" s="23" t="s">
        <v>26</v>
      </c>
      <c r="H538" s="12"/>
      <c r="J538" s="13"/>
      <c r="K538" s="11"/>
      <c r="L538" s="11"/>
      <c r="M538" s="11"/>
      <c r="N538" s="11"/>
      <c r="O538" s="11"/>
      <c r="P538" s="14"/>
    </row>
    <row r="539" spans="1:16" x14ac:dyDescent="0.2">
      <c r="A539" s="63"/>
      <c r="B539" s="23" t="s">
        <v>2166</v>
      </c>
      <c r="C539" s="23" t="s">
        <v>2443</v>
      </c>
      <c r="D539" s="23" t="s">
        <v>23</v>
      </c>
      <c r="E539" s="23" t="s">
        <v>24</v>
      </c>
      <c r="F539" s="23" t="s">
        <v>25</v>
      </c>
      <c r="G539" s="23" t="s">
        <v>26</v>
      </c>
      <c r="H539" s="12"/>
      <c r="J539" s="13"/>
      <c r="K539" s="11"/>
      <c r="L539" s="11"/>
      <c r="M539" s="11"/>
      <c r="N539" s="11"/>
      <c r="O539" s="11"/>
      <c r="P539" s="14"/>
    </row>
    <row r="540" spans="1:16" x14ac:dyDescent="0.2">
      <c r="A540" s="64"/>
      <c r="B540" s="23" t="s">
        <v>2166</v>
      </c>
      <c r="C540" s="23" t="s">
        <v>2462</v>
      </c>
      <c r="D540" s="23" t="s">
        <v>23</v>
      </c>
      <c r="E540" s="23" t="s">
        <v>24</v>
      </c>
      <c r="F540" s="23" t="s">
        <v>25</v>
      </c>
      <c r="G540" s="23" t="s">
        <v>26</v>
      </c>
      <c r="H540" s="12"/>
      <c r="J540" s="13"/>
      <c r="K540" s="11"/>
      <c r="L540" s="11"/>
      <c r="M540" s="11"/>
      <c r="N540" s="11"/>
      <c r="O540" s="11"/>
      <c r="P540" s="14"/>
    </row>
    <row r="541" spans="1:16" x14ac:dyDescent="0.2">
      <c r="A541" s="63"/>
      <c r="B541" s="23" t="s">
        <v>2166</v>
      </c>
      <c r="C541" s="23" t="s">
        <v>2481</v>
      </c>
      <c r="D541" s="23" t="s">
        <v>55</v>
      </c>
      <c r="E541" s="23" t="s">
        <v>24</v>
      </c>
      <c r="F541" s="23" t="s">
        <v>25</v>
      </c>
      <c r="G541" s="23" t="s">
        <v>26</v>
      </c>
      <c r="H541" s="12"/>
      <c r="J541" s="13"/>
      <c r="K541" s="11"/>
      <c r="L541" s="11"/>
      <c r="M541" s="11"/>
      <c r="N541" s="11"/>
      <c r="O541" s="11"/>
      <c r="P541" s="14"/>
    </row>
    <row r="542" spans="1:16" x14ac:dyDescent="0.2">
      <c r="A542" s="64"/>
      <c r="B542" s="23" t="s">
        <v>2166</v>
      </c>
      <c r="C542" s="23" t="s">
        <v>2488</v>
      </c>
      <c r="D542" s="23" t="s">
        <v>55</v>
      </c>
      <c r="E542" s="23" t="s">
        <v>24</v>
      </c>
      <c r="F542" s="23" t="s">
        <v>25</v>
      </c>
      <c r="G542" s="23" t="s">
        <v>26</v>
      </c>
      <c r="H542" s="12"/>
      <c r="J542" s="13"/>
      <c r="K542" s="11"/>
      <c r="L542" s="11"/>
      <c r="M542" s="11"/>
      <c r="N542" s="11"/>
      <c r="O542" s="11"/>
      <c r="P542" s="14"/>
    </row>
    <row r="543" spans="1:16" x14ac:dyDescent="0.2">
      <c r="A543" s="63"/>
      <c r="B543" s="23" t="s">
        <v>2166</v>
      </c>
      <c r="C543" s="23" t="s">
        <v>2521</v>
      </c>
      <c r="D543" s="23" t="s">
        <v>55</v>
      </c>
      <c r="E543" s="23" t="s">
        <v>24</v>
      </c>
      <c r="F543" s="23" t="s">
        <v>25</v>
      </c>
      <c r="G543" s="23" t="s">
        <v>26</v>
      </c>
      <c r="H543" s="12"/>
      <c r="J543" s="13"/>
      <c r="K543" s="11"/>
      <c r="L543" s="11"/>
      <c r="M543" s="11"/>
      <c r="N543" s="11"/>
      <c r="O543" s="11"/>
      <c r="P543" s="14"/>
    </row>
    <row r="544" spans="1:16" x14ac:dyDescent="0.2">
      <c r="A544" s="66"/>
      <c r="B544" s="23" t="s">
        <v>2166</v>
      </c>
      <c r="C544" s="23">
        <v>3955</v>
      </c>
      <c r="D544" s="23" t="s">
        <v>55</v>
      </c>
      <c r="E544" s="23" t="s">
        <v>24</v>
      </c>
      <c r="F544" s="23" t="s">
        <v>25</v>
      </c>
      <c r="G544" s="23" t="s">
        <v>26</v>
      </c>
      <c r="H544" s="12"/>
      <c r="J544" s="13"/>
      <c r="K544" s="11"/>
      <c r="L544" s="11"/>
      <c r="M544" s="11"/>
      <c r="N544" s="11"/>
      <c r="O544" s="11"/>
      <c r="P544" s="14"/>
    </row>
    <row r="545" spans="1:16" x14ac:dyDescent="0.2">
      <c r="A545" s="72" t="s">
        <v>173</v>
      </c>
      <c r="B545" s="23" t="s">
        <v>2166</v>
      </c>
      <c r="C545" s="23" t="s">
        <v>2522</v>
      </c>
      <c r="D545" s="23" t="s">
        <v>55</v>
      </c>
      <c r="E545" s="23" t="s">
        <v>24</v>
      </c>
      <c r="F545" s="23" t="s">
        <v>29</v>
      </c>
      <c r="G545" s="23" t="s">
        <v>26</v>
      </c>
      <c r="H545" s="12"/>
      <c r="J545" s="13"/>
      <c r="K545" s="11"/>
      <c r="L545" s="11"/>
      <c r="M545" s="11"/>
      <c r="N545" s="11"/>
      <c r="O545" s="11"/>
      <c r="P545" s="14"/>
    </row>
    <row r="546" spans="1:16" x14ac:dyDescent="0.2">
      <c r="A546" s="64"/>
      <c r="B546" s="23" t="s">
        <v>2166</v>
      </c>
      <c r="C546" s="23" t="s">
        <v>2416</v>
      </c>
      <c r="D546" s="23" t="s">
        <v>23</v>
      </c>
      <c r="E546" s="23" t="s">
        <v>24</v>
      </c>
      <c r="F546" s="23" t="s">
        <v>29</v>
      </c>
      <c r="G546" s="23" t="s">
        <v>26</v>
      </c>
      <c r="H546" s="12"/>
      <c r="J546" s="13"/>
      <c r="K546" s="11"/>
      <c r="L546" s="11"/>
      <c r="M546" s="11"/>
      <c r="N546" s="11"/>
      <c r="O546" s="11"/>
      <c r="P546" s="14"/>
    </row>
    <row r="547" spans="1:16" x14ac:dyDescent="0.2">
      <c r="A547" s="63"/>
      <c r="B547" s="23" t="s">
        <v>2166</v>
      </c>
      <c r="C547" s="23" t="s">
        <v>2523</v>
      </c>
      <c r="D547" s="23" t="s">
        <v>55</v>
      </c>
      <c r="E547" s="23" t="s">
        <v>24</v>
      </c>
      <c r="F547" s="23" t="s">
        <v>29</v>
      </c>
      <c r="G547" s="23" t="s">
        <v>26</v>
      </c>
      <c r="H547" s="12"/>
      <c r="J547" s="13"/>
      <c r="K547" s="11"/>
      <c r="L547" s="11"/>
      <c r="M547" s="11"/>
      <c r="N547" s="11"/>
      <c r="O547" s="11"/>
      <c r="P547" s="14"/>
    </row>
    <row r="548" spans="1:16" x14ac:dyDescent="0.2">
      <c r="A548" s="64"/>
      <c r="B548" s="23" t="s">
        <v>2166</v>
      </c>
      <c r="C548" s="23" t="s">
        <v>2524</v>
      </c>
      <c r="D548" s="23" t="s">
        <v>55</v>
      </c>
      <c r="E548" s="23" t="s">
        <v>24</v>
      </c>
      <c r="F548" s="23" t="s">
        <v>29</v>
      </c>
      <c r="G548" s="23" t="s">
        <v>26</v>
      </c>
      <c r="H548" s="12"/>
      <c r="J548" s="13"/>
      <c r="K548" s="11"/>
      <c r="L548" s="11"/>
      <c r="M548" s="11"/>
      <c r="N548" s="11"/>
      <c r="O548" s="11"/>
      <c r="P548" s="14"/>
    </row>
    <row r="549" spans="1:16" x14ac:dyDescent="0.2">
      <c r="A549" s="63"/>
      <c r="B549" s="23" t="s">
        <v>2166</v>
      </c>
      <c r="C549" s="23" t="s">
        <v>2488</v>
      </c>
      <c r="D549" s="23" t="s">
        <v>55</v>
      </c>
      <c r="E549" s="23" t="s">
        <v>24</v>
      </c>
      <c r="F549" s="23" t="s">
        <v>29</v>
      </c>
      <c r="G549" s="23" t="s">
        <v>26</v>
      </c>
      <c r="H549" s="12"/>
      <c r="J549" s="13"/>
      <c r="K549" s="11"/>
      <c r="L549" s="11"/>
      <c r="M549" s="11"/>
      <c r="N549" s="11"/>
      <c r="O549" s="11"/>
      <c r="P549" s="14"/>
    </row>
    <row r="550" spans="1:16" x14ac:dyDescent="0.2">
      <c r="A550" s="64"/>
      <c r="B550" s="23" t="s">
        <v>2166</v>
      </c>
      <c r="C550" s="23" t="s">
        <v>2378</v>
      </c>
      <c r="D550" s="23" t="s">
        <v>55</v>
      </c>
      <c r="E550" s="23" t="s">
        <v>24</v>
      </c>
      <c r="F550" s="23" t="s">
        <v>29</v>
      </c>
      <c r="G550" s="23" t="s">
        <v>26</v>
      </c>
      <c r="H550" s="12"/>
      <c r="J550" s="13"/>
      <c r="K550" s="11"/>
      <c r="L550" s="11"/>
      <c r="M550" s="11"/>
      <c r="N550" s="11"/>
      <c r="O550" s="11"/>
      <c r="P550" s="14"/>
    </row>
    <row r="551" spans="1:16" x14ac:dyDescent="0.2">
      <c r="A551" s="63"/>
      <c r="B551" s="23" t="s">
        <v>2166</v>
      </c>
      <c r="C551" s="23" t="s">
        <v>2389</v>
      </c>
      <c r="D551" s="23" t="s">
        <v>55</v>
      </c>
      <c r="E551" s="23" t="s">
        <v>24</v>
      </c>
      <c r="F551" s="23" t="s">
        <v>29</v>
      </c>
      <c r="G551" s="23" t="s">
        <v>26</v>
      </c>
      <c r="H551" s="12"/>
      <c r="J551" s="13"/>
      <c r="K551" s="11"/>
      <c r="L551" s="11"/>
      <c r="M551" s="11"/>
      <c r="N551" s="11"/>
      <c r="O551" s="11"/>
      <c r="P551" s="14"/>
    </row>
    <row r="552" spans="1:16" x14ac:dyDescent="0.2">
      <c r="A552" s="64"/>
      <c r="B552" s="23" t="s">
        <v>2166</v>
      </c>
      <c r="C552" s="23" t="s">
        <v>2388</v>
      </c>
      <c r="D552" s="23" t="s">
        <v>55</v>
      </c>
      <c r="E552" s="23" t="s">
        <v>24</v>
      </c>
      <c r="F552" s="23" t="s">
        <v>29</v>
      </c>
      <c r="G552" s="23" t="s">
        <v>26</v>
      </c>
      <c r="H552" s="12"/>
      <c r="J552" s="13"/>
      <c r="K552" s="11"/>
      <c r="L552" s="11"/>
      <c r="M552" s="11"/>
      <c r="N552" s="11"/>
      <c r="O552" s="11"/>
      <c r="P552" s="14"/>
    </row>
    <row r="553" spans="1:16" x14ac:dyDescent="0.2">
      <c r="A553" s="63"/>
      <c r="B553" s="23" t="s">
        <v>2166</v>
      </c>
      <c r="C553" s="23" t="s">
        <v>2525</v>
      </c>
      <c r="D553" s="23" t="s">
        <v>55</v>
      </c>
      <c r="E553" s="23" t="s">
        <v>24</v>
      </c>
      <c r="F553" s="23" t="s">
        <v>29</v>
      </c>
      <c r="G553" s="23" t="s">
        <v>26</v>
      </c>
      <c r="H553" s="12"/>
      <c r="J553" s="13"/>
      <c r="K553" s="11"/>
      <c r="L553" s="11"/>
      <c r="M553" s="11"/>
      <c r="N553" s="11"/>
      <c r="O553" s="11"/>
      <c r="P553" s="14"/>
    </row>
    <row r="554" spans="1:16" x14ac:dyDescent="0.2">
      <c r="A554" s="64"/>
      <c r="B554" s="23" t="s">
        <v>2166</v>
      </c>
      <c r="C554" s="23" t="s">
        <v>2412</v>
      </c>
      <c r="D554" s="23" t="s">
        <v>55</v>
      </c>
      <c r="E554" s="23" t="s">
        <v>24</v>
      </c>
      <c r="F554" s="23" t="s">
        <v>29</v>
      </c>
      <c r="G554" s="23" t="s">
        <v>26</v>
      </c>
      <c r="H554" s="12"/>
      <c r="J554" s="13"/>
      <c r="K554" s="11"/>
      <c r="L554" s="11"/>
      <c r="M554" s="11"/>
      <c r="N554" s="11"/>
      <c r="O554" s="11"/>
      <c r="P554" s="14"/>
    </row>
    <row r="555" spans="1:16" x14ac:dyDescent="0.2">
      <c r="A555" s="63"/>
      <c r="B555" s="23" t="s">
        <v>2166</v>
      </c>
      <c r="C555" s="23" t="s">
        <v>2487</v>
      </c>
      <c r="D555" s="23" t="s">
        <v>55</v>
      </c>
      <c r="E555" s="23" t="s">
        <v>24</v>
      </c>
      <c r="F555" s="23" t="s">
        <v>29</v>
      </c>
      <c r="G555" s="23" t="s">
        <v>26</v>
      </c>
      <c r="H555" s="12"/>
      <c r="J555" s="13"/>
      <c r="K555" s="11"/>
      <c r="L555" s="11"/>
      <c r="M555" s="11"/>
      <c r="N555" s="11"/>
      <c r="O555" s="11"/>
      <c r="P555" s="14"/>
    </row>
    <row r="556" spans="1:16" x14ac:dyDescent="0.2">
      <c r="A556" s="64"/>
      <c r="B556" s="23" t="s">
        <v>2166</v>
      </c>
      <c r="C556" s="23" t="s">
        <v>2482</v>
      </c>
      <c r="D556" s="23" t="s">
        <v>55</v>
      </c>
      <c r="E556" s="23" t="s">
        <v>24</v>
      </c>
      <c r="F556" s="23" t="s">
        <v>29</v>
      </c>
      <c r="G556" s="23" t="s">
        <v>26</v>
      </c>
      <c r="H556" s="12"/>
      <c r="J556" s="13"/>
      <c r="K556" s="11"/>
      <c r="L556" s="11"/>
      <c r="M556" s="11"/>
      <c r="N556" s="11"/>
      <c r="O556" s="11"/>
      <c r="P556" s="14"/>
    </row>
    <row r="557" spans="1:16" x14ac:dyDescent="0.2">
      <c r="A557" s="63"/>
      <c r="B557" s="23" t="s">
        <v>2166</v>
      </c>
      <c r="C557" s="23" t="s">
        <v>2526</v>
      </c>
      <c r="D557" s="23" t="s">
        <v>55</v>
      </c>
      <c r="E557" s="23" t="s">
        <v>24</v>
      </c>
      <c r="F557" s="23" t="s">
        <v>29</v>
      </c>
      <c r="G557" s="23" t="s">
        <v>26</v>
      </c>
      <c r="H557" s="12"/>
      <c r="J557" s="13"/>
      <c r="K557" s="11"/>
      <c r="L557" s="11"/>
      <c r="M557" s="11"/>
      <c r="N557" s="11"/>
      <c r="O557" s="11"/>
      <c r="P557" s="14"/>
    </row>
    <row r="558" spans="1:16" x14ac:dyDescent="0.2">
      <c r="A558" s="64"/>
      <c r="B558" s="23" t="s">
        <v>2166</v>
      </c>
      <c r="C558" s="23" t="s">
        <v>2367</v>
      </c>
      <c r="D558" s="23" t="s">
        <v>55</v>
      </c>
      <c r="E558" s="23" t="s">
        <v>24</v>
      </c>
      <c r="F558" s="23" t="s">
        <v>29</v>
      </c>
      <c r="G558" s="23" t="s">
        <v>26</v>
      </c>
      <c r="H558" s="12"/>
      <c r="J558" s="13"/>
      <c r="K558" s="11"/>
      <c r="L558" s="11"/>
      <c r="M558" s="11"/>
      <c r="N558" s="11"/>
      <c r="O558" s="11"/>
      <c r="P558" s="14"/>
    </row>
    <row r="559" spans="1:16" x14ac:dyDescent="0.2">
      <c r="A559" s="63"/>
      <c r="B559" s="23" t="s">
        <v>2166</v>
      </c>
      <c r="C559" s="23" t="s">
        <v>2527</v>
      </c>
      <c r="D559" s="23" t="s">
        <v>55</v>
      </c>
      <c r="E559" s="23" t="s">
        <v>24</v>
      </c>
      <c r="F559" s="23" t="s">
        <v>29</v>
      </c>
      <c r="G559" s="23" t="s">
        <v>26</v>
      </c>
      <c r="H559" s="12"/>
      <c r="J559" s="13"/>
      <c r="K559" s="11"/>
      <c r="L559" s="11"/>
      <c r="M559" s="11"/>
      <c r="N559" s="11"/>
      <c r="O559" s="11"/>
      <c r="P559" s="14"/>
    </row>
    <row r="560" spans="1:16" x14ac:dyDescent="0.2">
      <c r="A560" s="64"/>
      <c r="B560" s="23" t="s">
        <v>2166</v>
      </c>
      <c r="C560" s="23" t="s">
        <v>2528</v>
      </c>
      <c r="D560" s="23" t="s">
        <v>23</v>
      </c>
      <c r="E560" s="23" t="s">
        <v>24</v>
      </c>
      <c r="F560" s="23" t="s">
        <v>29</v>
      </c>
      <c r="G560" s="23" t="s">
        <v>26</v>
      </c>
      <c r="H560" s="12"/>
      <c r="J560" s="13"/>
      <c r="K560" s="11"/>
      <c r="L560" s="11"/>
      <c r="M560" s="11"/>
      <c r="N560" s="11"/>
      <c r="O560" s="11"/>
      <c r="P560" s="14"/>
    </row>
    <row r="561" spans="1:16" x14ac:dyDescent="0.2">
      <c r="A561" s="63"/>
      <c r="B561" s="23" t="s">
        <v>2166</v>
      </c>
      <c r="C561" s="23" t="s">
        <v>2421</v>
      </c>
      <c r="D561" s="23" t="s">
        <v>23</v>
      </c>
      <c r="E561" s="23" t="s">
        <v>24</v>
      </c>
      <c r="F561" s="23" t="s">
        <v>29</v>
      </c>
      <c r="G561" s="23" t="s">
        <v>26</v>
      </c>
      <c r="H561" s="12"/>
      <c r="J561" s="13"/>
      <c r="K561" s="11"/>
      <c r="L561" s="11"/>
      <c r="M561" s="11"/>
      <c r="N561" s="11"/>
      <c r="O561" s="11"/>
      <c r="P561" s="14"/>
    </row>
    <row r="562" spans="1:16" x14ac:dyDescent="0.2">
      <c r="A562" s="64"/>
      <c r="B562" s="23" t="s">
        <v>2166</v>
      </c>
      <c r="C562" s="23" t="s">
        <v>2428</v>
      </c>
      <c r="D562" s="23" t="s">
        <v>23</v>
      </c>
      <c r="E562" s="23" t="s">
        <v>24</v>
      </c>
      <c r="F562" s="23" t="s">
        <v>29</v>
      </c>
      <c r="G562" s="23" t="s">
        <v>26</v>
      </c>
      <c r="H562" s="12"/>
      <c r="J562" s="13"/>
      <c r="K562" s="11"/>
      <c r="L562" s="11"/>
      <c r="M562" s="11"/>
      <c r="N562" s="11"/>
      <c r="O562" s="11"/>
      <c r="P562" s="14"/>
    </row>
    <row r="563" spans="1:16" x14ac:dyDescent="0.2">
      <c r="A563" s="63"/>
      <c r="B563" s="23" t="s">
        <v>2166</v>
      </c>
      <c r="C563" s="23" t="s">
        <v>2444</v>
      </c>
      <c r="D563" s="23" t="s">
        <v>23</v>
      </c>
      <c r="E563" s="23" t="s">
        <v>24</v>
      </c>
      <c r="F563" s="23" t="s">
        <v>29</v>
      </c>
      <c r="G563" s="23" t="s">
        <v>26</v>
      </c>
      <c r="H563" s="12"/>
      <c r="J563" s="13"/>
      <c r="K563" s="11"/>
      <c r="L563" s="11"/>
      <c r="M563" s="11"/>
      <c r="N563" s="11"/>
      <c r="O563" s="11"/>
      <c r="P563" s="14"/>
    </row>
    <row r="564" spans="1:16" x14ac:dyDescent="0.2">
      <c r="A564" s="64"/>
      <c r="B564" s="23" t="s">
        <v>2166</v>
      </c>
      <c r="C564" s="23" t="s">
        <v>2529</v>
      </c>
      <c r="D564" s="23" t="s">
        <v>23</v>
      </c>
      <c r="E564" s="23" t="s">
        <v>24</v>
      </c>
      <c r="F564" s="23" t="s">
        <v>29</v>
      </c>
      <c r="G564" s="23" t="s">
        <v>26</v>
      </c>
      <c r="H564" s="12"/>
      <c r="J564" s="13"/>
      <c r="K564" s="11"/>
      <c r="L564" s="11"/>
      <c r="M564" s="11"/>
      <c r="N564" s="11"/>
      <c r="O564" s="11"/>
      <c r="P564" s="14"/>
    </row>
    <row r="565" spans="1:16" x14ac:dyDescent="0.2">
      <c r="A565" s="63"/>
      <c r="B565" s="23" t="s">
        <v>2166</v>
      </c>
      <c r="C565" s="23" t="s">
        <v>2442</v>
      </c>
      <c r="D565" s="23" t="s">
        <v>23</v>
      </c>
      <c r="E565" s="23" t="s">
        <v>24</v>
      </c>
      <c r="F565" s="23" t="s">
        <v>29</v>
      </c>
      <c r="G565" s="23" t="s">
        <v>26</v>
      </c>
      <c r="H565" s="12"/>
      <c r="J565" s="13"/>
      <c r="K565" s="11"/>
      <c r="L565" s="11"/>
      <c r="M565" s="11"/>
      <c r="N565" s="11"/>
      <c r="O565" s="11"/>
      <c r="P565" s="14"/>
    </row>
    <row r="566" spans="1:16" x14ac:dyDescent="0.2">
      <c r="A566" s="66"/>
      <c r="B566" s="23" t="s">
        <v>2166</v>
      </c>
      <c r="C566" s="23" t="s">
        <v>2530</v>
      </c>
      <c r="D566" s="23" t="s">
        <v>23</v>
      </c>
      <c r="E566" s="23" t="s">
        <v>24</v>
      </c>
      <c r="F566" s="23" t="s">
        <v>29</v>
      </c>
      <c r="G566" s="23" t="s">
        <v>26</v>
      </c>
      <c r="H566" s="12"/>
      <c r="J566" s="13"/>
      <c r="K566" s="11"/>
      <c r="L566" s="11"/>
      <c r="M566" s="11"/>
      <c r="N566" s="11"/>
      <c r="O566" s="11"/>
      <c r="P566" s="14"/>
    </row>
    <row r="567" spans="1:16" x14ac:dyDescent="0.2">
      <c r="A567" s="13"/>
      <c r="B567" s="11"/>
      <c r="C567" s="11"/>
      <c r="D567" s="11"/>
      <c r="E567" s="11"/>
      <c r="F567" s="21"/>
      <c r="G567" s="21"/>
      <c r="H567" s="12"/>
      <c r="J567" s="14"/>
      <c r="K567" s="14"/>
      <c r="L567" s="14"/>
      <c r="M567" s="14"/>
      <c r="N567" s="14"/>
      <c r="O567" s="14"/>
      <c r="P567" s="14"/>
    </row>
    <row r="568" spans="1:16" x14ac:dyDescent="0.2">
      <c r="A568" s="13"/>
      <c r="B568" s="11"/>
      <c r="C568" s="11"/>
      <c r="D568" s="11"/>
      <c r="E568" s="11"/>
      <c r="F568" s="21"/>
      <c r="G568" s="21"/>
      <c r="H568" s="12"/>
      <c r="J568" s="14"/>
      <c r="K568" s="14"/>
      <c r="L568" s="14"/>
      <c r="M568" s="14"/>
      <c r="N568" s="14"/>
      <c r="O568" s="14"/>
      <c r="P568" s="14"/>
    </row>
    <row r="569" spans="1:16" x14ac:dyDescent="0.2">
      <c r="A569" s="13"/>
      <c r="B569" s="11"/>
      <c r="C569" s="11"/>
      <c r="D569" s="11"/>
      <c r="E569" s="11"/>
      <c r="F569" s="21"/>
      <c r="G569" s="21"/>
      <c r="H569" s="12"/>
      <c r="J569" s="14"/>
      <c r="K569" s="14"/>
      <c r="L569" s="14"/>
      <c r="M569" s="14"/>
      <c r="N569" s="14"/>
      <c r="O569" s="14"/>
      <c r="P569" s="14"/>
    </row>
    <row r="570" spans="1:16" x14ac:dyDescent="0.2">
      <c r="A570" s="13"/>
      <c r="B570" s="11"/>
      <c r="C570" s="11"/>
      <c r="D570" s="11"/>
      <c r="E570" s="11"/>
      <c r="F570" s="21"/>
      <c r="G570" s="21"/>
      <c r="H570" s="12"/>
      <c r="J570" s="14"/>
      <c r="K570" s="14"/>
      <c r="L570" s="14"/>
      <c r="M570" s="14"/>
      <c r="N570" s="14"/>
      <c r="O570" s="14"/>
      <c r="P570" s="14"/>
    </row>
    <row r="571" spans="1:16" x14ac:dyDescent="0.2">
      <c r="A571" s="13"/>
      <c r="B571" s="11"/>
      <c r="C571" s="11"/>
      <c r="D571" s="11"/>
      <c r="E571" s="11"/>
      <c r="F571" s="21"/>
      <c r="G571" s="21"/>
      <c r="H571" s="12"/>
      <c r="J571" s="14"/>
      <c r="K571" s="14"/>
      <c r="L571" s="14"/>
      <c r="M571" s="14"/>
      <c r="N571" s="14"/>
      <c r="O571" s="14"/>
      <c r="P571" s="14"/>
    </row>
    <row r="572" spans="1:16" x14ac:dyDescent="0.2">
      <c r="A572" s="13"/>
      <c r="B572" s="11"/>
      <c r="C572" s="11"/>
      <c r="D572" s="11"/>
      <c r="E572" s="11"/>
      <c r="F572" s="21"/>
      <c r="G572" s="21"/>
      <c r="H572" s="12"/>
      <c r="J572" s="14"/>
      <c r="K572" s="14"/>
      <c r="L572" s="14"/>
      <c r="M572" s="14"/>
      <c r="N572" s="14"/>
      <c r="O572" s="14"/>
      <c r="P572" s="14"/>
    </row>
    <row r="573" spans="1:16" x14ac:dyDescent="0.2">
      <c r="A573" s="13"/>
      <c r="B573" s="11"/>
      <c r="C573" s="11"/>
      <c r="D573" s="11"/>
      <c r="E573" s="11"/>
      <c r="F573" s="21"/>
      <c r="G573" s="21"/>
      <c r="H573" s="12"/>
      <c r="J573" s="14"/>
      <c r="K573" s="14"/>
      <c r="L573" s="14"/>
      <c r="M573" s="14"/>
      <c r="N573" s="14"/>
      <c r="O573" s="14"/>
      <c r="P573" s="14"/>
    </row>
    <row r="574" spans="1:16" x14ac:dyDescent="0.2">
      <c r="A574" s="13"/>
      <c r="B574" s="11"/>
      <c r="C574" s="11"/>
      <c r="D574" s="11"/>
      <c r="E574" s="11"/>
      <c r="F574" s="21"/>
      <c r="G574" s="21"/>
      <c r="H574" s="12"/>
      <c r="J574" s="14"/>
      <c r="K574" s="14"/>
      <c r="L574" s="14"/>
      <c r="M574" s="14"/>
      <c r="N574" s="14"/>
      <c r="O574" s="14"/>
      <c r="P574" s="14"/>
    </row>
    <row r="575" spans="1:16" x14ac:dyDescent="0.2">
      <c r="A575" s="13"/>
      <c r="B575" s="11"/>
      <c r="C575" s="11"/>
      <c r="D575" s="11"/>
      <c r="E575" s="11"/>
      <c r="F575" s="21"/>
      <c r="G575" s="21"/>
      <c r="H575" s="12"/>
      <c r="J575" s="14"/>
      <c r="K575" s="14"/>
      <c r="L575" s="14"/>
      <c r="M575" s="14"/>
      <c r="N575" s="14"/>
      <c r="O575" s="14"/>
      <c r="P575" s="14"/>
    </row>
    <row r="576" spans="1:16" x14ac:dyDescent="0.2">
      <c r="A576" s="13"/>
      <c r="B576" s="11"/>
      <c r="C576" s="11"/>
      <c r="D576" s="11"/>
      <c r="E576" s="11"/>
      <c r="F576" s="21"/>
      <c r="G576" s="21"/>
      <c r="H576" s="12"/>
      <c r="J576" s="14"/>
      <c r="K576" s="14"/>
      <c r="L576" s="14"/>
      <c r="M576" s="14"/>
      <c r="N576" s="14"/>
      <c r="O576" s="14"/>
      <c r="P576" s="14"/>
    </row>
    <row r="577" spans="1:16" x14ac:dyDescent="0.2">
      <c r="A577" s="13"/>
      <c r="B577" s="11"/>
      <c r="C577" s="11"/>
      <c r="D577" s="11"/>
      <c r="E577" s="11"/>
      <c r="F577" s="21"/>
      <c r="G577" s="21"/>
      <c r="H577" s="12"/>
      <c r="J577" s="14"/>
      <c r="K577" s="14"/>
      <c r="L577" s="14"/>
      <c r="M577" s="14"/>
      <c r="N577" s="14"/>
      <c r="O577" s="14"/>
      <c r="P577" s="14"/>
    </row>
    <row r="578" spans="1:16" x14ac:dyDescent="0.2">
      <c r="A578" s="13"/>
      <c r="B578" s="11"/>
      <c r="C578" s="11"/>
      <c r="D578" s="11"/>
      <c r="E578" s="11"/>
      <c r="F578" s="21"/>
      <c r="G578" s="21"/>
      <c r="H578" s="12"/>
      <c r="J578" s="14"/>
      <c r="K578" s="14"/>
      <c r="L578" s="14"/>
      <c r="M578" s="14"/>
      <c r="N578" s="14"/>
      <c r="O578" s="14"/>
      <c r="P578" s="14"/>
    </row>
    <row r="579" spans="1:16" x14ac:dyDescent="0.2">
      <c r="A579" s="13"/>
      <c r="B579" s="11"/>
      <c r="C579" s="11"/>
      <c r="D579" s="11"/>
      <c r="E579" s="11"/>
      <c r="F579" s="21"/>
      <c r="G579" s="21"/>
      <c r="H579" s="12"/>
      <c r="J579" s="14"/>
      <c r="K579" s="14"/>
      <c r="L579" s="14"/>
      <c r="M579" s="14"/>
      <c r="N579" s="14"/>
      <c r="O579" s="14"/>
      <c r="P579" s="14"/>
    </row>
    <row r="580" spans="1:16" x14ac:dyDescent="0.2">
      <c r="A580" s="13"/>
      <c r="B580" s="11"/>
      <c r="C580" s="11"/>
      <c r="D580" s="11"/>
      <c r="E580" s="11"/>
      <c r="F580" s="21"/>
      <c r="G580" s="21"/>
      <c r="H580" s="12"/>
      <c r="J580" s="14"/>
      <c r="K580" s="14"/>
      <c r="L580" s="14"/>
      <c r="M580" s="14"/>
      <c r="N580" s="14"/>
      <c r="O580" s="14"/>
      <c r="P580" s="14"/>
    </row>
    <row r="581" spans="1:16" x14ac:dyDescent="0.2">
      <c r="A581" s="13"/>
      <c r="B581" s="11"/>
      <c r="C581" s="11"/>
      <c r="D581" s="11"/>
      <c r="E581" s="11"/>
      <c r="F581" s="21"/>
      <c r="G581" s="21"/>
      <c r="H581" s="12"/>
      <c r="J581" s="14"/>
      <c r="K581" s="14"/>
      <c r="L581" s="14"/>
      <c r="M581" s="14"/>
      <c r="N581" s="14"/>
      <c r="O581" s="14"/>
      <c r="P581" s="14"/>
    </row>
    <row r="582" spans="1:16" x14ac:dyDescent="0.2">
      <c r="A582" s="13"/>
      <c r="B582" s="11"/>
      <c r="C582" s="11"/>
      <c r="D582" s="11"/>
      <c r="E582" s="11"/>
      <c r="F582" s="21"/>
      <c r="G582" s="21"/>
      <c r="H582" s="12"/>
      <c r="J582" s="14"/>
      <c r="K582" s="14"/>
      <c r="L582" s="14"/>
      <c r="M582" s="14"/>
      <c r="N582" s="14"/>
      <c r="O582" s="14"/>
      <c r="P582" s="14"/>
    </row>
    <row r="583" spans="1:16" x14ac:dyDescent="0.2">
      <c r="A583" s="13"/>
      <c r="B583" s="11"/>
      <c r="C583" s="11"/>
      <c r="D583" s="11"/>
      <c r="E583" s="11"/>
      <c r="F583" s="21"/>
      <c r="G583" s="21"/>
      <c r="H583" s="12"/>
      <c r="J583" s="14"/>
      <c r="K583" s="14"/>
      <c r="L583" s="14"/>
      <c r="M583" s="14"/>
      <c r="N583" s="14"/>
      <c r="O583" s="14"/>
      <c r="P583" s="14"/>
    </row>
    <row r="584" spans="1:16" x14ac:dyDescent="0.2">
      <c r="A584" s="13"/>
      <c r="B584" s="11"/>
      <c r="C584" s="11"/>
      <c r="D584" s="11"/>
      <c r="E584" s="11"/>
      <c r="F584" s="21"/>
      <c r="G584" s="21"/>
      <c r="H584" s="12"/>
      <c r="J584" s="14"/>
      <c r="K584" s="14"/>
      <c r="L584" s="14"/>
      <c r="M584" s="14"/>
      <c r="N584" s="14"/>
      <c r="O584" s="14"/>
      <c r="P584" s="14"/>
    </row>
    <row r="585" spans="1:16" x14ac:dyDescent="0.2">
      <c r="A585" s="14"/>
      <c r="B585" s="14"/>
      <c r="C585" s="14"/>
      <c r="D585" s="14"/>
      <c r="E585" s="14"/>
      <c r="F585" s="12"/>
      <c r="G585" s="12"/>
      <c r="H585" s="12"/>
      <c r="J585" s="14"/>
      <c r="K585" s="14"/>
      <c r="L585" s="14"/>
      <c r="M585" s="14"/>
      <c r="N585" s="14"/>
      <c r="O585" s="14"/>
      <c r="P585" s="14"/>
    </row>
    <row r="586" spans="1:16" x14ac:dyDescent="0.2">
      <c r="A586" s="14"/>
      <c r="B586" s="14"/>
      <c r="C586" s="14"/>
      <c r="D586" s="14"/>
      <c r="E586" s="14"/>
      <c r="F586" s="12"/>
      <c r="G586" s="12"/>
      <c r="H586" s="12"/>
      <c r="J586" s="14"/>
      <c r="K586" s="14"/>
      <c r="L586" s="14"/>
      <c r="M586" s="14"/>
      <c r="N586" s="14"/>
      <c r="O586" s="14"/>
      <c r="P586" s="14"/>
    </row>
    <row r="587" spans="1:16" x14ac:dyDescent="0.2">
      <c r="A587" s="14"/>
      <c r="B587" s="14"/>
      <c r="C587" s="14"/>
      <c r="D587" s="14"/>
      <c r="E587" s="14"/>
      <c r="F587" s="12"/>
      <c r="G587" s="12"/>
      <c r="H587" s="12"/>
      <c r="J587" s="14"/>
      <c r="K587" s="14"/>
      <c r="L587" s="14"/>
      <c r="M587" s="14"/>
      <c r="N587" s="14"/>
      <c r="O587" s="14"/>
      <c r="P587" s="14"/>
    </row>
    <row r="588" spans="1:16" x14ac:dyDescent="0.2">
      <c r="A588" s="14"/>
      <c r="B588" s="14"/>
      <c r="C588" s="14"/>
      <c r="D588" s="14"/>
      <c r="E588" s="14"/>
      <c r="F588" s="12"/>
      <c r="G588" s="12"/>
      <c r="H588" s="12"/>
      <c r="J588" s="14"/>
      <c r="K588" s="14"/>
      <c r="L588" s="14"/>
      <c r="M588" s="14"/>
      <c r="N588" s="14"/>
      <c r="O588" s="14"/>
      <c r="P588" s="14"/>
    </row>
    <row r="589" spans="1:16" x14ac:dyDescent="0.2">
      <c r="A589" s="14"/>
      <c r="B589" s="14"/>
      <c r="C589" s="14"/>
      <c r="D589" s="14"/>
      <c r="E589" s="14"/>
      <c r="F589" s="14"/>
      <c r="G589" s="14"/>
      <c r="J589" s="14"/>
      <c r="K589" s="14"/>
      <c r="L589" s="14"/>
      <c r="M589" s="14"/>
      <c r="N589" s="14"/>
      <c r="O589" s="14"/>
      <c r="P589" s="14"/>
    </row>
    <row r="590" spans="1:16" x14ac:dyDescent="0.2">
      <c r="A590" s="14"/>
      <c r="B590" s="14"/>
      <c r="C590" s="14"/>
      <c r="D590" s="14"/>
      <c r="E590" s="14"/>
      <c r="F590" s="14"/>
      <c r="G590" s="14"/>
      <c r="J590" s="14"/>
      <c r="K590" s="14"/>
      <c r="L590" s="14"/>
      <c r="M590" s="14"/>
      <c r="N590" s="14"/>
      <c r="O590" s="14"/>
      <c r="P590" s="14"/>
    </row>
    <row r="591" spans="1:16" x14ac:dyDescent="0.2">
      <c r="A591" s="14"/>
      <c r="B591" s="14"/>
      <c r="C591" s="14"/>
      <c r="D591" s="14"/>
      <c r="E591" s="14"/>
      <c r="F591" s="14"/>
      <c r="G591" s="14"/>
      <c r="J591" s="14"/>
      <c r="K591" s="14"/>
      <c r="L591" s="14"/>
      <c r="M591" s="14"/>
      <c r="N591" s="14"/>
      <c r="O591" s="14"/>
      <c r="P591" s="14"/>
    </row>
    <row r="592" spans="1:16" x14ac:dyDescent="0.2">
      <c r="J592" s="14"/>
      <c r="K592" s="14"/>
      <c r="L592" s="14"/>
      <c r="M592" s="14"/>
      <c r="N592" s="14"/>
      <c r="O592" s="14"/>
      <c r="P592" s="14"/>
    </row>
    <row r="593" spans="10:16" x14ac:dyDescent="0.2">
      <c r="J593" s="14"/>
      <c r="K593" s="14"/>
      <c r="L593" s="14"/>
      <c r="M593" s="14"/>
      <c r="N593" s="14"/>
      <c r="O593" s="14"/>
      <c r="P593" s="14"/>
    </row>
  </sheetData>
  <mergeCells count="18">
    <mergeCell ref="A545:A566"/>
    <mergeCell ref="A286:A291"/>
    <mergeCell ref="A292:A317"/>
    <mergeCell ref="A318:A335"/>
    <mergeCell ref="A336:A344"/>
    <mergeCell ref="A345:A406"/>
    <mergeCell ref="A407:A450"/>
    <mergeCell ref="A451:A474"/>
    <mergeCell ref="A234:A276"/>
    <mergeCell ref="A277:A285"/>
    <mergeCell ref="A475:A514"/>
    <mergeCell ref="A515:A534"/>
    <mergeCell ref="A535:A544"/>
    <mergeCell ref="A1:G1"/>
    <mergeCell ref="A9:A83"/>
    <mergeCell ref="A84:A161"/>
    <mergeCell ref="A162:A220"/>
    <mergeCell ref="A221:A233"/>
  </mergeCells>
  <pageMargins left="0.7" right="0.7" top="0.75" bottom="0.75" header="0.3" footer="0.3"/>
  <tableParts count="1">
    <tablePart r:id="rId1"/>
  </tableParts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dimension ref="A1:G4341"/>
  <sheetViews>
    <sheetView workbookViewId="0"/>
  </sheetViews>
  <sheetFormatPr defaultRowHeight="12.75" x14ac:dyDescent="0.2"/>
  <cols>
    <col min="1" max="1" width="10"/>
    <col min="2" max="3" width="16"/>
    <col min="4" max="6" width="19"/>
    <col min="7" max="7" width="14"/>
  </cols>
  <sheetData>
    <row r="1" spans="1:7" ht="15" x14ac:dyDescent="0.25">
      <c r="A1" s="42" t="s">
        <v>6</v>
      </c>
      <c r="B1" s="42" t="s">
        <v>7</v>
      </c>
      <c r="C1" s="42" t="s">
        <v>8</v>
      </c>
      <c r="D1" s="42" t="s">
        <v>9</v>
      </c>
      <c r="E1" s="42" t="s">
        <v>10</v>
      </c>
      <c r="F1" s="42" t="s">
        <v>11</v>
      </c>
      <c r="G1" s="42" t="s">
        <v>12</v>
      </c>
    </row>
    <row r="2" spans="1:7" x14ac:dyDescent="0.2">
      <c r="A2" t="s">
        <v>13</v>
      </c>
      <c r="B2" t="s">
        <v>14</v>
      </c>
      <c r="C2" t="s">
        <v>15</v>
      </c>
      <c r="D2" t="s">
        <v>16</v>
      </c>
      <c r="E2" t="s">
        <v>17</v>
      </c>
      <c r="F2" t="s">
        <v>18</v>
      </c>
      <c r="G2" t="s">
        <v>19</v>
      </c>
    </row>
    <row r="3" spans="1:7" x14ac:dyDescent="0.2">
      <c r="A3">
        <v>7</v>
      </c>
      <c r="B3">
        <v>2</v>
      </c>
      <c r="C3" t="s">
        <v>22</v>
      </c>
      <c r="D3" t="s">
        <v>23</v>
      </c>
      <c r="E3" t="s">
        <v>24</v>
      </c>
      <c r="F3" t="s">
        <v>25</v>
      </c>
      <c r="G3" t="s">
        <v>26</v>
      </c>
    </row>
    <row r="4" spans="1:7" x14ac:dyDescent="0.2">
      <c r="A4">
        <v>7</v>
      </c>
      <c r="B4">
        <v>2</v>
      </c>
      <c r="C4" t="s">
        <v>27</v>
      </c>
      <c r="D4" t="s">
        <v>23</v>
      </c>
      <c r="E4" t="s">
        <v>24</v>
      </c>
      <c r="F4" t="s">
        <v>25</v>
      </c>
      <c r="G4" t="s">
        <v>26</v>
      </c>
    </row>
    <row r="5" spans="1:7" x14ac:dyDescent="0.2">
      <c r="A5">
        <v>7</v>
      </c>
      <c r="B5">
        <v>2</v>
      </c>
      <c r="C5" t="s">
        <v>28</v>
      </c>
      <c r="D5" t="s">
        <v>23</v>
      </c>
      <c r="E5" t="s">
        <v>24</v>
      </c>
      <c r="F5" t="s">
        <v>29</v>
      </c>
      <c r="G5" t="s">
        <v>26</v>
      </c>
    </row>
    <row r="6" spans="1:7" x14ac:dyDescent="0.2">
      <c r="A6">
        <v>8</v>
      </c>
      <c r="B6">
        <v>2</v>
      </c>
      <c r="C6" t="s">
        <v>31</v>
      </c>
      <c r="D6" t="s">
        <v>23</v>
      </c>
      <c r="E6" t="s">
        <v>32</v>
      </c>
      <c r="F6" t="s">
        <v>29</v>
      </c>
      <c r="G6" t="s">
        <v>26</v>
      </c>
    </row>
    <row r="7" spans="1:7" x14ac:dyDescent="0.2">
      <c r="A7">
        <v>8</v>
      </c>
      <c r="B7">
        <v>2</v>
      </c>
      <c r="C7" t="s">
        <v>33</v>
      </c>
      <c r="D7" t="s">
        <v>23</v>
      </c>
      <c r="E7" t="s">
        <v>32</v>
      </c>
      <c r="F7" t="s">
        <v>25</v>
      </c>
      <c r="G7" t="s">
        <v>26</v>
      </c>
    </row>
    <row r="8" spans="1:7" x14ac:dyDescent="0.2">
      <c r="A8">
        <v>8</v>
      </c>
      <c r="B8">
        <v>2</v>
      </c>
      <c r="C8" t="s">
        <v>34</v>
      </c>
      <c r="D8" t="s">
        <v>23</v>
      </c>
      <c r="E8" t="s">
        <v>32</v>
      </c>
      <c r="F8" t="s">
        <v>25</v>
      </c>
      <c r="G8" t="s">
        <v>26</v>
      </c>
    </row>
    <row r="9" spans="1:7" x14ac:dyDescent="0.2">
      <c r="A9">
        <v>8</v>
      </c>
      <c r="B9">
        <v>2</v>
      </c>
      <c r="C9" t="s">
        <v>35</v>
      </c>
      <c r="D9" t="s">
        <v>23</v>
      </c>
      <c r="E9" t="s">
        <v>32</v>
      </c>
      <c r="F9" t="s">
        <v>25</v>
      </c>
      <c r="G9" t="s">
        <v>26</v>
      </c>
    </row>
    <row r="10" spans="1:7" x14ac:dyDescent="0.2">
      <c r="A10">
        <v>8</v>
      </c>
      <c r="B10">
        <v>2</v>
      </c>
      <c r="C10" t="s">
        <v>36</v>
      </c>
      <c r="D10" t="s">
        <v>23</v>
      </c>
      <c r="E10" t="s">
        <v>24</v>
      </c>
      <c r="F10" t="s">
        <v>25</v>
      </c>
      <c r="G10" t="s">
        <v>26</v>
      </c>
    </row>
    <row r="11" spans="1:7" x14ac:dyDescent="0.2">
      <c r="A11">
        <v>8</v>
      </c>
      <c r="B11">
        <v>2</v>
      </c>
      <c r="C11" t="s">
        <v>37</v>
      </c>
      <c r="D11" t="s">
        <v>23</v>
      </c>
      <c r="E11" t="s">
        <v>32</v>
      </c>
      <c r="F11" t="s">
        <v>25</v>
      </c>
      <c r="G11" t="s">
        <v>26</v>
      </c>
    </row>
    <row r="12" spans="1:7" x14ac:dyDescent="0.2">
      <c r="A12">
        <v>8</v>
      </c>
      <c r="B12">
        <v>2</v>
      </c>
      <c r="C12" t="s">
        <v>38</v>
      </c>
      <c r="D12" t="s">
        <v>23</v>
      </c>
      <c r="E12" t="s">
        <v>32</v>
      </c>
      <c r="F12" t="s">
        <v>29</v>
      </c>
      <c r="G12" t="s">
        <v>26</v>
      </c>
    </row>
    <row r="13" spans="1:7" x14ac:dyDescent="0.2">
      <c r="A13">
        <v>8</v>
      </c>
      <c r="B13">
        <v>2</v>
      </c>
      <c r="C13" t="s">
        <v>39</v>
      </c>
      <c r="D13" t="s">
        <v>23</v>
      </c>
      <c r="E13" t="s">
        <v>32</v>
      </c>
      <c r="F13" t="s">
        <v>29</v>
      </c>
      <c r="G13" t="s">
        <v>26</v>
      </c>
    </row>
    <row r="14" spans="1:7" x14ac:dyDescent="0.2">
      <c r="A14">
        <v>8</v>
      </c>
      <c r="B14">
        <v>2</v>
      </c>
      <c r="C14" t="s">
        <v>40</v>
      </c>
      <c r="D14" t="s">
        <v>23</v>
      </c>
      <c r="E14" t="s">
        <v>32</v>
      </c>
      <c r="F14" t="s">
        <v>29</v>
      </c>
      <c r="G14" t="s">
        <v>26</v>
      </c>
    </row>
    <row r="15" spans="1:7" x14ac:dyDescent="0.2">
      <c r="A15">
        <v>8</v>
      </c>
      <c r="B15">
        <v>2</v>
      </c>
      <c r="C15" t="s">
        <v>41</v>
      </c>
      <c r="D15" t="s">
        <v>23</v>
      </c>
      <c r="E15" t="s">
        <v>32</v>
      </c>
      <c r="F15" t="s">
        <v>29</v>
      </c>
      <c r="G15" t="s">
        <v>26</v>
      </c>
    </row>
    <row r="16" spans="1:7" x14ac:dyDescent="0.2">
      <c r="A16">
        <v>8</v>
      </c>
      <c r="B16">
        <v>2</v>
      </c>
      <c r="C16" t="s">
        <v>42</v>
      </c>
      <c r="D16" t="s">
        <v>23</v>
      </c>
      <c r="E16" t="s">
        <v>32</v>
      </c>
      <c r="F16" t="s">
        <v>29</v>
      </c>
      <c r="G16" t="s">
        <v>26</v>
      </c>
    </row>
    <row r="17" spans="1:7" x14ac:dyDescent="0.2">
      <c r="A17">
        <v>8</v>
      </c>
      <c r="B17">
        <v>2</v>
      </c>
      <c r="C17" t="s">
        <v>43</v>
      </c>
      <c r="D17" t="s">
        <v>23</v>
      </c>
      <c r="E17" t="s">
        <v>32</v>
      </c>
      <c r="F17" t="s">
        <v>29</v>
      </c>
      <c r="G17" t="s">
        <v>26</v>
      </c>
    </row>
    <row r="18" spans="1:7" x14ac:dyDescent="0.2">
      <c r="A18">
        <v>8</v>
      </c>
      <c r="B18">
        <v>2</v>
      </c>
      <c r="C18" t="s">
        <v>44</v>
      </c>
      <c r="D18" t="s">
        <v>23</v>
      </c>
      <c r="E18" t="s">
        <v>32</v>
      </c>
      <c r="F18" t="s">
        <v>29</v>
      </c>
      <c r="G18" t="s">
        <v>26</v>
      </c>
    </row>
    <row r="19" spans="1:7" x14ac:dyDescent="0.2">
      <c r="A19">
        <v>8</v>
      </c>
      <c r="B19">
        <v>2</v>
      </c>
      <c r="C19" t="s">
        <v>45</v>
      </c>
      <c r="D19" t="s">
        <v>23</v>
      </c>
      <c r="E19" t="s">
        <v>32</v>
      </c>
      <c r="F19" t="s">
        <v>29</v>
      </c>
      <c r="G19" t="s">
        <v>26</v>
      </c>
    </row>
    <row r="20" spans="1:7" x14ac:dyDescent="0.2">
      <c r="A20">
        <v>8</v>
      </c>
      <c r="B20">
        <v>2</v>
      </c>
      <c r="C20" t="s">
        <v>46</v>
      </c>
      <c r="D20" t="s">
        <v>23</v>
      </c>
      <c r="E20" t="s">
        <v>32</v>
      </c>
      <c r="F20" t="s">
        <v>29</v>
      </c>
      <c r="G20" t="s">
        <v>26</v>
      </c>
    </row>
    <row r="21" spans="1:7" x14ac:dyDescent="0.2">
      <c r="A21">
        <v>8</v>
      </c>
      <c r="B21">
        <v>2</v>
      </c>
      <c r="C21" t="s">
        <v>47</v>
      </c>
      <c r="D21" t="s">
        <v>23</v>
      </c>
      <c r="E21" t="s">
        <v>32</v>
      </c>
      <c r="F21" t="s">
        <v>29</v>
      </c>
      <c r="G21" t="s">
        <v>26</v>
      </c>
    </row>
    <row r="22" spans="1:7" x14ac:dyDescent="0.2">
      <c r="A22">
        <v>9</v>
      </c>
      <c r="B22">
        <v>2</v>
      </c>
      <c r="C22" t="s">
        <v>49</v>
      </c>
      <c r="D22" t="s">
        <v>23</v>
      </c>
      <c r="E22" t="s">
        <v>24</v>
      </c>
      <c r="F22" t="s">
        <v>25</v>
      </c>
      <c r="G22" t="s">
        <v>26</v>
      </c>
    </row>
    <row r="23" spans="1:7" x14ac:dyDescent="0.2">
      <c r="A23">
        <v>9</v>
      </c>
      <c r="B23">
        <v>2</v>
      </c>
      <c r="C23" t="s">
        <v>50</v>
      </c>
      <c r="D23" t="s">
        <v>23</v>
      </c>
      <c r="E23" t="s">
        <v>51</v>
      </c>
      <c r="F23" t="s">
        <v>25</v>
      </c>
      <c r="G23" t="s">
        <v>26</v>
      </c>
    </row>
    <row r="24" spans="1:7" x14ac:dyDescent="0.2">
      <c r="A24">
        <v>9</v>
      </c>
      <c r="B24">
        <v>2</v>
      </c>
      <c r="C24" t="s">
        <v>34</v>
      </c>
      <c r="D24" t="s">
        <v>23</v>
      </c>
      <c r="E24" t="s">
        <v>51</v>
      </c>
      <c r="F24" t="s">
        <v>25</v>
      </c>
      <c r="G24" t="s">
        <v>26</v>
      </c>
    </row>
    <row r="25" spans="1:7" x14ac:dyDescent="0.2">
      <c r="A25">
        <v>9</v>
      </c>
      <c r="B25">
        <v>2</v>
      </c>
      <c r="C25" t="s">
        <v>52</v>
      </c>
      <c r="D25" t="s">
        <v>23</v>
      </c>
      <c r="E25" t="s">
        <v>51</v>
      </c>
      <c r="F25" t="s">
        <v>25</v>
      </c>
      <c r="G25" t="s">
        <v>26</v>
      </c>
    </row>
    <row r="26" spans="1:7" x14ac:dyDescent="0.2">
      <c r="A26">
        <v>9</v>
      </c>
      <c r="B26">
        <v>2</v>
      </c>
      <c r="C26" t="s">
        <v>53</v>
      </c>
      <c r="D26" t="s">
        <v>23</v>
      </c>
      <c r="E26" t="s">
        <v>51</v>
      </c>
      <c r="F26" t="s">
        <v>25</v>
      </c>
      <c r="G26" t="s">
        <v>26</v>
      </c>
    </row>
    <row r="27" spans="1:7" x14ac:dyDescent="0.2">
      <c r="A27">
        <v>9</v>
      </c>
      <c r="B27">
        <v>2</v>
      </c>
      <c r="C27" t="s">
        <v>54</v>
      </c>
      <c r="D27" t="s">
        <v>23</v>
      </c>
      <c r="E27" t="s">
        <v>51</v>
      </c>
      <c r="F27" t="s">
        <v>25</v>
      </c>
      <c r="G27" t="s">
        <v>26</v>
      </c>
    </row>
    <row r="28" spans="1:7" x14ac:dyDescent="0.2">
      <c r="A28">
        <v>9</v>
      </c>
      <c r="B28">
        <v>2</v>
      </c>
      <c r="C28" t="s">
        <v>43</v>
      </c>
      <c r="D28" t="s">
        <v>55</v>
      </c>
      <c r="E28" t="s">
        <v>51</v>
      </c>
      <c r="F28" t="s">
        <v>25</v>
      </c>
      <c r="G28" t="s">
        <v>26</v>
      </c>
    </row>
    <row r="29" spans="1:7" x14ac:dyDescent="0.2">
      <c r="A29">
        <v>9</v>
      </c>
      <c r="B29">
        <v>2</v>
      </c>
      <c r="C29" t="s">
        <v>56</v>
      </c>
      <c r="D29" t="s">
        <v>23</v>
      </c>
      <c r="E29" t="s">
        <v>51</v>
      </c>
      <c r="F29" t="s">
        <v>57</v>
      </c>
      <c r="G29" t="s">
        <v>26</v>
      </c>
    </row>
    <row r="30" spans="1:7" x14ac:dyDescent="0.2">
      <c r="A30">
        <v>9</v>
      </c>
      <c r="B30">
        <v>2</v>
      </c>
      <c r="C30" t="s">
        <v>44</v>
      </c>
      <c r="D30" t="s">
        <v>23</v>
      </c>
      <c r="E30" t="s">
        <v>51</v>
      </c>
      <c r="F30" t="s">
        <v>57</v>
      </c>
      <c r="G30" t="s">
        <v>26</v>
      </c>
    </row>
    <row r="31" spans="1:7" x14ac:dyDescent="0.2">
      <c r="A31">
        <v>9</v>
      </c>
      <c r="B31">
        <v>2</v>
      </c>
      <c r="C31" t="s">
        <v>46</v>
      </c>
      <c r="D31" t="s">
        <v>23</v>
      </c>
      <c r="E31" t="s">
        <v>51</v>
      </c>
      <c r="F31" t="s">
        <v>57</v>
      </c>
      <c r="G31" t="s">
        <v>26</v>
      </c>
    </row>
    <row r="32" spans="1:7" x14ac:dyDescent="0.2">
      <c r="A32">
        <v>9</v>
      </c>
      <c r="B32">
        <v>2</v>
      </c>
      <c r="C32" t="s">
        <v>58</v>
      </c>
      <c r="D32" t="s">
        <v>23</v>
      </c>
      <c r="E32" t="s">
        <v>51</v>
      </c>
      <c r="F32" t="s">
        <v>57</v>
      </c>
      <c r="G32" t="s">
        <v>26</v>
      </c>
    </row>
    <row r="33" spans="1:7" x14ac:dyDescent="0.2">
      <c r="A33">
        <v>9</v>
      </c>
      <c r="B33">
        <v>2</v>
      </c>
      <c r="C33" t="s">
        <v>59</v>
      </c>
      <c r="D33" t="s">
        <v>23</v>
      </c>
      <c r="E33" t="s">
        <v>51</v>
      </c>
      <c r="F33" t="s">
        <v>57</v>
      </c>
      <c r="G33" t="s">
        <v>26</v>
      </c>
    </row>
    <row r="34" spans="1:7" x14ac:dyDescent="0.2">
      <c r="A34">
        <v>10</v>
      </c>
      <c r="B34">
        <v>2</v>
      </c>
      <c r="C34" t="s">
        <v>61</v>
      </c>
      <c r="D34" t="s">
        <v>23</v>
      </c>
      <c r="E34" t="s">
        <v>24</v>
      </c>
      <c r="F34" t="s">
        <v>29</v>
      </c>
      <c r="G34" t="s">
        <v>26</v>
      </c>
    </row>
    <row r="35" spans="1:7" x14ac:dyDescent="0.2">
      <c r="A35">
        <v>10</v>
      </c>
      <c r="B35">
        <v>2</v>
      </c>
      <c r="C35" t="s">
        <v>62</v>
      </c>
      <c r="D35" t="s">
        <v>23</v>
      </c>
      <c r="E35" t="s">
        <v>24</v>
      </c>
      <c r="F35" t="s">
        <v>29</v>
      </c>
      <c r="G35" t="s">
        <v>26</v>
      </c>
    </row>
    <row r="36" spans="1:7" x14ac:dyDescent="0.2">
      <c r="A36">
        <v>10</v>
      </c>
      <c r="B36">
        <v>2</v>
      </c>
      <c r="C36" t="s">
        <v>63</v>
      </c>
      <c r="D36" t="s">
        <v>23</v>
      </c>
      <c r="E36" t="s">
        <v>24</v>
      </c>
      <c r="F36" t="s">
        <v>29</v>
      </c>
      <c r="G36" t="s">
        <v>26</v>
      </c>
    </row>
    <row r="37" spans="1:7" x14ac:dyDescent="0.2">
      <c r="A37">
        <v>10</v>
      </c>
      <c r="B37">
        <v>2</v>
      </c>
      <c r="C37" t="s">
        <v>64</v>
      </c>
      <c r="D37" t="s">
        <v>23</v>
      </c>
      <c r="E37" t="s">
        <v>24</v>
      </c>
      <c r="F37" t="s">
        <v>29</v>
      </c>
      <c r="G37" t="s">
        <v>26</v>
      </c>
    </row>
    <row r="38" spans="1:7" x14ac:dyDescent="0.2">
      <c r="A38">
        <v>10</v>
      </c>
      <c r="B38">
        <v>2</v>
      </c>
      <c r="C38" t="s">
        <v>65</v>
      </c>
      <c r="D38" t="s">
        <v>23</v>
      </c>
      <c r="E38" t="s">
        <v>24</v>
      </c>
      <c r="F38" t="s">
        <v>29</v>
      </c>
      <c r="G38" t="s">
        <v>26</v>
      </c>
    </row>
    <row r="39" spans="1:7" x14ac:dyDescent="0.2">
      <c r="A39">
        <v>10</v>
      </c>
      <c r="B39">
        <v>2</v>
      </c>
      <c r="C39" t="s">
        <v>66</v>
      </c>
      <c r="D39" t="s">
        <v>23</v>
      </c>
      <c r="E39" t="s">
        <v>24</v>
      </c>
      <c r="F39" t="s">
        <v>29</v>
      </c>
      <c r="G39" t="s">
        <v>26</v>
      </c>
    </row>
    <row r="40" spans="1:7" x14ac:dyDescent="0.2">
      <c r="A40">
        <v>10</v>
      </c>
      <c r="B40">
        <v>2</v>
      </c>
      <c r="C40" t="s">
        <v>67</v>
      </c>
      <c r="D40" t="s">
        <v>23</v>
      </c>
      <c r="E40" t="s">
        <v>24</v>
      </c>
      <c r="F40" t="s">
        <v>29</v>
      </c>
      <c r="G40" t="s">
        <v>26</v>
      </c>
    </row>
    <row r="41" spans="1:7" x14ac:dyDescent="0.2">
      <c r="A41">
        <v>10</v>
      </c>
      <c r="B41">
        <v>2</v>
      </c>
      <c r="C41" t="s">
        <v>68</v>
      </c>
      <c r="D41" t="s">
        <v>23</v>
      </c>
      <c r="E41" t="s">
        <v>24</v>
      </c>
      <c r="F41" t="s">
        <v>29</v>
      </c>
      <c r="G41" t="s">
        <v>26</v>
      </c>
    </row>
    <row r="42" spans="1:7" x14ac:dyDescent="0.2">
      <c r="A42">
        <v>11</v>
      </c>
      <c r="B42">
        <v>2</v>
      </c>
      <c r="C42" t="s">
        <v>70</v>
      </c>
      <c r="D42" t="s">
        <v>23</v>
      </c>
      <c r="E42" t="s">
        <v>32</v>
      </c>
      <c r="F42" t="s">
        <v>25</v>
      </c>
      <c r="G42" t="s">
        <v>26</v>
      </c>
    </row>
    <row r="43" spans="1:7" x14ac:dyDescent="0.2">
      <c r="A43">
        <v>11</v>
      </c>
      <c r="B43">
        <v>2</v>
      </c>
      <c r="C43" t="s">
        <v>71</v>
      </c>
      <c r="D43" t="s">
        <v>23</v>
      </c>
      <c r="E43" t="s">
        <v>32</v>
      </c>
      <c r="F43" t="s">
        <v>25</v>
      </c>
      <c r="G43" t="s">
        <v>26</v>
      </c>
    </row>
    <row r="44" spans="1:7" x14ac:dyDescent="0.2">
      <c r="A44">
        <v>11</v>
      </c>
      <c r="B44">
        <v>2</v>
      </c>
      <c r="C44" t="s">
        <v>72</v>
      </c>
      <c r="D44" t="s">
        <v>23</v>
      </c>
      <c r="E44" t="s">
        <v>32</v>
      </c>
      <c r="F44" t="s">
        <v>25</v>
      </c>
      <c r="G44" t="s">
        <v>26</v>
      </c>
    </row>
    <row r="45" spans="1:7" x14ac:dyDescent="0.2">
      <c r="A45">
        <v>11</v>
      </c>
      <c r="B45">
        <v>2</v>
      </c>
      <c r="C45" t="s">
        <v>73</v>
      </c>
      <c r="D45" t="s">
        <v>23</v>
      </c>
      <c r="E45" t="s">
        <v>32</v>
      </c>
      <c r="F45" t="s">
        <v>25</v>
      </c>
      <c r="G45" t="s">
        <v>26</v>
      </c>
    </row>
    <row r="46" spans="1:7" x14ac:dyDescent="0.2">
      <c r="A46">
        <v>11</v>
      </c>
      <c r="B46">
        <v>2</v>
      </c>
      <c r="C46" t="s">
        <v>74</v>
      </c>
      <c r="D46" t="s">
        <v>23</v>
      </c>
      <c r="E46" t="s">
        <v>32</v>
      </c>
      <c r="F46" t="s">
        <v>25</v>
      </c>
      <c r="G46" t="s">
        <v>26</v>
      </c>
    </row>
    <row r="47" spans="1:7" x14ac:dyDescent="0.2">
      <c r="A47">
        <v>11</v>
      </c>
      <c r="B47">
        <v>2</v>
      </c>
      <c r="C47" t="s">
        <v>75</v>
      </c>
      <c r="D47" t="s">
        <v>23</v>
      </c>
      <c r="E47" t="s">
        <v>32</v>
      </c>
      <c r="F47" t="s">
        <v>25</v>
      </c>
      <c r="G47" t="s">
        <v>26</v>
      </c>
    </row>
    <row r="48" spans="1:7" x14ac:dyDescent="0.2">
      <c r="A48">
        <v>11</v>
      </c>
      <c r="B48">
        <v>2</v>
      </c>
      <c r="C48" t="s">
        <v>34</v>
      </c>
      <c r="D48" t="s">
        <v>23</v>
      </c>
      <c r="E48" t="s">
        <v>32</v>
      </c>
      <c r="F48" t="s">
        <v>25</v>
      </c>
      <c r="G48" t="s">
        <v>26</v>
      </c>
    </row>
    <row r="49" spans="1:7" x14ac:dyDescent="0.2">
      <c r="A49">
        <v>11</v>
      </c>
      <c r="B49">
        <v>2</v>
      </c>
      <c r="C49" t="s">
        <v>76</v>
      </c>
      <c r="D49" t="s">
        <v>23</v>
      </c>
      <c r="E49" t="s">
        <v>32</v>
      </c>
      <c r="F49" t="s">
        <v>25</v>
      </c>
      <c r="G49" t="s">
        <v>26</v>
      </c>
    </row>
    <row r="50" spans="1:7" x14ac:dyDescent="0.2">
      <c r="A50">
        <v>12</v>
      </c>
      <c r="B50">
        <v>2</v>
      </c>
      <c r="C50" t="s">
        <v>78</v>
      </c>
      <c r="D50" t="s">
        <v>23</v>
      </c>
      <c r="E50" t="s">
        <v>24</v>
      </c>
      <c r="F50" t="s">
        <v>57</v>
      </c>
      <c r="G50" t="s">
        <v>26</v>
      </c>
    </row>
    <row r="51" spans="1:7" x14ac:dyDescent="0.2">
      <c r="A51">
        <v>12</v>
      </c>
      <c r="B51">
        <v>2</v>
      </c>
      <c r="C51" t="s">
        <v>79</v>
      </c>
      <c r="D51" t="s">
        <v>23</v>
      </c>
      <c r="E51" t="s">
        <v>24</v>
      </c>
      <c r="F51" t="s">
        <v>25</v>
      </c>
      <c r="G51" t="s">
        <v>26</v>
      </c>
    </row>
    <row r="52" spans="1:7" x14ac:dyDescent="0.2">
      <c r="A52">
        <v>12</v>
      </c>
      <c r="B52">
        <v>2</v>
      </c>
      <c r="C52" t="s">
        <v>80</v>
      </c>
      <c r="D52" t="s">
        <v>23</v>
      </c>
      <c r="E52" t="s">
        <v>24</v>
      </c>
      <c r="F52" t="s">
        <v>57</v>
      </c>
      <c r="G52" t="s">
        <v>26</v>
      </c>
    </row>
    <row r="53" spans="1:7" x14ac:dyDescent="0.2">
      <c r="A53">
        <v>12</v>
      </c>
      <c r="B53">
        <v>2</v>
      </c>
      <c r="C53" t="s">
        <v>81</v>
      </c>
      <c r="D53" t="s">
        <v>23</v>
      </c>
      <c r="E53" t="s">
        <v>24</v>
      </c>
      <c r="F53" t="s">
        <v>57</v>
      </c>
      <c r="G53" t="s">
        <v>26</v>
      </c>
    </row>
    <row r="54" spans="1:7" x14ac:dyDescent="0.2">
      <c r="A54">
        <v>13</v>
      </c>
      <c r="B54">
        <v>2</v>
      </c>
      <c r="C54" t="s">
        <v>83</v>
      </c>
      <c r="D54" t="s">
        <v>23</v>
      </c>
      <c r="E54" t="s">
        <v>24</v>
      </c>
      <c r="F54" t="s">
        <v>25</v>
      </c>
      <c r="G54" t="s">
        <v>26</v>
      </c>
    </row>
    <row r="55" spans="1:7" x14ac:dyDescent="0.2">
      <c r="A55">
        <v>13</v>
      </c>
      <c r="B55">
        <v>2</v>
      </c>
      <c r="C55" t="s">
        <v>84</v>
      </c>
      <c r="D55" t="s">
        <v>23</v>
      </c>
      <c r="E55" t="s">
        <v>32</v>
      </c>
      <c r="F55" t="s">
        <v>25</v>
      </c>
      <c r="G55" t="s">
        <v>26</v>
      </c>
    </row>
    <row r="56" spans="1:7" x14ac:dyDescent="0.2">
      <c r="A56">
        <v>13</v>
      </c>
      <c r="B56">
        <v>2</v>
      </c>
      <c r="C56" t="s">
        <v>85</v>
      </c>
      <c r="D56" t="s">
        <v>23</v>
      </c>
      <c r="E56" t="s">
        <v>32</v>
      </c>
      <c r="F56" t="s">
        <v>25</v>
      </c>
      <c r="G56" t="s">
        <v>26</v>
      </c>
    </row>
    <row r="57" spans="1:7" x14ac:dyDescent="0.2">
      <c r="A57">
        <v>13</v>
      </c>
      <c r="B57">
        <v>2</v>
      </c>
      <c r="C57" t="s">
        <v>76</v>
      </c>
      <c r="D57" t="s">
        <v>23</v>
      </c>
      <c r="E57" t="s">
        <v>24</v>
      </c>
      <c r="F57" t="s">
        <v>25</v>
      </c>
      <c r="G57" t="s">
        <v>26</v>
      </c>
    </row>
    <row r="58" spans="1:7" x14ac:dyDescent="0.2">
      <c r="A58">
        <v>13</v>
      </c>
      <c r="B58">
        <v>2</v>
      </c>
      <c r="C58" t="s">
        <v>86</v>
      </c>
      <c r="D58" t="s">
        <v>23</v>
      </c>
      <c r="E58" t="s">
        <v>32</v>
      </c>
      <c r="F58" t="s">
        <v>25</v>
      </c>
      <c r="G58" t="s">
        <v>26</v>
      </c>
    </row>
    <row r="59" spans="1:7" x14ac:dyDescent="0.2">
      <c r="A59">
        <v>13</v>
      </c>
      <c r="B59">
        <v>2</v>
      </c>
      <c r="C59" t="s">
        <v>87</v>
      </c>
      <c r="D59" t="s">
        <v>23</v>
      </c>
      <c r="E59" t="s">
        <v>32</v>
      </c>
      <c r="F59" t="s">
        <v>57</v>
      </c>
      <c r="G59" t="s">
        <v>26</v>
      </c>
    </row>
    <row r="60" spans="1:7" x14ac:dyDescent="0.2">
      <c r="A60">
        <v>13</v>
      </c>
      <c r="B60">
        <v>2</v>
      </c>
      <c r="C60" t="s">
        <v>88</v>
      </c>
      <c r="D60" t="s">
        <v>23</v>
      </c>
      <c r="E60" t="s">
        <v>24</v>
      </c>
      <c r="F60" t="s">
        <v>25</v>
      </c>
      <c r="G60" t="s">
        <v>26</v>
      </c>
    </row>
    <row r="61" spans="1:7" x14ac:dyDescent="0.2">
      <c r="A61">
        <v>13</v>
      </c>
      <c r="B61">
        <v>2</v>
      </c>
      <c r="C61" t="s">
        <v>89</v>
      </c>
      <c r="D61" t="s">
        <v>23</v>
      </c>
      <c r="E61" t="s">
        <v>24</v>
      </c>
      <c r="F61" t="s">
        <v>25</v>
      </c>
      <c r="G61" t="s">
        <v>26</v>
      </c>
    </row>
    <row r="62" spans="1:7" x14ac:dyDescent="0.2">
      <c r="A62">
        <v>13</v>
      </c>
      <c r="B62">
        <v>2</v>
      </c>
      <c r="C62" t="s">
        <v>90</v>
      </c>
      <c r="D62" t="s">
        <v>23</v>
      </c>
      <c r="E62" t="s">
        <v>24</v>
      </c>
      <c r="F62" t="s">
        <v>25</v>
      </c>
      <c r="G62" t="s">
        <v>26</v>
      </c>
    </row>
    <row r="63" spans="1:7" x14ac:dyDescent="0.2">
      <c r="A63">
        <v>13</v>
      </c>
      <c r="B63">
        <v>2</v>
      </c>
      <c r="C63" t="s">
        <v>91</v>
      </c>
      <c r="D63" t="s">
        <v>23</v>
      </c>
      <c r="E63" t="s">
        <v>24</v>
      </c>
      <c r="F63" t="s">
        <v>25</v>
      </c>
      <c r="G63" t="s">
        <v>26</v>
      </c>
    </row>
    <row r="64" spans="1:7" x14ac:dyDescent="0.2">
      <c r="A64">
        <v>13</v>
      </c>
      <c r="B64">
        <v>2</v>
      </c>
      <c r="C64" t="s">
        <v>92</v>
      </c>
      <c r="D64" t="s">
        <v>23</v>
      </c>
      <c r="E64" t="s">
        <v>24</v>
      </c>
      <c r="F64" t="s">
        <v>25</v>
      </c>
      <c r="G64" t="s">
        <v>26</v>
      </c>
    </row>
    <row r="65" spans="1:7" x14ac:dyDescent="0.2">
      <c r="A65">
        <v>13</v>
      </c>
      <c r="B65">
        <v>2</v>
      </c>
      <c r="C65" t="s">
        <v>93</v>
      </c>
      <c r="D65" t="s">
        <v>23</v>
      </c>
      <c r="E65" t="s">
        <v>24</v>
      </c>
      <c r="F65" t="s">
        <v>25</v>
      </c>
      <c r="G65" t="s">
        <v>26</v>
      </c>
    </row>
    <row r="66" spans="1:7" x14ac:dyDescent="0.2">
      <c r="A66">
        <v>13</v>
      </c>
      <c r="B66">
        <v>2</v>
      </c>
      <c r="C66" t="s">
        <v>94</v>
      </c>
      <c r="D66" t="s">
        <v>23</v>
      </c>
      <c r="E66" t="s">
        <v>24</v>
      </c>
      <c r="F66" t="s">
        <v>25</v>
      </c>
      <c r="G66" t="s">
        <v>26</v>
      </c>
    </row>
    <row r="67" spans="1:7" x14ac:dyDescent="0.2">
      <c r="A67">
        <v>13</v>
      </c>
      <c r="B67">
        <v>2</v>
      </c>
      <c r="C67" t="s">
        <v>95</v>
      </c>
      <c r="D67" t="s">
        <v>23</v>
      </c>
      <c r="E67" t="s">
        <v>24</v>
      </c>
      <c r="F67" t="s">
        <v>25</v>
      </c>
      <c r="G67" t="s">
        <v>26</v>
      </c>
    </row>
    <row r="68" spans="1:7" x14ac:dyDescent="0.2">
      <c r="A68">
        <v>13</v>
      </c>
      <c r="B68">
        <v>2</v>
      </c>
      <c r="C68" t="s">
        <v>96</v>
      </c>
      <c r="D68" t="s">
        <v>23</v>
      </c>
      <c r="E68" t="s">
        <v>24</v>
      </c>
      <c r="F68" t="s">
        <v>25</v>
      </c>
      <c r="G68" t="s">
        <v>26</v>
      </c>
    </row>
    <row r="69" spans="1:7" x14ac:dyDescent="0.2">
      <c r="A69">
        <v>14</v>
      </c>
      <c r="B69">
        <v>2</v>
      </c>
      <c r="C69" t="s">
        <v>78</v>
      </c>
      <c r="D69" t="s">
        <v>23</v>
      </c>
      <c r="E69" t="s">
        <v>24</v>
      </c>
      <c r="F69" t="s">
        <v>25</v>
      </c>
      <c r="G69" t="s">
        <v>26</v>
      </c>
    </row>
    <row r="70" spans="1:7" x14ac:dyDescent="0.2">
      <c r="A70">
        <v>14</v>
      </c>
      <c r="B70">
        <v>2</v>
      </c>
      <c r="C70" t="s">
        <v>98</v>
      </c>
      <c r="D70" t="s">
        <v>23</v>
      </c>
      <c r="E70" t="s">
        <v>51</v>
      </c>
      <c r="F70" t="s">
        <v>25</v>
      </c>
      <c r="G70" t="s">
        <v>26</v>
      </c>
    </row>
    <row r="71" spans="1:7" x14ac:dyDescent="0.2">
      <c r="A71">
        <v>14</v>
      </c>
      <c r="B71">
        <v>2</v>
      </c>
      <c r="C71" t="s">
        <v>99</v>
      </c>
      <c r="D71" t="s">
        <v>23</v>
      </c>
      <c r="E71" t="s">
        <v>51</v>
      </c>
      <c r="F71" t="s">
        <v>25</v>
      </c>
      <c r="G71" t="s">
        <v>26</v>
      </c>
    </row>
    <row r="72" spans="1:7" x14ac:dyDescent="0.2">
      <c r="A72">
        <v>14</v>
      </c>
      <c r="B72">
        <v>2</v>
      </c>
      <c r="C72" t="s">
        <v>100</v>
      </c>
      <c r="D72" t="s">
        <v>23</v>
      </c>
      <c r="E72" t="s">
        <v>51</v>
      </c>
      <c r="F72" t="s">
        <v>25</v>
      </c>
      <c r="G72" t="s">
        <v>26</v>
      </c>
    </row>
    <row r="73" spans="1:7" x14ac:dyDescent="0.2">
      <c r="A73">
        <v>14</v>
      </c>
      <c r="B73">
        <v>2</v>
      </c>
      <c r="C73" t="s">
        <v>101</v>
      </c>
      <c r="D73" t="s">
        <v>23</v>
      </c>
      <c r="E73" t="s">
        <v>51</v>
      </c>
      <c r="F73" t="s">
        <v>25</v>
      </c>
      <c r="G73" t="s">
        <v>26</v>
      </c>
    </row>
    <row r="74" spans="1:7" x14ac:dyDescent="0.2">
      <c r="A74">
        <v>14</v>
      </c>
      <c r="B74">
        <v>2</v>
      </c>
      <c r="C74" t="s">
        <v>102</v>
      </c>
      <c r="D74" t="s">
        <v>23</v>
      </c>
      <c r="E74" t="s">
        <v>51</v>
      </c>
      <c r="F74" t="s">
        <v>25</v>
      </c>
      <c r="G74" t="s">
        <v>26</v>
      </c>
    </row>
    <row r="75" spans="1:7" x14ac:dyDescent="0.2">
      <c r="A75">
        <v>14</v>
      </c>
      <c r="B75">
        <v>2</v>
      </c>
      <c r="C75" t="s">
        <v>103</v>
      </c>
      <c r="D75" t="s">
        <v>23</v>
      </c>
      <c r="E75" t="s">
        <v>51</v>
      </c>
      <c r="F75" t="s">
        <v>25</v>
      </c>
      <c r="G75" t="s">
        <v>26</v>
      </c>
    </row>
    <row r="76" spans="1:7" x14ac:dyDescent="0.2">
      <c r="A76">
        <v>14</v>
      </c>
      <c r="B76">
        <v>2</v>
      </c>
      <c r="C76" t="s">
        <v>79</v>
      </c>
      <c r="D76" t="s">
        <v>23</v>
      </c>
      <c r="E76" t="s">
        <v>24</v>
      </c>
      <c r="F76" t="s">
        <v>25</v>
      </c>
      <c r="G76" t="s">
        <v>26</v>
      </c>
    </row>
    <row r="77" spans="1:7" x14ac:dyDescent="0.2">
      <c r="A77">
        <v>14</v>
      </c>
      <c r="B77">
        <v>2</v>
      </c>
      <c r="C77" t="s">
        <v>80</v>
      </c>
      <c r="D77" t="s">
        <v>23</v>
      </c>
      <c r="E77" t="s">
        <v>24</v>
      </c>
      <c r="F77" t="s">
        <v>57</v>
      </c>
      <c r="G77" t="s">
        <v>26</v>
      </c>
    </row>
    <row r="78" spans="1:7" x14ac:dyDescent="0.2">
      <c r="A78">
        <v>15</v>
      </c>
      <c r="B78">
        <v>2</v>
      </c>
      <c r="C78" t="s">
        <v>105</v>
      </c>
      <c r="D78" t="s">
        <v>23</v>
      </c>
      <c r="E78" t="s">
        <v>32</v>
      </c>
      <c r="F78" t="s">
        <v>25</v>
      </c>
      <c r="G78" t="s">
        <v>26</v>
      </c>
    </row>
    <row r="79" spans="1:7" x14ac:dyDescent="0.2">
      <c r="A79">
        <v>15</v>
      </c>
      <c r="B79">
        <v>2</v>
      </c>
      <c r="C79" t="s">
        <v>106</v>
      </c>
      <c r="D79" t="s">
        <v>23</v>
      </c>
      <c r="E79" t="s">
        <v>32</v>
      </c>
      <c r="F79" t="s">
        <v>25</v>
      </c>
      <c r="G79" t="s">
        <v>26</v>
      </c>
    </row>
    <row r="80" spans="1:7" x14ac:dyDescent="0.2">
      <c r="A80">
        <v>15</v>
      </c>
      <c r="B80">
        <v>2</v>
      </c>
      <c r="C80" t="s">
        <v>107</v>
      </c>
      <c r="D80" t="s">
        <v>23</v>
      </c>
      <c r="E80" t="s">
        <v>32</v>
      </c>
      <c r="F80" t="s">
        <v>25</v>
      </c>
      <c r="G80" t="s">
        <v>26</v>
      </c>
    </row>
    <row r="81" spans="1:7" x14ac:dyDescent="0.2">
      <c r="A81">
        <v>15</v>
      </c>
      <c r="B81">
        <v>2</v>
      </c>
      <c r="C81" t="s">
        <v>108</v>
      </c>
      <c r="D81" t="s">
        <v>23</v>
      </c>
      <c r="E81" t="s">
        <v>32</v>
      </c>
      <c r="F81" t="s">
        <v>29</v>
      </c>
      <c r="G81" t="s">
        <v>26</v>
      </c>
    </row>
    <row r="82" spans="1:7" x14ac:dyDescent="0.2">
      <c r="A82">
        <v>15</v>
      </c>
      <c r="B82">
        <v>2</v>
      </c>
      <c r="C82" t="s">
        <v>109</v>
      </c>
      <c r="D82" t="s">
        <v>23</v>
      </c>
      <c r="E82" t="s">
        <v>32</v>
      </c>
      <c r="F82" t="s">
        <v>25</v>
      </c>
      <c r="G82" t="s">
        <v>26</v>
      </c>
    </row>
    <row r="83" spans="1:7" x14ac:dyDescent="0.2">
      <c r="A83">
        <v>15</v>
      </c>
      <c r="B83">
        <v>2</v>
      </c>
      <c r="C83" t="s">
        <v>110</v>
      </c>
      <c r="D83" t="s">
        <v>23</v>
      </c>
      <c r="E83" t="s">
        <v>32</v>
      </c>
      <c r="F83" t="s">
        <v>25</v>
      </c>
      <c r="G83" t="s">
        <v>26</v>
      </c>
    </row>
    <row r="84" spans="1:7" x14ac:dyDescent="0.2">
      <c r="A84">
        <v>15</v>
      </c>
      <c r="B84">
        <v>2</v>
      </c>
      <c r="C84" t="s">
        <v>111</v>
      </c>
      <c r="D84" t="s">
        <v>23</v>
      </c>
      <c r="E84" t="s">
        <v>32</v>
      </c>
      <c r="F84" t="s">
        <v>25</v>
      </c>
      <c r="G84" t="s">
        <v>26</v>
      </c>
    </row>
    <row r="85" spans="1:7" x14ac:dyDescent="0.2">
      <c r="A85">
        <v>16</v>
      </c>
      <c r="B85">
        <v>2</v>
      </c>
      <c r="C85" t="s">
        <v>113</v>
      </c>
      <c r="D85" t="s">
        <v>23</v>
      </c>
      <c r="E85" t="s">
        <v>24</v>
      </c>
      <c r="F85" t="s">
        <v>57</v>
      </c>
      <c r="G85" t="s">
        <v>26</v>
      </c>
    </row>
    <row r="86" spans="1:7" x14ac:dyDescent="0.2">
      <c r="A86">
        <v>16</v>
      </c>
      <c r="B86">
        <v>2</v>
      </c>
      <c r="C86" t="s">
        <v>114</v>
      </c>
      <c r="D86" t="s">
        <v>23</v>
      </c>
      <c r="E86" t="s">
        <v>24</v>
      </c>
      <c r="F86" t="s">
        <v>57</v>
      </c>
      <c r="G86" t="s">
        <v>26</v>
      </c>
    </row>
    <row r="87" spans="1:7" x14ac:dyDescent="0.2">
      <c r="A87">
        <v>16</v>
      </c>
      <c r="B87">
        <v>2</v>
      </c>
      <c r="C87" t="s">
        <v>115</v>
      </c>
      <c r="D87" t="s">
        <v>23</v>
      </c>
      <c r="E87" t="s">
        <v>24</v>
      </c>
      <c r="F87" t="s">
        <v>57</v>
      </c>
      <c r="G87" t="s">
        <v>26</v>
      </c>
    </row>
    <row r="88" spans="1:7" x14ac:dyDescent="0.2">
      <c r="A88">
        <v>16</v>
      </c>
      <c r="B88">
        <v>2</v>
      </c>
      <c r="C88" t="s">
        <v>116</v>
      </c>
      <c r="D88" t="s">
        <v>23</v>
      </c>
      <c r="E88" t="s">
        <v>24</v>
      </c>
      <c r="F88" t="s">
        <v>57</v>
      </c>
      <c r="G88" t="s">
        <v>26</v>
      </c>
    </row>
    <row r="89" spans="1:7" x14ac:dyDescent="0.2">
      <c r="A89">
        <v>17</v>
      </c>
      <c r="B89">
        <v>2</v>
      </c>
      <c r="C89" t="s">
        <v>118</v>
      </c>
      <c r="D89" t="s">
        <v>23</v>
      </c>
      <c r="E89" t="s">
        <v>32</v>
      </c>
      <c r="F89" t="s">
        <v>25</v>
      </c>
      <c r="G89" t="s">
        <v>26</v>
      </c>
    </row>
    <row r="90" spans="1:7" x14ac:dyDescent="0.2">
      <c r="A90">
        <v>17</v>
      </c>
      <c r="B90">
        <v>2</v>
      </c>
      <c r="C90" t="s">
        <v>119</v>
      </c>
      <c r="D90" t="s">
        <v>23</v>
      </c>
      <c r="E90" t="s">
        <v>24</v>
      </c>
      <c r="F90" t="s">
        <v>25</v>
      </c>
      <c r="G90" t="s">
        <v>26</v>
      </c>
    </row>
    <row r="91" spans="1:7" x14ac:dyDescent="0.2">
      <c r="A91">
        <v>17</v>
      </c>
      <c r="B91">
        <v>2</v>
      </c>
      <c r="C91" t="s">
        <v>120</v>
      </c>
      <c r="D91" t="s">
        <v>23</v>
      </c>
      <c r="E91" t="s">
        <v>32</v>
      </c>
      <c r="F91" t="s">
        <v>25</v>
      </c>
      <c r="G91" t="s">
        <v>26</v>
      </c>
    </row>
    <row r="92" spans="1:7" x14ac:dyDescent="0.2">
      <c r="A92">
        <v>17</v>
      </c>
      <c r="B92">
        <v>2</v>
      </c>
      <c r="C92" t="s">
        <v>121</v>
      </c>
      <c r="D92" t="s">
        <v>23</v>
      </c>
      <c r="E92" t="s">
        <v>32</v>
      </c>
      <c r="F92" t="s">
        <v>25</v>
      </c>
      <c r="G92" t="s">
        <v>26</v>
      </c>
    </row>
    <row r="93" spans="1:7" x14ac:dyDescent="0.2">
      <c r="A93">
        <v>17</v>
      </c>
      <c r="B93">
        <v>2</v>
      </c>
      <c r="C93" t="s">
        <v>122</v>
      </c>
      <c r="D93" t="s">
        <v>23</v>
      </c>
      <c r="E93" t="s">
        <v>32</v>
      </c>
      <c r="F93" t="s">
        <v>25</v>
      </c>
      <c r="G93" t="s">
        <v>26</v>
      </c>
    </row>
    <row r="94" spans="1:7" x14ac:dyDescent="0.2">
      <c r="A94">
        <v>17</v>
      </c>
      <c r="B94">
        <v>2</v>
      </c>
      <c r="C94" t="s">
        <v>123</v>
      </c>
      <c r="D94" t="s">
        <v>23</v>
      </c>
      <c r="E94" t="s">
        <v>24</v>
      </c>
      <c r="F94" t="s">
        <v>29</v>
      </c>
      <c r="G94" t="s">
        <v>26</v>
      </c>
    </row>
    <row r="95" spans="1:7" x14ac:dyDescent="0.2">
      <c r="A95">
        <v>18</v>
      </c>
      <c r="B95">
        <v>2</v>
      </c>
      <c r="C95" t="s">
        <v>125</v>
      </c>
      <c r="D95" t="s">
        <v>23</v>
      </c>
      <c r="E95" t="s">
        <v>24</v>
      </c>
      <c r="F95" t="s">
        <v>25</v>
      </c>
      <c r="G95" t="s">
        <v>26</v>
      </c>
    </row>
    <row r="96" spans="1:7" x14ac:dyDescent="0.2">
      <c r="A96">
        <v>18</v>
      </c>
      <c r="B96">
        <v>2</v>
      </c>
      <c r="C96" t="s">
        <v>126</v>
      </c>
      <c r="D96" t="s">
        <v>23</v>
      </c>
      <c r="E96" t="s">
        <v>24</v>
      </c>
      <c r="F96" t="s">
        <v>25</v>
      </c>
      <c r="G96" t="s">
        <v>26</v>
      </c>
    </row>
    <row r="97" spans="1:7" x14ac:dyDescent="0.2">
      <c r="A97">
        <v>18</v>
      </c>
      <c r="B97">
        <v>2</v>
      </c>
      <c r="C97" t="s">
        <v>127</v>
      </c>
      <c r="D97" t="s">
        <v>23</v>
      </c>
      <c r="E97" t="s">
        <v>24</v>
      </c>
      <c r="F97" t="s">
        <v>25</v>
      </c>
      <c r="G97" t="s">
        <v>26</v>
      </c>
    </row>
    <row r="98" spans="1:7" x14ac:dyDescent="0.2">
      <c r="A98">
        <v>18</v>
      </c>
      <c r="B98">
        <v>2</v>
      </c>
      <c r="C98" t="s">
        <v>128</v>
      </c>
      <c r="D98" t="s">
        <v>23</v>
      </c>
      <c r="E98" t="s">
        <v>24</v>
      </c>
      <c r="F98" t="s">
        <v>25</v>
      </c>
      <c r="G98" t="s">
        <v>26</v>
      </c>
    </row>
    <row r="99" spans="1:7" x14ac:dyDescent="0.2">
      <c r="A99">
        <v>18</v>
      </c>
      <c r="B99">
        <v>2</v>
      </c>
      <c r="C99" t="s">
        <v>129</v>
      </c>
      <c r="D99" t="s">
        <v>23</v>
      </c>
      <c r="E99" t="s">
        <v>24</v>
      </c>
      <c r="F99" t="s">
        <v>25</v>
      </c>
      <c r="G99" t="s">
        <v>26</v>
      </c>
    </row>
    <row r="100" spans="1:7" x14ac:dyDescent="0.2">
      <c r="A100">
        <v>18</v>
      </c>
      <c r="B100">
        <v>2</v>
      </c>
      <c r="C100" t="s">
        <v>130</v>
      </c>
      <c r="D100" t="s">
        <v>23</v>
      </c>
      <c r="E100" t="s">
        <v>24</v>
      </c>
      <c r="F100" t="s">
        <v>25</v>
      </c>
      <c r="G100" t="s">
        <v>26</v>
      </c>
    </row>
    <row r="101" spans="1:7" x14ac:dyDescent="0.2">
      <c r="A101">
        <v>18</v>
      </c>
      <c r="B101">
        <v>2</v>
      </c>
      <c r="C101" t="s">
        <v>131</v>
      </c>
      <c r="D101" t="s">
        <v>23</v>
      </c>
      <c r="E101" t="s">
        <v>24</v>
      </c>
      <c r="F101" t="s">
        <v>25</v>
      </c>
      <c r="G101" t="s">
        <v>26</v>
      </c>
    </row>
    <row r="102" spans="1:7" x14ac:dyDescent="0.2">
      <c r="A102">
        <v>18</v>
      </c>
      <c r="B102">
        <v>2</v>
      </c>
      <c r="C102" t="s">
        <v>132</v>
      </c>
      <c r="D102" t="s">
        <v>23</v>
      </c>
      <c r="E102" t="s">
        <v>24</v>
      </c>
      <c r="F102" t="s">
        <v>25</v>
      </c>
      <c r="G102" t="s">
        <v>26</v>
      </c>
    </row>
    <row r="103" spans="1:7" x14ac:dyDescent="0.2">
      <c r="A103">
        <v>19</v>
      </c>
      <c r="B103">
        <v>2</v>
      </c>
      <c r="C103" t="s">
        <v>134</v>
      </c>
      <c r="D103" t="s">
        <v>23</v>
      </c>
      <c r="E103" t="s">
        <v>32</v>
      </c>
      <c r="F103" t="s">
        <v>25</v>
      </c>
      <c r="G103" t="s">
        <v>26</v>
      </c>
    </row>
    <row r="104" spans="1:7" x14ac:dyDescent="0.2">
      <c r="A104">
        <v>19</v>
      </c>
      <c r="B104">
        <v>2</v>
      </c>
      <c r="C104" t="s">
        <v>135</v>
      </c>
      <c r="D104" t="s">
        <v>23</v>
      </c>
      <c r="E104" t="s">
        <v>32</v>
      </c>
      <c r="F104" t="s">
        <v>25</v>
      </c>
      <c r="G104" t="s">
        <v>26</v>
      </c>
    </row>
    <row r="105" spans="1:7" x14ac:dyDescent="0.2">
      <c r="A105">
        <v>19</v>
      </c>
      <c r="B105">
        <v>2</v>
      </c>
      <c r="C105" t="s">
        <v>136</v>
      </c>
      <c r="D105" t="s">
        <v>23</v>
      </c>
      <c r="E105" t="s">
        <v>32</v>
      </c>
      <c r="F105" t="s">
        <v>25</v>
      </c>
      <c r="G105" t="s">
        <v>26</v>
      </c>
    </row>
    <row r="106" spans="1:7" x14ac:dyDescent="0.2">
      <c r="A106">
        <v>19</v>
      </c>
      <c r="B106">
        <v>2</v>
      </c>
      <c r="C106" t="s">
        <v>137</v>
      </c>
      <c r="D106" t="s">
        <v>23</v>
      </c>
      <c r="E106" t="s">
        <v>32</v>
      </c>
      <c r="F106" t="s">
        <v>25</v>
      </c>
      <c r="G106" t="s">
        <v>26</v>
      </c>
    </row>
    <row r="107" spans="1:7" x14ac:dyDescent="0.2">
      <c r="A107">
        <v>19</v>
      </c>
      <c r="B107">
        <v>2</v>
      </c>
      <c r="C107" t="s">
        <v>131</v>
      </c>
      <c r="D107" t="s">
        <v>23</v>
      </c>
      <c r="E107" t="s">
        <v>32</v>
      </c>
      <c r="F107" t="s">
        <v>25</v>
      </c>
      <c r="G107" t="s">
        <v>26</v>
      </c>
    </row>
    <row r="108" spans="1:7" x14ac:dyDescent="0.2">
      <c r="A108">
        <v>19</v>
      </c>
      <c r="B108">
        <v>2</v>
      </c>
      <c r="C108" t="s">
        <v>138</v>
      </c>
      <c r="D108" t="s">
        <v>23</v>
      </c>
      <c r="E108" t="s">
        <v>32</v>
      </c>
      <c r="F108" t="s">
        <v>25</v>
      </c>
      <c r="G108" t="s">
        <v>26</v>
      </c>
    </row>
    <row r="109" spans="1:7" x14ac:dyDescent="0.2">
      <c r="A109">
        <v>19</v>
      </c>
      <c r="B109">
        <v>2</v>
      </c>
      <c r="C109" t="s">
        <v>139</v>
      </c>
      <c r="D109" t="s">
        <v>23</v>
      </c>
      <c r="E109" t="s">
        <v>32</v>
      </c>
      <c r="F109" t="s">
        <v>25</v>
      </c>
      <c r="G109" t="s">
        <v>26</v>
      </c>
    </row>
    <row r="110" spans="1:7" x14ac:dyDescent="0.2">
      <c r="A110">
        <v>20</v>
      </c>
      <c r="B110">
        <v>2</v>
      </c>
      <c r="C110" t="s">
        <v>141</v>
      </c>
      <c r="D110" t="s">
        <v>23</v>
      </c>
      <c r="E110" t="s">
        <v>24</v>
      </c>
      <c r="F110" t="s">
        <v>25</v>
      </c>
      <c r="G110" t="s">
        <v>26</v>
      </c>
    </row>
    <row r="111" spans="1:7" x14ac:dyDescent="0.2">
      <c r="A111">
        <v>20</v>
      </c>
      <c r="B111">
        <v>2</v>
      </c>
      <c r="C111" t="s">
        <v>142</v>
      </c>
      <c r="D111" t="s">
        <v>23</v>
      </c>
      <c r="E111" t="s">
        <v>24</v>
      </c>
      <c r="F111" t="s">
        <v>25</v>
      </c>
      <c r="G111" t="s">
        <v>26</v>
      </c>
    </row>
    <row r="112" spans="1:7" x14ac:dyDescent="0.2">
      <c r="A112">
        <v>20</v>
      </c>
      <c r="B112">
        <v>2</v>
      </c>
      <c r="C112" t="s">
        <v>86</v>
      </c>
      <c r="D112" t="s">
        <v>23</v>
      </c>
      <c r="E112" t="s">
        <v>24</v>
      </c>
      <c r="F112" t="s">
        <v>25</v>
      </c>
      <c r="G112" t="s">
        <v>26</v>
      </c>
    </row>
    <row r="113" spans="1:7" x14ac:dyDescent="0.2">
      <c r="A113">
        <v>20</v>
      </c>
      <c r="B113">
        <v>2</v>
      </c>
      <c r="C113" t="s">
        <v>143</v>
      </c>
      <c r="D113" t="s">
        <v>23</v>
      </c>
      <c r="E113" t="s">
        <v>32</v>
      </c>
      <c r="F113" t="s">
        <v>29</v>
      </c>
      <c r="G113" t="s">
        <v>26</v>
      </c>
    </row>
    <row r="114" spans="1:7" x14ac:dyDescent="0.2">
      <c r="A114">
        <v>20</v>
      </c>
      <c r="B114">
        <v>2</v>
      </c>
      <c r="C114" t="s">
        <v>144</v>
      </c>
      <c r="D114" t="s">
        <v>23</v>
      </c>
      <c r="E114" t="s">
        <v>24</v>
      </c>
      <c r="F114" t="s">
        <v>29</v>
      </c>
      <c r="G114" t="s">
        <v>26</v>
      </c>
    </row>
    <row r="115" spans="1:7" x14ac:dyDescent="0.2">
      <c r="A115">
        <v>20</v>
      </c>
      <c r="B115">
        <v>2</v>
      </c>
      <c r="C115" t="s">
        <v>145</v>
      </c>
      <c r="D115" t="s">
        <v>23</v>
      </c>
      <c r="E115" t="s">
        <v>24</v>
      </c>
      <c r="F115" t="s">
        <v>25</v>
      </c>
      <c r="G115" t="s">
        <v>26</v>
      </c>
    </row>
    <row r="116" spans="1:7" x14ac:dyDescent="0.2">
      <c r="A116">
        <v>20</v>
      </c>
      <c r="B116">
        <v>2</v>
      </c>
      <c r="C116" t="s">
        <v>146</v>
      </c>
      <c r="D116" t="s">
        <v>23</v>
      </c>
      <c r="E116" t="s">
        <v>24</v>
      </c>
      <c r="F116" t="s">
        <v>25</v>
      </c>
      <c r="G116" t="s">
        <v>26</v>
      </c>
    </row>
    <row r="117" spans="1:7" x14ac:dyDescent="0.2">
      <c r="A117">
        <v>20</v>
      </c>
      <c r="B117">
        <v>2</v>
      </c>
      <c r="C117" t="s">
        <v>147</v>
      </c>
      <c r="D117" t="s">
        <v>23</v>
      </c>
      <c r="E117" t="s">
        <v>24</v>
      </c>
      <c r="F117" t="s">
        <v>25</v>
      </c>
      <c r="G117" t="s">
        <v>26</v>
      </c>
    </row>
    <row r="118" spans="1:7" x14ac:dyDescent="0.2">
      <c r="A118">
        <v>20</v>
      </c>
      <c r="B118">
        <v>2</v>
      </c>
      <c r="C118" t="s">
        <v>148</v>
      </c>
      <c r="D118" t="s">
        <v>23</v>
      </c>
      <c r="E118" t="s">
        <v>24</v>
      </c>
      <c r="F118" t="s">
        <v>29</v>
      </c>
      <c r="G118" t="s">
        <v>26</v>
      </c>
    </row>
    <row r="119" spans="1:7" x14ac:dyDescent="0.2">
      <c r="A119">
        <v>20</v>
      </c>
      <c r="B119">
        <v>2</v>
      </c>
      <c r="C119" t="s">
        <v>149</v>
      </c>
      <c r="D119" t="s">
        <v>23</v>
      </c>
      <c r="E119" t="s">
        <v>24</v>
      </c>
      <c r="F119" t="s">
        <v>25</v>
      </c>
      <c r="G119" t="s">
        <v>26</v>
      </c>
    </row>
    <row r="120" spans="1:7" x14ac:dyDescent="0.2">
      <c r="A120">
        <v>20</v>
      </c>
      <c r="B120">
        <v>2</v>
      </c>
      <c r="C120" t="s">
        <v>137</v>
      </c>
      <c r="D120" t="s">
        <v>23</v>
      </c>
      <c r="E120" t="s">
        <v>24</v>
      </c>
      <c r="F120" t="s">
        <v>25</v>
      </c>
      <c r="G120" t="s">
        <v>26</v>
      </c>
    </row>
    <row r="121" spans="1:7" x14ac:dyDescent="0.2">
      <c r="A121">
        <v>20</v>
      </c>
      <c r="B121">
        <v>2</v>
      </c>
      <c r="C121" t="s">
        <v>150</v>
      </c>
      <c r="D121" t="s">
        <v>23</v>
      </c>
      <c r="E121" t="s">
        <v>24</v>
      </c>
      <c r="F121" t="s">
        <v>25</v>
      </c>
      <c r="G121" t="s">
        <v>26</v>
      </c>
    </row>
    <row r="122" spans="1:7" x14ac:dyDescent="0.2">
      <c r="A122">
        <v>20</v>
      </c>
      <c r="B122">
        <v>2</v>
      </c>
      <c r="C122" t="s">
        <v>131</v>
      </c>
      <c r="D122" t="s">
        <v>23</v>
      </c>
      <c r="E122" t="s">
        <v>24</v>
      </c>
      <c r="F122" t="s">
        <v>25</v>
      </c>
      <c r="G122" t="s">
        <v>26</v>
      </c>
    </row>
    <row r="123" spans="1:7" x14ac:dyDescent="0.2">
      <c r="A123">
        <v>20</v>
      </c>
      <c r="B123">
        <v>2</v>
      </c>
      <c r="C123" t="s">
        <v>151</v>
      </c>
      <c r="D123" t="s">
        <v>23</v>
      </c>
      <c r="E123" t="s">
        <v>24</v>
      </c>
      <c r="F123" t="s">
        <v>25</v>
      </c>
      <c r="G123" t="s">
        <v>26</v>
      </c>
    </row>
    <row r="124" spans="1:7" x14ac:dyDescent="0.2">
      <c r="A124">
        <v>20</v>
      </c>
      <c r="B124">
        <v>2</v>
      </c>
      <c r="C124" t="s">
        <v>152</v>
      </c>
      <c r="D124" t="s">
        <v>23</v>
      </c>
      <c r="E124" t="s">
        <v>24</v>
      </c>
      <c r="F124" t="s">
        <v>25</v>
      </c>
      <c r="G124" t="s">
        <v>26</v>
      </c>
    </row>
    <row r="125" spans="1:7" x14ac:dyDescent="0.2">
      <c r="A125">
        <v>20</v>
      </c>
      <c r="B125">
        <v>2</v>
      </c>
      <c r="C125" t="s">
        <v>153</v>
      </c>
      <c r="D125" t="s">
        <v>23</v>
      </c>
      <c r="E125" t="s">
        <v>24</v>
      </c>
      <c r="F125" t="s">
        <v>25</v>
      </c>
      <c r="G125" t="s">
        <v>26</v>
      </c>
    </row>
    <row r="126" spans="1:7" x14ac:dyDescent="0.2">
      <c r="A126">
        <v>20</v>
      </c>
      <c r="B126">
        <v>2</v>
      </c>
      <c r="C126" t="s">
        <v>56</v>
      </c>
      <c r="D126" t="s">
        <v>23</v>
      </c>
      <c r="E126" t="s">
        <v>24</v>
      </c>
      <c r="F126" t="s">
        <v>57</v>
      </c>
      <c r="G126" t="s">
        <v>26</v>
      </c>
    </row>
    <row r="127" spans="1:7" x14ac:dyDescent="0.2">
      <c r="A127">
        <v>20</v>
      </c>
      <c r="B127">
        <v>2</v>
      </c>
      <c r="C127" t="s">
        <v>154</v>
      </c>
      <c r="D127" t="s">
        <v>23</v>
      </c>
      <c r="E127" t="s">
        <v>24</v>
      </c>
      <c r="F127" t="s">
        <v>57</v>
      </c>
      <c r="G127" t="s">
        <v>26</v>
      </c>
    </row>
    <row r="128" spans="1:7" x14ac:dyDescent="0.2">
      <c r="A128">
        <v>20</v>
      </c>
      <c r="B128">
        <v>2</v>
      </c>
      <c r="C128" t="s">
        <v>155</v>
      </c>
      <c r="D128" t="s">
        <v>23</v>
      </c>
      <c r="E128" t="s">
        <v>24</v>
      </c>
      <c r="F128" t="s">
        <v>57</v>
      </c>
      <c r="G128" t="s">
        <v>26</v>
      </c>
    </row>
    <row r="129" spans="1:7" x14ac:dyDescent="0.2">
      <c r="A129">
        <v>20</v>
      </c>
      <c r="B129">
        <v>2</v>
      </c>
      <c r="C129" t="s">
        <v>156</v>
      </c>
      <c r="D129" t="s">
        <v>23</v>
      </c>
      <c r="E129" t="s">
        <v>24</v>
      </c>
      <c r="F129" t="s">
        <v>57</v>
      </c>
      <c r="G129" t="s">
        <v>26</v>
      </c>
    </row>
    <row r="130" spans="1:7" x14ac:dyDescent="0.2">
      <c r="A130">
        <v>20</v>
      </c>
      <c r="B130">
        <v>2</v>
      </c>
      <c r="C130" t="s">
        <v>157</v>
      </c>
      <c r="D130" t="s">
        <v>23</v>
      </c>
      <c r="E130" t="s">
        <v>24</v>
      </c>
      <c r="F130" t="s">
        <v>57</v>
      </c>
      <c r="G130" t="s">
        <v>26</v>
      </c>
    </row>
    <row r="131" spans="1:7" x14ac:dyDescent="0.2">
      <c r="A131">
        <v>20</v>
      </c>
      <c r="B131">
        <v>2</v>
      </c>
      <c r="C131" t="s">
        <v>158</v>
      </c>
      <c r="D131" t="s">
        <v>23</v>
      </c>
      <c r="E131" t="s">
        <v>24</v>
      </c>
      <c r="F131" t="s">
        <v>29</v>
      </c>
      <c r="G131" t="s">
        <v>26</v>
      </c>
    </row>
    <row r="132" spans="1:7" x14ac:dyDescent="0.2">
      <c r="A132">
        <v>22</v>
      </c>
      <c r="B132">
        <v>2</v>
      </c>
      <c r="C132" t="s">
        <v>160</v>
      </c>
      <c r="D132" t="s">
        <v>23</v>
      </c>
      <c r="E132" t="s">
        <v>51</v>
      </c>
      <c r="F132" t="s">
        <v>25</v>
      </c>
      <c r="G132" t="s">
        <v>26</v>
      </c>
    </row>
    <row r="133" spans="1:7" x14ac:dyDescent="0.2">
      <c r="A133">
        <v>22</v>
      </c>
      <c r="B133">
        <v>2</v>
      </c>
      <c r="C133" t="s">
        <v>161</v>
      </c>
      <c r="D133" t="s">
        <v>23</v>
      </c>
      <c r="E133" t="s">
        <v>51</v>
      </c>
      <c r="F133" t="s">
        <v>25</v>
      </c>
      <c r="G133" t="s">
        <v>26</v>
      </c>
    </row>
    <row r="134" spans="1:7" x14ac:dyDescent="0.2">
      <c r="A134">
        <v>22</v>
      </c>
      <c r="B134">
        <v>2</v>
      </c>
      <c r="C134" t="s">
        <v>162</v>
      </c>
      <c r="D134" t="s">
        <v>23</v>
      </c>
      <c r="E134" t="s">
        <v>51</v>
      </c>
      <c r="F134" t="s">
        <v>25</v>
      </c>
      <c r="G134" t="s">
        <v>26</v>
      </c>
    </row>
    <row r="135" spans="1:7" x14ac:dyDescent="0.2">
      <c r="A135">
        <v>22</v>
      </c>
      <c r="B135">
        <v>2</v>
      </c>
      <c r="C135" t="s">
        <v>163</v>
      </c>
      <c r="D135" t="s">
        <v>23</v>
      </c>
      <c r="E135" t="s">
        <v>51</v>
      </c>
      <c r="F135" t="s">
        <v>25</v>
      </c>
      <c r="G135" t="s">
        <v>26</v>
      </c>
    </row>
    <row r="136" spans="1:7" x14ac:dyDescent="0.2">
      <c r="A136">
        <v>22</v>
      </c>
      <c r="B136">
        <v>2</v>
      </c>
      <c r="C136" t="s">
        <v>164</v>
      </c>
      <c r="D136" t="s">
        <v>23</v>
      </c>
      <c r="E136" t="s">
        <v>51</v>
      </c>
      <c r="F136" t="s">
        <v>25</v>
      </c>
      <c r="G136" t="s">
        <v>26</v>
      </c>
    </row>
    <row r="137" spans="1:7" x14ac:dyDescent="0.2">
      <c r="A137">
        <v>22</v>
      </c>
      <c r="B137">
        <v>2</v>
      </c>
      <c r="C137" t="s">
        <v>137</v>
      </c>
      <c r="D137" t="s">
        <v>23</v>
      </c>
      <c r="E137" t="s">
        <v>51</v>
      </c>
      <c r="F137" t="s">
        <v>25</v>
      </c>
      <c r="G137" t="s">
        <v>26</v>
      </c>
    </row>
    <row r="138" spans="1:7" x14ac:dyDescent="0.2">
      <c r="A138">
        <v>22</v>
      </c>
      <c r="B138">
        <v>2</v>
      </c>
      <c r="C138" t="s">
        <v>165</v>
      </c>
      <c r="D138" t="s">
        <v>23</v>
      </c>
      <c r="E138" t="s">
        <v>51</v>
      </c>
      <c r="F138" t="s">
        <v>25</v>
      </c>
      <c r="G138" t="s">
        <v>26</v>
      </c>
    </row>
    <row r="139" spans="1:7" x14ac:dyDescent="0.2">
      <c r="A139">
        <v>22</v>
      </c>
      <c r="B139">
        <v>2</v>
      </c>
      <c r="C139" t="s">
        <v>166</v>
      </c>
      <c r="D139" t="s">
        <v>23</v>
      </c>
      <c r="E139" t="s">
        <v>51</v>
      </c>
      <c r="F139" t="s">
        <v>25</v>
      </c>
      <c r="G139" t="s">
        <v>26</v>
      </c>
    </row>
    <row r="140" spans="1:7" x14ac:dyDescent="0.2">
      <c r="A140">
        <v>22</v>
      </c>
      <c r="B140">
        <v>2</v>
      </c>
      <c r="C140" t="s">
        <v>167</v>
      </c>
      <c r="D140" t="s">
        <v>23</v>
      </c>
      <c r="E140" t="s">
        <v>51</v>
      </c>
      <c r="F140" t="s">
        <v>25</v>
      </c>
      <c r="G140" t="s">
        <v>26</v>
      </c>
    </row>
    <row r="141" spans="1:7" x14ac:dyDescent="0.2">
      <c r="A141">
        <v>22</v>
      </c>
      <c r="B141">
        <v>2</v>
      </c>
      <c r="C141" t="s">
        <v>168</v>
      </c>
      <c r="D141" t="s">
        <v>23</v>
      </c>
      <c r="E141" t="s">
        <v>51</v>
      </c>
      <c r="F141" t="s">
        <v>25</v>
      </c>
      <c r="G141" t="s">
        <v>26</v>
      </c>
    </row>
    <row r="142" spans="1:7" x14ac:dyDescent="0.2">
      <c r="A142">
        <v>22</v>
      </c>
      <c r="B142">
        <v>2</v>
      </c>
      <c r="C142" t="s">
        <v>169</v>
      </c>
      <c r="D142" t="s">
        <v>23</v>
      </c>
      <c r="E142" t="s">
        <v>51</v>
      </c>
      <c r="F142" t="s">
        <v>25</v>
      </c>
      <c r="G142" t="s">
        <v>26</v>
      </c>
    </row>
    <row r="143" spans="1:7" x14ac:dyDescent="0.2">
      <c r="A143">
        <v>22</v>
      </c>
      <c r="B143">
        <v>2</v>
      </c>
      <c r="C143" t="s">
        <v>170</v>
      </c>
      <c r="D143" t="s">
        <v>23</v>
      </c>
      <c r="E143" t="s">
        <v>51</v>
      </c>
      <c r="F143" t="s">
        <v>25</v>
      </c>
      <c r="G143" t="s">
        <v>26</v>
      </c>
    </row>
    <row r="144" spans="1:7" x14ac:dyDescent="0.2">
      <c r="A144">
        <v>22</v>
      </c>
      <c r="B144">
        <v>2</v>
      </c>
      <c r="C144" t="s">
        <v>171</v>
      </c>
      <c r="D144" t="s">
        <v>23</v>
      </c>
      <c r="E144" t="s">
        <v>51</v>
      </c>
      <c r="F144" t="s">
        <v>25</v>
      </c>
      <c r="G144" t="s">
        <v>26</v>
      </c>
    </row>
    <row r="145" spans="1:7" x14ac:dyDescent="0.2">
      <c r="A145">
        <v>22</v>
      </c>
      <c r="B145">
        <v>2</v>
      </c>
      <c r="C145" t="s">
        <v>172</v>
      </c>
      <c r="D145" t="s">
        <v>23</v>
      </c>
      <c r="E145" t="s">
        <v>51</v>
      </c>
      <c r="F145" t="s">
        <v>25</v>
      </c>
      <c r="G145" t="s">
        <v>26</v>
      </c>
    </row>
    <row r="146" spans="1:7" x14ac:dyDescent="0.2">
      <c r="A146">
        <v>23</v>
      </c>
      <c r="B146">
        <v>2</v>
      </c>
      <c r="C146" t="s">
        <v>161</v>
      </c>
      <c r="D146" t="s">
        <v>23</v>
      </c>
      <c r="E146" t="s">
        <v>32</v>
      </c>
      <c r="F146" t="s">
        <v>25</v>
      </c>
      <c r="G146" t="s">
        <v>26</v>
      </c>
    </row>
    <row r="147" spans="1:7" x14ac:dyDescent="0.2">
      <c r="A147">
        <v>23</v>
      </c>
      <c r="B147">
        <v>2</v>
      </c>
      <c r="C147" t="s">
        <v>162</v>
      </c>
      <c r="D147" t="s">
        <v>55</v>
      </c>
      <c r="E147" t="s">
        <v>32</v>
      </c>
      <c r="F147" t="s">
        <v>25</v>
      </c>
      <c r="G147" t="s">
        <v>26</v>
      </c>
    </row>
    <row r="148" spans="1:7" x14ac:dyDescent="0.2">
      <c r="A148">
        <v>23</v>
      </c>
      <c r="B148">
        <v>2</v>
      </c>
      <c r="C148" t="s">
        <v>137</v>
      </c>
      <c r="D148" t="s">
        <v>23</v>
      </c>
      <c r="E148" t="s">
        <v>32</v>
      </c>
      <c r="F148" t="s">
        <v>25</v>
      </c>
      <c r="G148" t="s">
        <v>26</v>
      </c>
    </row>
    <row r="149" spans="1:7" x14ac:dyDescent="0.2">
      <c r="A149">
        <v>23</v>
      </c>
      <c r="B149">
        <v>2</v>
      </c>
      <c r="C149" t="s">
        <v>174</v>
      </c>
      <c r="D149" t="s">
        <v>23</v>
      </c>
      <c r="E149" t="s">
        <v>32</v>
      </c>
      <c r="F149" t="s">
        <v>25</v>
      </c>
      <c r="G149" t="s">
        <v>26</v>
      </c>
    </row>
    <row r="150" spans="1:7" x14ac:dyDescent="0.2">
      <c r="A150">
        <v>23</v>
      </c>
      <c r="B150">
        <v>2</v>
      </c>
      <c r="C150" t="s">
        <v>168</v>
      </c>
      <c r="D150" t="s">
        <v>23</v>
      </c>
      <c r="E150" t="s">
        <v>32</v>
      </c>
      <c r="F150" t="s">
        <v>25</v>
      </c>
      <c r="G150" t="s">
        <v>26</v>
      </c>
    </row>
    <row r="151" spans="1:7" x14ac:dyDescent="0.2">
      <c r="A151">
        <v>23</v>
      </c>
      <c r="B151">
        <v>2</v>
      </c>
      <c r="C151" t="s">
        <v>169</v>
      </c>
      <c r="D151" t="s">
        <v>23</v>
      </c>
      <c r="E151" t="s">
        <v>32</v>
      </c>
      <c r="F151" t="s">
        <v>25</v>
      </c>
      <c r="G151" t="s">
        <v>26</v>
      </c>
    </row>
    <row r="152" spans="1:7" x14ac:dyDescent="0.2">
      <c r="A152">
        <v>23</v>
      </c>
      <c r="B152">
        <v>2</v>
      </c>
      <c r="C152" t="s">
        <v>175</v>
      </c>
      <c r="D152" t="s">
        <v>23</v>
      </c>
      <c r="E152" t="s">
        <v>32</v>
      </c>
      <c r="F152" t="s">
        <v>25</v>
      </c>
      <c r="G152" t="s">
        <v>26</v>
      </c>
    </row>
    <row r="153" spans="1:7" x14ac:dyDescent="0.2">
      <c r="A153">
        <v>7</v>
      </c>
      <c r="B153">
        <v>3</v>
      </c>
      <c r="C153" t="s">
        <v>176</v>
      </c>
      <c r="D153" t="s">
        <v>23</v>
      </c>
      <c r="E153" t="s">
        <v>24</v>
      </c>
      <c r="F153" t="s">
        <v>25</v>
      </c>
      <c r="G153" t="s">
        <v>26</v>
      </c>
    </row>
    <row r="154" spans="1:7" x14ac:dyDescent="0.2">
      <c r="A154">
        <v>7</v>
      </c>
      <c r="B154">
        <v>3</v>
      </c>
      <c r="C154" t="s">
        <v>177</v>
      </c>
      <c r="D154" t="s">
        <v>23</v>
      </c>
      <c r="E154" t="s">
        <v>24</v>
      </c>
      <c r="F154" t="s">
        <v>25</v>
      </c>
      <c r="G154" t="s">
        <v>26</v>
      </c>
    </row>
    <row r="155" spans="1:7" x14ac:dyDescent="0.2">
      <c r="A155">
        <v>7</v>
      </c>
      <c r="B155">
        <v>3</v>
      </c>
      <c r="C155" t="s">
        <v>178</v>
      </c>
      <c r="D155" t="s">
        <v>23</v>
      </c>
      <c r="E155" t="s">
        <v>24</v>
      </c>
      <c r="F155" t="s">
        <v>29</v>
      </c>
      <c r="G155" t="s">
        <v>26</v>
      </c>
    </row>
    <row r="156" spans="1:7" x14ac:dyDescent="0.2">
      <c r="A156">
        <v>7</v>
      </c>
      <c r="B156">
        <v>3</v>
      </c>
      <c r="C156" t="s">
        <v>179</v>
      </c>
      <c r="D156" t="s">
        <v>23</v>
      </c>
      <c r="E156" t="s">
        <v>24</v>
      </c>
      <c r="F156" t="s">
        <v>29</v>
      </c>
      <c r="G156" t="s">
        <v>26</v>
      </c>
    </row>
    <row r="157" spans="1:7" x14ac:dyDescent="0.2">
      <c r="A157">
        <v>8</v>
      </c>
      <c r="B157">
        <v>3</v>
      </c>
      <c r="C157" t="s">
        <v>180</v>
      </c>
      <c r="D157" t="s">
        <v>23</v>
      </c>
      <c r="E157" t="s">
        <v>24</v>
      </c>
      <c r="F157" t="s">
        <v>25</v>
      </c>
      <c r="G157" t="s">
        <v>26</v>
      </c>
    </row>
    <row r="158" spans="1:7" x14ac:dyDescent="0.2">
      <c r="A158">
        <v>8</v>
      </c>
      <c r="B158">
        <v>3</v>
      </c>
      <c r="C158" t="s">
        <v>181</v>
      </c>
      <c r="D158" t="s">
        <v>23</v>
      </c>
      <c r="E158" t="s">
        <v>24</v>
      </c>
      <c r="F158" t="s">
        <v>25</v>
      </c>
      <c r="G158" t="s">
        <v>26</v>
      </c>
    </row>
    <row r="159" spans="1:7" x14ac:dyDescent="0.2">
      <c r="A159">
        <v>8</v>
      </c>
      <c r="B159">
        <v>3</v>
      </c>
      <c r="C159" t="s">
        <v>182</v>
      </c>
      <c r="D159" t="s">
        <v>23</v>
      </c>
      <c r="E159" t="s">
        <v>32</v>
      </c>
      <c r="F159" t="s">
        <v>25</v>
      </c>
      <c r="G159" t="s">
        <v>26</v>
      </c>
    </row>
    <row r="160" spans="1:7" x14ac:dyDescent="0.2">
      <c r="A160">
        <v>8</v>
      </c>
      <c r="B160">
        <v>3</v>
      </c>
      <c r="C160" t="s">
        <v>183</v>
      </c>
      <c r="D160" t="s">
        <v>23</v>
      </c>
      <c r="E160" t="s">
        <v>32</v>
      </c>
      <c r="F160" t="s">
        <v>25</v>
      </c>
      <c r="G160" t="s">
        <v>26</v>
      </c>
    </row>
    <row r="161" spans="1:7" x14ac:dyDescent="0.2">
      <c r="A161">
        <v>8</v>
      </c>
      <c r="B161">
        <v>3</v>
      </c>
      <c r="C161" t="s">
        <v>184</v>
      </c>
      <c r="D161" t="s">
        <v>23</v>
      </c>
      <c r="E161" t="s">
        <v>32</v>
      </c>
      <c r="F161" t="s">
        <v>25</v>
      </c>
      <c r="G161" t="s">
        <v>26</v>
      </c>
    </row>
    <row r="162" spans="1:7" x14ac:dyDescent="0.2">
      <c r="A162">
        <v>8</v>
      </c>
      <c r="B162">
        <v>3</v>
      </c>
      <c r="C162" t="s">
        <v>185</v>
      </c>
      <c r="D162" t="s">
        <v>55</v>
      </c>
      <c r="E162" t="s">
        <v>32</v>
      </c>
      <c r="F162" t="s">
        <v>25</v>
      </c>
      <c r="G162" t="s">
        <v>26</v>
      </c>
    </row>
    <row r="163" spans="1:7" x14ac:dyDescent="0.2">
      <c r="A163">
        <v>8</v>
      </c>
      <c r="B163">
        <v>3</v>
      </c>
      <c r="C163" t="s">
        <v>186</v>
      </c>
      <c r="D163" t="s">
        <v>23</v>
      </c>
      <c r="E163" t="s">
        <v>32</v>
      </c>
      <c r="F163" t="s">
        <v>25</v>
      </c>
      <c r="G163" t="s">
        <v>26</v>
      </c>
    </row>
    <row r="164" spans="1:7" x14ac:dyDescent="0.2">
      <c r="A164">
        <v>8</v>
      </c>
      <c r="B164">
        <v>3</v>
      </c>
      <c r="C164" t="s">
        <v>187</v>
      </c>
      <c r="D164" t="s">
        <v>23</v>
      </c>
      <c r="E164" t="s">
        <v>32</v>
      </c>
      <c r="F164" t="s">
        <v>25</v>
      </c>
      <c r="G164" t="s">
        <v>26</v>
      </c>
    </row>
    <row r="165" spans="1:7" x14ac:dyDescent="0.2">
      <c r="A165">
        <v>8</v>
      </c>
      <c r="B165">
        <v>3</v>
      </c>
      <c r="C165" t="s">
        <v>188</v>
      </c>
      <c r="D165" t="s">
        <v>23</v>
      </c>
      <c r="E165" t="s">
        <v>32</v>
      </c>
      <c r="F165" t="s">
        <v>25</v>
      </c>
      <c r="G165" t="s">
        <v>26</v>
      </c>
    </row>
    <row r="166" spans="1:7" x14ac:dyDescent="0.2">
      <c r="A166">
        <v>8</v>
      </c>
      <c r="B166">
        <v>3</v>
      </c>
      <c r="C166" t="s">
        <v>189</v>
      </c>
      <c r="D166" t="s">
        <v>23</v>
      </c>
      <c r="E166" t="s">
        <v>32</v>
      </c>
      <c r="F166" t="s">
        <v>25</v>
      </c>
      <c r="G166" t="s">
        <v>26</v>
      </c>
    </row>
    <row r="167" spans="1:7" x14ac:dyDescent="0.2">
      <c r="A167">
        <v>8</v>
      </c>
      <c r="B167">
        <v>3</v>
      </c>
      <c r="C167" t="s">
        <v>190</v>
      </c>
      <c r="D167" t="s">
        <v>23</v>
      </c>
      <c r="E167" t="s">
        <v>32</v>
      </c>
      <c r="F167" t="s">
        <v>25</v>
      </c>
      <c r="G167" t="s">
        <v>26</v>
      </c>
    </row>
    <row r="168" spans="1:7" x14ac:dyDescent="0.2">
      <c r="A168">
        <v>8</v>
      </c>
      <c r="B168">
        <v>3</v>
      </c>
      <c r="C168" t="s">
        <v>191</v>
      </c>
      <c r="D168" t="s">
        <v>23</v>
      </c>
      <c r="E168" t="s">
        <v>32</v>
      </c>
      <c r="F168" t="s">
        <v>25</v>
      </c>
      <c r="G168" t="s">
        <v>26</v>
      </c>
    </row>
    <row r="169" spans="1:7" x14ac:dyDescent="0.2">
      <c r="A169">
        <v>8</v>
      </c>
      <c r="B169">
        <v>3</v>
      </c>
      <c r="C169" t="s">
        <v>192</v>
      </c>
      <c r="D169" t="s">
        <v>23</v>
      </c>
      <c r="E169" t="s">
        <v>32</v>
      </c>
      <c r="F169" t="s">
        <v>25</v>
      </c>
      <c r="G169" t="s">
        <v>26</v>
      </c>
    </row>
    <row r="170" spans="1:7" x14ac:dyDescent="0.2">
      <c r="A170">
        <v>8</v>
      </c>
      <c r="B170">
        <v>3</v>
      </c>
      <c r="C170" t="s">
        <v>193</v>
      </c>
      <c r="D170" t="s">
        <v>23</v>
      </c>
      <c r="E170" t="s">
        <v>32</v>
      </c>
      <c r="F170" t="s">
        <v>25</v>
      </c>
      <c r="G170" t="s">
        <v>26</v>
      </c>
    </row>
    <row r="171" spans="1:7" x14ac:dyDescent="0.2">
      <c r="A171">
        <v>9</v>
      </c>
      <c r="B171">
        <v>3</v>
      </c>
      <c r="C171" t="s">
        <v>194</v>
      </c>
      <c r="D171" t="s">
        <v>23</v>
      </c>
      <c r="E171" t="s">
        <v>51</v>
      </c>
      <c r="F171" t="s">
        <v>29</v>
      </c>
      <c r="G171" t="s">
        <v>26</v>
      </c>
    </row>
    <row r="172" spans="1:7" x14ac:dyDescent="0.2">
      <c r="A172">
        <v>9</v>
      </c>
      <c r="B172">
        <v>3</v>
      </c>
      <c r="C172" t="s">
        <v>195</v>
      </c>
      <c r="D172" t="s">
        <v>23</v>
      </c>
      <c r="E172" t="s">
        <v>24</v>
      </c>
      <c r="F172" t="s">
        <v>25</v>
      </c>
      <c r="G172" t="s">
        <v>26</v>
      </c>
    </row>
    <row r="173" spans="1:7" x14ac:dyDescent="0.2">
      <c r="A173">
        <v>9</v>
      </c>
      <c r="B173">
        <v>3</v>
      </c>
      <c r="C173" t="s">
        <v>196</v>
      </c>
      <c r="D173" t="s">
        <v>23</v>
      </c>
      <c r="E173" t="s">
        <v>24</v>
      </c>
      <c r="F173" t="s">
        <v>25</v>
      </c>
      <c r="G173" t="s">
        <v>26</v>
      </c>
    </row>
    <row r="174" spans="1:7" x14ac:dyDescent="0.2">
      <c r="A174">
        <v>9</v>
      </c>
      <c r="B174">
        <v>3</v>
      </c>
      <c r="C174" t="s">
        <v>181</v>
      </c>
      <c r="D174" t="s">
        <v>23</v>
      </c>
      <c r="E174" t="s">
        <v>24</v>
      </c>
      <c r="F174" t="s">
        <v>25</v>
      </c>
      <c r="G174" t="s">
        <v>26</v>
      </c>
    </row>
    <row r="175" spans="1:7" x14ac:dyDescent="0.2">
      <c r="A175">
        <v>9</v>
      </c>
      <c r="B175">
        <v>3</v>
      </c>
      <c r="C175" t="s">
        <v>197</v>
      </c>
      <c r="D175" t="s">
        <v>23</v>
      </c>
      <c r="E175" t="s">
        <v>24</v>
      </c>
      <c r="F175" t="s">
        <v>25</v>
      </c>
      <c r="G175" t="s">
        <v>26</v>
      </c>
    </row>
    <row r="176" spans="1:7" x14ac:dyDescent="0.2">
      <c r="A176">
        <v>9</v>
      </c>
      <c r="B176">
        <v>3</v>
      </c>
      <c r="C176" t="s">
        <v>182</v>
      </c>
      <c r="D176" t="s">
        <v>23</v>
      </c>
      <c r="E176" t="s">
        <v>24</v>
      </c>
      <c r="F176" t="s">
        <v>25</v>
      </c>
      <c r="G176" t="s">
        <v>26</v>
      </c>
    </row>
    <row r="177" spans="1:7" x14ac:dyDescent="0.2">
      <c r="A177">
        <v>9</v>
      </c>
      <c r="B177">
        <v>3</v>
      </c>
      <c r="C177" t="s">
        <v>198</v>
      </c>
      <c r="D177" t="s">
        <v>23</v>
      </c>
      <c r="E177" t="s">
        <v>24</v>
      </c>
      <c r="F177" t="s">
        <v>25</v>
      </c>
      <c r="G177" t="s">
        <v>26</v>
      </c>
    </row>
    <row r="178" spans="1:7" x14ac:dyDescent="0.2">
      <c r="A178">
        <v>9</v>
      </c>
      <c r="B178">
        <v>3</v>
      </c>
      <c r="C178" t="s">
        <v>183</v>
      </c>
      <c r="D178" t="s">
        <v>23</v>
      </c>
      <c r="E178" t="s">
        <v>24</v>
      </c>
      <c r="F178" t="s">
        <v>25</v>
      </c>
      <c r="G178" t="s">
        <v>26</v>
      </c>
    </row>
    <row r="179" spans="1:7" x14ac:dyDescent="0.2">
      <c r="A179">
        <v>9</v>
      </c>
      <c r="B179">
        <v>3</v>
      </c>
      <c r="C179" t="s">
        <v>199</v>
      </c>
      <c r="D179" t="s">
        <v>23</v>
      </c>
      <c r="E179" t="s">
        <v>24</v>
      </c>
      <c r="F179" t="s">
        <v>25</v>
      </c>
      <c r="G179" t="s">
        <v>26</v>
      </c>
    </row>
    <row r="180" spans="1:7" x14ac:dyDescent="0.2">
      <c r="A180">
        <v>9</v>
      </c>
      <c r="B180">
        <v>3</v>
      </c>
      <c r="C180" t="s">
        <v>185</v>
      </c>
      <c r="D180" t="s">
        <v>23</v>
      </c>
      <c r="E180" t="s">
        <v>24</v>
      </c>
      <c r="F180" t="s">
        <v>25</v>
      </c>
      <c r="G180" t="s">
        <v>26</v>
      </c>
    </row>
    <row r="181" spans="1:7" x14ac:dyDescent="0.2">
      <c r="A181">
        <v>9</v>
      </c>
      <c r="B181">
        <v>3</v>
      </c>
      <c r="C181" t="s">
        <v>186</v>
      </c>
      <c r="D181" t="s">
        <v>23</v>
      </c>
      <c r="E181" t="s">
        <v>24</v>
      </c>
      <c r="F181" t="s">
        <v>25</v>
      </c>
      <c r="G181" t="s">
        <v>26</v>
      </c>
    </row>
    <row r="182" spans="1:7" x14ac:dyDescent="0.2">
      <c r="A182">
        <v>9</v>
      </c>
      <c r="B182">
        <v>3</v>
      </c>
      <c r="C182" t="s">
        <v>200</v>
      </c>
      <c r="D182" t="s">
        <v>23</v>
      </c>
      <c r="E182" t="s">
        <v>24</v>
      </c>
      <c r="F182" t="s">
        <v>25</v>
      </c>
      <c r="G182" t="s">
        <v>26</v>
      </c>
    </row>
    <row r="183" spans="1:7" x14ac:dyDescent="0.2">
      <c r="A183">
        <v>9</v>
      </c>
      <c r="B183">
        <v>3</v>
      </c>
      <c r="C183" t="s">
        <v>188</v>
      </c>
      <c r="D183" t="s">
        <v>23</v>
      </c>
      <c r="E183" t="s">
        <v>24</v>
      </c>
      <c r="F183" t="s">
        <v>25</v>
      </c>
      <c r="G183" t="s">
        <v>26</v>
      </c>
    </row>
    <row r="184" spans="1:7" x14ac:dyDescent="0.2">
      <c r="A184">
        <v>9</v>
      </c>
      <c r="B184">
        <v>3</v>
      </c>
      <c r="C184" t="s">
        <v>201</v>
      </c>
      <c r="D184" t="s">
        <v>23</v>
      </c>
      <c r="E184" t="s">
        <v>24</v>
      </c>
      <c r="F184" t="s">
        <v>25</v>
      </c>
      <c r="G184" t="s">
        <v>26</v>
      </c>
    </row>
    <row r="185" spans="1:7" x14ac:dyDescent="0.2">
      <c r="A185">
        <v>10</v>
      </c>
      <c r="B185">
        <v>3</v>
      </c>
      <c r="C185" t="s">
        <v>202</v>
      </c>
      <c r="D185" t="s">
        <v>23</v>
      </c>
      <c r="E185" t="s">
        <v>24</v>
      </c>
      <c r="F185" t="s">
        <v>29</v>
      </c>
      <c r="G185" t="s">
        <v>26</v>
      </c>
    </row>
    <row r="186" spans="1:7" x14ac:dyDescent="0.2">
      <c r="A186">
        <v>10</v>
      </c>
      <c r="B186">
        <v>3</v>
      </c>
      <c r="C186" t="s">
        <v>203</v>
      </c>
      <c r="D186" t="s">
        <v>23</v>
      </c>
      <c r="E186" t="s">
        <v>24</v>
      </c>
      <c r="F186" t="s">
        <v>29</v>
      </c>
      <c r="G186" t="s">
        <v>26</v>
      </c>
    </row>
    <row r="187" spans="1:7" x14ac:dyDescent="0.2">
      <c r="A187">
        <v>10</v>
      </c>
      <c r="B187">
        <v>3</v>
      </c>
      <c r="C187" t="s">
        <v>204</v>
      </c>
      <c r="D187" t="s">
        <v>23</v>
      </c>
      <c r="E187" t="s">
        <v>24</v>
      </c>
      <c r="F187" t="s">
        <v>29</v>
      </c>
      <c r="G187" t="s">
        <v>26</v>
      </c>
    </row>
    <row r="188" spans="1:7" x14ac:dyDescent="0.2">
      <c r="A188">
        <v>10</v>
      </c>
      <c r="B188">
        <v>3</v>
      </c>
      <c r="C188" t="s">
        <v>205</v>
      </c>
      <c r="D188" t="s">
        <v>23</v>
      </c>
      <c r="E188" t="s">
        <v>24</v>
      </c>
      <c r="F188" t="s">
        <v>29</v>
      </c>
      <c r="G188" t="s">
        <v>26</v>
      </c>
    </row>
    <row r="189" spans="1:7" x14ac:dyDescent="0.2">
      <c r="A189">
        <v>10</v>
      </c>
      <c r="B189">
        <v>3</v>
      </c>
      <c r="C189" t="s">
        <v>206</v>
      </c>
      <c r="D189" t="s">
        <v>23</v>
      </c>
      <c r="E189" t="s">
        <v>24</v>
      </c>
      <c r="F189" t="s">
        <v>29</v>
      </c>
      <c r="G189" t="s">
        <v>26</v>
      </c>
    </row>
    <row r="190" spans="1:7" x14ac:dyDescent="0.2">
      <c r="A190">
        <v>10</v>
      </c>
      <c r="B190">
        <v>3</v>
      </c>
      <c r="C190" t="s">
        <v>207</v>
      </c>
      <c r="D190" t="s">
        <v>23</v>
      </c>
      <c r="E190" t="s">
        <v>24</v>
      </c>
      <c r="F190" t="s">
        <v>29</v>
      </c>
      <c r="G190" t="s">
        <v>26</v>
      </c>
    </row>
    <row r="191" spans="1:7" x14ac:dyDescent="0.2">
      <c r="A191">
        <v>10</v>
      </c>
      <c r="B191">
        <v>3</v>
      </c>
      <c r="C191" t="s">
        <v>208</v>
      </c>
      <c r="D191" t="s">
        <v>23</v>
      </c>
      <c r="E191" t="s">
        <v>24</v>
      </c>
      <c r="F191" t="s">
        <v>29</v>
      </c>
      <c r="G191" t="s">
        <v>26</v>
      </c>
    </row>
    <row r="192" spans="1:7" x14ac:dyDescent="0.2">
      <c r="A192">
        <v>10</v>
      </c>
      <c r="B192">
        <v>3</v>
      </c>
      <c r="C192" t="s">
        <v>209</v>
      </c>
      <c r="D192" t="s">
        <v>23</v>
      </c>
      <c r="E192" t="s">
        <v>24</v>
      </c>
      <c r="F192" t="s">
        <v>29</v>
      </c>
      <c r="G192" t="s">
        <v>26</v>
      </c>
    </row>
    <row r="193" spans="1:7" x14ac:dyDescent="0.2">
      <c r="A193">
        <v>10</v>
      </c>
      <c r="B193">
        <v>3</v>
      </c>
      <c r="C193" t="s">
        <v>210</v>
      </c>
      <c r="D193" t="s">
        <v>23</v>
      </c>
      <c r="E193" t="s">
        <v>24</v>
      </c>
      <c r="F193" t="s">
        <v>29</v>
      </c>
      <c r="G193" t="s">
        <v>26</v>
      </c>
    </row>
    <row r="194" spans="1:7" x14ac:dyDescent="0.2">
      <c r="A194">
        <v>10</v>
      </c>
      <c r="B194">
        <v>3</v>
      </c>
      <c r="C194" t="s">
        <v>211</v>
      </c>
      <c r="D194" t="s">
        <v>23</v>
      </c>
      <c r="E194" t="s">
        <v>24</v>
      </c>
      <c r="F194" t="s">
        <v>29</v>
      </c>
      <c r="G194" t="s">
        <v>26</v>
      </c>
    </row>
    <row r="195" spans="1:7" x14ac:dyDescent="0.2">
      <c r="A195">
        <v>10</v>
      </c>
      <c r="B195">
        <v>3</v>
      </c>
      <c r="C195" t="s">
        <v>212</v>
      </c>
      <c r="D195" t="s">
        <v>23</v>
      </c>
      <c r="E195" t="s">
        <v>24</v>
      </c>
      <c r="F195" t="s">
        <v>29</v>
      </c>
      <c r="G195" t="s">
        <v>26</v>
      </c>
    </row>
    <row r="196" spans="1:7" x14ac:dyDescent="0.2">
      <c r="A196">
        <v>10</v>
      </c>
      <c r="B196">
        <v>3</v>
      </c>
      <c r="C196" t="s">
        <v>213</v>
      </c>
      <c r="D196" t="s">
        <v>23</v>
      </c>
      <c r="E196" t="s">
        <v>24</v>
      </c>
      <c r="F196" t="s">
        <v>29</v>
      </c>
      <c r="G196" t="s">
        <v>26</v>
      </c>
    </row>
    <row r="197" spans="1:7" x14ac:dyDescent="0.2">
      <c r="A197">
        <v>11</v>
      </c>
      <c r="B197">
        <v>3</v>
      </c>
      <c r="C197" t="s">
        <v>214</v>
      </c>
      <c r="D197" t="s">
        <v>23</v>
      </c>
      <c r="E197" t="s">
        <v>32</v>
      </c>
      <c r="F197" t="s">
        <v>25</v>
      </c>
      <c r="G197" t="s">
        <v>26</v>
      </c>
    </row>
    <row r="198" spans="1:7" x14ac:dyDescent="0.2">
      <c r="A198">
        <v>11</v>
      </c>
      <c r="B198">
        <v>3</v>
      </c>
      <c r="C198" t="s">
        <v>215</v>
      </c>
      <c r="D198" t="s">
        <v>23</v>
      </c>
      <c r="E198" t="s">
        <v>32</v>
      </c>
      <c r="F198" t="s">
        <v>25</v>
      </c>
      <c r="G198" t="s">
        <v>26</v>
      </c>
    </row>
    <row r="199" spans="1:7" x14ac:dyDescent="0.2">
      <c r="A199">
        <v>11</v>
      </c>
      <c r="B199">
        <v>3</v>
      </c>
      <c r="C199" t="s">
        <v>216</v>
      </c>
      <c r="D199" t="s">
        <v>23</v>
      </c>
      <c r="E199" t="s">
        <v>32</v>
      </c>
      <c r="F199" t="s">
        <v>25</v>
      </c>
      <c r="G199" t="s">
        <v>26</v>
      </c>
    </row>
    <row r="200" spans="1:7" x14ac:dyDescent="0.2">
      <c r="A200">
        <v>11</v>
      </c>
      <c r="B200">
        <v>3</v>
      </c>
      <c r="C200" t="s">
        <v>181</v>
      </c>
      <c r="D200" t="s">
        <v>23</v>
      </c>
      <c r="E200" t="s">
        <v>32</v>
      </c>
      <c r="F200" t="s">
        <v>25</v>
      </c>
      <c r="G200" t="s">
        <v>26</v>
      </c>
    </row>
    <row r="201" spans="1:7" x14ac:dyDescent="0.2">
      <c r="A201">
        <v>11</v>
      </c>
      <c r="B201">
        <v>3</v>
      </c>
      <c r="C201" t="s">
        <v>196</v>
      </c>
      <c r="D201" t="s">
        <v>23</v>
      </c>
      <c r="E201" t="s">
        <v>32</v>
      </c>
      <c r="F201" t="s">
        <v>25</v>
      </c>
      <c r="G201" t="s">
        <v>26</v>
      </c>
    </row>
    <row r="202" spans="1:7" x14ac:dyDescent="0.2">
      <c r="A202">
        <v>11</v>
      </c>
      <c r="B202">
        <v>3</v>
      </c>
      <c r="C202" t="s">
        <v>195</v>
      </c>
      <c r="D202" t="s">
        <v>23</v>
      </c>
      <c r="E202" t="s">
        <v>32</v>
      </c>
      <c r="F202" t="s">
        <v>25</v>
      </c>
      <c r="G202" t="s">
        <v>26</v>
      </c>
    </row>
    <row r="203" spans="1:7" x14ac:dyDescent="0.2">
      <c r="A203">
        <v>12</v>
      </c>
      <c r="B203">
        <v>3</v>
      </c>
      <c r="C203" t="s">
        <v>217</v>
      </c>
      <c r="D203" t="s">
        <v>23</v>
      </c>
      <c r="E203" t="s">
        <v>24</v>
      </c>
      <c r="F203" t="s">
        <v>57</v>
      </c>
      <c r="G203" t="s">
        <v>26</v>
      </c>
    </row>
    <row r="204" spans="1:7" x14ac:dyDescent="0.2">
      <c r="A204">
        <v>12</v>
      </c>
      <c r="B204">
        <v>3</v>
      </c>
      <c r="C204" t="s">
        <v>191</v>
      </c>
      <c r="D204" t="s">
        <v>23</v>
      </c>
      <c r="E204" t="s">
        <v>24</v>
      </c>
      <c r="F204" t="s">
        <v>57</v>
      </c>
      <c r="G204" t="s">
        <v>26</v>
      </c>
    </row>
    <row r="205" spans="1:7" x14ac:dyDescent="0.2">
      <c r="A205">
        <v>12</v>
      </c>
      <c r="B205">
        <v>3</v>
      </c>
      <c r="C205" t="s">
        <v>218</v>
      </c>
      <c r="D205" t="s">
        <v>23</v>
      </c>
      <c r="E205" t="s">
        <v>24</v>
      </c>
      <c r="F205" t="s">
        <v>57</v>
      </c>
      <c r="G205" t="s">
        <v>26</v>
      </c>
    </row>
    <row r="206" spans="1:7" x14ac:dyDescent="0.2">
      <c r="A206">
        <v>12</v>
      </c>
      <c r="B206">
        <v>3</v>
      </c>
      <c r="C206" t="s">
        <v>219</v>
      </c>
      <c r="D206" t="s">
        <v>23</v>
      </c>
      <c r="E206" t="s">
        <v>24</v>
      </c>
      <c r="F206" t="s">
        <v>57</v>
      </c>
      <c r="G206" t="s">
        <v>26</v>
      </c>
    </row>
    <row r="207" spans="1:7" x14ac:dyDescent="0.2">
      <c r="A207">
        <v>12</v>
      </c>
      <c r="B207">
        <v>3</v>
      </c>
      <c r="C207" t="s">
        <v>220</v>
      </c>
      <c r="D207" t="s">
        <v>23</v>
      </c>
      <c r="E207" t="s">
        <v>24</v>
      </c>
      <c r="F207" t="s">
        <v>57</v>
      </c>
      <c r="G207" t="s">
        <v>26</v>
      </c>
    </row>
    <row r="208" spans="1:7" x14ac:dyDescent="0.2">
      <c r="A208">
        <v>12</v>
      </c>
      <c r="B208">
        <v>3</v>
      </c>
      <c r="C208" t="s">
        <v>191</v>
      </c>
      <c r="D208" t="s">
        <v>23</v>
      </c>
      <c r="E208" t="s">
        <v>24</v>
      </c>
      <c r="F208" t="s">
        <v>57</v>
      </c>
      <c r="G208" t="s">
        <v>26</v>
      </c>
    </row>
    <row r="209" spans="1:7" x14ac:dyDescent="0.2">
      <c r="A209">
        <v>12</v>
      </c>
      <c r="B209">
        <v>3</v>
      </c>
      <c r="C209" t="s">
        <v>221</v>
      </c>
      <c r="D209" t="s">
        <v>23</v>
      </c>
      <c r="E209" t="s">
        <v>24</v>
      </c>
      <c r="F209" t="s">
        <v>57</v>
      </c>
      <c r="G209" t="s">
        <v>26</v>
      </c>
    </row>
    <row r="210" spans="1:7" x14ac:dyDescent="0.2">
      <c r="A210">
        <v>13</v>
      </c>
      <c r="B210">
        <v>3</v>
      </c>
      <c r="C210" t="s">
        <v>194</v>
      </c>
      <c r="D210" t="s">
        <v>23</v>
      </c>
      <c r="E210" t="s">
        <v>32</v>
      </c>
      <c r="F210" t="s">
        <v>29</v>
      </c>
      <c r="G210" t="s">
        <v>26</v>
      </c>
    </row>
    <row r="211" spans="1:7" x14ac:dyDescent="0.2">
      <c r="A211">
        <v>13</v>
      </c>
      <c r="B211">
        <v>3</v>
      </c>
      <c r="C211" t="s">
        <v>222</v>
      </c>
      <c r="D211" t="s">
        <v>23</v>
      </c>
      <c r="E211" t="s">
        <v>32</v>
      </c>
      <c r="F211" t="s">
        <v>25</v>
      </c>
      <c r="G211" t="s">
        <v>26</v>
      </c>
    </row>
    <row r="212" spans="1:7" x14ac:dyDescent="0.2">
      <c r="A212">
        <v>13</v>
      </c>
      <c r="B212">
        <v>3</v>
      </c>
      <c r="C212" t="s">
        <v>223</v>
      </c>
      <c r="D212" t="s">
        <v>23</v>
      </c>
      <c r="E212" t="s">
        <v>24</v>
      </c>
      <c r="F212" t="s">
        <v>25</v>
      </c>
      <c r="G212" t="s">
        <v>26</v>
      </c>
    </row>
    <row r="213" spans="1:7" x14ac:dyDescent="0.2">
      <c r="A213">
        <v>13</v>
      </c>
      <c r="B213">
        <v>3</v>
      </c>
      <c r="C213" t="s">
        <v>181</v>
      </c>
      <c r="D213" t="s">
        <v>23</v>
      </c>
      <c r="E213" t="s">
        <v>32</v>
      </c>
      <c r="F213" t="s">
        <v>25</v>
      </c>
      <c r="G213" t="s">
        <v>26</v>
      </c>
    </row>
    <row r="214" spans="1:7" x14ac:dyDescent="0.2">
      <c r="A214">
        <v>13</v>
      </c>
      <c r="B214">
        <v>3</v>
      </c>
      <c r="C214" t="s">
        <v>224</v>
      </c>
      <c r="D214" t="s">
        <v>23</v>
      </c>
      <c r="E214" t="s">
        <v>24</v>
      </c>
      <c r="F214" t="s">
        <v>29</v>
      </c>
      <c r="G214" t="s">
        <v>26</v>
      </c>
    </row>
    <row r="215" spans="1:7" x14ac:dyDescent="0.2">
      <c r="A215">
        <v>13</v>
      </c>
      <c r="B215">
        <v>3</v>
      </c>
      <c r="C215" t="s">
        <v>225</v>
      </c>
      <c r="D215" t="s">
        <v>23</v>
      </c>
      <c r="E215" t="s">
        <v>32</v>
      </c>
      <c r="F215" t="s">
        <v>25</v>
      </c>
      <c r="G215" t="s">
        <v>26</v>
      </c>
    </row>
    <row r="216" spans="1:7" x14ac:dyDescent="0.2">
      <c r="A216">
        <v>14</v>
      </c>
      <c r="B216">
        <v>3</v>
      </c>
      <c r="C216" t="s">
        <v>191</v>
      </c>
      <c r="D216" t="s">
        <v>23</v>
      </c>
      <c r="E216" t="s">
        <v>24</v>
      </c>
      <c r="F216" t="s">
        <v>25</v>
      </c>
      <c r="G216" t="s">
        <v>26</v>
      </c>
    </row>
    <row r="217" spans="1:7" x14ac:dyDescent="0.2">
      <c r="A217">
        <v>14</v>
      </c>
      <c r="B217">
        <v>3</v>
      </c>
      <c r="C217" t="s">
        <v>218</v>
      </c>
      <c r="D217" t="s">
        <v>23</v>
      </c>
      <c r="E217" t="s">
        <v>24</v>
      </c>
      <c r="F217" t="s">
        <v>25</v>
      </c>
      <c r="G217" t="s">
        <v>26</v>
      </c>
    </row>
    <row r="218" spans="1:7" x14ac:dyDescent="0.2">
      <c r="A218">
        <v>14</v>
      </c>
      <c r="B218">
        <v>3</v>
      </c>
      <c r="C218" t="s">
        <v>219</v>
      </c>
      <c r="D218" t="s">
        <v>23</v>
      </c>
      <c r="E218" t="s">
        <v>24</v>
      </c>
      <c r="F218" t="s">
        <v>25</v>
      </c>
      <c r="G218" t="s">
        <v>26</v>
      </c>
    </row>
    <row r="219" spans="1:7" x14ac:dyDescent="0.2">
      <c r="A219">
        <v>14</v>
      </c>
      <c r="B219">
        <v>3</v>
      </c>
      <c r="C219" t="s">
        <v>191</v>
      </c>
      <c r="D219" t="s">
        <v>23</v>
      </c>
      <c r="E219" t="s">
        <v>24</v>
      </c>
      <c r="F219" t="s">
        <v>57</v>
      </c>
      <c r="G219" t="s">
        <v>26</v>
      </c>
    </row>
    <row r="220" spans="1:7" x14ac:dyDescent="0.2">
      <c r="A220">
        <v>14</v>
      </c>
      <c r="B220">
        <v>3</v>
      </c>
      <c r="C220" t="s">
        <v>221</v>
      </c>
      <c r="D220" t="s">
        <v>23</v>
      </c>
      <c r="E220" t="s">
        <v>24</v>
      </c>
      <c r="F220" t="s">
        <v>57</v>
      </c>
      <c r="G220" t="s">
        <v>26</v>
      </c>
    </row>
    <row r="221" spans="1:7" x14ac:dyDescent="0.2">
      <c r="A221">
        <v>15</v>
      </c>
      <c r="B221">
        <v>3</v>
      </c>
      <c r="C221" t="s">
        <v>226</v>
      </c>
      <c r="D221" t="s">
        <v>23</v>
      </c>
      <c r="E221" t="s">
        <v>32</v>
      </c>
      <c r="F221" t="s">
        <v>25</v>
      </c>
      <c r="G221" t="s">
        <v>26</v>
      </c>
    </row>
    <row r="222" spans="1:7" x14ac:dyDescent="0.2">
      <c r="A222">
        <v>15</v>
      </c>
      <c r="B222">
        <v>3</v>
      </c>
      <c r="C222" t="s">
        <v>215</v>
      </c>
      <c r="D222" t="s">
        <v>23</v>
      </c>
      <c r="E222" t="s">
        <v>32</v>
      </c>
      <c r="F222" t="s">
        <v>25</v>
      </c>
      <c r="G222" t="s">
        <v>26</v>
      </c>
    </row>
    <row r="223" spans="1:7" x14ac:dyDescent="0.2">
      <c r="A223">
        <v>15</v>
      </c>
      <c r="B223">
        <v>3</v>
      </c>
      <c r="C223" t="s">
        <v>227</v>
      </c>
      <c r="D223" t="s">
        <v>23</v>
      </c>
      <c r="E223" t="s">
        <v>32</v>
      </c>
      <c r="F223" t="s">
        <v>25</v>
      </c>
      <c r="G223" t="s">
        <v>26</v>
      </c>
    </row>
    <row r="224" spans="1:7" x14ac:dyDescent="0.2">
      <c r="A224">
        <v>15</v>
      </c>
      <c r="B224">
        <v>3</v>
      </c>
      <c r="C224" t="s">
        <v>228</v>
      </c>
      <c r="D224" t="s">
        <v>23</v>
      </c>
      <c r="E224" t="s">
        <v>32</v>
      </c>
      <c r="F224" t="s">
        <v>25</v>
      </c>
      <c r="G224" t="s">
        <v>26</v>
      </c>
    </row>
    <row r="225" spans="1:7" x14ac:dyDescent="0.2">
      <c r="A225">
        <v>15</v>
      </c>
      <c r="B225">
        <v>3</v>
      </c>
      <c r="C225" t="s">
        <v>196</v>
      </c>
      <c r="D225" t="s">
        <v>23</v>
      </c>
      <c r="E225" t="s">
        <v>32</v>
      </c>
      <c r="F225" t="s">
        <v>25</v>
      </c>
      <c r="G225" t="s">
        <v>26</v>
      </c>
    </row>
    <row r="226" spans="1:7" x14ac:dyDescent="0.2">
      <c r="A226">
        <v>15</v>
      </c>
      <c r="B226">
        <v>3</v>
      </c>
      <c r="C226" t="s">
        <v>229</v>
      </c>
      <c r="D226" t="s">
        <v>23</v>
      </c>
      <c r="E226" t="s">
        <v>32</v>
      </c>
      <c r="F226" t="s">
        <v>25</v>
      </c>
      <c r="G226" t="s">
        <v>26</v>
      </c>
    </row>
    <row r="227" spans="1:7" x14ac:dyDescent="0.2">
      <c r="A227">
        <v>15</v>
      </c>
      <c r="B227">
        <v>3</v>
      </c>
      <c r="C227" t="s">
        <v>230</v>
      </c>
      <c r="D227" t="s">
        <v>23</v>
      </c>
      <c r="E227" t="s">
        <v>32</v>
      </c>
      <c r="F227" t="s">
        <v>25</v>
      </c>
      <c r="G227" t="s">
        <v>26</v>
      </c>
    </row>
    <row r="228" spans="1:7" x14ac:dyDescent="0.2">
      <c r="A228">
        <v>16</v>
      </c>
      <c r="B228">
        <v>3</v>
      </c>
      <c r="C228" t="s">
        <v>231</v>
      </c>
      <c r="D228" t="s">
        <v>23</v>
      </c>
      <c r="E228" t="s">
        <v>24</v>
      </c>
      <c r="F228" t="s">
        <v>57</v>
      </c>
      <c r="G228" t="s">
        <v>26</v>
      </c>
    </row>
    <row r="229" spans="1:7" x14ac:dyDescent="0.2">
      <c r="A229">
        <v>16</v>
      </c>
      <c r="B229">
        <v>3</v>
      </c>
      <c r="C229" t="s">
        <v>232</v>
      </c>
      <c r="D229" t="s">
        <v>23</v>
      </c>
      <c r="E229" t="s">
        <v>24</v>
      </c>
      <c r="F229" t="s">
        <v>57</v>
      </c>
      <c r="G229" t="s">
        <v>26</v>
      </c>
    </row>
    <row r="230" spans="1:7" x14ac:dyDescent="0.2">
      <c r="A230">
        <v>16</v>
      </c>
      <c r="B230">
        <v>3</v>
      </c>
      <c r="C230" t="s">
        <v>233</v>
      </c>
      <c r="D230" t="s">
        <v>23</v>
      </c>
      <c r="E230" t="s">
        <v>32</v>
      </c>
      <c r="F230" t="s">
        <v>57</v>
      </c>
      <c r="G230" t="s">
        <v>26</v>
      </c>
    </row>
    <row r="231" spans="1:7" x14ac:dyDescent="0.2">
      <c r="A231">
        <v>16</v>
      </c>
      <c r="B231">
        <v>3</v>
      </c>
      <c r="C231" t="s">
        <v>234</v>
      </c>
      <c r="D231" t="s">
        <v>23</v>
      </c>
      <c r="E231" t="s">
        <v>24</v>
      </c>
      <c r="F231" t="s">
        <v>57</v>
      </c>
      <c r="G231" t="s">
        <v>26</v>
      </c>
    </row>
    <row r="232" spans="1:7" x14ac:dyDescent="0.2">
      <c r="A232">
        <v>16</v>
      </c>
      <c r="B232">
        <v>3</v>
      </c>
      <c r="C232" t="s">
        <v>235</v>
      </c>
      <c r="D232" t="s">
        <v>23</v>
      </c>
      <c r="E232" t="s">
        <v>24</v>
      </c>
      <c r="F232" t="s">
        <v>57</v>
      </c>
      <c r="G232" t="s">
        <v>26</v>
      </c>
    </row>
    <row r="233" spans="1:7" x14ac:dyDescent="0.2">
      <c r="A233">
        <v>17</v>
      </c>
      <c r="B233">
        <v>3</v>
      </c>
      <c r="C233" t="s">
        <v>236</v>
      </c>
      <c r="D233" t="s">
        <v>23</v>
      </c>
      <c r="E233" t="s">
        <v>24</v>
      </c>
      <c r="F233" t="s">
        <v>29</v>
      </c>
      <c r="G233" t="s">
        <v>26</v>
      </c>
    </row>
    <row r="234" spans="1:7" x14ac:dyDescent="0.2">
      <c r="A234">
        <v>17</v>
      </c>
      <c r="B234">
        <v>3</v>
      </c>
      <c r="C234" t="s">
        <v>237</v>
      </c>
      <c r="D234" t="s">
        <v>23</v>
      </c>
      <c r="E234" t="s">
        <v>24</v>
      </c>
      <c r="F234" t="s">
        <v>25</v>
      </c>
      <c r="G234" t="s">
        <v>26</v>
      </c>
    </row>
    <row r="235" spans="1:7" x14ac:dyDescent="0.2">
      <c r="A235">
        <v>17</v>
      </c>
      <c r="B235">
        <v>3</v>
      </c>
      <c r="C235" t="s">
        <v>238</v>
      </c>
      <c r="D235" t="s">
        <v>23</v>
      </c>
      <c r="E235" t="s">
        <v>24</v>
      </c>
      <c r="F235" t="s">
        <v>25</v>
      </c>
      <c r="G235" t="s">
        <v>26</v>
      </c>
    </row>
    <row r="236" spans="1:7" x14ac:dyDescent="0.2">
      <c r="A236">
        <v>17</v>
      </c>
      <c r="B236">
        <v>3</v>
      </c>
      <c r="C236" t="s">
        <v>239</v>
      </c>
      <c r="D236" t="s">
        <v>23</v>
      </c>
      <c r="E236" t="s">
        <v>24</v>
      </c>
      <c r="F236" t="s">
        <v>25</v>
      </c>
      <c r="G236" t="s">
        <v>26</v>
      </c>
    </row>
    <row r="237" spans="1:7" x14ac:dyDescent="0.2">
      <c r="A237">
        <v>17</v>
      </c>
      <c r="B237">
        <v>3</v>
      </c>
      <c r="C237" t="s">
        <v>240</v>
      </c>
      <c r="D237" t="s">
        <v>23</v>
      </c>
      <c r="E237" t="s">
        <v>24</v>
      </c>
      <c r="F237" t="s">
        <v>25</v>
      </c>
      <c r="G237" t="s">
        <v>26</v>
      </c>
    </row>
    <row r="238" spans="1:7" x14ac:dyDescent="0.2">
      <c r="A238">
        <v>17</v>
      </c>
      <c r="B238">
        <v>3</v>
      </c>
      <c r="C238" t="s">
        <v>241</v>
      </c>
      <c r="D238" t="s">
        <v>23</v>
      </c>
      <c r="E238" t="s">
        <v>24</v>
      </c>
      <c r="F238" t="s">
        <v>29</v>
      </c>
      <c r="G238" t="s">
        <v>26</v>
      </c>
    </row>
    <row r="239" spans="1:7" x14ac:dyDescent="0.2">
      <c r="A239">
        <v>18</v>
      </c>
      <c r="B239">
        <v>3</v>
      </c>
      <c r="C239" t="s">
        <v>242</v>
      </c>
      <c r="D239" t="s">
        <v>23</v>
      </c>
      <c r="E239" t="s">
        <v>24</v>
      </c>
      <c r="F239" t="s">
        <v>29</v>
      </c>
      <c r="G239" t="s">
        <v>26</v>
      </c>
    </row>
    <row r="240" spans="1:7" x14ac:dyDescent="0.2">
      <c r="A240">
        <v>18</v>
      </c>
      <c r="B240">
        <v>3</v>
      </c>
      <c r="C240" t="s">
        <v>243</v>
      </c>
      <c r="D240" t="s">
        <v>23</v>
      </c>
      <c r="E240" t="s">
        <v>24</v>
      </c>
      <c r="F240" t="s">
        <v>25</v>
      </c>
      <c r="G240" t="s">
        <v>26</v>
      </c>
    </row>
    <row r="241" spans="1:7" x14ac:dyDescent="0.2">
      <c r="A241">
        <v>18</v>
      </c>
      <c r="B241">
        <v>3</v>
      </c>
      <c r="C241" t="s">
        <v>244</v>
      </c>
      <c r="D241" t="s">
        <v>23</v>
      </c>
      <c r="E241" t="s">
        <v>24</v>
      </c>
      <c r="F241" t="s">
        <v>25</v>
      </c>
      <c r="G241" t="s">
        <v>26</v>
      </c>
    </row>
    <row r="242" spans="1:7" x14ac:dyDescent="0.2">
      <c r="A242">
        <v>18</v>
      </c>
      <c r="B242">
        <v>3</v>
      </c>
      <c r="C242" t="s">
        <v>245</v>
      </c>
      <c r="D242" t="s">
        <v>55</v>
      </c>
      <c r="E242" t="s">
        <v>24</v>
      </c>
      <c r="F242" t="s">
        <v>25</v>
      </c>
      <c r="G242" t="s">
        <v>26</v>
      </c>
    </row>
    <row r="243" spans="1:7" x14ac:dyDescent="0.2">
      <c r="A243">
        <v>18</v>
      </c>
      <c r="B243">
        <v>3</v>
      </c>
      <c r="C243" t="s">
        <v>215</v>
      </c>
      <c r="D243" t="s">
        <v>23</v>
      </c>
      <c r="E243" t="s">
        <v>24</v>
      </c>
      <c r="F243" t="s">
        <v>25</v>
      </c>
      <c r="G243" t="s">
        <v>26</v>
      </c>
    </row>
    <row r="244" spans="1:7" x14ac:dyDescent="0.2">
      <c r="A244">
        <v>18</v>
      </c>
      <c r="B244">
        <v>3</v>
      </c>
      <c r="C244" t="s">
        <v>240</v>
      </c>
      <c r="D244" t="s">
        <v>23</v>
      </c>
      <c r="E244" t="s">
        <v>24</v>
      </c>
      <c r="F244" t="s">
        <v>25</v>
      </c>
      <c r="G244" t="s">
        <v>26</v>
      </c>
    </row>
    <row r="245" spans="1:7" x14ac:dyDescent="0.2">
      <c r="A245">
        <v>19</v>
      </c>
      <c r="B245">
        <v>3</v>
      </c>
      <c r="C245" t="s">
        <v>246</v>
      </c>
      <c r="D245" t="s">
        <v>23</v>
      </c>
      <c r="E245" t="s">
        <v>24</v>
      </c>
      <c r="F245" t="s">
        <v>25</v>
      </c>
      <c r="G245" t="s">
        <v>26</v>
      </c>
    </row>
    <row r="246" spans="1:7" x14ac:dyDescent="0.2">
      <c r="A246">
        <v>19</v>
      </c>
      <c r="B246">
        <v>3</v>
      </c>
      <c r="C246" t="s">
        <v>247</v>
      </c>
      <c r="D246" t="s">
        <v>23</v>
      </c>
      <c r="E246" t="s">
        <v>24</v>
      </c>
      <c r="F246" t="s">
        <v>25</v>
      </c>
      <c r="G246" t="s">
        <v>26</v>
      </c>
    </row>
    <row r="247" spans="1:7" x14ac:dyDescent="0.2">
      <c r="A247">
        <v>19</v>
      </c>
      <c r="B247">
        <v>3</v>
      </c>
      <c r="C247" t="s">
        <v>248</v>
      </c>
      <c r="D247" t="s">
        <v>23</v>
      </c>
      <c r="E247" t="s">
        <v>24</v>
      </c>
      <c r="F247" t="s">
        <v>25</v>
      </c>
      <c r="G247" t="s">
        <v>26</v>
      </c>
    </row>
    <row r="248" spans="1:7" x14ac:dyDescent="0.2">
      <c r="A248">
        <v>19</v>
      </c>
      <c r="B248">
        <v>3</v>
      </c>
      <c r="C248" t="s">
        <v>249</v>
      </c>
      <c r="D248" t="s">
        <v>23</v>
      </c>
      <c r="E248" t="s">
        <v>24</v>
      </c>
      <c r="F248" t="s">
        <v>25</v>
      </c>
      <c r="G248" t="s">
        <v>26</v>
      </c>
    </row>
    <row r="249" spans="1:7" x14ac:dyDescent="0.2">
      <c r="A249">
        <v>19</v>
      </c>
      <c r="B249">
        <v>3</v>
      </c>
      <c r="C249" t="s">
        <v>250</v>
      </c>
      <c r="D249" t="s">
        <v>23</v>
      </c>
      <c r="E249" t="s">
        <v>24</v>
      </c>
      <c r="F249" t="s">
        <v>25</v>
      </c>
      <c r="G249" t="s">
        <v>26</v>
      </c>
    </row>
    <row r="250" spans="1:7" x14ac:dyDescent="0.2">
      <c r="A250">
        <v>19</v>
      </c>
      <c r="B250">
        <v>3</v>
      </c>
      <c r="C250" t="s">
        <v>251</v>
      </c>
      <c r="D250" t="s">
        <v>23</v>
      </c>
      <c r="E250" t="s">
        <v>24</v>
      </c>
      <c r="F250" t="s">
        <v>29</v>
      </c>
      <c r="G250" t="s">
        <v>26</v>
      </c>
    </row>
    <row r="251" spans="1:7" x14ac:dyDescent="0.2">
      <c r="A251">
        <v>20</v>
      </c>
      <c r="B251">
        <v>3</v>
      </c>
      <c r="C251" t="s">
        <v>252</v>
      </c>
      <c r="D251" t="s">
        <v>23</v>
      </c>
      <c r="E251" t="s">
        <v>24</v>
      </c>
      <c r="F251" t="s">
        <v>25</v>
      </c>
      <c r="G251" t="s">
        <v>26</v>
      </c>
    </row>
    <row r="252" spans="1:7" x14ac:dyDescent="0.2">
      <c r="A252">
        <v>20</v>
      </c>
      <c r="B252">
        <v>3</v>
      </c>
      <c r="C252" t="s">
        <v>253</v>
      </c>
      <c r="D252" t="s">
        <v>23</v>
      </c>
      <c r="E252" t="s">
        <v>24</v>
      </c>
      <c r="F252" t="s">
        <v>25</v>
      </c>
      <c r="G252" t="s">
        <v>26</v>
      </c>
    </row>
    <row r="253" spans="1:7" x14ac:dyDescent="0.2">
      <c r="A253">
        <v>20</v>
      </c>
      <c r="B253">
        <v>3</v>
      </c>
      <c r="C253" t="s">
        <v>254</v>
      </c>
      <c r="D253" t="s">
        <v>23</v>
      </c>
      <c r="E253" t="s">
        <v>24</v>
      </c>
      <c r="F253" t="s">
        <v>25</v>
      </c>
      <c r="G253" t="s">
        <v>26</v>
      </c>
    </row>
    <row r="254" spans="1:7" x14ac:dyDescent="0.2">
      <c r="A254">
        <v>20</v>
      </c>
      <c r="B254">
        <v>3</v>
      </c>
      <c r="C254" t="s">
        <v>255</v>
      </c>
      <c r="D254" t="s">
        <v>23</v>
      </c>
      <c r="E254" t="s">
        <v>24</v>
      </c>
      <c r="F254" t="s">
        <v>25</v>
      </c>
      <c r="G254" t="s">
        <v>26</v>
      </c>
    </row>
    <row r="255" spans="1:7" x14ac:dyDescent="0.2">
      <c r="A255">
        <v>20</v>
      </c>
      <c r="B255">
        <v>3</v>
      </c>
      <c r="C255" t="s">
        <v>256</v>
      </c>
      <c r="D255" t="s">
        <v>23</v>
      </c>
      <c r="E255" t="s">
        <v>24</v>
      </c>
      <c r="F255" t="s">
        <v>25</v>
      </c>
      <c r="G255" t="s">
        <v>26</v>
      </c>
    </row>
    <row r="256" spans="1:7" x14ac:dyDescent="0.2">
      <c r="A256">
        <v>20</v>
      </c>
      <c r="B256">
        <v>3</v>
      </c>
      <c r="C256" t="s">
        <v>257</v>
      </c>
      <c r="D256" t="s">
        <v>23</v>
      </c>
      <c r="E256" t="s">
        <v>24</v>
      </c>
      <c r="F256" t="s">
        <v>25</v>
      </c>
      <c r="G256" t="s">
        <v>26</v>
      </c>
    </row>
    <row r="257" spans="1:7" x14ac:dyDescent="0.2">
      <c r="A257">
        <v>20</v>
      </c>
      <c r="B257">
        <v>3</v>
      </c>
      <c r="C257" t="s">
        <v>258</v>
      </c>
      <c r="D257" t="s">
        <v>23</v>
      </c>
      <c r="E257" t="s">
        <v>24</v>
      </c>
      <c r="F257" t="s">
        <v>25</v>
      </c>
      <c r="G257" t="s">
        <v>26</v>
      </c>
    </row>
    <row r="258" spans="1:7" x14ac:dyDescent="0.2">
      <c r="A258">
        <v>20</v>
      </c>
      <c r="B258">
        <v>3</v>
      </c>
      <c r="C258" t="s">
        <v>259</v>
      </c>
      <c r="D258" t="s">
        <v>23</v>
      </c>
      <c r="E258" t="s">
        <v>24</v>
      </c>
      <c r="F258" t="s">
        <v>25</v>
      </c>
      <c r="G258" t="s">
        <v>26</v>
      </c>
    </row>
    <row r="259" spans="1:7" x14ac:dyDescent="0.2">
      <c r="A259">
        <v>20</v>
      </c>
      <c r="B259">
        <v>3</v>
      </c>
      <c r="C259" t="s">
        <v>260</v>
      </c>
      <c r="D259" t="s">
        <v>23</v>
      </c>
      <c r="E259" t="s">
        <v>24</v>
      </c>
      <c r="F259" t="s">
        <v>25</v>
      </c>
      <c r="G259" t="s">
        <v>26</v>
      </c>
    </row>
    <row r="260" spans="1:7" x14ac:dyDescent="0.2">
      <c r="A260">
        <v>20</v>
      </c>
      <c r="B260">
        <v>3</v>
      </c>
      <c r="C260" t="s">
        <v>191</v>
      </c>
      <c r="D260" t="s">
        <v>23</v>
      </c>
      <c r="E260" t="s">
        <v>24</v>
      </c>
      <c r="F260" t="s">
        <v>25</v>
      </c>
      <c r="G260" t="s">
        <v>26</v>
      </c>
    </row>
    <row r="261" spans="1:7" x14ac:dyDescent="0.2">
      <c r="A261">
        <v>20</v>
      </c>
      <c r="B261">
        <v>3</v>
      </c>
      <c r="C261" t="s">
        <v>261</v>
      </c>
      <c r="D261" t="s">
        <v>23</v>
      </c>
      <c r="E261" t="s">
        <v>24</v>
      </c>
      <c r="F261" t="s">
        <v>25</v>
      </c>
      <c r="G261" t="s">
        <v>26</v>
      </c>
    </row>
    <row r="262" spans="1:7" x14ac:dyDescent="0.2">
      <c r="A262">
        <v>20</v>
      </c>
      <c r="B262">
        <v>3</v>
      </c>
      <c r="C262" t="s">
        <v>262</v>
      </c>
      <c r="D262" t="s">
        <v>23</v>
      </c>
      <c r="E262" t="s">
        <v>24</v>
      </c>
      <c r="F262" t="s">
        <v>25</v>
      </c>
      <c r="G262" t="s">
        <v>26</v>
      </c>
    </row>
    <row r="263" spans="1:7" x14ac:dyDescent="0.2">
      <c r="A263">
        <v>21</v>
      </c>
      <c r="B263">
        <v>3</v>
      </c>
      <c r="C263" t="s">
        <v>169</v>
      </c>
      <c r="D263" t="s">
        <v>23</v>
      </c>
      <c r="E263" t="s">
        <v>51</v>
      </c>
      <c r="F263" t="s">
        <v>25</v>
      </c>
      <c r="G263" t="s">
        <v>26</v>
      </c>
    </row>
    <row r="264" spans="1:7" x14ac:dyDescent="0.2">
      <c r="A264">
        <v>21</v>
      </c>
      <c r="B264">
        <v>3</v>
      </c>
      <c r="C264" t="s">
        <v>168</v>
      </c>
      <c r="D264" t="s">
        <v>23</v>
      </c>
      <c r="E264" t="s">
        <v>24</v>
      </c>
      <c r="F264" t="s">
        <v>29</v>
      </c>
      <c r="G264" t="s">
        <v>26</v>
      </c>
    </row>
    <row r="265" spans="1:7" x14ac:dyDescent="0.2">
      <c r="A265">
        <v>21</v>
      </c>
      <c r="B265">
        <v>3</v>
      </c>
      <c r="C265" t="s">
        <v>264</v>
      </c>
      <c r="D265" t="s">
        <v>23</v>
      </c>
      <c r="E265" t="s">
        <v>24</v>
      </c>
      <c r="F265" t="s">
        <v>29</v>
      </c>
      <c r="G265" t="s">
        <v>26</v>
      </c>
    </row>
    <row r="266" spans="1:7" x14ac:dyDescent="0.2">
      <c r="A266">
        <v>21</v>
      </c>
      <c r="B266">
        <v>3</v>
      </c>
      <c r="C266" t="s">
        <v>174</v>
      </c>
      <c r="D266" t="s">
        <v>23</v>
      </c>
      <c r="E266" t="s">
        <v>24</v>
      </c>
      <c r="F266" t="s">
        <v>29</v>
      </c>
      <c r="G266" t="s">
        <v>26</v>
      </c>
    </row>
    <row r="267" spans="1:7" x14ac:dyDescent="0.2">
      <c r="A267">
        <v>21</v>
      </c>
      <c r="B267">
        <v>3</v>
      </c>
      <c r="C267" t="s">
        <v>265</v>
      </c>
      <c r="D267" t="s">
        <v>23</v>
      </c>
      <c r="E267" t="s">
        <v>24</v>
      </c>
      <c r="F267" t="s">
        <v>29</v>
      </c>
      <c r="G267" t="s">
        <v>26</v>
      </c>
    </row>
    <row r="268" spans="1:7" x14ac:dyDescent="0.2">
      <c r="A268">
        <v>21</v>
      </c>
      <c r="B268">
        <v>3</v>
      </c>
      <c r="C268" t="s">
        <v>266</v>
      </c>
      <c r="D268" t="s">
        <v>23</v>
      </c>
      <c r="E268" t="s">
        <v>24</v>
      </c>
      <c r="F268" t="s">
        <v>29</v>
      </c>
      <c r="G268" t="s">
        <v>26</v>
      </c>
    </row>
    <row r="269" spans="1:7" x14ac:dyDescent="0.2">
      <c r="A269">
        <v>21</v>
      </c>
      <c r="B269">
        <v>3</v>
      </c>
      <c r="C269" t="s">
        <v>161</v>
      </c>
      <c r="D269" t="s">
        <v>23</v>
      </c>
      <c r="E269" t="s">
        <v>24</v>
      </c>
      <c r="F269" t="s">
        <v>29</v>
      </c>
      <c r="G269" t="s">
        <v>26</v>
      </c>
    </row>
    <row r="270" spans="1:7" x14ac:dyDescent="0.2">
      <c r="A270">
        <v>22</v>
      </c>
      <c r="B270">
        <v>3</v>
      </c>
      <c r="C270" t="s">
        <v>267</v>
      </c>
      <c r="D270" t="s">
        <v>23</v>
      </c>
      <c r="E270" t="s">
        <v>24</v>
      </c>
      <c r="F270" t="s">
        <v>25</v>
      </c>
      <c r="G270" t="s">
        <v>26</v>
      </c>
    </row>
    <row r="271" spans="1:7" x14ac:dyDescent="0.2">
      <c r="A271">
        <v>22</v>
      </c>
      <c r="B271">
        <v>3</v>
      </c>
      <c r="C271" t="s">
        <v>268</v>
      </c>
      <c r="D271" t="s">
        <v>23</v>
      </c>
      <c r="E271" t="s">
        <v>24</v>
      </c>
      <c r="F271" t="s">
        <v>25</v>
      </c>
      <c r="G271" t="s">
        <v>26</v>
      </c>
    </row>
    <row r="272" spans="1:7" x14ac:dyDescent="0.2">
      <c r="A272">
        <v>22</v>
      </c>
      <c r="B272">
        <v>3</v>
      </c>
      <c r="C272" t="s">
        <v>269</v>
      </c>
      <c r="D272" t="s">
        <v>23</v>
      </c>
      <c r="E272" t="s">
        <v>51</v>
      </c>
      <c r="F272" t="s">
        <v>25</v>
      </c>
      <c r="G272" t="s">
        <v>26</v>
      </c>
    </row>
    <row r="273" spans="1:7" x14ac:dyDescent="0.2">
      <c r="A273">
        <v>22</v>
      </c>
      <c r="B273">
        <v>3</v>
      </c>
      <c r="C273" t="s">
        <v>270</v>
      </c>
      <c r="D273" t="s">
        <v>23</v>
      </c>
      <c r="E273" t="s">
        <v>51</v>
      </c>
      <c r="F273" t="s">
        <v>25</v>
      </c>
      <c r="G273" t="s">
        <v>26</v>
      </c>
    </row>
    <row r="274" spans="1:7" x14ac:dyDescent="0.2">
      <c r="A274">
        <v>23</v>
      </c>
      <c r="B274">
        <v>3</v>
      </c>
      <c r="C274" t="s">
        <v>268</v>
      </c>
      <c r="D274" t="s">
        <v>23</v>
      </c>
      <c r="E274" t="s">
        <v>32</v>
      </c>
      <c r="F274" t="s">
        <v>25</v>
      </c>
      <c r="G274" t="s">
        <v>26</v>
      </c>
    </row>
    <row r="275" spans="1:7" x14ac:dyDescent="0.2">
      <c r="A275">
        <v>23</v>
      </c>
      <c r="B275">
        <v>3</v>
      </c>
      <c r="C275" t="s">
        <v>270</v>
      </c>
      <c r="D275" t="s">
        <v>23</v>
      </c>
      <c r="E275" t="s">
        <v>32</v>
      </c>
      <c r="F275" t="s">
        <v>25</v>
      </c>
      <c r="G275" t="s">
        <v>26</v>
      </c>
    </row>
    <row r="276" spans="1:7" x14ac:dyDescent="0.2">
      <c r="A276">
        <v>23</v>
      </c>
      <c r="B276">
        <v>3</v>
      </c>
      <c r="C276" t="s">
        <v>271</v>
      </c>
      <c r="D276" t="s">
        <v>23</v>
      </c>
      <c r="E276" t="s">
        <v>32</v>
      </c>
      <c r="F276" t="s">
        <v>25</v>
      </c>
      <c r="G276" t="s">
        <v>26</v>
      </c>
    </row>
    <row r="277" spans="1:7" x14ac:dyDescent="0.2">
      <c r="A277">
        <v>7</v>
      </c>
      <c r="B277">
        <v>4</v>
      </c>
      <c r="C277" t="s">
        <v>272</v>
      </c>
      <c r="D277" t="s">
        <v>23</v>
      </c>
      <c r="E277" t="s">
        <v>24</v>
      </c>
      <c r="F277" t="s">
        <v>29</v>
      </c>
      <c r="G277" t="s">
        <v>26</v>
      </c>
    </row>
    <row r="278" spans="1:7" x14ac:dyDescent="0.2">
      <c r="A278">
        <v>7</v>
      </c>
      <c r="B278">
        <v>4</v>
      </c>
      <c r="C278" t="s">
        <v>273</v>
      </c>
      <c r="D278" t="s">
        <v>23</v>
      </c>
      <c r="E278" t="s">
        <v>32</v>
      </c>
      <c r="F278" t="s">
        <v>29</v>
      </c>
      <c r="G278" t="s">
        <v>26</v>
      </c>
    </row>
    <row r="279" spans="1:7" x14ac:dyDescent="0.2">
      <c r="A279">
        <v>7</v>
      </c>
      <c r="B279">
        <v>4</v>
      </c>
      <c r="C279" t="s">
        <v>274</v>
      </c>
      <c r="D279" t="s">
        <v>55</v>
      </c>
      <c r="E279" t="s">
        <v>24</v>
      </c>
      <c r="F279" t="s">
        <v>29</v>
      </c>
      <c r="G279" t="s">
        <v>26</v>
      </c>
    </row>
    <row r="280" spans="1:7" x14ac:dyDescent="0.2">
      <c r="A280">
        <v>7</v>
      </c>
      <c r="B280">
        <v>4</v>
      </c>
      <c r="C280" t="s">
        <v>275</v>
      </c>
      <c r="D280" t="s">
        <v>23</v>
      </c>
      <c r="E280" t="s">
        <v>24</v>
      </c>
      <c r="F280" t="s">
        <v>29</v>
      </c>
      <c r="G280" t="s">
        <v>26</v>
      </c>
    </row>
    <row r="281" spans="1:7" x14ac:dyDescent="0.2">
      <c r="A281">
        <v>8</v>
      </c>
      <c r="B281">
        <v>4</v>
      </c>
      <c r="C281" t="s">
        <v>276</v>
      </c>
      <c r="D281" t="s">
        <v>23</v>
      </c>
      <c r="E281" t="s">
        <v>24</v>
      </c>
      <c r="F281" t="s">
        <v>29</v>
      </c>
      <c r="G281" t="s">
        <v>26</v>
      </c>
    </row>
    <row r="282" spans="1:7" x14ac:dyDescent="0.2">
      <c r="A282">
        <v>8</v>
      </c>
      <c r="B282">
        <v>4</v>
      </c>
      <c r="C282" t="s">
        <v>277</v>
      </c>
      <c r="D282" t="s">
        <v>23</v>
      </c>
      <c r="E282" t="s">
        <v>24</v>
      </c>
      <c r="F282" t="s">
        <v>29</v>
      </c>
      <c r="G282" t="s">
        <v>26</v>
      </c>
    </row>
    <row r="283" spans="1:7" x14ac:dyDescent="0.2">
      <c r="A283">
        <v>8</v>
      </c>
      <c r="B283">
        <v>4</v>
      </c>
      <c r="C283" t="s">
        <v>278</v>
      </c>
      <c r="D283" t="s">
        <v>23</v>
      </c>
      <c r="E283" t="s">
        <v>24</v>
      </c>
      <c r="F283" t="s">
        <v>57</v>
      </c>
      <c r="G283" t="s">
        <v>26</v>
      </c>
    </row>
    <row r="284" spans="1:7" x14ac:dyDescent="0.2">
      <c r="A284">
        <v>8</v>
      </c>
      <c r="B284">
        <v>4</v>
      </c>
      <c r="C284" t="s">
        <v>279</v>
      </c>
      <c r="D284" t="s">
        <v>55</v>
      </c>
      <c r="E284" t="s">
        <v>24</v>
      </c>
      <c r="F284" t="s">
        <v>57</v>
      </c>
      <c r="G284" t="s">
        <v>26</v>
      </c>
    </row>
    <row r="285" spans="1:7" x14ac:dyDescent="0.2">
      <c r="A285">
        <v>8</v>
      </c>
      <c r="B285">
        <v>4</v>
      </c>
      <c r="C285" t="s">
        <v>280</v>
      </c>
      <c r="D285" t="s">
        <v>23</v>
      </c>
      <c r="E285" t="s">
        <v>24</v>
      </c>
      <c r="F285" t="s">
        <v>57</v>
      </c>
      <c r="G285" t="s">
        <v>26</v>
      </c>
    </row>
    <row r="286" spans="1:7" x14ac:dyDescent="0.2">
      <c r="A286">
        <v>8</v>
      </c>
      <c r="B286">
        <v>4</v>
      </c>
      <c r="C286" t="s">
        <v>281</v>
      </c>
      <c r="D286" t="s">
        <v>55</v>
      </c>
      <c r="E286" t="s">
        <v>24</v>
      </c>
      <c r="F286" t="s">
        <v>29</v>
      </c>
      <c r="G286" t="s">
        <v>26</v>
      </c>
    </row>
    <row r="287" spans="1:7" x14ac:dyDescent="0.2">
      <c r="A287">
        <v>8</v>
      </c>
      <c r="B287">
        <v>4</v>
      </c>
      <c r="C287" t="s">
        <v>282</v>
      </c>
      <c r="D287" t="s">
        <v>23</v>
      </c>
      <c r="E287" t="s">
        <v>24</v>
      </c>
      <c r="F287" t="s">
        <v>29</v>
      </c>
      <c r="G287" t="s">
        <v>26</v>
      </c>
    </row>
    <row r="288" spans="1:7" x14ac:dyDescent="0.2">
      <c r="A288">
        <v>8</v>
      </c>
      <c r="B288">
        <v>4</v>
      </c>
      <c r="C288" t="s">
        <v>283</v>
      </c>
      <c r="D288" t="s">
        <v>23</v>
      </c>
      <c r="E288" t="s">
        <v>24</v>
      </c>
      <c r="F288" t="s">
        <v>57</v>
      </c>
      <c r="G288" t="s">
        <v>26</v>
      </c>
    </row>
    <row r="289" spans="1:7" x14ac:dyDescent="0.2">
      <c r="A289">
        <v>8</v>
      </c>
      <c r="B289">
        <v>4</v>
      </c>
      <c r="C289" t="s">
        <v>284</v>
      </c>
      <c r="D289" t="s">
        <v>23</v>
      </c>
      <c r="E289" t="s">
        <v>24</v>
      </c>
      <c r="F289" t="s">
        <v>57</v>
      </c>
      <c r="G289" t="s">
        <v>26</v>
      </c>
    </row>
    <row r="290" spans="1:7" x14ac:dyDescent="0.2">
      <c r="A290">
        <v>8</v>
      </c>
      <c r="B290">
        <v>4</v>
      </c>
      <c r="C290" t="s">
        <v>285</v>
      </c>
      <c r="D290" t="s">
        <v>55</v>
      </c>
      <c r="E290" t="s">
        <v>24</v>
      </c>
      <c r="F290" t="s">
        <v>57</v>
      </c>
      <c r="G290" t="s">
        <v>26</v>
      </c>
    </row>
    <row r="291" spans="1:7" x14ac:dyDescent="0.2">
      <c r="A291">
        <v>8</v>
      </c>
      <c r="B291">
        <v>4</v>
      </c>
      <c r="C291" t="s">
        <v>286</v>
      </c>
      <c r="D291" t="s">
        <v>23</v>
      </c>
      <c r="E291" t="s">
        <v>24</v>
      </c>
      <c r="F291" t="s">
        <v>25</v>
      </c>
      <c r="G291" t="s">
        <v>26</v>
      </c>
    </row>
    <row r="292" spans="1:7" x14ac:dyDescent="0.2">
      <c r="A292">
        <v>8</v>
      </c>
      <c r="B292">
        <v>4</v>
      </c>
      <c r="C292" t="s">
        <v>287</v>
      </c>
      <c r="D292" t="s">
        <v>23</v>
      </c>
      <c r="E292" t="s">
        <v>24</v>
      </c>
      <c r="F292" t="s">
        <v>29</v>
      </c>
      <c r="G292" t="s">
        <v>26</v>
      </c>
    </row>
    <row r="293" spans="1:7" x14ac:dyDescent="0.2">
      <c r="A293">
        <v>8</v>
      </c>
      <c r="B293">
        <v>4</v>
      </c>
      <c r="C293" t="s">
        <v>288</v>
      </c>
      <c r="D293" t="s">
        <v>23</v>
      </c>
      <c r="E293" t="s">
        <v>24</v>
      </c>
      <c r="F293" t="s">
        <v>29</v>
      </c>
      <c r="G293" t="s">
        <v>26</v>
      </c>
    </row>
    <row r="294" spans="1:7" x14ac:dyDescent="0.2">
      <c r="A294">
        <v>8</v>
      </c>
      <c r="B294">
        <v>4</v>
      </c>
      <c r="C294" t="s">
        <v>289</v>
      </c>
      <c r="D294" t="s">
        <v>55</v>
      </c>
      <c r="E294" t="s">
        <v>24</v>
      </c>
      <c r="F294" t="s">
        <v>29</v>
      </c>
      <c r="G294" t="s">
        <v>26</v>
      </c>
    </row>
    <row r="295" spans="1:7" x14ac:dyDescent="0.2">
      <c r="A295">
        <v>9</v>
      </c>
      <c r="B295">
        <v>4</v>
      </c>
      <c r="C295" t="s">
        <v>290</v>
      </c>
      <c r="D295" t="s">
        <v>23</v>
      </c>
      <c r="E295" t="s">
        <v>24</v>
      </c>
      <c r="F295" t="s">
        <v>25</v>
      </c>
      <c r="G295" t="s">
        <v>26</v>
      </c>
    </row>
    <row r="296" spans="1:7" x14ac:dyDescent="0.2">
      <c r="A296">
        <v>9</v>
      </c>
      <c r="B296">
        <v>4</v>
      </c>
      <c r="C296" t="s">
        <v>191</v>
      </c>
      <c r="D296" t="s">
        <v>23</v>
      </c>
      <c r="E296" t="s">
        <v>24</v>
      </c>
      <c r="F296" t="s">
        <v>25</v>
      </c>
      <c r="G296" t="s">
        <v>26</v>
      </c>
    </row>
    <row r="297" spans="1:7" x14ac:dyDescent="0.2">
      <c r="A297">
        <v>9</v>
      </c>
      <c r="B297">
        <v>4</v>
      </c>
      <c r="C297" t="s">
        <v>291</v>
      </c>
      <c r="D297" t="s">
        <v>23</v>
      </c>
      <c r="E297" t="s">
        <v>24</v>
      </c>
      <c r="F297" t="s">
        <v>25</v>
      </c>
      <c r="G297" t="s">
        <v>26</v>
      </c>
    </row>
    <row r="298" spans="1:7" x14ac:dyDescent="0.2">
      <c r="A298">
        <v>9</v>
      </c>
      <c r="B298">
        <v>4</v>
      </c>
      <c r="C298" t="s">
        <v>193</v>
      </c>
      <c r="D298" t="s">
        <v>23</v>
      </c>
      <c r="E298" t="s">
        <v>24</v>
      </c>
      <c r="F298" t="s">
        <v>25</v>
      </c>
      <c r="G298" t="s">
        <v>26</v>
      </c>
    </row>
    <row r="299" spans="1:7" x14ac:dyDescent="0.2">
      <c r="A299">
        <v>9</v>
      </c>
      <c r="B299">
        <v>4</v>
      </c>
      <c r="C299" t="s">
        <v>276</v>
      </c>
      <c r="D299" t="s">
        <v>23</v>
      </c>
      <c r="E299" t="s">
        <v>24</v>
      </c>
      <c r="F299" t="s">
        <v>29</v>
      </c>
      <c r="G299" t="s">
        <v>26</v>
      </c>
    </row>
    <row r="300" spans="1:7" x14ac:dyDescent="0.2">
      <c r="A300">
        <v>9</v>
      </c>
      <c r="B300">
        <v>4</v>
      </c>
      <c r="C300" t="s">
        <v>292</v>
      </c>
      <c r="D300" t="s">
        <v>23</v>
      </c>
      <c r="E300" t="s">
        <v>32</v>
      </c>
      <c r="F300" t="s">
        <v>25</v>
      </c>
      <c r="G300" t="s">
        <v>26</v>
      </c>
    </row>
    <row r="301" spans="1:7" x14ac:dyDescent="0.2">
      <c r="A301">
        <v>9</v>
      </c>
      <c r="B301">
        <v>4</v>
      </c>
      <c r="C301" t="s">
        <v>279</v>
      </c>
      <c r="D301" t="s">
        <v>23</v>
      </c>
      <c r="E301" t="s">
        <v>32</v>
      </c>
      <c r="F301" t="s">
        <v>25</v>
      </c>
      <c r="G301" t="s">
        <v>26</v>
      </c>
    </row>
    <row r="302" spans="1:7" x14ac:dyDescent="0.2">
      <c r="A302">
        <v>9</v>
      </c>
      <c r="B302">
        <v>4</v>
      </c>
      <c r="C302" t="s">
        <v>293</v>
      </c>
      <c r="D302" t="s">
        <v>23</v>
      </c>
      <c r="E302" t="s">
        <v>24</v>
      </c>
      <c r="F302" t="s">
        <v>57</v>
      </c>
      <c r="G302" t="s">
        <v>26</v>
      </c>
    </row>
    <row r="303" spans="1:7" x14ac:dyDescent="0.2">
      <c r="A303">
        <v>9</v>
      </c>
      <c r="B303">
        <v>4</v>
      </c>
      <c r="C303" t="s">
        <v>294</v>
      </c>
      <c r="D303" t="s">
        <v>23</v>
      </c>
      <c r="E303" t="s">
        <v>24</v>
      </c>
      <c r="F303" t="s">
        <v>57</v>
      </c>
      <c r="G303" t="s">
        <v>26</v>
      </c>
    </row>
    <row r="304" spans="1:7" x14ac:dyDescent="0.2">
      <c r="A304">
        <v>9</v>
      </c>
      <c r="B304">
        <v>4</v>
      </c>
      <c r="C304" t="s">
        <v>281</v>
      </c>
      <c r="D304" t="s">
        <v>55</v>
      </c>
      <c r="E304" t="s">
        <v>32</v>
      </c>
      <c r="F304" t="s">
        <v>57</v>
      </c>
      <c r="G304" t="s">
        <v>26</v>
      </c>
    </row>
    <row r="305" spans="1:7" x14ac:dyDescent="0.2">
      <c r="A305">
        <v>9</v>
      </c>
      <c r="B305">
        <v>4</v>
      </c>
      <c r="C305" t="s">
        <v>295</v>
      </c>
      <c r="D305" t="s">
        <v>23</v>
      </c>
      <c r="E305" t="s">
        <v>32</v>
      </c>
      <c r="F305" t="s">
        <v>25</v>
      </c>
      <c r="G305" t="s">
        <v>26</v>
      </c>
    </row>
    <row r="306" spans="1:7" x14ac:dyDescent="0.2">
      <c r="A306">
        <v>9</v>
      </c>
      <c r="B306">
        <v>4</v>
      </c>
      <c r="C306" t="s">
        <v>296</v>
      </c>
      <c r="D306" t="s">
        <v>23</v>
      </c>
      <c r="E306" t="s">
        <v>24</v>
      </c>
      <c r="F306" t="s">
        <v>29</v>
      </c>
      <c r="G306" t="s">
        <v>26</v>
      </c>
    </row>
    <row r="307" spans="1:7" x14ac:dyDescent="0.2">
      <c r="A307">
        <v>9</v>
      </c>
      <c r="B307">
        <v>4</v>
      </c>
      <c r="C307" t="s">
        <v>284</v>
      </c>
      <c r="D307" t="s">
        <v>23</v>
      </c>
      <c r="E307" t="s">
        <v>24</v>
      </c>
      <c r="F307" t="s">
        <v>57</v>
      </c>
      <c r="G307" t="s">
        <v>26</v>
      </c>
    </row>
    <row r="308" spans="1:7" x14ac:dyDescent="0.2">
      <c r="A308">
        <v>9</v>
      </c>
      <c r="B308">
        <v>4</v>
      </c>
      <c r="C308" t="s">
        <v>297</v>
      </c>
      <c r="D308" t="s">
        <v>23</v>
      </c>
      <c r="E308" t="s">
        <v>24</v>
      </c>
      <c r="F308" t="s">
        <v>25</v>
      </c>
      <c r="G308" t="s">
        <v>26</v>
      </c>
    </row>
    <row r="309" spans="1:7" x14ac:dyDescent="0.2">
      <c r="A309">
        <v>9</v>
      </c>
      <c r="B309">
        <v>4</v>
      </c>
      <c r="C309" t="s">
        <v>289</v>
      </c>
      <c r="D309" t="s">
        <v>55</v>
      </c>
      <c r="E309" t="s">
        <v>24</v>
      </c>
      <c r="F309" t="s">
        <v>29</v>
      </c>
      <c r="G309" t="s">
        <v>26</v>
      </c>
    </row>
    <row r="310" spans="1:7" x14ac:dyDescent="0.2">
      <c r="A310">
        <v>9</v>
      </c>
      <c r="B310">
        <v>4</v>
      </c>
      <c r="C310" t="s">
        <v>298</v>
      </c>
      <c r="D310" t="s">
        <v>23</v>
      </c>
      <c r="E310" t="s">
        <v>32</v>
      </c>
      <c r="F310" t="s">
        <v>29</v>
      </c>
      <c r="G310" t="s">
        <v>26</v>
      </c>
    </row>
    <row r="311" spans="1:7" x14ac:dyDescent="0.2">
      <c r="A311">
        <v>10</v>
      </c>
      <c r="B311">
        <v>4</v>
      </c>
      <c r="C311" t="s">
        <v>299</v>
      </c>
      <c r="D311" t="s">
        <v>23</v>
      </c>
      <c r="E311" t="s">
        <v>24</v>
      </c>
      <c r="F311" t="s">
        <v>29</v>
      </c>
      <c r="G311" t="s">
        <v>26</v>
      </c>
    </row>
    <row r="312" spans="1:7" x14ac:dyDescent="0.2">
      <c r="A312">
        <v>10</v>
      </c>
      <c r="B312">
        <v>4</v>
      </c>
      <c r="C312" t="s">
        <v>300</v>
      </c>
      <c r="D312" t="s">
        <v>23</v>
      </c>
      <c r="E312" t="s">
        <v>24</v>
      </c>
      <c r="F312" t="s">
        <v>29</v>
      </c>
      <c r="G312" t="s">
        <v>26</v>
      </c>
    </row>
    <row r="313" spans="1:7" x14ac:dyDescent="0.2">
      <c r="A313">
        <v>10</v>
      </c>
      <c r="B313">
        <v>4</v>
      </c>
      <c r="C313" t="s">
        <v>301</v>
      </c>
      <c r="D313" t="s">
        <v>23</v>
      </c>
      <c r="E313" t="s">
        <v>24</v>
      </c>
      <c r="F313" t="s">
        <v>29</v>
      </c>
      <c r="G313" t="s">
        <v>26</v>
      </c>
    </row>
    <row r="314" spans="1:7" x14ac:dyDescent="0.2">
      <c r="A314">
        <v>10</v>
      </c>
      <c r="B314">
        <v>4</v>
      </c>
      <c r="C314" t="s">
        <v>302</v>
      </c>
      <c r="D314" t="s">
        <v>23</v>
      </c>
      <c r="E314" t="s">
        <v>24</v>
      </c>
      <c r="F314" t="s">
        <v>29</v>
      </c>
      <c r="G314" t="s">
        <v>26</v>
      </c>
    </row>
    <row r="315" spans="1:7" x14ac:dyDescent="0.2">
      <c r="A315">
        <v>10</v>
      </c>
      <c r="B315">
        <v>4</v>
      </c>
      <c r="C315" t="s">
        <v>303</v>
      </c>
      <c r="D315" t="s">
        <v>23</v>
      </c>
      <c r="E315" t="s">
        <v>24</v>
      </c>
      <c r="F315" t="s">
        <v>29</v>
      </c>
      <c r="G315" t="s">
        <v>26</v>
      </c>
    </row>
    <row r="316" spans="1:7" x14ac:dyDescent="0.2">
      <c r="A316">
        <v>10</v>
      </c>
      <c r="B316">
        <v>4</v>
      </c>
      <c r="C316" t="s">
        <v>304</v>
      </c>
      <c r="D316" t="s">
        <v>23</v>
      </c>
      <c r="E316" t="s">
        <v>24</v>
      </c>
      <c r="F316" t="s">
        <v>29</v>
      </c>
      <c r="G316" t="s">
        <v>26</v>
      </c>
    </row>
    <row r="317" spans="1:7" x14ac:dyDescent="0.2">
      <c r="A317">
        <v>10</v>
      </c>
      <c r="B317">
        <v>4</v>
      </c>
      <c r="C317" t="s">
        <v>305</v>
      </c>
      <c r="D317" t="s">
        <v>23</v>
      </c>
      <c r="E317" t="s">
        <v>24</v>
      </c>
      <c r="F317" t="s">
        <v>29</v>
      </c>
      <c r="G317" t="s">
        <v>26</v>
      </c>
    </row>
    <row r="318" spans="1:7" x14ac:dyDescent="0.2">
      <c r="A318">
        <v>10</v>
      </c>
      <c r="B318">
        <v>4</v>
      </c>
      <c r="C318" t="s">
        <v>306</v>
      </c>
      <c r="D318" t="s">
        <v>23</v>
      </c>
      <c r="E318" t="s">
        <v>24</v>
      </c>
      <c r="F318" t="s">
        <v>29</v>
      </c>
      <c r="G318" t="s">
        <v>26</v>
      </c>
    </row>
    <row r="319" spans="1:7" x14ac:dyDescent="0.2">
      <c r="A319">
        <v>10</v>
      </c>
      <c r="B319">
        <v>4</v>
      </c>
      <c r="C319" t="s">
        <v>307</v>
      </c>
      <c r="D319" t="s">
        <v>23</v>
      </c>
      <c r="E319" t="s">
        <v>24</v>
      </c>
      <c r="F319" t="s">
        <v>29</v>
      </c>
      <c r="G319" t="s">
        <v>26</v>
      </c>
    </row>
    <row r="320" spans="1:7" x14ac:dyDescent="0.2">
      <c r="A320">
        <v>11</v>
      </c>
      <c r="B320">
        <v>4</v>
      </c>
      <c r="C320" t="s">
        <v>308</v>
      </c>
      <c r="D320" t="s">
        <v>23</v>
      </c>
      <c r="E320" t="s">
        <v>32</v>
      </c>
      <c r="F320" t="s">
        <v>29</v>
      </c>
      <c r="G320" t="s">
        <v>26</v>
      </c>
    </row>
    <row r="321" spans="1:7" x14ac:dyDescent="0.2">
      <c r="A321">
        <v>11</v>
      </c>
      <c r="B321">
        <v>4</v>
      </c>
      <c r="C321" t="s">
        <v>293</v>
      </c>
      <c r="D321" t="s">
        <v>23</v>
      </c>
      <c r="E321" t="s">
        <v>32</v>
      </c>
      <c r="F321" t="s">
        <v>25</v>
      </c>
      <c r="G321" t="s">
        <v>26</v>
      </c>
    </row>
    <row r="322" spans="1:7" x14ac:dyDescent="0.2">
      <c r="A322">
        <v>11</v>
      </c>
      <c r="B322">
        <v>4</v>
      </c>
      <c r="C322" t="s">
        <v>309</v>
      </c>
      <c r="D322" t="s">
        <v>23</v>
      </c>
      <c r="E322" t="s">
        <v>32</v>
      </c>
      <c r="F322" t="s">
        <v>25</v>
      </c>
      <c r="G322" t="s">
        <v>26</v>
      </c>
    </row>
    <row r="323" spans="1:7" x14ac:dyDescent="0.2">
      <c r="A323">
        <v>11</v>
      </c>
      <c r="B323">
        <v>4</v>
      </c>
      <c r="C323" t="s">
        <v>310</v>
      </c>
      <c r="D323" t="s">
        <v>23</v>
      </c>
      <c r="E323" t="s">
        <v>32</v>
      </c>
      <c r="F323" t="s">
        <v>25</v>
      </c>
      <c r="G323" t="s">
        <v>26</v>
      </c>
    </row>
    <row r="324" spans="1:7" x14ac:dyDescent="0.2">
      <c r="A324">
        <v>11</v>
      </c>
      <c r="B324">
        <v>4</v>
      </c>
      <c r="C324" t="s">
        <v>297</v>
      </c>
      <c r="D324" t="s">
        <v>23</v>
      </c>
      <c r="E324" t="s">
        <v>32</v>
      </c>
      <c r="F324" t="s">
        <v>25</v>
      </c>
      <c r="G324" t="s">
        <v>26</v>
      </c>
    </row>
    <row r="325" spans="1:7" x14ac:dyDescent="0.2">
      <c r="A325">
        <v>11</v>
      </c>
      <c r="B325">
        <v>4</v>
      </c>
      <c r="C325" t="s">
        <v>287</v>
      </c>
      <c r="D325" t="s">
        <v>23</v>
      </c>
      <c r="E325" t="s">
        <v>32</v>
      </c>
      <c r="F325" t="s">
        <v>29</v>
      </c>
      <c r="G325" t="s">
        <v>26</v>
      </c>
    </row>
    <row r="326" spans="1:7" x14ac:dyDescent="0.2">
      <c r="A326">
        <v>11</v>
      </c>
      <c r="B326">
        <v>4</v>
      </c>
      <c r="C326" t="s">
        <v>311</v>
      </c>
      <c r="D326" t="s">
        <v>23</v>
      </c>
      <c r="E326" t="s">
        <v>32</v>
      </c>
      <c r="F326" t="s">
        <v>29</v>
      </c>
      <c r="G326" t="s">
        <v>26</v>
      </c>
    </row>
    <row r="327" spans="1:7" x14ac:dyDescent="0.2">
      <c r="A327">
        <v>11</v>
      </c>
      <c r="B327">
        <v>4</v>
      </c>
      <c r="C327" t="s">
        <v>312</v>
      </c>
      <c r="D327" t="s">
        <v>23</v>
      </c>
      <c r="E327" t="s">
        <v>32</v>
      </c>
      <c r="F327" t="s">
        <v>29</v>
      </c>
      <c r="G327" t="s">
        <v>26</v>
      </c>
    </row>
    <row r="328" spans="1:7" x14ac:dyDescent="0.2">
      <c r="A328">
        <v>11</v>
      </c>
      <c r="B328">
        <v>4</v>
      </c>
      <c r="C328" t="s">
        <v>313</v>
      </c>
      <c r="D328" t="s">
        <v>23</v>
      </c>
      <c r="E328" t="s">
        <v>32</v>
      </c>
      <c r="F328" t="s">
        <v>29</v>
      </c>
      <c r="G328" t="s">
        <v>26</v>
      </c>
    </row>
    <row r="329" spans="1:7" x14ac:dyDescent="0.2">
      <c r="A329">
        <v>11</v>
      </c>
      <c r="B329">
        <v>4</v>
      </c>
      <c r="C329" t="s">
        <v>314</v>
      </c>
      <c r="D329" t="s">
        <v>23</v>
      </c>
      <c r="E329" t="s">
        <v>32</v>
      </c>
      <c r="F329" t="s">
        <v>29</v>
      </c>
      <c r="G329" t="s">
        <v>26</v>
      </c>
    </row>
    <row r="330" spans="1:7" x14ac:dyDescent="0.2">
      <c r="A330">
        <v>11</v>
      </c>
      <c r="B330">
        <v>4</v>
      </c>
      <c r="C330" t="s">
        <v>315</v>
      </c>
      <c r="D330" t="s">
        <v>23</v>
      </c>
      <c r="E330" t="s">
        <v>32</v>
      </c>
      <c r="F330" t="s">
        <v>29</v>
      </c>
      <c r="G330" t="s">
        <v>26</v>
      </c>
    </row>
    <row r="331" spans="1:7" x14ac:dyDescent="0.2">
      <c r="A331">
        <v>12</v>
      </c>
      <c r="B331">
        <v>4</v>
      </c>
      <c r="C331" t="s">
        <v>308</v>
      </c>
      <c r="D331" t="s">
        <v>23</v>
      </c>
      <c r="E331" t="s">
        <v>24</v>
      </c>
      <c r="F331" t="s">
        <v>57</v>
      </c>
      <c r="G331" t="s">
        <v>26</v>
      </c>
    </row>
    <row r="332" spans="1:7" x14ac:dyDescent="0.2">
      <c r="A332">
        <v>12</v>
      </c>
      <c r="B332">
        <v>4</v>
      </c>
      <c r="C332" t="s">
        <v>316</v>
      </c>
      <c r="D332" t="s">
        <v>23</v>
      </c>
      <c r="E332" t="s">
        <v>24</v>
      </c>
      <c r="F332" t="s">
        <v>57</v>
      </c>
      <c r="G332" t="s">
        <v>26</v>
      </c>
    </row>
    <row r="333" spans="1:7" x14ac:dyDescent="0.2">
      <c r="A333">
        <v>12</v>
      </c>
      <c r="B333">
        <v>4</v>
      </c>
      <c r="C333" t="s">
        <v>294</v>
      </c>
      <c r="D333" t="s">
        <v>23</v>
      </c>
      <c r="E333" t="s">
        <v>24</v>
      </c>
      <c r="F333" t="s">
        <v>57</v>
      </c>
      <c r="G333" t="s">
        <v>26</v>
      </c>
    </row>
    <row r="334" spans="1:7" x14ac:dyDescent="0.2">
      <c r="A334">
        <v>12</v>
      </c>
      <c r="B334">
        <v>4</v>
      </c>
      <c r="C334" t="s">
        <v>317</v>
      </c>
      <c r="D334" t="s">
        <v>23</v>
      </c>
      <c r="E334" t="s">
        <v>24</v>
      </c>
      <c r="F334" t="s">
        <v>57</v>
      </c>
      <c r="G334" t="s">
        <v>26</v>
      </c>
    </row>
    <row r="335" spans="1:7" x14ac:dyDescent="0.2">
      <c r="A335">
        <v>12</v>
      </c>
      <c r="B335">
        <v>4</v>
      </c>
      <c r="C335" t="s">
        <v>280</v>
      </c>
      <c r="D335" t="s">
        <v>23</v>
      </c>
      <c r="E335" t="s">
        <v>24</v>
      </c>
      <c r="F335" t="s">
        <v>57</v>
      </c>
      <c r="G335" t="s">
        <v>26</v>
      </c>
    </row>
    <row r="336" spans="1:7" x14ac:dyDescent="0.2">
      <c r="A336">
        <v>12</v>
      </c>
      <c r="B336">
        <v>4</v>
      </c>
      <c r="C336" t="s">
        <v>318</v>
      </c>
      <c r="D336" t="s">
        <v>55</v>
      </c>
      <c r="E336" t="s">
        <v>24</v>
      </c>
      <c r="F336" t="s">
        <v>25</v>
      </c>
      <c r="G336" t="s">
        <v>26</v>
      </c>
    </row>
    <row r="337" spans="1:7" x14ac:dyDescent="0.2">
      <c r="A337">
        <v>12</v>
      </c>
      <c r="B337">
        <v>4</v>
      </c>
      <c r="C337" t="s">
        <v>284</v>
      </c>
      <c r="D337" t="s">
        <v>23</v>
      </c>
      <c r="E337" t="s">
        <v>24</v>
      </c>
      <c r="F337" t="s">
        <v>57</v>
      </c>
      <c r="G337" t="s">
        <v>26</v>
      </c>
    </row>
    <row r="338" spans="1:7" x14ac:dyDescent="0.2">
      <c r="A338">
        <v>12</v>
      </c>
      <c r="B338">
        <v>4</v>
      </c>
      <c r="C338" t="s">
        <v>319</v>
      </c>
      <c r="D338" t="s">
        <v>23</v>
      </c>
      <c r="E338" t="s">
        <v>24</v>
      </c>
      <c r="F338" t="s">
        <v>25</v>
      </c>
      <c r="G338" t="s">
        <v>26</v>
      </c>
    </row>
    <row r="339" spans="1:7" x14ac:dyDescent="0.2">
      <c r="A339">
        <v>12</v>
      </c>
      <c r="B339">
        <v>4</v>
      </c>
      <c r="C339" t="s">
        <v>288</v>
      </c>
      <c r="D339" t="s">
        <v>23</v>
      </c>
      <c r="E339" t="s">
        <v>24</v>
      </c>
      <c r="F339" t="s">
        <v>57</v>
      </c>
      <c r="G339" t="s">
        <v>26</v>
      </c>
    </row>
    <row r="340" spans="1:7" x14ac:dyDescent="0.2">
      <c r="A340">
        <v>12</v>
      </c>
      <c r="B340">
        <v>4</v>
      </c>
      <c r="C340" t="s">
        <v>320</v>
      </c>
      <c r="D340" t="s">
        <v>23</v>
      </c>
      <c r="E340" t="s">
        <v>24</v>
      </c>
      <c r="F340" t="s">
        <v>57</v>
      </c>
      <c r="G340" t="s">
        <v>26</v>
      </c>
    </row>
    <row r="341" spans="1:7" x14ac:dyDescent="0.2">
      <c r="A341">
        <v>12</v>
      </c>
      <c r="B341">
        <v>4</v>
      </c>
      <c r="C341" t="s">
        <v>311</v>
      </c>
      <c r="D341" t="s">
        <v>23</v>
      </c>
      <c r="E341" t="s">
        <v>24</v>
      </c>
      <c r="F341" t="s">
        <v>25</v>
      </c>
      <c r="G341" t="s">
        <v>26</v>
      </c>
    </row>
    <row r="342" spans="1:7" x14ac:dyDescent="0.2">
      <c r="A342">
        <v>12</v>
      </c>
      <c r="B342">
        <v>4</v>
      </c>
      <c r="C342" t="s">
        <v>321</v>
      </c>
      <c r="D342" t="s">
        <v>23</v>
      </c>
      <c r="E342" t="s">
        <v>24</v>
      </c>
      <c r="F342" t="s">
        <v>57</v>
      </c>
      <c r="G342" t="s">
        <v>26</v>
      </c>
    </row>
    <row r="343" spans="1:7" x14ac:dyDescent="0.2">
      <c r="A343">
        <v>12</v>
      </c>
      <c r="B343">
        <v>4</v>
      </c>
      <c r="C343" t="s">
        <v>314</v>
      </c>
      <c r="D343" t="s">
        <v>23</v>
      </c>
      <c r="E343" t="s">
        <v>24</v>
      </c>
      <c r="F343" t="s">
        <v>57</v>
      </c>
      <c r="G343" t="s">
        <v>26</v>
      </c>
    </row>
    <row r="344" spans="1:7" x14ac:dyDescent="0.2">
      <c r="A344">
        <v>12</v>
      </c>
      <c r="B344">
        <v>4</v>
      </c>
      <c r="C344" t="s">
        <v>322</v>
      </c>
      <c r="D344" t="s">
        <v>23</v>
      </c>
      <c r="E344" t="s">
        <v>24</v>
      </c>
      <c r="F344" t="s">
        <v>25</v>
      </c>
      <c r="G344" t="s">
        <v>26</v>
      </c>
    </row>
    <row r="345" spans="1:7" x14ac:dyDescent="0.2">
      <c r="A345">
        <v>13</v>
      </c>
      <c r="B345">
        <v>4</v>
      </c>
      <c r="C345" t="s">
        <v>323</v>
      </c>
      <c r="D345" t="s">
        <v>23</v>
      </c>
      <c r="E345" t="s">
        <v>24</v>
      </c>
      <c r="F345" t="s">
        <v>29</v>
      </c>
      <c r="G345" t="s">
        <v>26</v>
      </c>
    </row>
    <row r="346" spans="1:7" x14ac:dyDescent="0.2">
      <c r="A346">
        <v>13</v>
      </c>
      <c r="B346">
        <v>4</v>
      </c>
      <c r="C346" t="s">
        <v>324</v>
      </c>
      <c r="D346" t="s">
        <v>23</v>
      </c>
      <c r="E346" t="s">
        <v>24</v>
      </c>
      <c r="F346" t="s">
        <v>29</v>
      </c>
      <c r="G346" t="s">
        <v>26</v>
      </c>
    </row>
    <row r="347" spans="1:7" x14ac:dyDescent="0.2">
      <c r="A347">
        <v>13</v>
      </c>
      <c r="B347">
        <v>4</v>
      </c>
      <c r="C347" t="s">
        <v>293</v>
      </c>
      <c r="D347" t="s">
        <v>23</v>
      </c>
      <c r="E347" t="s">
        <v>24</v>
      </c>
      <c r="F347" t="s">
        <v>29</v>
      </c>
      <c r="G347" t="s">
        <v>26</v>
      </c>
    </row>
    <row r="348" spans="1:7" x14ac:dyDescent="0.2">
      <c r="A348">
        <v>13</v>
      </c>
      <c r="B348">
        <v>4</v>
      </c>
      <c r="C348" t="s">
        <v>282</v>
      </c>
      <c r="D348" t="s">
        <v>23</v>
      </c>
      <c r="E348" t="s">
        <v>24</v>
      </c>
      <c r="F348" t="s">
        <v>25</v>
      </c>
      <c r="G348" t="s">
        <v>26</v>
      </c>
    </row>
    <row r="349" spans="1:7" x14ac:dyDescent="0.2">
      <c r="A349">
        <v>13</v>
      </c>
      <c r="B349">
        <v>4</v>
      </c>
      <c r="C349" t="s">
        <v>325</v>
      </c>
      <c r="D349" t="s">
        <v>23</v>
      </c>
      <c r="E349" t="s">
        <v>24</v>
      </c>
      <c r="F349" t="s">
        <v>57</v>
      </c>
      <c r="G349" t="s">
        <v>26</v>
      </c>
    </row>
    <row r="350" spans="1:7" x14ac:dyDescent="0.2">
      <c r="A350">
        <v>13</v>
      </c>
      <c r="B350">
        <v>4</v>
      </c>
      <c r="C350" t="s">
        <v>326</v>
      </c>
      <c r="D350" t="s">
        <v>23</v>
      </c>
      <c r="E350" t="s">
        <v>24</v>
      </c>
      <c r="F350" t="s">
        <v>57</v>
      </c>
      <c r="G350" t="s">
        <v>26</v>
      </c>
    </row>
    <row r="351" spans="1:7" x14ac:dyDescent="0.2">
      <c r="A351">
        <v>13</v>
      </c>
      <c r="B351">
        <v>4</v>
      </c>
      <c r="C351" t="s">
        <v>289</v>
      </c>
      <c r="D351" t="s">
        <v>55</v>
      </c>
      <c r="E351" t="s">
        <v>24</v>
      </c>
      <c r="F351" t="s">
        <v>29</v>
      </c>
      <c r="G351" t="s">
        <v>26</v>
      </c>
    </row>
    <row r="352" spans="1:7" x14ac:dyDescent="0.2">
      <c r="A352">
        <v>13</v>
      </c>
      <c r="B352">
        <v>4</v>
      </c>
      <c r="C352" t="s">
        <v>311</v>
      </c>
      <c r="D352" t="s">
        <v>23</v>
      </c>
      <c r="E352" t="s">
        <v>24</v>
      </c>
      <c r="F352" t="s">
        <v>29</v>
      </c>
      <c r="G352" t="s">
        <v>26</v>
      </c>
    </row>
    <row r="353" spans="1:7" x14ac:dyDescent="0.2">
      <c r="A353">
        <v>13</v>
      </c>
      <c r="B353">
        <v>4</v>
      </c>
      <c r="C353" t="s">
        <v>327</v>
      </c>
      <c r="D353" t="s">
        <v>55</v>
      </c>
      <c r="E353" t="s">
        <v>24</v>
      </c>
      <c r="F353" t="s">
        <v>29</v>
      </c>
      <c r="G353" t="s">
        <v>26</v>
      </c>
    </row>
    <row r="354" spans="1:7" x14ac:dyDescent="0.2">
      <c r="A354">
        <v>13</v>
      </c>
      <c r="B354">
        <v>4</v>
      </c>
      <c r="C354" t="s">
        <v>328</v>
      </c>
      <c r="D354" t="s">
        <v>23</v>
      </c>
      <c r="E354" t="s">
        <v>24</v>
      </c>
      <c r="F354" t="s">
        <v>29</v>
      </c>
      <c r="G354" t="s">
        <v>26</v>
      </c>
    </row>
    <row r="355" spans="1:7" x14ac:dyDescent="0.2">
      <c r="A355">
        <v>14</v>
      </c>
      <c r="B355">
        <v>4</v>
      </c>
      <c r="C355" t="s">
        <v>322</v>
      </c>
      <c r="D355" t="s">
        <v>23</v>
      </c>
      <c r="E355" t="s">
        <v>24</v>
      </c>
      <c r="F355" t="s">
        <v>57</v>
      </c>
      <c r="G355" t="s">
        <v>26</v>
      </c>
    </row>
    <row r="356" spans="1:7" x14ac:dyDescent="0.2">
      <c r="A356">
        <v>14</v>
      </c>
      <c r="B356">
        <v>4</v>
      </c>
      <c r="C356" t="s">
        <v>314</v>
      </c>
      <c r="D356" t="s">
        <v>23</v>
      </c>
      <c r="E356" t="s">
        <v>24</v>
      </c>
      <c r="F356" t="s">
        <v>57</v>
      </c>
      <c r="G356" t="s">
        <v>26</v>
      </c>
    </row>
    <row r="357" spans="1:7" x14ac:dyDescent="0.2">
      <c r="A357">
        <v>14</v>
      </c>
      <c r="B357">
        <v>4</v>
      </c>
      <c r="C357" t="s">
        <v>321</v>
      </c>
      <c r="D357" t="s">
        <v>23</v>
      </c>
      <c r="E357" t="s">
        <v>24</v>
      </c>
      <c r="F357" t="s">
        <v>57</v>
      </c>
      <c r="G357" t="s">
        <v>26</v>
      </c>
    </row>
    <row r="358" spans="1:7" x14ac:dyDescent="0.2">
      <c r="A358">
        <v>14</v>
      </c>
      <c r="B358">
        <v>4</v>
      </c>
      <c r="C358" t="s">
        <v>311</v>
      </c>
      <c r="D358" t="s">
        <v>23</v>
      </c>
      <c r="E358" t="s">
        <v>24</v>
      </c>
      <c r="F358" t="s">
        <v>25</v>
      </c>
      <c r="G358" t="s">
        <v>26</v>
      </c>
    </row>
    <row r="359" spans="1:7" x14ac:dyDescent="0.2">
      <c r="A359">
        <v>14</v>
      </c>
      <c r="B359">
        <v>4</v>
      </c>
      <c r="C359" t="s">
        <v>320</v>
      </c>
      <c r="D359" t="s">
        <v>23</v>
      </c>
      <c r="E359" t="s">
        <v>24</v>
      </c>
      <c r="F359" t="s">
        <v>57</v>
      </c>
      <c r="G359" t="s">
        <v>26</v>
      </c>
    </row>
    <row r="360" spans="1:7" x14ac:dyDescent="0.2">
      <c r="A360">
        <v>14</v>
      </c>
      <c r="B360">
        <v>4</v>
      </c>
      <c r="C360" t="s">
        <v>318</v>
      </c>
      <c r="D360" t="s">
        <v>23</v>
      </c>
      <c r="E360" t="s">
        <v>24</v>
      </c>
      <c r="F360" t="s">
        <v>25</v>
      </c>
      <c r="G360" t="s">
        <v>26</v>
      </c>
    </row>
    <row r="361" spans="1:7" x14ac:dyDescent="0.2">
      <c r="A361">
        <v>14</v>
      </c>
      <c r="B361">
        <v>4</v>
      </c>
      <c r="C361" t="s">
        <v>294</v>
      </c>
      <c r="D361" t="s">
        <v>55</v>
      </c>
      <c r="E361" t="s">
        <v>24</v>
      </c>
      <c r="F361" t="s">
        <v>25</v>
      </c>
      <c r="G361" t="s">
        <v>26</v>
      </c>
    </row>
    <row r="362" spans="1:7" x14ac:dyDescent="0.2">
      <c r="A362">
        <v>14</v>
      </c>
      <c r="B362">
        <v>4</v>
      </c>
      <c r="C362" t="s">
        <v>316</v>
      </c>
      <c r="D362" t="s">
        <v>23</v>
      </c>
      <c r="E362" t="s">
        <v>24</v>
      </c>
      <c r="F362" t="s">
        <v>57</v>
      </c>
      <c r="G362" t="s">
        <v>26</v>
      </c>
    </row>
    <row r="363" spans="1:7" x14ac:dyDescent="0.2">
      <c r="A363">
        <v>15</v>
      </c>
      <c r="B363">
        <v>4</v>
      </c>
      <c r="C363" t="s">
        <v>329</v>
      </c>
      <c r="D363" t="s">
        <v>23</v>
      </c>
      <c r="E363" t="s">
        <v>32</v>
      </c>
      <c r="F363" t="s">
        <v>29</v>
      </c>
      <c r="G363" t="s">
        <v>26</v>
      </c>
    </row>
    <row r="364" spans="1:7" x14ac:dyDescent="0.2">
      <c r="A364">
        <v>15</v>
      </c>
      <c r="B364">
        <v>4</v>
      </c>
      <c r="C364" t="s">
        <v>308</v>
      </c>
      <c r="D364" t="s">
        <v>23</v>
      </c>
      <c r="E364" t="s">
        <v>32</v>
      </c>
      <c r="F364" t="s">
        <v>29</v>
      </c>
      <c r="G364" t="s">
        <v>26</v>
      </c>
    </row>
    <row r="365" spans="1:7" x14ac:dyDescent="0.2">
      <c r="A365">
        <v>15</v>
      </c>
      <c r="B365">
        <v>4</v>
      </c>
      <c r="C365" t="s">
        <v>330</v>
      </c>
      <c r="D365" t="s">
        <v>55</v>
      </c>
      <c r="E365" t="s">
        <v>32</v>
      </c>
      <c r="F365" t="s">
        <v>29</v>
      </c>
      <c r="G365" t="s">
        <v>26</v>
      </c>
    </row>
    <row r="366" spans="1:7" x14ac:dyDescent="0.2">
      <c r="A366">
        <v>15</v>
      </c>
      <c r="B366">
        <v>4</v>
      </c>
      <c r="C366" t="s">
        <v>311</v>
      </c>
      <c r="D366" t="s">
        <v>23</v>
      </c>
      <c r="E366" t="s">
        <v>32</v>
      </c>
      <c r="F366" t="s">
        <v>29</v>
      </c>
      <c r="G366" t="s">
        <v>26</v>
      </c>
    </row>
    <row r="367" spans="1:7" x14ac:dyDescent="0.2">
      <c r="A367">
        <v>15</v>
      </c>
      <c r="B367">
        <v>4</v>
      </c>
      <c r="C367" t="s">
        <v>331</v>
      </c>
      <c r="D367" t="s">
        <v>23</v>
      </c>
      <c r="E367" t="s">
        <v>32</v>
      </c>
      <c r="F367" t="s">
        <v>29</v>
      </c>
      <c r="G367" t="s">
        <v>26</v>
      </c>
    </row>
    <row r="368" spans="1:7" x14ac:dyDescent="0.2">
      <c r="A368">
        <v>15</v>
      </c>
      <c r="B368">
        <v>4</v>
      </c>
      <c r="C368" t="s">
        <v>332</v>
      </c>
      <c r="D368" t="s">
        <v>23</v>
      </c>
      <c r="E368" t="s">
        <v>32</v>
      </c>
      <c r="F368" t="s">
        <v>29</v>
      </c>
      <c r="G368" t="s">
        <v>26</v>
      </c>
    </row>
    <row r="369" spans="1:7" x14ac:dyDescent="0.2">
      <c r="A369">
        <v>16</v>
      </c>
      <c r="B369">
        <v>4</v>
      </c>
      <c r="C369" t="s">
        <v>333</v>
      </c>
      <c r="D369" t="s">
        <v>23</v>
      </c>
      <c r="E369" t="s">
        <v>24</v>
      </c>
      <c r="F369" t="s">
        <v>57</v>
      </c>
      <c r="G369" t="s">
        <v>26</v>
      </c>
    </row>
    <row r="370" spans="1:7" x14ac:dyDescent="0.2">
      <c r="A370">
        <v>16</v>
      </c>
      <c r="B370">
        <v>4</v>
      </c>
      <c r="C370" t="s">
        <v>334</v>
      </c>
      <c r="D370" t="s">
        <v>23</v>
      </c>
      <c r="E370" t="s">
        <v>24</v>
      </c>
      <c r="F370" t="s">
        <v>57</v>
      </c>
      <c r="G370" t="s">
        <v>26</v>
      </c>
    </row>
    <row r="371" spans="1:7" x14ac:dyDescent="0.2">
      <c r="A371">
        <v>16</v>
      </c>
      <c r="B371">
        <v>4</v>
      </c>
      <c r="C371" t="s">
        <v>335</v>
      </c>
      <c r="D371" t="s">
        <v>23</v>
      </c>
      <c r="E371" t="s">
        <v>24</v>
      </c>
      <c r="F371" t="s">
        <v>57</v>
      </c>
      <c r="G371" t="s">
        <v>26</v>
      </c>
    </row>
    <row r="372" spans="1:7" x14ac:dyDescent="0.2">
      <c r="A372">
        <v>16</v>
      </c>
      <c r="B372">
        <v>4</v>
      </c>
      <c r="C372" t="s">
        <v>336</v>
      </c>
      <c r="D372" t="s">
        <v>23</v>
      </c>
      <c r="E372" t="s">
        <v>24</v>
      </c>
      <c r="F372" t="s">
        <v>57</v>
      </c>
      <c r="G372" t="s">
        <v>26</v>
      </c>
    </row>
    <row r="373" spans="1:7" x14ac:dyDescent="0.2">
      <c r="A373">
        <v>16</v>
      </c>
      <c r="B373">
        <v>4</v>
      </c>
      <c r="C373" t="s">
        <v>337</v>
      </c>
      <c r="D373" t="s">
        <v>23</v>
      </c>
      <c r="E373" t="s">
        <v>24</v>
      </c>
      <c r="F373" t="s">
        <v>57</v>
      </c>
      <c r="G373" t="s">
        <v>26</v>
      </c>
    </row>
    <row r="374" spans="1:7" x14ac:dyDescent="0.2">
      <c r="A374">
        <v>17</v>
      </c>
      <c r="B374">
        <v>4</v>
      </c>
      <c r="C374" t="s">
        <v>308</v>
      </c>
      <c r="D374" t="s">
        <v>23</v>
      </c>
      <c r="E374" t="s">
        <v>24</v>
      </c>
      <c r="F374" t="s">
        <v>29</v>
      </c>
      <c r="G374" t="s">
        <v>26</v>
      </c>
    </row>
    <row r="375" spans="1:7" x14ac:dyDescent="0.2">
      <c r="A375">
        <v>17</v>
      </c>
      <c r="B375">
        <v>4</v>
      </c>
      <c r="C375" t="s">
        <v>338</v>
      </c>
      <c r="D375" t="s">
        <v>55</v>
      </c>
      <c r="E375" t="s">
        <v>24</v>
      </c>
      <c r="F375" t="s">
        <v>29</v>
      </c>
      <c r="G375" t="s">
        <v>26</v>
      </c>
    </row>
    <row r="376" spans="1:7" x14ac:dyDescent="0.2">
      <c r="A376">
        <v>17</v>
      </c>
      <c r="B376">
        <v>4</v>
      </c>
      <c r="C376" t="s">
        <v>339</v>
      </c>
      <c r="D376" t="s">
        <v>23</v>
      </c>
      <c r="E376" t="s">
        <v>24</v>
      </c>
      <c r="F376" t="s">
        <v>29</v>
      </c>
      <c r="G376" t="s">
        <v>26</v>
      </c>
    </row>
    <row r="377" spans="1:7" x14ac:dyDescent="0.2">
      <c r="A377">
        <v>17</v>
      </c>
      <c r="B377">
        <v>4</v>
      </c>
      <c r="C377" t="s">
        <v>340</v>
      </c>
      <c r="D377" t="s">
        <v>23</v>
      </c>
      <c r="E377" t="s">
        <v>24</v>
      </c>
      <c r="F377" t="s">
        <v>29</v>
      </c>
      <c r="G377" t="s">
        <v>26</v>
      </c>
    </row>
    <row r="378" spans="1:7" x14ac:dyDescent="0.2">
      <c r="A378">
        <v>17</v>
      </c>
      <c r="B378">
        <v>4</v>
      </c>
      <c r="C378" t="s">
        <v>341</v>
      </c>
      <c r="D378" t="s">
        <v>55</v>
      </c>
      <c r="E378" t="s">
        <v>24</v>
      </c>
      <c r="F378" t="s">
        <v>29</v>
      </c>
      <c r="G378" t="s">
        <v>26</v>
      </c>
    </row>
    <row r="379" spans="1:7" x14ac:dyDescent="0.2">
      <c r="A379">
        <v>17</v>
      </c>
      <c r="B379">
        <v>4</v>
      </c>
      <c r="C379" t="s">
        <v>342</v>
      </c>
      <c r="D379" t="s">
        <v>55</v>
      </c>
      <c r="E379" t="s">
        <v>24</v>
      </c>
      <c r="F379" t="s">
        <v>29</v>
      </c>
      <c r="G379" t="s">
        <v>26</v>
      </c>
    </row>
    <row r="380" spans="1:7" x14ac:dyDescent="0.2">
      <c r="A380">
        <v>17</v>
      </c>
      <c r="B380">
        <v>4</v>
      </c>
      <c r="C380" t="s">
        <v>343</v>
      </c>
      <c r="D380" t="s">
        <v>23</v>
      </c>
      <c r="E380" t="s">
        <v>24</v>
      </c>
      <c r="F380" t="s">
        <v>29</v>
      </c>
      <c r="G380" t="s">
        <v>26</v>
      </c>
    </row>
    <row r="381" spans="1:7" x14ac:dyDescent="0.2">
      <c r="A381">
        <v>18</v>
      </c>
      <c r="B381">
        <v>4</v>
      </c>
      <c r="C381" t="s">
        <v>344</v>
      </c>
      <c r="D381" t="s">
        <v>23</v>
      </c>
      <c r="E381" t="s">
        <v>24</v>
      </c>
      <c r="F381" t="s">
        <v>25</v>
      </c>
      <c r="G381" t="s">
        <v>26</v>
      </c>
    </row>
    <row r="382" spans="1:7" x14ac:dyDescent="0.2">
      <c r="A382">
        <v>18</v>
      </c>
      <c r="B382">
        <v>4</v>
      </c>
      <c r="C382" t="s">
        <v>345</v>
      </c>
      <c r="D382" t="s">
        <v>23</v>
      </c>
      <c r="E382" t="s">
        <v>24</v>
      </c>
      <c r="F382" t="s">
        <v>29</v>
      </c>
      <c r="G382" t="s">
        <v>26</v>
      </c>
    </row>
    <row r="383" spans="1:7" x14ac:dyDescent="0.2">
      <c r="A383">
        <v>18</v>
      </c>
      <c r="B383">
        <v>4</v>
      </c>
      <c r="C383" t="s">
        <v>346</v>
      </c>
      <c r="D383" t="s">
        <v>23</v>
      </c>
      <c r="E383" t="s">
        <v>24</v>
      </c>
      <c r="F383" t="s">
        <v>29</v>
      </c>
      <c r="G383" t="s">
        <v>26</v>
      </c>
    </row>
    <row r="384" spans="1:7" x14ac:dyDescent="0.2">
      <c r="A384">
        <v>18</v>
      </c>
      <c r="B384">
        <v>4</v>
      </c>
      <c r="C384" t="s">
        <v>308</v>
      </c>
      <c r="D384" t="s">
        <v>23</v>
      </c>
      <c r="E384" t="s">
        <v>24</v>
      </c>
      <c r="F384" t="s">
        <v>29</v>
      </c>
      <c r="G384" t="s">
        <v>26</v>
      </c>
    </row>
    <row r="385" spans="1:7" x14ac:dyDescent="0.2">
      <c r="A385">
        <v>18</v>
      </c>
      <c r="B385">
        <v>4</v>
      </c>
      <c r="C385" t="s">
        <v>347</v>
      </c>
      <c r="D385" t="s">
        <v>55</v>
      </c>
      <c r="E385" t="s">
        <v>24</v>
      </c>
      <c r="F385" t="s">
        <v>57</v>
      </c>
      <c r="G385" t="s">
        <v>26</v>
      </c>
    </row>
    <row r="386" spans="1:7" x14ac:dyDescent="0.2">
      <c r="A386">
        <v>18</v>
      </c>
      <c r="B386">
        <v>4</v>
      </c>
      <c r="C386" t="s">
        <v>348</v>
      </c>
      <c r="D386" t="s">
        <v>23</v>
      </c>
      <c r="E386" t="s">
        <v>24</v>
      </c>
      <c r="F386" t="s">
        <v>25</v>
      </c>
      <c r="G386" t="s">
        <v>26</v>
      </c>
    </row>
    <row r="387" spans="1:7" x14ac:dyDescent="0.2">
      <c r="A387">
        <v>18</v>
      </c>
      <c r="B387">
        <v>4</v>
      </c>
      <c r="C387" t="s">
        <v>349</v>
      </c>
      <c r="D387" t="s">
        <v>55</v>
      </c>
      <c r="E387" t="s">
        <v>32</v>
      </c>
      <c r="F387" t="s">
        <v>25</v>
      </c>
      <c r="G387" t="s">
        <v>26</v>
      </c>
    </row>
    <row r="388" spans="1:7" x14ac:dyDescent="0.2">
      <c r="A388">
        <v>18</v>
      </c>
      <c r="B388">
        <v>4</v>
      </c>
      <c r="C388" t="s">
        <v>350</v>
      </c>
      <c r="D388" t="s">
        <v>55</v>
      </c>
      <c r="E388" t="s">
        <v>32</v>
      </c>
      <c r="F388" t="s">
        <v>57</v>
      </c>
      <c r="G388" t="s">
        <v>26</v>
      </c>
    </row>
    <row r="389" spans="1:7" x14ac:dyDescent="0.2">
      <c r="A389">
        <v>18</v>
      </c>
      <c r="B389">
        <v>4</v>
      </c>
      <c r="C389" t="s">
        <v>351</v>
      </c>
      <c r="D389" t="s">
        <v>23</v>
      </c>
      <c r="E389" t="s">
        <v>32</v>
      </c>
      <c r="F389" t="s">
        <v>29</v>
      </c>
      <c r="G389" t="s">
        <v>26</v>
      </c>
    </row>
    <row r="390" spans="1:7" x14ac:dyDescent="0.2">
      <c r="A390">
        <v>18</v>
      </c>
      <c r="B390">
        <v>4</v>
      </c>
      <c r="C390" t="s">
        <v>352</v>
      </c>
      <c r="D390" t="s">
        <v>55</v>
      </c>
      <c r="E390" t="s">
        <v>32</v>
      </c>
      <c r="F390" t="s">
        <v>29</v>
      </c>
      <c r="G390" t="s">
        <v>26</v>
      </c>
    </row>
    <row r="391" spans="1:7" x14ac:dyDescent="0.2">
      <c r="A391">
        <v>19</v>
      </c>
      <c r="B391">
        <v>4</v>
      </c>
      <c r="C391" t="s">
        <v>276</v>
      </c>
      <c r="D391" t="s">
        <v>23</v>
      </c>
      <c r="E391" t="s">
        <v>24</v>
      </c>
      <c r="F391" t="s">
        <v>29</v>
      </c>
      <c r="G391" t="s">
        <v>26</v>
      </c>
    </row>
    <row r="392" spans="1:7" x14ac:dyDescent="0.2">
      <c r="A392">
        <v>19</v>
      </c>
      <c r="B392">
        <v>4</v>
      </c>
      <c r="C392" t="s">
        <v>353</v>
      </c>
      <c r="D392" t="s">
        <v>23</v>
      </c>
      <c r="E392" t="s">
        <v>24</v>
      </c>
      <c r="F392" t="s">
        <v>29</v>
      </c>
      <c r="G392" t="s">
        <v>26</v>
      </c>
    </row>
    <row r="393" spans="1:7" x14ac:dyDescent="0.2">
      <c r="A393">
        <v>19</v>
      </c>
      <c r="B393">
        <v>4</v>
      </c>
      <c r="C393" t="s">
        <v>280</v>
      </c>
      <c r="D393" t="s">
        <v>23</v>
      </c>
      <c r="E393" t="s">
        <v>24</v>
      </c>
      <c r="F393" t="s">
        <v>29</v>
      </c>
      <c r="G393" t="s">
        <v>26</v>
      </c>
    </row>
    <row r="394" spans="1:7" x14ac:dyDescent="0.2">
      <c r="A394">
        <v>19</v>
      </c>
      <c r="B394">
        <v>4</v>
      </c>
      <c r="C394" t="s">
        <v>354</v>
      </c>
      <c r="D394" t="s">
        <v>23</v>
      </c>
      <c r="E394" t="s">
        <v>24</v>
      </c>
      <c r="F394" t="s">
        <v>29</v>
      </c>
      <c r="G394" t="s">
        <v>26</v>
      </c>
    </row>
    <row r="395" spans="1:7" x14ac:dyDescent="0.2">
      <c r="A395">
        <v>19</v>
      </c>
      <c r="B395">
        <v>4</v>
      </c>
      <c r="C395" t="s">
        <v>293</v>
      </c>
      <c r="D395" t="s">
        <v>23</v>
      </c>
      <c r="E395" t="s">
        <v>24</v>
      </c>
      <c r="F395" t="s">
        <v>25</v>
      </c>
      <c r="G395" t="s">
        <v>26</v>
      </c>
    </row>
    <row r="396" spans="1:7" x14ac:dyDescent="0.2">
      <c r="A396">
        <v>19</v>
      </c>
      <c r="B396">
        <v>4</v>
      </c>
      <c r="C396" t="s">
        <v>278</v>
      </c>
      <c r="D396" t="s">
        <v>23</v>
      </c>
      <c r="E396" t="s">
        <v>24</v>
      </c>
      <c r="F396" t="s">
        <v>25</v>
      </c>
      <c r="G396" t="s">
        <v>26</v>
      </c>
    </row>
    <row r="397" spans="1:7" x14ac:dyDescent="0.2">
      <c r="A397">
        <v>19</v>
      </c>
      <c r="B397">
        <v>4</v>
      </c>
      <c r="C397" t="s">
        <v>347</v>
      </c>
      <c r="D397" t="s">
        <v>23</v>
      </c>
      <c r="E397" t="s">
        <v>24</v>
      </c>
      <c r="F397" t="s">
        <v>25</v>
      </c>
      <c r="G397" t="s">
        <v>26</v>
      </c>
    </row>
    <row r="398" spans="1:7" x14ac:dyDescent="0.2">
      <c r="A398">
        <v>19</v>
      </c>
      <c r="B398">
        <v>4</v>
      </c>
      <c r="C398" t="s">
        <v>282</v>
      </c>
      <c r="D398" t="s">
        <v>55</v>
      </c>
      <c r="E398" t="s">
        <v>24</v>
      </c>
      <c r="F398" t="s">
        <v>25</v>
      </c>
      <c r="G398" t="s">
        <v>26</v>
      </c>
    </row>
    <row r="399" spans="1:7" x14ac:dyDescent="0.2">
      <c r="A399">
        <v>19</v>
      </c>
      <c r="B399">
        <v>4</v>
      </c>
      <c r="C399" t="s">
        <v>355</v>
      </c>
      <c r="D399" t="s">
        <v>23</v>
      </c>
      <c r="E399" t="s">
        <v>24</v>
      </c>
      <c r="F399" t="s">
        <v>25</v>
      </c>
      <c r="G399" t="s">
        <v>26</v>
      </c>
    </row>
    <row r="400" spans="1:7" x14ac:dyDescent="0.2">
      <c r="A400">
        <v>19</v>
      </c>
      <c r="B400">
        <v>4</v>
      </c>
      <c r="C400" t="s">
        <v>330</v>
      </c>
      <c r="D400" t="s">
        <v>55</v>
      </c>
      <c r="E400" t="s">
        <v>24</v>
      </c>
      <c r="F400" t="s">
        <v>25</v>
      </c>
      <c r="G400" t="s">
        <v>26</v>
      </c>
    </row>
    <row r="401" spans="1:7" x14ac:dyDescent="0.2">
      <c r="A401">
        <v>19</v>
      </c>
      <c r="B401">
        <v>4</v>
      </c>
      <c r="C401" t="s">
        <v>349</v>
      </c>
      <c r="D401" t="s">
        <v>55</v>
      </c>
      <c r="E401" t="s">
        <v>24</v>
      </c>
      <c r="F401" t="s">
        <v>25</v>
      </c>
      <c r="G401" t="s">
        <v>26</v>
      </c>
    </row>
    <row r="402" spans="1:7" x14ac:dyDescent="0.2">
      <c r="A402">
        <v>19</v>
      </c>
      <c r="B402">
        <v>4</v>
      </c>
      <c r="C402" t="s">
        <v>356</v>
      </c>
      <c r="D402" t="s">
        <v>55</v>
      </c>
      <c r="E402" t="s">
        <v>24</v>
      </c>
      <c r="F402" t="s">
        <v>25</v>
      </c>
      <c r="G402" t="s">
        <v>26</v>
      </c>
    </row>
    <row r="403" spans="1:7" x14ac:dyDescent="0.2">
      <c r="A403">
        <v>19</v>
      </c>
      <c r="B403">
        <v>4</v>
      </c>
      <c r="C403" t="s">
        <v>341</v>
      </c>
      <c r="D403" t="s">
        <v>55</v>
      </c>
      <c r="E403" t="s">
        <v>24</v>
      </c>
      <c r="F403" t="s">
        <v>25</v>
      </c>
      <c r="G403" t="s">
        <v>26</v>
      </c>
    </row>
    <row r="404" spans="1:7" x14ac:dyDescent="0.2">
      <c r="A404">
        <v>19</v>
      </c>
      <c r="B404">
        <v>4</v>
      </c>
      <c r="C404" t="s">
        <v>357</v>
      </c>
      <c r="D404" t="s">
        <v>55</v>
      </c>
      <c r="E404" t="s">
        <v>24</v>
      </c>
      <c r="F404" t="s">
        <v>29</v>
      </c>
      <c r="G404" t="s">
        <v>26</v>
      </c>
    </row>
    <row r="405" spans="1:7" x14ac:dyDescent="0.2">
      <c r="A405">
        <v>19</v>
      </c>
      <c r="B405">
        <v>4</v>
      </c>
      <c r="C405" t="s">
        <v>358</v>
      </c>
      <c r="D405" t="s">
        <v>55</v>
      </c>
      <c r="E405" t="s">
        <v>24</v>
      </c>
      <c r="F405" t="s">
        <v>29</v>
      </c>
      <c r="G405" t="s">
        <v>26</v>
      </c>
    </row>
    <row r="406" spans="1:7" x14ac:dyDescent="0.2">
      <c r="A406">
        <v>20</v>
      </c>
      <c r="B406">
        <v>4</v>
      </c>
      <c r="C406" t="s">
        <v>276</v>
      </c>
      <c r="D406" t="s">
        <v>23</v>
      </c>
      <c r="E406" t="s">
        <v>24</v>
      </c>
      <c r="F406" t="s">
        <v>29</v>
      </c>
      <c r="G406" t="s">
        <v>26</v>
      </c>
    </row>
    <row r="407" spans="1:7" x14ac:dyDescent="0.2">
      <c r="A407">
        <v>20</v>
      </c>
      <c r="B407">
        <v>4</v>
      </c>
      <c r="C407" t="s">
        <v>359</v>
      </c>
      <c r="D407" t="s">
        <v>23</v>
      </c>
      <c r="E407" t="s">
        <v>24</v>
      </c>
      <c r="F407" t="s">
        <v>29</v>
      </c>
      <c r="G407" t="s">
        <v>26</v>
      </c>
    </row>
    <row r="408" spans="1:7" x14ac:dyDescent="0.2">
      <c r="A408">
        <v>20</v>
      </c>
      <c r="B408">
        <v>4</v>
      </c>
      <c r="C408" t="s">
        <v>280</v>
      </c>
      <c r="D408" t="s">
        <v>23</v>
      </c>
      <c r="E408" t="s">
        <v>24</v>
      </c>
      <c r="F408" t="s">
        <v>29</v>
      </c>
      <c r="G408" t="s">
        <v>26</v>
      </c>
    </row>
    <row r="409" spans="1:7" x14ac:dyDescent="0.2">
      <c r="A409">
        <v>20</v>
      </c>
      <c r="B409">
        <v>4</v>
      </c>
      <c r="C409" t="s">
        <v>354</v>
      </c>
      <c r="D409" t="s">
        <v>23</v>
      </c>
      <c r="E409" t="s">
        <v>24</v>
      </c>
      <c r="F409" t="s">
        <v>29</v>
      </c>
      <c r="G409" t="s">
        <v>26</v>
      </c>
    </row>
    <row r="410" spans="1:7" x14ac:dyDescent="0.2">
      <c r="A410">
        <v>20</v>
      </c>
      <c r="B410">
        <v>4</v>
      </c>
      <c r="C410" t="s">
        <v>293</v>
      </c>
      <c r="D410" t="s">
        <v>23</v>
      </c>
      <c r="E410" t="s">
        <v>24</v>
      </c>
      <c r="F410" t="s">
        <v>57</v>
      </c>
      <c r="G410" t="s">
        <v>26</v>
      </c>
    </row>
    <row r="411" spans="1:7" x14ac:dyDescent="0.2">
      <c r="A411">
        <v>20</v>
      </c>
      <c r="B411">
        <v>4</v>
      </c>
      <c r="C411" t="s">
        <v>278</v>
      </c>
      <c r="D411" t="s">
        <v>23</v>
      </c>
      <c r="E411" t="s">
        <v>24</v>
      </c>
      <c r="F411" t="s">
        <v>25</v>
      </c>
      <c r="G411" t="s">
        <v>26</v>
      </c>
    </row>
    <row r="412" spans="1:7" x14ac:dyDescent="0.2">
      <c r="A412">
        <v>20</v>
      </c>
      <c r="B412">
        <v>4</v>
      </c>
      <c r="C412" t="s">
        <v>294</v>
      </c>
      <c r="D412" t="s">
        <v>55</v>
      </c>
      <c r="E412" t="s">
        <v>24</v>
      </c>
      <c r="F412" t="s">
        <v>57</v>
      </c>
      <c r="G412" t="s">
        <v>26</v>
      </c>
    </row>
    <row r="413" spans="1:7" x14ac:dyDescent="0.2">
      <c r="A413">
        <v>20</v>
      </c>
      <c r="B413">
        <v>4</v>
      </c>
      <c r="C413" t="s">
        <v>281</v>
      </c>
      <c r="D413" t="s">
        <v>55</v>
      </c>
      <c r="E413" t="s">
        <v>24</v>
      </c>
      <c r="F413" t="s">
        <v>57</v>
      </c>
      <c r="G413" t="s">
        <v>26</v>
      </c>
    </row>
    <row r="414" spans="1:7" x14ac:dyDescent="0.2">
      <c r="A414">
        <v>20</v>
      </c>
      <c r="B414">
        <v>4</v>
      </c>
      <c r="C414" t="s">
        <v>282</v>
      </c>
      <c r="D414" t="s">
        <v>55</v>
      </c>
      <c r="E414" t="s">
        <v>24</v>
      </c>
      <c r="F414" t="s">
        <v>57</v>
      </c>
      <c r="G414" t="s">
        <v>26</v>
      </c>
    </row>
    <row r="415" spans="1:7" x14ac:dyDescent="0.2">
      <c r="A415">
        <v>20</v>
      </c>
      <c r="B415">
        <v>4</v>
      </c>
      <c r="C415" t="s">
        <v>360</v>
      </c>
      <c r="D415" t="s">
        <v>55</v>
      </c>
      <c r="E415" t="s">
        <v>32</v>
      </c>
      <c r="F415" t="s">
        <v>25</v>
      </c>
      <c r="G415" t="s">
        <v>26</v>
      </c>
    </row>
    <row r="416" spans="1:7" x14ac:dyDescent="0.2">
      <c r="A416">
        <v>20</v>
      </c>
      <c r="B416">
        <v>4</v>
      </c>
      <c r="C416" t="s">
        <v>355</v>
      </c>
      <c r="D416" t="s">
        <v>23</v>
      </c>
      <c r="E416" t="s">
        <v>32</v>
      </c>
      <c r="F416" t="s">
        <v>57</v>
      </c>
      <c r="G416" t="s">
        <v>26</v>
      </c>
    </row>
    <row r="417" spans="1:7" x14ac:dyDescent="0.2">
      <c r="A417">
        <v>20</v>
      </c>
      <c r="B417">
        <v>4</v>
      </c>
      <c r="C417" t="s">
        <v>361</v>
      </c>
      <c r="D417" t="s">
        <v>23</v>
      </c>
      <c r="E417" t="s">
        <v>32</v>
      </c>
      <c r="F417" t="s">
        <v>29</v>
      </c>
      <c r="G417" t="s">
        <v>26</v>
      </c>
    </row>
    <row r="418" spans="1:7" x14ac:dyDescent="0.2">
      <c r="A418">
        <v>20</v>
      </c>
      <c r="B418">
        <v>4</v>
      </c>
      <c r="C418" t="s">
        <v>349</v>
      </c>
      <c r="D418" t="s">
        <v>55</v>
      </c>
      <c r="E418" t="s">
        <v>32</v>
      </c>
      <c r="F418" t="s">
        <v>25</v>
      </c>
      <c r="G418" t="s">
        <v>26</v>
      </c>
    </row>
    <row r="419" spans="1:7" x14ac:dyDescent="0.2">
      <c r="A419">
        <v>20</v>
      </c>
      <c r="B419">
        <v>4</v>
      </c>
      <c r="C419" t="s">
        <v>362</v>
      </c>
      <c r="D419" t="s">
        <v>363</v>
      </c>
      <c r="E419" t="s">
        <v>24</v>
      </c>
      <c r="F419" t="s">
        <v>29</v>
      </c>
      <c r="G419" t="s">
        <v>26</v>
      </c>
    </row>
    <row r="420" spans="1:7" x14ac:dyDescent="0.2">
      <c r="A420">
        <v>20</v>
      </c>
      <c r="B420">
        <v>4</v>
      </c>
      <c r="C420" t="s">
        <v>341</v>
      </c>
      <c r="D420" t="s">
        <v>55</v>
      </c>
      <c r="E420" t="s">
        <v>24</v>
      </c>
      <c r="F420" t="s">
        <v>29</v>
      </c>
      <c r="G420" t="s">
        <v>26</v>
      </c>
    </row>
    <row r="421" spans="1:7" x14ac:dyDescent="0.2">
      <c r="A421">
        <v>20</v>
      </c>
      <c r="B421">
        <v>4</v>
      </c>
      <c r="C421" t="s">
        <v>327</v>
      </c>
      <c r="D421" t="s">
        <v>55</v>
      </c>
      <c r="E421" t="s">
        <v>24</v>
      </c>
      <c r="F421" t="s">
        <v>29</v>
      </c>
      <c r="G421" t="s">
        <v>26</v>
      </c>
    </row>
    <row r="422" spans="1:7" x14ac:dyDescent="0.2">
      <c r="A422">
        <v>20</v>
      </c>
      <c r="B422">
        <v>4</v>
      </c>
      <c r="C422" t="s">
        <v>358</v>
      </c>
      <c r="D422" t="s">
        <v>55</v>
      </c>
      <c r="E422" t="s">
        <v>24</v>
      </c>
      <c r="F422" t="s">
        <v>29</v>
      </c>
      <c r="G422" t="s">
        <v>26</v>
      </c>
    </row>
    <row r="423" spans="1:7" x14ac:dyDescent="0.2">
      <c r="A423">
        <v>21</v>
      </c>
      <c r="B423">
        <v>4</v>
      </c>
      <c r="C423" t="s">
        <v>364</v>
      </c>
      <c r="D423" t="s">
        <v>23</v>
      </c>
      <c r="E423" t="s">
        <v>24</v>
      </c>
      <c r="F423" t="s">
        <v>29</v>
      </c>
      <c r="G423" t="s">
        <v>26</v>
      </c>
    </row>
    <row r="424" spans="1:7" x14ac:dyDescent="0.2">
      <c r="A424">
        <v>21</v>
      </c>
      <c r="B424">
        <v>4</v>
      </c>
      <c r="C424" t="s">
        <v>365</v>
      </c>
      <c r="D424" t="s">
        <v>23</v>
      </c>
      <c r="E424" t="s">
        <v>24</v>
      </c>
      <c r="F424" t="s">
        <v>29</v>
      </c>
      <c r="G424" t="s">
        <v>26</v>
      </c>
    </row>
    <row r="425" spans="1:7" x14ac:dyDescent="0.2">
      <c r="A425">
        <v>21</v>
      </c>
      <c r="B425">
        <v>4</v>
      </c>
      <c r="C425" t="s">
        <v>366</v>
      </c>
      <c r="D425" t="s">
        <v>23</v>
      </c>
      <c r="E425" t="s">
        <v>24</v>
      </c>
      <c r="F425" t="s">
        <v>29</v>
      </c>
      <c r="G425" t="s">
        <v>26</v>
      </c>
    </row>
    <row r="426" spans="1:7" x14ac:dyDescent="0.2">
      <c r="A426">
        <v>21</v>
      </c>
      <c r="B426">
        <v>4</v>
      </c>
      <c r="C426" t="s">
        <v>367</v>
      </c>
      <c r="D426" t="s">
        <v>23</v>
      </c>
      <c r="E426" t="s">
        <v>24</v>
      </c>
      <c r="F426" t="s">
        <v>29</v>
      </c>
      <c r="G426" t="s">
        <v>26</v>
      </c>
    </row>
    <row r="427" spans="1:7" x14ac:dyDescent="0.2">
      <c r="A427">
        <v>21</v>
      </c>
      <c r="B427">
        <v>4</v>
      </c>
      <c r="C427" t="s">
        <v>368</v>
      </c>
      <c r="D427" t="s">
        <v>23</v>
      </c>
      <c r="E427" t="s">
        <v>24</v>
      </c>
      <c r="F427" t="s">
        <v>29</v>
      </c>
      <c r="G427" t="s">
        <v>26</v>
      </c>
    </row>
    <row r="428" spans="1:7" x14ac:dyDescent="0.2">
      <c r="A428">
        <v>21</v>
      </c>
      <c r="B428">
        <v>4</v>
      </c>
      <c r="C428" t="s">
        <v>369</v>
      </c>
      <c r="D428" t="s">
        <v>23</v>
      </c>
      <c r="E428" t="s">
        <v>24</v>
      </c>
      <c r="F428" t="s">
        <v>29</v>
      </c>
      <c r="G428" t="s">
        <v>26</v>
      </c>
    </row>
    <row r="429" spans="1:7" x14ac:dyDescent="0.2">
      <c r="A429">
        <v>21</v>
      </c>
      <c r="B429">
        <v>4</v>
      </c>
      <c r="C429" t="s">
        <v>370</v>
      </c>
      <c r="D429" t="s">
        <v>23</v>
      </c>
      <c r="E429" t="s">
        <v>24</v>
      </c>
      <c r="F429" t="s">
        <v>29</v>
      </c>
      <c r="G429" t="s">
        <v>26</v>
      </c>
    </row>
    <row r="430" spans="1:7" x14ac:dyDescent="0.2">
      <c r="A430">
        <v>22</v>
      </c>
      <c r="B430">
        <v>4</v>
      </c>
      <c r="C430" t="s">
        <v>371</v>
      </c>
      <c r="D430" t="s">
        <v>23</v>
      </c>
      <c r="E430" t="s">
        <v>24</v>
      </c>
      <c r="F430" t="s">
        <v>29</v>
      </c>
      <c r="G430" t="s">
        <v>26</v>
      </c>
    </row>
    <row r="431" spans="1:7" x14ac:dyDescent="0.2">
      <c r="A431">
        <v>22</v>
      </c>
      <c r="B431">
        <v>4</v>
      </c>
      <c r="C431" t="s">
        <v>372</v>
      </c>
      <c r="D431" t="s">
        <v>23</v>
      </c>
      <c r="E431" t="s">
        <v>24</v>
      </c>
      <c r="F431" t="s">
        <v>29</v>
      </c>
      <c r="G431" t="s">
        <v>26</v>
      </c>
    </row>
    <row r="432" spans="1:7" x14ac:dyDescent="0.2">
      <c r="A432">
        <v>22</v>
      </c>
      <c r="B432">
        <v>4</v>
      </c>
      <c r="C432" t="s">
        <v>373</v>
      </c>
      <c r="D432" t="s">
        <v>23</v>
      </c>
      <c r="E432" t="s">
        <v>24</v>
      </c>
      <c r="F432" t="s">
        <v>29</v>
      </c>
      <c r="G432" t="s">
        <v>26</v>
      </c>
    </row>
    <row r="433" spans="1:7" x14ac:dyDescent="0.2">
      <c r="A433">
        <v>22</v>
      </c>
      <c r="B433">
        <v>4</v>
      </c>
      <c r="C433" t="s">
        <v>374</v>
      </c>
      <c r="D433" t="s">
        <v>23</v>
      </c>
      <c r="E433" t="s">
        <v>24</v>
      </c>
      <c r="F433" t="s">
        <v>29</v>
      </c>
      <c r="G433" t="s">
        <v>26</v>
      </c>
    </row>
    <row r="434" spans="1:7" x14ac:dyDescent="0.2">
      <c r="A434">
        <v>22</v>
      </c>
      <c r="B434">
        <v>4</v>
      </c>
      <c r="C434" t="s">
        <v>375</v>
      </c>
      <c r="D434" t="s">
        <v>23</v>
      </c>
      <c r="E434" t="s">
        <v>24</v>
      </c>
      <c r="F434" t="s">
        <v>29</v>
      </c>
      <c r="G434" t="s">
        <v>26</v>
      </c>
    </row>
    <row r="435" spans="1:7" x14ac:dyDescent="0.2">
      <c r="A435">
        <v>23</v>
      </c>
      <c r="B435">
        <v>4</v>
      </c>
      <c r="C435" t="s">
        <v>376</v>
      </c>
      <c r="D435" t="s">
        <v>23</v>
      </c>
      <c r="E435" t="s">
        <v>32</v>
      </c>
      <c r="F435" t="s">
        <v>25</v>
      </c>
      <c r="G435" t="s">
        <v>26</v>
      </c>
    </row>
    <row r="436" spans="1:7" x14ac:dyDescent="0.2">
      <c r="A436">
        <v>23</v>
      </c>
      <c r="B436">
        <v>4</v>
      </c>
      <c r="C436" t="s">
        <v>377</v>
      </c>
      <c r="D436" t="s">
        <v>23</v>
      </c>
      <c r="E436" t="s">
        <v>32</v>
      </c>
      <c r="F436" t="s">
        <v>29</v>
      </c>
      <c r="G436" t="s">
        <v>26</v>
      </c>
    </row>
    <row r="437" spans="1:7" x14ac:dyDescent="0.2">
      <c r="A437">
        <v>23</v>
      </c>
      <c r="B437">
        <v>4</v>
      </c>
      <c r="C437" t="s">
        <v>294</v>
      </c>
      <c r="D437" t="s">
        <v>55</v>
      </c>
      <c r="E437" t="s">
        <v>32</v>
      </c>
      <c r="F437" t="s">
        <v>29</v>
      </c>
      <c r="G437" t="s">
        <v>26</v>
      </c>
    </row>
    <row r="438" spans="1:7" x14ac:dyDescent="0.2">
      <c r="A438">
        <v>23</v>
      </c>
      <c r="B438">
        <v>4</v>
      </c>
      <c r="C438" t="s">
        <v>281</v>
      </c>
      <c r="D438" t="s">
        <v>55</v>
      </c>
      <c r="E438" t="s">
        <v>32</v>
      </c>
      <c r="F438" t="s">
        <v>29</v>
      </c>
      <c r="G438" t="s">
        <v>26</v>
      </c>
    </row>
    <row r="439" spans="1:7" x14ac:dyDescent="0.2">
      <c r="A439">
        <v>23</v>
      </c>
      <c r="B439">
        <v>4</v>
      </c>
      <c r="C439" t="s">
        <v>282</v>
      </c>
      <c r="D439" t="s">
        <v>23</v>
      </c>
      <c r="E439" t="s">
        <v>32</v>
      </c>
      <c r="F439" t="s">
        <v>29</v>
      </c>
      <c r="G439" t="s">
        <v>26</v>
      </c>
    </row>
    <row r="440" spans="1:7" x14ac:dyDescent="0.2">
      <c r="A440">
        <v>23</v>
      </c>
      <c r="B440">
        <v>4</v>
      </c>
      <c r="C440" t="s">
        <v>358</v>
      </c>
      <c r="D440" t="s">
        <v>23</v>
      </c>
      <c r="E440" t="s">
        <v>32</v>
      </c>
      <c r="F440" t="s">
        <v>29</v>
      </c>
      <c r="G440" t="s">
        <v>26</v>
      </c>
    </row>
    <row r="441" spans="1:7" x14ac:dyDescent="0.2">
      <c r="A441">
        <v>7</v>
      </c>
      <c r="B441">
        <v>5</v>
      </c>
      <c r="C441" t="s">
        <v>378</v>
      </c>
      <c r="D441" t="s">
        <v>23</v>
      </c>
      <c r="E441" t="s">
        <v>24</v>
      </c>
      <c r="F441" t="s">
        <v>25</v>
      </c>
      <c r="G441" t="s">
        <v>26</v>
      </c>
    </row>
    <row r="442" spans="1:7" x14ac:dyDescent="0.2">
      <c r="A442">
        <v>7</v>
      </c>
      <c r="B442">
        <v>5</v>
      </c>
      <c r="C442" t="s">
        <v>379</v>
      </c>
      <c r="D442" t="s">
        <v>23</v>
      </c>
      <c r="E442" t="s">
        <v>24</v>
      </c>
      <c r="F442" t="s">
        <v>25</v>
      </c>
      <c r="G442" t="s">
        <v>26</v>
      </c>
    </row>
    <row r="443" spans="1:7" x14ac:dyDescent="0.2">
      <c r="A443">
        <v>7</v>
      </c>
      <c r="B443">
        <v>5</v>
      </c>
      <c r="C443" t="s">
        <v>380</v>
      </c>
      <c r="D443" t="s">
        <v>55</v>
      </c>
      <c r="E443" t="s">
        <v>24</v>
      </c>
      <c r="F443" t="s">
        <v>29</v>
      </c>
      <c r="G443" t="s">
        <v>26</v>
      </c>
    </row>
    <row r="444" spans="1:7" x14ac:dyDescent="0.2">
      <c r="A444">
        <v>8</v>
      </c>
      <c r="B444">
        <v>5</v>
      </c>
      <c r="C444" t="s">
        <v>381</v>
      </c>
      <c r="D444" t="s">
        <v>23</v>
      </c>
      <c r="E444" t="s">
        <v>24</v>
      </c>
      <c r="F444" t="s">
        <v>25</v>
      </c>
      <c r="G444" t="s">
        <v>26</v>
      </c>
    </row>
    <row r="445" spans="1:7" x14ac:dyDescent="0.2">
      <c r="A445">
        <v>8</v>
      </c>
      <c r="B445">
        <v>5</v>
      </c>
      <c r="C445" t="s">
        <v>382</v>
      </c>
      <c r="D445" t="s">
        <v>23</v>
      </c>
      <c r="E445" t="s">
        <v>24</v>
      </c>
      <c r="F445" t="s">
        <v>25</v>
      </c>
      <c r="G445" t="s">
        <v>26</v>
      </c>
    </row>
    <row r="446" spans="1:7" x14ac:dyDescent="0.2">
      <c r="A446">
        <v>8</v>
      </c>
      <c r="B446">
        <v>5</v>
      </c>
      <c r="C446" t="s">
        <v>383</v>
      </c>
      <c r="D446" t="s">
        <v>23</v>
      </c>
      <c r="E446" t="s">
        <v>24</v>
      </c>
      <c r="F446" t="s">
        <v>25</v>
      </c>
      <c r="G446" t="s">
        <v>26</v>
      </c>
    </row>
    <row r="447" spans="1:7" x14ac:dyDescent="0.2">
      <c r="A447">
        <v>8</v>
      </c>
      <c r="B447">
        <v>5</v>
      </c>
      <c r="C447" t="s">
        <v>384</v>
      </c>
      <c r="D447" t="s">
        <v>23</v>
      </c>
      <c r="E447" t="s">
        <v>24</v>
      </c>
      <c r="F447" t="s">
        <v>57</v>
      </c>
      <c r="G447" t="s">
        <v>26</v>
      </c>
    </row>
    <row r="448" spans="1:7" x14ac:dyDescent="0.2">
      <c r="A448">
        <v>8</v>
      </c>
      <c r="B448">
        <v>5</v>
      </c>
      <c r="C448" t="s">
        <v>385</v>
      </c>
      <c r="D448" t="s">
        <v>23</v>
      </c>
      <c r="E448" t="s">
        <v>24</v>
      </c>
      <c r="F448" t="s">
        <v>25</v>
      </c>
      <c r="G448" t="s">
        <v>26</v>
      </c>
    </row>
    <row r="449" spans="1:7" x14ac:dyDescent="0.2">
      <c r="A449">
        <v>8</v>
      </c>
      <c r="B449">
        <v>5</v>
      </c>
      <c r="C449" t="s">
        <v>386</v>
      </c>
      <c r="D449" t="s">
        <v>23</v>
      </c>
      <c r="E449" t="s">
        <v>24</v>
      </c>
      <c r="F449" t="s">
        <v>25</v>
      </c>
      <c r="G449" t="s">
        <v>26</v>
      </c>
    </row>
    <row r="450" spans="1:7" x14ac:dyDescent="0.2">
      <c r="A450">
        <v>8</v>
      </c>
      <c r="B450">
        <v>5</v>
      </c>
      <c r="C450" t="s">
        <v>387</v>
      </c>
      <c r="D450" t="s">
        <v>55</v>
      </c>
      <c r="E450" t="s">
        <v>24</v>
      </c>
      <c r="F450" t="s">
        <v>25</v>
      </c>
      <c r="G450" t="s">
        <v>26</v>
      </c>
    </row>
    <row r="451" spans="1:7" x14ac:dyDescent="0.2">
      <c r="A451">
        <v>8</v>
      </c>
      <c r="B451">
        <v>5</v>
      </c>
      <c r="C451" t="s">
        <v>388</v>
      </c>
      <c r="D451" t="s">
        <v>55</v>
      </c>
      <c r="E451" t="s">
        <v>24</v>
      </c>
      <c r="F451" t="s">
        <v>25</v>
      </c>
      <c r="G451" t="s">
        <v>26</v>
      </c>
    </row>
    <row r="452" spans="1:7" x14ac:dyDescent="0.2">
      <c r="A452">
        <v>8</v>
      </c>
      <c r="B452">
        <v>5</v>
      </c>
      <c r="C452" t="s">
        <v>389</v>
      </c>
      <c r="D452" t="s">
        <v>55</v>
      </c>
      <c r="E452" t="s">
        <v>24</v>
      </c>
      <c r="F452" t="s">
        <v>25</v>
      </c>
      <c r="G452" t="s">
        <v>26</v>
      </c>
    </row>
    <row r="453" spans="1:7" x14ac:dyDescent="0.2">
      <c r="A453">
        <v>9</v>
      </c>
      <c r="B453">
        <v>5</v>
      </c>
      <c r="C453" t="s">
        <v>390</v>
      </c>
      <c r="D453" t="s">
        <v>23</v>
      </c>
      <c r="E453" t="s">
        <v>24</v>
      </c>
      <c r="F453" t="s">
        <v>25</v>
      </c>
      <c r="G453" t="s">
        <v>26</v>
      </c>
    </row>
    <row r="454" spans="1:7" x14ac:dyDescent="0.2">
      <c r="A454">
        <v>9</v>
      </c>
      <c r="B454">
        <v>5</v>
      </c>
      <c r="C454" t="s">
        <v>391</v>
      </c>
      <c r="D454" t="s">
        <v>55</v>
      </c>
      <c r="E454" t="s">
        <v>24</v>
      </c>
      <c r="F454" t="s">
        <v>25</v>
      </c>
      <c r="G454" t="s">
        <v>26</v>
      </c>
    </row>
    <row r="455" spans="1:7" x14ac:dyDescent="0.2">
      <c r="A455">
        <v>9</v>
      </c>
      <c r="B455">
        <v>5</v>
      </c>
      <c r="C455" t="s">
        <v>392</v>
      </c>
      <c r="D455" t="s">
        <v>55</v>
      </c>
      <c r="E455" t="s">
        <v>24</v>
      </c>
      <c r="F455" t="s">
        <v>25</v>
      </c>
      <c r="G455" t="s">
        <v>26</v>
      </c>
    </row>
    <row r="456" spans="1:7" x14ac:dyDescent="0.2">
      <c r="A456">
        <v>9</v>
      </c>
      <c r="B456">
        <v>5</v>
      </c>
      <c r="C456" t="s">
        <v>393</v>
      </c>
      <c r="D456" t="s">
        <v>23</v>
      </c>
      <c r="E456" t="s">
        <v>24</v>
      </c>
      <c r="F456" t="s">
        <v>29</v>
      </c>
      <c r="G456" t="s">
        <v>26</v>
      </c>
    </row>
    <row r="457" spans="1:7" x14ac:dyDescent="0.2">
      <c r="A457">
        <v>9</v>
      </c>
      <c r="B457">
        <v>5</v>
      </c>
      <c r="C457" t="s">
        <v>394</v>
      </c>
      <c r="D457" t="s">
        <v>55</v>
      </c>
      <c r="E457" t="s">
        <v>24</v>
      </c>
      <c r="F457" t="s">
        <v>25</v>
      </c>
      <c r="G457" t="s">
        <v>26</v>
      </c>
    </row>
    <row r="458" spans="1:7" x14ac:dyDescent="0.2">
      <c r="A458">
        <v>9</v>
      </c>
      <c r="B458">
        <v>5</v>
      </c>
      <c r="C458" t="s">
        <v>395</v>
      </c>
      <c r="D458" t="s">
        <v>23</v>
      </c>
      <c r="E458" t="s">
        <v>32</v>
      </c>
      <c r="F458" t="s">
        <v>25</v>
      </c>
      <c r="G458" t="s">
        <v>26</v>
      </c>
    </row>
    <row r="459" spans="1:7" x14ac:dyDescent="0.2">
      <c r="A459">
        <v>9</v>
      </c>
      <c r="B459">
        <v>5</v>
      </c>
      <c r="C459" t="s">
        <v>396</v>
      </c>
      <c r="D459" t="s">
        <v>55</v>
      </c>
      <c r="E459" t="s">
        <v>32</v>
      </c>
      <c r="F459" t="s">
        <v>25</v>
      </c>
      <c r="G459" t="s">
        <v>26</v>
      </c>
    </row>
    <row r="460" spans="1:7" x14ac:dyDescent="0.2">
      <c r="A460">
        <v>9</v>
      </c>
      <c r="B460">
        <v>5</v>
      </c>
      <c r="C460" t="s">
        <v>397</v>
      </c>
      <c r="D460" t="s">
        <v>23</v>
      </c>
      <c r="E460" t="s">
        <v>24</v>
      </c>
      <c r="F460" t="s">
        <v>25</v>
      </c>
      <c r="G460" t="s">
        <v>26</v>
      </c>
    </row>
    <row r="461" spans="1:7" x14ac:dyDescent="0.2">
      <c r="A461">
        <v>9</v>
      </c>
      <c r="B461">
        <v>5</v>
      </c>
      <c r="C461" t="s">
        <v>384</v>
      </c>
      <c r="D461" t="s">
        <v>23</v>
      </c>
      <c r="E461" t="s">
        <v>24</v>
      </c>
      <c r="F461" t="s">
        <v>57</v>
      </c>
      <c r="G461" t="s">
        <v>26</v>
      </c>
    </row>
    <row r="462" spans="1:7" x14ac:dyDescent="0.2">
      <c r="A462">
        <v>9</v>
      </c>
      <c r="B462">
        <v>5</v>
      </c>
      <c r="C462" t="s">
        <v>386</v>
      </c>
      <c r="D462" t="s">
        <v>23</v>
      </c>
      <c r="E462" t="s">
        <v>24</v>
      </c>
      <c r="F462" t="s">
        <v>57</v>
      </c>
      <c r="G462" t="s">
        <v>26</v>
      </c>
    </row>
    <row r="463" spans="1:7" x14ac:dyDescent="0.2">
      <c r="A463">
        <v>10</v>
      </c>
      <c r="B463">
        <v>5</v>
      </c>
      <c r="C463" t="s">
        <v>398</v>
      </c>
      <c r="D463" t="s">
        <v>23</v>
      </c>
      <c r="E463" t="s">
        <v>24</v>
      </c>
      <c r="F463" t="s">
        <v>29</v>
      </c>
      <c r="G463" t="s">
        <v>26</v>
      </c>
    </row>
    <row r="464" spans="1:7" x14ac:dyDescent="0.2">
      <c r="A464">
        <v>10</v>
      </c>
      <c r="B464">
        <v>5</v>
      </c>
      <c r="C464" t="s">
        <v>399</v>
      </c>
      <c r="D464" t="s">
        <v>23</v>
      </c>
      <c r="E464" t="s">
        <v>24</v>
      </c>
      <c r="F464" t="s">
        <v>29</v>
      </c>
      <c r="G464" t="s">
        <v>26</v>
      </c>
    </row>
    <row r="465" spans="1:7" x14ac:dyDescent="0.2">
      <c r="A465">
        <v>10</v>
      </c>
      <c r="B465">
        <v>5</v>
      </c>
      <c r="C465" t="s">
        <v>400</v>
      </c>
      <c r="D465" t="s">
        <v>23</v>
      </c>
      <c r="E465" t="s">
        <v>24</v>
      </c>
      <c r="F465" t="s">
        <v>29</v>
      </c>
      <c r="G465" t="s">
        <v>26</v>
      </c>
    </row>
    <row r="466" spans="1:7" x14ac:dyDescent="0.2">
      <c r="A466">
        <v>10</v>
      </c>
      <c r="B466">
        <v>5</v>
      </c>
      <c r="C466" t="s">
        <v>401</v>
      </c>
      <c r="D466" t="s">
        <v>23</v>
      </c>
      <c r="E466" t="s">
        <v>24</v>
      </c>
      <c r="F466" t="s">
        <v>29</v>
      </c>
      <c r="G466" t="s">
        <v>26</v>
      </c>
    </row>
    <row r="467" spans="1:7" x14ac:dyDescent="0.2">
      <c r="A467">
        <v>11</v>
      </c>
      <c r="B467">
        <v>5</v>
      </c>
      <c r="C467" t="s">
        <v>381</v>
      </c>
      <c r="D467" t="s">
        <v>23</v>
      </c>
      <c r="E467" t="s">
        <v>32</v>
      </c>
      <c r="F467" t="s">
        <v>29</v>
      </c>
      <c r="G467" t="s">
        <v>26</v>
      </c>
    </row>
    <row r="468" spans="1:7" x14ac:dyDescent="0.2">
      <c r="A468">
        <v>11</v>
      </c>
      <c r="B468">
        <v>5</v>
      </c>
      <c r="C468" t="s">
        <v>402</v>
      </c>
      <c r="D468" t="s">
        <v>23</v>
      </c>
      <c r="E468" t="s">
        <v>32</v>
      </c>
      <c r="F468" t="s">
        <v>29</v>
      </c>
      <c r="G468" t="s">
        <v>26</v>
      </c>
    </row>
    <row r="469" spans="1:7" x14ac:dyDescent="0.2">
      <c r="A469">
        <v>11</v>
      </c>
      <c r="B469">
        <v>5</v>
      </c>
      <c r="C469" t="s">
        <v>397</v>
      </c>
      <c r="D469" t="s">
        <v>23</v>
      </c>
      <c r="E469" t="s">
        <v>32</v>
      </c>
      <c r="F469" t="s">
        <v>25</v>
      </c>
      <c r="G469" t="s">
        <v>26</v>
      </c>
    </row>
    <row r="470" spans="1:7" x14ac:dyDescent="0.2">
      <c r="A470">
        <v>11</v>
      </c>
      <c r="B470">
        <v>5</v>
      </c>
      <c r="C470" t="s">
        <v>403</v>
      </c>
      <c r="D470" t="s">
        <v>23</v>
      </c>
      <c r="E470" t="s">
        <v>32</v>
      </c>
      <c r="F470" t="s">
        <v>25</v>
      </c>
      <c r="G470" t="s">
        <v>26</v>
      </c>
    </row>
    <row r="471" spans="1:7" x14ac:dyDescent="0.2">
      <c r="A471">
        <v>11</v>
      </c>
      <c r="B471">
        <v>5</v>
      </c>
      <c r="C471" t="s">
        <v>385</v>
      </c>
      <c r="D471" t="s">
        <v>23</v>
      </c>
      <c r="E471" t="s">
        <v>32</v>
      </c>
      <c r="F471" t="s">
        <v>25</v>
      </c>
      <c r="G471" t="s">
        <v>26</v>
      </c>
    </row>
    <row r="472" spans="1:7" x14ac:dyDescent="0.2">
      <c r="A472">
        <v>12</v>
      </c>
      <c r="B472">
        <v>5</v>
      </c>
      <c r="C472" t="s">
        <v>315</v>
      </c>
      <c r="D472" t="s">
        <v>23</v>
      </c>
      <c r="E472" t="s">
        <v>24</v>
      </c>
      <c r="F472" t="s">
        <v>25</v>
      </c>
      <c r="G472" t="s">
        <v>26</v>
      </c>
    </row>
    <row r="473" spans="1:7" x14ac:dyDescent="0.2">
      <c r="A473">
        <v>12</v>
      </c>
      <c r="B473">
        <v>5</v>
      </c>
      <c r="C473" t="s">
        <v>404</v>
      </c>
      <c r="D473" t="s">
        <v>23</v>
      </c>
      <c r="E473" t="s">
        <v>24</v>
      </c>
      <c r="F473" t="s">
        <v>57</v>
      </c>
      <c r="G473" t="s">
        <v>26</v>
      </c>
    </row>
    <row r="474" spans="1:7" x14ac:dyDescent="0.2">
      <c r="A474">
        <v>12</v>
      </c>
      <c r="B474">
        <v>5</v>
      </c>
      <c r="C474" t="s">
        <v>405</v>
      </c>
      <c r="D474" t="s">
        <v>23</v>
      </c>
      <c r="E474" t="s">
        <v>24</v>
      </c>
      <c r="F474" t="s">
        <v>57</v>
      </c>
      <c r="G474" t="s">
        <v>26</v>
      </c>
    </row>
    <row r="475" spans="1:7" x14ac:dyDescent="0.2">
      <c r="A475">
        <v>12</v>
      </c>
      <c r="B475">
        <v>5</v>
      </c>
      <c r="C475" t="s">
        <v>406</v>
      </c>
      <c r="D475" t="s">
        <v>55</v>
      </c>
      <c r="E475" t="s">
        <v>24</v>
      </c>
      <c r="F475" t="s">
        <v>25</v>
      </c>
      <c r="G475" t="s">
        <v>26</v>
      </c>
    </row>
    <row r="476" spans="1:7" x14ac:dyDescent="0.2">
      <c r="A476">
        <v>12</v>
      </c>
      <c r="B476">
        <v>5</v>
      </c>
      <c r="C476" t="s">
        <v>407</v>
      </c>
      <c r="D476" t="s">
        <v>23</v>
      </c>
      <c r="E476" t="s">
        <v>24</v>
      </c>
      <c r="F476" t="s">
        <v>57</v>
      </c>
      <c r="G476" t="s">
        <v>26</v>
      </c>
    </row>
    <row r="477" spans="1:7" x14ac:dyDescent="0.2">
      <c r="A477">
        <v>13</v>
      </c>
      <c r="B477">
        <v>5</v>
      </c>
      <c r="C477" t="s">
        <v>408</v>
      </c>
      <c r="D477" t="s">
        <v>23</v>
      </c>
      <c r="E477" t="s">
        <v>24</v>
      </c>
      <c r="F477" t="s">
        <v>29</v>
      </c>
      <c r="G477" t="s">
        <v>26</v>
      </c>
    </row>
    <row r="478" spans="1:7" x14ac:dyDescent="0.2">
      <c r="A478">
        <v>13</v>
      </c>
      <c r="B478">
        <v>5</v>
      </c>
      <c r="C478" t="s">
        <v>402</v>
      </c>
      <c r="D478" t="s">
        <v>23</v>
      </c>
      <c r="E478" t="s">
        <v>24</v>
      </c>
      <c r="F478" t="s">
        <v>29</v>
      </c>
      <c r="G478" t="s">
        <v>26</v>
      </c>
    </row>
    <row r="479" spans="1:7" x14ac:dyDescent="0.2">
      <c r="A479">
        <v>13</v>
      </c>
      <c r="B479">
        <v>5</v>
      </c>
      <c r="C479" t="s">
        <v>397</v>
      </c>
      <c r="D479" t="s">
        <v>23</v>
      </c>
      <c r="E479" t="s">
        <v>24</v>
      </c>
      <c r="F479" t="s">
        <v>29</v>
      </c>
      <c r="G479" t="s">
        <v>26</v>
      </c>
    </row>
    <row r="480" spans="1:7" x14ac:dyDescent="0.2">
      <c r="A480">
        <v>13</v>
      </c>
      <c r="B480">
        <v>5</v>
      </c>
      <c r="C480" t="s">
        <v>409</v>
      </c>
      <c r="D480" t="s">
        <v>23</v>
      </c>
      <c r="E480" t="s">
        <v>24</v>
      </c>
      <c r="F480" t="s">
        <v>29</v>
      </c>
      <c r="G480" t="s">
        <v>26</v>
      </c>
    </row>
    <row r="481" spans="1:7" x14ac:dyDescent="0.2">
      <c r="A481">
        <v>14</v>
      </c>
      <c r="B481">
        <v>5</v>
      </c>
      <c r="C481" t="s">
        <v>315</v>
      </c>
      <c r="D481" t="s">
        <v>23</v>
      </c>
      <c r="E481" t="s">
        <v>24</v>
      </c>
      <c r="F481" t="s">
        <v>25</v>
      </c>
      <c r="G481" t="s">
        <v>26</v>
      </c>
    </row>
    <row r="482" spans="1:7" x14ac:dyDescent="0.2">
      <c r="A482">
        <v>14</v>
      </c>
      <c r="B482">
        <v>5</v>
      </c>
      <c r="C482" t="s">
        <v>405</v>
      </c>
      <c r="D482" t="s">
        <v>23</v>
      </c>
      <c r="E482" t="s">
        <v>24</v>
      </c>
      <c r="F482" t="s">
        <v>57</v>
      </c>
      <c r="G482" t="s">
        <v>26</v>
      </c>
    </row>
    <row r="483" spans="1:7" x14ac:dyDescent="0.2">
      <c r="A483">
        <v>14</v>
      </c>
      <c r="B483">
        <v>5</v>
      </c>
      <c r="C483" t="s">
        <v>406</v>
      </c>
      <c r="D483" t="s">
        <v>55</v>
      </c>
      <c r="E483" t="s">
        <v>24</v>
      </c>
      <c r="F483" t="s">
        <v>25</v>
      </c>
      <c r="G483" t="s">
        <v>26</v>
      </c>
    </row>
    <row r="484" spans="1:7" x14ac:dyDescent="0.2">
      <c r="A484">
        <v>14</v>
      </c>
      <c r="B484">
        <v>5</v>
      </c>
      <c r="C484" t="s">
        <v>407</v>
      </c>
      <c r="D484" t="s">
        <v>23</v>
      </c>
      <c r="E484" t="s">
        <v>24</v>
      </c>
      <c r="F484" t="s">
        <v>57</v>
      </c>
      <c r="G484" t="s">
        <v>26</v>
      </c>
    </row>
    <row r="485" spans="1:7" x14ac:dyDescent="0.2">
      <c r="A485">
        <v>15</v>
      </c>
      <c r="B485">
        <v>5</v>
      </c>
      <c r="C485" t="s">
        <v>410</v>
      </c>
      <c r="D485" t="s">
        <v>23</v>
      </c>
      <c r="E485" t="s">
        <v>32</v>
      </c>
      <c r="F485" t="s">
        <v>29</v>
      </c>
      <c r="G485" t="s">
        <v>26</v>
      </c>
    </row>
    <row r="486" spans="1:7" x14ac:dyDescent="0.2">
      <c r="A486">
        <v>15</v>
      </c>
      <c r="B486">
        <v>5</v>
      </c>
      <c r="C486" t="s">
        <v>402</v>
      </c>
      <c r="D486" t="s">
        <v>55</v>
      </c>
      <c r="E486" t="s">
        <v>32</v>
      </c>
      <c r="F486" t="s">
        <v>29</v>
      </c>
      <c r="G486" t="s">
        <v>26</v>
      </c>
    </row>
    <row r="487" spans="1:7" x14ac:dyDescent="0.2">
      <c r="A487">
        <v>15</v>
      </c>
      <c r="B487">
        <v>5</v>
      </c>
      <c r="C487" t="s">
        <v>392</v>
      </c>
      <c r="D487" t="s">
        <v>55</v>
      </c>
      <c r="E487" t="s">
        <v>24</v>
      </c>
      <c r="F487" t="s">
        <v>29</v>
      </c>
      <c r="G487" t="s">
        <v>26</v>
      </c>
    </row>
    <row r="488" spans="1:7" x14ac:dyDescent="0.2">
      <c r="A488">
        <v>15</v>
      </c>
      <c r="B488">
        <v>5</v>
      </c>
      <c r="C488" t="s">
        <v>391</v>
      </c>
      <c r="D488" t="s">
        <v>23</v>
      </c>
      <c r="E488" t="s">
        <v>51</v>
      </c>
      <c r="F488" t="s">
        <v>57</v>
      </c>
      <c r="G488" t="s">
        <v>26</v>
      </c>
    </row>
    <row r="489" spans="1:7" x14ac:dyDescent="0.2">
      <c r="A489">
        <v>15</v>
      </c>
      <c r="B489">
        <v>5</v>
      </c>
      <c r="C489" t="s">
        <v>390</v>
      </c>
      <c r="D489" t="s">
        <v>23</v>
      </c>
      <c r="E489" t="s">
        <v>24</v>
      </c>
      <c r="F489" t="s">
        <v>29</v>
      </c>
      <c r="G489" t="s">
        <v>26</v>
      </c>
    </row>
    <row r="490" spans="1:7" x14ac:dyDescent="0.2">
      <c r="A490">
        <v>15</v>
      </c>
      <c r="B490">
        <v>5</v>
      </c>
      <c r="C490" t="s">
        <v>397</v>
      </c>
      <c r="D490" t="s">
        <v>23</v>
      </c>
      <c r="E490" t="s">
        <v>32</v>
      </c>
      <c r="F490" t="s">
        <v>29</v>
      </c>
      <c r="G490" t="s">
        <v>26</v>
      </c>
    </row>
    <row r="491" spans="1:7" x14ac:dyDescent="0.2">
      <c r="A491">
        <v>16</v>
      </c>
      <c r="B491">
        <v>5</v>
      </c>
      <c r="C491" t="s">
        <v>411</v>
      </c>
      <c r="D491" t="s">
        <v>23</v>
      </c>
      <c r="E491" t="s">
        <v>24</v>
      </c>
      <c r="F491" t="s">
        <v>57</v>
      </c>
      <c r="G491" t="s">
        <v>26</v>
      </c>
    </row>
    <row r="492" spans="1:7" x14ac:dyDescent="0.2">
      <c r="A492">
        <v>16</v>
      </c>
      <c r="B492">
        <v>5</v>
      </c>
      <c r="C492" t="s">
        <v>412</v>
      </c>
      <c r="D492" t="s">
        <v>23</v>
      </c>
      <c r="E492" t="s">
        <v>24</v>
      </c>
      <c r="F492" t="s">
        <v>57</v>
      </c>
      <c r="G492" t="s">
        <v>26</v>
      </c>
    </row>
    <row r="493" spans="1:7" x14ac:dyDescent="0.2">
      <c r="A493">
        <v>16</v>
      </c>
      <c r="B493">
        <v>5</v>
      </c>
      <c r="C493" t="s">
        <v>413</v>
      </c>
      <c r="D493" t="s">
        <v>23</v>
      </c>
      <c r="E493" t="s">
        <v>24</v>
      </c>
      <c r="F493" t="s">
        <v>57</v>
      </c>
      <c r="G493" t="s">
        <v>26</v>
      </c>
    </row>
    <row r="494" spans="1:7" x14ac:dyDescent="0.2">
      <c r="A494">
        <v>16</v>
      </c>
      <c r="B494">
        <v>5</v>
      </c>
      <c r="C494" t="s">
        <v>414</v>
      </c>
      <c r="D494" t="s">
        <v>23</v>
      </c>
      <c r="E494" t="s">
        <v>24</v>
      </c>
      <c r="F494" t="s">
        <v>57</v>
      </c>
      <c r="G494" t="s">
        <v>26</v>
      </c>
    </row>
    <row r="495" spans="1:7" x14ac:dyDescent="0.2">
      <c r="A495">
        <v>17</v>
      </c>
      <c r="B495">
        <v>5</v>
      </c>
      <c r="C495" t="s">
        <v>415</v>
      </c>
      <c r="D495" t="s">
        <v>23</v>
      </c>
      <c r="E495" t="s">
        <v>24</v>
      </c>
      <c r="F495" t="s">
        <v>29</v>
      </c>
      <c r="G495" t="s">
        <v>26</v>
      </c>
    </row>
    <row r="496" spans="1:7" x14ac:dyDescent="0.2">
      <c r="A496">
        <v>17</v>
      </c>
      <c r="B496">
        <v>5</v>
      </c>
      <c r="C496" t="s">
        <v>416</v>
      </c>
      <c r="D496" t="s">
        <v>23</v>
      </c>
      <c r="E496" t="s">
        <v>24</v>
      </c>
      <c r="F496" t="s">
        <v>29</v>
      </c>
      <c r="G496" t="s">
        <v>26</v>
      </c>
    </row>
    <row r="497" spans="1:7" x14ac:dyDescent="0.2">
      <c r="A497">
        <v>17</v>
      </c>
      <c r="B497">
        <v>5</v>
      </c>
      <c r="C497" t="s">
        <v>384</v>
      </c>
      <c r="D497" t="s">
        <v>23</v>
      </c>
      <c r="E497" t="s">
        <v>24</v>
      </c>
      <c r="F497" t="s">
        <v>29</v>
      </c>
      <c r="G497" t="s">
        <v>26</v>
      </c>
    </row>
    <row r="498" spans="1:7" x14ac:dyDescent="0.2">
      <c r="A498">
        <v>18</v>
      </c>
      <c r="B498">
        <v>5</v>
      </c>
      <c r="C498" t="s">
        <v>417</v>
      </c>
      <c r="D498" t="s">
        <v>23</v>
      </c>
      <c r="E498" t="s">
        <v>24</v>
      </c>
      <c r="F498" t="s">
        <v>29</v>
      </c>
      <c r="G498" t="s">
        <v>26</v>
      </c>
    </row>
    <row r="499" spans="1:7" x14ac:dyDescent="0.2">
      <c r="A499">
        <v>18</v>
      </c>
      <c r="B499">
        <v>5</v>
      </c>
      <c r="C499" t="s">
        <v>418</v>
      </c>
      <c r="D499" t="s">
        <v>23</v>
      </c>
      <c r="E499" t="s">
        <v>24</v>
      </c>
      <c r="F499" t="s">
        <v>29</v>
      </c>
      <c r="G499" t="s">
        <v>26</v>
      </c>
    </row>
    <row r="500" spans="1:7" x14ac:dyDescent="0.2">
      <c r="A500">
        <v>18</v>
      </c>
      <c r="B500">
        <v>5</v>
      </c>
      <c r="C500" t="s">
        <v>419</v>
      </c>
      <c r="D500" t="s">
        <v>23</v>
      </c>
      <c r="E500" t="s">
        <v>24</v>
      </c>
      <c r="F500" t="s">
        <v>29</v>
      </c>
      <c r="G500" t="s">
        <v>26</v>
      </c>
    </row>
    <row r="501" spans="1:7" x14ac:dyDescent="0.2">
      <c r="A501">
        <v>19</v>
      </c>
      <c r="B501">
        <v>5</v>
      </c>
      <c r="C501" t="s">
        <v>420</v>
      </c>
      <c r="D501" t="s">
        <v>23</v>
      </c>
      <c r="E501" t="s">
        <v>24</v>
      </c>
      <c r="F501" t="s">
        <v>29</v>
      </c>
      <c r="G501" t="s">
        <v>26</v>
      </c>
    </row>
    <row r="502" spans="1:7" x14ac:dyDescent="0.2">
      <c r="A502">
        <v>19</v>
      </c>
      <c r="B502">
        <v>5</v>
      </c>
      <c r="C502" t="s">
        <v>380</v>
      </c>
      <c r="D502" t="s">
        <v>55</v>
      </c>
      <c r="E502" t="s">
        <v>24</v>
      </c>
      <c r="F502" t="s">
        <v>29</v>
      </c>
      <c r="G502" t="s">
        <v>26</v>
      </c>
    </row>
    <row r="503" spans="1:7" x14ac:dyDescent="0.2">
      <c r="A503">
        <v>19</v>
      </c>
      <c r="B503">
        <v>5</v>
      </c>
      <c r="C503" t="s">
        <v>386</v>
      </c>
      <c r="D503" t="s">
        <v>23</v>
      </c>
      <c r="E503" t="s">
        <v>24</v>
      </c>
      <c r="F503" t="s">
        <v>25</v>
      </c>
      <c r="G503" t="s">
        <v>26</v>
      </c>
    </row>
    <row r="504" spans="1:7" x14ac:dyDescent="0.2">
      <c r="A504">
        <v>19</v>
      </c>
      <c r="B504">
        <v>5</v>
      </c>
      <c r="C504" t="s">
        <v>421</v>
      </c>
      <c r="D504" t="s">
        <v>23</v>
      </c>
      <c r="E504" t="s">
        <v>24</v>
      </c>
      <c r="F504" t="s">
        <v>25</v>
      </c>
      <c r="G504" t="s">
        <v>26</v>
      </c>
    </row>
    <row r="505" spans="1:7" x14ac:dyDescent="0.2">
      <c r="A505">
        <v>19</v>
      </c>
      <c r="B505">
        <v>5</v>
      </c>
      <c r="C505" t="s">
        <v>384</v>
      </c>
      <c r="D505" t="s">
        <v>23</v>
      </c>
      <c r="E505" t="s">
        <v>24</v>
      </c>
      <c r="F505" t="s">
        <v>25</v>
      </c>
      <c r="G505" t="s">
        <v>26</v>
      </c>
    </row>
    <row r="506" spans="1:7" x14ac:dyDescent="0.2">
      <c r="A506">
        <v>20</v>
      </c>
      <c r="B506">
        <v>5</v>
      </c>
      <c r="C506" t="s">
        <v>420</v>
      </c>
      <c r="D506" t="s">
        <v>23</v>
      </c>
      <c r="E506" t="s">
        <v>24</v>
      </c>
      <c r="F506" t="s">
        <v>29</v>
      </c>
      <c r="G506" t="s">
        <v>26</v>
      </c>
    </row>
    <row r="507" spans="1:7" x14ac:dyDescent="0.2">
      <c r="A507">
        <v>20</v>
      </c>
      <c r="B507">
        <v>5</v>
      </c>
      <c r="C507" t="s">
        <v>422</v>
      </c>
      <c r="D507" t="s">
        <v>55</v>
      </c>
      <c r="E507" t="s">
        <v>24</v>
      </c>
      <c r="F507" t="s">
        <v>29</v>
      </c>
      <c r="G507" t="s">
        <v>26</v>
      </c>
    </row>
    <row r="508" spans="1:7" x14ac:dyDescent="0.2">
      <c r="A508">
        <v>20</v>
      </c>
      <c r="B508">
        <v>5</v>
      </c>
      <c r="C508" t="s">
        <v>380</v>
      </c>
      <c r="D508" t="s">
        <v>55</v>
      </c>
      <c r="E508" t="s">
        <v>24</v>
      </c>
      <c r="F508" t="s">
        <v>29</v>
      </c>
      <c r="G508" t="s">
        <v>26</v>
      </c>
    </row>
    <row r="509" spans="1:7" x14ac:dyDescent="0.2">
      <c r="A509">
        <v>20</v>
      </c>
      <c r="B509">
        <v>5</v>
      </c>
      <c r="C509" t="s">
        <v>421</v>
      </c>
      <c r="D509" t="s">
        <v>23</v>
      </c>
      <c r="E509" t="s">
        <v>24</v>
      </c>
      <c r="F509" t="s">
        <v>25</v>
      </c>
      <c r="G509" t="s">
        <v>26</v>
      </c>
    </row>
    <row r="510" spans="1:7" x14ac:dyDescent="0.2">
      <c r="A510">
        <v>20</v>
      </c>
      <c r="B510">
        <v>5</v>
      </c>
      <c r="C510" t="s">
        <v>384</v>
      </c>
      <c r="D510" t="s">
        <v>23</v>
      </c>
      <c r="E510" t="s">
        <v>24</v>
      </c>
      <c r="F510" t="s">
        <v>57</v>
      </c>
      <c r="G510" t="s">
        <v>26</v>
      </c>
    </row>
    <row r="511" spans="1:7" x14ac:dyDescent="0.2">
      <c r="A511">
        <v>20</v>
      </c>
      <c r="B511">
        <v>5</v>
      </c>
      <c r="C511" t="s">
        <v>423</v>
      </c>
      <c r="D511" t="s">
        <v>23</v>
      </c>
      <c r="E511" t="s">
        <v>24</v>
      </c>
      <c r="F511" t="s">
        <v>57</v>
      </c>
      <c r="G511" t="s">
        <v>26</v>
      </c>
    </row>
    <row r="512" spans="1:7" x14ac:dyDescent="0.2">
      <c r="A512">
        <v>20</v>
      </c>
      <c r="B512">
        <v>5</v>
      </c>
      <c r="C512" t="s">
        <v>424</v>
      </c>
      <c r="D512" t="s">
        <v>23</v>
      </c>
      <c r="E512" t="s">
        <v>24</v>
      </c>
      <c r="F512" t="s">
        <v>25</v>
      </c>
      <c r="G512" t="s">
        <v>26</v>
      </c>
    </row>
    <row r="513" spans="1:7" x14ac:dyDescent="0.2">
      <c r="A513">
        <v>21</v>
      </c>
      <c r="B513">
        <v>5</v>
      </c>
      <c r="C513" t="s">
        <v>425</v>
      </c>
      <c r="D513" t="s">
        <v>23</v>
      </c>
      <c r="E513" t="s">
        <v>24</v>
      </c>
      <c r="F513" t="s">
        <v>57</v>
      </c>
      <c r="G513" t="s">
        <v>26</v>
      </c>
    </row>
    <row r="514" spans="1:7" x14ac:dyDescent="0.2">
      <c r="A514">
        <v>21</v>
      </c>
      <c r="B514">
        <v>5</v>
      </c>
      <c r="C514" t="s">
        <v>380</v>
      </c>
      <c r="D514" t="s">
        <v>23</v>
      </c>
      <c r="E514" t="s">
        <v>32</v>
      </c>
      <c r="F514" t="s">
        <v>57</v>
      </c>
      <c r="G514" t="s">
        <v>26</v>
      </c>
    </row>
    <row r="515" spans="1:7" x14ac:dyDescent="0.2">
      <c r="A515">
        <v>21</v>
      </c>
      <c r="B515">
        <v>5</v>
      </c>
      <c r="C515" t="s">
        <v>426</v>
      </c>
      <c r="D515" t="s">
        <v>23</v>
      </c>
      <c r="E515" t="s">
        <v>24</v>
      </c>
      <c r="F515" t="s">
        <v>57</v>
      </c>
      <c r="G515" t="s">
        <v>26</v>
      </c>
    </row>
    <row r="516" spans="1:7" x14ac:dyDescent="0.2">
      <c r="A516">
        <v>21</v>
      </c>
      <c r="B516">
        <v>5</v>
      </c>
      <c r="C516" t="s">
        <v>427</v>
      </c>
      <c r="D516" t="s">
        <v>23</v>
      </c>
      <c r="E516" t="s">
        <v>24</v>
      </c>
      <c r="F516" t="s">
        <v>57</v>
      </c>
      <c r="G516" t="s">
        <v>26</v>
      </c>
    </row>
    <row r="517" spans="1:7" x14ac:dyDescent="0.2">
      <c r="A517">
        <v>22</v>
      </c>
      <c r="B517">
        <v>5</v>
      </c>
      <c r="C517" t="s">
        <v>380</v>
      </c>
      <c r="D517" t="s">
        <v>55</v>
      </c>
      <c r="E517" t="s">
        <v>32</v>
      </c>
      <c r="F517" t="s">
        <v>29</v>
      </c>
      <c r="G517" t="s">
        <v>26</v>
      </c>
    </row>
    <row r="518" spans="1:7" x14ac:dyDescent="0.2">
      <c r="A518">
        <v>22</v>
      </c>
      <c r="B518">
        <v>5</v>
      </c>
      <c r="C518" t="s">
        <v>428</v>
      </c>
      <c r="D518" t="s">
        <v>23</v>
      </c>
      <c r="E518" t="s">
        <v>24</v>
      </c>
      <c r="F518" t="s">
        <v>29</v>
      </c>
      <c r="G518" t="s">
        <v>26</v>
      </c>
    </row>
    <row r="519" spans="1:7" x14ac:dyDescent="0.2">
      <c r="A519">
        <v>22</v>
      </c>
      <c r="B519">
        <v>5</v>
      </c>
      <c r="C519" t="s">
        <v>429</v>
      </c>
      <c r="D519" t="s">
        <v>23</v>
      </c>
      <c r="E519" t="s">
        <v>24</v>
      </c>
      <c r="F519" t="s">
        <v>29</v>
      </c>
      <c r="G519" t="s">
        <v>26</v>
      </c>
    </row>
    <row r="520" spans="1:7" x14ac:dyDescent="0.2">
      <c r="A520">
        <v>23</v>
      </c>
      <c r="B520">
        <v>5</v>
      </c>
      <c r="C520" t="s">
        <v>380</v>
      </c>
      <c r="D520" t="s">
        <v>55</v>
      </c>
      <c r="E520" t="s">
        <v>32</v>
      </c>
      <c r="F520" t="s">
        <v>29</v>
      </c>
      <c r="G520" t="s">
        <v>26</v>
      </c>
    </row>
    <row r="521" spans="1:7" x14ac:dyDescent="0.2">
      <c r="A521">
        <v>23</v>
      </c>
      <c r="B521">
        <v>5</v>
      </c>
      <c r="C521" t="s">
        <v>421</v>
      </c>
      <c r="D521" t="s">
        <v>23</v>
      </c>
      <c r="E521" t="s">
        <v>32</v>
      </c>
      <c r="F521" t="s">
        <v>29</v>
      </c>
      <c r="G521" t="s">
        <v>26</v>
      </c>
    </row>
    <row r="522" spans="1:7" x14ac:dyDescent="0.2">
      <c r="A522">
        <v>7</v>
      </c>
      <c r="B522">
        <v>6</v>
      </c>
      <c r="C522" t="s">
        <v>430</v>
      </c>
      <c r="D522" t="s">
        <v>23</v>
      </c>
      <c r="E522" t="s">
        <v>24</v>
      </c>
      <c r="F522" t="s">
        <v>25</v>
      </c>
      <c r="G522" t="s">
        <v>26</v>
      </c>
    </row>
    <row r="523" spans="1:7" x14ac:dyDescent="0.2">
      <c r="A523">
        <v>7</v>
      </c>
      <c r="B523">
        <v>6</v>
      </c>
      <c r="C523" t="s">
        <v>431</v>
      </c>
      <c r="D523" t="s">
        <v>55</v>
      </c>
      <c r="E523" t="s">
        <v>32</v>
      </c>
      <c r="F523" t="s">
        <v>25</v>
      </c>
      <c r="G523" t="s">
        <v>26</v>
      </c>
    </row>
    <row r="524" spans="1:7" x14ac:dyDescent="0.2">
      <c r="A524">
        <v>8</v>
      </c>
      <c r="B524">
        <v>6</v>
      </c>
      <c r="C524" t="s">
        <v>433</v>
      </c>
      <c r="D524" t="s">
        <v>23</v>
      </c>
      <c r="E524" t="s">
        <v>24</v>
      </c>
      <c r="F524" t="s">
        <v>25</v>
      </c>
      <c r="G524" t="s">
        <v>26</v>
      </c>
    </row>
    <row r="525" spans="1:7" x14ac:dyDescent="0.2">
      <c r="A525">
        <v>8</v>
      </c>
      <c r="B525">
        <v>6</v>
      </c>
      <c r="C525" t="s">
        <v>434</v>
      </c>
      <c r="D525" t="s">
        <v>23</v>
      </c>
      <c r="E525" t="s">
        <v>24</v>
      </c>
      <c r="F525" t="s">
        <v>25</v>
      </c>
      <c r="G525" t="s">
        <v>26</v>
      </c>
    </row>
    <row r="526" spans="1:7" x14ac:dyDescent="0.2">
      <c r="A526">
        <v>8</v>
      </c>
      <c r="B526">
        <v>6</v>
      </c>
      <c r="C526" t="s">
        <v>435</v>
      </c>
      <c r="D526" t="s">
        <v>55</v>
      </c>
      <c r="E526" t="s">
        <v>24</v>
      </c>
      <c r="F526" t="s">
        <v>25</v>
      </c>
      <c r="G526" t="s">
        <v>26</v>
      </c>
    </row>
    <row r="527" spans="1:7" x14ac:dyDescent="0.2">
      <c r="A527">
        <v>8</v>
      </c>
      <c r="B527">
        <v>6</v>
      </c>
      <c r="C527" t="s">
        <v>436</v>
      </c>
      <c r="D527" t="s">
        <v>55</v>
      </c>
      <c r="E527" t="s">
        <v>24</v>
      </c>
      <c r="F527" t="s">
        <v>25</v>
      </c>
      <c r="G527" t="s">
        <v>26</v>
      </c>
    </row>
    <row r="528" spans="1:7" x14ac:dyDescent="0.2">
      <c r="A528">
        <v>8</v>
      </c>
      <c r="B528">
        <v>6</v>
      </c>
      <c r="C528" t="s">
        <v>437</v>
      </c>
      <c r="D528" t="s">
        <v>55</v>
      </c>
      <c r="E528" t="s">
        <v>24</v>
      </c>
      <c r="F528" t="s">
        <v>25</v>
      </c>
      <c r="G528" t="s">
        <v>26</v>
      </c>
    </row>
    <row r="529" spans="1:7" x14ac:dyDescent="0.2">
      <c r="A529">
        <v>8</v>
      </c>
      <c r="B529">
        <v>6</v>
      </c>
      <c r="C529" t="s">
        <v>438</v>
      </c>
      <c r="D529" t="s">
        <v>55</v>
      </c>
      <c r="E529" t="s">
        <v>24</v>
      </c>
      <c r="F529" t="s">
        <v>25</v>
      </c>
      <c r="G529" t="s">
        <v>26</v>
      </c>
    </row>
    <row r="530" spans="1:7" x14ac:dyDescent="0.2">
      <c r="A530">
        <v>8</v>
      </c>
      <c r="B530">
        <v>6</v>
      </c>
      <c r="C530" t="s">
        <v>439</v>
      </c>
      <c r="D530" t="s">
        <v>55</v>
      </c>
      <c r="E530" t="s">
        <v>24</v>
      </c>
      <c r="F530" t="s">
        <v>25</v>
      </c>
      <c r="G530" t="s">
        <v>26</v>
      </c>
    </row>
    <row r="531" spans="1:7" x14ac:dyDescent="0.2">
      <c r="A531">
        <v>8</v>
      </c>
      <c r="B531">
        <v>6</v>
      </c>
      <c r="C531" t="s">
        <v>440</v>
      </c>
      <c r="D531" t="s">
        <v>23</v>
      </c>
      <c r="E531" t="s">
        <v>24</v>
      </c>
      <c r="F531" t="s">
        <v>25</v>
      </c>
      <c r="G531" t="s">
        <v>26</v>
      </c>
    </row>
    <row r="532" spans="1:7" x14ac:dyDescent="0.2">
      <c r="A532">
        <v>8</v>
      </c>
      <c r="B532">
        <v>6</v>
      </c>
      <c r="C532" t="s">
        <v>441</v>
      </c>
      <c r="D532" t="s">
        <v>23</v>
      </c>
      <c r="E532" t="s">
        <v>24</v>
      </c>
      <c r="F532" t="s">
        <v>25</v>
      </c>
      <c r="G532" t="s">
        <v>26</v>
      </c>
    </row>
    <row r="533" spans="1:7" x14ac:dyDescent="0.2">
      <c r="A533">
        <v>9</v>
      </c>
      <c r="B533">
        <v>6</v>
      </c>
      <c r="C533" t="s">
        <v>438</v>
      </c>
      <c r="D533" t="s">
        <v>55</v>
      </c>
      <c r="E533" t="s">
        <v>51</v>
      </c>
      <c r="F533" t="s">
        <v>25</v>
      </c>
      <c r="G533" t="s">
        <v>26</v>
      </c>
    </row>
    <row r="534" spans="1:7" x14ac:dyDescent="0.2">
      <c r="A534">
        <v>9</v>
      </c>
      <c r="B534">
        <v>6</v>
      </c>
      <c r="C534" t="s">
        <v>439</v>
      </c>
      <c r="D534" t="s">
        <v>55</v>
      </c>
      <c r="E534" t="s">
        <v>24</v>
      </c>
      <c r="F534" t="s">
        <v>25</v>
      </c>
      <c r="G534" t="s">
        <v>26</v>
      </c>
    </row>
    <row r="535" spans="1:7" x14ac:dyDescent="0.2">
      <c r="A535">
        <v>9</v>
      </c>
      <c r="B535">
        <v>6</v>
      </c>
      <c r="C535" t="s">
        <v>440</v>
      </c>
      <c r="D535" t="s">
        <v>23</v>
      </c>
      <c r="E535" t="s">
        <v>24</v>
      </c>
      <c r="F535" t="s">
        <v>25</v>
      </c>
      <c r="G535" t="s">
        <v>26</v>
      </c>
    </row>
    <row r="536" spans="1:7" x14ac:dyDescent="0.2">
      <c r="A536">
        <v>9</v>
      </c>
      <c r="B536">
        <v>6</v>
      </c>
      <c r="C536" t="s">
        <v>442</v>
      </c>
      <c r="D536" t="s">
        <v>23</v>
      </c>
      <c r="E536" t="s">
        <v>24</v>
      </c>
      <c r="F536" t="s">
        <v>25</v>
      </c>
      <c r="G536" t="s">
        <v>26</v>
      </c>
    </row>
    <row r="537" spans="1:7" x14ac:dyDescent="0.2">
      <c r="A537">
        <v>9</v>
      </c>
      <c r="B537">
        <v>6</v>
      </c>
      <c r="C537" t="s">
        <v>285</v>
      </c>
      <c r="D537" t="s">
        <v>55</v>
      </c>
      <c r="E537" t="s">
        <v>51</v>
      </c>
      <c r="F537" t="s">
        <v>25</v>
      </c>
      <c r="G537" t="s">
        <v>26</v>
      </c>
    </row>
    <row r="538" spans="1:7" x14ac:dyDescent="0.2">
      <c r="A538">
        <v>9</v>
      </c>
      <c r="B538">
        <v>6</v>
      </c>
      <c r="C538" t="s">
        <v>441</v>
      </c>
      <c r="D538" t="s">
        <v>55</v>
      </c>
      <c r="E538" t="s">
        <v>51</v>
      </c>
      <c r="F538" t="s">
        <v>25</v>
      </c>
      <c r="G538" t="s">
        <v>26</v>
      </c>
    </row>
    <row r="539" spans="1:7" x14ac:dyDescent="0.2">
      <c r="A539">
        <v>10</v>
      </c>
      <c r="B539">
        <v>6</v>
      </c>
      <c r="C539" t="s">
        <v>443</v>
      </c>
      <c r="D539" t="s">
        <v>23</v>
      </c>
      <c r="E539" t="s">
        <v>24</v>
      </c>
      <c r="F539" t="s">
        <v>25</v>
      </c>
      <c r="G539" t="s">
        <v>26</v>
      </c>
    </row>
    <row r="540" spans="1:7" x14ac:dyDescent="0.2">
      <c r="A540">
        <v>10</v>
      </c>
      <c r="B540">
        <v>6</v>
      </c>
      <c r="C540" t="s">
        <v>444</v>
      </c>
      <c r="D540" t="s">
        <v>23</v>
      </c>
      <c r="E540" t="s">
        <v>24</v>
      </c>
      <c r="F540" t="s">
        <v>25</v>
      </c>
      <c r="G540" t="s">
        <v>26</v>
      </c>
    </row>
    <row r="541" spans="1:7" x14ac:dyDescent="0.2">
      <c r="A541">
        <v>10</v>
      </c>
      <c r="B541">
        <v>6</v>
      </c>
      <c r="C541" t="s">
        <v>445</v>
      </c>
      <c r="D541" t="s">
        <v>23</v>
      </c>
      <c r="E541" t="s">
        <v>24</v>
      </c>
      <c r="F541" t="s">
        <v>25</v>
      </c>
      <c r="G541" t="s">
        <v>26</v>
      </c>
    </row>
    <row r="542" spans="1:7" x14ac:dyDescent="0.2">
      <c r="A542">
        <v>10</v>
      </c>
      <c r="B542">
        <v>6</v>
      </c>
      <c r="C542" t="s">
        <v>433</v>
      </c>
      <c r="D542" t="s">
        <v>23</v>
      </c>
      <c r="E542" t="s">
        <v>24</v>
      </c>
      <c r="F542" t="s">
        <v>25</v>
      </c>
      <c r="G542" t="s">
        <v>26</v>
      </c>
    </row>
    <row r="543" spans="1:7" x14ac:dyDescent="0.2">
      <c r="A543">
        <v>11</v>
      </c>
      <c r="B543">
        <v>6</v>
      </c>
      <c r="C543" t="s">
        <v>446</v>
      </c>
      <c r="D543" t="s">
        <v>23</v>
      </c>
      <c r="E543" t="s">
        <v>24</v>
      </c>
      <c r="F543" t="s">
        <v>25</v>
      </c>
      <c r="G543" t="s">
        <v>26</v>
      </c>
    </row>
    <row r="544" spans="1:7" x14ac:dyDescent="0.2">
      <c r="A544">
        <v>11</v>
      </c>
      <c r="B544">
        <v>6</v>
      </c>
      <c r="C544" t="s">
        <v>447</v>
      </c>
      <c r="D544" t="s">
        <v>23</v>
      </c>
      <c r="E544" t="s">
        <v>32</v>
      </c>
      <c r="F544" t="s">
        <v>25</v>
      </c>
      <c r="G544" t="s">
        <v>26</v>
      </c>
    </row>
    <row r="545" spans="1:7" x14ac:dyDescent="0.2">
      <c r="A545">
        <v>11</v>
      </c>
      <c r="B545">
        <v>6</v>
      </c>
      <c r="C545" t="s">
        <v>441</v>
      </c>
      <c r="D545" t="s">
        <v>55</v>
      </c>
      <c r="E545" t="s">
        <v>32</v>
      </c>
      <c r="F545" t="s">
        <v>25</v>
      </c>
      <c r="G545" t="s">
        <v>26</v>
      </c>
    </row>
    <row r="546" spans="1:7" x14ac:dyDescent="0.2">
      <c r="A546">
        <v>12</v>
      </c>
      <c r="B546">
        <v>6</v>
      </c>
      <c r="C546" t="s">
        <v>448</v>
      </c>
      <c r="D546" t="s">
        <v>23</v>
      </c>
      <c r="E546" t="s">
        <v>24</v>
      </c>
      <c r="F546" t="s">
        <v>57</v>
      </c>
      <c r="G546" t="s">
        <v>26</v>
      </c>
    </row>
    <row r="547" spans="1:7" x14ac:dyDescent="0.2">
      <c r="A547">
        <v>12</v>
      </c>
      <c r="B547">
        <v>6</v>
      </c>
      <c r="C547" t="s">
        <v>449</v>
      </c>
      <c r="D547" t="s">
        <v>23</v>
      </c>
      <c r="E547" t="s">
        <v>24</v>
      </c>
      <c r="F547" t="s">
        <v>57</v>
      </c>
      <c r="G547" t="s">
        <v>26</v>
      </c>
    </row>
    <row r="548" spans="1:7" x14ac:dyDescent="0.2">
      <c r="A548">
        <v>12</v>
      </c>
      <c r="B548">
        <v>6</v>
      </c>
      <c r="C548" t="s">
        <v>450</v>
      </c>
      <c r="D548" t="s">
        <v>23</v>
      </c>
      <c r="E548" t="s">
        <v>24</v>
      </c>
      <c r="F548" t="s">
        <v>57</v>
      </c>
      <c r="G548" t="s">
        <v>26</v>
      </c>
    </row>
    <row r="549" spans="1:7" x14ac:dyDescent="0.2">
      <c r="A549">
        <v>13</v>
      </c>
      <c r="B549">
        <v>6</v>
      </c>
      <c r="C549" t="s">
        <v>451</v>
      </c>
      <c r="D549" t="s">
        <v>23</v>
      </c>
      <c r="E549" t="s">
        <v>24</v>
      </c>
      <c r="F549" t="s">
        <v>57</v>
      </c>
      <c r="G549" t="s">
        <v>26</v>
      </c>
    </row>
    <row r="550" spans="1:7" x14ac:dyDescent="0.2">
      <c r="A550">
        <v>13</v>
      </c>
      <c r="B550">
        <v>6</v>
      </c>
      <c r="C550" t="s">
        <v>452</v>
      </c>
      <c r="D550" t="s">
        <v>23</v>
      </c>
      <c r="E550" t="s">
        <v>24</v>
      </c>
      <c r="F550" t="s">
        <v>57</v>
      </c>
      <c r="G550" t="s">
        <v>26</v>
      </c>
    </row>
    <row r="551" spans="1:7" x14ac:dyDescent="0.2">
      <c r="A551">
        <v>13</v>
      </c>
      <c r="B551">
        <v>6</v>
      </c>
      <c r="C551" t="s">
        <v>453</v>
      </c>
      <c r="D551" t="s">
        <v>55</v>
      </c>
      <c r="E551" t="s">
        <v>24</v>
      </c>
      <c r="F551" t="s">
        <v>57</v>
      </c>
      <c r="G551" t="s">
        <v>26</v>
      </c>
    </row>
    <row r="552" spans="1:7" x14ac:dyDescent="0.2">
      <c r="A552">
        <v>14</v>
      </c>
      <c r="B552">
        <v>6</v>
      </c>
      <c r="C552" t="s">
        <v>448</v>
      </c>
      <c r="D552" t="s">
        <v>23</v>
      </c>
      <c r="E552" t="s">
        <v>24</v>
      </c>
      <c r="F552" t="s">
        <v>57</v>
      </c>
      <c r="G552" t="s">
        <v>26</v>
      </c>
    </row>
    <row r="553" spans="1:7" x14ac:dyDescent="0.2">
      <c r="A553">
        <v>14</v>
      </c>
      <c r="B553">
        <v>6</v>
      </c>
      <c r="C553" t="s">
        <v>450</v>
      </c>
      <c r="D553" t="s">
        <v>23</v>
      </c>
      <c r="E553" t="s">
        <v>24</v>
      </c>
      <c r="F553" t="s">
        <v>57</v>
      </c>
      <c r="G553" t="s">
        <v>26</v>
      </c>
    </row>
    <row r="554" spans="1:7" x14ac:dyDescent="0.2">
      <c r="A554">
        <v>15</v>
      </c>
      <c r="B554">
        <v>6</v>
      </c>
      <c r="C554" t="s">
        <v>454</v>
      </c>
      <c r="D554" t="s">
        <v>23</v>
      </c>
      <c r="E554" t="s">
        <v>32</v>
      </c>
      <c r="F554" t="s">
        <v>57</v>
      </c>
      <c r="G554" t="s">
        <v>26</v>
      </c>
    </row>
    <row r="555" spans="1:7" x14ac:dyDescent="0.2">
      <c r="A555">
        <v>15</v>
      </c>
      <c r="B555">
        <v>6</v>
      </c>
      <c r="C555" t="s">
        <v>455</v>
      </c>
      <c r="D555" t="s">
        <v>23</v>
      </c>
      <c r="E555" t="s">
        <v>32</v>
      </c>
      <c r="F555" t="s">
        <v>57</v>
      </c>
      <c r="G555" t="s">
        <v>26</v>
      </c>
    </row>
    <row r="556" spans="1:7" x14ac:dyDescent="0.2">
      <c r="A556">
        <v>15</v>
      </c>
      <c r="B556">
        <v>6</v>
      </c>
      <c r="C556" t="s">
        <v>452</v>
      </c>
      <c r="D556" t="s">
        <v>23</v>
      </c>
      <c r="E556" t="s">
        <v>32</v>
      </c>
      <c r="F556" t="s">
        <v>57</v>
      </c>
      <c r="G556" t="s">
        <v>26</v>
      </c>
    </row>
    <row r="557" spans="1:7" x14ac:dyDescent="0.2">
      <c r="A557">
        <v>16</v>
      </c>
      <c r="B557">
        <v>6</v>
      </c>
      <c r="C557" t="s">
        <v>456</v>
      </c>
      <c r="D557" t="s">
        <v>23</v>
      </c>
      <c r="E557" t="s">
        <v>24</v>
      </c>
      <c r="F557" t="s">
        <v>57</v>
      </c>
      <c r="G557" t="s">
        <v>26</v>
      </c>
    </row>
    <row r="558" spans="1:7" x14ac:dyDescent="0.2">
      <c r="A558">
        <v>16</v>
      </c>
      <c r="B558">
        <v>6</v>
      </c>
      <c r="C558" t="s">
        <v>457</v>
      </c>
      <c r="D558" t="s">
        <v>23</v>
      </c>
      <c r="E558" t="s">
        <v>24</v>
      </c>
      <c r="F558" t="s">
        <v>57</v>
      </c>
      <c r="G558" t="s">
        <v>26</v>
      </c>
    </row>
    <row r="559" spans="1:7" x14ac:dyDescent="0.2">
      <c r="A559">
        <v>16</v>
      </c>
      <c r="B559">
        <v>6</v>
      </c>
      <c r="C559" t="s">
        <v>458</v>
      </c>
      <c r="D559" t="s">
        <v>23</v>
      </c>
      <c r="E559" t="s">
        <v>24</v>
      </c>
      <c r="F559" t="s">
        <v>57</v>
      </c>
      <c r="G559" t="s">
        <v>26</v>
      </c>
    </row>
    <row r="560" spans="1:7" x14ac:dyDescent="0.2">
      <c r="A560">
        <v>17</v>
      </c>
      <c r="B560">
        <v>6</v>
      </c>
      <c r="C560" t="s">
        <v>459</v>
      </c>
      <c r="D560" t="s">
        <v>23</v>
      </c>
      <c r="E560" t="s">
        <v>24</v>
      </c>
      <c r="F560" t="s">
        <v>57</v>
      </c>
      <c r="G560" t="s">
        <v>26</v>
      </c>
    </row>
    <row r="561" spans="1:7" x14ac:dyDescent="0.2">
      <c r="A561">
        <v>17</v>
      </c>
      <c r="B561">
        <v>6</v>
      </c>
      <c r="C561" t="s">
        <v>460</v>
      </c>
      <c r="D561" t="s">
        <v>23</v>
      </c>
      <c r="E561" t="s">
        <v>24</v>
      </c>
      <c r="F561" t="s">
        <v>57</v>
      </c>
      <c r="G561" t="s">
        <v>26</v>
      </c>
    </row>
    <row r="562" spans="1:7" x14ac:dyDescent="0.2">
      <c r="A562">
        <v>17</v>
      </c>
      <c r="B562">
        <v>6</v>
      </c>
      <c r="C562" t="s">
        <v>461</v>
      </c>
      <c r="D562" t="s">
        <v>23</v>
      </c>
      <c r="E562" t="s">
        <v>24</v>
      </c>
      <c r="F562" t="s">
        <v>57</v>
      </c>
      <c r="G562" t="s">
        <v>26</v>
      </c>
    </row>
    <row r="563" spans="1:7" x14ac:dyDescent="0.2">
      <c r="A563">
        <v>17</v>
      </c>
      <c r="B563">
        <v>6</v>
      </c>
      <c r="C563" t="s">
        <v>419</v>
      </c>
      <c r="D563" t="s">
        <v>23</v>
      </c>
      <c r="E563" t="s">
        <v>24</v>
      </c>
      <c r="F563" t="s">
        <v>57</v>
      </c>
      <c r="G563" t="s">
        <v>26</v>
      </c>
    </row>
    <row r="564" spans="1:7" x14ac:dyDescent="0.2">
      <c r="A564">
        <v>18</v>
      </c>
      <c r="B564">
        <v>6</v>
      </c>
      <c r="C564" t="s">
        <v>423</v>
      </c>
      <c r="D564" t="s">
        <v>23</v>
      </c>
      <c r="E564" t="s">
        <v>24</v>
      </c>
      <c r="F564" t="s">
        <v>25</v>
      </c>
      <c r="G564" t="s">
        <v>26</v>
      </c>
    </row>
    <row r="565" spans="1:7" x14ac:dyDescent="0.2">
      <c r="A565">
        <v>18</v>
      </c>
      <c r="B565">
        <v>6</v>
      </c>
      <c r="C565" t="s">
        <v>384</v>
      </c>
      <c r="D565" t="s">
        <v>23</v>
      </c>
      <c r="E565" t="s">
        <v>32</v>
      </c>
      <c r="F565" t="s">
        <v>25</v>
      </c>
      <c r="G565" t="s">
        <v>26</v>
      </c>
    </row>
    <row r="566" spans="1:7" x14ac:dyDescent="0.2">
      <c r="A566">
        <v>18</v>
      </c>
      <c r="B566">
        <v>6</v>
      </c>
      <c r="C566" t="s">
        <v>462</v>
      </c>
      <c r="D566" t="s">
        <v>23</v>
      </c>
      <c r="E566" t="s">
        <v>32</v>
      </c>
      <c r="F566" t="s">
        <v>25</v>
      </c>
      <c r="G566" t="s">
        <v>26</v>
      </c>
    </row>
    <row r="567" spans="1:7" x14ac:dyDescent="0.2">
      <c r="A567">
        <v>18</v>
      </c>
      <c r="B567">
        <v>6</v>
      </c>
      <c r="C567" t="s">
        <v>463</v>
      </c>
      <c r="D567" t="s">
        <v>23</v>
      </c>
      <c r="E567" t="s">
        <v>32</v>
      </c>
      <c r="F567" t="s">
        <v>25</v>
      </c>
      <c r="G567" t="s">
        <v>26</v>
      </c>
    </row>
    <row r="568" spans="1:7" x14ac:dyDescent="0.2">
      <c r="A568">
        <v>19</v>
      </c>
      <c r="B568">
        <v>6</v>
      </c>
      <c r="C568" t="s">
        <v>461</v>
      </c>
      <c r="D568" t="s">
        <v>23</v>
      </c>
      <c r="E568" t="s">
        <v>24</v>
      </c>
      <c r="F568" t="s">
        <v>29</v>
      </c>
      <c r="G568" t="s">
        <v>26</v>
      </c>
    </row>
    <row r="569" spans="1:7" x14ac:dyDescent="0.2">
      <c r="A569">
        <v>19</v>
      </c>
      <c r="B569">
        <v>6</v>
      </c>
      <c r="C569" t="s">
        <v>402</v>
      </c>
      <c r="D569" t="s">
        <v>55</v>
      </c>
      <c r="E569" t="s">
        <v>24</v>
      </c>
      <c r="F569" t="s">
        <v>29</v>
      </c>
      <c r="G569" t="s">
        <v>26</v>
      </c>
    </row>
    <row r="570" spans="1:7" x14ac:dyDescent="0.2">
      <c r="A570">
        <v>19</v>
      </c>
      <c r="B570">
        <v>6</v>
      </c>
      <c r="C570" t="s">
        <v>464</v>
      </c>
      <c r="D570" t="s">
        <v>55</v>
      </c>
      <c r="E570" t="s">
        <v>24</v>
      </c>
      <c r="F570" t="s">
        <v>29</v>
      </c>
      <c r="G570" t="s">
        <v>26</v>
      </c>
    </row>
    <row r="571" spans="1:7" x14ac:dyDescent="0.2">
      <c r="A571">
        <v>19</v>
      </c>
      <c r="B571">
        <v>6</v>
      </c>
      <c r="C571" t="s">
        <v>465</v>
      </c>
      <c r="D571" t="s">
        <v>23</v>
      </c>
      <c r="E571" t="s">
        <v>24</v>
      </c>
      <c r="F571" t="s">
        <v>29</v>
      </c>
      <c r="G571" t="s">
        <v>26</v>
      </c>
    </row>
    <row r="572" spans="1:7" x14ac:dyDescent="0.2">
      <c r="A572">
        <v>20</v>
      </c>
      <c r="B572">
        <v>6</v>
      </c>
      <c r="C572" t="s">
        <v>461</v>
      </c>
      <c r="D572" t="s">
        <v>23</v>
      </c>
      <c r="E572" t="s">
        <v>24</v>
      </c>
      <c r="F572" t="s">
        <v>29</v>
      </c>
      <c r="G572" t="s">
        <v>26</v>
      </c>
    </row>
    <row r="573" spans="1:7" x14ac:dyDescent="0.2">
      <c r="A573">
        <v>20</v>
      </c>
      <c r="B573">
        <v>6</v>
      </c>
      <c r="C573" t="s">
        <v>402</v>
      </c>
      <c r="D573" t="s">
        <v>55</v>
      </c>
      <c r="E573" t="s">
        <v>24</v>
      </c>
      <c r="F573" t="s">
        <v>29</v>
      </c>
      <c r="G573" t="s">
        <v>26</v>
      </c>
    </row>
    <row r="574" spans="1:7" x14ac:dyDescent="0.2">
      <c r="A574">
        <v>20</v>
      </c>
      <c r="B574">
        <v>6</v>
      </c>
      <c r="C574" t="s">
        <v>466</v>
      </c>
      <c r="D574" t="s">
        <v>55</v>
      </c>
      <c r="E574" t="s">
        <v>24</v>
      </c>
      <c r="F574" t="s">
        <v>29</v>
      </c>
      <c r="G574" t="s">
        <v>26</v>
      </c>
    </row>
    <row r="575" spans="1:7" x14ac:dyDescent="0.2">
      <c r="A575">
        <v>20</v>
      </c>
      <c r="B575">
        <v>6</v>
      </c>
      <c r="C575" t="s">
        <v>467</v>
      </c>
      <c r="D575" t="s">
        <v>23</v>
      </c>
      <c r="E575" t="s">
        <v>24</v>
      </c>
      <c r="F575" t="s">
        <v>29</v>
      </c>
      <c r="G575" t="s">
        <v>26</v>
      </c>
    </row>
    <row r="576" spans="1:7" x14ac:dyDescent="0.2">
      <c r="A576">
        <v>21</v>
      </c>
      <c r="B576">
        <v>6</v>
      </c>
      <c r="C576" t="s">
        <v>461</v>
      </c>
      <c r="D576" t="s">
        <v>23</v>
      </c>
      <c r="E576" t="s">
        <v>32</v>
      </c>
      <c r="F576" t="s">
        <v>29</v>
      </c>
      <c r="G576" t="s">
        <v>26</v>
      </c>
    </row>
    <row r="577" spans="1:7" x14ac:dyDescent="0.2">
      <c r="A577">
        <v>21</v>
      </c>
      <c r="B577">
        <v>6</v>
      </c>
      <c r="C577" t="s">
        <v>402</v>
      </c>
      <c r="D577" t="s">
        <v>55</v>
      </c>
      <c r="E577" t="s">
        <v>32</v>
      </c>
      <c r="F577" t="s">
        <v>29</v>
      </c>
      <c r="G577" t="s">
        <v>26</v>
      </c>
    </row>
    <row r="578" spans="1:7" x14ac:dyDescent="0.2">
      <c r="A578">
        <v>21</v>
      </c>
      <c r="B578">
        <v>6</v>
      </c>
      <c r="C578" t="s">
        <v>468</v>
      </c>
      <c r="D578" t="s">
        <v>23</v>
      </c>
      <c r="E578" t="s">
        <v>24</v>
      </c>
      <c r="F578" t="s">
        <v>29</v>
      </c>
      <c r="G578" t="s">
        <v>26</v>
      </c>
    </row>
    <row r="579" spans="1:7" x14ac:dyDescent="0.2">
      <c r="A579">
        <v>22</v>
      </c>
      <c r="B579">
        <v>6</v>
      </c>
      <c r="C579" t="s">
        <v>461</v>
      </c>
      <c r="D579" t="s">
        <v>23</v>
      </c>
      <c r="E579" t="s">
        <v>32</v>
      </c>
      <c r="F579" t="s">
        <v>29</v>
      </c>
      <c r="G579" t="s">
        <v>26</v>
      </c>
    </row>
    <row r="580" spans="1:7" x14ac:dyDescent="0.2">
      <c r="A580">
        <v>22</v>
      </c>
      <c r="B580">
        <v>6</v>
      </c>
      <c r="C580" t="s">
        <v>402</v>
      </c>
      <c r="D580" t="s">
        <v>55</v>
      </c>
      <c r="E580" t="s">
        <v>32</v>
      </c>
      <c r="F580" t="s">
        <v>29</v>
      </c>
      <c r="G580" t="s">
        <v>26</v>
      </c>
    </row>
    <row r="581" spans="1:7" x14ac:dyDescent="0.2">
      <c r="A581">
        <v>22</v>
      </c>
      <c r="B581">
        <v>6</v>
      </c>
      <c r="C581" t="s">
        <v>383</v>
      </c>
      <c r="D581" t="s">
        <v>23</v>
      </c>
      <c r="E581" t="s">
        <v>24</v>
      </c>
      <c r="F581" t="s">
        <v>29</v>
      </c>
      <c r="G581" t="s">
        <v>26</v>
      </c>
    </row>
    <row r="582" spans="1:7" x14ac:dyDescent="0.2">
      <c r="A582">
        <v>23</v>
      </c>
      <c r="B582">
        <v>6</v>
      </c>
      <c r="C582" t="s">
        <v>461</v>
      </c>
      <c r="D582" t="s">
        <v>23</v>
      </c>
      <c r="E582" t="s">
        <v>32</v>
      </c>
      <c r="F582" t="s">
        <v>29</v>
      </c>
      <c r="G582" t="s">
        <v>26</v>
      </c>
    </row>
    <row r="583" spans="1:7" x14ac:dyDescent="0.2">
      <c r="A583">
        <v>23</v>
      </c>
      <c r="B583">
        <v>6</v>
      </c>
      <c r="C583" t="s">
        <v>402</v>
      </c>
      <c r="D583" t="s">
        <v>55</v>
      </c>
      <c r="E583" t="s">
        <v>32</v>
      </c>
      <c r="F583" t="s">
        <v>29</v>
      </c>
      <c r="G583" t="s">
        <v>26</v>
      </c>
    </row>
    <row r="584" spans="1:7" x14ac:dyDescent="0.2">
      <c r="A584">
        <v>7</v>
      </c>
      <c r="B584">
        <v>7</v>
      </c>
      <c r="C584" t="s">
        <v>469</v>
      </c>
      <c r="D584" t="s">
        <v>23</v>
      </c>
      <c r="E584" t="s">
        <v>24</v>
      </c>
      <c r="F584" t="s">
        <v>25</v>
      </c>
      <c r="G584" t="s">
        <v>26</v>
      </c>
    </row>
    <row r="585" spans="1:7" x14ac:dyDescent="0.2">
      <c r="A585">
        <v>7</v>
      </c>
      <c r="B585">
        <v>7</v>
      </c>
      <c r="C585" t="s">
        <v>470</v>
      </c>
      <c r="D585" t="s">
        <v>23</v>
      </c>
      <c r="E585" t="s">
        <v>24</v>
      </c>
      <c r="F585" t="s">
        <v>25</v>
      </c>
      <c r="G585" t="s">
        <v>26</v>
      </c>
    </row>
    <row r="586" spans="1:7" x14ac:dyDescent="0.2">
      <c r="A586">
        <v>8</v>
      </c>
      <c r="B586">
        <v>7</v>
      </c>
      <c r="C586" t="s">
        <v>471</v>
      </c>
      <c r="D586" t="s">
        <v>23</v>
      </c>
      <c r="E586" t="s">
        <v>24</v>
      </c>
      <c r="F586" t="s">
        <v>29</v>
      </c>
      <c r="G586" t="s">
        <v>26</v>
      </c>
    </row>
    <row r="587" spans="1:7" x14ac:dyDescent="0.2">
      <c r="A587">
        <v>8</v>
      </c>
      <c r="B587">
        <v>7</v>
      </c>
      <c r="C587" t="s">
        <v>472</v>
      </c>
      <c r="D587" t="s">
        <v>23</v>
      </c>
      <c r="E587" t="s">
        <v>24</v>
      </c>
      <c r="F587" t="s">
        <v>29</v>
      </c>
      <c r="G587" t="s">
        <v>26</v>
      </c>
    </row>
    <row r="588" spans="1:7" x14ac:dyDescent="0.2">
      <c r="A588">
        <v>8</v>
      </c>
      <c r="B588">
        <v>7</v>
      </c>
      <c r="C588" t="s">
        <v>473</v>
      </c>
      <c r="D588" t="s">
        <v>23</v>
      </c>
      <c r="E588" t="s">
        <v>24</v>
      </c>
      <c r="F588" t="s">
        <v>29</v>
      </c>
      <c r="G588" t="s">
        <v>26</v>
      </c>
    </row>
    <row r="589" spans="1:7" x14ac:dyDescent="0.2">
      <c r="A589">
        <v>8</v>
      </c>
      <c r="B589">
        <v>7</v>
      </c>
      <c r="C589" t="s">
        <v>474</v>
      </c>
      <c r="D589" t="s">
        <v>23</v>
      </c>
      <c r="E589" t="s">
        <v>24</v>
      </c>
      <c r="F589" t="s">
        <v>29</v>
      </c>
      <c r="G589" t="s">
        <v>26</v>
      </c>
    </row>
    <row r="590" spans="1:7" x14ac:dyDescent="0.2">
      <c r="A590">
        <v>8</v>
      </c>
      <c r="B590">
        <v>7</v>
      </c>
      <c r="C590" t="s">
        <v>475</v>
      </c>
      <c r="D590" t="s">
        <v>23</v>
      </c>
      <c r="E590" t="s">
        <v>24</v>
      </c>
      <c r="F590" t="s">
        <v>29</v>
      </c>
      <c r="G590" t="s">
        <v>26</v>
      </c>
    </row>
    <row r="591" spans="1:7" x14ac:dyDescent="0.2">
      <c r="A591">
        <v>9</v>
      </c>
      <c r="B591">
        <v>7</v>
      </c>
      <c r="C591" t="s">
        <v>476</v>
      </c>
      <c r="D591" t="s">
        <v>55</v>
      </c>
      <c r="E591" t="s">
        <v>24</v>
      </c>
      <c r="F591" t="s">
        <v>29</v>
      </c>
      <c r="G591" t="s">
        <v>26</v>
      </c>
    </row>
    <row r="592" spans="1:7" x14ac:dyDescent="0.2">
      <c r="A592">
        <v>9</v>
      </c>
      <c r="B592">
        <v>7</v>
      </c>
      <c r="C592" t="s">
        <v>477</v>
      </c>
      <c r="D592" t="s">
        <v>23</v>
      </c>
      <c r="E592" t="s">
        <v>24</v>
      </c>
      <c r="F592" t="s">
        <v>29</v>
      </c>
      <c r="G592" t="s">
        <v>26</v>
      </c>
    </row>
    <row r="593" spans="1:7" x14ac:dyDescent="0.2">
      <c r="A593">
        <v>9</v>
      </c>
      <c r="B593">
        <v>7</v>
      </c>
      <c r="C593" t="s">
        <v>478</v>
      </c>
      <c r="D593" t="s">
        <v>23</v>
      </c>
      <c r="E593" t="s">
        <v>24</v>
      </c>
      <c r="F593" t="s">
        <v>29</v>
      </c>
      <c r="G593" t="s">
        <v>26</v>
      </c>
    </row>
    <row r="594" spans="1:7" x14ac:dyDescent="0.2">
      <c r="A594">
        <v>9</v>
      </c>
      <c r="B594">
        <v>7</v>
      </c>
      <c r="C594" t="s">
        <v>472</v>
      </c>
      <c r="D594" t="s">
        <v>55</v>
      </c>
      <c r="E594" t="s">
        <v>24</v>
      </c>
      <c r="F594" t="s">
        <v>29</v>
      </c>
      <c r="G594" t="s">
        <v>26</v>
      </c>
    </row>
    <row r="595" spans="1:7" x14ac:dyDescent="0.2">
      <c r="A595">
        <v>9</v>
      </c>
      <c r="B595">
        <v>7</v>
      </c>
      <c r="C595" t="s">
        <v>465</v>
      </c>
      <c r="D595" t="s">
        <v>23</v>
      </c>
      <c r="E595" t="s">
        <v>32</v>
      </c>
      <c r="F595" t="s">
        <v>25</v>
      </c>
      <c r="G595" t="s">
        <v>26</v>
      </c>
    </row>
    <row r="596" spans="1:7" x14ac:dyDescent="0.2">
      <c r="A596">
        <v>9</v>
      </c>
      <c r="B596">
        <v>7</v>
      </c>
      <c r="C596" t="s">
        <v>479</v>
      </c>
      <c r="D596" t="s">
        <v>55</v>
      </c>
      <c r="E596" t="s">
        <v>24</v>
      </c>
      <c r="F596" t="s">
        <v>29</v>
      </c>
      <c r="G596" t="s">
        <v>26</v>
      </c>
    </row>
    <row r="597" spans="1:7" x14ac:dyDescent="0.2">
      <c r="A597">
        <v>10</v>
      </c>
      <c r="B597">
        <v>7</v>
      </c>
      <c r="C597" t="s">
        <v>480</v>
      </c>
      <c r="D597" t="s">
        <v>23</v>
      </c>
      <c r="E597" t="s">
        <v>32</v>
      </c>
      <c r="F597" t="s">
        <v>25</v>
      </c>
      <c r="G597" t="s">
        <v>26</v>
      </c>
    </row>
    <row r="598" spans="1:7" x14ac:dyDescent="0.2">
      <c r="A598">
        <v>10</v>
      </c>
      <c r="B598">
        <v>7</v>
      </c>
      <c r="C598" t="s">
        <v>481</v>
      </c>
      <c r="D598" t="s">
        <v>23</v>
      </c>
      <c r="E598" t="s">
        <v>24</v>
      </c>
      <c r="F598" t="s">
        <v>29</v>
      </c>
      <c r="G598" t="s">
        <v>26</v>
      </c>
    </row>
    <row r="599" spans="1:7" x14ac:dyDescent="0.2">
      <c r="A599">
        <v>10</v>
      </c>
      <c r="B599">
        <v>7</v>
      </c>
      <c r="C599" t="s">
        <v>482</v>
      </c>
      <c r="D599" t="s">
        <v>23</v>
      </c>
      <c r="E599" t="s">
        <v>24</v>
      </c>
      <c r="F599" t="s">
        <v>29</v>
      </c>
      <c r="G599" t="s">
        <v>26</v>
      </c>
    </row>
    <row r="600" spans="1:7" x14ac:dyDescent="0.2">
      <c r="A600">
        <v>10</v>
      </c>
      <c r="B600">
        <v>7</v>
      </c>
      <c r="C600" t="s">
        <v>483</v>
      </c>
      <c r="D600" t="s">
        <v>23</v>
      </c>
      <c r="E600" t="s">
        <v>24</v>
      </c>
      <c r="F600" t="s">
        <v>29</v>
      </c>
      <c r="G600" t="s">
        <v>26</v>
      </c>
    </row>
    <row r="601" spans="1:7" x14ac:dyDescent="0.2">
      <c r="A601">
        <v>11</v>
      </c>
      <c r="B601">
        <v>7</v>
      </c>
      <c r="C601" t="s">
        <v>484</v>
      </c>
      <c r="D601" t="s">
        <v>23</v>
      </c>
      <c r="E601" t="s">
        <v>32</v>
      </c>
      <c r="F601" t="s">
        <v>29</v>
      </c>
      <c r="G601" t="s">
        <v>26</v>
      </c>
    </row>
    <row r="602" spans="1:7" x14ac:dyDescent="0.2">
      <c r="A602">
        <v>11</v>
      </c>
      <c r="B602">
        <v>7</v>
      </c>
      <c r="C602" t="s">
        <v>478</v>
      </c>
      <c r="D602" t="s">
        <v>23</v>
      </c>
      <c r="E602" t="s">
        <v>32</v>
      </c>
      <c r="F602" t="s">
        <v>29</v>
      </c>
      <c r="G602" t="s">
        <v>26</v>
      </c>
    </row>
    <row r="603" spans="1:7" x14ac:dyDescent="0.2">
      <c r="A603">
        <v>11</v>
      </c>
      <c r="B603">
        <v>7</v>
      </c>
      <c r="C603" t="s">
        <v>465</v>
      </c>
      <c r="D603" t="s">
        <v>23</v>
      </c>
      <c r="E603" t="s">
        <v>32</v>
      </c>
      <c r="F603" t="s">
        <v>29</v>
      </c>
      <c r="G603" t="s">
        <v>26</v>
      </c>
    </row>
    <row r="604" spans="1:7" x14ac:dyDescent="0.2">
      <c r="A604">
        <v>11</v>
      </c>
      <c r="B604">
        <v>7</v>
      </c>
      <c r="C604" t="s">
        <v>448</v>
      </c>
      <c r="D604" t="s">
        <v>23</v>
      </c>
      <c r="E604" t="s">
        <v>32</v>
      </c>
      <c r="F604" t="s">
        <v>25</v>
      </c>
      <c r="G604" t="s">
        <v>26</v>
      </c>
    </row>
    <row r="605" spans="1:7" x14ac:dyDescent="0.2">
      <c r="A605">
        <v>12</v>
      </c>
      <c r="B605">
        <v>7</v>
      </c>
      <c r="C605" t="s">
        <v>485</v>
      </c>
      <c r="D605" t="s">
        <v>23</v>
      </c>
      <c r="E605" t="s">
        <v>24</v>
      </c>
      <c r="F605" t="s">
        <v>25</v>
      </c>
      <c r="G605" t="s">
        <v>26</v>
      </c>
    </row>
    <row r="606" spans="1:7" x14ac:dyDescent="0.2">
      <c r="A606">
        <v>12</v>
      </c>
      <c r="B606">
        <v>7</v>
      </c>
      <c r="C606" t="s">
        <v>486</v>
      </c>
      <c r="D606" t="s">
        <v>23</v>
      </c>
      <c r="E606" t="s">
        <v>24</v>
      </c>
      <c r="F606" t="s">
        <v>25</v>
      </c>
      <c r="G606" t="s">
        <v>26</v>
      </c>
    </row>
    <row r="607" spans="1:7" x14ac:dyDescent="0.2">
      <c r="A607">
        <v>13</v>
      </c>
      <c r="B607">
        <v>7</v>
      </c>
      <c r="C607" t="s">
        <v>487</v>
      </c>
      <c r="D607" t="s">
        <v>23</v>
      </c>
      <c r="E607" t="s">
        <v>24</v>
      </c>
      <c r="F607" t="s">
        <v>29</v>
      </c>
      <c r="G607" t="s">
        <v>26</v>
      </c>
    </row>
    <row r="608" spans="1:7" x14ac:dyDescent="0.2">
      <c r="A608">
        <v>13</v>
      </c>
      <c r="B608">
        <v>7</v>
      </c>
      <c r="C608" t="s">
        <v>488</v>
      </c>
      <c r="D608" t="s">
        <v>23</v>
      </c>
      <c r="E608" t="s">
        <v>24</v>
      </c>
      <c r="F608" t="s">
        <v>29</v>
      </c>
      <c r="G608" t="s">
        <v>26</v>
      </c>
    </row>
    <row r="609" spans="1:7" x14ac:dyDescent="0.2">
      <c r="A609">
        <v>13</v>
      </c>
      <c r="B609">
        <v>7</v>
      </c>
      <c r="C609" t="s">
        <v>489</v>
      </c>
      <c r="D609" t="s">
        <v>23</v>
      </c>
      <c r="E609" t="s">
        <v>24</v>
      </c>
      <c r="F609" t="s">
        <v>29</v>
      </c>
      <c r="G609" t="s">
        <v>26</v>
      </c>
    </row>
    <row r="610" spans="1:7" x14ac:dyDescent="0.2">
      <c r="A610">
        <v>14</v>
      </c>
      <c r="B610">
        <v>7</v>
      </c>
      <c r="C610" t="s">
        <v>490</v>
      </c>
      <c r="D610" t="s">
        <v>23</v>
      </c>
      <c r="E610" t="s">
        <v>24</v>
      </c>
      <c r="F610" t="s">
        <v>29</v>
      </c>
      <c r="G610" t="s">
        <v>26</v>
      </c>
    </row>
    <row r="611" spans="1:7" x14ac:dyDescent="0.2">
      <c r="A611">
        <v>14</v>
      </c>
      <c r="B611">
        <v>7</v>
      </c>
      <c r="C611" t="s">
        <v>486</v>
      </c>
      <c r="D611" t="s">
        <v>23</v>
      </c>
      <c r="E611" t="s">
        <v>24</v>
      </c>
      <c r="F611" t="s">
        <v>25</v>
      </c>
      <c r="G611" t="s">
        <v>26</v>
      </c>
    </row>
    <row r="612" spans="1:7" x14ac:dyDescent="0.2">
      <c r="A612">
        <v>15</v>
      </c>
      <c r="B612">
        <v>7</v>
      </c>
      <c r="C612" t="s">
        <v>491</v>
      </c>
      <c r="D612" t="s">
        <v>23</v>
      </c>
      <c r="E612" t="s">
        <v>24</v>
      </c>
      <c r="F612" t="s">
        <v>29</v>
      </c>
      <c r="G612" t="s">
        <v>26</v>
      </c>
    </row>
    <row r="613" spans="1:7" x14ac:dyDescent="0.2">
      <c r="A613">
        <v>15</v>
      </c>
      <c r="B613">
        <v>7</v>
      </c>
      <c r="C613" t="s">
        <v>492</v>
      </c>
      <c r="D613" t="s">
        <v>23</v>
      </c>
      <c r="E613" t="s">
        <v>32</v>
      </c>
      <c r="F613" t="s">
        <v>29</v>
      </c>
      <c r="G613" t="s">
        <v>26</v>
      </c>
    </row>
    <row r="614" spans="1:7" x14ac:dyDescent="0.2">
      <c r="A614">
        <v>16</v>
      </c>
      <c r="B614">
        <v>7</v>
      </c>
      <c r="C614" t="s">
        <v>493</v>
      </c>
      <c r="D614" t="s">
        <v>23</v>
      </c>
      <c r="E614" t="s">
        <v>24</v>
      </c>
      <c r="F614" t="s">
        <v>57</v>
      </c>
      <c r="G614" t="s">
        <v>26</v>
      </c>
    </row>
    <row r="615" spans="1:7" x14ac:dyDescent="0.2">
      <c r="A615">
        <v>16</v>
      </c>
      <c r="B615">
        <v>7</v>
      </c>
      <c r="C615" t="s">
        <v>494</v>
      </c>
      <c r="D615" t="s">
        <v>23</v>
      </c>
      <c r="E615" t="s">
        <v>24</v>
      </c>
      <c r="F615" t="s">
        <v>57</v>
      </c>
      <c r="G615" t="s">
        <v>26</v>
      </c>
    </row>
    <row r="616" spans="1:7" x14ac:dyDescent="0.2">
      <c r="A616">
        <v>17</v>
      </c>
      <c r="B616">
        <v>7</v>
      </c>
      <c r="C616" t="s">
        <v>495</v>
      </c>
      <c r="D616" t="s">
        <v>23</v>
      </c>
      <c r="E616" t="s">
        <v>24</v>
      </c>
      <c r="F616" t="s">
        <v>29</v>
      </c>
      <c r="G616" t="s">
        <v>26</v>
      </c>
    </row>
    <row r="617" spans="1:7" x14ac:dyDescent="0.2">
      <c r="A617">
        <v>17</v>
      </c>
      <c r="B617">
        <v>7</v>
      </c>
      <c r="C617" t="s">
        <v>496</v>
      </c>
      <c r="D617" t="s">
        <v>55</v>
      </c>
      <c r="E617" t="s">
        <v>24</v>
      </c>
      <c r="F617" t="s">
        <v>29</v>
      </c>
      <c r="G617" t="s">
        <v>26</v>
      </c>
    </row>
    <row r="618" spans="1:7" x14ac:dyDescent="0.2">
      <c r="A618">
        <v>18</v>
      </c>
      <c r="B618">
        <v>7</v>
      </c>
      <c r="C618" t="s">
        <v>497</v>
      </c>
      <c r="D618" t="s">
        <v>23</v>
      </c>
      <c r="E618" t="s">
        <v>32</v>
      </c>
      <c r="F618" t="s">
        <v>25</v>
      </c>
      <c r="G618" t="s">
        <v>26</v>
      </c>
    </row>
    <row r="619" spans="1:7" x14ac:dyDescent="0.2">
      <c r="A619">
        <v>18</v>
      </c>
      <c r="B619">
        <v>7</v>
      </c>
      <c r="C619" t="s">
        <v>498</v>
      </c>
      <c r="D619" t="s">
        <v>23</v>
      </c>
      <c r="E619" t="s">
        <v>32</v>
      </c>
      <c r="F619" t="s">
        <v>57</v>
      </c>
      <c r="G619" t="s">
        <v>26</v>
      </c>
    </row>
    <row r="620" spans="1:7" x14ac:dyDescent="0.2">
      <c r="A620">
        <v>18</v>
      </c>
      <c r="B620">
        <v>7</v>
      </c>
      <c r="C620" t="s">
        <v>499</v>
      </c>
      <c r="D620" t="s">
        <v>23</v>
      </c>
      <c r="E620" t="s">
        <v>32</v>
      </c>
      <c r="F620" t="s">
        <v>57</v>
      </c>
      <c r="G620" t="s">
        <v>26</v>
      </c>
    </row>
    <row r="621" spans="1:7" x14ac:dyDescent="0.2">
      <c r="A621">
        <v>19</v>
      </c>
      <c r="B621">
        <v>7</v>
      </c>
      <c r="C621" t="s">
        <v>500</v>
      </c>
      <c r="D621" t="s">
        <v>23</v>
      </c>
      <c r="E621" t="s">
        <v>24</v>
      </c>
      <c r="F621" t="s">
        <v>25</v>
      </c>
      <c r="G621" t="s">
        <v>26</v>
      </c>
    </row>
    <row r="622" spans="1:7" x14ac:dyDescent="0.2">
      <c r="A622">
        <v>19</v>
      </c>
      <c r="B622">
        <v>7</v>
      </c>
      <c r="C622" t="s">
        <v>472</v>
      </c>
      <c r="D622" t="s">
        <v>55</v>
      </c>
      <c r="E622" t="s">
        <v>24</v>
      </c>
      <c r="F622" t="s">
        <v>29</v>
      </c>
      <c r="G622" t="s">
        <v>26</v>
      </c>
    </row>
    <row r="623" spans="1:7" x14ac:dyDescent="0.2">
      <c r="A623">
        <v>20</v>
      </c>
      <c r="B623">
        <v>7</v>
      </c>
      <c r="C623" t="s">
        <v>465</v>
      </c>
      <c r="D623" t="s">
        <v>23</v>
      </c>
      <c r="E623" t="s">
        <v>32</v>
      </c>
      <c r="F623" t="s">
        <v>29</v>
      </c>
      <c r="G623" t="s">
        <v>26</v>
      </c>
    </row>
    <row r="624" spans="1:7" x14ac:dyDescent="0.2">
      <c r="A624">
        <v>20</v>
      </c>
      <c r="B624">
        <v>7</v>
      </c>
      <c r="C624" t="s">
        <v>472</v>
      </c>
      <c r="D624" t="s">
        <v>55</v>
      </c>
      <c r="E624" t="s">
        <v>32</v>
      </c>
      <c r="F624" t="s">
        <v>29</v>
      </c>
      <c r="G624" t="s">
        <v>26</v>
      </c>
    </row>
    <row r="625" spans="1:7" x14ac:dyDescent="0.2">
      <c r="A625">
        <v>20</v>
      </c>
      <c r="B625">
        <v>7</v>
      </c>
      <c r="C625" t="s">
        <v>501</v>
      </c>
      <c r="D625" t="s">
        <v>23</v>
      </c>
      <c r="E625" t="s">
        <v>32</v>
      </c>
      <c r="F625" t="s">
        <v>57</v>
      </c>
      <c r="G625" t="s">
        <v>26</v>
      </c>
    </row>
    <row r="626" spans="1:7" x14ac:dyDescent="0.2">
      <c r="A626">
        <v>20</v>
      </c>
      <c r="B626">
        <v>7</v>
      </c>
      <c r="C626" t="s">
        <v>502</v>
      </c>
      <c r="D626" t="s">
        <v>363</v>
      </c>
      <c r="E626" t="s">
        <v>32</v>
      </c>
      <c r="F626" t="s">
        <v>29</v>
      </c>
      <c r="G626" t="s">
        <v>26</v>
      </c>
    </row>
    <row r="627" spans="1:7" x14ac:dyDescent="0.2">
      <c r="A627">
        <v>21</v>
      </c>
      <c r="B627">
        <v>7</v>
      </c>
      <c r="C627" t="s">
        <v>465</v>
      </c>
      <c r="D627" t="s">
        <v>23</v>
      </c>
      <c r="E627" t="s">
        <v>32</v>
      </c>
      <c r="F627" t="s">
        <v>29</v>
      </c>
      <c r="G627" t="s">
        <v>26</v>
      </c>
    </row>
    <row r="628" spans="1:7" x14ac:dyDescent="0.2">
      <c r="A628">
        <v>21</v>
      </c>
      <c r="B628">
        <v>7</v>
      </c>
      <c r="C628" t="s">
        <v>472</v>
      </c>
      <c r="D628" t="s">
        <v>55</v>
      </c>
      <c r="E628" t="s">
        <v>32</v>
      </c>
      <c r="F628" t="s">
        <v>29</v>
      </c>
      <c r="G628" t="s">
        <v>26</v>
      </c>
    </row>
    <row r="629" spans="1:7" x14ac:dyDescent="0.2">
      <c r="A629">
        <v>22</v>
      </c>
      <c r="B629">
        <v>7</v>
      </c>
      <c r="C629" t="s">
        <v>503</v>
      </c>
      <c r="D629" t="s">
        <v>23</v>
      </c>
      <c r="E629" t="s">
        <v>24</v>
      </c>
      <c r="F629" t="s">
        <v>29</v>
      </c>
      <c r="G629" t="s">
        <v>26</v>
      </c>
    </row>
    <row r="630" spans="1:7" x14ac:dyDescent="0.2">
      <c r="A630">
        <v>23</v>
      </c>
      <c r="B630">
        <v>7</v>
      </c>
      <c r="C630" t="s">
        <v>504</v>
      </c>
      <c r="D630" t="s">
        <v>23</v>
      </c>
      <c r="E630" t="s">
        <v>32</v>
      </c>
      <c r="F630" t="s">
        <v>25</v>
      </c>
      <c r="G630" t="s">
        <v>26</v>
      </c>
    </row>
    <row r="631" spans="1:7" x14ac:dyDescent="0.2">
      <c r="A631">
        <v>7</v>
      </c>
      <c r="B631">
        <v>8</v>
      </c>
      <c r="C631" t="s">
        <v>505</v>
      </c>
      <c r="D631" t="s">
        <v>23</v>
      </c>
      <c r="E631" t="s">
        <v>24</v>
      </c>
      <c r="F631" t="s">
        <v>25</v>
      </c>
      <c r="G631" t="s">
        <v>26</v>
      </c>
    </row>
    <row r="632" spans="1:7" x14ac:dyDescent="0.2">
      <c r="A632">
        <v>7</v>
      </c>
      <c r="B632">
        <v>8</v>
      </c>
      <c r="C632" t="s">
        <v>506</v>
      </c>
      <c r="D632" t="s">
        <v>23</v>
      </c>
      <c r="E632" t="s">
        <v>24</v>
      </c>
      <c r="F632" t="s">
        <v>29</v>
      </c>
      <c r="G632" t="s">
        <v>26</v>
      </c>
    </row>
    <row r="633" spans="1:7" x14ac:dyDescent="0.2">
      <c r="A633">
        <v>8</v>
      </c>
      <c r="B633">
        <v>8</v>
      </c>
      <c r="C633" t="s">
        <v>507</v>
      </c>
      <c r="D633" t="s">
        <v>23</v>
      </c>
      <c r="E633" t="s">
        <v>24</v>
      </c>
      <c r="F633" t="s">
        <v>25</v>
      </c>
      <c r="G633" t="s">
        <v>26</v>
      </c>
    </row>
    <row r="634" spans="1:7" x14ac:dyDescent="0.2">
      <c r="A634">
        <v>8</v>
      </c>
      <c r="B634">
        <v>8</v>
      </c>
      <c r="C634" t="s">
        <v>508</v>
      </c>
      <c r="D634" t="s">
        <v>23</v>
      </c>
      <c r="E634" t="s">
        <v>24</v>
      </c>
      <c r="F634" t="s">
        <v>25</v>
      </c>
      <c r="G634" t="s">
        <v>26</v>
      </c>
    </row>
    <row r="635" spans="1:7" x14ac:dyDescent="0.2">
      <c r="A635">
        <v>8</v>
      </c>
      <c r="B635">
        <v>8</v>
      </c>
      <c r="C635" t="s">
        <v>509</v>
      </c>
      <c r="D635" t="s">
        <v>23</v>
      </c>
      <c r="E635" t="s">
        <v>24</v>
      </c>
      <c r="F635" t="s">
        <v>29</v>
      </c>
      <c r="G635" t="s">
        <v>26</v>
      </c>
    </row>
    <row r="636" spans="1:7" x14ac:dyDescent="0.2">
      <c r="A636">
        <v>8</v>
      </c>
      <c r="B636">
        <v>8</v>
      </c>
      <c r="C636" t="s">
        <v>510</v>
      </c>
      <c r="D636" t="s">
        <v>23</v>
      </c>
      <c r="E636" t="s">
        <v>24</v>
      </c>
      <c r="F636" t="s">
        <v>29</v>
      </c>
      <c r="G636" t="s">
        <v>26</v>
      </c>
    </row>
    <row r="637" spans="1:7" x14ac:dyDescent="0.2">
      <c r="A637">
        <v>8</v>
      </c>
      <c r="B637">
        <v>8</v>
      </c>
      <c r="C637" t="s">
        <v>511</v>
      </c>
      <c r="D637" t="s">
        <v>23</v>
      </c>
      <c r="E637" t="s">
        <v>24</v>
      </c>
      <c r="F637" t="s">
        <v>29</v>
      </c>
      <c r="G637" t="s">
        <v>26</v>
      </c>
    </row>
    <row r="638" spans="1:7" x14ac:dyDescent="0.2">
      <c r="A638">
        <v>8</v>
      </c>
      <c r="B638">
        <v>8</v>
      </c>
      <c r="C638" t="s">
        <v>512</v>
      </c>
      <c r="D638" t="s">
        <v>23</v>
      </c>
      <c r="E638" t="s">
        <v>24</v>
      </c>
      <c r="F638" t="s">
        <v>29</v>
      </c>
      <c r="G638" t="s">
        <v>26</v>
      </c>
    </row>
    <row r="639" spans="1:7" x14ac:dyDescent="0.2">
      <c r="A639">
        <v>8</v>
      </c>
      <c r="B639">
        <v>8</v>
      </c>
      <c r="C639" t="s">
        <v>513</v>
      </c>
      <c r="D639" t="s">
        <v>23</v>
      </c>
      <c r="E639" t="s">
        <v>24</v>
      </c>
      <c r="F639" t="s">
        <v>29</v>
      </c>
      <c r="G639" t="s">
        <v>26</v>
      </c>
    </row>
    <row r="640" spans="1:7" x14ac:dyDescent="0.2">
      <c r="A640">
        <v>9</v>
      </c>
      <c r="B640">
        <v>8</v>
      </c>
      <c r="C640" t="s">
        <v>514</v>
      </c>
      <c r="D640" t="s">
        <v>23</v>
      </c>
      <c r="E640" t="s">
        <v>32</v>
      </c>
      <c r="F640" t="s">
        <v>25</v>
      </c>
      <c r="G640" t="s">
        <v>26</v>
      </c>
    </row>
    <row r="641" spans="1:7" x14ac:dyDescent="0.2">
      <c r="A641">
        <v>9</v>
      </c>
      <c r="B641">
        <v>8</v>
      </c>
      <c r="C641" t="s">
        <v>515</v>
      </c>
      <c r="D641" t="s">
        <v>23</v>
      </c>
      <c r="E641" t="s">
        <v>24</v>
      </c>
      <c r="F641" t="s">
        <v>29</v>
      </c>
      <c r="G641" t="s">
        <v>26</v>
      </c>
    </row>
    <row r="642" spans="1:7" x14ac:dyDescent="0.2">
      <c r="A642">
        <v>9</v>
      </c>
      <c r="B642">
        <v>8</v>
      </c>
      <c r="C642" t="s">
        <v>507</v>
      </c>
      <c r="D642" t="s">
        <v>23</v>
      </c>
      <c r="E642" t="s">
        <v>32</v>
      </c>
      <c r="F642" t="s">
        <v>57</v>
      </c>
      <c r="G642" t="s">
        <v>26</v>
      </c>
    </row>
    <row r="643" spans="1:7" x14ac:dyDescent="0.2">
      <c r="A643">
        <v>9</v>
      </c>
      <c r="B643">
        <v>8</v>
      </c>
      <c r="C643" t="s">
        <v>508</v>
      </c>
      <c r="D643" t="s">
        <v>23</v>
      </c>
      <c r="E643" t="s">
        <v>32</v>
      </c>
      <c r="F643" t="s">
        <v>57</v>
      </c>
      <c r="G643" t="s">
        <v>26</v>
      </c>
    </row>
    <row r="644" spans="1:7" x14ac:dyDescent="0.2">
      <c r="A644">
        <v>9</v>
      </c>
      <c r="B644">
        <v>8</v>
      </c>
      <c r="C644" t="s">
        <v>510</v>
      </c>
      <c r="D644" t="s">
        <v>23</v>
      </c>
      <c r="E644" t="s">
        <v>32</v>
      </c>
      <c r="F644" t="s">
        <v>57</v>
      </c>
      <c r="G644" t="s">
        <v>26</v>
      </c>
    </row>
    <row r="645" spans="1:7" x14ac:dyDescent="0.2">
      <c r="A645">
        <v>9</v>
      </c>
      <c r="B645">
        <v>8</v>
      </c>
      <c r="C645" t="s">
        <v>511</v>
      </c>
      <c r="D645" t="s">
        <v>55</v>
      </c>
      <c r="E645" t="s">
        <v>32</v>
      </c>
      <c r="F645" t="s">
        <v>57</v>
      </c>
      <c r="G645" t="s">
        <v>26</v>
      </c>
    </row>
    <row r="646" spans="1:7" x14ac:dyDescent="0.2">
      <c r="A646">
        <v>9</v>
      </c>
      <c r="B646">
        <v>8</v>
      </c>
      <c r="C646" t="s">
        <v>516</v>
      </c>
      <c r="D646" t="s">
        <v>55</v>
      </c>
      <c r="E646" t="s">
        <v>24</v>
      </c>
      <c r="F646" t="s">
        <v>29</v>
      </c>
      <c r="G646" t="s">
        <v>26</v>
      </c>
    </row>
    <row r="647" spans="1:7" x14ac:dyDescent="0.2">
      <c r="A647">
        <v>9</v>
      </c>
      <c r="B647">
        <v>8</v>
      </c>
      <c r="C647" t="s">
        <v>517</v>
      </c>
      <c r="D647" t="s">
        <v>23</v>
      </c>
      <c r="E647" t="s">
        <v>24</v>
      </c>
      <c r="F647" t="s">
        <v>29</v>
      </c>
      <c r="G647" t="s">
        <v>26</v>
      </c>
    </row>
    <row r="648" spans="1:7" x14ac:dyDescent="0.2">
      <c r="A648">
        <v>9</v>
      </c>
      <c r="B648">
        <v>8</v>
      </c>
      <c r="C648" t="s">
        <v>518</v>
      </c>
      <c r="D648" t="s">
        <v>23</v>
      </c>
      <c r="E648" t="s">
        <v>32</v>
      </c>
      <c r="F648" t="s">
        <v>25</v>
      </c>
      <c r="G648" t="s">
        <v>26</v>
      </c>
    </row>
    <row r="649" spans="1:7" x14ac:dyDescent="0.2">
      <c r="A649">
        <v>9</v>
      </c>
      <c r="B649">
        <v>8</v>
      </c>
      <c r="C649" t="s">
        <v>519</v>
      </c>
      <c r="D649" t="s">
        <v>23</v>
      </c>
      <c r="E649" t="s">
        <v>24</v>
      </c>
      <c r="F649" t="s">
        <v>29</v>
      </c>
      <c r="G649" t="s">
        <v>26</v>
      </c>
    </row>
    <row r="650" spans="1:7" x14ac:dyDescent="0.2">
      <c r="A650">
        <v>10</v>
      </c>
      <c r="B650">
        <v>8</v>
      </c>
      <c r="C650" t="s">
        <v>519</v>
      </c>
      <c r="D650" t="s">
        <v>23</v>
      </c>
      <c r="E650" t="s">
        <v>24</v>
      </c>
      <c r="F650" t="s">
        <v>29</v>
      </c>
      <c r="G650" t="s">
        <v>26</v>
      </c>
    </row>
    <row r="651" spans="1:7" x14ac:dyDescent="0.2">
      <c r="A651">
        <v>10</v>
      </c>
      <c r="B651">
        <v>8</v>
      </c>
      <c r="C651" t="s">
        <v>520</v>
      </c>
      <c r="D651" t="s">
        <v>23</v>
      </c>
      <c r="E651" t="s">
        <v>24</v>
      </c>
      <c r="F651" t="s">
        <v>29</v>
      </c>
      <c r="G651" t="s">
        <v>26</v>
      </c>
    </row>
    <row r="652" spans="1:7" x14ac:dyDescent="0.2">
      <c r="A652">
        <v>10</v>
      </c>
      <c r="B652">
        <v>8</v>
      </c>
      <c r="C652" t="s">
        <v>521</v>
      </c>
      <c r="D652" t="s">
        <v>23</v>
      </c>
      <c r="E652" t="s">
        <v>24</v>
      </c>
      <c r="F652" t="s">
        <v>29</v>
      </c>
      <c r="G652" t="s">
        <v>26</v>
      </c>
    </row>
    <row r="653" spans="1:7" x14ac:dyDescent="0.2">
      <c r="A653">
        <v>11</v>
      </c>
      <c r="B653">
        <v>8</v>
      </c>
      <c r="C653" t="s">
        <v>522</v>
      </c>
      <c r="D653" t="s">
        <v>23</v>
      </c>
      <c r="E653" t="s">
        <v>24</v>
      </c>
      <c r="F653" t="s">
        <v>29</v>
      </c>
      <c r="G653" t="s">
        <v>26</v>
      </c>
    </row>
    <row r="654" spans="1:7" x14ac:dyDescent="0.2">
      <c r="A654">
        <v>11</v>
      </c>
      <c r="B654">
        <v>8</v>
      </c>
      <c r="C654" t="s">
        <v>511</v>
      </c>
      <c r="D654" t="s">
        <v>55</v>
      </c>
      <c r="E654" t="s">
        <v>32</v>
      </c>
      <c r="F654" t="s">
        <v>57</v>
      </c>
      <c r="G654" t="s">
        <v>26</v>
      </c>
    </row>
    <row r="655" spans="1:7" x14ac:dyDescent="0.2">
      <c r="A655">
        <v>11</v>
      </c>
      <c r="B655">
        <v>8</v>
      </c>
      <c r="C655" t="s">
        <v>523</v>
      </c>
      <c r="D655" t="s">
        <v>23</v>
      </c>
      <c r="E655" t="s">
        <v>24</v>
      </c>
      <c r="F655" t="s">
        <v>25</v>
      </c>
      <c r="G655" t="s">
        <v>26</v>
      </c>
    </row>
    <row r="656" spans="1:7" x14ac:dyDescent="0.2">
      <c r="A656">
        <v>11</v>
      </c>
      <c r="B656">
        <v>8</v>
      </c>
      <c r="C656" t="s">
        <v>501</v>
      </c>
      <c r="D656" t="s">
        <v>23</v>
      </c>
      <c r="E656" t="s">
        <v>32</v>
      </c>
      <c r="F656" t="s">
        <v>25</v>
      </c>
      <c r="G656" t="s">
        <v>26</v>
      </c>
    </row>
    <row r="657" spans="1:7" x14ac:dyDescent="0.2">
      <c r="A657">
        <v>12</v>
      </c>
      <c r="B657">
        <v>8</v>
      </c>
      <c r="C657" t="s">
        <v>524</v>
      </c>
      <c r="D657" t="s">
        <v>23</v>
      </c>
      <c r="E657" t="s">
        <v>24</v>
      </c>
      <c r="F657" t="s">
        <v>57</v>
      </c>
      <c r="G657" t="s">
        <v>26</v>
      </c>
    </row>
    <row r="658" spans="1:7" x14ac:dyDescent="0.2">
      <c r="A658">
        <v>12</v>
      </c>
      <c r="B658">
        <v>8</v>
      </c>
      <c r="C658" t="s">
        <v>525</v>
      </c>
      <c r="D658" t="s">
        <v>23</v>
      </c>
      <c r="E658" t="s">
        <v>24</v>
      </c>
      <c r="F658" t="s">
        <v>57</v>
      </c>
      <c r="G658" t="s">
        <v>26</v>
      </c>
    </row>
    <row r="659" spans="1:7" x14ac:dyDescent="0.2">
      <c r="A659">
        <v>12</v>
      </c>
      <c r="B659">
        <v>8</v>
      </c>
      <c r="C659" t="s">
        <v>526</v>
      </c>
      <c r="D659" t="s">
        <v>23</v>
      </c>
      <c r="E659" t="s">
        <v>24</v>
      </c>
      <c r="F659" t="s">
        <v>57</v>
      </c>
      <c r="G659" t="s">
        <v>26</v>
      </c>
    </row>
    <row r="660" spans="1:7" x14ac:dyDescent="0.2">
      <c r="A660">
        <v>12</v>
      </c>
      <c r="B660">
        <v>8</v>
      </c>
      <c r="C660" t="s">
        <v>527</v>
      </c>
      <c r="D660" t="s">
        <v>23</v>
      </c>
      <c r="E660" t="s">
        <v>24</v>
      </c>
      <c r="F660" t="s">
        <v>57</v>
      </c>
      <c r="G660" t="s">
        <v>26</v>
      </c>
    </row>
    <row r="661" spans="1:7" x14ac:dyDescent="0.2">
      <c r="A661">
        <v>13</v>
      </c>
      <c r="B661">
        <v>8</v>
      </c>
      <c r="C661" t="s">
        <v>528</v>
      </c>
      <c r="D661" t="s">
        <v>23</v>
      </c>
      <c r="E661" t="s">
        <v>24</v>
      </c>
      <c r="F661" t="s">
        <v>29</v>
      </c>
      <c r="G661" t="s">
        <v>26</v>
      </c>
    </row>
    <row r="662" spans="1:7" x14ac:dyDescent="0.2">
      <c r="A662">
        <v>13</v>
      </c>
      <c r="B662">
        <v>8</v>
      </c>
      <c r="C662" t="s">
        <v>529</v>
      </c>
      <c r="D662" t="s">
        <v>23</v>
      </c>
      <c r="E662" t="s">
        <v>24</v>
      </c>
      <c r="F662" t="s">
        <v>29</v>
      </c>
      <c r="G662" t="s">
        <v>26</v>
      </c>
    </row>
    <row r="663" spans="1:7" x14ac:dyDescent="0.2">
      <c r="A663">
        <v>13</v>
      </c>
      <c r="B663">
        <v>8</v>
      </c>
      <c r="C663" t="s">
        <v>530</v>
      </c>
      <c r="D663" t="s">
        <v>23</v>
      </c>
      <c r="E663" t="s">
        <v>32</v>
      </c>
      <c r="F663" t="s">
        <v>25</v>
      </c>
      <c r="G663" t="s">
        <v>26</v>
      </c>
    </row>
    <row r="664" spans="1:7" x14ac:dyDescent="0.2">
      <c r="A664">
        <v>13</v>
      </c>
      <c r="B664">
        <v>8</v>
      </c>
      <c r="C664" t="s">
        <v>531</v>
      </c>
      <c r="D664" t="s">
        <v>23</v>
      </c>
      <c r="E664" t="s">
        <v>32</v>
      </c>
      <c r="F664" t="s">
        <v>25</v>
      </c>
      <c r="G664" t="s">
        <v>26</v>
      </c>
    </row>
    <row r="665" spans="1:7" x14ac:dyDescent="0.2">
      <c r="A665">
        <v>13</v>
      </c>
      <c r="B665">
        <v>8</v>
      </c>
      <c r="C665" t="s">
        <v>511</v>
      </c>
      <c r="D665" t="s">
        <v>55</v>
      </c>
      <c r="E665" t="s">
        <v>32</v>
      </c>
      <c r="F665" t="s">
        <v>57</v>
      </c>
      <c r="G665" t="s">
        <v>26</v>
      </c>
    </row>
    <row r="666" spans="1:7" x14ac:dyDescent="0.2">
      <c r="A666">
        <v>13</v>
      </c>
      <c r="B666">
        <v>8</v>
      </c>
      <c r="C666" t="s">
        <v>295</v>
      </c>
      <c r="D666" t="s">
        <v>23</v>
      </c>
      <c r="E666" t="s">
        <v>24</v>
      </c>
      <c r="F666" t="s">
        <v>25</v>
      </c>
      <c r="G666" t="s">
        <v>26</v>
      </c>
    </row>
    <row r="667" spans="1:7" x14ac:dyDescent="0.2">
      <c r="A667">
        <v>13</v>
      </c>
      <c r="B667">
        <v>8</v>
      </c>
      <c r="C667" t="s">
        <v>532</v>
      </c>
      <c r="D667" t="s">
        <v>23</v>
      </c>
      <c r="E667" t="s">
        <v>24</v>
      </c>
      <c r="F667" t="s">
        <v>29</v>
      </c>
      <c r="G667" t="s">
        <v>26</v>
      </c>
    </row>
    <row r="668" spans="1:7" x14ac:dyDescent="0.2">
      <c r="A668">
        <v>14</v>
      </c>
      <c r="B668">
        <v>8</v>
      </c>
      <c r="C668" t="s">
        <v>527</v>
      </c>
      <c r="D668" t="s">
        <v>23</v>
      </c>
      <c r="E668" t="s">
        <v>24</v>
      </c>
      <c r="F668" t="s">
        <v>57</v>
      </c>
      <c r="G668" t="s">
        <v>26</v>
      </c>
    </row>
    <row r="669" spans="1:7" x14ac:dyDescent="0.2">
      <c r="A669">
        <v>14</v>
      </c>
      <c r="B669">
        <v>8</v>
      </c>
      <c r="C669" t="s">
        <v>526</v>
      </c>
      <c r="D669" t="s">
        <v>23</v>
      </c>
      <c r="E669" t="s">
        <v>24</v>
      </c>
      <c r="F669" t="s">
        <v>57</v>
      </c>
      <c r="G669" t="s">
        <v>26</v>
      </c>
    </row>
    <row r="670" spans="1:7" x14ac:dyDescent="0.2">
      <c r="A670">
        <v>14</v>
      </c>
      <c r="B670">
        <v>8</v>
      </c>
      <c r="C670" t="s">
        <v>533</v>
      </c>
      <c r="D670" t="s">
        <v>23</v>
      </c>
      <c r="E670" t="s">
        <v>24</v>
      </c>
      <c r="F670" t="s">
        <v>57</v>
      </c>
      <c r="G670" t="s">
        <v>26</v>
      </c>
    </row>
    <row r="671" spans="1:7" x14ac:dyDescent="0.2">
      <c r="A671">
        <v>15</v>
      </c>
      <c r="B671">
        <v>8</v>
      </c>
      <c r="C671" t="s">
        <v>501</v>
      </c>
      <c r="D671" t="s">
        <v>23</v>
      </c>
      <c r="E671" t="s">
        <v>32</v>
      </c>
      <c r="F671" t="s">
        <v>29</v>
      </c>
      <c r="G671" t="s">
        <v>26</v>
      </c>
    </row>
    <row r="672" spans="1:7" x14ac:dyDescent="0.2">
      <c r="A672">
        <v>15</v>
      </c>
      <c r="B672">
        <v>8</v>
      </c>
      <c r="C672" t="s">
        <v>514</v>
      </c>
      <c r="D672" t="s">
        <v>23</v>
      </c>
      <c r="E672" t="s">
        <v>32</v>
      </c>
      <c r="F672" t="s">
        <v>29</v>
      </c>
      <c r="G672" t="s">
        <v>26</v>
      </c>
    </row>
    <row r="673" spans="1:7" x14ac:dyDescent="0.2">
      <c r="A673">
        <v>15</v>
      </c>
      <c r="B673">
        <v>8</v>
      </c>
      <c r="C673" t="s">
        <v>531</v>
      </c>
      <c r="D673" t="s">
        <v>23</v>
      </c>
      <c r="E673" t="s">
        <v>32</v>
      </c>
      <c r="F673" t="s">
        <v>29</v>
      </c>
      <c r="G673" t="s">
        <v>26</v>
      </c>
    </row>
    <row r="674" spans="1:7" x14ac:dyDescent="0.2">
      <c r="A674">
        <v>15</v>
      </c>
      <c r="B674">
        <v>8</v>
      </c>
      <c r="C674" t="s">
        <v>510</v>
      </c>
      <c r="D674" t="s">
        <v>23</v>
      </c>
      <c r="E674" t="s">
        <v>32</v>
      </c>
      <c r="F674" t="s">
        <v>25</v>
      </c>
      <c r="G674" t="s">
        <v>26</v>
      </c>
    </row>
    <row r="675" spans="1:7" x14ac:dyDescent="0.2">
      <c r="A675">
        <v>15</v>
      </c>
      <c r="B675">
        <v>8</v>
      </c>
      <c r="C675" t="s">
        <v>534</v>
      </c>
      <c r="D675" t="s">
        <v>23</v>
      </c>
      <c r="E675" t="s">
        <v>32</v>
      </c>
      <c r="F675" t="s">
        <v>25</v>
      </c>
      <c r="G675" t="s">
        <v>26</v>
      </c>
    </row>
    <row r="676" spans="1:7" x14ac:dyDescent="0.2">
      <c r="A676">
        <v>15</v>
      </c>
      <c r="B676">
        <v>8</v>
      </c>
      <c r="C676" t="s">
        <v>295</v>
      </c>
      <c r="D676" t="s">
        <v>23</v>
      </c>
      <c r="E676" t="s">
        <v>32</v>
      </c>
      <c r="F676" t="s">
        <v>25</v>
      </c>
      <c r="G676" t="s">
        <v>26</v>
      </c>
    </row>
    <row r="677" spans="1:7" x14ac:dyDescent="0.2">
      <c r="A677">
        <v>15</v>
      </c>
      <c r="B677">
        <v>8</v>
      </c>
      <c r="C677" t="s">
        <v>535</v>
      </c>
      <c r="D677" t="s">
        <v>23</v>
      </c>
      <c r="E677" t="s">
        <v>32</v>
      </c>
      <c r="F677" t="s">
        <v>29</v>
      </c>
      <c r="G677" t="s">
        <v>26</v>
      </c>
    </row>
    <row r="678" spans="1:7" x14ac:dyDescent="0.2">
      <c r="A678">
        <v>16</v>
      </c>
      <c r="B678">
        <v>8</v>
      </c>
      <c r="C678" t="s">
        <v>536</v>
      </c>
      <c r="D678" t="s">
        <v>23</v>
      </c>
      <c r="E678" t="s">
        <v>24</v>
      </c>
      <c r="F678" t="s">
        <v>57</v>
      </c>
      <c r="G678" t="s">
        <v>26</v>
      </c>
    </row>
    <row r="679" spans="1:7" x14ac:dyDescent="0.2">
      <c r="A679">
        <v>16</v>
      </c>
      <c r="B679">
        <v>8</v>
      </c>
      <c r="C679" t="s">
        <v>537</v>
      </c>
      <c r="D679" t="s">
        <v>23</v>
      </c>
      <c r="E679" t="s">
        <v>24</v>
      </c>
      <c r="F679" t="s">
        <v>57</v>
      </c>
      <c r="G679" t="s">
        <v>26</v>
      </c>
    </row>
    <row r="680" spans="1:7" x14ac:dyDescent="0.2">
      <c r="A680">
        <v>16</v>
      </c>
      <c r="B680">
        <v>8</v>
      </c>
      <c r="C680" t="s">
        <v>538</v>
      </c>
      <c r="D680" t="s">
        <v>23</v>
      </c>
      <c r="E680" t="s">
        <v>24</v>
      </c>
      <c r="F680" t="s">
        <v>29</v>
      </c>
      <c r="G680" t="s">
        <v>26</v>
      </c>
    </row>
    <row r="681" spans="1:7" x14ac:dyDescent="0.2">
      <c r="A681">
        <v>16</v>
      </c>
      <c r="B681">
        <v>8</v>
      </c>
      <c r="C681" t="s">
        <v>539</v>
      </c>
      <c r="D681" t="s">
        <v>23</v>
      </c>
      <c r="E681" t="s">
        <v>24</v>
      </c>
      <c r="F681" t="s">
        <v>29</v>
      </c>
      <c r="G681" t="s">
        <v>26</v>
      </c>
    </row>
    <row r="682" spans="1:7" x14ac:dyDescent="0.2">
      <c r="A682">
        <v>16</v>
      </c>
      <c r="B682">
        <v>8</v>
      </c>
      <c r="C682" t="s">
        <v>540</v>
      </c>
      <c r="D682" t="s">
        <v>23</v>
      </c>
      <c r="E682" t="s">
        <v>24</v>
      </c>
      <c r="F682" t="s">
        <v>29</v>
      </c>
      <c r="G682" t="s">
        <v>26</v>
      </c>
    </row>
    <row r="683" spans="1:7" x14ac:dyDescent="0.2">
      <c r="A683">
        <v>16</v>
      </c>
      <c r="B683">
        <v>8</v>
      </c>
      <c r="C683" t="s">
        <v>541</v>
      </c>
      <c r="D683" t="s">
        <v>23</v>
      </c>
      <c r="E683" t="s">
        <v>24</v>
      </c>
      <c r="F683" t="s">
        <v>57</v>
      </c>
      <c r="G683" t="s">
        <v>26</v>
      </c>
    </row>
    <row r="684" spans="1:7" x14ac:dyDescent="0.2">
      <c r="A684">
        <v>17</v>
      </c>
      <c r="B684">
        <v>8</v>
      </c>
      <c r="C684" t="s">
        <v>542</v>
      </c>
      <c r="D684" t="s">
        <v>23</v>
      </c>
      <c r="E684" t="s">
        <v>24</v>
      </c>
      <c r="F684" t="s">
        <v>29</v>
      </c>
      <c r="G684" t="s">
        <v>26</v>
      </c>
    </row>
    <row r="685" spans="1:7" x14ac:dyDescent="0.2">
      <c r="A685">
        <v>17</v>
      </c>
      <c r="B685">
        <v>8</v>
      </c>
      <c r="C685" t="s">
        <v>514</v>
      </c>
      <c r="D685" t="s">
        <v>23</v>
      </c>
      <c r="E685" t="s">
        <v>32</v>
      </c>
      <c r="F685" t="s">
        <v>25</v>
      </c>
      <c r="G685" t="s">
        <v>26</v>
      </c>
    </row>
    <row r="686" spans="1:7" x14ac:dyDescent="0.2">
      <c r="A686">
        <v>17</v>
      </c>
      <c r="B686">
        <v>8</v>
      </c>
      <c r="C686" t="s">
        <v>543</v>
      </c>
      <c r="D686" t="s">
        <v>23</v>
      </c>
      <c r="E686" t="s">
        <v>32</v>
      </c>
      <c r="F686" t="s">
        <v>57</v>
      </c>
      <c r="G686" t="s">
        <v>26</v>
      </c>
    </row>
    <row r="687" spans="1:7" x14ac:dyDescent="0.2">
      <c r="A687">
        <v>17</v>
      </c>
      <c r="B687">
        <v>8</v>
      </c>
      <c r="C687" t="s">
        <v>511</v>
      </c>
      <c r="D687" t="s">
        <v>55</v>
      </c>
      <c r="E687" t="s">
        <v>32</v>
      </c>
      <c r="F687" t="s">
        <v>25</v>
      </c>
      <c r="G687" t="s">
        <v>26</v>
      </c>
    </row>
    <row r="688" spans="1:7" x14ac:dyDescent="0.2">
      <c r="A688">
        <v>17</v>
      </c>
      <c r="B688">
        <v>8</v>
      </c>
      <c r="C688" t="s">
        <v>544</v>
      </c>
      <c r="D688" t="s">
        <v>23</v>
      </c>
      <c r="E688" t="s">
        <v>24</v>
      </c>
      <c r="F688" t="s">
        <v>29</v>
      </c>
      <c r="G688" t="s">
        <v>26</v>
      </c>
    </row>
    <row r="689" spans="1:7" x14ac:dyDescent="0.2">
      <c r="A689">
        <v>17</v>
      </c>
      <c r="B689">
        <v>8</v>
      </c>
      <c r="C689" t="s">
        <v>535</v>
      </c>
      <c r="D689" t="s">
        <v>23</v>
      </c>
      <c r="E689" t="s">
        <v>24</v>
      </c>
      <c r="F689" t="s">
        <v>29</v>
      </c>
      <c r="G689" t="s">
        <v>26</v>
      </c>
    </row>
    <row r="690" spans="1:7" x14ac:dyDescent="0.2">
      <c r="A690">
        <v>18</v>
      </c>
      <c r="B690">
        <v>8</v>
      </c>
      <c r="C690" t="s">
        <v>501</v>
      </c>
      <c r="D690" t="s">
        <v>23</v>
      </c>
      <c r="E690" t="s">
        <v>32</v>
      </c>
      <c r="F690" t="s">
        <v>57</v>
      </c>
      <c r="G690" t="s">
        <v>26</v>
      </c>
    </row>
    <row r="691" spans="1:7" x14ac:dyDescent="0.2">
      <c r="A691">
        <v>18</v>
      </c>
      <c r="B691">
        <v>8</v>
      </c>
      <c r="C691" t="s">
        <v>545</v>
      </c>
      <c r="D691" t="s">
        <v>23</v>
      </c>
      <c r="E691" t="s">
        <v>32</v>
      </c>
      <c r="F691" t="s">
        <v>25</v>
      </c>
      <c r="G691" t="s">
        <v>26</v>
      </c>
    </row>
    <row r="692" spans="1:7" x14ac:dyDescent="0.2">
      <c r="A692">
        <v>18</v>
      </c>
      <c r="B692">
        <v>8</v>
      </c>
      <c r="C692" t="s">
        <v>546</v>
      </c>
      <c r="D692" t="s">
        <v>55</v>
      </c>
      <c r="E692" t="s">
        <v>32</v>
      </c>
      <c r="F692" t="s">
        <v>25</v>
      </c>
      <c r="G692" t="s">
        <v>26</v>
      </c>
    </row>
    <row r="693" spans="1:7" x14ac:dyDescent="0.2">
      <c r="A693">
        <v>18</v>
      </c>
      <c r="B693">
        <v>8</v>
      </c>
      <c r="C693" t="s">
        <v>547</v>
      </c>
      <c r="D693" t="s">
        <v>55</v>
      </c>
      <c r="E693" t="s">
        <v>32</v>
      </c>
      <c r="F693" t="s">
        <v>25</v>
      </c>
      <c r="G693" t="s">
        <v>26</v>
      </c>
    </row>
    <row r="694" spans="1:7" x14ac:dyDescent="0.2">
      <c r="A694">
        <v>18</v>
      </c>
      <c r="B694">
        <v>8</v>
      </c>
      <c r="C694" t="s">
        <v>548</v>
      </c>
      <c r="D694" t="s">
        <v>55</v>
      </c>
      <c r="E694" t="s">
        <v>32</v>
      </c>
      <c r="F694" t="s">
        <v>57</v>
      </c>
      <c r="G694" t="s">
        <v>26</v>
      </c>
    </row>
    <row r="695" spans="1:7" x14ac:dyDescent="0.2">
      <c r="A695">
        <v>18</v>
      </c>
      <c r="B695">
        <v>8</v>
      </c>
      <c r="C695" t="s">
        <v>549</v>
      </c>
      <c r="D695" t="s">
        <v>23</v>
      </c>
      <c r="E695" t="s">
        <v>32</v>
      </c>
      <c r="F695" t="s">
        <v>57</v>
      </c>
      <c r="G695" t="s">
        <v>26</v>
      </c>
    </row>
    <row r="696" spans="1:7" x14ac:dyDescent="0.2">
      <c r="A696">
        <v>18</v>
      </c>
      <c r="B696">
        <v>8</v>
      </c>
      <c r="C696" t="s">
        <v>550</v>
      </c>
      <c r="D696" t="s">
        <v>23</v>
      </c>
      <c r="E696" t="s">
        <v>24</v>
      </c>
      <c r="F696" t="s">
        <v>29</v>
      </c>
      <c r="G696" t="s">
        <v>26</v>
      </c>
    </row>
    <row r="697" spans="1:7" x14ac:dyDescent="0.2">
      <c r="A697">
        <v>18</v>
      </c>
      <c r="B697">
        <v>8</v>
      </c>
      <c r="C697" t="s">
        <v>551</v>
      </c>
      <c r="D697" t="s">
        <v>55</v>
      </c>
      <c r="E697" t="s">
        <v>32</v>
      </c>
      <c r="F697" t="s">
        <v>57</v>
      </c>
      <c r="G697" t="s">
        <v>26</v>
      </c>
    </row>
    <row r="698" spans="1:7" x14ac:dyDescent="0.2">
      <c r="A698">
        <v>19</v>
      </c>
      <c r="B698">
        <v>8</v>
      </c>
      <c r="C698" t="s">
        <v>501</v>
      </c>
      <c r="D698" t="s">
        <v>23</v>
      </c>
      <c r="E698" t="s">
        <v>24</v>
      </c>
      <c r="F698" t="s">
        <v>25</v>
      </c>
      <c r="G698" t="s">
        <v>26</v>
      </c>
    </row>
    <row r="699" spans="1:7" x14ac:dyDescent="0.2">
      <c r="A699">
        <v>19</v>
      </c>
      <c r="B699">
        <v>8</v>
      </c>
      <c r="C699" t="s">
        <v>514</v>
      </c>
      <c r="D699" t="s">
        <v>23</v>
      </c>
      <c r="E699" t="s">
        <v>24</v>
      </c>
      <c r="F699" t="s">
        <v>25</v>
      </c>
      <c r="G699" t="s">
        <v>26</v>
      </c>
    </row>
    <row r="700" spans="1:7" x14ac:dyDescent="0.2">
      <c r="A700">
        <v>19</v>
      </c>
      <c r="B700">
        <v>8</v>
      </c>
      <c r="C700" t="s">
        <v>552</v>
      </c>
      <c r="D700" t="s">
        <v>23</v>
      </c>
      <c r="E700" t="s">
        <v>24</v>
      </c>
      <c r="F700" t="s">
        <v>25</v>
      </c>
      <c r="G700" t="s">
        <v>26</v>
      </c>
    </row>
    <row r="701" spans="1:7" x14ac:dyDescent="0.2">
      <c r="A701">
        <v>19</v>
      </c>
      <c r="B701">
        <v>8</v>
      </c>
      <c r="C701" t="s">
        <v>553</v>
      </c>
      <c r="D701" t="s">
        <v>23</v>
      </c>
      <c r="E701" t="s">
        <v>24</v>
      </c>
      <c r="F701" t="s">
        <v>25</v>
      </c>
      <c r="G701" t="s">
        <v>26</v>
      </c>
    </row>
    <row r="702" spans="1:7" x14ac:dyDescent="0.2">
      <c r="A702">
        <v>19</v>
      </c>
      <c r="B702">
        <v>8</v>
      </c>
      <c r="C702" t="s">
        <v>509</v>
      </c>
      <c r="D702" t="s">
        <v>23</v>
      </c>
      <c r="E702" t="s">
        <v>24</v>
      </c>
      <c r="F702" t="s">
        <v>25</v>
      </c>
      <c r="G702" t="s">
        <v>26</v>
      </c>
    </row>
    <row r="703" spans="1:7" x14ac:dyDescent="0.2">
      <c r="A703">
        <v>19</v>
      </c>
      <c r="B703">
        <v>8</v>
      </c>
      <c r="C703" t="s">
        <v>531</v>
      </c>
      <c r="D703" t="s">
        <v>23</v>
      </c>
      <c r="E703" t="s">
        <v>24</v>
      </c>
      <c r="F703" t="s">
        <v>25</v>
      </c>
      <c r="G703" t="s">
        <v>26</v>
      </c>
    </row>
    <row r="704" spans="1:7" x14ac:dyDescent="0.2">
      <c r="A704">
        <v>19</v>
      </c>
      <c r="B704">
        <v>8</v>
      </c>
      <c r="C704" t="s">
        <v>510</v>
      </c>
      <c r="D704" t="s">
        <v>23</v>
      </c>
      <c r="E704" t="s">
        <v>24</v>
      </c>
      <c r="F704" t="s">
        <v>25</v>
      </c>
      <c r="G704" t="s">
        <v>26</v>
      </c>
    </row>
    <row r="705" spans="1:7" x14ac:dyDescent="0.2">
      <c r="A705">
        <v>19</v>
      </c>
      <c r="B705">
        <v>8</v>
      </c>
      <c r="C705" t="s">
        <v>511</v>
      </c>
      <c r="D705" t="s">
        <v>55</v>
      </c>
      <c r="E705" t="s">
        <v>32</v>
      </c>
      <c r="F705" t="s">
        <v>25</v>
      </c>
      <c r="G705" t="s">
        <v>26</v>
      </c>
    </row>
    <row r="706" spans="1:7" x14ac:dyDescent="0.2">
      <c r="A706">
        <v>19</v>
      </c>
      <c r="B706">
        <v>8</v>
      </c>
      <c r="C706" t="s">
        <v>554</v>
      </c>
      <c r="D706" t="s">
        <v>23</v>
      </c>
      <c r="E706" t="s">
        <v>24</v>
      </c>
      <c r="F706" t="s">
        <v>25</v>
      </c>
      <c r="G706" t="s">
        <v>26</v>
      </c>
    </row>
    <row r="707" spans="1:7" x14ac:dyDescent="0.2">
      <c r="A707">
        <v>19</v>
      </c>
      <c r="B707">
        <v>8</v>
      </c>
      <c r="C707" t="s">
        <v>523</v>
      </c>
      <c r="D707" t="s">
        <v>23</v>
      </c>
      <c r="E707" t="s">
        <v>24</v>
      </c>
      <c r="F707" t="s">
        <v>25</v>
      </c>
      <c r="G707" t="s">
        <v>26</v>
      </c>
    </row>
    <row r="708" spans="1:7" x14ac:dyDescent="0.2">
      <c r="A708">
        <v>19</v>
      </c>
      <c r="B708">
        <v>8</v>
      </c>
      <c r="C708" t="s">
        <v>534</v>
      </c>
      <c r="D708" t="s">
        <v>23</v>
      </c>
      <c r="E708" t="s">
        <v>24</v>
      </c>
      <c r="F708" t="s">
        <v>25</v>
      </c>
      <c r="G708" t="s">
        <v>26</v>
      </c>
    </row>
    <row r="709" spans="1:7" x14ac:dyDescent="0.2">
      <c r="A709">
        <v>19</v>
      </c>
      <c r="B709">
        <v>8</v>
      </c>
      <c r="C709" t="s">
        <v>535</v>
      </c>
      <c r="D709" t="s">
        <v>23</v>
      </c>
      <c r="E709" t="s">
        <v>24</v>
      </c>
      <c r="F709" t="s">
        <v>29</v>
      </c>
      <c r="G709" t="s">
        <v>26</v>
      </c>
    </row>
    <row r="710" spans="1:7" x14ac:dyDescent="0.2">
      <c r="A710">
        <v>19</v>
      </c>
      <c r="B710">
        <v>8</v>
      </c>
      <c r="C710" t="s">
        <v>555</v>
      </c>
      <c r="D710" t="s">
        <v>23</v>
      </c>
      <c r="E710" t="s">
        <v>24</v>
      </c>
      <c r="F710" t="s">
        <v>25</v>
      </c>
      <c r="G710" t="s">
        <v>26</v>
      </c>
    </row>
    <row r="711" spans="1:7" x14ac:dyDescent="0.2">
      <c r="A711">
        <v>20</v>
      </c>
      <c r="B711">
        <v>8</v>
      </c>
      <c r="C711" t="s">
        <v>552</v>
      </c>
      <c r="D711" t="s">
        <v>23</v>
      </c>
      <c r="E711" t="s">
        <v>32</v>
      </c>
      <c r="F711" t="s">
        <v>57</v>
      </c>
      <c r="G711" t="s">
        <v>26</v>
      </c>
    </row>
    <row r="712" spans="1:7" x14ac:dyDescent="0.2">
      <c r="A712">
        <v>20</v>
      </c>
      <c r="B712">
        <v>8</v>
      </c>
      <c r="C712" t="s">
        <v>507</v>
      </c>
      <c r="D712" t="s">
        <v>23</v>
      </c>
      <c r="E712" t="s">
        <v>32</v>
      </c>
      <c r="F712" t="s">
        <v>57</v>
      </c>
      <c r="G712" t="s">
        <v>26</v>
      </c>
    </row>
    <row r="713" spans="1:7" x14ac:dyDescent="0.2">
      <c r="A713">
        <v>20</v>
      </c>
      <c r="B713">
        <v>8</v>
      </c>
      <c r="C713" t="s">
        <v>531</v>
      </c>
      <c r="D713" t="s">
        <v>23</v>
      </c>
      <c r="E713" t="s">
        <v>32</v>
      </c>
      <c r="F713" t="s">
        <v>57</v>
      </c>
      <c r="G713" t="s">
        <v>26</v>
      </c>
    </row>
    <row r="714" spans="1:7" x14ac:dyDescent="0.2">
      <c r="A714">
        <v>20</v>
      </c>
      <c r="B714">
        <v>8</v>
      </c>
      <c r="C714" t="s">
        <v>509</v>
      </c>
      <c r="D714" t="s">
        <v>23</v>
      </c>
      <c r="E714" t="s">
        <v>32</v>
      </c>
      <c r="F714" t="s">
        <v>57</v>
      </c>
      <c r="G714" t="s">
        <v>26</v>
      </c>
    </row>
    <row r="715" spans="1:7" x14ac:dyDescent="0.2">
      <c r="A715">
        <v>20</v>
      </c>
      <c r="B715">
        <v>8</v>
      </c>
      <c r="C715" t="s">
        <v>510</v>
      </c>
      <c r="D715" t="s">
        <v>23</v>
      </c>
      <c r="E715" t="s">
        <v>24</v>
      </c>
      <c r="F715" t="s">
        <v>57</v>
      </c>
      <c r="G715" t="s">
        <v>26</v>
      </c>
    </row>
    <row r="716" spans="1:7" x14ac:dyDescent="0.2">
      <c r="A716">
        <v>20</v>
      </c>
      <c r="B716">
        <v>8</v>
      </c>
      <c r="C716" t="s">
        <v>511</v>
      </c>
      <c r="D716" t="s">
        <v>55</v>
      </c>
      <c r="E716" t="s">
        <v>32</v>
      </c>
      <c r="F716" t="s">
        <v>57</v>
      </c>
      <c r="G716" t="s">
        <v>26</v>
      </c>
    </row>
    <row r="717" spans="1:7" x14ac:dyDescent="0.2">
      <c r="A717">
        <v>20</v>
      </c>
      <c r="B717">
        <v>8</v>
      </c>
      <c r="C717" t="s">
        <v>523</v>
      </c>
      <c r="D717" t="s">
        <v>23</v>
      </c>
      <c r="E717" t="s">
        <v>32</v>
      </c>
      <c r="F717" t="s">
        <v>57</v>
      </c>
      <c r="G717" t="s">
        <v>26</v>
      </c>
    </row>
    <row r="718" spans="1:7" x14ac:dyDescent="0.2">
      <c r="A718">
        <v>20</v>
      </c>
      <c r="B718">
        <v>8</v>
      </c>
      <c r="C718" t="s">
        <v>556</v>
      </c>
      <c r="D718" t="s">
        <v>23</v>
      </c>
      <c r="E718" t="s">
        <v>24</v>
      </c>
      <c r="F718" t="s">
        <v>29</v>
      </c>
      <c r="G718" t="s">
        <v>26</v>
      </c>
    </row>
    <row r="719" spans="1:7" x14ac:dyDescent="0.2">
      <c r="A719">
        <v>21</v>
      </c>
      <c r="B719">
        <v>8</v>
      </c>
      <c r="C719" t="s">
        <v>557</v>
      </c>
      <c r="D719" t="s">
        <v>23</v>
      </c>
      <c r="E719" t="s">
        <v>32</v>
      </c>
      <c r="F719" t="s">
        <v>57</v>
      </c>
      <c r="G719" t="s">
        <v>26</v>
      </c>
    </row>
    <row r="720" spans="1:7" x14ac:dyDescent="0.2">
      <c r="A720">
        <v>21</v>
      </c>
      <c r="B720">
        <v>8</v>
      </c>
      <c r="C720" t="s">
        <v>519</v>
      </c>
      <c r="D720" t="s">
        <v>23</v>
      </c>
      <c r="E720" t="s">
        <v>32</v>
      </c>
      <c r="F720" t="s">
        <v>25</v>
      </c>
      <c r="G720" t="s">
        <v>26</v>
      </c>
    </row>
    <row r="721" spans="1:7" x14ac:dyDescent="0.2">
      <c r="A721">
        <v>21</v>
      </c>
      <c r="B721">
        <v>8</v>
      </c>
      <c r="C721" t="s">
        <v>535</v>
      </c>
      <c r="D721" t="s">
        <v>23</v>
      </c>
      <c r="E721" t="s">
        <v>24</v>
      </c>
      <c r="F721" t="s">
        <v>29</v>
      </c>
      <c r="G721" t="s">
        <v>26</v>
      </c>
    </row>
    <row r="722" spans="1:7" x14ac:dyDescent="0.2">
      <c r="A722">
        <v>21</v>
      </c>
      <c r="B722">
        <v>8</v>
      </c>
      <c r="C722" t="s">
        <v>555</v>
      </c>
      <c r="D722" t="s">
        <v>23</v>
      </c>
      <c r="E722" t="s">
        <v>24</v>
      </c>
      <c r="F722" t="s">
        <v>57</v>
      </c>
      <c r="G722" t="s">
        <v>26</v>
      </c>
    </row>
    <row r="723" spans="1:7" x14ac:dyDescent="0.2">
      <c r="A723">
        <v>22</v>
      </c>
      <c r="B723">
        <v>8</v>
      </c>
      <c r="C723" t="s">
        <v>501</v>
      </c>
      <c r="D723" t="s">
        <v>23</v>
      </c>
      <c r="E723" t="s">
        <v>32</v>
      </c>
      <c r="F723" t="s">
        <v>29</v>
      </c>
      <c r="G723" t="s">
        <v>26</v>
      </c>
    </row>
    <row r="724" spans="1:7" x14ac:dyDescent="0.2">
      <c r="A724">
        <v>22</v>
      </c>
      <c r="B724">
        <v>8</v>
      </c>
      <c r="C724" t="s">
        <v>558</v>
      </c>
      <c r="D724" t="s">
        <v>23</v>
      </c>
      <c r="E724" t="s">
        <v>32</v>
      </c>
      <c r="F724" t="s">
        <v>29</v>
      </c>
      <c r="G724" t="s">
        <v>26</v>
      </c>
    </row>
    <row r="725" spans="1:7" x14ac:dyDescent="0.2">
      <c r="A725">
        <v>22</v>
      </c>
      <c r="B725">
        <v>8</v>
      </c>
      <c r="C725" t="s">
        <v>552</v>
      </c>
      <c r="D725" t="s">
        <v>23</v>
      </c>
      <c r="E725" t="s">
        <v>32</v>
      </c>
      <c r="F725" t="s">
        <v>29</v>
      </c>
      <c r="G725" t="s">
        <v>26</v>
      </c>
    </row>
    <row r="726" spans="1:7" x14ac:dyDescent="0.2">
      <c r="A726">
        <v>23</v>
      </c>
      <c r="B726">
        <v>8</v>
      </c>
      <c r="C726" t="s">
        <v>559</v>
      </c>
      <c r="D726" t="s">
        <v>23</v>
      </c>
      <c r="E726" t="s">
        <v>32</v>
      </c>
      <c r="F726" t="s">
        <v>29</v>
      </c>
      <c r="G726" t="s">
        <v>26</v>
      </c>
    </row>
    <row r="727" spans="1:7" x14ac:dyDescent="0.2">
      <c r="A727">
        <v>23</v>
      </c>
      <c r="B727">
        <v>8</v>
      </c>
      <c r="C727" t="s">
        <v>511</v>
      </c>
      <c r="D727" t="s">
        <v>23</v>
      </c>
      <c r="E727" t="s">
        <v>32</v>
      </c>
      <c r="F727" t="s">
        <v>29</v>
      </c>
      <c r="G727" t="s">
        <v>26</v>
      </c>
    </row>
    <row r="728" spans="1:7" x14ac:dyDescent="0.2">
      <c r="A728">
        <v>23</v>
      </c>
      <c r="B728">
        <v>8</v>
      </c>
      <c r="C728" t="s">
        <v>556</v>
      </c>
      <c r="D728" t="s">
        <v>23</v>
      </c>
      <c r="E728" t="s">
        <v>32</v>
      </c>
      <c r="F728" t="s">
        <v>29</v>
      </c>
      <c r="G728" t="s">
        <v>26</v>
      </c>
    </row>
    <row r="729" spans="1:7" x14ac:dyDescent="0.2">
      <c r="A729">
        <v>23</v>
      </c>
      <c r="B729">
        <v>8</v>
      </c>
      <c r="C729" t="s">
        <v>560</v>
      </c>
      <c r="D729" t="s">
        <v>23</v>
      </c>
      <c r="E729" t="s">
        <v>32</v>
      </c>
      <c r="F729" t="s">
        <v>29</v>
      </c>
      <c r="G729" t="s">
        <v>26</v>
      </c>
    </row>
    <row r="730" spans="1:7" x14ac:dyDescent="0.2">
      <c r="A730">
        <v>7</v>
      </c>
      <c r="B730">
        <v>9</v>
      </c>
      <c r="C730" t="s">
        <v>561</v>
      </c>
      <c r="D730" t="s">
        <v>23</v>
      </c>
      <c r="E730" t="s">
        <v>24</v>
      </c>
      <c r="F730" t="s">
        <v>25</v>
      </c>
    </row>
    <row r="731" spans="1:7" x14ac:dyDescent="0.2">
      <c r="A731">
        <v>7</v>
      </c>
      <c r="B731">
        <v>9</v>
      </c>
      <c r="C731" t="s">
        <v>562</v>
      </c>
      <c r="D731" t="s">
        <v>23</v>
      </c>
      <c r="E731" t="s">
        <v>24</v>
      </c>
      <c r="F731" t="s">
        <v>25</v>
      </c>
    </row>
    <row r="732" spans="1:7" x14ac:dyDescent="0.2">
      <c r="A732">
        <v>9</v>
      </c>
      <c r="B732">
        <v>9</v>
      </c>
      <c r="C732" t="s">
        <v>564</v>
      </c>
      <c r="D732" t="s">
        <v>23</v>
      </c>
      <c r="E732" t="s">
        <v>24</v>
      </c>
      <c r="F732" t="s">
        <v>29</v>
      </c>
    </row>
    <row r="733" spans="1:7" x14ac:dyDescent="0.2">
      <c r="A733">
        <v>10</v>
      </c>
      <c r="B733">
        <v>9</v>
      </c>
      <c r="C733" t="s">
        <v>565</v>
      </c>
      <c r="D733" t="s">
        <v>23</v>
      </c>
      <c r="E733" t="s">
        <v>24</v>
      </c>
      <c r="F733" t="s">
        <v>29</v>
      </c>
    </row>
    <row r="734" spans="1:7" x14ac:dyDescent="0.2">
      <c r="A734">
        <v>10</v>
      </c>
      <c r="B734">
        <v>9</v>
      </c>
      <c r="C734" t="s">
        <v>508</v>
      </c>
      <c r="D734" t="s">
        <v>23</v>
      </c>
      <c r="E734" t="s">
        <v>32</v>
      </c>
      <c r="F734" t="s">
        <v>29</v>
      </c>
    </row>
    <row r="735" spans="1:7" x14ac:dyDescent="0.2">
      <c r="A735">
        <v>11</v>
      </c>
      <c r="B735">
        <v>9</v>
      </c>
      <c r="C735" t="s">
        <v>566</v>
      </c>
      <c r="D735" t="s">
        <v>23</v>
      </c>
      <c r="E735" t="s">
        <v>24</v>
      </c>
      <c r="F735" t="s">
        <v>29</v>
      </c>
    </row>
    <row r="736" spans="1:7" x14ac:dyDescent="0.2">
      <c r="A736">
        <v>11</v>
      </c>
      <c r="B736">
        <v>9</v>
      </c>
      <c r="C736" t="s">
        <v>567</v>
      </c>
      <c r="D736" t="s">
        <v>23</v>
      </c>
      <c r="E736" t="s">
        <v>32</v>
      </c>
      <c r="F736" t="s">
        <v>25</v>
      </c>
    </row>
    <row r="737" spans="1:6" x14ac:dyDescent="0.2">
      <c r="A737">
        <v>11</v>
      </c>
      <c r="B737">
        <v>9</v>
      </c>
      <c r="C737" t="s">
        <v>568</v>
      </c>
      <c r="D737" t="s">
        <v>23</v>
      </c>
      <c r="E737" t="s">
        <v>24</v>
      </c>
      <c r="F737" t="s">
        <v>29</v>
      </c>
    </row>
    <row r="738" spans="1:6" x14ac:dyDescent="0.2">
      <c r="A738">
        <v>12</v>
      </c>
      <c r="B738">
        <v>9</v>
      </c>
      <c r="C738" t="s">
        <v>569</v>
      </c>
      <c r="D738" t="s">
        <v>23</v>
      </c>
      <c r="E738" t="s">
        <v>24</v>
      </c>
      <c r="F738" t="s">
        <v>25</v>
      </c>
    </row>
    <row r="739" spans="1:6" x14ac:dyDescent="0.2">
      <c r="A739">
        <v>12</v>
      </c>
      <c r="B739">
        <v>9</v>
      </c>
      <c r="C739" t="s">
        <v>570</v>
      </c>
      <c r="D739" t="s">
        <v>23</v>
      </c>
      <c r="E739" t="s">
        <v>24</v>
      </c>
      <c r="F739" t="s">
        <v>57</v>
      </c>
    </row>
    <row r="740" spans="1:6" x14ac:dyDescent="0.2">
      <c r="A740">
        <v>12</v>
      </c>
      <c r="B740">
        <v>9</v>
      </c>
      <c r="C740" t="s">
        <v>571</v>
      </c>
      <c r="D740" t="s">
        <v>23</v>
      </c>
      <c r="E740" t="s">
        <v>24</v>
      </c>
      <c r="F740" t="s">
        <v>57</v>
      </c>
    </row>
    <row r="741" spans="1:6" x14ac:dyDescent="0.2">
      <c r="A741">
        <v>13</v>
      </c>
      <c r="B741">
        <v>9</v>
      </c>
      <c r="C741" t="s">
        <v>572</v>
      </c>
      <c r="D741" t="s">
        <v>23</v>
      </c>
      <c r="E741" t="s">
        <v>24</v>
      </c>
      <c r="F741" t="s">
        <v>57</v>
      </c>
    </row>
    <row r="742" spans="1:6" x14ac:dyDescent="0.2">
      <c r="A742">
        <v>13</v>
      </c>
      <c r="B742">
        <v>9</v>
      </c>
      <c r="C742" t="s">
        <v>573</v>
      </c>
      <c r="D742" t="s">
        <v>23</v>
      </c>
      <c r="E742" t="s">
        <v>24</v>
      </c>
      <c r="F742" t="s">
        <v>25</v>
      </c>
    </row>
    <row r="743" spans="1:6" x14ac:dyDescent="0.2">
      <c r="A743">
        <v>14</v>
      </c>
      <c r="B743">
        <v>9</v>
      </c>
      <c r="C743" t="s">
        <v>572</v>
      </c>
      <c r="D743" t="s">
        <v>23</v>
      </c>
      <c r="E743" t="s">
        <v>24</v>
      </c>
      <c r="F743" t="s">
        <v>57</v>
      </c>
    </row>
    <row r="744" spans="1:6" x14ac:dyDescent="0.2">
      <c r="A744">
        <v>14</v>
      </c>
      <c r="B744">
        <v>9</v>
      </c>
      <c r="C744" t="s">
        <v>571</v>
      </c>
      <c r="D744" t="s">
        <v>23</v>
      </c>
      <c r="E744" t="s">
        <v>24</v>
      </c>
      <c r="F744" t="s">
        <v>57</v>
      </c>
    </row>
    <row r="745" spans="1:6" x14ac:dyDescent="0.2">
      <c r="A745">
        <v>14</v>
      </c>
      <c r="B745">
        <v>9</v>
      </c>
      <c r="C745" t="s">
        <v>570</v>
      </c>
      <c r="D745" t="s">
        <v>23</v>
      </c>
      <c r="E745" t="s">
        <v>24</v>
      </c>
      <c r="F745" t="s">
        <v>57</v>
      </c>
    </row>
    <row r="746" spans="1:6" x14ac:dyDescent="0.2">
      <c r="A746">
        <v>15</v>
      </c>
      <c r="B746">
        <v>9</v>
      </c>
      <c r="C746" t="s">
        <v>574</v>
      </c>
      <c r="D746" t="s">
        <v>23</v>
      </c>
      <c r="E746" t="s">
        <v>24</v>
      </c>
      <c r="F746" t="s">
        <v>29</v>
      </c>
    </row>
    <row r="747" spans="1:6" x14ac:dyDescent="0.2">
      <c r="A747">
        <v>15</v>
      </c>
      <c r="B747">
        <v>9</v>
      </c>
      <c r="C747" t="s">
        <v>575</v>
      </c>
      <c r="D747" t="s">
        <v>23</v>
      </c>
      <c r="E747" t="s">
        <v>24</v>
      </c>
      <c r="F747" t="s">
        <v>29</v>
      </c>
    </row>
    <row r="748" spans="1:6" x14ac:dyDescent="0.2">
      <c r="A748">
        <v>15</v>
      </c>
      <c r="B748">
        <v>9</v>
      </c>
      <c r="C748" t="s">
        <v>576</v>
      </c>
      <c r="D748" t="s">
        <v>23</v>
      </c>
      <c r="E748" t="s">
        <v>24</v>
      </c>
      <c r="F748" t="s">
        <v>29</v>
      </c>
    </row>
    <row r="749" spans="1:6" x14ac:dyDescent="0.2">
      <c r="A749">
        <v>15</v>
      </c>
      <c r="B749">
        <v>9</v>
      </c>
      <c r="C749" t="s">
        <v>577</v>
      </c>
      <c r="D749" t="s">
        <v>23</v>
      </c>
      <c r="E749" t="s">
        <v>24</v>
      </c>
      <c r="F749" t="s">
        <v>29</v>
      </c>
    </row>
    <row r="750" spans="1:6" x14ac:dyDescent="0.2">
      <c r="A750">
        <v>16</v>
      </c>
      <c r="B750">
        <v>9</v>
      </c>
      <c r="C750" t="s">
        <v>578</v>
      </c>
      <c r="D750" t="s">
        <v>23</v>
      </c>
      <c r="E750" t="s">
        <v>24</v>
      </c>
      <c r="F750" t="s">
        <v>57</v>
      </c>
    </row>
    <row r="751" spans="1:6" x14ac:dyDescent="0.2">
      <c r="A751">
        <v>16</v>
      </c>
      <c r="B751">
        <v>9</v>
      </c>
      <c r="C751" t="s">
        <v>579</v>
      </c>
      <c r="D751" t="s">
        <v>23</v>
      </c>
      <c r="E751" t="s">
        <v>24</v>
      </c>
      <c r="F751" t="s">
        <v>57</v>
      </c>
    </row>
    <row r="752" spans="1:6" x14ac:dyDescent="0.2">
      <c r="A752">
        <v>18</v>
      </c>
      <c r="B752">
        <v>9</v>
      </c>
      <c r="C752" t="s">
        <v>580</v>
      </c>
      <c r="D752" t="s">
        <v>23</v>
      </c>
      <c r="E752" t="s">
        <v>24</v>
      </c>
      <c r="F752" t="s">
        <v>29</v>
      </c>
    </row>
    <row r="753" spans="1:7" x14ac:dyDescent="0.2">
      <c r="A753">
        <v>19</v>
      </c>
      <c r="B753">
        <v>9</v>
      </c>
      <c r="C753" t="s">
        <v>581</v>
      </c>
      <c r="D753" t="s">
        <v>23</v>
      </c>
      <c r="E753" t="s">
        <v>24</v>
      </c>
      <c r="F753" t="s">
        <v>29</v>
      </c>
    </row>
    <row r="754" spans="1:7" x14ac:dyDescent="0.2">
      <c r="A754">
        <v>20</v>
      </c>
      <c r="B754">
        <v>9</v>
      </c>
      <c r="C754" t="s">
        <v>581</v>
      </c>
      <c r="D754" t="s">
        <v>23</v>
      </c>
      <c r="E754" t="s">
        <v>24</v>
      </c>
      <c r="F754" t="s">
        <v>29</v>
      </c>
    </row>
    <row r="755" spans="1:7" x14ac:dyDescent="0.2">
      <c r="A755">
        <v>21</v>
      </c>
      <c r="B755">
        <v>9</v>
      </c>
      <c r="C755" t="s">
        <v>581</v>
      </c>
      <c r="D755" t="s">
        <v>23</v>
      </c>
      <c r="E755" t="s">
        <v>24</v>
      </c>
      <c r="F755" t="s">
        <v>29</v>
      </c>
    </row>
    <row r="756" spans="1:7" x14ac:dyDescent="0.2">
      <c r="A756">
        <v>7</v>
      </c>
      <c r="B756">
        <v>10</v>
      </c>
      <c r="C756" t="s">
        <v>582</v>
      </c>
      <c r="D756" t="s">
        <v>23</v>
      </c>
      <c r="E756" t="s">
        <v>24</v>
      </c>
      <c r="F756" t="s">
        <v>25</v>
      </c>
      <c r="G756" t="s">
        <v>26</v>
      </c>
    </row>
    <row r="757" spans="1:7" x14ac:dyDescent="0.2">
      <c r="A757">
        <v>7</v>
      </c>
      <c r="B757">
        <v>10</v>
      </c>
      <c r="C757" t="s">
        <v>583</v>
      </c>
      <c r="D757" t="s">
        <v>23</v>
      </c>
      <c r="E757" t="s">
        <v>24</v>
      </c>
      <c r="F757" t="s">
        <v>25</v>
      </c>
      <c r="G757" t="s">
        <v>26</v>
      </c>
    </row>
    <row r="758" spans="1:7" x14ac:dyDescent="0.2">
      <c r="A758">
        <v>9</v>
      </c>
      <c r="B758">
        <v>10</v>
      </c>
      <c r="C758" t="s">
        <v>2531</v>
      </c>
      <c r="D758" t="s">
        <v>23</v>
      </c>
      <c r="E758" t="s">
        <v>24</v>
      </c>
      <c r="F758" t="s">
        <v>29</v>
      </c>
      <c r="G758" t="s">
        <v>26</v>
      </c>
    </row>
    <row r="759" spans="1:7" x14ac:dyDescent="0.2">
      <c r="A759">
        <v>9</v>
      </c>
      <c r="B759">
        <v>10</v>
      </c>
      <c r="C759" t="s">
        <v>2532</v>
      </c>
      <c r="D759" t="s">
        <v>23</v>
      </c>
      <c r="E759" t="s">
        <v>24</v>
      </c>
      <c r="F759" t="s">
        <v>29</v>
      </c>
      <c r="G759" t="s">
        <v>26</v>
      </c>
    </row>
    <row r="760" spans="1:7" x14ac:dyDescent="0.2">
      <c r="A760">
        <v>10</v>
      </c>
      <c r="B760">
        <v>10</v>
      </c>
      <c r="C760" t="s">
        <v>2533</v>
      </c>
      <c r="D760" t="s">
        <v>23</v>
      </c>
      <c r="E760" t="s">
        <v>24</v>
      </c>
      <c r="F760" t="s">
        <v>29</v>
      </c>
      <c r="G760" t="s">
        <v>26</v>
      </c>
    </row>
    <row r="761" spans="1:7" x14ac:dyDescent="0.2">
      <c r="A761">
        <v>10</v>
      </c>
      <c r="B761">
        <v>10</v>
      </c>
      <c r="C761" t="s">
        <v>2534</v>
      </c>
      <c r="D761" t="s">
        <v>23</v>
      </c>
      <c r="E761" t="s">
        <v>24</v>
      </c>
      <c r="F761" t="s">
        <v>29</v>
      </c>
      <c r="G761" t="s">
        <v>26</v>
      </c>
    </row>
    <row r="762" spans="1:7" x14ac:dyDescent="0.2">
      <c r="A762">
        <v>11</v>
      </c>
      <c r="B762">
        <v>10</v>
      </c>
      <c r="C762" t="s">
        <v>2535</v>
      </c>
      <c r="D762" t="s">
        <v>23</v>
      </c>
      <c r="E762" t="s">
        <v>32</v>
      </c>
      <c r="F762" t="s">
        <v>29</v>
      </c>
      <c r="G762" t="s">
        <v>26</v>
      </c>
    </row>
    <row r="763" spans="1:7" x14ac:dyDescent="0.2">
      <c r="A763">
        <v>11</v>
      </c>
      <c r="B763">
        <v>10</v>
      </c>
      <c r="C763" t="s">
        <v>2536</v>
      </c>
      <c r="D763" t="s">
        <v>23</v>
      </c>
      <c r="E763" t="s">
        <v>32</v>
      </c>
      <c r="F763" t="s">
        <v>29</v>
      </c>
      <c r="G763" t="s">
        <v>26</v>
      </c>
    </row>
    <row r="764" spans="1:7" x14ac:dyDescent="0.2">
      <c r="A764">
        <v>12</v>
      </c>
      <c r="B764">
        <v>10</v>
      </c>
      <c r="C764" t="s">
        <v>586</v>
      </c>
      <c r="D764" t="s">
        <v>23</v>
      </c>
      <c r="E764" t="s">
        <v>24</v>
      </c>
      <c r="F764" t="s">
        <v>57</v>
      </c>
      <c r="G764" t="s">
        <v>26</v>
      </c>
    </row>
    <row r="765" spans="1:7" x14ac:dyDescent="0.2">
      <c r="A765">
        <v>12</v>
      </c>
      <c r="B765">
        <v>10</v>
      </c>
      <c r="C765" t="s">
        <v>587</v>
      </c>
      <c r="D765" t="s">
        <v>23</v>
      </c>
      <c r="E765" t="s">
        <v>32</v>
      </c>
      <c r="F765" t="s">
        <v>57</v>
      </c>
      <c r="G765" t="s">
        <v>26</v>
      </c>
    </row>
    <row r="766" spans="1:7" x14ac:dyDescent="0.2">
      <c r="A766">
        <v>12</v>
      </c>
      <c r="B766">
        <v>10</v>
      </c>
      <c r="C766" t="s">
        <v>588</v>
      </c>
      <c r="D766" t="s">
        <v>23</v>
      </c>
      <c r="E766" t="s">
        <v>24</v>
      </c>
      <c r="F766" t="s">
        <v>57</v>
      </c>
      <c r="G766" t="s">
        <v>26</v>
      </c>
    </row>
    <row r="767" spans="1:7" x14ac:dyDescent="0.2">
      <c r="A767">
        <v>13</v>
      </c>
      <c r="B767">
        <v>10</v>
      </c>
      <c r="C767" t="s">
        <v>550</v>
      </c>
      <c r="D767" t="s">
        <v>23</v>
      </c>
      <c r="E767" t="s">
        <v>24</v>
      </c>
      <c r="F767" t="s">
        <v>57</v>
      </c>
      <c r="G767" t="s">
        <v>26</v>
      </c>
    </row>
    <row r="768" spans="1:7" x14ac:dyDescent="0.2">
      <c r="A768">
        <v>13</v>
      </c>
      <c r="B768">
        <v>10</v>
      </c>
      <c r="C768" t="s">
        <v>589</v>
      </c>
      <c r="D768" t="s">
        <v>23</v>
      </c>
      <c r="E768" t="s">
        <v>24</v>
      </c>
      <c r="F768" t="s">
        <v>57</v>
      </c>
      <c r="G768" t="s">
        <v>26</v>
      </c>
    </row>
    <row r="769" spans="1:7" x14ac:dyDescent="0.2">
      <c r="A769">
        <v>13</v>
      </c>
      <c r="B769">
        <v>10</v>
      </c>
      <c r="C769" t="s">
        <v>590</v>
      </c>
      <c r="D769" t="s">
        <v>23</v>
      </c>
      <c r="E769" t="s">
        <v>24</v>
      </c>
      <c r="F769" t="s">
        <v>57</v>
      </c>
      <c r="G769" t="s">
        <v>26</v>
      </c>
    </row>
    <row r="770" spans="1:7" x14ac:dyDescent="0.2">
      <c r="A770">
        <v>13</v>
      </c>
      <c r="B770">
        <v>10</v>
      </c>
      <c r="C770" t="s">
        <v>548</v>
      </c>
      <c r="D770" t="s">
        <v>23</v>
      </c>
      <c r="E770" t="s">
        <v>24</v>
      </c>
      <c r="F770" t="s">
        <v>57</v>
      </c>
      <c r="G770" t="s">
        <v>26</v>
      </c>
    </row>
    <row r="771" spans="1:7" x14ac:dyDescent="0.2">
      <c r="A771">
        <v>13</v>
      </c>
      <c r="B771">
        <v>10</v>
      </c>
      <c r="C771" t="s">
        <v>591</v>
      </c>
      <c r="D771" t="s">
        <v>23</v>
      </c>
      <c r="E771" t="s">
        <v>24</v>
      </c>
      <c r="F771" t="s">
        <v>57</v>
      </c>
      <c r="G771" t="s">
        <v>26</v>
      </c>
    </row>
    <row r="772" spans="1:7" x14ac:dyDescent="0.2">
      <c r="A772">
        <v>13</v>
      </c>
      <c r="B772">
        <v>10</v>
      </c>
      <c r="C772" t="s">
        <v>592</v>
      </c>
      <c r="D772" t="s">
        <v>23</v>
      </c>
      <c r="E772" t="s">
        <v>24</v>
      </c>
      <c r="F772" t="s">
        <v>57</v>
      </c>
      <c r="G772" t="s">
        <v>26</v>
      </c>
    </row>
    <row r="773" spans="1:7" x14ac:dyDescent="0.2">
      <c r="A773">
        <v>14</v>
      </c>
      <c r="B773">
        <v>10</v>
      </c>
      <c r="C773" t="s">
        <v>593</v>
      </c>
      <c r="D773" t="s">
        <v>23</v>
      </c>
      <c r="E773" t="s">
        <v>24</v>
      </c>
      <c r="F773" t="s">
        <v>57</v>
      </c>
      <c r="G773" t="s">
        <v>26</v>
      </c>
    </row>
    <row r="774" spans="1:7" x14ac:dyDescent="0.2">
      <c r="A774">
        <v>14</v>
      </c>
      <c r="B774">
        <v>10</v>
      </c>
      <c r="C774" t="s">
        <v>594</v>
      </c>
      <c r="D774" t="s">
        <v>23</v>
      </c>
      <c r="E774" t="s">
        <v>24</v>
      </c>
      <c r="F774" t="s">
        <v>57</v>
      </c>
      <c r="G774" t="s">
        <v>26</v>
      </c>
    </row>
    <row r="775" spans="1:7" x14ac:dyDescent="0.2">
      <c r="A775">
        <v>14</v>
      </c>
      <c r="B775">
        <v>10</v>
      </c>
      <c r="C775" t="s">
        <v>595</v>
      </c>
      <c r="D775" t="s">
        <v>23</v>
      </c>
      <c r="E775" t="s">
        <v>24</v>
      </c>
      <c r="F775" t="s">
        <v>57</v>
      </c>
      <c r="G775" t="s">
        <v>26</v>
      </c>
    </row>
    <row r="776" spans="1:7" x14ac:dyDescent="0.2">
      <c r="A776">
        <v>14</v>
      </c>
      <c r="B776">
        <v>10</v>
      </c>
      <c r="C776" t="s">
        <v>592</v>
      </c>
      <c r="D776" t="s">
        <v>23</v>
      </c>
      <c r="E776" t="s">
        <v>24</v>
      </c>
      <c r="F776" t="s">
        <v>57</v>
      </c>
      <c r="G776" t="s">
        <v>26</v>
      </c>
    </row>
    <row r="777" spans="1:7" x14ac:dyDescent="0.2">
      <c r="A777">
        <v>14</v>
      </c>
      <c r="B777">
        <v>10</v>
      </c>
      <c r="C777" t="s">
        <v>548</v>
      </c>
      <c r="D777" t="s">
        <v>23</v>
      </c>
      <c r="E777" t="s">
        <v>24</v>
      </c>
      <c r="F777" t="s">
        <v>57</v>
      </c>
      <c r="G777" t="s">
        <v>26</v>
      </c>
    </row>
    <row r="778" spans="1:7" x14ac:dyDescent="0.2">
      <c r="A778">
        <v>14</v>
      </c>
      <c r="B778">
        <v>10</v>
      </c>
      <c r="C778" t="s">
        <v>590</v>
      </c>
      <c r="D778" t="s">
        <v>23</v>
      </c>
      <c r="E778" t="s">
        <v>24</v>
      </c>
      <c r="F778" t="s">
        <v>25</v>
      </c>
      <c r="G778" t="s">
        <v>26</v>
      </c>
    </row>
    <row r="779" spans="1:7" x14ac:dyDescent="0.2">
      <c r="A779">
        <v>14</v>
      </c>
      <c r="B779">
        <v>10</v>
      </c>
      <c r="C779" t="s">
        <v>550</v>
      </c>
      <c r="D779" t="s">
        <v>23</v>
      </c>
      <c r="E779" t="s">
        <v>24</v>
      </c>
      <c r="F779" t="s">
        <v>25</v>
      </c>
      <c r="G779" t="s">
        <v>26</v>
      </c>
    </row>
    <row r="780" spans="1:7" x14ac:dyDescent="0.2">
      <c r="A780">
        <v>15</v>
      </c>
      <c r="B780">
        <v>10</v>
      </c>
      <c r="C780" t="s">
        <v>596</v>
      </c>
      <c r="D780" t="s">
        <v>23</v>
      </c>
      <c r="E780" t="s">
        <v>24</v>
      </c>
      <c r="F780" t="s">
        <v>29</v>
      </c>
      <c r="G780" t="s">
        <v>26</v>
      </c>
    </row>
    <row r="781" spans="1:7" x14ac:dyDescent="0.2">
      <c r="A781">
        <v>15</v>
      </c>
      <c r="B781">
        <v>10</v>
      </c>
      <c r="C781" t="s">
        <v>597</v>
      </c>
      <c r="D781" t="s">
        <v>23</v>
      </c>
      <c r="E781" t="s">
        <v>24</v>
      </c>
      <c r="F781" t="s">
        <v>29</v>
      </c>
      <c r="G781" t="s">
        <v>26</v>
      </c>
    </row>
    <row r="782" spans="1:7" x14ac:dyDescent="0.2">
      <c r="A782">
        <v>15</v>
      </c>
      <c r="B782">
        <v>10</v>
      </c>
      <c r="C782" t="s">
        <v>598</v>
      </c>
      <c r="D782" t="s">
        <v>23</v>
      </c>
      <c r="E782" t="s">
        <v>24</v>
      </c>
      <c r="F782" t="s">
        <v>29</v>
      </c>
      <c r="G782" t="s">
        <v>26</v>
      </c>
    </row>
    <row r="783" spans="1:7" x14ac:dyDescent="0.2">
      <c r="A783">
        <v>16</v>
      </c>
      <c r="B783">
        <v>10</v>
      </c>
      <c r="C783" t="s">
        <v>599</v>
      </c>
      <c r="D783" t="s">
        <v>23</v>
      </c>
      <c r="E783" t="s">
        <v>24</v>
      </c>
      <c r="F783" t="s">
        <v>29</v>
      </c>
      <c r="G783" t="s">
        <v>26</v>
      </c>
    </row>
    <row r="784" spans="1:7" x14ac:dyDescent="0.2">
      <c r="A784">
        <v>16</v>
      </c>
      <c r="B784">
        <v>10</v>
      </c>
      <c r="C784" t="s">
        <v>600</v>
      </c>
      <c r="D784" t="s">
        <v>55</v>
      </c>
      <c r="E784" t="s">
        <v>24</v>
      </c>
      <c r="F784" t="s">
        <v>57</v>
      </c>
      <c r="G784" t="s">
        <v>26</v>
      </c>
    </row>
    <row r="785" spans="1:7" x14ac:dyDescent="0.2">
      <c r="A785">
        <v>16</v>
      </c>
      <c r="B785">
        <v>10</v>
      </c>
      <c r="C785" t="s">
        <v>601</v>
      </c>
      <c r="D785" t="s">
        <v>23</v>
      </c>
      <c r="E785" t="s">
        <v>24</v>
      </c>
      <c r="F785" t="s">
        <v>57</v>
      </c>
      <c r="G785" t="s">
        <v>26</v>
      </c>
    </row>
    <row r="786" spans="1:7" x14ac:dyDescent="0.2">
      <c r="A786">
        <v>17</v>
      </c>
      <c r="B786">
        <v>10</v>
      </c>
      <c r="C786" t="s">
        <v>602</v>
      </c>
      <c r="D786" t="s">
        <v>23</v>
      </c>
      <c r="E786" t="s">
        <v>24</v>
      </c>
      <c r="F786" t="s">
        <v>29</v>
      </c>
      <c r="G786" t="s">
        <v>26</v>
      </c>
    </row>
    <row r="787" spans="1:7" x14ac:dyDescent="0.2">
      <c r="A787">
        <v>17</v>
      </c>
      <c r="B787">
        <v>10</v>
      </c>
      <c r="C787" t="s">
        <v>603</v>
      </c>
      <c r="D787" t="s">
        <v>23</v>
      </c>
      <c r="E787" t="s">
        <v>24</v>
      </c>
      <c r="F787" t="s">
        <v>29</v>
      </c>
      <c r="G787" t="s">
        <v>26</v>
      </c>
    </row>
    <row r="788" spans="1:7" x14ac:dyDescent="0.2">
      <c r="A788">
        <v>18</v>
      </c>
      <c r="B788">
        <v>10</v>
      </c>
      <c r="C788" t="s">
        <v>604</v>
      </c>
      <c r="D788" t="s">
        <v>23</v>
      </c>
      <c r="E788" t="s">
        <v>24</v>
      </c>
      <c r="F788" t="s">
        <v>29</v>
      </c>
      <c r="G788" t="s">
        <v>26</v>
      </c>
    </row>
    <row r="789" spans="1:7" x14ac:dyDescent="0.2">
      <c r="A789">
        <v>18</v>
      </c>
      <c r="B789">
        <v>10</v>
      </c>
      <c r="C789" t="s">
        <v>603</v>
      </c>
      <c r="D789" t="s">
        <v>23</v>
      </c>
      <c r="E789" t="s">
        <v>24</v>
      </c>
      <c r="F789" t="s">
        <v>29</v>
      </c>
      <c r="G789" t="s">
        <v>26</v>
      </c>
    </row>
    <row r="790" spans="1:7" x14ac:dyDescent="0.2">
      <c r="A790">
        <v>19</v>
      </c>
      <c r="B790">
        <v>10</v>
      </c>
      <c r="C790" t="s">
        <v>605</v>
      </c>
      <c r="D790" t="s">
        <v>23</v>
      </c>
      <c r="E790" t="s">
        <v>24</v>
      </c>
      <c r="F790" t="s">
        <v>29</v>
      </c>
      <c r="G790" t="s">
        <v>26</v>
      </c>
    </row>
    <row r="791" spans="1:7" x14ac:dyDescent="0.2">
      <c r="A791">
        <v>19</v>
      </c>
      <c r="B791">
        <v>10</v>
      </c>
      <c r="C791" t="s">
        <v>603</v>
      </c>
      <c r="D791" t="s">
        <v>23</v>
      </c>
      <c r="E791" t="s">
        <v>24</v>
      </c>
      <c r="F791" t="s">
        <v>29</v>
      </c>
      <c r="G791" t="s">
        <v>26</v>
      </c>
    </row>
    <row r="792" spans="1:7" x14ac:dyDescent="0.2">
      <c r="A792">
        <v>20</v>
      </c>
      <c r="B792">
        <v>10</v>
      </c>
      <c r="C792" t="s">
        <v>605</v>
      </c>
      <c r="D792" t="s">
        <v>23</v>
      </c>
      <c r="E792" t="s">
        <v>24</v>
      </c>
      <c r="F792" t="s">
        <v>29</v>
      </c>
      <c r="G792" t="s">
        <v>26</v>
      </c>
    </row>
    <row r="793" spans="1:7" x14ac:dyDescent="0.2">
      <c r="A793">
        <v>20</v>
      </c>
      <c r="B793">
        <v>10</v>
      </c>
      <c r="C793" t="s">
        <v>603</v>
      </c>
      <c r="D793" t="s">
        <v>23</v>
      </c>
      <c r="E793" t="s">
        <v>24</v>
      </c>
      <c r="F793" t="s">
        <v>29</v>
      </c>
      <c r="G793" t="s">
        <v>26</v>
      </c>
    </row>
    <row r="794" spans="1:7" x14ac:dyDescent="0.2">
      <c r="A794">
        <v>20</v>
      </c>
      <c r="B794">
        <v>10</v>
      </c>
      <c r="C794" t="s">
        <v>2537</v>
      </c>
      <c r="D794" t="s">
        <v>23</v>
      </c>
      <c r="E794" t="s">
        <v>24</v>
      </c>
      <c r="F794" t="s">
        <v>29</v>
      </c>
      <c r="G794" t="s">
        <v>26</v>
      </c>
    </row>
    <row r="795" spans="1:7" x14ac:dyDescent="0.2">
      <c r="A795">
        <v>21</v>
      </c>
      <c r="B795">
        <v>10</v>
      </c>
      <c r="C795" t="s">
        <v>606</v>
      </c>
      <c r="D795" t="s">
        <v>23</v>
      </c>
      <c r="E795" t="s">
        <v>24</v>
      </c>
      <c r="F795" t="s">
        <v>29</v>
      </c>
      <c r="G795" t="s">
        <v>26</v>
      </c>
    </row>
    <row r="796" spans="1:7" x14ac:dyDescent="0.2">
      <c r="A796">
        <v>8</v>
      </c>
      <c r="B796">
        <v>11</v>
      </c>
      <c r="C796" t="s">
        <v>607</v>
      </c>
      <c r="D796" t="s">
        <v>23</v>
      </c>
      <c r="E796" t="s">
        <v>24</v>
      </c>
      <c r="F796" t="s">
        <v>29</v>
      </c>
      <c r="G796" t="s">
        <v>26</v>
      </c>
    </row>
    <row r="797" spans="1:7" x14ac:dyDescent="0.2">
      <c r="A797">
        <v>9</v>
      </c>
      <c r="B797">
        <v>11</v>
      </c>
      <c r="C797" t="s">
        <v>607</v>
      </c>
      <c r="D797" t="s">
        <v>23</v>
      </c>
      <c r="E797" t="s">
        <v>24</v>
      </c>
      <c r="F797" t="s">
        <v>29</v>
      </c>
      <c r="G797" t="s">
        <v>26</v>
      </c>
    </row>
    <row r="798" spans="1:7" x14ac:dyDescent="0.2">
      <c r="A798">
        <v>10</v>
      </c>
      <c r="B798">
        <v>11</v>
      </c>
      <c r="C798" t="s">
        <v>608</v>
      </c>
      <c r="D798" t="s">
        <v>23</v>
      </c>
      <c r="E798" t="s">
        <v>24</v>
      </c>
      <c r="F798" t="s">
        <v>25</v>
      </c>
      <c r="G798" t="s">
        <v>26</v>
      </c>
    </row>
    <row r="799" spans="1:7" x14ac:dyDescent="0.2">
      <c r="A799">
        <v>11</v>
      </c>
      <c r="B799">
        <v>11</v>
      </c>
      <c r="C799" t="s">
        <v>609</v>
      </c>
      <c r="D799" t="s">
        <v>23</v>
      </c>
      <c r="E799" t="s">
        <v>32</v>
      </c>
      <c r="F799" t="s">
        <v>29</v>
      </c>
      <c r="G799" t="s">
        <v>26</v>
      </c>
    </row>
    <row r="800" spans="1:7" x14ac:dyDescent="0.2">
      <c r="A800">
        <v>12</v>
      </c>
      <c r="B800">
        <v>11</v>
      </c>
      <c r="C800" t="s">
        <v>610</v>
      </c>
      <c r="D800" t="s">
        <v>23</v>
      </c>
      <c r="E800" t="s">
        <v>24</v>
      </c>
      <c r="F800" t="s">
        <v>25</v>
      </c>
      <c r="G800" t="s">
        <v>26</v>
      </c>
    </row>
    <row r="801" spans="1:7" x14ac:dyDescent="0.2">
      <c r="A801">
        <v>12</v>
      </c>
      <c r="B801">
        <v>11</v>
      </c>
      <c r="C801" t="s">
        <v>611</v>
      </c>
      <c r="D801" t="s">
        <v>55</v>
      </c>
      <c r="E801" t="s">
        <v>24</v>
      </c>
      <c r="F801" t="s">
        <v>25</v>
      </c>
      <c r="G801" t="s">
        <v>26</v>
      </c>
    </row>
    <row r="802" spans="1:7" x14ac:dyDescent="0.2">
      <c r="A802">
        <v>12</v>
      </c>
      <c r="B802">
        <v>11</v>
      </c>
      <c r="C802" t="s">
        <v>612</v>
      </c>
      <c r="D802" t="s">
        <v>23</v>
      </c>
      <c r="E802" t="s">
        <v>24</v>
      </c>
      <c r="F802" t="s">
        <v>25</v>
      </c>
      <c r="G802" t="s">
        <v>26</v>
      </c>
    </row>
    <row r="803" spans="1:7" x14ac:dyDescent="0.2">
      <c r="A803">
        <v>12</v>
      </c>
      <c r="B803">
        <v>11</v>
      </c>
      <c r="C803" t="s">
        <v>613</v>
      </c>
      <c r="D803" t="s">
        <v>55</v>
      </c>
      <c r="E803" t="s">
        <v>24</v>
      </c>
      <c r="F803" t="s">
        <v>25</v>
      </c>
      <c r="G803" t="s">
        <v>26</v>
      </c>
    </row>
    <row r="804" spans="1:7" x14ac:dyDescent="0.2">
      <c r="A804">
        <v>12</v>
      </c>
      <c r="B804">
        <v>11</v>
      </c>
      <c r="C804" t="s">
        <v>614</v>
      </c>
      <c r="D804" t="s">
        <v>23</v>
      </c>
      <c r="E804" t="s">
        <v>24</v>
      </c>
      <c r="F804" t="s">
        <v>25</v>
      </c>
      <c r="G804" t="s">
        <v>26</v>
      </c>
    </row>
    <row r="805" spans="1:7" x14ac:dyDescent="0.2">
      <c r="A805">
        <v>12</v>
      </c>
      <c r="B805">
        <v>11</v>
      </c>
      <c r="C805" t="s">
        <v>615</v>
      </c>
      <c r="D805" t="s">
        <v>23</v>
      </c>
      <c r="E805" t="s">
        <v>24</v>
      </c>
      <c r="F805" t="s">
        <v>25</v>
      </c>
      <c r="G805" t="s">
        <v>26</v>
      </c>
    </row>
    <row r="806" spans="1:7" x14ac:dyDescent="0.2">
      <c r="A806">
        <v>13</v>
      </c>
      <c r="B806">
        <v>11</v>
      </c>
      <c r="C806" t="s">
        <v>607</v>
      </c>
      <c r="D806" t="s">
        <v>23</v>
      </c>
      <c r="E806" t="s">
        <v>24</v>
      </c>
      <c r="F806" t="s">
        <v>29</v>
      </c>
      <c r="G806" t="s">
        <v>26</v>
      </c>
    </row>
    <row r="807" spans="1:7" x14ac:dyDescent="0.2">
      <c r="A807">
        <v>13</v>
      </c>
      <c r="B807">
        <v>11</v>
      </c>
      <c r="C807" t="s">
        <v>611</v>
      </c>
      <c r="D807" t="s">
        <v>55</v>
      </c>
      <c r="E807" t="s">
        <v>24</v>
      </c>
      <c r="F807" t="s">
        <v>25</v>
      </c>
      <c r="G807" t="s">
        <v>26</v>
      </c>
    </row>
    <row r="808" spans="1:7" x14ac:dyDescent="0.2">
      <c r="A808">
        <v>14</v>
      </c>
      <c r="B808">
        <v>11</v>
      </c>
      <c r="C808" t="s">
        <v>612</v>
      </c>
      <c r="D808" t="s">
        <v>23</v>
      </c>
      <c r="E808" t="s">
        <v>24</v>
      </c>
      <c r="F808" t="s">
        <v>25</v>
      </c>
      <c r="G808" t="s">
        <v>26</v>
      </c>
    </row>
    <row r="809" spans="1:7" x14ac:dyDescent="0.2">
      <c r="A809">
        <v>14</v>
      </c>
      <c r="B809">
        <v>11</v>
      </c>
      <c r="C809" t="s">
        <v>613</v>
      </c>
      <c r="D809" t="s">
        <v>55</v>
      </c>
      <c r="E809" t="s">
        <v>24</v>
      </c>
      <c r="F809" t="s">
        <v>25</v>
      </c>
      <c r="G809" t="s">
        <v>26</v>
      </c>
    </row>
    <row r="810" spans="1:7" x14ac:dyDescent="0.2">
      <c r="A810">
        <v>14</v>
      </c>
      <c r="B810">
        <v>11</v>
      </c>
      <c r="C810" t="s">
        <v>610</v>
      </c>
      <c r="D810" t="s">
        <v>23</v>
      </c>
      <c r="E810" t="s">
        <v>24</v>
      </c>
      <c r="F810" t="s">
        <v>25</v>
      </c>
      <c r="G810" t="s">
        <v>26</v>
      </c>
    </row>
    <row r="811" spans="1:7" x14ac:dyDescent="0.2">
      <c r="A811">
        <v>15</v>
      </c>
      <c r="B811">
        <v>11</v>
      </c>
      <c r="C811" t="s">
        <v>614</v>
      </c>
      <c r="D811" t="s">
        <v>23</v>
      </c>
      <c r="E811" t="s">
        <v>24</v>
      </c>
      <c r="F811" t="s">
        <v>25</v>
      </c>
      <c r="G811" t="s">
        <v>26</v>
      </c>
    </row>
    <row r="812" spans="1:7" x14ac:dyDescent="0.2">
      <c r="A812">
        <v>15</v>
      </c>
      <c r="B812">
        <v>11</v>
      </c>
      <c r="C812" t="s">
        <v>616</v>
      </c>
      <c r="D812" t="s">
        <v>23</v>
      </c>
      <c r="E812" t="s">
        <v>32</v>
      </c>
      <c r="F812" t="s">
        <v>29</v>
      </c>
      <c r="G812" t="s">
        <v>26</v>
      </c>
    </row>
    <row r="813" spans="1:7" x14ac:dyDescent="0.2">
      <c r="A813">
        <v>16</v>
      </c>
      <c r="B813">
        <v>11</v>
      </c>
      <c r="C813" t="s">
        <v>617</v>
      </c>
      <c r="D813" t="s">
        <v>23</v>
      </c>
      <c r="E813" t="s">
        <v>24</v>
      </c>
      <c r="F813" t="s">
        <v>29</v>
      </c>
      <c r="G813" t="s">
        <v>26</v>
      </c>
    </row>
    <row r="814" spans="1:7" x14ac:dyDescent="0.2">
      <c r="A814">
        <v>16</v>
      </c>
      <c r="B814">
        <v>11</v>
      </c>
      <c r="C814" t="s">
        <v>618</v>
      </c>
      <c r="D814" t="s">
        <v>23</v>
      </c>
      <c r="E814" t="s">
        <v>24</v>
      </c>
      <c r="F814" t="s">
        <v>29</v>
      </c>
      <c r="G814" t="s">
        <v>26</v>
      </c>
    </row>
    <row r="815" spans="1:7" x14ac:dyDescent="0.2">
      <c r="A815">
        <v>16</v>
      </c>
      <c r="B815">
        <v>11</v>
      </c>
      <c r="C815" t="s">
        <v>619</v>
      </c>
      <c r="D815" t="s">
        <v>23</v>
      </c>
      <c r="E815" t="s">
        <v>24</v>
      </c>
      <c r="F815" t="s">
        <v>29</v>
      </c>
      <c r="G815" t="s">
        <v>26</v>
      </c>
    </row>
    <row r="816" spans="1:7" x14ac:dyDescent="0.2">
      <c r="A816">
        <v>17</v>
      </c>
      <c r="B816">
        <v>11</v>
      </c>
      <c r="C816" t="s">
        <v>620</v>
      </c>
      <c r="D816" t="s">
        <v>23</v>
      </c>
      <c r="E816" t="s">
        <v>24</v>
      </c>
      <c r="F816" t="s">
        <v>57</v>
      </c>
      <c r="G816" t="s">
        <v>26</v>
      </c>
    </row>
    <row r="817" spans="1:7" x14ac:dyDescent="0.2">
      <c r="A817">
        <v>17</v>
      </c>
      <c r="B817">
        <v>11</v>
      </c>
      <c r="C817" t="s">
        <v>621</v>
      </c>
      <c r="D817" t="s">
        <v>23</v>
      </c>
      <c r="E817" t="s">
        <v>24</v>
      </c>
      <c r="F817" t="s">
        <v>57</v>
      </c>
      <c r="G817" t="s">
        <v>26</v>
      </c>
    </row>
    <row r="818" spans="1:7" x14ac:dyDescent="0.2">
      <c r="A818">
        <v>18</v>
      </c>
      <c r="B818">
        <v>11</v>
      </c>
      <c r="C818" t="s">
        <v>607</v>
      </c>
      <c r="D818" t="s">
        <v>23</v>
      </c>
      <c r="E818" t="s">
        <v>24</v>
      </c>
      <c r="F818" t="s">
        <v>29</v>
      </c>
      <c r="G818" t="s">
        <v>26</v>
      </c>
    </row>
    <row r="819" spans="1:7" x14ac:dyDescent="0.2">
      <c r="A819">
        <v>18</v>
      </c>
      <c r="B819">
        <v>11</v>
      </c>
      <c r="C819" t="s">
        <v>622</v>
      </c>
      <c r="D819" t="s">
        <v>55</v>
      </c>
      <c r="E819" t="s">
        <v>24</v>
      </c>
      <c r="F819" t="s">
        <v>57</v>
      </c>
      <c r="G819" t="s">
        <v>26</v>
      </c>
    </row>
    <row r="820" spans="1:7" x14ac:dyDescent="0.2">
      <c r="A820">
        <v>19</v>
      </c>
      <c r="B820">
        <v>11</v>
      </c>
      <c r="C820" t="s">
        <v>607</v>
      </c>
      <c r="D820" t="s">
        <v>23</v>
      </c>
      <c r="E820" t="s">
        <v>24</v>
      </c>
      <c r="F820" t="s">
        <v>29</v>
      </c>
      <c r="G820" t="s">
        <v>26</v>
      </c>
    </row>
    <row r="821" spans="1:7" x14ac:dyDescent="0.2">
      <c r="A821">
        <v>20</v>
      </c>
      <c r="B821">
        <v>11</v>
      </c>
      <c r="C821" t="s">
        <v>623</v>
      </c>
      <c r="D821" t="s">
        <v>23</v>
      </c>
      <c r="E821" t="s">
        <v>24</v>
      </c>
      <c r="F821" t="s">
        <v>29</v>
      </c>
      <c r="G821" t="s">
        <v>26</v>
      </c>
    </row>
    <row r="822" spans="1:7" x14ac:dyDescent="0.2">
      <c r="A822">
        <v>20</v>
      </c>
      <c r="B822">
        <v>11</v>
      </c>
      <c r="C822" t="s">
        <v>607</v>
      </c>
      <c r="D822" t="s">
        <v>23</v>
      </c>
      <c r="E822" t="s">
        <v>24</v>
      </c>
      <c r="F822" t="s">
        <v>29</v>
      </c>
      <c r="G822" t="s">
        <v>26</v>
      </c>
    </row>
    <row r="823" spans="1:7" x14ac:dyDescent="0.2">
      <c r="A823">
        <v>20</v>
      </c>
      <c r="B823">
        <v>11</v>
      </c>
      <c r="C823" t="s">
        <v>624</v>
      </c>
      <c r="D823" t="s">
        <v>23</v>
      </c>
      <c r="E823" t="s">
        <v>24</v>
      </c>
      <c r="F823" t="s">
        <v>29</v>
      </c>
      <c r="G823" t="s">
        <v>26</v>
      </c>
    </row>
    <row r="824" spans="1:7" x14ac:dyDescent="0.2">
      <c r="A824">
        <v>21</v>
      </c>
      <c r="B824">
        <v>11</v>
      </c>
      <c r="C824" t="s">
        <v>607</v>
      </c>
      <c r="D824" t="s">
        <v>23</v>
      </c>
      <c r="E824" t="s">
        <v>24</v>
      </c>
      <c r="F824" t="s">
        <v>29</v>
      </c>
      <c r="G824" t="s">
        <v>26</v>
      </c>
    </row>
    <row r="825" spans="1:7" x14ac:dyDescent="0.2">
      <c r="A825">
        <v>22</v>
      </c>
      <c r="B825">
        <v>11</v>
      </c>
      <c r="C825" t="s">
        <v>624</v>
      </c>
      <c r="D825" t="s">
        <v>23</v>
      </c>
      <c r="E825" t="s">
        <v>24</v>
      </c>
      <c r="F825" t="s">
        <v>29</v>
      </c>
      <c r="G825" t="s">
        <v>26</v>
      </c>
    </row>
    <row r="826" spans="1:7" x14ac:dyDescent="0.2">
      <c r="A826">
        <v>23</v>
      </c>
      <c r="B826">
        <v>11</v>
      </c>
      <c r="C826" t="s">
        <v>603</v>
      </c>
      <c r="D826" t="s">
        <v>23</v>
      </c>
      <c r="E826" t="s">
        <v>32</v>
      </c>
      <c r="F826" t="s">
        <v>29</v>
      </c>
      <c r="G826" t="s">
        <v>26</v>
      </c>
    </row>
    <row r="827" spans="1:7" x14ac:dyDescent="0.2">
      <c r="A827">
        <v>23</v>
      </c>
      <c r="B827">
        <v>11</v>
      </c>
      <c r="C827" t="s">
        <v>625</v>
      </c>
      <c r="D827" t="s">
        <v>23</v>
      </c>
      <c r="E827" t="s">
        <v>32</v>
      </c>
      <c r="F827" t="s">
        <v>29</v>
      </c>
      <c r="G827" t="s">
        <v>26</v>
      </c>
    </row>
    <row r="828" spans="1:7" x14ac:dyDescent="0.2">
      <c r="A828">
        <v>7</v>
      </c>
      <c r="B828">
        <v>12</v>
      </c>
      <c r="C828" t="s">
        <v>626</v>
      </c>
      <c r="D828" t="s">
        <v>23</v>
      </c>
      <c r="E828" t="s">
        <v>24</v>
      </c>
      <c r="F828" t="s">
        <v>25</v>
      </c>
      <c r="G828" t="s">
        <v>26</v>
      </c>
    </row>
    <row r="829" spans="1:7" x14ac:dyDescent="0.2">
      <c r="A829">
        <v>7</v>
      </c>
      <c r="B829">
        <v>12</v>
      </c>
      <c r="C829" t="s">
        <v>627</v>
      </c>
      <c r="D829" t="s">
        <v>55</v>
      </c>
      <c r="E829" t="s">
        <v>24</v>
      </c>
      <c r="F829" t="s">
        <v>57</v>
      </c>
      <c r="G829" t="s">
        <v>26</v>
      </c>
    </row>
    <row r="830" spans="1:7" x14ac:dyDescent="0.2">
      <c r="A830">
        <v>8</v>
      </c>
      <c r="B830">
        <v>12</v>
      </c>
      <c r="C830" t="s">
        <v>628</v>
      </c>
      <c r="D830" t="s">
        <v>23</v>
      </c>
      <c r="E830" t="s">
        <v>24</v>
      </c>
      <c r="F830" t="s">
        <v>29</v>
      </c>
      <c r="G830" t="s">
        <v>26</v>
      </c>
    </row>
    <row r="831" spans="1:7" x14ac:dyDescent="0.2">
      <c r="A831">
        <v>8</v>
      </c>
      <c r="B831">
        <v>12</v>
      </c>
      <c r="C831" t="s">
        <v>629</v>
      </c>
      <c r="D831" t="s">
        <v>23</v>
      </c>
      <c r="E831" t="s">
        <v>24</v>
      </c>
      <c r="F831" t="s">
        <v>29</v>
      </c>
      <c r="G831" t="s">
        <v>26</v>
      </c>
    </row>
    <row r="832" spans="1:7" x14ac:dyDescent="0.2">
      <c r="A832">
        <v>8</v>
      </c>
      <c r="B832">
        <v>12</v>
      </c>
      <c r="C832" t="s">
        <v>630</v>
      </c>
      <c r="D832" t="s">
        <v>23</v>
      </c>
      <c r="E832" t="s">
        <v>24</v>
      </c>
      <c r="F832" t="s">
        <v>29</v>
      </c>
      <c r="G832" t="s">
        <v>26</v>
      </c>
    </row>
    <row r="833" spans="1:7" x14ac:dyDescent="0.2">
      <c r="A833">
        <v>8</v>
      </c>
      <c r="B833">
        <v>12</v>
      </c>
      <c r="C833" t="s">
        <v>631</v>
      </c>
      <c r="D833" t="s">
        <v>55</v>
      </c>
      <c r="E833" t="s">
        <v>24</v>
      </c>
      <c r="F833" t="s">
        <v>29</v>
      </c>
      <c r="G833" t="s">
        <v>26</v>
      </c>
    </row>
    <row r="834" spans="1:7" x14ac:dyDescent="0.2">
      <c r="A834">
        <v>8</v>
      </c>
      <c r="B834">
        <v>12</v>
      </c>
      <c r="C834" t="s">
        <v>632</v>
      </c>
      <c r="D834" t="s">
        <v>55</v>
      </c>
      <c r="E834" t="s">
        <v>24</v>
      </c>
      <c r="F834" t="s">
        <v>29</v>
      </c>
      <c r="G834" t="s">
        <v>26</v>
      </c>
    </row>
    <row r="835" spans="1:7" x14ac:dyDescent="0.2">
      <c r="A835">
        <v>9</v>
      </c>
      <c r="B835">
        <v>12</v>
      </c>
      <c r="C835" t="s">
        <v>633</v>
      </c>
      <c r="D835" t="s">
        <v>23</v>
      </c>
      <c r="E835" t="s">
        <v>24</v>
      </c>
      <c r="F835" t="s">
        <v>29</v>
      </c>
      <c r="G835" t="s">
        <v>26</v>
      </c>
    </row>
    <row r="836" spans="1:7" x14ac:dyDescent="0.2">
      <c r="A836">
        <v>9</v>
      </c>
      <c r="B836">
        <v>12</v>
      </c>
      <c r="C836" t="s">
        <v>634</v>
      </c>
      <c r="D836" t="s">
        <v>23</v>
      </c>
      <c r="E836" t="s">
        <v>51</v>
      </c>
      <c r="F836" t="s">
        <v>29</v>
      </c>
      <c r="G836" t="s">
        <v>26</v>
      </c>
    </row>
    <row r="837" spans="1:7" x14ac:dyDescent="0.2">
      <c r="A837">
        <v>9</v>
      </c>
      <c r="B837">
        <v>12</v>
      </c>
      <c r="C837" t="s">
        <v>628</v>
      </c>
      <c r="D837" t="s">
        <v>23</v>
      </c>
      <c r="E837" t="s">
        <v>24</v>
      </c>
      <c r="F837" t="s">
        <v>29</v>
      </c>
      <c r="G837" t="s">
        <v>26</v>
      </c>
    </row>
    <row r="838" spans="1:7" x14ac:dyDescent="0.2">
      <c r="A838">
        <v>9</v>
      </c>
      <c r="B838">
        <v>12</v>
      </c>
      <c r="C838" t="s">
        <v>635</v>
      </c>
      <c r="D838" t="s">
        <v>23</v>
      </c>
      <c r="E838" t="s">
        <v>24</v>
      </c>
      <c r="F838" t="s">
        <v>29</v>
      </c>
      <c r="G838" t="s">
        <v>26</v>
      </c>
    </row>
    <row r="839" spans="1:7" x14ac:dyDescent="0.2">
      <c r="A839">
        <v>9</v>
      </c>
      <c r="B839">
        <v>12</v>
      </c>
      <c r="C839" t="s">
        <v>636</v>
      </c>
      <c r="D839" t="s">
        <v>55</v>
      </c>
      <c r="E839" t="s">
        <v>51</v>
      </c>
      <c r="F839" t="s">
        <v>29</v>
      </c>
      <c r="G839" t="s">
        <v>26</v>
      </c>
    </row>
    <row r="840" spans="1:7" x14ac:dyDescent="0.2">
      <c r="A840">
        <v>9</v>
      </c>
      <c r="B840">
        <v>12</v>
      </c>
      <c r="C840" t="s">
        <v>637</v>
      </c>
      <c r="D840" t="s">
        <v>23</v>
      </c>
      <c r="E840" t="s">
        <v>51</v>
      </c>
      <c r="F840" t="s">
        <v>29</v>
      </c>
      <c r="G840" t="s">
        <v>26</v>
      </c>
    </row>
    <row r="841" spans="1:7" x14ac:dyDescent="0.2">
      <c r="A841">
        <v>9</v>
      </c>
      <c r="B841">
        <v>12</v>
      </c>
      <c r="C841" t="s">
        <v>603</v>
      </c>
      <c r="D841" t="s">
        <v>23</v>
      </c>
      <c r="E841" t="s">
        <v>24</v>
      </c>
      <c r="F841" t="s">
        <v>29</v>
      </c>
      <c r="G841" t="s">
        <v>26</v>
      </c>
    </row>
    <row r="842" spans="1:7" x14ac:dyDescent="0.2">
      <c r="A842">
        <v>9</v>
      </c>
      <c r="B842">
        <v>12</v>
      </c>
      <c r="C842" t="s">
        <v>638</v>
      </c>
      <c r="D842" t="s">
        <v>23</v>
      </c>
      <c r="E842" t="s">
        <v>24</v>
      </c>
      <c r="F842" t="s">
        <v>29</v>
      </c>
      <c r="G842" t="s">
        <v>26</v>
      </c>
    </row>
    <row r="843" spans="1:7" x14ac:dyDescent="0.2">
      <c r="A843">
        <v>9</v>
      </c>
      <c r="B843">
        <v>12</v>
      </c>
      <c r="C843" t="s">
        <v>639</v>
      </c>
      <c r="D843" t="s">
        <v>23</v>
      </c>
      <c r="E843" t="s">
        <v>24</v>
      </c>
      <c r="F843" t="s">
        <v>29</v>
      </c>
      <c r="G843" t="s">
        <v>26</v>
      </c>
    </row>
    <row r="844" spans="1:7" x14ac:dyDescent="0.2">
      <c r="A844">
        <v>9</v>
      </c>
      <c r="B844">
        <v>12</v>
      </c>
      <c r="C844" t="s">
        <v>2538</v>
      </c>
      <c r="D844" t="s">
        <v>23</v>
      </c>
      <c r="E844" t="s">
        <v>24</v>
      </c>
      <c r="F844" t="s">
        <v>29</v>
      </c>
      <c r="G844" t="s">
        <v>26</v>
      </c>
    </row>
    <row r="845" spans="1:7" x14ac:dyDescent="0.2">
      <c r="A845">
        <v>9</v>
      </c>
      <c r="B845">
        <v>12</v>
      </c>
      <c r="C845" t="s">
        <v>2539</v>
      </c>
      <c r="D845" t="s">
        <v>23</v>
      </c>
      <c r="E845" t="s">
        <v>24</v>
      </c>
      <c r="F845" t="s">
        <v>29</v>
      </c>
      <c r="G845" t="s">
        <v>26</v>
      </c>
    </row>
    <row r="846" spans="1:7" x14ac:dyDescent="0.2">
      <c r="A846">
        <v>9</v>
      </c>
      <c r="B846">
        <v>12</v>
      </c>
      <c r="C846" t="s">
        <v>640</v>
      </c>
      <c r="D846" t="s">
        <v>23</v>
      </c>
      <c r="E846" t="s">
        <v>24</v>
      </c>
      <c r="F846" t="s">
        <v>29</v>
      </c>
      <c r="G846" t="s">
        <v>26</v>
      </c>
    </row>
    <row r="847" spans="1:7" x14ac:dyDescent="0.2">
      <c r="A847">
        <v>10</v>
      </c>
      <c r="B847">
        <v>12</v>
      </c>
      <c r="C847" t="s">
        <v>641</v>
      </c>
      <c r="D847" t="s">
        <v>23</v>
      </c>
      <c r="E847" t="s">
        <v>24</v>
      </c>
      <c r="F847" t="s">
        <v>29</v>
      </c>
      <c r="G847" t="s">
        <v>26</v>
      </c>
    </row>
    <row r="848" spans="1:7" x14ac:dyDescent="0.2">
      <c r="A848">
        <v>10</v>
      </c>
      <c r="B848">
        <v>12</v>
      </c>
      <c r="C848" t="s">
        <v>642</v>
      </c>
      <c r="D848" t="s">
        <v>23</v>
      </c>
      <c r="E848" t="s">
        <v>24</v>
      </c>
      <c r="F848" t="s">
        <v>29</v>
      </c>
      <c r="G848" t="s">
        <v>26</v>
      </c>
    </row>
    <row r="849" spans="1:7" x14ac:dyDescent="0.2">
      <c r="A849">
        <v>10</v>
      </c>
      <c r="B849">
        <v>12</v>
      </c>
      <c r="C849" t="s">
        <v>643</v>
      </c>
      <c r="D849" t="s">
        <v>23</v>
      </c>
      <c r="E849" t="s">
        <v>24</v>
      </c>
      <c r="F849" t="s">
        <v>29</v>
      </c>
      <c r="G849" t="s">
        <v>26</v>
      </c>
    </row>
    <row r="850" spans="1:7" x14ac:dyDescent="0.2">
      <c r="A850">
        <v>10</v>
      </c>
      <c r="B850">
        <v>12</v>
      </c>
      <c r="C850" t="s">
        <v>644</v>
      </c>
      <c r="D850" t="s">
        <v>23</v>
      </c>
      <c r="E850" t="s">
        <v>24</v>
      </c>
      <c r="F850" t="s">
        <v>29</v>
      </c>
      <c r="G850" t="s">
        <v>26</v>
      </c>
    </row>
    <row r="851" spans="1:7" x14ac:dyDescent="0.2">
      <c r="A851">
        <v>10</v>
      </c>
      <c r="B851">
        <v>12</v>
      </c>
      <c r="C851" t="s">
        <v>645</v>
      </c>
      <c r="D851" t="s">
        <v>23</v>
      </c>
      <c r="E851" t="s">
        <v>24</v>
      </c>
      <c r="F851" t="s">
        <v>29</v>
      </c>
      <c r="G851" t="s">
        <v>26</v>
      </c>
    </row>
    <row r="852" spans="1:7" x14ac:dyDescent="0.2">
      <c r="A852">
        <v>11</v>
      </c>
      <c r="B852">
        <v>12</v>
      </c>
      <c r="C852" t="s">
        <v>635</v>
      </c>
      <c r="D852" t="s">
        <v>23</v>
      </c>
      <c r="E852" t="s">
        <v>32</v>
      </c>
      <c r="F852" t="s">
        <v>29</v>
      </c>
      <c r="G852" t="s">
        <v>26</v>
      </c>
    </row>
    <row r="853" spans="1:7" x14ac:dyDescent="0.2">
      <c r="A853">
        <v>11</v>
      </c>
      <c r="B853">
        <v>12</v>
      </c>
      <c r="C853" t="s">
        <v>636</v>
      </c>
      <c r="D853" t="s">
        <v>55</v>
      </c>
      <c r="E853" t="s">
        <v>32</v>
      </c>
      <c r="F853" t="s">
        <v>29</v>
      </c>
      <c r="G853" t="s">
        <v>26</v>
      </c>
    </row>
    <row r="854" spans="1:7" x14ac:dyDescent="0.2">
      <c r="A854">
        <v>11</v>
      </c>
      <c r="B854">
        <v>12</v>
      </c>
      <c r="C854" t="s">
        <v>646</v>
      </c>
      <c r="D854" t="s">
        <v>23</v>
      </c>
      <c r="E854" t="s">
        <v>32</v>
      </c>
      <c r="F854" t="s">
        <v>29</v>
      </c>
      <c r="G854" t="s">
        <v>26</v>
      </c>
    </row>
    <row r="855" spans="1:7" x14ac:dyDescent="0.2">
      <c r="A855">
        <v>11</v>
      </c>
      <c r="B855">
        <v>12</v>
      </c>
      <c r="C855" t="s">
        <v>647</v>
      </c>
      <c r="D855" t="s">
        <v>23</v>
      </c>
      <c r="E855" t="s">
        <v>32</v>
      </c>
      <c r="F855" t="s">
        <v>29</v>
      </c>
      <c r="G855" t="s">
        <v>26</v>
      </c>
    </row>
    <row r="856" spans="1:7" x14ac:dyDescent="0.2">
      <c r="A856">
        <v>11</v>
      </c>
      <c r="B856">
        <v>12</v>
      </c>
      <c r="C856" t="s">
        <v>603</v>
      </c>
      <c r="D856" t="s">
        <v>23</v>
      </c>
      <c r="E856" t="s">
        <v>32</v>
      </c>
      <c r="F856" t="s">
        <v>29</v>
      </c>
      <c r="G856" t="s">
        <v>26</v>
      </c>
    </row>
    <row r="857" spans="1:7" x14ac:dyDescent="0.2">
      <c r="A857">
        <v>12</v>
      </c>
      <c r="B857">
        <v>12</v>
      </c>
      <c r="C857" t="s">
        <v>648</v>
      </c>
      <c r="D857" t="s">
        <v>23</v>
      </c>
      <c r="E857" t="s">
        <v>24</v>
      </c>
      <c r="F857" t="s">
        <v>29</v>
      </c>
      <c r="G857" t="s">
        <v>26</v>
      </c>
    </row>
    <row r="858" spans="1:7" x14ac:dyDescent="0.2">
      <c r="A858">
        <v>12</v>
      </c>
      <c r="B858">
        <v>12</v>
      </c>
      <c r="C858" t="s">
        <v>649</v>
      </c>
      <c r="D858" t="s">
        <v>23</v>
      </c>
      <c r="E858" t="s">
        <v>24</v>
      </c>
      <c r="F858" t="s">
        <v>29</v>
      </c>
      <c r="G858" t="s">
        <v>26</v>
      </c>
    </row>
    <row r="859" spans="1:7" x14ac:dyDescent="0.2">
      <c r="A859">
        <v>12</v>
      </c>
      <c r="B859">
        <v>12</v>
      </c>
      <c r="C859" t="s">
        <v>650</v>
      </c>
      <c r="D859" t="s">
        <v>23</v>
      </c>
      <c r="E859" t="s">
        <v>24</v>
      </c>
      <c r="F859" t="s">
        <v>29</v>
      </c>
      <c r="G859" t="s">
        <v>26</v>
      </c>
    </row>
    <row r="860" spans="1:7" x14ac:dyDescent="0.2">
      <c r="A860">
        <v>13</v>
      </c>
      <c r="B860">
        <v>12</v>
      </c>
      <c r="C860" t="s">
        <v>651</v>
      </c>
      <c r="D860" t="s">
        <v>23</v>
      </c>
      <c r="E860" t="s">
        <v>24</v>
      </c>
      <c r="F860" t="s">
        <v>25</v>
      </c>
      <c r="G860" t="s">
        <v>26</v>
      </c>
    </row>
    <row r="861" spans="1:7" x14ac:dyDescent="0.2">
      <c r="A861">
        <v>13</v>
      </c>
      <c r="B861">
        <v>12</v>
      </c>
      <c r="C861" t="s">
        <v>652</v>
      </c>
      <c r="D861" t="s">
        <v>23</v>
      </c>
      <c r="E861" t="s">
        <v>24</v>
      </c>
      <c r="F861" t="s">
        <v>25</v>
      </c>
      <c r="G861" t="s">
        <v>26</v>
      </c>
    </row>
    <row r="862" spans="1:7" x14ac:dyDescent="0.2">
      <c r="A862">
        <v>13</v>
      </c>
      <c r="B862">
        <v>12</v>
      </c>
      <c r="C862" t="s">
        <v>653</v>
      </c>
      <c r="D862" t="s">
        <v>23</v>
      </c>
      <c r="E862" t="s">
        <v>24</v>
      </c>
      <c r="F862" t="s">
        <v>29</v>
      </c>
      <c r="G862" t="s">
        <v>26</v>
      </c>
    </row>
    <row r="863" spans="1:7" x14ac:dyDescent="0.2">
      <c r="A863">
        <v>13</v>
      </c>
      <c r="B863">
        <v>12</v>
      </c>
      <c r="C863" t="s">
        <v>654</v>
      </c>
      <c r="D863" t="s">
        <v>23</v>
      </c>
      <c r="E863" t="s">
        <v>24</v>
      </c>
      <c r="F863" t="s">
        <v>29</v>
      </c>
      <c r="G863" t="s">
        <v>26</v>
      </c>
    </row>
    <row r="864" spans="1:7" x14ac:dyDescent="0.2">
      <c r="A864">
        <v>13</v>
      </c>
      <c r="B864">
        <v>12</v>
      </c>
      <c r="C864" t="s">
        <v>636</v>
      </c>
      <c r="D864" t="s">
        <v>55</v>
      </c>
      <c r="E864" t="s">
        <v>24</v>
      </c>
      <c r="F864" t="s">
        <v>29</v>
      </c>
      <c r="G864" t="s">
        <v>26</v>
      </c>
    </row>
    <row r="865" spans="1:7" x14ac:dyDescent="0.2">
      <c r="A865">
        <v>13</v>
      </c>
      <c r="B865">
        <v>12</v>
      </c>
      <c r="C865" t="s">
        <v>603</v>
      </c>
      <c r="D865" t="s">
        <v>23</v>
      </c>
      <c r="E865" t="s">
        <v>24</v>
      </c>
      <c r="F865" t="s">
        <v>29</v>
      </c>
      <c r="G865" t="s">
        <v>26</v>
      </c>
    </row>
    <row r="866" spans="1:7" x14ac:dyDescent="0.2">
      <c r="A866">
        <v>13</v>
      </c>
      <c r="B866">
        <v>12</v>
      </c>
      <c r="C866" t="s">
        <v>637</v>
      </c>
      <c r="D866" t="s">
        <v>23</v>
      </c>
      <c r="E866" t="s">
        <v>24</v>
      </c>
      <c r="F866" t="s">
        <v>29</v>
      </c>
      <c r="G866" t="s">
        <v>26</v>
      </c>
    </row>
    <row r="867" spans="1:7" x14ac:dyDescent="0.2">
      <c r="A867">
        <v>14</v>
      </c>
      <c r="B867">
        <v>12</v>
      </c>
      <c r="C867" t="s">
        <v>655</v>
      </c>
      <c r="D867" t="s">
        <v>23</v>
      </c>
      <c r="E867" t="s">
        <v>24</v>
      </c>
      <c r="F867" t="s">
        <v>29</v>
      </c>
      <c r="G867" t="s">
        <v>26</v>
      </c>
    </row>
    <row r="868" spans="1:7" x14ac:dyDescent="0.2">
      <c r="A868">
        <v>14</v>
      </c>
      <c r="B868">
        <v>12</v>
      </c>
      <c r="C868" t="s">
        <v>656</v>
      </c>
      <c r="D868" t="s">
        <v>23</v>
      </c>
      <c r="E868" t="s">
        <v>24</v>
      </c>
      <c r="F868" t="s">
        <v>29</v>
      </c>
      <c r="G868" t="s">
        <v>26</v>
      </c>
    </row>
    <row r="869" spans="1:7" x14ac:dyDescent="0.2">
      <c r="A869">
        <v>14</v>
      </c>
      <c r="B869">
        <v>12</v>
      </c>
      <c r="C869" t="s">
        <v>657</v>
      </c>
      <c r="D869" t="s">
        <v>23</v>
      </c>
      <c r="E869" t="s">
        <v>24</v>
      </c>
      <c r="F869" t="s">
        <v>29</v>
      </c>
      <c r="G869" t="s">
        <v>26</v>
      </c>
    </row>
    <row r="870" spans="1:7" x14ac:dyDescent="0.2">
      <c r="A870">
        <v>14</v>
      </c>
      <c r="B870">
        <v>12</v>
      </c>
      <c r="C870" t="s">
        <v>658</v>
      </c>
      <c r="D870" t="s">
        <v>23</v>
      </c>
      <c r="E870" t="s">
        <v>24</v>
      </c>
      <c r="F870" t="s">
        <v>29</v>
      </c>
      <c r="G870" t="s">
        <v>26</v>
      </c>
    </row>
    <row r="871" spans="1:7" x14ac:dyDescent="0.2">
      <c r="A871">
        <v>15</v>
      </c>
      <c r="B871">
        <v>12</v>
      </c>
      <c r="C871" t="s">
        <v>659</v>
      </c>
      <c r="D871" t="s">
        <v>23</v>
      </c>
      <c r="E871" t="s">
        <v>32</v>
      </c>
      <c r="F871" t="s">
        <v>29</v>
      </c>
      <c r="G871" t="s">
        <v>26</v>
      </c>
    </row>
    <row r="872" spans="1:7" x14ac:dyDescent="0.2">
      <c r="A872">
        <v>15</v>
      </c>
      <c r="B872">
        <v>12</v>
      </c>
      <c r="C872" t="s">
        <v>637</v>
      </c>
      <c r="D872" t="s">
        <v>23</v>
      </c>
      <c r="E872" t="s">
        <v>32</v>
      </c>
      <c r="F872" t="s">
        <v>29</v>
      </c>
      <c r="G872" t="s">
        <v>26</v>
      </c>
    </row>
    <row r="873" spans="1:7" x14ac:dyDescent="0.2">
      <c r="A873">
        <v>15</v>
      </c>
      <c r="B873">
        <v>12</v>
      </c>
      <c r="C873" t="s">
        <v>660</v>
      </c>
      <c r="D873" t="s">
        <v>23</v>
      </c>
      <c r="E873" t="s">
        <v>32</v>
      </c>
      <c r="F873" t="s">
        <v>29</v>
      </c>
      <c r="G873" t="s">
        <v>26</v>
      </c>
    </row>
    <row r="874" spans="1:7" x14ac:dyDescent="0.2">
      <c r="A874">
        <v>15</v>
      </c>
      <c r="B874">
        <v>12</v>
      </c>
      <c r="C874" t="s">
        <v>636</v>
      </c>
      <c r="D874" t="s">
        <v>55</v>
      </c>
      <c r="E874" t="s">
        <v>32</v>
      </c>
      <c r="F874" t="s">
        <v>29</v>
      </c>
      <c r="G874" t="s">
        <v>26</v>
      </c>
    </row>
    <row r="875" spans="1:7" x14ac:dyDescent="0.2">
      <c r="A875">
        <v>15</v>
      </c>
      <c r="B875">
        <v>12</v>
      </c>
      <c r="C875" t="s">
        <v>661</v>
      </c>
      <c r="D875" t="s">
        <v>23</v>
      </c>
      <c r="E875" t="s">
        <v>32</v>
      </c>
      <c r="F875" t="s">
        <v>29</v>
      </c>
      <c r="G875" t="s">
        <v>26</v>
      </c>
    </row>
    <row r="876" spans="1:7" x14ac:dyDescent="0.2">
      <c r="A876">
        <v>15</v>
      </c>
      <c r="B876">
        <v>12</v>
      </c>
      <c r="C876" t="s">
        <v>634</v>
      </c>
      <c r="D876" t="s">
        <v>23</v>
      </c>
      <c r="E876" t="s">
        <v>32</v>
      </c>
      <c r="F876" t="s">
        <v>29</v>
      </c>
      <c r="G876" t="s">
        <v>26</v>
      </c>
    </row>
    <row r="877" spans="1:7" x14ac:dyDescent="0.2">
      <c r="A877">
        <v>16</v>
      </c>
      <c r="B877">
        <v>12</v>
      </c>
      <c r="C877" t="s">
        <v>662</v>
      </c>
      <c r="D877" t="s">
        <v>23</v>
      </c>
      <c r="E877" t="s">
        <v>24</v>
      </c>
      <c r="F877" t="s">
        <v>29</v>
      </c>
      <c r="G877" t="s">
        <v>26</v>
      </c>
    </row>
    <row r="878" spans="1:7" x14ac:dyDescent="0.2">
      <c r="A878">
        <v>16</v>
      </c>
      <c r="B878">
        <v>12</v>
      </c>
      <c r="C878" t="s">
        <v>663</v>
      </c>
      <c r="D878" t="s">
        <v>23</v>
      </c>
      <c r="E878" t="s">
        <v>24</v>
      </c>
      <c r="F878" t="s">
        <v>29</v>
      </c>
      <c r="G878" t="s">
        <v>26</v>
      </c>
    </row>
    <row r="879" spans="1:7" x14ac:dyDescent="0.2">
      <c r="A879">
        <v>16</v>
      </c>
      <c r="B879">
        <v>12</v>
      </c>
      <c r="C879" t="s">
        <v>664</v>
      </c>
      <c r="D879" t="s">
        <v>23</v>
      </c>
      <c r="E879" t="s">
        <v>24</v>
      </c>
      <c r="F879" t="s">
        <v>29</v>
      </c>
      <c r="G879" t="s">
        <v>26</v>
      </c>
    </row>
    <row r="880" spans="1:7" x14ac:dyDescent="0.2">
      <c r="A880">
        <v>16</v>
      </c>
      <c r="B880">
        <v>12</v>
      </c>
      <c r="C880" t="s">
        <v>665</v>
      </c>
      <c r="D880" t="s">
        <v>23</v>
      </c>
      <c r="E880" t="s">
        <v>24</v>
      </c>
      <c r="F880" t="s">
        <v>29</v>
      </c>
      <c r="G880" t="s">
        <v>26</v>
      </c>
    </row>
    <row r="881" spans="1:7" x14ac:dyDescent="0.2">
      <c r="A881">
        <v>17</v>
      </c>
      <c r="B881">
        <v>12</v>
      </c>
      <c r="C881" t="s">
        <v>634</v>
      </c>
      <c r="D881" t="s">
        <v>23</v>
      </c>
      <c r="E881" t="s">
        <v>24</v>
      </c>
      <c r="F881" t="s">
        <v>29</v>
      </c>
      <c r="G881" t="s">
        <v>26</v>
      </c>
    </row>
    <row r="882" spans="1:7" x14ac:dyDescent="0.2">
      <c r="A882">
        <v>17</v>
      </c>
      <c r="B882">
        <v>12</v>
      </c>
      <c r="C882" t="s">
        <v>666</v>
      </c>
      <c r="D882" t="s">
        <v>23</v>
      </c>
      <c r="E882" t="s">
        <v>24</v>
      </c>
      <c r="F882" t="s">
        <v>29</v>
      </c>
      <c r="G882" t="s">
        <v>26</v>
      </c>
    </row>
    <row r="883" spans="1:7" x14ac:dyDescent="0.2">
      <c r="A883">
        <v>17</v>
      </c>
      <c r="B883">
        <v>12</v>
      </c>
      <c r="C883" t="s">
        <v>636</v>
      </c>
      <c r="D883" t="s">
        <v>55</v>
      </c>
      <c r="E883" t="s">
        <v>24</v>
      </c>
      <c r="F883" t="s">
        <v>29</v>
      </c>
      <c r="G883" t="s">
        <v>26</v>
      </c>
    </row>
    <row r="884" spans="1:7" x14ac:dyDescent="0.2">
      <c r="A884">
        <v>17</v>
      </c>
      <c r="B884">
        <v>12</v>
      </c>
      <c r="C884" t="s">
        <v>667</v>
      </c>
      <c r="D884" t="s">
        <v>23</v>
      </c>
      <c r="E884" t="s">
        <v>24</v>
      </c>
      <c r="F884" t="s">
        <v>29</v>
      </c>
      <c r="G884" t="s">
        <v>26</v>
      </c>
    </row>
    <row r="885" spans="1:7" x14ac:dyDescent="0.2">
      <c r="A885">
        <v>17</v>
      </c>
      <c r="B885">
        <v>12</v>
      </c>
      <c r="C885" t="s">
        <v>668</v>
      </c>
      <c r="D885" t="s">
        <v>23</v>
      </c>
      <c r="E885" t="s">
        <v>24</v>
      </c>
      <c r="F885" t="s">
        <v>29</v>
      </c>
      <c r="G885" t="s">
        <v>26</v>
      </c>
    </row>
    <row r="886" spans="1:7" x14ac:dyDescent="0.2">
      <c r="A886">
        <v>17</v>
      </c>
      <c r="B886">
        <v>12</v>
      </c>
      <c r="C886" t="s">
        <v>669</v>
      </c>
      <c r="D886" t="s">
        <v>23</v>
      </c>
      <c r="E886" t="s">
        <v>24</v>
      </c>
      <c r="F886" t="s">
        <v>29</v>
      </c>
      <c r="G886" t="s">
        <v>26</v>
      </c>
    </row>
    <row r="887" spans="1:7" x14ac:dyDescent="0.2">
      <c r="A887">
        <v>18</v>
      </c>
      <c r="B887">
        <v>12</v>
      </c>
      <c r="C887" t="s">
        <v>649</v>
      </c>
      <c r="D887" t="s">
        <v>23</v>
      </c>
      <c r="E887" t="s">
        <v>24</v>
      </c>
      <c r="F887" t="s">
        <v>29</v>
      </c>
      <c r="G887" t="s">
        <v>26</v>
      </c>
    </row>
    <row r="888" spans="1:7" x14ac:dyDescent="0.2">
      <c r="A888">
        <v>18</v>
      </c>
      <c r="B888">
        <v>12</v>
      </c>
      <c r="C888" t="s">
        <v>630</v>
      </c>
      <c r="D888" t="s">
        <v>23</v>
      </c>
      <c r="E888" t="s">
        <v>24</v>
      </c>
      <c r="F888" t="s">
        <v>29</v>
      </c>
      <c r="G888" t="s">
        <v>26</v>
      </c>
    </row>
    <row r="889" spans="1:7" x14ac:dyDescent="0.2">
      <c r="A889">
        <v>18</v>
      </c>
      <c r="B889">
        <v>12</v>
      </c>
      <c r="C889" t="s">
        <v>670</v>
      </c>
      <c r="D889" t="s">
        <v>23</v>
      </c>
      <c r="E889" t="s">
        <v>24</v>
      </c>
      <c r="F889" t="s">
        <v>29</v>
      </c>
      <c r="G889" t="s">
        <v>26</v>
      </c>
    </row>
    <row r="890" spans="1:7" x14ac:dyDescent="0.2">
      <c r="A890">
        <v>18</v>
      </c>
      <c r="B890">
        <v>12</v>
      </c>
      <c r="C890" t="s">
        <v>671</v>
      </c>
      <c r="D890" t="s">
        <v>23</v>
      </c>
      <c r="E890" t="s">
        <v>24</v>
      </c>
      <c r="F890" t="s">
        <v>29</v>
      </c>
      <c r="G890" t="s">
        <v>26</v>
      </c>
    </row>
    <row r="891" spans="1:7" x14ac:dyDescent="0.2">
      <c r="A891">
        <v>18</v>
      </c>
      <c r="B891">
        <v>12</v>
      </c>
      <c r="C891" t="s">
        <v>666</v>
      </c>
      <c r="D891" t="s">
        <v>23</v>
      </c>
      <c r="E891" t="s">
        <v>24</v>
      </c>
      <c r="F891" t="s">
        <v>29</v>
      </c>
      <c r="G891" t="s">
        <v>26</v>
      </c>
    </row>
    <row r="892" spans="1:7" x14ac:dyDescent="0.2">
      <c r="A892">
        <v>18</v>
      </c>
      <c r="B892">
        <v>12</v>
      </c>
      <c r="C892" t="s">
        <v>636</v>
      </c>
      <c r="D892" t="s">
        <v>55</v>
      </c>
      <c r="E892" t="s">
        <v>51</v>
      </c>
      <c r="F892" t="s">
        <v>29</v>
      </c>
      <c r="G892" t="s">
        <v>26</v>
      </c>
    </row>
    <row r="893" spans="1:7" x14ac:dyDescent="0.2">
      <c r="A893">
        <v>18</v>
      </c>
      <c r="B893">
        <v>12</v>
      </c>
      <c r="C893" t="s">
        <v>667</v>
      </c>
      <c r="D893" t="s">
        <v>23</v>
      </c>
      <c r="E893" t="s">
        <v>24</v>
      </c>
      <c r="F893" t="s">
        <v>29</v>
      </c>
      <c r="G893" t="s">
        <v>26</v>
      </c>
    </row>
    <row r="894" spans="1:7" x14ac:dyDescent="0.2">
      <c r="A894">
        <v>18</v>
      </c>
      <c r="B894">
        <v>12</v>
      </c>
      <c r="C894" t="s">
        <v>668</v>
      </c>
      <c r="D894" t="s">
        <v>23</v>
      </c>
      <c r="E894" t="s">
        <v>24</v>
      </c>
      <c r="F894" t="s">
        <v>29</v>
      </c>
      <c r="G894" t="s">
        <v>26</v>
      </c>
    </row>
    <row r="895" spans="1:7" x14ac:dyDescent="0.2">
      <c r="A895">
        <v>18</v>
      </c>
      <c r="B895">
        <v>12</v>
      </c>
      <c r="C895" t="s">
        <v>637</v>
      </c>
      <c r="D895" t="s">
        <v>23</v>
      </c>
      <c r="E895" t="s">
        <v>24</v>
      </c>
      <c r="F895" t="s">
        <v>29</v>
      </c>
      <c r="G895" t="s">
        <v>26</v>
      </c>
    </row>
    <row r="896" spans="1:7" x14ac:dyDescent="0.2">
      <c r="A896">
        <v>18</v>
      </c>
      <c r="B896">
        <v>12</v>
      </c>
      <c r="C896" t="s">
        <v>672</v>
      </c>
      <c r="D896" t="s">
        <v>23</v>
      </c>
      <c r="E896" t="s">
        <v>24</v>
      </c>
      <c r="F896" t="s">
        <v>25</v>
      </c>
      <c r="G896" t="s">
        <v>26</v>
      </c>
    </row>
    <row r="897" spans="1:7" x14ac:dyDescent="0.2">
      <c r="A897">
        <v>19</v>
      </c>
      <c r="B897">
        <v>12</v>
      </c>
      <c r="C897" t="s">
        <v>630</v>
      </c>
      <c r="D897" t="s">
        <v>23</v>
      </c>
      <c r="E897" t="s">
        <v>24</v>
      </c>
      <c r="F897" t="s">
        <v>29</v>
      </c>
      <c r="G897" t="s">
        <v>26</v>
      </c>
    </row>
    <row r="898" spans="1:7" x14ac:dyDescent="0.2">
      <c r="A898">
        <v>19</v>
      </c>
      <c r="B898">
        <v>12</v>
      </c>
      <c r="C898" t="s">
        <v>673</v>
      </c>
      <c r="D898" t="s">
        <v>23</v>
      </c>
      <c r="E898" t="s">
        <v>24</v>
      </c>
      <c r="F898" t="s">
        <v>29</v>
      </c>
      <c r="G898" t="s">
        <v>26</v>
      </c>
    </row>
    <row r="899" spans="1:7" x14ac:dyDescent="0.2">
      <c r="A899">
        <v>19</v>
      </c>
      <c r="B899">
        <v>12</v>
      </c>
      <c r="C899" t="s">
        <v>674</v>
      </c>
      <c r="D899" t="s">
        <v>23</v>
      </c>
      <c r="E899" t="s">
        <v>24</v>
      </c>
      <c r="F899" t="s">
        <v>29</v>
      </c>
      <c r="G899" t="s">
        <v>26</v>
      </c>
    </row>
    <row r="900" spans="1:7" x14ac:dyDescent="0.2">
      <c r="A900">
        <v>19</v>
      </c>
      <c r="B900">
        <v>12</v>
      </c>
      <c r="C900" t="s">
        <v>634</v>
      </c>
      <c r="D900" t="s">
        <v>23</v>
      </c>
      <c r="E900" t="s">
        <v>24</v>
      </c>
      <c r="F900" t="s">
        <v>29</v>
      </c>
      <c r="G900" t="s">
        <v>26</v>
      </c>
    </row>
    <row r="901" spans="1:7" x14ac:dyDescent="0.2">
      <c r="A901">
        <v>19</v>
      </c>
      <c r="B901">
        <v>12</v>
      </c>
      <c r="C901" t="s">
        <v>675</v>
      </c>
      <c r="D901" t="s">
        <v>23</v>
      </c>
      <c r="E901" t="s">
        <v>24</v>
      </c>
      <c r="F901" t="s">
        <v>29</v>
      </c>
      <c r="G901" t="s">
        <v>26</v>
      </c>
    </row>
    <row r="902" spans="1:7" x14ac:dyDescent="0.2">
      <c r="A902">
        <v>19</v>
      </c>
      <c r="B902">
        <v>12</v>
      </c>
      <c r="C902" t="s">
        <v>671</v>
      </c>
      <c r="D902" t="s">
        <v>23</v>
      </c>
      <c r="E902" t="s">
        <v>24</v>
      </c>
      <c r="F902" t="s">
        <v>29</v>
      </c>
      <c r="G902" t="s">
        <v>26</v>
      </c>
    </row>
    <row r="903" spans="1:7" x14ac:dyDescent="0.2">
      <c r="A903">
        <v>19</v>
      </c>
      <c r="B903">
        <v>12</v>
      </c>
      <c r="C903" t="s">
        <v>666</v>
      </c>
      <c r="D903" t="s">
        <v>23</v>
      </c>
      <c r="E903" t="s">
        <v>24</v>
      </c>
      <c r="F903" t="s">
        <v>29</v>
      </c>
      <c r="G903" t="s">
        <v>26</v>
      </c>
    </row>
    <row r="904" spans="1:7" x14ac:dyDescent="0.2">
      <c r="A904">
        <v>19</v>
      </c>
      <c r="B904">
        <v>12</v>
      </c>
      <c r="C904" t="s">
        <v>676</v>
      </c>
      <c r="D904" t="s">
        <v>23</v>
      </c>
      <c r="E904" t="s">
        <v>24</v>
      </c>
      <c r="F904" t="s">
        <v>29</v>
      </c>
      <c r="G904" t="s">
        <v>26</v>
      </c>
    </row>
    <row r="905" spans="1:7" x14ac:dyDescent="0.2">
      <c r="A905">
        <v>19</v>
      </c>
      <c r="B905">
        <v>12</v>
      </c>
      <c r="C905" t="s">
        <v>636</v>
      </c>
      <c r="D905" t="s">
        <v>23</v>
      </c>
      <c r="E905" t="s">
        <v>24</v>
      </c>
      <c r="F905" t="s">
        <v>29</v>
      </c>
      <c r="G905" t="s">
        <v>26</v>
      </c>
    </row>
    <row r="906" spans="1:7" x14ac:dyDescent="0.2">
      <c r="A906">
        <v>19</v>
      </c>
      <c r="B906">
        <v>12</v>
      </c>
      <c r="C906" t="s">
        <v>667</v>
      </c>
      <c r="D906" t="s">
        <v>23</v>
      </c>
      <c r="E906" t="s">
        <v>24</v>
      </c>
      <c r="F906" t="s">
        <v>29</v>
      </c>
      <c r="G906" t="s">
        <v>26</v>
      </c>
    </row>
    <row r="907" spans="1:7" x14ac:dyDescent="0.2">
      <c r="A907">
        <v>19</v>
      </c>
      <c r="B907">
        <v>12</v>
      </c>
      <c r="C907" t="s">
        <v>637</v>
      </c>
      <c r="D907" t="s">
        <v>23</v>
      </c>
      <c r="E907" t="s">
        <v>24</v>
      </c>
      <c r="F907" t="s">
        <v>29</v>
      </c>
      <c r="G907" t="s">
        <v>26</v>
      </c>
    </row>
    <row r="908" spans="1:7" x14ac:dyDescent="0.2">
      <c r="A908">
        <v>19</v>
      </c>
      <c r="B908">
        <v>12</v>
      </c>
      <c r="C908" t="s">
        <v>677</v>
      </c>
      <c r="D908" t="s">
        <v>23</v>
      </c>
      <c r="E908" t="s">
        <v>24</v>
      </c>
      <c r="F908" t="s">
        <v>29</v>
      </c>
      <c r="G908" t="s">
        <v>26</v>
      </c>
    </row>
    <row r="909" spans="1:7" x14ac:dyDescent="0.2">
      <c r="A909">
        <v>19</v>
      </c>
      <c r="B909">
        <v>12</v>
      </c>
      <c r="C909" t="s">
        <v>2540</v>
      </c>
      <c r="D909" t="s">
        <v>23</v>
      </c>
      <c r="E909" t="s">
        <v>24</v>
      </c>
      <c r="F909" t="s">
        <v>29</v>
      </c>
      <c r="G909" t="s">
        <v>26</v>
      </c>
    </row>
    <row r="910" spans="1:7" x14ac:dyDescent="0.2">
      <c r="A910">
        <v>19</v>
      </c>
      <c r="B910">
        <v>12</v>
      </c>
      <c r="C910" t="s">
        <v>2541</v>
      </c>
      <c r="D910" t="s">
        <v>23</v>
      </c>
      <c r="E910" t="s">
        <v>24</v>
      </c>
      <c r="F910" t="s">
        <v>29</v>
      </c>
      <c r="G910" t="s">
        <v>26</v>
      </c>
    </row>
    <row r="911" spans="1:7" x14ac:dyDescent="0.2">
      <c r="A911">
        <v>20</v>
      </c>
      <c r="B911">
        <v>12</v>
      </c>
      <c r="C911" t="s">
        <v>630</v>
      </c>
      <c r="D911" t="s">
        <v>23</v>
      </c>
      <c r="E911" t="s">
        <v>24</v>
      </c>
      <c r="F911" t="s">
        <v>29</v>
      </c>
      <c r="G911" t="s">
        <v>26</v>
      </c>
    </row>
    <row r="912" spans="1:7" x14ac:dyDescent="0.2">
      <c r="A912">
        <v>20</v>
      </c>
      <c r="B912">
        <v>12</v>
      </c>
      <c r="C912" t="s">
        <v>673</v>
      </c>
      <c r="D912" t="s">
        <v>23</v>
      </c>
      <c r="E912" t="s">
        <v>24</v>
      </c>
      <c r="F912" t="s">
        <v>29</v>
      </c>
      <c r="G912" t="s">
        <v>26</v>
      </c>
    </row>
    <row r="913" spans="1:7" x14ac:dyDescent="0.2">
      <c r="A913">
        <v>20</v>
      </c>
      <c r="B913">
        <v>12</v>
      </c>
      <c r="C913" t="s">
        <v>674</v>
      </c>
      <c r="D913" t="s">
        <v>23</v>
      </c>
      <c r="E913" t="s">
        <v>24</v>
      </c>
      <c r="F913" t="s">
        <v>29</v>
      </c>
      <c r="G913" t="s">
        <v>26</v>
      </c>
    </row>
    <row r="914" spans="1:7" x14ac:dyDescent="0.2">
      <c r="A914">
        <v>20</v>
      </c>
      <c r="B914">
        <v>12</v>
      </c>
      <c r="C914" t="s">
        <v>634</v>
      </c>
      <c r="D914" t="s">
        <v>23</v>
      </c>
      <c r="E914" t="s">
        <v>24</v>
      </c>
      <c r="F914" t="s">
        <v>29</v>
      </c>
      <c r="G914" t="s">
        <v>26</v>
      </c>
    </row>
    <row r="915" spans="1:7" x14ac:dyDescent="0.2">
      <c r="A915">
        <v>20</v>
      </c>
      <c r="B915">
        <v>12</v>
      </c>
      <c r="C915" t="s">
        <v>675</v>
      </c>
      <c r="D915" t="s">
        <v>23</v>
      </c>
      <c r="E915" t="s">
        <v>24</v>
      </c>
      <c r="F915" t="s">
        <v>29</v>
      </c>
      <c r="G915" t="s">
        <v>26</v>
      </c>
    </row>
    <row r="916" spans="1:7" x14ac:dyDescent="0.2">
      <c r="A916">
        <v>20</v>
      </c>
      <c r="B916">
        <v>12</v>
      </c>
      <c r="C916" t="s">
        <v>671</v>
      </c>
      <c r="D916" t="s">
        <v>23</v>
      </c>
      <c r="E916" t="s">
        <v>24</v>
      </c>
      <c r="F916" t="s">
        <v>29</v>
      </c>
      <c r="G916" t="s">
        <v>26</v>
      </c>
    </row>
    <row r="917" spans="1:7" x14ac:dyDescent="0.2">
      <c r="A917">
        <v>20</v>
      </c>
      <c r="B917">
        <v>12</v>
      </c>
      <c r="C917" t="s">
        <v>666</v>
      </c>
      <c r="D917" t="s">
        <v>23</v>
      </c>
      <c r="E917" t="s">
        <v>24</v>
      </c>
      <c r="F917" t="s">
        <v>29</v>
      </c>
      <c r="G917" t="s">
        <v>26</v>
      </c>
    </row>
    <row r="918" spans="1:7" x14ac:dyDescent="0.2">
      <c r="A918">
        <v>20</v>
      </c>
      <c r="B918">
        <v>12</v>
      </c>
      <c r="C918" t="s">
        <v>676</v>
      </c>
      <c r="D918" t="s">
        <v>23</v>
      </c>
      <c r="E918" t="s">
        <v>24</v>
      </c>
      <c r="F918" t="s">
        <v>29</v>
      </c>
      <c r="G918" t="s">
        <v>26</v>
      </c>
    </row>
    <row r="919" spans="1:7" x14ac:dyDescent="0.2">
      <c r="A919">
        <v>20</v>
      </c>
      <c r="B919">
        <v>12</v>
      </c>
      <c r="C919" t="s">
        <v>636</v>
      </c>
      <c r="D919" t="s">
        <v>55</v>
      </c>
      <c r="E919" t="s">
        <v>24</v>
      </c>
      <c r="F919" t="s">
        <v>29</v>
      </c>
      <c r="G919" t="s">
        <v>26</v>
      </c>
    </row>
    <row r="920" spans="1:7" x14ac:dyDescent="0.2">
      <c r="A920">
        <v>20</v>
      </c>
      <c r="B920">
        <v>12</v>
      </c>
      <c r="C920" t="s">
        <v>667</v>
      </c>
      <c r="D920" t="s">
        <v>23</v>
      </c>
      <c r="E920" t="s">
        <v>24</v>
      </c>
      <c r="F920" t="s">
        <v>29</v>
      </c>
      <c r="G920" t="s">
        <v>26</v>
      </c>
    </row>
    <row r="921" spans="1:7" x14ac:dyDescent="0.2">
      <c r="A921">
        <v>20</v>
      </c>
      <c r="B921">
        <v>12</v>
      </c>
      <c r="C921" t="s">
        <v>637</v>
      </c>
      <c r="D921" t="s">
        <v>23</v>
      </c>
      <c r="E921" t="s">
        <v>24</v>
      </c>
      <c r="F921" t="s">
        <v>29</v>
      </c>
      <c r="G921" t="s">
        <v>26</v>
      </c>
    </row>
    <row r="922" spans="1:7" x14ac:dyDescent="0.2">
      <c r="A922">
        <v>20</v>
      </c>
      <c r="B922">
        <v>12</v>
      </c>
      <c r="C922" t="s">
        <v>639</v>
      </c>
      <c r="D922" t="s">
        <v>23</v>
      </c>
      <c r="E922" t="s">
        <v>24</v>
      </c>
      <c r="F922" t="s">
        <v>29</v>
      </c>
      <c r="G922" t="s">
        <v>26</v>
      </c>
    </row>
    <row r="923" spans="1:7" x14ac:dyDescent="0.2">
      <c r="A923">
        <v>20</v>
      </c>
      <c r="B923">
        <v>12</v>
      </c>
      <c r="C923" t="s">
        <v>2542</v>
      </c>
      <c r="D923" t="s">
        <v>23</v>
      </c>
      <c r="E923" t="s">
        <v>24</v>
      </c>
      <c r="F923" t="s">
        <v>29</v>
      </c>
      <c r="G923" t="s">
        <v>26</v>
      </c>
    </row>
    <row r="924" spans="1:7" x14ac:dyDescent="0.2">
      <c r="A924">
        <v>20</v>
      </c>
      <c r="B924">
        <v>12</v>
      </c>
      <c r="C924" t="s">
        <v>2543</v>
      </c>
      <c r="D924" t="s">
        <v>23</v>
      </c>
      <c r="E924" t="s">
        <v>24</v>
      </c>
      <c r="F924" t="s">
        <v>29</v>
      </c>
      <c r="G924" t="s">
        <v>26</v>
      </c>
    </row>
    <row r="925" spans="1:7" x14ac:dyDescent="0.2">
      <c r="A925">
        <v>21</v>
      </c>
      <c r="B925">
        <v>12</v>
      </c>
      <c r="C925" t="s">
        <v>678</v>
      </c>
      <c r="D925" t="s">
        <v>23</v>
      </c>
      <c r="E925" t="s">
        <v>24</v>
      </c>
      <c r="F925" t="s">
        <v>29</v>
      </c>
      <c r="G925" t="s">
        <v>26</v>
      </c>
    </row>
    <row r="926" spans="1:7" x14ac:dyDescent="0.2">
      <c r="A926">
        <v>21</v>
      </c>
      <c r="B926">
        <v>12</v>
      </c>
      <c r="C926" t="s">
        <v>639</v>
      </c>
      <c r="D926" t="s">
        <v>23</v>
      </c>
      <c r="E926" t="s">
        <v>24</v>
      </c>
      <c r="F926" t="s">
        <v>29</v>
      </c>
      <c r="G926" t="s">
        <v>26</v>
      </c>
    </row>
    <row r="927" spans="1:7" x14ac:dyDescent="0.2">
      <c r="A927">
        <v>21</v>
      </c>
      <c r="B927">
        <v>12</v>
      </c>
      <c r="C927" t="s">
        <v>2544</v>
      </c>
      <c r="D927" t="s">
        <v>23</v>
      </c>
      <c r="E927" t="s">
        <v>24</v>
      </c>
      <c r="F927" t="s">
        <v>29</v>
      </c>
      <c r="G927" t="s">
        <v>26</v>
      </c>
    </row>
    <row r="928" spans="1:7" x14ac:dyDescent="0.2">
      <c r="A928">
        <v>21</v>
      </c>
      <c r="B928">
        <v>12</v>
      </c>
      <c r="C928" t="s">
        <v>2545</v>
      </c>
      <c r="D928" t="s">
        <v>23</v>
      </c>
      <c r="E928" t="s">
        <v>24</v>
      </c>
      <c r="F928" t="s">
        <v>29</v>
      </c>
      <c r="G928" t="s">
        <v>26</v>
      </c>
    </row>
    <row r="929" spans="1:7" x14ac:dyDescent="0.2">
      <c r="A929">
        <v>21</v>
      </c>
      <c r="B929">
        <v>12</v>
      </c>
      <c r="C929" t="s">
        <v>679</v>
      </c>
      <c r="D929" t="s">
        <v>23</v>
      </c>
      <c r="E929" t="s">
        <v>24</v>
      </c>
      <c r="F929" t="s">
        <v>29</v>
      </c>
      <c r="G929" t="s">
        <v>26</v>
      </c>
    </row>
    <row r="930" spans="1:7" x14ac:dyDescent="0.2">
      <c r="A930">
        <v>23</v>
      </c>
      <c r="B930">
        <v>12</v>
      </c>
      <c r="C930" t="s">
        <v>680</v>
      </c>
      <c r="D930" t="s">
        <v>23</v>
      </c>
      <c r="E930" t="s">
        <v>32</v>
      </c>
      <c r="F930" t="s">
        <v>29</v>
      </c>
      <c r="G930" t="s">
        <v>26</v>
      </c>
    </row>
    <row r="931" spans="1:7" x14ac:dyDescent="0.2">
      <c r="A931">
        <v>23</v>
      </c>
      <c r="B931">
        <v>12</v>
      </c>
      <c r="C931" t="s">
        <v>637</v>
      </c>
      <c r="D931" t="s">
        <v>23</v>
      </c>
      <c r="E931" t="s">
        <v>32</v>
      </c>
      <c r="F931" t="s">
        <v>29</v>
      </c>
      <c r="G931" t="s">
        <v>26</v>
      </c>
    </row>
    <row r="932" spans="1:7" x14ac:dyDescent="0.2">
      <c r="A932">
        <v>23</v>
      </c>
      <c r="B932">
        <v>12</v>
      </c>
      <c r="C932" t="s">
        <v>668</v>
      </c>
      <c r="D932" t="s">
        <v>23</v>
      </c>
      <c r="E932" t="s">
        <v>32</v>
      </c>
      <c r="F932" t="s">
        <v>29</v>
      </c>
      <c r="G932" t="s">
        <v>26</v>
      </c>
    </row>
    <row r="933" spans="1:7" x14ac:dyDescent="0.2">
      <c r="A933">
        <v>23</v>
      </c>
      <c r="B933">
        <v>12</v>
      </c>
      <c r="C933" t="s">
        <v>681</v>
      </c>
      <c r="D933" t="s">
        <v>23</v>
      </c>
      <c r="E933" t="s">
        <v>32</v>
      </c>
      <c r="F933" t="s">
        <v>29</v>
      </c>
      <c r="G933" t="s">
        <v>26</v>
      </c>
    </row>
    <row r="934" spans="1:7" x14ac:dyDescent="0.2">
      <c r="A934">
        <v>23</v>
      </c>
      <c r="B934">
        <v>12</v>
      </c>
      <c r="C934" t="s">
        <v>634</v>
      </c>
      <c r="D934" t="s">
        <v>23</v>
      </c>
      <c r="E934" t="s">
        <v>32</v>
      </c>
      <c r="F934" t="s">
        <v>29</v>
      </c>
      <c r="G934" t="s">
        <v>26</v>
      </c>
    </row>
    <row r="935" spans="1:7" x14ac:dyDescent="0.2">
      <c r="A935">
        <v>7</v>
      </c>
      <c r="B935">
        <v>13</v>
      </c>
      <c r="C935" t="s">
        <v>683</v>
      </c>
      <c r="D935" t="s">
        <v>23</v>
      </c>
      <c r="E935" t="s">
        <v>24</v>
      </c>
      <c r="F935" t="s">
        <v>25</v>
      </c>
      <c r="G935" t="s">
        <v>26</v>
      </c>
    </row>
    <row r="936" spans="1:7" x14ac:dyDescent="0.2">
      <c r="A936">
        <v>9</v>
      </c>
      <c r="B936">
        <v>13</v>
      </c>
      <c r="C936" t="s">
        <v>684</v>
      </c>
      <c r="D936" t="s">
        <v>23</v>
      </c>
      <c r="E936" t="s">
        <v>24</v>
      </c>
      <c r="F936" t="s">
        <v>29</v>
      </c>
      <c r="G936" t="s">
        <v>26</v>
      </c>
    </row>
    <row r="937" spans="1:7" x14ac:dyDescent="0.2">
      <c r="A937">
        <v>9</v>
      </c>
      <c r="B937">
        <v>13</v>
      </c>
      <c r="C937" t="s">
        <v>685</v>
      </c>
      <c r="D937" t="s">
        <v>55</v>
      </c>
      <c r="E937" t="s">
        <v>24</v>
      </c>
      <c r="F937" t="s">
        <v>29</v>
      </c>
      <c r="G937" t="s">
        <v>26</v>
      </c>
    </row>
    <row r="938" spans="1:7" x14ac:dyDescent="0.2">
      <c r="A938">
        <v>9</v>
      </c>
      <c r="B938">
        <v>13</v>
      </c>
      <c r="C938" t="s">
        <v>686</v>
      </c>
      <c r="D938" t="s">
        <v>23</v>
      </c>
      <c r="E938" t="s">
        <v>24</v>
      </c>
      <c r="F938" t="s">
        <v>29</v>
      </c>
      <c r="G938" t="s">
        <v>26</v>
      </c>
    </row>
    <row r="939" spans="1:7" x14ac:dyDescent="0.2">
      <c r="A939">
        <v>9</v>
      </c>
      <c r="B939">
        <v>13</v>
      </c>
      <c r="C939" t="s">
        <v>687</v>
      </c>
      <c r="D939" t="s">
        <v>23</v>
      </c>
      <c r="E939" t="s">
        <v>24</v>
      </c>
      <c r="F939" t="s">
        <v>29</v>
      </c>
      <c r="G939" t="s">
        <v>26</v>
      </c>
    </row>
    <row r="940" spans="1:7" x14ac:dyDescent="0.2">
      <c r="A940">
        <v>11</v>
      </c>
      <c r="B940">
        <v>13</v>
      </c>
      <c r="C940" t="s">
        <v>688</v>
      </c>
      <c r="D940" t="s">
        <v>23</v>
      </c>
      <c r="E940" t="s">
        <v>32</v>
      </c>
      <c r="F940" t="s">
        <v>29</v>
      </c>
      <c r="G940" t="s">
        <v>26</v>
      </c>
    </row>
    <row r="941" spans="1:7" x14ac:dyDescent="0.2">
      <c r="A941">
        <v>11</v>
      </c>
      <c r="B941">
        <v>13</v>
      </c>
      <c r="C941" t="s">
        <v>581</v>
      </c>
      <c r="D941" t="s">
        <v>23</v>
      </c>
      <c r="E941" t="s">
        <v>32</v>
      </c>
      <c r="F941" t="s">
        <v>29</v>
      </c>
      <c r="G941" t="s">
        <v>26</v>
      </c>
    </row>
    <row r="942" spans="1:7" x14ac:dyDescent="0.2">
      <c r="A942">
        <v>11</v>
      </c>
      <c r="B942">
        <v>13</v>
      </c>
      <c r="C942" t="s">
        <v>689</v>
      </c>
      <c r="D942" t="s">
        <v>23</v>
      </c>
      <c r="E942" t="s">
        <v>32</v>
      </c>
      <c r="F942" t="s">
        <v>29</v>
      </c>
      <c r="G942" t="s">
        <v>26</v>
      </c>
    </row>
    <row r="943" spans="1:7" x14ac:dyDescent="0.2">
      <c r="A943">
        <v>12</v>
      </c>
      <c r="B943">
        <v>13</v>
      </c>
      <c r="C943" t="s">
        <v>690</v>
      </c>
      <c r="D943" t="s">
        <v>23</v>
      </c>
      <c r="E943" t="s">
        <v>24</v>
      </c>
      <c r="F943" t="s">
        <v>57</v>
      </c>
      <c r="G943" t="s">
        <v>26</v>
      </c>
    </row>
    <row r="944" spans="1:7" x14ac:dyDescent="0.2">
      <c r="A944">
        <v>12</v>
      </c>
      <c r="B944">
        <v>13</v>
      </c>
      <c r="C944" t="s">
        <v>691</v>
      </c>
      <c r="D944" t="s">
        <v>23</v>
      </c>
      <c r="E944" t="s">
        <v>24</v>
      </c>
      <c r="F944" t="s">
        <v>57</v>
      </c>
      <c r="G944" t="s">
        <v>26</v>
      </c>
    </row>
    <row r="945" spans="1:7" x14ac:dyDescent="0.2">
      <c r="A945">
        <v>12</v>
      </c>
      <c r="B945">
        <v>13</v>
      </c>
      <c r="C945" t="s">
        <v>581</v>
      </c>
      <c r="D945" t="s">
        <v>23</v>
      </c>
      <c r="E945" t="s">
        <v>24</v>
      </c>
      <c r="F945" t="s">
        <v>57</v>
      </c>
      <c r="G945" t="s">
        <v>26</v>
      </c>
    </row>
    <row r="946" spans="1:7" x14ac:dyDescent="0.2">
      <c r="A946">
        <v>13</v>
      </c>
      <c r="B946">
        <v>13</v>
      </c>
      <c r="C946" t="s">
        <v>692</v>
      </c>
      <c r="D946" t="s">
        <v>23</v>
      </c>
      <c r="E946" t="s">
        <v>24</v>
      </c>
      <c r="F946" t="s">
        <v>29</v>
      </c>
      <c r="G946" t="s">
        <v>26</v>
      </c>
    </row>
    <row r="947" spans="1:7" x14ac:dyDescent="0.2">
      <c r="A947">
        <v>13</v>
      </c>
      <c r="B947">
        <v>13</v>
      </c>
      <c r="C947" t="s">
        <v>599</v>
      </c>
      <c r="D947" t="s">
        <v>23</v>
      </c>
      <c r="E947" t="s">
        <v>24</v>
      </c>
      <c r="F947" t="s">
        <v>29</v>
      </c>
      <c r="G947" t="s">
        <v>26</v>
      </c>
    </row>
    <row r="948" spans="1:7" x14ac:dyDescent="0.2">
      <c r="A948">
        <v>13</v>
      </c>
      <c r="B948">
        <v>13</v>
      </c>
      <c r="C948" t="s">
        <v>693</v>
      </c>
      <c r="D948" t="s">
        <v>23</v>
      </c>
      <c r="E948" t="s">
        <v>24</v>
      </c>
      <c r="F948" t="s">
        <v>29</v>
      </c>
      <c r="G948" t="s">
        <v>26</v>
      </c>
    </row>
    <row r="949" spans="1:7" x14ac:dyDescent="0.2">
      <c r="A949">
        <v>14</v>
      </c>
      <c r="B949">
        <v>13</v>
      </c>
      <c r="C949" t="s">
        <v>694</v>
      </c>
      <c r="D949" t="s">
        <v>23</v>
      </c>
      <c r="E949" t="s">
        <v>24</v>
      </c>
      <c r="F949" t="s">
        <v>25</v>
      </c>
      <c r="G949" t="s">
        <v>26</v>
      </c>
    </row>
    <row r="950" spans="1:7" x14ac:dyDescent="0.2">
      <c r="A950">
        <v>14</v>
      </c>
      <c r="B950">
        <v>13</v>
      </c>
      <c r="C950" t="s">
        <v>695</v>
      </c>
      <c r="D950" t="s">
        <v>23</v>
      </c>
      <c r="E950" t="s">
        <v>24</v>
      </c>
      <c r="F950" t="s">
        <v>25</v>
      </c>
      <c r="G950" t="s">
        <v>26</v>
      </c>
    </row>
    <row r="951" spans="1:7" x14ac:dyDescent="0.2">
      <c r="A951">
        <v>15</v>
      </c>
      <c r="B951">
        <v>13</v>
      </c>
      <c r="C951" t="s">
        <v>696</v>
      </c>
      <c r="D951" t="s">
        <v>23</v>
      </c>
      <c r="E951" t="s">
        <v>24</v>
      </c>
      <c r="F951" t="s">
        <v>29</v>
      </c>
      <c r="G951" t="s">
        <v>26</v>
      </c>
    </row>
    <row r="952" spans="1:7" x14ac:dyDescent="0.2">
      <c r="A952">
        <v>15</v>
      </c>
      <c r="B952">
        <v>13</v>
      </c>
      <c r="C952" t="s">
        <v>697</v>
      </c>
      <c r="D952" t="s">
        <v>23</v>
      </c>
      <c r="E952" t="s">
        <v>24</v>
      </c>
      <c r="F952" t="s">
        <v>29</v>
      </c>
      <c r="G952" t="s">
        <v>26</v>
      </c>
    </row>
    <row r="953" spans="1:7" x14ac:dyDescent="0.2">
      <c r="A953">
        <v>15</v>
      </c>
      <c r="B953">
        <v>13</v>
      </c>
      <c r="C953" t="s">
        <v>698</v>
      </c>
      <c r="D953" t="s">
        <v>23</v>
      </c>
      <c r="E953" t="s">
        <v>24</v>
      </c>
      <c r="F953" t="s">
        <v>29</v>
      </c>
      <c r="G953" t="s">
        <v>26</v>
      </c>
    </row>
    <row r="954" spans="1:7" x14ac:dyDescent="0.2">
      <c r="A954">
        <v>15</v>
      </c>
      <c r="B954">
        <v>13</v>
      </c>
      <c r="C954" t="s">
        <v>684</v>
      </c>
      <c r="D954" t="s">
        <v>23</v>
      </c>
      <c r="E954" t="s">
        <v>24</v>
      </c>
      <c r="F954" t="s">
        <v>29</v>
      </c>
      <c r="G954" t="s">
        <v>26</v>
      </c>
    </row>
    <row r="955" spans="1:7" x14ac:dyDescent="0.2">
      <c r="A955">
        <v>16</v>
      </c>
      <c r="B955">
        <v>13</v>
      </c>
      <c r="C955" t="s">
        <v>699</v>
      </c>
      <c r="D955" t="s">
        <v>23</v>
      </c>
      <c r="E955" t="s">
        <v>24</v>
      </c>
      <c r="F955" t="s">
        <v>29</v>
      </c>
      <c r="G955" t="s">
        <v>26</v>
      </c>
    </row>
    <row r="956" spans="1:7" x14ac:dyDescent="0.2">
      <c r="A956">
        <v>16</v>
      </c>
      <c r="B956">
        <v>13</v>
      </c>
      <c r="C956" t="s">
        <v>700</v>
      </c>
      <c r="D956" t="s">
        <v>23</v>
      </c>
      <c r="E956" t="s">
        <v>24</v>
      </c>
      <c r="F956" t="s">
        <v>57</v>
      </c>
      <c r="G956" t="s">
        <v>26</v>
      </c>
    </row>
    <row r="957" spans="1:7" x14ac:dyDescent="0.2">
      <c r="A957">
        <v>16</v>
      </c>
      <c r="B957">
        <v>13</v>
      </c>
      <c r="C957" t="s">
        <v>701</v>
      </c>
      <c r="D957" t="s">
        <v>23</v>
      </c>
      <c r="E957" t="s">
        <v>24</v>
      </c>
      <c r="F957" t="s">
        <v>29</v>
      </c>
      <c r="G957" t="s">
        <v>26</v>
      </c>
    </row>
    <row r="958" spans="1:7" x14ac:dyDescent="0.2">
      <c r="A958">
        <v>16</v>
      </c>
      <c r="B958">
        <v>13</v>
      </c>
      <c r="C958" t="s">
        <v>702</v>
      </c>
      <c r="D958" t="s">
        <v>23</v>
      </c>
      <c r="E958" t="s">
        <v>24</v>
      </c>
      <c r="F958" t="s">
        <v>57</v>
      </c>
      <c r="G958" t="s">
        <v>26</v>
      </c>
    </row>
    <row r="959" spans="1:7" x14ac:dyDescent="0.2">
      <c r="A959">
        <v>16</v>
      </c>
      <c r="B959">
        <v>13</v>
      </c>
      <c r="C959" t="s">
        <v>703</v>
      </c>
      <c r="D959" t="s">
        <v>23</v>
      </c>
      <c r="E959" t="s">
        <v>24</v>
      </c>
      <c r="F959" t="s">
        <v>57</v>
      </c>
      <c r="G959" t="s">
        <v>26</v>
      </c>
    </row>
    <row r="960" spans="1:7" x14ac:dyDescent="0.2">
      <c r="A960">
        <v>17</v>
      </c>
      <c r="B960">
        <v>13</v>
      </c>
      <c r="C960" t="s">
        <v>704</v>
      </c>
      <c r="D960" t="s">
        <v>23</v>
      </c>
      <c r="E960" t="s">
        <v>24</v>
      </c>
      <c r="F960" t="s">
        <v>29</v>
      </c>
      <c r="G960" t="s">
        <v>26</v>
      </c>
    </row>
    <row r="961" spans="1:7" x14ac:dyDescent="0.2">
      <c r="A961">
        <v>17</v>
      </c>
      <c r="B961">
        <v>13</v>
      </c>
      <c r="C961" t="s">
        <v>705</v>
      </c>
      <c r="D961" t="s">
        <v>23</v>
      </c>
      <c r="E961" t="s">
        <v>24</v>
      </c>
      <c r="F961" t="s">
        <v>29</v>
      </c>
      <c r="G961" t="s">
        <v>26</v>
      </c>
    </row>
    <row r="962" spans="1:7" x14ac:dyDescent="0.2">
      <c r="A962">
        <v>17</v>
      </c>
      <c r="B962">
        <v>13</v>
      </c>
      <c r="C962" t="s">
        <v>706</v>
      </c>
      <c r="D962" t="s">
        <v>23</v>
      </c>
      <c r="E962" t="s">
        <v>24</v>
      </c>
      <c r="F962" t="s">
        <v>29</v>
      </c>
      <c r="G962" t="s">
        <v>26</v>
      </c>
    </row>
    <row r="963" spans="1:7" x14ac:dyDescent="0.2">
      <c r="A963">
        <v>17</v>
      </c>
      <c r="B963">
        <v>13</v>
      </c>
      <c r="C963" t="s">
        <v>564</v>
      </c>
      <c r="D963" t="s">
        <v>23</v>
      </c>
      <c r="E963" t="s">
        <v>24</v>
      </c>
      <c r="F963" t="s">
        <v>29</v>
      </c>
      <c r="G963" t="s">
        <v>26</v>
      </c>
    </row>
    <row r="964" spans="1:7" x14ac:dyDescent="0.2">
      <c r="A964">
        <v>17</v>
      </c>
      <c r="B964">
        <v>13</v>
      </c>
      <c r="C964" t="s">
        <v>707</v>
      </c>
      <c r="D964" t="s">
        <v>23</v>
      </c>
      <c r="E964" t="s">
        <v>24</v>
      </c>
      <c r="F964" t="s">
        <v>29</v>
      </c>
      <c r="G964" t="s">
        <v>26</v>
      </c>
    </row>
    <row r="965" spans="1:7" x14ac:dyDescent="0.2">
      <c r="A965">
        <v>18</v>
      </c>
      <c r="B965">
        <v>13</v>
      </c>
      <c r="C965" t="s">
        <v>705</v>
      </c>
      <c r="D965" t="s">
        <v>23</v>
      </c>
      <c r="E965" t="s">
        <v>24</v>
      </c>
      <c r="F965" t="s">
        <v>29</v>
      </c>
      <c r="G965" t="s">
        <v>26</v>
      </c>
    </row>
    <row r="966" spans="1:7" x14ac:dyDescent="0.2">
      <c r="A966">
        <v>18</v>
      </c>
      <c r="B966">
        <v>13</v>
      </c>
      <c r="C966" t="s">
        <v>708</v>
      </c>
      <c r="D966" t="s">
        <v>23</v>
      </c>
      <c r="E966" t="s">
        <v>24</v>
      </c>
      <c r="F966" t="s">
        <v>29</v>
      </c>
      <c r="G966" t="s">
        <v>26</v>
      </c>
    </row>
    <row r="967" spans="1:7" x14ac:dyDescent="0.2">
      <c r="A967">
        <v>18</v>
      </c>
      <c r="B967">
        <v>13</v>
      </c>
      <c r="C967" t="s">
        <v>709</v>
      </c>
      <c r="D967" t="s">
        <v>23</v>
      </c>
      <c r="E967" t="s">
        <v>24</v>
      </c>
      <c r="F967" t="s">
        <v>29</v>
      </c>
      <c r="G967" t="s">
        <v>26</v>
      </c>
    </row>
    <row r="968" spans="1:7" x14ac:dyDescent="0.2">
      <c r="A968">
        <v>18</v>
      </c>
      <c r="B968">
        <v>13</v>
      </c>
      <c r="C968" t="s">
        <v>710</v>
      </c>
      <c r="D968" t="s">
        <v>23</v>
      </c>
      <c r="E968" t="s">
        <v>24</v>
      </c>
      <c r="F968" t="s">
        <v>29</v>
      </c>
      <c r="G968" t="s">
        <v>26</v>
      </c>
    </row>
    <row r="969" spans="1:7" x14ac:dyDescent="0.2">
      <c r="A969">
        <v>18</v>
      </c>
      <c r="B969">
        <v>13</v>
      </c>
      <c r="C969" t="s">
        <v>711</v>
      </c>
      <c r="D969" t="s">
        <v>23</v>
      </c>
      <c r="E969" t="s">
        <v>24</v>
      </c>
      <c r="F969" t="s">
        <v>29</v>
      </c>
      <c r="G969" t="s">
        <v>26</v>
      </c>
    </row>
    <row r="970" spans="1:7" x14ac:dyDescent="0.2">
      <c r="A970">
        <v>18</v>
      </c>
      <c r="B970">
        <v>13</v>
      </c>
      <c r="C970" t="s">
        <v>712</v>
      </c>
      <c r="D970" t="s">
        <v>23</v>
      </c>
      <c r="E970" t="s">
        <v>24</v>
      </c>
      <c r="F970" t="s">
        <v>29</v>
      </c>
      <c r="G970" t="s">
        <v>26</v>
      </c>
    </row>
    <row r="971" spans="1:7" x14ac:dyDescent="0.2">
      <c r="A971">
        <v>19</v>
      </c>
      <c r="B971">
        <v>13</v>
      </c>
      <c r="C971" t="s">
        <v>617</v>
      </c>
      <c r="D971" t="s">
        <v>23</v>
      </c>
      <c r="E971" t="s">
        <v>24</v>
      </c>
      <c r="F971" t="s">
        <v>29</v>
      </c>
      <c r="G971" t="s">
        <v>26</v>
      </c>
    </row>
    <row r="972" spans="1:7" x14ac:dyDescent="0.2">
      <c r="A972">
        <v>19</v>
      </c>
      <c r="B972">
        <v>13</v>
      </c>
      <c r="C972" t="s">
        <v>713</v>
      </c>
      <c r="D972" t="s">
        <v>23</v>
      </c>
      <c r="E972" t="s">
        <v>24</v>
      </c>
      <c r="F972" t="s">
        <v>29</v>
      </c>
      <c r="G972" t="s">
        <v>26</v>
      </c>
    </row>
    <row r="973" spans="1:7" x14ac:dyDescent="0.2">
      <c r="A973">
        <v>19</v>
      </c>
      <c r="B973">
        <v>13</v>
      </c>
      <c r="C973" t="s">
        <v>704</v>
      </c>
      <c r="D973" t="s">
        <v>23</v>
      </c>
      <c r="E973" t="s">
        <v>24</v>
      </c>
      <c r="F973" t="s">
        <v>29</v>
      </c>
      <c r="G973" t="s">
        <v>26</v>
      </c>
    </row>
    <row r="974" spans="1:7" x14ac:dyDescent="0.2">
      <c r="A974">
        <v>19</v>
      </c>
      <c r="B974">
        <v>13</v>
      </c>
      <c r="C974" t="s">
        <v>705</v>
      </c>
      <c r="D974" t="s">
        <v>23</v>
      </c>
      <c r="E974" t="s">
        <v>24</v>
      </c>
      <c r="F974" t="s">
        <v>29</v>
      </c>
      <c r="G974" t="s">
        <v>26</v>
      </c>
    </row>
    <row r="975" spans="1:7" x14ac:dyDescent="0.2">
      <c r="A975">
        <v>19</v>
      </c>
      <c r="B975">
        <v>13</v>
      </c>
      <c r="C975" t="s">
        <v>714</v>
      </c>
      <c r="D975" t="s">
        <v>23</v>
      </c>
      <c r="E975" t="s">
        <v>24</v>
      </c>
      <c r="F975" t="s">
        <v>29</v>
      </c>
      <c r="G975" t="s">
        <v>26</v>
      </c>
    </row>
    <row r="976" spans="1:7" x14ac:dyDescent="0.2">
      <c r="A976">
        <v>19</v>
      </c>
      <c r="B976">
        <v>13</v>
      </c>
      <c r="C976" t="s">
        <v>709</v>
      </c>
      <c r="D976" t="s">
        <v>23</v>
      </c>
      <c r="E976" t="s">
        <v>24</v>
      </c>
      <c r="F976" t="s">
        <v>29</v>
      </c>
      <c r="G976" t="s">
        <v>26</v>
      </c>
    </row>
    <row r="977" spans="1:7" x14ac:dyDescent="0.2">
      <c r="A977">
        <v>19</v>
      </c>
      <c r="B977">
        <v>13</v>
      </c>
      <c r="C977" t="s">
        <v>715</v>
      </c>
      <c r="D977" t="s">
        <v>23</v>
      </c>
      <c r="E977" t="s">
        <v>24</v>
      </c>
      <c r="F977" t="s">
        <v>29</v>
      </c>
      <c r="G977" t="s">
        <v>26</v>
      </c>
    </row>
    <row r="978" spans="1:7" x14ac:dyDescent="0.2">
      <c r="A978">
        <v>19</v>
      </c>
      <c r="B978">
        <v>13</v>
      </c>
      <c r="C978" t="s">
        <v>716</v>
      </c>
      <c r="D978" t="s">
        <v>23</v>
      </c>
      <c r="E978" t="s">
        <v>24</v>
      </c>
      <c r="F978" t="s">
        <v>29</v>
      </c>
      <c r="G978" t="s">
        <v>26</v>
      </c>
    </row>
    <row r="979" spans="1:7" x14ac:dyDescent="0.2">
      <c r="A979">
        <v>19</v>
      </c>
      <c r="B979">
        <v>13</v>
      </c>
      <c r="C979" t="s">
        <v>564</v>
      </c>
      <c r="D979" t="s">
        <v>23</v>
      </c>
      <c r="E979" t="s">
        <v>24</v>
      </c>
      <c r="F979" t="s">
        <v>29</v>
      </c>
      <c r="G979" t="s">
        <v>26</v>
      </c>
    </row>
    <row r="980" spans="1:7" x14ac:dyDescent="0.2">
      <c r="A980">
        <v>19</v>
      </c>
      <c r="B980">
        <v>13</v>
      </c>
      <c r="C980" t="s">
        <v>711</v>
      </c>
      <c r="D980" t="s">
        <v>23</v>
      </c>
      <c r="E980" t="s">
        <v>24</v>
      </c>
      <c r="F980" t="s">
        <v>29</v>
      </c>
      <c r="G980" t="s">
        <v>26</v>
      </c>
    </row>
    <row r="981" spans="1:7" x14ac:dyDescent="0.2">
      <c r="A981">
        <v>20</v>
      </c>
      <c r="B981">
        <v>13</v>
      </c>
      <c r="C981" t="s">
        <v>704</v>
      </c>
      <c r="D981" t="s">
        <v>23</v>
      </c>
      <c r="E981" t="s">
        <v>24</v>
      </c>
      <c r="F981" t="s">
        <v>29</v>
      </c>
      <c r="G981" t="s">
        <v>26</v>
      </c>
    </row>
    <row r="982" spans="1:7" x14ac:dyDescent="0.2">
      <c r="A982">
        <v>20</v>
      </c>
      <c r="B982">
        <v>13</v>
      </c>
      <c r="C982" t="s">
        <v>714</v>
      </c>
      <c r="D982" t="s">
        <v>23</v>
      </c>
      <c r="E982" t="s">
        <v>24</v>
      </c>
      <c r="F982" t="s">
        <v>29</v>
      </c>
      <c r="G982" t="s">
        <v>26</v>
      </c>
    </row>
    <row r="983" spans="1:7" x14ac:dyDescent="0.2">
      <c r="A983">
        <v>20</v>
      </c>
      <c r="B983">
        <v>13</v>
      </c>
      <c r="C983" t="s">
        <v>709</v>
      </c>
      <c r="D983" t="s">
        <v>23</v>
      </c>
      <c r="E983" t="s">
        <v>24</v>
      </c>
      <c r="F983" t="s">
        <v>29</v>
      </c>
      <c r="G983" t="s">
        <v>26</v>
      </c>
    </row>
    <row r="984" spans="1:7" x14ac:dyDescent="0.2">
      <c r="A984">
        <v>20</v>
      </c>
      <c r="B984">
        <v>13</v>
      </c>
      <c r="C984" t="s">
        <v>716</v>
      </c>
      <c r="D984" t="s">
        <v>23</v>
      </c>
      <c r="E984" t="s">
        <v>24</v>
      </c>
      <c r="F984" t="s">
        <v>29</v>
      </c>
      <c r="G984" t="s">
        <v>26</v>
      </c>
    </row>
    <row r="985" spans="1:7" x14ac:dyDescent="0.2">
      <c r="A985">
        <v>20</v>
      </c>
      <c r="B985">
        <v>13</v>
      </c>
      <c r="C985" t="s">
        <v>564</v>
      </c>
      <c r="D985" t="s">
        <v>23</v>
      </c>
      <c r="E985" t="s">
        <v>24</v>
      </c>
      <c r="F985" t="s">
        <v>29</v>
      </c>
      <c r="G985" t="s">
        <v>26</v>
      </c>
    </row>
    <row r="986" spans="1:7" x14ac:dyDescent="0.2">
      <c r="A986">
        <v>20</v>
      </c>
      <c r="B986">
        <v>13</v>
      </c>
      <c r="C986" t="s">
        <v>711</v>
      </c>
      <c r="D986" t="s">
        <v>23</v>
      </c>
      <c r="E986" t="s">
        <v>24</v>
      </c>
      <c r="F986" t="s">
        <v>29</v>
      </c>
      <c r="G986" t="s">
        <v>26</v>
      </c>
    </row>
    <row r="987" spans="1:7" x14ac:dyDescent="0.2">
      <c r="A987">
        <v>21</v>
      </c>
      <c r="B987">
        <v>13</v>
      </c>
      <c r="C987" t="s">
        <v>704</v>
      </c>
      <c r="D987" t="s">
        <v>23</v>
      </c>
      <c r="E987" t="s">
        <v>24</v>
      </c>
      <c r="F987" t="s">
        <v>29</v>
      </c>
      <c r="G987" t="s">
        <v>26</v>
      </c>
    </row>
    <row r="988" spans="1:7" x14ac:dyDescent="0.2">
      <c r="A988">
        <v>21</v>
      </c>
      <c r="B988">
        <v>13</v>
      </c>
      <c r="C988" t="s">
        <v>714</v>
      </c>
      <c r="D988" t="s">
        <v>23</v>
      </c>
      <c r="E988" t="s">
        <v>24</v>
      </c>
      <c r="F988" t="s">
        <v>29</v>
      </c>
      <c r="G988" t="s">
        <v>26</v>
      </c>
    </row>
    <row r="989" spans="1:7" x14ac:dyDescent="0.2">
      <c r="A989">
        <v>21</v>
      </c>
      <c r="B989">
        <v>13</v>
      </c>
      <c r="C989" t="s">
        <v>564</v>
      </c>
      <c r="D989" t="s">
        <v>23</v>
      </c>
      <c r="E989" t="s">
        <v>24</v>
      </c>
      <c r="F989" t="s">
        <v>29</v>
      </c>
      <c r="G989" t="s">
        <v>26</v>
      </c>
    </row>
    <row r="990" spans="1:7" x14ac:dyDescent="0.2">
      <c r="A990">
        <v>21</v>
      </c>
      <c r="B990">
        <v>13</v>
      </c>
      <c r="C990" t="s">
        <v>711</v>
      </c>
      <c r="D990" t="s">
        <v>23</v>
      </c>
      <c r="E990" t="s">
        <v>24</v>
      </c>
      <c r="F990" t="s">
        <v>29</v>
      </c>
      <c r="G990" t="s">
        <v>26</v>
      </c>
    </row>
    <row r="991" spans="1:7" x14ac:dyDescent="0.2">
      <c r="A991">
        <v>21</v>
      </c>
      <c r="B991">
        <v>13</v>
      </c>
      <c r="C991" t="s">
        <v>717</v>
      </c>
      <c r="D991" t="s">
        <v>23</v>
      </c>
      <c r="E991" t="s">
        <v>24</v>
      </c>
      <c r="F991" t="s">
        <v>29</v>
      </c>
      <c r="G991" t="s">
        <v>26</v>
      </c>
    </row>
    <row r="992" spans="1:7" x14ac:dyDescent="0.2">
      <c r="A992">
        <v>22</v>
      </c>
      <c r="B992">
        <v>13</v>
      </c>
      <c r="C992" t="s">
        <v>704</v>
      </c>
      <c r="D992" t="s">
        <v>23</v>
      </c>
      <c r="E992" t="s">
        <v>24</v>
      </c>
      <c r="F992" t="s">
        <v>29</v>
      </c>
      <c r="G992" t="s">
        <v>26</v>
      </c>
    </row>
    <row r="993" spans="1:7" x14ac:dyDescent="0.2">
      <c r="A993">
        <v>22</v>
      </c>
      <c r="B993">
        <v>13</v>
      </c>
      <c r="C993" t="s">
        <v>619</v>
      </c>
      <c r="D993" t="s">
        <v>23</v>
      </c>
      <c r="E993" t="s">
        <v>24</v>
      </c>
      <c r="F993" t="s">
        <v>29</v>
      </c>
      <c r="G993" t="s">
        <v>26</v>
      </c>
    </row>
    <row r="994" spans="1:7" x14ac:dyDescent="0.2">
      <c r="A994">
        <v>22</v>
      </c>
      <c r="B994">
        <v>13</v>
      </c>
      <c r="C994" t="s">
        <v>714</v>
      </c>
      <c r="D994" t="s">
        <v>23</v>
      </c>
      <c r="E994" t="s">
        <v>24</v>
      </c>
      <c r="F994" t="s">
        <v>29</v>
      </c>
      <c r="G994" t="s">
        <v>26</v>
      </c>
    </row>
    <row r="995" spans="1:7" x14ac:dyDescent="0.2">
      <c r="A995">
        <v>22</v>
      </c>
      <c r="B995">
        <v>13</v>
      </c>
      <c r="C995" t="s">
        <v>558</v>
      </c>
      <c r="D995" t="s">
        <v>23</v>
      </c>
      <c r="E995" t="s">
        <v>24</v>
      </c>
      <c r="F995" t="s">
        <v>29</v>
      </c>
      <c r="G995" t="s">
        <v>26</v>
      </c>
    </row>
    <row r="996" spans="1:7" x14ac:dyDescent="0.2">
      <c r="A996">
        <v>22</v>
      </c>
      <c r="B996">
        <v>13</v>
      </c>
      <c r="C996" t="s">
        <v>564</v>
      </c>
      <c r="D996" t="s">
        <v>23</v>
      </c>
      <c r="E996" t="s">
        <v>24</v>
      </c>
      <c r="F996" t="s">
        <v>29</v>
      </c>
      <c r="G996" t="s">
        <v>26</v>
      </c>
    </row>
    <row r="997" spans="1:7" x14ac:dyDescent="0.2">
      <c r="A997">
        <v>22</v>
      </c>
      <c r="B997">
        <v>13</v>
      </c>
      <c r="C997" t="s">
        <v>711</v>
      </c>
      <c r="D997" t="s">
        <v>23</v>
      </c>
      <c r="E997" t="s">
        <v>24</v>
      </c>
      <c r="F997" t="s">
        <v>29</v>
      </c>
      <c r="G997" t="s">
        <v>26</v>
      </c>
    </row>
    <row r="998" spans="1:7" x14ac:dyDescent="0.2">
      <c r="A998">
        <v>22</v>
      </c>
      <c r="B998">
        <v>13</v>
      </c>
      <c r="C998" t="s">
        <v>717</v>
      </c>
      <c r="D998" t="s">
        <v>23</v>
      </c>
      <c r="E998" t="s">
        <v>24</v>
      </c>
      <c r="F998" t="s">
        <v>29</v>
      </c>
      <c r="G998" t="s">
        <v>26</v>
      </c>
    </row>
    <row r="999" spans="1:7" x14ac:dyDescent="0.2">
      <c r="A999">
        <v>23</v>
      </c>
      <c r="B999">
        <v>13</v>
      </c>
      <c r="C999" t="s">
        <v>704</v>
      </c>
      <c r="D999" t="s">
        <v>23</v>
      </c>
      <c r="E999" t="s">
        <v>24</v>
      </c>
      <c r="F999" t="s">
        <v>29</v>
      </c>
      <c r="G999" t="s">
        <v>26</v>
      </c>
    </row>
    <row r="1000" spans="1:7" x14ac:dyDescent="0.2">
      <c r="A1000">
        <v>23</v>
      </c>
      <c r="B1000">
        <v>13</v>
      </c>
      <c r="C1000" t="s">
        <v>564</v>
      </c>
      <c r="D1000" t="s">
        <v>23</v>
      </c>
      <c r="E1000" t="s">
        <v>32</v>
      </c>
      <c r="F1000" t="s">
        <v>29</v>
      </c>
      <c r="G1000" t="s">
        <v>26</v>
      </c>
    </row>
    <row r="1001" spans="1:7" x14ac:dyDescent="0.2">
      <c r="A1001">
        <v>7</v>
      </c>
      <c r="B1001">
        <v>14</v>
      </c>
      <c r="C1001" t="s">
        <v>718</v>
      </c>
      <c r="D1001" t="s">
        <v>23</v>
      </c>
      <c r="E1001" t="s">
        <v>51</v>
      </c>
      <c r="F1001" t="s">
        <v>29</v>
      </c>
      <c r="G1001" t="s">
        <v>26</v>
      </c>
    </row>
    <row r="1002" spans="1:7" x14ac:dyDescent="0.2">
      <c r="A1002">
        <v>7</v>
      </c>
      <c r="B1002">
        <v>14</v>
      </c>
      <c r="C1002" t="s">
        <v>719</v>
      </c>
      <c r="D1002" t="s">
        <v>23</v>
      </c>
      <c r="E1002" t="s">
        <v>51</v>
      </c>
      <c r="F1002" t="s">
        <v>29</v>
      </c>
      <c r="G1002" t="s">
        <v>26</v>
      </c>
    </row>
    <row r="1003" spans="1:7" x14ac:dyDescent="0.2">
      <c r="A1003">
        <v>7</v>
      </c>
      <c r="B1003">
        <v>14</v>
      </c>
      <c r="C1003" t="s">
        <v>720</v>
      </c>
      <c r="D1003" t="s">
        <v>23</v>
      </c>
      <c r="E1003" t="s">
        <v>51</v>
      </c>
      <c r="F1003" t="s">
        <v>29</v>
      </c>
      <c r="G1003" t="s">
        <v>26</v>
      </c>
    </row>
    <row r="1004" spans="1:7" x14ac:dyDescent="0.2">
      <c r="A1004">
        <v>7</v>
      </c>
      <c r="B1004">
        <v>14</v>
      </c>
      <c r="C1004" t="s">
        <v>721</v>
      </c>
      <c r="D1004" t="s">
        <v>23</v>
      </c>
      <c r="E1004" t="s">
        <v>51</v>
      </c>
      <c r="F1004" t="s">
        <v>29</v>
      </c>
      <c r="G1004" t="s">
        <v>26</v>
      </c>
    </row>
    <row r="1005" spans="1:7" x14ac:dyDescent="0.2">
      <c r="A1005">
        <v>7</v>
      </c>
      <c r="B1005">
        <v>14</v>
      </c>
      <c r="C1005" t="s">
        <v>722</v>
      </c>
      <c r="D1005" t="s">
        <v>23</v>
      </c>
      <c r="E1005" t="s">
        <v>51</v>
      </c>
      <c r="F1005" t="s">
        <v>29</v>
      </c>
      <c r="G1005" t="s">
        <v>26</v>
      </c>
    </row>
    <row r="1006" spans="1:7" x14ac:dyDescent="0.2">
      <c r="A1006">
        <v>7</v>
      </c>
      <c r="B1006">
        <v>14</v>
      </c>
      <c r="C1006" t="s">
        <v>723</v>
      </c>
      <c r="D1006" t="s">
        <v>23</v>
      </c>
      <c r="E1006" t="s">
        <v>51</v>
      </c>
      <c r="F1006" t="s">
        <v>29</v>
      </c>
      <c r="G1006" t="s">
        <v>26</v>
      </c>
    </row>
    <row r="1007" spans="1:7" x14ac:dyDescent="0.2">
      <c r="A1007">
        <v>7</v>
      </c>
      <c r="B1007">
        <v>14</v>
      </c>
      <c r="C1007" t="s">
        <v>724</v>
      </c>
      <c r="D1007" t="s">
        <v>23</v>
      </c>
      <c r="E1007" t="s">
        <v>51</v>
      </c>
      <c r="F1007" t="s">
        <v>29</v>
      </c>
      <c r="G1007" t="s">
        <v>26</v>
      </c>
    </row>
    <row r="1008" spans="1:7" x14ac:dyDescent="0.2">
      <c r="A1008">
        <v>7</v>
      </c>
      <c r="B1008">
        <v>14</v>
      </c>
      <c r="C1008" t="s">
        <v>725</v>
      </c>
      <c r="D1008" t="s">
        <v>55</v>
      </c>
      <c r="E1008" t="s">
        <v>51</v>
      </c>
      <c r="F1008" t="s">
        <v>29</v>
      </c>
      <c r="G1008" t="s">
        <v>26</v>
      </c>
    </row>
    <row r="1009" spans="1:7" x14ac:dyDescent="0.2">
      <c r="A1009">
        <v>7</v>
      </c>
      <c r="B1009">
        <v>14</v>
      </c>
      <c r="C1009" t="s">
        <v>726</v>
      </c>
      <c r="D1009" t="s">
        <v>23</v>
      </c>
      <c r="E1009" t="s">
        <v>51</v>
      </c>
      <c r="F1009" t="s">
        <v>29</v>
      </c>
      <c r="G1009" t="s">
        <v>26</v>
      </c>
    </row>
    <row r="1010" spans="1:7" x14ac:dyDescent="0.2">
      <c r="A1010">
        <v>7</v>
      </c>
      <c r="B1010">
        <v>14</v>
      </c>
      <c r="C1010" t="s">
        <v>727</v>
      </c>
      <c r="D1010" t="s">
        <v>23</v>
      </c>
      <c r="E1010" t="s">
        <v>51</v>
      </c>
      <c r="F1010" t="s">
        <v>29</v>
      </c>
      <c r="G1010" t="s">
        <v>26</v>
      </c>
    </row>
    <row r="1011" spans="1:7" x14ac:dyDescent="0.2">
      <c r="A1011">
        <v>7</v>
      </c>
      <c r="B1011">
        <v>14</v>
      </c>
      <c r="C1011" t="s">
        <v>728</v>
      </c>
      <c r="D1011" t="s">
        <v>23</v>
      </c>
      <c r="E1011" t="s">
        <v>51</v>
      </c>
      <c r="F1011" t="s">
        <v>29</v>
      </c>
      <c r="G1011" t="s">
        <v>26</v>
      </c>
    </row>
    <row r="1012" spans="1:7" x14ac:dyDescent="0.2">
      <c r="A1012">
        <v>7</v>
      </c>
      <c r="B1012">
        <v>14</v>
      </c>
      <c r="C1012" t="s">
        <v>729</v>
      </c>
      <c r="D1012" t="s">
        <v>23</v>
      </c>
      <c r="E1012" t="s">
        <v>51</v>
      </c>
      <c r="F1012" t="s">
        <v>29</v>
      </c>
      <c r="G1012" t="s">
        <v>26</v>
      </c>
    </row>
    <row r="1013" spans="1:7" x14ac:dyDescent="0.2">
      <c r="A1013">
        <v>7</v>
      </c>
      <c r="B1013">
        <v>14</v>
      </c>
      <c r="C1013" t="s">
        <v>730</v>
      </c>
      <c r="D1013" t="s">
        <v>23</v>
      </c>
      <c r="E1013" t="s">
        <v>51</v>
      </c>
      <c r="F1013" t="s">
        <v>29</v>
      </c>
      <c r="G1013" t="s">
        <v>26</v>
      </c>
    </row>
    <row r="1014" spans="1:7" x14ac:dyDescent="0.2">
      <c r="A1014">
        <v>8</v>
      </c>
      <c r="B1014">
        <v>14</v>
      </c>
      <c r="C1014" t="s">
        <v>731</v>
      </c>
      <c r="D1014" t="s">
        <v>23</v>
      </c>
      <c r="E1014" t="s">
        <v>51</v>
      </c>
      <c r="F1014" t="s">
        <v>29</v>
      </c>
      <c r="G1014" t="s">
        <v>26</v>
      </c>
    </row>
    <row r="1015" spans="1:7" x14ac:dyDescent="0.2">
      <c r="A1015">
        <v>8</v>
      </c>
      <c r="B1015">
        <v>14</v>
      </c>
      <c r="C1015" t="s">
        <v>2546</v>
      </c>
      <c r="D1015" t="s">
        <v>23</v>
      </c>
      <c r="E1015" t="s">
        <v>51</v>
      </c>
      <c r="F1015" t="s">
        <v>29</v>
      </c>
      <c r="G1015" t="s">
        <v>26</v>
      </c>
    </row>
    <row r="1016" spans="1:7" x14ac:dyDescent="0.2">
      <c r="A1016">
        <v>8</v>
      </c>
      <c r="B1016">
        <v>14</v>
      </c>
      <c r="C1016" t="s">
        <v>732</v>
      </c>
      <c r="D1016" t="s">
        <v>23</v>
      </c>
      <c r="E1016" t="s">
        <v>51</v>
      </c>
      <c r="F1016" t="s">
        <v>29</v>
      </c>
      <c r="G1016" t="s">
        <v>26</v>
      </c>
    </row>
    <row r="1017" spans="1:7" x14ac:dyDescent="0.2">
      <c r="A1017">
        <v>8</v>
      </c>
      <c r="B1017">
        <v>14</v>
      </c>
      <c r="C1017" t="s">
        <v>733</v>
      </c>
      <c r="D1017" t="s">
        <v>23</v>
      </c>
      <c r="E1017" t="s">
        <v>51</v>
      </c>
      <c r="F1017" t="s">
        <v>29</v>
      </c>
      <c r="G1017" t="s">
        <v>26</v>
      </c>
    </row>
    <row r="1018" spans="1:7" x14ac:dyDescent="0.2">
      <c r="A1018">
        <v>9</v>
      </c>
      <c r="B1018">
        <v>14</v>
      </c>
      <c r="C1018" t="s">
        <v>731</v>
      </c>
      <c r="D1018" t="s">
        <v>23</v>
      </c>
      <c r="E1018" t="s">
        <v>51</v>
      </c>
      <c r="F1018" t="s">
        <v>29</v>
      </c>
      <c r="G1018" t="s">
        <v>26</v>
      </c>
    </row>
    <row r="1019" spans="1:7" x14ac:dyDescent="0.2">
      <c r="A1019">
        <v>9</v>
      </c>
      <c r="B1019">
        <v>14</v>
      </c>
      <c r="C1019" t="s">
        <v>732</v>
      </c>
      <c r="D1019" t="s">
        <v>23</v>
      </c>
      <c r="E1019" t="s">
        <v>51</v>
      </c>
      <c r="F1019" t="s">
        <v>29</v>
      </c>
      <c r="G1019" t="s">
        <v>26</v>
      </c>
    </row>
    <row r="1020" spans="1:7" x14ac:dyDescent="0.2">
      <c r="A1020">
        <v>9</v>
      </c>
      <c r="B1020">
        <v>14</v>
      </c>
      <c r="C1020" t="s">
        <v>733</v>
      </c>
      <c r="D1020" t="s">
        <v>23</v>
      </c>
      <c r="E1020" t="s">
        <v>51</v>
      </c>
      <c r="F1020" t="s">
        <v>29</v>
      </c>
      <c r="G1020" t="s">
        <v>26</v>
      </c>
    </row>
    <row r="1021" spans="1:7" x14ac:dyDescent="0.2">
      <c r="A1021">
        <v>9</v>
      </c>
      <c r="B1021">
        <v>14</v>
      </c>
      <c r="C1021" t="s">
        <v>734</v>
      </c>
      <c r="D1021" t="s">
        <v>23</v>
      </c>
      <c r="E1021" t="s">
        <v>51</v>
      </c>
      <c r="F1021" t="s">
        <v>29</v>
      </c>
      <c r="G1021" t="s">
        <v>26</v>
      </c>
    </row>
    <row r="1022" spans="1:7" x14ac:dyDescent="0.2">
      <c r="A1022">
        <v>9</v>
      </c>
      <c r="B1022">
        <v>14</v>
      </c>
      <c r="C1022" t="s">
        <v>735</v>
      </c>
      <c r="D1022" t="s">
        <v>23</v>
      </c>
      <c r="E1022" t="s">
        <v>51</v>
      </c>
      <c r="F1022" t="s">
        <v>29</v>
      </c>
      <c r="G1022" t="s">
        <v>26</v>
      </c>
    </row>
    <row r="1023" spans="1:7" x14ac:dyDescent="0.2">
      <c r="A1023">
        <v>9</v>
      </c>
      <c r="B1023">
        <v>14</v>
      </c>
      <c r="C1023" t="s">
        <v>736</v>
      </c>
      <c r="D1023" t="s">
        <v>23</v>
      </c>
      <c r="E1023" t="s">
        <v>51</v>
      </c>
      <c r="F1023" t="s">
        <v>29</v>
      </c>
      <c r="G1023" t="s">
        <v>26</v>
      </c>
    </row>
    <row r="1024" spans="1:7" x14ac:dyDescent="0.2">
      <c r="A1024">
        <v>10</v>
      </c>
      <c r="B1024">
        <v>14</v>
      </c>
      <c r="C1024" t="s">
        <v>734</v>
      </c>
      <c r="D1024" t="s">
        <v>23</v>
      </c>
      <c r="E1024" t="s">
        <v>51</v>
      </c>
      <c r="F1024" t="s">
        <v>29</v>
      </c>
      <c r="G1024" t="s">
        <v>26</v>
      </c>
    </row>
    <row r="1025" spans="1:7" x14ac:dyDescent="0.2">
      <c r="A1025">
        <v>10</v>
      </c>
      <c r="B1025">
        <v>14</v>
      </c>
      <c r="C1025" t="s">
        <v>2547</v>
      </c>
      <c r="D1025" t="s">
        <v>23</v>
      </c>
      <c r="E1025" t="s">
        <v>51</v>
      </c>
      <c r="F1025" t="s">
        <v>29</v>
      </c>
      <c r="G1025" t="s">
        <v>26</v>
      </c>
    </row>
    <row r="1026" spans="1:7" x14ac:dyDescent="0.2">
      <c r="A1026">
        <v>10</v>
      </c>
      <c r="B1026">
        <v>14</v>
      </c>
      <c r="C1026" t="s">
        <v>735</v>
      </c>
      <c r="D1026" t="s">
        <v>23</v>
      </c>
      <c r="E1026" t="s">
        <v>51</v>
      </c>
      <c r="F1026" t="s">
        <v>29</v>
      </c>
      <c r="G1026" t="s">
        <v>26</v>
      </c>
    </row>
    <row r="1027" spans="1:7" x14ac:dyDescent="0.2">
      <c r="A1027">
        <v>10</v>
      </c>
      <c r="B1027">
        <v>14</v>
      </c>
      <c r="C1027" t="s">
        <v>736</v>
      </c>
      <c r="D1027" t="s">
        <v>23</v>
      </c>
      <c r="E1027" t="s">
        <v>51</v>
      </c>
      <c r="F1027" t="s">
        <v>29</v>
      </c>
      <c r="G1027" t="s">
        <v>26</v>
      </c>
    </row>
    <row r="1028" spans="1:7" x14ac:dyDescent="0.2">
      <c r="A1028">
        <v>10</v>
      </c>
      <c r="B1028">
        <v>14</v>
      </c>
      <c r="C1028" t="s">
        <v>733</v>
      </c>
      <c r="D1028" t="s">
        <v>23</v>
      </c>
      <c r="E1028" t="s">
        <v>51</v>
      </c>
      <c r="F1028" t="s">
        <v>29</v>
      </c>
      <c r="G1028" t="s">
        <v>26</v>
      </c>
    </row>
    <row r="1029" spans="1:7" x14ac:dyDescent="0.2">
      <c r="A1029">
        <v>10</v>
      </c>
      <c r="B1029">
        <v>14</v>
      </c>
      <c r="C1029" t="s">
        <v>737</v>
      </c>
      <c r="D1029" t="s">
        <v>23</v>
      </c>
      <c r="E1029" t="s">
        <v>51</v>
      </c>
      <c r="F1029" t="s">
        <v>29</v>
      </c>
      <c r="G1029" t="s">
        <v>26</v>
      </c>
    </row>
    <row r="1030" spans="1:7" x14ac:dyDescent="0.2">
      <c r="A1030">
        <v>10</v>
      </c>
      <c r="B1030">
        <v>14</v>
      </c>
      <c r="C1030" t="s">
        <v>738</v>
      </c>
      <c r="D1030" t="s">
        <v>23</v>
      </c>
      <c r="E1030" t="s">
        <v>51</v>
      </c>
      <c r="F1030" t="s">
        <v>29</v>
      </c>
      <c r="G1030" t="s">
        <v>26</v>
      </c>
    </row>
    <row r="1031" spans="1:7" x14ac:dyDescent="0.2">
      <c r="A1031">
        <v>10</v>
      </c>
      <c r="B1031">
        <v>14</v>
      </c>
      <c r="C1031" t="s">
        <v>739</v>
      </c>
      <c r="D1031" t="s">
        <v>23</v>
      </c>
      <c r="E1031" t="s">
        <v>51</v>
      </c>
      <c r="F1031" t="s">
        <v>29</v>
      </c>
      <c r="G1031" t="s">
        <v>26</v>
      </c>
    </row>
    <row r="1032" spans="1:7" x14ac:dyDescent="0.2">
      <c r="A1032">
        <v>10</v>
      </c>
      <c r="B1032">
        <v>14</v>
      </c>
      <c r="C1032" t="s">
        <v>740</v>
      </c>
      <c r="D1032" t="s">
        <v>23</v>
      </c>
      <c r="E1032" t="s">
        <v>51</v>
      </c>
      <c r="F1032" t="s">
        <v>29</v>
      </c>
      <c r="G1032" t="s">
        <v>26</v>
      </c>
    </row>
    <row r="1033" spans="1:7" x14ac:dyDescent="0.2">
      <c r="A1033">
        <v>10</v>
      </c>
      <c r="B1033">
        <v>14</v>
      </c>
      <c r="C1033" t="s">
        <v>741</v>
      </c>
      <c r="D1033" t="s">
        <v>23</v>
      </c>
      <c r="E1033" t="s">
        <v>51</v>
      </c>
      <c r="F1033" t="s">
        <v>29</v>
      </c>
      <c r="G1033" t="s">
        <v>26</v>
      </c>
    </row>
    <row r="1034" spans="1:7" x14ac:dyDescent="0.2">
      <c r="A1034">
        <v>10</v>
      </c>
      <c r="B1034">
        <v>14</v>
      </c>
      <c r="C1034" t="s">
        <v>733</v>
      </c>
      <c r="D1034" t="s">
        <v>23</v>
      </c>
      <c r="E1034" t="s">
        <v>51</v>
      </c>
      <c r="F1034" t="s">
        <v>57</v>
      </c>
      <c r="G1034" t="s">
        <v>26</v>
      </c>
    </row>
    <row r="1035" spans="1:7" x14ac:dyDescent="0.2">
      <c r="A1035">
        <v>10</v>
      </c>
      <c r="B1035">
        <v>14</v>
      </c>
      <c r="C1035" t="s">
        <v>742</v>
      </c>
      <c r="D1035" t="s">
        <v>23</v>
      </c>
      <c r="E1035" t="s">
        <v>51</v>
      </c>
      <c r="F1035" t="s">
        <v>57</v>
      </c>
      <c r="G1035" t="s">
        <v>26</v>
      </c>
    </row>
    <row r="1036" spans="1:7" x14ac:dyDescent="0.2">
      <c r="A1036">
        <v>10</v>
      </c>
      <c r="B1036">
        <v>14</v>
      </c>
      <c r="C1036" t="s">
        <v>738</v>
      </c>
      <c r="D1036" t="s">
        <v>23</v>
      </c>
      <c r="E1036" t="s">
        <v>51</v>
      </c>
      <c r="F1036" t="s">
        <v>57</v>
      </c>
      <c r="G1036" t="s">
        <v>26</v>
      </c>
    </row>
    <row r="1037" spans="1:7" x14ac:dyDescent="0.2">
      <c r="A1037">
        <v>10</v>
      </c>
      <c r="B1037">
        <v>14</v>
      </c>
      <c r="C1037" t="s">
        <v>739</v>
      </c>
      <c r="D1037" t="s">
        <v>23</v>
      </c>
      <c r="E1037" t="s">
        <v>51</v>
      </c>
      <c r="F1037" t="s">
        <v>29</v>
      </c>
      <c r="G1037" t="s">
        <v>26</v>
      </c>
    </row>
    <row r="1038" spans="1:7" x14ac:dyDescent="0.2">
      <c r="A1038">
        <v>10</v>
      </c>
      <c r="B1038">
        <v>14</v>
      </c>
      <c r="C1038" t="s">
        <v>740</v>
      </c>
      <c r="D1038" t="s">
        <v>23</v>
      </c>
      <c r="E1038" t="s">
        <v>51</v>
      </c>
      <c r="F1038" t="s">
        <v>25</v>
      </c>
      <c r="G1038" t="s">
        <v>26</v>
      </c>
    </row>
    <row r="1039" spans="1:7" x14ac:dyDescent="0.2">
      <c r="A1039">
        <v>11</v>
      </c>
      <c r="B1039">
        <v>14</v>
      </c>
      <c r="C1039" t="s">
        <v>733</v>
      </c>
      <c r="D1039" t="s">
        <v>23</v>
      </c>
      <c r="E1039" t="s">
        <v>51</v>
      </c>
      <c r="F1039" t="s">
        <v>25</v>
      </c>
      <c r="G1039" t="s">
        <v>26</v>
      </c>
    </row>
    <row r="1040" spans="1:7" x14ac:dyDescent="0.2">
      <c r="A1040">
        <v>11</v>
      </c>
      <c r="B1040">
        <v>14</v>
      </c>
      <c r="C1040" t="s">
        <v>742</v>
      </c>
      <c r="D1040" t="s">
        <v>23</v>
      </c>
      <c r="E1040" t="s">
        <v>51</v>
      </c>
      <c r="F1040" t="s">
        <v>57</v>
      </c>
      <c r="G1040" t="s">
        <v>26</v>
      </c>
    </row>
    <row r="1041" spans="1:7" x14ac:dyDescent="0.2">
      <c r="A1041">
        <v>11</v>
      </c>
      <c r="B1041">
        <v>14</v>
      </c>
      <c r="C1041" t="s">
        <v>738</v>
      </c>
      <c r="D1041" t="s">
        <v>23</v>
      </c>
      <c r="E1041" t="s">
        <v>51</v>
      </c>
      <c r="F1041" t="s">
        <v>57</v>
      </c>
      <c r="G1041" t="s">
        <v>26</v>
      </c>
    </row>
    <row r="1042" spans="1:7" x14ac:dyDescent="0.2">
      <c r="A1042">
        <v>11</v>
      </c>
      <c r="B1042">
        <v>14</v>
      </c>
      <c r="C1042" t="s">
        <v>739</v>
      </c>
      <c r="D1042" t="s">
        <v>23</v>
      </c>
      <c r="E1042" t="s">
        <v>51</v>
      </c>
      <c r="F1042" t="s">
        <v>57</v>
      </c>
      <c r="G1042" t="s">
        <v>26</v>
      </c>
    </row>
    <row r="1043" spans="1:7" x14ac:dyDescent="0.2">
      <c r="A1043">
        <v>11</v>
      </c>
      <c r="B1043">
        <v>14</v>
      </c>
      <c r="C1043" t="s">
        <v>740</v>
      </c>
      <c r="D1043" t="s">
        <v>23</v>
      </c>
      <c r="E1043" t="s">
        <v>51</v>
      </c>
      <c r="F1043" t="s">
        <v>57</v>
      </c>
      <c r="G1043" t="s">
        <v>26</v>
      </c>
    </row>
    <row r="1044" spans="1:7" x14ac:dyDescent="0.2">
      <c r="A1044">
        <v>11</v>
      </c>
      <c r="B1044">
        <v>14</v>
      </c>
      <c r="C1044" t="s">
        <v>743</v>
      </c>
      <c r="D1044" t="s">
        <v>23</v>
      </c>
      <c r="E1044" t="s">
        <v>51</v>
      </c>
      <c r="F1044" t="s">
        <v>57</v>
      </c>
      <c r="G1044" t="s">
        <v>26</v>
      </c>
    </row>
    <row r="1045" spans="1:7" x14ac:dyDescent="0.2">
      <c r="A1045">
        <v>12</v>
      </c>
      <c r="B1045">
        <v>14</v>
      </c>
      <c r="C1045" t="s">
        <v>733</v>
      </c>
      <c r="D1045" t="s">
        <v>23</v>
      </c>
      <c r="E1045" t="s">
        <v>51</v>
      </c>
      <c r="F1045" t="s">
        <v>29</v>
      </c>
      <c r="G1045" t="s">
        <v>26</v>
      </c>
    </row>
    <row r="1046" spans="1:7" x14ac:dyDescent="0.2">
      <c r="A1046">
        <v>12</v>
      </c>
      <c r="B1046">
        <v>14</v>
      </c>
      <c r="C1046" t="s">
        <v>742</v>
      </c>
      <c r="D1046" t="s">
        <v>23</v>
      </c>
      <c r="E1046" t="s">
        <v>51</v>
      </c>
      <c r="F1046" t="s">
        <v>29</v>
      </c>
      <c r="G1046" t="s">
        <v>26</v>
      </c>
    </row>
    <row r="1047" spans="1:7" x14ac:dyDescent="0.2">
      <c r="A1047">
        <v>12</v>
      </c>
      <c r="B1047">
        <v>14</v>
      </c>
      <c r="C1047" t="s">
        <v>738</v>
      </c>
      <c r="D1047" t="s">
        <v>23</v>
      </c>
      <c r="E1047" t="s">
        <v>51</v>
      </c>
      <c r="F1047" t="s">
        <v>29</v>
      </c>
      <c r="G1047" t="s">
        <v>26</v>
      </c>
    </row>
    <row r="1048" spans="1:7" x14ac:dyDescent="0.2">
      <c r="A1048">
        <v>12</v>
      </c>
      <c r="B1048">
        <v>14</v>
      </c>
      <c r="C1048" t="s">
        <v>739</v>
      </c>
      <c r="D1048" t="s">
        <v>23</v>
      </c>
      <c r="E1048" t="s">
        <v>51</v>
      </c>
      <c r="F1048" t="s">
        <v>29</v>
      </c>
      <c r="G1048" t="s">
        <v>26</v>
      </c>
    </row>
    <row r="1049" spans="1:7" x14ac:dyDescent="0.2">
      <c r="A1049">
        <v>12</v>
      </c>
      <c r="B1049">
        <v>14</v>
      </c>
      <c r="C1049" t="s">
        <v>740</v>
      </c>
      <c r="D1049" t="s">
        <v>23</v>
      </c>
      <c r="E1049" t="s">
        <v>51</v>
      </c>
      <c r="F1049" t="s">
        <v>29</v>
      </c>
      <c r="G1049" t="s">
        <v>26</v>
      </c>
    </row>
    <row r="1050" spans="1:7" x14ac:dyDescent="0.2">
      <c r="A1050">
        <v>12</v>
      </c>
      <c r="B1050">
        <v>14</v>
      </c>
      <c r="C1050" t="s">
        <v>743</v>
      </c>
      <c r="D1050" t="s">
        <v>23</v>
      </c>
      <c r="E1050" t="s">
        <v>51</v>
      </c>
      <c r="F1050" t="s">
        <v>29</v>
      </c>
      <c r="G1050" t="s">
        <v>26</v>
      </c>
    </row>
    <row r="1051" spans="1:7" x14ac:dyDescent="0.2">
      <c r="A1051">
        <v>13</v>
      </c>
      <c r="B1051">
        <v>14</v>
      </c>
      <c r="C1051" t="s">
        <v>733</v>
      </c>
      <c r="D1051" t="s">
        <v>23</v>
      </c>
      <c r="E1051" t="s">
        <v>51</v>
      </c>
      <c r="F1051" t="s">
        <v>29</v>
      </c>
      <c r="G1051" t="s">
        <v>26</v>
      </c>
    </row>
    <row r="1052" spans="1:7" x14ac:dyDescent="0.2">
      <c r="A1052">
        <v>13</v>
      </c>
      <c r="B1052">
        <v>14</v>
      </c>
      <c r="C1052" t="s">
        <v>742</v>
      </c>
      <c r="D1052" t="s">
        <v>23</v>
      </c>
      <c r="E1052" t="s">
        <v>51</v>
      </c>
      <c r="F1052" t="s">
        <v>29</v>
      </c>
      <c r="G1052" t="s">
        <v>26</v>
      </c>
    </row>
    <row r="1053" spans="1:7" x14ac:dyDescent="0.2">
      <c r="A1053">
        <v>13</v>
      </c>
      <c r="B1053">
        <v>14</v>
      </c>
      <c r="C1053" t="s">
        <v>738</v>
      </c>
      <c r="D1053" t="s">
        <v>23</v>
      </c>
      <c r="E1053" t="s">
        <v>51</v>
      </c>
      <c r="F1053" t="s">
        <v>29</v>
      </c>
      <c r="G1053" t="s">
        <v>26</v>
      </c>
    </row>
    <row r="1054" spans="1:7" x14ac:dyDescent="0.2">
      <c r="A1054">
        <v>13</v>
      </c>
      <c r="B1054">
        <v>14</v>
      </c>
      <c r="C1054" t="s">
        <v>739</v>
      </c>
      <c r="D1054" t="s">
        <v>23</v>
      </c>
      <c r="E1054" t="s">
        <v>51</v>
      </c>
      <c r="F1054" t="s">
        <v>29</v>
      </c>
      <c r="G1054" t="s">
        <v>26</v>
      </c>
    </row>
    <row r="1055" spans="1:7" x14ac:dyDescent="0.2">
      <c r="A1055">
        <v>13</v>
      </c>
      <c r="B1055">
        <v>14</v>
      </c>
      <c r="C1055" t="s">
        <v>740</v>
      </c>
      <c r="D1055" t="s">
        <v>23</v>
      </c>
      <c r="E1055" t="s">
        <v>51</v>
      </c>
      <c r="F1055" t="s">
        <v>29</v>
      </c>
      <c r="G1055" t="s">
        <v>26</v>
      </c>
    </row>
    <row r="1056" spans="1:7" x14ac:dyDescent="0.2">
      <c r="A1056">
        <v>13</v>
      </c>
      <c r="B1056">
        <v>14</v>
      </c>
      <c r="C1056" t="s">
        <v>743</v>
      </c>
      <c r="D1056" t="s">
        <v>23</v>
      </c>
      <c r="E1056" t="s">
        <v>51</v>
      </c>
      <c r="F1056" t="s">
        <v>29</v>
      </c>
      <c r="G1056" t="s">
        <v>26</v>
      </c>
    </row>
    <row r="1057" spans="1:7" x14ac:dyDescent="0.2">
      <c r="A1057">
        <v>14</v>
      </c>
      <c r="B1057">
        <v>14</v>
      </c>
      <c r="C1057" t="s">
        <v>733</v>
      </c>
      <c r="D1057" t="s">
        <v>23</v>
      </c>
      <c r="E1057" t="s">
        <v>51</v>
      </c>
      <c r="F1057" t="s">
        <v>57</v>
      </c>
      <c r="G1057" t="s">
        <v>26</v>
      </c>
    </row>
    <row r="1058" spans="1:7" x14ac:dyDescent="0.2">
      <c r="A1058">
        <v>14</v>
      </c>
      <c r="B1058">
        <v>14</v>
      </c>
      <c r="C1058" t="s">
        <v>742</v>
      </c>
      <c r="D1058" t="s">
        <v>23</v>
      </c>
      <c r="E1058" t="s">
        <v>51</v>
      </c>
      <c r="F1058" t="s">
        <v>25</v>
      </c>
      <c r="G1058" t="s">
        <v>26</v>
      </c>
    </row>
    <row r="1059" spans="1:7" x14ac:dyDescent="0.2">
      <c r="A1059">
        <v>14</v>
      </c>
      <c r="B1059">
        <v>14</v>
      </c>
      <c r="C1059" t="s">
        <v>738</v>
      </c>
      <c r="D1059" t="s">
        <v>23</v>
      </c>
      <c r="E1059" t="s">
        <v>51</v>
      </c>
      <c r="F1059" t="s">
        <v>57</v>
      </c>
      <c r="G1059" t="s">
        <v>26</v>
      </c>
    </row>
    <row r="1060" spans="1:7" x14ac:dyDescent="0.2">
      <c r="A1060">
        <v>14</v>
      </c>
      <c r="B1060">
        <v>14</v>
      </c>
      <c r="C1060" t="s">
        <v>740</v>
      </c>
      <c r="D1060" t="s">
        <v>23</v>
      </c>
      <c r="E1060" t="s">
        <v>51</v>
      </c>
      <c r="F1060" t="s">
        <v>57</v>
      </c>
      <c r="G1060" t="s">
        <v>26</v>
      </c>
    </row>
    <row r="1061" spans="1:7" x14ac:dyDescent="0.2">
      <c r="A1061">
        <v>15</v>
      </c>
      <c r="B1061">
        <v>14</v>
      </c>
      <c r="C1061" t="s">
        <v>731</v>
      </c>
      <c r="D1061" t="s">
        <v>23</v>
      </c>
      <c r="E1061" t="s">
        <v>51</v>
      </c>
      <c r="F1061" t="s">
        <v>29</v>
      </c>
      <c r="G1061" t="s">
        <v>26</v>
      </c>
    </row>
    <row r="1062" spans="1:7" x14ac:dyDescent="0.2">
      <c r="A1062">
        <v>15</v>
      </c>
      <c r="B1062">
        <v>14</v>
      </c>
      <c r="C1062" t="s">
        <v>744</v>
      </c>
      <c r="D1062" t="s">
        <v>23</v>
      </c>
      <c r="E1062" t="s">
        <v>51</v>
      </c>
      <c r="F1062" t="s">
        <v>29</v>
      </c>
      <c r="G1062" t="s">
        <v>26</v>
      </c>
    </row>
    <row r="1063" spans="1:7" x14ac:dyDescent="0.2">
      <c r="A1063">
        <v>15</v>
      </c>
      <c r="B1063">
        <v>14</v>
      </c>
      <c r="C1063" t="s">
        <v>2548</v>
      </c>
      <c r="D1063" t="s">
        <v>23</v>
      </c>
      <c r="E1063" t="s">
        <v>51</v>
      </c>
      <c r="F1063" t="s">
        <v>29</v>
      </c>
      <c r="G1063" t="s">
        <v>26</v>
      </c>
    </row>
    <row r="1064" spans="1:7" x14ac:dyDescent="0.2">
      <c r="A1064">
        <v>15</v>
      </c>
      <c r="B1064">
        <v>14</v>
      </c>
      <c r="C1064" t="s">
        <v>745</v>
      </c>
      <c r="D1064" t="s">
        <v>23</v>
      </c>
      <c r="E1064" t="s">
        <v>51</v>
      </c>
      <c r="F1064" t="s">
        <v>29</v>
      </c>
      <c r="G1064" t="s">
        <v>26</v>
      </c>
    </row>
    <row r="1065" spans="1:7" x14ac:dyDescent="0.2">
      <c r="A1065">
        <v>15</v>
      </c>
      <c r="B1065">
        <v>14</v>
      </c>
      <c r="C1065" t="s">
        <v>746</v>
      </c>
      <c r="D1065" t="s">
        <v>23</v>
      </c>
      <c r="E1065" t="s">
        <v>51</v>
      </c>
      <c r="F1065" t="s">
        <v>29</v>
      </c>
      <c r="G1065" t="s">
        <v>26</v>
      </c>
    </row>
    <row r="1066" spans="1:7" x14ac:dyDescent="0.2">
      <c r="A1066">
        <v>15</v>
      </c>
      <c r="B1066">
        <v>14</v>
      </c>
      <c r="C1066" t="s">
        <v>736</v>
      </c>
      <c r="D1066" t="s">
        <v>23</v>
      </c>
      <c r="E1066" t="s">
        <v>51</v>
      </c>
      <c r="F1066" t="s">
        <v>29</v>
      </c>
      <c r="G1066" t="s">
        <v>26</v>
      </c>
    </row>
    <row r="1067" spans="1:7" x14ac:dyDescent="0.2">
      <c r="A1067">
        <v>15</v>
      </c>
      <c r="B1067">
        <v>14</v>
      </c>
      <c r="C1067" t="s">
        <v>747</v>
      </c>
      <c r="D1067" t="s">
        <v>23</v>
      </c>
      <c r="E1067" t="s">
        <v>51</v>
      </c>
      <c r="F1067" t="s">
        <v>29</v>
      </c>
      <c r="G1067" t="s">
        <v>26</v>
      </c>
    </row>
    <row r="1068" spans="1:7" x14ac:dyDescent="0.2">
      <c r="A1068">
        <v>15</v>
      </c>
      <c r="B1068">
        <v>14</v>
      </c>
      <c r="C1068" t="s">
        <v>748</v>
      </c>
      <c r="D1068" t="s">
        <v>23</v>
      </c>
      <c r="E1068" t="s">
        <v>51</v>
      </c>
      <c r="F1068" t="s">
        <v>29</v>
      </c>
      <c r="G1068" t="s">
        <v>26</v>
      </c>
    </row>
    <row r="1069" spans="1:7" x14ac:dyDescent="0.2">
      <c r="A1069">
        <v>15</v>
      </c>
      <c r="B1069">
        <v>14</v>
      </c>
      <c r="C1069" t="s">
        <v>749</v>
      </c>
      <c r="D1069" t="s">
        <v>23</v>
      </c>
      <c r="E1069" t="s">
        <v>51</v>
      </c>
      <c r="F1069" t="s">
        <v>29</v>
      </c>
      <c r="G1069" t="s">
        <v>26</v>
      </c>
    </row>
    <row r="1070" spans="1:7" x14ac:dyDescent="0.2">
      <c r="A1070">
        <v>15</v>
      </c>
      <c r="B1070">
        <v>14</v>
      </c>
      <c r="C1070" t="s">
        <v>750</v>
      </c>
      <c r="D1070" t="s">
        <v>23</v>
      </c>
      <c r="E1070" t="s">
        <v>51</v>
      </c>
      <c r="F1070" t="s">
        <v>29</v>
      </c>
      <c r="G1070" t="s">
        <v>26</v>
      </c>
    </row>
    <row r="1071" spans="1:7" x14ac:dyDescent="0.2">
      <c r="A1071">
        <v>15</v>
      </c>
      <c r="B1071">
        <v>14</v>
      </c>
      <c r="C1071" t="s">
        <v>738</v>
      </c>
      <c r="D1071" t="s">
        <v>23</v>
      </c>
      <c r="E1071" t="s">
        <v>51</v>
      </c>
      <c r="F1071" t="s">
        <v>29</v>
      </c>
      <c r="G1071" t="s">
        <v>26</v>
      </c>
    </row>
    <row r="1072" spans="1:7" x14ac:dyDescent="0.2">
      <c r="A1072">
        <v>15</v>
      </c>
      <c r="B1072">
        <v>14</v>
      </c>
      <c r="C1072" t="s">
        <v>751</v>
      </c>
      <c r="D1072" t="s">
        <v>23</v>
      </c>
      <c r="E1072" t="s">
        <v>51</v>
      </c>
      <c r="F1072" t="s">
        <v>29</v>
      </c>
      <c r="G1072" t="s">
        <v>26</v>
      </c>
    </row>
    <row r="1073" spans="1:7" x14ac:dyDescent="0.2">
      <c r="A1073">
        <v>15</v>
      </c>
      <c r="B1073">
        <v>14</v>
      </c>
      <c r="C1073" t="s">
        <v>752</v>
      </c>
      <c r="D1073" t="s">
        <v>23</v>
      </c>
      <c r="E1073" t="s">
        <v>51</v>
      </c>
      <c r="F1073" t="s">
        <v>29</v>
      </c>
      <c r="G1073" t="s">
        <v>26</v>
      </c>
    </row>
    <row r="1074" spans="1:7" x14ac:dyDescent="0.2">
      <c r="A1074">
        <v>15</v>
      </c>
      <c r="B1074">
        <v>14</v>
      </c>
      <c r="C1074" t="s">
        <v>753</v>
      </c>
      <c r="D1074" t="s">
        <v>23</v>
      </c>
      <c r="E1074" t="s">
        <v>51</v>
      </c>
      <c r="F1074" t="s">
        <v>29</v>
      </c>
      <c r="G1074" t="s">
        <v>26</v>
      </c>
    </row>
    <row r="1075" spans="1:7" x14ac:dyDescent="0.2">
      <c r="A1075">
        <v>15</v>
      </c>
      <c r="B1075">
        <v>14</v>
      </c>
      <c r="C1075" t="s">
        <v>736</v>
      </c>
      <c r="D1075" t="s">
        <v>23</v>
      </c>
      <c r="E1075" t="s">
        <v>51</v>
      </c>
      <c r="F1075" t="s">
        <v>29</v>
      </c>
      <c r="G1075" t="s">
        <v>26</v>
      </c>
    </row>
    <row r="1076" spans="1:7" x14ac:dyDescent="0.2">
      <c r="A1076">
        <v>16</v>
      </c>
      <c r="B1076">
        <v>14</v>
      </c>
      <c r="C1076" t="s">
        <v>754</v>
      </c>
      <c r="D1076" t="s">
        <v>55</v>
      </c>
      <c r="E1076" t="s">
        <v>51</v>
      </c>
      <c r="F1076" t="s">
        <v>29</v>
      </c>
      <c r="G1076" t="s">
        <v>26</v>
      </c>
    </row>
    <row r="1077" spans="1:7" x14ac:dyDescent="0.2">
      <c r="A1077">
        <v>16</v>
      </c>
      <c r="B1077">
        <v>14</v>
      </c>
      <c r="C1077" t="s">
        <v>755</v>
      </c>
      <c r="D1077" t="s">
        <v>23</v>
      </c>
      <c r="E1077" t="s">
        <v>51</v>
      </c>
      <c r="F1077" t="s">
        <v>25</v>
      </c>
      <c r="G1077" t="s">
        <v>26</v>
      </c>
    </row>
    <row r="1078" spans="1:7" x14ac:dyDescent="0.2">
      <c r="A1078">
        <v>16</v>
      </c>
      <c r="B1078">
        <v>14</v>
      </c>
      <c r="C1078" t="s">
        <v>756</v>
      </c>
      <c r="D1078" t="s">
        <v>23</v>
      </c>
      <c r="E1078" t="s">
        <v>51</v>
      </c>
      <c r="F1078" t="s">
        <v>57</v>
      </c>
      <c r="G1078" t="s">
        <v>26</v>
      </c>
    </row>
    <row r="1079" spans="1:7" x14ac:dyDescent="0.2">
      <c r="A1079">
        <v>16</v>
      </c>
      <c r="B1079">
        <v>14</v>
      </c>
      <c r="C1079" t="s">
        <v>757</v>
      </c>
      <c r="D1079" t="s">
        <v>23</v>
      </c>
      <c r="E1079" t="s">
        <v>51</v>
      </c>
      <c r="F1079" t="s">
        <v>25</v>
      </c>
      <c r="G1079" t="s">
        <v>26</v>
      </c>
    </row>
    <row r="1080" spans="1:7" x14ac:dyDescent="0.2">
      <c r="A1080">
        <v>16</v>
      </c>
      <c r="B1080">
        <v>14</v>
      </c>
      <c r="C1080" t="s">
        <v>758</v>
      </c>
      <c r="D1080" t="s">
        <v>23</v>
      </c>
      <c r="E1080" t="s">
        <v>51</v>
      </c>
      <c r="F1080" t="s">
        <v>29</v>
      </c>
      <c r="G1080" t="s">
        <v>26</v>
      </c>
    </row>
    <row r="1081" spans="1:7" x14ac:dyDescent="0.2">
      <c r="A1081">
        <v>16</v>
      </c>
      <c r="B1081">
        <v>14</v>
      </c>
      <c r="C1081" t="s">
        <v>759</v>
      </c>
      <c r="D1081" t="s">
        <v>23</v>
      </c>
      <c r="E1081" t="s">
        <v>51</v>
      </c>
      <c r="F1081" t="s">
        <v>29</v>
      </c>
      <c r="G1081" t="s">
        <v>26</v>
      </c>
    </row>
    <row r="1082" spans="1:7" x14ac:dyDescent="0.2">
      <c r="A1082">
        <v>16</v>
      </c>
      <c r="B1082">
        <v>14</v>
      </c>
      <c r="C1082" t="s">
        <v>751</v>
      </c>
      <c r="D1082" t="s">
        <v>23</v>
      </c>
      <c r="E1082" t="s">
        <v>51</v>
      </c>
      <c r="F1082" t="s">
        <v>29</v>
      </c>
      <c r="G1082" t="s">
        <v>26</v>
      </c>
    </row>
    <row r="1083" spans="1:7" x14ac:dyDescent="0.2">
      <c r="A1083">
        <v>16</v>
      </c>
      <c r="B1083">
        <v>14</v>
      </c>
      <c r="C1083" t="s">
        <v>760</v>
      </c>
      <c r="D1083" t="s">
        <v>23</v>
      </c>
      <c r="E1083" t="s">
        <v>51</v>
      </c>
      <c r="F1083" t="s">
        <v>29</v>
      </c>
      <c r="G1083" t="s">
        <v>26</v>
      </c>
    </row>
    <row r="1084" spans="1:7" x14ac:dyDescent="0.2">
      <c r="A1084">
        <v>16</v>
      </c>
      <c r="B1084">
        <v>14</v>
      </c>
      <c r="C1084" t="s">
        <v>761</v>
      </c>
      <c r="D1084" t="s">
        <v>23</v>
      </c>
      <c r="E1084" t="s">
        <v>51</v>
      </c>
      <c r="F1084" t="s">
        <v>29</v>
      </c>
      <c r="G1084" t="s">
        <v>26</v>
      </c>
    </row>
    <row r="1085" spans="1:7" x14ac:dyDescent="0.2">
      <c r="A1085">
        <v>16</v>
      </c>
      <c r="B1085">
        <v>14</v>
      </c>
      <c r="C1085" t="s">
        <v>762</v>
      </c>
      <c r="D1085" t="s">
        <v>23</v>
      </c>
      <c r="E1085" t="s">
        <v>51</v>
      </c>
      <c r="F1085" t="s">
        <v>29</v>
      </c>
      <c r="G1085" t="s">
        <v>26</v>
      </c>
    </row>
    <row r="1086" spans="1:7" x14ac:dyDescent="0.2">
      <c r="A1086">
        <v>16</v>
      </c>
      <c r="B1086">
        <v>14</v>
      </c>
      <c r="C1086" t="s">
        <v>763</v>
      </c>
      <c r="D1086" t="s">
        <v>23</v>
      </c>
      <c r="E1086" t="s">
        <v>51</v>
      </c>
      <c r="F1086" t="s">
        <v>29</v>
      </c>
      <c r="G1086" t="s">
        <v>26</v>
      </c>
    </row>
    <row r="1087" spans="1:7" x14ac:dyDescent="0.2">
      <c r="A1087">
        <v>16</v>
      </c>
      <c r="B1087">
        <v>14</v>
      </c>
      <c r="C1087" t="s">
        <v>764</v>
      </c>
      <c r="D1087" t="s">
        <v>23</v>
      </c>
      <c r="E1087" t="s">
        <v>51</v>
      </c>
      <c r="F1087" t="s">
        <v>29</v>
      </c>
      <c r="G1087" t="s">
        <v>26</v>
      </c>
    </row>
    <row r="1088" spans="1:7" x14ac:dyDescent="0.2">
      <c r="A1088">
        <v>16</v>
      </c>
      <c r="B1088">
        <v>14</v>
      </c>
      <c r="C1088" t="s">
        <v>765</v>
      </c>
      <c r="D1088" t="s">
        <v>23</v>
      </c>
      <c r="E1088" t="s">
        <v>51</v>
      </c>
      <c r="F1088" t="s">
        <v>29</v>
      </c>
      <c r="G1088" t="s">
        <v>26</v>
      </c>
    </row>
    <row r="1089" spans="1:7" x14ac:dyDescent="0.2">
      <c r="A1089">
        <v>16</v>
      </c>
      <c r="B1089">
        <v>14</v>
      </c>
      <c r="C1089" t="s">
        <v>737</v>
      </c>
      <c r="D1089" t="s">
        <v>23</v>
      </c>
      <c r="E1089" t="s">
        <v>51</v>
      </c>
      <c r="F1089" t="s">
        <v>29</v>
      </c>
      <c r="G1089" t="s">
        <v>26</v>
      </c>
    </row>
    <row r="1090" spans="1:7" x14ac:dyDescent="0.2">
      <c r="A1090">
        <v>16</v>
      </c>
      <c r="B1090">
        <v>14</v>
      </c>
      <c r="C1090" t="s">
        <v>766</v>
      </c>
      <c r="D1090" t="s">
        <v>23</v>
      </c>
      <c r="E1090" t="s">
        <v>51</v>
      </c>
      <c r="F1090" t="s">
        <v>29</v>
      </c>
      <c r="G1090" t="s">
        <v>26</v>
      </c>
    </row>
    <row r="1091" spans="1:7" x14ac:dyDescent="0.2">
      <c r="A1091">
        <v>16</v>
      </c>
      <c r="B1091">
        <v>14</v>
      </c>
      <c r="C1091" t="s">
        <v>767</v>
      </c>
      <c r="D1091" t="s">
        <v>23</v>
      </c>
      <c r="E1091" t="s">
        <v>51</v>
      </c>
      <c r="F1091" t="s">
        <v>29</v>
      </c>
      <c r="G1091" t="s">
        <v>26</v>
      </c>
    </row>
    <row r="1092" spans="1:7" x14ac:dyDescent="0.2">
      <c r="A1092">
        <v>16</v>
      </c>
      <c r="B1092">
        <v>14</v>
      </c>
      <c r="C1092" t="s">
        <v>768</v>
      </c>
      <c r="D1092" t="s">
        <v>23</v>
      </c>
      <c r="E1092" t="s">
        <v>51</v>
      </c>
      <c r="F1092" t="s">
        <v>29</v>
      </c>
      <c r="G1092" t="s">
        <v>26</v>
      </c>
    </row>
    <row r="1093" spans="1:7" x14ac:dyDescent="0.2">
      <c r="A1093">
        <v>16</v>
      </c>
      <c r="B1093">
        <v>14</v>
      </c>
      <c r="C1093" t="s">
        <v>769</v>
      </c>
      <c r="D1093" t="s">
        <v>23</v>
      </c>
      <c r="E1093" t="s">
        <v>51</v>
      </c>
      <c r="F1093" t="s">
        <v>29</v>
      </c>
      <c r="G1093" t="s">
        <v>26</v>
      </c>
    </row>
    <row r="1094" spans="1:7" x14ac:dyDescent="0.2">
      <c r="A1094">
        <v>16</v>
      </c>
      <c r="B1094">
        <v>14</v>
      </c>
      <c r="C1094" t="s">
        <v>739</v>
      </c>
      <c r="D1094" t="s">
        <v>23</v>
      </c>
      <c r="E1094" t="s">
        <v>51</v>
      </c>
      <c r="F1094" t="s">
        <v>29</v>
      </c>
      <c r="G1094" t="s">
        <v>26</v>
      </c>
    </row>
    <row r="1095" spans="1:7" x14ac:dyDescent="0.2">
      <c r="A1095">
        <v>16</v>
      </c>
      <c r="B1095">
        <v>14</v>
      </c>
      <c r="C1095" t="s">
        <v>738</v>
      </c>
      <c r="D1095" t="s">
        <v>23</v>
      </c>
      <c r="E1095" t="s">
        <v>51</v>
      </c>
      <c r="F1095" t="s">
        <v>29</v>
      </c>
      <c r="G1095" t="s">
        <v>26</v>
      </c>
    </row>
    <row r="1096" spans="1:7" x14ac:dyDescent="0.2">
      <c r="A1096">
        <v>16</v>
      </c>
      <c r="B1096">
        <v>14</v>
      </c>
      <c r="C1096" t="s">
        <v>770</v>
      </c>
      <c r="D1096" t="s">
        <v>23</v>
      </c>
      <c r="E1096" t="s">
        <v>51</v>
      </c>
      <c r="F1096" t="s">
        <v>29</v>
      </c>
      <c r="G1096" t="s">
        <v>26</v>
      </c>
    </row>
    <row r="1097" spans="1:7" x14ac:dyDescent="0.2">
      <c r="A1097">
        <v>16</v>
      </c>
      <c r="B1097">
        <v>14</v>
      </c>
      <c r="C1097" t="s">
        <v>771</v>
      </c>
      <c r="D1097" t="s">
        <v>23</v>
      </c>
      <c r="E1097" t="s">
        <v>51</v>
      </c>
      <c r="F1097" t="s">
        <v>29</v>
      </c>
      <c r="G1097" t="s">
        <v>26</v>
      </c>
    </row>
    <row r="1098" spans="1:7" x14ac:dyDescent="0.2">
      <c r="A1098">
        <v>16</v>
      </c>
      <c r="B1098">
        <v>14</v>
      </c>
      <c r="C1098" t="s">
        <v>740</v>
      </c>
      <c r="D1098" t="s">
        <v>23</v>
      </c>
      <c r="E1098" t="s">
        <v>51</v>
      </c>
      <c r="F1098" t="s">
        <v>25</v>
      </c>
      <c r="G1098" t="s">
        <v>26</v>
      </c>
    </row>
    <row r="1099" spans="1:7" x14ac:dyDescent="0.2">
      <c r="A1099">
        <v>16</v>
      </c>
      <c r="B1099">
        <v>14</v>
      </c>
      <c r="C1099" t="s">
        <v>741</v>
      </c>
      <c r="D1099" t="s">
        <v>23</v>
      </c>
      <c r="E1099" t="s">
        <v>51</v>
      </c>
      <c r="F1099" t="s">
        <v>25</v>
      </c>
      <c r="G1099" t="s">
        <v>26</v>
      </c>
    </row>
    <row r="1100" spans="1:7" x14ac:dyDescent="0.2">
      <c r="A1100">
        <v>16</v>
      </c>
      <c r="B1100">
        <v>14</v>
      </c>
      <c r="C1100" t="s">
        <v>772</v>
      </c>
      <c r="D1100" t="s">
        <v>23</v>
      </c>
      <c r="E1100" t="s">
        <v>51</v>
      </c>
      <c r="F1100" t="s">
        <v>25</v>
      </c>
      <c r="G1100" t="s">
        <v>26</v>
      </c>
    </row>
    <row r="1101" spans="1:7" x14ac:dyDescent="0.2">
      <c r="A1101">
        <v>16</v>
      </c>
      <c r="B1101">
        <v>14</v>
      </c>
      <c r="C1101" t="s">
        <v>773</v>
      </c>
      <c r="D1101" t="s">
        <v>23</v>
      </c>
      <c r="E1101" t="s">
        <v>51</v>
      </c>
      <c r="F1101" t="s">
        <v>57</v>
      </c>
      <c r="G1101" t="s">
        <v>26</v>
      </c>
    </row>
    <row r="1102" spans="1:7" x14ac:dyDescent="0.2">
      <c r="A1102">
        <v>17</v>
      </c>
      <c r="B1102">
        <v>14</v>
      </c>
      <c r="C1102" t="s">
        <v>774</v>
      </c>
      <c r="D1102" t="s">
        <v>23</v>
      </c>
      <c r="E1102" t="s">
        <v>51</v>
      </c>
      <c r="F1102" t="s">
        <v>29</v>
      </c>
      <c r="G1102" t="s">
        <v>26</v>
      </c>
    </row>
    <row r="1103" spans="1:7" x14ac:dyDescent="0.2">
      <c r="A1103">
        <v>17</v>
      </c>
      <c r="B1103">
        <v>14</v>
      </c>
      <c r="C1103" t="s">
        <v>731</v>
      </c>
      <c r="D1103" t="s">
        <v>23</v>
      </c>
      <c r="E1103" t="s">
        <v>51</v>
      </c>
      <c r="F1103" t="s">
        <v>29</v>
      </c>
      <c r="G1103" t="s">
        <v>26</v>
      </c>
    </row>
    <row r="1104" spans="1:7" x14ac:dyDescent="0.2">
      <c r="A1104">
        <v>17</v>
      </c>
      <c r="B1104">
        <v>14</v>
      </c>
      <c r="C1104" t="s">
        <v>775</v>
      </c>
      <c r="D1104" t="s">
        <v>55</v>
      </c>
      <c r="E1104" t="s">
        <v>51</v>
      </c>
      <c r="F1104" t="s">
        <v>29</v>
      </c>
      <c r="G1104" t="s">
        <v>26</v>
      </c>
    </row>
    <row r="1105" spans="1:7" x14ac:dyDescent="0.2">
      <c r="A1105">
        <v>17</v>
      </c>
      <c r="B1105">
        <v>14</v>
      </c>
      <c r="C1105" t="s">
        <v>776</v>
      </c>
      <c r="D1105" t="s">
        <v>23</v>
      </c>
      <c r="E1105" t="s">
        <v>51</v>
      </c>
      <c r="F1105" t="s">
        <v>29</v>
      </c>
      <c r="G1105" t="s">
        <v>26</v>
      </c>
    </row>
    <row r="1106" spans="1:7" x14ac:dyDescent="0.2">
      <c r="A1106">
        <v>17</v>
      </c>
      <c r="B1106">
        <v>14</v>
      </c>
      <c r="C1106" t="s">
        <v>777</v>
      </c>
      <c r="D1106" t="s">
        <v>23</v>
      </c>
      <c r="E1106" t="s">
        <v>51</v>
      </c>
      <c r="F1106" t="s">
        <v>29</v>
      </c>
      <c r="G1106" t="s">
        <v>26</v>
      </c>
    </row>
    <row r="1107" spans="1:7" x14ac:dyDescent="0.2">
      <c r="A1107">
        <v>17</v>
      </c>
      <c r="B1107">
        <v>14</v>
      </c>
      <c r="C1107" t="s">
        <v>778</v>
      </c>
      <c r="D1107" t="s">
        <v>23</v>
      </c>
      <c r="E1107" t="s">
        <v>51</v>
      </c>
      <c r="F1107" t="s">
        <v>29</v>
      </c>
      <c r="G1107" t="s">
        <v>26</v>
      </c>
    </row>
    <row r="1108" spans="1:7" x14ac:dyDescent="0.2">
      <c r="A1108">
        <v>17</v>
      </c>
      <c r="B1108">
        <v>14</v>
      </c>
      <c r="C1108" t="s">
        <v>779</v>
      </c>
      <c r="D1108" t="s">
        <v>23</v>
      </c>
      <c r="E1108" t="s">
        <v>51</v>
      </c>
      <c r="F1108" t="s">
        <v>29</v>
      </c>
      <c r="G1108" t="s">
        <v>26</v>
      </c>
    </row>
    <row r="1109" spans="1:7" x14ac:dyDescent="0.2">
      <c r="A1109">
        <v>17</v>
      </c>
      <c r="B1109">
        <v>14</v>
      </c>
      <c r="C1109" t="s">
        <v>780</v>
      </c>
      <c r="D1109" t="s">
        <v>23</v>
      </c>
      <c r="E1109" t="s">
        <v>51</v>
      </c>
      <c r="F1109" t="s">
        <v>29</v>
      </c>
      <c r="G1109" t="s">
        <v>26</v>
      </c>
    </row>
    <row r="1110" spans="1:7" x14ac:dyDescent="0.2">
      <c r="A1110">
        <v>18</v>
      </c>
      <c r="B1110">
        <v>14</v>
      </c>
      <c r="C1110" t="s">
        <v>781</v>
      </c>
      <c r="D1110" t="s">
        <v>23</v>
      </c>
      <c r="E1110" t="s">
        <v>51</v>
      </c>
      <c r="F1110" t="s">
        <v>29</v>
      </c>
      <c r="G1110" t="s">
        <v>26</v>
      </c>
    </row>
    <row r="1111" spans="1:7" x14ac:dyDescent="0.2">
      <c r="A1111">
        <v>18</v>
      </c>
      <c r="B1111">
        <v>14</v>
      </c>
      <c r="C1111" t="s">
        <v>731</v>
      </c>
      <c r="D1111" t="s">
        <v>23</v>
      </c>
      <c r="E1111" t="s">
        <v>51</v>
      </c>
      <c r="F1111" t="s">
        <v>29</v>
      </c>
      <c r="G1111" t="s">
        <v>26</v>
      </c>
    </row>
    <row r="1112" spans="1:7" x14ac:dyDescent="0.2">
      <c r="A1112">
        <v>18</v>
      </c>
      <c r="B1112">
        <v>14</v>
      </c>
      <c r="C1112" t="s">
        <v>744</v>
      </c>
      <c r="D1112" t="s">
        <v>23</v>
      </c>
      <c r="E1112" t="s">
        <v>51</v>
      </c>
      <c r="F1112" t="s">
        <v>29</v>
      </c>
      <c r="G1112" t="s">
        <v>26</v>
      </c>
    </row>
    <row r="1113" spans="1:7" x14ac:dyDescent="0.2">
      <c r="A1113">
        <v>18</v>
      </c>
      <c r="B1113">
        <v>14</v>
      </c>
      <c r="C1113" t="s">
        <v>782</v>
      </c>
      <c r="D1113" t="s">
        <v>23</v>
      </c>
      <c r="E1113" t="s">
        <v>51</v>
      </c>
      <c r="F1113" t="s">
        <v>29</v>
      </c>
      <c r="G1113" t="s">
        <v>26</v>
      </c>
    </row>
    <row r="1114" spans="1:7" x14ac:dyDescent="0.2">
      <c r="A1114">
        <v>18</v>
      </c>
      <c r="B1114">
        <v>14</v>
      </c>
      <c r="C1114" t="s">
        <v>783</v>
      </c>
      <c r="D1114" t="s">
        <v>23</v>
      </c>
      <c r="E1114" t="s">
        <v>51</v>
      </c>
      <c r="F1114" t="s">
        <v>29</v>
      </c>
      <c r="G1114" t="s">
        <v>26</v>
      </c>
    </row>
    <row r="1115" spans="1:7" x14ac:dyDescent="0.2">
      <c r="A1115">
        <v>18</v>
      </c>
      <c r="B1115">
        <v>14</v>
      </c>
      <c r="C1115" t="s">
        <v>784</v>
      </c>
      <c r="D1115" t="s">
        <v>23</v>
      </c>
      <c r="E1115" t="s">
        <v>51</v>
      </c>
      <c r="F1115" t="s">
        <v>29</v>
      </c>
      <c r="G1115" t="s">
        <v>26</v>
      </c>
    </row>
    <row r="1116" spans="1:7" x14ac:dyDescent="0.2">
      <c r="A1116">
        <v>18</v>
      </c>
      <c r="B1116">
        <v>14</v>
      </c>
      <c r="C1116" t="s">
        <v>785</v>
      </c>
      <c r="D1116" t="s">
        <v>23</v>
      </c>
      <c r="E1116" t="s">
        <v>51</v>
      </c>
      <c r="F1116" t="s">
        <v>29</v>
      </c>
      <c r="G1116" t="s">
        <v>26</v>
      </c>
    </row>
    <row r="1117" spans="1:7" x14ac:dyDescent="0.2">
      <c r="A1117">
        <v>18</v>
      </c>
      <c r="B1117">
        <v>14</v>
      </c>
      <c r="C1117" t="s">
        <v>786</v>
      </c>
      <c r="D1117" t="s">
        <v>23</v>
      </c>
      <c r="E1117" t="s">
        <v>51</v>
      </c>
      <c r="F1117" t="s">
        <v>29</v>
      </c>
      <c r="G1117" t="s">
        <v>26</v>
      </c>
    </row>
    <row r="1118" spans="1:7" x14ac:dyDescent="0.2">
      <c r="A1118">
        <v>18</v>
      </c>
      <c r="B1118">
        <v>14</v>
      </c>
      <c r="C1118" t="s">
        <v>787</v>
      </c>
      <c r="D1118" t="s">
        <v>23</v>
      </c>
      <c r="E1118" t="s">
        <v>51</v>
      </c>
      <c r="F1118" t="s">
        <v>29</v>
      </c>
      <c r="G1118" t="s">
        <v>26</v>
      </c>
    </row>
    <row r="1119" spans="1:7" x14ac:dyDescent="0.2">
      <c r="A1119">
        <v>18</v>
      </c>
      <c r="B1119">
        <v>14</v>
      </c>
      <c r="C1119" t="s">
        <v>785</v>
      </c>
      <c r="D1119" t="s">
        <v>23</v>
      </c>
      <c r="E1119" t="s">
        <v>51</v>
      </c>
      <c r="F1119" t="s">
        <v>29</v>
      </c>
      <c r="G1119" t="s">
        <v>26</v>
      </c>
    </row>
    <row r="1120" spans="1:7" x14ac:dyDescent="0.2">
      <c r="A1120">
        <v>18</v>
      </c>
      <c r="B1120">
        <v>14</v>
      </c>
      <c r="C1120" t="s">
        <v>788</v>
      </c>
      <c r="D1120" t="s">
        <v>23</v>
      </c>
      <c r="E1120" t="s">
        <v>51</v>
      </c>
      <c r="F1120" t="s">
        <v>29</v>
      </c>
      <c r="G1120" t="s">
        <v>26</v>
      </c>
    </row>
    <row r="1121" spans="1:7" x14ac:dyDescent="0.2">
      <c r="A1121">
        <v>18</v>
      </c>
      <c r="B1121">
        <v>14</v>
      </c>
      <c r="C1121" t="s">
        <v>2549</v>
      </c>
      <c r="D1121" t="s">
        <v>23</v>
      </c>
      <c r="E1121" t="s">
        <v>51</v>
      </c>
      <c r="F1121" t="s">
        <v>29</v>
      </c>
      <c r="G1121" t="s">
        <v>26</v>
      </c>
    </row>
    <row r="1122" spans="1:7" x14ac:dyDescent="0.2">
      <c r="A1122">
        <v>18</v>
      </c>
      <c r="B1122">
        <v>14</v>
      </c>
      <c r="C1122" t="s">
        <v>789</v>
      </c>
      <c r="D1122" t="s">
        <v>23</v>
      </c>
      <c r="E1122" t="s">
        <v>51</v>
      </c>
      <c r="F1122" t="s">
        <v>29</v>
      </c>
      <c r="G1122" t="s">
        <v>26</v>
      </c>
    </row>
    <row r="1123" spans="1:7" x14ac:dyDescent="0.2">
      <c r="A1123">
        <v>20</v>
      </c>
      <c r="B1123">
        <v>14</v>
      </c>
      <c r="C1123" t="s">
        <v>790</v>
      </c>
      <c r="D1123" t="s">
        <v>23</v>
      </c>
      <c r="E1123" t="s">
        <v>51</v>
      </c>
      <c r="F1123" t="s">
        <v>29</v>
      </c>
      <c r="G1123" t="s">
        <v>26</v>
      </c>
    </row>
    <row r="1124" spans="1:7" x14ac:dyDescent="0.2">
      <c r="A1124">
        <v>20</v>
      </c>
      <c r="B1124">
        <v>14</v>
      </c>
      <c r="C1124" t="s">
        <v>791</v>
      </c>
      <c r="D1124" t="s">
        <v>23</v>
      </c>
      <c r="E1124" t="s">
        <v>51</v>
      </c>
      <c r="F1124" t="s">
        <v>29</v>
      </c>
      <c r="G1124" t="s">
        <v>26</v>
      </c>
    </row>
    <row r="1125" spans="1:7" x14ac:dyDescent="0.2">
      <c r="A1125">
        <v>20</v>
      </c>
      <c r="B1125">
        <v>14</v>
      </c>
      <c r="C1125" t="s">
        <v>792</v>
      </c>
      <c r="D1125" t="s">
        <v>23</v>
      </c>
      <c r="E1125" t="s">
        <v>51</v>
      </c>
      <c r="F1125" t="s">
        <v>29</v>
      </c>
      <c r="G1125" t="s">
        <v>26</v>
      </c>
    </row>
    <row r="1126" spans="1:7" x14ac:dyDescent="0.2">
      <c r="A1126">
        <v>20</v>
      </c>
      <c r="B1126">
        <v>14</v>
      </c>
      <c r="C1126" t="s">
        <v>793</v>
      </c>
      <c r="D1126" t="s">
        <v>23</v>
      </c>
      <c r="E1126" t="s">
        <v>51</v>
      </c>
      <c r="F1126" t="s">
        <v>29</v>
      </c>
      <c r="G1126" t="s">
        <v>26</v>
      </c>
    </row>
    <row r="1127" spans="1:7" x14ac:dyDescent="0.2">
      <c r="A1127">
        <v>20</v>
      </c>
      <c r="B1127">
        <v>14</v>
      </c>
      <c r="C1127" t="s">
        <v>794</v>
      </c>
      <c r="D1127" t="s">
        <v>23</v>
      </c>
      <c r="E1127" t="s">
        <v>51</v>
      </c>
      <c r="F1127" t="s">
        <v>29</v>
      </c>
      <c r="G1127" t="s">
        <v>26</v>
      </c>
    </row>
    <row r="1128" spans="1:7" x14ac:dyDescent="0.2">
      <c r="A1128">
        <v>20</v>
      </c>
      <c r="B1128">
        <v>14</v>
      </c>
      <c r="C1128" t="s">
        <v>794</v>
      </c>
      <c r="D1128" t="s">
        <v>23</v>
      </c>
      <c r="E1128" t="s">
        <v>51</v>
      </c>
      <c r="F1128" t="s">
        <v>29</v>
      </c>
      <c r="G1128" t="s">
        <v>26</v>
      </c>
    </row>
    <row r="1129" spans="1:7" x14ac:dyDescent="0.2">
      <c r="A1129">
        <v>20</v>
      </c>
      <c r="B1129">
        <v>14</v>
      </c>
      <c r="C1129" t="s">
        <v>795</v>
      </c>
      <c r="D1129" t="s">
        <v>23</v>
      </c>
      <c r="E1129" t="s">
        <v>51</v>
      </c>
      <c r="F1129" t="s">
        <v>29</v>
      </c>
      <c r="G1129" t="s">
        <v>26</v>
      </c>
    </row>
    <row r="1130" spans="1:7" x14ac:dyDescent="0.2">
      <c r="A1130">
        <v>20</v>
      </c>
      <c r="B1130">
        <v>14</v>
      </c>
      <c r="C1130" t="s">
        <v>796</v>
      </c>
      <c r="D1130" t="s">
        <v>23</v>
      </c>
      <c r="E1130" t="s">
        <v>51</v>
      </c>
      <c r="F1130" t="s">
        <v>29</v>
      </c>
      <c r="G1130" t="s">
        <v>26</v>
      </c>
    </row>
    <row r="1131" spans="1:7" x14ac:dyDescent="0.2">
      <c r="A1131">
        <v>21</v>
      </c>
      <c r="B1131">
        <v>14</v>
      </c>
      <c r="C1131" t="s">
        <v>797</v>
      </c>
      <c r="D1131" t="s">
        <v>23</v>
      </c>
      <c r="E1131" t="s">
        <v>51</v>
      </c>
      <c r="F1131" t="s">
        <v>29</v>
      </c>
      <c r="G1131" t="s">
        <v>26</v>
      </c>
    </row>
    <row r="1132" spans="1:7" x14ac:dyDescent="0.2">
      <c r="A1132">
        <v>21</v>
      </c>
      <c r="B1132">
        <v>14</v>
      </c>
      <c r="C1132" t="s">
        <v>798</v>
      </c>
      <c r="D1132" t="s">
        <v>23</v>
      </c>
      <c r="E1132" t="s">
        <v>51</v>
      </c>
      <c r="F1132" t="s">
        <v>29</v>
      </c>
      <c r="G1132" t="s">
        <v>26</v>
      </c>
    </row>
    <row r="1133" spans="1:7" x14ac:dyDescent="0.2">
      <c r="A1133">
        <v>21</v>
      </c>
      <c r="B1133">
        <v>14</v>
      </c>
      <c r="C1133" t="s">
        <v>799</v>
      </c>
      <c r="D1133" t="s">
        <v>23</v>
      </c>
      <c r="E1133" t="s">
        <v>51</v>
      </c>
      <c r="F1133" t="s">
        <v>29</v>
      </c>
      <c r="G1133" t="s">
        <v>26</v>
      </c>
    </row>
    <row r="1134" spans="1:7" x14ac:dyDescent="0.2">
      <c r="A1134">
        <v>21</v>
      </c>
      <c r="B1134">
        <v>14</v>
      </c>
      <c r="C1134" t="s">
        <v>2550</v>
      </c>
      <c r="D1134" t="s">
        <v>23</v>
      </c>
      <c r="E1134" t="s">
        <v>51</v>
      </c>
      <c r="F1134" t="s">
        <v>29</v>
      </c>
      <c r="G1134" t="s">
        <v>26</v>
      </c>
    </row>
    <row r="1135" spans="1:7" x14ac:dyDescent="0.2">
      <c r="A1135">
        <v>21</v>
      </c>
      <c r="B1135">
        <v>14</v>
      </c>
      <c r="C1135" t="s">
        <v>796</v>
      </c>
      <c r="D1135" t="s">
        <v>23</v>
      </c>
      <c r="E1135" t="s">
        <v>51</v>
      </c>
      <c r="F1135" t="s">
        <v>29</v>
      </c>
      <c r="G1135" t="s">
        <v>26</v>
      </c>
    </row>
    <row r="1136" spans="1:7" x14ac:dyDescent="0.2">
      <c r="A1136">
        <v>21</v>
      </c>
      <c r="B1136">
        <v>14</v>
      </c>
      <c r="C1136" t="s">
        <v>795</v>
      </c>
      <c r="D1136" t="s">
        <v>23</v>
      </c>
      <c r="E1136" t="s">
        <v>51</v>
      </c>
      <c r="F1136" t="s">
        <v>29</v>
      </c>
      <c r="G1136" t="s">
        <v>26</v>
      </c>
    </row>
    <row r="1137" spans="1:7" x14ac:dyDescent="0.2">
      <c r="A1137">
        <v>21</v>
      </c>
      <c r="B1137">
        <v>14</v>
      </c>
      <c r="C1137" t="s">
        <v>800</v>
      </c>
      <c r="D1137" t="s">
        <v>23</v>
      </c>
      <c r="E1137" t="s">
        <v>51</v>
      </c>
      <c r="F1137" t="s">
        <v>29</v>
      </c>
      <c r="G1137" t="s">
        <v>26</v>
      </c>
    </row>
    <row r="1138" spans="1:7" x14ac:dyDescent="0.2">
      <c r="A1138">
        <v>21</v>
      </c>
      <c r="B1138">
        <v>14</v>
      </c>
      <c r="C1138" t="s">
        <v>801</v>
      </c>
      <c r="D1138" t="s">
        <v>23</v>
      </c>
      <c r="E1138" t="s">
        <v>51</v>
      </c>
      <c r="F1138" t="s">
        <v>29</v>
      </c>
      <c r="G1138" t="s">
        <v>26</v>
      </c>
    </row>
    <row r="1139" spans="1:7" x14ac:dyDescent="0.2">
      <c r="A1139">
        <v>21</v>
      </c>
      <c r="B1139">
        <v>14</v>
      </c>
      <c r="C1139" t="s">
        <v>794</v>
      </c>
      <c r="D1139" t="s">
        <v>23</v>
      </c>
      <c r="E1139" t="s">
        <v>51</v>
      </c>
      <c r="F1139" t="s">
        <v>29</v>
      </c>
      <c r="G1139" t="s">
        <v>26</v>
      </c>
    </row>
    <row r="1140" spans="1:7" x14ac:dyDescent="0.2">
      <c r="A1140">
        <v>21</v>
      </c>
      <c r="B1140">
        <v>14</v>
      </c>
      <c r="C1140" t="s">
        <v>802</v>
      </c>
      <c r="D1140" t="s">
        <v>23</v>
      </c>
      <c r="E1140" t="s">
        <v>51</v>
      </c>
      <c r="F1140" t="s">
        <v>29</v>
      </c>
      <c r="G1140" t="s">
        <v>26</v>
      </c>
    </row>
    <row r="1141" spans="1:7" x14ac:dyDescent="0.2">
      <c r="A1141">
        <v>21</v>
      </c>
      <c r="B1141">
        <v>14</v>
      </c>
      <c r="C1141" t="s">
        <v>803</v>
      </c>
      <c r="D1141" t="s">
        <v>23</v>
      </c>
      <c r="E1141" t="s">
        <v>51</v>
      </c>
      <c r="F1141" t="s">
        <v>29</v>
      </c>
      <c r="G1141" t="s">
        <v>26</v>
      </c>
    </row>
    <row r="1142" spans="1:7" x14ac:dyDescent="0.2">
      <c r="A1142">
        <v>21</v>
      </c>
      <c r="B1142">
        <v>14</v>
      </c>
      <c r="C1142" t="s">
        <v>804</v>
      </c>
      <c r="D1142" t="s">
        <v>23</v>
      </c>
      <c r="E1142" t="s">
        <v>51</v>
      </c>
      <c r="F1142" t="s">
        <v>29</v>
      </c>
      <c r="G1142" t="s">
        <v>26</v>
      </c>
    </row>
    <row r="1143" spans="1:7" x14ac:dyDescent="0.2">
      <c r="A1143">
        <v>21</v>
      </c>
      <c r="B1143">
        <v>14</v>
      </c>
      <c r="C1143" t="s">
        <v>805</v>
      </c>
      <c r="D1143" t="s">
        <v>55</v>
      </c>
      <c r="E1143" t="s">
        <v>51</v>
      </c>
      <c r="F1143" t="s">
        <v>29</v>
      </c>
      <c r="G1143" t="s">
        <v>26</v>
      </c>
    </row>
    <row r="1144" spans="1:7" x14ac:dyDescent="0.2">
      <c r="A1144">
        <v>21</v>
      </c>
      <c r="B1144">
        <v>14</v>
      </c>
      <c r="C1144" t="s">
        <v>806</v>
      </c>
      <c r="D1144" t="s">
        <v>23</v>
      </c>
      <c r="E1144" t="s">
        <v>51</v>
      </c>
      <c r="F1144" t="s">
        <v>29</v>
      </c>
      <c r="G1144" t="s">
        <v>26</v>
      </c>
    </row>
    <row r="1145" spans="1:7" x14ac:dyDescent="0.2">
      <c r="A1145">
        <v>21</v>
      </c>
      <c r="B1145">
        <v>14</v>
      </c>
      <c r="C1145" t="s">
        <v>807</v>
      </c>
      <c r="D1145" t="s">
        <v>23</v>
      </c>
      <c r="E1145" t="s">
        <v>51</v>
      </c>
      <c r="F1145" t="s">
        <v>29</v>
      </c>
      <c r="G1145" t="s">
        <v>26</v>
      </c>
    </row>
    <row r="1146" spans="1:7" x14ac:dyDescent="0.2">
      <c r="A1146">
        <v>22</v>
      </c>
      <c r="B1146">
        <v>14</v>
      </c>
      <c r="C1146" t="s">
        <v>808</v>
      </c>
      <c r="D1146" t="s">
        <v>23</v>
      </c>
      <c r="E1146" t="s">
        <v>51</v>
      </c>
      <c r="F1146" t="s">
        <v>29</v>
      </c>
      <c r="G1146" t="s">
        <v>26</v>
      </c>
    </row>
    <row r="1147" spans="1:7" x14ac:dyDescent="0.2">
      <c r="A1147">
        <v>22</v>
      </c>
      <c r="B1147">
        <v>14</v>
      </c>
      <c r="C1147" t="s">
        <v>2551</v>
      </c>
      <c r="D1147" t="s">
        <v>23</v>
      </c>
      <c r="E1147" t="s">
        <v>51</v>
      </c>
      <c r="F1147" t="s">
        <v>29</v>
      </c>
      <c r="G1147" t="s">
        <v>26</v>
      </c>
    </row>
    <row r="1148" spans="1:7" x14ac:dyDescent="0.2">
      <c r="A1148">
        <v>22</v>
      </c>
      <c r="B1148">
        <v>14</v>
      </c>
      <c r="C1148" t="s">
        <v>795</v>
      </c>
      <c r="D1148" t="s">
        <v>23</v>
      </c>
      <c r="E1148" t="s">
        <v>51</v>
      </c>
      <c r="F1148" t="s">
        <v>29</v>
      </c>
      <c r="G1148" t="s">
        <v>26</v>
      </c>
    </row>
    <row r="1149" spans="1:7" x14ac:dyDescent="0.2">
      <c r="A1149">
        <v>22</v>
      </c>
      <c r="B1149">
        <v>14</v>
      </c>
      <c r="C1149" t="s">
        <v>809</v>
      </c>
      <c r="D1149" t="s">
        <v>23</v>
      </c>
      <c r="E1149" t="s">
        <v>51</v>
      </c>
      <c r="F1149" t="s">
        <v>29</v>
      </c>
      <c r="G1149" t="s">
        <v>26</v>
      </c>
    </row>
    <row r="1150" spans="1:7" x14ac:dyDescent="0.2">
      <c r="A1150">
        <v>22</v>
      </c>
      <c r="B1150">
        <v>14</v>
      </c>
      <c r="C1150" t="s">
        <v>794</v>
      </c>
      <c r="D1150" t="s">
        <v>23</v>
      </c>
      <c r="E1150" t="s">
        <v>51</v>
      </c>
      <c r="F1150" t="s">
        <v>29</v>
      </c>
      <c r="G1150" t="s">
        <v>26</v>
      </c>
    </row>
    <row r="1151" spans="1:7" x14ac:dyDescent="0.2">
      <c r="A1151">
        <v>22</v>
      </c>
      <c r="B1151">
        <v>14</v>
      </c>
      <c r="C1151" t="s">
        <v>810</v>
      </c>
      <c r="D1151" t="s">
        <v>23</v>
      </c>
      <c r="E1151" t="s">
        <v>51</v>
      </c>
      <c r="F1151" t="s">
        <v>29</v>
      </c>
      <c r="G1151" t="s">
        <v>26</v>
      </c>
    </row>
    <row r="1152" spans="1:7" x14ac:dyDescent="0.2">
      <c r="A1152">
        <v>22</v>
      </c>
      <c r="B1152">
        <v>14</v>
      </c>
      <c r="C1152" t="s">
        <v>803</v>
      </c>
      <c r="D1152" t="s">
        <v>23</v>
      </c>
      <c r="E1152" t="s">
        <v>51</v>
      </c>
      <c r="F1152" t="s">
        <v>29</v>
      </c>
      <c r="G1152" t="s">
        <v>26</v>
      </c>
    </row>
    <row r="1153" spans="1:7" x14ac:dyDescent="0.2">
      <c r="A1153">
        <v>22</v>
      </c>
      <c r="B1153">
        <v>14</v>
      </c>
      <c r="C1153" t="s">
        <v>805</v>
      </c>
      <c r="D1153" t="s">
        <v>55</v>
      </c>
      <c r="E1153" t="s">
        <v>51</v>
      </c>
      <c r="F1153" t="s">
        <v>29</v>
      </c>
      <c r="G1153" t="s">
        <v>26</v>
      </c>
    </row>
    <row r="1154" spans="1:7" x14ac:dyDescent="0.2">
      <c r="A1154">
        <v>22</v>
      </c>
      <c r="B1154">
        <v>14</v>
      </c>
      <c r="C1154" t="s">
        <v>806</v>
      </c>
      <c r="D1154" t="s">
        <v>23</v>
      </c>
      <c r="E1154" t="s">
        <v>51</v>
      </c>
      <c r="F1154" t="s">
        <v>29</v>
      </c>
      <c r="G1154" t="s">
        <v>26</v>
      </c>
    </row>
    <row r="1155" spans="1:7" x14ac:dyDescent="0.2">
      <c r="A1155">
        <v>22</v>
      </c>
      <c r="B1155">
        <v>14</v>
      </c>
      <c r="C1155" t="s">
        <v>811</v>
      </c>
      <c r="D1155" t="s">
        <v>55</v>
      </c>
      <c r="E1155" t="s">
        <v>51</v>
      </c>
      <c r="F1155" t="s">
        <v>29</v>
      </c>
      <c r="G1155" t="s">
        <v>26</v>
      </c>
    </row>
    <row r="1156" spans="1:7" x14ac:dyDescent="0.2">
      <c r="A1156">
        <v>22</v>
      </c>
      <c r="B1156">
        <v>14</v>
      </c>
      <c r="C1156" t="s">
        <v>812</v>
      </c>
      <c r="D1156" t="s">
        <v>23</v>
      </c>
      <c r="E1156" t="s">
        <v>51</v>
      </c>
      <c r="F1156" t="s">
        <v>29</v>
      </c>
      <c r="G1156" t="s">
        <v>26</v>
      </c>
    </row>
    <row r="1157" spans="1:7" x14ac:dyDescent="0.2">
      <c r="A1157">
        <v>22</v>
      </c>
      <c r="B1157">
        <v>14</v>
      </c>
      <c r="C1157" t="s">
        <v>813</v>
      </c>
      <c r="D1157" t="s">
        <v>23</v>
      </c>
      <c r="E1157" t="s">
        <v>51</v>
      </c>
      <c r="F1157" t="s">
        <v>29</v>
      </c>
      <c r="G1157" t="s">
        <v>26</v>
      </c>
    </row>
    <row r="1158" spans="1:7" x14ac:dyDescent="0.2">
      <c r="A1158">
        <v>23</v>
      </c>
      <c r="B1158">
        <v>14</v>
      </c>
      <c r="C1158" t="s">
        <v>808</v>
      </c>
      <c r="D1158" t="s">
        <v>23</v>
      </c>
      <c r="E1158" t="s">
        <v>51</v>
      </c>
      <c r="F1158" t="s">
        <v>29</v>
      </c>
      <c r="G1158" t="s">
        <v>26</v>
      </c>
    </row>
    <row r="1159" spans="1:7" x14ac:dyDescent="0.2">
      <c r="A1159">
        <v>23</v>
      </c>
      <c r="B1159">
        <v>14</v>
      </c>
      <c r="C1159" t="s">
        <v>795</v>
      </c>
      <c r="D1159" t="s">
        <v>23</v>
      </c>
      <c r="E1159" t="s">
        <v>51</v>
      </c>
      <c r="F1159" t="s">
        <v>29</v>
      </c>
      <c r="G1159" t="s">
        <v>26</v>
      </c>
    </row>
    <row r="1160" spans="1:7" x14ac:dyDescent="0.2">
      <c r="A1160">
        <v>23</v>
      </c>
      <c r="B1160">
        <v>14</v>
      </c>
      <c r="C1160" t="s">
        <v>809</v>
      </c>
      <c r="D1160" t="s">
        <v>23</v>
      </c>
      <c r="E1160" t="s">
        <v>51</v>
      </c>
      <c r="F1160" t="s">
        <v>29</v>
      </c>
      <c r="G1160" t="s">
        <v>26</v>
      </c>
    </row>
    <row r="1161" spans="1:7" x14ac:dyDescent="0.2">
      <c r="A1161">
        <v>23</v>
      </c>
      <c r="B1161">
        <v>14</v>
      </c>
      <c r="C1161" t="s">
        <v>794</v>
      </c>
      <c r="D1161" t="s">
        <v>23</v>
      </c>
      <c r="E1161" t="s">
        <v>51</v>
      </c>
      <c r="F1161" t="s">
        <v>29</v>
      </c>
      <c r="G1161" t="s">
        <v>26</v>
      </c>
    </row>
    <row r="1162" spans="1:7" x14ac:dyDescent="0.2">
      <c r="A1162">
        <v>23</v>
      </c>
      <c r="B1162">
        <v>14</v>
      </c>
      <c r="C1162" t="s">
        <v>810</v>
      </c>
      <c r="D1162" t="s">
        <v>23</v>
      </c>
      <c r="E1162" t="s">
        <v>51</v>
      </c>
      <c r="F1162" t="s">
        <v>29</v>
      </c>
      <c r="G1162" t="s">
        <v>26</v>
      </c>
    </row>
    <row r="1163" spans="1:7" x14ac:dyDescent="0.2">
      <c r="A1163">
        <v>23</v>
      </c>
      <c r="B1163">
        <v>14</v>
      </c>
      <c r="C1163" t="s">
        <v>803</v>
      </c>
      <c r="D1163" t="s">
        <v>23</v>
      </c>
      <c r="E1163" t="s">
        <v>51</v>
      </c>
      <c r="F1163" t="s">
        <v>29</v>
      </c>
      <c r="G1163" t="s">
        <v>26</v>
      </c>
    </row>
    <row r="1164" spans="1:7" x14ac:dyDescent="0.2">
      <c r="A1164">
        <v>23</v>
      </c>
      <c r="B1164">
        <v>14</v>
      </c>
      <c r="C1164" t="s">
        <v>805</v>
      </c>
      <c r="D1164" t="s">
        <v>23</v>
      </c>
      <c r="E1164" t="s">
        <v>51</v>
      </c>
      <c r="F1164" t="s">
        <v>29</v>
      </c>
      <c r="G1164" t="s">
        <v>26</v>
      </c>
    </row>
    <row r="1165" spans="1:7" x14ac:dyDescent="0.2">
      <c r="A1165">
        <v>23</v>
      </c>
      <c r="B1165">
        <v>14</v>
      </c>
      <c r="C1165" t="s">
        <v>806</v>
      </c>
      <c r="D1165" t="s">
        <v>23</v>
      </c>
      <c r="E1165" t="s">
        <v>51</v>
      </c>
      <c r="F1165" t="s">
        <v>29</v>
      </c>
      <c r="G1165" t="s">
        <v>26</v>
      </c>
    </row>
    <row r="1166" spans="1:7" x14ac:dyDescent="0.2">
      <c r="A1166">
        <v>23</v>
      </c>
      <c r="B1166">
        <v>14</v>
      </c>
      <c r="C1166" t="s">
        <v>811</v>
      </c>
      <c r="D1166" t="s">
        <v>23</v>
      </c>
      <c r="E1166" t="s">
        <v>51</v>
      </c>
      <c r="F1166" t="s">
        <v>29</v>
      </c>
      <c r="G1166" t="s">
        <v>26</v>
      </c>
    </row>
    <row r="1167" spans="1:7" x14ac:dyDescent="0.2">
      <c r="A1167">
        <v>7</v>
      </c>
      <c r="B1167">
        <v>15</v>
      </c>
      <c r="C1167" t="s">
        <v>814</v>
      </c>
      <c r="D1167" t="s">
        <v>23</v>
      </c>
      <c r="E1167" t="s">
        <v>24</v>
      </c>
      <c r="F1167" t="s">
        <v>29</v>
      </c>
      <c r="G1167" t="s">
        <v>26</v>
      </c>
    </row>
    <row r="1168" spans="1:7" x14ac:dyDescent="0.2">
      <c r="A1168">
        <v>7</v>
      </c>
      <c r="B1168">
        <v>15</v>
      </c>
      <c r="C1168" t="s">
        <v>815</v>
      </c>
      <c r="D1168" t="s">
        <v>23</v>
      </c>
      <c r="E1168" t="s">
        <v>24</v>
      </c>
      <c r="F1168" t="s">
        <v>29</v>
      </c>
      <c r="G1168" t="s">
        <v>26</v>
      </c>
    </row>
    <row r="1169" spans="1:7" x14ac:dyDescent="0.2">
      <c r="A1169">
        <v>7</v>
      </c>
      <c r="B1169">
        <v>15</v>
      </c>
      <c r="C1169" t="s">
        <v>816</v>
      </c>
      <c r="D1169" t="s">
        <v>23</v>
      </c>
      <c r="E1169" t="s">
        <v>24</v>
      </c>
      <c r="F1169" t="s">
        <v>29</v>
      </c>
      <c r="G1169" t="s">
        <v>26</v>
      </c>
    </row>
    <row r="1170" spans="1:7" x14ac:dyDescent="0.2">
      <c r="A1170">
        <v>7</v>
      </c>
      <c r="B1170">
        <v>15</v>
      </c>
      <c r="C1170" t="s">
        <v>817</v>
      </c>
      <c r="D1170" t="s">
        <v>23</v>
      </c>
      <c r="E1170" t="s">
        <v>24</v>
      </c>
      <c r="F1170" t="s">
        <v>29</v>
      </c>
      <c r="G1170" t="s">
        <v>26</v>
      </c>
    </row>
    <row r="1171" spans="1:7" x14ac:dyDescent="0.2">
      <c r="A1171">
        <v>7</v>
      </c>
      <c r="B1171">
        <v>15</v>
      </c>
      <c r="C1171" t="s">
        <v>818</v>
      </c>
      <c r="D1171" t="s">
        <v>23</v>
      </c>
      <c r="E1171" t="s">
        <v>24</v>
      </c>
      <c r="F1171" t="s">
        <v>29</v>
      </c>
      <c r="G1171" t="s">
        <v>26</v>
      </c>
    </row>
    <row r="1172" spans="1:7" x14ac:dyDescent="0.2">
      <c r="A1172">
        <v>7</v>
      </c>
      <c r="B1172">
        <v>15</v>
      </c>
      <c r="C1172" t="s">
        <v>819</v>
      </c>
      <c r="D1172" t="s">
        <v>23</v>
      </c>
      <c r="E1172" t="s">
        <v>24</v>
      </c>
      <c r="F1172" t="s">
        <v>29</v>
      </c>
      <c r="G1172" t="s">
        <v>26</v>
      </c>
    </row>
    <row r="1173" spans="1:7" x14ac:dyDescent="0.2">
      <c r="A1173">
        <v>7</v>
      </c>
      <c r="B1173">
        <v>15</v>
      </c>
      <c r="C1173" t="s">
        <v>820</v>
      </c>
      <c r="D1173" t="s">
        <v>23</v>
      </c>
      <c r="E1173" t="s">
        <v>24</v>
      </c>
      <c r="F1173" t="s">
        <v>29</v>
      </c>
      <c r="G1173" t="s">
        <v>26</v>
      </c>
    </row>
    <row r="1174" spans="1:7" x14ac:dyDescent="0.2">
      <c r="A1174">
        <v>7</v>
      </c>
      <c r="B1174">
        <v>15</v>
      </c>
      <c r="C1174" t="s">
        <v>821</v>
      </c>
      <c r="D1174" t="s">
        <v>23</v>
      </c>
      <c r="E1174" t="s">
        <v>24</v>
      </c>
      <c r="F1174" t="s">
        <v>29</v>
      </c>
      <c r="G1174" t="s">
        <v>26</v>
      </c>
    </row>
    <row r="1175" spans="1:7" x14ac:dyDescent="0.2">
      <c r="A1175">
        <v>8</v>
      </c>
      <c r="B1175">
        <v>15</v>
      </c>
      <c r="C1175" t="s">
        <v>822</v>
      </c>
      <c r="D1175" t="s">
        <v>23</v>
      </c>
      <c r="E1175" t="s">
        <v>32</v>
      </c>
      <c r="F1175" t="s">
        <v>29</v>
      </c>
      <c r="G1175" t="s">
        <v>26</v>
      </c>
    </row>
    <row r="1176" spans="1:7" x14ac:dyDescent="0.2">
      <c r="A1176">
        <v>8</v>
      </c>
      <c r="B1176">
        <v>15</v>
      </c>
      <c r="C1176" t="s">
        <v>463</v>
      </c>
      <c r="D1176" t="s">
        <v>23</v>
      </c>
      <c r="E1176" t="s">
        <v>32</v>
      </c>
      <c r="F1176" t="s">
        <v>29</v>
      </c>
      <c r="G1176" t="s">
        <v>26</v>
      </c>
    </row>
    <row r="1177" spans="1:7" x14ac:dyDescent="0.2">
      <c r="A1177">
        <v>8</v>
      </c>
      <c r="B1177">
        <v>15</v>
      </c>
      <c r="C1177" t="s">
        <v>823</v>
      </c>
      <c r="D1177" t="s">
        <v>23</v>
      </c>
      <c r="E1177" t="s">
        <v>32</v>
      </c>
      <c r="F1177" t="s">
        <v>29</v>
      </c>
      <c r="G1177" t="s">
        <v>26</v>
      </c>
    </row>
    <row r="1178" spans="1:7" x14ac:dyDescent="0.2">
      <c r="A1178">
        <v>8</v>
      </c>
      <c r="B1178">
        <v>15</v>
      </c>
      <c r="C1178" t="s">
        <v>824</v>
      </c>
      <c r="D1178" t="s">
        <v>23</v>
      </c>
      <c r="E1178" t="s">
        <v>32</v>
      </c>
      <c r="F1178" t="s">
        <v>29</v>
      </c>
      <c r="G1178" t="s">
        <v>26</v>
      </c>
    </row>
    <row r="1179" spans="1:7" x14ac:dyDescent="0.2">
      <c r="A1179">
        <v>8</v>
      </c>
      <c r="B1179">
        <v>15</v>
      </c>
      <c r="C1179" t="s">
        <v>825</v>
      </c>
      <c r="D1179" t="s">
        <v>23</v>
      </c>
      <c r="E1179" t="s">
        <v>32</v>
      </c>
      <c r="F1179" t="s">
        <v>29</v>
      </c>
      <c r="G1179" t="s">
        <v>26</v>
      </c>
    </row>
    <row r="1180" spans="1:7" x14ac:dyDescent="0.2">
      <c r="A1180">
        <v>8</v>
      </c>
      <c r="B1180">
        <v>15</v>
      </c>
      <c r="C1180" t="s">
        <v>826</v>
      </c>
      <c r="D1180" t="s">
        <v>23</v>
      </c>
      <c r="E1180" t="s">
        <v>32</v>
      </c>
      <c r="F1180" t="s">
        <v>29</v>
      </c>
      <c r="G1180" t="s">
        <v>26</v>
      </c>
    </row>
    <row r="1181" spans="1:7" x14ac:dyDescent="0.2">
      <c r="A1181">
        <v>8</v>
      </c>
      <c r="B1181">
        <v>15</v>
      </c>
      <c r="C1181" t="s">
        <v>827</v>
      </c>
      <c r="D1181" t="s">
        <v>23</v>
      </c>
      <c r="E1181" t="s">
        <v>32</v>
      </c>
      <c r="F1181" t="s">
        <v>29</v>
      </c>
      <c r="G1181" t="s">
        <v>26</v>
      </c>
    </row>
    <row r="1182" spans="1:7" x14ac:dyDescent="0.2">
      <c r="A1182">
        <v>8</v>
      </c>
      <c r="B1182">
        <v>15</v>
      </c>
      <c r="C1182" t="s">
        <v>828</v>
      </c>
      <c r="D1182" t="s">
        <v>55</v>
      </c>
      <c r="E1182" t="s">
        <v>32</v>
      </c>
      <c r="F1182" t="s">
        <v>29</v>
      </c>
      <c r="G1182" t="s">
        <v>26</v>
      </c>
    </row>
    <row r="1183" spans="1:7" x14ac:dyDescent="0.2">
      <c r="A1183">
        <v>8</v>
      </c>
      <c r="B1183">
        <v>15</v>
      </c>
      <c r="C1183" t="s">
        <v>829</v>
      </c>
      <c r="D1183" t="s">
        <v>55</v>
      </c>
      <c r="E1183" t="s">
        <v>32</v>
      </c>
      <c r="F1183" t="s">
        <v>29</v>
      </c>
      <c r="G1183" t="s">
        <v>26</v>
      </c>
    </row>
    <row r="1184" spans="1:7" x14ac:dyDescent="0.2">
      <c r="A1184">
        <v>8</v>
      </c>
      <c r="B1184">
        <v>15</v>
      </c>
      <c r="C1184" t="s">
        <v>830</v>
      </c>
      <c r="D1184" t="s">
        <v>23</v>
      </c>
      <c r="E1184" t="s">
        <v>32</v>
      </c>
      <c r="F1184" t="s">
        <v>29</v>
      </c>
      <c r="G1184" t="s">
        <v>26</v>
      </c>
    </row>
    <row r="1185" spans="1:7" x14ac:dyDescent="0.2">
      <c r="A1185">
        <v>8</v>
      </c>
      <c r="B1185">
        <v>15</v>
      </c>
      <c r="C1185" t="s">
        <v>831</v>
      </c>
      <c r="D1185" t="s">
        <v>23</v>
      </c>
      <c r="E1185" t="s">
        <v>32</v>
      </c>
      <c r="F1185" t="s">
        <v>25</v>
      </c>
      <c r="G1185" t="s">
        <v>26</v>
      </c>
    </row>
    <row r="1186" spans="1:7" x14ac:dyDescent="0.2">
      <c r="A1186">
        <v>8</v>
      </c>
      <c r="B1186">
        <v>15</v>
      </c>
      <c r="C1186" t="s">
        <v>832</v>
      </c>
      <c r="D1186" t="s">
        <v>23</v>
      </c>
      <c r="E1186" t="s">
        <v>32</v>
      </c>
      <c r="F1186" t="s">
        <v>25</v>
      </c>
      <c r="G1186" t="s">
        <v>26</v>
      </c>
    </row>
    <row r="1187" spans="1:7" x14ac:dyDescent="0.2">
      <c r="A1187">
        <v>8</v>
      </c>
      <c r="B1187">
        <v>15</v>
      </c>
      <c r="C1187" t="s">
        <v>833</v>
      </c>
      <c r="D1187" t="s">
        <v>55</v>
      </c>
      <c r="E1187" t="s">
        <v>32</v>
      </c>
      <c r="F1187" t="s">
        <v>25</v>
      </c>
      <c r="G1187" t="s">
        <v>26</v>
      </c>
    </row>
    <row r="1188" spans="1:7" x14ac:dyDescent="0.2">
      <c r="A1188">
        <v>8</v>
      </c>
      <c r="B1188">
        <v>15</v>
      </c>
      <c r="C1188" t="s">
        <v>834</v>
      </c>
      <c r="D1188" t="s">
        <v>23</v>
      </c>
      <c r="E1188" t="s">
        <v>32</v>
      </c>
      <c r="F1188" t="s">
        <v>25</v>
      </c>
      <c r="G1188" t="s">
        <v>26</v>
      </c>
    </row>
    <row r="1189" spans="1:7" x14ac:dyDescent="0.2">
      <c r="A1189">
        <v>8</v>
      </c>
      <c r="B1189">
        <v>15</v>
      </c>
      <c r="C1189" t="s">
        <v>835</v>
      </c>
      <c r="D1189" t="s">
        <v>23</v>
      </c>
      <c r="E1189" t="s">
        <v>32</v>
      </c>
      <c r="F1189" t="s">
        <v>25</v>
      </c>
      <c r="G1189" t="s">
        <v>26</v>
      </c>
    </row>
    <row r="1190" spans="1:7" x14ac:dyDescent="0.2">
      <c r="A1190">
        <v>8</v>
      </c>
      <c r="B1190">
        <v>15</v>
      </c>
      <c r="C1190" t="s">
        <v>836</v>
      </c>
      <c r="D1190" t="s">
        <v>55</v>
      </c>
      <c r="E1190" t="s">
        <v>32</v>
      </c>
      <c r="F1190" t="s">
        <v>25</v>
      </c>
      <c r="G1190" t="s">
        <v>26</v>
      </c>
    </row>
    <row r="1191" spans="1:7" x14ac:dyDescent="0.2">
      <c r="A1191">
        <v>8</v>
      </c>
      <c r="B1191">
        <v>15</v>
      </c>
      <c r="C1191" t="s">
        <v>837</v>
      </c>
      <c r="D1191" t="s">
        <v>23</v>
      </c>
      <c r="E1191" t="s">
        <v>32</v>
      </c>
      <c r="F1191" t="s">
        <v>25</v>
      </c>
      <c r="G1191" t="s">
        <v>26</v>
      </c>
    </row>
    <row r="1192" spans="1:7" x14ac:dyDescent="0.2">
      <c r="A1192">
        <v>8</v>
      </c>
      <c r="B1192">
        <v>15</v>
      </c>
      <c r="C1192" t="s">
        <v>838</v>
      </c>
      <c r="D1192" t="s">
        <v>23</v>
      </c>
      <c r="E1192" t="s">
        <v>32</v>
      </c>
      <c r="F1192" t="s">
        <v>25</v>
      </c>
      <c r="G1192" t="s">
        <v>26</v>
      </c>
    </row>
    <row r="1193" spans="1:7" x14ac:dyDescent="0.2">
      <c r="A1193">
        <v>8</v>
      </c>
      <c r="B1193">
        <v>15</v>
      </c>
      <c r="C1193" t="s">
        <v>839</v>
      </c>
      <c r="D1193" t="s">
        <v>23</v>
      </c>
      <c r="E1193" t="s">
        <v>32</v>
      </c>
      <c r="F1193" t="s">
        <v>29</v>
      </c>
      <c r="G1193" t="s">
        <v>26</v>
      </c>
    </row>
    <row r="1194" spans="1:7" x14ac:dyDescent="0.2">
      <c r="A1194">
        <v>9</v>
      </c>
      <c r="B1194">
        <v>15</v>
      </c>
      <c r="C1194" t="s">
        <v>840</v>
      </c>
      <c r="D1194" t="s">
        <v>23</v>
      </c>
      <c r="E1194" t="s">
        <v>24</v>
      </c>
      <c r="F1194" t="s">
        <v>29</v>
      </c>
      <c r="G1194" t="s">
        <v>26</v>
      </c>
    </row>
    <row r="1195" spans="1:7" x14ac:dyDescent="0.2">
      <c r="A1195">
        <v>9</v>
      </c>
      <c r="B1195">
        <v>15</v>
      </c>
      <c r="C1195" t="s">
        <v>841</v>
      </c>
      <c r="D1195" t="s">
        <v>23</v>
      </c>
      <c r="E1195" t="s">
        <v>24</v>
      </c>
      <c r="F1195" t="s">
        <v>29</v>
      </c>
      <c r="G1195" t="s">
        <v>26</v>
      </c>
    </row>
    <row r="1196" spans="1:7" x14ac:dyDescent="0.2">
      <c r="A1196">
        <v>9</v>
      </c>
      <c r="B1196">
        <v>15</v>
      </c>
      <c r="C1196" t="s">
        <v>842</v>
      </c>
      <c r="D1196" t="s">
        <v>23</v>
      </c>
      <c r="E1196" t="s">
        <v>24</v>
      </c>
      <c r="F1196" t="s">
        <v>29</v>
      </c>
      <c r="G1196" t="s">
        <v>26</v>
      </c>
    </row>
    <row r="1197" spans="1:7" x14ac:dyDescent="0.2">
      <c r="A1197">
        <v>9</v>
      </c>
      <c r="B1197">
        <v>15</v>
      </c>
      <c r="C1197" t="s">
        <v>843</v>
      </c>
      <c r="D1197" t="s">
        <v>55</v>
      </c>
      <c r="E1197" t="s">
        <v>24</v>
      </c>
      <c r="F1197" t="s">
        <v>29</v>
      </c>
      <c r="G1197" t="s">
        <v>26</v>
      </c>
    </row>
    <row r="1198" spans="1:7" x14ac:dyDescent="0.2">
      <c r="A1198">
        <v>9</v>
      </c>
      <c r="B1198">
        <v>15</v>
      </c>
      <c r="C1198" t="s">
        <v>844</v>
      </c>
      <c r="D1198" t="s">
        <v>23</v>
      </c>
      <c r="E1198" t="s">
        <v>24</v>
      </c>
      <c r="F1198" t="s">
        <v>29</v>
      </c>
      <c r="G1198" t="s">
        <v>26</v>
      </c>
    </row>
    <row r="1199" spans="1:7" x14ac:dyDescent="0.2">
      <c r="A1199">
        <v>9</v>
      </c>
      <c r="B1199">
        <v>15</v>
      </c>
      <c r="C1199" t="s">
        <v>845</v>
      </c>
      <c r="D1199" t="s">
        <v>23</v>
      </c>
      <c r="E1199" t="s">
        <v>24</v>
      </c>
      <c r="F1199" t="s">
        <v>29</v>
      </c>
      <c r="G1199" t="s">
        <v>26</v>
      </c>
    </row>
    <row r="1200" spans="1:7" x14ac:dyDescent="0.2">
      <c r="A1200">
        <v>9</v>
      </c>
      <c r="B1200">
        <v>15</v>
      </c>
      <c r="C1200" t="s">
        <v>823</v>
      </c>
      <c r="D1200" t="s">
        <v>55</v>
      </c>
      <c r="E1200" t="s">
        <v>24</v>
      </c>
      <c r="F1200" t="s">
        <v>29</v>
      </c>
      <c r="G1200" t="s">
        <v>26</v>
      </c>
    </row>
    <row r="1201" spans="1:7" x14ac:dyDescent="0.2">
      <c r="A1201">
        <v>9</v>
      </c>
      <c r="B1201">
        <v>15</v>
      </c>
      <c r="C1201" t="s">
        <v>846</v>
      </c>
      <c r="D1201" t="s">
        <v>23</v>
      </c>
      <c r="E1201" t="s">
        <v>24</v>
      </c>
      <c r="F1201" t="s">
        <v>25</v>
      </c>
      <c r="G1201" t="s">
        <v>26</v>
      </c>
    </row>
    <row r="1202" spans="1:7" x14ac:dyDescent="0.2">
      <c r="A1202">
        <v>9</v>
      </c>
      <c r="B1202">
        <v>15</v>
      </c>
      <c r="C1202" t="s">
        <v>847</v>
      </c>
      <c r="D1202" t="s">
        <v>23</v>
      </c>
      <c r="E1202" t="s">
        <v>24</v>
      </c>
      <c r="F1202" t="s">
        <v>25</v>
      </c>
      <c r="G1202" t="s">
        <v>26</v>
      </c>
    </row>
    <row r="1203" spans="1:7" x14ac:dyDescent="0.2">
      <c r="A1203">
        <v>9</v>
      </c>
      <c r="B1203">
        <v>15</v>
      </c>
      <c r="C1203" t="s">
        <v>848</v>
      </c>
      <c r="D1203" t="s">
        <v>55</v>
      </c>
      <c r="E1203" t="s">
        <v>24</v>
      </c>
      <c r="F1203" t="s">
        <v>25</v>
      </c>
      <c r="G1203" t="s">
        <v>26</v>
      </c>
    </row>
    <row r="1204" spans="1:7" x14ac:dyDescent="0.2">
      <c r="A1204">
        <v>9</v>
      </c>
      <c r="B1204">
        <v>15</v>
      </c>
      <c r="C1204" t="s">
        <v>849</v>
      </c>
      <c r="D1204" t="s">
        <v>23</v>
      </c>
      <c r="E1204" t="s">
        <v>24</v>
      </c>
      <c r="F1204" t="s">
        <v>29</v>
      </c>
      <c r="G1204" t="s">
        <v>26</v>
      </c>
    </row>
    <row r="1205" spans="1:7" x14ac:dyDescent="0.2">
      <c r="A1205">
        <v>9</v>
      </c>
      <c r="B1205">
        <v>15</v>
      </c>
      <c r="C1205" t="s">
        <v>825</v>
      </c>
      <c r="D1205" t="s">
        <v>23</v>
      </c>
      <c r="E1205" t="s">
        <v>24</v>
      </c>
      <c r="F1205" t="s">
        <v>25</v>
      </c>
      <c r="G1205" t="s">
        <v>26</v>
      </c>
    </row>
    <row r="1206" spans="1:7" x14ac:dyDescent="0.2">
      <c r="A1206">
        <v>9</v>
      </c>
      <c r="B1206">
        <v>15</v>
      </c>
      <c r="C1206" t="s">
        <v>850</v>
      </c>
      <c r="D1206" t="s">
        <v>23</v>
      </c>
      <c r="E1206" t="s">
        <v>24</v>
      </c>
      <c r="F1206" t="s">
        <v>29</v>
      </c>
      <c r="G1206" t="s">
        <v>26</v>
      </c>
    </row>
    <row r="1207" spans="1:7" x14ac:dyDescent="0.2">
      <c r="A1207">
        <v>9</v>
      </c>
      <c r="B1207">
        <v>15</v>
      </c>
      <c r="C1207" t="s">
        <v>851</v>
      </c>
      <c r="D1207" t="s">
        <v>23</v>
      </c>
      <c r="E1207" t="s">
        <v>24</v>
      </c>
      <c r="F1207" t="s">
        <v>29</v>
      </c>
      <c r="G1207" t="s">
        <v>26</v>
      </c>
    </row>
    <row r="1208" spans="1:7" x14ac:dyDescent="0.2">
      <c r="A1208">
        <v>9</v>
      </c>
      <c r="B1208">
        <v>15</v>
      </c>
      <c r="C1208" t="s">
        <v>827</v>
      </c>
      <c r="D1208" t="s">
        <v>23</v>
      </c>
      <c r="E1208" t="s">
        <v>24</v>
      </c>
      <c r="F1208" t="s">
        <v>29</v>
      </c>
      <c r="G1208" t="s">
        <v>26</v>
      </c>
    </row>
    <row r="1209" spans="1:7" x14ac:dyDescent="0.2">
      <c r="A1209">
        <v>9</v>
      </c>
      <c r="B1209">
        <v>15</v>
      </c>
      <c r="C1209" t="s">
        <v>828</v>
      </c>
      <c r="D1209" t="s">
        <v>23</v>
      </c>
      <c r="E1209" t="s">
        <v>24</v>
      </c>
      <c r="F1209" t="s">
        <v>25</v>
      </c>
      <c r="G1209" t="s">
        <v>26</v>
      </c>
    </row>
    <row r="1210" spans="1:7" x14ac:dyDescent="0.2">
      <c r="A1210">
        <v>9</v>
      </c>
      <c r="B1210">
        <v>15</v>
      </c>
      <c r="C1210" t="s">
        <v>829</v>
      </c>
      <c r="D1210" t="s">
        <v>55</v>
      </c>
      <c r="E1210" t="s">
        <v>24</v>
      </c>
      <c r="F1210" t="s">
        <v>25</v>
      </c>
      <c r="G1210" t="s">
        <v>26</v>
      </c>
    </row>
    <row r="1211" spans="1:7" x14ac:dyDescent="0.2">
      <c r="A1211">
        <v>9</v>
      </c>
      <c r="B1211">
        <v>15</v>
      </c>
      <c r="C1211" t="s">
        <v>852</v>
      </c>
      <c r="D1211" t="s">
        <v>23</v>
      </c>
      <c r="E1211" t="s">
        <v>24</v>
      </c>
      <c r="F1211" t="s">
        <v>29</v>
      </c>
      <c r="G1211" t="s">
        <v>26</v>
      </c>
    </row>
    <row r="1212" spans="1:7" x14ac:dyDescent="0.2">
      <c r="A1212">
        <v>9</v>
      </c>
      <c r="B1212">
        <v>15</v>
      </c>
      <c r="C1212" t="s">
        <v>830</v>
      </c>
      <c r="D1212" t="s">
        <v>23</v>
      </c>
      <c r="E1212" t="s">
        <v>24</v>
      </c>
      <c r="F1212" t="s">
        <v>25</v>
      </c>
      <c r="G1212" t="s">
        <v>26</v>
      </c>
    </row>
    <row r="1213" spans="1:7" x14ac:dyDescent="0.2">
      <c r="A1213">
        <v>10</v>
      </c>
      <c r="B1213">
        <v>15</v>
      </c>
      <c r="C1213" t="s">
        <v>853</v>
      </c>
      <c r="D1213" t="s">
        <v>23</v>
      </c>
      <c r="E1213" t="s">
        <v>24</v>
      </c>
      <c r="F1213" t="s">
        <v>25</v>
      </c>
      <c r="G1213" t="s">
        <v>26</v>
      </c>
    </row>
    <row r="1214" spans="1:7" x14ac:dyDescent="0.2">
      <c r="A1214">
        <v>10</v>
      </c>
      <c r="B1214">
        <v>15</v>
      </c>
      <c r="C1214" t="s">
        <v>854</v>
      </c>
      <c r="D1214" t="s">
        <v>55</v>
      </c>
      <c r="E1214" t="s">
        <v>24</v>
      </c>
      <c r="F1214" t="s">
        <v>29</v>
      </c>
      <c r="G1214" t="s">
        <v>26</v>
      </c>
    </row>
    <row r="1215" spans="1:7" x14ac:dyDescent="0.2">
      <c r="A1215">
        <v>10</v>
      </c>
      <c r="B1215">
        <v>15</v>
      </c>
      <c r="C1215" t="s">
        <v>855</v>
      </c>
      <c r="D1215" t="s">
        <v>23</v>
      </c>
      <c r="E1215" t="s">
        <v>24</v>
      </c>
      <c r="F1215" t="s">
        <v>57</v>
      </c>
      <c r="G1215" t="s">
        <v>26</v>
      </c>
    </row>
    <row r="1216" spans="1:7" x14ac:dyDescent="0.2">
      <c r="A1216">
        <v>10</v>
      </c>
      <c r="B1216">
        <v>15</v>
      </c>
      <c r="C1216" t="s">
        <v>833</v>
      </c>
      <c r="D1216" t="s">
        <v>23</v>
      </c>
      <c r="E1216" t="s">
        <v>24</v>
      </c>
      <c r="F1216" t="s">
        <v>29</v>
      </c>
      <c r="G1216" t="s">
        <v>26</v>
      </c>
    </row>
    <row r="1217" spans="1:7" x14ac:dyDescent="0.2">
      <c r="A1217">
        <v>10</v>
      </c>
      <c r="B1217">
        <v>15</v>
      </c>
      <c r="C1217" t="s">
        <v>856</v>
      </c>
      <c r="D1217" t="s">
        <v>23</v>
      </c>
      <c r="E1217" t="s">
        <v>24</v>
      </c>
      <c r="F1217" t="s">
        <v>25</v>
      </c>
      <c r="G1217" t="s">
        <v>26</v>
      </c>
    </row>
    <row r="1218" spans="1:7" x14ac:dyDescent="0.2">
      <c r="A1218">
        <v>10</v>
      </c>
      <c r="B1218">
        <v>15</v>
      </c>
      <c r="C1218" t="s">
        <v>857</v>
      </c>
      <c r="D1218" t="s">
        <v>23</v>
      </c>
      <c r="E1218" t="s">
        <v>24</v>
      </c>
      <c r="F1218" t="s">
        <v>29</v>
      </c>
      <c r="G1218" t="s">
        <v>26</v>
      </c>
    </row>
    <row r="1219" spans="1:7" x14ac:dyDescent="0.2">
      <c r="A1219">
        <v>10</v>
      </c>
      <c r="B1219">
        <v>15</v>
      </c>
      <c r="C1219" t="s">
        <v>858</v>
      </c>
      <c r="D1219" t="s">
        <v>23</v>
      </c>
      <c r="E1219" t="s">
        <v>24</v>
      </c>
      <c r="F1219" t="s">
        <v>29</v>
      </c>
      <c r="G1219" t="s">
        <v>26</v>
      </c>
    </row>
    <row r="1220" spans="1:7" x14ac:dyDescent="0.2">
      <c r="A1220">
        <v>10</v>
      </c>
      <c r="B1220">
        <v>15</v>
      </c>
      <c r="C1220" t="s">
        <v>859</v>
      </c>
      <c r="D1220" t="s">
        <v>55</v>
      </c>
      <c r="E1220" t="s">
        <v>24</v>
      </c>
      <c r="F1220" t="s">
        <v>29</v>
      </c>
      <c r="G1220" t="s">
        <v>26</v>
      </c>
    </row>
    <row r="1221" spans="1:7" x14ac:dyDescent="0.2">
      <c r="A1221">
        <v>10</v>
      </c>
      <c r="B1221">
        <v>15</v>
      </c>
      <c r="C1221" t="s">
        <v>860</v>
      </c>
      <c r="D1221" t="s">
        <v>23</v>
      </c>
      <c r="E1221" t="s">
        <v>24</v>
      </c>
      <c r="F1221" t="s">
        <v>29</v>
      </c>
      <c r="G1221" t="s">
        <v>26</v>
      </c>
    </row>
    <row r="1222" spans="1:7" x14ac:dyDescent="0.2">
      <c r="A1222">
        <v>10</v>
      </c>
      <c r="B1222">
        <v>15</v>
      </c>
      <c r="C1222" t="s">
        <v>861</v>
      </c>
      <c r="D1222" t="s">
        <v>23</v>
      </c>
      <c r="E1222" t="s">
        <v>24</v>
      </c>
      <c r="F1222" t="s">
        <v>25</v>
      </c>
      <c r="G1222" t="s">
        <v>26</v>
      </c>
    </row>
    <row r="1223" spans="1:7" x14ac:dyDescent="0.2">
      <c r="A1223">
        <v>10</v>
      </c>
      <c r="B1223">
        <v>15</v>
      </c>
      <c r="C1223" t="s">
        <v>862</v>
      </c>
      <c r="D1223" t="s">
        <v>55</v>
      </c>
      <c r="E1223" t="s">
        <v>24</v>
      </c>
      <c r="F1223" t="s">
        <v>25</v>
      </c>
      <c r="G1223" t="s">
        <v>26</v>
      </c>
    </row>
    <row r="1224" spans="1:7" x14ac:dyDescent="0.2">
      <c r="A1224">
        <v>10</v>
      </c>
      <c r="B1224">
        <v>15</v>
      </c>
      <c r="C1224" t="s">
        <v>863</v>
      </c>
      <c r="D1224" t="s">
        <v>23</v>
      </c>
      <c r="E1224" t="s">
        <v>24</v>
      </c>
      <c r="F1224" t="s">
        <v>25</v>
      </c>
      <c r="G1224" t="s">
        <v>26</v>
      </c>
    </row>
    <row r="1225" spans="1:7" x14ac:dyDescent="0.2">
      <c r="A1225">
        <v>10</v>
      </c>
      <c r="B1225">
        <v>15</v>
      </c>
      <c r="C1225" t="s">
        <v>864</v>
      </c>
      <c r="D1225" t="s">
        <v>23</v>
      </c>
      <c r="E1225" t="s">
        <v>24</v>
      </c>
      <c r="F1225" t="s">
        <v>25</v>
      </c>
      <c r="G1225" t="s">
        <v>26</v>
      </c>
    </row>
    <row r="1226" spans="1:7" x14ac:dyDescent="0.2">
      <c r="A1226">
        <v>10</v>
      </c>
      <c r="B1226">
        <v>15</v>
      </c>
      <c r="C1226" t="s">
        <v>743</v>
      </c>
      <c r="D1226" t="s">
        <v>23</v>
      </c>
      <c r="E1226" t="s">
        <v>24</v>
      </c>
      <c r="F1226" t="s">
        <v>29</v>
      </c>
      <c r="G1226" t="s">
        <v>26</v>
      </c>
    </row>
    <row r="1227" spans="1:7" x14ac:dyDescent="0.2">
      <c r="A1227">
        <v>10</v>
      </c>
      <c r="B1227">
        <v>15</v>
      </c>
      <c r="C1227" t="s">
        <v>865</v>
      </c>
      <c r="D1227" t="s">
        <v>23</v>
      </c>
      <c r="E1227" t="s">
        <v>24</v>
      </c>
      <c r="F1227" t="s">
        <v>25</v>
      </c>
      <c r="G1227" t="s">
        <v>26</v>
      </c>
    </row>
    <row r="1228" spans="1:7" x14ac:dyDescent="0.2">
      <c r="A1228">
        <v>10</v>
      </c>
      <c r="B1228">
        <v>15</v>
      </c>
      <c r="C1228" t="s">
        <v>866</v>
      </c>
      <c r="D1228" t="s">
        <v>23</v>
      </c>
      <c r="E1228" t="s">
        <v>24</v>
      </c>
      <c r="F1228" t="s">
        <v>25</v>
      </c>
      <c r="G1228" t="s">
        <v>26</v>
      </c>
    </row>
    <row r="1229" spans="1:7" x14ac:dyDescent="0.2">
      <c r="A1229">
        <v>10</v>
      </c>
      <c r="B1229">
        <v>15</v>
      </c>
      <c r="C1229" t="s">
        <v>867</v>
      </c>
      <c r="D1229" t="s">
        <v>23</v>
      </c>
      <c r="E1229" t="s">
        <v>24</v>
      </c>
      <c r="F1229" t="s">
        <v>25</v>
      </c>
      <c r="G1229" t="s">
        <v>26</v>
      </c>
    </row>
    <row r="1230" spans="1:7" x14ac:dyDescent="0.2">
      <c r="A1230">
        <v>10</v>
      </c>
      <c r="B1230">
        <v>15</v>
      </c>
      <c r="C1230" t="s">
        <v>868</v>
      </c>
      <c r="D1230" t="s">
        <v>23</v>
      </c>
      <c r="E1230" t="s">
        <v>24</v>
      </c>
      <c r="F1230" t="s">
        <v>25</v>
      </c>
      <c r="G1230" t="s">
        <v>26</v>
      </c>
    </row>
    <row r="1231" spans="1:7" x14ac:dyDescent="0.2">
      <c r="A1231">
        <v>10</v>
      </c>
      <c r="B1231">
        <v>15</v>
      </c>
      <c r="C1231" t="s">
        <v>869</v>
      </c>
      <c r="D1231" t="s">
        <v>23</v>
      </c>
      <c r="E1231" t="s">
        <v>24</v>
      </c>
      <c r="F1231" t="s">
        <v>25</v>
      </c>
      <c r="G1231" t="s">
        <v>26</v>
      </c>
    </row>
    <row r="1232" spans="1:7" x14ac:dyDescent="0.2">
      <c r="A1232">
        <v>10</v>
      </c>
      <c r="B1232">
        <v>15</v>
      </c>
      <c r="C1232" t="s">
        <v>463</v>
      </c>
      <c r="D1232" t="s">
        <v>23</v>
      </c>
      <c r="E1232" t="s">
        <v>24</v>
      </c>
      <c r="F1232" t="s">
        <v>25</v>
      </c>
      <c r="G1232" t="s">
        <v>26</v>
      </c>
    </row>
    <row r="1233" spans="1:7" x14ac:dyDescent="0.2">
      <c r="A1233">
        <v>10</v>
      </c>
      <c r="B1233">
        <v>15</v>
      </c>
      <c r="C1233" t="s">
        <v>870</v>
      </c>
      <c r="D1233" t="s">
        <v>23</v>
      </c>
      <c r="E1233" t="s">
        <v>24</v>
      </c>
      <c r="F1233" t="s">
        <v>25</v>
      </c>
      <c r="G1233" t="s">
        <v>26</v>
      </c>
    </row>
    <row r="1234" spans="1:7" x14ac:dyDescent="0.2">
      <c r="A1234">
        <v>10</v>
      </c>
      <c r="B1234">
        <v>15</v>
      </c>
      <c r="C1234" t="s">
        <v>871</v>
      </c>
      <c r="D1234" t="s">
        <v>23</v>
      </c>
      <c r="E1234" t="s">
        <v>24</v>
      </c>
      <c r="F1234" t="s">
        <v>25</v>
      </c>
      <c r="G1234" t="s">
        <v>26</v>
      </c>
    </row>
    <row r="1235" spans="1:7" x14ac:dyDescent="0.2">
      <c r="A1235">
        <v>10</v>
      </c>
      <c r="B1235">
        <v>15</v>
      </c>
      <c r="C1235" t="s">
        <v>872</v>
      </c>
      <c r="D1235" t="s">
        <v>23</v>
      </c>
      <c r="E1235" t="s">
        <v>24</v>
      </c>
      <c r="F1235" t="s">
        <v>25</v>
      </c>
      <c r="G1235" t="s">
        <v>26</v>
      </c>
    </row>
    <row r="1236" spans="1:7" x14ac:dyDescent="0.2">
      <c r="A1236">
        <v>10</v>
      </c>
      <c r="B1236">
        <v>15</v>
      </c>
      <c r="C1236" t="s">
        <v>851</v>
      </c>
      <c r="D1236" t="s">
        <v>23</v>
      </c>
      <c r="E1236" t="s">
        <v>24</v>
      </c>
      <c r="F1236" t="s">
        <v>25</v>
      </c>
      <c r="G1236" t="s">
        <v>26</v>
      </c>
    </row>
    <row r="1237" spans="1:7" x14ac:dyDescent="0.2">
      <c r="A1237">
        <v>10</v>
      </c>
      <c r="B1237">
        <v>15</v>
      </c>
      <c r="C1237" t="s">
        <v>828</v>
      </c>
      <c r="D1237" t="s">
        <v>23</v>
      </c>
      <c r="E1237" t="s">
        <v>24</v>
      </c>
      <c r="F1237" t="s">
        <v>25</v>
      </c>
      <c r="G1237" t="s">
        <v>26</v>
      </c>
    </row>
    <row r="1238" spans="1:7" x14ac:dyDescent="0.2">
      <c r="A1238">
        <v>10</v>
      </c>
      <c r="B1238">
        <v>15</v>
      </c>
      <c r="C1238" t="s">
        <v>873</v>
      </c>
      <c r="D1238" t="s">
        <v>55</v>
      </c>
      <c r="E1238" t="s">
        <v>24</v>
      </c>
      <c r="F1238" t="s">
        <v>25</v>
      </c>
      <c r="G1238" t="s">
        <v>26</v>
      </c>
    </row>
    <row r="1239" spans="1:7" x14ac:dyDescent="0.2">
      <c r="A1239">
        <v>10</v>
      </c>
      <c r="B1239">
        <v>15</v>
      </c>
      <c r="C1239" t="s">
        <v>874</v>
      </c>
      <c r="D1239" t="s">
        <v>23</v>
      </c>
      <c r="E1239" t="s">
        <v>24</v>
      </c>
      <c r="F1239" t="s">
        <v>25</v>
      </c>
      <c r="G1239" t="s">
        <v>26</v>
      </c>
    </row>
    <row r="1240" spans="1:7" x14ac:dyDescent="0.2">
      <c r="A1240">
        <v>10</v>
      </c>
      <c r="B1240">
        <v>15</v>
      </c>
      <c r="C1240" t="s">
        <v>875</v>
      </c>
      <c r="D1240" t="s">
        <v>23</v>
      </c>
      <c r="E1240" t="s">
        <v>24</v>
      </c>
      <c r="F1240" t="s">
        <v>25</v>
      </c>
      <c r="G1240" t="s">
        <v>26</v>
      </c>
    </row>
    <row r="1241" spans="1:7" x14ac:dyDescent="0.2">
      <c r="A1241">
        <v>10</v>
      </c>
      <c r="B1241">
        <v>15</v>
      </c>
      <c r="C1241" t="s">
        <v>876</v>
      </c>
      <c r="D1241" t="s">
        <v>23</v>
      </c>
      <c r="E1241" t="s">
        <v>24</v>
      </c>
      <c r="F1241" t="s">
        <v>25</v>
      </c>
      <c r="G1241" t="s">
        <v>26</v>
      </c>
    </row>
    <row r="1242" spans="1:7" x14ac:dyDescent="0.2">
      <c r="A1242">
        <v>10</v>
      </c>
      <c r="B1242">
        <v>15</v>
      </c>
      <c r="C1242" t="s">
        <v>877</v>
      </c>
      <c r="D1242" t="s">
        <v>23</v>
      </c>
      <c r="E1242" t="s">
        <v>24</v>
      </c>
      <c r="F1242" t="s">
        <v>25</v>
      </c>
      <c r="G1242" t="s">
        <v>26</v>
      </c>
    </row>
    <row r="1243" spans="1:7" x14ac:dyDescent="0.2">
      <c r="A1243">
        <v>10</v>
      </c>
      <c r="B1243">
        <v>15</v>
      </c>
      <c r="C1243" t="s">
        <v>878</v>
      </c>
      <c r="D1243" t="s">
        <v>23</v>
      </c>
      <c r="E1243" t="s">
        <v>24</v>
      </c>
      <c r="F1243" t="s">
        <v>25</v>
      </c>
      <c r="G1243" t="s">
        <v>26</v>
      </c>
    </row>
    <row r="1244" spans="1:7" x14ac:dyDescent="0.2">
      <c r="A1244">
        <v>11</v>
      </c>
      <c r="B1244">
        <v>15</v>
      </c>
      <c r="C1244" t="s">
        <v>865</v>
      </c>
      <c r="D1244" t="s">
        <v>23</v>
      </c>
      <c r="E1244" t="s">
        <v>24</v>
      </c>
      <c r="F1244" t="s">
        <v>57</v>
      </c>
      <c r="G1244" t="s">
        <v>26</v>
      </c>
    </row>
    <row r="1245" spans="1:7" x14ac:dyDescent="0.2">
      <c r="A1245">
        <v>11</v>
      </c>
      <c r="B1245">
        <v>15</v>
      </c>
      <c r="C1245" t="s">
        <v>879</v>
      </c>
      <c r="D1245" t="s">
        <v>23</v>
      </c>
      <c r="E1245" t="s">
        <v>24</v>
      </c>
      <c r="F1245" t="s">
        <v>57</v>
      </c>
      <c r="G1245" t="s">
        <v>26</v>
      </c>
    </row>
    <row r="1246" spans="1:7" x14ac:dyDescent="0.2">
      <c r="A1246">
        <v>11</v>
      </c>
      <c r="B1246">
        <v>15</v>
      </c>
      <c r="C1246" t="s">
        <v>867</v>
      </c>
      <c r="D1246" t="s">
        <v>23</v>
      </c>
      <c r="E1246" t="s">
        <v>24</v>
      </c>
      <c r="F1246" t="s">
        <v>57</v>
      </c>
      <c r="G1246" t="s">
        <v>26</v>
      </c>
    </row>
    <row r="1247" spans="1:7" x14ac:dyDescent="0.2">
      <c r="A1247">
        <v>11</v>
      </c>
      <c r="B1247">
        <v>15</v>
      </c>
      <c r="C1247" t="s">
        <v>868</v>
      </c>
      <c r="D1247" t="s">
        <v>23</v>
      </c>
      <c r="E1247" t="s">
        <v>24</v>
      </c>
      <c r="F1247" t="s">
        <v>57</v>
      </c>
      <c r="G1247" t="s">
        <v>26</v>
      </c>
    </row>
    <row r="1248" spans="1:7" x14ac:dyDescent="0.2">
      <c r="A1248">
        <v>11</v>
      </c>
      <c r="B1248">
        <v>15</v>
      </c>
      <c r="C1248" t="s">
        <v>869</v>
      </c>
      <c r="D1248" t="s">
        <v>23</v>
      </c>
      <c r="E1248" t="s">
        <v>24</v>
      </c>
      <c r="F1248" t="s">
        <v>57</v>
      </c>
      <c r="G1248" t="s">
        <v>26</v>
      </c>
    </row>
    <row r="1249" spans="1:7" x14ac:dyDescent="0.2">
      <c r="A1249">
        <v>11</v>
      </c>
      <c r="B1249">
        <v>15</v>
      </c>
      <c r="C1249" t="s">
        <v>463</v>
      </c>
      <c r="D1249" t="s">
        <v>23</v>
      </c>
      <c r="E1249" t="s">
        <v>24</v>
      </c>
      <c r="F1249" t="s">
        <v>57</v>
      </c>
      <c r="G1249" t="s">
        <v>26</v>
      </c>
    </row>
    <row r="1250" spans="1:7" x14ac:dyDescent="0.2">
      <c r="A1250">
        <v>11</v>
      </c>
      <c r="B1250">
        <v>15</v>
      </c>
      <c r="C1250" t="s">
        <v>870</v>
      </c>
      <c r="D1250" t="s">
        <v>23</v>
      </c>
      <c r="E1250" t="s">
        <v>24</v>
      </c>
      <c r="F1250" t="s">
        <v>57</v>
      </c>
      <c r="G1250" t="s">
        <v>26</v>
      </c>
    </row>
    <row r="1251" spans="1:7" x14ac:dyDescent="0.2">
      <c r="A1251">
        <v>11</v>
      </c>
      <c r="B1251">
        <v>15</v>
      </c>
      <c r="C1251" t="s">
        <v>824</v>
      </c>
      <c r="D1251" t="s">
        <v>23</v>
      </c>
      <c r="E1251" t="s">
        <v>24</v>
      </c>
      <c r="F1251" t="s">
        <v>25</v>
      </c>
      <c r="G1251" t="s">
        <v>26</v>
      </c>
    </row>
    <row r="1252" spans="1:7" x14ac:dyDescent="0.2">
      <c r="A1252">
        <v>11</v>
      </c>
      <c r="B1252">
        <v>15</v>
      </c>
      <c r="C1252" t="s">
        <v>872</v>
      </c>
      <c r="D1252" t="s">
        <v>23</v>
      </c>
      <c r="E1252" t="s">
        <v>24</v>
      </c>
      <c r="F1252" t="s">
        <v>25</v>
      </c>
      <c r="G1252" t="s">
        <v>26</v>
      </c>
    </row>
    <row r="1253" spans="1:7" x14ac:dyDescent="0.2">
      <c r="A1253">
        <v>11</v>
      </c>
      <c r="B1253">
        <v>15</v>
      </c>
      <c r="C1253" t="s">
        <v>851</v>
      </c>
      <c r="D1253" t="s">
        <v>23</v>
      </c>
      <c r="E1253" t="s">
        <v>24</v>
      </c>
      <c r="F1253" t="s">
        <v>25</v>
      </c>
      <c r="G1253" t="s">
        <v>26</v>
      </c>
    </row>
    <row r="1254" spans="1:7" x14ac:dyDescent="0.2">
      <c r="A1254">
        <v>11</v>
      </c>
      <c r="B1254">
        <v>15</v>
      </c>
      <c r="C1254" t="s">
        <v>828</v>
      </c>
      <c r="D1254" t="s">
        <v>23</v>
      </c>
      <c r="E1254" t="s">
        <v>24</v>
      </c>
      <c r="F1254" t="s">
        <v>25</v>
      </c>
      <c r="G1254" t="s">
        <v>26</v>
      </c>
    </row>
    <row r="1255" spans="1:7" x14ac:dyDescent="0.2">
      <c r="A1255">
        <v>11</v>
      </c>
      <c r="B1255">
        <v>15</v>
      </c>
      <c r="C1255" t="s">
        <v>830</v>
      </c>
      <c r="D1255" t="s">
        <v>23</v>
      </c>
      <c r="E1255" t="s">
        <v>24</v>
      </c>
      <c r="F1255" t="s">
        <v>25</v>
      </c>
      <c r="G1255" t="s">
        <v>26</v>
      </c>
    </row>
    <row r="1256" spans="1:7" x14ac:dyDescent="0.2">
      <c r="A1256">
        <v>11</v>
      </c>
      <c r="B1256">
        <v>15</v>
      </c>
      <c r="C1256" t="s">
        <v>853</v>
      </c>
      <c r="D1256" t="s">
        <v>23</v>
      </c>
      <c r="E1256" t="s">
        <v>24</v>
      </c>
      <c r="F1256" t="s">
        <v>25</v>
      </c>
      <c r="G1256" t="s">
        <v>26</v>
      </c>
    </row>
    <row r="1257" spans="1:7" x14ac:dyDescent="0.2">
      <c r="A1257">
        <v>11</v>
      </c>
      <c r="B1257">
        <v>15</v>
      </c>
      <c r="C1257" t="s">
        <v>880</v>
      </c>
      <c r="D1257" t="s">
        <v>23</v>
      </c>
      <c r="E1257" t="s">
        <v>24</v>
      </c>
      <c r="F1257" t="s">
        <v>25</v>
      </c>
      <c r="G1257" t="s">
        <v>26</v>
      </c>
    </row>
    <row r="1258" spans="1:7" x14ac:dyDescent="0.2">
      <c r="A1258">
        <v>11</v>
      </c>
      <c r="B1258">
        <v>15</v>
      </c>
      <c r="C1258" t="s">
        <v>855</v>
      </c>
      <c r="D1258" t="s">
        <v>23</v>
      </c>
      <c r="E1258" t="s">
        <v>24</v>
      </c>
      <c r="F1258" t="s">
        <v>25</v>
      </c>
      <c r="G1258" t="s">
        <v>26</v>
      </c>
    </row>
    <row r="1259" spans="1:7" x14ac:dyDescent="0.2">
      <c r="A1259">
        <v>11</v>
      </c>
      <c r="B1259">
        <v>15</v>
      </c>
      <c r="C1259" t="s">
        <v>873</v>
      </c>
      <c r="D1259" t="s">
        <v>55</v>
      </c>
      <c r="E1259" t="s">
        <v>24</v>
      </c>
      <c r="F1259" t="s">
        <v>25</v>
      </c>
      <c r="G1259" t="s">
        <v>26</v>
      </c>
    </row>
    <row r="1260" spans="1:7" x14ac:dyDescent="0.2">
      <c r="A1260">
        <v>11</v>
      </c>
      <c r="B1260">
        <v>15</v>
      </c>
      <c r="C1260" t="s">
        <v>881</v>
      </c>
      <c r="D1260" t="s">
        <v>23</v>
      </c>
      <c r="E1260" t="s">
        <v>24</v>
      </c>
      <c r="F1260" t="s">
        <v>25</v>
      </c>
      <c r="G1260" t="s">
        <v>26</v>
      </c>
    </row>
    <row r="1261" spans="1:7" x14ac:dyDescent="0.2">
      <c r="A1261">
        <v>11</v>
      </c>
      <c r="B1261">
        <v>15</v>
      </c>
      <c r="C1261" t="s">
        <v>857</v>
      </c>
      <c r="D1261" t="s">
        <v>23</v>
      </c>
      <c r="E1261" t="s">
        <v>24</v>
      </c>
      <c r="F1261" t="s">
        <v>25</v>
      </c>
      <c r="G1261" t="s">
        <v>26</v>
      </c>
    </row>
    <row r="1262" spans="1:7" x14ac:dyDescent="0.2">
      <c r="A1262">
        <v>11</v>
      </c>
      <c r="B1262">
        <v>15</v>
      </c>
      <c r="C1262" t="s">
        <v>882</v>
      </c>
      <c r="D1262" t="s">
        <v>23</v>
      </c>
      <c r="E1262" t="s">
        <v>24</v>
      </c>
      <c r="F1262" t="s">
        <v>25</v>
      </c>
      <c r="G1262" t="s">
        <v>26</v>
      </c>
    </row>
    <row r="1263" spans="1:7" x14ac:dyDescent="0.2">
      <c r="A1263">
        <v>11</v>
      </c>
      <c r="B1263">
        <v>15</v>
      </c>
      <c r="C1263" t="s">
        <v>860</v>
      </c>
      <c r="D1263" t="s">
        <v>23</v>
      </c>
      <c r="E1263" t="s">
        <v>24</v>
      </c>
      <c r="F1263" t="s">
        <v>25</v>
      </c>
      <c r="G1263" t="s">
        <v>26</v>
      </c>
    </row>
    <row r="1264" spans="1:7" x14ac:dyDescent="0.2">
      <c r="A1264">
        <v>11</v>
      </c>
      <c r="B1264">
        <v>15</v>
      </c>
      <c r="C1264" t="s">
        <v>883</v>
      </c>
      <c r="D1264" t="s">
        <v>23</v>
      </c>
      <c r="E1264" t="s">
        <v>24</v>
      </c>
      <c r="F1264" t="s">
        <v>25</v>
      </c>
      <c r="G1264" t="s">
        <v>26</v>
      </c>
    </row>
    <row r="1265" spans="1:7" x14ac:dyDescent="0.2">
      <c r="A1265">
        <v>11</v>
      </c>
      <c r="B1265">
        <v>15</v>
      </c>
      <c r="C1265" t="s">
        <v>884</v>
      </c>
      <c r="D1265" t="s">
        <v>23</v>
      </c>
      <c r="E1265" t="s">
        <v>24</v>
      </c>
      <c r="F1265" t="s">
        <v>25</v>
      </c>
      <c r="G1265" t="s">
        <v>26</v>
      </c>
    </row>
    <row r="1266" spans="1:7" x14ac:dyDescent="0.2">
      <c r="A1266">
        <v>11</v>
      </c>
      <c r="B1266">
        <v>15</v>
      </c>
      <c r="C1266" t="s">
        <v>837</v>
      </c>
      <c r="D1266" t="s">
        <v>23</v>
      </c>
      <c r="E1266" t="s">
        <v>24</v>
      </c>
      <c r="F1266" t="s">
        <v>25</v>
      </c>
      <c r="G1266" t="s">
        <v>26</v>
      </c>
    </row>
    <row r="1267" spans="1:7" x14ac:dyDescent="0.2">
      <c r="A1267">
        <v>11</v>
      </c>
      <c r="B1267">
        <v>15</v>
      </c>
      <c r="C1267" t="s">
        <v>885</v>
      </c>
      <c r="D1267" t="s">
        <v>23</v>
      </c>
      <c r="E1267" t="s">
        <v>24</v>
      </c>
      <c r="F1267" t="s">
        <v>25</v>
      </c>
      <c r="G1267" t="s">
        <v>26</v>
      </c>
    </row>
    <row r="1268" spans="1:7" x14ac:dyDescent="0.2">
      <c r="A1268">
        <v>11</v>
      </c>
      <c r="B1268">
        <v>15</v>
      </c>
      <c r="C1268" t="s">
        <v>886</v>
      </c>
      <c r="D1268" t="s">
        <v>23</v>
      </c>
      <c r="E1268" t="s">
        <v>24</v>
      </c>
      <c r="F1268" t="s">
        <v>25</v>
      </c>
      <c r="G1268" t="s">
        <v>26</v>
      </c>
    </row>
    <row r="1269" spans="1:7" x14ac:dyDescent="0.2">
      <c r="A1269">
        <v>11</v>
      </c>
      <c r="B1269">
        <v>15</v>
      </c>
      <c r="C1269" t="s">
        <v>887</v>
      </c>
      <c r="D1269" t="s">
        <v>23</v>
      </c>
      <c r="E1269" t="s">
        <v>24</v>
      </c>
      <c r="F1269" t="s">
        <v>25</v>
      </c>
      <c r="G1269" t="s">
        <v>26</v>
      </c>
    </row>
    <row r="1270" spans="1:7" x14ac:dyDescent="0.2">
      <c r="A1270">
        <v>12</v>
      </c>
      <c r="B1270">
        <v>15</v>
      </c>
      <c r="C1270" t="s">
        <v>840</v>
      </c>
      <c r="D1270" t="s">
        <v>23</v>
      </c>
      <c r="E1270" t="s">
        <v>24</v>
      </c>
      <c r="F1270" t="s">
        <v>25</v>
      </c>
      <c r="G1270" t="s">
        <v>26</v>
      </c>
    </row>
    <row r="1271" spans="1:7" x14ac:dyDescent="0.2">
      <c r="A1271">
        <v>12</v>
      </c>
      <c r="B1271">
        <v>15</v>
      </c>
      <c r="C1271" t="s">
        <v>842</v>
      </c>
      <c r="D1271" t="s">
        <v>23</v>
      </c>
      <c r="E1271" t="s">
        <v>24</v>
      </c>
      <c r="F1271" t="s">
        <v>25</v>
      </c>
      <c r="G1271" t="s">
        <v>26</v>
      </c>
    </row>
    <row r="1272" spans="1:7" x14ac:dyDescent="0.2">
      <c r="A1272">
        <v>12</v>
      </c>
      <c r="B1272">
        <v>15</v>
      </c>
      <c r="C1272" t="s">
        <v>844</v>
      </c>
      <c r="D1272" t="s">
        <v>23</v>
      </c>
      <c r="E1272" t="s">
        <v>24</v>
      </c>
      <c r="F1272" t="s">
        <v>25</v>
      </c>
      <c r="G1272" t="s">
        <v>26</v>
      </c>
    </row>
    <row r="1273" spans="1:7" x14ac:dyDescent="0.2">
      <c r="A1273">
        <v>12</v>
      </c>
      <c r="B1273">
        <v>15</v>
      </c>
      <c r="C1273" t="s">
        <v>841</v>
      </c>
      <c r="D1273" t="s">
        <v>23</v>
      </c>
      <c r="E1273" t="s">
        <v>24</v>
      </c>
      <c r="F1273" t="s">
        <v>25</v>
      </c>
      <c r="G1273" t="s">
        <v>26</v>
      </c>
    </row>
    <row r="1274" spans="1:7" x14ac:dyDescent="0.2">
      <c r="A1274">
        <v>12</v>
      </c>
      <c r="B1274">
        <v>15</v>
      </c>
      <c r="C1274" t="s">
        <v>823</v>
      </c>
      <c r="D1274" t="s">
        <v>23</v>
      </c>
      <c r="E1274" t="s">
        <v>24</v>
      </c>
      <c r="F1274" t="s">
        <v>25</v>
      </c>
      <c r="G1274" t="s">
        <v>26</v>
      </c>
    </row>
    <row r="1275" spans="1:7" x14ac:dyDescent="0.2">
      <c r="A1275">
        <v>12</v>
      </c>
      <c r="B1275">
        <v>15</v>
      </c>
      <c r="C1275" t="s">
        <v>849</v>
      </c>
      <c r="D1275" t="s">
        <v>23</v>
      </c>
      <c r="E1275" t="s">
        <v>24</v>
      </c>
      <c r="F1275" t="s">
        <v>25</v>
      </c>
      <c r="G1275" t="s">
        <v>26</v>
      </c>
    </row>
    <row r="1276" spans="1:7" x14ac:dyDescent="0.2">
      <c r="A1276">
        <v>13</v>
      </c>
      <c r="B1276">
        <v>15</v>
      </c>
      <c r="C1276" t="s">
        <v>888</v>
      </c>
      <c r="D1276" t="s">
        <v>23</v>
      </c>
      <c r="E1276" t="s">
        <v>24</v>
      </c>
      <c r="F1276" t="s">
        <v>29</v>
      </c>
      <c r="G1276" t="s">
        <v>26</v>
      </c>
    </row>
    <row r="1277" spans="1:7" x14ac:dyDescent="0.2">
      <c r="A1277">
        <v>13</v>
      </c>
      <c r="B1277">
        <v>15</v>
      </c>
      <c r="C1277" t="s">
        <v>889</v>
      </c>
      <c r="D1277" t="s">
        <v>23</v>
      </c>
      <c r="E1277" t="s">
        <v>51</v>
      </c>
      <c r="F1277" t="s">
        <v>57</v>
      </c>
      <c r="G1277" t="s">
        <v>26</v>
      </c>
    </row>
    <row r="1278" spans="1:7" x14ac:dyDescent="0.2">
      <c r="A1278">
        <v>13</v>
      </c>
      <c r="B1278">
        <v>15</v>
      </c>
      <c r="C1278" t="s">
        <v>890</v>
      </c>
      <c r="D1278" t="s">
        <v>23</v>
      </c>
      <c r="E1278" t="s">
        <v>51</v>
      </c>
      <c r="F1278" t="s">
        <v>57</v>
      </c>
      <c r="G1278" t="s">
        <v>26</v>
      </c>
    </row>
    <row r="1279" spans="1:7" x14ac:dyDescent="0.2">
      <c r="A1279">
        <v>13</v>
      </c>
      <c r="B1279">
        <v>15</v>
      </c>
      <c r="C1279" t="s">
        <v>891</v>
      </c>
      <c r="D1279" t="s">
        <v>23</v>
      </c>
      <c r="E1279" t="s">
        <v>32</v>
      </c>
      <c r="F1279" t="s">
        <v>57</v>
      </c>
      <c r="G1279" t="s">
        <v>26</v>
      </c>
    </row>
    <row r="1280" spans="1:7" x14ac:dyDescent="0.2">
      <c r="A1280">
        <v>13</v>
      </c>
      <c r="B1280">
        <v>15</v>
      </c>
      <c r="C1280" t="s">
        <v>892</v>
      </c>
      <c r="D1280" t="s">
        <v>23</v>
      </c>
      <c r="E1280" t="s">
        <v>51</v>
      </c>
      <c r="F1280" t="s">
        <v>57</v>
      </c>
      <c r="G1280" t="s">
        <v>26</v>
      </c>
    </row>
    <row r="1281" spans="1:7" x14ac:dyDescent="0.2">
      <c r="A1281">
        <v>13</v>
      </c>
      <c r="B1281">
        <v>15</v>
      </c>
      <c r="C1281" t="s">
        <v>893</v>
      </c>
      <c r="D1281" t="s">
        <v>23</v>
      </c>
      <c r="E1281" t="s">
        <v>51</v>
      </c>
      <c r="F1281" t="s">
        <v>57</v>
      </c>
      <c r="G1281" t="s">
        <v>26</v>
      </c>
    </row>
    <row r="1282" spans="1:7" x14ac:dyDescent="0.2">
      <c r="A1282">
        <v>13</v>
      </c>
      <c r="B1282">
        <v>15</v>
      </c>
      <c r="C1282" t="s">
        <v>887</v>
      </c>
      <c r="D1282" t="s">
        <v>23</v>
      </c>
      <c r="E1282" t="s">
        <v>51</v>
      </c>
      <c r="F1282" t="s">
        <v>57</v>
      </c>
      <c r="G1282" t="s">
        <v>26</v>
      </c>
    </row>
    <row r="1283" spans="1:7" x14ac:dyDescent="0.2">
      <c r="A1283">
        <v>13</v>
      </c>
      <c r="B1283">
        <v>15</v>
      </c>
      <c r="C1283" t="s">
        <v>894</v>
      </c>
      <c r="D1283" t="s">
        <v>23</v>
      </c>
      <c r="E1283" t="s">
        <v>24</v>
      </c>
      <c r="F1283" t="s">
        <v>29</v>
      </c>
      <c r="G1283" t="s">
        <v>26</v>
      </c>
    </row>
    <row r="1284" spans="1:7" x14ac:dyDescent="0.2">
      <c r="A1284">
        <v>13</v>
      </c>
      <c r="B1284">
        <v>15</v>
      </c>
      <c r="C1284" t="s">
        <v>895</v>
      </c>
      <c r="D1284" t="s">
        <v>23</v>
      </c>
      <c r="E1284" t="s">
        <v>24</v>
      </c>
      <c r="F1284" t="s">
        <v>29</v>
      </c>
      <c r="G1284" t="s">
        <v>26</v>
      </c>
    </row>
    <row r="1285" spans="1:7" x14ac:dyDescent="0.2">
      <c r="A1285">
        <v>13</v>
      </c>
      <c r="B1285">
        <v>15</v>
      </c>
      <c r="C1285" t="s">
        <v>896</v>
      </c>
      <c r="D1285" t="s">
        <v>23</v>
      </c>
      <c r="E1285" t="s">
        <v>24</v>
      </c>
      <c r="F1285" t="s">
        <v>29</v>
      </c>
      <c r="G1285" t="s">
        <v>26</v>
      </c>
    </row>
    <row r="1286" spans="1:7" x14ac:dyDescent="0.2">
      <c r="A1286">
        <v>13</v>
      </c>
      <c r="B1286">
        <v>15</v>
      </c>
      <c r="C1286" t="s">
        <v>897</v>
      </c>
      <c r="D1286" t="s">
        <v>23</v>
      </c>
      <c r="E1286" t="s">
        <v>24</v>
      </c>
      <c r="F1286" t="s">
        <v>29</v>
      </c>
      <c r="G1286" t="s">
        <v>26</v>
      </c>
    </row>
    <row r="1287" spans="1:7" x14ac:dyDescent="0.2">
      <c r="A1287">
        <v>13</v>
      </c>
      <c r="B1287">
        <v>15</v>
      </c>
      <c r="C1287" t="s">
        <v>898</v>
      </c>
      <c r="D1287" t="s">
        <v>23</v>
      </c>
      <c r="E1287" t="s">
        <v>24</v>
      </c>
      <c r="F1287" t="s">
        <v>29</v>
      </c>
      <c r="G1287" t="s">
        <v>26</v>
      </c>
    </row>
    <row r="1288" spans="1:7" x14ac:dyDescent="0.2">
      <c r="A1288">
        <v>13</v>
      </c>
      <c r="B1288">
        <v>15</v>
      </c>
      <c r="C1288" t="s">
        <v>899</v>
      </c>
      <c r="D1288" t="s">
        <v>23</v>
      </c>
      <c r="E1288" t="s">
        <v>24</v>
      </c>
      <c r="F1288" t="s">
        <v>29</v>
      </c>
      <c r="G1288" t="s">
        <v>26</v>
      </c>
    </row>
    <row r="1289" spans="1:7" x14ac:dyDescent="0.2">
      <c r="A1289">
        <v>13</v>
      </c>
      <c r="B1289">
        <v>15</v>
      </c>
      <c r="C1289" t="s">
        <v>900</v>
      </c>
      <c r="D1289" t="s">
        <v>23</v>
      </c>
      <c r="E1289" t="s">
        <v>24</v>
      </c>
      <c r="F1289" t="s">
        <v>29</v>
      </c>
      <c r="G1289" t="s">
        <v>26</v>
      </c>
    </row>
    <row r="1290" spans="1:7" x14ac:dyDescent="0.2">
      <c r="A1290">
        <v>13</v>
      </c>
      <c r="B1290">
        <v>15</v>
      </c>
      <c r="C1290" t="s">
        <v>901</v>
      </c>
      <c r="D1290" t="s">
        <v>23</v>
      </c>
      <c r="E1290" t="s">
        <v>24</v>
      </c>
      <c r="F1290" t="s">
        <v>29</v>
      </c>
      <c r="G1290" t="s">
        <v>26</v>
      </c>
    </row>
    <row r="1291" spans="1:7" x14ac:dyDescent="0.2">
      <c r="A1291">
        <v>13</v>
      </c>
      <c r="B1291">
        <v>15</v>
      </c>
      <c r="C1291" t="s">
        <v>902</v>
      </c>
      <c r="D1291" t="s">
        <v>23</v>
      </c>
      <c r="E1291" t="s">
        <v>24</v>
      </c>
      <c r="F1291" t="s">
        <v>29</v>
      </c>
      <c r="G1291" t="s">
        <v>26</v>
      </c>
    </row>
    <row r="1292" spans="1:7" x14ac:dyDescent="0.2">
      <c r="A1292">
        <v>13</v>
      </c>
      <c r="B1292">
        <v>15</v>
      </c>
      <c r="C1292" t="s">
        <v>903</v>
      </c>
      <c r="D1292" t="s">
        <v>23</v>
      </c>
      <c r="E1292" t="s">
        <v>24</v>
      </c>
      <c r="F1292" t="s">
        <v>29</v>
      </c>
      <c r="G1292" t="s">
        <v>26</v>
      </c>
    </row>
    <row r="1293" spans="1:7" x14ac:dyDescent="0.2">
      <c r="A1293">
        <v>13</v>
      </c>
      <c r="B1293">
        <v>15</v>
      </c>
      <c r="C1293" t="s">
        <v>904</v>
      </c>
      <c r="D1293" t="s">
        <v>23</v>
      </c>
      <c r="E1293" t="s">
        <v>24</v>
      </c>
      <c r="F1293" t="s">
        <v>29</v>
      </c>
      <c r="G1293" t="s">
        <v>26</v>
      </c>
    </row>
    <row r="1294" spans="1:7" x14ac:dyDescent="0.2">
      <c r="A1294">
        <v>14</v>
      </c>
      <c r="B1294">
        <v>15</v>
      </c>
      <c r="C1294" t="s">
        <v>886</v>
      </c>
      <c r="D1294" t="s">
        <v>23</v>
      </c>
      <c r="E1294" t="s">
        <v>24</v>
      </c>
      <c r="F1294" t="s">
        <v>57</v>
      </c>
      <c r="G1294" t="s">
        <v>26</v>
      </c>
    </row>
    <row r="1295" spans="1:7" x14ac:dyDescent="0.2">
      <c r="A1295">
        <v>14</v>
      </c>
      <c r="B1295">
        <v>15</v>
      </c>
      <c r="C1295" t="s">
        <v>885</v>
      </c>
      <c r="D1295" t="s">
        <v>23</v>
      </c>
      <c r="E1295" t="s">
        <v>24</v>
      </c>
      <c r="F1295" t="s">
        <v>25</v>
      </c>
      <c r="G1295" t="s">
        <v>26</v>
      </c>
    </row>
    <row r="1296" spans="1:7" x14ac:dyDescent="0.2">
      <c r="A1296">
        <v>14</v>
      </c>
      <c r="B1296">
        <v>15</v>
      </c>
      <c r="C1296" t="s">
        <v>837</v>
      </c>
      <c r="D1296" t="s">
        <v>23</v>
      </c>
      <c r="E1296" t="s">
        <v>24</v>
      </c>
      <c r="F1296" t="s">
        <v>25</v>
      </c>
      <c r="G1296" t="s">
        <v>26</v>
      </c>
    </row>
    <row r="1297" spans="1:7" x14ac:dyDescent="0.2">
      <c r="A1297">
        <v>14</v>
      </c>
      <c r="B1297">
        <v>15</v>
      </c>
      <c r="C1297" t="s">
        <v>884</v>
      </c>
      <c r="D1297" t="s">
        <v>23</v>
      </c>
      <c r="E1297" t="s">
        <v>24</v>
      </c>
      <c r="F1297" t="s">
        <v>25</v>
      </c>
      <c r="G1297" t="s">
        <v>26</v>
      </c>
    </row>
    <row r="1298" spans="1:7" x14ac:dyDescent="0.2">
      <c r="A1298">
        <v>14</v>
      </c>
      <c r="B1298">
        <v>15</v>
      </c>
      <c r="C1298" t="s">
        <v>883</v>
      </c>
      <c r="D1298" t="s">
        <v>23</v>
      </c>
      <c r="E1298" t="s">
        <v>24</v>
      </c>
      <c r="F1298" t="s">
        <v>25</v>
      </c>
      <c r="G1298" t="s">
        <v>26</v>
      </c>
    </row>
    <row r="1299" spans="1:7" x14ac:dyDescent="0.2">
      <c r="A1299">
        <v>14</v>
      </c>
      <c r="B1299">
        <v>15</v>
      </c>
      <c r="C1299" t="s">
        <v>857</v>
      </c>
      <c r="D1299" t="s">
        <v>23</v>
      </c>
      <c r="E1299" t="s">
        <v>24</v>
      </c>
      <c r="F1299" t="s">
        <v>25</v>
      </c>
      <c r="G1299" t="s">
        <v>26</v>
      </c>
    </row>
    <row r="1300" spans="1:7" x14ac:dyDescent="0.2">
      <c r="A1300">
        <v>14</v>
      </c>
      <c r="B1300">
        <v>15</v>
      </c>
      <c r="C1300" t="s">
        <v>873</v>
      </c>
      <c r="D1300" t="s">
        <v>23</v>
      </c>
      <c r="E1300" t="s">
        <v>24</v>
      </c>
      <c r="F1300" t="s">
        <v>25</v>
      </c>
      <c r="G1300" t="s">
        <v>26</v>
      </c>
    </row>
    <row r="1301" spans="1:7" x14ac:dyDescent="0.2">
      <c r="A1301">
        <v>14</v>
      </c>
      <c r="B1301">
        <v>15</v>
      </c>
      <c r="C1301" t="s">
        <v>855</v>
      </c>
      <c r="D1301" t="s">
        <v>23</v>
      </c>
      <c r="E1301" t="s">
        <v>24</v>
      </c>
      <c r="F1301" t="s">
        <v>25</v>
      </c>
      <c r="G1301" t="s">
        <v>26</v>
      </c>
    </row>
    <row r="1302" spans="1:7" x14ac:dyDescent="0.2">
      <c r="A1302">
        <v>14</v>
      </c>
      <c r="B1302">
        <v>15</v>
      </c>
      <c r="C1302" t="s">
        <v>828</v>
      </c>
      <c r="D1302" t="s">
        <v>55</v>
      </c>
      <c r="E1302" t="s">
        <v>24</v>
      </c>
      <c r="F1302" t="s">
        <v>25</v>
      </c>
      <c r="G1302" t="s">
        <v>26</v>
      </c>
    </row>
    <row r="1303" spans="1:7" x14ac:dyDescent="0.2">
      <c r="A1303">
        <v>14</v>
      </c>
      <c r="B1303">
        <v>15</v>
      </c>
      <c r="C1303" t="s">
        <v>824</v>
      </c>
      <c r="D1303" t="s">
        <v>23</v>
      </c>
      <c r="E1303" t="s">
        <v>24</v>
      </c>
      <c r="F1303" t="s">
        <v>25</v>
      </c>
      <c r="G1303" t="s">
        <v>26</v>
      </c>
    </row>
    <row r="1304" spans="1:7" x14ac:dyDescent="0.2">
      <c r="A1304">
        <v>14</v>
      </c>
      <c r="B1304">
        <v>15</v>
      </c>
      <c r="C1304" t="s">
        <v>869</v>
      </c>
      <c r="D1304" t="s">
        <v>23</v>
      </c>
      <c r="E1304" t="s">
        <v>24</v>
      </c>
      <c r="F1304" t="s">
        <v>57</v>
      </c>
      <c r="G1304" t="s">
        <v>26</v>
      </c>
    </row>
    <row r="1305" spans="1:7" x14ac:dyDescent="0.2">
      <c r="A1305">
        <v>14</v>
      </c>
      <c r="B1305">
        <v>15</v>
      </c>
      <c r="C1305" t="s">
        <v>870</v>
      </c>
      <c r="D1305" t="s">
        <v>23</v>
      </c>
      <c r="E1305" t="s">
        <v>24</v>
      </c>
      <c r="F1305" t="s">
        <v>25</v>
      </c>
      <c r="G1305" t="s">
        <v>26</v>
      </c>
    </row>
    <row r="1306" spans="1:7" x14ac:dyDescent="0.2">
      <c r="A1306">
        <v>14</v>
      </c>
      <c r="B1306">
        <v>15</v>
      </c>
      <c r="C1306" t="s">
        <v>463</v>
      </c>
      <c r="D1306" t="s">
        <v>23</v>
      </c>
      <c r="E1306" t="s">
        <v>24</v>
      </c>
      <c r="F1306" t="s">
        <v>57</v>
      </c>
      <c r="G1306" t="s">
        <v>26</v>
      </c>
    </row>
    <row r="1307" spans="1:7" x14ac:dyDescent="0.2">
      <c r="A1307">
        <v>14</v>
      </c>
      <c r="B1307">
        <v>15</v>
      </c>
      <c r="C1307" t="s">
        <v>868</v>
      </c>
      <c r="D1307" t="s">
        <v>23</v>
      </c>
      <c r="E1307" t="s">
        <v>24</v>
      </c>
      <c r="F1307" t="s">
        <v>57</v>
      </c>
      <c r="G1307" t="s">
        <v>26</v>
      </c>
    </row>
    <row r="1308" spans="1:7" x14ac:dyDescent="0.2">
      <c r="A1308">
        <v>14</v>
      </c>
      <c r="B1308">
        <v>15</v>
      </c>
      <c r="C1308" t="s">
        <v>743</v>
      </c>
      <c r="D1308" t="s">
        <v>23</v>
      </c>
      <c r="E1308" t="s">
        <v>24</v>
      </c>
      <c r="F1308" t="s">
        <v>57</v>
      </c>
      <c r="G1308" t="s">
        <v>26</v>
      </c>
    </row>
    <row r="1309" spans="1:7" x14ac:dyDescent="0.2">
      <c r="A1309">
        <v>15</v>
      </c>
      <c r="B1309">
        <v>15</v>
      </c>
      <c r="C1309" t="s">
        <v>905</v>
      </c>
      <c r="D1309" t="s">
        <v>23</v>
      </c>
      <c r="E1309" t="s">
        <v>24</v>
      </c>
      <c r="F1309" t="s">
        <v>29</v>
      </c>
      <c r="G1309" t="s">
        <v>26</v>
      </c>
    </row>
    <row r="1310" spans="1:7" x14ac:dyDescent="0.2">
      <c r="A1310">
        <v>15</v>
      </c>
      <c r="B1310">
        <v>15</v>
      </c>
      <c r="C1310" t="s">
        <v>906</v>
      </c>
      <c r="D1310" t="s">
        <v>23</v>
      </c>
      <c r="E1310" t="s">
        <v>24</v>
      </c>
      <c r="F1310" t="s">
        <v>29</v>
      </c>
      <c r="G1310" t="s">
        <v>26</v>
      </c>
    </row>
    <row r="1311" spans="1:7" x14ac:dyDescent="0.2">
      <c r="A1311">
        <v>15</v>
      </c>
      <c r="B1311">
        <v>15</v>
      </c>
      <c r="C1311" t="s">
        <v>907</v>
      </c>
      <c r="D1311" t="s">
        <v>55</v>
      </c>
      <c r="E1311" t="s">
        <v>24</v>
      </c>
      <c r="F1311" t="s">
        <v>29</v>
      </c>
      <c r="G1311" t="s">
        <v>26</v>
      </c>
    </row>
    <row r="1312" spans="1:7" x14ac:dyDescent="0.2">
      <c r="A1312">
        <v>15</v>
      </c>
      <c r="B1312">
        <v>15</v>
      </c>
      <c r="C1312" t="s">
        <v>908</v>
      </c>
      <c r="D1312" t="s">
        <v>23</v>
      </c>
      <c r="E1312" t="s">
        <v>24</v>
      </c>
      <c r="F1312" t="s">
        <v>29</v>
      </c>
      <c r="G1312" t="s">
        <v>26</v>
      </c>
    </row>
    <row r="1313" spans="1:7" x14ac:dyDescent="0.2">
      <c r="A1313">
        <v>15</v>
      </c>
      <c r="B1313">
        <v>15</v>
      </c>
      <c r="C1313" t="s">
        <v>909</v>
      </c>
      <c r="D1313" t="s">
        <v>23</v>
      </c>
      <c r="E1313" t="s">
        <v>24</v>
      </c>
      <c r="F1313" t="s">
        <v>29</v>
      </c>
      <c r="G1313" t="s">
        <v>26</v>
      </c>
    </row>
    <row r="1314" spans="1:7" x14ac:dyDescent="0.2">
      <c r="A1314">
        <v>15</v>
      </c>
      <c r="B1314">
        <v>15</v>
      </c>
      <c r="C1314" t="s">
        <v>910</v>
      </c>
      <c r="D1314" t="s">
        <v>23</v>
      </c>
      <c r="E1314" t="s">
        <v>24</v>
      </c>
      <c r="F1314" t="s">
        <v>29</v>
      </c>
      <c r="G1314" t="s">
        <v>26</v>
      </c>
    </row>
    <row r="1315" spans="1:7" x14ac:dyDescent="0.2">
      <c r="A1315">
        <v>15</v>
      </c>
      <c r="B1315">
        <v>15</v>
      </c>
      <c r="C1315" t="s">
        <v>911</v>
      </c>
      <c r="D1315" t="s">
        <v>23</v>
      </c>
      <c r="E1315" t="s">
        <v>24</v>
      </c>
      <c r="F1315" t="s">
        <v>29</v>
      </c>
      <c r="G1315" t="s">
        <v>26</v>
      </c>
    </row>
    <row r="1316" spans="1:7" x14ac:dyDescent="0.2">
      <c r="A1316">
        <v>15</v>
      </c>
      <c r="B1316">
        <v>15</v>
      </c>
      <c r="C1316" t="s">
        <v>912</v>
      </c>
      <c r="D1316" t="s">
        <v>23</v>
      </c>
      <c r="E1316" t="s">
        <v>24</v>
      </c>
      <c r="F1316" t="s">
        <v>29</v>
      </c>
      <c r="G1316" t="s">
        <v>26</v>
      </c>
    </row>
    <row r="1317" spans="1:7" x14ac:dyDescent="0.2">
      <c r="A1317">
        <v>15</v>
      </c>
      <c r="B1317">
        <v>15</v>
      </c>
      <c r="C1317" t="s">
        <v>913</v>
      </c>
      <c r="D1317" t="s">
        <v>55</v>
      </c>
      <c r="E1317" t="s">
        <v>24</v>
      </c>
      <c r="F1317" t="s">
        <v>57</v>
      </c>
      <c r="G1317" t="s">
        <v>26</v>
      </c>
    </row>
    <row r="1318" spans="1:7" x14ac:dyDescent="0.2">
      <c r="A1318">
        <v>15</v>
      </c>
      <c r="B1318">
        <v>15</v>
      </c>
      <c r="C1318" t="s">
        <v>914</v>
      </c>
      <c r="D1318" t="s">
        <v>55</v>
      </c>
      <c r="E1318" t="s">
        <v>24</v>
      </c>
      <c r="F1318" t="s">
        <v>29</v>
      </c>
      <c r="G1318" t="s">
        <v>26</v>
      </c>
    </row>
    <row r="1319" spans="1:7" x14ac:dyDescent="0.2">
      <c r="A1319">
        <v>15</v>
      </c>
      <c r="B1319">
        <v>15</v>
      </c>
      <c r="C1319" t="s">
        <v>915</v>
      </c>
      <c r="D1319" t="s">
        <v>23</v>
      </c>
      <c r="E1319" t="s">
        <v>24</v>
      </c>
      <c r="F1319" t="s">
        <v>57</v>
      </c>
      <c r="G1319" t="s">
        <v>26</v>
      </c>
    </row>
    <row r="1320" spans="1:7" x14ac:dyDescent="0.2">
      <c r="A1320">
        <v>15</v>
      </c>
      <c r="B1320">
        <v>15</v>
      </c>
      <c r="C1320" t="s">
        <v>916</v>
      </c>
      <c r="D1320" t="s">
        <v>23</v>
      </c>
      <c r="E1320" t="s">
        <v>24</v>
      </c>
      <c r="F1320" t="s">
        <v>25</v>
      </c>
      <c r="G1320" t="s">
        <v>26</v>
      </c>
    </row>
    <row r="1321" spans="1:7" x14ac:dyDescent="0.2">
      <c r="A1321">
        <v>15</v>
      </c>
      <c r="B1321">
        <v>15</v>
      </c>
      <c r="C1321" t="s">
        <v>917</v>
      </c>
      <c r="D1321" t="s">
        <v>23</v>
      </c>
      <c r="E1321" t="s">
        <v>24</v>
      </c>
      <c r="F1321" t="s">
        <v>29</v>
      </c>
      <c r="G1321" t="s">
        <v>26</v>
      </c>
    </row>
    <row r="1322" spans="1:7" x14ac:dyDescent="0.2">
      <c r="A1322">
        <v>15</v>
      </c>
      <c r="B1322">
        <v>15</v>
      </c>
      <c r="C1322" t="s">
        <v>860</v>
      </c>
      <c r="D1322" t="s">
        <v>23</v>
      </c>
      <c r="E1322" t="s">
        <v>24</v>
      </c>
      <c r="F1322" t="s">
        <v>29</v>
      </c>
      <c r="G1322" t="s">
        <v>26</v>
      </c>
    </row>
    <row r="1323" spans="1:7" x14ac:dyDescent="0.2">
      <c r="A1323">
        <v>15</v>
      </c>
      <c r="B1323">
        <v>15</v>
      </c>
      <c r="C1323" t="s">
        <v>918</v>
      </c>
      <c r="D1323" t="s">
        <v>23</v>
      </c>
      <c r="E1323" t="s">
        <v>24</v>
      </c>
      <c r="F1323" t="s">
        <v>29</v>
      </c>
      <c r="G1323" t="s">
        <v>26</v>
      </c>
    </row>
    <row r="1324" spans="1:7" x14ac:dyDescent="0.2">
      <c r="A1324">
        <v>15</v>
      </c>
      <c r="B1324">
        <v>15</v>
      </c>
      <c r="C1324" t="s">
        <v>919</v>
      </c>
      <c r="D1324" t="s">
        <v>23</v>
      </c>
      <c r="E1324" t="s">
        <v>24</v>
      </c>
      <c r="F1324" t="s">
        <v>29</v>
      </c>
      <c r="G1324" t="s">
        <v>26</v>
      </c>
    </row>
    <row r="1325" spans="1:7" x14ac:dyDescent="0.2">
      <c r="A1325">
        <v>15</v>
      </c>
      <c r="B1325">
        <v>15</v>
      </c>
      <c r="C1325" t="s">
        <v>920</v>
      </c>
      <c r="D1325" t="s">
        <v>23</v>
      </c>
      <c r="E1325" t="s">
        <v>24</v>
      </c>
      <c r="F1325" t="s">
        <v>29</v>
      </c>
      <c r="G1325" t="s">
        <v>26</v>
      </c>
    </row>
    <row r="1326" spans="1:7" x14ac:dyDescent="0.2">
      <c r="A1326">
        <v>15</v>
      </c>
      <c r="B1326">
        <v>15</v>
      </c>
      <c r="C1326" t="s">
        <v>921</v>
      </c>
      <c r="D1326" t="s">
        <v>23</v>
      </c>
      <c r="E1326" t="s">
        <v>24</v>
      </c>
      <c r="F1326" t="s">
        <v>29</v>
      </c>
      <c r="G1326" t="s">
        <v>26</v>
      </c>
    </row>
    <row r="1327" spans="1:7" x14ac:dyDescent="0.2">
      <c r="A1327">
        <v>15</v>
      </c>
      <c r="B1327">
        <v>15</v>
      </c>
      <c r="C1327" t="s">
        <v>922</v>
      </c>
      <c r="D1327" t="s">
        <v>55</v>
      </c>
      <c r="E1327" t="s">
        <v>24</v>
      </c>
      <c r="F1327" t="s">
        <v>29</v>
      </c>
      <c r="G1327" t="s">
        <v>26</v>
      </c>
    </row>
    <row r="1328" spans="1:7" x14ac:dyDescent="0.2">
      <c r="A1328">
        <v>15</v>
      </c>
      <c r="B1328">
        <v>15</v>
      </c>
      <c r="C1328" t="s">
        <v>923</v>
      </c>
      <c r="D1328" t="s">
        <v>23</v>
      </c>
      <c r="E1328" t="s">
        <v>24</v>
      </c>
      <c r="F1328" t="s">
        <v>29</v>
      </c>
      <c r="G1328" t="s">
        <v>26</v>
      </c>
    </row>
    <row r="1329" spans="1:7" x14ac:dyDescent="0.2">
      <c r="A1329">
        <v>15</v>
      </c>
      <c r="B1329">
        <v>15</v>
      </c>
      <c r="C1329" t="s">
        <v>924</v>
      </c>
      <c r="D1329" t="s">
        <v>23</v>
      </c>
      <c r="E1329" t="s">
        <v>32</v>
      </c>
      <c r="F1329" t="s">
        <v>57</v>
      </c>
      <c r="G1329" t="s">
        <v>26</v>
      </c>
    </row>
    <row r="1330" spans="1:7" x14ac:dyDescent="0.2">
      <c r="A1330">
        <v>15</v>
      </c>
      <c r="B1330">
        <v>15</v>
      </c>
      <c r="C1330" t="s">
        <v>925</v>
      </c>
      <c r="D1330" t="s">
        <v>23</v>
      </c>
      <c r="E1330" t="s">
        <v>51</v>
      </c>
      <c r="F1330" t="s">
        <v>57</v>
      </c>
      <c r="G1330" t="s">
        <v>26</v>
      </c>
    </row>
    <row r="1331" spans="1:7" x14ac:dyDescent="0.2">
      <c r="A1331">
        <v>15</v>
      </c>
      <c r="B1331">
        <v>15</v>
      </c>
      <c r="C1331" t="s">
        <v>926</v>
      </c>
      <c r="D1331" t="s">
        <v>23</v>
      </c>
      <c r="E1331" t="s">
        <v>51</v>
      </c>
      <c r="F1331" t="s">
        <v>57</v>
      </c>
      <c r="G1331" t="s">
        <v>26</v>
      </c>
    </row>
    <row r="1332" spans="1:7" x14ac:dyDescent="0.2">
      <c r="A1332">
        <v>15</v>
      </c>
      <c r="B1332">
        <v>15</v>
      </c>
      <c r="C1332" t="s">
        <v>927</v>
      </c>
      <c r="D1332" t="s">
        <v>23</v>
      </c>
      <c r="E1332" t="s">
        <v>24</v>
      </c>
      <c r="F1332" t="s">
        <v>57</v>
      </c>
      <c r="G1332" t="s">
        <v>26</v>
      </c>
    </row>
    <row r="1333" spans="1:7" x14ac:dyDescent="0.2">
      <c r="A1333">
        <v>15</v>
      </c>
      <c r="B1333">
        <v>15</v>
      </c>
      <c r="C1333" t="s">
        <v>928</v>
      </c>
      <c r="D1333" t="s">
        <v>23</v>
      </c>
      <c r="E1333" t="s">
        <v>51</v>
      </c>
      <c r="F1333" t="s">
        <v>57</v>
      </c>
      <c r="G1333" t="s">
        <v>26</v>
      </c>
    </row>
    <row r="1334" spans="1:7" x14ac:dyDescent="0.2">
      <c r="A1334">
        <v>15</v>
      </c>
      <c r="B1334">
        <v>15</v>
      </c>
      <c r="C1334" t="s">
        <v>929</v>
      </c>
      <c r="D1334" t="s">
        <v>23</v>
      </c>
      <c r="E1334" t="s">
        <v>51</v>
      </c>
      <c r="F1334" t="s">
        <v>57</v>
      </c>
      <c r="G1334" t="s">
        <v>26</v>
      </c>
    </row>
    <row r="1335" spans="1:7" x14ac:dyDescent="0.2">
      <c r="A1335">
        <v>16</v>
      </c>
      <c r="B1335">
        <v>15</v>
      </c>
      <c r="C1335" t="s">
        <v>930</v>
      </c>
      <c r="D1335" t="s">
        <v>23</v>
      </c>
      <c r="E1335" t="s">
        <v>51</v>
      </c>
      <c r="F1335" t="s">
        <v>57</v>
      </c>
      <c r="G1335" t="s">
        <v>26</v>
      </c>
    </row>
    <row r="1336" spans="1:7" x14ac:dyDescent="0.2">
      <c r="A1336">
        <v>16</v>
      </c>
      <c r="B1336">
        <v>15</v>
      </c>
      <c r="C1336" t="s">
        <v>931</v>
      </c>
      <c r="D1336" t="s">
        <v>23</v>
      </c>
      <c r="E1336" t="s">
        <v>51</v>
      </c>
      <c r="F1336" t="s">
        <v>57</v>
      </c>
      <c r="G1336" t="s">
        <v>26</v>
      </c>
    </row>
    <row r="1337" spans="1:7" x14ac:dyDescent="0.2">
      <c r="A1337">
        <v>16</v>
      </c>
      <c r="B1337">
        <v>15</v>
      </c>
      <c r="C1337" t="s">
        <v>932</v>
      </c>
      <c r="D1337" t="s">
        <v>23</v>
      </c>
      <c r="E1337" t="s">
        <v>51</v>
      </c>
      <c r="F1337" t="s">
        <v>57</v>
      </c>
      <c r="G1337" t="s">
        <v>26</v>
      </c>
    </row>
    <row r="1338" spans="1:7" x14ac:dyDescent="0.2">
      <c r="A1338">
        <v>16</v>
      </c>
      <c r="B1338">
        <v>15</v>
      </c>
      <c r="C1338" t="s">
        <v>933</v>
      </c>
      <c r="D1338" t="s">
        <v>23</v>
      </c>
      <c r="E1338" t="s">
        <v>51</v>
      </c>
      <c r="F1338" t="s">
        <v>57</v>
      </c>
      <c r="G1338" t="s">
        <v>26</v>
      </c>
    </row>
    <row r="1339" spans="1:7" x14ac:dyDescent="0.2">
      <c r="A1339">
        <v>16</v>
      </c>
      <c r="B1339">
        <v>15</v>
      </c>
      <c r="C1339" t="s">
        <v>934</v>
      </c>
      <c r="D1339" t="s">
        <v>23</v>
      </c>
      <c r="E1339" t="s">
        <v>24</v>
      </c>
      <c r="F1339" t="s">
        <v>29</v>
      </c>
      <c r="G1339" t="s">
        <v>26</v>
      </c>
    </row>
    <row r="1340" spans="1:7" x14ac:dyDescent="0.2">
      <c r="A1340">
        <v>16</v>
      </c>
      <c r="B1340">
        <v>15</v>
      </c>
      <c r="C1340" t="s">
        <v>907</v>
      </c>
      <c r="D1340" t="s">
        <v>55</v>
      </c>
      <c r="E1340" t="s">
        <v>24</v>
      </c>
      <c r="F1340" t="s">
        <v>29</v>
      </c>
      <c r="G1340" t="s">
        <v>26</v>
      </c>
    </row>
    <row r="1341" spans="1:7" x14ac:dyDescent="0.2">
      <c r="A1341">
        <v>16</v>
      </c>
      <c r="B1341">
        <v>15</v>
      </c>
      <c r="C1341" t="s">
        <v>935</v>
      </c>
      <c r="D1341" t="s">
        <v>23</v>
      </c>
      <c r="E1341" t="s">
        <v>51</v>
      </c>
      <c r="F1341" t="s">
        <v>57</v>
      </c>
      <c r="G1341" t="s">
        <v>26</v>
      </c>
    </row>
    <row r="1342" spans="1:7" x14ac:dyDescent="0.2">
      <c r="A1342">
        <v>16</v>
      </c>
      <c r="B1342">
        <v>15</v>
      </c>
      <c r="C1342" t="s">
        <v>936</v>
      </c>
      <c r="D1342" t="s">
        <v>23</v>
      </c>
      <c r="E1342" t="s">
        <v>51</v>
      </c>
      <c r="F1342" t="s">
        <v>57</v>
      </c>
      <c r="G1342" t="s">
        <v>26</v>
      </c>
    </row>
    <row r="1343" spans="1:7" x14ac:dyDescent="0.2">
      <c r="A1343">
        <v>16</v>
      </c>
      <c r="B1343">
        <v>15</v>
      </c>
      <c r="C1343" t="s">
        <v>937</v>
      </c>
      <c r="D1343" t="s">
        <v>23</v>
      </c>
      <c r="E1343" t="s">
        <v>51</v>
      </c>
      <c r="F1343" t="s">
        <v>57</v>
      </c>
      <c r="G1343" t="s">
        <v>26</v>
      </c>
    </row>
    <row r="1344" spans="1:7" x14ac:dyDescent="0.2">
      <c r="A1344">
        <v>16</v>
      </c>
      <c r="B1344">
        <v>15</v>
      </c>
      <c r="C1344" t="s">
        <v>823</v>
      </c>
      <c r="D1344" t="s">
        <v>55</v>
      </c>
      <c r="E1344" t="s">
        <v>24</v>
      </c>
      <c r="F1344" t="s">
        <v>57</v>
      </c>
      <c r="G1344" t="s">
        <v>26</v>
      </c>
    </row>
    <row r="1345" spans="1:7" x14ac:dyDescent="0.2">
      <c r="A1345">
        <v>16</v>
      </c>
      <c r="B1345">
        <v>15</v>
      </c>
      <c r="C1345" t="s">
        <v>938</v>
      </c>
      <c r="D1345" t="s">
        <v>23</v>
      </c>
      <c r="E1345" t="s">
        <v>51</v>
      </c>
      <c r="F1345" t="s">
        <v>57</v>
      </c>
      <c r="G1345" t="s">
        <v>26</v>
      </c>
    </row>
    <row r="1346" spans="1:7" x14ac:dyDescent="0.2">
      <c r="A1346">
        <v>16</v>
      </c>
      <c r="B1346">
        <v>15</v>
      </c>
      <c r="C1346" t="s">
        <v>939</v>
      </c>
      <c r="D1346" t="s">
        <v>23</v>
      </c>
      <c r="E1346" t="s">
        <v>24</v>
      </c>
      <c r="F1346" t="s">
        <v>25</v>
      </c>
      <c r="G1346" t="s">
        <v>26</v>
      </c>
    </row>
    <row r="1347" spans="1:7" x14ac:dyDescent="0.2">
      <c r="A1347">
        <v>16</v>
      </c>
      <c r="B1347">
        <v>15</v>
      </c>
      <c r="C1347" t="s">
        <v>940</v>
      </c>
      <c r="D1347" t="s">
        <v>23</v>
      </c>
      <c r="E1347" t="s">
        <v>51</v>
      </c>
      <c r="F1347" t="s">
        <v>29</v>
      </c>
      <c r="G1347" t="s">
        <v>26</v>
      </c>
    </row>
    <row r="1348" spans="1:7" x14ac:dyDescent="0.2">
      <c r="A1348">
        <v>16</v>
      </c>
      <c r="B1348">
        <v>15</v>
      </c>
      <c r="C1348" t="s">
        <v>941</v>
      </c>
      <c r="D1348" t="s">
        <v>23</v>
      </c>
      <c r="E1348" t="s">
        <v>24</v>
      </c>
      <c r="F1348" t="s">
        <v>57</v>
      </c>
      <c r="G1348" t="s">
        <v>26</v>
      </c>
    </row>
    <row r="1349" spans="1:7" x14ac:dyDescent="0.2">
      <c r="A1349">
        <v>16</v>
      </c>
      <c r="B1349">
        <v>15</v>
      </c>
      <c r="C1349" t="s">
        <v>942</v>
      </c>
      <c r="D1349" t="s">
        <v>55</v>
      </c>
      <c r="E1349" t="s">
        <v>24</v>
      </c>
      <c r="F1349" t="s">
        <v>57</v>
      </c>
      <c r="G1349" t="s">
        <v>26</v>
      </c>
    </row>
    <row r="1350" spans="1:7" x14ac:dyDescent="0.2">
      <c r="A1350">
        <v>16</v>
      </c>
      <c r="B1350">
        <v>15</v>
      </c>
      <c r="C1350" t="s">
        <v>943</v>
      </c>
      <c r="D1350" t="s">
        <v>23</v>
      </c>
      <c r="E1350" t="s">
        <v>24</v>
      </c>
      <c r="F1350" t="s">
        <v>25</v>
      </c>
      <c r="G1350" t="s">
        <v>26</v>
      </c>
    </row>
    <row r="1351" spans="1:7" x14ac:dyDescent="0.2">
      <c r="A1351">
        <v>16</v>
      </c>
      <c r="B1351">
        <v>15</v>
      </c>
      <c r="C1351" t="s">
        <v>944</v>
      </c>
      <c r="D1351" t="s">
        <v>23</v>
      </c>
      <c r="E1351" t="s">
        <v>24</v>
      </c>
      <c r="F1351" t="s">
        <v>25</v>
      </c>
      <c r="G1351" t="s">
        <v>26</v>
      </c>
    </row>
    <row r="1352" spans="1:7" x14ac:dyDescent="0.2">
      <c r="A1352">
        <v>16</v>
      </c>
      <c r="B1352">
        <v>15</v>
      </c>
      <c r="C1352" t="s">
        <v>910</v>
      </c>
      <c r="D1352" t="s">
        <v>23</v>
      </c>
      <c r="E1352" t="s">
        <v>24</v>
      </c>
      <c r="F1352" t="s">
        <v>25</v>
      </c>
      <c r="G1352" t="s">
        <v>26</v>
      </c>
    </row>
    <row r="1353" spans="1:7" x14ac:dyDescent="0.2">
      <c r="A1353">
        <v>16</v>
      </c>
      <c r="B1353">
        <v>15</v>
      </c>
      <c r="C1353" t="s">
        <v>850</v>
      </c>
      <c r="D1353" t="s">
        <v>23</v>
      </c>
      <c r="E1353" t="s">
        <v>24</v>
      </c>
      <c r="F1353" t="s">
        <v>25</v>
      </c>
      <c r="G1353" t="s">
        <v>26</v>
      </c>
    </row>
    <row r="1354" spans="1:7" x14ac:dyDescent="0.2">
      <c r="A1354">
        <v>16</v>
      </c>
      <c r="B1354">
        <v>15</v>
      </c>
      <c r="C1354" t="s">
        <v>945</v>
      </c>
      <c r="D1354" t="s">
        <v>23</v>
      </c>
      <c r="E1354" t="s">
        <v>24</v>
      </c>
      <c r="F1354" t="s">
        <v>25</v>
      </c>
      <c r="G1354" t="s">
        <v>26</v>
      </c>
    </row>
    <row r="1355" spans="1:7" x14ac:dyDescent="0.2">
      <c r="A1355">
        <v>16</v>
      </c>
      <c r="B1355">
        <v>15</v>
      </c>
      <c r="C1355" t="s">
        <v>946</v>
      </c>
      <c r="D1355" t="s">
        <v>23</v>
      </c>
      <c r="E1355" t="s">
        <v>24</v>
      </c>
      <c r="F1355" t="s">
        <v>25</v>
      </c>
      <c r="G1355" t="s">
        <v>26</v>
      </c>
    </row>
    <row r="1356" spans="1:7" x14ac:dyDescent="0.2">
      <c r="A1356">
        <v>16</v>
      </c>
      <c r="B1356">
        <v>15</v>
      </c>
      <c r="C1356" t="s">
        <v>947</v>
      </c>
      <c r="D1356" t="s">
        <v>23</v>
      </c>
      <c r="E1356" t="s">
        <v>24</v>
      </c>
      <c r="F1356" t="s">
        <v>25</v>
      </c>
      <c r="G1356" t="s">
        <v>26</v>
      </c>
    </row>
    <row r="1357" spans="1:7" x14ac:dyDescent="0.2">
      <c r="A1357">
        <v>16</v>
      </c>
      <c r="B1357">
        <v>15</v>
      </c>
      <c r="C1357" t="s">
        <v>829</v>
      </c>
      <c r="D1357" t="s">
        <v>55</v>
      </c>
      <c r="E1357" t="s">
        <v>24</v>
      </c>
      <c r="F1357" t="s">
        <v>57</v>
      </c>
      <c r="G1357" t="s">
        <v>26</v>
      </c>
    </row>
    <row r="1358" spans="1:7" x14ac:dyDescent="0.2">
      <c r="A1358">
        <v>16</v>
      </c>
      <c r="B1358">
        <v>15</v>
      </c>
      <c r="C1358" t="s">
        <v>913</v>
      </c>
      <c r="D1358" t="s">
        <v>55</v>
      </c>
      <c r="E1358" t="s">
        <v>24</v>
      </c>
      <c r="F1358" t="s">
        <v>57</v>
      </c>
      <c r="G1358" t="s">
        <v>26</v>
      </c>
    </row>
    <row r="1359" spans="1:7" x14ac:dyDescent="0.2">
      <c r="A1359">
        <v>16</v>
      </c>
      <c r="B1359">
        <v>15</v>
      </c>
      <c r="C1359" t="s">
        <v>948</v>
      </c>
      <c r="D1359" t="s">
        <v>23</v>
      </c>
      <c r="E1359" t="s">
        <v>24</v>
      </c>
      <c r="F1359" t="s">
        <v>57</v>
      </c>
      <c r="G1359" t="s">
        <v>26</v>
      </c>
    </row>
    <row r="1360" spans="1:7" x14ac:dyDescent="0.2">
      <c r="A1360">
        <v>16</v>
      </c>
      <c r="B1360">
        <v>15</v>
      </c>
      <c r="C1360" t="s">
        <v>949</v>
      </c>
      <c r="D1360" t="s">
        <v>23</v>
      </c>
      <c r="E1360" t="s">
        <v>24</v>
      </c>
      <c r="F1360" t="s">
        <v>57</v>
      </c>
      <c r="G1360" t="s">
        <v>26</v>
      </c>
    </row>
    <row r="1361" spans="1:7" x14ac:dyDescent="0.2">
      <c r="A1361">
        <v>16</v>
      </c>
      <c r="B1361">
        <v>15</v>
      </c>
      <c r="C1361" t="s">
        <v>950</v>
      </c>
      <c r="D1361" t="s">
        <v>23</v>
      </c>
      <c r="E1361" t="s">
        <v>24</v>
      </c>
      <c r="F1361" t="s">
        <v>25</v>
      </c>
      <c r="G1361" t="s">
        <v>26</v>
      </c>
    </row>
    <row r="1362" spans="1:7" x14ac:dyDescent="0.2">
      <c r="A1362">
        <v>16</v>
      </c>
      <c r="B1362">
        <v>15</v>
      </c>
      <c r="C1362" t="s">
        <v>951</v>
      </c>
      <c r="D1362" t="s">
        <v>23</v>
      </c>
      <c r="E1362" t="s">
        <v>24</v>
      </c>
      <c r="F1362" t="s">
        <v>25</v>
      </c>
      <c r="G1362" t="s">
        <v>26</v>
      </c>
    </row>
    <row r="1363" spans="1:7" x14ac:dyDescent="0.2">
      <c r="A1363">
        <v>16</v>
      </c>
      <c r="B1363">
        <v>15</v>
      </c>
      <c r="C1363" t="s">
        <v>952</v>
      </c>
      <c r="D1363" t="s">
        <v>23</v>
      </c>
      <c r="E1363" t="s">
        <v>24</v>
      </c>
      <c r="F1363" t="s">
        <v>57</v>
      </c>
      <c r="G1363" t="s">
        <v>26</v>
      </c>
    </row>
    <row r="1364" spans="1:7" x14ac:dyDescent="0.2">
      <c r="A1364">
        <v>16</v>
      </c>
      <c r="B1364">
        <v>15</v>
      </c>
      <c r="C1364" t="s">
        <v>953</v>
      </c>
      <c r="D1364" t="s">
        <v>23</v>
      </c>
      <c r="E1364" t="s">
        <v>24</v>
      </c>
      <c r="F1364" t="s">
        <v>57</v>
      </c>
      <c r="G1364" t="s">
        <v>26</v>
      </c>
    </row>
    <row r="1365" spans="1:7" x14ac:dyDescent="0.2">
      <c r="A1365">
        <v>16</v>
      </c>
      <c r="B1365">
        <v>15</v>
      </c>
      <c r="C1365" t="s">
        <v>954</v>
      </c>
      <c r="D1365" t="s">
        <v>23</v>
      </c>
      <c r="E1365" t="s">
        <v>24</v>
      </c>
      <c r="F1365" t="s">
        <v>57</v>
      </c>
      <c r="G1365" t="s">
        <v>26</v>
      </c>
    </row>
    <row r="1366" spans="1:7" x14ac:dyDescent="0.2">
      <c r="A1366">
        <v>17</v>
      </c>
      <c r="B1366">
        <v>15</v>
      </c>
      <c r="C1366" t="s">
        <v>884</v>
      </c>
      <c r="D1366" t="s">
        <v>23</v>
      </c>
      <c r="E1366" t="s">
        <v>24</v>
      </c>
      <c r="F1366" t="s">
        <v>57</v>
      </c>
      <c r="G1366" t="s">
        <v>26</v>
      </c>
    </row>
    <row r="1367" spans="1:7" x14ac:dyDescent="0.2">
      <c r="A1367">
        <v>17</v>
      </c>
      <c r="B1367">
        <v>15</v>
      </c>
      <c r="C1367" t="s">
        <v>955</v>
      </c>
      <c r="D1367" t="s">
        <v>23</v>
      </c>
      <c r="E1367" t="s">
        <v>24</v>
      </c>
      <c r="F1367" t="s">
        <v>57</v>
      </c>
      <c r="G1367" t="s">
        <v>26</v>
      </c>
    </row>
    <row r="1368" spans="1:7" x14ac:dyDescent="0.2">
      <c r="A1368">
        <v>17</v>
      </c>
      <c r="B1368">
        <v>15</v>
      </c>
      <c r="C1368" t="s">
        <v>918</v>
      </c>
      <c r="D1368" t="s">
        <v>23</v>
      </c>
      <c r="E1368" t="s">
        <v>24</v>
      </c>
      <c r="F1368" t="s">
        <v>25</v>
      </c>
      <c r="G1368" t="s">
        <v>26</v>
      </c>
    </row>
    <row r="1369" spans="1:7" x14ac:dyDescent="0.2">
      <c r="A1369">
        <v>17</v>
      </c>
      <c r="B1369">
        <v>15</v>
      </c>
      <c r="C1369" t="s">
        <v>956</v>
      </c>
      <c r="D1369" t="s">
        <v>23</v>
      </c>
      <c r="E1369" t="s">
        <v>24</v>
      </c>
      <c r="F1369" t="s">
        <v>25</v>
      </c>
      <c r="G1369" t="s">
        <v>26</v>
      </c>
    </row>
    <row r="1370" spans="1:7" x14ac:dyDescent="0.2">
      <c r="A1370">
        <v>17</v>
      </c>
      <c r="B1370">
        <v>15</v>
      </c>
      <c r="C1370" t="s">
        <v>957</v>
      </c>
      <c r="D1370" t="s">
        <v>23</v>
      </c>
      <c r="E1370" t="s">
        <v>24</v>
      </c>
      <c r="F1370" t="s">
        <v>57</v>
      </c>
      <c r="G1370" t="s">
        <v>26</v>
      </c>
    </row>
    <row r="1371" spans="1:7" x14ac:dyDescent="0.2">
      <c r="A1371">
        <v>17</v>
      </c>
      <c r="B1371">
        <v>15</v>
      </c>
      <c r="C1371" t="s">
        <v>838</v>
      </c>
      <c r="D1371" t="s">
        <v>23</v>
      </c>
      <c r="E1371" t="s">
        <v>24</v>
      </c>
      <c r="F1371" t="s">
        <v>25</v>
      </c>
      <c r="G1371" t="s">
        <v>26</v>
      </c>
    </row>
    <row r="1372" spans="1:7" x14ac:dyDescent="0.2">
      <c r="A1372">
        <v>17</v>
      </c>
      <c r="B1372">
        <v>15</v>
      </c>
      <c r="C1372" t="s">
        <v>958</v>
      </c>
      <c r="D1372" t="s">
        <v>55</v>
      </c>
      <c r="E1372" t="s">
        <v>24</v>
      </c>
      <c r="F1372" t="s">
        <v>25</v>
      </c>
      <c r="G1372" t="s">
        <v>26</v>
      </c>
    </row>
    <row r="1373" spans="1:7" x14ac:dyDescent="0.2">
      <c r="A1373">
        <v>17</v>
      </c>
      <c r="B1373">
        <v>15</v>
      </c>
      <c r="C1373" t="s">
        <v>959</v>
      </c>
      <c r="D1373" t="s">
        <v>23</v>
      </c>
      <c r="E1373" t="s">
        <v>24</v>
      </c>
      <c r="F1373" t="s">
        <v>25</v>
      </c>
      <c r="G1373" t="s">
        <v>26</v>
      </c>
    </row>
    <row r="1374" spans="1:7" x14ac:dyDescent="0.2">
      <c r="A1374">
        <v>17</v>
      </c>
      <c r="B1374">
        <v>15</v>
      </c>
      <c r="C1374" t="s">
        <v>960</v>
      </c>
      <c r="D1374" t="s">
        <v>23</v>
      </c>
      <c r="E1374" t="s">
        <v>24</v>
      </c>
      <c r="F1374" t="s">
        <v>25</v>
      </c>
      <c r="G1374" t="s">
        <v>26</v>
      </c>
    </row>
    <row r="1375" spans="1:7" x14ac:dyDescent="0.2">
      <c r="A1375">
        <v>17</v>
      </c>
      <c r="B1375">
        <v>15</v>
      </c>
      <c r="C1375" t="s">
        <v>961</v>
      </c>
      <c r="D1375" t="s">
        <v>23</v>
      </c>
      <c r="E1375" t="s">
        <v>24</v>
      </c>
      <c r="F1375" t="s">
        <v>57</v>
      </c>
      <c r="G1375" t="s">
        <v>26</v>
      </c>
    </row>
    <row r="1376" spans="1:7" x14ac:dyDescent="0.2">
      <c r="A1376">
        <v>17</v>
      </c>
      <c r="B1376">
        <v>15</v>
      </c>
      <c r="C1376" t="s">
        <v>907</v>
      </c>
      <c r="D1376" t="s">
        <v>55</v>
      </c>
      <c r="E1376" t="s">
        <v>32</v>
      </c>
      <c r="F1376" t="s">
        <v>29</v>
      </c>
      <c r="G1376" t="s">
        <v>26</v>
      </c>
    </row>
    <row r="1377" spans="1:7" x14ac:dyDescent="0.2">
      <c r="A1377">
        <v>17</v>
      </c>
      <c r="B1377">
        <v>15</v>
      </c>
      <c r="C1377" t="s">
        <v>463</v>
      </c>
      <c r="D1377" t="s">
        <v>23</v>
      </c>
      <c r="E1377" t="s">
        <v>32</v>
      </c>
      <c r="F1377" t="s">
        <v>29</v>
      </c>
      <c r="G1377" t="s">
        <v>26</v>
      </c>
    </row>
    <row r="1378" spans="1:7" x14ac:dyDescent="0.2">
      <c r="A1378">
        <v>17</v>
      </c>
      <c r="B1378">
        <v>15</v>
      </c>
      <c r="C1378" t="s">
        <v>962</v>
      </c>
      <c r="D1378" t="s">
        <v>23</v>
      </c>
      <c r="E1378" t="s">
        <v>32</v>
      </c>
      <c r="F1378" t="s">
        <v>29</v>
      </c>
      <c r="G1378" t="s">
        <v>26</v>
      </c>
    </row>
    <row r="1379" spans="1:7" x14ac:dyDescent="0.2">
      <c r="A1379">
        <v>17</v>
      </c>
      <c r="B1379">
        <v>15</v>
      </c>
      <c r="C1379" t="s">
        <v>963</v>
      </c>
      <c r="D1379" t="s">
        <v>23</v>
      </c>
      <c r="E1379" t="s">
        <v>32</v>
      </c>
      <c r="F1379" t="s">
        <v>25</v>
      </c>
      <c r="G1379" t="s">
        <v>26</v>
      </c>
    </row>
    <row r="1380" spans="1:7" x14ac:dyDescent="0.2">
      <c r="A1380">
        <v>17</v>
      </c>
      <c r="B1380">
        <v>15</v>
      </c>
      <c r="C1380" t="s">
        <v>964</v>
      </c>
      <c r="D1380" t="s">
        <v>23</v>
      </c>
      <c r="E1380" t="s">
        <v>32</v>
      </c>
      <c r="F1380" t="s">
        <v>25</v>
      </c>
      <c r="G1380" t="s">
        <v>26</v>
      </c>
    </row>
    <row r="1381" spans="1:7" x14ac:dyDescent="0.2">
      <c r="A1381">
        <v>17</v>
      </c>
      <c r="B1381">
        <v>15</v>
      </c>
      <c r="C1381" t="s">
        <v>965</v>
      </c>
      <c r="D1381" t="s">
        <v>23</v>
      </c>
      <c r="E1381" t="s">
        <v>32</v>
      </c>
      <c r="F1381" t="s">
        <v>25</v>
      </c>
      <c r="G1381" t="s">
        <v>26</v>
      </c>
    </row>
    <row r="1382" spans="1:7" x14ac:dyDescent="0.2">
      <c r="A1382">
        <v>17</v>
      </c>
      <c r="B1382">
        <v>15</v>
      </c>
      <c r="C1382" t="s">
        <v>966</v>
      </c>
      <c r="D1382" t="s">
        <v>23</v>
      </c>
      <c r="E1382" t="s">
        <v>32</v>
      </c>
      <c r="F1382" t="s">
        <v>25</v>
      </c>
      <c r="G1382" t="s">
        <v>26</v>
      </c>
    </row>
    <row r="1383" spans="1:7" x14ac:dyDescent="0.2">
      <c r="A1383">
        <v>18</v>
      </c>
      <c r="B1383">
        <v>15</v>
      </c>
      <c r="C1383" t="s">
        <v>918</v>
      </c>
      <c r="D1383" t="s">
        <v>23</v>
      </c>
      <c r="E1383" t="s">
        <v>24</v>
      </c>
      <c r="F1383" t="s">
        <v>57</v>
      </c>
      <c r="G1383" t="s">
        <v>26</v>
      </c>
    </row>
    <row r="1384" spans="1:7" x14ac:dyDescent="0.2">
      <c r="A1384">
        <v>18</v>
      </c>
      <c r="B1384">
        <v>15</v>
      </c>
      <c r="C1384" t="s">
        <v>837</v>
      </c>
      <c r="D1384" t="s">
        <v>23</v>
      </c>
      <c r="E1384" t="s">
        <v>24</v>
      </c>
      <c r="F1384" t="s">
        <v>25</v>
      </c>
      <c r="G1384" t="s">
        <v>26</v>
      </c>
    </row>
    <row r="1385" spans="1:7" x14ac:dyDescent="0.2">
      <c r="A1385">
        <v>18</v>
      </c>
      <c r="B1385">
        <v>15</v>
      </c>
      <c r="C1385" t="s">
        <v>967</v>
      </c>
      <c r="D1385" t="s">
        <v>23</v>
      </c>
      <c r="E1385" t="s">
        <v>24</v>
      </c>
      <c r="F1385" t="s">
        <v>25</v>
      </c>
      <c r="G1385" t="s">
        <v>26</v>
      </c>
    </row>
    <row r="1386" spans="1:7" x14ac:dyDescent="0.2">
      <c r="A1386">
        <v>18</v>
      </c>
      <c r="B1386">
        <v>15</v>
      </c>
      <c r="C1386" t="s">
        <v>860</v>
      </c>
      <c r="D1386" t="s">
        <v>23</v>
      </c>
      <c r="E1386" t="s">
        <v>24</v>
      </c>
      <c r="F1386" t="s">
        <v>25</v>
      </c>
      <c r="G1386" t="s">
        <v>26</v>
      </c>
    </row>
    <row r="1387" spans="1:7" x14ac:dyDescent="0.2">
      <c r="A1387">
        <v>18</v>
      </c>
      <c r="B1387">
        <v>15</v>
      </c>
      <c r="C1387" t="s">
        <v>968</v>
      </c>
      <c r="D1387" t="s">
        <v>55</v>
      </c>
      <c r="E1387" t="s">
        <v>24</v>
      </c>
      <c r="F1387" t="s">
        <v>57</v>
      </c>
      <c r="G1387" t="s">
        <v>26</v>
      </c>
    </row>
    <row r="1388" spans="1:7" x14ac:dyDescent="0.2">
      <c r="A1388">
        <v>18</v>
      </c>
      <c r="B1388">
        <v>15</v>
      </c>
      <c r="C1388" t="s">
        <v>859</v>
      </c>
      <c r="D1388" t="s">
        <v>55</v>
      </c>
      <c r="E1388" t="s">
        <v>24</v>
      </c>
      <c r="F1388" t="s">
        <v>57</v>
      </c>
      <c r="G1388" t="s">
        <v>26</v>
      </c>
    </row>
    <row r="1389" spans="1:7" x14ac:dyDescent="0.2">
      <c r="A1389">
        <v>18</v>
      </c>
      <c r="B1389">
        <v>15</v>
      </c>
      <c r="C1389" t="s">
        <v>969</v>
      </c>
      <c r="D1389" t="s">
        <v>23</v>
      </c>
      <c r="E1389" t="s">
        <v>24</v>
      </c>
      <c r="F1389" t="s">
        <v>57</v>
      </c>
      <c r="G1389" t="s">
        <v>26</v>
      </c>
    </row>
    <row r="1390" spans="1:7" x14ac:dyDescent="0.2">
      <c r="A1390">
        <v>18</v>
      </c>
      <c r="B1390">
        <v>15</v>
      </c>
      <c r="C1390" t="s">
        <v>970</v>
      </c>
      <c r="D1390" t="s">
        <v>23</v>
      </c>
      <c r="E1390" t="s">
        <v>24</v>
      </c>
      <c r="F1390" t="s">
        <v>25</v>
      </c>
      <c r="G1390" t="s">
        <v>26</v>
      </c>
    </row>
    <row r="1391" spans="1:7" x14ac:dyDescent="0.2">
      <c r="A1391">
        <v>18</v>
      </c>
      <c r="B1391">
        <v>15</v>
      </c>
      <c r="C1391" t="s">
        <v>971</v>
      </c>
      <c r="D1391" t="s">
        <v>23</v>
      </c>
      <c r="E1391" t="s">
        <v>24</v>
      </c>
      <c r="F1391" t="s">
        <v>25</v>
      </c>
      <c r="G1391" t="s">
        <v>26</v>
      </c>
    </row>
    <row r="1392" spans="1:7" x14ac:dyDescent="0.2">
      <c r="A1392">
        <v>18</v>
      </c>
      <c r="B1392">
        <v>15</v>
      </c>
      <c r="C1392" t="s">
        <v>972</v>
      </c>
      <c r="D1392" t="s">
        <v>23</v>
      </c>
      <c r="E1392" t="s">
        <v>24</v>
      </c>
      <c r="F1392" t="s">
        <v>25</v>
      </c>
      <c r="G1392" t="s">
        <v>26</v>
      </c>
    </row>
    <row r="1393" spans="1:7" x14ac:dyDescent="0.2">
      <c r="A1393">
        <v>18</v>
      </c>
      <c r="B1393">
        <v>15</v>
      </c>
      <c r="C1393" t="s">
        <v>973</v>
      </c>
      <c r="D1393" t="s">
        <v>23</v>
      </c>
      <c r="E1393" t="s">
        <v>24</v>
      </c>
      <c r="F1393" t="s">
        <v>25</v>
      </c>
      <c r="G1393" t="s">
        <v>26</v>
      </c>
    </row>
    <row r="1394" spans="1:7" x14ac:dyDescent="0.2">
      <c r="A1394">
        <v>18</v>
      </c>
      <c r="B1394">
        <v>15</v>
      </c>
      <c r="C1394" t="s">
        <v>974</v>
      </c>
      <c r="D1394" t="s">
        <v>23</v>
      </c>
      <c r="E1394" t="s">
        <v>24</v>
      </c>
      <c r="F1394" t="s">
        <v>25</v>
      </c>
      <c r="G1394" t="s">
        <v>26</v>
      </c>
    </row>
    <row r="1395" spans="1:7" x14ac:dyDescent="0.2">
      <c r="A1395">
        <v>18</v>
      </c>
      <c r="B1395">
        <v>15</v>
      </c>
      <c r="C1395" t="s">
        <v>975</v>
      </c>
      <c r="D1395" t="s">
        <v>55</v>
      </c>
      <c r="E1395" t="s">
        <v>24</v>
      </c>
      <c r="F1395" t="s">
        <v>25</v>
      </c>
      <c r="G1395" t="s">
        <v>26</v>
      </c>
    </row>
    <row r="1396" spans="1:7" x14ac:dyDescent="0.2">
      <c r="A1396">
        <v>18</v>
      </c>
      <c r="B1396">
        <v>15</v>
      </c>
      <c r="C1396" t="s">
        <v>976</v>
      </c>
      <c r="D1396" t="s">
        <v>23</v>
      </c>
      <c r="E1396" t="s">
        <v>24</v>
      </c>
      <c r="F1396" t="s">
        <v>25</v>
      </c>
      <c r="G1396" t="s">
        <v>26</v>
      </c>
    </row>
    <row r="1397" spans="1:7" x14ac:dyDescent="0.2">
      <c r="A1397">
        <v>18</v>
      </c>
      <c r="B1397">
        <v>15</v>
      </c>
      <c r="C1397" t="s">
        <v>977</v>
      </c>
      <c r="D1397" t="s">
        <v>23</v>
      </c>
      <c r="E1397" t="s">
        <v>24</v>
      </c>
      <c r="F1397" t="s">
        <v>25</v>
      </c>
      <c r="G1397" t="s">
        <v>26</v>
      </c>
    </row>
    <row r="1398" spans="1:7" x14ac:dyDescent="0.2">
      <c r="A1398">
        <v>18</v>
      </c>
      <c r="B1398">
        <v>15</v>
      </c>
      <c r="C1398" t="s">
        <v>961</v>
      </c>
      <c r="D1398" t="s">
        <v>23</v>
      </c>
      <c r="E1398" t="s">
        <v>24</v>
      </c>
      <c r="F1398" t="s">
        <v>25</v>
      </c>
      <c r="G1398" t="s">
        <v>26</v>
      </c>
    </row>
    <row r="1399" spans="1:7" x14ac:dyDescent="0.2">
      <c r="A1399">
        <v>19</v>
      </c>
      <c r="B1399">
        <v>15</v>
      </c>
      <c r="C1399" t="s">
        <v>907</v>
      </c>
      <c r="D1399" t="s">
        <v>55</v>
      </c>
      <c r="E1399" t="s">
        <v>24</v>
      </c>
      <c r="F1399" t="s">
        <v>29</v>
      </c>
      <c r="G1399" t="s">
        <v>26</v>
      </c>
    </row>
    <row r="1400" spans="1:7" x14ac:dyDescent="0.2">
      <c r="A1400">
        <v>19</v>
      </c>
      <c r="B1400">
        <v>15</v>
      </c>
      <c r="C1400" t="s">
        <v>946</v>
      </c>
      <c r="D1400" t="s">
        <v>23</v>
      </c>
      <c r="E1400" t="s">
        <v>24</v>
      </c>
      <c r="F1400" t="s">
        <v>25</v>
      </c>
      <c r="G1400" t="s">
        <v>26</v>
      </c>
    </row>
    <row r="1401" spans="1:7" x14ac:dyDescent="0.2">
      <c r="A1401">
        <v>19</v>
      </c>
      <c r="B1401">
        <v>15</v>
      </c>
      <c r="C1401" t="s">
        <v>978</v>
      </c>
      <c r="D1401" t="s">
        <v>23</v>
      </c>
      <c r="E1401" t="s">
        <v>24</v>
      </c>
      <c r="F1401" t="s">
        <v>25</v>
      </c>
      <c r="G1401" t="s">
        <v>26</v>
      </c>
    </row>
    <row r="1402" spans="1:7" x14ac:dyDescent="0.2">
      <c r="A1402">
        <v>19</v>
      </c>
      <c r="B1402">
        <v>15</v>
      </c>
      <c r="C1402" t="s">
        <v>910</v>
      </c>
      <c r="D1402" t="s">
        <v>23</v>
      </c>
      <c r="E1402" t="s">
        <v>24</v>
      </c>
      <c r="F1402" t="s">
        <v>25</v>
      </c>
      <c r="G1402" t="s">
        <v>26</v>
      </c>
    </row>
    <row r="1403" spans="1:7" x14ac:dyDescent="0.2">
      <c r="A1403">
        <v>19</v>
      </c>
      <c r="B1403">
        <v>15</v>
      </c>
      <c r="C1403" t="s">
        <v>979</v>
      </c>
      <c r="D1403" t="s">
        <v>23</v>
      </c>
      <c r="E1403" t="s">
        <v>24</v>
      </c>
      <c r="F1403" t="s">
        <v>25</v>
      </c>
      <c r="G1403" t="s">
        <v>26</v>
      </c>
    </row>
    <row r="1404" spans="1:7" x14ac:dyDescent="0.2">
      <c r="A1404">
        <v>19</v>
      </c>
      <c r="B1404">
        <v>15</v>
      </c>
      <c r="C1404" t="s">
        <v>980</v>
      </c>
      <c r="D1404" t="s">
        <v>55</v>
      </c>
      <c r="E1404" t="s">
        <v>24</v>
      </c>
      <c r="F1404" t="s">
        <v>25</v>
      </c>
      <c r="G1404" t="s">
        <v>26</v>
      </c>
    </row>
    <row r="1405" spans="1:7" x14ac:dyDescent="0.2">
      <c r="A1405">
        <v>19</v>
      </c>
      <c r="B1405">
        <v>15</v>
      </c>
      <c r="C1405" t="s">
        <v>941</v>
      </c>
      <c r="D1405" t="s">
        <v>23</v>
      </c>
      <c r="E1405" t="s">
        <v>24</v>
      </c>
      <c r="F1405" t="s">
        <v>25</v>
      </c>
      <c r="G1405" t="s">
        <v>26</v>
      </c>
    </row>
    <row r="1406" spans="1:7" x14ac:dyDescent="0.2">
      <c r="A1406">
        <v>19</v>
      </c>
      <c r="B1406">
        <v>15</v>
      </c>
      <c r="C1406" t="s">
        <v>981</v>
      </c>
      <c r="D1406" t="s">
        <v>23</v>
      </c>
      <c r="E1406" t="s">
        <v>24</v>
      </c>
      <c r="F1406" t="s">
        <v>25</v>
      </c>
      <c r="G1406" t="s">
        <v>26</v>
      </c>
    </row>
    <row r="1407" spans="1:7" x14ac:dyDescent="0.2">
      <c r="A1407">
        <v>19</v>
      </c>
      <c r="B1407">
        <v>15</v>
      </c>
      <c r="C1407" t="s">
        <v>982</v>
      </c>
      <c r="D1407" t="s">
        <v>23</v>
      </c>
      <c r="E1407" t="s">
        <v>24</v>
      </c>
      <c r="F1407" t="s">
        <v>29</v>
      </c>
      <c r="G1407" t="s">
        <v>26</v>
      </c>
    </row>
    <row r="1408" spans="1:7" x14ac:dyDescent="0.2">
      <c r="A1408">
        <v>19</v>
      </c>
      <c r="B1408">
        <v>15</v>
      </c>
      <c r="C1408" t="s">
        <v>983</v>
      </c>
      <c r="D1408" t="s">
        <v>23</v>
      </c>
      <c r="E1408" t="s">
        <v>24</v>
      </c>
      <c r="F1408" t="s">
        <v>25</v>
      </c>
      <c r="G1408" t="s">
        <v>26</v>
      </c>
    </row>
    <row r="1409" spans="1:7" x14ac:dyDescent="0.2">
      <c r="A1409">
        <v>19</v>
      </c>
      <c r="B1409">
        <v>15</v>
      </c>
      <c r="C1409" t="s">
        <v>984</v>
      </c>
      <c r="D1409" t="s">
        <v>23</v>
      </c>
      <c r="E1409" t="s">
        <v>24</v>
      </c>
      <c r="F1409" t="s">
        <v>25</v>
      </c>
      <c r="G1409" t="s">
        <v>26</v>
      </c>
    </row>
    <row r="1410" spans="1:7" x14ac:dyDescent="0.2">
      <c r="A1410">
        <v>19</v>
      </c>
      <c r="B1410">
        <v>15</v>
      </c>
      <c r="C1410" t="s">
        <v>984</v>
      </c>
      <c r="D1410" t="s">
        <v>23</v>
      </c>
      <c r="E1410" t="s">
        <v>24</v>
      </c>
      <c r="F1410" t="s">
        <v>25</v>
      </c>
      <c r="G1410" t="s">
        <v>26</v>
      </c>
    </row>
    <row r="1411" spans="1:7" x14ac:dyDescent="0.2">
      <c r="A1411">
        <v>19</v>
      </c>
      <c r="B1411">
        <v>15</v>
      </c>
      <c r="C1411" t="s">
        <v>985</v>
      </c>
      <c r="D1411" t="s">
        <v>23</v>
      </c>
      <c r="E1411" t="s">
        <v>24</v>
      </c>
      <c r="F1411" t="s">
        <v>25</v>
      </c>
      <c r="G1411" t="s">
        <v>26</v>
      </c>
    </row>
    <row r="1412" spans="1:7" x14ac:dyDescent="0.2">
      <c r="A1412">
        <v>19</v>
      </c>
      <c r="B1412">
        <v>15</v>
      </c>
      <c r="C1412" t="s">
        <v>986</v>
      </c>
      <c r="D1412" t="s">
        <v>23</v>
      </c>
      <c r="E1412" t="s">
        <v>24</v>
      </c>
      <c r="F1412" t="s">
        <v>25</v>
      </c>
      <c r="G1412" t="s">
        <v>26</v>
      </c>
    </row>
    <row r="1413" spans="1:7" x14ac:dyDescent="0.2">
      <c r="A1413">
        <v>19</v>
      </c>
      <c r="B1413">
        <v>15</v>
      </c>
      <c r="C1413" t="s">
        <v>945</v>
      </c>
      <c r="D1413" t="s">
        <v>23</v>
      </c>
      <c r="E1413" t="s">
        <v>24</v>
      </c>
      <c r="F1413" t="s">
        <v>25</v>
      </c>
      <c r="G1413" t="s">
        <v>26</v>
      </c>
    </row>
    <row r="1414" spans="1:7" x14ac:dyDescent="0.2">
      <c r="A1414">
        <v>19</v>
      </c>
      <c r="B1414">
        <v>15</v>
      </c>
      <c r="C1414" t="s">
        <v>940</v>
      </c>
      <c r="D1414" t="s">
        <v>23</v>
      </c>
      <c r="E1414" t="s">
        <v>24</v>
      </c>
      <c r="F1414" t="s">
        <v>25</v>
      </c>
      <c r="G1414" t="s">
        <v>26</v>
      </c>
    </row>
    <row r="1415" spans="1:7" x14ac:dyDescent="0.2">
      <c r="A1415">
        <v>19</v>
      </c>
      <c r="B1415">
        <v>15</v>
      </c>
      <c r="C1415" t="s">
        <v>987</v>
      </c>
      <c r="D1415" t="s">
        <v>23</v>
      </c>
      <c r="E1415" t="s">
        <v>24</v>
      </c>
      <c r="F1415" t="s">
        <v>25</v>
      </c>
      <c r="G1415" t="s">
        <v>26</v>
      </c>
    </row>
    <row r="1416" spans="1:7" x14ac:dyDescent="0.2">
      <c r="A1416">
        <v>19</v>
      </c>
      <c r="B1416">
        <v>15</v>
      </c>
      <c r="C1416" t="s">
        <v>829</v>
      </c>
      <c r="D1416" t="s">
        <v>23</v>
      </c>
      <c r="E1416" t="s">
        <v>24</v>
      </c>
      <c r="F1416" t="s">
        <v>25</v>
      </c>
      <c r="G1416" t="s">
        <v>26</v>
      </c>
    </row>
    <row r="1417" spans="1:7" x14ac:dyDescent="0.2">
      <c r="A1417">
        <v>19</v>
      </c>
      <c r="B1417">
        <v>15</v>
      </c>
      <c r="C1417" t="s">
        <v>988</v>
      </c>
      <c r="D1417" t="s">
        <v>23</v>
      </c>
      <c r="E1417" t="s">
        <v>24</v>
      </c>
      <c r="F1417" t="s">
        <v>25</v>
      </c>
      <c r="G1417" t="s">
        <v>26</v>
      </c>
    </row>
    <row r="1418" spans="1:7" x14ac:dyDescent="0.2">
      <c r="A1418">
        <v>19</v>
      </c>
      <c r="B1418">
        <v>15</v>
      </c>
      <c r="C1418" t="s">
        <v>989</v>
      </c>
      <c r="D1418" t="s">
        <v>23</v>
      </c>
      <c r="E1418" t="s">
        <v>24</v>
      </c>
      <c r="F1418" t="s">
        <v>25</v>
      </c>
      <c r="G1418" t="s">
        <v>26</v>
      </c>
    </row>
    <row r="1419" spans="1:7" x14ac:dyDescent="0.2">
      <c r="A1419">
        <v>19</v>
      </c>
      <c r="B1419">
        <v>15</v>
      </c>
      <c r="C1419" t="s">
        <v>990</v>
      </c>
      <c r="D1419" t="s">
        <v>23</v>
      </c>
      <c r="E1419" t="s">
        <v>24</v>
      </c>
      <c r="F1419" t="s">
        <v>25</v>
      </c>
      <c r="G1419" t="s">
        <v>26</v>
      </c>
    </row>
    <row r="1420" spans="1:7" x14ac:dyDescent="0.2">
      <c r="A1420">
        <v>19</v>
      </c>
      <c r="B1420">
        <v>15</v>
      </c>
      <c r="C1420" t="s">
        <v>943</v>
      </c>
      <c r="D1420" t="s">
        <v>23</v>
      </c>
      <c r="E1420" t="s">
        <v>24</v>
      </c>
      <c r="F1420" t="s">
        <v>57</v>
      </c>
      <c r="G1420" t="s">
        <v>26</v>
      </c>
    </row>
    <row r="1421" spans="1:7" x14ac:dyDescent="0.2">
      <c r="A1421">
        <v>19</v>
      </c>
      <c r="B1421">
        <v>15</v>
      </c>
      <c r="C1421" t="s">
        <v>991</v>
      </c>
      <c r="D1421" t="s">
        <v>23</v>
      </c>
      <c r="E1421" t="s">
        <v>24</v>
      </c>
      <c r="F1421" t="s">
        <v>25</v>
      </c>
      <c r="G1421" t="s">
        <v>26</v>
      </c>
    </row>
    <row r="1422" spans="1:7" x14ac:dyDescent="0.2">
      <c r="A1422">
        <v>19</v>
      </c>
      <c r="B1422">
        <v>15</v>
      </c>
      <c r="C1422" t="s">
        <v>992</v>
      </c>
      <c r="D1422" t="s">
        <v>23</v>
      </c>
      <c r="E1422" t="s">
        <v>24</v>
      </c>
      <c r="F1422" t="s">
        <v>25</v>
      </c>
      <c r="G1422" t="s">
        <v>26</v>
      </c>
    </row>
    <row r="1423" spans="1:7" x14ac:dyDescent="0.2">
      <c r="A1423">
        <v>20</v>
      </c>
      <c r="B1423">
        <v>15</v>
      </c>
      <c r="C1423" t="s">
        <v>993</v>
      </c>
      <c r="D1423" t="s">
        <v>23</v>
      </c>
      <c r="E1423" t="s">
        <v>32</v>
      </c>
      <c r="F1423" t="s">
        <v>25</v>
      </c>
      <c r="G1423" t="s">
        <v>26</v>
      </c>
    </row>
    <row r="1424" spans="1:7" x14ac:dyDescent="0.2">
      <c r="A1424">
        <v>20</v>
      </c>
      <c r="B1424">
        <v>15</v>
      </c>
      <c r="C1424" t="s">
        <v>978</v>
      </c>
      <c r="D1424" t="s">
        <v>23</v>
      </c>
      <c r="E1424" t="s">
        <v>32</v>
      </c>
      <c r="F1424" t="s">
        <v>25</v>
      </c>
      <c r="G1424" t="s">
        <v>26</v>
      </c>
    </row>
    <row r="1425" spans="1:7" x14ac:dyDescent="0.2">
      <c r="A1425">
        <v>20</v>
      </c>
      <c r="B1425">
        <v>15</v>
      </c>
      <c r="C1425" t="s">
        <v>982</v>
      </c>
      <c r="D1425" t="s">
        <v>23</v>
      </c>
      <c r="E1425" t="s">
        <v>32</v>
      </c>
      <c r="F1425" t="s">
        <v>25</v>
      </c>
      <c r="G1425" t="s">
        <v>26</v>
      </c>
    </row>
    <row r="1426" spans="1:7" x14ac:dyDescent="0.2">
      <c r="A1426">
        <v>20</v>
      </c>
      <c r="B1426">
        <v>15</v>
      </c>
      <c r="C1426" t="s">
        <v>994</v>
      </c>
      <c r="D1426" t="s">
        <v>23</v>
      </c>
      <c r="E1426" t="s">
        <v>32</v>
      </c>
      <c r="F1426" t="s">
        <v>25</v>
      </c>
      <c r="G1426" t="s">
        <v>26</v>
      </c>
    </row>
    <row r="1427" spans="1:7" x14ac:dyDescent="0.2">
      <c r="A1427">
        <v>20</v>
      </c>
      <c r="B1427">
        <v>15</v>
      </c>
      <c r="C1427" t="s">
        <v>995</v>
      </c>
      <c r="D1427" t="s">
        <v>23</v>
      </c>
      <c r="E1427" t="s">
        <v>32</v>
      </c>
      <c r="F1427" t="s">
        <v>25</v>
      </c>
      <c r="G1427" t="s">
        <v>26</v>
      </c>
    </row>
    <row r="1428" spans="1:7" x14ac:dyDescent="0.2">
      <c r="A1428">
        <v>20</v>
      </c>
      <c r="B1428">
        <v>15</v>
      </c>
      <c r="C1428" t="s">
        <v>940</v>
      </c>
      <c r="D1428" t="s">
        <v>23</v>
      </c>
      <c r="E1428" t="s">
        <v>32</v>
      </c>
      <c r="F1428" t="s">
        <v>25</v>
      </c>
      <c r="G1428" t="s">
        <v>26</v>
      </c>
    </row>
    <row r="1429" spans="1:7" x14ac:dyDescent="0.2">
      <c r="A1429">
        <v>20</v>
      </c>
      <c r="B1429">
        <v>15</v>
      </c>
      <c r="C1429" t="s">
        <v>996</v>
      </c>
      <c r="D1429" t="s">
        <v>23</v>
      </c>
      <c r="E1429" t="s">
        <v>32</v>
      </c>
      <c r="F1429" t="s">
        <v>25</v>
      </c>
      <c r="G1429" t="s">
        <v>26</v>
      </c>
    </row>
    <row r="1430" spans="1:7" x14ac:dyDescent="0.2">
      <c r="A1430">
        <v>20</v>
      </c>
      <c r="B1430">
        <v>15</v>
      </c>
      <c r="C1430" t="s">
        <v>990</v>
      </c>
      <c r="D1430" t="s">
        <v>23</v>
      </c>
      <c r="E1430" t="s">
        <v>32</v>
      </c>
      <c r="F1430" t="s">
        <v>25</v>
      </c>
      <c r="G1430" t="s">
        <v>26</v>
      </c>
    </row>
    <row r="1431" spans="1:7" x14ac:dyDescent="0.2">
      <c r="A1431">
        <v>20</v>
      </c>
      <c r="B1431">
        <v>15</v>
      </c>
      <c r="C1431" t="s">
        <v>997</v>
      </c>
      <c r="D1431" t="s">
        <v>23</v>
      </c>
      <c r="E1431" t="s">
        <v>32</v>
      </c>
      <c r="F1431" t="s">
        <v>25</v>
      </c>
      <c r="G1431" t="s">
        <v>26</v>
      </c>
    </row>
    <row r="1432" spans="1:7" x14ac:dyDescent="0.2">
      <c r="A1432">
        <v>20</v>
      </c>
      <c r="B1432">
        <v>15</v>
      </c>
      <c r="C1432" t="s">
        <v>998</v>
      </c>
      <c r="D1432" t="s">
        <v>23</v>
      </c>
      <c r="E1432" t="s">
        <v>32</v>
      </c>
      <c r="F1432" t="s">
        <v>25</v>
      </c>
      <c r="G1432" t="s">
        <v>26</v>
      </c>
    </row>
    <row r="1433" spans="1:7" x14ac:dyDescent="0.2">
      <c r="A1433">
        <v>20</v>
      </c>
      <c r="B1433">
        <v>15</v>
      </c>
      <c r="C1433" t="s">
        <v>999</v>
      </c>
      <c r="D1433" t="s">
        <v>23</v>
      </c>
      <c r="E1433" t="s">
        <v>32</v>
      </c>
      <c r="F1433" t="s">
        <v>25</v>
      </c>
      <c r="G1433" t="s">
        <v>26</v>
      </c>
    </row>
    <row r="1434" spans="1:7" x14ac:dyDescent="0.2">
      <c r="A1434">
        <v>20</v>
      </c>
      <c r="B1434">
        <v>15</v>
      </c>
      <c r="C1434" t="s">
        <v>1000</v>
      </c>
      <c r="D1434" t="s">
        <v>23</v>
      </c>
      <c r="E1434" t="s">
        <v>32</v>
      </c>
      <c r="F1434" t="s">
        <v>25</v>
      </c>
      <c r="G1434" t="s">
        <v>26</v>
      </c>
    </row>
    <row r="1435" spans="1:7" x14ac:dyDescent="0.2">
      <c r="A1435">
        <v>20</v>
      </c>
      <c r="B1435">
        <v>15</v>
      </c>
      <c r="C1435" t="s">
        <v>968</v>
      </c>
      <c r="D1435" t="s">
        <v>55</v>
      </c>
      <c r="E1435" t="s">
        <v>32</v>
      </c>
      <c r="F1435" t="s">
        <v>25</v>
      </c>
      <c r="G1435" t="s">
        <v>26</v>
      </c>
    </row>
    <row r="1436" spans="1:7" x14ac:dyDescent="0.2">
      <c r="A1436">
        <v>20</v>
      </c>
      <c r="B1436">
        <v>15</v>
      </c>
      <c r="C1436" t="s">
        <v>965</v>
      </c>
      <c r="D1436" t="s">
        <v>23</v>
      </c>
      <c r="E1436" t="s">
        <v>32</v>
      </c>
      <c r="F1436" t="s">
        <v>25</v>
      </c>
      <c r="G1436" t="s">
        <v>26</v>
      </c>
    </row>
    <row r="1437" spans="1:7" x14ac:dyDescent="0.2">
      <c r="A1437">
        <v>20</v>
      </c>
      <c r="B1437">
        <v>15</v>
      </c>
      <c r="C1437" t="s">
        <v>1001</v>
      </c>
      <c r="D1437" t="s">
        <v>55</v>
      </c>
      <c r="E1437" t="s">
        <v>32</v>
      </c>
      <c r="F1437" t="s">
        <v>25</v>
      </c>
      <c r="G1437" t="s">
        <v>26</v>
      </c>
    </row>
    <row r="1438" spans="1:7" x14ac:dyDescent="0.2">
      <c r="A1438">
        <v>20</v>
      </c>
      <c r="B1438">
        <v>15</v>
      </c>
      <c r="C1438" t="s">
        <v>1002</v>
      </c>
      <c r="D1438" t="s">
        <v>23</v>
      </c>
      <c r="E1438" t="s">
        <v>32</v>
      </c>
      <c r="F1438" t="s">
        <v>25</v>
      </c>
      <c r="G1438" t="s">
        <v>26</v>
      </c>
    </row>
    <row r="1439" spans="1:7" x14ac:dyDescent="0.2">
      <c r="A1439">
        <v>21</v>
      </c>
      <c r="B1439">
        <v>15</v>
      </c>
      <c r="C1439" t="s">
        <v>907</v>
      </c>
      <c r="D1439" t="s">
        <v>55</v>
      </c>
      <c r="E1439" t="s">
        <v>24</v>
      </c>
      <c r="F1439" t="s">
        <v>29</v>
      </c>
      <c r="G1439" t="s">
        <v>26</v>
      </c>
    </row>
    <row r="1440" spans="1:7" x14ac:dyDescent="0.2">
      <c r="A1440">
        <v>21</v>
      </c>
      <c r="B1440">
        <v>15</v>
      </c>
      <c r="C1440" t="s">
        <v>910</v>
      </c>
      <c r="D1440" t="s">
        <v>23</v>
      </c>
      <c r="E1440" t="s">
        <v>24</v>
      </c>
      <c r="F1440" t="s">
        <v>25</v>
      </c>
      <c r="G1440" t="s">
        <v>26</v>
      </c>
    </row>
    <row r="1441" spans="1:7" x14ac:dyDescent="0.2">
      <c r="A1441">
        <v>21</v>
      </c>
      <c r="B1441">
        <v>15</v>
      </c>
      <c r="C1441" t="s">
        <v>1003</v>
      </c>
      <c r="D1441" t="s">
        <v>23</v>
      </c>
      <c r="E1441" t="s">
        <v>24</v>
      </c>
      <c r="F1441" t="s">
        <v>25</v>
      </c>
      <c r="G1441" t="s">
        <v>26</v>
      </c>
    </row>
    <row r="1442" spans="1:7" x14ac:dyDescent="0.2">
      <c r="A1442">
        <v>21</v>
      </c>
      <c r="B1442">
        <v>15</v>
      </c>
      <c r="C1442" t="s">
        <v>941</v>
      </c>
      <c r="D1442" t="s">
        <v>55</v>
      </c>
      <c r="E1442" t="s">
        <v>24</v>
      </c>
      <c r="F1442" t="s">
        <v>25</v>
      </c>
      <c r="G1442" t="s">
        <v>26</v>
      </c>
    </row>
    <row r="1443" spans="1:7" x14ac:dyDescent="0.2">
      <c r="A1443">
        <v>21</v>
      </c>
      <c r="B1443">
        <v>15</v>
      </c>
      <c r="C1443" t="s">
        <v>946</v>
      </c>
      <c r="D1443" t="s">
        <v>23</v>
      </c>
      <c r="E1443" t="s">
        <v>24</v>
      </c>
      <c r="F1443" t="s">
        <v>25</v>
      </c>
      <c r="G1443" t="s">
        <v>26</v>
      </c>
    </row>
    <row r="1444" spans="1:7" x14ac:dyDescent="0.2">
      <c r="A1444">
        <v>21</v>
      </c>
      <c r="B1444">
        <v>15</v>
      </c>
      <c r="C1444" t="s">
        <v>1004</v>
      </c>
      <c r="D1444" t="s">
        <v>23</v>
      </c>
      <c r="E1444" t="s">
        <v>24</v>
      </c>
      <c r="F1444" t="s">
        <v>25</v>
      </c>
      <c r="G1444" t="s">
        <v>26</v>
      </c>
    </row>
    <row r="1445" spans="1:7" x14ac:dyDescent="0.2">
      <c r="A1445">
        <v>21</v>
      </c>
      <c r="B1445">
        <v>15</v>
      </c>
      <c r="C1445" t="s">
        <v>981</v>
      </c>
      <c r="D1445" t="s">
        <v>23</v>
      </c>
      <c r="E1445" t="s">
        <v>24</v>
      </c>
      <c r="F1445" t="s">
        <v>25</v>
      </c>
      <c r="G1445" t="s">
        <v>26</v>
      </c>
    </row>
    <row r="1446" spans="1:7" x14ac:dyDescent="0.2">
      <c r="A1446">
        <v>21</v>
      </c>
      <c r="B1446">
        <v>15</v>
      </c>
      <c r="C1446" t="s">
        <v>978</v>
      </c>
      <c r="D1446" t="s">
        <v>23</v>
      </c>
      <c r="E1446" t="s">
        <v>24</v>
      </c>
      <c r="F1446" t="s">
        <v>25</v>
      </c>
      <c r="G1446" t="s">
        <v>26</v>
      </c>
    </row>
    <row r="1447" spans="1:7" x14ac:dyDescent="0.2">
      <c r="A1447">
        <v>21</v>
      </c>
      <c r="B1447">
        <v>15</v>
      </c>
      <c r="C1447" t="s">
        <v>1005</v>
      </c>
      <c r="D1447" t="s">
        <v>23</v>
      </c>
      <c r="E1447" t="s">
        <v>24</v>
      </c>
      <c r="F1447" t="s">
        <v>25</v>
      </c>
      <c r="G1447" t="s">
        <v>26</v>
      </c>
    </row>
    <row r="1448" spans="1:7" x14ac:dyDescent="0.2">
      <c r="A1448">
        <v>21</v>
      </c>
      <c r="B1448">
        <v>15</v>
      </c>
      <c r="C1448" t="s">
        <v>945</v>
      </c>
      <c r="D1448" t="s">
        <v>23</v>
      </c>
      <c r="E1448" t="s">
        <v>24</v>
      </c>
      <c r="F1448" t="s">
        <v>25</v>
      </c>
      <c r="G1448" t="s">
        <v>26</v>
      </c>
    </row>
    <row r="1449" spans="1:7" x14ac:dyDescent="0.2">
      <c r="A1449">
        <v>21</v>
      </c>
      <c r="B1449">
        <v>15</v>
      </c>
      <c r="C1449" t="s">
        <v>940</v>
      </c>
      <c r="D1449" t="s">
        <v>23</v>
      </c>
      <c r="E1449" t="s">
        <v>24</v>
      </c>
      <c r="F1449" t="s">
        <v>25</v>
      </c>
      <c r="G1449" t="s">
        <v>26</v>
      </c>
    </row>
    <row r="1450" spans="1:7" x14ac:dyDescent="0.2">
      <c r="A1450">
        <v>21</v>
      </c>
      <c r="B1450">
        <v>15</v>
      </c>
      <c r="C1450" t="s">
        <v>829</v>
      </c>
      <c r="D1450" t="s">
        <v>55</v>
      </c>
      <c r="E1450" t="s">
        <v>24</v>
      </c>
      <c r="F1450" t="s">
        <v>25</v>
      </c>
      <c r="G1450" t="s">
        <v>26</v>
      </c>
    </row>
    <row r="1451" spans="1:7" x14ac:dyDescent="0.2">
      <c r="A1451">
        <v>21</v>
      </c>
      <c r="B1451">
        <v>15</v>
      </c>
      <c r="C1451" t="s">
        <v>971</v>
      </c>
      <c r="D1451" t="s">
        <v>23</v>
      </c>
      <c r="E1451" t="s">
        <v>24</v>
      </c>
      <c r="F1451" t="s">
        <v>25</v>
      </c>
      <c r="G1451" t="s">
        <v>26</v>
      </c>
    </row>
    <row r="1452" spans="1:7" x14ac:dyDescent="0.2">
      <c r="A1452">
        <v>21</v>
      </c>
      <c r="B1452">
        <v>15</v>
      </c>
      <c r="C1452" t="s">
        <v>968</v>
      </c>
      <c r="D1452" t="s">
        <v>55</v>
      </c>
      <c r="E1452" t="s">
        <v>24</v>
      </c>
      <c r="F1452" t="s">
        <v>25</v>
      </c>
      <c r="G1452" t="s">
        <v>26</v>
      </c>
    </row>
    <row r="1453" spans="1:7" x14ac:dyDescent="0.2">
      <c r="A1453">
        <v>21</v>
      </c>
      <c r="B1453">
        <v>15</v>
      </c>
      <c r="C1453" t="s">
        <v>965</v>
      </c>
      <c r="D1453" t="s">
        <v>23</v>
      </c>
      <c r="E1453" t="s">
        <v>24</v>
      </c>
      <c r="F1453" t="s">
        <v>25</v>
      </c>
      <c r="G1453" t="s">
        <v>26</v>
      </c>
    </row>
    <row r="1454" spans="1:7" x14ac:dyDescent="0.2">
      <c r="A1454">
        <v>21</v>
      </c>
      <c r="B1454">
        <v>15</v>
      </c>
      <c r="C1454" t="s">
        <v>961</v>
      </c>
      <c r="D1454" t="s">
        <v>23</v>
      </c>
      <c r="E1454" t="s">
        <v>24</v>
      </c>
      <c r="F1454" t="s">
        <v>25</v>
      </c>
      <c r="G1454" t="s">
        <v>26</v>
      </c>
    </row>
    <row r="1455" spans="1:7" x14ac:dyDescent="0.2">
      <c r="A1455">
        <v>21</v>
      </c>
      <c r="B1455">
        <v>15</v>
      </c>
      <c r="C1455" t="s">
        <v>1006</v>
      </c>
      <c r="D1455" t="s">
        <v>23</v>
      </c>
      <c r="E1455" t="s">
        <v>24</v>
      </c>
      <c r="F1455" t="s">
        <v>25</v>
      </c>
      <c r="G1455" t="s">
        <v>26</v>
      </c>
    </row>
    <row r="1456" spans="1:7" x14ac:dyDescent="0.2">
      <c r="A1456">
        <v>22</v>
      </c>
      <c r="B1456">
        <v>15</v>
      </c>
      <c r="C1456" t="s">
        <v>907</v>
      </c>
      <c r="D1456" t="s">
        <v>55</v>
      </c>
      <c r="E1456" t="s">
        <v>24</v>
      </c>
      <c r="F1456" t="s">
        <v>29</v>
      </c>
      <c r="G1456" t="s">
        <v>26</v>
      </c>
    </row>
    <row r="1457" spans="1:7" x14ac:dyDescent="0.2">
      <c r="A1457">
        <v>22</v>
      </c>
      <c r="B1457">
        <v>15</v>
      </c>
      <c r="C1457" t="s">
        <v>1007</v>
      </c>
      <c r="D1457" t="s">
        <v>23</v>
      </c>
      <c r="E1457" t="s">
        <v>24</v>
      </c>
      <c r="F1457" t="s">
        <v>29</v>
      </c>
      <c r="G1457" t="s">
        <v>26</v>
      </c>
    </row>
    <row r="1458" spans="1:7" x14ac:dyDescent="0.2">
      <c r="A1458">
        <v>22</v>
      </c>
      <c r="B1458">
        <v>15</v>
      </c>
      <c r="C1458" t="s">
        <v>910</v>
      </c>
      <c r="D1458" t="s">
        <v>23</v>
      </c>
      <c r="E1458" t="s">
        <v>24</v>
      </c>
      <c r="F1458" t="s">
        <v>57</v>
      </c>
      <c r="G1458" t="s">
        <v>26</v>
      </c>
    </row>
    <row r="1459" spans="1:7" x14ac:dyDescent="0.2">
      <c r="A1459">
        <v>22</v>
      </c>
      <c r="B1459">
        <v>15</v>
      </c>
      <c r="C1459" t="s">
        <v>1003</v>
      </c>
      <c r="D1459" t="s">
        <v>23</v>
      </c>
      <c r="E1459" t="s">
        <v>24</v>
      </c>
      <c r="F1459" t="s">
        <v>57</v>
      </c>
      <c r="G1459" t="s">
        <v>26</v>
      </c>
    </row>
    <row r="1460" spans="1:7" x14ac:dyDescent="0.2">
      <c r="A1460">
        <v>22</v>
      </c>
      <c r="B1460">
        <v>15</v>
      </c>
      <c r="C1460" t="s">
        <v>941</v>
      </c>
      <c r="D1460" t="s">
        <v>55</v>
      </c>
      <c r="E1460" t="s">
        <v>24</v>
      </c>
      <c r="F1460" t="s">
        <v>57</v>
      </c>
      <c r="G1460" t="s">
        <v>26</v>
      </c>
    </row>
    <row r="1461" spans="1:7" x14ac:dyDescent="0.2">
      <c r="A1461">
        <v>22</v>
      </c>
      <c r="B1461">
        <v>15</v>
      </c>
      <c r="C1461" t="s">
        <v>946</v>
      </c>
      <c r="D1461" t="s">
        <v>23</v>
      </c>
      <c r="E1461" t="s">
        <v>24</v>
      </c>
      <c r="F1461" t="s">
        <v>57</v>
      </c>
      <c r="G1461" t="s">
        <v>26</v>
      </c>
    </row>
    <row r="1462" spans="1:7" x14ac:dyDescent="0.2">
      <c r="A1462">
        <v>22</v>
      </c>
      <c r="B1462">
        <v>15</v>
      </c>
      <c r="C1462" t="s">
        <v>1008</v>
      </c>
      <c r="D1462" t="s">
        <v>23</v>
      </c>
      <c r="E1462" t="s">
        <v>24</v>
      </c>
      <c r="F1462" t="s">
        <v>57</v>
      </c>
      <c r="G1462" t="s">
        <v>26</v>
      </c>
    </row>
    <row r="1463" spans="1:7" x14ac:dyDescent="0.2">
      <c r="A1463">
        <v>22</v>
      </c>
      <c r="B1463">
        <v>15</v>
      </c>
      <c r="C1463" t="s">
        <v>981</v>
      </c>
      <c r="D1463" t="s">
        <v>23</v>
      </c>
      <c r="E1463" t="s">
        <v>24</v>
      </c>
      <c r="F1463" t="s">
        <v>57</v>
      </c>
      <c r="G1463" t="s">
        <v>26</v>
      </c>
    </row>
    <row r="1464" spans="1:7" x14ac:dyDescent="0.2">
      <c r="A1464">
        <v>22</v>
      </c>
      <c r="B1464">
        <v>15</v>
      </c>
      <c r="C1464" t="s">
        <v>1009</v>
      </c>
      <c r="D1464" t="s">
        <v>23</v>
      </c>
      <c r="E1464" t="s">
        <v>24</v>
      </c>
      <c r="F1464" t="s">
        <v>57</v>
      </c>
      <c r="G1464" t="s">
        <v>26</v>
      </c>
    </row>
    <row r="1465" spans="1:7" x14ac:dyDescent="0.2">
      <c r="A1465">
        <v>22</v>
      </c>
      <c r="B1465">
        <v>15</v>
      </c>
      <c r="C1465" t="s">
        <v>945</v>
      </c>
      <c r="D1465" t="s">
        <v>23</v>
      </c>
      <c r="E1465" t="s">
        <v>24</v>
      </c>
      <c r="F1465" t="s">
        <v>57</v>
      </c>
      <c r="G1465" t="s">
        <v>26</v>
      </c>
    </row>
    <row r="1466" spans="1:7" x14ac:dyDescent="0.2">
      <c r="A1466">
        <v>22</v>
      </c>
      <c r="B1466">
        <v>15</v>
      </c>
      <c r="C1466" t="s">
        <v>1010</v>
      </c>
      <c r="D1466" t="s">
        <v>23</v>
      </c>
      <c r="E1466" t="s">
        <v>24</v>
      </c>
      <c r="F1466" t="s">
        <v>57</v>
      </c>
      <c r="G1466" t="s">
        <v>26</v>
      </c>
    </row>
    <row r="1467" spans="1:7" x14ac:dyDescent="0.2">
      <c r="A1467">
        <v>22</v>
      </c>
      <c r="B1467">
        <v>15</v>
      </c>
      <c r="C1467" t="s">
        <v>943</v>
      </c>
      <c r="D1467" t="s">
        <v>23</v>
      </c>
      <c r="E1467" t="s">
        <v>24</v>
      </c>
      <c r="F1467" t="s">
        <v>57</v>
      </c>
      <c r="G1467" t="s">
        <v>26</v>
      </c>
    </row>
    <row r="1468" spans="1:7" x14ac:dyDescent="0.2">
      <c r="A1468">
        <v>22</v>
      </c>
      <c r="B1468">
        <v>15</v>
      </c>
      <c r="C1468" t="s">
        <v>829</v>
      </c>
      <c r="D1468" t="s">
        <v>55</v>
      </c>
      <c r="E1468" t="s">
        <v>24</v>
      </c>
      <c r="F1468" t="s">
        <v>57</v>
      </c>
      <c r="G1468" t="s">
        <v>26</v>
      </c>
    </row>
    <row r="1469" spans="1:7" x14ac:dyDescent="0.2">
      <c r="A1469">
        <v>22</v>
      </c>
      <c r="B1469">
        <v>15</v>
      </c>
      <c r="C1469" t="s">
        <v>980</v>
      </c>
      <c r="D1469" t="s">
        <v>55</v>
      </c>
      <c r="E1469" t="s">
        <v>24</v>
      </c>
      <c r="F1469" t="s">
        <v>57</v>
      </c>
      <c r="G1469" t="s">
        <v>26</v>
      </c>
    </row>
    <row r="1470" spans="1:7" x14ac:dyDescent="0.2">
      <c r="A1470">
        <v>22</v>
      </c>
      <c r="B1470">
        <v>15</v>
      </c>
      <c r="C1470" t="s">
        <v>441</v>
      </c>
      <c r="D1470" t="s">
        <v>55</v>
      </c>
      <c r="E1470" t="s">
        <v>24</v>
      </c>
      <c r="F1470" t="s">
        <v>57</v>
      </c>
      <c r="G1470" t="s">
        <v>26</v>
      </c>
    </row>
    <row r="1471" spans="1:7" x14ac:dyDescent="0.2">
      <c r="A1471">
        <v>22</v>
      </c>
      <c r="B1471">
        <v>15</v>
      </c>
      <c r="C1471" t="s">
        <v>971</v>
      </c>
      <c r="D1471" t="s">
        <v>23</v>
      </c>
      <c r="E1471" t="s">
        <v>24</v>
      </c>
      <c r="F1471" t="s">
        <v>57</v>
      </c>
      <c r="G1471" t="s">
        <v>26</v>
      </c>
    </row>
    <row r="1472" spans="1:7" x14ac:dyDescent="0.2">
      <c r="A1472">
        <v>22</v>
      </c>
      <c r="B1472">
        <v>15</v>
      </c>
      <c r="C1472" t="s">
        <v>968</v>
      </c>
      <c r="D1472" t="s">
        <v>55</v>
      </c>
      <c r="E1472" t="s">
        <v>24</v>
      </c>
      <c r="F1472" t="s">
        <v>57</v>
      </c>
      <c r="G1472" t="s">
        <v>26</v>
      </c>
    </row>
    <row r="1473" spans="1:7" x14ac:dyDescent="0.2">
      <c r="A1473">
        <v>22</v>
      </c>
      <c r="B1473">
        <v>15</v>
      </c>
      <c r="C1473" t="s">
        <v>961</v>
      </c>
      <c r="D1473" t="s">
        <v>23</v>
      </c>
      <c r="E1473" t="s">
        <v>24</v>
      </c>
      <c r="F1473" t="s">
        <v>57</v>
      </c>
      <c r="G1473" t="s">
        <v>26</v>
      </c>
    </row>
    <row r="1474" spans="1:7" x14ac:dyDescent="0.2">
      <c r="A1474">
        <v>23</v>
      </c>
      <c r="B1474">
        <v>15</v>
      </c>
      <c r="C1474" t="s">
        <v>907</v>
      </c>
      <c r="D1474" t="s">
        <v>55</v>
      </c>
      <c r="E1474" t="s">
        <v>24</v>
      </c>
      <c r="F1474" t="s">
        <v>57</v>
      </c>
      <c r="G1474" t="s">
        <v>26</v>
      </c>
    </row>
    <row r="1475" spans="1:7" x14ac:dyDescent="0.2">
      <c r="A1475">
        <v>23</v>
      </c>
      <c r="B1475">
        <v>15</v>
      </c>
      <c r="C1475" t="s">
        <v>910</v>
      </c>
      <c r="D1475" t="s">
        <v>23</v>
      </c>
      <c r="E1475" t="s">
        <v>24</v>
      </c>
      <c r="F1475" t="s">
        <v>57</v>
      </c>
      <c r="G1475" t="s">
        <v>26</v>
      </c>
    </row>
    <row r="1476" spans="1:7" x14ac:dyDescent="0.2">
      <c r="A1476">
        <v>23</v>
      </c>
      <c r="B1476">
        <v>15</v>
      </c>
      <c r="C1476" t="s">
        <v>1003</v>
      </c>
      <c r="D1476" t="s">
        <v>23</v>
      </c>
      <c r="E1476" t="s">
        <v>24</v>
      </c>
      <c r="F1476" t="s">
        <v>57</v>
      </c>
      <c r="G1476" t="s">
        <v>26</v>
      </c>
    </row>
    <row r="1477" spans="1:7" x14ac:dyDescent="0.2">
      <c r="A1477">
        <v>23</v>
      </c>
      <c r="B1477">
        <v>15</v>
      </c>
      <c r="C1477" t="s">
        <v>941</v>
      </c>
      <c r="D1477" t="s">
        <v>55</v>
      </c>
      <c r="E1477" t="s">
        <v>24</v>
      </c>
      <c r="F1477" t="s">
        <v>57</v>
      </c>
      <c r="G1477" t="s">
        <v>26</v>
      </c>
    </row>
    <row r="1478" spans="1:7" x14ac:dyDescent="0.2">
      <c r="A1478">
        <v>23</v>
      </c>
      <c r="B1478">
        <v>15</v>
      </c>
      <c r="C1478" t="s">
        <v>946</v>
      </c>
      <c r="D1478" t="s">
        <v>23</v>
      </c>
      <c r="E1478" t="s">
        <v>24</v>
      </c>
      <c r="F1478" t="s">
        <v>57</v>
      </c>
      <c r="G1478" t="s">
        <v>26</v>
      </c>
    </row>
    <row r="1479" spans="1:7" x14ac:dyDescent="0.2">
      <c r="A1479">
        <v>23</v>
      </c>
      <c r="B1479">
        <v>15</v>
      </c>
      <c r="C1479" t="s">
        <v>981</v>
      </c>
      <c r="D1479" t="s">
        <v>23</v>
      </c>
      <c r="E1479" t="s">
        <v>24</v>
      </c>
      <c r="F1479" t="s">
        <v>57</v>
      </c>
      <c r="G1479" t="s">
        <v>26</v>
      </c>
    </row>
    <row r="1480" spans="1:7" x14ac:dyDescent="0.2">
      <c r="A1480">
        <v>23</v>
      </c>
      <c r="B1480">
        <v>15</v>
      </c>
      <c r="C1480" t="s">
        <v>829</v>
      </c>
      <c r="D1480" t="s">
        <v>55</v>
      </c>
      <c r="E1480" t="s">
        <v>24</v>
      </c>
      <c r="F1480" t="s">
        <v>57</v>
      </c>
      <c r="G1480" t="s">
        <v>26</v>
      </c>
    </row>
    <row r="1481" spans="1:7" x14ac:dyDescent="0.2">
      <c r="A1481">
        <v>23</v>
      </c>
      <c r="B1481">
        <v>15</v>
      </c>
      <c r="C1481" t="s">
        <v>968</v>
      </c>
      <c r="D1481" t="s">
        <v>55</v>
      </c>
      <c r="E1481" t="s">
        <v>24</v>
      </c>
      <c r="F1481" t="s">
        <v>57</v>
      </c>
      <c r="G1481" t="s">
        <v>26</v>
      </c>
    </row>
    <row r="1482" spans="1:7" x14ac:dyDescent="0.2">
      <c r="A1482">
        <v>23</v>
      </c>
      <c r="B1482">
        <v>15</v>
      </c>
      <c r="C1482" t="s">
        <v>945</v>
      </c>
      <c r="D1482" t="s">
        <v>23</v>
      </c>
      <c r="E1482" t="s">
        <v>24</v>
      </c>
      <c r="F1482" t="s">
        <v>57</v>
      </c>
      <c r="G1482" t="s">
        <v>26</v>
      </c>
    </row>
    <row r="1483" spans="1:7" x14ac:dyDescent="0.2">
      <c r="A1483">
        <v>7</v>
      </c>
      <c r="B1483">
        <v>16</v>
      </c>
      <c r="C1483" t="s">
        <v>1011</v>
      </c>
      <c r="D1483" t="s">
        <v>23</v>
      </c>
      <c r="E1483" t="s">
        <v>24</v>
      </c>
      <c r="F1483" t="s">
        <v>29</v>
      </c>
      <c r="G1483" t="s">
        <v>26</v>
      </c>
    </row>
    <row r="1484" spans="1:7" x14ac:dyDescent="0.2">
      <c r="A1484">
        <v>7</v>
      </c>
      <c r="B1484">
        <v>16</v>
      </c>
      <c r="C1484" t="s">
        <v>1012</v>
      </c>
      <c r="D1484" t="s">
        <v>23</v>
      </c>
      <c r="E1484" t="s">
        <v>24</v>
      </c>
      <c r="F1484" t="s">
        <v>29</v>
      </c>
      <c r="G1484" t="s">
        <v>26</v>
      </c>
    </row>
    <row r="1485" spans="1:7" x14ac:dyDescent="0.2">
      <c r="A1485">
        <v>7</v>
      </c>
      <c r="B1485">
        <v>16</v>
      </c>
      <c r="C1485" t="s">
        <v>1013</v>
      </c>
      <c r="D1485" t="s">
        <v>23</v>
      </c>
      <c r="E1485" t="s">
        <v>24</v>
      </c>
      <c r="F1485" t="s">
        <v>29</v>
      </c>
      <c r="G1485" t="s">
        <v>26</v>
      </c>
    </row>
    <row r="1486" spans="1:7" x14ac:dyDescent="0.2">
      <c r="A1486">
        <v>7</v>
      </c>
      <c r="B1486">
        <v>16</v>
      </c>
      <c r="C1486" t="s">
        <v>1014</v>
      </c>
      <c r="D1486" t="s">
        <v>23</v>
      </c>
      <c r="E1486" t="s">
        <v>24</v>
      </c>
      <c r="F1486" t="s">
        <v>29</v>
      </c>
      <c r="G1486" t="s">
        <v>26</v>
      </c>
    </row>
    <row r="1487" spans="1:7" x14ac:dyDescent="0.2">
      <c r="A1487">
        <v>7</v>
      </c>
      <c r="B1487">
        <v>16</v>
      </c>
      <c r="C1487" t="s">
        <v>1015</v>
      </c>
      <c r="D1487" t="s">
        <v>23</v>
      </c>
      <c r="E1487" t="s">
        <v>24</v>
      </c>
      <c r="F1487" t="s">
        <v>29</v>
      </c>
      <c r="G1487" t="s">
        <v>26</v>
      </c>
    </row>
    <row r="1488" spans="1:7" x14ac:dyDescent="0.2">
      <c r="A1488">
        <v>7</v>
      </c>
      <c r="B1488">
        <v>16</v>
      </c>
      <c r="C1488" t="s">
        <v>1016</v>
      </c>
      <c r="D1488" t="s">
        <v>23</v>
      </c>
      <c r="E1488" t="s">
        <v>24</v>
      </c>
      <c r="F1488" t="s">
        <v>29</v>
      </c>
      <c r="G1488" t="s">
        <v>26</v>
      </c>
    </row>
    <row r="1489" spans="1:7" x14ac:dyDescent="0.2">
      <c r="A1489">
        <v>7</v>
      </c>
      <c r="B1489">
        <v>16</v>
      </c>
      <c r="C1489" t="s">
        <v>1017</v>
      </c>
      <c r="D1489" t="s">
        <v>23</v>
      </c>
      <c r="E1489" t="s">
        <v>24</v>
      </c>
      <c r="F1489" t="s">
        <v>29</v>
      </c>
      <c r="G1489" t="s">
        <v>26</v>
      </c>
    </row>
    <row r="1490" spans="1:7" x14ac:dyDescent="0.2">
      <c r="A1490">
        <v>7</v>
      </c>
      <c r="B1490">
        <v>16</v>
      </c>
      <c r="C1490" t="s">
        <v>1018</v>
      </c>
      <c r="D1490" t="s">
        <v>23</v>
      </c>
      <c r="E1490" t="s">
        <v>24</v>
      </c>
      <c r="F1490" t="s">
        <v>29</v>
      </c>
      <c r="G1490" t="s">
        <v>26</v>
      </c>
    </row>
    <row r="1491" spans="1:7" x14ac:dyDescent="0.2">
      <c r="A1491">
        <v>7</v>
      </c>
      <c r="B1491">
        <v>16</v>
      </c>
      <c r="C1491" t="s">
        <v>1019</v>
      </c>
      <c r="D1491" t="s">
        <v>23</v>
      </c>
      <c r="E1491" t="s">
        <v>24</v>
      </c>
      <c r="F1491" t="s">
        <v>29</v>
      </c>
      <c r="G1491" t="s">
        <v>26</v>
      </c>
    </row>
    <row r="1492" spans="1:7" x14ac:dyDescent="0.2">
      <c r="A1492">
        <v>7</v>
      </c>
      <c r="B1492">
        <v>16</v>
      </c>
      <c r="C1492" t="s">
        <v>1020</v>
      </c>
      <c r="D1492" t="s">
        <v>23</v>
      </c>
      <c r="E1492" t="s">
        <v>24</v>
      </c>
      <c r="F1492" t="s">
        <v>29</v>
      </c>
      <c r="G1492" t="s">
        <v>26</v>
      </c>
    </row>
    <row r="1493" spans="1:7" x14ac:dyDescent="0.2">
      <c r="A1493">
        <v>8</v>
      </c>
      <c r="B1493">
        <v>16</v>
      </c>
      <c r="C1493" t="s">
        <v>889</v>
      </c>
      <c r="D1493" t="s">
        <v>23</v>
      </c>
      <c r="E1493" t="s">
        <v>32</v>
      </c>
      <c r="F1493" t="s">
        <v>29</v>
      </c>
      <c r="G1493" t="s">
        <v>26</v>
      </c>
    </row>
    <row r="1494" spans="1:7" x14ac:dyDescent="0.2">
      <c r="A1494">
        <v>8</v>
      </c>
      <c r="B1494">
        <v>16</v>
      </c>
      <c r="C1494" t="s">
        <v>887</v>
      </c>
      <c r="D1494" t="s">
        <v>23</v>
      </c>
      <c r="E1494" t="s">
        <v>32</v>
      </c>
      <c r="F1494" t="s">
        <v>29</v>
      </c>
      <c r="G1494" t="s">
        <v>26</v>
      </c>
    </row>
    <row r="1495" spans="1:7" x14ac:dyDescent="0.2">
      <c r="A1495">
        <v>8</v>
      </c>
      <c r="B1495">
        <v>16</v>
      </c>
      <c r="C1495" t="s">
        <v>1021</v>
      </c>
      <c r="D1495" t="s">
        <v>55</v>
      </c>
      <c r="E1495" t="s">
        <v>32</v>
      </c>
      <c r="F1495" t="s">
        <v>29</v>
      </c>
      <c r="G1495" t="s">
        <v>26</v>
      </c>
    </row>
    <row r="1496" spans="1:7" x14ac:dyDescent="0.2">
      <c r="A1496">
        <v>8</v>
      </c>
      <c r="B1496">
        <v>16</v>
      </c>
      <c r="C1496" t="s">
        <v>898</v>
      </c>
      <c r="D1496" t="s">
        <v>23</v>
      </c>
      <c r="E1496" t="s">
        <v>32</v>
      </c>
      <c r="F1496" t="s">
        <v>29</v>
      </c>
      <c r="G1496" t="s">
        <v>26</v>
      </c>
    </row>
    <row r="1497" spans="1:7" x14ac:dyDescent="0.2">
      <c r="A1497">
        <v>8</v>
      </c>
      <c r="B1497">
        <v>16</v>
      </c>
      <c r="C1497" t="s">
        <v>662</v>
      </c>
      <c r="D1497" t="s">
        <v>23</v>
      </c>
      <c r="E1497" t="s">
        <v>32</v>
      </c>
      <c r="F1497" t="s">
        <v>29</v>
      </c>
      <c r="G1497" t="s">
        <v>26</v>
      </c>
    </row>
    <row r="1498" spans="1:7" x14ac:dyDescent="0.2">
      <c r="A1498">
        <v>8</v>
      </c>
      <c r="B1498">
        <v>16</v>
      </c>
      <c r="C1498" t="s">
        <v>1022</v>
      </c>
      <c r="D1498" t="s">
        <v>23</v>
      </c>
      <c r="E1498" t="s">
        <v>32</v>
      </c>
      <c r="F1498" t="s">
        <v>29</v>
      </c>
      <c r="G1498" t="s">
        <v>26</v>
      </c>
    </row>
    <row r="1499" spans="1:7" x14ac:dyDescent="0.2">
      <c r="A1499">
        <v>9</v>
      </c>
      <c r="B1499">
        <v>16</v>
      </c>
      <c r="C1499" t="s">
        <v>1023</v>
      </c>
      <c r="D1499" t="s">
        <v>23</v>
      </c>
      <c r="E1499" t="s">
        <v>32</v>
      </c>
      <c r="F1499" t="s">
        <v>29</v>
      </c>
      <c r="G1499" t="s">
        <v>26</v>
      </c>
    </row>
    <row r="1500" spans="1:7" x14ac:dyDescent="0.2">
      <c r="A1500">
        <v>9</v>
      </c>
      <c r="B1500">
        <v>16</v>
      </c>
      <c r="C1500" t="s">
        <v>889</v>
      </c>
      <c r="D1500" t="s">
        <v>23</v>
      </c>
      <c r="E1500" t="s">
        <v>32</v>
      </c>
      <c r="F1500" t="s">
        <v>29</v>
      </c>
      <c r="G1500" t="s">
        <v>26</v>
      </c>
    </row>
    <row r="1501" spans="1:7" x14ac:dyDescent="0.2">
      <c r="A1501">
        <v>9</v>
      </c>
      <c r="B1501">
        <v>16</v>
      </c>
      <c r="C1501" t="s">
        <v>1024</v>
      </c>
      <c r="D1501" t="s">
        <v>23</v>
      </c>
      <c r="E1501" t="s">
        <v>24</v>
      </c>
      <c r="F1501" t="s">
        <v>29</v>
      </c>
      <c r="G1501" t="s">
        <v>26</v>
      </c>
    </row>
    <row r="1502" spans="1:7" x14ac:dyDescent="0.2">
      <c r="A1502">
        <v>9</v>
      </c>
      <c r="B1502">
        <v>16</v>
      </c>
      <c r="C1502" t="s">
        <v>890</v>
      </c>
      <c r="D1502" t="s">
        <v>23</v>
      </c>
      <c r="E1502" t="s">
        <v>24</v>
      </c>
      <c r="F1502" t="s">
        <v>25</v>
      </c>
      <c r="G1502" t="s">
        <v>26</v>
      </c>
    </row>
    <row r="1503" spans="1:7" x14ac:dyDescent="0.2">
      <c r="A1503">
        <v>9</v>
      </c>
      <c r="B1503">
        <v>16</v>
      </c>
      <c r="C1503" t="s">
        <v>893</v>
      </c>
      <c r="D1503" t="s">
        <v>23</v>
      </c>
      <c r="E1503" t="s">
        <v>24</v>
      </c>
      <c r="F1503" t="s">
        <v>29</v>
      </c>
      <c r="G1503" t="s">
        <v>26</v>
      </c>
    </row>
    <row r="1504" spans="1:7" x14ac:dyDescent="0.2">
      <c r="A1504">
        <v>9</v>
      </c>
      <c r="B1504">
        <v>16</v>
      </c>
      <c r="C1504" t="s">
        <v>887</v>
      </c>
      <c r="D1504" t="s">
        <v>23</v>
      </c>
      <c r="E1504" t="s">
        <v>24</v>
      </c>
      <c r="F1504" t="s">
        <v>29</v>
      </c>
      <c r="G1504" t="s">
        <v>26</v>
      </c>
    </row>
    <row r="1505" spans="1:7" x14ac:dyDescent="0.2">
      <c r="A1505">
        <v>9</v>
      </c>
      <c r="B1505">
        <v>16</v>
      </c>
      <c r="C1505" t="s">
        <v>1025</v>
      </c>
      <c r="D1505" t="s">
        <v>23</v>
      </c>
      <c r="E1505" t="s">
        <v>24</v>
      </c>
      <c r="F1505" t="s">
        <v>25</v>
      </c>
      <c r="G1505" t="s">
        <v>26</v>
      </c>
    </row>
    <row r="1506" spans="1:7" x14ac:dyDescent="0.2">
      <c r="A1506">
        <v>9</v>
      </c>
      <c r="B1506">
        <v>16</v>
      </c>
      <c r="C1506" t="s">
        <v>895</v>
      </c>
      <c r="D1506" t="s">
        <v>23</v>
      </c>
      <c r="E1506" t="s">
        <v>24</v>
      </c>
      <c r="F1506" t="s">
        <v>29</v>
      </c>
      <c r="G1506" t="s">
        <v>26</v>
      </c>
    </row>
    <row r="1507" spans="1:7" x14ac:dyDescent="0.2">
      <c r="A1507">
        <v>9</v>
      </c>
      <c r="B1507">
        <v>16</v>
      </c>
      <c r="C1507" t="s">
        <v>1026</v>
      </c>
      <c r="D1507" t="s">
        <v>23</v>
      </c>
      <c r="E1507" t="s">
        <v>24</v>
      </c>
      <c r="F1507" t="s">
        <v>29</v>
      </c>
      <c r="G1507" t="s">
        <v>26</v>
      </c>
    </row>
    <row r="1508" spans="1:7" x14ac:dyDescent="0.2">
      <c r="A1508">
        <v>9</v>
      </c>
      <c r="B1508">
        <v>16</v>
      </c>
      <c r="C1508" t="s">
        <v>1027</v>
      </c>
      <c r="D1508" t="s">
        <v>23</v>
      </c>
      <c r="E1508" t="s">
        <v>24</v>
      </c>
      <c r="F1508" t="s">
        <v>29</v>
      </c>
      <c r="G1508" t="s">
        <v>26</v>
      </c>
    </row>
    <row r="1509" spans="1:7" x14ac:dyDescent="0.2">
      <c r="A1509">
        <v>9</v>
      </c>
      <c r="B1509">
        <v>16</v>
      </c>
      <c r="C1509" t="s">
        <v>1021</v>
      </c>
      <c r="D1509" t="s">
        <v>55</v>
      </c>
      <c r="E1509" t="s">
        <v>24</v>
      </c>
      <c r="F1509" t="s">
        <v>29</v>
      </c>
      <c r="G1509" t="s">
        <v>26</v>
      </c>
    </row>
    <row r="1510" spans="1:7" x14ac:dyDescent="0.2">
      <c r="A1510">
        <v>9</v>
      </c>
      <c r="B1510">
        <v>16</v>
      </c>
      <c r="C1510" t="s">
        <v>1028</v>
      </c>
      <c r="D1510" t="s">
        <v>23</v>
      </c>
      <c r="E1510" t="s">
        <v>24</v>
      </c>
      <c r="F1510" t="s">
        <v>29</v>
      </c>
      <c r="G1510" t="s">
        <v>26</v>
      </c>
    </row>
    <row r="1511" spans="1:7" x14ac:dyDescent="0.2">
      <c r="A1511">
        <v>9</v>
      </c>
      <c r="B1511">
        <v>16</v>
      </c>
      <c r="C1511" t="s">
        <v>1029</v>
      </c>
      <c r="D1511" t="s">
        <v>23</v>
      </c>
      <c r="E1511" t="s">
        <v>24</v>
      </c>
      <c r="F1511" t="s">
        <v>29</v>
      </c>
      <c r="G1511" t="s">
        <v>26</v>
      </c>
    </row>
    <row r="1512" spans="1:7" x14ac:dyDescent="0.2">
      <c r="A1512">
        <v>9</v>
      </c>
      <c r="B1512">
        <v>16</v>
      </c>
      <c r="C1512" t="s">
        <v>1030</v>
      </c>
      <c r="D1512" t="s">
        <v>23</v>
      </c>
      <c r="E1512" t="s">
        <v>24</v>
      </c>
      <c r="F1512" t="s">
        <v>29</v>
      </c>
      <c r="G1512" t="s">
        <v>26</v>
      </c>
    </row>
    <row r="1513" spans="1:7" x14ac:dyDescent="0.2">
      <c r="A1513">
        <v>10</v>
      </c>
      <c r="B1513">
        <v>16</v>
      </c>
      <c r="C1513" t="s">
        <v>1024</v>
      </c>
      <c r="D1513" t="s">
        <v>23</v>
      </c>
      <c r="E1513" t="s">
        <v>24</v>
      </c>
      <c r="F1513" t="s">
        <v>25</v>
      </c>
      <c r="G1513" t="s">
        <v>26</v>
      </c>
    </row>
    <row r="1514" spans="1:7" x14ac:dyDescent="0.2">
      <c r="A1514">
        <v>10</v>
      </c>
      <c r="B1514">
        <v>16</v>
      </c>
      <c r="C1514" t="s">
        <v>1031</v>
      </c>
      <c r="D1514" t="s">
        <v>23</v>
      </c>
      <c r="E1514" t="s">
        <v>24</v>
      </c>
      <c r="F1514" t="s">
        <v>25</v>
      </c>
      <c r="G1514" t="s">
        <v>26</v>
      </c>
    </row>
    <row r="1515" spans="1:7" x14ac:dyDescent="0.2">
      <c r="A1515">
        <v>10</v>
      </c>
      <c r="B1515">
        <v>16</v>
      </c>
      <c r="C1515" t="s">
        <v>1032</v>
      </c>
      <c r="D1515" t="s">
        <v>23</v>
      </c>
      <c r="E1515" t="s">
        <v>24</v>
      </c>
      <c r="F1515" t="s">
        <v>25</v>
      </c>
      <c r="G1515" t="s">
        <v>26</v>
      </c>
    </row>
    <row r="1516" spans="1:7" x14ac:dyDescent="0.2">
      <c r="A1516">
        <v>10</v>
      </c>
      <c r="B1516">
        <v>16</v>
      </c>
      <c r="C1516" t="s">
        <v>701</v>
      </c>
      <c r="D1516" t="s">
        <v>23</v>
      </c>
      <c r="E1516" t="s">
        <v>24</v>
      </c>
      <c r="F1516" t="s">
        <v>29</v>
      </c>
      <c r="G1516" t="s">
        <v>26</v>
      </c>
    </row>
    <row r="1517" spans="1:7" x14ac:dyDescent="0.2">
      <c r="A1517">
        <v>10</v>
      </c>
      <c r="B1517">
        <v>16</v>
      </c>
      <c r="C1517" t="s">
        <v>1033</v>
      </c>
      <c r="D1517" t="s">
        <v>23</v>
      </c>
      <c r="E1517" t="s">
        <v>24</v>
      </c>
      <c r="F1517" t="s">
        <v>25</v>
      </c>
      <c r="G1517" t="s">
        <v>26</v>
      </c>
    </row>
    <row r="1518" spans="1:7" x14ac:dyDescent="0.2">
      <c r="A1518">
        <v>10</v>
      </c>
      <c r="B1518">
        <v>16</v>
      </c>
      <c r="C1518" t="s">
        <v>1034</v>
      </c>
      <c r="D1518" t="s">
        <v>23</v>
      </c>
      <c r="E1518" t="s">
        <v>24</v>
      </c>
      <c r="F1518" t="s">
        <v>25</v>
      </c>
      <c r="G1518" t="s">
        <v>26</v>
      </c>
    </row>
    <row r="1519" spans="1:7" x14ac:dyDescent="0.2">
      <c r="A1519">
        <v>10</v>
      </c>
      <c r="B1519">
        <v>16</v>
      </c>
      <c r="C1519" t="s">
        <v>1025</v>
      </c>
      <c r="D1519" t="s">
        <v>23</v>
      </c>
      <c r="E1519" t="s">
        <v>24</v>
      </c>
      <c r="F1519" t="s">
        <v>25</v>
      </c>
      <c r="G1519" t="s">
        <v>26</v>
      </c>
    </row>
    <row r="1520" spans="1:7" x14ac:dyDescent="0.2">
      <c r="A1520">
        <v>10</v>
      </c>
      <c r="B1520">
        <v>16</v>
      </c>
      <c r="C1520" t="s">
        <v>1035</v>
      </c>
      <c r="D1520" t="s">
        <v>23</v>
      </c>
      <c r="E1520" t="s">
        <v>24</v>
      </c>
      <c r="F1520" t="s">
        <v>25</v>
      </c>
      <c r="G1520" t="s">
        <v>26</v>
      </c>
    </row>
    <row r="1521" spans="1:7" x14ac:dyDescent="0.2">
      <c r="A1521">
        <v>10</v>
      </c>
      <c r="B1521">
        <v>16</v>
      </c>
      <c r="C1521" t="s">
        <v>1027</v>
      </c>
      <c r="D1521" t="s">
        <v>23</v>
      </c>
      <c r="E1521" t="s">
        <v>24</v>
      </c>
      <c r="F1521" t="s">
        <v>25</v>
      </c>
      <c r="G1521" t="s">
        <v>26</v>
      </c>
    </row>
    <row r="1522" spans="1:7" x14ac:dyDescent="0.2">
      <c r="A1522">
        <v>10</v>
      </c>
      <c r="B1522">
        <v>16</v>
      </c>
      <c r="C1522" t="s">
        <v>1021</v>
      </c>
      <c r="D1522" t="s">
        <v>55</v>
      </c>
      <c r="E1522" t="s">
        <v>24</v>
      </c>
      <c r="F1522" t="s">
        <v>25</v>
      </c>
      <c r="G1522" t="s">
        <v>26</v>
      </c>
    </row>
    <row r="1523" spans="1:7" x14ac:dyDescent="0.2">
      <c r="A1523">
        <v>10</v>
      </c>
      <c r="B1523">
        <v>16</v>
      </c>
      <c r="C1523" t="s">
        <v>1036</v>
      </c>
      <c r="D1523" t="s">
        <v>23</v>
      </c>
      <c r="E1523" t="s">
        <v>24</v>
      </c>
      <c r="F1523" t="s">
        <v>29</v>
      </c>
      <c r="G1523" t="s">
        <v>26</v>
      </c>
    </row>
    <row r="1524" spans="1:7" x14ac:dyDescent="0.2">
      <c r="A1524">
        <v>10</v>
      </c>
      <c r="B1524">
        <v>16</v>
      </c>
      <c r="C1524" t="s">
        <v>1037</v>
      </c>
      <c r="D1524" t="s">
        <v>23</v>
      </c>
      <c r="E1524" t="s">
        <v>24</v>
      </c>
      <c r="F1524" t="s">
        <v>25</v>
      </c>
      <c r="G1524" t="s">
        <v>26</v>
      </c>
    </row>
    <row r="1525" spans="1:7" x14ac:dyDescent="0.2">
      <c r="A1525">
        <v>10</v>
      </c>
      <c r="B1525">
        <v>16</v>
      </c>
      <c r="C1525" t="s">
        <v>903</v>
      </c>
      <c r="D1525" t="s">
        <v>23</v>
      </c>
      <c r="E1525" t="s">
        <v>24</v>
      </c>
      <c r="F1525" t="s">
        <v>25</v>
      </c>
      <c r="G1525" t="s">
        <v>26</v>
      </c>
    </row>
    <row r="1526" spans="1:7" x14ac:dyDescent="0.2">
      <c r="A1526">
        <v>10</v>
      </c>
      <c r="B1526">
        <v>16</v>
      </c>
      <c r="C1526" t="s">
        <v>1038</v>
      </c>
      <c r="D1526" t="s">
        <v>23</v>
      </c>
      <c r="E1526" t="s">
        <v>24</v>
      </c>
      <c r="F1526" t="s">
        <v>29</v>
      </c>
      <c r="G1526" t="s">
        <v>26</v>
      </c>
    </row>
    <row r="1527" spans="1:7" x14ac:dyDescent="0.2">
      <c r="A1527">
        <v>10</v>
      </c>
      <c r="B1527">
        <v>16</v>
      </c>
      <c r="C1527" t="s">
        <v>1029</v>
      </c>
      <c r="D1527" t="s">
        <v>23</v>
      </c>
      <c r="E1527" t="s">
        <v>24</v>
      </c>
      <c r="F1527" t="s">
        <v>25</v>
      </c>
      <c r="G1527" t="s">
        <v>26</v>
      </c>
    </row>
    <row r="1528" spans="1:7" x14ac:dyDescent="0.2">
      <c r="A1528">
        <v>10</v>
      </c>
      <c r="B1528">
        <v>16</v>
      </c>
      <c r="C1528" t="s">
        <v>664</v>
      </c>
      <c r="D1528" t="s">
        <v>23</v>
      </c>
      <c r="E1528" t="s">
        <v>24</v>
      </c>
      <c r="F1528" t="s">
        <v>25</v>
      </c>
      <c r="G1528" t="s">
        <v>26</v>
      </c>
    </row>
    <row r="1529" spans="1:7" x14ac:dyDescent="0.2">
      <c r="A1529">
        <v>10</v>
      </c>
      <c r="B1529">
        <v>16</v>
      </c>
      <c r="C1529" t="s">
        <v>1030</v>
      </c>
      <c r="D1529" t="s">
        <v>23</v>
      </c>
      <c r="E1529" t="s">
        <v>24</v>
      </c>
      <c r="F1529" t="s">
        <v>25</v>
      </c>
      <c r="G1529" t="s">
        <v>26</v>
      </c>
    </row>
    <row r="1530" spans="1:7" x14ac:dyDescent="0.2">
      <c r="A1530">
        <v>10</v>
      </c>
      <c r="B1530">
        <v>16</v>
      </c>
      <c r="C1530" t="s">
        <v>1039</v>
      </c>
      <c r="D1530" t="s">
        <v>23</v>
      </c>
      <c r="E1530" t="s">
        <v>24</v>
      </c>
      <c r="F1530" t="s">
        <v>25</v>
      </c>
      <c r="G1530" t="s">
        <v>26</v>
      </c>
    </row>
    <row r="1531" spans="1:7" x14ac:dyDescent="0.2">
      <c r="A1531">
        <v>10</v>
      </c>
      <c r="B1531">
        <v>16</v>
      </c>
      <c r="C1531" t="s">
        <v>1040</v>
      </c>
      <c r="D1531" t="s">
        <v>23</v>
      </c>
      <c r="E1531" t="s">
        <v>24</v>
      </c>
      <c r="F1531" t="s">
        <v>25</v>
      </c>
      <c r="G1531" t="s">
        <v>26</v>
      </c>
    </row>
    <row r="1532" spans="1:7" x14ac:dyDescent="0.2">
      <c r="A1532">
        <v>10</v>
      </c>
      <c r="B1532">
        <v>16</v>
      </c>
      <c r="C1532" t="s">
        <v>1041</v>
      </c>
      <c r="D1532" t="s">
        <v>23</v>
      </c>
      <c r="E1532" t="s">
        <v>24</v>
      </c>
      <c r="F1532" t="s">
        <v>25</v>
      </c>
      <c r="G1532" t="s">
        <v>26</v>
      </c>
    </row>
    <row r="1533" spans="1:7" x14ac:dyDescent="0.2">
      <c r="A1533">
        <v>10</v>
      </c>
      <c r="B1533">
        <v>16</v>
      </c>
      <c r="C1533" t="s">
        <v>1042</v>
      </c>
      <c r="D1533" t="s">
        <v>23</v>
      </c>
      <c r="E1533" t="s">
        <v>24</v>
      </c>
      <c r="F1533" t="s">
        <v>25</v>
      </c>
      <c r="G1533" t="s">
        <v>26</v>
      </c>
    </row>
    <row r="1534" spans="1:7" x14ac:dyDescent="0.2">
      <c r="A1534">
        <v>10</v>
      </c>
      <c r="B1534">
        <v>16</v>
      </c>
      <c r="C1534" t="s">
        <v>1043</v>
      </c>
      <c r="D1534" t="s">
        <v>55</v>
      </c>
      <c r="E1534" t="s">
        <v>24</v>
      </c>
      <c r="F1534" t="s">
        <v>25</v>
      </c>
      <c r="G1534" t="s">
        <v>26</v>
      </c>
    </row>
    <row r="1535" spans="1:7" x14ac:dyDescent="0.2">
      <c r="A1535">
        <v>10</v>
      </c>
      <c r="B1535">
        <v>16</v>
      </c>
      <c r="C1535" t="s">
        <v>1044</v>
      </c>
      <c r="D1535" t="s">
        <v>23</v>
      </c>
      <c r="E1535" t="s">
        <v>24</v>
      </c>
      <c r="F1535" t="s">
        <v>25</v>
      </c>
      <c r="G1535" t="s">
        <v>26</v>
      </c>
    </row>
    <row r="1536" spans="1:7" x14ac:dyDescent="0.2">
      <c r="A1536">
        <v>10</v>
      </c>
      <c r="B1536">
        <v>16</v>
      </c>
      <c r="C1536" t="s">
        <v>1045</v>
      </c>
      <c r="D1536" t="s">
        <v>23</v>
      </c>
      <c r="E1536" t="s">
        <v>24</v>
      </c>
      <c r="F1536" t="s">
        <v>25</v>
      </c>
      <c r="G1536" t="s">
        <v>26</v>
      </c>
    </row>
    <row r="1537" spans="1:7" x14ac:dyDescent="0.2">
      <c r="A1537">
        <v>10</v>
      </c>
      <c r="B1537">
        <v>16</v>
      </c>
      <c r="C1537" t="s">
        <v>1046</v>
      </c>
      <c r="D1537" t="s">
        <v>23</v>
      </c>
      <c r="E1537" t="s">
        <v>24</v>
      </c>
      <c r="F1537" t="s">
        <v>25</v>
      </c>
      <c r="G1537" t="s">
        <v>26</v>
      </c>
    </row>
    <row r="1538" spans="1:7" x14ac:dyDescent="0.2">
      <c r="A1538">
        <v>10</v>
      </c>
      <c r="B1538">
        <v>16</v>
      </c>
      <c r="C1538" t="s">
        <v>1047</v>
      </c>
      <c r="D1538" t="s">
        <v>23</v>
      </c>
      <c r="E1538" t="s">
        <v>24</v>
      </c>
      <c r="F1538" t="s">
        <v>25</v>
      </c>
      <c r="G1538" t="s">
        <v>26</v>
      </c>
    </row>
    <row r="1539" spans="1:7" x14ac:dyDescent="0.2">
      <c r="A1539">
        <v>10</v>
      </c>
      <c r="B1539">
        <v>16</v>
      </c>
      <c r="C1539" t="s">
        <v>663</v>
      </c>
      <c r="D1539" t="s">
        <v>23</v>
      </c>
      <c r="E1539" t="s">
        <v>24</v>
      </c>
      <c r="F1539" t="s">
        <v>25</v>
      </c>
      <c r="G1539" t="s">
        <v>26</v>
      </c>
    </row>
    <row r="1540" spans="1:7" x14ac:dyDescent="0.2">
      <c r="A1540">
        <v>11</v>
      </c>
      <c r="B1540">
        <v>16</v>
      </c>
      <c r="C1540" t="s">
        <v>1024</v>
      </c>
      <c r="D1540" t="s">
        <v>23</v>
      </c>
      <c r="E1540" t="s">
        <v>24</v>
      </c>
      <c r="F1540" t="s">
        <v>25</v>
      </c>
      <c r="G1540" t="s">
        <v>26</v>
      </c>
    </row>
    <row r="1541" spans="1:7" x14ac:dyDescent="0.2">
      <c r="A1541">
        <v>11</v>
      </c>
      <c r="B1541">
        <v>16</v>
      </c>
      <c r="C1541" t="s">
        <v>890</v>
      </c>
      <c r="D1541" t="s">
        <v>23</v>
      </c>
      <c r="E1541" t="s">
        <v>24</v>
      </c>
      <c r="F1541" t="s">
        <v>25</v>
      </c>
      <c r="G1541" t="s">
        <v>26</v>
      </c>
    </row>
    <row r="1542" spans="1:7" x14ac:dyDescent="0.2">
      <c r="A1542">
        <v>11</v>
      </c>
      <c r="B1542">
        <v>16</v>
      </c>
      <c r="C1542" t="s">
        <v>1032</v>
      </c>
      <c r="D1542" t="s">
        <v>23</v>
      </c>
      <c r="E1542" t="s">
        <v>24</v>
      </c>
      <c r="F1542" t="s">
        <v>25</v>
      </c>
      <c r="G1542" t="s">
        <v>26</v>
      </c>
    </row>
    <row r="1543" spans="1:7" x14ac:dyDescent="0.2">
      <c r="A1543">
        <v>11</v>
      </c>
      <c r="B1543">
        <v>16</v>
      </c>
      <c r="C1543" t="s">
        <v>1048</v>
      </c>
      <c r="D1543" t="s">
        <v>23</v>
      </c>
      <c r="E1543" t="s">
        <v>24</v>
      </c>
      <c r="F1543" t="s">
        <v>25</v>
      </c>
      <c r="G1543" t="s">
        <v>26</v>
      </c>
    </row>
    <row r="1544" spans="1:7" x14ac:dyDescent="0.2">
      <c r="A1544">
        <v>11</v>
      </c>
      <c r="B1544">
        <v>16</v>
      </c>
      <c r="C1544" t="s">
        <v>1049</v>
      </c>
      <c r="D1544" t="s">
        <v>23</v>
      </c>
      <c r="E1544" t="s">
        <v>24</v>
      </c>
      <c r="F1544" t="s">
        <v>25</v>
      </c>
      <c r="G1544" t="s">
        <v>26</v>
      </c>
    </row>
    <row r="1545" spans="1:7" x14ac:dyDescent="0.2">
      <c r="A1545">
        <v>11</v>
      </c>
      <c r="B1545">
        <v>16</v>
      </c>
      <c r="C1545" t="s">
        <v>1025</v>
      </c>
      <c r="D1545" t="s">
        <v>23</v>
      </c>
      <c r="E1545" t="s">
        <v>24</v>
      </c>
      <c r="F1545" t="s">
        <v>25</v>
      </c>
      <c r="G1545" t="s">
        <v>26</v>
      </c>
    </row>
    <row r="1546" spans="1:7" x14ac:dyDescent="0.2">
      <c r="A1546">
        <v>11</v>
      </c>
      <c r="B1546">
        <v>16</v>
      </c>
      <c r="C1546" t="s">
        <v>1035</v>
      </c>
      <c r="D1546" t="s">
        <v>23</v>
      </c>
      <c r="E1546" t="s">
        <v>24</v>
      </c>
      <c r="F1546" t="s">
        <v>25</v>
      </c>
      <c r="G1546" t="s">
        <v>26</v>
      </c>
    </row>
    <row r="1547" spans="1:7" x14ac:dyDescent="0.2">
      <c r="A1547">
        <v>11</v>
      </c>
      <c r="B1547">
        <v>16</v>
      </c>
      <c r="C1547" t="s">
        <v>1027</v>
      </c>
      <c r="D1547" t="s">
        <v>23</v>
      </c>
      <c r="E1547" t="s">
        <v>24</v>
      </c>
      <c r="F1547" t="s">
        <v>25</v>
      </c>
      <c r="G1547" t="s">
        <v>26</v>
      </c>
    </row>
    <row r="1548" spans="1:7" x14ac:dyDescent="0.2">
      <c r="A1548">
        <v>11</v>
      </c>
      <c r="B1548">
        <v>16</v>
      </c>
      <c r="C1548" t="s">
        <v>1021</v>
      </c>
      <c r="D1548" t="s">
        <v>55</v>
      </c>
      <c r="E1548" t="s">
        <v>24</v>
      </c>
      <c r="F1548" t="s">
        <v>25</v>
      </c>
      <c r="G1548" t="s">
        <v>26</v>
      </c>
    </row>
    <row r="1549" spans="1:7" x14ac:dyDescent="0.2">
      <c r="A1549">
        <v>11</v>
      </c>
      <c r="B1549">
        <v>16</v>
      </c>
      <c r="C1549" t="s">
        <v>1037</v>
      </c>
      <c r="D1549" t="s">
        <v>23</v>
      </c>
      <c r="E1549" t="s">
        <v>24</v>
      </c>
      <c r="F1549" t="s">
        <v>25</v>
      </c>
      <c r="G1549" t="s">
        <v>26</v>
      </c>
    </row>
    <row r="1550" spans="1:7" x14ac:dyDescent="0.2">
      <c r="A1550">
        <v>11</v>
      </c>
      <c r="B1550">
        <v>16</v>
      </c>
      <c r="C1550" t="s">
        <v>903</v>
      </c>
      <c r="D1550" t="s">
        <v>23</v>
      </c>
      <c r="E1550" t="s">
        <v>24</v>
      </c>
      <c r="F1550" t="s">
        <v>25</v>
      </c>
      <c r="G1550" t="s">
        <v>26</v>
      </c>
    </row>
    <row r="1551" spans="1:7" x14ac:dyDescent="0.2">
      <c r="A1551">
        <v>11</v>
      </c>
      <c r="B1551">
        <v>16</v>
      </c>
      <c r="C1551" t="s">
        <v>1029</v>
      </c>
      <c r="D1551" t="s">
        <v>23</v>
      </c>
      <c r="E1551" t="s">
        <v>24</v>
      </c>
      <c r="F1551" t="s">
        <v>25</v>
      </c>
      <c r="G1551" t="s">
        <v>26</v>
      </c>
    </row>
    <row r="1552" spans="1:7" x14ac:dyDescent="0.2">
      <c r="A1552">
        <v>11</v>
      </c>
      <c r="B1552">
        <v>16</v>
      </c>
      <c r="C1552" t="s">
        <v>664</v>
      </c>
      <c r="D1552" t="s">
        <v>23</v>
      </c>
      <c r="E1552" t="s">
        <v>24</v>
      </c>
      <c r="F1552" t="s">
        <v>25</v>
      </c>
      <c r="G1552" t="s">
        <v>26</v>
      </c>
    </row>
    <row r="1553" spans="1:7" x14ac:dyDescent="0.2">
      <c r="A1553">
        <v>11</v>
      </c>
      <c r="B1553">
        <v>16</v>
      </c>
      <c r="C1553" t="s">
        <v>1030</v>
      </c>
      <c r="D1553" t="s">
        <v>23</v>
      </c>
      <c r="E1553" t="s">
        <v>24</v>
      </c>
      <c r="F1553" t="s">
        <v>25</v>
      </c>
      <c r="G1553" t="s">
        <v>26</v>
      </c>
    </row>
    <row r="1554" spans="1:7" x14ac:dyDescent="0.2">
      <c r="A1554">
        <v>11</v>
      </c>
      <c r="B1554">
        <v>16</v>
      </c>
      <c r="C1554" t="s">
        <v>1039</v>
      </c>
      <c r="D1554" t="s">
        <v>23</v>
      </c>
      <c r="E1554" t="s">
        <v>24</v>
      </c>
      <c r="F1554" t="s">
        <v>25</v>
      </c>
      <c r="G1554" t="s">
        <v>26</v>
      </c>
    </row>
    <row r="1555" spans="1:7" x14ac:dyDescent="0.2">
      <c r="A1555">
        <v>11</v>
      </c>
      <c r="B1555">
        <v>16</v>
      </c>
      <c r="C1555" t="s">
        <v>1040</v>
      </c>
      <c r="D1555" t="s">
        <v>23</v>
      </c>
      <c r="E1555" t="s">
        <v>24</v>
      </c>
      <c r="F1555" t="s">
        <v>25</v>
      </c>
      <c r="G1555" t="s">
        <v>26</v>
      </c>
    </row>
    <row r="1556" spans="1:7" x14ac:dyDescent="0.2">
      <c r="A1556">
        <v>11</v>
      </c>
      <c r="B1556">
        <v>16</v>
      </c>
      <c r="C1556" t="s">
        <v>1041</v>
      </c>
      <c r="D1556" t="s">
        <v>23</v>
      </c>
      <c r="E1556" t="s">
        <v>24</v>
      </c>
      <c r="F1556" t="s">
        <v>25</v>
      </c>
      <c r="G1556" t="s">
        <v>26</v>
      </c>
    </row>
    <row r="1557" spans="1:7" x14ac:dyDescent="0.2">
      <c r="A1557">
        <v>11</v>
      </c>
      <c r="B1557">
        <v>16</v>
      </c>
      <c r="C1557" t="s">
        <v>1042</v>
      </c>
      <c r="D1557" t="s">
        <v>23</v>
      </c>
      <c r="E1557" t="s">
        <v>24</v>
      </c>
      <c r="F1557" t="s">
        <v>25</v>
      </c>
      <c r="G1557" t="s">
        <v>26</v>
      </c>
    </row>
    <row r="1558" spans="1:7" x14ac:dyDescent="0.2">
      <c r="A1558">
        <v>11</v>
      </c>
      <c r="B1558">
        <v>16</v>
      </c>
      <c r="C1558" t="s">
        <v>1043</v>
      </c>
      <c r="D1558" t="s">
        <v>23</v>
      </c>
      <c r="E1558" t="s">
        <v>24</v>
      </c>
      <c r="F1558" t="s">
        <v>25</v>
      </c>
      <c r="G1558" t="s">
        <v>26</v>
      </c>
    </row>
    <row r="1559" spans="1:7" x14ac:dyDescent="0.2">
      <c r="A1559">
        <v>11</v>
      </c>
      <c r="B1559">
        <v>16</v>
      </c>
      <c r="C1559" t="s">
        <v>1044</v>
      </c>
      <c r="D1559" t="s">
        <v>23</v>
      </c>
      <c r="E1559" t="s">
        <v>24</v>
      </c>
      <c r="F1559" t="s">
        <v>25</v>
      </c>
      <c r="G1559" t="s">
        <v>26</v>
      </c>
    </row>
    <row r="1560" spans="1:7" x14ac:dyDescent="0.2">
      <c r="A1560">
        <v>11</v>
      </c>
      <c r="B1560">
        <v>16</v>
      </c>
      <c r="C1560" t="s">
        <v>1045</v>
      </c>
      <c r="D1560" t="s">
        <v>23</v>
      </c>
      <c r="E1560" t="s">
        <v>24</v>
      </c>
      <c r="F1560" t="s">
        <v>25</v>
      </c>
      <c r="G1560" t="s">
        <v>26</v>
      </c>
    </row>
    <row r="1561" spans="1:7" x14ac:dyDescent="0.2">
      <c r="A1561">
        <v>11</v>
      </c>
      <c r="B1561">
        <v>16</v>
      </c>
      <c r="C1561" t="s">
        <v>1046</v>
      </c>
      <c r="D1561" t="s">
        <v>23</v>
      </c>
      <c r="E1561" t="s">
        <v>24</v>
      </c>
      <c r="F1561" t="s">
        <v>25</v>
      </c>
      <c r="G1561" t="s">
        <v>26</v>
      </c>
    </row>
    <row r="1562" spans="1:7" x14ac:dyDescent="0.2">
      <c r="A1562">
        <v>11</v>
      </c>
      <c r="B1562">
        <v>16</v>
      </c>
      <c r="C1562" t="s">
        <v>1047</v>
      </c>
      <c r="D1562" t="s">
        <v>23</v>
      </c>
      <c r="E1562" t="s">
        <v>24</v>
      </c>
      <c r="F1562" t="s">
        <v>25</v>
      </c>
      <c r="G1562" t="s">
        <v>26</v>
      </c>
    </row>
    <row r="1563" spans="1:7" x14ac:dyDescent="0.2">
      <c r="A1563">
        <v>11</v>
      </c>
      <c r="B1563">
        <v>16</v>
      </c>
      <c r="C1563" t="s">
        <v>663</v>
      </c>
      <c r="D1563" t="s">
        <v>23</v>
      </c>
      <c r="E1563" t="s">
        <v>24</v>
      </c>
      <c r="F1563" t="s">
        <v>25</v>
      </c>
      <c r="G1563" t="s">
        <v>26</v>
      </c>
    </row>
    <row r="1564" spans="1:7" x14ac:dyDescent="0.2">
      <c r="A1564">
        <v>12</v>
      </c>
      <c r="B1564">
        <v>16</v>
      </c>
      <c r="C1564" t="s">
        <v>890</v>
      </c>
      <c r="D1564" t="s">
        <v>23</v>
      </c>
      <c r="E1564" t="s">
        <v>24</v>
      </c>
      <c r="F1564" t="s">
        <v>25</v>
      </c>
      <c r="G1564" t="s">
        <v>26</v>
      </c>
    </row>
    <row r="1565" spans="1:7" x14ac:dyDescent="0.2">
      <c r="A1565">
        <v>12</v>
      </c>
      <c r="B1565">
        <v>16</v>
      </c>
      <c r="C1565" t="s">
        <v>1032</v>
      </c>
      <c r="D1565" t="s">
        <v>23</v>
      </c>
      <c r="E1565" t="s">
        <v>24</v>
      </c>
      <c r="F1565" t="s">
        <v>25</v>
      </c>
      <c r="G1565" t="s">
        <v>26</v>
      </c>
    </row>
    <row r="1566" spans="1:7" x14ac:dyDescent="0.2">
      <c r="A1566">
        <v>12</v>
      </c>
      <c r="B1566">
        <v>16</v>
      </c>
      <c r="C1566" t="s">
        <v>1048</v>
      </c>
      <c r="D1566" t="s">
        <v>23</v>
      </c>
      <c r="E1566" t="s">
        <v>24</v>
      </c>
      <c r="F1566" t="s">
        <v>25</v>
      </c>
      <c r="G1566" t="s">
        <v>26</v>
      </c>
    </row>
    <row r="1567" spans="1:7" x14ac:dyDescent="0.2">
      <c r="A1567">
        <v>12</v>
      </c>
      <c r="B1567">
        <v>16</v>
      </c>
      <c r="C1567" t="s">
        <v>1025</v>
      </c>
      <c r="D1567" t="s">
        <v>23</v>
      </c>
      <c r="E1567" t="s">
        <v>24</v>
      </c>
      <c r="F1567" t="s">
        <v>25</v>
      </c>
      <c r="G1567" t="s">
        <v>26</v>
      </c>
    </row>
    <row r="1568" spans="1:7" x14ac:dyDescent="0.2">
      <c r="A1568">
        <v>12</v>
      </c>
      <c r="B1568">
        <v>16</v>
      </c>
      <c r="C1568" t="s">
        <v>1037</v>
      </c>
      <c r="D1568" t="s">
        <v>23</v>
      </c>
      <c r="E1568" t="s">
        <v>24</v>
      </c>
      <c r="F1568" t="s">
        <v>25</v>
      </c>
      <c r="G1568" t="s">
        <v>26</v>
      </c>
    </row>
    <row r="1569" spans="1:7" x14ac:dyDescent="0.2">
      <c r="A1569">
        <v>12</v>
      </c>
      <c r="B1569">
        <v>16</v>
      </c>
      <c r="C1569" t="s">
        <v>903</v>
      </c>
      <c r="D1569" t="s">
        <v>23</v>
      </c>
      <c r="E1569" t="s">
        <v>24</v>
      </c>
      <c r="F1569" t="s">
        <v>25</v>
      </c>
      <c r="G1569" t="s">
        <v>26</v>
      </c>
    </row>
    <row r="1570" spans="1:7" x14ac:dyDescent="0.2">
      <c r="A1570">
        <v>12</v>
      </c>
      <c r="B1570">
        <v>16</v>
      </c>
      <c r="C1570" t="s">
        <v>1029</v>
      </c>
      <c r="D1570" t="s">
        <v>23</v>
      </c>
      <c r="E1570" t="s">
        <v>24</v>
      </c>
      <c r="F1570" t="s">
        <v>25</v>
      </c>
      <c r="G1570" t="s">
        <v>26</v>
      </c>
    </row>
    <row r="1571" spans="1:7" x14ac:dyDescent="0.2">
      <c r="A1571">
        <v>12</v>
      </c>
      <c r="B1571">
        <v>16</v>
      </c>
      <c r="C1571" t="s">
        <v>664</v>
      </c>
      <c r="D1571" t="s">
        <v>23</v>
      </c>
      <c r="E1571" t="s">
        <v>24</v>
      </c>
      <c r="F1571" t="s">
        <v>25</v>
      </c>
      <c r="G1571" t="s">
        <v>26</v>
      </c>
    </row>
    <row r="1572" spans="1:7" x14ac:dyDescent="0.2">
      <c r="A1572">
        <v>13</v>
      </c>
      <c r="B1572">
        <v>16</v>
      </c>
      <c r="C1572" t="s">
        <v>888</v>
      </c>
      <c r="D1572" t="s">
        <v>23</v>
      </c>
      <c r="E1572" t="s">
        <v>24</v>
      </c>
      <c r="F1572" t="s">
        <v>25</v>
      </c>
      <c r="G1572" t="s">
        <v>26</v>
      </c>
    </row>
    <row r="1573" spans="1:7" x14ac:dyDescent="0.2">
      <c r="A1573">
        <v>13</v>
      </c>
      <c r="B1573">
        <v>16</v>
      </c>
      <c r="C1573" t="s">
        <v>889</v>
      </c>
      <c r="D1573" t="s">
        <v>23</v>
      </c>
      <c r="E1573" t="s">
        <v>24</v>
      </c>
      <c r="F1573" t="s">
        <v>25</v>
      </c>
      <c r="G1573" t="s">
        <v>26</v>
      </c>
    </row>
    <row r="1574" spans="1:7" x14ac:dyDescent="0.2">
      <c r="A1574">
        <v>13</v>
      </c>
      <c r="B1574">
        <v>16</v>
      </c>
      <c r="C1574" t="s">
        <v>890</v>
      </c>
      <c r="D1574" t="s">
        <v>23</v>
      </c>
      <c r="E1574" t="s">
        <v>24</v>
      </c>
      <c r="F1574" t="s">
        <v>25</v>
      </c>
      <c r="G1574" t="s">
        <v>26</v>
      </c>
    </row>
    <row r="1575" spans="1:7" x14ac:dyDescent="0.2">
      <c r="A1575">
        <v>13</v>
      </c>
      <c r="B1575">
        <v>16</v>
      </c>
      <c r="C1575" t="s">
        <v>887</v>
      </c>
      <c r="D1575" t="s">
        <v>23</v>
      </c>
      <c r="E1575" t="s">
        <v>24</v>
      </c>
      <c r="F1575" t="s">
        <v>25</v>
      </c>
      <c r="G1575" t="s">
        <v>26</v>
      </c>
    </row>
    <row r="1576" spans="1:7" x14ac:dyDescent="0.2">
      <c r="A1576">
        <v>13</v>
      </c>
      <c r="B1576">
        <v>16</v>
      </c>
      <c r="C1576" t="s">
        <v>894</v>
      </c>
      <c r="D1576" t="s">
        <v>23</v>
      </c>
      <c r="E1576" t="s">
        <v>24</v>
      </c>
      <c r="F1576" t="s">
        <v>25</v>
      </c>
      <c r="G1576" t="s">
        <v>26</v>
      </c>
    </row>
    <row r="1577" spans="1:7" x14ac:dyDescent="0.2">
      <c r="A1577">
        <v>13</v>
      </c>
      <c r="B1577">
        <v>16</v>
      </c>
      <c r="C1577" t="s">
        <v>895</v>
      </c>
      <c r="D1577" t="s">
        <v>23</v>
      </c>
      <c r="E1577" t="s">
        <v>24</v>
      </c>
      <c r="F1577" t="s">
        <v>25</v>
      </c>
      <c r="G1577" t="s">
        <v>26</v>
      </c>
    </row>
    <row r="1578" spans="1:7" x14ac:dyDescent="0.2">
      <c r="A1578">
        <v>13</v>
      </c>
      <c r="B1578">
        <v>16</v>
      </c>
      <c r="C1578" t="s">
        <v>898</v>
      </c>
      <c r="D1578" t="s">
        <v>23</v>
      </c>
      <c r="E1578" t="s">
        <v>24</v>
      </c>
      <c r="F1578" t="s">
        <v>25</v>
      </c>
      <c r="G1578" t="s">
        <v>26</v>
      </c>
    </row>
    <row r="1579" spans="1:7" x14ac:dyDescent="0.2">
      <c r="A1579">
        <v>13</v>
      </c>
      <c r="B1579">
        <v>16</v>
      </c>
      <c r="C1579" t="s">
        <v>900</v>
      </c>
      <c r="D1579" t="s">
        <v>23</v>
      </c>
      <c r="E1579" t="s">
        <v>24</v>
      </c>
      <c r="F1579" t="s">
        <v>25</v>
      </c>
      <c r="G1579" t="s">
        <v>26</v>
      </c>
    </row>
    <row r="1580" spans="1:7" x14ac:dyDescent="0.2">
      <c r="A1580">
        <v>13</v>
      </c>
      <c r="B1580">
        <v>16</v>
      </c>
      <c r="C1580" t="s">
        <v>904</v>
      </c>
      <c r="D1580" t="s">
        <v>23</v>
      </c>
      <c r="E1580" t="s">
        <v>24</v>
      </c>
      <c r="F1580" t="s">
        <v>25</v>
      </c>
      <c r="G1580" t="s">
        <v>26</v>
      </c>
    </row>
    <row r="1581" spans="1:7" x14ac:dyDescent="0.2">
      <c r="A1581">
        <v>14</v>
      </c>
      <c r="B1581">
        <v>16</v>
      </c>
      <c r="C1581" t="s">
        <v>663</v>
      </c>
      <c r="D1581" t="s">
        <v>23</v>
      </c>
      <c r="E1581" t="s">
        <v>24</v>
      </c>
      <c r="F1581" t="s">
        <v>25</v>
      </c>
      <c r="G1581" t="s">
        <v>26</v>
      </c>
    </row>
    <row r="1582" spans="1:7" x14ac:dyDescent="0.2">
      <c r="A1582">
        <v>14</v>
      </c>
      <c r="B1582">
        <v>16</v>
      </c>
      <c r="C1582" t="s">
        <v>1047</v>
      </c>
      <c r="D1582" t="s">
        <v>23</v>
      </c>
      <c r="E1582" t="s">
        <v>24</v>
      </c>
      <c r="F1582" t="s">
        <v>25</v>
      </c>
      <c r="G1582" t="s">
        <v>26</v>
      </c>
    </row>
    <row r="1583" spans="1:7" x14ac:dyDescent="0.2">
      <c r="A1583">
        <v>14</v>
      </c>
      <c r="B1583">
        <v>16</v>
      </c>
      <c r="C1583" t="s">
        <v>1046</v>
      </c>
      <c r="D1583" t="s">
        <v>23</v>
      </c>
      <c r="E1583" t="s">
        <v>24</v>
      </c>
      <c r="F1583" t="s">
        <v>25</v>
      </c>
      <c r="G1583" t="s">
        <v>26</v>
      </c>
    </row>
    <row r="1584" spans="1:7" x14ac:dyDescent="0.2">
      <c r="A1584">
        <v>14</v>
      </c>
      <c r="B1584">
        <v>16</v>
      </c>
      <c r="C1584" t="s">
        <v>1045</v>
      </c>
      <c r="D1584" t="s">
        <v>23</v>
      </c>
      <c r="E1584" t="s">
        <v>24</v>
      </c>
      <c r="F1584" t="s">
        <v>25</v>
      </c>
      <c r="G1584" t="s">
        <v>26</v>
      </c>
    </row>
    <row r="1585" spans="1:7" x14ac:dyDescent="0.2">
      <c r="A1585">
        <v>14</v>
      </c>
      <c r="B1585">
        <v>16</v>
      </c>
      <c r="C1585" t="s">
        <v>1044</v>
      </c>
      <c r="D1585" t="s">
        <v>23</v>
      </c>
      <c r="E1585" t="s">
        <v>24</v>
      </c>
      <c r="F1585" t="s">
        <v>25</v>
      </c>
      <c r="G1585" t="s">
        <v>26</v>
      </c>
    </row>
    <row r="1586" spans="1:7" x14ac:dyDescent="0.2">
      <c r="A1586">
        <v>14</v>
      </c>
      <c r="B1586">
        <v>16</v>
      </c>
      <c r="C1586" t="s">
        <v>1043</v>
      </c>
      <c r="D1586" t="s">
        <v>23</v>
      </c>
      <c r="E1586" t="s">
        <v>24</v>
      </c>
      <c r="F1586" t="s">
        <v>25</v>
      </c>
      <c r="G1586" t="s">
        <v>26</v>
      </c>
    </row>
    <row r="1587" spans="1:7" x14ac:dyDescent="0.2">
      <c r="A1587">
        <v>14</v>
      </c>
      <c r="B1587">
        <v>16</v>
      </c>
      <c r="C1587" t="s">
        <v>1042</v>
      </c>
      <c r="D1587" t="s">
        <v>23</v>
      </c>
      <c r="E1587" t="s">
        <v>24</v>
      </c>
      <c r="F1587" t="s">
        <v>25</v>
      </c>
      <c r="G1587" t="s">
        <v>26</v>
      </c>
    </row>
    <row r="1588" spans="1:7" x14ac:dyDescent="0.2">
      <c r="A1588">
        <v>14</v>
      </c>
      <c r="B1588">
        <v>16</v>
      </c>
      <c r="C1588" t="s">
        <v>1041</v>
      </c>
      <c r="D1588" t="s">
        <v>23</v>
      </c>
      <c r="E1588" t="s">
        <v>24</v>
      </c>
      <c r="F1588" t="s">
        <v>25</v>
      </c>
      <c r="G1588" t="s">
        <v>26</v>
      </c>
    </row>
    <row r="1589" spans="1:7" x14ac:dyDescent="0.2">
      <c r="A1589">
        <v>14</v>
      </c>
      <c r="B1589">
        <v>16</v>
      </c>
      <c r="C1589" t="s">
        <v>1040</v>
      </c>
      <c r="D1589" t="s">
        <v>23</v>
      </c>
      <c r="E1589" t="s">
        <v>24</v>
      </c>
      <c r="F1589" t="s">
        <v>25</v>
      </c>
      <c r="G1589" t="s">
        <v>26</v>
      </c>
    </row>
    <row r="1590" spans="1:7" x14ac:dyDescent="0.2">
      <c r="A1590">
        <v>14</v>
      </c>
      <c r="B1590">
        <v>16</v>
      </c>
      <c r="C1590" t="s">
        <v>903</v>
      </c>
      <c r="D1590" t="s">
        <v>23</v>
      </c>
      <c r="E1590" t="s">
        <v>24</v>
      </c>
      <c r="F1590" t="s">
        <v>25</v>
      </c>
      <c r="G1590" t="s">
        <v>26</v>
      </c>
    </row>
    <row r="1591" spans="1:7" x14ac:dyDescent="0.2">
      <c r="A1591">
        <v>14</v>
      </c>
      <c r="B1591">
        <v>16</v>
      </c>
      <c r="C1591" t="s">
        <v>1037</v>
      </c>
      <c r="D1591" t="s">
        <v>23</v>
      </c>
      <c r="E1591" t="s">
        <v>24</v>
      </c>
      <c r="F1591" t="s">
        <v>25</v>
      </c>
      <c r="G1591" t="s">
        <v>26</v>
      </c>
    </row>
    <row r="1592" spans="1:7" x14ac:dyDescent="0.2">
      <c r="A1592">
        <v>14</v>
      </c>
      <c r="B1592">
        <v>16</v>
      </c>
      <c r="C1592" t="s">
        <v>1021</v>
      </c>
      <c r="D1592" t="s">
        <v>23</v>
      </c>
      <c r="E1592" t="s">
        <v>24</v>
      </c>
      <c r="F1592" t="s">
        <v>25</v>
      </c>
      <c r="G1592" t="s">
        <v>26</v>
      </c>
    </row>
    <row r="1593" spans="1:7" x14ac:dyDescent="0.2">
      <c r="A1593">
        <v>14</v>
      </c>
      <c r="B1593">
        <v>16</v>
      </c>
      <c r="C1593" t="s">
        <v>1048</v>
      </c>
      <c r="D1593" t="s">
        <v>23</v>
      </c>
      <c r="E1593" t="s">
        <v>24</v>
      </c>
      <c r="F1593" t="s">
        <v>25</v>
      </c>
      <c r="G1593" t="s">
        <v>26</v>
      </c>
    </row>
    <row r="1594" spans="1:7" x14ac:dyDescent="0.2">
      <c r="A1594">
        <v>14</v>
      </c>
      <c r="B1594">
        <v>16</v>
      </c>
      <c r="C1594" t="s">
        <v>890</v>
      </c>
      <c r="D1594" t="s">
        <v>23</v>
      </c>
      <c r="E1594" t="s">
        <v>24</v>
      </c>
      <c r="F1594" t="s">
        <v>25</v>
      </c>
      <c r="G1594" t="s">
        <v>26</v>
      </c>
    </row>
    <row r="1595" spans="1:7" x14ac:dyDescent="0.2">
      <c r="A1595">
        <v>14</v>
      </c>
      <c r="B1595">
        <v>16</v>
      </c>
      <c r="C1595" t="s">
        <v>1024</v>
      </c>
      <c r="D1595" t="s">
        <v>23</v>
      </c>
      <c r="E1595" t="s">
        <v>24</v>
      </c>
      <c r="F1595" t="s">
        <v>25</v>
      </c>
      <c r="G1595" t="s">
        <v>26</v>
      </c>
    </row>
    <row r="1596" spans="1:7" x14ac:dyDescent="0.2">
      <c r="A1596">
        <v>15</v>
      </c>
      <c r="B1596">
        <v>16</v>
      </c>
      <c r="C1596" t="s">
        <v>888</v>
      </c>
      <c r="D1596" t="s">
        <v>23</v>
      </c>
      <c r="E1596" t="s">
        <v>24</v>
      </c>
      <c r="F1596" t="s">
        <v>29</v>
      </c>
      <c r="G1596" t="s">
        <v>26</v>
      </c>
    </row>
    <row r="1597" spans="1:7" x14ac:dyDescent="0.2">
      <c r="A1597">
        <v>15</v>
      </c>
      <c r="B1597">
        <v>16</v>
      </c>
      <c r="C1597" t="s">
        <v>1050</v>
      </c>
      <c r="D1597" t="s">
        <v>23</v>
      </c>
      <c r="E1597" t="s">
        <v>24</v>
      </c>
      <c r="F1597" t="s">
        <v>29</v>
      </c>
      <c r="G1597" t="s">
        <v>26</v>
      </c>
    </row>
    <row r="1598" spans="1:7" x14ac:dyDescent="0.2">
      <c r="A1598">
        <v>15</v>
      </c>
      <c r="B1598">
        <v>16</v>
      </c>
      <c r="C1598" t="s">
        <v>890</v>
      </c>
      <c r="D1598" t="s">
        <v>23</v>
      </c>
      <c r="E1598" t="s">
        <v>24</v>
      </c>
      <c r="F1598" t="s">
        <v>25</v>
      </c>
      <c r="G1598" t="s">
        <v>26</v>
      </c>
    </row>
    <row r="1599" spans="1:7" x14ac:dyDescent="0.2">
      <c r="A1599">
        <v>15</v>
      </c>
      <c r="B1599">
        <v>16</v>
      </c>
      <c r="C1599" t="s">
        <v>1051</v>
      </c>
      <c r="D1599" t="s">
        <v>55</v>
      </c>
      <c r="E1599" t="s">
        <v>24</v>
      </c>
      <c r="F1599" t="s">
        <v>57</v>
      </c>
      <c r="G1599" t="s">
        <v>26</v>
      </c>
    </row>
    <row r="1600" spans="1:7" x14ac:dyDescent="0.2">
      <c r="A1600">
        <v>15</v>
      </c>
      <c r="B1600">
        <v>16</v>
      </c>
      <c r="C1600" t="s">
        <v>1052</v>
      </c>
      <c r="D1600" t="s">
        <v>23</v>
      </c>
      <c r="E1600" t="s">
        <v>24</v>
      </c>
      <c r="F1600" t="s">
        <v>29</v>
      </c>
      <c r="G1600" t="s">
        <v>26</v>
      </c>
    </row>
    <row r="1601" spans="1:7" x14ac:dyDescent="0.2">
      <c r="A1601">
        <v>15</v>
      </c>
      <c r="B1601">
        <v>16</v>
      </c>
      <c r="C1601" t="s">
        <v>887</v>
      </c>
      <c r="D1601" t="s">
        <v>23</v>
      </c>
      <c r="E1601" t="s">
        <v>24</v>
      </c>
      <c r="F1601" t="s">
        <v>29</v>
      </c>
      <c r="G1601" t="s">
        <v>26</v>
      </c>
    </row>
    <row r="1602" spans="1:7" x14ac:dyDescent="0.2">
      <c r="A1602">
        <v>15</v>
      </c>
      <c r="B1602">
        <v>16</v>
      </c>
      <c r="C1602" t="s">
        <v>894</v>
      </c>
      <c r="D1602" t="s">
        <v>23</v>
      </c>
      <c r="E1602" t="s">
        <v>24</v>
      </c>
      <c r="F1602" t="s">
        <v>25</v>
      </c>
      <c r="G1602" t="s">
        <v>26</v>
      </c>
    </row>
    <row r="1603" spans="1:7" x14ac:dyDescent="0.2">
      <c r="A1603">
        <v>15</v>
      </c>
      <c r="B1603">
        <v>16</v>
      </c>
      <c r="C1603" t="s">
        <v>896</v>
      </c>
      <c r="D1603" t="s">
        <v>23</v>
      </c>
      <c r="E1603" t="s">
        <v>24</v>
      </c>
      <c r="F1603" t="s">
        <v>25</v>
      </c>
      <c r="G1603" t="s">
        <v>26</v>
      </c>
    </row>
    <row r="1604" spans="1:7" x14ac:dyDescent="0.2">
      <c r="A1604">
        <v>15</v>
      </c>
      <c r="B1604">
        <v>16</v>
      </c>
      <c r="C1604" t="s">
        <v>1021</v>
      </c>
      <c r="D1604" t="s">
        <v>55</v>
      </c>
      <c r="E1604" t="s">
        <v>24</v>
      </c>
      <c r="F1604" t="s">
        <v>25</v>
      </c>
      <c r="G1604" t="s">
        <v>26</v>
      </c>
    </row>
    <row r="1605" spans="1:7" x14ac:dyDescent="0.2">
      <c r="A1605">
        <v>15</v>
      </c>
      <c r="B1605">
        <v>16</v>
      </c>
      <c r="C1605" t="s">
        <v>1053</v>
      </c>
      <c r="D1605" t="s">
        <v>23</v>
      </c>
      <c r="E1605" t="s">
        <v>24</v>
      </c>
      <c r="F1605" t="s">
        <v>29</v>
      </c>
      <c r="G1605" t="s">
        <v>26</v>
      </c>
    </row>
    <row r="1606" spans="1:7" x14ac:dyDescent="0.2">
      <c r="A1606">
        <v>15</v>
      </c>
      <c r="B1606">
        <v>16</v>
      </c>
      <c r="C1606" t="s">
        <v>1029</v>
      </c>
      <c r="D1606" t="s">
        <v>23</v>
      </c>
      <c r="E1606" t="s">
        <v>24</v>
      </c>
      <c r="F1606" t="s">
        <v>29</v>
      </c>
      <c r="G1606" t="s">
        <v>26</v>
      </c>
    </row>
    <row r="1607" spans="1:7" x14ac:dyDescent="0.2">
      <c r="A1607">
        <v>15</v>
      </c>
      <c r="B1607">
        <v>16</v>
      </c>
      <c r="C1607" t="s">
        <v>662</v>
      </c>
      <c r="D1607" t="s">
        <v>23</v>
      </c>
      <c r="E1607" t="s">
        <v>24</v>
      </c>
      <c r="F1607" t="s">
        <v>29</v>
      </c>
      <c r="G1607" t="s">
        <v>26</v>
      </c>
    </row>
    <row r="1608" spans="1:7" x14ac:dyDescent="0.2">
      <c r="A1608">
        <v>15</v>
      </c>
      <c r="B1608">
        <v>16</v>
      </c>
      <c r="C1608" t="s">
        <v>665</v>
      </c>
      <c r="D1608" t="s">
        <v>23</v>
      </c>
      <c r="E1608" t="s">
        <v>24</v>
      </c>
      <c r="F1608" t="s">
        <v>29</v>
      </c>
      <c r="G1608" t="s">
        <v>26</v>
      </c>
    </row>
    <row r="1609" spans="1:7" x14ac:dyDescent="0.2">
      <c r="A1609">
        <v>15</v>
      </c>
      <c r="B1609">
        <v>16</v>
      </c>
      <c r="C1609" t="s">
        <v>1054</v>
      </c>
      <c r="D1609" t="s">
        <v>23</v>
      </c>
      <c r="E1609" t="s">
        <v>24</v>
      </c>
      <c r="F1609" t="s">
        <v>29</v>
      </c>
      <c r="G1609" t="s">
        <v>26</v>
      </c>
    </row>
    <row r="1610" spans="1:7" x14ac:dyDescent="0.2">
      <c r="A1610">
        <v>15</v>
      </c>
      <c r="B1610">
        <v>16</v>
      </c>
      <c r="C1610" t="s">
        <v>1055</v>
      </c>
      <c r="D1610" t="s">
        <v>23</v>
      </c>
      <c r="E1610" t="s">
        <v>24</v>
      </c>
      <c r="F1610" t="s">
        <v>29</v>
      </c>
      <c r="G1610" t="s">
        <v>26</v>
      </c>
    </row>
    <row r="1611" spans="1:7" x14ac:dyDescent="0.2">
      <c r="A1611">
        <v>15</v>
      </c>
      <c r="B1611">
        <v>16</v>
      </c>
      <c r="C1611" t="s">
        <v>1056</v>
      </c>
      <c r="D1611" t="s">
        <v>23</v>
      </c>
      <c r="E1611" t="s">
        <v>24</v>
      </c>
      <c r="F1611" t="s">
        <v>29</v>
      </c>
      <c r="G1611" t="s">
        <v>26</v>
      </c>
    </row>
    <row r="1612" spans="1:7" x14ac:dyDescent="0.2">
      <c r="A1612">
        <v>15</v>
      </c>
      <c r="B1612">
        <v>16</v>
      </c>
      <c r="C1612" t="s">
        <v>1057</v>
      </c>
      <c r="D1612" t="s">
        <v>23</v>
      </c>
      <c r="E1612" t="s">
        <v>24</v>
      </c>
      <c r="F1612" t="s">
        <v>29</v>
      </c>
      <c r="G1612" t="s">
        <v>26</v>
      </c>
    </row>
    <row r="1613" spans="1:7" x14ac:dyDescent="0.2">
      <c r="A1613">
        <v>15</v>
      </c>
      <c r="B1613">
        <v>16</v>
      </c>
      <c r="C1613" t="s">
        <v>1043</v>
      </c>
      <c r="D1613" t="s">
        <v>23</v>
      </c>
      <c r="E1613" t="s">
        <v>24</v>
      </c>
      <c r="F1613" t="s">
        <v>29</v>
      </c>
      <c r="G1613" t="s">
        <v>26</v>
      </c>
    </row>
    <row r="1614" spans="1:7" x14ac:dyDescent="0.2">
      <c r="A1614">
        <v>15</v>
      </c>
      <c r="B1614">
        <v>16</v>
      </c>
      <c r="C1614" t="s">
        <v>1058</v>
      </c>
      <c r="D1614" t="s">
        <v>23</v>
      </c>
      <c r="E1614" t="s">
        <v>24</v>
      </c>
      <c r="F1614" t="s">
        <v>29</v>
      </c>
      <c r="G1614" t="s">
        <v>26</v>
      </c>
    </row>
    <row r="1615" spans="1:7" x14ac:dyDescent="0.2">
      <c r="A1615">
        <v>15</v>
      </c>
      <c r="B1615">
        <v>16</v>
      </c>
      <c r="C1615" t="s">
        <v>1059</v>
      </c>
      <c r="D1615" t="s">
        <v>23</v>
      </c>
      <c r="E1615" t="s">
        <v>24</v>
      </c>
      <c r="F1615" t="s">
        <v>29</v>
      </c>
      <c r="G1615" t="s">
        <v>26</v>
      </c>
    </row>
    <row r="1616" spans="1:7" x14ac:dyDescent="0.2">
      <c r="A1616">
        <v>16</v>
      </c>
      <c r="B1616">
        <v>16</v>
      </c>
      <c r="C1616" t="s">
        <v>1050</v>
      </c>
      <c r="D1616" t="s">
        <v>23</v>
      </c>
      <c r="E1616" t="s">
        <v>24</v>
      </c>
      <c r="F1616" t="s">
        <v>25</v>
      </c>
      <c r="G1616" t="s">
        <v>26</v>
      </c>
    </row>
    <row r="1617" spans="1:7" x14ac:dyDescent="0.2">
      <c r="A1617">
        <v>16</v>
      </c>
      <c r="B1617">
        <v>16</v>
      </c>
      <c r="C1617" t="s">
        <v>890</v>
      </c>
      <c r="D1617" t="s">
        <v>23</v>
      </c>
      <c r="E1617" t="s">
        <v>24</v>
      </c>
      <c r="F1617" t="s">
        <v>25</v>
      </c>
      <c r="G1617" t="s">
        <v>26</v>
      </c>
    </row>
    <row r="1618" spans="1:7" x14ac:dyDescent="0.2">
      <c r="A1618">
        <v>16</v>
      </c>
      <c r="B1618">
        <v>16</v>
      </c>
      <c r="C1618" t="s">
        <v>1060</v>
      </c>
      <c r="D1618" t="s">
        <v>55</v>
      </c>
      <c r="E1618" t="s">
        <v>24</v>
      </c>
      <c r="F1618" t="s">
        <v>57</v>
      </c>
      <c r="G1618" t="s">
        <v>26</v>
      </c>
    </row>
    <row r="1619" spans="1:7" x14ac:dyDescent="0.2">
      <c r="A1619">
        <v>16</v>
      </c>
      <c r="B1619">
        <v>16</v>
      </c>
      <c r="C1619" t="s">
        <v>1061</v>
      </c>
      <c r="D1619" t="s">
        <v>23</v>
      </c>
      <c r="E1619" t="s">
        <v>24</v>
      </c>
      <c r="F1619" t="s">
        <v>25</v>
      </c>
      <c r="G1619" t="s">
        <v>26</v>
      </c>
    </row>
    <row r="1620" spans="1:7" x14ac:dyDescent="0.2">
      <c r="A1620">
        <v>16</v>
      </c>
      <c r="B1620">
        <v>16</v>
      </c>
      <c r="C1620" t="s">
        <v>887</v>
      </c>
      <c r="D1620" t="s">
        <v>23</v>
      </c>
      <c r="E1620" t="s">
        <v>24</v>
      </c>
      <c r="F1620" t="s">
        <v>57</v>
      </c>
      <c r="G1620" t="s">
        <v>26</v>
      </c>
    </row>
    <row r="1621" spans="1:7" x14ac:dyDescent="0.2">
      <c r="A1621">
        <v>16</v>
      </c>
      <c r="B1621">
        <v>16</v>
      </c>
      <c r="C1621" t="s">
        <v>894</v>
      </c>
      <c r="D1621" t="s">
        <v>23</v>
      </c>
      <c r="E1621" t="s">
        <v>24</v>
      </c>
      <c r="F1621" t="s">
        <v>57</v>
      </c>
      <c r="G1621" t="s">
        <v>26</v>
      </c>
    </row>
    <row r="1622" spans="1:7" x14ac:dyDescent="0.2">
      <c r="A1622">
        <v>16</v>
      </c>
      <c r="B1622">
        <v>16</v>
      </c>
      <c r="C1622" t="s">
        <v>895</v>
      </c>
      <c r="D1622" t="s">
        <v>23</v>
      </c>
      <c r="E1622" t="s">
        <v>24</v>
      </c>
      <c r="F1622" t="s">
        <v>29</v>
      </c>
      <c r="G1622" t="s">
        <v>26</v>
      </c>
    </row>
    <row r="1623" spans="1:7" x14ac:dyDescent="0.2">
      <c r="A1623">
        <v>16</v>
      </c>
      <c r="B1623">
        <v>16</v>
      </c>
      <c r="C1623" t="s">
        <v>1062</v>
      </c>
      <c r="D1623" t="s">
        <v>23</v>
      </c>
      <c r="E1623" t="s">
        <v>24</v>
      </c>
      <c r="F1623" t="s">
        <v>29</v>
      </c>
      <c r="G1623" t="s">
        <v>26</v>
      </c>
    </row>
    <row r="1624" spans="1:7" x14ac:dyDescent="0.2">
      <c r="A1624">
        <v>16</v>
      </c>
      <c r="B1624">
        <v>16</v>
      </c>
      <c r="C1624" t="s">
        <v>1063</v>
      </c>
      <c r="D1624" t="s">
        <v>23</v>
      </c>
      <c r="E1624" t="s">
        <v>24</v>
      </c>
      <c r="F1624" t="s">
        <v>29</v>
      </c>
      <c r="G1624" t="s">
        <v>26</v>
      </c>
    </row>
    <row r="1625" spans="1:7" x14ac:dyDescent="0.2">
      <c r="A1625">
        <v>16</v>
      </c>
      <c r="B1625">
        <v>16</v>
      </c>
      <c r="C1625" t="s">
        <v>898</v>
      </c>
      <c r="D1625" t="s">
        <v>23</v>
      </c>
      <c r="E1625" t="s">
        <v>24</v>
      </c>
      <c r="F1625" t="s">
        <v>29</v>
      </c>
      <c r="G1625" t="s">
        <v>26</v>
      </c>
    </row>
    <row r="1626" spans="1:7" x14ac:dyDescent="0.2">
      <c r="A1626">
        <v>16</v>
      </c>
      <c r="B1626">
        <v>16</v>
      </c>
      <c r="C1626" t="s">
        <v>1021</v>
      </c>
      <c r="D1626" t="s">
        <v>55</v>
      </c>
      <c r="E1626" t="s">
        <v>24</v>
      </c>
      <c r="F1626" t="s">
        <v>29</v>
      </c>
      <c r="G1626" t="s">
        <v>26</v>
      </c>
    </row>
    <row r="1627" spans="1:7" x14ac:dyDescent="0.2">
      <c r="A1627">
        <v>16</v>
      </c>
      <c r="B1627">
        <v>16</v>
      </c>
      <c r="C1627" t="s">
        <v>1064</v>
      </c>
      <c r="D1627" t="s">
        <v>23</v>
      </c>
      <c r="E1627" t="s">
        <v>24</v>
      </c>
      <c r="F1627" t="s">
        <v>29</v>
      </c>
      <c r="G1627" t="s">
        <v>26</v>
      </c>
    </row>
    <row r="1628" spans="1:7" x14ac:dyDescent="0.2">
      <c r="A1628">
        <v>16</v>
      </c>
      <c r="B1628">
        <v>16</v>
      </c>
      <c r="C1628" t="s">
        <v>1053</v>
      </c>
      <c r="D1628" t="s">
        <v>23</v>
      </c>
      <c r="E1628" t="s">
        <v>24</v>
      </c>
      <c r="F1628" t="s">
        <v>29</v>
      </c>
      <c r="G1628" t="s">
        <v>26</v>
      </c>
    </row>
    <row r="1629" spans="1:7" x14ac:dyDescent="0.2">
      <c r="A1629">
        <v>16</v>
      </c>
      <c r="B1629">
        <v>16</v>
      </c>
      <c r="C1629" t="s">
        <v>902</v>
      </c>
      <c r="D1629" t="s">
        <v>23</v>
      </c>
      <c r="E1629" t="s">
        <v>24</v>
      </c>
      <c r="F1629" t="s">
        <v>29</v>
      </c>
      <c r="G1629" t="s">
        <v>26</v>
      </c>
    </row>
    <row r="1630" spans="1:7" x14ac:dyDescent="0.2">
      <c r="A1630">
        <v>16</v>
      </c>
      <c r="B1630">
        <v>16</v>
      </c>
      <c r="C1630" t="s">
        <v>903</v>
      </c>
      <c r="D1630" t="s">
        <v>23</v>
      </c>
      <c r="E1630" t="s">
        <v>24</v>
      </c>
      <c r="F1630" t="s">
        <v>29</v>
      </c>
      <c r="G1630" t="s">
        <v>26</v>
      </c>
    </row>
    <row r="1631" spans="1:7" x14ac:dyDescent="0.2">
      <c r="A1631">
        <v>16</v>
      </c>
      <c r="B1631">
        <v>16</v>
      </c>
      <c r="C1631" t="s">
        <v>663</v>
      </c>
      <c r="D1631" t="s">
        <v>23</v>
      </c>
      <c r="E1631" t="s">
        <v>24</v>
      </c>
      <c r="F1631" t="s">
        <v>29</v>
      </c>
      <c r="G1631" t="s">
        <v>26</v>
      </c>
    </row>
    <row r="1632" spans="1:7" x14ac:dyDescent="0.2">
      <c r="A1632">
        <v>16</v>
      </c>
      <c r="B1632">
        <v>16</v>
      </c>
      <c r="C1632" t="s">
        <v>665</v>
      </c>
      <c r="D1632" t="s">
        <v>23</v>
      </c>
      <c r="E1632" t="s">
        <v>24</v>
      </c>
      <c r="F1632" t="s">
        <v>29</v>
      </c>
      <c r="G1632" t="s">
        <v>26</v>
      </c>
    </row>
    <row r="1633" spans="1:7" x14ac:dyDescent="0.2">
      <c r="A1633">
        <v>16</v>
      </c>
      <c r="B1633">
        <v>16</v>
      </c>
      <c r="C1633" t="s">
        <v>701</v>
      </c>
      <c r="D1633" t="s">
        <v>23</v>
      </c>
      <c r="E1633" t="s">
        <v>24</v>
      </c>
      <c r="F1633" t="s">
        <v>29</v>
      </c>
      <c r="G1633" t="s">
        <v>26</v>
      </c>
    </row>
    <row r="1634" spans="1:7" x14ac:dyDescent="0.2">
      <c r="A1634">
        <v>16</v>
      </c>
      <c r="B1634">
        <v>16</v>
      </c>
      <c r="C1634" t="s">
        <v>1039</v>
      </c>
      <c r="D1634" t="s">
        <v>23</v>
      </c>
      <c r="E1634" t="s">
        <v>24</v>
      </c>
      <c r="F1634" t="s">
        <v>29</v>
      </c>
      <c r="G1634" t="s">
        <v>26</v>
      </c>
    </row>
    <row r="1635" spans="1:7" x14ac:dyDescent="0.2">
      <c r="A1635">
        <v>16</v>
      </c>
      <c r="B1635">
        <v>16</v>
      </c>
      <c r="C1635" t="s">
        <v>1065</v>
      </c>
      <c r="D1635" t="s">
        <v>23</v>
      </c>
      <c r="E1635" t="s">
        <v>24</v>
      </c>
      <c r="F1635" t="s">
        <v>29</v>
      </c>
      <c r="G1635" t="s">
        <v>26</v>
      </c>
    </row>
    <row r="1636" spans="1:7" x14ac:dyDescent="0.2">
      <c r="A1636">
        <v>16</v>
      </c>
      <c r="B1636">
        <v>16</v>
      </c>
      <c r="C1636" t="s">
        <v>1055</v>
      </c>
      <c r="D1636" t="s">
        <v>23</v>
      </c>
      <c r="E1636" t="s">
        <v>24</v>
      </c>
      <c r="F1636" t="s">
        <v>29</v>
      </c>
      <c r="G1636" t="s">
        <v>26</v>
      </c>
    </row>
    <row r="1637" spans="1:7" x14ac:dyDescent="0.2">
      <c r="A1637">
        <v>16</v>
      </c>
      <c r="B1637">
        <v>16</v>
      </c>
      <c r="C1637" t="s">
        <v>1066</v>
      </c>
      <c r="D1637" t="s">
        <v>23</v>
      </c>
      <c r="E1637" t="s">
        <v>24</v>
      </c>
      <c r="F1637" t="s">
        <v>25</v>
      </c>
      <c r="G1637" t="s">
        <v>26</v>
      </c>
    </row>
    <row r="1638" spans="1:7" x14ac:dyDescent="0.2">
      <c r="A1638">
        <v>16</v>
      </c>
      <c r="B1638">
        <v>16</v>
      </c>
      <c r="C1638" t="s">
        <v>1056</v>
      </c>
      <c r="D1638" t="s">
        <v>23</v>
      </c>
      <c r="E1638" t="s">
        <v>24</v>
      </c>
      <c r="F1638" t="s">
        <v>29</v>
      </c>
      <c r="G1638" t="s">
        <v>26</v>
      </c>
    </row>
    <row r="1639" spans="1:7" x14ac:dyDescent="0.2">
      <c r="A1639">
        <v>16</v>
      </c>
      <c r="B1639">
        <v>16</v>
      </c>
      <c r="C1639" t="s">
        <v>1067</v>
      </c>
      <c r="D1639" t="s">
        <v>23</v>
      </c>
      <c r="E1639" t="s">
        <v>24</v>
      </c>
      <c r="F1639" t="s">
        <v>29</v>
      </c>
      <c r="G1639" t="s">
        <v>26</v>
      </c>
    </row>
    <row r="1640" spans="1:7" x14ac:dyDescent="0.2">
      <c r="A1640">
        <v>16</v>
      </c>
      <c r="B1640">
        <v>16</v>
      </c>
      <c r="C1640" t="s">
        <v>1068</v>
      </c>
      <c r="D1640" t="s">
        <v>23</v>
      </c>
      <c r="E1640" t="s">
        <v>24</v>
      </c>
      <c r="F1640" t="s">
        <v>29</v>
      </c>
      <c r="G1640" t="s">
        <v>26</v>
      </c>
    </row>
    <row r="1641" spans="1:7" x14ac:dyDescent="0.2">
      <c r="A1641">
        <v>16</v>
      </c>
      <c r="B1641">
        <v>16</v>
      </c>
      <c r="C1641" t="s">
        <v>1069</v>
      </c>
      <c r="D1641" t="s">
        <v>23</v>
      </c>
      <c r="E1641" t="s">
        <v>24</v>
      </c>
      <c r="F1641" t="s">
        <v>29</v>
      </c>
      <c r="G1641" t="s">
        <v>26</v>
      </c>
    </row>
    <row r="1642" spans="1:7" x14ac:dyDescent="0.2">
      <c r="A1642">
        <v>17</v>
      </c>
      <c r="B1642">
        <v>16</v>
      </c>
      <c r="C1642" t="s">
        <v>889</v>
      </c>
      <c r="D1642" t="s">
        <v>23</v>
      </c>
      <c r="E1642" t="s">
        <v>32</v>
      </c>
      <c r="F1642" t="s">
        <v>29</v>
      </c>
      <c r="G1642" t="s">
        <v>26</v>
      </c>
    </row>
    <row r="1643" spans="1:7" x14ac:dyDescent="0.2">
      <c r="A1643">
        <v>17</v>
      </c>
      <c r="B1643">
        <v>16</v>
      </c>
      <c r="C1643" t="s">
        <v>1021</v>
      </c>
      <c r="D1643" t="s">
        <v>23</v>
      </c>
      <c r="E1643" t="s">
        <v>32</v>
      </c>
      <c r="F1643" t="s">
        <v>29</v>
      </c>
      <c r="G1643" t="s">
        <v>26</v>
      </c>
    </row>
    <row r="1644" spans="1:7" x14ac:dyDescent="0.2">
      <c r="A1644">
        <v>17</v>
      </c>
      <c r="B1644">
        <v>16</v>
      </c>
      <c r="C1644" t="s">
        <v>1070</v>
      </c>
      <c r="D1644" t="s">
        <v>23</v>
      </c>
      <c r="E1644" t="s">
        <v>32</v>
      </c>
      <c r="F1644" t="s">
        <v>29</v>
      </c>
      <c r="G1644" t="s">
        <v>26</v>
      </c>
    </row>
    <row r="1645" spans="1:7" x14ac:dyDescent="0.2">
      <c r="A1645">
        <v>17</v>
      </c>
      <c r="B1645">
        <v>16</v>
      </c>
      <c r="C1645" t="s">
        <v>1071</v>
      </c>
      <c r="D1645" t="s">
        <v>23</v>
      </c>
      <c r="E1645" t="s">
        <v>32</v>
      </c>
      <c r="F1645" t="s">
        <v>29</v>
      </c>
      <c r="G1645" t="s">
        <v>26</v>
      </c>
    </row>
    <row r="1646" spans="1:7" x14ac:dyDescent="0.2">
      <c r="A1646">
        <v>17</v>
      </c>
      <c r="B1646">
        <v>16</v>
      </c>
      <c r="C1646" t="s">
        <v>898</v>
      </c>
      <c r="D1646" t="s">
        <v>23</v>
      </c>
      <c r="E1646" t="s">
        <v>32</v>
      </c>
      <c r="F1646" t="s">
        <v>29</v>
      </c>
      <c r="G1646" t="s">
        <v>26</v>
      </c>
    </row>
    <row r="1647" spans="1:7" x14ac:dyDescent="0.2">
      <c r="A1647">
        <v>17</v>
      </c>
      <c r="B1647">
        <v>16</v>
      </c>
      <c r="C1647" t="s">
        <v>1022</v>
      </c>
      <c r="D1647" t="s">
        <v>23</v>
      </c>
      <c r="E1647" t="s">
        <v>32</v>
      </c>
      <c r="F1647" t="s">
        <v>25</v>
      </c>
      <c r="G1647" t="s">
        <v>26</v>
      </c>
    </row>
    <row r="1648" spans="1:7" x14ac:dyDescent="0.2">
      <c r="A1648">
        <v>17</v>
      </c>
      <c r="B1648">
        <v>16</v>
      </c>
      <c r="C1648" t="s">
        <v>1072</v>
      </c>
      <c r="D1648" t="s">
        <v>23</v>
      </c>
      <c r="E1648" t="s">
        <v>32</v>
      </c>
      <c r="F1648" t="s">
        <v>25</v>
      </c>
      <c r="G1648" t="s">
        <v>26</v>
      </c>
    </row>
    <row r="1649" spans="1:7" x14ac:dyDescent="0.2">
      <c r="A1649">
        <v>17</v>
      </c>
      <c r="B1649">
        <v>16</v>
      </c>
      <c r="C1649" t="s">
        <v>662</v>
      </c>
      <c r="D1649" t="s">
        <v>23</v>
      </c>
      <c r="E1649" t="s">
        <v>32</v>
      </c>
      <c r="F1649" t="s">
        <v>29</v>
      </c>
      <c r="G1649" t="s">
        <v>26</v>
      </c>
    </row>
    <row r="1650" spans="1:7" x14ac:dyDescent="0.2">
      <c r="A1650">
        <v>17</v>
      </c>
      <c r="B1650">
        <v>16</v>
      </c>
      <c r="C1650" t="s">
        <v>1073</v>
      </c>
      <c r="D1650" t="s">
        <v>23</v>
      </c>
      <c r="E1650" t="s">
        <v>32</v>
      </c>
      <c r="F1650" t="s">
        <v>25</v>
      </c>
      <c r="G1650" t="s">
        <v>26</v>
      </c>
    </row>
    <row r="1651" spans="1:7" x14ac:dyDescent="0.2">
      <c r="A1651">
        <v>18</v>
      </c>
      <c r="B1651">
        <v>16</v>
      </c>
      <c r="C1651" t="s">
        <v>1074</v>
      </c>
      <c r="D1651" t="s">
        <v>23</v>
      </c>
      <c r="E1651" t="s">
        <v>24</v>
      </c>
      <c r="F1651" t="s">
        <v>29</v>
      </c>
      <c r="G1651" t="s">
        <v>26</v>
      </c>
    </row>
    <row r="1652" spans="1:7" x14ac:dyDescent="0.2">
      <c r="A1652">
        <v>18</v>
      </c>
      <c r="B1652">
        <v>16</v>
      </c>
      <c r="C1652" t="s">
        <v>889</v>
      </c>
      <c r="D1652" t="s">
        <v>23</v>
      </c>
      <c r="E1652" t="s">
        <v>24</v>
      </c>
      <c r="F1652" t="s">
        <v>29</v>
      </c>
      <c r="G1652" t="s">
        <v>26</v>
      </c>
    </row>
    <row r="1653" spans="1:7" x14ac:dyDescent="0.2">
      <c r="A1653">
        <v>18</v>
      </c>
      <c r="B1653">
        <v>16</v>
      </c>
      <c r="C1653" t="s">
        <v>890</v>
      </c>
      <c r="D1653" t="s">
        <v>23</v>
      </c>
      <c r="E1653" t="s">
        <v>24</v>
      </c>
      <c r="F1653" t="s">
        <v>57</v>
      </c>
      <c r="G1653" t="s">
        <v>26</v>
      </c>
    </row>
    <row r="1654" spans="1:7" x14ac:dyDescent="0.2">
      <c r="A1654">
        <v>18</v>
      </c>
      <c r="B1654">
        <v>16</v>
      </c>
      <c r="C1654" t="s">
        <v>1075</v>
      </c>
      <c r="D1654" t="s">
        <v>23</v>
      </c>
      <c r="E1654" t="s">
        <v>24</v>
      </c>
      <c r="F1654" t="s">
        <v>57</v>
      </c>
      <c r="G1654" t="s">
        <v>26</v>
      </c>
    </row>
    <row r="1655" spans="1:7" x14ac:dyDescent="0.2">
      <c r="A1655">
        <v>18</v>
      </c>
      <c r="B1655">
        <v>16</v>
      </c>
      <c r="C1655" t="s">
        <v>1051</v>
      </c>
      <c r="D1655" t="s">
        <v>55</v>
      </c>
      <c r="E1655" t="s">
        <v>24</v>
      </c>
      <c r="F1655" t="s">
        <v>57</v>
      </c>
      <c r="G1655" t="s">
        <v>26</v>
      </c>
    </row>
    <row r="1656" spans="1:7" x14ac:dyDescent="0.2">
      <c r="A1656">
        <v>18</v>
      </c>
      <c r="B1656">
        <v>16</v>
      </c>
      <c r="C1656" t="s">
        <v>1076</v>
      </c>
      <c r="D1656" t="s">
        <v>23</v>
      </c>
      <c r="E1656" t="s">
        <v>24</v>
      </c>
      <c r="F1656" t="s">
        <v>25</v>
      </c>
      <c r="G1656" t="s">
        <v>26</v>
      </c>
    </row>
    <row r="1657" spans="1:7" x14ac:dyDescent="0.2">
      <c r="A1657">
        <v>18</v>
      </c>
      <c r="B1657">
        <v>16</v>
      </c>
      <c r="C1657" t="s">
        <v>1077</v>
      </c>
      <c r="D1657" t="s">
        <v>23</v>
      </c>
      <c r="E1657" t="s">
        <v>24</v>
      </c>
      <c r="F1657" t="s">
        <v>57</v>
      </c>
      <c r="G1657" t="s">
        <v>26</v>
      </c>
    </row>
    <row r="1658" spans="1:7" x14ac:dyDescent="0.2">
      <c r="A1658">
        <v>18</v>
      </c>
      <c r="B1658">
        <v>16</v>
      </c>
      <c r="C1658" t="s">
        <v>887</v>
      </c>
      <c r="D1658" t="s">
        <v>23</v>
      </c>
      <c r="E1658" t="s">
        <v>24</v>
      </c>
      <c r="F1658" t="s">
        <v>57</v>
      </c>
      <c r="G1658" t="s">
        <v>26</v>
      </c>
    </row>
    <row r="1659" spans="1:7" x14ac:dyDescent="0.2">
      <c r="A1659">
        <v>18</v>
      </c>
      <c r="B1659">
        <v>16</v>
      </c>
      <c r="C1659" t="s">
        <v>1078</v>
      </c>
      <c r="D1659" t="s">
        <v>23</v>
      </c>
      <c r="E1659" t="s">
        <v>24</v>
      </c>
      <c r="F1659" t="s">
        <v>29</v>
      </c>
      <c r="G1659" t="s">
        <v>26</v>
      </c>
    </row>
    <row r="1660" spans="1:7" x14ac:dyDescent="0.2">
      <c r="A1660">
        <v>18</v>
      </c>
      <c r="B1660">
        <v>16</v>
      </c>
      <c r="C1660" t="s">
        <v>1079</v>
      </c>
      <c r="D1660" t="s">
        <v>23</v>
      </c>
      <c r="E1660" t="s">
        <v>24</v>
      </c>
      <c r="F1660" t="s">
        <v>25</v>
      </c>
      <c r="G1660" t="s">
        <v>26</v>
      </c>
    </row>
    <row r="1661" spans="1:7" x14ac:dyDescent="0.2">
      <c r="A1661">
        <v>18</v>
      </c>
      <c r="B1661">
        <v>16</v>
      </c>
      <c r="C1661" t="s">
        <v>896</v>
      </c>
      <c r="D1661" t="s">
        <v>23</v>
      </c>
      <c r="E1661" t="s">
        <v>24</v>
      </c>
      <c r="F1661" t="s">
        <v>57</v>
      </c>
      <c r="G1661" t="s">
        <v>26</v>
      </c>
    </row>
    <row r="1662" spans="1:7" x14ac:dyDescent="0.2">
      <c r="A1662">
        <v>18</v>
      </c>
      <c r="B1662">
        <v>16</v>
      </c>
      <c r="C1662" t="s">
        <v>1080</v>
      </c>
      <c r="D1662" t="s">
        <v>23</v>
      </c>
      <c r="E1662" t="s">
        <v>24</v>
      </c>
      <c r="F1662" t="s">
        <v>57</v>
      </c>
      <c r="G1662" t="s">
        <v>26</v>
      </c>
    </row>
    <row r="1663" spans="1:7" x14ac:dyDescent="0.2">
      <c r="A1663">
        <v>18</v>
      </c>
      <c r="B1663">
        <v>16</v>
      </c>
      <c r="C1663" t="s">
        <v>1021</v>
      </c>
      <c r="D1663" t="s">
        <v>55</v>
      </c>
      <c r="E1663" t="s">
        <v>24</v>
      </c>
      <c r="F1663" t="s">
        <v>29</v>
      </c>
      <c r="G1663" t="s">
        <v>26</v>
      </c>
    </row>
    <row r="1664" spans="1:7" x14ac:dyDescent="0.2">
      <c r="A1664">
        <v>18</v>
      </c>
      <c r="B1664">
        <v>16</v>
      </c>
      <c r="C1664" t="s">
        <v>1027</v>
      </c>
      <c r="D1664" t="s">
        <v>23</v>
      </c>
      <c r="E1664" t="s">
        <v>24</v>
      </c>
      <c r="F1664" t="s">
        <v>29</v>
      </c>
      <c r="G1664" t="s">
        <v>26</v>
      </c>
    </row>
    <row r="1665" spans="1:7" x14ac:dyDescent="0.2">
      <c r="A1665">
        <v>18</v>
      </c>
      <c r="B1665">
        <v>16</v>
      </c>
      <c r="C1665" t="s">
        <v>1081</v>
      </c>
      <c r="D1665" t="s">
        <v>23</v>
      </c>
      <c r="E1665" t="s">
        <v>24</v>
      </c>
      <c r="F1665" t="s">
        <v>29</v>
      </c>
      <c r="G1665" t="s">
        <v>26</v>
      </c>
    </row>
    <row r="1666" spans="1:7" x14ac:dyDescent="0.2">
      <c r="A1666">
        <v>18</v>
      </c>
      <c r="B1666">
        <v>16</v>
      </c>
      <c r="C1666" t="s">
        <v>1082</v>
      </c>
      <c r="D1666" t="s">
        <v>23</v>
      </c>
      <c r="E1666" t="s">
        <v>24</v>
      </c>
      <c r="F1666" t="s">
        <v>25</v>
      </c>
      <c r="G1666" t="s">
        <v>26</v>
      </c>
    </row>
    <row r="1667" spans="1:7" x14ac:dyDescent="0.2">
      <c r="A1667">
        <v>18</v>
      </c>
      <c r="B1667">
        <v>16</v>
      </c>
      <c r="C1667" t="s">
        <v>663</v>
      </c>
      <c r="D1667" t="s">
        <v>23</v>
      </c>
      <c r="E1667" t="s">
        <v>24</v>
      </c>
      <c r="F1667" t="s">
        <v>29</v>
      </c>
      <c r="G1667" t="s">
        <v>26</v>
      </c>
    </row>
    <row r="1668" spans="1:7" x14ac:dyDescent="0.2">
      <c r="A1668">
        <v>18</v>
      </c>
      <c r="B1668">
        <v>16</v>
      </c>
      <c r="C1668" t="s">
        <v>1065</v>
      </c>
      <c r="D1668" t="s">
        <v>23</v>
      </c>
      <c r="E1668" t="s">
        <v>24</v>
      </c>
      <c r="F1668" t="s">
        <v>29</v>
      </c>
      <c r="G1668" t="s">
        <v>26</v>
      </c>
    </row>
    <row r="1669" spans="1:7" x14ac:dyDescent="0.2">
      <c r="A1669">
        <v>18</v>
      </c>
      <c r="B1669">
        <v>16</v>
      </c>
      <c r="C1669" t="s">
        <v>1055</v>
      </c>
      <c r="D1669" t="s">
        <v>23</v>
      </c>
      <c r="E1669" t="s">
        <v>24</v>
      </c>
      <c r="F1669" t="s">
        <v>29</v>
      </c>
      <c r="G1669" t="s">
        <v>26</v>
      </c>
    </row>
    <row r="1670" spans="1:7" x14ac:dyDescent="0.2">
      <c r="A1670">
        <v>18</v>
      </c>
      <c r="B1670">
        <v>16</v>
      </c>
      <c r="C1670" t="s">
        <v>1041</v>
      </c>
      <c r="D1670" t="s">
        <v>23</v>
      </c>
      <c r="E1670" t="s">
        <v>24</v>
      </c>
      <c r="F1670" t="s">
        <v>29</v>
      </c>
      <c r="G1670" t="s">
        <v>26</v>
      </c>
    </row>
    <row r="1671" spans="1:7" x14ac:dyDescent="0.2">
      <c r="A1671">
        <v>18</v>
      </c>
      <c r="B1671">
        <v>16</v>
      </c>
      <c r="C1671" t="s">
        <v>1056</v>
      </c>
      <c r="D1671" t="s">
        <v>23</v>
      </c>
      <c r="E1671" t="s">
        <v>24</v>
      </c>
      <c r="F1671" t="s">
        <v>29</v>
      </c>
      <c r="G1671" t="s">
        <v>26</v>
      </c>
    </row>
    <row r="1672" spans="1:7" x14ac:dyDescent="0.2">
      <c r="A1672">
        <v>18</v>
      </c>
      <c r="B1672">
        <v>16</v>
      </c>
      <c r="C1672" t="s">
        <v>1083</v>
      </c>
      <c r="D1672" t="s">
        <v>23</v>
      </c>
      <c r="E1672" t="s">
        <v>24</v>
      </c>
      <c r="F1672" t="s">
        <v>29</v>
      </c>
      <c r="G1672" t="s">
        <v>26</v>
      </c>
    </row>
    <row r="1673" spans="1:7" x14ac:dyDescent="0.2">
      <c r="A1673">
        <v>18</v>
      </c>
      <c r="B1673">
        <v>16</v>
      </c>
      <c r="C1673" t="s">
        <v>1043</v>
      </c>
      <c r="D1673" t="s">
        <v>55</v>
      </c>
      <c r="E1673" t="s">
        <v>24</v>
      </c>
      <c r="F1673" t="s">
        <v>29</v>
      </c>
      <c r="G1673" t="s">
        <v>26</v>
      </c>
    </row>
    <row r="1674" spans="1:7" x14ac:dyDescent="0.2">
      <c r="A1674">
        <v>19</v>
      </c>
      <c r="B1674">
        <v>16</v>
      </c>
      <c r="C1674" t="s">
        <v>1084</v>
      </c>
      <c r="D1674" t="s">
        <v>23</v>
      </c>
      <c r="E1674" t="s">
        <v>24</v>
      </c>
      <c r="F1674" t="s">
        <v>25</v>
      </c>
      <c r="G1674" t="s">
        <v>26</v>
      </c>
    </row>
    <row r="1675" spans="1:7" x14ac:dyDescent="0.2">
      <c r="A1675">
        <v>19</v>
      </c>
      <c r="B1675">
        <v>16</v>
      </c>
      <c r="C1675" t="s">
        <v>889</v>
      </c>
      <c r="D1675" t="s">
        <v>23</v>
      </c>
      <c r="E1675" t="s">
        <v>24</v>
      </c>
      <c r="F1675" t="s">
        <v>57</v>
      </c>
      <c r="G1675" t="s">
        <v>26</v>
      </c>
    </row>
    <row r="1676" spans="1:7" x14ac:dyDescent="0.2">
      <c r="A1676">
        <v>19</v>
      </c>
      <c r="B1676">
        <v>16</v>
      </c>
      <c r="C1676" t="s">
        <v>890</v>
      </c>
      <c r="D1676" t="s">
        <v>23</v>
      </c>
      <c r="E1676" t="s">
        <v>24</v>
      </c>
      <c r="F1676" t="s">
        <v>57</v>
      </c>
      <c r="G1676" t="s">
        <v>26</v>
      </c>
    </row>
    <row r="1677" spans="1:7" x14ac:dyDescent="0.2">
      <c r="A1677">
        <v>19</v>
      </c>
      <c r="B1677">
        <v>16</v>
      </c>
      <c r="C1677" t="s">
        <v>1075</v>
      </c>
      <c r="D1677" t="s">
        <v>23</v>
      </c>
      <c r="E1677" t="s">
        <v>24</v>
      </c>
      <c r="F1677" t="s">
        <v>57</v>
      </c>
      <c r="G1677" t="s">
        <v>26</v>
      </c>
    </row>
    <row r="1678" spans="1:7" x14ac:dyDescent="0.2">
      <c r="A1678">
        <v>19</v>
      </c>
      <c r="B1678">
        <v>16</v>
      </c>
      <c r="C1678" t="s">
        <v>1078</v>
      </c>
      <c r="D1678" t="s">
        <v>23</v>
      </c>
      <c r="E1678" t="s">
        <v>24</v>
      </c>
      <c r="F1678" t="s">
        <v>29</v>
      </c>
      <c r="G1678" t="s">
        <v>26</v>
      </c>
    </row>
    <row r="1679" spans="1:7" x14ac:dyDescent="0.2">
      <c r="A1679">
        <v>19</v>
      </c>
      <c r="B1679">
        <v>16</v>
      </c>
      <c r="C1679" t="s">
        <v>1085</v>
      </c>
      <c r="D1679" t="s">
        <v>23</v>
      </c>
      <c r="E1679" t="s">
        <v>24</v>
      </c>
      <c r="F1679" t="s">
        <v>25</v>
      </c>
      <c r="G1679" t="s">
        <v>26</v>
      </c>
    </row>
    <row r="1680" spans="1:7" x14ac:dyDescent="0.2">
      <c r="A1680">
        <v>19</v>
      </c>
      <c r="B1680">
        <v>16</v>
      </c>
      <c r="C1680" t="s">
        <v>898</v>
      </c>
      <c r="D1680" t="s">
        <v>23</v>
      </c>
      <c r="E1680" t="s">
        <v>24</v>
      </c>
      <c r="F1680" t="s">
        <v>29</v>
      </c>
      <c r="G1680" t="s">
        <v>26</v>
      </c>
    </row>
    <row r="1681" spans="1:7" x14ac:dyDescent="0.2">
      <c r="A1681">
        <v>19</v>
      </c>
      <c r="B1681">
        <v>16</v>
      </c>
      <c r="C1681" t="s">
        <v>1021</v>
      </c>
      <c r="D1681" t="s">
        <v>55</v>
      </c>
      <c r="E1681" t="s">
        <v>24</v>
      </c>
      <c r="F1681" t="s">
        <v>29</v>
      </c>
      <c r="G1681" t="s">
        <v>26</v>
      </c>
    </row>
    <row r="1682" spans="1:7" x14ac:dyDescent="0.2">
      <c r="A1682">
        <v>19</v>
      </c>
      <c r="B1682">
        <v>16</v>
      </c>
      <c r="C1682" t="s">
        <v>1027</v>
      </c>
      <c r="D1682" t="s">
        <v>23</v>
      </c>
      <c r="E1682" t="s">
        <v>24</v>
      </c>
      <c r="F1682" t="s">
        <v>29</v>
      </c>
      <c r="G1682" t="s">
        <v>26</v>
      </c>
    </row>
    <row r="1683" spans="1:7" x14ac:dyDescent="0.2">
      <c r="A1683">
        <v>19</v>
      </c>
      <c r="B1683">
        <v>16</v>
      </c>
      <c r="C1683" t="s">
        <v>1086</v>
      </c>
      <c r="D1683" t="s">
        <v>23</v>
      </c>
      <c r="E1683" t="s">
        <v>24</v>
      </c>
      <c r="F1683" t="s">
        <v>29</v>
      </c>
      <c r="G1683" t="s">
        <v>26</v>
      </c>
    </row>
    <row r="1684" spans="1:7" x14ac:dyDescent="0.2">
      <c r="A1684">
        <v>19</v>
      </c>
      <c r="B1684">
        <v>16</v>
      </c>
      <c r="C1684" t="s">
        <v>1087</v>
      </c>
      <c r="D1684" t="s">
        <v>23</v>
      </c>
      <c r="E1684" t="s">
        <v>24</v>
      </c>
      <c r="F1684" t="s">
        <v>29</v>
      </c>
      <c r="G1684" t="s">
        <v>26</v>
      </c>
    </row>
    <row r="1685" spans="1:7" x14ac:dyDescent="0.2">
      <c r="A1685">
        <v>19</v>
      </c>
      <c r="B1685">
        <v>16</v>
      </c>
      <c r="C1685" t="s">
        <v>1088</v>
      </c>
      <c r="D1685" t="s">
        <v>23</v>
      </c>
      <c r="E1685" t="s">
        <v>24</v>
      </c>
      <c r="F1685" t="s">
        <v>29</v>
      </c>
      <c r="G1685" t="s">
        <v>26</v>
      </c>
    </row>
    <row r="1686" spans="1:7" x14ac:dyDescent="0.2">
      <c r="A1686">
        <v>19</v>
      </c>
      <c r="B1686">
        <v>16</v>
      </c>
      <c r="C1686" t="s">
        <v>1089</v>
      </c>
      <c r="D1686" t="s">
        <v>23</v>
      </c>
      <c r="E1686" t="s">
        <v>24</v>
      </c>
      <c r="F1686" t="s">
        <v>29</v>
      </c>
      <c r="G1686" t="s">
        <v>26</v>
      </c>
    </row>
    <row r="1687" spans="1:7" x14ac:dyDescent="0.2">
      <c r="A1687">
        <v>19</v>
      </c>
      <c r="B1687">
        <v>16</v>
      </c>
      <c r="C1687" t="s">
        <v>664</v>
      </c>
      <c r="D1687" t="s">
        <v>23</v>
      </c>
      <c r="E1687" t="s">
        <v>24</v>
      </c>
      <c r="F1687" t="s">
        <v>29</v>
      </c>
      <c r="G1687" t="s">
        <v>26</v>
      </c>
    </row>
    <row r="1688" spans="1:7" x14ac:dyDescent="0.2">
      <c r="A1688">
        <v>19</v>
      </c>
      <c r="B1688">
        <v>16</v>
      </c>
      <c r="C1688" t="s">
        <v>1090</v>
      </c>
      <c r="D1688" t="s">
        <v>23</v>
      </c>
      <c r="E1688" t="s">
        <v>24</v>
      </c>
      <c r="F1688" t="s">
        <v>29</v>
      </c>
      <c r="G1688" t="s">
        <v>26</v>
      </c>
    </row>
    <row r="1689" spans="1:7" x14ac:dyDescent="0.2">
      <c r="A1689">
        <v>20</v>
      </c>
      <c r="B1689">
        <v>16</v>
      </c>
      <c r="C1689" t="s">
        <v>1091</v>
      </c>
      <c r="D1689" t="s">
        <v>23</v>
      </c>
      <c r="E1689" t="s">
        <v>32</v>
      </c>
      <c r="F1689" t="s">
        <v>25</v>
      </c>
      <c r="G1689" t="s">
        <v>26</v>
      </c>
    </row>
    <row r="1690" spans="1:7" x14ac:dyDescent="0.2">
      <c r="A1690">
        <v>20</v>
      </c>
      <c r="B1690">
        <v>16</v>
      </c>
      <c r="C1690" t="s">
        <v>890</v>
      </c>
      <c r="D1690" t="s">
        <v>23</v>
      </c>
      <c r="E1690" t="s">
        <v>32</v>
      </c>
      <c r="F1690" t="s">
        <v>25</v>
      </c>
      <c r="G1690" t="s">
        <v>26</v>
      </c>
    </row>
    <row r="1691" spans="1:7" x14ac:dyDescent="0.2">
      <c r="A1691">
        <v>20</v>
      </c>
      <c r="B1691">
        <v>16</v>
      </c>
      <c r="C1691" t="s">
        <v>1072</v>
      </c>
      <c r="D1691" t="s">
        <v>23</v>
      </c>
      <c r="E1691" t="s">
        <v>32</v>
      </c>
      <c r="F1691" t="s">
        <v>25</v>
      </c>
      <c r="G1691" t="s">
        <v>26</v>
      </c>
    </row>
    <row r="1692" spans="1:7" x14ac:dyDescent="0.2">
      <c r="A1692">
        <v>20</v>
      </c>
      <c r="B1692">
        <v>16</v>
      </c>
      <c r="C1692" t="s">
        <v>1078</v>
      </c>
      <c r="D1692" t="s">
        <v>23</v>
      </c>
      <c r="E1692" t="s">
        <v>32</v>
      </c>
      <c r="F1692" t="s">
        <v>29</v>
      </c>
      <c r="G1692" t="s">
        <v>26</v>
      </c>
    </row>
    <row r="1693" spans="1:7" x14ac:dyDescent="0.2">
      <c r="A1693">
        <v>20</v>
      </c>
      <c r="B1693">
        <v>16</v>
      </c>
      <c r="C1693" t="s">
        <v>1092</v>
      </c>
      <c r="D1693" t="s">
        <v>23</v>
      </c>
      <c r="E1693" t="s">
        <v>32</v>
      </c>
      <c r="F1693" t="s">
        <v>29</v>
      </c>
      <c r="G1693" t="s">
        <v>26</v>
      </c>
    </row>
    <row r="1694" spans="1:7" x14ac:dyDescent="0.2">
      <c r="A1694">
        <v>20</v>
      </c>
      <c r="B1694">
        <v>16</v>
      </c>
      <c r="C1694" t="s">
        <v>898</v>
      </c>
      <c r="D1694" t="s">
        <v>23</v>
      </c>
      <c r="E1694" t="s">
        <v>32</v>
      </c>
      <c r="F1694" t="s">
        <v>29</v>
      </c>
      <c r="G1694" t="s">
        <v>26</v>
      </c>
    </row>
    <row r="1695" spans="1:7" x14ac:dyDescent="0.2">
      <c r="A1695">
        <v>20</v>
      </c>
      <c r="B1695">
        <v>16</v>
      </c>
      <c r="C1695" t="s">
        <v>1021</v>
      </c>
      <c r="D1695" t="s">
        <v>23</v>
      </c>
      <c r="E1695" t="s">
        <v>32</v>
      </c>
      <c r="F1695" t="s">
        <v>29</v>
      </c>
      <c r="G1695" t="s">
        <v>26</v>
      </c>
    </row>
    <row r="1696" spans="1:7" x14ac:dyDescent="0.2">
      <c r="A1696">
        <v>20</v>
      </c>
      <c r="B1696">
        <v>16</v>
      </c>
      <c r="C1696" t="s">
        <v>1086</v>
      </c>
      <c r="D1696" t="s">
        <v>23</v>
      </c>
      <c r="E1696" t="s">
        <v>32</v>
      </c>
      <c r="F1696" t="s">
        <v>29</v>
      </c>
      <c r="G1696" t="s">
        <v>26</v>
      </c>
    </row>
    <row r="1697" spans="1:7" x14ac:dyDescent="0.2">
      <c r="A1697">
        <v>20</v>
      </c>
      <c r="B1697">
        <v>16</v>
      </c>
      <c r="C1697" t="s">
        <v>1093</v>
      </c>
      <c r="D1697" t="s">
        <v>23</v>
      </c>
      <c r="E1697" t="s">
        <v>32</v>
      </c>
      <c r="F1697" t="s">
        <v>29</v>
      </c>
      <c r="G1697" t="s">
        <v>26</v>
      </c>
    </row>
    <row r="1698" spans="1:7" x14ac:dyDescent="0.2">
      <c r="A1698">
        <v>20</v>
      </c>
      <c r="B1698">
        <v>16</v>
      </c>
      <c r="C1698" t="s">
        <v>663</v>
      </c>
      <c r="D1698" t="s">
        <v>23</v>
      </c>
      <c r="E1698" t="s">
        <v>32</v>
      </c>
      <c r="F1698" t="s">
        <v>29</v>
      </c>
      <c r="G1698" t="s">
        <v>26</v>
      </c>
    </row>
    <row r="1699" spans="1:7" x14ac:dyDescent="0.2">
      <c r="A1699">
        <v>20</v>
      </c>
      <c r="B1699">
        <v>16</v>
      </c>
      <c r="C1699" t="s">
        <v>664</v>
      </c>
      <c r="D1699" t="s">
        <v>23</v>
      </c>
      <c r="E1699" t="s">
        <v>32</v>
      </c>
      <c r="F1699" t="s">
        <v>29</v>
      </c>
      <c r="G1699" t="s">
        <v>26</v>
      </c>
    </row>
    <row r="1700" spans="1:7" x14ac:dyDescent="0.2">
      <c r="A1700">
        <v>20</v>
      </c>
      <c r="B1700">
        <v>16</v>
      </c>
      <c r="C1700" t="s">
        <v>1066</v>
      </c>
      <c r="D1700" t="s">
        <v>23</v>
      </c>
      <c r="E1700" t="s">
        <v>32</v>
      </c>
      <c r="F1700" t="s">
        <v>25</v>
      </c>
      <c r="G1700" t="s">
        <v>26</v>
      </c>
    </row>
    <row r="1701" spans="1:7" x14ac:dyDescent="0.2">
      <c r="A1701">
        <v>20</v>
      </c>
      <c r="B1701">
        <v>16</v>
      </c>
      <c r="C1701" t="s">
        <v>91</v>
      </c>
      <c r="D1701" t="s">
        <v>23</v>
      </c>
      <c r="E1701" t="s">
        <v>32</v>
      </c>
      <c r="F1701" t="s">
        <v>25</v>
      </c>
      <c r="G1701" t="s">
        <v>26</v>
      </c>
    </row>
    <row r="1702" spans="1:7" x14ac:dyDescent="0.2">
      <c r="A1702">
        <v>20</v>
      </c>
      <c r="B1702">
        <v>16</v>
      </c>
      <c r="C1702" t="s">
        <v>1043</v>
      </c>
      <c r="D1702" t="s">
        <v>55</v>
      </c>
      <c r="E1702" t="s">
        <v>32</v>
      </c>
      <c r="F1702" t="s">
        <v>29</v>
      </c>
      <c r="G1702" t="s">
        <v>26</v>
      </c>
    </row>
    <row r="1703" spans="1:7" x14ac:dyDescent="0.2">
      <c r="A1703">
        <v>20</v>
      </c>
      <c r="B1703">
        <v>16</v>
      </c>
      <c r="C1703" t="s">
        <v>1094</v>
      </c>
      <c r="D1703" t="s">
        <v>23</v>
      </c>
      <c r="E1703" t="s">
        <v>32</v>
      </c>
      <c r="F1703" t="s">
        <v>25</v>
      </c>
      <c r="G1703" t="s">
        <v>26</v>
      </c>
    </row>
    <row r="1704" spans="1:7" x14ac:dyDescent="0.2">
      <c r="A1704">
        <v>21</v>
      </c>
      <c r="B1704">
        <v>16</v>
      </c>
      <c r="C1704" t="s">
        <v>1095</v>
      </c>
      <c r="D1704" t="s">
        <v>23</v>
      </c>
      <c r="E1704" t="s">
        <v>24</v>
      </c>
      <c r="F1704" t="s">
        <v>25</v>
      </c>
      <c r="G1704" t="s">
        <v>26</v>
      </c>
    </row>
    <row r="1705" spans="1:7" x14ac:dyDescent="0.2">
      <c r="A1705">
        <v>21</v>
      </c>
      <c r="B1705">
        <v>16</v>
      </c>
      <c r="C1705" t="s">
        <v>1096</v>
      </c>
      <c r="D1705" t="s">
        <v>23</v>
      </c>
      <c r="E1705" t="s">
        <v>24</v>
      </c>
      <c r="F1705" t="s">
        <v>25</v>
      </c>
      <c r="G1705" t="s">
        <v>26</v>
      </c>
    </row>
    <row r="1706" spans="1:7" x14ac:dyDescent="0.2">
      <c r="A1706">
        <v>21</v>
      </c>
      <c r="B1706">
        <v>16</v>
      </c>
      <c r="C1706" t="s">
        <v>889</v>
      </c>
      <c r="D1706" t="s">
        <v>23</v>
      </c>
      <c r="E1706" t="s">
        <v>24</v>
      </c>
      <c r="F1706" t="s">
        <v>25</v>
      </c>
      <c r="G1706" t="s">
        <v>26</v>
      </c>
    </row>
    <row r="1707" spans="1:7" x14ac:dyDescent="0.2">
      <c r="A1707">
        <v>21</v>
      </c>
      <c r="B1707">
        <v>16</v>
      </c>
      <c r="C1707" t="s">
        <v>890</v>
      </c>
      <c r="D1707" t="s">
        <v>23</v>
      </c>
      <c r="E1707" t="s">
        <v>24</v>
      </c>
      <c r="F1707" t="s">
        <v>25</v>
      </c>
      <c r="G1707" t="s">
        <v>26</v>
      </c>
    </row>
    <row r="1708" spans="1:7" x14ac:dyDescent="0.2">
      <c r="A1708">
        <v>21</v>
      </c>
      <c r="B1708">
        <v>16</v>
      </c>
      <c r="C1708" t="s">
        <v>1051</v>
      </c>
      <c r="D1708" t="s">
        <v>55</v>
      </c>
      <c r="E1708" t="s">
        <v>24</v>
      </c>
      <c r="F1708" t="s">
        <v>25</v>
      </c>
      <c r="G1708" t="s">
        <v>26</v>
      </c>
    </row>
    <row r="1709" spans="1:7" x14ac:dyDescent="0.2">
      <c r="A1709">
        <v>21</v>
      </c>
      <c r="B1709">
        <v>16</v>
      </c>
      <c r="C1709" t="s">
        <v>1072</v>
      </c>
      <c r="D1709" t="s">
        <v>23</v>
      </c>
      <c r="E1709" t="s">
        <v>24</v>
      </c>
      <c r="F1709" t="s">
        <v>25</v>
      </c>
      <c r="G1709" t="s">
        <v>26</v>
      </c>
    </row>
    <row r="1710" spans="1:7" x14ac:dyDescent="0.2">
      <c r="A1710">
        <v>21</v>
      </c>
      <c r="B1710">
        <v>16</v>
      </c>
      <c r="C1710" t="s">
        <v>887</v>
      </c>
      <c r="D1710" t="s">
        <v>23</v>
      </c>
      <c r="E1710" t="s">
        <v>24</v>
      </c>
      <c r="F1710" t="s">
        <v>25</v>
      </c>
      <c r="G1710" t="s">
        <v>26</v>
      </c>
    </row>
    <row r="1711" spans="1:7" x14ac:dyDescent="0.2">
      <c r="A1711">
        <v>21</v>
      </c>
      <c r="B1711">
        <v>16</v>
      </c>
      <c r="C1711" t="s">
        <v>1092</v>
      </c>
      <c r="D1711" t="s">
        <v>23</v>
      </c>
      <c r="E1711" t="s">
        <v>24</v>
      </c>
      <c r="F1711" t="s">
        <v>29</v>
      </c>
      <c r="G1711" t="s">
        <v>26</v>
      </c>
    </row>
    <row r="1712" spans="1:7" x14ac:dyDescent="0.2">
      <c r="A1712">
        <v>21</v>
      </c>
      <c r="B1712">
        <v>16</v>
      </c>
      <c r="C1712" t="s">
        <v>1062</v>
      </c>
      <c r="D1712" t="s">
        <v>23</v>
      </c>
      <c r="E1712" t="s">
        <v>24</v>
      </c>
      <c r="F1712" t="s">
        <v>29</v>
      </c>
      <c r="G1712" t="s">
        <v>26</v>
      </c>
    </row>
    <row r="1713" spans="1:7" x14ac:dyDescent="0.2">
      <c r="A1713">
        <v>21</v>
      </c>
      <c r="B1713">
        <v>16</v>
      </c>
      <c r="C1713" t="s">
        <v>898</v>
      </c>
      <c r="D1713" t="s">
        <v>23</v>
      </c>
      <c r="E1713" t="s">
        <v>24</v>
      </c>
      <c r="F1713" t="s">
        <v>29</v>
      </c>
      <c r="G1713" t="s">
        <v>26</v>
      </c>
    </row>
    <row r="1714" spans="1:7" x14ac:dyDescent="0.2">
      <c r="A1714">
        <v>21</v>
      </c>
      <c r="B1714">
        <v>16</v>
      </c>
      <c r="C1714" t="s">
        <v>1021</v>
      </c>
      <c r="D1714" t="s">
        <v>55</v>
      </c>
      <c r="E1714" t="s">
        <v>24</v>
      </c>
      <c r="F1714" t="s">
        <v>29</v>
      </c>
      <c r="G1714" t="s">
        <v>26</v>
      </c>
    </row>
    <row r="1715" spans="1:7" x14ac:dyDescent="0.2">
      <c r="A1715">
        <v>21</v>
      </c>
      <c r="B1715">
        <v>16</v>
      </c>
      <c r="C1715" t="s">
        <v>1097</v>
      </c>
      <c r="D1715" t="s">
        <v>23</v>
      </c>
      <c r="E1715" t="s">
        <v>24</v>
      </c>
      <c r="F1715" t="s">
        <v>29</v>
      </c>
      <c r="G1715" t="s">
        <v>26</v>
      </c>
    </row>
    <row r="1716" spans="1:7" x14ac:dyDescent="0.2">
      <c r="A1716">
        <v>21</v>
      </c>
      <c r="B1716">
        <v>16</v>
      </c>
      <c r="C1716" t="s">
        <v>1098</v>
      </c>
      <c r="D1716" t="s">
        <v>23</v>
      </c>
      <c r="E1716" t="s">
        <v>24</v>
      </c>
      <c r="F1716" t="s">
        <v>29</v>
      </c>
      <c r="G1716" t="s">
        <v>26</v>
      </c>
    </row>
    <row r="1717" spans="1:7" x14ac:dyDescent="0.2">
      <c r="A1717">
        <v>21</v>
      </c>
      <c r="B1717">
        <v>16</v>
      </c>
      <c r="C1717" t="s">
        <v>1099</v>
      </c>
      <c r="D1717" t="s">
        <v>23</v>
      </c>
      <c r="E1717" t="s">
        <v>24</v>
      </c>
      <c r="F1717" t="s">
        <v>29</v>
      </c>
      <c r="G1717" t="s">
        <v>26</v>
      </c>
    </row>
    <row r="1718" spans="1:7" x14ac:dyDescent="0.2">
      <c r="A1718">
        <v>21</v>
      </c>
      <c r="B1718">
        <v>16</v>
      </c>
      <c r="C1718" t="s">
        <v>1100</v>
      </c>
      <c r="D1718" t="s">
        <v>23</v>
      </c>
      <c r="E1718" t="s">
        <v>24</v>
      </c>
      <c r="F1718" t="s">
        <v>29</v>
      </c>
      <c r="G1718" t="s">
        <v>26</v>
      </c>
    </row>
    <row r="1719" spans="1:7" x14ac:dyDescent="0.2">
      <c r="A1719">
        <v>21</v>
      </c>
      <c r="B1719">
        <v>16</v>
      </c>
      <c r="C1719" t="s">
        <v>91</v>
      </c>
      <c r="D1719" t="s">
        <v>23</v>
      </c>
      <c r="E1719" t="s">
        <v>24</v>
      </c>
      <c r="F1719" t="s">
        <v>29</v>
      </c>
      <c r="G1719" t="s">
        <v>26</v>
      </c>
    </row>
    <row r="1720" spans="1:7" x14ac:dyDescent="0.2">
      <c r="A1720">
        <v>21</v>
      </c>
      <c r="B1720">
        <v>16</v>
      </c>
      <c r="C1720" t="s">
        <v>1101</v>
      </c>
      <c r="D1720" t="s">
        <v>23</v>
      </c>
      <c r="E1720" t="s">
        <v>24</v>
      </c>
      <c r="F1720" t="s">
        <v>25</v>
      </c>
      <c r="G1720" t="s">
        <v>26</v>
      </c>
    </row>
    <row r="1721" spans="1:7" x14ac:dyDescent="0.2">
      <c r="A1721">
        <v>22</v>
      </c>
      <c r="B1721">
        <v>16</v>
      </c>
      <c r="C1721" t="s">
        <v>1095</v>
      </c>
      <c r="D1721" t="s">
        <v>23</v>
      </c>
      <c r="E1721" t="s">
        <v>24</v>
      </c>
      <c r="F1721" t="s">
        <v>57</v>
      </c>
      <c r="G1721" t="s">
        <v>26</v>
      </c>
    </row>
    <row r="1722" spans="1:7" x14ac:dyDescent="0.2">
      <c r="A1722">
        <v>22</v>
      </c>
      <c r="B1722">
        <v>16</v>
      </c>
      <c r="C1722" t="s">
        <v>889</v>
      </c>
      <c r="D1722" t="s">
        <v>23</v>
      </c>
      <c r="E1722" t="s">
        <v>24</v>
      </c>
      <c r="F1722" t="s">
        <v>57</v>
      </c>
      <c r="G1722" t="s">
        <v>26</v>
      </c>
    </row>
    <row r="1723" spans="1:7" x14ac:dyDescent="0.2">
      <c r="A1723">
        <v>22</v>
      </c>
      <c r="B1723">
        <v>16</v>
      </c>
      <c r="C1723" t="s">
        <v>890</v>
      </c>
      <c r="D1723" t="s">
        <v>23</v>
      </c>
      <c r="E1723" t="s">
        <v>24</v>
      </c>
      <c r="F1723" t="s">
        <v>57</v>
      </c>
      <c r="G1723" t="s">
        <v>26</v>
      </c>
    </row>
    <row r="1724" spans="1:7" x14ac:dyDescent="0.2">
      <c r="A1724">
        <v>22</v>
      </c>
      <c r="B1724">
        <v>16</v>
      </c>
      <c r="C1724" t="s">
        <v>1051</v>
      </c>
      <c r="D1724" t="s">
        <v>55</v>
      </c>
      <c r="E1724" t="s">
        <v>24</v>
      </c>
      <c r="F1724" t="s">
        <v>57</v>
      </c>
      <c r="G1724" t="s">
        <v>26</v>
      </c>
    </row>
    <row r="1725" spans="1:7" x14ac:dyDescent="0.2">
      <c r="A1725">
        <v>22</v>
      </c>
      <c r="B1725">
        <v>16</v>
      </c>
      <c r="C1725" t="s">
        <v>1072</v>
      </c>
      <c r="D1725" t="s">
        <v>23</v>
      </c>
      <c r="E1725" t="s">
        <v>24</v>
      </c>
      <c r="F1725" t="s">
        <v>57</v>
      </c>
      <c r="G1725" t="s">
        <v>26</v>
      </c>
    </row>
    <row r="1726" spans="1:7" x14ac:dyDescent="0.2">
      <c r="A1726">
        <v>22</v>
      </c>
      <c r="B1726">
        <v>16</v>
      </c>
      <c r="C1726" t="s">
        <v>887</v>
      </c>
      <c r="D1726" t="s">
        <v>23</v>
      </c>
      <c r="E1726" t="s">
        <v>24</v>
      </c>
      <c r="F1726" t="s">
        <v>57</v>
      </c>
      <c r="G1726" t="s">
        <v>26</v>
      </c>
    </row>
    <row r="1727" spans="1:7" x14ac:dyDescent="0.2">
      <c r="A1727">
        <v>22</v>
      </c>
      <c r="B1727">
        <v>16</v>
      </c>
      <c r="C1727" t="s">
        <v>1102</v>
      </c>
      <c r="D1727" t="s">
        <v>23</v>
      </c>
      <c r="E1727" t="s">
        <v>24</v>
      </c>
      <c r="F1727" t="s">
        <v>29</v>
      </c>
      <c r="G1727" t="s">
        <v>26</v>
      </c>
    </row>
    <row r="1728" spans="1:7" x14ac:dyDescent="0.2">
      <c r="A1728">
        <v>22</v>
      </c>
      <c r="B1728">
        <v>16</v>
      </c>
      <c r="C1728" t="s">
        <v>898</v>
      </c>
      <c r="D1728" t="s">
        <v>23</v>
      </c>
      <c r="E1728" t="s">
        <v>24</v>
      </c>
      <c r="F1728" t="s">
        <v>29</v>
      </c>
      <c r="G1728" t="s">
        <v>26</v>
      </c>
    </row>
    <row r="1729" spans="1:7" x14ac:dyDescent="0.2">
      <c r="A1729">
        <v>22</v>
      </c>
      <c r="B1729">
        <v>16</v>
      </c>
      <c r="C1729" t="s">
        <v>1021</v>
      </c>
      <c r="D1729" t="s">
        <v>55</v>
      </c>
      <c r="E1729" t="s">
        <v>24</v>
      </c>
      <c r="F1729" t="s">
        <v>29</v>
      </c>
      <c r="G1729" t="s">
        <v>26</v>
      </c>
    </row>
    <row r="1730" spans="1:7" x14ac:dyDescent="0.2">
      <c r="A1730">
        <v>22</v>
      </c>
      <c r="B1730">
        <v>16</v>
      </c>
      <c r="C1730" t="s">
        <v>664</v>
      </c>
      <c r="D1730" t="s">
        <v>23</v>
      </c>
      <c r="E1730" t="s">
        <v>24</v>
      </c>
      <c r="F1730" t="s">
        <v>29</v>
      </c>
      <c r="G1730" t="s">
        <v>26</v>
      </c>
    </row>
    <row r="1731" spans="1:7" x14ac:dyDescent="0.2">
      <c r="A1731">
        <v>22</v>
      </c>
      <c r="B1731">
        <v>16</v>
      </c>
      <c r="C1731" t="s">
        <v>1103</v>
      </c>
      <c r="D1731" t="s">
        <v>23</v>
      </c>
      <c r="E1731" t="s">
        <v>24</v>
      </c>
      <c r="F1731" t="s">
        <v>29</v>
      </c>
      <c r="G1731" t="s">
        <v>26</v>
      </c>
    </row>
    <row r="1732" spans="1:7" x14ac:dyDescent="0.2">
      <c r="A1732">
        <v>22</v>
      </c>
      <c r="B1732">
        <v>16</v>
      </c>
      <c r="C1732" t="s">
        <v>1100</v>
      </c>
      <c r="D1732" t="s">
        <v>23</v>
      </c>
      <c r="E1732" t="s">
        <v>24</v>
      </c>
      <c r="F1732" t="s">
        <v>29</v>
      </c>
      <c r="G1732" t="s">
        <v>26</v>
      </c>
    </row>
    <row r="1733" spans="1:7" x14ac:dyDescent="0.2">
      <c r="A1733">
        <v>22</v>
      </c>
      <c r="B1733">
        <v>16</v>
      </c>
      <c r="C1733" t="s">
        <v>1104</v>
      </c>
      <c r="D1733" t="s">
        <v>23</v>
      </c>
      <c r="E1733" t="s">
        <v>24</v>
      </c>
      <c r="F1733" t="s">
        <v>29</v>
      </c>
      <c r="G1733" t="s">
        <v>26</v>
      </c>
    </row>
    <row r="1734" spans="1:7" x14ac:dyDescent="0.2">
      <c r="A1734">
        <v>22</v>
      </c>
      <c r="B1734">
        <v>16</v>
      </c>
      <c r="C1734" t="s">
        <v>1101</v>
      </c>
      <c r="D1734" t="s">
        <v>23</v>
      </c>
      <c r="E1734" t="s">
        <v>24</v>
      </c>
      <c r="F1734" t="s">
        <v>57</v>
      </c>
      <c r="G1734" t="s">
        <v>26</v>
      </c>
    </row>
    <row r="1735" spans="1:7" x14ac:dyDescent="0.2">
      <c r="A1735">
        <v>23</v>
      </c>
      <c r="B1735">
        <v>16</v>
      </c>
      <c r="C1735" t="s">
        <v>889</v>
      </c>
      <c r="D1735" t="s">
        <v>23</v>
      </c>
      <c r="E1735" t="s">
        <v>24</v>
      </c>
      <c r="F1735" t="s">
        <v>29</v>
      </c>
      <c r="G1735" t="s">
        <v>26</v>
      </c>
    </row>
    <row r="1736" spans="1:7" x14ac:dyDescent="0.2">
      <c r="A1736">
        <v>23</v>
      </c>
      <c r="B1736">
        <v>16</v>
      </c>
      <c r="C1736" t="s">
        <v>890</v>
      </c>
      <c r="D1736" t="s">
        <v>23</v>
      </c>
      <c r="E1736" t="s">
        <v>24</v>
      </c>
      <c r="F1736" t="s">
        <v>29</v>
      </c>
      <c r="G1736" t="s">
        <v>26</v>
      </c>
    </row>
    <row r="1737" spans="1:7" x14ac:dyDescent="0.2">
      <c r="A1737">
        <v>23</v>
      </c>
      <c r="B1737">
        <v>16</v>
      </c>
      <c r="C1737" t="s">
        <v>1051</v>
      </c>
      <c r="D1737" t="s">
        <v>23</v>
      </c>
      <c r="E1737" t="s">
        <v>24</v>
      </c>
      <c r="F1737" t="s">
        <v>29</v>
      </c>
      <c r="G1737" t="s">
        <v>26</v>
      </c>
    </row>
    <row r="1738" spans="1:7" x14ac:dyDescent="0.2">
      <c r="A1738">
        <v>23</v>
      </c>
      <c r="B1738">
        <v>16</v>
      </c>
      <c r="C1738" t="s">
        <v>887</v>
      </c>
      <c r="D1738" t="s">
        <v>23</v>
      </c>
      <c r="E1738" t="s">
        <v>24</v>
      </c>
      <c r="F1738" t="s">
        <v>29</v>
      </c>
      <c r="G1738" t="s">
        <v>26</v>
      </c>
    </row>
    <row r="1739" spans="1:7" x14ac:dyDescent="0.2">
      <c r="A1739">
        <v>23</v>
      </c>
      <c r="B1739">
        <v>16</v>
      </c>
      <c r="C1739" t="s">
        <v>1072</v>
      </c>
      <c r="D1739" t="s">
        <v>23</v>
      </c>
      <c r="E1739" t="s">
        <v>24</v>
      </c>
      <c r="F1739" t="s">
        <v>29</v>
      </c>
      <c r="G1739" t="s">
        <v>26</v>
      </c>
    </row>
    <row r="1740" spans="1:7" x14ac:dyDescent="0.2">
      <c r="A1740">
        <v>23</v>
      </c>
      <c r="B1740">
        <v>16</v>
      </c>
      <c r="C1740" t="s">
        <v>1021</v>
      </c>
      <c r="D1740" t="s">
        <v>23</v>
      </c>
      <c r="E1740" t="s">
        <v>24</v>
      </c>
      <c r="F1740" t="s">
        <v>29</v>
      </c>
      <c r="G1740" t="s">
        <v>26</v>
      </c>
    </row>
    <row r="1741" spans="1:7" x14ac:dyDescent="0.2">
      <c r="A1741">
        <v>23</v>
      </c>
      <c r="B1741">
        <v>16</v>
      </c>
      <c r="C1741" t="s">
        <v>898</v>
      </c>
      <c r="D1741" t="s">
        <v>23</v>
      </c>
      <c r="E1741" t="s">
        <v>24</v>
      </c>
      <c r="F1741" t="s">
        <v>29</v>
      </c>
      <c r="G1741" t="s">
        <v>26</v>
      </c>
    </row>
    <row r="1742" spans="1:7" x14ac:dyDescent="0.2">
      <c r="A1742">
        <v>23</v>
      </c>
      <c r="B1742">
        <v>16</v>
      </c>
      <c r="C1742" t="s">
        <v>664</v>
      </c>
      <c r="D1742" t="s">
        <v>23</v>
      </c>
      <c r="E1742" t="s">
        <v>24</v>
      </c>
      <c r="F1742" t="s">
        <v>29</v>
      </c>
      <c r="G1742" t="s">
        <v>26</v>
      </c>
    </row>
    <row r="1743" spans="1:7" x14ac:dyDescent="0.2">
      <c r="A1743">
        <v>23</v>
      </c>
      <c r="B1743">
        <v>16</v>
      </c>
      <c r="C1743" t="s">
        <v>1043</v>
      </c>
      <c r="D1743" t="s">
        <v>23</v>
      </c>
      <c r="E1743" t="s">
        <v>24</v>
      </c>
      <c r="F1743" t="s">
        <v>29</v>
      </c>
      <c r="G1743" t="s">
        <v>26</v>
      </c>
    </row>
    <row r="1744" spans="1:7" x14ac:dyDescent="0.2">
      <c r="A1744">
        <v>7</v>
      </c>
      <c r="B1744">
        <v>17</v>
      </c>
      <c r="C1744" t="s">
        <v>284</v>
      </c>
      <c r="D1744" t="s">
        <v>23</v>
      </c>
      <c r="E1744" t="s">
        <v>51</v>
      </c>
      <c r="F1744" t="s">
        <v>25</v>
      </c>
      <c r="G1744" t="s">
        <v>26</v>
      </c>
    </row>
    <row r="1745" spans="1:7" x14ac:dyDescent="0.2">
      <c r="A1745">
        <v>7</v>
      </c>
      <c r="B1745">
        <v>17</v>
      </c>
      <c r="C1745" t="s">
        <v>335</v>
      </c>
      <c r="D1745" t="s">
        <v>23</v>
      </c>
      <c r="E1745" t="s">
        <v>51</v>
      </c>
      <c r="F1745" t="s">
        <v>25</v>
      </c>
      <c r="G1745" t="s">
        <v>26</v>
      </c>
    </row>
    <row r="1746" spans="1:7" x14ac:dyDescent="0.2">
      <c r="A1746">
        <v>7</v>
      </c>
      <c r="B1746">
        <v>17</v>
      </c>
      <c r="C1746" t="s">
        <v>287</v>
      </c>
      <c r="D1746" t="s">
        <v>23</v>
      </c>
      <c r="E1746" t="s">
        <v>51</v>
      </c>
      <c r="F1746" t="s">
        <v>29</v>
      </c>
      <c r="G1746" t="s">
        <v>26</v>
      </c>
    </row>
    <row r="1747" spans="1:7" x14ac:dyDescent="0.2">
      <c r="A1747">
        <v>7</v>
      </c>
      <c r="B1747">
        <v>17</v>
      </c>
      <c r="C1747" t="s">
        <v>289</v>
      </c>
      <c r="D1747" t="s">
        <v>55</v>
      </c>
      <c r="E1747" t="s">
        <v>51</v>
      </c>
      <c r="F1747" t="s">
        <v>29</v>
      </c>
      <c r="G1747" t="s">
        <v>26</v>
      </c>
    </row>
    <row r="1748" spans="1:7" x14ac:dyDescent="0.2">
      <c r="A1748">
        <v>7</v>
      </c>
      <c r="B1748">
        <v>17</v>
      </c>
      <c r="C1748" t="s">
        <v>304</v>
      </c>
      <c r="D1748" t="s">
        <v>23</v>
      </c>
      <c r="E1748" t="s">
        <v>51</v>
      </c>
      <c r="F1748" t="s">
        <v>29</v>
      </c>
      <c r="G1748" t="s">
        <v>26</v>
      </c>
    </row>
    <row r="1749" spans="1:7" x14ac:dyDescent="0.2">
      <c r="A1749">
        <v>7</v>
      </c>
      <c r="B1749">
        <v>17</v>
      </c>
      <c r="C1749" t="s">
        <v>1105</v>
      </c>
      <c r="D1749" t="s">
        <v>23</v>
      </c>
      <c r="E1749" t="s">
        <v>51</v>
      </c>
      <c r="F1749" t="s">
        <v>29</v>
      </c>
      <c r="G1749" t="s">
        <v>26</v>
      </c>
    </row>
    <row r="1750" spans="1:7" x14ac:dyDescent="0.2">
      <c r="A1750">
        <v>7</v>
      </c>
      <c r="B1750">
        <v>17</v>
      </c>
      <c r="C1750" t="s">
        <v>1106</v>
      </c>
      <c r="D1750" t="s">
        <v>55</v>
      </c>
      <c r="E1750" t="s">
        <v>51</v>
      </c>
      <c r="F1750" t="s">
        <v>29</v>
      </c>
      <c r="G1750" t="s">
        <v>26</v>
      </c>
    </row>
    <row r="1751" spans="1:7" x14ac:dyDescent="0.2">
      <c r="A1751">
        <v>7</v>
      </c>
      <c r="B1751">
        <v>17</v>
      </c>
      <c r="C1751" t="s">
        <v>1107</v>
      </c>
      <c r="D1751" t="s">
        <v>23</v>
      </c>
      <c r="E1751" t="s">
        <v>51</v>
      </c>
      <c r="F1751" t="s">
        <v>29</v>
      </c>
      <c r="G1751" t="s">
        <v>26</v>
      </c>
    </row>
    <row r="1752" spans="1:7" x14ac:dyDescent="0.2">
      <c r="A1752">
        <v>7</v>
      </c>
      <c r="B1752">
        <v>17</v>
      </c>
      <c r="C1752" t="s">
        <v>472</v>
      </c>
      <c r="D1752" t="s">
        <v>55</v>
      </c>
      <c r="E1752" t="s">
        <v>51</v>
      </c>
      <c r="F1752" t="s">
        <v>29</v>
      </c>
      <c r="G1752" t="s">
        <v>26</v>
      </c>
    </row>
    <row r="1753" spans="1:7" x14ac:dyDescent="0.2">
      <c r="A1753">
        <v>7</v>
      </c>
      <c r="B1753">
        <v>17</v>
      </c>
      <c r="C1753" t="s">
        <v>473</v>
      </c>
      <c r="D1753" t="s">
        <v>23</v>
      </c>
      <c r="E1753" t="s">
        <v>51</v>
      </c>
      <c r="F1753" t="s">
        <v>25</v>
      </c>
      <c r="G1753" t="s">
        <v>26</v>
      </c>
    </row>
    <row r="1754" spans="1:7" x14ac:dyDescent="0.2">
      <c r="A1754">
        <v>8</v>
      </c>
      <c r="B1754">
        <v>17</v>
      </c>
      <c r="C1754" t="s">
        <v>1108</v>
      </c>
      <c r="D1754" t="s">
        <v>23</v>
      </c>
      <c r="E1754" t="s">
        <v>24</v>
      </c>
      <c r="F1754" t="s">
        <v>29</v>
      </c>
      <c r="G1754" t="s">
        <v>26</v>
      </c>
    </row>
    <row r="1755" spans="1:7" x14ac:dyDescent="0.2">
      <c r="A1755">
        <v>8</v>
      </c>
      <c r="B1755">
        <v>17</v>
      </c>
      <c r="C1755" t="s">
        <v>1109</v>
      </c>
      <c r="D1755" t="s">
        <v>23</v>
      </c>
      <c r="E1755" t="s">
        <v>24</v>
      </c>
      <c r="F1755" t="s">
        <v>29</v>
      </c>
      <c r="G1755" t="s">
        <v>26</v>
      </c>
    </row>
    <row r="1756" spans="1:7" x14ac:dyDescent="0.2">
      <c r="A1756">
        <v>8</v>
      </c>
      <c r="B1756">
        <v>17</v>
      </c>
      <c r="C1756" t="s">
        <v>1110</v>
      </c>
      <c r="D1756" t="s">
        <v>23</v>
      </c>
      <c r="E1756" t="s">
        <v>24</v>
      </c>
      <c r="F1756" t="s">
        <v>29</v>
      </c>
      <c r="G1756" t="s">
        <v>26</v>
      </c>
    </row>
    <row r="1757" spans="1:7" x14ac:dyDescent="0.2">
      <c r="A1757">
        <v>8</v>
      </c>
      <c r="B1757">
        <v>17</v>
      </c>
      <c r="C1757" t="s">
        <v>1111</v>
      </c>
      <c r="D1757" t="s">
        <v>23</v>
      </c>
      <c r="E1757" t="s">
        <v>24</v>
      </c>
      <c r="F1757" t="s">
        <v>29</v>
      </c>
      <c r="G1757" t="s">
        <v>26</v>
      </c>
    </row>
    <row r="1758" spans="1:7" x14ac:dyDescent="0.2">
      <c r="A1758">
        <v>8</v>
      </c>
      <c r="B1758">
        <v>17</v>
      </c>
      <c r="C1758" t="s">
        <v>1112</v>
      </c>
      <c r="D1758" t="s">
        <v>23</v>
      </c>
      <c r="E1758" t="s">
        <v>24</v>
      </c>
      <c r="F1758" t="s">
        <v>29</v>
      </c>
      <c r="G1758" t="s">
        <v>26</v>
      </c>
    </row>
    <row r="1759" spans="1:7" x14ac:dyDescent="0.2">
      <c r="A1759">
        <v>8</v>
      </c>
      <c r="B1759">
        <v>17</v>
      </c>
      <c r="C1759" t="s">
        <v>1113</v>
      </c>
      <c r="D1759" t="s">
        <v>23</v>
      </c>
      <c r="E1759" t="s">
        <v>24</v>
      </c>
      <c r="F1759" t="s">
        <v>29</v>
      </c>
      <c r="G1759" t="s">
        <v>26</v>
      </c>
    </row>
    <row r="1760" spans="1:7" x14ac:dyDescent="0.2">
      <c r="A1760">
        <v>8</v>
      </c>
      <c r="B1760">
        <v>17</v>
      </c>
      <c r="C1760" t="s">
        <v>1114</v>
      </c>
      <c r="D1760" t="s">
        <v>23</v>
      </c>
      <c r="E1760" t="s">
        <v>24</v>
      </c>
      <c r="F1760" t="s">
        <v>29</v>
      </c>
      <c r="G1760" t="s">
        <v>26</v>
      </c>
    </row>
    <row r="1761" spans="1:7" x14ac:dyDescent="0.2">
      <c r="A1761">
        <v>8</v>
      </c>
      <c r="B1761">
        <v>17</v>
      </c>
      <c r="C1761" t="s">
        <v>1115</v>
      </c>
      <c r="D1761" t="s">
        <v>23</v>
      </c>
      <c r="E1761" t="s">
        <v>24</v>
      </c>
      <c r="F1761" t="s">
        <v>29</v>
      </c>
      <c r="G1761" t="s">
        <v>26</v>
      </c>
    </row>
    <row r="1762" spans="1:7" x14ac:dyDescent="0.2">
      <c r="A1762">
        <v>8</v>
      </c>
      <c r="B1762">
        <v>17</v>
      </c>
      <c r="C1762" t="s">
        <v>1116</v>
      </c>
      <c r="D1762" t="s">
        <v>23</v>
      </c>
      <c r="E1762" t="s">
        <v>24</v>
      </c>
      <c r="F1762" t="s">
        <v>29</v>
      </c>
      <c r="G1762" t="s">
        <v>26</v>
      </c>
    </row>
    <row r="1763" spans="1:7" x14ac:dyDescent="0.2">
      <c r="A1763">
        <v>9</v>
      </c>
      <c r="B1763">
        <v>17</v>
      </c>
      <c r="C1763" t="s">
        <v>1117</v>
      </c>
      <c r="D1763" t="s">
        <v>23</v>
      </c>
      <c r="E1763" t="s">
        <v>32</v>
      </c>
      <c r="F1763" t="s">
        <v>29</v>
      </c>
      <c r="G1763" t="s">
        <v>26</v>
      </c>
    </row>
    <row r="1764" spans="1:7" x14ac:dyDescent="0.2">
      <c r="A1764">
        <v>9</v>
      </c>
      <c r="B1764">
        <v>17</v>
      </c>
      <c r="C1764" t="s">
        <v>1118</v>
      </c>
      <c r="D1764" t="s">
        <v>23</v>
      </c>
      <c r="E1764" t="s">
        <v>32</v>
      </c>
      <c r="F1764" t="s">
        <v>29</v>
      </c>
      <c r="G1764" t="s">
        <v>26</v>
      </c>
    </row>
    <row r="1765" spans="1:7" x14ac:dyDescent="0.2">
      <c r="A1765">
        <v>9</v>
      </c>
      <c r="B1765">
        <v>17</v>
      </c>
      <c r="C1765" t="s">
        <v>1119</v>
      </c>
      <c r="D1765" t="s">
        <v>23</v>
      </c>
      <c r="E1765" t="s">
        <v>32</v>
      </c>
      <c r="F1765" t="s">
        <v>29</v>
      </c>
      <c r="G1765" t="s">
        <v>26</v>
      </c>
    </row>
    <row r="1766" spans="1:7" x14ac:dyDescent="0.2">
      <c r="A1766">
        <v>9</v>
      </c>
      <c r="B1766">
        <v>17</v>
      </c>
      <c r="C1766" t="s">
        <v>1120</v>
      </c>
      <c r="D1766" t="s">
        <v>23</v>
      </c>
      <c r="E1766" t="s">
        <v>32</v>
      </c>
      <c r="F1766" t="s">
        <v>29</v>
      </c>
      <c r="G1766" t="s">
        <v>26</v>
      </c>
    </row>
    <row r="1767" spans="1:7" x14ac:dyDescent="0.2">
      <c r="A1767">
        <v>9</v>
      </c>
      <c r="B1767">
        <v>17</v>
      </c>
      <c r="C1767" t="s">
        <v>1121</v>
      </c>
      <c r="D1767" t="s">
        <v>23</v>
      </c>
      <c r="E1767" t="s">
        <v>24</v>
      </c>
      <c r="F1767" t="s">
        <v>25</v>
      </c>
      <c r="G1767" t="s">
        <v>26</v>
      </c>
    </row>
    <row r="1768" spans="1:7" x14ac:dyDescent="0.2">
      <c r="A1768">
        <v>9</v>
      </c>
      <c r="B1768">
        <v>17</v>
      </c>
      <c r="C1768" t="s">
        <v>1122</v>
      </c>
      <c r="D1768" t="s">
        <v>23</v>
      </c>
      <c r="E1768" t="s">
        <v>24</v>
      </c>
      <c r="F1768" t="s">
        <v>57</v>
      </c>
      <c r="G1768" t="s">
        <v>26</v>
      </c>
    </row>
    <row r="1769" spans="1:7" x14ac:dyDescent="0.2">
      <c r="A1769">
        <v>9</v>
      </c>
      <c r="B1769">
        <v>17</v>
      </c>
      <c r="C1769" t="s">
        <v>1123</v>
      </c>
      <c r="D1769" t="s">
        <v>23</v>
      </c>
      <c r="E1769" t="s">
        <v>24</v>
      </c>
      <c r="F1769" t="s">
        <v>25</v>
      </c>
      <c r="G1769" t="s">
        <v>26</v>
      </c>
    </row>
    <row r="1770" spans="1:7" x14ac:dyDescent="0.2">
      <c r="A1770">
        <v>9</v>
      </c>
      <c r="B1770">
        <v>17</v>
      </c>
      <c r="C1770" t="s">
        <v>1124</v>
      </c>
      <c r="D1770" t="s">
        <v>23</v>
      </c>
      <c r="E1770" t="s">
        <v>24</v>
      </c>
      <c r="F1770" t="s">
        <v>25</v>
      </c>
      <c r="G1770" t="s">
        <v>26</v>
      </c>
    </row>
    <row r="1771" spans="1:7" x14ac:dyDescent="0.2">
      <c r="A1771">
        <v>9</v>
      </c>
      <c r="B1771">
        <v>17</v>
      </c>
      <c r="C1771" t="s">
        <v>1125</v>
      </c>
      <c r="D1771" t="s">
        <v>23</v>
      </c>
      <c r="E1771" t="s">
        <v>24</v>
      </c>
      <c r="F1771" t="s">
        <v>25</v>
      </c>
      <c r="G1771" t="s">
        <v>26</v>
      </c>
    </row>
    <row r="1772" spans="1:7" x14ac:dyDescent="0.2">
      <c r="A1772">
        <v>9</v>
      </c>
      <c r="B1772">
        <v>17</v>
      </c>
      <c r="C1772" t="s">
        <v>1126</v>
      </c>
      <c r="D1772" t="s">
        <v>23</v>
      </c>
      <c r="E1772" t="s">
        <v>24</v>
      </c>
      <c r="F1772" t="s">
        <v>57</v>
      </c>
      <c r="G1772" t="s">
        <v>26</v>
      </c>
    </row>
    <row r="1773" spans="1:7" x14ac:dyDescent="0.2">
      <c r="A1773">
        <v>9</v>
      </c>
      <c r="B1773">
        <v>17</v>
      </c>
      <c r="C1773" t="s">
        <v>1127</v>
      </c>
      <c r="D1773" t="s">
        <v>23</v>
      </c>
      <c r="E1773" t="s">
        <v>24</v>
      </c>
      <c r="F1773" t="s">
        <v>25</v>
      </c>
      <c r="G1773" t="s">
        <v>26</v>
      </c>
    </row>
    <row r="1774" spans="1:7" x14ac:dyDescent="0.2">
      <c r="A1774">
        <v>9</v>
      </c>
      <c r="B1774">
        <v>17</v>
      </c>
      <c r="C1774" t="s">
        <v>1128</v>
      </c>
      <c r="D1774" t="s">
        <v>23</v>
      </c>
      <c r="E1774" t="s">
        <v>24</v>
      </c>
      <c r="F1774" t="s">
        <v>57</v>
      </c>
      <c r="G1774" t="s">
        <v>26</v>
      </c>
    </row>
    <row r="1775" spans="1:7" x14ac:dyDescent="0.2">
      <c r="A1775">
        <v>9</v>
      </c>
      <c r="B1775">
        <v>17</v>
      </c>
      <c r="C1775" t="s">
        <v>1129</v>
      </c>
      <c r="D1775" t="s">
        <v>23</v>
      </c>
      <c r="E1775" t="s">
        <v>24</v>
      </c>
      <c r="F1775" t="s">
        <v>25</v>
      </c>
      <c r="G1775" t="s">
        <v>26</v>
      </c>
    </row>
    <row r="1776" spans="1:7" x14ac:dyDescent="0.2">
      <c r="A1776">
        <v>9</v>
      </c>
      <c r="B1776">
        <v>17</v>
      </c>
      <c r="C1776" t="s">
        <v>1130</v>
      </c>
      <c r="D1776" t="s">
        <v>23</v>
      </c>
      <c r="E1776" t="s">
        <v>24</v>
      </c>
      <c r="F1776" t="s">
        <v>25</v>
      </c>
      <c r="G1776" t="s">
        <v>26</v>
      </c>
    </row>
    <row r="1777" spans="1:7" x14ac:dyDescent="0.2">
      <c r="A1777">
        <v>9</v>
      </c>
      <c r="B1777">
        <v>17</v>
      </c>
      <c r="C1777" t="s">
        <v>1131</v>
      </c>
      <c r="D1777" t="s">
        <v>23</v>
      </c>
      <c r="E1777" t="s">
        <v>24</v>
      </c>
      <c r="F1777" t="s">
        <v>57</v>
      </c>
      <c r="G1777" t="s">
        <v>26</v>
      </c>
    </row>
    <row r="1778" spans="1:7" x14ac:dyDescent="0.2">
      <c r="A1778">
        <v>10</v>
      </c>
      <c r="B1778">
        <v>17</v>
      </c>
      <c r="C1778" t="s">
        <v>1132</v>
      </c>
      <c r="D1778" t="s">
        <v>23</v>
      </c>
      <c r="E1778" t="s">
        <v>24</v>
      </c>
      <c r="F1778" t="s">
        <v>57</v>
      </c>
      <c r="G1778" t="s">
        <v>26</v>
      </c>
    </row>
    <row r="1779" spans="1:7" x14ac:dyDescent="0.2">
      <c r="A1779">
        <v>10</v>
      </c>
      <c r="B1779">
        <v>17</v>
      </c>
      <c r="C1779" t="s">
        <v>1133</v>
      </c>
      <c r="D1779" t="s">
        <v>23</v>
      </c>
      <c r="E1779" t="s">
        <v>24</v>
      </c>
      <c r="F1779" t="s">
        <v>57</v>
      </c>
      <c r="G1779" t="s">
        <v>26</v>
      </c>
    </row>
    <row r="1780" spans="1:7" x14ac:dyDescent="0.2">
      <c r="A1780">
        <v>10</v>
      </c>
      <c r="B1780">
        <v>17</v>
      </c>
      <c r="C1780" t="s">
        <v>1134</v>
      </c>
      <c r="D1780" t="s">
        <v>23</v>
      </c>
      <c r="E1780" t="s">
        <v>24</v>
      </c>
      <c r="F1780" t="s">
        <v>25</v>
      </c>
      <c r="G1780" t="s">
        <v>26</v>
      </c>
    </row>
    <row r="1781" spans="1:7" x14ac:dyDescent="0.2">
      <c r="A1781">
        <v>10</v>
      </c>
      <c r="B1781">
        <v>17</v>
      </c>
      <c r="C1781" t="s">
        <v>1135</v>
      </c>
      <c r="D1781" t="s">
        <v>23</v>
      </c>
      <c r="E1781" t="s">
        <v>24</v>
      </c>
      <c r="F1781" t="s">
        <v>57</v>
      </c>
      <c r="G1781" t="s">
        <v>26</v>
      </c>
    </row>
    <row r="1782" spans="1:7" x14ac:dyDescent="0.2">
      <c r="A1782">
        <v>10</v>
      </c>
      <c r="B1782">
        <v>17</v>
      </c>
      <c r="C1782" t="s">
        <v>1136</v>
      </c>
      <c r="D1782" t="s">
        <v>23</v>
      </c>
      <c r="E1782" t="s">
        <v>24</v>
      </c>
      <c r="F1782" t="s">
        <v>57</v>
      </c>
      <c r="G1782" t="s">
        <v>26</v>
      </c>
    </row>
    <row r="1783" spans="1:7" x14ac:dyDescent="0.2">
      <c r="A1783">
        <v>10</v>
      </c>
      <c r="B1783">
        <v>17</v>
      </c>
      <c r="C1783" t="s">
        <v>1137</v>
      </c>
      <c r="D1783" t="s">
        <v>23</v>
      </c>
      <c r="E1783" t="s">
        <v>24</v>
      </c>
      <c r="F1783" t="s">
        <v>57</v>
      </c>
      <c r="G1783" t="s">
        <v>26</v>
      </c>
    </row>
    <row r="1784" spans="1:7" x14ac:dyDescent="0.2">
      <c r="A1784">
        <v>10</v>
      </c>
      <c r="B1784">
        <v>17</v>
      </c>
      <c r="C1784" t="s">
        <v>1138</v>
      </c>
      <c r="D1784" t="s">
        <v>23</v>
      </c>
      <c r="E1784" t="s">
        <v>24</v>
      </c>
      <c r="F1784" t="s">
        <v>57</v>
      </c>
      <c r="G1784" t="s">
        <v>26</v>
      </c>
    </row>
    <row r="1785" spans="1:7" x14ac:dyDescent="0.2">
      <c r="A1785">
        <v>10</v>
      </c>
      <c r="B1785">
        <v>17</v>
      </c>
      <c r="C1785" t="s">
        <v>1139</v>
      </c>
      <c r="D1785" t="s">
        <v>23</v>
      </c>
      <c r="E1785" t="s">
        <v>24</v>
      </c>
      <c r="F1785" t="s">
        <v>57</v>
      </c>
      <c r="G1785" t="s">
        <v>26</v>
      </c>
    </row>
    <row r="1786" spans="1:7" x14ac:dyDescent="0.2">
      <c r="A1786">
        <v>10</v>
      </c>
      <c r="B1786">
        <v>17</v>
      </c>
      <c r="C1786" t="s">
        <v>1140</v>
      </c>
      <c r="D1786" t="s">
        <v>23</v>
      </c>
      <c r="E1786" t="s">
        <v>24</v>
      </c>
      <c r="F1786" t="s">
        <v>57</v>
      </c>
      <c r="G1786" t="s">
        <v>26</v>
      </c>
    </row>
    <row r="1787" spans="1:7" x14ac:dyDescent="0.2">
      <c r="A1787">
        <v>10</v>
      </c>
      <c r="B1787">
        <v>17</v>
      </c>
      <c r="C1787" t="s">
        <v>1141</v>
      </c>
      <c r="D1787" t="s">
        <v>23</v>
      </c>
      <c r="E1787" t="s">
        <v>24</v>
      </c>
      <c r="F1787" t="s">
        <v>57</v>
      </c>
      <c r="G1787" t="s">
        <v>26</v>
      </c>
    </row>
    <row r="1788" spans="1:7" x14ac:dyDescent="0.2">
      <c r="A1788">
        <v>10</v>
      </c>
      <c r="B1788">
        <v>17</v>
      </c>
      <c r="C1788" t="s">
        <v>1142</v>
      </c>
      <c r="D1788" t="s">
        <v>23</v>
      </c>
      <c r="E1788" t="s">
        <v>24</v>
      </c>
      <c r="F1788" t="s">
        <v>57</v>
      </c>
      <c r="G1788" t="s">
        <v>26</v>
      </c>
    </row>
    <row r="1789" spans="1:7" x14ac:dyDescent="0.2">
      <c r="A1789">
        <v>10</v>
      </c>
      <c r="B1789">
        <v>17</v>
      </c>
      <c r="C1789" t="s">
        <v>1143</v>
      </c>
      <c r="D1789" t="s">
        <v>23</v>
      </c>
      <c r="E1789" t="s">
        <v>24</v>
      </c>
      <c r="F1789" t="s">
        <v>57</v>
      </c>
      <c r="G1789" t="s">
        <v>26</v>
      </c>
    </row>
    <row r="1790" spans="1:7" x14ac:dyDescent="0.2">
      <c r="A1790">
        <v>10</v>
      </c>
      <c r="B1790">
        <v>17</v>
      </c>
      <c r="C1790" t="s">
        <v>1144</v>
      </c>
      <c r="D1790" t="s">
        <v>23</v>
      </c>
      <c r="E1790" t="s">
        <v>24</v>
      </c>
      <c r="F1790" t="s">
        <v>25</v>
      </c>
      <c r="G1790" t="s">
        <v>26</v>
      </c>
    </row>
    <row r="1791" spans="1:7" x14ac:dyDescent="0.2">
      <c r="A1791">
        <v>10</v>
      </c>
      <c r="B1791">
        <v>17</v>
      </c>
      <c r="C1791" t="s">
        <v>1145</v>
      </c>
      <c r="D1791" t="s">
        <v>23</v>
      </c>
      <c r="E1791" t="s">
        <v>24</v>
      </c>
      <c r="F1791" t="s">
        <v>57</v>
      </c>
      <c r="G1791" t="s">
        <v>26</v>
      </c>
    </row>
    <row r="1792" spans="1:7" x14ac:dyDescent="0.2">
      <c r="A1792">
        <v>10</v>
      </c>
      <c r="B1792">
        <v>17</v>
      </c>
      <c r="C1792" t="s">
        <v>1146</v>
      </c>
      <c r="D1792" t="s">
        <v>23</v>
      </c>
      <c r="E1792" t="s">
        <v>24</v>
      </c>
      <c r="F1792" t="s">
        <v>57</v>
      </c>
      <c r="G1792" t="s">
        <v>26</v>
      </c>
    </row>
    <row r="1793" spans="1:7" x14ac:dyDescent="0.2">
      <c r="A1793">
        <v>10</v>
      </c>
      <c r="B1793">
        <v>17</v>
      </c>
      <c r="C1793" t="s">
        <v>1147</v>
      </c>
      <c r="D1793" t="s">
        <v>23</v>
      </c>
      <c r="E1793" t="s">
        <v>24</v>
      </c>
      <c r="F1793" t="s">
        <v>57</v>
      </c>
      <c r="G1793" t="s">
        <v>26</v>
      </c>
    </row>
    <row r="1794" spans="1:7" x14ac:dyDescent="0.2">
      <c r="A1794">
        <v>11</v>
      </c>
      <c r="B1794">
        <v>17</v>
      </c>
      <c r="C1794" t="s">
        <v>1148</v>
      </c>
      <c r="D1794" t="s">
        <v>23</v>
      </c>
      <c r="E1794" t="s">
        <v>24</v>
      </c>
      <c r="F1794" t="s">
        <v>29</v>
      </c>
      <c r="G1794" t="s">
        <v>26</v>
      </c>
    </row>
    <row r="1795" spans="1:7" x14ac:dyDescent="0.2">
      <c r="A1795">
        <v>11</v>
      </c>
      <c r="B1795">
        <v>17</v>
      </c>
      <c r="C1795" t="s">
        <v>1149</v>
      </c>
      <c r="D1795" t="s">
        <v>23</v>
      </c>
      <c r="E1795" t="s">
        <v>24</v>
      </c>
      <c r="F1795" t="s">
        <v>29</v>
      </c>
      <c r="G1795" t="s">
        <v>26</v>
      </c>
    </row>
    <row r="1796" spans="1:7" x14ac:dyDescent="0.2">
      <c r="A1796">
        <v>11</v>
      </c>
      <c r="B1796">
        <v>17</v>
      </c>
      <c r="C1796" t="s">
        <v>1136</v>
      </c>
      <c r="D1796" t="s">
        <v>23</v>
      </c>
      <c r="E1796" t="s">
        <v>24</v>
      </c>
      <c r="F1796" t="s">
        <v>29</v>
      </c>
      <c r="G1796" t="s">
        <v>26</v>
      </c>
    </row>
    <row r="1797" spans="1:7" x14ac:dyDescent="0.2">
      <c r="A1797">
        <v>11</v>
      </c>
      <c r="B1797">
        <v>17</v>
      </c>
      <c r="C1797" t="s">
        <v>1150</v>
      </c>
      <c r="D1797" t="s">
        <v>23</v>
      </c>
      <c r="E1797" t="s">
        <v>24</v>
      </c>
      <c r="F1797" t="s">
        <v>29</v>
      </c>
      <c r="G1797" t="s">
        <v>26</v>
      </c>
    </row>
    <row r="1798" spans="1:7" x14ac:dyDescent="0.2">
      <c r="A1798">
        <v>11</v>
      </c>
      <c r="B1798">
        <v>17</v>
      </c>
      <c r="C1798" t="s">
        <v>1151</v>
      </c>
      <c r="D1798" t="s">
        <v>23</v>
      </c>
      <c r="E1798" t="s">
        <v>24</v>
      </c>
      <c r="F1798" t="s">
        <v>29</v>
      </c>
      <c r="G1798" t="s">
        <v>26</v>
      </c>
    </row>
    <row r="1799" spans="1:7" x14ac:dyDescent="0.2">
      <c r="A1799">
        <v>11</v>
      </c>
      <c r="B1799">
        <v>17</v>
      </c>
      <c r="C1799" t="s">
        <v>1152</v>
      </c>
      <c r="D1799" t="s">
        <v>23</v>
      </c>
      <c r="E1799" t="s">
        <v>24</v>
      </c>
      <c r="F1799" t="s">
        <v>29</v>
      </c>
      <c r="G1799" t="s">
        <v>26</v>
      </c>
    </row>
    <row r="1800" spans="1:7" x14ac:dyDescent="0.2">
      <c r="A1800">
        <v>11</v>
      </c>
      <c r="B1800">
        <v>17</v>
      </c>
      <c r="C1800" t="s">
        <v>1153</v>
      </c>
      <c r="D1800" t="s">
        <v>23</v>
      </c>
      <c r="E1800" t="s">
        <v>24</v>
      </c>
      <c r="F1800" t="s">
        <v>29</v>
      </c>
      <c r="G1800" t="s">
        <v>26</v>
      </c>
    </row>
    <row r="1801" spans="1:7" x14ac:dyDescent="0.2">
      <c r="A1801">
        <v>11</v>
      </c>
      <c r="B1801">
        <v>17</v>
      </c>
      <c r="C1801" t="s">
        <v>1154</v>
      </c>
      <c r="D1801" t="s">
        <v>23</v>
      </c>
      <c r="E1801" t="s">
        <v>24</v>
      </c>
      <c r="F1801" t="s">
        <v>29</v>
      </c>
      <c r="G1801" t="s">
        <v>26</v>
      </c>
    </row>
    <row r="1802" spans="1:7" x14ac:dyDescent="0.2">
      <c r="A1802">
        <v>11</v>
      </c>
      <c r="B1802">
        <v>17</v>
      </c>
      <c r="C1802" t="s">
        <v>1135</v>
      </c>
      <c r="D1802" t="s">
        <v>23</v>
      </c>
      <c r="E1802" t="s">
        <v>24</v>
      </c>
      <c r="F1802" t="s">
        <v>29</v>
      </c>
      <c r="G1802" t="s">
        <v>26</v>
      </c>
    </row>
    <row r="1803" spans="1:7" x14ac:dyDescent="0.2">
      <c r="A1803">
        <v>11</v>
      </c>
      <c r="B1803">
        <v>17</v>
      </c>
      <c r="C1803" t="s">
        <v>1155</v>
      </c>
      <c r="D1803" t="s">
        <v>23</v>
      </c>
      <c r="E1803" t="s">
        <v>24</v>
      </c>
      <c r="F1803" t="s">
        <v>29</v>
      </c>
      <c r="G1803" t="s">
        <v>26</v>
      </c>
    </row>
    <row r="1804" spans="1:7" x14ac:dyDescent="0.2">
      <c r="A1804">
        <v>11</v>
      </c>
      <c r="B1804">
        <v>17</v>
      </c>
      <c r="C1804" t="s">
        <v>1156</v>
      </c>
      <c r="D1804" t="s">
        <v>23</v>
      </c>
      <c r="E1804" t="s">
        <v>24</v>
      </c>
      <c r="F1804" t="s">
        <v>29</v>
      </c>
      <c r="G1804" t="s">
        <v>26</v>
      </c>
    </row>
    <row r="1805" spans="1:7" x14ac:dyDescent="0.2">
      <c r="A1805">
        <v>11</v>
      </c>
      <c r="B1805">
        <v>17</v>
      </c>
      <c r="C1805" t="s">
        <v>1157</v>
      </c>
      <c r="D1805" t="s">
        <v>23</v>
      </c>
      <c r="E1805" t="s">
        <v>24</v>
      </c>
      <c r="F1805" t="s">
        <v>29</v>
      </c>
      <c r="G1805" t="s">
        <v>26</v>
      </c>
    </row>
    <row r="1806" spans="1:7" x14ac:dyDescent="0.2">
      <c r="A1806">
        <v>11</v>
      </c>
      <c r="B1806">
        <v>17</v>
      </c>
      <c r="C1806" t="s">
        <v>1158</v>
      </c>
      <c r="D1806" t="s">
        <v>23</v>
      </c>
      <c r="E1806" t="s">
        <v>24</v>
      </c>
      <c r="F1806" t="s">
        <v>29</v>
      </c>
      <c r="G1806" t="s">
        <v>26</v>
      </c>
    </row>
    <row r="1807" spans="1:7" x14ac:dyDescent="0.2">
      <c r="A1807">
        <v>11</v>
      </c>
      <c r="B1807">
        <v>17</v>
      </c>
      <c r="C1807" t="s">
        <v>1159</v>
      </c>
      <c r="D1807" t="s">
        <v>23</v>
      </c>
      <c r="E1807" t="s">
        <v>24</v>
      </c>
      <c r="F1807" t="s">
        <v>29</v>
      </c>
      <c r="G1807" t="s">
        <v>26</v>
      </c>
    </row>
    <row r="1808" spans="1:7" x14ac:dyDescent="0.2">
      <c r="A1808">
        <v>11</v>
      </c>
      <c r="B1808">
        <v>17</v>
      </c>
      <c r="C1808" t="s">
        <v>1160</v>
      </c>
      <c r="D1808" t="s">
        <v>23</v>
      </c>
      <c r="E1808" t="s">
        <v>24</v>
      </c>
      <c r="F1808" t="s">
        <v>29</v>
      </c>
      <c r="G1808" t="s">
        <v>26</v>
      </c>
    </row>
    <row r="1809" spans="1:7" x14ac:dyDescent="0.2">
      <c r="A1809">
        <v>11</v>
      </c>
      <c r="B1809">
        <v>17</v>
      </c>
      <c r="C1809" t="s">
        <v>1161</v>
      </c>
      <c r="D1809" t="s">
        <v>23</v>
      </c>
      <c r="E1809" t="s">
        <v>24</v>
      </c>
      <c r="F1809" t="s">
        <v>29</v>
      </c>
      <c r="G1809" t="s">
        <v>26</v>
      </c>
    </row>
    <row r="1810" spans="1:7" x14ac:dyDescent="0.2">
      <c r="A1810">
        <v>11</v>
      </c>
      <c r="B1810">
        <v>17</v>
      </c>
      <c r="C1810" t="s">
        <v>1162</v>
      </c>
      <c r="D1810" t="s">
        <v>23</v>
      </c>
      <c r="E1810" t="s">
        <v>24</v>
      </c>
      <c r="F1810" t="s">
        <v>29</v>
      </c>
      <c r="G1810" t="s">
        <v>26</v>
      </c>
    </row>
    <row r="1811" spans="1:7" x14ac:dyDescent="0.2">
      <c r="A1811">
        <v>11</v>
      </c>
      <c r="B1811">
        <v>17</v>
      </c>
      <c r="C1811" t="s">
        <v>1163</v>
      </c>
      <c r="D1811" t="s">
        <v>23</v>
      </c>
      <c r="E1811" t="s">
        <v>24</v>
      </c>
      <c r="F1811" t="s">
        <v>57</v>
      </c>
      <c r="G1811" t="s">
        <v>26</v>
      </c>
    </row>
    <row r="1812" spans="1:7" x14ac:dyDescent="0.2">
      <c r="A1812">
        <v>12</v>
      </c>
      <c r="B1812">
        <v>17</v>
      </c>
      <c r="C1812" t="s">
        <v>1122</v>
      </c>
      <c r="D1812" t="s">
        <v>23</v>
      </c>
      <c r="E1812" t="s">
        <v>24</v>
      </c>
      <c r="F1812" t="s">
        <v>25</v>
      </c>
      <c r="G1812" t="s">
        <v>26</v>
      </c>
    </row>
    <row r="1813" spans="1:7" x14ac:dyDescent="0.2">
      <c r="A1813">
        <v>12</v>
      </c>
      <c r="B1813">
        <v>17</v>
      </c>
      <c r="C1813" t="s">
        <v>1123</v>
      </c>
      <c r="D1813" t="s">
        <v>23</v>
      </c>
      <c r="E1813" t="s">
        <v>24</v>
      </c>
      <c r="F1813" t="s">
        <v>25</v>
      </c>
      <c r="G1813" t="s">
        <v>26</v>
      </c>
    </row>
    <row r="1814" spans="1:7" x14ac:dyDescent="0.2">
      <c r="A1814">
        <v>12</v>
      </c>
      <c r="B1814">
        <v>17</v>
      </c>
      <c r="C1814" t="s">
        <v>1125</v>
      </c>
      <c r="D1814" t="s">
        <v>23</v>
      </c>
      <c r="E1814" t="s">
        <v>24</v>
      </c>
      <c r="F1814" t="s">
        <v>25</v>
      </c>
      <c r="G1814" t="s">
        <v>26</v>
      </c>
    </row>
    <row r="1815" spans="1:7" x14ac:dyDescent="0.2">
      <c r="A1815">
        <v>12</v>
      </c>
      <c r="B1815">
        <v>17</v>
      </c>
      <c r="C1815" t="s">
        <v>1162</v>
      </c>
      <c r="D1815" t="s">
        <v>23</v>
      </c>
      <c r="E1815" t="s">
        <v>24</v>
      </c>
      <c r="F1815" t="s">
        <v>25</v>
      </c>
      <c r="G1815" t="s">
        <v>26</v>
      </c>
    </row>
    <row r="1816" spans="1:7" x14ac:dyDescent="0.2">
      <c r="A1816">
        <v>12</v>
      </c>
      <c r="B1816">
        <v>17</v>
      </c>
      <c r="C1816" t="s">
        <v>1126</v>
      </c>
      <c r="D1816" t="s">
        <v>23</v>
      </c>
      <c r="E1816" t="s">
        <v>24</v>
      </c>
      <c r="F1816" t="s">
        <v>25</v>
      </c>
      <c r="G1816" t="s">
        <v>26</v>
      </c>
    </row>
    <row r="1817" spans="1:7" x14ac:dyDescent="0.2">
      <c r="A1817">
        <v>12</v>
      </c>
      <c r="B1817">
        <v>17</v>
      </c>
      <c r="C1817" t="s">
        <v>1164</v>
      </c>
      <c r="D1817" t="s">
        <v>23</v>
      </c>
      <c r="E1817" t="s">
        <v>24</v>
      </c>
      <c r="F1817" t="s">
        <v>25</v>
      </c>
      <c r="G1817" t="s">
        <v>26</v>
      </c>
    </row>
    <row r="1818" spans="1:7" x14ac:dyDescent="0.2">
      <c r="A1818">
        <v>12</v>
      </c>
      <c r="B1818">
        <v>17</v>
      </c>
      <c r="C1818" t="s">
        <v>1165</v>
      </c>
      <c r="D1818" t="s">
        <v>23</v>
      </c>
      <c r="E1818" t="s">
        <v>24</v>
      </c>
      <c r="F1818" t="s">
        <v>25</v>
      </c>
      <c r="G1818" t="s">
        <v>26</v>
      </c>
    </row>
    <row r="1819" spans="1:7" x14ac:dyDescent="0.2">
      <c r="A1819">
        <v>12</v>
      </c>
      <c r="B1819">
        <v>17</v>
      </c>
      <c r="C1819" t="s">
        <v>1129</v>
      </c>
      <c r="D1819" t="s">
        <v>23</v>
      </c>
      <c r="E1819" t="s">
        <v>24</v>
      </c>
      <c r="F1819" t="s">
        <v>25</v>
      </c>
      <c r="G1819" t="s">
        <v>26</v>
      </c>
    </row>
    <row r="1820" spans="1:7" x14ac:dyDescent="0.2">
      <c r="A1820">
        <v>12</v>
      </c>
      <c r="B1820">
        <v>17</v>
      </c>
      <c r="C1820" t="s">
        <v>1166</v>
      </c>
      <c r="D1820" t="s">
        <v>23</v>
      </c>
      <c r="E1820" t="s">
        <v>24</v>
      </c>
      <c r="F1820" t="s">
        <v>25</v>
      </c>
      <c r="G1820" t="s">
        <v>26</v>
      </c>
    </row>
    <row r="1821" spans="1:7" x14ac:dyDescent="0.2">
      <c r="A1821">
        <v>12</v>
      </c>
      <c r="B1821">
        <v>17</v>
      </c>
      <c r="C1821" t="s">
        <v>1167</v>
      </c>
      <c r="D1821" t="s">
        <v>23</v>
      </c>
      <c r="E1821" t="s">
        <v>24</v>
      </c>
      <c r="F1821" t="s">
        <v>25</v>
      </c>
      <c r="G1821" t="s">
        <v>26</v>
      </c>
    </row>
    <row r="1822" spans="1:7" x14ac:dyDescent="0.2">
      <c r="A1822">
        <v>12</v>
      </c>
      <c r="B1822">
        <v>17</v>
      </c>
      <c r="C1822" t="s">
        <v>1131</v>
      </c>
      <c r="D1822" t="s">
        <v>23</v>
      </c>
      <c r="E1822" t="s">
        <v>24</v>
      </c>
      <c r="F1822" t="s">
        <v>25</v>
      </c>
      <c r="G1822" t="s">
        <v>26</v>
      </c>
    </row>
    <row r="1823" spans="1:7" x14ac:dyDescent="0.2">
      <c r="A1823">
        <v>12</v>
      </c>
      <c r="B1823">
        <v>17</v>
      </c>
      <c r="C1823" t="s">
        <v>1168</v>
      </c>
      <c r="D1823" t="s">
        <v>23</v>
      </c>
      <c r="E1823" t="s">
        <v>24</v>
      </c>
      <c r="F1823" t="s">
        <v>25</v>
      </c>
      <c r="G1823" t="s">
        <v>26</v>
      </c>
    </row>
    <row r="1824" spans="1:7" x14ac:dyDescent="0.2">
      <c r="A1824">
        <v>12</v>
      </c>
      <c r="B1824">
        <v>17</v>
      </c>
      <c r="C1824" t="s">
        <v>1132</v>
      </c>
      <c r="D1824" t="s">
        <v>23</v>
      </c>
      <c r="E1824" t="s">
        <v>24</v>
      </c>
      <c r="F1824" t="s">
        <v>25</v>
      </c>
      <c r="G1824" t="s">
        <v>26</v>
      </c>
    </row>
    <row r="1825" spans="1:7" x14ac:dyDescent="0.2">
      <c r="A1825">
        <v>12</v>
      </c>
      <c r="B1825">
        <v>17</v>
      </c>
      <c r="C1825" t="s">
        <v>1133</v>
      </c>
      <c r="D1825" t="s">
        <v>23</v>
      </c>
      <c r="E1825" t="s">
        <v>24</v>
      </c>
      <c r="F1825" t="s">
        <v>25</v>
      </c>
      <c r="G1825" t="s">
        <v>26</v>
      </c>
    </row>
    <row r="1826" spans="1:7" x14ac:dyDescent="0.2">
      <c r="A1826">
        <v>12</v>
      </c>
      <c r="B1826">
        <v>17</v>
      </c>
      <c r="C1826" t="s">
        <v>1169</v>
      </c>
      <c r="D1826" t="s">
        <v>23</v>
      </c>
      <c r="E1826" t="s">
        <v>24</v>
      </c>
      <c r="F1826" t="s">
        <v>25</v>
      </c>
      <c r="G1826" t="s">
        <v>26</v>
      </c>
    </row>
    <row r="1827" spans="1:7" x14ac:dyDescent="0.2">
      <c r="A1827">
        <v>12</v>
      </c>
      <c r="B1827">
        <v>17</v>
      </c>
      <c r="C1827" t="s">
        <v>1135</v>
      </c>
      <c r="D1827" t="s">
        <v>23</v>
      </c>
      <c r="E1827" t="s">
        <v>24</v>
      </c>
      <c r="F1827" t="s">
        <v>25</v>
      </c>
      <c r="G1827" t="s">
        <v>26</v>
      </c>
    </row>
    <row r="1828" spans="1:7" x14ac:dyDescent="0.2">
      <c r="A1828">
        <v>12</v>
      </c>
      <c r="B1828">
        <v>17</v>
      </c>
      <c r="C1828" t="s">
        <v>1170</v>
      </c>
      <c r="D1828" t="s">
        <v>23</v>
      </c>
      <c r="E1828" t="s">
        <v>24</v>
      </c>
      <c r="F1828" t="s">
        <v>57</v>
      </c>
      <c r="G1828" t="s">
        <v>26</v>
      </c>
    </row>
    <row r="1829" spans="1:7" x14ac:dyDescent="0.2">
      <c r="A1829">
        <v>12</v>
      </c>
      <c r="B1829">
        <v>17</v>
      </c>
      <c r="C1829" t="s">
        <v>1136</v>
      </c>
      <c r="D1829" t="s">
        <v>23</v>
      </c>
      <c r="E1829" t="s">
        <v>24</v>
      </c>
      <c r="F1829" t="s">
        <v>25</v>
      </c>
      <c r="G1829" t="s">
        <v>26</v>
      </c>
    </row>
    <row r="1830" spans="1:7" x14ac:dyDescent="0.2">
      <c r="A1830">
        <v>12</v>
      </c>
      <c r="B1830">
        <v>17</v>
      </c>
      <c r="C1830" t="s">
        <v>1149</v>
      </c>
      <c r="D1830" t="s">
        <v>23</v>
      </c>
      <c r="E1830" t="s">
        <v>24</v>
      </c>
      <c r="F1830" t="s">
        <v>25</v>
      </c>
      <c r="G1830" t="s">
        <v>26</v>
      </c>
    </row>
    <row r="1831" spans="1:7" x14ac:dyDescent="0.2">
      <c r="A1831">
        <v>12</v>
      </c>
      <c r="B1831">
        <v>17</v>
      </c>
      <c r="C1831" t="s">
        <v>1171</v>
      </c>
      <c r="D1831" t="s">
        <v>23</v>
      </c>
      <c r="E1831" t="s">
        <v>24</v>
      </c>
      <c r="F1831" t="s">
        <v>57</v>
      </c>
      <c r="G1831" t="s">
        <v>26</v>
      </c>
    </row>
    <row r="1832" spans="1:7" x14ac:dyDescent="0.2">
      <c r="A1832">
        <v>12</v>
      </c>
      <c r="B1832">
        <v>17</v>
      </c>
      <c r="C1832" t="s">
        <v>1138</v>
      </c>
      <c r="D1832" t="s">
        <v>23</v>
      </c>
      <c r="E1832" t="s">
        <v>24</v>
      </c>
      <c r="F1832" t="s">
        <v>57</v>
      </c>
      <c r="G1832" t="s">
        <v>26</v>
      </c>
    </row>
    <row r="1833" spans="1:7" x14ac:dyDescent="0.2">
      <c r="A1833">
        <v>12</v>
      </c>
      <c r="B1833">
        <v>17</v>
      </c>
      <c r="C1833" t="s">
        <v>1139</v>
      </c>
      <c r="D1833" t="s">
        <v>23</v>
      </c>
      <c r="E1833" t="s">
        <v>24</v>
      </c>
      <c r="F1833" t="s">
        <v>57</v>
      </c>
      <c r="G1833" t="s">
        <v>26</v>
      </c>
    </row>
    <row r="1834" spans="1:7" x14ac:dyDescent="0.2">
      <c r="A1834">
        <v>12</v>
      </c>
      <c r="B1834">
        <v>17</v>
      </c>
      <c r="C1834" t="s">
        <v>1140</v>
      </c>
      <c r="D1834" t="s">
        <v>23</v>
      </c>
      <c r="E1834" t="s">
        <v>24</v>
      </c>
      <c r="F1834" t="s">
        <v>25</v>
      </c>
      <c r="G1834" t="s">
        <v>26</v>
      </c>
    </row>
    <row r="1835" spans="1:7" x14ac:dyDescent="0.2">
      <c r="A1835">
        <v>12</v>
      </c>
      <c r="B1835">
        <v>17</v>
      </c>
      <c r="C1835" t="s">
        <v>1140</v>
      </c>
      <c r="D1835" t="s">
        <v>23</v>
      </c>
      <c r="E1835" t="s">
        <v>24</v>
      </c>
      <c r="F1835" t="s">
        <v>25</v>
      </c>
      <c r="G1835" t="s">
        <v>26</v>
      </c>
    </row>
    <row r="1836" spans="1:7" x14ac:dyDescent="0.2">
      <c r="A1836">
        <v>13</v>
      </c>
      <c r="B1836">
        <v>17</v>
      </c>
      <c r="C1836" t="s">
        <v>1141</v>
      </c>
      <c r="D1836" t="s">
        <v>23</v>
      </c>
      <c r="E1836" t="s">
        <v>24</v>
      </c>
      <c r="F1836" t="s">
        <v>25</v>
      </c>
      <c r="G1836" t="s">
        <v>26</v>
      </c>
    </row>
    <row r="1837" spans="1:7" x14ac:dyDescent="0.2">
      <c r="A1837">
        <v>13</v>
      </c>
      <c r="B1837">
        <v>17</v>
      </c>
      <c r="C1837" t="s">
        <v>1142</v>
      </c>
      <c r="D1837" t="s">
        <v>23</v>
      </c>
      <c r="E1837" t="s">
        <v>24</v>
      </c>
      <c r="F1837" t="s">
        <v>25</v>
      </c>
      <c r="G1837" t="s">
        <v>26</v>
      </c>
    </row>
    <row r="1838" spans="1:7" x14ac:dyDescent="0.2">
      <c r="A1838">
        <v>13</v>
      </c>
      <c r="B1838">
        <v>17</v>
      </c>
      <c r="C1838" t="s">
        <v>1172</v>
      </c>
      <c r="D1838" t="s">
        <v>23</v>
      </c>
      <c r="E1838" t="s">
        <v>24</v>
      </c>
      <c r="F1838" t="s">
        <v>25</v>
      </c>
      <c r="G1838" t="s">
        <v>26</v>
      </c>
    </row>
    <row r="1839" spans="1:7" x14ac:dyDescent="0.2">
      <c r="A1839">
        <v>13</v>
      </c>
      <c r="B1839">
        <v>17</v>
      </c>
      <c r="C1839" t="s">
        <v>1144</v>
      </c>
      <c r="D1839" t="s">
        <v>23</v>
      </c>
      <c r="E1839" t="s">
        <v>24</v>
      </c>
      <c r="F1839" t="s">
        <v>25</v>
      </c>
      <c r="G1839" t="s">
        <v>26</v>
      </c>
    </row>
    <row r="1840" spans="1:7" x14ac:dyDescent="0.2">
      <c r="A1840">
        <v>13</v>
      </c>
      <c r="B1840">
        <v>17</v>
      </c>
      <c r="C1840" t="s">
        <v>1143</v>
      </c>
      <c r="D1840" t="s">
        <v>23</v>
      </c>
      <c r="E1840" t="s">
        <v>24</v>
      </c>
      <c r="F1840" t="s">
        <v>25</v>
      </c>
      <c r="G1840" t="s">
        <v>26</v>
      </c>
    </row>
    <row r="1841" spans="1:7" x14ac:dyDescent="0.2">
      <c r="A1841">
        <v>13</v>
      </c>
      <c r="B1841">
        <v>17</v>
      </c>
      <c r="C1841" t="s">
        <v>1173</v>
      </c>
      <c r="D1841" t="s">
        <v>23</v>
      </c>
      <c r="E1841" t="s">
        <v>24</v>
      </c>
      <c r="F1841" t="s">
        <v>57</v>
      </c>
      <c r="G1841" t="s">
        <v>26</v>
      </c>
    </row>
    <row r="1842" spans="1:7" x14ac:dyDescent="0.2">
      <c r="A1842">
        <v>13</v>
      </c>
      <c r="B1842">
        <v>17</v>
      </c>
      <c r="C1842" t="s">
        <v>1174</v>
      </c>
      <c r="D1842" t="s">
        <v>23</v>
      </c>
      <c r="E1842" t="s">
        <v>24</v>
      </c>
      <c r="F1842" t="s">
        <v>57</v>
      </c>
      <c r="G1842" t="s">
        <v>26</v>
      </c>
    </row>
    <row r="1843" spans="1:7" x14ac:dyDescent="0.2">
      <c r="A1843">
        <v>13</v>
      </c>
      <c r="B1843">
        <v>17</v>
      </c>
      <c r="C1843" t="s">
        <v>1175</v>
      </c>
      <c r="D1843" t="s">
        <v>23</v>
      </c>
      <c r="E1843" t="s">
        <v>24</v>
      </c>
      <c r="F1843" t="s">
        <v>57</v>
      </c>
      <c r="G1843" t="s">
        <v>26</v>
      </c>
    </row>
    <row r="1844" spans="1:7" x14ac:dyDescent="0.2">
      <c r="A1844">
        <v>13</v>
      </c>
      <c r="B1844">
        <v>17</v>
      </c>
      <c r="C1844" t="s">
        <v>1176</v>
      </c>
      <c r="D1844" t="s">
        <v>23</v>
      </c>
      <c r="E1844" t="s">
        <v>24</v>
      </c>
      <c r="F1844" t="s">
        <v>57</v>
      </c>
      <c r="G1844" t="s">
        <v>26</v>
      </c>
    </row>
    <row r="1845" spans="1:7" x14ac:dyDescent="0.2">
      <c r="A1845">
        <v>13</v>
      </c>
      <c r="B1845">
        <v>17</v>
      </c>
      <c r="C1845" t="s">
        <v>1156</v>
      </c>
      <c r="D1845" t="s">
        <v>23</v>
      </c>
      <c r="E1845" t="s">
        <v>24</v>
      </c>
      <c r="F1845" t="s">
        <v>29</v>
      </c>
      <c r="G1845" t="s">
        <v>26</v>
      </c>
    </row>
    <row r="1846" spans="1:7" x14ac:dyDescent="0.2">
      <c r="A1846">
        <v>13</v>
      </c>
      <c r="B1846">
        <v>17</v>
      </c>
      <c r="C1846" t="s">
        <v>1177</v>
      </c>
      <c r="D1846" t="s">
        <v>23</v>
      </c>
      <c r="E1846" t="s">
        <v>24</v>
      </c>
      <c r="F1846" t="s">
        <v>29</v>
      </c>
      <c r="G1846" t="s">
        <v>26</v>
      </c>
    </row>
    <row r="1847" spans="1:7" x14ac:dyDescent="0.2">
      <c r="A1847">
        <v>13</v>
      </c>
      <c r="B1847">
        <v>17</v>
      </c>
      <c r="C1847" t="s">
        <v>1135</v>
      </c>
      <c r="D1847" t="s">
        <v>23</v>
      </c>
      <c r="E1847" t="s">
        <v>24</v>
      </c>
      <c r="F1847" t="s">
        <v>29</v>
      </c>
      <c r="G1847" t="s">
        <v>26</v>
      </c>
    </row>
    <row r="1848" spans="1:7" x14ac:dyDescent="0.2">
      <c r="A1848">
        <v>13</v>
      </c>
      <c r="B1848">
        <v>17</v>
      </c>
      <c r="C1848" t="s">
        <v>1153</v>
      </c>
      <c r="D1848" t="s">
        <v>23</v>
      </c>
      <c r="E1848" t="s">
        <v>24</v>
      </c>
      <c r="F1848" t="s">
        <v>29</v>
      </c>
      <c r="G1848" t="s">
        <v>26</v>
      </c>
    </row>
    <row r="1849" spans="1:7" x14ac:dyDescent="0.2">
      <c r="A1849">
        <v>13</v>
      </c>
      <c r="B1849">
        <v>17</v>
      </c>
      <c r="C1849" t="s">
        <v>1178</v>
      </c>
      <c r="D1849" t="s">
        <v>23</v>
      </c>
      <c r="E1849" t="s">
        <v>24</v>
      </c>
      <c r="F1849" t="s">
        <v>29</v>
      </c>
      <c r="G1849" t="s">
        <v>26</v>
      </c>
    </row>
    <row r="1850" spans="1:7" x14ac:dyDescent="0.2">
      <c r="A1850">
        <v>13</v>
      </c>
      <c r="B1850">
        <v>17</v>
      </c>
      <c r="C1850" t="s">
        <v>1151</v>
      </c>
      <c r="D1850" t="s">
        <v>23</v>
      </c>
      <c r="E1850" t="s">
        <v>24</v>
      </c>
      <c r="F1850" t="s">
        <v>29</v>
      </c>
      <c r="G1850" t="s">
        <v>26</v>
      </c>
    </row>
    <row r="1851" spans="1:7" x14ac:dyDescent="0.2">
      <c r="A1851">
        <v>13</v>
      </c>
      <c r="B1851">
        <v>17</v>
      </c>
      <c r="C1851" t="s">
        <v>1149</v>
      </c>
      <c r="D1851" t="s">
        <v>23</v>
      </c>
      <c r="E1851" t="s">
        <v>24</v>
      </c>
      <c r="F1851" t="s">
        <v>29</v>
      </c>
      <c r="G1851" t="s">
        <v>26</v>
      </c>
    </row>
    <row r="1852" spans="1:7" x14ac:dyDescent="0.2">
      <c r="A1852">
        <v>13</v>
      </c>
      <c r="B1852">
        <v>17</v>
      </c>
      <c r="C1852" t="s">
        <v>1163</v>
      </c>
      <c r="D1852" t="s">
        <v>23</v>
      </c>
      <c r="E1852" t="s">
        <v>24</v>
      </c>
      <c r="F1852" t="s">
        <v>29</v>
      </c>
      <c r="G1852" t="s">
        <v>26</v>
      </c>
    </row>
    <row r="1853" spans="1:7" x14ac:dyDescent="0.2">
      <c r="A1853">
        <v>13</v>
      </c>
      <c r="B1853">
        <v>17</v>
      </c>
      <c r="C1853" t="s">
        <v>1179</v>
      </c>
      <c r="D1853" t="s">
        <v>23</v>
      </c>
      <c r="E1853" t="s">
        <v>24</v>
      </c>
      <c r="F1853" t="s">
        <v>29</v>
      </c>
      <c r="G1853" t="s">
        <v>26</v>
      </c>
    </row>
    <row r="1854" spans="1:7" x14ac:dyDescent="0.2">
      <c r="A1854">
        <v>13</v>
      </c>
      <c r="B1854">
        <v>17</v>
      </c>
      <c r="C1854" t="s">
        <v>186</v>
      </c>
      <c r="D1854" t="s">
        <v>23</v>
      </c>
      <c r="E1854" t="s">
        <v>24</v>
      </c>
      <c r="F1854" t="s">
        <v>29</v>
      </c>
      <c r="G1854" t="s">
        <v>26</v>
      </c>
    </row>
    <row r="1855" spans="1:7" x14ac:dyDescent="0.2">
      <c r="A1855">
        <v>14</v>
      </c>
      <c r="B1855">
        <v>17</v>
      </c>
      <c r="C1855" t="s">
        <v>1156</v>
      </c>
      <c r="D1855" t="s">
        <v>23</v>
      </c>
      <c r="E1855" t="s">
        <v>24</v>
      </c>
      <c r="F1855" t="s">
        <v>29</v>
      </c>
      <c r="G1855" t="s">
        <v>26</v>
      </c>
    </row>
    <row r="1856" spans="1:7" x14ac:dyDescent="0.2">
      <c r="A1856">
        <v>14</v>
      </c>
      <c r="B1856">
        <v>17</v>
      </c>
      <c r="C1856" t="s">
        <v>1177</v>
      </c>
      <c r="D1856" t="s">
        <v>23</v>
      </c>
      <c r="E1856" t="s">
        <v>24</v>
      </c>
      <c r="F1856" t="s">
        <v>29</v>
      </c>
      <c r="G1856" t="s">
        <v>26</v>
      </c>
    </row>
    <row r="1857" spans="1:7" x14ac:dyDescent="0.2">
      <c r="A1857">
        <v>14</v>
      </c>
      <c r="B1857">
        <v>17</v>
      </c>
      <c r="C1857" t="s">
        <v>1135</v>
      </c>
      <c r="D1857" t="s">
        <v>23</v>
      </c>
      <c r="E1857" t="s">
        <v>24</v>
      </c>
      <c r="F1857" t="s">
        <v>29</v>
      </c>
      <c r="G1857" t="s">
        <v>26</v>
      </c>
    </row>
    <row r="1858" spans="1:7" x14ac:dyDescent="0.2">
      <c r="A1858">
        <v>14</v>
      </c>
      <c r="B1858">
        <v>17</v>
      </c>
      <c r="C1858" t="s">
        <v>1153</v>
      </c>
      <c r="D1858" t="s">
        <v>23</v>
      </c>
      <c r="E1858" t="s">
        <v>24</v>
      </c>
      <c r="F1858" t="s">
        <v>29</v>
      </c>
      <c r="G1858" t="s">
        <v>26</v>
      </c>
    </row>
    <row r="1859" spans="1:7" x14ac:dyDescent="0.2">
      <c r="A1859">
        <v>14</v>
      </c>
      <c r="B1859">
        <v>17</v>
      </c>
      <c r="C1859" t="s">
        <v>1178</v>
      </c>
      <c r="D1859" t="s">
        <v>23</v>
      </c>
      <c r="E1859" t="s">
        <v>24</v>
      </c>
      <c r="F1859" t="s">
        <v>29</v>
      </c>
      <c r="G1859" t="s">
        <v>26</v>
      </c>
    </row>
    <row r="1860" spans="1:7" x14ac:dyDescent="0.2">
      <c r="A1860">
        <v>14</v>
      </c>
      <c r="B1860">
        <v>17</v>
      </c>
      <c r="C1860" t="s">
        <v>1151</v>
      </c>
      <c r="D1860" t="s">
        <v>23</v>
      </c>
      <c r="E1860" t="s">
        <v>24</v>
      </c>
      <c r="F1860" t="s">
        <v>29</v>
      </c>
      <c r="G1860" t="s">
        <v>26</v>
      </c>
    </row>
    <row r="1861" spans="1:7" x14ac:dyDescent="0.2">
      <c r="A1861">
        <v>14</v>
      </c>
      <c r="B1861">
        <v>17</v>
      </c>
      <c r="C1861" t="s">
        <v>1149</v>
      </c>
      <c r="D1861" t="s">
        <v>23</v>
      </c>
      <c r="E1861" t="s">
        <v>24</v>
      </c>
      <c r="F1861" t="s">
        <v>29</v>
      </c>
      <c r="G1861" t="s">
        <v>26</v>
      </c>
    </row>
    <row r="1862" spans="1:7" x14ac:dyDescent="0.2">
      <c r="A1862">
        <v>15</v>
      </c>
      <c r="B1862">
        <v>17</v>
      </c>
      <c r="C1862" t="s">
        <v>1180</v>
      </c>
      <c r="D1862" t="s">
        <v>23</v>
      </c>
      <c r="E1862" t="s">
        <v>24</v>
      </c>
      <c r="F1862" t="s">
        <v>25</v>
      </c>
      <c r="G1862" t="s">
        <v>26</v>
      </c>
    </row>
    <row r="1863" spans="1:7" x14ac:dyDescent="0.2">
      <c r="A1863">
        <v>15</v>
      </c>
      <c r="B1863">
        <v>17</v>
      </c>
      <c r="C1863" t="s">
        <v>1181</v>
      </c>
      <c r="D1863" t="s">
        <v>23</v>
      </c>
      <c r="E1863" t="s">
        <v>24</v>
      </c>
      <c r="F1863" t="s">
        <v>25</v>
      </c>
      <c r="G1863" t="s">
        <v>26</v>
      </c>
    </row>
    <row r="1864" spans="1:7" x14ac:dyDescent="0.2">
      <c r="A1864">
        <v>15</v>
      </c>
      <c r="B1864">
        <v>17</v>
      </c>
      <c r="C1864" t="s">
        <v>1182</v>
      </c>
      <c r="D1864" t="s">
        <v>23</v>
      </c>
      <c r="E1864" t="s">
        <v>24</v>
      </c>
      <c r="F1864" t="s">
        <v>25</v>
      </c>
      <c r="G1864" t="s">
        <v>26</v>
      </c>
    </row>
    <row r="1865" spans="1:7" x14ac:dyDescent="0.2">
      <c r="A1865">
        <v>15</v>
      </c>
      <c r="B1865">
        <v>17</v>
      </c>
      <c r="C1865" t="s">
        <v>1171</v>
      </c>
      <c r="D1865" t="s">
        <v>23</v>
      </c>
      <c r="E1865" t="s">
        <v>24</v>
      </c>
      <c r="F1865" t="s">
        <v>25</v>
      </c>
      <c r="G1865" t="s">
        <v>26</v>
      </c>
    </row>
    <row r="1866" spans="1:7" x14ac:dyDescent="0.2">
      <c r="A1866">
        <v>15</v>
      </c>
      <c r="B1866">
        <v>17</v>
      </c>
      <c r="C1866" t="s">
        <v>1183</v>
      </c>
      <c r="D1866" t="s">
        <v>23</v>
      </c>
      <c r="E1866" t="s">
        <v>24</v>
      </c>
      <c r="F1866" t="s">
        <v>25</v>
      </c>
      <c r="G1866" t="s">
        <v>26</v>
      </c>
    </row>
    <row r="1867" spans="1:7" x14ac:dyDescent="0.2">
      <c r="A1867">
        <v>15</v>
      </c>
      <c r="B1867">
        <v>17</v>
      </c>
      <c r="C1867" t="s">
        <v>1184</v>
      </c>
      <c r="D1867" t="s">
        <v>23</v>
      </c>
      <c r="E1867" t="s">
        <v>24</v>
      </c>
      <c r="F1867" t="s">
        <v>25</v>
      </c>
      <c r="G1867" t="s">
        <v>26</v>
      </c>
    </row>
    <row r="1868" spans="1:7" x14ac:dyDescent="0.2">
      <c r="A1868">
        <v>15</v>
      </c>
      <c r="B1868">
        <v>17</v>
      </c>
      <c r="C1868" t="s">
        <v>1185</v>
      </c>
      <c r="D1868" t="s">
        <v>23</v>
      </c>
      <c r="E1868" t="s">
        <v>24</v>
      </c>
      <c r="F1868" t="s">
        <v>25</v>
      </c>
      <c r="G1868" t="s">
        <v>26</v>
      </c>
    </row>
    <row r="1869" spans="1:7" x14ac:dyDescent="0.2">
      <c r="A1869">
        <v>15</v>
      </c>
      <c r="B1869">
        <v>17</v>
      </c>
      <c r="C1869" t="s">
        <v>1150</v>
      </c>
      <c r="D1869" t="s">
        <v>23</v>
      </c>
      <c r="E1869" t="s">
        <v>24</v>
      </c>
      <c r="F1869" t="s">
        <v>25</v>
      </c>
      <c r="G1869" t="s">
        <v>26</v>
      </c>
    </row>
    <row r="1870" spans="1:7" x14ac:dyDescent="0.2">
      <c r="A1870">
        <v>15</v>
      </c>
      <c r="B1870">
        <v>17</v>
      </c>
      <c r="C1870" t="s">
        <v>1186</v>
      </c>
      <c r="D1870" t="s">
        <v>23</v>
      </c>
      <c r="E1870" t="s">
        <v>24</v>
      </c>
      <c r="F1870" t="s">
        <v>57</v>
      </c>
      <c r="G1870" t="s">
        <v>26</v>
      </c>
    </row>
    <row r="1871" spans="1:7" x14ac:dyDescent="0.2">
      <c r="A1871">
        <v>15</v>
      </c>
      <c r="B1871">
        <v>17</v>
      </c>
      <c r="C1871" t="s">
        <v>1187</v>
      </c>
      <c r="D1871" t="s">
        <v>23</v>
      </c>
      <c r="E1871" t="s">
        <v>24</v>
      </c>
      <c r="F1871" t="s">
        <v>25</v>
      </c>
      <c r="G1871" t="s">
        <v>26</v>
      </c>
    </row>
    <row r="1872" spans="1:7" x14ac:dyDescent="0.2">
      <c r="A1872">
        <v>15</v>
      </c>
      <c r="B1872">
        <v>17</v>
      </c>
      <c r="C1872" t="s">
        <v>1188</v>
      </c>
      <c r="D1872" t="s">
        <v>23</v>
      </c>
      <c r="E1872" t="s">
        <v>24</v>
      </c>
      <c r="F1872" t="s">
        <v>25</v>
      </c>
      <c r="G1872" t="s">
        <v>26</v>
      </c>
    </row>
    <row r="1873" spans="1:7" x14ac:dyDescent="0.2">
      <c r="A1873">
        <v>16</v>
      </c>
      <c r="B1873">
        <v>17</v>
      </c>
      <c r="C1873" t="s">
        <v>1189</v>
      </c>
      <c r="D1873" t="s">
        <v>23</v>
      </c>
      <c r="E1873" t="s">
        <v>32</v>
      </c>
      <c r="F1873" t="s">
        <v>29</v>
      </c>
      <c r="G1873" t="s">
        <v>26</v>
      </c>
    </row>
    <row r="1874" spans="1:7" x14ac:dyDescent="0.2">
      <c r="A1874">
        <v>16</v>
      </c>
      <c r="B1874">
        <v>17</v>
      </c>
      <c r="C1874" t="s">
        <v>1190</v>
      </c>
      <c r="D1874" t="s">
        <v>23</v>
      </c>
      <c r="E1874" t="s">
        <v>32</v>
      </c>
      <c r="F1874" t="s">
        <v>29</v>
      </c>
      <c r="G1874" t="s">
        <v>26</v>
      </c>
    </row>
    <row r="1875" spans="1:7" x14ac:dyDescent="0.2">
      <c r="A1875">
        <v>16</v>
      </c>
      <c r="B1875">
        <v>17</v>
      </c>
      <c r="C1875" t="s">
        <v>1191</v>
      </c>
      <c r="D1875" t="s">
        <v>23</v>
      </c>
      <c r="E1875" t="s">
        <v>32</v>
      </c>
      <c r="F1875" t="s">
        <v>29</v>
      </c>
      <c r="G1875" t="s">
        <v>26</v>
      </c>
    </row>
    <row r="1876" spans="1:7" x14ac:dyDescent="0.2">
      <c r="A1876">
        <v>16</v>
      </c>
      <c r="B1876">
        <v>17</v>
      </c>
      <c r="C1876" t="s">
        <v>1192</v>
      </c>
      <c r="D1876" t="s">
        <v>23</v>
      </c>
      <c r="E1876" t="s">
        <v>32</v>
      </c>
      <c r="F1876" t="s">
        <v>25</v>
      </c>
      <c r="G1876" t="s">
        <v>26</v>
      </c>
    </row>
    <row r="1877" spans="1:7" x14ac:dyDescent="0.2">
      <c r="A1877">
        <v>16</v>
      </c>
      <c r="B1877">
        <v>17</v>
      </c>
      <c r="C1877" t="s">
        <v>1193</v>
      </c>
      <c r="D1877" t="s">
        <v>23</v>
      </c>
      <c r="E1877" t="s">
        <v>32</v>
      </c>
      <c r="F1877" t="s">
        <v>25</v>
      </c>
      <c r="G1877" t="s">
        <v>26</v>
      </c>
    </row>
    <row r="1878" spans="1:7" x14ac:dyDescent="0.2">
      <c r="A1878">
        <v>16</v>
      </c>
      <c r="B1878">
        <v>17</v>
      </c>
      <c r="C1878" t="s">
        <v>1194</v>
      </c>
      <c r="D1878" t="s">
        <v>55</v>
      </c>
      <c r="E1878" t="s">
        <v>32</v>
      </c>
      <c r="F1878" t="s">
        <v>29</v>
      </c>
      <c r="G1878" t="s">
        <v>26</v>
      </c>
    </row>
    <row r="1879" spans="1:7" x14ac:dyDescent="0.2">
      <c r="A1879">
        <v>16</v>
      </c>
      <c r="B1879">
        <v>17</v>
      </c>
      <c r="C1879" t="s">
        <v>1195</v>
      </c>
      <c r="D1879" t="s">
        <v>23</v>
      </c>
      <c r="E1879" t="s">
        <v>24</v>
      </c>
      <c r="F1879" t="s">
        <v>29</v>
      </c>
      <c r="G1879" t="s">
        <v>26</v>
      </c>
    </row>
    <row r="1880" spans="1:7" x14ac:dyDescent="0.2">
      <c r="A1880">
        <v>16</v>
      </c>
      <c r="B1880">
        <v>17</v>
      </c>
      <c r="C1880" t="s">
        <v>1196</v>
      </c>
      <c r="D1880" t="s">
        <v>23</v>
      </c>
      <c r="E1880" t="s">
        <v>32</v>
      </c>
      <c r="F1880" t="s">
        <v>29</v>
      </c>
      <c r="G1880" t="s">
        <v>26</v>
      </c>
    </row>
    <row r="1881" spans="1:7" x14ac:dyDescent="0.2">
      <c r="A1881">
        <v>16</v>
      </c>
      <c r="B1881">
        <v>17</v>
      </c>
      <c r="C1881" t="s">
        <v>1197</v>
      </c>
      <c r="D1881" t="s">
        <v>23</v>
      </c>
      <c r="E1881" t="s">
        <v>32</v>
      </c>
      <c r="F1881" t="s">
        <v>29</v>
      </c>
      <c r="G1881" t="s">
        <v>26</v>
      </c>
    </row>
    <row r="1882" spans="1:7" x14ac:dyDescent="0.2">
      <c r="A1882">
        <v>16</v>
      </c>
      <c r="B1882">
        <v>17</v>
      </c>
      <c r="C1882" t="s">
        <v>1198</v>
      </c>
      <c r="D1882" t="s">
        <v>23</v>
      </c>
      <c r="E1882" t="s">
        <v>32</v>
      </c>
      <c r="F1882" t="s">
        <v>29</v>
      </c>
      <c r="G1882" t="s">
        <v>26</v>
      </c>
    </row>
    <row r="1883" spans="1:7" x14ac:dyDescent="0.2">
      <c r="A1883">
        <v>16</v>
      </c>
      <c r="B1883">
        <v>17</v>
      </c>
      <c r="C1883" t="s">
        <v>1199</v>
      </c>
      <c r="D1883" t="s">
        <v>23</v>
      </c>
      <c r="E1883" t="s">
        <v>32</v>
      </c>
      <c r="F1883" t="s">
        <v>29</v>
      </c>
      <c r="G1883" t="s">
        <v>26</v>
      </c>
    </row>
    <row r="1884" spans="1:7" x14ac:dyDescent="0.2">
      <c r="A1884">
        <v>16</v>
      </c>
      <c r="B1884">
        <v>17</v>
      </c>
      <c r="C1884" t="s">
        <v>1200</v>
      </c>
      <c r="D1884" t="s">
        <v>23</v>
      </c>
      <c r="E1884" t="s">
        <v>32</v>
      </c>
      <c r="F1884" t="s">
        <v>29</v>
      </c>
      <c r="G1884" t="s">
        <v>26</v>
      </c>
    </row>
    <row r="1885" spans="1:7" x14ac:dyDescent="0.2">
      <c r="A1885">
        <v>16</v>
      </c>
      <c r="B1885">
        <v>17</v>
      </c>
      <c r="C1885" t="s">
        <v>1200</v>
      </c>
      <c r="D1885" t="s">
        <v>23</v>
      </c>
      <c r="E1885" t="s">
        <v>32</v>
      </c>
      <c r="F1885" t="s">
        <v>29</v>
      </c>
      <c r="G1885" t="s">
        <v>26</v>
      </c>
    </row>
    <row r="1886" spans="1:7" x14ac:dyDescent="0.2">
      <c r="A1886">
        <v>17</v>
      </c>
      <c r="B1886">
        <v>17</v>
      </c>
      <c r="C1886" t="s">
        <v>1201</v>
      </c>
      <c r="D1886" t="s">
        <v>23</v>
      </c>
      <c r="E1886" t="s">
        <v>24</v>
      </c>
      <c r="F1886" t="s">
        <v>57</v>
      </c>
      <c r="G1886" t="s">
        <v>26</v>
      </c>
    </row>
    <row r="1887" spans="1:7" x14ac:dyDescent="0.2">
      <c r="A1887">
        <v>17</v>
      </c>
      <c r="B1887">
        <v>17</v>
      </c>
      <c r="C1887" t="s">
        <v>1202</v>
      </c>
      <c r="D1887" t="s">
        <v>23</v>
      </c>
      <c r="E1887" t="s">
        <v>24</v>
      </c>
      <c r="F1887" t="s">
        <v>25</v>
      </c>
      <c r="G1887" t="s">
        <v>26</v>
      </c>
    </row>
    <row r="1888" spans="1:7" x14ac:dyDescent="0.2">
      <c r="A1888">
        <v>17</v>
      </c>
      <c r="B1888">
        <v>17</v>
      </c>
      <c r="C1888" t="s">
        <v>1203</v>
      </c>
      <c r="D1888" t="s">
        <v>55</v>
      </c>
      <c r="E1888" t="s">
        <v>24</v>
      </c>
      <c r="F1888" t="s">
        <v>25</v>
      </c>
      <c r="G1888" t="s">
        <v>26</v>
      </c>
    </row>
    <row r="1889" spans="1:7" x14ac:dyDescent="0.2">
      <c r="A1889">
        <v>17</v>
      </c>
      <c r="B1889">
        <v>17</v>
      </c>
      <c r="C1889" t="s">
        <v>1204</v>
      </c>
      <c r="D1889" t="s">
        <v>23</v>
      </c>
      <c r="E1889" t="s">
        <v>24</v>
      </c>
      <c r="F1889" t="s">
        <v>57</v>
      </c>
      <c r="G1889" t="s">
        <v>26</v>
      </c>
    </row>
    <row r="1890" spans="1:7" x14ac:dyDescent="0.2">
      <c r="A1890">
        <v>17</v>
      </c>
      <c r="B1890">
        <v>17</v>
      </c>
      <c r="C1890" t="s">
        <v>1205</v>
      </c>
      <c r="D1890" t="s">
        <v>23</v>
      </c>
      <c r="E1890" t="s">
        <v>24</v>
      </c>
      <c r="F1890" t="s">
        <v>57</v>
      </c>
      <c r="G1890" t="s">
        <v>26</v>
      </c>
    </row>
    <row r="1891" spans="1:7" x14ac:dyDescent="0.2">
      <c r="A1891">
        <v>17</v>
      </c>
      <c r="B1891">
        <v>17</v>
      </c>
      <c r="C1891" t="s">
        <v>1206</v>
      </c>
      <c r="D1891" t="s">
        <v>23</v>
      </c>
      <c r="E1891" t="s">
        <v>24</v>
      </c>
      <c r="F1891" t="s">
        <v>57</v>
      </c>
      <c r="G1891" t="s">
        <v>26</v>
      </c>
    </row>
    <row r="1892" spans="1:7" x14ac:dyDescent="0.2">
      <c r="A1892">
        <v>17</v>
      </c>
      <c r="B1892">
        <v>17</v>
      </c>
      <c r="C1892" t="s">
        <v>1207</v>
      </c>
      <c r="D1892" t="s">
        <v>23</v>
      </c>
      <c r="E1892" t="s">
        <v>24</v>
      </c>
      <c r="F1892" t="s">
        <v>57</v>
      </c>
      <c r="G1892" t="s">
        <v>26</v>
      </c>
    </row>
    <row r="1893" spans="1:7" x14ac:dyDescent="0.2">
      <c r="A1893">
        <v>17</v>
      </c>
      <c r="B1893">
        <v>17</v>
      </c>
      <c r="C1893" t="s">
        <v>1208</v>
      </c>
      <c r="D1893" t="s">
        <v>23</v>
      </c>
      <c r="E1893" t="s">
        <v>24</v>
      </c>
      <c r="F1893" t="s">
        <v>57</v>
      </c>
      <c r="G1893" t="s">
        <v>26</v>
      </c>
    </row>
    <row r="1894" spans="1:7" x14ac:dyDescent="0.2">
      <c r="A1894">
        <v>17</v>
      </c>
      <c r="B1894">
        <v>17</v>
      </c>
      <c r="C1894" t="s">
        <v>1209</v>
      </c>
      <c r="D1894" t="s">
        <v>23</v>
      </c>
      <c r="E1894" t="s">
        <v>24</v>
      </c>
      <c r="F1894" t="s">
        <v>57</v>
      </c>
      <c r="G1894" t="s">
        <v>26</v>
      </c>
    </row>
    <row r="1895" spans="1:7" x14ac:dyDescent="0.2">
      <c r="A1895">
        <v>17</v>
      </c>
      <c r="B1895">
        <v>17</v>
      </c>
      <c r="C1895" t="s">
        <v>1210</v>
      </c>
      <c r="D1895" t="s">
        <v>55</v>
      </c>
      <c r="E1895" t="s">
        <v>24</v>
      </c>
      <c r="F1895" t="s">
        <v>57</v>
      </c>
      <c r="G1895" t="s">
        <v>26</v>
      </c>
    </row>
    <row r="1896" spans="1:7" x14ac:dyDescent="0.2">
      <c r="A1896">
        <v>17</v>
      </c>
      <c r="B1896">
        <v>17</v>
      </c>
      <c r="C1896" t="s">
        <v>1211</v>
      </c>
      <c r="D1896" t="s">
        <v>23</v>
      </c>
      <c r="E1896" t="s">
        <v>24</v>
      </c>
      <c r="F1896" t="s">
        <v>29</v>
      </c>
      <c r="G1896" t="s">
        <v>26</v>
      </c>
    </row>
    <row r="1897" spans="1:7" x14ac:dyDescent="0.2">
      <c r="A1897">
        <v>17</v>
      </c>
      <c r="B1897">
        <v>17</v>
      </c>
      <c r="C1897" t="s">
        <v>1212</v>
      </c>
      <c r="D1897" t="s">
        <v>23</v>
      </c>
      <c r="E1897" t="s">
        <v>24</v>
      </c>
      <c r="F1897" t="s">
        <v>29</v>
      </c>
      <c r="G1897" t="s">
        <v>26</v>
      </c>
    </row>
    <row r="1898" spans="1:7" x14ac:dyDescent="0.2">
      <c r="A1898">
        <v>17</v>
      </c>
      <c r="B1898">
        <v>17</v>
      </c>
      <c r="C1898" t="s">
        <v>1213</v>
      </c>
      <c r="D1898" t="s">
        <v>23</v>
      </c>
      <c r="E1898" t="s">
        <v>24</v>
      </c>
      <c r="F1898" t="s">
        <v>29</v>
      </c>
      <c r="G1898" t="s">
        <v>26</v>
      </c>
    </row>
    <row r="1899" spans="1:7" x14ac:dyDescent="0.2">
      <c r="A1899">
        <v>17</v>
      </c>
      <c r="B1899">
        <v>17</v>
      </c>
      <c r="C1899" t="s">
        <v>1214</v>
      </c>
      <c r="D1899" t="s">
        <v>23</v>
      </c>
      <c r="E1899" t="s">
        <v>24</v>
      </c>
      <c r="F1899" t="s">
        <v>29</v>
      </c>
      <c r="G1899" t="s">
        <v>26</v>
      </c>
    </row>
    <row r="1900" spans="1:7" x14ac:dyDescent="0.2">
      <c r="A1900">
        <v>17</v>
      </c>
      <c r="B1900">
        <v>17</v>
      </c>
      <c r="C1900" t="s">
        <v>1215</v>
      </c>
      <c r="D1900" t="s">
        <v>23</v>
      </c>
      <c r="E1900" t="s">
        <v>24</v>
      </c>
      <c r="F1900" t="s">
        <v>29</v>
      </c>
      <c r="G1900" t="s">
        <v>26</v>
      </c>
    </row>
    <row r="1901" spans="1:7" x14ac:dyDescent="0.2">
      <c r="A1901">
        <v>17</v>
      </c>
      <c r="B1901">
        <v>17</v>
      </c>
      <c r="C1901" t="s">
        <v>1216</v>
      </c>
      <c r="D1901" t="s">
        <v>23</v>
      </c>
      <c r="E1901" t="s">
        <v>24</v>
      </c>
      <c r="F1901" t="s">
        <v>29</v>
      </c>
      <c r="G1901" t="s">
        <v>26</v>
      </c>
    </row>
    <row r="1902" spans="1:7" x14ac:dyDescent="0.2">
      <c r="A1902">
        <v>17</v>
      </c>
      <c r="B1902">
        <v>17</v>
      </c>
      <c r="C1902" t="s">
        <v>1217</v>
      </c>
      <c r="D1902" t="s">
        <v>23</v>
      </c>
      <c r="E1902" t="s">
        <v>24</v>
      </c>
      <c r="F1902" t="s">
        <v>29</v>
      </c>
      <c r="G1902" t="s">
        <v>26</v>
      </c>
    </row>
    <row r="1903" spans="1:7" x14ac:dyDescent="0.2">
      <c r="A1903">
        <v>17</v>
      </c>
      <c r="B1903">
        <v>17</v>
      </c>
      <c r="C1903" t="s">
        <v>1218</v>
      </c>
      <c r="D1903" t="s">
        <v>23</v>
      </c>
      <c r="E1903" t="s">
        <v>24</v>
      </c>
      <c r="F1903" t="s">
        <v>29</v>
      </c>
      <c r="G1903" t="s">
        <v>26</v>
      </c>
    </row>
    <row r="1904" spans="1:7" x14ac:dyDescent="0.2">
      <c r="A1904">
        <v>17</v>
      </c>
      <c r="B1904">
        <v>17</v>
      </c>
      <c r="C1904" t="s">
        <v>1219</v>
      </c>
      <c r="D1904" t="s">
        <v>23</v>
      </c>
      <c r="E1904" t="s">
        <v>24</v>
      </c>
      <c r="F1904" t="s">
        <v>25</v>
      </c>
      <c r="G1904" t="s">
        <v>26</v>
      </c>
    </row>
    <row r="1905" spans="1:7" x14ac:dyDescent="0.2">
      <c r="A1905">
        <v>17</v>
      </c>
      <c r="B1905">
        <v>17</v>
      </c>
      <c r="C1905" t="s">
        <v>1220</v>
      </c>
      <c r="D1905" t="s">
        <v>23</v>
      </c>
      <c r="E1905" t="s">
        <v>24</v>
      </c>
      <c r="F1905" t="s">
        <v>25</v>
      </c>
      <c r="G1905" t="s">
        <v>26</v>
      </c>
    </row>
    <row r="1906" spans="1:7" x14ac:dyDescent="0.2">
      <c r="A1906">
        <v>17</v>
      </c>
      <c r="B1906">
        <v>17</v>
      </c>
      <c r="C1906" t="s">
        <v>1221</v>
      </c>
      <c r="D1906" t="s">
        <v>23</v>
      </c>
      <c r="E1906" t="s">
        <v>24</v>
      </c>
      <c r="F1906" t="s">
        <v>25</v>
      </c>
      <c r="G1906" t="s">
        <v>26</v>
      </c>
    </row>
    <row r="1907" spans="1:7" x14ac:dyDescent="0.2">
      <c r="A1907">
        <v>17</v>
      </c>
      <c r="B1907">
        <v>17</v>
      </c>
      <c r="C1907" t="s">
        <v>1222</v>
      </c>
      <c r="D1907" t="s">
        <v>23</v>
      </c>
      <c r="E1907" t="s">
        <v>24</v>
      </c>
      <c r="F1907" t="s">
        <v>25</v>
      </c>
      <c r="G1907" t="s">
        <v>26</v>
      </c>
    </row>
    <row r="1908" spans="1:7" x14ac:dyDescent="0.2">
      <c r="A1908">
        <v>17</v>
      </c>
      <c r="B1908">
        <v>17</v>
      </c>
      <c r="C1908" t="s">
        <v>1223</v>
      </c>
      <c r="D1908" t="s">
        <v>23</v>
      </c>
      <c r="E1908" t="s">
        <v>24</v>
      </c>
      <c r="F1908" t="s">
        <v>25</v>
      </c>
      <c r="G1908" t="s">
        <v>26</v>
      </c>
    </row>
    <row r="1909" spans="1:7" x14ac:dyDescent="0.2">
      <c r="A1909">
        <v>17</v>
      </c>
      <c r="B1909">
        <v>17</v>
      </c>
      <c r="C1909" t="s">
        <v>1168</v>
      </c>
      <c r="D1909" t="s">
        <v>23</v>
      </c>
      <c r="E1909" t="s">
        <v>24</v>
      </c>
      <c r="F1909" t="s">
        <v>25</v>
      </c>
      <c r="G1909" t="s">
        <v>26</v>
      </c>
    </row>
    <row r="1910" spans="1:7" x14ac:dyDescent="0.2">
      <c r="A1910">
        <v>17</v>
      </c>
      <c r="B1910">
        <v>17</v>
      </c>
      <c r="C1910" t="s">
        <v>1224</v>
      </c>
      <c r="D1910" t="s">
        <v>23</v>
      </c>
      <c r="E1910" t="s">
        <v>24</v>
      </c>
      <c r="F1910" t="s">
        <v>25</v>
      </c>
      <c r="G1910" t="s">
        <v>26</v>
      </c>
    </row>
    <row r="1911" spans="1:7" x14ac:dyDescent="0.2">
      <c r="A1911">
        <v>17</v>
      </c>
      <c r="B1911">
        <v>17</v>
      </c>
      <c r="C1911" t="s">
        <v>1225</v>
      </c>
      <c r="D1911" t="s">
        <v>23</v>
      </c>
      <c r="E1911" t="s">
        <v>24</v>
      </c>
      <c r="F1911" t="s">
        <v>25</v>
      </c>
      <c r="G1911" t="s">
        <v>26</v>
      </c>
    </row>
    <row r="1912" spans="1:7" x14ac:dyDescent="0.2">
      <c r="A1912">
        <v>17</v>
      </c>
      <c r="B1912">
        <v>17</v>
      </c>
      <c r="C1912" t="s">
        <v>1226</v>
      </c>
      <c r="D1912" t="s">
        <v>23</v>
      </c>
      <c r="E1912" t="s">
        <v>24</v>
      </c>
      <c r="F1912" t="s">
        <v>29</v>
      </c>
      <c r="G1912" t="s">
        <v>26</v>
      </c>
    </row>
    <row r="1913" spans="1:7" x14ac:dyDescent="0.2">
      <c r="A1913">
        <v>17</v>
      </c>
      <c r="B1913">
        <v>17</v>
      </c>
      <c r="C1913" t="s">
        <v>1156</v>
      </c>
      <c r="D1913" t="s">
        <v>23</v>
      </c>
      <c r="E1913" t="s">
        <v>24</v>
      </c>
      <c r="F1913" t="s">
        <v>29</v>
      </c>
      <c r="G1913" t="s">
        <v>26</v>
      </c>
    </row>
    <row r="1914" spans="1:7" x14ac:dyDescent="0.2">
      <c r="A1914">
        <v>17</v>
      </c>
      <c r="B1914">
        <v>17</v>
      </c>
      <c r="C1914" t="s">
        <v>1227</v>
      </c>
      <c r="D1914" t="s">
        <v>55</v>
      </c>
      <c r="E1914" t="s">
        <v>32</v>
      </c>
      <c r="F1914" t="s">
        <v>29</v>
      </c>
      <c r="G1914" t="s">
        <v>26</v>
      </c>
    </row>
    <row r="1915" spans="1:7" x14ac:dyDescent="0.2">
      <c r="A1915">
        <v>17</v>
      </c>
      <c r="B1915">
        <v>17</v>
      </c>
      <c r="C1915" t="s">
        <v>1228</v>
      </c>
      <c r="D1915" t="s">
        <v>23</v>
      </c>
      <c r="E1915" t="s">
        <v>24</v>
      </c>
      <c r="F1915" t="s">
        <v>29</v>
      </c>
      <c r="G1915" t="s">
        <v>26</v>
      </c>
    </row>
    <row r="1916" spans="1:7" x14ac:dyDescent="0.2">
      <c r="A1916">
        <v>17</v>
      </c>
      <c r="B1916">
        <v>17</v>
      </c>
      <c r="C1916" t="s">
        <v>1229</v>
      </c>
      <c r="D1916" t="s">
        <v>23</v>
      </c>
      <c r="E1916" t="s">
        <v>24</v>
      </c>
      <c r="F1916" t="s">
        <v>29</v>
      </c>
      <c r="G1916" t="s">
        <v>26</v>
      </c>
    </row>
    <row r="1917" spans="1:7" x14ac:dyDescent="0.2">
      <c r="A1917">
        <v>17</v>
      </c>
      <c r="B1917">
        <v>17</v>
      </c>
      <c r="C1917" t="s">
        <v>1230</v>
      </c>
      <c r="D1917" t="s">
        <v>23</v>
      </c>
      <c r="E1917" t="s">
        <v>24</v>
      </c>
      <c r="F1917" t="s">
        <v>29</v>
      </c>
      <c r="G1917" t="s">
        <v>26</v>
      </c>
    </row>
    <row r="1918" spans="1:7" x14ac:dyDescent="0.2">
      <c r="A1918">
        <v>17</v>
      </c>
      <c r="B1918">
        <v>17</v>
      </c>
      <c r="C1918" t="s">
        <v>1160</v>
      </c>
      <c r="D1918" t="s">
        <v>23</v>
      </c>
      <c r="E1918" t="s">
        <v>24</v>
      </c>
      <c r="F1918" t="s">
        <v>29</v>
      </c>
      <c r="G1918" t="s">
        <v>26</v>
      </c>
    </row>
    <row r="1919" spans="1:7" x14ac:dyDescent="0.2">
      <c r="A1919">
        <v>17</v>
      </c>
      <c r="B1919">
        <v>17</v>
      </c>
      <c r="C1919" t="s">
        <v>1158</v>
      </c>
      <c r="D1919" t="s">
        <v>23</v>
      </c>
      <c r="E1919" t="s">
        <v>24</v>
      </c>
      <c r="F1919" t="s">
        <v>29</v>
      </c>
      <c r="G1919" t="s">
        <v>26</v>
      </c>
    </row>
    <row r="1920" spans="1:7" x14ac:dyDescent="0.2">
      <c r="A1920">
        <v>17</v>
      </c>
      <c r="B1920">
        <v>17</v>
      </c>
      <c r="C1920" t="s">
        <v>1231</v>
      </c>
      <c r="D1920" t="s">
        <v>23</v>
      </c>
      <c r="E1920" t="s">
        <v>24</v>
      </c>
      <c r="F1920" t="s">
        <v>29</v>
      </c>
      <c r="G1920" t="s">
        <v>26</v>
      </c>
    </row>
    <row r="1921" spans="1:7" x14ac:dyDescent="0.2">
      <c r="A1921">
        <v>17</v>
      </c>
      <c r="B1921">
        <v>17</v>
      </c>
      <c r="C1921" t="s">
        <v>1232</v>
      </c>
      <c r="D1921" t="s">
        <v>23</v>
      </c>
      <c r="E1921" t="s">
        <v>24</v>
      </c>
      <c r="F1921" t="s">
        <v>29</v>
      </c>
      <c r="G1921" t="s">
        <v>26</v>
      </c>
    </row>
    <row r="1922" spans="1:7" x14ac:dyDescent="0.2">
      <c r="A1922">
        <v>17</v>
      </c>
      <c r="B1922">
        <v>17</v>
      </c>
      <c r="C1922" t="s">
        <v>1233</v>
      </c>
      <c r="D1922" t="s">
        <v>23</v>
      </c>
      <c r="E1922" t="s">
        <v>24</v>
      </c>
      <c r="F1922" t="s">
        <v>29</v>
      </c>
      <c r="G1922" t="s">
        <v>26</v>
      </c>
    </row>
    <row r="1923" spans="1:7" x14ac:dyDescent="0.2">
      <c r="A1923">
        <v>18</v>
      </c>
      <c r="B1923">
        <v>17</v>
      </c>
      <c r="C1923" t="s">
        <v>1201</v>
      </c>
      <c r="D1923" t="s">
        <v>23</v>
      </c>
      <c r="E1923" t="s">
        <v>24</v>
      </c>
      <c r="F1923" t="s">
        <v>29</v>
      </c>
      <c r="G1923" t="s">
        <v>26</v>
      </c>
    </row>
    <row r="1924" spans="1:7" x14ac:dyDescent="0.2">
      <c r="A1924">
        <v>18</v>
      </c>
      <c r="B1924">
        <v>17</v>
      </c>
      <c r="C1924" t="s">
        <v>1234</v>
      </c>
      <c r="D1924" t="s">
        <v>23</v>
      </c>
      <c r="E1924" t="s">
        <v>24</v>
      </c>
      <c r="F1924" t="s">
        <v>29</v>
      </c>
      <c r="G1924" t="s">
        <v>26</v>
      </c>
    </row>
    <row r="1925" spans="1:7" x14ac:dyDescent="0.2">
      <c r="A1925">
        <v>18</v>
      </c>
      <c r="B1925">
        <v>17</v>
      </c>
      <c r="C1925" t="s">
        <v>1235</v>
      </c>
      <c r="D1925" t="s">
        <v>23</v>
      </c>
      <c r="E1925" t="s">
        <v>24</v>
      </c>
      <c r="F1925" t="s">
        <v>57</v>
      </c>
      <c r="G1925" t="s">
        <v>26</v>
      </c>
    </row>
    <row r="1926" spans="1:7" x14ac:dyDescent="0.2">
      <c r="A1926">
        <v>18</v>
      </c>
      <c r="B1926">
        <v>17</v>
      </c>
      <c r="C1926" t="s">
        <v>1236</v>
      </c>
      <c r="D1926" t="s">
        <v>23</v>
      </c>
      <c r="E1926" t="s">
        <v>24</v>
      </c>
      <c r="F1926" t="s">
        <v>57</v>
      </c>
      <c r="G1926" t="s">
        <v>26</v>
      </c>
    </row>
    <row r="1927" spans="1:7" x14ac:dyDescent="0.2">
      <c r="A1927">
        <v>18</v>
      </c>
      <c r="B1927">
        <v>17</v>
      </c>
      <c r="C1927" t="s">
        <v>1237</v>
      </c>
      <c r="D1927" t="s">
        <v>23</v>
      </c>
      <c r="E1927" t="s">
        <v>24</v>
      </c>
      <c r="F1927" t="s">
        <v>57</v>
      </c>
      <c r="G1927" t="s">
        <v>26</v>
      </c>
    </row>
    <row r="1928" spans="1:7" x14ac:dyDescent="0.2">
      <c r="A1928">
        <v>18</v>
      </c>
      <c r="B1928">
        <v>17</v>
      </c>
      <c r="C1928" t="s">
        <v>1209</v>
      </c>
      <c r="D1928" t="s">
        <v>23</v>
      </c>
      <c r="E1928" t="s">
        <v>24</v>
      </c>
      <c r="F1928" t="s">
        <v>57</v>
      </c>
      <c r="G1928" t="s">
        <v>26</v>
      </c>
    </row>
    <row r="1929" spans="1:7" x14ac:dyDescent="0.2">
      <c r="A1929">
        <v>18</v>
      </c>
      <c r="B1929">
        <v>17</v>
      </c>
      <c r="C1929" t="s">
        <v>1238</v>
      </c>
      <c r="D1929" t="s">
        <v>23</v>
      </c>
      <c r="E1929" t="s">
        <v>24</v>
      </c>
      <c r="F1929" t="s">
        <v>57</v>
      </c>
      <c r="G1929" t="s">
        <v>26</v>
      </c>
    </row>
    <row r="1930" spans="1:7" x14ac:dyDescent="0.2">
      <c r="A1930">
        <v>18</v>
      </c>
      <c r="B1930">
        <v>17</v>
      </c>
      <c r="C1930" t="s">
        <v>1239</v>
      </c>
      <c r="D1930" t="s">
        <v>23</v>
      </c>
      <c r="E1930" t="s">
        <v>24</v>
      </c>
      <c r="F1930" t="s">
        <v>57</v>
      </c>
      <c r="G1930" t="s">
        <v>26</v>
      </c>
    </row>
    <row r="1931" spans="1:7" x14ac:dyDescent="0.2">
      <c r="A1931">
        <v>18</v>
      </c>
      <c r="B1931">
        <v>17</v>
      </c>
      <c r="C1931" t="s">
        <v>1210</v>
      </c>
      <c r="D1931" t="s">
        <v>55</v>
      </c>
      <c r="E1931" t="s">
        <v>24</v>
      </c>
      <c r="F1931" t="s">
        <v>29</v>
      </c>
      <c r="G1931" t="s">
        <v>26</v>
      </c>
    </row>
    <row r="1932" spans="1:7" x14ac:dyDescent="0.2">
      <c r="A1932">
        <v>18</v>
      </c>
      <c r="B1932">
        <v>17</v>
      </c>
      <c r="C1932" t="s">
        <v>2552</v>
      </c>
      <c r="D1932" t="s">
        <v>23</v>
      </c>
      <c r="E1932" t="s">
        <v>24</v>
      </c>
      <c r="F1932" t="s">
        <v>29</v>
      </c>
      <c r="G1932" t="s">
        <v>26</v>
      </c>
    </row>
    <row r="1933" spans="1:7" x14ac:dyDescent="0.2">
      <c r="A1933">
        <v>18</v>
      </c>
      <c r="B1933">
        <v>17</v>
      </c>
      <c r="C1933" t="s">
        <v>1240</v>
      </c>
      <c r="D1933" t="s">
        <v>23</v>
      </c>
      <c r="E1933" t="s">
        <v>24</v>
      </c>
      <c r="F1933" t="s">
        <v>29</v>
      </c>
      <c r="G1933" t="s">
        <v>26</v>
      </c>
    </row>
    <row r="1934" spans="1:7" x14ac:dyDescent="0.2">
      <c r="A1934">
        <v>18</v>
      </c>
      <c r="B1934">
        <v>17</v>
      </c>
      <c r="C1934" t="s">
        <v>1241</v>
      </c>
      <c r="D1934" t="s">
        <v>23</v>
      </c>
      <c r="E1934" t="s">
        <v>24</v>
      </c>
      <c r="F1934" t="s">
        <v>29</v>
      </c>
      <c r="G1934" t="s">
        <v>26</v>
      </c>
    </row>
    <row r="1935" spans="1:7" x14ac:dyDescent="0.2">
      <c r="A1935">
        <v>18</v>
      </c>
      <c r="B1935">
        <v>17</v>
      </c>
      <c r="C1935" t="s">
        <v>1212</v>
      </c>
      <c r="D1935" t="s">
        <v>23</v>
      </c>
      <c r="E1935" t="s">
        <v>24</v>
      </c>
      <c r="F1935" t="s">
        <v>29</v>
      </c>
      <c r="G1935" t="s">
        <v>26</v>
      </c>
    </row>
    <row r="1936" spans="1:7" x14ac:dyDescent="0.2">
      <c r="A1936">
        <v>18</v>
      </c>
      <c r="B1936">
        <v>17</v>
      </c>
      <c r="C1936" t="s">
        <v>1242</v>
      </c>
      <c r="D1936" t="s">
        <v>23</v>
      </c>
      <c r="E1936" t="s">
        <v>24</v>
      </c>
      <c r="F1936" t="s">
        <v>29</v>
      </c>
      <c r="G1936" t="s">
        <v>26</v>
      </c>
    </row>
    <row r="1937" spans="1:7" x14ac:dyDescent="0.2">
      <c r="A1937">
        <v>18</v>
      </c>
      <c r="B1937">
        <v>17</v>
      </c>
      <c r="C1937" t="s">
        <v>1149</v>
      </c>
      <c r="D1937" t="s">
        <v>23</v>
      </c>
      <c r="E1937" t="s">
        <v>24</v>
      </c>
      <c r="F1937" t="s">
        <v>29</v>
      </c>
      <c r="G1937" t="s">
        <v>26</v>
      </c>
    </row>
    <row r="1938" spans="1:7" x14ac:dyDescent="0.2">
      <c r="A1938">
        <v>18</v>
      </c>
      <c r="B1938">
        <v>17</v>
      </c>
      <c r="C1938" t="s">
        <v>1243</v>
      </c>
      <c r="D1938" t="s">
        <v>23</v>
      </c>
      <c r="E1938" t="s">
        <v>24</v>
      </c>
      <c r="F1938" t="s">
        <v>29</v>
      </c>
      <c r="G1938" t="s">
        <v>26</v>
      </c>
    </row>
    <row r="1939" spans="1:7" x14ac:dyDescent="0.2">
      <c r="A1939">
        <v>18</v>
      </c>
      <c r="B1939">
        <v>17</v>
      </c>
      <c r="C1939" t="s">
        <v>1150</v>
      </c>
      <c r="D1939" t="s">
        <v>23</v>
      </c>
      <c r="E1939" t="s">
        <v>24</v>
      </c>
      <c r="F1939" t="s">
        <v>29</v>
      </c>
      <c r="G1939" t="s">
        <v>26</v>
      </c>
    </row>
    <row r="1940" spans="1:7" x14ac:dyDescent="0.2">
      <c r="A1940">
        <v>18</v>
      </c>
      <c r="B1940">
        <v>17</v>
      </c>
      <c r="C1940" t="s">
        <v>1244</v>
      </c>
      <c r="D1940" t="s">
        <v>23</v>
      </c>
      <c r="E1940" t="s">
        <v>24</v>
      </c>
      <c r="F1940" t="s">
        <v>29</v>
      </c>
      <c r="G1940" t="s">
        <v>26</v>
      </c>
    </row>
    <row r="1941" spans="1:7" x14ac:dyDescent="0.2">
      <c r="A1941">
        <v>18</v>
      </c>
      <c r="B1941">
        <v>17</v>
      </c>
      <c r="C1941" t="s">
        <v>1245</v>
      </c>
      <c r="D1941" t="s">
        <v>23</v>
      </c>
      <c r="E1941" t="s">
        <v>24</v>
      </c>
      <c r="F1941" t="s">
        <v>29</v>
      </c>
      <c r="G1941" t="s">
        <v>26</v>
      </c>
    </row>
    <row r="1942" spans="1:7" x14ac:dyDescent="0.2">
      <c r="A1942">
        <v>18</v>
      </c>
      <c r="B1942">
        <v>17</v>
      </c>
      <c r="C1942" t="s">
        <v>1246</v>
      </c>
      <c r="D1942" t="s">
        <v>23</v>
      </c>
      <c r="E1942" t="s">
        <v>24</v>
      </c>
      <c r="F1942" t="s">
        <v>29</v>
      </c>
      <c r="G1942" t="s">
        <v>26</v>
      </c>
    </row>
    <row r="1943" spans="1:7" x14ac:dyDescent="0.2">
      <c r="A1943">
        <v>18</v>
      </c>
      <c r="B1943">
        <v>17</v>
      </c>
      <c r="C1943" t="s">
        <v>1153</v>
      </c>
      <c r="D1943" t="s">
        <v>23</v>
      </c>
      <c r="E1943" t="s">
        <v>24</v>
      </c>
      <c r="F1943" t="s">
        <v>29</v>
      </c>
      <c r="G1943" t="s">
        <v>26</v>
      </c>
    </row>
    <row r="1944" spans="1:7" x14ac:dyDescent="0.2">
      <c r="A1944">
        <v>18</v>
      </c>
      <c r="B1944">
        <v>17</v>
      </c>
      <c r="C1944" t="s">
        <v>1247</v>
      </c>
      <c r="D1944" t="s">
        <v>23</v>
      </c>
      <c r="E1944" t="s">
        <v>24</v>
      </c>
      <c r="F1944" t="s">
        <v>25</v>
      </c>
      <c r="G1944" t="s">
        <v>26</v>
      </c>
    </row>
    <row r="1945" spans="1:7" x14ac:dyDescent="0.2">
      <c r="A1945">
        <v>18</v>
      </c>
      <c r="B1945">
        <v>17</v>
      </c>
      <c r="C1945" t="s">
        <v>1248</v>
      </c>
      <c r="D1945" t="s">
        <v>23</v>
      </c>
      <c r="E1945" t="s">
        <v>24</v>
      </c>
      <c r="F1945" t="s">
        <v>25</v>
      </c>
      <c r="G1945" t="s">
        <v>26</v>
      </c>
    </row>
    <row r="1946" spans="1:7" x14ac:dyDescent="0.2">
      <c r="A1946">
        <v>18</v>
      </c>
      <c r="B1946">
        <v>17</v>
      </c>
      <c r="C1946" t="s">
        <v>1249</v>
      </c>
      <c r="D1946" t="s">
        <v>23</v>
      </c>
      <c r="E1946" t="s">
        <v>24</v>
      </c>
      <c r="F1946" t="s">
        <v>25</v>
      </c>
      <c r="G1946" t="s">
        <v>26</v>
      </c>
    </row>
    <row r="1947" spans="1:7" x14ac:dyDescent="0.2">
      <c r="A1947">
        <v>18</v>
      </c>
      <c r="B1947">
        <v>17</v>
      </c>
      <c r="C1947" t="s">
        <v>1250</v>
      </c>
      <c r="D1947" t="s">
        <v>23</v>
      </c>
      <c r="E1947" t="s">
        <v>24</v>
      </c>
      <c r="F1947" t="s">
        <v>25</v>
      </c>
      <c r="G1947" t="s">
        <v>26</v>
      </c>
    </row>
    <row r="1948" spans="1:7" x14ac:dyDescent="0.2">
      <c r="A1948">
        <v>18</v>
      </c>
      <c r="B1948">
        <v>17</v>
      </c>
      <c r="C1948" t="s">
        <v>1251</v>
      </c>
      <c r="D1948" t="s">
        <v>23</v>
      </c>
      <c r="E1948" t="s">
        <v>24</v>
      </c>
      <c r="F1948" t="s">
        <v>25</v>
      </c>
      <c r="G1948" t="s">
        <v>26</v>
      </c>
    </row>
    <row r="1949" spans="1:7" x14ac:dyDescent="0.2">
      <c r="A1949">
        <v>18</v>
      </c>
      <c r="B1949">
        <v>17</v>
      </c>
      <c r="C1949" t="s">
        <v>1252</v>
      </c>
      <c r="D1949" t="s">
        <v>23</v>
      </c>
      <c r="E1949" t="s">
        <v>24</v>
      </c>
      <c r="F1949" t="s">
        <v>25</v>
      </c>
      <c r="G1949" t="s">
        <v>26</v>
      </c>
    </row>
    <row r="1950" spans="1:7" x14ac:dyDescent="0.2">
      <c r="A1950">
        <v>18</v>
      </c>
      <c r="B1950">
        <v>17</v>
      </c>
      <c r="C1950" t="s">
        <v>1253</v>
      </c>
      <c r="D1950" t="s">
        <v>23</v>
      </c>
      <c r="E1950" t="s">
        <v>24</v>
      </c>
      <c r="F1950" t="s">
        <v>25</v>
      </c>
      <c r="G1950" t="s">
        <v>26</v>
      </c>
    </row>
    <row r="1951" spans="1:7" x14ac:dyDescent="0.2">
      <c r="A1951">
        <v>18</v>
      </c>
      <c r="B1951">
        <v>17</v>
      </c>
      <c r="C1951" t="s">
        <v>1254</v>
      </c>
      <c r="D1951" t="s">
        <v>23</v>
      </c>
      <c r="E1951" t="s">
        <v>24</v>
      </c>
      <c r="F1951" t="s">
        <v>25</v>
      </c>
      <c r="G1951" t="s">
        <v>26</v>
      </c>
    </row>
    <row r="1952" spans="1:7" x14ac:dyDescent="0.2">
      <c r="A1952">
        <v>18</v>
      </c>
      <c r="B1952">
        <v>17</v>
      </c>
      <c r="C1952" t="s">
        <v>1255</v>
      </c>
      <c r="D1952" t="s">
        <v>23</v>
      </c>
      <c r="E1952" t="s">
        <v>24</v>
      </c>
      <c r="F1952" t="s">
        <v>25</v>
      </c>
      <c r="G1952" t="s">
        <v>26</v>
      </c>
    </row>
    <row r="1953" spans="1:7" x14ac:dyDescent="0.2">
      <c r="A1953">
        <v>18</v>
      </c>
      <c r="B1953">
        <v>17</v>
      </c>
      <c r="C1953" t="s">
        <v>1256</v>
      </c>
      <c r="D1953" t="s">
        <v>23</v>
      </c>
      <c r="E1953" t="s">
        <v>24</v>
      </c>
      <c r="F1953" t="s">
        <v>25</v>
      </c>
      <c r="G1953" t="s">
        <v>26</v>
      </c>
    </row>
    <row r="1954" spans="1:7" x14ac:dyDescent="0.2">
      <c r="A1954">
        <v>18</v>
      </c>
      <c r="B1954">
        <v>17</v>
      </c>
      <c r="C1954" t="s">
        <v>1223</v>
      </c>
      <c r="D1954" t="s">
        <v>23</v>
      </c>
      <c r="E1954" t="s">
        <v>24</v>
      </c>
      <c r="F1954" t="s">
        <v>25</v>
      </c>
      <c r="G1954" t="s">
        <v>26</v>
      </c>
    </row>
    <row r="1955" spans="1:7" x14ac:dyDescent="0.2">
      <c r="A1955">
        <v>18</v>
      </c>
      <c r="B1955">
        <v>17</v>
      </c>
      <c r="C1955" t="s">
        <v>1257</v>
      </c>
      <c r="D1955" t="s">
        <v>23</v>
      </c>
      <c r="E1955" t="s">
        <v>24</v>
      </c>
      <c r="F1955" t="s">
        <v>25</v>
      </c>
      <c r="G1955" t="s">
        <v>26</v>
      </c>
    </row>
    <row r="1956" spans="1:7" x14ac:dyDescent="0.2">
      <c r="A1956">
        <v>18</v>
      </c>
      <c r="B1956">
        <v>17</v>
      </c>
      <c r="C1956" t="s">
        <v>1258</v>
      </c>
      <c r="D1956" t="s">
        <v>23</v>
      </c>
      <c r="E1956" t="s">
        <v>24</v>
      </c>
      <c r="F1956" t="s">
        <v>25</v>
      </c>
      <c r="G1956" t="s">
        <v>26</v>
      </c>
    </row>
    <row r="1957" spans="1:7" x14ac:dyDescent="0.2">
      <c r="A1957">
        <v>18</v>
      </c>
      <c r="B1957">
        <v>17</v>
      </c>
      <c r="C1957" t="s">
        <v>1168</v>
      </c>
      <c r="D1957" t="s">
        <v>23</v>
      </c>
      <c r="E1957" t="s">
        <v>24</v>
      </c>
      <c r="F1957" t="s">
        <v>25</v>
      </c>
      <c r="G1957" t="s">
        <v>26</v>
      </c>
    </row>
    <row r="1958" spans="1:7" x14ac:dyDescent="0.2">
      <c r="A1958">
        <v>18</v>
      </c>
      <c r="B1958">
        <v>17</v>
      </c>
      <c r="C1958" t="s">
        <v>1226</v>
      </c>
      <c r="D1958" t="s">
        <v>23</v>
      </c>
      <c r="E1958" t="s">
        <v>24</v>
      </c>
      <c r="F1958" t="s">
        <v>29</v>
      </c>
      <c r="G1958" t="s">
        <v>26</v>
      </c>
    </row>
    <row r="1959" spans="1:7" x14ac:dyDescent="0.2">
      <c r="A1959">
        <v>18</v>
      </c>
      <c r="B1959">
        <v>17</v>
      </c>
      <c r="C1959" t="s">
        <v>1259</v>
      </c>
      <c r="D1959" t="s">
        <v>23</v>
      </c>
      <c r="E1959" t="s">
        <v>24</v>
      </c>
      <c r="F1959" t="s">
        <v>29</v>
      </c>
      <c r="G1959" t="s">
        <v>26</v>
      </c>
    </row>
    <row r="1960" spans="1:7" x14ac:dyDescent="0.2">
      <c r="A1960">
        <v>18</v>
      </c>
      <c r="B1960">
        <v>17</v>
      </c>
      <c r="C1960" t="s">
        <v>1227</v>
      </c>
      <c r="D1960" t="s">
        <v>55</v>
      </c>
      <c r="E1960" t="s">
        <v>32</v>
      </c>
      <c r="F1960" t="s">
        <v>29</v>
      </c>
      <c r="G1960" t="s">
        <v>26</v>
      </c>
    </row>
    <row r="1961" spans="1:7" x14ac:dyDescent="0.2">
      <c r="A1961">
        <v>18</v>
      </c>
      <c r="B1961">
        <v>17</v>
      </c>
      <c r="C1961" t="s">
        <v>1228</v>
      </c>
      <c r="D1961" t="s">
        <v>23</v>
      </c>
      <c r="E1961" t="s">
        <v>24</v>
      </c>
      <c r="F1961" t="s">
        <v>29</v>
      </c>
      <c r="G1961" t="s">
        <v>26</v>
      </c>
    </row>
    <row r="1962" spans="1:7" x14ac:dyDescent="0.2">
      <c r="A1962">
        <v>18</v>
      </c>
      <c r="B1962">
        <v>17</v>
      </c>
      <c r="C1962" t="s">
        <v>1260</v>
      </c>
      <c r="D1962" t="s">
        <v>23</v>
      </c>
      <c r="E1962" t="s">
        <v>24</v>
      </c>
      <c r="F1962" t="s">
        <v>29</v>
      </c>
      <c r="G1962" t="s">
        <v>26</v>
      </c>
    </row>
    <row r="1963" spans="1:7" x14ac:dyDescent="0.2">
      <c r="A1963">
        <v>18</v>
      </c>
      <c r="B1963">
        <v>17</v>
      </c>
      <c r="C1963" t="s">
        <v>1261</v>
      </c>
      <c r="D1963" t="s">
        <v>23</v>
      </c>
      <c r="E1963" t="s">
        <v>24</v>
      </c>
      <c r="F1963" t="s">
        <v>29</v>
      </c>
      <c r="G1963" t="s">
        <v>26</v>
      </c>
    </row>
    <row r="1964" spans="1:7" x14ac:dyDescent="0.2">
      <c r="A1964">
        <v>18</v>
      </c>
      <c r="B1964">
        <v>17</v>
      </c>
      <c r="C1964" t="s">
        <v>1157</v>
      </c>
      <c r="D1964" t="s">
        <v>23</v>
      </c>
      <c r="E1964" t="s">
        <v>24</v>
      </c>
      <c r="F1964" t="s">
        <v>29</v>
      </c>
      <c r="G1964" t="s">
        <v>26</v>
      </c>
    </row>
    <row r="1965" spans="1:7" x14ac:dyDescent="0.2">
      <c r="A1965">
        <v>18</v>
      </c>
      <c r="B1965">
        <v>17</v>
      </c>
      <c r="C1965" t="s">
        <v>1230</v>
      </c>
      <c r="D1965" t="s">
        <v>23</v>
      </c>
      <c r="E1965" t="s">
        <v>24</v>
      </c>
      <c r="F1965" t="s">
        <v>29</v>
      </c>
      <c r="G1965" t="s">
        <v>26</v>
      </c>
    </row>
    <row r="1966" spans="1:7" x14ac:dyDescent="0.2">
      <c r="A1966">
        <v>18</v>
      </c>
      <c r="B1966">
        <v>17</v>
      </c>
      <c r="C1966" t="s">
        <v>1160</v>
      </c>
      <c r="D1966" t="s">
        <v>23</v>
      </c>
      <c r="E1966" t="s">
        <v>24</v>
      </c>
      <c r="F1966" t="s">
        <v>29</v>
      </c>
      <c r="G1966" t="s">
        <v>26</v>
      </c>
    </row>
    <row r="1967" spans="1:7" x14ac:dyDescent="0.2">
      <c r="A1967">
        <v>18</v>
      </c>
      <c r="B1967">
        <v>17</v>
      </c>
      <c r="C1967" t="s">
        <v>1262</v>
      </c>
      <c r="D1967" t="s">
        <v>23</v>
      </c>
      <c r="E1967" t="s">
        <v>24</v>
      </c>
      <c r="F1967" t="s">
        <v>57</v>
      </c>
    </row>
    <row r="1968" spans="1:7" x14ac:dyDescent="0.2">
      <c r="A1968">
        <v>18</v>
      </c>
      <c r="B1968">
        <v>17</v>
      </c>
      <c r="C1968" t="s">
        <v>1263</v>
      </c>
      <c r="D1968" t="s">
        <v>23</v>
      </c>
      <c r="E1968" t="s">
        <v>24</v>
      </c>
      <c r="F1968" t="s">
        <v>29</v>
      </c>
      <c r="G1968" t="s">
        <v>26</v>
      </c>
    </row>
    <row r="1969" spans="1:7" x14ac:dyDescent="0.2">
      <c r="A1969">
        <v>18</v>
      </c>
      <c r="B1969">
        <v>17</v>
      </c>
      <c r="C1969" t="s">
        <v>1264</v>
      </c>
      <c r="D1969" t="s">
        <v>23</v>
      </c>
      <c r="E1969" t="s">
        <v>24</v>
      </c>
      <c r="F1969" t="s">
        <v>29</v>
      </c>
      <c r="G1969" t="s">
        <v>26</v>
      </c>
    </row>
    <row r="1970" spans="1:7" x14ac:dyDescent="0.2">
      <c r="A1970">
        <v>18</v>
      </c>
      <c r="B1970">
        <v>17</v>
      </c>
      <c r="C1970" t="s">
        <v>1265</v>
      </c>
      <c r="D1970" t="s">
        <v>23</v>
      </c>
      <c r="E1970" t="s">
        <v>24</v>
      </c>
      <c r="F1970" t="s">
        <v>57</v>
      </c>
      <c r="G1970" t="s">
        <v>26</v>
      </c>
    </row>
    <row r="1971" spans="1:7" x14ac:dyDescent="0.2">
      <c r="A1971">
        <v>18</v>
      </c>
      <c r="B1971">
        <v>17</v>
      </c>
      <c r="C1971" t="s">
        <v>1266</v>
      </c>
      <c r="D1971" t="s">
        <v>23</v>
      </c>
      <c r="E1971" t="s">
        <v>24</v>
      </c>
      <c r="F1971" t="s">
        <v>57</v>
      </c>
      <c r="G1971" t="s">
        <v>26</v>
      </c>
    </row>
    <row r="1972" spans="1:7" x14ac:dyDescent="0.2">
      <c r="A1972">
        <v>19</v>
      </c>
      <c r="B1972">
        <v>17</v>
      </c>
      <c r="C1972" t="s">
        <v>1267</v>
      </c>
      <c r="D1972" t="s">
        <v>23</v>
      </c>
      <c r="E1972" t="s">
        <v>24</v>
      </c>
      <c r="F1972" t="s">
        <v>57</v>
      </c>
      <c r="G1972" t="s">
        <v>26</v>
      </c>
    </row>
    <row r="1973" spans="1:7" x14ac:dyDescent="0.2">
      <c r="A1973">
        <v>19</v>
      </c>
      <c r="B1973">
        <v>17</v>
      </c>
      <c r="C1973" t="s">
        <v>1268</v>
      </c>
      <c r="D1973" t="s">
        <v>55</v>
      </c>
      <c r="E1973" t="s">
        <v>24</v>
      </c>
      <c r="F1973" t="s">
        <v>29</v>
      </c>
      <c r="G1973" t="s">
        <v>26</v>
      </c>
    </row>
    <row r="1974" spans="1:7" x14ac:dyDescent="0.2">
      <c r="A1974">
        <v>19</v>
      </c>
      <c r="B1974">
        <v>17</v>
      </c>
      <c r="C1974" t="s">
        <v>1201</v>
      </c>
      <c r="D1974" t="s">
        <v>23</v>
      </c>
      <c r="E1974" t="s">
        <v>24</v>
      </c>
      <c r="F1974" t="s">
        <v>25</v>
      </c>
      <c r="G1974" t="s">
        <v>26</v>
      </c>
    </row>
    <row r="1975" spans="1:7" x14ac:dyDescent="0.2">
      <c r="A1975">
        <v>19</v>
      </c>
      <c r="B1975">
        <v>17</v>
      </c>
      <c r="C1975" t="s">
        <v>1234</v>
      </c>
      <c r="D1975" t="s">
        <v>23</v>
      </c>
      <c r="E1975" t="s">
        <v>24</v>
      </c>
      <c r="F1975" t="s">
        <v>25</v>
      </c>
      <c r="G1975" t="s">
        <v>26</v>
      </c>
    </row>
    <row r="1976" spans="1:7" x14ac:dyDescent="0.2">
      <c r="A1976">
        <v>19</v>
      </c>
      <c r="B1976">
        <v>17</v>
      </c>
      <c r="C1976" t="s">
        <v>1235</v>
      </c>
      <c r="D1976" t="s">
        <v>23</v>
      </c>
      <c r="E1976" t="s">
        <v>24</v>
      </c>
      <c r="F1976" t="s">
        <v>29</v>
      </c>
      <c r="G1976" t="s">
        <v>26</v>
      </c>
    </row>
    <row r="1977" spans="1:7" x14ac:dyDescent="0.2">
      <c r="A1977">
        <v>19</v>
      </c>
      <c r="B1977">
        <v>17</v>
      </c>
      <c r="C1977" t="s">
        <v>1236</v>
      </c>
      <c r="D1977" t="s">
        <v>23</v>
      </c>
      <c r="E1977" t="s">
        <v>24</v>
      </c>
      <c r="F1977" t="s">
        <v>29</v>
      </c>
      <c r="G1977" t="s">
        <v>26</v>
      </c>
    </row>
    <row r="1978" spans="1:7" x14ac:dyDescent="0.2">
      <c r="A1978">
        <v>19</v>
      </c>
      <c r="B1978">
        <v>17</v>
      </c>
      <c r="C1978" t="s">
        <v>1269</v>
      </c>
      <c r="D1978" t="s">
        <v>23</v>
      </c>
      <c r="E1978" t="s">
        <v>24</v>
      </c>
      <c r="F1978" t="s">
        <v>25</v>
      </c>
      <c r="G1978" t="s">
        <v>26</v>
      </c>
    </row>
    <row r="1979" spans="1:7" x14ac:dyDescent="0.2">
      <c r="A1979">
        <v>19</v>
      </c>
      <c r="B1979">
        <v>17</v>
      </c>
      <c r="C1979" t="s">
        <v>1239</v>
      </c>
      <c r="D1979" t="s">
        <v>23</v>
      </c>
      <c r="E1979" t="s">
        <v>24</v>
      </c>
      <c r="F1979" t="s">
        <v>25</v>
      </c>
      <c r="G1979" t="s">
        <v>26</v>
      </c>
    </row>
    <row r="1980" spans="1:7" x14ac:dyDescent="0.2">
      <c r="A1980">
        <v>19</v>
      </c>
      <c r="B1980">
        <v>17</v>
      </c>
      <c r="C1980" t="s">
        <v>1270</v>
      </c>
      <c r="D1980" t="s">
        <v>23</v>
      </c>
      <c r="E1980" t="s">
        <v>24</v>
      </c>
      <c r="F1980" t="s">
        <v>29</v>
      </c>
      <c r="G1980" t="s">
        <v>26</v>
      </c>
    </row>
    <row r="1981" spans="1:7" x14ac:dyDescent="0.2">
      <c r="A1981">
        <v>19</v>
      </c>
      <c r="B1981">
        <v>17</v>
      </c>
      <c r="C1981" t="s">
        <v>1271</v>
      </c>
      <c r="D1981" t="s">
        <v>23</v>
      </c>
      <c r="E1981" t="s">
        <v>24</v>
      </c>
      <c r="F1981" t="s">
        <v>25</v>
      </c>
      <c r="G1981" t="s">
        <v>26</v>
      </c>
    </row>
    <row r="1982" spans="1:7" x14ac:dyDescent="0.2">
      <c r="A1982">
        <v>19</v>
      </c>
      <c r="B1982">
        <v>17</v>
      </c>
      <c r="C1982" t="s">
        <v>1271</v>
      </c>
      <c r="D1982" t="s">
        <v>23</v>
      </c>
      <c r="E1982" t="s">
        <v>24</v>
      </c>
      <c r="F1982" t="s">
        <v>25</v>
      </c>
      <c r="G1982" t="s">
        <v>26</v>
      </c>
    </row>
    <row r="1983" spans="1:7" x14ac:dyDescent="0.2">
      <c r="A1983">
        <v>19</v>
      </c>
      <c r="B1983">
        <v>17</v>
      </c>
      <c r="C1983" t="s">
        <v>1272</v>
      </c>
      <c r="D1983" t="s">
        <v>23</v>
      </c>
      <c r="E1983" t="s">
        <v>24</v>
      </c>
      <c r="F1983" t="s">
        <v>29</v>
      </c>
      <c r="G1983" t="s">
        <v>26</v>
      </c>
    </row>
    <row r="1984" spans="1:7" x14ac:dyDescent="0.2">
      <c r="A1984">
        <v>19</v>
      </c>
      <c r="B1984">
        <v>17</v>
      </c>
      <c r="C1984" t="s">
        <v>1242</v>
      </c>
      <c r="D1984" t="s">
        <v>23</v>
      </c>
      <c r="E1984" t="s">
        <v>24</v>
      </c>
      <c r="F1984" t="s">
        <v>29</v>
      </c>
      <c r="G1984" t="s">
        <v>26</v>
      </c>
    </row>
    <row r="1985" spans="1:7" x14ac:dyDescent="0.2">
      <c r="A1985">
        <v>19</v>
      </c>
      <c r="B1985">
        <v>17</v>
      </c>
      <c r="C1985" t="s">
        <v>1266</v>
      </c>
      <c r="D1985" t="s">
        <v>23</v>
      </c>
      <c r="E1985" t="s">
        <v>24</v>
      </c>
      <c r="F1985" t="s">
        <v>25</v>
      </c>
      <c r="G1985" t="s">
        <v>26</v>
      </c>
    </row>
    <row r="1986" spans="1:7" x14ac:dyDescent="0.2">
      <c r="A1986">
        <v>19</v>
      </c>
      <c r="B1986">
        <v>17</v>
      </c>
      <c r="C1986" t="s">
        <v>1262</v>
      </c>
      <c r="D1986" t="s">
        <v>23</v>
      </c>
      <c r="E1986" t="s">
        <v>24</v>
      </c>
      <c r="F1986" t="s">
        <v>25</v>
      </c>
      <c r="G1986" t="s">
        <v>26</v>
      </c>
    </row>
    <row r="1987" spans="1:7" x14ac:dyDescent="0.2">
      <c r="A1987">
        <v>19</v>
      </c>
      <c r="B1987">
        <v>17</v>
      </c>
      <c r="C1987" t="s">
        <v>1273</v>
      </c>
      <c r="D1987" t="s">
        <v>23</v>
      </c>
      <c r="E1987" t="s">
        <v>24</v>
      </c>
      <c r="F1987" t="s">
        <v>29</v>
      </c>
      <c r="G1987" t="s">
        <v>26</v>
      </c>
    </row>
    <row r="1988" spans="1:7" x14ac:dyDescent="0.2">
      <c r="A1988">
        <v>19</v>
      </c>
      <c r="B1988">
        <v>17</v>
      </c>
      <c r="C1988" t="s">
        <v>990</v>
      </c>
      <c r="D1988" t="s">
        <v>23</v>
      </c>
      <c r="E1988" t="s">
        <v>32</v>
      </c>
      <c r="F1988" t="s">
        <v>25</v>
      </c>
      <c r="G1988" t="s">
        <v>26</v>
      </c>
    </row>
    <row r="1989" spans="1:7" x14ac:dyDescent="0.2">
      <c r="A1989">
        <v>20</v>
      </c>
      <c r="B1989">
        <v>17</v>
      </c>
      <c r="C1989" t="s">
        <v>1274</v>
      </c>
      <c r="D1989" t="s">
        <v>23</v>
      </c>
      <c r="E1989" t="s">
        <v>24</v>
      </c>
      <c r="F1989" t="s">
        <v>25</v>
      </c>
      <c r="G1989" t="s">
        <v>26</v>
      </c>
    </row>
    <row r="1990" spans="1:7" x14ac:dyDescent="0.2">
      <c r="A1990">
        <v>20</v>
      </c>
      <c r="B1990">
        <v>17</v>
      </c>
      <c r="C1990" t="s">
        <v>1275</v>
      </c>
      <c r="D1990" t="s">
        <v>23</v>
      </c>
      <c r="E1990" t="s">
        <v>24</v>
      </c>
      <c r="F1990" t="s">
        <v>25</v>
      </c>
      <c r="G1990" t="s">
        <v>26</v>
      </c>
    </row>
    <row r="1991" spans="1:7" x14ac:dyDescent="0.2">
      <c r="A1991">
        <v>20</v>
      </c>
      <c r="B1991">
        <v>17</v>
      </c>
      <c r="C1991" t="s">
        <v>1276</v>
      </c>
      <c r="D1991" t="s">
        <v>23</v>
      </c>
      <c r="E1991" t="s">
        <v>24</v>
      </c>
      <c r="F1991" t="s">
        <v>25</v>
      </c>
      <c r="G1991" t="s">
        <v>26</v>
      </c>
    </row>
    <row r="1992" spans="1:7" x14ac:dyDescent="0.2">
      <c r="A1992">
        <v>20</v>
      </c>
      <c r="B1992">
        <v>17</v>
      </c>
      <c r="C1992" t="s">
        <v>1277</v>
      </c>
      <c r="D1992" t="s">
        <v>23</v>
      </c>
      <c r="E1992" t="s">
        <v>24</v>
      </c>
      <c r="F1992" t="s">
        <v>25</v>
      </c>
      <c r="G1992" t="s">
        <v>26</v>
      </c>
    </row>
    <row r="1993" spans="1:7" x14ac:dyDescent="0.2">
      <c r="A1993">
        <v>20</v>
      </c>
      <c r="B1993">
        <v>17</v>
      </c>
      <c r="C1993" t="s">
        <v>1271</v>
      </c>
      <c r="D1993" t="s">
        <v>23</v>
      </c>
      <c r="E1993" t="s">
        <v>24</v>
      </c>
      <c r="F1993" t="s">
        <v>25</v>
      </c>
      <c r="G1993" t="s">
        <v>26</v>
      </c>
    </row>
    <row r="1994" spans="1:7" x14ac:dyDescent="0.2">
      <c r="A1994">
        <v>20</v>
      </c>
      <c r="B1994">
        <v>17</v>
      </c>
      <c r="C1994" t="s">
        <v>1278</v>
      </c>
      <c r="D1994" t="s">
        <v>23</v>
      </c>
      <c r="E1994" t="s">
        <v>24</v>
      </c>
      <c r="F1994" t="s">
        <v>25</v>
      </c>
      <c r="G1994" t="s">
        <v>26</v>
      </c>
    </row>
    <row r="1995" spans="1:7" x14ac:dyDescent="0.2">
      <c r="A1995">
        <v>20</v>
      </c>
      <c r="B1995">
        <v>17</v>
      </c>
      <c r="C1995" t="s">
        <v>1279</v>
      </c>
      <c r="D1995" t="s">
        <v>23</v>
      </c>
      <c r="E1995" t="s">
        <v>24</v>
      </c>
      <c r="F1995" t="s">
        <v>25</v>
      </c>
      <c r="G1995" t="s">
        <v>26</v>
      </c>
    </row>
    <row r="1996" spans="1:7" x14ac:dyDescent="0.2">
      <c r="A1996">
        <v>20</v>
      </c>
      <c r="B1996">
        <v>17</v>
      </c>
      <c r="C1996" t="s">
        <v>1241</v>
      </c>
      <c r="D1996" t="s">
        <v>23</v>
      </c>
      <c r="E1996" t="s">
        <v>24</v>
      </c>
      <c r="F1996" t="s">
        <v>25</v>
      </c>
      <c r="G1996" t="s">
        <v>26</v>
      </c>
    </row>
    <row r="1997" spans="1:7" x14ac:dyDescent="0.2">
      <c r="A1997">
        <v>20</v>
      </c>
      <c r="B1997">
        <v>17</v>
      </c>
      <c r="C1997" t="s">
        <v>1212</v>
      </c>
      <c r="D1997" t="s">
        <v>23</v>
      </c>
      <c r="E1997" t="s">
        <v>24</v>
      </c>
      <c r="F1997" t="s">
        <v>29</v>
      </c>
      <c r="G1997" t="s">
        <v>26</v>
      </c>
    </row>
    <row r="1998" spans="1:7" x14ac:dyDescent="0.2">
      <c r="A1998">
        <v>20</v>
      </c>
      <c r="B1998">
        <v>17</v>
      </c>
      <c r="C1998" t="s">
        <v>1280</v>
      </c>
      <c r="D1998" t="s">
        <v>23</v>
      </c>
      <c r="E1998" t="s">
        <v>24</v>
      </c>
      <c r="F1998" t="s">
        <v>29</v>
      </c>
      <c r="G1998" t="s">
        <v>26</v>
      </c>
    </row>
    <row r="1999" spans="1:7" x14ac:dyDescent="0.2">
      <c r="A1999">
        <v>20</v>
      </c>
      <c r="B1999">
        <v>17</v>
      </c>
      <c r="C1999" t="s">
        <v>1281</v>
      </c>
      <c r="D1999" t="s">
        <v>23</v>
      </c>
      <c r="E1999" t="s">
        <v>24</v>
      </c>
      <c r="F1999" t="s">
        <v>29</v>
      </c>
      <c r="G1999" t="s">
        <v>26</v>
      </c>
    </row>
    <row r="2000" spans="1:7" x14ac:dyDescent="0.2">
      <c r="A2000">
        <v>20</v>
      </c>
      <c r="B2000">
        <v>17</v>
      </c>
      <c r="C2000" t="s">
        <v>1282</v>
      </c>
      <c r="D2000" t="s">
        <v>23</v>
      </c>
      <c r="E2000" t="s">
        <v>24</v>
      </c>
      <c r="F2000" t="s">
        <v>29</v>
      </c>
      <c r="G2000" t="s">
        <v>26</v>
      </c>
    </row>
    <row r="2001" spans="1:7" x14ac:dyDescent="0.2">
      <c r="A2001">
        <v>20</v>
      </c>
      <c r="B2001">
        <v>17</v>
      </c>
      <c r="C2001" t="s">
        <v>1149</v>
      </c>
      <c r="D2001" t="s">
        <v>23</v>
      </c>
      <c r="E2001" t="s">
        <v>24</v>
      </c>
      <c r="F2001" t="s">
        <v>29</v>
      </c>
      <c r="G2001" t="s">
        <v>26</v>
      </c>
    </row>
    <row r="2002" spans="1:7" x14ac:dyDescent="0.2">
      <c r="A2002">
        <v>20</v>
      </c>
      <c r="B2002">
        <v>17</v>
      </c>
      <c r="C2002" t="s">
        <v>1283</v>
      </c>
      <c r="D2002" t="s">
        <v>23</v>
      </c>
      <c r="E2002" t="s">
        <v>24</v>
      </c>
      <c r="F2002" t="s">
        <v>29</v>
      </c>
      <c r="G2002" t="s">
        <v>26</v>
      </c>
    </row>
    <row r="2003" spans="1:7" x14ac:dyDescent="0.2">
      <c r="A2003">
        <v>20</v>
      </c>
      <c r="B2003">
        <v>17</v>
      </c>
      <c r="C2003" t="s">
        <v>1284</v>
      </c>
      <c r="D2003" t="s">
        <v>23</v>
      </c>
      <c r="E2003" t="s">
        <v>24</v>
      </c>
      <c r="F2003" t="s">
        <v>29</v>
      </c>
      <c r="G2003" t="s">
        <v>26</v>
      </c>
    </row>
    <row r="2004" spans="1:7" x14ac:dyDescent="0.2">
      <c r="A2004">
        <v>20</v>
      </c>
      <c r="B2004">
        <v>17</v>
      </c>
      <c r="C2004" t="s">
        <v>1150</v>
      </c>
      <c r="D2004" t="s">
        <v>23</v>
      </c>
      <c r="E2004" t="s">
        <v>24</v>
      </c>
      <c r="F2004" t="s">
        <v>29</v>
      </c>
      <c r="G2004" t="s">
        <v>26</v>
      </c>
    </row>
    <row r="2005" spans="1:7" x14ac:dyDescent="0.2">
      <c r="A2005">
        <v>20</v>
      </c>
      <c r="B2005">
        <v>17</v>
      </c>
      <c r="C2005" t="s">
        <v>1285</v>
      </c>
      <c r="D2005" t="s">
        <v>23</v>
      </c>
      <c r="E2005" t="s">
        <v>24</v>
      </c>
      <c r="F2005" t="s">
        <v>29</v>
      </c>
      <c r="G2005" t="s">
        <v>26</v>
      </c>
    </row>
    <row r="2006" spans="1:7" x14ac:dyDescent="0.2">
      <c r="A2006">
        <v>20</v>
      </c>
      <c r="B2006">
        <v>17</v>
      </c>
      <c r="C2006" t="s">
        <v>1286</v>
      </c>
      <c r="D2006" t="s">
        <v>23</v>
      </c>
      <c r="E2006" t="s">
        <v>24</v>
      </c>
      <c r="F2006" t="s">
        <v>29</v>
      </c>
      <c r="G2006" t="s">
        <v>26</v>
      </c>
    </row>
    <row r="2007" spans="1:7" x14ac:dyDescent="0.2">
      <c r="A2007">
        <v>20</v>
      </c>
      <c r="B2007">
        <v>17</v>
      </c>
      <c r="C2007" t="s">
        <v>1153</v>
      </c>
      <c r="D2007" t="s">
        <v>23</v>
      </c>
      <c r="E2007" t="s">
        <v>24</v>
      </c>
      <c r="F2007" t="s">
        <v>29</v>
      </c>
      <c r="G2007" t="s">
        <v>26</v>
      </c>
    </row>
    <row r="2008" spans="1:7" x14ac:dyDescent="0.2">
      <c r="A2008">
        <v>20</v>
      </c>
      <c r="B2008">
        <v>17</v>
      </c>
      <c r="C2008" t="s">
        <v>1287</v>
      </c>
      <c r="D2008" t="s">
        <v>23</v>
      </c>
      <c r="E2008" t="s">
        <v>24</v>
      </c>
      <c r="F2008" t="s">
        <v>29</v>
      </c>
      <c r="G2008" t="s">
        <v>26</v>
      </c>
    </row>
    <row r="2009" spans="1:7" x14ac:dyDescent="0.2">
      <c r="A2009">
        <v>20</v>
      </c>
      <c r="B2009">
        <v>17</v>
      </c>
      <c r="C2009" t="s">
        <v>1288</v>
      </c>
      <c r="D2009" t="s">
        <v>23</v>
      </c>
      <c r="E2009" t="s">
        <v>24</v>
      </c>
      <c r="F2009" t="s">
        <v>25</v>
      </c>
      <c r="G2009" t="s">
        <v>26</v>
      </c>
    </row>
    <row r="2010" spans="1:7" x14ac:dyDescent="0.2">
      <c r="A2010">
        <v>20</v>
      </c>
      <c r="B2010">
        <v>17</v>
      </c>
      <c r="C2010" t="s">
        <v>1221</v>
      </c>
      <c r="D2010" t="s">
        <v>23</v>
      </c>
      <c r="E2010" t="s">
        <v>24</v>
      </c>
      <c r="F2010" t="s">
        <v>25</v>
      </c>
      <c r="G2010" t="s">
        <v>26</v>
      </c>
    </row>
    <row r="2011" spans="1:7" x14ac:dyDescent="0.2">
      <c r="A2011">
        <v>20</v>
      </c>
      <c r="B2011">
        <v>17</v>
      </c>
      <c r="C2011" t="s">
        <v>1289</v>
      </c>
      <c r="D2011" t="s">
        <v>23</v>
      </c>
      <c r="E2011" t="s">
        <v>24</v>
      </c>
      <c r="F2011" t="s">
        <v>25</v>
      </c>
      <c r="G2011" t="s">
        <v>26</v>
      </c>
    </row>
    <row r="2012" spans="1:7" x14ac:dyDescent="0.2">
      <c r="A2012">
        <v>20</v>
      </c>
      <c r="B2012">
        <v>17</v>
      </c>
      <c r="C2012" t="s">
        <v>1226</v>
      </c>
      <c r="D2012" t="s">
        <v>23</v>
      </c>
      <c r="E2012" t="s">
        <v>24</v>
      </c>
      <c r="F2012" t="s">
        <v>25</v>
      </c>
      <c r="G2012" t="s">
        <v>26</v>
      </c>
    </row>
    <row r="2013" spans="1:7" x14ac:dyDescent="0.2">
      <c r="A2013">
        <v>20</v>
      </c>
      <c r="B2013">
        <v>17</v>
      </c>
      <c r="C2013" t="s">
        <v>1290</v>
      </c>
      <c r="D2013" t="s">
        <v>23</v>
      </c>
      <c r="E2013" t="s">
        <v>24</v>
      </c>
      <c r="F2013" t="s">
        <v>25</v>
      </c>
      <c r="G2013" t="s">
        <v>26</v>
      </c>
    </row>
    <row r="2014" spans="1:7" x14ac:dyDescent="0.2">
      <c r="A2014">
        <v>20</v>
      </c>
      <c r="B2014">
        <v>17</v>
      </c>
      <c r="C2014" t="s">
        <v>1291</v>
      </c>
      <c r="D2014" t="s">
        <v>23</v>
      </c>
      <c r="E2014" t="s">
        <v>24</v>
      </c>
      <c r="F2014" t="s">
        <v>25</v>
      </c>
      <c r="G2014" t="s">
        <v>26</v>
      </c>
    </row>
    <row r="2015" spans="1:7" x14ac:dyDescent="0.2">
      <c r="A2015">
        <v>20</v>
      </c>
      <c r="B2015">
        <v>17</v>
      </c>
      <c r="C2015" t="s">
        <v>1292</v>
      </c>
      <c r="D2015" t="s">
        <v>23</v>
      </c>
      <c r="E2015" t="s">
        <v>24</v>
      </c>
      <c r="F2015" t="s">
        <v>29</v>
      </c>
      <c r="G2015" t="s">
        <v>26</v>
      </c>
    </row>
    <row r="2016" spans="1:7" x14ac:dyDescent="0.2">
      <c r="A2016">
        <v>20</v>
      </c>
      <c r="B2016">
        <v>17</v>
      </c>
      <c r="C2016" t="s">
        <v>1157</v>
      </c>
      <c r="D2016" t="s">
        <v>23</v>
      </c>
      <c r="E2016" t="s">
        <v>24</v>
      </c>
      <c r="F2016" t="s">
        <v>29</v>
      </c>
      <c r="G2016" t="s">
        <v>26</v>
      </c>
    </row>
    <row r="2017" spans="1:7" x14ac:dyDescent="0.2">
      <c r="A2017">
        <v>20</v>
      </c>
      <c r="B2017">
        <v>17</v>
      </c>
      <c r="C2017" t="s">
        <v>1230</v>
      </c>
      <c r="D2017" t="s">
        <v>23</v>
      </c>
      <c r="E2017" t="s">
        <v>24</v>
      </c>
      <c r="F2017" t="s">
        <v>25</v>
      </c>
      <c r="G2017" t="s">
        <v>26</v>
      </c>
    </row>
    <row r="2018" spans="1:7" x14ac:dyDescent="0.2">
      <c r="A2018">
        <v>20</v>
      </c>
      <c r="B2018">
        <v>17</v>
      </c>
      <c r="C2018" t="s">
        <v>1293</v>
      </c>
      <c r="D2018" t="s">
        <v>23</v>
      </c>
      <c r="E2018" t="s">
        <v>24</v>
      </c>
      <c r="F2018" t="s">
        <v>29</v>
      </c>
      <c r="G2018" t="s">
        <v>26</v>
      </c>
    </row>
    <row r="2019" spans="1:7" x14ac:dyDescent="0.2">
      <c r="A2019">
        <v>21</v>
      </c>
      <c r="B2019">
        <v>17</v>
      </c>
      <c r="C2019" t="s">
        <v>1294</v>
      </c>
      <c r="D2019" t="s">
        <v>23</v>
      </c>
      <c r="E2019" t="s">
        <v>24</v>
      </c>
      <c r="F2019" t="s">
        <v>29</v>
      </c>
      <c r="G2019" t="s">
        <v>26</v>
      </c>
    </row>
    <row r="2020" spans="1:7" x14ac:dyDescent="0.2">
      <c r="A2020">
        <v>21</v>
      </c>
      <c r="B2020">
        <v>17</v>
      </c>
      <c r="C2020" t="s">
        <v>1295</v>
      </c>
      <c r="D2020" t="s">
        <v>23</v>
      </c>
      <c r="E2020" t="s">
        <v>32</v>
      </c>
      <c r="F2020" t="s">
        <v>29</v>
      </c>
      <c r="G2020" t="s">
        <v>26</v>
      </c>
    </row>
    <row r="2021" spans="1:7" x14ac:dyDescent="0.2">
      <c r="A2021">
        <v>21</v>
      </c>
      <c r="B2021">
        <v>17</v>
      </c>
      <c r="C2021" t="s">
        <v>1296</v>
      </c>
      <c r="D2021" t="s">
        <v>23</v>
      </c>
      <c r="E2021" t="s">
        <v>32</v>
      </c>
      <c r="F2021" t="s">
        <v>29</v>
      </c>
      <c r="G2021" t="s">
        <v>26</v>
      </c>
    </row>
    <row r="2022" spans="1:7" x14ac:dyDescent="0.2">
      <c r="A2022">
        <v>21</v>
      </c>
      <c r="B2022">
        <v>17</v>
      </c>
      <c r="C2022" t="s">
        <v>1297</v>
      </c>
      <c r="D2022" t="s">
        <v>23</v>
      </c>
      <c r="E2022" t="s">
        <v>32</v>
      </c>
      <c r="F2022" t="s">
        <v>29</v>
      </c>
      <c r="G2022" t="s">
        <v>26</v>
      </c>
    </row>
    <row r="2023" spans="1:7" x14ac:dyDescent="0.2">
      <c r="A2023">
        <v>21</v>
      </c>
      <c r="B2023">
        <v>17</v>
      </c>
      <c r="C2023" t="s">
        <v>1298</v>
      </c>
      <c r="D2023" t="s">
        <v>23</v>
      </c>
      <c r="E2023" t="s">
        <v>32</v>
      </c>
      <c r="F2023" t="s">
        <v>29</v>
      </c>
      <c r="G2023" t="s">
        <v>26</v>
      </c>
    </row>
    <row r="2024" spans="1:7" x14ac:dyDescent="0.2">
      <c r="A2024">
        <v>21</v>
      </c>
      <c r="B2024">
        <v>17</v>
      </c>
      <c r="C2024" t="s">
        <v>1299</v>
      </c>
      <c r="D2024" t="s">
        <v>23</v>
      </c>
      <c r="E2024" t="s">
        <v>32</v>
      </c>
      <c r="F2024" t="s">
        <v>29</v>
      </c>
      <c r="G2024" t="s">
        <v>26</v>
      </c>
    </row>
    <row r="2025" spans="1:7" x14ac:dyDescent="0.2">
      <c r="A2025">
        <v>21</v>
      </c>
      <c r="B2025">
        <v>17</v>
      </c>
      <c r="C2025" t="s">
        <v>1300</v>
      </c>
      <c r="D2025" t="s">
        <v>23</v>
      </c>
      <c r="E2025" t="s">
        <v>32</v>
      </c>
      <c r="F2025" t="s">
        <v>29</v>
      </c>
      <c r="G2025" t="s">
        <v>26</v>
      </c>
    </row>
    <row r="2026" spans="1:7" x14ac:dyDescent="0.2">
      <c r="A2026">
        <v>21</v>
      </c>
      <c r="B2026">
        <v>17</v>
      </c>
      <c r="C2026" t="s">
        <v>1301</v>
      </c>
      <c r="D2026" t="s">
        <v>23</v>
      </c>
      <c r="E2026" t="s">
        <v>32</v>
      </c>
      <c r="F2026" t="s">
        <v>29</v>
      </c>
      <c r="G2026" t="s">
        <v>26</v>
      </c>
    </row>
    <row r="2027" spans="1:7" x14ac:dyDescent="0.2">
      <c r="A2027">
        <v>21</v>
      </c>
      <c r="B2027">
        <v>17</v>
      </c>
      <c r="C2027" t="s">
        <v>1221</v>
      </c>
      <c r="D2027" t="s">
        <v>23</v>
      </c>
      <c r="E2027" t="s">
        <v>32</v>
      </c>
      <c r="F2027" t="s">
        <v>29</v>
      </c>
      <c r="G2027" t="s">
        <v>26</v>
      </c>
    </row>
    <row r="2028" spans="1:7" x14ac:dyDescent="0.2">
      <c r="A2028">
        <v>21</v>
      </c>
      <c r="B2028">
        <v>17</v>
      </c>
      <c r="C2028" t="s">
        <v>1302</v>
      </c>
      <c r="D2028" t="s">
        <v>23</v>
      </c>
      <c r="E2028" t="s">
        <v>32</v>
      </c>
      <c r="F2028" t="s">
        <v>29</v>
      </c>
      <c r="G2028" t="s">
        <v>26</v>
      </c>
    </row>
    <row r="2029" spans="1:7" x14ac:dyDescent="0.2">
      <c r="A2029">
        <v>21</v>
      </c>
      <c r="B2029">
        <v>17</v>
      </c>
      <c r="C2029" t="s">
        <v>1303</v>
      </c>
      <c r="D2029" t="s">
        <v>23</v>
      </c>
      <c r="E2029" t="s">
        <v>32</v>
      </c>
      <c r="F2029" t="s">
        <v>29</v>
      </c>
      <c r="G2029" t="s">
        <v>26</v>
      </c>
    </row>
    <row r="2030" spans="1:7" x14ac:dyDescent="0.2">
      <c r="A2030">
        <v>21</v>
      </c>
      <c r="B2030">
        <v>17</v>
      </c>
      <c r="C2030" t="s">
        <v>1304</v>
      </c>
      <c r="D2030" t="s">
        <v>23</v>
      </c>
      <c r="E2030" t="s">
        <v>32</v>
      </c>
      <c r="F2030" t="s">
        <v>29</v>
      </c>
      <c r="G2030" t="s">
        <v>26</v>
      </c>
    </row>
    <row r="2031" spans="1:7" x14ac:dyDescent="0.2">
      <c r="A2031">
        <v>21</v>
      </c>
      <c r="B2031">
        <v>17</v>
      </c>
      <c r="C2031" t="s">
        <v>1157</v>
      </c>
      <c r="D2031" t="s">
        <v>23</v>
      </c>
      <c r="E2031" t="s">
        <v>32</v>
      </c>
      <c r="F2031" t="s">
        <v>29</v>
      </c>
      <c r="G2031" t="s">
        <v>26</v>
      </c>
    </row>
    <row r="2032" spans="1:7" x14ac:dyDescent="0.2">
      <c r="A2032">
        <v>21</v>
      </c>
      <c r="B2032">
        <v>17</v>
      </c>
      <c r="C2032" t="s">
        <v>1305</v>
      </c>
      <c r="D2032" t="s">
        <v>23</v>
      </c>
      <c r="E2032" t="s">
        <v>32</v>
      </c>
      <c r="F2032" t="s">
        <v>29</v>
      </c>
      <c r="G2032" t="s">
        <v>26</v>
      </c>
    </row>
    <row r="2033" spans="1:7" x14ac:dyDescent="0.2">
      <c r="A2033">
        <v>21</v>
      </c>
      <c r="B2033">
        <v>17</v>
      </c>
      <c r="C2033" t="s">
        <v>1160</v>
      </c>
      <c r="D2033" t="s">
        <v>23</v>
      </c>
      <c r="E2033" t="s">
        <v>32</v>
      </c>
      <c r="F2033" t="s">
        <v>29</v>
      </c>
      <c r="G2033" t="s">
        <v>26</v>
      </c>
    </row>
    <row r="2034" spans="1:7" x14ac:dyDescent="0.2">
      <c r="A2034">
        <v>21</v>
      </c>
      <c r="B2034">
        <v>17</v>
      </c>
      <c r="C2034" t="s">
        <v>1294</v>
      </c>
      <c r="D2034" t="s">
        <v>23</v>
      </c>
      <c r="E2034" t="s">
        <v>32</v>
      </c>
      <c r="F2034" t="s">
        <v>29</v>
      </c>
      <c r="G2034" t="s">
        <v>26</v>
      </c>
    </row>
    <row r="2035" spans="1:7" x14ac:dyDescent="0.2">
      <c r="A2035">
        <v>21</v>
      </c>
      <c r="B2035">
        <v>17</v>
      </c>
      <c r="C2035" t="s">
        <v>1306</v>
      </c>
      <c r="D2035" t="s">
        <v>23</v>
      </c>
      <c r="E2035" t="s">
        <v>32</v>
      </c>
      <c r="F2035" t="s">
        <v>29</v>
      </c>
      <c r="G2035" t="s">
        <v>26</v>
      </c>
    </row>
    <row r="2036" spans="1:7" x14ac:dyDescent="0.2">
      <c r="A2036">
        <v>21</v>
      </c>
      <c r="B2036">
        <v>17</v>
      </c>
      <c r="C2036" t="s">
        <v>1307</v>
      </c>
      <c r="D2036" t="s">
        <v>23</v>
      </c>
      <c r="E2036" t="s">
        <v>24</v>
      </c>
      <c r="F2036" t="s">
        <v>29</v>
      </c>
      <c r="G2036" t="s">
        <v>26</v>
      </c>
    </row>
    <row r="2037" spans="1:7" x14ac:dyDescent="0.2">
      <c r="A2037">
        <v>22</v>
      </c>
      <c r="B2037">
        <v>17</v>
      </c>
      <c r="C2037" t="s">
        <v>1294</v>
      </c>
      <c r="D2037" t="s">
        <v>23</v>
      </c>
      <c r="E2037" t="s">
        <v>24</v>
      </c>
      <c r="F2037" t="s">
        <v>29</v>
      </c>
      <c r="G2037" t="s">
        <v>26</v>
      </c>
    </row>
    <row r="2038" spans="1:7" x14ac:dyDescent="0.2">
      <c r="A2038">
        <v>22</v>
      </c>
      <c r="B2038">
        <v>17</v>
      </c>
      <c r="C2038" t="s">
        <v>1308</v>
      </c>
      <c r="D2038" t="s">
        <v>23</v>
      </c>
      <c r="E2038" t="s">
        <v>24</v>
      </c>
      <c r="F2038" t="s">
        <v>29</v>
      </c>
      <c r="G2038" t="s">
        <v>26</v>
      </c>
    </row>
    <row r="2039" spans="1:7" x14ac:dyDescent="0.2">
      <c r="A2039">
        <v>22</v>
      </c>
      <c r="B2039">
        <v>17</v>
      </c>
      <c r="C2039" t="s">
        <v>1160</v>
      </c>
      <c r="D2039" t="s">
        <v>23</v>
      </c>
      <c r="E2039" t="s">
        <v>24</v>
      </c>
      <c r="F2039" t="s">
        <v>29</v>
      </c>
      <c r="G2039" t="s">
        <v>26</v>
      </c>
    </row>
    <row r="2040" spans="1:7" x14ac:dyDescent="0.2">
      <c r="A2040">
        <v>22</v>
      </c>
      <c r="B2040">
        <v>17</v>
      </c>
      <c r="C2040" t="s">
        <v>1230</v>
      </c>
      <c r="D2040" t="s">
        <v>23</v>
      </c>
      <c r="E2040" t="s">
        <v>24</v>
      </c>
      <c r="F2040" t="s">
        <v>29</v>
      </c>
      <c r="G2040" t="s">
        <v>26</v>
      </c>
    </row>
    <row r="2041" spans="1:7" x14ac:dyDescent="0.2">
      <c r="A2041">
        <v>22</v>
      </c>
      <c r="B2041">
        <v>17</v>
      </c>
      <c r="C2041" t="s">
        <v>1157</v>
      </c>
      <c r="D2041" t="s">
        <v>23</v>
      </c>
      <c r="E2041" t="s">
        <v>24</v>
      </c>
      <c r="F2041" t="s">
        <v>29</v>
      </c>
      <c r="G2041" t="s">
        <v>26</v>
      </c>
    </row>
    <row r="2042" spans="1:7" x14ac:dyDescent="0.2">
      <c r="A2042">
        <v>22</v>
      </c>
      <c r="B2042">
        <v>17</v>
      </c>
      <c r="C2042" t="s">
        <v>1292</v>
      </c>
      <c r="D2042" t="s">
        <v>23</v>
      </c>
      <c r="E2042" t="s">
        <v>24</v>
      </c>
      <c r="F2042" t="s">
        <v>29</v>
      </c>
      <c r="G2042" t="s">
        <v>26</v>
      </c>
    </row>
    <row r="2043" spans="1:7" x14ac:dyDescent="0.2">
      <c r="A2043">
        <v>22</v>
      </c>
      <c r="B2043">
        <v>17</v>
      </c>
      <c r="C2043" t="s">
        <v>1309</v>
      </c>
      <c r="D2043" t="s">
        <v>23</v>
      </c>
      <c r="E2043" t="s">
        <v>24</v>
      </c>
      <c r="F2043" t="s">
        <v>29</v>
      </c>
      <c r="G2043" t="s">
        <v>26</v>
      </c>
    </row>
    <row r="2044" spans="1:7" x14ac:dyDescent="0.2">
      <c r="A2044">
        <v>22</v>
      </c>
      <c r="B2044">
        <v>17</v>
      </c>
      <c r="C2044" t="s">
        <v>1310</v>
      </c>
      <c r="D2044" t="s">
        <v>23</v>
      </c>
      <c r="E2044" t="s">
        <v>24</v>
      </c>
      <c r="F2044" t="s">
        <v>29</v>
      </c>
      <c r="G2044" t="s">
        <v>26</v>
      </c>
    </row>
    <row r="2045" spans="1:7" x14ac:dyDescent="0.2">
      <c r="A2045">
        <v>22</v>
      </c>
      <c r="B2045">
        <v>17</v>
      </c>
      <c r="C2045" t="s">
        <v>1311</v>
      </c>
      <c r="D2045" t="s">
        <v>23</v>
      </c>
      <c r="E2045" t="s">
        <v>24</v>
      </c>
      <c r="F2045" t="s">
        <v>25</v>
      </c>
      <c r="G2045" t="s">
        <v>26</v>
      </c>
    </row>
    <row r="2046" spans="1:7" x14ac:dyDescent="0.2">
      <c r="A2046">
        <v>22</v>
      </c>
      <c r="B2046">
        <v>17</v>
      </c>
      <c r="C2046" t="s">
        <v>1260</v>
      </c>
      <c r="D2046" t="s">
        <v>23</v>
      </c>
      <c r="E2046" t="s">
        <v>24</v>
      </c>
      <c r="F2046" t="s">
        <v>25</v>
      </c>
      <c r="G2046" t="s">
        <v>26</v>
      </c>
    </row>
    <row r="2047" spans="1:7" x14ac:dyDescent="0.2">
      <c r="A2047">
        <v>22</v>
      </c>
      <c r="B2047">
        <v>17</v>
      </c>
      <c r="C2047" t="s">
        <v>1312</v>
      </c>
      <c r="D2047" t="s">
        <v>23</v>
      </c>
      <c r="E2047" t="s">
        <v>24</v>
      </c>
      <c r="F2047" t="s">
        <v>25</v>
      </c>
      <c r="G2047" t="s">
        <v>26</v>
      </c>
    </row>
    <row r="2048" spans="1:7" x14ac:dyDescent="0.2">
      <c r="A2048">
        <v>22</v>
      </c>
      <c r="B2048">
        <v>17</v>
      </c>
      <c r="C2048" t="s">
        <v>1302</v>
      </c>
      <c r="D2048" t="s">
        <v>23</v>
      </c>
      <c r="E2048" t="s">
        <v>24</v>
      </c>
      <c r="F2048" t="s">
        <v>25</v>
      </c>
      <c r="G2048" t="s">
        <v>26</v>
      </c>
    </row>
    <row r="2049" spans="1:7" x14ac:dyDescent="0.2">
      <c r="A2049">
        <v>22</v>
      </c>
      <c r="B2049">
        <v>17</v>
      </c>
      <c r="C2049" t="s">
        <v>1313</v>
      </c>
      <c r="D2049" t="s">
        <v>23</v>
      </c>
      <c r="E2049" t="s">
        <v>24</v>
      </c>
      <c r="F2049" t="s">
        <v>25</v>
      </c>
      <c r="G2049" t="s">
        <v>26</v>
      </c>
    </row>
    <row r="2050" spans="1:7" x14ac:dyDescent="0.2">
      <c r="A2050">
        <v>22</v>
      </c>
      <c r="B2050">
        <v>17</v>
      </c>
      <c r="C2050" t="s">
        <v>1314</v>
      </c>
      <c r="D2050" t="s">
        <v>23</v>
      </c>
      <c r="E2050" t="s">
        <v>24</v>
      </c>
      <c r="F2050" t="s">
        <v>25</v>
      </c>
      <c r="G2050" t="s">
        <v>26</v>
      </c>
    </row>
    <row r="2051" spans="1:7" x14ac:dyDescent="0.2">
      <c r="A2051">
        <v>22</v>
      </c>
      <c r="B2051">
        <v>17</v>
      </c>
      <c r="C2051" t="s">
        <v>1118</v>
      </c>
      <c r="D2051" t="s">
        <v>23</v>
      </c>
      <c r="E2051" t="s">
        <v>24</v>
      </c>
      <c r="F2051" t="s">
        <v>25</v>
      </c>
      <c r="G2051" t="s">
        <v>26</v>
      </c>
    </row>
    <row r="2052" spans="1:7" x14ac:dyDescent="0.2">
      <c r="A2052">
        <v>22</v>
      </c>
      <c r="B2052">
        <v>17</v>
      </c>
      <c r="C2052" t="s">
        <v>1315</v>
      </c>
      <c r="D2052" t="s">
        <v>23</v>
      </c>
      <c r="E2052" t="s">
        <v>24</v>
      </c>
      <c r="F2052" t="s">
        <v>25</v>
      </c>
      <c r="G2052" t="s">
        <v>26</v>
      </c>
    </row>
    <row r="2053" spans="1:7" x14ac:dyDescent="0.2">
      <c r="A2053">
        <v>22</v>
      </c>
      <c r="B2053">
        <v>17</v>
      </c>
      <c r="C2053" t="s">
        <v>1248</v>
      </c>
      <c r="D2053" t="s">
        <v>23</v>
      </c>
      <c r="E2053" t="s">
        <v>24</v>
      </c>
      <c r="F2053" t="s">
        <v>25</v>
      </c>
      <c r="G2053" t="s">
        <v>26</v>
      </c>
    </row>
    <row r="2054" spans="1:7" x14ac:dyDescent="0.2">
      <c r="A2054">
        <v>22</v>
      </c>
      <c r="B2054">
        <v>17</v>
      </c>
      <c r="C2054" t="s">
        <v>1316</v>
      </c>
      <c r="D2054" t="s">
        <v>23</v>
      </c>
      <c r="E2054" t="s">
        <v>24</v>
      </c>
      <c r="F2054" t="s">
        <v>25</v>
      </c>
      <c r="G2054" t="s">
        <v>26</v>
      </c>
    </row>
    <row r="2055" spans="1:7" x14ac:dyDescent="0.2">
      <c r="A2055">
        <v>22</v>
      </c>
      <c r="B2055">
        <v>17</v>
      </c>
      <c r="C2055" t="s">
        <v>1317</v>
      </c>
      <c r="D2055" t="s">
        <v>23</v>
      </c>
      <c r="E2055" t="s">
        <v>24</v>
      </c>
      <c r="F2055" t="s">
        <v>29</v>
      </c>
      <c r="G2055" t="s">
        <v>26</v>
      </c>
    </row>
    <row r="2056" spans="1:7" x14ac:dyDescent="0.2">
      <c r="A2056">
        <v>22</v>
      </c>
      <c r="B2056">
        <v>17</v>
      </c>
      <c r="C2056" t="s">
        <v>1154</v>
      </c>
      <c r="D2056" t="s">
        <v>23</v>
      </c>
      <c r="E2056" t="s">
        <v>24</v>
      </c>
      <c r="F2056" t="s">
        <v>29</v>
      </c>
      <c r="G2056" t="s">
        <v>26</v>
      </c>
    </row>
    <row r="2057" spans="1:7" x14ac:dyDescent="0.2">
      <c r="A2057">
        <v>22</v>
      </c>
      <c r="B2057">
        <v>17</v>
      </c>
      <c r="C2057" t="s">
        <v>1246</v>
      </c>
      <c r="D2057" t="s">
        <v>23</v>
      </c>
      <c r="E2057" t="s">
        <v>24</v>
      </c>
      <c r="F2057" t="s">
        <v>29</v>
      </c>
      <c r="G2057" t="s">
        <v>26</v>
      </c>
    </row>
    <row r="2058" spans="1:7" x14ac:dyDescent="0.2">
      <c r="A2058">
        <v>22</v>
      </c>
      <c r="B2058">
        <v>17</v>
      </c>
      <c r="C2058" t="s">
        <v>1153</v>
      </c>
      <c r="D2058" t="s">
        <v>23</v>
      </c>
      <c r="E2058" t="s">
        <v>24</v>
      </c>
      <c r="F2058" t="s">
        <v>29</v>
      </c>
      <c r="G2058" t="s">
        <v>26</v>
      </c>
    </row>
    <row r="2059" spans="1:7" x14ac:dyDescent="0.2">
      <c r="A2059">
        <v>22</v>
      </c>
      <c r="B2059">
        <v>17</v>
      </c>
      <c r="C2059" t="s">
        <v>1318</v>
      </c>
      <c r="D2059" t="s">
        <v>23</v>
      </c>
      <c r="E2059" t="s">
        <v>24</v>
      </c>
      <c r="F2059" t="s">
        <v>29</v>
      </c>
      <c r="G2059" t="s">
        <v>26</v>
      </c>
    </row>
    <row r="2060" spans="1:7" x14ac:dyDescent="0.2">
      <c r="A2060">
        <v>22</v>
      </c>
      <c r="B2060">
        <v>17</v>
      </c>
      <c r="C2060" t="s">
        <v>1150</v>
      </c>
      <c r="D2060" t="s">
        <v>23</v>
      </c>
      <c r="E2060" t="s">
        <v>24</v>
      </c>
      <c r="F2060" t="s">
        <v>29</v>
      </c>
      <c r="G2060" t="s">
        <v>26</v>
      </c>
    </row>
    <row r="2061" spans="1:7" x14ac:dyDescent="0.2">
      <c r="A2061">
        <v>22</v>
      </c>
      <c r="B2061">
        <v>17</v>
      </c>
      <c r="C2061" t="s">
        <v>1284</v>
      </c>
      <c r="D2061" t="s">
        <v>23</v>
      </c>
      <c r="E2061" t="s">
        <v>24</v>
      </c>
      <c r="F2061" t="s">
        <v>29</v>
      </c>
      <c r="G2061" t="s">
        <v>26</v>
      </c>
    </row>
    <row r="2062" spans="1:7" x14ac:dyDescent="0.2">
      <c r="A2062">
        <v>22</v>
      </c>
      <c r="B2062">
        <v>17</v>
      </c>
      <c r="C2062" t="s">
        <v>1283</v>
      </c>
      <c r="D2062" t="s">
        <v>23</v>
      </c>
      <c r="E2062" t="s">
        <v>24</v>
      </c>
      <c r="F2062" t="s">
        <v>29</v>
      </c>
      <c r="G2062" t="s">
        <v>26</v>
      </c>
    </row>
    <row r="2063" spans="1:7" x14ac:dyDescent="0.2">
      <c r="A2063">
        <v>22</v>
      </c>
      <c r="B2063">
        <v>17</v>
      </c>
      <c r="C2063" t="s">
        <v>1149</v>
      </c>
      <c r="D2063" t="s">
        <v>23</v>
      </c>
      <c r="E2063" t="s">
        <v>24</v>
      </c>
      <c r="F2063" t="s">
        <v>29</v>
      </c>
      <c r="G2063" t="s">
        <v>26</v>
      </c>
    </row>
    <row r="2064" spans="1:7" x14ac:dyDescent="0.2">
      <c r="A2064">
        <v>22</v>
      </c>
      <c r="B2064">
        <v>17</v>
      </c>
      <c r="C2064" t="s">
        <v>1319</v>
      </c>
      <c r="D2064" t="s">
        <v>23</v>
      </c>
      <c r="E2064" t="s">
        <v>24</v>
      </c>
      <c r="F2064" t="s">
        <v>29</v>
      </c>
      <c r="G2064" t="s">
        <v>26</v>
      </c>
    </row>
    <row r="2065" spans="1:7" x14ac:dyDescent="0.2">
      <c r="A2065">
        <v>22</v>
      </c>
      <c r="B2065">
        <v>17</v>
      </c>
      <c r="C2065" t="s">
        <v>1320</v>
      </c>
      <c r="D2065" t="s">
        <v>23</v>
      </c>
      <c r="E2065" t="s">
        <v>24</v>
      </c>
      <c r="F2065" t="s">
        <v>29</v>
      </c>
      <c r="G2065" t="s">
        <v>26</v>
      </c>
    </row>
    <row r="2066" spans="1:7" x14ac:dyDescent="0.2">
      <c r="A2066">
        <v>22</v>
      </c>
      <c r="B2066">
        <v>17</v>
      </c>
      <c r="C2066" t="s">
        <v>1212</v>
      </c>
      <c r="D2066" t="s">
        <v>23</v>
      </c>
      <c r="E2066" t="s">
        <v>24</v>
      </c>
      <c r="F2066" t="s">
        <v>29</v>
      </c>
      <c r="G2066" t="s">
        <v>26</v>
      </c>
    </row>
    <row r="2067" spans="1:7" x14ac:dyDescent="0.2">
      <c r="A2067">
        <v>22</v>
      </c>
      <c r="B2067">
        <v>17</v>
      </c>
      <c r="C2067" t="s">
        <v>1241</v>
      </c>
      <c r="D2067" t="s">
        <v>23</v>
      </c>
      <c r="E2067" t="s">
        <v>24</v>
      </c>
      <c r="F2067" t="s">
        <v>29</v>
      </c>
      <c r="G2067" t="s">
        <v>26</v>
      </c>
    </row>
    <row r="2068" spans="1:7" x14ac:dyDescent="0.2">
      <c r="A2068">
        <v>22</v>
      </c>
      <c r="B2068">
        <v>17</v>
      </c>
      <c r="C2068" t="s">
        <v>1321</v>
      </c>
      <c r="D2068" t="s">
        <v>23</v>
      </c>
      <c r="E2068" t="s">
        <v>24</v>
      </c>
      <c r="F2068" t="s">
        <v>29</v>
      </c>
      <c r="G2068" t="s">
        <v>26</v>
      </c>
    </row>
    <row r="2069" spans="1:7" x14ac:dyDescent="0.2">
      <c r="A2069">
        <v>22</v>
      </c>
      <c r="B2069">
        <v>17</v>
      </c>
      <c r="C2069" t="s">
        <v>1322</v>
      </c>
      <c r="D2069" t="s">
        <v>23</v>
      </c>
      <c r="E2069" t="s">
        <v>24</v>
      </c>
      <c r="F2069" t="s">
        <v>29</v>
      </c>
      <c r="G2069" t="s">
        <v>26</v>
      </c>
    </row>
    <row r="2070" spans="1:7" x14ac:dyDescent="0.2">
      <c r="A2070">
        <v>22</v>
      </c>
      <c r="B2070">
        <v>17</v>
      </c>
      <c r="C2070" t="s">
        <v>2553</v>
      </c>
      <c r="D2070" t="s">
        <v>23</v>
      </c>
      <c r="E2070" t="s">
        <v>24</v>
      </c>
      <c r="F2070" t="s">
        <v>29</v>
      </c>
      <c r="G2070" t="s">
        <v>26</v>
      </c>
    </row>
    <row r="2071" spans="1:7" x14ac:dyDescent="0.2">
      <c r="A2071">
        <v>22</v>
      </c>
      <c r="B2071">
        <v>17</v>
      </c>
      <c r="C2071" t="s">
        <v>1210</v>
      </c>
      <c r="D2071" t="s">
        <v>55</v>
      </c>
      <c r="E2071" t="s">
        <v>24</v>
      </c>
      <c r="F2071" t="s">
        <v>29</v>
      </c>
      <c r="G2071" t="s">
        <v>26</v>
      </c>
    </row>
    <row r="2072" spans="1:7" x14ac:dyDescent="0.2">
      <c r="A2072">
        <v>22</v>
      </c>
      <c r="B2072">
        <v>17</v>
      </c>
      <c r="C2072" t="s">
        <v>1323</v>
      </c>
      <c r="D2072" t="s">
        <v>23</v>
      </c>
      <c r="E2072" t="s">
        <v>24</v>
      </c>
      <c r="F2072" t="s">
        <v>25</v>
      </c>
      <c r="G2072" t="s">
        <v>26</v>
      </c>
    </row>
    <row r="2073" spans="1:7" x14ac:dyDescent="0.2">
      <c r="A2073">
        <v>22</v>
      </c>
      <c r="B2073">
        <v>17</v>
      </c>
      <c r="C2073" t="s">
        <v>1324</v>
      </c>
      <c r="D2073" t="s">
        <v>23</v>
      </c>
      <c r="E2073" t="s">
        <v>24</v>
      </c>
      <c r="F2073" t="s">
        <v>25</v>
      </c>
      <c r="G2073" t="s">
        <v>26</v>
      </c>
    </row>
    <row r="2074" spans="1:7" x14ac:dyDescent="0.2">
      <c r="A2074">
        <v>22</v>
      </c>
      <c r="B2074">
        <v>17</v>
      </c>
      <c r="C2074" t="s">
        <v>1325</v>
      </c>
      <c r="D2074" t="s">
        <v>23</v>
      </c>
      <c r="E2074" t="s">
        <v>24</v>
      </c>
      <c r="F2074" t="s">
        <v>25</v>
      </c>
      <c r="G2074" t="s">
        <v>26</v>
      </c>
    </row>
    <row r="2075" spans="1:7" x14ac:dyDescent="0.2">
      <c r="A2075">
        <v>22</v>
      </c>
      <c r="B2075">
        <v>17</v>
      </c>
      <c r="C2075" t="s">
        <v>1326</v>
      </c>
      <c r="D2075" t="s">
        <v>23</v>
      </c>
      <c r="E2075" t="s">
        <v>24</v>
      </c>
      <c r="F2075" t="s">
        <v>29</v>
      </c>
      <c r="G2075" t="s">
        <v>26</v>
      </c>
    </row>
    <row r="2076" spans="1:7" x14ac:dyDescent="0.2">
      <c r="A2076">
        <v>22</v>
      </c>
      <c r="B2076">
        <v>17</v>
      </c>
      <c r="C2076" t="s">
        <v>1277</v>
      </c>
      <c r="D2076" t="s">
        <v>23</v>
      </c>
      <c r="E2076" t="s">
        <v>24</v>
      </c>
      <c r="F2076" t="s">
        <v>25</v>
      </c>
      <c r="G2076" t="s">
        <v>26</v>
      </c>
    </row>
    <row r="2077" spans="1:7" x14ac:dyDescent="0.2">
      <c r="A2077">
        <v>22</v>
      </c>
      <c r="B2077">
        <v>17</v>
      </c>
      <c r="C2077" t="s">
        <v>1327</v>
      </c>
      <c r="D2077" t="s">
        <v>23</v>
      </c>
      <c r="E2077" t="s">
        <v>24</v>
      </c>
      <c r="F2077" t="s">
        <v>25</v>
      </c>
      <c r="G2077" t="s">
        <v>26</v>
      </c>
    </row>
    <row r="2078" spans="1:7" x14ac:dyDescent="0.2">
      <c r="A2078">
        <v>22</v>
      </c>
      <c r="B2078">
        <v>17</v>
      </c>
      <c r="C2078" t="s">
        <v>1328</v>
      </c>
      <c r="D2078" t="s">
        <v>23</v>
      </c>
      <c r="E2078" t="s">
        <v>24</v>
      </c>
      <c r="F2078" t="s">
        <v>25</v>
      </c>
      <c r="G2078" t="s">
        <v>26</v>
      </c>
    </row>
    <row r="2079" spans="1:7" x14ac:dyDescent="0.2">
      <c r="A2079">
        <v>22</v>
      </c>
      <c r="B2079">
        <v>17</v>
      </c>
      <c r="C2079" t="s">
        <v>1142</v>
      </c>
      <c r="D2079" t="s">
        <v>23</v>
      </c>
      <c r="E2079" t="s">
        <v>24</v>
      </c>
      <c r="F2079" t="s">
        <v>25</v>
      </c>
      <c r="G2079" t="s">
        <v>26</v>
      </c>
    </row>
    <row r="2080" spans="1:7" x14ac:dyDescent="0.2">
      <c r="A2080">
        <v>23</v>
      </c>
      <c r="B2080">
        <v>17</v>
      </c>
      <c r="C2080" t="s">
        <v>1329</v>
      </c>
      <c r="D2080" t="s">
        <v>23</v>
      </c>
      <c r="E2080" t="s">
        <v>24</v>
      </c>
      <c r="F2080" t="s">
        <v>29</v>
      </c>
      <c r="G2080" t="s">
        <v>26</v>
      </c>
    </row>
    <row r="2081" spans="1:7" x14ac:dyDescent="0.2">
      <c r="A2081">
        <v>23</v>
      </c>
      <c r="B2081">
        <v>17</v>
      </c>
      <c r="C2081" t="s">
        <v>1142</v>
      </c>
      <c r="D2081" t="s">
        <v>23</v>
      </c>
      <c r="E2081" t="s">
        <v>24</v>
      </c>
      <c r="F2081" t="s">
        <v>25</v>
      </c>
      <c r="G2081" t="s">
        <v>26</v>
      </c>
    </row>
    <row r="2082" spans="1:7" x14ac:dyDescent="0.2">
      <c r="A2082">
        <v>23</v>
      </c>
      <c r="B2082">
        <v>17</v>
      </c>
      <c r="C2082" t="s">
        <v>1330</v>
      </c>
      <c r="D2082" t="s">
        <v>23</v>
      </c>
      <c r="E2082" t="s">
        <v>24</v>
      </c>
      <c r="F2082" t="s">
        <v>25</v>
      </c>
      <c r="G2082" t="s">
        <v>26</v>
      </c>
    </row>
    <row r="2083" spans="1:7" x14ac:dyDescent="0.2">
      <c r="A2083">
        <v>23</v>
      </c>
      <c r="B2083">
        <v>17</v>
      </c>
      <c r="C2083" t="s">
        <v>1331</v>
      </c>
      <c r="D2083" t="s">
        <v>23</v>
      </c>
      <c r="E2083" t="s">
        <v>24</v>
      </c>
      <c r="F2083" t="s">
        <v>57</v>
      </c>
      <c r="G2083" t="s">
        <v>26</v>
      </c>
    </row>
    <row r="2084" spans="1:7" x14ac:dyDescent="0.2">
      <c r="A2084">
        <v>23</v>
      </c>
      <c r="B2084">
        <v>17</v>
      </c>
      <c r="C2084" t="s">
        <v>605</v>
      </c>
      <c r="D2084" t="s">
        <v>23</v>
      </c>
      <c r="E2084" t="s">
        <v>24</v>
      </c>
      <c r="F2084" t="s">
        <v>57</v>
      </c>
      <c r="G2084" t="s">
        <v>26</v>
      </c>
    </row>
    <row r="2085" spans="1:7" x14ac:dyDescent="0.2">
      <c r="A2085">
        <v>23</v>
      </c>
      <c r="B2085">
        <v>17</v>
      </c>
      <c r="C2085" t="s">
        <v>1326</v>
      </c>
      <c r="D2085" t="s">
        <v>23</v>
      </c>
      <c r="E2085" t="s">
        <v>24</v>
      </c>
      <c r="F2085" t="s">
        <v>25</v>
      </c>
      <c r="G2085" t="s">
        <v>26</v>
      </c>
    </row>
    <row r="2086" spans="1:7" x14ac:dyDescent="0.2">
      <c r="A2086">
        <v>23</v>
      </c>
      <c r="B2086">
        <v>17</v>
      </c>
      <c r="C2086" t="s">
        <v>1324</v>
      </c>
      <c r="D2086" t="s">
        <v>23</v>
      </c>
      <c r="E2086" t="s">
        <v>24</v>
      </c>
      <c r="F2086" t="s">
        <v>25</v>
      </c>
      <c r="G2086" t="s">
        <v>26</v>
      </c>
    </row>
    <row r="2087" spans="1:7" x14ac:dyDescent="0.2">
      <c r="A2087">
        <v>23</v>
      </c>
      <c r="B2087">
        <v>17</v>
      </c>
      <c r="C2087" t="s">
        <v>1332</v>
      </c>
      <c r="D2087" t="s">
        <v>23</v>
      </c>
      <c r="E2087" t="s">
        <v>24</v>
      </c>
      <c r="F2087" t="s">
        <v>29</v>
      </c>
      <c r="G2087" t="s">
        <v>26</v>
      </c>
    </row>
    <row r="2088" spans="1:7" x14ac:dyDescent="0.2">
      <c r="A2088">
        <v>23</v>
      </c>
      <c r="B2088">
        <v>17</v>
      </c>
      <c r="C2088" t="s">
        <v>2554</v>
      </c>
      <c r="D2088" t="s">
        <v>23</v>
      </c>
      <c r="E2088" t="s">
        <v>24</v>
      </c>
      <c r="F2088" t="s">
        <v>29</v>
      </c>
      <c r="G2088" t="s">
        <v>26</v>
      </c>
    </row>
    <row r="2089" spans="1:7" x14ac:dyDescent="0.2">
      <c r="A2089">
        <v>23</v>
      </c>
      <c r="B2089">
        <v>17</v>
      </c>
      <c r="C2089" t="s">
        <v>1321</v>
      </c>
      <c r="D2089" t="s">
        <v>23</v>
      </c>
      <c r="E2089" t="s">
        <v>24</v>
      </c>
      <c r="F2089" t="s">
        <v>29</v>
      </c>
      <c r="G2089" t="s">
        <v>26</v>
      </c>
    </row>
    <row r="2090" spans="1:7" x14ac:dyDescent="0.2">
      <c r="A2090">
        <v>23</v>
      </c>
      <c r="B2090">
        <v>17</v>
      </c>
      <c r="C2090" t="s">
        <v>1333</v>
      </c>
      <c r="D2090" t="s">
        <v>23</v>
      </c>
      <c r="E2090" t="s">
        <v>24</v>
      </c>
      <c r="F2090" t="s">
        <v>29</v>
      </c>
      <c r="G2090" t="s">
        <v>26</v>
      </c>
    </row>
    <row r="2091" spans="1:7" x14ac:dyDescent="0.2">
      <c r="A2091">
        <v>23</v>
      </c>
      <c r="B2091">
        <v>17</v>
      </c>
      <c r="C2091" t="s">
        <v>1334</v>
      </c>
      <c r="D2091" t="s">
        <v>23</v>
      </c>
      <c r="E2091" t="s">
        <v>24</v>
      </c>
      <c r="F2091" t="s">
        <v>29</v>
      </c>
      <c r="G2091" t="s">
        <v>26</v>
      </c>
    </row>
    <row r="2092" spans="1:7" x14ac:dyDescent="0.2">
      <c r="A2092">
        <v>23</v>
      </c>
      <c r="B2092">
        <v>17</v>
      </c>
      <c r="C2092" t="s">
        <v>1335</v>
      </c>
      <c r="D2092" t="s">
        <v>23</v>
      </c>
      <c r="E2092" t="s">
        <v>24</v>
      </c>
      <c r="F2092" t="s">
        <v>29</v>
      </c>
      <c r="G2092" t="s">
        <v>26</v>
      </c>
    </row>
    <row r="2093" spans="1:7" x14ac:dyDescent="0.2">
      <c r="A2093">
        <v>23</v>
      </c>
      <c r="B2093">
        <v>17</v>
      </c>
      <c r="C2093" t="s">
        <v>1149</v>
      </c>
      <c r="D2093" t="s">
        <v>23</v>
      </c>
      <c r="E2093" t="s">
        <v>24</v>
      </c>
      <c r="F2093" t="s">
        <v>29</v>
      </c>
      <c r="G2093" t="s">
        <v>26</v>
      </c>
    </row>
    <row r="2094" spans="1:7" x14ac:dyDescent="0.2">
      <c r="A2094">
        <v>23</v>
      </c>
      <c r="B2094">
        <v>17</v>
      </c>
      <c r="C2094" t="s">
        <v>1336</v>
      </c>
      <c r="D2094" t="s">
        <v>23</v>
      </c>
      <c r="E2094" t="s">
        <v>24</v>
      </c>
      <c r="F2094" t="s">
        <v>29</v>
      </c>
      <c r="G2094" t="s">
        <v>26</v>
      </c>
    </row>
    <row r="2095" spans="1:7" x14ac:dyDescent="0.2">
      <c r="A2095">
        <v>23</v>
      </c>
      <c r="B2095">
        <v>17</v>
      </c>
      <c r="C2095" t="s">
        <v>1283</v>
      </c>
      <c r="D2095" t="s">
        <v>23</v>
      </c>
      <c r="E2095" t="s">
        <v>24</v>
      </c>
      <c r="F2095" t="s">
        <v>29</v>
      </c>
      <c r="G2095" t="s">
        <v>26</v>
      </c>
    </row>
    <row r="2096" spans="1:7" x14ac:dyDescent="0.2">
      <c r="A2096">
        <v>23</v>
      </c>
      <c r="B2096">
        <v>17</v>
      </c>
      <c r="C2096" t="s">
        <v>1150</v>
      </c>
      <c r="D2096" t="s">
        <v>23</v>
      </c>
      <c r="E2096" t="s">
        <v>24</v>
      </c>
      <c r="F2096" t="s">
        <v>29</v>
      </c>
      <c r="G2096" t="s">
        <v>26</v>
      </c>
    </row>
    <row r="2097" spans="1:7" x14ac:dyDescent="0.2">
      <c r="A2097">
        <v>23</v>
      </c>
      <c r="B2097">
        <v>17</v>
      </c>
      <c r="C2097" t="s">
        <v>1285</v>
      </c>
      <c r="D2097" t="s">
        <v>23</v>
      </c>
      <c r="E2097" t="s">
        <v>24</v>
      </c>
      <c r="F2097" t="s">
        <v>29</v>
      </c>
      <c r="G2097" t="s">
        <v>26</v>
      </c>
    </row>
    <row r="2098" spans="1:7" x14ac:dyDescent="0.2">
      <c r="A2098">
        <v>23</v>
      </c>
      <c r="B2098">
        <v>17</v>
      </c>
      <c r="C2098" t="s">
        <v>1246</v>
      </c>
      <c r="D2098" t="s">
        <v>23</v>
      </c>
      <c r="E2098" t="s">
        <v>24</v>
      </c>
      <c r="F2098" t="s">
        <v>29</v>
      </c>
      <c r="G2098" t="s">
        <v>26</v>
      </c>
    </row>
    <row r="2099" spans="1:7" x14ac:dyDescent="0.2">
      <c r="A2099">
        <v>23</v>
      </c>
      <c r="B2099">
        <v>17</v>
      </c>
      <c r="C2099" t="s">
        <v>1248</v>
      </c>
      <c r="D2099" t="s">
        <v>23</v>
      </c>
      <c r="E2099" t="s">
        <v>24</v>
      </c>
      <c r="F2099" t="s">
        <v>25</v>
      </c>
      <c r="G2099" t="s">
        <v>26</v>
      </c>
    </row>
    <row r="2100" spans="1:7" x14ac:dyDescent="0.2">
      <c r="A2100">
        <v>23</v>
      </c>
      <c r="B2100">
        <v>17</v>
      </c>
      <c r="C2100" t="s">
        <v>1337</v>
      </c>
      <c r="D2100" t="s">
        <v>23</v>
      </c>
      <c r="E2100" t="s">
        <v>24</v>
      </c>
      <c r="F2100" t="s">
        <v>25</v>
      </c>
      <c r="G2100" t="s">
        <v>26</v>
      </c>
    </row>
    <row r="2101" spans="1:7" x14ac:dyDescent="0.2">
      <c r="A2101">
        <v>23</v>
      </c>
      <c r="B2101">
        <v>17</v>
      </c>
      <c r="C2101" t="s">
        <v>1338</v>
      </c>
      <c r="D2101" t="s">
        <v>23</v>
      </c>
      <c r="E2101" t="s">
        <v>24</v>
      </c>
      <c r="F2101" t="s">
        <v>25</v>
      </c>
      <c r="G2101" t="s">
        <v>26</v>
      </c>
    </row>
    <row r="2102" spans="1:7" x14ac:dyDescent="0.2">
      <c r="A2102">
        <v>23</v>
      </c>
      <c r="B2102">
        <v>17</v>
      </c>
      <c r="C2102" t="s">
        <v>1118</v>
      </c>
      <c r="D2102" t="s">
        <v>23</v>
      </c>
      <c r="E2102" t="s">
        <v>24</v>
      </c>
      <c r="F2102" t="s">
        <v>25</v>
      </c>
      <c r="G2102" t="s">
        <v>26</v>
      </c>
    </row>
    <row r="2103" spans="1:7" x14ac:dyDescent="0.2">
      <c r="A2103">
        <v>23</v>
      </c>
      <c r="B2103">
        <v>17</v>
      </c>
      <c r="C2103" t="s">
        <v>1339</v>
      </c>
      <c r="D2103" t="s">
        <v>23</v>
      </c>
      <c r="E2103" t="s">
        <v>24</v>
      </c>
      <c r="F2103" t="s">
        <v>25</v>
      </c>
      <c r="G2103" t="s">
        <v>26</v>
      </c>
    </row>
    <row r="2104" spans="1:7" x14ac:dyDescent="0.2">
      <c r="A2104">
        <v>23</v>
      </c>
      <c r="B2104">
        <v>17</v>
      </c>
      <c r="C2104" t="s">
        <v>1168</v>
      </c>
      <c r="D2104" t="s">
        <v>23</v>
      </c>
      <c r="E2104" t="s">
        <v>24</v>
      </c>
      <c r="F2104" t="s">
        <v>25</v>
      </c>
      <c r="G2104" t="s">
        <v>26</v>
      </c>
    </row>
    <row r="2105" spans="1:7" x14ac:dyDescent="0.2">
      <c r="A2105">
        <v>23</v>
      </c>
      <c r="B2105">
        <v>17</v>
      </c>
      <c r="C2105" t="s">
        <v>1302</v>
      </c>
      <c r="D2105" t="s">
        <v>23</v>
      </c>
      <c r="E2105" t="s">
        <v>24</v>
      </c>
      <c r="F2105" t="s">
        <v>25</v>
      </c>
      <c r="G2105" t="s">
        <v>26</v>
      </c>
    </row>
    <row r="2106" spans="1:7" x14ac:dyDescent="0.2">
      <c r="A2106">
        <v>23</v>
      </c>
      <c r="B2106">
        <v>17</v>
      </c>
      <c r="C2106" t="s">
        <v>1023</v>
      </c>
      <c r="D2106" t="s">
        <v>23</v>
      </c>
      <c r="E2106" t="s">
        <v>24</v>
      </c>
      <c r="F2106" t="s">
        <v>25</v>
      </c>
      <c r="G2106" t="s">
        <v>26</v>
      </c>
    </row>
    <row r="2107" spans="1:7" x14ac:dyDescent="0.2">
      <c r="A2107">
        <v>23</v>
      </c>
      <c r="B2107">
        <v>17</v>
      </c>
      <c r="C2107" t="s">
        <v>1340</v>
      </c>
      <c r="D2107" t="s">
        <v>23</v>
      </c>
      <c r="E2107" t="s">
        <v>24</v>
      </c>
      <c r="F2107" t="s">
        <v>25</v>
      </c>
      <c r="G2107" t="s">
        <v>26</v>
      </c>
    </row>
    <row r="2108" spans="1:7" x14ac:dyDescent="0.2">
      <c r="A2108">
        <v>23</v>
      </c>
      <c r="B2108">
        <v>17</v>
      </c>
      <c r="C2108" t="s">
        <v>1341</v>
      </c>
      <c r="D2108" t="s">
        <v>23</v>
      </c>
      <c r="E2108" t="s">
        <v>24</v>
      </c>
      <c r="F2108" t="s">
        <v>25</v>
      </c>
      <c r="G2108" t="s">
        <v>26</v>
      </c>
    </row>
    <row r="2109" spans="1:7" x14ac:dyDescent="0.2">
      <c r="A2109">
        <v>23</v>
      </c>
      <c r="B2109">
        <v>17</v>
      </c>
      <c r="C2109" t="s">
        <v>1260</v>
      </c>
      <c r="D2109" t="s">
        <v>23</v>
      </c>
      <c r="E2109" t="s">
        <v>24</v>
      </c>
      <c r="F2109" t="s">
        <v>25</v>
      </c>
      <c r="G2109" t="s">
        <v>26</v>
      </c>
    </row>
    <row r="2110" spans="1:7" x14ac:dyDescent="0.2">
      <c r="A2110">
        <v>23</v>
      </c>
      <c r="B2110">
        <v>17</v>
      </c>
      <c r="C2110" t="s">
        <v>1342</v>
      </c>
      <c r="D2110" t="s">
        <v>23</v>
      </c>
      <c r="E2110" t="s">
        <v>24</v>
      </c>
      <c r="F2110" t="s">
        <v>25</v>
      </c>
      <c r="G2110" t="s">
        <v>26</v>
      </c>
    </row>
    <row r="2111" spans="1:7" x14ac:dyDescent="0.2">
      <c r="A2111">
        <v>23</v>
      </c>
      <c r="B2111">
        <v>17</v>
      </c>
      <c r="C2111" t="s">
        <v>1343</v>
      </c>
      <c r="D2111" t="s">
        <v>23</v>
      </c>
      <c r="E2111" t="s">
        <v>24</v>
      </c>
      <c r="F2111" t="s">
        <v>29</v>
      </c>
      <c r="G2111" t="s">
        <v>26</v>
      </c>
    </row>
    <row r="2112" spans="1:7" x14ac:dyDescent="0.2">
      <c r="A2112">
        <v>23</v>
      </c>
      <c r="B2112">
        <v>17</v>
      </c>
      <c r="C2112" t="s">
        <v>1344</v>
      </c>
      <c r="D2112" t="s">
        <v>23</v>
      </c>
      <c r="E2112" t="s">
        <v>24</v>
      </c>
      <c r="F2112" t="s">
        <v>29</v>
      </c>
      <c r="G2112" t="s">
        <v>26</v>
      </c>
    </row>
    <row r="2113" spans="1:7" x14ac:dyDescent="0.2">
      <c r="A2113">
        <v>23</v>
      </c>
      <c r="B2113">
        <v>17</v>
      </c>
      <c r="C2113" t="s">
        <v>1227</v>
      </c>
      <c r="D2113" t="s">
        <v>55</v>
      </c>
      <c r="E2113" t="s">
        <v>32</v>
      </c>
      <c r="F2113" t="s">
        <v>29</v>
      </c>
      <c r="G2113" t="s">
        <v>26</v>
      </c>
    </row>
    <row r="2114" spans="1:7" x14ac:dyDescent="0.2">
      <c r="A2114">
        <v>23</v>
      </c>
      <c r="B2114">
        <v>17</v>
      </c>
      <c r="C2114" t="s">
        <v>1292</v>
      </c>
      <c r="D2114" t="s">
        <v>23</v>
      </c>
      <c r="E2114" t="s">
        <v>24</v>
      </c>
      <c r="F2114" t="s">
        <v>29</v>
      </c>
      <c r="G2114" t="s">
        <v>26</v>
      </c>
    </row>
    <row r="2115" spans="1:7" x14ac:dyDescent="0.2">
      <c r="A2115">
        <v>23</v>
      </c>
      <c r="B2115">
        <v>17</v>
      </c>
      <c r="C2115" t="s">
        <v>1165</v>
      </c>
      <c r="D2115" t="s">
        <v>23</v>
      </c>
      <c r="E2115" t="s">
        <v>24</v>
      </c>
      <c r="F2115" t="s">
        <v>29</v>
      </c>
      <c r="G2115" t="s">
        <v>26</v>
      </c>
    </row>
    <row r="2116" spans="1:7" x14ac:dyDescent="0.2">
      <c r="A2116">
        <v>23</v>
      </c>
      <c r="B2116">
        <v>17</v>
      </c>
      <c r="C2116" t="s">
        <v>1157</v>
      </c>
      <c r="D2116" t="s">
        <v>23</v>
      </c>
      <c r="E2116" t="s">
        <v>24</v>
      </c>
      <c r="F2116" t="s">
        <v>29</v>
      </c>
      <c r="G2116" t="s">
        <v>26</v>
      </c>
    </row>
    <row r="2117" spans="1:7" x14ac:dyDescent="0.2">
      <c r="A2117">
        <v>23</v>
      </c>
      <c r="B2117">
        <v>17</v>
      </c>
      <c r="C2117" t="s">
        <v>1160</v>
      </c>
      <c r="D2117" t="s">
        <v>23</v>
      </c>
      <c r="E2117" t="s">
        <v>24</v>
      </c>
      <c r="F2117" t="s">
        <v>29</v>
      </c>
      <c r="G2117" t="s">
        <v>26</v>
      </c>
    </row>
    <row r="2118" spans="1:7" x14ac:dyDescent="0.2">
      <c r="A2118">
        <v>23</v>
      </c>
      <c r="B2118">
        <v>17</v>
      </c>
      <c r="C2118" t="s">
        <v>1126</v>
      </c>
      <c r="D2118" t="s">
        <v>23</v>
      </c>
      <c r="E2118" t="s">
        <v>24</v>
      </c>
      <c r="F2118" t="s">
        <v>29</v>
      </c>
      <c r="G2118" t="s">
        <v>26</v>
      </c>
    </row>
    <row r="2119" spans="1:7" x14ac:dyDescent="0.2">
      <c r="A2119">
        <v>23</v>
      </c>
      <c r="B2119">
        <v>17</v>
      </c>
      <c r="C2119" t="s">
        <v>1262</v>
      </c>
      <c r="D2119" t="s">
        <v>23</v>
      </c>
      <c r="E2119" t="s">
        <v>24</v>
      </c>
      <c r="F2119" t="s">
        <v>25</v>
      </c>
      <c r="G2119" t="s">
        <v>26</v>
      </c>
    </row>
    <row r="2120" spans="1:7" x14ac:dyDescent="0.2">
      <c r="A2120">
        <v>23</v>
      </c>
      <c r="B2120">
        <v>17</v>
      </c>
      <c r="C2120" t="s">
        <v>1345</v>
      </c>
      <c r="D2120" t="s">
        <v>23</v>
      </c>
      <c r="E2120" t="s">
        <v>24</v>
      </c>
      <c r="F2120" t="s">
        <v>25</v>
      </c>
      <c r="G2120" t="s">
        <v>26</v>
      </c>
    </row>
    <row r="2121" spans="1:7" x14ac:dyDescent="0.2">
      <c r="A2121">
        <v>23</v>
      </c>
      <c r="B2121">
        <v>17</v>
      </c>
      <c r="C2121" t="s">
        <v>1268</v>
      </c>
      <c r="D2121" t="s">
        <v>55</v>
      </c>
      <c r="E2121" t="s">
        <v>24</v>
      </c>
      <c r="F2121" t="s">
        <v>29</v>
      </c>
      <c r="G2121" t="s">
        <v>26</v>
      </c>
    </row>
    <row r="2122" spans="1:7" x14ac:dyDescent="0.2">
      <c r="A2122">
        <v>7</v>
      </c>
      <c r="B2122">
        <v>18</v>
      </c>
      <c r="C2122" t="s">
        <v>1346</v>
      </c>
      <c r="D2122" t="s">
        <v>23</v>
      </c>
      <c r="E2122" t="s">
        <v>51</v>
      </c>
      <c r="F2122" t="s">
        <v>29</v>
      </c>
      <c r="G2122" t="s">
        <v>26</v>
      </c>
    </row>
    <row r="2123" spans="1:7" x14ac:dyDescent="0.2">
      <c r="A2123">
        <v>7</v>
      </c>
      <c r="B2123">
        <v>18</v>
      </c>
      <c r="C2123" t="s">
        <v>1347</v>
      </c>
      <c r="D2123" t="s">
        <v>23</v>
      </c>
      <c r="E2123" t="s">
        <v>51</v>
      </c>
      <c r="F2123" t="s">
        <v>57</v>
      </c>
      <c r="G2123" t="s">
        <v>26</v>
      </c>
    </row>
    <row r="2124" spans="1:7" x14ac:dyDescent="0.2">
      <c r="A2124">
        <v>7</v>
      </c>
      <c r="B2124">
        <v>18</v>
      </c>
      <c r="C2124" t="s">
        <v>480</v>
      </c>
      <c r="D2124" t="s">
        <v>23</v>
      </c>
      <c r="E2124" t="s">
        <v>51</v>
      </c>
      <c r="F2124" t="s">
        <v>57</v>
      </c>
      <c r="G2124" t="s">
        <v>26</v>
      </c>
    </row>
    <row r="2125" spans="1:7" x14ac:dyDescent="0.2">
      <c r="A2125">
        <v>7</v>
      </c>
      <c r="B2125">
        <v>18</v>
      </c>
      <c r="C2125" t="s">
        <v>507</v>
      </c>
      <c r="D2125" t="s">
        <v>23</v>
      </c>
      <c r="E2125" t="s">
        <v>51</v>
      </c>
      <c r="F2125" t="s">
        <v>57</v>
      </c>
      <c r="G2125" t="s">
        <v>26</v>
      </c>
    </row>
    <row r="2126" spans="1:7" x14ac:dyDescent="0.2">
      <c r="A2126">
        <v>7</v>
      </c>
      <c r="B2126">
        <v>18</v>
      </c>
      <c r="C2126" t="s">
        <v>511</v>
      </c>
      <c r="D2126" t="s">
        <v>55</v>
      </c>
      <c r="E2126" t="s">
        <v>51</v>
      </c>
      <c r="F2126" t="s">
        <v>57</v>
      </c>
      <c r="G2126" t="s">
        <v>26</v>
      </c>
    </row>
    <row r="2127" spans="1:7" x14ac:dyDescent="0.2">
      <c r="A2127">
        <v>7</v>
      </c>
      <c r="B2127">
        <v>18</v>
      </c>
      <c r="C2127" t="s">
        <v>523</v>
      </c>
      <c r="D2127" t="s">
        <v>23</v>
      </c>
      <c r="E2127" t="s">
        <v>51</v>
      </c>
      <c r="F2127" t="s">
        <v>25</v>
      </c>
      <c r="G2127" t="s">
        <v>26</v>
      </c>
    </row>
    <row r="2128" spans="1:7" x14ac:dyDescent="0.2">
      <c r="A2128">
        <v>7</v>
      </c>
      <c r="B2128">
        <v>18</v>
      </c>
      <c r="C2128" t="s">
        <v>556</v>
      </c>
      <c r="D2128" t="s">
        <v>23</v>
      </c>
      <c r="E2128" t="s">
        <v>51</v>
      </c>
      <c r="F2128" t="s">
        <v>29</v>
      </c>
      <c r="G2128" t="s">
        <v>26</v>
      </c>
    </row>
    <row r="2129" spans="1:7" x14ac:dyDescent="0.2">
      <c r="A2129">
        <v>7</v>
      </c>
      <c r="B2129">
        <v>18</v>
      </c>
      <c r="C2129" t="s">
        <v>535</v>
      </c>
      <c r="D2129" t="s">
        <v>23</v>
      </c>
      <c r="E2129" t="s">
        <v>51</v>
      </c>
      <c r="F2129" t="s">
        <v>29</v>
      </c>
      <c r="G2129" t="s">
        <v>26</v>
      </c>
    </row>
    <row r="2130" spans="1:7" x14ac:dyDescent="0.2">
      <c r="A2130">
        <v>7</v>
      </c>
      <c r="B2130">
        <v>18</v>
      </c>
      <c r="C2130" t="s">
        <v>1348</v>
      </c>
      <c r="D2130" t="s">
        <v>23</v>
      </c>
      <c r="E2130" t="s">
        <v>51</v>
      </c>
      <c r="F2130" t="s">
        <v>29</v>
      </c>
      <c r="G2130" t="s">
        <v>26</v>
      </c>
    </row>
    <row r="2131" spans="1:7" x14ac:dyDescent="0.2">
      <c r="A2131">
        <v>7</v>
      </c>
      <c r="B2131">
        <v>18</v>
      </c>
      <c r="C2131" t="s">
        <v>1349</v>
      </c>
      <c r="D2131" t="s">
        <v>55</v>
      </c>
      <c r="E2131" t="s">
        <v>51</v>
      </c>
      <c r="F2131" t="s">
        <v>29</v>
      </c>
      <c r="G2131" t="s">
        <v>26</v>
      </c>
    </row>
    <row r="2132" spans="1:7" x14ac:dyDescent="0.2">
      <c r="A2132">
        <v>7</v>
      </c>
      <c r="B2132">
        <v>18</v>
      </c>
      <c r="C2132" t="s">
        <v>1350</v>
      </c>
      <c r="D2132" t="s">
        <v>23</v>
      </c>
      <c r="E2132" t="s">
        <v>51</v>
      </c>
      <c r="F2132" t="s">
        <v>57</v>
      </c>
      <c r="G2132" t="s">
        <v>26</v>
      </c>
    </row>
    <row r="2133" spans="1:7" x14ac:dyDescent="0.2">
      <c r="A2133">
        <v>7</v>
      </c>
      <c r="B2133">
        <v>18</v>
      </c>
      <c r="C2133" t="s">
        <v>1351</v>
      </c>
      <c r="D2133" t="s">
        <v>23</v>
      </c>
      <c r="E2133" t="s">
        <v>51</v>
      </c>
      <c r="F2133" t="s">
        <v>57</v>
      </c>
      <c r="G2133" t="s">
        <v>26</v>
      </c>
    </row>
    <row r="2134" spans="1:7" x14ac:dyDescent="0.2">
      <c r="A2134">
        <v>7</v>
      </c>
      <c r="B2134">
        <v>18</v>
      </c>
      <c r="C2134" t="s">
        <v>1352</v>
      </c>
      <c r="D2134" t="s">
        <v>23</v>
      </c>
      <c r="E2134" t="s">
        <v>51</v>
      </c>
      <c r="F2134" t="s">
        <v>29</v>
      </c>
      <c r="G2134" t="s">
        <v>26</v>
      </c>
    </row>
    <row r="2135" spans="1:7" x14ac:dyDescent="0.2">
      <c r="A2135">
        <v>7</v>
      </c>
      <c r="B2135">
        <v>18</v>
      </c>
      <c r="C2135" t="s">
        <v>1353</v>
      </c>
      <c r="D2135" t="s">
        <v>23</v>
      </c>
      <c r="E2135" t="s">
        <v>51</v>
      </c>
      <c r="F2135" t="s">
        <v>57</v>
      </c>
      <c r="G2135" t="s">
        <v>26</v>
      </c>
    </row>
    <row r="2136" spans="1:7" x14ac:dyDescent="0.2">
      <c r="A2136">
        <v>8</v>
      </c>
      <c r="B2136">
        <v>18</v>
      </c>
      <c r="C2136" t="s">
        <v>1354</v>
      </c>
      <c r="D2136" t="s">
        <v>23</v>
      </c>
      <c r="E2136" t="s">
        <v>24</v>
      </c>
      <c r="F2136" t="s">
        <v>29</v>
      </c>
      <c r="G2136" t="s">
        <v>26</v>
      </c>
    </row>
    <row r="2137" spans="1:7" x14ac:dyDescent="0.2">
      <c r="A2137">
        <v>8</v>
      </c>
      <c r="B2137">
        <v>18</v>
      </c>
      <c r="C2137" t="s">
        <v>1355</v>
      </c>
      <c r="D2137" t="s">
        <v>23</v>
      </c>
      <c r="E2137" t="s">
        <v>24</v>
      </c>
      <c r="F2137" t="s">
        <v>29</v>
      </c>
      <c r="G2137" t="s">
        <v>26</v>
      </c>
    </row>
    <row r="2138" spans="1:7" x14ac:dyDescent="0.2">
      <c r="A2138">
        <v>8</v>
      </c>
      <c r="B2138">
        <v>18</v>
      </c>
      <c r="C2138" t="s">
        <v>1356</v>
      </c>
      <c r="D2138" t="s">
        <v>23</v>
      </c>
      <c r="E2138" t="s">
        <v>24</v>
      </c>
      <c r="F2138" t="s">
        <v>29</v>
      </c>
      <c r="G2138" t="s">
        <v>26</v>
      </c>
    </row>
    <row r="2139" spans="1:7" x14ac:dyDescent="0.2">
      <c r="A2139">
        <v>8</v>
      </c>
      <c r="B2139">
        <v>18</v>
      </c>
      <c r="C2139" t="s">
        <v>1357</v>
      </c>
      <c r="D2139" t="s">
        <v>23</v>
      </c>
      <c r="E2139" t="s">
        <v>24</v>
      </c>
      <c r="F2139" t="s">
        <v>29</v>
      </c>
      <c r="G2139" t="s">
        <v>26</v>
      </c>
    </row>
    <row r="2140" spans="1:7" x14ac:dyDescent="0.2">
      <c r="A2140">
        <v>8</v>
      </c>
      <c r="B2140">
        <v>18</v>
      </c>
      <c r="C2140" t="s">
        <v>1358</v>
      </c>
      <c r="D2140" t="s">
        <v>23</v>
      </c>
      <c r="E2140" t="s">
        <v>24</v>
      </c>
      <c r="F2140" t="s">
        <v>29</v>
      </c>
      <c r="G2140" t="s">
        <v>26</v>
      </c>
    </row>
    <row r="2141" spans="1:7" x14ac:dyDescent="0.2">
      <c r="A2141">
        <v>8</v>
      </c>
      <c r="B2141">
        <v>18</v>
      </c>
      <c r="C2141" t="s">
        <v>1359</v>
      </c>
      <c r="D2141" t="s">
        <v>23</v>
      </c>
      <c r="E2141" t="s">
        <v>24</v>
      </c>
      <c r="F2141" t="s">
        <v>29</v>
      </c>
      <c r="G2141" t="s">
        <v>26</v>
      </c>
    </row>
    <row r="2142" spans="1:7" x14ac:dyDescent="0.2">
      <c r="A2142">
        <v>8</v>
      </c>
      <c r="B2142">
        <v>18</v>
      </c>
      <c r="C2142" t="s">
        <v>1360</v>
      </c>
      <c r="D2142" t="s">
        <v>23</v>
      </c>
      <c r="E2142" t="s">
        <v>24</v>
      </c>
      <c r="F2142" t="s">
        <v>29</v>
      </c>
      <c r="G2142" t="s">
        <v>26</v>
      </c>
    </row>
    <row r="2143" spans="1:7" x14ac:dyDescent="0.2">
      <c r="A2143">
        <v>8</v>
      </c>
      <c r="B2143">
        <v>18</v>
      </c>
      <c r="C2143" t="s">
        <v>1361</v>
      </c>
      <c r="D2143" t="s">
        <v>23</v>
      </c>
      <c r="E2143" t="s">
        <v>24</v>
      </c>
      <c r="F2143" t="s">
        <v>29</v>
      </c>
      <c r="G2143" t="s">
        <v>26</v>
      </c>
    </row>
    <row r="2144" spans="1:7" x14ac:dyDescent="0.2">
      <c r="A2144">
        <v>8</v>
      </c>
      <c r="B2144">
        <v>18</v>
      </c>
      <c r="C2144" t="s">
        <v>1362</v>
      </c>
      <c r="D2144" t="s">
        <v>23</v>
      </c>
      <c r="E2144" t="s">
        <v>24</v>
      </c>
      <c r="F2144" t="s">
        <v>29</v>
      </c>
      <c r="G2144" t="s">
        <v>26</v>
      </c>
    </row>
    <row r="2145" spans="1:7" x14ac:dyDescent="0.2">
      <c r="A2145">
        <v>9</v>
      </c>
      <c r="B2145">
        <v>18</v>
      </c>
      <c r="C2145" t="s">
        <v>1363</v>
      </c>
      <c r="D2145" t="s">
        <v>23</v>
      </c>
      <c r="E2145" t="s">
        <v>32</v>
      </c>
      <c r="F2145" t="s">
        <v>29</v>
      </c>
      <c r="G2145" t="s">
        <v>26</v>
      </c>
    </row>
    <row r="2146" spans="1:7" x14ac:dyDescent="0.2">
      <c r="A2146">
        <v>9</v>
      </c>
      <c r="B2146">
        <v>18</v>
      </c>
      <c r="C2146" t="s">
        <v>1364</v>
      </c>
      <c r="D2146" t="s">
        <v>23</v>
      </c>
      <c r="E2146" t="s">
        <v>32</v>
      </c>
      <c r="F2146" t="s">
        <v>29</v>
      </c>
      <c r="G2146" t="s">
        <v>26</v>
      </c>
    </row>
    <row r="2147" spans="1:7" x14ac:dyDescent="0.2">
      <c r="A2147">
        <v>9</v>
      </c>
      <c r="B2147">
        <v>18</v>
      </c>
      <c r="C2147" t="s">
        <v>1149</v>
      </c>
      <c r="D2147" t="s">
        <v>23</v>
      </c>
      <c r="E2147" t="s">
        <v>32</v>
      </c>
      <c r="F2147" t="s">
        <v>29</v>
      </c>
      <c r="G2147" t="s">
        <v>26</v>
      </c>
    </row>
    <row r="2148" spans="1:7" x14ac:dyDescent="0.2">
      <c r="A2148">
        <v>9</v>
      </c>
      <c r="B2148">
        <v>18</v>
      </c>
      <c r="C2148" t="s">
        <v>1117</v>
      </c>
      <c r="D2148" t="s">
        <v>23</v>
      </c>
      <c r="E2148" t="s">
        <v>32</v>
      </c>
      <c r="F2148" t="s">
        <v>29</v>
      </c>
      <c r="G2148" t="s">
        <v>26</v>
      </c>
    </row>
    <row r="2149" spans="1:7" x14ac:dyDescent="0.2">
      <c r="A2149">
        <v>9</v>
      </c>
      <c r="B2149">
        <v>18</v>
      </c>
      <c r="C2149" t="s">
        <v>1124</v>
      </c>
      <c r="D2149" t="s">
        <v>23</v>
      </c>
      <c r="E2149" t="s">
        <v>32</v>
      </c>
      <c r="F2149" t="s">
        <v>29</v>
      </c>
      <c r="G2149" t="s">
        <v>26</v>
      </c>
    </row>
    <row r="2150" spans="1:7" x14ac:dyDescent="0.2">
      <c r="A2150">
        <v>9</v>
      </c>
      <c r="B2150">
        <v>18</v>
      </c>
      <c r="C2150" t="s">
        <v>1365</v>
      </c>
      <c r="D2150" t="s">
        <v>23</v>
      </c>
      <c r="E2150" t="s">
        <v>24</v>
      </c>
      <c r="F2150" t="s">
        <v>57</v>
      </c>
      <c r="G2150" t="s">
        <v>26</v>
      </c>
    </row>
    <row r="2151" spans="1:7" x14ac:dyDescent="0.2">
      <c r="A2151">
        <v>9</v>
      </c>
      <c r="B2151">
        <v>18</v>
      </c>
      <c r="C2151" t="s">
        <v>1366</v>
      </c>
      <c r="D2151" t="s">
        <v>23</v>
      </c>
      <c r="E2151" t="s">
        <v>24</v>
      </c>
      <c r="F2151" t="s">
        <v>57</v>
      </c>
      <c r="G2151" t="s">
        <v>26</v>
      </c>
    </row>
    <row r="2152" spans="1:7" x14ac:dyDescent="0.2">
      <c r="A2152">
        <v>9</v>
      </c>
      <c r="B2152">
        <v>18</v>
      </c>
      <c r="C2152" t="s">
        <v>1367</v>
      </c>
      <c r="D2152" t="s">
        <v>23</v>
      </c>
      <c r="E2152" t="s">
        <v>32</v>
      </c>
      <c r="F2152" t="s">
        <v>29</v>
      </c>
      <c r="G2152" t="s">
        <v>26</v>
      </c>
    </row>
    <row r="2153" spans="1:7" x14ac:dyDescent="0.2">
      <c r="A2153">
        <v>9</v>
      </c>
      <c r="B2153">
        <v>18</v>
      </c>
      <c r="C2153" t="s">
        <v>1368</v>
      </c>
      <c r="D2153" t="s">
        <v>23</v>
      </c>
      <c r="E2153" t="s">
        <v>24</v>
      </c>
      <c r="F2153" t="s">
        <v>57</v>
      </c>
      <c r="G2153" t="s">
        <v>26</v>
      </c>
    </row>
    <row r="2154" spans="1:7" x14ac:dyDescent="0.2">
      <c r="A2154">
        <v>9</v>
      </c>
      <c r="B2154">
        <v>18</v>
      </c>
      <c r="C2154" t="s">
        <v>1369</v>
      </c>
      <c r="D2154" t="s">
        <v>23</v>
      </c>
      <c r="E2154" t="s">
        <v>24</v>
      </c>
      <c r="F2154" t="s">
        <v>57</v>
      </c>
      <c r="G2154" t="s">
        <v>26</v>
      </c>
    </row>
    <row r="2155" spans="1:7" x14ac:dyDescent="0.2">
      <c r="A2155">
        <v>9</v>
      </c>
      <c r="B2155">
        <v>18</v>
      </c>
      <c r="C2155" t="s">
        <v>1370</v>
      </c>
      <c r="D2155" t="s">
        <v>23</v>
      </c>
      <c r="E2155" t="s">
        <v>32</v>
      </c>
      <c r="F2155" t="s">
        <v>29</v>
      </c>
      <c r="G2155" t="s">
        <v>26</v>
      </c>
    </row>
    <row r="2156" spans="1:7" x14ac:dyDescent="0.2">
      <c r="A2156">
        <v>9</v>
      </c>
      <c r="B2156">
        <v>18</v>
      </c>
      <c r="C2156" t="s">
        <v>1371</v>
      </c>
      <c r="D2156" t="s">
        <v>23</v>
      </c>
      <c r="E2156" t="s">
        <v>24</v>
      </c>
      <c r="F2156" t="s">
        <v>57</v>
      </c>
      <c r="G2156" t="s">
        <v>26</v>
      </c>
    </row>
    <row r="2157" spans="1:7" x14ac:dyDescent="0.2">
      <c r="A2157">
        <v>9</v>
      </c>
      <c r="B2157">
        <v>18</v>
      </c>
      <c r="C2157" t="s">
        <v>1372</v>
      </c>
      <c r="D2157" t="s">
        <v>55</v>
      </c>
      <c r="E2157" t="s">
        <v>32</v>
      </c>
      <c r="F2157" t="s">
        <v>29</v>
      </c>
      <c r="G2157" t="s">
        <v>26</v>
      </c>
    </row>
    <row r="2158" spans="1:7" x14ac:dyDescent="0.2">
      <c r="A2158">
        <v>9</v>
      </c>
      <c r="B2158">
        <v>18</v>
      </c>
      <c r="C2158" t="s">
        <v>1223</v>
      </c>
      <c r="D2158" t="s">
        <v>23</v>
      </c>
      <c r="E2158" t="s">
        <v>32</v>
      </c>
      <c r="F2158" t="s">
        <v>29</v>
      </c>
      <c r="G2158" t="s">
        <v>26</v>
      </c>
    </row>
    <row r="2159" spans="1:7" x14ac:dyDescent="0.2">
      <c r="A2159">
        <v>9</v>
      </c>
      <c r="B2159">
        <v>18</v>
      </c>
      <c r="C2159" t="s">
        <v>1373</v>
      </c>
      <c r="D2159" t="s">
        <v>23</v>
      </c>
      <c r="E2159" t="s">
        <v>32</v>
      </c>
      <c r="F2159" t="s">
        <v>29</v>
      </c>
      <c r="G2159" t="s">
        <v>26</v>
      </c>
    </row>
    <row r="2160" spans="1:7" x14ac:dyDescent="0.2">
      <c r="A2160">
        <v>10</v>
      </c>
      <c r="B2160">
        <v>18</v>
      </c>
      <c r="C2160" t="s">
        <v>1374</v>
      </c>
      <c r="D2160" t="s">
        <v>23</v>
      </c>
      <c r="E2160" t="s">
        <v>24</v>
      </c>
      <c r="F2160" t="s">
        <v>57</v>
      </c>
      <c r="G2160" t="s">
        <v>26</v>
      </c>
    </row>
    <row r="2161" spans="1:7" x14ac:dyDescent="0.2">
      <c r="A2161">
        <v>10</v>
      </c>
      <c r="B2161">
        <v>18</v>
      </c>
      <c r="C2161" t="s">
        <v>1375</v>
      </c>
      <c r="D2161" t="s">
        <v>23</v>
      </c>
      <c r="E2161" t="s">
        <v>24</v>
      </c>
      <c r="F2161" t="s">
        <v>25</v>
      </c>
      <c r="G2161" t="s">
        <v>26</v>
      </c>
    </row>
    <row r="2162" spans="1:7" x14ac:dyDescent="0.2">
      <c r="A2162">
        <v>10</v>
      </c>
      <c r="B2162">
        <v>18</v>
      </c>
      <c r="C2162" t="s">
        <v>1376</v>
      </c>
      <c r="D2162" t="s">
        <v>23</v>
      </c>
      <c r="E2162" t="s">
        <v>24</v>
      </c>
      <c r="F2162" t="s">
        <v>57</v>
      </c>
      <c r="G2162" t="s">
        <v>26</v>
      </c>
    </row>
    <row r="2163" spans="1:7" x14ac:dyDescent="0.2">
      <c r="A2163">
        <v>10</v>
      </c>
      <c r="B2163">
        <v>18</v>
      </c>
      <c r="C2163" t="s">
        <v>1377</v>
      </c>
      <c r="D2163" t="s">
        <v>23</v>
      </c>
      <c r="E2163" t="s">
        <v>24</v>
      </c>
      <c r="F2163" t="s">
        <v>57</v>
      </c>
      <c r="G2163" t="s">
        <v>26</v>
      </c>
    </row>
    <row r="2164" spans="1:7" x14ac:dyDescent="0.2">
      <c r="A2164">
        <v>10</v>
      </c>
      <c r="B2164">
        <v>18</v>
      </c>
      <c r="C2164" t="s">
        <v>1378</v>
      </c>
      <c r="D2164" t="s">
        <v>23</v>
      </c>
      <c r="E2164" t="s">
        <v>24</v>
      </c>
      <c r="F2164" t="s">
        <v>57</v>
      </c>
      <c r="G2164" t="s">
        <v>26</v>
      </c>
    </row>
    <row r="2165" spans="1:7" x14ac:dyDescent="0.2">
      <c r="A2165">
        <v>10</v>
      </c>
      <c r="B2165">
        <v>18</v>
      </c>
      <c r="C2165" t="s">
        <v>1379</v>
      </c>
      <c r="D2165" t="s">
        <v>23</v>
      </c>
      <c r="E2165" t="s">
        <v>24</v>
      </c>
      <c r="F2165" t="s">
        <v>57</v>
      </c>
      <c r="G2165" t="s">
        <v>26</v>
      </c>
    </row>
    <row r="2166" spans="1:7" x14ac:dyDescent="0.2">
      <c r="A2166">
        <v>10</v>
      </c>
      <c r="B2166">
        <v>18</v>
      </c>
      <c r="C2166" t="s">
        <v>1380</v>
      </c>
      <c r="D2166" t="s">
        <v>55</v>
      </c>
      <c r="E2166" t="s">
        <v>24</v>
      </c>
      <c r="F2166" t="s">
        <v>57</v>
      </c>
      <c r="G2166" t="s">
        <v>26</v>
      </c>
    </row>
    <row r="2167" spans="1:7" x14ac:dyDescent="0.2">
      <c r="A2167">
        <v>10</v>
      </c>
      <c r="B2167">
        <v>18</v>
      </c>
      <c r="C2167" t="s">
        <v>1381</v>
      </c>
      <c r="D2167" t="s">
        <v>55</v>
      </c>
      <c r="E2167" t="s">
        <v>24</v>
      </c>
      <c r="F2167" t="s">
        <v>57</v>
      </c>
      <c r="G2167" t="s">
        <v>26</v>
      </c>
    </row>
    <row r="2168" spans="1:7" x14ac:dyDescent="0.2">
      <c r="A2168">
        <v>10</v>
      </c>
      <c r="B2168">
        <v>18</v>
      </c>
      <c r="C2168" t="s">
        <v>1382</v>
      </c>
      <c r="D2168" t="s">
        <v>23</v>
      </c>
      <c r="E2168" t="s">
        <v>24</v>
      </c>
      <c r="F2168" t="s">
        <v>57</v>
      </c>
      <c r="G2168" t="s">
        <v>26</v>
      </c>
    </row>
    <row r="2169" spans="1:7" x14ac:dyDescent="0.2">
      <c r="A2169">
        <v>10</v>
      </c>
      <c r="B2169">
        <v>18</v>
      </c>
      <c r="C2169" t="s">
        <v>1383</v>
      </c>
      <c r="D2169" t="s">
        <v>23</v>
      </c>
      <c r="E2169" t="s">
        <v>24</v>
      </c>
      <c r="F2169" t="s">
        <v>57</v>
      </c>
      <c r="G2169" t="s">
        <v>26</v>
      </c>
    </row>
    <row r="2170" spans="1:7" x14ac:dyDescent="0.2">
      <c r="A2170">
        <v>10</v>
      </c>
      <c r="B2170">
        <v>18</v>
      </c>
      <c r="C2170" t="s">
        <v>1189</v>
      </c>
      <c r="D2170" t="s">
        <v>23</v>
      </c>
      <c r="E2170" t="s">
        <v>24</v>
      </c>
      <c r="F2170" t="s">
        <v>57</v>
      </c>
      <c r="G2170" t="s">
        <v>26</v>
      </c>
    </row>
    <row r="2171" spans="1:7" x14ac:dyDescent="0.2">
      <c r="A2171">
        <v>10</v>
      </c>
      <c r="B2171">
        <v>18</v>
      </c>
      <c r="C2171" t="s">
        <v>1384</v>
      </c>
      <c r="D2171" t="s">
        <v>23</v>
      </c>
      <c r="E2171" t="s">
        <v>24</v>
      </c>
      <c r="F2171" t="s">
        <v>57</v>
      </c>
      <c r="G2171" t="s">
        <v>26</v>
      </c>
    </row>
    <row r="2172" spans="1:7" x14ac:dyDescent="0.2">
      <c r="A2172">
        <v>10</v>
      </c>
      <c r="B2172">
        <v>18</v>
      </c>
      <c r="C2172" t="s">
        <v>1188</v>
      </c>
      <c r="D2172" t="s">
        <v>23</v>
      </c>
      <c r="E2172" t="s">
        <v>24</v>
      </c>
      <c r="F2172" t="s">
        <v>57</v>
      </c>
      <c r="G2172" t="s">
        <v>26</v>
      </c>
    </row>
    <row r="2173" spans="1:7" x14ac:dyDescent="0.2">
      <c r="A2173">
        <v>10</v>
      </c>
      <c r="B2173">
        <v>18</v>
      </c>
      <c r="C2173" t="s">
        <v>1173</v>
      </c>
      <c r="D2173" t="s">
        <v>23</v>
      </c>
      <c r="E2173" t="s">
        <v>24</v>
      </c>
      <c r="F2173" t="s">
        <v>57</v>
      </c>
      <c r="G2173" t="s">
        <v>26</v>
      </c>
    </row>
    <row r="2174" spans="1:7" x14ac:dyDescent="0.2">
      <c r="A2174">
        <v>10</v>
      </c>
      <c r="B2174">
        <v>18</v>
      </c>
      <c r="C2174" t="s">
        <v>1174</v>
      </c>
      <c r="D2174" t="s">
        <v>23</v>
      </c>
      <c r="E2174" t="s">
        <v>24</v>
      </c>
      <c r="F2174" t="s">
        <v>57</v>
      </c>
      <c r="G2174" t="s">
        <v>26</v>
      </c>
    </row>
    <row r="2175" spans="1:7" x14ac:dyDescent="0.2">
      <c r="A2175">
        <v>10</v>
      </c>
      <c r="B2175">
        <v>18</v>
      </c>
      <c r="C2175" t="s">
        <v>1385</v>
      </c>
      <c r="D2175" t="s">
        <v>23</v>
      </c>
      <c r="E2175" t="s">
        <v>24</v>
      </c>
      <c r="F2175" t="s">
        <v>57</v>
      </c>
      <c r="G2175" t="s">
        <v>26</v>
      </c>
    </row>
    <row r="2176" spans="1:7" x14ac:dyDescent="0.2">
      <c r="A2176">
        <v>10</v>
      </c>
      <c r="B2176">
        <v>18</v>
      </c>
      <c r="C2176" t="s">
        <v>1386</v>
      </c>
      <c r="D2176" t="s">
        <v>23</v>
      </c>
      <c r="E2176" t="s">
        <v>24</v>
      </c>
      <c r="F2176" t="s">
        <v>57</v>
      </c>
      <c r="G2176" t="s">
        <v>26</v>
      </c>
    </row>
    <row r="2177" spans="1:7" x14ac:dyDescent="0.2">
      <c r="A2177">
        <v>10</v>
      </c>
      <c r="B2177">
        <v>18</v>
      </c>
      <c r="C2177" t="s">
        <v>1387</v>
      </c>
      <c r="D2177" t="s">
        <v>23</v>
      </c>
      <c r="E2177" t="s">
        <v>24</v>
      </c>
      <c r="F2177" t="s">
        <v>57</v>
      </c>
      <c r="G2177" t="s">
        <v>26</v>
      </c>
    </row>
    <row r="2178" spans="1:7" x14ac:dyDescent="0.2">
      <c r="A2178">
        <v>11</v>
      </c>
      <c r="B2178">
        <v>18</v>
      </c>
      <c r="C2178" t="s">
        <v>1200</v>
      </c>
      <c r="D2178" t="s">
        <v>23</v>
      </c>
      <c r="E2178" t="s">
        <v>24</v>
      </c>
      <c r="F2178" t="s">
        <v>29</v>
      </c>
      <c r="G2178" t="s">
        <v>26</v>
      </c>
    </row>
    <row r="2179" spans="1:7" x14ac:dyDescent="0.2">
      <c r="A2179">
        <v>11</v>
      </c>
      <c r="B2179">
        <v>18</v>
      </c>
      <c r="C2179" t="s">
        <v>1388</v>
      </c>
      <c r="D2179" t="s">
        <v>23</v>
      </c>
      <c r="E2179" t="s">
        <v>24</v>
      </c>
      <c r="F2179" t="s">
        <v>29</v>
      </c>
      <c r="G2179" t="s">
        <v>26</v>
      </c>
    </row>
    <row r="2180" spans="1:7" x14ac:dyDescent="0.2">
      <c r="A2180">
        <v>11</v>
      </c>
      <c r="B2180">
        <v>18</v>
      </c>
      <c r="C2180" t="s">
        <v>1389</v>
      </c>
      <c r="D2180" t="s">
        <v>23</v>
      </c>
      <c r="E2180" t="s">
        <v>24</v>
      </c>
      <c r="F2180" t="s">
        <v>29</v>
      </c>
      <c r="G2180" t="s">
        <v>26</v>
      </c>
    </row>
    <row r="2181" spans="1:7" x14ac:dyDescent="0.2">
      <c r="A2181">
        <v>11</v>
      </c>
      <c r="B2181">
        <v>18</v>
      </c>
      <c r="C2181" t="s">
        <v>1198</v>
      </c>
      <c r="D2181" t="s">
        <v>23</v>
      </c>
      <c r="E2181" t="s">
        <v>24</v>
      </c>
      <c r="F2181" t="s">
        <v>29</v>
      </c>
      <c r="G2181" t="s">
        <v>26</v>
      </c>
    </row>
    <row r="2182" spans="1:7" x14ac:dyDescent="0.2">
      <c r="A2182">
        <v>11</v>
      </c>
      <c r="B2182">
        <v>18</v>
      </c>
      <c r="C2182" t="s">
        <v>1197</v>
      </c>
      <c r="D2182" t="s">
        <v>23</v>
      </c>
      <c r="E2182" t="s">
        <v>24</v>
      </c>
      <c r="F2182" t="s">
        <v>29</v>
      </c>
      <c r="G2182" t="s">
        <v>26</v>
      </c>
    </row>
    <row r="2183" spans="1:7" x14ac:dyDescent="0.2">
      <c r="A2183">
        <v>11</v>
      </c>
      <c r="B2183">
        <v>18</v>
      </c>
      <c r="C2183" t="s">
        <v>1390</v>
      </c>
      <c r="D2183" t="s">
        <v>23</v>
      </c>
      <c r="E2183" t="s">
        <v>24</v>
      </c>
      <c r="F2183" t="s">
        <v>29</v>
      </c>
      <c r="G2183" t="s">
        <v>26</v>
      </c>
    </row>
    <row r="2184" spans="1:7" x14ac:dyDescent="0.2">
      <c r="A2184">
        <v>11</v>
      </c>
      <c r="B2184">
        <v>18</v>
      </c>
      <c r="C2184" t="s">
        <v>1391</v>
      </c>
      <c r="D2184" t="s">
        <v>23</v>
      </c>
      <c r="E2184" t="s">
        <v>24</v>
      </c>
      <c r="F2184" t="s">
        <v>29</v>
      </c>
      <c r="G2184" t="s">
        <v>26</v>
      </c>
    </row>
    <row r="2185" spans="1:7" x14ac:dyDescent="0.2">
      <c r="A2185">
        <v>11</v>
      </c>
      <c r="B2185">
        <v>18</v>
      </c>
      <c r="C2185" t="s">
        <v>1194</v>
      </c>
      <c r="D2185" t="s">
        <v>55</v>
      </c>
      <c r="E2185" t="s">
        <v>24</v>
      </c>
      <c r="F2185" t="s">
        <v>29</v>
      </c>
      <c r="G2185" t="s">
        <v>26</v>
      </c>
    </row>
    <row r="2186" spans="1:7" x14ac:dyDescent="0.2">
      <c r="A2186">
        <v>11</v>
      </c>
      <c r="B2186">
        <v>18</v>
      </c>
      <c r="C2186" t="s">
        <v>1192</v>
      </c>
      <c r="D2186" t="s">
        <v>23</v>
      </c>
      <c r="E2186" t="s">
        <v>24</v>
      </c>
      <c r="F2186" t="s">
        <v>29</v>
      </c>
      <c r="G2186" t="s">
        <v>26</v>
      </c>
    </row>
    <row r="2187" spans="1:7" x14ac:dyDescent="0.2">
      <c r="A2187">
        <v>11</v>
      </c>
      <c r="B2187">
        <v>18</v>
      </c>
      <c r="C2187" t="s">
        <v>1392</v>
      </c>
      <c r="D2187" t="s">
        <v>23</v>
      </c>
      <c r="E2187" t="s">
        <v>24</v>
      </c>
      <c r="F2187" t="s">
        <v>29</v>
      </c>
      <c r="G2187" t="s">
        <v>26</v>
      </c>
    </row>
    <row r="2188" spans="1:7" x14ac:dyDescent="0.2">
      <c r="A2188">
        <v>11</v>
      </c>
      <c r="B2188">
        <v>18</v>
      </c>
      <c r="C2188" t="s">
        <v>1393</v>
      </c>
      <c r="D2188" t="s">
        <v>23</v>
      </c>
      <c r="E2188" t="s">
        <v>24</v>
      </c>
      <c r="F2188" t="s">
        <v>29</v>
      </c>
      <c r="G2188" t="s">
        <v>26</v>
      </c>
    </row>
    <row r="2189" spans="1:7" x14ac:dyDescent="0.2">
      <c r="A2189">
        <v>11</v>
      </c>
      <c r="B2189">
        <v>18</v>
      </c>
      <c r="C2189" t="s">
        <v>1394</v>
      </c>
      <c r="D2189" t="s">
        <v>23</v>
      </c>
      <c r="E2189" t="s">
        <v>24</v>
      </c>
      <c r="F2189" t="s">
        <v>29</v>
      </c>
      <c r="G2189" t="s">
        <v>26</v>
      </c>
    </row>
    <row r="2190" spans="1:7" x14ac:dyDescent="0.2">
      <c r="A2190">
        <v>11</v>
      </c>
      <c r="B2190">
        <v>18</v>
      </c>
      <c r="C2190" t="s">
        <v>1395</v>
      </c>
      <c r="D2190" t="s">
        <v>23</v>
      </c>
      <c r="E2190" t="s">
        <v>24</v>
      </c>
      <c r="F2190" t="s">
        <v>29</v>
      </c>
      <c r="G2190" t="s">
        <v>26</v>
      </c>
    </row>
    <row r="2191" spans="1:7" x14ac:dyDescent="0.2">
      <c r="A2191">
        <v>11</v>
      </c>
      <c r="B2191">
        <v>18</v>
      </c>
      <c r="C2191" t="s">
        <v>1191</v>
      </c>
      <c r="D2191" t="s">
        <v>23</v>
      </c>
      <c r="E2191" t="s">
        <v>24</v>
      </c>
      <c r="F2191" t="s">
        <v>29</v>
      </c>
      <c r="G2191" t="s">
        <v>26</v>
      </c>
    </row>
    <row r="2192" spans="1:7" x14ac:dyDescent="0.2">
      <c r="A2192">
        <v>11</v>
      </c>
      <c r="B2192">
        <v>18</v>
      </c>
      <c r="C2192" t="s">
        <v>1396</v>
      </c>
      <c r="D2192" t="s">
        <v>23</v>
      </c>
      <c r="E2192" t="s">
        <v>24</v>
      </c>
      <c r="F2192" t="s">
        <v>29</v>
      </c>
      <c r="G2192" t="s">
        <v>26</v>
      </c>
    </row>
    <row r="2193" spans="1:7" x14ac:dyDescent="0.2">
      <c r="A2193">
        <v>11</v>
      </c>
      <c r="B2193">
        <v>18</v>
      </c>
      <c r="C2193" t="s">
        <v>1190</v>
      </c>
      <c r="D2193" t="s">
        <v>23</v>
      </c>
      <c r="E2193" t="s">
        <v>24</v>
      </c>
      <c r="F2193" t="s">
        <v>29</v>
      </c>
      <c r="G2193" t="s">
        <v>26</v>
      </c>
    </row>
    <row r="2194" spans="1:7" x14ac:dyDescent="0.2">
      <c r="A2194">
        <v>11</v>
      </c>
      <c r="B2194">
        <v>18</v>
      </c>
      <c r="C2194" t="s">
        <v>1397</v>
      </c>
      <c r="D2194" t="s">
        <v>23</v>
      </c>
      <c r="E2194" t="s">
        <v>24</v>
      </c>
      <c r="F2194" t="s">
        <v>25</v>
      </c>
      <c r="G2194" t="s">
        <v>26</v>
      </c>
    </row>
    <row r="2195" spans="1:7" x14ac:dyDescent="0.2">
      <c r="A2195">
        <v>11</v>
      </c>
      <c r="B2195">
        <v>18</v>
      </c>
      <c r="C2195" t="s">
        <v>1147</v>
      </c>
      <c r="D2195" t="s">
        <v>23</v>
      </c>
      <c r="E2195" t="s">
        <v>24</v>
      </c>
      <c r="F2195" t="s">
        <v>29</v>
      </c>
      <c r="G2195" t="s">
        <v>26</v>
      </c>
    </row>
    <row r="2196" spans="1:7" x14ac:dyDescent="0.2">
      <c r="A2196">
        <v>11</v>
      </c>
      <c r="B2196">
        <v>18</v>
      </c>
      <c r="C2196" t="s">
        <v>1398</v>
      </c>
      <c r="D2196" t="s">
        <v>55</v>
      </c>
      <c r="E2196" t="s">
        <v>24</v>
      </c>
      <c r="F2196" t="s">
        <v>29</v>
      </c>
      <c r="G2196" t="s">
        <v>26</v>
      </c>
    </row>
    <row r="2197" spans="1:7" x14ac:dyDescent="0.2">
      <c r="A2197">
        <v>11</v>
      </c>
      <c r="B2197">
        <v>18</v>
      </c>
      <c r="C2197" t="s">
        <v>1399</v>
      </c>
      <c r="D2197" t="s">
        <v>23</v>
      </c>
      <c r="E2197" t="s">
        <v>24</v>
      </c>
      <c r="F2197" t="s">
        <v>29</v>
      </c>
      <c r="G2197" t="s">
        <v>26</v>
      </c>
    </row>
    <row r="2198" spans="1:7" x14ac:dyDescent="0.2">
      <c r="A2198">
        <v>11</v>
      </c>
      <c r="B2198">
        <v>18</v>
      </c>
      <c r="C2198" t="s">
        <v>1400</v>
      </c>
      <c r="D2198" t="s">
        <v>23</v>
      </c>
      <c r="E2198" t="s">
        <v>24</v>
      </c>
      <c r="F2198" t="s">
        <v>29</v>
      </c>
      <c r="G2198" t="s">
        <v>26</v>
      </c>
    </row>
    <row r="2199" spans="1:7" x14ac:dyDescent="0.2">
      <c r="A2199">
        <v>11</v>
      </c>
      <c r="B2199">
        <v>18</v>
      </c>
      <c r="C2199" t="s">
        <v>1401</v>
      </c>
      <c r="D2199" t="s">
        <v>23</v>
      </c>
      <c r="E2199" t="s">
        <v>24</v>
      </c>
      <c r="F2199" t="s">
        <v>25</v>
      </c>
      <c r="G2199" t="s">
        <v>26</v>
      </c>
    </row>
    <row r="2200" spans="1:7" x14ac:dyDescent="0.2">
      <c r="A2200">
        <v>11</v>
      </c>
      <c r="B2200">
        <v>18</v>
      </c>
      <c r="C2200" t="s">
        <v>1402</v>
      </c>
      <c r="D2200" t="s">
        <v>23</v>
      </c>
      <c r="E2200" t="s">
        <v>24</v>
      </c>
      <c r="F2200" t="s">
        <v>29</v>
      </c>
      <c r="G2200" t="s">
        <v>26</v>
      </c>
    </row>
    <row r="2201" spans="1:7" x14ac:dyDescent="0.2">
      <c r="A2201">
        <v>11</v>
      </c>
      <c r="B2201">
        <v>18</v>
      </c>
      <c r="C2201" t="s">
        <v>1403</v>
      </c>
      <c r="D2201" t="s">
        <v>23</v>
      </c>
      <c r="E2201" t="s">
        <v>24</v>
      </c>
      <c r="F2201" t="s">
        <v>29</v>
      </c>
      <c r="G2201" t="s">
        <v>26</v>
      </c>
    </row>
    <row r="2202" spans="1:7" x14ac:dyDescent="0.2">
      <c r="A2202">
        <v>11</v>
      </c>
      <c r="B2202">
        <v>18</v>
      </c>
      <c r="C2202" t="s">
        <v>1377</v>
      </c>
      <c r="D2202" t="s">
        <v>23</v>
      </c>
      <c r="E2202" t="s">
        <v>24</v>
      </c>
      <c r="F2202" t="s">
        <v>29</v>
      </c>
      <c r="G2202" t="s">
        <v>26</v>
      </c>
    </row>
    <row r="2203" spans="1:7" x14ac:dyDescent="0.2">
      <c r="A2203">
        <v>12</v>
      </c>
      <c r="B2203">
        <v>18</v>
      </c>
      <c r="C2203" t="s">
        <v>1374</v>
      </c>
      <c r="D2203" t="s">
        <v>23</v>
      </c>
      <c r="E2203" t="s">
        <v>24</v>
      </c>
      <c r="F2203" t="s">
        <v>57</v>
      </c>
      <c r="G2203" t="s">
        <v>26</v>
      </c>
    </row>
    <row r="2204" spans="1:7" x14ac:dyDescent="0.2">
      <c r="A2204">
        <v>12</v>
      </c>
      <c r="B2204">
        <v>18</v>
      </c>
      <c r="C2204" t="s">
        <v>1375</v>
      </c>
      <c r="D2204" t="s">
        <v>23</v>
      </c>
      <c r="E2204" t="s">
        <v>24</v>
      </c>
      <c r="F2204" t="s">
        <v>57</v>
      </c>
      <c r="G2204" t="s">
        <v>26</v>
      </c>
    </row>
    <row r="2205" spans="1:7" x14ac:dyDescent="0.2">
      <c r="A2205">
        <v>12</v>
      </c>
      <c r="B2205">
        <v>18</v>
      </c>
      <c r="C2205" t="s">
        <v>1376</v>
      </c>
      <c r="D2205" t="s">
        <v>23</v>
      </c>
      <c r="E2205" t="s">
        <v>24</v>
      </c>
      <c r="F2205" t="s">
        <v>57</v>
      </c>
      <c r="G2205" t="s">
        <v>26</v>
      </c>
    </row>
    <row r="2206" spans="1:7" x14ac:dyDescent="0.2">
      <c r="A2206">
        <v>12</v>
      </c>
      <c r="B2206">
        <v>18</v>
      </c>
      <c r="C2206" t="s">
        <v>1377</v>
      </c>
      <c r="D2206" t="s">
        <v>23</v>
      </c>
      <c r="E2206" t="s">
        <v>24</v>
      </c>
      <c r="F2206" t="s">
        <v>25</v>
      </c>
      <c r="G2206" t="s">
        <v>26</v>
      </c>
    </row>
    <row r="2207" spans="1:7" x14ac:dyDescent="0.2">
      <c r="A2207">
        <v>12</v>
      </c>
      <c r="B2207">
        <v>18</v>
      </c>
      <c r="C2207" t="s">
        <v>1378</v>
      </c>
      <c r="D2207" t="s">
        <v>23</v>
      </c>
      <c r="E2207" t="s">
        <v>24</v>
      </c>
      <c r="F2207" t="s">
        <v>25</v>
      </c>
      <c r="G2207" t="s">
        <v>26</v>
      </c>
    </row>
    <row r="2208" spans="1:7" x14ac:dyDescent="0.2">
      <c r="A2208">
        <v>12</v>
      </c>
      <c r="B2208">
        <v>18</v>
      </c>
      <c r="C2208" t="s">
        <v>1379</v>
      </c>
      <c r="D2208" t="s">
        <v>23</v>
      </c>
      <c r="E2208" t="s">
        <v>24</v>
      </c>
      <c r="F2208" t="s">
        <v>57</v>
      </c>
      <c r="G2208" t="s">
        <v>26</v>
      </c>
    </row>
    <row r="2209" spans="1:7" x14ac:dyDescent="0.2">
      <c r="A2209">
        <v>12</v>
      </c>
      <c r="B2209">
        <v>18</v>
      </c>
      <c r="C2209" t="s">
        <v>1404</v>
      </c>
      <c r="D2209" t="s">
        <v>55</v>
      </c>
      <c r="E2209" t="s">
        <v>24</v>
      </c>
      <c r="F2209" t="s">
        <v>57</v>
      </c>
      <c r="G2209" t="s">
        <v>26</v>
      </c>
    </row>
    <row r="2210" spans="1:7" x14ac:dyDescent="0.2">
      <c r="A2210">
        <v>12</v>
      </c>
      <c r="B2210">
        <v>18</v>
      </c>
      <c r="C2210" t="s">
        <v>1381</v>
      </c>
      <c r="D2210" t="s">
        <v>23</v>
      </c>
      <c r="E2210" t="s">
        <v>24</v>
      </c>
      <c r="F2210" t="s">
        <v>57</v>
      </c>
      <c r="G2210" t="s">
        <v>26</v>
      </c>
    </row>
    <row r="2211" spans="1:7" x14ac:dyDescent="0.2">
      <c r="A2211">
        <v>12</v>
      </c>
      <c r="B2211">
        <v>18</v>
      </c>
      <c r="C2211" t="s">
        <v>1405</v>
      </c>
      <c r="D2211" t="s">
        <v>23</v>
      </c>
      <c r="E2211" t="s">
        <v>24</v>
      </c>
      <c r="F2211" t="s">
        <v>57</v>
      </c>
      <c r="G2211" t="s">
        <v>26</v>
      </c>
    </row>
    <row r="2212" spans="1:7" x14ac:dyDescent="0.2">
      <c r="A2212">
        <v>12</v>
      </c>
      <c r="B2212">
        <v>18</v>
      </c>
      <c r="C2212" t="s">
        <v>1146</v>
      </c>
      <c r="D2212" t="s">
        <v>23</v>
      </c>
      <c r="E2212" t="s">
        <v>24</v>
      </c>
      <c r="F2212" t="s">
        <v>57</v>
      </c>
      <c r="G2212" t="s">
        <v>26</v>
      </c>
    </row>
    <row r="2213" spans="1:7" x14ac:dyDescent="0.2">
      <c r="A2213">
        <v>12</v>
      </c>
      <c r="B2213">
        <v>18</v>
      </c>
      <c r="C2213" t="s">
        <v>1406</v>
      </c>
      <c r="D2213" t="s">
        <v>23</v>
      </c>
      <c r="E2213" t="s">
        <v>24</v>
      </c>
      <c r="F2213" t="s">
        <v>57</v>
      </c>
      <c r="G2213" t="s">
        <v>26</v>
      </c>
    </row>
    <row r="2214" spans="1:7" x14ac:dyDescent="0.2">
      <c r="A2214">
        <v>12</v>
      </c>
      <c r="B2214">
        <v>18</v>
      </c>
      <c r="C2214" t="s">
        <v>1147</v>
      </c>
      <c r="D2214" t="s">
        <v>23</v>
      </c>
      <c r="E2214" t="s">
        <v>24</v>
      </c>
      <c r="F2214" t="s">
        <v>57</v>
      </c>
      <c r="G2214" t="s">
        <v>26</v>
      </c>
    </row>
    <row r="2215" spans="1:7" x14ac:dyDescent="0.2">
      <c r="A2215">
        <v>12</v>
      </c>
      <c r="B2215">
        <v>18</v>
      </c>
      <c r="C2215" t="s">
        <v>1383</v>
      </c>
      <c r="D2215" t="s">
        <v>23</v>
      </c>
      <c r="E2215" t="s">
        <v>24</v>
      </c>
      <c r="F2215" t="s">
        <v>57</v>
      </c>
      <c r="G2215" t="s">
        <v>26</v>
      </c>
    </row>
    <row r="2216" spans="1:7" x14ac:dyDescent="0.2">
      <c r="A2216">
        <v>12</v>
      </c>
      <c r="B2216">
        <v>18</v>
      </c>
      <c r="C2216" t="s">
        <v>1189</v>
      </c>
      <c r="D2216" t="s">
        <v>23</v>
      </c>
      <c r="E2216" t="s">
        <v>24</v>
      </c>
      <c r="F2216" t="s">
        <v>57</v>
      </c>
      <c r="G2216" t="s">
        <v>26</v>
      </c>
    </row>
    <row r="2217" spans="1:7" x14ac:dyDescent="0.2">
      <c r="A2217">
        <v>12</v>
      </c>
      <c r="B2217">
        <v>18</v>
      </c>
      <c r="C2217" t="s">
        <v>1384</v>
      </c>
      <c r="D2217" t="s">
        <v>23</v>
      </c>
      <c r="E2217" t="s">
        <v>24</v>
      </c>
      <c r="F2217" t="s">
        <v>57</v>
      </c>
      <c r="G2217" t="s">
        <v>26</v>
      </c>
    </row>
    <row r="2218" spans="1:7" x14ac:dyDescent="0.2">
      <c r="A2218">
        <v>12</v>
      </c>
      <c r="B2218">
        <v>18</v>
      </c>
      <c r="C2218" t="s">
        <v>1407</v>
      </c>
      <c r="D2218" t="s">
        <v>23</v>
      </c>
      <c r="E2218" t="s">
        <v>24</v>
      </c>
      <c r="F2218" t="s">
        <v>57</v>
      </c>
      <c r="G2218" t="s">
        <v>26</v>
      </c>
    </row>
    <row r="2219" spans="1:7" x14ac:dyDescent="0.2">
      <c r="A2219">
        <v>12</v>
      </c>
      <c r="B2219">
        <v>18</v>
      </c>
      <c r="C2219" t="s">
        <v>1386</v>
      </c>
      <c r="D2219" t="s">
        <v>23</v>
      </c>
      <c r="E2219" t="s">
        <v>24</v>
      </c>
      <c r="F2219" t="s">
        <v>57</v>
      </c>
      <c r="G2219" t="s">
        <v>26</v>
      </c>
    </row>
    <row r="2220" spans="1:7" x14ac:dyDescent="0.2">
      <c r="A2220">
        <v>13</v>
      </c>
      <c r="B2220">
        <v>18</v>
      </c>
      <c r="C2220" t="s">
        <v>1408</v>
      </c>
      <c r="D2220" t="s">
        <v>23</v>
      </c>
      <c r="E2220" t="s">
        <v>24</v>
      </c>
      <c r="F2220" t="s">
        <v>29</v>
      </c>
      <c r="G2220" t="s">
        <v>26</v>
      </c>
    </row>
    <row r="2221" spans="1:7" x14ac:dyDescent="0.2">
      <c r="A2221">
        <v>13</v>
      </c>
      <c r="B2221">
        <v>18</v>
      </c>
      <c r="C2221" t="s">
        <v>1409</v>
      </c>
      <c r="D2221" t="s">
        <v>363</v>
      </c>
      <c r="E2221" t="s">
        <v>24</v>
      </c>
      <c r="F2221" t="s">
        <v>29</v>
      </c>
      <c r="G2221" t="s">
        <v>26</v>
      </c>
    </row>
    <row r="2222" spans="1:7" x14ac:dyDescent="0.2">
      <c r="A2222">
        <v>13</v>
      </c>
      <c r="B2222">
        <v>18</v>
      </c>
      <c r="C2222" t="s">
        <v>1410</v>
      </c>
      <c r="D2222" t="s">
        <v>55</v>
      </c>
      <c r="E2222" t="s">
        <v>24</v>
      </c>
      <c r="F2222" t="s">
        <v>29</v>
      </c>
      <c r="G2222" t="s">
        <v>26</v>
      </c>
    </row>
    <row r="2223" spans="1:7" x14ac:dyDescent="0.2">
      <c r="A2223">
        <v>13</v>
      </c>
      <c r="B2223">
        <v>18</v>
      </c>
      <c r="C2223" t="s">
        <v>1411</v>
      </c>
      <c r="D2223" t="s">
        <v>23</v>
      </c>
      <c r="E2223" t="s">
        <v>24</v>
      </c>
      <c r="F2223" t="s">
        <v>29</v>
      </c>
      <c r="G2223" t="s">
        <v>26</v>
      </c>
    </row>
    <row r="2224" spans="1:7" x14ac:dyDescent="0.2">
      <c r="A2224">
        <v>13</v>
      </c>
      <c r="B2224">
        <v>18</v>
      </c>
      <c r="C2224" t="s">
        <v>1412</v>
      </c>
      <c r="D2224" t="s">
        <v>23</v>
      </c>
      <c r="E2224" t="s">
        <v>24</v>
      </c>
      <c r="F2224" t="s">
        <v>57</v>
      </c>
      <c r="G2224" t="s">
        <v>26</v>
      </c>
    </row>
    <row r="2225" spans="1:7" x14ac:dyDescent="0.2">
      <c r="A2225">
        <v>13</v>
      </c>
      <c r="B2225">
        <v>18</v>
      </c>
      <c r="C2225" t="s">
        <v>1377</v>
      </c>
      <c r="D2225" t="s">
        <v>23</v>
      </c>
      <c r="E2225" t="s">
        <v>24</v>
      </c>
      <c r="F2225" t="s">
        <v>29</v>
      </c>
      <c r="G2225" t="s">
        <v>26</v>
      </c>
    </row>
    <row r="2226" spans="1:7" x14ac:dyDescent="0.2">
      <c r="A2226">
        <v>13</v>
      </c>
      <c r="B2226">
        <v>18</v>
      </c>
      <c r="C2226" t="s">
        <v>1378</v>
      </c>
      <c r="D2226" t="s">
        <v>23</v>
      </c>
      <c r="E2226" t="s">
        <v>24</v>
      </c>
      <c r="F2226" t="s">
        <v>29</v>
      </c>
      <c r="G2226" t="s">
        <v>26</v>
      </c>
    </row>
    <row r="2227" spans="1:7" x14ac:dyDescent="0.2">
      <c r="A2227">
        <v>13</v>
      </c>
      <c r="B2227">
        <v>18</v>
      </c>
      <c r="C2227" t="s">
        <v>1379</v>
      </c>
      <c r="D2227" t="s">
        <v>23</v>
      </c>
      <c r="E2227" t="s">
        <v>24</v>
      </c>
      <c r="F2227" t="s">
        <v>29</v>
      </c>
      <c r="G2227" t="s">
        <v>26</v>
      </c>
    </row>
    <row r="2228" spans="1:7" x14ac:dyDescent="0.2">
      <c r="A2228">
        <v>13</v>
      </c>
      <c r="B2228">
        <v>18</v>
      </c>
      <c r="C2228" t="s">
        <v>1403</v>
      </c>
      <c r="D2228" t="s">
        <v>23</v>
      </c>
      <c r="E2228" t="s">
        <v>24</v>
      </c>
      <c r="F2228" t="s">
        <v>29</v>
      </c>
      <c r="G2228" t="s">
        <v>26</v>
      </c>
    </row>
    <row r="2229" spans="1:7" x14ac:dyDescent="0.2">
      <c r="A2229">
        <v>13</v>
      </c>
      <c r="B2229">
        <v>18</v>
      </c>
      <c r="C2229" t="s">
        <v>1404</v>
      </c>
      <c r="D2229" t="s">
        <v>55</v>
      </c>
      <c r="E2229" t="s">
        <v>24</v>
      </c>
      <c r="F2229" t="s">
        <v>29</v>
      </c>
      <c r="G2229" t="s">
        <v>26</v>
      </c>
    </row>
    <row r="2230" spans="1:7" x14ac:dyDescent="0.2">
      <c r="A2230">
        <v>13</v>
      </c>
      <c r="B2230">
        <v>18</v>
      </c>
      <c r="C2230" t="s">
        <v>1062</v>
      </c>
      <c r="D2230" t="s">
        <v>23</v>
      </c>
      <c r="E2230" t="s">
        <v>24</v>
      </c>
      <c r="F2230" t="s">
        <v>29</v>
      </c>
      <c r="G2230" t="s">
        <v>26</v>
      </c>
    </row>
    <row r="2231" spans="1:7" x14ac:dyDescent="0.2">
      <c r="A2231">
        <v>13</v>
      </c>
      <c r="B2231">
        <v>18</v>
      </c>
      <c r="C2231" t="s">
        <v>1413</v>
      </c>
      <c r="D2231" t="s">
        <v>23</v>
      </c>
      <c r="E2231" t="s">
        <v>24</v>
      </c>
      <c r="F2231" t="s">
        <v>29</v>
      </c>
      <c r="G2231" t="s">
        <v>26</v>
      </c>
    </row>
    <row r="2232" spans="1:7" x14ac:dyDescent="0.2">
      <c r="A2232">
        <v>13</v>
      </c>
      <c r="B2232">
        <v>18</v>
      </c>
      <c r="C2232" t="s">
        <v>1414</v>
      </c>
      <c r="D2232" t="s">
        <v>363</v>
      </c>
      <c r="E2232" t="s">
        <v>24</v>
      </c>
      <c r="F2232" t="s">
        <v>29</v>
      </c>
      <c r="G2232" t="s">
        <v>26</v>
      </c>
    </row>
    <row r="2233" spans="1:7" x14ac:dyDescent="0.2">
      <c r="A2233">
        <v>13</v>
      </c>
      <c r="B2233">
        <v>18</v>
      </c>
      <c r="C2233" t="s">
        <v>1381</v>
      </c>
      <c r="D2233" t="s">
        <v>55</v>
      </c>
      <c r="E2233" t="s">
        <v>24</v>
      </c>
      <c r="F2233" t="s">
        <v>29</v>
      </c>
      <c r="G2233" t="s">
        <v>26</v>
      </c>
    </row>
    <row r="2234" spans="1:7" x14ac:dyDescent="0.2">
      <c r="A2234">
        <v>13</v>
      </c>
      <c r="B2234">
        <v>18</v>
      </c>
      <c r="C2234" t="s">
        <v>1415</v>
      </c>
      <c r="D2234" t="s">
        <v>23</v>
      </c>
      <c r="E2234" t="s">
        <v>24</v>
      </c>
      <c r="F2234" t="s">
        <v>57</v>
      </c>
      <c r="G2234" t="s">
        <v>26</v>
      </c>
    </row>
    <row r="2235" spans="1:7" x14ac:dyDescent="0.2">
      <c r="A2235">
        <v>13</v>
      </c>
      <c r="B2235">
        <v>18</v>
      </c>
      <c r="C2235" t="s">
        <v>1416</v>
      </c>
      <c r="D2235" t="s">
        <v>23</v>
      </c>
      <c r="E2235" t="s">
        <v>24</v>
      </c>
      <c r="F2235" t="s">
        <v>29</v>
      </c>
      <c r="G2235" t="s">
        <v>26</v>
      </c>
    </row>
    <row r="2236" spans="1:7" x14ac:dyDescent="0.2">
      <c r="A2236">
        <v>13</v>
      </c>
      <c r="B2236">
        <v>18</v>
      </c>
      <c r="C2236" t="s">
        <v>1402</v>
      </c>
      <c r="D2236" t="s">
        <v>23</v>
      </c>
      <c r="E2236" t="s">
        <v>24</v>
      </c>
      <c r="F2236" t="s">
        <v>57</v>
      </c>
      <c r="G2236" t="s">
        <v>26</v>
      </c>
    </row>
    <row r="2237" spans="1:7" x14ac:dyDescent="0.2">
      <c r="A2237">
        <v>13</v>
      </c>
      <c r="B2237">
        <v>18</v>
      </c>
      <c r="C2237" t="s">
        <v>106</v>
      </c>
      <c r="D2237" t="s">
        <v>23</v>
      </c>
      <c r="E2237" t="s">
        <v>24</v>
      </c>
      <c r="F2237" t="s">
        <v>57</v>
      </c>
      <c r="G2237" t="s">
        <v>26</v>
      </c>
    </row>
    <row r="2238" spans="1:7" x14ac:dyDescent="0.2">
      <c r="A2238">
        <v>13</v>
      </c>
      <c r="B2238">
        <v>18</v>
      </c>
      <c r="C2238" t="s">
        <v>1417</v>
      </c>
      <c r="D2238" t="s">
        <v>23</v>
      </c>
      <c r="E2238" t="s">
        <v>24</v>
      </c>
      <c r="F2238" t="s">
        <v>57</v>
      </c>
      <c r="G2238" t="s">
        <v>26</v>
      </c>
    </row>
    <row r="2239" spans="1:7" x14ac:dyDescent="0.2">
      <c r="A2239">
        <v>13</v>
      </c>
      <c r="B2239">
        <v>18</v>
      </c>
      <c r="C2239" t="s">
        <v>1418</v>
      </c>
      <c r="D2239" t="s">
        <v>23</v>
      </c>
      <c r="E2239" t="s">
        <v>24</v>
      </c>
      <c r="F2239" t="s">
        <v>57</v>
      </c>
      <c r="G2239" t="s">
        <v>26</v>
      </c>
    </row>
    <row r="2240" spans="1:7" x14ac:dyDescent="0.2">
      <c r="A2240">
        <v>13</v>
      </c>
      <c r="B2240">
        <v>18</v>
      </c>
      <c r="C2240" t="s">
        <v>1419</v>
      </c>
      <c r="D2240" t="s">
        <v>23</v>
      </c>
      <c r="E2240" t="s">
        <v>24</v>
      </c>
      <c r="F2240" t="s">
        <v>57</v>
      </c>
      <c r="G2240" t="s">
        <v>26</v>
      </c>
    </row>
    <row r="2241" spans="1:7" x14ac:dyDescent="0.2">
      <c r="A2241">
        <v>13</v>
      </c>
      <c r="B2241">
        <v>18</v>
      </c>
      <c r="C2241" t="s">
        <v>1420</v>
      </c>
      <c r="D2241" t="s">
        <v>23</v>
      </c>
      <c r="E2241" t="s">
        <v>24</v>
      </c>
      <c r="F2241" t="s">
        <v>57</v>
      </c>
      <c r="G2241" t="s">
        <v>26</v>
      </c>
    </row>
    <row r="2242" spans="1:7" x14ac:dyDescent="0.2">
      <c r="A2242">
        <v>14</v>
      </c>
      <c r="B2242">
        <v>18</v>
      </c>
      <c r="C2242" t="s">
        <v>1119</v>
      </c>
      <c r="D2242" t="s">
        <v>23</v>
      </c>
      <c r="E2242" t="s">
        <v>24</v>
      </c>
      <c r="F2242" t="s">
        <v>29</v>
      </c>
      <c r="G2242" t="s">
        <v>26</v>
      </c>
    </row>
    <row r="2243" spans="1:7" x14ac:dyDescent="0.2">
      <c r="A2243">
        <v>14</v>
      </c>
      <c r="B2243">
        <v>18</v>
      </c>
      <c r="C2243" t="s">
        <v>1421</v>
      </c>
      <c r="D2243" t="s">
        <v>23</v>
      </c>
      <c r="E2243" t="s">
        <v>24</v>
      </c>
      <c r="F2243" t="s">
        <v>29</v>
      </c>
      <c r="G2243" t="s">
        <v>26</v>
      </c>
    </row>
    <row r="2244" spans="1:7" x14ac:dyDescent="0.2">
      <c r="A2244">
        <v>14</v>
      </c>
      <c r="B2244">
        <v>18</v>
      </c>
      <c r="C2244" t="s">
        <v>1422</v>
      </c>
      <c r="D2244" t="s">
        <v>23</v>
      </c>
      <c r="E2244" t="s">
        <v>24</v>
      </c>
      <c r="F2244" t="s">
        <v>29</v>
      </c>
      <c r="G2244" t="s">
        <v>26</v>
      </c>
    </row>
    <row r="2245" spans="1:7" x14ac:dyDescent="0.2">
      <c r="A2245">
        <v>14</v>
      </c>
      <c r="B2245">
        <v>18</v>
      </c>
      <c r="C2245" t="s">
        <v>1394</v>
      </c>
      <c r="D2245" t="s">
        <v>23</v>
      </c>
      <c r="E2245" t="s">
        <v>24</v>
      </c>
      <c r="F2245" t="s">
        <v>29</v>
      </c>
      <c r="G2245" t="s">
        <v>26</v>
      </c>
    </row>
    <row r="2246" spans="1:7" x14ac:dyDescent="0.2">
      <c r="A2246">
        <v>14</v>
      </c>
      <c r="B2246">
        <v>18</v>
      </c>
      <c r="C2246" t="s">
        <v>1423</v>
      </c>
      <c r="D2246" t="s">
        <v>23</v>
      </c>
      <c r="E2246" t="s">
        <v>24</v>
      </c>
      <c r="F2246" t="s">
        <v>29</v>
      </c>
      <c r="G2246" t="s">
        <v>26</v>
      </c>
    </row>
    <row r="2247" spans="1:7" x14ac:dyDescent="0.2">
      <c r="A2247">
        <v>14</v>
      </c>
      <c r="B2247">
        <v>18</v>
      </c>
      <c r="C2247" t="s">
        <v>1192</v>
      </c>
      <c r="D2247" t="s">
        <v>23</v>
      </c>
      <c r="E2247" t="s">
        <v>24</v>
      </c>
      <c r="F2247" t="s">
        <v>29</v>
      </c>
      <c r="G2247" t="s">
        <v>26</v>
      </c>
    </row>
    <row r="2248" spans="1:7" x14ac:dyDescent="0.2">
      <c r="A2248">
        <v>14</v>
      </c>
      <c r="B2248">
        <v>18</v>
      </c>
      <c r="C2248" t="s">
        <v>1424</v>
      </c>
      <c r="D2248" t="s">
        <v>23</v>
      </c>
      <c r="E2248" t="s">
        <v>24</v>
      </c>
      <c r="F2248" t="s">
        <v>29</v>
      </c>
      <c r="G2248" t="s">
        <v>26</v>
      </c>
    </row>
    <row r="2249" spans="1:7" x14ac:dyDescent="0.2">
      <c r="A2249">
        <v>14</v>
      </c>
      <c r="B2249">
        <v>18</v>
      </c>
      <c r="C2249" t="s">
        <v>1195</v>
      </c>
      <c r="D2249" t="s">
        <v>23</v>
      </c>
      <c r="E2249" t="s">
        <v>24</v>
      </c>
      <c r="F2249" t="s">
        <v>29</v>
      </c>
      <c r="G2249" t="s">
        <v>26</v>
      </c>
    </row>
    <row r="2250" spans="1:7" x14ac:dyDescent="0.2">
      <c r="A2250">
        <v>15</v>
      </c>
      <c r="B2250">
        <v>18</v>
      </c>
      <c r="C2250" t="s">
        <v>1374</v>
      </c>
      <c r="D2250" t="s">
        <v>23</v>
      </c>
      <c r="E2250" t="s">
        <v>24</v>
      </c>
      <c r="F2250" t="s">
        <v>25</v>
      </c>
      <c r="G2250" t="s">
        <v>26</v>
      </c>
    </row>
    <row r="2251" spans="1:7" x14ac:dyDescent="0.2">
      <c r="A2251">
        <v>15</v>
      </c>
      <c r="B2251">
        <v>18</v>
      </c>
      <c r="C2251" t="s">
        <v>1425</v>
      </c>
      <c r="D2251" t="s">
        <v>23</v>
      </c>
      <c r="E2251" t="s">
        <v>24</v>
      </c>
      <c r="F2251" t="s">
        <v>25</v>
      </c>
      <c r="G2251" t="s">
        <v>26</v>
      </c>
    </row>
    <row r="2252" spans="1:7" x14ac:dyDescent="0.2">
      <c r="A2252">
        <v>15</v>
      </c>
      <c r="B2252">
        <v>18</v>
      </c>
      <c r="C2252" t="s">
        <v>1426</v>
      </c>
      <c r="D2252" t="s">
        <v>23</v>
      </c>
      <c r="E2252" t="s">
        <v>24</v>
      </c>
      <c r="F2252" t="s">
        <v>25</v>
      </c>
      <c r="G2252" t="s">
        <v>26</v>
      </c>
    </row>
    <row r="2253" spans="1:7" x14ac:dyDescent="0.2">
      <c r="A2253">
        <v>15</v>
      </c>
      <c r="B2253">
        <v>18</v>
      </c>
      <c r="C2253" t="s">
        <v>1377</v>
      </c>
      <c r="D2253" t="s">
        <v>23</v>
      </c>
      <c r="E2253" t="s">
        <v>24</v>
      </c>
      <c r="F2253" t="s">
        <v>25</v>
      </c>
      <c r="G2253" t="s">
        <v>26</v>
      </c>
    </row>
    <row r="2254" spans="1:7" x14ac:dyDescent="0.2">
      <c r="A2254">
        <v>15</v>
      </c>
      <c r="B2254">
        <v>18</v>
      </c>
      <c r="C2254" t="s">
        <v>1379</v>
      </c>
      <c r="D2254" t="s">
        <v>23</v>
      </c>
      <c r="E2254" t="s">
        <v>24</v>
      </c>
      <c r="F2254" t="s">
        <v>25</v>
      </c>
      <c r="G2254" t="s">
        <v>26</v>
      </c>
    </row>
    <row r="2255" spans="1:7" x14ac:dyDescent="0.2">
      <c r="A2255">
        <v>15</v>
      </c>
      <c r="B2255">
        <v>18</v>
      </c>
      <c r="C2255" t="s">
        <v>1381</v>
      </c>
      <c r="D2255" t="s">
        <v>23</v>
      </c>
      <c r="E2255" t="s">
        <v>24</v>
      </c>
      <c r="F2255" t="s">
        <v>25</v>
      </c>
      <c r="G2255" t="s">
        <v>26</v>
      </c>
    </row>
    <row r="2256" spans="1:7" x14ac:dyDescent="0.2">
      <c r="A2256">
        <v>15</v>
      </c>
      <c r="B2256">
        <v>18</v>
      </c>
      <c r="C2256" t="s">
        <v>1146</v>
      </c>
      <c r="D2256" t="s">
        <v>23</v>
      </c>
      <c r="E2256" t="s">
        <v>24</v>
      </c>
      <c r="F2256" t="s">
        <v>25</v>
      </c>
      <c r="G2256" t="s">
        <v>26</v>
      </c>
    </row>
    <row r="2257" spans="1:7" x14ac:dyDescent="0.2">
      <c r="A2257">
        <v>15</v>
      </c>
      <c r="B2257">
        <v>18</v>
      </c>
      <c r="C2257" t="s">
        <v>1427</v>
      </c>
      <c r="D2257" t="s">
        <v>23</v>
      </c>
      <c r="E2257" t="s">
        <v>24</v>
      </c>
      <c r="F2257" t="s">
        <v>25</v>
      </c>
      <c r="G2257" t="s">
        <v>26</v>
      </c>
    </row>
    <row r="2258" spans="1:7" x14ac:dyDescent="0.2">
      <c r="A2258">
        <v>16</v>
      </c>
      <c r="B2258">
        <v>18</v>
      </c>
      <c r="C2258" t="s">
        <v>1377</v>
      </c>
      <c r="D2258" t="s">
        <v>23</v>
      </c>
      <c r="E2258" t="s">
        <v>32</v>
      </c>
      <c r="F2258" t="s">
        <v>29</v>
      </c>
      <c r="G2258" t="s">
        <v>26</v>
      </c>
    </row>
    <row r="2259" spans="1:7" x14ac:dyDescent="0.2">
      <c r="A2259">
        <v>16</v>
      </c>
      <c r="B2259">
        <v>18</v>
      </c>
      <c r="C2259" t="s">
        <v>1403</v>
      </c>
      <c r="D2259" t="s">
        <v>23</v>
      </c>
      <c r="E2259" t="s">
        <v>32</v>
      </c>
      <c r="F2259" t="s">
        <v>29</v>
      </c>
      <c r="G2259" t="s">
        <v>26</v>
      </c>
    </row>
    <row r="2260" spans="1:7" x14ac:dyDescent="0.2">
      <c r="A2260">
        <v>16</v>
      </c>
      <c r="B2260">
        <v>18</v>
      </c>
      <c r="C2260" t="s">
        <v>1413</v>
      </c>
      <c r="D2260" t="s">
        <v>23</v>
      </c>
      <c r="E2260" t="s">
        <v>32</v>
      </c>
      <c r="F2260" t="s">
        <v>29</v>
      </c>
      <c r="G2260" t="s">
        <v>26</v>
      </c>
    </row>
    <row r="2261" spans="1:7" x14ac:dyDescent="0.2">
      <c r="A2261">
        <v>16</v>
      </c>
      <c r="B2261">
        <v>18</v>
      </c>
      <c r="C2261" t="s">
        <v>1381</v>
      </c>
      <c r="D2261" t="s">
        <v>23</v>
      </c>
      <c r="E2261" t="s">
        <v>32</v>
      </c>
      <c r="F2261" t="s">
        <v>29</v>
      </c>
      <c r="G2261" t="s">
        <v>26</v>
      </c>
    </row>
    <row r="2262" spans="1:7" x14ac:dyDescent="0.2">
      <c r="A2262">
        <v>16</v>
      </c>
      <c r="B2262">
        <v>18</v>
      </c>
      <c r="C2262" t="s">
        <v>1428</v>
      </c>
      <c r="D2262" t="s">
        <v>23</v>
      </c>
      <c r="E2262" t="s">
        <v>32</v>
      </c>
      <c r="F2262" t="s">
        <v>29</v>
      </c>
      <c r="G2262" t="s">
        <v>26</v>
      </c>
    </row>
    <row r="2263" spans="1:7" x14ac:dyDescent="0.2">
      <c r="A2263">
        <v>16</v>
      </c>
      <c r="B2263">
        <v>18</v>
      </c>
      <c r="C2263" t="s">
        <v>1429</v>
      </c>
      <c r="D2263" t="s">
        <v>23</v>
      </c>
      <c r="E2263" t="s">
        <v>32</v>
      </c>
      <c r="F2263" t="s">
        <v>29</v>
      </c>
      <c r="G2263" t="s">
        <v>26</v>
      </c>
    </row>
    <row r="2264" spans="1:7" x14ac:dyDescent="0.2">
      <c r="A2264">
        <v>16</v>
      </c>
      <c r="B2264">
        <v>18</v>
      </c>
      <c r="C2264" t="s">
        <v>1406</v>
      </c>
      <c r="D2264" t="s">
        <v>23</v>
      </c>
      <c r="E2264" t="s">
        <v>32</v>
      </c>
      <c r="F2264" t="s">
        <v>29</v>
      </c>
      <c r="G2264" t="s">
        <v>26</v>
      </c>
    </row>
    <row r="2265" spans="1:7" x14ac:dyDescent="0.2">
      <c r="A2265">
        <v>16</v>
      </c>
      <c r="B2265">
        <v>18</v>
      </c>
      <c r="C2265" t="s">
        <v>1430</v>
      </c>
      <c r="D2265" t="s">
        <v>23</v>
      </c>
      <c r="E2265" t="s">
        <v>32</v>
      </c>
      <c r="F2265" t="s">
        <v>29</v>
      </c>
      <c r="G2265" t="s">
        <v>26</v>
      </c>
    </row>
    <row r="2266" spans="1:7" x14ac:dyDescent="0.2">
      <c r="A2266">
        <v>16</v>
      </c>
      <c r="B2266">
        <v>18</v>
      </c>
      <c r="C2266" t="s">
        <v>1431</v>
      </c>
      <c r="D2266" t="s">
        <v>23</v>
      </c>
      <c r="E2266" t="s">
        <v>32</v>
      </c>
      <c r="F2266" t="s">
        <v>29</v>
      </c>
      <c r="G2266" t="s">
        <v>26</v>
      </c>
    </row>
    <row r="2267" spans="1:7" x14ac:dyDescent="0.2">
      <c r="A2267">
        <v>17</v>
      </c>
      <c r="B2267">
        <v>18</v>
      </c>
      <c r="C2267" t="s">
        <v>1432</v>
      </c>
      <c r="D2267" t="s">
        <v>23</v>
      </c>
      <c r="E2267" t="s">
        <v>24</v>
      </c>
      <c r="F2267" t="s">
        <v>57</v>
      </c>
      <c r="G2267" t="s">
        <v>26</v>
      </c>
    </row>
    <row r="2268" spans="1:7" x14ac:dyDescent="0.2">
      <c r="A2268">
        <v>17</v>
      </c>
      <c r="B2268">
        <v>18</v>
      </c>
      <c r="C2268" t="s">
        <v>1433</v>
      </c>
      <c r="D2268" t="s">
        <v>23</v>
      </c>
      <c r="E2268" t="s">
        <v>24</v>
      </c>
      <c r="F2268" t="s">
        <v>57</v>
      </c>
      <c r="G2268" t="s">
        <v>26</v>
      </c>
    </row>
    <row r="2269" spans="1:7" x14ac:dyDescent="0.2">
      <c r="A2269">
        <v>17</v>
      </c>
      <c r="B2269">
        <v>18</v>
      </c>
      <c r="C2269" t="s">
        <v>1262</v>
      </c>
      <c r="D2269" t="s">
        <v>23</v>
      </c>
      <c r="E2269" t="s">
        <v>24</v>
      </c>
      <c r="F2269" t="s">
        <v>57</v>
      </c>
      <c r="G2269" t="s">
        <v>26</v>
      </c>
    </row>
    <row r="2270" spans="1:7" x14ac:dyDescent="0.2">
      <c r="A2270">
        <v>17</v>
      </c>
      <c r="B2270">
        <v>18</v>
      </c>
      <c r="C2270" t="s">
        <v>1434</v>
      </c>
      <c r="D2270" t="s">
        <v>23</v>
      </c>
      <c r="E2270" t="s">
        <v>24</v>
      </c>
      <c r="F2270" t="s">
        <v>57</v>
      </c>
      <c r="G2270" t="s">
        <v>26</v>
      </c>
    </row>
    <row r="2271" spans="1:7" x14ac:dyDescent="0.2">
      <c r="A2271">
        <v>17</v>
      </c>
      <c r="B2271">
        <v>18</v>
      </c>
      <c r="C2271" t="s">
        <v>1268</v>
      </c>
      <c r="D2271" t="s">
        <v>55</v>
      </c>
      <c r="E2271" t="s">
        <v>24</v>
      </c>
      <c r="F2271" t="s">
        <v>29</v>
      </c>
      <c r="G2271" t="s">
        <v>26</v>
      </c>
    </row>
    <row r="2272" spans="1:7" x14ac:dyDescent="0.2">
      <c r="A2272">
        <v>17</v>
      </c>
      <c r="B2272">
        <v>18</v>
      </c>
      <c r="C2272" t="s">
        <v>1200</v>
      </c>
      <c r="D2272" t="s">
        <v>23</v>
      </c>
      <c r="E2272" t="s">
        <v>24</v>
      </c>
      <c r="F2272" t="s">
        <v>29</v>
      </c>
      <c r="G2272" t="s">
        <v>26</v>
      </c>
    </row>
    <row r="2273" spans="1:7" x14ac:dyDescent="0.2">
      <c r="A2273">
        <v>17</v>
      </c>
      <c r="B2273">
        <v>18</v>
      </c>
      <c r="C2273" t="s">
        <v>1389</v>
      </c>
      <c r="D2273" t="s">
        <v>23</v>
      </c>
      <c r="E2273" t="s">
        <v>24</v>
      </c>
      <c r="F2273" t="s">
        <v>29</v>
      </c>
      <c r="G2273" t="s">
        <v>26</v>
      </c>
    </row>
    <row r="2274" spans="1:7" x14ac:dyDescent="0.2">
      <c r="A2274">
        <v>17</v>
      </c>
      <c r="B2274">
        <v>18</v>
      </c>
      <c r="C2274" t="s">
        <v>1198</v>
      </c>
      <c r="D2274" t="s">
        <v>23</v>
      </c>
      <c r="E2274" t="s">
        <v>24</v>
      </c>
      <c r="F2274" t="s">
        <v>29</v>
      </c>
      <c r="G2274" t="s">
        <v>26</v>
      </c>
    </row>
    <row r="2275" spans="1:7" x14ac:dyDescent="0.2">
      <c r="A2275">
        <v>17</v>
      </c>
      <c r="B2275">
        <v>18</v>
      </c>
      <c r="C2275" t="s">
        <v>1435</v>
      </c>
      <c r="D2275" t="s">
        <v>23</v>
      </c>
      <c r="E2275" t="s">
        <v>24</v>
      </c>
      <c r="F2275" t="s">
        <v>29</v>
      </c>
      <c r="G2275" t="s">
        <v>26</v>
      </c>
    </row>
    <row r="2276" spans="1:7" x14ac:dyDescent="0.2">
      <c r="A2276">
        <v>17</v>
      </c>
      <c r="B2276">
        <v>18</v>
      </c>
      <c r="C2276" t="s">
        <v>1391</v>
      </c>
      <c r="D2276" t="s">
        <v>23</v>
      </c>
      <c r="E2276" t="s">
        <v>24</v>
      </c>
      <c r="F2276" t="s">
        <v>29</v>
      </c>
      <c r="G2276" t="s">
        <v>26</v>
      </c>
    </row>
    <row r="2277" spans="1:7" x14ac:dyDescent="0.2">
      <c r="A2277">
        <v>17</v>
      </c>
      <c r="B2277">
        <v>18</v>
      </c>
      <c r="C2277" t="s">
        <v>1436</v>
      </c>
      <c r="D2277" t="s">
        <v>23</v>
      </c>
      <c r="E2277" t="s">
        <v>24</v>
      </c>
      <c r="F2277" t="s">
        <v>29</v>
      </c>
      <c r="G2277" t="s">
        <v>26</v>
      </c>
    </row>
    <row r="2278" spans="1:7" x14ac:dyDescent="0.2">
      <c r="A2278">
        <v>17</v>
      </c>
      <c r="B2278">
        <v>18</v>
      </c>
      <c r="C2278" t="s">
        <v>1424</v>
      </c>
      <c r="D2278" t="s">
        <v>23</v>
      </c>
      <c r="E2278" t="s">
        <v>24</v>
      </c>
      <c r="F2278" t="s">
        <v>29</v>
      </c>
      <c r="G2278" t="s">
        <v>26</v>
      </c>
    </row>
    <row r="2279" spans="1:7" x14ac:dyDescent="0.2">
      <c r="A2279">
        <v>17</v>
      </c>
      <c r="B2279">
        <v>18</v>
      </c>
      <c r="C2279" t="s">
        <v>1437</v>
      </c>
      <c r="D2279" t="s">
        <v>23</v>
      </c>
      <c r="E2279" t="s">
        <v>24</v>
      </c>
      <c r="F2279" t="s">
        <v>29</v>
      </c>
      <c r="G2279" t="s">
        <v>26</v>
      </c>
    </row>
    <row r="2280" spans="1:7" x14ac:dyDescent="0.2">
      <c r="A2280">
        <v>17</v>
      </c>
      <c r="B2280">
        <v>18</v>
      </c>
      <c r="C2280" t="s">
        <v>1438</v>
      </c>
      <c r="D2280" t="s">
        <v>23</v>
      </c>
      <c r="E2280" t="s">
        <v>24</v>
      </c>
      <c r="F2280" t="s">
        <v>29</v>
      </c>
      <c r="G2280" t="s">
        <v>26</v>
      </c>
    </row>
    <row r="2281" spans="1:7" x14ac:dyDescent="0.2">
      <c r="A2281">
        <v>17</v>
      </c>
      <c r="B2281">
        <v>18</v>
      </c>
      <c r="C2281" t="s">
        <v>1392</v>
      </c>
      <c r="D2281" t="s">
        <v>23</v>
      </c>
      <c r="E2281" t="s">
        <v>24</v>
      </c>
      <c r="F2281" t="s">
        <v>29</v>
      </c>
      <c r="G2281" t="s">
        <v>26</v>
      </c>
    </row>
    <row r="2282" spans="1:7" x14ac:dyDescent="0.2">
      <c r="A2282">
        <v>17</v>
      </c>
      <c r="B2282">
        <v>18</v>
      </c>
      <c r="C2282" t="s">
        <v>1439</v>
      </c>
      <c r="D2282" t="s">
        <v>23</v>
      </c>
      <c r="E2282" t="s">
        <v>24</v>
      </c>
      <c r="F2282" t="s">
        <v>29</v>
      </c>
      <c r="G2282" t="s">
        <v>26</v>
      </c>
    </row>
    <row r="2283" spans="1:7" x14ac:dyDescent="0.2">
      <c r="A2283">
        <v>17</v>
      </c>
      <c r="B2283">
        <v>18</v>
      </c>
      <c r="C2283" t="s">
        <v>1423</v>
      </c>
      <c r="D2283" t="s">
        <v>23</v>
      </c>
      <c r="E2283" t="s">
        <v>24</v>
      </c>
      <c r="F2283" t="s">
        <v>29</v>
      </c>
      <c r="G2283" t="s">
        <v>26</v>
      </c>
    </row>
    <row r="2284" spans="1:7" x14ac:dyDescent="0.2">
      <c r="A2284">
        <v>17</v>
      </c>
      <c r="B2284">
        <v>18</v>
      </c>
      <c r="C2284" t="s">
        <v>1394</v>
      </c>
      <c r="D2284" t="s">
        <v>23</v>
      </c>
      <c r="E2284" t="s">
        <v>24</v>
      </c>
      <c r="F2284" t="s">
        <v>29</v>
      </c>
      <c r="G2284" t="s">
        <v>26</v>
      </c>
    </row>
    <row r="2285" spans="1:7" x14ac:dyDescent="0.2">
      <c r="A2285">
        <v>17</v>
      </c>
      <c r="B2285">
        <v>18</v>
      </c>
      <c r="C2285" t="s">
        <v>1440</v>
      </c>
      <c r="D2285" t="s">
        <v>23</v>
      </c>
      <c r="E2285" t="s">
        <v>24</v>
      </c>
      <c r="F2285" t="s">
        <v>29</v>
      </c>
      <c r="G2285" t="s">
        <v>26</v>
      </c>
    </row>
    <row r="2286" spans="1:7" x14ac:dyDescent="0.2">
      <c r="A2286">
        <v>17</v>
      </c>
      <c r="B2286">
        <v>18</v>
      </c>
      <c r="C2286" t="s">
        <v>1395</v>
      </c>
      <c r="D2286" t="s">
        <v>23</v>
      </c>
      <c r="E2286" t="s">
        <v>24</v>
      </c>
      <c r="F2286" t="s">
        <v>29</v>
      </c>
      <c r="G2286" t="s">
        <v>26</v>
      </c>
    </row>
    <row r="2287" spans="1:7" x14ac:dyDescent="0.2">
      <c r="A2287">
        <v>17</v>
      </c>
      <c r="B2287">
        <v>18</v>
      </c>
      <c r="C2287" t="s">
        <v>1191</v>
      </c>
      <c r="D2287" t="s">
        <v>23</v>
      </c>
      <c r="E2287" t="s">
        <v>24</v>
      </c>
      <c r="F2287" t="s">
        <v>29</v>
      </c>
      <c r="G2287" t="s">
        <v>26</v>
      </c>
    </row>
    <row r="2288" spans="1:7" x14ac:dyDescent="0.2">
      <c r="A2288">
        <v>17</v>
      </c>
      <c r="B2288">
        <v>18</v>
      </c>
      <c r="C2288" t="s">
        <v>1441</v>
      </c>
      <c r="D2288" t="s">
        <v>23</v>
      </c>
      <c r="E2288" t="s">
        <v>24</v>
      </c>
      <c r="F2288" t="s">
        <v>25</v>
      </c>
      <c r="G2288" t="s">
        <v>26</v>
      </c>
    </row>
    <row r="2289" spans="1:7" x14ac:dyDescent="0.2">
      <c r="A2289">
        <v>17</v>
      </c>
      <c r="B2289">
        <v>18</v>
      </c>
      <c r="C2289" t="s">
        <v>1442</v>
      </c>
      <c r="D2289" t="s">
        <v>23</v>
      </c>
      <c r="E2289" t="s">
        <v>24</v>
      </c>
      <c r="F2289" t="s">
        <v>25</v>
      </c>
      <c r="G2289" t="s">
        <v>26</v>
      </c>
    </row>
    <row r="2290" spans="1:7" x14ac:dyDescent="0.2">
      <c r="A2290">
        <v>17</v>
      </c>
      <c r="B2290">
        <v>18</v>
      </c>
      <c r="C2290" t="s">
        <v>1443</v>
      </c>
      <c r="D2290" t="s">
        <v>55</v>
      </c>
      <c r="E2290" t="s">
        <v>24</v>
      </c>
      <c r="F2290" t="s">
        <v>25</v>
      </c>
      <c r="G2290" t="s">
        <v>26</v>
      </c>
    </row>
    <row r="2291" spans="1:7" x14ac:dyDescent="0.2">
      <c r="A2291">
        <v>17</v>
      </c>
      <c r="B2291">
        <v>18</v>
      </c>
      <c r="C2291" t="s">
        <v>1189</v>
      </c>
      <c r="D2291" t="s">
        <v>23</v>
      </c>
      <c r="E2291" t="s">
        <v>24</v>
      </c>
      <c r="F2291" t="s">
        <v>25</v>
      </c>
      <c r="G2291" t="s">
        <v>26</v>
      </c>
    </row>
    <row r="2292" spans="1:7" x14ac:dyDescent="0.2">
      <c r="A2292">
        <v>17</v>
      </c>
      <c r="B2292">
        <v>18</v>
      </c>
      <c r="C2292" t="s">
        <v>1444</v>
      </c>
      <c r="D2292" t="s">
        <v>23</v>
      </c>
      <c r="E2292" t="s">
        <v>24</v>
      </c>
      <c r="F2292" t="s">
        <v>29</v>
      </c>
      <c r="G2292" t="s">
        <v>26</v>
      </c>
    </row>
    <row r="2293" spans="1:7" x14ac:dyDescent="0.2">
      <c r="A2293">
        <v>17</v>
      </c>
      <c r="B2293">
        <v>18</v>
      </c>
      <c r="C2293" t="s">
        <v>1445</v>
      </c>
      <c r="D2293" t="s">
        <v>23</v>
      </c>
      <c r="E2293" t="s">
        <v>24</v>
      </c>
      <c r="F2293" t="s">
        <v>25</v>
      </c>
      <c r="G2293" t="s">
        <v>26</v>
      </c>
    </row>
    <row r="2294" spans="1:7" x14ac:dyDescent="0.2">
      <c r="A2294">
        <v>17</v>
      </c>
      <c r="B2294">
        <v>18</v>
      </c>
      <c r="C2294" t="s">
        <v>1446</v>
      </c>
      <c r="D2294" t="s">
        <v>23</v>
      </c>
      <c r="E2294" t="s">
        <v>24</v>
      </c>
      <c r="F2294" t="s">
        <v>25</v>
      </c>
      <c r="G2294" t="s">
        <v>26</v>
      </c>
    </row>
    <row r="2295" spans="1:7" x14ac:dyDescent="0.2">
      <c r="A2295">
        <v>18</v>
      </c>
      <c r="B2295">
        <v>18</v>
      </c>
      <c r="C2295" t="s">
        <v>1447</v>
      </c>
      <c r="D2295" t="s">
        <v>23</v>
      </c>
      <c r="E2295" t="s">
        <v>24</v>
      </c>
      <c r="F2295" t="s">
        <v>29</v>
      </c>
      <c r="G2295" t="s">
        <v>26</v>
      </c>
    </row>
    <row r="2296" spans="1:7" x14ac:dyDescent="0.2">
      <c r="A2296">
        <v>18</v>
      </c>
      <c r="B2296">
        <v>18</v>
      </c>
      <c r="C2296" t="s">
        <v>1195</v>
      </c>
      <c r="D2296" t="s">
        <v>23</v>
      </c>
      <c r="E2296" t="s">
        <v>24</v>
      </c>
      <c r="F2296" t="s">
        <v>29</v>
      </c>
      <c r="G2296" t="s">
        <v>26</v>
      </c>
    </row>
    <row r="2297" spans="1:7" x14ac:dyDescent="0.2">
      <c r="A2297">
        <v>18</v>
      </c>
      <c r="B2297">
        <v>18</v>
      </c>
      <c r="C2297" t="s">
        <v>1448</v>
      </c>
      <c r="D2297" t="s">
        <v>23</v>
      </c>
      <c r="E2297" t="s">
        <v>24</v>
      </c>
      <c r="F2297" t="s">
        <v>29</v>
      </c>
      <c r="G2297" t="s">
        <v>26</v>
      </c>
    </row>
    <row r="2298" spans="1:7" x14ac:dyDescent="0.2">
      <c r="A2298">
        <v>18</v>
      </c>
      <c r="B2298">
        <v>18</v>
      </c>
      <c r="C2298" t="s">
        <v>1393</v>
      </c>
      <c r="D2298" t="s">
        <v>23</v>
      </c>
      <c r="E2298" t="s">
        <v>24</v>
      </c>
      <c r="F2298" t="s">
        <v>29</v>
      </c>
      <c r="G2298" t="s">
        <v>26</v>
      </c>
    </row>
    <row r="2299" spans="1:7" x14ac:dyDescent="0.2">
      <c r="A2299">
        <v>18</v>
      </c>
      <c r="B2299">
        <v>18</v>
      </c>
      <c r="C2299" t="s">
        <v>1395</v>
      </c>
      <c r="D2299" t="s">
        <v>23</v>
      </c>
      <c r="E2299" t="s">
        <v>24</v>
      </c>
      <c r="F2299" t="s">
        <v>29</v>
      </c>
      <c r="G2299" t="s">
        <v>26</v>
      </c>
    </row>
    <row r="2300" spans="1:7" x14ac:dyDescent="0.2">
      <c r="A2300">
        <v>18</v>
      </c>
      <c r="B2300">
        <v>18</v>
      </c>
      <c r="C2300" t="s">
        <v>1449</v>
      </c>
      <c r="D2300" t="s">
        <v>23</v>
      </c>
      <c r="E2300" t="s">
        <v>24</v>
      </c>
      <c r="F2300" t="s">
        <v>25</v>
      </c>
      <c r="G2300" t="s">
        <v>26</v>
      </c>
    </row>
    <row r="2301" spans="1:7" x14ac:dyDescent="0.2">
      <c r="A2301">
        <v>18</v>
      </c>
      <c r="B2301">
        <v>18</v>
      </c>
      <c r="C2301" t="s">
        <v>1450</v>
      </c>
      <c r="D2301" t="s">
        <v>23</v>
      </c>
      <c r="E2301" t="s">
        <v>24</v>
      </c>
      <c r="F2301" t="s">
        <v>25</v>
      </c>
      <c r="G2301" t="s">
        <v>26</v>
      </c>
    </row>
    <row r="2302" spans="1:7" x14ac:dyDescent="0.2">
      <c r="A2302">
        <v>18</v>
      </c>
      <c r="B2302">
        <v>18</v>
      </c>
      <c r="C2302" t="s">
        <v>1451</v>
      </c>
      <c r="D2302" t="s">
        <v>23</v>
      </c>
      <c r="E2302" t="s">
        <v>24</v>
      </c>
      <c r="F2302" t="s">
        <v>25</v>
      </c>
      <c r="G2302" t="s">
        <v>26</v>
      </c>
    </row>
    <row r="2303" spans="1:7" x14ac:dyDescent="0.2">
      <c r="A2303">
        <v>18</v>
      </c>
      <c r="B2303">
        <v>18</v>
      </c>
      <c r="C2303" t="s">
        <v>1452</v>
      </c>
      <c r="D2303" t="s">
        <v>23</v>
      </c>
      <c r="E2303" t="s">
        <v>24</v>
      </c>
      <c r="F2303" t="s">
        <v>25</v>
      </c>
      <c r="G2303" t="s">
        <v>26</v>
      </c>
    </row>
    <row r="2304" spans="1:7" x14ac:dyDescent="0.2">
      <c r="A2304">
        <v>18</v>
      </c>
      <c r="B2304">
        <v>18</v>
      </c>
      <c r="C2304" t="s">
        <v>1453</v>
      </c>
      <c r="D2304" t="s">
        <v>363</v>
      </c>
      <c r="E2304" t="s">
        <v>24</v>
      </c>
      <c r="F2304" t="s">
        <v>57</v>
      </c>
      <c r="G2304" t="s">
        <v>26</v>
      </c>
    </row>
    <row r="2305" spans="1:7" x14ac:dyDescent="0.2">
      <c r="A2305">
        <v>18</v>
      </c>
      <c r="B2305">
        <v>18</v>
      </c>
      <c r="C2305" t="s">
        <v>1454</v>
      </c>
      <c r="D2305" t="s">
        <v>23</v>
      </c>
      <c r="E2305" t="s">
        <v>24</v>
      </c>
      <c r="F2305" t="s">
        <v>29</v>
      </c>
      <c r="G2305" t="s">
        <v>26</v>
      </c>
    </row>
    <row r="2306" spans="1:7" x14ac:dyDescent="0.2">
      <c r="A2306">
        <v>18</v>
      </c>
      <c r="B2306">
        <v>18</v>
      </c>
      <c r="C2306" t="s">
        <v>1455</v>
      </c>
      <c r="D2306" t="s">
        <v>23</v>
      </c>
      <c r="E2306" t="s">
        <v>24</v>
      </c>
      <c r="F2306" t="s">
        <v>57</v>
      </c>
      <c r="G2306" t="s">
        <v>26</v>
      </c>
    </row>
    <row r="2307" spans="1:7" x14ac:dyDescent="0.2">
      <c r="A2307">
        <v>18</v>
      </c>
      <c r="B2307">
        <v>18</v>
      </c>
      <c r="C2307" t="s">
        <v>1456</v>
      </c>
      <c r="D2307" t="s">
        <v>23</v>
      </c>
      <c r="E2307" t="s">
        <v>24</v>
      </c>
      <c r="F2307" t="s">
        <v>57</v>
      </c>
      <c r="G2307" t="s">
        <v>26</v>
      </c>
    </row>
    <row r="2308" spans="1:7" x14ac:dyDescent="0.2">
      <c r="A2308">
        <v>18</v>
      </c>
      <c r="B2308">
        <v>18</v>
      </c>
      <c r="C2308" t="s">
        <v>1430</v>
      </c>
      <c r="D2308" t="s">
        <v>23</v>
      </c>
      <c r="E2308" t="s">
        <v>24</v>
      </c>
      <c r="F2308" t="s">
        <v>57</v>
      </c>
      <c r="G2308" t="s">
        <v>26</v>
      </c>
    </row>
    <row r="2309" spans="1:7" x14ac:dyDescent="0.2">
      <c r="A2309">
        <v>18</v>
      </c>
      <c r="B2309">
        <v>18</v>
      </c>
      <c r="C2309" t="s">
        <v>1457</v>
      </c>
      <c r="D2309" t="s">
        <v>23</v>
      </c>
      <c r="E2309" t="s">
        <v>24</v>
      </c>
      <c r="F2309" t="s">
        <v>57</v>
      </c>
      <c r="G2309" t="s">
        <v>26</v>
      </c>
    </row>
    <row r="2310" spans="1:7" x14ac:dyDescent="0.2">
      <c r="A2310">
        <v>18</v>
      </c>
      <c r="B2310">
        <v>18</v>
      </c>
      <c r="C2310" t="s">
        <v>1458</v>
      </c>
      <c r="D2310" t="s">
        <v>23</v>
      </c>
      <c r="E2310" t="s">
        <v>24</v>
      </c>
      <c r="F2310" t="s">
        <v>57</v>
      </c>
      <c r="G2310" t="s">
        <v>26</v>
      </c>
    </row>
    <row r="2311" spans="1:7" x14ac:dyDescent="0.2">
      <c r="A2311">
        <v>18</v>
      </c>
      <c r="B2311">
        <v>18</v>
      </c>
      <c r="C2311" t="s">
        <v>1459</v>
      </c>
      <c r="D2311" t="s">
        <v>363</v>
      </c>
      <c r="E2311" t="s">
        <v>24</v>
      </c>
      <c r="F2311" t="s">
        <v>57</v>
      </c>
      <c r="G2311" t="s">
        <v>26</v>
      </c>
    </row>
    <row r="2312" spans="1:7" x14ac:dyDescent="0.2">
      <c r="A2312">
        <v>18</v>
      </c>
      <c r="B2312">
        <v>18</v>
      </c>
      <c r="C2312" t="s">
        <v>1406</v>
      </c>
      <c r="D2312" t="s">
        <v>23</v>
      </c>
      <c r="E2312" t="s">
        <v>24</v>
      </c>
      <c r="F2312" t="s">
        <v>57</v>
      </c>
      <c r="G2312" t="s">
        <v>26</v>
      </c>
    </row>
    <row r="2313" spans="1:7" x14ac:dyDescent="0.2">
      <c r="A2313">
        <v>18</v>
      </c>
      <c r="B2313">
        <v>18</v>
      </c>
      <c r="C2313" t="s">
        <v>1460</v>
      </c>
      <c r="D2313" t="s">
        <v>23</v>
      </c>
      <c r="E2313" t="s">
        <v>24</v>
      </c>
      <c r="F2313" t="s">
        <v>29</v>
      </c>
      <c r="G2313" t="s">
        <v>26</v>
      </c>
    </row>
    <row r="2314" spans="1:7" x14ac:dyDescent="0.2">
      <c r="A2314">
        <v>18</v>
      </c>
      <c r="B2314">
        <v>18</v>
      </c>
      <c r="C2314" t="s">
        <v>1461</v>
      </c>
      <c r="D2314" t="s">
        <v>23</v>
      </c>
      <c r="E2314" t="s">
        <v>24</v>
      </c>
      <c r="F2314" t="s">
        <v>57</v>
      </c>
      <c r="G2314" t="s">
        <v>26</v>
      </c>
    </row>
    <row r="2315" spans="1:7" x14ac:dyDescent="0.2">
      <c r="A2315">
        <v>18</v>
      </c>
      <c r="B2315">
        <v>18</v>
      </c>
      <c r="C2315" t="s">
        <v>1402</v>
      </c>
      <c r="D2315" t="s">
        <v>23</v>
      </c>
      <c r="E2315" t="s">
        <v>24</v>
      </c>
      <c r="F2315" t="s">
        <v>57</v>
      </c>
      <c r="G2315" t="s">
        <v>26</v>
      </c>
    </row>
    <row r="2316" spans="1:7" x14ac:dyDescent="0.2">
      <c r="A2316">
        <v>18</v>
      </c>
      <c r="B2316">
        <v>18</v>
      </c>
      <c r="C2316" t="s">
        <v>1462</v>
      </c>
      <c r="D2316" t="s">
        <v>23</v>
      </c>
      <c r="E2316" t="s">
        <v>24</v>
      </c>
      <c r="F2316" t="s">
        <v>29</v>
      </c>
      <c r="G2316" t="s">
        <v>26</v>
      </c>
    </row>
    <row r="2317" spans="1:7" x14ac:dyDescent="0.2">
      <c r="A2317">
        <v>18</v>
      </c>
      <c r="B2317">
        <v>18</v>
      </c>
      <c r="C2317" t="s">
        <v>1404</v>
      </c>
      <c r="D2317" t="s">
        <v>55</v>
      </c>
      <c r="E2317" t="s">
        <v>24</v>
      </c>
      <c r="F2317" t="s">
        <v>29</v>
      </c>
      <c r="G2317" t="s">
        <v>26</v>
      </c>
    </row>
    <row r="2318" spans="1:7" x14ac:dyDescent="0.2">
      <c r="A2318">
        <v>18</v>
      </c>
      <c r="B2318">
        <v>18</v>
      </c>
      <c r="C2318" t="s">
        <v>1463</v>
      </c>
      <c r="D2318" t="s">
        <v>363</v>
      </c>
      <c r="E2318" t="s">
        <v>24</v>
      </c>
      <c r="F2318" t="s">
        <v>57</v>
      </c>
      <c r="G2318" t="s">
        <v>26</v>
      </c>
    </row>
    <row r="2319" spans="1:7" x14ac:dyDescent="0.2">
      <c r="A2319">
        <v>18</v>
      </c>
      <c r="B2319">
        <v>18</v>
      </c>
      <c r="C2319" t="s">
        <v>1464</v>
      </c>
      <c r="D2319" t="s">
        <v>363</v>
      </c>
      <c r="E2319" t="s">
        <v>24</v>
      </c>
      <c r="F2319" t="s">
        <v>57</v>
      </c>
      <c r="G2319" t="s">
        <v>26</v>
      </c>
    </row>
    <row r="2320" spans="1:7" x14ac:dyDescent="0.2">
      <c r="A2320">
        <v>18</v>
      </c>
      <c r="B2320">
        <v>18</v>
      </c>
      <c r="C2320" t="s">
        <v>1465</v>
      </c>
      <c r="D2320" t="s">
        <v>363</v>
      </c>
      <c r="E2320" t="s">
        <v>24</v>
      </c>
      <c r="F2320" t="s">
        <v>57</v>
      </c>
      <c r="G2320" t="s">
        <v>26</v>
      </c>
    </row>
    <row r="2321" spans="1:7" x14ac:dyDescent="0.2">
      <c r="A2321">
        <v>18</v>
      </c>
      <c r="B2321">
        <v>18</v>
      </c>
      <c r="C2321" t="s">
        <v>1466</v>
      </c>
      <c r="D2321" t="s">
        <v>363</v>
      </c>
      <c r="E2321" t="s">
        <v>24</v>
      </c>
      <c r="F2321" t="s">
        <v>57</v>
      </c>
      <c r="G2321" t="s">
        <v>26</v>
      </c>
    </row>
    <row r="2322" spans="1:7" x14ac:dyDescent="0.2">
      <c r="A2322">
        <v>18</v>
      </c>
      <c r="B2322">
        <v>18</v>
      </c>
      <c r="C2322" t="s">
        <v>1467</v>
      </c>
      <c r="D2322" t="s">
        <v>363</v>
      </c>
      <c r="E2322" t="s">
        <v>24</v>
      </c>
      <c r="F2322" t="s">
        <v>57</v>
      </c>
      <c r="G2322" t="s">
        <v>26</v>
      </c>
    </row>
    <row r="2323" spans="1:7" x14ac:dyDescent="0.2">
      <c r="A2323">
        <v>18</v>
      </c>
      <c r="B2323">
        <v>18</v>
      </c>
      <c r="C2323" t="s">
        <v>1468</v>
      </c>
      <c r="D2323" t="s">
        <v>363</v>
      </c>
      <c r="E2323" t="s">
        <v>24</v>
      </c>
      <c r="F2323" t="s">
        <v>57</v>
      </c>
      <c r="G2323" t="s">
        <v>26</v>
      </c>
    </row>
    <row r="2324" spans="1:7" x14ac:dyDescent="0.2">
      <c r="A2324">
        <v>18</v>
      </c>
      <c r="B2324">
        <v>18</v>
      </c>
      <c r="C2324" t="s">
        <v>1469</v>
      </c>
      <c r="D2324" t="s">
        <v>363</v>
      </c>
      <c r="E2324" t="s">
        <v>24</v>
      </c>
      <c r="F2324" t="s">
        <v>57</v>
      </c>
      <c r="G2324" t="s">
        <v>26</v>
      </c>
    </row>
    <row r="2325" spans="1:7" x14ac:dyDescent="0.2">
      <c r="A2325">
        <v>18</v>
      </c>
      <c r="B2325">
        <v>18</v>
      </c>
      <c r="C2325" t="s">
        <v>1403</v>
      </c>
      <c r="D2325" t="s">
        <v>23</v>
      </c>
      <c r="E2325" t="s">
        <v>24</v>
      </c>
      <c r="F2325" t="s">
        <v>29</v>
      </c>
      <c r="G2325" t="s">
        <v>26</v>
      </c>
    </row>
    <row r="2326" spans="1:7" x14ac:dyDescent="0.2">
      <c r="A2326">
        <v>18</v>
      </c>
      <c r="B2326">
        <v>18</v>
      </c>
      <c r="C2326" t="s">
        <v>1379</v>
      </c>
      <c r="D2326" t="s">
        <v>23</v>
      </c>
      <c r="E2326" t="s">
        <v>24</v>
      </c>
      <c r="F2326" t="s">
        <v>29</v>
      </c>
      <c r="G2326" t="s">
        <v>26</v>
      </c>
    </row>
    <row r="2327" spans="1:7" x14ac:dyDescent="0.2">
      <c r="A2327">
        <v>18</v>
      </c>
      <c r="B2327">
        <v>18</v>
      </c>
      <c r="C2327" t="s">
        <v>1307</v>
      </c>
      <c r="D2327" t="s">
        <v>23</v>
      </c>
      <c r="E2327" t="s">
        <v>24</v>
      </c>
      <c r="F2327" t="s">
        <v>29</v>
      </c>
      <c r="G2327" t="s">
        <v>26</v>
      </c>
    </row>
    <row r="2328" spans="1:7" x14ac:dyDescent="0.2">
      <c r="A2328">
        <v>18</v>
      </c>
      <c r="B2328">
        <v>18</v>
      </c>
      <c r="C2328" t="s">
        <v>1377</v>
      </c>
      <c r="D2328" t="s">
        <v>23</v>
      </c>
      <c r="E2328" t="s">
        <v>24</v>
      </c>
      <c r="F2328" t="s">
        <v>29</v>
      </c>
      <c r="G2328" t="s">
        <v>26</v>
      </c>
    </row>
    <row r="2329" spans="1:7" x14ac:dyDescent="0.2">
      <c r="A2329">
        <v>18</v>
      </c>
      <c r="B2329">
        <v>18</v>
      </c>
      <c r="C2329" t="s">
        <v>1470</v>
      </c>
      <c r="D2329" t="s">
        <v>23</v>
      </c>
      <c r="E2329" t="s">
        <v>24</v>
      </c>
      <c r="F2329" t="s">
        <v>57</v>
      </c>
      <c r="G2329" t="s">
        <v>26</v>
      </c>
    </row>
    <row r="2330" spans="1:7" x14ac:dyDescent="0.2">
      <c r="A2330">
        <v>18</v>
      </c>
      <c r="B2330">
        <v>18</v>
      </c>
      <c r="C2330" t="s">
        <v>1411</v>
      </c>
      <c r="D2330" t="s">
        <v>23</v>
      </c>
      <c r="E2330" t="s">
        <v>24</v>
      </c>
      <c r="F2330" t="s">
        <v>29</v>
      </c>
      <c r="G2330" t="s">
        <v>26</v>
      </c>
    </row>
    <row r="2331" spans="1:7" x14ac:dyDescent="0.2">
      <c r="A2331">
        <v>18</v>
      </c>
      <c r="B2331">
        <v>18</v>
      </c>
      <c r="C2331" t="s">
        <v>1471</v>
      </c>
      <c r="D2331" t="s">
        <v>23</v>
      </c>
      <c r="E2331" t="s">
        <v>24</v>
      </c>
      <c r="F2331" t="s">
        <v>29</v>
      </c>
      <c r="G2331" t="s">
        <v>26</v>
      </c>
    </row>
    <row r="2332" spans="1:7" x14ac:dyDescent="0.2">
      <c r="A2332">
        <v>18</v>
      </c>
      <c r="B2332">
        <v>18</v>
      </c>
      <c r="C2332" t="s">
        <v>1472</v>
      </c>
      <c r="D2332" t="s">
        <v>23</v>
      </c>
      <c r="E2332" t="s">
        <v>24</v>
      </c>
      <c r="F2332" t="s">
        <v>57</v>
      </c>
      <c r="G2332" t="s">
        <v>26</v>
      </c>
    </row>
    <row r="2333" spans="1:7" x14ac:dyDescent="0.2">
      <c r="A2333">
        <v>18</v>
      </c>
      <c r="B2333">
        <v>18</v>
      </c>
      <c r="C2333" t="s">
        <v>1473</v>
      </c>
      <c r="D2333" t="s">
        <v>23</v>
      </c>
      <c r="E2333" t="s">
        <v>24</v>
      </c>
      <c r="F2333" t="s">
        <v>29</v>
      </c>
      <c r="G2333" t="s">
        <v>26</v>
      </c>
    </row>
    <row r="2334" spans="1:7" x14ac:dyDescent="0.2">
      <c r="A2334">
        <v>19</v>
      </c>
      <c r="B2334">
        <v>18</v>
      </c>
      <c r="C2334" t="s">
        <v>1294</v>
      </c>
      <c r="D2334" t="s">
        <v>23</v>
      </c>
      <c r="E2334" t="s">
        <v>24</v>
      </c>
      <c r="F2334" t="s">
        <v>29</v>
      </c>
      <c r="G2334" t="s">
        <v>26</v>
      </c>
    </row>
    <row r="2335" spans="1:7" x14ac:dyDescent="0.2">
      <c r="A2335">
        <v>19</v>
      </c>
      <c r="B2335">
        <v>18</v>
      </c>
      <c r="C2335" t="s">
        <v>1267</v>
      </c>
      <c r="D2335" t="s">
        <v>23</v>
      </c>
      <c r="E2335" t="s">
        <v>24</v>
      </c>
      <c r="F2335" t="s">
        <v>25</v>
      </c>
      <c r="G2335" t="s">
        <v>26</v>
      </c>
    </row>
    <row r="2336" spans="1:7" x14ac:dyDescent="0.2">
      <c r="A2336">
        <v>19</v>
      </c>
      <c r="B2336">
        <v>18</v>
      </c>
      <c r="C2336" t="s">
        <v>1195</v>
      </c>
      <c r="D2336" t="s">
        <v>23</v>
      </c>
      <c r="E2336" t="s">
        <v>24</v>
      </c>
      <c r="F2336" t="s">
        <v>29</v>
      </c>
      <c r="G2336" t="s">
        <v>26</v>
      </c>
    </row>
    <row r="2337" spans="1:7" x14ac:dyDescent="0.2">
      <c r="A2337">
        <v>19</v>
      </c>
      <c r="B2337">
        <v>18</v>
      </c>
      <c r="C2337" t="s">
        <v>1474</v>
      </c>
      <c r="D2337" t="s">
        <v>23</v>
      </c>
      <c r="E2337" t="s">
        <v>24</v>
      </c>
      <c r="F2337" t="s">
        <v>29</v>
      </c>
      <c r="G2337" t="s">
        <v>26</v>
      </c>
    </row>
    <row r="2338" spans="1:7" x14ac:dyDescent="0.2">
      <c r="A2338">
        <v>19</v>
      </c>
      <c r="B2338">
        <v>18</v>
      </c>
      <c r="C2338" t="s">
        <v>1475</v>
      </c>
      <c r="D2338" t="s">
        <v>23</v>
      </c>
      <c r="E2338" t="s">
        <v>24</v>
      </c>
      <c r="F2338" t="s">
        <v>29</v>
      </c>
      <c r="G2338" t="s">
        <v>26</v>
      </c>
    </row>
    <row r="2339" spans="1:7" x14ac:dyDescent="0.2">
      <c r="A2339">
        <v>19</v>
      </c>
      <c r="B2339">
        <v>18</v>
      </c>
      <c r="C2339" t="s">
        <v>1476</v>
      </c>
      <c r="D2339" t="s">
        <v>23</v>
      </c>
      <c r="E2339" t="s">
        <v>24</v>
      </c>
      <c r="F2339" t="s">
        <v>29</v>
      </c>
      <c r="G2339" t="s">
        <v>26</v>
      </c>
    </row>
    <row r="2340" spans="1:7" x14ac:dyDescent="0.2">
      <c r="A2340">
        <v>19</v>
      </c>
      <c r="B2340">
        <v>18</v>
      </c>
      <c r="C2340" t="s">
        <v>1395</v>
      </c>
      <c r="D2340" t="s">
        <v>23</v>
      </c>
      <c r="E2340" t="s">
        <v>24</v>
      </c>
      <c r="F2340" t="s">
        <v>29</v>
      </c>
      <c r="G2340" t="s">
        <v>26</v>
      </c>
    </row>
    <row r="2341" spans="1:7" x14ac:dyDescent="0.2">
      <c r="A2341">
        <v>19</v>
      </c>
      <c r="B2341">
        <v>18</v>
      </c>
      <c r="C2341" t="s">
        <v>1449</v>
      </c>
      <c r="D2341" t="s">
        <v>55</v>
      </c>
      <c r="E2341" t="s">
        <v>24</v>
      </c>
      <c r="F2341" t="s">
        <v>29</v>
      </c>
      <c r="G2341" t="s">
        <v>26</v>
      </c>
    </row>
    <row r="2342" spans="1:7" x14ac:dyDescent="0.2">
      <c r="A2342">
        <v>19</v>
      </c>
      <c r="B2342">
        <v>18</v>
      </c>
      <c r="C2342" t="s">
        <v>1477</v>
      </c>
      <c r="D2342" t="s">
        <v>23</v>
      </c>
      <c r="E2342" t="s">
        <v>24</v>
      </c>
      <c r="F2342" t="s">
        <v>25</v>
      </c>
      <c r="G2342" t="s">
        <v>26</v>
      </c>
    </row>
    <row r="2343" spans="1:7" x14ac:dyDescent="0.2">
      <c r="A2343">
        <v>19</v>
      </c>
      <c r="B2343">
        <v>18</v>
      </c>
      <c r="C2343" t="s">
        <v>1478</v>
      </c>
      <c r="D2343" t="s">
        <v>23</v>
      </c>
      <c r="E2343" t="s">
        <v>24</v>
      </c>
      <c r="F2343" t="s">
        <v>25</v>
      </c>
      <c r="G2343" t="s">
        <v>26</v>
      </c>
    </row>
    <row r="2344" spans="1:7" x14ac:dyDescent="0.2">
      <c r="A2344">
        <v>19</v>
      </c>
      <c r="B2344">
        <v>18</v>
      </c>
      <c r="C2344" t="s">
        <v>1479</v>
      </c>
      <c r="D2344" t="s">
        <v>23</v>
      </c>
      <c r="E2344" t="s">
        <v>24</v>
      </c>
      <c r="F2344" t="s">
        <v>29</v>
      </c>
      <c r="G2344" t="s">
        <v>26</v>
      </c>
    </row>
    <row r="2345" spans="1:7" x14ac:dyDescent="0.2">
      <c r="A2345">
        <v>19</v>
      </c>
      <c r="B2345">
        <v>18</v>
      </c>
      <c r="C2345" t="s">
        <v>1480</v>
      </c>
      <c r="D2345" t="s">
        <v>23</v>
      </c>
      <c r="E2345" t="s">
        <v>24</v>
      </c>
      <c r="F2345" t="s">
        <v>25</v>
      </c>
      <c r="G2345" t="s">
        <v>26</v>
      </c>
    </row>
    <row r="2346" spans="1:7" x14ac:dyDescent="0.2">
      <c r="A2346">
        <v>19</v>
      </c>
      <c r="B2346">
        <v>18</v>
      </c>
      <c r="C2346" t="s">
        <v>563</v>
      </c>
      <c r="D2346" t="s">
        <v>363</v>
      </c>
      <c r="E2346" t="s">
        <v>24</v>
      </c>
      <c r="F2346" t="s">
        <v>25</v>
      </c>
      <c r="G2346" t="s">
        <v>26</v>
      </c>
    </row>
    <row r="2347" spans="1:7" x14ac:dyDescent="0.2">
      <c r="A2347">
        <v>19</v>
      </c>
      <c r="B2347">
        <v>18</v>
      </c>
      <c r="C2347" t="s">
        <v>563</v>
      </c>
      <c r="D2347" t="s">
        <v>363</v>
      </c>
      <c r="E2347" t="s">
        <v>24</v>
      </c>
      <c r="F2347" t="s">
        <v>25</v>
      </c>
      <c r="G2347" t="s">
        <v>26</v>
      </c>
    </row>
    <row r="2348" spans="1:7" x14ac:dyDescent="0.2">
      <c r="A2348">
        <v>19</v>
      </c>
      <c r="B2348">
        <v>18</v>
      </c>
      <c r="C2348" t="s">
        <v>563</v>
      </c>
      <c r="D2348" t="s">
        <v>363</v>
      </c>
      <c r="E2348" t="s">
        <v>24</v>
      </c>
      <c r="F2348" t="s">
        <v>25</v>
      </c>
      <c r="G2348" t="s">
        <v>26</v>
      </c>
    </row>
    <row r="2349" spans="1:7" x14ac:dyDescent="0.2">
      <c r="A2349">
        <v>19</v>
      </c>
      <c r="B2349">
        <v>18</v>
      </c>
      <c r="C2349" t="s">
        <v>1440</v>
      </c>
      <c r="D2349" t="s">
        <v>23</v>
      </c>
      <c r="E2349" t="s">
        <v>24</v>
      </c>
      <c r="F2349" t="s">
        <v>29</v>
      </c>
      <c r="G2349" t="s">
        <v>26</v>
      </c>
    </row>
    <row r="2350" spans="1:7" x14ac:dyDescent="0.2">
      <c r="A2350">
        <v>19</v>
      </c>
      <c r="B2350">
        <v>18</v>
      </c>
      <c r="C2350" t="s">
        <v>1481</v>
      </c>
      <c r="D2350" t="s">
        <v>23</v>
      </c>
      <c r="E2350" t="s">
        <v>24</v>
      </c>
      <c r="F2350" t="s">
        <v>25</v>
      </c>
      <c r="G2350" t="s">
        <v>26</v>
      </c>
    </row>
    <row r="2351" spans="1:7" x14ac:dyDescent="0.2">
      <c r="A2351">
        <v>19</v>
      </c>
      <c r="B2351">
        <v>18</v>
      </c>
      <c r="C2351" t="s">
        <v>1416</v>
      </c>
      <c r="D2351" t="s">
        <v>23</v>
      </c>
      <c r="E2351" t="s">
        <v>24</v>
      </c>
      <c r="F2351" t="s">
        <v>29</v>
      </c>
      <c r="G2351" t="s">
        <v>26</v>
      </c>
    </row>
    <row r="2352" spans="1:7" x14ac:dyDescent="0.2">
      <c r="A2352">
        <v>20</v>
      </c>
      <c r="B2352">
        <v>18</v>
      </c>
      <c r="C2352" t="s">
        <v>1482</v>
      </c>
      <c r="D2352" t="s">
        <v>23</v>
      </c>
      <c r="E2352" t="s">
        <v>24</v>
      </c>
      <c r="F2352" t="s">
        <v>29</v>
      </c>
      <c r="G2352" t="s">
        <v>26</v>
      </c>
    </row>
    <row r="2353" spans="1:7" x14ac:dyDescent="0.2">
      <c r="A2353">
        <v>20</v>
      </c>
      <c r="B2353">
        <v>18</v>
      </c>
      <c r="C2353" t="s">
        <v>1483</v>
      </c>
      <c r="D2353" t="s">
        <v>23</v>
      </c>
      <c r="E2353" t="s">
        <v>24</v>
      </c>
      <c r="F2353" t="s">
        <v>25</v>
      </c>
      <c r="G2353" t="s">
        <v>26</v>
      </c>
    </row>
    <row r="2354" spans="1:7" x14ac:dyDescent="0.2">
      <c r="A2354">
        <v>20</v>
      </c>
      <c r="B2354">
        <v>18</v>
      </c>
      <c r="C2354" t="s">
        <v>1447</v>
      </c>
      <c r="D2354" t="s">
        <v>23</v>
      </c>
      <c r="E2354" t="s">
        <v>24</v>
      </c>
      <c r="F2354" t="s">
        <v>29</v>
      </c>
      <c r="G2354" t="s">
        <v>26</v>
      </c>
    </row>
    <row r="2355" spans="1:7" x14ac:dyDescent="0.2">
      <c r="A2355">
        <v>20</v>
      </c>
      <c r="B2355">
        <v>18</v>
      </c>
      <c r="C2355" t="s">
        <v>1454</v>
      </c>
      <c r="D2355" t="s">
        <v>23</v>
      </c>
      <c r="E2355" t="s">
        <v>24</v>
      </c>
      <c r="F2355" t="s">
        <v>29</v>
      </c>
      <c r="G2355" t="s">
        <v>26</v>
      </c>
    </row>
    <row r="2356" spans="1:7" x14ac:dyDescent="0.2">
      <c r="A2356">
        <v>20</v>
      </c>
      <c r="B2356">
        <v>18</v>
      </c>
      <c r="C2356" t="s">
        <v>1406</v>
      </c>
      <c r="D2356" t="s">
        <v>23</v>
      </c>
      <c r="E2356" t="s">
        <v>24</v>
      </c>
      <c r="F2356" t="s">
        <v>57</v>
      </c>
      <c r="G2356" t="s">
        <v>26</v>
      </c>
    </row>
    <row r="2357" spans="1:7" x14ac:dyDescent="0.2">
      <c r="A2357">
        <v>20</v>
      </c>
      <c r="B2357">
        <v>18</v>
      </c>
      <c r="C2357" t="s">
        <v>1484</v>
      </c>
      <c r="D2357" t="s">
        <v>23</v>
      </c>
      <c r="E2357" t="s">
        <v>24</v>
      </c>
      <c r="F2357" t="s">
        <v>29</v>
      </c>
      <c r="G2357" t="s">
        <v>26</v>
      </c>
    </row>
    <row r="2358" spans="1:7" x14ac:dyDescent="0.2">
      <c r="A2358">
        <v>20</v>
      </c>
      <c r="B2358">
        <v>18</v>
      </c>
      <c r="C2358" t="s">
        <v>1485</v>
      </c>
      <c r="D2358" t="s">
        <v>23</v>
      </c>
      <c r="E2358" t="s">
        <v>24</v>
      </c>
      <c r="F2358" t="s">
        <v>29</v>
      </c>
      <c r="G2358" t="s">
        <v>26</v>
      </c>
    </row>
    <row r="2359" spans="1:7" x14ac:dyDescent="0.2">
      <c r="A2359">
        <v>20</v>
      </c>
      <c r="B2359">
        <v>18</v>
      </c>
      <c r="C2359" t="s">
        <v>1462</v>
      </c>
      <c r="D2359" t="s">
        <v>23</v>
      </c>
      <c r="E2359" t="s">
        <v>24</v>
      </c>
      <c r="F2359" t="s">
        <v>29</v>
      </c>
      <c r="G2359" t="s">
        <v>26</v>
      </c>
    </row>
    <row r="2360" spans="1:7" x14ac:dyDescent="0.2">
      <c r="A2360">
        <v>20</v>
      </c>
      <c r="B2360">
        <v>18</v>
      </c>
      <c r="C2360" t="s">
        <v>1379</v>
      </c>
      <c r="D2360" t="s">
        <v>23</v>
      </c>
      <c r="E2360" t="s">
        <v>24</v>
      </c>
      <c r="F2360" t="s">
        <v>29</v>
      </c>
      <c r="G2360" t="s">
        <v>26</v>
      </c>
    </row>
    <row r="2361" spans="1:7" x14ac:dyDescent="0.2">
      <c r="A2361">
        <v>20</v>
      </c>
      <c r="B2361">
        <v>18</v>
      </c>
      <c r="C2361" t="s">
        <v>1377</v>
      </c>
      <c r="D2361" t="s">
        <v>23</v>
      </c>
      <c r="E2361" t="s">
        <v>24</v>
      </c>
      <c r="F2361" t="s">
        <v>29</v>
      </c>
      <c r="G2361" t="s">
        <v>26</v>
      </c>
    </row>
    <row r="2362" spans="1:7" x14ac:dyDescent="0.2">
      <c r="A2362">
        <v>20</v>
      </c>
      <c r="B2362">
        <v>18</v>
      </c>
      <c r="C2362" t="s">
        <v>1411</v>
      </c>
      <c r="D2362" t="s">
        <v>23</v>
      </c>
      <c r="E2362" t="s">
        <v>24</v>
      </c>
      <c r="F2362" t="s">
        <v>29</v>
      </c>
      <c r="G2362" t="s">
        <v>26</v>
      </c>
    </row>
    <row r="2363" spans="1:7" x14ac:dyDescent="0.2">
      <c r="A2363">
        <v>21</v>
      </c>
      <c r="B2363">
        <v>18</v>
      </c>
      <c r="C2363" t="s">
        <v>1411</v>
      </c>
      <c r="D2363" t="s">
        <v>23</v>
      </c>
      <c r="E2363" t="s">
        <v>32</v>
      </c>
      <c r="F2363" t="s">
        <v>29</v>
      </c>
      <c r="G2363" t="s">
        <v>26</v>
      </c>
    </row>
    <row r="2364" spans="1:7" x14ac:dyDescent="0.2">
      <c r="A2364">
        <v>21</v>
      </c>
      <c r="B2364">
        <v>18</v>
      </c>
      <c r="C2364" t="s">
        <v>1377</v>
      </c>
      <c r="D2364" t="s">
        <v>23</v>
      </c>
      <c r="E2364" t="s">
        <v>32</v>
      </c>
      <c r="F2364" t="s">
        <v>29</v>
      </c>
      <c r="G2364" t="s">
        <v>26</v>
      </c>
    </row>
    <row r="2365" spans="1:7" x14ac:dyDescent="0.2">
      <c r="A2365">
        <v>21</v>
      </c>
      <c r="B2365">
        <v>18</v>
      </c>
      <c r="C2365" t="s">
        <v>1377</v>
      </c>
      <c r="D2365" t="s">
        <v>23</v>
      </c>
      <c r="E2365" t="s">
        <v>32</v>
      </c>
      <c r="F2365" t="s">
        <v>29</v>
      </c>
      <c r="G2365" t="s">
        <v>26</v>
      </c>
    </row>
    <row r="2366" spans="1:7" x14ac:dyDescent="0.2">
      <c r="A2366">
        <v>21</v>
      </c>
      <c r="B2366">
        <v>18</v>
      </c>
      <c r="C2366" t="s">
        <v>1379</v>
      </c>
      <c r="D2366" t="s">
        <v>23</v>
      </c>
      <c r="E2366" t="s">
        <v>32</v>
      </c>
      <c r="F2366" t="s">
        <v>29</v>
      </c>
      <c r="G2366" t="s">
        <v>26</v>
      </c>
    </row>
    <row r="2367" spans="1:7" x14ac:dyDescent="0.2">
      <c r="A2367">
        <v>21</v>
      </c>
      <c r="B2367">
        <v>18</v>
      </c>
      <c r="C2367" t="s">
        <v>1462</v>
      </c>
      <c r="D2367" t="s">
        <v>23</v>
      </c>
      <c r="E2367" t="s">
        <v>32</v>
      </c>
      <c r="F2367" t="s">
        <v>29</v>
      </c>
      <c r="G2367" t="s">
        <v>26</v>
      </c>
    </row>
    <row r="2368" spans="1:7" x14ac:dyDescent="0.2">
      <c r="A2368">
        <v>21</v>
      </c>
      <c r="B2368">
        <v>18</v>
      </c>
      <c r="C2368" t="s">
        <v>1306</v>
      </c>
      <c r="D2368" t="s">
        <v>23</v>
      </c>
      <c r="E2368" t="s">
        <v>32</v>
      </c>
      <c r="F2368" t="s">
        <v>29</v>
      </c>
      <c r="G2368" t="s">
        <v>26</v>
      </c>
    </row>
    <row r="2369" spans="1:7" x14ac:dyDescent="0.2">
      <c r="A2369">
        <v>21</v>
      </c>
      <c r="B2369">
        <v>18</v>
      </c>
      <c r="C2369" t="s">
        <v>1416</v>
      </c>
      <c r="D2369" t="s">
        <v>23</v>
      </c>
      <c r="E2369" t="s">
        <v>32</v>
      </c>
      <c r="F2369" t="s">
        <v>29</v>
      </c>
      <c r="G2369" t="s">
        <v>26</v>
      </c>
    </row>
    <row r="2370" spans="1:7" x14ac:dyDescent="0.2">
      <c r="A2370">
        <v>21</v>
      </c>
      <c r="B2370">
        <v>18</v>
      </c>
      <c r="C2370" t="s">
        <v>1440</v>
      </c>
      <c r="D2370" t="s">
        <v>23</v>
      </c>
      <c r="E2370" t="s">
        <v>32</v>
      </c>
      <c r="F2370" t="s">
        <v>29</v>
      </c>
      <c r="G2370" t="s">
        <v>26</v>
      </c>
    </row>
    <row r="2371" spans="1:7" x14ac:dyDescent="0.2">
      <c r="A2371">
        <v>21</v>
      </c>
      <c r="B2371">
        <v>18</v>
      </c>
      <c r="C2371" t="s">
        <v>1406</v>
      </c>
      <c r="D2371" t="s">
        <v>23</v>
      </c>
      <c r="E2371" t="s">
        <v>32</v>
      </c>
      <c r="F2371" t="s">
        <v>29</v>
      </c>
      <c r="G2371" t="s">
        <v>26</v>
      </c>
    </row>
    <row r="2372" spans="1:7" x14ac:dyDescent="0.2">
      <c r="A2372">
        <v>21</v>
      </c>
      <c r="B2372">
        <v>18</v>
      </c>
      <c r="C2372" t="s">
        <v>1486</v>
      </c>
      <c r="D2372" t="s">
        <v>23</v>
      </c>
      <c r="E2372" t="s">
        <v>32</v>
      </c>
      <c r="F2372" t="s">
        <v>29</v>
      </c>
      <c r="G2372" t="s">
        <v>26</v>
      </c>
    </row>
    <row r="2373" spans="1:7" x14ac:dyDescent="0.2">
      <c r="A2373">
        <v>22</v>
      </c>
      <c r="B2373">
        <v>18</v>
      </c>
      <c r="C2373" t="s">
        <v>1454</v>
      </c>
      <c r="D2373" t="s">
        <v>23</v>
      </c>
      <c r="E2373" t="s">
        <v>24</v>
      </c>
      <c r="F2373" t="s">
        <v>29</v>
      </c>
      <c r="G2373" t="s">
        <v>26</v>
      </c>
    </row>
    <row r="2374" spans="1:7" x14ac:dyDescent="0.2">
      <c r="A2374">
        <v>22</v>
      </c>
      <c r="B2374">
        <v>18</v>
      </c>
      <c r="C2374" t="s">
        <v>1487</v>
      </c>
      <c r="D2374" t="s">
        <v>23</v>
      </c>
      <c r="E2374" t="s">
        <v>24</v>
      </c>
      <c r="F2374" t="s">
        <v>29</v>
      </c>
      <c r="G2374" t="s">
        <v>26</v>
      </c>
    </row>
    <row r="2375" spans="1:7" x14ac:dyDescent="0.2">
      <c r="A2375">
        <v>22</v>
      </c>
      <c r="B2375">
        <v>18</v>
      </c>
      <c r="C2375" t="s">
        <v>1488</v>
      </c>
      <c r="D2375" t="s">
        <v>363</v>
      </c>
      <c r="E2375" t="s">
        <v>24</v>
      </c>
      <c r="F2375" t="s">
        <v>25</v>
      </c>
      <c r="G2375" t="s">
        <v>26</v>
      </c>
    </row>
    <row r="2376" spans="1:7" x14ac:dyDescent="0.2">
      <c r="A2376">
        <v>22</v>
      </c>
      <c r="B2376">
        <v>18</v>
      </c>
      <c r="C2376" t="s">
        <v>1406</v>
      </c>
      <c r="D2376" t="s">
        <v>23</v>
      </c>
      <c r="E2376" t="s">
        <v>24</v>
      </c>
      <c r="F2376" t="s">
        <v>25</v>
      </c>
      <c r="G2376" t="s">
        <v>26</v>
      </c>
    </row>
    <row r="2377" spans="1:7" x14ac:dyDescent="0.2">
      <c r="A2377">
        <v>22</v>
      </c>
      <c r="B2377">
        <v>18</v>
      </c>
      <c r="C2377" t="s">
        <v>1484</v>
      </c>
      <c r="D2377" t="s">
        <v>23</v>
      </c>
      <c r="E2377" t="s">
        <v>24</v>
      </c>
      <c r="F2377" t="s">
        <v>29</v>
      </c>
      <c r="G2377" t="s">
        <v>26</v>
      </c>
    </row>
    <row r="2378" spans="1:7" x14ac:dyDescent="0.2">
      <c r="A2378">
        <v>22</v>
      </c>
      <c r="B2378">
        <v>18</v>
      </c>
      <c r="C2378" t="s">
        <v>1440</v>
      </c>
      <c r="D2378" t="s">
        <v>23</v>
      </c>
      <c r="E2378" t="s">
        <v>24</v>
      </c>
      <c r="F2378" t="s">
        <v>29</v>
      </c>
      <c r="G2378" t="s">
        <v>26</v>
      </c>
    </row>
    <row r="2379" spans="1:7" x14ac:dyDescent="0.2">
      <c r="A2379">
        <v>22</v>
      </c>
      <c r="B2379">
        <v>18</v>
      </c>
      <c r="C2379" t="s">
        <v>1489</v>
      </c>
      <c r="D2379" t="s">
        <v>23</v>
      </c>
      <c r="E2379" t="s">
        <v>24</v>
      </c>
      <c r="F2379" t="s">
        <v>29</v>
      </c>
      <c r="G2379" t="s">
        <v>26</v>
      </c>
    </row>
    <row r="2380" spans="1:7" x14ac:dyDescent="0.2">
      <c r="A2380">
        <v>22</v>
      </c>
      <c r="B2380">
        <v>18</v>
      </c>
      <c r="C2380" t="s">
        <v>1485</v>
      </c>
      <c r="D2380" t="s">
        <v>23</v>
      </c>
      <c r="E2380" t="s">
        <v>24</v>
      </c>
      <c r="F2380" t="s">
        <v>29</v>
      </c>
      <c r="G2380" t="s">
        <v>26</v>
      </c>
    </row>
    <row r="2381" spans="1:7" x14ac:dyDescent="0.2">
      <c r="A2381">
        <v>22</v>
      </c>
      <c r="B2381">
        <v>18</v>
      </c>
      <c r="C2381" t="s">
        <v>1490</v>
      </c>
      <c r="D2381" t="s">
        <v>23</v>
      </c>
      <c r="E2381" t="s">
        <v>24</v>
      </c>
      <c r="F2381" t="s">
        <v>29</v>
      </c>
      <c r="G2381" t="s">
        <v>26</v>
      </c>
    </row>
    <row r="2382" spans="1:7" x14ac:dyDescent="0.2">
      <c r="A2382">
        <v>22</v>
      </c>
      <c r="B2382">
        <v>18</v>
      </c>
      <c r="C2382" t="s">
        <v>1462</v>
      </c>
      <c r="D2382" t="s">
        <v>23</v>
      </c>
      <c r="E2382" t="s">
        <v>24</v>
      </c>
      <c r="F2382" t="s">
        <v>29</v>
      </c>
      <c r="G2382" t="s">
        <v>26</v>
      </c>
    </row>
    <row r="2383" spans="1:7" x14ac:dyDescent="0.2">
      <c r="A2383">
        <v>22</v>
      </c>
      <c r="B2383">
        <v>18</v>
      </c>
      <c r="C2383" t="s">
        <v>1306</v>
      </c>
      <c r="D2383" t="s">
        <v>23</v>
      </c>
      <c r="E2383" t="s">
        <v>24</v>
      </c>
      <c r="F2383" t="s">
        <v>25</v>
      </c>
      <c r="G2383" t="s">
        <v>26</v>
      </c>
    </row>
    <row r="2384" spans="1:7" x14ac:dyDescent="0.2">
      <c r="A2384">
        <v>22</v>
      </c>
      <c r="B2384">
        <v>18</v>
      </c>
      <c r="C2384" t="s">
        <v>1491</v>
      </c>
      <c r="D2384" t="s">
        <v>363</v>
      </c>
      <c r="E2384" t="s">
        <v>24</v>
      </c>
      <c r="F2384" t="s">
        <v>25</v>
      </c>
      <c r="G2384" t="s">
        <v>26</v>
      </c>
    </row>
    <row r="2385" spans="1:7" x14ac:dyDescent="0.2">
      <c r="A2385">
        <v>22</v>
      </c>
      <c r="B2385">
        <v>18</v>
      </c>
      <c r="C2385" t="s">
        <v>1492</v>
      </c>
      <c r="D2385" t="s">
        <v>363</v>
      </c>
      <c r="E2385" t="s">
        <v>24</v>
      </c>
      <c r="F2385" t="s">
        <v>25</v>
      </c>
      <c r="G2385" t="s">
        <v>26</v>
      </c>
    </row>
    <row r="2386" spans="1:7" x14ac:dyDescent="0.2">
      <c r="A2386">
        <v>22</v>
      </c>
      <c r="B2386">
        <v>18</v>
      </c>
      <c r="C2386" t="s">
        <v>1403</v>
      </c>
      <c r="D2386" t="s">
        <v>23</v>
      </c>
      <c r="E2386" t="s">
        <v>24</v>
      </c>
      <c r="F2386" t="s">
        <v>29</v>
      </c>
      <c r="G2386" t="s">
        <v>26</v>
      </c>
    </row>
    <row r="2387" spans="1:7" x14ac:dyDescent="0.2">
      <c r="A2387">
        <v>22</v>
      </c>
      <c r="B2387">
        <v>18</v>
      </c>
      <c r="C2387" t="s">
        <v>1404</v>
      </c>
      <c r="D2387" t="s">
        <v>55</v>
      </c>
      <c r="E2387" t="s">
        <v>24</v>
      </c>
      <c r="F2387" t="s">
        <v>29</v>
      </c>
      <c r="G2387" t="s">
        <v>26</v>
      </c>
    </row>
    <row r="2388" spans="1:7" x14ac:dyDescent="0.2">
      <c r="A2388">
        <v>22</v>
      </c>
      <c r="B2388">
        <v>18</v>
      </c>
      <c r="C2388" t="s">
        <v>1379</v>
      </c>
      <c r="D2388" t="s">
        <v>23</v>
      </c>
      <c r="E2388" t="s">
        <v>24</v>
      </c>
      <c r="F2388" t="s">
        <v>29</v>
      </c>
      <c r="G2388" t="s">
        <v>26</v>
      </c>
    </row>
    <row r="2389" spans="1:7" x14ac:dyDescent="0.2">
      <c r="A2389">
        <v>22</v>
      </c>
      <c r="B2389">
        <v>18</v>
      </c>
      <c r="C2389" t="s">
        <v>1377</v>
      </c>
      <c r="D2389" t="s">
        <v>23</v>
      </c>
      <c r="E2389" t="s">
        <v>24</v>
      </c>
      <c r="F2389" t="s">
        <v>29</v>
      </c>
      <c r="G2389" t="s">
        <v>26</v>
      </c>
    </row>
    <row r="2390" spans="1:7" x14ac:dyDescent="0.2">
      <c r="A2390">
        <v>22</v>
      </c>
      <c r="B2390">
        <v>18</v>
      </c>
      <c r="C2390">
        <v>0</v>
      </c>
      <c r="D2390" t="s">
        <v>23</v>
      </c>
      <c r="E2390" t="s">
        <v>24</v>
      </c>
      <c r="F2390" t="s">
        <v>25</v>
      </c>
      <c r="G2390" t="s">
        <v>26</v>
      </c>
    </row>
    <row r="2391" spans="1:7" x14ac:dyDescent="0.2">
      <c r="A2391">
        <v>22</v>
      </c>
      <c r="B2391">
        <v>18</v>
      </c>
      <c r="C2391" t="s">
        <v>1493</v>
      </c>
      <c r="D2391" t="s">
        <v>23</v>
      </c>
      <c r="E2391" t="s">
        <v>24</v>
      </c>
      <c r="F2391" t="s">
        <v>29</v>
      </c>
      <c r="G2391" t="s">
        <v>26</v>
      </c>
    </row>
    <row r="2392" spans="1:7" x14ac:dyDescent="0.2">
      <c r="A2392">
        <v>22</v>
      </c>
      <c r="B2392">
        <v>18</v>
      </c>
      <c r="C2392" t="s">
        <v>1416</v>
      </c>
      <c r="D2392" t="s">
        <v>23</v>
      </c>
      <c r="E2392" t="s">
        <v>24</v>
      </c>
      <c r="F2392" t="s">
        <v>57</v>
      </c>
      <c r="G2392" t="s">
        <v>26</v>
      </c>
    </row>
    <row r="2393" spans="1:7" x14ac:dyDescent="0.2">
      <c r="A2393">
        <v>23</v>
      </c>
      <c r="B2393">
        <v>18</v>
      </c>
      <c r="C2393" t="s">
        <v>1486</v>
      </c>
      <c r="D2393" t="s">
        <v>23</v>
      </c>
      <c r="E2393" t="s">
        <v>24</v>
      </c>
      <c r="F2393" t="s">
        <v>29</v>
      </c>
      <c r="G2393" t="s">
        <v>26</v>
      </c>
    </row>
    <row r="2394" spans="1:7" x14ac:dyDescent="0.2">
      <c r="A2394">
        <v>23</v>
      </c>
      <c r="B2394">
        <v>18</v>
      </c>
      <c r="C2394" t="s">
        <v>1454</v>
      </c>
      <c r="D2394" t="s">
        <v>23</v>
      </c>
      <c r="E2394" t="s">
        <v>24</v>
      </c>
      <c r="F2394" t="s">
        <v>29</v>
      </c>
      <c r="G2394" t="s">
        <v>26</v>
      </c>
    </row>
    <row r="2395" spans="1:7" x14ac:dyDescent="0.2">
      <c r="A2395">
        <v>23</v>
      </c>
      <c r="B2395">
        <v>18</v>
      </c>
      <c r="C2395" t="s">
        <v>1458</v>
      </c>
      <c r="D2395" t="s">
        <v>363</v>
      </c>
      <c r="E2395" t="s">
        <v>24</v>
      </c>
      <c r="F2395" t="s">
        <v>57</v>
      </c>
      <c r="G2395" t="s">
        <v>26</v>
      </c>
    </row>
    <row r="2396" spans="1:7" x14ac:dyDescent="0.2">
      <c r="A2396">
        <v>23</v>
      </c>
      <c r="B2396">
        <v>18</v>
      </c>
      <c r="C2396" t="s">
        <v>1494</v>
      </c>
      <c r="D2396" t="s">
        <v>23</v>
      </c>
      <c r="E2396" t="s">
        <v>24</v>
      </c>
      <c r="F2396" t="s">
        <v>57</v>
      </c>
      <c r="G2396" t="s">
        <v>26</v>
      </c>
    </row>
    <row r="2397" spans="1:7" x14ac:dyDescent="0.2">
      <c r="A2397">
        <v>23</v>
      </c>
      <c r="B2397">
        <v>18</v>
      </c>
      <c r="C2397" t="s">
        <v>1406</v>
      </c>
      <c r="D2397" t="s">
        <v>23</v>
      </c>
      <c r="E2397" t="s">
        <v>24</v>
      </c>
      <c r="F2397" t="s">
        <v>57</v>
      </c>
      <c r="G2397" t="s">
        <v>26</v>
      </c>
    </row>
    <row r="2398" spans="1:7" x14ac:dyDescent="0.2">
      <c r="A2398">
        <v>23</v>
      </c>
      <c r="B2398">
        <v>18</v>
      </c>
      <c r="C2398" t="s">
        <v>1484</v>
      </c>
      <c r="D2398" t="s">
        <v>23</v>
      </c>
      <c r="E2398" t="s">
        <v>24</v>
      </c>
      <c r="F2398" t="s">
        <v>29</v>
      </c>
      <c r="G2398" t="s">
        <v>26</v>
      </c>
    </row>
    <row r="2399" spans="1:7" x14ac:dyDescent="0.2">
      <c r="A2399">
        <v>23</v>
      </c>
      <c r="B2399">
        <v>18</v>
      </c>
      <c r="C2399" t="s">
        <v>1440</v>
      </c>
      <c r="D2399" t="s">
        <v>23</v>
      </c>
      <c r="E2399" t="s">
        <v>24</v>
      </c>
      <c r="F2399" t="s">
        <v>29</v>
      </c>
      <c r="G2399" t="s">
        <v>26</v>
      </c>
    </row>
    <row r="2400" spans="1:7" x14ac:dyDescent="0.2">
      <c r="A2400">
        <v>23</v>
      </c>
      <c r="B2400">
        <v>18</v>
      </c>
      <c r="C2400" t="s">
        <v>1495</v>
      </c>
      <c r="D2400" t="s">
        <v>23</v>
      </c>
      <c r="E2400" t="s">
        <v>24</v>
      </c>
      <c r="F2400" t="s">
        <v>29</v>
      </c>
      <c r="G2400" t="s">
        <v>26</v>
      </c>
    </row>
    <row r="2401" spans="1:7" x14ac:dyDescent="0.2">
      <c r="A2401">
        <v>23</v>
      </c>
      <c r="B2401">
        <v>18</v>
      </c>
      <c r="C2401" t="s">
        <v>1485</v>
      </c>
      <c r="D2401" t="s">
        <v>23</v>
      </c>
      <c r="E2401" t="s">
        <v>24</v>
      </c>
      <c r="F2401" t="s">
        <v>29</v>
      </c>
      <c r="G2401" t="s">
        <v>26</v>
      </c>
    </row>
    <row r="2402" spans="1:7" x14ac:dyDescent="0.2">
      <c r="A2402">
        <v>23</v>
      </c>
      <c r="B2402">
        <v>18</v>
      </c>
      <c r="C2402" t="s">
        <v>1490</v>
      </c>
      <c r="D2402" t="s">
        <v>23</v>
      </c>
      <c r="E2402" t="s">
        <v>24</v>
      </c>
      <c r="F2402" t="s">
        <v>29</v>
      </c>
      <c r="G2402" t="s">
        <v>26</v>
      </c>
    </row>
    <row r="2403" spans="1:7" x14ac:dyDescent="0.2">
      <c r="A2403">
        <v>23</v>
      </c>
      <c r="B2403">
        <v>18</v>
      </c>
      <c r="C2403" t="s">
        <v>1306</v>
      </c>
      <c r="D2403" t="s">
        <v>23</v>
      </c>
      <c r="E2403" t="s">
        <v>24</v>
      </c>
      <c r="F2403" t="s">
        <v>57</v>
      </c>
      <c r="G2403" t="s">
        <v>26</v>
      </c>
    </row>
    <row r="2404" spans="1:7" x14ac:dyDescent="0.2">
      <c r="A2404">
        <v>23</v>
      </c>
      <c r="B2404">
        <v>18</v>
      </c>
      <c r="C2404" t="s">
        <v>1462</v>
      </c>
      <c r="D2404" t="s">
        <v>23</v>
      </c>
      <c r="E2404" t="s">
        <v>24</v>
      </c>
      <c r="F2404" t="s">
        <v>29</v>
      </c>
      <c r="G2404" t="s">
        <v>26</v>
      </c>
    </row>
    <row r="2405" spans="1:7" x14ac:dyDescent="0.2">
      <c r="A2405">
        <v>23</v>
      </c>
      <c r="B2405">
        <v>18</v>
      </c>
      <c r="C2405" t="s">
        <v>1062</v>
      </c>
      <c r="D2405" t="s">
        <v>23</v>
      </c>
      <c r="E2405" t="s">
        <v>24</v>
      </c>
      <c r="F2405" t="s">
        <v>29</v>
      </c>
      <c r="G2405" t="s">
        <v>26</v>
      </c>
    </row>
    <row r="2406" spans="1:7" x14ac:dyDescent="0.2">
      <c r="A2406">
        <v>23</v>
      </c>
      <c r="B2406">
        <v>18</v>
      </c>
      <c r="C2406" t="s">
        <v>1404</v>
      </c>
      <c r="D2406" t="s">
        <v>55</v>
      </c>
      <c r="E2406" t="s">
        <v>24</v>
      </c>
      <c r="F2406" t="s">
        <v>29</v>
      </c>
      <c r="G2406" t="s">
        <v>26</v>
      </c>
    </row>
    <row r="2407" spans="1:7" x14ac:dyDescent="0.2">
      <c r="A2407">
        <v>23</v>
      </c>
      <c r="B2407">
        <v>18</v>
      </c>
      <c r="C2407" t="s">
        <v>1496</v>
      </c>
      <c r="D2407" t="s">
        <v>363</v>
      </c>
      <c r="E2407" t="s">
        <v>24</v>
      </c>
      <c r="F2407" t="s">
        <v>25</v>
      </c>
      <c r="G2407" t="s">
        <v>26</v>
      </c>
    </row>
    <row r="2408" spans="1:7" x14ac:dyDescent="0.2">
      <c r="A2408">
        <v>23</v>
      </c>
      <c r="B2408">
        <v>18</v>
      </c>
      <c r="C2408" t="s">
        <v>1403</v>
      </c>
      <c r="D2408" t="s">
        <v>23</v>
      </c>
      <c r="E2408" t="s">
        <v>24</v>
      </c>
      <c r="F2408" t="s">
        <v>29</v>
      </c>
      <c r="G2408" t="s">
        <v>26</v>
      </c>
    </row>
    <row r="2409" spans="1:7" x14ac:dyDescent="0.2">
      <c r="A2409">
        <v>23</v>
      </c>
      <c r="B2409">
        <v>18</v>
      </c>
      <c r="C2409" t="s">
        <v>1379</v>
      </c>
      <c r="D2409" t="s">
        <v>23</v>
      </c>
      <c r="E2409" t="s">
        <v>24</v>
      </c>
      <c r="F2409" t="s">
        <v>29</v>
      </c>
      <c r="G2409" t="s">
        <v>26</v>
      </c>
    </row>
    <row r="2410" spans="1:7" x14ac:dyDescent="0.2">
      <c r="A2410">
        <v>23</v>
      </c>
      <c r="B2410">
        <v>18</v>
      </c>
      <c r="C2410" t="s">
        <v>1378</v>
      </c>
      <c r="D2410" t="s">
        <v>23</v>
      </c>
      <c r="E2410" t="s">
        <v>24</v>
      </c>
      <c r="F2410" t="s">
        <v>29</v>
      </c>
      <c r="G2410" t="s">
        <v>26</v>
      </c>
    </row>
    <row r="2411" spans="1:7" x14ac:dyDescent="0.2">
      <c r="A2411">
        <v>23</v>
      </c>
      <c r="B2411">
        <v>18</v>
      </c>
      <c r="C2411" t="s">
        <v>1377</v>
      </c>
      <c r="D2411" t="s">
        <v>23</v>
      </c>
      <c r="E2411" t="s">
        <v>24</v>
      </c>
      <c r="F2411" t="s">
        <v>29</v>
      </c>
      <c r="G2411" t="s">
        <v>26</v>
      </c>
    </row>
    <row r="2412" spans="1:7" x14ac:dyDescent="0.2">
      <c r="A2412">
        <v>23</v>
      </c>
      <c r="B2412">
        <v>18</v>
      </c>
      <c r="C2412">
        <v>0</v>
      </c>
      <c r="D2412" t="s">
        <v>23</v>
      </c>
      <c r="E2412" t="s">
        <v>24</v>
      </c>
      <c r="F2412" t="s">
        <v>57</v>
      </c>
      <c r="G2412" t="s">
        <v>26</v>
      </c>
    </row>
    <row r="2413" spans="1:7" x14ac:dyDescent="0.2">
      <c r="A2413">
        <v>23</v>
      </c>
      <c r="B2413">
        <v>18</v>
      </c>
      <c r="C2413" t="s">
        <v>1493</v>
      </c>
      <c r="D2413" t="s">
        <v>23</v>
      </c>
      <c r="E2413" t="s">
        <v>24</v>
      </c>
      <c r="F2413" t="s">
        <v>29</v>
      </c>
      <c r="G2413" t="s">
        <v>26</v>
      </c>
    </row>
    <row r="2414" spans="1:7" x14ac:dyDescent="0.2">
      <c r="A2414">
        <v>23</v>
      </c>
      <c r="B2414">
        <v>18</v>
      </c>
      <c r="C2414" t="s">
        <v>1497</v>
      </c>
      <c r="D2414" t="s">
        <v>23</v>
      </c>
      <c r="E2414" t="s">
        <v>24</v>
      </c>
      <c r="F2414" t="s">
        <v>29</v>
      </c>
      <c r="G2414" t="s">
        <v>26</v>
      </c>
    </row>
    <row r="2415" spans="1:7" x14ac:dyDescent="0.2">
      <c r="A2415">
        <v>7</v>
      </c>
      <c r="B2415">
        <v>19</v>
      </c>
      <c r="C2415" t="s">
        <v>1498</v>
      </c>
      <c r="D2415" t="s">
        <v>23</v>
      </c>
      <c r="E2415" t="s">
        <v>51</v>
      </c>
      <c r="F2415" t="s">
        <v>29</v>
      </c>
      <c r="G2415" t="s">
        <v>26</v>
      </c>
    </row>
    <row r="2416" spans="1:7" x14ac:dyDescent="0.2">
      <c r="A2416">
        <v>7</v>
      </c>
      <c r="B2416">
        <v>19</v>
      </c>
      <c r="C2416" t="s">
        <v>1499</v>
      </c>
      <c r="D2416" t="s">
        <v>23</v>
      </c>
      <c r="E2416" t="s">
        <v>51</v>
      </c>
      <c r="F2416" t="s">
        <v>29</v>
      </c>
      <c r="G2416" t="s">
        <v>26</v>
      </c>
    </row>
    <row r="2417" spans="1:7" x14ac:dyDescent="0.2">
      <c r="A2417">
        <v>7</v>
      </c>
      <c r="B2417">
        <v>19</v>
      </c>
      <c r="C2417" t="s">
        <v>1500</v>
      </c>
      <c r="D2417" t="s">
        <v>23</v>
      </c>
      <c r="E2417" t="s">
        <v>51</v>
      </c>
      <c r="F2417" t="s">
        <v>57</v>
      </c>
      <c r="G2417" t="s">
        <v>26</v>
      </c>
    </row>
    <row r="2418" spans="1:7" x14ac:dyDescent="0.2">
      <c r="A2418">
        <v>7</v>
      </c>
      <c r="B2418">
        <v>19</v>
      </c>
      <c r="C2418" t="s">
        <v>1501</v>
      </c>
      <c r="D2418" t="s">
        <v>55</v>
      </c>
      <c r="E2418" t="s">
        <v>51</v>
      </c>
      <c r="F2418" t="s">
        <v>57</v>
      </c>
      <c r="G2418" t="s">
        <v>26</v>
      </c>
    </row>
    <row r="2419" spans="1:7" x14ac:dyDescent="0.2">
      <c r="A2419">
        <v>7</v>
      </c>
      <c r="B2419">
        <v>19</v>
      </c>
      <c r="C2419" t="s">
        <v>1502</v>
      </c>
      <c r="D2419" t="s">
        <v>23</v>
      </c>
      <c r="E2419" t="s">
        <v>51</v>
      </c>
      <c r="F2419" t="s">
        <v>29</v>
      </c>
      <c r="G2419" t="s">
        <v>26</v>
      </c>
    </row>
    <row r="2420" spans="1:7" x14ac:dyDescent="0.2">
      <c r="A2420">
        <v>7</v>
      </c>
      <c r="B2420">
        <v>19</v>
      </c>
      <c r="C2420" t="s">
        <v>1503</v>
      </c>
      <c r="D2420" t="s">
        <v>23</v>
      </c>
      <c r="E2420" t="s">
        <v>51</v>
      </c>
      <c r="F2420" t="s">
        <v>29</v>
      </c>
      <c r="G2420" t="s">
        <v>26</v>
      </c>
    </row>
    <row r="2421" spans="1:7" x14ac:dyDescent="0.2">
      <c r="A2421">
        <v>7</v>
      </c>
      <c r="B2421">
        <v>19</v>
      </c>
      <c r="C2421" t="s">
        <v>1504</v>
      </c>
      <c r="D2421" t="s">
        <v>23</v>
      </c>
      <c r="E2421" t="s">
        <v>51</v>
      </c>
      <c r="F2421" t="s">
        <v>29</v>
      </c>
      <c r="G2421" t="s">
        <v>26</v>
      </c>
    </row>
    <row r="2422" spans="1:7" x14ac:dyDescent="0.2">
      <c r="A2422">
        <v>7</v>
      </c>
      <c r="B2422">
        <v>19</v>
      </c>
      <c r="C2422" t="s">
        <v>1505</v>
      </c>
      <c r="D2422" t="s">
        <v>23</v>
      </c>
      <c r="E2422" t="s">
        <v>51</v>
      </c>
      <c r="F2422" t="s">
        <v>29</v>
      </c>
      <c r="G2422" t="s">
        <v>26</v>
      </c>
    </row>
    <row r="2423" spans="1:7" x14ac:dyDescent="0.2">
      <c r="A2423">
        <v>7</v>
      </c>
      <c r="B2423">
        <v>19</v>
      </c>
      <c r="C2423" t="s">
        <v>1506</v>
      </c>
      <c r="D2423" t="s">
        <v>23</v>
      </c>
      <c r="E2423" t="s">
        <v>51</v>
      </c>
      <c r="F2423" t="s">
        <v>57</v>
      </c>
      <c r="G2423" t="s">
        <v>26</v>
      </c>
    </row>
    <row r="2424" spans="1:7" x14ac:dyDescent="0.2">
      <c r="A2424">
        <v>7</v>
      </c>
      <c r="B2424">
        <v>19</v>
      </c>
      <c r="C2424" t="s">
        <v>1507</v>
      </c>
      <c r="D2424" t="s">
        <v>23</v>
      </c>
      <c r="E2424" t="s">
        <v>51</v>
      </c>
      <c r="F2424" t="s">
        <v>57</v>
      </c>
      <c r="G2424" t="s">
        <v>26</v>
      </c>
    </row>
    <row r="2425" spans="1:7" x14ac:dyDescent="0.2">
      <c r="A2425">
        <v>7</v>
      </c>
      <c r="B2425">
        <v>19</v>
      </c>
      <c r="C2425" t="s">
        <v>1508</v>
      </c>
      <c r="D2425" t="s">
        <v>23</v>
      </c>
      <c r="E2425" t="s">
        <v>51</v>
      </c>
      <c r="F2425" t="s">
        <v>57</v>
      </c>
      <c r="G2425" t="s">
        <v>26</v>
      </c>
    </row>
    <row r="2426" spans="1:7" x14ac:dyDescent="0.2">
      <c r="A2426">
        <v>7</v>
      </c>
      <c r="B2426">
        <v>19</v>
      </c>
      <c r="C2426" t="s">
        <v>1509</v>
      </c>
      <c r="D2426" t="s">
        <v>23</v>
      </c>
      <c r="E2426" t="s">
        <v>51</v>
      </c>
      <c r="F2426" t="s">
        <v>57</v>
      </c>
      <c r="G2426" t="s">
        <v>26</v>
      </c>
    </row>
    <row r="2427" spans="1:7" x14ac:dyDescent="0.2">
      <c r="A2427">
        <v>7</v>
      </c>
      <c r="B2427">
        <v>19</v>
      </c>
      <c r="C2427" t="s">
        <v>1510</v>
      </c>
      <c r="D2427" t="s">
        <v>23</v>
      </c>
      <c r="E2427" t="s">
        <v>51</v>
      </c>
      <c r="F2427" t="s">
        <v>57</v>
      </c>
      <c r="G2427" t="s">
        <v>26</v>
      </c>
    </row>
    <row r="2428" spans="1:7" x14ac:dyDescent="0.2">
      <c r="A2428">
        <v>7</v>
      </c>
      <c r="B2428">
        <v>19</v>
      </c>
      <c r="C2428" t="s">
        <v>1511</v>
      </c>
      <c r="D2428" t="s">
        <v>23</v>
      </c>
      <c r="E2428" t="s">
        <v>51</v>
      </c>
      <c r="F2428" t="s">
        <v>57</v>
      </c>
      <c r="G2428" t="s">
        <v>26</v>
      </c>
    </row>
    <row r="2429" spans="1:7" x14ac:dyDescent="0.2">
      <c r="A2429">
        <v>7</v>
      </c>
      <c r="B2429">
        <v>19</v>
      </c>
      <c r="C2429" t="s">
        <v>1512</v>
      </c>
      <c r="D2429" t="s">
        <v>23</v>
      </c>
      <c r="E2429" t="s">
        <v>51</v>
      </c>
      <c r="F2429" t="s">
        <v>57</v>
      </c>
      <c r="G2429" t="s">
        <v>26</v>
      </c>
    </row>
    <row r="2430" spans="1:7" x14ac:dyDescent="0.2">
      <c r="A2430">
        <v>7</v>
      </c>
      <c r="B2430">
        <v>19</v>
      </c>
      <c r="C2430" t="s">
        <v>1513</v>
      </c>
      <c r="D2430" t="s">
        <v>23</v>
      </c>
      <c r="E2430" t="s">
        <v>51</v>
      </c>
      <c r="F2430" t="s">
        <v>29</v>
      </c>
      <c r="G2430" t="s">
        <v>26</v>
      </c>
    </row>
    <row r="2431" spans="1:7" x14ac:dyDescent="0.2">
      <c r="A2431">
        <v>7</v>
      </c>
      <c r="B2431">
        <v>19</v>
      </c>
      <c r="C2431" t="s">
        <v>1514</v>
      </c>
      <c r="D2431" t="s">
        <v>23</v>
      </c>
      <c r="E2431" t="s">
        <v>51</v>
      </c>
      <c r="F2431" t="s">
        <v>57</v>
      </c>
      <c r="G2431" t="s">
        <v>26</v>
      </c>
    </row>
    <row r="2432" spans="1:7" x14ac:dyDescent="0.2">
      <c r="A2432">
        <v>7</v>
      </c>
      <c r="B2432">
        <v>19</v>
      </c>
      <c r="C2432" t="s">
        <v>342</v>
      </c>
      <c r="D2432" t="s">
        <v>23</v>
      </c>
      <c r="E2432" t="s">
        <v>51</v>
      </c>
      <c r="F2432" t="s">
        <v>57</v>
      </c>
      <c r="G2432" t="s">
        <v>26</v>
      </c>
    </row>
    <row r="2433" spans="1:7" x14ac:dyDescent="0.2">
      <c r="A2433">
        <v>7</v>
      </c>
      <c r="B2433">
        <v>19</v>
      </c>
      <c r="C2433" t="s">
        <v>1515</v>
      </c>
      <c r="D2433" t="s">
        <v>55</v>
      </c>
      <c r="E2433" t="s">
        <v>51</v>
      </c>
      <c r="F2433" t="s">
        <v>57</v>
      </c>
      <c r="G2433" t="s">
        <v>26</v>
      </c>
    </row>
    <row r="2434" spans="1:7" x14ac:dyDescent="0.2">
      <c r="A2434">
        <v>7</v>
      </c>
      <c r="B2434">
        <v>19</v>
      </c>
      <c r="C2434" t="s">
        <v>1516</v>
      </c>
      <c r="D2434" t="s">
        <v>55</v>
      </c>
      <c r="E2434" t="s">
        <v>51</v>
      </c>
      <c r="F2434" t="s">
        <v>57</v>
      </c>
      <c r="G2434" t="s">
        <v>26</v>
      </c>
    </row>
    <row r="2435" spans="1:7" x14ac:dyDescent="0.2">
      <c r="A2435">
        <v>7</v>
      </c>
      <c r="B2435">
        <v>19</v>
      </c>
      <c r="C2435" t="s">
        <v>1517</v>
      </c>
      <c r="D2435" t="s">
        <v>55</v>
      </c>
      <c r="E2435" t="s">
        <v>51</v>
      </c>
      <c r="F2435" t="s">
        <v>57</v>
      </c>
      <c r="G2435" t="s">
        <v>26</v>
      </c>
    </row>
    <row r="2436" spans="1:7" x14ac:dyDescent="0.2">
      <c r="A2436">
        <v>7</v>
      </c>
      <c r="B2436">
        <v>19</v>
      </c>
      <c r="C2436" t="s">
        <v>1518</v>
      </c>
      <c r="D2436" t="s">
        <v>55</v>
      </c>
      <c r="E2436" t="s">
        <v>51</v>
      </c>
      <c r="F2436" t="s">
        <v>57</v>
      </c>
      <c r="G2436" t="s">
        <v>26</v>
      </c>
    </row>
    <row r="2437" spans="1:7" x14ac:dyDescent="0.2">
      <c r="A2437">
        <v>7</v>
      </c>
      <c r="B2437">
        <v>19</v>
      </c>
      <c r="C2437" t="s">
        <v>1519</v>
      </c>
      <c r="D2437" t="s">
        <v>23</v>
      </c>
      <c r="E2437" t="s">
        <v>51</v>
      </c>
      <c r="F2437" t="s">
        <v>57</v>
      </c>
      <c r="G2437" t="s">
        <v>26</v>
      </c>
    </row>
    <row r="2438" spans="1:7" x14ac:dyDescent="0.2">
      <c r="A2438">
        <v>7</v>
      </c>
      <c r="B2438">
        <v>19</v>
      </c>
      <c r="C2438" t="s">
        <v>1520</v>
      </c>
      <c r="D2438" t="s">
        <v>23</v>
      </c>
      <c r="E2438" t="s">
        <v>51</v>
      </c>
      <c r="F2438" t="s">
        <v>29</v>
      </c>
      <c r="G2438" t="s">
        <v>26</v>
      </c>
    </row>
    <row r="2439" spans="1:7" x14ac:dyDescent="0.2">
      <c r="A2439">
        <v>7</v>
      </c>
      <c r="B2439">
        <v>19</v>
      </c>
      <c r="C2439" t="s">
        <v>1521</v>
      </c>
      <c r="D2439" t="s">
        <v>23</v>
      </c>
      <c r="E2439" t="s">
        <v>51</v>
      </c>
      <c r="F2439" t="s">
        <v>29</v>
      </c>
      <c r="G2439" t="s">
        <v>26</v>
      </c>
    </row>
    <row r="2440" spans="1:7" x14ac:dyDescent="0.2">
      <c r="A2440">
        <v>7</v>
      </c>
      <c r="B2440">
        <v>19</v>
      </c>
      <c r="C2440" t="s">
        <v>1522</v>
      </c>
      <c r="D2440" t="s">
        <v>23</v>
      </c>
      <c r="E2440" t="s">
        <v>51</v>
      </c>
      <c r="F2440" t="s">
        <v>25</v>
      </c>
      <c r="G2440" t="s">
        <v>26</v>
      </c>
    </row>
    <row r="2441" spans="1:7" x14ac:dyDescent="0.2">
      <c r="A2441">
        <v>7</v>
      </c>
      <c r="B2441">
        <v>19</v>
      </c>
      <c r="C2441" t="s">
        <v>1523</v>
      </c>
      <c r="D2441" t="s">
        <v>55</v>
      </c>
      <c r="E2441" t="s">
        <v>51</v>
      </c>
      <c r="F2441" t="s">
        <v>29</v>
      </c>
      <c r="G2441" t="s">
        <v>26</v>
      </c>
    </row>
    <row r="2442" spans="1:7" x14ac:dyDescent="0.2">
      <c r="A2442">
        <v>7</v>
      </c>
      <c r="B2442">
        <v>19</v>
      </c>
      <c r="C2442" t="s">
        <v>1524</v>
      </c>
      <c r="D2442" t="s">
        <v>23</v>
      </c>
      <c r="E2442" t="s">
        <v>51</v>
      </c>
      <c r="F2442" t="s">
        <v>29</v>
      </c>
      <c r="G2442" t="s">
        <v>26</v>
      </c>
    </row>
    <row r="2443" spans="1:7" x14ac:dyDescent="0.2">
      <c r="A2443">
        <v>7</v>
      </c>
      <c r="B2443">
        <v>19</v>
      </c>
      <c r="C2443" t="s">
        <v>1525</v>
      </c>
      <c r="D2443" t="s">
        <v>55</v>
      </c>
      <c r="E2443" t="s">
        <v>51</v>
      </c>
      <c r="F2443" t="s">
        <v>57</v>
      </c>
      <c r="G2443" t="s">
        <v>26</v>
      </c>
    </row>
    <row r="2444" spans="1:7" x14ac:dyDescent="0.2">
      <c r="A2444">
        <v>7</v>
      </c>
      <c r="B2444">
        <v>19</v>
      </c>
      <c r="C2444" t="s">
        <v>509</v>
      </c>
      <c r="D2444" t="s">
        <v>23</v>
      </c>
      <c r="E2444" t="s">
        <v>51</v>
      </c>
      <c r="F2444" t="s">
        <v>57</v>
      </c>
      <c r="G2444" t="s">
        <v>26</v>
      </c>
    </row>
    <row r="2445" spans="1:7" x14ac:dyDescent="0.2">
      <c r="A2445">
        <v>8</v>
      </c>
      <c r="B2445">
        <v>19</v>
      </c>
      <c r="C2445" t="s">
        <v>1526</v>
      </c>
      <c r="D2445" t="s">
        <v>23</v>
      </c>
      <c r="E2445" t="s">
        <v>24</v>
      </c>
      <c r="F2445" t="s">
        <v>29</v>
      </c>
      <c r="G2445" t="s">
        <v>26</v>
      </c>
    </row>
    <row r="2446" spans="1:7" x14ac:dyDescent="0.2">
      <c r="A2446">
        <v>8</v>
      </c>
      <c r="B2446">
        <v>19</v>
      </c>
      <c r="C2446" t="s">
        <v>1527</v>
      </c>
      <c r="D2446" t="s">
        <v>23</v>
      </c>
      <c r="E2446" t="s">
        <v>24</v>
      </c>
      <c r="F2446" t="s">
        <v>29</v>
      </c>
      <c r="G2446" t="s">
        <v>26</v>
      </c>
    </row>
    <row r="2447" spans="1:7" x14ac:dyDescent="0.2">
      <c r="A2447">
        <v>8</v>
      </c>
      <c r="B2447">
        <v>19</v>
      </c>
      <c r="C2447" t="s">
        <v>1528</v>
      </c>
      <c r="D2447" t="s">
        <v>23</v>
      </c>
      <c r="E2447" t="s">
        <v>24</v>
      </c>
      <c r="F2447" t="s">
        <v>29</v>
      </c>
      <c r="G2447" t="s">
        <v>26</v>
      </c>
    </row>
    <row r="2448" spans="1:7" x14ac:dyDescent="0.2">
      <c r="A2448">
        <v>8</v>
      </c>
      <c r="B2448">
        <v>19</v>
      </c>
      <c r="C2448" t="s">
        <v>1529</v>
      </c>
      <c r="D2448" t="s">
        <v>23</v>
      </c>
      <c r="E2448" t="s">
        <v>24</v>
      </c>
      <c r="F2448" t="s">
        <v>29</v>
      </c>
      <c r="G2448" t="s">
        <v>26</v>
      </c>
    </row>
    <row r="2449" spans="1:7" x14ac:dyDescent="0.2">
      <c r="A2449">
        <v>8</v>
      </c>
      <c r="B2449">
        <v>19</v>
      </c>
      <c r="C2449" t="s">
        <v>1530</v>
      </c>
      <c r="D2449" t="s">
        <v>23</v>
      </c>
      <c r="E2449" t="s">
        <v>24</v>
      </c>
      <c r="F2449" t="s">
        <v>29</v>
      </c>
      <c r="G2449" t="s">
        <v>26</v>
      </c>
    </row>
    <row r="2450" spans="1:7" x14ac:dyDescent="0.2">
      <c r="A2450">
        <v>8</v>
      </c>
      <c r="B2450">
        <v>19</v>
      </c>
      <c r="C2450" t="s">
        <v>1531</v>
      </c>
      <c r="D2450" t="s">
        <v>23</v>
      </c>
      <c r="E2450" t="s">
        <v>24</v>
      </c>
      <c r="F2450" t="s">
        <v>29</v>
      </c>
      <c r="G2450" t="s">
        <v>26</v>
      </c>
    </row>
    <row r="2451" spans="1:7" x14ac:dyDescent="0.2">
      <c r="A2451">
        <v>8</v>
      </c>
      <c r="B2451">
        <v>19</v>
      </c>
      <c r="C2451" t="s">
        <v>1532</v>
      </c>
      <c r="D2451" t="s">
        <v>23</v>
      </c>
      <c r="E2451" t="s">
        <v>24</v>
      </c>
      <c r="F2451" t="s">
        <v>29</v>
      </c>
      <c r="G2451" t="s">
        <v>26</v>
      </c>
    </row>
    <row r="2452" spans="1:7" x14ac:dyDescent="0.2">
      <c r="A2452">
        <v>8</v>
      </c>
      <c r="B2452">
        <v>19</v>
      </c>
      <c r="C2452" t="s">
        <v>1533</v>
      </c>
      <c r="D2452" t="s">
        <v>23</v>
      </c>
      <c r="E2452" t="s">
        <v>24</v>
      </c>
      <c r="F2452" t="s">
        <v>29</v>
      </c>
      <c r="G2452" t="s">
        <v>26</v>
      </c>
    </row>
    <row r="2453" spans="1:7" x14ac:dyDescent="0.2">
      <c r="A2453">
        <v>8</v>
      </c>
      <c r="B2453">
        <v>19</v>
      </c>
      <c r="C2453" t="s">
        <v>1534</v>
      </c>
      <c r="D2453" t="s">
        <v>23</v>
      </c>
      <c r="E2453" t="s">
        <v>24</v>
      </c>
      <c r="F2453" t="s">
        <v>29</v>
      </c>
      <c r="G2453" t="s">
        <v>26</v>
      </c>
    </row>
    <row r="2454" spans="1:7" x14ac:dyDescent="0.2">
      <c r="A2454">
        <v>8</v>
      </c>
      <c r="B2454">
        <v>19</v>
      </c>
      <c r="C2454" t="s">
        <v>1535</v>
      </c>
      <c r="D2454" t="s">
        <v>23</v>
      </c>
      <c r="E2454" t="s">
        <v>24</v>
      </c>
      <c r="F2454" t="s">
        <v>29</v>
      </c>
      <c r="G2454" t="s">
        <v>26</v>
      </c>
    </row>
    <row r="2455" spans="1:7" x14ac:dyDescent="0.2">
      <c r="A2455">
        <v>9</v>
      </c>
      <c r="B2455">
        <v>19</v>
      </c>
      <c r="C2455" t="s">
        <v>1101</v>
      </c>
      <c r="D2455" t="s">
        <v>23</v>
      </c>
      <c r="E2455" t="s">
        <v>32</v>
      </c>
      <c r="F2455" t="s">
        <v>29</v>
      </c>
      <c r="G2455" t="s">
        <v>26</v>
      </c>
    </row>
    <row r="2456" spans="1:7" x14ac:dyDescent="0.2">
      <c r="A2456">
        <v>9</v>
      </c>
      <c r="B2456">
        <v>19</v>
      </c>
      <c r="C2456" t="s">
        <v>1189</v>
      </c>
      <c r="D2456" t="s">
        <v>23</v>
      </c>
      <c r="E2456" t="s">
        <v>32</v>
      </c>
      <c r="F2456" t="s">
        <v>29</v>
      </c>
      <c r="G2456" t="s">
        <v>26</v>
      </c>
    </row>
    <row r="2457" spans="1:7" x14ac:dyDescent="0.2">
      <c r="A2457">
        <v>9</v>
      </c>
      <c r="B2457">
        <v>19</v>
      </c>
      <c r="C2457" t="s">
        <v>1395</v>
      </c>
      <c r="D2457" t="s">
        <v>23</v>
      </c>
      <c r="E2457" t="s">
        <v>32</v>
      </c>
      <c r="F2457" t="s">
        <v>29</v>
      </c>
      <c r="G2457" t="s">
        <v>26</v>
      </c>
    </row>
    <row r="2458" spans="1:7" x14ac:dyDescent="0.2">
      <c r="A2458">
        <v>9</v>
      </c>
      <c r="B2458">
        <v>19</v>
      </c>
      <c r="C2458" t="s">
        <v>1119</v>
      </c>
      <c r="D2458" t="s">
        <v>23</v>
      </c>
      <c r="E2458" t="s">
        <v>32</v>
      </c>
      <c r="F2458" t="s">
        <v>29</v>
      </c>
      <c r="G2458" t="s">
        <v>26</v>
      </c>
    </row>
    <row r="2459" spans="1:7" x14ac:dyDescent="0.2">
      <c r="A2459">
        <v>9</v>
      </c>
      <c r="B2459">
        <v>19</v>
      </c>
      <c r="C2459" t="s">
        <v>1536</v>
      </c>
      <c r="D2459" t="s">
        <v>23</v>
      </c>
      <c r="E2459" t="s">
        <v>32</v>
      </c>
      <c r="F2459" t="s">
        <v>29</v>
      </c>
      <c r="G2459" t="s">
        <v>26</v>
      </c>
    </row>
    <row r="2460" spans="1:7" x14ac:dyDescent="0.2">
      <c r="A2460">
        <v>9</v>
      </c>
      <c r="B2460">
        <v>19</v>
      </c>
      <c r="C2460" t="s">
        <v>1392</v>
      </c>
      <c r="D2460" t="s">
        <v>23</v>
      </c>
      <c r="E2460" t="s">
        <v>32</v>
      </c>
      <c r="F2460" t="s">
        <v>29</v>
      </c>
      <c r="G2460" t="s">
        <v>26</v>
      </c>
    </row>
    <row r="2461" spans="1:7" x14ac:dyDescent="0.2">
      <c r="A2461">
        <v>9</v>
      </c>
      <c r="B2461">
        <v>19</v>
      </c>
      <c r="C2461" t="s">
        <v>1537</v>
      </c>
      <c r="D2461" t="s">
        <v>23</v>
      </c>
      <c r="E2461" t="s">
        <v>32</v>
      </c>
      <c r="F2461" t="s">
        <v>29</v>
      </c>
      <c r="G2461" t="s">
        <v>26</v>
      </c>
    </row>
    <row r="2462" spans="1:7" x14ac:dyDescent="0.2">
      <c r="A2462">
        <v>9</v>
      </c>
      <c r="B2462">
        <v>19</v>
      </c>
      <c r="C2462" t="s">
        <v>1194</v>
      </c>
      <c r="D2462" t="s">
        <v>23</v>
      </c>
      <c r="E2462" t="s">
        <v>32</v>
      </c>
      <c r="F2462" t="s">
        <v>29</v>
      </c>
      <c r="G2462" t="s">
        <v>26</v>
      </c>
    </row>
    <row r="2463" spans="1:7" x14ac:dyDescent="0.2">
      <c r="A2463">
        <v>9</v>
      </c>
      <c r="B2463">
        <v>19</v>
      </c>
      <c r="C2463" t="s">
        <v>1122</v>
      </c>
      <c r="D2463" t="s">
        <v>23</v>
      </c>
      <c r="E2463" t="s">
        <v>32</v>
      </c>
      <c r="F2463" t="s">
        <v>29</v>
      </c>
      <c r="G2463" t="s">
        <v>26</v>
      </c>
    </row>
    <row r="2464" spans="1:7" x14ac:dyDescent="0.2">
      <c r="A2464">
        <v>9</v>
      </c>
      <c r="B2464">
        <v>19</v>
      </c>
      <c r="C2464" t="s">
        <v>1538</v>
      </c>
      <c r="D2464" t="s">
        <v>23</v>
      </c>
      <c r="E2464" t="s">
        <v>32</v>
      </c>
      <c r="F2464" t="s">
        <v>29</v>
      </c>
      <c r="G2464" t="s">
        <v>26</v>
      </c>
    </row>
    <row r="2465" spans="1:7" x14ac:dyDescent="0.2">
      <c r="A2465">
        <v>9</v>
      </c>
      <c r="B2465">
        <v>19</v>
      </c>
      <c r="C2465" t="s">
        <v>1539</v>
      </c>
      <c r="D2465" t="s">
        <v>23</v>
      </c>
      <c r="E2465" t="s">
        <v>32</v>
      </c>
      <c r="F2465" t="s">
        <v>29</v>
      </c>
      <c r="G2465" t="s">
        <v>26</v>
      </c>
    </row>
    <row r="2466" spans="1:7" x14ac:dyDescent="0.2">
      <c r="A2466">
        <v>9</v>
      </c>
      <c r="B2466">
        <v>19</v>
      </c>
      <c r="C2466" t="s">
        <v>1129</v>
      </c>
      <c r="D2466" t="s">
        <v>23</v>
      </c>
      <c r="E2466" t="s">
        <v>32</v>
      </c>
      <c r="F2466" t="s">
        <v>29</v>
      </c>
      <c r="G2466" t="s">
        <v>26</v>
      </c>
    </row>
    <row r="2467" spans="1:7" x14ac:dyDescent="0.2">
      <c r="A2467">
        <v>9</v>
      </c>
      <c r="B2467">
        <v>19</v>
      </c>
      <c r="C2467" t="s">
        <v>1292</v>
      </c>
      <c r="D2467" t="s">
        <v>23</v>
      </c>
      <c r="E2467" t="s">
        <v>32</v>
      </c>
      <c r="F2467" t="s">
        <v>29</v>
      </c>
      <c r="G2467" t="s">
        <v>26</v>
      </c>
    </row>
    <row r="2468" spans="1:7" x14ac:dyDescent="0.2">
      <c r="A2468">
        <v>9</v>
      </c>
      <c r="B2468">
        <v>19</v>
      </c>
      <c r="C2468" t="s">
        <v>1023</v>
      </c>
      <c r="D2468" t="s">
        <v>23</v>
      </c>
      <c r="E2468" t="s">
        <v>32</v>
      </c>
      <c r="F2468" t="s">
        <v>29</v>
      </c>
      <c r="G2468" t="s">
        <v>26</v>
      </c>
    </row>
    <row r="2469" spans="1:7" x14ac:dyDescent="0.2">
      <c r="A2469">
        <v>9</v>
      </c>
      <c r="B2469">
        <v>19</v>
      </c>
      <c r="C2469" t="s">
        <v>1134</v>
      </c>
      <c r="D2469" t="s">
        <v>23</v>
      </c>
      <c r="E2469" t="s">
        <v>32</v>
      </c>
      <c r="F2469" t="s">
        <v>29</v>
      </c>
      <c r="G2469" t="s">
        <v>26</v>
      </c>
    </row>
    <row r="2470" spans="1:7" x14ac:dyDescent="0.2">
      <c r="A2470">
        <v>10</v>
      </c>
      <c r="B2470">
        <v>19</v>
      </c>
      <c r="C2470" t="s">
        <v>1540</v>
      </c>
      <c r="D2470" t="s">
        <v>23</v>
      </c>
      <c r="E2470" t="s">
        <v>24</v>
      </c>
      <c r="F2470" t="s">
        <v>57</v>
      </c>
      <c r="G2470" t="s">
        <v>26</v>
      </c>
    </row>
    <row r="2471" spans="1:7" x14ac:dyDescent="0.2">
      <c r="A2471">
        <v>10</v>
      </c>
      <c r="B2471">
        <v>19</v>
      </c>
      <c r="C2471" t="s">
        <v>1541</v>
      </c>
      <c r="D2471" t="s">
        <v>23</v>
      </c>
      <c r="E2471" t="s">
        <v>24</v>
      </c>
      <c r="F2471" t="s">
        <v>57</v>
      </c>
      <c r="G2471" t="s">
        <v>26</v>
      </c>
    </row>
    <row r="2472" spans="1:7" x14ac:dyDescent="0.2">
      <c r="A2472">
        <v>10</v>
      </c>
      <c r="B2472">
        <v>19</v>
      </c>
      <c r="C2472" t="s">
        <v>174</v>
      </c>
      <c r="D2472" t="s">
        <v>23</v>
      </c>
      <c r="E2472" t="s">
        <v>24</v>
      </c>
      <c r="F2472" t="s">
        <v>57</v>
      </c>
      <c r="G2472" t="s">
        <v>26</v>
      </c>
    </row>
    <row r="2473" spans="1:7" x14ac:dyDescent="0.2">
      <c r="A2473">
        <v>10</v>
      </c>
      <c r="B2473">
        <v>19</v>
      </c>
      <c r="C2473" t="s">
        <v>1542</v>
      </c>
      <c r="D2473" t="s">
        <v>23</v>
      </c>
      <c r="E2473" t="s">
        <v>24</v>
      </c>
      <c r="F2473" t="s">
        <v>57</v>
      </c>
      <c r="G2473" t="s">
        <v>26</v>
      </c>
    </row>
    <row r="2474" spans="1:7" x14ac:dyDescent="0.2">
      <c r="A2474">
        <v>10</v>
      </c>
      <c r="B2474">
        <v>19</v>
      </c>
      <c r="C2474" t="s">
        <v>1543</v>
      </c>
      <c r="D2474" t="s">
        <v>23</v>
      </c>
      <c r="E2474" t="s">
        <v>32</v>
      </c>
      <c r="F2474" t="s">
        <v>29</v>
      </c>
      <c r="G2474" t="s">
        <v>26</v>
      </c>
    </row>
    <row r="2475" spans="1:7" x14ac:dyDescent="0.2">
      <c r="A2475">
        <v>10</v>
      </c>
      <c r="B2475">
        <v>19</v>
      </c>
      <c r="C2475" t="s">
        <v>1251</v>
      </c>
      <c r="D2475" t="s">
        <v>23</v>
      </c>
      <c r="E2475" t="s">
        <v>32</v>
      </c>
      <c r="F2475" t="s">
        <v>29</v>
      </c>
      <c r="G2475" t="s">
        <v>26</v>
      </c>
    </row>
    <row r="2476" spans="1:7" x14ac:dyDescent="0.2">
      <c r="A2476">
        <v>10</v>
      </c>
      <c r="B2476">
        <v>19</v>
      </c>
      <c r="C2476" t="s">
        <v>1544</v>
      </c>
      <c r="D2476" t="s">
        <v>23</v>
      </c>
      <c r="E2476" t="s">
        <v>24</v>
      </c>
      <c r="F2476" t="s">
        <v>57</v>
      </c>
      <c r="G2476" t="s">
        <v>26</v>
      </c>
    </row>
    <row r="2477" spans="1:7" x14ac:dyDescent="0.2">
      <c r="A2477">
        <v>10</v>
      </c>
      <c r="B2477">
        <v>19</v>
      </c>
      <c r="C2477" t="s">
        <v>1545</v>
      </c>
      <c r="D2477" t="s">
        <v>23</v>
      </c>
      <c r="E2477" t="s">
        <v>32</v>
      </c>
      <c r="F2477" t="s">
        <v>29</v>
      </c>
      <c r="G2477" t="s">
        <v>26</v>
      </c>
    </row>
    <row r="2478" spans="1:7" x14ac:dyDescent="0.2">
      <c r="A2478">
        <v>10</v>
      </c>
      <c r="B2478">
        <v>19</v>
      </c>
      <c r="C2478" t="s">
        <v>1546</v>
      </c>
      <c r="D2478" t="s">
        <v>23</v>
      </c>
      <c r="E2478" t="s">
        <v>24</v>
      </c>
      <c r="F2478" t="s">
        <v>57</v>
      </c>
      <c r="G2478" t="s">
        <v>26</v>
      </c>
    </row>
    <row r="2479" spans="1:7" x14ac:dyDescent="0.2">
      <c r="A2479">
        <v>10</v>
      </c>
      <c r="B2479">
        <v>19</v>
      </c>
      <c r="C2479" t="s">
        <v>1547</v>
      </c>
      <c r="D2479" t="s">
        <v>23</v>
      </c>
      <c r="E2479" t="s">
        <v>32</v>
      </c>
      <c r="F2479" t="s">
        <v>29</v>
      </c>
      <c r="G2479" t="s">
        <v>26</v>
      </c>
    </row>
    <row r="2480" spans="1:7" x14ac:dyDescent="0.2">
      <c r="A2480">
        <v>10</v>
      </c>
      <c r="B2480">
        <v>19</v>
      </c>
      <c r="C2480" t="s">
        <v>1300</v>
      </c>
      <c r="D2480" t="s">
        <v>23</v>
      </c>
      <c r="E2480" t="s">
        <v>24</v>
      </c>
      <c r="F2480" t="s">
        <v>57</v>
      </c>
      <c r="G2480" t="s">
        <v>26</v>
      </c>
    </row>
    <row r="2481" spans="1:7" x14ac:dyDescent="0.2">
      <c r="A2481">
        <v>10</v>
      </c>
      <c r="B2481">
        <v>19</v>
      </c>
      <c r="C2481" t="s">
        <v>1548</v>
      </c>
      <c r="D2481" t="s">
        <v>23</v>
      </c>
      <c r="E2481" t="s">
        <v>32</v>
      </c>
      <c r="F2481" t="s">
        <v>29</v>
      </c>
      <c r="G2481" t="s">
        <v>26</v>
      </c>
    </row>
    <row r="2482" spans="1:7" x14ac:dyDescent="0.2">
      <c r="A2482">
        <v>10</v>
      </c>
      <c r="B2482">
        <v>19</v>
      </c>
      <c r="C2482" t="s">
        <v>1549</v>
      </c>
      <c r="D2482" t="s">
        <v>23</v>
      </c>
      <c r="E2482" t="s">
        <v>24</v>
      </c>
      <c r="F2482" t="s">
        <v>57</v>
      </c>
      <c r="G2482" t="s">
        <v>26</v>
      </c>
    </row>
    <row r="2483" spans="1:7" x14ac:dyDescent="0.2">
      <c r="A2483">
        <v>10</v>
      </c>
      <c r="B2483">
        <v>19</v>
      </c>
      <c r="C2483" t="s">
        <v>1550</v>
      </c>
      <c r="D2483" t="s">
        <v>23</v>
      </c>
      <c r="E2483" t="s">
        <v>32</v>
      </c>
      <c r="F2483" t="s">
        <v>29</v>
      </c>
      <c r="G2483" t="s">
        <v>26</v>
      </c>
    </row>
    <row r="2484" spans="1:7" x14ac:dyDescent="0.2">
      <c r="A2484">
        <v>10</v>
      </c>
      <c r="B2484">
        <v>19</v>
      </c>
      <c r="C2484" t="s">
        <v>1551</v>
      </c>
      <c r="D2484" t="s">
        <v>23</v>
      </c>
      <c r="E2484" t="s">
        <v>24</v>
      </c>
      <c r="F2484" t="s">
        <v>57</v>
      </c>
      <c r="G2484" t="s">
        <v>26</v>
      </c>
    </row>
    <row r="2485" spans="1:7" x14ac:dyDescent="0.2">
      <c r="A2485">
        <v>10</v>
      </c>
      <c r="B2485">
        <v>19</v>
      </c>
      <c r="C2485" t="s">
        <v>1552</v>
      </c>
      <c r="D2485" t="s">
        <v>23</v>
      </c>
      <c r="E2485" t="s">
        <v>32</v>
      </c>
      <c r="F2485" t="s">
        <v>29</v>
      </c>
      <c r="G2485" t="s">
        <v>26</v>
      </c>
    </row>
    <row r="2486" spans="1:7" x14ac:dyDescent="0.2">
      <c r="A2486">
        <v>10</v>
      </c>
      <c r="B2486">
        <v>19</v>
      </c>
      <c r="C2486" t="s">
        <v>1553</v>
      </c>
      <c r="D2486" t="s">
        <v>23</v>
      </c>
      <c r="E2486" t="s">
        <v>24</v>
      </c>
      <c r="F2486" t="s">
        <v>57</v>
      </c>
      <c r="G2486" t="s">
        <v>26</v>
      </c>
    </row>
    <row r="2487" spans="1:7" x14ac:dyDescent="0.2">
      <c r="A2487">
        <v>10</v>
      </c>
      <c r="B2487">
        <v>19</v>
      </c>
      <c r="C2487" t="s">
        <v>1369</v>
      </c>
      <c r="D2487" t="s">
        <v>23</v>
      </c>
      <c r="E2487" t="s">
        <v>32</v>
      </c>
      <c r="F2487" t="s">
        <v>29</v>
      </c>
      <c r="G2487" t="s">
        <v>26</v>
      </c>
    </row>
    <row r="2488" spans="1:7" x14ac:dyDescent="0.2">
      <c r="A2488">
        <v>10</v>
      </c>
      <c r="B2488">
        <v>19</v>
      </c>
      <c r="C2488" t="s">
        <v>1370</v>
      </c>
      <c r="D2488" t="s">
        <v>23</v>
      </c>
      <c r="E2488" t="s">
        <v>24</v>
      </c>
      <c r="F2488" t="s">
        <v>57</v>
      </c>
      <c r="G2488" t="s">
        <v>26</v>
      </c>
    </row>
    <row r="2489" spans="1:7" x14ac:dyDescent="0.2">
      <c r="A2489">
        <v>10</v>
      </c>
      <c r="B2489">
        <v>19</v>
      </c>
      <c r="C2489" t="s">
        <v>1554</v>
      </c>
      <c r="D2489" t="s">
        <v>23</v>
      </c>
      <c r="E2489" t="s">
        <v>32</v>
      </c>
      <c r="F2489" t="s">
        <v>29</v>
      </c>
      <c r="G2489" t="s">
        <v>26</v>
      </c>
    </row>
    <row r="2490" spans="1:7" x14ac:dyDescent="0.2">
      <c r="A2490">
        <v>10</v>
      </c>
      <c r="B2490">
        <v>19</v>
      </c>
      <c r="C2490" t="s">
        <v>1555</v>
      </c>
      <c r="D2490" t="s">
        <v>23</v>
      </c>
      <c r="E2490" t="s">
        <v>24</v>
      </c>
      <c r="F2490" t="s">
        <v>57</v>
      </c>
      <c r="G2490" t="s">
        <v>26</v>
      </c>
    </row>
    <row r="2491" spans="1:7" x14ac:dyDescent="0.2">
      <c r="A2491">
        <v>10</v>
      </c>
      <c r="B2491">
        <v>19</v>
      </c>
      <c r="C2491" t="s">
        <v>1556</v>
      </c>
      <c r="D2491" t="s">
        <v>23</v>
      </c>
      <c r="E2491" t="s">
        <v>32</v>
      </c>
      <c r="F2491" t="s">
        <v>29</v>
      </c>
      <c r="G2491" t="s">
        <v>26</v>
      </c>
    </row>
    <row r="2492" spans="1:7" x14ac:dyDescent="0.2">
      <c r="A2492">
        <v>10</v>
      </c>
      <c r="B2492">
        <v>19</v>
      </c>
      <c r="C2492" t="s">
        <v>1557</v>
      </c>
      <c r="D2492" t="s">
        <v>23</v>
      </c>
      <c r="E2492" t="s">
        <v>24</v>
      </c>
      <c r="F2492" t="s">
        <v>57</v>
      </c>
      <c r="G2492" t="s">
        <v>26</v>
      </c>
    </row>
    <row r="2493" spans="1:7" x14ac:dyDescent="0.2">
      <c r="A2493">
        <v>10</v>
      </c>
      <c r="B2493">
        <v>19</v>
      </c>
      <c r="C2493" t="s">
        <v>1558</v>
      </c>
      <c r="D2493" t="s">
        <v>23</v>
      </c>
      <c r="E2493" t="s">
        <v>32</v>
      </c>
      <c r="F2493" t="s">
        <v>29</v>
      </c>
      <c r="G2493" t="s">
        <v>26</v>
      </c>
    </row>
    <row r="2494" spans="1:7" x14ac:dyDescent="0.2">
      <c r="A2494">
        <v>10</v>
      </c>
      <c r="B2494">
        <v>19</v>
      </c>
      <c r="C2494" t="s">
        <v>1559</v>
      </c>
      <c r="D2494" t="s">
        <v>23</v>
      </c>
      <c r="E2494" t="s">
        <v>24</v>
      </c>
      <c r="F2494" t="s">
        <v>57</v>
      </c>
      <c r="G2494" t="s">
        <v>26</v>
      </c>
    </row>
    <row r="2495" spans="1:7" x14ac:dyDescent="0.2">
      <c r="A2495">
        <v>10</v>
      </c>
      <c r="B2495">
        <v>19</v>
      </c>
      <c r="C2495" t="s">
        <v>1560</v>
      </c>
      <c r="D2495" t="s">
        <v>23</v>
      </c>
      <c r="E2495" t="s">
        <v>32</v>
      </c>
      <c r="F2495" t="s">
        <v>29</v>
      </c>
      <c r="G2495" t="s">
        <v>26</v>
      </c>
    </row>
    <row r="2496" spans="1:7" x14ac:dyDescent="0.2">
      <c r="A2496">
        <v>11</v>
      </c>
      <c r="B2496">
        <v>19</v>
      </c>
      <c r="C2496" t="s">
        <v>1543</v>
      </c>
      <c r="D2496" t="s">
        <v>23</v>
      </c>
      <c r="E2496" t="s">
        <v>24</v>
      </c>
      <c r="F2496" t="s">
        <v>29</v>
      </c>
      <c r="G2496" t="s">
        <v>26</v>
      </c>
    </row>
    <row r="2497" spans="1:7" x14ac:dyDescent="0.2">
      <c r="A2497">
        <v>11</v>
      </c>
      <c r="B2497">
        <v>19</v>
      </c>
      <c r="C2497" t="s">
        <v>1561</v>
      </c>
      <c r="D2497" t="s">
        <v>23</v>
      </c>
      <c r="E2497" t="s">
        <v>24</v>
      </c>
      <c r="F2497" t="s">
        <v>29</v>
      </c>
      <c r="G2497" t="s">
        <v>26</v>
      </c>
    </row>
    <row r="2498" spans="1:7" x14ac:dyDescent="0.2">
      <c r="A2498">
        <v>11</v>
      </c>
      <c r="B2498">
        <v>19</v>
      </c>
      <c r="C2498" t="s">
        <v>1545</v>
      </c>
      <c r="D2498" t="s">
        <v>23</v>
      </c>
      <c r="E2498" t="s">
        <v>24</v>
      </c>
      <c r="F2498" t="s">
        <v>29</v>
      </c>
      <c r="G2498" t="s">
        <v>26</v>
      </c>
    </row>
    <row r="2499" spans="1:7" x14ac:dyDescent="0.2">
      <c r="A2499">
        <v>11</v>
      </c>
      <c r="B2499">
        <v>19</v>
      </c>
      <c r="C2499" t="s">
        <v>1562</v>
      </c>
      <c r="D2499" t="s">
        <v>23</v>
      </c>
      <c r="E2499" t="s">
        <v>24</v>
      </c>
      <c r="F2499" t="s">
        <v>29</v>
      </c>
      <c r="G2499" t="s">
        <v>26</v>
      </c>
    </row>
    <row r="2500" spans="1:7" x14ac:dyDescent="0.2">
      <c r="A2500">
        <v>11</v>
      </c>
      <c r="B2500">
        <v>19</v>
      </c>
      <c r="C2500" t="s">
        <v>1563</v>
      </c>
      <c r="D2500" t="s">
        <v>23</v>
      </c>
      <c r="E2500" t="s">
        <v>24</v>
      </c>
      <c r="F2500" t="s">
        <v>29</v>
      </c>
      <c r="G2500" t="s">
        <v>26</v>
      </c>
    </row>
    <row r="2501" spans="1:7" x14ac:dyDescent="0.2">
      <c r="A2501">
        <v>11</v>
      </c>
      <c r="B2501">
        <v>19</v>
      </c>
      <c r="C2501" t="s">
        <v>1564</v>
      </c>
      <c r="D2501" t="s">
        <v>23</v>
      </c>
      <c r="E2501" t="s">
        <v>24</v>
      </c>
      <c r="F2501" t="s">
        <v>29</v>
      </c>
      <c r="G2501" t="s">
        <v>26</v>
      </c>
    </row>
    <row r="2502" spans="1:7" x14ac:dyDescent="0.2">
      <c r="A2502">
        <v>11</v>
      </c>
      <c r="B2502">
        <v>19</v>
      </c>
      <c r="C2502" t="s">
        <v>1565</v>
      </c>
      <c r="D2502" t="s">
        <v>23</v>
      </c>
      <c r="E2502" t="s">
        <v>24</v>
      </c>
      <c r="F2502" t="s">
        <v>29</v>
      </c>
      <c r="G2502" t="s">
        <v>26</v>
      </c>
    </row>
    <row r="2503" spans="1:7" x14ac:dyDescent="0.2">
      <c r="A2503">
        <v>11</v>
      </c>
      <c r="B2503">
        <v>19</v>
      </c>
      <c r="C2503" t="s">
        <v>1566</v>
      </c>
      <c r="D2503" t="s">
        <v>23</v>
      </c>
      <c r="E2503" t="s">
        <v>24</v>
      </c>
      <c r="F2503" t="s">
        <v>29</v>
      </c>
      <c r="G2503" t="s">
        <v>26</v>
      </c>
    </row>
    <row r="2504" spans="1:7" x14ac:dyDescent="0.2">
      <c r="A2504">
        <v>11</v>
      </c>
      <c r="B2504">
        <v>19</v>
      </c>
      <c r="C2504" t="s">
        <v>1567</v>
      </c>
      <c r="D2504" t="s">
        <v>23</v>
      </c>
      <c r="E2504" t="s">
        <v>24</v>
      </c>
      <c r="F2504" t="s">
        <v>29</v>
      </c>
      <c r="G2504" t="s">
        <v>26</v>
      </c>
    </row>
    <row r="2505" spans="1:7" x14ac:dyDescent="0.2">
      <c r="A2505">
        <v>11</v>
      </c>
      <c r="B2505">
        <v>19</v>
      </c>
      <c r="C2505" t="s">
        <v>1568</v>
      </c>
      <c r="D2505" t="s">
        <v>23</v>
      </c>
      <c r="E2505" t="s">
        <v>24</v>
      </c>
      <c r="F2505" t="s">
        <v>29</v>
      </c>
      <c r="G2505" t="s">
        <v>26</v>
      </c>
    </row>
    <row r="2506" spans="1:7" x14ac:dyDescent="0.2">
      <c r="A2506">
        <v>11</v>
      </c>
      <c r="B2506">
        <v>19</v>
      </c>
      <c r="C2506" t="s">
        <v>1569</v>
      </c>
      <c r="D2506" t="s">
        <v>23</v>
      </c>
      <c r="E2506" t="s">
        <v>24</v>
      </c>
      <c r="F2506" t="s">
        <v>29</v>
      </c>
      <c r="G2506" t="s">
        <v>26</v>
      </c>
    </row>
    <row r="2507" spans="1:7" x14ac:dyDescent="0.2">
      <c r="A2507">
        <v>11</v>
      </c>
      <c r="B2507">
        <v>19</v>
      </c>
      <c r="C2507" t="s">
        <v>1570</v>
      </c>
      <c r="D2507" t="s">
        <v>23</v>
      </c>
      <c r="E2507" t="s">
        <v>24</v>
      </c>
      <c r="F2507" t="s">
        <v>29</v>
      </c>
      <c r="G2507" t="s">
        <v>26</v>
      </c>
    </row>
    <row r="2508" spans="1:7" x14ac:dyDescent="0.2">
      <c r="A2508">
        <v>11</v>
      </c>
      <c r="B2508">
        <v>19</v>
      </c>
      <c r="C2508" t="s">
        <v>1571</v>
      </c>
      <c r="D2508" t="s">
        <v>23</v>
      </c>
      <c r="E2508" t="s">
        <v>24</v>
      </c>
      <c r="F2508" t="s">
        <v>29</v>
      </c>
      <c r="G2508" t="s">
        <v>26</v>
      </c>
    </row>
    <row r="2509" spans="1:7" x14ac:dyDescent="0.2">
      <c r="A2509">
        <v>11</v>
      </c>
      <c r="B2509">
        <v>19</v>
      </c>
      <c r="C2509" t="s">
        <v>1152</v>
      </c>
      <c r="D2509" t="s">
        <v>23</v>
      </c>
      <c r="E2509" t="s">
        <v>24</v>
      </c>
      <c r="F2509" t="s">
        <v>29</v>
      </c>
      <c r="G2509" t="s">
        <v>26</v>
      </c>
    </row>
    <row r="2510" spans="1:7" x14ac:dyDescent="0.2">
      <c r="A2510">
        <v>11</v>
      </c>
      <c r="B2510">
        <v>19</v>
      </c>
      <c r="C2510" t="s">
        <v>1554</v>
      </c>
      <c r="D2510" t="s">
        <v>23</v>
      </c>
      <c r="E2510" t="s">
        <v>24</v>
      </c>
      <c r="F2510" t="s">
        <v>29</v>
      </c>
      <c r="G2510" t="s">
        <v>26</v>
      </c>
    </row>
    <row r="2511" spans="1:7" x14ac:dyDescent="0.2">
      <c r="A2511">
        <v>11</v>
      </c>
      <c r="B2511">
        <v>19</v>
      </c>
      <c r="C2511" t="s">
        <v>1572</v>
      </c>
      <c r="D2511" t="s">
        <v>23</v>
      </c>
      <c r="E2511" t="s">
        <v>24</v>
      </c>
      <c r="F2511" t="s">
        <v>29</v>
      </c>
      <c r="G2511" t="s">
        <v>26</v>
      </c>
    </row>
    <row r="2512" spans="1:7" x14ac:dyDescent="0.2">
      <c r="A2512">
        <v>11</v>
      </c>
      <c r="B2512">
        <v>19</v>
      </c>
      <c r="C2512" t="s">
        <v>1573</v>
      </c>
      <c r="D2512" t="s">
        <v>23</v>
      </c>
      <c r="E2512" t="s">
        <v>24</v>
      </c>
      <c r="F2512" t="s">
        <v>29</v>
      </c>
      <c r="G2512" t="s">
        <v>26</v>
      </c>
    </row>
    <row r="2513" spans="1:7" x14ac:dyDescent="0.2">
      <c r="A2513">
        <v>11</v>
      </c>
      <c r="B2513">
        <v>19</v>
      </c>
      <c r="C2513" t="s">
        <v>1574</v>
      </c>
      <c r="D2513" t="s">
        <v>23</v>
      </c>
      <c r="E2513" t="s">
        <v>24</v>
      </c>
      <c r="F2513" t="s">
        <v>29</v>
      </c>
      <c r="G2513" t="s">
        <v>26</v>
      </c>
    </row>
    <row r="2514" spans="1:7" x14ac:dyDescent="0.2">
      <c r="A2514">
        <v>11</v>
      </c>
      <c r="B2514">
        <v>19</v>
      </c>
      <c r="C2514" t="s">
        <v>1575</v>
      </c>
      <c r="D2514" t="s">
        <v>23</v>
      </c>
      <c r="E2514" t="s">
        <v>24</v>
      </c>
      <c r="F2514" t="s">
        <v>29</v>
      </c>
      <c r="G2514" t="s">
        <v>26</v>
      </c>
    </row>
    <row r="2515" spans="1:7" x14ac:dyDescent="0.2">
      <c r="A2515">
        <v>11</v>
      </c>
      <c r="B2515">
        <v>19</v>
      </c>
      <c r="C2515" t="s">
        <v>1558</v>
      </c>
      <c r="D2515" t="s">
        <v>23</v>
      </c>
      <c r="E2515" t="s">
        <v>24</v>
      </c>
      <c r="F2515" t="s">
        <v>29</v>
      </c>
      <c r="G2515" t="s">
        <v>26</v>
      </c>
    </row>
    <row r="2516" spans="1:7" x14ac:dyDescent="0.2">
      <c r="A2516">
        <v>11</v>
      </c>
      <c r="B2516">
        <v>19</v>
      </c>
      <c r="C2516" t="s">
        <v>1560</v>
      </c>
      <c r="D2516" t="s">
        <v>23</v>
      </c>
      <c r="E2516" t="s">
        <v>24</v>
      </c>
      <c r="F2516" t="s">
        <v>29</v>
      </c>
      <c r="G2516" t="s">
        <v>26</v>
      </c>
    </row>
    <row r="2517" spans="1:7" x14ac:dyDescent="0.2">
      <c r="A2517">
        <v>11</v>
      </c>
      <c r="B2517">
        <v>19</v>
      </c>
      <c r="C2517" t="s">
        <v>1367</v>
      </c>
      <c r="D2517" t="s">
        <v>23</v>
      </c>
      <c r="E2517" t="s">
        <v>24</v>
      </c>
      <c r="F2517" t="s">
        <v>29</v>
      </c>
      <c r="G2517" t="s">
        <v>26</v>
      </c>
    </row>
    <row r="2518" spans="1:7" x14ac:dyDescent="0.2">
      <c r="A2518">
        <v>11</v>
      </c>
      <c r="B2518">
        <v>19</v>
      </c>
      <c r="C2518" t="s">
        <v>1129</v>
      </c>
      <c r="D2518" t="s">
        <v>23</v>
      </c>
      <c r="E2518" t="s">
        <v>24</v>
      </c>
      <c r="F2518" t="s">
        <v>29</v>
      </c>
      <c r="G2518" t="s">
        <v>26</v>
      </c>
    </row>
    <row r="2519" spans="1:7" x14ac:dyDescent="0.2">
      <c r="A2519">
        <v>11</v>
      </c>
      <c r="B2519">
        <v>19</v>
      </c>
      <c r="C2519" t="s">
        <v>1576</v>
      </c>
      <c r="D2519" t="s">
        <v>23</v>
      </c>
      <c r="E2519" t="s">
        <v>24</v>
      </c>
      <c r="F2519" t="s">
        <v>29</v>
      </c>
      <c r="G2519" t="s">
        <v>26</v>
      </c>
    </row>
    <row r="2520" spans="1:7" x14ac:dyDescent="0.2">
      <c r="A2520">
        <v>11</v>
      </c>
      <c r="B2520">
        <v>19</v>
      </c>
      <c r="C2520" t="s">
        <v>1577</v>
      </c>
      <c r="D2520" t="s">
        <v>23</v>
      </c>
      <c r="E2520" t="s">
        <v>24</v>
      </c>
      <c r="F2520" t="s">
        <v>29</v>
      </c>
      <c r="G2520" t="s">
        <v>26</v>
      </c>
    </row>
    <row r="2521" spans="1:7" x14ac:dyDescent="0.2">
      <c r="A2521">
        <v>11</v>
      </c>
      <c r="B2521">
        <v>19</v>
      </c>
      <c r="C2521" t="s">
        <v>1578</v>
      </c>
      <c r="D2521" t="s">
        <v>23</v>
      </c>
      <c r="E2521" t="s">
        <v>24</v>
      </c>
      <c r="F2521" t="s">
        <v>29</v>
      </c>
      <c r="G2521" t="s">
        <v>26</v>
      </c>
    </row>
    <row r="2522" spans="1:7" x14ac:dyDescent="0.2">
      <c r="A2522">
        <v>11</v>
      </c>
      <c r="B2522">
        <v>19</v>
      </c>
      <c r="C2522" t="s">
        <v>1551</v>
      </c>
      <c r="D2522" t="s">
        <v>23</v>
      </c>
      <c r="E2522" t="s">
        <v>24</v>
      </c>
      <c r="F2522" t="s">
        <v>29</v>
      </c>
      <c r="G2522" t="s">
        <v>26</v>
      </c>
    </row>
    <row r="2523" spans="1:7" x14ac:dyDescent="0.2">
      <c r="A2523">
        <v>11</v>
      </c>
      <c r="B2523">
        <v>19</v>
      </c>
      <c r="C2523" t="s">
        <v>1579</v>
      </c>
      <c r="D2523" t="s">
        <v>23</v>
      </c>
      <c r="E2523" t="s">
        <v>24</v>
      </c>
      <c r="F2523" t="s">
        <v>29</v>
      </c>
      <c r="G2523" t="s">
        <v>26</v>
      </c>
    </row>
    <row r="2524" spans="1:7" x14ac:dyDescent="0.2">
      <c r="A2524">
        <v>11</v>
      </c>
      <c r="B2524">
        <v>19</v>
      </c>
      <c r="C2524" t="s">
        <v>1286</v>
      </c>
      <c r="D2524" t="s">
        <v>23</v>
      </c>
      <c r="E2524" t="s">
        <v>24</v>
      </c>
      <c r="F2524" t="s">
        <v>29</v>
      </c>
      <c r="G2524" t="s">
        <v>26</v>
      </c>
    </row>
    <row r="2525" spans="1:7" x14ac:dyDescent="0.2">
      <c r="A2525">
        <v>11</v>
      </c>
      <c r="B2525">
        <v>19</v>
      </c>
      <c r="C2525" t="s">
        <v>1580</v>
      </c>
      <c r="D2525" t="s">
        <v>23</v>
      </c>
      <c r="E2525" t="s">
        <v>24</v>
      </c>
      <c r="F2525" t="s">
        <v>29</v>
      </c>
      <c r="G2525" t="s">
        <v>26</v>
      </c>
    </row>
    <row r="2526" spans="1:7" x14ac:dyDescent="0.2">
      <c r="A2526">
        <v>11</v>
      </c>
      <c r="B2526">
        <v>19</v>
      </c>
      <c r="C2526" t="s">
        <v>1546</v>
      </c>
      <c r="D2526" t="s">
        <v>23</v>
      </c>
      <c r="E2526" t="s">
        <v>24</v>
      </c>
      <c r="F2526" t="s">
        <v>29</v>
      </c>
      <c r="G2526" t="s">
        <v>26</v>
      </c>
    </row>
    <row r="2527" spans="1:7" x14ac:dyDescent="0.2">
      <c r="A2527">
        <v>12</v>
      </c>
      <c r="B2527">
        <v>19</v>
      </c>
      <c r="C2527" t="s">
        <v>1540</v>
      </c>
      <c r="D2527" t="s">
        <v>23</v>
      </c>
      <c r="E2527" t="s">
        <v>24</v>
      </c>
      <c r="F2527" t="s">
        <v>57</v>
      </c>
      <c r="G2527" t="s">
        <v>26</v>
      </c>
    </row>
    <row r="2528" spans="1:7" x14ac:dyDescent="0.2">
      <c r="A2528">
        <v>12</v>
      </c>
      <c r="B2528">
        <v>19</v>
      </c>
      <c r="C2528" t="s">
        <v>1581</v>
      </c>
      <c r="D2528" t="s">
        <v>23</v>
      </c>
      <c r="E2528" t="s">
        <v>24</v>
      </c>
      <c r="F2528" t="s">
        <v>25</v>
      </c>
      <c r="G2528" t="s">
        <v>26</v>
      </c>
    </row>
    <row r="2529" spans="1:7" x14ac:dyDescent="0.2">
      <c r="A2529">
        <v>12</v>
      </c>
      <c r="B2529">
        <v>19</v>
      </c>
      <c r="C2529" t="s">
        <v>1581</v>
      </c>
      <c r="D2529" t="s">
        <v>23</v>
      </c>
      <c r="E2529" t="s">
        <v>24</v>
      </c>
      <c r="F2529" t="s">
        <v>57</v>
      </c>
      <c r="G2529" t="s">
        <v>26</v>
      </c>
    </row>
    <row r="2530" spans="1:7" x14ac:dyDescent="0.2">
      <c r="A2530">
        <v>12</v>
      </c>
      <c r="B2530">
        <v>19</v>
      </c>
      <c r="C2530" t="s">
        <v>1541</v>
      </c>
      <c r="D2530" t="s">
        <v>23</v>
      </c>
      <c r="E2530" t="s">
        <v>24</v>
      </c>
      <c r="F2530" t="s">
        <v>57</v>
      </c>
      <c r="G2530" t="s">
        <v>26</v>
      </c>
    </row>
    <row r="2531" spans="1:7" x14ac:dyDescent="0.2">
      <c r="A2531">
        <v>12</v>
      </c>
      <c r="B2531">
        <v>19</v>
      </c>
      <c r="C2531" t="s">
        <v>174</v>
      </c>
      <c r="D2531" t="s">
        <v>23</v>
      </c>
      <c r="E2531" t="s">
        <v>24</v>
      </c>
      <c r="F2531" t="s">
        <v>57</v>
      </c>
      <c r="G2531" t="s">
        <v>26</v>
      </c>
    </row>
    <row r="2532" spans="1:7" x14ac:dyDescent="0.2">
      <c r="A2532">
        <v>12</v>
      </c>
      <c r="B2532">
        <v>19</v>
      </c>
      <c r="C2532" t="s">
        <v>1542</v>
      </c>
      <c r="D2532" t="s">
        <v>23</v>
      </c>
      <c r="E2532" t="s">
        <v>24</v>
      </c>
      <c r="F2532" t="s">
        <v>57</v>
      </c>
      <c r="G2532" t="s">
        <v>26</v>
      </c>
    </row>
    <row r="2533" spans="1:7" x14ac:dyDescent="0.2">
      <c r="A2533">
        <v>12</v>
      </c>
      <c r="B2533">
        <v>19</v>
      </c>
      <c r="C2533" t="s">
        <v>1544</v>
      </c>
      <c r="D2533" t="s">
        <v>23</v>
      </c>
      <c r="E2533" t="s">
        <v>24</v>
      </c>
      <c r="F2533" t="s">
        <v>57</v>
      </c>
      <c r="G2533" t="s">
        <v>26</v>
      </c>
    </row>
    <row r="2534" spans="1:7" x14ac:dyDescent="0.2">
      <c r="A2534">
        <v>12</v>
      </c>
      <c r="B2534">
        <v>19</v>
      </c>
      <c r="C2534" t="s">
        <v>1546</v>
      </c>
      <c r="D2534" t="s">
        <v>23</v>
      </c>
      <c r="E2534" t="s">
        <v>24</v>
      </c>
      <c r="F2534" t="s">
        <v>57</v>
      </c>
      <c r="G2534" t="s">
        <v>26</v>
      </c>
    </row>
    <row r="2535" spans="1:7" x14ac:dyDescent="0.2">
      <c r="A2535">
        <v>12</v>
      </c>
      <c r="B2535">
        <v>19</v>
      </c>
      <c r="C2535" t="s">
        <v>1300</v>
      </c>
      <c r="D2535" t="s">
        <v>23</v>
      </c>
      <c r="E2535" t="s">
        <v>24</v>
      </c>
      <c r="F2535" t="s">
        <v>57</v>
      </c>
      <c r="G2535" t="s">
        <v>26</v>
      </c>
    </row>
    <row r="2536" spans="1:7" x14ac:dyDescent="0.2">
      <c r="A2536">
        <v>12</v>
      </c>
      <c r="B2536">
        <v>19</v>
      </c>
      <c r="C2536" t="s">
        <v>1549</v>
      </c>
      <c r="D2536" t="s">
        <v>23</v>
      </c>
      <c r="E2536" t="s">
        <v>24</v>
      </c>
      <c r="F2536" t="s">
        <v>57</v>
      </c>
      <c r="G2536" t="s">
        <v>26</v>
      </c>
    </row>
    <row r="2537" spans="1:7" x14ac:dyDescent="0.2">
      <c r="A2537">
        <v>12</v>
      </c>
      <c r="B2537">
        <v>19</v>
      </c>
      <c r="C2537" t="s">
        <v>1551</v>
      </c>
      <c r="D2537" t="s">
        <v>23</v>
      </c>
      <c r="E2537" t="s">
        <v>24</v>
      </c>
      <c r="F2537" t="s">
        <v>25</v>
      </c>
      <c r="G2537" t="s">
        <v>26</v>
      </c>
    </row>
    <row r="2538" spans="1:7" x14ac:dyDescent="0.2">
      <c r="A2538">
        <v>12</v>
      </c>
      <c r="B2538">
        <v>19</v>
      </c>
      <c r="C2538" t="s">
        <v>1553</v>
      </c>
      <c r="D2538" t="s">
        <v>23</v>
      </c>
      <c r="E2538" t="s">
        <v>24</v>
      </c>
      <c r="F2538" t="s">
        <v>57</v>
      </c>
      <c r="G2538" t="s">
        <v>26</v>
      </c>
    </row>
    <row r="2539" spans="1:7" x14ac:dyDescent="0.2">
      <c r="A2539">
        <v>12</v>
      </c>
      <c r="B2539">
        <v>19</v>
      </c>
      <c r="C2539" t="s">
        <v>1370</v>
      </c>
      <c r="D2539" t="s">
        <v>23</v>
      </c>
      <c r="E2539" t="s">
        <v>24</v>
      </c>
      <c r="F2539" t="s">
        <v>57</v>
      </c>
      <c r="G2539" t="s">
        <v>26</v>
      </c>
    </row>
    <row r="2540" spans="1:7" x14ac:dyDescent="0.2">
      <c r="A2540">
        <v>12</v>
      </c>
      <c r="B2540">
        <v>19</v>
      </c>
      <c r="C2540" t="s">
        <v>1555</v>
      </c>
      <c r="D2540" t="s">
        <v>23</v>
      </c>
      <c r="E2540" t="s">
        <v>24</v>
      </c>
      <c r="F2540" t="s">
        <v>57</v>
      </c>
      <c r="G2540" t="s">
        <v>26</v>
      </c>
    </row>
    <row r="2541" spans="1:7" x14ac:dyDescent="0.2">
      <c r="A2541">
        <v>12</v>
      </c>
      <c r="B2541">
        <v>19</v>
      </c>
      <c r="C2541" t="s">
        <v>1582</v>
      </c>
      <c r="D2541" t="s">
        <v>23</v>
      </c>
      <c r="E2541" t="s">
        <v>24</v>
      </c>
      <c r="F2541" t="s">
        <v>57</v>
      </c>
      <c r="G2541" t="s">
        <v>26</v>
      </c>
    </row>
    <row r="2542" spans="1:7" x14ac:dyDescent="0.2">
      <c r="A2542">
        <v>12</v>
      </c>
      <c r="B2542">
        <v>19</v>
      </c>
      <c r="C2542" t="s">
        <v>1559</v>
      </c>
      <c r="D2542" t="s">
        <v>23</v>
      </c>
      <c r="E2542" t="s">
        <v>24</v>
      </c>
      <c r="F2542" t="s">
        <v>57</v>
      </c>
      <c r="G2542" t="s">
        <v>26</v>
      </c>
    </row>
    <row r="2543" spans="1:7" x14ac:dyDescent="0.2">
      <c r="A2543">
        <v>12</v>
      </c>
      <c r="B2543">
        <v>19</v>
      </c>
      <c r="C2543" t="s">
        <v>1366</v>
      </c>
      <c r="D2543" t="s">
        <v>23</v>
      </c>
      <c r="E2543" t="s">
        <v>24</v>
      </c>
      <c r="F2543" t="s">
        <v>57</v>
      </c>
      <c r="G2543" t="s">
        <v>26</v>
      </c>
    </row>
    <row r="2544" spans="1:7" x14ac:dyDescent="0.2">
      <c r="A2544">
        <v>12</v>
      </c>
      <c r="B2544">
        <v>19</v>
      </c>
      <c r="C2544" t="s">
        <v>1583</v>
      </c>
      <c r="D2544" t="s">
        <v>23</v>
      </c>
      <c r="E2544" t="s">
        <v>24</v>
      </c>
      <c r="F2544" t="s">
        <v>57</v>
      </c>
      <c r="G2544" t="s">
        <v>26</v>
      </c>
    </row>
    <row r="2545" spans="1:7" x14ac:dyDescent="0.2">
      <c r="A2545">
        <v>12</v>
      </c>
      <c r="B2545">
        <v>19</v>
      </c>
      <c r="C2545" t="s">
        <v>1369</v>
      </c>
      <c r="D2545" t="s">
        <v>23</v>
      </c>
      <c r="E2545" t="s">
        <v>24</v>
      </c>
      <c r="F2545" t="s">
        <v>57</v>
      </c>
      <c r="G2545" t="s">
        <v>26</v>
      </c>
    </row>
    <row r="2546" spans="1:7" x14ac:dyDescent="0.2">
      <c r="A2546">
        <v>12</v>
      </c>
      <c r="B2546">
        <v>19</v>
      </c>
      <c r="C2546" t="s">
        <v>1371</v>
      </c>
      <c r="D2546" t="s">
        <v>23</v>
      </c>
      <c r="E2546" t="s">
        <v>24</v>
      </c>
      <c r="F2546" t="s">
        <v>57</v>
      </c>
      <c r="G2546" t="s">
        <v>26</v>
      </c>
    </row>
    <row r="2547" spans="1:7" x14ac:dyDescent="0.2">
      <c r="A2547">
        <v>12</v>
      </c>
      <c r="B2547">
        <v>19</v>
      </c>
      <c r="C2547" t="s">
        <v>1124</v>
      </c>
      <c r="D2547" t="s">
        <v>23</v>
      </c>
      <c r="E2547" t="s">
        <v>24</v>
      </c>
      <c r="F2547" t="s">
        <v>25</v>
      </c>
      <c r="G2547" t="s">
        <v>26</v>
      </c>
    </row>
    <row r="2548" spans="1:7" x14ac:dyDescent="0.2">
      <c r="A2548">
        <v>13</v>
      </c>
      <c r="B2548">
        <v>19</v>
      </c>
      <c r="C2548" t="s">
        <v>1540</v>
      </c>
      <c r="D2548" t="s">
        <v>23</v>
      </c>
      <c r="E2548" t="s">
        <v>24</v>
      </c>
      <c r="F2548" t="s">
        <v>25</v>
      </c>
      <c r="G2548" t="s">
        <v>26</v>
      </c>
    </row>
    <row r="2549" spans="1:7" x14ac:dyDescent="0.2">
      <c r="A2549">
        <v>13</v>
      </c>
      <c r="B2549">
        <v>19</v>
      </c>
      <c r="C2549" t="s">
        <v>1581</v>
      </c>
      <c r="D2549" t="s">
        <v>23</v>
      </c>
      <c r="E2549" t="s">
        <v>24</v>
      </c>
      <c r="F2549" t="s">
        <v>25</v>
      </c>
      <c r="G2549" t="s">
        <v>26</v>
      </c>
    </row>
    <row r="2550" spans="1:7" x14ac:dyDescent="0.2">
      <c r="A2550">
        <v>13</v>
      </c>
      <c r="B2550">
        <v>19</v>
      </c>
      <c r="C2550" t="s">
        <v>1541</v>
      </c>
      <c r="D2550" t="s">
        <v>23</v>
      </c>
      <c r="E2550" t="s">
        <v>24</v>
      </c>
      <c r="F2550" t="s">
        <v>25</v>
      </c>
      <c r="G2550" t="s">
        <v>26</v>
      </c>
    </row>
    <row r="2551" spans="1:7" x14ac:dyDescent="0.2">
      <c r="A2551">
        <v>13</v>
      </c>
      <c r="B2551">
        <v>19</v>
      </c>
      <c r="C2551" t="s">
        <v>174</v>
      </c>
      <c r="D2551" t="s">
        <v>23</v>
      </c>
      <c r="E2551" t="s">
        <v>24</v>
      </c>
      <c r="F2551" t="s">
        <v>25</v>
      </c>
      <c r="G2551" t="s">
        <v>26</v>
      </c>
    </row>
    <row r="2552" spans="1:7" x14ac:dyDescent="0.2">
      <c r="A2552">
        <v>13</v>
      </c>
      <c r="B2552">
        <v>19</v>
      </c>
      <c r="C2552" t="s">
        <v>1542</v>
      </c>
      <c r="D2552" t="s">
        <v>23</v>
      </c>
      <c r="E2552" t="s">
        <v>24</v>
      </c>
      <c r="F2552" t="s">
        <v>25</v>
      </c>
      <c r="G2552" t="s">
        <v>26</v>
      </c>
    </row>
    <row r="2553" spans="1:7" x14ac:dyDescent="0.2">
      <c r="A2553">
        <v>13</v>
      </c>
      <c r="B2553">
        <v>19</v>
      </c>
      <c r="C2553" t="s">
        <v>1544</v>
      </c>
      <c r="D2553" t="s">
        <v>23</v>
      </c>
      <c r="E2553" t="s">
        <v>24</v>
      </c>
      <c r="F2553" t="s">
        <v>25</v>
      </c>
      <c r="G2553" t="s">
        <v>26</v>
      </c>
    </row>
    <row r="2554" spans="1:7" x14ac:dyDescent="0.2">
      <c r="A2554">
        <v>13</v>
      </c>
      <c r="B2554">
        <v>19</v>
      </c>
      <c r="C2554" t="s">
        <v>1546</v>
      </c>
      <c r="D2554" t="s">
        <v>23</v>
      </c>
      <c r="E2554" t="s">
        <v>24</v>
      </c>
      <c r="F2554" t="s">
        <v>25</v>
      </c>
      <c r="G2554" t="s">
        <v>26</v>
      </c>
    </row>
    <row r="2555" spans="1:7" x14ac:dyDescent="0.2">
      <c r="A2555">
        <v>13</v>
      </c>
      <c r="B2555">
        <v>19</v>
      </c>
      <c r="C2555" t="s">
        <v>1300</v>
      </c>
      <c r="D2555" t="s">
        <v>23</v>
      </c>
      <c r="E2555" t="s">
        <v>24</v>
      </c>
      <c r="F2555" t="s">
        <v>25</v>
      </c>
      <c r="G2555" t="s">
        <v>26</v>
      </c>
    </row>
    <row r="2556" spans="1:7" x14ac:dyDescent="0.2">
      <c r="A2556">
        <v>13</v>
      </c>
      <c r="B2556">
        <v>19</v>
      </c>
      <c r="C2556" t="s">
        <v>1549</v>
      </c>
      <c r="D2556" t="s">
        <v>23</v>
      </c>
      <c r="E2556" t="s">
        <v>24</v>
      </c>
      <c r="F2556" t="s">
        <v>25</v>
      </c>
      <c r="G2556" t="s">
        <v>26</v>
      </c>
    </row>
    <row r="2557" spans="1:7" x14ac:dyDescent="0.2">
      <c r="A2557">
        <v>13</v>
      </c>
      <c r="B2557">
        <v>19</v>
      </c>
      <c r="C2557" t="s">
        <v>1551</v>
      </c>
      <c r="D2557" t="s">
        <v>23</v>
      </c>
      <c r="E2557" t="s">
        <v>24</v>
      </c>
      <c r="F2557" t="s">
        <v>25</v>
      </c>
      <c r="G2557" t="s">
        <v>26</v>
      </c>
    </row>
    <row r="2558" spans="1:7" x14ac:dyDescent="0.2">
      <c r="A2558">
        <v>13</v>
      </c>
      <c r="B2558">
        <v>19</v>
      </c>
      <c r="C2558" t="s">
        <v>1553</v>
      </c>
      <c r="D2558" t="s">
        <v>23</v>
      </c>
      <c r="E2558" t="s">
        <v>24</v>
      </c>
      <c r="F2558" t="s">
        <v>25</v>
      </c>
      <c r="G2558" t="s">
        <v>26</v>
      </c>
    </row>
    <row r="2559" spans="1:7" x14ac:dyDescent="0.2">
      <c r="A2559">
        <v>13</v>
      </c>
      <c r="B2559">
        <v>19</v>
      </c>
      <c r="C2559" t="s">
        <v>1370</v>
      </c>
      <c r="D2559" t="s">
        <v>23</v>
      </c>
      <c r="E2559" t="s">
        <v>24</v>
      </c>
      <c r="F2559" t="s">
        <v>25</v>
      </c>
      <c r="G2559" t="s">
        <v>26</v>
      </c>
    </row>
    <row r="2560" spans="1:7" x14ac:dyDescent="0.2">
      <c r="A2560">
        <v>13</v>
      </c>
      <c r="B2560">
        <v>19</v>
      </c>
      <c r="C2560" t="s">
        <v>1555</v>
      </c>
      <c r="D2560" t="s">
        <v>23</v>
      </c>
      <c r="E2560" t="s">
        <v>24</v>
      </c>
      <c r="F2560" t="s">
        <v>25</v>
      </c>
      <c r="G2560" t="s">
        <v>26</v>
      </c>
    </row>
    <row r="2561" spans="1:7" x14ac:dyDescent="0.2">
      <c r="A2561">
        <v>13</v>
      </c>
      <c r="B2561">
        <v>19</v>
      </c>
      <c r="C2561" t="s">
        <v>1559</v>
      </c>
      <c r="D2561" t="s">
        <v>23</v>
      </c>
      <c r="E2561" t="s">
        <v>24</v>
      </c>
      <c r="F2561" t="s">
        <v>25</v>
      </c>
      <c r="G2561" t="s">
        <v>26</v>
      </c>
    </row>
    <row r="2562" spans="1:7" x14ac:dyDescent="0.2">
      <c r="A2562">
        <v>13</v>
      </c>
      <c r="B2562">
        <v>19</v>
      </c>
      <c r="C2562" t="s">
        <v>1369</v>
      </c>
      <c r="D2562" t="s">
        <v>23</v>
      </c>
      <c r="E2562" t="s">
        <v>24</v>
      </c>
      <c r="F2562" t="s">
        <v>25</v>
      </c>
      <c r="G2562" t="s">
        <v>26</v>
      </c>
    </row>
    <row r="2563" spans="1:7" x14ac:dyDescent="0.2">
      <c r="A2563">
        <v>13</v>
      </c>
      <c r="B2563">
        <v>19</v>
      </c>
      <c r="C2563" t="s">
        <v>1124</v>
      </c>
      <c r="D2563" t="s">
        <v>23</v>
      </c>
      <c r="E2563" t="s">
        <v>24</v>
      </c>
      <c r="F2563" t="s">
        <v>25</v>
      </c>
      <c r="G2563" t="s">
        <v>26</v>
      </c>
    </row>
    <row r="2564" spans="1:7" x14ac:dyDescent="0.2">
      <c r="A2564">
        <v>14</v>
      </c>
      <c r="B2564">
        <v>19</v>
      </c>
      <c r="C2564" t="s">
        <v>1396</v>
      </c>
      <c r="D2564" t="s">
        <v>23</v>
      </c>
      <c r="E2564" t="s">
        <v>24</v>
      </c>
      <c r="F2564" t="s">
        <v>29</v>
      </c>
      <c r="G2564" t="s">
        <v>26</v>
      </c>
    </row>
    <row r="2565" spans="1:7" x14ac:dyDescent="0.2">
      <c r="A2565">
        <v>14</v>
      </c>
      <c r="B2565">
        <v>19</v>
      </c>
      <c r="C2565" t="s">
        <v>1584</v>
      </c>
      <c r="D2565" t="s">
        <v>23</v>
      </c>
      <c r="E2565" t="s">
        <v>24</v>
      </c>
      <c r="F2565" t="s">
        <v>29</v>
      </c>
      <c r="G2565" t="s">
        <v>26</v>
      </c>
    </row>
    <row r="2566" spans="1:7" x14ac:dyDescent="0.2">
      <c r="A2566">
        <v>14</v>
      </c>
      <c r="B2566">
        <v>19</v>
      </c>
      <c r="C2566" t="s">
        <v>1162</v>
      </c>
      <c r="D2566" t="s">
        <v>23</v>
      </c>
      <c r="E2566" t="s">
        <v>24</v>
      </c>
      <c r="F2566" t="s">
        <v>29</v>
      </c>
      <c r="G2566" t="s">
        <v>26</v>
      </c>
    </row>
    <row r="2567" spans="1:7" x14ac:dyDescent="0.2">
      <c r="A2567">
        <v>14</v>
      </c>
      <c r="B2567">
        <v>19</v>
      </c>
      <c r="C2567" t="s">
        <v>1585</v>
      </c>
      <c r="D2567" t="s">
        <v>23</v>
      </c>
      <c r="E2567" t="s">
        <v>24</v>
      </c>
      <c r="F2567" t="s">
        <v>29</v>
      </c>
      <c r="G2567" t="s">
        <v>26</v>
      </c>
    </row>
    <row r="2568" spans="1:7" x14ac:dyDescent="0.2">
      <c r="A2568">
        <v>14</v>
      </c>
      <c r="B2568">
        <v>19</v>
      </c>
      <c r="C2568" t="s">
        <v>1586</v>
      </c>
      <c r="D2568" t="s">
        <v>23</v>
      </c>
      <c r="E2568" t="s">
        <v>24</v>
      </c>
      <c r="F2568" t="s">
        <v>29</v>
      </c>
      <c r="G2568" t="s">
        <v>26</v>
      </c>
    </row>
    <row r="2569" spans="1:7" x14ac:dyDescent="0.2">
      <c r="A2569">
        <v>14</v>
      </c>
      <c r="B2569">
        <v>19</v>
      </c>
      <c r="C2569" t="s">
        <v>1587</v>
      </c>
      <c r="D2569" t="s">
        <v>23</v>
      </c>
      <c r="E2569" t="s">
        <v>24</v>
      </c>
      <c r="F2569" t="s">
        <v>29</v>
      </c>
      <c r="G2569" t="s">
        <v>26</v>
      </c>
    </row>
    <row r="2570" spans="1:7" x14ac:dyDescent="0.2">
      <c r="A2570">
        <v>14</v>
      </c>
      <c r="B2570">
        <v>19</v>
      </c>
      <c r="C2570" t="s">
        <v>1232</v>
      </c>
      <c r="D2570" t="s">
        <v>23</v>
      </c>
      <c r="E2570" t="s">
        <v>24</v>
      </c>
      <c r="F2570" t="s">
        <v>29</v>
      </c>
      <c r="G2570" t="s">
        <v>26</v>
      </c>
    </row>
    <row r="2571" spans="1:7" x14ac:dyDescent="0.2">
      <c r="A2571">
        <v>14</v>
      </c>
      <c r="B2571">
        <v>19</v>
      </c>
      <c r="C2571" t="s">
        <v>1588</v>
      </c>
      <c r="D2571" t="s">
        <v>23</v>
      </c>
      <c r="E2571" t="s">
        <v>24</v>
      </c>
      <c r="F2571" t="s">
        <v>29</v>
      </c>
      <c r="G2571" t="s">
        <v>26</v>
      </c>
    </row>
    <row r="2572" spans="1:7" x14ac:dyDescent="0.2">
      <c r="A2572">
        <v>14</v>
      </c>
      <c r="B2572">
        <v>19</v>
      </c>
      <c r="C2572" t="s">
        <v>1160</v>
      </c>
      <c r="D2572" t="s">
        <v>23</v>
      </c>
      <c r="E2572" t="s">
        <v>24</v>
      </c>
      <c r="F2572" t="s">
        <v>29</v>
      </c>
      <c r="G2572" t="s">
        <v>26</v>
      </c>
    </row>
    <row r="2573" spans="1:7" x14ac:dyDescent="0.2">
      <c r="A2573">
        <v>14</v>
      </c>
      <c r="B2573">
        <v>19</v>
      </c>
      <c r="C2573" t="s">
        <v>1230</v>
      </c>
      <c r="D2573" t="s">
        <v>23</v>
      </c>
      <c r="E2573" t="s">
        <v>24</v>
      </c>
      <c r="F2573" t="s">
        <v>29</v>
      </c>
      <c r="G2573" t="s">
        <v>26</v>
      </c>
    </row>
    <row r="2574" spans="1:7" x14ac:dyDescent="0.2">
      <c r="A2574">
        <v>15</v>
      </c>
      <c r="B2574">
        <v>19</v>
      </c>
      <c r="C2574" t="s">
        <v>1371</v>
      </c>
      <c r="D2574" t="s">
        <v>23</v>
      </c>
      <c r="E2574" t="s">
        <v>24</v>
      </c>
      <c r="F2574" t="s">
        <v>25</v>
      </c>
      <c r="G2574" t="s">
        <v>26</v>
      </c>
    </row>
    <row r="2575" spans="1:7" x14ac:dyDescent="0.2">
      <c r="A2575">
        <v>15</v>
      </c>
      <c r="B2575">
        <v>19</v>
      </c>
      <c r="C2575" t="s">
        <v>1369</v>
      </c>
      <c r="D2575" t="s">
        <v>23</v>
      </c>
      <c r="E2575" t="s">
        <v>24</v>
      </c>
      <c r="F2575" t="s">
        <v>25</v>
      </c>
      <c r="G2575" t="s">
        <v>26</v>
      </c>
    </row>
    <row r="2576" spans="1:7" x14ac:dyDescent="0.2">
      <c r="A2576">
        <v>15</v>
      </c>
      <c r="B2576">
        <v>19</v>
      </c>
      <c r="C2576" t="s">
        <v>1589</v>
      </c>
      <c r="D2576" t="s">
        <v>23</v>
      </c>
      <c r="E2576" t="s">
        <v>24</v>
      </c>
      <c r="F2576" t="s">
        <v>25</v>
      </c>
      <c r="G2576" t="s">
        <v>26</v>
      </c>
    </row>
    <row r="2577" spans="1:7" x14ac:dyDescent="0.2">
      <c r="A2577">
        <v>15</v>
      </c>
      <c r="B2577">
        <v>19</v>
      </c>
      <c r="C2577" t="s">
        <v>1590</v>
      </c>
      <c r="D2577" t="s">
        <v>23</v>
      </c>
      <c r="E2577" t="s">
        <v>24</v>
      </c>
      <c r="F2577" t="s">
        <v>25</v>
      </c>
      <c r="G2577" t="s">
        <v>26</v>
      </c>
    </row>
    <row r="2578" spans="1:7" x14ac:dyDescent="0.2">
      <c r="A2578">
        <v>15</v>
      </c>
      <c r="B2578">
        <v>19</v>
      </c>
      <c r="C2578" t="s">
        <v>1559</v>
      </c>
      <c r="D2578" t="s">
        <v>23</v>
      </c>
      <c r="E2578" t="s">
        <v>24</v>
      </c>
      <c r="F2578" t="s">
        <v>25</v>
      </c>
      <c r="G2578" t="s">
        <v>26</v>
      </c>
    </row>
    <row r="2579" spans="1:7" x14ac:dyDescent="0.2">
      <c r="A2579">
        <v>15</v>
      </c>
      <c r="B2579">
        <v>19</v>
      </c>
      <c r="C2579" t="s">
        <v>1557</v>
      </c>
      <c r="D2579" t="s">
        <v>23</v>
      </c>
      <c r="E2579" t="s">
        <v>24</v>
      </c>
      <c r="F2579" t="s">
        <v>25</v>
      </c>
      <c r="G2579" t="s">
        <v>26</v>
      </c>
    </row>
    <row r="2580" spans="1:7" x14ac:dyDescent="0.2">
      <c r="A2580">
        <v>15</v>
      </c>
      <c r="B2580">
        <v>19</v>
      </c>
      <c r="C2580" t="s">
        <v>1555</v>
      </c>
      <c r="D2580" t="s">
        <v>23</v>
      </c>
      <c r="E2580" t="s">
        <v>24</v>
      </c>
      <c r="F2580" t="s">
        <v>25</v>
      </c>
      <c r="G2580" t="s">
        <v>26</v>
      </c>
    </row>
    <row r="2581" spans="1:7" x14ac:dyDescent="0.2">
      <c r="A2581">
        <v>15</v>
      </c>
      <c r="B2581">
        <v>19</v>
      </c>
      <c r="C2581" t="s">
        <v>1370</v>
      </c>
      <c r="D2581" t="s">
        <v>23</v>
      </c>
      <c r="E2581" t="s">
        <v>24</v>
      </c>
      <c r="F2581" t="s">
        <v>25</v>
      </c>
      <c r="G2581" t="s">
        <v>26</v>
      </c>
    </row>
    <row r="2582" spans="1:7" x14ac:dyDescent="0.2">
      <c r="A2582">
        <v>15</v>
      </c>
      <c r="B2582">
        <v>19</v>
      </c>
      <c r="C2582" t="s">
        <v>1591</v>
      </c>
      <c r="D2582" t="s">
        <v>23</v>
      </c>
      <c r="E2582" t="s">
        <v>24</v>
      </c>
      <c r="F2582" t="s">
        <v>25</v>
      </c>
      <c r="G2582" t="s">
        <v>26</v>
      </c>
    </row>
    <row r="2583" spans="1:7" x14ac:dyDescent="0.2">
      <c r="A2583">
        <v>15</v>
      </c>
      <c r="B2583">
        <v>19</v>
      </c>
      <c r="C2583" t="s">
        <v>1540</v>
      </c>
      <c r="D2583" t="s">
        <v>23</v>
      </c>
      <c r="E2583" t="s">
        <v>24</v>
      </c>
      <c r="F2583" t="s">
        <v>25</v>
      </c>
      <c r="G2583" t="s">
        <v>26</v>
      </c>
    </row>
    <row r="2584" spans="1:7" x14ac:dyDescent="0.2">
      <c r="A2584">
        <v>15</v>
      </c>
      <c r="B2584">
        <v>19</v>
      </c>
      <c r="C2584" t="s">
        <v>1581</v>
      </c>
      <c r="D2584" t="s">
        <v>23</v>
      </c>
      <c r="E2584" t="s">
        <v>24</v>
      </c>
      <c r="F2584" t="s">
        <v>25</v>
      </c>
      <c r="G2584" t="s">
        <v>26</v>
      </c>
    </row>
    <row r="2585" spans="1:7" x14ac:dyDescent="0.2">
      <c r="A2585">
        <v>15</v>
      </c>
      <c r="B2585">
        <v>19</v>
      </c>
      <c r="C2585" t="s">
        <v>1592</v>
      </c>
      <c r="D2585" t="s">
        <v>23</v>
      </c>
      <c r="E2585" t="s">
        <v>24</v>
      </c>
      <c r="F2585" t="s">
        <v>25</v>
      </c>
      <c r="G2585" t="s">
        <v>26</v>
      </c>
    </row>
    <row r="2586" spans="1:7" x14ac:dyDescent="0.2">
      <c r="A2586">
        <v>15</v>
      </c>
      <c r="B2586">
        <v>19</v>
      </c>
      <c r="C2586" t="s">
        <v>1551</v>
      </c>
      <c r="D2586" t="s">
        <v>23</v>
      </c>
      <c r="E2586" t="s">
        <v>24</v>
      </c>
      <c r="F2586" t="s">
        <v>25</v>
      </c>
      <c r="G2586" t="s">
        <v>26</v>
      </c>
    </row>
    <row r="2587" spans="1:7" x14ac:dyDescent="0.2">
      <c r="A2587">
        <v>16</v>
      </c>
      <c r="B2587">
        <v>19</v>
      </c>
      <c r="C2587" t="s">
        <v>1569</v>
      </c>
      <c r="D2587" t="s">
        <v>23</v>
      </c>
      <c r="E2587" t="s">
        <v>32</v>
      </c>
      <c r="F2587" t="s">
        <v>29</v>
      </c>
      <c r="G2587" t="s">
        <v>26</v>
      </c>
    </row>
    <row r="2588" spans="1:7" x14ac:dyDescent="0.2">
      <c r="A2588">
        <v>16</v>
      </c>
      <c r="B2588">
        <v>19</v>
      </c>
      <c r="C2588" t="s">
        <v>1567</v>
      </c>
      <c r="D2588" t="s">
        <v>23</v>
      </c>
      <c r="E2588" t="s">
        <v>32</v>
      </c>
      <c r="F2588" t="s">
        <v>29</v>
      </c>
      <c r="G2588" t="s">
        <v>26</v>
      </c>
    </row>
    <row r="2589" spans="1:7" x14ac:dyDescent="0.2">
      <c r="A2589">
        <v>16</v>
      </c>
      <c r="B2589">
        <v>19</v>
      </c>
      <c r="C2589" t="s">
        <v>1593</v>
      </c>
      <c r="D2589" t="s">
        <v>23</v>
      </c>
      <c r="E2589" t="s">
        <v>24</v>
      </c>
      <c r="F2589" t="s">
        <v>29</v>
      </c>
      <c r="G2589" t="s">
        <v>26</v>
      </c>
    </row>
    <row r="2590" spans="1:7" x14ac:dyDescent="0.2">
      <c r="A2590">
        <v>16</v>
      </c>
      <c r="B2590">
        <v>19</v>
      </c>
      <c r="C2590" t="s">
        <v>1594</v>
      </c>
      <c r="D2590" t="s">
        <v>23</v>
      </c>
      <c r="E2590" t="s">
        <v>24</v>
      </c>
      <c r="F2590" t="s">
        <v>29</v>
      </c>
      <c r="G2590" t="s">
        <v>26</v>
      </c>
    </row>
    <row r="2591" spans="1:7" x14ac:dyDescent="0.2">
      <c r="A2591">
        <v>16</v>
      </c>
      <c r="B2591">
        <v>19</v>
      </c>
      <c r="C2591" t="s">
        <v>1562</v>
      </c>
      <c r="D2591" t="s">
        <v>23</v>
      </c>
      <c r="E2591" t="s">
        <v>32</v>
      </c>
      <c r="F2591" t="s">
        <v>29</v>
      </c>
      <c r="G2591" t="s">
        <v>26</v>
      </c>
    </row>
    <row r="2592" spans="1:7" x14ac:dyDescent="0.2">
      <c r="A2592">
        <v>16</v>
      </c>
      <c r="B2592">
        <v>19</v>
      </c>
      <c r="C2592" t="s">
        <v>1545</v>
      </c>
      <c r="D2592" t="s">
        <v>23</v>
      </c>
      <c r="E2592" t="s">
        <v>32</v>
      </c>
      <c r="F2592" t="s">
        <v>29</v>
      </c>
      <c r="G2592" t="s">
        <v>26</v>
      </c>
    </row>
    <row r="2593" spans="1:7" x14ac:dyDescent="0.2">
      <c r="A2593">
        <v>16</v>
      </c>
      <c r="B2593">
        <v>19</v>
      </c>
      <c r="C2593" t="s">
        <v>1543</v>
      </c>
      <c r="D2593" t="s">
        <v>23</v>
      </c>
      <c r="E2593" t="s">
        <v>32</v>
      </c>
      <c r="F2593" t="s">
        <v>29</v>
      </c>
      <c r="G2593" t="s">
        <v>26</v>
      </c>
    </row>
    <row r="2594" spans="1:7" x14ac:dyDescent="0.2">
      <c r="A2594">
        <v>17</v>
      </c>
      <c r="B2594">
        <v>19</v>
      </c>
      <c r="C2594" t="s">
        <v>1393</v>
      </c>
      <c r="D2594" t="s">
        <v>23</v>
      </c>
      <c r="E2594" t="s">
        <v>24</v>
      </c>
      <c r="F2594" t="s">
        <v>29</v>
      </c>
      <c r="G2594" t="s">
        <v>26</v>
      </c>
    </row>
    <row r="2595" spans="1:7" x14ac:dyDescent="0.2">
      <c r="A2595">
        <v>17</v>
      </c>
      <c r="B2595">
        <v>19</v>
      </c>
      <c r="C2595" t="s">
        <v>1439</v>
      </c>
      <c r="D2595" t="s">
        <v>23</v>
      </c>
      <c r="E2595" t="s">
        <v>24</v>
      </c>
      <c r="F2595" t="s">
        <v>29</v>
      </c>
      <c r="G2595" t="s">
        <v>26</v>
      </c>
    </row>
    <row r="2596" spans="1:7" x14ac:dyDescent="0.2">
      <c r="A2596">
        <v>17</v>
      </c>
      <c r="B2596">
        <v>19</v>
      </c>
      <c r="C2596" t="s">
        <v>1392</v>
      </c>
      <c r="D2596" t="s">
        <v>23</v>
      </c>
      <c r="E2596" t="s">
        <v>24</v>
      </c>
      <c r="F2596" t="s">
        <v>29</v>
      </c>
      <c r="G2596" t="s">
        <v>26</v>
      </c>
    </row>
    <row r="2597" spans="1:7" x14ac:dyDescent="0.2">
      <c r="A2597">
        <v>17</v>
      </c>
      <c r="B2597">
        <v>19</v>
      </c>
      <c r="C2597" t="s">
        <v>1192</v>
      </c>
      <c r="D2597" t="s">
        <v>23</v>
      </c>
      <c r="E2597" t="s">
        <v>24</v>
      </c>
      <c r="F2597" t="s">
        <v>29</v>
      </c>
      <c r="G2597" t="s">
        <v>26</v>
      </c>
    </row>
    <row r="2598" spans="1:7" x14ac:dyDescent="0.2">
      <c r="A2598">
        <v>17</v>
      </c>
      <c r="B2598">
        <v>19</v>
      </c>
      <c r="C2598" t="s">
        <v>1545</v>
      </c>
      <c r="D2598" t="s">
        <v>23</v>
      </c>
      <c r="E2598" t="s">
        <v>24</v>
      </c>
      <c r="F2598" t="s">
        <v>29</v>
      </c>
      <c r="G2598" t="s">
        <v>26</v>
      </c>
    </row>
    <row r="2599" spans="1:7" x14ac:dyDescent="0.2">
      <c r="A2599">
        <v>17</v>
      </c>
      <c r="B2599">
        <v>19</v>
      </c>
      <c r="C2599" t="s">
        <v>1562</v>
      </c>
      <c r="D2599" t="s">
        <v>23</v>
      </c>
      <c r="E2599" t="s">
        <v>24</v>
      </c>
      <c r="F2599" t="s">
        <v>29</v>
      </c>
      <c r="G2599" t="s">
        <v>26</v>
      </c>
    </row>
    <row r="2600" spans="1:7" x14ac:dyDescent="0.2">
      <c r="A2600">
        <v>17</v>
      </c>
      <c r="B2600">
        <v>19</v>
      </c>
      <c r="C2600" t="s">
        <v>1594</v>
      </c>
      <c r="D2600" t="s">
        <v>23</v>
      </c>
      <c r="E2600" t="s">
        <v>24</v>
      </c>
      <c r="F2600" t="s">
        <v>29</v>
      </c>
      <c r="G2600" t="s">
        <v>26</v>
      </c>
    </row>
    <row r="2601" spans="1:7" x14ac:dyDescent="0.2">
      <c r="A2601">
        <v>17</v>
      </c>
      <c r="B2601">
        <v>19</v>
      </c>
      <c r="C2601" t="s">
        <v>1595</v>
      </c>
      <c r="D2601" t="s">
        <v>23</v>
      </c>
      <c r="E2601" t="s">
        <v>24</v>
      </c>
      <c r="F2601" t="s">
        <v>29</v>
      </c>
      <c r="G2601" t="s">
        <v>26</v>
      </c>
    </row>
    <row r="2602" spans="1:7" x14ac:dyDescent="0.2">
      <c r="A2602">
        <v>17</v>
      </c>
      <c r="B2602">
        <v>19</v>
      </c>
      <c r="C2602" t="s">
        <v>1564</v>
      </c>
      <c r="D2602" t="s">
        <v>23</v>
      </c>
      <c r="E2602" t="s">
        <v>24</v>
      </c>
      <c r="F2602" t="s">
        <v>29</v>
      </c>
      <c r="G2602" t="s">
        <v>26</v>
      </c>
    </row>
    <row r="2603" spans="1:7" x14ac:dyDescent="0.2">
      <c r="A2603">
        <v>17</v>
      </c>
      <c r="B2603">
        <v>19</v>
      </c>
      <c r="C2603" t="s">
        <v>1596</v>
      </c>
      <c r="D2603" t="s">
        <v>23</v>
      </c>
      <c r="E2603" t="s">
        <v>24</v>
      </c>
      <c r="F2603" t="s">
        <v>29</v>
      </c>
      <c r="G2603" t="s">
        <v>26</v>
      </c>
    </row>
    <row r="2604" spans="1:7" x14ac:dyDescent="0.2">
      <c r="A2604">
        <v>17</v>
      </c>
      <c r="B2604">
        <v>19</v>
      </c>
      <c r="C2604" t="s">
        <v>1597</v>
      </c>
      <c r="D2604" t="s">
        <v>23</v>
      </c>
      <c r="E2604" t="s">
        <v>24</v>
      </c>
      <c r="F2604" t="s">
        <v>29</v>
      </c>
      <c r="G2604" t="s">
        <v>26</v>
      </c>
    </row>
    <row r="2605" spans="1:7" x14ac:dyDescent="0.2">
      <c r="A2605">
        <v>17</v>
      </c>
      <c r="B2605">
        <v>19</v>
      </c>
      <c r="C2605" t="s">
        <v>1569</v>
      </c>
      <c r="D2605" t="s">
        <v>23</v>
      </c>
      <c r="E2605" t="s">
        <v>24</v>
      </c>
      <c r="F2605" t="s">
        <v>29</v>
      </c>
      <c r="G2605" t="s">
        <v>26</v>
      </c>
    </row>
    <row r="2606" spans="1:7" x14ac:dyDescent="0.2">
      <c r="A2606">
        <v>17</v>
      </c>
      <c r="B2606">
        <v>19</v>
      </c>
      <c r="C2606" t="s">
        <v>1598</v>
      </c>
      <c r="D2606" t="s">
        <v>23</v>
      </c>
      <c r="E2606" t="s">
        <v>24</v>
      </c>
      <c r="F2606" t="s">
        <v>29</v>
      </c>
      <c r="G2606" t="s">
        <v>26</v>
      </c>
    </row>
    <row r="2607" spans="1:7" x14ac:dyDescent="0.2">
      <c r="A2607">
        <v>17</v>
      </c>
      <c r="B2607">
        <v>19</v>
      </c>
      <c r="C2607" t="s">
        <v>1599</v>
      </c>
      <c r="D2607" t="s">
        <v>23</v>
      </c>
      <c r="E2607" t="s">
        <v>24</v>
      </c>
      <c r="F2607" t="s">
        <v>29</v>
      </c>
      <c r="G2607" t="s">
        <v>26</v>
      </c>
    </row>
    <row r="2608" spans="1:7" x14ac:dyDescent="0.2">
      <c r="A2608">
        <v>17</v>
      </c>
      <c r="B2608">
        <v>19</v>
      </c>
      <c r="C2608" t="s">
        <v>1600</v>
      </c>
      <c r="D2608" t="s">
        <v>23</v>
      </c>
      <c r="E2608" t="s">
        <v>24</v>
      </c>
      <c r="F2608" t="s">
        <v>29</v>
      </c>
      <c r="G2608" t="s">
        <v>26</v>
      </c>
    </row>
    <row r="2609" spans="1:7" x14ac:dyDescent="0.2">
      <c r="A2609">
        <v>17</v>
      </c>
      <c r="B2609">
        <v>19</v>
      </c>
      <c r="C2609" t="s">
        <v>1601</v>
      </c>
      <c r="D2609" t="s">
        <v>23</v>
      </c>
      <c r="E2609" t="s">
        <v>24</v>
      </c>
      <c r="F2609" t="s">
        <v>29</v>
      </c>
      <c r="G2609" t="s">
        <v>26</v>
      </c>
    </row>
    <row r="2610" spans="1:7" x14ac:dyDescent="0.2">
      <c r="A2610">
        <v>17</v>
      </c>
      <c r="B2610">
        <v>19</v>
      </c>
      <c r="C2610" t="s">
        <v>641</v>
      </c>
      <c r="D2610" t="s">
        <v>23</v>
      </c>
      <c r="E2610" t="s">
        <v>24</v>
      </c>
      <c r="F2610" t="s">
        <v>29</v>
      </c>
      <c r="G2610" t="s">
        <v>26</v>
      </c>
    </row>
    <row r="2611" spans="1:7" x14ac:dyDescent="0.2">
      <c r="A2611">
        <v>17</v>
      </c>
      <c r="B2611">
        <v>19</v>
      </c>
      <c r="C2611" t="s">
        <v>1602</v>
      </c>
      <c r="D2611" t="s">
        <v>23</v>
      </c>
      <c r="E2611" t="s">
        <v>24</v>
      </c>
      <c r="F2611" t="s">
        <v>29</v>
      </c>
      <c r="G2611" t="s">
        <v>26</v>
      </c>
    </row>
    <row r="2612" spans="1:7" x14ac:dyDescent="0.2">
      <c r="A2612">
        <v>17</v>
      </c>
      <c r="B2612">
        <v>19</v>
      </c>
      <c r="C2612" t="s">
        <v>1603</v>
      </c>
      <c r="D2612" t="s">
        <v>23</v>
      </c>
      <c r="E2612" t="s">
        <v>24</v>
      </c>
      <c r="F2612" t="s">
        <v>29</v>
      </c>
      <c r="G2612" t="s">
        <v>26</v>
      </c>
    </row>
    <row r="2613" spans="1:7" x14ac:dyDescent="0.2">
      <c r="A2613">
        <v>17</v>
      </c>
      <c r="B2613">
        <v>19</v>
      </c>
      <c r="C2613" t="s">
        <v>1604</v>
      </c>
      <c r="D2613" t="s">
        <v>23</v>
      </c>
      <c r="E2613" t="s">
        <v>51</v>
      </c>
      <c r="F2613" t="s">
        <v>57</v>
      </c>
      <c r="G2613" t="s">
        <v>26</v>
      </c>
    </row>
    <row r="2614" spans="1:7" x14ac:dyDescent="0.2">
      <c r="A2614">
        <v>17</v>
      </c>
      <c r="B2614">
        <v>19</v>
      </c>
      <c r="C2614" t="s">
        <v>1605</v>
      </c>
      <c r="D2614" t="s">
        <v>23</v>
      </c>
      <c r="E2614" t="s">
        <v>32</v>
      </c>
      <c r="F2614" t="s">
        <v>57</v>
      </c>
      <c r="G2614" t="s">
        <v>26</v>
      </c>
    </row>
    <row r="2615" spans="1:7" x14ac:dyDescent="0.2">
      <c r="A2615">
        <v>17</v>
      </c>
      <c r="B2615">
        <v>19</v>
      </c>
      <c r="C2615" t="s">
        <v>1606</v>
      </c>
      <c r="D2615" t="s">
        <v>23</v>
      </c>
      <c r="E2615" t="s">
        <v>51</v>
      </c>
      <c r="F2615" t="s">
        <v>57</v>
      </c>
      <c r="G2615" t="s">
        <v>26</v>
      </c>
    </row>
    <row r="2616" spans="1:7" x14ac:dyDescent="0.2">
      <c r="A2616">
        <v>17</v>
      </c>
      <c r="B2616">
        <v>19</v>
      </c>
      <c r="C2616" t="s">
        <v>1556</v>
      </c>
      <c r="D2616" t="s">
        <v>23</v>
      </c>
      <c r="E2616" t="s">
        <v>51</v>
      </c>
      <c r="F2616" t="s">
        <v>57</v>
      </c>
      <c r="G2616" t="s">
        <v>26</v>
      </c>
    </row>
    <row r="2617" spans="1:7" x14ac:dyDescent="0.2">
      <c r="A2617">
        <v>17</v>
      </c>
      <c r="B2617">
        <v>19</v>
      </c>
      <c r="C2617" t="s">
        <v>1607</v>
      </c>
      <c r="D2617" t="s">
        <v>23</v>
      </c>
      <c r="E2617" t="s">
        <v>51</v>
      </c>
      <c r="F2617" t="s">
        <v>57</v>
      </c>
      <c r="G2617" t="s">
        <v>26</v>
      </c>
    </row>
    <row r="2618" spans="1:7" x14ac:dyDescent="0.2">
      <c r="A2618">
        <v>17</v>
      </c>
      <c r="B2618">
        <v>19</v>
      </c>
      <c r="C2618" t="s">
        <v>1608</v>
      </c>
      <c r="D2618" t="s">
        <v>23</v>
      </c>
      <c r="E2618" t="s">
        <v>51</v>
      </c>
      <c r="F2618" t="s">
        <v>57</v>
      </c>
      <c r="G2618" t="s">
        <v>26</v>
      </c>
    </row>
    <row r="2619" spans="1:7" x14ac:dyDescent="0.2">
      <c r="A2619">
        <v>17</v>
      </c>
      <c r="B2619">
        <v>19</v>
      </c>
      <c r="C2619" t="s">
        <v>1609</v>
      </c>
      <c r="D2619" t="s">
        <v>23</v>
      </c>
      <c r="E2619" t="s">
        <v>24</v>
      </c>
      <c r="F2619" t="s">
        <v>57</v>
      </c>
      <c r="G2619" t="s">
        <v>26</v>
      </c>
    </row>
    <row r="2620" spans="1:7" x14ac:dyDescent="0.2">
      <c r="A2620">
        <v>17</v>
      </c>
      <c r="B2620">
        <v>19</v>
      </c>
      <c r="C2620" t="s">
        <v>1610</v>
      </c>
      <c r="D2620" t="s">
        <v>23</v>
      </c>
      <c r="E2620" t="s">
        <v>51</v>
      </c>
      <c r="F2620" t="s">
        <v>57</v>
      </c>
      <c r="G2620" t="s">
        <v>26</v>
      </c>
    </row>
    <row r="2621" spans="1:7" x14ac:dyDescent="0.2">
      <c r="A2621">
        <v>17</v>
      </c>
      <c r="B2621">
        <v>19</v>
      </c>
      <c r="C2621" t="s">
        <v>1609</v>
      </c>
      <c r="D2621" t="s">
        <v>55</v>
      </c>
      <c r="E2621" t="s">
        <v>51</v>
      </c>
      <c r="F2621" t="s">
        <v>57</v>
      </c>
      <c r="G2621" t="s">
        <v>26</v>
      </c>
    </row>
    <row r="2622" spans="1:7" x14ac:dyDescent="0.2">
      <c r="A2622">
        <v>17</v>
      </c>
      <c r="B2622">
        <v>19</v>
      </c>
      <c r="C2622" t="s">
        <v>1611</v>
      </c>
      <c r="D2622" t="s">
        <v>55</v>
      </c>
      <c r="E2622" t="s">
        <v>51</v>
      </c>
      <c r="F2622" t="s">
        <v>57</v>
      </c>
      <c r="G2622" t="s">
        <v>26</v>
      </c>
    </row>
    <row r="2623" spans="1:7" x14ac:dyDescent="0.2">
      <c r="A2623">
        <v>17</v>
      </c>
      <c r="B2623">
        <v>19</v>
      </c>
      <c r="C2623" t="s">
        <v>1612</v>
      </c>
      <c r="D2623" t="s">
        <v>23</v>
      </c>
      <c r="E2623" t="s">
        <v>24</v>
      </c>
      <c r="F2623" t="s">
        <v>29</v>
      </c>
      <c r="G2623" t="s">
        <v>26</v>
      </c>
    </row>
    <row r="2624" spans="1:7" x14ac:dyDescent="0.2">
      <c r="A2624">
        <v>17</v>
      </c>
      <c r="B2624">
        <v>19</v>
      </c>
      <c r="C2624" t="s">
        <v>1367</v>
      </c>
      <c r="D2624" t="s">
        <v>23</v>
      </c>
      <c r="E2624" t="s">
        <v>24</v>
      </c>
      <c r="F2624" t="s">
        <v>29</v>
      </c>
      <c r="G2624" t="s">
        <v>26</v>
      </c>
    </row>
    <row r="2625" spans="1:7" x14ac:dyDescent="0.2">
      <c r="A2625">
        <v>17</v>
      </c>
      <c r="B2625">
        <v>19</v>
      </c>
      <c r="C2625" t="s">
        <v>1613</v>
      </c>
      <c r="D2625" t="s">
        <v>23</v>
      </c>
      <c r="E2625" t="s">
        <v>24</v>
      </c>
      <c r="F2625" t="s">
        <v>29</v>
      </c>
      <c r="G2625" t="s">
        <v>26</v>
      </c>
    </row>
    <row r="2626" spans="1:7" x14ac:dyDescent="0.2">
      <c r="A2626">
        <v>17</v>
      </c>
      <c r="B2626">
        <v>19</v>
      </c>
      <c r="C2626" t="s">
        <v>1370</v>
      </c>
      <c r="D2626" t="s">
        <v>23</v>
      </c>
      <c r="E2626" t="s">
        <v>24</v>
      </c>
      <c r="F2626" t="s">
        <v>29</v>
      </c>
      <c r="G2626" t="s">
        <v>26</v>
      </c>
    </row>
    <row r="2627" spans="1:7" x14ac:dyDescent="0.2">
      <c r="A2627">
        <v>17</v>
      </c>
      <c r="B2627">
        <v>19</v>
      </c>
      <c r="C2627" t="s">
        <v>1372</v>
      </c>
      <c r="D2627" t="s">
        <v>55</v>
      </c>
      <c r="E2627" t="s">
        <v>24</v>
      </c>
      <c r="F2627" t="s">
        <v>29</v>
      </c>
      <c r="G2627" t="s">
        <v>26</v>
      </c>
    </row>
    <row r="2628" spans="1:7" x14ac:dyDescent="0.2">
      <c r="A2628">
        <v>17</v>
      </c>
      <c r="B2628">
        <v>19</v>
      </c>
      <c r="C2628" t="s">
        <v>1155</v>
      </c>
      <c r="D2628" t="s">
        <v>23</v>
      </c>
      <c r="E2628" t="s">
        <v>24</v>
      </c>
      <c r="F2628" t="s">
        <v>29</v>
      </c>
      <c r="G2628" t="s">
        <v>26</v>
      </c>
    </row>
    <row r="2629" spans="1:7" x14ac:dyDescent="0.2">
      <c r="A2629">
        <v>17</v>
      </c>
      <c r="B2629">
        <v>19</v>
      </c>
      <c r="C2629" t="s">
        <v>1614</v>
      </c>
      <c r="D2629" t="s">
        <v>23</v>
      </c>
      <c r="E2629" t="s">
        <v>24</v>
      </c>
      <c r="F2629" t="s">
        <v>29</v>
      </c>
      <c r="G2629" t="s">
        <v>26</v>
      </c>
    </row>
    <row r="2630" spans="1:7" x14ac:dyDescent="0.2">
      <c r="A2630">
        <v>17</v>
      </c>
      <c r="B2630">
        <v>19</v>
      </c>
      <c r="C2630" t="s">
        <v>1615</v>
      </c>
      <c r="D2630" t="s">
        <v>23</v>
      </c>
      <c r="E2630" t="s">
        <v>24</v>
      </c>
      <c r="F2630" t="s">
        <v>29</v>
      </c>
      <c r="G2630" t="s">
        <v>26</v>
      </c>
    </row>
    <row r="2631" spans="1:7" x14ac:dyDescent="0.2">
      <c r="A2631">
        <v>17</v>
      </c>
      <c r="B2631">
        <v>19</v>
      </c>
      <c r="C2631" t="s">
        <v>1616</v>
      </c>
      <c r="D2631" t="s">
        <v>23</v>
      </c>
      <c r="E2631" t="s">
        <v>24</v>
      </c>
      <c r="F2631" t="s">
        <v>29</v>
      </c>
      <c r="G2631" t="s">
        <v>26</v>
      </c>
    </row>
    <row r="2632" spans="1:7" x14ac:dyDescent="0.2">
      <c r="A2632">
        <v>17</v>
      </c>
      <c r="B2632">
        <v>19</v>
      </c>
      <c r="C2632" t="s">
        <v>1617</v>
      </c>
      <c r="D2632" t="s">
        <v>23</v>
      </c>
      <c r="E2632" t="s">
        <v>24</v>
      </c>
      <c r="F2632" t="s">
        <v>29</v>
      </c>
      <c r="G2632" t="s">
        <v>26</v>
      </c>
    </row>
    <row r="2633" spans="1:7" x14ac:dyDescent="0.2">
      <c r="A2633">
        <v>17</v>
      </c>
      <c r="B2633">
        <v>19</v>
      </c>
      <c r="C2633" t="s">
        <v>1618</v>
      </c>
      <c r="D2633" t="s">
        <v>23</v>
      </c>
      <c r="E2633" t="s">
        <v>24</v>
      </c>
      <c r="F2633" t="s">
        <v>29</v>
      </c>
      <c r="G2633" t="s">
        <v>26</v>
      </c>
    </row>
    <row r="2634" spans="1:7" x14ac:dyDescent="0.2">
      <c r="A2634">
        <v>17</v>
      </c>
      <c r="B2634">
        <v>19</v>
      </c>
      <c r="C2634" t="s">
        <v>1619</v>
      </c>
      <c r="D2634" t="s">
        <v>23</v>
      </c>
      <c r="E2634" t="s">
        <v>24</v>
      </c>
      <c r="F2634" t="s">
        <v>29</v>
      </c>
      <c r="G2634" t="s">
        <v>26</v>
      </c>
    </row>
    <row r="2635" spans="1:7" x14ac:dyDescent="0.2">
      <c r="A2635">
        <v>17</v>
      </c>
      <c r="B2635">
        <v>19</v>
      </c>
      <c r="C2635" t="s">
        <v>1300</v>
      </c>
      <c r="D2635" t="s">
        <v>23</v>
      </c>
      <c r="E2635" t="s">
        <v>24</v>
      </c>
      <c r="F2635" t="s">
        <v>29</v>
      </c>
      <c r="G2635" t="s">
        <v>26</v>
      </c>
    </row>
    <row r="2636" spans="1:7" x14ac:dyDescent="0.2">
      <c r="A2636">
        <v>17</v>
      </c>
      <c r="B2636">
        <v>19</v>
      </c>
      <c r="C2636" t="s">
        <v>1620</v>
      </c>
      <c r="D2636" t="s">
        <v>23</v>
      </c>
      <c r="E2636" t="s">
        <v>24</v>
      </c>
      <c r="F2636" t="s">
        <v>29</v>
      </c>
      <c r="G2636" t="s">
        <v>26</v>
      </c>
    </row>
    <row r="2637" spans="1:7" x14ac:dyDescent="0.2">
      <c r="A2637">
        <v>17</v>
      </c>
      <c r="B2637">
        <v>19</v>
      </c>
      <c r="C2637" t="s">
        <v>1219</v>
      </c>
      <c r="D2637" t="s">
        <v>23</v>
      </c>
      <c r="E2637" t="s">
        <v>24</v>
      </c>
      <c r="F2637" t="s">
        <v>29</v>
      </c>
      <c r="G2637" t="s">
        <v>26</v>
      </c>
    </row>
    <row r="2638" spans="1:7" x14ac:dyDescent="0.2">
      <c r="A2638">
        <v>17</v>
      </c>
      <c r="B2638">
        <v>19</v>
      </c>
      <c r="C2638" t="s">
        <v>1621</v>
      </c>
      <c r="D2638" t="s">
        <v>23</v>
      </c>
      <c r="E2638" t="s">
        <v>24</v>
      </c>
      <c r="F2638" t="s">
        <v>25</v>
      </c>
      <c r="G2638" t="s">
        <v>26</v>
      </c>
    </row>
    <row r="2639" spans="1:7" x14ac:dyDescent="0.2">
      <c r="A2639">
        <v>17</v>
      </c>
      <c r="B2639">
        <v>19</v>
      </c>
      <c r="C2639" t="s">
        <v>1622</v>
      </c>
      <c r="D2639" t="s">
        <v>23</v>
      </c>
      <c r="E2639" t="s">
        <v>24</v>
      </c>
      <c r="F2639" t="s">
        <v>25</v>
      </c>
      <c r="G2639" t="s">
        <v>26</v>
      </c>
    </row>
    <row r="2640" spans="1:7" x14ac:dyDescent="0.2">
      <c r="A2640">
        <v>17</v>
      </c>
      <c r="B2640">
        <v>19</v>
      </c>
      <c r="C2640" t="s">
        <v>1623</v>
      </c>
      <c r="D2640" t="s">
        <v>23</v>
      </c>
      <c r="E2640" t="s">
        <v>24</v>
      </c>
      <c r="F2640" t="s">
        <v>25</v>
      </c>
      <c r="G2640" t="s">
        <v>26</v>
      </c>
    </row>
    <row r="2641" spans="1:7" x14ac:dyDescent="0.2">
      <c r="A2641">
        <v>17</v>
      </c>
      <c r="B2641">
        <v>19</v>
      </c>
      <c r="C2641" t="s">
        <v>1624</v>
      </c>
      <c r="D2641" t="s">
        <v>23</v>
      </c>
      <c r="E2641" t="s">
        <v>24</v>
      </c>
      <c r="F2641" t="s">
        <v>25</v>
      </c>
      <c r="G2641" t="s">
        <v>26</v>
      </c>
    </row>
    <row r="2642" spans="1:7" x14ac:dyDescent="0.2">
      <c r="A2642">
        <v>17</v>
      </c>
      <c r="B2642">
        <v>19</v>
      </c>
      <c r="C2642" t="s">
        <v>1625</v>
      </c>
      <c r="D2642" t="s">
        <v>23</v>
      </c>
      <c r="E2642" t="s">
        <v>24</v>
      </c>
      <c r="F2642" t="s">
        <v>29</v>
      </c>
      <c r="G2642" t="s">
        <v>26</v>
      </c>
    </row>
    <row r="2643" spans="1:7" x14ac:dyDescent="0.2">
      <c r="A2643">
        <v>17</v>
      </c>
      <c r="B2643">
        <v>19</v>
      </c>
      <c r="C2643" t="s">
        <v>1626</v>
      </c>
      <c r="D2643" t="s">
        <v>23</v>
      </c>
      <c r="E2643" t="s">
        <v>24</v>
      </c>
      <c r="F2643" t="s">
        <v>29</v>
      </c>
      <c r="G2643" t="s">
        <v>26</v>
      </c>
    </row>
    <row r="2644" spans="1:7" x14ac:dyDescent="0.2">
      <c r="A2644">
        <v>17</v>
      </c>
      <c r="B2644">
        <v>19</v>
      </c>
      <c r="C2644" t="s">
        <v>1627</v>
      </c>
      <c r="D2644" t="s">
        <v>23</v>
      </c>
      <c r="E2644" t="s">
        <v>24</v>
      </c>
      <c r="F2644" t="s">
        <v>29</v>
      </c>
      <c r="G2644" t="s">
        <v>26</v>
      </c>
    </row>
    <row r="2645" spans="1:7" x14ac:dyDescent="0.2">
      <c r="A2645">
        <v>17</v>
      </c>
      <c r="B2645">
        <v>19</v>
      </c>
      <c r="C2645" t="s">
        <v>1628</v>
      </c>
      <c r="D2645" t="s">
        <v>23</v>
      </c>
      <c r="E2645" t="s">
        <v>24</v>
      </c>
      <c r="F2645" t="s">
        <v>29</v>
      </c>
      <c r="G2645" t="s">
        <v>26</v>
      </c>
    </row>
    <row r="2646" spans="1:7" x14ac:dyDescent="0.2">
      <c r="A2646">
        <v>18</v>
      </c>
      <c r="B2646">
        <v>19</v>
      </c>
      <c r="C2646" t="s">
        <v>1629</v>
      </c>
      <c r="D2646" t="s">
        <v>23</v>
      </c>
      <c r="E2646" t="s">
        <v>24</v>
      </c>
      <c r="F2646" t="s">
        <v>29</v>
      </c>
      <c r="G2646" t="s">
        <v>26</v>
      </c>
    </row>
    <row r="2647" spans="1:7" x14ac:dyDescent="0.2">
      <c r="A2647">
        <v>18</v>
      </c>
      <c r="B2647">
        <v>19</v>
      </c>
      <c r="C2647" t="s">
        <v>1435</v>
      </c>
      <c r="D2647" t="s">
        <v>23</v>
      </c>
      <c r="E2647" t="s">
        <v>24</v>
      </c>
      <c r="F2647" t="s">
        <v>29</v>
      </c>
      <c r="G2647" t="s">
        <v>26</v>
      </c>
    </row>
    <row r="2648" spans="1:7" x14ac:dyDescent="0.2">
      <c r="A2648">
        <v>18</v>
      </c>
      <c r="B2648">
        <v>19</v>
      </c>
      <c r="C2648" t="s">
        <v>1545</v>
      </c>
      <c r="D2648" t="s">
        <v>23</v>
      </c>
      <c r="E2648" t="s">
        <v>24</v>
      </c>
      <c r="F2648" t="s">
        <v>29</v>
      </c>
      <c r="G2648" t="s">
        <v>26</v>
      </c>
    </row>
    <row r="2649" spans="1:7" x14ac:dyDescent="0.2">
      <c r="A2649">
        <v>18</v>
      </c>
      <c r="B2649">
        <v>19</v>
      </c>
      <c r="C2649" t="s">
        <v>1562</v>
      </c>
      <c r="D2649" t="s">
        <v>23</v>
      </c>
      <c r="E2649" t="s">
        <v>24</v>
      </c>
      <c r="F2649" t="s">
        <v>29</v>
      </c>
      <c r="G2649" t="s">
        <v>26</v>
      </c>
    </row>
    <row r="2650" spans="1:7" x14ac:dyDescent="0.2">
      <c r="A2650">
        <v>18</v>
      </c>
      <c r="B2650">
        <v>19</v>
      </c>
      <c r="C2650" t="s">
        <v>1594</v>
      </c>
      <c r="D2650" t="s">
        <v>23</v>
      </c>
      <c r="E2650" t="s">
        <v>24</v>
      </c>
      <c r="F2650" t="s">
        <v>29</v>
      </c>
      <c r="G2650" t="s">
        <v>26</v>
      </c>
    </row>
    <row r="2651" spans="1:7" x14ac:dyDescent="0.2">
      <c r="A2651">
        <v>18</v>
      </c>
      <c r="B2651">
        <v>19</v>
      </c>
      <c r="C2651" t="s">
        <v>1595</v>
      </c>
      <c r="D2651" t="s">
        <v>23</v>
      </c>
      <c r="E2651" t="s">
        <v>24</v>
      </c>
      <c r="F2651" t="s">
        <v>29</v>
      </c>
      <c r="G2651" t="s">
        <v>26</v>
      </c>
    </row>
    <row r="2652" spans="1:7" x14ac:dyDescent="0.2">
      <c r="A2652">
        <v>18</v>
      </c>
      <c r="B2652">
        <v>19</v>
      </c>
      <c r="C2652" t="s">
        <v>1630</v>
      </c>
      <c r="D2652" t="s">
        <v>23</v>
      </c>
      <c r="E2652" t="s">
        <v>24</v>
      </c>
      <c r="F2652" t="s">
        <v>29</v>
      </c>
      <c r="G2652" t="s">
        <v>26</v>
      </c>
    </row>
    <row r="2653" spans="1:7" x14ac:dyDescent="0.2">
      <c r="A2653">
        <v>18</v>
      </c>
      <c r="B2653">
        <v>19</v>
      </c>
      <c r="C2653" t="s">
        <v>1631</v>
      </c>
      <c r="D2653" t="s">
        <v>23</v>
      </c>
      <c r="E2653" t="s">
        <v>24</v>
      </c>
      <c r="F2653" t="s">
        <v>29</v>
      </c>
      <c r="G2653" t="s">
        <v>26</v>
      </c>
    </row>
    <row r="2654" spans="1:7" x14ac:dyDescent="0.2">
      <c r="A2654">
        <v>18</v>
      </c>
      <c r="B2654">
        <v>19</v>
      </c>
      <c r="C2654" t="s">
        <v>1632</v>
      </c>
      <c r="D2654" t="s">
        <v>23</v>
      </c>
      <c r="E2654" t="s">
        <v>24</v>
      </c>
      <c r="F2654" t="s">
        <v>29</v>
      </c>
      <c r="G2654" t="s">
        <v>26</v>
      </c>
    </row>
    <row r="2655" spans="1:7" x14ac:dyDescent="0.2">
      <c r="A2655">
        <v>18</v>
      </c>
      <c r="B2655">
        <v>19</v>
      </c>
      <c r="C2655" t="s">
        <v>1601</v>
      </c>
      <c r="D2655" t="s">
        <v>23</v>
      </c>
      <c r="E2655" t="s">
        <v>24</v>
      </c>
      <c r="F2655" t="s">
        <v>29</v>
      </c>
      <c r="G2655" t="s">
        <v>26</v>
      </c>
    </row>
    <row r="2656" spans="1:7" x14ac:dyDescent="0.2">
      <c r="A2656">
        <v>18</v>
      </c>
      <c r="B2656">
        <v>19</v>
      </c>
      <c r="C2656" t="s">
        <v>1633</v>
      </c>
      <c r="D2656" t="s">
        <v>23</v>
      </c>
      <c r="E2656" t="s">
        <v>24</v>
      </c>
      <c r="F2656" t="s">
        <v>29</v>
      </c>
      <c r="G2656" t="s">
        <v>26</v>
      </c>
    </row>
    <row r="2657" spans="1:7" x14ac:dyDescent="0.2">
      <c r="A2657">
        <v>18</v>
      </c>
      <c r="B2657">
        <v>19</v>
      </c>
      <c r="C2657" t="s">
        <v>1634</v>
      </c>
      <c r="D2657" t="s">
        <v>23</v>
      </c>
      <c r="E2657" t="s">
        <v>24</v>
      </c>
      <c r="F2657" t="s">
        <v>57</v>
      </c>
      <c r="G2657" t="s">
        <v>26</v>
      </c>
    </row>
    <row r="2658" spans="1:7" x14ac:dyDescent="0.2">
      <c r="A2658">
        <v>18</v>
      </c>
      <c r="B2658">
        <v>19</v>
      </c>
      <c r="C2658" t="s">
        <v>1604</v>
      </c>
      <c r="D2658" t="s">
        <v>23</v>
      </c>
      <c r="E2658" t="s">
        <v>24</v>
      </c>
      <c r="F2658" t="s">
        <v>57</v>
      </c>
      <c r="G2658" t="s">
        <v>26</v>
      </c>
    </row>
    <row r="2659" spans="1:7" x14ac:dyDescent="0.2">
      <c r="A2659">
        <v>18</v>
      </c>
      <c r="B2659">
        <v>19</v>
      </c>
      <c r="C2659" t="s">
        <v>1605</v>
      </c>
      <c r="D2659" t="s">
        <v>23</v>
      </c>
      <c r="E2659" t="s">
        <v>24</v>
      </c>
      <c r="F2659" t="s">
        <v>57</v>
      </c>
      <c r="G2659" t="s">
        <v>26</v>
      </c>
    </row>
    <row r="2660" spans="1:7" x14ac:dyDescent="0.2">
      <c r="A2660">
        <v>18</v>
      </c>
      <c r="B2660">
        <v>19</v>
      </c>
      <c r="C2660" t="s">
        <v>1635</v>
      </c>
      <c r="D2660" t="s">
        <v>23</v>
      </c>
      <c r="E2660" t="s">
        <v>24</v>
      </c>
      <c r="F2660" t="s">
        <v>29</v>
      </c>
      <c r="G2660" t="s">
        <v>26</v>
      </c>
    </row>
    <row r="2661" spans="1:7" x14ac:dyDescent="0.2">
      <c r="A2661">
        <v>18</v>
      </c>
      <c r="B2661">
        <v>19</v>
      </c>
      <c r="C2661" t="s">
        <v>1560</v>
      </c>
      <c r="D2661" t="s">
        <v>23</v>
      </c>
      <c r="E2661" t="s">
        <v>24</v>
      </c>
      <c r="F2661" t="s">
        <v>29</v>
      </c>
      <c r="G2661" t="s">
        <v>26</v>
      </c>
    </row>
    <row r="2662" spans="1:7" x14ac:dyDescent="0.2">
      <c r="A2662">
        <v>18</v>
      </c>
      <c r="B2662">
        <v>19</v>
      </c>
      <c r="C2662" t="s">
        <v>1636</v>
      </c>
      <c r="D2662" t="s">
        <v>23</v>
      </c>
      <c r="E2662" t="s">
        <v>24</v>
      </c>
      <c r="F2662" t="s">
        <v>29</v>
      </c>
      <c r="G2662" t="s">
        <v>26</v>
      </c>
    </row>
    <row r="2663" spans="1:7" x14ac:dyDescent="0.2">
      <c r="A2663">
        <v>18</v>
      </c>
      <c r="B2663">
        <v>19</v>
      </c>
      <c r="C2663" t="s">
        <v>1637</v>
      </c>
      <c r="D2663" t="s">
        <v>23</v>
      </c>
      <c r="E2663" t="s">
        <v>24</v>
      </c>
      <c r="F2663" t="s">
        <v>29</v>
      </c>
      <c r="G2663" t="s">
        <v>26</v>
      </c>
    </row>
    <row r="2664" spans="1:7" x14ac:dyDescent="0.2">
      <c r="A2664">
        <v>18</v>
      </c>
      <c r="B2664">
        <v>19</v>
      </c>
      <c r="C2664" t="s">
        <v>1554</v>
      </c>
      <c r="D2664" t="s">
        <v>23</v>
      </c>
      <c r="E2664" t="s">
        <v>24</v>
      </c>
      <c r="F2664" t="s">
        <v>29</v>
      </c>
      <c r="G2664" t="s">
        <v>26</v>
      </c>
    </row>
    <row r="2665" spans="1:7" x14ac:dyDescent="0.2">
      <c r="A2665">
        <v>18</v>
      </c>
      <c r="B2665">
        <v>19</v>
      </c>
      <c r="C2665" t="s">
        <v>1367</v>
      </c>
      <c r="D2665" t="s">
        <v>23</v>
      </c>
      <c r="E2665" t="s">
        <v>24</v>
      </c>
      <c r="F2665" t="s">
        <v>29</v>
      </c>
      <c r="G2665" t="s">
        <v>26</v>
      </c>
    </row>
    <row r="2666" spans="1:7" x14ac:dyDescent="0.2">
      <c r="A2666">
        <v>18</v>
      </c>
      <c r="B2666">
        <v>19</v>
      </c>
      <c r="C2666" t="s">
        <v>1129</v>
      </c>
      <c r="D2666" t="s">
        <v>23</v>
      </c>
      <c r="E2666" t="s">
        <v>24</v>
      </c>
      <c r="F2666" t="s">
        <v>29</v>
      </c>
      <c r="G2666" t="s">
        <v>26</v>
      </c>
    </row>
    <row r="2667" spans="1:7" x14ac:dyDescent="0.2">
      <c r="A2667">
        <v>18</v>
      </c>
      <c r="B2667">
        <v>19</v>
      </c>
      <c r="C2667" t="s">
        <v>1370</v>
      </c>
      <c r="D2667" t="s">
        <v>23</v>
      </c>
      <c r="E2667" t="s">
        <v>24</v>
      </c>
      <c r="F2667" t="s">
        <v>29</v>
      </c>
      <c r="G2667" t="s">
        <v>26</v>
      </c>
    </row>
    <row r="2668" spans="1:7" x14ac:dyDescent="0.2">
      <c r="A2668">
        <v>18</v>
      </c>
      <c r="B2668">
        <v>19</v>
      </c>
      <c r="C2668" t="s">
        <v>1372</v>
      </c>
      <c r="D2668" t="s">
        <v>55</v>
      </c>
      <c r="E2668" t="s">
        <v>24</v>
      </c>
      <c r="F2668" t="s">
        <v>29</v>
      </c>
      <c r="G2668" t="s">
        <v>26</v>
      </c>
    </row>
    <row r="2669" spans="1:7" x14ac:dyDescent="0.2">
      <c r="A2669">
        <v>18</v>
      </c>
      <c r="B2669">
        <v>19</v>
      </c>
      <c r="C2669" t="s">
        <v>1638</v>
      </c>
      <c r="D2669" t="s">
        <v>23</v>
      </c>
      <c r="E2669" t="s">
        <v>24</v>
      </c>
      <c r="F2669" t="s">
        <v>29</v>
      </c>
      <c r="G2669" t="s">
        <v>26</v>
      </c>
    </row>
    <row r="2670" spans="1:7" x14ac:dyDescent="0.2">
      <c r="A2670">
        <v>18</v>
      </c>
      <c r="B2670">
        <v>19</v>
      </c>
      <c r="C2670" t="s">
        <v>1614</v>
      </c>
      <c r="D2670" t="s">
        <v>23</v>
      </c>
      <c r="E2670" t="s">
        <v>24</v>
      </c>
      <c r="F2670" t="s">
        <v>29</v>
      </c>
      <c r="G2670" t="s">
        <v>26</v>
      </c>
    </row>
    <row r="2671" spans="1:7" x14ac:dyDescent="0.2">
      <c r="A2671">
        <v>18</v>
      </c>
      <c r="B2671">
        <v>19</v>
      </c>
      <c r="C2671" t="s">
        <v>1639</v>
      </c>
      <c r="D2671" t="s">
        <v>23</v>
      </c>
      <c r="E2671" t="s">
        <v>24</v>
      </c>
      <c r="F2671" t="s">
        <v>29</v>
      </c>
      <c r="G2671" t="s">
        <v>26</v>
      </c>
    </row>
    <row r="2672" spans="1:7" x14ac:dyDescent="0.2">
      <c r="A2672">
        <v>18</v>
      </c>
      <c r="B2672">
        <v>19</v>
      </c>
      <c r="C2672" t="s">
        <v>1155</v>
      </c>
      <c r="D2672" t="s">
        <v>23</v>
      </c>
      <c r="E2672" t="s">
        <v>24</v>
      </c>
      <c r="F2672" t="s">
        <v>29</v>
      </c>
      <c r="G2672" t="s">
        <v>26</v>
      </c>
    </row>
    <row r="2673" spans="1:7" x14ac:dyDescent="0.2">
      <c r="A2673">
        <v>18</v>
      </c>
      <c r="B2673">
        <v>19</v>
      </c>
      <c r="C2673" t="s">
        <v>1640</v>
      </c>
      <c r="D2673" t="s">
        <v>23</v>
      </c>
      <c r="E2673" t="s">
        <v>24</v>
      </c>
      <c r="F2673" t="s">
        <v>29</v>
      </c>
      <c r="G2673" t="s">
        <v>26</v>
      </c>
    </row>
    <row r="2674" spans="1:7" x14ac:dyDescent="0.2">
      <c r="A2674">
        <v>18</v>
      </c>
      <c r="B2674">
        <v>19</v>
      </c>
      <c r="C2674" t="s">
        <v>1641</v>
      </c>
      <c r="D2674" t="s">
        <v>23</v>
      </c>
      <c r="E2674" t="s">
        <v>24</v>
      </c>
      <c r="F2674" t="s">
        <v>29</v>
      </c>
      <c r="G2674" t="s">
        <v>26</v>
      </c>
    </row>
    <row r="2675" spans="1:7" x14ac:dyDescent="0.2">
      <c r="A2675">
        <v>18</v>
      </c>
      <c r="B2675">
        <v>19</v>
      </c>
      <c r="C2675" t="s">
        <v>1642</v>
      </c>
      <c r="D2675" t="s">
        <v>23</v>
      </c>
      <c r="E2675" t="s">
        <v>24</v>
      </c>
      <c r="F2675" t="s">
        <v>29</v>
      </c>
      <c r="G2675" t="s">
        <v>26</v>
      </c>
    </row>
    <row r="2676" spans="1:7" x14ac:dyDescent="0.2">
      <c r="A2676">
        <v>18</v>
      </c>
      <c r="B2676">
        <v>19</v>
      </c>
      <c r="C2676" t="s">
        <v>1643</v>
      </c>
      <c r="D2676" t="s">
        <v>23</v>
      </c>
      <c r="E2676" t="s">
        <v>24</v>
      </c>
      <c r="F2676" t="s">
        <v>29</v>
      </c>
      <c r="G2676" t="s">
        <v>26</v>
      </c>
    </row>
    <row r="2677" spans="1:7" x14ac:dyDescent="0.2">
      <c r="A2677">
        <v>18</v>
      </c>
      <c r="B2677">
        <v>19</v>
      </c>
      <c r="C2677" t="s">
        <v>1644</v>
      </c>
      <c r="D2677" t="s">
        <v>23</v>
      </c>
      <c r="E2677" t="s">
        <v>24</v>
      </c>
      <c r="F2677" t="s">
        <v>29</v>
      </c>
      <c r="G2677" t="s">
        <v>26</v>
      </c>
    </row>
    <row r="2678" spans="1:7" x14ac:dyDescent="0.2">
      <c r="A2678">
        <v>18</v>
      </c>
      <c r="B2678">
        <v>19</v>
      </c>
      <c r="C2678" t="s">
        <v>1618</v>
      </c>
      <c r="D2678" t="s">
        <v>23</v>
      </c>
      <c r="E2678" t="s">
        <v>24</v>
      </c>
      <c r="F2678" t="s">
        <v>29</v>
      </c>
      <c r="G2678" t="s">
        <v>26</v>
      </c>
    </row>
    <row r="2679" spans="1:7" x14ac:dyDescent="0.2">
      <c r="A2679">
        <v>18</v>
      </c>
      <c r="B2679">
        <v>19</v>
      </c>
      <c r="C2679" t="s">
        <v>978</v>
      </c>
      <c r="D2679" t="s">
        <v>23</v>
      </c>
      <c r="E2679" t="s">
        <v>24</v>
      </c>
      <c r="F2679" t="s">
        <v>29</v>
      </c>
      <c r="G2679" t="s">
        <v>26</v>
      </c>
    </row>
    <row r="2680" spans="1:7" x14ac:dyDescent="0.2">
      <c r="A2680">
        <v>18</v>
      </c>
      <c r="B2680">
        <v>19</v>
      </c>
      <c r="C2680" t="s">
        <v>1579</v>
      </c>
      <c r="D2680" t="s">
        <v>23</v>
      </c>
      <c r="E2680" t="s">
        <v>24</v>
      </c>
      <c r="F2680" t="s">
        <v>29</v>
      </c>
      <c r="G2680" t="s">
        <v>26</v>
      </c>
    </row>
    <row r="2681" spans="1:7" x14ac:dyDescent="0.2">
      <c r="A2681">
        <v>18</v>
      </c>
      <c r="B2681">
        <v>19</v>
      </c>
      <c r="C2681" t="s">
        <v>1300</v>
      </c>
      <c r="D2681" t="s">
        <v>23</v>
      </c>
      <c r="E2681" t="s">
        <v>24</v>
      </c>
      <c r="F2681" t="s">
        <v>29</v>
      </c>
      <c r="G2681" t="s">
        <v>26</v>
      </c>
    </row>
    <row r="2682" spans="1:7" x14ac:dyDescent="0.2">
      <c r="A2682">
        <v>18</v>
      </c>
      <c r="B2682">
        <v>19</v>
      </c>
      <c r="C2682" t="s">
        <v>1620</v>
      </c>
      <c r="D2682" t="s">
        <v>23</v>
      </c>
      <c r="E2682" t="s">
        <v>24</v>
      </c>
      <c r="F2682" t="s">
        <v>29</v>
      </c>
      <c r="G2682" t="s">
        <v>26</v>
      </c>
    </row>
    <row r="2683" spans="1:7" x14ac:dyDescent="0.2">
      <c r="A2683">
        <v>18</v>
      </c>
      <c r="B2683">
        <v>19</v>
      </c>
      <c r="C2683" t="s">
        <v>1219</v>
      </c>
      <c r="D2683" t="s">
        <v>23</v>
      </c>
      <c r="E2683" t="s">
        <v>24</v>
      </c>
      <c r="F2683" t="s">
        <v>29</v>
      </c>
      <c r="G2683" t="s">
        <v>26</v>
      </c>
    </row>
    <row r="2684" spans="1:7" x14ac:dyDescent="0.2">
      <c r="A2684">
        <v>18</v>
      </c>
      <c r="B2684">
        <v>19</v>
      </c>
      <c r="C2684" t="s">
        <v>1645</v>
      </c>
      <c r="D2684" t="s">
        <v>23</v>
      </c>
      <c r="E2684" t="s">
        <v>24</v>
      </c>
      <c r="F2684" t="s">
        <v>29</v>
      </c>
      <c r="G2684" t="s">
        <v>26</v>
      </c>
    </row>
    <row r="2685" spans="1:7" x14ac:dyDescent="0.2">
      <c r="A2685">
        <v>18</v>
      </c>
      <c r="B2685">
        <v>19</v>
      </c>
      <c r="C2685" t="s">
        <v>1646</v>
      </c>
      <c r="D2685" t="s">
        <v>23</v>
      </c>
      <c r="E2685" t="s">
        <v>24</v>
      </c>
      <c r="F2685" t="s">
        <v>25</v>
      </c>
      <c r="G2685" t="s">
        <v>26</v>
      </c>
    </row>
    <row r="2686" spans="1:7" x14ac:dyDescent="0.2">
      <c r="A2686">
        <v>18</v>
      </c>
      <c r="B2686">
        <v>19</v>
      </c>
      <c r="C2686" t="s">
        <v>1622</v>
      </c>
      <c r="D2686" t="s">
        <v>23</v>
      </c>
      <c r="E2686" t="s">
        <v>24</v>
      </c>
      <c r="F2686" t="s">
        <v>25</v>
      </c>
      <c r="G2686" t="s">
        <v>26</v>
      </c>
    </row>
    <row r="2687" spans="1:7" x14ac:dyDescent="0.2">
      <c r="A2687">
        <v>18</v>
      </c>
      <c r="B2687">
        <v>19</v>
      </c>
      <c r="C2687" t="s">
        <v>1623</v>
      </c>
      <c r="D2687" t="s">
        <v>23</v>
      </c>
      <c r="E2687" t="s">
        <v>24</v>
      </c>
      <c r="F2687" t="s">
        <v>25</v>
      </c>
      <c r="G2687" t="s">
        <v>26</v>
      </c>
    </row>
    <row r="2688" spans="1:7" x14ac:dyDescent="0.2">
      <c r="A2688">
        <v>18</v>
      </c>
      <c r="B2688">
        <v>19</v>
      </c>
      <c r="C2688" t="s">
        <v>1624</v>
      </c>
      <c r="D2688" t="s">
        <v>23</v>
      </c>
      <c r="E2688" t="s">
        <v>24</v>
      </c>
      <c r="F2688" t="s">
        <v>25</v>
      </c>
      <c r="G2688" t="s">
        <v>26</v>
      </c>
    </row>
    <row r="2689" spans="1:7" x14ac:dyDescent="0.2">
      <c r="A2689">
        <v>18</v>
      </c>
      <c r="B2689">
        <v>19</v>
      </c>
      <c r="C2689" t="s">
        <v>1647</v>
      </c>
      <c r="D2689" t="s">
        <v>23</v>
      </c>
      <c r="E2689" t="s">
        <v>24</v>
      </c>
      <c r="F2689" t="s">
        <v>29</v>
      </c>
      <c r="G2689" t="s">
        <v>26</v>
      </c>
    </row>
    <row r="2690" spans="1:7" x14ac:dyDescent="0.2">
      <c r="A2690">
        <v>18</v>
      </c>
      <c r="B2690">
        <v>19</v>
      </c>
      <c r="C2690" t="s">
        <v>1625</v>
      </c>
      <c r="D2690" t="s">
        <v>23</v>
      </c>
      <c r="E2690" t="s">
        <v>24</v>
      </c>
      <c r="F2690" t="s">
        <v>29</v>
      </c>
      <c r="G2690" t="s">
        <v>26</v>
      </c>
    </row>
    <row r="2691" spans="1:7" x14ac:dyDescent="0.2">
      <c r="A2691">
        <v>18</v>
      </c>
      <c r="B2691">
        <v>19</v>
      </c>
      <c r="C2691" t="s">
        <v>1648</v>
      </c>
      <c r="D2691" t="s">
        <v>23</v>
      </c>
      <c r="E2691" t="s">
        <v>24</v>
      </c>
      <c r="F2691" t="s">
        <v>29</v>
      </c>
      <c r="G2691" t="s">
        <v>26</v>
      </c>
    </row>
    <row r="2692" spans="1:7" x14ac:dyDescent="0.2">
      <c r="A2692">
        <v>18</v>
      </c>
      <c r="B2692">
        <v>19</v>
      </c>
      <c r="C2692" t="s">
        <v>1628</v>
      </c>
      <c r="D2692" t="s">
        <v>23</v>
      </c>
      <c r="E2692" t="s">
        <v>24</v>
      </c>
      <c r="F2692" t="s">
        <v>29</v>
      </c>
      <c r="G2692" t="s">
        <v>26</v>
      </c>
    </row>
    <row r="2693" spans="1:7" x14ac:dyDescent="0.2">
      <c r="A2693">
        <v>19</v>
      </c>
      <c r="B2693">
        <v>19</v>
      </c>
      <c r="C2693" t="s">
        <v>1649</v>
      </c>
      <c r="D2693" t="s">
        <v>23</v>
      </c>
      <c r="E2693" t="s">
        <v>24</v>
      </c>
      <c r="F2693" t="s">
        <v>29</v>
      </c>
      <c r="G2693" t="s">
        <v>26</v>
      </c>
    </row>
    <row r="2694" spans="1:7" x14ac:dyDescent="0.2">
      <c r="A2694">
        <v>19</v>
      </c>
      <c r="B2694">
        <v>19</v>
      </c>
      <c r="C2694" t="s">
        <v>1300</v>
      </c>
      <c r="D2694" t="s">
        <v>23</v>
      </c>
      <c r="E2694" t="s">
        <v>24</v>
      </c>
      <c r="F2694" t="s">
        <v>29</v>
      </c>
      <c r="G2694" t="s">
        <v>26</v>
      </c>
    </row>
    <row r="2695" spans="1:7" x14ac:dyDescent="0.2">
      <c r="A2695">
        <v>19</v>
      </c>
      <c r="B2695">
        <v>19</v>
      </c>
      <c r="C2695" t="s">
        <v>1579</v>
      </c>
      <c r="D2695" t="s">
        <v>23</v>
      </c>
      <c r="E2695" t="s">
        <v>24</v>
      </c>
      <c r="F2695" t="s">
        <v>29</v>
      </c>
      <c r="G2695" t="s">
        <v>26</v>
      </c>
    </row>
    <row r="2696" spans="1:7" x14ac:dyDescent="0.2">
      <c r="A2696">
        <v>19</v>
      </c>
      <c r="B2696">
        <v>19</v>
      </c>
      <c r="C2696" t="s">
        <v>1364</v>
      </c>
      <c r="D2696" t="s">
        <v>23</v>
      </c>
      <c r="E2696" t="s">
        <v>24</v>
      </c>
      <c r="F2696" t="s">
        <v>29</v>
      </c>
      <c r="G2696" t="s">
        <v>26</v>
      </c>
    </row>
    <row r="2697" spans="1:7" x14ac:dyDescent="0.2">
      <c r="A2697">
        <v>19</v>
      </c>
      <c r="B2697">
        <v>19</v>
      </c>
      <c r="C2697" t="s">
        <v>1618</v>
      </c>
      <c r="D2697" t="s">
        <v>23</v>
      </c>
      <c r="E2697" t="s">
        <v>24</v>
      </c>
      <c r="F2697" t="s">
        <v>29</v>
      </c>
      <c r="G2697" t="s">
        <v>26</v>
      </c>
    </row>
    <row r="2698" spans="1:7" x14ac:dyDescent="0.2">
      <c r="A2698">
        <v>19</v>
      </c>
      <c r="B2698">
        <v>19</v>
      </c>
      <c r="C2698" t="s">
        <v>625</v>
      </c>
      <c r="D2698" t="s">
        <v>23</v>
      </c>
      <c r="E2698" t="s">
        <v>24</v>
      </c>
      <c r="F2698" t="s">
        <v>29</v>
      </c>
      <c r="G2698" t="s">
        <v>26</v>
      </c>
    </row>
    <row r="2699" spans="1:7" x14ac:dyDescent="0.2">
      <c r="A2699">
        <v>19</v>
      </c>
      <c r="B2699">
        <v>19</v>
      </c>
      <c r="C2699" t="s">
        <v>1650</v>
      </c>
      <c r="D2699" t="s">
        <v>23</v>
      </c>
      <c r="E2699" t="s">
        <v>24</v>
      </c>
      <c r="F2699" t="s">
        <v>29</v>
      </c>
      <c r="G2699" t="s">
        <v>26</v>
      </c>
    </row>
    <row r="2700" spans="1:7" x14ac:dyDescent="0.2">
      <c r="A2700">
        <v>19</v>
      </c>
      <c r="B2700">
        <v>19</v>
      </c>
      <c r="C2700" t="s">
        <v>1651</v>
      </c>
      <c r="D2700" t="s">
        <v>23</v>
      </c>
      <c r="E2700" t="s">
        <v>24</v>
      </c>
      <c r="F2700" t="s">
        <v>29</v>
      </c>
      <c r="G2700" t="s">
        <v>26</v>
      </c>
    </row>
    <row r="2701" spans="1:7" x14ac:dyDescent="0.2">
      <c r="A2701">
        <v>19</v>
      </c>
      <c r="B2701">
        <v>19</v>
      </c>
      <c r="C2701" t="s">
        <v>1638</v>
      </c>
      <c r="D2701" t="s">
        <v>23</v>
      </c>
      <c r="E2701" t="s">
        <v>24</v>
      </c>
      <c r="F2701" t="s">
        <v>29</v>
      </c>
      <c r="G2701" t="s">
        <v>26</v>
      </c>
    </row>
    <row r="2702" spans="1:7" x14ac:dyDescent="0.2">
      <c r="A2702">
        <v>19</v>
      </c>
      <c r="B2702">
        <v>19</v>
      </c>
      <c r="C2702" t="s">
        <v>1372</v>
      </c>
      <c r="D2702" t="s">
        <v>23</v>
      </c>
      <c r="E2702" t="s">
        <v>24</v>
      </c>
      <c r="F2702" t="s">
        <v>29</v>
      </c>
      <c r="G2702" t="s">
        <v>26</v>
      </c>
    </row>
    <row r="2703" spans="1:7" x14ac:dyDescent="0.2">
      <c r="A2703">
        <v>19</v>
      </c>
      <c r="B2703">
        <v>19</v>
      </c>
      <c r="C2703" t="s">
        <v>1652</v>
      </c>
      <c r="D2703" t="s">
        <v>23</v>
      </c>
      <c r="E2703" t="s">
        <v>24</v>
      </c>
      <c r="F2703" t="s">
        <v>29</v>
      </c>
      <c r="G2703" t="s">
        <v>26</v>
      </c>
    </row>
    <row r="2704" spans="1:7" x14ac:dyDescent="0.2">
      <c r="A2704">
        <v>20</v>
      </c>
      <c r="B2704">
        <v>19</v>
      </c>
      <c r="C2704" t="s">
        <v>1124</v>
      </c>
      <c r="D2704" t="s">
        <v>23</v>
      </c>
      <c r="E2704" t="s">
        <v>24</v>
      </c>
      <c r="F2704" t="s">
        <v>57</v>
      </c>
      <c r="G2704" t="s">
        <v>26</v>
      </c>
    </row>
    <row r="2705" spans="1:7" x14ac:dyDescent="0.2">
      <c r="A2705">
        <v>20</v>
      </c>
      <c r="B2705">
        <v>19</v>
      </c>
      <c r="C2705" t="s">
        <v>1653</v>
      </c>
      <c r="D2705" t="s">
        <v>23</v>
      </c>
      <c r="E2705" t="s">
        <v>24</v>
      </c>
      <c r="F2705" t="s">
        <v>29</v>
      </c>
      <c r="G2705" t="s">
        <v>26</v>
      </c>
    </row>
    <row r="2706" spans="1:7" x14ac:dyDescent="0.2">
      <c r="A2706">
        <v>20</v>
      </c>
      <c r="B2706">
        <v>19</v>
      </c>
      <c r="C2706" t="s">
        <v>1560</v>
      </c>
      <c r="D2706" t="s">
        <v>23</v>
      </c>
      <c r="E2706" t="s">
        <v>24</v>
      </c>
      <c r="F2706" t="s">
        <v>29</v>
      </c>
      <c r="G2706" t="s">
        <v>26</v>
      </c>
    </row>
    <row r="2707" spans="1:7" x14ac:dyDescent="0.2">
      <c r="A2707">
        <v>20</v>
      </c>
      <c r="B2707">
        <v>19</v>
      </c>
      <c r="C2707" t="s">
        <v>1654</v>
      </c>
      <c r="D2707" t="s">
        <v>23</v>
      </c>
      <c r="E2707" t="s">
        <v>24</v>
      </c>
      <c r="F2707" t="s">
        <v>29</v>
      </c>
      <c r="G2707" t="s">
        <v>26</v>
      </c>
    </row>
    <row r="2708" spans="1:7" x14ac:dyDescent="0.2">
      <c r="A2708">
        <v>20</v>
      </c>
      <c r="B2708">
        <v>19</v>
      </c>
      <c r="C2708" t="s">
        <v>1637</v>
      </c>
      <c r="D2708" t="s">
        <v>23</v>
      </c>
      <c r="E2708" t="s">
        <v>24</v>
      </c>
      <c r="F2708" t="s">
        <v>29</v>
      </c>
      <c r="G2708" t="s">
        <v>26</v>
      </c>
    </row>
    <row r="2709" spans="1:7" x14ac:dyDescent="0.2">
      <c r="A2709">
        <v>20</v>
      </c>
      <c r="B2709">
        <v>19</v>
      </c>
      <c r="C2709" t="s">
        <v>1554</v>
      </c>
      <c r="D2709" t="s">
        <v>23</v>
      </c>
      <c r="E2709" t="s">
        <v>24</v>
      </c>
      <c r="F2709" t="s">
        <v>29</v>
      </c>
      <c r="G2709" t="s">
        <v>26</v>
      </c>
    </row>
    <row r="2710" spans="1:7" x14ac:dyDescent="0.2">
      <c r="A2710">
        <v>20</v>
      </c>
      <c r="B2710">
        <v>19</v>
      </c>
      <c r="C2710" t="s">
        <v>1367</v>
      </c>
      <c r="D2710" t="s">
        <v>23</v>
      </c>
      <c r="E2710" t="s">
        <v>24</v>
      </c>
      <c r="F2710" t="s">
        <v>29</v>
      </c>
      <c r="G2710" t="s">
        <v>26</v>
      </c>
    </row>
    <row r="2711" spans="1:7" x14ac:dyDescent="0.2">
      <c r="A2711">
        <v>20</v>
      </c>
      <c r="B2711">
        <v>19</v>
      </c>
      <c r="C2711" t="s">
        <v>1129</v>
      </c>
      <c r="D2711" t="s">
        <v>23</v>
      </c>
      <c r="E2711" t="s">
        <v>24</v>
      </c>
      <c r="F2711" t="s">
        <v>29</v>
      </c>
      <c r="G2711" t="s">
        <v>26</v>
      </c>
    </row>
    <row r="2712" spans="1:7" x14ac:dyDescent="0.2">
      <c r="A2712">
        <v>20</v>
      </c>
      <c r="B2712">
        <v>19</v>
      </c>
      <c r="C2712" t="s">
        <v>1370</v>
      </c>
      <c r="D2712" t="s">
        <v>23</v>
      </c>
      <c r="E2712" t="s">
        <v>24</v>
      </c>
      <c r="F2712" t="s">
        <v>29</v>
      </c>
      <c r="G2712" t="s">
        <v>26</v>
      </c>
    </row>
    <row r="2713" spans="1:7" x14ac:dyDescent="0.2">
      <c r="A2713">
        <v>20</v>
      </c>
      <c r="B2713">
        <v>19</v>
      </c>
      <c r="C2713" t="s">
        <v>1372</v>
      </c>
      <c r="D2713" t="s">
        <v>55</v>
      </c>
      <c r="E2713" t="s">
        <v>24</v>
      </c>
      <c r="F2713" t="s">
        <v>29</v>
      </c>
      <c r="G2713" t="s">
        <v>26</v>
      </c>
    </row>
    <row r="2714" spans="1:7" x14ac:dyDescent="0.2">
      <c r="A2714">
        <v>20</v>
      </c>
      <c r="B2714">
        <v>19</v>
      </c>
      <c r="C2714" t="s">
        <v>1655</v>
      </c>
      <c r="D2714" t="s">
        <v>23</v>
      </c>
      <c r="E2714" t="s">
        <v>24</v>
      </c>
      <c r="F2714" t="s">
        <v>29</v>
      </c>
      <c r="G2714" t="s">
        <v>26</v>
      </c>
    </row>
    <row r="2715" spans="1:7" x14ac:dyDescent="0.2">
      <c r="A2715">
        <v>20</v>
      </c>
      <c r="B2715">
        <v>19</v>
      </c>
      <c r="C2715" t="s">
        <v>1656</v>
      </c>
      <c r="D2715" t="s">
        <v>23</v>
      </c>
      <c r="E2715" t="s">
        <v>24</v>
      </c>
      <c r="F2715" t="s">
        <v>29</v>
      </c>
      <c r="G2715" t="s">
        <v>26</v>
      </c>
    </row>
    <row r="2716" spans="1:7" x14ac:dyDescent="0.2">
      <c r="A2716">
        <v>20</v>
      </c>
      <c r="B2716">
        <v>19</v>
      </c>
      <c r="C2716" t="s">
        <v>1657</v>
      </c>
      <c r="D2716" t="s">
        <v>23</v>
      </c>
      <c r="E2716" t="s">
        <v>24</v>
      </c>
      <c r="F2716" t="s">
        <v>29</v>
      </c>
      <c r="G2716" t="s">
        <v>26</v>
      </c>
    </row>
    <row r="2717" spans="1:7" x14ac:dyDescent="0.2">
      <c r="A2717">
        <v>20</v>
      </c>
      <c r="B2717">
        <v>19</v>
      </c>
      <c r="C2717" t="s">
        <v>1658</v>
      </c>
      <c r="D2717" t="s">
        <v>23</v>
      </c>
      <c r="E2717" t="s">
        <v>24</v>
      </c>
      <c r="F2717" t="s">
        <v>29</v>
      </c>
      <c r="G2717" t="s">
        <v>26</v>
      </c>
    </row>
    <row r="2718" spans="1:7" x14ac:dyDescent="0.2">
      <c r="A2718">
        <v>20</v>
      </c>
      <c r="B2718">
        <v>19</v>
      </c>
      <c r="C2718" t="s">
        <v>1640</v>
      </c>
      <c r="D2718" t="s">
        <v>23</v>
      </c>
      <c r="E2718" t="s">
        <v>24</v>
      </c>
      <c r="F2718" t="s">
        <v>29</v>
      </c>
      <c r="G2718" t="s">
        <v>26</v>
      </c>
    </row>
    <row r="2719" spans="1:7" x14ac:dyDescent="0.2">
      <c r="A2719">
        <v>20</v>
      </c>
      <c r="B2719">
        <v>19</v>
      </c>
      <c r="C2719" t="s">
        <v>1659</v>
      </c>
      <c r="D2719" t="s">
        <v>23</v>
      </c>
      <c r="E2719" t="s">
        <v>24</v>
      </c>
      <c r="F2719" t="s">
        <v>29</v>
      </c>
      <c r="G2719" t="s">
        <v>26</v>
      </c>
    </row>
    <row r="2720" spans="1:7" x14ac:dyDescent="0.2">
      <c r="A2720">
        <v>20</v>
      </c>
      <c r="B2720">
        <v>19</v>
      </c>
      <c r="C2720" t="s">
        <v>1660</v>
      </c>
      <c r="D2720" t="s">
        <v>23</v>
      </c>
      <c r="E2720" t="s">
        <v>24</v>
      </c>
      <c r="F2720" t="s">
        <v>29</v>
      </c>
      <c r="G2720" t="s">
        <v>26</v>
      </c>
    </row>
    <row r="2721" spans="1:7" x14ac:dyDescent="0.2">
      <c r="A2721">
        <v>20</v>
      </c>
      <c r="B2721">
        <v>19</v>
      </c>
      <c r="C2721" t="s">
        <v>625</v>
      </c>
      <c r="D2721" t="s">
        <v>23</v>
      </c>
      <c r="E2721" t="s">
        <v>24</v>
      </c>
      <c r="F2721" t="s">
        <v>29</v>
      </c>
      <c r="G2721" t="s">
        <v>26</v>
      </c>
    </row>
    <row r="2722" spans="1:7" x14ac:dyDescent="0.2">
      <c r="A2722">
        <v>20</v>
      </c>
      <c r="B2722">
        <v>19</v>
      </c>
      <c r="C2722" t="s">
        <v>1553</v>
      </c>
      <c r="D2722" t="s">
        <v>23</v>
      </c>
      <c r="E2722" t="s">
        <v>24</v>
      </c>
      <c r="F2722" t="s">
        <v>29</v>
      </c>
      <c r="G2722" t="s">
        <v>26</v>
      </c>
    </row>
    <row r="2723" spans="1:7" x14ac:dyDescent="0.2">
      <c r="A2723">
        <v>20</v>
      </c>
      <c r="B2723">
        <v>19</v>
      </c>
      <c r="C2723" t="s">
        <v>1661</v>
      </c>
      <c r="D2723" t="s">
        <v>23</v>
      </c>
      <c r="E2723" t="s">
        <v>24</v>
      </c>
      <c r="F2723" t="s">
        <v>29</v>
      </c>
      <c r="G2723" t="s">
        <v>26</v>
      </c>
    </row>
    <row r="2724" spans="1:7" x14ac:dyDescent="0.2">
      <c r="A2724">
        <v>20</v>
      </c>
      <c r="B2724">
        <v>19</v>
      </c>
      <c r="C2724" t="s">
        <v>1300</v>
      </c>
      <c r="D2724" t="s">
        <v>23</v>
      </c>
      <c r="E2724" t="s">
        <v>24</v>
      </c>
      <c r="F2724" t="s">
        <v>29</v>
      </c>
      <c r="G2724" t="s">
        <v>26</v>
      </c>
    </row>
    <row r="2725" spans="1:7" x14ac:dyDescent="0.2">
      <c r="A2725">
        <v>20</v>
      </c>
      <c r="B2725">
        <v>19</v>
      </c>
      <c r="C2725" t="s">
        <v>1662</v>
      </c>
      <c r="D2725" t="s">
        <v>23</v>
      </c>
      <c r="E2725" t="s">
        <v>24</v>
      </c>
      <c r="F2725" t="s">
        <v>29</v>
      </c>
      <c r="G2725" t="s">
        <v>26</v>
      </c>
    </row>
    <row r="2726" spans="1:7" x14ac:dyDescent="0.2">
      <c r="A2726">
        <v>20</v>
      </c>
      <c r="B2726">
        <v>19</v>
      </c>
      <c r="C2726" t="s">
        <v>1663</v>
      </c>
      <c r="D2726" t="s">
        <v>23</v>
      </c>
      <c r="E2726" t="s">
        <v>24</v>
      </c>
      <c r="F2726" t="s">
        <v>25</v>
      </c>
      <c r="G2726" t="s">
        <v>26</v>
      </c>
    </row>
    <row r="2727" spans="1:7" x14ac:dyDescent="0.2">
      <c r="A2727">
        <v>20</v>
      </c>
      <c r="B2727">
        <v>19</v>
      </c>
      <c r="C2727" t="s">
        <v>1622</v>
      </c>
      <c r="D2727" t="s">
        <v>23</v>
      </c>
      <c r="E2727" t="s">
        <v>24</v>
      </c>
      <c r="F2727" t="s">
        <v>29</v>
      </c>
      <c r="G2727" t="s">
        <v>26</v>
      </c>
    </row>
    <row r="2728" spans="1:7" x14ac:dyDescent="0.2">
      <c r="A2728">
        <v>20</v>
      </c>
      <c r="B2728">
        <v>19</v>
      </c>
      <c r="C2728" t="s">
        <v>1664</v>
      </c>
      <c r="D2728" t="s">
        <v>23</v>
      </c>
      <c r="E2728" t="s">
        <v>24</v>
      </c>
      <c r="F2728" t="s">
        <v>25</v>
      </c>
      <c r="G2728" t="s">
        <v>26</v>
      </c>
    </row>
    <row r="2729" spans="1:7" x14ac:dyDescent="0.2">
      <c r="A2729">
        <v>21</v>
      </c>
      <c r="B2729">
        <v>19</v>
      </c>
      <c r="C2729" t="s">
        <v>1392</v>
      </c>
      <c r="D2729" t="s">
        <v>23</v>
      </c>
      <c r="E2729" t="s">
        <v>32</v>
      </c>
      <c r="F2729" t="s">
        <v>29</v>
      </c>
      <c r="G2729" t="s">
        <v>26</v>
      </c>
    </row>
    <row r="2730" spans="1:7" x14ac:dyDescent="0.2">
      <c r="A2730">
        <v>21</v>
      </c>
      <c r="B2730">
        <v>19</v>
      </c>
      <c r="C2730" t="s">
        <v>1192</v>
      </c>
      <c r="D2730" t="s">
        <v>23</v>
      </c>
      <c r="E2730" t="s">
        <v>32</v>
      </c>
      <c r="F2730" t="s">
        <v>29</v>
      </c>
      <c r="G2730" t="s">
        <v>26</v>
      </c>
    </row>
    <row r="2731" spans="1:7" x14ac:dyDescent="0.2">
      <c r="A2731">
        <v>21</v>
      </c>
      <c r="B2731">
        <v>19</v>
      </c>
      <c r="C2731" t="s">
        <v>1193</v>
      </c>
      <c r="D2731" t="s">
        <v>23</v>
      </c>
      <c r="E2731" t="s">
        <v>32</v>
      </c>
      <c r="F2731" t="s">
        <v>29</v>
      </c>
      <c r="G2731" t="s">
        <v>26</v>
      </c>
    </row>
    <row r="2732" spans="1:7" x14ac:dyDescent="0.2">
      <c r="A2732">
        <v>21</v>
      </c>
      <c r="B2732">
        <v>19</v>
      </c>
      <c r="C2732" t="s">
        <v>1194</v>
      </c>
      <c r="D2732" t="s">
        <v>55</v>
      </c>
      <c r="E2732" t="s">
        <v>32</v>
      </c>
      <c r="F2732" t="s">
        <v>29</v>
      </c>
      <c r="G2732" t="s">
        <v>26</v>
      </c>
    </row>
    <row r="2733" spans="1:7" x14ac:dyDescent="0.2">
      <c r="A2733">
        <v>21</v>
      </c>
      <c r="B2733">
        <v>19</v>
      </c>
      <c r="C2733" t="s">
        <v>1196</v>
      </c>
      <c r="D2733" t="s">
        <v>23</v>
      </c>
      <c r="E2733" t="s">
        <v>32</v>
      </c>
      <c r="F2733" t="s">
        <v>29</v>
      </c>
      <c r="G2733" t="s">
        <v>26</v>
      </c>
    </row>
    <row r="2734" spans="1:7" x14ac:dyDescent="0.2">
      <c r="A2734">
        <v>21</v>
      </c>
      <c r="B2734">
        <v>19</v>
      </c>
      <c r="C2734" t="s">
        <v>1197</v>
      </c>
      <c r="D2734" t="s">
        <v>23</v>
      </c>
      <c r="E2734" t="s">
        <v>32</v>
      </c>
      <c r="F2734" t="s">
        <v>29</v>
      </c>
      <c r="G2734" t="s">
        <v>26</v>
      </c>
    </row>
    <row r="2735" spans="1:7" x14ac:dyDescent="0.2">
      <c r="A2735">
        <v>21</v>
      </c>
      <c r="B2735">
        <v>19</v>
      </c>
      <c r="C2735" t="s">
        <v>1364</v>
      </c>
      <c r="D2735" t="s">
        <v>23</v>
      </c>
      <c r="E2735" t="s">
        <v>32</v>
      </c>
      <c r="F2735" t="s">
        <v>29</v>
      </c>
      <c r="G2735" t="s">
        <v>26</v>
      </c>
    </row>
    <row r="2736" spans="1:7" x14ac:dyDescent="0.2">
      <c r="A2736">
        <v>21</v>
      </c>
      <c r="B2736">
        <v>19</v>
      </c>
      <c r="C2736" t="s">
        <v>1665</v>
      </c>
      <c r="D2736" t="s">
        <v>23</v>
      </c>
      <c r="E2736" t="s">
        <v>32</v>
      </c>
      <c r="F2736" t="s">
        <v>29</v>
      </c>
      <c r="G2736" t="s">
        <v>26</v>
      </c>
    </row>
    <row r="2737" spans="1:7" x14ac:dyDescent="0.2">
      <c r="A2737">
        <v>21</v>
      </c>
      <c r="B2737">
        <v>19</v>
      </c>
      <c r="C2737" t="s">
        <v>1666</v>
      </c>
      <c r="D2737" t="s">
        <v>23</v>
      </c>
      <c r="E2737" t="s">
        <v>32</v>
      </c>
      <c r="F2737" t="s">
        <v>29</v>
      </c>
      <c r="G2737" t="s">
        <v>26</v>
      </c>
    </row>
    <row r="2738" spans="1:7" x14ac:dyDescent="0.2">
      <c r="A2738">
        <v>21</v>
      </c>
      <c r="B2738">
        <v>19</v>
      </c>
      <c r="C2738" t="s">
        <v>1655</v>
      </c>
      <c r="D2738" t="s">
        <v>23</v>
      </c>
      <c r="E2738" t="s">
        <v>32</v>
      </c>
      <c r="F2738" t="s">
        <v>29</v>
      </c>
      <c r="G2738" t="s">
        <v>26</v>
      </c>
    </row>
    <row r="2739" spans="1:7" x14ac:dyDescent="0.2">
      <c r="A2739">
        <v>21</v>
      </c>
      <c r="B2739">
        <v>19</v>
      </c>
      <c r="C2739" t="s">
        <v>1667</v>
      </c>
      <c r="D2739" t="s">
        <v>23</v>
      </c>
      <c r="E2739" t="s">
        <v>32</v>
      </c>
      <c r="F2739" t="s">
        <v>29</v>
      </c>
      <c r="G2739" t="s">
        <v>26</v>
      </c>
    </row>
    <row r="2740" spans="1:7" x14ac:dyDescent="0.2">
      <c r="A2740">
        <v>21</v>
      </c>
      <c r="B2740">
        <v>19</v>
      </c>
      <c r="C2740" t="s">
        <v>1129</v>
      </c>
      <c r="D2740" t="s">
        <v>23</v>
      </c>
      <c r="E2740" t="s">
        <v>32</v>
      </c>
      <c r="F2740" t="s">
        <v>29</v>
      </c>
      <c r="G2740" t="s">
        <v>26</v>
      </c>
    </row>
    <row r="2741" spans="1:7" x14ac:dyDescent="0.2">
      <c r="A2741">
        <v>21</v>
      </c>
      <c r="B2741">
        <v>19</v>
      </c>
      <c r="C2741" t="s">
        <v>1367</v>
      </c>
      <c r="D2741" t="s">
        <v>23</v>
      </c>
      <c r="E2741" t="s">
        <v>32</v>
      </c>
      <c r="F2741" t="s">
        <v>29</v>
      </c>
      <c r="G2741" t="s">
        <v>26</v>
      </c>
    </row>
    <row r="2742" spans="1:7" x14ac:dyDescent="0.2">
      <c r="A2742">
        <v>21</v>
      </c>
      <c r="B2742">
        <v>19</v>
      </c>
      <c r="C2742" t="s">
        <v>1554</v>
      </c>
      <c r="D2742" t="s">
        <v>23</v>
      </c>
      <c r="E2742" t="s">
        <v>32</v>
      </c>
      <c r="F2742" t="s">
        <v>29</v>
      </c>
      <c r="G2742" t="s">
        <v>26</v>
      </c>
    </row>
    <row r="2743" spans="1:7" x14ac:dyDescent="0.2">
      <c r="A2743">
        <v>21</v>
      </c>
      <c r="B2743">
        <v>19</v>
      </c>
      <c r="C2743" t="s">
        <v>1654</v>
      </c>
      <c r="D2743" t="s">
        <v>23</v>
      </c>
      <c r="E2743" t="s">
        <v>32</v>
      </c>
      <c r="F2743" t="s">
        <v>29</v>
      </c>
      <c r="G2743" t="s">
        <v>26</v>
      </c>
    </row>
    <row r="2744" spans="1:7" x14ac:dyDescent="0.2">
      <c r="A2744">
        <v>21</v>
      </c>
      <c r="B2744">
        <v>19</v>
      </c>
      <c r="C2744" t="s">
        <v>1668</v>
      </c>
      <c r="D2744" t="s">
        <v>23</v>
      </c>
      <c r="E2744" t="s">
        <v>32</v>
      </c>
      <c r="F2744" t="s">
        <v>29</v>
      </c>
      <c r="G2744" t="s">
        <v>26</v>
      </c>
    </row>
    <row r="2745" spans="1:7" x14ac:dyDescent="0.2">
      <c r="A2745">
        <v>22</v>
      </c>
      <c r="B2745">
        <v>19</v>
      </c>
      <c r="C2745" t="s">
        <v>1669</v>
      </c>
      <c r="D2745" t="s">
        <v>23</v>
      </c>
      <c r="E2745" t="s">
        <v>24</v>
      </c>
      <c r="F2745" t="s">
        <v>29</v>
      </c>
      <c r="G2745" t="s">
        <v>26</v>
      </c>
    </row>
    <row r="2746" spans="1:7" x14ac:dyDescent="0.2">
      <c r="A2746">
        <v>22</v>
      </c>
      <c r="B2746">
        <v>19</v>
      </c>
      <c r="C2746" t="s">
        <v>1670</v>
      </c>
      <c r="D2746" t="s">
        <v>23</v>
      </c>
      <c r="E2746" t="s">
        <v>24</v>
      </c>
      <c r="F2746" t="s">
        <v>29</v>
      </c>
      <c r="G2746" t="s">
        <v>26</v>
      </c>
    </row>
    <row r="2747" spans="1:7" x14ac:dyDescent="0.2">
      <c r="A2747">
        <v>22</v>
      </c>
      <c r="B2747">
        <v>19</v>
      </c>
      <c r="C2747" t="s">
        <v>1671</v>
      </c>
      <c r="D2747" t="s">
        <v>23</v>
      </c>
      <c r="E2747" t="s">
        <v>24</v>
      </c>
      <c r="F2747" t="s">
        <v>29</v>
      </c>
      <c r="G2747" t="s">
        <v>26</v>
      </c>
    </row>
    <row r="2748" spans="1:7" x14ac:dyDescent="0.2">
      <c r="A2748">
        <v>22</v>
      </c>
      <c r="B2748">
        <v>19</v>
      </c>
      <c r="C2748" t="s">
        <v>1672</v>
      </c>
      <c r="D2748" t="s">
        <v>23</v>
      </c>
      <c r="E2748" t="s">
        <v>24</v>
      </c>
      <c r="F2748" t="s">
        <v>29</v>
      </c>
      <c r="G2748" t="s">
        <v>26</v>
      </c>
    </row>
    <row r="2749" spans="1:7" x14ac:dyDescent="0.2">
      <c r="A2749">
        <v>22</v>
      </c>
      <c r="B2749">
        <v>19</v>
      </c>
      <c r="C2749" t="s">
        <v>1673</v>
      </c>
      <c r="D2749" t="s">
        <v>23</v>
      </c>
      <c r="E2749" t="s">
        <v>24</v>
      </c>
      <c r="F2749" t="s">
        <v>29</v>
      </c>
      <c r="G2749" t="s">
        <v>26</v>
      </c>
    </row>
    <row r="2750" spans="1:7" x14ac:dyDescent="0.2">
      <c r="A2750">
        <v>22</v>
      </c>
      <c r="B2750">
        <v>19</v>
      </c>
      <c r="C2750" t="s">
        <v>1674</v>
      </c>
      <c r="D2750" t="s">
        <v>23</v>
      </c>
      <c r="E2750" t="s">
        <v>24</v>
      </c>
      <c r="F2750" t="s">
        <v>29</v>
      </c>
      <c r="G2750" t="s">
        <v>26</v>
      </c>
    </row>
    <row r="2751" spans="1:7" x14ac:dyDescent="0.2">
      <c r="A2751">
        <v>22</v>
      </c>
      <c r="B2751">
        <v>19</v>
      </c>
      <c r="C2751" t="s">
        <v>1675</v>
      </c>
      <c r="D2751" t="s">
        <v>23</v>
      </c>
      <c r="E2751" t="s">
        <v>24</v>
      </c>
      <c r="F2751" t="s">
        <v>29</v>
      </c>
      <c r="G2751" t="s">
        <v>26</v>
      </c>
    </row>
    <row r="2752" spans="1:7" x14ac:dyDescent="0.2">
      <c r="A2752">
        <v>22</v>
      </c>
      <c r="B2752">
        <v>19</v>
      </c>
      <c r="C2752" t="s">
        <v>1645</v>
      </c>
      <c r="D2752" t="s">
        <v>23</v>
      </c>
      <c r="E2752" t="s">
        <v>24</v>
      </c>
      <c r="F2752" t="s">
        <v>29</v>
      </c>
      <c r="G2752" t="s">
        <v>26</v>
      </c>
    </row>
    <row r="2753" spans="1:7" x14ac:dyDescent="0.2">
      <c r="A2753">
        <v>22</v>
      </c>
      <c r="B2753">
        <v>19</v>
      </c>
      <c r="C2753" t="s">
        <v>1676</v>
      </c>
      <c r="D2753" t="s">
        <v>23</v>
      </c>
      <c r="E2753" t="s">
        <v>24</v>
      </c>
      <c r="F2753" t="s">
        <v>29</v>
      </c>
      <c r="G2753" t="s">
        <v>26</v>
      </c>
    </row>
    <row r="2754" spans="1:7" x14ac:dyDescent="0.2">
      <c r="A2754">
        <v>22</v>
      </c>
      <c r="B2754">
        <v>19</v>
      </c>
      <c r="C2754" t="s">
        <v>1219</v>
      </c>
      <c r="D2754" t="s">
        <v>23</v>
      </c>
      <c r="E2754" t="s">
        <v>24</v>
      </c>
      <c r="F2754" t="s">
        <v>29</v>
      </c>
      <c r="G2754" t="s">
        <v>26</v>
      </c>
    </row>
    <row r="2755" spans="1:7" x14ac:dyDescent="0.2">
      <c r="A2755">
        <v>22</v>
      </c>
      <c r="B2755">
        <v>19</v>
      </c>
      <c r="C2755" t="s">
        <v>1662</v>
      </c>
      <c r="D2755" t="s">
        <v>55</v>
      </c>
      <c r="E2755" t="s">
        <v>24</v>
      </c>
      <c r="F2755" t="s">
        <v>29</v>
      </c>
      <c r="G2755" t="s">
        <v>26</v>
      </c>
    </row>
    <row r="2756" spans="1:7" x14ac:dyDescent="0.2">
      <c r="A2756">
        <v>22</v>
      </c>
      <c r="B2756">
        <v>19</v>
      </c>
      <c r="C2756" t="s">
        <v>1300</v>
      </c>
      <c r="D2756" t="s">
        <v>23</v>
      </c>
      <c r="E2756" t="s">
        <v>24</v>
      </c>
      <c r="F2756" t="s">
        <v>29</v>
      </c>
      <c r="G2756" t="s">
        <v>26</v>
      </c>
    </row>
    <row r="2757" spans="1:7" x14ac:dyDescent="0.2">
      <c r="A2757">
        <v>22</v>
      </c>
      <c r="B2757">
        <v>19</v>
      </c>
      <c r="C2757" t="s">
        <v>1677</v>
      </c>
      <c r="D2757" t="s">
        <v>23</v>
      </c>
      <c r="E2757" t="s">
        <v>24</v>
      </c>
      <c r="F2757" t="s">
        <v>29</v>
      </c>
      <c r="G2757" t="s">
        <v>26</v>
      </c>
    </row>
    <row r="2758" spans="1:7" x14ac:dyDescent="0.2">
      <c r="A2758">
        <v>22</v>
      </c>
      <c r="B2758">
        <v>19</v>
      </c>
      <c r="C2758" t="s">
        <v>1364</v>
      </c>
      <c r="D2758" t="s">
        <v>23</v>
      </c>
      <c r="E2758" t="s">
        <v>24</v>
      </c>
      <c r="F2758" t="s">
        <v>29</v>
      </c>
      <c r="G2758" t="s">
        <v>26</v>
      </c>
    </row>
    <row r="2759" spans="1:7" x14ac:dyDescent="0.2">
      <c r="A2759">
        <v>22</v>
      </c>
      <c r="B2759">
        <v>19</v>
      </c>
      <c r="C2759" t="s">
        <v>1553</v>
      </c>
      <c r="D2759" t="s">
        <v>23</v>
      </c>
      <c r="E2759" t="s">
        <v>24</v>
      </c>
      <c r="F2759" t="s">
        <v>29</v>
      </c>
      <c r="G2759" t="s">
        <v>26</v>
      </c>
    </row>
    <row r="2760" spans="1:7" x14ac:dyDescent="0.2">
      <c r="A2760">
        <v>22</v>
      </c>
      <c r="B2760">
        <v>19</v>
      </c>
      <c r="C2760" t="s">
        <v>1678</v>
      </c>
      <c r="D2760" t="s">
        <v>23</v>
      </c>
      <c r="E2760" t="s">
        <v>24</v>
      </c>
      <c r="F2760" t="s">
        <v>29</v>
      </c>
      <c r="G2760" t="s">
        <v>26</v>
      </c>
    </row>
    <row r="2761" spans="1:7" x14ac:dyDescent="0.2">
      <c r="A2761">
        <v>22</v>
      </c>
      <c r="B2761">
        <v>19</v>
      </c>
      <c r="C2761" t="s">
        <v>1679</v>
      </c>
      <c r="D2761" t="s">
        <v>23</v>
      </c>
      <c r="E2761" t="s">
        <v>24</v>
      </c>
      <c r="F2761" t="s">
        <v>29</v>
      </c>
      <c r="G2761" t="s">
        <v>26</v>
      </c>
    </row>
    <row r="2762" spans="1:7" x14ac:dyDescent="0.2">
      <c r="A2762">
        <v>22</v>
      </c>
      <c r="B2762">
        <v>19</v>
      </c>
      <c r="C2762" t="s">
        <v>1680</v>
      </c>
      <c r="D2762" t="s">
        <v>23</v>
      </c>
      <c r="E2762" t="s">
        <v>24</v>
      </c>
      <c r="F2762" t="s">
        <v>29</v>
      </c>
      <c r="G2762" t="s">
        <v>26</v>
      </c>
    </row>
    <row r="2763" spans="1:7" x14ac:dyDescent="0.2">
      <c r="A2763">
        <v>22</v>
      </c>
      <c r="B2763">
        <v>19</v>
      </c>
      <c r="C2763" t="s">
        <v>1681</v>
      </c>
      <c r="D2763" t="s">
        <v>23</v>
      </c>
      <c r="E2763" t="s">
        <v>24</v>
      </c>
      <c r="F2763" t="s">
        <v>29</v>
      </c>
      <c r="G2763" t="s">
        <v>26</v>
      </c>
    </row>
    <row r="2764" spans="1:7" x14ac:dyDescent="0.2">
      <c r="A2764">
        <v>22</v>
      </c>
      <c r="B2764">
        <v>19</v>
      </c>
      <c r="C2764" t="s">
        <v>1372</v>
      </c>
      <c r="D2764" t="s">
        <v>23</v>
      </c>
      <c r="E2764" t="s">
        <v>24</v>
      </c>
      <c r="F2764" t="s">
        <v>29</v>
      </c>
      <c r="G2764" t="s">
        <v>26</v>
      </c>
    </row>
    <row r="2765" spans="1:7" x14ac:dyDescent="0.2">
      <c r="A2765">
        <v>22</v>
      </c>
      <c r="B2765">
        <v>19</v>
      </c>
      <c r="C2765" t="s">
        <v>1370</v>
      </c>
      <c r="D2765" t="s">
        <v>23</v>
      </c>
      <c r="E2765" t="s">
        <v>24</v>
      </c>
      <c r="F2765" t="s">
        <v>29</v>
      </c>
      <c r="G2765" t="s">
        <v>26</v>
      </c>
    </row>
    <row r="2766" spans="1:7" x14ac:dyDescent="0.2">
      <c r="A2766">
        <v>22</v>
      </c>
      <c r="B2766">
        <v>19</v>
      </c>
      <c r="C2766" t="s">
        <v>1129</v>
      </c>
      <c r="D2766" t="s">
        <v>23</v>
      </c>
      <c r="E2766" t="s">
        <v>24</v>
      </c>
      <c r="F2766" t="s">
        <v>29</v>
      </c>
      <c r="G2766" t="s">
        <v>26</v>
      </c>
    </row>
    <row r="2767" spans="1:7" x14ac:dyDescent="0.2">
      <c r="A2767">
        <v>22</v>
      </c>
      <c r="B2767">
        <v>19</v>
      </c>
      <c r="C2767" t="s">
        <v>1367</v>
      </c>
      <c r="D2767" t="s">
        <v>23</v>
      </c>
      <c r="E2767" t="s">
        <v>24</v>
      </c>
      <c r="F2767" t="s">
        <v>29</v>
      </c>
      <c r="G2767" t="s">
        <v>26</v>
      </c>
    </row>
    <row r="2768" spans="1:7" x14ac:dyDescent="0.2">
      <c r="A2768">
        <v>22</v>
      </c>
      <c r="B2768">
        <v>19</v>
      </c>
      <c r="C2768" t="s">
        <v>1554</v>
      </c>
      <c r="D2768" t="s">
        <v>23</v>
      </c>
      <c r="E2768" t="s">
        <v>24</v>
      </c>
      <c r="F2768" t="s">
        <v>29</v>
      </c>
      <c r="G2768" t="s">
        <v>26</v>
      </c>
    </row>
    <row r="2769" spans="1:7" x14ac:dyDescent="0.2">
      <c r="A2769">
        <v>22</v>
      </c>
      <c r="B2769">
        <v>19</v>
      </c>
      <c r="C2769" t="s">
        <v>1682</v>
      </c>
      <c r="D2769" t="s">
        <v>23</v>
      </c>
      <c r="E2769" t="s">
        <v>24</v>
      </c>
      <c r="F2769" t="s">
        <v>29</v>
      </c>
      <c r="G2769" t="s">
        <v>26</v>
      </c>
    </row>
    <row r="2770" spans="1:7" x14ac:dyDescent="0.2">
      <c r="A2770">
        <v>22</v>
      </c>
      <c r="B2770">
        <v>19</v>
      </c>
      <c r="C2770" t="s">
        <v>1560</v>
      </c>
      <c r="D2770" t="s">
        <v>23</v>
      </c>
      <c r="E2770" t="s">
        <v>24</v>
      </c>
      <c r="F2770" t="s">
        <v>29</v>
      </c>
      <c r="G2770" t="s">
        <v>26</v>
      </c>
    </row>
    <row r="2771" spans="1:7" x14ac:dyDescent="0.2">
      <c r="A2771">
        <v>22</v>
      </c>
      <c r="B2771">
        <v>19</v>
      </c>
      <c r="C2771" t="s">
        <v>1683</v>
      </c>
      <c r="D2771" t="s">
        <v>23</v>
      </c>
      <c r="E2771" t="s">
        <v>24</v>
      </c>
      <c r="F2771" t="s">
        <v>29</v>
      </c>
      <c r="G2771" t="s">
        <v>26</v>
      </c>
    </row>
    <row r="2772" spans="1:7" x14ac:dyDescent="0.2">
      <c r="A2772">
        <v>22</v>
      </c>
      <c r="B2772">
        <v>19</v>
      </c>
      <c r="C2772" t="s">
        <v>1124</v>
      </c>
      <c r="D2772" t="s">
        <v>23</v>
      </c>
      <c r="E2772" t="s">
        <v>24</v>
      </c>
      <c r="F2772" t="s">
        <v>25</v>
      </c>
      <c r="G2772" t="s">
        <v>26</v>
      </c>
    </row>
    <row r="2773" spans="1:7" x14ac:dyDescent="0.2">
      <c r="A2773">
        <v>23</v>
      </c>
      <c r="B2773">
        <v>19</v>
      </c>
      <c r="C2773" t="s">
        <v>1124</v>
      </c>
      <c r="D2773" t="s">
        <v>23</v>
      </c>
      <c r="E2773" t="s">
        <v>24</v>
      </c>
      <c r="F2773" t="s">
        <v>57</v>
      </c>
      <c r="G2773" t="s">
        <v>26</v>
      </c>
    </row>
    <row r="2774" spans="1:7" x14ac:dyDescent="0.2">
      <c r="A2774">
        <v>23</v>
      </c>
      <c r="B2774">
        <v>19</v>
      </c>
      <c r="C2774" t="s">
        <v>1683</v>
      </c>
      <c r="D2774" t="s">
        <v>23</v>
      </c>
      <c r="E2774" t="s">
        <v>24</v>
      </c>
      <c r="F2774" t="s">
        <v>29</v>
      </c>
      <c r="G2774" t="s">
        <v>26</v>
      </c>
    </row>
    <row r="2775" spans="1:7" x14ac:dyDescent="0.2">
      <c r="A2775">
        <v>23</v>
      </c>
      <c r="B2775">
        <v>19</v>
      </c>
      <c r="C2775" t="s">
        <v>1560</v>
      </c>
      <c r="D2775" t="s">
        <v>23</v>
      </c>
      <c r="E2775" t="s">
        <v>24</v>
      </c>
      <c r="F2775" t="s">
        <v>29</v>
      </c>
      <c r="G2775" t="s">
        <v>26</v>
      </c>
    </row>
    <row r="2776" spans="1:7" x14ac:dyDescent="0.2">
      <c r="A2776">
        <v>23</v>
      </c>
      <c r="B2776">
        <v>19</v>
      </c>
      <c r="C2776" t="s">
        <v>1654</v>
      </c>
      <c r="D2776" t="s">
        <v>23</v>
      </c>
      <c r="E2776" t="s">
        <v>24</v>
      </c>
      <c r="F2776" t="s">
        <v>29</v>
      </c>
      <c r="G2776" t="s">
        <v>26</v>
      </c>
    </row>
    <row r="2777" spans="1:7" x14ac:dyDescent="0.2">
      <c r="A2777">
        <v>23</v>
      </c>
      <c r="B2777">
        <v>19</v>
      </c>
      <c r="C2777" t="s">
        <v>1554</v>
      </c>
      <c r="D2777" t="s">
        <v>23</v>
      </c>
      <c r="E2777" t="s">
        <v>24</v>
      </c>
      <c r="F2777" t="s">
        <v>29</v>
      </c>
      <c r="G2777" t="s">
        <v>26</v>
      </c>
    </row>
    <row r="2778" spans="1:7" x14ac:dyDescent="0.2">
      <c r="A2778">
        <v>23</v>
      </c>
      <c r="B2778">
        <v>19</v>
      </c>
      <c r="C2778" t="s">
        <v>1367</v>
      </c>
      <c r="D2778" t="s">
        <v>23</v>
      </c>
      <c r="E2778" t="s">
        <v>24</v>
      </c>
      <c r="F2778" t="s">
        <v>29</v>
      </c>
      <c r="G2778" t="s">
        <v>26</v>
      </c>
    </row>
    <row r="2779" spans="1:7" x14ac:dyDescent="0.2">
      <c r="A2779">
        <v>23</v>
      </c>
      <c r="B2779">
        <v>19</v>
      </c>
      <c r="C2779" t="s">
        <v>1129</v>
      </c>
      <c r="D2779" t="s">
        <v>23</v>
      </c>
      <c r="E2779" t="s">
        <v>24</v>
      </c>
      <c r="F2779" t="s">
        <v>29</v>
      </c>
      <c r="G2779" t="s">
        <v>26</v>
      </c>
    </row>
    <row r="2780" spans="1:7" x14ac:dyDescent="0.2">
      <c r="A2780">
        <v>23</v>
      </c>
      <c r="B2780">
        <v>19</v>
      </c>
      <c r="C2780" t="s">
        <v>1370</v>
      </c>
      <c r="D2780" t="s">
        <v>23</v>
      </c>
      <c r="E2780" t="s">
        <v>24</v>
      </c>
      <c r="F2780" t="s">
        <v>29</v>
      </c>
      <c r="G2780" t="s">
        <v>26</v>
      </c>
    </row>
    <row r="2781" spans="1:7" x14ac:dyDescent="0.2">
      <c r="A2781">
        <v>23</v>
      </c>
      <c r="B2781">
        <v>19</v>
      </c>
      <c r="C2781" t="s">
        <v>1372</v>
      </c>
      <c r="D2781" t="s">
        <v>55</v>
      </c>
      <c r="E2781" t="s">
        <v>24</v>
      </c>
      <c r="F2781" t="s">
        <v>29</v>
      </c>
      <c r="G2781" t="s">
        <v>26</v>
      </c>
    </row>
    <row r="2782" spans="1:7" x14ac:dyDescent="0.2">
      <c r="A2782">
        <v>23</v>
      </c>
      <c r="B2782">
        <v>19</v>
      </c>
      <c r="C2782" t="s">
        <v>1681</v>
      </c>
      <c r="D2782" t="s">
        <v>23</v>
      </c>
      <c r="E2782" t="s">
        <v>24</v>
      </c>
      <c r="F2782" t="s">
        <v>29</v>
      </c>
      <c r="G2782" t="s">
        <v>26</v>
      </c>
    </row>
    <row r="2783" spans="1:7" x14ac:dyDescent="0.2">
      <c r="A2783">
        <v>23</v>
      </c>
      <c r="B2783">
        <v>19</v>
      </c>
      <c r="C2783" t="s">
        <v>1684</v>
      </c>
      <c r="D2783" t="s">
        <v>55</v>
      </c>
      <c r="E2783" t="s">
        <v>24</v>
      </c>
      <c r="F2783" t="s">
        <v>29</v>
      </c>
      <c r="G2783" t="s">
        <v>26</v>
      </c>
    </row>
    <row r="2784" spans="1:7" x14ac:dyDescent="0.2">
      <c r="A2784">
        <v>23</v>
      </c>
      <c r="B2784">
        <v>19</v>
      </c>
      <c r="C2784" t="s">
        <v>1684</v>
      </c>
      <c r="D2784" t="s">
        <v>23</v>
      </c>
      <c r="E2784" t="s">
        <v>24</v>
      </c>
      <c r="F2784" t="s">
        <v>29</v>
      </c>
      <c r="G2784" t="s">
        <v>26</v>
      </c>
    </row>
    <row r="2785" spans="1:7" x14ac:dyDescent="0.2">
      <c r="A2785">
        <v>23</v>
      </c>
      <c r="B2785">
        <v>19</v>
      </c>
      <c r="C2785" t="s">
        <v>1685</v>
      </c>
      <c r="D2785" t="s">
        <v>23</v>
      </c>
      <c r="E2785" t="s">
        <v>24</v>
      </c>
      <c r="F2785" t="s">
        <v>29</v>
      </c>
      <c r="G2785" t="s">
        <v>26</v>
      </c>
    </row>
    <row r="2786" spans="1:7" x14ac:dyDescent="0.2">
      <c r="A2786">
        <v>23</v>
      </c>
      <c r="B2786">
        <v>19</v>
      </c>
      <c r="C2786" t="s">
        <v>1553</v>
      </c>
      <c r="D2786" t="s">
        <v>23</v>
      </c>
      <c r="E2786" t="s">
        <v>24</v>
      </c>
      <c r="F2786" t="s">
        <v>29</v>
      </c>
      <c r="G2786" t="s">
        <v>26</v>
      </c>
    </row>
    <row r="2787" spans="1:7" x14ac:dyDescent="0.2">
      <c r="A2787">
        <v>23</v>
      </c>
      <c r="B2787">
        <v>19</v>
      </c>
      <c r="C2787" t="s">
        <v>1686</v>
      </c>
      <c r="D2787" t="s">
        <v>23</v>
      </c>
      <c r="E2787" t="s">
        <v>24</v>
      </c>
      <c r="F2787" t="s">
        <v>29</v>
      </c>
      <c r="G2787" t="s">
        <v>26</v>
      </c>
    </row>
    <row r="2788" spans="1:7" x14ac:dyDescent="0.2">
      <c r="A2788">
        <v>23</v>
      </c>
      <c r="B2788">
        <v>19</v>
      </c>
      <c r="C2788" t="s">
        <v>1687</v>
      </c>
      <c r="D2788" t="s">
        <v>23</v>
      </c>
      <c r="E2788" t="s">
        <v>24</v>
      </c>
      <c r="F2788" t="s">
        <v>29</v>
      </c>
      <c r="G2788" t="s">
        <v>26</v>
      </c>
    </row>
    <row r="2789" spans="1:7" x14ac:dyDescent="0.2">
      <c r="A2789">
        <v>23</v>
      </c>
      <c r="B2789">
        <v>19</v>
      </c>
      <c r="C2789" t="s">
        <v>1364</v>
      </c>
      <c r="D2789" t="s">
        <v>23</v>
      </c>
      <c r="E2789" t="s">
        <v>24</v>
      </c>
      <c r="F2789" t="s">
        <v>29</v>
      </c>
      <c r="G2789" t="s">
        <v>26</v>
      </c>
    </row>
    <row r="2790" spans="1:7" x14ac:dyDescent="0.2">
      <c r="A2790">
        <v>23</v>
      </c>
      <c r="B2790">
        <v>19</v>
      </c>
      <c r="C2790" t="s">
        <v>1579</v>
      </c>
      <c r="D2790" t="s">
        <v>23</v>
      </c>
      <c r="E2790" t="s">
        <v>24</v>
      </c>
      <c r="F2790" t="s">
        <v>29</v>
      </c>
      <c r="G2790" t="s">
        <v>26</v>
      </c>
    </row>
    <row r="2791" spans="1:7" x14ac:dyDescent="0.2">
      <c r="A2791">
        <v>23</v>
      </c>
      <c r="B2791">
        <v>19</v>
      </c>
      <c r="C2791" t="s">
        <v>1300</v>
      </c>
      <c r="D2791" t="s">
        <v>23</v>
      </c>
      <c r="E2791" t="s">
        <v>24</v>
      </c>
      <c r="F2791" t="s">
        <v>29</v>
      </c>
      <c r="G2791" t="s">
        <v>26</v>
      </c>
    </row>
    <row r="2792" spans="1:7" x14ac:dyDescent="0.2">
      <c r="A2792">
        <v>23</v>
      </c>
      <c r="B2792">
        <v>19</v>
      </c>
      <c r="C2792" t="s">
        <v>1662</v>
      </c>
      <c r="D2792" t="s">
        <v>55</v>
      </c>
      <c r="E2792" t="s">
        <v>24</v>
      </c>
      <c r="F2792" t="s">
        <v>29</v>
      </c>
      <c r="G2792" t="s">
        <v>26</v>
      </c>
    </row>
    <row r="2793" spans="1:7" x14ac:dyDescent="0.2">
      <c r="A2793">
        <v>23</v>
      </c>
      <c r="B2793">
        <v>19</v>
      </c>
      <c r="C2793" t="s">
        <v>1688</v>
      </c>
      <c r="D2793" t="s">
        <v>23</v>
      </c>
      <c r="E2793" t="s">
        <v>24</v>
      </c>
      <c r="F2793" t="s">
        <v>29</v>
      </c>
      <c r="G2793" t="s">
        <v>26</v>
      </c>
    </row>
    <row r="2794" spans="1:7" x14ac:dyDescent="0.2">
      <c r="A2794">
        <v>23</v>
      </c>
      <c r="B2794">
        <v>19</v>
      </c>
      <c r="C2794" t="s">
        <v>1219</v>
      </c>
      <c r="D2794" t="s">
        <v>23</v>
      </c>
      <c r="E2794" t="s">
        <v>24</v>
      </c>
      <c r="F2794" t="s">
        <v>29</v>
      </c>
      <c r="G2794" t="s">
        <v>26</v>
      </c>
    </row>
    <row r="2795" spans="1:7" x14ac:dyDescent="0.2">
      <c r="A2795">
        <v>23</v>
      </c>
      <c r="B2795">
        <v>19</v>
      </c>
      <c r="C2795" t="s">
        <v>1645</v>
      </c>
      <c r="D2795" t="s">
        <v>23</v>
      </c>
      <c r="E2795" t="s">
        <v>24</v>
      </c>
      <c r="F2795" t="s">
        <v>29</v>
      </c>
      <c r="G2795" t="s">
        <v>26</v>
      </c>
    </row>
    <row r="2796" spans="1:7" x14ac:dyDescent="0.2">
      <c r="A2796">
        <v>23</v>
      </c>
      <c r="B2796">
        <v>19</v>
      </c>
      <c r="C2796" t="s">
        <v>1689</v>
      </c>
      <c r="D2796" t="s">
        <v>23</v>
      </c>
      <c r="E2796" t="s">
        <v>24</v>
      </c>
      <c r="F2796" t="s">
        <v>25</v>
      </c>
      <c r="G2796" t="s">
        <v>26</v>
      </c>
    </row>
    <row r="2797" spans="1:7" x14ac:dyDescent="0.2">
      <c r="A2797">
        <v>23</v>
      </c>
      <c r="B2797">
        <v>19</v>
      </c>
      <c r="C2797" t="s">
        <v>1690</v>
      </c>
      <c r="D2797" t="s">
        <v>23</v>
      </c>
      <c r="E2797" t="s">
        <v>24</v>
      </c>
      <c r="F2797" t="s">
        <v>25</v>
      </c>
      <c r="G2797" t="s">
        <v>26</v>
      </c>
    </row>
    <row r="2798" spans="1:7" x14ac:dyDescent="0.2">
      <c r="A2798">
        <v>23</v>
      </c>
      <c r="B2798">
        <v>19</v>
      </c>
      <c r="C2798" t="s">
        <v>1622</v>
      </c>
      <c r="D2798" t="s">
        <v>23</v>
      </c>
      <c r="E2798" t="s">
        <v>24</v>
      </c>
      <c r="F2798" t="s">
        <v>25</v>
      </c>
      <c r="G2798" t="s">
        <v>26</v>
      </c>
    </row>
    <row r="2799" spans="1:7" x14ac:dyDescent="0.2">
      <c r="A2799">
        <v>23</v>
      </c>
      <c r="B2799">
        <v>19</v>
      </c>
      <c r="C2799" t="s">
        <v>1691</v>
      </c>
      <c r="D2799" t="s">
        <v>23</v>
      </c>
      <c r="E2799" t="s">
        <v>24</v>
      </c>
      <c r="F2799" t="s">
        <v>25</v>
      </c>
      <c r="G2799" t="s">
        <v>26</v>
      </c>
    </row>
    <row r="2800" spans="1:7" x14ac:dyDescent="0.2">
      <c r="A2800">
        <v>23</v>
      </c>
      <c r="B2800">
        <v>19</v>
      </c>
      <c r="C2800" t="s">
        <v>1674</v>
      </c>
      <c r="D2800" t="s">
        <v>23</v>
      </c>
      <c r="E2800" t="s">
        <v>24</v>
      </c>
      <c r="F2800" t="s">
        <v>29</v>
      </c>
      <c r="G2800" t="s">
        <v>26</v>
      </c>
    </row>
    <row r="2801" spans="1:7" x14ac:dyDescent="0.2">
      <c r="A2801">
        <v>23</v>
      </c>
      <c r="B2801">
        <v>19</v>
      </c>
      <c r="C2801" t="s">
        <v>1692</v>
      </c>
      <c r="D2801" t="s">
        <v>23</v>
      </c>
      <c r="E2801" t="s">
        <v>24</v>
      </c>
      <c r="F2801" t="s">
        <v>29</v>
      </c>
      <c r="G2801" t="s">
        <v>26</v>
      </c>
    </row>
    <row r="2802" spans="1:7" x14ac:dyDescent="0.2">
      <c r="A2802">
        <v>23</v>
      </c>
      <c r="B2802">
        <v>19</v>
      </c>
      <c r="C2802" t="s">
        <v>1672</v>
      </c>
      <c r="D2802" t="s">
        <v>23</v>
      </c>
      <c r="E2802" t="s">
        <v>24</v>
      </c>
      <c r="F2802" t="s">
        <v>29</v>
      </c>
      <c r="G2802" t="s">
        <v>26</v>
      </c>
    </row>
    <row r="2803" spans="1:7" x14ac:dyDescent="0.2">
      <c r="A2803">
        <v>23</v>
      </c>
      <c r="B2803">
        <v>19</v>
      </c>
      <c r="C2803" t="s">
        <v>1693</v>
      </c>
      <c r="D2803" t="s">
        <v>23</v>
      </c>
      <c r="E2803" t="s">
        <v>24</v>
      </c>
      <c r="F2803" t="s">
        <v>29</v>
      </c>
      <c r="G2803" t="s">
        <v>26</v>
      </c>
    </row>
    <row r="2804" spans="1:7" x14ac:dyDescent="0.2">
      <c r="A2804">
        <v>23</v>
      </c>
      <c r="B2804">
        <v>19</v>
      </c>
      <c r="C2804" t="s">
        <v>1670</v>
      </c>
      <c r="D2804" t="s">
        <v>23</v>
      </c>
      <c r="E2804" t="s">
        <v>24</v>
      </c>
      <c r="F2804" t="s">
        <v>29</v>
      </c>
      <c r="G2804" t="s">
        <v>26</v>
      </c>
    </row>
    <row r="2805" spans="1:7" x14ac:dyDescent="0.2">
      <c r="A2805">
        <v>23</v>
      </c>
      <c r="B2805">
        <v>19</v>
      </c>
      <c r="C2805" t="s">
        <v>1694</v>
      </c>
      <c r="D2805" t="s">
        <v>23</v>
      </c>
      <c r="E2805" t="s">
        <v>24</v>
      </c>
      <c r="F2805" t="s">
        <v>29</v>
      </c>
      <c r="G2805" t="s">
        <v>26</v>
      </c>
    </row>
    <row r="2806" spans="1:7" x14ac:dyDescent="0.2">
      <c r="A2806">
        <v>7</v>
      </c>
      <c r="B2806">
        <v>20</v>
      </c>
      <c r="C2806" t="s">
        <v>1348</v>
      </c>
      <c r="D2806" t="s">
        <v>23</v>
      </c>
      <c r="E2806" t="s">
        <v>51</v>
      </c>
      <c r="F2806" t="s">
        <v>25</v>
      </c>
      <c r="G2806" t="s">
        <v>26</v>
      </c>
    </row>
    <row r="2807" spans="1:7" x14ac:dyDescent="0.2">
      <c r="A2807">
        <v>7</v>
      </c>
      <c r="B2807">
        <v>20</v>
      </c>
      <c r="C2807" t="s">
        <v>1695</v>
      </c>
      <c r="D2807" t="s">
        <v>55</v>
      </c>
      <c r="E2807" t="s">
        <v>51</v>
      </c>
      <c r="F2807" t="s">
        <v>29</v>
      </c>
      <c r="G2807" t="s">
        <v>26</v>
      </c>
    </row>
    <row r="2808" spans="1:7" x14ac:dyDescent="0.2">
      <c r="A2808">
        <v>7</v>
      </c>
      <c r="B2808">
        <v>20</v>
      </c>
      <c r="C2808" t="s">
        <v>1696</v>
      </c>
      <c r="D2808" t="s">
        <v>23</v>
      </c>
      <c r="E2808" t="s">
        <v>51</v>
      </c>
      <c r="F2808" t="s">
        <v>25</v>
      </c>
      <c r="G2808" t="s">
        <v>26</v>
      </c>
    </row>
    <row r="2809" spans="1:7" x14ac:dyDescent="0.2">
      <c r="A2809">
        <v>7</v>
      </c>
      <c r="B2809">
        <v>20</v>
      </c>
      <c r="C2809" t="s">
        <v>1351</v>
      </c>
      <c r="D2809" t="s">
        <v>23</v>
      </c>
      <c r="E2809" t="s">
        <v>51</v>
      </c>
      <c r="F2809" t="s">
        <v>29</v>
      </c>
      <c r="G2809" t="s">
        <v>26</v>
      </c>
    </row>
    <row r="2810" spans="1:7" x14ac:dyDescent="0.2">
      <c r="A2810">
        <v>7</v>
      </c>
      <c r="B2810">
        <v>20</v>
      </c>
      <c r="C2810" t="s">
        <v>1352</v>
      </c>
      <c r="D2810" t="s">
        <v>23</v>
      </c>
      <c r="E2810" t="s">
        <v>51</v>
      </c>
      <c r="F2810" t="s">
        <v>29</v>
      </c>
      <c r="G2810" t="s">
        <v>26</v>
      </c>
    </row>
    <row r="2811" spans="1:7" x14ac:dyDescent="0.2">
      <c r="A2811">
        <v>7</v>
      </c>
      <c r="B2811">
        <v>20</v>
      </c>
      <c r="C2811" t="s">
        <v>1697</v>
      </c>
      <c r="D2811" t="s">
        <v>23</v>
      </c>
      <c r="E2811" t="s">
        <v>51</v>
      </c>
      <c r="F2811" t="s">
        <v>25</v>
      </c>
      <c r="G2811" t="s">
        <v>26</v>
      </c>
    </row>
    <row r="2812" spans="1:7" x14ac:dyDescent="0.2">
      <c r="A2812">
        <v>7</v>
      </c>
      <c r="B2812">
        <v>20</v>
      </c>
      <c r="C2812" t="s">
        <v>1698</v>
      </c>
      <c r="D2812" t="s">
        <v>23</v>
      </c>
      <c r="E2812" t="s">
        <v>51</v>
      </c>
      <c r="F2812" t="s">
        <v>25</v>
      </c>
      <c r="G2812" t="s">
        <v>26</v>
      </c>
    </row>
    <row r="2813" spans="1:7" x14ac:dyDescent="0.2">
      <c r="A2813">
        <v>7</v>
      </c>
      <c r="B2813">
        <v>20</v>
      </c>
      <c r="C2813" t="s">
        <v>1699</v>
      </c>
      <c r="D2813" t="s">
        <v>55</v>
      </c>
      <c r="E2813" t="s">
        <v>51</v>
      </c>
      <c r="F2813" t="s">
        <v>29</v>
      </c>
      <c r="G2813" t="s">
        <v>26</v>
      </c>
    </row>
    <row r="2814" spans="1:7" x14ac:dyDescent="0.2">
      <c r="A2814">
        <v>7</v>
      </c>
      <c r="B2814">
        <v>20</v>
      </c>
      <c r="C2814" t="s">
        <v>1700</v>
      </c>
      <c r="D2814" t="s">
        <v>23</v>
      </c>
      <c r="E2814" t="s">
        <v>51</v>
      </c>
      <c r="F2814" t="s">
        <v>29</v>
      </c>
      <c r="G2814" t="s">
        <v>26</v>
      </c>
    </row>
    <row r="2815" spans="1:7" x14ac:dyDescent="0.2">
      <c r="A2815">
        <v>7</v>
      </c>
      <c r="B2815">
        <v>20</v>
      </c>
      <c r="C2815" t="s">
        <v>1701</v>
      </c>
      <c r="D2815" t="s">
        <v>23</v>
      </c>
      <c r="E2815" t="s">
        <v>51</v>
      </c>
      <c r="F2815" t="s">
        <v>29</v>
      </c>
      <c r="G2815" t="s">
        <v>26</v>
      </c>
    </row>
    <row r="2816" spans="1:7" x14ac:dyDescent="0.2">
      <c r="A2816">
        <v>7</v>
      </c>
      <c r="B2816">
        <v>20</v>
      </c>
      <c r="C2816" t="s">
        <v>1702</v>
      </c>
      <c r="D2816" t="s">
        <v>23</v>
      </c>
      <c r="E2816" t="s">
        <v>51</v>
      </c>
      <c r="F2816" t="s">
        <v>29</v>
      </c>
      <c r="G2816" t="s">
        <v>26</v>
      </c>
    </row>
    <row r="2817" spans="1:7" x14ac:dyDescent="0.2">
      <c r="A2817">
        <v>7</v>
      </c>
      <c r="B2817">
        <v>20</v>
      </c>
      <c r="C2817" t="s">
        <v>1703</v>
      </c>
      <c r="D2817" t="s">
        <v>23</v>
      </c>
      <c r="E2817" t="s">
        <v>51</v>
      </c>
      <c r="F2817" t="s">
        <v>29</v>
      </c>
      <c r="G2817" t="s">
        <v>26</v>
      </c>
    </row>
    <row r="2818" spans="1:7" x14ac:dyDescent="0.2">
      <c r="A2818">
        <v>7</v>
      </c>
      <c r="B2818">
        <v>20</v>
      </c>
      <c r="C2818" t="s">
        <v>1704</v>
      </c>
      <c r="D2818" t="s">
        <v>23</v>
      </c>
      <c r="E2818" t="s">
        <v>51</v>
      </c>
      <c r="F2818" t="s">
        <v>29</v>
      </c>
      <c r="G2818" t="s">
        <v>26</v>
      </c>
    </row>
    <row r="2819" spans="1:7" x14ac:dyDescent="0.2">
      <c r="A2819">
        <v>8</v>
      </c>
      <c r="B2819">
        <v>20</v>
      </c>
      <c r="C2819" t="s">
        <v>1705</v>
      </c>
      <c r="D2819" t="s">
        <v>23</v>
      </c>
      <c r="E2819" t="s">
        <v>51</v>
      </c>
      <c r="F2819" t="s">
        <v>25</v>
      </c>
      <c r="G2819" t="s">
        <v>26</v>
      </c>
    </row>
    <row r="2820" spans="1:7" x14ac:dyDescent="0.2">
      <c r="A2820">
        <v>8</v>
      </c>
      <c r="B2820">
        <v>20</v>
      </c>
      <c r="C2820" t="s">
        <v>1706</v>
      </c>
      <c r="D2820" t="s">
        <v>23</v>
      </c>
      <c r="E2820" t="s">
        <v>51</v>
      </c>
      <c r="F2820" t="s">
        <v>25</v>
      </c>
      <c r="G2820" t="s">
        <v>26</v>
      </c>
    </row>
    <row r="2821" spans="1:7" x14ac:dyDescent="0.2">
      <c r="A2821">
        <v>8</v>
      </c>
      <c r="B2821">
        <v>20</v>
      </c>
      <c r="C2821" t="s">
        <v>1707</v>
      </c>
      <c r="D2821" t="s">
        <v>23</v>
      </c>
      <c r="E2821" t="s">
        <v>51</v>
      </c>
      <c r="F2821" t="s">
        <v>25</v>
      </c>
      <c r="G2821" t="s">
        <v>26</v>
      </c>
    </row>
    <row r="2822" spans="1:7" x14ac:dyDescent="0.2">
      <c r="A2822">
        <v>8</v>
      </c>
      <c r="B2822">
        <v>20</v>
      </c>
      <c r="C2822" t="s">
        <v>1708</v>
      </c>
      <c r="D2822" t="s">
        <v>23</v>
      </c>
      <c r="E2822" t="s">
        <v>51</v>
      </c>
      <c r="F2822" t="s">
        <v>25</v>
      </c>
      <c r="G2822" t="s">
        <v>26</v>
      </c>
    </row>
    <row r="2823" spans="1:7" x14ac:dyDescent="0.2">
      <c r="A2823">
        <v>8</v>
      </c>
      <c r="B2823">
        <v>20</v>
      </c>
      <c r="C2823" t="s">
        <v>1709</v>
      </c>
      <c r="D2823" t="s">
        <v>23</v>
      </c>
      <c r="E2823" t="s">
        <v>51</v>
      </c>
      <c r="F2823" t="s">
        <v>25</v>
      </c>
      <c r="G2823" t="s">
        <v>26</v>
      </c>
    </row>
    <row r="2824" spans="1:7" x14ac:dyDescent="0.2">
      <c r="A2824">
        <v>9</v>
      </c>
      <c r="B2824">
        <v>20</v>
      </c>
      <c r="C2824" t="s">
        <v>183</v>
      </c>
      <c r="D2824" t="s">
        <v>23</v>
      </c>
      <c r="E2824" t="s">
        <v>51</v>
      </c>
      <c r="F2824" t="s">
        <v>25</v>
      </c>
      <c r="G2824" t="s">
        <v>26</v>
      </c>
    </row>
    <row r="2825" spans="1:7" x14ac:dyDescent="0.2">
      <c r="A2825">
        <v>9</v>
      </c>
      <c r="B2825">
        <v>20</v>
      </c>
      <c r="C2825" t="s">
        <v>181</v>
      </c>
      <c r="D2825" t="s">
        <v>23</v>
      </c>
      <c r="E2825" t="s">
        <v>51</v>
      </c>
      <c r="F2825" t="s">
        <v>25</v>
      </c>
      <c r="G2825" t="s">
        <v>26</v>
      </c>
    </row>
    <row r="2826" spans="1:7" x14ac:dyDescent="0.2">
      <c r="A2826">
        <v>9</v>
      </c>
      <c r="B2826">
        <v>20</v>
      </c>
      <c r="C2826" t="s">
        <v>1710</v>
      </c>
      <c r="D2826" t="s">
        <v>23</v>
      </c>
      <c r="E2826" t="s">
        <v>51</v>
      </c>
      <c r="F2826" t="s">
        <v>25</v>
      </c>
      <c r="G2826" t="s">
        <v>26</v>
      </c>
    </row>
    <row r="2827" spans="1:7" x14ac:dyDescent="0.2">
      <c r="A2827">
        <v>9</v>
      </c>
      <c r="B2827">
        <v>20</v>
      </c>
      <c r="C2827" t="s">
        <v>1711</v>
      </c>
      <c r="D2827" t="s">
        <v>23</v>
      </c>
      <c r="E2827" t="s">
        <v>51</v>
      </c>
      <c r="F2827" t="s">
        <v>25</v>
      </c>
      <c r="G2827" t="s">
        <v>26</v>
      </c>
    </row>
    <row r="2828" spans="1:7" x14ac:dyDescent="0.2">
      <c r="A2828">
        <v>9</v>
      </c>
      <c r="B2828">
        <v>20</v>
      </c>
      <c r="C2828" t="s">
        <v>34</v>
      </c>
      <c r="D2828" t="s">
        <v>23</v>
      </c>
      <c r="E2828" t="s">
        <v>51</v>
      </c>
      <c r="F2828" t="s">
        <v>25</v>
      </c>
      <c r="G2828" t="s">
        <v>26</v>
      </c>
    </row>
    <row r="2829" spans="1:7" x14ac:dyDescent="0.2">
      <c r="A2829">
        <v>9</v>
      </c>
      <c r="B2829">
        <v>20</v>
      </c>
      <c r="C2829" t="s">
        <v>1704</v>
      </c>
      <c r="D2829" t="s">
        <v>23</v>
      </c>
      <c r="E2829" t="s">
        <v>51</v>
      </c>
      <c r="F2829" t="s">
        <v>25</v>
      </c>
      <c r="G2829" t="s">
        <v>26</v>
      </c>
    </row>
    <row r="2830" spans="1:7" x14ac:dyDescent="0.2">
      <c r="A2830">
        <v>9</v>
      </c>
      <c r="B2830">
        <v>20</v>
      </c>
      <c r="C2830" t="s">
        <v>1698</v>
      </c>
      <c r="D2830" t="s">
        <v>23</v>
      </c>
      <c r="E2830" t="s">
        <v>51</v>
      </c>
      <c r="F2830" t="s">
        <v>25</v>
      </c>
      <c r="G2830" t="s">
        <v>26</v>
      </c>
    </row>
    <row r="2831" spans="1:7" x14ac:dyDescent="0.2">
      <c r="A2831">
        <v>9</v>
      </c>
      <c r="B2831">
        <v>20</v>
      </c>
      <c r="C2831" t="s">
        <v>1352</v>
      </c>
      <c r="D2831" t="s">
        <v>23</v>
      </c>
      <c r="E2831" t="s">
        <v>51</v>
      </c>
      <c r="F2831" t="s">
        <v>25</v>
      </c>
      <c r="G2831" t="s">
        <v>26</v>
      </c>
    </row>
    <row r="2832" spans="1:7" x14ac:dyDescent="0.2">
      <c r="A2832">
        <v>9</v>
      </c>
      <c r="B2832">
        <v>20</v>
      </c>
      <c r="C2832" t="s">
        <v>1351</v>
      </c>
      <c r="D2832" t="s">
        <v>23</v>
      </c>
      <c r="E2832" t="s">
        <v>51</v>
      </c>
      <c r="F2832" t="s">
        <v>25</v>
      </c>
      <c r="G2832" t="s">
        <v>26</v>
      </c>
    </row>
    <row r="2833" spans="1:7" x14ac:dyDescent="0.2">
      <c r="A2833">
        <v>10</v>
      </c>
      <c r="B2833">
        <v>20</v>
      </c>
      <c r="C2833" t="s">
        <v>1712</v>
      </c>
      <c r="D2833" t="s">
        <v>23</v>
      </c>
      <c r="E2833" t="s">
        <v>51</v>
      </c>
      <c r="F2833" t="s">
        <v>25</v>
      </c>
      <c r="G2833" t="s">
        <v>26</v>
      </c>
    </row>
    <row r="2834" spans="1:7" x14ac:dyDescent="0.2">
      <c r="A2834">
        <v>10</v>
      </c>
      <c r="B2834">
        <v>20</v>
      </c>
      <c r="C2834" t="s">
        <v>1713</v>
      </c>
      <c r="D2834" t="s">
        <v>23</v>
      </c>
      <c r="E2834" t="s">
        <v>51</v>
      </c>
      <c r="F2834" t="s">
        <v>25</v>
      </c>
      <c r="G2834" t="s">
        <v>26</v>
      </c>
    </row>
    <row r="2835" spans="1:7" x14ac:dyDescent="0.2">
      <c r="A2835">
        <v>10</v>
      </c>
      <c r="B2835">
        <v>20</v>
      </c>
      <c r="C2835" t="s">
        <v>1714</v>
      </c>
      <c r="D2835" t="s">
        <v>23</v>
      </c>
      <c r="E2835" t="s">
        <v>51</v>
      </c>
      <c r="F2835" t="s">
        <v>25</v>
      </c>
      <c r="G2835" t="s">
        <v>26</v>
      </c>
    </row>
    <row r="2836" spans="1:7" x14ac:dyDescent="0.2">
      <c r="A2836">
        <v>10</v>
      </c>
      <c r="B2836">
        <v>20</v>
      </c>
      <c r="C2836" t="s">
        <v>1715</v>
      </c>
      <c r="D2836" t="s">
        <v>23</v>
      </c>
      <c r="E2836" t="s">
        <v>51</v>
      </c>
      <c r="F2836" t="s">
        <v>25</v>
      </c>
      <c r="G2836" t="s">
        <v>26</v>
      </c>
    </row>
    <row r="2837" spans="1:7" x14ac:dyDescent="0.2">
      <c r="A2837">
        <v>10</v>
      </c>
      <c r="B2837">
        <v>20</v>
      </c>
      <c r="C2837" t="s">
        <v>1716</v>
      </c>
      <c r="D2837" t="s">
        <v>23</v>
      </c>
      <c r="E2837" t="s">
        <v>51</v>
      </c>
      <c r="F2837" t="s">
        <v>25</v>
      </c>
      <c r="G2837" t="s">
        <v>26</v>
      </c>
    </row>
    <row r="2838" spans="1:7" x14ac:dyDescent="0.2">
      <c r="A2838">
        <v>10</v>
      </c>
      <c r="B2838">
        <v>20</v>
      </c>
      <c r="C2838" t="s">
        <v>1717</v>
      </c>
      <c r="D2838" t="s">
        <v>23</v>
      </c>
      <c r="E2838" t="s">
        <v>51</v>
      </c>
      <c r="F2838" t="s">
        <v>57</v>
      </c>
      <c r="G2838" t="s">
        <v>26</v>
      </c>
    </row>
    <row r="2839" spans="1:7" x14ac:dyDescent="0.2">
      <c r="A2839">
        <v>10</v>
      </c>
      <c r="B2839">
        <v>20</v>
      </c>
      <c r="C2839" t="s">
        <v>1718</v>
      </c>
      <c r="D2839" t="s">
        <v>23</v>
      </c>
      <c r="E2839" t="s">
        <v>51</v>
      </c>
      <c r="F2839" t="s">
        <v>57</v>
      </c>
      <c r="G2839" t="s">
        <v>26</v>
      </c>
    </row>
    <row r="2840" spans="1:7" x14ac:dyDescent="0.2">
      <c r="A2840">
        <v>10</v>
      </c>
      <c r="B2840">
        <v>20</v>
      </c>
      <c r="C2840" t="s">
        <v>1719</v>
      </c>
      <c r="D2840" t="s">
        <v>23</v>
      </c>
      <c r="E2840" t="s">
        <v>51</v>
      </c>
      <c r="F2840" t="s">
        <v>57</v>
      </c>
      <c r="G2840" t="s">
        <v>26</v>
      </c>
    </row>
    <row r="2841" spans="1:7" x14ac:dyDescent="0.2">
      <c r="A2841">
        <v>10</v>
      </c>
      <c r="B2841">
        <v>20</v>
      </c>
      <c r="C2841" t="s">
        <v>1720</v>
      </c>
      <c r="D2841" t="s">
        <v>23</v>
      </c>
      <c r="E2841" t="s">
        <v>51</v>
      </c>
      <c r="F2841" t="s">
        <v>57</v>
      </c>
      <c r="G2841" t="s">
        <v>26</v>
      </c>
    </row>
    <row r="2842" spans="1:7" x14ac:dyDescent="0.2">
      <c r="A2842">
        <v>10</v>
      </c>
      <c r="B2842">
        <v>20</v>
      </c>
      <c r="C2842" t="s">
        <v>1721</v>
      </c>
      <c r="D2842" t="s">
        <v>23</v>
      </c>
      <c r="E2842" t="s">
        <v>51</v>
      </c>
      <c r="F2842" t="s">
        <v>57</v>
      </c>
      <c r="G2842" t="s">
        <v>26</v>
      </c>
    </row>
    <row r="2843" spans="1:7" x14ac:dyDescent="0.2">
      <c r="A2843">
        <v>10</v>
      </c>
      <c r="B2843">
        <v>20</v>
      </c>
      <c r="C2843" t="s">
        <v>1722</v>
      </c>
      <c r="D2843" t="s">
        <v>23</v>
      </c>
      <c r="E2843" t="s">
        <v>51</v>
      </c>
      <c r="F2843" t="s">
        <v>25</v>
      </c>
      <c r="G2843" t="s">
        <v>26</v>
      </c>
    </row>
    <row r="2844" spans="1:7" x14ac:dyDescent="0.2">
      <c r="A2844">
        <v>10</v>
      </c>
      <c r="B2844">
        <v>20</v>
      </c>
      <c r="C2844" t="s">
        <v>1723</v>
      </c>
      <c r="D2844" t="s">
        <v>23</v>
      </c>
      <c r="E2844" t="s">
        <v>51</v>
      </c>
      <c r="F2844" t="s">
        <v>25</v>
      </c>
      <c r="G2844" t="s">
        <v>26</v>
      </c>
    </row>
    <row r="2845" spans="1:7" x14ac:dyDescent="0.2">
      <c r="A2845">
        <v>10</v>
      </c>
      <c r="B2845">
        <v>20</v>
      </c>
      <c r="C2845" t="s">
        <v>1724</v>
      </c>
      <c r="D2845" t="s">
        <v>23</v>
      </c>
      <c r="E2845" t="s">
        <v>51</v>
      </c>
      <c r="F2845" t="s">
        <v>25</v>
      </c>
      <c r="G2845" t="s">
        <v>26</v>
      </c>
    </row>
    <row r="2846" spans="1:7" x14ac:dyDescent="0.2">
      <c r="A2846">
        <v>10</v>
      </c>
      <c r="B2846">
        <v>20</v>
      </c>
      <c r="C2846" t="s">
        <v>322</v>
      </c>
      <c r="D2846" t="s">
        <v>23</v>
      </c>
      <c r="E2846" t="s">
        <v>51</v>
      </c>
      <c r="F2846" t="s">
        <v>25</v>
      </c>
      <c r="G2846" t="s">
        <v>26</v>
      </c>
    </row>
    <row r="2847" spans="1:7" x14ac:dyDescent="0.2">
      <c r="A2847">
        <v>10</v>
      </c>
      <c r="B2847">
        <v>20</v>
      </c>
      <c r="C2847" t="s">
        <v>1725</v>
      </c>
      <c r="D2847" t="s">
        <v>23</v>
      </c>
      <c r="E2847" t="s">
        <v>51</v>
      </c>
      <c r="F2847" t="s">
        <v>25</v>
      </c>
      <c r="G2847" t="s">
        <v>26</v>
      </c>
    </row>
    <row r="2848" spans="1:7" x14ac:dyDescent="0.2">
      <c r="A2848">
        <v>10</v>
      </c>
      <c r="B2848">
        <v>20</v>
      </c>
      <c r="C2848" t="s">
        <v>1704</v>
      </c>
      <c r="D2848" t="s">
        <v>23</v>
      </c>
      <c r="E2848" t="s">
        <v>51</v>
      </c>
      <c r="F2848" t="s">
        <v>25</v>
      </c>
      <c r="G2848" t="s">
        <v>26</v>
      </c>
    </row>
    <row r="2849" spans="1:7" x14ac:dyDescent="0.2">
      <c r="A2849">
        <v>10</v>
      </c>
      <c r="B2849">
        <v>20</v>
      </c>
      <c r="C2849" t="s">
        <v>1726</v>
      </c>
      <c r="D2849" t="s">
        <v>23</v>
      </c>
      <c r="E2849" t="s">
        <v>51</v>
      </c>
      <c r="F2849" t="s">
        <v>25</v>
      </c>
      <c r="G2849" t="s">
        <v>26</v>
      </c>
    </row>
    <row r="2850" spans="1:7" x14ac:dyDescent="0.2">
      <c r="A2850">
        <v>10</v>
      </c>
      <c r="B2850">
        <v>20</v>
      </c>
      <c r="C2850" t="s">
        <v>1727</v>
      </c>
      <c r="D2850" t="s">
        <v>23</v>
      </c>
      <c r="E2850" t="s">
        <v>51</v>
      </c>
      <c r="F2850" t="s">
        <v>25</v>
      </c>
      <c r="G2850" t="s">
        <v>26</v>
      </c>
    </row>
    <row r="2851" spans="1:7" x14ac:dyDescent="0.2">
      <c r="A2851">
        <v>10</v>
      </c>
      <c r="B2851">
        <v>20</v>
      </c>
      <c r="C2851" t="s">
        <v>1728</v>
      </c>
      <c r="D2851" t="s">
        <v>23</v>
      </c>
      <c r="E2851" t="s">
        <v>51</v>
      </c>
      <c r="F2851" t="s">
        <v>25</v>
      </c>
      <c r="G2851" t="s">
        <v>26</v>
      </c>
    </row>
    <row r="2852" spans="1:7" x14ac:dyDescent="0.2">
      <c r="A2852">
        <v>10</v>
      </c>
      <c r="B2852">
        <v>20</v>
      </c>
      <c r="C2852" t="s">
        <v>1729</v>
      </c>
      <c r="D2852" t="s">
        <v>23</v>
      </c>
      <c r="E2852" t="s">
        <v>51</v>
      </c>
      <c r="F2852" t="s">
        <v>25</v>
      </c>
      <c r="G2852" t="s">
        <v>26</v>
      </c>
    </row>
    <row r="2853" spans="1:7" x14ac:dyDescent="0.2">
      <c r="A2853">
        <v>10</v>
      </c>
      <c r="B2853">
        <v>20</v>
      </c>
      <c r="C2853" t="s">
        <v>1730</v>
      </c>
      <c r="D2853" t="s">
        <v>23</v>
      </c>
      <c r="E2853" t="s">
        <v>51</v>
      </c>
      <c r="F2853" t="s">
        <v>25</v>
      </c>
      <c r="G2853" t="s">
        <v>26</v>
      </c>
    </row>
    <row r="2854" spans="1:7" x14ac:dyDescent="0.2">
      <c r="A2854">
        <v>10</v>
      </c>
      <c r="B2854">
        <v>20</v>
      </c>
      <c r="C2854" t="s">
        <v>1731</v>
      </c>
      <c r="D2854" t="s">
        <v>23</v>
      </c>
      <c r="E2854" t="s">
        <v>51</v>
      </c>
      <c r="F2854" t="s">
        <v>25</v>
      </c>
      <c r="G2854" t="s">
        <v>26</v>
      </c>
    </row>
    <row r="2855" spans="1:7" x14ac:dyDescent="0.2">
      <c r="A2855">
        <v>10</v>
      </c>
      <c r="B2855">
        <v>20</v>
      </c>
      <c r="C2855" t="s">
        <v>1732</v>
      </c>
      <c r="D2855" t="s">
        <v>23</v>
      </c>
      <c r="E2855" t="s">
        <v>51</v>
      </c>
      <c r="F2855" t="s">
        <v>25</v>
      </c>
      <c r="G2855" t="s">
        <v>26</v>
      </c>
    </row>
    <row r="2856" spans="1:7" x14ac:dyDescent="0.2">
      <c r="A2856">
        <v>10</v>
      </c>
      <c r="B2856">
        <v>20</v>
      </c>
      <c r="C2856" t="s">
        <v>1733</v>
      </c>
      <c r="D2856" t="s">
        <v>23</v>
      </c>
      <c r="E2856" t="s">
        <v>51</v>
      </c>
      <c r="F2856" t="s">
        <v>25</v>
      </c>
      <c r="G2856" t="s">
        <v>26</v>
      </c>
    </row>
    <row r="2857" spans="1:7" x14ac:dyDescent="0.2">
      <c r="A2857">
        <v>10</v>
      </c>
      <c r="B2857">
        <v>20</v>
      </c>
      <c r="C2857" t="s">
        <v>1698</v>
      </c>
      <c r="D2857" t="s">
        <v>23</v>
      </c>
      <c r="E2857" t="s">
        <v>51</v>
      </c>
      <c r="F2857" t="s">
        <v>25</v>
      </c>
      <c r="G2857" t="s">
        <v>26</v>
      </c>
    </row>
    <row r="2858" spans="1:7" x14ac:dyDescent="0.2">
      <c r="A2858">
        <v>10</v>
      </c>
      <c r="B2858">
        <v>20</v>
      </c>
      <c r="C2858" t="s">
        <v>1734</v>
      </c>
      <c r="D2858" t="s">
        <v>23</v>
      </c>
      <c r="E2858" t="s">
        <v>51</v>
      </c>
      <c r="F2858" t="s">
        <v>25</v>
      </c>
      <c r="G2858" t="s">
        <v>26</v>
      </c>
    </row>
    <row r="2859" spans="1:7" x14ac:dyDescent="0.2">
      <c r="A2859">
        <v>10</v>
      </c>
      <c r="B2859">
        <v>20</v>
      </c>
      <c r="C2859" t="s">
        <v>1735</v>
      </c>
      <c r="D2859" t="s">
        <v>23</v>
      </c>
      <c r="E2859" t="s">
        <v>51</v>
      </c>
      <c r="F2859" t="s">
        <v>25</v>
      </c>
      <c r="G2859" t="s">
        <v>26</v>
      </c>
    </row>
    <row r="2860" spans="1:7" x14ac:dyDescent="0.2">
      <c r="A2860">
        <v>10</v>
      </c>
      <c r="B2860">
        <v>20</v>
      </c>
      <c r="C2860" t="s">
        <v>1736</v>
      </c>
      <c r="D2860" t="s">
        <v>23</v>
      </c>
      <c r="E2860" t="s">
        <v>51</v>
      </c>
      <c r="F2860" t="s">
        <v>25</v>
      </c>
      <c r="G2860" t="s">
        <v>26</v>
      </c>
    </row>
    <row r="2861" spans="1:7" x14ac:dyDescent="0.2">
      <c r="A2861">
        <v>10</v>
      </c>
      <c r="B2861">
        <v>20</v>
      </c>
      <c r="C2861" t="s">
        <v>1352</v>
      </c>
      <c r="D2861" t="s">
        <v>23</v>
      </c>
      <c r="E2861" t="s">
        <v>51</v>
      </c>
      <c r="F2861" t="s">
        <v>25</v>
      </c>
      <c r="G2861" t="s">
        <v>26</v>
      </c>
    </row>
    <row r="2862" spans="1:7" x14ac:dyDescent="0.2">
      <c r="A2862">
        <v>10</v>
      </c>
      <c r="B2862">
        <v>20</v>
      </c>
      <c r="C2862" t="s">
        <v>1351</v>
      </c>
      <c r="D2862" t="s">
        <v>23</v>
      </c>
      <c r="E2862" t="s">
        <v>51</v>
      </c>
      <c r="F2862" t="s">
        <v>25</v>
      </c>
      <c r="G2862" t="s">
        <v>26</v>
      </c>
    </row>
    <row r="2863" spans="1:7" x14ac:dyDescent="0.2">
      <c r="A2863">
        <v>11</v>
      </c>
      <c r="B2863">
        <v>20</v>
      </c>
      <c r="C2863" t="s">
        <v>1712</v>
      </c>
      <c r="D2863" t="s">
        <v>23</v>
      </c>
      <c r="E2863" t="s">
        <v>51</v>
      </c>
      <c r="F2863" t="s">
        <v>25</v>
      </c>
      <c r="G2863" t="s">
        <v>26</v>
      </c>
    </row>
    <row r="2864" spans="1:7" x14ac:dyDescent="0.2">
      <c r="A2864">
        <v>11</v>
      </c>
      <c r="B2864">
        <v>20</v>
      </c>
      <c r="C2864" t="s">
        <v>1713</v>
      </c>
      <c r="D2864" t="s">
        <v>23</v>
      </c>
      <c r="E2864" t="s">
        <v>51</v>
      </c>
      <c r="F2864" t="s">
        <v>25</v>
      </c>
      <c r="G2864" t="s">
        <v>26</v>
      </c>
    </row>
    <row r="2865" spans="1:7" x14ac:dyDescent="0.2">
      <c r="A2865">
        <v>11</v>
      </c>
      <c r="B2865">
        <v>20</v>
      </c>
      <c r="C2865" t="s">
        <v>1714</v>
      </c>
      <c r="D2865" t="s">
        <v>23</v>
      </c>
      <c r="E2865" t="s">
        <v>51</v>
      </c>
      <c r="F2865" t="s">
        <v>25</v>
      </c>
      <c r="G2865" t="s">
        <v>26</v>
      </c>
    </row>
    <row r="2866" spans="1:7" x14ac:dyDescent="0.2">
      <c r="A2866">
        <v>11</v>
      </c>
      <c r="B2866">
        <v>20</v>
      </c>
      <c r="C2866" t="s">
        <v>1715</v>
      </c>
      <c r="D2866" t="s">
        <v>23</v>
      </c>
      <c r="E2866" t="s">
        <v>51</v>
      </c>
      <c r="F2866" t="s">
        <v>25</v>
      </c>
      <c r="G2866" t="s">
        <v>26</v>
      </c>
    </row>
    <row r="2867" spans="1:7" x14ac:dyDescent="0.2">
      <c r="A2867">
        <v>11</v>
      </c>
      <c r="B2867">
        <v>20</v>
      </c>
      <c r="C2867" t="s">
        <v>1716</v>
      </c>
      <c r="D2867" t="s">
        <v>23</v>
      </c>
      <c r="E2867" t="s">
        <v>51</v>
      </c>
      <c r="F2867" t="s">
        <v>25</v>
      </c>
      <c r="G2867" t="s">
        <v>26</v>
      </c>
    </row>
    <row r="2868" spans="1:7" x14ac:dyDescent="0.2">
      <c r="A2868">
        <v>11</v>
      </c>
      <c r="B2868">
        <v>20</v>
      </c>
      <c r="C2868" t="s">
        <v>1717</v>
      </c>
      <c r="D2868" t="s">
        <v>23</v>
      </c>
      <c r="E2868" t="s">
        <v>51</v>
      </c>
      <c r="F2868" t="s">
        <v>25</v>
      </c>
      <c r="G2868" t="s">
        <v>26</v>
      </c>
    </row>
    <row r="2869" spans="1:7" x14ac:dyDescent="0.2">
      <c r="A2869">
        <v>11</v>
      </c>
      <c r="B2869">
        <v>20</v>
      </c>
      <c r="C2869" t="s">
        <v>1718</v>
      </c>
      <c r="D2869" t="s">
        <v>23</v>
      </c>
      <c r="E2869" t="s">
        <v>51</v>
      </c>
      <c r="F2869" t="s">
        <v>25</v>
      </c>
      <c r="G2869" t="s">
        <v>26</v>
      </c>
    </row>
    <row r="2870" spans="1:7" x14ac:dyDescent="0.2">
      <c r="A2870">
        <v>11</v>
      </c>
      <c r="B2870">
        <v>20</v>
      </c>
      <c r="C2870" t="s">
        <v>1719</v>
      </c>
      <c r="D2870" t="s">
        <v>23</v>
      </c>
      <c r="E2870" t="s">
        <v>51</v>
      </c>
      <c r="F2870" t="s">
        <v>25</v>
      </c>
      <c r="G2870" t="s">
        <v>26</v>
      </c>
    </row>
    <row r="2871" spans="1:7" x14ac:dyDescent="0.2">
      <c r="A2871">
        <v>11</v>
      </c>
      <c r="B2871">
        <v>20</v>
      </c>
      <c r="C2871" t="s">
        <v>1720</v>
      </c>
      <c r="D2871" t="s">
        <v>23</v>
      </c>
      <c r="E2871" t="s">
        <v>51</v>
      </c>
      <c r="F2871" t="s">
        <v>25</v>
      </c>
      <c r="G2871" t="s">
        <v>26</v>
      </c>
    </row>
    <row r="2872" spans="1:7" x14ac:dyDescent="0.2">
      <c r="A2872">
        <v>11</v>
      </c>
      <c r="B2872">
        <v>20</v>
      </c>
      <c r="C2872" t="s">
        <v>1721</v>
      </c>
      <c r="D2872" t="s">
        <v>23</v>
      </c>
      <c r="E2872" t="s">
        <v>51</v>
      </c>
      <c r="F2872" t="s">
        <v>25</v>
      </c>
      <c r="G2872" t="s">
        <v>26</v>
      </c>
    </row>
    <row r="2873" spans="1:7" x14ac:dyDescent="0.2">
      <c r="A2873">
        <v>11</v>
      </c>
      <c r="B2873">
        <v>20</v>
      </c>
      <c r="C2873" t="s">
        <v>1722</v>
      </c>
      <c r="D2873" t="s">
        <v>23</v>
      </c>
      <c r="E2873" t="s">
        <v>51</v>
      </c>
      <c r="F2873" t="s">
        <v>25</v>
      </c>
      <c r="G2873" t="s">
        <v>26</v>
      </c>
    </row>
    <row r="2874" spans="1:7" x14ac:dyDescent="0.2">
      <c r="A2874">
        <v>11</v>
      </c>
      <c r="B2874">
        <v>20</v>
      </c>
      <c r="C2874" t="s">
        <v>1723</v>
      </c>
      <c r="D2874" t="s">
        <v>23</v>
      </c>
      <c r="E2874" t="s">
        <v>51</v>
      </c>
      <c r="F2874" t="s">
        <v>25</v>
      </c>
      <c r="G2874" t="s">
        <v>26</v>
      </c>
    </row>
    <row r="2875" spans="1:7" x14ac:dyDescent="0.2">
      <c r="A2875">
        <v>11</v>
      </c>
      <c r="B2875">
        <v>20</v>
      </c>
      <c r="C2875" t="s">
        <v>1724</v>
      </c>
      <c r="D2875" t="s">
        <v>23</v>
      </c>
      <c r="E2875" t="s">
        <v>51</v>
      </c>
      <c r="F2875" t="s">
        <v>25</v>
      </c>
      <c r="G2875" t="s">
        <v>26</v>
      </c>
    </row>
    <row r="2876" spans="1:7" x14ac:dyDescent="0.2">
      <c r="A2876">
        <v>11</v>
      </c>
      <c r="B2876">
        <v>20</v>
      </c>
      <c r="C2876" t="s">
        <v>322</v>
      </c>
      <c r="D2876" t="s">
        <v>23</v>
      </c>
      <c r="E2876" t="s">
        <v>51</v>
      </c>
      <c r="F2876" t="s">
        <v>25</v>
      </c>
      <c r="G2876" t="s">
        <v>26</v>
      </c>
    </row>
    <row r="2877" spans="1:7" x14ac:dyDescent="0.2">
      <c r="A2877">
        <v>11</v>
      </c>
      <c r="B2877">
        <v>20</v>
      </c>
      <c r="C2877" t="s">
        <v>1725</v>
      </c>
      <c r="D2877" t="s">
        <v>23</v>
      </c>
      <c r="E2877" t="s">
        <v>51</v>
      </c>
      <c r="F2877" t="s">
        <v>25</v>
      </c>
      <c r="G2877" t="s">
        <v>26</v>
      </c>
    </row>
    <row r="2878" spans="1:7" x14ac:dyDescent="0.2">
      <c r="A2878">
        <v>11</v>
      </c>
      <c r="B2878">
        <v>20</v>
      </c>
      <c r="C2878" t="s">
        <v>1704</v>
      </c>
      <c r="D2878" t="s">
        <v>23</v>
      </c>
      <c r="E2878" t="s">
        <v>51</v>
      </c>
      <c r="F2878" t="s">
        <v>25</v>
      </c>
      <c r="G2878" t="s">
        <v>26</v>
      </c>
    </row>
    <row r="2879" spans="1:7" x14ac:dyDescent="0.2">
      <c r="A2879">
        <v>11</v>
      </c>
      <c r="B2879">
        <v>20</v>
      </c>
      <c r="C2879" t="s">
        <v>1698</v>
      </c>
      <c r="D2879" t="s">
        <v>23</v>
      </c>
      <c r="E2879" t="s">
        <v>51</v>
      </c>
      <c r="F2879" t="s">
        <v>25</v>
      </c>
      <c r="G2879" t="s">
        <v>26</v>
      </c>
    </row>
    <row r="2880" spans="1:7" x14ac:dyDescent="0.2">
      <c r="A2880">
        <v>11</v>
      </c>
      <c r="B2880">
        <v>20</v>
      </c>
      <c r="C2880" t="s">
        <v>1352</v>
      </c>
      <c r="D2880" t="s">
        <v>23</v>
      </c>
      <c r="E2880" t="s">
        <v>51</v>
      </c>
      <c r="F2880" t="s">
        <v>25</v>
      </c>
      <c r="G2880" t="s">
        <v>26</v>
      </c>
    </row>
    <row r="2881" spans="1:7" x14ac:dyDescent="0.2">
      <c r="A2881">
        <v>11</v>
      </c>
      <c r="B2881">
        <v>20</v>
      </c>
      <c r="C2881" t="s">
        <v>1351</v>
      </c>
      <c r="D2881" t="s">
        <v>23</v>
      </c>
      <c r="E2881" t="s">
        <v>51</v>
      </c>
      <c r="F2881" t="s">
        <v>25</v>
      </c>
      <c r="G2881" t="s">
        <v>26</v>
      </c>
    </row>
    <row r="2882" spans="1:7" x14ac:dyDescent="0.2">
      <c r="A2882">
        <v>11</v>
      </c>
      <c r="B2882">
        <v>20</v>
      </c>
      <c r="C2882" t="s">
        <v>1727</v>
      </c>
      <c r="D2882" t="s">
        <v>23</v>
      </c>
      <c r="E2882" t="s">
        <v>51</v>
      </c>
      <c r="F2882" t="s">
        <v>25</v>
      </c>
      <c r="G2882" t="s">
        <v>26</v>
      </c>
    </row>
    <row r="2883" spans="1:7" x14ac:dyDescent="0.2">
      <c r="A2883">
        <v>12</v>
      </c>
      <c r="B2883">
        <v>20</v>
      </c>
      <c r="C2883" t="s">
        <v>1737</v>
      </c>
      <c r="D2883" t="s">
        <v>23</v>
      </c>
      <c r="E2883" t="s">
        <v>51</v>
      </c>
      <c r="F2883" t="s">
        <v>25</v>
      </c>
      <c r="G2883" t="s">
        <v>26</v>
      </c>
    </row>
    <row r="2884" spans="1:7" x14ac:dyDescent="0.2">
      <c r="A2884">
        <v>12</v>
      </c>
      <c r="B2884">
        <v>20</v>
      </c>
      <c r="C2884" t="s">
        <v>533</v>
      </c>
      <c r="D2884" t="s">
        <v>23</v>
      </c>
      <c r="E2884" t="s">
        <v>51</v>
      </c>
      <c r="F2884" t="s">
        <v>25</v>
      </c>
      <c r="G2884" t="s">
        <v>26</v>
      </c>
    </row>
    <row r="2885" spans="1:7" x14ac:dyDescent="0.2">
      <c r="A2885">
        <v>12</v>
      </c>
      <c r="B2885">
        <v>20</v>
      </c>
      <c r="C2885" t="s">
        <v>1738</v>
      </c>
      <c r="D2885" t="s">
        <v>55</v>
      </c>
      <c r="E2885" t="s">
        <v>51</v>
      </c>
      <c r="F2885" t="s">
        <v>25</v>
      </c>
      <c r="G2885" t="s">
        <v>26</v>
      </c>
    </row>
    <row r="2886" spans="1:7" x14ac:dyDescent="0.2">
      <c r="A2886">
        <v>12</v>
      </c>
      <c r="B2886">
        <v>20</v>
      </c>
      <c r="C2886" t="s">
        <v>1349</v>
      </c>
      <c r="D2886" t="s">
        <v>55</v>
      </c>
      <c r="E2886" t="s">
        <v>51</v>
      </c>
      <c r="F2886" t="s">
        <v>25</v>
      </c>
      <c r="G2886" t="s">
        <v>26</v>
      </c>
    </row>
    <row r="2887" spans="1:7" x14ac:dyDescent="0.2">
      <c r="A2887">
        <v>12</v>
      </c>
      <c r="B2887">
        <v>20</v>
      </c>
      <c r="C2887" t="s">
        <v>1739</v>
      </c>
      <c r="D2887" t="s">
        <v>23</v>
      </c>
      <c r="E2887" t="s">
        <v>51</v>
      </c>
      <c r="F2887" t="s">
        <v>25</v>
      </c>
      <c r="G2887" t="s">
        <v>26</v>
      </c>
    </row>
    <row r="2888" spans="1:7" x14ac:dyDescent="0.2">
      <c r="A2888">
        <v>12</v>
      </c>
      <c r="B2888">
        <v>20</v>
      </c>
      <c r="C2888" t="s">
        <v>1740</v>
      </c>
      <c r="D2888" t="s">
        <v>23</v>
      </c>
      <c r="E2888" t="s">
        <v>51</v>
      </c>
      <c r="F2888" t="s">
        <v>25</v>
      </c>
      <c r="G2888" t="s">
        <v>26</v>
      </c>
    </row>
    <row r="2889" spans="1:7" x14ac:dyDescent="0.2">
      <c r="A2889">
        <v>12</v>
      </c>
      <c r="B2889">
        <v>20</v>
      </c>
      <c r="C2889" t="s">
        <v>1741</v>
      </c>
      <c r="D2889" t="s">
        <v>23</v>
      </c>
      <c r="E2889" t="s">
        <v>51</v>
      </c>
      <c r="F2889" t="s">
        <v>25</v>
      </c>
      <c r="G2889" t="s">
        <v>26</v>
      </c>
    </row>
    <row r="2890" spans="1:7" x14ac:dyDescent="0.2">
      <c r="A2890">
        <v>12</v>
      </c>
      <c r="B2890">
        <v>20</v>
      </c>
      <c r="C2890" t="s">
        <v>1742</v>
      </c>
      <c r="D2890" t="s">
        <v>23</v>
      </c>
      <c r="E2890" t="s">
        <v>51</v>
      </c>
      <c r="F2890" t="s">
        <v>25</v>
      </c>
      <c r="G2890" t="s">
        <v>26</v>
      </c>
    </row>
    <row r="2891" spans="1:7" x14ac:dyDescent="0.2">
      <c r="A2891">
        <v>12</v>
      </c>
      <c r="B2891">
        <v>20</v>
      </c>
      <c r="C2891" t="s">
        <v>1743</v>
      </c>
      <c r="D2891" t="s">
        <v>23</v>
      </c>
      <c r="E2891" t="s">
        <v>51</v>
      </c>
      <c r="F2891" t="s">
        <v>25</v>
      </c>
      <c r="G2891" t="s">
        <v>26</v>
      </c>
    </row>
    <row r="2892" spans="1:7" x14ac:dyDescent="0.2">
      <c r="A2892">
        <v>12</v>
      </c>
      <c r="B2892">
        <v>20</v>
      </c>
      <c r="C2892" t="s">
        <v>1744</v>
      </c>
      <c r="D2892" t="s">
        <v>23</v>
      </c>
      <c r="E2892" t="s">
        <v>51</v>
      </c>
      <c r="F2892" t="s">
        <v>25</v>
      </c>
      <c r="G2892" t="s">
        <v>26</v>
      </c>
    </row>
    <row r="2893" spans="1:7" x14ac:dyDescent="0.2">
      <c r="A2893">
        <v>12</v>
      </c>
      <c r="B2893">
        <v>20</v>
      </c>
      <c r="C2893" t="s">
        <v>1353</v>
      </c>
      <c r="D2893" t="s">
        <v>23</v>
      </c>
      <c r="E2893" t="s">
        <v>51</v>
      </c>
      <c r="F2893" t="s">
        <v>25</v>
      </c>
      <c r="G2893" t="s">
        <v>26</v>
      </c>
    </row>
    <row r="2894" spans="1:7" x14ac:dyDescent="0.2">
      <c r="A2894">
        <v>12</v>
      </c>
      <c r="B2894">
        <v>20</v>
      </c>
      <c r="C2894" t="s">
        <v>1745</v>
      </c>
      <c r="D2894" t="s">
        <v>23</v>
      </c>
      <c r="E2894" t="s">
        <v>51</v>
      </c>
      <c r="F2894" t="s">
        <v>25</v>
      </c>
      <c r="G2894" t="s">
        <v>26</v>
      </c>
    </row>
    <row r="2895" spans="1:7" x14ac:dyDescent="0.2">
      <c r="A2895">
        <v>12</v>
      </c>
      <c r="B2895">
        <v>20</v>
      </c>
      <c r="C2895" t="s">
        <v>1746</v>
      </c>
      <c r="D2895" t="s">
        <v>23</v>
      </c>
      <c r="E2895" t="s">
        <v>51</v>
      </c>
      <c r="F2895" t="s">
        <v>29</v>
      </c>
      <c r="G2895" t="s">
        <v>26</v>
      </c>
    </row>
    <row r="2896" spans="1:7" x14ac:dyDescent="0.2">
      <c r="A2896">
        <v>12</v>
      </c>
      <c r="B2896">
        <v>20</v>
      </c>
      <c r="C2896" t="s">
        <v>1747</v>
      </c>
      <c r="D2896" t="s">
        <v>23</v>
      </c>
      <c r="E2896" t="s">
        <v>51</v>
      </c>
      <c r="F2896" t="s">
        <v>29</v>
      </c>
      <c r="G2896" t="s">
        <v>26</v>
      </c>
    </row>
    <row r="2897" spans="1:7" x14ac:dyDescent="0.2">
      <c r="A2897">
        <v>12</v>
      </c>
      <c r="B2897">
        <v>20</v>
      </c>
      <c r="C2897" t="s">
        <v>1748</v>
      </c>
      <c r="D2897" t="s">
        <v>23</v>
      </c>
      <c r="E2897" t="s">
        <v>51</v>
      </c>
      <c r="F2897" t="s">
        <v>29</v>
      </c>
      <c r="G2897" t="s">
        <v>26</v>
      </c>
    </row>
    <row r="2898" spans="1:7" x14ac:dyDescent="0.2">
      <c r="A2898">
        <v>12</v>
      </c>
      <c r="B2898">
        <v>20</v>
      </c>
      <c r="C2898" t="s">
        <v>1749</v>
      </c>
      <c r="D2898" t="s">
        <v>23</v>
      </c>
      <c r="E2898" t="s">
        <v>51</v>
      </c>
      <c r="F2898" t="s">
        <v>29</v>
      </c>
      <c r="G2898" t="s">
        <v>26</v>
      </c>
    </row>
    <row r="2899" spans="1:7" x14ac:dyDescent="0.2">
      <c r="A2899">
        <v>12</v>
      </c>
      <c r="B2899">
        <v>20</v>
      </c>
      <c r="C2899" t="s">
        <v>1750</v>
      </c>
      <c r="D2899" t="s">
        <v>23</v>
      </c>
      <c r="E2899" t="s">
        <v>51</v>
      </c>
      <c r="F2899" t="s">
        <v>29</v>
      </c>
      <c r="G2899" t="s">
        <v>26</v>
      </c>
    </row>
    <row r="2900" spans="1:7" x14ac:dyDescent="0.2">
      <c r="A2900">
        <v>12</v>
      </c>
      <c r="B2900">
        <v>20</v>
      </c>
      <c r="C2900" t="s">
        <v>1751</v>
      </c>
      <c r="D2900" t="s">
        <v>23</v>
      </c>
      <c r="E2900" t="s">
        <v>51</v>
      </c>
      <c r="F2900" t="s">
        <v>29</v>
      </c>
      <c r="G2900" t="s">
        <v>26</v>
      </c>
    </row>
    <row r="2901" spans="1:7" x14ac:dyDescent="0.2">
      <c r="A2901">
        <v>12</v>
      </c>
      <c r="B2901">
        <v>20</v>
      </c>
      <c r="C2901" t="s">
        <v>1727</v>
      </c>
      <c r="D2901" t="s">
        <v>23</v>
      </c>
      <c r="E2901" t="s">
        <v>51</v>
      </c>
      <c r="F2901" t="s">
        <v>29</v>
      </c>
      <c r="G2901" t="s">
        <v>26</v>
      </c>
    </row>
    <row r="2902" spans="1:7" x14ac:dyDescent="0.2">
      <c r="A2902">
        <v>12</v>
      </c>
      <c r="B2902">
        <v>20</v>
      </c>
      <c r="C2902" t="s">
        <v>1752</v>
      </c>
      <c r="D2902" t="s">
        <v>23</v>
      </c>
      <c r="E2902" t="s">
        <v>51</v>
      </c>
      <c r="F2902" t="s">
        <v>29</v>
      </c>
      <c r="G2902" t="s">
        <v>26</v>
      </c>
    </row>
    <row r="2903" spans="1:7" x14ac:dyDescent="0.2">
      <c r="A2903">
        <v>12</v>
      </c>
      <c r="B2903">
        <v>20</v>
      </c>
      <c r="C2903" t="s">
        <v>1753</v>
      </c>
      <c r="D2903" t="s">
        <v>23</v>
      </c>
      <c r="E2903" t="s">
        <v>51</v>
      </c>
      <c r="F2903" t="s">
        <v>29</v>
      </c>
      <c r="G2903" t="s">
        <v>26</v>
      </c>
    </row>
    <row r="2904" spans="1:7" x14ac:dyDescent="0.2">
      <c r="A2904">
        <v>13</v>
      </c>
      <c r="B2904">
        <v>20</v>
      </c>
      <c r="C2904" t="s">
        <v>1754</v>
      </c>
      <c r="D2904" t="s">
        <v>23</v>
      </c>
      <c r="E2904" t="s">
        <v>51</v>
      </c>
      <c r="F2904" t="s">
        <v>25</v>
      </c>
      <c r="G2904" t="s">
        <v>26</v>
      </c>
    </row>
    <row r="2905" spans="1:7" x14ac:dyDescent="0.2">
      <c r="A2905">
        <v>13</v>
      </c>
      <c r="B2905">
        <v>20</v>
      </c>
      <c r="C2905" t="s">
        <v>1755</v>
      </c>
      <c r="D2905" t="s">
        <v>23</v>
      </c>
      <c r="E2905" t="s">
        <v>51</v>
      </c>
      <c r="F2905" t="s">
        <v>25</v>
      </c>
      <c r="G2905" t="s">
        <v>26</v>
      </c>
    </row>
    <row r="2906" spans="1:7" x14ac:dyDescent="0.2">
      <c r="A2906">
        <v>13</v>
      </c>
      <c r="B2906">
        <v>20</v>
      </c>
      <c r="C2906" t="s">
        <v>1756</v>
      </c>
      <c r="D2906" t="s">
        <v>23</v>
      </c>
      <c r="E2906" t="s">
        <v>51</v>
      </c>
      <c r="F2906" t="s">
        <v>25</v>
      </c>
      <c r="G2906" t="s">
        <v>26</v>
      </c>
    </row>
    <row r="2907" spans="1:7" x14ac:dyDescent="0.2">
      <c r="A2907">
        <v>13</v>
      </c>
      <c r="B2907">
        <v>20</v>
      </c>
      <c r="C2907" t="s">
        <v>1159</v>
      </c>
      <c r="D2907" t="s">
        <v>23</v>
      </c>
      <c r="E2907" t="s">
        <v>51</v>
      </c>
      <c r="F2907" t="s">
        <v>25</v>
      </c>
      <c r="G2907" t="s">
        <v>26</v>
      </c>
    </row>
    <row r="2908" spans="1:7" x14ac:dyDescent="0.2">
      <c r="A2908">
        <v>13</v>
      </c>
      <c r="B2908">
        <v>20</v>
      </c>
      <c r="C2908" t="s">
        <v>1757</v>
      </c>
      <c r="D2908" t="s">
        <v>23</v>
      </c>
      <c r="E2908" t="s">
        <v>51</v>
      </c>
      <c r="F2908" t="s">
        <v>25</v>
      </c>
      <c r="G2908" t="s">
        <v>26</v>
      </c>
    </row>
    <row r="2909" spans="1:7" x14ac:dyDescent="0.2">
      <c r="A2909">
        <v>13</v>
      </c>
      <c r="B2909">
        <v>20</v>
      </c>
      <c r="C2909" t="s">
        <v>1717</v>
      </c>
      <c r="D2909" t="s">
        <v>23</v>
      </c>
      <c r="E2909" t="s">
        <v>51</v>
      </c>
      <c r="F2909" t="s">
        <v>57</v>
      </c>
      <c r="G2909" t="s">
        <v>26</v>
      </c>
    </row>
    <row r="2910" spans="1:7" x14ac:dyDescent="0.2">
      <c r="A2910">
        <v>13</v>
      </c>
      <c r="B2910">
        <v>20</v>
      </c>
      <c r="C2910" t="s">
        <v>1718</v>
      </c>
      <c r="D2910" t="s">
        <v>23</v>
      </c>
      <c r="E2910" t="s">
        <v>51</v>
      </c>
      <c r="F2910" t="s">
        <v>57</v>
      </c>
      <c r="G2910" t="s">
        <v>26</v>
      </c>
    </row>
    <row r="2911" spans="1:7" x14ac:dyDescent="0.2">
      <c r="A2911">
        <v>13</v>
      </c>
      <c r="B2911">
        <v>20</v>
      </c>
      <c r="C2911" t="s">
        <v>1720</v>
      </c>
      <c r="D2911" t="s">
        <v>23</v>
      </c>
      <c r="E2911" t="s">
        <v>51</v>
      </c>
      <c r="F2911" t="s">
        <v>57</v>
      </c>
      <c r="G2911" t="s">
        <v>26</v>
      </c>
    </row>
    <row r="2912" spans="1:7" x14ac:dyDescent="0.2">
      <c r="A2912">
        <v>13</v>
      </c>
      <c r="B2912">
        <v>20</v>
      </c>
      <c r="C2912" t="s">
        <v>1721</v>
      </c>
      <c r="D2912" t="s">
        <v>23</v>
      </c>
      <c r="E2912" t="s">
        <v>51</v>
      </c>
      <c r="F2912" t="s">
        <v>57</v>
      </c>
      <c r="G2912" t="s">
        <v>26</v>
      </c>
    </row>
    <row r="2913" spans="1:7" x14ac:dyDescent="0.2">
      <c r="A2913">
        <v>13</v>
      </c>
      <c r="B2913">
        <v>20</v>
      </c>
      <c r="C2913" t="s">
        <v>1758</v>
      </c>
      <c r="D2913" t="s">
        <v>23</v>
      </c>
      <c r="E2913" t="s">
        <v>51</v>
      </c>
      <c r="F2913" t="s">
        <v>57</v>
      </c>
      <c r="G2913" t="s">
        <v>26</v>
      </c>
    </row>
    <row r="2914" spans="1:7" x14ac:dyDescent="0.2">
      <c r="A2914">
        <v>14</v>
      </c>
      <c r="B2914">
        <v>20</v>
      </c>
      <c r="C2914" t="s">
        <v>1722</v>
      </c>
      <c r="D2914" t="s">
        <v>23</v>
      </c>
      <c r="E2914" t="s">
        <v>51</v>
      </c>
      <c r="F2914" t="s">
        <v>25</v>
      </c>
      <c r="G2914" t="s">
        <v>26</v>
      </c>
    </row>
    <row r="2915" spans="1:7" x14ac:dyDescent="0.2">
      <c r="A2915">
        <v>14</v>
      </c>
      <c r="B2915">
        <v>20</v>
      </c>
      <c r="C2915" t="s">
        <v>1723</v>
      </c>
      <c r="D2915" t="s">
        <v>23</v>
      </c>
      <c r="E2915" t="s">
        <v>51</v>
      </c>
      <c r="F2915" t="s">
        <v>25</v>
      </c>
      <c r="G2915" t="s">
        <v>26</v>
      </c>
    </row>
    <row r="2916" spans="1:7" x14ac:dyDescent="0.2">
      <c r="A2916">
        <v>14</v>
      </c>
      <c r="B2916">
        <v>20</v>
      </c>
      <c r="C2916" t="s">
        <v>1724</v>
      </c>
      <c r="D2916" t="s">
        <v>23</v>
      </c>
      <c r="E2916" t="s">
        <v>51</v>
      </c>
      <c r="F2916" t="s">
        <v>25</v>
      </c>
      <c r="G2916" t="s">
        <v>26</v>
      </c>
    </row>
    <row r="2917" spans="1:7" x14ac:dyDescent="0.2">
      <c r="A2917">
        <v>14</v>
      </c>
      <c r="B2917">
        <v>20</v>
      </c>
      <c r="C2917" t="s">
        <v>1704</v>
      </c>
      <c r="D2917" t="s">
        <v>23</v>
      </c>
      <c r="E2917" t="s">
        <v>51</v>
      </c>
      <c r="F2917" t="s">
        <v>25</v>
      </c>
      <c r="G2917" t="s">
        <v>26</v>
      </c>
    </row>
    <row r="2918" spans="1:7" x14ac:dyDescent="0.2">
      <c r="A2918">
        <v>14</v>
      </c>
      <c r="B2918">
        <v>20</v>
      </c>
      <c r="C2918" t="s">
        <v>1726</v>
      </c>
      <c r="D2918" t="s">
        <v>23</v>
      </c>
      <c r="E2918" t="s">
        <v>51</v>
      </c>
      <c r="F2918" t="s">
        <v>25</v>
      </c>
      <c r="G2918" t="s">
        <v>26</v>
      </c>
    </row>
    <row r="2919" spans="1:7" x14ac:dyDescent="0.2">
      <c r="A2919">
        <v>14</v>
      </c>
      <c r="B2919">
        <v>20</v>
      </c>
      <c r="C2919" t="s">
        <v>1729</v>
      </c>
      <c r="D2919" t="s">
        <v>23</v>
      </c>
      <c r="E2919" t="s">
        <v>51</v>
      </c>
      <c r="F2919" t="s">
        <v>25</v>
      </c>
      <c r="G2919" t="s">
        <v>26</v>
      </c>
    </row>
    <row r="2920" spans="1:7" x14ac:dyDescent="0.2">
      <c r="A2920">
        <v>14</v>
      </c>
      <c r="B2920">
        <v>20</v>
      </c>
      <c r="C2920" t="s">
        <v>1730</v>
      </c>
      <c r="D2920" t="s">
        <v>23</v>
      </c>
      <c r="E2920" t="s">
        <v>51</v>
      </c>
      <c r="F2920" t="s">
        <v>25</v>
      </c>
      <c r="G2920" t="s">
        <v>26</v>
      </c>
    </row>
    <row r="2921" spans="1:7" x14ac:dyDescent="0.2">
      <c r="A2921">
        <v>14</v>
      </c>
      <c r="B2921">
        <v>20</v>
      </c>
      <c r="C2921" t="s">
        <v>1734</v>
      </c>
      <c r="D2921" t="s">
        <v>23</v>
      </c>
      <c r="E2921" t="s">
        <v>51</v>
      </c>
      <c r="F2921" t="s">
        <v>25</v>
      </c>
      <c r="G2921" t="s">
        <v>26</v>
      </c>
    </row>
    <row r="2922" spans="1:7" x14ac:dyDescent="0.2">
      <c r="A2922">
        <v>14</v>
      </c>
      <c r="B2922">
        <v>20</v>
      </c>
      <c r="C2922" t="s">
        <v>1735</v>
      </c>
      <c r="D2922" t="s">
        <v>23</v>
      </c>
      <c r="E2922" t="s">
        <v>51</v>
      </c>
      <c r="F2922" t="s">
        <v>25</v>
      </c>
      <c r="G2922" t="s">
        <v>26</v>
      </c>
    </row>
    <row r="2923" spans="1:7" x14ac:dyDescent="0.2">
      <c r="A2923">
        <v>14</v>
      </c>
      <c r="B2923">
        <v>20</v>
      </c>
      <c r="C2923" t="s">
        <v>1736</v>
      </c>
      <c r="D2923" t="s">
        <v>23</v>
      </c>
      <c r="E2923" t="s">
        <v>51</v>
      </c>
      <c r="F2923" t="s">
        <v>25</v>
      </c>
      <c r="G2923" t="s">
        <v>26</v>
      </c>
    </row>
    <row r="2924" spans="1:7" x14ac:dyDescent="0.2">
      <c r="A2924">
        <v>14</v>
      </c>
      <c r="B2924">
        <v>20</v>
      </c>
      <c r="C2924" t="s">
        <v>1352</v>
      </c>
      <c r="D2924" t="s">
        <v>23</v>
      </c>
      <c r="E2924" t="s">
        <v>51</v>
      </c>
      <c r="F2924" t="s">
        <v>25</v>
      </c>
      <c r="G2924" t="s">
        <v>26</v>
      </c>
    </row>
    <row r="2925" spans="1:7" x14ac:dyDescent="0.2">
      <c r="A2925">
        <v>14</v>
      </c>
      <c r="B2925">
        <v>20</v>
      </c>
      <c r="C2925" t="s">
        <v>1351</v>
      </c>
      <c r="D2925" t="s">
        <v>23</v>
      </c>
      <c r="E2925" t="s">
        <v>51</v>
      </c>
      <c r="F2925" t="s">
        <v>25</v>
      </c>
      <c r="G2925" t="s">
        <v>26</v>
      </c>
    </row>
    <row r="2926" spans="1:7" x14ac:dyDescent="0.2">
      <c r="A2926">
        <v>14</v>
      </c>
      <c r="B2926">
        <v>20</v>
      </c>
      <c r="C2926" t="s">
        <v>1759</v>
      </c>
      <c r="D2926" t="s">
        <v>23</v>
      </c>
      <c r="E2926" t="s">
        <v>51</v>
      </c>
      <c r="F2926" t="s">
        <v>29</v>
      </c>
      <c r="G2926" t="s">
        <v>26</v>
      </c>
    </row>
    <row r="2927" spans="1:7" x14ac:dyDescent="0.2">
      <c r="A2927">
        <v>14</v>
      </c>
      <c r="B2927">
        <v>20</v>
      </c>
      <c r="C2927" t="s">
        <v>533</v>
      </c>
      <c r="D2927" t="s">
        <v>23</v>
      </c>
      <c r="E2927" t="s">
        <v>51</v>
      </c>
      <c r="F2927" t="s">
        <v>29</v>
      </c>
      <c r="G2927" t="s">
        <v>26</v>
      </c>
    </row>
    <row r="2928" spans="1:7" x14ac:dyDescent="0.2">
      <c r="A2928">
        <v>14</v>
      </c>
      <c r="B2928">
        <v>20</v>
      </c>
      <c r="C2928" t="s">
        <v>1760</v>
      </c>
      <c r="D2928" t="s">
        <v>23</v>
      </c>
      <c r="E2928" t="s">
        <v>51</v>
      </c>
      <c r="F2928" t="s">
        <v>29</v>
      </c>
      <c r="G2928" t="s">
        <v>26</v>
      </c>
    </row>
    <row r="2929" spans="1:7" x14ac:dyDescent="0.2">
      <c r="A2929">
        <v>14</v>
      </c>
      <c r="B2929">
        <v>20</v>
      </c>
      <c r="C2929" t="s">
        <v>1349</v>
      </c>
      <c r="D2929" t="s">
        <v>23</v>
      </c>
      <c r="E2929" t="s">
        <v>51</v>
      </c>
      <c r="F2929" t="s">
        <v>29</v>
      </c>
      <c r="G2929" t="s">
        <v>26</v>
      </c>
    </row>
    <row r="2930" spans="1:7" x14ac:dyDescent="0.2">
      <c r="A2930">
        <v>14</v>
      </c>
      <c r="B2930">
        <v>20</v>
      </c>
      <c r="C2930" t="s">
        <v>1761</v>
      </c>
      <c r="D2930" t="s">
        <v>55</v>
      </c>
      <c r="E2930" t="s">
        <v>51</v>
      </c>
      <c r="F2930" t="s">
        <v>29</v>
      </c>
      <c r="G2930" t="s">
        <v>26</v>
      </c>
    </row>
    <row r="2931" spans="1:7" x14ac:dyDescent="0.2">
      <c r="A2931">
        <v>14</v>
      </c>
      <c r="B2931">
        <v>20</v>
      </c>
      <c r="C2931" t="s">
        <v>1743</v>
      </c>
      <c r="D2931" t="s">
        <v>23</v>
      </c>
      <c r="E2931" t="s">
        <v>51</v>
      </c>
      <c r="F2931" t="s">
        <v>29</v>
      </c>
      <c r="G2931" t="s">
        <v>26</v>
      </c>
    </row>
    <row r="2932" spans="1:7" x14ac:dyDescent="0.2">
      <c r="A2932">
        <v>14</v>
      </c>
      <c r="B2932">
        <v>20</v>
      </c>
      <c r="C2932" t="s">
        <v>1699</v>
      </c>
      <c r="D2932" t="s">
        <v>23</v>
      </c>
      <c r="E2932" t="s">
        <v>51</v>
      </c>
      <c r="F2932" t="s">
        <v>29</v>
      </c>
      <c r="G2932" t="s">
        <v>26</v>
      </c>
    </row>
    <row r="2933" spans="1:7" x14ac:dyDescent="0.2">
      <c r="A2933">
        <v>14</v>
      </c>
      <c r="B2933">
        <v>20</v>
      </c>
      <c r="C2933" t="s">
        <v>1762</v>
      </c>
      <c r="D2933" t="s">
        <v>23</v>
      </c>
      <c r="E2933" t="s">
        <v>51</v>
      </c>
      <c r="F2933" t="s">
        <v>29</v>
      </c>
      <c r="G2933" t="s">
        <v>26</v>
      </c>
    </row>
    <row r="2934" spans="1:7" x14ac:dyDescent="0.2">
      <c r="A2934">
        <v>14</v>
      </c>
      <c r="B2934">
        <v>20</v>
      </c>
      <c r="C2934" t="s">
        <v>1763</v>
      </c>
      <c r="D2934" t="s">
        <v>23</v>
      </c>
      <c r="E2934" t="s">
        <v>51</v>
      </c>
      <c r="F2934" t="s">
        <v>29</v>
      </c>
      <c r="G2934" t="s">
        <v>26</v>
      </c>
    </row>
    <row r="2935" spans="1:7" x14ac:dyDescent="0.2">
      <c r="A2935">
        <v>14</v>
      </c>
      <c r="B2935">
        <v>20</v>
      </c>
      <c r="C2935" t="s">
        <v>1764</v>
      </c>
      <c r="D2935" t="s">
        <v>23</v>
      </c>
      <c r="E2935" t="s">
        <v>51</v>
      </c>
      <c r="F2935" t="s">
        <v>29</v>
      </c>
      <c r="G2935" t="s">
        <v>26</v>
      </c>
    </row>
    <row r="2936" spans="1:7" x14ac:dyDescent="0.2">
      <c r="A2936">
        <v>14</v>
      </c>
      <c r="B2936">
        <v>20</v>
      </c>
      <c r="C2936" t="s">
        <v>1765</v>
      </c>
      <c r="D2936" t="s">
        <v>23</v>
      </c>
      <c r="E2936" t="s">
        <v>51</v>
      </c>
      <c r="F2936" t="s">
        <v>29</v>
      </c>
      <c r="G2936" t="s">
        <v>26</v>
      </c>
    </row>
    <row r="2937" spans="1:7" x14ac:dyDescent="0.2">
      <c r="A2937">
        <v>14</v>
      </c>
      <c r="B2937">
        <v>20</v>
      </c>
      <c r="C2937" t="s">
        <v>1766</v>
      </c>
      <c r="D2937" t="s">
        <v>23</v>
      </c>
      <c r="E2937" t="s">
        <v>51</v>
      </c>
      <c r="F2937" t="s">
        <v>29</v>
      </c>
      <c r="G2937" t="s">
        <v>26</v>
      </c>
    </row>
    <row r="2938" spans="1:7" x14ac:dyDescent="0.2">
      <c r="A2938">
        <v>14</v>
      </c>
      <c r="B2938">
        <v>20</v>
      </c>
      <c r="C2938" t="s">
        <v>1767</v>
      </c>
      <c r="D2938" t="s">
        <v>23</v>
      </c>
      <c r="E2938" t="s">
        <v>51</v>
      </c>
      <c r="F2938" t="s">
        <v>25</v>
      </c>
      <c r="G2938" t="s">
        <v>26</v>
      </c>
    </row>
    <row r="2939" spans="1:7" x14ac:dyDescent="0.2">
      <c r="A2939">
        <v>14</v>
      </c>
      <c r="B2939">
        <v>20</v>
      </c>
      <c r="C2939" t="s">
        <v>1768</v>
      </c>
      <c r="D2939" t="s">
        <v>23</v>
      </c>
      <c r="E2939" t="s">
        <v>51</v>
      </c>
      <c r="F2939" t="s">
        <v>29</v>
      </c>
      <c r="G2939" t="s">
        <v>26</v>
      </c>
    </row>
    <row r="2940" spans="1:7" x14ac:dyDescent="0.2">
      <c r="A2940">
        <v>15</v>
      </c>
      <c r="B2940">
        <v>20</v>
      </c>
      <c r="C2940" t="s">
        <v>1754</v>
      </c>
      <c r="D2940" t="s">
        <v>23</v>
      </c>
      <c r="E2940" t="s">
        <v>51</v>
      </c>
      <c r="F2940" t="s">
        <v>25</v>
      </c>
      <c r="G2940" t="s">
        <v>26</v>
      </c>
    </row>
    <row r="2941" spans="1:7" x14ac:dyDescent="0.2">
      <c r="A2941">
        <v>15</v>
      </c>
      <c r="B2941">
        <v>20</v>
      </c>
      <c r="C2941" t="s">
        <v>1755</v>
      </c>
      <c r="D2941" t="s">
        <v>23</v>
      </c>
      <c r="E2941" t="s">
        <v>51</v>
      </c>
      <c r="F2941" t="s">
        <v>25</v>
      </c>
      <c r="G2941" t="s">
        <v>26</v>
      </c>
    </row>
    <row r="2942" spans="1:7" x14ac:dyDescent="0.2">
      <c r="A2942">
        <v>15</v>
      </c>
      <c r="B2942">
        <v>20</v>
      </c>
      <c r="C2942" t="s">
        <v>1757</v>
      </c>
      <c r="D2942" t="s">
        <v>23</v>
      </c>
      <c r="E2942" t="s">
        <v>51</v>
      </c>
      <c r="F2942" t="s">
        <v>25</v>
      </c>
      <c r="G2942" t="s">
        <v>26</v>
      </c>
    </row>
    <row r="2943" spans="1:7" x14ac:dyDescent="0.2">
      <c r="A2943">
        <v>15</v>
      </c>
      <c r="B2943">
        <v>20</v>
      </c>
      <c r="C2943" t="s">
        <v>1722</v>
      </c>
      <c r="D2943" t="s">
        <v>23</v>
      </c>
      <c r="E2943" t="s">
        <v>51</v>
      </c>
      <c r="F2943" t="s">
        <v>25</v>
      </c>
      <c r="G2943" t="s">
        <v>26</v>
      </c>
    </row>
    <row r="2944" spans="1:7" x14ac:dyDescent="0.2">
      <c r="A2944">
        <v>15</v>
      </c>
      <c r="B2944">
        <v>20</v>
      </c>
      <c r="C2944" t="s">
        <v>1730</v>
      </c>
      <c r="D2944" t="s">
        <v>23</v>
      </c>
      <c r="E2944" t="s">
        <v>51</v>
      </c>
      <c r="F2944" t="s">
        <v>25</v>
      </c>
      <c r="G2944" t="s">
        <v>26</v>
      </c>
    </row>
    <row r="2945" spans="1:7" x14ac:dyDescent="0.2">
      <c r="A2945">
        <v>15</v>
      </c>
      <c r="B2945">
        <v>20</v>
      </c>
      <c r="C2945" t="s">
        <v>1353</v>
      </c>
      <c r="D2945" t="s">
        <v>23</v>
      </c>
      <c r="E2945" t="s">
        <v>51</v>
      </c>
      <c r="F2945" t="s">
        <v>25</v>
      </c>
      <c r="G2945" t="s">
        <v>26</v>
      </c>
    </row>
    <row r="2946" spans="1:7" x14ac:dyDescent="0.2">
      <c r="A2946">
        <v>15</v>
      </c>
      <c r="B2946">
        <v>20</v>
      </c>
      <c r="C2946" t="s">
        <v>1353</v>
      </c>
      <c r="D2946" t="s">
        <v>23</v>
      </c>
      <c r="E2946" t="s">
        <v>51</v>
      </c>
      <c r="F2946" t="s">
        <v>25</v>
      </c>
      <c r="G2946" t="s">
        <v>26</v>
      </c>
    </row>
    <row r="2947" spans="1:7" x14ac:dyDescent="0.2">
      <c r="A2947">
        <v>15</v>
      </c>
      <c r="B2947">
        <v>20</v>
      </c>
      <c r="C2947" t="s">
        <v>1736</v>
      </c>
      <c r="D2947" t="s">
        <v>23</v>
      </c>
      <c r="E2947" t="s">
        <v>51</v>
      </c>
      <c r="F2947" t="s">
        <v>25</v>
      </c>
      <c r="G2947" t="s">
        <v>26</v>
      </c>
    </row>
    <row r="2948" spans="1:7" x14ac:dyDescent="0.2">
      <c r="A2948">
        <v>16</v>
      </c>
      <c r="B2948">
        <v>20</v>
      </c>
      <c r="C2948" t="s">
        <v>1744</v>
      </c>
      <c r="D2948" t="s">
        <v>23</v>
      </c>
      <c r="E2948" t="s">
        <v>51</v>
      </c>
      <c r="F2948" t="s">
        <v>29</v>
      </c>
      <c r="G2948" t="s">
        <v>26</v>
      </c>
    </row>
    <row r="2949" spans="1:7" x14ac:dyDescent="0.2">
      <c r="A2949">
        <v>16</v>
      </c>
      <c r="B2949">
        <v>20</v>
      </c>
      <c r="C2949" t="s">
        <v>1353</v>
      </c>
      <c r="D2949" t="s">
        <v>23</v>
      </c>
      <c r="E2949" t="s">
        <v>51</v>
      </c>
      <c r="F2949" t="s">
        <v>29</v>
      </c>
      <c r="G2949" t="s">
        <v>26</v>
      </c>
    </row>
    <row r="2950" spans="1:7" x14ac:dyDescent="0.2">
      <c r="A2950">
        <v>16</v>
      </c>
      <c r="B2950">
        <v>20</v>
      </c>
      <c r="C2950" t="s">
        <v>1769</v>
      </c>
      <c r="D2950" t="s">
        <v>23</v>
      </c>
      <c r="E2950" t="s">
        <v>51</v>
      </c>
      <c r="F2950" t="s">
        <v>29</v>
      </c>
      <c r="G2950" t="s">
        <v>26</v>
      </c>
    </row>
    <row r="2951" spans="1:7" x14ac:dyDescent="0.2">
      <c r="A2951">
        <v>16</v>
      </c>
      <c r="B2951">
        <v>20</v>
      </c>
      <c r="C2951" t="s">
        <v>1770</v>
      </c>
      <c r="D2951" t="s">
        <v>23</v>
      </c>
      <c r="E2951" t="s">
        <v>51</v>
      </c>
      <c r="F2951" t="s">
        <v>29</v>
      </c>
      <c r="G2951" t="s">
        <v>26</v>
      </c>
    </row>
    <row r="2952" spans="1:7" x14ac:dyDescent="0.2">
      <c r="A2952">
        <v>16</v>
      </c>
      <c r="B2952">
        <v>20</v>
      </c>
      <c r="C2952" t="s">
        <v>1699</v>
      </c>
      <c r="D2952" t="s">
        <v>55</v>
      </c>
      <c r="E2952" t="s">
        <v>51</v>
      </c>
      <c r="F2952" t="s">
        <v>29</v>
      </c>
      <c r="G2952" t="s">
        <v>26</v>
      </c>
    </row>
    <row r="2953" spans="1:7" x14ac:dyDescent="0.2">
      <c r="A2953">
        <v>16</v>
      </c>
      <c r="B2953">
        <v>20</v>
      </c>
      <c r="C2953" t="s">
        <v>1746</v>
      </c>
      <c r="D2953" t="s">
        <v>23</v>
      </c>
      <c r="E2953" t="s">
        <v>51</v>
      </c>
      <c r="F2953" t="s">
        <v>29</v>
      </c>
      <c r="G2953" t="s">
        <v>26</v>
      </c>
    </row>
    <row r="2954" spans="1:7" x14ac:dyDescent="0.2">
      <c r="A2954">
        <v>16</v>
      </c>
      <c r="B2954">
        <v>20</v>
      </c>
      <c r="C2954" t="s">
        <v>1771</v>
      </c>
      <c r="D2954" t="s">
        <v>23</v>
      </c>
      <c r="E2954" t="s">
        <v>51</v>
      </c>
      <c r="F2954" t="s">
        <v>29</v>
      </c>
      <c r="G2954" t="s">
        <v>26</v>
      </c>
    </row>
    <row r="2955" spans="1:7" x14ac:dyDescent="0.2">
      <c r="A2955">
        <v>16</v>
      </c>
      <c r="B2955">
        <v>20</v>
      </c>
      <c r="C2955" t="s">
        <v>1772</v>
      </c>
      <c r="D2955" t="s">
        <v>23</v>
      </c>
      <c r="E2955" t="s">
        <v>51</v>
      </c>
      <c r="F2955" t="s">
        <v>29</v>
      </c>
      <c r="G2955" t="s">
        <v>26</v>
      </c>
    </row>
    <row r="2956" spans="1:7" x14ac:dyDescent="0.2">
      <c r="A2956">
        <v>16</v>
      </c>
      <c r="B2956">
        <v>20</v>
      </c>
      <c r="C2956" t="s">
        <v>1704</v>
      </c>
      <c r="D2956" t="s">
        <v>23</v>
      </c>
      <c r="E2956" t="s">
        <v>51</v>
      </c>
      <c r="F2956" t="s">
        <v>29</v>
      </c>
      <c r="G2956" t="s">
        <v>26</v>
      </c>
    </row>
    <row r="2957" spans="1:7" x14ac:dyDescent="0.2">
      <c r="A2957">
        <v>16</v>
      </c>
      <c r="B2957">
        <v>20</v>
      </c>
      <c r="C2957" t="s">
        <v>1753</v>
      </c>
      <c r="D2957" t="s">
        <v>23</v>
      </c>
      <c r="E2957" t="s">
        <v>51</v>
      </c>
      <c r="F2957" t="s">
        <v>29</v>
      </c>
      <c r="G2957" t="s">
        <v>26</v>
      </c>
    </row>
    <row r="2958" spans="1:7" x14ac:dyDescent="0.2">
      <c r="A2958">
        <v>16</v>
      </c>
      <c r="B2958">
        <v>20</v>
      </c>
      <c r="C2958" t="s">
        <v>1765</v>
      </c>
      <c r="D2958" t="s">
        <v>23</v>
      </c>
      <c r="E2958" t="s">
        <v>51</v>
      </c>
      <c r="F2958" t="s">
        <v>29</v>
      </c>
      <c r="G2958" t="s">
        <v>26</v>
      </c>
    </row>
    <row r="2959" spans="1:7" x14ac:dyDescent="0.2">
      <c r="A2959">
        <v>16</v>
      </c>
      <c r="B2959">
        <v>20</v>
      </c>
      <c r="C2959" t="s">
        <v>1773</v>
      </c>
      <c r="D2959" t="s">
        <v>23</v>
      </c>
      <c r="E2959" t="s">
        <v>51</v>
      </c>
      <c r="F2959" t="s">
        <v>29</v>
      </c>
      <c r="G2959" t="s">
        <v>26</v>
      </c>
    </row>
    <row r="2960" spans="1:7" x14ac:dyDescent="0.2">
      <c r="A2960">
        <v>16</v>
      </c>
      <c r="B2960">
        <v>20</v>
      </c>
      <c r="C2960" t="s">
        <v>1774</v>
      </c>
      <c r="D2960" t="s">
        <v>23</v>
      </c>
      <c r="E2960" t="s">
        <v>51</v>
      </c>
      <c r="F2960" t="s">
        <v>29</v>
      </c>
      <c r="G2960" t="s">
        <v>26</v>
      </c>
    </row>
    <row r="2961" spans="1:7" x14ac:dyDescent="0.2">
      <c r="A2961">
        <v>16</v>
      </c>
      <c r="B2961">
        <v>20</v>
      </c>
      <c r="C2961" t="s">
        <v>1775</v>
      </c>
      <c r="D2961" t="s">
        <v>23</v>
      </c>
      <c r="E2961" t="s">
        <v>51</v>
      </c>
      <c r="F2961" t="s">
        <v>29</v>
      </c>
      <c r="G2961" t="s">
        <v>26</v>
      </c>
    </row>
    <row r="2962" spans="1:7" x14ac:dyDescent="0.2">
      <c r="A2962">
        <v>16</v>
      </c>
      <c r="B2962">
        <v>20</v>
      </c>
      <c r="C2962" t="s">
        <v>1724</v>
      </c>
      <c r="D2962" t="s">
        <v>23</v>
      </c>
      <c r="E2962" t="s">
        <v>51</v>
      </c>
      <c r="F2962" t="s">
        <v>29</v>
      </c>
      <c r="G2962" t="s">
        <v>26</v>
      </c>
    </row>
    <row r="2963" spans="1:7" x14ac:dyDescent="0.2">
      <c r="A2963">
        <v>16</v>
      </c>
      <c r="B2963">
        <v>20</v>
      </c>
      <c r="C2963" t="s">
        <v>1776</v>
      </c>
      <c r="D2963" t="s">
        <v>23</v>
      </c>
      <c r="E2963" t="s">
        <v>51</v>
      </c>
      <c r="F2963" t="s">
        <v>29</v>
      </c>
      <c r="G2963" t="s">
        <v>26</v>
      </c>
    </row>
    <row r="2964" spans="1:7" x14ac:dyDescent="0.2">
      <c r="A2964">
        <v>16</v>
      </c>
      <c r="B2964">
        <v>20</v>
      </c>
      <c r="C2964" t="s">
        <v>1777</v>
      </c>
      <c r="D2964" t="s">
        <v>23</v>
      </c>
      <c r="E2964" t="s">
        <v>51</v>
      </c>
      <c r="F2964" t="s">
        <v>29</v>
      </c>
      <c r="G2964" t="s">
        <v>26</v>
      </c>
    </row>
    <row r="2965" spans="1:7" x14ac:dyDescent="0.2">
      <c r="A2965">
        <v>16</v>
      </c>
      <c r="B2965">
        <v>20</v>
      </c>
      <c r="C2965" t="s">
        <v>1778</v>
      </c>
      <c r="D2965" t="s">
        <v>23</v>
      </c>
      <c r="E2965" t="s">
        <v>51</v>
      </c>
      <c r="F2965" t="s">
        <v>29</v>
      </c>
      <c r="G2965" t="s">
        <v>26</v>
      </c>
    </row>
    <row r="2966" spans="1:7" x14ac:dyDescent="0.2">
      <c r="A2966">
        <v>17</v>
      </c>
      <c r="B2966">
        <v>20</v>
      </c>
      <c r="C2966" t="s">
        <v>1779</v>
      </c>
      <c r="D2966" t="s">
        <v>23</v>
      </c>
      <c r="E2966" t="s">
        <v>51</v>
      </c>
      <c r="F2966" t="s">
        <v>29</v>
      </c>
      <c r="G2966" t="s">
        <v>26</v>
      </c>
    </row>
    <row r="2967" spans="1:7" x14ac:dyDescent="0.2">
      <c r="A2967">
        <v>17</v>
      </c>
      <c r="B2967">
        <v>20</v>
      </c>
      <c r="C2967" t="s">
        <v>1056</v>
      </c>
      <c r="D2967" t="s">
        <v>23</v>
      </c>
      <c r="E2967" t="s">
        <v>51</v>
      </c>
      <c r="F2967" t="s">
        <v>29</v>
      </c>
      <c r="G2967" t="s">
        <v>26</v>
      </c>
    </row>
    <row r="2968" spans="1:7" x14ac:dyDescent="0.2">
      <c r="A2968">
        <v>17</v>
      </c>
      <c r="B2968">
        <v>20</v>
      </c>
      <c r="C2968" t="s">
        <v>1042</v>
      </c>
      <c r="D2968" t="s">
        <v>23</v>
      </c>
      <c r="E2968" t="s">
        <v>51</v>
      </c>
      <c r="F2968" t="s">
        <v>29</v>
      </c>
      <c r="G2968" t="s">
        <v>26</v>
      </c>
    </row>
    <row r="2969" spans="1:7" x14ac:dyDescent="0.2">
      <c r="A2969">
        <v>17</v>
      </c>
      <c r="B2969">
        <v>20</v>
      </c>
      <c r="C2969" t="s">
        <v>1780</v>
      </c>
      <c r="D2969" t="s">
        <v>23</v>
      </c>
      <c r="E2969" t="s">
        <v>51</v>
      </c>
      <c r="F2969" t="s">
        <v>29</v>
      </c>
      <c r="G2969" t="s">
        <v>26</v>
      </c>
    </row>
    <row r="2970" spans="1:7" x14ac:dyDescent="0.2">
      <c r="A2970">
        <v>17</v>
      </c>
      <c r="B2970">
        <v>20</v>
      </c>
      <c r="C2970" t="s">
        <v>1781</v>
      </c>
      <c r="D2970" t="s">
        <v>23</v>
      </c>
      <c r="E2970" t="s">
        <v>51</v>
      </c>
      <c r="F2970" t="s">
        <v>29</v>
      </c>
      <c r="G2970" t="s">
        <v>26</v>
      </c>
    </row>
    <row r="2971" spans="1:7" x14ac:dyDescent="0.2">
      <c r="A2971">
        <v>17</v>
      </c>
      <c r="B2971">
        <v>20</v>
      </c>
      <c r="C2971" t="s">
        <v>1782</v>
      </c>
      <c r="D2971" t="s">
        <v>23</v>
      </c>
      <c r="E2971" t="s">
        <v>51</v>
      </c>
      <c r="F2971" t="s">
        <v>57</v>
      </c>
      <c r="G2971" t="s">
        <v>26</v>
      </c>
    </row>
    <row r="2972" spans="1:7" x14ac:dyDescent="0.2">
      <c r="A2972">
        <v>17</v>
      </c>
      <c r="B2972">
        <v>20</v>
      </c>
      <c r="C2972" t="s">
        <v>1783</v>
      </c>
      <c r="D2972" t="s">
        <v>23</v>
      </c>
      <c r="E2972" t="s">
        <v>51</v>
      </c>
      <c r="F2972" t="s">
        <v>57</v>
      </c>
      <c r="G2972" t="s">
        <v>26</v>
      </c>
    </row>
    <row r="2973" spans="1:7" x14ac:dyDescent="0.2">
      <c r="A2973">
        <v>17</v>
      </c>
      <c r="B2973">
        <v>20</v>
      </c>
      <c r="C2973" t="s">
        <v>1784</v>
      </c>
      <c r="D2973" t="s">
        <v>23</v>
      </c>
      <c r="E2973" t="s">
        <v>51</v>
      </c>
      <c r="F2973" t="s">
        <v>57</v>
      </c>
      <c r="G2973" t="s">
        <v>26</v>
      </c>
    </row>
    <row r="2974" spans="1:7" x14ac:dyDescent="0.2">
      <c r="A2974">
        <v>17</v>
      </c>
      <c r="B2974">
        <v>20</v>
      </c>
      <c r="C2974" t="s">
        <v>1785</v>
      </c>
      <c r="D2974" t="s">
        <v>23</v>
      </c>
      <c r="E2974" t="s">
        <v>51</v>
      </c>
      <c r="F2974" t="s">
        <v>57</v>
      </c>
      <c r="G2974" t="s">
        <v>26</v>
      </c>
    </row>
    <row r="2975" spans="1:7" x14ac:dyDescent="0.2">
      <c r="A2975">
        <v>17</v>
      </c>
      <c r="B2975">
        <v>20</v>
      </c>
      <c r="C2975" t="s">
        <v>1786</v>
      </c>
      <c r="D2975" t="s">
        <v>23</v>
      </c>
      <c r="E2975" t="s">
        <v>51</v>
      </c>
      <c r="F2975" t="s">
        <v>57</v>
      </c>
      <c r="G2975" t="s">
        <v>26</v>
      </c>
    </row>
    <row r="2976" spans="1:7" x14ac:dyDescent="0.2">
      <c r="A2976">
        <v>17</v>
      </c>
      <c r="B2976">
        <v>20</v>
      </c>
      <c r="C2976" t="s">
        <v>1787</v>
      </c>
      <c r="D2976" t="s">
        <v>23</v>
      </c>
      <c r="E2976" t="s">
        <v>51</v>
      </c>
      <c r="F2976" t="s">
        <v>57</v>
      </c>
      <c r="G2976" t="s">
        <v>26</v>
      </c>
    </row>
    <row r="2977" spans="1:7" x14ac:dyDescent="0.2">
      <c r="A2977">
        <v>17</v>
      </c>
      <c r="B2977">
        <v>20</v>
      </c>
      <c r="C2977" t="s">
        <v>1788</v>
      </c>
      <c r="D2977" t="s">
        <v>23</v>
      </c>
      <c r="E2977" t="s">
        <v>51</v>
      </c>
      <c r="F2977" t="s">
        <v>57</v>
      </c>
      <c r="G2977" t="s">
        <v>26</v>
      </c>
    </row>
    <row r="2978" spans="1:7" x14ac:dyDescent="0.2">
      <c r="A2978">
        <v>18</v>
      </c>
      <c r="B2978">
        <v>20</v>
      </c>
      <c r="C2978" t="s">
        <v>1789</v>
      </c>
      <c r="D2978" t="s">
        <v>23</v>
      </c>
      <c r="E2978" t="s">
        <v>51</v>
      </c>
      <c r="F2978" t="s">
        <v>29</v>
      </c>
      <c r="G2978" t="s">
        <v>26</v>
      </c>
    </row>
    <row r="2979" spans="1:7" x14ac:dyDescent="0.2">
      <c r="A2979">
        <v>18</v>
      </c>
      <c r="B2979">
        <v>20</v>
      </c>
      <c r="C2979" t="s">
        <v>1790</v>
      </c>
      <c r="D2979" t="s">
        <v>23</v>
      </c>
      <c r="E2979" t="s">
        <v>51</v>
      </c>
      <c r="F2979" t="s">
        <v>29</v>
      </c>
      <c r="G2979" t="s">
        <v>26</v>
      </c>
    </row>
    <row r="2980" spans="1:7" x14ac:dyDescent="0.2">
      <c r="A2980">
        <v>18</v>
      </c>
      <c r="B2980">
        <v>20</v>
      </c>
      <c r="C2980" t="s">
        <v>1791</v>
      </c>
      <c r="D2980" t="s">
        <v>23</v>
      </c>
      <c r="E2980" t="s">
        <v>51</v>
      </c>
      <c r="F2980" t="s">
        <v>29</v>
      </c>
      <c r="G2980" t="s">
        <v>26</v>
      </c>
    </row>
    <row r="2981" spans="1:7" x14ac:dyDescent="0.2">
      <c r="A2981">
        <v>18</v>
      </c>
      <c r="B2981">
        <v>20</v>
      </c>
      <c r="C2981" t="s">
        <v>1738</v>
      </c>
      <c r="D2981" t="s">
        <v>55</v>
      </c>
      <c r="E2981" t="s">
        <v>51</v>
      </c>
      <c r="F2981" t="s">
        <v>29</v>
      </c>
      <c r="G2981" t="s">
        <v>26</v>
      </c>
    </row>
    <row r="2982" spans="1:7" x14ac:dyDescent="0.2">
      <c r="A2982">
        <v>19</v>
      </c>
      <c r="B2982">
        <v>20</v>
      </c>
      <c r="C2982" t="s">
        <v>1792</v>
      </c>
      <c r="D2982" t="s">
        <v>23</v>
      </c>
      <c r="E2982" t="s">
        <v>51</v>
      </c>
      <c r="F2982" t="s">
        <v>29</v>
      </c>
      <c r="G2982" t="s">
        <v>26</v>
      </c>
    </row>
    <row r="2983" spans="1:7" x14ac:dyDescent="0.2">
      <c r="A2983">
        <v>19</v>
      </c>
      <c r="B2983">
        <v>20</v>
      </c>
      <c r="C2983" t="s">
        <v>1743</v>
      </c>
      <c r="D2983" t="s">
        <v>23</v>
      </c>
      <c r="E2983" t="s">
        <v>51</v>
      </c>
      <c r="F2983" t="s">
        <v>29</v>
      </c>
      <c r="G2983" t="s">
        <v>26</v>
      </c>
    </row>
    <row r="2984" spans="1:7" x14ac:dyDescent="0.2">
      <c r="A2984">
        <v>19</v>
      </c>
      <c r="B2984">
        <v>20</v>
      </c>
      <c r="C2984" t="s">
        <v>1744</v>
      </c>
      <c r="D2984" t="s">
        <v>23</v>
      </c>
      <c r="E2984" t="s">
        <v>51</v>
      </c>
      <c r="F2984" t="s">
        <v>25</v>
      </c>
      <c r="G2984" t="s">
        <v>26</v>
      </c>
    </row>
    <row r="2985" spans="1:7" x14ac:dyDescent="0.2">
      <c r="A2985">
        <v>19</v>
      </c>
      <c r="B2985">
        <v>20</v>
      </c>
      <c r="C2985" t="s">
        <v>1353</v>
      </c>
      <c r="D2985" t="s">
        <v>23</v>
      </c>
      <c r="E2985" t="s">
        <v>51</v>
      </c>
      <c r="F2985" t="s">
        <v>25</v>
      </c>
      <c r="G2985" t="s">
        <v>26</v>
      </c>
    </row>
    <row r="2986" spans="1:7" x14ac:dyDescent="0.2">
      <c r="A2986">
        <v>19</v>
      </c>
      <c r="B2986">
        <v>20</v>
      </c>
      <c r="C2986" t="s">
        <v>1793</v>
      </c>
      <c r="D2986" t="s">
        <v>23</v>
      </c>
      <c r="E2986" t="s">
        <v>51</v>
      </c>
      <c r="F2986" t="s">
        <v>29</v>
      </c>
      <c r="G2986" t="s">
        <v>26</v>
      </c>
    </row>
    <row r="2987" spans="1:7" x14ac:dyDescent="0.2">
      <c r="A2987">
        <v>19</v>
      </c>
      <c r="B2987">
        <v>20</v>
      </c>
      <c r="C2987" t="s">
        <v>1745</v>
      </c>
      <c r="D2987" t="s">
        <v>23</v>
      </c>
      <c r="E2987" t="s">
        <v>51</v>
      </c>
      <c r="F2987" t="s">
        <v>25</v>
      </c>
      <c r="G2987" t="s">
        <v>26</v>
      </c>
    </row>
    <row r="2988" spans="1:7" x14ac:dyDescent="0.2">
      <c r="A2988">
        <v>19</v>
      </c>
      <c r="B2988">
        <v>20</v>
      </c>
      <c r="C2988" t="s">
        <v>1794</v>
      </c>
      <c r="D2988" t="s">
        <v>23</v>
      </c>
      <c r="E2988" t="s">
        <v>51</v>
      </c>
      <c r="F2988" t="s">
        <v>29</v>
      </c>
      <c r="G2988" t="s">
        <v>26</v>
      </c>
    </row>
    <row r="2989" spans="1:7" x14ac:dyDescent="0.2">
      <c r="A2989">
        <v>19</v>
      </c>
      <c r="B2989">
        <v>20</v>
      </c>
      <c r="C2989" t="s">
        <v>1746</v>
      </c>
      <c r="D2989" t="s">
        <v>23</v>
      </c>
      <c r="E2989" t="s">
        <v>51</v>
      </c>
      <c r="F2989" t="s">
        <v>29</v>
      </c>
      <c r="G2989" t="s">
        <v>26</v>
      </c>
    </row>
    <row r="2990" spans="1:7" x14ac:dyDescent="0.2">
      <c r="A2990">
        <v>19</v>
      </c>
      <c r="B2990">
        <v>20</v>
      </c>
      <c r="C2990" t="s">
        <v>1795</v>
      </c>
      <c r="D2990" t="s">
        <v>23</v>
      </c>
      <c r="E2990" t="s">
        <v>51</v>
      </c>
      <c r="F2990" t="s">
        <v>29</v>
      </c>
      <c r="G2990" t="s">
        <v>26</v>
      </c>
    </row>
    <row r="2991" spans="1:7" x14ac:dyDescent="0.2">
      <c r="A2991">
        <v>19</v>
      </c>
      <c r="B2991">
        <v>20</v>
      </c>
      <c r="C2991">
        <v>0</v>
      </c>
      <c r="D2991" t="s">
        <v>23</v>
      </c>
      <c r="E2991" t="s">
        <v>51</v>
      </c>
      <c r="F2991" t="s">
        <v>29</v>
      </c>
      <c r="G2991" t="s">
        <v>26</v>
      </c>
    </row>
    <row r="2992" spans="1:7" x14ac:dyDescent="0.2">
      <c r="A2992">
        <v>19</v>
      </c>
      <c r="B2992">
        <v>20</v>
      </c>
      <c r="C2992" t="s">
        <v>1796</v>
      </c>
      <c r="D2992" t="s">
        <v>23</v>
      </c>
      <c r="E2992" t="s">
        <v>51</v>
      </c>
      <c r="F2992" t="s">
        <v>25</v>
      </c>
      <c r="G2992" t="s">
        <v>26</v>
      </c>
    </row>
    <row r="2993" spans="1:7" x14ac:dyDescent="0.2">
      <c r="A2993">
        <v>19</v>
      </c>
      <c r="B2993">
        <v>20</v>
      </c>
      <c r="C2993" t="s">
        <v>1797</v>
      </c>
      <c r="D2993" t="s">
        <v>55</v>
      </c>
      <c r="E2993" t="s">
        <v>51</v>
      </c>
      <c r="F2993" t="s">
        <v>29</v>
      </c>
      <c r="G2993" t="s">
        <v>26</v>
      </c>
    </row>
    <row r="2994" spans="1:7" x14ac:dyDescent="0.2">
      <c r="A2994">
        <v>19</v>
      </c>
      <c r="B2994">
        <v>20</v>
      </c>
      <c r="C2994" t="s">
        <v>1738</v>
      </c>
      <c r="D2994" t="s">
        <v>55</v>
      </c>
      <c r="E2994" t="s">
        <v>51</v>
      </c>
      <c r="F2994" t="s">
        <v>29</v>
      </c>
      <c r="G2994" t="s">
        <v>26</v>
      </c>
    </row>
    <row r="2995" spans="1:7" x14ac:dyDescent="0.2">
      <c r="A2995">
        <v>19</v>
      </c>
      <c r="B2995">
        <v>20</v>
      </c>
      <c r="C2995" t="s">
        <v>1798</v>
      </c>
      <c r="D2995" t="s">
        <v>23</v>
      </c>
      <c r="E2995" t="s">
        <v>51</v>
      </c>
      <c r="F2995" t="s">
        <v>25</v>
      </c>
      <c r="G2995" t="s">
        <v>26</v>
      </c>
    </row>
    <row r="2996" spans="1:7" x14ac:dyDescent="0.2">
      <c r="A2996">
        <v>20</v>
      </c>
      <c r="B2996">
        <v>20</v>
      </c>
      <c r="C2996" t="s">
        <v>1799</v>
      </c>
      <c r="D2996" t="s">
        <v>23</v>
      </c>
      <c r="E2996" t="s">
        <v>51</v>
      </c>
      <c r="F2996" t="s">
        <v>29</v>
      </c>
      <c r="G2996" t="s">
        <v>26</v>
      </c>
    </row>
    <row r="2997" spans="1:7" x14ac:dyDescent="0.2">
      <c r="A2997">
        <v>20</v>
      </c>
      <c r="B2997">
        <v>20</v>
      </c>
      <c r="C2997" t="s">
        <v>1800</v>
      </c>
      <c r="D2997" t="s">
        <v>23</v>
      </c>
      <c r="E2997" t="s">
        <v>51</v>
      </c>
      <c r="F2997" t="s">
        <v>29</v>
      </c>
      <c r="G2997" t="s">
        <v>26</v>
      </c>
    </row>
    <row r="2998" spans="1:7" x14ac:dyDescent="0.2">
      <c r="A2998">
        <v>20</v>
      </c>
      <c r="B2998">
        <v>20</v>
      </c>
      <c r="C2998" t="s">
        <v>1801</v>
      </c>
      <c r="D2998" t="s">
        <v>23</v>
      </c>
      <c r="E2998" t="s">
        <v>51</v>
      </c>
      <c r="F2998" t="s">
        <v>29</v>
      </c>
      <c r="G2998" t="s">
        <v>26</v>
      </c>
    </row>
    <row r="2999" spans="1:7" x14ac:dyDescent="0.2">
      <c r="A2999">
        <v>20</v>
      </c>
      <c r="B2999">
        <v>20</v>
      </c>
      <c r="C2999" t="s">
        <v>1738</v>
      </c>
      <c r="D2999" t="s">
        <v>55</v>
      </c>
      <c r="E2999" t="s">
        <v>51</v>
      </c>
      <c r="F2999" t="s">
        <v>29</v>
      </c>
      <c r="G2999" t="s">
        <v>26</v>
      </c>
    </row>
    <row r="3000" spans="1:7" x14ac:dyDescent="0.2">
      <c r="A3000">
        <v>20</v>
      </c>
      <c r="B3000">
        <v>20</v>
      </c>
      <c r="C3000" t="s">
        <v>1349</v>
      </c>
      <c r="D3000" t="s">
        <v>55</v>
      </c>
      <c r="E3000" t="s">
        <v>51</v>
      </c>
      <c r="F3000" t="s">
        <v>29</v>
      </c>
      <c r="G3000" t="s">
        <v>26</v>
      </c>
    </row>
    <row r="3001" spans="1:7" x14ac:dyDescent="0.2">
      <c r="A3001">
        <v>20</v>
      </c>
      <c r="B3001">
        <v>20</v>
      </c>
      <c r="C3001" t="s">
        <v>1802</v>
      </c>
      <c r="D3001" t="s">
        <v>23</v>
      </c>
      <c r="E3001" t="s">
        <v>51</v>
      </c>
      <c r="F3001" t="s">
        <v>29</v>
      </c>
      <c r="G3001" t="s">
        <v>26</v>
      </c>
    </row>
    <row r="3002" spans="1:7" x14ac:dyDescent="0.2">
      <c r="A3002">
        <v>20</v>
      </c>
      <c r="B3002">
        <v>20</v>
      </c>
      <c r="C3002" t="s">
        <v>1803</v>
      </c>
      <c r="D3002" t="s">
        <v>23</v>
      </c>
      <c r="E3002" t="s">
        <v>51</v>
      </c>
      <c r="F3002" t="s">
        <v>29</v>
      </c>
      <c r="G3002" t="s">
        <v>26</v>
      </c>
    </row>
    <row r="3003" spans="1:7" x14ac:dyDescent="0.2">
      <c r="A3003">
        <v>20</v>
      </c>
      <c r="B3003">
        <v>20</v>
      </c>
      <c r="C3003" t="s">
        <v>1743</v>
      </c>
      <c r="D3003" t="s">
        <v>23</v>
      </c>
      <c r="E3003" t="s">
        <v>51</v>
      </c>
      <c r="F3003" t="s">
        <v>29</v>
      </c>
      <c r="G3003" t="s">
        <v>26</v>
      </c>
    </row>
    <row r="3004" spans="1:7" x14ac:dyDescent="0.2">
      <c r="A3004">
        <v>20</v>
      </c>
      <c r="B3004">
        <v>20</v>
      </c>
      <c r="C3004" t="s">
        <v>1699</v>
      </c>
      <c r="D3004" t="s">
        <v>55</v>
      </c>
      <c r="E3004" t="s">
        <v>51</v>
      </c>
      <c r="F3004" t="s">
        <v>29</v>
      </c>
      <c r="G3004" t="s">
        <v>26</v>
      </c>
    </row>
    <row r="3005" spans="1:7" x14ac:dyDescent="0.2">
      <c r="A3005">
        <v>20</v>
      </c>
      <c r="B3005">
        <v>20</v>
      </c>
      <c r="C3005" t="s">
        <v>1746</v>
      </c>
      <c r="D3005" t="s">
        <v>23</v>
      </c>
      <c r="E3005" t="s">
        <v>51</v>
      </c>
      <c r="F3005" t="s">
        <v>29</v>
      </c>
      <c r="G3005" t="s">
        <v>26</v>
      </c>
    </row>
    <row r="3006" spans="1:7" x14ac:dyDescent="0.2">
      <c r="A3006">
        <v>20</v>
      </c>
      <c r="B3006">
        <v>20</v>
      </c>
      <c r="C3006" t="s">
        <v>1750</v>
      </c>
      <c r="D3006" t="s">
        <v>23</v>
      </c>
      <c r="E3006" t="s">
        <v>51</v>
      </c>
      <c r="F3006" t="s">
        <v>29</v>
      </c>
      <c r="G3006" t="s">
        <v>26</v>
      </c>
    </row>
    <row r="3007" spans="1:7" x14ac:dyDescent="0.2">
      <c r="A3007">
        <v>20</v>
      </c>
      <c r="B3007">
        <v>20</v>
      </c>
      <c r="C3007" t="s">
        <v>1804</v>
      </c>
      <c r="D3007" t="s">
        <v>23</v>
      </c>
      <c r="E3007" t="s">
        <v>51</v>
      </c>
      <c r="F3007" t="s">
        <v>29</v>
      </c>
      <c r="G3007" t="s">
        <v>26</v>
      </c>
    </row>
    <row r="3008" spans="1:7" x14ac:dyDescent="0.2">
      <c r="A3008">
        <v>20</v>
      </c>
      <c r="B3008">
        <v>20</v>
      </c>
      <c r="C3008" t="s">
        <v>1805</v>
      </c>
      <c r="D3008" t="s">
        <v>23</v>
      </c>
      <c r="E3008" t="s">
        <v>51</v>
      </c>
      <c r="F3008" t="s">
        <v>29</v>
      </c>
      <c r="G3008" t="s">
        <v>26</v>
      </c>
    </row>
    <row r="3009" spans="1:7" x14ac:dyDescent="0.2">
      <c r="A3009">
        <v>20</v>
      </c>
      <c r="B3009">
        <v>20</v>
      </c>
      <c r="C3009" t="s">
        <v>1806</v>
      </c>
      <c r="D3009" t="s">
        <v>23</v>
      </c>
      <c r="E3009" t="s">
        <v>51</v>
      </c>
      <c r="F3009" t="s">
        <v>29</v>
      </c>
      <c r="G3009" t="s">
        <v>26</v>
      </c>
    </row>
    <row r="3010" spans="1:7" x14ac:dyDescent="0.2">
      <c r="A3010">
        <v>20</v>
      </c>
      <c r="B3010">
        <v>20</v>
      </c>
      <c r="C3010" t="s">
        <v>1703</v>
      </c>
      <c r="D3010" t="s">
        <v>23</v>
      </c>
      <c r="E3010" t="s">
        <v>51</v>
      </c>
      <c r="F3010" t="s">
        <v>29</v>
      </c>
      <c r="G3010" t="s">
        <v>26</v>
      </c>
    </row>
    <row r="3011" spans="1:7" x14ac:dyDescent="0.2">
      <c r="A3011">
        <v>20</v>
      </c>
      <c r="B3011">
        <v>20</v>
      </c>
      <c r="C3011" t="s">
        <v>1807</v>
      </c>
      <c r="D3011" t="s">
        <v>23</v>
      </c>
      <c r="E3011" t="s">
        <v>51</v>
      </c>
      <c r="F3011" t="s">
        <v>29</v>
      </c>
      <c r="G3011" t="s">
        <v>26</v>
      </c>
    </row>
    <row r="3012" spans="1:7" x14ac:dyDescent="0.2">
      <c r="A3012">
        <v>21</v>
      </c>
      <c r="B3012">
        <v>20</v>
      </c>
      <c r="C3012" t="s">
        <v>1808</v>
      </c>
      <c r="D3012" t="s">
        <v>23</v>
      </c>
      <c r="E3012" t="s">
        <v>51</v>
      </c>
      <c r="F3012" t="s">
        <v>29</v>
      </c>
      <c r="G3012" t="s">
        <v>26</v>
      </c>
    </row>
    <row r="3013" spans="1:7" x14ac:dyDescent="0.2">
      <c r="A3013">
        <v>21</v>
      </c>
      <c r="B3013">
        <v>20</v>
      </c>
      <c r="C3013" t="s">
        <v>1809</v>
      </c>
      <c r="D3013" t="s">
        <v>55</v>
      </c>
      <c r="E3013" t="s">
        <v>51</v>
      </c>
      <c r="F3013" t="s">
        <v>29</v>
      </c>
      <c r="G3013" t="s">
        <v>26</v>
      </c>
    </row>
    <row r="3014" spans="1:7" x14ac:dyDescent="0.2">
      <c r="A3014">
        <v>21</v>
      </c>
      <c r="B3014">
        <v>20</v>
      </c>
      <c r="C3014" t="s">
        <v>1810</v>
      </c>
      <c r="D3014" t="s">
        <v>23</v>
      </c>
      <c r="E3014" t="s">
        <v>51</v>
      </c>
      <c r="F3014" t="s">
        <v>29</v>
      </c>
      <c r="G3014" t="s">
        <v>26</v>
      </c>
    </row>
    <row r="3015" spans="1:7" x14ac:dyDescent="0.2">
      <c r="A3015">
        <v>21</v>
      </c>
      <c r="B3015">
        <v>20</v>
      </c>
      <c r="C3015" t="s">
        <v>1811</v>
      </c>
      <c r="D3015" t="s">
        <v>23</v>
      </c>
      <c r="E3015" t="s">
        <v>51</v>
      </c>
      <c r="F3015" t="s">
        <v>29</v>
      </c>
      <c r="G3015" t="s">
        <v>26</v>
      </c>
    </row>
    <row r="3016" spans="1:7" x14ac:dyDescent="0.2">
      <c r="A3016">
        <v>21</v>
      </c>
      <c r="B3016">
        <v>20</v>
      </c>
      <c r="C3016" t="s">
        <v>1812</v>
      </c>
      <c r="D3016" t="s">
        <v>23</v>
      </c>
      <c r="E3016" t="s">
        <v>51</v>
      </c>
      <c r="F3016" t="s">
        <v>29</v>
      </c>
      <c r="G3016" t="s">
        <v>26</v>
      </c>
    </row>
    <row r="3017" spans="1:7" x14ac:dyDescent="0.2">
      <c r="A3017">
        <v>21</v>
      </c>
      <c r="B3017">
        <v>20</v>
      </c>
      <c r="C3017" t="s">
        <v>441</v>
      </c>
      <c r="D3017" t="s">
        <v>55</v>
      </c>
      <c r="E3017" t="s">
        <v>51</v>
      </c>
      <c r="F3017" t="s">
        <v>29</v>
      </c>
      <c r="G3017" t="s">
        <v>26</v>
      </c>
    </row>
    <row r="3018" spans="1:7" x14ac:dyDescent="0.2">
      <c r="A3018">
        <v>21</v>
      </c>
      <c r="B3018">
        <v>20</v>
      </c>
      <c r="C3018" t="s">
        <v>1813</v>
      </c>
      <c r="D3018" t="s">
        <v>23</v>
      </c>
      <c r="E3018" t="s">
        <v>51</v>
      </c>
      <c r="F3018" t="s">
        <v>29</v>
      </c>
      <c r="G3018" t="s">
        <v>26</v>
      </c>
    </row>
    <row r="3019" spans="1:7" x14ac:dyDescent="0.2">
      <c r="A3019">
        <v>21</v>
      </c>
      <c r="B3019">
        <v>20</v>
      </c>
      <c r="C3019" t="s">
        <v>1814</v>
      </c>
      <c r="D3019" t="s">
        <v>23</v>
      </c>
      <c r="E3019" t="s">
        <v>51</v>
      </c>
      <c r="F3019" t="s">
        <v>29</v>
      </c>
      <c r="G3019" t="s">
        <v>26</v>
      </c>
    </row>
    <row r="3020" spans="1:7" x14ac:dyDescent="0.2">
      <c r="A3020">
        <v>21</v>
      </c>
      <c r="B3020">
        <v>20</v>
      </c>
      <c r="C3020" t="s">
        <v>1352</v>
      </c>
      <c r="D3020" t="s">
        <v>23</v>
      </c>
      <c r="E3020" t="s">
        <v>51</v>
      </c>
      <c r="F3020" t="s">
        <v>29</v>
      </c>
      <c r="G3020" t="s">
        <v>26</v>
      </c>
    </row>
    <row r="3021" spans="1:7" x14ac:dyDescent="0.2">
      <c r="A3021">
        <v>21</v>
      </c>
      <c r="B3021">
        <v>20</v>
      </c>
      <c r="C3021" t="s">
        <v>1815</v>
      </c>
      <c r="D3021" t="s">
        <v>23</v>
      </c>
      <c r="E3021" t="s">
        <v>51</v>
      </c>
      <c r="F3021" t="s">
        <v>29</v>
      </c>
      <c r="G3021" t="s">
        <v>26</v>
      </c>
    </row>
    <row r="3022" spans="1:7" x14ac:dyDescent="0.2">
      <c r="A3022">
        <v>21</v>
      </c>
      <c r="B3022">
        <v>20</v>
      </c>
      <c r="C3022" t="s">
        <v>1252</v>
      </c>
      <c r="D3022" t="s">
        <v>23</v>
      </c>
      <c r="E3022" t="s">
        <v>51</v>
      </c>
      <c r="F3022" t="s">
        <v>29</v>
      </c>
      <c r="G3022" t="s">
        <v>26</v>
      </c>
    </row>
    <row r="3023" spans="1:7" x14ac:dyDescent="0.2">
      <c r="A3023">
        <v>21</v>
      </c>
      <c r="B3023">
        <v>20</v>
      </c>
      <c r="C3023" t="s">
        <v>1816</v>
      </c>
      <c r="D3023" t="s">
        <v>23</v>
      </c>
      <c r="E3023" t="s">
        <v>51</v>
      </c>
      <c r="F3023" t="s">
        <v>29</v>
      </c>
      <c r="G3023" t="s">
        <v>26</v>
      </c>
    </row>
    <row r="3024" spans="1:7" x14ac:dyDescent="0.2">
      <c r="A3024">
        <v>21</v>
      </c>
      <c r="B3024">
        <v>20</v>
      </c>
      <c r="C3024" t="s">
        <v>1817</v>
      </c>
      <c r="D3024" t="s">
        <v>23</v>
      </c>
      <c r="E3024" t="s">
        <v>51</v>
      </c>
      <c r="F3024" t="s">
        <v>29</v>
      </c>
      <c r="G3024" t="s">
        <v>26</v>
      </c>
    </row>
    <row r="3025" spans="1:7" x14ac:dyDescent="0.2">
      <c r="A3025">
        <v>21</v>
      </c>
      <c r="B3025">
        <v>20</v>
      </c>
      <c r="C3025" t="s">
        <v>1743</v>
      </c>
      <c r="D3025" t="s">
        <v>23</v>
      </c>
      <c r="E3025" t="s">
        <v>51</v>
      </c>
      <c r="F3025" t="s">
        <v>29</v>
      </c>
      <c r="G3025" t="s">
        <v>26</v>
      </c>
    </row>
    <row r="3026" spans="1:7" x14ac:dyDescent="0.2">
      <c r="A3026">
        <v>21</v>
      </c>
      <c r="B3026">
        <v>20</v>
      </c>
      <c r="C3026" t="s">
        <v>1818</v>
      </c>
      <c r="D3026" t="s">
        <v>23</v>
      </c>
      <c r="E3026" t="s">
        <v>51</v>
      </c>
      <c r="F3026" t="s">
        <v>57</v>
      </c>
      <c r="G3026" t="s">
        <v>26</v>
      </c>
    </row>
    <row r="3027" spans="1:7" x14ac:dyDescent="0.2">
      <c r="A3027">
        <v>21</v>
      </c>
      <c r="B3027">
        <v>20</v>
      </c>
      <c r="C3027" t="s">
        <v>1353</v>
      </c>
      <c r="D3027" t="s">
        <v>23</v>
      </c>
      <c r="E3027" t="s">
        <v>51</v>
      </c>
      <c r="F3027" t="s">
        <v>57</v>
      </c>
      <c r="G3027" t="s">
        <v>26</v>
      </c>
    </row>
    <row r="3028" spans="1:7" x14ac:dyDescent="0.2">
      <c r="A3028">
        <v>21</v>
      </c>
      <c r="B3028">
        <v>20</v>
      </c>
      <c r="C3028" t="s">
        <v>1819</v>
      </c>
      <c r="D3028" t="s">
        <v>23</v>
      </c>
      <c r="E3028" t="s">
        <v>51</v>
      </c>
      <c r="F3028" t="s">
        <v>57</v>
      </c>
      <c r="G3028" t="s">
        <v>26</v>
      </c>
    </row>
    <row r="3029" spans="1:7" x14ac:dyDescent="0.2">
      <c r="A3029">
        <v>21</v>
      </c>
      <c r="B3029">
        <v>20</v>
      </c>
      <c r="C3029" t="s">
        <v>1697</v>
      </c>
      <c r="D3029" t="s">
        <v>23</v>
      </c>
      <c r="E3029" t="s">
        <v>51</v>
      </c>
      <c r="F3029" t="s">
        <v>57</v>
      </c>
      <c r="G3029" t="s">
        <v>26</v>
      </c>
    </row>
    <row r="3030" spans="1:7" x14ac:dyDescent="0.2">
      <c r="A3030">
        <v>21</v>
      </c>
      <c r="B3030">
        <v>20</v>
      </c>
      <c r="C3030" t="s">
        <v>1701</v>
      </c>
      <c r="D3030" t="s">
        <v>23</v>
      </c>
      <c r="E3030" t="s">
        <v>51</v>
      </c>
      <c r="F3030" t="s">
        <v>29</v>
      </c>
      <c r="G3030" t="s">
        <v>26</v>
      </c>
    </row>
    <row r="3031" spans="1:7" x14ac:dyDescent="0.2">
      <c r="A3031">
        <v>21</v>
      </c>
      <c r="B3031">
        <v>20</v>
      </c>
      <c r="C3031" t="s">
        <v>1699</v>
      </c>
      <c r="D3031" t="s">
        <v>55</v>
      </c>
      <c r="E3031" t="s">
        <v>51</v>
      </c>
      <c r="F3031" t="s">
        <v>29</v>
      </c>
      <c r="G3031" t="s">
        <v>26</v>
      </c>
    </row>
    <row r="3032" spans="1:7" x14ac:dyDescent="0.2">
      <c r="A3032">
        <v>21</v>
      </c>
      <c r="B3032">
        <v>20</v>
      </c>
      <c r="C3032" t="s">
        <v>1746</v>
      </c>
      <c r="D3032" t="s">
        <v>23</v>
      </c>
      <c r="E3032" t="s">
        <v>51</v>
      </c>
      <c r="F3032" t="s">
        <v>29</v>
      </c>
      <c r="G3032" t="s">
        <v>26</v>
      </c>
    </row>
    <row r="3033" spans="1:7" x14ac:dyDescent="0.2">
      <c r="A3033">
        <v>21</v>
      </c>
      <c r="B3033">
        <v>20</v>
      </c>
      <c r="C3033" t="s">
        <v>1820</v>
      </c>
      <c r="D3033" t="s">
        <v>23</v>
      </c>
      <c r="E3033" t="s">
        <v>51</v>
      </c>
      <c r="F3033" t="s">
        <v>29</v>
      </c>
      <c r="G3033" t="s">
        <v>26</v>
      </c>
    </row>
    <row r="3034" spans="1:7" x14ac:dyDescent="0.2">
      <c r="A3034">
        <v>21</v>
      </c>
      <c r="B3034">
        <v>20</v>
      </c>
      <c r="C3034" t="s">
        <v>1750</v>
      </c>
      <c r="D3034" t="s">
        <v>23</v>
      </c>
      <c r="E3034" t="s">
        <v>51</v>
      </c>
      <c r="F3034" t="s">
        <v>29</v>
      </c>
      <c r="G3034" t="s">
        <v>26</v>
      </c>
    </row>
    <row r="3035" spans="1:7" x14ac:dyDescent="0.2">
      <c r="A3035">
        <v>21</v>
      </c>
      <c r="B3035">
        <v>20</v>
      </c>
      <c r="C3035" t="s">
        <v>1821</v>
      </c>
      <c r="D3035" t="s">
        <v>55</v>
      </c>
      <c r="E3035" t="s">
        <v>51</v>
      </c>
      <c r="F3035" t="s">
        <v>29</v>
      </c>
      <c r="G3035" t="s">
        <v>26</v>
      </c>
    </row>
    <row r="3036" spans="1:7" x14ac:dyDescent="0.2">
      <c r="A3036">
        <v>21</v>
      </c>
      <c r="B3036">
        <v>20</v>
      </c>
      <c r="C3036" t="s">
        <v>1822</v>
      </c>
      <c r="D3036" t="s">
        <v>23</v>
      </c>
      <c r="E3036" t="s">
        <v>51</v>
      </c>
      <c r="F3036" t="s">
        <v>29</v>
      </c>
      <c r="G3036" t="s">
        <v>26</v>
      </c>
    </row>
    <row r="3037" spans="1:7" x14ac:dyDescent="0.2">
      <c r="A3037">
        <v>21</v>
      </c>
      <c r="B3037">
        <v>20</v>
      </c>
      <c r="C3037" t="s">
        <v>1823</v>
      </c>
      <c r="D3037" t="s">
        <v>23</v>
      </c>
      <c r="E3037" t="s">
        <v>51</v>
      </c>
      <c r="F3037" t="s">
        <v>29</v>
      </c>
      <c r="G3037" t="s">
        <v>26</v>
      </c>
    </row>
    <row r="3038" spans="1:7" x14ac:dyDescent="0.2">
      <c r="A3038">
        <v>21</v>
      </c>
      <c r="B3038">
        <v>20</v>
      </c>
      <c r="C3038" t="s">
        <v>1824</v>
      </c>
      <c r="D3038" t="s">
        <v>23</v>
      </c>
      <c r="E3038" t="s">
        <v>51</v>
      </c>
      <c r="F3038" t="s">
        <v>29</v>
      </c>
      <c r="G3038" t="s">
        <v>26</v>
      </c>
    </row>
    <row r="3039" spans="1:7" x14ac:dyDescent="0.2">
      <c r="A3039">
        <v>21</v>
      </c>
      <c r="B3039">
        <v>20</v>
      </c>
      <c r="C3039" t="s">
        <v>1825</v>
      </c>
      <c r="D3039" t="s">
        <v>23</v>
      </c>
      <c r="E3039" t="s">
        <v>51</v>
      </c>
      <c r="F3039" t="s">
        <v>25</v>
      </c>
      <c r="G3039" t="s">
        <v>26</v>
      </c>
    </row>
    <row r="3040" spans="1:7" x14ac:dyDescent="0.2">
      <c r="A3040">
        <v>21</v>
      </c>
      <c r="B3040">
        <v>20</v>
      </c>
      <c r="C3040" t="s">
        <v>1826</v>
      </c>
      <c r="D3040" t="s">
        <v>23</v>
      </c>
      <c r="E3040" t="s">
        <v>51</v>
      </c>
      <c r="F3040" t="s">
        <v>25</v>
      </c>
      <c r="G3040" t="s">
        <v>26</v>
      </c>
    </row>
    <row r="3041" spans="1:7" x14ac:dyDescent="0.2">
      <c r="A3041">
        <v>21</v>
      </c>
      <c r="B3041">
        <v>20</v>
      </c>
      <c r="C3041" t="s">
        <v>1827</v>
      </c>
      <c r="D3041" t="s">
        <v>23</v>
      </c>
      <c r="E3041" t="s">
        <v>51</v>
      </c>
      <c r="F3041" t="s">
        <v>25</v>
      </c>
      <c r="G3041" t="s">
        <v>26</v>
      </c>
    </row>
    <row r="3042" spans="1:7" x14ac:dyDescent="0.2">
      <c r="A3042">
        <v>21</v>
      </c>
      <c r="B3042">
        <v>20</v>
      </c>
      <c r="C3042" t="s">
        <v>1828</v>
      </c>
      <c r="D3042" t="s">
        <v>23</v>
      </c>
      <c r="E3042" t="s">
        <v>51</v>
      </c>
      <c r="F3042" t="s">
        <v>25</v>
      </c>
      <c r="G3042" t="s">
        <v>26</v>
      </c>
    </row>
    <row r="3043" spans="1:7" x14ac:dyDescent="0.2">
      <c r="A3043">
        <v>22</v>
      </c>
      <c r="B3043">
        <v>20</v>
      </c>
      <c r="C3043" t="s">
        <v>1808</v>
      </c>
      <c r="D3043" t="s">
        <v>23</v>
      </c>
      <c r="E3043" t="s">
        <v>51</v>
      </c>
      <c r="F3043" t="s">
        <v>25</v>
      </c>
      <c r="G3043" t="s">
        <v>26</v>
      </c>
    </row>
    <row r="3044" spans="1:7" x14ac:dyDescent="0.2">
      <c r="A3044">
        <v>22</v>
      </c>
      <c r="B3044">
        <v>20</v>
      </c>
      <c r="C3044" t="s">
        <v>1809</v>
      </c>
      <c r="D3044" t="s">
        <v>23</v>
      </c>
      <c r="E3044" t="s">
        <v>51</v>
      </c>
      <c r="F3044" t="s">
        <v>25</v>
      </c>
      <c r="G3044" t="s">
        <v>26</v>
      </c>
    </row>
    <row r="3045" spans="1:7" x14ac:dyDescent="0.2">
      <c r="A3045">
        <v>22</v>
      </c>
      <c r="B3045">
        <v>20</v>
      </c>
      <c r="C3045" t="s">
        <v>1810</v>
      </c>
      <c r="D3045" t="s">
        <v>23</v>
      </c>
      <c r="E3045" t="s">
        <v>51</v>
      </c>
      <c r="F3045" t="s">
        <v>25</v>
      </c>
      <c r="G3045" t="s">
        <v>26</v>
      </c>
    </row>
    <row r="3046" spans="1:7" x14ac:dyDescent="0.2">
      <c r="A3046">
        <v>22</v>
      </c>
      <c r="B3046">
        <v>20</v>
      </c>
      <c r="C3046" t="s">
        <v>1811</v>
      </c>
      <c r="D3046" t="s">
        <v>23</v>
      </c>
      <c r="E3046" t="s">
        <v>51</v>
      </c>
      <c r="F3046" t="s">
        <v>25</v>
      </c>
      <c r="G3046" t="s">
        <v>26</v>
      </c>
    </row>
    <row r="3047" spans="1:7" x14ac:dyDescent="0.2">
      <c r="A3047">
        <v>22</v>
      </c>
      <c r="B3047">
        <v>20</v>
      </c>
      <c r="C3047" t="s">
        <v>1812</v>
      </c>
      <c r="D3047" t="s">
        <v>23</v>
      </c>
      <c r="E3047" t="s">
        <v>51</v>
      </c>
      <c r="F3047" t="s">
        <v>25</v>
      </c>
      <c r="G3047" t="s">
        <v>26</v>
      </c>
    </row>
    <row r="3048" spans="1:7" x14ac:dyDescent="0.2">
      <c r="A3048">
        <v>22</v>
      </c>
      <c r="B3048">
        <v>20</v>
      </c>
      <c r="C3048" t="s">
        <v>441</v>
      </c>
      <c r="D3048" t="s">
        <v>23</v>
      </c>
      <c r="E3048" t="s">
        <v>51</v>
      </c>
      <c r="F3048" t="s">
        <v>25</v>
      </c>
      <c r="G3048" t="s">
        <v>26</v>
      </c>
    </row>
    <row r="3049" spans="1:7" x14ac:dyDescent="0.2">
      <c r="A3049">
        <v>22</v>
      </c>
      <c r="B3049">
        <v>20</v>
      </c>
      <c r="C3049" t="s">
        <v>1813</v>
      </c>
      <c r="D3049" t="s">
        <v>23</v>
      </c>
      <c r="E3049" t="s">
        <v>51</v>
      </c>
      <c r="F3049" t="s">
        <v>25</v>
      </c>
      <c r="G3049" t="s">
        <v>26</v>
      </c>
    </row>
    <row r="3050" spans="1:7" x14ac:dyDescent="0.2">
      <c r="A3050">
        <v>22</v>
      </c>
      <c r="B3050">
        <v>20</v>
      </c>
      <c r="C3050" t="s">
        <v>1814</v>
      </c>
      <c r="D3050" t="s">
        <v>23</v>
      </c>
      <c r="E3050" t="s">
        <v>51</v>
      </c>
      <c r="F3050" t="s">
        <v>25</v>
      </c>
      <c r="G3050" t="s">
        <v>26</v>
      </c>
    </row>
    <row r="3051" spans="1:7" x14ac:dyDescent="0.2">
      <c r="A3051">
        <v>22</v>
      </c>
      <c r="B3051">
        <v>20</v>
      </c>
      <c r="C3051" t="s">
        <v>1352</v>
      </c>
      <c r="D3051" t="s">
        <v>23</v>
      </c>
      <c r="E3051" t="s">
        <v>51</v>
      </c>
      <c r="F3051" t="s">
        <v>25</v>
      </c>
      <c r="G3051" t="s">
        <v>26</v>
      </c>
    </row>
    <row r="3052" spans="1:7" x14ac:dyDescent="0.2">
      <c r="A3052">
        <v>22</v>
      </c>
      <c r="B3052">
        <v>20</v>
      </c>
      <c r="C3052" t="s">
        <v>1815</v>
      </c>
      <c r="D3052" t="s">
        <v>23</v>
      </c>
      <c r="E3052" t="s">
        <v>51</v>
      </c>
      <c r="F3052" t="s">
        <v>25</v>
      </c>
      <c r="G3052" t="s">
        <v>26</v>
      </c>
    </row>
    <row r="3053" spans="1:7" x14ac:dyDescent="0.2">
      <c r="A3053">
        <v>22</v>
      </c>
      <c r="B3053">
        <v>20</v>
      </c>
      <c r="C3053" t="s">
        <v>1252</v>
      </c>
      <c r="D3053" t="s">
        <v>23</v>
      </c>
      <c r="E3053" t="s">
        <v>51</v>
      </c>
      <c r="F3053" t="s">
        <v>25</v>
      </c>
      <c r="G3053" t="s">
        <v>26</v>
      </c>
    </row>
    <row r="3054" spans="1:7" x14ac:dyDescent="0.2">
      <c r="A3054">
        <v>22</v>
      </c>
      <c r="B3054">
        <v>20</v>
      </c>
      <c r="C3054" t="s">
        <v>1816</v>
      </c>
      <c r="D3054" t="s">
        <v>23</v>
      </c>
      <c r="E3054" t="s">
        <v>51</v>
      </c>
      <c r="F3054" t="s">
        <v>25</v>
      </c>
      <c r="G3054" t="s">
        <v>26</v>
      </c>
    </row>
    <row r="3055" spans="1:7" x14ac:dyDescent="0.2">
      <c r="A3055">
        <v>22</v>
      </c>
      <c r="B3055">
        <v>20</v>
      </c>
      <c r="C3055" t="s">
        <v>1817</v>
      </c>
      <c r="D3055" t="s">
        <v>23</v>
      </c>
      <c r="E3055" t="s">
        <v>51</v>
      </c>
      <c r="F3055" t="s">
        <v>25</v>
      </c>
      <c r="G3055" t="s">
        <v>26</v>
      </c>
    </row>
    <row r="3056" spans="1:7" x14ac:dyDescent="0.2">
      <c r="A3056">
        <v>22</v>
      </c>
      <c r="B3056">
        <v>20</v>
      </c>
      <c r="C3056" t="s">
        <v>1743</v>
      </c>
      <c r="D3056" t="s">
        <v>23</v>
      </c>
      <c r="E3056" t="s">
        <v>51</v>
      </c>
      <c r="F3056" t="s">
        <v>25</v>
      </c>
      <c r="G3056" t="s">
        <v>26</v>
      </c>
    </row>
    <row r="3057" spans="1:7" x14ac:dyDescent="0.2">
      <c r="A3057">
        <v>22</v>
      </c>
      <c r="B3057">
        <v>20</v>
      </c>
      <c r="C3057" t="s">
        <v>1353</v>
      </c>
      <c r="D3057" t="s">
        <v>23</v>
      </c>
      <c r="E3057" t="s">
        <v>51</v>
      </c>
      <c r="F3057" t="s">
        <v>25</v>
      </c>
      <c r="G3057" t="s">
        <v>26</v>
      </c>
    </row>
    <row r="3058" spans="1:7" x14ac:dyDescent="0.2">
      <c r="A3058">
        <v>22</v>
      </c>
      <c r="B3058">
        <v>20</v>
      </c>
      <c r="C3058" t="s">
        <v>1699</v>
      </c>
      <c r="D3058" t="s">
        <v>23</v>
      </c>
      <c r="E3058" t="s">
        <v>51</v>
      </c>
      <c r="F3058" t="s">
        <v>25</v>
      </c>
      <c r="G3058" t="s">
        <v>26</v>
      </c>
    </row>
    <row r="3059" spans="1:7" x14ac:dyDescent="0.2">
      <c r="A3059">
        <v>22</v>
      </c>
      <c r="B3059">
        <v>20</v>
      </c>
      <c r="C3059" t="s">
        <v>1746</v>
      </c>
      <c r="D3059" t="s">
        <v>23</v>
      </c>
      <c r="E3059" t="s">
        <v>51</v>
      </c>
      <c r="F3059" t="s">
        <v>25</v>
      </c>
      <c r="G3059" t="s">
        <v>26</v>
      </c>
    </row>
    <row r="3060" spans="1:7" x14ac:dyDescent="0.2">
      <c r="A3060">
        <v>22</v>
      </c>
      <c r="B3060">
        <v>20</v>
      </c>
      <c r="C3060" t="s">
        <v>1750</v>
      </c>
      <c r="D3060" t="s">
        <v>23</v>
      </c>
      <c r="E3060" t="s">
        <v>51</v>
      </c>
      <c r="F3060" t="s">
        <v>25</v>
      </c>
      <c r="G3060" t="s">
        <v>26</v>
      </c>
    </row>
    <row r="3061" spans="1:7" x14ac:dyDescent="0.2">
      <c r="A3061">
        <v>22</v>
      </c>
      <c r="B3061">
        <v>20</v>
      </c>
      <c r="C3061" t="s">
        <v>1821</v>
      </c>
      <c r="D3061" t="s">
        <v>23</v>
      </c>
      <c r="E3061" t="s">
        <v>51</v>
      </c>
      <c r="F3061" t="s">
        <v>25</v>
      </c>
      <c r="G3061" t="s">
        <v>26</v>
      </c>
    </row>
    <row r="3062" spans="1:7" x14ac:dyDescent="0.2">
      <c r="A3062">
        <v>22</v>
      </c>
      <c r="B3062">
        <v>20</v>
      </c>
      <c r="C3062" t="s">
        <v>1822</v>
      </c>
      <c r="D3062" t="s">
        <v>23</v>
      </c>
      <c r="E3062" t="s">
        <v>51</v>
      </c>
      <c r="F3062" t="s">
        <v>25</v>
      </c>
      <c r="G3062" t="s">
        <v>26</v>
      </c>
    </row>
    <row r="3063" spans="1:7" x14ac:dyDescent="0.2">
      <c r="A3063">
        <v>22</v>
      </c>
      <c r="B3063">
        <v>20</v>
      </c>
      <c r="C3063" t="s">
        <v>1823</v>
      </c>
      <c r="D3063" t="s">
        <v>23</v>
      </c>
      <c r="E3063" t="s">
        <v>51</v>
      </c>
      <c r="F3063" t="s">
        <v>25</v>
      </c>
      <c r="G3063" t="s">
        <v>26</v>
      </c>
    </row>
    <row r="3064" spans="1:7" x14ac:dyDescent="0.2">
      <c r="A3064">
        <v>23</v>
      </c>
      <c r="B3064">
        <v>20</v>
      </c>
      <c r="C3064" t="s">
        <v>1808</v>
      </c>
      <c r="D3064" t="s">
        <v>23</v>
      </c>
      <c r="E3064" t="s">
        <v>51</v>
      </c>
      <c r="F3064" t="s">
        <v>25</v>
      </c>
      <c r="G3064" t="s">
        <v>26</v>
      </c>
    </row>
    <row r="3065" spans="1:7" x14ac:dyDescent="0.2">
      <c r="A3065">
        <v>23</v>
      </c>
      <c r="B3065">
        <v>20</v>
      </c>
      <c r="C3065" t="s">
        <v>1810</v>
      </c>
      <c r="D3065" t="s">
        <v>23</v>
      </c>
      <c r="E3065" t="s">
        <v>51</v>
      </c>
      <c r="F3065" t="s">
        <v>25</v>
      </c>
      <c r="G3065" t="s">
        <v>26</v>
      </c>
    </row>
    <row r="3066" spans="1:7" x14ac:dyDescent="0.2">
      <c r="A3066">
        <v>23</v>
      </c>
      <c r="B3066">
        <v>20</v>
      </c>
      <c r="C3066" t="s">
        <v>1811</v>
      </c>
      <c r="D3066" t="s">
        <v>23</v>
      </c>
      <c r="E3066" t="s">
        <v>51</v>
      </c>
      <c r="F3066" t="s">
        <v>25</v>
      </c>
      <c r="G3066" t="s">
        <v>26</v>
      </c>
    </row>
    <row r="3067" spans="1:7" x14ac:dyDescent="0.2">
      <c r="A3067">
        <v>23</v>
      </c>
      <c r="B3067">
        <v>20</v>
      </c>
      <c r="C3067" t="s">
        <v>1813</v>
      </c>
      <c r="D3067" t="s">
        <v>23</v>
      </c>
      <c r="E3067" t="s">
        <v>51</v>
      </c>
      <c r="F3067" t="s">
        <v>25</v>
      </c>
      <c r="G3067" t="s">
        <v>26</v>
      </c>
    </row>
    <row r="3068" spans="1:7" x14ac:dyDescent="0.2">
      <c r="A3068">
        <v>23</v>
      </c>
      <c r="B3068">
        <v>20</v>
      </c>
      <c r="C3068" t="s">
        <v>1352</v>
      </c>
      <c r="D3068" t="s">
        <v>23</v>
      </c>
      <c r="E3068" t="s">
        <v>51</v>
      </c>
      <c r="F3068" t="s">
        <v>25</v>
      </c>
      <c r="G3068" t="s">
        <v>26</v>
      </c>
    </row>
    <row r="3069" spans="1:7" x14ac:dyDescent="0.2">
      <c r="A3069">
        <v>23</v>
      </c>
      <c r="B3069">
        <v>20</v>
      </c>
      <c r="C3069" t="s">
        <v>1252</v>
      </c>
      <c r="D3069" t="s">
        <v>23</v>
      </c>
      <c r="E3069" t="s">
        <v>51</v>
      </c>
      <c r="F3069" t="s">
        <v>25</v>
      </c>
      <c r="G3069" t="s">
        <v>26</v>
      </c>
    </row>
    <row r="3070" spans="1:7" x14ac:dyDescent="0.2">
      <c r="A3070">
        <v>23</v>
      </c>
      <c r="B3070">
        <v>20</v>
      </c>
      <c r="C3070" t="s">
        <v>1743</v>
      </c>
      <c r="D3070" t="s">
        <v>23</v>
      </c>
      <c r="E3070" t="s">
        <v>51</v>
      </c>
      <c r="F3070" t="s">
        <v>25</v>
      </c>
      <c r="G3070" t="s">
        <v>26</v>
      </c>
    </row>
    <row r="3071" spans="1:7" x14ac:dyDescent="0.2">
      <c r="A3071">
        <v>23</v>
      </c>
      <c r="B3071">
        <v>20</v>
      </c>
      <c r="C3071" t="s">
        <v>1353</v>
      </c>
      <c r="D3071" t="s">
        <v>23</v>
      </c>
      <c r="E3071" t="s">
        <v>51</v>
      </c>
      <c r="F3071" t="s">
        <v>25</v>
      </c>
      <c r="G3071" t="s">
        <v>26</v>
      </c>
    </row>
    <row r="3072" spans="1:7" x14ac:dyDescent="0.2">
      <c r="A3072">
        <v>23</v>
      </c>
      <c r="B3072">
        <v>20</v>
      </c>
      <c r="C3072" t="s">
        <v>1746</v>
      </c>
      <c r="D3072" t="s">
        <v>23</v>
      </c>
      <c r="E3072" t="s">
        <v>51</v>
      </c>
      <c r="F3072" t="s">
        <v>25</v>
      </c>
      <c r="G3072" t="s">
        <v>26</v>
      </c>
    </row>
    <row r="3073" spans="1:7" x14ac:dyDescent="0.2">
      <c r="A3073">
        <v>23</v>
      </c>
      <c r="B3073">
        <v>20</v>
      </c>
      <c r="C3073" t="s">
        <v>1750</v>
      </c>
      <c r="D3073" t="s">
        <v>23</v>
      </c>
      <c r="E3073" t="s">
        <v>51</v>
      </c>
      <c r="F3073" t="s">
        <v>25</v>
      </c>
      <c r="G3073" t="s">
        <v>26</v>
      </c>
    </row>
    <row r="3074" spans="1:7" x14ac:dyDescent="0.2">
      <c r="A3074">
        <v>23</v>
      </c>
      <c r="B3074">
        <v>20</v>
      </c>
      <c r="C3074" t="s">
        <v>1822</v>
      </c>
      <c r="D3074" t="s">
        <v>23</v>
      </c>
      <c r="E3074" t="s">
        <v>51</v>
      </c>
      <c r="F3074" t="s">
        <v>25</v>
      </c>
      <c r="G3074" t="s">
        <v>26</v>
      </c>
    </row>
    <row r="3075" spans="1:7" x14ac:dyDescent="0.2">
      <c r="A3075">
        <v>23</v>
      </c>
      <c r="B3075">
        <v>20</v>
      </c>
      <c r="C3075" t="s">
        <v>1823</v>
      </c>
      <c r="D3075" t="s">
        <v>23</v>
      </c>
      <c r="E3075" t="s">
        <v>51</v>
      </c>
      <c r="F3075" t="s">
        <v>25</v>
      </c>
      <c r="G3075" t="s">
        <v>26</v>
      </c>
    </row>
    <row r="3076" spans="1:7" x14ac:dyDescent="0.2">
      <c r="A3076">
        <v>23</v>
      </c>
      <c r="B3076">
        <v>20</v>
      </c>
      <c r="C3076" t="s">
        <v>1824</v>
      </c>
      <c r="D3076" t="s">
        <v>23</v>
      </c>
      <c r="E3076" t="s">
        <v>51</v>
      </c>
      <c r="F3076" t="s">
        <v>25</v>
      </c>
      <c r="G3076" t="s">
        <v>26</v>
      </c>
    </row>
    <row r="3077" spans="1:7" x14ac:dyDescent="0.2">
      <c r="A3077">
        <v>23</v>
      </c>
      <c r="B3077">
        <v>20</v>
      </c>
      <c r="C3077" t="s">
        <v>1828</v>
      </c>
      <c r="D3077" t="s">
        <v>23</v>
      </c>
      <c r="E3077" t="s">
        <v>51</v>
      </c>
      <c r="F3077" t="s">
        <v>25</v>
      </c>
      <c r="G3077" t="s">
        <v>26</v>
      </c>
    </row>
    <row r="3078" spans="1:7" x14ac:dyDescent="0.2">
      <c r="A3078">
        <v>7</v>
      </c>
      <c r="B3078">
        <v>21</v>
      </c>
      <c r="C3078" t="s">
        <v>1829</v>
      </c>
      <c r="D3078" t="s">
        <v>55</v>
      </c>
      <c r="E3078" t="s">
        <v>32</v>
      </c>
      <c r="F3078" t="s">
        <v>29</v>
      </c>
      <c r="G3078" t="s">
        <v>26</v>
      </c>
    </row>
    <row r="3079" spans="1:7" x14ac:dyDescent="0.2">
      <c r="A3079">
        <v>7</v>
      </c>
      <c r="B3079">
        <v>21</v>
      </c>
      <c r="C3079" t="s">
        <v>1830</v>
      </c>
      <c r="D3079" t="s">
        <v>23</v>
      </c>
      <c r="E3079" t="s">
        <v>32</v>
      </c>
      <c r="F3079" t="s">
        <v>29</v>
      </c>
      <c r="G3079" t="s">
        <v>26</v>
      </c>
    </row>
    <row r="3080" spans="1:7" x14ac:dyDescent="0.2">
      <c r="A3080">
        <v>7</v>
      </c>
      <c r="B3080">
        <v>21</v>
      </c>
      <c r="C3080" t="s">
        <v>1831</v>
      </c>
      <c r="D3080" t="s">
        <v>23</v>
      </c>
      <c r="E3080" t="s">
        <v>32</v>
      </c>
      <c r="F3080" t="s">
        <v>25</v>
      </c>
      <c r="G3080" t="s">
        <v>26</v>
      </c>
    </row>
    <row r="3081" spans="1:7" x14ac:dyDescent="0.2">
      <c r="A3081">
        <v>7</v>
      </c>
      <c r="B3081">
        <v>21</v>
      </c>
      <c r="C3081" t="s">
        <v>1832</v>
      </c>
      <c r="D3081" t="s">
        <v>55</v>
      </c>
      <c r="E3081" t="s">
        <v>32</v>
      </c>
      <c r="F3081" t="s">
        <v>25</v>
      </c>
      <c r="G3081" t="s">
        <v>26</v>
      </c>
    </row>
    <row r="3082" spans="1:7" x14ac:dyDescent="0.2">
      <c r="A3082">
        <v>7</v>
      </c>
      <c r="B3082">
        <v>21</v>
      </c>
      <c r="C3082" t="s">
        <v>1833</v>
      </c>
      <c r="D3082" t="s">
        <v>23</v>
      </c>
      <c r="E3082" t="s">
        <v>32</v>
      </c>
      <c r="F3082" t="s">
        <v>25</v>
      </c>
      <c r="G3082" t="s">
        <v>26</v>
      </c>
    </row>
    <row r="3083" spans="1:7" x14ac:dyDescent="0.2">
      <c r="A3083">
        <v>7</v>
      </c>
      <c r="B3083">
        <v>21</v>
      </c>
      <c r="C3083" t="s">
        <v>1834</v>
      </c>
      <c r="D3083" t="s">
        <v>55</v>
      </c>
      <c r="E3083" t="s">
        <v>32</v>
      </c>
      <c r="F3083" t="s">
        <v>25</v>
      </c>
      <c r="G3083" t="s">
        <v>26</v>
      </c>
    </row>
    <row r="3084" spans="1:7" x14ac:dyDescent="0.2">
      <c r="A3084">
        <v>7</v>
      </c>
      <c r="B3084">
        <v>21</v>
      </c>
      <c r="C3084" t="s">
        <v>1835</v>
      </c>
      <c r="D3084" t="s">
        <v>55</v>
      </c>
      <c r="E3084" t="s">
        <v>32</v>
      </c>
      <c r="F3084" t="s">
        <v>25</v>
      </c>
      <c r="G3084" t="s">
        <v>26</v>
      </c>
    </row>
    <row r="3085" spans="1:7" x14ac:dyDescent="0.2">
      <c r="A3085">
        <v>7</v>
      </c>
      <c r="B3085">
        <v>21</v>
      </c>
      <c r="C3085" t="s">
        <v>1836</v>
      </c>
      <c r="D3085" t="s">
        <v>55</v>
      </c>
      <c r="E3085" t="s">
        <v>32</v>
      </c>
      <c r="F3085" t="s">
        <v>25</v>
      </c>
      <c r="G3085" t="s">
        <v>26</v>
      </c>
    </row>
    <row r="3086" spans="1:7" x14ac:dyDescent="0.2">
      <c r="A3086">
        <v>7</v>
      </c>
      <c r="B3086">
        <v>21</v>
      </c>
      <c r="C3086" t="s">
        <v>1837</v>
      </c>
      <c r="D3086" t="s">
        <v>23</v>
      </c>
      <c r="E3086" t="s">
        <v>32</v>
      </c>
      <c r="F3086" t="s">
        <v>25</v>
      </c>
      <c r="G3086" t="s">
        <v>26</v>
      </c>
    </row>
    <row r="3087" spans="1:7" x14ac:dyDescent="0.2">
      <c r="A3087">
        <v>7</v>
      </c>
      <c r="B3087">
        <v>21</v>
      </c>
      <c r="C3087" t="s">
        <v>1838</v>
      </c>
      <c r="D3087" t="s">
        <v>23</v>
      </c>
      <c r="E3087" t="s">
        <v>32</v>
      </c>
      <c r="F3087" t="s">
        <v>25</v>
      </c>
      <c r="G3087" t="s">
        <v>26</v>
      </c>
    </row>
    <row r="3088" spans="1:7" x14ac:dyDescent="0.2">
      <c r="A3088">
        <v>7</v>
      </c>
      <c r="B3088">
        <v>21</v>
      </c>
      <c r="C3088" t="s">
        <v>1839</v>
      </c>
      <c r="D3088" t="s">
        <v>23</v>
      </c>
      <c r="E3088" t="s">
        <v>32</v>
      </c>
      <c r="F3088" t="s">
        <v>25</v>
      </c>
      <c r="G3088" t="s">
        <v>26</v>
      </c>
    </row>
    <row r="3089" spans="1:7" x14ac:dyDescent="0.2">
      <c r="A3089">
        <v>7</v>
      </c>
      <c r="B3089">
        <v>21</v>
      </c>
      <c r="C3089" t="s">
        <v>1840</v>
      </c>
      <c r="D3089" t="s">
        <v>23</v>
      </c>
      <c r="E3089" t="s">
        <v>32</v>
      </c>
      <c r="F3089" t="s">
        <v>25</v>
      </c>
      <c r="G3089" t="s">
        <v>26</v>
      </c>
    </row>
    <row r="3090" spans="1:7" x14ac:dyDescent="0.2">
      <c r="A3090">
        <v>7</v>
      </c>
      <c r="B3090">
        <v>21</v>
      </c>
      <c r="C3090" t="s">
        <v>1841</v>
      </c>
      <c r="D3090" t="s">
        <v>23</v>
      </c>
      <c r="E3090" t="s">
        <v>32</v>
      </c>
      <c r="F3090" t="s">
        <v>25</v>
      </c>
      <c r="G3090" t="s">
        <v>26</v>
      </c>
    </row>
    <row r="3091" spans="1:7" x14ac:dyDescent="0.2">
      <c r="A3091">
        <v>7</v>
      </c>
      <c r="B3091">
        <v>21</v>
      </c>
      <c r="C3091" t="s">
        <v>1522</v>
      </c>
      <c r="D3091" t="s">
        <v>23</v>
      </c>
      <c r="E3091" t="s">
        <v>32</v>
      </c>
      <c r="F3091" t="s">
        <v>25</v>
      </c>
      <c r="G3091" t="s">
        <v>26</v>
      </c>
    </row>
    <row r="3092" spans="1:7" x14ac:dyDescent="0.2">
      <c r="A3092">
        <v>7</v>
      </c>
      <c r="B3092">
        <v>21</v>
      </c>
      <c r="C3092" t="s">
        <v>1842</v>
      </c>
      <c r="D3092" t="s">
        <v>55</v>
      </c>
      <c r="E3092" t="s">
        <v>32</v>
      </c>
      <c r="F3092" t="s">
        <v>29</v>
      </c>
      <c r="G3092" t="s">
        <v>26</v>
      </c>
    </row>
    <row r="3093" spans="1:7" x14ac:dyDescent="0.2">
      <c r="A3093">
        <v>7</v>
      </c>
      <c r="B3093">
        <v>21</v>
      </c>
      <c r="C3093" t="s">
        <v>1843</v>
      </c>
      <c r="D3093" t="s">
        <v>23</v>
      </c>
      <c r="E3093" t="s">
        <v>32</v>
      </c>
      <c r="F3093" t="s">
        <v>29</v>
      </c>
      <c r="G3093" t="s">
        <v>26</v>
      </c>
    </row>
    <row r="3094" spans="1:7" x14ac:dyDescent="0.2">
      <c r="A3094">
        <v>7</v>
      </c>
      <c r="B3094">
        <v>21</v>
      </c>
      <c r="C3094" t="s">
        <v>1524</v>
      </c>
      <c r="D3094" t="s">
        <v>23</v>
      </c>
      <c r="E3094" t="s">
        <v>32</v>
      </c>
      <c r="F3094" t="s">
        <v>29</v>
      </c>
      <c r="G3094" t="s">
        <v>26</v>
      </c>
    </row>
    <row r="3095" spans="1:7" x14ac:dyDescent="0.2">
      <c r="A3095">
        <v>7</v>
      </c>
      <c r="B3095">
        <v>21</v>
      </c>
      <c r="C3095" t="s">
        <v>1844</v>
      </c>
      <c r="D3095" t="s">
        <v>23</v>
      </c>
      <c r="E3095" t="s">
        <v>32</v>
      </c>
      <c r="F3095" t="s">
        <v>29</v>
      </c>
      <c r="G3095" t="s">
        <v>26</v>
      </c>
    </row>
    <row r="3096" spans="1:7" x14ac:dyDescent="0.2">
      <c r="A3096">
        <v>8</v>
      </c>
      <c r="B3096">
        <v>21</v>
      </c>
      <c r="C3096" t="s">
        <v>683</v>
      </c>
      <c r="D3096" t="s">
        <v>23</v>
      </c>
      <c r="E3096" t="s">
        <v>24</v>
      </c>
      <c r="F3096" t="s">
        <v>25</v>
      </c>
      <c r="G3096" t="s">
        <v>26</v>
      </c>
    </row>
    <row r="3097" spans="1:7" x14ac:dyDescent="0.2">
      <c r="A3097">
        <v>8</v>
      </c>
      <c r="B3097">
        <v>21</v>
      </c>
      <c r="C3097" t="s">
        <v>1845</v>
      </c>
      <c r="D3097" t="s">
        <v>55</v>
      </c>
      <c r="E3097" t="s">
        <v>24</v>
      </c>
      <c r="F3097" t="s">
        <v>57</v>
      </c>
      <c r="G3097" t="s">
        <v>26</v>
      </c>
    </row>
    <row r="3098" spans="1:7" x14ac:dyDescent="0.2">
      <c r="A3098">
        <v>8</v>
      </c>
      <c r="B3098">
        <v>21</v>
      </c>
      <c r="C3098" t="s">
        <v>1846</v>
      </c>
      <c r="D3098" t="s">
        <v>23</v>
      </c>
      <c r="E3098" t="s">
        <v>24</v>
      </c>
      <c r="F3098" t="s">
        <v>25</v>
      </c>
      <c r="G3098" t="s">
        <v>26</v>
      </c>
    </row>
    <row r="3099" spans="1:7" x14ac:dyDescent="0.2">
      <c r="A3099">
        <v>8</v>
      </c>
      <c r="B3099">
        <v>21</v>
      </c>
      <c r="C3099" t="s">
        <v>1847</v>
      </c>
      <c r="D3099" t="s">
        <v>23</v>
      </c>
      <c r="E3099" t="s">
        <v>24</v>
      </c>
      <c r="F3099" t="s">
        <v>57</v>
      </c>
      <c r="G3099" t="s">
        <v>26</v>
      </c>
    </row>
    <row r="3100" spans="1:7" x14ac:dyDescent="0.2">
      <c r="A3100">
        <v>8</v>
      </c>
      <c r="B3100">
        <v>21</v>
      </c>
      <c r="C3100" t="s">
        <v>1848</v>
      </c>
      <c r="D3100" t="s">
        <v>55</v>
      </c>
      <c r="E3100" t="s">
        <v>24</v>
      </c>
      <c r="F3100" t="s">
        <v>57</v>
      </c>
      <c r="G3100" t="s">
        <v>26</v>
      </c>
    </row>
    <row r="3101" spans="1:7" x14ac:dyDescent="0.2">
      <c r="A3101">
        <v>8</v>
      </c>
      <c r="B3101">
        <v>21</v>
      </c>
      <c r="C3101" t="s">
        <v>1849</v>
      </c>
      <c r="D3101" t="s">
        <v>23</v>
      </c>
      <c r="E3101" t="s">
        <v>24</v>
      </c>
      <c r="F3101" t="s">
        <v>25</v>
      </c>
      <c r="G3101" t="s">
        <v>26</v>
      </c>
    </row>
    <row r="3102" spans="1:7" x14ac:dyDescent="0.2">
      <c r="A3102">
        <v>8</v>
      </c>
      <c r="B3102">
        <v>21</v>
      </c>
      <c r="C3102" t="s">
        <v>27</v>
      </c>
      <c r="D3102" t="s">
        <v>23</v>
      </c>
      <c r="E3102" t="s">
        <v>24</v>
      </c>
      <c r="F3102" t="s">
        <v>25</v>
      </c>
      <c r="G3102" t="s">
        <v>26</v>
      </c>
    </row>
    <row r="3103" spans="1:7" x14ac:dyDescent="0.2">
      <c r="A3103">
        <v>8</v>
      </c>
      <c r="B3103">
        <v>21</v>
      </c>
      <c r="C3103" t="s">
        <v>1850</v>
      </c>
      <c r="D3103" t="s">
        <v>23</v>
      </c>
      <c r="E3103" t="s">
        <v>24</v>
      </c>
      <c r="F3103" t="s">
        <v>29</v>
      </c>
      <c r="G3103" t="s">
        <v>26</v>
      </c>
    </row>
    <row r="3104" spans="1:7" x14ac:dyDescent="0.2">
      <c r="A3104">
        <v>8</v>
      </c>
      <c r="B3104">
        <v>21</v>
      </c>
      <c r="C3104" t="s">
        <v>550</v>
      </c>
      <c r="D3104" t="s">
        <v>23</v>
      </c>
      <c r="E3104" t="s">
        <v>24</v>
      </c>
      <c r="F3104" t="s">
        <v>29</v>
      </c>
      <c r="G3104" t="s">
        <v>26</v>
      </c>
    </row>
    <row r="3105" spans="1:7" x14ac:dyDescent="0.2">
      <c r="A3105">
        <v>8</v>
      </c>
      <c r="B3105">
        <v>21</v>
      </c>
      <c r="C3105" t="s">
        <v>1851</v>
      </c>
      <c r="D3105" t="s">
        <v>23</v>
      </c>
      <c r="E3105" t="s">
        <v>24</v>
      </c>
      <c r="F3105" t="s">
        <v>29</v>
      </c>
      <c r="G3105" t="s">
        <v>26</v>
      </c>
    </row>
    <row r="3106" spans="1:7" x14ac:dyDescent="0.2">
      <c r="A3106">
        <v>8</v>
      </c>
      <c r="B3106">
        <v>21</v>
      </c>
      <c r="C3106" t="s">
        <v>1852</v>
      </c>
      <c r="D3106" t="s">
        <v>23</v>
      </c>
      <c r="E3106" t="s">
        <v>24</v>
      </c>
      <c r="F3106" t="s">
        <v>29</v>
      </c>
      <c r="G3106" t="s">
        <v>26</v>
      </c>
    </row>
    <row r="3107" spans="1:7" x14ac:dyDescent="0.2">
      <c r="A3107">
        <v>8</v>
      </c>
      <c r="B3107">
        <v>21</v>
      </c>
      <c r="C3107" t="s">
        <v>1853</v>
      </c>
      <c r="D3107" t="s">
        <v>23</v>
      </c>
      <c r="E3107" t="s">
        <v>24</v>
      </c>
      <c r="F3107" t="s">
        <v>29</v>
      </c>
      <c r="G3107" t="s">
        <v>26</v>
      </c>
    </row>
    <row r="3108" spans="1:7" x14ac:dyDescent="0.2">
      <c r="A3108">
        <v>8</v>
      </c>
      <c r="B3108">
        <v>21</v>
      </c>
      <c r="C3108" t="s">
        <v>1854</v>
      </c>
      <c r="D3108" t="s">
        <v>23</v>
      </c>
      <c r="E3108" t="s">
        <v>24</v>
      </c>
      <c r="F3108" t="s">
        <v>29</v>
      </c>
      <c r="G3108" t="s">
        <v>26</v>
      </c>
    </row>
    <row r="3109" spans="1:7" x14ac:dyDescent="0.2">
      <c r="A3109">
        <v>8</v>
      </c>
      <c r="B3109">
        <v>21</v>
      </c>
      <c r="C3109" t="s">
        <v>1855</v>
      </c>
      <c r="D3109" t="s">
        <v>23</v>
      </c>
      <c r="E3109" t="s">
        <v>24</v>
      </c>
      <c r="F3109" t="s">
        <v>57</v>
      </c>
      <c r="G3109" t="s">
        <v>26</v>
      </c>
    </row>
    <row r="3110" spans="1:7" x14ac:dyDescent="0.2">
      <c r="A3110">
        <v>8</v>
      </c>
      <c r="B3110">
        <v>21</v>
      </c>
      <c r="C3110" t="s">
        <v>1856</v>
      </c>
      <c r="D3110" t="s">
        <v>23</v>
      </c>
      <c r="E3110" t="s">
        <v>24</v>
      </c>
      <c r="F3110" t="s">
        <v>29</v>
      </c>
      <c r="G3110" t="s">
        <v>26</v>
      </c>
    </row>
    <row r="3111" spans="1:7" x14ac:dyDescent="0.2">
      <c r="A3111">
        <v>9</v>
      </c>
      <c r="B3111">
        <v>21</v>
      </c>
      <c r="C3111" t="s">
        <v>1857</v>
      </c>
      <c r="D3111" t="s">
        <v>55</v>
      </c>
      <c r="E3111" t="s">
        <v>24</v>
      </c>
      <c r="F3111" t="s">
        <v>57</v>
      </c>
      <c r="G3111" t="s">
        <v>26</v>
      </c>
    </row>
    <row r="3112" spans="1:7" x14ac:dyDescent="0.2">
      <c r="A3112">
        <v>9</v>
      </c>
      <c r="B3112">
        <v>21</v>
      </c>
      <c r="C3112" t="s">
        <v>1858</v>
      </c>
      <c r="D3112" t="s">
        <v>23</v>
      </c>
      <c r="E3112" t="s">
        <v>24</v>
      </c>
      <c r="F3112" t="s">
        <v>29</v>
      </c>
      <c r="G3112" t="s">
        <v>26</v>
      </c>
    </row>
    <row r="3113" spans="1:7" x14ac:dyDescent="0.2">
      <c r="A3113">
        <v>9</v>
      </c>
      <c r="B3113">
        <v>21</v>
      </c>
      <c r="C3113" t="s">
        <v>548</v>
      </c>
      <c r="D3113" t="s">
        <v>23</v>
      </c>
      <c r="E3113" t="s">
        <v>24</v>
      </c>
      <c r="F3113" t="s">
        <v>29</v>
      </c>
      <c r="G3113" t="s">
        <v>26</v>
      </c>
    </row>
    <row r="3114" spans="1:7" x14ac:dyDescent="0.2">
      <c r="A3114">
        <v>9</v>
      </c>
      <c r="B3114">
        <v>21</v>
      </c>
      <c r="C3114" t="s">
        <v>1859</v>
      </c>
      <c r="D3114" t="s">
        <v>23</v>
      </c>
      <c r="E3114" t="s">
        <v>24</v>
      </c>
      <c r="F3114" t="s">
        <v>29</v>
      </c>
      <c r="G3114" t="s">
        <v>26</v>
      </c>
    </row>
    <row r="3115" spans="1:7" x14ac:dyDescent="0.2">
      <c r="A3115">
        <v>9</v>
      </c>
      <c r="B3115">
        <v>21</v>
      </c>
      <c r="C3115" t="s">
        <v>551</v>
      </c>
      <c r="D3115" t="s">
        <v>23</v>
      </c>
      <c r="E3115" t="s">
        <v>24</v>
      </c>
      <c r="F3115" t="s">
        <v>25</v>
      </c>
      <c r="G3115" t="s">
        <v>26</v>
      </c>
    </row>
    <row r="3116" spans="1:7" x14ac:dyDescent="0.2">
      <c r="A3116">
        <v>9</v>
      </c>
      <c r="B3116">
        <v>21</v>
      </c>
      <c r="C3116" t="s">
        <v>591</v>
      </c>
      <c r="D3116" t="s">
        <v>23</v>
      </c>
      <c r="E3116" t="s">
        <v>24</v>
      </c>
      <c r="F3116" t="s">
        <v>29</v>
      </c>
      <c r="G3116" t="s">
        <v>26</v>
      </c>
    </row>
    <row r="3117" spans="1:7" x14ac:dyDescent="0.2">
      <c r="A3117">
        <v>9</v>
      </c>
      <c r="B3117">
        <v>21</v>
      </c>
      <c r="C3117" t="s">
        <v>547</v>
      </c>
      <c r="D3117" t="s">
        <v>55</v>
      </c>
      <c r="E3117" t="s">
        <v>24</v>
      </c>
      <c r="F3117" t="s">
        <v>25</v>
      </c>
      <c r="G3117" t="s">
        <v>26</v>
      </c>
    </row>
    <row r="3118" spans="1:7" x14ac:dyDescent="0.2">
      <c r="A3118">
        <v>9</v>
      </c>
      <c r="B3118">
        <v>21</v>
      </c>
      <c r="C3118" t="s">
        <v>1860</v>
      </c>
      <c r="D3118" t="s">
        <v>55</v>
      </c>
      <c r="E3118" t="s">
        <v>24</v>
      </c>
      <c r="F3118" t="s">
        <v>25</v>
      </c>
      <c r="G3118" t="s">
        <v>26</v>
      </c>
    </row>
    <row r="3119" spans="1:7" x14ac:dyDescent="0.2">
      <c r="A3119">
        <v>9</v>
      </c>
      <c r="B3119">
        <v>21</v>
      </c>
      <c r="C3119" t="s">
        <v>592</v>
      </c>
      <c r="D3119" t="s">
        <v>23</v>
      </c>
      <c r="E3119" t="s">
        <v>24</v>
      </c>
      <c r="F3119" t="s">
        <v>29</v>
      </c>
      <c r="G3119" t="s">
        <v>26</v>
      </c>
    </row>
    <row r="3120" spans="1:7" x14ac:dyDescent="0.2">
      <c r="A3120">
        <v>9</v>
      </c>
      <c r="B3120">
        <v>21</v>
      </c>
      <c r="C3120" t="s">
        <v>1861</v>
      </c>
      <c r="D3120" t="s">
        <v>23</v>
      </c>
      <c r="E3120" t="s">
        <v>24</v>
      </c>
      <c r="F3120" t="s">
        <v>25</v>
      </c>
      <c r="G3120" t="s">
        <v>26</v>
      </c>
    </row>
    <row r="3121" spans="1:7" x14ac:dyDescent="0.2">
      <c r="A3121">
        <v>9</v>
      </c>
      <c r="B3121">
        <v>21</v>
      </c>
      <c r="C3121" t="s">
        <v>1862</v>
      </c>
      <c r="D3121" t="s">
        <v>55</v>
      </c>
      <c r="E3121" t="s">
        <v>24</v>
      </c>
      <c r="F3121" t="s">
        <v>29</v>
      </c>
      <c r="G3121" t="s">
        <v>26</v>
      </c>
    </row>
    <row r="3122" spans="1:7" x14ac:dyDescent="0.2">
      <c r="A3122">
        <v>9</v>
      </c>
      <c r="B3122">
        <v>21</v>
      </c>
      <c r="C3122" t="s">
        <v>1863</v>
      </c>
      <c r="D3122" t="s">
        <v>55</v>
      </c>
      <c r="E3122" t="s">
        <v>24</v>
      </c>
      <c r="F3122" t="s">
        <v>25</v>
      </c>
      <c r="G3122" t="s">
        <v>26</v>
      </c>
    </row>
    <row r="3123" spans="1:7" x14ac:dyDescent="0.2">
      <c r="A3123">
        <v>9</v>
      </c>
      <c r="B3123">
        <v>21</v>
      </c>
      <c r="C3123" t="s">
        <v>1864</v>
      </c>
      <c r="D3123" t="s">
        <v>55</v>
      </c>
      <c r="E3123" t="s">
        <v>32</v>
      </c>
      <c r="F3123" t="s">
        <v>29</v>
      </c>
      <c r="G3123" t="s">
        <v>26</v>
      </c>
    </row>
    <row r="3124" spans="1:7" x14ac:dyDescent="0.2">
      <c r="A3124">
        <v>9</v>
      </c>
      <c r="B3124">
        <v>21</v>
      </c>
      <c r="C3124" t="s">
        <v>1501</v>
      </c>
      <c r="D3124" t="s">
        <v>23</v>
      </c>
      <c r="E3124" t="s">
        <v>24</v>
      </c>
      <c r="F3124" t="s">
        <v>29</v>
      </c>
      <c r="G3124" t="s">
        <v>26</v>
      </c>
    </row>
    <row r="3125" spans="1:7" x14ac:dyDescent="0.2">
      <c r="A3125">
        <v>9</v>
      </c>
      <c r="B3125">
        <v>21</v>
      </c>
      <c r="C3125" t="s">
        <v>1865</v>
      </c>
      <c r="D3125" t="s">
        <v>23</v>
      </c>
      <c r="E3125" t="s">
        <v>24</v>
      </c>
      <c r="F3125" t="s">
        <v>29</v>
      </c>
      <c r="G3125" t="s">
        <v>26</v>
      </c>
    </row>
    <row r="3126" spans="1:7" x14ac:dyDescent="0.2">
      <c r="A3126">
        <v>9</v>
      </c>
      <c r="B3126">
        <v>21</v>
      </c>
      <c r="C3126" t="s">
        <v>1866</v>
      </c>
      <c r="D3126" t="s">
        <v>23</v>
      </c>
      <c r="E3126" t="s">
        <v>24</v>
      </c>
      <c r="F3126" t="s">
        <v>29</v>
      </c>
      <c r="G3126" t="s">
        <v>26</v>
      </c>
    </row>
    <row r="3127" spans="1:7" x14ac:dyDescent="0.2">
      <c r="A3127">
        <v>9</v>
      </c>
      <c r="B3127">
        <v>21</v>
      </c>
      <c r="C3127" t="s">
        <v>1867</v>
      </c>
      <c r="D3127" t="s">
        <v>23</v>
      </c>
      <c r="E3127" t="s">
        <v>24</v>
      </c>
      <c r="F3127" t="s">
        <v>29</v>
      </c>
      <c r="G3127" t="s">
        <v>26</v>
      </c>
    </row>
    <row r="3128" spans="1:7" x14ac:dyDescent="0.2">
      <c r="A3128">
        <v>9</v>
      </c>
      <c r="B3128">
        <v>21</v>
      </c>
      <c r="C3128" t="s">
        <v>1502</v>
      </c>
      <c r="D3128" t="s">
        <v>23</v>
      </c>
      <c r="E3128" t="s">
        <v>24</v>
      </c>
      <c r="F3128" t="s">
        <v>29</v>
      </c>
      <c r="G3128" t="s">
        <v>26</v>
      </c>
    </row>
    <row r="3129" spans="1:7" x14ac:dyDescent="0.2">
      <c r="A3129">
        <v>9</v>
      </c>
      <c r="B3129">
        <v>21</v>
      </c>
      <c r="C3129" t="s">
        <v>1868</v>
      </c>
      <c r="D3129" t="s">
        <v>23</v>
      </c>
      <c r="E3129" t="s">
        <v>24</v>
      </c>
      <c r="F3129" t="s">
        <v>29</v>
      </c>
      <c r="G3129" t="s">
        <v>26</v>
      </c>
    </row>
    <row r="3130" spans="1:7" x14ac:dyDescent="0.2">
      <c r="A3130">
        <v>9</v>
      </c>
      <c r="B3130">
        <v>21</v>
      </c>
      <c r="C3130" t="s">
        <v>1869</v>
      </c>
      <c r="D3130" t="s">
        <v>23</v>
      </c>
      <c r="E3130" t="s">
        <v>24</v>
      </c>
      <c r="F3130" t="s">
        <v>29</v>
      </c>
      <c r="G3130" t="s">
        <v>26</v>
      </c>
    </row>
    <row r="3131" spans="1:7" x14ac:dyDescent="0.2">
      <c r="A3131">
        <v>9</v>
      </c>
      <c r="B3131">
        <v>21</v>
      </c>
      <c r="C3131" t="s">
        <v>1870</v>
      </c>
      <c r="D3131" t="s">
        <v>23</v>
      </c>
      <c r="E3131" t="s">
        <v>24</v>
      </c>
      <c r="F3131" t="s">
        <v>29</v>
      </c>
      <c r="G3131" t="s">
        <v>26</v>
      </c>
    </row>
    <row r="3132" spans="1:7" x14ac:dyDescent="0.2">
      <c r="A3132">
        <v>9</v>
      </c>
      <c r="B3132">
        <v>21</v>
      </c>
      <c r="C3132" t="s">
        <v>1871</v>
      </c>
      <c r="D3132" t="s">
        <v>55</v>
      </c>
      <c r="E3132" t="s">
        <v>32</v>
      </c>
      <c r="F3132" t="s">
        <v>25</v>
      </c>
      <c r="G3132" t="s">
        <v>26</v>
      </c>
    </row>
    <row r="3133" spans="1:7" x14ac:dyDescent="0.2">
      <c r="A3133">
        <v>9</v>
      </c>
      <c r="B3133">
        <v>21</v>
      </c>
      <c r="C3133" t="s">
        <v>1872</v>
      </c>
      <c r="D3133" t="s">
        <v>23</v>
      </c>
      <c r="E3133" t="s">
        <v>24</v>
      </c>
      <c r="F3133" t="s">
        <v>29</v>
      </c>
      <c r="G3133" t="s">
        <v>26</v>
      </c>
    </row>
    <row r="3134" spans="1:7" x14ac:dyDescent="0.2">
      <c r="A3134">
        <v>9</v>
      </c>
      <c r="B3134">
        <v>21</v>
      </c>
      <c r="C3134" t="s">
        <v>1873</v>
      </c>
      <c r="D3134" t="s">
        <v>23</v>
      </c>
      <c r="E3134" t="s">
        <v>24</v>
      </c>
      <c r="F3134" t="s">
        <v>29</v>
      </c>
      <c r="G3134" t="s">
        <v>26</v>
      </c>
    </row>
    <row r="3135" spans="1:7" x14ac:dyDescent="0.2">
      <c r="A3135">
        <v>9</v>
      </c>
      <c r="B3135">
        <v>21</v>
      </c>
      <c r="C3135" t="s">
        <v>1874</v>
      </c>
      <c r="D3135" t="s">
        <v>23</v>
      </c>
      <c r="E3135" t="s">
        <v>24</v>
      </c>
      <c r="F3135" t="s">
        <v>29</v>
      </c>
      <c r="G3135" t="s">
        <v>26</v>
      </c>
    </row>
    <row r="3136" spans="1:7" x14ac:dyDescent="0.2">
      <c r="A3136">
        <v>9</v>
      </c>
      <c r="B3136">
        <v>21</v>
      </c>
      <c r="C3136" t="s">
        <v>1507</v>
      </c>
      <c r="D3136" t="s">
        <v>23</v>
      </c>
      <c r="E3136" t="s">
        <v>24</v>
      </c>
      <c r="F3136" t="s">
        <v>29</v>
      </c>
      <c r="G3136" t="s">
        <v>26</v>
      </c>
    </row>
    <row r="3137" spans="1:7" x14ac:dyDescent="0.2">
      <c r="A3137">
        <v>9</v>
      </c>
      <c r="B3137">
        <v>21</v>
      </c>
      <c r="C3137" t="s">
        <v>1508</v>
      </c>
      <c r="D3137" t="s">
        <v>55</v>
      </c>
      <c r="E3137" t="s">
        <v>24</v>
      </c>
      <c r="F3137" t="s">
        <v>29</v>
      </c>
      <c r="G3137" t="s">
        <v>26</v>
      </c>
    </row>
    <row r="3138" spans="1:7" x14ac:dyDescent="0.2">
      <c r="A3138">
        <v>9</v>
      </c>
      <c r="B3138">
        <v>21</v>
      </c>
      <c r="C3138" t="s">
        <v>1875</v>
      </c>
      <c r="D3138" t="s">
        <v>55</v>
      </c>
      <c r="E3138" t="s">
        <v>24</v>
      </c>
      <c r="F3138" t="s">
        <v>29</v>
      </c>
      <c r="G3138" t="s">
        <v>26</v>
      </c>
    </row>
    <row r="3139" spans="1:7" x14ac:dyDescent="0.2">
      <c r="A3139">
        <v>9</v>
      </c>
      <c r="B3139">
        <v>21</v>
      </c>
      <c r="C3139" t="s">
        <v>1876</v>
      </c>
      <c r="D3139" t="s">
        <v>23</v>
      </c>
      <c r="E3139" t="s">
        <v>24</v>
      </c>
      <c r="F3139" t="s">
        <v>29</v>
      </c>
      <c r="G3139" t="s">
        <v>26</v>
      </c>
    </row>
    <row r="3140" spans="1:7" x14ac:dyDescent="0.2">
      <c r="A3140">
        <v>9</v>
      </c>
      <c r="B3140">
        <v>21</v>
      </c>
      <c r="C3140" t="s">
        <v>1877</v>
      </c>
      <c r="D3140" t="s">
        <v>23</v>
      </c>
      <c r="E3140" t="s">
        <v>24</v>
      </c>
      <c r="F3140" t="s">
        <v>25</v>
      </c>
      <c r="G3140" t="s">
        <v>26</v>
      </c>
    </row>
    <row r="3141" spans="1:7" x14ac:dyDescent="0.2">
      <c r="A3141">
        <v>9</v>
      </c>
      <c r="B3141">
        <v>21</v>
      </c>
      <c r="C3141" t="s">
        <v>1509</v>
      </c>
      <c r="D3141" t="s">
        <v>23</v>
      </c>
      <c r="E3141" t="s">
        <v>24</v>
      </c>
      <c r="F3141" t="s">
        <v>29</v>
      </c>
      <c r="G3141" t="s">
        <v>26</v>
      </c>
    </row>
    <row r="3142" spans="1:7" x14ac:dyDescent="0.2">
      <c r="A3142">
        <v>9</v>
      </c>
      <c r="B3142">
        <v>21</v>
      </c>
      <c r="C3142" t="s">
        <v>1878</v>
      </c>
      <c r="D3142" t="s">
        <v>23</v>
      </c>
      <c r="E3142" t="s">
        <v>24</v>
      </c>
      <c r="F3142" t="s">
        <v>29</v>
      </c>
      <c r="G3142" t="s">
        <v>26</v>
      </c>
    </row>
    <row r="3143" spans="1:7" x14ac:dyDescent="0.2">
      <c r="A3143">
        <v>9</v>
      </c>
      <c r="B3143">
        <v>21</v>
      </c>
      <c r="C3143" t="s">
        <v>1511</v>
      </c>
      <c r="D3143" t="s">
        <v>23</v>
      </c>
      <c r="E3143" t="s">
        <v>24</v>
      </c>
      <c r="F3143" t="s">
        <v>29</v>
      </c>
      <c r="G3143" t="s">
        <v>26</v>
      </c>
    </row>
    <row r="3144" spans="1:7" x14ac:dyDescent="0.2">
      <c r="A3144">
        <v>9</v>
      </c>
      <c r="B3144">
        <v>21</v>
      </c>
      <c r="C3144" t="s">
        <v>1879</v>
      </c>
      <c r="D3144" t="s">
        <v>55</v>
      </c>
      <c r="E3144" t="s">
        <v>24</v>
      </c>
      <c r="F3144" t="s">
        <v>29</v>
      </c>
      <c r="G3144" t="s">
        <v>26</v>
      </c>
    </row>
    <row r="3145" spans="1:7" x14ac:dyDescent="0.2">
      <c r="A3145">
        <v>9</v>
      </c>
      <c r="B3145">
        <v>21</v>
      </c>
      <c r="C3145" t="s">
        <v>1880</v>
      </c>
      <c r="D3145" t="s">
        <v>23</v>
      </c>
      <c r="E3145" t="s">
        <v>24</v>
      </c>
      <c r="F3145" t="s">
        <v>29</v>
      </c>
      <c r="G3145" t="s">
        <v>26</v>
      </c>
    </row>
    <row r="3146" spans="1:7" x14ac:dyDescent="0.2">
      <c r="A3146">
        <v>9</v>
      </c>
      <c r="B3146">
        <v>21</v>
      </c>
      <c r="C3146" t="s">
        <v>1881</v>
      </c>
      <c r="D3146" t="s">
        <v>55</v>
      </c>
      <c r="E3146" t="s">
        <v>24</v>
      </c>
      <c r="F3146" t="s">
        <v>29</v>
      </c>
      <c r="G3146" t="s">
        <v>26</v>
      </c>
    </row>
    <row r="3147" spans="1:7" x14ac:dyDescent="0.2">
      <c r="A3147">
        <v>9</v>
      </c>
      <c r="B3147">
        <v>21</v>
      </c>
      <c r="C3147" t="s">
        <v>1882</v>
      </c>
      <c r="D3147" t="s">
        <v>23</v>
      </c>
      <c r="E3147" t="s">
        <v>24</v>
      </c>
      <c r="F3147" t="s">
        <v>29</v>
      </c>
      <c r="G3147" t="s">
        <v>26</v>
      </c>
    </row>
    <row r="3148" spans="1:7" x14ac:dyDescent="0.2">
      <c r="A3148">
        <v>9</v>
      </c>
      <c r="B3148">
        <v>21</v>
      </c>
      <c r="C3148" t="s">
        <v>1883</v>
      </c>
      <c r="D3148" t="s">
        <v>23</v>
      </c>
      <c r="E3148" t="s">
        <v>24</v>
      </c>
      <c r="F3148" t="s">
        <v>29</v>
      </c>
      <c r="G3148" t="s">
        <v>26</v>
      </c>
    </row>
    <row r="3149" spans="1:7" x14ac:dyDescent="0.2">
      <c r="A3149">
        <v>9</v>
      </c>
      <c r="B3149">
        <v>21</v>
      </c>
      <c r="C3149" t="s">
        <v>613</v>
      </c>
      <c r="D3149" t="s">
        <v>23</v>
      </c>
      <c r="E3149" t="s">
        <v>24</v>
      </c>
      <c r="F3149" t="s">
        <v>29</v>
      </c>
      <c r="G3149" t="s">
        <v>26</v>
      </c>
    </row>
    <row r="3150" spans="1:7" x14ac:dyDescent="0.2">
      <c r="A3150">
        <v>9</v>
      </c>
      <c r="B3150">
        <v>21</v>
      </c>
      <c r="C3150" t="s">
        <v>331</v>
      </c>
      <c r="D3150" t="s">
        <v>23</v>
      </c>
      <c r="E3150" t="s">
        <v>24</v>
      </c>
      <c r="F3150" t="s">
        <v>29</v>
      </c>
      <c r="G3150" t="s">
        <v>26</v>
      </c>
    </row>
    <row r="3151" spans="1:7" x14ac:dyDescent="0.2">
      <c r="A3151">
        <v>9</v>
      </c>
      <c r="B3151">
        <v>21</v>
      </c>
      <c r="C3151" t="s">
        <v>351</v>
      </c>
      <c r="D3151" t="s">
        <v>23</v>
      </c>
      <c r="E3151" t="s">
        <v>24</v>
      </c>
      <c r="F3151" t="s">
        <v>29</v>
      </c>
      <c r="G3151" t="s">
        <v>26</v>
      </c>
    </row>
    <row r="3152" spans="1:7" x14ac:dyDescent="0.2">
      <c r="A3152">
        <v>9</v>
      </c>
      <c r="B3152">
        <v>21</v>
      </c>
      <c r="C3152" t="s">
        <v>1884</v>
      </c>
      <c r="D3152" t="s">
        <v>23</v>
      </c>
      <c r="E3152" t="s">
        <v>24</v>
      </c>
      <c r="F3152" t="s">
        <v>29</v>
      </c>
      <c r="G3152" t="s">
        <v>26</v>
      </c>
    </row>
    <row r="3153" spans="1:7" x14ac:dyDescent="0.2">
      <c r="A3153">
        <v>9</v>
      </c>
      <c r="B3153">
        <v>21</v>
      </c>
      <c r="C3153" t="s">
        <v>1885</v>
      </c>
      <c r="D3153" t="s">
        <v>23</v>
      </c>
      <c r="E3153" t="s">
        <v>24</v>
      </c>
      <c r="F3153" t="s">
        <v>29</v>
      </c>
      <c r="G3153" t="s">
        <v>26</v>
      </c>
    </row>
    <row r="3154" spans="1:7" x14ac:dyDescent="0.2">
      <c r="A3154">
        <v>9</v>
      </c>
      <c r="B3154">
        <v>21</v>
      </c>
      <c r="C3154" t="s">
        <v>1886</v>
      </c>
      <c r="D3154" t="s">
        <v>23</v>
      </c>
      <c r="E3154" t="s">
        <v>24</v>
      </c>
      <c r="F3154" t="s">
        <v>29</v>
      </c>
      <c r="G3154" t="s">
        <v>26</v>
      </c>
    </row>
    <row r="3155" spans="1:7" x14ac:dyDescent="0.2">
      <c r="A3155">
        <v>9</v>
      </c>
      <c r="B3155">
        <v>21</v>
      </c>
      <c r="C3155" t="s">
        <v>1887</v>
      </c>
      <c r="D3155" t="s">
        <v>23</v>
      </c>
      <c r="E3155" t="s">
        <v>24</v>
      </c>
      <c r="F3155" t="s">
        <v>29</v>
      </c>
      <c r="G3155" t="s">
        <v>26</v>
      </c>
    </row>
    <row r="3156" spans="1:7" x14ac:dyDescent="0.2">
      <c r="A3156">
        <v>9</v>
      </c>
      <c r="B3156">
        <v>21</v>
      </c>
      <c r="C3156" t="s">
        <v>1515</v>
      </c>
      <c r="D3156" t="s">
        <v>23</v>
      </c>
      <c r="E3156" t="s">
        <v>24</v>
      </c>
      <c r="F3156" t="s">
        <v>29</v>
      </c>
      <c r="G3156" t="s">
        <v>26</v>
      </c>
    </row>
    <row r="3157" spans="1:7" x14ac:dyDescent="0.2">
      <c r="A3157">
        <v>9</v>
      </c>
      <c r="B3157">
        <v>21</v>
      </c>
      <c r="C3157" t="s">
        <v>1888</v>
      </c>
      <c r="D3157" t="s">
        <v>23</v>
      </c>
      <c r="E3157" t="s">
        <v>24</v>
      </c>
      <c r="F3157" t="s">
        <v>29</v>
      </c>
      <c r="G3157" t="s">
        <v>26</v>
      </c>
    </row>
    <row r="3158" spans="1:7" x14ac:dyDescent="0.2">
      <c r="A3158">
        <v>10</v>
      </c>
      <c r="B3158">
        <v>21</v>
      </c>
      <c r="C3158" t="s">
        <v>1889</v>
      </c>
      <c r="D3158" t="s">
        <v>23</v>
      </c>
      <c r="E3158" t="s">
        <v>24</v>
      </c>
      <c r="F3158" t="s">
        <v>25</v>
      </c>
      <c r="G3158" t="s">
        <v>26</v>
      </c>
    </row>
    <row r="3159" spans="1:7" x14ac:dyDescent="0.2">
      <c r="A3159">
        <v>10</v>
      </c>
      <c r="B3159">
        <v>21</v>
      </c>
      <c r="C3159" t="s">
        <v>1890</v>
      </c>
      <c r="D3159" t="s">
        <v>55</v>
      </c>
      <c r="E3159" t="s">
        <v>24</v>
      </c>
      <c r="F3159" t="s">
        <v>25</v>
      </c>
      <c r="G3159" t="s">
        <v>26</v>
      </c>
    </row>
    <row r="3160" spans="1:7" x14ac:dyDescent="0.2">
      <c r="A3160">
        <v>10</v>
      </c>
      <c r="B3160">
        <v>21</v>
      </c>
      <c r="C3160" t="s">
        <v>1891</v>
      </c>
      <c r="D3160" t="s">
        <v>23</v>
      </c>
      <c r="E3160" t="s">
        <v>24</v>
      </c>
      <c r="F3160" t="s">
        <v>25</v>
      </c>
      <c r="G3160" t="s">
        <v>26</v>
      </c>
    </row>
    <row r="3161" spans="1:7" x14ac:dyDescent="0.2">
      <c r="A3161">
        <v>10</v>
      </c>
      <c r="B3161">
        <v>21</v>
      </c>
      <c r="C3161" t="s">
        <v>1892</v>
      </c>
      <c r="D3161" t="s">
        <v>23</v>
      </c>
      <c r="E3161" t="s">
        <v>24</v>
      </c>
      <c r="F3161" t="s">
        <v>25</v>
      </c>
      <c r="G3161" t="s">
        <v>26</v>
      </c>
    </row>
    <row r="3162" spans="1:7" x14ac:dyDescent="0.2">
      <c r="A3162">
        <v>10</v>
      </c>
      <c r="B3162">
        <v>21</v>
      </c>
      <c r="C3162" t="s">
        <v>1893</v>
      </c>
      <c r="D3162" t="s">
        <v>23</v>
      </c>
      <c r="E3162" t="s">
        <v>24</v>
      </c>
      <c r="F3162" t="s">
        <v>25</v>
      </c>
      <c r="G3162" t="s">
        <v>26</v>
      </c>
    </row>
    <row r="3163" spans="1:7" x14ac:dyDescent="0.2">
      <c r="A3163">
        <v>10</v>
      </c>
      <c r="B3163">
        <v>21</v>
      </c>
      <c r="C3163" t="s">
        <v>1894</v>
      </c>
      <c r="D3163" t="s">
        <v>23</v>
      </c>
      <c r="E3163" t="s">
        <v>24</v>
      </c>
      <c r="F3163" t="s">
        <v>25</v>
      </c>
      <c r="G3163" t="s">
        <v>26</v>
      </c>
    </row>
    <row r="3164" spans="1:7" x14ac:dyDescent="0.2">
      <c r="A3164">
        <v>10</v>
      </c>
      <c r="B3164">
        <v>21</v>
      </c>
      <c r="C3164" t="s">
        <v>1895</v>
      </c>
      <c r="D3164" t="s">
        <v>23</v>
      </c>
      <c r="E3164" t="s">
        <v>24</v>
      </c>
      <c r="F3164" t="s">
        <v>25</v>
      </c>
      <c r="G3164" t="s">
        <v>26</v>
      </c>
    </row>
    <row r="3165" spans="1:7" x14ac:dyDescent="0.2">
      <c r="A3165">
        <v>10</v>
      </c>
      <c r="B3165">
        <v>21</v>
      </c>
      <c r="C3165" t="s">
        <v>1896</v>
      </c>
      <c r="D3165" t="s">
        <v>23</v>
      </c>
      <c r="E3165" t="s">
        <v>24</v>
      </c>
      <c r="F3165" t="s">
        <v>25</v>
      </c>
      <c r="G3165" t="s">
        <v>26</v>
      </c>
    </row>
    <row r="3166" spans="1:7" x14ac:dyDescent="0.2">
      <c r="A3166">
        <v>10</v>
      </c>
      <c r="B3166">
        <v>21</v>
      </c>
      <c r="C3166" t="s">
        <v>1897</v>
      </c>
      <c r="D3166" t="s">
        <v>23</v>
      </c>
      <c r="E3166" t="s">
        <v>24</v>
      </c>
      <c r="F3166" t="s">
        <v>25</v>
      </c>
      <c r="G3166" t="s">
        <v>26</v>
      </c>
    </row>
    <row r="3167" spans="1:7" x14ac:dyDescent="0.2">
      <c r="A3167">
        <v>10</v>
      </c>
      <c r="B3167">
        <v>21</v>
      </c>
      <c r="C3167" t="s">
        <v>1898</v>
      </c>
      <c r="D3167" t="s">
        <v>23</v>
      </c>
      <c r="E3167" t="s">
        <v>24</v>
      </c>
      <c r="F3167" t="s">
        <v>25</v>
      </c>
      <c r="G3167" t="s">
        <v>26</v>
      </c>
    </row>
    <row r="3168" spans="1:7" x14ac:dyDescent="0.2">
      <c r="A3168">
        <v>10</v>
      </c>
      <c r="B3168">
        <v>21</v>
      </c>
      <c r="C3168" t="s">
        <v>1899</v>
      </c>
      <c r="D3168" t="s">
        <v>23</v>
      </c>
      <c r="E3168" t="s">
        <v>24</v>
      </c>
      <c r="F3168" t="s">
        <v>25</v>
      </c>
      <c r="G3168" t="s">
        <v>26</v>
      </c>
    </row>
    <row r="3169" spans="1:7" x14ac:dyDescent="0.2">
      <c r="A3169">
        <v>10</v>
      </c>
      <c r="B3169">
        <v>21</v>
      </c>
      <c r="C3169" t="s">
        <v>1900</v>
      </c>
      <c r="D3169" t="s">
        <v>23</v>
      </c>
      <c r="E3169" t="s">
        <v>24</v>
      </c>
      <c r="F3169" t="s">
        <v>25</v>
      </c>
      <c r="G3169" t="s">
        <v>26</v>
      </c>
    </row>
    <row r="3170" spans="1:7" x14ac:dyDescent="0.2">
      <c r="A3170">
        <v>10</v>
      </c>
      <c r="B3170">
        <v>21</v>
      </c>
      <c r="C3170" t="s">
        <v>1901</v>
      </c>
      <c r="D3170" t="s">
        <v>23</v>
      </c>
      <c r="E3170" t="s">
        <v>24</v>
      </c>
      <c r="F3170" t="s">
        <v>25</v>
      </c>
      <c r="G3170" t="s">
        <v>26</v>
      </c>
    </row>
    <row r="3171" spans="1:7" x14ac:dyDescent="0.2">
      <c r="A3171">
        <v>10</v>
      </c>
      <c r="B3171">
        <v>21</v>
      </c>
      <c r="C3171" t="s">
        <v>1902</v>
      </c>
      <c r="D3171" t="s">
        <v>55</v>
      </c>
      <c r="E3171" t="s">
        <v>24</v>
      </c>
      <c r="F3171" t="s">
        <v>25</v>
      </c>
      <c r="G3171" t="s">
        <v>26</v>
      </c>
    </row>
    <row r="3172" spans="1:7" x14ac:dyDescent="0.2">
      <c r="A3172">
        <v>10</v>
      </c>
      <c r="B3172">
        <v>21</v>
      </c>
      <c r="C3172" t="s">
        <v>1903</v>
      </c>
      <c r="D3172" t="s">
        <v>23</v>
      </c>
      <c r="E3172" t="s">
        <v>24</v>
      </c>
      <c r="F3172" t="s">
        <v>25</v>
      </c>
      <c r="G3172" t="s">
        <v>26</v>
      </c>
    </row>
    <row r="3173" spans="1:7" x14ac:dyDescent="0.2">
      <c r="A3173">
        <v>10</v>
      </c>
      <c r="B3173">
        <v>21</v>
      </c>
      <c r="C3173" t="s">
        <v>1904</v>
      </c>
      <c r="D3173" t="s">
        <v>23</v>
      </c>
      <c r="E3173" t="s">
        <v>24</v>
      </c>
      <c r="F3173" t="s">
        <v>25</v>
      </c>
      <c r="G3173" t="s">
        <v>26</v>
      </c>
    </row>
    <row r="3174" spans="1:7" x14ac:dyDescent="0.2">
      <c r="A3174">
        <v>10</v>
      </c>
      <c r="B3174">
        <v>21</v>
      </c>
      <c r="C3174" t="s">
        <v>1905</v>
      </c>
      <c r="D3174" t="s">
        <v>23</v>
      </c>
      <c r="E3174" t="s">
        <v>24</v>
      </c>
      <c r="F3174" t="s">
        <v>25</v>
      </c>
      <c r="G3174" t="s">
        <v>26</v>
      </c>
    </row>
    <row r="3175" spans="1:7" x14ac:dyDescent="0.2">
      <c r="A3175">
        <v>10</v>
      </c>
      <c r="B3175">
        <v>21</v>
      </c>
      <c r="C3175" t="s">
        <v>1906</v>
      </c>
      <c r="D3175" t="s">
        <v>23</v>
      </c>
      <c r="E3175" t="s">
        <v>24</v>
      </c>
      <c r="F3175" t="s">
        <v>25</v>
      </c>
      <c r="G3175" t="s">
        <v>26</v>
      </c>
    </row>
    <row r="3176" spans="1:7" x14ac:dyDescent="0.2">
      <c r="A3176">
        <v>10</v>
      </c>
      <c r="B3176">
        <v>21</v>
      </c>
      <c r="C3176" t="s">
        <v>1907</v>
      </c>
      <c r="D3176" t="s">
        <v>55</v>
      </c>
      <c r="E3176" t="s">
        <v>24</v>
      </c>
      <c r="F3176" t="s">
        <v>25</v>
      </c>
      <c r="G3176" t="s">
        <v>26</v>
      </c>
    </row>
    <row r="3177" spans="1:7" x14ac:dyDescent="0.2">
      <c r="A3177">
        <v>10</v>
      </c>
      <c r="B3177">
        <v>21</v>
      </c>
      <c r="C3177" t="s">
        <v>1179</v>
      </c>
      <c r="D3177" t="s">
        <v>23</v>
      </c>
      <c r="E3177" t="s">
        <v>24</v>
      </c>
      <c r="F3177" t="s">
        <v>25</v>
      </c>
      <c r="G3177" t="s">
        <v>26</v>
      </c>
    </row>
    <row r="3178" spans="1:7" x14ac:dyDescent="0.2">
      <c r="A3178">
        <v>10</v>
      </c>
      <c r="B3178">
        <v>21</v>
      </c>
      <c r="C3178" t="s">
        <v>1908</v>
      </c>
      <c r="D3178" t="s">
        <v>23</v>
      </c>
      <c r="E3178" t="s">
        <v>24</v>
      </c>
      <c r="F3178" t="s">
        <v>25</v>
      </c>
      <c r="G3178" t="s">
        <v>26</v>
      </c>
    </row>
    <row r="3179" spans="1:7" x14ac:dyDescent="0.2">
      <c r="A3179">
        <v>10</v>
      </c>
      <c r="B3179">
        <v>21</v>
      </c>
      <c r="C3179" t="s">
        <v>1909</v>
      </c>
      <c r="D3179" t="s">
        <v>23</v>
      </c>
      <c r="E3179" t="s">
        <v>24</v>
      </c>
      <c r="F3179" t="s">
        <v>25</v>
      </c>
      <c r="G3179" t="s">
        <v>26</v>
      </c>
    </row>
    <row r="3180" spans="1:7" x14ac:dyDescent="0.2">
      <c r="A3180">
        <v>10</v>
      </c>
      <c r="B3180">
        <v>21</v>
      </c>
      <c r="C3180" t="s">
        <v>1910</v>
      </c>
      <c r="D3180" t="s">
        <v>23</v>
      </c>
      <c r="E3180" t="s">
        <v>24</v>
      </c>
      <c r="F3180" t="s">
        <v>25</v>
      </c>
      <c r="G3180" t="s">
        <v>26</v>
      </c>
    </row>
    <row r="3181" spans="1:7" x14ac:dyDescent="0.2">
      <c r="A3181">
        <v>10</v>
      </c>
      <c r="B3181">
        <v>21</v>
      </c>
      <c r="C3181" t="s">
        <v>1911</v>
      </c>
      <c r="D3181" t="s">
        <v>23</v>
      </c>
      <c r="E3181" t="s">
        <v>24</v>
      </c>
      <c r="F3181" t="s">
        <v>25</v>
      </c>
      <c r="G3181" t="s">
        <v>26</v>
      </c>
    </row>
    <row r="3182" spans="1:7" x14ac:dyDescent="0.2">
      <c r="A3182">
        <v>10</v>
      </c>
      <c r="B3182">
        <v>21</v>
      </c>
      <c r="C3182" t="s">
        <v>1912</v>
      </c>
      <c r="D3182" t="s">
        <v>23</v>
      </c>
      <c r="E3182" t="s">
        <v>24</v>
      </c>
      <c r="F3182" t="s">
        <v>25</v>
      </c>
      <c r="G3182" t="s">
        <v>26</v>
      </c>
    </row>
    <row r="3183" spans="1:7" x14ac:dyDescent="0.2">
      <c r="A3183">
        <v>10</v>
      </c>
      <c r="B3183">
        <v>21</v>
      </c>
      <c r="C3183" t="s">
        <v>1913</v>
      </c>
      <c r="D3183" t="s">
        <v>23</v>
      </c>
      <c r="E3183" t="s">
        <v>24</v>
      </c>
      <c r="F3183" t="s">
        <v>25</v>
      </c>
      <c r="G3183" t="s">
        <v>26</v>
      </c>
    </row>
    <row r="3184" spans="1:7" x14ac:dyDescent="0.2">
      <c r="A3184">
        <v>10</v>
      </c>
      <c r="B3184">
        <v>21</v>
      </c>
      <c r="C3184" t="s">
        <v>1914</v>
      </c>
      <c r="D3184" t="s">
        <v>23</v>
      </c>
      <c r="E3184" t="s">
        <v>24</v>
      </c>
      <c r="F3184" t="s">
        <v>25</v>
      </c>
      <c r="G3184" t="s">
        <v>26</v>
      </c>
    </row>
    <row r="3185" spans="1:7" x14ac:dyDescent="0.2">
      <c r="A3185">
        <v>10</v>
      </c>
      <c r="B3185">
        <v>21</v>
      </c>
      <c r="C3185" t="s">
        <v>1915</v>
      </c>
      <c r="D3185" t="s">
        <v>23</v>
      </c>
      <c r="E3185" t="s">
        <v>24</v>
      </c>
      <c r="F3185" t="s">
        <v>25</v>
      </c>
      <c r="G3185" t="s">
        <v>26</v>
      </c>
    </row>
    <row r="3186" spans="1:7" x14ac:dyDescent="0.2">
      <c r="A3186">
        <v>10</v>
      </c>
      <c r="B3186">
        <v>21</v>
      </c>
      <c r="C3186" t="s">
        <v>1916</v>
      </c>
      <c r="D3186" t="s">
        <v>23</v>
      </c>
      <c r="E3186" t="s">
        <v>24</v>
      </c>
      <c r="F3186" t="s">
        <v>25</v>
      </c>
      <c r="G3186" t="s">
        <v>26</v>
      </c>
    </row>
    <row r="3187" spans="1:7" x14ac:dyDescent="0.2">
      <c r="A3187">
        <v>10</v>
      </c>
      <c r="B3187">
        <v>21</v>
      </c>
      <c r="C3187" t="s">
        <v>1917</v>
      </c>
      <c r="D3187" t="s">
        <v>23</v>
      </c>
      <c r="E3187" t="s">
        <v>24</v>
      </c>
      <c r="F3187" t="s">
        <v>25</v>
      </c>
      <c r="G3187" t="s">
        <v>26</v>
      </c>
    </row>
    <row r="3188" spans="1:7" x14ac:dyDescent="0.2">
      <c r="A3188">
        <v>10</v>
      </c>
      <c r="B3188">
        <v>21</v>
      </c>
      <c r="C3188" t="s">
        <v>1918</v>
      </c>
      <c r="D3188" t="s">
        <v>23</v>
      </c>
      <c r="E3188" t="s">
        <v>24</v>
      </c>
      <c r="F3188" t="s">
        <v>25</v>
      </c>
      <c r="G3188" t="s">
        <v>26</v>
      </c>
    </row>
    <row r="3189" spans="1:7" x14ac:dyDescent="0.2">
      <c r="A3189">
        <v>10</v>
      </c>
      <c r="B3189">
        <v>21</v>
      </c>
      <c r="C3189" t="s">
        <v>1919</v>
      </c>
      <c r="D3189" t="s">
        <v>23</v>
      </c>
      <c r="E3189" t="s">
        <v>24</v>
      </c>
      <c r="F3189" t="s">
        <v>25</v>
      </c>
      <c r="G3189" t="s">
        <v>26</v>
      </c>
    </row>
    <row r="3190" spans="1:7" x14ac:dyDescent="0.2">
      <c r="A3190">
        <v>11</v>
      </c>
      <c r="B3190">
        <v>21</v>
      </c>
      <c r="C3190" t="s">
        <v>614</v>
      </c>
      <c r="D3190" t="s">
        <v>23</v>
      </c>
      <c r="E3190" t="s">
        <v>32</v>
      </c>
      <c r="F3190" t="s">
        <v>29</v>
      </c>
      <c r="G3190" t="s">
        <v>26</v>
      </c>
    </row>
    <row r="3191" spans="1:7" x14ac:dyDescent="0.2">
      <c r="A3191">
        <v>11</v>
      </c>
      <c r="B3191">
        <v>21</v>
      </c>
      <c r="C3191" t="s">
        <v>1920</v>
      </c>
      <c r="D3191" t="s">
        <v>23</v>
      </c>
      <c r="E3191" t="s">
        <v>24</v>
      </c>
      <c r="F3191" t="s">
        <v>29</v>
      </c>
      <c r="G3191" t="s">
        <v>26</v>
      </c>
    </row>
    <row r="3192" spans="1:7" x14ac:dyDescent="0.2">
      <c r="A3192">
        <v>11</v>
      </c>
      <c r="B3192">
        <v>21</v>
      </c>
      <c r="C3192" t="s">
        <v>1517</v>
      </c>
      <c r="D3192" t="s">
        <v>55</v>
      </c>
      <c r="E3192" t="s">
        <v>24</v>
      </c>
      <c r="F3192" t="s">
        <v>29</v>
      </c>
      <c r="G3192" t="s">
        <v>26</v>
      </c>
    </row>
    <row r="3193" spans="1:7" x14ac:dyDescent="0.2">
      <c r="A3193">
        <v>11</v>
      </c>
      <c r="B3193">
        <v>21</v>
      </c>
      <c r="C3193" t="s">
        <v>1921</v>
      </c>
      <c r="D3193" t="s">
        <v>23</v>
      </c>
      <c r="E3193" t="s">
        <v>24</v>
      </c>
      <c r="F3193" t="s">
        <v>25</v>
      </c>
      <c r="G3193" t="s">
        <v>26</v>
      </c>
    </row>
    <row r="3194" spans="1:7" x14ac:dyDescent="0.2">
      <c r="A3194">
        <v>11</v>
      </c>
      <c r="B3194">
        <v>21</v>
      </c>
      <c r="C3194" t="s">
        <v>1518</v>
      </c>
      <c r="D3194" t="s">
        <v>55</v>
      </c>
      <c r="E3194" t="s">
        <v>24</v>
      </c>
      <c r="F3194" t="s">
        <v>29</v>
      </c>
      <c r="G3194" t="s">
        <v>26</v>
      </c>
    </row>
    <row r="3195" spans="1:7" x14ac:dyDescent="0.2">
      <c r="A3195">
        <v>11</v>
      </c>
      <c r="B3195">
        <v>21</v>
      </c>
      <c r="C3195" t="s">
        <v>1922</v>
      </c>
      <c r="D3195" t="s">
        <v>23</v>
      </c>
      <c r="E3195" t="s">
        <v>24</v>
      </c>
      <c r="F3195" t="s">
        <v>29</v>
      </c>
      <c r="G3195" t="s">
        <v>26</v>
      </c>
    </row>
    <row r="3196" spans="1:7" x14ac:dyDescent="0.2">
      <c r="A3196">
        <v>11</v>
      </c>
      <c r="B3196">
        <v>21</v>
      </c>
      <c r="C3196" t="s">
        <v>1923</v>
      </c>
      <c r="D3196" t="s">
        <v>23</v>
      </c>
      <c r="E3196" t="s">
        <v>24</v>
      </c>
      <c r="F3196" t="s">
        <v>29</v>
      </c>
      <c r="G3196" t="s">
        <v>26</v>
      </c>
    </row>
    <row r="3197" spans="1:7" x14ac:dyDescent="0.2">
      <c r="A3197">
        <v>11</v>
      </c>
      <c r="B3197">
        <v>21</v>
      </c>
      <c r="C3197" t="s">
        <v>1519</v>
      </c>
      <c r="D3197" t="s">
        <v>23</v>
      </c>
      <c r="E3197" t="s">
        <v>24</v>
      </c>
      <c r="F3197" t="s">
        <v>25</v>
      </c>
      <c r="G3197" t="s">
        <v>26</v>
      </c>
    </row>
    <row r="3198" spans="1:7" x14ac:dyDescent="0.2">
      <c r="A3198">
        <v>11</v>
      </c>
      <c r="B3198">
        <v>21</v>
      </c>
      <c r="C3198" t="s">
        <v>1924</v>
      </c>
      <c r="D3198" t="s">
        <v>23</v>
      </c>
      <c r="E3198" t="s">
        <v>32</v>
      </c>
      <c r="F3198" t="s">
        <v>29</v>
      </c>
      <c r="G3198" t="s">
        <v>26</v>
      </c>
    </row>
    <row r="3199" spans="1:7" x14ac:dyDescent="0.2">
      <c r="A3199">
        <v>11</v>
      </c>
      <c r="B3199">
        <v>21</v>
      </c>
      <c r="C3199" t="s">
        <v>1520</v>
      </c>
      <c r="D3199" t="s">
        <v>55</v>
      </c>
      <c r="E3199" t="s">
        <v>24</v>
      </c>
      <c r="F3199" t="s">
        <v>29</v>
      </c>
      <c r="G3199" t="s">
        <v>26</v>
      </c>
    </row>
    <row r="3200" spans="1:7" x14ac:dyDescent="0.2">
      <c r="A3200">
        <v>11</v>
      </c>
      <c r="B3200">
        <v>21</v>
      </c>
      <c r="C3200" t="s">
        <v>1925</v>
      </c>
      <c r="D3200" t="s">
        <v>23</v>
      </c>
      <c r="E3200" t="s">
        <v>24</v>
      </c>
      <c r="F3200" t="s">
        <v>29</v>
      </c>
      <c r="G3200" t="s">
        <v>26</v>
      </c>
    </row>
    <row r="3201" spans="1:7" x14ac:dyDescent="0.2">
      <c r="A3201">
        <v>11</v>
      </c>
      <c r="B3201">
        <v>21</v>
      </c>
      <c r="C3201" t="s">
        <v>1926</v>
      </c>
      <c r="D3201" t="s">
        <v>23</v>
      </c>
      <c r="E3201" t="s">
        <v>24</v>
      </c>
      <c r="F3201" t="s">
        <v>29</v>
      </c>
      <c r="G3201" t="s">
        <v>26</v>
      </c>
    </row>
    <row r="3202" spans="1:7" x14ac:dyDescent="0.2">
      <c r="A3202">
        <v>11</v>
      </c>
      <c r="B3202">
        <v>21</v>
      </c>
      <c r="C3202" t="s">
        <v>1927</v>
      </c>
      <c r="D3202" t="s">
        <v>23</v>
      </c>
      <c r="E3202" t="s">
        <v>32</v>
      </c>
      <c r="F3202" t="s">
        <v>25</v>
      </c>
      <c r="G3202" t="s">
        <v>26</v>
      </c>
    </row>
    <row r="3203" spans="1:7" x14ac:dyDescent="0.2">
      <c r="A3203">
        <v>11</v>
      </c>
      <c r="B3203">
        <v>21</v>
      </c>
      <c r="C3203" t="s">
        <v>1522</v>
      </c>
      <c r="D3203" t="s">
        <v>23</v>
      </c>
      <c r="E3203" t="s">
        <v>24</v>
      </c>
      <c r="F3203" t="s">
        <v>29</v>
      </c>
      <c r="G3203" t="s">
        <v>26</v>
      </c>
    </row>
    <row r="3204" spans="1:7" x14ac:dyDescent="0.2">
      <c r="A3204">
        <v>11</v>
      </c>
      <c r="B3204">
        <v>21</v>
      </c>
      <c r="C3204" t="s">
        <v>1928</v>
      </c>
      <c r="D3204" t="s">
        <v>23</v>
      </c>
      <c r="E3204" t="s">
        <v>24</v>
      </c>
      <c r="F3204" t="s">
        <v>29</v>
      </c>
      <c r="G3204" t="s">
        <v>26</v>
      </c>
    </row>
    <row r="3205" spans="1:7" x14ac:dyDescent="0.2">
      <c r="A3205">
        <v>11</v>
      </c>
      <c r="B3205">
        <v>21</v>
      </c>
      <c r="C3205" t="s">
        <v>1929</v>
      </c>
      <c r="D3205" t="s">
        <v>23</v>
      </c>
      <c r="E3205" t="s">
        <v>24</v>
      </c>
      <c r="F3205" t="s">
        <v>29</v>
      </c>
      <c r="G3205" t="s">
        <v>26</v>
      </c>
    </row>
    <row r="3206" spans="1:7" x14ac:dyDescent="0.2">
      <c r="A3206">
        <v>11</v>
      </c>
      <c r="B3206">
        <v>21</v>
      </c>
      <c r="C3206" t="s">
        <v>1930</v>
      </c>
      <c r="D3206" t="s">
        <v>55</v>
      </c>
      <c r="E3206" t="s">
        <v>24</v>
      </c>
      <c r="F3206" t="s">
        <v>29</v>
      </c>
      <c r="G3206" t="s">
        <v>26</v>
      </c>
    </row>
    <row r="3207" spans="1:7" x14ac:dyDescent="0.2">
      <c r="A3207">
        <v>11</v>
      </c>
      <c r="B3207">
        <v>21</v>
      </c>
      <c r="C3207" t="s">
        <v>1931</v>
      </c>
      <c r="D3207" t="s">
        <v>23</v>
      </c>
      <c r="E3207" t="s">
        <v>24</v>
      </c>
      <c r="F3207" t="s">
        <v>29</v>
      </c>
      <c r="G3207" t="s">
        <v>26</v>
      </c>
    </row>
    <row r="3208" spans="1:7" x14ac:dyDescent="0.2">
      <c r="A3208">
        <v>11</v>
      </c>
      <c r="B3208">
        <v>21</v>
      </c>
      <c r="C3208" t="s">
        <v>308</v>
      </c>
      <c r="D3208" t="s">
        <v>23</v>
      </c>
      <c r="E3208" t="s">
        <v>24</v>
      </c>
      <c r="F3208" t="s">
        <v>29</v>
      </c>
      <c r="G3208" t="s">
        <v>26</v>
      </c>
    </row>
    <row r="3209" spans="1:7" x14ac:dyDescent="0.2">
      <c r="A3209">
        <v>11</v>
      </c>
      <c r="B3209">
        <v>21</v>
      </c>
      <c r="C3209" t="s">
        <v>1932</v>
      </c>
      <c r="D3209" t="s">
        <v>23</v>
      </c>
      <c r="E3209" t="s">
        <v>24</v>
      </c>
      <c r="F3209" t="s">
        <v>29</v>
      </c>
      <c r="G3209" t="s">
        <v>26</v>
      </c>
    </row>
    <row r="3210" spans="1:7" x14ac:dyDescent="0.2">
      <c r="A3210">
        <v>11</v>
      </c>
      <c r="B3210">
        <v>21</v>
      </c>
      <c r="C3210" t="s">
        <v>1933</v>
      </c>
      <c r="D3210" t="s">
        <v>55</v>
      </c>
      <c r="E3210" t="s">
        <v>24</v>
      </c>
      <c r="F3210" t="s">
        <v>29</v>
      </c>
      <c r="G3210" t="s">
        <v>26</v>
      </c>
    </row>
    <row r="3211" spans="1:7" x14ac:dyDescent="0.2">
      <c r="A3211">
        <v>12</v>
      </c>
      <c r="B3211">
        <v>21</v>
      </c>
      <c r="C3211" t="s">
        <v>1934</v>
      </c>
      <c r="D3211" t="s">
        <v>55</v>
      </c>
      <c r="E3211" t="s">
        <v>32</v>
      </c>
      <c r="F3211" t="s">
        <v>29</v>
      </c>
      <c r="G3211" t="s">
        <v>26</v>
      </c>
    </row>
    <row r="3212" spans="1:7" x14ac:dyDescent="0.2">
      <c r="A3212">
        <v>12</v>
      </c>
      <c r="B3212">
        <v>21</v>
      </c>
      <c r="C3212" t="s">
        <v>1935</v>
      </c>
      <c r="D3212" t="s">
        <v>23</v>
      </c>
      <c r="E3212" t="s">
        <v>32</v>
      </c>
      <c r="F3212" t="s">
        <v>25</v>
      </c>
      <c r="G3212" t="s">
        <v>26</v>
      </c>
    </row>
    <row r="3213" spans="1:7" x14ac:dyDescent="0.2">
      <c r="A3213">
        <v>12</v>
      </c>
      <c r="B3213">
        <v>21</v>
      </c>
      <c r="C3213" t="s">
        <v>1936</v>
      </c>
      <c r="D3213" t="s">
        <v>23</v>
      </c>
      <c r="E3213" t="s">
        <v>32</v>
      </c>
      <c r="F3213" t="s">
        <v>25</v>
      </c>
      <c r="G3213" t="s">
        <v>26</v>
      </c>
    </row>
    <row r="3214" spans="1:7" x14ac:dyDescent="0.2">
      <c r="A3214">
        <v>12</v>
      </c>
      <c r="B3214">
        <v>21</v>
      </c>
      <c r="C3214" t="s">
        <v>615</v>
      </c>
      <c r="D3214" t="s">
        <v>23</v>
      </c>
      <c r="E3214" t="s">
        <v>32</v>
      </c>
      <c r="F3214" t="s">
        <v>29</v>
      </c>
      <c r="G3214" t="s">
        <v>26</v>
      </c>
    </row>
    <row r="3215" spans="1:7" x14ac:dyDescent="0.2">
      <c r="A3215">
        <v>12</v>
      </c>
      <c r="B3215">
        <v>21</v>
      </c>
      <c r="C3215" t="s">
        <v>1517</v>
      </c>
      <c r="D3215" t="s">
        <v>55</v>
      </c>
      <c r="E3215" t="s">
        <v>32</v>
      </c>
      <c r="F3215" t="s">
        <v>25</v>
      </c>
      <c r="G3215" t="s">
        <v>26</v>
      </c>
    </row>
    <row r="3216" spans="1:7" x14ac:dyDescent="0.2">
      <c r="A3216">
        <v>12</v>
      </c>
      <c r="B3216">
        <v>21</v>
      </c>
      <c r="C3216" t="s">
        <v>1937</v>
      </c>
      <c r="D3216" t="s">
        <v>55</v>
      </c>
      <c r="E3216" t="s">
        <v>32</v>
      </c>
      <c r="F3216" t="s">
        <v>25</v>
      </c>
      <c r="G3216" t="s">
        <v>26</v>
      </c>
    </row>
    <row r="3217" spans="1:7" x14ac:dyDescent="0.2">
      <c r="A3217">
        <v>12</v>
      </c>
      <c r="B3217">
        <v>21</v>
      </c>
      <c r="C3217" t="s">
        <v>614</v>
      </c>
      <c r="D3217" t="s">
        <v>23</v>
      </c>
      <c r="E3217" t="s">
        <v>32</v>
      </c>
      <c r="F3217" t="s">
        <v>25</v>
      </c>
      <c r="G3217" t="s">
        <v>26</v>
      </c>
    </row>
    <row r="3218" spans="1:7" x14ac:dyDescent="0.2">
      <c r="A3218">
        <v>12</v>
      </c>
      <c r="B3218">
        <v>21</v>
      </c>
      <c r="C3218" t="s">
        <v>1516</v>
      </c>
      <c r="D3218" t="s">
        <v>55</v>
      </c>
      <c r="E3218" t="s">
        <v>32</v>
      </c>
      <c r="F3218" t="s">
        <v>25</v>
      </c>
      <c r="G3218" t="s">
        <v>26</v>
      </c>
    </row>
    <row r="3219" spans="1:7" x14ac:dyDescent="0.2">
      <c r="A3219">
        <v>12</v>
      </c>
      <c r="B3219">
        <v>21</v>
      </c>
      <c r="C3219" t="s">
        <v>1938</v>
      </c>
      <c r="D3219" t="s">
        <v>23</v>
      </c>
      <c r="E3219" t="s">
        <v>32</v>
      </c>
      <c r="F3219" t="s">
        <v>25</v>
      </c>
      <c r="G3219" t="s">
        <v>26</v>
      </c>
    </row>
    <row r="3220" spans="1:7" x14ac:dyDescent="0.2">
      <c r="A3220">
        <v>12</v>
      </c>
      <c r="B3220">
        <v>21</v>
      </c>
      <c r="C3220" t="s">
        <v>1939</v>
      </c>
      <c r="D3220" t="s">
        <v>55</v>
      </c>
      <c r="E3220" t="s">
        <v>32</v>
      </c>
      <c r="F3220" t="s">
        <v>25</v>
      </c>
      <c r="G3220" t="s">
        <v>26</v>
      </c>
    </row>
    <row r="3221" spans="1:7" x14ac:dyDescent="0.2">
      <c r="A3221">
        <v>12</v>
      </c>
      <c r="B3221">
        <v>21</v>
      </c>
      <c r="C3221" t="s">
        <v>1887</v>
      </c>
      <c r="D3221" t="s">
        <v>23</v>
      </c>
      <c r="E3221" t="s">
        <v>32</v>
      </c>
      <c r="F3221" t="s">
        <v>25</v>
      </c>
      <c r="G3221" t="s">
        <v>26</v>
      </c>
    </row>
    <row r="3222" spans="1:7" x14ac:dyDescent="0.2">
      <c r="A3222">
        <v>12</v>
      </c>
      <c r="B3222">
        <v>21</v>
      </c>
      <c r="C3222" t="s">
        <v>1940</v>
      </c>
      <c r="D3222" t="s">
        <v>23</v>
      </c>
      <c r="E3222" t="s">
        <v>32</v>
      </c>
      <c r="F3222" t="s">
        <v>25</v>
      </c>
      <c r="G3222" t="s">
        <v>26</v>
      </c>
    </row>
    <row r="3223" spans="1:7" x14ac:dyDescent="0.2">
      <c r="A3223">
        <v>12</v>
      </c>
      <c r="B3223">
        <v>21</v>
      </c>
      <c r="C3223" t="s">
        <v>303</v>
      </c>
      <c r="D3223" t="s">
        <v>55</v>
      </c>
      <c r="E3223" t="s">
        <v>32</v>
      </c>
      <c r="F3223" t="s">
        <v>25</v>
      </c>
      <c r="G3223" t="s">
        <v>26</v>
      </c>
    </row>
    <row r="3224" spans="1:7" x14ac:dyDescent="0.2">
      <c r="A3224">
        <v>13</v>
      </c>
      <c r="B3224">
        <v>21</v>
      </c>
      <c r="C3224" t="s">
        <v>1889</v>
      </c>
      <c r="D3224" t="s">
        <v>23</v>
      </c>
      <c r="E3224" t="s">
        <v>24</v>
      </c>
      <c r="F3224" t="s">
        <v>25</v>
      </c>
      <c r="G3224" t="s">
        <v>26</v>
      </c>
    </row>
    <row r="3225" spans="1:7" x14ac:dyDescent="0.2">
      <c r="A3225">
        <v>13</v>
      </c>
      <c r="B3225">
        <v>21</v>
      </c>
      <c r="C3225" t="s">
        <v>1891</v>
      </c>
      <c r="D3225" t="s">
        <v>23</v>
      </c>
      <c r="E3225" t="s">
        <v>24</v>
      </c>
      <c r="F3225" t="s">
        <v>25</v>
      </c>
      <c r="G3225" t="s">
        <v>26</v>
      </c>
    </row>
    <row r="3226" spans="1:7" x14ac:dyDescent="0.2">
      <c r="A3226">
        <v>13</v>
      </c>
      <c r="B3226">
        <v>21</v>
      </c>
      <c r="C3226" t="s">
        <v>1892</v>
      </c>
      <c r="D3226" t="s">
        <v>23</v>
      </c>
      <c r="E3226" t="s">
        <v>24</v>
      </c>
      <c r="F3226" t="s">
        <v>25</v>
      </c>
      <c r="G3226" t="s">
        <v>26</v>
      </c>
    </row>
    <row r="3227" spans="1:7" x14ac:dyDescent="0.2">
      <c r="A3227">
        <v>13</v>
      </c>
      <c r="B3227">
        <v>21</v>
      </c>
      <c r="C3227" t="s">
        <v>1893</v>
      </c>
      <c r="D3227" t="s">
        <v>23</v>
      </c>
      <c r="E3227" t="s">
        <v>24</v>
      </c>
      <c r="F3227" t="s">
        <v>25</v>
      </c>
      <c r="G3227" t="s">
        <v>26</v>
      </c>
    </row>
    <row r="3228" spans="1:7" x14ac:dyDescent="0.2">
      <c r="A3228">
        <v>13</v>
      </c>
      <c r="B3228">
        <v>21</v>
      </c>
      <c r="C3228" t="s">
        <v>1896</v>
      </c>
      <c r="D3228" t="s">
        <v>23</v>
      </c>
      <c r="E3228" t="s">
        <v>24</v>
      </c>
      <c r="F3228" t="s">
        <v>25</v>
      </c>
      <c r="G3228" t="s">
        <v>26</v>
      </c>
    </row>
    <row r="3229" spans="1:7" x14ac:dyDescent="0.2">
      <c r="A3229">
        <v>13</v>
      </c>
      <c r="B3229">
        <v>21</v>
      </c>
      <c r="C3229" t="s">
        <v>1941</v>
      </c>
      <c r="D3229" t="s">
        <v>55</v>
      </c>
      <c r="E3229" t="s">
        <v>24</v>
      </c>
      <c r="F3229" t="s">
        <v>25</v>
      </c>
      <c r="G3229" t="s">
        <v>26</v>
      </c>
    </row>
    <row r="3230" spans="1:7" x14ac:dyDescent="0.2">
      <c r="A3230">
        <v>13</v>
      </c>
      <c r="B3230">
        <v>21</v>
      </c>
      <c r="C3230" t="s">
        <v>1909</v>
      </c>
      <c r="D3230" t="s">
        <v>55</v>
      </c>
      <c r="E3230" t="s">
        <v>24</v>
      </c>
      <c r="F3230" t="s">
        <v>25</v>
      </c>
      <c r="G3230" t="s">
        <v>26</v>
      </c>
    </row>
    <row r="3231" spans="1:7" x14ac:dyDescent="0.2">
      <c r="A3231">
        <v>13</v>
      </c>
      <c r="B3231">
        <v>21</v>
      </c>
      <c r="C3231" t="s">
        <v>1915</v>
      </c>
      <c r="D3231" t="s">
        <v>23</v>
      </c>
      <c r="E3231" t="s">
        <v>24</v>
      </c>
      <c r="F3231" t="s">
        <v>25</v>
      </c>
      <c r="G3231" t="s">
        <v>26</v>
      </c>
    </row>
    <row r="3232" spans="1:7" x14ac:dyDescent="0.2">
      <c r="A3232">
        <v>13</v>
      </c>
      <c r="B3232">
        <v>21</v>
      </c>
      <c r="C3232" t="s">
        <v>1890</v>
      </c>
      <c r="D3232" t="s">
        <v>55</v>
      </c>
      <c r="E3232" t="s">
        <v>24</v>
      </c>
      <c r="F3232" t="s">
        <v>25</v>
      </c>
      <c r="G3232" t="s">
        <v>26</v>
      </c>
    </row>
    <row r="3233" spans="1:7" x14ac:dyDescent="0.2">
      <c r="A3233">
        <v>13</v>
      </c>
      <c r="B3233">
        <v>21</v>
      </c>
      <c r="C3233" t="s">
        <v>1942</v>
      </c>
      <c r="D3233" t="s">
        <v>23</v>
      </c>
      <c r="E3233" t="s">
        <v>24</v>
      </c>
      <c r="F3233" t="s">
        <v>25</v>
      </c>
      <c r="G3233" t="s">
        <v>26</v>
      </c>
    </row>
    <row r="3234" spans="1:7" x14ac:dyDescent="0.2">
      <c r="A3234">
        <v>13</v>
      </c>
      <c r="B3234">
        <v>21</v>
      </c>
      <c r="C3234" t="s">
        <v>1943</v>
      </c>
      <c r="D3234" t="s">
        <v>23</v>
      </c>
      <c r="E3234" t="s">
        <v>24</v>
      </c>
      <c r="F3234" t="s">
        <v>25</v>
      </c>
      <c r="G3234" t="s">
        <v>26</v>
      </c>
    </row>
    <row r="3235" spans="1:7" x14ac:dyDescent="0.2">
      <c r="A3235">
        <v>13</v>
      </c>
      <c r="B3235">
        <v>21</v>
      </c>
      <c r="C3235" t="s">
        <v>1897</v>
      </c>
      <c r="D3235" t="s">
        <v>23</v>
      </c>
      <c r="E3235" t="s">
        <v>24</v>
      </c>
      <c r="F3235" t="s">
        <v>25</v>
      </c>
      <c r="G3235" t="s">
        <v>26</v>
      </c>
    </row>
    <row r="3236" spans="1:7" x14ac:dyDescent="0.2">
      <c r="A3236">
        <v>13</v>
      </c>
      <c r="B3236">
        <v>21</v>
      </c>
      <c r="C3236" t="s">
        <v>1898</v>
      </c>
      <c r="D3236" t="s">
        <v>23</v>
      </c>
      <c r="E3236" t="s">
        <v>24</v>
      </c>
      <c r="F3236" t="s">
        <v>25</v>
      </c>
      <c r="G3236" t="s">
        <v>26</v>
      </c>
    </row>
    <row r="3237" spans="1:7" x14ac:dyDescent="0.2">
      <c r="A3237">
        <v>13</v>
      </c>
      <c r="B3237">
        <v>21</v>
      </c>
      <c r="C3237" t="s">
        <v>1901</v>
      </c>
      <c r="D3237" t="s">
        <v>23</v>
      </c>
      <c r="E3237" t="s">
        <v>24</v>
      </c>
      <c r="F3237" t="s">
        <v>25</v>
      </c>
      <c r="G3237" t="s">
        <v>26</v>
      </c>
    </row>
    <row r="3238" spans="1:7" x14ac:dyDescent="0.2">
      <c r="A3238">
        <v>13</v>
      </c>
      <c r="B3238">
        <v>21</v>
      </c>
      <c r="C3238" t="s">
        <v>1902</v>
      </c>
      <c r="D3238" t="s">
        <v>23</v>
      </c>
      <c r="E3238" t="s">
        <v>24</v>
      </c>
      <c r="F3238" t="s">
        <v>25</v>
      </c>
      <c r="G3238" t="s">
        <v>26</v>
      </c>
    </row>
    <row r="3239" spans="1:7" x14ac:dyDescent="0.2">
      <c r="A3239">
        <v>13</v>
      </c>
      <c r="B3239">
        <v>21</v>
      </c>
      <c r="C3239" t="s">
        <v>1903</v>
      </c>
      <c r="D3239" t="s">
        <v>23</v>
      </c>
      <c r="E3239" t="s">
        <v>24</v>
      </c>
      <c r="F3239" t="s">
        <v>25</v>
      </c>
      <c r="G3239" t="s">
        <v>26</v>
      </c>
    </row>
    <row r="3240" spans="1:7" x14ac:dyDescent="0.2">
      <c r="A3240">
        <v>13</v>
      </c>
      <c r="B3240">
        <v>21</v>
      </c>
      <c r="C3240" t="s">
        <v>1944</v>
      </c>
      <c r="D3240" t="s">
        <v>23</v>
      </c>
      <c r="E3240" t="s">
        <v>24</v>
      </c>
      <c r="F3240" t="s">
        <v>25</v>
      </c>
      <c r="G3240" t="s">
        <v>26</v>
      </c>
    </row>
    <row r="3241" spans="1:7" x14ac:dyDescent="0.2">
      <c r="A3241">
        <v>13</v>
      </c>
      <c r="B3241">
        <v>21</v>
      </c>
      <c r="C3241" t="s">
        <v>1945</v>
      </c>
      <c r="D3241" t="s">
        <v>23</v>
      </c>
      <c r="E3241" t="s">
        <v>24</v>
      </c>
      <c r="F3241" t="s">
        <v>25</v>
      </c>
      <c r="G3241" t="s">
        <v>26</v>
      </c>
    </row>
    <row r="3242" spans="1:7" x14ac:dyDescent="0.2">
      <c r="A3242">
        <v>13</v>
      </c>
      <c r="B3242">
        <v>21</v>
      </c>
      <c r="C3242" t="s">
        <v>837</v>
      </c>
      <c r="D3242" t="s">
        <v>23</v>
      </c>
      <c r="E3242" t="s">
        <v>24</v>
      </c>
      <c r="F3242" t="s">
        <v>25</v>
      </c>
      <c r="G3242" t="s">
        <v>26</v>
      </c>
    </row>
    <row r="3243" spans="1:7" x14ac:dyDescent="0.2">
      <c r="A3243">
        <v>13</v>
      </c>
      <c r="B3243">
        <v>21</v>
      </c>
      <c r="C3243" t="s">
        <v>1946</v>
      </c>
      <c r="D3243" t="s">
        <v>23</v>
      </c>
      <c r="E3243" t="s">
        <v>24</v>
      </c>
      <c r="F3243" t="s">
        <v>25</v>
      </c>
      <c r="G3243" t="s">
        <v>26</v>
      </c>
    </row>
    <row r="3244" spans="1:7" x14ac:dyDescent="0.2">
      <c r="A3244">
        <v>13</v>
      </c>
      <c r="B3244">
        <v>21</v>
      </c>
      <c r="C3244" t="s">
        <v>1947</v>
      </c>
      <c r="D3244" t="s">
        <v>23</v>
      </c>
      <c r="E3244" t="s">
        <v>24</v>
      </c>
      <c r="F3244" t="s">
        <v>57</v>
      </c>
      <c r="G3244" t="s">
        <v>26</v>
      </c>
    </row>
    <row r="3245" spans="1:7" x14ac:dyDescent="0.2">
      <c r="A3245">
        <v>13</v>
      </c>
      <c r="B3245">
        <v>21</v>
      </c>
      <c r="C3245" t="s">
        <v>262</v>
      </c>
      <c r="D3245" t="s">
        <v>23</v>
      </c>
      <c r="E3245" t="s">
        <v>24</v>
      </c>
      <c r="F3245" t="s">
        <v>25</v>
      </c>
      <c r="G3245" t="s">
        <v>26</v>
      </c>
    </row>
    <row r="3246" spans="1:7" x14ac:dyDescent="0.2">
      <c r="A3246">
        <v>13</v>
      </c>
      <c r="B3246">
        <v>21</v>
      </c>
      <c r="C3246" t="s">
        <v>1948</v>
      </c>
      <c r="D3246" t="s">
        <v>23</v>
      </c>
      <c r="E3246" t="s">
        <v>24</v>
      </c>
      <c r="F3246" t="s">
        <v>25</v>
      </c>
      <c r="G3246" t="s">
        <v>26</v>
      </c>
    </row>
    <row r="3247" spans="1:7" x14ac:dyDescent="0.2">
      <c r="A3247">
        <v>13</v>
      </c>
      <c r="B3247">
        <v>21</v>
      </c>
      <c r="C3247" t="s">
        <v>381</v>
      </c>
      <c r="D3247" t="s">
        <v>23</v>
      </c>
      <c r="E3247" t="s">
        <v>24</v>
      </c>
      <c r="F3247" t="s">
        <v>25</v>
      </c>
      <c r="G3247" t="s">
        <v>26</v>
      </c>
    </row>
    <row r="3248" spans="1:7" x14ac:dyDescent="0.2">
      <c r="A3248">
        <v>14</v>
      </c>
      <c r="B3248">
        <v>21</v>
      </c>
      <c r="C3248" t="s">
        <v>1850</v>
      </c>
      <c r="D3248" t="s">
        <v>23</v>
      </c>
      <c r="E3248" t="s">
        <v>24</v>
      </c>
      <c r="F3248" t="s">
        <v>29</v>
      </c>
      <c r="G3248" t="s">
        <v>26</v>
      </c>
    </row>
    <row r="3249" spans="1:7" x14ac:dyDescent="0.2">
      <c r="A3249">
        <v>14</v>
      </c>
      <c r="B3249">
        <v>21</v>
      </c>
      <c r="C3249" t="s">
        <v>550</v>
      </c>
      <c r="D3249" t="s">
        <v>23</v>
      </c>
      <c r="E3249" t="s">
        <v>24</v>
      </c>
      <c r="F3249" t="s">
        <v>29</v>
      </c>
      <c r="G3249" t="s">
        <v>26</v>
      </c>
    </row>
    <row r="3250" spans="1:7" x14ac:dyDescent="0.2">
      <c r="A3250">
        <v>14</v>
      </c>
      <c r="B3250">
        <v>21</v>
      </c>
      <c r="C3250" t="s">
        <v>1949</v>
      </c>
      <c r="D3250" t="s">
        <v>23</v>
      </c>
      <c r="E3250" t="s">
        <v>24</v>
      </c>
      <c r="F3250" t="s">
        <v>29</v>
      </c>
      <c r="G3250" t="s">
        <v>26</v>
      </c>
    </row>
    <row r="3251" spans="1:7" x14ac:dyDescent="0.2">
      <c r="A3251">
        <v>14</v>
      </c>
      <c r="B3251">
        <v>21</v>
      </c>
      <c r="C3251" t="s">
        <v>1950</v>
      </c>
      <c r="D3251" t="s">
        <v>23</v>
      </c>
      <c r="E3251" t="s">
        <v>32</v>
      </c>
      <c r="F3251" t="s">
        <v>57</v>
      </c>
      <c r="G3251" t="s">
        <v>26</v>
      </c>
    </row>
    <row r="3252" spans="1:7" x14ac:dyDescent="0.2">
      <c r="A3252">
        <v>14</v>
      </c>
      <c r="B3252">
        <v>21</v>
      </c>
      <c r="C3252" t="s">
        <v>1854</v>
      </c>
      <c r="D3252" t="s">
        <v>55</v>
      </c>
      <c r="E3252" t="s">
        <v>32</v>
      </c>
      <c r="F3252" t="s">
        <v>57</v>
      </c>
      <c r="G3252" t="s">
        <v>26</v>
      </c>
    </row>
    <row r="3253" spans="1:7" x14ac:dyDescent="0.2">
      <c r="A3253">
        <v>14</v>
      </c>
      <c r="B3253">
        <v>21</v>
      </c>
      <c r="C3253" t="s">
        <v>1951</v>
      </c>
      <c r="D3253" t="s">
        <v>23</v>
      </c>
      <c r="E3253" t="s">
        <v>24</v>
      </c>
      <c r="F3253" t="s">
        <v>29</v>
      </c>
      <c r="G3253" t="s">
        <v>26</v>
      </c>
    </row>
    <row r="3254" spans="1:7" x14ac:dyDescent="0.2">
      <c r="A3254">
        <v>14</v>
      </c>
      <c r="B3254">
        <v>21</v>
      </c>
      <c r="C3254" t="s">
        <v>1857</v>
      </c>
      <c r="D3254" t="s">
        <v>23</v>
      </c>
      <c r="E3254" t="s">
        <v>24</v>
      </c>
      <c r="F3254" t="s">
        <v>29</v>
      </c>
      <c r="G3254" t="s">
        <v>26</v>
      </c>
    </row>
    <row r="3255" spans="1:7" x14ac:dyDescent="0.2">
      <c r="A3255">
        <v>14</v>
      </c>
      <c r="B3255">
        <v>21</v>
      </c>
      <c r="C3255" t="s">
        <v>551</v>
      </c>
      <c r="D3255" t="s">
        <v>55</v>
      </c>
      <c r="E3255" t="s">
        <v>24</v>
      </c>
      <c r="F3255" t="s">
        <v>57</v>
      </c>
      <c r="G3255" t="s">
        <v>26</v>
      </c>
    </row>
    <row r="3256" spans="1:7" x14ac:dyDescent="0.2">
      <c r="A3256">
        <v>14</v>
      </c>
      <c r="B3256">
        <v>21</v>
      </c>
      <c r="C3256" t="s">
        <v>592</v>
      </c>
      <c r="D3256" t="s">
        <v>23</v>
      </c>
      <c r="E3256" t="s">
        <v>24</v>
      </c>
      <c r="F3256" t="s">
        <v>29</v>
      </c>
      <c r="G3256" t="s">
        <v>26</v>
      </c>
    </row>
    <row r="3257" spans="1:7" x14ac:dyDescent="0.2">
      <c r="A3257">
        <v>14</v>
      </c>
      <c r="B3257">
        <v>21</v>
      </c>
      <c r="C3257" t="s">
        <v>460</v>
      </c>
      <c r="D3257" t="s">
        <v>23</v>
      </c>
      <c r="E3257" t="s">
        <v>24</v>
      </c>
      <c r="F3257" t="s">
        <v>25</v>
      </c>
      <c r="G3257" t="s">
        <v>26</v>
      </c>
    </row>
    <row r="3258" spans="1:7" x14ac:dyDescent="0.2">
      <c r="A3258">
        <v>14</v>
      </c>
      <c r="B3258">
        <v>21</v>
      </c>
      <c r="C3258" t="s">
        <v>1952</v>
      </c>
      <c r="D3258" t="s">
        <v>23</v>
      </c>
      <c r="E3258" t="s">
        <v>24</v>
      </c>
      <c r="F3258" t="s">
        <v>29</v>
      </c>
      <c r="G3258" t="s">
        <v>26</v>
      </c>
    </row>
    <row r="3259" spans="1:7" x14ac:dyDescent="0.2">
      <c r="A3259">
        <v>14</v>
      </c>
      <c r="B3259">
        <v>21</v>
      </c>
      <c r="C3259" t="s">
        <v>1953</v>
      </c>
      <c r="D3259" t="s">
        <v>23</v>
      </c>
      <c r="E3259" t="s">
        <v>24</v>
      </c>
      <c r="F3259" t="s">
        <v>29</v>
      </c>
      <c r="G3259" t="s">
        <v>26</v>
      </c>
    </row>
    <row r="3260" spans="1:7" x14ac:dyDescent="0.2">
      <c r="A3260">
        <v>14</v>
      </c>
      <c r="B3260">
        <v>21</v>
      </c>
      <c r="C3260" t="s">
        <v>1954</v>
      </c>
      <c r="D3260" t="s">
        <v>23</v>
      </c>
      <c r="E3260" t="s">
        <v>24</v>
      </c>
      <c r="F3260" t="s">
        <v>25</v>
      </c>
      <c r="G3260" t="s">
        <v>26</v>
      </c>
    </row>
    <row r="3261" spans="1:7" x14ac:dyDescent="0.2">
      <c r="A3261">
        <v>14</v>
      </c>
      <c r="B3261">
        <v>21</v>
      </c>
      <c r="C3261" t="s">
        <v>1875</v>
      </c>
      <c r="D3261" t="s">
        <v>55</v>
      </c>
      <c r="E3261" t="s">
        <v>24</v>
      </c>
      <c r="F3261" t="s">
        <v>29</v>
      </c>
      <c r="G3261" t="s">
        <v>26</v>
      </c>
    </row>
    <row r="3262" spans="1:7" x14ac:dyDescent="0.2">
      <c r="A3262">
        <v>14</v>
      </c>
      <c r="B3262">
        <v>21</v>
      </c>
      <c r="C3262" t="s">
        <v>1955</v>
      </c>
      <c r="D3262" t="s">
        <v>23</v>
      </c>
      <c r="E3262" t="s">
        <v>32</v>
      </c>
      <c r="F3262" t="s">
        <v>29</v>
      </c>
      <c r="G3262" t="s">
        <v>26</v>
      </c>
    </row>
    <row r="3263" spans="1:7" x14ac:dyDescent="0.2">
      <c r="A3263">
        <v>14</v>
      </c>
      <c r="B3263">
        <v>21</v>
      </c>
      <c r="C3263" t="s">
        <v>1956</v>
      </c>
      <c r="D3263" t="s">
        <v>23</v>
      </c>
      <c r="E3263" t="s">
        <v>24</v>
      </c>
      <c r="F3263" t="s">
        <v>25</v>
      </c>
      <c r="G3263" t="s">
        <v>26</v>
      </c>
    </row>
    <row r="3264" spans="1:7" x14ac:dyDescent="0.2">
      <c r="A3264">
        <v>14</v>
      </c>
      <c r="B3264">
        <v>21</v>
      </c>
      <c r="C3264" t="s">
        <v>1882</v>
      </c>
      <c r="D3264" t="s">
        <v>55</v>
      </c>
      <c r="E3264" t="s">
        <v>24</v>
      </c>
      <c r="F3264" t="s">
        <v>57</v>
      </c>
      <c r="G3264" t="s">
        <v>26</v>
      </c>
    </row>
    <row r="3265" spans="1:7" x14ac:dyDescent="0.2">
      <c r="A3265">
        <v>14</v>
      </c>
      <c r="B3265">
        <v>21</v>
      </c>
      <c r="C3265" t="s">
        <v>613</v>
      </c>
      <c r="D3265" t="s">
        <v>55</v>
      </c>
      <c r="E3265" t="s">
        <v>24</v>
      </c>
      <c r="F3265" t="s">
        <v>57</v>
      </c>
      <c r="G3265" t="s">
        <v>26</v>
      </c>
    </row>
    <row r="3266" spans="1:7" x14ac:dyDescent="0.2">
      <c r="A3266">
        <v>14</v>
      </c>
      <c r="B3266">
        <v>21</v>
      </c>
      <c r="C3266" t="s">
        <v>1514</v>
      </c>
      <c r="D3266" t="s">
        <v>23</v>
      </c>
      <c r="E3266" t="s">
        <v>24</v>
      </c>
      <c r="F3266" t="s">
        <v>29</v>
      </c>
      <c r="G3266" t="s">
        <v>26</v>
      </c>
    </row>
    <row r="3267" spans="1:7" x14ac:dyDescent="0.2">
      <c r="A3267">
        <v>14</v>
      </c>
      <c r="B3267">
        <v>21</v>
      </c>
      <c r="C3267" t="s">
        <v>1517</v>
      </c>
      <c r="D3267" t="s">
        <v>55</v>
      </c>
      <c r="E3267" t="s">
        <v>24</v>
      </c>
      <c r="F3267" t="s">
        <v>25</v>
      </c>
      <c r="G3267" t="s">
        <v>26</v>
      </c>
    </row>
    <row r="3268" spans="1:7" x14ac:dyDescent="0.2">
      <c r="A3268">
        <v>14</v>
      </c>
      <c r="B3268">
        <v>21</v>
      </c>
      <c r="C3268" t="s">
        <v>1518</v>
      </c>
      <c r="D3268" t="s">
        <v>55</v>
      </c>
      <c r="E3268" t="s">
        <v>24</v>
      </c>
      <c r="F3268" t="s">
        <v>29</v>
      </c>
      <c r="G3268" t="s">
        <v>26</v>
      </c>
    </row>
    <row r="3269" spans="1:7" x14ac:dyDescent="0.2">
      <c r="A3269">
        <v>15</v>
      </c>
      <c r="B3269">
        <v>21</v>
      </c>
      <c r="C3269" t="s">
        <v>1890</v>
      </c>
      <c r="D3269" t="s">
        <v>55</v>
      </c>
      <c r="E3269" t="s">
        <v>24</v>
      </c>
      <c r="F3269" t="s">
        <v>25</v>
      </c>
      <c r="G3269" t="s">
        <v>26</v>
      </c>
    </row>
    <row r="3270" spans="1:7" x14ac:dyDescent="0.2">
      <c r="A3270">
        <v>15</v>
      </c>
      <c r="B3270">
        <v>21</v>
      </c>
      <c r="C3270" t="s">
        <v>1893</v>
      </c>
      <c r="D3270" t="s">
        <v>23</v>
      </c>
      <c r="E3270" t="s">
        <v>24</v>
      </c>
      <c r="F3270" t="s">
        <v>25</v>
      </c>
      <c r="G3270" t="s">
        <v>26</v>
      </c>
    </row>
    <row r="3271" spans="1:7" x14ac:dyDescent="0.2">
      <c r="A3271">
        <v>15</v>
      </c>
      <c r="B3271">
        <v>21</v>
      </c>
      <c r="C3271" t="s">
        <v>1895</v>
      </c>
      <c r="D3271" t="s">
        <v>23</v>
      </c>
      <c r="E3271" t="s">
        <v>24</v>
      </c>
      <c r="F3271" t="s">
        <v>25</v>
      </c>
      <c r="G3271" t="s">
        <v>26</v>
      </c>
    </row>
    <row r="3272" spans="1:7" x14ac:dyDescent="0.2">
      <c r="A3272">
        <v>15</v>
      </c>
      <c r="B3272">
        <v>21</v>
      </c>
      <c r="C3272" t="s">
        <v>1896</v>
      </c>
      <c r="D3272" t="s">
        <v>23</v>
      </c>
      <c r="E3272" t="s">
        <v>24</v>
      </c>
      <c r="F3272" t="s">
        <v>25</v>
      </c>
      <c r="G3272" t="s">
        <v>26</v>
      </c>
    </row>
    <row r="3273" spans="1:7" x14ac:dyDescent="0.2">
      <c r="A3273">
        <v>15</v>
      </c>
      <c r="B3273">
        <v>21</v>
      </c>
      <c r="C3273" t="s">
        <v>1897</v>
      </c>
      <c r="D3273" t="s">
        <v>23</v>
      </c>
      <c r="E3273" t="s">
        <v>24</v>
      </c>
      <c r="F3273" t="s">
        <v>25</v>
      </c>
      <c r="G3273" t="s">
        <v>26</v>
      </c>
    </row>
    <row r="3274" spans="1:7" x14ac:dyDescent="0.2">
      <c r="A3274">
        <v>15</v>
      </c>
      <c r="B3274">
        <v>21</v>
      </c>
      <c r="C3274" t="s">
        <v>1898</v>
      </c>
      <c r="D3274" t="s">
        <v>23</v>
      </c>
      <c r="E3274" t="s">
        <v>24</v>
      </c>
      <c r="F3274" t="s">
        <v>25</v>
      </c>
      <c r="G3274" t="s">
        <v>26</v>
      </c>
    </row>
    <row r="3275" spans="1:7" x14ac:dyDescent="0.2">
      <c r="A3275">
        <v>15</v>
      </c>
      <c r="B3275">
        <v>21</v>
      </c>
      <c r="C3275" t="s">
        <v>1901</v>
      </c>
      <c r="D3275" t="s">
        <v>55</v>
      </c>
      <c r="E3275" t="s">
        <v>24</v>
      </c>
      <c r="F3275" t="s">
        <v>25</v>
      </c>
      <c r="G3275" t="s">
        <v>26</v>
      </c>
    </row>
    <row r="3276" spans="1:7" x14ac:dyDescent="0.2">
      <c r="A3276">
        <v>15</v>
      </c>
      <c r="B3276">
        <v>21</v>
      </c>
      <c r="C3276" t="s">
        <v>1902</v>
      </c>
      <c r="D3276" t="s">
        <v>23</v>
      </c>
      <c r="E3276" t="s">
        <v>24</v>
      </c>
      <c r="F3276" t="s">
        <v>25</v>
      </c>
      <c r="G3276" t="s">
        <v>26</v>
      </c>
    </row>
    <row r="3277" spans="1:7" x14ac:dyDescent="0.2">
      <c r="A3277">
        <v>15</v>
      </c>
      <c r="B3277">
        <v>21</v>
      </c>
      <c r="C3277" t="s">
        <v>1903</v>
      </c>
      <c r="D3277" t="s">
        <v>23</v>
      </c>
      <c r="E3277" t="s">
        <v>24</v>
      </c>
      <c r="F3277" t="s">
        <v>25</v>
      </c>
      <c r="G3277" t="s">
        <v>26</v>
      </c>
    </row>
    <row r="3278" spans="1:7" x14ac:dyDescent="0.2">
      <c r="A3278">
        <v>15</v>
      </c>
      <c r="B3278">
        <v>21</v>
      </c>
      <c r="C3278" t="s">
        <v>1906</v>
      </c>
      <c r="D3278" t="s">
        <v>55</v>
      </c>
      <c r="E3278" t="s">
        <v>24</v>
      </c>
      <c r="F3278" t="s">
        <v>25</v>
      </c>
      <c r="G3278" t="s">
        <v>26</v>
      </c>
    </row>
    <row r="3279" spans="1:7" x14ac:dyDescent="0.2">
      <c r="A3279">
        <v>15</v>
      </c>
      <c r="B3279">
        <v>21</v>
      </c>
      <c r="C3279" t="s">
        <v>1907</v>
      </c>
      <c r="D3279" t="s">
        <v>55</v>
      </c>
      <c r="E3279" t="s">
        <v>24</v>
      </c>
      <c r="F3279" t="s">
        <v>25</v>
      </c>
      <c r="G3279" t="s">
        <v>26</v>
      </c>
    </row>
    <row r="3280" spans="1:7" x14ac:dyDescent="0.2">
      <c r="A3280">
        <v>15</v>
      </c>
      <c r="B3280">
        <v>21</v>
      </c>
      <c r="C3280" t="s">
        <v>1909</v>
      </c>
      <c r="D3280" t="s">
        <v>23</v>
      </c>
      <c r="E3280" t="s">
        <v>24</v>
      </c>
      <c r="F3280" t="s">
        <v>25</v>
      </c>
      <c r="G3280" t="s">
        <v>26</v>
      </c>
    </row>
    <row r="3281" spans="1:7" x14ac:dyDescent="0.2">
      <c r="A3281">
        <v>15</v>
      </c>
      <c r="B3281">
        <v>21</v>
      </c>
      <c r="C3281" t="s">
        <v>1957</v>
      </c>
      <c r="D3281" t="s">
        <v>23</v>
      </c>
      <c r="E3281" t="s">
        <v>24</v>
      </c>
      <c r="F3281" t="s">
        <v>25</v>
      </c>
      <c r="G3281" t="s">
        <v>26</v>
      </c>
    </row>
    <row r="3282" spans="1:7" x14ac:dyDescent="0.2">
      <c r="A3282">
        <v>15</v>
      </c>
      <c r="B3282">
        <v>21</v>
      </c>
      <c r="C3282" t="s">
        <v>1916</v>
      </c>
      <c r="D3282" t="s">
        <v>23</v>
      </c>
      <c r="E3282" t="s">
        <v>24</v>
      </c>
      <c r="F3282" t="s">
        <v>25</v>
      </c>
      <c r="G3282" t="s">
        <v>26</v>
      </c>
    </row>
    <row r="3283" spans="1:7" x14ac:dyDescent="0.2">
      <c r="A3283">
        <v>15</v>
      </c>
      <c r="B3283">
        <v>21</v>
      </c>
      <c r="C3283" t="s">
        <v>1915</v>
      </c>
      <c r="D3283" t="s">
        <v>23</v>
      </c>
      <c r="E3283" t="s">
        <v>24</v>
      </c>
      <c r="F3283" t="s">
        <v>25</v>
      </c>
      <c r="G3283" t="s">
        <v>26</v>
      </c>
    </row>
    <row r="3284" spans="1:7" x14ac:dyDescent="0.2">
      <c r="A3284">
        <v>15</v>
      </c>
      <c r="B3284">
        <v>21</v>
      </c>
      <c r="C3284" t="s">
        <v>1911</v>
      </c>
      <c r="D3284" t="s">
        <v>23</v>
      </c>
      <c r="E3284" t="s">
        <v>24</v>
      </c>
      <c r="F3284" t="s">
        <v>25</v>
      </c>
      <c r="G3284" t="s">
        <v>26</v>
      </c>
    </row>
    <row r="3285" spans="1:7" x14ac:dyDescent="0.2">
      <c r="A3285">
        <v>15</v>
      </c>
      <c r="B3285">
        <v>21</v>
      </c>
      <c r="C3285" t="s">
        <v>1910</v>
      </c>
      <c r="D3285" t="s">
        <v>23</v>
      </c>
      <c r="E3285" t="s">
        <v>24</v>
      </c>
      <c r="F3285" t="s">
        <v>25</v>
      </c>
      <c r="G3285" t="s">
        <v>26</v>
      </c>
    </row>
    <row r="3286" spans="1:7" x14ac:dyDescent="0.2">
      <c r="A3286">
        <v>15</v>
      </c>
      <c r="B3286">
        <v>21</v>
      </c>
      <c r="C3286" t="s">
        <v>1905</v>
      </c>
      <c r="D3286" t="s">
        <v>23</v>
      </c>
      <c r="E3286" t="s">
        <v>24</v>
      </c>
      <c r="F3286" t="s">
        <v>25</v>
      </c>
      <c r="G3286" t="s">
        <v>26</v>
      </c>
    </row>
    <row r="3287" spans="1:7" x14ac:dyDescent="0.2">
      <c r="A3287">
        <v>16</v>
      </c>
      <c r="B3287">
        <v>21</v>
      </c>
      <c r="C3287" t="s">
        <v>1958</v>
      </c>
      <c r="D3287" t="s">
        <v>23</v>
      </c>
      <c r="E3287" t="s">
        <v>32</v>
      </c>
      <c r="F3287" t="s">
        <v>25</v>
      </c>
      <c r="G3287" t="s">
        <v>26</v>
      </c>
    </row>
    <row r="3288" spans="1:7" x14ac:dyDescent="0.2">
      <c r="A3288">
        <v>16</v>
      </c>
      <c r="B3288">
        <v>21</v>
      </c>
      <c r="C3288" t="s">
        <v>1959</v>
      </c>
      <c r="D3288" t="s">
        <v>23</v>
      </c>
      <c r="E3288" t="s">
        <v>32</v>
      </c>
      <c r="F3288" t="s">
        <v>25</v>
      </c>
      <c r="G3288" t="s">
        <v>26</v>
      </c>
    </row>
    <row r="3289" spans="1:7" x14ac:dyDescent="0.2">
      <c r="A3289">
        <v>16</v>
      </c>
      <c r="B3289">
        <v>21</v>
      </c>
      <c r="C3289" t="s">
        <v>1960</v>
      </c>
      <c r="D3289" t="s">
        <v>23</v>
      </c>
      <c r="E3289" t="s">
        <v>32</v>
      </c>
      <c r="F3289" t="s">
        <v>25</v>
      </c>
      <c r="G3289" t="s">
        <v>26</v>
      </c>
    </row>
    <row r="3290" spans="1:7" x14ac:dyDescent="0.2">
      <c r="A3290">
        <v>16</v>
      </c>
      <c r="B3290">
        <v>21</v>
      </c>
      <c r="C3290" t="s">
        <v>1961</v>
      </c>
      <c r="D3290" t="s">
        <v>23</v>
      </c>
      <c r="E3290" t="s">
        <v>32</v>
      </c>
      <c r="F3290" t="s">
        <v>25</v>
      </c>
      <c r="G3290" t="s">
        <v>26</v>
      </c>
    </row>
    <row r="3291" spans="1:7" x14ac:dyDescent="0.2">
      <c r="A3291">
        <v>16</v>
      </c>
      <c r="B3291">
        <v>21</v>
      </c>
      <c r="C3291" t="s">
        <v>1962</v>
      </c>
      <c r="D3291" t="s">
        <v>23</v>
      </c>
      <c r="E3291" t="s">
        <v>32</v>
      </c>
      <c r="F3291" t="s">
        <v>25</v>
      </c>
      <c r="G3291" t="s">
        <v>26</v>
      </c>
    </row>
    <row r="3292" spans="1:7" x14ac:dyDescent="0.2">
      <c r="A3292">
        <v>16</v>
      </c>
      <c r="B3292">
        <v>21</v>
      </c>
      <c r="C3292" t="s">
        <v>1963</v>
      </c>
      <c r="D3292" t="s">
        <v>23</v>
      </c>
      <c r="E3292" t="s">
        <v>32</v>
      </c>
      <c r="F3292" t="s">
        <v>25</v>
      </c>
      <c r="G3292" t="s">
        <v>26</v>
      </c>
    </row>
    <row r="3293" spans="1:7" x14ac:dyDescent="0.2">
      <c r="A3293">
        <v>16</v>
      </c>
      <c r="B3293">
        <v>21</v>
      </c>
      <c r="C3293" t="s">
        <v>1838</v>
      </c>
      <c r="D3293" t="s">
        <v>23</v>
      </c>
      <c r="E3293" t="s">
        <v>32</v>
      </c>
      <c r="F3293" t="s">
        <v>29</v>
      </c>
      <c r="G3293" t="s">
        <v>26</v>
      </c>
    </row>
    <row r="3294" spans="1:7" x14ac:dyDescent="0.2">
      <c r="A3294">
        <v>16</v>
      </c>
      <c r="B3294">
        <v>21</v>
      </c>
      <c r="C3294" t="s">
        <v>1964</v>
      </c>
      <c r="D3294" t="s">
        <v>23</v>
      </c>
      <c r="E3294" t="s">
        <v>32</v>
      </c>
      <c r="F3294" t="s">
        <v>25</v>
      </c>
      <c r="G3294" t="s">
        <v>26</v>
      </c>
    </row>
    <row r="3295" spans="1:7" x14ac:dyDescent="0.2">
      <c r="A3295">
        <v>16</v>
      </c>
      <c r="B3295">
        <v>21</v>
      </c>
      <c r="C3295" t="s">
        <v>1884</v>
      </c>
      <c r="D3295" t="s">
        <v>55</v>
      </c>
      <c r="E3295" t="s">
        <v>32</v>
      </c>
      <c r="F3295" t="s">
        <v>25</v>
      </c>
      <c r="G3295" t="s">
        <v>26</v>
      </c>
    </row>
    <row r="3296" spans="1:7" x14ac:dyDescent="0.2">
      <c r="A3296">
        <v>16</v>
      </c>
      <c r="B3296">
        <v>21</v>
      </c>
      <c r="C3296" t="s">
        <v>1514</v>
      </c>
      <c r="D3296" t="s">
        <v>23</v>
      </c>
      <c r="E3296" t="s">
        <v>32</v>
      </c>
      <c r="F3296" t="s">
        <v>25</v>
      </c>
      <c r="G3296" t="s">
        <v>26</v>
      </c>
    </row>
    <row r="3297" spans="1:7" x14ac:dyDescent="0.2">
      <c r="A3297">
        <v>16</v>
      </c>
      <c r="B3297">
        <v>21</v>
      </c>
      <c r="C3297" t="s">
        <v>315</v>
      </c>
      <c r="D3297" t="s">
        <v>23</v>
      </c>
      <c r="E3297" t="s">
        <v>32</v>
      </c>
      <c r="F3297" t="s">
        <v>25</v>
      </c>
      <c r="G3297" t="s">
        <v>26</v>
      </c>
    </row>
    <row r="3298" spans="1:7" x14ac:dyDescent="0.2">
      <c r="A3298">
        <v>16</v>
      </c>
      <c r="B3298">
        <v>21</v>
      </c>
      <c r="C3298" t="s">
        <v>1882</v>
      </c>
      <c r="D3298" t="s">
        <v>55</v>
      </c>
      <c r="E3298" t="s">
        <v>32</v>
      </c>
      <c r="F3298" t="s">
        <v>25</v>
      </c>
      <c r="G3298" t="s">
        <v>26</v>
      </c>
    </row>
    <row r="3299" spans="1:7" x14ac:dyDescent="0.2">
      <c r="A3299">
        <v>16</v>
      </c>
      <c r="B3299">
        <v>21</v>
      </c>
      <c r="C3299" t="s">
        <v>315</v>
      </c>
      <c r="D3299" t="s">
        <v>23</v>
      </c>
      <c r="E3299" t="s">
        <v>32</v>
      </c>
      <c r="F3299" t="s">
        <v>25</v>
      </c>
      <c r="G3299" t="s">
        <v>26</v>
      </c>
    </row>
    <row r="3300" spans="1:7" x14ac:dyDescent="0.2">
      <c r="A3300">
        <v>16</v>
      </c>
      <c r="B3300">
        <v>21</v>
      </c>
      <c r="C3300" t="s">
        <v>1956</v>
      </c>
      <c r="D3300" t="s">
        <v>23</v>
      </c>
      <c r="E3300" t="s">
        <v>32</v>
      </c>
      <c r="F3300" t="s">
        <v>25</v>
      </c>
      <c r="G3300" t="s">
        <v>26</v>
      </c>
    </row>
    <row r="3301" spans="1:7" x14ac:dyDescent="0.2">
      <c r="A3301">
        <v>16</v>
      </c>
      <c r="B3301">
        <v>21</v>
      </c>
      <c r="C3301" t="s">
        <v>824</v>
      </c>
      <c r="D3301" t="s">
        <v>23</v>
      </c>
      <c r="E3301" t="s">
        <v>32</v>
      </c>
      <c r="F3301" t="s">
        <v>25</v>
      </c>
      <c r="G3301" t="s">
        <v>26</v>
      </c>
    </row>
    <row r="3302" spans="1:7" x14ac:dyDescent="0.2">
      <c r="A3302">
        <v>16</v>
      </c>
      <c r="B3302">
        <v>21</v>
      </c>
      <c r="C3302" t="s">
        <v>1876</v>
      </c>
      <c r="D3302" t="s">
        <v>23</v>
      </c>
      <c r="E3302" t="s">
        <v>32</v>
      </c>
      <c r="F3302" t="s">
        <v>25</v>
      </c>
      <c r="G3302" t="s">
        <v>26</v>
      </c>
    </row>
    <row r="3303" spans="1:7" x14ac:dyDescent="0.2">
      <c r="A3303">
        <v>16</v>
      </c>
      <c r="B3303">
        <v>21</v>
      </c>
      <c r="C3303" t="s">
        <v>1877</v>
      </c>
      <c r="D3303" t="s">
        <v>23</v>
      </c>
      <c r="E3303" t="s">
        <v>32</v>
      </c>
      <c r="F3303" t="s">
        <v>25</v>
      </c>
      <c r="G3303" t="s">
        <v>26</v>
      </c>
    </row>
    <row r="3304" spans="1:7" x14ac:dyDescent="0.2">
      <c r="A3304">
        <v>16</v>
      </c>
      <c r="B3304">
        <v>21</v>
      </c>
      <c r="C3304" t="s">
        <v>1965</v>
      </c>
      <c r="D3304" t="s">
        <v>23</v>
      </c>
      <c r="E3304" t="s">
        <v>32</v>
      </c>
      <c r="F3304" t="s">
        <v>25</v>
      </c>
      <c r="G3304" t="s">
        <v>26</v>
      </c>
    </row>
    <row r="3305" spans="1:7" x14ac:dyDescent="0.2">
      <c r="A3305">
        <v>16</v>
      </c>
      <c r="B3305">
        <v>21</v>
      </c>
      <c r="C3305" t="s">
        <v>1966</v>
      </c>
      <c r="D3305" t="s">
        <v>23</v>
      </c>
      <c r="E3305" t="s">
        <v>32</v>
      </c>
      <c r="F3305" t="s">
        <v>25</v>
      </c>
      <c r="G3305" t="s">
        <v>26</v>
      </c>
    </row>
    <row r="3306" spans="1:7" x14ac:dyDescent="0.2">
      <c r="A3306">
        <v>16</v>
      </c>
      <c r="B3306">
        <v>21</v>
      </c>
      <c r="C3306" t="s">
        <v>1967</v>
      </c>
      <c r="D3306" t="s">
        <v>23</v>
      </c>
      <c r="E3306" t="s">
        <v>32</v>
      </c>
      <c r="F3306" t="s">
        <v>25</v>
      </c>
      <c r="G3306" t="s">
        <v>26</v>
      </c>
    </row>
    <row r="3307" spans="1:7" x14ac:dyDescent="0.2">
      <c r="A3307">
        <v>16</v>
      </c>
      <c r="B3307">
        <v>21</v>
      </c>
      <c r="C3307" t="s">
        <v>1968</v>
      </c>
      <c r="D3307" t="s">
        <v>55</v>
      </c>
      <c r="E3307" t="s">
        <v>32</v>
      </c>
      <c r="F3307" t="s">
        <v>25</v>
      </c>
      <c r="G3307" t="s">
        <v>26</v>
      </c>
    </row>
    <row r="3308" spans="1:7" x14ac:dyDescent="0.2">
      <c r="A3308">
        <v>16</v>
      </c>
      <c r="B3308">
        <v>21</v>
      </c>
      <c r="C3308" t="s">
        <v>1861</v>
      </c>
      <c r="D3308" t="s">
        <v>23</v>
      </c>
      <c r="E3308" t="s">
        <v>32</v>
      </c>
      <c r="F3308" t="s">
        <v>25</v>
      </c>
      <c r="G3308" t="s">
        <v>26</v>
      </c>
    </row>
    <row r="3309" spans="1:7" x14ac:dyDescent="0.2">
      <c r="A3309">
        <v>16</v>
      </c>
      <c r="B3309">
        <v>21</v>
      </c>
      <c r="C3309" t="s">
        <v>547</v>
      </c>
      <c r="D3309" t="s">
        <v>23</v>
      </c>
      <c r="E3309" t="s">
        <v>32</v>
      </c>
      <c r="F3309" t="s">
        <v>25</v>
      </c>
      <c r="G3309" t="s">
        <v>26</v>
      </c>
    </row>
    <row r="3310" spans="1:7" x14ac:dyDescent="0.2">
      <c r="A3310">
        <v>16</v>
      </c>
      <c r="B3310">
        <v>21</v>
      </c>
      <c r="C3310" t="s">
        <v>1969</v>
      </c>
      <c r="D3310" t="s">
        <v>23</v>
      </c>
      <c r="E3310" t="s">
        <v>32</v>
      </c>
      <c r="F3310" t="s">
        <v>25</v>
      </c>
      <c r="G3310" t="s">
        <v>26</v>
      </c>
    </row>
    <row r="3311" spans="1:7" x14ac:dyDescent="0.2">
      <c r="A3311">
        <v>17</v>
      </c>
      <c r="B3311">
        <v>21</v>
      </c>
      <c r="C3311" t="s">
        <v>1970</v>
      </c>
      <c r="D3311" t="s">
        <v>23</v>
      </c>
      <c r="E3311" t="s">
        <v>24</v>
      </c>
      <c r="F3311" t="s">
        <v>29</v>
      </c>
      <c r="G3311" t="s">
        <v>26</v>
      </c>
    </row>
    <row r="3312" spans="1:7" x14ac:dyDescent="0.2">
      <c r="A3312">
        <v>17</v>
      </c>
      <c r="B3312">
        <v>21</v>
      </c>
      <c r="C3312" t="s">
        <v>1970</v>
      </c>
      <c r="D3312" t="s">
        <v>23</v>
      </c>
      <c r="E3312" t="s">
        <v>24</v>
      </c>
      <c r="F3312" t="s">
        <v>29</v>
      </c>
      <c r="G3312" t="s">
        <v>26</v>
      </c>
    </row>
    <row r="3313" spans="1:7" x14ac:dyDescent="0.2">
      <c r="A3313">
        <v>17</v>
      </c>
      <c r="B3313">
        <v>21</v>
      </c>
      <c r="C3313" t="s">
        <v>1971</v>
      </c>
      <c r="D3313" t="s">
        <v>23</v>
      </c>
      <c r="E3313" t="s">
        <v>24</v>
      </c>
      <c r="F3313" t="s">
        <v>29</v>
      </c>
      <c r="G3313" t="s">
        <v>26</v>
      </c>
    </row>
    <row r="3314" spans="1:7" x14ac:dyDescent="0.2">
      <c r="A3314">
        <v>17</v>
      </c>
      <c r="B3314">
        <v>21</v>
      </c>
      <c r="C3314" t="s">
        <v>1972</v>
      </c>
      <c r="D3314" t="s">
        <v>55</v>
      </c>
      <c r="E3314" t="s">
        <v>24</v>
      </c>
      <c r="F3314" t="s">
        <v>29</v>
      </c>
      <c r="G3314" t="s">
        <v>26</v>
      </c>
    </row>
    <row r="3315" spans="1:7" x14ac:dyDescent="0.2">
      <c r="A3315">
        <v>17</v>
      </c>
      <c r="B3315">
        <v>21</v>
      </c>
      <c r="C3315" t="s">
        <v>1878</v>
      </c>
      <c r="D3315" t="s">
        <v>55</v>
      </c>
      <c r="E3315" t="s">
        <v>24</v>
      </c>
      <c r="F3315" t="s">
        <v>29</v>
      </c>
      <c r="G3315" t="s">
        <v>26</v>
      </c>
    </row>
    <row r="3316" spans="1:7" x14ac:dyDescent="0.2">
      <c r="A3316">
        <v>17</v>
      </c>
      <c r="B3316">
        <v>21</v>
      </c>
      <c r="C3316" t="s">
        <v>1956</v>
      </c>
      <c r="D3316" t="s">
        <v>55</v>
      </c>
      <c r="E3316" t="s">
        <v>24</v>
      </c>
      <c r="F3316" t="s">
        <v>29</v>
      </c>
      <c r="G3316" t="s">
        <v>26</v>
      </c>
    </row>
    <row r="3317" spans="1:7" x14ac:dyDescent="0.2">
      <c r="A3317">
        <v>17</v>
      </c>
      <c r="B3317">
        <v>21</v>
      </c>
      <c r="C3317" t="s">
        <v>1973</v>
      </c>
      <c r="D3317" t="s">
        <v>23</v>
      </c>
      <c r="E3317" t="s">
        <v>24</v>
      </c>
      <c r="F3317" t="s">
        <v>25</v>
      </c>
      <c r="G3317" t="s">
        <v>26</v>
      </c>
    </row>
    <row r="3318" spans="1:7" x14ac:dyDescent="0.2">
      <c r="A3318">
        <v>17</v>
      </c>
      <c r="B3318">
        <v>21</v>
      </c>
      <c r="C3318" t="s">
        <v>1974</v>
      </c>
      <c r="D3318" t="s">
        <v>23</v>
      </c>
      <c r="E3318" t="s">
        <v>24</v>
      </c>
      <c r="F3318" t="s">
        <v>25</v>
      </c>
      <c r="G3318" t="s">
        <v>26</v>
      </c>
    </row>
    <row r="3319" spans="1:7" x14ac:dyDescent="0.2">
      <c r="A3319">
        <v>17</v>
      </c>
      <c r="B3319">
        <v>21</v>
      </c>
      <c r="C3319" t="s">
        <v>1975</v>
      </c>
      <c r="D3319" t="s">
        <v>23</v>
      </c>
      <c r="E3319" t="s">
        <v>24</v>
      </c>
      <c r="F3319" t="s">
        <v>57</v>
      </c>
      <c r="G3319" t="s">
        <v>26</v>
      </c>
    </row>
    <row r="3320" spans="1:7" x14ac:dyDescent="0.2">
      <c r="A3320">
        <v>17</v>
      </c>
      <c r="B3320">
        <v>21</v>
      </c>
      <c r="C3320" t="s">
        <v>1976</v>
      </c>
      <c r="D3320" t="s">
        <v>55</v>
      </c>
      <c r="E3320" t="s">
        <v>24</v>
      </c>
      <c r="F3320" t="s">
        <v>57</v>
      </c>
      <c r="G3320" t="s">
        <v>26</v>
      </c>
    </row>
    <row r="3321" spans="1:7" x14ac:dyDescent="0.2">
      <c r="A3321">
        <v>17</v>
      </c>
      <c r="B3321">
        <v>21</v>
      </c>
      <c r="C3321" t="s">
        <v>1884</v>
      </c>
      <c r="D3321" t="s">
        <v>23</v>
      </c>
      <c r="E3321" t="s">
        <v>24</v>
      </c>
      <c r="F3321" t="s">
        <v>57</v>
      </c>
      <c r="G3321" t="s">
        <v>26</v>
      </c>
    </row>
    <row r="3322" spans="1:7" x14ac:dyDescent="0.2">
      <c r="A3322">
        <v>17</v>
      </c>
      <c r="B3322">
        <v>21</v>
      </c>
      <c r="C3322" t="s">
        <v>350</v>
      </c>
      <c r="D3322" t="s">
        <v>23</v>
      </c>
      <c r="E3322" t="s">
        <v>24</v>
      </c>
      <c r="F3322" t="s">
        <v>57</v>
      </c>
      <c r="G3322" t="s">
        <v>26</v>
      </c>
    </row>
    <row r="3323" spans="1:7" x14ac:dyDescent="0.2">
      <c r="A3323">
        <v>17</v>
      </c>
      <c r="B3323">
        <v>21</v>
      </c>
      <c r="C3323" t="s">
        <v>1887</v>
      </c>
      <c r="D3323" t="s">
        <v>23</v>
      </c>
      <c r="E3323" t="s">
        <v>24</v>
      </c>
      <c r="F3323" t="s">
        <v>57</v>
      </c>
      <c r="G3323" t="s">
        <v>26</v>
      </c>
    </row>
    <row r="3324" spans="1:7" x14ac:dyDescent="0.2">
      <c r="A3324">
        <v>17</v>
      </c>
      <c r="B3324">
        <v>21</v>
      </c>
      <c r="C3324" t="s">
        <v>1977</v>
      </c>
      <c r="D3324" t="s">
        <v>23</v>
      </c>
      <c r="E3324" t="s">
        <v>24</v>
      </c>
      <c r="F3324" t="s">
        <v>57</v>
      </c>
      <c r="G3324" t="s">
        <v>26</v>
      </c>
    </row>
    <row r="3325" spans="1:7" x14ac:dyDescent="0.2">
      <c r="A3325">
        <v>17</v>
      </c>
      <c r="B3325">
        <v>21</v>
      </c>
      <c r="C3325" t="s">
        <v>1978</v>
      </c>
      <c r="D3325" t="s">
        <v>23</v>
      </c>
      <c r="E3325" t="s">
        <v>24</v>
      </c>
      <c r="F3325" t="s">
        <v>57</v>
      </c>
      <c r="G3325" t="s">
        <v>26</v>
      </c>
    </row>
    <row r="3326" spans="1:7" x14ac:dyDescent="0.2">
      <c r="A3326">
        <v>17</v>
      </c>
      <c r="B3326">
        <v>21</v>
      </c>
      <c r="C3326" t="s">
        <v>1979</v>
      </c>
      <c r="D3326" t="s">
        <v>23</v>
      </c>
      <c r="E3326" t="s">
        <v>24</v>
      </c>
      <c r="F3326" t="s">
        <v>57</v>
      </c>
      <c r="G3326" t="s">
        <v>26</v>
      </c>
    </row>
    <row r="3327" spans="1:7" x14ac:dyDescent="0.2">
      <c r="A3327">
        <v>18</v>
      </c>
      <c r="B3327">
        <v>21</v>
      </c>
      <c r="C3327" t="s">
        <v>1980</v>
      </c>
      <c r="D3327" t="s">
        <v>23</v>
      </c>
      <c r="E3327" t="s">
        <v>24</v>
      </c>
      <c r="F3327" t="s">
        <v>57</v>
      </c>
      <c r="G3327" t="s">
        <v>26</v>
      </c>
    </row>
    <row r="3328" spans="1:7" x14ac:dyDescent="0.2">
      <c r="A3328">
        <v>18</v>
      </c>
      <c r="B3328">
        <v>21</v>
      </c>
      <c r="C3328" t="s">
        <v>1850</v>
      </c>
      <c r="D3328" t="s">
        <v>23</v>
      </c>
      <c r="E3328" t="s">
        <v>24</v>
      </c>
      <c r="F3328" t="s">
        <v>29</v>
      </c>
      <c r="G3328" t="s">
        <v>26</v>
      </c>
    </row>
    <row r="3329" spans="1:7" x14ac:dyDescent="0.2">
      <c r="A3329">
        <v>18</v>
      </c>
      <c r="B3329">
        <v>21</v>
      </c>
      <c r="C3329" t="s">
        <v>550</v>
      </c>
      <c r="D3329" t="s">
        <v>23</v>
      </c>
      <c r="E3329" t="s">
        <v>24</v>
      </c>
      <c r="F3329" t="s">
        <v>29</v>
      </c>
      <c r="G3329" t="s">
        <v>26</v>
      </c>
    </row>
    <row r="3330" spans="1:7" x14ac:dyDescent="0.2">
      <c r="A3330">
        <v>18</v>
      </c>
      <c r="B3330">
        <v>21</v>
      </c>
      <c r="C3330" t="s">
        <v>1854</v>
      </c>
      <c r="D3330" t="s">
        <v>23</v>
      </c>
      <c r="E3330" t="s">
        <v>24</v>
      </c>
      <c r="F3330" t="s">
        <v>25</v>
      </c>
      <c r="G3330" t="s">
        <v>26</v>
      </c>
    </row>
    <row r="3331" spans="1:7" x14ac:dyDescent="0.2">
      <c r="A3331">
        <v>18</v>
      </c>
      <c r="B3331">
        <v>21</v>
      </c>
      <c r="C3331" t="s">
        <v>1934</v>
      </c>
      <c r="D3331" t="s">
        <v>55</v>
      </c>
      <c r="E3331" t="s">
        <v>24</v>
      </c>
      <c r="F3331" t="s">
        <v>29</v>
      </c>
      <c r="G3331" t="s">
        <v>26</v>
      </c>
    </row>
    <row r="3332" spans="1:7" x14ac:dyDescent="0.2">
      <c r="A3332">
        <v>18</v>
      </c>
      <c r="B3332">
        <v>21</v>
      </c>
      <c r="C3332" t="s">
        <v>1855</v>
      </c>
      <c r="D3332" t="s">
        <v>23</v>
      </c>
      <c r="E3332" t="s">
        <v>24</v>
      </c>
      <c r="F3332" t="s">
        <v>57</v>
      </c>
      <c r="G3332" t="s">
        <v>26</v>
      </c>
    </row>
    <row r="3333" spans="1:7" x14ac:dyDescent="0.2">
      <c r="A3333">
        <v>18</v>
      </c>
      <c r="B3333">
        <v>21</v>
      </c>
      <c r="C3333" t="s">
        <v>1857</v>
      </c>
      <c r="D3333" t="s">
        <v>55</v>
      </c>
      <c r="E3333" t="s">
        <v>24</v>
      </c>
      <c r="F3333" t="s">
        <v>57</v>
      </c>
      <c r="G3333" t="s">
        <v>26</v>
      </c>
    </row>
    <row r="3334" spans="1:7" x14ac:dyDescent="0.2">
      <c r="A3334">
        <v>18</v>
      </c>
      <c r="B3334">
        <v>21</v>
      </c>
      <c r="C3334" t="s">
        <v>1969</v>
      </c>
      <c r="D3334" t="s">
        <v>23</v>
      </c>
      <c r="E3334" t="s">
        <v>24</v>
      </c>
      <c r="F3334" t="s">
        <v>57</v>
      </c>
      <c r="G3334" t="s">
        <v>26</v>
      </c>
    </row>
    <row r="3335" spans="1:7" x14ac:dyDescent="0.2">
      <c r="A3335">
        <v>18</v>
      </c>
      <c r="B3335">
        <v>21</v>
      </c>
      <c r="C3335" t="s">
        <v>548</v>
      </c>
      <c r="D3335" t="s">
        <v>55</v>
      </c>
      <c r="E3335" t="s">
        <v>24</v>
      </c>
      <c r="F3335" t="s">
        <v>57</v>
      </c>
      <c r="G3335" t="s">
        <v>26</v>
      </c>
    </row>
    <row r="3336" spans="1:7" x14ac:dyDescent="0.2">
      <c r="A3336">
        <v>18</v>
      </c>
      <c r="B3336">
        <v>21</v>
      </c>
      <c r="C3336" t="s">
        <v>1859</v>
      </c>
      <c r="D3336" t="s">
        <v>55</v>
      </c>
      <c r="E3336" t="s">
        <v>24</v>
      </c>
      <c r="F3336" t="s">
        <v>57</v>
      </c>
      <c r="G3336" t="s">
        <v>26</v>
      </c>
    </row>
    <row r="3337" spans="1:7" x14ac:dyDescent="0.2">
      <c r="A3337">
        <v>18</v>
      </c>
      <c r="B3337">
        <v>21</v>
      </c>
      <c r="C3337" t="s">
        <v>551</v>
      </c>
      <c r="D3337" t="s">
        <v>55</v>
      </c>
      <c r="E3337" t="s">
        <v>24</v>
      </c>
      <c r="F3337" t="s">
        <v>57</v>
      </c>
      <c r="G3337" t="s">
        <v>26</v>
      </c>
    </row>
    <row r="3338" spans="1:7" x14ac:dyDescent="0.2">
      <c r="A3338">
        <v>18</v>
      </c>
      <c r="B3338">
        <v>21</v>
      </c>
      <c r="C3338" t="s">
        <v>547</v>
      </c>
      <c r="D3338" t="s">
        <v>55</v>
      </c>
      <c r="E3338" t="s">
        <v>24</v>
      </c>
      <c r="F3338" t="s">
        <v>57</v>
      </c>
      <c r="G3338" t="s">
        <v>26</v>
      </c>
    </row>
    <row r="3339" spans="1:7" x14ac:dyDescent="0.2">
      <c r="A3339">
        <v>18</v>
      </c>
      <c r="B3339">
        <v>21</v>
      </c>
      <c r="C3339" t="s">
        <v>592</v>
      </c>
      <c r="D3339" t="s">
        <v>23</v>
      </c>
      <c r="E3339" t="s">
        <v>24</v>
      </c>
      <c r="F3339" t="s">
        <v>25</v>
      </c>
      <c r="G3339" t="s">
        <v>26</v>
      </c>
    </row>
    <row r="3340" spans="1:7" x14ac:dyDescent="0.2">
      <c r="A3340">
        <v>18</v>
      </c>
      <c r="B3340">
        <v>21</v>
      </c>
      <c r="C3340" t="s">
        <v>545</v>
      </c>
      <c r="D3340" t="s">
        <v>55</v>
      </c>
      <c r="E3340" t="s">
        <v>24</v>
      </c>
      <c r="F3340" t="s">
        <v>57</v>
      </c>
      <c r="G3340" t="s">
        <v>26</v>
      </c>
    </row>
    <row r="3341" spans="1:7" x14ac:dyDescent="0.2">
      <c r="A3341">
        <v>18</v>
      </c>
      <c r="B3341">
        <v>21</v>
      </c>
      <c r="C3341" t="s">
        <v>1083</v>
      </c>
      <c r="D3341" t="s">
        <v>23</v>
      </c>
      <c r="E3341" t="s">
        <v>24</v>
      </c>
      <c r="F3341" t="s">
        <v>25</v>
      </c>
      <c r="G3341" t="s">
        <v>26</v>
      </c>
    </row>
    <row r="3342" spans="1:7" x14ac:dyDescent="0.2">
      <c r="A3342">
        <v>18</v>
      </c>
      <c r="B3342">
        <v>21</v>
      </c>
      <c r="C3342" t="s">
        <v>1981</v>
      </c>
      <c r="D3342" t="s">
        <v>23</v>
      </c>
      <c r="E3342" t="s">
        <v>24</v>
      </c>
      <c r="F3342" t="s">
        <v>57</v>
      </c>
      <c r="G3342" t="s">
        <v>26</v>
      </c>
    </row>
    <row r="3343" spans="1:7" x14ac:dyDescent="0.2">
      <c r="A3343">
        <v>18</v>
      </c>
      <c r="B3343">
        <v>21</v>
      </c>
      <c r="C3343" t="s">
        <v>1968</v>
      </c>
      <c r="D3343" t="s">
        <v>55</v>
      </c>
      <c r="E3343" t="s">
        <v>24</v>
      </c>
      <c r="F3343" t="s">
        <v>57</v>
      </c>
      <c r="G3343" t="s">
        <v>26</v>
      </c>
    </row>
    <row r="3344" spans="1:7" x14ac:dyDescent="0.2">
      <c r="A3344">
        <v>18</v>
      </c>
      <c r="B3344">
        <v>21</v>
      </c>
      <c r="C3344" t="s">
        <v>499</v>
      </c>
      <c r="D3344" t="s">
        <v>23</v>
      </c>
      <c r="E3344" t="s">
        <v>24</v>
      </c>
      <c r="F3344" t="s">
        <v>25</v>
      </c>
      <c r="G3344" t="s">
        <v>26</v>
      </c>
    </row>
    <row r="3345" spans="1:7" x14ac:dyDescent="0.2">
      <c r="A3345">
        <v>18</v>
      </c>
      <c r="B3345">
        <v>21</v>
      </c>
      <c r="C3345" t="s">
        <v>1982</v>
      </c>
      <c r="D3345" t="s">
        <v>55</v>
      </c>
      <c r="E3345" t="s">
        <v>24</v>
      </c>
      <c r="F3345" t="s">
        <v>25</v>
      </c>
      <c r="G3345" t="s">
        <v>26</v>
      </c>
    </row>
    <row r="3346" spans="1:7" x14ac:dyDescent="0.2">
      <c r="A3346">
        <v>18</v>
      </c>
      <c r="B3346">
        <v>21</v>
      </c>
      <c r="C3346" t="s">
        <v>1508</v>
      </c>
      <c r="D3346" t="s">
        <v>55</v>
      </c>
      <c r="E3346" t="s">
        <v>24</v>
      </c>
      <c r="F3346" t="s">
        <v>25</v>
      </c>
      <c r="G3346" t="s">
        <v>26</v>
      </c>
    </row>
    <row r="3347" spans="1:7" x14ac:dyDescent="0.2">
      <c r="A3347">
        <v>18</v>
      </c>
      <c r="B3347">
        <v>21</v>
      </c>
      <c r="C3347" t="s">
        <v>497</v>
      </c>
      <c r="D3347" t="s">
        <v>23</v>
      </c>
      <c r="E3347" t="s">
        <v>24</v>
      </c>
      <c r="F3347" t="s">
        <v>25</v>
      </c>
      <c r="G3347" t="s">
        <v>26</v>
      </c>
    </row>
    <row r="3348" spans="1:7" x14ac:dyDescent="0.2">
      <c r="A3348">
        <v>18</v>
      </c>
      <c r="B3348">
        <v>21</v>
      </c>
      <c r="C3348" t="s">
        <v>1875</v>
      </c>
      <c r="D3348" t="s">
        <v>55</v>
      </c>
      <c r="E3348" t="s">
        <v>24</v>
      </c>
      <c r="F3348" t="s">
        <v>57</v>
      </c>
      <c r="G3348" t="s">
        <v>26</v>
      </c>
    </row>
    <row r="3349" spans="1:7" x14ac:dyDescent="0.2">
      <c r="A3349">
        <v>19</v>
      </c>
      <c r="B3349">
        <v>21</v>
      </c>
      <c r="C3349" t="s">
        <v>1983</v>
      </c>
      <c r="D3349" t="s">
        <v>23</v>
      </c>
      <c r="E3349" t="s">
        <v>32</v>
      </c>
      <c r="F3349" t="s">
        <v>25</v>
      </c>
      <c r="G3349" t="s">
        <v>26</v>
      </c>
    </row>
    <row r="3350" spans="1:7" x14ac:dyDescent="0.2">
      <c r="A3350">
        <v>19</v>
      </c>
      <c r="B3350">
        <v>21</v>
      </c>
      <c r="C3350" t="s">
        <v>1984</v>
      </c>
      <c r="D3350" t="s">
        <v>23</v>
      </c>
      <c r="E3350" t="s">
        <v>32</v>
      </c>
      <c r="F3350" t="s">
        <v>25</v>
      </c>
      <c r="G3350" t="s">
        <v>26</v>
      </c>
    </row>
    <row r="3351" spans="1:7" x14ac:dyDescent="0.2">
      <c r="A3351">
        <v>19</v>
      </c>
      <c r="B3351">
        <v>21</v>
      </c>
      <c r="C3351" t="s">
        <v>1926</v>
      </c>
      <c r="D3351" t="s">
        <v>23</v>
      </c>
      <c r="E3351" t="s">
        <v>32</v>
      </c>
      <c r="F3351" t="s">
        <v>25</v>
      </c>
      <c r="G3351" t="s">
        <v>26</v>
      </c>
    </row>
    <row r="3352" spans="1:7" x14ac:dyDescent="0.2">
      <c r="A3352">
        <v>19</v>
      </c>
      <c r="B3352">
        <v>21</v>
      </c>
      <c r="C3352" t="s">
        <v>1985</v>
      </c>
      <c r="D3352" t="s">
        <v>23</v>
      </c>
      <c r="E3352" t="s">
        <v>32</v>
      </c>
      <c r="F3352" t="s">
        <v>25</v>
      </c>
      <c r="G3352" t="s">
        <v>26</v>
      </c>
    </row>
    <row r="3353" spans="1:7" x14ac:dyDescent="0.2">
      <c r="A3353">
        <v>19</v>
      </c>
      <c r="B3353">
        <v>21</v>
      </c>
      <c r="C3353" t="s">
        <v>1924</v>
      </c>
      <c r="D3353" t="s">
        <v>55</v>
      </c>
      <c r="E3353" t="s">
        <v>32</v>
      </c>
      <c r="F3353" t="s">
        <v>25</v>
      </c>
      <c r="G3353" t="s">
        <v>26</v>
      </c>
    </row>
    <row r="3354" spans="1:7" x14ac:dyDescent="0.2">
      <c r="A3354">
        <v>19</v>
      </c>
      <c r="B3354">
        <v>21</v>
      </c>
      <c r="C3354" t="s">
        <v>1986</v>
      </c>
      <c r="D3354" t="s">
        <v>23</v>
      </c>
      <c r="E3354" t="s">
        <v>32</v>
      </c>
      <c r="F3354" t="s">
        <v>25</v>
      </c>
      <c r="G3354" t="s">
        <v>26</v>
      </c>
    </row>
    <row r="3355" spans="1:7" x14ac:dyDescent="0.2">
      <c r="A3355">
        <v>19</v>
      </c>
      <c r="B3355">
        <v>21</v>
      </c>
      <c r="C3355" t="s">
        <v>1939</v>
      </c>
      <c r="D3355" t="s">
        <v>55</v>
      </c>
      <c r="E3355" t="s">
        <v>32</v>
      </c>
      <c r="F3355" t="s">
        <v>25</v>
      </c>
      <c r="G3355" t="s">
        <v>26</v>
      </c>
    </row>
    <row r="3356" spans="1:7" x14ac:dyDescent="0.2">
      <c r="A3356">
        <v>19</v>
      </c>
      <c r="B3356">
        <v>21</v>
      </c>
      <c r="C3356" t="s">
        <v>350</v>
      </c>
      <c r="D3356" t="s">
        <v>55</v>
      </c>
      <c r="E3356" t="s">
        <v>32</v>
      </c>
      <c r="F3356" t="s">
        <v>25</v>
      </c>
      <c r="G3356" t="s">
        <v>26</v>
      </c>
    </row>
    <row r="3357" spans="1:7" x14ac:dyDescent="0.2">
      <c r="A3357">
        <v>19</v>
      </c>
      <c r="B3357">
        <v>21</v>
      </c>
      <c r="C3357" t="s">
        <v>342</v>
      </c>
      <c r="D3357" t="s">
        <v>55</v>
      </c>
      <c r="E3357" t="s">
        <v>32</v>
      </c>
      <c r="F3357" t="s">
        <v>25</v>
      </c>
      <c r="G3357" t="s">
        <v>26</v>
      </c>
    </row>
    <row r="3358" spans="1:7" x14ac:dyDescent="0.2">
      <c r="A3358">
        <v>19</v>
      </c>
      <c r="B3358">
        <v>21</v>
      </c>
      <c r="C3358" t="s">
        <v>1976</v>
      </c>
      <c r="D3358" t="s">
        <v>55</v>
      </c>
      <c r="E3358" t="s">
        <v>32</v>
      </c>
      <c r="F3358" t="s">
        <v>25</v>
      </c>
      <c r="G3358" t="s">
        <v>26</v>
      </c>
    </row>
    <row r="3359" spans="1:7" x14ac:dyDescent="0.2">
      <c r="A3359">
        <v>19</v>
      </c>
      <c r="B3359">
        <v>21</v>
      </c>
      <c r="C3359" t="s">
        <v>1514</v>
      </c>
      <c r="D3359" t="s">
        <v>55</v>
      </c>
      <c r="E3359" t="s">
        <v>32</v>
      </c>
      <c r="F3359" t="s">
        <v>25</v>
      </c>
      <c r="G3359" t="s">
        <v>26</v>
      </c>
    </row>
    <row r="3360" spans="1:7" x14ac:dyDescent="0.2">
      <c r="A3360">
        <v>19</v>
      </c>
      <c r="B3360">
        <v>21</v>
      </c>
      <c r="C3360" t="s">
        <v>1878</v>
      </c>
      <c r="D3360" t="s">
        <v>55</v>
      </c>
      <c r="E3360" t="s">
        <v>32</v>
      </c>
      <c r="F3360" t="s">
        <v>29</v>
      </c>
      <c r="G3360" t="s">
        <v>26</v>
      </c>
    </row>
    <row r="3361" spans="1:7" x14ac:dyDescent="0.2">
      <c r="A3361">
        <v>19</v>
      </c>
      <c r="B3361">
        <v>21</v>
      </c>
      <c r="C3361" t="s">
        <v>497</v>
      </c>
      <c r="D3361" t="s">
        <v>23</v>
      </c>
      <c r="E3361" t="s">
        <v>32</v>
      </c>
      <c r="F3361" t="s">
        <v>25</v>
      </c>
      <c r="G3361" t="s">
        <v>26</v>
      </c>
    </row>
    <row r="3362" spans="1:7" x14ac:dyDescent="0.2">
      <c r="A3362">
        <v>19</v>
      </c>
      <c r="B3362">
        <v>21</v>
      </c>
      <c r="C3362" t="s">
        <v>1982</v>
      </c>
      <c r="D3362" t="s">
        <v>55</v>
      </c>
      <c r="E3362" t="s">
        <v>32</v>
      </c>
      <c r="F3362" t="s">
        <v>25</v>
      </c>
      <c r="G3362" t="s">
        <v>26</v>
      </c>
    </row>
    <row r="3363" spans="1:7" x14ac:dyDescent="0.2">
      <c r="A3363">
        <v>19</v>
      </c>
      <c r="B3363">
        <v>21</v>
      </c>
      <c r="C3363" t="s">
        <v>1987</v>
      </c>
      <c r="D3363" t="s">
        <v>23</v>
      </c>
      <c r="E3363" t="s">
        <v>32</v>
      </c>
      <c r="F3363" t="s">
        <v>29</v>
      </c>
      <c r="G3363" t="s">
        <v>26</v>
      </c>
    </row>
    <row r="3364" spans="1:7" x14ac:dyDescent="0.2">
      <c r="A3364">
        <v>19</v>
      </c>
      <c r="B3364">
        <v>21</v>
      </c>
      <c r="C3364" t="s">
        <v>1968</v>
      </c>
      <c r="D3364" t="s">
        <v>55</v>
      </c>
      <c r="E3364" t="s">
        <v>32</v>
      </c>
      <c r="F3364" t="s">
        <v>25</v>
      </c>
      <c r="G3364" t="s">
        <v>26</v>
      </c>
    </row>
    <row r="3365" spans="1:7" x14ac:dyDescent="0.2">
      <c r="A3365">
        <v>19</v>
      </c>
      <c r="B3365">
        <v>21</v>
      </c>
      <c r="C3365" t="s">
        <v>1981</v>
      </c>
      <c r="D3365" t="s">
        <v>23</v>
      </c>
      <c r="E3365" t="s">
        <v>32</v>
      </c>
      <c r="F3365" t="s">
        <v>25</v>
      </c>
      <c r="G3365" t="s">
        <v>26</v>
      </c>
    </row>
    <row r="3366" spans="1:7" x14ac:dyDescent="0.2">
      <c r="A3366">
        <v>19</v>
      </c>
      <c r="B3366">
        <v>21</v>
      </c>
      <c r="C3366" t="s">
        <v>1988</v>
      </c>
      <c r="D3366" t="s">
        <v>23</v>
      </c>
      <c r="E3366" t="s">
        <v>32</v>
      </c>
      <c r="F3366" t="s">
        <v>29</v>
      </c>
      <c r="G3366" t="s">
        <v>26</v>
      </c>
    </row>
    <row r="3367" spans="1:7" x14ac:dyDescent="0.2">
      <c r="A3367">
        <v>19</v>
      </c>
      <c r="B3367">
        <v>21</v>
      </c>
      <c r="C3367" t="s">
        <v>547</v>
      </c>
      <c r="D3367" t="s">
        <v>55</v>
      </c>
      <c r="E3367" t="s">
        <v>32</v>
      </c>
      <c r="F3367" t="s">
        <v>25</v>
      </c>
      <c r="G3367" t="s">
        <v>26</v>
      </c>
    </row>
    <row r="3368" spans="1:7" x14ac:dyDescent="0.2">
      <c r="A3368">
        <v>19</v>
      </c>
      <c r="B3368">
        <v>21</v>
      </c>
      <c r="C3368" t="s">
        <v>551</v>
      </c>
      <c r="D3368" t="s">
        <v>55</v>
      </c>
      <c r="E3368" t="s">
        <v>32</v>
      </c>
      <c r="F3368" t="s">
        <v>25</v>
      </c>
      <c r="G3368" t="s">
        <v>26</v>
      </c>
    </row>
    <row r="3369" spans="1:7" x14ac:dyDescent="0.2">
      <c r="A3369">
        <v>19</v>
      </c>
      <c r="B3369">
        <v>21</v>
      </c>
      <c r="C3369" t="s">
        <v>1989</v>
      </c>
      <c r="D3369" t="s">
        <v>23</v>
      </c>
      <c r="E3369" t="s">
        <v>32</v>
      </c>
      <c r="F3369" t="s">
        <v>29</v>
      </c>
      <c r="G3369" t="s">
        <v>26</v>
      </c>
    </row>
    <row r="3370" spans="1:7" x14ac:dyDescent="0.2">
      <c r="A3370">
        <v>19</v>
      </c>
      <c r="B3370">
        <v>21</v>
      </c>
      <c r="C3370" t="s">
        <v>1854</v>
      </c>
      <c r="D3370" t="s">
        <v>23</v>
      </c>
      <c r="E3370" t="s">
        <v>32</v>
      </c>
      <c r="F3370" t="s">
        <v>25</v>
      </c>
      <c r="G3370" t="s">
        <v>26</v>
      </c>
    </row>
    <row r="3371" spans="1:7" x14ac:dyDescent="0.2">
      <c r="A3371">
        <v>19</v>
      </c>
      <c r="B3371">
        <v>21</v>
      </c>
      <c r="C3371" t="s">
        <v>550</v>
      </c>
      <c r="D3371" t="s">
        <v>23</v>
      </c>
      <c r="E3371" t="s">
        <v>32</v>
      </c>
      <c r="F3371" t="s">
        <v>29</v>
      </c>
      <c r="G3371" t="s">
        <v>26</v>
      </c>
    </row>
    <row r="3372" spans="1:7" x14ac:dyDescent="0.2">
      <c r="A3372">
        <v>20</v>
      </c>
      <c r="B3372">
        <v>21</v>
      </c>
      <c r="C3372" t="s">
        <v>550</v>
      </c>
      <c r="D3372" t="s">
        <v>23</v>
      </c>
      <c r="E3372" t="s">
        <v>24</v>
      </c>
      <c r="F3372" t="s">
        <v>29</v>
      </c>
      <c r="G3372" t="s">
        <v>26</v>
      </c>
    </row>
    <row r="3373" spans="1:7" x14ac:dyDescent="0.2">
      <c r="A3373">
        <v>20</v>
      </c>
      <c r="B3373">
        <v>21</v>
      </c>
      <c r="C3373" t="s">
        <v>1990</v>
      </c>
      <c r="D3373" t="s">
        <v>23</v>
      </c>
      <c r="E3373" t="s">
        <v>24</v>
      </c>
      <c r="F3373" t="s">
        <v>29</v>
      </c>
      <c r="G3373" t="s">
        <v>26</v>
      </c>
    </row>
    <row r="3374" spans="1:7" x14ac:dyDescent="0.2">
      <c r="A3374">
        <v>20</v>
      </c>
      <c r="B3374">
        <v>21</v>
      </c>
      <c r="C3374" t="s">
        <v>1854</v>
      </c>
      <c r="D3374" t="s">
        <v>55</v>
      </c>
      <c r="E3374" t="s">
        <v>24</v>
      </c>
      <c r="F3374" t="s">
        <v>25</v>
      </c>
      <c r="G3374" t="s">
        <v>26</v>
      </c>
    </row>
    <row r="3375" spans="1:7" x14ac:dyDescent="0.2">
      <c r="A3375">
        <v>20</v>
      </c>
      <c r="B3375">
        <v>21</v>
      </c>
      <c r="C3375" t="s">
        <v>1857</v>
      </c>
      <c r="D3375" t="s">
        <v>55</v>
      </c>
      <c r="E3375" t="s">
        <v>24</v>
      </c>
      <c r="F3375" t="s">
        <v>25</v>
      </c>
      <c r="G3375" t="s">
        <v>26</v>
      </c>
    </row>
    <row r="3376" spans="1:7" x14ac:dyDescent="0.2">
      <c r="A3376">
        <v>20</v>
      </c>
      <c r="B3376">
        <v>21</v>
      </c>
      <c r="C3376" t="s">
        <v>1969</v>
      </c>
      <c r="D3376" t="s">
        <v>23</v>
      </c>
      <c r="E3376" t="s">
        <v>24</v>
      </c>
      <c r="F3376" t="s">
        <v>25</v>
      </c>
      <c r="G3376" t="s">
        <v>26</v>
      </c>
    </row>
    <row r="3377" spans="1:7" x14ac:dyDescent="0.2">
      <c r="A3377">
        <v>20</v>
      </c>
      <c r="B3377">
        <v>21</v>
      </c>
      <c r="C3377" t="s">
        <v>1991</v>
      </c>
      <c r="D3377" t="s">
        <v>23</v>
      </c>
      <c r="E3377" t="s">
        <v>24</v>
      </c>
      <c r="F3377" t="s">
        <v>25</v>
      </c>
      <c r="G3377" t="s">
        <v>26</v>
      </c>
    </row>
    <row r="3378" spans="1:7" x14ac:dyDescent="0.2">
      <c r="A3378">
        <v>20</v>
      </c>
      <c r="B3378">
        <v>21</v>
      </c>
      <c r="C3378" t="s">
        <v>1992</v>
      </c>
      <c r="D3378" t="s">
        <v>55</v>
      </c>
      <c r="E3378" t="s">
        <v>24</v>
      </c>
      <c r="F3378" t="s">
        <v>25</v>
      </c>
      <c r="G3378" t="s">
        <v>26</v>
      </c>
    </row>
    <row r="3379" spans="1:7" x14ac:dyDescent="0.2">
      <c r="A3379">
        <v>20</v>
      </c>
      <c r="B3379">
        <v>21</v>
      </c>
      <c r="C3379" t="s">
        <v>543</v>
      </c>
      <c r="D3379" t="s">
        <v>23</v>
      </c>
      <c r="E3379" t="s">
        <v>24</v>
      </c>
      <c r="F3379" t="s">
        <v>25</v>
      </c>
      <c r="G3379" t="s">
        <v>26</v>
      </c>
    </row>
    <row r="3380" spans="1:7" x14ac:dyDescent="0.2">
      <c r="A3380">
        <v>20</v>
      </c>
      <c r="B3380">
        <v>21</v>
      </c>
      <c r="C3380" t="s">
        <v>547</v>
      </c>
      <c r="D3380" t="s">
        <v>55</v>
      </c>
      <c r="E3380" t="s">
        <v>24</v>
      </c>
      <c r="F3380" t="s">
        <v>25</v>
      </c>
      <c r="G3380" t="s">
        <v>26</v>
      </c>
    </row>
    <row r="3381" spans="1:7" x14ac:dyDescent="0.2">
      <c r="A3381">
        <v>20</v>
      </c>
      <c r="B3381">
        <v>21</v>
      </c>
      <c r="C3381" t="s">
        <v>1993</v>
      </c>
      <c r="D3381" t="s">
        <v>55</v>
      </c>
      <c r="E3381" t="s">
        <v>24</v>
      </c>
      <c r="F3381" t="s">
        <v>25</v>
      </c>
      <c r="G3381" t="s">
        <v>26</v>
      </c>
    </row>
    <row r="3382" spans="1:7" x14ac:dyDescent="0.2">
      <c r="A3382">
        <v>20</v>
      </c>
      <c r="B3382">
        <v>21</v>
      </c>
      <c r="C3382" t="s">
        <v>1994</v>
      </c>
      <c r="D3382" t="s">
        <v>23</v>
      </c>
      <c r="E3382" t="s">
        <v>24</v>
      </c>
      <c r="F3382" t="s">
        <v>25</v>
      </c>
      <c r="G3382" t="s">
        <v>26</v>
      </c>
    </row>
    <row r="3383" spans="1:7" x14ac:dyDescent="0.2">
      <c r="A3383">
        <v>20</v>
      </c>
      <c r="B3383">
        <v>21</v>
      </c>
      <c r="C3383" t="s">
        <v>2555</v>
      </c>
      <c r="D3383" t="s">
        <v>23</v>
      </c>
      <c r="E3383" t="s">
        <v>24</v>
      </c>
      <c r="F3383" t="s">
        <v>25</v>
      </c>
      <c r="G3383" t="s">
        <v>26</v>
      </c>
    </row>
    <row r="3384" spans="1:7" x14ac:dyDescent="0.2">
      <c r="A3384">
        <v>20</v>
      </c>
      <c r="B3384">
        <v>21</v>
      </c>
      <c r="C3384" t="s">
        <v>1968</v>
      </c>
      <c r="D3384" t="s">
        <v>55</v>
      </c>
      <c r="E3384" t="s">
        <v>24</v>
      </c>
      <c r="F3384" t="s">
        <v>25</v>
      </c>
      <c r="G3384" t="s">
        <v>26</v>
      </c>
    </row>
    <row r="3385" spans="1:7" x14ac:dyDescent="0.2">
      <c r="A3385">
        <v>20</v>
      </c>
      <c r="B3385">
        <v>21</v>
      </c>
      <c r="C3385" t="s">
        <v>499</v>
      </c>
      <c r="D3385" t="s">
        <v>23</v>
      </c>
      <c r="E3385" t="s">
        <v>24</v>
      </c>
      <c r="F3385" t="s">
        <v>25</v>
      </c>
      <c r="G3385" t="s">
        <v>26</v>
      </c>
    </row>
    <row r="3386" spans="1:7" x14ac:dyDescent="0.2">
      <c r="A3386">
        <v>20</v>
      </c>
      <c r="B3386">
        <v>21</v>
      </c>
      <c r="C3386" t="s">
        <v>2556</v>
      </c>
      <c r="D3386" t="s">
        <v>23</v>
      </c>
      <c r="E3386" t="s">
        <v>24</v>
      </c>
      <c r="F3386" t="s">
        <v>25</v>
      </c>
      <c r="G3386" t="s">
        <v>26</v>
      </c>
    </row>
    <row r="3387" spans="1:7" x14ac:dyDescent="0.2">
      <c r="A3387">
        <v>20</v>
      </c>
      <c r="B3387">
        <v>21</v>
      </c>
      <c r="C3387" t="s">
        <v>1995</v>
      </c>
      <c r="D3387" t="s">
        <v>55</v>
      </c>
      <c r="E3387" t="s">
        <v>24</v>
      </c>
      <c r="F3387" t="s">
        <v>25</v>
      </c>
      <c r="G3387" t="s">
        <v>26</v>
      </c>
    </row>
    <row r="3388" spans="1:7" x14ac:dyDescent="0.2">
      <c r="A3388">
        <v>20</v>
      </c>
      <c r="B3388">
        <v>21</v>
      </c>
      <c r="C3388" t="s">
        <v>1508</v>
      </c>
      <c r="D3388" t="s">
        <v>55</v>
      </c>
      <c r="E3388" t="s">
        <v>24</v>
      </c>
      <c r="F3388" t="s">
        <v>25</v>
      </c>
      <c r="G3388" t="s">
        <v>26</v>
      </c>
    </row>
    <row r="3389" spans="1:7" x14ac:dyDescent="0.2">
      <c r="A3389">
        <v>20</v>
      </c>
      <c r="B3389">
        <v>21</v>
      </c>
      <c r="C3389" t="s">
        <v>497</v>
      </c>
      <c r="D3389" t="s">
        <v>23</v>
      </c>
      <c r="E3389" t="s">
        <v>24</v>
      </c>
      <c r="F3389" t="s">
        <v>25</v>
      </c>
      <c r="G3389" t="s">
        <v>26</v>
      </c>
    </row>
    <row r="3390" spans="1:7" x14ac:dyDescent="0.2">
      <c r="A3390">
        <v>20</v>
      </c>
      <c r="B3390">
        <v>21</v>
      </c>
      <c r="C3390" t="s">
        <v>1996</v>
      </c>
      <c r="D3390" t="s">
        <v>55</v>
      </c>
      <c r="E3390" t="s">
        <v>24</v>
      </c>
      <c r="F3390" t="s">
        <v>29</v>
      </c>
      <c r="G3390" t="s">
        <v>26</v>
      </c>
    </row>
    <row r="3391" spans="1:7" x14ac:dyDescent="0.2">
      <c r="A3391">
        <v>20</v>
      </c>
      <c r="B3391">
        <v>21</v>
      </c>
      <c r="C3391" t="s">
        <v>1875</v>
      </c>
      <c r="D3391" t="s">
        <v>55</v>
      </c>
      <c r="E3391" t="s">
        <v>24</v>
      </c>
      <c r="F3391" t="s">
        <v>29</v>
      </c>
      <c r="G3391" t="s">
        <v>26</v>
      </c>
    </row>
    <row r="3392" spans="1:7" x14ac:dyDescent="0.2">
      <c r="A3392">
        <v>20</v>
      </c>
      <c r="B3392">
        <v>21</v>
      </c>
      <c r="C3392" t="s">
        <v>1997</v>
      </c>
      <c r="D3392" t="s">
        <v>23</v>
      </c>
      <c r="E3392" t="s">
        <v>24</v>
      </c>
      <c r="F3392" t="s">
        <v>29</v>
      </c>
      <c r="G3392" t="s">
        <v>26</v>
      </c>
    </row>
    <row r="3393" spans="1:7" x14ac:dyDescent="0.2">
      <c r="A3393">
        <v>20</v>
      </c>
      <c r="B3393">
        <v>21</v>
      </c>
      <c r="C3393" t="s">
        <v>1972</v>
      </c>
      <c r="D3393" t="s">
        <v>55</v>
      </c>
      <c r="E3393" t="s">
        <v>24</v>
      </c>
      <c r="F3393" t="s">
        <v>29</v>
      </c>
      <c r="G3393" t="s">
        <v>26</v>
      </c>
    </row>
    <row r="3394" spans="1:7" x14ac:dyDescent="0.2">
      <c r="A3394">
        <v>20</v>
      </c>
      <c r="B3394">
        <v>21</v>
      </c>
      <c r="C3394" t="s">
        <v>1878</v>
      </c>
      <c r="D3394" t="s">
        <v>55</v>
      </c>
      <c r="E3394" t="s">
        <v>24</v>
      </c>
      <c r="F3394" t="s">
        <v>29</v>
      </c>
      <c r="G3394" t="s">
        <v>26</v>
      </c>
    </row>
    <row r="3395" spans="1:7" x14ac:dyDescent="0.2">
      <c r="A3395">
        <v>20</v>
      </c>
      <c r="B3395">
        <v>21</v>
      </c>
      <c r="C3395" t="s">
        <v>913</v>
      </c>
      <c r="D3395" t="s">
        <v>55</v>
      </c>
      <c r="E3395" t="s">
        <v>24</v>
      </c>
      <c r="F3395" t="s">
        <v>29</v>
      </c>
      <c r="G3395" t="s">
        <v>26</v>
      </c>
    </row>
    <row r="3396" spans="1:7" x14ac:dyDescent="0.2">
      <c r="A3396">
        <v>20</v>
      </c>
      <c r="B3396">
        <v>21</v>
      </c>
      <c r="C3396" t="s">
        <v>335</v>
      </c>
      <c r="D3396" t="s">
        <v>23</v>
      </c>
      <c r="E3396" t="s">
        <v>24</v>
      </c>
      <c r="F3396" t="s">
        <v>25</v>
      </c>
      <c r="G3396" t="s">
        <v>26</v>
      </c>
    </row>
    <row r="3397" spans="1:7" x14ac:dyDescent="0.2">
      <c r="A3397">
        <v>20</v>
      </c>
      <c r="B3397">
        <v>21</v>
      </c>
      <c r="C3397" t="s">
        <v>1975</v>
      </c>
      <c r="D3397" t="s">
        <v>23</v>
      </c>
      <c r="E3397" t="s">
        <v>24</v>
      </c>
      <c r="F3397" t="s">
        <v>25</v>
      </c>
      <c r="G3397" t="s">
        <v>26</v>
      </c>
    </row>
    <row r="3398" spans="1:7" x14ac:dyDescent="0.2">
      <c r="A3398">
        <v>20</v>
      </c>
      <c r="B3398">
        <v>21</v>
      </c>
      <c r="C3398" t="s">
        <v>1514</v>
      </c>
      <c r="D3398" t="s">
        <v>55</v>
      </c>
      <c r="E3398" t="s">
        <v>24</v>
      </c>
      <c r="F3398" t="s">
        <v>25</v>
      </c>
      <c r="G3398" t="s">
        <v>26</v>
      </c>
    </row>
    <row r="3399" spans="1:7" x14ac:dyDescent="0.2">
      <c r="A3399">
        <v>20</v>
      </c>
      <c r="B3399">
        <v>21</v>
      </c>
      <c r="C3399" t="s">
        <v>303</v>
      </c>
      <c r="D3399" t="s">
        <v>55</v>
      </c>
      <c r="E3399" t="s">
        <v>24</v>
      </c>
      <c r="F3399" t="s">
        <v>29</v>
      </c>
      <c r="G3399" t="s">
        <v>26</v>
      </c>
    </row>
    <row r="3400" spans="1:7" x14ac:dyDescent="0.2">
      <c r="A3400">
        <v>20</v>
      </c>
      <c r="B3400">
        <v>21</v>
      </c>
      <c r="C3400" t="s">
        <v>1976</v>
      </c>
      <c r="D3400" t="s">
        <v>55</v>
      </c>
      <c r="E3400" t="s">
        <v>24</v>
      </c>
      <c r="F3400" t="s">
        <v>25</v>
      </c>
      <c r="G3400" t="s">
        <v>26</v>
      </c>
    </row>
    <row r="3401" spans="1:7" x14ac:dyDescent="0.2">
      <c r="A3401">
        <v>20</v>
      </c>
      <c r="B3401">
        <v>21</v>
      </c>
      <c r="C3401" t="s">
        <v>1884</v>
      </c>
      <c r="D3401" t="s">
        <v>55</v>
      </c>
      <c r="E3401" t="s">
        <v>24</v>
      </c>
      <c r="F3401" t="s">
        <v>25</v>
      </c>
      <c r="G3401" t="s">
        <v>26</v>
      </c>
    </row>
    <row r="3402" spans="1:7" x14ac:dyDescent="0.2">
      <c r="A3402">
        <v>20</v>
      </c>
      <c r="B3402">
        <v>21</v>
      </c>
      <c r="C3402" t="s">
        <v>1998</v>
      </c>
      <c r="D3402" t="s">
        <v>55</v>
      </c>
      <c r="E3402" t="s">
        <v>24</v>
      </c>
      <c r="F3402" t="s">
        <v>25</v>
      </c>
      <c r="G3402" t="s">
        <v>26</v>
      </c>
    </row>
    <row r="3403" spans="1:7" x14ac:dyDescent="0.2">
      <c r="A3403">
        <v>20</v>
      </c>
      <c r="B3403">
        <v>21</v>
      </c>
      <c r="C3403" t="s">
        <v>1999</v>
      </c>
      <c r="D3403" t="s">
        <v>55</v>
      </c>
      <c r="E3403" t="s">
        <v>24</v>
      </c>
      <c r="F3403" t="s">
        <v>25</v>
      </c>
      <c r="G3403" t="s">
        <v>26</v>
      </c>
    </row>
    <row r="3404" spans="1:7" x14ac:dyDescent="0.2">
      <c r="A3404">
        <v>20</v>
      </c>
      <c r="B3404">
        <v>21</v>
      </c>
      <c r="C3404" t="s">
        <v>350</v>
      </c>
      <c r="D3404" t="s">
        <v>55</v>
      </c>
      <c r="E3404" t="s">
        <v>24</v>
      </c>
      <c r="F3404" t="s">
        <v>25</v>
      </c>
      <c r="G3404" t="s">
        <v>26</v>
      </c>
    </row>
    <row r="3405" spans="1:7" x14ac:dyDescent="0.2">
      <c r="A3405">
        <v>20</v>
      </c>
      <c r="B3405">
        <v>21</v>
      </c>
      <c r="C3405" t="s">
        <v>1515</v>
      </c>
      <c r="D3405" t="s">
        <v>55</v>
      </c>
      <c r="E3405" t="s">
        <v>24</v>
      </c>
      <c r="F3405" t="s">
        <v>25</v>
      </c>
      <c r="G3405" t="s">
        <v>26</v>
      </c>
    </row>
    <row r="3406" spans="1:7" x14ac:dyDescent="0.2">
      <c r="A3406">
        <v>20</v>
      </c>
      <c r="B3406">
        <v>21</v>
      </c>
      <c r="C3406">
        <v>0</v>
      </c>
      <c r="D3406" t="s">
        <v>23</v>
      </c>
      <c r="E3406" t="s">
        <v>24</v>
      </c>
      <c r="F3406" t="s">
        <v>25</v>
      </c>
      <c r="G3406" t="s">
        <v>26</v>
      </c>
    </row>
    <row r="3407" spans="1:7" x14ac:dyDescent="0.2">
      <c r="A3407">
        <v>20</v>
      </c>
      <c r="B3407">
        <v>21</v>
      </c>
      <c r="C3407" t="s">
        <v>1939</v>
      </c>
      <c r="D3407" t="s">
        <v>55</v>
      </c>
      <c r="E3407" t="s">
        <v>24</v>
      </c>
      <c r="F3407" t="s">
        <v>25</v>
      </c>
      <c r="G3407" t="s">
        <v>26</v>
      </c>
    </row>
    <row r="3408" spans="1:7" x14ac:dyDescent="0.2">
      <c r="A3408">
        <v>20</v>
      </c>
      <c r="B3408">
        <v>21</v>
      </c>
      <c r="C3408" t="s">
        <v>1516</v>
      </c>
      <c r="D3408" t="s">
        <v>55</v>
      </c>
      <c r="E3408" t="s">
        <v>24</v>
      </c>
      <c r="F3408" t="s">
        <v>25</v>
      </c>
      <c r="G3408" t="s">
        <v>26</v>
      </c>
    </row>
    <row r="3409" spans="1:7" x14ac:dyDescent="0.2">
      <c r="A3409">
        <v>20</v>
      </c>
      <c r="B3409">
        <v>21</v>
      </c>
      <c r="C3409" t="s">
        <v>614</v>
      </c>
      <c r="D3409" t="s">
        <v>55</v>
      </c>
      <c r="E3409" t="s">
        <v>24</v>
      </c>
      <c r="F3409" t="s">
        <v>25</v>
      </c>
      <c r="G3409" t="s">
        <v>26</v>
      </c>
    </row>
    <row r="3410" spans="1:7" x14ac:dyDescent="0.2">
      <c r="A3410">
        <v>20</v>
      </c>
      <c r="B3410">
        <v>21</v>
      </c>
      <c r="C3410" t="s">
        <v>1920</v>
      </c>
      <c r="D3410" t="s">
        <v>55</v>
      </c>
      <c r="E3410" t="s">
        <v>24</v>
      </c>
      <c r="F3410" t="s">
        <v>25</v>
      </c>
      <c r="G3410" t="s">
        <v>26</v>
      </c>
    </row>
    <row r="3411" spans="1:7" x14ac:dyDescent="0.2">
      <c r="A3411">
        <v>20</v>
      </c>
      <c r="B3411">
        <v>21</v>
      </c>
      <c r="C3411" t="s">
        <v>1517</v>
      </c>
      <c r="D3411" t="s">
        <v>55</v>
      </c>
      <c r="E3411" t="s">
        <v>24</v>
      </c>
      <c r="F3411" t="s">
        <v>25</v>
      </c>
      <c r="G3411" t="s">
        <v>26</v>
      </c>
    </row>
    <row r="3412" spans="1:7" x14ac:dyDescent="0.2">
      <c r="A3412">
        <v>20</v>
      </c>
      <c r="B3412">
        <v>21</v>
      </c>
      <c r="C3412" t="s">
        <v>2000</v>
      </c>
      <c r="D3412" t="s">
        <v>23</v>
      </c>
      <c r="E3412" t="s">
        <v>24</v>
      </c>
      <c r="F3412" t="s">
        <v>25</v>
      </c>
      <c r="G3412" t="s">
        <v>26</v>
      </c>
    </row>
    <row r="3413" spans="1:7" x14ac:dyDescent="0.2">
      <c r="A3413">
        <v>20</v>
      </c>
      <c r="B3413">
        <v>21</v>
      </c>
      <c r="C3413" t="s">
        <v>1518</v>
      </c>
      <c r="D3413" t="s">
        <v>55</v>
      </c>
      <c r="E3413" t="s">
        <v>24</v>
      </c>
      <c r="F3413" t="s">
        <v>25</v>
      </c>
      <c r="G3413" t="s">
        <v>26</v>
      </c>
    </row>
    <row r="3414" spans="1:7" x14ac:dyDescent="0.2">
      <c r="A3414">
        <v>20</v>
      </c>
      <c r="B3414">
        <v>21</v>
      </c>
      <c r="C3414" t="s">
        <v>2001</v>
      </c>
      <c r="D3414" t="s">
        <v>23</v>
      </c>
      <c r="E3414" t="s">
        <v>24</v>
      </c>
      <c r="F3414" t="s">
        <v>25</v>
      </c>
      <c r="G3414" t="s">
        <v>26</v>
      </c>
    </row>
    <row r="3415" spans="1:7" x14ac:dyDescent="0.2">
      <c r="A3415">
        <v>20</v>
      </c>
      <c r="B3415">
        <v>21</v>
      </c>
      <c r="C3415" t="s">
        <v>1926</v>
      </c>
      <c r="D3415" t="s">
        <v>23</v>
      </c>
      <c r="E3415" t="s">
        <v>24</v>
      </c>
      <c r="F3415" t="s">
        <v>25</v>
      </c>
      <c r="G3415" t="s">
        <v>26</v>
      </c>
    </row>
    <row r="3416" spans="1:7" x14ac:dyDescent="0.2">
      <c r="A3416">
        <v>20</v>
      </c>
      <c r="B3416">
        <v>21</v>
      </c>
      <c r="C3416" t="s">
        <v>2002</v>
      </c>
      <c r="D3416" t="s">
        <v>23</v>
      </c>
      <c r="E3416" t="s">
        <v>24</v>
      </c>
      <c r="F3416" t="s">
        <v>25</v>
      </c>
      <c r="G3416" t="s">
        <v>26</v>
      </c>
    </row>
    <row r="3417" spans="1:7" x14ac:dyDescent="0.2">
      <c r="A3417">
        <v>21</v>
      </c>
      <c r="B3417">
        <v>21</v>
      </c>
      <c r="C3417" t="s">
        <v>2003</v>
      </c>
      <c r="D3417" t="s">
        <v>23</v>
      </c>
      <c r="E3417" t="s">
        <v>24</v>
      </c>
      <c r="F3417" t="s">
        <v>29</v>
      </c>
      <c r="G3417" t="s">
        <v>26</v>
      </c>
    </row>
    <row r="3418" spans="1:7" x14ac:dyDescent="0.2">
      <c r="A3418">
        <v>21</v>
      </c>
      <c r="B3418">
        <v>21</v>
      </c>
      <c r="C3418" t="s">
        <v>2004</v>
      </c>
      <c r="D3418" t="s">
        <v>23</v>
      </c>
      <c r="E3418" t="s">
        <v>24</v>
      </c>
      <c r="F3418" t="s">
        <v>29</v>
      </c>
      <c r="G3418" t="s">
        <v>26</v>
      </c>
    </row>
    <row r="3419" spans="1:7" x14ac:dyDescent="0.2">
      <c r="A3419">
        <v>21</v>
      </c>
      <c r="B3419">
        <v>21</v>
      </c>
      <c r="C3419" t="s">
        <v>2005</v>
      </c>
      <c r="D3419" t="s">
        <v>23</v>
      </c>
      <c r="E3419" t="s">
        <v>32</v>
      </c>
      <c r="F3419" t="s">
        <v>25</v>
      </c>
      <c r="G3419" t="s">
        <v>26</v>
      </c>
    </row>
    <row r="3420" spans="1:7" x14ac:dyDescent="0.2">
      <c r="A3420">
        <v>21</v>
      </c>
      <c r="B3420">
        <v>21</v>
      </c>
      <c r="C3420" t="s">
        <v>508</v>
      </c>
      <c r="D3420" t="s">
        <v>23</v>
      </c>
      <c r="E3420" t="s">
        <v>32</v>
      </c>
      <c r="F3420" t="s">
        <v>57</v>
      </c>
      <c r="G3420" t="s">
        <v>26</v>
      </c>
    </row>
    <row r="3421" spans="1:7" x14ac:dyDescent="0.2">
      <c r="A3421">
        <v>21</v>
      </c>
      <c r="B3421">
        <v>21</v>
      </c>
      <c r="C3421" t="s">
        <v>1969</v>
      </c>
      <c r="D3421" t="s">
        <v>23</v>
      </c>
      <c r="E3421" t="s">
        <v>32</v>
      </c>
      <c r="F3421" t="s">
        <v>57</v>
      </c>
      <c r="G3421" t="s">
        <v>26</v>
      </c>
    </row>
    <row r="3422" spans="1:7" x14ac:dyDescent="0.2">
      <c r="A3422">
        <v>21</v>
      </c>
      <c r="B3422">
        <v>21</v>
      </c>
      <c r="C3422" t="s">
        <v>1991</v>
      </c>
      <c r="D3422" t="s">
        <v>23</v>
      </c>
      <c r="E3422" t="s">
        <v>32</v>
      </c>
      <c r="F3422" t="s">
        <v>57</v>
      </c>
      <c r="G3422" t="s">
        <v>26</v>
      </c>
    </row>
    <row r="3423" spans="1:7" x14ac:dyDescent="0.2">
      <c r="A3423">
        <v>21</v>
      </c>
      <c r="B3423">
        <v>21</v>
      </c>
      <c r="C3423" t="s">
        <v>551</v>
      </c>
      <c r="D3423" t="s">
        <v>55</v>
      </c>
      <c r="E3423" t="s">
        <v>32</v>
      </c>
      <c r="F3423" t="s">
        <v>57</v>
      </c>
      <c r="G3423" t="s">
        <v>26</v>
      </c>
    </row>
    <row r="3424" spans="1:7" x14ac:dyDescent="0.2">
      <c r="A3424">
        <v>21</v>
      </c>
      <c r="B3424">
        <v>21</v>
      </c>
      <c r="C3424" t="s">
        <v>543</v>
      </c>
      <c r="D3424" t="s">
        <v>23</v>
      </c>
      <c r="E3424" t="s">
        <v>32</v>
      </c>
      <c r="F3424" t="s">
        <v>57</v>
      </c>
      <c r="G3424" t="s">
        <v>26</v>
      </c>
    </row>
    <row r="3425" spans="1:7" x14ac:dyDescent="0.2">
      <c r="A3425">
        <v>21</v>
      </c>
      <c r="B3425">
        <v>21</v>
      </c>
      <c r="C3425" t="s">
        <v>1982</v>
      </c>
      <c r="D3425" t="s">
        <v>55</v>
      </c>
      <c r="E3425" t="s">
        <v>32</v>
      </c>
      <c r="F3425" t="s">
        <v>57</v>
      </c>
      <c r="G3425" t="s">
        <v>26</v>
      </c>
    </row>
    <row r="3426" spans="1:7" x14ac:dyDescent="0.2">
      <c r="A3426">
        <v>21</v>
      </c>
      <c r="B3426">
        <v>21</v>
      </c>
      <c r="C3426" t="s">
        <v>2006</v>
      </c>
      <c r="D3426" t="s">
        <v>23</v>
      </c>
      <c r="E3426" t="s">
        <v>24</v>
      </c>
      <c r="F3426" t="s">
        <v>57</v>
      </c>
      <c r="G3426" t="s">
        <v>26</v>
      </c>
    </row>
    <row r="3427" spans="1:7" x14ac:dyDescent="0.2">
      <c r="A3427">
        <v>21</v>
      </c>
      <c r="B3427">
        <v>21</v>
      </c>
      <c r="C3427">
        <v>0</v>
      </c>
      <c r="D3427" t="s">
        <v>23</v>
      </c>
      <c r="E3427" t="s">
        <v>24</v>
      </c>
      <c r="F3427" t="s">
        <v>57</v>
      </c>
      <c r="G3427" t="s">
        <v>26</v>
      </c>
    </row>
    <row r="3428" spans="1:7" x14ac:dyDescent="0.2">
      <c r="A3428">
        <v>21</v>
      </c>
      <c r="B3428">
        <v>21</v>
      </c>
      <c r="C3428" t="s">
        <v>2007</v>
      </c>
      <c r="D3428" t="s">
        <v>55</v>
      </c>
      <c r="E3428" t="s">
        <v>24</v>
      </c>
      <c r="F3428" t="s">
        <v>57</v>
      </c>
      <c r="G3428" t="s">
        <v>26</v>
      </c>
    </row>
    <row r="3429" spans="1:7" x14ac:dyDescent="0.2">
      <c r="A3429">
        <v>21</v>
      </c>
      <c r="B3429">
        <v>21</v>
      </c>
      <c r="C3429" t="s">
        <v>499</v>
      </c>
      <c r="D3429" t="s">
        <v>23</v>
      </c>
      <c r="E3429" t="s">
        <v>24</v>
      </c>
      <c r="F3429" t="s">
        <v>57</v>
      </c>
      <c r="G3429" t="s">
        <v>26</v>
      </c>
    </row>
    <row r="3430" spans="1:7" x14ac:dyDescent="0.2">
      <c r="A3430">
        <v>21</v>
      </c>
      <c r="B3430">
        <v>21</v>
      </c>
      <c r="C3430" t="s">
        <v>2557</v>
      </c>
      <c r="D3430" t="s">
        <v>23</v>
      </c>
      <c r="E3430" t="s">
        <v>24</v>
      </c>
      <c r="F3430" t="s">
        <v>57</v>
      </c>
      <c r="G3430" t="s">
        <v>26</v>
      </c>
    </row>
    <row r="3431" spans="1:7" x14ac:dyDescent="0.2">
      <c r="A3431">
        <v>21</v>
      </c>
      <c r="B3431">
        <v>21</v>
      </c>
      <c r="C3431" t="s">
        <v>1873</v>
      </c>
      <c r="D3431" t="s">
        <v>55</v>
      </c>
      <c r="E3431" t="s">
        <v>24</v>
      </c>
      <c r="F3431" t="s">
        <v>57</v>
      </c>
      <c r="G3431" t="s">
        <v>26</v>
      </c>
    </row>
    <row r="3432" spans="1:7" x14ac:dyDescent="0.2">
      <c r="A3432">
        <v>21</v>
      </c>
      <c r="B3432">
        <v>21</v>
      </c>
      <c r="C3432" t="s">
        <v>2008</v>
      </c>
      <c r="D3432" t="s">
        <v>23</v>
      </c>
      <c r="E3432" t="s">
        <v>24</v>
      </c>
      <c r="F3432" t="s">
        <v>57</v>
      </c>
      <c r="G3432" t="s">
        <v>26</v>
      </c>
    </row>
    <row r="3433" spans="1:7" x14ac:dyDescent="0.2">
      <c r="A3433">
        <v>21</v>
      </c>
      <c r="B3433">
        <v>21</v>
      </c>
      <c r="C3433" t="s">
        <v>1508</v>
      </c>
      <c r="D3433" t="s">
        <v>55</v>
      </c>
      <c r="E3433" t="s">
        <v>24</v>
      </c>
      <c r="F3433" t="s">
        <v>57</v>
      </c>
      <c r="G3433" t="s">
        <v>26</v>
      </c>
    </row>
    <row r="3434" spans="1:7" x14ac:dyDescent="0.2">
      <c r="A3434">
        <v>21</v>
      </c>
      <c r="B3434">
        <v>21</v>
      </c>
      <c r="C3434" t="s">
        <v>2009</v>
      </c>
      <c r="D3434" t="s">
        <v>23</v>
      </c>
      <c r="E3434" t="s">
        <v>24</v>
      </c>
      <c r="F3434" t="s">
        <v>57</v>
      </c>
      <c r="G3434" t="s">
        <v>26</v>
      </c>
    </row>
    <row r="3435" spans="1:7" x14ac:dyDescent="0.2">
      <c r="A3435">
        <v>21</v>
      </c>
      <c r="B3435">
        <v>21</v>
      </c>
      <c r="C3435" t="s">
        <v>1875</v>
      </c>
      <c r="D3435" t="s">
        <v>55</v>
      </c>
      <c r="E3435" t="s">
        <v>24</v>
      </c>
      <c r="F3435" t="s">
        <v>29</v>
      </c>
      <c r="G3435" t="s">
        <v>26</v>
      </c>
    </row>
    <row r="3436" spans="1:7" x14ac:dyDescent="0.2">
      <c r="A3436">
        <v>21</v>
      </c>
      <c r="B3436">
        <v>21</v>
      </c>
      <c r="C3436" t="s">
        <v>1955</v>
      </c>
      <c r="D3436" t="s">
        <v>55</v>
      </c>
      <c r="E3436" t="s">
        <v>24</v>
      </c>
      <c r="F3436" t="s">
        <v>29</v>
      </c>
      <c r="G3436" t="s">
        <v>26</v>
      </c>
    </row>
    <row r="3437" spans="1:7" x14ac:dyDescent="0.2">
      <c r="A3437">
        <v>21</v>
      </c>
      <c r="B3437">
        <v>21</v>
      </c>
      <c r="C3437" t="s">
        <v>980</v>
      </c>
      <c r="D3437" t="s">
        <v>55</v>
      </c>
      <c r="E3437" t="s">
        <v>24</v>
      </c>
      <c r="F3437" t="s">
        <v>57</v>
      </c>
      <c r="G3437" t="s">
        <v>26</v>
      </c>
    </row>
    <row r="3438" spans="1:7" x14ac:dyDescent="0.2">
      <c r="A3438">
        <v>21</v>
      </c>
      <c r="B3438">
        <v>21</v>
      </c>
      <c r="C3438" t="s">
        <v>1905</v>
      </c>
      <c r="D3438" t="s">
        <v>23</v>
      </c>
      <c r="E3438" t="s">
        <v>24</v>
      </c>
      <c r="F3438" t="s">
        <v>57</v>
      </c>
      <c r="G3438" t="s">
        <v>26</v>
      </c>
    </row>
    <row r="3439" spans="1:7" x14ac:dyDescent="0.2">
      <c r="A3439">
        <v>21</v>
      </c>
      <c r="B3439">
        <v>21</v>
      </c>
      <c r="C3439" t="s">
        <v>1877</v>
      </c>
      <c r="D3439" t="s">
        <v>55</v>
      </c>
      <c r="E3439" t="s">
        <v>24</v>
      </c>
      <c r="F3439" t="s">
        <v>29</v>
      </c>
      <c r="G3439" t="s">
        <v>26</v>
      </c>
    </row>
    <row r="3440" spans="1:7" x14ac:dyDescent="0.2">
      <c r="A3440">
        <v>21</v>
      </c>
      <c r="B3440">
        <v>21</v>
      </c>
      <c r="C3440" t="s">
        <v>1972</v>
      </c>
      <c r="D3440" t="s">
        <v>55</v>
      </c>
      <c r="E3440" t="s">
        <v>24</v>
      </c>
      <c r="F3440" t="s">
        <v>29</v>
      </c>
      <c r="G3440" t="s">
        <v>26</v>
      </c>
    </row>
    <row r="3441" spans="1:7" x14ac:dyDescent="0.2">
      <c r="A3441">
        <v>21</v>
      </c>
      <c r="B3441">
        <v>21</v>
      </c>
      <c r="C3441" t="s">
        <v>611</v>
      </c>
      <c r="D3441" t="s">
        <v>55</v>
      </c>
      <c r="E3441" t="s">
        <v>24</v>
      </c>
      <c r="F3441" t="s">
        <v>57</v>
      </c>
      <c r="G3441" t="s">
        <v>26</v>
      </c>
    </row>
    <row r="3442" spans="1:7" x14ac:dyDescent="0.2">
      <c r="A3442">
        <v>21</v>
      </c>
      <c r="B3442">
        <v>21</v>
      </c>
      <c r="C3442" t="s">
        <v>913</v>
      </c>
      <c r="D3442" t="s">
        <v>55</v>
      </c>
      <c r="E3442" t="s">
        <v>24</v>
      </c>
      <c r="F3442" t="s">
        <v>29</v>
      </c>
      <c r="G3442" t="s">
        <v>26</v>
      </c>
    </row>
    <row r="3443" spans="1:7" x14ac:dyDescent="0.2">
      <c r="A3443">
        <v>21</v>
      </c>
      <c r="B3443">
        <v>21</v>
      </c>
      <c r="C3443" t="s">
        <v>1878</v>
      </c>
      <c r="D3443" t="s">
        <v>55</v>
      </c>
      <c r="E3443" t="s">
        <v>24</v>
      </c>
      <c r="F3443" t="s">
        <v>29</v>
      </c>
      <c r="G3443" t="s">
        <v>26</v>
      </c>
    </row>
    <row r="3444" spans="1:7" x14ac:dyDescent="0.2">
      <c r="A3444">
        <v>21</v>
      </c>
      <c r="B3444">
        <v>21</v>
      </c>
      <c r="C3444" t="s">
        <v>824</v>
      </c>
      <c r="D3444" t="s">
        <v>23</v>
      </c>
      <c r="E3444" t="s">
        <v>24</v>
      </c>
      <c r="F3444" t="s">
        <v>29</v>
      </c>
      <c r="G3444" t="s">
        <v>26</v>
      </c>
    </row>
    <row r="3445" spans="1:7" x14ac:dyDescent="0.2">
      <c r="A3445">
        <v>21</v>
      </c>
      <c r="B3445">
        <v>21</v>
      </c>
      <c r="C3445" t="s">
        <v>2010</v>
      </c>
      <c r="D3445" t="s">
        <v>23</v>
      </c>
      <c r="E3445" t="s">
        <v>24</v>
      </c>
      <c r="F3445" t="s">
        <v>57</v>
      </c>
      <c r="G3445" t="s">
        <v>26</v>
      </c>
    </row>
    <row r="3446" spans="1:7" x14ac:dyDescent="0.2">
      <c r="A3446">
        <v>21</v>
      </c>
      <c r="B3446">
        <v>21</v>
      </c>
      <c r="C3446" t="s">
        <v>1514</v>
      </c>
      <c r="D3446" t="s">
        <v>55</v>
      </c>
      <c r="E3446" t="s">
        <v>24</v>
      </c>
      <c r="F3446" t="s">
        <v>57</v>
      </c>
      <c r="G3446" t="s">
        <v>26</v>
      </c>
    </row>
    <row r="3447" spans="1:7" x14ac:dyDescent="0.2">
      <c r="A3447">
        <v>21</v>
      </c>
      <c r="B3447">
        <v>21</v>
      </c>
      <c r="C3447" t="s">
        <v>2011</v>
      </c>
      <c r="D3447" t="s">
        <v>55</v>
      </c>
      <c r="E3447" t="s">
        <v>24</v>
      </c>
      <c r="F3447" t="s">
        <v>29</v>
      </c>
      <c r="G3447" t="s">
        <v>26</v>
      </c>
    </row>
    <row r="3448" spans="1:7" x14ac:dyDescent="0.2">
      <c r="A3448">
        <v>21</v>
      </c>
      <c r="B3448">
        <v>21</v>
      </c>
      <c r="C3448" t="s">
        <v>1976</v>
      </c>
      <c r="D3448" t="s">
        <v>55</v>
      </c>
      <c r="E3448" t="s">
        <v>24</v>
      </c>
      <c r="F3448" t="s">
        <v>57</v>
      </c>
      <c r="G3448" t="s">
        <v>26</v>
      </c>
    </row>
    <row r="3449" spans="1:7" x14ac:dyDescent="0.2">
      <c r="A3449">
        <v>21</v>
      </c>
      <c r="B3449">
        <v>21</v>
      </c>
      <c r="C3449" t="s">
        <v>1884</v>
      </c>
      <c r="D3449" t="s">
        <v>55</v>
      </c>
      <c r="E3449" t="s">
        <v>24</v>
      </c>
      <c r="F3449" t="s">
        <v>57</v>
      </c>
      <c r="G3449" t="s">
        <v>26</v>
      </c>
    </row>
    <row r="3450" spans="1:7" x14ac:dyDescent="0.2">
      <c r="A3450">
        <v>21</v>
      </c>
      <c r="B3450">
        <v>21</v>
      </c>
      <c r="C3450" t="s">
        <v>1998</v>
      </c>
      <c r="D3450" t="s">
        <v>55</v>
      </c>
      <c r="E3450" t="s">
        <v>24</v>
      </c>
      <c r="F3450" t="s">
        <v>57</v>
      </c>
      <c r="G3450" t="s">
        <v>26</v>
      </c>
    </row>
    <row r="3451" spans="1:7" x14ac:dyDescent="0.2">
      <c r="A3451">
        <v>21</v>
      </c>
      <c r="B3451">
        <v>21</v>
      </c>
      <c r="C3451" t="s">
        <v>342</v>
      </c>
      <c r="D3451" t="s">
        <v>55</v>
      </c>
      <c r="E3451" t="s">
        <v>24</v>
      </c>
      <c r="F3451" t="s">
        <v>57</v>
      </c>
      <c r="G3451" t="s">
        <v>26</v>
      </c>
    </row>
    <row r="3452" spans="1:7" x14ac:dyDescent="0.2">
      <c r="A3452">
        <v>21</v>
      </c>
      <c r="B3452">
        <v>21</v>
      </c>
      <c r="C3452" t="s">
        <v>350</v>
      </c>
      <c r="D3452" t="s">
        <v>55</v>
      </c>
      <c r="E3452" t="s">
        <v>24</v>
      </c>
      <c r="F3452" t="s">
        <v>57</v>
      </c>
      <c r="G3452" t="s">
        <v>26</v>
      </c>
    </row>
    <row r="3453" spans="1:7" x14ac:dyDescent="0.2">
      <c r="A3453">
        <v>21</v>
      </c>
      <c r="B3453">
        <v>21</v>
      </c>
      <c r="C3453" t="s">
        <v>1515</v>
      </c>
      <c r="D3453" t="s">
        <v>55</v>
      </c>
      <c r="E3453" t="s">
        <v>24</v>
      </c>
      <c r="F3453" t="s">
        <v>57</v>
      </c>
      <c r="G3453" t="s">
        <v>26</v>
      </c>
    </row>
    <row r="3454" spans="1:7" x14ac:dyDescent="0.2">
      <c r="A3454">
        <v>21</v>
      </c>
      <c r="B3454">
        <v>21</v>
      </c>
      <c r="C3454" t="s">
        <v>2558</v>
      </c>
      <c r="D3454" t="s">
        <v>23</v>
      </c>
      <c r="E3454" t="s">
        <v>24</v>
      </c>
      <c r="F3454" t="s">
        <v>57</v>
      </c>
      <c r="G3454" t="s">
        <v>26</v>
      </c>
    </row>
    <row r="3455" spans="1:7" x14ac:dyDescent="0.2">
      <c r="A3455">
        <v>21</v>
      </c>
      <c r="B3455">
        <v>21</v>
      </c>
      <c r="C3455" t="s">
        <v>1516</v>
      </c>
      <c r="D3455" t="s">
        <v>55</v>
      </c>
      <c r="E3455" t="s">
        <v>24</v>
      </c>
      <c r="F3455" t="s">
        <v>57</v>
      </c>
      <c r="G3455" t="s">
        <v>26</v>
      </c>
    </row>
    <row r="3456" spans="1:7" x14ac:dyDescent="0.2">
      <c r="A3456">
        <v>21</v>
      </c>
      <c r="B3456">
        <v>21</v>
      </c>
      <c r="C3456" t="s">
        <v>614</v>
      </c>
      <c r="D3456" t="s">
        <v>55</v>
      </c>
      <c r="E3456" t="s">
        <v>24</v>
      </c>
      <c r="F3456" t="s">
        <v>57</v>
      </c>
      <c r="G3456" t="s">
        <v>26</v>
      </c>
    </row>
    <row r="3457" spans="1:7" x14ac:dyDescent="0.2">
      <c r="A3457">
        <v>21</v>
      </c>
      <c r="B3457">
        <v>21</v>
      </c>
      <c r="C3457" t="s">
        <v>1920</v>
      </c>
      <c r="D3457" t="s">
        <v>23</v>
      </c>
      <c r="E3457" t="s">
        <v>24</v>
      </c>
      <c r="F3457" t="s">
        <v>57</v>
      </c>
      <c r="G3457" t="s">
        <v>26</v>
      </c>
    </row>
    <row r="3458" spans="1:7" x14ac:dyDescent="0.2">
      <c r="A3458">
        <v>21</v>
      </c>
      <c r="B3458">
        <v>21</v>
      </c>
      <c r="C3458" t="s">
        <v>1517</v>
      </c>
      <c r="D3458" t="s">
        <v>55</v>
      </c>
      <c r="E3458" t="s">
        <v>24</v>
      </c>
      <c r="F3458" t="s">
        <v>57</v>
      </c>
      <c r="G3458" t="s">
        <v>26</v>
      </c>
    </row>
    <row r="3459" spans="1:7" x14ac:dyDescent="0.2">
      <c r="A3459">
        <v>21</v>
      </c>
      <c r="B3459">
        <v>21</v>
      </c>
      <c r="C3459" t="s">
        <v>2000</v>
      </c>
      <c r="D3459" t="s">
        <v>23</v>
      </c>
      <c r="E3459" t="s">
        <v>24</v>
      </c>
      <c r="F3459" t="s">
        <v>57</v>
      </c>
      <c r="G3459" t="s">
        <v>26</v>
      </c>
    </row>
    <row r="3460" spans="1:7" x14ac:dyDescent="0.2">
      <c r="A3460">
        <v>21</v>
      </c>
      <c r="B3460">
        <v>21</v>
      </c>
      <c r="C3460" t="s">
        <v>1518</v>
      </c>
      <c r="D3460" t="s">
        <v>55</v>
      </c>
      <c r="E3460" t="s">
        <v>24</v>
      </c>
      <c r="F3460" t="s">
        <v>57</v>
      </c>
      <c r="G3460" t="s">
        <v>26</v>
      </c>
    </row>
    <row r="3461" spans="1:7" x14ac:dyDescent="0.2">
      <c r="A3461">
        <v>21</v>
      </c>
      <c r="B3461">
        <v>21</v>
      </c>
      <c r="C3461" t="s">
        <v>2001</v>
      </c>
      <c r="D3461" t="s">
        <v>23</v>
      </c>
      <c r="E3461" t="s">
        <v>24</v>
      </c>
      <c r="F3461" t="s">
        <v>57</v>
      </c>
      <c r="G3461" t="s">
        <v>26</v>
      </c>
    </row>
    <row r="3462" spans="1:7" x14ac:dyDescent="0.2">
      <c r="A3462">
        <v>21</v>
      </c>
      <c r="B3462">
        <v>21</v>
      </c>
      <c r="C3462" t="s">
        <v>2012</v>
      </c>
      <c r="D3462" t="s">
        <v>23</v>
      </c>
      <c r="E3462" t="s">
        <v>24</v>
      </c>
      <c r="F3462" t="s">
        <v>29</v>
      </c>
      <c r="G3462" t="s">
        <v>26</v>
      </c>
    </row>
    <row r="3463" spans="1:7" x14ac:dyDescent="0.2">
      <c r="A3463">
        <v>22</v>
      </c>
      <c r="B3463">
        <v>21</v>
      </c>
      <c r="C3463" t="s">
        <v>1878</v>
      </c>
      <c r="D3463" t="s">
        <v>55</v>
      </c>
      <c r="E3463" t="s">
        <v>24</v>
      </c>
      <c r="F3463" t="s">
        <v>29</v>
      </c>
      <c r="G3463" t="s">
        <v>26</v>
      </c>
    </row>
    <row r="3464" spans="1:7" x14ac:dyDescent="0.2">
      <c r="A3464">
        <v>22</v>
      </c>
      <c r="B3464">
        <v>21</v>
      </c>
      <c r="C3464" t="s">
        <v>824</v>
      </c>
      <c r="D3464" t="s">
        <v>23</v>
      </c>
      <c r="E3464" t="s">
        <v>24</v>
      </c>
      <c r="F3464" t="s">
        <v>29</v>
      </c>
      <c r="G3464" t="s">
        <v>26</v>
      </c>
    </row>
    <row r="3465" spans="1:7" x14ac:dyDescent="0.2">
      <c r="A3465">
        <v>22</v>
      </c>
      <c r="B3465">
        <v>21</v>
      </c>
      <c r="C3465" t="s">
        <v>2010</v>
      </c>
      <c r="D3465" t="s">
        <v>23</v>
      </c>
      <c r="E3465" t="s">
        <v>24</v>
      </c>
      <c r="F3465" t="s">
        <v>57</v>
      </c>
      <c r="G3465" t="s">
        <v>26</v>
      </c>
    </row>
    <row r="3466" spans="1:7" x14ac:dyDescent="0.2">
      <c r="A3466">
        <v>22</v>
      </c>
      <c r="B3466">
        <v>21</v>
      </c>
      <c r="C3466" t="s">
        <v>1514</v>
      </c>
      <c r="D3466" t="s">
        <v>55</v>
      </c>
      <c r="E3466" t="s">
        <v>24</v>
      </c>
      <c r="F3466" t="s">
        <v>57</v>
      </c>
      <c r="G3466" t="s">
        <v>26</v>
      </c>
    </row>
    <row r="3467" spans="1:7" x14ac:dyDescent="0.2">
      <c r="A3467">
        <v>22</v>
      </c>
      <c r="B3467">
        <v>21</v>
      </c>
      <c r="C3467" t="s">
        <v>2011</v>
      </c>
      <c r="D3467" t="s">
        <v>55</v>
      </c>
      <c r="E3467" t="s">
        <v>24</v>
      </c>
      <c r="F3467" t="s">
        <v>29</v>
      </c>
      <c r="G3467" t="s">
        <v>26</v>
      </c>
    </row>
    <row r="3468" spans="1:7" x14ac:dyDescent="0.2">
      <c r="A3468">
        <v>22</v>
      </c>
      <c r="B3468">
        <v>21</v>
      </c>
      <c r="C3468" t="s">
        <v>1976</v>
      </c>
      <c r="D3468" t="s">
        <v>55</v>
      </c>
      <c r="E3468" t="s">
        <v>24</v>
      </c>
      <c r="F3468" t="s">
        <v>57</v>
      </c>
      <c r="G3468" t="s">
        <v>26</v>
      </c>
    </row>
    <row r="3469" spans="1:7" x14ac:dyDescent="0.2">
      <c r="A3469">
        <v>22</v>
      </c>
      <c r="B3469">
        <v>21</v>
      </c>
      <c r="C3469" t="s">
        <v>350</v>
      </c>
      <c r="D3469" t="s">
        <v>55</v>
      </c>
      <c r="E3469" t="s">
        <v>24</v>
      </c>
      <c r="F3469" t="s">
        <v>57</v>
      </c>
      <c r="G3469" t="s">
        <v>26</v>
      </c>
    </row>
    <row r="3470" spans="1:7" x14ac:dyDescent="0.2">
      <c r="A3470">
        <v>22</v>
      </c>
      <c r="B3470">
        <v>21</v>
      </c>
      <c r="C3470" t="s">
        <v>1515</v>
      </c>
      <c r="D3470" t="s">
        <v>55</v>
      </c>
      <c r="E3470" t="s">
        <v>24</v>
      </c>
      <c r="F3470" t="s">
        <v>57</v>
      </c>
      <c r="G3470" t="s">
        <v>26</v>
      </c>
    </row>
    <row r="3471" spans="1:7" x14ac:dyDescent="0.2">
      <c r="A3471">
        <v>22</v>
      </c>
      <c r="B3471">
        <v>21</v>
      </c>
      <c r="C3471" t="s">
        <v>2559</v>
      </c>
      <c r="D3471" t="s">
        <v>23</v>
      </c>
      <c r="E3471" t="s">
        <v>24</v>
      </c>
      <c r="F3471" t="s">
        <v>57</v>
      </c>
      <c r="G3471" t="s">
        <v>26</v>
      </c>
    </row>
    <row r="3472" spans="1:7" x14ac:dyDescent="0.2">
      <c r="A3472">
        <v>22</v>
      </c>
      <c r="B3472">
        <v>21</v>
      </c>
      <c r="C3472" t="s">
        <v>1516</v>
      </c>
      <c r="D3472" t="s">
        <v>55</v>
      </c>
      <c r="E3472" t="s">
        <v>24</v>
      </c>
      <c r="F3472" t="s">
        <v>57</v>
      </c>
      <c r="G3472" t="s">
        <v>26</v>
      </c>
    </row>
    <row r="3473" spans="1:7" x14ac:dyDescent="0.2">
      <c r="A3473">
        <v>22</v>
      </c>
      <c r="B3473">
        <v>21</v>
      </c>
      <c r="C3473" t="s">
        <v>614</v>
      </c>
      <c r="D3473" t="s">
        <v>55</v>
      </c>
      <c r="E3473" t="s">
        <v>24</v>
      </c>
      <c r="F3473" t="s">
        <v>57</v>
      </c>
      <c r="G3473" t="s">
        <v>26</v>
      </c>
    </row>
    <row r="3474" spans="1:7" x14ac:dyDescent="0.2">
      <c r="A3474">
        <v>23</v>
      </c>
      <c r="B3474">
        <v>21</v>
      </c>
      <c r="C3474" t="s">
        <v>2560</v>
      </c>
      <c r="D3474" t="s">
        <v>23</v>
      </c>
      <c r="E3474" t="s">
        <v>24</v>
      </c>
      <c r="F3474" t="s">
        <v>57</v>
      </c>
      <c r="G3474" t="s">
        <v>26</v>
      </c>
    </row>
    <row r="3475" spans="1:7" x14ac:dyDescent="0.2">
      <c r="A3475">
        <v>23</v>
      </c>
      <c r="B3475">
        <v>21</v>
      </c>
      <c r="C3475" t="s">
        <v>1976</v>
      </c>
      <c r="D3475" t="s">
        <v>55</v>
      </c>
      <c r="E3475" t="s">
        <v>24</v>
      </c>
      <c r="F3475" t="s">
        <v>57</v>
      </c>
      <c r="G3475" t="s">
        <v>26</v>
      </c>
    </row>
    <row r="3476" spans="1:7" x14ac:dyDescent="0.2">
      <c r="A3476">
        <v>23</v>
      </c>
      <c r="B3476">
        <v>21</v>
      </c>
      <c r="C3476" t="s">
        <v>1515</v>
      </c>
      <c r="D3476" t="s">
        <v>55</v>
      </c>
      <c r="E3476" t="s">
        <v>24</v>
      </c>
      <c r="F3476" t="s">
        <v>57</v>
      </c>
      <c r="G3476" t="s">
        <v>26</v>
      </c>
    </row>
    <row r="3477" spans="1:7" x14ac:dyDescent="0.2">
      <c r="A3477">
        <v>23</v>
      </c>
      <c r="B3477">
        <v>21</v>
      </c>
      <c r="C3477" t="s">
        <v>1878</v>
      </c>
      <c r="D3477" t="s">
        <v>55</v>
      </c>
      <c r="E3477" t="s">
        <v>24</v>
      </c>
      <c r="F3477" t="s">
        <v>29</v>
      </c>
      <c r="G3477" t="s">
        <v>26</v>
      </c>
    </row>
    <row r="3478" spans="1:7" x14ac:dyDescent="0.2">
      <c r="A3478">
        <v>23</v>
      </c>
      <c r="B3478">
        <v>21</v>
      </c>
      <c r="C3478" t="s">
        <v>2010</v>
      </c>
      <c r="D3478" t="s">
        <v>23</v>
      </c>
      <c r="E3478" t="s">
        <v>24</v>
      </c>
      <c r="F3478" t="s">
        <v>57</v>
      </c>
      <c r="G3478" t="s">
        <v>26</v>
      </c>
    </row>
    <row r="3479" spans="1:7" x14ac:dyDescent="0.2">
      <c r="A3479">
        <v>23</v>
      </c>
      <c r="B3479">
        <v>21</v>
      </c>
      <c r="C3479" t="s">
        <v>1516</v>
      </c>
      <c r="D3479" t="s">
        <v>55</v>
      </c>
      <c r="E3479" t="s">
        <v>24</v>
      </c>
      <c r="F3479" t="s">
        <v>57</v>
      </c>
      <c r="G3479" t="s">
        <v>26</v>
      </c>
    </row>
    <row r="3480" spans="1:7" x14ac:dyDescent="0.2">
      <c r="A3480">
        <v>23</v>
      </c>
      <c r="B3480">
        <v>21</v>
      </c>
      <c r="C3480" t="s">
        <v>614</v>
      </c>
      <c r="D3480" t="s">
        <v>55</v>
      </c>
      <c r="E3480" t="s">
        <v>24</v>
      </c>
      <c r="F3480" t="s">
        <v>57</v>
      </c>
      <c r="G3480" t="s">
        <v>26</v>
      </c>
    </row>
    <row r="3481" spans="1:7" x14ac:dyDescent="0.2">
      <c r="A3481">
        <v>7</v>
      </c>
      <c r="B3481">
        <v>22</v>
      </c>
      <c r="C3481" t="s">
        <v>2013</v>
      </c>
      <c r="D3481" t="s">
        <v>23</v>
      </c>
      <c r="E3481" t="s">
        <v>32</v>
      </c>
      <c r="F3481" t="s">
        <v>29</v>
      </c>
      <c r="G3481" t="s">
        <v>26</v>
      </c>
    </row>
    <row r="3482" spans="1:7" x14ac:dyDescent="0.2">
      <c r="A3482">
        <v>7</v>
      </c>
      <c r="B3482">
        <v>22</v>
      </c>
      <c r="C3482" t="s">
        <v>2561</v>
      </c>
      <c r="D3482" t="s">
        <v>23</v>
      </c>
      <c r="E3482" t="s">
        <v>32</v>
      </c>
      <c r="F3482" t="s">
        <v>29</v>
      </c>
      <c r="G3482" t="s">
        <v>26</v>
      </c>
    </row>
    <row r="3483" spans="1:7" x14ac:dyDescent="0.2">
      <c r="A3483">
        <v>7</v>
      </c>
      <c r="B3483">
        <v>22</v>
      </c>
      <c r="C3483" t="s">
        <v>2014</v>
      </c>
      <c r="D3483" t="s">
        <v>23</v>
      </c>
      <c r="E3483" t="s">
        <v>32</v>
      </c>
      <c r="F3483" t="s">
        <v>29</v>
      </c>
      <c r="G3483" t="s">
        <v>26</v>
      </c>
    </row>
    <row r="3484" spans="1:7" x14ac:dyDescent="0.2">
      <c r="A3484">
        <v>8</v>
      </c>
      <c r="B3484">
        <v>22</v>
      </c>
      <c r="C3484" t="s">
        <v>2015</v>
      </c>
      <c r="D3484" t="s">
        <v>23</v>
      </c>
      <c r="E3484" t="s">
        <v>24</v>
      </c>
      <c r="F3484" t="s">
        <v>25</v>
      </c>
      <c r="G3484" t="s">
        <v>26</v>
      </c>
    </row>
    <row r="3485" spans="1:7" x14ac:dyDescent="0.2">
      <c r="A3485">
        <v>8</v>
      </c>
      <c r="B3485">
        <v>22</v>
      </c>
      <c r="C3485" t="s">
        <v>378</v>
      </c>
      <c r="D3485" t="s">
        <v>23</v>
      </c>
      <c r="E3485" t="s">
        <v>24</v>
      </c>
      <c r="F3485" t="s">
        <v>25</v>
      </c>
      <c r="G3485" t="s">
        <v>26</v>
      </c>
    </row>
    <row r="3486" spans="1:7" x14ac:dyDescent="0.2">
      <c r="A3486">
        <v>8</v>
      </c>
      <c r="B3486">
        <v>22</v>
      </c>
      <c r="C3486" t="s">
        <v>2016</v>
      </c>
      <c r="D3486" t="s">
        <v>23</v>
      </c>
      <c r="E3486" t="s">
        <v>24</v>
      </c>
      <c r="F3486" t="s">
        <v>25</v>
      </c>
      <c r="G3486" t="s">
        <v>26</v>
      </c>
    </row>
    <row r="3487" spans="1:7" x14ac:dyDescent="0.2">
      <c r="A3487">
        <v>9</v>
      </c>
      <c r="B3487">
        <v>22</v>
      </c>
      <c r="C3487" t="s">
        <v>2014</v>
      </c>
      <c r="D3487" t="s">
        <v>23</v>
      </c>
      <c r="E3487" t="s">
        <v>24</v>
      </c>
      <c r="F3487" t="s">
        <v>29</v>
      </c>
      <c r="G3487" t="s">
        <v>26</v>
      </c>
    </row>
    <row r="3488" spans="1:7" x14ac:dyDescent="0.2">
      <c r="A3488">
        <v>9</v>
      </c>
      <c r="B3488">
        <v>22</v>
      </c>
      <c r="C3488" t="s">
        <v>2017</v>
      </c>
      <c r="D3488" t="s">
        <v>23</v>
      </c>
      <c r="E3488" t="s">
        <v>24</v>
      </c>
      <c r="F3488" t="s">
        <v>29</v>
      </c>
      <c r="G3488" t="s">
        <v>26</v>
      </c>
    </row>
    <row r="3489" spans="1:7" x14ac:dyDescent="0.2">
      <c r="A3489">
        <v>9</v>
      </c>
      <c r="B3489">
        <v>22</v>
      </c>
      <c r="C3489" t="s">
        <v>2018</v>
      </c>
      <c r="D3489" t="s">
        <v>23</v>
      </c>
      <c r="E3489" t="s">
        <v>24</v>
      </c>
      <c r="F3489" t="s">
        <v>29</v>
      </c>
      <c r="G3489" t="s">
        <v>26</v>
      </c>
    </row>
    <row r="3490" spans="1:7" x14ac:dyDescent="0.2">
      <c r="A3490">
        <v>9</v>
      </c>
      <c r="B3490">
        <v>22</v>
      </c>
      <c r="C3490" t="s">
        <v>2019</v>
      </c>
      <c r="D3490" t="s">
        <v>23</v>
      </c>
      <c r="E3490" t="s">
        <v>24</v>
      </c>
      <c r="F3490" t="s">
        <v>29</v>
      </c>
      <c r="G3490" t="s">
        <v>26</v>
      </c>
    </row>
    <row r="3491" spans="1:7" x14ac:dyDescent="0.2">
      <c r="A3491">
        <v>11</v>
      </c>
      <c r="B3491">
        <v>22</v>
      </c>
      <c r="C3491" t="s">
        <v>645</v>
      </c>
      <c r="D3491" t="s">
        <v>23</v>
      </c>
      <c r="E3491" t="s">
        <v>24</v>
      </c>
      <c r="F3491" t="s">
        <v>29</v>
      </c>
      <c r="G3491" t="s">
        <v>26</v>
      </c>
    </row>
    <row r="3492" spans="1:7" x14ac:dyDescent="0.2">
      <c r="A3492">
        <v>12</v>
      </c>
      <c r="B3492">
        <v>22</v>
      </c>
      <c r="C3492" t="s">
        <v>2562</v>
      </c>
      <c r="D3492" t="s">
        <v>23</v>
      </c>
      <c r="E3492" t="s">
        <v>32</v>
      </c>
      <c r="F3492" t="s">
        <v>29</v>
      </c>
      <c r="G3492" t="s">
        <v>26</v>
      </c>
    </row>
    <row r="3493" spans="1:7" x14ac:dyDescent="0.2">
      <c r="A3493">
        <v>12</v>
      </c>
      <c r="B3493">
        <v>22</v>
      </c>
      <c r="C3493" t="s">
        <v>2020</v>
      </c>
      <c r="D3493" t="s">
        <v>23</v>
      </c>
      <c r="E3493" t="s">
        <v>32</v>
      </c>
      <c r="F3493" t="s">
        <v>29</v>
      </c>
      <c r="G3493" t="s">
        <v>26</v>
      </c>
    </row>
    <row r="3494" spans="1:7" x14ac:dyDescent="0.2">
      <c r="A3494">
        <v>12</v>
      </c>
      <c r="B3494">
        <v>22</v>
      </c>
      <c r="C3494" t="s">
        <v>2019</v>
      </c>
      <c r="D3494" t="s">
        <v>23</v>
      </c>
      <c r="E3494" t="s">
        <v>32</v>
      </c>
      <c r="F3494" t="s">
        <v>29</v>
      </c>
      <c r="G3494" t="s">
        <v>26</v>
      </c>
    </row>
    <row r="3495" spans="1:7" x14ac:dyDescent="0.2">
      <c r="A3495">
        <v>13</v>
      </c>
      <c r="B3495">
        <v>22</v>
      </c>
      <c r="C3495" t="s">
        <v>2021</v>
      </c>
      <c r="D3495" t="s">
        <v>23</v>
      </c>
      <c r="E3495" t="s">
        <v>24</v>
      </c>
      <c r="F3495" t="s">
        <v>25</v>
      </c>
      <c r="G3495" t="s">
        <v>26</v>
      </c>
    </row>
    <row r="3496" spans="1:7" x14ac:dyDescent="0.2">
      <c r="A3496">
        <v>13</v>
      </c>
      <c r="B3496">
        <v>22</v>
      </c>
      <c r="C3496" t="s">
        <v>2022</v>
      </c>
      <c r="D3496" t="s">
        <v>23</v>
      </c>
      <c r="E3496" t="s">
        <v>24</v>
      </c>
      <c r="F3496" t="s">
        <v>25</v>
      </c>
      <c r="G3496" t="s">
        <v>26</v>
      </c>
    </row>
    <row r="3497" spans="1:7" x14ac:dyDescent="0.2">
      <c r="A3497">
        <v>13</v>
      </c>
      <c r="B3497">
        <v>22</v>
      </c>
      <c r="C3497" t="s">
        <v>2023</v>
      </c>
      <c r="D3497" t="s">
        <v>23</v>
      </c>
      <c r="E3497" t="s">
        <v>24</v>
      </c>
      <c r="F3497" t="s">
        <v>25</v>
      </c>
      <c r="G3497" t="s">
        <v>26</v>
      </c>
    </row>
    <row r="3498" spans="1:7" x14ac:dyDescent="0.2">
      <c r="A3498">
        <v>13</v>
      </c>
      <c r="B3498">
        <v>22</v>
      </c>
      <c r="C3498" t="s">
        <v>1754</v>
      </c>
      <c r="D3498" t="s">
        <v>23</v>
      </c>
      <c r="E3498" t="s">
        <v>24</v>
      </c>
      <c r="F3498" t="s">
        <v>25</v>
      </c>
      <c r="G3498" t="s">
        <v>26</v>
      </c>
    </row>
    <row r="3499" spans="1:7" x14ac:dyDescent="0.2">
      <c r="A3499">
        <v>13</v>
      </c>
      <c r="B3499">
        <v>22</v>
      </c>
      <c r="C3499" t="s">
        <v>695</v>
      </c>
      <c r="D3499" t="s">
        <v>23</v>
      </c>
      <c r="E3499" t="s">
        <v>24</v>
      </c>
      <c r="F3499" t="s">
        <v>25</v>
      </c>
      <c r="G3499" t="s">
        <v>26</v>
      </c>
    </row>
    <row r="3500" spans="1:7" x14ac:dyDescent="0.2">
      <c r="A3500">
        <v>13</v>
      </c>
      <c r="B3500">
        <v>22</v>
      </c>
      <c r="C3500" t="s">
        <v>694</v>
      </c>
      <c r="D3500" t="s">
        <v>23</v>
      </c>
      <c r="E3500" t="s">
        <v>24</v>
      </c>
      <c r="F3500" t="s">
        <v>25</v>
      </c>
      <c r="G3500" t="s">
        <v>26</v>
      </c>
    </row>
    <row r="3501" spans="1:7" x14ac:dyDescent="0.2">
      <c r="A3501">
        <v>13</v>
      </c>
      <c r="B3501">
        <v>22</v>
      </c>
      <c r="C3501" t="s">
        <v>884</v>
      </c>
      <c r="D3501" t="s">
        <v>23</v>
      </c>
      <c r="E3501" t="s">
        <v>24</v>
      </c>
      <c r="F3501" t="s">
        <v>25</v>
      </c>
      <c r="G3501" t="s">
        <v>26</v>
      </c>
    </row>
    <row r="3502" spans="1:7" x14ac:dyDescent="0.2">
      <c r="A3502">
        <v>14</v>
      </c>
      <c r="B3502">
        <v>22</v>
      </c>
      <c r="C3502" t="s">
        <v>2024</v>
      </c>
      <c r="D3502" t="s">
        <v>23</v>
      </c>
      <c r="E3502" t="s">
        <v>24</v>
      </c>
      <c r="F3502" t="s">
        <v>25</v>
      </c>
      <c r="G3502" t="s">
        <v>26</v>
      </c>
    </row>
    <row r="3503" spans="1:7" x14ac:dyDescent="0.2">
      <c r="A3503">
        <v>14</v>
      </c>
      <c r="B3503">
        <v>22</v>
      </c>
      <c r="C3503" t="s">
        <v>2025</v>
      </c>
      <c r="D3503" t="s">
        <v>23</v>
      </c>
      <c r="E3503" t="s">
        <v>24</v>
      </c>
      <c r="F3503" t="s">
        <v>25</v>
      </c>
      <c r="G3503" t="s">
        <v>26</v>
      </c>
    </row>
    <row r="3504" spans="1:7" x14ac:dyDescent="0.2">
      <c r="A3504">
        <v>14</v>
      </c>
      <c r="B3504">
        <v>22</v>
      </c>
      <c r="C3504" t="s">
        <v>860</v>
      </c>
      <c r="D3504" t="s">
        <v>23</v>
      </c>
      <c r="E3504" t="s">
        <v>24</v>
      </c>
      <c r="F3504" t="s">
        <v>25</v>
      </c>
      <c r="G3504" t="s">
        <v>26</v>
      </c>
    </row>
    <row r="3505" spans="1:7" x14ac:dyDescent="0.2">
      <c r="A3505">
        <v>14</v>
      </c>
      <c r="B3505">
        <v>22</v>
      </c>
      <c r="C3505" t="s">
        <v>2026</v>
      </c>
      <c r="D3505" t="s">
        <v>23</v>
      </c>
      <c r="E3505" t="s">
        <v>24</v>
      </c>
      <c r="F3505" t="s">
        <v>25</v>
      </c>
      <c r="G3505" t="s">
        <v>26</v>
      </c>
    </row>
    <row r="3506" spans="1:7" x14ac:dyDescent="0.2">
      <c r="A3506">
        <v>14</v>
      </c>
      <c r="B3506">
        <v>22</v>
      </c>
      <c r="C3506" t="s">
        <v>2027</v>
      </c>
      <c r="D3506" t="s">
        <v>23</v>
      </c>
      <c r="E3506" t="s">
        <v>24</v>
      </c>
      <c r="F3506" t="s">
        <v>25</v>
      </c>
      <c r="G3506" t="s">
        <v>26</v>
      </c>
    </row>
    <row r="3507" spans="1:7" x14ac:dyDescent="0.2">
      <c r="A3507">
        <v>14</v>
      </c>
      <c r="B3507">
        <v>22</v>
      </c>
      <c r="C3507" t="s">
        <v>1947</v>
      </c>
      <c r="D3507" t="s">
        <v>23</v>
      </c>
      <c r="E3507" t="s">
        <v>24</v>
      </c>
      <c r="F3507" t="s">
        <v>25</v>
      </c>
      <c r="G3507" t="s">
        <v>26</v>
      </c>
    </row>
    <row r="3508" spans="1:7" x14ac:dyDescent="0.2">
      <c r="A3508">
        <v>14</v>
      </c>
      <c r="B3508">
        <v>22</v>
      </c>
      <c r="C3508" t="s">
        <v>1945</v>
      </c>
      <c r="D3508" t="s">
        <v>23</v>
      </c>
      <c r="E3508" t="s">
        <v>24</v>
      </c>
      <c r="F3508" t="s">
        <v>57</v>
      </c>
      <c r="G3508" t="s">
        <v>26</v>
      </c>
    </row>
    <row r="3509" spans="1:7" x14ac:dyDescent="0.2">
      <c r="A3509">
        <v>15</v>
      </c>
      <c r="B3509">
        <v>22</v>
      </c>
      <c r="C3509" t="s">
        <v>2022</v>
      </c>
      <c r="D3509" t="s">
        <v>23</v>
      </c>
      <c r="E3509" t="s">
        <v>24</v>
      </c>
      <c r="F3509" t="s">
        <v>57</v>
      </c>
      <c r="G3509" t="s">
        <v>26</v>
      </c>
    </row>
    <row r="3510" spans="1:7" x14ac:dyDescent="0.2">
      <c r="A3510">
        <v>15</v>
      </c>
      <c r="B3510">
        <v>22</v>
      </c>
      <c r="C3510" t="s">
        <v>2023</v>
      </c>
      <c r="D3510" t="s">
        <v>23</v>
      </c>
      <c r="E3510" t="s">
        <v>24</v>
      </c>
      <c r="F3510" t="s">
        <v>57</v>
      </c>
      <c r="G3510" t="s">
        <v>26</v>
      </c>
    </row>
    <row r="3511" spans="1:7" x14ac:dyDescent="0.2">
      <c r="A3511">
        <v>15</v>
      </c>
      <c r="B3511">
        <v>22</v>
      </c>
      <c r="C3511" t="s">
        <v>1945</v>
      </c>
      <c r="D3511" t="s">
        <v>23</v>
      </c>
      <c r="E3511" t="s">
        <v>24</v>
      </c>
      <c r="F3511" t="s">
        <v>57</v>
      </c>
      <c r="G3511" t="s">
        <v>26</v>
      </c>
    </row>
    <row r="3512" spans="1:7" x14ac:dyDescent="0.2">
      <c r="A3512">
        <v>15</v>
      </c>
      <c r="B3512">
        <v>22</v>
      </c>
      <c r="C3512" t="s">
        <v>2028</v>
      </c>
      <c r="D3512" t="s">
        <v>23</v>
      </c>
      <c r="E3512" t="s">
        <v>24</v>
      </c>
      <c r="F3512" t="s">
        <v>57</v>
      </c>
      <c r="G3512" t="s">
        <v>26</v>
      </c>
    </row>
    <row r="3513" spans="1:7" x14ac:dyDescent="0.2">
      <c r="A3513">
        <v>15</v>
      </c>
      <c r="B3513">
        <v>22</v>
      </c>
      <c r="C3513" t="s">
        <v>837</v>
      </c>
      <c r="D3513" t="s">
        <v>23</v>
      </c>
      <c r="E3513" t="s">
        <v>24</v>
      </c>
      <c r="F3513" t="s">
        <v>57</v>
      </c>
      <c r="G3513" t="s">
        <v>26</v>
      </c>
    </row>
    <row r="3514" spans="1:7" x14ac:dyDescent="0.2">
      <c r="A3514">
        <v>16</v>
      </c>
      <c r="B3514">
        <v>22</v>
      </c>
      <c r="C3514" t="s">
        <v>2019</v>
      </c>
      <c r="D3514" t="s">
        <v>23</v>
      </c>
      <c r="E3514" t="s">
        <v>32</v>
      </c>
      <c r="F3514" t="s">
        <v>29</v>
      </c>
      <c r="G3514" t="s">
        <v>26</v>
      </c>
    </row>
    <row r="3515" spans="1:7" x14ac:dyDescent="0.2">
      <c r="A3515">
        <v>16</v>
      </c>
      <c r="B3515">
        <v>22</v>
      </c>
      <c r="C3515" t="s">
        <v>2029</v>
      </c>
      <c r="D3515" t="s">
        <v>23</v>
      </c>
      <c r="E3515" t="s">
        <v>32</v>
      </c>
      <c r="F3515" t="s">
        <v>29</v>
      </c>
      <c r="G3515" t="s">
        <v>26</v>
      </c>
    </row>
    <row r="3516" spans="1:7" x14ac:dyDescent="0.2">
      <c r="A3516">
        <v>16</v>
      </c>
      <c r="B3516">
        <v>22</v>
      </c>
      <c r="C3516" t="s">
        <v>2020</v>
      </c>
      <c r="D3516" t="s">
        <v>23</v>
      </c>
      <c r="E3516" t="s">
        <v>32</v>
      </c>
      <c r="F3516" t="s">
        <v>29</v>
      </c>
      <c r="G3516" t="s">
        <v>26</v>
      </c>
    </row>
    <row r="3517" spans="1:7" x14ac:dyDescent="0.2">
      <c r="A3517">
        <v>16</v>
      </c>
      <c r="B3517">
        <v>22</v>
      </c>
      <c r="C3517" t="s">
        <v>2030</v>
      </c>
      <c r="D3517" t="s">
        <v>23</v>
      </c>
      <c r="E3517" t="s">
        <v>32</v>
      </c>
      <c r="F3517" t="s">
        <v>29</v>
      </c>
      <c r="G3517" t="s">
        <v>26</v>
      </c>
    </row>
    <row r="3518" spans="1:7" x14ac:dyDescent="0.2">
      <c r="A3518">
        <v>17</v>
      </c>
      <c r="B3518">
        <v>22</v>
      </c>
      <c r="C3518" t="s">
        <v>2031</v>
      </c>
      <c r="D3518" t="s">
        <v>23</v>
      </c>
      <c r="E3518" t="s">
        <v>24</v>
      </c>
      <c r="F3518" t="s">
        <v>57</v>
      </c>
      <c r="G3518" t="s">
        <v>26</v>
      </c>
    </row>
    <row r="3519" spans="1:7" x14ac:dyDescent="0.2">
      <c r="A3519">
        <v>17</v>
      </c>
      <c r="B3519">
        <v>22</v>
      </c>
      <c r="C3519" t="s">
        <v>2032</v>
      </c>
      <c r="D3519" t="s">
        <v>23</v>
      </c>
      <c r="E3519" t="s">
        <v>24</v>
      </c>
      <c r="F3519" t="s">
        <v>57</v>
      </c>
      <c r="G3519" t="s">
        <v>26</v>
      </c>
    </row>
    <row r="3520" spans="1:7" x14ac:dyDescent="0.2">
      <c r="A3520">
        <v>18</v>
      </c>
      <c r="B3520">
        <v>22</v>
      </c>
      <c r="C3520" t="s">
        <v>2033</v>
      </c>
      <c r="D3520" t="s">
        <v>23</v>
      </c>
      <c r="E3520" t="s">
        <v>24</v>
      </c>
      <c r="F3520" t="s">
        <v>29</v>
      </c>
      <c r="G3520" t="s">
        <v>26</v>
      </c>
    </row>
    <row r="3521" spans="1:7" x14ac:dyDescent="0.2">
      <c r="A3521">
        <v>18</v>
      </c>
      <c r="B3521">
        <v>22</v>
      </c>
      <c r="C3521" t="s">
        <v>596</v>
      </c>
      <c r="D3521" t="s">
        <v>23</v>
      </c>
      <c r="E3521" t="s">
        <v>24</v>
      </c>
      <c r="F3521" t="s">
        <v>29</v>
      </c>
      <c r="G3521" t="s">
        <v>26</v>
      </c>
    </row>
    <row r="3522" spans="1:7" x14ac:dyDescent="0.2">
      <c r="A3522">
        <v>20</v>
      </c>
      <c r="B3522">
        <v>22</v>
      </c>
      <c r="C3522" t="s">
        <v>2563</v>
      </c>
      <c r="D3522" t="s">
        <v>23</v>
      </c>
      <c r="E3522" t="s">
        <v>24</v>
      </c>
      <c r="F3522" t="s">
        <v>29</v>
      </c>
      <c r="G3522" t="s">
        <v>26</v>
      </c>
    </row>
    <row r="3523" spans="1:7" x14ac:dyDescent="0.2">
      <c r="A3523">
        <v>20</v>
      </c>
      <c r="B3523">
        <v>22</v>
      </c>
      <c r="C3523" t="s">
        <v>2020</v>
      </c>
      <c r="D3523" t="s">
        <v>23</v>
      </c>
      <c r="E3523" t="s">
        <v>24</v>
      </c>
      <c r="F3523" t="s">
        <v>29</v>
      </c>
      <c r="G3523" t="s">
        <v>26</v>
      </c>
    </row>
    <row r="3524" spans="1:7" x14ac:dyDescent="0.2">
      <c r="A3524">
        <v>20</v>
      </c>
      <c r="B3524">
        <v>22</v>
      </c>
      <c r="C3524" t="s">
        <v>596</v>
      </c>
      <c r="D3524" t="s">
        <v>23</v>
      </c>
      <c r="E3524" t="s">
        <v>24</v>
      </c>
      <c r="F3524" t="s">
        <v>29</v>
      </c>
      <c r="G3524" t="s">
        <v>26</v>
      </c>
    </row>
    <row r="3525" spans="1:7" x14ac:dyDescent="0.2">
      <c r="A3525">
        <v>21</v>
      </c>
      <c r="B3525">
        <v>22</v>
      </c>
      <c r="C3525" t="s">
        <v>2564</v>
      </c>
      <c r="D3525" t="s">
        <v>23</v>
      </c>
      <c r="E3525" t="s">
        <v>24</v>
      </c>
      <c r="F3525" t="s">
        <v>29</v>
      </c>
      <c r="G3525" t="s">
        <v>26</v>
      </c>
    </row>
    <row r="3526" spans="1:7" x14ac:dyDescent="0.2">
      <c r="A3526">
        <v>21</v>
      </c>
      <c r="B3526">
        <v>22</v>
      </c>
      <c r="C3526" t="s">
        <v>2020</v>
      </c>
      <c r="D3526" t="s">
        <v>23</v>
      </c>
      <c r="E3526" t="s">
        <v>24</v>
      </c>
      <c r="F3526" t="s">
        <v>29</v>
      </c>
      <c r="G3526" t="s">
        <v>26</v>
      </c>
    </row>
    <row r="3527" spans="1:7" x14ac:dyDescent="0.2">
      <c r="A3527">
        <v>21</v>
      </c>
      <c r="B3527">
        <v>22</v>
      </c>
      <c r="C3527" t="s">
        <v>596</v>
      </c>
      <c r="D3527" t="s">
        <v>23</v>
      </c>
      <c r="E3527" t="s">
        <v>24</v>
      </c>
      <c r="F3527" t="s">
        <v>29</v>
      </c>
      <c r="G3527" t="s">
        <v>26</v>
      </c>
    </row>
    <row r="3528" spans="1:7" x14ac:dyDescent="0.2">
      <c r="A3528">
        <v>22</v>
      </c>
      <c r="B3528">
        <v>22</v>
      </c>
      <c r="C3528" t="s">
        <v>2565</v>
      </c>
      <c r="D3528" t="s">
        <v>23</v>
      </c>
      <c r="E3528" t="s">
        <v>24</v>
      </c>
      <c r="F3528" t="s">
        <v>29</v>
      </c>
      <c r="G3528" t="s">
        <v>26</v>
      </c>
    </row>
    <row r="3529" spans="1:7" x14ac:dyDescent="0.2">
      <c r="A3529">
        <v>23</v>
      </c>
      <c r="B3529">
        <v>22</v>
      </c>
      <c r="C3529" t="s">
        <v>2566</v>
      </c>
      <c r="D3529" t="s">
        <v>23</v>
      </c>
      <c r="E3529" t="s">
        <v>24</v>
      </c>
      <c r="F3529" t="s">
        <v>29</v>
      </c>
      <c r="G3529" t="s">
        <v>26</v>
      </c>
    </row>
    <row r="3530" spans="1:7" x14ac:dyDescent="0.2">
      <c r="A3530">
        <v>7</v>
      </c>
      <c r="B3530">
        <v>23</v>
      </c>
      <c r="C3530" t="s">
        <v>2034</v>
      </c>
      <c r="D3530" t="s">
        <v>23</v>
      </c>
      <c r="E3530" t="s">
        <v>32</v>
      </c>
      <c r="F3530" t="s">
        <v>25</v>
      </c>
      <c r="G3530" t="s">
        <v>26</v>
      </c>
    </row>
    <row r="3531" spans="1:7" x14ac:dyDescent="0.2">
      <c r="A3531">
        <v>7</v>
      </c>
      <c r="B3531">
        <v>23</v>
      </c>
      <c r="C3531" t="s">
        <v>1916</v>
      </c>
      <c r="D3531" t="s">
        <v>23</v>
      </c>
      <c r="E3531" t="s">
        <v>32</v>
      </c>
      <c r="F3531" t="s">
        <v>25</v>
      </c>
      <c r="G3531" t="s">
        <v>26</v>
      </c>
    </row>
    <row r="3532" spans="1:7" x14ac:dyDescent="0.2">
      <c r="A3532">
        <v>7</v>
      </c>
      <c r="B3532">
        <v>23</v>
      </c>
      <c r="C3532" t="s">
        <v>2035</v>
      </c>
      <c r="D3532" t="s">
        <v>23</v>
      </c>
      <c r="E3532" t="s">
        <v>32</v>
      </c>
      <c r="F3532" t="s">
        <v>25</v>
      </c>
      <c r="G3532" t="s">
        <v>26</v>
      </c>
    </row>
    <row r="3533" spans="1:7" x14ac:dyDescent="0.2">
      <c r="A3533">
        <v>7</v>
      </c>
      <c r="B3533">
        <v>23</v>
      </c>
      <c r="C3533" t="s">
        <v>2036</v>
      </c>
      <c r="D3533" t="s">
        <v>55</v>
      </c>
      <c r="E3533" t="s">
        <v>32</v>
      </c>
      <c r="F3533" t="s">
        <v>25</v>
      </c>
      <c r="G3533" t="s">
        <v>26</v>
      </c>
    </row>
    <row r="3534" spans="1:7" x14ac:dyDescent="0.2">
      <c r="A3534">
        <v>7</v>
      </c>
      <c r="B3534">
        <v>23</v>
      </c>
      <c r="C3534" t="s">
        <v>2037</v>
      </c>
      <c r="D3534" t="s">
        <v>55</v>
      </c>
      <c r="E3534" t="s">
        <v>32</v>
      </c>
      <c r="F3534" t="s">
        <v>25</v>
      </c>
      <c r="G3534" t="s">
        <v>26</v>
      </c>
    </row>
    <row r="3535" spans="1:7" x14ac:dyDescent="0.2">
      <c r="A3535">
        <v>7</v>
      </c>
      <c r="B3535">
        <v>23</v>
      </c>
      <c r="C3535" t="s">
        <v>2038</v>
      </c>
      <c r="D3535" t="s">
        <v>23</v>
      </c>
      <c r="E3535" t="s">
        <v>32</v>
      </c>
      <c r="F3535" t="s">
        <v>25</v>
      </c>
      <c r="G3535" t="s">
        <v>26</v>
      </c>
    </row>
    <row r="3536" spans="1:7" x14ac:dyDescent="0.2">
      <c r="A3536">
        <v>7</v>
      </c>
      <c r="B3536">
        <v>23</v>
      </c>
      <c r="C3536" t="s">
        <v>2039</v>
      </c>
      <c r="D3536" t="s">
        <v>23</v>
      </c>
      <c r="E3536" t="s">
        <v>32</v>
      </c>
      <c r="F3536" t="s">
        <v>25</v>
      </c>
      <c r="G3536" t="s">
        <v>26</v>
      </c>
    </row>
    <row r="3537" spans="1:7" x14ac:dyDescent="0.2">
      <c r="A3537">
        <v>7</v>
      </c>
      <c r="B3537">
        <v>23</v>
      </c>
      <c r="C3537" t="s">
        <v>2040</v>
      </c>
      <c r="D3537" t="s">
        <v>23</v>
      </c>
      <c r="E3537" t="s">
        <v>32</v>
      </c>
      <c r="F3537" t="s">
        <v>25</v>
      </c>
      <c r="G3537" t="s">
        <v>26</v>
      </c>
    </row>
    <row r="3538" spans="1:7" x14ac:dyDescent="0.2">
      <c r="A3538">
        <v>7</v>
      </c>
      <c r="B3538">
        <v>23</v>
      </c>
      <c r="C3538" t="s">
        <v>1907</v>
      </c>
      <c r="D3538" t="s">
        <v>55</v>
      </c>
      <c r="E3538" t="s">
        <v>32</v>
      </c>
      <c r="F3538" t="s">
        <v>25</v>
      </c>
      <c r="G3538" t="s">
        <v>26</v>
      </c>
    </row>
    <row r="3539" spans="1:7" x14ac:dyDescent="0.2">
      <c r="A3539">
        <v>7</v>
      </c>
      <c r="B3539">
        <v>23</v>
      </c>
      <c r="C3539" t="s">
        <v>2041</v>
      </c>
      <c r="D3539" t="s">
        <v>23</v>
      </c>
      <c r="E3539" t="s">
        <v>32</v>
      </c>
      <c r="F3539" t="s">
        <v>25</v>
      </c>
      <c r="G3539" t="s">
        <v>26</v>
      </c>
    </row>
    <row r="3540" spans="1:7" x14ac:dyDescent="0.2">
      <c r="A3540">
        <v>7</v>
      </c>
      <c r="B3540">
        <v>23</v>
      </c>
      <c r="C3540" t="s">
        <v>1905</v>
      </c>
      <c r="D3540" t="s">
        <v>23</v>
      </c>
      <c r="E3540" t="s">
        <v>32</v>
      </c>
      <c r="F3540" t="s">
        <v>25</v>
      </c>
      <c r="G3540" t="s">
        <v>26</v>
      </c>
    </row>
    <row r="3541" spans="1:7" x14ac:dyDescent="0.2">
      <c r="A3541">
        <v>7</v>
      </c>
      <c r="B3541">
        <v>23</v>
      </c>
      <c r="C3541" t="s">
        <v>2042</v>
      </c>
      <c r="D3541" t="s">
        <v>23</v>
      </c>
      <c r="E3541" t="s">
        <v>32</v>
      </c>
      <c r="F3541" t="s">
        <v>25</v>
      </c>
      <c r="G3541" t="s">
        <v>26</v>
      </c>
    </row>
    <row r="3542" spans="1:7" x14ac:dyDescent="0.2">
      <c r="A3542">
        <v>7</v>
      </c>
      <c r="B3542">
        <v>23</v>
      </c>
      <c r="C3542" t="s">
        <v>2043</v>
      </c>
      <c r="D3542" t="s">
        <v>23</v>
      </c>
      <c r="E3542" t="s">
        <v>32</v>
      </c>
      <c r="F3542" t="s">
        <v>25</v>
      </c>
      <c r="G3542" t="s">
        <v>26</v>
      </c>
    </row>
    <row r="3543" spans="1:7" x14ac:dyDescent="0.2">
      <c r="A3543">
        <v>7</v>
      </c>
      <c r="B3543">
        <v>23</v>
      </c>
      <c r="C3543" t="s">
        <v>2044</v>
      </c>
      <c r="D3543" t="s">
        <v>55</v>
      </c>
      <c r="E3543" t="s">
        <v>32</v>
      </c>
      <c r="F3543" t="s">
        <v>25</v>
      </c>
      <c r="G3543" t="s">
        <v>26</v>
      </c>
    </row>
    <row r="3544" spans="1:7" x14ac:dyDescent="0.2">
      <c r="A3544">
        <v>8</v>
      </c>
      <c r="B3544">
        <v>23</v>
      </c>
      <c r="C3544" t="s">
        <v>1902</v>
      </c>
      <c r="D3544" t="s">
        <v>55</v>
      </c>
      <c r="E3544" t="s">
        <v>32</v>
      </c>
      <c r="F3544" t="s">
        <v>25</v>
      </c>
      <c r="G3544" t="s">
        <v>26</v>
      </c>
    </row>
    <row r="3545" spans="1:7" x14ac:dyDescent="0.2">
      <c r="A3545">
        <v>8</v>
      </c>
      <c r="B3545">
        <v>23</v>
      </c>
      <c r="C3545" t="s">
        <v>2045</v>
      </c>
      <c r="D3545" t="s">
        <v>55</v>
      </c>
      <c r="E3545" t="s">
        <v>32</v>
      </c>
      <c r="F3545" t="s">
        <v>25</v>
      </c>
      <c r="G3545" t="s">
        <v>26</v>
      </c>
    </row>
    <row r="3546" spans="1:7" x14ac:dyDescent="0.2">
      <c r="A3546">
        <v>8</v>
      </c>
      <c r="B3546">
        <v>23</v>
      </c>
      <c r="C3546" t="s">
        <v>2046</v>
      </c>
      <c r="D3546" t="s">
        <v>23</v>
      </c>
      <c r="E3546" t="s">
        <v>32</v>
      </c>
      <c r="F3546" t="s">
        <v>25</v>
      </c>
      <c r="G3546" t="s">
        <v>26</v>
      </c>
    </row>
    <row r="3547" spans="1:7" x14ac:dyDescent="0.2">
      <c r="A3547">
        <v>8</v>
      </c>
      <c r="B3547">
        <v>23</v>
      </c>
      <c r="C3547" t="s">
        <v>2047</v>
      </c>
      <c r="D3547" t="s">
        <v>55</v>
      </c>
      <c r="E3547" t="s">
        <v>32</v>
      </c>
      <c r="F3547" t="s">
        <v>25</v>
      </c>
      <c r="G3547" t="s">
        <v>26</v>
      </c>
    </row>
    <row r="3548" spans="1:7" x14ac:dyDescent="0.2">
      <c r="A3548">
        <v>8</v>
      </c>
      <c r="B3548">
        <v>23</v>
      </c>
      <c r="C3548" t="s">
        <v>2048</v>
      </c>
      <c r="D3548" t="s">
        <v>23</v>
      </c>
      <c r="E3548" t="s">
        <v>32</v>
      </c>
      <c r="F3548" t="s">
        <v>25</v>
      </c>
      <c r="G3548" t="s">
        <v>26</v>
      </c>
    </row>
    <row r="3549" spans="1:7" x14ac:dyDescent="0.2">
      <c r="A3549">
        <v>8</v>
      </c>
      <c r="B3549">
        <v>23</v>
      </c>
      <c r="C3549" t="s">
        <v>2049</v>
      </c>
      <c r="D3549" t="s">
        <v>55</v>
      </c>
      <c r="E3549" t="s">
        <v>32</v>
      </c>
      <c r="F3549" t="s">
        <v>25</v>
      </c>
      <c r="G3549" t="s">
        <v>26</v>
      </c>
    </row>
    <row r="3550" spans="1:7" x14ac:dyDescent="0.2">
      <c r="A3550">
        <v>8</v>
      </c>
      <c r="B3550">
        <v>23</v>
      </c>
      <c r="C3550" t="s">
        <v>2050</v>
      </c>
      <c r="D3550" t="s">
        <v>23</v>
      </c>
      <c r="E3550" t="s">
        <v>32</v>
      </c>
      <c r="F3550" t="s">
        <v>25</v>
      </c>
      <c r="G3550" t="s">
        <v>26</v>
      </c>
    </row>
    <row r="3551" spans="1:7" x14ac:dyDescent="0.2">
      <c r="A3551">
        <v>8</v>
      </c>
      <c r="B3551">
        <v>23</v>
      </c>
      <c r="C3551" t="s">
        <v>2051</v>
      </c>
      <c r="D3551" t="s">
        <v>23</v>
      </c>
      <c r="E3551" t="s">
        <v>32</v>
      </c>
      <c r="F3551" t="s">
        <v>25</v>
      </c>
      <c r="G3551" t="s">
        <v>26</v>
      </c>
    </row>
    <row r="3552" spans="1:7" x14ac:dyDescent="0.2">
      <c r="A3552">
        <v>8</v>
      </c>
      <c r="B3552">
        <v>23</v>
      </c>
      <c r="C3552" t="s">
        <v>2052</v>
      </c>
      <c r="D3552" t="s">
        <v>23</v>
      </c>
      <c r="E3552" t="s">
        <v>32</v>
      </c>
      <c r="F3552" t="s">
        <v>25</v>
      </c>
      <c r="G3552" t="s">
        <v>26</v>
      </c>
    </row>
    <row r="3553" spans="1:7" x14ac:dyDescent="0.2">
      <c r="A3553">
        <v>8</v>
      </c>
      <c r="B3553">
        <v>23</v>
      </c>
      <c r="C3553" t="s">
        <v>2053</v>
      </c>
      <c r="D3553" t="s">
        <v>23</v>
      </c>
      <c r="E3553" t="s">
        <v>24</v>
      </c>
      <c r="F3553" t="s">
        <v>25</v>
      </c>
      <c r="G3553" t="s">
        <v>26</v>
      </c>
    </row>
    <row r="3554" spans="1:7" x14ac:dyDescent="0.2">
      <c r="A3554">
        <v>8</v>
      </c>
      <c r="B3554">
        <v>23</v>
      </c>
      <c r="C3554" t="s">
        <v>2054</v>
      </c>
      <c r="D3554" t="s">
        <v>23</v>
      </c>
      <c r="E3554" t="s">
        <v>24</v>
      </c>
      <c r="F3554" t="s">
        <v>25</v>
      </c>
      <c r="G3554" t="s">
        <v>26</v>
      </c>
    </row>
    <row r="3555" spans="1:7" x14ac:dyDescent="0.2">
      <c r="A3555">
        <v>8</v>
      </c>
      <c r="B3555">
        <v>23</v>
      </c>
      <c r="C3555" t="s">
        <v>2055</v>
      </c>
      <c r="D3555" t="s">
        <v>23</v>
      </c>
      <c r="E3555" t="s">
        <v>24</v>
      </c>
      <c r="F3555" t="s">
        <v>25</v>
      </c>
      <c r="G3555" t="s">
        <v>26</v>
      </c>
    </row>
    <row r="3556" spans="1:7" x14ac:dyDescent="0.2">
      <c r="A3556">
        <v>8</v>
      </c>
      <c r="B3556">
        <v>23</v>
      </c>
      <c r="C3556" t="s">
        <v>2056</v>
      </c>
      <c r="D3556" t="s">
        <v>23</v>
      </c>
      <c r="E3556" t="s">
        <v>24</v>
      </c>
      <c r="F3556" t="s">
        <v>25</v>
      </c>
      <c r="G3556" t="s">
        <v>26</v>
      </c>
    </row>
    <row r="3557" spans="1:7" x14ac:dyDescent="0.2">
      <c r="A3557">
        <v>8</v>
      </c>
      <c r="B3557">
        <v>23</v>
      </c>
      <c r="C3557" t="s">
        <v>2057</v>
      </c>
      <c r="D3557" t="s">
        <v>23</v>
      </c>
      <c r="E3557" t="s">
        <v>24</v>
      </c>
      <c r="F3557" t="s">
        <v>25</v>
      </c>
      <c r="G3557" t="s">
        <v>26</v>
      </c>
    </row>
    <row r="3558" spans="1:7" x14ac:dyDescent="0.2">
      <c r="A3558">
        <v>8</v>
      </c>
      <c r="B3558">
        <v>23</v>
      </c>
      <c r="C3558" t="s">
        <v>2058</v>
      </c>
      <c r="D3558" t="s">
        <v>23</v>
      </c>
      <c r="E3558" t="s">
        <v>24</v>
      </c>
      <c r="F3558" t="s">
        <v>25</v>
      </c>
      <c r="G3558" t="s">
        <v>26</v>
      </c>
    </row>
    <row r="3559" spans="1:7" x14ac:dyDescent="0.2">
      <c r="A3559">
        <v>9</v>
      </c>
      <c r="B3559">
        <v>23</v>
      </c>
      <c r="C3559" t="s">
        <v>2034</v>
      </c>
      <c r="D3559" t="s">
        <v>23</v>
      </c>
      <c r="E3559" t="s">
        <v>24</v>
      </c>
      <c r="F3559" t="s">
        <v>25</v>
      </c>
      <c r="G3559" t="s">
        <v>26</v>
      </c>
    </row>
    <row r="3560" spans="1:7" x14ac:dyDescent="0.2">
      <c r="A3560">
        <v>9</v>
      </c>
      <c r="B3560">
        <v>23</v>
      </c>
      <c r="C3560" t="s">
        <v>2059</v>
      </c>
      <c r="D3560" t="s">
        <v>23</v>
      </c>
      <c r="E3560" t="s">
        <v>24</v>
      </c>
      <c r="F3560" t="s">
        <v>29</v>
      </c>
      <c r="G3560" t="s">
        <v>26</v>
      </c>
    </row>
    <row r="3561" spans="1:7" x14ac:dyDescent="0.2">
      <c r="A3561">
        <v>9</v>
      </c>
      <c r="B3561">
        <v>23</v>
      </c>
      <c r="C3561" t="s">
        <v>2060</v>
      </c>
      <c r="D3561" t="s">
        <v>23</v>
      </c>
      <c r="E3561" t="s">
        <v>24</v>
      </c>
      <c r="F3561" t="s">
        <v>29</v>
      </c>
      <c r="G3561" t="s">
        <v>26</v>
      </c>
    </row>
    <row r="3562" spans="1:7" x14ac:dyDescent="0.2">
      <c r="A3562">
        <v>9</v>
      </c>
      <c r="B3562">
        <v>23</v>
      </c>
      <c r="C3562" t="s">
        <v>2061</v>
      </c>
      <c r="D3562" t="s">
        <v>23</v>
      </c>
      <c r="E3562" t="s">
        <v>24</v>
      </c>
      <c r="F3562" t="s">
        <v>29</v>
      </c>
      <c r="G3562" t="s">
        <v>26</v>
      </c>
    </row>
    <row r="3563" spans="1:7" x14ac:dyDescent="0.2">
      <c r="A3563">
        <v>9</v>
      </c>
      <c r="B3563">
        <v>23</v>
      </c>
      <c r="C3563" t="s">
        <v>1405</v>
      </c>
      <c r="D3563" t="s">
        <v>23</v>
      </c>
      <c r="E3563" t="s">
        <v>24</v>
      </c>
      <c r="F3563" t="s">
        <v>25</v>
      </c>
      <c r="G3563" t="s">
        <v>26</v>
      </c>
    </row>
    <row r="3564" spans="1:7" x14ac:dyDescent="0.2">
      <c r="A3564">
        <v>9</v>
      </c>
      <c r="B3564">
        <v>23</v>
      </c>
      <c r="C3564" t="s">
        <v>2062</v>
      </c>
      <c r="D3564" t="s">
        <v>55</v>
      </c>
      <c r="E3564" t="s">
        <v>24</v>
      </c>
      <c r="F3564" t="s">
        <v>25</v>
      </c>
      <c r="G3564" t="s">
        <v>26</v>
      </c>
    </row>
    <row r="3565" spans="1:7" x14ac:dyDescent="0.2">
      <c r="A3565">
        <v>9</v>
      </c>
      <c r="B3565">
        <v>23</v>
      </c>
      <c r="C3565" t="s">
        <v>2063</v>
      </c>
      <c r="D3565" t="s">
        <v>23</v>
      </c>
      <c r="E3565" t="s">
        <v>24</v>
      </c>
      <c r="F3565" t="s">
        <v>29</v>
      </c>
      <c r="G3565" t="s">
        <v>26</v>
      </c>
    </row>
    <row r="3566" spans="1:7" x14ac:dyDescent="0.2">
      <c r="A3566">
        <v>9</v>
      </c>
      <c r="B3566">
        <v>23</v>
      </c>
      <c r="C3566" t="s">
        <v>2064</v>
      </c>
      <c r="D3566" t="s">
        <v>23</v>
      </c>
      <c r="E3566" t="s">
        <v>24</v>
      </c>
      <c r="F3566" t="s">
        <v>29</v>
      </c>
      <c r="G3566" t="s">
        <v>26</v>
      </c>
    </row>
    <row r="3567" spans="1:7" x14ac:dyDescent="0.2">
      <c r="A3567">
        <v>9</v>
      </c>
      <c r="B3567">
        <v>23</v>
      </c>
      <c r="C3567" t="s">
        <v>2065</v>
      </c>
      <c r="D3567" t="s">
        <v>23</v>
      </c>
      <c r="E3567" t="s">
        <v>24</v>
      </c>
      <c r="F3567" t="s">
        <v>29</v>
      </c>
      <c r="G3567" t="s">
        <v>26</v>
      </c>
    </row>
    <row r="3568" spans="1:7" x14ac:dyDescent="0.2">
      <c r="A3568">
        <v>9</v>
      </c>
      <c r="B3568">
        <v>23</v>
      </c>
      <c r="C3568" t="s">
        <v>2036</v>
      </c>
      <c r="D3568" t="s">
        <v>23</v>
      </c>
      <c r="E3568" t="s">
        <v>24</v>
      </c>
      <c r="F3568" t="s">
        <v>25</v>
      </c>
      <c r="G3568" t="s">
        <v>26</v>
      </c>
    </row>
    <row r="3569" spans="1:7" x14ac:dyDescent="0.2">
      <c r="A3569">
        <v>9</v>
      </c>
      <c r="B3569">
        <v>23</v>
      </c>
      <c r="C3569" t="s">
        <v>2023</v>
      </c>
      <c r="D3569" t="s">
        <v>23</v>
      </c>
      <c r="E3569" t="s">
        <v>24</v>
      </c>
      <c r="F3569" t="s">
        <v>29</v>
      </c>
      <c r="G3569" t="s">
        <v>26</v>
      </c>
    </row>
    <row r="3570" spans="1:7" x14ac:dyDescent="0.2">
      <c r="A3570">
        <v>9</v>
      </c>
      <c r="B3570">
        <v>23</v>
      </c>
      <c r="C3570" t="s">
        <v>2066</v>
      </c>
      <c r="D3570" t="s">
        <v>23</v>
      </c>
      <c r="E3570" t="s">
        <v>24</v>
      </c>
      <c r="F3570" t="s">
        <v>29</v>
      </c>
      <c r="G3570" t="s">
        <v>26</v>
      </c>
    </row>
    <row r="3571" spans="1:7" x14ac:dyDescent="0.2">
      <c r="A3571">
        <v>9</v>
      </c>
      <c r="B3571">
        <v>23</v>
      </c>
      <c r="C3571" t="s">
        <v>2037</v>
      </c>
      <c r="D3571" t="s">
        <v>55</v>
      </c>
      <c r="E3571" t="s">
        <v>24</v>
      </c>
      <c r="F3571" t="s">
        <v>25</v>
      </c>
      <c r="G3571" t="s">
        <v>26</v>
      </c>
    </row>
    <row r="3572" spans="1:7" x14ac:dyDescent="0.2">
      <c r="A3572">
        <v>9</v>
      </c>
      <c r="B3572">
        <v>23</v>
      </c>
      <c r="C3572" t="s">
        <v>1915</v>
      </c>
      <c r="D3572" t="s">
        <v>23</v>
      </c>
      <c r="E3572" t="s">
        <v>24</v>
      </c>
      <c r="F3572" t="s">
        <v>29</v>
      </c>
      <c r="G3572" t="s">
        <v>26</v>
      </c>
    </row>
    <row r="3573" spans="1:7" x14ac:dyDescent="0.2">
      <c r="A3573">
        <v>9</v>
      </c>
      <c r="B3573">
        <v>23</v>
      </c>
      <c r="C3573" t="s">
        <v>1755</v>
      </c>
      <c r="D3573" t="s">
        <v>23</v>
      </c>
      <c r="E3573" t="s">
        <v>24</v>
      </c>
      <c r="F3573" t="s">
        <v>25</v>
      </c>
      <c r="G3573" t="s">
        <v>26</v>
      </c>
    </row>
    <row r="3574" spans="1:7" x14ac:dyDescent="0.2">
      <c r="A3574">
        <v>9</v>
      </c>
      <c r="B3574">
        <v>23</v>
      </c>
      <c r="C3574" t="s">
        <v>2038</v>
      </c>
      <c r="D3574" t="s">
        <v>23</v>
      </c>
      <c r="E3574" t="s">
        <v>24</v>
      </c>
      <c r="F3574" t="s">
        <v>29</v>
      </c>
      <c r="G3574" t="s">
        <v>26</v>
      </c>
    </row>
    <row r="3575" spans="1:7" x14ac:dyDescent="0.2">
      <c r="A3575">
        <v>9</v>
      </c>
      <c r="B3575">
        <v>23</v>
      </c>
      <c r="C3575" t="s">
        <v>1914</v>
      </c>
      <c r="D3575" t="s">
        <v>23</v>
      </c>
      <c r="E3575" t="s">
        <v>24</v>
      </c>
      <c r="F3575" t="s">
        <v>29</v>
      </c>
      <c r="G3575" t="s">
        <v>26</v>
      </c>
    </row>
    <row r="3576" spans="1:7" x14ac:dyDescent="0.2">
      <c r="A3576">
        <v>9</v>
      </c>
      <c r="B3576">
        <v>23</v>
      </c>
      <c r="C3576" t="s">
        <v>2039</v>
      </c>
      <c r="D3576" t="s">
        <v>23</v>
      </c>
      <c r="E3576" t="s">
        <v>24</v>
      </c>
      <c r="F3576" t="s">
        <v>29</v>
      </c>
      <c r="G3576" t="s">
        <v>26</v>
      </c>
    </row>
    <row r="3577" spans="1:7" x14ac:dyDescent="0.2">
      <c r="A3577">
        <v>9</v>
      </c>
      <c r="B3577">
        <v>23</v>
      </c>
      <c r="C3577" t="s">
        <v>2067</v>
      </c>
      <c r="D3577" t="s">
        <v>23</v>
      </c>
      <c r="E3577" t="s">
        <v>24</v>
      </c>
      <c r="F3577" t="s">
        <v>25</v>
      </c>
      <c r="G3577" t="s">
        <v>26</v>
      </c>
    </row>
    <row r="3578" spans="1:7" x14ac:dyDescent="0.2">
      <c r="A3578">
        <v>9</v>
      </c>
      <c r="B3578">
        <v>23</v>
      </c>
      <c r="C3578" t="s">
        <v>2068</v>
      </c>
      <c r="D3578" t="s">
        <v>23</v>
      </c>
      <c r="E3578" t="s">
        <v>24</v>
      </c>
      <c r="F3578" t="s">
        <v>29</v>
      </c>
      <c r="G3578" t="s">
        <v>26</v>
      </c>
    </row>
    <row r="3579" spans="1:7" x14ac:dyDescent="0.2">
      <c r="A3579">
        <v>9</v>
      </c>
      <c r="B3579">
        <v>23</v>
      </c>
      <c r="C3579" t="s">
        <v>2069</v>
      </c>
      <c r="D3579" t="s">
        <v>23</v>
      </c>
      <c r="E3579" t="s">
        <v>24</v>
      </c>
      <c r="F3579" t="s">
        <v>29</v>
      </c>
      <c r="G3579" t="s">
        <v>26</v>
      </c>
    </row>
    <row r="3580" spans="1:7" x14ac:dyDescent="0.2">
      <c r="A3580">
        <v>9</v>
      </c>
      <c r="B3580">
        <v>23</v>
      </c>
      <c r="C3580" t="s">
        <v>2070</v>
      </c>
      <c r="D3580" t="s">
        <v>23</v>
      </c>
      <c r="E3580" t="s">
        <v>24</v>
      </c>
      <c r="F3580" t="s">
        <v>29</v>
      </c>
      <c r="G3580" t="s">
        <v>26</v>
      </c>
    </row>
    <row r="3581" spans="1:7" x14ac:dyDescent="0.2">
      <c r="A3581">
        <v>9</v>
      </c>
      <c r="B3581">
        <v>23</v>
      </c>
      <c r="C3581" t="s">
        <v>1911</v>
      </c>
      <c r="D3581" t="s">
        <v>23</v>
      </c>
      <c r="E3581" t="s">
        <v>24</v>
      </c>
      <c r="F3581" t="s">
        <v>29</v>
      </c>
      <c r="G3581" t="s">
        <v>26</v>
      </c>
    </row>
    <row r="3582" spans="1:7" x14ac:dyDescent="0.2">
      <c r="A3582">
        <v>10</v>
      </c>
      <c r="B3582">
        <v>23</v>
      </c>
      <c r="C3582" t="s">
        <v>2071</v>
      </c>
      <c r="D3582" t="s">
        <v>23</v>
      </c>
      <c r="E3582" t="s">
        <v>24</v>
      </c>
      <c r="F3582" t="s">
        <v>25</v>
      </c>
      <c r="G3582" t="s">
        <v>26</v>
      </c>
    </row>
    <row r="3583" spans="1:7" x14ac:dyDescent="0.2">
      <c r="A3583">
        <v>10</v>
      </c>
      <c r="B3583">
        <v>23</v>
      </c>
      <c r="C3583" t="s">
        <v>966</v>
      </c>
      <c r="D3583" t="s">
        <v>23</v>
      </c>
      <c r="E3583" t="s">
        <v>24</v>
      </c>
      <c r="F3583" t="s">
        <v>25</v>
      </c>
      <c r="G3583" t="s">
        <v>26</v>
      </c>
    </row>
    <row r="3584" spans="1:7" x14ac:dyDescent="0.2">
      <c r="A3584">
        <v>10</v>
      </c>
      <c r="B3584">
        <v>23</v>
      </c>
      <c r="C3584" t="s">
        <v>956</v>
      </c>
      <c r="D3584" t="s">
        <v>23</v>
      </c>
      <c r="E3584" t="s">
        <v>24</v>
      </c>
      <c r="F3584" t="s">
        <v>25</v>
      </c>
      <c r="G3584" t="s">
        <v>26</v>
      </c>
    </row>
    <row r="3585" spans="1:7" x14ac:dyDescent="0.2">
      <c r="A3585">
        <v>10</v>
      </c>
      <c r="B3585">
        <v>23</v>
      </c>
      <c r="C3585" t="s">
        <v>962</v>
      </c>
      <c r="D3585" t="s">
        <v>23</v>
      </c>
      <c r="E3585" t="s">
        <v>24</v>
      </c>
      <c r="F3585" t="s">
        <v>25</v>
      </c>
      <c r="G3585" t="s">
        <v>26</v>
      </c>
    </row>
    <row r="3586" spans="1:7" x14ac:dyDescent="0.2">
      <c r="A3586">
        <v>10</v>
      </c>
      <c r="B3586">
        <v>23</v>
      </c>
      <c r="C3586" t="s">
        <v>1945</v>
      </c>
      <c r="D3586" t="s">
        <v>23</v>
      </c>
      <c r="E3586" t="s">
        <v>24</v>
      </c>
      <c r="F3586" t="s">
        <v>25</v>
      </c>
      <c r="G3586" t="s">
        <v>26</v>
      </c>
    </row>
    <row r="3587" spans="1:7" x14ac:dyDescent="0.2">
      <c r="A3587">
        <v>10</v>
      </c>
      <c r="B3587">
        <v>23</v>
      </c>
      <c r="C3587" t="s">
        <v>2072</v>
      </c>
      <c r="D3587" t="s">
        <v>23</v>
      </c>
      <c r="E3587" t="s">
        <v>24</v>
      </c>
      <c r="F3587" t="s">
        <v>25</v>
      </c>
      <c r="G3587" t="s">
        <v>26</v>
      </c>
    </row>
    <row r="3588" spans="1:7" x14ac:dyDescent="0.2">
      <c r="A3588">
        <v>10</v>
      </c>
      <c r="B3588">
        <v>23</v>
      </c>
      <c r="C3588" t="s">
        <v>2073</v>
      </c>
      <c r="D3588" t="s">
        <v>23</v>
      </c>
      <c r="E3588" t="s">
        <v>24</v>
      </c>
      <c r="F3588" t="s">
        <v>25</v>
      </c>
      <c r="G3588" t="s">
        <v>26</v>
      </c>
    </row>
    <row r="3589" spans="1:7" x14ac:dyDescent="0.2">
      <c r="A3589">
        <v>10</v>
      </c>
      <c r="B3589">
        <v>23</v>
      </c>
      <c r="C3589" t="s">
        <v>2074</v>
      </c>
      <c r="D3589" t="s">
        <v>55</v>
      </c>
      <c r="E3589" t="s">
        <v>24</v>
      </c>
      <c r="F3589" t="s">
        <v>25</v>
      </c>
      <c r="G3589" t="s">
        <v>26</v>
      </c>
    </row>
    <row r="3590" spans="1:7" x14ac:dyDescent="0.2">
      <c r="A3590">
        <v>10</v>
      </c>
      <c r="B3590">
        <v>23</v>
      </c>
      <c r="C3590" t="s">
        <v>2075</v>
      </c>
      <c r="D3590" t="s">
        <v>23</v>
      </c>
      <c r="E3590" t="s">
        <v>24</v>
      </c>
      <c r="F3590" t="s">
        <v>25</v>
      </c>
      <c r="G3590" t="s">
        <v>26</v>
      </c>
    </row>
    <row r="3591" spans="1:7" x14ac:dyDescent="0.2">
      <c r="A3591">
        <v>10</v>
      </c>
      <c r="B3591">
        <v>23</v>
      </c>
      <c r="C3591" t="s">
        <v>2076</v>
      </c>
      <c r="D3591" t="s">
        <v>23</v>
      </c>
      <c r="E3591" t="s">
        <v>24</v>
      </c>
      <c r="F3591" t="s">
        <v>25</v>
      </c>
      <c r="G3591" t="s">
        <v>26</v>
      </c>
    </row>
    <row r="3592" spans="1:7" x14ac:dyDescent="0.2">
      <c r="A3592">
        <v>10</v>
      </c>
      <c r="B3592">
        <v>23</v>
      </c>
      <c r="C3592" t="s">
        <v>836</v>
      </c>
      <c r="D3592" t="s">
        <v>55</v>
      </c>
      <c r="E3592" t="s">
        <v>24</v>
      </c>
      <c r="F3592" t="s">
        <v>25</v>
      </c>
      <c r="G3592" t="s">
        <v>26</v>
      </c>
    </row>
    <row r="3593" spans="1:7" x14ac:dyDescent="0.2">
      <c r="A3593">
        <v>10</v>
      </c>
      <c r="B3593">
        <v>23</v>
      </c>
      <c r="C3593" t="s">
        <v>2000</v>
      </c>
      <c r="D3593" t="s">
        <v>23</v>
      </c>
      <c r="E3593" t="s">
        <v>24</v>
      </c>
      <c r="F3593" t="s">
        <v>25</v>
      </c>
      <c r="G3593" t="s">
        <v>26</v>
      </c>
    </row>
    <row r="3594" spans="1:7" x14ac:dyDescent="0.2">
      <c r="A3594">
        <v>10</v>
      </c>
      <c r="B3594">
        <v>23</v>
      </c>
      <c r="C3594" t="s">
        <v>965</v>
      </c>
      <c r="D3594" t="s">
        <v>23</v>
      </c>
      <c r="E3594" t="s">
        <v>24</v>
      </c>
      <c r="F3594" t="s">
        <v>25</v>
      </c>
      <c r="G3594" t="s">
        <v>26</v>
      </c>
    </row>
    <row r="3595" spans="1:7" x14ac:dyDescent="0.2">
      <c r="A3595">
        <v>10</v>
      </c>
      <c r="B3595">
        <v>23</v>
      </c>
      <c r="C3595" t="s">
        <v>2077</v>
      </c>
      <c r="D3595" t="s">
        <v>23</v>
      </c>
      <c r="E3595" t="s">
        <v>24</v>
      </c>
      <c r="F3595" t="s">
        <v>25</v>
      </c>
      <c r="G3595" t="s">
        <v>26</v>
      </c>
    </row>
    <row r="3596" spans="1:7" x14ac:dyDescent="0.2">
      <c r="A3596">
        <v>10</v>
      </c>
      <c r="B3596">
        <v>23</v>
      </c>
      <c r="C3596" t="s">
        <v>2078</v>
      </c>
      <c r="D3596" t="s">
        <v>23</v>
      </c>
      <c r="E3596" t="s">
        <v>24</v>
      </c>
      <c r="F3596" t="s">
        <v>25</v>
      </c>
      <c r="G3596" t="s">
        <v>26</v>
      </c>
    </row>
    <row r="3597" spans="1:7" x14ac:dyDescent="0.2">
      <c r="A3597">
        <v>10</v>
      </c>
      <c r="B3597">
        <v>23</v>
      </c>
      <c r="C3597" t="s">
        <v>2079</v>
      </c>
      <c r="D3597" t="s">
        <v>23</v>
      </c>
      <c r="E3597" t="s">
        <v>24</v>
      </c>
      <c r="F3597" t="s">
        <v>25</v>
      </c>
      <c r="G3597" t="s">
        <v>26</v>
      </c>
    </row>
    <row r="3598" spans="1:7" x14ac:dyDescent="0.2">
      <c r="A3598">
        <v>10</v>
      </c>
      <c r="B3598">
        <v>23</v>
      </c>
      <c r="C3598" t="s">
        <v>2080</v>
      </c>
      <c r="D3598" t="s">
        <v>23</v>
      </c>
      <c r="E3598" t="s">
        <v>24</v>
      </c>
      <c r="F3598" t="s">
        <v>25</v>
      </c>
      <c r="G3598" t="s">
        <v>26</v>
      </c>
    </row>
    <row r="3599" spans="1:7" x14ac:dyDescent="0.2">
      <c r="A3599">
        <v>10</v>
      </c>
      <c r="B3599">
        <v>23</v>
      </c>
      <c r="C3599" t="s">
        <v>452</v>
      </c>
      <c r="D3599" t="s">
        <v>23</v>
      </c>
      <c r="E3599" t="s">
        <v>24</v>
      </c>
      <c r="F3599" t="s">
        <v>25</v>
      </c>
      <c r="G3599" t="s">
        <v>26</v>
      </c>
    </row>
    <row r="3600" spans="1:7" x14ac:dyDescent="0.2">
      <c r="A3600">
        <v>10</v>
      </c>
      <c r="B3600">
        <v>23</v>
      </c>
      <c r="C3600" t="s">
        <v>833</v>
      </c>
      <c r="D3600" t="s">
        <v>55</v>
      </c>
      <c r="E3600" t="s">
        <v>24</v>
      </c>
      <c r="F3600" t="s">
        <v>25</v>
      </c>
      <c r="G3600" t="s">
        <v>26</v>
      </c>
    </row>
    <row r="3601" spans="1:7" x14ac:dyDescent="0.2">
      <c r="A3601">
        <v>10</v>
      </c>
      <c r="B3601">
        <v>23</v>
      </c>
      <c r="C3601" t="s">
        <v>2081</v>
      </c>
      <c r="D3601" t="s">
        <v>23</v>
      </c>
      <c r="E3601" t="s">
        <v>24</v>
      </c>
      <c r="F3601" t="s">
        <v>25</v>
      </c>
      <c r="G3601" t="s">
        <v>26</v>
      </c>
    </row>
    <row r="3602" spans="1:7" x14ac:dyDescent="0.2">
      <c r="A3602">
        <v>10</v>
      </c>
      <c r="B3602">
        <v>23</v>
      </c>
      <c r="C3602" t="s">
        <v>853</v>
      </c>
      <c r="D3602" t="s">
        <v>23</v>
      </c>
      <c r="E3602" t="s">
        <v>24</v>
      </c>
      <c r="F3602" t="s">
        <v>25</v>
      </c>
      <c r="G3602" t="s">
        <v>26</v>
      </c>
    </row>
    <row r="3603" spans="1:7" x14ac:dyDescent="0.2">
      <c r="A3603">
        <v>10</v>
      </c>
      <c r="B3603">
        <v>23</v>
      </c>
      <c r="C3603" t="s">
        <v>830</v>
      </c>
      <c r="D3603" t="s">
        <v>23</v>
      </c>
      <c r="E3603" t="s">
        <v>24</v>
      </c>
      <c r="F3603" t="s">
        <v>25</v>
      </c>
      <c r="G3603" t="s">
        <v>26</v>
      </c>
    </row>
    <row r="3604" spans="1:7" x14ac:dyDescent="0.2">
      <c r="A3604">
        <v>10</v>
      </c>
      <c r="B3604">
        <v>23</v>
      </c>
      <c r="C3604" t="s">
        <v>2082</v>
      </c>
      <c r="D3604" t="s">
        <v>23</v>
      </c>
      <c r="E3604" t="s">
        <v>24</v>
      </c>
      <c r="F3604" t="s">
        <v>25</v>
      </c>
      <c r="G3604" t="s">
        <v>26</v>
      </c>
    </row>
    <row r="3605" spans="1:7" x14ac:dyDescent="0.2">
      <c r="A3605">
        <v>10</v>
      </c>
      <c r="B3605">
        <v>23</v>
      </c>
      <c r="C3605" t="s">
        <v>2083</v>
      </c>
      <c r="D3605" t="s">
        <v>23</v>
      </c>
      <c r="E3605" t="s">
        <v>24</v>
      </c>
      <c r="F3605" t="s">
        <v>25</v>
      </c>
      <c r="G3605" t="s">
        <v>26</v>
      </c>
    </row>
    <row r="3606" spans="1:7" x14ac:dyDescent="0.2">
      <c r="A3606">
        <v>10</v>
      </c>
      <c r="B3606">
        <v>23</v>
      </c>
      <c r="C3606" t="s">
        <v>941</v>
      </c>
      <c r="D3606" t="s">
        <v>23</v>
      </c>
      <c r="E3606" t="s">
        <v>24</v>
      </c>
      <c r="F3606" t="s">
        <v>25</v>
      </c>
      <c r="G3606" t="s">
        <v>26</v>
      </c>
    </row>
    <row r="3607" spans="1:7" x14ac:dyDescent="0.2">
      <c r="A3607">
        <v>10</v>
      </c>
      <c r="B3607">
        <v>23</v>
      </c>
      <c r="C3607" t="s">
        <v>2084</v>
      </c>
      <c r="D3607" t="s">
        <v>23</v>
      </c>
      <c r="E3607" t="s">
        <v>24</v>
      </c>
      <c r="F3607" t="s">
        <v>25</v>
      </c>
      <c r="G3607" t="s">
        <v>26</v>
      </c>
    </row>
    <row r="3608" spans="1:7" x14ac:dyDescent="0.2">
      <c r="A3608">
        <v>10</v>
      </c>
      <c r="B3608">
        <v>23</v>
      </c>
      <c r="C3608" t="s">
        <v>2085</v>
      </c>
      <c r="D3608" t="s">
        <v>23</v>
      </c>
      <c r="E3608" t="s">
        <v>24</v>
      </c>
      <c r="F3608" t="s">
        <v>25</v>
      </c>
      <c r="G3608" t="s">
        <v>26</v>
      </c>
    </row>
    <row r="3609" spans="1:7" x14ac:dyDescent="0.2">
      <c r="A3609">
        <v>10</v>
      </c>
      <c r="B3609">
        <v>23</v>
      </c>
      <c r="C3609" t="s">
        <v>2086</v>
      </c>
      <c r="D3609" t="s">
        <v>23</v>
      </c>
      <c r="E3609" t="s">
        <v>24</v>
      </c>
      <c r="F3609" t="s">
        <v>25</v>
      </c>
      <c r="G3609" t="s">
        <v>26</v>
      </c>
    </row>
    <row r="3610" spans="1:7" x14ac:dyDescent="0.2">
      <c r="A3610">
        <v>10</v>
      </c>
      <c r="B3610">
        <v>23</v>
      </c>
      <c r="C3610" t="s">
        <v>907</v>
      </c>
      <c r="D3610" t="s">
        <v>23</v>
      </c>
      <c r="E3610" t="s">
        <v>24</v>
      </c>
      <c r="F3610" t="s">
        <v>25</v>
      </c>
      <c r="G3610" t="s">
        <v>26</v>
      </c>
    </row>
    <row r="3611" spans="1:7" x14ac:dyDescent="0.2">
      <c r="A3611">
        <v>10</v>
      </c>
      <c r="B3611">
        <v>23</v>
      </c>
      <c r="C3611" t="s">
        <v>2087</v>
      </c>
      <c r="D3611" t="s">
        <v>23</v>
      </c>
      <c r="E3611" t="s">
        <v>24</v>
      </c>
      <c r="F3611" t="s">
        <v>25</v>
      </c>
      <c r="G3611" t="s">
        <v>26</v>
      </c>
    </row>
    <row r="3612" spans="1:7" x14ac:dyDescent="0.2">
      <c r="A3612">
        <v>12</v>
      </c>
      <c r="B3612">
        <v>23</v>
      </c>
      <c r="C3612" t="s">
        <v>2022</v>
      </c>
      <c r="D3612" t="s">
        <v>23</v>
      </c>
      <c r="E3612" t="s">
        <v>32</v>
      </c>
      <c r="F3612" t="s">
        <v>29</v>
      </c>
      <c r="G3612" t="s">
        <v>26</v>
      </c>
    </row>
    <row r="3613" spans="1:7" x14ac:dyDescent="0.2">
      <c r="A3613">
        <v>12</v>
      </c>
      <c r="B3613">
        <v>23</v>
      </c>
      <c r="C3613" t="s">
        <v>2088</v>
      </c>
      <c r="D3613" t="s">
        <v>23</v>
      </c>
      <c r="E3613" t="s">
        <v>32</v>
      </c>
      <c r="F3613" t="s">
        <v>25</v>
      </c>
      <c r="G3613" t="s">
        <v>26</v>
      </c>
    </row>
    <row r="3614" spans="1:7" x14ac:dyDescent="0.2">
      <c r="A3614">
        <v>12</v>
      </c>
      <c r="B3614">
        <v>23</v>
      </c>
      <c r="C3614" t="s">
        <v>2089</v>
      </c>
      <c r="D3614" t="s">
        <v>23</v>
      </c>
      <c r="E3614" t="s">
        <v>32</v>
      </c>
      <c r="F3614" t="s">
        <v>25</v>
      </c>
      <c r="G3614" t="s">
        <v>26</v>
      </c>
    </row>
    <row r="3615" spans="1:7" x14ac:dyDescent="0.2">
      <c r="A3615">
        <v>12</v>
      </c>
      <c r="B3615">
        <v>23</v>
      </c>
      <c r="C3615" t="s">
        <v>2038</v>
      </c>
      <c r="D3615" t="s">
        <v>23</v>
      </c>
      <c r="E3615" t="s">
        <v>32</v>
      </c>
      <c r="F3615" t="s">
        <v>25</v>
      </c>
      <c r="G3615" t="s">
        <v>26</v>
      </c>
    </row>
    <row r="3616" spans="1:7" x14ac:dyDescent="0.2">
      <c r="A3616">
        <v>12</v>
      </c>
      <c r="B3616">
        <v>23</v>
      </c>
      <c r="C3616" t="s">
        <v>1957</v>
      </c>
      <c r="D3616" t="s">
        <v>23</v>
      </c>
      <c r="E3616" t="s">
        <v>32</v>
      </c>
      <c r="F3616" t="s">
        <v>25</v>
      </c>
      <c r="G3616" t="s">
        <v>26</v>
      </c>
    </row>
    <row r="3617" spans="1:7" x14ac:dyDescent="0.2">
      <c r="A3617">
        <v>12</v>
      </c>
      <c r="B3617">
        <v>23</v>
      </c>
      <c r="C3617" t="s">
        <v>2090</v>
      </c>
      <c r="D3617" t="s">
        <v>23</v>
      </c>
      <c r="E3617" t="s">
        <v>32</v>
      </c>
      <c r="F3617" t="s">
        <v>25</v>
      </c>
      <c r="G3617" t="s">
        <v>26</v>
      </c>
    </row>
    <row r="3618" spans="1:7" x14ac:dyDescent="0.2">
      <c r="A3618">
        <v>12</v>
      </c>
      <c r="B3618">
        <v>23</v>
      </c>
      <c r="C3618" t="s">
        <v>2091</v>
      </c>
      <c r="D3618" t="s">
        <v>55</v>
      </c>
      <c r="E3618" t="s">
        <v>32</v>
      </c>
      <c r="F3618" t="s">
        <v>25</v>
      </c>
      <c r="G3618" t="s">
        <v>26</v>
      </c>
    </row>
    <row r="3619" spans="1:7" x14ac:dyDescent="0.2">
      <c r="A3619">
        <v>12</v>
      </c>
      <c r="B3619">
        <v>23</v>
      </c>
      <c r="C3619" t="s">
        <v>2092</v>
      </c>
      <c r="D3619" t="s">
        <v>23</v>
      </c>
      <c r="E3619" t="s">
        <v>32</v>
      </c>
      <c r="F3619" t="s">
        <v>25</v>
      </c>
      <c r="G3619" t="s">
        <v>26</v>
      </c>
    </row>
    <row r="3620" spans="1:7" x14ac:dyDescent="0.2">
      <c r="A3620">
        <v>12</v>
      </c>
      <c r="B3620">
        <v>23</v>
      </c>
      <c r="C3620" t="s">
        <v>2041</v>
      </c>
      <c r="D3620" t="s">
        <v>23</v>
      </c>
      <c r="E3620" t="s">
        <v>32</v>
      </c>
      <c r="F3620" t="s">
        <v>25</v>
      </c>
      <c r="G3620" t="s">
        <v>26</v>
      </c>
    </row>
    <row r="3621" spans="1:7" x14ac:dyDescent="0.2">
      <c r="A3621">
        <v>12</v>
      </c>
      <c r="B3621">
        <v>23</v>
      </c>
      <c r="C3621" t="s">
        <v>2093</v>
      </c>
      <c r="D3621" t="s">
        <v>23</v>
      </c>
      <c r="E3621" t="s">
        <v>32</v>
      </c>
      <c r="F3621" t="s">
        <v>25</v>
      </c>
      <c r="G3621" t="s">
        <v>26</v>
      </c>
    </row>
    <row r="3622" spans="1:7" x14ac:dyDescent="0.2">
      <c r="A3622">
        <v>12</v>
      </c>
      <c r="B3622">
        <v>23</v>
      </c>
      <c r="C3622" t="s">
        <v>2094</v>
      </c>
      <c r="D3622" t="s">
        <v>23</v>
      </c>
      <c r="E3622" t="s">
        <v>32</v>
      </c>
      <c r="F3622" t="s">
        <v>25</v>
      </c>
      <c r="G3622" t="s">
        <v>26</v>
      </c>
    </row>
    <row r="3623" spans="1:7" x14ac:dyDescent="0.2">
      <c r="A3623">
        <v>12</v>
      </c>
      <c r="B3623">
        <v>23</v>
      </c>
      <c r="C3623" t="s">
        <v>1901</v>
      </c>
      <c r="D3623" t="s">
        <v>23</v>
      </c>
      <c r="E3623" t="s">
        <v>32</v>
      </c>
      <c r="F3623" t="s">
        <v>25</v>
      </c>
      <c r="G3623" t="s">
        <v>26</v>
      </c>
    </row>
    <row r="3624" spans="1:7" x14ac:dyDescent="0.2">
      <c r="A3624">
        <v>12</v>
      </c>
      <c r="B3624">
        <v>23</v>
      </c>
      <c r="C3624" t="s">
        <v>2095</v>
      </c>
      <c r="D3624" t="s">
        <v>23</v>
      </c>
      <c r="E3624" t="s">
        <v>32</v>
      </c>
      <c r="F3624" t="s">
        <v>25</v>
      </c>
      <c r="G3624" t="s">
        <v>26</v>
      </c>
    </row>
    <row r="3625" spans="1:7" x14ac:dyDescent="0.2">
      <c r="A3625">
        <v>12</v>
      </c>
      <c r="B3625">
        <v>23</v>
      </c>
      <c r="C3625" t="s">
        <v>2096</v>
      </c>
      <c r="D3625" t="s">
        <v>55</v>
      </c>
      <c r="E3625" t="s">
        <v>32</v>
      </c>
      <c r="F3625" t="s">
        <v>25</v>
      </c>
      <c r="G3625" t="s">
        <v>26</v>
      </c>
    </row>
    <row r="3626" spans="1:7" x14ac:dyDescent="0.2">
      <c r="A3626">
        <v>12</v>
      </c>
      <c r="B3626">
        <v>23</v>
      </c>
      <c r="C3626" t="s">
        <v>2097</v>
      </c>
      <c r="D3626" t="s">
        <v>23</v>
      </c>
      <c r="E3626" t="s">
        <v>32</v>
      </c>
      <c r="F3626" t="s">
        <v>25</v>
      </c>
      <c r="G3626" t="s">
        <v>26</v>
      </c>
    </row>
    <row r="3627" spans="1:7" x14ac:dyDescent="0.2">
      <c r="A3627">
        <v>12</v>
      </c>
      <c r="B3627">
        <v>23</v>
      </c>
      <c r="C3627" t="s">
        <v>2098</v>
      </c>
      <c r="D3627" t="s">
        <v>23</v>
      </c>
      <c r="E3627" t="s">
        <v>32</v>
      </c>
      <c r="F3627" t="s">
        <v>25</v>
      </c>
      <c r="G3627" t="s">
        <v>26</v>
      </c>
    </row>
    <row r="3628" spans="1:7" x14ac:dyDescent="0.2">
      <c r="A3628">
        <v>12</v>
      </c>
      <c r="B3628">
        <v>23</v>
      </c>
      <c r="C3628" t="s">
        <v>2099</v>
      </c>
      <c r="D3628" t="s">
        <v>23</v>
      </c>
      <c r="E3628" t="s">
        <v>32</v>
      </c>
      <c r="F3628" t="s">
        <v>25</v>
      </c>
      <c r="G3628" t="s">
        <v>26</v>
      </c>
    </row>
    <row r="3629" spans="1:7" x14ac:dyDescent="0.2">
      <c r="A3629">
        <v>12</v>
      </c>
      <c r="B3629">
        <v>23</v>
      </c>
      <c r="C3629" t="s">
        <v>1890</v>
      </c>
      <c r="D3629" t="s">
        <v>55</v>
      </c>
      <c r="E3629" t="s">
        <v>32</v>
      </c>
      <c r="F3629" t="s">
        <v>25</v>
      </c>
      <c r="G3629" t="s">
        <v>26</v>
      </c>
    </row>
    <row r="3630" spans="1:7" x14ac:dyDescent="0.2">
      <c r="A3630">
        <v>12</v>
      </c>
      <c r="B3630">
        <v>23</v>
      </c>
      <c r="C3630" t="s">
        <v>2100</v>
      </c>
      <c r="D3630" t="s">
        <v>23</v>
      </c>
      <c r="E3630" t="s">
        <v>24</v>
      </c>
      <c r="F3630" t="s">
        <v>29</v>
      </c>
      <c r="G3630" t="s">
        <v>26</v>
      </c>
    </row>
    <row r="3631" spans="1:7" x14ac:dyDescent="0.2">
      <c r="A3631">
        <v>12</v>
      </c>
      <c r="B3631">
        <v>23</v>
      </c>
      <c r="C3631" t="s">
        <v>2101</v>
      </c>
      <c r="D3631" t="s">
        <v>23</v>
      </c>
      <c r="E3631" t="s">
        <v>24</v>
      </c>
      <c r="F3631" t="s">
        <v>29</v>
      </c>
      <c r="G3631" t="s">
        <v>26</v>
      </c>
    </row>
    <row r="3632" spans="1:7" x14ac:dyDescent="0.2">
      <c r="A3632">
        <v>13</v>
      </c>
      <c r="B3632">
        <v>23</v>
      </c>
      <c r="C3632" t="s">
        <v>956</v>
      </c>
      <c r="D3632" t="s">
        <v>23</v>
      </c>
      <c r="E3632" t="s">
        <v>24</v>
      </c>
      <c r="F3632" t="s">
        <v>25</v>
      </c>
      <c r="G3632" t="s">
        <v>26</v>
      </c>
    </row>
    <row r="3633" spans="1:7" x14ac:dyDescent="0.2">
      <c r="A3633">
        <v>13</v>
      </c>
      <c r="B3633">
        <v>23</v>
      </c>
      <c r="C3633" t="s">
        <v>962</v>
      </c>
      <c r="D3633" t="s">
        <v>23</v>
      </c>
      <c r="E3633" t="s">
        <v>24</v>
      </c>
      <c r="F3633" t="s">
        <v>25</v>
      </c>
      <c r="G3633" t="s">
        <v>26</v>
      </c>
    </row>
    <row r="3634" spans="1:7" x14ac:dyDescent="0.2">
      <c r="A3634">
        <v>13</v>
      </c>
      <c r="B3634">
        <v>23</v>
      </c>
      <c r="C3634" t="s">
        <v>2072</v>
      </c>
      <c r="D3634" t="s">
        <v>23</v>
      </c>
      <c r="E3634" t="s">
        <v>24</v>
      </c>
      <c r="F3634" t="s">
        <v>25</v>
      </c>
      <c r="G3634" t="s">
        <v>26</v>
      </c>
    </row>
    <row r="3635" spans="1:7" x14ac:dyDescent="0.2">
      <c r="A3635">
        <v>13</v>
      </c>
      <c r="B3635">
        <v>23</v>
      </c>
      <c r="C3635" t="s">
        <v>2074</v>
      </c>
      <c r="D3635" t="s">
        <v>55</v>
      </c>
      <c r="E3635" t="s">
        <v>24</v>
      </c>
      <c r="F3635" t="s">
        <v>57</v>
      </c>
      <c r="G3635" t="s">
        <v>26</v>
      </c>
    </row>
    <row r="3636" spans="1:7" x14ac:dyDescent="0.2">
      <c r="A3636">
        <v>13</v>
      </c>
      <c r="B3636">
        <v>23</v>
      </c>
      <c r="C3636" t="s">
        <v>2076</v>
      </c>
      <c r="D3636" t="s">
        <v>55</v>
      </c>
      <c r="E3636" t="s">
        <v>24</v>
      </c>
      <c r="F3636" t="s">
        <v>57</v>
      </c>
      <c r="G3636" t="s">
        <v>26</v>
      </c>
    </row>
    <row r="3637" spans="1:7" x14ac:dyDescent="0.2">
      <c r="A3637">
        <v>13</v>
      </c>
      <c r="B3637">
        <v>23</v>
      </c>
      <c r="C3637" t="s">
        <v>836</v>
      </c>
      <c r="D3637" t="s">
        <v>55</v>
      </c>
      <c r="E3637" t="s">
        <v>24</v>
      </c>
      <c r="F3637" t="s">
        <v>25</v>
      </c>
      <c r="G3637" t="s">
        <v>26</v>
      </c>
    </row>
    <row r="3638" spans="1:7" x14ac:dyDescent="0.2">
      <c r="A3638">
        <v>13</v>
      </c>
      <c r="B3638">
        <v>23</v>
      </c>
      <c r="C3638" t="s">
        <v>2087</v>
      </c>
      <c r="D3638" t="s">
        <v>23</v>
      </c>
      <c r="E3638" t="s">
        <v>24</v>
      </c>
      <c r="F3638" t="s">
        <v>25</v>
      </c>
      <c r="G3638" t="s">
        <v>26</v>
      </c>
    </row>
    <row r="3639" spans="1:7" x14ac:dyDescent="0.2">
      <c r="A3639">
        <v>13</v>
      </c>
      <c r="B3639">
        <v>23</v>
      </c>
      <c r="C3639" t="s">
        <v>2086</v>
      </c>
      <c r="D3639" t="s">
        <v>23</v>
      </c>
      <c r="E3639" t="s">
        <v>24</v>
      </c>
      <c r="F3639" t="s">
        <v>25</v>
      </c>
      <c r="G3639" t="s">
        <v>26</v>
      </c>
    </row>
    <row r="3640" spans="1:7" x14ac:dyDescent="0.2">
      <c r="A3640">
        <v>13</v>
      </c>
      <c r="B3640">
        <v>23</v>
      </c>
      <c r="C3640" t="s">
        <v>2085</v>
      </c>
      <c r="D3640" t="s">
        <v>23</v>
      </c>
      <c r="E3640" t="s">
        <v>24</v>
      </c>
      <c r="F3640" t="s">
        <v>25</v>
      </c>
      <c r="G3640" t="s">
        <v>26</v>
      </c>
    </row>
    <row r="3641" spans="1:7" x14ac:dyDescent="0.2">
      <c r="A3641">
        <v>13</v>
      </c>
      <c r="B3641">
        <v>23</v>
      </c>
      <c r="C3641" t="s">
        <v>2084</v>
      </c>
      <c r="D3641" t="s">
        <v>23</v>
      </c>
      <c r="E3641" t="s">
        <v>24</v>
      </c>
      <c r="F3641" t="s">
        <v>25</v>
      </c>
      <c r="G3641" t="s">
        <v>26</v>
      </c>
    </row>
    <row r="3642" spans="1:7" x14ac:dyDescent="0.2">
      <c r="A3642">
        <v>13</v>
      </c>
      <c r="B3642">
        <v>23</v>
      </c>
      <c r="C3642" t="s">
        <v>941</v>
      </c>
      <c r="D3642" t="s">
        <v>23</v>
      </c>
      <c r="E3642" t="s">
        <v>24</v>
      </c>
      <c r="F3642" t="s">
        <v>25</v>
      </c>
      <c r="G3642" t="s">
        <v>26</v>
      </c>
    </row>
    <row r="3643" spans="1:7" x14ac:dyDescent="0.2">
      <c r="A3643">
        <v>13</v>
      </c>
      <c r="B3643">
        <v>23</v>
      </c>
      <c r="C3643" t="s">
        <v>2083</v>
      </c>
      <c r="D3643" t="s">
        <v>23</v>
      </c>
      <c r="E3643" t="s">
        <v>24</v>
      </c>
      <c r="F3643" t="s">
        <v>57</v>
      </c>
      <c r="G3643" t="s">
        <v>26</v>
      </c>
    </row>
    <row r="3644" spans="1:7" x14ac:dyDescent="0.2">
      <c r="A3644">
        <v>13</v>
      </c>
      <c r="B3644">
        <v>23</v>
      </c>
      <c r="C3644" t="s">
        <v>2082</v>
      </c>
      <c r="D3644" t="s">
        <v>23</v>
      </c>
      <c r="E3644" t="s">
        <v>24</v>
      </c>
      <c r="F3644" t="s">
        <v>25</v>
      </c>
      <c r="G3644" t="s">
        <v>26</v>
      </c>
    </row>
    <row r="3645" spans="1:7" x14ac:dyDescent="0.2">
      <c r="A3645">
        <v>13</v>
      </c>
      <c r="B3645">
        <v>23</v>
      </c>
      <c r="C3645" t="s">
        <v>830</v>
      </c>
      <c r="D3645" t="s">
        <v>23</v>
      </c>
      <c r="E3645" t="s">
        <v>24</v>
      </c>
      <c r="F3645" t="s">
        <v>25</v>
      </c>
      <c r="G3645" t="s">
        <v>26</v>
      </c>
    </row>
    <row r="3646" spans="1:7" x14ac:dyDescent="0.2">
      <c r="A3646">
        <v>13</v>
      </c>
      <c r="B3646">
        <v>23</v>
      </c>
      <c r="C3646" t="s">
        <v>853</v>
      </c>
      <c r="D3646" t="s">
        <v>23</v>
      </c>
      <c r="E3646" t="s">
        <v>24</v>
      </c>
      <c r="F3646" t="s">
        <v>25</v>
      </c>
      <c r="G3646" t="s">
        <v>26</v>
      </c>
    </row>
    <row r="3647" spans="1:7" x14ac:dyDescent="0.2">
      <c r="A3647">
        <v>13</v>
      </c>
      <c r="B3647">
        <v>23</v>
      </c>
      <c r="C3647" t="s">
        <v>833</v>
      </c>
      <c r="D3647" t="s">
        <v>23</v>
      </c>
      <c r="E3647" t="s">
        <v>24</v>
      </c>
      <c r="F3647" t="s">
        <v>25</v>
      </c>
      <c r="G3647" t="s">
        <v>26</v>
      </c>
    </row>
    <row r="3648" spans="1:7" x14ac:dyDescent="0.2">
      <c r="A3648">
        <v>14</v>
      </c>
      <c r="B3648">
        <v>23</v>
      </c>
      <c r="C3648" t="s">
        <v>2102</v>
      </c>
      <c r="D3648" t="s">
        <v>23</v>
      </c>
      <c r="E3648" t="s">
        <v>24</v>
      </c>
      <c r="F3648" t="s">
        <v>29</v>
      </c>
      <c r="G3648" t="s">
        <v>26</v>
      </c>
    </row>
    <row r="3649" spans="1:7" x14ac:dyDescent="0.2">
      <c r="A3649">
        <v>14</v>
      </c>
      <c r="B3649">
        <v>23</v>
      </c>
      <c r="C3649" t="s">
        <v>2103</v>
      </c>
      <c r="D3649" t="s">
        <v>55</v>
      </c>
      <c r="E3649" t="s">
        <v>24</v>
      </c>
      <c r="F3649" t="s">
        <v>29</v>
      </c>
      <c r="G3649" t="s">
        <v>26</v>
      </c>
    </row>
    <row r="3650" spans="1:7" x14ac:dyDescent="0.2">
      <c r="A3650">
        <v>14</v>
      </c>
      <c r="B3650">
        <v>23</v>
      </c>
      <c r="C3650" t="s">
        <v>2022</v>
      </c>
      <c r="D3650" t="s">
        <v>23</v>
      </c>
      <c r="E3650" t="s">
        <v>24</v>
      </c>
      <c r="F3650" t="s">
        <v>29</v>
      </c>
      <c r="G3650" t="s">
        <v>26</v>
      </c>
    </row>
    <row r="3651" spans="1:7" x14ac:dyDescent="0.2">
      <c r="A3651">
        <v>14</v>
      </c>
      <c r="B3651">
        <v>23</v>
      </c>
      <c r="C3651" t="s">
        <v>2104</v>
      </c>
      <c r="D3651" t="s">
        <v>23</v>
      </c>
      <c r="E3651" t="s">
        <v>24</v>
      </c>
      <c r="F3651" t="s">
        <v>29</v>
      </c>
      <c r="G3651" t="s">
        <v>26</v>
      </c>
    </row>
    <row r="3652" spans="1:7" x14ac:dyDescent="0.2">
      <c r="A3652">
        <v>14</v>
      </c>
      <c r="B3652">
        <v>23</v>
      </c>
      <c r="C3652" t="s">
        <v>2069</v>
      </c>
      <c r="D3652" t="s">
        <v>23</v>
      </c>
      <c r="E3652" t="s">
        <v>24</v>
      </c>
      <c r="F3652" t="s">
        <v>57</v>
      </c>
      <c r="G3652" t="s">
        <v>26</v>
      </c>
    </row>
    <row r="3653" spans="1:7" x14ac:dyDescent="0.2">
      <c r="A3653">
        <v>14</v>
      </c>
      <c r="B3653">
        <v>23</v>
      </c>
      <c r="C3653" t="s">
        <v>2091</v>
      </c>
      <c r="D3653" t="s">
        <v>55</v>
      </c>
      <c r="E3653" t="s">
        <v>24</v>
      </c>
      <c r="F3653" t="s">
        <v>57</v>
      </c>
      <c r="G3653" t="s">
        <v>26</v>
      </c>
    </row>
    <row r="3654" spans="1:7" x14ac:dyDescent="0.2">
      <c r="A3654">
        <v>14</v>
      </c>
      <c r="B3654">
        <v>23</v>
      </c>
      <c r="C3654" t="s">
        <v>2105</v>
      </c>
      <c r="D3654" t="s">
        <v>23</v>
      </c>
      <c r="E3654" t="s">
        <v>24</v>
      </c>
      <c r="F3654" t="s">
        <v>25</v>
      </c>
      <c r="G3654" t="s">
        <v>26</v>
      </c>
    </row>
    <row r="3655" spans="1:7" x14ac:dyDescent="0.2">
      <c r="A3655">
        <v>14</v>
      </c>
      <c r="B3655">
        <v>23</v>
      </c>
      <c r="C3655" t="s">
        <v>2106</v>
      </c>
      <c r="D3655" t="s">
        <v>23</v>
      </c>
      <c r="E3655" t="s">
        <v>24</v>
      </c>
      <c r="F3655" t="s">
        <v>25</v>
      </c>
      <c r="G3655" t="s">
        <v>26</v>
      </c>
    </row>
    <row r="3656" spans="1:7" x14ac:dyDescent="0.2">
      <c r="A3656">
        <v>14</v>
      </c>
      <c r="B3656">
        <v>23</v>
      </c>
      <c r="C3656" t="s">
        <v>2107</v>
      </c>
      <c r="D3656" t="s">
        <v>23</v>
      </c>
      <c r="E3656" t="s">
        <v>24</v>
      </c>
      <c r="F3656" t="s">
        <v>29</v>
      </c>
      <c r="G3656" t="s">
        <v>26</v>
      </c>
    </row>
    <row r="3657" spans="1:7" x14ac:dyDescent="0.2">
      <c r="A3657">
        <v>14</v>
      </c>
      <c r="B3657">
        <v>23</v>
      </c>
      <c r="C3657" t="s">
        <v>2108</v>
      </c>
      <c r="D3657" t="s">
        <v>23</v>
      </c>
      <c r="E3657" t="s">
        <v>24</v>
      </c>
      <c r="F3657" t="s">
        <v>29</v>
      </c>
      <c r="G3657" t="s">
        <v>26</v>
      </c>
    </row>
    <row r="3658" spans="1:7" x14ac:dyDescent="0.2">
      <c r="A3658">
        <v>14</v>
      </c>
      <c r="B3658">
        <v>23</v>
      </c>
      <c r="C3658" t="s">
        <v>2095</v>
      </c>
      <c r="D3658" t="s">
        <v>23</v>
      </c>
      <c r="E3658" t="s">
        <v>24</v>
      </c>
      <c r="F3658" t="s">
        <v>25</v>
      </c>
      <c r="G3658" t="s">
        <v>26</v>
      </c>
    </row>
    <row r="3659" spans="1:7" x14ac:dyDescent="0.2">
      <c r="A3659">
        <v>14</v>
      </c>
      <c r="B3659">
        <v>23</v>
      </c>
      <c r="C3659" t="s">
        <v>2109</v>
      </c>
      <c r="D3659" t="s">
        <v>23</v>
      </c>
      <c r="E3659" t="s">
        <v>24</v>
      </c>
      <c r="F3659" t="s">
        <v>29</v>
      </c>
      <c r="G3659" t="s">
        <v>26</v>
      </c>
    </row>
    <row r="3660" spans="1:7" x14ac:dyDescent="0.2">
      <c r="A3660">
        <v>14</v>
      </c>
      <c r="B3660">
        <v>23</v>
      </c>
      <c r="C3660" t="s">
        <v>2110</v>
      </c>
      <c r="D3660" t="s">
        <v>23</v>
      </c>
      <c r="E3660" t="s">
        <v>24</v>
      </c>
      <c r="F3660" t="s">
        <v>29</v>
      </c>
      <c r="G3660" t="s">
        <v>26</v>
      </c>
    </row>
    <row r="3661" spans="1:7" x14ac:dyDescent="0.2">
      <c r="A3661">
        <v>15</v>
      </c>
      <c r="B3661">
        <v>23</v>
      </c>
      <c r="C3661" t="s">
        <v>853</v>
      </c>
      <c r="D3661" t="s">
        <v>23</v>
      </c>
      <c r="E3661" t="s">
        <v>24</v>
      </c>
      <c r="F3661" t="s">
        <v>25</v>
      </c>
      <c r="G3661" t="s">
        <v>26</v>
      </c>
    </row>
    <row r="3662" spans="1:7" x14ac:dyDescent="0.2">
      <c r="A3662">
        <v>15</v>
      </c>
      <c r="B3662">
        <v>23</v>
      </c>
      <c r="C3662" t="s">
        <v>2081</v>
      </c>
      <c r="D3662" t="s">
        <v>23</v>
      </c>
      <c r="E3662" t="s">
        <v>24</v>
      </c>
      <c r="F3662" t="s">
        <v>25</v>
      </c>
      <c r="G3662" t="s">
        <v>26</v>
      </c>
    </row>
    <row r="3663" spans="1:7" x14ac:dyDescent="0.2">
      <c r="A3663">
        <v>15</v>
      </c>
      <c r="B3663">
        <v>23</v>
      </c>
      <c r="C3663" t="s">
        <v>833</v>
      </c>
      <c r="D3663" t="s">
        <v>23</v>
      </c>
      <c r="E3663" t="s">
        <v>24</v>
      </c>
      <c r="F3663" t="s">
        <v>25</v>
      </c>
      <c r="G3663" t="s">
        <v>26</v>
      </c>
    </row>
    <row r="3664" spans="1:7" x14ac:dyDescent="0.2">
      <c r="A3664">
        <v>15</v>
      </c>
      <c r="B3664">
        <v>23</v>
      </c>
      <c r="C3664" t="s">
        <v>452</v>
      </c>
      <c r="D3664" t="s">
        <v>23</v>
      </c>
      <c r="E3664" t="s">
        <v>24</v>
      </c>
      <c r="F3664" t="s">
        <v>25</v>
      </c>
      <c r="G3664" t="s">
        <v>26</v>
      </c>
    </row>
    <row r="3665" spans="1:7" x14ac:dyDescent="0.2">
      <c r="A3665">
        <v>15</v>
      </c>
      <c r="B3665">
        <v>23</v>
      </c>
      <c r="C3665" t="s">
        <v>2076</v>
      </c>
      <c r="D3665" t="s">
        <v>55</v>
      </c>
      <c r="E3665" t="s">
        <v>24</v>
      </c>
      <c r="F3665" t="s">
        <v>57</v>
      </c>
      <c r="G3665" t="s">
        <v>26</v>
      </c>
    </row>
    <row r="3666" spans="1:7" x14ac:dyDescent="0.2">
      <c r="A3666">
        <v>15</v>
      </c>
      <c r="B3666">
        <v>23</v>
      </c>
      <c r="C3666" t="s">
        <v>2074</v>
      </c>
      <c r="D3666" t="s">
        <v>23</v>
      </c>
      <c r="E3666" t="s">
        <v>24</v>
      </c>
      <c r="F3666" t="s">
        <v>57</v>
      </c>
      <c r="G3666" t="s">
        <v>26</v>
      </c>
    </row>
    <row r="3667" spans="1:7" x14ac:dyDescent="0.2">
      <c r="A3667">
        <v>15</v>
      </c>
      <c r="B3667">
        <v>23</v>
      </c>
      <c r="C3667" t="s">
        <v>2077</v>
      </c>
      <c r="D3667" t="s">
        <v>55</v>
      </c>
      <c r="E3667" t="s">
        <v>24</v>
      </c>
      <c r="F3667" t="s">
        <v>25</v>
      </c>
      <c r="G3667" t="s">
        <v>26</v>
      </c>
    </row>
    <row r="3668" spans="1:7" x14ac:dyDescent="0.2">
      <c r="A3668">
        <v>15</v>
      </c>
      <c r="B3668">
        <v>23</v>
      </c>
      <c r="C3668" t="s">
        <v>2072</v>
      </c>
      <c r="D3668" t="s">
        <v>23</v>
      </c>
      <c r="E3668" t="s">
        <v>24</v>
      </c>
      <c r="F3668" t="s">
        <v>25</v>
      </c>
      <c r="G3668" t="s">
        <v>26</v>
      </c>
    </row>
    <row r="3669" spans="1:7" x14ac:dyDescent="0.2">
      <c r="A3669">
        <v>15</v>
      </c>
      <c r="B3669">
        <v>23</v>
      </c>
      <c r="C3669" t="s">
        <v>1756</v>
      </c>
      <c r="D3669" t="s">
        <v>23</v>
      </c>
      <c r="E3669" t="s">
        <v>24</v>
      </c>
      <c r="F3669" t="s">
        <v>25</v>
      </c>
      <c r="G3669" t="s">
        <v>26</v>
      </c>
    </row>
    <row r="3670" spans="1:7" x14ac:dyDescent="0.2">
      <c r="A3670">
        <v>16</v>
      </c>
      <c r="B3670">
        <v>23</v>
      </c>
      <c r="C3670" t="s">
        <v>2052</v>
      </c>
      <c r="D3670" t="s">
        <v>23</v>
      </c>
      <c r="E3670" t="s">
        <v>32</v>
      </c>
      <c r="F3670" t="s">
        <v>29</v>
      </c>
      <c r="G3670" t="s">
        <v>26</v>
      </c>
    </row>
    <row r="3671" spans="1:7" x14ac:dyDescent="0.2">
      <c r="A3671">
        <v>16</v>
      </c>
      <c r="B3671">
        <v>23</v>
      </c>
      <c r="C3671" t="s">
        <v>2111</v>
      </c>
      <c r="D3671" t="s">
        <v>23</v>
      </c>
      <c r="E3671" t="s">
        <v>32</v>
      </c>
      <c r="F3671" t="s">
        <v>29</v>
      </c>
      <c r="G3671" t="s">
        <v>26</v>
      </c>
    </row>
    <row r="3672" spans="1:7" x14ac:dyDescent="0.2">
      <c r="A3672">
        <v>16</v>
      </c>
      <c r="B3672">
        <v>23</v>
      </c>
      <c r="C3672" t="s">
        <v>1890</v>
      </c>
      <c r="D3672" t="s">
        <v>55</v>
      </c>
      <c r="E3672" t="s">
        <v>32</v>
      </c>
      <c r="F3672" t="s">
        <v>29</v>
      </c>
      <c r="G3672" t="s">
        <v>26</v>
      </c>
    </row>
    <row r="3673" spans="1:7" x14ac:dyDescent="0.2">
      <c r="A3673">
        <v>16</v>
      </c>
      <c r="B3673">
        <v>23</v>
      </c>
      <c r="C3673" t="s">
        <v>2048</v>
      </c>
      <c r="D3673" t="s">
        <v>23</v>
      </c>
      <c r="E3673" t="s">
        <v>32</v>
      </c>
      <c r="F3673" t="s">
        <v>29</v>
      </c>
      <c r="G3673" t="s">
        <v>26</v>
      </c>
    </row>
    <row r="3674" spans="1:7" x14ac:dyDescent="0.2">
      <c r="A3674">
        <v>16</v>
      </c>
      <c r="B3674">
        <v>23</v>
      </c>
      <c r="C3674" t="s">
        <v>2112</v>
      </c>
      <c r="D3674" t="s">
        <v>55</v>
      </c>
      <c r="E3674" t="s">
        <v>32</v>
      </c>
      <c r="F3674" t="s">
        <v>29</v>
      </c>
      <c r="G3674" t="s">
        <v>26</v>
      </c>
    </row>
    <row r="3675" spans="1:7" x14ac:dyDescent="0.2">
      <c r="A3675">
        <v>16</v>
      </c>
      <c r="B3675">
        <v>23</v>
      </c>
      <c r="C3675" t="s">
        <v>2113</v>
      </c>
      <c r="D3675" t="s">
        <v>23</v>
      </c>
      <c r="E3675" t="s">
        <v>32</v>
      </c>
      <c r="F3675" t="s">
        <v>29</v>
      </c>
      <c r="G3675" t="s">
        <v>26</v>
      </c>
    </row>
    <row r="3676" spans="1:7" x14ac:dyDescent="0.2">
      <c r="A3676">
        <v>16</v>
      </c>
      <c r="B3676">
        <v>23</v>
      </c>
      <c r="C3676" t="s">
        <v>2041</v>
      </c>
      <c r="D3676" t="s">
        <v>23</v>
      </c>
      <c r="E3676" t="s">
        <v>32</v>
      </c>
      <c r="F3676" t="s">
        <v>29</v>
      </c>
      <c r="G3676" t="s">
        <v>26</v>
      </c>
    </row>
    <row r="3677" spans="1:7" x14ac:dyDescent="0.2">
      <c r="A3677">
        <v>16</v>
      </c>
      <c r="B3677">
        <v>23</v>
      </c>
      <c r="C3677" t="s">
        <v>2114</v>
      </c>
      <c r="D3677" t="s">
        <v>23</v>
      </c>
      <c r="E3677" t="s">
        <v>32</v>
      </c>
      <c r="F3677" t="s">
        <v>29</v>
      </c>
      <c r="G3677" t="s">
        <v>26</v>
      </c>
    </row>
    <row r="3678" spans="1:7" x14ac:dyDescent="0.2">
      <c r="A3678">
        <v>16</v>
      </c>
      <c r="B3678">
        <v>23</v>
      </c>
      <c r="C3678" t="s">
        <v>2115</v>
      </c>
      <c r="D3678" t="s">
        <v>23</v>
      </c>
      <c r="E3678" t="s">
        <v>32</v>
      </c>
      <c r="F3678" t="s">
        <v>29</v>
      </c>
      <c r="G3678" t="s">
        <v>26</v>
      </c>
    </row>
    <row r="3679" spans="1:7" x14ac:dyDescent="0.2">
      <c r="A3679">
        <v>16</v>
      </c>
      <c r="B3679">
        <v>23</v>
      </c>
      <c r="C3679" t="s">
        <v>2091</v>
      </c>
      <c r="D3679" t="s">
        <v>23</v>
      </c>
      <c r="E3679" t="s">
        <v>32</v>
      </c>
      <c r="F3679" t="s">
        <v>29</v>
      </c>
      <c r="G3679" t="s">
        <v>26</v>
      </c>
    </row>
    <row r="3680" spans="1:7" x14ac:dyDescent="0.2">
      <c r="A3680">
        <v>16</v>
      </c>
      <c r="B3680">
        <v>23</v>
      </c>
      <c r="C3680" t="s">
        <v>2116</v>
      </c>
      <c r="D3680" t="s">
        <v>23</v>
      </c>
      <c r="E3680" t="s">
        <v>32</v>
      </c>
      <c r="F3680" t="s">
        <v>29</v>
      </c>
      <c r="G3680" t="s">
        <v>26</v>
      </c>
    </row>
    <row r="3681" spans="1:7" x14ac:dyDescent="0.2">
      <c r="A3681">
        <v>16</v>
      </c>
      <c r="B3681">
        <v>23</v>
      </c>
      <c r="C3681" t="s">
        <v>1756</v>
      </c>
      <c r="D3681" t="s">
        <v>23</v>
      </c>
      <c r="E3681" t="s">
        <v>32</v>
      </c>
      <c r="F3681" t="s">
        <v>29</v>
      </c>
      <c r="G3681" t="s">
        <v>26</v>
      </c>
    </row>
    <row r="3682" spans="1:7" x14ac:dyDescent="0.2">
      <c r="A3682">
        <v>16</v>
      </c>
      <c r="B3682">
        <v>23</v>
      </c>
      <c r="C3682" t="s">
        <v>2089</v>
      </c>
      <c r="D3682" t="s">
        <v>23</v>
      </c>
      <c r="E3682" t="s">
        <v>32</v>
      </c>
      <c r="F3682" t="s">
        <v>29</v>
      </c>
      <c r="G3682" t="s">
        <v>26</v>
      </c>
    </row>
    <row r="3683" spans="1:7" x14ac:dyDescent="0.2">
      <c r="A3683">
        <v>17</v>
      </c>
      <c r="B3683">
        <v>23</v>
      </c>
      <c r="C3683" t="s">
        <v>2117</v>
      </c>
      <c r="D3683" t="s">
        <v>23</v>
      </c>
      <c r="E3683" t="s">
        <v>24</v>
      </c>
      <c r="F3683" t="s">
        <v>57</v>
      </c>
      <c r="G3683" t="s">
        <v>26</v>
      </c>
    </row>
    <row r="3684" spans="1:7" x14ac:dyDescent="0.2">
      <c r="A3684">
        <v>17</v>
      </c>
      <c r="B3684">
        <v>23</v>
      </c>
      <c r="C3684" t="s">
        <v>2118</v>
      </c>
      <c r="D3684" t="s">
        <v>23</v>
      </c>
      <c r="E3684" t="s">
        <v>24</v>
      </c>
      <c r="F3684" t="s">
        <v>57</v>
      </c>
      <c r="G3684" t="s">
        <v>26</v>
      </c>
    </row>
    <row r="3685" spans="1:7" x14ac:dyDescent="0.2">
      <c r="A3685">
        <v>17</v>
      </c>
      <c r="B3685">
        <v>23</v>
      </c>
      <c r="C3685" t="s">
        <v>2119</v>
      </c>
      <c r="D3685" t="s">
        <v>23</v>
      </c>
      <c r="E3685" t="s">
        <v>24</v>
      </c>
      <c r="F3685" t="s">
        <v>57</v>
      </c>
      <c r="G3685" t="s">
        <v>26</v>
      </c>
    </row>
    <row r="3686" spans="1:7" x14ac:dyDescent="0.2">
      <c r="A3686">
        <v>17</v>
      </c>
      <c r="B3686">
        <v>23</v>
      </c>
      <c r="C3686" t="s">
        <v>2120</v>
      </c>
      <c r="D3686" t="s">
        <v>23</v>
      </c>
      <c r="E3686" t="s">
        <v>24</v>
      </c>
      <c r="F3686" t="s">
        <v>57</v>
      </c>
      <c r="G3686" t="s">
        <v>26</v>
      </c>
    </row>
    <row r="3687" spans="1:7" x14ac:dyDescent="0.2">
      <c r="A3687">
        <v>17</v>
      </c>
      <c r="B3687">
        <v>23</v>
      </c>
      <c r="C3687" t="s">
        <v>2121</v>
      </c>
      <c r="D3687" t="s">
        <v>23</v>
      </c>
      <c r="E3687" t="s">
        <v>24</v>
      </c>
      <c r="F3687" t="s">
        <v>57</v>
      </c>
      <c r="G3687" t="s">
        <v>26</v>
      </c>
    </row>
    <row r="3688" spans="1:7" x14ac:dyDescent="0.2">
      <c r="A3688">
        <v>17</v>
      </c>
      <c r="B3688">
        <v>23</v>
      </c>
      <c r="C3688" t="s">
        <v>2122</v>
      </c>
      <c r="D3688" t="s">
        <v>23</v>
      </c>
      <c r="E3688" t="s">
        <v>24</v>
      </c>
      <c r="F3688" t="s">
        <v>57</v>
      </c>
      <c r="G3688" t="s">
        <v>26</v>
      </c>
    </row>
    <row r="3689" spans="1:7" x14ac:dyDescent="0.2">
      <c r="A3689">
        <v>18</v>
      </c>
      <c r="B3689">
        <v>23</v>
      </c>
      <c r="C3689" t="s">
        <v>2071</v>
      </c>
      <c r="D3689" t="s">
        <v>55</v>
      </c>
      <c r="E3689" t="s">
        <v>24</v>
      </c>
      <c r="F3689" t="s">
        <v>25</v>
      </c>
      <c r="G3689" t="s">
        <v>26</v>
      </c>
    </row>
    <row r="3690" spans="1:7" x14ac:dyDescent="0.2">
      <c r="A3690">
        <v>18</v>
      </c>
      <c r="B3690">
        <v>23</v>
      </c>
      <c r="C3690" t="s">
        <v>838</v>
      </c>
      <c r="D3690" t="s">
        <v>23</v>
      </c>
      <c r="E3690" t="s">
        <v>24</v>
      </c>
      <c r="F3690" t="s">
        <v>25</v>
      </c>
      <c r="G3690" t="s">
        <v>26</v>
      </c>
    </row>
    <row r="3691" spans="1:7" x14ac:dyDescent="0.2">
      <c r="A3691">
        <v>18</v>
      </c>
      <c r="B3691">
        <v>23</v>
      </c>
      <c r="C3691" t="s">
        <v>2123</v>
      </c>
      <c r="D3691" t="s">
        <v>23</v>
      </c>
      <c r="E3691" t="s">
        <v>24</v>
      </c>
      <c r="F3691" t="s">
        <v>25</v>
      </c>
      <c r="G3691" t="s">
        <v>26</v>
      </c>
    </row>
    <row r="3692" spans="1:7" x14ac:dyDescent="0.2">
      <c r="A3692">
        <v>18</v>
      </c>
      <c r="B3692">
        <v>23</v>
      </c>
      <c r="C3692" t="s">
        <v>2124</v>
      </c>
      <c r="D3692" t="s">
        <v>23</v>
      </c>
      <c r="E3692" t="s">
        <v>24</v>
      </c>
      <c r="F3692" t="s">
        <v>25</v>
      </c>
      <c r="G3692" t="s">
        <v>26</v>
      </c>
    </row>
    <row r="3693" spans="1:7" x14ac:dyDescent="0.2">
      <c r="A3693">
        <v>18</v>
      </c>
      <c r="B3693">
        <v>23</v>
      </c>
      <c r="C3693" t="s">
        <v>2125</v>
      </c>
      <c r="D3693" t="s">
        <v>23</v>
      </c>
      <c r="E3693" t="s">
        <v>24</v>
      </c>
      <c r="F3693" t="s">
        <v>25</v>
      </c>
      <c r="G3693" t="s">
        <v>26</v>
      </c>
    </row>
    <row r="3694" spans="1:7" x14ac:dyDescent="0.2">
      <c r="A3694">
        <v>18</v>
      </c>
      <c r="B3694">
        <v>23</v>
      </c>
      <c r="C3694" t="s">
        <v>1756</v>
      </c>
      <c r="D3694" t="s">
        <v>23</v>
      </c>
      <c r="E3694" t="s">
        <v>24</v>
      </c>
      <c r="F3694" t="s">
        <v>25</v>
      </c>
      <c r="G3694" t="s">
        <v>26</v>
      </c>
    </row>
    <row r="3695" spans="1:7" x14ac:dyDescent="0.2">
      <c r="A3695">
        <v>18</v>
      </c>
      <c r="B3695">
        <v>23</v>
      </c>
      <c r="C3695" t="s">
        <v>2126</v>
      </c>
      <c r="D3695" t="s">
        <v>23</v>
      </c>
      <c r="E3695" t="s">
        <v>24</v>
      </c>
      <c r="F3695" t="s">
        <v>25</v>
      </c>
      <c r="G3695" t="s">
        <v>26</v>
      </c>
    </row>
    <row r="3696" spans="1:7" x14ac:dyDescent="0.2">
      <c r="A3696">
        <v>18</v>
      </c>
      <c r="B3696">
        <v>23</v>
      </c>
      <c r="C3696" t="s">
        <v>885</v>
      </c>
      <c r="D3696" t="s">
        <v>23</v>
      </c>
      <c r="E3696" t="s">
        <v>24</v>
      </c>
      <c r="F3696" t="s">
        <v>25</v>
      </c>
      <c r="G3696" t="s">
        <v>26</v>
      </c>
    </row>
    <row r="3697" spans="1:7" x14ac:dyDescent="0.2">
      <c r="A3697">
        <v>18</v>
      </c>
      <c r="B3697">
        <v>23</v>
      </c>
      <c r="C3697" t="s">
        <v>2127</v>
      </c>
      <c r="D3697" t="s">
        <v>23</v>
      </c>
      <c r="E3697" t="s">
        <v>24</v>
      </c>
      <c r="F3697" t="s">
        <v>25</v>
      </c>
      <c r="G3697" t="s">
        <v>26</v>
      </c>
    </row>
    <row r="3698" spans="1:7" x14ac:dyDescent="0.2">
      <c r="A3698">
        <v>18</v>
      </c>
      <c r="B3698">
        <v>23</v>
      </c>
      <c r="C3698" t="s">
        <v>2128</v>
      </c>
      <c r="D3698" t="s">
        <v>23</v>
      </c>
      <c r="E3698" t="s">
        <v>24</v>
      </c>
      <c r="F3698" t="s">
        <v>25</v>
      </c>
      <c r="G3698" t="s">
        <v>26</v>
      </c>
    </row>
    <row r="3699" spans="1:7" x14ac:dyDescent="0.2">
      <c r="A3699">
        <v>18</v>
      </c>
      <c r="B3699">
        <v>23</v>
      </c>
      <c r="C3699" t="s">
        <v>2129</v>
      </c>
      <c r="D3699" t="s">
        <v>23</v>
      </c>
      <c r="E3699" t="s">
        <v>24</v>
      </c>
      <c r="F3699" t="s">
        <v>25</v>
      </c>
      <c r="G3699" t="s">
        <v>26</v>
      </c>
    </row>
    <row r="3700" spans="1:7" x14ac:dyDescent="0.2">
      <c r="A3700">
        <v>18</v>
      </c>
      <c r="B3700">
        <v>23</v>
      </c>
      <c r="C3700" t="s">
        <v>2130</v>
      </c>
      <c r="D3700" t="s">
        <v>23</v>
      </c>
      <c r="E3700" t="s">
        <v>24</v>
      </c>
      <c r="F3700" t="s">
        <v>25</v>
      </c>
      <c r="G3700" t="s">
        <v>26</v>
      </c>
    </row>
    <row r="3701" spans="1:7" x14ac:dyDescent="0.2">
      <c r="A3701">
        <v>18</v>
      </c>
      <c r="B3701">
        <v>23</v>
      </c>
      <c r="C3701" t="s">
        <v>2131</v>
      </c>
      <c r="D3701" t="s">
        <v>23</v>
      </c>
      <c r="E3701" t="s">
        <v>24</v>
      </c>
      <c r="F3701" t="s">
        <v>25</v>
      </c>
      <c r="G3701" t="s">
        <v>26</v>
      </c>
    </row>
    <row r="3702" spans="1:7" x14ac:dyDescent="0.2">
      <c r="A3702">
        <v>18</v>
      </c>
      <c r="B3702">
        <v>23</v>
      </c>
      <c r="C3702" t="s">
        <v>2132</v>
      </c>
      <c r="D3702" t="s">
        <v>23</v>
      </c>
      <c r="E3702" t="s">
        <v>24</v>
      </c>
      <c r="F3702" t="s">
        <v>25</v>
      </c>
      <c r="G3702" t="s">
        <v>26</v>
      </c>
    </row>
    <row r="3703" spans="1:7" x14ac:dyDescent="0.2">
      <c r="A3703">
        <v>18</v>
      </c>
      <c r="B3703">
        <v>23</v>
      </c>
      <c r="C3703" t="s">
        <v>1907</v>
      </c>
      <c r="D3703" t="s">
        <v>23</v>
      </c>
      <c r="E3703" t="s">
        <v>24</v>
      </c>
      <c r="F3703" t="s">
        <v>25</v>
      </c>
      <c r="G3703" t="s">
        <v>26</v>
      </c>
    </row>
    <row r="3704" spans="1:7" x14ac:dyDescent="0.2">
      <c r="A3704">
        <v>18</v>
      </c>
      <c r="B3704">
        <v>23</v>
      </c>
      <c r="C3704" t="s">
        <v>246</v>
      </c>
      <c r="D3704" t="s">
        <v>23</v>
      </c>
      <c r="E3704" t="s">
        <v>24</v>
      </c>
      <c r="F3704" t="s">
        <v>25</v>
      </c>
      <c r="G3704" t="s">
        <v>26</v>
      </c>
    </row>
    <row r="3705" spans="1:7" x14ac:dyDescent="0.2">
      <c r="A3705">
        <v>18</v>
      </c>
      <c r="B3705">
        <v>23</v>
      </c>
      <c r="C3705" t="s">
        <v>826</v>
      </c>
      <c r="D3705" t="s">
        <v>23</v>
      </c>
      <c r="E3705" t="s">
        <v>24</v>
      </c>
      <c r="F3705" t="s">
        <v>25</v>
      </c>
      <c r="G3705" t="s">
        <v>26</v>
      </c>
    </row>
    <row r="3706" spans="1:7" x14ac:dyDescent="0.2">
      <c r="A3706">
        <v>18</v>
      </c>
      <c r="B3706">
        <v>23</v>
      </c>
      <c r="C3706" t="s">
        <v>2133</v>
      </c>
      <c r="D3706" t="s">
        <v>23</v>
      </c>
      <c r="E3706" t="s">
        <v>24</v>
      </c>
      <c r="F3706" t="s">
        <v>25</v>
      </c>
      <c r="G3706" t="s">
        <v>26</v>
      </c>
    </row>
    <row r="3707" spans="1:7" x14ac:dyDescent="0.2">
      <c r="A3707">
        <v>18</v>
      </c>
      <c r="B3707">
        <v>23</v>
      </c>
      <c r="C3707" t="s">
        <v>2134</v>
      </c>
      <c r="D3707" t="s">
        <v>23</v>
      </c>
      <c r="E3707" t="s">
        <v>24</v>
      </c>
      <c r="F3707" t="s">
        <v>25</v>
      </c>
      <c r="G3707" t="s">
        <v>26</v>
      </c>
    </row>
    <row r="3708" spans="1:7" x14ac:dyDescent="0.2">
      <c r="A3708">
        <v>18</v>
      </c>
      <c r="B3708">
        <v>23</v>
      </c>
      <c r="C3708" t="s">
        <v>2095</v>
      </c>
      <c r="D3708" t="s">
        <v>23</v>
      </c>
      <c r="E3708" t="s">
        <v>24</v>
      </c>
      <c r="F3708" t="s">
        <v>25</v>
      </c>
      <c r="G3708" t="s">
        <v>26</v>
      </c>
    </row>
    <row r="3709" spans="1:7" x14ac:dyDescent="0.2">
      <c r="A3709">
        <v>18</v>
      </c>
      <c r="B3709">
        <v>23</v>
      </c>
      <c r="C3709" t="s">
        <v>2135</v>
      </c>
      <c r="D3709" t="s">
        <v>23</v>
      </c>
      <c r="E3709" t="s">
        <v>24</v>
      </c>
      <c r="F3709" t="s">
        <v>25</v>
      </c>
      <c r="G3709" t="s">
        <v>26</v>
      </c>
    </row>
    <row r="3710" spans="1:7" x14ac:dyDescent="0.2">
      <c r="A3710">
        <v>18</v>
      </c>
      <c r="B3710">
        <v>23</v>
      </c>
      <c r="C3710" t="s">
        <v>2136</v>
      </c>
      <c r="D3710" t="s">
        <v>23</v>
      </c>
      <c r="E3710" t="s">
        <v>24</v>
      </c>
      <c r="F3710" t="s">
        <v>25</v>
      </c>
      <c r="G3710" t="s">
        <v>26</v>
      </c>
    </row>
    <row r="3711" spans="1:7" x14ac:dyDescent="0.2">
      <c r="A3711">
        <v>18</v>
      </c>
      <c r="B3711">
        <v>23</v>
      </c>
      <c r="C3711" t="s">
        <v>2048</v>
      </c>
      <c r="D3711" t="s">
        <v>23</v>
      </c>
      <c r="E3711" t="s">
        <v>24</v>
      </c>
      <c r="F3711" t="s">
        <v>25</v>
      </c>
      <c r="G3711" t="s">
        <v>26</v>
      </c>
    </row>
    <row r="3712" spans="1:7" x14ac:dyDescent="0.2">
      <c r="A3712">
        <v>18</v>
      </c>
      <c r="B3712">
        <v>23</v>
      </c>
      <c r="C3712" t="s">
        <v>2137</v>
      </c>
      <c r="D3712" t="s">
        <v>23</v>
      </c>
      <c r="E3712" t="s">
        <v>24</v>
      </c>
      <c r="F3712" t="s">
        <v>25</v>
      </c>
      <c r="G3712" t="s">
        <v>26</v>
      </c>
    </row>
    <row r="3713" spans="1:7" x14ac:dyDescent="0.2">
      <c r="A3713">
        <v>18</v>
      </c>
      <c r="B3713">
        <v>23</v>
      </c>
      <c r="C3713" t="s">
        <v>2138</v>
      </c>
      <c r="D3713" t="s">
        <v>23</v>
      </c>
      <c r="E3713" t="s">
        <v>24</v>
      </c>
      <c r="F3713" t="s">
        <v>25</v>
      </c>
      <c r="G3713" t="s">
        <v>26</v>
      </c>
    </row>
    <row r="3714" spans="1:7" x14ac:dyDescent="0.2">
      <c r="A3714">
        <v>18</v>
      </c>
      <c r="B3714">
        <v>23</v>
      </c>
      <c r="C3714" t="s">
        <v>2139</v>
      </c>
      <c r="D3714" t="s">
        <v>23</v>
      </c>
      <c r="E3714" t="s">
        <v>24</v>
      </c>
      <c r="F3714" t="s">
        <v>25</v>
      </c>
      <c r="G3714" t="s">
        <v>26</v>
      </c>
    </row>
    <row r="3715" spans="1:7" x14ac:dyDescent="0.2">
      <c r="A3715">
        <v>18</v>
      </c>
      <c r="B3715">
        <v>23</v>
      </c>
      <c r="C3715" t="s">
        <v>1890</v>
      </c>
      <c r="D3715" t="s">
        <v>23</v>
      </c>
      <c r="E3715" t="s">
        <v>24</v>
      </c>
      <c r="F3715" t="s">
        <v>25</v>
      </c>
      <c r="G3715" t="s">
        <v>26</v>
      </c>
    </row>
    <row r="3716" spans="1:7" x14ac:dyDescent="0.2">
      <c r="A3716">
        <v>18</v>
      </c>
      <c r="B3716">
        <v>23</v>
      </c>
      <c r="C3716" t="s">
        <v>2140</v>
      </c>
      <c r="D3716" t="s">
        <v>23</v>
      </c>
      <c r="E3716" t="s">
        <v>24</v>
      </c>
      <c r="F3716" t="s">
        <v>25</v>
      </c>
      <c r="G3716" t="s">
        <v>26</v>
      </c>
    </row>
    <row r="3717" spans="1:7" x14ac:dyDescent="0.2">
      <c r="A3717">
        <v>18</v>
      </c>
      <c r="B3717">
        <v>23</v>
      </c>
      <c r="C3717" t="s">
        <v>2141</v>
      </c>
      <c r="D3717" t="s">
        <v>23</v>
      </c>
      <c r="E3717" t="s">
        <v>24</v>
      </c>
      <c r="F3717" t="s">
        <v>25</v>
      </c>
      <c r="G3717" t="s">
        <v>26</v>
      </c>
    </row>
    <row r="3718" spans="1:7" x14ac:dyDescent="0.2">
      <c r="A3718">
        <v>19</v>
      </c>
      <c r="B3718">
        <v>23</v>
      </c>
      <c r="C3718" t="s">
        <v>2142</v>
      </c>
      <c r="D3718" t="s">
        <v>23</v>
      </c>
      <c r="E3718" t="s">
        <v>32</v>
      </c>
      <c r="F3718" t="s">
        <v>25</v>
      </c>
      <c r="G3718" t="s">
        <v>26</v>
      </c>
    </row>
    <row r="3719" spans="1:7" x14ac:dyDescent="0.2">
      <c r="A3719">
        <v>19</v>
      </c>
      <c r="B3719">
        <v>23</v>
      </c>
      <c r="C3719" t="s">
        <v>2143</v>
      </c>
      <c r="D3719" t="s">
        <v>23</v>
      </c>
      <c r="E3719" t="s">
        <v>32</v>
      </c>
      <c r="F3719" t="s">
        <v>25</v>
      </c>
      <c r="G3719" t="s">
        <v>26</v>
      </c>
    </row>
    <row r="3720" spans="1:7" x14ac:dyDescent="0.2">
      <c r="A3720">
        <v>19</v>
      </c>
      <c r="B3720">
        <v>23</v>
      </c>
      <c r="C3720" t="s">
        <v>1890</v>
      </c>
      <c r="D3720" t="s">
        <v>55</v>
      </c>
      <c r="E3720" t="s">
        <v>32</v>
      </c>
      <c r="F3720" t="s">
        <v>25</v>
      </c>
      <c r="G3720" t="s">
        <v>26</v>
      </c>
    </row>
    <row r="3721" spans="1:7" x14ac:dyDescent="0.2">
      <c r="A3721">
        <v>19</v>
      </c>
      <c r="B3721">
        <v>23</v>
      </c>
      <c r="C3721" t="s">
        <v>2144</v>
      </c>
      <c r="D3721" t="s">
        <v>23</v>
      </c>
      <c r="E3721" t="s">
        <v>32</v>
      </c>
      <c r="F3721" t="s">
        <v>25</v>
      </c>
      <c r="G3721" t="s">
        <v>26</v>
      </c>
    </row>
    <row r="3722" spans="1:7" x14ac:dyDescent="0.2">
      <c r="A3722">
        <v>19</v>
      </c>
      <c r="B3722">
        <v>23</v>
      </c>
      <c r="C3722" t="s">
        <v>2145</v>
      </c>
      <c r="D3722" t="s">
        <v>55</v>
      </c>
      <c r="E3722" t="s">
        <v>32</v>
      </c>
      <c r="F3722" t="s">
        <v>25</v>
      </c>
      <c r="G3722" t="s">
        <v>26</v>
      </c>
    </row>
    <row r="3723" spans="1:7" x14ac:dyDescent="0.2">
      <c r="A3723">
        <v>19</v>
      </c>
      <c r="B3723">
        <v>23</v>
      </c>
      <c r="C3723" t="s">
        <v>2136</v>
      </c>
      <c r="D3723" t="s">
        <v>23</v>
      </c>
      <c r="E3723" t="s">
        <v>32</v>
      </c>
      <c r="F3723" t="s">
        <v>25</v>
      </c>
      <c r="G3723" t="s">
        <v>26</v>
      </c>
    </row>
    <row r="3724" spans="1:7" x14ac:dyDescent="0.2">
      <c r="A3724">
        <v>19</v>
      </c>
      <c r="B3724">
        <v>23</v>
      </c>
      <c r="C3724" t="s">
        <v>2096</v>
      </c>
      <c r="D3724" t="s">
        <v>55</v>
      </c>
      <c r="E3724" t="s">
        <v>32</v>
      </c>
      <c r="F3724" t="s">
        <v>25</v>
      </c>
      <c r="G3724" t="s">
        <v>26</v>
      </c>
    </row>
    <row r="3725" spans="1:7" x14ac:dyDescent="0.2">
      <c r="A3725">
        <v>19</v>
      </c>
      <c r="B3725">
        <v>23</v>
      </c>
      <c r="C3725" t="s">
        <v>2134</v>
      </c>
      <c r="D3725" t="s">
        <v>23</v>
      </c>
      <c r="E3725" t="s">
        <v>32</v>
      </c>
      <c r="F3725" t="s">
        <v>25</v>
      </c>
      <c r="G3725" t="s">
        <v>26</v>
      </c>
    </row>
    <row r="3726" spans="1:7" x14ac:dyDescent="0.2">
      <c r="A3726">
        <v>19</v>
      </c>
      <c r="B3726">
        <v>23</v>
      </c>
      <c r="C3726" t="s">
        <v>2146</v>
      </c>
      <c r="D3726" t="s">
        <v>23</v>
      </c>
      <c r="E3726" t="s">
        <v>32</v>
      </c>
      <c r="F3726" t="s">
        <v>25</v>
      </c>
      <c r="G3726" t="s">
        <v>26</v>
      </c>
    </row>
    <row r="3727" spans="1:7" x14ac:dyDescent="0.2">
      <c r="A3727">
        <v>19</v>
      </c>
      <c r="B3727">
        <v>23</v>
      </c>
      <c r="C3727" t="s">
        <v>854</v>
      </c>
      <c r="D3727" t="s">
        <v>55</v>
      </c>
      <c r="E3727" t="s">
        <v>32</v>
      </c>
      <c r="F3727" t="s">
        <v>25</v>
      </c>
      <c r="G3727" t="s">
        <v>26</v>
      </c>
    </row>
    <row r="3728" spans="1:7" x14ac:dyDescent="0.2">
      <c r="A3728">
        <v>19</v>
      </c>
      <c r="B3728">
        <v>23</v>
      </c>
      <c r="C3728" t="s">
        <v>2147</v>
      </c>
      <c r="D3728" t="s">
        <v>23</v>
      </c>
      <c r="E3728" t="s">
        <v>32</v>
      </c>
      <c r="F3728" t="s">
        <v>25</v>
      </c>
      <c r="G3728" t="s">
        <v>26</v>
      </c>
    </row>
    <row r="3729" spans="1:7" x14ac:dyDescent="0.2">
      <c r="A3729">
        <v>19</v>
      </c>
      <c r="B3729">
        <v>23</v>
      </c>
      <c r="C3729" t="s">
        <v>1907</v>
      </c>
      <c r="D3729" t="s">
        <v>55</v>
      </c>
      <c r="E3729" t="s">
        <v>32</v>
      </c>
      <c r="F3729" t="s">
        <v>25</v>
      </c>
      <c r="G3729" t="s">
        <v>26</v>
      </c>
    </row>
    <row r="3730" spans="1:7" x14ac:dyDescent="0.2">
      <c r="A3730">
        <v>19</v>
      </c>
      <c r="B3730">
        <v>23</v>
      </c>
      <c r="C3730" t="s">
        <v>2148</v>
      </c>
      <c r="D3730" t="s">
        <v>23</v>
      </c>
      <c r="E3730" t="s">
        <v>32</v>
      </c>
      <c r="F3730" t="s">
        <v>25</v>
      </c>
      <c r="G3730" t="s">
        <v>26</v>
      </c>
    </row>
    <row r="3731" spans="1:7" x14ac:dyDescent="0.2">
      <c r="A3731">
        <v>19</v>
      </c>
      <c r="B3731">
        <v>23</v>
      </c>
      <c r="C3731" t="s">
        <v>2126</v>
      </c>
      <c r="D3731" t="s">
        <v>55</v>
      </c>
      <c r="E3731" t="s">
        <v>32</v>
      </c>
      <c r="F3731" t="s">
        <v>25</v>
      </c>
      <c r="G3731" t="s">
        <v>26</v>
      </c>
    </row>
    <row r="3732" spans="1:7" x14ac:dyDescent="0.2">
      <c r="A3732">
        <v>19</v>
      </c>
      <c r="B3732">
        <v>23</v>
      </c>
      <c r="C3732" t="s">
        <v>1756</v>
      </c>
      <c r="D3732" t="s">
        <v>23</v>
      </c>
      <c r="E3732" t="s">
        <v>32</v>
      </c>
      <c r="F3732" t="s">
        <v>25</v>
      </c>
      <c r="G3732" t="s">
        <v>26</v>
      </c>
    </row>
    <row r="3733" spans="1:7" x14ac:dyDescent="0.2">
      <c r="A3733">
        <v>19</v>
      </c>
      <c r="B3733">
        <v>23</v>
      </c>
      <c r="C3733" t="s">
        <v>2149</v>
      </c>
      <c r="D3733" t="s">
        <v>23</v>
      </c>
      <c r="E3733" t="s">
        <v>32</v>
      </c>
      <c r="F3733" t="s">
        <v>29</v>
      </c>
      <c r="G3733" t="s">
        <v>26</v>
      </c>
    </row>
    <row r="3734" spans="1:7" x14ac:dyDescent="0.2">
      <c r="A3734">
        <v>19</v>
      </c>
      <c r="B3734">
        <v>23</v>
      </c>
      <c r="C3734" t="s">
        <v>838</v>
      </c>
      <c r="D3734" t="s">
        <v>23</v>
      </c>
      <c r="E3734" t="s">
        <v>32</v>
      </c>
      <c r="F3734" t="s">
        <v>29</v>
      </c>
      <c r="G3734" t="s">
        <v>26</v>
      </c>
    </row>
    <row r="3735" spans="1:7" x14ac:dyDescent="0.2">
      <c r="A3735">
        <v>20</v>
      </c>
      <c r="B3735">
        <v>23</v>
      </c>
      <c r="C3735" t="s">
        <v>838</v>
      </c>
      <c r="D3735" t="s">
        <v>23</v>
      </c>
      <c r="E3735" t="s">
        <v>24</v>
      </c>
      <c r="F3735" t="s">
        <v>29</v>
      </c>
      <c r="G3735" t="s">
        <v>26</v>
      </c>
    </row>
    <row r="3736" spans="1:7" x14ac:dyDescent="0.2">
      <c r="A3736">
        <v>20</v>
      </c>
      <c r="B3736">
        <v>23</v>
      </c>
      <c r="C3736" t="s">
        <v>1755</v>
      </c>
      <c r="D3736" t="s">
        <v>23</v>
      </c>
      <c r="E3736" t="s">
        <v>24</v>
      </c>
      <c r="F3736" t="s">
        <v>25</v>
      </c>
      <c r="G3736" t="s">
        <v>26</v>
      </c>
    </row>
    <row r="3737" spans="1:7" x14ac:dyDescent="0.2">
      <c r="A3737">
        <v>20</v>
      </c>
      <c r="B3737">
        <v>23</v>
      </c>
      <c r="C3737" t="s">
        <v>2038</v>
      </c>
      <c r="D3737" t="s">
        <v>23</v>
      </c>
      <c r="E3737" t="s">
        <v>24</v>
      </c>
      <c r="F3737" t="s">
        <v>25</v>
      </c>
      <c r="G3737" t="s">
        <v>26</v>
      </c>
    </row>
    <row r="3738" spans="1:7" x14ac:dyDescent="0.2">
      <c r="A3738">
        <v>20</v>
      </c>
      <c r="B3738">
        <v>23</v>
      </c>
      <c r="C3738" t="s">
        <v>885</v>
      </c>
      <c r="D3738" t="s">
        <v>23</v>
      </c>
      <c r="E3738" t="s">
        <v>24</v>
      </c>
      <c r="F3738" t="s">
        <v>25</v>
      </c>
      <c r="G3738" t="s">
        <v>26</v>
      </c>
    </row>
    <row r="3739" spans="1:7" x14ac:dyDescent="0.2">
      <c r="A3739">
        <v>20</v>
      </c>
      <c r="B3739">
        <v>23</v>
      </c>
      <c r="C3739" t="s">
        <v>2126</v>
      </c>
      <c r="D3739" t="s">
        <v>55</v>
      </c>
      <c r="E3739" t="s">
        <v>24</v>
      </c>
      <c r="F3739" t="s">
        <v>25</v>
      </c>
      <c r="G3739" t="s">
        <v>26</v>
      </c>
    </row>
    <row r="3740" spans="1:7" x14ac:dyDescent="0.2">
      <c r="A3740">
        <v>20</v>
      </c>
      <c r="B3740">
        <v>23</v>
      </c>
      <c r="C3740" t="s">
        <v>2024</v>
      </c>
      <c r="D3740" t="s">
        <v>23</v>
      </c>
      <c r="E3740" t="s">
        <v>24</v>
      </c>
      <c r="F3740" t="s">
        <v>25</v>
      </c>
      <c r="G3740" t="s">
        <v>26</v>
      </c>
    </row>
    <row r="3741" spans="1:7" x14ac:dyDescent="0.2">
      <c r="A3741">
        <v>20</v>
      </c>
      <c r="B3741">
        <v>23</v>
      </c>
      <c r="C3741" t="s">
        <v>2150</v>
      </c>
      <c r="D3741" t="s">
        <v>55</v>
      </c>
      <c r="E3741" t="s">
        <v>24</v>
      </c>
      <c r="F3741" t="s">
        <v>29</v>
      </c>
      <c r="G3741" t="s">
        <v>26</v>
      </c>
    </row>
    <row r="3742" spans="1:7" x14ac:dyDescent="0.2">
      <c r="A3742">
        <v>20</v>
      </c>
      <c r="B3742">
        <v>23</v>
      </c>
      <c r="C3742" t="s">
        <v>2151</v>
      </c>
      <c r="D3742" t="s">
        <v>23</v>
      </c>
      <c r="E3742" t="s">
        <v>24</v>
      </c>
      <c r="F3742" t="s">
        <v>25</v>
      </c>
      <c r="G3742" t="s">
        <v>26</v>
      </c>
    </row>
    <row r="3743" spans="1:7" x14ac:dyDescent="0.2">
      <c r="A3743">
        <v>20</v>
      </c>
      <c r="B3743">
        <v>23</v>
      </c>
      <c r="C3743" t="s">
        <v>2131</v>
      </c>
      <c r="D3743" t="s">
        <v>23</v>
      </c>
      <c r="E3743" t="s">
        <v>24</v>
      </c>
      <c r="F3743" t="s">
        <v>25</v>
      </c>
      <c r="G3743" t="s">
        <v>26</v>
      </c>
    </row>
    <row r="3744" spans="1:7" x14ac:dyDescent="0.2">
      <c r="A3744">
        <v>20</v>
      </c>
      <c r="B3744">
        <v>23</v>
      </c>
      <c r="C3744" t="s">
        <v>2152</v>
      </c>
      <c r="D3744" t="s">
        <v>363</v>
      </c>
      <c r="E3744" t="s">
        <v>24</v>
      </c>
      <c r="F3744" t="s">
        <v>25</v>
      </c>
      <c r="G3744" t="s">
        <v>26</v>
      </c>
    </row>
    <row r="3745" spans="1:7" x14ac:dyDescent="0.2">
      <c r="A3745">
        <v>20</v>
      </c>
      <c r="B3745">
        <v>23</v>
      </c>
      <c r="C3745" t="s">
        <v>2153</v>
      </c>
      <c r="D3745" t="s">
        <v>363</v>
      </c>
      <c r="E3745" t="s">
        <v>24</v>
      </c>
      <c r="F3745" t="s">
        <v>25</v>
      </c>
      <c r="G3745" t="s">
        <v>26</v>
      </c>
    </row>
    <row r="3746" spans="1:7" x14ac:dyDescent="0.2">
      <c r="A3746">
        <v>20</v>
      </c>
      <c r="B3746">
        <v>23</v>
      </c>
      <c r="C3746" t="s">
        <v>1907</v>
      </c>
      <c r="D3746" t="s">
        <v>55</v>
      </c>
      <c r="E3746" t="s">
        <v>24</v>
      </c>
      <c r="F3746" t="s">
        <v>25</v>
      </c>
      <c r="G3746" t="s">
        <v>26</v>
      </c>
    </row>
    <row r="3747" spans="1:7" x14ac:dyDescent="0.2">
      <c r="A3747">
        <v>20</v>
      </c>
      <c r="B3747">
        <v>23</v>
      </c>
      <c r="C3747" t="s">
        <v>2154</v>
      </c>
      <c r="D3747" t="s">
        <v>23</v>
      </c>
      <c r="E3747" t="s">
        <v>24</v>
      </c>
      <c r="F3747" t="s">
        <v>25</v>
      </c>
      <c r="G3747" t="s">
        <v>26</v>
      </c>
    </row>
    <row r="3748" spans="1:7" x14ac:dyDescent="0.2">
      <c r="A3748">
        <v>20</v>
      </c>
      <c r="B3748">
        <v>23</v>
      </c>
      <c r="C3748" t="s">
        <v>854</v>
      </c>
      <c r="D3748" t="s">
        <v>55</v>
      </c>
      <c r="E3748" t="s">
        <v>24</v>
      </c>
      <c r="F3748" t="s">
        <v>25</v>
      </c>
      <c r="G3748" t="s">
        <v>26</v>
      </c>
    </row>
    <row r="3749" spans="1:7" x14ac:dyDescent="0.2">
      <c r="A3749">
        <v>20</v>
      </c>
      <c r="B3749">
        <v>23</v>
      </c>
      <c r="C3749" t="s">
        <v>2155</v>
      </c>
      <c r="D3749" t="s">
        <v>23</v>
      </c>
      <c r="E3749" t="s">
        <v>24</v>
      </c>
      <c r="F3749" t="s">
        <v>29</v>
      </c>
      <c r="G3749" t="s">
        <v>26</v>
      </c>
    </row>
    <row r="3750" spans="1:7" x14ac:dyDescent="0.2">
      <c r="A3750">
        <v>20</v>
      </c>
      <c r="B3750">
        <v>23</v>
      </c>
      <c r="C3750" t="s">
        <v>2096</v>
      </c>
      <c r="D3750" t="s">
        <v>55</v>
      </c>
      <c r="E3750" t="s">
        <v>24</v>
      </c>
      <c r="F3750" t="s">
        <v>25</v>
      </c>
      <c r="G3750" t="s">
        <v>26</v>
      </c>
    </row>
    <row r="3751" spans="1:7" x14ac:dyDescent="0.2">
      <c r="A3751">
        <v>20</v>
      </c>
      <c r="B3751">
        <v>23</v>
      </c>
      <c r="C3751" t="s">
        <v>2156</v>
      </c>
      <c r="D3751" t="s">
        <v>23</v>
      </c>
      <c r="E3751" t="s">
        <v>24</v>
      </c>
      <c r="F3751" t="s">
        <v>25</v>
      </c>
      <c r="G3751" t="s">
        <v>26</v>
      </c>
    </row>
    <row r="3752" spans="1:7" x14ac:dyDescent="0.2">
      <c r="A3752">
        <v>20</v>
      </c>
      <c r="B3752">
        <v>23</v>
      </c>
      <c r="C3752" t="s">
        <v>2098</v>
      </c>
      <c r="D3752" t="s">
        <v>55</v>
      </c>
      <c r="E3752" t="s">
        <v>24</v>
      </c>
      <c r="F3752" t="s">
        <v>25</v>
      </c>
      <c r="G3752" t="s">
        <v>26</v>
      </c>
    </row>
    <row r="3753" spans="1:7" x14ac:dyDescent="0.2">
      <c r="A3753">
        <v>20</v>
      </c>
      <c r="B3753">
        <v>23</v>
      </c>
      <c r="C3753" t="s">
        <v>2157</v>
      </c>
      <c r="D3753" t="s">
        <v>55</v>
      </c>
      <c r="E3753" t="s">
        <v>24</v>
      </c>
      <c r="F3753" t="s">
        <v>25</v>
      </c>
      <c r="G3753" t="s">
        <v>26</v>
      </c>
    </row>
    <row r="3754" spans="1:7" x14ac:dyDescent="0.2">
      <c r="A3754">
        <v>20</v>
      </c>
      <c r="B3754">
        <v>23</v>
      </c>
      <c r="C3754" t="s">
        <v>1890</v>
      </c>
      <c r="D3754" t="s">
        <v>55</v>
      </c>
      <c r="E3754" t="s">
        <v>24</v>
      </c>
      <c r="F3754" t="s">
        <v>25</v>
      </c>
      <c r="G3754" t="s">
        <v>26</v>
      </c>
    </row>
    <row r="3755" spans="1:7" x14ac:dyDescent="0.2">
      <c r="A3755">
        <v>20</v>
      </c>
      <c r="B3755">
        <v>23</v>
      </c>
      <c r="C3755" t="s">
        <v>2158</v>
      </c>
      <c r="D3755" t="s">
        <v>23</v>
      </c>
      <c r="E3755" t="s">
        <v>24</v>
      </c>
      <c r="F3755" t="s">
        <v>25</v>
      </c>
      <c r="G3755" t="s">
        <v>26</v>
      </c>
    </row>
    <row r="3756" spans="1:7" x14ac:dyDescent="0.2">
      <c r="A3756">
        <v>20</v>
      </c>
      <c r="B3756">
        <v>23</v>
      </c>
      <c r="C3756" t="s">
        <v>2140</v>
      </c>
      <c r="D3756" t="s">
        <v>23</v>
      </c>
      <c r="E3756" t="s">
        <v>24</v>
      </c>
      <c r="F3756" t="s">
        <v>25</v>
      </c>
      <c r="G3756" t="s">
        <v>26</v>
      </c>
    </row>
    <row r="3757" spans="1:7" x14ac:dyDescent="0.2">
      <c r="A3757">
        <v>21</v>
      </c>
      <c r="B3757">
        <v>23</v>
      </c>
      <c r="C3757" t="s">
        <v>2159</v>
      </c>
      <c r="D3757" t="s">
        <v>23</v>
      </c>
      <c r="E3757" t="s">
        <v>24</v>
      </c>
      <c r="F3757" t="s">
        <v>29</v>
      </c>
      <c r="G3757" t="s">
        <v>26</v>
      </c>
    </row>
    <row r="3758" spans="1:7" x14ac:dyDescent="0.2">
      <c r="A3758">
        <v>21</v>
      </c>
      <c r="B3758">
        <v>23</v>
      </c>
      <c r="C3758" t="s">
        <v>838</v>
      </c>
      <c r="D3758" t="s">
        <v>23</v>
      </c>
      <c r="E3758" t="s">
        <v>24</v>
      </c>
      <c r="F3758" t="s">
        <v>29</v>
      </c>
      <c r="G3758" t="s">
        <v>26</v>
      </c>
    </row>
    <row r="3759" spans="1:7" x14ac:dyDescent="0.2">
      <c r="A3759">
        <v>21</v>
      </c>
      <c r="B3759">
        <v>23</v>
      </c>
      <c r="C3759" t="s">
        <v>1755</v>
      </c>
      <c r="D3759" t="s">
        <v>23</v>
      </c>
      <c r="E3759" t="s">
        <v>24</v>
      </c>
      <c r="F3759" t="s">
        <v>57</v>
      </c>
      <c r="G3759" t="s">
        <v>26</v>
      </c>
    </row>
    <row r="3760" spans="1:7" x14ac:dyDescent="0.2">
      <c r="A3760">
        <v>21</v>
      </c>
      <c r="B3760">
        <v>23</v>
      </c>
      <c r="C3760" t="s">
        <v>2160</v>
      </c>
      <c r="D3760" t="s">
        <v>55</v>
      </c>
      <c r="E3760" t="s">
        <v>24</v>
      </c>
      <c r="F3760" t="s">
        <v>57</v>
      </c>
      <c r="G3760" t="s">
        <v>26</v>
      </c>
    </row>
    <row r="3761" spans="1:7" x14ac:dyDescent="0.2">
      <c r="A3761">
        <v>21</v>
      </c>
      <c r="B3761">
        <v>23</v>
      </c>
      <c r="C3761" t="s">
        <v>2038</v>
      </c>
      <c r="D3761" t="s">
        <v>23</v>
      </c>
      <c r="E3761" t="s">
        <v>24</v>
      </c>
      <c r="F3761" t="s">
        <v>25</v>
      </c>
      <c r="G3761" t="s">
        <v>26</v>
      </c>
    </row>
    <row r="3762" spans="1:7" x14ac:dyDescent="0.2">
      <c r="A3762">
        <v>21</v>
      </c>
      <c r="B3762">
        <v>23</v>
      </c>
      <c r="C3762" t="s">
        <v>885</v>
      </c>
      <c r="D3762" t="s">
        <v>23</v>
      </c>
      <c r="E3762" t="s">
        <v>24</v>
      </c>
      <c r="F3762" t="s">
        <v>57</v>
      </c>
      <c r="G3762" t="s">
        <v>26</v>
      </c>
    </row>
    <row r="3763" spans="1:7" x14ac:dyDescent="0.2">
      <c r="A3763">
        <v>21</v>
      </c>
      <c r="B3763">
        <v>23</v>
      </c>
      <c r="C3763" t="s">
        <v>2126</v>
      </c>
      <c r="D3763" t="s">
        <v>23</v>
      </c>
      <c r="E3763" t="s">
        <v>24</v>
      </c>
      <c r="F3763" t="s">
        <v>57</v>
      </c>
      <c r="G3763" t="s">
        <v>26</v>
      </c>
    </row>
    <row r="3764" spans="1:7" x14ac:dyDescent="0.2">
      <c r="A3764">
        <v>21</v>
      </c>
      <c r="B3764">
        <v>23</v>
      </c>
      <c r="C3764" t="s">
        <v>2161</v>
      </c>
      <c r="D3764" t="s">
        <v>23</v>
      </c>
      <c r="E3764" t="s">
        <v>24</v>
      </c>
      <c r="F3764" t="s">
        <v>57</v>
      </c>
      <c r="G3764" t="s">
        <v>26</v>
      </c>
    </row>
    <row r="3765" spans="1:7" x14ac:dyDescent="0.2">
      <c r="A3765">
        <v>21</v>
      </c>
      <c r="B3765">
        <v>23</v>
      </c>
      <c r="C3765" t="s">
        <v>2150</v>
      </c>
      <c r="D3765" t="s">
        <v>55</v>
      </c>
      <c r="E3765" t="s">
        <v>24</v>
      </c>
      <c r="F3765" t="s">
        <v>29</v>
      </c>
      <c r="G3765" t="s">
        <v>26</v>
      </c>
    </row>
    <row r="3766" spans="1:7" x14ac:dyDescent="0.2">
      <c r="A3766">
        <v>21</v>
      </c>
      <c r="B3766">
        <v>23</v>
      </c>
      <c r="C3766" t="s">
        <v>963</v>
      </c>
      <c r="D3766" t="s">
        <v>23</v>
      </c>
      <c r="E3766" t="s">
        <v>24</v>
      </c>
      <c r="F3766" t="s">
        <v>57</v>
      </c>
      <c r="G3766" t="s">
        <v>26</v>
      </c>
    </row>
    <row r="3767" spans="1:7" x14ac:dyDescent="0.2">
      <c r="A3767">
        <v>21</v>
      </c>
      <c r="B3767">
        <v>23</v>
      </c>
      <c r="C3767" t="s">
        <v>1907</v>
      </c>
      <c r="D3767" t="s">
        <v>55</v>
      </c>
      <c r="E3767" t="s">
        <v>24</v>
      </c>
      <c r="F3767" t="s">
        <v>57</v>
      </c>
      <c r="G3767" t="s">
        <v>26</v>
      </c>
    </row>
    <row r="3768" spans="1:7" x14ac:dyDescent="0.2">
      <c r="A3768">
        <v>21</v>
      </c>
      <c r="B3768">
        <v>23</v>
      </c>
      <c r="C3768" t="s">
        <v>2162</v>
      </c>
      <c r="D3768" t="s">
        <v>23</v>
      </c>
      <c r="E3768" t="s">
        <v>24</v>
      </c>
      <c r="F3768" t="s">
        <v>25</v>
      </c>
      <c r="G3768" t="s">
        <v>26</v>
      </c>
    </row>
    <row r="3769" spans="1:7" x14ac:dyDescent="0.2">
      <c r="A3769">
        <v>21</v>
      </c>
      <c r="B3769">
        <v>23</v>
      </c>
      <c r="C3769" t="s">
        <v>854</v>
      </c>
      <c r="D3769" t="s">
        <v>55</v>
      </c>
      <c r="E3769" t="s">
        <v>24</v>
      </c>
      <c r="F3769" t="s">
        <v>25</v>
      </c>
      <c r="G3769" t="s">
        <v>26</v>
      </c>
    </row>
    <row r="3770" spans="1:7" x14ac:dyDescent="0.2">
      <c r="A3770">
        <v>21</v>
      </c>
      <c r="B3770">
        <v>23</v>
      </c>
      <c r="C3770" t="s">
        <v>2096</v>
      </c>
      <c r="D3770" t="s">
        <v>55</v>
      </c>
      <c r="E3770" t="s">
        <v>24</v>
      </c>
      <c r="F3770" t="s">
        <v>57</v>
      </c>
      <c r="G3770" t="s">
        <v>26</v>
      </c>
    </row>
    <row r="3771" spans="1:7" x14ac:dyDescent="0.2">
      <c r="A3771">
        <v>21</v>
      </c>
      <c r="B3771">
        <v>23</v>
      </c>
      <c r="C3771" t="s">
        <v>1890</v>
      </c>
      <c r="D3771" t="s">
        <v>55</v>
      </c>
      <c r="E3771" t="s">
        <v>24</v>
      </c>
      <c r="F3771" t="s">
        <v>57</v>
      </c>
      <c r="G3771" t="s">
        <v>26</v>
      </c>
    </row>
    <row r="3772" spans="1:7" x14ac:dyDescent="0.2">
      <c r="A3772">
        <v>21</v>
      </c>
      <c r="B3772">
        <v>23</v>
      </c>
      <c r="C3772" t="s">
        <v>2163</v>
      </c>
      <c r="D3772" t="s">
        <v>23</v>
      </c>
      <c r="E3772" t="s">
        <v>24</v>
      </c>
      <c r="F3772" t="s">
        <v>25</v>
      </c>
      <c r="G3772" t="s">
        <v>26</v>
      </c>
    </row>
    <row r="3773" spans="1:7" x14ac:dyDescent="0.2">
      <c r="A3773">
        <v>21</v>
      </c>
      <c r="B3773">
        <v>23</v>
      </c>
      <c r="C3773" t="s">
        <v>2164</v>
      </c>
      <c r="D3773" t="s">
        <v>23</v>
      </c>
      <c r="E3773" t="s">
        <v>24</v>
      </c>
      <c r="F3773" t="s">
        <v>29</v>
      </c>
      <c r="G3773" t="s">
        <v>26</v>
      </c>
    </row>
    <row r="3774" spans="1:7" x14ac:dyDescent="0.2">
      <c r="A3774">
        <v>21</v>
      </c>
      <c r="B3774">
        <v>23</v>
      </c>
      <c r="C3774" t="s">
        <v>2165</v>
      </c>
      <c r="D3774" t="s">
        <v>23</v>
      </c>
      <c r="E3774" t="s">
        <v>24</v>
      </c>
      <c r="F3774" t="s">
        <v>29</v>
      </c>
      <c r="G3774" t="s">
        <v>26</v>
      </c>
    </row>
    <row r="3775" spans="1:7" x14ac:dyDescent="0.2">
      <c r="A3775">
        <v>22</v>
      </c>
      <c r="B3775">
        <v>23</v>
      </c>
      <c r="C3775" t="s">
        <v>2150</v>
      </c>
      <c r="D3775" t="s">
        <v>55</v>
      </c>
      <c r="E3775" t="s">
        <v>24</v>
      </c>
      <c r="F3775" t="s">
        <v>29</v>
      </c>
      <c r="G3775" t="s">
        <v>26</v>
      </c>
    </row>
    <row r="3776" spans="1:7" x14ac:dyDescent="0.2">
      <c r="A3776">
        <v>22</v>
      </c>
      <c r="B3776">
        <v>23</v>
      </c>
      <c r="C3776" t="s">
        <v>963</v>
      </c>
      <c r="D3776" t="s">
        <v>23</v>
      </c>
      <c r="E3776" t="s">
        <v>24</v>
      </c>
      <c r="F3776" t="s">
        <v>57</v>
      </c>
      <c r="G3776" t="s">
        <v>26</v>
      </c>
    </row>
    <row r="3777" spans="1:7" x14ac:dyDescent="0.2">
      <c r="A3777">
        <v>22</v>
      </c>
      <c r="B3777">
        <v>23</v>
      </c>
      <c r="C3777" t="s">
        <v>854</v>
      </c>
      <c r="D3777" t="s">
        <v>55</v>
      </c>
      <c r="E3777" t="s">
        <v>24</v>
      </c>
      <c r="F3777" t="s">
        <v>25</v>
      </c>
      <c r="G3777" t="s">
        <v>26</v>
      </c>
    </row>
    <row r="3778" spans="1:7" x14ac:dyDescent="0.2">
      <c r="A3778">
        <v>22</v>
      </c>
      <c r="B3778">
        <v>23</v>
      </c>
      <c r="C3778" t="s">
        <v>2164</v>
      </c>
      <c r="D3778" t="s">
        <v>23</v>
      </c>
      <c r="E3778" t="s">
        <v>24</v>
      </c>
      <c r="F3778" t="s">
        <v>29</v>
      </c>
      <c r="G3778" t="s">
        <v>26</v>
      </c>
    </row>
    <row r="3779" spans="1:7" x14ac:dyDescent="0.2">
      <c r="A3779">
        <v>22</v>
      </c>
      <c r="B3779">
        <v>23</v>
      </c>
      <c r="C3779" t="s">
        <v>1755</v>
      </c>
      <c r="D3779" t="s">
        <v>23</v>
      </c>
      <c r="E3779" t="s">
        <v>24</v>
      </c>
      <c r="F3779" t="s">
        <v>57</v>
      </c>
      <c r="G3779" t="s">
        <v>26</v>
      </c>
    </row>
    <row r="3780" spans="1:7" x14ac:dyDescent="0.2">
      <c r="A3780">
        <v>22</v>
      </c>
      <c r="B3780">
        <v>23</v>
      </c>
      <c r="C3780" t="s">
        <v>1226</v>
      </c>
      <c r="D3780" t="s">
        <v>23</v>
      </c>
      <c r="E3780" t="s">
        <v>24</v>
      </c>
      <c r="F3780" t="s">
        <v>29</v>
      </c>
      <c r="G3780" t="s">
        <v>26</v>
      </c>
    </row>
    <row r="3781" spans="1:7" x14ac:dyDescent="0.2">
      <c r="A3781">
        <v>23</v>
      </c>
      <c r="B3781">
        <v>23</v>
      </c>
      <c r="C3781" t="s">
        <v>1370</v>
      </c>
      <c r="D3781" t="s">
        <v>23</v>
      </c>
      <c r="E3781" t="s">
        <v>24</v>
      </c>
      <c r="F3781" t="s">
        <v>29</v>
      </c>
      <c r="G3781" t="s">
        <v>26</v>
      </c>
    </row>
    <row r="3782" spans="1:7" x14ac:dyDescent="0.2">
      <c r="A3782">
        <v>23</v>
      </c>
      <c r="B3782">
        <v>23</v>
      </c>
      <c r="C3782" t="s">
        <v>1638</v>
      </c>
      <c r="D3782" t="s">
        <v>55</v>
      </c>
      <c r="E3782" t="s">
        <v>24</v>
      </c>
      <c r="F3782" t="s">
        <v>29</v>
      </c>
      <c r="G3782" t="s">
        <v>26</v>
      </c>
    </row>
    <row r="3783" spans="1:7" x14ac:dyDescent="0.2">
      <c r="A3783">
        <v>23</v>
      </c>
      <c r="B3783">
        <v>23</v>
      </c>
      <c r="C3783" t="s">
        <v>1226</v>
      </c>
      <c r="D3783" t="s">
        <v>23</v>
      </c>
      <c r="E3783" t="s">
        <v>24</v>
      </c>
      <c r="F3783" t="s">
        <v>29</v>
      </c>
      <c r="G3783" t="s">
        <v>26</v>
      </c>
    </row>
    <row r="3784" spans="1:7" x14ac:dyDescent="0.2">
      <c r="A3784">
        <v>7</v>
      </c>
      <c r="B3784" t="s">
        <v>2567</v>
      </c>
      <c r="C3784" t="s">
        <v>2167</v>
      </c>
      <c r="D3784" t="s">
        <v>23</v>
      </c>
      <c r="E3784" t="s">
        <v>24</v>
      </c>
      <c r="F3784" t="s">
        <v>29</v>
      </c>
      <c r="G3784" t="s">
        <v>26</v>
      </c>
    </row>
    <row r="3785" spans="1:7" x14ac:dyDescent="0.2">
      <c r="A3785">
        <v>7</v>
      </c>
      <c r="B3785" t="s">
        <v>2567</v>
      </c>
      <c r="C3785" t="s">
        <v>2168</v>
      </c>
      <c r="D3785" t="s">
        <v>23</v>
      </c>
      <c r="E3785" t="s">
        <v>24</v>
      </c>
      <c r="F3785" t="s">
        <v>29</v>
      </c>
      <c r="G3785" t="s">
        <v>26</v>
      </c>
    </row>
    <row r="3786" spans="1:7" x14ac:dyDescent="0.2">
      <c r="A3786">
        <v>7</v>
      </c>
      <c r="B3786" t="s">
        <v>2567</v>
      </c>
      <c r="C3786" t="s">
        <v>2169</v>
      </c>
      <c r="D3786" t="s">
        <v>23</v>
      </c>
      <c r="E3786" t="s">
        <v>24</v>
      </c>
      <c r="F3786" t="s">
        <v>29</v>
      </c>
      <c r="G3786" t="s">
        <v>26</v>
      </c>
    </row>
    <row r="3787" spans="1:7" x14ac:dyDescent="0.2">
      <c r="A3787">
        <v>7</v>
      </c>
      <c r="B3787" t="s">
        <v>2567</v>
      </c>
      <c r="C3787" t="s">
        <v>2170</v>
      </c>
      <c r="D3787" t="s">
        <v>23</v>
      </c>
      <c r="E3787" t="s">
        <v>24</v>
      </c>
      <c r="F3787" t="s">
        <v>29</v>
      </c>
      <c r="G3787" t="s">
        <v>26</v>
      </c>
    </row>
    <row r="3788" spans="1:7" x14ac:dyDescent="0.2">
      <c r="A3788">
        <v>7</v>
      </c>
      <c r="B3788" t="s">
        <v>2567</v>
      </c>
      <c r="C3788" t="s">
        <v>2171</v>
      </c>
      <c r="D3788" t="s">
        <v>23</v>
      </c>
      <c r="E3788" t="s">
        <v>24</v>
      </c>
      <c r="F3788" t="s">
        <v>29</v>
      </c>
      <c r="G3788" t="s">
        <v>26</v>
      </c>
    </row>
    <row r="3789" spans="1:7" x14ac:dyDescent="0.2">
      <c r="A3789">
        <v>7</v>
      </c>
      <c r="B3789" t="s">
        <v>2567</v>
      </c>
      <c r="C3789" t="s">
        <v>2172</v>
      </c>
      <c r="D3789" t="s">
        <v>23</v>
      </c>
      <c r="E3789" t="s">
        <v>24</v>
      </c>
      <c r="F3789" t="s">
        <v>29</v>
      </c>
      <c r="G3789" t="s">
        <v>26</v>
      </c>
    </row>
    <row r="3790" spans="1:7" x14ac:dyDescent="0.2">
      <c r="A3790">
        <v>7</v>
      </c>
      <c r="B3790" t="s">
        <v>2567</v>
      </c>
      <c r="C3790" t="s">
        <v>2173</v>
      </c>
      <c r="D3790" t="s">
        <v>23</v>
      </c>
      <c r="E3790" t="s">
        <v>24</v>
      </c>
      <c r="F3790" t="s">
        <v>29</v>
      </c>
      <c r="G3790" t="s">
        <v>26</v>
      </c>
    </row>
    <row r="3791" spans="1:7" x14ac:dyDescent="0.2">
      <c r="A3791">
        <v>7</v>
      </c>
      <c r="B3791" t="s">
        <v>2567</v>
      </c>
      <c r="C3791" t="s">
        <v>2174</v>
      </c>
      <c r="D3791" t="s">
        <v>23</v>
      </c>
      <c r="E3791" t="s">
        <v>24</v>
      </c>
      <c r="F3791" t="s">
        <v>29</v>
      </c>
      <c r="G3791" t="s">
        <v>26</v>
      </c>
    </row>
    <row r="3792" spans="1:7" x14ac:dyDescent="0.2">
      <c r="A3792">
        <v>7</v>
      </c>
      <c r="B3792" t="s">
        <v>2567</v>
      </c>
      <c r="C3792" t="s">
        <v>2175</v>
      </c>
      <c r="D3792" t="s">
        <v>23</v>
      </c>
      <c r="E3792" t="s">
        <v>24</v>
      </c>
      <c r="F3792" t="s">
        <v>29</v>
      </c>
      <c r="G3792" t="s">
        <v>26</v>
      </c>
    </row>
    <row r="3793" spans="1:7" x14ac:dyDescent="0.2">
      <c r="A3793">
        <v>7</v>
      </c>
      <c r="B3793" t="s">
        <v>2567</v>
      </c>
      <c r="C3793" t="s">
        <v>2176</v>
      </c>
      <c r="D3793" t="s">
        <v>23</v>
      </c>
      <c r="E3793" t="s">
        <v>24</v>
      </c>
      <c r="F3793" t="s">
        <v>29</v>
      </c>
      <c r="G3793" t="s">
        <v>26</v>
      </c>
    </row>
    <row r="3794" spans="1:7" x14ac:dyDescent="0.2">
      <c r="A3794">
        <v>7</v>
      </c>
      <c r="B3794" t="s">
        <v>2567</v>
      </c>
      <c r="C3794" t="s">
        <v>2177</v>
      </c>
      <c r="D3794" t="s">
        <v>23</v>
      </c>
      <c r="E3794" t="s">
        <v>24</v>
      </c>
      <c r="F3794" t="s">
        <v>29</v>
      </c>
      <c r="G3794" t="s">
        <v>26</v>
      </c>
    </row>
    <row r="3795" spans="1:7" x14ac:dyDescent="0.2">
      <c r="A3795">
        <v>7</v>
      </c>
      <c r="B3795" t="s">
        <v>2567</v>
      </c>
      <c r="C3795" t="s">
        <v>2178</v>
      </c>
      <c r="D3795" t="s">
        <v>23</v>
      </c>
      <c r="E3795" t="s">
        <v>24</v>
      </c>
      <c r="F3795" t="s">
        <v>29</v>
      </c>
      <c r="G3795" t="s">
        <v>26</v>
      </c>
    </row>
    <row r="3796" spans="1:7" x14ac:dyDescent="0.2">
      <c r="A3796">
        <v>7</v>
      </c>
      <c r="B3796" t="s">
        <v>2567</v>
      </c>
      <c r="C3796" t="s">
        <v>2179</v>
      </c>
      <c r="D3796" t="s">
        <v>23</v>
      </c>
      <c r="E3796" t="s">
        <v>24</v>
      </c>
      <c r="F3796" t="s">
        <v>29</v>
      </c>
      <c r="G3796" t="s">
        <v>26</v>
      </c>
    </row>
    <row r="3797" spans="1:7" x14ac:dyDescent="0.2">
      <c r="A3797">
        <v>7</v>
      </c>
      <c r="B3797" t="s">
        <v>2567</v>
      </c>
      <c r="C3797" t="s">
        <v>2180</v>
      </c>
      <c r="D3797" t="s">
        <v>23</v>
      </c>
      <c r="E3797" t="s">
        <v>24</v>
      </c>
      <c r="F3797" t="s">
        <v>29</v>
      </c>
      <c r="G3797" t="s">
        <v>26</v>
      </c>
    </row>
    <row r="3798" spans="1:7" x14ac:dyDescent="0.2">
      <c r="A3798">
        <v>7</v>
      </c>
      <c r="B3798" t="s">
        <v>2567</v>
      </c>
      <c r="C3798" t="s">
        <v>2181</v>
      </c>
      <c r="D3798" t="s">
        <v>23</v>
      </c>
      <c r="E3798" t="s">
        <v>24</v>
      </c>
      <c r="F3798" t="s">
        <v>29</v>
      </c>
      <c r="G3798" t="s">
        <v>26</v>
      </c>
    </row>
    <row r="3799" spans="1:7" x14ac:dyDescent="0.2">
      <c r="A3799">
        <v>7</v>
      </c>
      <c r="B3799" t="s">
        <v>2567</v>
      </c>
      <c r="C3799" t="s">
        <v>2182</v>
      </c>
      <c r="D3799" t="s">
        <v>23</v>
      </c>
      <c r="E3799" t="s">
        <v>24</v>
      </c>
      <c r="F3799" t="s">
        <v>29</v>
      </c>
      <c r="G3799" t="s">
        <v>26</v>
      </c>
    </row>
    <row r="3800" spans="1:7" x14ac:dyDescent="0.2">
      <c r="A3800">
        <v>7</v>
      </c>
      <c r="B3800" t="s">
        <v>2567</v>
      </c>
      <c r="C3800" t="s">
        <v>2183</v>
      </c>
      <c r="D3800" t="s">
        <v>23</v>
      </c>
      <c r="E3800" t="s">
        <v>24</v>
      </c>
      <c r="F3800" t="s">
        <v>29</v>
      </c>
      <c r="G3800" t="s">
        <v>26</v>
      </c>
    </row>
    <row r="3801" spans="1:7" x14ac:dyDescent="0.2">
      <c r="A3801">
        <v>7</v>
      </c>
      <c r="B3801" t="s">
        <v>2567</v>
      </c>
      <c r="C3801" t="s">
        <v>2184</v>
      </c>
      <c r="D3801" t="s">
        <v>23</v>
      </c>
      <c r="E3801" t="s">
        <v>24</v>
      </c>
      <c r="F3801" t="s">
        <v>29</v>
      </c>
      <c r="G3801" t="s">
        <v>26</v>
      </c>
    </row>
    <row r="3802" spans="1:7" x14ac:dyDescent="0.2">
      <c r="A3802">
        <v>7</v>
      </c>
      <c r="B3802" t="s">
        <v>2567</v>
      </c>
      <c r="C3802" t="s">
        <v>2185</v>
      </c>
      <c r="D3802" t="s">
        <v>23</v>
      </c>
      <c r="E3802" t="s">
        <v>24</v>
      </c>
      <c r="F3802" t="s">
        <v>29</v>
      </c>
      <c r="G3802" t="s">
        <v>26</v>
      </c>
    </row>
    <row r="3803" spans="1:7" x14ac:dyDescent="0.2">
      <c r="A3803">
        <v>7</v>
      </c>
      <c r="B3803" t="s">
        <v>2567</v>
      </c>
      <c r="C3803" t="s">
        <v>2186</v>
      </c>
      <c r="D3803" t="s">
        <v>23</v>
      </c>
      <c r="E3803" t="s">
        <v>24</v>
      </c>
      <c r="F3803" t="s">
        <v>29</v>
      </c>
      <c r="G3803" t="s">
        <v>26</v>
      </c>
    </row>
    <row r="3804" spans="1:7" x14ac:dyDescent="0.2">
      <c r="A3804">
        <v>7</v>
      </c>
      <c r="B3804" t="s">
        <v>2567</v>
      </c>
      <c r="C3804" t="s">
        <v>2018</v>
      </c>
      <c r="D3804" t="s">
        <v>23</v>
      </c>
      <c r="E3804" t="s">
        <v>24</v>
      </c>
      <c r="F3804" t="s">
        <v>29</v>
      </c>
      <c r="G3804" t="s">
        <v>26</v>
      </c>
    </row>
    <row r="3805" spans="1:7" x14ac:dyDescent="0.2">
      <c r="A3805">
        <v>7</v>
      </c>
      <c r="B3805" t="s">
        <v>2567</v>
      </c>
      <c r="C3805" t="s">
        <v>2187</v>
      </c>
      <c r="D3805" t="s">
        <v>23</v>
      </c>
      <c r="E3805" t="s">
        <v>24</v>
      </c>
      <c r="F3805" t="s">
        <v>29</v>
      </c>
      <c r="G3805" t="s">
        <v>26</v>
      </c>
    </row>
    <row r="3806" spans="1:7" x14ac:dyDescent="0.2">
      <c r="A3806">
        <v>7</v>
      </c>
      <c r="B3806" t="s">
        <v>2567</v>
      </c>
      <c r="C3806" t="s">
        <v>2188</v>
      </c>
      <c r="D3806" t="s">
        <v>23</v>
      </c>
      <c r="E3806" t="s">
        <v>24</v>
      </c>
      <c r="F3806" t="s">
        <v>29</v>
      </c>
      <c r="G3806" t="s">
        <v>26</v>
      </c>
    </row>
    <row r="3807" spans="1:7" x14ac:dyDescent="0.2">
      <c r="A3807">
        <v>7</v>
      </c>
      <c r="B3807" t="s">
        <v>2567</v>
      </c>
      <c r="C3807" t="s">
        <v>2189</v>
      </c>
      <c r="D3807" t="s">
        <v>23</v>
      </c>
      <c r="E3807" t="s">
        <v>24</v>
      </c>
      <c r="F3807" t="s">
        <v>29</v>
      </c>
      <c r="G3807" t="s">
        <v>26</v>
      </c>
    </row>
    <row r="3808" spans="1:7" x14ac:dyDescent="0.2">
      <c r="A3808">
        <v>7</v>
      </c>
      <c r="B3808" t="s">
        <v>2567</v>
      </c>
      <c r="C3808" t="s">
        <v>2190</v>
      </c>
      <c r="D3808" t="s">
        <v>23</v>
      </c>
      <c r="E3808" t="s">
        <v>24</v>
      </c>
      <c r="F3808" t="s">
        <v>29</v>
      </c>
      <c r="G3808" t="s">
        <v>26</v>
      </c>
    </row>
    <row r="3809" spans="1:7" x14ac:dyDescent="0.2">
      <c r="A3809">
        <v>7</v>
      </c>
      <c r="B3809" t="s">
        <v>2567</v>
      </c>
      <c r="C3809" t="s">
        <v>2191</v>
      </c>
      <c r="D3809" t="s">
        <v>23</v>
      </c>
      <c r="E3809" t="s">
        <v>24</v>
      </c>
      <c r="F3809" t="s">
        <v>29</v>
      </c>
      <c r="G3809" t="s">
        <v>26</v>
      </c>
    </row>
    <row r="3810" spans="1:7" x14ac:dyDescent="0.2">
      <c r="A3810">
        <v>7</v>
      </c>
      <c r="B3810" t="s">
        <v>2567</v>
      </c>
      <c r="C3810" t="s">
        <v>2192</v>
      </c>
      <c r="D3810" t="s">
        <v>23</v>
      </c>
      <c r="E3810" t="s">
        <v>24</v>
      </c>
      <c r="F3810" t="s">
        <v>29</v>
      </c>
      <c r="G3810" t="s">
        <v>26</v>
      </c>
    </row>
    <row r="3811" spans="1:7" x14ac:dyDescent="0.2">
      <c r="A3811">
        <v>7</v>
      </c>
      <c r="B3811" t="s">
        <v>2567</v>
      </c>
      <c r="C3811" t="s">
        <v>2193</v>
      </c>
      <c r="D3811" t="s">
        <v>23</v>
      </c>
      <c r="E3811" t="s">
        <v>24</v>
      </c>
      <c r="F3811" t="s">
        <v>57</v>
      </c>
      <c r="G3811" t="s">
        <v>26</v>
      </c>
    </row>
    <row r="3812" spans="1:7" x14ac:dyDescent="0.2">
      <c r="A3812">
        <v>7</v>
      </c>
      <c r="B3812" t="s">
        <v>2567</v>
      </c>
      <c r="C3812" t="s">
        <v>2194</v>
      </c>
      <c r="D3812" t="s">
        <v>23</v>
      </c>
      <c r="E3812" t="s">
        <v>24</v>
      </c>
      <c r="F3812" t="s">
        <v>29</v>
      </c>
      <c r="G3812" t="s">
        <v>26</v>
      </c>
    </row>
    <row r="3813" spans="1:7" x14ac:dyDescent="0.2">
      <c r="A3813">
        <v>7</v>
      </c>
      <c r="B3813" t="s">
        <v>2567</v>
      </c>
      <c r="C3813" t="s">
        <v>2195</v>
      </c>
      <c r="D3813" t="s">
        <v>23</v>
      </c>
      <c r="E3813" t="s">
        <v>24</v>
      </c>
      <c r="F3813" t="s">
        <v>29</v>
      </c>
      <c r="G3813" t="s">
        <v>26</v>
      </c>
    </row>
    <row r="3814" spans="1:7" x14ac:dyDescent="0.2">
      <c r="A3814">
        <v>7</v>
      </c>
      <c r="B3814" t="s">
        <v>2567</v>
      </c>
      <c r="C3814" t="s">
        <v>2196</v>
      </c>
      <c r="D3814" t="s">
        <v>23</v>
      </c>
      <c r="E3814" t="s">
        <v>24</v>
      </c>
      <c r="F3814" t="s">
        <v>29</v>
      </c>
      <c r="G3814" t="s">
        <v>26</v>
      </c>
    </row>
    <row r="3815" spans="1:7" x14ac:dyDescent="0.2">
      <c r="A3815">
        <v>7</v>
      </c>
      <c r="B3815" t="s">
        <v>2567</v>
      </c>
      <c r="C3815" t="s">
        <v>2197</v>
      </c>
      <c r="D3815" t="s">
        <v>23</v>
      </c>
      <c r="E3815" t="s">
        <v>24</v>
      </c>
      <c r="F3815" t="s">
        <v>29</v>
      </c>
      <c r="G3815" t="s">
        <v>26</v>
      </c>
    </row>
    <row r="3816" spans="1:7" x14ac:dyDescent="0.2">
      <c r="A3816">
        <v>7</v>
      </c>
      <c r="B3816" t="s">
        <v>2567</v>
      </c>
      <c r="C3816" t="s">
        <v>2198</v>
      </c>
      <c r="D3816" t="s">
        <v>23</v>
      </c>
      <c r="E3816" t="s">
        <v>24</v>
      </c>
      <c r="F3816" t="s">
        <v>29</v>
      </c>
      <c r="G3816" t="s">
        <v>26</v>
      </c>
    </row>
    <row r="3817" spans="1:7" x14ac:dyDescent="0.2">
      <c r="A3817">
        <v>7</v>
      </c>
      <c r="B3817" t="s">
        <v>2567</v>
      </c>
      <c r="C3817" t="s">
        <v>2199</v>
      </c>
      <c r="D3817" t="s">
        <v>23</v>
      </c>
      <c r="E3817" t="s">
        <v>24</v>
      </c>
      <c r="F3817" t="s">
        <v>29</v>
      </c>
      <c r="G3817" t="s">
        <v>26</v>
      </c>
    </row>
    <row r="3818" spans="1:7" x14ac:dyDescent="0.2">
      <c r="A3818">
        <v>7</v>
      </c>
      <c r="B3818" t="s">
        <v>2567</v>
      </c>
      <c r="C3818" t="s">
        <v>2018</v>
      </c>
      <c r="D3818" t="s">
        <v>23</v>
      </c>
      <c r="E3818" t="s">
        <v>24</v>
      </c>
      <c r="F3818" t="s">
        <v>29</v>
      </c>
      <c r="G3818" t="s">
        <v>26</v>
      </c>
    </row>
    <row r="3819" spans="1:7" x14ac:dyDescent="0.2">
      <c r="A3819">
        <v>7</v>
      </c>
      <c r="B3819" t="s">
        <v>2567</v>
      </c>
      <c r="C3819" t="s">
        <v>2200</v>
      </c>
      <c r="D3819" t="s">
        <v>23</v>
      </c>
      <c r="E3819" t="s">
        <v>24</v>
      </c>
      <c r="F3819" t="s">
        <v>29</v>
      </c>
      <c r="G3819" t="s">
        <v>26</v>
      </c>
    </row>
    <row r="3820" spans="1:7" x14ac:dyDescent="0.2">
      <c r="A3820">
        <v>7</v>
      </c>
      <c r="B3820" t="s">
        <v>2567</v>
      </c>
      <c r="C3820" t="s">
        <v>2201</v>
      </c>
      <c r="D3820" t="s">
        <v>23</v>
      </c>
      <c r="E3820" t="s">
        <v>24</v>
      </c>
      <c r="F3820" t="s">
        <v>29</v>
      </c>
      <c r="G3820" t="s">
        <v>26</v>
      </c>
    </row>
    <row r="3821" spans="1:7" x14ac:dyDescent="0.2">
      <c r="A3821">
        <v>7</v>
      </c>
      <c r="B3821" t="s">
        <v>2567</v>
      </c>
      <c r="C3821" t="s">
        <v>2202</v>
      </c>
      <c r="D3821" t="s">
        <v>23</v>
      </c>
      <c r="E3821" t="s">
        <v>24</v>
      </c>
      <c r="F3821" t="s">
        <v>29</v>
      </c>
      <c r="G3821" t="s">
        <v>26</v>
      </c>
    </row>
    <row r="3822" spans="1:7" x14ac:dyDescent="0.2">
      <c r="A3822">
        <v>7</v>
      </c>
      <c r="B3822" t="s">
        <v>2567</v>
      </c>
      <c r="C3822" t="s">
        <v>2203</v>
      </c>
      <c r="D3822" t="s">
        <v>23</v>
      </c>
      <c r="E3822" t="s">
        <v>24</v>
      </c>
      <c r="F3822" t="s">
        <v>29</v>
      </c>
      <c r="G3822" t="s">
        <v>26</v>
      </c>
    </row>
    <row r="3823" spans="1:7" x14ac:dyDescent="0.2">
      <c r="A3823">
        <v>7</v>
      </c>
      <c r="B3823" t="s">
        <v>2567</v>
      </c>
      <c r="C3823" t="s">
        <v>2204</v>
      </c>
      <c r="D3823" t="s">
        <v>23</v>
      </c>
      <c r="E3823" t="s">
        <v>24</v>
      </c>
      <c r="F3823" t="s">
        <v>29</v>
      </c>
      <c r="G3823" t="s">
        <v>26</v>
      </c>
    </row>
    <row r="3824" spans="1:7" x14ac:dyDescent="0.2">
      <c r="A3824">
        <v>7</v>
      </c>
      <c r="B3824" t="s">
        <v>2567</v>
      </c>
      <c r="C3824" t="s">
        <v>2205</v>
      </c>
      <c r="D3824" t="s">
        <v>55</v>
      </c>
      <c r="E3824" t="s">
        <v>24</v>
      </c>
      <c r="F3824" t="s">
        <v>29</v>
      </c>
      <c r="G3824" t="s">
        <v>26</v>
      </c>
    </row>
    <row r="3825" spans="1:7" x14ac:dyDescent="0.2">
      <c r="A3825">
        <v>7</v>
      </c>
      <c r="B3825" t="s">
        <v>2567</v>
      </c>
      <c r="C3825" t="s">
        <v>2206</v>
      </c>
      <c r="D3825" t="s">
        <v>23</v>
      </c>
      <c r="E3825" t="s">
        <v>24</v>
      </c>
      <c r="F3825" t="s">
        <v>29</v>
      </c>
      <c r="G3825" t="s">
        <v>26</v>
      </c>
    </row>
    <row r="3826" spans="1:7" x14ac:dyDescent="0.2">
      <c r="A3826">
        <v>7</v>
      </c>
      <c r="B3826" t="s">
        <v>2567</v>
      </c>
      <c r="C3826" t="s">
        <v>2207</v>
      </c>
      <c r="D3826" t="s">
        <v>23</v>
      </c>
      <c r="E3826" t="s">
        <v>24</v>
      </c>
      <c r="F3826" t="s">
        <v>29</v>
      </c>
      <c r="G3826" t="s">
        <v>26</v>
      </c>
    </row>
    <row r="3827" spans="1:7" x14ac:dyDescent="0.2">
      <c r="A3827">
        <v>7</v>
      </c>
      <c r="B3827" t="s">
        <v>2567</v>
      </c>
      <c r="C3827" t="s">
        <v>2208</v>
      </c>
      <c r="D3827" t="s">
        <v>23</v>
      </c>
      <c r="E3827" t="s">
        <v>24</v>
      </c>
      <c r="F3827" t="s">
        <v>29</v>
      </c>
      <c r="G3827" t="s">
        <v>26</v>
      </c>
    </row>
    <row r="3828" spans="1:7" x14ac:dyDescent="0.2">
      <c r="A3828">
        <v>7</v>
      </c>
      <c r="B3828" t="s">
        <v>2567</v>
      </c>
      <c r="C3828" t="s">
        <v>2209</v>
      </c>
      <c r="D3828" t="s">
        <v>23</v>
      </c>
      <c r="E3828" t="s">
        <v>24</v>
      </c>
      <c r="F3828" t="s">
        <v>29</v>
      </c>
      <c r="G3828" t="s">
        <v>26</v>
      </c>
    </row>
    <row r="3829" spans="1:7" x14ac:dyDescent="0.2">
      <c r="A3829">
        <v>7</v>
      </c>
      <c r="B3829" t="s">
        <v>2567</v>
      </c>
      <c r="C3829" t="s">
        <v>2210</v>
      </c>
      <c r="D3829" t="s">
        <v>23</v>
      </c>
      <c r="E3829" t="s">
        <v>24</v>
      </c>
      <c r="F3829" t="s">
        <v>29</v>
      </c>
      <c r="G3829" t="s">
        <v>26</v>
      </c>
    </row>
    <row r="3830" spans="1:7" x14ac:dyDescent="0.2">
      <c r="A3830">
        <v>7</v>
      </c>
      <c r="B3830" t="s">
        <v>2567</v>
      </c>
      <c r="C3830" t="s">
        <v>2211</v>
      </c>
      <c r="D3830" t="s">
        <v>55</v>
      </c>
      <c r="E3830" t="s">
        <v>24</v>
      </c>
      <c r="F3830" t="s">
        <v>29</v>
      </c>
      <c r="G3830" t="s">
        <v>26</v>
      </c>
    </row>
    <row r="3831" spans="1:7" x14ac:dyDescent="0.2">
      <c r="A3831">
        <v>7</v>
      </c>
      <c r="B3831" t="s">
        <v>2567</v>
      </c>
      <c r="C3831" t="s">
        <v>2212</v>
      </c>
      <c r="D3831" t="s">
        <v>23</v>
      </c>
      <c r="E3831" t="s">
        <v>24</v>
      </c>
      <c r="F3831" t="s">
        <v>29</v>
      </c>
      <c r="G3831" t="s">
        <v>26</v>
      </c>
    </row>
    <row r="3832" spans="1:7" x14ac:dyDescent="0.2">
      <c r="A3832">
        <v>7</v>
      </c>
      <c r="B3832" t="s">
        <v>2567</v>
      </c>
      <c r="C3832" t="s">
        <v>330</v>
      </c>
      <c r="D3832" t="s">
        <v>55</v>
      </c>
      <c r="E3832" t="s">
        <v>24</v>
      </c>
      <c r="F3832" t="s">
        <v>29</v>
      </c>
      <c r="G3832" t="s">
        <v>26</v>
      </c>
    </row>
    <row r="3833" spans="1:7" x14ac:dyDescent="0.2">
      <c r="A3833">
        <v>7</v>
      </c>
      <c r="B3833" t="s">
        <v>2567</v>
      </c>
      <c r="C3833" t="s">
        <v>453</v>
      </c>
      <c r="D3833" t="s">
        <v>55</v>
      </c>
      <c r="E3833" t="s">
        <v>24</v>
      </c>
      <c r="F3833" t="s">
        <v>29</v>
      </c>
      <c r="G3833" t="s">
        <v>26</v>
      </c>
    </row>
    <row r="3834" spans="1:7" x14ac:dyDescent="0.2">
      <c r="A3834">
        <v>7</v>
      </c>
      <c r="B3834" t="s">
        <v>2567</v>
      </c>
      <c r="C3834" t="s">
        <v>2213</v>
      </c>
      <c r="D3834" t="s">
        <v>23</v>
      </c>
      <c r="E3834" t="s">
        <v>24</v>
      </c>
      <c r="F3834" t="s">
        <v>29</v>
      </c>
      <c r="G3834" t="s">
        <v>26</v>
      </c>
    </row>
    <row r="3835" spans="1:7" x14ac:dyDescent="0.2">
      <c r="A3835">
        <v>7</v>
      </c>
      <c r="B3835" t="s">
        <v>2567</v>
      </c>
      <c r="C3835" t="s">
        <v>2214</v>
      </c>
      <c r="D3835" t="s">
        <v>55</v>
      </c>
      <c r="E3835" t="s">
        <v>24</v>
      </c>
      <c r="F3835" t="s">
        <v>29</v>
      </c>
      <c r="G3835" t="s">
        <v>26</v>
      </c>
    </row>
    <row r="3836" spans="1:7" x14ac:dyDescent="0.2">
      <c r="A3836">
        <v>7</v>
      </c>
      <c r="B3836" t="s">
        <v>2567</v>
      </c>
      <c r="C3836" t="s">
        <v>2215</v>
      </c>
      <c r="D3836" t="s">
        <v>23</v>
      </c>
      <c r="E3836" t="s">
        <v>24</v>
      </c>
      <c r="F3836" t="s">
        <v>29</v>
      </c>
      <c r="G3836" t="s">
        <v>26</v>
      </c>
    </row>
    <row r="3837" spans="1:7" x14ac:dyDescent="0.2">
      <c r="A3837">
        <v>7</v>
      </c>
      <c r="B3837" t="s">
        <v>2567</v>
      </c>
      <c r="C3837" t="s">
        <v>33</v>
      </c>
      <c r="D3837" t="s">
        <v>23</v>
      </c>
      <c r="E3837" t="s">
        <v>24</v>
      </c>
      <c r="F3837" t="s">
        <v>29</v>
      </c>
      <c r="G3837" t="s">
        <v>26</v>
      </c>
    </row>
    <row r="3838" spans="1:7" x14ac:dyDescent="0.2">
      <c r="A3838">
        <v>7</v>
      </c>
      <c r="B3838" t="s">
        <v>2567</v>
      </c>
      <c r="C3838" t="s">
        <v>2216</v>
      </c>
      <c r="D3838" t="s">
        <v>55</v>
      </c>
      <c r="E3838" t="s">
        <v>24</v>
      </c>
      <c r="F3838" t="s">
        <v>29</v>
      </c>
      <c r="G3838" t="s">
        <v>26</v>
      </c>
    </row>
    <row r="3839" spans="1:7" x14ac:dyDescent="0.2">
      <c r="A3839">
        <v>7</v>
      </c>
      <c r="B3839" t="s">
        <v>2567</v>
      </c>
      <c r="C3839" t="s">
        <v>2217</v>
      </c>
      <c r="D3839" t="s">
        <v>23</v>
      </c>
      <c r="E3839" t="s">
        <v>24</v>
      </c>
      <c r="F3839" t="s">
        <v>29</v>
      </c>
      <c r="G3839" t="s">
        <v>26</v>
      </c>
    </row>
    <row r="3840" spans="1:7" x14ac:dyDescent="0.2">
      <c r="A3840">
        <v>7</v>
      </c>
      <c r="B3840" t="s">
        <v>2567</v>
      </c>
      <c r="C3840" t="s">
        <v>2218</v>
      </c>
      <c r="D3840" t="s">
        <v>55</v>
      </c>
      <c r="E3840" t="s">
        <v>24</v>
      </c>
      <c r="F3840" t="s">
        <v>29</v>
      </c>
      <c r="G3840" t="s">
        <v>26</v>
      </c>
    </row>
    <row r="3841" spans="1:7" x14ac:dyDescent="0.2">
      <c r="A3841">
        <v>7</v>
      </c>
      <c r="B3841" t="s">
        <v>2567</v>
      </c>
      <c r="C3841" t="s">
        <v>2219</v>
      </c>
      <c r="D3841" t="s">
        <v>55</v>
      </c>
      <c r="E3841" t="s">
        <v>24</v>
      </c>
      <c r="F3841" t="s">
        <v>29</v>
      </c>
      <c r="G3841" t="s">
        <v>26</v>
      </c>
    </row>
    <row r="3842" spans="1:7" x14ac:dyDescent="0.2">
      <c r="A3842">
        <v>7</v>
      </c>
      <c r="B3842" t="s">
        <v>2567</v>
      </c>
      <c r="C3842" t="s">
        <v>2220</v>
      </c>
      <c r="D3842" t="s">
        <v>23</v>
      </c>
      <c r="E3842" t="s">
        <v>24</v>
      </c>
      <c r="F3842" t="s">
        <v>25</v>
      </c>
      <c r="G3842" t="s">
        <v>26</v>
      </c>
    </row>
    <row r="3843" spans="1:7" x14ac:dyDescent="0.2">
      <c r="A3843">
        <v>7</v>
      </c>
      <c r="B3843" t="s">
        <v>2567</v>
      </c>
      <c r="C3843" t="s">
        <v>2221</v>
      </c>
      <c r="D3843" t="s">
        <v>23</v>
      </c>
      <c r="E3843" t="s">
        <v>24</v>
      </c>
      <c r="F3843" t="s">
        <v>29</v>
      </c>
      <c r="G3843" t="s">
        <v>26</v>
      </c>
    </row>
    <row r="3844" spans="1:7" x14ac:dyDescent="0.2">
      <c r="A3844">
        <v>7</v>
      </c>
      <c r="B3844" t="s">
        <v>2567</v>
      </c>
      <c r="C3844" t="s">
        <v>2222</v>
      </c>
      <c r="D3844" t="s">
        <v>23</v>
      </c>
      <c r="E3844" t="s">
        <v>24</v>
      </c>
      <c r="F3844" t="s">
        <v>29</v>
      </c>
      <c r="G3844" t="s">
        <v>26</v>
      </c>
    </row>
    <row r="3845" spans="1:7" x14ac:dyDescent="0.2">
      <c r="A3845">
        <v>7</v>
      </c>
      <c r="B3845" t="s">
        <v>2567</v>
      </c>
      <c r="C3845" t="s">
        <v>2223</v>
      </c>
      <c r="D3845" t="s">
        <v>23</v>
      </c>
      <c r="E3845" t="s">
        <v>24</v>
      </c>
      <c r="F3845" t="s">
        <v>29</v>
      </c>
      <c r="G3845" t="s">
        <v>26</v>
      </c>
    </row>
    <row r="3846" spans="1:7" x14ac:dyDescent="0.2">
      <c r="A3846">
        <v>7</v>
      </c>
      <c r="B3846" t="s">
        <v>2567</v>
      </c>
      <c r="C3846" t="s">
        <v>2224</v>
      </c>
      <c r="D3846" t="s">
        <v>23</v>
      </c>
      <c r="E3846" t="s">
        <v>24</v>
      </c>
      <c r="F3846" t="s">
        <v>29</v>
      </c>
      <c r="G3846" t="s">
        <v>26</v>
      </c>
    </row>
    <row r="3847" spans="1:7" x14ac:dyDescent="0.2">
      <c r="A3847">
        <v>7</v>
      </c>
      <c r="B3847" t="s">
        <v>2567</v>
      </c>
      <c r="C3847" t="s">
        <v>2225</v>
      </c>
      <c r="D3847" t="s">
        <v>23</v>
      </c>
      <c r="E3847" t="s">
        <v>24</v>
      </c>
      <c r="F3847" t="s">
        <v>29</v>
      </c>
      <c r="G3847" t="s">
        <v>26</v>
      </c>
    </row>
    <row r="3848" spans="1:7" x14ac:dyDescent="0.2">
      <c r="A3848">
        <v>7</v>
      </c>
      <c r="B3848" t="s">
        <v>2567</v>
      </c>
      <c r="C3848" t="s">
        <v>2226</v>
      </c>
      <c r="D3848" t="s">
        <v>23</v>
      </c>
      <c r="E3848" t="s">
        <v>24</v>
      </c>
      <c r="F3848" t="s">
        <v>29</v>
      </c>
      <c r="G3848" t="s">
        <v>26</v>
      </c>
    </row>
    <row r="3849" spans="1:7" x14ac:dyDescent="0.2">
      <c r="A3849">
        <v>7</v>
      </c>
      <c r="B3849" t="s">
        <v>2567</v>
      </c>
      <c r="C3849" t="s">
        <v>2227</v>
      </c>
      <c r="D3849" t="s">
        <v>23</v>
      </c>
      <c r="E3849" t="s">
        <v>24</v>
      </c>
      <c r="F3849" t="s">
        <v>29</v>
      </c>
      <c r="G3849" t="s">
        <v>26</v>
      </c>
    </row>
    <row r="3850" spans="1:7" x14ac:dyDescent="0.2">
      <c r="A3850">
        <v>7</v>
      </c>
      <c r="B3850" t="s">
        <v>2567</v>
      </c>
      <c r="C3850" t="s">
        <v>2228</v>
      </c>
      <c r="D3850" t="s">
        <v>23</v>
      </c>
      <c r="E3850" t="s">
        <v>24</v>
      </c>
      <c r="F3850" t="s">
        <v>29</v>
      </c>
      <c r="G3850" t="s">
        <v>26</v>
      </c>
    </row>
    <row r="3851" spans="1:7" x14ac:dyDescent="0.2">
      <c r="A3851">
        <v>7</v>
      </c>
      <c r="B3851" t="s">
        <v>2567</v>
      </c>
      <c r="C3851" t="s">
        <v>2229</v>
      </c>
      <c r="D3851" t="s">
        <v>23</v>
      </c>
      <c r="E3851" t="s">
        <v>24</v>
      </c>
      <c r="F3851" t="s">
        <v>29</v>
      </c>
      <c r="G3851" t="s">
        <v>26</v>
      </c>
    </row>
    <row r="3852" spans="1:7" x14ac:dyDescent="0.2">
      <c r="A3852">
        <v>7</v>
      </c>
      <c r="B3852" t="s">
        <v>2567</v>
      </c>
      <c r="C3852" t="s">
        <v>2230</v>
      </c>
      <c r="D3852" t="s">
        <v>23</v>
      </c>
      <c r="E3852" t="s">
        <v>24</v>
      </c>
      <c r="F3852" t="s">
        <v>29</v>
      </c>
      <c r="G3852" t="s">
        <v>26</v>
      </c>
    </row>
    <row r="3853" spans="1:7" x14ac:dyDescent="0.2">
      <c r="A3853">
        <v>7</v>
      </c>
      <c r="B3853" t="s">
        <v>2567</v>
      </c>
      <c r="C3853" t="s">
        <v>2231</v>
      </c>
      <c r="D3853" t="s">
        <v>23</v>
      </c>
      <c r="E3853" t="s">
        <v>24</v>
      </c>
      <c r="F3853" t="s">
        <v>29</v>
      </c>
      <c r="G3853" t="s">
        <v>26</v>
      </c>
    </row>
    <row r="3854" spans="1:7" x14ac:dyDescent="0.2">
      <c r="A3854">
        <v>7</v>
      </c>
      <c r="B3854" t="s">
        <v>2567</v>
      </c>
      <c r="C3854" t="s">
        <v>2232</v>
      </c>
      <c r="D3854" t="s">
        <v>23</v>
      </c>
      <c r="E3854" t="s">
        <v>24</v>
      </c>
      <c r="F3854" t="s">
        <v>29</v>
      </c>
      <c r="G3854" t="s">
        <v>26</v>
      </c>
    </row>
    <row r="3855" spans="1:7" x14ac:dyDescent="0.2">
      <c r="A3855">
        <v>7</v>
      </c>
      <c r="B3855" t="s">
        <v>2567</v>
      </c>
      <c r="C3855" t="s">
        <v>2233</v>
      </c>
      <c r="D3855" t="s">
        <v>23</v>
      </c>
      <c r="E3855" t="s">
        <v>24</v>
      </c>
      <c r="F3855" t="s">
        <v>29</v>
      </c>
      <c r="G3855" t="s">
        <v>26</v>
      </c>
    </row>
    <row r="3856" spans="1:7" x14ac:dyDescent="0.2">
      <c r="A3856">
        <v>7</v>
      </c>
      <c r="B3856" t="s">
        <v>2567</v>
      </c>
      <c r="C3856" t="s">
        <v>2234</v>
      </c>
      <c r="D3856" t="s">
        <v>23</v>
      </c>
      <c r="E3856" t="s">
        <v>24</v>
      </c>
      <c r="F3856" t="s">
        <v>29</v>
      </c>
      <c r="G3856" t="s">
        <v>26</v>
      </c>
    </row>
    <row r="3857" spans="1:7" x14ac:dyDescent="0.2">
      <c r="A3857">
        <v>7</v>
      </c>
      <c r="B3857" t="s">
        <v>2567</v>
      </c>
      <c r="C3857" t="s">
        <v>2018</v>
      </c>
      <c r="D3857" t="s">
        <v>23</v>
      </c>
      <c r="E3857" t="s">
        <v>24</v>
      </c>
      <c r="F3857" t="s">
        <v>29</v>
      </c>
      <c r="G3857" t="s">
        <v>26</v>
      </c>
    </row>
    <row r="3858" spans="1:7" x14ac:dyDescent="0.2">
      <c r="A3858">
        <v>7</v>
      </c>
      <c r="B3858" t="s">
        <v>2567</v>
      </c>
      <c r="C3858" t="s">
        <v>2235</v>
      </c>
      <c r="D3858" t="s">
        <v>23</v>
      </c>
      <c r="E3858" t="s">
        <v>24</v>
      </c>
      <c r="F3858" t="s">
        <v>29</v>
      </c>
      <c r="G3858" t="s">
        <v>26</v>
      </c>
    </row>
    <row r="3859" spans="1:7" x14ac:dyDescent="0.2">
      <c r="A3859">
        <v>8</v>
      </c>
      <c r="B3859" t="s">
        <v>2567</v>
      </c>
      <c r="C3859" t="s">
        <v>2236</v>
      </c>
      <c r="D3859" t="s">
        <v>23</v>
      </c>
      <c r="E3859" t="s">
        <v>24</v>
      </c>
      <c r="F3859" t="s">
        <v>57</v>
      </c>
      <c r="G3859" t="s">
        <v>26</v>
      </c>
    </row>
    <row r="3860" spans="1:7" x14ac:dyDescent="0.2">
      <c r="A3860">
        <v>8</v>
      </c>
      <c r="B3860" t="s">
        <v>2567</v>
      </c>
      <c r="C3860" t="s">
        <v>2229</v>
      </c>
      <c r="D3860" t="s">
        <v>23</v>
      </c>
      <c r="E3860" t="s">
        <v>24</v>
      </c>
      <c r="F3860" t="s">
        <v>57</v>
      </c>
      <c r="G3860" t="s">
        <v>26</v>
      </c>
    </row>
    <row r="3861" spans="1:7" x14ac:dyDescent="0.2">
      <c r="A3861">
        <v>8</v>
      </c>
      <c r="B3861" t="s">
        <v>2567</v>
      </c>
      <c r="C3861" t="s">
        <v>2227</v>
      </c>
      <c r="D3861" t="s">
        <v>23</v>
      </c>
      <c r="E3861" t="s">
        <v>24</v>
      </c>
      <c r="F3861" t="s">
        <v>57</v>
      </c>
      <c r="G3861" t="s">
        <v>26</v>
      </c>
    </row>
    <row r="3862" spans="1:7" x14ac:dyDescent="0.2">
      <c r="A3862">
        <v>8</v>
      </c>
      <c r="B3862" t="s">
        <v>2567</v>
      </c>
      <c r="C3862" t="s">
        <v>2237</v>
      </c>
      <c r="D3862" t="s">
        <v>23</v>
      </c>
      <c r="E3862" t="s">
        <v>24</v>
      </c>
      <c r="F3862" t="s">
        <v>57</v>
      </c>
      <c r="G3862" t="s">
        <v>26</v>
      </c>
    </row>
    <row r="3863" spans="1:7" x14ac:dyDescent="0.2">
      <c r="A3863">
        <v>8</v>
      </c>
      <c r="B3863" t="s">
        <v>2567</v>
      </c>
      <c r="C3863" t="s">
        <v>2225</v>
      </c>
      <c r="D3863" t="s">
        <v>23</v>
      </c>
      <c r="E3863" t="s">
        <v>24</v>
      </c>
      <c r="F3863" t="s">
        <v>57</v>
      </c>
      <c r="G3863" t="s">
        <v>26</v>
      </c>
    </row>
    <row r="3864" spans="1:7" x14ac:dyDescent="0.2">
      <c r="A3864">
        <v>8</v>
      </c>
      <c r="B3864" t="s">
        <v>2567</v>
      </c>
      <c r="C3864" t="s">
        <v>2223</v>
      </c>
      <c r="D3864" t="s">
        <v>23</v>
      </c>
      <c r="E3864" t="s">
        <v>24</v>
      </c>
      <c r="F3864" t="s">
        <v>57</v>
      </c>
      <c r="G3864" t="s">
        <v>26</v>
      </c>
    </row>
    <row r="3865" spans="1:7" x14ac:dyDescent="0.2">
      <c r="A3865">
        <v>8</v>
      </c>
      <c r="B3865" t="s">
        <v>2567</v>
      </c>
      <c r="C3865" t="s">
        <v>2222</v>
      </c>
      <c r="D3865" t="s">
        <v>23</v>
      </c>
      <c r="E3865" t="s">
        <v>24</v>
      </c>
      <c r="F3865" t="s">
        <v>57</v>
      </c>
      <c r="G3865" t="s">
        <v>26</v>
      </c>
    </row>
    <row r="3866" spans="1:7" x14ac:dyDescent="0.2">
      <c r="A3866">
        <v>8</v>
      </c>
      <c r="B3866" t="s">
        <v>2567</v>
      </c>
      <c r="C3866" t="s">
        <v>2221</v>
      </c>
      <c r="D3866" t="s">
        <v>23</v>
      </c>
      <c r="E3866" t="s">
        <v>24</v>
      </c>
      <c r="F3866" t="s">
        <v>29</v>
      </c>
      <c r="G3866" t="s">
        <v>26</v>
      </c>
    </row>
    <row r="3867" spans="1:7" x14ac:dyDescent="0.2">
      <c r="A3867">
        <v>8</v>
      </c>
      <c r="B3867" t="s">
        <v>2567</v>
      </c>
      <c r="C3867" t="s">
        <v>2235</v>
      </c>
      <c r="D3867" t="s">
        <v>23</v>
      </c>
      <c r="E3867" t="s">
        <v>24</v>
      </c>
      <c r="F3867" t="s">
        <v>29</v>
      </c>
      <c r="G3867" t="s">
        <v>26</v>
      </c>
    </row>
    <row r="3868" spans="1:7" x14ac:dyDescent="0.2">
      <c r="A3868">
        <v>8</v>
      </c>
      <c r="B3868" t="s">
        <v>2567</v>
      </c>
      <c r="C3868" t="s">
        <v>2234</v>
      </c>
      <c r="D3868" t="s">
        <v>23</v>
      </c>
      <c r="E3868" t="s">
        <v>24</v>
      </c>
      <c r="F3868" t="s">
        <v>57</v>
      </c>
      <c r="G3868" t="s">
        <v>26</v>
      </c>
    </row>
    <row r="3869" spans="1:7" x14ac:dyDescent="0.2">
      <c r="A3869">
        <v>8</v>
      </c>
      <c r="B3869" t="s">
        <v>2567</v>
      </c>
      <c r="C3869" t="s">
        <v>2233</v>
      </c>
      <c r="D3869" t="s">
        <v>23</v>
      </c>
      <c r="E3869" t="s">
        <v>24</v>
      </c>
      <c r="F3869" t="s">
        <v>57</v>
      </c>
      <c r="G3869" t="s">
        <v>26</v>
      </c>
    </row>
    <row r="3870" spans="1:7" x14ac:dyDescent="0.2">
      <c r="A3870">
        <v>8</v>
      </c>
      <c r="B3870" t="s">
        <v>2567</v>
      </c>
      <c r="C3870" t="s">
        <v>2230</v>
      </c>
      <c r="D3870" t="s">
        <v>23</v>
      </c>
      <c r="E3870" t="s">
        <v>24</v>
      </c>
      <c r="F3870" t="s">
        <v>57</v>
      </c>
      <c r="G3870" t="s">
        <v>26</v>
      </c>
    </row>
    <row r="3871" spans="1:7" x14ac:dyDescent="0.2">
      <c r="A3871">
        <v>8</v>
      </c>
      <c r="B3871" t="s">
        <v>2567</v>
      </c>
      <c r="C3871" t="s">
        <v>2231</v>
      </c>
      <c r="D3871" t="s">
        <v>23</v>
      </c>
      <c r="E3871" t="s">
        <v>24</v>
      </c>
      <c r="F3871" t="s">
        <v>57</v>
      </c>
      <c r="G3871" t="s">
        <v>26</v>
      </c>
    </row>
    <row r="3872" spans="1:7" x14ac:dyDescent="0.2">
      <c r="A3872">
        <v>8</v>
      </c>
      <c r="B3872" t="s">
        <v>2567</v>
      </c>
      <c r="C3872" t="s">
        <v>2238</v>
      </c>
      <c r="D3872" t="s">
        <v>23</v>
      </c>
      <c r="E3872" t="s">
        <v>24</v>
      </c>
      <c r="F3872" t="s">
        <v>57</v>
      </c>
      <c r="G3872" t="s">
        <v>26</v>
      </c>
    </row>
    <row r="3873" spans="1:7" x14ac:dyDescent="0.2">
      <c r="A3873">
        <v>8</v>
      </c>
      <c r="B3873" t="s">
        <v>2567</v>
      </c>
      <c r="C3873" t="s">
        <v>2239</v>
      </c>
      <c r="D3873" t="s">
        <v>23</v>
      </c>
      <c r="E3873" t="s">
        <v>24</v>
      </c>
      <c r="F3873" t="s">
        <v>57</v>
      </c>
      <c r="G3873" t="s">
        <v>26</v>
      </c>
    </row>
    <row r="3874" spans="1:7" x14ac:dyDescent="0.2">
      <c r="A3874">
        <v>8</v>
      </c>
      <c r="B3874" t="s">
        <v>2567</v>
      </c>
      <c r="C3874" t="s">
        <v>2240</v>
      </c>
      <c r="D3874" t="s">
        <v>23</v>
      </c>
      <c r="E3874" t="s">
        <v>24</v>
      </c>
      <c r="F3874" t="s">
        <v>57</v>
      </c>
      <c r="G3874" t="s">
        <v>26</v>
      </c>
    </row>
    <row r="3875" spans="1:7" x14ac:dyDescent="0.2">
      <c r="A3875">
        <v>8</v>
      </c>
      <c r="B3875" t="s">
        <v>2567</v>
      </c>
      <c r="C3875" t="s">
        <v>2241</v>
      </c>
      <c r="D3875" t="s">
        <v>23</v>
      </c>
      <c r="E3875" t="s">
        <v>24</v>
      </c>
      <c r="F3875" t="s">
        <v>57</v>
      </c>
      <c r="G3875" t="s">
        <v>26</v>
      </c>
    </row>
    <row r="3876" spans="1:7" x14ac:dyDescent="0.2">
      <c r="A3876">
        <v>8</v>
      </c>
      <c r="B3876" t="s">
        <v>2567</v>
      </c>
      <c r="C3876" t="s">
        <v>2242</v>
      </c>
      <c r="D3876" t="s">
        <v>23</v>
      </c>
      <c r="E3876" t="s">
        <v>24</v>
      </c>
      <c r="F3876" t="s">
        <v>57</v>
      </c>
      <c r="G3876" t="s">
        <v>26</v>
      </c>
    </row>
    <row r="3877" spans="1:7" x14ac:dyDescent="0.2">
      <c r="A3877">
        <v>8</v>
      </c>
      <c r="B3877" t="s">
        <v>2567</v>
      </c>
      <c r="C3877" t="s">
        <v>2243</v>
      </c>
      <c r="D3877" t="s">
        <v>23</v>
      </c>
      <c r="E3877" t="s">
        <v>24</v>
      </c>
      <c r="F3877" t="s">
        <v>25</v>
      </c>
      <c r="G3877" t="s">
        <v>26</v>
      </c>
    </row>
    <row r="3878" spans="1:7" x14ac:dyDescent="0.2">
      <c r="A3878">
        <v>8</v>
      </c>
      <c r="B3878" t="s">
        <v>2567</v>
      </c>
      <c r="C3878" t="s">
        <v>2244</v>
      </c>
      <c r="D3878" t="s">
        <v>23</v>
      </c>
      <c r="E3878" t="s">
        <v>24</v>
      </c>
      <c r="F3878" t="s">
        <v>57</v>
      </c>
      <c r="G3878" t="s">
        <v>26</v>
      </c>
    </row>
    <row r="3879" spans="1:7" x14ac:dyDescent="0.2">
      <c r="A3879">
        <v>8</v>
      </c>
      <c r="B3879" t="s">
        <v>2567</v>
      </c>
      <c r="C3879" t="s">
        <v>2245</v>
      </c>
      <c r="D3879" t="s">
        <v>23</v>
      </c>
      <c r="E3879" t="s">
        <v>24</v>
      </c>
      <c r="F3879" t="s">
        <v>57</v>
      </c>
      <c r="G3879" t="s">
        <v>26</v>
      </c>
    </row>
    <row r="3880" spans="1:7" x14ac:dyDescent="0.2">
      <c r="A3880">
        <v>8</v>
      </c>
      <c r="B3880" t="s">
        <v>2567</v>
      </c>
      <c r="C3880" t="s">
        <v>2246</v>
      </c>
      <c r="D3880" t="s">
        <v>23</v>
      </c>
      <c r="E3880" t="s">
        <v>24</v>
      </c>
      <c r="F3880" t="s">
        <v>57</v>
      </c>
      <c r="G3880" t="s">
        <v>26</v>
      </c>
    </row>
    <row r="3881" spans="1:7" x14ac:dyDescent="0.2">
      <c r="A3881">
        <v>8</v>
      </c>
      <c r="B3881" t="s">
        <v>2567</v>
      </c>
      <c r="C3881" t="s">
        <v>2247</v>
      </c>
      <c r="D3881" t="s">
        <v>23</v>
      </c>
      <c r="E3881" t="s">
        <v>24</v>
      </c>
      <c r="F3881" t="s">
        <v>25</v>
      </c>
      <c r="G3881" t="s">
        <v>26</v>
      </c>
    </row>
    <row r="3882" spans="1:7" x14ac:dyDescent="0.2">
      <c r="A3882">
        <v>8</v>
      </c>
      <c r="B3882" t="s">
        <v>2567</v>
      </c>
      <c r="C3882" t="s">
        <v>2248</v>
      </c>
      <c r="D3882" t="s">
        <v>23</v>
      </c>
      <c r="E3882" t="s">
        <v>24</v>
      </c>
      <c r="F3882" t="s">
        <v>57</v>
      </c>
      <c r="G3882" t="s">
        <v>26</v>
      </c>
    </row>
    <row r="3883" spans="1:7" x14ac:dyDescent="0.2">
      <c r="A3883">
        <v>8</v>
      </c>
      <c r="B3883" t="s">
        <v>2567</v>
      </c>
      <c r="C3883" t="s">
        <v>2249</v>
      </c>
      <c r="D3883" t="s">
        <v>23</v>
      </c>
      <c r="E3883" t="s">
        <v>24</v>
      </c>
      <c r="F3883" t="s">
        <v>57</v>
      </c>
      <c r="G3883" t="s">
        <v>26</v>
      </c>
    </row>
    <row r="3884" spans="1:7" x14ac:dyDescent="0.2">
      <c r="A3884">
        <v>8</v>
      </c>
      <c r="B3884" t="s">
        <v>2567</v>
      </c>
      <c r="C3884" t="s">
        <v>2184</v>
      </c>
      <c r="D3884" t="s">
        <v>23</v>
      </c>
      <c r="E3884" t="s">
        <v>24</v>
      </c>
      <c r="F3884" t="s">
        <v>57</v>
      </c>
      <c r="G3884" t="s">
        <v>26</v>
      </c>
    </row>
    <row r="3885" spans="1:7" x14ac:dyDescent="0.2">
      <c r="A3885">
        <v>8</v>
      </c>
      <c r="B3885" t="s">
        <v>2567</v>
      </c>
      <c r="C3885" t="s">
        <v>2186</v>
      </c>
      <c r="D3885" t="s">
        <v>23</v>
      </c>
      <c r="E3885" t="s">
        <v>24</v>
      </c>
      <c r="F3885" t="s">
        <v>29</v>
      </c>
      <c r="G3885" t="s">
        <v>26</v>
      </c>
    </row>
    <row r="3886" spans="1:7" x14ac:dyDescent="0.2">
      <c r="A3886">
        <v>8</v>
      </c>
      <c r="B3886" t="s">
        <v>2567</v>
      </c>
      <c r="C3886" t="s">
        <v>2250</v>
      </c>
      <c r="D3886" t="s">
        <v>23</v>
      </c>
      <c r="E3886" t="s">
        <v>24</v>
      </c>
      <c r="F3886" t="s">
        <v>57</v>
      </c>
      <c r="G3886" t="s">
        <v>26</v>
      </c>
    </row>
    <row r="3887" spans="1:7" x14ac:dyDescent="0.2">
      <c r="A3887">
        <v>8</v>
      </c>
      <c r="B3887" t="s">
        <v>2567</v>
      </c>
      <c r="C3887" t="s">
        <v>2251</v>
      </c>
      <c r="D3887" t="s">
        <v>23</v>
      </c>
      <c r="E3887" t="s">
        <v>24</v>
      </c>
      <c r="F3887" t="s">
        <v>57</v>
      </c>
      <c r="G3887" t="s">
        <v>26</v>
      </c>
    </row>
    <row r="3888" spans="1:7" x14ac:dyDescent="0.2">
      <c r="A3888">
        <v>8</v>
      </c>
      <c r="B3888" t="s">
        <v>2567</v>
      </c>
      <c r="C3888" t="s">
        <v>2252</v>
      </c>
      <c r="D3888" t="s">
        <v>23</v>
      </c>
      <c r="E3888" t="s">
        <v>24</v>
      </c>
      <c r="F3888" t="s">
        <v>29</v>
      </c>
      <c r="G3888" t="s">
        <v>26</v>
      </c>
    </row>
    <row r="3889" spans="1:7" x14ac:dyDescent="0.2">
      <c r="A3889">
        <v>8</v>
      </c>
      <c r="B3889" t="s">
        <v>2567</v>
      </c>
      <c r="C3889" t="s">
        <v>2253</v>
      </c>
      <c r="D3889" t="s">
        <v>23</v>
      </c>
      <c r="E3889" t="s">
        <v>24</v>
      </c>
      <c r="F3889" t="s">
        <v>29</v>
      </c>
      <c r="G3889" t="s">
        <v>26</v>
      </c>
    </row>
    <row r="3890" spans="1:7" x14ac:dyDescent="0.2">
      <c r="A3890">
        <v>8</v>
      </c>
      <c r="B3890" t="s">
        <v>2567</v>
      </c>
      <c r="C3890" t="s">
        <v>2254</v>
      </c>
      <c r="D3890" t="s">
        <v>23</v>
      </c>
      <c r="E3890" t="s">
        <v>24</v>
      </c>
      <c r="F3890" t="s">
        <v>57</v>
      </c>
      <c r="G3890" t="s">
        <v>26</v>
      </c>
    </row>
    <row r="3891" spans="1:7" x14ac:dyDescent="0.2">
      <c r="A3891">
        <v>8</v>
      </c>
      <c r="B3891" t="s">
        <v>2567</v>
      </c>
      <c r="C3891" t="s">
        <v>2208</v>
      </c>
      <c r="D3891" t="s">
        <v>23</v>
      </c>
      <c r="E3891" t="s">
        <v>24</v>
      </c>
      <c r="F3891" t="s">
        <v>57</v>
      </c>
      <c r="G3891" t="s">
        <v>26</v>
      </c>
    </row>
    <row r="3892" spans="1:7" x14ac:dyDescent="0.2">
      <c r="A3892">
        <v>8</v>
      </c>
      <c r="B3892" t="s">
        <v>2567</v>
      </c>
      <c r="C3892" t="s">
        <v>2207</v>
      </c>
      <c r="D3892" t="s">
        <v>23</v>
      </c>
      <c r="E3892" t="s">
        <v>24</v>
      </c>
      <c r="F3892" t="s">
        <v>57</v>
      </c>
      <c r="G3892" t="s">
        <v>26</v>
      </c>
    </row>
    <row r="3893" spans="1:7" x14ac:dyDescent="0.2">
      <c r="A3893">
        <v>8</v>
      </c>
      <c r="B3893" t="s">
        <v>2567</v>
      </c>
      <c r="C3893" t="s">
        <v>2255</v>
      </c>
      <c r="D3893" t="s">
        <v>23</v>
      </c>
      <c r="E3893" t="s">
        <v>24</v>
      </c>
      <c r="F3893" t="s">
        <v>57</v>
      </c>
      <c r="G3893" t="s">
        <v>26</v>
      </c>
    </row>
    <row r="3894" spans="1:7" x14ac:dyDescent="0.2">
      <c r="A3894">
        <v>8</v>
      </c>
      <c r="B3894" t="s">
        <v>2567</v>
      </c>
      <c r="C3894" t="s">
        <v>2256</v>
      </c>
      <c r="D3894" t="s">
        <v>55</v>
      </c>
      <c r="E3894" t="s">
        <v>24</v>
      </c>
      <c r="F3894" t="s">
        <v>57</v>
      </c>
      <c r="G3894" t="s">
        <v>26</v>
      </c>
    </row>
    <row r="3895" spans="1:7" x14ac:dyDescent="0.2">
      <c r="A3895">
        <v>8</v>
      </c>
      <c r="B3895" t="s">
        <v>2567</v>
      </c>
      <c r="C3895" t="s">
        <v>2257</v>
      </c>
      <c r="D3895" t="s">
        <v>23</v>
      </c>
      <c r="E3895" t="s">
        <v>24</v>
      </c>
      <c r="F3895" t="s">
        <v>57</v>
      </c>
      <c r="G3895" t="s">
        <v>26</v>
      </c>
    </row>
    <row r="3896" spans="1:7" x14ac:dyDescent="0.2">
      <c r="A3896">
        <v>8</v>
      </c>
      <c r="B3896" t="s">
        <v>2567</v>
      </c>
      <c r="C3896" t="s">
        <v>2258</v>
      </c>
      <c r="D3896" t="s">
        <v>55</v>
      </c>
      <c r="E3896" t="s">
        <v>24</v>
      </c>
      <c r="F3896" t="s">
        <v>57</v>
      </c>
      <c r="G3896" t="s">
        <v>26</v>
      </c>
    </row>
    <row r="3897" spans="1:7" x14ac:dyDescent="0.2">
      <c r="A3897">
        <v>8</v>
      </c>
      <c r="B3897" t="s">
        <v>2567</v>
      </c>
      <c r="C3897" t="s">
        <v>341</v>
      </c>
      <c r="D3897" t="s">
        <v>55</v>
      </c>
      <c r="E3897" t="s">
        <v>24</v>
      </c>
      <c r="F3897" t="s">
        <v>29</v>
      </c>
      <c r="G3897" t="s">
        <v>26</v>
      </c>
    </row>
    <row r="3898" spans="1:7" x14ac:dyDescent="0.2">
      <c r="A3898">
        <v>8</v>
      </c>
      <c r="B3898" t="s">
        <v>2567</v>
      </c>
      <c r="C3898" t="s">
        <v>1998</v>
      </c>
      <c r="D3898" t="s">
        <v>55</v>
      </c>
      <c r="E3898" t="s">
        <v>24</v>
      </c>
      <c r="F3898" t="s">
        <v>29</v>
      </c>
      <c r="G3898" t="s">
        <v>26</v>
      </c>
    </row>
    <row r="3899" spans="1:7" x14ac:dyDescent="0.2">
      <c r="A3899">
        <v>8</v>
      </c>
      <c r="B3899" t="s">
        <v>2567</v>
      </c>
      <c r="C3899" t="s">
        <v>2206</v>
      </c>
      <c r="D3899" t="s">
        <v>23</v>
      </c>
      <c r="E3899" t="s">
        <v>24</v>
      </c>
      <c r="F3899" t="s">
        <v>57</v>
      </c>
      <c r="G3899" t="s">
        <v>26</v>
      </c>
    </row>
    <row r="3900" spans="1:7" x14ac:dyDescent="0.2">
      <c r="A3900">
        <v>8</v>
      </c>
      <c r="B3900" t="s">
        <v>2567</v>
      </c>
      <c r="C3900" t="s">
        <v>330</v>
      </c>
      <c r="D3900" t="s">
        <v>23</v>
      </c>
      <c r="E3900" t="s">
        <v>24</v>
      </c>
      <c r="F3900" t="s">
        <v>57</v>
      </c>
      <c r="G3900" t="s">
        <v>26</v>
      </c>
    </row>
    <row r="3901" spans="1:7" x14ac:dyDescent="0.2">
      <c r="A3901">
        <v>8</v>
      </c>
      <c r="B3901" t="s">
        <v>2567</v>
      </c>
      <c r="C3901" t="s">
        <v>2205</v>
      </c>
      <c r="D3901" t="s">
        <v>55</v>
      </c>
      <c r="E3901" t="s">
        <v>24</v>
      </c>
      <c r="F3901" t="s">
        <v>29</v>
      </c>
      <c r="G3901" t="s">
        <v>26</v>
      </c>
    </row>
    <row r="3902" spans="1:7" x14ac:dyDescent="0.2">
      <c r="A3902">
        <v>8</v>
      </c>
      <c r="B3902" t="s">
        <v>2567</v>
      </c>
      <c r="C3902" t="s">
        <v>2259</v>
      </c>
      <c r="D3902" t="s">
        <v>23</v>
      </c>
      <c r="E3902" t="s">
        <v>24</v>
      </c>
      <c r="F3902" t="s">
        <v>57</v>
      </c>
      <c r="G3902" t="s">
        <v>26</v>
      </c>
    </row>
    <row r="3903" spans="1:7" x14ac:dyDescent="0.2">
      <c r="A3903">
        <v>8</v>
      </c>
      <c r="B3903" t="s">
        <v>2567</v>
      </c>
      <c r="C3903" t="s">
        <v>33</v>
      </c>
      <c r="D3903" t="s">
        <v>23</v>
      </c>
      <c r="E3903" t="s">
        <v>24</v>
      </c>
      <c r="F3903" t="s">
        <v>57</v>
      </c>
      <c r="G3903" t="s">
        <v>26</v>
      </c>
    </row>
    <row r="3904" spans="1:7" x14ac:dyDescent="0.2">
      <c r="A3904">
        <v>8</v>
      </c>
      <c r="B3904" t="s">
        <v>2567</v>
      </c>
      <c r="C3904" t="s">
        <v>2260</v>
      </c>
      <c r="D3904" t="s">
        <v>55</v>
      </c>
      <c r="E3904" t="s">
        <v>24</v>
      </c>
      <c r="F3904" t="s">
        <v>57</v>
      </c>
      <c r="G3904" t="s">
        <v>26</v>
      </c>
    </row>
    <row r="3905" spans="1:7" x14ac:dyDescent="0.2">
      <c r="A3905">
        <v>8</v>
      </c>
      <c r="B3905" t="s">
        <v>2567</v>
      </c>
      <c r="C3905" t="s">
        <v>2261</v>
      </c>
      <c r="D3905" t="s">
        <v>23</v>
      </c>
      <c r="E3905" t="s">
        <v>24</v>
      </c>
      <c r="F3905" t="s">
        <v>57</v>
      </c>
      <c r="G3905" t="s">
        <v>26</v>
      </c>
    </row>
    <row r="3906" spans="1:7" x14ac:dyDescent="0.2">
      <c r="A3906">
        <v>8</v>
      </c>
      <c r="B3906" t="s">
        <v>2567</v>
      </c>
      <c r="C3906" t="s">
        <v>2187</v>
      </c>
      <c r="D3906" t="s">
        <v>23</v>
      </c>
      <c r="E3906" t="s">
        <v>24</v>
      </c>
      <c r="F3906" t="s">
        <v>57</v>
      </c>
      <c r="G3906" t="s">
        <v>26</v>
      </c>
    </row>
    <row r="3907" spans="1:7" x14ac:dyDescent="0.2">
      <c r="A3907">
        <v>8</v>
      </c>
      <c r="B3907" t="s">
        <v>2567</v>
      </c>
      <c r="C3907" t="s">
        <v>2188</v>
      </c>
      <c r="D3907" t="s">
        <v>23</v>
      </c>
      <c r="E3907" t="s">
        <v>24</v>
      </c>
      <c r="F3907" t="s">
        <v>57</v>
      </c>
      <c r="G3907" t="s">
        <v>26</v>
      </c>
    </row>
    <row r="3908" spans="1:7" x14ac:dyDescent="0.2">
      <c r="A3908">
        <v>8</v>
      </c>
      <c r="B3908" t="s">
        <v>2567</v>
      </c>
      <c r="C3908" t="s">
        <v>2262</v>
      </c>
      <c r="D3908" t="s">
        <v>23</v>
      </c>
      <c r="E3908" t="s">
        <v>24</v>
      </c>
      <c r="F3908" t="s">
        <v>57</v>
      </c>
      <c r="G3908" t="s">
        <v>26</v>
      </c>
    </row>
    <row r="3909" spans="1:7" x14ac:dyDescent="0.2">
      <c r="A3909">
        <v>8</v>
      </c>
      <c r="B3909" t="s">
        <v>2567</v>
      </c>
      <c r="C3909" t="s">
        <v>2263</v>
      </c>
      <c r="D3909" t="s">
        <v>23</v>
      </c>
      <c r="E3909" t="s">
        <v>24</v>
      </c>
      <c r="F3909" t="s">
        <v>57</v>
      </c>
      <c r="G3909" t="s">
        <v>26</v>
      </c>
    </row>
    <row r="3910" spans="1:7" x14ac:dyDescent="0.2">
      <c r="A3910">
        <v>8</v>
      </c>
      <c r="B3910" t="s">
        <v>2567</v>
      </c>
      <c r="C3910" t="s">
        <v>2264</v>
      </c>
      <c r="D3910" t="s">
        <v>23</v>
      </c>
      <c r="E3910" t="s">
        <v>24</v>
      </c>
      <c r="F3910" t="s">
        <v>57</v>
      </c>
      <c r="G3910" t="s">
        <v>26</v>
      </c>
    </row>
    <row r="3911" spans="1:7" x14ac:dyDescent="0.2">
      <c r="A3911">
        <v>8</v>
      </c>
      <c r="B3911" t="s">
        <v>2567</v>
      </c>
      <c r="C3911" t="s">
        <v>2194</v>
      </c>
      <c r="D3911" t="s">
        <v>23</v>
      </c>
      <c r="E3911" t="s">
        <v>24</v>
      </c>
      <c r="F3911" t="s">
        <v>57</v>
      </c>
      <c r="G3911" t="s">
        <v>26</v>
      </c>
    </row>
    <row r="3912" spans="1:7" x14ac:dyDescent="0.2">
      <c r="A3912">
        <v>8</v>
      </c>
      <c r="B3912" t="s">
        <v>2567</v>
      </c>
      <c r="C3912" t="s">
        <v>2193</v>
      </c>
      <c r="D3912" t="s">
        <v>23</v>
      </c>
      <c r="E3912" t="s">
        <v>24</v>
      </c>
      <c r="F3912" t="s">
        <v>57</v>
      </c>
      <c r="G3912" t="s">
        <v>26</v>
      </c>
    </row>
    <row r="3913" spans="1:7" x14ac:dyDescent="0.2">
      <c r="A3913">
        <v>8</v>
      </c>
      <c r="B3913" t="s">
        <v>2567</v>
      </c>
      <c r="C3913" t="s">
        <v>2265</v>
      </c>
      <c r="D3913" t="s">
        <v>23</v>
      </c>
      <c r="E3913" t="s">
        <v>24</v>
      </c>
      <c r="F3913" t="s">
        <v>57</v>
      </c>
      <c r="G3913" t="s">
        <v>26</v>
      </c>
    </row>
    <row r="3914" spans="1:7" x14ac:dyDescent="0.2">
      <c r="A3914">
        <v>8</v>
      </c>
      <c r="B3914" t="s">
        <v>2567</v>
      </c>
      <c r="C3914" t="s">
        <v>2266</v>
      </c>
      <c r="D3914" t="s">
        <v>23</v>
      </c>
      <c r="E3914" t="s">
        <v>24</v>
      </c>
      <c r="F3914" t="s">
        <v>57</v>
      </c>
      <c r="G3914" t="s">
        <v>26</v>
      </c>
    </row>
    <row r="3915" spans="1:7" x14ac:dyDescent="0.2">
      <c r="A3915">
        <v>8</v>
      </c>
      <c r="B3915" t="s">
        <v>2567</v>
      </c>
      <c r="C3915" t="s">
        <v>2267</v>
      </c>
      <c r="D3915" t="s">
        <v>23</v>
      </c>
      <c r="E3915" t="s">
        <v>24</v>
      </c>
      <c r="F3915" t="s">
        <v>57</v>
      </c>
      <c r="G3915" t="s">
        <v>26</v>
      </c>
    </row>
    <row r="3916" spans="1:7" x14ac:dyDescent="0.2">
      <c r="A3916">
        <v>8</v>
      </c>
      <c r="B3916" t="s">
        <v>2567</v>
      </c>
      <c r="C3916" t="s">
        <v>2195</v>
      </c>
      <c r="D3916" t="s">
        <v>23</v>
      </c>
      <c r="E3916" t="s">
        <v>24</v>
      </c>
      <c r="F3916" t="s">
        <v>57</v>
      </c>
      <c r="G3916" t="s">
        <v>26</v>
      </c>
    </row>
    <row r="3917" spans="1:7" x14ac:dyDescent="0.2">
      <c r="A3917">
        <v>8</v>
      </c>
      <c r="B3917" t="s">
        <v>2567</v>
      </c>
      <c r="C3917" t="s">
        <v>2198</v>
      </c>
      <c r="D3917" t="s">
        <v>23</v>
      </c>
      <c r="E3917" t="s">
        <v>24</v>
      </c>
      <c r="F3917" t="s">
        <v>57</v>
      </c>
      <c r="G3917" t="s">
        <v>26</v>
      </c>
    </row>
    <row r="3918" spans="1:7" x14ac:dyDescent="0.2">
      <c r="A3918">
        <v>8</v>
      </c>
      <c r="B3918" t="s">
        <v>2567</v>
      </c>
      <c r="C3918" t="s">
        <v>2199</v>
      </c>
      <c r="D3918" t="s">
        <v>23</v>
      </c>
      <c r="E3918" t="s">
        <v>24</v>
      </c>
      <c r="F3918" t="s">
        <v>57</v>
      </c>
      <c r="G3918" t="s">
        <v>26</v>
      </c>
    </row>
    <row r="3919" spans="1:7" x14ac:dyDescent="0.2">
      <c r="A3919">
        <v>8</v>
      </c>
      <c r="B3919" t="s">
        <v>2567</v>
      </c>
      <c r="C3919" t="s">
        <v>2268</v>
      </c>
      <c r="D3919" t="s">
        <v>23</v>
      </c>
      <c r="E3919" t="s">
        <v>24</v>
      </c>
      <c r="F3919" t="s">
        <v>57</v>
      </c>
      <c r="G3919" t="s">
        <v>26</v>
      </c>
    </row>
    <row r="3920" spans="1:7" x14ac:dyDescent="0.2">
      <c r="A3920">
        <v>8</v>
      </c>
      <c r="B3920" t="s">
        <v>2567</v>
      </c>
      <c r="C3920" t="s">
        <v>2269</v>
      </c>
      <c r="D3920" t="s">
        <v>23</v>
      </c>
      <c r="E3920" t="s">
        <v>24</v>
      </c>
      <c r="F3920" t="s">
        <v>57</v>
      </c>
      <c r="G3920" t="s">
        <v>26</v>
      </c>
    </row>
    <row r="3921" spans="1:7" x14ac:dyDescent="0.2">
      <c r="A3921">
        <v>8</v>
      </c>
      <c r="B3921" t="s">
        <v>2567</v>
      </c>
      <c r="C3921" t="s">
        <v>2196</v>
      </c>
      <c r="D3921" t="s">
        <v>23</v>
      </c>
      <c r="E3921" t="s">
        <v>24</v>
      </c>
      <c r="F3921" t="s">
        <v>29</v>
      </c>
      <c r="G3921" t="s">
        <v>26</v>
      </c>
    </row>
    <row r="3922" spans="1:7" x14ac:dyDescent="0.2">
      <c r="A3922">
        <v>8</v>
      </c>
      <c r="B3922" t="s">
        <v>2567</v>
      </c>
      <c r="C3922" t="s">
        <v>2270</v>
      </c>
      <c r="D3922" t="s">
        <v>23</v>
      </c>
      <c r="E3922" t="s">
        <v>24</v>
      </c>
      <c r="F3922" t="s">
        <v>57</v>
      </c>
      <c r="G3922" t="s">
        <v>26</v>
      </c>
    </row>
    <row r="3923" spans="1:7" x14ac:dyDescent="0.2">
      <c r="A3923">
        <v>8</v>
      </c>
      <c r="B3923" t="s">
        <v>2567</v>
      </c>
      <c r="C3923" t="s">
        <v>2204</v>
      </c>
      <c r="D3923" t="s">
        <v>23</v>
      </c>
      <c r="E3923" t="s">
        <v>24</v>
      </c>
      <c r="F3923" t="s">
        <v>57</v>
      </c>
      <c r="G3923" t="s">
        <v>26</v>
      </c>
    </row>
    <row r="3924" spans="1:7" x14ac:dyDescent="0.2">
      <c r="A3924">
        <v>8</v>
      </c>
      <c r="B3924" t="s">
        <v>2567</v>
      </c>
      <c r="C3924" t="s">
        <v>2203</v>
      </c>
      <c r="D3924" t="s">
        <v>23</v>
      </c>
      <c r="E3924" t="s">
        <v>24</v>
      </c>
      <c r="F3924" t="s">
        <v>57</v>
      </c>
      <c r="G3924" t="s">
        <v>26</v>
      </c>
    </row>
    <row r="3925" spans="1:7" x14ac:dyDescent="0.2">
      <c r="A3925">
        <v>8</v>
      </c>
      <c r="B3925" t="s">
        <v>2567</v>
      </c>
      <c r="C3925" t="s">
        <v>2202</v>
      </c>
      <c r="D3925" t="s">
        <v>23</v>
      </c>
      <c r="E3925" t="s">
        <v>24</v>
      </c>
      <c r="F3925" t="s">
        <v>57</v>
      </c>
      <c r="G3925" t="s">
        <v>26</v>
      </c>
    </row>
    <row r="3926" spans="1:7" x14ac:dyDescent="0.2">
      <c r="A3926">
        <v>8</v>
      </c>
      <c r="B3926" t="s">
        <v>2567</v>
      </c>
      <c r="C3926" t="s">
        <v>2201</v>
      </c>
      <c r="D3926" t="s">
        <v>23</v>
      </c>
      <c r="E3926" t="s">
        <v>24</v>
      </c>
      <c r="F3926" t="s">
        <v>57</v>
      </c>
      <c r="G3926" t="s">
        <v>26</v>
      </c>
    </row>
    <row r="3927" spans="1:7" x14ac:dyDescent="0.2">
      <c r="A3927">
        <v>8</v>
      </c>
      <c r="B3927" t="s">
        <v>2567</v>
      </c>
      <c r="C3927" t="s">
        <v>2271</v>
      </c>
      <c r="D3927" t="s">
        <v>23</v>
      </c>
      <c r="E3927" t="s">
        <v>24</v>
      </c>
      <c r="F3927" t="s">
        <v>57</v>
      </c>
      <c r="G3927" t="s">
        <v>26</v>
      </c>
    </row>
    <row r="3928" spans="1:7" x14ac:dyDescent="0.2">
      <c r="A3928">
        <v>8</v>
      </c>
      <c r="B3928" t="s">
        <v>2567</v>
      </c>
      <c r="C3928" t="s">
        <v>2272</v>
      </c>
      <c r="D3928" t="s">
        <v>23</v>
      </c>
      <c r="E3928" t="s">
        <v>24</v>
      </c>
      <c r="F3928" t="s">
        <v>57</v>
      </c>
      <c r="G3928" t="s">
        <v>26</v>
      </c>
    </row>
    <row r="3929" spans="1:7" x14ac:dyDescent="0.2">
      <c r="A3929">
        <v>8</v>
      </c>
      <c r="B3929" t="s">
        <v>2567</v>
      </c>
      <c r="C3929" t="s">
        <v>2273</v>
      </c>
      <c r="D3929" t="s">
        <v>23</v>
      </c>
      <c r="E3929" t="s">
        <v>24</v>
      </c>
      <c r="F3929" t="s">
        <v>57</v>
      </c>
      <c r="G3929" t="s">
        <v>26</v>
      </c>
    </row>
    <row r="3930" spans="1:7" x14ac:dyDescent="0.2">
      <c r="A3930">
        <v>8</v>
      </c>
      <c r="B3930" t="s">
        <v>2567</v>
      </c>
      <c r="C3930" t="s">
        <v>2274</v>
      </c>
      <c r="D3930" t="s">
        <v>23</v>
      </c>
      <c r="E3930" t="s">
        <v>24</v>
      </c>
      <c r="F3930" t="s">
        <v>57</v>
      </c>
      <c r="G3930" t="s">
        <v>26</v>
      </c>
    </row>
    <row r="3931" spans="1:7" x14ac:dyDescent="0.2">
      <c r="A3931">
        <v>8</v>
      </c>
      <c r="B3931" t="s">
        <v>2567</v>
      </c>
      <c r="C3931" t="s">
        <v>2191</v>
      </c>
      <c r="D3931" t="s">
        <v>23</v>
      </c>
      <c r="E3931" t="s">
        <v>24</v>
      </c>
      <c r="F3931" t="s">
        <v>57</v>
      </c>
      <c r="G3931" t="s">
        <v>26</v>
      </c>
    </row>
    <row r="3932" spans="1:7" x14ac:dyDescent="0.2">
      <c r="A3932">
        <v>8</v>
      </c>
      <c r="B3932" t="s">
        <v>2567</v>
      </c>
      <c r="C3932" t="s">
        <v>2275</v>
      </c>
      <c r="D3932" t="s">
        <v>23</v>
      </c>
      <c r="E3932" t="s">
        <v>24</v>
      </c>
      <c r="F3932" t="s">
        <v>57</v>
      </c>
      <c r="G3932" t="s">
        <v>26</v>
      </c>
    </row>
    <row r="3933" spans="1:7" x14ac:dyDescent="0.2">
      <c r="A3933">
        <v>8</v>
      </c>
      <c r="B3933" t="s">
        <v>2567</v>
      </c>
      <c r="C3933" t="s">
        <v>2276</v>
      </c>
      <c r="D3933" t="s">
        <v>23</v>
      </c>
      <c r="E3933" t="s">
        <v>24</v>
      </c>
      <c r="F3933" t="s">
        <v>57</v>
      </c>
      <c r="G3933" t="s">
        <v>26</v>
      </c>
    </row>
    <row r="3934" spans="1:7" x14ac:dyDescent="0.2">
      <c r="A3934">
        <v>8</v>
      </c>
      <c r="B3934" t="s">
        <v>2567</v>
      </c>
      <c r="C3934" t="s">
        <v>2189</v>
      </c>
      <c r="D3934" t="s">
        <v>23</v>
      </c>
      <c r="E3934" t="s">
        <v>24</v>
      </c>
      <c r="F3934" t="s">
        <v>57</v>
      </c>
      <c r="G3934" t="s">
        <v>26</v>
      </c>
    </row>
    <row r="3935" spans="1:7" x14ac:dyDescent="0.2">
      <c r="A3935">
        <v>8</v>
      </c>
      <c r="B3935" t="s">
        <v>2567</v>
      </c>
      <c r="C3935" t="s">
        <v>2277</v>
      </c>
      <c r="D3935" t="s">
        <v>23</v>
      </c>
      <c r="E3935" t="s">
        <v>24</v>
      </c>
      <c r="F3935" t="s">
        <v>57</v>
      </c>
      <c r="G3935" t="s">
        <v>26</v>
      </c>
    </row>
    <row r="3936" spans="1:7" x14ac:dyDescent="0.2">
      <c r="A3936">
        <v>8</v>
      </c>
      <c r="B3936" t="s">
        <v>2567</v>
      </c>
      <c r="C3936" t="s">
        <v>2278</v>
      </c>
      <c r="D3936" t="s">
        <v>23</v>
      </c>
      <c r="E3936" t="s">
        <v>24</v>
      </c>
      <c r="F3936" t="s">
        <v>29</v>
      </c>
      <c r="G3936" t="s">
        <v>26</v>
      </c>
    </row>
    <row r="3937" spans="1:7" x14ac:dyDescent="0.2">
      <c r="A3937">
        <v>9</v>
      </c>
      <c r="B3937" t="s">
        <v>2567</v>
      </c>
      <c r="C3937" t="s">
        <v>2279</v>
      </c>
      <c r="D3937" t="s">
        <v>23</v>
      </c>
      <c r="E3937" t="s">
        <v>24</v>
      </c>
      <c r="F3937" t="s">
        <v>29</v>
      </c>
      <c r="G3937" t="s">
        <v>26</v>
      </c>
    </row>
    <row r="3938" spans="1:7" x14ac:dyDescent="0.2">
      <c r="A3938">
        <v>9</v>
      </c>
      <c r="B3938" t="s">
        <v>2567</v>
      </c>
      <c r="C3938" t="s">
        <v>2280</v>
      </c>
      <c r="D3938" t="s">
        <v>23</v>
      </c>
      <c r="E3938" t="s">
        <v>24</v>
      </c>
      <c r="F3938" t="s">
        <v>57</v>
      </c>
      <c r="G3938" t="s">
        <v>26</v>
      </c>
    </row>
    <row r="3939" spans="1:7" x14ac:dyDescent="0.2">
      <c r="A3939">
        <v>9</v>
      </c>
      <c r="B3939" t="s">
        <v>2567</v>
      </c>
      <c r="C3939" t="s">
        <v>2281</v>
      </c>
      <c r="D3939" t="s">
        <v>23</v>
      </c>
      <c r="E3939" t="s">
        <v>24</v>
      </c>
      <c r="F3939" t="s">
        <v>57</v>
      </c>
      <c r="G3939" t="s">
        <v>26</v>
      </c>
    </row>
    <row r="3940" spans="1:7" x14ac:dyDescent="0.2">
      <c r="A3940">
        <v>9</v>
      </c>
      <c r="B3940" t="s">
        <v>2567</v>
      </c>
      <c r="C3940" t="s">
        <v>2282</v>
      </c>
      <c r="D3940" t="s">
        <v>23</v>
      </c>
      <c r="E3940" t="s">
        <v>24</v>
      </c>
      <c r="F3940" t="s">
        <v>57</v>
      </c>
      <c r="G3940" t="s">
        <v>26</v>
      </c>
    </row>
    <row r="3941" spans="1:7" x14ac:dyDescent="0.2">
      <c r="A3941">
        <v>9</v>
      </c>
      <c r="B3941" t="s">
        <v>2567</v>
      </c>
      <c r="C3941" t="s">
        <v>2283</v>
      </c>
      <c r="D3941" t="s">
        <v>23</v>
      </c>
      <c r="E3941" t="s">
        <v>24</v>
      </c>
      <c r="F3941" t="s">
        <v>57</v>
      </c>
      <c r="G3941" t="s">
        <v>26</v>
      </c>
    </row>
    <row r="3942" spans="1:7" x14ac:dyDescent="0.2">
      <c r="A3942">
        <v>9</v>
      </c>
      <c r="B3942" t="s">
        <v>2567</v>
      </c>
      <c r="C3942" t="s">
        <v>2284</v>
      </c>
      <c r="D3942" t="s">
        <v>23</v>
      </c>
      <c r="E3942" t="s">
        <v>24</v>
      </c>
      <c r="F3942" t="s">
        <v>57</v>
      </c>
      <c r="G3942" t="s">
        <v>26</v>
      </c>
    </row>
    <row r="3943" spans="1:7" x14ac:dyDescent="0.2">
      <c r="A3943">
        <v>9</v>
      </c>
      <c r="B3943" t="s">
        <v>2567</v>
      </c>
      <c r="C3943" t="s">
        <v>2285</v>
      </c>
      <c r="D3943" t="s">
        <v>23</v>
      </c>
      <c r="E3943" t="s">
        <v>24</v>
      </c>
      <c r="F3943" t="s">
        <v>57</v>
      </c>
      <c r="G3943" t="s">
        <v>26</v>
      </c>
    </row>
    <row r="3944" spans="1:7" x14ac:dyDescent="0.2">
      <c r="A3944">
        <v>9</v>
      </c>
      <c r="B3944" t="s">
        <v>2567</v>
      </c>
      <c r="C3944" t="s">
        <v>2286</v>
      </c>
      <c r="D3944" t="s">
        <v>23</v>
      </c>
      <c r="E3944" t="s">
        <v>24</v>
      </c>
      <c r="F3944" t="s">
        <v>57</v>
      </c>
      <c r="G3944" t="s">
        <v>26</v>
      </c>
    </row>
    <row r="3945" spans="1:7" x14ac:dyDescent="0.2">
      <c r="A3945">
        <v>9</v>
      </c>
      <c r="B3945" t="s">
        <v>2567</v>
      </c>
      <c r="C3945" t="s">
        <v>2287</v>
      </c>
      <c r="D3945" t="s">
        <v>23</v>
      </c>
      <c r="E3945" t="s">
        <v>24</v>
      </c>
      <c r="F3945" t="s">
        <v>57</v>
      </c>
      <c r="G3945" t="s">
        <v>26</v>
      </c>
    </row>
    <row r="3946" spans="1:7" x14ac:dyDescent="0.2">
      <c r="A3946">
        <v>9</v>
      </c>
      <c r="B3946" t="s">
        <v>2567</v>
      </c>
      <c r="C3946" t="s">
        <v>2288</v>
      </c>
      <c r="D3946" t="s">
        <v>23</v>
      </c>
      <c r="E3946" t="s">
        <v>24</v>
      </c>
      <c r="F3946" t="s">
        <v>57</v>
      </c>
      <c r="G3946" t="s">
        <v>26</v>
      </c>
    </row>
    <row r="3947" spans="1:7" x14ac:dyDescent="0.2">
      <c r="A3947">
        <v>9</v>
      </c>
      <c r="B3947" t="s">
        <v>2567</v>
      </c>
      <c r="C3947" t="s">
        <v>2289</v>
      </c>
      <c r="D3947" t="s">
        <v>23</v>
      </c>
      <c r="E3947" t="s">
        <v>24</v>
      </c>
      <c r="F3947" t="s">
        <v>57</v>
      </c>
      <c r="G3947" t="s">
        <v>26</v>
      </c>
    </row>
    <row r="3948" spans="1:7" x14ac:dyDescent="0.2">
      <c r="A3948">
        <v>9</v>
      </c>
      <c r="B3948" t="s">
        <v>2567</v>
      </c>
      <c r="C3948" t="s">
        <v>2290</v>
      </c>
      <c r="D3948" t="s">
        <v>23</v>
      </c>
      <c r="E3948" t="s">
        <v>24</v>
      </c>
      <c r="F3948" t="s">
        <v>57</v>
      </c>
      <c r="G3948" t="s">
        <v>26</v>
      </c>
    </row>
    <row r="3949" spans="1:7" x14ac:dyDescent="0.2">
      <c r="A3949">
        <v>9</v>
      </c>
      <c r="B3949" t="s">
        <v>2567</v>
      </c>
      <c r="C3949" t="s">
        <v>2291</v>
      </c>
      <c r="D3949" t="s">
        <v>23</v>
      </c>
      <c r="E3949" t="s">
        <v>24</v>
      </c>
      <c r="F3949" t="s">
        <v>57</v>
      </c>
      <c r="G3949" t="s">
        <v>26</v>
      </c>
    </row>
    <row r="3950" spans="1:7" x14ac:dyDescent="0.2">
      <c r="A3950">
        <v>9</v>
      </c>
      <c r="B3950" t="s">
        <v>2567</v>
      </c>
      <c r="C3950" t="s">
        <v>2292</v>
      </c>
      <c r="D3950" t="s">
        <v>23</v>
      </c>
      <c r="E3950" t="s">
        <v>24</v>
      </c>
      <c r="F3950" t="s">
        <v>57</v>
      </c>
      <c r="G3950" t="s">
        <v>26</v>
      </c>
    </row>
    <row r="3951" spans="1:7" x14ac:dyDescent="0.2">
      <c r="A3951">
        <v>9</v>
      </c>
      <c r="B3951" t="s">
        <v>2567</v>
      </c>
      <c r="C3951" t="s">
        <v>2293</v>
      </c>
      <c r="D3951" t="s">
        <v>23</v>
      </c>
      <c r="E3951" t="s">
        <v>24</v>
      </c>
      <c r="F3951" t="s">
        <v>57</v>
      </c>
      <c r="G3951" t="s">
        <v>26</v>
      </c>
    </row>
    <row r="3952" spans="1:7" x14ac:dyDescent="0.2">
      <c r="A3952">
        <v>9</v>
      </c>
      <c r="B3952" t="s">
        <v>2567</v>
      </c>
      <c r="C3952" t="s">
        <v>2294</v>
      </c>
      <c r="D3952" t="s">
        <v>23</v>
      </c>
      <c r="E3952" t="s">
        <v>24</v>
      </c>
      <c r="F3952" t="s">
        <v>57</v>
      </c>
      <c r="G3952" t="s">
        <v>26</v>
      </c>
    </row>
    <row r="3953" spans="1:7" x14ac:dyDescent="0.2">
      <c r="A3953">
        <v>9</v>
      </c>
      <c r="B3953" t="s">
        <v>2567</v>
      </c>
      <c r="C3953" t="s">
        <v>2295</v>
      </c>
      <c r="D3953" t="s">
        <v>23</v>
      </c>
      <c r="E3953" t="s">
        <v>24</v>
      </c>
      <c r="F3953" t="s">
        <v>57</v>
      </c>
      <c r="G3953" t="s">
        <v>26</v>
      </c>
    </row>
    <row r="3954" spans="1:7" x14ac:dyDescent="0.2">
      <c r="A3954">
        <v>9</v>
      </c>
      <c r="B3954" t="s">
        <v>2567</v>
      </c>
      <c r="C3954" t="s">
        <v>2296</v>
      </c>
      <c r="D3954" t="s">
        <v>23</v>
      </c>
      <c r="E3954" t="s">
        <v>24</v>
      </c>
      <c r="F3954" t="s">
        <v>57</v>
      </c>
      <c r="G3954" t="s">
        <v>26</v>
      </c>
    </row>
    <row r="3955" spans="1:7" x14ac:dyDescent="0.2">
      <c r="A3955">
        <v>9</v>
      </c>
      <c r="B3955" t="s">
        <v>2567</v>
      </c>
      <c r="C3955" t="s">
        <v>2297</v>
      </c>
      <c r="D3955" t="s">
        <v>23</v>
      </c>
      <c r="E3955" t="s">
        <v>24</v>
      </c>
      <c r="F3955" t="s">
        <v>57</v>
      </c>
      <c r="G3955" t="s">
        <v>26</v>
      </c>
    </row>
    <row r="3956" spans="1:7" x14ac:dyDescent="0.2">
      <c r="A3956">
        <v>9</v>
      </c>
      <c r="B3956" t="s">
        <v>2567</v>
      </c>
      <c r="C3956" t="s">
        <v>2298</v>
      </c>
      <c r="D3956" t="s">
        <v>23</v>
      </c>
      <c r="E3956" t="s">
        <v>24</v>
      </c>
      <c r="F3956" t="s">
        <v>57</v>
      </c>
      <c r="G3956" t="s">
        <v>26</v>
      </c>
    </row>
    <row r="3957" spans="1:7" x14ac:dyDescent="0.2">
      <c r="A3957">
        <v>9</v>
      </c>
      <c r="B3957" t="s">
        <v>2567</v>
      </c>
      <c r="C3957" t="s">
        <v>2299</v>
      </c>
      <c r="D3957" t="s">
        <v>23</v>
      </c>
      <c r="E3957" t="s">
        <v>24</v>
      </c>
      <c r="F3957" t="s">
        <v>57</v>
      </c>
      <c r="G3957" t="s">
        <v>26</v>
      </c>
    </row>
    <row r="3958" spans="1:7" x14ac:dyDescent="0.2">
      <c r="A3958">
        <v>9</v>
      </c>
      <c r="B3958" t="s">
        <v>2567</v>
      </c>
      <c r="C3958" t="s">
        <v>2300</v>
      </c>
      <c r="D3958" t="s">
        <v>23</v>
      </c>
      <c r="E3958" t="s">
        <v>24</v>
      </c>
      <c r="F3958" t="s">
        <v>57</v>
      </c>
      <c r="G3958" t="s">
        <v>26</v>
      </c>
    </row>
    <row r="3959" spans="1:7" x14ac:dyDescent="0.2">
      <c r="A3959">
        <v>9</v>
      </c>
      <c r="B3959" t="s">
        <v>2567</v>
      </c>
      <c r="C3959" t="s">
        <v>2301</v>
      </c>
      <c r="D3959" t="s">
        <v>23</v>
      </c>
      <c r="E3959" t="s">
        <v>24</v>
      </c>
      <c r="F3959" t="s">
        <v>57</v>
      </c>
      <c r="G3959" t="s">
        <v>26</v>
      </c>
    </row>
    <row r="3960" spans="1:7" x14ac:dyDescent="0.2">
      <c r="A3960">
        <v>9</v>
      </c>
      <c r="B3960" t="s">
        <v>2567</v>
      </c>
      <c r="C3960" t="s">
        <v>2302</v>
      </c>
      <c r="D3960" t="s">
        <v>23</v>
      </c>
      <c r="E3960" t="s">
        <v>24</v>
      </c>
      <c r="F3960" t="s">
        <v>57</v>
      </c>
      <c r="G3960" t="s">
        <v>26</v>
      </c>
    </row>
    <row r="3961" spans="1:7" x14ac:dyDescent="0.2">
      <c r="A3961">
        <v>9</v>
      </c>
      <c r="B3961" t="s">
        <v>2567</v>
      </c>
      <c r="C3961" t="s">
        <v>2303</v>
      </c>
      <c r="D3961" t="s">
        <v>23</v>
      </c>
      <c r="E3961" t="s">
        <v>24</v>
      </c>
      <c r="F3961" t="s">
        <v>57</v>
      </c>
      <c r="G3961" t="s">
        <v>26</v>
      </c>
    </row>
    <row r="3962" spans="1:7" x14ac:dyDescent="0.2">
      <c r="A3962">
        <v>9</v>
      </c>
      <c r="B3962" t="s">
        <v>2567</v>
      </c>
      <c r="C3962" t="s">
        <v>2304</v>
      </c>
      <c r="D3962" t="s">
        <v>23</v>
      </c>
      <c r="E3962" t="s">
        <v>24</v>
      </c>
      <c r="F3962" t="s">
        <v>57</v>
      </c>
      <c r="G3962" t="s">
        <v>26</v>
      </c>
    </row>
    <row r="3963" spans="1:7" x14ac:dyDescent="0.2">
      <c r="A3963">
        <v>9</v>
      </c>
      <c r="B3963" t="s">
        <v>2567</v>
      </c>
      <c r="C3963" t="s">
        <v>2305</v>
      </c>
      <c r="D3963" t="s">
        <v>23</v>
      </c>
      <c r="E3963" t="s">
        <v>24</v>
      </c>
      <c r="F3963" t="s">
        <v>57</v>
      </c>
      <c r="G3963" t="s">
        <v>26</v>
      </c>
    </row>
    <row r="3964" spans="1:7" x14ac:dyDescent="0.2">
      <c r="A3964">
        <v>9</v>
      </c>
      <c r="B3964" t="s">
        <v>2567</v>
      </c>
      <c r="C3964" t="s">
        <v>2306</v>
      </c>
      <c r="D3964" t="s">
        <v>23</v>
      </c>
      <c r="E3964" t="s">
        <v>24</v>
      </c>
      <c r="F3964" t="s">
        <v>57</v>
      </c>
      <c r="G3964" t="s">
        <v>26</v>
      </c>
    </row>
    <row r="3965" spans="1:7" x14ac:dyDescent="0.2">
      <c r="A3965">
        <v>9</v>
      </c>
      <c r="B3965" t="s">
        <v>2567</v>
      </c>
      <c r="C3965" t="s">
        <v>2307</v>
      </c>
      <c r="D3965" t="s">
        <v>23</v>
      </c>
      <c r="E3965" t="s">
        <v>24</v>
      </c>
      <c r="F3965" t="s">
        <v>57</v>
      </c>
      <c r="G3965" t="s">
        <v>26</v>
      </c>
    </row>
    <row r="3966" spans="1:7" x14ac:dyDescent="0.2">
      <c r="A3966">
        <v>9</v>
      </c>
      <c r="B3966" t="s">
        <v>2567</v>
      </c>
      <c r="C3966" t="s">
        <v>2308</v>
      </c>
      <c r="D3966" t="s">
        <v>23</v>
      </c>
      <c r="E3966" t="s">
        <v>24</v>
      </c>
      <c r="F3966" t="s">
        <v>57</v>
      </c>
      <c r="G3966" t="s">
        <v>26</v>
      </c>
    </row>
    <row r="3967" spans="1:7" x14ac:dyDescent="0.2">
      <c r="A3967">
        <v>9</v>
      </c>
      <c r="B3967" t="s">
        <v>2567</v>
      </c>
      <c r="C3967" t="s">
        <v>2309</v>
      </c>
      <c r="D3967" t="s">
        <v>23</v>
      </c>
      <c r="E3967" t="s">
        <v>24</v>
      </c>
      <c r="F3967" t="s">
        <v>57</v>
      </c>
      <c r="G3967" t="s">
        <v>26</v>
      </c>
    </row>
    <row r="3968" spans="1:7" x14ac:dyDescent="0.2">
      <c r="A3968">
        <v>9</v>
      </c>
      <c r="B3968" t="s">
        <v>2567</v>
      </c>
      <c r="C3968" t="s">
        <v>2310</v>
      </c>
      <c r="D3968" t="s">
        <v>23</v>
      </c>
      <c r="E3968" t="s">
        <v>24</v>
      </c>
      <c r="F3968" t="s">
        <v>57</v>
      </c>
      <c r="G3968" t="s">
        <v>26</v>
      </c>
    </row>
    <row r="3969" spans="1:7" x14ac:dyDescent="0.2">
      <c r="A3969">
        <v>9</v>
      </c>
      <c r="B3969" t="s">
        <v>2567</v>
      </c>
      <c r="C3969" t="s">
        <v>2311</v>
      </c>
      <c r="D3969" t="s">
        <v>23</v>
      </c>
      <c r="E3969" t="s">
        <v>24</v>
      </c>
      <c r="F3969" t="s">
        <v>57</v>
      </c>
      <c r="G3969" t="s">
        <v>26</v>
      </c>
    </row>
    <row r="3970" spans="1:7" x14ac:dyDescent="0.2">
      <c r="A3970">
        <v>9</v>
      </c>
      <c r="B3970" t="s">
        <v>2567</v>
      </c>
      <c r="C3970" t="s">
        <v>2312</v>
      </c>
      <c r="D3970" t="s">
        <v>23</v>
      </c>
      <c r="E3970" t="s">
        <v>24</v>
      </c>
      <c r="F3970" t="s">
        <v>57</v>
      </c>
      <c r="G3970" t="s">
        <v>26</v>
      </c>
    </row>
    <row r="3971" spans="1:7" x14ac:dyDescent="0.2">
      <c r="A3971">
        <v>9</v>
      </c>
      <c r="B3971" t="s">
        <v>2567</v>
      </c>
      <c r="C3971" t="s">
        <v>2313</v>
      </c>
      <c r="D3971" t="s">
        <v>23</v>
      </c>
      <c r="E3971" t="s">
        <v>24</v>
      </c>
      <c r="F3971" t="s">
        <v>57</v>
      </c>
      <c r="G3971" t="s">
        <v>26</v>
      </c>
    </row>
    <row r="3972" spans="1:7" x14ac:dyDescent="0.2">
      <c r="A3972">
        <v>9</v>
      </c>
      <c r="B3972" t="s">
        <v>2567</v>
      </c>
      <c r="C3972" t="s">
        <v>2314</v>
      </c>
      <c r="D3972" t="s">
        <v>23</v>
      </c>
      <c r="E3972" t="s">
        <v>24</v>
      </c>
      <c r="F3972" t="s">
        <v>57</v>
      </c>
      <c r="G3972" t="s">
        <v>26</v>
      </c>
    </row>
    <row r="3973" spans="1:7" x14ac:dyDescent="0.2">
      <c r="A3973">
        <v>9</v>
      </c>
      <c r="B3973" t="s">
        <v>2567</v>
      </c>
      <c r="C3973" t="s">
        <v>2315</v>
      </c>
      <c r="D3973" t="s">
        <v>23</v>
      </c>
      <c r="E3973" t="s">
        <v>24</v>
      </c>
      <c r="F3973" t="s">
        <v>57</v>
      </c>
      <c r="G3973" t="s">
        <v>26</v>
      </c>
    </row>
    <row r="3974" spans="1:7" x14ac:dyDescent="0.2">
      <c r="A3974">
        <v>9</v>
      </c>
      <c r="B3974" t="s">
        <v>2567</v>
      </c>
      <c r="C3974" t="s">
        <v>2316</v>
      </c>
      <c r="D3974" t="s">
        <v>23</v>
      </c>
      <c r="E3974" t="s">
        <v>24</v>
      </c>
      <c r="F3974" t="s">
        <v>57</v>
      </c>
      <c r="G3974" t="s">
        <v>26</v>
      </c>
    </row>
    <row r="3975" spans="1:7" x14ac:dyDescent="0.2">
      <c r="A3975">
        <v>9</v>
      </c>
      <c r="B3975" t="s">
        <v>2567</v>
      </c>
      <c r="C3975" t="s">
        <v>2317</v>
      </c>
      <c r="D3975" t="s">
        <v>23</v>
      </c>
      <c r="E3975" t="s">
        <v>24</v>
      </c>
      <c r="F3975" t="s">
        <v>29</v>
      </c>
      <c r="G3975" t="s">
        <v>26</v>
      </c>
    </row>
    <row r="3976" spans="1:7" x14ac:dyDescent="0.2">
      <c r="A3976">
        <v>9</v>
      </c>
      <c r="B3976" t="s">
        <v>2567</v>
      </c>
      <c r="C3976" t="s">
        <v>2318</v>
      </c>
      <c r="D3976" t="s">
        <v>23</v>
      </c>
      <c r="E3976" t="s">
        <v>24</v>
      </c>
      <c r="F3976" t="s">
        <v>57</v>
      </c>
      <c r="G3976" t="s">
        <v>26</v>
      </c>
    </row>
    <row r="3977" spans="1:7" x14ac:dyDescent="0.2">
      <c r="A3977">
        <v>9</v>
      </c>
      <c r="B3977" t="s">
        <v>2567</v>
      </c>
      <c r="C3977" t="s">
        <v>2319</v>
      </c>
      <c r="D3977" t="s">
        <v>23</v>
      </c>
      <c r="E3977" t="s">
        <v>24</v>
      </c>
      <c r="F3977" t="s">
        <v>57</v>
      </c>
      <c r="G3977" t="s">
        <v>26</v>
      </c>
    </row>
    <row r="3978" spans="1:7" x14ac:dyDescent="0.2">
      <c r="A3978">
        <v>9</v>
      </c>
      <c r="B3978" t="s">
        <v>2567</v>
      </c>
      <c r="C3978" t="s">
        <v>2320</v>
      </c>
      <c r="D3978" t="s">
        <v>23</v>
      </c>
      <c r="E3978" t="s">
        <v>24</v>
      </c>
      <c r="F3978" t="s">
        <v>57</v>
      </c>
      <c r="G3978" t="s">
        <v>26</v>
      </c>
    </row>
    <row r="3979" spans="1:7" x14ac:dyDescent="0.2">
      <c r="A3979">
        <v>9</v>
      </c>
      <c r="B3979" t="s">
        <v>2567</v>
      </c>
      <c r="C3979" t="s">
        <v>2321</v>
      </c>
      <c r="D3979" t="s">
        <v>23</v>
      </c>
      <c r="E3979" t="s">
        <v>24</v>
      </c>
      <c r="F3979" t="s">
        <v>57</v>
      </c>
      <c r="G3979" t="s">
        <v>26</v>
      </c>
    </row>
    <row r="3980" spans="1:7" x14ac:dyDescent="0.2">
      <c r="A3980">
        <v>9</v>
      </c>
      <c r="B3980" t="s">
        <v>2567</v>
      </c>
      <c r="C3980" t="s">
        <v>2322</v>
      </c>
      <c r="D3980" t="s">
        <v>23</v>
      </c>
      <c r="E3980" t="s">
        <v>24</v>
      </c>
      <c r="F3980" t="s">
        <v>57</v>
      </c>
      <c r="G3980" t="s">
        <v>26</v>
      </c>
    </row>
    <row r="3981" spans="1:7" x14ac:dyDescent="0.2">
      <c r="A3981">
        <v>9</v>
      </c>
      <c r="B3981" t="s">
        <v>2567</v>
      </c>
      <c r="C3981" t="s">
        <v>2323</v>
      </c>
      <c r="D3981" t="s">
        <v>23</v>
      </c>
      <c r="E3981" t="s">
        <v>24</v>
      </c>
      <c r="F3981" t="s">
        <v>57</v>
      </c>
      <c r="G3981" t="s">
        <v>26</v>
      </c>
    </row>
    <row r="3982" spans="1:7" x14ac:dyDescent="0.2">
      <c r="A3982">
        <v>9</v>
      </c>
      <c r="B3982" t="s">
        <v>2567</v>
      </c>
      <c r="C3982" t="s">
        <v>2324</v>
      </c>
      <c r="D3982" t="s">
        <v>23</v>
      </c>
      <c r="E3982" t="s">
        <v>24</v>
      </c>
      <c r="F3982" t="s">
        <v>57</v>
      </c>
      <c r="G3982" t="s">
        <v>26</v>
      </c>
    </row>
    <row r="3983" spans="1:7" x14ac:dyDescent="0.2">
      <c r="A3983">
        <v>9</v>
      </c>
      <c r="B3983" t="s">
        <v>2567</v>
      </c>
      <c r="C3983" t="s">
        <v>2325</v>
      </c>
      <c r="D3983" t="s">
        <v>23</v>
      </c>
      <c r="E3983" t="s">
        <v>24</v>
      </c>
      <c r="F3983" t="s">
        <v>57</v>
      </c>
      <c r="G3983" t="s">
        <v>26</v>
      </c>
    </row>
    <row r="3984" spans="1:7" x14ac:dyDescent="0.2">
      <c r="A3984">
        <v>9</v>
      </c>
      <c r="B3984" t="s">
        <v>2567</v>
      </c>
      <c r="C3984" t="s">
        <v>2326</v>
      </c>
      <c r="D3984" t="s">
        <v>23</v>
      </c>
      <c r="E3984" t="s">
        <v>24</v>
      </c>
      <c r="F3984" t="s">
        <v>57</v>
      </c>
      <c r="G3984" t="s">
        <v>26</v>
      </c>
    </row>
    <row r="3985" spans="1:7" x14ac:dyDescent="0.2">
      <c r="A3985">
        <v>9</v>
      </c>
      <c r="B3985" t="s">
        <v>2567</v>
      </c>
      <c r="C3985" t="s">
        <v>2327</v>
      </c>
      <c r="D3985" t="s">
        <v>23</v>
      </c>
      <c r="E3985" t="s">
        <v>24</v>
      </c>
      <c r="F3985" t="s">
        <v>57</v>
      </c>
      <c r="G3985" t="s">
        <v>26</v>
      </c>
    </row>
    <row r="3986" spans="1:7" x14ac:dyDescent="0.2">
      <c r="A3986">
        <v>9</v>
      </c>
      <c r="B3986" t="s">
        <v>2567</v>
      </c>
      <c r="C3986" t="s">
        <v>2328</v>
      </c>
      <c r="D3986" t="s">
        <v>23</v>
      </c>
      <c r="E3986" t="s">
        <v>24</v>
      </c>
      <c r="F3986" t="s">
        <v>57</v>
      </c>
      <c r="G3986" t="s">
        <v>26</v>
      </c>
    </row>
    <row r="3987" spans="1:7" x14ac:dyDescent="0.2">
      <c r="A3987">
        <v>9</v>
      </c>
      <c r="B3987" t="s">
        <v>2567</v>
      </c>
      <c r="C3987" t="s">
        <v>2329</v>
      </c>
      <c r="D3987" t="s">
        <v>23</v>
      </c>
      <c r="E3987" t="s">
        <v>24</v>
      </c>
      <c r="F3987" t="s">
        <v>57</v>
      </c>
      <c r="G3987" t="s">
        <v>26</v>
      </c>
    </row>
    <row r="3988" spans="1:7" x14ac:dyDescent="0.2">
      <c r="A3988">
        <v>9</v>
      </c>
      <c r="B3988" t="s">
        <v>2567</v>
      </c>
      <c r="C3988" t="s">
        <v>2330</v>
      </c>
      <c r="D3988" t="s">
        <v>23</v>
      </c>
      <c r="E3988" t="s">
        <v>24</v>
      </c>
      <c r="F3988" t="s">
        <v>57</v>
      </c>
      <c r="G3988" t="s">
        <v>26</v>
      </c>
    </row>
    <row r="3989" spans="1:7" x14ac:dyDescent="0.2">
      <c r="A3989">
        <v>9</v>
      </c>
      <c r="B3989" t="s">
        <v>2567</v>
      </c>
      <c r="C3989" t="s">
        <v>2331</v>
      </c>
      <c r="D3989" t="s">
        <v>23</v>
      </c>
      <c r="E3989" t="s">
        <v>24</v>
      </c>
      <c r="F3989" t="s">
        <v>29</v>
      </c>
      <c r="G3989" t="s">
        <v>26</v>
      </c>
    </row>
    <row r="3990" spans="1:7" x14ac:dyDescent="0.2">
      <c r="A3990">
        <v>9</v>
      </c>
      <c r="B3990" t="s">
        <v>2567</v>
      </c>
      <c r="C3990" t="s">
        <v>2332</v>
      </c>
      <c r="D3990" t="s">
        <v>23</v>
      </c>
      <c r="E3990" t="s">
        <v>24</v>
      </c>
      <c r="F3990" t="s">
        <v>29</v>
      </c>
      <c r="G3990" t="s">
        <v>26</v>
      </c>
    </row>
    <row r="3991" spans="1:7" x14ac:dyDescent="0.2">
      <c r="A3991">
        <v>9</v>
      </c>
      <c r="B3991" t="s">
        <v>2567</v>
      </c>
      <c r="C3991" t="s">
        <v>2333</v>
      </c>
      <c r="D3991" t="s">
        <v>23</v>
      </c>
      <c r="E3991" t="s">
        <v>24</v>
      </c>
      <c r="F3991" t="s">
        <v>29</v>
      </c>
      <c r="G3991" t="s">
        <v>26</v>
      </c>
    </row>
    <row r="3992" spans="1:7" x14ac:dyDescent="0.2">
      <c r="A3992">
        <v>9</v>
      </c>
      <c r="B3992" t="s">
        <v>2567</v>
      </c>
      <c r="C3992" t="s">
        <v>2334</v>
      </c>
      <c r="D3992" t="s">
        <v>23</v>
      </c>
      <c r="E3992" t="s">
        <v>24</v>
      </c>
      <c r="F3992" t="s">
        <v>29</v>
      </c>
      <c r="G3992" t="s">
        <v>26</v>
      </c>
    </row>
    <row r="3993" spans="1:7" x14ac:dyDescent="0.2">
      <c r="A3993">
        <v>9</v>
      </c>
      <c r="B3993" t="s">
        <v>2567</v>
      </c>
      <c r="C3993" t="s">
        <v>2335</v>
      </c>
      <c r="D3993" t="s">
        <v>23</v>
      </c>
      <c r="E3993" t="s">
        <v>24</v>
      </c>
      <c r="F3993" t="s">
        <v>29</v>
      </c>
      <c r="G3993" t="s">
        <v>26</v>
      </c>
    </row>
    <row r="3994" spans="1:7" x14ac:dyDescent="0.2">
      <c r="A3994">
        <v>9</v>
      </c>
      <c r="B3994" t="s">
        <v>2567</v>
      </c>
      <c r="C3994" t="s">
        <v>2336</v>
      </c>
      <c r="D3994" t="s">
        <v>23</v>
      </c>
      <c r="E3994" t="s">
        <v>24</v>
      </c>
      <c r="F3994" t="s">
        <v>29</v>
      </c>
      <c r="G3994" t="s">
        <v>26</v>
      </c>
    </row>
    <row r="3995" spans="1:7" x14ac:dyDescent="0.2">
      <c r="A3995">
        <v>9</v>
      </c>
      <c r="B3995" t="s">
        <v>2567</v>
      </c>
      <c r="C3995" t="s">
        <v>2337</v>
      </c>
      <c r="D3995" t="s">
        <v>55</v>
      </c>
      <c r="E3995" t="s">
        <v>24</v>
      </c>
      <c r="F3995" t="s">
        <v>29</v>
      </c>
      <c r="G3995" t="s">
        <v>26</v>
      </c>
    </row>
    <row r="3996" spans="1:7" x14ac:dyDescent="0.2">
      <c r="A3996">
        <v>10</v>
      </c>
      <c r="B3996" t="s">
        <v>2567</v>
      </c>
      <c r="C3996" t="s">
        <v>2338</v>
      </c>
      <c r="D3996" t="s">
        <v>23</v>
      </c>
      <c r="E3996" t="s">
        <v>24</v>
      </c>
      <c r="F3996" t="s">
        <v>29</v>
      </c>
      <c r="G3996" t="s">
        <v>26</v>
      </c>
    </row>
    <row r="3997" spans="1:7" x14ac:dyDescent="0.2">
      <c r="A3997">
        <v>10</v>
      </c>
      <c r="B3997" t="s">
        <v>2567</v>
      </c>
      <c r="C3997" t="s">
        <v>2339</v>
      </c>
      <c r="D3997" t="s">
        <v>23</v>
      </c>
      <c r="E3997" t="s">
        <v>24</v>
      </c>
      <c r="F3997" t="s">
        <v>29</v>
      </c>
      <c r="G3997" t="s">
        <v>26</v>
      </c>
    </row>
    <row r="3998" spans="1:7" x14ac:dyDescent="0.2">
      <c r="A3998">
        <v>10</v>
      </c>
      <c r="B3998" t="s">
        <v>2567</v>
      </c>
      <c r="C3998" t="s">
        <v>2340</v>
      </c>
      <c r="D3998" t="s">
        <v>23</v>
      </c>
      <c r="E3998" t="s">
        <v>24</v>
      </c>
      <c r="F3998" t="s">
        <v>29</v>
      </c>
      <c r="G3998" t="s">
        <v>26</v>
      </c>
    </row>
    <row r="3999" spans="1:7" x14ac:dyDescent="0.2">
      <c r="A3999">
        <v>10</v>
      </c>
      <c r="B3999" t="s">
        <v>2567</v>
      </c>
      <c r="C3999" t="s">
        <v>2242</v>
      </c>
      <c r="D3999" t="s">
        <v>23</v>
      </c>
      <c r="E3999" t="s">
        <v>24</v>
      </c>
      <c r="F3999" t="s">
        <v>29</v>
      </c>
      <c r="G3999" t="s">
        <v>26</v>
      </c>
    </row>
    <row r="4000" spans="1:7" x14ac:dyDescent="0.2">
      <c r="A4000">
        <v>10</v>
      </c>
      <c r="B4000" t="s">
        <v>2567</v>
      </c>
      <c r="C4000" t="s">
        <v>2341</v>
      </c>
      <c r="D4000" t="s">
        <v>23</v>
      </c>
      <c r="E4000" t="s">
        <v>24</v>
      </c>
      <c r="F4000" t="s">
        <v>29</v>
      </c>
      <c r="G4000" t="s">
        <v>26</v>
      </c>
    </row>
    <row r="4001" spans="1:7" x14ac:dyDescent="0.2">
      <c r="A4001">
        <v>10</v>
      </c>
      <c r="B4001" t="s">
        <v>2567</v>
      </c>
      <c r="C4001" t="s">
        <v>2342</v>
      </c>
      <c r="D4001" t="s">
        <v>23</v>
      </c>
      <c r="E4001" t="s">
        <v>24</v>
      </c>
      <c r="F4001" t="s">
        <v>29</v>
      </c>
      <c r="G4001" t="s">
        <v>26</v>
      </c>
    </row>
    <row r="4002" spans="1:7" x14ac:dyDescent="0.2">
      <c r="A4002">
        <v>10</v>
      </c>
      <c r="B4002" t="s">
        <v>2567</v>
      </c>
      <c r="C4002" t="s">
        <v>2343</v>
      </c>
      <c r="D4002" t="s">
        <v>55</v>
      </c>
      <c r="E4002" t="s">
        <v>24</v>
      </c>
      <c r="F4002" t="s">
        <v>29</v>
      </c>
      <c r="G4002" t="s">
        <v>26</v>
      </c>
    </row>
    <row r="4003" spans="1:7" x14ac:dyDescent="0.2">
      <c r="A4003">
        <v>10</v>
      </c>
      <c r="B4003" t="s">
        <v>2567</v>
      </c>
      <c r="C4003" t="s">
        <v>2344</v>
      </c>
      <c r="D4003" t="s">
        <v>23</v>
      </c>
      <c r="E4003" t="s">
        <v>24</v>
      </c>
      <c r="F4003" t="s">
        <v>29</v>
      </c>
      <c r="G4003" t="s">
        <v>26</v>
      </c>
    </row>
    <row r="4004" spans="1:7" x14ac:dyDescent="0.2">
      <c r="A4004">
        <v>10</v>
      </c>
      <c r="B4004" t="s">
        <v>2567</v>
      </c>
      <c r="C4004" t="s">
        <v>2243</v>
      </c>
      <c r="D4004" t="s">
        <v>23</v>
      </c>
      <c r="E4004" t="s">
        <v>24</v>
      </c>
      <c r="F4004" t="s">
        <v>25</v>
      </c>
      <c r="G4004" t="s">
        <v>26</v>
      </c>
    </row>
    <row r="4005" spans="1:7" x14ac:dyDescent="0.2">
      <c r="A4005">
        <v>10</v>
      </c>
      <c r="B4005" t="s">
        <v>2567</v>
      </c>
      <c r="C4005" t="s">
        <v>2345</v>
      </c>
      <c r="D4005" t="s">
        <v>23</v>
      </c>
      <c r="E4005" t="s">
        <v>24</v>
      </c>
      <c r="F4005" t="s">
        <v>25</v>
      </c>
      <c r="G4005" t="s">
        <v>26</v>
      </c>
    </row>
    <row r="4006" spans="1:7" x14ac:dyDescent="0.2">
      <c r="A4006">
        <v>10</v>
      </c>
      <c r="B4006" t="s">
        <v>2567</v>
      </c>
      <c r="C4006" t="s">
        <v>2245</v>
      </c>
      <c r="D4006" t="s">
        <v>23</v>
      </c>
      <c r="E4006" t="s">
        <v>24</v>
      </c>
      <c r="F4006" t="s">
        <v>29</v>
      </c>
      <c r="G4006" t="s">
        <v>26</v>
      </c>
    </row>
    <row r="4007" spans="1:7" x14ac:dyDescent="0.2">
      <c r="A4007">
        <v>10</v>
      </c>
      <c r="B4007" t="s">
        <v>2567</v>
      </c>
      <c r="C4007" t="s">
        <v>2346</v>
      </c>
      <c r="D4007" t="s">
        <v>23</v>
      </c>
      <c r="E4007" t="s">
        <v>24</v>
      </c>
      <c r="F4007" t="s">
        <v>29</v>
      </c>
      <c r="G4007" t="s">
        <v>26</v>
      </c>
    </row>
    <row r="4008" spans="1:7" x14ac:dyDescent="0.2">
      <c r="A4008">
        <v>10</v>
      </c>
      <c r="B4008" t="s">
        <v>2567</v>
      </c>
      <c r="C4008" t="s">
        <v>2246</v>
      </c>
      <c r="D4008" t="s">
        <v>23</v>
      </c>
      <c r="E4008" t="s">
        <v>24</v>
      </c>
      <c r="F4008" t="s">
        <v>29</v>
      </c>
      <c r="G4008" t="s">
        <v>26</v>
      </c>
    </row>
    <row r="4009" spans="1:7" x14ac:dyDescent="0.2">
      <c r="A4009">
        <v>11</v>
      </c>
      <c r="B4009" t="s">
        <v>2567</v>
      </c>
      <c r="C4009" t="s">
        <v>262</v>
      </c>
      <c r="D4009" t="s">
        <v>23</v>
      </c>
      <c r="E4009" t="s">
        <v>24</v>
      </c>
      <c r="F4009" t="s">
        <v>25</v>
      </c>
      <c r="G4009" t="s">
        <v>26</v>
      </c>
    </row>
    <row r="4010" spans="1:7" x14ac:dyDescent="0.2">
      <c r="A4010">
        <v>11</v>
      </c>
      <c r="B4010" t="s">
        <v>2567</v>
      </c>
      <c r="C4010" t="s">
        <v>2347</v>
      </c>
      <c r="D4010" t="s">
        <v>23</v>
      </c>
      <c r="E4010" t="s">
        <v>24</v>
      </c>
      <c r="F4010" t="s">
        <v>25</v>
      </c>
      <c r="G4010" t="s">
        <v>26</v>
      </c>
    </row>
    <row r="4011" spans="1:7" x14ac:dyDescent="0.2">
      <c r="A4011">
        <v>11</v>
      </c>
      <c r="B4011" t="s">
        <v>2567</v>
      </c>
      <c r="C4011" t="s">
        <v>221</v>
      </c>
      <c r="D4011" t="s">
        <v>23</v>
      </c>
      <c r="E4011" t="s">
        <v>24</v>
      </c>
      <c r="F4011" t="s">
        <v>25</v>
      </c>
      <c r="G4011" t="s">
        <v>26</v>
      </c>
    </row>
    <row r="4012" spans="1:7" x14ac:dyDescent="0.2">
      <c r="A4012">
        <v>11</v>
      </c>
      <c r="B4012" t="s">
        <v>2567</v>
      </c>
      <c r="C4012" t="s">
        <v>2348</v>
      </c>
      <c r="D4012" t="s">
        <v>23</v>
      </c>
      <c r="E4012" t="s">
        <v>24</v>
      </c>
      <c r="F4012" t="s">
        <v>25</v>
      </c>
      <c r="G4012" t="s">
        <v>26</v>
      </c>
    </row>
    <row r="4013" spans="1:7" x14ac:dyDescent="0.2">
      <c r="A4013">
        <v>11</v>
      </c>
      <c r="B4013" t="s">
        <v>2567</v>
      </c>
      <c r="C4013" t="s">
        <v>308</v>
      </c>
      <c r="D4013" t="s">
        <v>23</v>
      </c>
      <c r="E4013" t="s">
        <v>24</v>
      </c>
      <c r="F4013" t="s">
        <v>25</v>
      </c>
      <c r="G4013" t="s">
        <v>26</v>
      </c>
    </row>
    <row r="4014" spans="1:7" x14ac:dyDescent="0.2">
      <c r="A4014">
        <v>11</v>
      </c>
      <c r="B4014" t="s">
        <v>2567</v>
      </c>
      <c r="C4014" t="s">
        <v>2349</v>
      </c>
      <c r="D4014" t="s">
        <v>23</v>
      </c>
      <c r="E4014" t="s">
        <v>24</v>
      </c>
      <c r="F4014" t="s">
        <v>25</v>
      </c>
      <c r="G4014" t="s">
        <v>26</v>
      </c>
    </row>
    <row r="4015" spans="1:7" x14ac:dyDescent="0.2">
      <c r="A4015">
        <v>11</v>
      </c>
      <c r="B4015" t="s">
        <v>2567</v>
      </c>
      <c r="C4015" t="s">
        <v>280</v>
      </c>
      <c r="D4015" t="s">
        <v>23</v>
      </c>
      <c r="E4015" t="s">
        <v>24</v>
      </c>
      <c r="F4015" t="s">
        <v>25</v>
      </c>
      <c r="G4015" t="s">
        <v>26</v>
      </c>
    </row>
    <row r="4016" spans="1:7" x14ac:dyDescent="0.2">
      <c r="A4016">
        <v>11</v>
      </c>
      <c r="B4016" t="s">
        <v>2567</v>
      </c>
      <c r="C4016" t="s">
        <v>186</v>
      </c>
      <c r="D4016" t="s">
        <v>23</v>
      </c>
      <c r="E4016" t="s">
        <v>24</v>
      </c>
      <c r="F4016" t="s">
        <v>25</v>
      </c>
      <c r="G4016" t="s">
        <v>26</v>
      </c>
    </row>
    <row r="4017" spans="1:7" x14ac:dyDescent="0.2">
      <c r="A4017">
        <v>11</v>
      </c>
      <c r="B4017" t="s">
        <v>2567</v>
      </c>
      <c r="C4017" t="s">
        <v>2350</v>
      </c>
      <c r="D4017" t="s">
        <v>23</v>
      </c>
      <c r="E4017" t="s">
        <v>24</v>
      </c>
      <c r="F4017" t="s">
        <v>25</v>
      </c>
      <c r="G4017" t="s">
        <v>26</v>
      </c>
    </row>
    <row r="4018" spans="1:7" x14ac:dyDescent="0.2">
      <c r="A4018">
        <v>11</v>
      </c>
      <c r="B4018" t="s">
        <v>2567</v>
      </c>
      <c r="C4018" t="s">
        <v>338</v>
      </c>
      <c r="D4018" t="s">
        <v>23</v>
      </c>
      <c r="E4018" t="s">
        <v>24</v>
      </c>
      <c r="F4018" t="s">
        <v>25</v>
      </c>
      <c r="G4018" t="s">
        <v>26</v>
      </c>
    </row>
    <row r="4019" spans="1:7" x14ac:dyDescent="0.2">
      <c r="A4019">
        <v>11</v>
      </c>
      <c r="B4019" t="s">
        <v>2567</v>
      </c>
      <c r="C4019" t="s">
        <v>2351</v>
      </c>
      <c r="D4019" t="s">
        <v>23</v>
      </c>
      <c r="E4019" t="s">
        <v>24</v>
      </c>
      <c r="F4019" t="s">
        <v>25</v>
      </c>
      <c r="G4019" t="s">
        <v>26</v>
      </c>
    </row>
    <row r="4020" spans="1:7" x14ac:dyDescent="0.2">
      <c r="A4020">
        <v>11</v>
      </c>
      <c r="B4020" t="s">
        <v>2567</v>
      </c>
      <c r="C4020" t="s">
        <v>1923</v>
      </c>
      <c r="D4020" t="s">
        <v>23</v>
      </c>
      <c r="E4020" t="s">
        <v>24</v>
      </c>
      <c r="F4020" t="s">
        <v>25</v>
      </c>
      <c r="G4020" t="s">
        <v>26</v>
      </c>
    </row>
    <row r="4021" spans="1:7" x14ac:dyDescent="0.2">
      <c r="A4021">
        <v>11</v>
      </c>
      <c r="B4021" t="s">
        <v>2567</v>
      </c>
      <c r="C4021" t="s">
        <v>2352</v>
      </c>
      <c r="D4021" t="s">
        <v>23</v>
      </c>
      <c r="E4021" t="s">
        <v>24</v>
      </c>
      <c r="F4021" t="s">
        <v>25</v>
      </c>
      <c r="G4021" t="s">
        <v>26</v>
      </c>
    </row>
    <row r="4022" spans="1:7" x14ac:dyDescent="0.2">
      <c r="A4022">
        <v>11</v>
      </c>
      <c r="B4022" t="s">
        <v>2567</v>
      </c>
      <c r="C4022" t="s">
        <v>1517</v>
      </c>
      <c r="D4022" t="s">
        <v>23</v>
      </c>
      <c r="E4022" t="s">
        <v>24</v>
      </c>
      <c r="F4022" t="s">
        <v>25</v>
      </c>
      <c r="G4022" t="s">
        <v>26</v>
      </c>
    </row>
    <row r="4023" spans="1:7" x14ac:dyDescent="0.2">
      <c r="A4023">
        <v>11</v>
      </c>
      <c r="B4023" t="s">
        <v>2567</v>
      </c>
      <c r="C4023" t="s">
        <v>1922</v>
      </c>
      <c r="D4023" t="s">
        <v>23</v>
      </c>
      <c r="E4023" t="s">
        <v>24</v>
      </c>
      <c r="F4023" t="s">
        <v>25</v>
      </c>
      <c r="G4023" t="s">
        <v>26</v>
      </c>
    </row>
    <row r="4024" spans="1:7" x14ac:dyDescent="0.2">
      <c r="A4024">
        <v>11</v>
      </c>
      <c r="B4024" t="s">
        <v>2567</v>
      </c>
      <c r="C4024" t="s">
        <v>2353</v>
      </c>
      <c r="D4024" t="s">
        <v>23</v>
      </c>
      <c r="E4024" t="s">
        <v>24</v>
      </c>
      <c r="F4024" t="s">
        <v>25</v>
      </c>
      <c r="G4024" t="s">
        <v>26</v>
      </c>
    </row>
    <row r="4025" spans="1:7" x14ac:dyDescent="0.2">
      <c r="A4025">
        <v>11</v>
      </c>
      <c r="B4025" t="s">
        <v>2567</v>
      </c>
      <c r="C4025" t="s">
        <v>303</v>
      </c>
      <c r="D4025" t="s">
        <v>23</v>
      </c>
      <c r="E4025" t="s">
        <v>24</v>
      </c>
      <c r="F4025" t="s">
        <v>25</v>
      </c>
      <c r="G4025" t="s">
        <v>26</v>
      </c>
    </row>
    <row r="4026" spans="1:7" x14ac:dyDescent="0.2">
      <c r="A4026">
        <v>11</v>
      </c>
      <c r="B4026" t="s">
        <v>2567</v>
      </c>
      <c r="C4026" t="s">
        <v>351</v>
      </c>
      <c r="D4026" t="s">
        <v>23</v>
      </c>
      <c r="E4026" t="s">
        <v>24</v>
      </c>
      <c r="F4026" t="s">
        <v>25</v>
      </c>
      <c r="G4026" t="s">
        <v>26</v>
      </c>
    </row>
    <row r="4027" spans="1:7" x14ac:dyDescent="0.2">
      <c r="A4027">
        <v>11</v>
      </c>
      <c r="B4027" t="s">
        <v>2567</v>
      </c>
      <c r="C4027" t="s">
        <v>2354</v>
      </c>
      <c r="D4027" t="s">
        <v>55</v>
      </c>
      <c r="E4027" t="s">
        <v>24</v>
      </c>
      <c r="F4027" t="s">
        <v>25</v>
      </c>
      <c r="G4027" t="s">
        <v>26</v>
      </c>
    </row>
    <row r="4028" spans="1:7" x14ac:dyDescent="0.2">
      <c r="A4028">
        <v>11</v>
      </c>
      <c r="B4028" t="s">
        <v>2567</v>
      </c>
      <c r="C4028" t="s">
        <v>2355</v>
      </c>
      <c r="D4028" t="s">
        <v>23</v>
      </c>
      <c r="E4028" t="s">
        <v>24</v>
      </c>
      <c r="F4028" t="s">
        <v>25</v>
      </c>
      <c r="G4028" t="s">
        <v>26</v>
      </c>
    </row>
    <row r="4029" spans="1:7" x14ac:dyDescent="0.2">
      <c r="A4029">
        <v>11</v>
      </c>
      <c r="B4029" t="s">
        <v>2567</v>
      </c>
      <c r="C4029" t="s">
        <v>2355</v>
      </c>
      <c r="D4029" t="s">
        <v>23</v>
      </c>
      <c r="E4029" t="s">
        <v>24</v>
      </c>
      <c r="F4029" t="s">
        <v>25</v>
      </c>
      <c r="G4029" t="s">
        <v>26</v>
      </c>
    </row>
    <row r="4030" spans="1:7" x14ac:dyDescent="0.2">
      <c r="A4030">
        <v>11</v>
      </c>
      <c r="B4030" t="s">
        <v>2567</v>
      </c>
      <c r="C4030" t="s">
        <v>1881</v>
      </c>
      <c r="D4030" t="s">
        <v>23</v>
      </c>
      <c r="E4030" t="s">
        <v>24</v>
      </c>
      <c r="F4030" t="s">
        <v>25</v>
      </c>
      <c r="G4030" t="s">
        <v>26</v>
      </c>
    </row>
    <row r="4031" spans="1:7" x14ac:dyDescent="0.2">
      <c r="A4031">
        <v>11</v>
      </c>
      <c r="B4031" t="s">
        <v>2567</v>
      </c>
      <c r="C4031" t="s">
        <v>1511</v>
      </c>
      <c r="D4031" t="s">
        <v>23</v>
      </c>
      <c r="E4031" t="s">
        <v>24</v>
      </c>
      <c r="F4031" t="s">
        <v>25</v>
      </c>
      <c r="G4031" t="s">
        <v>26</v>
      </c>
    </row>
    <row r="4032" spans="1:7" x14ac:dyDescent="0.2">
      <c r="A4032">
        <v>11</v>
      </c>
      <c r="B4032" t="s">
        <v>2567</v>
      </c>
      <c r="C4032" t="s">
        <v>1956</v>
      </c>
      <c r="D4032" t="s">
        <v>23</v>
      </c>
      <c r="E4032" t="s">
        <v>24</v>
      </c>
      <c r="F4032" t="s">
        <v>25</v>
      </c>
      <c r="G4032" t="s">
        <v>26</v>
      </c>
    </row>
    <row r="4033" spans="1:7" x14ac:dyDescent="0.2">
      <c r="A4033">
        <v>11</v>
      </c>
      <c r="B4033" t="s">
        <v>2567</v>
      </c>
      <c r="C4033" t="s">
        <v>381</v>
      </c>
      <c r="D4033" t="s">
        <v>23</v>
      </c>
      <c r="E4033" t="s">
        <v>24</v>
      </c>
      <c r="F4033" t="s">
        <v>25</v>
      </c>
      <c r="G4033" t="s">
        <v>26</v>
      </c>
    </row>
    <row r="4034" spans="1:7" x14ac:dyDescent="0.2">
      <c r="A4034">
        <v>11</v>
      </c>
      <c r="B4034" t="s">
        <v>2567</v>
      </c>
      <c r="C4034" t="s">
        <v>2356</v>
      </c>
      <c r="D4034" t="s">
        <v>23</v>
      </c>
      <c r="E4034" t="s">
        <v>24</v>
      </c>
      <c r="F4034" t="s">
        <v>25</v>
      </c>
      <c r="G4034" t="s">
        <v>26</v>
      </c>
    </row>
    <row r="4035" spans="1:7" x14ac:dyDescent="0.2">
      <c r="A4035">
        <v>11</v>
      </c>
      <c r="B4035" t="s">
        <v>2567</v>
      </c>
      <c r="C4035" t="s">
        <v>2357</v>
      </c>
      <c r="D4035" t="s">
        <v>23</v>
      </c>
      <c r="E4035" t="s">
        <v>24</v>
      </c>
      <c r="F4035" t="s">
        <v>25</v>
      </c>
      <c r="G4035" t="s">
        <v>26</v>
      </c>
    </row>
    <row r="4036" spans="1:7" x14ac:dyDescent="0.2">
      <c r="A4036">
        <v>11</v>
      </c>
      <c r="B4036" t="s">
        <v>2567</v>
      </c>
      <c r="C4036" t="s">
        <v>2358</v>
      </c>
      <c r="D4036" t="s">
        <v>23</v>
      </c>
      <c r="E4036" t="s">
        <v>24</v>
      </c>
      <c r="F4036" t="s">
        <v>25</v>
      </c>
      <c r="G4036" t="s">
        <v>26</v>
      </c>
    </row>
    <row r="4037" spans="1:7" x14ac:dyDescent="0.2">
      <c r="A4037">
        <v>11</v>
      </c>
      <c r="B4037" t="s">
        <v>2567</v>
      </c>
      <c r="C4037" t="s">
        <v>2359</v>
      </c>
      <c r="D4037" t="s">
        <v>23</v>
      </c>
      <c r="E4037" t="s">
        <v>24</v>
      </c>
      <c r="F4037" t="s">
        <v>25</v>
      </c>
      <c r="G4037" t="s">
        <v>26</v>
      </c>
    </row>
    <row r="4038" spans="1:7" x14ac:dyDescent="0.2">
      <c r="A4038">
        <v>11</v>
      </c>
      <c r="B4038" t="s">
        <v>2567</v>
      </c>
      <c r="C4038" t="s">
        <v>855</v>
      </c>
      <c r="D4038" t="s">
        <v>23</v>
      </c>
      <c r="E4038" t="s">
        <v>24</v>
      </c>
      <c r="F4038" t="s">
        <v>25</v>
      </c>
      <c r="G4038" t="s">
        <v>26</v>
      </c>
    </row>
    <row r="4039" spans="1:7" x14ac:dyDescent="0.2">
      <c r="A4039">
        <v>11</v>
      </c>
      <c r="B4039" t="s">
        <v>2567</v>
      </c>
      <c r="C4039" t="s">
        <v>2360</v>
      </c>
      <c r="D4039" t="s">
        <v>23</v>
      </c>
      <c r="E4039" t="s">
        <v>24</v>
      </c>
      <c r="F4039" t="s">
        <v>25</v>
      </c>
      <c r="G4039" t="s">
        <v>26</v>
      </c>
    </row>
    <row r="4040" spans="1:7" x14ac:dyDescent="0.2">
      <c r="A4040">
        <v>11</v>
      </c>
      <c r="B4040" t="s">
        <v>2567</v>
      </c>
      <c r="C4040" t="s">
        <v>460</v>
      </c>
      <c r="D4040" t="s">
        <v>23</v>
      </c>
      <c r="E4040" t="s">
        <v>24</v>
      </c>
      <c r="F4040" t="s">
        <v>25</v>
      </c>
      <c r="G4040" t="s">
        <v>26</v>
      </c>
    </row>
    <row r="4041" spans="1:7" x14ac:dyDescent="0.2">
      <c r="A4041">
        <v>11</v>
      </c>
      <c r="B4041" t="s">
        <v>2567</v>
      </c>
      <c r="C4041" t="s">
        <v>591</v>
      </c>
      <c r="D4041" t="s">
        <v>23</v>
      </c>
      <c r="E4041" t="s">
        <v>24</v>
      </c>
      <c r="F4041" t="s">
        <v>25</v>
      </c>
      <c r="G4041" t="s">
        <v>26</v>
      </c>
    </row>
    <row r="4042" spans="1:7" x14ac:dyDescent="0.2">
      <c r="A4042">
        <v>11</v>
      </c>
      <c r="B4042" t="s">
        <v>2567</v>
      </c>
      <c r="C4042" t="s">
        <v>551</v>
      </c>
      <c r="D4042" t="s">
        <v>23</v>
      </c>
      <c r="E4042" t="s">
        <v>24</v>
      </c>
      <c r="F4042" t="s">
        <v>25</v>
      </c>
      <c r="G4042" t="s">
        <v>26</v>
      </c>
    </row>
    <row r="4043" spans="1:7" x14ac:dyDescent="0.2">
      <c r="A4043">
        <v>11</v>
      </c>
      <c r="B4043" t="s">
        <v>2567</v>
      </c>
      <c r="C4043" t="s">
        <v>565</v>
      </c>
      <c r="D4043" t="s">
        <v>23</v>
      </c>
      <c r="E4043" t="s">
        <v>24</v>
      </c>
      <c r="F4043" t="s">
        <v>25</v>
      </c>
      <c r="G4043" t="s">
        <v>26</v>
      </c>
    </row>
    <row r="4044" spans="1:7" x14ac:dyDescent="0.2">
      <c r="A4044">
        <v>11</v>
      </c>
      <c r="B4044" t="s">
        <v>2567</v>
      </c>
      <c r="C4044" t="s">
        <v>2361</v>
      </c>
      <c r="D4044" t="s">
        <v>23</v>
      </c>
      <c r="E4044" t="s">
        <v>24</v>
      </c>
      <c r="F4044" t="s">
        <v>25</v>
      </c>
      <c r="G4044" t="s">
        <v>26</v>
      </c>
    </row>
    <row r="4045" spans="1:7" x14ac:dyDescent="0.2">
      <c r="A4045">
        <v>11</v>
      </c>
      <c r="B4045" t="s">
        <v>2567</v>
      </c>
      <c r="C4045" t="s">
        <v>1855</v>
      </c>
      <c r="D4045" t="s">
        <v>23</v>
      </c>
      <c r="E4045" t="s">
        <v>24</v>
      </c>
      <c r="F4045" t="s">
        <v>25</v>
      </c>
      <c r="G4045" t="s">
        <v>26</v>
      </c>
    </row>
    <row r="4046" spans="1:7" x14ac:dyDescent="0.2">
      <c r="A4046">
        <v>11</v>
      </c>
      <c r="B4046" t="s">
        <v>2567</v>
      </c>
      <c r="C4046" t="s">
        <v>2362</v>
      </c>
      <c r="D4046" t="s">
        <v>23</v>
      </c>
      <c r="E4046" t="s">
        <v>24</v>
      </c>
      <c r="F4046" t="s">
        <v>25</v>
      </c>
      <c r="G4046" t="s">
        <v>26</v>
      </c>
    </row>
    <row r="4047" spans="1:7" x14ac:dyDescent="0.2">
      <c r="A4047">
        <v>11</v>
      </c>
      <c r="B4047" t="s">
        <v>2567</v>
      </c>
      <c r="C4047" t="s">
        <v>295</v>
      </c>
      <c r="D4047" t="s">
        <v>23</v>
      </c>
      <c r="E4047" t="s">
        <v>24</v>
      </c>
      <c r="F4047" t="s">
        <v>25</v>
      </c>
      <c r="G4047" t="s">
        <v>26</v>
      </c>
    </row>
    <row r="4048" spans="1:7" x14ac:dyDescent="0.2">
      <c r="A4048">
        <v>11</v>
      </c>
      <c r="B4048" t="s">
        <v>2567</v>
      </c>
      <c r="C4048" t="s">
        <v>519</v>
      </c>
      <c r="D4048" t="s">
        <v>23</v>
      </c>
      <c r="E4048" t="s">
        <v>24</v>
      </c>
      <c r="F4048" t="s">
        <v>25</v>
      </c>
      <c r="G4048" t="s">
        <v>26</v>
      </c>
    </row>
    <row r="4049" spans="1:7" x14ac:dyDescent="0.2">
      <c r="A4049">
        <v>11</v>
      </c>
      <c r="B4049" t="s">
        <v>2567</v>
      </c>
      <c r="C4049" t="s">
        <v>450</v>
      </c>
      <c r="D4049" t="s">
        <v>23</v>
      </c>
      <c r="E4049" t="s">
        <v>24</v>
      </c>
      <c r="F4049" t="s">
        <v>25</v>
      </c>
      <c r="G4049" t="s">
        <v>26</v>
      </c>
    </row>
    <row r="4050" spans="1:7" x14ac:dyDescent="0.2">
      <c r="A4050">
        <v>11</v>
      </c>
      <c r="B4050" t="s">
        <v>2567</v>
      </c>
      <c r="C4050" t="s">
        <v>1799</v>
      </c>
      <c r="D4050" t="s">
        <v>23</v>
      </c>
      <c r="E4050" t="s">
        <v>24</v>
      </c>
      <c r="F4050" t="s">
        <v>25</v>
      </c>
      <c r="G4050" t="s">
        <v>26</v>
      </c>
    </row>
    <row r="4051" spans="1:7" x14ac:dyDescent="0.2">
      <c r="A4051">
        <v>11</v>
      </c>
      <c r="B4051" t="s">
        <v>2567</v>
      </c>
      <c r="C4051" t="s">
        <v>2363</v>
      </c>
      <c r="D4051" t="s">
        <v>23</v>
      </c>
      <c r="E4051" t="s">
        <v>24</v>
      </c>
      <c r="F4051" t="s">
        <v>25</v>
      </c>
      <c r="G4051" t="s">
        <v>26</v>
      </c>
    </row>
    <row r="4052" spans="1:7" x14ac:dyDescent="0.2">
      <c r="A4052">
        <v>12</v>
      </c>
      <c r="B4052" t="s">
        <v>2567</v>
      </c>
      <c r="C4052" t="s">
        <v>2364</v>
      </c>
      <c r="D4052" t="s">
        <v>55</v>
      </c>
      <c r="E4052" t="s">
        <v>24</v>
      </c>
      <c r="F4052" t="s">
        <v>57</v>
      </c>
      <c r="G4052" t="s">
        <v>26</v>
      </c>
    </row>
    <row r="4053" spans="1:7" x14ac:dyDescent="0.2">
      <c r="A4053">
        <v>12</v>
      </c>
      <c r="B4053" t="s">
        <v>2567</v>
      </c>
      <c r="C4053" t="s">
        <v>2365</v>
      </c>
      <c r="D4053" t="s">
        <v>23</v>
      </c>
      <c r="E4053" t="s">
        <v>24</v>
      </c>
      <c r="F4053" t="s">
        <v>29</v>
      </c>
      <c r="G4053" t="s">
        <v>26</v>
      </c>
    </row>
    <row r="4054" spans="1:7" x14ac:dyDescent="0.2">
      <c r="A4054">
        <v>12</v>
      </c>
      <c r="B4054" t="s">
        <v>2567</v>
      </c>
      <c r="C4054" t="s">
        <v>2366</v>
      </c>
      <c r="D4054" t="s">
        <v>23</v>
      </c>
      <c r="E4054" t="s">
        <v>24</v>
      </c>
      <c r="F4054" t="s">
        <v>57</v>
      </c>
      <c r="G4054" t="s">
        <v>26</v>
      </c>
    </row>
    <row r="4055" spans="1:7" x14ac:dyDescent="0.2">
      <c r="A4055">
        <v>12</v>
      </c>
      <c r="B4055" t="s">
        <v>2567</v>
      </c>
      <c r="C4055" t="s">
        <v>2367</v>
      </c>
      <c r="D4055" t="s">
        <v>55</v>
      </c>
      <c r="E4055" t="s">
        <v>24</v>
      </c>
      <c r="F4055" t="s">
        <v>57</v>
      </c>
      <c r="G4055" t="s">
        <v>26</v>
      </c>
    </row>
    <row r="4056" spans="1:7" x14ac:dyDescent="0.2">
      <c r="A4056">
        <v>12</v>
      </c>
      <c r="B4056" t="s">
        <v>2567</v>
      </c>
      <c r="C4056" t="s">
        <v>2368</v>
      </c>
      <c r="D4056" t="s">
        <v>55</v>
      </c>
      <c r="E4056" t="s">
        <v>24</v>
      </c>
      <c r="F4056" t="s">
        <v>57</v>
      </c>
      <c r="G4056" t="s">
        <v>26</v>
      </c>
    </row>
    <row r="4057" spans="1:7" x14ac:dyDescent="0.2">
      <c r="A4057">
        <v>12</v>
      </c>
      <c r="B4057" t="s">
        <v>2567</v>
      </c>
      <c r="C4057" t="s">
        <v>2369</v>
      </c>
      <c r="D4057" t="s">
        <v>23</v>
      </c>
      <c r="E4057" t="s">
        <v>24</v>
      </c>
      <c r="F4057" t="s">
        <v>57</v>
      </c>
      <c r="G4057" t="s">
        <v>26</v>
      </c>
    </row>
    <row r="4058" spans="1:7" x14ac:dyDescent="0.2">
      <c r="A4058">
        <v>12</v>
      </c>
      <c r="B4058" t="s">
        <v>2567</v>
      </c>
      <c r="C4058" t="s">
        <v>2568</v>
      </c>
      <c r="D4058" t="s">
        <v>55</v>
      </c>
      <c r="E4058" t="s">
        <v>24</v>
      </c>
      <c r="F4058" t="s">
        <v>57</v>
      </c>
      <c r="G4058" t="s">
        <v>26</v>
      </c>
    </row>
    <row r="4059" spans="1:7" x14ac:dyDescent="0.2">
      <c r="A4059">
        <v>12</v>
      </c>
      <c r="B4059" t="s">
        <v>2567</v>
      </c>
      <c r="C4059" t="s">
        <v>2569</v>
      </c>
      <c r="D4059" t="s">
        <v>55</v>
      </c>
      <c r="E4059" t="s">
        <v>24</v>
      </c>
      <c r="F4059" t="s">
        <v>57</v>
      </c>
      <c r="G4059" t="s">
        <v>26</v>
      </c>
    </row>
    <row r="4060" spans="1:7" x14ac:dyDescent="0.2">
      <c r="A4060">
        <v>12</v>
      </c>
      <c r="B4060" t="s">
        <v>2567</v>
      </c>
      <c r="C4060" t="s">
        <v>2370</v>
      </c>
      <c r="D4060" t="s">
        <v>23</v>
      </c>
      <c r="E4060" t="s">
        <v>24</v>
      </c>
      <c r="F4060" t="s">
        <v>57</v>
      </c>
      <c r="G4060" t="s">
        <v>26</v>
      </c>
    </row>
    <row r="4061" spans="1:7" x14ac:dyDescent="0.2">
      <c r="A4061">
        <v>13</v>
      </c>
      <c r="B4061" t="s">
        <v>2567</v>
      </c>
      <c r="C4061" t="s">
        <v>2371</v>
      </c>
      <c r="D4061" t="s">
        <v>23</v>
      </c>
      <c r="E4061" t="s">
        <v>24</v>
      </c>
      <c r="F4061" t="s">
        <v>57</v>
      </c>
      <c r="G4061" t="s">
        <v>26</v>
      </c>
    </row>
    <row r="4062" spans="1:7" x14ac:dyDescent="0.2">
      <c r="A4062">
        <v>13</v>
      </c>
      <c r="B4062" t="s">
        <v>2567</v>
      </c>
      <c r="C4062" t="s">
        <v>1945</v>
      </c>
      <c r="D4062" t="s">
        <v>23</v>
      </c>
      <c r="E4062" t="s">
        <v>24</v>
      </c>
      <c r="F4062" t="s">
        <v>57</v>
      </c>
      <c r="G4062" t="s">
        <v>26</v>
      </c>
    </row>
    <row r="4063" spans="1:7" x14ac:dyDescent="0.2">
      <c r="A4063">
        <v>13</v>
      </c>
      <c r="B4063" t="s">
        <v>2567</v>
      </c>
      <c r="C4063" t="s">
        <v>2028</v>
      </c>
      <c r="D4063" t="s">
        <v>23</v>
      </c>
      <c r="E4063" t="s">
        <v>24</v>
      </c>
      <c r="F4063" t="s">
        <v>57</v>
      </c>
      <c r="G4063" t="s">
        <v>26</v>
      </c>
    </row>
    <row r="4064" spans="1:7" x14ac:dyDescent="0.2">
      <c r="A4064">
        <v>13</v>
      </c>
      <c r="B4064" t="s">
        <v>2567</v>
      </c>
      <c r="C4064" t="s">
        <v>2372</v>
      </c>
      <c r="D4064" t="s">
        <v>23</v>
      </c>
      <c r="E4064" t="s">
        <v>24</v>
      </c>
      <c r="F4064" t="s">
        <v>57</v>
      </c>
      <c r="G4064" t="s">
        <v>26</v>
      </c>
    </row>
    <row r="4065" spans="1:7" x14ac:dyDescent="0.2">
      <c r="A4065">
        <v>13</v>
      </c>
      <c r="B4065" t="s">
        <v>2567</v>
      </c>
      <c r="C4065" t="s">
        <v>837</v>
      </c>
      <c r="D4065" t="s">
        <v>23</v>
      </c>
      <c r="E4065" t="s">
        <v>24</v>
      </c>
      <c r="F4065" t="s">
        <v>57</v>
      </c>
      <c r="G4065" t="s">
        <v>26</v>
      </c>
    </row>
    <row r="4066" spans="1:7" x14ac:dyDescent="0.2">
      <c r="A4066">
        <v>13</v>
      </c>
      <c r="B4066" t="s">
        <v>2567</v>
      </c>
      <c r="C4066" t="s">
        <v>2373</v>
      </c>
      <c r="D4066" t="s">
        <v>23</v>
      </c>
      <c r="E4066" t="s">
        <v>24</v>
      </c>
      <c r="F4066" t="s">
        <v>57</v>
      </c>
      <c r="G4066" t="s">
        <v>26</v>
      </c>
    </row>
    <row r="4067" spans="1:7" x14ac:dyDescent="0.2">
      <c r="A4067">
        <v>14</v>
      </c>
      <c r="B4067" t="s">
        <v>2567</v>
      </c>
      <c r="C4067" t="s">
        <v>2374</v>
      </c>
      <c r="D4067" t="s">
        <v>23</v>
      </c>
      <c r="E4067" t="s">
        <v>24</v>
      </c>
      <c r="F4067" t="s">
        <v>57</v>
      </c>
      <c r="G4067" t="s">
        <v>26</v>
      </c>
    </row>
    <row r="4068" spans="1:7" x14ac:dyDescent="0.2">
      <c r="A4068">
        <v>14</v>
      </c>
      <c r="B4068" t="s">
        <v>2567</v>
      </c>
      <c r="C4068" t="s">
        <v>2570</v>
      </c>
      <c r="D4068" t="s">
        <v>55</v>
      </c>
      <c r="E4068" t="s">
        <v>24</v>
      </c>
      <c r="F4068" t="s">
        <v>57</v>
      </c>
      <c r="G4068" t="s">
        <v>26</v>
      </c>
    </row>
    <row r="4069" spans="1:7" x14ac:dyDescent="0.2">
      <c r="A4069">
        <v>14</v>
      </c>
      <c r="B4069" t="s">
        <v>2567</v>
      </c>
      <c r="C4069" t="s">
        <v>2571</v>
      </c>
      <c r="D4069" t="s">
        <v>55</v>
      </c>
      <c r="E4069" t="s">
        <v>24</v>
      </c>
      <c r="F4069" t="s">
        <v>57</v>
      </c>
      <c r="G4069" t="s">
        <v>26</v>
      </c>
    </row>
    <row r="4070" spans="1:7" x14ac:dyDescent="0.2">
      <c r="A4070">
        <v>14</v>
      </c>
      <c r="B4070" t="s">
        <v>2567</v>
      </c>
      <c r="C4070" t="s">
        <v>2572</v>
      </c>
      <c r="D4070" t="s">
        <v>55</v>
      </c>
      <c r="E4070" t="s">
        <v>24</v>
      </c>
      <c r="F4070" t="s">
        <v>57</v>
      </c>
      <c r="G4070" t="s">
        <v>26</v>
      </c>
    </row>
    <row r="4071" spans="1:7" x14ac:dyDescent="0.2">
      <c r="A4071">
        <v>14</v>
      </c>
      <c r="B4071" t="s">
        <v>2567</v>
      </c>
      <c r="C4071" t="s">
        <v>2375</v>
      </c>
      <c r="D4071" t="s">
        <v>55</v>
      </c>
      <c r="E4071" t="s">
        <v>24</v>
      </c>
      <c r="F4071" t="s">
        <v>57</v>
      </c>
      <c r="G4071" t="s">
        <v>26</v>
      </c>
    </row>
    <row r="4072" spans="1:7" x14ac:dyDescent="0.2">
      <c r="A4072">
        <v>14</v>
      </c>
      <c r="B4072" t="s">
        <v>2567</v>
      </c>
      <c r="C4072" t="s">
        <v>2364</v>
      </c>
      <c r="D4072" t="s">
        <v>55</v>
      </c>
      <c r="E4072" t="s">
        <v>24</v>
      </c>
      <c r="F4072" t="s">
        <v>57</v>
      </c>
      <c r="G4072" t="s">
        <v>26</v>
      </c>
    </row>
    <row r="4073" spans="1:7" x14ac:dyDescent="0.2">
      <c r="A4073">
        <v>14</v>
      </c>
      <c r="B4073" t="s">
        <v>2567</v>
      </c>
      <c r="C4073" t="s">
        <v>2376</v>
      </c>
      <c r="D4073" t="s">
        <v>23</v>
      </c>
      <c r="E4073" t="s">
        <v>24</v>
      </c>
      <c r="F4073" t="s">
        <v>57</v>
      </c>
      <c r="G4073" t="s">
        <v>26</v>
      </c>
    </row>
    <row r="4074" spans="1:7" x14ac:dyDescent="0.2">
      <c r="A4074">
        <v>14</v>
      </c>
      <c r="B4074" t="s">
        <v>2567</v>
      </c>
      <c r="C4074" t="s">
        <v>2365</v>
      </c>
      <c r="D4074" t="s">
        <v>23</v>
      </c>
      <c r="E4074" t="s">
        <v>24</v>
      </c>
      <c r="F4074" t="s">
        <v>57</v>
      </c>
      <c r="G4074" t="s">
        <v>26</v>
      </c>
    </row>
    <row r="4075" spans="1:7" x14ac:dyDescent="0.2">
      <c r="A4075">
        <v>14</v>
      </c>
      <c r="B4075" t="s">
        <v>2567</v>
      </c>
      <c r="C4075" t="s">
        <v>2367</v>
      </c>
      <c r="D4075" t="s">
        <v>55</v>
      </c>
      <c r="E4075" t="s">
        <v>24</v>
      </c>
      <c r="F4075" t="s">
        <v>57</v>
      </c>
      <c r="G4075" t="s">
        <v>26</v>
      </c>
    </row>
    <row r="4076" spans="1:7" x14ac:dyDescent="0.2">
      <c r="A4076">
        <v>14</v>
      </c>
      <c r="B4076" t="s">
        <v>2567</v>
      </c>
      <c r="C4076" t="s">
        <v>2368</v>
      </c>
      <c r="D4076" t="s">
        <v>55</v>
      </c>
      <c r="E4076" t="s">
        <v>24</v>
      </c>
      <c r="F4076" t="s">
        <v>57</v>
      </c>
      <c r="G4076" t="s">
        <v>26</v>
      </c>
    </row>
    <row r="4077" spans="1:7" x14ac:dyDescent="0.2">
      <c r="A4077">
        <v>14</v>
      </c>
      <c r="B4077" t="s">
        <v>2567</v>
      </c>
      <c r="C4077" t="s">
        <v>2377</v>
      </c>
      <c r="D4077" t="s">
        <v>55</v>
      </c>
      <c r="E4077" t="s">
        <v>24</v>
      </c>
      <c r="F4077" t="s">
        <v>57</v>
      </c>
      <c r="G4077" t="s">
        <v>26</v>
      </c>
    </row>
    <row r="4078" spans="1:7" x14ac:dyDescent="0.2">
      <c r="A4078">
        <v>14</v>
      </c>
      <c r="B4078" t="s">
        <v>2567</v>
      </c>
      <c r="C4078" t="s">
        <v>2378</v>
      </c>
      <c r="D4078" t="s">
        <v>55</v>
      </c>
      <c r="E4078" t="s">
        <v>24</v>
      </c>
      <c r="F4078" t="s">
        <v>57</v>
      </c>
      <c r="G4078" t="s">
        <v>26</v>
      </c>
    </row>
    <row r="4079" spans="1:7" x14ac:dyDescent="0.2">
      <c r="A4079">
        <v>14</v>
      </c>
      <c r="B4079" t="s">
        <v>2567</v>
      </c>
      <c r="C4079" t="s">
        <v>2379</v>
      </c>
      <c r="D4079" t="s">
        <v>55</v>
      </c>
      <c r="E4079" t="s">
        <v>24</v>
      </c>
      <c r="F4079" t="s">
        <v>57</v>
      </c>
      <c r="G4079" t="s">
        <v>26</v>
      </c>
    </row>
    <row r="4080" spans="1:7" x14ac:dyDescent="0.2">
      <c r="A4080">
        <v>14</v>
      </c>
      <c r="B4080" t="s">
        <v>2567</v>
      </c>
      <c r="C4080" t="s">
        <v>2380</v>
      </c>
      <c r="D4080" t="s">
        <v>55</v>
      </c>
      <c r="E4080" t="s">
        <v>24</v>
      </c>
      <c r="F4080" t="s">
        <v>57</v>
      </c>
      <c r="G4080" t="s">
        <v>26</v>
      </c>
    </row>
    <row r="4081" spans="1:7" x14ac:dyDescent="0.2">
      <c r="A4081">
        <v>14</v>
      </c>
      <c r="B4081" t="s">
        <v>2567</v>
      </c>
      <c r="C4081" t="s">
        <v>2573</v>
      </c>
      <c r="D4081" t="s">
        <v>55</v>
      </c>
      <c r="E4081" t="s">
        <v>24</v>
      </c>
      <c r="F4081" t="s">
        <v>57</v>
      </c>
      <c r="G4081" t="s">
        <v>26</v>
      </c>
    </row>
    <row r="4082" spans="1:7" x14ac:dyDescent="0.2">
      <c r="A4082">
        <v>14</v>
      </c>
      <c r="B4082" t="s">
        <v>2567</v>
      </c>
      <c r="C4082" t="s">
        <v>2381</v>
      </c>
      <c r="D4082" t="s">
        <v>23</v>
      </c>
      <c r="E4082" t="s">
        <v>24</v>
      </c>
      <c r="F4082" t="s">
        <v>57</v>
      </c>
      <c r="G4082" t="s">
        <v>26</v>
      </c>
    </row>
    <row r="4083" spans="1:7" x14ac:dyDescent="0.2">
      <c r="A4083">
        <v>14</v>
      </c>
      <c r="B4083" t="s">
        <v>2567</v>
      </c>
      <c r="C4083" t="s">
        <v>2382</v>
      </c>
      <c r="D4083" t="s">
        <v>23</v>
      </c>
      <c r="E4083" t="s">
        <v>24</v>
      </c>
      <c r="F4083" t="s">
        <v>57</v>
      </c>
      <c r="G4083" t="s">
        <v>26</v>
      </c>
    </row>
    <row r="4084" spans="1:7" x14ac:dyDescent="0.2">
      <c r="A4084">
        <v>14</v>
      </c>
      <c r="B4084" t="s">
        <v>2567</v>
      </c>
      <c r="C4084" t="s">
        <v>2383</v>
      </c>
      <c r="D4084" t="s">
        <v>23</v>
      </c>
      <c r="E4084" t="s">
        <v>24</v>
      </c>
      <c r="F4084" t="s">
        <v>57</v>
      </c>
      <c r="G4084" t="s">
        <v>26</v>
      </c>
    </row>
    <row r="4085" spans="1:7" x14ac:dyDescent="0.2">
      <c r="A4085">
        <v>14</v>
      </c>
      <c r="B4085" t="s">
        <v>2567</v>
      </c>
      <c r="C4085" t="s">
        <v>2384</v>
      </c>
      <c r="D4085" t="s">
        <v>23</v>
      </c>
      <c r="E4085" t="s">
        <v>24</v>
      </c>
      <c r="F4085" t="s">
        <v>57</v>
      </c>
      <c r="G4085" t="s">
        <v>26</v>
      </c>
    </row>
    <row r="4086" spans="1:7" x14ac:dyDescent="0.2">
      <c r="A4086">
        <v>14</v>
      </c>
      <c r="B4086" t="s">
        <v>2567</v>
      </c>
      <c r="C4086" t="s">
        <v>2385</v>
      </c>
      <c r="D4086" t="s">
        <v>55</v>
      </c>
      <c r="E4086" t="s">
        <v>24</v>
      </c>
      <c r="F4086" t="s">
        <v>57</v>
      </c>
      <c r="G4086" t="s">
        <v>26</v>
      </c>
    </row>
    <row r="4087" spans="1:7" x14ac:dyDescent="0.2">
      <c r="A4087">
        <v>14</v>
      </c>
      <c r="B4087" t="s">
        <v>2567</v>
      </c>
      <c r="C4087" t="s">
        <v>2386</v>
      </c>
      <c r="D4087" t="s">
        <v>55</v>
      </c>
      <c r="E4087" t="s">
        <v>24</v>
      </c>
      <c r="F4087" t="s">
        <v>57</v>
      </c>
      <c r="G4087" t="s">
        <v>26</v>
      </c>
    </row>
    <row r="4088" spans="1:7" x14ac:dyDescent="0.2">
      <c r="A4088">
        <v>14</v>
      </c>
      <c r="B4088" t="s">
        <v>2567</v>
      </c>
      <c r="C4088" t="s">
        <v>2387</v>
      </c>
      <c r="D4088" t="s">
        <v>55</v>
      </c>
      <c r="E4088" t="s">
        <v>24</v>
      </c>
      <c r="F4088" t="s">
        <v>57</v>
      </c>
      <c r="G4088" t="s">
        <v>26</v>
      </c>
    </row>
    <row r="4089" spans="1:7" x14ac:dyDescent="0.2">
      <c r="A4089">
        <v>14</v>
      </c>
      <c r="B4089" t="s">
        <v>2567</v>
      </c>
      <c r="C4089" t="s">
        <v>2388</v>
      </c>
      <c r="D4089" t="s">
        <v>55</v>
      </c>
      <c r="E4089" t="s">
        <v>24</v>
      </c>
      <c r="F4089" t="s">
        <v>57</v>
      </c>
      <c r="G4089" t="s">
        <v>26</v>
      </c>
    </row>
    <row r="4090" spans="1:7" x14ac:dyDescent="0.2">
      <c r="A4090">
        <v>14</v>
      </c>
      <c r="B4090" t="s">
        <v>2567</v>
      </c>
      <c r="C4090" t="s">
        <v>2389</v>
      </c>
      <c r="D4090" t="s">
        <v>55</v>
      </c>
      <c r="E4090" t="s">
        <v>24</v>
      </c>
      <c r="F4090" t="s">
        <v>57</v>
      </c>
      <c r="G4090" t="s">
        <v>26</v>
      </c>
    </row>
    <row r="4091" spans="1:7" x14ac:dyDescent="0.2">
      <c r="A4091">
        <v>14</v>
      </c>
      <c r="B4091" t="s">
        <v>2567</v>
      </c>
      <c r="C4091" t="s">
        <v>2390</v>
      </c>
      <c r="D4091" t="s">
        <v>55</v>
      </c>
      <c r="E4091" t="s">
        <v>24</v>
      </c>
      <c r="F4091" t="s">
        <v>57</v>
      </c>
      <c r="G4091" t="s">
        <v>26</v>
      </c>
    </row>
    <row r="4092" spans="1:7" x14ac:dyDescent="0.2">
      <c r="A4092">
        <v>14</v>
      </c>
      <c r="B4092" t="s">
        <v>2567</v>
      </c>
      <c r="C4092" t="s">
        <v>2378</v>
      </c>
      <c r="D4092" t="s">
        <v>55</v>
      </c>
      <c r="E4092" t="s">
        <v>24</v>
      </c>
      <c r="F4092" t="s">
        <v>57</v>
      </c>
      <c r="G4092" t="s">
        <v>26</v>
      </c>
    </row>
    <row r="4093" spans="1:7" x14ac:dyDescent="0.2">
      <c r="A4093">
        <v>15</v>
      </c>
      <c r="B4093" t="s">
        <v>2567</v>
      </c>
      <c r="C4093" t="s">
        <v>2391</v>
      </c>
      <c r="D4093" t="s">
        <v>23</v>
      </c>
      <c r="E4093" t="s">
        <v>24</v>
      </c>
      <c r="F4093" t="s">
        <v>29</v>
      </c>
      <c r="G4093" t="s">
        <v>26</v>
      </c>
    </row>
    <row r="4094" spans="1:7" x14ac:dyDescent="0.2">
      <c r="A4094">
        <v>15</v>
      </c>
      <c r="B4094" t="s">
        <v>2567</v>
      </c>
      <c r="C4094" t="s">
        <v>2392</v>
      </c>
      <c r="D4094" t="s">
        <v>23</v>
      </c>
      <c r="E4094" t="s">
        <v>24</v>
      </c>
      <c r="F4094" t="s">
        <v>29</v>
      </c>
      <c r="G4094" t="s">
        <v>26</v>
      </c>
    </row>
    <row r="4095" spans="1:7" x14ac:dyDescent="0.2">
      <c r="A4095">
        <v>15</v>
      </c>
      <c r="B4095" t="s">
        <v>2567</v>
      </c>
      <c r="C4095" t="s">
        <v>2393</v>
      </c>
      <c r="D4095" t="s">
        <v>23</v>
      </c>
      <c r="E4095" t="s">
        <v>24</v>
      </c>
      <c r="F4095" t="s">
        <v>29</v>
      </c>
      <c r="G4095" t="s">
        <v>26</v>
      </c>
    </row>
    <row r="4096" spans="1:7" x14ac:dyDescent="0.2">
      <c r="A4096">
        <v>15</v>
      </c>
      <c r="B4096" t="s">
        <v>2567</v>
      </c>
      <c r="C4096" t="s">
        <v>2394</v>
      </c>
      <c r="D4096" t="s">
        <v>23</v>
      </c>
      <c r="E4096" t="s">
        <v>24</v>
      </c>
      <c r="F4096" t="s">
        <v>25</v>
      </c>
      <c r="G4096" t="s">
        <v>26</v>
      </c>
    </row>
    <row r="4097" spans="1:7" x14ac:dyDescent="0.2">
      <c r="A4097">
        <v>15</v>
      </c>
      <c r="B4097" t="s">
        <v>2567</v>
      </c>
      <c r="C4097" t="s">
        <v>2395</v>
      </c>
      <c r="D4097" t="s">
        <v>23</v>
      </c>
      <c r="E4097" t="s">
        <v>24</v>
      </c>
      <c r="F4097" t="s">
        <v>29</v>
      </c>
      <c r="G4097" t="s">
        <v>26</v>
      </c>
    </row>
    <row r="4098" spans="1:7" x14ac:dyDescent="0.2">
      <c r="A4098">
        <v>15</v>
      </c>
      <c r="B4098" t="s">
        <v>2567</v>
      </c>
      <c r="C4098" t="s">
        <v>2396</v>
      </c>
      <c r="D4098" t="s">
        <v>23</v>
      </c>
      <c r="E4098" t="s">
        <v>24</v>
      </c>
      <c r="F4098" t="s">
        <v>29</v>
      </c>
      <c r="G4098" t="s">
        <v>26</v>
      </c>
    </row>
    <row r="4099" spans="1:7" x14ac:dyDescent="0.2">
      <c r="A4099">
        <v>15</v>
      </c>
      <c r="B4099" t="s">
        <v>2567</v>
      </c>
      <c r="C4099" t="s">
        <v>2397</v>
      </c>
      <c r="D4099" t="s">
        <v>23</v>
      </c>
      <c r="E4099" t="s">
        <v>24</v>
      </c>
      <c r="F4099" t="s">
        <v>29</v>
      </c>
      <c r="G4099" t="s">
        <v>26</v>
      </c>
    </row>
    <row r="4100" spans="1:7" x14ac:dyDescent="0.2">
      <c r="A4100">
        <v>15</v>
      </c>
      <c r="B4100" t="s">
        <v>2567</v>
      </c>
      <c r="C4100" t="s">
        <v>2398</v>
      </c>
      <c r="D4100" t="s">
        <v>23</v>
      </c>
      <c r="E4100" t="s">
        <v>24</v>
      </c>
      <c r="F4100" t="s">
        <v>29</v>
      </c>
      <c r="G4100" t="s">
        <v>26</v>
      </c>
    </row>
    <row r="4101" spans="1:7" x14ac:dyDescent="0.2">
      <c r="A4101">
        <v>15</v>
      </c>
      <c r="B4101" t="s">
        <v>2567</v>
      </c>
      <c r="C4101" t="s">
        <v>2399</v>
      </c>
      <c r="D4101" t="s">
        <v>23</v>
      </c>
      <c r="E4101" t="s">
        <v>24</v>
      </c>
      <c r="F4101" t="s">
        <v>29</v>
      </c>
      <c r="G4101" t="s">
        <v>26</v>
      </c>
    </row>
    <row r="4102" spans="1:7" x14ac:dyDescent="0.2">
      <c r="A4102">
        <v>15</v>
      </c>
      <c r="B4102" t="s">
        <v>2567</v>
      </c>
      <c r="C4102" t="s">
        <v>2400</v>
      </c>
      <c r="D4102" t="s">
        <v>23</v>
      </c>
      <c r="E4102" t="s">
        <v>24</v>
      </c>
      <c r="F4102" t="s">
        <v>29</v>
      </c>
      <c r="G4102" t="s">
        <v>26</v>
      </c>
    </row>
    <row r="4103" spans="1:7" x14ac:dyDescent="0.2">
      <c r="A4103">
        <v>15</v>
      </c>
      <c r="B4103" t="s">
        <v>2567</v>
      </c>
      <c r="C4103" t="s">
        <v>2401</v>
      </c>
      <c r="D4103" t="s">
        <v>23</v>
      </c>
      <c r="E4103" t="s">
        <v>24</v>
      </c>
      <c r="F4103" t="s">
        <v>29</v>
      </c>
      <c r="G4103" t="s">
        <v>26</v>
      </c>
    </row>
    <row r="4104" spans="1:7" x14ac:dyDescent="0.2">
      <c r="A4104">
        <v>15</v>
      </c>
      <c r="B4104" t="s">
        <v>2567</v>
      </c>
      <c r="C4104" t="s">
        <v>2402</v>
      </c>
      <c r="D4104" t="s">
        <v>23</v>
      </c>
      <c r="E4104" t="s">
        <v>24</v>
      </c>
      <c r="F4104" t="s">
        <v>29</v>
      </c>
      <c r="G4104" t="s">
        <v>26</v>
      </c>
    </row>
    <row r="4105" spans="1:7" x14ac:dyDescent="0.2">
      <c r="A4105">
        <v>15</v>
      </c>
      <c r="B4105" t="s">
        <v>2567</v>
      </c>
      <c r="C4105" t="s">
        <v>2403</v>
      </c>
      <c r="D4105" t="s">
        <v>23</v>
      </c>
      <c r="E4105" t="s">
        <v>24</v>
      </c>
      <c r="F4105" t="s">
        <v>29</v>
      </c>
      <c r="G4105" t="s">
        <v>26</v>
      </c>
    </row>
    <row r="4106" spans="1:7" x14ac:dyDescent="0.2">
      <c r="A4106">
        <v>15</v>
      </c>
      <c r="B4106" t="s">
        <v>2567</v>
      </c>
      <c r="C4106" t="s">
        <v>2404</v>
      </c>
      <c r="D4106" t="s">
        <v>23</v>
      </c>
      <c r="E4106" t="s">
        <v>24</v>
      </c>
      <c r="F4106" t="s">
        <v>29</v>
      </c>
      <c r="G4106" t="s">
        <v>26</v>
      </c>
    </row>
    <row r="4107" spans="1:7" x14ac:dyDescent="0.2">
      <c r="A4107">
        <v>15</v>
      </c>
      <c r="B4107" t="s">
        <v>2567</v>
      </c>
      <c r="C4107" t="s">
        <v>2405</v>
      </c>
      <c r="D4107" t="s">
        <v>23</v>
      </c>
      <c r="E4107" t="s">
        <v>24</v>
      </c>
      <c r="F4107" t="s">
        <v>29</v>
      </c>
      <c r="G4107" t="s">
        <v>26</v>
      </c>
    </row>
    <row r="4108" spans="1:7" x14ac:dyDescent="0.2">
      <c r="A4108">
        <v>15</v>
      </c>
      <c r="B4108" t="s">
        <v>2567</v>
      </c>
      <c r="C4108" t="s">
        <v>2406</v>
      </c>
      <c r="D4108" t="s">
        <v>23</v>
      </c>
      <c r="E4108" t="s">
        <v>24</v>
      </c>
      <c r="F4108" t="s">
        <v>29</v>
      </c>
      <c r="G4108" t="s">
        <v>26</v>
      </c>
    </row>
    <row r="4109" spans="1:7" x14ac:dyDescent="0.2">
      <c r="A4109">
        <v>15</v>
      </c>
      <c r="B4109" t="s">
        <v>2567</v>
      </c>
      <c r="C4109" t="s">
        <v>2407</v>
      </c>
      <c r="D4109" t="s">
        <v>23</v>
      </c>
      <c r="E4109" t="s">
        <v>24</v>
      </c>
      <c r="F4109" t="s">
        <v>29</v>
      </c>
      <c r="G4109" t="s">
        <v>26</v>
      </c>
    </row>
    <row r="4110" spans="1:7" x14ac:dyDescent="0.2">
      <c r="A4110">
        <v>15</v>
      </c>
      <c r="B4110" t="s">
        <v>2567</v>
      </c>
      <c r="C4110" t="s">
        <v>2408</v>
      </c>
      <c r="D4110" t="s">
        <v>23</v>
      </c>
      <c r="E4110" t="s">
        <v>24</v>
      </c>
      <c r="F4110" t="s">
        <v>29</v>
      </c>
      <c r="G4110" t="s">
        <v>26</v>
      </c>
    </row>
    <row r="4111" spans="1:7" x14ac:dyDescent="0.2">
      <c r="A4111">
        <v>16</v>
      </c>
      <c r="B4111" t="s">
        <v>2567</v>
      </c>
      <c r="C4111" t="s">
        <v>2574</v>
      </c>
      <c r="D4111" t="s">
        <v>55</v>
      </c>
      <c r="E4111" t="s">
        <v>24</v>
      </c>
      <c r="F4111" t="s">
        <v>57</v>
      </c>
      <c r="G4111" t="s">
        <v>26</v>
      </c>
    </row>
    <row r="4112" spans="1:7" x14ac:dyDescent="0.2">
      <c r="A4112">
        <v>16</v>
      </c>
      <c r="B4112" t="s">
        <v>2567</v>
      </c>
      <c r="C4112" t="s">
        <v>2575</v>
      </c>
      <c r="D4112" t="s">
        <v>23</v>
      </c>
      <c r="E4112" t="s">
        <v>24</v>
      </c>
      <c r="F4112" t="s">
        <v>57</v>
      </c>
      <c r="G4112" t="s">
        <v>26</v>
      </c>
    </row>
    <row r="4113" spans="1:7" x14ac:dyDescent="0.2">
      <c r="A4113">
        <v>16</v>
      </c>
      <c r="B4113" t="s">
        <v>2567</v>
      </c>
      <c r="C4113" t="s">
        <v>2369</v>
      </c>
      <c r="D4113" t="s">
        <v>23</v>
      </c>
      <c r="E4113" t="s">
        <v>24</v>
      </c>
      <c r="F4113" t="s">
        <v>57</v>
      </c>
      <c r="G4113" t="s">
        <v>26</v>
      </c>
    </row>
    <row r="4114" spans="1:7" x14ac:dyDescent="0.2">
      <c r="A4114">
        <v>16</v>
      </c>
      <c r="B4114" t="s">
        <v>2567</v>
      </c>
      <c r="C4114" t="s">
        <v>2368</v>
      </c>
      <c r="D4114" t="s">
        <v>55</v>
      </c>
      <c r="E4114" t="s">
        <v>24</v>
      </c>
      <c r="F4114" t="s">
        <v>57</v>
      </c>
      <c r="G4114" t="s">
        <v>26</v>
      </c>
    </row>
    <row r="4115" spans="1:7" x14ac:dyDescent="0.2">
      <c r="A4115">
        <v>16</v>
      </c>
      <c r="B4115" t="s">
        <v>2567</v>
      </c>
      <c r="C4115" t="s">
        <v>2367</v>
      </c>
      <c r="D4115" t="s">
        <v>55</v>
      </c>
      <c r="E4115" t="s">
        <v>24</v>
      </c>
      <c r="F4115" t="s">
        <v>57</v>
      </c>
      <c r="G4115" t="s">
        <v>26</v>
      </c>
    </row>
    <row r="4116" spans="1:7" x14ac:dyDescent="0.2">
      <c r="A4116">
        <v>16</v>
      </c>
      <c r="B4116" t="s">
        <v>2567</v>
      </c>
      <c r="C4116" t="s">
        <v>2365</v>
      </c>
      <c r="D4116" t="s">
        <v>23</v>
      </c>
      <c r="E4116" t="s">
        <v>24</v>
      </c>
      <c r="F4116" t="s">
        <v>57</v>
      </c>
      <c r="G4116" t="s">
        <v>26</v>
      </c>
    </row>
    <row r="4117" spans="1:7" x14ac:dyDescent="0.2">
      <c r="A4117">
        <v>16</v>
      </c>
      <c r="B4117" t="s">
        <v>2567</v>
      </c>
      <c r="C4117" t="s">
        <v>2366</v>
      </c>
      <c r="D4117" t="s">
        <v>23</v>
      </c>
      <c r="E4117" t="s">
        <v>24</v>
      </c>
      <c r="F4117" t="s">
        <v>57</v>
      </c>
      <c r="G4117" t="s">
        <v>26</v>
      </c>
    </row>
    <row r="4118" spans="1:7" x14ac:dyDescent="0.2">
      <c r="A4118">
        <v>16</v>
      </c>
      <c r="B4118" t="s">
        <v>2567</v>
      </c>
      <c r="C4118" t="s">
        <v>2576</v>
      </c>
      <c r="D4118" t="s">
        <v>55</v>
      </c>
      <c r="E4118" t="s">
        <v>24</v>
      </c>
      <c r="F4118" t="s">
        <v>57</v>
      </c>
      <c r="G4118" t="s">
        <v>26</v>
      </c>
    </row>
    <row r="4119" spans="1:7" x14ac:dyDescent="0.2">
      <c r="A4119">
        <v>16</v>
      </c>
      <c r="B4119" t="s">
        <v>2567</v>
      </c>
      <c r="C4119" t="s">
        <v>2375</v>
      </c>
      <c r="D4119" t="s">
        <v>55</v>
      </c>
      <c r="E4119" t="s">
        <v>24</v>
      </c>
      <c r="F4119" t="s">
        <v>57</v>
      </c>
      <c r="G4119" t="s">
        <v>26</v>
      </c>
    </row>
    <row r="4120" spans="1:7" x14ac:dyDescent="0.2">
      <c r="A4120">
        <v>17</v>
      </c>
      <c r="B4120" t="s">
        <v>2567</v>
      </c>
      <c r="C4120" t="s">
        <v>2409</v>
      </c>
      <c r="D4120" t="s">
        <v>23</v>
      </c>
      <c r="E4120" t="s">
        <v>24</v>
      </c>
      <c r="F4120" t="s">
        <v>57</v>
      </c>
      <c r="G4120" t="s">
        <v>26</v>
      </c>
    </row>
    <row r="4121" spans="1:7" x14ac:dyDescent="0.2">
      <c r="A4121">
        <v>17</v>
      </c>
      <c r="B4121" t="s">
        <v>2567</v>
      </c>
      <c r="C4121" t="s">
        <v>2369</v>
      </c>
      <c r="D4121" t="s">
        <v>23</v>
      </c>
      <c r="E4121" t="s">
        <v>24</v>
      </c>
      <c r="F4121" t="s">
        <v>57</v>
      </c>
      <c r="G4121" t="s">
        <v>26</v>
      </c>
    </row>
    <row r="4122" spans="1:7" x14ac:dyDescent="0.2">
      <c r="A4122">
        <v>17</v>
      </c>
      <c r="B4122" t="s">
        <v>2567</v>
      </c>
      <c r="C4122" t="s">
        <v>2410</v>
      </c>
      <c r="D4122" t="s">
        <v>55</v>
      </c>
      <c r="E4122" t="s">
        <v>24</v>
      </c>
      <c r="F4122" t="s">
        <v>57</v>
      </c>
      <c r="G4122" t="s">
        <v>26</v>
      </c>
    </row>
    <row r="4123" spans="1:7" x14ac:dyDescent="0.2">
      <c r="A4123">
        <v>17</v>
      </c>
      <c r="B4123" t="s">
        <v>2567</v>
      </c>
      <c r="C4123" t="s">
        <v>2377</v>
      </c>
      <c r="D4123" t="s">
        <v>55</v>
      </c>
      <c r="E4123" t="s">
        <v>24</v>
      </c>
      <c r="F4123" t="s">
        <v>57</v>
      </c>
      <c r="G4123" t="s">
        <v>26</v>
      </c>
    </row>
    <row r="4124" spans="1:7" x14ac:dyDescent="0.2">
      <c r="A4124">
        <v>17</v>
      </c>
      <c r="B4124" t="s">
        <v>2567</v>
      </c>
      <c r="C4124" t="s">
        <v>2378</v>
      </c>
      <c r="D4124" t="s">
        <v>55</v>
      </c>
      <c r="E4124" t="s">
        <v>24</v>
      </c>
      <c r="F4124" t="s">
        <v>57</v>
      </c>
      <c r="G4124" t="s">
        <v>26</v>
      </c>
    </row>
    <row r="4125" spans="1:7" x14ac:dyDescent="0.2">
      <c r="A4125">
        <v>17</v>
      </c>
      <c r="B4125" t="s">
        <v>2567</v>
      </c>
      <c r="C4125" t="s">
        <v>2368</v>
      </c>
      <c r="D4125" t="s">
        <v>55</v>
      </c>
      <c r="E4125" t="s">
        <v>24</v>
      </c>
      <c r="F4125" t="s">
        <v>57</v>
      </c>
      <c r="G4125" t="s">
        <v>26</v>
      </c>
    </row>
    <row r="4126" spans="1:7" x14ac:dyDescent="0.2">
      <c r="A4126">
        <v>17</v>
      </c>
      <c r="B4126" t="s">
        <v>2567</v>
      </c>
      <c r="C4126" t="s">
        <v>2367</v>
      </c>
      <c r="D4126" t="s">
        <v>55</v>
      </c>
      <c r="E4126" t="s">
        <v>24</v>
      </c>
      <c r="F4126" t="s">
        <v>57</v>
      </c>
      <c r="G4126" t="s">
        <v>26</v>
      </c>
    </row>
    <row r="4127" spans="1:7" x14ac:dyDescent="0.2">
      <c r="A4127">
        <v>17</v>
      </c>
      <c r="B4127" t="s">
        <v>2567</v>
      </c>
      <c r="C4127" t="s">
        <v>2411</v>
      </c>
      <c r="D4127" t="s">
        <v>23</v>
      </c>
      <c r="E4127" t="s">
        <v>24</v>
      </c>
      <c r="F4127" t="s">
        <v>57</v>
      </c>
      <c r="G4127" t="s">
        <v>26</v>
      </c>
    </row>
    <row r="4128" spans="1:7" x14ac:dyDescent="0.2">
      <c r="A4128">
        <v>17</v>
      </c>
      <c r="B4128" t="s">
        <v>2567</v>
      </c>
      <c r="C4128" t="s">
        <v>2412</v>
      </c>
      <c r="D4128" t="s">
        <v>55</v>
      </c>
      <c r="E4128" t="s">
        <v>24</v>
      </c>
      <c r="F4128" t="s">
        <v>57</v>
      </c>
      <c r="G4128" t="s">
        <v>26</v>
      </c>
    </row>
    <row r="4129" spans="1:7" x14ac:dyDescent="0.2">
      <c r="A4129">
        <v>17</v>
      </c>
      <c r="B4129" t="s">
        <v>2567</v>
      </c>
      <c r="C4129" t="s">
        <v>2413</v>
      </c>
      <c r="D4129" t="s">
        <v>55</v>
      </c>
      <c r="E4129" t="s">
        <v>24</v>
      </c>
      <c r="F4129" t="s">
        <v>57</v>
      </c>
      <c r="G4129" t="s">
        <v>26</v>
      </c>
    </row>
    <row r="4130" spans="1:7" x14ac:dyDescent="0.2">
      <c r="A4130">
        <v>17</v>
      </c>
      <c r="B4130" t="s">
        <v>2567</v>
      </c>
      <c r="C4130" t="s">
        <v>2414</v>
      </c>
      <c r="D4130" t="s">
        <v>23</v>
      </c>
      <c r="E4130" t="s">
        <v>24</v>
      </c>
      <c r="F4130" t="s">
        <v>57</v>
      </c>
      <c r="G4130" t="s">
        <v>26</v>
      </c>
    </row>
    <row r="4131" spans="1:7" x14ac:dyDescent="0.2">
      <c r="A4131">
        <v>17</v>
      </c>
      <c r="B4131" t="s">
        <v>2567</v>
      </c>
      <c r="C4131" t="s">
        <v>2415</v>
      </c>
      <c r="D4131" t="s">
        <v>23</v>
      </c>
      <c r="E4131" t="s">
        <v>24</v>
      </c>
      <c r="F4131" t="s">
        <v>57</v>
      </c>
      <c r="G4131" t="s">
        <v>26</v>
      </c>
    </row>
    <row r="4132" spans="1:7" x14ac:dyDescent="0.2">
      <c r="A4132">
        <v>17</v>
      </c>
      <c r="B4132" t="s">
        <v>2567</v>
      </c>
      <c r="C4132" t="s">
        <v>2416</v>
      </c>
      <c r="D4132" t="s">
        <v>23</v>
      </c>
      <c r="E4132" t="s">
        <v>24</v>
      </c>
      <c r="F4132" t="s">
        <v>57</v>
      </c>
      <c r="G4132" t="s">
        <v>26</v>
      </c>
    </row>
    <row r="4133" spans="1:7" x14ac:dyDescent="0.2">
      <c r="A4133">
        <v>17</v>
      </c>
      <c r="B4133" t="s">
        <v>2567</v>
      </c>
      <c r="C4133" t="s">
        <v>2417</v>
      </c>
      <c r="D4133" t="s">
        <v>23</v>
      </c>
      <c r="E4133" t="s">
        <v>24</v>
      </c>
      <c r="F4133" t="s">
        <v>57</v>
      </c>
      <c r="G4133" t="s">
        <v>26</v>
      </c>
    </row>
    <row r="4134" spans="1:7" x14ac:dyDescent="0.2">
      <c r="A4134">
        <v>17</v>
      </c>
      <c r="B4134" t="s">
        <v>2567</v>
      </c>
      <c r="C4134" t="s">
        <v>2418</v>
      </c>
      <c r="D4134" t="s">
        <v>23</v>
      </c>
      <c r="E4134" t="s">
        <v>24</v>
      </c>
      <c r="F4134" t="s">
        <v>57</v>
      </c>
      <c r="G4134" t="s">
        <v>26</v>
      </c>
    </row>
    <row r="4135" spans="1:7" x14ac:dyDescent="0.2">
      <c r="A4135">
        <v>17</v>
      </c>
      <c r="B4135" t="s">
        <v>2567</v>
      </c>
      <c r="C4135" t="s">
        <v>2419</v>
      </c>
      <c r="D4135" t="s">
        <v>23</v>
      </c>
      <c r="E4135" t="s">
        <v>24</v>
      </c>
      <c r="F4135" t="s">
        <v>57</v>
      </c>
      <c r="G4135" t="s">
        <v>26</v>
      </c>
    </row>
    <row r="4136" spans="1:7" x14ac:dyDescent="0.2">
      <c r="A4136">
        <v>17</v>
      </c>
      <c r="B4136" t="s">
        <v>2567</v>
      </c>
      <c r="C4136" t="s">
        <v>2420</v>
      </c>
      <c r="D4136" t="s">
        <v>23</v>
      </c>
      <c r="E4136" t="s">
        <v>24</v>
      </c>
      <c r="F4136" t="s">
        <v>57</v>
      </c>
      <c r="G4136" t="s">
        <v>26</v>
      </c>
    </row>
    <row r="4137" spans="1:7" x14ac:dyDescent="0.2">
      <c r="A4137">
        <v>17</v>
      </c>
      <c r="B4137" t="s">
        <v>2567</v>
      </c>
      <c r="C4137" t="s">
        <v>2421</v>
      </c>
      <c r="D4137" t="s">
        <v>23</v>
      </c>
      <c r="E4137" t="s">
        <v>24</v>
      </c>
      <c r="F4137" t="s">
        <v>57</v>
      </c>
      <c r="G4137" t="s">
        <v>26</v>
      </c>
    </row>
    <row r="4138" spans="1:7" x14ac:dyDescent="0.2">
      <c r="A4138">
        <v>17</v>
      </c>
      <c r="B4138" t="s">
        <v>2567</v>
      </c>
      <c r="C4138" t="s">
        <v>2422</v>
      </c>
      <c r="D4138" t="s">
        <v>23</v>
      </c>
      <c r="E4138" t="s">
        <v>24</v>
      </c>
      <c r="F4138" t="s">
        <v>57</v>
      </c>
      <c r="G4138" t="s">
        <v>26</v>
      </c>
    </row>
    <row r="4139" spans="1:7" x14ac:dyDescent="0.2">
      <c r="A4139">
        <v>17</v>
      </c>
      <c r="B4139" t="s">
        <v>2567</v>
      </c>
      <c r="C4139" t="s">
        <v>2423</v>
      </c>
      <c r="D4139" t="s">
        <v>23</v>
      </c>
      <c r="E4139" t="s">
        <v>24</v>
      </c>
      <c r="F4139" t="s">
        <v>57</v>
      </c>
      <c r="G4139" t="s">
        <v>26</v>
      </c>
    </row>
    <row r="4140" spans="1:7" x14ac:dyDescent="0.2">
      <c r="A4140">
        <v>17</v>
      </c>
      <c r="B4140" t="s">
        <v>2567</v>
      </c>
      <c r="C4140" t="s">
        <v>2424</v>
      </c>
      <c r="D4140" t="s">
        <v>23</v>
      </c>
      <c r="E4140" t="s">
        <v>24</v>
      </c>
      <c r="F4140" t="s">
        <v>57</v>
      </c>
      <c r="G4140" t="s">
        <v>26</v>
      </c>
    </row>
    <row r="4141" spans="1:7" x14ac:dyDescent="0.2">
      <c r="A4141">
        <v>17</v>
      </c>
      <c r="B4141" t="s">
        <v>2567</v>
      </c>
      <c r="C4141" t="s">
        <v>2425</v>
      </c>
      <c r="D4141" t="s">
        <v>23</v>
      </c>
      <c r="E4141" t="s">
        <v>24</v>
      </c>
      <c r="F4141" t="s">
        <v>57</v>
      </c>
      <c r="G4141" t="s">
        <v>26</v>
      </c>
    </row>
    <row r="4142" spans="1:7" x14ac:dyDescent="0.2">
      <c r="A4142">
        <v>17</v>
      </c>
      <c r="B4142" t="s">
        <v>2567</v>
      </c>
      <c r="C4142" t="s">
        <v>2426</v>
      </c>
      <c r="D4142" t="s">
        <v>23</v>
      </c>
      <c r="E4142" t="s">
        <v>24</v>
      </c>
      <c r="F4142" t="s">
        <v>57</v>
      </c>
      <c r="G4142" t="s">
        <v>26</v>
      </c>
    </row>
    <row r="4143" spans="1:7" x14ac:dyDescent="0.2">
      <c r="A4143">
        <v>17</v>
      </c>
      <c r="B4143" t="s">
        <v>2567</v>
      </c>
      <c r="C4143" t="s">
        <v>2427</v>
      </c>
      <c r="D4143" t="s">
        <v>23</v>
      </c>
      <c r="E4143" t="s">
        <v>24</v>
      </c>
      <c r="F4143" t="s">
        <v>57</v>
      </c>
      <c r="G4143" t="s">
        <v>26</v>
      </c>
    </row>
    <row r="4144" spans="1:7" x14ac:dyDescent="0.2">
      <c r="A4144">
        <v>17</v>
      </c>
      <c r="B4144" t="s">
        <v>2567</v>
      </c>
      <c r="C4144" t="s">
        <v>2428</v>
      </c>
      <c r="D4144" t="s">
        <v>23</v>
      </c>
      <c r="E4144" t="s">
        <v>24</v>
      </c>
      <c r="F4144" t="s">
        <v>57</v>
      </c>
      <c r="G4144" t="s">
        <v>26</v>
      </c>
    </row>
    <row r="4145" spans="1:7" x14ac:dyDescent="0.2">
      <c r="A4145">
        <v>17</v>
      </c>
      <c r="B4145" t="s">
        <v>2567</v>
      </c>
      <c r="C4145" t="s">
        <v>2429</v>
      </c>
      <c r="D4145" t="s">
        <v>23</v>
      </c>
      <c r="E4145" t="s">
        <v>24</v>
      </c>
      <c r="F4145" t="s">
        <v>57</v>
      </c>
      <c r="G4145" t="s">
        <v>26</v>
      </c>
    </row>
    <row r="4146" spans="1:7" x14ac:dyDescent="0.2">
      <c r="A4146">
        <v>17</v>
      </c>
      <c r="B4146" t="s">
        <v>2567</v>
      </c>
      <c r="C4146" t="s">
        <v>2430</v>
      </c>
      <c r="D4146" t="s">
        <v>23</v>
      </c>
      <c r="E4146" t="s">
        <v>24</v>
      </c>
      <c r="F4146" t="s">
        <v>57</v>
      </c>
      <c r="G4146" t="s">
        <v>26</v>
      </c>
    </row>
    <row r="4147" spans="1:7" x14ac:dyDescent="0.2">
      <c r="A4147">
        <v>17</v>
      </c>
      <c r="B4147" t="s">
        <v>2567</v>
      </c>
      <c r="C4147" t="s">
        <v>2431</v>
      </c>
      <c r="D4147" t="s">
        <v>23</v>
      </c>
      <c r="E4147" t="s">
        <v>24</v>
      </c>
      <c r="F4147" t="s">
        <v>57</v>
      </c>
      <c r="G4147" t="s">
        <v>26</v>
      </c>
    </row>
    <row r="4148" spans="1:7" x14ac:dyDescent="0.2">
      <c r="A4148">
        <v>17</v>
      </c>
      <c r="B4148" t="s">
        <v>2567</v>
      </c>
      <c r="C4148" t="s">
        <v>2432</v>
      </c>
      <c r="D4148" t="s">
        <v>23</v>
      </c>
      <c r="E4148" t="s">
        <v>24</v>
      </c>
      <c r="F4148" t="s">
        <v>57</v>
      </c>
      <c r="G4148" t="s">
        <v>26</v>
      </c>
    </row>
    <row r="4149" spans="1:7" x14ac:dyDescent="0.2">
      <c r="A4149">
        <v>17</v>
      </c>
      <c r="B4149" t="s">
        <v>2567</v>
      </c>
      <c r="C4149" t="s">
        <v>2433</v>
      </c>
      <c r="D4149" t="s">
        <v>23</v>
      </c>
      <c r="E4149" t="s">
        <v>24</v>
      </c>
      <c r="F4149" t="s">
        <v>57</v>
      </c>
      <c r="G4149" t="s">
        <v>26</v>
      </c>
    </row>
    <row r="4150" spans="1:7" x14ac:dyDescent="0.2">
      <c r="A4150">
        <v>17</v>
      </c>
      <c r="B4150" t="s">
        <v>2567</v>
      </c>
      <c r="C4150" t="s">
        <v>2434</v>
      </c>
      <c r="D4150" t="s">
        <v>23</v>
      </c>
      <c r="E4150" t="s">
        <v>24</v>
      </c>
      <c r="F4150" t="s">
        <v>57</v>
      </c>
      <c r="G4150" t="s">
        <v>26</v>
      </c>
    </row>
    <row r="4151" spans="1:7" x14ac:dyDescent="0.2">
      <c r="A4151">
        <v>17</v>
      </c>
      <c r="B4151" t="s">
        <v>2567</v>
      </c>
      <c r="C4151" t="s">
        <v>2435</v>
      </c>
      <c r="D4151" t="s">
        <v>23</v>
      </c>
      <c r="E4151" t="s">
        <v>24</v>
      </c>
      <c r="F4151" t="s">
        <v>57</v>
      </c>
      <c r="G4151" t="s">
        <v>26</v>
      </c>
    </row>
    <row r="4152" spans="1:7" x14ac:dyDescent="0.2">
      <c r="A4152">
        <v>17</v>
      </c>
      <c r="B4152" t="s">
        <v>2567</v>
      </c>
      <c r="C4152" t="s">
        <v>2436</v>
      </c>
      <c r="D4152" t="s">
        <v>23</v>
      </c>
      <c r="E4152" t="s">
        <v>24</v>
      </c>
      <c r="F4152" t="s">
        <v>57</v>
      </c>
      <c r="G4152" t="s">
        <v>26</v>
      </c>
    </row>
    <row r="4153" spans="1:7" x14ac:dyDescent="0.2">
      <c r="A4153">
        <v>17</v>
      </c>
      <c r="B4153" t="s">
        <v>2567</v>
      </c>
      <c r="C4153" t="s">
        <v>2437</v>
      </c>
      <c r="D4153" t="s">
        <v>23</v>
      </c>
      <c r="E4153" t="s">
        <v>24</v>
      </c>
      <c r="F4153" t="s">
        <v>57</v>
      </c>
      <c r="G4153" t="s">
        <v>26</v>
      </c>
    </row>
    <row r="4154" spans="1:7" x14ac:dyDescent="0.2">
      <c r="A4154">
        <v>17</v>
      </c>
      <c r="B4154" t="s">
        <v>2567</v>
      </c>
      <c r="C4154" t="s">
        <v>2438</v>
      </c>
      <c r="D4154" t="s">
        <v>23</v>
      </c>
      <c r="E4154" t="s">
        <v>24</v>
      </c>
      <c r="F4154" t="s">
        <v>57</v>
      </c>
      <c r="G4154" t="s">
        <v>26</v>
      </c>
    </row>
    <row r="4155" spans="1:7" x14ac:dyDescent="0.2">
      <c r="A4155">
        <v>17</v>
      </c>
      <c r="B4155" t="s">
        <v>2567</v>
      </c>
      <c r="C4155" t="s">
        <v>2439</v>
      </c>
      <c r="D4155" t="s">
        <v>23</v>
      </c>
      <c r="E4155" t="s">
        <v>24</v>
      </c>
      <c r="F4155" t="s">
        <v>57</v>
      </c>
      <c r="G4155" t="s">
        <v>26</v>
      </c>
    </row>
    <row r="4156" spans="1:7" x14ac:dyDescent="0.2">
      <c r="A4156">
        <v>17</v>
      </c>
      <c r="B4156" t="s">
        <v>2567</v>
      </c>
      <c r="C4156" t="s">
        <v>2440</v>
      </c>
      <c r="D4156" t="s">
        <v>23</v>
      </c>
      <c r="E4156" t="s">
        <v>24</v>
      </c>
      <c r="F4156" t="s">
        <v>57</v>
      </c>
      <c r="G4156" t="s">
        <v>26</v>
      </c>
    </row>
    <row r="4157" spans="1:7" x14ac:dyDescent="0.2">
      <c r="A4157">
        <v>17</v>
      </c>
      <c r="B4157" t="s">
        <v>2567</v>
      </c>
      <c r="C4157" t="s">
        <v>2441</v>
      </c>
      <c r="D4157" t="s">
        <v>23</v>
      </c>
      <c r="E4157" t="s">
        <v>24</v>
      </c>
      <c r="F4157" t="s">
        <v>57</v>
      </c>
      <c r="G4157" t="s">
        <v>26</v>
      </c>
    </row>
    <row r="4158" spans="1:7" x14ac:dyDescent="0.2">
      <c r="A4158">
        <v>17</v>
      </c>
      <c r="B4158" t="s">
        <v>2567</v>
      </c>
      <c r="C4158" t="s">
        <v>2442</v>
      </c>
      <c r="D4158" t="s">
        <v>23</v>
      </c>
      <c r="E4158" t="s">
        <v>24</v>
      </c>
      <c r="F4158" t="s">
        <v>57</v>
      </c>
      <c r="G4158" t="s">
        <v>26</v>
      </c>
    </row>
    <row r="4159" spans="1:7" x14ac:dyDescent="0.2">
      <c r="A4159">
        <v>17</v>
      </c>
      <c r="B4159" t="s">
        <v>2567</v>
      </c>
      <c r="C4159" t="s">
        <v>2443</v>
      </c>
      <c r="D4159" t="s">
        <v>23</v>
      </c>
      <c r="E4159" t="s">
        <v>24</v>
      </c>
      <c r="F4159" t="s">
        <v>57</v>
      </c>
      <c r="G4159" t="s">
        <v>26</v>
      </c>
    </row>
    <row r="4160" spans="1:7" x14ac:dyDescent="0.2">
      <c r="A4160">
        <v>17</v>
      </c>
      <c r="B4160" t="s">
        <v>2567</v>
      </c>
      <c r="C4160" t="s">
        <v>2444</v>
      </c>
      <c r="D4160" t="s">
        <v>23</v>
      </c>
      <c r="E4160" t="s">
        <v>24</v>
      </c>
      <c r="F4160" t="s">
        <v>57</v>
      </c>
      <c r="G4160" t="s">
        <v>26</v>
      </c>
    </row>
    <row r="4161" spans="1:7" x14ac:dyDescent="0.2">
      <c r="A4161">
        <v>17</v>
      </c>
      <c r="B4161" t="s">
        <v>2567</v>
      </c>
      <c r="C4161" t="s">
        <v>2445</v>
      </c>
      <c r="D4161" t="s">
        <v>23</v>
      </c>
      <c r="E4161" t="s">
        <v>24</v>
      </c>
      <c r="F4161" t="s">
        <v>57</v>
      </c>
      <c r="G4161" t="s">
        <v>26</v>
      </c>
    </row>
    <row r="4162" spans="1:7" x14ac:dyDescent="0.2">
      <c r="A4162">
        <v>17</v>
      </c>
      <c r="B4162" t="s">
        <v>2567</v>
      </c>
      <c r="C4162" t="s">
        <v>2446</v>
      </c>
      <c r="D4162" t="s">
        <v>23</v>
      </c>
      <c r="E4162" t="s">
        <v>24</v>
      </c>
      <c r="F4162" t="s">
        <v>57</v>
      </c>
      <c r="G4162" t="s">
        <v>26</v>
      </c>
    </row>
    <row r="4163" spans="1:7" x14ac:dyDescent="0.2">
      <c r="A4163">
        <v>17</v>
      </c>
      <c r="B4163" t="s">
        <v>2567</v>
      </c>
      <c r="C4163" t="s">
        <v>2447</v>
      </c>
      <c r="D4163" t="s">
        <v>23</v>
      </c>
      <c r="E4163" t="s">
        <v>24</v>
      </c>
      <c r="F4163" t="s">
        <v>57</v>
      </c>
      <c r="G4163" t="s">
        <v>26</v>
      </c>
    </row>
    <row r="4164" spans="1:7" x14ac:dyDescent="0.2">
      <c r="A4164">
        <v>17</v>
      </c>
      <c r="B4164" t="s">
        <v>2567</v>
      </c>
      <c r="C4164" t="s">
        <v>2448</v>
      </c>
      <c r="D4164" t="s">
        <v>23</v>
      </c>
      <c r="E4164" t="s">
        <v>24</v>
      </c>
      <c r="F4164" t="s">
        <v>57</v>
      </c>
      <c r="G4164" t="s">
        <v>26</v>
      </c>
    </row>
    <row r="4165" spans="1:7" x14ac:dyDescent="0.2">
      <c r="A4165">
        <v>17</v>
      </c>
      <c r="B4165" t="s">
        <v>2567</v>
      </c>
      <c r="C4165" t="s">
        <v>2449</v>
      </c>
      <c r="D4165" t="s">
        <v>23</v>
      </c>
      <c r="E4165" t="s">
        <v>24</v>
      </c>
      <c r="F4165" t="s">
        <v>57</v>
      </c>
      <c r="G4165" t="s">
        <v>26</v>
      </c>
    </row>
    <row r="4166" spans="1:7" x14ac:dyDescent="0.2">
      <c r="A4166">
        <v>17</v>
      </c>
      <c r="B4166" t="s">
        <v>2567</v>
      </c>
      <c r="C4166" t="s">
        <v>2450</v>
      </c>
      <c r="D4166" t="s">
        <v>23</v>
      </c>
      <c r="E4166" t="s">
        <v>24</v>
      </c>
      <c r="F4166" t="s">
        <v>57</v>
      </c>
      <c r="G4166" t="s">
        <v>26</v>
      </c>
    </row>
    <row r="4167" spans="1:7" x14ac:dyDescent="0.2">
      <c r="A4167">
        <v>17</v>
      </c>
      <c r="B4167" t="s">
        <v>2567</v>
      </c>
      <c r="C4167" t="s">
        <v>2451</v>
      </c>
      <c r="D4167" t="s">
        <v>23</v>
      </c>
      <c r="E4167" t="s">
        <v>24</v>
      </c>
      <c r="F4167" t="s">
        <v>57</v>
      </c>
      <c r="G4167" t="s">
        <v>26</v>
      </c>
    </row>
    <row r="4168" spans="1:7" x14ac:dyDescent="0.2">
      <c r="A4168">
        <v>17</v>
      </c>
      <c r="B4168" t="s">
        <v>2567</v>
      </c>
      <c r="C4168" t="s">
        <v>2452</v>
      </c>
      <c r="D4168" t="s">
        <v>23</v>
      </c>
      <c r="E4168" t="s">
        <v>24</v>
      </c>
      <c r="F4168" t="s">
        <v>57</v>
      </c>
      <c r="G4168" t="s">
        <v>26</v>
      </c>
    </row>
    <row r="4169" spans="1:7" x14ac:dyDescent="0.2">
      <c r="A4169">
        <v>17</v>
      </c>
      <c r="B4169" t="s">
        <v>2567</v>
      </c>
      <c r="C4169" t="s">
        <v>2453</v>
      </c>
      <c r="D4169" t="s">
        <v>23</v>
      </c>
      <c r="E4169" t="s">
        <v>24</v>
      </c>
      <c r="F4169" t="s">
        <v>57</v>
      </c>
      <c r="G4169" t="s">
        <v>26</v>
      </c>
    </row>
    <row r="4170" spans="1:7" x14ac:dyDescent="0.2">
      <c r="A4170">
        <v>17</v>
      </c>
      <c r="B4170" t="s">
        <v>2567</v>
      </c>
      <c r="C4170" t="s">
        <v>2454</v>
      </c>
      <c r="D4170" t="s">
        <v>23</v>
      </c>
      <c r="E4170" t="s">
        <v>24</v>
      </c>
      <c r="F4170" t="s">
        <v>57</v>
      </c>
      <c r="G4170" t="s">
        <v>26</v>
      </c>
    </row>
    <row r="4171" spans="1:7" x14ac:dyDescent="0.2">
      <c r="A4171">
        <v>17</v>
      </c>
      <c r="B4171" t="s">
        <v>2567</v>
      </c>
      <c r="C4171" t="s">
        <v>2455</v>
      </c>
      <c r="D4171" t="s">
        <v>23</v>
      </c>
      <c r="E4171" t="s">
        <v>24</v>
      </c>
      <c r="F4171" t="s">
        <v>57</v>
      </c>
      <c r="G4171" t="s">
        <v>26</v>
      </c>
    </row>
    <row r="4172" spans="1:7" x14ac:dyDescent="0.2">
      <c r="A4172">
        <v>17</v>
      </c>
      <c r="B4172" t="s">
        <v>2567</v>
      </c>
      <c r="C4172" t="s">
        <v>2456</v>
      </c>
      <c r="D4172" t="s">
        <v>23</v>
      </c>
      <c r="E4172" t="s">
        <v>24</v>
      </c>
      <c r="F4172" t="s">
        <v>57</v>
      </c>
      <c r="G4172" t="s">
        <v>26</v>
      </c>
    </row>
    <row r="4173" spans="1:7" x14ac:dyDescent="0.2">
      <c r="A4173">
        <v>17</v>
      </c>
      <c r="B4173" t="s">
        <v>2567</v>
      </c>
      <c r="C4173" t="s">
        <v>2457</v>
      </c>
      <c r="D4173" t="s">
        <v>23</v>
      </c>
      <c r="E4173" t="s">
        <v>24</v>
      </c>
      <c r="F4173" t="s">
        <v>57</v>
      </c>
      <c r="G4173" t="s">
        <v>26</v>
      </c>
    </row>
    <row r="4174" spans="1:7" x14ac:dyDescent="0.2">
      <c r="A4174">
        <v>17</v>
      </c>
      <c r="B4174" t="s">
        <v>2567</v>
      </c>
      <c r="C4174" t="s">
        <v>2458</v>
      </c>
      <c r="D4174" t="s">
        <v>23</v>
      </c>
      <c r="E4174" t="s">
        <v>24</v>
      </c>
      <c r="F4174" t="s">
        <v>57</v>
      </c>
      <c r="G4174" t="s">
        <v>26</v>
      </c>
    </row>
    <row r="4175" spans="1:7" x14ac:dyDescent="0.2">
      <c r="A4175">
        <v>17</v>
      </c>
      <c r="B4175" t="s">
        <v>2567</v>
      </c>
      <c r="C4175" t="s">
        <v>2459</v>
      </c>
      <c r="D4175" t="s">
        <v>23</v>
      </c>
      <c r="E4175" t="s">
        <v>24</v>
      </c>
      <c r="F4175" t="s">
        <v>57</v>
      </c>
      <c r="G4175" t="s">
        <v>26</v>
      </c>
    </row>
    <row r="4176" spans="1:7" x14ac:dyDescent="0.2">
      <c r="A4176">
        <v>17</v>
      </c>
      <c r="B4176" t="s">
        <v>2567</v>
      </c>
      <c r="C4176" t="s">
        <v>1794</v>
      </c>
      <c r="D4176" t="s">
        <v>23</v>
      </c>
      <c r="E4176" t="s">
        <v>24</v>
      </c>
      <c r="F4176" t="s">
        <v>57</v>
      </c>
      <c r="G4176" t="s">
        <v>26</v>
      </c>
    </row>
    <row r="4177" spans="1:7" x14ac:dyDescent="0.2">
      <c r="A4177">
        <v>17</v>
      </c>
      <c r="B4177" t="s">
        <v>2567</v>
      </c>
      <c r="C4177" t="s">
        <v>2460</v>
      </c>
      <c r="D4177" t="s">
        <v>23</v>
      </c>
      <c r="E4177" t="s">
        <v>24</v>
      </c>
      <c r="F4177" t="s">
        <v>57</v>
      </c>
      <c r="G4177" t="s">
        <v>26</v>
      </c>
    </row>
    <row r="4178" spans="1:7" x14ac:dyDescent="0.2">
      <c r="A4178">
        <v>17</v>
      </c>
      <c r="B4178" t="s">
        <v>2567</v>
      </c>
      <c r="C4178" t="s">
        <v>2461</v>
      </c>
      <c r="D4178" t="s">
        <v>23</v>
      </c>
      <c r="E4178" t="s">
        <v>24</v>
      </c>
      <c r="F4178" t="s">
        <v>57</v>
      </c>
      <c r="G4178" t="s">
        <v>26</v>
      </c>
    </row>
    <row r="4179" spans="1:7" x14ac:dyDescent="0.2">
      <c r="A4179">
        <v>17</v>
      </c>
      <c r="B4179" t="s">
        <v>2567</v>
      </c>
      <c r="C4179" t="s">
        <v>2462</v>
      </c>
      <c r="D4179" t="s">
        <v>23</v>
      </c>
      <c r="E4179" t="s">
        <v>24</v>
      </c>
      <c r="F4179" t="s">
        <v>57</v>
      </c>
      <c r="G4179" t="s">
        <v>26</v>
      </c>
    </row>
    <row r="4180" spans="1:7" x14ac:dyDescent="0.2">
      <c r="A4180">
        <v>17</v>
      </c>
      <c r="B4180" t="s">
        <v>2567</v>
      </c>
      <c r="C4180" t="s">
        <v>2463</v>
      </c>
      <c r="D4180" t="s">
        <v>23</v>
      </c>
      <c r="E4180" t="s">
        <v>24</v>
      </c>
      <c r="F4180" t="s">
        <v>57</v>
      </c>
      <c r="G4180" t="s">
        <v>26</v>
      </c>
    </row>
    <row r="4181" spans="1:7" x14ac:dyDescent="0.2">
      <c r="A4181">
        <v>17</v>
      </c>
      <c r="B4181" t="s">
        <v>2567</v>
      </c>
      <c r="C4181" t="s">
        <v>2464</v>
      </c>
      <c r="D4181" t="s">
        <v>23</v>
      </c>
      <c r="E4181" t="s">
        <v>24</v>
      </c>
      <c r="F4181" t="s">
        <v>57</v>
      </c>
      <c r="G4181" t="s">
        <v>26</v>
      </c>
    </row>
    <row r="4182" spans="1:7" x14ac:dyDescent="0.2">
      <c r="A4182">
        <v>18</v>
      </c>
      <c r="B4182" t="s">
        <v>2567</v>
      </c>
      <c r="C4182" t="s">
        <v>2416</v>
      </c>
      <c r="D4182" t="s">
        <v>23</v>
      </c>
      <c r="E4182" t="s">
        <v>24</v>
      </c>
      <c r="F4182" t="s">
        <v>57</v>
      </c>
      <c r="G4182" t="s">
        <v>26</v>
      </c>
    </row>
    <row r="4183" spans="1:7" x14ac:dyDescent="0.2">
      <c r="A4183">
        <v>18</v>
      </c>
      <c r="B4183" t="s">
        <v>2567</v>
      </c>
      <c r="C4183" t="s">
        <v>2417</v>
      </c>
      <c r="D4183" t="s">
        <v>23</v>
      </c>
      <c r="E4183" t="s">
        <v>24</v>
      </c>
      <c r="F4183" t="s">
        <v>57</v>
      </c>
      <c r="G4183" t="s">
        <v>26</v>
      </c>
    </row>
    <row r="4184" spans="1:7" x14ac:dyDescent="0.2">
      <c r="A4184">
        <v>18</v>
      </c>
      <c r="B4184" t="s">
        <v>2567</v>
      </c>
      <c r="C4184" t="s">
        <v>2465</v>
      </c>
      <c r="D4184" t="s">
        <v>23</v>
      </c>
      <c r="E4184" t="s">
        <v>24</v>
      </c>
      <c r="F4184" t="s">
        <v>57</v>
      </c>
      <c r="G4184" t="s">
        <v>26</v>
      </c>
    </row>
    <row r="4185" spans="1:7" x14ac:dyDescent="0.2">
      <c r="A4185">
        <v>18</v>
      </c>
      <c r="B4185" t="s">
        <v>2567</v>
      </c>
      <c r="C4185" t="s">
        <v>2466</v>
      </c>
      <c r="D4185" t="s">
        <v>23</v>
      </c>
      <c r="E4185" t="s">
        <v>24</v>
      </c>
      <c r="F4185" t="s">
        <v>29</v>
      </c>
      <c r="G4185" t="s">
        <v>26</v>
      </c>
    </row>
    <row r="4186" spans="1:7" x14ac:dyDescent="0.2">
      <c r="A4186">
        <v>18</v>
      </c>
      <c r="B4186" t="s">
        <v>2567</v>
      </c>
      <c r="C4186" t="s">
        <v>2433</v>
      </c>
      <c r="D4186" t="s">
        <v>23</v>
      </c>
      <c r="E4186" t="s">
        <v>24</v>
      </c>
      <c r="F4186" t="s">
        <v>57</v>
      </c>
      <c r="G4186" t="s">
        <v>26</v>
      </c>
    </row>
    <row r="4187" spans="1:7" x14ac:dyDescent="0.2">
      <c r="A4187">
        <v>18</v>
      </c>
      <c r="B4187" t="s">
        <v>2567</v>
      </c>
      <c r="C4187" t="s">
        <v>2420</v>
      </c>
      <c r="D4187" t="s">
        <v>23</v>
      </c>
      <c r="E4187" t="s">
        <v>24</v>
      </c>
      <c r="F4187" t="s">
        <v>57</v>
      </c>
      <c r="G4187" t="s">
        <v>26</v>
      </c>
    </row>
    <row r="4188" spans="1:7" x14ac:dyDescent="0.2">
      <c r="A4188">
        <v>18</v>
      </c>
      <c r="B4188" t="s">
        <v>2567</v>
      </c>
      <c r="C4188" t="s">
        <v>2421</v>
      </c>
      <c r="D4188" t="s">
        <v>23</v>
      </c>
      <c r="E4188" t="s">
        <v>24</v>
      </c>
      <c r="F4188" t="s">
        <v>57</v>
      </c>
      <c r="G4188" t="s">
        <v>26</v>
      </c>
    </row>
    <row r="4189" spans="1:7" x14ac:dyDescent="0.2">
      <c r="A4189">
        <v>18</v>
      </c>
      <c r="B4189" t="s">
        <v>2567</v>
      </c>
      <c r="C4189" t="s">
        <v>2422</v>
      </c>
      <c r="D4189" t="s">
        <v>23</v>
      </c>
      <c r="E4189" t="s">
        <v>24</v>
      </c>
      <c r="F4189" t="s">
        <v>57</v>
      </c>
      <c r="G4189" t="s">
        <v>26</v>
      </c>
    </row>
    <row r="4190" spans="1:7" x14ac:dyDescent="0.2">
      <c r="A4190">
        <v>18</v>
      </c>
      <c r="B4190" t="s">
        <v>2567</v>
      </c>
      <c r="C4190" t="s">
        <v>2425</v>
      </c>
      <c r="D4190" t="s">
        <v>23</v>
      </c>
      <c r="E4190" t="s">
        <v>24</v>
      </c>
      <c r="F4190" t="s">
        <v>57</v>
      </c>
      <c r="G4190" t="s">
        <v>26</v>
      </c>
    </row>
    <row r="4191" spans="1:7" x14ac:dyDescent="0.2">
      <c r="A4191">
        <v>18</v>
      </c>
      <c r="B4191" t="s">
        <v>2567</v>
      </c>
      <c r="C4191" t="s">
        <v>2424</v>
      </c>
      <c r="D4191" t="s">
        <v>23</v>
      </c>
      <c r="E4191" t="s">
        <v>24</v>
      </c>
      <c r="F4191" t="s">
        <v>57</v>
      </c>
      <c r="G4191" t="s">
        <v>26</v>
      </c>
    </row>
    <row r="4192" spans="1:7" x14ac:dyDescent="0.2">
      <c r="A4192">
        <v>18</v>
      </c>
      <c r="B4192" t="s">
        <v>2567</v>
      </c>
      <c r="C4192" t="s">
        <v>2467</v>
      </c>
      <c r="D4192" t="s">
        <v>23</v>
      </c>
      <c r="E4192" t="s">
        <v>24</v>
      </c>
      <c r="F4192" t="s">
        <v>57</v>
      </c>
      <c r="G4192" t="s">
        <v>26</v>
      </c>
    </row>
    <row r="4193" spans="1:7" x14ac:dyDescent="0.2">
      <c r="A4193">
        <v>18</v>
      </c>
      <c r="B4193" t="s">
        <v>2567</v>
      </c>
      <c r="C4193" t="s">
        <v>2468</v>
      </c>
      <c r="D4193" t="s">
        <v>23</v>
      </c>
      <c r="E4193" t="s">
        <v>24</v>
      </c>
      <c r="F4193" t="s">
        <v>57</v>
      </c>
      <c r="G4193" t="s">
        <v>26</v>
      </c>
    </row>
    <row r="4194" spans="1:7" x14ac:dyDescent="0.2">
      <c r="A4194">
        <v>18</v>
      </c>
      <c r="B4194" t="s">
        <v>2567</v>
      </c>
      <c r="C4194" t="s">
        <v>2469</v>
      </c>
      <c r="D4194" t="s">
        <v>55</v>
      </c>
      <c r="E4194" t="s">
        <v>24</v>
      </c>
      <c r="F4194" t="s">
        <v>57</v>
      </c>
      <c r="G4194" t="s">
        <v>26</v>
      </c>
    </row>
    <row r="4195" spans="1:7" x14ac:dyDescent="0.2">
      <c r="A4195">
        <v>18</v>
      </c>
      <c r="B4195" t="s">
        <v>2567</v>
      </c>
      <c r="C4195" t="s">
        <v>2470</v>
      </c>
      <c r="D4195" t="s">
        <v>23</v>
      </c>
      <c r="E4195" t="s">
        <v>24</v>
      </c>
      <c r="F4195" t="s">
        <v>57</v>
      </c>
      <c r="G4195" t="s">
        <v>26</v>
      </c>
    </row>
    <row r="4196" spans="1:7" x14ac:dyDescent="0.2">
      <c r="A4196">
        <v>18</v>
      </c>
      <c r="B4196" t="s">
        <v>2567</v>
      </c>
      <c r="C4196" t="s">
        <v>2471</v>
      </c>
      <c r="D4196" t="s">
        <v>23</v>
      </c>
      <c r="E4196" t="s">
        <v>24</v>
      </c>
      <c r="F4196" t="s">
        <v>57</v>
      </c>
      <c r="G4196" t="s">
        <v>26</v>
      </c>
    </row>
    <row r="4197" spans="1:7" x14ac:dyDescent="0.2">
      <c r="A4197">
        <v>18</v>
      </c>
      <c r="B4197" t="s">
        <v>2567</v>
      </c>
      <c r="C4197" t="s">
        <v>2472</v>
      </c>
      <c r="D4197" t="s">
        <v>55</v>
      </c>
      <c r="E4197" t="s">
        <v>24</v>
      </c>
      <c r="F4197" t="s">
        <v>57</v>
      </c>
      <c r="G4197" t="s">
        <v>26</v>
      </c>
    </row>
    <row r="4198" spans="1:7" x14ac:dyDescent="0.2">
      <c r="A4198">
        <v>18</v>
      </c>
      <c r="B4198" t="s">
        <v>2567</v>
      </c>
      <c r="C4198" t="s">
        <v>2473</v>
      </c>
      <c r="D4198" t="s">
        <v>23</v>
      </c>
      <c r="E4198" t="s">
        <v>24</v>
      </c>
      <c r="F4198" t="s">
        <v>57</v>
      </c>
      <c r="G4198" t="s">
        <v>26</v>
      </c>
    </row>
    <row r="4199" spans="1:7" x14ac:dyDescent="0.2">
      <c r="A4199">
        <v>18</v>
      </c>
      <c r="B4199" t="s">
        <v>2567</v>
      </c>
      <c r="C4199" t="s">
        <v>2474</v>
      </c>
      <c r="D4199" t="s">
        <v>23</v>
      </c>
      <c r="E4199" t="s">
        <v>24</v>
      </c>
      <c r="F4199" t="s">
        <v>57</v>
      </c>
      <c r="G4199" t="s">
        <v>26</v>
      </c>
    </row>
    <row r="4200" spans="1:7" x14ac:dyDescent="0.2">
      <c r="A4200">
        <v>18</v>
      </c>
      <c r="B4200" t="s">
        <v>2567</v>
      </c>
      <c r="C4200" t="s">
        <v>2447</v>
      </c>
      <c r="D4200" t="s">
        <v>23</v>
      </c>
      <c r="E4200" t="s">
        <v>24</v>
      </c>
      <c r="F4200" t="s">
        <v>57</v>
      </c>
      <c r="G4200" t="s">
        <v>26</v>
      </c>
    </row>
    <row r="4201" spans="1:7" x14ac:dyDescent="0.2">
      <c r="A4201">
        <v>18</v>
      </c>
      <c r="B4201" t="s">
        <v>2567</v>
      </c>
      <c r="C4201" t="s">
        <v>2475</v>
      </c>
      <c r="D4201" t="s">
        <v>55</v>
      </c>
      <c r="E4201" t="s">
        <v>24</v>
      </c>
      <c r="F4201" t="s">
        <v>25</v>
      </c>
      <c r="G4201" t="s">
        <v>26</v>
      </c>
    </row>
    <row r="4202" spans="1:7" x14ac:dyDescent="0.2">
      <c r="A4202">
        <v>18</v>
      </c>
      <c r="B4202" t="s">
        <v>2567</v>
      </c>
      <c r="C4202" t="s">
        <v>2449</v>
      </c>
      <c r="D4202" t="s">
        <v>23</v>
      </c>
      <c r="E4202" t="s">
        <v>24</v>
      </c>
      <c r="F4202" t="s">
        <v>57</v>
      </c>
      <c r="G4202" t="s">
        <v>26</v>
      </c>
    </row>
    <row r="4203" spans="1:7" x14ac:dyDescent="0.2">
      <c r="A4203">
        <v>18</v>
      </c>
      <c r="B4203" t="s">
        <v>2567</v>
      </c>
      <c r="C4203" t="s">
        <v>2454</v>
      </c>
      <c r="D4203" t="s">
        <v>23</v>
      </c>
      <c r="E4203" t="s">
        <v>24</v>
      </c>
      <c r="F4203" t="s">
        <v>57</v>
      </c>
      <c r="G4203" t="s">
        <v>26</v>
      </c>
    </row>
    <row r="4204" spans="1:7" x14ac:dyDescent="0.2">
      <c r="A4204">
        <v>18</v>
      </c>
      <c r="B4204" t="s">
        <v>2567</v>
      </c>
      <c r="C4204" t="s">
        <v>2452</v>
      </c>
      <c r="D4204" t="s">
        <v>23</v>
      </c>
      <c r="E4204" t="s">
        <v>24</v>
      </c>
      <c r="F4204" t="s">
        <v>57</v>
      </c>
      <c r="G4204" t="s">
        <v>26</v>
      </c>
    </row>
    <row r="4205" spans="1:7" x14ac:dyDescent="0.2">
      <c r="A4205">
        <v>18</v>
      </c>
      <c r="B4205" t="s">
        <v>2567</v>
      </c>
      <c r="C4205" t="s">
        <v>2476</v>
      </c>
      <c r="D4205" t="s">
        <v>23</v>
      </c>
      <c r="E4205" t="s">
        <v>24</v>
      </c>
      <c r="F4205" t="s">
        <v>57</v>
      </c>
      <c r="G4205" t="s">
        <v>26</v>
      </c>
    </row>
    <row r="4206" spans="1:7" x14ac:dyDescent="0.2">
      <c r="A4206">
        <v>18</v>
      </c>
      <c r="B4206" t="s">
        <v>2567</v>
      </c>
      <c r="C4206" t="s">
        <v>2477</v>
      </c>
      <c r="D4206" t="s">
        <v>23</v>
      </c>
      <c r="E4206" t="s">
        <v>24</v>
      </c>
      <c r="F4206" t="s">
        <v>57</v>
      </c>
      <c r="G4206" t="s">
        <v>26</v>
      </c>
    </row>
    <row r="4207" spans="1:7" x14ac:dyDescent="0.2">
      <c r="A4207">
        <v>18</v>
      </c>
      <c r="B4207" t="s">
        <v>2567</v>
      </c>
      <c r="C4207" t="s">
        <v>2478</v>
      </c>
      <c r="D4207" t="s">
        <v>23</v>
      </c>
      <c r="E4207" t="s">
        <v>24</v>
      </c>
      <c r="F4207" t="s">
        <v>57</v>
      </c>
      <c r="G4207" t="s">
        <v>26</v>
      </c>
    </row>
    <row r="4208" spans="1:7" x14ac:dyDescent="0.2">
      <c r="A4208">
        <v>18</v>
      </c>
      <c r="B4208" t="s">
        <v>2567</v>
      </c>
      <c r="C4208" t="s">
        <v>2460</v>
      </c>
      <c r="D4208" t="s">
        <v>23</v>
      </c>
      <c r="E4208" t="s">
        <v>24</v>
      </c>
      <c r="F4208" t="s">
        <v>57</v>
      </c>
      <c r="G4208" t="s">
        <v>26</v>
      </c>
    </row>
    <row r="4209" spans="1:7" x14ac:dyDescent="0.2">
      <c r="A4209">
        <v>18</v>
      </c>
      <c r="B4209" t="s">
        <v>2567</v>
      </c>
      <c r="C4209" t="s">
        <v>2479</v>
      </c>
      <c r="D4209" t="s">
        <v>23</v>
      </c>
      <c r="E4209" t="s">
        <v>24</v>
      </c>
      <c r="F4209" t="s">
        <v>57</v>
      </c>
      <c r="G4209" t="s">
        <v>26</v>
      </c>
    </row>
    <row r="4210" spans="1:7" x14ac:dyDescent="0.2">
      <c r="A4210">
        <v>18</v>
      </c>
      <c r="B4210" t="s">
        <v>2567</v>
      </c>
      <c r="C4210" t="s">
        <v>2457</v>
      </c>
      <c r="D4210" t="s">
        <v>23</v>
      </c>
      <c r="E4210" t="s">
        <v>24</v>
      </c>
      <c r="F4210" t="s">
        <v>57</v>
      </c>
      <c r="G4210" t="s">
        <v>26</v>
      </c>
    </row>
    <row r="4211" spans="1:7" x14ac:dyDescent="0.2">
      <c r="A4211">
        <v>18</v>
      </c>
      <c r="B4211" t="s">
        <v>2567</v>
      </c>
      <c r="C4211" t="s">
        <v>2453</v>
      </c>
      <c r="D4211" t="s">
        <v>23</v>
      </c>
      <c r="E4211" t="s">
        <v>24</v>
      </c>
      <c r="F4211" t="s">
        <v>57</v>
      </c>
      <c r="G4211" t="s">
        <v>26</v>
      </c>
    </row>
    <row r="4212" spans="1:7" x14ac:dyDescent="0.2">
      <c r="A4212">
        <v>18</v>
      </c>
      <c r="B4212" t="s">
        <v>2567</v>
      </c>
      <c r="C4212" t="s">
        <v>2443</v>
      </c>
      <c r="D4212" t="s">
        <v>23</v>
      </c>
      <c r="E4212" t="s">
        <v>24</v>
      </c>
      <c r="F4212" t="s">
        <v>57</v>
      </c>
      <c r="G4212" t="s">
        <v>26</v>
      </c>
    </row>
    <row r="4213" spans="1:7" x14ac:dyDescent="0.2">
      <c r="A4213">
        <v>18</v>
      </c>
      <c r="B4213" t="s">
        <v>2567</v>
      </c>
      <c r="C4213" t="s">
        <v>2464</v>
      </c>
      <c r="D4213" t="s">
        <v>23</v>
      </c>
      <c r="E4213" t="s">
        <v>24</v>
      </c>
      <c r="F4213" t="s">
        <v>29</v>
      </c>
      <c r="G4213" t="s">
        <v>26</v>
      </c>
    </row>
    <row r="4214" spans="1:7" x14ac:dyDescent="0.2">
      <c r="A4214">
        <v>18</v>
      </c>
      <c r="B4214" t="s">
        <v>2567</v>
      </c>
      <c r="C4214" t="s">
        <v>2480</v>
      </c>
      <c r="D4214" t="s">
        <v>23</v>
      </c>
      <c r="E4214" t="s">
        <v>24</v>
      </c>
      <c r="F4214" t="s">
        <v>57</v>
      </c>
      <c r="G4214" t="s">
        <v>26</v>
      </c>
    </row>
    <row r="4215" spans="1:7" x14ac:dyDescent="0.2">
      <c r="A4215">
        <v>18</v>
      </c>
      <c r="B4215" t="s">
        <v>2567</v>
      </c>
      <c r="C4215" t="s">
        <v>2481</v>
      </c>
      <c r="D4215" t="s">
        <v>55</v>
      </c>
      <c r="E4215" t="s">
        <v>24</v>
      </c>
      <c r="F4215" t="s">
        <v>57</v>
      </c>
      <c r="G4215" t="s">
        <v>26</v>
      </c>
    </row>
    <row r="4216" spans="1:7" x14ac:dyDescent="0.2">
      <c r="A4216">
        <v>18</v>
      </c>
      <c r="B4216" t="s">
        <v>2567</v>
      </c>
      <c r="C4216" t="s">
        <v>2368</v>
      </c>
      <c r="D4216" t="s">
        <v>55</v>
      </c>
      <c r="E4216" t="s">
        <v>24</v>
      </c>
      <c r="F4216" t="s">
        <v>57</v>
      </c>
      <c r="G4216" t="s">
        <v>26</v>
      </c>
    </row>
    <row r="4217" spans="1:7" x14ac:dyDescent="0.2">
      <c r="A4217">
        <v>18</v>
      </c>
      <c r="B4217" t="s">
        <v>2567</v>
      </c>
      <c r="C4217" t="s">
        <v>2378</v>
      </c>
      <c r="D4217" t="s">
        <v>55</v>
      </c>
      <c r="E4217" t="s">
        <v>24</v>
      </c>
      <c r="F4217" t="s">
        <v>57</v>
      </c>
      <c r="G4217" t="s">
        <v>26</v>
      </c>
    </row>
    <row r="4218" spans="1:7" x14ac:dyDescent="0.2">
      <c r="A4218">
        <v>18</v>
      </c>
      <c r="B4218" t="s">
        <v>2567</v>
      </c>
      <c r="C4218" t="s">
        <v>2389</v>
      </c>
      <c r="D4218" t="s">
        <v>55</v>
      </c>
      <c r="E4218" t="s">
        <v>24</v>
      </c>
      <c r="F4218" t="s">
        <v>57</v>
      </c>
      <c r="G4218" t="s">
        <v>26</v>
      </c>
    </row>
    <row r="4219" spans="1:7" x14ac:dyDescent="0.2">
      <c r="A4219">
        <v>18</v>
      </c>
      <c r="B4219" t="s">
        <v>2567</v>
      </c>
      <c r="C4219" t="s">
        <v>2412</v>
      </c>
      <c r="D4219" t="s">
        <v>55</v>
      </c>
      <c r="E4219" t="s">
        <v>24</v>
      </c>
      <c r="F4219" t="s">
        <v>57</v>
      </c>
      <c r="G4219" t="s">
        <v>26</v>
      </c>
    </row>
    <row r="4220" spans="1:7" x14ac:dyDescent="0.2">
      <c r="A4220">
        <v>18</v>
      </c>
      <c r="B4220" t="s">
        <v>2567</v>
      </c>
      <c r="C4220" t="s">
        <v>2482</v>
      </c>
      <c r="D4220" t="s">
        <v>55</v>
      </c>
      <c r="E4220" t="s">
        <v>24</v>
      </c>
      <c r="F4220" t="s">
        <v>57</v>
      </c>
      <c r="G4220" t="s">
        <v>26</v>
      </c>
    </row>
    <row r="4221" spans="1:7" x14ac:dyDescent="0.2">
      <c r="A4221">
        <v>18</v>
      </c>
      <c r="B4221" t="s">
        <v>2567</v>
      </c>
      <c r="C4221" t="s">
        <v>2385</v>
      </c>
      <c r="D4221" t="s">
        <v>55</v>
      </c>
      <c r="E4221" t="s">
        <v>24</v>
      </c>
      <c r="F4221" t="s">
        <v>57</v>
      </c>
      <c r="G4221" t="s">
        <v>26</v>
      </c>
    </row>
    <row r="4222" spans="1:7" x14ac:dyDescent="0.2">
      <c r="A4222">
        <v>18</v>
      </c>
      <c r="B4222" t="s">
        <v>2567</v>
      </c>
      <c r="C4222" t="s">
        <v>2375</v>
      </c>
      <c r="D4222" t="s">
        <v>55</v>
      </c>
      <c r="E4222" t="s">
        <v>24</v>
      </c>
      <c r="F4222" t="s">
        <v>57</v>
      </c>
      <c r="G4222" t="s">
        <v>26</v>
      </c>
    </row>
    <row r="4223" spans="1:7" x14ac:dyDescent="0.2">
      <c r="A4223">
        <v>18</v>
      </c>
      <c r="B4223" t="s">
        <v>2567</v>
      </c>
      <c r="C4223" t="s">
        <v>2483</v>
      </c>
      <c r="D4223" t="s">
        <v>23</v>
      </c>
      <c r="E4223" t="s">
        <v>24</v>
      </c>
      <c r="F4223" t="s">
        <v>57</v>
      </c>
      <c r="G4223" t="s">
        <v>26</v>
      </c>
    </row>
    <row r="4224" spans="1:7" x14ac:dyDescent="0.2">
      <c r="A4224">
        <v>18</v>
      </c>
      <c r="B4224" t="s">
        <v>2567</v>
      </c>
      <c r="C4224" t="s">
        <v>2436</v>
      </c>
      <c r="D4224" t="s">
        <v>23</v>
      </c>
      <c r="E4224" t="s">
        <v>24</v>
      </c>
      <c r="F4224" t="s">
        <v>57</v>
      </c>
      <c r="G4224" t="s">
        <v>26</v>
      </c>
    </row>
    <row r="4225" spans="1:7" x14ac:dyDescent="0.2">
      <c r="A4225">
        <v>18</v>
      </c>
      <c r="B4225" t="s">
        <v>2567</v>
      </c>
      <c r="C4225" t="s">
        <v>2484</v>
      </c>
      <c r="D4225" t="s">
        <v>23</v>
      </c>
      <c r="E4225" t="s">
        <v>24</v>
      </c>
      <c r="F4225" t="s">
        <v>29</v>
      </c>
      <c r="G4225" t="s">
        <v>26</v>
      </c>
    </row>
    <row r="4226" spans="1:7" x14ac:dyDescent="0.2">
      <c r="A4226">
        <v>19</v>
      </c>
      <c r="B4226" t="s">
        <v>2567</v>
      </c>
      <c r="C4226" t="s">
        <v>2485</v>
      </c>
      <c r="D4226" t="s">
        <v>23</v>
      </c>
      <c r="E4226" t="s">
        <v>24</v>
      </c>
      <c r="F4226" t="s">
        <v>29</v>
      </c>
      <c r="G4226" t="s">
        <v>26</v>
      </c>
    </row>
    <row r="4227" spans="1:7" x14ac:dyDescent="0.2">
      <c r="A4227">
        <v>19</v>
      </c>
      <c r="B4227" t="s">
        <v>2567</v>
      </c>
      <c r="C4227" t="s">
        <v>2577</v>
      </c>
      <c r="D4227" t="s">
        <v>55</v>
      </c>
      <c r="E4227" t="s">
        <v>24</v>
      </c>
      <c r="F4227" t="s">
        <v>29</v>
      </c>
      <c r="G4227" t="s">
        <v>26</v>
      </c>
    </row>
    <row r="4228" spans="1:7" x14ac:dyDescent="0.2">
      <c r="A4228">
        <v>19</v>
      </c>
      <c r="B4228" t="s">
        <v>2567</v>
      </c>
      <c r="C4228" t="s">
        <v>2578</v>
      </c>
      <c r="D4228" t="s">
        <v>55</v>
      </c>
      <c r="E4228" t="s">
        <v>24</v>
      </c>
      <c r="F4228" t="s">
        <v>29</v>
      </c>
      <c r="G4228" t="s">
        <v>26</v>
      </c>
    </row>
    <row r="4229" spans="1:7" x14ac:dyDescent="0.2">
      <c r="A4229">
        <v>19</v>
      </c>
      <c r="B4229" t="s">
        <v>2567</v>
      </c>
      <c r="C4229" t="s">
        <v>2579</v>
      </c>
      <c r="D4229" t="s">
        <v>55</v>
      </c>
      <c r="E4229" t="s">
        <v>24</v>
      </c>
      <c r="F4229" t="s">
        <v>29</v>
      </c>
      <c r="G4229" t="s">
        <v>26</v>
      </c>
    </row>
    <row r="4230" spans="1:7" x14ac:dyDescent="0.2">
      <c r="A4230">
        <v>19</v>
      </c>
      <c r="B4230" t="s">
        <v>2567</v>
      </c>
      <c r="C4230" t="s">
        <v>2375</v>
      </c>
      <c r="D4230" t="s">
        <v>55</v>
      </c>
      <c r="E4230" t="s">
        <v>24</v>
      </c>
      <c r="F4230" t="s">
        <v>29</v>
      </c>
      <c r="G4230" t="s">
        <v>26</v>
      </c>
    </row>
    <row r="4231" spans="1:7" x14ac:dyDescent="0.2">
      <c r="A4231">
        <v>19</v>
      </c>
      <c r="B4231" t="s">
        <v>2567</v>
      </c>
      <c r="C4231" t="s">
        <v>2483</v>
      </c>
      <c r="D4231" t="s">
        <v>23</v>
      </c>
      <c r="E4231" t="s">
        <v>24</v>
      </c>
      <c r="F4231" t="s">
        <v>29</v>
      </c>
      <c r="G4231" t="s">
        <v>26</v>
      </c>
    </row>
    <row r="4232" spans="1:7" x14ac:dyDescent="0.2">
      <c r="A4232">
        <v>19</v>
      </c>
      <c r="B4232" t="s">
        <v>2567</v>
      </c>
      <c r="C4232" t="s">
        <v>2486</v>
      </c>
      <c r="D4232" t="s">
        <v>23</v>
      </c>
      <c r="E4232" t="s">
        <v>24</v>
      </c>
      <c r="F4232" t="s">
        <v>29</v>
      </c>
      <c r="G4232" t="s">
        <v>26</v>
      </c>
    </row>
    <row r="4233" spans="1:7" x14ac:dyDescent="0.2">
      <c r="A4233">
        <v>19</v>
      </c>
      <c r="B4233" t="s">
        <v>2567</v>
      </c>
      <c r="C4233" t="s">
        <v>2365</v>
      </c>
      <c r="D4233" t="s">
        <v>23</v>
      </c>
      <c r="E4233" t="s">
        <v>24</v>
      </c>
      <c r="F4233" t="s">
        <v>29</v>
      </c>
      <c r="G4233" t="s">
        <v>26</v>
      </c>
    </row>
    <row r="4234" spans="1:7" x14ac:dyDescent="0.2">
      <c r="A4234">
        <v>19</v>
      </c>
      <c r="B4234" t="s">
        <v>2567</v>
      </c>
      <c r="C4234" t="s">
        <v>2367</v>
      </c>
      <c r="D4234" t="s">
        <v>55</v>
      </c>
      <c r="E4234" t="s">
        <v>24</v>
      </c>
      <c r="F4234" t="s">
        <v>29</v>
      </c>
      <c r="G4234" t="s">
        <v>26</v>
      </c>
    </row>
    <row r="4235" spans="1:7" x14ac:dyDescent="0.2">
      <c r="A4235">
        <v>19</v>
      </c>
      <c r="B4235" t="s">
        <v>2567</v>
      </c>
      <c r="C4235" t="s">
        <v>2368</v>
      </c>
      <c r="D4235" t="s">
        <v>55</v>
      </c>
      <c r="E4235" t="s">
        <v>24</v>
      </c>
      <c r="F4235" t="s">
        <v>29</v>
      </c>
      <c r="G4235" t="s">
        <v>26</v>
      </c>
    </row>
    <row r="4236" spans="1:7" x14ac:dyDescent="0.2">
      <c r="A4236">
        <v>19</v>
      </c>
      <c r="B4236" t="s">
        <v>2567</v>
      </c>
      <c r="C4236" t="s">
        <v>2369</v>
      </c>
      <c r="D4236" t="s">
        <v>23</v>
      </c>
      <c r="E4236" t="s">
        <v>24</v>
      </c>
      <c r="F4236" t="s">
        <v>29</v>
      </c>
      <c r="G4236" t="s">
        <v>26</v>
      </c>
    </row>
    <row r="4237" spans="1:7" x14ac:dyDescent="0.2">
      <c r="A4237">
        <v>19</v>
      </c>
      <c r="B4237" t="s">
        <v>2567</v>
      </c>
      <c r="C4237" t="s">
        <v>2412</v>
      </c>
      <c r="D4237" t="s">
        <v>55</v>
      </c>
      <c r="E4237" t="s">
        <v>24</v>
      </c>
      <c r="F4237" t="s">
        <v>29</v>
      </c>
      <c r="G4237" t="s">
        <v>26</v>
      </c>
    </row>
    <row r="4238" spans="1:7" x14ac:dyDescent="0.2">
      <c r="A4238">
        <v>19</v>
      </c>
      <c r="B4238" t="s">
        <v>2567</v>
      </c>
      <c r="C4238" t="s">
        <v>2487</v>
      </c>
      <c r="D4238" t="s">
        <v>55</v>
      </c>
      <c r="E4238" t="s">
        <v>24</v>
      </c>
      <c r="F4238" t="s">
        <v>29</v>
      </c>
      <c r="G4238" t="s">
        <v>26</v>
      </c>
    </row>
    <row r="4239" spans="1:7" x14ac:dyDescent="0.2">
      <c r="A4239">
        <v>19</v>
      </c>
      <c r="B4239" t="s">
        <v>2567</v>
      </c>
      <c r="C4239" t="s">
        <v>2482</v>
      </c>
      <c r="D4239" t="s">
        <v>55</v>
      </c>
      <c r="E4239" t="s">
        <v>24</v>
      </c>
      <c r="F4239" t="s">
        <v>29</v>
      </c>
      <c r="G4239" t="s">
        <v>26</v>
      </c>
    </row>
    <row r="4240" spans="1:7" x14ac:dyDescent="0.2">
      <c r="A4240">
        <v>19</v>
      </c>
      <c r="B4240" t="s">
        <v>2567</v>
      </c>
      <c r="C4240" t="s">
        <v>2382</v>
      </c>
      <c r="D4240" t="s">
        <v>23</v>
      </c>
      <c r="E4240" t="s">
        <v>24</v>
      </c>
      <c r="F4240" t="s">
        <v>29</v>
      </c>
      <c r="G4240" t="s">
        <v>26</v>
      </c>
    </row>
    <row r="4241" spans="1:7" x14ac:dyDescent="0.2">
      <c r="A4241">
        <v>19</v>
      </c>
      <c r="B4241" t="s">
        <v>2567</v>
      </c>
      <c r="C4241" t="s">
        <v>2364</v>
      </c>
      <c r="D4241" t="s">
        <v>55</v>
      </c>
      <c r="E4241" t="s">
        <v>24</v>
      </c>
      <c r="F4241" t="s">
        <v>29</v>
      </c>
      <c r="G4241" t="s">
        <v>26</v>
      </c>
    </row>
    <row r="4242" spans="1:7" x14ac:dyDescent="0.2">
      <c r="A4242">
        <v>19</v>
      </c>
      <c r="B4242" t="s">
        <v>2567</v>
      </c>
      <c r="C4242" t="s">
        <v>2385</v>
      </c>
      <c r="D4242" t="s">
        <v>23</v>
      </c>
      <c r="E4242" t="s">
        <v>24</v>
      </c>
      <c r="F4242" t="s">
        <v>29</v>
      </c>
      <c r="G4242" t="s">
        <v>26</v>
      </c>
    </row>
    <row r="4243" spans="1:7" x14ac:dyDescent="0.2">
      <c r="A4243">
        <v>19</v>
      </c>
      <c r="B4243" t="s">
        <v>2567</v>
      </c>
      <c r="C4243" t="s">
        <v>2387</v>
      </c>
      <c r="D4243" t="s">
        <v>55</v>
      </c>
      <c r="E4243" t="s">
        <v>24</v>
      </c>
      <c r="F4243" t="s">
        <v>29</v>
      </c>
      <c r="G4243" t="s">
        <v>26</v>
      </c>
    </row>
    <row r="4244" spans="1:7" x14ac:dyDescent="0.2">
      <c r="A4244">
        <v>19</v>
      </c>
      <c r="B4244" t="s">
        <v>2567</v>
      </c>
      <c r="C4244" t="s">
        <v>2388</v>
      </c>
      <c r="D4244" t="s">
        <v>55</v>
      </c>
      <c r="E4244" t="s">
        <v>24</v>
      </c>
      <c r="F4244" t="s">
        <v>29</v>
      </c>
      <c r="G4244" t="s">
        <v>26</v>
      </c>
    </row>
    <row r="4245" spans="1:7" x14ac:dyDescent="0.2">
      <c r="A4245">
        <v>19</v>
      </c>
      <c r="B4245" t="s">
        <v>2567</v>
      </c>
      <c r="C4245" t="s">
        <v>2389</v>
      </c>
      <c r="D4245" t="s">
        <v>55</v>
      </c>
      <c r="E4245" t="s">
        <v>24</v>
      </c>
      <c r="F4245" t="s">
        <v>29</v>
      </c>
      <c r="G4245" t="s">
        <v>26</v>
      </c>
    </row>
    <row r="4246" spans="1:7" x14ac:dyDescent="0.2">
      <c r="A4246">
        <v>19</v>
      </c>
      <c r="B4246" t="s">
        <v>2567</v>
      </c>
      <c r="C4246" t="s">
        <v>2378</v>
      </c>
      <c r="D4246" t="s">
        <v>55</v>
      </c>
      <c r="E4246" t="s">
        <v>24</v>
      </c>
      <c r="F4246" t="s">
        <v>29</v>
      </c>
      <c r="G4246" t="s">
        <v>26</v>
      </c>
    </row>
    <row r="4247" spans="1:7" x14ac:dyDescent="0.2">
      <c r="A4247">
        <v>19</v>
      </c>
      <c r="B4247" t="s">
        <v>2567</v>
      </c>
      <c r="C4247" t="s">
        <v>2488</v>
      </c>
      <c r="D4247" t="s">
        <v>55</v>
      </c>
      <c r="E4247" t="s">
        <v>24</v>
      </c>
      <c r="F4247" t="s">
        <v>29</v>
      </c>
      <c r="G4247" t="s">
        <v>26</v>
      </c>
    </row>
    <row r="4248" spans="1:7" x14ac:dyDescent="0.2">
      <c r="A4248">
        <v>19</v>
      </c>
      <c r="B4248" t="s">
        <v>2567</v>
      </c>
      <c r="C4248" t="s">
        <v>2481</v>
      </c>
      <c r="D4248" t="s">
        <v>55</v>
      </c>
      <c r="E4248" t="s">
        <v>24</v>
      </c>
      <c r="F4248" t="s">
        <v>29</v>
      </c>
      <c r="G4248" t="s">
        <v>26</v>
      </c>
    </row>
    <row r="4249" spans="1:7" x14ac:dyDescent="0.2">
      <c r="A4249">
        <v>19</v>
      </c>
      <c r="B4249" t="s">
        <v>2567</v>
      </c>
      <c r="C4249" t="s">
        <v>2489</v>
      </c>
      <c r="D4249" t="s">
        <v>55</v>
      </c>
      <c r="E4249" t="s">
        <v>24</v>
      </c>
      <c r="F4249" t="s">
        <v>29</v>
      </c>
      <c r="G4249" t="s">
        <v>26</v>
      </c>
    </row>
    <row r="4250" spans="1:7" x14ac:dyDescent="0.2">
      <c r="A4250">
        <v>20</v>
      </c>
      <c r="B4250" t="s">
        <v>2567</v>
      </c>
      <c r="C4250" t="s">
        <v>2490</v>
      </c>
      <c r="D4250" t="s">
        <v>23</v>
      </c>
      <c r="E4250" t="s">
        <v>24</v>
      </c>
      <c r="F4250" t="s">
        <v>57</v>
      </c>
      <c r="G4250" t="s">
        <v>26</v>
      </c>
    </row>
    <row r="4251" spans="1:7" x14ac:dyDescent="0.2">
      <c r="A4251">
        <v>20</v>
      </c>
      <c r="B4251" t="s">
        <v>2567</v>
      </c>
      <c r="C4251" t="s">
        <v>2186</v>
      </c>
      <c r="D4251" t="s">
        <v>23</v>
      </c>
      <c r="E4251" t="s">
        <v>24</v>
      </c>
      <c r="F4251" t="s">
        <v>57</v>
      </c>
      <c r="G4251" t="s">
        <v>26</v>
      </c>
    </row>
    <row r="4252" spans="1:7" x14ac:dyDescent="0.2">
      <c r="A4252">
        <v>20</v>
      </c>
      <c r="B4252" t="s">
        <v>2567</v>
      </c>
      <c r="C4252" t="s">
        <v>2491</v>
      </c>
      <c r="D4252" t="s">
        <v>23</v>
      </c>
      <c r="E4252" t="s">
        <v>24</v>
      </c>
      <c r="F4252" t="s">
        <v>57</v>
      </c>
      <c r="G4252" t="s">
        <v>26</v>
      </c>
    </row>
    <row r="4253" spans="1:7" x14ac:dyDescent="0.2">
      <c r="A4253">
        <v>20</v>
      </c>
      <c r="B4253" t="s">
        <v>2567</v>
      </c>
      <c r="C4253" t="s">
        <v>2492</v>
      </c>
      <c r="D4253" t="s">
        <v>23</v>
      </c>
      <c r="E4253" t="s">
        <v>24</v>
      </c>
      <c r="F4253" t="s">
        <v>57</v>
      </c>
      <c r="G4253" t="s">
        <v>26</v>
      </c>
    </row>
    <row r="4254" spans="1:7" x14ac:dyDescent="0.2">
      <c r="A4254">
        <v>20</v>
      </c>
      <c r="B4254" t="s">
        <v>2567</v>
      </c>
      <c r="C4254" t="s">
        <v>2493</v>
      </c>
      <c r="D4254" t="s">
        <v>23</v>
      </c>
      <c r="E4254" t="s">
        <v>24</v>
      </c>
      <c r="F4254" t="s">
        <v>57</v>
      </c>
      <c r="G4254" t="s">
        <v>26</v>
      </c>
    </row>
    <row r="4255" spans="1:7" x14ac:dyDescent="0.2">
      <c r="A4255">
        <v>20</v>
      </c>
      <c r="B4255" t="s">
        <v>2567</v>
      </c>
      <c r="C4255" t="s">
        <v>2186</v>
      </c>
      <c r="D4255" t="s">
        <v>23</v>
      </c>
      <c r="E4255" t="s">
        <v>24</v>
      </c>
      <c r="F4255" t="s">
        <v>57</v>
      </c>
      <c r="G4255" t="s">
        <v>26</v>
      </c>
    </row>
    <row r="4256" spans="1:7" x14ac:dyDescent="0.2">
      <c r="A4256">
        <v>20</v>
      </c>
      <c r="B4256" t="s">
        <v>2567</v>
      </c>
      <c r="C4256" t="s">
        <v>2494</v>
      </c>
      <c r="D4256" t="s">
        <v>23</v>
      </c>
      <c r="E4256" t="s">
        <v>24</v>
      </c>
      <c r="F4256" t="s">
        <v>57</v>
      </c>
      <c r="G4256" t="s">
        <v>26</v>
      </c>
    </row>
    <row r="4257" spans="1:7" x14ac:dyDescent="0.2">
      <c r="A4257">
        <v>20</v>
      </c>
      <c r="B4257" t="s">
        <v>2567</v>
      </c>
      <c r="C4257" t="s">
        <v>2495</v>
      </c>
      <c r="D4257" t="s">
        <v>23</v>
      </c>
      <c r="E4257" t="s">
        <v>24</v>
      </c>
      <c r="F4257" t="s">
        <v>57</v>
      </c>
      <c r="G4257" t="s">
        <v>26</v>
      </c>
    </row>
    <row r="4258" spans="1:7" x14ac:dyDescent="0.2">
      <c r="A4258">
        <v>20</v>
      </c>
      <c r="B4258" t="s">
        <v>2567</v>
      </c>
      <c r="C4258" t="s">
        <v>2496</v>
      </c>
      <c r="D4258" t="s">
        <v>23</v>
      </c>
      <c r="E4258" t="s">
        <v>24</v>
      </c>
      <c r="F4258" t="s">
        <v>57</v>
      </c>
      <c r="G4258" t="s">
        <v>26</v>
      </c>
    </row>
    <row r="4259" spans="1:7" x14ac:dyDescent="0.2">
      <c r="A4259">
        <v>20</v>
      </c>
      <c r="B4259" t="s">
        <v>2567</v>
      </c>
      <c r="C4259" t="s">
        <v>2497</v>
      </c>
      <c r="D4259" t="s">
        <v>23</v>
      </c>
      <c r="E4259" t="s">
        <v>24</v>
      </c>
      <c r="F4259" t="s">
        <v>57</v>
      </c>
      <c r="G4259" t="s">
        <v>26</v>
      </c>
    </row>
    <row r="4260" spans="1:7" x14ac:dyDescent="0.2">
      <c r="A4260">
        <v>20</v>
      </c>
      <c r="B4260" t="s">
        <v>2567</v>
      </c>
      <c r="C4260" t="s">
        <v>2498</v>
      </c>
      <c r="D4260" t="s">
        <v>23</v>
      </c>
      <c r="E4260" t="s">
        <v>24</v>
      </c>
      <c r="F4260" t="s">
        <v>57</v>
      </c>
      <c r="G4260" t="s">
        <v>26</v>
      </c>
    </row>
    <row r="4261" spans="1:7" x14ac:dyDescent="0.2">
      <c r="A4261">
        <v>20</v>
      </c>
      <c r="B4261" t="s">
        <v>2567</v>
      </c>
      <c r="C4261" t="s">
        <v>2242</v>
      </c>
      <c r="D4261" t="s">
        <v>23</v>
      </c>
      <c r="E4261" t="s">
        <v>24</v>
      </c>
      <c r="F4261" t="s">
        <v>57</v>
      </c>
      <c r="G4261" t="s">
        <v>26</v>
      </c>
    </row>
    <row r="4262" spans="1:7" x14ac:dyDescent="0.2">
      <c r="A4262">
        <v>20</v>
      </c>
      <c r="B4262" t="s">
        <v>2567</v>
      </c>
      <c r="C4262" t="s">
        <v>2499</v>
      </c>
      <c r="D4262" t="s">
        <v>23</v>
      </c>
      <c r="E4262" t="s">
        <v>24</v>
      </c>
      <c r="F4262" t="s">
        <v>57</v>
      </c>
      <c r="G4262" t="s">
        <v>26</v>
      </c>
    </row>
    <row r="4263" spans="1:7" x14ac:dyDescent="0.2">
      <c r="A4263">
        <v>20</v>
      </c>
      <c r="B4263" t="s">
        <v>2567</v>
      </c>
      <c r="C4263" t="s">
        <v>2245</v>
      </c>
      <c r="D4263" t="s">
        <v>23</v>
      </c>
      <c r="E4263" t="s">
        <v>24</v>
      </c>
      <c r="F4263" t="s">
        <v>57</v>
      </c>
      <c r="G4263" t="s">
        <v>26</v>
      </c>
    </row>
    <row r="4264" spans="1:7" x14ac:dyDescent="0.2">
      <c r="A4264">
        <v>20</v>
      </c>
      <c r="B4264" t="s">
        <v>2567</v>
      </c>
      <c r="C4264" t="s">
        <v>2500</v>
      </c>
      <c r="D4264" t="s">
        <v>23</v>
      </c>
      <c r="E4264" t="s">
        <v>24</v>
      </c>
      <c r="F4264" t="s">
        <v>57</v>
      </c>
      <c r="G4264" t="s">
        <v>26</v>
      </c>
    </row>
    <row r="4265" spans="1:7" x14ac:dyDescent="0.2">
      <c r="A4265">
        <v>20</v>
      </c>
      <c r="B4265" t="s">
        <v>2567</v>
      </c>
      <c r="C4265" t="s">
        <v>2501</v>
      </c>
      <c r="D4265" t="s">
        <v>23</v>
      </c>
      <c r="E4265" t="s">
        <v>24</v>
      </c>
      <c r="F4265" t="s">
        <v>57</v>
      </c>
      <c r="G4265" t="s">
        <v>26</v>
      </c>
    </row>
    <row r="4266" spans="1:7" x14ac:dyDescent="0.2">
      <c r="A4266">
        <v>20</v>
      </c>
      <c r="B4266" t="s">
        <v>2567</v>
      </c>
      <c r="C4266" t="s">
        <v>2502</v>
      </c>
      <c r="D4266" t="s">
        <v>23</v>
      </c>
      <c r="E4266" t="s">
        <v>24</v>
      </c>
      <c r="F4266" t="s">
        <v>57</v>
      </c>
      <c r="G4266" t="s">
        <v>26</v>
      </c>
    </row>
    <row r="4267" spans="1:7" x14ac:dyDescent="0.2">
      <c r="A4267">
        <v>20</v>
      </c>
      <c r="B4267" t="s">
        <v>2567</v>
      </c>
      <c r="C4267" t="s">
        <v>2194</v>
      </c>
      <c r="D4267" t="s">
        <v>23</v>
      </c>
      <c r="E4267" t="s">
        <v>24</v>
      </c>
      <c r="F4267" t="s">
        <v>57</v>
      </c>
      <c r="G4267" t="s">
        <v>26</v>
      </c>
    </row>
    <row r="4268" spans="1:7" x14ac:dyDescent="0.2">
      <c r="A4268">
        <v>20</v>
      </c>
      <c r="B4268" t="s">
        <v>2567</v>
      </c>
      <c r="C4268" t="s">
        <v>2195</v>
      </c>
      <c r="D4268" t="s">
        <v>23</v>
      </c>
      <c r="E4268" t="s">
        <v>24</v>
      </c>
      <c r="F4268" t="s">
        <v>57</v>
      </c>
      <c r="G4268" t="s">
        <v>26</v>
      </c>
    </row>
    <row r="4269" spans="1:7" x14ac:dyDescent="0.2">
      <c r="A4269">
        <v>20</v>
      </c>
      <c r="B4269" t="s">
        <v>2567</v>
      </c>
      <c r="C4269" t="s">
        <v>2266</v>
      </c>
      <c r="D4269" t="s">
        <v>23</v>
      </c>
      <c r="E4269" t="s">
        <v>24</v>
      </c>
      <c r="F4269" t="s">
        <v>57</v>
      </c>
      <c r="G4269" t="s">
        <v>26</v>
      </c>
    </row>
    <row r="4270" spans="1:7" x14ac:dyDescent="0.2">
      <c r="A4270">
        <v>20</v>
      </c>
      <c r="B4270" t="s">
        <v>2567</v>
      </c>
      <c r="C4270" t="s">
        <v>2503</v>
      </c>
      <c r="D4270" t="s">
        <v>23</v>
      </c>
      <c r="E4270" t="s">
        <v>24</v>
      </c>
      <c r="F4270" t="s">
        <v>57</v>
      </c>
      <c r="G4270" t="s">
        <v>26</v>
      </c>
    </row>
    <row r="4271" spans="1:7" x14ac:dyDescent="0.2">
      <c r="A4271">
        <v>20</v>
      </c>
      <c r="B4271" t="s">
        <v>2567</v>
      </c>
      <c r="C4271" t="s">
        <v>2504</v>
      </c>
      <c r="D4271" t="s">
        <v>23</v>
      </c>
      <c r="E4271" t="s">
        <v>24</v>
      </c>
      <c r="F4271" t="s">
        <v>57</v>
      </c>
      <c r="G4271" t="s">
        <v>26</v>
      </c>
    </row>
    <row r="4272" spans="1:7" x14ac:dyDescent="0.2">
      <c r="A4272">
        <v>20</v>
      </c>
      <c r="B4272" t="s">
        <v>2567</v>
      </c>
      <c r="C4272" t="s">
        <v>2198</v>
      </c>
      <c r="D4272" t="s">
        <v>23</v>
      </c>
      <c r="E4272" t="s">
        <v>24</v>
      </c>
      <c r="F4272" t="s">
        <v>57</v>
      </c>
      <c r="G4272" t="s">
        <v>26</v>
      </c>
    </row>
    <row r="4273" spans="1:7" x14ac:dyDescent="0.2">
      <c r="A4273">
        <v>20</v>
      </c>
      <c r="B4273" t="s">
        <v>2567</v>
      </c>
      <c r="C4273" t="s">
        <v>2195</v>
      </c>
      <c r="D4273" t="s">
        <v>23</v>
      </c>
      <c r="E4273" t="s">
        <v>24</v>
      </c>
      <c r="F4273" t="s">
        <v>57</v>
      </c>
      <c r="G4273" t="s">
        <v>26</v>
      </c>
    </row>
    <row r="4274" spans="1:7" x14ac:dyDescent="0.2">
      <c r="A4274">
        <v>20</v>
      </c>
      <c r="B4274" t="s">
        <v>2567</v>
      </c>
      <c r="C4274" t="s">
        <v>2199</v>
      </c>
      <c r="D4274" t="s">
        <v>23</v>
      </c>
      <c r="E4274" t="s">
        <v>24</v>
      </c>
      <c r="F4274" t="s">
        <v>57</v>
      </c>
      <c r="G4274" t="s">
        <v>26</v>
      </c>
    </row>
    <row r="4275" spans="1:7" x14ac:dyDescent="0.2">
      <c r="A4275">
        <v>20</v>
      </c>
      <c r="B4275" t="s">
        <v>2567</v>
      </c>
      <c r="C4275" t="s">
        <v>2505</v>
      </c>
      <c r="D4275" t="s">
        <v>23</v>
      </c>
      <c r="E4275" t="s">
        <v>24</v>
      </c>
      <c r="F4275" t="s">
        <v>57</v>
      </c>
      <c r="G4275" t="s">
        <v>26</v>
      </c>
    </row>
    <row r="4276" spans="1:7" x14ac:dyDescent="0.2">
      <c r="A4276">
        <v>20</v>
      </c>
      <c r="B4276" t="s">
        <v>2567</v>
      </c>
      <c r="C4276" t="s">
        <v>2196</v>
      </c>
      <c r="D4276" t="s">
        <v>23</v>
      </c>
      <c r="E4276" t="s">
        <v>24</v>
      </c>
      <c r="F4276" t="s">
        <v>57</v>
      </c>
      <c r="G4276" t="s">
        <v>26</v>
      </c>
    </row>
    <row r="4277" spans="1:7" x14ac:dyDescent="0.2">
      <c r="A4277">
        <v>20</v>
      </c>
      <c r="B4277" t="s">
        <v>2567</v>
      </c>
      <c r="C4277" t="s">
        <v>2208</v>
      </c>
      <c r="D4277" t="s">
        <v>23</v>
      </c>
      <c r="E4277" t="s">
        <v>24</v>
      </c>
      <c r="F4277" t="s">
        <v>57</v>
      </c>
      <c r="G4277" t="s">
        <v>26</v>
      </c>
    </row>
    <row r="4278" spans="1:7" x14ac:dyDescent="0.2">
      <c r="A4278">
        <v>20</v>
      </c>
      <c r="B4278" t="s">
        <v>2567</v>
      </c>
      <c r="C4278" t="s">
        <v>2207</v>
      </c>
      <c r="D4278" t="s">
        <v>23</v>
      </c>
      <c r="E4278" t="s">
        <v>24</v>
      </c>
      <c r="F4278" t="s">
        <v>57</v>
      </c>
      <c r="G4278" t="s">
        <v>26</v>
      </c>
    </row>
    <row r="4279" spans="1:7" x14ac:dyDescent="0.2">
      <c r="A4279">
        <v>20</v>
      </c>
      <c r="B4279" t="s">
        <v>2567</v>
      </c>
      <c r="C4279" t="s">
        <v>2506</v>
      </c>
      <c r="D4279" t="s">
        <v>23</v>
      </c>
      <c r="E4279" t="s">
        <v>24</v>
      </c>
      <c r="F4279" t="s">
        <v>57</v>
      </c>
      <c r="G4279" t="s">
        <v>26</v>
      </c>
    </row>
    <row r="4280" spans="1:7" x14ac:dyDescent="0.2">
      <c r="A4280">
        <v>20</v>
      </c>
      <c r="B4280" t="s">
        <v>2567</v>
      </c>
      <c r="C4280" t="s">
        <v>2507</v>
      </c>
      <c r="D4280" t="s">
        <v>23</v>
      </c>
      <c r="E4280" t="s">
        <v>24</v>
      </c>
      <c r="F4280" t="s">
        <v>57</v>
      </c>
      <c r="G4280" t="s">
        <v>26</v>
      </c>
    </row>
    <row r="4281" spans="1:7" x14ac:dyDescent="0.2">
      <c r="A4281">
        <v>20</v>
      </c>
      <c r="B4281" t="s">
        <v>2567</v>
      </c>
      <c r="C4281" t="s">
        <v>2508</v>
      </c>
      <c r="D4281" t="s">
        <v>23</v>
      </c>
      <c r="E4281" t="s">
        <v>24</v>
      </c>
      <c r="F4281" t="s">
        <v>57</v>
      </c>
      <c r="G4281" t="s">
        <v>26</v>
      </c>
    </row>
    <row r="4282" spans="1:7" x14ac:dyDescent="0.2">
      <c r="A4282">
        <v>20</v>
      </c>
      <c r="B4282" t="s">
        <v>2567</v>
      </c>
      <c r="C4282" t="s">
        <v>2205</v>
      </c>
      <c r="D4282" t="s">
        <v>55</v>
      </c>
      <c r="E4282" t="s">
        <v>24</v>
      </c>
      <c r="F4282" t="s">
        <v>57</v>
      </c>
      <c r="G4282" t="s">
        <v>26</v>
      </c>
    </row>
    <row r="4283" spans="1:7" x14ac:dyDescent="0.2">
      <c r="A4283">
        <v>20</v>
      </c>
      <c r="B4283" t="s">
        <v>2567</v>
      </c>
      <c r="C4283" t="s">
        <v>2206</v>
      </c>
      <c r="D4283" t="s">
        <v>23</v>
      </c>
      <c r="E4283" t="s">
        <v>24</v>
      </c>
      <c r="F4283" t="s">
        <v>57</v>
      </c>
      <c r="G4283" t="s">
        <v>26</v>
      </c>
    </row>
    <row r="4284" spans="1:7" x14ac:dyDescent="0.2">
      <c r="A4284">
        <v>20</v>
      </c>
      <c r="B4284" t="s">
        <v>2567</v>
      </c>
      <c r="C4284" t="s">
        <v>2509</v>
      </c>
      <c r="D4284" t="s">
        <v>23</v>
      </c>
      <c r="E4284" t="s">
        <v>24</v>
      </c>
      <c r="F4284" t="s">
        <v>57</v>
      </c>
      <c r="G4284" t="s">
        <v>26</v>
      </c>
    </row>
    <row r="4285" spans="1:7" x14ac:dyDescent="0.2">
      <c r="A4285">
        <v>20</v>
      </c>
      <c r="B4285" t="s">
        <v>2567</v>
      </c>
      <c r="C4285" t="s">
        <v>2510</v>
      </c>
      <c r="D4285" t="s">
        <v>23</v>
      </c>
      <c r="E4285" t="s">
        <v>24</v>
      </c>
      <c r="F4285" t="s">
        <v>57</v>
      </c>
      <c r="G4285" t="s">
        <v>26</v>
      </c>
    </row>
    <row r="4286" spans="1:7" x14ac:dyDescent="0.2">
      <c r="A4286">
        <v>20</v>
      </c>
      <c r="B4286" t="s">
        <v>2567</v>
      </c>
      <c r="C4286" t="s">
        <v>2511</v>
      </c>
      <c r="D4286" t="s">
        <v>23</v>
      </c>
      <c r="E4286" t="s">
        <v>24</v>
      </c>
      <c r="F4286" t="s">
        <v>57</v>
      </c>
      <c r="G4286" t="s">
        <v>26</v>
      </c>
    </row>
    <row r="4287" spans="1:7" x14ac:dyDescent="0.2">
      <c r="A4287">
        <v>20</v>
      </c>
      <c r="B4287" t="s">
        <v>2567</v>
      </c>
      <c r="C4287" t="s">
        <v>2512</v>
      </c>
      <c r="D4287" t="s">
        <v>23</v>
      </c>
      <c r="E4287" t="s">
        <v>24</v>
      </c>
      <c r="F4287" t="s">
        <v>57</v>
      </c>
      <c r="G4287" t="s">
        <v>26</v>
      </c>
    </row>
    <row r="4288" spans="1:7" x14ac:dyDescent="0.2">
      <c r="A4288">
        <v>20</v>
      </c>
      <c r="B4288" t="s">
        <v>2567</v>
      </c>
      <c r="C4288" t="s">
        <v>2513</v>
      </c>
      <c r="D4288" t="s">
        <v>23</v>
      </c>
      <c r="E4288" t="s">
        <v>24</v>
      </c>
      <c r="F4288" t="s">
        <v>57</v>
      </c>
      <c r="G4288" t="s">
        <v>26</v>
      </c>
    </row>
    <row r="4289" spans="1:7" x14ac:dyDescent="0.2">
      <c r="A4289">
        <v>20</v>
      </c>
      <c r="B4289" t="s">
        <v>2567</v>
      </c>
      <c r="C4289" t="s">
        <v>2514</v>
      </c>
      <c r="D4289" t="s">
        <v>23</v>
      </c>
      <c r="E4289" t="s">
        <v>24</v>
      </c>
      <c r="F4289" t="s">
        <v>57</v>
      </c>
      <c r="G4289" t="s">
        <v>26</v>
      </c>
    </row>
    <row r="4290" spans="1:7" x14ac:dyDescent="0.2">
      <c r="A4290">
        <v>21</v>
      </c>
      <c r="B4290" t="s">
        <v>2567</v>
      </c>
      <c r="C4290" t="s">
        <v>2515</v>
      </c>
      <c r="D4290" t="s">
        <v>23</v>
      </c>
      <c r="E4290" t="s">
        <v>24</v>
      </c>
      <c r="F4290" t="s">
        <v>57</v>
      </c>
      <c r="G4290" t="s">
        <v>26</v>
      </c>
    </row>
    <row r="4291" spans="1:7" x14ac:dyDescent="0.2">
      <c r="A4291">
        <v>21</v>
      </c>
      <c r="B4291" t="s">
        <v>2567</v>
      </c>
      <c r="C4291" t="s">
        <v>2368</v>
      </c>
      <c r="D4291" t="s">
        <v>55</v>
      </c>
      <c r="E4291" t="s">
        <v>24</v>
      </c>
      <c r="F4291" t="s">
        <v>57</v>
      </c>
      <c r="G4291" t="s">
        <v>26</v>
      </c>
    </row>
    <row r="4292" spans="1:7" x14ac:dyDescent="0.2">
      <c r="A4292">
        <v>21</v>
      </c>
      <c r="B4292" t="s">
        <v>2567</v>
      </c>
      <c r="C4292" t="s">
        <v>2367</v>
      </c>
      <c r="D4292" t="s">
        <v>55</v>
      </c>
      <c r="E4292" t="s">
        <v>24</v>
      </c>
      <c r="F4292" t="s">
        <v>57</v>
      </c>
      <c r="G4292" t="s">
        <v>26</v>
      </c>
    </row>
    <row r="4293" spans="1:7" x14ac:dyDescent="0.2">
      <c r="A4293">
        <v>21</v>
      </c>
      <c r="B4293" t="s">
        <v>2567</v>
      </c>
      <c r="C4293" t="s">
        <v>2365</v>
      </c>
      <c r="D4293" t="s">
        <v>55</v>
      </c>
      <c r="E4293" t="s">
        <v>24</v>
      </c>
      <c r="F4293" t="s">
        <v>57</v>
      </c>
      <c r="G4293" t="s">
        <v>26</v>
      </c>
    </row>
    <row r="4294" spans="1:7" x14ac:dyDescent="0.2">
      <c r="A4294">
        <v>21</v>
      </c>
      <c r="B4294" t="s">
        <v>2567</v>
      </c>
      <c r="C4294" t="s">
        <v>2375</v>
      </c>
      <c r="D4294" t="s">
        <v>55</v>
      </c>
      <c r="E4294" t="s">
        <v>24</v>
      </c>
      <c r="F4294" t="s">
        <v>57</v>
      </c>
      <c r="G4294" t="s">
        <v>26</v>
      </c>
    </row>
    <row r="4295" spans="1:7" x14ac:dyDescent="0.2">
      <c r="A4295">
        <v>21</v>
      </c>
      <c r="B4295" t="s">
        <v>2567</v>
      </c>
      <c r="C4295" t="s">
        <v>2482</v>
      </c>
      <c r="D4295" t="s">
        <v>55</v>
      </c>
      <c r="E4295" t="s">
        <v>24</v>
      </c>
      <c r="F4295" t="s">
        <v>57</v>
      </c>
      <c r="G4295" t="s">
        <v>26</v>
      </c>
    </row>
    <row r="4296" spans="1:7" x14ac:dyDescent="0.2">
      <c r="A4296">
        <v>21</v>
      </c>
      <c r="B4296" t="s">
        <v>2567</v>
      </c>
      <c r="C4296" t="s">
        <v>2487</v>
      </c>
      <c r="D4296" t="s">
        <v>55</v>
      </c>
      <c r="E4296" t="s">
        <v>24</v>
      </c>
      <c r="F4296" t="s">
        <v>57</v>
      </c>
      <c r="G4296" t="s">
        <v>26</v>
      </c>
    </row>
    <row r="4297" spans="1:7" x14ac:dyDescent="0.2">
      <c r="A4297">
        <v>21</v>
      </c>
      <c r="B4297" t="s">
        <v>2567</v>
      </c>
      <c r="C4297" t="s">
        <v>2516</v>
      </c>
      <c r="D4297" t="s">
        <v>55</v>
      </c>
      <c r="E4297" t="s">
        <v>24</v>
      </c>
      <c r="F4297" t="s">
        <v>57</v>
      </c>
      <c r="G4297" t="s">
        <v>26</v>
      </c>
    </row>
    <row r="4298" spans="1:7" x14ac:dyDescent="0.2">
      <c r="A4298">
        <v>21</v>
      </c>
      <c r="B4298" t="s">
        <v>2567</v>
      </c>
      <c r="C4298" t="s">
        <v>2379</v>
      </c>
      <c r="D4298" t="s">
        <v>55</v>
      </c>
      <c r="E4298" t="s">
        <v>24</v>
      </c>
      <c r="F4298" t="s">
        <v>57</v>
      </c>
      <c r="G4298" t="s">
        <v>26</v>
      </c>
    </row>
    <row r="4299" spans="1:7" x14ac:dyDescent="0.2">
      <c r="A4299">
        <v>21</v>
      </c>
      <c r="B4299" t="s">
        <v>2567</v>
      </c>
      <c r="C4299" t="s">
        <v>2378</v>
      </c>
      <c r="D4299" t="s">
        <v>23</v>
      </c>
      <c r="E4299" t="s">
        <v>24</v>
      </c>
      <c r="F4299" t="s">
        <v>57</v>
      </c>
      <c r="G4299" t="s">
        <v>26</v>
      </c>
    </row>
    <row r="4300" spans="1:7" x14ac:dyDescent="0.2">
      <c r="A4300">
        <v>21</v>
      </c>
      <c r="B4300" t="s">
        <v>2567</v>
      </c>
      <c r="C4300" t="s">
        <v>2377</v>
      </c>
      <c r="D4300" t="s">
        <v>55</v>
      </c>
      <c r="E4300" t="s">
        <v>24</v>
      </c>
      <c r="F4300" t="s">
        <v>57</v>
      </c>
      <c r="G4300" t="s">
        <v>26</v>
      </c>
    </row>
    <row r="4301" spans="1:7" x14ac:dyDescent="0.2">
      <c r="A4301">
        <v>21</v>
      </c>
      <c r="B4301" t="s">
        <v>2567</v>
      </c>
      <c r="C4301" t="s">
        <v>2517</v>
      </c>
      <c r="D4301" t="s">
        <v>23</v>
      </c>
      <c r="E4301" t="s">
        <v>24</v>
      </c>
      <c r="F4301" t="s">
        <v>57</v>
      </c>
      <c r="G4301" t="s">
        <v>26</v>
      </c>
    </row>
    <row r="4302" spans="1:7" x14ac:dyDescent="0.2">
      <c r="A4302">
        <v>21</v>
      </c>
      <c r="B4302" t="s">
        <v>2567</v>
      </c>
      <c r="C4302" t="s">
        <v>2390</v>
      </c>
      <c r="D4302" t="s">
        <v>55</v>
      </c>
      <c r="E4302" t="s">
        <v>24</v>
      </c>
      <c r="F4302" t="s">
        <v>57</v>
      </c>
      <c r="G4302" t="s">
        <v>26</v>
      </c>
    </row>
    <row r="4303" spans="1:7" x14ac:dyDescent="0.2">
      <c r="A4303">
        <v>21</v>
      </c>
      <c r="B4303" t="s">
        <v>2567</v>
      </c>
      <c r="C4303" t="s">
        <v>2388</v>
      </c>
      <c r="D4303" t="s">
        <v>55</v>
      </c>
      <c r="E4303" t="s">
        <v>24</v>
      </c>
      <c r="F4303" t="s">
        <v>57</v>
      </c>
      <c r="G4303" t="s">
        <v>26</v>
      </c>
    </row>
    <row r="4304" spans="1:7" x14ac:dyDescent="0.2">
      <c r="A4304">
        <v>21</v>
      </c>
      <c r="B4304" t="s">
        <v>2567</v>
      </c>
      <c r="C4304" t="s">
        <v>2383</v>
      </c>
      <c r="D4304" t="s">
        <v>23</v>
      </c>
      <c r="E4304" t="s">
        <v>24</v>
      </c>
      <c r="F4304" t="s">
        <v>57</v>
      </c>
      <c r="G4304" t="s">
        <v>26</v>
      </c>
    </row>
    <row r="4305" spans="1:7" x14ac:dyDescent="0.2">
      <c r="A4305">
        <v>21</v>
      </c>
      <c r="B4305" t="s">
        <v>2567</v>
      </c>
      <c r="C4305" t="s">
        <v>2518</v>
      </c>
      <c r="D4305" t="s">
        <v>23</v>
      </c>
      <c r="E4305" t="s">
        <v>24</v>
      </c>
      <c r="F4305" t="s">
        <v>57</v>
      </c>
      <c r="G4305" t="s">
        <v>26</v>
      </c>
    </row>
    <row r="4306" spans="1:7" x14ac:dyDescent="0.2">
      <c r="A4306">
        <v>21</v>
      </c>
      <c r="B4306" t="s">
        <v>2567</v>
      </c>
      <c r="C4306" t="s">
        <v>2381</v>
      </c>
      <c r="D4306" t="s">
        <v>23</v>
      </c>
      <c r="E4306" t="s">
        <v>24</v>
      </c>
      <c r="F4306" t="s">
        <v>57</v>
      </c>
      <c r="G4306" t="s">
        <v>26</v>
      </c>
    </row>
    <row r="4307" spans="1:7" x14ac:dyDescent="0.2">
      <c r="A4307">
        <v>21</v>
      </c>
      <c r="B4307" t="s">
        <v>2567</v>
      </c>
      <c r="C4307" t="s">
        <v>2580</v>
      </c>
      <c r="D4307" t="s">
        <v>55</v>
      </c>
      <c r="E4307" t="s">
        <v>24</v>
      </c>
      <c r="F4307" t="s">
        <v>57</v>
      </c>
      <c r="G4307" t="s">
        <v>26</v>
      </c>
    </row>
    <row r="4308" spans="1:7" x14ac:dyDescent="0.2">
      <c r="A4308">
        <v>21</v>
      </c>
      <c r="B4308" t="s">
        <v>2567</v>
      </c>
      <c r="C4308" t="s">
        <v>2581</v>
      </c>
      <c r="D4308" t="s">
        <v>55</v>
      </c>
      <c r="E4308" t="s">
        <v>24</v>
      </c>
      <c r="F4308" t="s">
        <v>57</v>
      </c>
      <c r="G4308" t="s">
        <v>26</v>
      </c>
    </row>
    <row r="4309" spans="1:7" x14ac:dyDescent="0.2">
      <c r="A4309">
        <v>21</v>
      </c>
      <c r="B4309" t="s">
        <v>2567</v>
      </c>
      <c r="C4309" t="s">
        <v>2582</v>
      </c>
      <c r="D4309" t="s">
        <v>55</v>
      </c>
      <c r="E4309" t="s">
        <v>24</v>
      </c>
      <c r="F4309" t="s">
        <v>57</v>
      </c>
      <c r="G4309" t="s">
        <v>26</v>
      </c>
    </row>
    <row r="4310" spans="1:7" x14ac:dyDescent="0.2">
      <c r="A4310">
        <v>22</v>
      </c>
      <c r="B4310" t="s">
        <v>2567</v>
      </c>
      <c r="C4310" t="s">
        <v>2519</v>
      </c>
      <c r="D4310" t="s">
        <v>23</v>
      </c>
      <c r="E4310" t="s">
        <v>24</v>
      </c>
      <c r="F4310" t="s">
        <v>29</v>
      </c>
      <c r="G4310" t="s">
        <v>26</v>
      </c>
    </row>
    <row r="4311" spans="1:7" x14ac:dyDescent="0.2">
      <c r="A4311">
        <v>22</v>
      </c>
      <c r="B4311" t="s">
        <v>2567</v>
      </c>
      <c r="C4311" t="s">
        <v>2442</v>
      </c>
      <c r="D4311" t="s">
        <v>23</v>
      </c>
      <c r="E4311" t="s">
        <v>24</v>
      </c>
      <c r="F4311" t="s">
        <v>25</v>
      </c>
      <c r="G4311" t="s">
        <v>26</v>
      </c>
    </row>
    <row r="4312" spans="1:7" x14ac:dyDescent="0.2">
      <c r="A4312">
        <v>22</v>
      </c>
      <c r="B4312" t="s">
        <v>2567</v>
      </c>
      <c r="C4312" t="s">
        <v>2444</v>
      </c>
      <c r="D4312" t="s">
        <v>23</v>
      </c>
      <c r="E4312" t="s">
        <v>24</v>
      </c>
      <c r="F4312" t="s">
        <v>25</v>
      </c>
      <c r="G4312" t="s">
        <v>26</v>
      </c>
    </row>
    <row r="4313" spans="1:7" x14ac:dyDescent="0.2">
      <c r="A4313">
        <v>22</v>
      </c>
      <c r="B4313" t="s">
        <v>2567</v>
      </c>
      <c r="C4313" t="s">
        <v>2520</v>
      </c>
      <c r="D4313" t="s">
        <v>23</v>
      </c>
      <c r="E4313" t="s">
        <v>24</v>
      </c>
      <c r="F4313" t="s">
        <v>25</v>
      </c>
      <c r="G4313" t="s">
        <v>26</v>
      </c>
    </row>
    <row r="4314" spans="1:7" x14ac:dyDescent="0.2">
      <c r="A4314">
        <v>22</v>
      </c>
      <c r="B4314" t="s">
        <v>2567</v>
      </c>
      <c r="C4314" t="s">
        <v>2443</v>
      </c>
      <c r="D4314" t="s">
        <v>23</v>
      </c>
      <c r="E4314" t="s">
        <v>24</v>
      </c>
      <c r="F4314" t="s">
        <v>25</v>
      </c>
      <c r="G4314" t="s">
        <v>26</v>
      </c>
    </row>
    <row r="4315" spans="1:7" x14ac:dyDescent="0.2">
      <c r="A4315">
        <v>22</v>
      </c>
      <c r="B4315" t="s">
        <v>2567</v>
      </c>
      <c r="C4315" t="s">
        <v>2462</v>
      </c>
      <c r="D4315" t="s">
        <v>23</v>
      </c>
      <c r="E4315" t="s">
        <v>24</v>
      </c>
      <c r="F4315" t="s">
        <v>25</v>
      </c>
      <c r="G4315" t="s">
        <v>26</v>
      </c>
    </row>
    <row r="4316" spans="1:7" x14ac:dyDescent="0.2">
      <c r="A4316">
        <v>22</v>
      </c>
      <c r="B4316" t="s">
        <v>2567</v>
      </c>
      <c r="C4316" t="s">
        <v>2481</v>
      </c>
      <c r="D4316" t="s">
        <v>55</v>
      </c>
      <c r="E4316" t="s">
        <v>24</v>
      </c>
      <c r="F4316" t="s">
        <v>25</v>
      </c>
      <c r="G4316" t="s">
        <v>26</v>
      </c>
    </row>
    <row r="4317" spans="1:7" x14ac:dyDescent="0.2">
      <c r="A4317">
        <v>22</v>
      </c>
      <c r="B4317" t="s">
        <v>2567</v>
      </c>
      <c r="C4317" t="s">
        <v>2488</v>
      </c>
      <c r="D4317" t="s">
        <v>55</v>
      </c>
      <c r="E4317" t="s">
        <v>24</v>
      </c>
      <c r="F4317" t="s">
        <v>25</v>
      </c>
      <c r="G4317" t="s">
        <v>26</v>
      </c>
    </row>
    <row r="4318" spans="1:7" x14ac:dyDescent="0.2">
      <c r="A4318">
        <v>22</v>
      </c>
      <c r="B4318" t="s">
        <v>2567</v>
      </c>
      <c r="C4318" t="s">
        <v>2521</v>
      </c>
      <c r="D4318" t="s">
        <v>55</v>
      </c>
      <c r="E4318" t="s">
        <v>24</v>
      </c>
      <c r="F4318" t="s">
        <v>25</v>
      </c>
      <c r="G4318" t="s">
        <v>26</v>
      </c>
    </row>
    <row r="4319" spans="1:7" x14ac:dyDescent="0.2">
      <c r="A4319">
        <v>22</v>
      </c>
      <c r="B4319" t="s">
        <v>2567</v>
      </c>
      <c r="C4319">
        <v>3955</v>
      </c>
      <c r="D4319" t="s">
        <v>55</v>
      </c>
      <c r="E4319" t="s">
        <v>24</v>
      </c>
      <c r="F4319" t="s">
        <v>25</v>
      </c>
      <c r="G4319" t="s">
        <v>26</v>
      </c>
    </row>
    <row r="4320" spans="1:7" x14ac:dyDescent="0.2">
      <c r="A4320">
        <v>23</v>
      </c>
      <c r="B4320" t="s">
        <v>2567</v>
      </c>
      <c r="C4320" t="s">
        <v>2522</v>
      </c>
      <c r="D4320" t="s">
        <v>55</v>
      </c>
      <c r="E4320" t="s">
        <v>24</v>
      </c>
      <c r="F4320" t="s">
        <v>29</v>
      </c>
      <c r="G4320" t="s">
        <v>26</v>
      </c>
    </row>
    <row r="4321" spans="1:7" x14ac:dyDescent="0.2">
      <c r="A4321">
        <v>23</v>
      </c>
      <c r="B4321" t="s">
        <v>2567</v>
      </c>
      <c r="C4321" t="s">
        <v>2416</v>
      </c>
      <c r="D4321" t="s">
        <v>23</v>
      </c>
      <c r="E4321" t="s">
        <v>24</v>
      </c>
      <c r="F4321" t="s">
        <v>29</v>
      </c>
      <c r="G4321" t="s">
        <v>26</v>
      </c>
    </row>
    <row r="4322" spans="1:7" x14ac:dyDescent="0.2">
      <c r="A4322">
        <v>23</v>
      </c>
      <c r="B4322" t="s">
        <v>2567</v>
      </c>
      <c r="C4322" t="s">
        <v>2523</v>
      </c>
      <c r="D4322" t="s">
        <v>55</v>
      </c>
      <c r="E4322" t="s">
        <v>24</v>
      </c>
      <c r="F4322" t="s">
        <v>29</v>
      </c>
      <c r="G4322" t="s">
        <v>26</v>
      </c>
    </row>
    <row r="4323" spans="1:7" x14ac:dyDescent="0.2">
      <c r="A4323">
        <v>23</v>
      </c>
      <c r="B4323" t="s">
        <v>2567</v>
      </c>
      <c r="C4323" t="s">
        <v>2524</v>
      </c>
      <c r="D4323" t="s">
        <v>55</v>
      </c>
      <c r="E4323" t="s">
        <v>24</v>
      </c>
      <c r="F4323" t="s">
        <v>29</v>
      </c>
      <c r="G4323" t="s">
        <v>26</v>
      </c>
    </row>
    <row r="4324" spans="1:7" x14ac:dyDescent="0.2">
      <c r="A4324">
        <v>23</v>
      </c>
      <c r="B4324" t="s">
        <v>2567</v>
      </c>
      <c r="C4324" t="s">
        <v>2488</v>
      </c>
      <c r="D4324" t="s">
        <v>55</v>
      </c>
      <c r="E4324" t="s">
        <v>24</v>
      </c>
      <c r="F4324" t="s">
        <v>29</v>
      </c>
      <c r="G4324" t="s">
        <v>26</v>
      </c>
    </row>
    <row r="4325" spans="1:7" x14ac:dyDescent="0.2">
      <c r="A4325">
        <v>23</v>
      </c>
      <c r="B4325" t="s">
        <v>2567</v>
      </c>
      <c r="C4325" t="s">
        <v>2378</v>
      </c>
      <c r="D4325" t="s">
        <v>55</v>
      </c>
      <c r="E4325" t="s">
        <v>24</v>
      </c>
      <c r="F4325" t="s">
        <v>29</v>
      </c>
      <c r="G4325" t="s">
        <v>26</v>
      </c>
    </row>
    <row r="4326" spans="1:7" x14ac:dyDescent="0.2">
      <c r="A4326">
        <v>23</v>
      </c>
      <c r="B4326" t="s">
        <v>2567</v>
      </c>
      <c r="C4326" t="s">
        <v>2389</v>
      </c>
      <c r="D4326" t="s">
        <v>55</v>
      </c>
      <c r="E4326" t="s">
        <v>24</v>
      </c>
      <c r="F4326" t="s">
        <v>29</v>
      </c>
      <c r="G4326" t="s">
        <v>26</v>
      </c>
    </row>
    <row r="4327" spans="1:7" x14ac:dyDescent="0.2">
      <c r="A4327">
        <v>23</v>
      </c>
      <c r="B4327" t="s">
        <v>2567</v>
      </c>
      <c r="C4327" t="s">
        <v>2388</v>
      </c>
      <c r="D4327" t="s">
        <v>55</v>
      </c>
      <c r="E4327" t="s">
        <v>24</v>
      </c>
      <c r="F4327" t="s">
        <v>29</v>
      </c>
      <c r="G4327" t="s">
        <v>26</v>
      </c>
    </row>
    <row r="4328" spans="1:7" x14ac:dyDescent="0.2">
      <c r="A4328">
        <v>23</v>
      </c>
      <c r="B4328" t="s">
        <v>2567</v>
      </c>
      <c r="C4328" t="s">
        <v>2525</v>
      </c>
      <c r="D4328" t="s">
        <v>55</v>
      </c>
      <c r="E4328" t="s">
        <v>24</v>
      </c>
      <c r="F4328" t="s">
        <v>29</v>
      </c>
      <c r="G4328" t="s">
        <v>26</v>
      </c>
    </row>
    <row r="4329" spans="1:7" x14ac:dyDescent="0.2">
      <c r="A4329">
        <v>23</v>
      </c>
      <c r="B4329" t="s">
        <v>2567</v>
      </c>
      <c r="C4329" t="s">
        <v>2412</v>
      </c>
      <c r="D4329" t="s">
        <v>55</v>
      </c>
      <c r="E4329" t="s">
        <v>24</v>
      </c>
      <c r="F4329" t="s">
        <v>29</v>
      </c>
      <c r="G4329" t="s">
        <v>26</v>
      </c>
    </row>
    <row r="4330" spans="1:7" x14ac:dyDescent="0.2">
      <c r="A4330">
        <v>23</v>
      </c>
      <c r="B4330" t="s">
        <v>2567</v>
      </c>
      <c r="C4330" t="s">
        <v>2487</v>
      </c>
      <c r="D4330" t="s">
        <v>55</v>
      </c>
      <c r="E4330" t="s">
        <v>24</v>
      </c>
      <c r="F4330" t="s">
        <v>29</v>
      </c>
      <c r="G4330" t="s">
        <v>26</v>
      </c>
    </row>
    <row r="4331" spans="1:7" x14ac:dyDescent="0.2">
      <c r="A4331">
        <v>23</v>
      </c>
      <c r="B4331" t="s">
        <v>2567</v>
      </c>
      <c r="C4331" t="s">
        <v>2482</v>
      </c>
      <c r="D4331" t="s">
        <v>55</v>
      </c>
      <c r="E4331" t="s">
        <v>24</v>
      </c>
      <c r="F4331" t="s">
        <v>29</v>
      </c>
      <c r="G4331" t="s">
        <v>26</v>
      </c>
    </row>
    <row r="4332" spans="1:7" x14ac:dyDescent="0.2">
      <c r="A4332">
        <v>23</v>
      </c>
      <c r="B4332" t="s">
        <v>2567</v>
      </c>
      <c r="C4332" t="s">
        <v>2526</v>
      </c>
      <c r="D4332" t="s">
        <v>55</v>
      </c>
      <c r="E4332" t="s">
        <v>24</v>
      </c>
      <c r="F4332" t="s">
        <v>29</v>
      </c>
      <c r="G4332" t="s">
        <v>26</v>
      </c>
    </row>
    <row r="4333" spans="1:7" x14ac:dyDescent="0.2">
      <c r="A4333">
        <v>23</v>
      </c>
      <c r="B4333" t="s">
        <v>2567</v>
      </c>
      <c r="C4333" t="s">
        <v>2367</v>
      </c>
      <c r="D4333" t="s">
        <v>55</v>
      </c>
      <c r="E4333" t="s">
        <v>24</v>
      </c>
      <c r="F4333" t="s">
        <v>29</v>
      </c>
      <c r="G4333" t="s">
        <v>26</v>
      </c>
    </row>
    <row r="4334" spans="1:7" x14ac:dyDescent="0.2">
      <c r="A4334">
        <v>23</v>
      </c>
      <c r="B4334" t="s">
        <v>2567</v>
      </c>
      <c r="C4334" t="s">
        <v>2527</v>
      </c>
      <c r="D4334" t="s">
        <v>55</v>
      </c>
      <c r="E4334" t="s">
        <v>24</v>
      </c>
      <c r="F4334" t="s">
        <v>29</v>
      </c>
      <c r="G4334" t="s">
        <v>26</v>
      </c>
    </row>
    <row r="4335" spans="1:7" x14ac:dyDescent="0.2">
      <c r="A4335">
        <v>23</v>
      </c>
      <c r="B4335" t="s">
        <v>2567</v>
      </c>
      <c r="C4335" t="s">
        <v>2528</v>
      </c>
      <c r="D4335" t="s">
        <v>23</v>
      </c>
      <c r="E4335" t="s">
        <v>24</v>
      </c>
      <c r="F4335" t="s">
        <v>29</v>
      </c>
      <c r="G4335" t="s">
        <v>26</v>
      </c>
    </row>
    <row r="4336" spans="1:7" x14ac:dyDescent="0.2">
      <c r="A4336">
        <v>23</v>
      </c>
      <c r="B4336" t="s">
        <v>2567</v>
      </c>
      <c r="C4336" t="s">
        <v>2421</v>
      </c>
      <c r="D4336" t="s">
        <v>23</v>
      </c>
      <c r="E4336" t="s">
        <v>24</v>
      </c>
      <c r="F4336" t="s">
        <v>29</v>
      </c>
      <c r="G4336" t="s">
        <v>26</v>
      </c>
    </row>
    <row r="4337" spans="1:7" x14ac:dyDescent="0.2">
      <c r="A4337">
        <v>23</v>
      </c>
      <c r="B4337" t="s">
        <v>2567</v>
      </c>
      <c r="C4337" t="s">
        <v>2428</v>
      </c>
      <c r="D4337" t="s">
        <v>23</v>
      </c>
      <c r="E4337" t="s">
        <v>24</v>
      </c>
      <c r="F4337" t="s">
        <v>29</v>
      </c>
      <c r="G4337" t="s">
        <v>26</v>
      </c>
    </row>
    <row r="4338" spans="1:7" x14ac:dyDescent="0.2">
      <c r="A4338">
        <v>23</v>
      </c>
      <c r="B4338" t="s">
        <v>2567</v>
      </c>
      <c r="C4338" t="s">
        <v>2444</v>
      </c>
      <c r="D4338" t="s">
        <v>23</v>
      </c>
      <c r="E4338" t="s">
        <v>24</v>
      </c>
      <c r="F4338" t="s">
        <v>29</v>
      </c>
      <c r="G4338" t="s">
        <v>26</v>
      </c>
    </row>
    <row r="4339" spans="1:7" x14ac:dyDescent="0.2">
      <c r="A4339">
        <v>23</v>
      </c>
      <c r="B4339" t="s">
        <v>2567</v>
      </c>
      <c r="C4339" t="s">
        <v>2529</v>
      </c>
      <c r="D4339" t="s">
        <v>23</v>
      </c>
      <c r="E4339" t="s">
        <v>24</v>
      </c>
      <c r="F4339" t="s">
        <v>29</v>
      </c>
      <c r="G4339" t="s">
        <v>26</v>
      </c>
    </row>
    <row r="4340" spans="1:7" x14ac:dyDescent="0.2">
      <c r="A4340">
        <v>23</v>
      </c>
      <c r="B4340" t="s">
        <v>2567</v>
      </c>
      <c r="C4340" t="s">
        <v>2442</v>
      </c>
      <c r="D4340" t="s">
        <v>23</v>
      </c>
      <c r="E4340" t="s">
        <v>24</v>
      </c>
      <c r="F4340" t="s">
        <v>29</v>
      </c>
      <c r="G4340" t="s">
        <v>26</v>
      </c>
    </row>
    <row r="4341" spans="1:7" x14ac:dyDescent="0.2">
      <c r="A4341">
        <v>23</v>
      </c>
      <c r="B4341" t="s">
        <v>2567</v>
      </c>
      <c r="C4341" t="s">
        <v>2530</v>
      </c>
      <c r="D4341" t="s">
        <v>23</v>
      </c>
      <c r="E4341" t="s">
        <v>24</v>
      </c>
      <c r="F4341" t="s">
        <v>29</v>
      </c>
      <c r="G4341" t="s">
        <v>26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dimension ref="A1:G66"/>
  <sheetViews>
    <sheetView workbookViewId="0">
      <selection activeCell="F2" sqref="F2:F23"/>
    </sheetView>
  </sheetViews>
  <sheetFormatPr defaultRowHeight="12.75" x14ac:dyDescent="0.2"/>
  <cols>
    <col min="1" max="1" width="52"/>
    <col min="2" max="4" width="18"/>
    <col min="6" max="7" width="16"/>
  </cols>
  <sheetData>
    <row r="1" spans="1:7" ht="18.75" x14ac:dyDescent="0.3">
      <c r="A1" s="43" t="s">
        <v>2583</v>
      </c>
      <c r="F1" s="42" t="s">
        <v>7</v>
      </c>
      <c r="G1" s="42" t="s">
        <v>2584</v>
      </c>
    </row>
    <row r="2" spans="1:7" x14ac:dyDescent="0.2">
      <c r="A2" t="s">
        <v>2585</v>
      </c>
      <c r="F2">
        <v>2</v>
      </c>
      <c r="G2" s="45">
        <v>14</v>
      </c>
    </row>
    <row r="3" spans="1:7" x14ac:dyDescent="0.2">
      <c r="A3" t="s">
        <v>2586</v>
      </c>
      <c r="F3">
        <v>3</v>
      </c>
      <c r="G3" s="45">
        <v>29</v>
      </c>
    </row>
    <row r="4" spans="1:7" x14ac:dyDescent="0.2">
      <c r="A4" t="s">
        <v>2587</v>
      </c>
      <c r="F4">
        <v>4</v>
      </c>
      <c r="G4" s="45">
        <v>23</v>
      </c>
    </row>
    <row r="5" spans="1:7" x14ac:dyDescent="0.2">
      <c r="F5">
        <v>5</v>
      </c>
      <c r="G5" s="45">
        <v>9</v>
      </c>
    </row>
    <row r="6" spans="1:7" ht="18.75" x14ac:dyDescent="0.3">
      <c r="A6" s="43" t="s">
        <v>2588</v>
      </c>
      <c r="F6">
        <v>6</v>
      </c>
      <c r="G6" s="45">
        <v>8</v>
      </c>
    </row>
    <row r="7" spans="1:7" x14ac:dyDescent="0.2">
      <c r="A7" t="s">
        <v>2589</v>
      </c>
      <c r="C7">
        <f>COUNTA('CALC Combined'!$A$2:$A$2486)</f>
        <v>2485</v>
      </c>
      <c r="F7">
        <v>7</v>
      </c>
      <c r="G7" s="45">
        <v>9</v>
      </c>
    </row>
    <row r="8" spans="1:7" ht="15" x14ac:dyDescent="0.25">
      <c r="A8" s="44" t="s">
        <v>2590</v>
      </c>
      <c r="F8">
        <v>8</v>
      </c>
      <c r="G8" s="45">
        <v>16</v>
      </c>
    </row>
    <row r="9" spans="1:7" x14ac:dyDescent="0.2">
      <c r="A9" t="s">
        <v>2591</v>
      </c>
      <c r="C9" s="47">
        <f>AVERAGE('CALC Combined'!$S$2:$S$2486)</f>
        <v>1.6917505030181086</v>
      </c>
      <c r="D9" t="s">
        <v>2592</v>
      </c>
      <c r="F9">
        <v>9</v>
      </c>
      <c r="G9" s="45">
        <v>8</v>
      </c>
    </row>
    <row r="10" spans="1:7" x14ac:dyDescent="0.2">
      <c r="A10" t="s">
        <v>2593</v>
      </c>
      <c r="C10" s="47">
        <f>MEDIAN('CALC Combined'!$S$2:$S$2486)</f>
        <v>1</v>
      </c>
      <c r="D10" t="s">
        <v>2592</v>
      </c>
      <c r="F10">
        <v>10</v>
      </c>
      <c r="G10" s="45">
        <v>16</v>
      </c>
    </row>
    <row r="11" spans="1:7" ht="15" x14ac:dyDescent="0.25">
      <c r="A11" s="44" t="s">
        <v>2594</v>
      </c>
      <c r="F11">
        <v>11</v>
      </c>
      <c r="G11" s="45">
        <v>8</v>
      </c>
    </row>
    <row r="12" spans="1:7" x14ac:dyDescent="0.2">
      <c r="A12" t="s">
        <v>2595</v>
      </c>
      <c r="C12">
        <f>SUM('CALC Combined'!$T$2:$T$2486)</f>
        <v>3357</v>
      </c>
      <c r="F12">
        <v>12</v>
      </c>
      <c r="G12" s="45">
        <v>25</v>
      </c>
    </row>
    <row r="13" spans="1:7" x14ac:dyDescent="0.2">
      <c r="A13" t="s">
        <v>2584</v>
      </c>
      <c r="C13">
        <f>SUM(G2:G24)</f>
        <v>973</v>
      </c>
      <c r="D13" t="s">
        <v>2596</v>
      </c>
      <c r="F13">
        <v>13</v>
      </c>
      <c r="G13" s="45">
        <v>10</v>
      </c>
    </row>
    <row r="14" spans="1:7" x14ac:dyDescent="0.2">
      <c r="A14" t="s">
        <v>2597</v>
      </c>
      <c r="C14" s="47">
        <f>IF($C$13=0,"",C12/C13)</f>
        <v>3.4501541623843783</v>
      </c>
      <c r="D14" t="s">
        <v>2598</v>
      </c>
      <c r="F14">
        <v>14</v>
      </c>
      <c r="G14" s="45">
        <v>69</v>
      </c>
    </row>
    <row r="15" spans="1:7" ht="15" x14ac:dyDescent="0.25">
      <c r="A15" s="44" t="s">
        <v>2599</v>
      </c>
      <c r="F15">
        <v>15</v>
      </c>
      <c r="G15" s="45">
        <v>113</v>
      </c>
    </row>
    <row r="16" spans="1:7" x14ac:dyDescent="0.2">
      <c r="A16" t="s">
        <v>2600</v>
      </c>
      <c r="C16" s="46">
        <f>COUNTIF('CALC Combined'!$S$2:$S$2486,17)/C7</f>
        <v>0</v>
      </c>
      <c r="F16">
        <v>16</v>
      </c>
      <c r="G16" s="45">
        <v>50</v>
      </c>
    </row>
    <row r="17" spans="1:7" x14ac:dyDescent="0.2">
      <c r="A17" t="s">
        <v>2601</v>
      </c>
      <c r="C17" s="46">
        <f>COUNTIF('CALC Combined'!$S$2:$S$2486,"&gt;=16")/C7</f>
        <v>0</v>
      </c>
      <c r="F17">
        <v>17</v>
      </c>
      <c r="G17" s="45">
        <v>59</v>
      </c>
    </row>
    <row r="18" spans="1:7" x14ac:dyDescent="0.2">
      <c r="A18" t="s">
        <v>2602</v>
      </c>
      <c r="C18" s="46">
        <f>COUNTIF('CALC Combined'!$S$2:$S$2486,"&gt;=12")/C7</f>
        <v>8.0482897384305833E-4</v>
      </c>
      <c r="F18">
        <v>18</v>
      </c>
      <c r="G18" s="45">
        <v>72</v>
      </c>
    </row>
    <row r="19" spans="1:7" x14ac:dyDescent="0.2">
      <c r="F19">
        <v>19</v>
      </c>
      <c r="G19" s="45">
        <v>77</v>
      </c>
    </row>
    <row r="20" spans="1:7" ht="18.75" x14ac:dyDescent="0.3">
      <c r="A20" s="43" t="s">
        <v>2603</v>
      </c>
      <c r="F20">
        <v>20</v>
      </c>
      <c r="G20" s="45">
        <v>71</v>
      </c>
    </row>
    <row r="21" spans="1:7" x14ac:dyDescent="0.2">
      <c r="A21" t="s">
        <v>2589</v>
      </c>
      <c r="C21">
        <f>COUNTA('CALC On-Street'!$A$2:$A$2117)</f>
        <v>2116</v>
      </c>
      <c r="F21">
        <v>21</v>
      </c>
      <c r="G21" s="45">
        <v>46</v>
      </c>
    </row>
    <row r="22" spans="1:7" ht="15" x14ac:dyDescent="0.25">
      <c r="A22" s="44" t="s">
        <v>2590</v>
      </c>
      <c r="F22">
        <v>22</v>
      </c>
      <c r="G22" s="45">
        <v>4</v>
      </c>
    </row>
    <row r="23" spans="1:7" x14ac:dyDescent="0.2">
      <c r="A23" t="s">
        <v>2591</v>
      </c>
      <c r="C23" s="47">
        <f>AVERAGE('CALC On-Street'!$S$2:$S$2117)</f>
        <v>1.7372400756143667</v>
      </c>
      <c r="D23" t="s">
        <v>2592</v>
      </c>
      <c r="F23">
        <v>23</v>
      </c>
      <c r="G23" s="45">
        <v>136</v>
      </c>
    </row>
    <row r="24" spans="1:7" x14ac:dyDescent="0.2">
      <c r="A24" t="s">
        <v>2593</v>
      </c>
      <c r="C24" s="47">
        <f>MEDIAN('CALC On-Street'!$S$2:$S$2117)</f>
        <v>1</v>
      </c>
      <c r="D24" t="s">
        <v>2592</v>
      </c>
      <c r="F24" t="s">
        <v>2567</v>
      </c>
      <c r="G24" s="45">
        <v>101</v>
      </c>
    </row>
    <row r="25" spans="1:7" ht="15" x14ac:dyDescent="0.25">
      <c r="A25" s="44" t="s">
        <v>2594</v>
      </c>
    </row>
    <row r="26" spans="1:7" x14ac:dyDescent="0.2">
      <c r="A26" t="s">
        <v>2595</v>
      </c>
      <c r="C26">
        <f>SUM('CALC On-Street'!$T$2:$T$2117)</f>
        <v>2906</v>
      </c>
    </row>
    <row r="27" spans="1:7" x14ac:dyDescent="0.2">
      <c r="A27" t="s">
        <v>2584</v>
      </c>
      <c r="C27">
        <f>SUM(G2:G23)</f>
        <v>872</v>
      </c>
      <c r="D27" t="s">
        <v>2596</v>
      </c>
    </row>
    <row r="28" spans="1:7" x14ac:dyDescent="0.2">
      <c r="A28" t="s">
        <v>2597</v>
      </c>
      <c r="C28" s="47">
        <f>IF($C$27=0,"",C26/C27)</f>
        <v>3.3325688073394497</v>
      </c>
      <c r="D28" t="s">
        <v>2598</v>
      </c>
    </row>
    <row r="29" spans="1:7" ht="15" x14ac:dyDescent="0.25">
      <c r="A29" s="44" t="s">
        <v>2599</v>
      </c>
    </row>
    <row r="30" spans="1:7" x14ac:dyDescent="0.2">
      <c r="A30" t="s">
        <v>2600</v>
      </c>
      <c r="C30" s="46">
        <f>COUNTIF('CALC On-Street'!$S$2:$S$2117,17)/C21</f>
        <v>0</v>
      </c>
    </row>
    <row r="31" spans="1:7" x14ac:dyDescent="0.2">
      <c r="A31" t="s">
        <v>2601</v>
      </c>
      <c r="C31" s="46">
        <f>COUNTIF('CALC On-Street'!$S$2:$S$2117,"&gt;=16")/C21</f>
        <v>0</v>
      </c>
    </row>
    <row r="32" spans="1:7" x14ac:dyDescent="0.2">
      <c r="A32" t="s">
        <v>2602</v>
      </c>
      <c r="C32" s="46">
        <f>COUNTIF('CALC On-Street'!$S$2:$S$2117,"&gt;=12")/C21</f>
        <v>9.4517958412098301E-4</v>
      </c>
    </row>
    <row r="34" spans="1:4" ht="18.75" x14ac:dyDescent="0.3">
      <c r="A34" s="43" t="s">
        <v>2604</v>
      </c>
    </row>
    <row r="35" spans="1:4" x14ac:dyDescent="0.2">
      <c r="A35" t="s">
        <v>2589</v>
      </c>
      <c r="C35">
        <f>COUNTA('CALC Off-Street'!$A$2:$A$405)</f>
        <v>404</v>
      </c>
    </row>
    <row r="36" spans="1:4" ht="15" x14ac:dyDescent="0.25">
      <c r="A36" s="44" t="s">
        <v>2590</v>
      </c>
    </row>
    <row r="37" spans="1:4" x14ac:dyDescent="0.2">
      <c r="A37" t="s">
        <v>2591</v>
      </c>
      <c r="C37" s="47">
        <f>AVERAGE('CALC Off-Street'!$S$2:$S$405)</f>
        <v>1.3267326732673268</v>
      </c>
      <c r="D37" t="s">
        <v>2592</v>
      </c>
    </row>
    <row r="38" spans="1:4" x14ac:dyDescent="0.2">
      <c r="A38" t="s">
        <v>2593</v>
      </c>
      <c r="C38" s="47">
        <f>MEDIAN('CALC Off-Street'!$S$2:$S$405)</f>
        <v>1</v>
      </c>
      <c r="D38" t="s">
        <v>2592</v>
      </c>
    </row>
    <row r="39" spans="1:4" ht="15" x14ac:dyDescent="0.25">
      <c r="A39" s="44" t="s">
        <v>2594</v>
      </c>
    </row>
    <row r="40" spans="1:4" x14ac:dyDescent="0.2">
      <c r="A40" t="s">
        <v>2595</v>
      </c>
      <c r="C40">
        <f>SUM('CALC Off-Street'!$T$2:$T$405)</f>
        <v>467</v>
      </c>
    </row>
    <row r="41" spans="1:4" x14ac:dyDescent="0.2">
      <c r="A41" t="s">
        <v>2584</v>
      </c>
      <c r="C41">
        <f>G24</f>
        <v>101</v>
      </c>
      <c r="D41" t="s">
        <v>2596</v>
      </c>
    </row>
    <row r="42" spans="1:4" x14ac:dyDescent="0.2">
      <c r="A42" t="s">
        <v>2597</v>
      </c>
      <c r="C42" s="47">
        <f>IF($C$41=0,"",C40/C41)</f>
        <v>4.6237623762376234</v>
      </c>
      <c r="D42" t="s">
        <v>2598</v>
      </c>
    </row>
    <row r="43" spans="1:4" ht="15" x14ac:dyDescent="0.25">
      <c r="A43" s="44" t="s">
        <v>2599</v>
      </c>
    </row>
    <row r="44" spans="1:4" x14ac:dyDescent="0.2">
      <c r="A44" t="s">
        <v>2600</v>
      </c>
      <c r="C44" s="46">
        <f>COUNTIF('CALC Off-Street'!$S$2:$S$405,17)/C35</f>
        <v>0</v>
      </c>
    </row>
    <row r="45" spans="1:4" x14ac:dyDescent="0.2">
      <c r="A45" t="s">
        <v>2601</v>
      </c>
      <c r="C45" s="46">
        <f>COUNTIF('CALC Off-Street'!$S$2:$S$405,"&gt;=16")/C35</f>
        <v>0</v>
      </c>
    </row>
    <row r="46" spans="1:4" x14ac:dyDescent="0.2">
      <c r="A46" t="s">
        <v>2602</v>
      </c>
      <c r="C46" s="46">
        <f>COUNTIF('CALC Off-Street'!$S$2:$S$405,"&gt;=12")/C35</f>
        <v>0</v>
      </c>
    </row>
    <row r="48" spans="1:4" ht="15" x14ac:dyDescent="0.25">
      <c r="A48" s="44" t="s">
        <v>2605</v>
      </c>
    </row>
    <row r="49" spans="1:4" ht="15" x14ac:dyDescent="0.25">
      <c r="A49" s="42" t="s">
        <v>2606</v>
      </c>
      <c r="B49" s="42" t="s">
        <v>2607</v>
      </c>
      <c r="C49" s="42" t="s">
        <v>2608</v>
      </c>
      <c r="D49" s="42" t="s">
        <v>2609</v>
      </c>
    </row>
    <row r="50" spans="1:4" x14ac:dyDescent="0.2">
      <c r="A50">
        <v>1</v>
      </c>
      <c r="B50">
        <f>COUNTIF('CALC Combined'!$S$2:$S$2486,1)</f>
        <v>1694</v>
      </c>
      <c r="C50">
        <f>COUNTIF('CALC On-Street'!$S$2:$S$2117,1)</f>
        <v>1420</v>
      </c>
      <c r="D50">
        <f>COUNTIF('CALC Off-Street'!$S$2:$S$405,1)</f>
        <v>315</v>
      </c>
    </row>
    <row r="51" spans="1:4" x14ac:dyDescent="0.2">
      <c r="A51">
        <v>2</v>
      </c>
      <c r="B51">
        <f>COUNTIF('CALC Combined'!$S$2:$S$2486,2)</f>
        <v>365</v>
      </c>
      <c r="C51">
        <f>COUNTIF('CALC On-Street'!$S$2:$S$2117,2)</f>
        <v>316</v>
      </c>
      <c r="D51">
        <f>COUNTIF('CALC Off-Street'!$S$2:$S$405,2)</f>
        <v>51</v>
      </c>
    </row>
    <row r="52" spans="1:4" x14ac:dyDescent="0.2">
      <c r="A52">
        <v>3</v>
      </c>
      <c r="B52">
        <f>COUNTIF('CALC Combined'!$S$2:$S$2486,3)</f>
        <v>187</v>
      </c>
      <c r="C52">
        <f>COUNTIF('CALC On-Street'!$S$2:$S$2117,3)</f>
        <v>165</v>
      </c>
      <c r="D52">
        <f>COUNTIF('CALC Off-Street'!$S$2:$S$405,3)</f>
        <v>23</v>
      </c>
    </row>
    <row r="53" spans="1:4" x14ac:dyDescent="0.2">
      <c r="A53">
        <v>4</v>
      </c>
      <c r="B53">
        <f>COUNTIF('CALC Combined'!$S$2:$S$2486,4)</f>
        <v>98</v>
      </c>
      <c r="C53">
        <f>COUNTIF('CALC On-Street'!$S$2:$S$2117,4)</f>
        <v>85</v>
      </c>
      <c r="D53">
        <f>COUNTIF('CALC Off-Street'!$S$2:$S$405,4)</f>
        <v>5</v>
      </c>
    </row>
    <row r="54" spans="1:4" x14ac:dyDescent="0.2">
      <c r="A54">
        <v>5</v>
      </c>
      <c r="B54">
        <f>COUNTIF('CALC Combined'!$S$2:$S$2486,5)</f>
        <v>56</v>
      </c>
      <c r="C54">
        <f>COUNTIF('CALC On-Street'!$S$2:$S$2117,5)</f>
        <v>54</v>
      </c>
      <c r="D54">
        <f>COUNTIF('CALC Off-Street'!$S$2:$S$405,5)</f>
        <v>2</v>
      </c>
    </row>
    <row r="55" spans="1:4" x14ac:dyDescent="0.2">
      <c r="A55">
        <v>6</v>
      </c>
      <c r="B55">
        <f>COUNTIF('CALC Combined'!$S$2:$S$2486,6)</f>
        <v>32</v>
      </c>
      <c r="C55">
        <f>COUNTIF('CALC On-Street'!$S$2:$S$2117,6)</f>
        <v>32</v>
      </c>
      <c r="D55">
        <f>COUNTIF('CALC Off-Street'!$S$2:$S$405,6)</f>
        <v>1</v>
      </c>
    </row>
    <row r="56" spans="1:4" x14ac:dyDescent="0.2">
      <c r="A56">
        <v>7</v>
      </c>
      <c r="B56">
        <f>COUNTIF('CALC Combined'!$S$2:$S$2486,7)</f>
        <v>23</v>
      </c>
      <c r="C56">
        <f>COUNTIF('CALC On-Street'!$S$2:$S$2117,7)</f>
        <v>19</v>
      </c>
      <c r="D56">
        <f>COUNTIF('CALC Off-Street'!$S$2:$S$405,7)</f>
        <v>2</v>
      </c>
    </row>
    <row r="57" spans="1:4" x14ac:dyDescent="0.2">
      <c r="A57">
        <v>8</v>
      </c>
      <c r="B57">
        <f>COUNTIF('CALC Combined'!$S$2:$S$2486,8)</f>
        <v>9</v>
      </c>
      <c r="C57">
        <f>COUNTIF('CALC On-Street'!$S$2:$S$2117,8)</f>
        <v>9</v>
      </c>
      <c r="D57">
        <f>COUNTIF('CALC Off-Street'!$S$2:$S$405,8)</f>
        <v>0</v>
      </c>
    </row>
    <row r="58" spans="1:4" x14ac:dyDescent="0.2">
      <c r="A58">
        <v>9</v>
      </c>
      <c r="B58">
        <f>COUNTIF('CALC Combined'!$S$2:$S$2486,9)</f>
        <v>6</v>
      </c>
      <c r="C58">
        <f>COUNTIF('CALC On-Street'!$S$2:$S$2117,9)</f>
        <v>6</v>
      </c>
      <c r="D58">
        <f>COUNTIF('CALC Off-Street'!$S$2:$S$405,9)</f>
        <v>0</v>
      </c>
    </row>
    <row r="59" spans="1:4" x14ac:dyDescent="0.2">
      <c r="A59">
        <v>10</v>
      </c>
      <c r="B59">
        <f>COUNTIF('CALC Combined'!$S$2:$S$2486,10)</f>
        <v>3</v>
      </c>
      <c r="C59">
        <f>COUNTIF('CALC On-Street'!$S$2:$S$2117,10)</f>
        <v>3</v>
      </c>
      <c r="D59">
        <f>COUNTIF('CALC Off-Street'!$S$2:$S$405,10)</f>
        <v>0</v>
      </c>
    </row>
    <row r="60" spans="1:4" x14ac:dyDescent="0.2">
      <c r="A60">
        <v>11</v>
      </c>
      <c r="B60">
        <f>COUNTIF('CALC Combined'!$S$2:$S$2486,11)</f>
        <v>1</v>
      </c>
      <c r="C60">
        <f>COUNTIF('CALC On-Street'!$S$2:$S$2117,11)</f>
        <v>1</v>
      </c>
      <c r="D60">
        <f>COUNTIF('CALC Off-Street'!$S$2:$S$405,11)</f>
        <v>0</v>
      </c>
    </row>
    <row r="61" spans="1:4" x14ac:dyDescent="0.2">
      <c r="A61">
        <v>12</v>
      </c>
      <c r="B61">
        <f>COUNTIF('CALC Combined'!$S$2:$S$2486,12)</f>
        <v>0</v>
      </c>
      <c r="C61">
        <f>COUNTIF('CALC On-Street'!$S$2:$S$2117,12)</f>
        <v>0</v>
      </c>
      <c r="D61">
        <f>COUNTIF('CALC Off-Street'!$S$2:$S$405,12)</f>
        <v>0</v>
      </c>
    </row>
    <row r="62" spans="1:4" x14ac:dyDescent="0.2">
      <c r="A62">
        <v>13</v>
      </c>
      <c r="B62">
        <f>COUNTIF('CALC Combined'!$S$2:$S$2486,13)</f>
        <v>1</v>
      </c>
      <c r="C62">
        <f>COUNTIF('CALC On-Street'!$S$2:$S$2117,13)</f>
        <v>1</v>
      </c>
      <c r="D62">
        <f>COUNTIF('CALC Off-Street'!$S$2:$S$405,13)</f>
        <v>0</v>
      </c>
    </row>
    <row r="63" spans="1:4" x14ac:dyDescent="0.2">
      <c r="A63">
        <v>14</v>
      </c>
      <c r="B63">
        <f>COUNTIF('CALC Combined'!$S$2:$S$2486,14)</f>
        <v>1</v>
      </c>
      <c r="C63">
        <f>COUNTIF('CALC On-Street'!$S$2:$S$2117,14)</f>
        <v>1</v>
      </c>
      <c r="D63">
        <f>COUNTIF('CALC Off-Street'!$S$2:$S$405,14)</f>
        <v>0</v>
      </c>
    </row>
    <row r="64" spans="1:4" x14ac:dyDescent="0.2">
      <c r="A64">
        <v>15</v>
      </c>
      <c r="B64">
        <f>COUNTIF('CALC Combined'!$S$2:$S$2486,15)</f>
        <v>0</v>
      </c>
      <c r="C64">
        <f>COUNTIF('CALC On-Street'!$S$2:$S$2117,15)</f>
        <v>0</v>
      </c>
      <c r="D64">
        <f>COUNTIF('CALC Off-Street'!$S$2:$S$405,15)</f>
        <v>0</v>
      </c>
    </row>
    <row r="65" spans="1:4" x14ac:dyDescent="0.2">
      <c r="A65">
        <v>16</v>
      </c>
      <c r="B65">
        <f>COUNTIF('CALC Combined'!$S$2:$S$2486,16)</f>
        <v>0</v>
      </c>
      <c r="C65">
        <f>COUNTIF('CALC On-Street'!$S$2:$S$2117,16)</f>
        <v>0</v>
      </c>
      <c r="D65">
        <f>COUNTIF('CALC Off-Street'!$S$2:$S$405,16)</f>
        <v>0</v>
      </c>
    </row>
    <row r="66" spans="1:4" x14ac:dyDescent="0.2">
      <c r="A66">
        <v>17</v>
      </c>
      <c r="B66">
        <f>COUNTIF('CALC Combined'!$S$2:$S$2486,17)</f>
        <v>0</v>
      </c>
      <c r="C66">
        <f>COUNTIF('CALC On-Street'!$S$2:$S$2117,17)</f>
        <v>0</v>
      </c>
      <c r="D66">
        <f>COUNTIF('CALC Off-Street'!$S$2:$S$405,17)</f>
        <v>0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dimension ref="A1:T2486"/>
  <sheetViews>
    <sheetView workbookViewId="0"/>
  </sheetViews>
  <sheetFormatPr defaultRowHeight="12.75" x14ac:dyDescent="0.2"/>
  <sheetData>
    <row r="1" spans="1:20" ht="15" x14ac:dyDescent="0.25">
      <c r="A1" s="42" t="s">
        <v>8</v>
      </c>
      <c r="B1" s="42">
        <v>7</v>
      </c>
      <c r="C1" s="42">
        <v>8</v>
      </c>
      <c r="D1" s="42">
        <v>9</v>
      </c>
      <c r="E1" s="42">
        <v>10</v>
      </c>
      <c r="F1" s="42">
        <v>11</v>
      </c>
      <c r="G1" s="42">
        <v>12</v>
      </c>
      <c r="H1" s="42">
        <v>13</v>
      </c>
      <c r="I1" s="42">
        <v>14</v>
      </c>
      <c r="J1" s="42">
        <v>15</v>
      </c>
      <c r="K1" s="42">
        <v>16</v>
      </c>
      <c r="L1" s="42">
        <v>17</v>
      </c>
      <c r="M1" s="42">
        <v>18</v>
      </c>
      <c r="N1" s="42">
        <v>19</v>
      </c>
      <c r="O1" s="42">
        <v>20</v>
      </c>
      <c r="P1" s="42">
        <v>21</v>
      </c>
      <c r="Q1" s="42">
        <v>22</v>
      </c>
      <c r="R1" s="42">
        <v>23</v>
      </c>
      <c r="S1" s="42" t="s">
        <v>2606</v>
      </c>
      <c r="T1" s="42" t="s">
        <v>2595</v>
      </c>
    </row>
    <row r="2" spans="1:20" x14ac:dyDescent="0.2">
      <c r="A2" t="s">
        <v>22</v>
      </c>
      <c r="B2">
        <f>IF(COUNTIFS('United Data'!$A$3:$A$4341,B$1,'United Data'!$C$3:$C$4341,$A2)&gt;0,1,0)</f>
        <v>1</v>
      </c>
      <c r="C2">
        <f>IF(COUNTIFS('United Data'!$A$3:$A$4341,C$1,'United Data'!$C$3:$C$4341,$A2)&gt;0,1,0)</f>
        <v>0</v>
      </c>
      <c r="D2">
        <f>IF(COUNTIFS('United Data'!$A$3:$A$4341,D$1,'United Data'!$C$3:$C$4341,$A2)&gt;0,1,0)</f>
        <v>0</v>
      </c>
      <c r="E2">
        <f>IF(COUNTIFS('United Data'!$A$3:$A$4341,E$1,'United Data'!$C$3:$C$4341,$A2)&gt;0,1,0)</f>
        <v>0</v>
      </c>
      <c r="F2">
        <f>IF(COUNTIFS('United Data'!$A$3:$A$4341,F$1,'United Data'!$C$3:$C$4341,$A2)&gt;0,1,0)</f>
        <v>0</v>
      </c>
      <c r="G2">
        <f>IF(COUNTIFS('United Data'!$A$3:$A$4341,G$1,'United Data'!$C$3:$C$4341,$A2)&gt;0,1,0)</f>
        <v>0</v>
      </c>
      <c r="H2">
        <f>IF(COUNTIFS('United Data'!$A$3:$A$4341,H$1,'United Data'!$C$3:$C$4341,$A2)&gt;0,1,0)</f>
        <v>0</v>
      </c>
      <c r="I2">
        <f>IF(COUNTIFS('United Data'!$A$3:$A$4341,I$1,'United Data'!$C$3:$C$4341,$A2)&gt;0,1,0)</f>
        <v>0</v>
      </c>
      <c r="J2">
        <f>IF(COUNTIFS('United Data'!$A$3:$A$4341,J$1,'United Data'!$C$3:$C$4341,$A2)&gt;0,1,0)</f>
        <v>0</v>
      </c>
      <c r="K2">
        <f>IF(COUNTIFS('United Data'!$A$3:$A$4341,K$1,'United Data'!$C$3:$C$4341,$A2)&gt;0,1,0)</f>
        <v>0</v>
      </c>
      <c r="L2">
        <f>IF(COUNTIFS('United Data'!$A$3:$A$4341,L$1,'United Data'!$C$3:$C$4341,$A2)&gt;0,1,0)</f>
        <v>0</v>
      </c>
      <c r="M2">
        <f>IF(COUNTIFS('United Data'!$A$3:$A$4341,M$1,'United Data'!$C$3:$C$4341,$A2)&gt;0,1,0)</f>
        <v>0</v>
      </c>
      <c r="N2">
        <f>IF(COUNTIFS('United Data'!$A$3:$A$4341,N$1,'United Data'!$C$3:$C$4341,$A2)&gt;0,1,0)</f>
        <v>0</v>
      </c>
      <c r="O2">
        <f>IF(COUNTIFS('United Data'!$A$3:$A$4341,O$1,'United Data'!$C$3:$C$4341,$A2)&gt;0,1,0)</f>
        <v>0</v>
      </c>
      <c r="P2">
        <f>IF(COUNTIFS('United Data'!$A$3:$A$4341,P$1,'United Data'!$C$3:$C$4341,$A2)&gt;0,1,0)</f>
        <v>0</v>
      </c>
      <c r="Q2">
        <f>IF(COUNTIFS('United Data'!$A$3:$A$4341,Q$1,'United Data'!$C$3:$C$4341,$A2)&gt;0,1,0)</f>
        <v>0</v>
      </c>
      <c r="R2">
        <f>IF(COUNTIFS('United Data'!$A$3:$A$4341,R$1,'United Data'!$C$3:$C$4341,$A2)&gt;0,1,0)</f>
        <v>0</v>
      </c>
      <c r="S2">
        <f t="shared" ref="S2:S65" si="0">SUM(B2:R2)</f>
        <v>1</v>
      </c>
      <c r="T2">
        <f t="shared" ref="T2:T65" si="1">B2+SUMPRODUCT(--(C2:R2&gt;B2:Q2))</f>
        <v>1</v>
      </c>
    </row>
    <row r="3" spans="1:20" x14ac:dyDescent="0.2">
      <c r="A3" t="s">
        <v>27</v>
      </c>
      <c r="B3">
        <f>IF(COUNTIFS('United Data'!$A$3:$A$4341,B$1,'United Data'!$C$3:$C$4341,$A3)&gt;0,1,0)</f>
        <v>1</v>
      </c>
      <c r="C3">
        <f>IF(COUNTIFS('United Data'!$A$3:$A$4341,C$1,'United Data'!$C$3:$C$4341,$A3)&gt;0,1,0)</f>
        <v>1</v>
      </c>
      <c r="D3">
        <f>IF(COUNTIFS('United Data'!$A$3:$A$4341,D$1,'United Data'!$C$3:$C$4341,$A3)&gt;0,1,0)</f>
        <v>0</v>
      </c>
      <c r="E3">
        <f>IF(COUNTIFS('United Data'!$A$3:$A$4341,E$1,'United Data'!$C$3:$C$4341,$A3)&gt;0,1,0)</f>
        <v>0</v>
      </c>
      <c r="F3">
        <f>IF(COUNTIFS('United Data'!$A$3:$A$4341,F$1,'United Data'!$C$3:$C$4341,$A3)&gt;0,1,0)</f>
        <v>0</v>
      </c>
      <c r="G3">
        <f>IF(COUNTIFS('United Data'!$A$3:$A$4341,G$1,'United Data'!$C$3:$C$4341,$A3)&gt;0,1,0)</f>
        <v>0</v>
      </c>
      <c r="H3">
        <f>IF(COUNTIFS('United Data'!$A$3:$A$4341,H$1,'United Data'!$C$3:$C$4341,$A3)&gt;0,1,0)</f>
        <v>0</v>
      </c>
      <c r="I3">
        <f>IF(COUNTIFS('United Data'!$A$3:$A$4341,I$1,'United Data'!$C$3:$C$4341,$A3)&gt;0,1,0)</f>
        <v>0</v>
      </c>
      <c r="J3">
        <f>IF(COUNTIFS('United Data'!$A$3:$A$4341,J$1,'United Data'!$C$3:$C$4341,$A3)&gt;0,1,0)</f>
        <v>0</v>
      </c>
      <c r="K3">
        <f>IF(COUNTIFS('United Data'!$A$3:$A$4341,K$1,'United Data'!$C$3:$C$4341,$A3)&gt;0,1,0)</f>
        <v>0</v>
      </c>
      <c r="L3">
        <f>IF(COUNTIFS('United Data'!$A$3:$A$4341,L$1,'United Data'!$C$3:$C$4341,$A3)&gt;0,1,0)</f>
        <v>0</v>
      </c>
      <c r="M3">
        <f>IF(COUNTIFS('United Data'!$A$3:$A$4341,M$1,'United Data'!$C$3:$C$4341,$A3)&gt;0,1,0)</f>
        <v>0</v>
      </c>
      <c r="N3">
        <f>IF(COUNTIFS('United Data'!$A$3:$A$4341,N$1,'United Data'!$C$3:$C$4341,$A3)&gt;0,1,0)</f>
        <v>0</v>
      </c>
      <c r="O3">
        <f>IF(COUNTIFS('United Data'!$A$3:$A$4341,O$1,'United Data'!$C$3:$C$4341,$A3)&gt;0,1,0)</f>
        <v>0</v>
      </c>
      <c r="P3">
        <f>IF(COUNTIFS('United Data'!$A$3:$A$4341,P$1,'United Data'!$C$3:$C$4341,$A3)&gt;0,1,0)</f>
        <v>0</v>
      </c>
      <c r="Q3">
        <f>IF(COUNTIFS('United Data'!$A$3:$A$4341,Q$1,'United Data'!$C$3:$C$4341,$A3)&gt;0,1,0)</f>
        <v>0</v>
      </c>
      <c r="R3">
        <f>IF(COUNTIFS('United Data'!$A$3:$A$4341,R$1,'United Data'!$C$3:$C$4341,$A3)&gt;0,1,0)</f>
        <v>0</v>
      </c>
      <c r="S3">
        <f t="shared" si="0"/>
        <v>2</v>
      </c>
      <c r="T3">
        <f t="shared" si="1"/>
        <v>1</v>
      </c>
    </row>
    <row r="4" spans="1:20" x14ac:dyDescent="0.2">
      <c r="A4" t="s">
        <v>2610</v>
      </c>
      <c r="B4">
        <f>IF(COUNTIFS('United Data'!$A$3:$A$4341,B$1,'United Data'!$C$3:$C$4341,$A4)&gt;0,1,0)</f>
        <v>0</v>
      </c>
      <c r="C4">
        <f>IF(COUNTIFS('United Data'!$A$3:$A$4341,C$1,'United Data'!$C$3:$C$4341,$A4)&gt;0,1,0)</f>
        <v>0</v>
      </c>
      <c r="D4">
        <f>IF(COUNTIFS('United Data'!$A$3:$A$4341,D$1,'United Data'!$C$3:$C$4341,$A4)&gt;0,1,0)</f>
        <v>0</v>
      </c>
      <c r="E4">
        <f>IF(COUNTIFS('United Data'!$A$3:$A$4341,E$1,'United Data'!$C$3:$C$4341,$A4)&gt;0,1,0)</f>
        <v>0</v>
      </c>
      <c r="F4">
        <f>IF(COUNTIFS('United Data'!$A$3:$A$4341,F$1,'United Data'!$C$3:$C$4341,$A4)&gt;0,1,0)</f>
        <v>0</v>
      </c>
      <c r="G4">
        <f>IF(COUNTIFS('United Data'!$A$3:$A$4341,G$1,'United Data'!$C$3:$C$4341,$A4)&gt;0,1,0)</f>
        <v>0</v>
      </c>
      <c r="H4">
        <f>IF(COUNTIFS('United Data'!$A$3:$A$4341,H$1,'United Data'!$C$3:$C$4341,$A4)&gt;0,1,0)</f>
        <v>0</v>
      </c>
      <c r="I4">
        <f>IF(COUNTIFS('United Data'!$A$3:$A$4341,I$1,'United Data'!$C$3:$C$4341,$A4)&gt;0,1,0)</f>
        <v>0</v>
      </c>
      <c r="J4">
        <f>IF(COUNTIFS('United Data'!$A$3:$A$4341,J$1,'United Data'!$C$3:$C$4341,$A4)&gt;0,1,0)</f>
        <v>0</v>
      </c>
      <c r="K4">
        <f>IF(COUNTIFS('United Data'!$A$3:$A$4341,K$1,'United Data'!$C$3:$C$4341,$A4)&gt;0,1,0)</f>
        <v>0</v>
      </c>
      <c r="L4">
        <f>IF(COUNTIFS('United Data'!$A$3:$A$4341,L$1,'United Data'!$C$3:$C$4341,$A4)&gt;0,1,0)</f>
        <v>0</v>
      </c>
      <c r="M4">
        <f>IF(COUNTIFS('United Data'!$A$3:$A$4341,M$1,'United Data'!$C$3:$C$4341,$A4)&gt;0,1,0)</f>
        <v>0</v>
      </c>
      <c r="N4">
        <f>IF(COUNTIFS('United Data'!$A$3:$A$4341,N$1,'United Data'!$C$3:$C$4341,$A4)&gt;0,1,0)</f>
        <v>0</v>
      </c>
      <c r="O4">
        <f>IF(COUNTIFS('United Data'!$A$3:$A$4341,O$1,'United Data'!$C$3:$C$4341,$A4)&gt;0,1,0)</f>
        <v>0</v>
      </c>
      <c r="P4">
        <f>IF(COUNTIFS('United Data'!$A$3:$A$4341,P$1,'United Data'!$C$3:$C$4341,$A4)&gt;0,1,0)</f>
        <v>0</v>
      </c>
      <c r="Q4">
        <f>IF(COUNTIFS('United Data'!$A$3:$A$4341,Q$1,'United Data'!$C$3:$C$4341,$A4)&gt;0,1,0)</f>
        <v>0</v>
      </c>
      <c r="R4">
        <f>IF(COUNTIFS('United Data'!$A$3:$A$4341,R$1,'United Data'!$C$3:$C$4341,$A4)&gt;0,1,0)</f>
        <v>0</v>
      </c>
      <c r="S4">
        <f t="shared" si="0"/>
        <v>0</v>
      </c>
      <c r="T4">
        <f t="shared" si="1"/>
        <v>0</v>
      </c>
    </row>
    <row r="5" spans="1:20" x14ac:dyDescent="0.2">
      <c r="A5" t="s">
        <v>50</v>
      </c>
      <c r="B5">
        <f>IF(COUNTIFS('United Data'!$A$3:$A$4341,B$1,'United Data'!$C$3:$C$4341,$A5)&gt;0,1,0)</f>
        <v>0</v>
      </c>
      <c r="C5">
        <f>IF(COUNTIFS('United Data'!$A$3:$A$4341,C$1,'United Data'!$C$3:$C$4341,$A5)&gt;0,1,0)</f>
        <v>0</v>
      </c>
      <c r="D5">
        <f>IF(COUNTIFS('United Data'!$A$3:$A$4341,D$1,'United Data'!$C$3:$C$4341,$A5)&gt;0,1,0)</f>
        <v>1</v>
      </c>
      <c r="E5">
        <f>IF(COUNTIFS('United Data'!$A$3:$A$4341,E$1,'United Data'!$C$3:$C$4341,$A5)&gt;0,1,0)</f>
        <v>0</v>
      </c>
      <c r="F5">
        <f>IF(COUNTIFS('United Data'!$A$3:$A$4341,F$1,'United Data'!$C$3:$C$4341,$A5)&gt;0,1,0)</f>
        <v>0</v>
      </c>
      <c r="G5">
        <f>IF(COUNTIFS('United Data'!$A$3:$A$4341,G$1,'United Data'!$C$3:$C$4341,$A5)&gt;0,1,0)</f>
        <v>0</v>
      </c>
      <c r="H5">
        <f>IF(COUNTIFS('United Data'!$A$3:$A$4341,H$1,'United Data'!$C$3:$C$4341,$A5)&gt;0,1,0)</f>
        <v>0</v>
      </c>
      <c r="I5">
        <f>IF(COUNTIFS('United Data'!$A$3:$A$4341,I$1,'United Data'!$C$3:$C$4341,$A5)&gt;0,1,0)</f>
        <v>0</v>
      </c>
      <c r="J5">
        <f>IF(COUNTIFS('United Data'!$A$3:$A$4341,J$1,'United Data'!$C$3:$C$4341,$A5)&gt;0,1,0)</f>
        <v>0</v>
      </c>
      <c r="K5">
        <f>IF(COUNTIFS('United Data'!$A$3:$A$4341,K$1,'United Data'!$C$3:$C$4341,$A5)&gt;0,1,0)</f>
        <v>0</v>
      </c>
      <c r="L5">
        <f>IF(COUNTIFS('United Data'!$A$3:$A$4341,L$1,'United Data'!$C$3:$C$4341,$A5)&gt;0,1,0)</f>
        <v>0</v>
      </c>
      <c r="M5">
        <f>IF(COUNTIFS('United Data'!$A$3:$A$4341,M$1,'United Data'!$C$3:$C$4341,$A5)&gt;0,1,0)</f>
        <v>0</v>
      </c>
      <c r="N5">
        <f>IF(COUNTIFS('United Data'!$A$3:$A$4341,N$1,'United Data'!$C$3:$C$4341,$A5)&gt;0,1,0)</f>
        <v>0</v>
      </c>
      <c r="O5">
        <f>IF(COUNTIFS('United Data'!$A$3:$A$4341,O$1,'United Data'!$C$3:$C$4341,$A5)&gt;0,1,0)</f>
        <v>0</v>
      </c>
      <c r="P5">
        <f>IF(COUNTIFS('United Data'!$A$3:$A$4341,P$1,'United Data'!$C$3:$C$4341,$A5)&gt;0,1,0)</f>
        <v>0</v>
      </c>
      <c r="Q5">
        <f>IF(COUNTIFS('United Data'!$A$3:$A$4341,Q$1,'United Data'!$C$3:$C$4341,$A5)&gt;0,1,0)</f>
        <v>0</v>
      </c>
      <c r="R5">
        <f>IF(COUNTIFS('United Data'!$A$3:$A$4341,R$1,'United Data'!$C$3:$C$4341,$A5)&gt;0,1,0)</f>
        <v>0</v>
      </c>
      <c r="S5">
        <f t="shared" si="0"/>
        <v>1</v>
      </c>
      <c r="T5">
        <f t="shared" si="1"/>
        <v>1</v>
      </c>
    </row>
    <row r="6" spans="1:20" x14ac:dyDescent="0.2">
      <c r="A6" t="s">
        <v>33</v>
      </c>
      <c r="B6">
        <f>IF(COUNTIFS('United Data'!$A$3:$A$4341,B$1,'United Data'!$C$3:$C$4341,$A6)&gt;0,1,0)</f>
        <v>1</v>
      </c>
      <c r="C6">
        <f>IF(COUNTIFS('United Data'!$A$3:$A$4341,C$1,'United Data'!$C$3:$C$4341,$A6)&gt;0,1,0)</f>
        <v>1</v>
      </c>
      <c r="D6">
        <f>IF(COUNTIFS('United Data'!$A$3:$A$4341,D$1,'United Data'!$C$3:$C$4341,$A6)&gt;0,1,0)</f>
        <v>0</v>
      </c>
      <c r="E6">
        <f>IF(COUNTIFS('United Data'!$A$3:$A$4341,E$1,'United Data'!$C$3:$C$4341,$A6)&gt;0,1,0)</f>
        <v>0</v>
      </c>
      <c r="F6">
        <f>IF(COUNTIFS('United Data'!$A$3:$A$4341,F$1,'United Data'!$C$3:$C$4341,$A6)&gt;0,1,0)</f>
        <v>0</v>
      </c>
      <c r="G6">
        <f>IF(COUNTIFS('United Data'!$A$3:$A$4341,G$1,'United Data'!$C$3:$C$4341,$A6)&gt;0,1,0)</f>
        <v>0</v>
      </c>
      <c r="H6">
        <f>IF(COUNTIFS('United Data'!$A$3:$A$4341,H$1,'United Data'!$C$3:$C$4341,$A6)&gt;0,1,0)</f>
        <v>0</v>
      </c>
      <c r="I6">
        <f>IF(COUNTIFS('United Data'!$A$3:$A$4341,I$1,'United Data'!$C$3:$C$4341,$A6)&gt;0,1,0)</f>
        <v>0</v>
      </c>
      <c r="J6">
        <f>IF(COUNTIFS('United Data'!$A$3:$A$4341,J$1,'United Data'!$C$3:$C$4341,$A6)&gt;0,1,0)</f>
        <v>0</v>
      </c>
      <c r="K6">
        <f>IF(COUNTIFS('United Data'!$A$3:$A$4341,K$1,'United Data'!$C$3:$C$4341,$A6)&gt;0,1,0)</f>
        <v>0</v>
      </c>
      <c r="L6">
        <f>IF(COUNTIFS('United Data'!$A$3:$A$4341,L$1,'United Data'!$C$3:$C$4341,$A6)&gt;0,1,0)</f>
        <v>0</v>
      </c>
      <c r="M6">
        <f>IF(COUNTIFS('United Data'!$A$3:$A$4341,M$1,'United Data'!$C$3:$C$4341,$A6)&gt;0,1,0)</f>
        <v>0</v>
      </c>
      <c r="N6">
        <f>IF(COUNTIFS('United Data'!$A$3:$A$4341,N$1,'United Data'!$C$3:$C$4341,$A6)&gt;0,1,0)</f>
        <v>0</v>
      </c>
      <c r="O6">
        <f>IF(COUNTIFS('United Data'!$A$3:$A$4341,O$1,'United Data'!$C$3:$C$4341,$A6)&gt;0,1,0)</f>
        <v>0</v>
      </c>
      <c r="P6">
        <f>IF(COUNTIFS('United Data'!$A$3:$A$4341,P$1,'United Data'!$C$3:$C$4341,$A6)&gt;0,1,0)</f>
        <v>0</v>
      </c>
      <c r="Q6">
        <f>IF(COUNTIFS('United Data'!$A$3:$A$4341,Q$1,'United Data'!$C$3:$C$4341,$A6)&gt;0,1,0)</f>
        <v>0</v>
      </c>
      <c r="R6">
        <f>IF(COUNTIFS('United Data'!$A$3:$A$4341,R$1,'United Data'!$C$3:$C$4341,$A6)&gt;0,1,0)</f>
        <v>0</v>
      </c>
      <c r="S6">
        <f t="shared" si="0"/>
        <v>2</v>
      </c>
      <c r="T6">
        <f t="shared" si="1"/>
        <v>1</v>
      </c>
    </row>
    <row r="7" spans="1:20" x14ac:dyDescent="0.2">
      <c r="A7" t="s">
        <v>34</v>
      </c>
      <c r="B7">
        <f>IF(COUNTIFS('United Data'!$A$3:$A$4341,B$1,'United Data'!$C$3:$C$4341,$A7)&gt;0,1,0)</f>
        <v>0</v>
      </c>
      <c r="C7">
        <f>IF(COUNTIFS('United Data'!$A$3:$A$4341,C$1,'United Data'!$C$3:$C$4341,$A7)&gt;0,1,0)</f>
        <v>1</v>
      </c>
      <c r="D7">
        <f>IF(COUNTIFS('United Data'!$A$3:$A$4341,D$1,'United Data'!$C$3:$C$4341,$A7)&gt;0,1,0)</f>
        <v>1</v>
      </c>
      <c r="E7">
        <f>IF(COUNTIFS('United Data'!$A$3:$A$4341,E$1,'United Data'!$C$3:$C$4341,$A7)&gt;0,1,0)</f>
        <v>0</v>
      </c>
      <c r="F7">
        <f>IF(COUNTIFS('United Data'!$A$3:$A$4341,F$1,'United Data'!$C$3:$C$4341,$A7)&gt;0,1,0)</f>
        <v>1</v>
      </c>
      <c r="G7">
        <f>IF(COUNTIFS('United Data'!$A$3:$A$4341,G$1,'United Data'!$C$3:$C$4341,$A7)&gt;0,1,0)</f>
        <v>0</v>
      </c>
      <c r="H7">
        <f>IF(COUNTIFS('United Data'!$A$3:$A$4341,H$1,'United Data'!$C$3:$C$4341,$A7)&gt;0,1,0)</f>
        <v>0</v>
      </c>
      <c r="I7">
        <f>IF(COUNTIFS('United Data'!$A$3:$A$4341,I$1,'United Data'!$C$3:$C$4341,$A7)&gt;0,1,0)</f>
        <v>0</v>
      </c>
      <c r="J7">
        <f>IF(COUNTIFS('United Data'!$A$3:$A$4341,J$1,'United Data'!$C$3:$C$4341,$A7)&gt;0,1,0)</f>
        <v>0</v>
      </c>
      <c r="K7">
        <f>IF(COUNTIFS('United Data'!$A$3:$A$4341,K$1,'United Data'!$C$3:$C$4341,$A7)&gt;0,1,0)</f>
        <v>0</v>
      </c>
      <c r="L7">
        <f>IF(COUNTIFS('United Data'!$A$3:$A$4341,L$1,'United Data'!$C$3:$C$4341,$A7)&gt;0,1,0)</f>
        <v>0</v>
      </c>
      <c r="M7">
        <f>IF(COUNTIFS('United Data'!$A$3:$A$4341,M$1,'United Data'!$C$3:$C$4341,$A7)&gt;0,1,0)</f>
        <v>0</v>
      </c>
      <c r="N7">
        <f>IF(COUNTIFS('United Data'!$A$3:$A$4341,N$1,'United Data'!$C$3:$C$4341,$A7)&gt;0,1,0)</f>
        <v>0</v>
      </c>
      <c r="O7">
        <f>IF(COUNTIFS('United Data'!$A$3:$A$4341,O$1,'United Data'!$C$3:$C$4341,$A7)&gt;0,1,0)</f>
        <v>0</v>
      </c>
      <c r="P7">
        <f>IF(COUNTIFS('United Data'!$A$3:$A$4341,P$1,'United Data'!$C$3:$C$4341,$A7)&gt;0,1,0)</f>
        <v>0</v>
      </c>
      <c r="Q7">
        <f>IF(COUNTIFS('United Data'!$A$3:$A$4341,Q$1,'United Data'!$C$3:$C$4341,$A7)&gt;0,1,0)</f>
        <v>0</v>
      </c>
      <c r="R7">
        <f>IF(COUNTIFS('United Data'!$A$3:$A$4341,R$1,'United Data'!$C$3:$C$4341,$A7)&gt;0,1,0)</f>
        <v>0</v>
      </c>
      <c r="S7">
        <f t="shared" si="0"/>
        <v>3</v>
      </c>
      <c r="T7">
        <f t="shared" si="1"/>
        <v>2</v>
      </c>
    </row>
    <row r="8" spans="1:20" x14ac:dyDescent="0.2">
      <c r="A8" t="s">
        <v>35</v>
      </c>
      <c r="B8">
        <f>IF(COUNTIFS('United Data'!$A$3:$A$4341,B$1,'United Data'!$C$3:$C$4341,$A8)&gt;0,1,0)</f>
        <v>0</v>
      </c>
      <c r="C8">
        <f>IF(COUNTIFS('United Data'!$A$3:$A$4341,C$1,'United Data'!$C$3:$C$4341,$A8)&gt;0,1,0)</f>
        <v>1</v>
      </c>
      <c r="D8">
        <f>IF(COUNTIFS('United Data'!$A$3:$A$4341,D$1,'United Data'!$C$3:$C$4341,$A8)&gt;0,1,0)</f>
        <v>0</v>
      </c>
      <c r="E8">
        <f>IF(COUNTIFS('United Data'!$A$3:$A$4341,E$1,'United Data'!$C$3:$C$4341,$A8)&gt;0,1,0)</f>
        <v>0</v>
      </c>
      <c r="F8">
        <f>IF(COUNTIFS('United Data'!$A$3:$A$4341,F$1,'United Data'!$C$3:$C$4341,$A8)&gt;0,1,0)</f>
        <v>0</v>
      </c>
      <c r="G8">
        <f>IF(COUNTIFS('United Data'!$A$3:$A$4341,G$1,'United Data'!$C$3:$C$4341,$A8)&gt;0,1,0)</f>
        <v>0</v>
      </c>
      <c r="H8">
        <f>IF(COUNTIFS('United Data'!$A$3:$A$4341,H$1,'United Data'!$C$3:$C$4341,$A8)&gt;0,1,0)</f>
        <v>0</v>
      </c>
      <c r="I8">
        <f>IF(COUNTIFS('United Data'!$A$3:$A$4341,I$1,'United Data'!$C$3:$C$4341,$A8)&gt;0,1,0)</f>
        <v>0</v>
      </c>
      <c r="J8">
        <f>IF(COUNTIFS('United Data'!$A$3:$A$4341,J$1,'United Data'!$C$3:$C$4341,$A8)&gt;0,1,0)</f>
        <v>0</v>
      </c>
      <c r="K8">
        <f>IF(COUNTIFS('United Data'!$A$3:$A$4341,K$1,'United Data'!$C$3:$C$4341,$A8)&gt;0,1,0)</f>
        <v>0</v>
      </c>
      <c r="L8">
        <f>IF(COUNTIFS('United Data'!$A$3:$A$4341,L$1,'United Data'!$C$3:$C$4341,$A8)&gt;0,1,0)</f>
        <v>0</v>
      </c>
      <c r="M8">
        <f>IF(COUNTIFS('United Data'!$A$3:$A$4341,M$1,'United Data'!$C$3:$C$4341,$A8)&gt;0,1,0)</f>
        <v>0</v>
      </c>
      <c r="N8">
        <f>IF(COUNTIFS('United Data'!$A$3:$A$4341,N$1,'United Data'!$C$3:$C$4341,$A8)&gt;0,1,0)</f>
        <v>0</v>
      </c>
      <c r="O8">
        <f>IF(COUNTIFS('United Data'!$A$3:$A$4341,O$1,'United Data'!$C$3:$C$4341,$A8)&gt;0,1,0)</f>
        <v>0</v>
      </c>
      <c r="P8">
        <f>IF(COUNTIFS('United Data'!$A$3:$A$4341,P$1,'United Data'!$C$3:$C$4341,$A8)&gt;0,1,0)</f>
        <v>0</v>
      </c>
      <c r="Q8">
        <f>IF(COUNTIFS('United Data'!$A$3:$A$4341,Q$1,'United Data'!$C$3:$C$4341,$A8)&gt;0,1,0)</f>
        <v>0</v>
      </c>
      <c r="R8">
        <f>IF(COUNTIFS('United Data'!$A$3:$A$4341,R$1,'United Data'!$C$3:$C$4341,$A8)&gt;0,1,0)</f>
        <v>0</v>
      </c>
      <c r="S8">
        <f t="shared" si="0"/>
        <v>1</v>
      </c>
      <c r="T8">
        <f t="shared" si="1"/>
        <v>1</v>
      </c>
    </row>
    <row r="9" spans="1:20" x14ac:dyDescent="0.2">
      <c r="A9" t="s">
        <v>36</v>
      </c>
      <c r="B9">
        <f>IF(COUNTIFS('United Data'!$A$3:$A$4341,B$1,'United Data'!$C$3:$C$4341,$A9)&gt;0,1,0)</f>
        <v>0</v>
      </c>
      <c r="C9">
        <f>IF(COUNTIFS('United Data'!$A$3:$A$4341,C$1,'United Data'!$C$3:$C$4341,$A9)&gt;0,1,0)</f>
        <v>1</v>
      </c>
      <c r="D9">
        <f>IF(COUNTIFS('United Data'!$A$3:$A$4341,D$1,'United Data'!$C$3:$C$4341,$A9)&gt;0,1,0)</f>
        <v>0</v>
      </c>
      <c r="E9">
        <f>IF(COUNTIFS('United Data'!$A$3:$A$4341,E$1,'United Data'!$C$3:$C$4341,$A9)&gt;0,1,0)</f>
        <v>0</v>
      </c>
      <c r="F9">
        <f>IF(COUNTIFS('United Data'!$A$3:$A$4341,F$1,'United Data'!$C$3:$C$4341,$A9)&gt;0,1,0)</f>
        <v>0</v>
      </c>
      <c r="G9">
        <f>IF(COUNTIFS('United Data'!$A$3:$A$4341,G$1,'United Data'!$C$3:$C$4341,$A9)&gt;0,1,0)</f>
        <v>0</v>
      </c>
      <c r="H9">
        <f>IF(COUNTIFS('United Data'!$A$3:$A$4341,H$1,'United Data'!$C$3:$C$4341,$A9)&gt;0,1,0)</f>
        <v>0</v>
      </c>
      <c r="I9">
        <f>IF(COUNTIFS('United Data'!$A$3:$A$4341,I$1,'United Data'!$C$3:$C$4341,$A9)&gt;0,1,0)</f>
        <v>0</v>
      </c>
      <c r="J9">
        <f>IF(COUNTIFS('United Data'!$A$3:$A$4341,J$1,'United Data'!$C$3:$C$4341,$A9)&gt;0,1,0)</f>
        <v>0</v>
      </c>
      <c r="K9">
        <f>IF(COUNTIFS('United Data'!$A$3:$A$4341,K$1,'United Data'!$C$3:$C$4341,$A9)&gt;0,1,0)</f>
        <v>0</v>
      </c>
      <c r="L9">
        <f>IF(COUNTIFS('United Data'!$A$3:$A$4341,L$1,'United Data'!$C$3:$C$4341,$A9)&gt;0,1,0)</f>
        <v>0</v>
      </c>
      <c r="M9">
        <f>IF(COUNTIFS('United Data'!$A$3:$A$4341,M$1,'United Data'!$C$3:$C$4341,$A9)&gt;0,1,0)</f>
        <v>0</v>
      </c>
      <c r="N9">
        <f>IF(COUNTIFS('United Data'!$A$3:$A$4341,N$1,'United Data'!$C$3:$C$4341,$A9)&gt;0,1,0)</f>
        <v>0</v>
      </c>
      <c r="O9">
        <f>IF(COUNTIFS('United Data'!$A$3:$A$4341,O$1,'United Data'!$C$3:$C$4341,$A9)&gt;0,1,0)</f>
        <v>0</v>
      </c>
      <c r="P9">
        <f>IF(COUNTIFS('United Data'!$A$3:$A$4341,P$1,'United Data'!$C$3:$C$4341,$A9)&gt;0,1,0)</f>
        <v>0</v>
      </c>
      <c r="Q9">
        <f>IF(COUNTIFS('United Data'!$A$3:$A$4341,Q$1,'United Data'!$C$3:$C$4341,$A9)&gt;0,1,0)</f>
        <v>0</v>
      </c>
      <c r="R9">
        <f>IF(COUNTIFS('United Data'!$A$3:$A$4341,R$1,'United Data'!$C$3:$C$4341,$A9)&gt;0,1,0)</f>
        <v>0</v>
      </c>
      <c r="S9">
        <f t="shared" si="0"/>
        <v>1</v>
      </c>
      <c r="T9">
        <f t="shared" si="1"/>
        <v>1</v>
      </c>
    </row>
    <row r="10" spans="1:20" x14ac:dyDescent="0.2">
      <c r="A10" t="s">
        <v>37</v>
      </c>
      <c r="B10">
        <f>IF(COUNTIFS('United Data'!$A$3:$A$4341,B$1,'United Data'!$C$3:$C$4341,$A10)&gt;0,1,0)</f>
        <v>0</v>
      </c>
      <c r="C10">
        <f>IF(COUNTIFS('United Data'!$A$3:$A$4341,C$1,'United Data'!$C$3:$C$4341,$A10)&gt;0,1,0)</f>
        <v>1</v>
      </c>
      <c r="D10">
        <f>IF(COUNTIFS('United Data'!$A$3:$A$4341,D$1,'United Data'!$C$3:$C$4341,$A10)&gt;0,1,0)</f>
        <v>0</v>
      </c>
      <c r="E10">
        <f>IF(COUNTIFS('United Data'!$A$3:$A$4341,E$1,'United Data'!$C$3:$C$4341,$A10)&gt;0,1,0)</f>
        <v>0</v>
      </c>
      <c r="F10">
        <f>IF(COUNTIFS('United Data'!$A$3:$A$4341,F$1,'United Data'!$C$3:$C$4341,$A10)&gt;0,1,0)</f>
        <v>0</v>
      </c>
      <c r="G10">
        <f>IF(COUNTIFS('United Data'!$A$3:$A$4341,G$1,'United Data'!$C$3:$C$4341,$A10)&gt;0,1,0)</f>
        <v>0</v>
      </c>
      <c r="H10">
        <f>IF(COUNTIFS('United Data'!$A$3:$A$4341,H$1,'United Data'!$C$3:$C$4341,$A10)&gt;0,1,0)</f>
        <v>0</v>
      </c>
      <c r="I10">
        <f>IF(COUNTIFS('United Data'!$A$3:$A$4341,I$1,'United Data'!$C$3:$C$4341,$A10)&gt;0,1,0)</f>
        <v>0</v>
      </c>
      <c r="J10">
        <f>IF(COUNTIFS('United Data'!$A$3:$A$4341,J$1,'United Data'!$C$3:$C$4341,$A10)&gt;0,1,0)</f>
        <v>0</v>
      </c>
      <c r="K10">
        <f>IF(COUNTIFS('United Data'!$A$3:$A$4341,K$1,'United Data'!$C$3:$C$4341,$A10)&gt;0,1,0)</f>
        <v>0</v>
      </c>
      <c r="L10">
        <f>IF(COUNTIFS('United Data'!$A$3:$A$4341,L$1,'United Data'!$C$3:$C$4341,$A10)&gt;0,1,0)</f>
        <v>0</v>
      </c>
      <c r="M10">
        <f>IF(COUNTIFS('United Data'!$A$3:$A$4341,M$1,'United Data'!$C$3:$C$4341,$A10)&gt;0,1,0)</f>
        <v>0</v>
      </c>
      <c r="N10">
        <f>IF(COUNTIFS('United Data'!$A$3:$A$4341,N$1,'United Data'!$C$3:$C$4341,$A10)&gt;0,1,0)</f>
        <v>0</v>
      </c>
      <c r="O10">
        <f>IF(COUNTIFS('United Data'!$A$3:$A$4341,O$1,'United Data'!$C$3:$C$4341,$A10)&gt;0,1,0)</f>
        <v>0</v>
      </c>
      <c r="P10">
        <f>IF(COUNTIFS('United Data'!$A$3:$A$4341,P$1,'United Data'!$C$3:$C$4341,$A10)&gt;0,1,0)</f>
        <v>0</v>
      </c>
      <c r="Q10">
        <f>IF(COUNTIFS('United Data'!$A$3:$A$4341,Q$1,'United Data'!$C$3:$C$4341,$A10)&gt;0,1,0)</f>
        <v>0</v>
      </c>
      <c r="R10">
        <f>IF(COUNTIFS('United Data'!$A$3:$A$4341,R$1,'United Data'!$C$3:$C$4341,$A10)&gt;0,1,0)</f>
        <v>0</v>
      </c>
      <c r="S10">
        <f t="shared" si="0"/>
        <v>1</v>
      </c>
      <c r="T10">
        <f t="shared" si="1"/>
        <v>1</v>
      </c>
    </row>
    <row r="11" spans="1:20" x14ac:dyDescent="0.2">
      <c r="A11" t="s">
        <v>38</v>
      </c>
      <c r="B11">
        <f>IF(COUNTIFS('United Data'!$A$3:$A$4341,B$1,'United Data'!$C$3:$C$4341,$A11)&gt;0,1,0)</f>
        <v>0</v>
      </c>
      <c r="C11">
        <f>IF(COUNTIFS('United Data'!$A$3:$A$4341,C$1,'United Data'!$C$3:$C$4341,$A11)&gt;0,1,0)</f>
        <v>1</v>
      </c>
      <c r="D11">
        <f>IF(COUNTIFS('United Data'!$A$3:$A$4341,D$1,'United Data'!$C$3:$C$4341,$A11)&gt;0,1,0)</f>
        <v>0</v>
      </c>
      <c r="E11">
        <f>IF(COUNTIFS('United Data'!$A$3:$A$4341,E$1,'United Data'!$C$3:$C$4341,$A11)&gt;0,1,0)</f>
        <v>0</v>
      </c>
      <c r="F11">
        <f>IF(COUNTIFS('United Data'!$A$3:$A$4341,F$1,'United Data'!$C$3:$C$4341,$A11)&gt;0,1,0)</f>
        <v>0</v>
      </c>
      <c r="G11">
        <f>IF(COUNTIFS('United Data'!$A$3:$A$4341,G$1,'United Data'!$C$3:$C$4341,$A11)&gt;0,1,0)</f>
        <v>0</v>
      </c>
      <c r="H11">
        <f>IF(COUNTIFS('United Data'!$A$3:$A$4341,H$1,'United Data'!$C$3:$C$4341,$A11)&gt;0,1,0)</f>
        <v>0</v>
      </c>
      <c r="I11">
        <f>IF(COUNTIFS('United Data'!$A$3:$A$4341,I$1,'United Data'!$C$3:$C$4341,$A11)&gt;0,1,0)</f>
        <v>0</v>
      </c>
      <c r="J11">
        <f>IF(COUNTIFS('United Data'!$A$3:$A$4341,J$1,'United Data'!$C$3:$C$4341,$A11)&gt;0,1,0)</f>
        <v>0</v>
      </c>
      <c r="K11">
        <f>IF(COUNTIFS('United Data'!$A$3:$A$4341,K$1,'United Data'!$C$3:$C$4341,$A11)&gt;0,1,0)</f>
        <v>0</v>
      </c>
      <c r="L11">
        <f>IF(COUNTIFS('United Data'!$A$3:$A$4341,L$1,'United Data'!$C$3:$C$4341,$A11)&gt;0,1,0)</f>
        <v>0</v>
      </c>
      <c r="M11">
        <f>IF(COUNTIFS('United Data'!$A$3:$A$4341,M$1,'United Data'!$C$3:$C$4341,$A11)&gt;0,1,0)</f>
        <v>0</v>
      </c>
      <c r="N11">
        <f>IF(COUNTIFS('United Data'!$A$3:$A$4341,N$1,'United Data'!$C$3:$C$4341,$A11)&gt;0,1,0)</f>
        <v>0</v>
      </c>
      <c r="O11">
        <f>IF(COUNTIFS('United Data'!$A$3:$A$4341,O$1,'United Data'!$C$3:$C$4341,$A11)&gt;0,1,0)</f>
        <v>0</v>
      </c>
      <c r="P11">
        <f>IF(COUNTIFS('United Data'!$A$3:$A$4341,P$1,'United Data'!$C$3:$C$4341,$A11)&gt;0,1,0)</f>
        <v>0</v>
      </c>
      <c r="Q11">
        <f>IF(COUNTIFS('United Data'!$A$3:$A$4341,Q$1,'United Data'!$C$3:$C$4341,$A11)&gt;0,1,0)</f>
        <v>0</v>
      </c>
      <c r="R11">
        <f>IF(COUNTIFS('United Data'!$A$3:$A$4341,R$1,'United Data'!$C$3:$C$4341,$A11)&gt;0,1,0)</f>
        <v>0</v>
      </c>
      <c r="S11">
        <f t="shared" si="0"/>
        <v>1</v>
      </c>
      <c r="T11">
        <f t="shared" si="1"/>
        <v>1</v>
      </c>
    </row>
    <row r="12" spans="1:20" x14ac:dyDescent="0.2">
      <c r="A12" t="s">
        <v>39</v>
      </c>
      <c r="B12">
        <f>IF(COUNTIFS('United Data'!$A$3:$A$4341,B$1,'United Data'!$C$3:$C$4341,$A12)&gt;0,1,0)</f>
        <v>0</v>
      </c>
      <c r="C12">
        <f>IF(COUNTIFS('United Data'!$A$3:$A$4341,C$1,'United Data'!$C$3:$C$4341,$A12)&gt;0,1,0)</f>
        <v>1</v>
      </c>
      <c r="D12">
        <f>IF(COUNTIFS('United Data'!$A$3:$A$4341,D$1,'United Data'!$C$3:$C$4341,$A12)&gt;0,1,0)</f>
        <v>0</v>
      </c>
      <c r="E12">
        <f>IF(COUNTIFS('United Data'!$A$3:$A$4341,E$1,'United Data'!$C$3:$C$4341,$A12)&gt;0,1,0)</f>
        <v>0</v>
      </c>
      <c r="F12">
        <f>IF(COUNTIFS('United Data'!$A$3:$A$4341,F$1,'United Data'!$C$3:$C$4341,$A12)&gt;0,1,0)</f>
        <v>0</v>
      </c>
      <c r="G12">
        <f>IF(COUNTIFS('United Data'!$A$3:$A$4341,G$1,'United Data'!$C$3:$C$4341,$A12)&gt;0,1,0)</f>
        <v>0</v>
      </c>
      <c r="H12">
        <f>IF(COUNTIFS('United Data'!$A$3:$A$4341,H$1,'United Data'!$C$3:$C$4341,$A12)&gt;0,1,0)</f>
        <v>0</v>
      </c>
      <c r="I12">
        <f>IF(COUNTIFS('United Data'!$A$3:$A$4341,I$1,'United Data'!$C$3:$C$4341,$A12)&gt;0,1,0)</f>
        <v>0</v>
      </c>
      <c r="J12">
        <f>IF(COUNTIFS('United Data'!$A$3:$A$4341,J$1,'United Data'!$C$3:$C$4341,$A12)&gt;0,1,0)</f>
        <v>0</v>
      </c>
      <c r="K12">
        <f>IF(COUNTIFS('United Data'!$A$3:$A$4341,K$1,'United Data'!$C$3:$C$4341,$A12)&gt;0,1,0)</f>
        <v>0</v>
      </c>
      <c r="L12">
        <f>IF(COUNTIFS('United Data'!$A$3:$A$4341,L$1,'United Data'!$C$3:$C$4341,$A12)&gt;0,1,0)</f>
        <v>0</v>
      </c>
      <c r="M12">
        <f>IF(COUNTIFS('United Data'!$A$3:$A$4341,M$1,'United Data'!$C$3:$C$4341,$A12)&gt;0,1,0)</f>
        <v>0</v>
      </c>
      <c r="N12">
        <f>IF(COUNTIFS('United Data'!$A$3:$A$4341,N$1,'United Data'!$C$3:$C$4341,$A12)&gt;0,1,0)</f>
        <v>0</v>
      </c>
      <c r="O12">
        <f>IF(COUNTIFS('United Data'!$A$3:$A$4341,O$1,'United Data'!$C$3:$C$4341,$A12)&gt;0,1,0)</f>
        <v>0</v>
      </c>
      <c r="P12">
        <f>IF(COUNTIFS('United Data'!$A$3:$A$4341,P$1,'United Data'!$C$3:$C$4341,$A12)&gt;0,1,0)</f>
        <v>0</v>
      </c>
      <c r="Q12">
        <f>IF(COUNTIFS('United Data'!$A$3:$A$4341,Q$1,'United Data'!$C$3:$C$4341,$A12)&gt;0,1,0)</f>
        <v>0</v>
      </c>
      <c r="R12">
        <f>IF(COUNTIFS('United Data'!$A$3:$A$4341,R$1,'United Data'!$C$3:$C$4341,$A12)&gt;0,1,0)</f>
        <v>0</v>
      </c>
      <c r="S12">
        <f t="shared" si="0"/>
        <v>1</v>
      </c>
      <c r="T12">
        <f t="shared" si="1"/>
        <v>1</v>
      </c>
    </row>
    <row r="13" spans="1:20" x14ac:dyDescent="0.2">
      <c r="A13" t="s">
        <v>40</v>
      </c>
      <c r="B13">
        <f>IF(COUNTIFS('United Data'!$A$3:$A$4341,B$1,'United Data'!$C$3:$C$4341,$A13)&gt;0,1,0)</f>
        <v>0</v>
      </c>
      <c r="C13">
        <f>IF(COUNTIFS('United Data'!$A$3:$A$4341,C$1,'United Data'!$C$3:$C$4341,$A13)&gt;0,1,0)</f>
        <v>1</v>
      </c>
      <c r="D13">
        <f>IF(COUNTIFS('United Data'!$A$3:$A$4341,D$1,'United Data'!$C$3:$C$4341,$A13)&gt;0,1,0)</f>
        <v>0</v>
      </c>
      <c r="E13">
        <f>IF(COUNTIFS('United Data'!$A$3:$A$4341,E$1,'United Data'!$C$3:$C$4341,$A13)&gt;0,1,0)</f>
        <v>0</v>
      </c>
      <c r="F13">
        <f>IF(COUNTIFS('United Data'!$A$3:$A$4341,F$1,'United Data'!$C$3:$C$4341,$A13)&gt;0,1,0)</f>
        <v>0</v>
      </c>
      <c r="G13">
        <f>IF(COUNTIFS('United Data'!$A$3:$A$4341,G$1,'United Data'!$C$3:$C$4341,$A13)&gt;0,1,0)</f>
        <v>0</v>
      </c>
      <c r="H13">
        <f>IF(COUNTIFS('United Data'!$A$3:$A$4341,H$1,'United Data'!$C$3:$C$4341,$A13)&gt;0,1,0)</f>
        <v>0</v>
      </c>
      <c r="I13">
        <f>IF(COUNTIFS('United Data'!$A$3:$A$4341,I$1,'United Data'!$C$3:$C$4341,$A13)&gt;0,1,0)</f>
        <v>0</v>
      </c>
      <c r="J13">
        <f>IF(COUNTIFS('United Data'!$A$3:$A$4341,J$1,'United Data'!$C$3:$C$4341,$A13)&gt;0,1,0)</f>
        <v>0</v>
      </c>
      <c r="K13">
        <f>IF(COUNTIFS('United Data'!$A$3:$A$4341,K$1,'United Data'!$C$3:$C$4341,$A13)&gt;0,1,0)</f>
        <v>0</v>
      </c>
      <c r="L13">
        <f>IF(COUNTIFS('United Data'!$A$3:$A$4341,L$1,'United Data'!$C$3:$C$4341,$A13)&gt;0,1,0)</f>
        <v>0</v>
      </c>
      <c r="M13">
        <f>IF(COUNTIFS('United Data'!$A$3:$A$4341,M$1,'United Data'!$C$3:$C$4341,$A13)&gt;0,1,0)</f>
        <v>0</v>
      </c>
      <c r="N13">
        <f>IF(COUNTIFS('United Data'!$A$3:$A$4341,N$1,'United Data'!$C$3:$C$4341,$A13)&gt;0,1,0)</f>
        <v>0</v>
      </c>
      <c r="O13">
        <f>IF(COUNTIFS('United Data'!$A$3:$A$4341,O$1,'United Data'!$C$3:$C$4341,$A13)&gt;0,1,0)</f>
        <v>0</v>
      </c>
      <c r="P13">
        <f>IF(COUNTIFS('United Data'!$A$3:$A$4341,P$1,'United Data'!$C$3:$C$4341,$A13)&gt;0,1,0)</f>
        <v>0</v>
      </c>
      <c r="Q13">
        <f>IF(COUNTIFS('United Data'!$A$3:$A$4341,Q$1,'United Data'!$C$3:$C$4341,$A13)&gt;0,1,0)</f>
        <v>0</v>
      </c>
      <c r="R13">
        <f>IF(COUNTIFS('United Data'!$A$3:$A$4341,R$1,'United Data'!$C$3:$C$4341,$A13)&gt;0,1,0)</f>
        <v>0</v>
      </c>
      <c r="S13">
        <f t="shared" si="0"/>
        <v>1</v>
      </c>
      <c r="T13">
        <f t="shared" si="1"/>
        <v>1</v>
      </c>
    </row>
    <row r="14" spans="1:20" x14ac:dyDescent="0.2">
      <c r="A14" t="s">
        <v>41</v>
      </c>
      <c r="B14">
        <f>IF(COUNTIFS('United Data'!$A$3:$A$4341,B$1,'United Data'!$C$3:$C$4341,$A14)&gt;0,1,0)</f>
        <v>0</v>
      </c>
      <c r="C14">
        <f>IF(COUNTIFS('United Data'!$A$3:$A$4341,C$1,'United Data'!$C$3:$C$4341,$A14)&gt;0,1,0)</f>
        <v>1</v>
      </c>
      <c r="D14">
        <f>IF(COUNTIFS('United Data'!$A$3:$A$4341,D$1,'United Data'!$C$3:$C$4341,$A14)&gt;0,1,0)</f>
        <v>0</v>
      </c>
      <c r="E14">
        <f>IF(COUNTIFS('United Data'!$A$3:$A$4341,E$1,'United Data'!$C$3:$C$4341,$A14)&gt;0,1,0)</f>
        <v>0</v>
      </c>
      <c r="F14">
        <f>IF(COUNTIFS('United Data'!$A$3:$A$4341,F$1,'United Data'!$C$3:$C$4341,$A14)&gt;0,1,0)</f>
        <v>0</v>
      </c>
      <c r="G14">
        <f>IF(COUNTIFS('United Data'!$A$3:$A$4341,G$1,'United Data'!$C$3:$C$4341,$A14)&gt;0,1,0)</f>
        <v>0</v>
      </c>
      <c r="H14">
        <f>IF(COUNTIFS('United Data'!$A$3:$A$4341,H$1,'United Data'!$C$3:$C$4341,$A14)&gt;0,1,0)</f>
        <v>0</v>
      </c>
      <c r="I14">
        <f>IF(COUNTIFS('United Data'!$A$3:$A$4341,I$1,'United Data'!$C$3:$C$4341,$A14)&gt;0,1,0)</f>
        <v>0</v>
      </c>
      <c r="J14">
        <f>IF(COUNTIFS('United Data'!$A$3:$A$4341,J$1,'United Data'!$C$3:$C$4341,$A14)&gt;0,1,0)</f>
        <v>0</v>
      </c>
      <c r="K14">
        <f>IF(COUNTIFS('United Data'!$A$3:$A$4341,K$1,'United Data'!$C$3:$C$4341,$A14)&gt;0,1,0)</f>
        <v>0</v>
      </c>
      <c r="L14">
        <f>IF(COUNTIFS('United Data'!$A$3:$A$4341,L$1,'United Data'!$C$3:$C$4341,$A14)&gt;0,1,0)</f>
        <v>0</v>
      </c>
      <c r="M14">
        <f>IF(COUNTIFS('United Data'!$A$3:$A$4341,M$1,'United Data'!$C$3:$C$4341,$A14)&gt;0,1,0)</f>
        <v>0</v>
      </c>
      <c r="N14">
        <f>IF(COUNTIFS('United Data'!$A$3:$A$4341,N$1,'United Data'!$C$3:$C$4341,$A14)&gt;0,1,0)</f>
        <v>0</v>
      </c>
      <c r="O14">
        <f>IF(COUNTIFS('United Data'!$A$3:$A$4341,O$1,'United Data'!$C$3:$C$4341,$A14)&gt;0,1,0)</f>
        <v>0</v>
      </c>
      <c r="P14">
        <f>IF(COUNTIFS('United Data'!$A$3:$A$4341,P$1,'United Data'!$C$3:$C$4341,$A14)&gt;0,1,0)</f>
        <v>0</v>
      </c>
      <c r="Q14">
        <f>IF(COUNTIFS('United Data'!$A$3:$A$4341,Q$1,'United Data'!$C$3:$C$4341,$A14)&gt;0,1,0)</f>
        <v>0</v>
      </c>
      <c r="R14">
        <f>IF(COUNTIFS('United Data'!$A$3:$A$4341,R$1,'United Data'!$C$3:$C$4341,$A14)&gt;0,1,0)</f>
        <v>0</v>
      </c>
      <c r="S14">
        <f t="shared" si="0"/>
        <v>1</v>
      </c>
      <c r="T14">
        <f t="shared" si="1"/>
        <v>1</v>
      </c>
    </row>
    <row r="15" spans="1:20" x14ac:dyDescent="0.2">
      <c r="A15" t="s">
        <v>42</v>
      </c>
      <c r="B15">
        <f>IF(COUNTIFS('United Data'!$A$3:$A$4341,B$1,'United Data'!$C$3:$C$4341,$A15)&gt;0,1,0)</f>
        <v>0</v>
      </c>
      <c r="C15">
        <f>IF(COUNTIFS('United Data'!$A$3:$A$4341,C$1,'United Data'!$C$3:$C$4341,$A15)&gt;0,1,0)</f>
        <v>1</v>
      </c>
      <c r="D15">
        <f>IF(COUNTIFS('United Data'!$A$3:$A$4341,D$1,'United Data'!$C$3:$C$4341,$A15)&gt;0,1,0)</f>
        <v>0</v>
      </c>
      <c r="E15">
        <f>IF(COUNTIFS('United Data'!$A$3:$A$4341,E$1,'United Data'!$C$3:$C$4341,$A15)&gt;0,1,0)</f>
        <v>0</v>
      </c>
      <c r="F15">
        <f>IF(COUNTIFS('United Data'!$A$3:$A$4341,F$1,'United Data'!$C$3:$C$4341,$A15)&gt;0,1,0)</f>
        <v>0</v>
      </c>
      <c r="G15">
        <f>IF(COUNTIFS('United Data'!$A$3:$A$4341,G$1,'United Data'!$C$3:$C$4341,$A15)&gt;0,1,0)</f>
        <v>0</v>
      </c>
      <c r="H15">
        <f>IF(COUNTIFS('United Data'!$A$3:$A$4341,H$1,'United Data'!$C$3:$C$4341,$A15)&gt;0,1,0)</f>
        <v>0</v>
      </c>
      <c r="I15">
        <f>IF(COUNTIFS('United Data'!$A$3:$A$4341,I$1,'United Data'!$C$3:$C$4341,$A15)&gt;0,1,0)</f>
        <v>0</v>
      </c>
      <c r="J15">
        <f>IF(COUNTIFS('United Data'!$A$3:$A$4341,J$1,'United Data'!$C$3:$C$4341,$A15)&gt;0,1,0)</f>
        <v>0</v>
      </c>
      <c r="K15">
        <f>IF(COUNTIFS('United Data'!$A$3:$A$4341,K$1,'United Data'!$C$3:$C$4341,$A15)&gt;0,1,0)</f>
        <v>0</v>
      </c>
      <c r="L15">
        <f>IF(COUNTIFS('United Data'!$A$3:$A$4341,L$1,'United Data'!$C$3:$C$4341,$A15)&gt;0,1,0)</f>
        <v>0</v>
      </c>
      <c r="M15">
        <f>IF(COUNTIFS('United Data'!$A$3:$A$4341,M$1,'United Data'!$C$3:$C$4341,$A15)&gt;0,1,0)</f>
        <v>0</v>
      </c>
      <c r="N15">
        <f>IF(COUNTIFS('United Data'!$A$3:$A$4341,N$1,'United Data'!$C$3:$C$4341,$A15)&gt;0,1,0)</f>
        <v>0</v>
      </c>
      <c r="O15">
        <f>IF(COUNTIFS('United Data'!$A$3:$A$4341,O$1,'United Data'!$C$3:$C$4341,$A15)&gt;0,1,0)</f>
        <v>0</v>
      </c>
      <c r="P15">
        <f>IF(COUNTIFS('United Data'!$A$3:$A$4341,P$1,'United Data'!$C$3:$C$4341,$A15)&gt;0,1,0)</f>
        <v>0</v>
      </c>
      <c r="Q15">
        <f>IF(COUNTIFS('United Data'!$A$3:$A$4341,Q$1,'United Data'!$C$3:$C$4341,$A15)&gt;0,1,0)</f>
        <v>0</v>
      </c>
      <c r="R15">
        <f>IF(COUNTIFS('United Data'!$A$3:$A$4341,R$1,'United Data'!$C$3:$C$4341,$A15)&gt;0,1,0)</f>
        <v>0</v>
      </c>
      <c r="S15">
        <f t="shared" si="0"/>
        <v>1</v>
      </c>
      <c r="T15">
        <f t="shared" si="1"/>
        <v>1</v>
      </c>
    </row>
    <row r="16" spans="1:20" x14ac:dyDescent="0.2">
      <c r="A16" t="s">
        <v>43</v>
      </c>
      <c r="B16">
        <f>IF(COUNTIFS('United Data'!$A$3:$A$4341,B$1,'United Data'!$C$3:$C$4341,$A16)&gt;0,1,0)</f>
        <v>0</v>
      </c>
      <c r="C16">
        <f>IF(COUNTIFS('United Data'!$A$3:$A$4341,C$1,'United Data'!$C$3:$C$4341,$A16)&gt;0,1,0)</f>
        <v>1</v>
      </c>
      <c r="D16">
        <f>IF(COUNTIFS('United Data'!$A$3:$A$4341,D$1,'United Data'!$C$3:$C$4341,$A16)&gt;0,1,0)</f>
        <v>1</v>
      </c>
      <c r="E16">
        <f>IF(COUNTIFS('United Data'!$A$3:$A$4341,E$1,'United Data'!$C$3:$C$4341,$A16)&gt;0,1,0)</f>
        <v>0</v>
      </c>
      <c r="F16">
        <f>IF(COUNTIFS('United Data'!$A$3:$A$4341,F$1,'United Data'!$C$3:$C$4341,$A16)&gt;0,1,0)</f>
        <v>0</v>
      </c>
      <c r="G16">
        <f>IF(COUNTIFS('United Data'!$A$3:$A$4341,G$1,'United Data'!$C$3:$C$4341,$A16)&gt;0,1,0)</f>
        <v>0</v>
      </c>
      <c r="H16">
        <f>IF(COUNTIFS('United Data'!$A$3:$A$4341,H$1,'United Data'!$C$3:$C$4341,$A16)&gt;0,1,0)</f>
        <v>0</v>
      </c>
      <c r="I16">
        <f>IF(COUNTIFS('United Data'!$A$3:$A$4341,I$1,'United Data'!$C$3:$C$4341,$A16)&gt;0,1,0)</f>
        <v>0</v>
      </c>
      <c r="J16">
        <f>IF(COUNTIFS('United Data'!$A$3:$A$4341,J$1,'United Data'!$C$3:$C$4341,$A16)&gt;0,1,0)</f>
        <v>0</v>
      </c>
      <c r="K16">
        <f>IF(COUNTIFS('United Data'!$A$3:$A$4341,K$1,'United Data'!$C$3:$C$4341,$A16)&gt;0,1,0)</f>
        <v>0</v>
      </c>
      <c r="L16">
        <f>IF(COUNTIFS('United Data'!$A$3:$A$4341,L$1,'United Data'!$C$3:$C$4341,$A16)&gt;0,1,0)</f>
        <v>0</v>
      </c>
      <c r="M16">
        <f>IF(COUNTIFS('United Data'!$A$3:$A$4341,M$1,'United Data'!$C$3:$C$4341,$A16)&gt;0,1,0)</f>
        <v>0</v>
      </c>
      <c r="N16">
        <f>IF(COUNTIFS('United Data'!$A$3:$A$4341,N$1,'United Data'!$C$3:$C$4341,$A16)&gt;0,1,0)</f>
        <v>0</v>
      </c>
      <c r="O16">
        <f>IF(COUNTIFS('United Data'!$A$3:$A$4341,O$1,'United Data'!$C$3:$C$4341,$A16)&gt;0,1,0)</f>
        <v>0</v>
      </c>
      <c r="P16">
        <f>IF(COUNTIFS('United Data'!$A$3:$A$4341,P$1,'United Data'!$C$3:$C$4341,$A16)&gt;0,1,0)</f>
        <v>0</v>
      </c>
      <c r="Q16">
        <f>IF(COUNTIFS('United Data'!$A$3:$A$4341,Q$1,'United Data'!$C$3:$C$4341,$A16)&gt;0,1,0)</f>
        <v>0</v>
      </c>
      <c r="R16">
        <f>IF(COUNTIFS('United Data'!$A$3:$A$4341,R$1,'United Data'!$C$3:$C$4341,$A16)&gt;0,1,0)</f>
        <v>0</v>
      </c>
      <c r="S16">
        <f t="shared" si="0"/>
        <v>2</v>
      </c>
      <c r="T16">
        <f t="shared" si="1"/>
        <v>1</v>
      </c>
    </row>
    <row r="17" spans="1:20" x14ac:dyDescent="0.2">
      <c r="A17" t="s">
        <v>44</v>
      </c>
      <c r="B17">
        <f>IF(COUNTIFS('United Data'!$A$3:$A$4341,B$1,'United Data'!$C$3:$C$4341,$A17)&gt;0,1,0)</f>
        <v>0</v>
      </c>
      <c r="C17">
        <f>IF(COUNTIFS('United Data'!$A$3:$A$4341,C$1,'United Data'!$C$3:$C$4341,$A17)&gt;0,1,0)</f>
        <v>1</v>
      </c>
      <c r="D17">
        <f>IF(COUNTIFS('United Data'!$A$3:$A$4341,D$1,'United Data'!$C$3:$C$4341,$A17)&gt;0,1,0)</f>
        <v>1</v>
      </c>
      <c r="E17">
        <f>IF(COUNTIFS('United Data'!$A$3:$A$4341,E$1,'United Data'!$C$3:$C$4341,$A17)&gt;0,1,0)</f>
        <v>0</v>
      </c>
      <c r="F17">
        <f>IF(COUNTIFS('United Data'!$A$3:$A$4341,F$1,'United Data'!$C$3:$C$4341,$A17)&gt;0,1,0)</f>
        <v>0</v>
      </c>
      <c r="G17">
        <f>IF(COUNTIFS('United Data'!$A$3:$A$4341,G$1,'United Data'!$C$3:$C$4341,$A17)&gt;0,1,0)</f>
        <v>0</v>
      </c>
      <c r="H17">
        <f>IF(COUNTIFS('United Data'!$A$3:$A$4341,H$1,'United Data'!$C$3:$C$4341,$A17)&gt;0,1,0)</f>
        <v>0</v>
      </c>
      <c r="I17">
        <f>IF(COUNTIFS('United Data'!$A$3:$A$4341,I$1,'United Data'!$C$3:$C$4341,$A17)&gt;0,1,0)</f>
        <v>0</v>
      </c>
      <c r="J17">
        <f>IF(COUNTIFS('United Data'!$A$3:$A$4341,J$1,'United Data'!$C$3:$C$4341,$A17)&gt;0,1,0)</f>
        <v>0</v>
      </c>
      <c r="K17">
        <f>IF(COUNTIFS('United Data'!$A$3:$A$4341,K$1,'United Data'!$C$3:$C$4341,$A17)&gt;0,1,0)</f>
        <v>0</v>
      </c>
      <c r="L17">
        <f>IF(COUNTIFS('United Data'!$A$3:$A$4341,L$1,'United Data'!$C$3:$C$4341,$A17)&gt;0,1,0)</f>
        <v>0</v>
      </c>
      <c r="M17">
        <f>IF(COUNTIFS('United Data'!$A$3:$A$4341,M$1,'United Data'!$C$3:$C$4341,$A17)&gt;0,1,0)</f>
        <v>0</v>
      </c>
      <c r="N17">
        <f>IF(COUNTIFS('United Data'!$A$3:$A$4341,N$1,'United Data'!$C$3:$C$4341,$A17)&gt;0,1,0)</f>
        <v>0</v>
      </c>
      <c r="O17">
        <f>IF(COUNTIFS('United Data'!$A$3:$A$4341,O$1,'United Data'!$C$3:$C$4341,$A17)&gt;0,1,0)</f>
        <v>0</v>
      </c>
      <c r="P17">
        <f>IF(COUNTIFS('United Data'!$A$3:$A$4341,P$1,'United Data'!$C$3:$C$4341,$A17)&gt;0,1,0)</f>
        <v>0</v>
      </c>
      <c r="Q17">
        <f>IF(COUNTIFS('United Data'!$A$3:$A$4341,Q$1,'United Data'!$C$3:$C$4341,$A17)&gt;0,1,0)</f>
        <v>0</v>
      </c>
      <c r="R17">
        <f>IF(COUNTIFS('United Data'!$A$3:$A$4341,R$1,'United Data'!$C$3:$C$4341,$A17)&gt;0,1,0)</f>
        <v>0</v>
      </c>
      <c r="S17">
        <f t="shared" si="0"/>
        <v>2</v>
      </c>
      <c r="T17">
        <f t="shared" si="1"/>
        <v>1</v>
      </c>
    </row>
    <row r="18" spans="1:20" x14ac:dyDescent="0.2">
      <c r="A18" t="s">
        <v>45</v>
      </c>
      <c r="B18">
        <f>IF(COUNTIFS('United Data'!$A$3:$A$4341,B$1,'United Data'!$C$3:$C$4341,$A18)&gt;0,1,0)</f>
        <v>0</v>
      </c>
      <c r="C18">
        <f>IF(COUNTIFS('United Data'!$A$3:$A$4341,C$1,'United Data'!$C$3:$C$4341,$A18)&gt;0,1,0)</f>
        <v>1</v>
      </c>
      <c r="D18">
        <f>IF(COUNTIFS('United Data'!$A$3:$A$4341,D$1,'United Data'!$C$3:$C$4341,$A18)&gt;0,1,0)</f>
        <v>0</v>
      </c>
      <c r="E18">
        <f>IF(COUNTIFS('United Data'!$A$3:$A$4341,E$1,'United Data'!$C$3:$C$4341,$A18)&gt;0,1,0)</f>
        <v>0</v>
      </c>
      <c r="F18">
        <f>IF(COUNTIFS('United Data'!$A$3:$A$4341,F$1,'United Data'!$C$3:$C$4341,$A18)&gt;0,1,0)</f>
        <v>0</v>
      </c>
      <c r="G18">
        <f>IF(COUNTIFS('United Data'!$A$3:$A$4341,G$1,'United Data'!$C$3:$C$4341,$A18)&gt;0,1,0)</f>
        <v>0</v>
      </c>
      <c r="H18">
        <f>IF(COUNTIFS('United Data'!$A$3:$A$4341,H$1,'United Data'!$C$3:$C$4341,$A18)&gt;0,1,0)</f>
        <v>0</v>
      </c>
      <c r="I18">
        <f>IF(COUNTIFS('United Data'!$A$3:$A$4341,I$1,'United Data'!$C$3:$C$4341,$A18)&gt;0,1,0)</f>
        <v>0</v>
      </c>
      <c r="J18">
        <f>IF(COUNTIFS('United Data'!$A$3:$A$4341,J$1,'United Data'!$C$3:$C$4341,$A18)&gt;0,1,0)</f>
        <v>0</v>
      </c>
      <c r="K18">
        <f>IF(COUNTIFS('United Data'!$A$3:$A$4341,K$1,'United Data'!$C$3:$C$4341,$A18)&gt;0,1,0)</f>
        <v>0</v>
      </c>
      <c r="L18">
        <f>IF(COUNTIFS('United Data'!$A$3:$A$4341,L$1,'United Data'!$C$3:$C$4341,$A18)&gt;0,1,0)</f>
        <v>0</v>
      </c>
      <c r="M18">
        <f>IF(COUNTIFS('United Data'!$A$3:$A$4341,M$1,'United Data'!$C$3:$C$4341,$A18)&gt;0,1,0)</f>
        <v>0</v>
      </c>
      <c r="N18">
        <f>IF(COUNTIFS('United Data'!$A$3:$A$4341,N$1,'United Data'!$C$3:$C$4341,$A18)&gt;0,1,0)</f>
        <v>0</v>
      </c>
      <c r="O18">
        <f>IF(COUNTIFS('United Data'!$A$3:$A$4341,O$1,'United Data'!$C$3:$C$4341,$A18)&gt;0,1,0)</f>
        <v>0</v>
      </c>
      <c r="P18">
        <f>IF(COUNTIFS('United Data'!$A$3:$A$4341,P$1,'United Data'!$C$3:$C$4341,$A18)&gt;0,1,0)</f>
        <v>0</v>
      </c>
      <c r="Q18">
        <f>IF(COUNTIFS('United Data'!$A$3:$A$4341,Q$1,'United Data'!$C$3:$C$4341,$A18)&gt;0,1,0)</f>
        <v>0</v>
      </c>
      <c r="R18">
        <f>IF(COUNTIFS('United Data'!$A$3:$A$4341,R$1,'United Data'!$C$3:$C$4341,$A18)&gt;0,1,0)</f>
        <v>0</v>
      </c>
      <c r="S18">
        <f t="shared" si="0"/>
        <v>1</v>
      </c>
      <c r="T18">
        <f t="shared" si="1"/>
        <v>1</v>
      </c>
    </row>
    <row r="19" spans="1:20" x14ac:dyDescent="0.2">
      <c r="A19" t="s">
        <v>46</v>
      </c>
      <c r="B19">
        <f>IF(COUNTIFS('United Data'!$A$3:$A$4341,B$1,'United Data'!$C$3:$C$4341,$A19)&gt;0,1,0)</f>
        <v>0</v>
      </c>
      <c r="C19">
        <f>IF(COUNTIFS('United Data'!$A$3:$A$4341,C$1,'United Data'!$C$3:$C$4341,$A19)&gt;0,1,0)</f>
        <v>1</v>
      </c>
      <c r="D19">
        <f>IF(COUNTIFS('United Data'!$A$3:$A$4341,D$1,'United Data'!$C$3:$C$4341,$A19)&gt;0,1,0)</f>
        <v>1</v>
      </c>
      <c r="E19">
        <f>IF(COUNTIFS('United Data'!$A$3:$A$4341,E$1,'United Data'!$C$3:$C$4341,$A19)&gt;0,1,0)</f>
        <v>0</v>
      </c>
      <c r="F19">
        <f>IF(COUNTIFS('United Data'!$A$3:$A$4341,F$1,'United Data'!$C$3:$C$4341,$A19)&gt;0,1,0)</f>
        <v>0</v>
      </c>
      <c r="G19">
        <f>IF(COUNTIFS('United Data'!$A$3:$A$4341,G$1,'United Data'!$C$3:$C$4341,$A19)&gt;0,1,0)</f>
        <v>0</v>
      </c>
      <c r="H19">
        <f>IF(COUNTIFS('United Data'!$A$3:$A$4341,H$1,'United Data'!$C$3:$C$4341,$A19)&gt;0,1,0)</f>
        <v>0</v>
      </c>
      <c r="I19">
        <f>IF(COUNTIFS('United Data'!$A$3:$A$4341,I$1,'United Data'!$C$3:$C$4341,$A19)&gt;0,1,0)</f>
        <v>0</v>
      </c>
      <c r="J19">
        <f>IF(COUNTIFS('United Data'!$A$3:$A$4341,J$1,'United Data'!$C$3:$C$4341,$A19)&gt;0,1,0)</f>
        <v>0</v>
      </c>
      <c r="K19">
        <f>IF(COUNTIFS('United Data'!$A$3:$A$4341,K$1,'United Data'!$C$3:$C$4341,$A19)&gt;0,1,0)</f>
        <v>0</v>
      </c>
      <c r="L19">
        <f>IF(COUNTIFS('United Data'!$A$3:$A$4341,L$1,'United Data'!$C$3:$C$4341,$A19)&gt;0,1,0)</f>
        <v>0</v>
      </c>
      <c r="M19">
        <f>IF(COUNTIFS('United Data'!$A$3:$A$4341,M$1,'United Data'!$C$3:$C$4341,$A19)&gt;0,1,0)</f>
        <v>0</v>
      </c>
      <c r="N19">
        <f>IF(COUNTIFS('United Data'!$A$3:$A$4341,N$1,'United Data'!$C$3:$C$4341,$A19)&gt;0,1,0)</f>
        <v>0</v>
      </c>
      <c r="O19">
        <f>IF(COUNTIFS('United Data'!$A$3:$A$4341,O$1,'United Data'!$C$3:$C$4341,$A19)&gt;0,1,0)</f>
        <v>0</v>
      </c>
      <c r="P19">
        <f>IF(COUNTIFS('United Data'!$A$3:$A$4341,P$1,'United Data'!$C$3:$C$4341,$A19)&gt;0,1,0)</f>
        <v>0</v>
      </c>
      <c r="Q19">
        <f>IF(COUNTIFS('United Data'!$A$3:$A$4341,Q$1,'United Data'!$C$3:$C$4341,$A19)&gt;0,1,0)</f>
        <v>0</v>
      </c>
      <c r="R19">
        <f>IF(COUNTIFS('United Data'!$A$3:$A$4341,R$1,'United Data'!$C$3:$C$4341,$A19)&gt;0,1,0)</f>
        <v>0</v>
      </c>
      <c r="S19">
        <f t="shared" si="0"/>
        <v>2</v>
      </c>
      <c r="T19">
        <f t="shared" si="1"/>
        <v>1</v>
      </c>
    </row>
    <row r="20" spans="1:20" x14ac:dyDescent="0.2">
      <c r="A20" t="s">
        <v>47</v>
      </c>
      <c r="B20">
        <f>IF(COUNTIFS('United Data'!$A$3:$A$4341,B$1,'United Data'!$C$3:$C$4341,$A20)&gt;0,1,0)</f>
        <v>0</v>
      </c>
      <c r="C20">
        <f>IF(COUNTIFS('United Data'!$A$3:$A$4341,C$1,'United Data'!$C$3:$C$4341,$A20)&gt;0,1,0)</f>
        <v>1</v>
      </c>
      <c r="D20">
        <f>IF(COUNTIFS('United Data'!$A$3:$A$4341,D$1,'United Data'!$C$3:$C$4341,$A20)&gt;0,1,0)</f>
        <v>0</v>
      </c>
      <c r="E20">
        <f>IF(COUNTIFS('United Data'!$A$3:$A$4341,E$1,'United Data'!$C$3:$C$4341,$A20)&gt;0,1,0)</f>
        <v>0</v>
      </c>
      <c r="F20">
        <f>IF(COUNTIFS('United Data'!$A$3:$A$4341,F$1,'United Data'!$C$3:$C$4341,$A20)&gt;0,1,0)</f>
        <v>0</v>
      </c>
      <c r="G20">
        <f>IF(COUNTIFS('United Data'!$A$3:$A$4341,G$1,'United Data'!$C$3:$C$4341,$A20)&gt;0,1,0)</f>
        <v>0</v>
      </c>
      <c r="H20">
        <f>IF(COUNTIFS('United Data'!$A$3:$A$4341,H$1,'United Data'!$C$3:$C$4341,$A20)&gt;0,1,0)</f>
        <v>0</v>
      </c>
      <c r="I20">
        <f>IF(COUNTIFS('United Data'!$A$3:$A$4341,I$1,'United Data'!$C$3:$C$4341,$A20)&gt;0,1,0)</f>
        <v>0</v>
      </c>
      <c r="J20">
        <f>IF(COUNTIFS('United Data'!$A$3:$A$4341,J$1,'United Data'!$C$3:$C$4341,$A20)&gt;0,1,0)</f>
        <v>0</v>
      </c>
      <c r="K20">
        <f>IF(COUNTIFS('United Data'!$A$3:$A$4341,K$1,'United Data'!$C$3:$C$4341,$A20)&gt;0,1,0)</f>
        <v>0</v>
      </c>
      <c r="L20">
        <f>IF(COUNTIFS('United Data'!$A$3:$A$4341,L$1,'United Data'!$C$3:$C$4341,$A20)&gt;0,1,0)</f>
        <v>0</v>
      </c>
      <c r="M20">
        <f>IF(COUNTIFS('United Data'!$A$3:$A$4341,M$1,'United Data'!$C$3:$C$4341,$A20)&gt;0,1,0)</f>
        <v>0</v>
      </c>
      <c r="N20">
        <f>IF(COUNTIFS('United Data'!$A$3:$A$4341,N$1,'United Data'!$C$3:$C$4341,$A20)&gt;0,1,0)</f>
        <v>0</v>
      </c>
      <c r="O20">
        <f>IF(COUNTIFS('United Data'!$A$3:$A$4341,O$1,'United Data'!$C$3:$C$4341,$A20)&gt;0,1,0)</f>
        <v>0</v>
      </c>
      <c r="P20">
        <f>IF(COUNTIFS('United Data'!$A$3:$A$4341,P$1,'United Data'!$C$3:$C$4341,$A20)&gt;0,1,0)</f>
        <v>0</v>
      </c>
      <c r="Q20">
        <f>IF(COUNTIFS('United Data'!$A$3:$A$4341,Q$1,'United Data'!$C$3:$C$4341,$A20)&gt;0,1,0)</f>
        <v>0</v>
      </c>
      <c r="R20">
        <f>IF(COUNTIFS('United Data'!$A$3:$A$4341,R$1,'United Data'!$C$3:$C$4341,$A20)&gt;0,1,0)</f>
        <v>0</v>
      </c>
      <c r="S20">
        <f t="shared" si="0"/>
        <v>1</v>
      </c>
      <c r="T20">
        <f t="shared" si="1"/>
        <v>1</v>
      </c>
    </row>
    <row r="21" spans="1:20" x14ac:dyDescent="0.2">
      <c r="A21" t="s">
        <v>49</v>
      </c>
      <c r="B21">
        <f>IF(COUNTIFS('United Data'!$A$3:$A$4341,B$1,'United Data'!$C$3:$C$4341,$A21)&gt;0,1,0)</f>
        <v>0</v>
      </c>
      <c r="C21">
        <f>IF(COUNTIFS('United Data'!$A$3:$A$4341,C$1,'United Data'!$C$3:$C$4341,$A21)&gt;0,1,0)</f>
        <v>0</v>
      </c>
      <c r="D21">
        <f>IF(COUNTIFS('United Data'!$A$3:$A$4341,D$1,'United Data'!$C$3:$C$4341,$A21)&gt;0,1,0)</f>
        <v>1</v>
      </c>
      <c r="E21">
        <f>IF(COUNTIFS('United Data'!$A$3:$A$4341,E$1,'United Data'!$C$3:$C$4341,$A21)&gt;0,1,0)</f>
        <v>0</v>
      </c>
      <c r="F21">
        <f>IF(COUNTIFS('United Data'!$A$3:$A$4341,F$1,'United Data'!$C$3:$C$4341,$A21)&gt;0,1,0)</f>
        <v>0</v>
      </c>
      <c r="G21">
        <f>IF(COUNTIFS('United Data'!$A$3:$A$4341,G$1,'United Data'!$C$3:$C$4341,$A21)&gt;0,1,0)</f>
        <v>0</v>
      </c>
      <c r="H21">
        <f>IF(COUNTIFS('United Data'!$A$3:$A$4341,H$1,'United Data'!$C$3:$C$4341,$A21)&gt;0,1,0)</f>
        <v>0</v>
      </c>
      <c r="I21">
        <f>IF(COUNTIFS('United Data'!$A$3:$A$4341,I$1,'United Data'!$C$3:$C$4341,$A21)&gt;0,1,0)</f>
        <v>0</v>
      </c>
      <c r="J21">
        <f>IF(COUNTIFS('United Data'!$A$3:$A$4341,J$1,'United Data'!$C$3:$C$4341,$A21)&gt;0,1,0)</f>
        <v>0</v>
      </c>
      <c r="K21">
        <f>IF(COUNTIFS('United Data'!$A$3:$A$4341,K$1,'United Data'!$C$3:$C$4341,$A21)&gt;0,1,0)</f>
        <v>0</v>
      </c>
      <c r="L21">
        <f>IF(COUNTIFS('United Data'!$A$3:$A$4341,L$1,'United Data'!$C$3:$C$4341,$A21)&gt;0,1,0)</f>
        <v>0</v>
      </c>
      <c r="M21">
        <f>IF(COUNTIFS('United Data'!$A$3:$A$4341,M$1,'United Data'!$C$3:$C$4341,$A21)&gt;0,1,0)</f>
        <v>0</v>
      </c>
      <c r="N21">
        <f>IF(COUNTIFS('United Data'!$A$3:$A$4341,N$1,'United Data'!$C$3:$C$4341,$A21)&gt;0,1,0)</f>
        <v>0</v>
      </c>
      <c r="O21">
        <f>IF(COUNTIFS('United Data'!$A$3:$A$4341,O$1,'United Data'!$C$3:$C$4341,$A21)&gt;0,1,0)</f>
        <v>0</v>
      </c>
      <c r="P21">
        <f>IF(COUNTIFS('United Data'!$A$3:$A$4341,P$1,'United Data'!$C$3:$C$4341,$A21)&gt;0,1,0)</f>
        <v>0</v>
      </c>
      <c r="Q21">
        <f>IF(COUNTIFS('United Data'!$A$3:$A$4341,Q$1,'United Data'!$C$3:$C$4341,$A21)&gt;0,1,0)</f>
        <v>0</v>
      </c>
      <c r="R21">
        <f>IF(COUNTIFS('United Data'!$A$3:$A$4341,R$1,'United Data'!$C$3:$C$4341,$A21)&gt;0,1,0)</f>
        <v>0</v>
      </c>
      <c r="S21">
        <f t="shared" si="0"/>
        <v>1</v>
      </c>
      <c r="T21">
        <f t="shared" si="1"/>
        <v>1</v>
      </c>
    </row>
    <row r="22" spans="1:20" x14ac:dyDescent="0.2">
      <c r="A22" t="s">
        <v>52</v>
      </c>
      <c r="B22">
        <f>IF(COUNTIFS('United Data'!$A$3:$A$4341,B$1,'United Data'!$C$3:$C$4341,$A22)&gt;0,1,0)</f>
        <v>0</v>
      </c>
      <c r="C22">
        <f>IF(COUNTIFS('United Data'!$A$3:$A$4341,C$1,'United Data'!$C$3:$C$4341,$A22)&gt;0,1,0)</f>
        <v>0</v>
      </c>
      <c r="D22">
        <f>IF(COUNTIFS('United Data'!$A$3:$A$4341,D$1,'United Data'!$C$3:$C$4341,$A22)&gt;0,1,0)</f>
        <v>1</v>
      </c>
      <c r="E22">
        <f>IF(COUNTIFS('United Data'!$A$3:$A$4341,E$1,'United Data'!$C$3:$C$4341,$A22)&gt;0,1,0)</f>
        <v>0</v>
      </c>
      <c r="F22">
        <f>IF(COUNTIFS('United Data'!$A$3:$A$4341,F$1,'United Data'!$C$3:$C$4341,$A22)&gt;0,1,0)</f>
        <v>0</v>
      </c>
      <c r="G22">
        <f>IF(COUNTIFS('United Data'!$A$3:$A$4341,G$1,'United Data'!$C$3:$C$4341,$A22)&gt;0,1,0)</f>
        <v>0</v>
      </c>
      <c r="H22">
        <f>IF(COUNTIFS('United Data'!$A$3:$A$4341,H$1,'United Data'!$C$3:$C$4341,$A22)&gt;0,1,0)</f>
        <v>0</v>
      </c>
      <c r="I22">
        <f>IF(COUNTIFS('United Data'!$A$3:$A$4341,I$1,'United Data'!$C$3:$C$4341,$A22)&gt;0,1,0)</f>
        <v>0</v>
      </c>
      <c r="J22">
        <f>IF(COUNTIFS('United Data'!$A$3:$A$4341,J$1,'United Data'!$C$3:$C$4341,$A22)&gt;0,1,0)</f>
        <v>0</v>
      </c>
      <c r="K22">
        <f>IF(COUNTIFS('United Data'!$A$3:$A$4341,K$1,'United Data'!$C$3:$C$4341,$A22)&gt;0,1,0)</f>
        <v>0</v>
      </c>
      <c r="L22">
        <f>IF(COUNTIFS('United Data'!$A$3:$A$4341,L$1,'United Data'!$C$3:$C$4341,$A22)&gt;0,1,0)</f>
        <v>0</v>
      </c>
      <c r="M22">
        <f>IF(COUNTIFS('United Data'!$A$3:$A$4341,M$1,'United Data'!$C$3:$C$4341,$A22)&gt;0,1,0)</f>
        <v>0</v>
      </c>
      <c r="N22">
        <f>IF(COUNTIFS('United Data'!$A$3:$A$4341,N$1,'United Data'!$C$3:$C$4341,$A22)&gt;0,1,0)</f>
        <v>0</v>
      </c>
      <c r="O22">
        <f>IF(COUNTIFS('United Data'!$A$3:$A$4341,O$1,'United Data'!$C$3:$C$4341,$A22)&gt;0,1,0)</f>
        <v>0</v>
      </c>
      <c r="P22">
        <f>IF(COUNTIFS('United Data'!$A$3:$A$4341,P$1,'United Data'!$C$3:$C$4341,$A22)&gt;0,1,0)</f>
        <v>0</v>
      </c>
      <c r="Q22">
        <f>IF(COUNTIFS('United Data'!$A$3:$A$4341,Q$1,'United Data'!$C$3:$C$4341,$A22)&gt;0,1,0)</f>
        <v>0</v>
      </c>
      <c r="R22">
        <f>IF(COUNTIFS('United Data'!$A$3:$A$4341,R$1,'United Data'!$C$3:$C$4341,$A22)&gt;0,1,0)</f>
        <v>0</v>
      </c>
      <c r="S22">
        <f t="shared" si="0"/>
        <v>1</v>
      </c>
      <c r="T22">
        <f t="shared" si="1"/>
        <v>1</v>
      </c>
    </row>
    <row r="23" spans="1:20" x14ac:dyDescent="0.2">
      <c r="A23" t="s">
        <v>53</v>
      </c>
      <c r="B23">
        <f>IF(COUNTIFS('United Data'!$A$3:$A$4341,B$1,'United Data'!$C$3:$C$4341,$A23)&gt;0,1,0)</f>
        <v>0</v>
      </c>
      <c r="C23">
        <f>IF(COUNTIFS('United Data'!$A$3:$A$4341,C$1,'United Data'!$C$3:$C$4341,$A23)&gt;0,1,0)</f>
        <v>0</v>
      </c>
      <c r="D23">
        <f>IF(COUNTIFS('United Data'!$A$3:$A$4341,D$1,'United Data'!$C$3:$C$4341,$A23)&gt;0,1,0)</f>
        <v>1</v>
      </c>
      <c r="E23">
        <f>IF(COUNTIFS('United Data'!$A$3:$A$4341,E$1,'United Data'!$C$3:$C$4341,$A23)&gt;0,1,0)</f>
        <v>0</v>
      </c>
      <c r="F23">
        <f>IF(COUNTIFS('United Data'!$A$3:$A$4341,F$1,'United Data'!$C$3:$C$4341,$A23)&gt;0,1,0)</f>
        <v>0</v>
      </c>
      <c r="G23">
        <f>IF(COUNTIFS('United Data'!$A$3:$A$4341,G$1,'United Data'!$C$3:$C$4341,$A23)&gt;0,1,0)</f>
        <v>0</v>
      </c>
      <c r="H23">
        <f>IF(COUNTIFS('United Data'!$A$3:$A$4341,H$1,'United Data'!$C$3:$C$4341,$A23)&gt;0,1,0)</f>
        <v>0</v>
      </c>
      <c r="I23">
        <f>IF(COUNTIFS('United Data'!$A$3:$A$4341,I$1,'United Data'!$C$3:$C$4341,$A23)&gt;0,1,0)</f>
        <v>0</v>
      </c>
      <c r="J23">
        <f>IF(COUNTIFS('United Data'!$A$3:$A$4341,J$1,'United Data'!$C$3:$C$4341,$A23)&gt;0,1,0)</f>
        <v>0</v>
      </c>
      <c r="K23">
        <f>IF(COUNTIFS('United Data'!$A$3:$A$4341,K$1,'United Data'!$C$3:$C$4341,$A23)&gt;0,1,0)</f>
        <v>0</v>
      </c>
      <c r="L23">
        <f>IF(COUNTIFS('United Data'!$A$3:$A$4341,L$1,'United Data'!$C$3:$C$4341,$A23)&gt;0,1,0)</f>
        <v>0</v>
      </c>
      <c r="M23">
        <f>IF(COUNTIFS('United Data'!$A$3:$A$4341,M$1,'United Data'!$C$3:$C$4341,$A23)&gt;0,1,0)</f>
        <v>0</v>
      </c>
      <c r="N23">
        <f>IF(COUNTIFS('United Data'!$A$3:$A$4341,N$1,'United Data'!$C$3:$C$4341,$A23)&gt;0,1,0)</f>
        <v>0</v>
      </c>
      <c r="O23">
        <f>IF(COUNTIFS('United Data'!$A$3:$A$4341,O$1,'United Data'!$C$3:$C$4341,$A23)&gt;0,1,0)</f>
        <v>0</v>
      </c>
      <c r="P23">
        <f>IF(COUNTIFS('United Data'!$A$3:$A$4341,P$1,'United Data'!$C$3:$C$4341,$A23)&gt;0,1,0)</f>
        <v>0</v>
      </c>
      <c r="Q23">
        <f>IF(COUNTIFS('United Data'!$A$3:$A$4341,Q$1,'United Data'!$C$3:$C$4341,$A23)&gt;0,1,0)</f>
        <v>0</v>
      </c>
      <c r="R23">
        <f>IF(COUNTIFS('United Data'!$A$3:$A$4341,R$1,'United Data'!$C$3:$C$4341,$A23)&gt;0,1,0)</f>
        <v>0</v>
      </c>
      <c r="S23">
        <f t="shared" si="0"/>
        <v>1</v>
      </c>
      <c r="T23">
        <f t="shared" si="1"/>
        <v>1</v>
      </c>
    </row>
    <row r="24" spans="1:20" x14ac:dyDescent="0.2">
      <c r="A24" t="s">
        <v>54</v>
      </c>
      <c r="B24">
        <f>IF(COUNTIFS('United Data'!$A$3:$A$4341,B$1,'United Data'!$C$3:$C$4341,$A24)&gt;0,1,0)</f>
        <v>0</v>
      </c>
      <c r="C24">
        <f>IF(COUNTIFS('United Data'!$A$3:$A$4341,C$1,'United Data'!$C$3:$C$4341,$A24)&gt;0,1,0)</f>
        <v>0</v>
      </c>
      <c r="D24">
        <f>IF(COUNTIFS('United Data'!$A$3:$A$4341,D$1,'United Data'!$C$3:$C$4341,$A24)&gt;0,1,0)</f>
        <v>1</v>
      </c>
      <c r="E24">
        <f>IF(COUNTIFS('United Data'!$A$3:$A$4341,E$1,'United Data'!$C$3:$C$4341,$A24)&gt;0,1,0)</f>
        <v>0</v>
      </c>
      <c r="F24">
        <f>IF(COUNTIFS('United Data'!$A$3:$A$4341,F$1,'United Data'!$C$3:$C$4341,$A24)&gt;0,1,0)</f>
        <v>0</v>
      </c>
      <c r="G24">
        <f>IF(COUNTIFS('United Data'!$A$3:$A$4341,G$1,'United Data'!$C$3:$C$4341,$A24)&gt;0,1,0)</f>
        <v>0</v>
      </c>
      <c r="H24">
        <f>IF(COUNTIFS('United Data'!$A$3:$A$4341,H$1,'United Data'!$C$3:$C$4341,$A24)&gt;0,1,0)</f>
        <v>0</v>
      </c>
      <c r="I24">
        <f>IF(COUNTIFS('United Data'!$A$3:$A$4341,I$1,'United Data'!$C$3:$C$4341,$A24)&gt;0,1,0)</f>
        <v>0</v>
      </c>
      <c r="J24">
        <f>IF(COUNTIFS('United Data'!$A$3:$A$4341,J$1,'United Data'!$C$3:$C$4341,$A24)&gt;0,1,0)</f>
        <v>0</v>
      </c>
      <c r="K24">
        <f>IF(COUNTIFS('United Data'!$A$3:$A$4341,K$1,'United Data'!$C$3:$C$4341,$A24)&gt;0,1,0)</f>
        <v>0</v>
      </c>
      <c r="L24">
        <f>IF(COUNTIFS('United Data'!$A$3:$A$4341,L$1,'United Data'!$C$3:$C$4341,$A24)&gt;0,1,0)</f>
        <v>0</v>
      </c>
      <c r="M24">
        <f>IF(COUNTIFS('United Data'!$A$3:$A$4341,M$1,'United Data'!$C$3:$C$4341,$A24)&gt;0,1,0)</f>
        <v>0</v>
      </c>
      <c r="N24">
        <f>IF(COUNTIFS('United Data'!$A$3:$A$4341,N$1,'United Data'!$C$3:$C$4341,$A24)&gt;0,1,0)</f>
        <v>0</v>
      </c>
      <c r="O24">
        <f>IF(COUNTIFS('United Data'!$A$3:$A$4341,O$1,'United Data'!$C$3:$C$4341,$A24)&gt;0,1,0)</f>
        <v>0</v>
      </c>
      <c r="P24">
        <f>IF(COUNTIFS('United Data'!$A$3:$A$4341,P$1,'United Data'!$C$3:$C$4341,$A24)&gt;0,1,0)</f>
        <v>0</v>
      </c>
      <c r="Q24">
        <f>IF(COUNTIFS('United Data'!$A$3:$A$4341,Q$1,'United Data'!$C$3:$C$4341,$A24)&gt;0,1,0)</f>
        <v>0</v>
      </c>
      <c r="R24">
        <f>IF(COUNTIFS('United Data'!$A$3:$A$4341,R$1,'United Data'!$C$3:$C$4341,$A24)&gt;0,1,0)</f>
        <v>0</v>
      </c>
      <c r="S24">
        <f t="shared" si="0"/>
        <v>1</v>
      </c>
      <c r="T24">
        <f t="shared" si="1"/>
        <v>1</v>
      </c>
    </row>
    <row r="25" spans="1:20" x14ac:dyDescent="0.2">
      <c r="A25" t="s">
        <v>56</v>
      </c>
      <c r="B25">
        <f>IF(COUNTIFS('United Data'!$A$3:$A$4341,B$1,'United Data'!$C$3:$C$4341,$A25)&gt;0,1,0)</f>
        <v>0</v>
      </c>
      <c r="C25">
        <f>IF(COUNTIFS('United Data'!$A$3:$A$4341,C$1,'United Data'!$C$3:$C$4341,$A25)&gt;0,1,0)</f>
        <v>0</v>
      </c>
      <c r="D25">
        <f>IF(COUNTIFS('United Data'!$A$3:$A$4341,D$1,'United Data'!$C$3:$C$4341,$A25)&gt;0,1,0)</f>
        <v>1</v>
      </c>
      <c r="E25">
        <f>IF(COUNTIFS('United Data'!$A$3:$A$4341,E$1,'United Data'!$C$3:$C$4341,$A25)&gt;0,1,0)</f>
        <v>0</v>
      </c>
      <c r="F25">
        <f>IF(COUNTIFS('United Data'!$A$3:$A$4341,F$1,'United Data'!$C$3:$C$4341,$A25)&gt;0,1,0)</f>
        <v>0</v>
      </c>
      <c r="G25">
        <f>IF(COUNTIFS('United Data'!$A$3:$A$4341,G$1,'United Data'!$C$3:$C$4341,$A25)&gt;0,1,0)</f>
        <v>0</v>
      </c>
      <c r="H25">
        <f>IF(COUNTIFS('United Data'!$A$3:$A$4341,H$1,'United Data'!$C$3:$C$4341,$A25)&gt;0,1,0)</f>
        <v>0</v>
      </c>
      <c r="I25">
        <f>IF(COUNTIFS('United Data'!$A$3:$A$4341,I$1,'United Data'!$C$3:$C$4341,$A25)&gt;0,1,0)</f>
        <v>0</v>
      </c>
      <c r="J25">
        <f>IF(COUNTIFS('United Data'!$A$3:$A$4341,J$1,'United Data'!$C$3:$C$4341,$A25)&gt;0,1,0)</f>
        <v>0</v>
      </c>
      <c r="K25">
        <f>IF(COUNTIFS('United Data'!$A$3:$A$4341,K$1,'United Data'!$C$3:$C$4341,$A25)&gt;0,1,0)</f>
        <v>0</v>
      </c>
      <c r="L25">
        <f>IF(COUNTIFS('United Data'!$A$3:$A$4341,L$1,'United Data'!$C$3:$C$4341,$A25)&gt;0,1,0)</f>
        <v>0</v>
      </c>
      <c r="M25">
        <f>IF(COUNTIFS('United Data'!$A$3:$A$4341,M$1,'United Data'!$C$3:$C$4341,$A25)&gt;0,1,0)</f>
        <v>0</v>
      </c>
      <c r="N25">
        <f>IF(COUNTIFS('United Data'!$A$3:$A$4341,N$1,'United Data'!$C$3:$C$4341,$A25)&gt;0,1,0)</f>
        <v>0</v>
      </c>
      <c r="O25">
        <f>IF(COUNTIFS('United Data'!$A$3:$A$4341,O$1,'United Data'!$C$3:$C$4341,$A25)&gt;0,1,0)</f>
        <v>1</v>
      </c>
      <c r="P25">
        <f>IF(COUNTIFS('United Data'!$A$3:$A$4341,P$1,'United Data'!$C$3:$C$4341,$A25)&gt;0,1,0)</f>
        <v>0</v>
      </c>
      <c r="Q25">
        <f>IF(COUNTIFS('United Data'!$A$3:$A$4341,Q$1,'United Data'!$C$3:$C$4341,$A25)&gt;0,1,0)</f>
        <v>0</v>
      </c>
      <c r="R25">
        <f>IF(COUNTIFS('United Data'!$A$3:$A$4341,R$1,'United Data'!$C$3:$C$4341,$A25)&gt;0,1,0)</f>
        <v>0</v>
      </c>
      <c r="S25">
        <f t="shared" si="0"/>
        <v>2</v>
      </c>
      <c r="T25">
        <f t="shared" si="1"/>
        <v>2</v>
      </c>
    </row>
    <row r="26" spans="1:20" x14ac:dyDescent="0.2">
      <c r="A26" t="s">
        <v>58</v>
      </c>
      <c r="B26">
        <f>IF(COUNTIFS('United Data'!$A$3:$A$4341,B$1,'United Data'!$C$3:$C$4341,$A26)&gt;0,1,0)</f>
        <v>0</v>
      </c>
      <c r="C26">
        <f>IF(COUNTIFS('United Data'!$A$3:$A$4341,C$1,'United Data'!$C$3:$C$4341,$A26)&gt;0,1,0)</f>
        <v>0</v>
      </c>
      <c r="D26">
        <f>IF(COUNTIFS('United Data'!$A$3:$A$4341,D$1,'United Data'!$C$3:$C$4341,$A26)&gt;0,1,0)</f>
        <v>1</v>
      </c>
      <c r="E26">
        <f>IF(COUNTIFS('United Data'!$A$3:$A$4341,E$1,'United Data'!$C$3:$C$4341,$A26)&gt;0,1,0)</f>
        <v>0</v>
      </c>
      <c r="F26">
        <f>IF(COUNTIFS('United Data'!$A$3:$A$4341,F$1,'United Data'!$C$3:$C$4341,$A26)&gt;0,1,0)</f>
        <v>0</v>
      </c>
      <c r="G26">
        <f>IF(COUNTIFS('United Data'!$A$3:$A$4341,G$1,'United Data'!$C$3:$C$4341,$A26)&gt;0,1,0)</f>
        <v>0</v>
      </c>
      <c r="H26">
        <f>IF(COUNTIFS('United Data'!$A$3:$A$4341,H$1,'United Data'!$C$3:$C$4341,$A26)&gt;0,1,0)</f>
        <v>0</v>
      </c>
      <c r="I26">
        <f>IF(COUNTIFS('United Data'!$A$3:$A$4341,I$1,'United Data'!$C$3:$C$4341,$A26)&gt;0,1,0)</f>
        <v>0</v>
      </c>
      <c r="J26">
        <f>IF(COUNTIFS('United Data'!$A$3:$A$4341,J$1,'United Data'!$C$3:$C$4341,$A26)&gt;0,1,0)</f>
        <v>0</v>
      </c>
      <c r="K26">
        <f>IF(COUNTIFS('United Data'!$A$3:$A$4341,K$1,'United Data'!$C$3:$C$4341,$A26)&gt;0,1,0)</f>
        <v>0</v>
      </c>
      <c r="L26">
        <f>IF(COUNTIFS('United Data'!$A$3:$A$4341,L$1,'United Data'!$C$3:$C$4341,$A26)&gt;0,1,0)</f>
        <v>0</v>
      </c>
      <c r="M26">
        <f>IF(COUNTIFS('United Data'!$A$3:$A$4341,M$1,'United Data'!$C$3:$C$4341,$A26)&gt;0,1,0)</f>
        <v>0</v>
      </c>
      <c r="N26">
        <f>IF(COUNTIFS('United Data'!$A$3:$A$4341,N$1,'United Data'!$C$3:$C$4341,$A26)&gt;0,1,0)</f>
        <v>0</v>
      </c>
      <c r="O26">
        <f>IF(COUNTIFS('United Data'!$A$3:$A$4341,O$1,'United Data'!$C$3:$C$4341,$A26)&gt;0,1,0)</f>
        <v>0</v>
      </c>
      <c r="P26">
        <f>IF(COUNTIFS('United Data'!$A$3:$A$4341,P$1,'United Data'!$C$3:$C$4341,$A26)&gt;0,1,0)</f>
        <v>0</v>
      </c>
      <c r="Q26">
        <f>IF(COUNTIFS('United Data'!$A$3:$A$4341,Q$1,'United Data'!$C$3:$C$4341,$A26)&gt;0,1,0)</f>
        <v>0</v>
      </c>
      <c r="R26">
        <f>IF(COUNTIFS('United Data'!$A$3:$A$4341,R$1,'United Data'!$C$3:$C$4341,$A26)&gt;0,1,0)</f>
        <v>0</v>
      </c>
      <c r="S26">
        <f t="shared" si="0"/>
        <v>1</v>
      </c>
      <c r="T26">
        <f t="shared" si="1"/>
        <v>1</v>
      </c>
    </row>
    <row r="27" spans="1:20" x14ac:dyDescent="0.2">
      <c r="A27" t="s">
        <v>59</v>
      </c>
      <c r="B27">
        <f>IF(COUNTIFS('United Data'!$A$3:$A$4341,B$1,'United Data'!$C$3:$C$4341,$A27)&gt;0,1,0)</f>
        <v>0</v>
      </c>
      <c r="C27">
        <f>IF(COUNTIFS('United Data'!$A$3:$A$4341,C$1,'United Data'!$C$3:$C$4341,$A27)&gt;0,1,0)</f>
        <v>0</v>
      </c>
      <c r="D27">
        <f>IF(COUNTIFS('United Data'!$A$3:$A$4341,D$1,'United Data'!$C$3:$C$4341,$A27)&gt;0,1,0)</f>
        <v>1</v>
      </c>
      <c r="E27">
        <f>IF(COUNTIFS('United Data'!$A$3:$A$4341,E$1,'United Data'!$C$3:$C$4341,$A27)&gt;0,1,0)</f>
        <v>0</v>
      </c>
      <c r="F27">
        <f>IF(COUNTIFS('United Data'!$A$3:$A$4341,F$1,'United Data'!$C$3:$C$4341,$A27)&gt;0,1,0)</f>
        <v>0</v>
      </c>
      <c r="G27">
        <f>IF(COUNTIFS('United Data'!$A$3:$A$4341,G$1,'United Data'!$C$3:$C$4341,$A27)&gt;0,1,0)</f>
        <v>0</v>
      </c>
      <c r="H27">
        <f>IF(COUNTIFS('United Data'!$A$3:$A$4341,H$1,'United Data'!$C$3:$C$4341,$A27)&gt;0,1,0)</f>
        <v>0</v>
      </c>
      <c r="I27">
        <f>IF(COUNTIFS('United Data'!$A$3:$A$4341,I$1,'United Data'!$C$3:$C$4341,$A27)&gt;0,1,0)</f>
        <v>0</v>
      </c>
      <c r="J27">
        <f>IF(COUNTIFS('United Data'!$A$3:$A$4341,J$1,'United Data'!$C$3:$C$4341,$A27)&gt;0,1,0)</f>
        <v>0</v>
      </c>
      <c r="K27">
        <f>IF(COUNTIFS('United Data'!$A$3:$A$4341,K$1,'United Data'!$C$3:$C$4341,$A27)&gt;0,1,0)</f>
        <v>0</v>
      </c>
      <c r="L27">
        <f>IF(COUNTIFS('United Data'!$A$3:$A$4341,L$1,'United Data'!$C$3:$C$4341,$A27)&gt;0,1,0)</f>
        <v>0</v>
      </c>
      <c r="M27">
        <f>IF(COUNTIFS('United Data'!$A$3:$A$4341,M$1,'United Data'!$C$3:$C$4341,$A27)&gt;0,1,0)</f>
        <v>0</v>
      </c>
      <c r="N27">
        <f>IF(COUNTIFS('United Data'!$A$3:$A$4341,N$1,'United Data'!$C$3:$C$4341,$A27)&gt;0,1,0)</f>
        <v>0</v>
      </c>
      <c r="O27">
        <f>IF(COUNTIFS('United Data'!$A$3:$A$4341,O$1,'United Data'!$C$3:$C$4341,$A27)&gt;0,1,0)</f>
        <v>0</v>
      </c>
      <c r="P27">
        <f>IF(COUNTIFS('United Data'!$A$3:$A$4341,P$1,'United Data'!$C$3:$C$4341,$A27)&gt;0,1,0)</f>
        <v>0</v>
      </c>
      <c r="Q27">
        <f>IF(COUNTIFS('United Data'!$A$3:$A$4341,Q$1,'United Data'!$C$3:$C$4341,$A27)&gt;0,1,0)</f>
        <v>0</v>
      </c>
      <c r="R27">
        <f>IF(COUNTIFS('United Data'!$A$3:$A$4341,R$1,'United Data'!$C$3:$C$4341,$A27)&gt;0,1,0)</f>
        <v>0</v>
      </c>
      <c r="S27">
        <f t="shared" si="0"/>
        <v>1</v>
      </c>
      <c r="T27">
        <f t="shared" si="1"/>
        <v>1</v>
      </c>
    </row>
    <row r="28" spans="1:20" x14ac:dyDescent="0.2">
      <c r="A28" t="s">
        <v>61</v>
      </c>
      <c r="B28">
        <f>IF(COUNTIFS('United Data'!$A$3:$A$4341,B$1,'United Data'!$C$3:$C$4341,$A28)&gt;0,1,0)</f>
        <v>0</v>
      </c>
      <c r="C28">
        <f>IF(COUNTIFS('United Data'!$A$3:$A$4341,C$1,'United Data'!$C$3:$C$4341,$A28)&gt;0,1,0)</f>
        <v>0</v>
      </c>
      <c r="D28">
        <f>IF(COUNTIFS('United Data'!$A$3:$A$4341,D$1,'United Data'!$C$3:$C$4341,$A28)&gt;0,1,0)</f>
        <v>0</v>
      </c>
      <c r="E28">
        <f>IF(COUNTIFS('United Data'!$A$3:$A$4341,E$1,'United Data'!$C$3:$C$4341,$A28)&gt;0,1,0)</f>
        <v>1</v>
      </c>
      <c r="F28">
        <f>IF(COUNTIFS('United Data'!$A$3:$A$4341,F$1,'United Data'!$C$3:$C$4341,$A28)&gt;0,1,0)</f>
        <v>0</v>
      </c>
      <c r="G28">
        <f>IF(COUNTIFS('United Data'!$A$3:$A$4341,G$1,'United Data'!$C$3:$C$4341,$A28)&gt;0,1,0)</f>
        <v>0</v>
      </c>
      <c r="H28">
        <f>IF(COUNTIFS('United Data'!$A$3:$A$4341,H$1,'United Data'!$C$3:$C$4341,$A28)&gt;0,1,0)</f>
        <v>0</v>
      </c>
      <c r="I28">
        <f>IF(COUNTIFS('United Data'!$A$3:$A$4341,I$1,'United Data'!$C$3:$C$4341,$A28)&gt;0,1,0)</f>
        <v>0</v>
      </c>
      <c r="J28">
        <f>IF(COUNTIFS('United Data'!$A$3:$A$4341,J$1,'United Data'!$C$3:$C$4341,$A28)&gt;0,1,0)</f>
        <v>0</v>
      </c>
      <c r="K28">
        <f>IF(COUNTIFS('United Data'!$A$3:$A$4341,K$1,'United Data'!$C$3:$C$4341,$A28)&gt;0,1,0)</f>
        <v>0</v>
      </c>
      <c r="L28">
        <f>IF(COUNTIFS('United Data'!$A$3:$A$4341,L$1,'United Data'!$C$3:$C$4341,$A28)&gt;0,1,0)</f>
        <v>0</v>
      </c>
      <c r="M28">
        <f>IF(COUNTIFS('United Data'!$A$3:$A$4341,M$1,'United Data'!$C$3:$C$4341,$A28)&gt;0,1,0)</f>
        <v>0</v>
      </c>
      <c r="N28">
        <f>IF(COUNTIFS('United Data'!$A$3:$A$4341,N$1,'United Data'!$C$3:$C$4341,$A28)&gt;0,1,0)</f>
        <v>0</v>
      </c>
      <c r="O28">
        <f>IF(COUNTIFS('United Data'!$A$3:$A$4341,O$1,'United Data'!$C$3:$C$4341,$A28)&gt;0,1,0)</f>
        <v>0</v>
      </c>
      <c r="P28">
        <f>IF(COUNTIFS('United Data'!$A$3:$A$4341,P$1,'United Data'!$C$3:$C$4341,$A28)&gt;0,1,0)</f>
        <v>0</v>
      </c>
      <c r="Q28">
        <f>IF(COUNTIFS('United Data'!$A$3:$A$4341,Q$1,'United Data'!$C$3:$C$4341,$A28)&gt;0,1,0)</f>
        <v>0</v>
      </c>
      <c r="R28">
        <f>IF(COUNTIFS('United Data'!$A$3:$A$4341,R$1,'United Data'!$C$3:$C$4341,$A28)&gt;0,1,0)</f>
        <v>0</v>
      </c>
      <c r="S28">
        <f t="shared" si="0"/>
        <v>1</v>
      </c>
      <c r="T28">
        <f t="shared" si="1"/>
        <v>1</v>
      </c>
    </row>
    <row r="29" spans="1:20" x14ac:dyDescent="0.2">
      <c r="A29" t="s">
        <v>62</v>
      </c>
      <c r="B29">
        <f>IF(COUNTIFS('United Data'!$A$3:$A$4341,B$1,'United Data'!$C$3:$C$4341,$A29)&gt;0,1,0)</f>
        <v>0</v>
      </c>
      <c r="C29">
        <f>IF(COUNTIFS('United Data'!$A$3:$A$4341,C$1,'United Data'!$C$3:$C$4341,$A29)&gt;0,1,0)</f>
        <v>0</v>
      </c>
      <c r="D29">
        <f>IF(COUNTIFS('United Data'!$A$3:$A$4341,D$1,'United Data'!$C$3:$C$4341,$A29)&gt;0,1,0)</f>
        <v>0</v>
      </c>
      <c r="E29">
        <f>IF(COUNTIFS('United Data'!$A$3:$A$4341,E$1,'United Data'!$C$3:$C$4341,$A29)&gt;0,1,0)</f>
        <v>1</v>
      </c>
      <c r="F29">
        <f>IF(COUNTIFS('United Data'!$A$3:$A$4341,F$1,'United Data'!$C$3:$C$4341,$A29)&gt;0,1,0)</f>
        <v>0</v>
      </c>
      <c r="G29">
        <f>IF(COUNTIFS('United Data'!$A$3:$A$4341,G$1,'United Data'!$C$3:$C$4341,$A29)&gt;0,1,0)</f>
        <v>0</v>
      </c>
      <c r="H29">
        <f>IF(COUNTIFS('United Data'!$A$3:$A$4341,H$1,'United Data'!$C$3:$C$4341,$A29)&gt;0,1,0)</f>
        <v>0</v>
      </c>
      <c r="I29">
        <f>IF(COUNTIFS('United Data'!$A$3:$A$4341,I$1,'United Data'!$C$3:$C$4341,$A29)&gt;0,1,0)</f>
        <v>0</v>
      </c>
      <c r="J29">
        <f>IF(COUNTIFS('United Data'!$A$3:$A$4341,J$1,'United Data'!$C$3:$C$4341,$A29)&gt;0,1,0)</f>
        <v>0</v>
      </c>
      <c r="K29">
        <f>IF(COUNTIFS('United Data'!$A$3:$A$4341,K$1,'United Data'!$C$3:$C$4341,$A29)&gt;0,1,0)</f>
        <v>0</v>
      </c>
      <c r="L29">
        <f>IF(COUNTIFS('United Data'!$A$3:$A$4341,L$1,'United Data'!$C$3:$C$4341,$A29)&gt;0,1,0)</f>
        <v>0</v>
      </c>
      <c r="M29">
        <f>IF(COUNTIFS('United Data'!$A$3:$A$4341,M$1,'United Data'!$C$3:$C$4341,$A29)&gt;0,1,0)</f>
        <v>0</v>
      </c>
      <c r="N29">
        <f>IF(COUNTIFS('United Data'!$A$3:$A$4341,N$1,'United Data'!$C$3:$C$4341,$A29)&gt;0,1,0)</f>
        <v>0</v>
      </c>
      <c r="O29">
        <f>IF(COUNTIFS('United Data'!$A$3:$A$4341,O$1,'United Data'!$C$3:$C$4341,$A29)&gt;0,1,0)</f>
        <v>0</v>
      </c>
      <c r="P29">
        <f>IF(COUNTIFS('United Data'!$A$3:$A$4341,P$1,'United Data'!$C$3:$C$4341,$A29)&gt;0,1,0)</f>
        <v>0</v>
      </c>
      <c r="Q29">
        <f>IF(COUNTIFS('United Data'!$A$3:$A$4341,Q$1,'United Data'!$C$3:$C$4341,$A29)&gt;0,1,0)</f>
        <v>0</v>
      </c>
      <c r="R29">
        <f>IF(COUNTIFS('United Data'!$A$3:$A$4341,R$1,'United Data'!$C$3:$C$4341,$A29)&gt;0,1,0)</f>
        <v>0</v>
      </c>
      <c r="S29">
        <f t="shared" si="0"/>
        <v>1</v>
      </c>
      <c r="T29">
        <f t="shared" si="1"/>
        <v>1</v>
      </c>
    </row>
    <row r="30" spans="1:20" x14ac:dyDescent="0.2">
      <c r="A30" t="s">
        <v>63</v>
      </c>
      <c r="B30">
        <f>IF(COUNTIFS('United Data'!$A$3:$A$4341,B$1,'United Data'!$C$3:$C$4341,$A30)&gt;0,1,0)</f>
        <v>0</v>
      </c>
      <c r="C30">
        <f>IF(COUNTIFS('United Data'!$A$3:$A$4341,C$1,'United Data'!$C$3:$C$4341,$A30)&gt;0,1,0)</f>
        <v>0</v>
      </c>
      <c r="D30">
        <f>IF(COUNTIFS('United Data'!$A$3:$A$4341,D$1,'United Data'!$C$3:$C$4341,$A30)&gt;0,1,0)</f>
        <v>0</v>
      </c>
      <c r="E30">
        <f>IF(COUNTIFS('United Data'!$A$3:$A$4341,E$1,'United Data'!$C$3:$C$4341,$A30)&gt;0,1,0)</f>
        <v>1</v>
      </c>
      <c r="F30">
        <f>IF(COUNTIFS('United Data'!$A$3:$A$4341,F$1,'United Data'!$C$3:$C$4341,$A30)&gt;0,1,0)</f>
        <v>0</v>
      </c>
      <c r="G30">
        <f>IF(COUNTIFS('United Data'!$A$3:$A$4341,G$1,'United Data'!$C$3:$C$4341,$A30)&gt;0,1,0)</f>
        <v>0</v>
      </c>
      <c r="H30">
        <f>IF(COUNTIFS('United Data'!$A$3:$A$4341,H$1,'United Data'!$C$3:$C$4341,$A30)&gt;0,1,0)</f>
        <v>0</v>
      </c>
      <c r="I30">
        <f>IF(COUNTIFS('United Data'!$A$3:$A$4341,I$1,'United Data'!$C$3:$C$4341,$A30)&gt;0,1,0)</f>
        <v>0</v>
      </c>
      <c r="J30">
        <f>IF(COUNTIFS('United Data'!$A$3:$A$4341,J$1,'United Data'!$C$3:$C$4341,$A30)&gt;0,1,0)</f>
        <v>0</v>
      </c>
      <c r="K30">
        <f>IF(COUNTIFS('United Data'!$A$3:$A$4341,K$1,'United Data'!$C$3:$C$4341,$A30)&gt;0,1,0)</f>
        <v>0</v>
      </c>
      <c r="L30">
        <f>IF(COUNTIFS('United Data'!$A$3:$A$4341,L$1,'United Data'!$C$3:$C$4341,$A30)&gt;0,1,0)</f>
        <v>0</v>
      </c>
      <c r="M30">
        <f>IF(COUNTIFS('United Data'!$A$3:$A$4341,M$1,'United Data'!$C$3:$C$4341,$A30)&gt;0,1,0)</f>
        <v>0</v>
      </c>
      <c r="N30">
        <f>IF(COUNTIFS('United Data'!$A$3:$A$4341,N$1,'United Data'!$C$3:$C$4341,$A30)&gt;0,1,0)</f>
        <v>0</v>
      </c>
      <c r="O30">
        <f>IF(COUNTIFS('United Data'!$A$3:$A$4341,O$1,'United Data'!$C$3:$C$4341,$A30)&gt;0,1,0)</f>
        <v>0</v>
      </c>
      <c r="P30">
        <f>IF(COUNTIFS('United Data'!$A$3:$A$4341,P$1,'United Data'!$C$3:$C$4341,$A30)&gt;0,1,0)</f>
        <v>0</v>
      </c>
      <c r="Q30">
        <f>IF(COUNTIFS('United Data'!$A$3:$A$4341,Q$1,'United Data'!$C$3:$C$4341,$A30)&gt;0,1,0)</f>
        <v>0</v>
      </c>
      <c r="R30">
        <f>IF(COUNTIFS('United Data'!$A$3:$A$4341,R$1,'United Data'!$C$3:$C$4341,$A30)&gt;0,1,0)</f>
        <v>0</v>
      </c>
      <c r="S30">
        <f t="shared" si="0"/>
        <v>1</v>
      </c>
      <c r="T30">
        <f t="shared" si="1"/>
        <v>1</v>
      </c>
    </row>
    <row r="31" spans="1:20" x14ac:dyDescent="0.2">
      <c r="A31" t="s">
        <v>64</v>
      </c>
      <c r="B31">
        <f>IF(COUNTIFS('United Data'!$A$3:$A$4341,B$1,'United Data'!$C$3:$C$4341,$A31)&gt;0,1,0)</f>
        <v>0</v>
      </c>
      <c r="C31">
        <f>IF(COUNTIFS('United Data'!$A$3:$A$4341,C$1,'United Data'!$C$3:$C$4341,$A31)&gt;0,1,0)</f>
        <v>0</v>
      </c>
      <c r="D31">
        <f>IF(COUNTIFS('United Data'!$A$3:$A$4341,D$1,'United Data'!$C$3:$C$4341,$A31)&gt;0,1,0)</f>
        <v>0</v>
      </c>
      <c r="E31">
        <f>IF(COUNTIFS('United Data'!$A$3:$A$4341,E$1,'United Data'!$C$3:$C$4341,$A31)&gt;0,1,0)</f>
        <v>1</v>
      </c>
      <c r="F31">
        <f>IF(COUNTIFS('United Data'!$A$3:$A$4341,F$1,'United Data'!$C$3:$C$4341,$A31)&gt;0,1,0)</f>
        <v>0</v>
      </c>
      <c r="G31">
        <f>IF(COUNTIFS('United Data'!$A$3:$A$4341,G$1,'United Data'!$C$3:$C$4341,$A31)&gt;0,1,0)</f>
        <v>0</v>
      </c>
      <c r="H31">
        <f>IF(COUNTIFS('United Data'!$A$3:$A$4341,H$1,'United Data'!$C$3:$C$4341,$A31)&gt;0,1,0)</f>
        <v>0</v>
      </c>
      <c r="I31">
        <f>IF(COUNTIFS('United Data'!$A$3:$A$4341,I$1,'United Data'!$C$3:$C$4341,$A31)&gt;0,1,0)</f>
        <v>0</v>
      </c>
      <c r="J31">
        <f>IF(COUNTIFS('United Data'!$A$3:$A$4341,J$1,'United Data'!$C$3:$C$4341,$A31)&gt;0,1,0)</f>
        <v>0</v>
      </c>
      <c r="K31">
        <f>IF(COUNTIFS('United Data'!$A$3:$A$4341,K$1,'United Data'!$C$3:$C$4341,$A31)&gt;0,1,0)</f>
        <v>0</v>
      </c>
      <c r="L31">
        <f>IF(COUNTIFS('United Data'!$A$3:$A$4341,L$1,'United Data'!$C$3:$C$4341,$A31)&gt;0,1,0)</f>
        <v>0</v>
      </c>
      <c r="M31">
        <f>IF(COUNTIFS('United Data'!$A$3:$A$4341,M$1,'United Data'!$C$3:$C$4341,$A31)&gt;0,1,0)</f>
        <v>0</v>
      </c>
      <c r="N31">
        <f>IF(COUNTIFS('United Data'!$A$3:$A$4341,N$1,'United Data'!$C$3:$C$4341,$A31)&gt;0,1,0)</f>
        <v>0</v>
      </c>
      <c r="O31">
        <f>IF(COUNTIFS('United Data'!$A$3:$A$4341,O$1,'United Data'!$C$3:$C$4341,$A31)&gt;0,1,0)</f>
        <v>0</v>
      </c>
      <c r="P31">
        <f>IF(COUNTIFS('United Data'!$A$3:$A$4341,P$1,'United Data'!$C$3:$C$4341,$A31)&gt;0,1,0)</f>
        <v>0</v>
      </c>
      <c r="Q31">
        <f>IF(COUNTIFS('United Data'!$A$3:$A$4341,Q$1,'United Data'!$C$3:$C$4341,$A31)&gt;0,1,0)</f>
        <v>0</v>
      </c>
      <c r="R31">
        <f>IF(COUNTIFS('United Data'!$A$3:$A$4341,R$1,'United Data'!$C$3:$C$4341,$A31)&gt;0,1,0)</f>
        <v>0</v>
      </c>
      <c r="S31">
        <f t="shared" si="0"/>
        <v>1</v>
      </c>
      <c r="T31">
        <f t="shared" si="1"/>
        <v>1</v>
      </c>
    </row>
    <row r="32" spans="1:20" x14ac:dyDescent="0.2">
      <c r="A32" t="s">
        <v>65</v>
      </c>
      <c r="B32">
        <f>IF(COUNTIFS('United Data'!$A$3:$A$4341,B$1,'United Data'!$C$3:$C$4341,$A32)&gt;0,1,0)</f>
        <v>0</v>
      </c>
      <c r="C32">
        <f>IF(COUNTIFS('United Data'!$A$3:$A$4341,C$1,'United Data'!$C$3:$C$4341,$A32)&gt;0,1,0)</f>
        <v>0</v>
      </c>
      <c r="D32">
        <f>IF(COUNTIFS('United Data'!$A$3:$A$4341,D$1,'United Data'!$C$3:$C$4341,$A32)&gt;0,1,0)</f>
        <v>0</v>
      </c>
      <c r="E32">
        <f>IF(COUNTIFS('United Data'!$A$3:$A$4341,E$1,'United Data'!$C$3:$C$4341,$A32)&gt;0,1,0)</f>
        <v>1</v>
      </c>
      <c r="F32">
        <f>IF(COUNTIFS('United Data'!$A$3:$A$4341,F$1,'United Data'!$C$3:$C$4341,$A32)&gt;0,1,0)</f>
        <v>0</v>
      </c>
      <c r="G32">
        <f>IF(COUNTIFS('United Data'!$A$3:$A$4341,G$1,'United Data'!$C$3:$C$4341,$A32)&gt;0,1,0)</f>
        <v>0</v>
      </c>
      <c r="H32">
        <f>IF(COUNTIFS('United Data'!$A$3:$A$4341,H$1,'United Data'!$C$3:$C$4341,$A32)&gt;0,1,0)</f>
        <v>0</v>
      </c>
      <c r="I32">
        <f>IF(COUNTIFS('United Data'!$A$3:$A$4341,I$1,'United Data'!$C$3:$C$4341,$A32)&gt;0,1,0)</f>
        <v>0</v>
      </c>
      <c r="J32">
        <f>IF(COUNTIFS('United Data'!$A$3:$A$4341,J$1,'United Data'!$C$3:$C$4341,$A32)&gt;0,1,0)</f>
        <v>0</v>
      </c>
      <c r="K32">
        <f>IF(COUNTIFS('United Data'!$A$3:$A$4341,K$1,'United Data'!$C$3:$C$4341,$A32)&gt;0,1,0)</f>
        <v>0</v>
      </c>
      <c r="L32">
        <f>IF(COUNTIFS('United Data'!$A$3:$A$4341,L$1,'United Data'!$C$3:$C$4341,$A32)&gt;0,1,0)</f>
        <v>0</v>
      </c>
      <c r="M32">
        <f>IF(COUNTIFS('United Data'!$A$3:$A$4341,M$1,'United Data'!$C$3:$C$4341,$A32)&gt;0,1,0)</f>
        <v>0</v>
      </c>
      <c r="N32">
        <f>IF(COUNTIFS('United Data'!$A$3:$A$4341,N$1,'United Data'!$C$3:$C$4341,$A32)&gt;0,1,0)</f>
        <v>0</v>
      </c>
      <c r="O32">
        <f>IF(COUNTIFS('United Data'!$A$3:$A$4341,O$1,'United Data'!$C$3:$C$4341,$A32)&gt;0,1,0)</f>
        <v>0</v>
      </c>
      <c r="P32">
        <f>IF(COUNTIFS('United Data'!$A$3:$A$4341,P$1,'United Data'!$C$3:$C$4341,$A32)&gt;0,1,0)</f>
        <v>0</v>
      </c>
      <c r="Q32">
        <f>IF(COUNTIFS('United Data'!$A$3:$A$4341,Q$1,'United Data'!$C$3:$C$4341,$A32)&gt;0,1,0)</f>
        <v>0</v>
      </c>
      <c r="R32">
        <f>IF(COUNTIFS('United Data'!$A$3:$A$4341,R$1,'United Data'!$C$3:$C$4341,$A32)&gt;0,1,0)</f>
        <v>0</v>
      </c>
      <c r="S32">
        <f t="shared" si="0"/>
        <v>1</v>
      </c>
      <c r="T32">
        <f t="shared" si="1"/>
        <v>1</v>
      </c>
    </row>
    <row r="33" spans="1:20" x14ac:dyDescent="0.2">
      <c r="A33" t="s">
        <v>66</v>
      </c>
      <c r="B33">
        <f>IF(COUNTIFS('United Data'!$A$3:$A$4341,B$1,'United Data'!$C$3:$C$4341,$A33)&gt;0,1,0)</f>
        <v>0</v>
      </c>
      <c r="C33">
        <f>IF(COUNTIFS('United Data'!$A$3:$A$4341,C$1,'United Data'!$C$3:$C$4341,$A33)&gt;0,1,0)</f>
        <v>0</v>
      </c>
      <c r="D33">
        <f>IF(COUNTIFS('United Data'!$A$3:$A$4341,D$1,'United Data'!$C$3:$C$4341,$A33)&gt;0,1,0)</f>
        <v>0</v>
      </c>
      <c r="E33">
        <f>IF(COUNTIFS('United Data'!$A$3:$A$4341,E$1,'United Data'!$C$3:$C$4341,$A33)&gt;0,1,0)</f>
        <v>1</v>
      </c>
      <c r="F33">
        <f>IF(COUNTIFS('United Data'!$A$3:$A$4341,F$1,'United Data'!$C$3:$C$4341,$A33)&gt;0,1,0)</f>
        <v>0</v>
      </c>
      <c r="G33">
        <f>IF(COUNTIFS('United Data'!$A$3:$A$4341,G$1,'United Data'!$C$3:$C$4341,$A33)&gt;0,1,0)</f>
        <v>0</v>
      </c>
      <c r="H33">
        <f>IF(COUNTIFS('United Data'!$A$3:$A$4341,H$1,'United Data'!$C$3:$C$4341,$A33)&gt;0,1,0)</f>
        <v>0</v>
      </c>
      <c r="I33">
        <f>IF(COUNTIFS('United Data'!$A$3:$A$4341,I$1,'United Data'!$C$3:$C$4341,$A33)&gt;0,1,0)</f>
        <v>0</v>
      </c>
      <c r="J33">
        <f>IF(COUNTIFS('United Data'!$A$3:$A$4341,J$1,'United Data'!$C$3:$C$4341,$A33)&gt;0,1,0)</f>
        <v>0</v>
      </c>
      <c r="K33">
        <f>IF(COUNTIFS('United Data'!$A$3:$A$4341,K$1,'United Data'!$C$3:$C$4341,$A33)&gt;0,1,0)</f>
        <v>0</v>
      </c>
      <c r="L33">
        <f>IF(COUNTIFS('United Data'!$A$3:$A$4341,L$1,'United Data'!$C$3:$C$4341,$A33)&gt;0,1,0)</f>
        <v>0</v>
      </c>
      <c r="M33">
        <f>IF(COUNTIFS('United Data'!$A$3:$A$4341,M$1,'United Data'!$C$3:$C$4341,$A33)&gt;0,1,0)</f>
        <v>0</v>
      </c>
      <c r="N33">
        <f>IF(COUNTIFS('United Data'!$A$3:$A$4341,N$1,'United Data'!$C$3:$C$4341,$A33)&gt;0,1,0)</f>
        <v>0</v>
      </c>
      <c r="O33">
        <f>IF(COUNTIFS('United Data'!$A$3:$A$4341,O$1,'United Data'!$C$3:$C$4341,$A33)&gt;0,1,0)</f>
        <v>0</v>
      </c>
      <c r="P33">
        <f>IF(COUNTIFS('United Data'!$A$3:$A$4341,P$1,'United Data'!$C$3:$C$4341,$A33)&gt;0,1,0)</f>
        <v>0</v>
      </c>
      <c r="Q33">
        <f>IF(COUNTIFS('United Data'!$A$3:$A$4341,Q$1,'United Data'!$C$3:$C$4341,$A33)&gt;0,1,0)</f>
        <v>0</v>
      </c>
      <c r="R33">
        <f>IF(COUNTIFS('United Data'!$A$3:$A$4341,R$1,'United Data'!$C$3:$C$4341,$A33)&gt;0,1,0)</f>
        <v>0</v>
      </c>
      <c r="S33">
        <f t="shared" si="0"/>
        <v>1</v>
      </c>
      <c r="T33">
        <f t="shared" si="1"/>
        <v>1</v>
      </c>
    </row>
    <row r="34" spans="1:20" x14ac:dyDescent="0.2">
      <c r="A34" t="s">
        <v>67</v>
      </c>
      <c r="B34">
        <f>IF(COUNTIFS('United Data'!$A$3:$A$4341,B$1,'United Data'!$C$3:$C$4341,$A34)&gt;0,1,0)</f>
        <v>0</v>
      </c>
      <c r="C34">
        <f>IF(COUNTIFS('United Data'!$A$3:$A$4341,C$1,'United Data'!$C$3:$C$4341,$A34)&gt;0,1,0)</f>
        <v>0</v>
      </c>
      <c r="D34">
        <f>IF(COUNTIFS('United Data'!$A$3:$A$4341,D$1,'United Data'!$C$3:$C$4341,$A34)&gt;0,1,0)</f>
        <v>0</v>
      </c>
      <c r="E34">
        <f>IF(COUNTIFS('United Data'!$A$3:$A$4341,E$1,'United Data'!$C$3:$C$4341,$A34)&gt;0,1,0)</f>
        <v>1</v>
      </c>
      <c r="F34">
        <f>IF(COUNTIFS('United Data'!$A$3:$A$4341,F$1,'United Data'!$C$3:$C$4341,$A34)&gt;0,1,0)</f>
        <v>0</v>
      </c>
      <c r="G34">
        <f>IF(COUNTIFS('United Data'!$A$3:$A$4341,G$1,'United Data'!$C$3:$C$4341,$A34)&gt;0,1,0)</f>
        <v>0</v>
      </c>
      <c r="H34">
        <f>IF(COUNTIFS('United Data'!$A$3:$A$4341,H$1,'United Data'!$C$3:$C$4341,$A34)&gt;0,1,0)</f>
        <v>0</v>
      </c>
      <c r="I34">
        <f>IF(COUNTIFS('United Data'!$A$3:$A$4341,I$1,'United Data'!$C$3:$C$4341,$A34)&gt;0,1,0)</f>
        <v>0</v>
      </c>
      <c r="J34">
        <f>IF(COUNTIFS('United Data'!$A$3:$A$4341,J$1,'United Data'!$C$3:$C$4341,$A34)&gt;0,1,0)</f>
        <v>0</v>
      </c>
      <c r="K34">
        <f>IF(COUNTIFS('United Data'!$A$3:$A$4341,K$1,'United Data'!$C$3:$C$4341,$A34)&gt;0,1,0)</f>
        <v>0</v>
      </c>
      <c r="L34">
        <f>IF(COUNTIFS('United Data'!$A$3:$A$4341,L$1,'United Data'!$C$3:$C$4341,$A34)&gt;0,1,0)</f>
        <v>0</v>
      </c>
      <c r="M34">
        <f>IF(COUNTIFS('United Data'!$A$3:$A$4341,M$1,'United Data'!$C$3:$C$4341,$A34)&gt;0,1,0)</f>
        <v>0</v>
      </c>
      <c r="N34">
        <f>IF(COUNTIFS('United Data'!$A$3:$A$4341,N$1,'United Data'!$C$3:$C$4341,$A34)&gt;0,1,0)</f>
        <v>0</v>
      </c>
      <c r="O34">
        <f>IF(COUNTIFS('United Data'!$A$3:$A$4341,O$1,'United Data'!$C$3:$C$4341,$A34)&gt;0,1,0)</f>
        <v>0</v>
      </c>
      <c r="P34">
        <f>IF(COUNTIFS('United Data'!$A$3:$A$4341,P$1,'United Data'!$C$3:$C$4341,$A34)&gt;0,1,0)</f>
        <v>0</v>
      </c>
      <c r="Q34">
        <f>IF(COUNTIFS('United Data'!$A$3:$A$4341,Q$1,'United Data'!$C$3:$C$4341,$A34)&gt;0,1,0)</f>
        <v>0</v>
      </c>
      <c r="R34">
        <f>IF(COUNTIFS('United Data'!$A$3:$A$4341,R$1,'United Data'!$C$3:$C$4341,$A34)&gt;0,1,0)</f>
        <v>0</v>
      </c>
      <c r="S34">
        <f t="shared" si="0"/>
        <v>1</v>
      </c>
      <c r="T34">
        <f t="shared" si="1"/>
        <v>1</v>
      </c>
    </row>
    <row r="35" spans="1:20" x14ac:dyDescent="0.2">
      <c r="A35" t="s">
        <v>68</v>
      </c>
      <c r="B35">
        <f>IF(COUNTIFS('United Data'!$A$3:$A$4341,B$1,'United Data'!$C$3:$C$4341,$A35)&gt;0,1,0)</f>
        <v>0</v>
      </c>
      <c r="C35">
        <f>IF(COUNTIFS('United Data'!$A$3:$A$4341,C$1,'United Data'!$C$3:$C$4341,$A35)&gt;0,1,0)</f>
        <v>0</v>
      </c>
      <c r="D35">
        <f>IF(COUNTIFS('United Data'!$A$3:$A$4341,D$1,'United Data'!$C$3:$C$4341,$A35)&gt;0,1,0)</f>
        <v>0</v>
      </c>
      <c r="E35">
        <f>IF(COUNTIFS('United Data'!$A$3:$A$4341,E$1,'United Data'!$C$3:$C$4341,$A35)&gt;0,1,0)</f>
        <v>1</v>
      </c>
      <c r="F35">
        <f>IF(COUNTIFS('United Data'!$A$3:$A$4341,F$1,'United Data'!$C$3:$C$4341,$A35)&gt;0,1,0)</f>
        <v>0</v>
      </c>
      <c r="G35">
        <f>IF(COUNTIFS('United Data'!$A$3:$A$4341,G$1,'United Data'!$C$3:$C$4341,$A35)&gt;0,1,0)</f>
        <v>0</v>
      </c>
      <c r="H35">
        <f>IF(COUNTIFS('United Data'!$A$3:$A$4341,H$1,'United Data'!$C$3:$C$4341,$A35)&gt;0,1,0)</f>
        <v>0</v>
      </c>
      <c r="I35">
        <f>IF(COUNTIFS('United Data'!$A$3:$A$4341,I$1,'United Data'!$C$3:$C$4341,$A35)&gt;0,1,0)</f>
        <v>0</v>
      </c>
      <c r="J35">
        <f>IF(COUNTIFS('United Data'!$A$3:$A$4341,J$1,'United Data'!$C$3:$C$4341,$A35)&gt;0,1,0)</f>
        <v>0</v>
      </c>
      <c r="K35">
        <f>IF(COUNTIFS('United Data'!$A$3:$A$4341,K$1,'United Data'!$C$3:$C$4341,$A35)&gt;0,1,0)</f>
        <v>0</v>
      </c>
      <c r="L35">
        <f>IF(COUNTIFS('United Data'!$A$3:$A$4341,L$1,'United Data'!$C$3:$C$4341,$A35)&gt;0,1,0)</f>
        <v>0</v>
      </c>
      <c r="M35">
        <f>IF(COUNTIFS('United Data'!$A$3:$A$4341,M$1,'United Data'!$C$3:$C$4341,$A35)&gt;0,1,0)</f>
        <v>0</v>
      </c>
      <c r="N35">
        <f>IF(COUNTIFS('United Data'!$A$3:$A$4341,N$1,'United Data'!$C$3:$C$4341,$A35)&gt;0,1,0)</f>
        <v>0</v>
      </c>
      <c r="O35">
        <f>IF(COUNTIFS('United Data'!$A$3:$A$4341,O$1,'United Data'!$C$3:$C$4341,$A35)&gt;0,1,0)</f>
        <v>0</v>
      </c>
      <c r="P35">
        <f>IF(COUNTIFS('United Data'!$A$3:$A$4341,P$1,'United Data'!$C$3:$C$4341,$A35)&gt;0,1,0)</f>
        <v>0</v>
      </c>
      <c r="Q35">
        <f>IF(COUNTIFS('United Data'!$A$3:$A$4341,Q$1,'United Data'!$C$3:$C$4341,$A35)&gt;0,1,0)</f>
        <v>0</v>
      </c>
      <c r="R35">
        <f>IF(COUNTIFS('United Data'!$A$3:$A$4341,R$1,'United Data'!$C$3:$C$4341,$A35)&gt;0,1,0)</f>
        <v>0</v>
      </c>
      <c r="S35">
        <f t="shared" si="0"/>
        <v>1</v>
      </c>
      <c r="T35">
        <f t="shared" si="1"/>
        <v>1</v>
      </c>
    </row>
    <row r="36" spans="1:20" x14ac:dyDescent="0.2">
      <c r="A36" t="s">
        <v>70</v>
      </c>
      <c r="B36">
        <f>IF(COUNTIFS('United Data'!$A$3:$A$4341,B$1,'United Data'!$C$3:$C$4341,$A36)&gt;0,1,0)</f>
        <v>0</v>
      </c>
      <c r="C36">
        <f>IF(COUNTIFS('United Data'!$A$3:$A$4341,C$1,'United Data'!$C$3:$C$4341,$A36)&gt;0,1,0)</f>
        <v>0</v>
      </c>
      <c r="D36">
        <f>IF(COUNTIFS('United Data'!$A$3:$A$4341,D$1,'United Data'!$C$3:$C$4341,$A36)&gt;0,1,0)</f>
        <v>0</v>
      </c>
      <c r="E36">
        <f>IF(COUNTIFS('United Data'!$A$3:$A$4341,E$1,'United Data'!$C$3:$C$4341,$A36)&gt;0,1,0)</f>
        <v>0</v>
      </c>
      <c r="F36">
        <f>IF(COUNTIFS('United Data'!$A$3:$A$4341,F$1,'United Data'!$C$3:$C$4341,$A36)&gt;0,1,0)</f>
        <v>1</v>
      </c>
      <c r="G36">
        <f>IF(COUNTIFS('United Data'!$A$3:$A$4341,G$1,'United Data'!$C$3:$C$4341,$A36)&gt;0,1,0)</f>
        <v>0</v>
      </c>
      <c r="H36">
        <f>IF(COUNTIFS('United Data'!$A$3:$A$4341,H$1,'United Data'!$C$3:$C$4341,$A36)&gt;0,1,0)</f>
        <v>0</v>
      </c>
      <c r="I36">
        <f>IF(COUNTIFS('United Data'!$A$3:$A$4341,I$1,'United Data'!$C$3:$C$4341,$A36)&gt;0,1,0)</f>
        <v>0</v>
      </c>
      <c r="J36">
        <f>IF(COUNTIFS('United Data'!$A$3:$A$4341,J$1,'United Data'!$C$3:$C$4341,$A36)&gt;0,1,0)</f>
        <v>0</v>
      </c>
      <c r="K36">
        <f>IF(COUNTIFS('United Data'!$A$3:$A$4341,K$1,'United Data'!$C$3:$C$4341,$A36)&gt;0,1,0)</f>
        <v>0</v>
      </c>
      <c r="L36">
        <f>IF(COUNTIFS('United Data'!$A$3:$A$4341,L$1,'United Data'!$C$3:$C$4341,$A36)&gt;0,1,0)</f>
        <v>0</v>
      </c>
      <c r="M36">
        <f>IF(COUNTIFS('United Data'!$A$3:$A$4341,M$1,'United Data'!$C$3:$C$4341,$A36)&gt;0,1,0)</f>
        <v>0</v>
      </c>
      <c r="N36">
        <f>IF(COUNTIFS('United Data'!$A$3:$A$4341,N$1,'United Data'!$C$3:$C$4341,$A36)&gt;0,1,0)</f>
        <v>0</v>
      </c>
      <c r="O36">
        <f>IF(COUNTIFS('United Data'!$A$3:$A$4341,O$1,'United Data'!$C$3:$C$4341,$A36)&gt;0,1,0)</f>
        <v>0</v>
      </c>
      <c r="P36">
        <f>IF(COUNTIFS('United Data'!$A$3:$A$4341,P$1,'United Data'!$C$3:$C$4341,$A36)&gt;0,1,0)</f>
        <v>0</v>
      </c>
      <c r="Q36">
        <f>IF(COUNTIFS('United Data'!$A$3:$A$4341,Q$1,'United Data'!$C$3:$C$4341,$A36)&gt;0,1,0)</f>
        <v>0</v>
      </c>
      <c r="R36">
        <f>IF(COUNTIFS('United Data'!$A$3:$A$4341,R$1,'United Data'!$C$3:$C$4341,$A36)&gt;0,1,0)</f>
        <v>0</v>
      </c>
      <c r="S36">
        <f t="shared" si="0"/>
        <v>1</v>
      </c>
      <c r="T36">
        <f t="shared" si="1"/>
        <v>1</v>
      </c>
    </row>
    <row r="37" spans="1:20" x14ac:dyDescent="0.2">
      <c r="A37" t="s">
        <v>71</v>
      </c>
      <c r="B37">
        <f>IF(COUNTIFS('United Data'!$A$3:$A$4341,B$1,'United Data'!$C$3:$C$4341,$A37)&gt;0,1,0)</f>
        <v>0</v>
      </c>
      <c r="C37">
        <f>IF(COUNTIFS('United Data'!$A$3:$A$4341,C$1,'United Data'!$C$3:$C$4341,$A37)&gt;0,1,0)</f>
        <v>0</v>
      </c>
      <c r="D37">
        <f>IF(COUNTIFS('United Data'!$A$3:$A$4341,D$1,'United Data'!$C$3:$C$4341,$A37)&gt;0,1,0)</f>
        <v>0</v>
      </c>
      <c r="E37">
        <f>IF(COUNTIFS('United Data'!$A$3:$A$4341,E$1,'United Data'!$C$3:$C$4341,$A37)&gt;0,1,0)</f>
        <v>0</v>
      </c>
      <c r="F37">
        <f>IF(COUNTIFS('United Data'!$A$3:$A$4341,F$1,'United Data'!$C$3:$C$4341,$A37)&gt;0,1,0)</f>
        <v>1</v>
      </c>
      <c r="G37">
        <f>IF(COUNTIFS('United Data'!$A$3:$A$4341,G$1,'United Data'!$C$3:$C$4341,$A37)&gt;0,1,0)</f>
        <v>0</v>
      </c>
      <c r="H37">
        <f>IF(COUNTIFS('United Data'!$A$3:$A$4341,H$1,'United Data'!$C$3:$C$4341,$A37)&gt;0,1,0)</f>
        <v>0</v>
      </c>
      <c r="I37">
        <f>IF(COUNTIFS('United Data'!$A$3:$A$4341,I$1,'United Data'!$C$3:$C$4341,$A37)&gt;0,1,0)</f>
        <v>0</v>
      </c>
      <c r="J37">
        <f>IF(COUNTIFS('United Data'!$A$3:$A$4341,J$1,'United Data'!$C$3:$C$4341,$A37)&gt;0,1,0)</f>
        <v>0</v>
      </c>
      <c r="K37">
        <f>IF(COUNTIFS('United Data'!$A$3:$A$4341,K$1,'United Data'!$C$3:$C$4341,$A37)&gt;0,1,0)</f>
        <v>0</v>
      </c>
      <c r="L37">
        <f>IF(COUNTIFS('United Data'!$A$3:$A$4341,L$1,'United Data'!$C$3:$C$4341,$A37)&gt;0,1,0)</f>
        <v>0</v>
      </c>
      <c r="M37">
        <f>IF(COUNTIFS('United Data'!$A$3:$A$4341,M$1,'United Data'!$C$3:$C$4341,$A37)&gt;0,1,0)</f>
        <v>0</v>
      </c>
      <c r="N37">
        <f>IF(COUNTIFS('United Data'!$A$3:$A$4341,N$1,'United Data'!$C$3:$C$4341,$A37)&gt;0,1,0)</f>
        <v>0</v>
      </c>
      <c r="O37">
        <f>IF(COUNTIFS('United Data'!$A$3:$A$4341,O$1,'United Data'!$C$3:$C$4341,$A37)&gt;0,1,0)</f>
        <v>0</v>
      </c>
      <c r="P37">
        <f>IF(COUNTIFS('United Data'!$A$3:$A$4341,P$1,'United Data'!$C$3:$C$4341,$A37)&gt;0,1,0)</f>
        <v>0</v>
      </c>
      <c r="Q37">
        <f>IF(COUNTIFS('United Data'!$A$3:$A$4341,Q$1,'United Data'!$C$3:$C$4341,$A37)&gt;0,1,0)</f>
        <v>0</v>
      </c>
      <c r="R37">
        <f>IF(COUNTIFS('United Data'!$A$3:$A$4341,R$1,'United Data'!$C$3:$C$4341,$A37)&gt;0,1,0)</f>
        <v>0</v>
      </c>
      <c r="S37">
        <f t="shared" si="0"/>
        <v>1</v>
      </c>
      <c r="T37">
        <f t="shared" si="1"/>
        <v>1</v>
      </c>
    </row>
    <row r="38" spans="1:20" x14ac:dyDescent="0.2">
      <c r="A38" t="s">
        <v>72</v>
      </c>
      <c r="B38">
        <f>IF(COUNTIFS('United Data'!$A$3:$A$4341,B$1,'United Data'!$C$3:$C$4341,$A38)&gt;0,1,0)</f>
        <v>0</v>
      </c>
      <c r="C38">
        <f>IF(COUNTIFS('United Data'!$A$3:$A$4341,C$1,'United Data'!$C$3:$C$4341,$A38)&gt;0,1,0)</f>
        <v>0</v>
      </c>
      <c r="D38">
        <f>IF(COUNTIFS('United Data'!$A$3:$A$4341,D$1,'United Data'!$C$3:$C$4341,$A38)&gt;0,1,0)</f>
        <v>0</v>
      </c>
      <c r="E38">
        <f>IF(COUNTIFS('United Data'!$A$3:$A$4341,E$1,'United Data'!$C$3:$C$4341,$A38)&gt;0,1,0)</f>
        <v>0</v>
      </c>
      <c r="F38">
        <f>IF(COUNTIFS('United Data'!$A$3:$A$4341,F$1,'United Data'!$C$3:$C$4341,$A38)&gt;0,1,0)</f>
        <v>1</v>
      </c>
      <c r="G38">
        <f>IF(COUNTIFS('United Data'!$A$3:$A$4341,G$1,'United Data'!$C$3:$C$4341,$A38)&gt;0,1,0)</f>
        <v>0</v>
      </c>
      <c r="H38">
        <f>IF(COUNTIFS('United Data'!$A$3:$A$4341,H$1,'United Data'!$C$3:$C$4341,$A38)&gt;0,1,0)</f>
        <v>0</v>
      </c>
      <c r="I38">
        <f>IF(COUNTIFS('United Data'!$A$3:$A$4341,I$1,'United Data'!$C$3:$C$4341,$A38)&gt;0,1,0)</f>
        <v>0</v>
      </c>
      <c r="J38">
        <f>IF(COUNTIFS('United Data'!$A$3:$A$4341,J$1,'United Data'!$C$3:$C$4341,$A38)&gt;0,1,0)</f>
        <v>0</v>
      </c>
      <c r="K38">
        <f>IF(COUNTIFS('United Data'!$A$3:$A$4341,K$1,'United Data'!$C$3:$C$4341,$A38)&gt;0,1,0)</f>
        <v>0</v>
      </c>
      <c r="L38">
        <f>IF(COUNTIFS('United Data'!$A$3:$A$4341,L$1,'United Data'!$C$3:$C$4341,$A38)&gt;0,1,0)</f>
        <v>0</v>
      </c>
      <c r="M38">
        <f>IF(COUNTIFS('United Data'!$A$3:$A$4341,M$1,'United Data'!$C$3:$C$4341,$A38)&gt;0,1,0)</f>
        <v>0</v>
      </c>
      <c r="N38">
        <f>IF(COUNTIFS('United Data'!$A$3:$A$4341,N$1,'United Data'!$C$3:$C$4341,$A38)&gt;0,1,0)</f>
        <v>0</v>
      </c>
      <c r="O38">
        <f>IF(COUNTIFS('United Data'!$A$3:$A$4341,O$1,'United Data'!$C$3:$C$4341,$A38)&gt;0,1,0)</f>
        <v>0</v>
      </c>
      <c r="P38">
        <f>IF(COUNTIFS('United Data'!$A$3:$A$4341,P$1,'United Data'!$C$3:$C$4341,$A38)&gt;0,1,0)</f>
        <v>0</v>
      </c>
      <c r="Q38">
        <f>IF(COUNTIFS('United Data'!$A$3:$A$4341,Q$1,'United Data'!$C$3:$C$4341,$A38)&gt;0,1,0)</f>
        <v>0</v>
      </c>
      <c r="R38">
        <f>IF(COUNTIFS('United Data'!$A$3:$A$4341,R$1,'United Data'!$C$3:$C$4341,$A38)&gt;0,1,0)</f>
        <v>0</v>
      </c>
      <c r="S38">
        <f t="shared" si="0"/>
        <v>1</v>
      </c>
      <c r="T38">
        <f t="shared" si="1"/>
        <v>1</v>
      </c>
    </row>
    <row r="39" spans="1:20" x14ac:dyDescent="0.2">
      <c r="A39" t="s">
        <v>73</v>
      </c>
      <c r="B39">
        <f>IF(COUNTIFS('United Data'!$A$3:$A$4341,B$1,'United Data'!$C$3:$C$4341,$A39)&gt;0,1,0)</f>
        <v>0</v>
      </c>
      <c r="C39">
        <f>IF(COUNTIFS('United Data'!$A$3:$A$4341,C$1,'United Data'!$C$3:$C$4341,$A39)&gt;0,1,0)</f>
        <v>0</v>
      </c>
      <c r="D39">
        <f>IF(COUNTIFS('United Data'!$A$3:$A$4341,D$1,'United Data'!$C$3:$C$4341,$A39)&gt;0,1,0)</f>
        <v>0</v>
      </c>
      <c r="E39">
        <f>IF(COUNTIFS('United Data'!$A$3:$A$4341,E$1,'United Data'!$C$3:$C$4341,$A39)&gt;0,1,0)</f>
        <v>0</v>
      </c>
      <c r="F39">
        <f>IF(COUNTIFS('United Data'!$A$3:$A$4341,F$1,'United Data'!$C$3:$C$4341,$A39)&gt;0,1,0)</f>
        <v>1</v>
      </c>
      <c r="G39">
        <f>IF(COUNTIFS('United Data'!$A$3:$A$4341,G$1,'United Data'!$C$3:$C$4341,$A39)&gt;0,1,0)</f>
        <v>0</v>
      </c>
      <c r="H39">
        <f>IF(COUNTIFS('United Data'!$A$3:$A$4341,H$1,'United Data'!$C$3:$C$4341,$A39)&gt;0,1,0)</f>
        <v>0</v>
      </c>
      <c r="I39">
        <f>IF(COUNTIFS('United Data'!$A$3:$A$4341,I$1,'United Data'!$C$3:$C$4341,$A39)&gt;0,1,0)</f>
        <v>0</v>
      </c>
      <c r="J39">
        <f>IF(COUNTIFS('United Data'!$A$3:$A$4341,J$1,'United Data'!$C$3:$C$4341,$A39)&gt;0,1,0)</f>
        <v>0</v>
      </c>
      <c r="K39">
        <f>IF(COUNTIFS('United Data'!$A$3:$A$4341,K$1,'United Data'!$C$3:$C$4341,$A39)&gt;0,1,0)</f>
        <v>0</v>
      </c>
      <c r="L39">
        <f>IF(COUNTIFS('United Data'!$A$3:$A$4341,L$1,'United Data'!$C$3:$C$4341,$A39)&gt;0,1,0)</f>
        <v>0</v>
      </c>
      <c r="M39">
        <f>IF(COUNTIFS('United Data'!$A$3:$A$4341,M$1,'United Data'!$C$3:$C$4341,$A39)&gt;0,1,0)</f>
        <v>0</v>
      </c>
      <c r="N39">
        <f>IF(COUNTIFS('United Data'!$A$3:$A$4341,N$1,'United Data'!$C$3:$C$4341,$A39)&gt;0,1,0)</f>
        <v>0</v>
      </c>
      <c r="O39">
        <f>IF(COUNTIFS('United Data'!$A$3:$A$4341,O$1,'United Data'!$C$3:$C$4341,$A39)&gt;0,1,0)</f>
        <v>0</v>
      </c>
      <c r="P39">
        <f>IF(COUNTIFS('United Data'!$A$3:$A$4341,P$1,'United Data'!$C$3:$C$4341,$A39)&gt;0,1,0)</f>
        <v>0</v>
      </c>
      <c r="Q39">
        <f>IF(COUNTIFS('United Data'!$A$3:$A$4341,Q$1,'United Data'!$C$3:$C$4341,$A39)&gt;0,1,0)</f>
        <v>0</v>
      </c>
      <c r="R39">
        <f>IF(COUNTIFS('United Data'!$A$3:$A$4341,R$1,'United Data'!$C$3:$C$4341,$A39)&gt;0,1,0)</f>
        <v>0</v>
      </c>
      <c r="S39">
        <f t="shared" si="0"/>
        <v>1</v>
      </c>
      <c r="T39">
        <f t="shared" si="1"/>
        <v>1</v>
      </c>
    </row>
    <row r="40" spans="1:20" x14ac:dyDescent="0.2">
      <c r="A40" t="s">
        <v>74</v>
      </c>
      <c r="B40">
        <f>IF(COUNTIFS('United Data'!$A$3:$A$4341,B$1,'United Data'!$C$3:$C$4341,$A40)&gt;0,1,0)</f>
        <v>0</v>
      </c>
      <c r="C40">
        <f>IF(COUNTIFS('United Data'!$A$3:$A$4341,C$1,'United Data'!$C$3:$C$4341,$A40)&gt;0,1,0)</f>
        <v>0</v>
      </c>
      <c r="D40">
        <f>IF(COUNTIFS('United Data'!$A$3:$A$4341,D$1,'United Data'!$C$3:$C$4341,$A40)&gt;0,1,0)</f>
        <v>0</v>
      </c>
      <c r="E40">
        <f>IF(COUNTIFS('United Data'!$A$3:$A$4341,E$1,'United Data'!$C$3:$C$4341,$A40)&gt;0,1,0)</f>
        <v>0</v>
      </c>
      <c r="F40">
        <f>IF(COUNTIFS('United Data'!$A$3:$A$4341,F$1,'United Data'!$C$3:$C$4341,$A40)&gt;0,1,0)</f>
        <v>1</v>
      </c>
      <c r="G40">
        <f>IF(COUNTIFS('United Data'!$A$3:$A$4341,G$1,'United Data'!$C$3:$C$4341,$A40)&gt;0,1,0)</f>
        <v>0</v>
      </c>
      <c r="H40">
        <f>IF(COUNTIFS('United Data'!$A$3:$A$4341,H$1,'United Data'!$C$3:$C$4341,$A40)&gt;0,1,0)</f>
        <v>0</v>
      </c>
      <c r="I40">
        <f>IF(COUNTIFS('United Data'!$A$3:$A$4341,I$1,'United Data'!$C$3:$C$4341,$A40)&gt;0,1,0)</f>
        <v>0</v>
      </c>
      <c r="J40">
        <f>IF(COUNTIFS('United Data'!$A$3:$A$4341,J$1,'United Data'!$C$3:$C$4341,$A40)&gt;0,1,0)</f>
        <v>0</v>
      </c>
      <c r="K40">
        <f>IF(COUNTIFS('United Data'!$A$3:$A$4341,K$1,'United Data'!$C$3:$C$4341,$A40)&gt;0,1,0)</f>
        <v>0</v>
      </c>
      <c r="L40">
        <f>IF(COUNTIFS('United Data'!$A$3:$A$4341,L$1,'United Data'!$C$3:$C$4341,$A40)&gt;0,1,0)</f>
        <v>0</v>
      </c>
      <c r="M40">
        <f>IF(COUNTIFS('United Data'!$A$3:$A$4341,M$1,'United Data'!$C$3:$C$4341,$A40)&gt;0,1,0)</f>
        <v>0</v>
      </c>
      <c r="N40">
        <f>IF(COUNTIFS('United Data'!$A$3:$A$4341,N$1,'United Data'!$C$3:$C$4341,$A40)&gt;0,1,0)</f>
        <v>0</v>
      </c>
      <c r="O40">
        <f>IF(COUNTIFS('United Data'!$A$3:$A$4341,O$1,'United Data'!$C$3:$C$4341,$A40)&gt;0,1,0)</f>
        <v>0</v>
      </c>
      <c r="P40">
        <f>IF(COUNTIFS('United Data'!$A$3:$A$4341,P$1,'United Data'!$C$3:$C$4341,$A40)&gt;0,1,0)</f>
        <v>0</v>
      </c>
      <c r="Q40">
        <f>IF(COUNTIFS('United Data'!$A$3:$A$4341,Q$1,'United Data'!$C$3:$C$4341,$A40)&gt;0,1,0)</f>
        <v>0</v>
      </c>
      <c r="R40">
        <f>IF(COUNTIFS('United Data'!$A$3:$A$4341,R$1,'United Data'!$C$3:$C$4341,$A40)&gt;0,1,0)</f>
        <v>0</v>
      </c>
      <c r="S40">
        <f t="shared" si="0"/>
        <v>1</v>
      </c>
      <c r="T40">
        <f t="shared" si="1"/>
        <v>1</v>
      </c>
    </row>
    <row r="41" spans="1:20" x14ac:dyDescent="0.2">
      <c r="A41" t="s">
        <v>75</v>
      </c>
      <c r="B41">
        <f>IF(COUNTIFS('United Data'!$A$3:$A$4341,B$1,'United Data'!$C$3:$C$4341,$A41)&gt;0,1,0)</f>
        <v>0</v>
      </c>
      <c r="C41">
        <f>IF(COUNTIFS('United Data'!$A$3:$A$4341,C$1,'United Data'!$C$3:$C$4341,$A41)&gt;0,1,0)</f>
        <v>0</v>
      </c>
      <c r="D41">
        <f>IF(COUNTIFS('United Data'!$A$3:$A$4341,D$1,'United Data'!$C$3:$C$4341,$A41)&gt;0,1,0)</f>
        <v>0</v>
      </c>
      <c r="E41">
        <f>IF(COUNTIFS('United Data'!$A$3:$A$4341,E$1,'United Data'!$C$3:$C$4341,$A41)&gt;0,1,0)</f>
        <v>0</v>
      </c>
      <c r="F41">
        <f>IF(COUNTIFS('United Data'!$A$3:$A$4341,F$1,'United Data'!$C$3:$C$4341,$A41)&gt;0,1,0)</f>
        <v>1</v>
      </c>
      <c r="G41">
        <f>IF(COUNTIFS('United Data'!$A$3:$A$4341,G$1,'United Data'!$C$3:$C$4341,$A41)&gt;0,1,0)</f>
        <v>0</v>
      </c>
      <c r="H41">
        <f>IF(COUNTIFS('United Data'!$A$3:$A$4341,H$1,'United Data'!$C$3:$C$4341,$A41)&gt;0,1,0)</f>
        <v>0</v>
      </c>
      <c r="I41">
        <f>IF(COUNTIFS('United Data'!$A$3:$A$4341,I$1,'United Data'!$C$3:$C$4341,$A41)&gt;0,1,0)</f>
        <v>0</v>
      </c>
      <c r="J41">
        <f>IF(COUNTIFS('United Data'!$A$3:$A$4341,J$1,'United Data'!$C$3:$C$4341,$A41)&gt;0,1,0)</f>
        <v>0</v>
      </c>
      <c r="K41">
        <f>IF(COUNTIFS('United Data'!$A$3:$A$4341,K$1,'United Data'!$C$3:$C$4341,$A41)&gt;0,1,0)</f>
        <v>0</v>
      </c>
      <c r="L41">
        <f>IF(COUNTIFS('United Data'!$A$3:$A$4341,L$1,'United Data'!$C$3:$C$4341,$A41)&gt;0,1,0)</f>
        <v>0</v>
      </c>
      <c r="M41">
        <f>IF(COUNTIFS('United Data'!$A$3:$A$4341,M$1,'United Data'!$C$3:$C$4341,$A41)&gt;0,1,0)</f>
        <v>0</v>
      </c>
      <c r="N41">
        <f>IF(COUNTIFS('United Data'!$A$3:$A$4341,N$1,'United Data'!$C$3:$C$4341,$A41)&gt;0,1,0)</f>
        <v>0</v>
      </c>
      <c r="O41">
        <f>IF(COUNTIFS('United Data'!$A$3:$A$4341,O$1,'United Data'!$C$3:$C$4341,$A41)&gt;0,1,0)</f>
        <v>0</v>
      </c>
      <c r="P41">
        <f>IF(COUNTIFS('United Data'!$A$3:$A$4341,P$1,'United Data'!$C$3:$C$4341,$A41)&gt;0,1,0)</f>
        <v>0</v>
      </c>
      <c r="Q41">
        <f>IF(COUNTIFS('United Data'!$A$3:$A$4341,Q$1,'United Data'!$C$3:$C$4341,$A41)&gt;0,1,0)</f>
        <v>0</v>
      </c>
      <c r="R41">
        <f>IF(COUNTIFS('United Data'!$A$3:$A$4341,R$1,'United Data'!$C$3:$C$4341,$A41)&gt;0,1,0)</f>
        <v>0</v>
      </c>
      <c r="S41">
        <f t="shared" si="0"/>
        <v>1</v>
      </c>
      <c r="T41">
        <f t="shared" si="1"/>
        <v>1</v>
      </c>
    </row>
    <row r="42" spans="1:20" x14ac:dyDescent="0.2">
      <c r="A42" t="s">
        <v>76</v>
      </c>
      <c r="B42">
        <f>IF(COUNTIFS('United Data'!$A$3:$A$4341,B$1,'United Data'!$C$3:$C$4341,$A42)&gt;0,1,0)</f>
        <v>0</v>
      </c>
      <c r="C42">
        <f>IF(COUNTIFS('United Data'!$A$3:$A$4341,C$1,'United Data'!$C$3:$C$4341,$A42)&gt;0,1,0)</f>
        <v>0</v>
      </c>
      <c r="D42">
        <f>IF(COUNTIFS('United Data'!$A$3:$A$4341,D$1,'United Data'!$C$3:$C$4341,$A42)&gt;0,1,0)</f>
        <v>0</v>
      </c>
      <c r="E42">
        <f>IF(COUNTIFS('United Data'!$A$3:$A$4341,E$1,'United Data'!$C$3:$C$4341,$A42)&gt;0,1,0)</f>
        <v>0</v>
      </c>
      <c r="F42">
        <f>IF(COUNTIFS('United Data'!$A$3:$A$4341,F$1,'United Data'!$C$3:$C$4341,$A42)&gt;0,1,0)</f>
        <v>1</v>
      </c>
      <c r="G42">
        <f>IF(COUNTIFS('United Data'!$A$3:$A$4341,G$1,'United Data'!$C$3:$C$4341,$A42)&gt;0,1,0)</f>
        <v>0</v>
      </c>
      <c r="H42">
        <f>IF(COUNTIFS('United Data'!$A$3:$A$4341,H$1,'United Data'!$C$3:$C$4341,$A42)&gt;0,1,0)</f>
        <v>1</v>
      </c>
      <c r="I42">
        <f>IF(COUNTIFS('United Data'!$A$3:$A$4341,I$1,'United Data'!$C$3:$C$4341,$A42)&gt;0,1,0)</f>
        <v>0</v>
      </c>
      <c r="J42">
        <f>IF(COUNTIFS('United Data'!$A$3:$A$4341,J$1,'United Data'!$C$3:$C$4341,$A42)&gt;0,1,0)</f>
        <v>0</v>
      </c>
      <c r="K42">
        <f>IF(COUNTIFS('United Data'!$A$3:$A$4341,K$1,'United Data'!$C$3:$C$4341,$A42)&gt;0,1,0)</f>
        <v>0</v>
      </c>
      <c r="L42">
        <f>IF(COUNTIFS('United Data'!$A$3:$A$4341,L$1,'United Data'!$C$3:$C$4341,$A42)&gt;0,1,0)</f>
        <v>0</v>
      </c>
      <c r="M42">
        <f>IF(COUNTIFS('United Data'!$A$3:$A$4341,M$1,'United Data'!$C$3:$C$4341,$A42)&gt;0,1,0)</f>
        <v>0</v>
      </c>
      <c r="N42">
        <f>IF(COUNTIFS('United Data'!$A$3:$A$4341,N$1,'United Data'!$C$3:$C$4341,$A42)&gt;0,1,0)</f>
        <v>0</v>
      </c>
      <c r="O42">
        <f>IF(COUNTIFS('United Data'!$A$3:$A$4341,O$1,'United Data'!$C$3:$C$4341,$A42)&gt;0,1,0)</f>
        <v>0</v>
      </c>
      <c r="P42">
        <f>IF(COUNTIFS('United Data'!$A$3:$A$4341,P$1,'United Data'!$C$3:$C$4341,$A42)&gt;0,1,0)</f>
        <v>0</v>
      </c>
      <c r="Q42">
        <f>IF(COUNTIFS('United Data'!$A$3:$A$4341,Q$1,'United Data'!$C$3:$C$4341,$A42)&gt;0,1,0)</f>
        <v>0</v>
      </c>
      <c r="R42">
        <f>IF(COUNTIFS('United Data'!$A$3:$A$4341,R$1,'United Data'!$C$3:$C$4341,$A42)&gt;0,1,0)</f>
        <v>0</v>
      </c>
      <c r="S42">
        <f t="shared" si="0"/>
        <v>2</v>
      </c>
      <c r="T42">
        <f t="shared" si="1"/>
        <v>2</v>
      </c>
    </row>
    <row r="43" spans="1:20" x14ac:dyDescent="0.2">
      <c r="A43" t="s">
        <v>78</v>
      </c>
      <c r="B43">
        <f>IF(COUNTIFS('United Data'!$A$3:$A$4341,B$1,'United Data'!$C$3:$C$4341,$A43)&gt;0,1,0)</f>
        <v>0</v>
      </c>
      <c r="C43">
        <f>IF(COUNTIFS('United Data'!$A$3:$A$4341,C$1,'United Data'!$C$3:$C$4341,$A43)&gt;0,1,0)</f>
        <v>0</v>
      </c>
      <c r="D43">
        <f>IF(COUNTIFS('United Data'!$A$3:$A$4341,D$1,'United Data'!$C$3:$C$4341,$A43)&gt;0,1,0)</f>
        <v>0</v>
      </c>
      <c r="E43">
        <f>IF(COUNTIFS('United Data'!$A$3:$A$4341,E$1,'United Data'!$C$3:$C$4341,$A43)&gt;0,1,0)</f>
        <v>0</v>
      </c>
      <c r="F43">
        <f>IF(COUNTIFS('United Data'!$A$3:$A$4341,F$1,'United Data'!$C$3:$C$4341,$A43)&gt;0,1,0)</f>
        <v>0</v>
      </c>
      <c r="G43">
        <f>IF(COUNTIFS('United Data'!$A$3:$A$4341,G$1,'United Data'!$C$3:$C$4341,$A43)&gt;0,1,0)</f>
        <v>1</v>
      </c>
      <c r="H43">
        <f>IF(COUNTIFS('United Data'!$A$3:$A$4341,H$1,'United Data'!$C$3:$C$4341,$A43)&gt;0,1,0)</f>
        <v>0</v>
      </c>
      <c r="I43">
        <f>IF(COUNTIFS('United Data'!$A$3:$A$4341,I$1,'United Data'!$C$3:$C$4341,$A43)&gt;0,1,0)</f>
        <v>1</v>
      </c>
      <c r="J43">
        <f>IF(COUNTIFS('United Data'!$A$3:$A$4341,J$1,'United Data'!$C$3:$C$4341,$A43)&gt;0,1,0)</f>
        <v>0</v>
      </c>
      <c r="K43">
        <f>IF(COUNTIFS('United Data'!$A$3:$A$4341,K$1,'United Data'!$C$3:$C$4341,$A43)&gt;0,1,0)</f>
        <v>0</v>
      </c>
      <c r="L43">
        <f>IF(COUNTIFS('United Data'!$A$3:$A$4341,L$1,'United Data'!$C$3:$C$4341,$A43)&gt;0,1,0)</f>
        <v>0</v>
      </c>
      <c r="M43">
        <f>IF(COUNTIFS('United Data'!$A$3:$A$4341,M$1,'United Data'!$C$3:$C$4341,$A43)&gt;0,1,0)</f>
        <v>0</v>
      </c>
      <c r="N43">
        <f>IF(COUNTIFS('United Data'!$A$3:$A$4341,N$1,'United Data'!$C$3:$C$4341,$A43)&gt;0,1,0)</f>
        <v>0</v>
      </c>
      <c r="O43">
        <f>IF(COUNTIFS('United Data'!$A$3:$A$4341,O$1,'United Data'!$C$3:$C$4341,$A43)&gt;0,1,0)</f>
        <v>0</v>
      </c>
      <c r="P43">
        <f>IF(COUNTIFS('United Data'!$A$3:$A$4341,P$1,'United Data'!$C$3:$C$4341,$A43)&gt;0,1,0)</f>
        <v>0</v>
      </c>
      <c r="Q43">
        <f>IF(COUNTIFS('United Data'!$A$3:$A$4341,Q$1,'United Data'!$C$3:$C$4341,$A43)&gt;0,1,0)</f>
        <v>0</v>
      </c>
      <c r="R43">
        <f>IF(COUNTIFS('United Data'!$A$3:$A$4341,R$1,'United Data'!$C$3:$C$4341,$A43)&gt;0,1,0)</f>
        <v>0</v>
      </c>
      <c r="S43">
        <f t="shared" si="0"/>
        <v>2</v>
      </c>
      <c r="T43">
        <f t="shared" si="1"/>
        <v>2</v>
      </c>
    </row>
    <row r="44" spans="1:20" x14ac:dyDescent="0.2">
      <c r="A44" t="s">
        <v>79</v>
      </c>
      <c r="B44">
        <f>IF(COUNTIFS('United Data'!$A$3:$A$4341,B$1,'United Data'!$C$3:$C$4341,$A44)&gt;0,1,0)</f>
        <v>0</v>
      </c>
      <c r="C44">
        <f>IF(COUNTIFS('United Data'!$A$3:$A$4341,C$1,'United Data'!$C$3:$C$4341,$A44)&gt;0,1,0)</f>
        <v>0</v>
      </c>
      <c r="D44">
        <f>IF(COUNTIFS('United Data'!$A$3:$A$4341,D$1,'United Data'!$C$3:$C$4341,$A44)&gt;0,1,0)</f>
        <v>0</v>
      </c>
      <c r="E44">
        <f>IF(COUNTIFS('United Data'!$A$3:$A$4341,E$1,'United Data'!$C$3:$C$4341,$A44)&gt;0,1,0)</f>
        <v>0</v>
      </c>
      <c r="F44">
        <f>IF(COUNTIFS('United Data'!$A$3:$A$4341,F$1,'United Data'!$C$3:$C$4341,$A44)&gt;0,1,0)</f>
        <v>0</v>
      </c>
      <c r="G44">
        <f>IF(COUNTIFS('United Data'!$A$3:$A$4341,G$1,'United Data'!$C$3:$C$4341,$A44)&gt;0,1,0)</f>
        <v>1</v>
      </c>
      <c r="H44">
        <f>IF(COUNTIFS('United Data'!$A$3:$A$4341,H$1,'United Data'!$C$3:$C$4341,$A44)&gt;0,1,0)</f>
        <v>0</v>
      </c>
      <c r="I44">
        <f>IF(COUNTIFS('United Data'!$A$3:$A$4341,I$1,'United Data'!$C$3:$C$4341,$A44)&gt;0,1,0)</f>
        <v>1</v>
      </c>
      <c r="J44">
        <f>IF(COUNTIFS('United Data'!$A$3:$A$4341,J$1,'United Data'!$C$3:$C$4341,$A44)&gt;0,1,0)</f>
        <v>0</v>
      </c>
      <c r="K44">
        <f>IF(COUNTIFS('United Data'!$A$3:$A$4341,K$1,'United Data'!$C$3:$C$4341,$A44)&gt;0,1,0)</f>
        <v>0</v>
      </c>
      <c r="L44">
        <f>IF(COUNTIFS('United Data'!$A$3:$A$4341,L$1,'United Data'!$C$3:$C$4341,$A44)&gt;0,1,0)</f>
        <v>0</v>
      </c>
      <c r="M44">
        <f>IF(COUNTIFS('United Data'!$A$3:$A$4341,M$1,'United Data'!$C$3:$C$4341,$A44)&gt;0,1,0)</f>
        <v>0</v>
      </c>
      <c r="N44">
        <f>IF(COUNTIFS('United Data'!$A$3:$A$4341,N$1,'United Data'!$C$3:$C$4341,$A44)&gt;0,1,0)</f>
        <v>0</v>
      </c>
      <c r="O44">
        <f>IF(COUNTIFS('United Data'!$A$3:$A$4341,O$1,'United Data'!$C$3:$C$4341,$A44)&gt;0,1,0)</f>
        <v>0</v>
      </c>
      <c r="P44">
        <f>IF(COUNTIFS('United Data'!$A$3:$A$4341,P$1,'United Data'!$C$3:$C$4341,$A44)&gt;0,1,0)</f>
        <v>0</v>
      </c>
      <c r="Q44">
        <f>IF(COUNTIFS('United Data'!$A$3:$A$4341,Q$1,'United Data'!$C$3:$C$4341,$A44)&gt;0,1,0)</f>
        <v>0</v>
      </c>
      <c r="R44">
        <f>IF(COUNTIFS('United Data'!$A$3:$A$4341,R$1,'United Data'!$C$3:$C$4341,$A44)&gt;0,1,0)</f>
        <v>0</v>
      </c>
      <c r="S44">
        <f t="shared" si="0"/>
        <v>2</v>
      </c>
      <c r="T44">
        <f t="shared" si="1"/>
        <v>2</v>
      </c>
    </row>
    <row r="45" spans="1:20" x14ac:dyDescent="0.2">
      <c r="A45" t="s">
        <v>80</v>
      </c>
      <c r="B45">
        <f>IF(COUNTIFS('United Data'!$A$3:$A$4341,B$1,'United Data'!$C$3:$C$4341,$A45)&gt;0,1,0)</f>
        <v>0</v>
      </c>
      <c r="C45">
        <f>IF(COUNTIFS('United Data'!$A$3:$A$4341,C$1,'United Data'!$C$3:$C$4341,$A45)&gt;0,1,0)</f>
        <v>0</v>
      </c>
      <c r="D45">
        <f>IF(COUNTIFS('United Data'!$A$3:$A$4341,D$1,'United Data'!$C$3:$C$4341,$A45)&gt;0,1,0)</f>
        <v>0</v>
      </c>
      <c r="E45">
        <f>IF(COUNTIFS('United Data'!$A$3:$A$4341,E$1,'United Data'!$C$3:$C$4341,$A45)&gt;0,1,0)</f>
        <v>0</v>
      </c>
      <c r="F45">
        <f>IF(COUNTIFS('United Data'!$A$3:$A$4341,F$1,'United Data'!$C$3:$C$4341,$A45)&gt;0,1,0)</f>
        <v>0</v>
      </c>
      <c r="G45">
        <f>IF(COUNTIFS('United Data'!$A$3:$A$4341,G$1,'United Data'!$C$3:$C$4341,$A45)&gt;0,1,0)</f>
        <v>1</v>
      </c>
      <c r="H45">
        <f>IF(COUNTIFS('United Data'!$A$3:$A$4341,H$1,'United Data'!$C$3:$C$4341,$A45)&gt;0,1,0)</f>
        <v>0</v>
      </c>
      <c r="I45">
        <f>IF(COUNTIFS('United Data'!$A$3:$A$4341,I$1,'United Data'!$C$3:$C$4341,$A45)&gt;0,1,0)</f>
        <v>1</v>
      </c>
      <c r="J45">
        <f>IF(COUNTIFS('United Data'!$A$3:$A$4341,J$1,'United Data'!$C$3:$C$4341,$A45)&gt;0,1,0)</f>
        <v>0</v>
      </c>
      <c r="K45">
        <f>IF(COUNTIFS('United Data'!$A$3:$A$4341,K$1,'United Data'!$C$3:$C$4341,$A45)&gt;0,1,0)</f>
        <v>0</v>
      </c>
      <c r="L45">
        <f>IF(COUNTIFS('United Data'!$A$3:$A$4341,L$1,'United Data'!$C$3:$C$4341,$A45)&gt;0,1,0)</f>
        <v>0</v>
      </c>
      <c r="M45">
        <f>IF(COUNTIFS('United Data'!$A$3:$A$4341,M$1,'United Data'!$C$3:$C$4341,$A45)&gt;0,1,0)</f>
        <v>0</v>
      </c>
      <c r="N45">
        <f>IF(COUNTIFS('United Data'!$A$3:$A$4341,N$1,'United Data'!$C$3:$C$4341,$A45)&gt;0,1,0)</f>
        <v>0</v>
      </c>
      <c r="O45">
        <f>IF(COUNTIFS('United Data'!$A$3:$A$4341,O$1,'United Data'!$C$3:$C$4341,$A45)&gt;0,1,0)</f>
        <v>0</v>
      </c>
      <c r="P45">
        <f>IF(COUNTIFS('United Data'!$A$3:$A$4341,P$1,'United Data'!$C$3:$C$4341,$A45)&gt;0,1,0)</f>
        <v>0</v>
      </c>
      <c r="Q45">
        <f>IF(COUNTIFS('United Data'!$A$3:$A$4341,Q$1,'United Data'!$C$3:$C$4341,$A45)&gt;0,1,0)</f>
        <v>0</v>
      </c>
      <c r="R45">
        <f>IF(COUNTIFS('United Data'!$A$3:$A$4341,R$1,'United Data'!$C$3:$C$4341,$A45)&gt;0,1,0)</f>
        <v>0</v>
      </c>
      <c r="S45">
        <f t="shared" si="0"/>
        <v>2</v>
      </c>
      <c r="T45">
        <f t="shared" si="1"/>
        <v>2</v>
      </c>
    </row>
    <row r="46" spans="1:20" x14ac:dyDescent="0.2">
      <c r="A46" t="s">
        <v>81</v>
      </c>
      <c r="B46">
        <f>IF(COUNTIFS('United Data'!$A$3:$A$4341,B$1,'United Data'!$C$3:$C$4341,$A46)&gt;0,1,0)</f>
        <v>0</v>
      </c>
      <c r="C46">
        <f>IF(COUNTIFS('United Data'!$A$3:$A$4341,C$1,'United Data'!$C$3:$C$4341,$A46)&gt;0,1,0)</f>
        <v>0</v>
      </c>
      <c r="D46">
        <f>IF(COUNTIFS('United Data'!$A$3:$A$4341,D$1,'United Data'!$C$3:$C$4341,$A46)&gt;0,1,0)</f>
        <v>0</v>
      </c>
      <c r="E46">
        <f>IF(COUNTIFS('United Data'!$A$3:$A$4341,E$1,'United Data'!$C$3:$C$4341,$A46)&gt;0,1,0)</f>
        <v>0</v>
      </c>
      <c r="F46">
        <f>IF(COUNTIFS('United Data'!$A$3:$A$4341,F$1,'United Data'!$C$3:$C$4341,$A46)&gt;0,1,0)</f>
        <v>0</v>
      </c>
      <c r="G46">
        <f>IF(COUNTIFS('United Data'!$A$3:$A$4341,G$1,'United Data'!$C$3:$C$4341,$A46)&gt;0,1,0)</f>
        <v>1</v>
      </c>
      <c r="H46">
        <f>IF(COUNTIFS('United Data'!$A$3:$A$4341,H$1,'United Data'!$C$3:$C$4341,$A46)&gt;0,1,0)</f>
        <v>0</v>
      </c>
      <c r="I46">
        <f>IF(COUNTIFS('United Data'!$A$3:$A$4341,I$1,'United Data'!$C$3:$C$4341,$A46)&gt;0,1,0)</f>
        <v>0</v>
      </c>
      <c r="J46">
        <f>IF(COUNTIFS('United Data'!$A$3:$A$4341,J$1,'United Data'!$C$3:$C$4341,$A46)&gt;0,1,0)</f>
        <v>0</v>
      </c>
      <c r="K46">
        <f>IF(COUNTIFS('United Data'!$A$3:$A$4341,K$1,'United Data'!$C$3:$C$4341,$A46)&gt;0,1,0)</f>
        <v>0</v>
      </c>
      <c r="L46">
        <f>IF(COUNTIFS('United Data'!$A$3:$A$4341,L$1,'United Data'!$C$3:$C$4341,$A46)&gt;0,1,0)</f>
        <v>0</v>
      </c>
      <c r="M46">
        <f>IF(COUNTIFS('United Data'!$A$3:$A$4341,M$1,'United Data'!$C$3:$C$4341,$A46)&gt;0,1,0)</f>
        <v>0</v>
      </c>
      <c r="N46">
        <f>IF(COUNTIFS('United Data'!$A$3:$A$4341,N$1,'United Data'!$C$3:$C$4341,$A46)&gt;0,1,0)</f>
        <v>0</v>
      </c>
      <c r="O46">
        <f>IF(COUNTIFS('United Data'!$A$3:$A$4341,O$1,'United Data'!$C$3:$C$4341,$A46)&gt;0,1,0)</f>
        <v>0</v>
      </c>
      <c r="P46">
        <f>IF(COUNTIFS('United Data'!$A$3:$A$4341,P$1,'United Data'!$C$3:$C$4341,$A46)&gt;0,1,0)</f>
        <v>0</v>
      </c>
      <c r="Q46">
        <f>IF(COUNTIFS('United Data'!$A$3:$A$4341,Q$1,'United Data'!$C$3:$C$4341,$A46)&gt;0,1,0)</f>
        <v>0</v>
      </c>
      <c r="R46">
        <f>IF(COUNTIFS('United Data'!$A$3:$A$4341,R$1,'United Data'!$C$3:$C$4341,$A46)&gt;0,1,0)</f>
        <v>0</v>
      </c>
      <c r="S46">
        <f t="shared" si="0"/>
        <v>1</v>
      </c>
      <c r="T46">
        <f t="shared" si="1"/>
        <v>1</v>
      </c>
    </row>
    <row r="47" spans="1:20" x14ac:dyDescent="0.2">
      <c r="A47" t="s">
        <v>83</v>
      </c>
      <c r="B47">
        <f>IF(COUNTIFS('United Data'!$A$3:$A$4341,B$1,'United Data'!$C$3:$C$4341,$A47)&gt;0,1,0)</f>
        <v>0</v>
      </c>
      <c r="C47">
        <f>IF(COUNTIFS('United Data'!$A$3:$A$4341,C$1,'United Data'!$C$3:$C$4341,$A47)&gt;0,1,0)</f>
        <v>0</v>
      </c>
      <c r="D47">
        <f>IF(COUNTIFS('United Data'!$A$3:$A$4341,D$1,'United Data'!$C$3:$C$4341,$A47)&gt;0,1,0)</f>
        <v>0</v>
      </c>
      <c r="E47">
        <f>IF(COUNTIFS('United Data'!$A$3:$A$4341,E$1,'United Data'!$C$3:$C$4341,$A47)&gt;0,1,0)</f>
        <v>0</v>
      </c>
      <c r="F47">
        <f>IF(COUNTIFS('United Data'!$A$3:$A$4341,F$1,'United Data'!$C$3:$C$4341,$A47)&gt;0,1,0)</f>
        <v>0</v>
      </c>
      <c r="G47">
        <f>IF(COUNTIFS('United Data'!$A$3:$A$4341,G$1,'United Data'!$C$3:$C$4341,$A47)&gt;0,1,0)</f>
        <v>0</v>
      </c>
      <c r="H47">
        <f>IF(COUNTIFS('United Data'!$A$3:$A$4341,H$1,'United Data'!$C$3:$C$4341,$A47)&gt;0,1,0)</f>
        <v>1</v>
      </c>
      <c r="I47">
        <f>IF(COUNTIFS('United Data'!$A$3:$A$4341,I$1,'United Data'!$C$3:$C$4341,$A47)&gt;0,1,0)</f>
        <v>0</v>
      </c>
      <c r="J47">
        <f>IF(COUNTIFS('United Data'!$A$3:$A$4341,J$1,'United Data'!$C$3:$C$4341,$A47)&gt;0,1,0)</f>
        <v>0</v>
      </c>
      <c r="K47">
        <f>IF(COUNTIFS('United Data'!$A$3:$A$4341,K$1,'United Data'!$C$3:$C$4341,$A47)&gt;0,1,0)</f>
        <v>0</v>
      </c>
      <c r="L47">
        <f>IF(COUNTIFS('United Data'!$A$3:$A$4341,L$1,'United Data'!$C$3:$C$4341,$A47)&gt;0,1,0)</f>
        <v>0</v>
      </c>
      <c r="M47">
        <f>IF(COUNTIFS('United Data'!$A$3:$A$4341,M$1,'United Data'!$C$3:$C$4341,$A47)&gt;0,1,0)</f>
        <v>0</v>
      </c>
      <c r="N47">
        <f>IF(COUNTIFS('United Data'!$A$3:$A$4341,N$1,'United Data'!$C$3:$C$4341,$A47)&gt;0,1,0)</f>
        <v>0</v>
      </c>
      <c r="O47">
        <f>IF(COUNTIFS('United Data'!$A$3:$A$4341,O$1,'United Data'!$C$3:$C$4341,$A47)&gt;0,1,0)</f>
        <v>0</v>
      </c>
      <c r="P47">
        <f>IF(COUNTIFS('United Data'!$A$3:$A$4341,P$1,'United Data'!$C$3:$C$4341,$A47)&gt;0,1,0)</f>
        <v>0</v>
      </c>
      <c r="Q47">
        <f>IF(COUNTIFS('United Data'!$A$3:$A$4341,Q$1,'United Data'!$C$3:$C$4341,$A47)&gt;0,1,0)</f>
        <v>0</v>
      </c>
      <c r="R47">
        <f>IF(COUNTIFS('United Data'!$A$3:$A$4341,R$1,'United Data'!$C$3:$C$4341,$A47)&gt;0,1,0)</f>
        <v>0</v>
      </c>
      <c r="S47">
        <f t="shared" si="0"/>
        <v>1</v>
      </c>
      <c r="T47">
        <f t="shared" si="1"/>
        <v>1</v>
      </c>
    </row>
    <row r="48" spans="1:20" x14ac:dyDescent="0.2">
      <c r="A48" t="s">
        <v>84</v>
      </c>
      <c r="B48">
        <f>IF(COUNTIFS('United Data'!$A$3:$A$4341,B$1,'United Data'!$C$3:$C$4341,$A48)&gt;0,1,0)</f>
        <v>0</v>
      </c>
      <c r="C48">
        <f>IF(COUNTIFS('United Data'!$A$3:$A$4341,C$1,'United Data'!$C$3:$C$4341,$A48)&gt;0,1,0)</f>
        <v>0</v>
      </c>
      <c r="D48">
        <f>IF(COUNTIFS('United Data'!$A$3:$A$4341,D$1,'United Data'!$C$3:$C$4341,$A48)&gt;0,1,0)</f>
        <v>0</v>
      </c>
      <c r="E48">
        <f>IF(COUNTIFS('United Data'!$A$3:$A$4341,E$1,'United Data'!$C$3:$C$4341,$A48)&gt;0,1,0)</f>
        <v>0</v>
      </c>
      <c r="F48">
        <f>IF(COUNTIFS('United Data'!$A$3:$A$4341,F$1,'United Data'!$C$3:$C$4341,$A48)&gt;0,1,0)</f>
        <v>0</v>
      </c>
      <c r="G48">
        <f>IF(COUNTIFS('United Data'!$A$3:$A$4341,G$1,'United Data'!$C$3:$C$4341,$A48)&gt;0,1,0)</f>
        <v>0</v>
      </c>
      <c r="H48">
        <f>IF(COUNTIFS('United Data'!$A$3:$A$4341,H$1,'United Data'!$C$3:$C$4341,$A48)&gt;0,1,0)</f>
        <v>1</v>
      </c>
      <c r="I48">
        <f>IF(COUNTIFS('United Data'!$A$3:$A$4341,I$1,'United Data'!$C$3:$C$4341,$A48)&gt;0,1,0)</f>
        <v>0</v>
      </c>
      <c r="J48">
        <f>IF(COUNTIFS('United Data'!$A$3:$A$4341,J$1,'United Data'!$C$3:$C$4341,$A48)&gt;0,1,0)</f>
        <v>0</v>
      </c>
      <c r="K48">
        <f>IF(COUNTIFS('United Data'!$A$3:$A$4341,K$1,'United Data'!$C$3:$C$4341,$A48)&gt;0,1,0)</f>
        <v>0</v>
      </c>
      <c r="L48">
        <f>IF(COUNTIFS('United Data'!$A$3:$A$4341,L$1,'United Data'!$C$3:$C$4341,$A48)&gt;0,1,0)</f>
        <v>0</v>
      </c>
      <c r="M48">
        <f>IF(COUNTIFS('United Data'!$A$3:$A$4341,M$1,'United Data'!$C$3:$C$4341,$A48)&gt;0,1,0)</f>
        <v>0</v>
      </c>
      <c r="N48">
        <f>IF(COUNTIFS('United Data'!$A$3:$A$4341,N$1,'United Data'!$C$3:$C$4341,$A48)&gt;0,1,0)</f>
        <v>0</v>
      </c>
      <c r="O48">
        <f>IF(COUNTIFS('United Data'!$A$3:$A$4341,O$1,'United Data'!$C$3:$C$4341,$A48)&gt;0,1,0)</f>
        <v>0</v>
      </c>
      <c r="P48">
        <f>IF(COUNTIFS('United Data'!$A$3:$A$4341,P$1,'United Data'!$C$3:$C$4341,$A48)&gt;0,1,0)</f>
        <v>0</v>
      </c>
      <c r="Q48">
        <f>IF(COUNTIFS('United Data'!$A$3:$A$4341,Q$1,'United Data'!$C$3:$C$4341,$A48)&gt;0,1,0)</f>
        <v>0</v>
      </c>
      <c r="R48">
        <f>IF(COUNTIFS('United Data'!$A$3:$A$4341,R$1,'United Data'!$C$3:$C$4341,$A48)&gt;0,1,0)</f>
        <v>0</v>
      </c>
      <c r="S48">
        <f t="shared" si="0"/>
        <v>1</v>
      </c>
      <c r="T48">
        <f t="shared" si="1"/>
        <v>1</v>
      </c>
    </row>
    <row r="49" spans="1:20" x14ac:dyDescent="0.2">
      <c r="A49" t="s">
        <v>85</v>
      </c>
      <c r="B49">
        <f>IF(COUNTIFS('United Data'!$A$3:$A$4341,B$1,'United Data'!$C$3:$C$4341,$A49)&gt;0,1,0)</f>
        <v>0</v>
      </c>
      <c r="C49">
        <f>IF(COUNTIFS('United Data'!$A$3:$A$4341,C$1,'United Data'!$C$3:$C$4341,$A49)&gt;0,1,0)</f>
        <v>0</v>
      </c>
      <c r="D49">
        <f>IF(COUNTIFS('United Data'!$A$3:$A$4341,D$1,'United Data'!$C$3:$C$4341,$A49)&gt;0,1,0)</f>
        <v>0</v>
      </c>
      <c r="E49">
        <f>IF(COUNTIFS('United Data'!$A$3:$A$4341,E$1,'United Data'!$C$3:$C$4341,$A49)&gt;0,1,0)</f>
        <v>0</v>
      </c>
      <c r="F49">
        <f>IF(COUNTIFS('United Data'!$A$3:$A$4341,F$1,'United Data'!$C$3:$C$4341,$A49)&gt;0,1,0)</f>
        <v>0</v>
      </c>
      <c r="G49">
        <f>IF(COUNTIFS('United Data'!$A$3:$A$4341,G$1,'United Data'!$C$3:$C$4341,$A49)&gt;0,1,0)</f>
        <v>0</v>
      </c>
      <c r="H49">
        <f>IF(COUNTIFS('United Data'!$A$3:$A$4341,H$1,'United Data'!$C$3:$C$4341,$A49)&gt;0,1,0)</f>
        <v>1</v>
      </c>
      <c r="I49">
        <f>IF(COUNTIFS('United Data'!$A$3:$A$4341,I$1,'United Data'!$C$3:$C$4341,$A49)&gt;0,1,0)</f>
        <v>0</v>
      </c>
      <c r="J49">
        <f>IF(COUNTIFS('United Data'!$A$3:$A$4341,J$1,'United Data'!$C$3:$C$4341,$A49)&gt;0,1,0)</f>
        <v>0</v>
      </c>
      <c r="K49">
        <f>IF(COUNTIFS('United Data'!$A$3:$A$4341,K$1,'United Data'!$C$3:$C$4341,$A49)&gt;0,1,0)</f>
        <v>0</v>
      </c>
      <c r="L49">
        <f>IF(COUNTIFS('United Data'!$A$3:$A$4341,L$1,'United Data'!$C$3:$C$4341,$A49)&gt;0,1,0)</f>
        <v>0</v>
      </c>
      <c r="M49">
        <f>IF(COUNTIFS('United Data'!$A$3:$A$4341,M$1,'United Data'!$C$3:$C$4341,$A49)&gt;0,1,0)</f>
        <v>0</v>
      </c>
      <c r="N49">
        <f>IF(COUNTIFS('United Data'!$A$3:$A$4341,N$1,'United Data'!$C$3:$C$4341,$A49)&gt;0,1,0)</f>
        <v>0</v>
      </c>
      <c r="O49">
        <f>IF(COUNTIFS('United Data'!$A$3:$A$4341,O$1,'United Data'!$C$3:$C$4341,$A49)&gt;0,1,0)</f>
        <v>0</v>
      </c>
      <c r="P49">
        <f>IF(COUNTIFS('United Data'!$A$3:$A$4341,P$1,'United Data'!$C$3:$C$4341,$A49)&gt;0,1,0)</f>
        <v>0</v>
      </c>
      <c r="Q49">
        <f>IF(COUNTIFS('United Data'!$A$3:$A$4341,Q$1,'United Data'!$C$3:$C$4341,$A49)&gt;0,1,0)</f>
        <v>0</v>
      </c>
      <c r="R49">
        <f>IF(COUNTIFS('United Data'!$A$3:$A$4341,R$1,'United Data'!$C$3:$C$4341,$A49)&gt;0,1,0)</f>
        <v>0</v>
      </c>
      <c r="S49">
        <f t="shared" si="0"/>
        <v>1</v>
      </c>
      <c r="T49">
        <f t="shared" si="1"/>
        <v>1</v>
      </c>
    </row>
    <row r="50" spans="1:20" x14ac:dyDescent="0.2">
      <c r="A50" t="s">
        <v>86</v>
      </c>
      <c r="B50">
        <f>IF(COUNTIFS('United Data'!$A$3:$A$4341,B$1,'United Data'!$C$3:$C$4341,$A50)&gt;0,1,0)</f>
        <v>0</v>
      </c>
      <c r="C50">
        <f>IF(COUNTIFS('United Data'!$A$3:$A$4341,C$1,'United Data'!$C$3:$C$4341,$A50)&gt;0,1,0)</f>
        <v>0</v>
      </c>
      <c r="D50">
        <f>IF(COUNTIFS('United Data'!$A$3:$A$4341,D$1,'United Data'!$C$3:$C$4341,$A50)&gt;0,1,0)</f>
        <v>0</v>
      </c>
      <c r="E50">
        <f>IF(COUNTIFS('United Data'!$A$3:$A$4341,E$1,'United Data'!$C$3:$C$4341,$A50)&gt;0,1,0)</f>
        <v>0</v>
      </c>
      <c r="F50">
        <f>IF(COUNTIFS('United Data'!$A$3:$A$4341,F$1,'United Data'!$C$3:$C$4341,$A50)&gt;0,1,0)</f>
        <v>0</v>
      </c>
      <c r="G50">
        <f>IF(COUNTIFS('United Data'!$A$3:$A$4341,G$1,'United Data'!$C$3:$C$4341,$A50)&gt;0,1,0)</f>
        <v>0</v>
      </c>
      <c r="H50">
        <f>IF(COUNTIFS('United Data'!$A$3:$A$4341,H$1,'United Data'!$C$3:$C$4341,$A50)&gt;0,1,0)</f>
        <v>1</v>
      </c>
      <c r="I50">
        <f>IF(COUNTIFS('United Data'!$A$3:$A$4341,I$1,'United Data'!$C$3:$C$4341,$A50)&gt;0,1,0)</f>
        <v>0</v>
      </c>
      <c r="J50">
        <f>IF(COUNTIFS('United Data'!$A$3:$A$4341,J$1,'United Data'!$C$3:$C$4341,$A50)&gt;0,1,0)</f>
        <v>0</v>
      </c>
      <c r="K50">
        <f>IF(COUNTIFS('United Data'!$A$3:$A$4341,K$1,'United Data'!$C$3:$C$4341,$A50)&gt;0,1,0)</f>
        <v>0</v>
      </c>
      <c r="L50">
        <f>IF(COUNTIFS('United Data'!$A$3:$A$4341,L$1,'United Data'!$C$3:$C$4341,$A50)&gt;0,1,0)</f>
        <v>0</v>
      </c>
      <c r="M50">
        <f>IF(COUNTIFS('United Data'!$A$3:$A$4341,M$1,'United Data'!$C$3:$C$4341,$A50)&gt;0,1,0)</f>
        <v>0</v>
      </c>
      <c r="N50">
        <f>IF(COUNTIFS('United Data'!$A$3:$A$4341,N$1,'United Data'!$C$3:$C$4341,$A50)&gt;0,1,0)</f>
        <v>0</v>
      </c>
      <c r="O50">
        <f>IF(COUNTIFS('United Data'!$A$3:$A$4341,O$1,'United Data'!$C$3:$C$4341,$A50)&gt;0,1,0)</f>
        <v>1</v>
      </c>
      <c r="P50">
        <f>IF(COUNTIFS('United Data'!$A$3:$A$4341,P$1,'United Data'!$C$3:$C$4341,$A50)&gt;0,1,0)</f>
        <v>0</v>
      </c>
      <c r="Q50">
        <f>IF(COUNTIFS('United Data'!$A$3:$A$4341,Q$1,'United Data'!$C$3:$C$4341,$A50)&gt;0,1,0)</f>
        <v>0</v>
      </c>
      <c r="R50">
        <f>IF(COUNTIFS('United Data'!$A$3:$A$4341,R$1,'United Data'!$C$3:$C$4341,$A50)&gt;0,1,0)</f>
        <v>0</v>
      </c>
      <c r="S50">
        <f t="shared" si="0"/>
        <v>2</v>
      </c>
      <c r="T50">
        <f t="shared" si="1"/>
        <v>2</v>
      </c>
    </row>
    <row r="51" spans="1:20" x14ac:dyDescent="0.2">
      <c r="A51" t="s">
        <v>87</v>
      </c>
      <c r="B51">
        <f>IF(COUNTIFS('United Data'!$A$3:$A$4341,B$1,'United Data'!$C$3:$C$4341,$A51)&gt;0,1,0)</f>
        <v>0</v>
      </c>
      <c r="C51">
        <f>IF(COUNTIFS('United Data'!$A$3:$A$4341,C$1,'United Data'!$C$3:$C$4341,$A51)&gt;0,1,0)</f>
        <v>0</v>
      </c>
      <c r="D51">
        <f>IF(COUNTIFS('United Data'!$A$3:$A$4341,D$1,'United Data'!$C$3:$C$4341,$A51)&gt;0,1,0)</f>
        <v>0</v>
      </c>
      <c r="E51">
        <f>IF(COUNTIFS('United Data'!$A$3:$A$4341,E$1,'United Data'!$C$3:$C$4341,$A51)&gt;0,1,0)</f>
        <v>0</v>
      </c>
      <c r="F51">
        <f>IF(COUNTIFS('United Data'!$A$3:$A$4341,F$1,'United Data'!$C$3:$C$4341,$A51)&gt;0,1,0)</f>
        <v>0</v>
      </c>
      <c r="G51">
        <f>IF(COUNTIFS('United Data'!$A$3:$A$4341,G$1,'United Data'!$C$3:$C$4341,$A51)&gt;0,1,0)</f>
        <v>0</v>
      </c>
      <c r="H51">
        <f>IF(COUNTIFS('United Data'!$A$3:$A$4341,H$1,'United Data'!$C$3:$C$4341,$A51)&gt;0,1,0)</f>
        <v>1</v>
      </c>
      <c r="I51">
        <f>IF(COUNTIFS('United Data'!$A$3:$A$4341,I$1,'United Data'!$C$3:$C$4341,$A51)&gt;0,1,0)</f>
        <v>0</v>
      </c>
      <c r="J51">
        <f>IF(COUNTIFS('United Data'!$A$3:$A$4341,J$1,'United Data'!$C$3:$C$4341,$A51)&gt;0,1,0)</f>
        <v>0</v>
      </c>
      <c r="K51">
        <f>IF(COUNTIFS('United Data'!$A$3:$A$4341,K$1,'United Data'!$C$3:$C$4341,$A51)&gt;0,1,0)</f>
        <v>0</v>
      </c>
      <c r="L51">
        <f>IF(COUNTIFS('United Data'!$A$3:$A$4341,L$1,'United Data'!$C$3:$C$4341,$A51)&gt;0,1,0)</f>
        <v>0</v>
      </c>
      <c r="M51">
        <f>IF(COUNTIFS('United Data'!$A$3:$A$4341,M$1,'United Data'!$C$3:$C$4341,$A51)&gt;0,1,0)</f>
        <v>0</v>
      </c>
      <c r="N51">
        <f>IF(COUNTIFS('United Data'!$A$3:$A$4341,N$1,'United Data'!$C$3:$C$4341,$A51)&gt;0,1,0)</f>
        <v>0</v>
      </c>
      <c r="O51">
        <f>IF(COUNTIFS('United Data'!$A$3:$A$4341,O$1,'United Data'!$C$3:$C$4341,$A51)&gt;0,1,0)</f>
        <v>0</v>
      </c>
      <c r="P51">
        <f>IF(COUNTIFS('United Data'!$A$3:$A$4341,P$1,'United Data'!$C$3:$C$4341,$A51)&gt;0,1,0)</f>
        <v>0</v>
      </c>
      <c r="Q51">
        <f>IF(COUNTIFS('United Data'!$A$3:$A$4341,Q$1,'United Data'!$C$3:$C$4341,$A51)&gt;0,1,0)</f>
        <v>0</v>
      </c>
      <c r="R51">
        <f>IF(COUNTIFS('United Data'!$A$3:$A$4341,R$1,'United Data'!$C$3:$C$4341,$A51)&gt;0,1,0)</f>
        <v>0</v>
      </c>
      <c r="S51">
        <f t="shared" si="0"/>
        <v>1</v>
      </c>
      <c r="T51">
        <f t="shared" si="1"/>
        <v>1</v>
      </c>
    </row>
    <row r="52" spans="1:20" x14ac:dyDescent="0.2">
      <c r="A52" t="s">
        <v>88</v>
      </c>
      <c r="B52">
        <f>IF(COUNTIFS('United Data'!$A$3:$A$4341,B$1,'United Data'!$C$3:$C$4341,$A52)&gt;0,1,0)</f>
        <v>0</v>
      </c>
      <c r="C52">
        <f>IF(COUNTIFS('United Data'!$A$3:$A$4341,C$1,'United Data'!$C$3:$C$4341,$A52)&gt;0,1,0)</f>
        <v>0</v>
      </c>
      <c r="D52">
        <f>IF(COUNTIFS('United Data'!$A$3:$A$4341,D$1,'United Data'!$C$3:$C$4341,$A52)&gt;0,1,0)</f>
        <v>0</v>
      </c>
      <c r="E52">
        <f>IF(COUNTIFS('United Data'!$A$3:$A$4341,E$1,'United Data'!$C$3:$C$4341,$A52)&gt;0,1,0)</f>
        <v>0</v>
      </c>
      <c r="F52">
        <f>IF(COUNTIFS('United Data'!$A$3:$A$4341,F$1,'United Data'!$C$3:$C$4341,$A52)&gt;0,1,0)</f>
        <v>0</v>
      </c>
      <c r="G52">
        <f>IF(COUNTIFS('United Data'!$A$3:$A$4341,G$1,'United Data'!$C$3:$C$4341,$A52)&gt;0,1,0)</f>
        <v>0</v>
      </c>
      <c r="H52">
        <f>IF(COUNTIFS('United Data'!$A$3:$A$4341,H$1,'United Data'!$C$3:$C$4341,$A52)&gt;0,1,0)</f>
        <v>1</v>
      </c>
      <c r="I52">
        <f>IF(COUNTIFS('United Data'!$A$3:$A$4341,I$1,'United Data'!$C$3:$C$4341,$A52)&gt;0,1,0)</f>
        <v>0</v>
      </c>
      <c r="J52">
        <f>IF(COUNTIFS('United Data'!$A$3:$A$4341,J$1,'United Data'!$C$3:$C$4341,$A52)&gt;0,1,0)</f>
        <v>0</v>
      </c>
      <c r="K52">
        <f>IF(COUNTIFS('United Data'!$A$3:$A$4341,K$1,'United Data'!$C$3:$C$4341,$A52)&gt;0,1,0)</f>
        <v>0</v>
      </c>
      <c r="L52">
        <f>IF(COUNTIFS('United Data'!$A$3:$A$4341,L$1,'United Data'!$C$3:$C$4341,$A52)&gt;0,1,0)</f>
        <v>0</v>
      </c>
      <c r="M52">
        <f>IF(COUNTIFS('United Data'!$A$3:$A$4341,M$1,'United Data'!$C$3:$C$4341,$A52)&gt;0,1,0)</f>
        <v>0</v>
      </c>
      <c r="N52">
        <f>IF(COUNTIFS('United Data'!$A$3:$A$4341,N$1,'United Data'!$C$3:$C$4341,$A52)&gt;0,1,0)</f>
        <v>0</v>
      </c>
      <c r="O52">
        <f>IF(COUNTIFS('United Data'!$A$3:$A$4341,O$1,'United Data'!$C$3:$C$4341,$A52)&gt;0,1,0)</f>
        <v>0</v>
      </c>
      <c r="P52">
        <f>IF(COUNTIFS('United Data'!$A$3:$A$4341,P$1,'United Data'!$C$3:$C$4341,$A52)&gt;0,1,0)</f>
        <v>0</v>
      </c>
      <c r="Q52">
        <f>IF(COUNTIFS('United Data'!$A$3:$A$4341,Q$1,'United Data'!$C$3:$C$4341,$A52)&gt;0,1,0)</f>
        <v>0</v>
      </c>
      <c r="R52">
        <f>IF(COUNTIFS('United Data'!$A$3:$A$4341,R$1,'United Data'!$C$3:$C$4341,$A52)&gt;0,1,0)</f>
        <v>0</v>
      </c>
      <c r="S52">
        <f t="shared" si="0"/>
        <v>1</v>
      </c>
      <c r="T52">
        <f t="shared" si="1"/>
        <v>1</v>
      </c>
    </row>
    <row r="53" spans="1:20" x14ac:dyDescent="0.2">
      <c r="A53" t="s">
        <v>89</v>
      </c>
      <c r="B53">
        <f>IF(COUNTIFS('United Data'!$A$3:$A$4341,B$1,'United Data'!$C$3:$C$4341,$A53)&gt;0,1,0)</f>
        <v>0</v>
      </c>
      <c r="C53">
        <f>IF(COUNTIFS('United Data'!$A$3:$A$4341,C$1,'United Data'!$C$3:$C$4341,$A53)&gt;0,1,0)</f>
        <v>0</v>
      </c>
      <c r="D53">
        <f>IF(COUNTIFS('United Data'!$A$3:$A$4341,D$1,'United Data'!$C$3:$C$4341,$A53)&gt;0,1,0)</f>
        <v>0</v>
      </c>
      <c r="E53">
        <f>IF(COUNTIFS('United Data'!$A$3:$A$4341,E$1,'United Data'!$C$3:$C$4341,$A53)&gt;0,1,0)</f>
        <v>0</v>
      </c>
      <c r="F53">
        <f>IF(COUNTIFS('United Data'!$A$3:$A$4341,F$1,'United Data'!$C$3:$C$4341,$A53)&gt;0,1,0)</f>
        <v>0</v>
      </c>
      <c r="G53">
        <f>IF(COUNTIFS('United Data'!$A$3:$A$4341,G$1,'United Data'!$C$3:$C$4341,$A53)&gt;0,1,0)</f>
        <v>0</v>
      </c>
      <c r="H53">
        <f>IF(COUNTIFS('United Data'!$A$3:$A$4341,H$1,'United Data'!$C$3:$C$4341,$A53)&gt;0,1,0)</f>
        <v>1</v>
      </c>
      <c r="I53">
        <f>IF(COUNTIFS('United Data'!$A$3:$A$4341,I$1,'United Data'!$C$3:$C$4341,$A53)&gt;0,1,0)</f>
        <v>0</v>
      </c>
      <c r="J53">
        <f>IF(COUNTIFS('United Data'!$A$3:$A$4341,J$1,'United Data'!$C$3:$C$4341,$A53)&gt;0,1,0)</f>
        <v>0</v>
      </c>
      <c r="K53">
        <f>IF(COUNTIFS('United Data'!$A$3:$A$4341,K$1,'United Data'!$C$3:$C$4341,$A53)&gt;0,1,0)</f>
        <v>0</v>
      </c>
      <c r="L53">
        <f>IF(COUNTIFS('United Data'!$A$3:$A$4341,L$1,'United Data'!$C$3:$C$4341,$A53)&gt;0,1,0)</f>
        <v>0</v>
      </c>
      <c r="M53">
        <f>IF(COUNTIFS('United Data'!$A$3:$A$4341,M$1,'United Data'!$C$3:$C$4341,$A53)&gt;0,1,0)</f>
        <v>0</v>
      </c>
      <c r="N53">
        <f>IF(COUNTIFS('United Data'!$A$3:$A$4341,N$1,'United Data'!$C$3:$C$4341,$A53)&gt;0,1,0)</f>
        <v>0</v>
      </c>
      <c r="O53">
        <f>IF(COUNTIFS('United Data'!$A$3:$A$4341,O$1,'United Data'!$C$3:$C$4341,$A53)&gt;0,1,0)</f>
        <v>0</v>
      </c>
      <c r="P53">
        <f>IF(COUNTIFS('United Data'!$A$3:$A$4341,P$1,'United Data'!$C$3:$C$4341,$A53)&gt;0,1,0)</f>
        <v>0</v>
      </c>
      <c r="Q53">
        <f>IF(COUNTIFS('United Data'!$A$3:$A$4341,Q$1,'United Data'!$C$3:$C$4341,$A53)&gt;0,1,0)</f>
        <v>0</v>
      </c>
      <c r="R53">
        <f>IF(COUNTIFS('United Data'!$A$3:$A$4341,R$1,'United Data'!$C$3:$C$4341,$A53)&gt;0,1,0)</f>
        <v>0</v>
      </c>
      <c r="S53">
        <f t="shared" si="0"/>
        <v>1</v>
      </c>
      <c r="T53">
        <f t="shared" si="1"/>
        <v>1</v>
      </c>
    </row>
    <row r="54" spans="1:20" x14ac:dyDescent="0.2">
      <c r="A54" t="s">
        <v>90</v>
      </c>
      <c r="B54">
        <f>IF(COUNTIFS('United Data'!$A$3:$A$4341,B$1,'United Data'!$C$3:$C$4341,$A54)&gt;0,1,0)</f>
        <v>0</v>
      </c>
      <c r="C54">
        <f>IF(COUNTIFS('United Data'!$A$3:$A$4341,C$1,'United Data'!$C$3:$C$4341,$A54)&gt;0,1,0)</f>
        <v>0</v>
      </c>
      <c r="D54">
        <f>IF(COUNTIFS('United Data'!$A$3:$A$4341,D$1,'United Data'!$C$3:$C$4341,$A54)&gt;0,1,0)</f>
        <v>0</v>
      </c>
      <c r="E54">
        <f>IF(COUNTIFS('United Data'!$A$3:$A$4341,E$1,'United Data'!$C$3:$C$4341,$A54)&gt;0,1,0)</f>
        <v>0</v>
      </c>
      <c r="F54">
        <f>IF(COUNTIFS('United Data'!$A$3:$A$4341,F$1,'United Data'!$C$3:$C$4341,$A54)&gt;0,1,0)</f>
        <v>0</v>
      </c>
      <c r="G54">
        <f>IF(COUNTIFS('United Data'!$A$3:$A$4341,G$1,'United Data'!$C$3:$C$4341,$A54)&gt;0,1,0)</f>
        <v>0</v>
      </c>
      <c r="H54">
        <f>IF(COUNTIFS('United Data'!$A$3:$A$4341,H$1,'United Data'!$C$3:$C$4341,$A54)&gt;0,1,0)</f>
        <v>1</v>
      </c>
      <c r="I54">
        <f>IF(COUNTIFS('United Data'!$A$3:$A$4341,I$1,'United Data'!$C$3:$C$4341,$A54)&gt;0,1,0)</f>
        <v>0</v>
      </c>
      <c r="J54">
        <f>IF(COUNTIFS('United Data'!$A$3:$A$4341,J$1,'United Data'!$C$3:$C$4341,$A54)&gt;0,1,0)</f>
        <v>0</v>
      </c>
      <c r="K54">
        <f>IF(COUNTIFS('United Data'!$A$3:$A$4341,K$1,'United Data'!$C$3:$C$4341,$A54)&gt;0,1,0)</f>
        <v>0</v>
      </c>
      <c r="L54">
        <f>IF(COUNTIFS('United Data'!$A$3:$A$4341,L$1,'United Data'!$C$3:$C$4341,$A54)&gt;0,1,0)</f>
        <v>0</v>
      </c>
      <c r="M54">
        <f>IF(COUNTIFS('United Data'!$A$3:$A$4341,M$1,'United Data'!$C$3:$C$4341,$A54)&gt;0,1,0)</f>
        <v>0</v>
      </c>
      <c r="N54">
        <f>IF(COUNTIFS('United Data'!$A$3:$A$4341,N$1,'United Data'!$C$3:$C$4341,$A54)&gt;0,1,0)</f>
        <v>0</v>
      </c>
      <c r="O54">
        <f>IF(COUNTIFS('United Data'!$A$3:$A$4341,O$1,'United Data'!$C$3:$C$4341,$A54)&gt;0,1,0)</f>
        <v>0</v>
      </c>
      <c r="P54">
        <f>IF(COUNTIFS('United Data'!$A$3:$A$4341,P$1,'United Data'!$C$3:$C$4341,$A54)&gt;0,1,0)</f>
        <v>0</v>
      </c>
      <c r="Q54">
        <f>IF(COUNTIFS('United Data'!$A$3:$A$4341,Q$1,'United Data'!$C$3:$C$4341,$A54)&gt;0,1,0)</f>
        <v>0</v>
      </c>
      <c r="R54">
        <f>IF(COUNTIFS('United Data'!$A$3:$A$4341,R$1,'United Data'!$C$3:$C$4341,$A54)&gt;0,1,0)</f>
        <v>0</v>
      </c>
      <c r="S54">
        <f t="shared" si="0"/>
        <v>1</v>
      </c>
      <c r="T54">
        <f t="shared" si="1"/>
        <v>1</v>
      </c>
    </row>
    <row r="55" spans="1:20" x14ac:dyDescent="0.2">
      <c r="A55" t="s">
        <v>91</v>
      </c>
      <c r="B55">
        <f>IF(COUNTIFS('United Data'!$A$3:$A$4341,B$1,'United Data'!$C$3:$C$4341,$A55)&gt;0,1,0)</f>
        <v>0</v>
      </c>
      <c r="C55">
        <f>IF(COUNTIFS('United Data'!$A$3:$A$4341,C$1,'United Data'!$C$3:$C$4341,$A55)&gt;0,1,0)</f>
        <v>0</v>
      </c>
      <c r="D55">
        <f>IF(COUNTIFS('United Data'!$A$3:$A$4341,D$1,'United Data'!$C$3:$C$4341,$A55)&gt;0,1,0)</f>
        <v>0</v>
      </c>
      <c r="E55">
        <f>IF(COUNTIFS('United Data'!$A$3:$A$4341,E$1,'United Data'!$C$3:$C$4341,$A55)&gt;0,1,0)</f>
        <v>0</v>
      </c>
      <c r="F55">
        <f>IF(COUNTIFS('United Data'!$A$3:$A$4341,F$1,'United Data'!$C$3:$C$4341,$A55)&gt;0,1,0)</f>
        <v>0</v>
      </c>
      <c r="G55">
        <f>IF(COUNTIFS('United Data'!$A$3:$A$4341,G$1,'United Data'!$C$3:$C$4341,$A55)&gt;0,1,0)</f>
        <v>0</v>
      </c>
      <c r="H55">
        <f>IF(COUNTIFS('United Data'!$A$3:$A$4341,H$1,'United Data'!$C$3:$C$4341,$A55)&gt;0,1,0)</f>
        <v>1</v>
      </c>
      <c r="I55">
        <f>IF(COUNTIFS('United Data'!$A$3:$A$4341,I$1,'United Data'!$C$3:$C$4341,$A55)&gt;0,1,0)</f>
        <v>0</v>
      </c>
      <c r="J55">
        <f>IF(COUNTIFS('United Data'!$A$3:$A$4341,J$1,'United Data'!$C$3:$C$4341,$A55)&gt;0,1,0)</f>
        <v>0</v>
      </c>
      <c r="K55">
        <f>IF(COUNTIFS('United Data'!$A$3:$A$4341,K$1,'United Data'!$C$3:$C$4341,$A55)&gt;0,1,0)</f>
        <v>0</v>
      </c>
      <c r="L55">
        <f>IF(COUNTIFS('United Data'!$A$3:$A$4341,L$1,'United Data'!$C$3:$C$4341,$A55)&gt;0,1,0)</f>
        <v>0</v>
      </c>
      <c r="M55">
        <f>IF(COUNTIFS('United Data'!$A$3:$A$4341,M$1,'United Data'!$C$3:$C$4341,$A55)&gt;0,1,0)</f>
        <v>0</v>
      </c>
      <c r="N55">
        <f>IF(COUNTIFS('United Data'!$A$3:$A$4341,N$1,'United Data'!$C$3:$C$4341,$A55)&gt;0,1,0)</f>
        <v>0</v>
      </c>
      <c r="O55">
        <f>IF(COUNTIFS('United Data'!$A$3:$A$4341,O$1,'United Data'!$C$3:$C$4341,$A55)&gt;0,1,0)</f>
        <v>1</v>
      </c>
      <c r="P55">
        <f>IF(COUNTIFS('United Data'!$A$3:$A$4341,P$1,'United Data'!$C$3:$C$4341,$A55)&gt;0,1,0)</f>
        <v>1</v>
      </c>
      <c r="Q55">
        <f>IF(COUNTIFS('United Data'!$A$3:$A$4341,Q$1,'United Data'!$C$3:$C$4341,$A55)&gt;0,1,0)</f>
        <v>0</v>
      </c>
      <c r="R55">
        <f>IF(COUNTIFS('United Data'!$A$3:$A$4341,R$1,'United Data'!$C$3:$C$4341,$A55)&gt;0,1,0)</f>
        <v>0</v>
      </c>
      <c r="S55">
        <f t="shared" si="0"/>
        <v>3</v>
      </c>
      <c r="T55">
        <f t="shared" si="1"/>
        <v>2</v>
      </c>
    </row>
    <row r="56" spans="1:20" x14ac:dyDescent="0.2">
      <c r="A56" t="s">
        <v>92</v>
      </c>
      <c r="B56">
        <f>IF(COUNTIFS('United Data'!$A$3:$A$4341,B$1,'United Data'!$C$3:$C$4341,$A56)&gt;0,1,0)</f>
        <v>0</v>
      </c>
      <c r="C56">
        <f>IF(COUNTIFS('United Data'!$A$3:$A$4341,C$1,'United Data'!$C$3:$C$4341,$A56)&gt;0,1,0)</f>
        <v>0</v>
      </c>
      <c r="D56">
        <f>IF(COUNTIFS('United Data'!$A$3:$A$4341,D$1,'United Data'!$C$3:$C$4341,$A56)&gt;0,1,0)</f>
        <v>0</v>
      </c>
      <c r="E56">
        <f>IF(COUNTIFS('United Data'!$A$3:$A$4341,E$1,'United Data'!$C$3:$C$4341,$A56)&gt;0,1,0)</f>
        <v>0</v>
      </c>
      <c r="F56">
        <f>IF(COUNTIFS('United Data'!$A$3:$A$4341,F$1,'United Data'!$C$3:$C$4341,$A56)&gt;0,1,0)</f>
        <v>0</v>
      </c>
      <c r="G56">
        <f>IF(COUNTIFS('United Data'!$A$3:$A$4341,G$1,'United Data'!$C$3:$C$4341,$A56)&gt;0,1,0)</f>
        <v>0</v>
      </c>
      <c r="H56">
        <f>IF(COUNTIFS('United Data'!$A$3:$A$4341,H$1,'United Data'!$C$3:$C$4341,$A56)&gt;0,1,0)</f>
        <v>1</v>
      </c>
      <c r="I56">
        <f>IF(COUNTIFS('United Data'!$A$3:$A$4341,I$1,'United Data'!$C$3:$C$4341,$A56)&gt;0,1,0)</f>
        <v>0</v>
      </c>
      <c r="J56">
        <f>IF(COUNTIFS('United Data'!$A$3:$A$4341,J$1,'United Data'!$C$3:$C$4341,$A56)&gt;0,1,0)</f>
        <v>0</v>
      </c>
      <c r="K56">
        <f>IF(COUNTIFS('United Data'!$A$3:$A$4341,K$1,'United Data'!$C$3:$C$4341,$A56)&gt;0,1,0)</f>
        <v>0</v>
      </c>
      <c r="L56">
        <f>IF(COUNTIFS('United Data'!$A$3:$A$4341,L$1,'United Data'!$C$3:$C$4341,$A56)&gt;0,1,0)</f>
        <v>0</v>
      </c>
      <c r="M56">
        <f>IF(COUNTIFS('United Data'!$A$3:$A$4341,M$1,'United Data'!$C$3:$C$4341,$A56)&gt;0,1,0)</f>
        <v>0</v>
      </c>
      <c r="N56">
        <f>IF(COUNTIFS('United Data'!$A$3:$A$4341,N$1,'United Data'!$C$3:$C$4341,$A56)&gt;0,1,0)</f>
        <v>0</v>
      </c>
      <c r="O56">
        <f>IF(COUNTIFS('United Data'!$A$3:$A$4341,O$1,'United Data'!$C$3:$C$4341,$A56)&gt;0,1,0)</f>
        <v>0</v>
      </c>
      <c r="P56">
        <f>IF(COUNTIFS('United Data'!$A$3:$A$4341,P$1,'United Data'!$C$3:$C$4341,$A56)&gt;0,1,0)</f>
        <v>0</v>
      </c>
      <c r="Q56">
        <f>IF(COUNTIFS('United Data'!$A$3:$A$4341,Q$1,'United Data'!$C$3:$C$4341,$A56)&gt;0,1,0)</f>
        <v>0</v>
      </c>
      <c r="R56">
        <f>IF(COUNTIFS('United Data'!$A$3:$A$4341,R$1,'United Data'!$C$3:$C$4341,$A56)&gt;0,1,0)</f>
        <v>0</v>
      </c>
      <c r="S56">
        <f t="shared" si="0"/>
        <v>1</v>
      </c>
      <c r="T56">
        <f t="shared" si="1"/>
        <v>1</v>
      </c>
    </row>
    <row r="57" spans="1:20" x14ac:dyDescent="0.2">
      <c r="A57" t="s">
        <v>93</v>
      </c>
      <c r="B57">
        <f>IF(COUNTIFS('United Data'!$A$3:$A$4341,B$1,'United Data'!$C$3:$C$4341,$A57)&gt;0,1,0)</f>
        <v>0</v>
      </c>
      <c r="C57">
        <f>IF(COUNTIFS('United Data'!$A$3:$A$4341,C$1,'United Data'!$C$3:$C$4341,$A57)&gt;0,1,0)</f>
        <v>0</v>
      </c>
      <c r="D57">
        <f>IF(COUNTIFS('United Data'!$A$3:$A$4341,D$1,'United Data'!$C$3:$C$4341,$A57)&gt;0,1,0)</f>
        <v>0</v>
      </c>
      <c r="E57">
        <f>IF(COUNTIFS('United Data'!$A$3:$A$4341,E$1,'United Data'!$C$3:$C$4341,$A57)&gt;0,1,0)</f>
        <v>0</v>
      </c>
      <c r="F57">
        <f>IF(COUNTIFS('United Data'!$A$3:$A$4341,F$1,'United Data'!$C$3:$C$4341,$A57)&gt;0,1,0)</f>
        <v>0</v>
      </c>
      <c r="G57">
        <f>IF(COUNTIFS('United Data'!$A$3:$A$4341,G$1,'United Data'!$C$3:$C$4341,$A57)&gt;0,1,0)</f>
        <v>0</v>
      </c>
      <c r="H57">
        <f>IF(COUNTIFS('United Data'!$A$3:$A$4341,H$1,'United Data'!$C$3:$C$4341,$A57)&gt;0,1,0)</f>
        <v>1</v>
      </c>
      <c r="I57">
        <f>IF(COUNTIFS('United Data'!$A$3:$A$4341,I$1,'United Data'!$C$3:$C$4341,$A57)&gt;0,1,0)</f>
        <v>0</v>
      </c>
      <c r="J57">
        <f>IF(COUNTIFS('United Data'!$A$3:$A$4341,J$1,'United Data'!$C$3:$C$4341,$A57)&gt;0,1,0)</f>
        <v>0</v>
      </c>
      <c r="K57">
        <f>IF(COUNTIFS('United Data'!$A$3:$A$4341,K$1,'United Data'!$C$3:$C$4341,$A57)&gt;0,1,0)</f>
        <v>0</v>
      </c>
      <c r="L57">
        <f>IF(COUNTIFS('United Data'!$A$3:$A$4341,L$1,'United Data'!$C$3:$C$4341,$A57)&gt;0,1,0)</f>
        <v>0</v>
      </c>
      <c r="M57">
        <f>IF(COUNTIFS('United Data'!$A$3:$A$4341,M$1,'United Data'!$C$3:$C$4341,$A57)&gt;0,1,0)</f>
        <v>0</v>
      </c>
      <c r="N57">
        <f>IF(COUNTIFS('United Data'!$A$3:$A$4341,N$1,'United Data'!$C$3:$C$4341,$A57)&gt;0,1,0)</f>
        <v>0</v>
      </c>
      <c r="O57">
        <f>IF(COUNTIFS('United Data'!$A$3:$A$4341,O$1,'United Data'!$C$3:$C$4341,$A57)&gt;0,1,0)</f>
        <v>0</v>
      </c>
      <c r="P57">
        <f>IF(COUNTIFS('United Data'!$A$3:$A$4341,P$1,'United Data'!$C$3:$C$4341,$A57)&gt;0,1,0)</f>
        <v>0</v>
      </c>
      <c r="Q57">
        <f>IF(COUNTIFS('United Data'!$A$3:$A$4341,Q$1,'United Data'!$C$3:$C$4341,$A57)&gt;0,1,0)</f>
        <v>0</v>
      </c>
      <c r="R57">
        <f>IF(COUNTIFS('United Data'!$A$3:$A$4341,R$1,'United Data'!$C$3:$C$4341,$A57)&gt;0,1,0)</f>
        <v>0</v>
      </c>
      <c r="S57">
        <f t="shared" si="0"/>
        <v>1</v>
      </c>
      <c r="T57">
        <f t="shared" si="1"/>
        <v>1</v>
      </c>
    </row>
    <row r="58" spans="1:20" x14ac:dyDescent="0.2">
      <c r="A58" t="s">
        <v>94</v>
      </c>
      <c r="B58">
        <f>IF(COUNTIFS('United Data'!$A$3:$A$4341,B$1,'United Data'!$C$3:$C$4341,$A58)&gt;0,1,0)</f>
        <v>0</v>
      </c>
      <c r="C58">
        <f>IF(COUNTIFS('United Data'!$A$3:$A$4341,C$1,'United Data'!$C$3:$C$4341,$A58)&gt;0,1,0)</f>
        <v>0</v>
      </c>
      <c r="D58">
        <f>IF(COUNTIFS('United Data'!$A$3:$A$4341,D$1,'United Data'!$C$3:$C$4341,$A58)&gt;0,1,0)</f>
        <v>0</v>
      </c>
      <c r="E58">
        <f>IF(COUNTIFS('United Data'!$A$3:$A$4341,E$1,'United Data'!$C$3:$C$4341,$A58)&gt;0,1,0)</f>
        <v>0</v>
      </c>
      <c r="F58">
        <f>IF(COUNTIFS('United Data'!$A$3:$A$4341,F$1,'United Data'!$C$3:$C$4341,$A58)&gt;0,1,0)</f>
        <v>0</v>
      </c>
      <c r="G58">
        <f>IF(COUNTIFS('United Data'!$A$3:$A$4341,G$1,'United Data'!$C$3:$C$4341,$A58)&gt;0,1,0)</f>
        <v>0</v>
      </c>
      <c r="H58">
        <f>IF(COUNTIFS('United Data'!$A$3:$A$4341,H$1,'United Data'!$C$3:$C$4341,$A58)&gt;0,1,0)</f>
        <v>1</v>
      </c>
      <c r="I58">
        <f>IF(COUNTIFS('United Data'!$A$3:$A$4341,I$1,'United Data'!$C$3:$C$4341,$A58)&gt;0,1,0)</f>
        <v>0</v>
      </c>
      <c r="J58">
        <f>IF(COUNTIFS('United Data'!$A$3:$A$4341,J$1,'United Data'!$C$3:$C$4341,$A58)&gt;0,1,0)</f>
        <v>0</v>
      </c>
      <c r="K58">
        <f>IF(COUNTIFS('United Data'!$A$3:$A$4341,K$1,'United Data'!$C$3:$C$4341,$A58)&gt;0,1,0)</f>
        <v>0</v>
      </c>
      <c r="L58">
        <f>IF(COUNTIFS('United Data'!$A$3:$A$4341,L$1,'United Data'!$C$3:$C$4341,$A58)&gt;0,1,0)</f>
        <v>0</v>
      </c>
      <c r="M58">
        <f>IF(COUNTIFS('United Data'!$A$3:$A$4341,M$1,'United Data'!$C$3:$C$4341,$A58)&gt;0,1,0)</f>
        <v>0</v>
      </c>
      <c r="N58">
        <f>IF(COUNTIFS('United Data'!$A$3:$A$4341,N$1,'United Data'!$C$3:$C$4341,$A58)&gt;0,1,0)</f>
        <v>0</v>
      </c>
      <c r="O58">
        <f>IF(COUNTIFS('United Data'!$A$3:$A$4341,O$1,'United Data'!$C$3:$C$4341,$A58)&gt;0,1,0)</f>
        <v>0</v>
      </c>
      <c r="P58">
        <f>IF(COUNTIFS('United Data'!$A$3:$A$4341,P$1,'United Data'!$C$3:$C$4341,$A58)&gt;0,1,0)</f>
        <v>0</v>
      </c>
      <c r="Q58">
        <f>IF(COUNTIFS('United Data'!$A$3:$A$4341,Q$1,'United Data'!$C$3:$C$4341,$A58)&gt;0,1,0)</f>
        <v>0</v>
      </c>
      <c r="R58">
        <f>IF(COUNTIFS('United Data'!$A$3:$A$4341,R$1,'United Data'!$C$3:$C$4341,$A58)&gt;0,1,0)</f>
        <v>0</v>
      </c>
      <c r="S58">
        <f t="shared" si="0"/>
        <v>1</v>
      </c>
      <c r="T58">
        <f t="shared" si="1"/>
        <v>1</v>
      </c>
    </row>
    <row r="59" spans="1:20" x14ac:dyDescent="0.2">
      <c r="A59" t="s">
        <v>95</v>
      </c>
      <c r="B59">
        <f>IF(COUNTIFS('United Data'!$A$3:$A$4341,B$1,'United Data'!$C$3:$C$4341,$A59)&gt;0,1,0)</f>
        <v>0</v>
      </c>
      <c r="C59">
        <f>IF(COUNTIFS('United Data'!$A$3:$A$4341,C$1,'United Data'!$C$3:$C$4341,$A59)&gt;0,1,0)</f>
        <v>0</v>
      </c>
      <c r="D59">
        <f>IF(COUNTIFS('United Data'!$A$3:$A$4341,D$1,'United Data'!$C$3:$C$4341,$A59)&gt;0,1,0)</f>
        <v>0</v>
      </c>
      <c r="E59">
        <f>IF(COUNTIFS('United Data'!$A$3:$A$4341,E$1,'United Data'!$C$3:$C$4341,$A59)&gt;0,1,0)</f>
        <v>0</v>
      </c>
      <c r="F59">
        <f>IF(COUNTIFS('United Data'!$A$3:$A$4341,F$1,'United Data'!$C$3:$C$4341,$A59)&gt;0,1,0)</f>
        <v>0</v>
      </c>
      <c r="G59">
        <f>IF(COUNTIFS('United Data'!$A$3:$A$4341,G$1,'United Data'!$C$3:$C$4341,$A59)&gt;0,1,0)</f>
        <v>0</v>
      </c>
      <c r="H59">
        <f>IF(COUNTIFS('United Data'!$A$3:$A$4341,H$1,'United Data'!$C$3:$C$4341,$A59)&gt;0,1,0)</f>
        <v>1</v>
      </c>
      <c r="I59">
        <f>IF(COUNTIFS('United Data'!$A$3:$A$4341,I$1,'United Data'!$C$3:$C$4341,$A59)&gt;0,1,0)</f>
        <v>0</v>
      </c>
      <c r="J59">
        <f>IF(COUNTIFS('United Data'!$A$3:$A$4341,J$1,'United Data'!$C$3:$C$4341,$A59)&gt;0,1,0)</f>
        <v>0</v>
      </c>
      <c r="K59">
        <f>IF(COUNTIFS('United Data'!$A$3:$A$4341,K$1,'United Data'!$C$3:$C$4341,$A59)&gt;0,1,0)</f>
        <v>0</v>
      </c>
      <c r="L59">
        <f>IF(COUNTIFS('United Data'!$A$3:$A$4341,L$1,'United Data'!$C$3:$C$4341,$A59)&gt;0,1,0)</f>
        <v>0</v>
      </c>
      <c r="M59">
        <f>IF(COUNTIFS('United Data'!$A$3:$A$4341,M$1,'United Data'!$C$3:$C$4341,$A59)&gt;0,1,0)</f>
        <v>0</v>
      </c>
      <c r="N59">
        <f>IF(COUNTIFS('United Data'!$A$3:$A$4341,N$1,'United Data'!$C$3:$C$4341,$A59)&gt;0,1,0)</f>
        <v>0</v>
      </c>
      <c r="O59">
        <f>IF(COUNTIFS('United Data'!$A$3:$A$4341,O$1,'United Data'!$C$3:$C$4341,$A59)&gt;0,1,0)</f>
        <v>0</v>
      </c>
      <c r="P59">
        <f>IF(COUNTIFS('United Data'!$A$3:$A$4341,P$1,'United Data'!$C$3:$C$4341,$A59)&gt;0,1,0)</f>
        <v>0</v>
      </c>
      <c r="Q59">
        <f>IF(COUNTIFS('United Data'!$A$3:$A$4341,Q$1,'United Data'!$C$3:$C$4341,$A59)&gt;0,1,0)</f>
        <v>0</v>
      </c>
      <c r="R59">
        <f>IF(COUNTIFS('United Data'!$A$3:$A$4341,R$1,'United Data'!$C$3:$C$4341,$A59)&gt;0,1,0)</f>
        <v>0</v>
      </c>
      <c r="S59">
        <f t="shared" si="0"/>
        <v>1</v>
      </c>
      <c r="T59">
        <f t="shared" si="1"/>
        <v>1</v>
      </c>
    </row>
    <row r="60" spans="1:20" x14ac:dyDescent="0.2">
      <c r="A60" t="s">
        <v>96</v>
      </c>
      <c r="B60">
        <f>IF(COUNTIFS('United Data'!$A$3:$A$4341,B$1,'United Data'!$C$3:$C$4341,$A60)&gt;0,1,0)</f>
        <v>0</v>
      </c>
      <c r="C60">
        <f>IF(COUNTIFS('United Data'!$A$3:$A$4341,C$1,'United Data'!$C$3:$C$4341,$A60)&gt;0,1,0)</f>
        <v>0</v>
      </c>
      <c r="D60">
        <f>IF(COUNTIFS('United Data'!$A$3:$A$4341,D$1,'United Data'!$C$3:$C$4341,$A60)&gt;0,1,0)</f>
        <v>0</v>
      </c>
      <c r="E60">
        <f>IF(COUNTIFS('United Data'!$A$3:$A$4341,E$1,'United Data'!$C$3:$C$4341,$A60)&gt;0,1,0)</f>
        <v>0</v>
      </c>
      <c r="F60">
        <f>IF(COUNTIFS('United Data'!$A$3:$A$4341,F$1,'United Data'!$C$3:$C$4341,$A60)&gt;0,1,0)</f>
        <v>0</v>
      </c>
      <c r="G60">
        <f>IF(COUNTIFS('United Data'!$A$3:$A$4341,G$1,'United Data'!$C$3:$C$4341,$A60)&gt;0,1,0)</f>
        <v>0</v>
      </c>
      <c r="H60">
        <f>IF(COUNTIFS('United Data'!$A$3:$A$4341,H$1,'United Data'!$C$3:$C$4341,$A60)&gt;0,1,0)</f>
        <v>1</v>
      </c>
      <c r="I60">
        <f>IF(COUNTIFS('United Data'!$A$3:$A$4341,I$1,'United Data'!$C$3:$C$4341,$A60)&gt;0,1,0)</f>
        <v>0</v>
      </c>
      <c r="J60">
        <f>IF(COUNTIFS('United Data'!$A$3:$A$4341,J$1,'United Data'!$C$3:$C$4341,$A60)&gt;0,1,0)</f>
        <v>0</v>
      </c>
      <c r="K60">
        <f>IF(COUNTIFS('United Data'!$A$3:$A$4341,K$1,'United Data'!$C$3:$C$4341,$A60)&gt;0,1,0)</f>
        <v>0</v>
      </c>
      <c r="L60">
        <f>IF(COUNTIFS('United Data'!$A$3:$A$4341,L$1,'United Data'!$C$3:$C$4341,$A60)&gt;0,1,0)</f>
        <v>0</v>
      </c>
      <c r="M60">
        <f>IF(COUNTIFS('United Data'!$A$3:$A$4341,M$1,'United Data'!$C$3:$C$4341,$A60)&gt;0,1,0)</f>
        <v>0</v>
      </c>
      <c r="N60">
        <f>IF(COUNTIFS('United Data'!$A$3:$A$4341,N$1,'United Data'!$C$3:$C$4341,$A60)&gt;0,1,0)</f>
        <v>0</v>
      </c>
      <c r="O60">
        <f>IF(COUNTIFS('United Data'!$A$3:$A$4341,O$1,'United Data'!$C$3:$C$4341,$A60)&gt;0,1,0)</f>
        <v>0</v>
      </c>
      <c r="P60">
        <f>IF(COUNTIFS('United Data'!$A$3:$A$4341,P$1,'United Data'!$C$3:$C$4341,$A60)&gt;0,1,0)</f>
        <v>0</v>
      </c>
      <c r="Q60">
        <f>IF(COUNTIFS('United Data'!$A$3:$A$4341,Q$1,'United Data'!$C$3:$C$4341,$A60)&gt;0,1,0)</f>
        <v>0</v>
      </c>
      <c r="R60">
        <f>IF(COUNTIFS('United Data'!$A$3:$A$4341,R$1,'United Data'!$C$3:$C$4341,$A60)&gt;0,1,0)</f>
        <v>0</v>
      </c>
      <c r="S60">
        <f t="shared" si="0"/>
        <v>1</v>
      </c>
      <c r="T60">
        <f t="shared" si="1"/>
        <v>1</v>
      </c>
    </row>
    <row r="61" spans="1:20" x14ac:dyDescent="0.2">
      <c r="A61" t="s">
        <v>98</v>
      </c>
      <c r="B61">
        <f>IF(COUNTIFS('United Data'!$A$3:$A$4341,B$1,'United Data'!$C$3:$C$4341,$A61)&gt;0,1,0)</f>
        <v>0</v>
      </c>
      <c r="C61">
        <f>IF(COUNTIFS('United Data'!$A$3:$A$4341,C$1,'United Data'!$C$3:$C$4341,$A61)&gt;0,1,0)</f>
        <v>0</v>
      </c>
      <c r="D61">
        <f>IF(COUNTIFS('United Data'!$A$3:$A$4341,D$1,'United Data'!$C$3:$C$4341,$A61)&gt;0,1,0)</f>
        <v>0</v>
      </c>
      <c r="E61">
        <f>IF(COUNTIFS('United Data'!$A$3:$A$4341,E$1,'United Data'!$C$3:$C$4341,$A61)&gt;0,1,0)</f>
        <v>0</v>
      </c>
      <c r="F61">
        <f>IF(COUNTIFS('United Data'!$A$3:$A$4341,F$1,'United Data'!$C$3:$C$4341,$A61)&gt;0,1,0)</f>
        <v>0</v>
      </c>
      <c r="G61">
        <f>IF(COUNTIFS('United Data'!$A$3:$A$4341,G$1,'United Data'!$C$3:$C$4341,$A61)&gt;0,1,0)</f>
        <v>0</v>
      </c>
      <c r="H61">
        <f>IF(COUNTIFS('United Data'!$A$3:$A$4341,H$1,'United Data'!$C$3:$C$4341,$A61)&gt;0,1,0)</f>
        <v>0</v>
      </c>
      <c r="I61">
        <f>IF(COUNTIFS('United Data'!$A$3:$A$4341,I$1,'United Data'!$C$3:$C$4341,$A61)&gt;0,1,0)</f>
        <v>1</v>
      </c>
      <c r="J61">
        <f>IF(COUNTIFS('United Data'!$A$3:$A$4341,J$1,'United Data'!$C$3:$C$4341,$A61)&gt;0,1,0)</f>
        <v>0</v>
      </c>
      <c r="K61">
        <f>IF(COUNTIFS('United Data'!$A$3:$A$4341,K$1,'United Data'!$C$3:$C$4341,$A61)&gt;0,1,0)</f>
        <v>0</v>
      </c>
      <c r="L61">
        <f>IF(COUNTIFS('United Data'!$A$3:$A$4341,L$1,'United Data'!$C$3:$C$4341,$A61)&gt;0,1,0)</f>
        <v>0</v>
      </c>
      <c r="M61">
        <f>IF(COUNTIFS('United Data'!$A$3:$A$4341,M$1,'United Data'!$C$3:$C$4341,$A61)&gt;0,1,0)</f>
        <v>0</v>
      </c>
      <c r="N61">
        <f>IF(COUNTIFS('United Data'!$A$3:$A$4341,N$1,'United Data'!$C$3:$C$4341,$A61)&gt;0,1,0)</f>
        <v>0</v>
      </c>
      <c r="O61">
        <f>IF(COUNTIFS('United Data'!$A$3:$A$4341,O$1,'United Data'!$C$3:$C$4341,$A61)&gt;0,1,0)</f>
        <v>0</v>
      </c>
      <c r="P61">
        <f>IF(COUNTIFS('United Data'!$A$3:$A$4341,P$1,'United Data'!$C$3:$C$4341,$A61)&gt;0,1,0)</f>
        <v>0</v>
      </c>
      <c r="Q61">
        <f>IF(COUNTIFS('United Data'!$A$3:$A$4341,Q$1,'United Data'!$C$3:$C$4341,$A61)&gt;0,1,0)</f>
        <v>0</v>
      </c>
      <c r="R61">
        <f>IF(COUNTIFS('United Data'!$A$3:$A$4341,R$1,'United Data'!$C$3:$C$4341,$A61)&gt;0,1,0)</f>
        <v>0</v>
      </c>
      <c r="S61">
        <f t="shared" si="0"/>
        <v>1</v>
      </c>
      <c r="T61">
        <f t="shared" si="1"/>
        <v>1</v>
      </c>
    </row>
    <row r="62" spans="1:20" x14ac:dyDescent="0.2">
      <c r="A62" t="s">
        <v>99</v>
      </c>
      <c r="B62">
        <f>IF(COUNTIFS('United Data'!$A$3:$A$4341,B$1,'United Data'!$C$3:$C$4341,$A62)&gt;0,1,0)</f>
        <v>0</v>
      </c>
      <c r="C62">
        <f>IF(COUNTIFS('United Data'!$A$3:$A$4341,C$1,'United Data'!$C$3:$C$4341,$A62)&gt;0,1,0)</f>
        <v>0</v>
      </c>
      <c r="D62">
        <f>IF(COUNTIFS('United Data'!$A$3:$A$4341,D$1,'United Data'!$C$3:$C$4341,$A62)&gt;0,1,0)</f>
        <v>0</v>
      </c>
      <c r="E62">
        <f>IF(COUNTIFS('United Data'!$A$3:$A$4341,E$1,'United Data'!$C$3:$C$4341,$A62)&gt;0,1,0)</f>
        <v>0</v>
      </c>
      <c r="F62">
        <f>IF(COUNTIFS('United Data'!$A$3:$A$4341,F$1,'United Data'!$C$3:$C$4341,$A62)&gt;0,1,0)</f>
        <v>0</v>
      </c>
      <c r="G62">
        <f>IF(COUNTIFS('United Data'!$A$3:$A$4341,G$1,'United Data'!$C$3:$C$4341,$A62)&gt;0,1,0)</f>
        <v>0</v>
      </c>
      <c r="H62">
        <f>IF(COUNTIFS('United Data'!$A$3:$A$4341,H$1,'United Data'!$C$3:$C$4341,$A62)&gt;0,1,0)</f>
        <v>0</v>
      </c>
      <c r="I62">
        <f>IF(COUNTIFS('United Data'!$A$3:$A$4341,I$1,'United Data'!$C$3:$C$4341,$A62)&gt;0,1,0)</f>
        <v>1</v>
      </c>
      <c r="J62">
        <f>IF(COUNTIFS('United Data'!$A$3:$A$4341,J$1,'United Data'!$C$3:$C$4341,$A62)&gt;0,1,0)</f>
        <v>0</v>
      </c>
      <c r="K62">
        <f>IF(COUNTIFS('United Data'!$A$3:$A$4341,K$1,'United Data'!$C$3:$C$4341,$A62)&gt;0,1,0)</f>
        <v>0</v>
      </c>
      <c r="L62">
        <f>IF(COUNTIFS('United Data'!$A$3:$A$4341,L$1,'United Data'!$C$3:$C$4341,$A62)&gt;0,1,0)</f>
        <v>0</v>
      </c>
      <c r="M62">
        <f>IF(COUNTIFS('United Data'!$A$3:$A$4341,M$1,'United Data'!$C$3:$C$4341,$A62)&gt;0,1,0)</f>
        <v>0</v>
      </c>
      <c r="N62">
        <f>IF(COUNTIFS('United Data'!$A$3:$A$4341,N$1,'United Data'!$C$3:$C$4341,$A62)&gt;0,1,0)</f>
        <v>0</v>
      </c>
      <c r="O62">
        <f>IF(COUNTIFS('United Data'!$A$3:$A$4341,O$1,'United Data'!$C$3:$C$4341,$A62)&gt;0,1,0)</f>
        <v>0</v>
      </c>
      <c r="P62">
        <f>IF(COUNTIFS('United Data'!$A$3:$A$4341,P$1,'United Data'!$C$3:$C$4341,$A62)&gt;0,1,0)</f>
        <v>0</v>
      </c>
      <c r="Q62">
        <f>IF(COUNTIFS('United Data'!$A$3:$A$4341,Q$1,'United Data'!$C$3:$C$4341,$A62)&gt;0,1,0)</f>
        <v>0</v>
      </c>
      <c r="R62">
        <f>IF(COUNTIFS('United Data'!$A$3:$A$4341,R$1,'United Data'!$C$3:$C$4341,$A62)&gt;0,1,0)</f>
        <v>0</v>
      </c>
      <c r="S62">
        <f t="shared" si="0"/>
        <v>1</v>
      </c>
      <c r="T62">
        <f t="shared" si="1"/>
        <v>1</v>
      </c>
    </row>
    <row r="63" spans="1:20" x14ac:dyDescent="0.2">
      <c r="A63" t="s">
        <v>100</v>
      </c>
      <c r="B63">
        <f>IF(COUNTIFS('United Data'!$A$3:$A$4341,B$1,'United Data'!$C$3:$C$4341,$A63)&gt;0,1,0)</f>
        <v>0</v>
      </c>
      <c r="C63">
        <f>IF(COUNTIFS('United Data'!$A$3:$A$4341,C$1,'United Data'!$C$3:$C$4341,$A63)&gt;0,1,0)</f>
        <v>0</v>
      </c>
      <c r="D63">
        <f>IF(COUNTIFS('United Data'!$A$3:$A$4341,D$1,'United Data'!$C$3:$C$4341,$A63)&gt;0,1,0)</f>
        <v>0</v>
      </c>
      <c r="E63">
        <f>IF(COUNTIFS('United Data'!$A$3:$A$4341,E$1,'United Data'!$C$3:$C$4341,$A63)&gt;0,1,0)</f>
        <v>0</v>
      </c>
      <c r="F63">
        <f>IF(COUNTIFS('United Data'!$A$3:$A$4341,F$1,'United Data'!$C$3:$C$4341,$A63)&gt;0,1,0)</f>
        <v>0</v>
      </c>
      <c r="G63">
        <f>IF(COUNTIFS('United Data'!$A$3:$A$4341,G$1,'United Data'!$C$3:$C$4341,$A63)&gt;0,1,0)</f>
        <v>0</v>
      </c>
      <c r="H63">
        <f>IF(COUNTIFS('United Data'!$A$3:$A$4341,H$1,'United Data'!$C$3:$C$4341,$A63)&gt;0,1,0)</f>
        <v>0</v>
      </c>
      <c r="I63">
        <f>IF(COUNTIFS('United Data'!$A$3:$A$4341,I$1,'United Data'!$C$3:$C$4341,$A63)&gt;0,1,0)</f>
        <v>1</v>
      </c>
      <c r="J63">
        <f>IF(COUNTIFS('United Data'!$A$3:$A$4341,J$1,'United Data'!$C$3:$C$4341,$A63)&gt;0,1,0)</f>
        <v>0</v>
      </c>
      <c r="K63">
        <f>IF(COUNTIFS('United Data'!$A$3:$A$4341,K$1,'United Data'!$C$3:$C$4341,$A63)&gt;0,1,0)</f>
        <v>0</v>
      </c>
      <c r="L63">
        <f>IF(COUNTIFS('United Data'!$A$3:$A$4341,L$1,'United Data'!$C$3:$C$4341,$A63)&gt;0,1,0)</f>
        <v>0</v>
      </c>
      <c r="M63">
        <f>IF(COUNTIFS('United Data'!$A$3:$A$4341,M$1,'United Data'!$C$3:$C$4341,$A63)&gt;0,1,0)</f>
        <v>0</v>
      </c>
      <c r="N63">
        <f>IF(COUNTIFS('United Data'!$A$3:$A$4341,N$1,'United Data'!$C$3:$C$4341,$A63)&gt;0,1,0)</f>
        <v>0</v>
      </c>
      <c r="O63">
        <f>IF(COUNTIFS('United Data'!$A$3:$A$4341,O$1,'United Data'!$C$3:$C$4341,$A63)&gt;0,1,0)</f>
        <v>0</v>
      </c>
      <c r="P63">
        <f>IF(COUNTIFS('United Data'!$A$3:$A$4341,P$1,'United Data'!$C$3:$C$4341,$A63)&gt;0,1,0)</f>
        <v>0</v>
      </c>
      <c r="Q63">
        <f>IF(COUNTIFS('United Data'!$A$3:$A$4341,Q$1,'United Data'!$C$3:$C$4341,$A63)&gt;0,1,0)</f>
        <v>0</v>
      </c>
      <c r="R63">
        <f>IF(COUNTIFS('United Data'!$A$3:$A$4341,R$1,'United Data'!$C$3:$C$4341,$A63)&gt;0,1,0)</f>
        <v>0</v>
      </c>
      <c r="S63">
        <f t="shared" si="0"/>
        <v>1</v>
      </c>
      <c r="T63">
        <f t="shared" si="1"/>
        <v>1</v>
      </c>
    </row>
    <row r="64" spans="1:20" x14ac:dyDescent="0.2">
      <c r="A64" t="s">
        <v>101</v>
      </c>
      <c r="B64">
        <f>IF(COUNTIFS('United Data'!$A$3:$A$4341,B$1,'United Data'!$C$3:$C$4341,$A64)&gt;0,1,0)</f>
        <v>0</v>
      </c>
      <c r="C64">
        <f>IF(COUNTIFS('United Data'!$A$3:$A$4341,C$1,'United Data'!$C$3:$C$4341,$A64)&gt;0,1,0)</f>
        <v>0</v>
      </c>
      <c r="D64">
        <f>IF(COUNTIFS('United Data'!$A$3:$A$4341,D$1,'United Data'!$C$3:$C$4341,$A64)&gt;0,1,0)</f>
        <v>0</v>
      </c>
      <c r="E64">
        <f>IF(COUNTIFS('United Data'!$A$3:$A$4341,E$1,'United Data'!$C$3:$C$4341,$A64)&gt;0,1,0)</f>
        <v>0</v>
      </c>
      <c r="F64">
        <f>IF(COUNTIFS('United Data'!$A$3:$A$4341,F$1,'United Data'!$C$3:$C$4341,$A64)&gt;0,1,0)</f>
        <v>0</v>
      </c>
      <c r="G64">
        <f>IF(COUNTIFS('United Data'!$A$3:$A$4341,G$1,'United Data'!$C$3:$C$4341,$A64)&gt;0,1,0)</f>
        <v>0</v>
      </c>
      <c r="H64">
        <f>IF(COUNTIFS('United Data'!$A$3:$A$4341,H$1,'United Data'!$C$3:$C$4341,$A64)&gt;0,1,0)</f>
        <v>0</v>
      </c>
      <c r="I64">
        <f>IF(COUNTIFS('United Data'!$A$3:$A$4341,I$1,'United Data'!$C$3:$C$4341,$A64)&gt;0,1,0)</f>
        <v>1</v>
      </c>
      <c r="J64">
        <f>IF(COUNTIFS('United Data'!$A$3:$A$4341,J$1,'United Data'!$C$3:$C$4341,$A64)&gt;0,1,0)</f>
        <v>0</v>
      </c>
      <c r="K64">
        <f>IF(COUNTIFS('United Data'!$A$3:$A$4341,K$1,'United Data'!$C$3:$C$4341,$A64)&gt;0,1,0)</f>
        <v>0</v>
      </c>
      <c r="L64">
        <f>IF(COUNTIFS('United Data'!$A$3:$A$4341,L$1,'United Data'!$C$3:$C$4341,$A64)&gt;0,1,0)</f>
        <v>0</v>
      </c>
      <c r="M64">
        <f>IF(COUNTIFS('United Data'!$A$3:$A$4341,M$1,'United Data'!$C$3:$C$4341,$A64)&gt;0,1,0)</f>
        <v>0</v>
      </c>
      <c r="N64">
        <f>IF(COUNTIFS('United Data'!$A$3:$A$4341,N$1,'United Data'!$C$3:$C$4341,$A64)&gt;0,1,0)</f>
        <v>0</v>
      </c>
      <c r="O64">
        <f>IF(COUNTIFS('United Data'!$A$3:$A$4341,O$1,'United Data'!$C$3:$C$4341,$A64)&gt;0,1,0)</f>
        <v>0</v>
      </c>
      <c r="P64">
        <f>IF(COUNTIFS('United Data'!$A$3:$A$4341,P$1,'United Data'!$C$3:$C$4341,$A64)&gt;0,1,0)</f>
        <v>0</v>
      </c>
      <c r="Q64">
        <f>IF(COUNTIFS('United Data'!$A$3:$A$4341,Q$1,'United Data'!$C$3:$C$4341,$A64)&gt;0,1,0)</f>
        <v>0</v>
      </c>
      <c r="R64">
        <f>IF(COUNTIFS('United Data'!$A$3:$A$4341,R$1,'United Data'!$C$3:$C$4341,$A64)&gt;0,1,0)</f>
        <v>0</v>
      </c>
      <c r="S64">
        <f t="shared" si="0"/>
        <v>1</v>
      </c>
      <c r="T64">
        <f t="shared" si="1"/>
        <v>1</v>
      </c>
    </row>
    <row r="65" spans="1:20" x14ac:dyDescent="0.2">
      <c r="A65" t="s">
        <v>102</v>
      </c>
      <c r="B65">
        <f>IF(COUNTIFS('United Data'!$A$3:$A$4341,B$1,'United Data'!$C$3:$C$4341,$A65)&gt;0,1,0)</f>
        <v>0</v>
      </c>
      <c r="C65">
        <f>IF(COUNTIFS('United Data'!$A$3:$A$4341,C$1,'United Data'!$C$3:$C$4341,$A65)&gt;0,1,0)</f>
        <v>0</v>
      </c>
      <c r="D65">
        <f>IF(COUNTIFS('United Data'!$A$3:$A$4341,D$1,'United Data'!$C$3:$C$4341,$A65)&gt;0,1,0)</f>
        <v>0</v>
      </c>
      <c r="E65">
        <f>IF(COUNTIFS('United Data'!$A$3:$A$4341,E$1,'United Data'!$C$3:$C$4341,$A65)&gt;0,1,0)</f>
        <v>0</v>
      </c>
      <c r="F65">
        <f>IF(COUNTIFS('United Data'!$A$3:$A$4341,F$1,'United Data'!$C$3:$C$4341,$A65)&gt;0,1,0)</f>
        <v>0</v>
      </c>
      <c r="G65">
        <f>IF(COUNTIFS('United Data'!$A$3:$A$4341,G$1,'United Data'!$C$3:$C$4341,$A65)&gt;0,1,0)</f>
        <v>0</v>
      </c>
      <c r="H65">
        <f>IF(COUNTIFS('United Data'!$A$3:$A$4341,H$1,'United Data'!$C$3:$C$4341,$A65)&gt;0,1,0)</f>
        <v>0</v>
      </c>
      <c r="I65">
        <f>IF(COUNTIFS('United Data'!$A$3:$A$4341,I$1,'United Data'!$C$3:$C$4341,$A65)&gt;0,1,0)</f>
        <v>1</v>
      </c>
      <c r="J65">
        <f>IF(COUNTIFS('United Data'!$A$3:$A$4341,J$1,'United Data'!$C$3:$C$4341,$A65)&gt;0,1,0)</f>
        <v>0</v>
      </c>
      <c r="K65">
        <f>IF(COUNTIFS('United Data'!$A$3:$A$4341,K$1,'United Data'!$C$3:$C$4341,$A65)&gt;0,1,0)</f>
        <v>0</v>
      </c>
      <c r="L65">
        <f>IF(COUNTIFS('United Data'!$A$3:$A$4341,L$1,'United Data'!$C$3:$C$4341,$A65)&gt;0,1,0)</f>
        <v>0</v>
      </c>
      <c r="M65">
        <f>IF(COUNTIFS('United Data'!$A$3:$A$4341,M$1,'United Data'!$C$3:$C$4341,$A65)&gt;0,1,0)</f>
        <v>0</v>
      </c>
      <c r="N65">
        <f>IF(COUNTIFS('United Data'!$A$3:$A$4341,N$1,'United Data'!$C$3:$C$4341,$A65)&gt;0,1,0)</f>
        <v>0</v>
      </c>
      <c r="O65">
        <f>IF(COUNTIFS('United Data'!$A$3:$A$4341,O$1,'United Data'!$C$3:$C$4341,$A65)&gt;0,1,0)</f>
        <v>0</v>
      </c>
      <c r="P65">
        <f>IF(COUNTIFS('United Data'!$A$3:$A$4341,P$1,'United Data'!$C$3:$C$4341,$A65)&gt;0,1,0)</f>
        <v>0</v>
      </c>
      <c r="Q65">
        <f>IF(COUNTIFS('United Data'!$A$3:$A$4341,Q$1,'United Data'!$C$3:$C$4341,$A65)&gt;0,1,0)</f>
        <v>0</v>
      </c>
      <c r="R65">
        <f>IF(COUNTIFS('United Data'!$A$3:$A$4341,R$1,'United Data'!$C$3:$C$4341,$A65)&gt;0,1,0)</f>
        <v>0</v>
      </c>
      <c r="S65">
        <f t="shared" si="0"/>
        <v>1</v>
      </c>
      <c r="T65">
        <f t="shared" si="1"/>
        <v>1</v>
      </c>
    </row>
    <row r="66" spans="1:20" x14ac:dyDescent="0.2">
      <c r="A66" t="s">
        <v>103</v>
      </c>
      <c r="B66">
        <f>IF(COUNTIFS('United Data'!$A$3:$A$4341,B$1,'United Data'!$C$3:$C$4341,$A66)&gt;0,1,0)</f>
        <v>0</v>
      </c>
      <c r="C66">
        <f>IF(COUNTIFS('United Data'!$A$3:$A$4341,C$1,'United Data'!$C$3:$C$4341,$A66)&gt;0,1,0)</f>
        <v>0</v>
      </c>
      <c r="D66">
        <f>IF(COUNTIFS('United Data'!$A$3:$A$4341,D$1,'United Data'!$C$3:$C$4341,$A66)&gt;0,1,0)</f>
        <v>0</v>
      </c>
      <c r="E66">
        <f>IF(COUNTIFS('United Data'!$A$3:$A$4341,E$1,'United Data'!$C$3:$C$4341,$A66)&gt;0,1,0)</f>
        <v>0</v>
      </c>
      <c r="F66">
        <f>IF(COUNTIFS('United Data'!$A$3:$A$4341,F$1,'United Data'!$C$3:$C$4341,$A66)&gt;0,1,0)</f>
        <v>0</v>
      </c>
      <c r="G66">
        <f>IF(COUNTIFS('United Data'!$A$3:$A$4341,G$1,'United Data'!$C$3:$C$4341,$A66)&gt;0,1,0)</f>
        <v>0</v>
      </c>
      <c r="H66">
        <f>IF(COUNTIFS('United Data'!$A$3:$A$4341,H$1,'United Data'!$C$3:$C$4341,$A66)&gt;0,1,0)</f>
        <v>0</v>
      </c>
      <c r="I66">
        <f>IF(COUNTIFS('United Data'!$A$3:$A$4341,I$1,'United Data'!$C$3:$C$4341,$A66)&gt;0,1,0)</f>
        <v>1</v>
      </c>
      <c r="J66">
        <f>IF(COUNTIFS('United Data'!$A$3:$A$4341,J$1,'United Data'!$C$3:$C$4341,$A66)&gt;0,1,0)</f>
        <v>0</v>
      </c>
      <c r="K66">
        <f>IF(COUNTIFS('United Data'!$A$3:$A$4341,K$1,'United Data'!$C$3:$C$4341,$A66)&gt;0,1,0)</f>
        <v>0</v>
      </c>
      <c r="L66">
        <f>IF(COUNTIFS('United Data'!$A$3:$A$4341,L$1,'United Data'!$C$3:$C$4341,$A66)&gt;0,1,0)</f>
        <v>0</v>
      </c>
      <c r="M66">
        <f>IF(COUNTIFS('United Data'!$A$3:$A$4341,M$1,'United Data'!$C$3:$C$4341,$A66)&gt;0,1,0)</f>
        <v>0</v>
      </c>
      <c r="N66">
        <f>IF(COUNTIFS('United Data'!$A$3:$A$4341,N$1,'United Data'!$C$3:$C$4341,$A66)&gt;0,1,0)</f>
        <v>0</v>
      </c>
      <c r="O66">
        <f>IF(COUNTIFS('United Data'!$A$3:$A$4341,O$1,'United Data'!$C$3:$C$4341,$A66)&gt;0,1,0)</f>
        <v>0</v>
      </c>
      <c r="P66">
        <f>IF(COUNTIFS('United Data'!$A$3:$A$4341,P$1,'United Data'!$C$3:$C$4341,$A66)&gt;0,1,0)</f>
        <v>0</v>
      </c>
      <c r="Q66">
        <f>IF(COUNTIFS('United Data'!$A$3:$A$4341,Q$1,'United Data'!$C$3:$C$4341,$A66)&gt;0,1,0)</f>
        <v>0</v>
      </c>
      <c r="R66">
        <f>IF(COUNTIFS('United Data'!$A$3:$A$4341,R$1,'United Data'!$C$3:$C$4341,$A66)&gt;0,1,0)</f>
        <v>0</v>
      </c>
      <c r="S66">
        <f t="shared" ref="S66:S129" si="2">SUM(B66:R66)</f>
        <v>1</v>
      </c>
      <c r="T66">
        <f t="shared" ref="T66:T129" si="3">B66+SUMPRODUCT(--(C66:R66&gt;B66:Q66))</f>
        <v>1</v>
      </c>
    </row>
    <row r="67" spans="1:20" x14ac:dyDescent="0.2">
      <c r="A67" t="s">
        <v>105</v>
      </c>
      <c r="B67">
        <f>IF(COUNTIFS('United Data'!$A$3:$A$4341,B$1,'United Data'!$C$3:$C$4341,$A67)&gt;0,1,0)</f>
        <v>0</v>
      </c>
      <c r="C67">
        <f>IF(COUNTIFS('United Data'!$A$3:$A$4341,C$1,'United Data'!$C$3:$C$4341,$A67)&gt;0,1,0)</f>
        <v>0</v>
      </c>
      <c r="D67">
        <f>IF(COUNTIFS('United Data'!$A$3:$A$4341,D$1,'United Data'!$C$3:$C$4341,$A67)&gt;0,1,0)</f>
        <v>0</v>
      </c>
      <c r="E67">
        <f>IF(COUNTIFS('United Data'!$A$3:$A$4341,E$1,'United Data'!$C$3:$C$4341,$A67)&gt;0,1,0)</f>
        <v>0</v>
      </c>
      <c r="F67">
        <f>IF(COUNTIFS('United Data'!$A$3:$A$4341,F$1,'United Data'!$C$3:$C$4341,$A67)&gt;0,1,0)</f>
        <v>0</v>
      </c>
      <c r="G67">
        <f>IF(COUNTIFS('United Data'!$A$3:$A$4341,G$1,'United Data'!$C$3:$C$4341,$A67)&gt;0,1,0)</f>
        <v>0</v>
      </c>
      <c r="H67">
        <f>IF(COUNTIFS('United Data'!$A$3:$A$4341,H$1,'United Data'!$C$3:$C$4341,$A67)&gt;0,1,0)</f>
        <v>0</v>
      </c>
      <c r="I67">
        <f>IF(COUNTIFS('United Data'!$A$3:$A$4341,I$1,'United Data'!$C$3:$C$4341,$A67)&gt;0,1,0)</f>
        <v>0</v>
      </c>
      <c r="J67">
        <f>IF(COUNTIFS('United Data'!$A$3:$A$4341,J$1,'United Data'!$C$3:$C$4341,$A67)&gt;0,1,0)</f>
        <v>1</v>
      </c>
      <c r="K67">
        <f>IF(COUNTIFS('United Data'!$A$3:$A$4341,K$1,'United Data'!$C$3:$C$4341,$A67)&gt;0,1,0)</f>
        <v>0</v>
      </c>
      <c r="L67">
        <f>IF(COUNTIFS('United Data'!$A$3:$A$4341,L$1,'United Data'!$C$3:$C$4341,$A67)&gt;0,1,0)</f>
        <v>0</v>
      </c>
      <c r="M67">
        <f>IF(COUNTIFS('United Data'!$A$3:$A$4341,M$1,'United Data'!$C$3:$C$4341,$A67)&gt;0,1,0)</f>
        <v>0</v>
      </c>
      <c r="N67">
        <f>IF(COUNTIFS('United Data'!$A$3:$A$4341,N$1,'United Data'!$C$3:$C$4341,$A67)&gt;0,1,0)</f>
        <v>0</v>
      </c>
      <c r="O67">
        <f>IF(COUNTIFS('United Data'!$A$3:$A$4341,O$1,'United Data'!$C$3:$C$4341,$A67)&gt;0,1,0)</f>
        <v>0</v>
      </c>
      <c r="P67">
        <f>IF(COUNTIFS('United Data'!$A$3:$A$4341,P$1,'United Data'!$C$3:$C$4341,$A67)&gt;0,1,0)</f>
        <v>0</v>
      </c>
      <c r="Q67">
        <f>IF(COUNTIFS('United Data'!$A$3:$A$4341,Q$1,'United Data'!$C$3:$C$4341,$A67)&gt;0,1,0)</f>
        <v>0</v>
      </c>
      <c r="R67">
        <f>IF(COUNTIFS('United Data'!$A$3:$A$4341,R$1,'United Data'!$C$3:$C$4341,$A67)&gt;0,1,0)</f>
        <v>0</v>
      </c>
      <c r="S67">
        <f t="shared" si="2"/>
        <v>1</v>
      </c>
      <c r="T67">
        <f t="shared" si="3"/>
        <v>1</v>
      </c>
    </row>
    <row r="68" spans="1:20" x14ac:dyDescent="0.2">
      <c r="A68" t="s">
        <v>106</v>
      </c>
      <c r="B68">
        <f>IF(COUNTIFS('United Data'!$A$3:$A$4341,B$1,'United Data'!$C$3:$C$4341,$A68)&gt;0,1,0)</f>
        <v>0</v>
      </c>
      <c r="C68">
        <f>IF(COUNTIFS('United Data'!$A$3:$A$4341,C$1,'United Data'!$C$3:$C$4341,$A68)&gt;0,1,0)</f>
        <v>0</v>
      </c>
      <c r="D68">
        <f>IF(COUNTIFS('United Data'!$A$3:$A$4341,D$1,'United Data'!$C$3:$C$4341,$A68)&gt;0,1,0)</f>
        <v>0</v>
      </c>
      <c r="E68">
        <f>IF(COUNTIFS('United Data'!$A$3:$A$4341,E$1,'United Data'!$C$3:$C$4341,$A68)&gt;0,1,0)</f>
        <v>0</v>
      </c>
      <c r="F68">
        <f>IF(COUNTIFS('United Data'!$A$3:$A$4341,F$1,'United Data'!$C$3:$C$4341,$A68)&gt;0,1,0)</f>
        <v>0</v>
      </c>
      <c r="G68">
        <f>IF(COUNTIFS('United Data'!$A$3:$A$4341,G$1,'United Data'!$C$3:$C$4341,$A68)&gt;0,1,0)</f>
        <v>0</v>
      </c>
      <c r="H68">
        <f>IF(COUNTIFS('United Data'!$A$3:$A$4341,H$1,'United Data'!$C$3:$C$4341,$A68)&gt;0,1,0)</f>
        <v>1</v>
      </c>
      <c r="I68">
        <f>IF(COUNTIFS('United Data'!$A$3:$A$4341,I$1,'United Data'!$C$3:$C$4341,$A68)&gt;0,1,0)</f>
        <v>0</v>
      </c>
      <c r="J68">
        <f>IF(COUNTIFS('United Data'!$A$3:$A$4341,J$1,'United Data'!$C$3:$C$4341,$A68)&gt;0,1,0)</f>
        <v>1</v>
      </c>
      <c r="K68">
        <f>IF(COUNTIFS('United Data'!$A$3:$A$4341,K$1,'United Data'!$C$3:$C$4341,$A68)&gt;0,1,0)</f>
        <v>0</v>
      </c>
      <c r="L68">
        <f>IF(COUNTIFS('United Data'!$A$3:$A$4341,L$1,'United Data'!$C$3:$C$4341,$A68)&gt;0,1,0)</f>
        <v>0</v>
      </c>
      <c r="M68">
        <f>IF(COUNTIFS('United Data'!$A$3:$A$4341,M$1,'United Data'!$C$3:$C$4341,$A68)&gt;0,1,0)</f>
        <v>0</v>
      </c>
      <c r="N68">
        <f>IF(COUNTIFS('United Data'!$A$3:$A$4341,N$1,'United Data'!$C$3:$C$4341,$A68)&gt;0,1,0)</f>
        <v>0</v>
      </c>
      <c r="O68">
        <f>IF(COUNTIFS('United Data'!$A$3:$A$4341,O$1,'United Data'!$C$3:$C$4341,$A68)&gt;0,1,0)</f>
        <v>0</v>
      </c>
      <c r="P68">
        <f>IF(COUNTIFS('United Data'!$A$3:$A$4341,P$1,'United Data'!$C$3:$C$4341,$A68)&gt;0,1,0)</f>
        <v>0</v>
      </c>
      <c r="Q68">
        <f>IF(COUNTIFS('United Data'!$A$3:$A$4341,Q$1,'United Data'!$C$3:$C$4341,$A68)&gt;0,1,0)</f>
        <v>0</v>
      </c>
      <c r="R68">
        <f>IF(COUNTIFS('United Data'!$A$3:$A$4341,R$1,'United Data'!$C$3:$C$4341,$A68)&gt;0,1,0)</f>
        <v>0</v>
      </c>
      <c r="S68">
        <f t="shared" si="2"/>
        <v>2</v>
      </c>
      <c r="T68">
        <f t="shared" si="3"/>
        <v>2</v>
      </c>
    </row>
    <row r="69" spans="1:20" x14ac:dyDescent="0.2">
      <c r="A69" t="s">
        <v>107</v>
      </c>
      <c r="B69">
        <f>IF(COUNTIFS('United Data'!$A$3:$A$4341,B$1,'United Data'!$C$3:$C$4341,$A69)&gt;0,1,0)</f>
        <v>0</v>
      </c>
      <c r="C69">
        <f>IF(COUNTIFS('United Data'!$A$3:$A$4341,C$1,'United Data'!$C$3:$C$4341,$A69)&gt;0,1,0)</f>
        <v>0</v>
      </c>
      <c r="D69">
        <f>IF(COUNTIFS('United Data'!$A$3:$A$4341,D$1,'United Data'!$C$3:$C$4341,$A69)&gt;0,1,0)</f>
        <v>0</v>
      </c>
      <c r="E69">
        <f>IF(COUNTIFS('United Data'!$A$3:$A$4341,E$1,'United Data'!$C$3:$C$4341,$A69)&gt;0,1,0)</f>
        <v>0</v>
      </c>
      <c r="F69">
        <f>IF(COUNTIFS('United Data'!$A$3:$A$4341,F$1,'United Data'!$C$3:$C$4341,$A69)&gt;0,1,0)</f>
        <v>0</v>
      </c>
      <c r="G69">
        <f>IF(COUNTIFS('United Data'!$A$3:$A$4341,G$1,'United Data'!$C$3:$C$4341,$A69)&gt;0,1,0)</f>
        <v>0</v>
      </c>
      <c r="H69">
        <f>IF(COUNTIFS('United Data'!$A$3:$A$4341,H$1,'United Data'!$C$3:$C$4341,$A69)&gt;0,1,0)</f>
        <v>0</v>
      </c>
      <c r="I69">
        <f>IF(COUNTIFS('United Data'!$A$3:$A$4341,I$1,'United Data'!$C$3:$C$4341,$A69)&gt;0,1,0)</f>
        <v>0</v>
      </c>
      <c r="J69">
        <f>IF(COUNTIFS('United Data'!$A$3:$A$4341,J$1,'United Data'!$C$3:$C$4341,$A69)&gt;0,1,0)</f>
        <v>1</v>
      </c>
      <c r="K69">
        <f>IF(COUNTIFS('United Data'!$A$3:$A$4341,K$1,'United Data'!$C$3:$C$4341,$A69)&gt;0,1,0)</f>
        <v>0</v>
      </c>
      <c r="L69">
        <f>IF(COUNTIFS('United Data'!$A$3:$A$4341,L$1,'United Data'!$C$3:$C$4341,$A69)&gt;0,1,0)</f>
        <v>0</v>
      </c>
      <c r="M69">
        <f>IF(COUNTIFS('United Data'!$A$3:$A$4341,M$1,'United Data'!$C$3:$C$4341,$A69)&gt;0,1,0)</f>
        <v>0</v>
      </c>
      <c r="N69">
        <f>IF(COUNTIFS('United Data'!$A$3:$A$4341,N$1,'United Data'!$C$3:$C$4341,$A69)&gt;0,1,0)</f>
        <v>0</v>
      </c>
      <c r="O69">
        <f>IF(COUNTIFS('United Data'!$A$3:$A$4341,O$1,'United Data'!$C$3:$C$4341,$A69)&gt;0,1,0)</f>
        <v>0</v>
      </c>
      <c r="P69">
        <f>IF(COUNTIFS('United Data'!$A$3:$A$4341,P$1,'United Data'!$C$3:$C$4341,$A69)&gt;0,1,0)</f>
        <v>0</v>
      </c>
      <c r="Q69">
        <f>IF(COUNTIFS('United Data'!$A$3:$A$4341,Q$1,'United Data'!$C$3:$C$4341,$A69)&gt;0,1,0)</f>
        <v>0</v>
      </c>
      <c r="R69">
        <f>IF(COUNTIFS('United Data'!$A$3:$A$4341,R$1,'United Data'!$C$3:$C$4341,$A69)&gt;0,1,0)</f>
        <v>0</v>
      </c>
      <c r="S69">
        <f t="shared" si="2"/>
        <v>1</v>
      </c>
      <c r="T69">
        <f t="shared" si="3"/>
        <v>1</v>
      </c>
    </row>
    <row r="70" spans="1:20" x14ac:dyDescent="0.2">
      <c r="A70" t="s">
        <v>108</v>
      </c>
      <c r="B70">
        <f>IF(COUNTIFS('United Data'!$A$3:$A$4341,B$1,'United Data'!$C$3:$C$4341,$A70)&gt;0,1,0)</f>
        <v>0</v>
      </c>
      <c r="C70">
        <f>IF(COUNTIFS('United Data'!$A$3:$A$4341,C$1,'United Data'!$C$3:$C$4341,$A70)&gt;0,1,0)</f>
        <v>0</v>
      </c>
      <c r="D70">
        <f>IF(COUNTIFS('United Data'!$A$3:$A$4341,D$1,'United Data'!$C$3:$C$4341,$A70)&gt;0,1,0)</f>
        <v>0</v>
      </c>
      <c r="E70">
        <f>IF(COUNTIFS('United Data'!$A$3:$A$4341,E$1,'United Data'!$C$3:$C$4341,$A70)&gt;0,1,0)</f>
        <v>0</v>
      </c>
      <c r="F70">
        <f>IF(COUNTIFS('United Data'!$A$3:$A$4341,F$1,'United Data'!$C$3:$C$4341,$A70)&gt;0,1,0)</f>
        <v>0</v>
      </c>
      <c r="G70">
        <f>IF(COUNTIFS('United Data'!$A$3:$A$4341,G$1,'United Data'!$C$3:$C$4341,$A70)&gt;0,1,0)</f>
        <v>0</v>
      </c>
      <c r="H70">
        <f>IF(COUNTIFS('United Data'!$A$3:$A$4341,H$1,'United Data'!$C$3:$C$4341,$A70)&gt;0,1,0)</f>
        <v>0</v>
      </c>
      <c r="I70">
        <f>IF(COUNTIFS('United Data'!$A$3:$A$4341,I$1,'United Data'!$C$3:$C$4341,$A70)&gt;0,1,0)</f>
        <v>0</v>
      </c>
      <c r="J70">
        <f>IF(COUNTIFS('United Data'!$A$3:$A$4341,J$1,'United Data'!$C$3:$C$4341,$A70)&gt;0,1,0)</f>
        <v>1</v>
      </c>
      <c r="K70">
        <f>IF(COUNTIFS('United Data'!$A$3:$A$4341,K$1,'United Data'!$C$3:$C$4341,$A70)&gt;0,1,0)</f>
        <v>0</v>
      </c>
      <c r="L70">
        <f>IF(COUNTIFS('United Data'!$A$3:$A$4341,L$1,'United Data'!$C$3:$C$4341,$A70)&gt;0,1,0)</f>
        <v>0</v>
      </c>
      <c r="M70">
        <f>IF(COUNTIFS('United Data'!$A$3:$A$4341,M$1,'United Data'!$C$3:$C$4341,$A70)&gt;0,1,0)</f>
        <v>0</v>
      </c>
      <c r="N70">
        <f>IF(COUNTIFS('United Data'!$A$3:$A$4341,N$1,'United Data'!$C$3:$C$4341,$A70)&gt;0,1,0)</f>
        <v>0</v>
      </c>
      <c r="O70">
        <f>IF(COUNTIFS('United Data'!$A$3:$A$4341,O$1,'United Data'!$C$3:$C$4341,$A70)&gt;0,1,0)</f>
        <v>0</v>
      </c>
      <c r="P70">
        <f>IF(COUNTIFS('United Data'!$A$3:$A$4341,P$1,'United Data'!$C$3:$C$4341,$A70)&gt;0,1,0)</f>
        <v>0</v>
      </c>
      <c r="Q70">
        <f>IF(COUNTIFS('United Data'!$A$3:$A$4341,Q$1,'United Data'!$C$3:$C$4341,$A70)&gt;0,1,0)</f>
        <v>0</v>
      </c>
      <c r="R70">
        <f>IF(COUNTIFS('United Data'!$A$3:$A$4341,R$1,'United Data'!$C$3:$C$4341,$A70)&gt;0,1,0)</f>
        <v>0</v>
      </c>
      <c r="S70">
        <f t="shared" si="2"/>
        <v>1</v>
      </c>
      <c r="T70">
        <f t="shared" si="3"/>
        <v>1</v>
      </c>
    </row>
    <row r="71" spans="1:20" x14ac:dyDescent="0.2">
      <c r="A71" t="s">
        <v>109</v>
      </c>
      <c r="B71">
        <f>IF(COUNTIFS('United Data'!$A$3:$A$4341,B$1,'United Data'!$C$3:$C$4341,$A71)&gt;0,1,0)</f>
        <v>0</v>
      </c>
      <c r="C71">
        <f>IF(COUNTIFS('United Data'!$A$3:$A$4341,C$1,'United Data'!$C$3:$C$4341,$A71)&gt;0,1,0)</f>
        <v>0</v>
      </c>
      <c r="D71">
        <f>IF(COUNTIFS('United Data'!$A$3:$A$4341,D$1,'United Data'!$C$3:$C$4341,$A71)&gt;0,1,0)</f>
        <v>0</v>
      </c>
      <c r="E71">
        <f>IF(COUNTIFS('United Data'!$A$3:$A$4341,E$1,'United Data'!$C$3:$C$4341,$A71)&gt;0,1,0)</f>
        <v>0</v>
      </c>
      <c r="F71">
        <f>IF(COUNTIFS('United Data'!$A$3:$A$4341,F$1,'United Data'!$C$3:$C$4341,$A71)&gt;0,1,0)</f>
        <v>0</v>
      </c>
      <c r="G71">
        <f>IF(COUNTIFS('United Data'!$A$3:$A$4341,G$1,'United Data'!$C$3:$C$4341,$A71)&gt;0,1,0)</f>
        <v>0</v>
      </c>
      <c r="H71">
        <f>IF(COUNTIFS('United Data'!$A$3:$A$4341,H$1,'United Data'!$C$3:$C$4341,$A71)&gt;0,1,0)</f>
        <v>0</v>
      </c>
      <c r="I71">
        <f>IF(COUNTIFS('United Data'!$A$3:$A$4341,I$1,'United Data'!$C$3:$C$4341,$A71)&gt;0,1,0)</f>
        <v>0</v>
      </c>
      <c r="J71">
        <f>IF(COUNTIFS('United Data'!$A$3:$A$4341,J$1,'United Data'!$C$3:$C$4341,$A71)&gt;0,1,0)</f>
        <v>1</v>
      </c>
      <c r="K71">
        <f>IF(COUNTIFS('United Data'!$A$3:$A$4341,K$1,'United Data'!$C$3:$C$4341,$A71)&gt;0,1,0)</f>
        <v>0</v>
      </c>
      <c r="L71">
        <f>IF(COUNTIFS('United Data'!$A$3:$A$4341,L$1,'United Data'!$C$3:$C$4341,$A71)&gt;0,1,0)</f>
        <v>0</v>
      </c>
      <c r="M71">
        <f>IF(COUNTIFS('United Data'!$A$3:$A$4341,M$1,'United Data'!$C$3:$C$4341,$A71)&gt;0,1,0)</f>
        <v>0</v>
      </c>
      <c r="N71">
        <f>IF(COUNTIFS('United Data'!$A$3:$A$4341,N$1,'United Data'!$C$3:$C$4341,$A71)&gt;0,1,0)</f>
        <v>0</v>
      </c>
      <c r="O71">
        <f>IF(COUNTIFS('United Data'!$A$3:$A$4341,O$1,'United Data'!$C$3:$C$4341,$A71)&gt;0,1,0)</f>
        <v>0</v>
      </c>
      <c r="P71">
        <f>IF(COUNTIFS('United Data'!$A$3:$A$4341,P$1,'United Data'!$C$3:$C$4341,$A71)&gt;0,1,0)</f>
        <v>0</v>
      </c>
      <c r="Q71">
        <f>IF(COUNTIFS('United Data'!$A$3:$A$4341,Q$1,'United Data'!$C$3:$C$4341,$A71)&gt;0,1,0)</f>
        <v>0</v>
      </c>
      <c r="R71">
        <f>IF(COUNTIFS('United Data'!$A$3:$A$4341,R$1,'United Data'!$C$3:$C$4341,$A71)&gt;0,1,0)</f>
        <v>0</v>
      </c>
      <c r="S71">
        <f t="shared" si="2"/>
        <v>1</v>
      </c>
      <c r="T71">
        <f t="shared" si="3"/>
        <v>1</v>
      </c>
    </row>
    <row r="72" spans="1:20" x14ac:dyDescent="0.2">
      <c r="A72" t="s">
        <v>110</v>
      </c>
      <c r="B72">
        <f>IF(COUNTIFS('United Data'!$A$3:$A$4341,B$1,'United Data'!$C$3:$C$4341,$A72)&gt;0,1,0)</f>
        <v>0</v>
      </c>
      <c r="C72">
        <f>IF(COUNTIFS('United Data'!$A$3:$A$4341,C$1,'United Data'!$C$3:$C$4341,$A72)&gt;0,1,0)</f>
        <v>0</v>
      </c>
      <c r="D72">
        <f>IF(COUNTIFS('United Data'!$A$3:$A$4341,D$1,'United Data'!$C$3:$C$4341,$A72)&gt;0,1,0)</f>
        <v>0</v>
      </c>
      <c r="E72">
        <f>IF(COUNTIFS('United Data'!$A$3:$A$4341,E$1,'United Data'!$C$3:$C$4341,$A72)&gt;0,1,0)</f>
        <v>0</v>
      </c>
      <c r="F72">
        <f>IF(COUNTIFS('United Data'!$A$3:$A$4341,F$1,'United Data'!$C$3:$C$4341,$A72)&gt;0,1,0)</f>
        <v>0</v>
      </c>
      <c r="G72">
        <f>IF(COUNTIFS('United Data'!$A$3:$A$4341,G$1,'United Data'!$C$3:$C$4341,$A72)&gt;0,1,0)</f>
        <v>0</v>
      </c>
      <c r="H72">
        <f>IF(COUNTIFS('United Data'!$A$3:$A$4341,H$1,'United Data'!$C$3:$C$4341,$A72)&gt;0,1,0)</f>
        <v>0</v>
      </c>
      <c r="I72">
        <f>IF(COUNTIFS('United Data'!$A$3:$A$4341,I$1,'United Data'!$C$3:$C$4341,$A72)&gt;0,1,0)</f>
        <v>0</v>
      </c>
      <c r="J72">
        <f>IF(COUNTIFS('United Data'!$A$3:$A$4341,J$1,'United Data'!$C$3:$C$4341,$A72)&gt;0,1,0)</f>
        <v>1</v>
      </c>
      <c r="K72">
        <f>IF(COUNTIFS('United Data'!$A$3:$A$4341,K$1,'United Data'!$C$3:$C$4341,$A72)&gt;0,1,0)</f>
        <v>0</v>
      </c>
      <c r="L72">
        <f>IF(COUNTIFS('United Data'!$A$3:$A$4341,L$1,'United Data'!$C$3:$C$4341,$A72)&gt;0,1,0)</f>
        <v>0</v>
      </c>
      <c r="M72">
        <f>IF(COUNTIFS('United Data'!$A$3:$A$4341,M$1,'United Data'!$C$3:$C$4341,$A72)&gt;0,1,0)</f>
        <v>0</v>
      </c>
      <c r="N72">
        <f>IF(COUNTIFS('United Data'!$A$3:$A$4341,N$1,'United Data'!$C$3:$C$4341,$A72)&gt;0,1,0)</f>
        <v>0</v>
      </c>
      <c r="O72">
        <f>IF(COUNTIFS('United Data'!$A$3:$A$4341,O$1,'United Data'!$C$3:$C$4341,$A72)&gt;0,1,0)</f>
        <v>0</v>
      </c>
      <c r="P72">
        <f>IF(COUNTIFS('United Data'!$A$3:$A$4341,P$1,'United Data'!$C$3:$C$4341,$A72)&gt;0,1,0)</f>
        <v>0</v>
      </c>
      <c r="Q72">
        <f>IF(COUNTIFS('United Data'!$A$3:$A$4341,Q$1,'United Data'!$C$3:$C$4341,$A72)&gt;0,1,0)</f>
        <v>0</v>
      </c>
      <c r="R72">
        <f>IF(COUNTIFS('United Data'!$A$3:$A$4341,R$1,'United Data'!$C$3:$C$4341,$A72)&gt;0,1,0)</f>
        <v>0</v>
      </c>
      <c r="S72">
        <f t="shared" si="2"/>
        <v>1</v>
      </c>
      <c r="T72">
        <f t="shared" si="3"/>
        <v>1</v>
      </c>
    </row>
    <row r="73" spans="1:20" x14ac:dyDescent="0.2">
      <c r="A73" t="s">
        <v>111</v>
      </c>
      <c r="B73">
        <f>IF(COUNTIFS('United Data'!$A$3:$A$4341,B$1,'United Data'!$C$3:$C$4341,$A73)&gt;0,1,0)</f>
        <v>0</v>
      </c>
      <c r="C73">
        <f>IF(COUNTIFS('United Data'!$A$3:$A$4341,C$1,'United Data'!$C$3:$C$4341,$A73)&gt;0,1,0)</f>
        <v>0</v>
      </c>
      <c r="D73">
        <f>IF(COUNTIFS('United Data'!$A$3:$A$4341,D$1,'United Data'!$C$3:$C$4341,$A73)&gt;0,1,0)</f>
        <v>0</v>
      </c>
      <c r="E73">
        <f>IF(COUNTIFS('United Data'!$A$3:$A$4341,E$1,'United Data'!$C$3:$C$4341,$A73)&gt;0,1,0)</f>
        <v>0</v>
      </c>
      <c r="F73">
        <f>IF(COUNTIFS('United Data'!$A$3:$A$4341,F$1,'United Data'!$C$3:$C$4341,$A73)&gt;0,1,0)</f>
        <v>0</v>
      </c>
      <c r="G73">
        <f>IF(COUNTIFS('United Data'!$A$3:$A$4341,G$1,'United Data'!$C$3:$C$4341,$A73)&gt;0,1,0)</f>
        <v>0</v>
      </c>
      <c r="H73">
        <f>IF(COUNTIFS('United Data'!$A$3:$A$4341,H$1,'United Data'!$C$3:$C$4341,$A73)&gt;0,1,0)</f>
        <v>0</v>
      </c>
      <c r="I73">
        <f>IF(COUNTIFS('United Data'!$A$3:$A$4341,I$1,'United Data'!$C$3:$C$4341,$A73)&gt;0,1,0)</f>
        <v>0</v>
      </c>
      <c r="J73">
        <f>IF(COUNTIFS('United Data'!$A$3:$A$4341,J$1,'United Data'!$C$3:$C$4341,$A73)&gt;0,1,0)</f>
        <v>1</v>
      </c>
      <c r="K73">
        <f>IF(COUNTIFS('United Data'!$A$3:$A$4341,K$1,'United Data'!$C$3:$C$4341,$A73)&gt;0,1,0)</f>
        <v>0</v>
      </c>
      <c r="L73">
        <f>IF(COUNTIFS('United Data'!$A$3:$A$4341,L$1,'United Data'!$C$3:$C$4341,$A73)&gt;0,1,0)</f>
        <v>0</v>
      </c>
      <c r="M73">
        <f>IF(COUNTIFS('United Data'!$A$3:$A$4341,M$1,'United Data'!$C$3:$C$4341,$A73)&gt;0,1,0)</f>
        <v>0</v>
      </c>
      <c r="N73">
        <f>IF(COUNTIFS('United Data'!$A$3:$A$4341,N$1,'United Data'!$C$3:$C$4341,$A73)&gt;0,1,0)</f>
        <v>0</v>
      </c>
      <c r="O73">
        <f>IF(COUNTIFS('United Data'!$A$3:$A$4341,O$1,'United Data'!$C$3:$C$4341,$A73)&gt;0,1,0)</f>
        <v>0</v>
      </c>
      <c r="P73">
        <f>IF(COUNTIFS('United Data'!$A$3:$A$4341,P$1,'United Data'!$C$3:$C$4341,$A73)&gt;0,1,0)</f>
        <v>0</v>
      </c>
      <c r="Q73">
        <f>IF(COUNTIFS('United Data'!$A$3:$A$4341,Q$1,'United Data'!$C$3:$C$4341,$A73)&gt;0,1,0)</f>
        <v>0</v>
      </c>
      <c r="R73">
        <f>IF(COUNTIFS('United Data'!$A$3:$A$4341,R$1,'United Data'!$C$3:$C$4341,$A73)&gt;0,1,0)</f>
        <v>0</v>
      </c>
      <c r="S73">
        <f t="shared" si="2"/>
        <v>1</v>
      </c>
      <c r="T73">
        <f t="shared" si="3"/>
        <v>1</v>
      </c>
    </row>
    <row r="74" spans="1:20" x14ac:dyDescent="0.2">
      <c r="A74" t="s">
        <v>113</v>
      </c>
      <c r="B74">
        <f>IF(COUNTIFS('United Data'!$A$3:$A$4341,B$1,'United Data'!$C$3:$C$4341,$A74)&gt;0,1,0)</f>
        <v>0</v>
      </c>
      <c r="C74">
        <f>IF(COUNTIFS('United Data'!$A$3:$A$4341,C$1,'United Data'!$C$3:$C$4341,$A74)&gt;0,1,0)</f>
        <v>0</v>
      </c>
      <c r="D74">
        <f>IF(COUNTIFS('United Data'!$A$3:$A$4341,D$1,'United Data'!$C$3:$C$4341,$A74)&gt;0,1,0)</f>
        <v>0</v>
      </c>
      <c r="E74">
        <f>IF(COUNTIFS('United Data'!$A$3:$A$4341,E$1,'United Data'!$C$3:$C$4341,$A74)&gt;0,1,0)</f>
        <v>0</v>
      </c>
      <c r="F74">
        <f>IF(COUNTIFS('United Data'!$A$3:$A$4341,F$1,'United Data'!$C$3:$C$4341,$A74)&gt;0,1,0)</f>
        <v>0</v>
      </c>
      <c r="G74">
        <f>IF(COUNTIFS('United Data'!$A$3:$A$4341,G$1,'United Data'!$C$3:$C$4341,$A74)&gt;0,1,0)</f>
        <v>0</v>
      </c>
      <c r="H74">
        <f>IF(COUNTIFS('United Data'!$A$3:$A$4341,H$1,'United Data'!$C$3:$C$4341,$A74)&gt;0,1,0)</f>
        <v>0</v>
      </c>
      <c r="I74">
        <f>IF(COUNTIFS('United Data'!$A$3:$A$4341,I$1,'United Data'!$C$3:$C$4341,$A74)&gt;0,1,0)</f>
        <v>0</v>
      </c>
      <c r="J74">
        <f>IF(COUNTIFS('United Data'!$A$3:$A$4341,J$1,'United Data'!$C$3:$C$4341,$A74)&gt;0,1,0)</f>
        <v>0</v>
      </c>
      <c r="K74">
        <f>IF(COUNTIFS('United Data'!$A$3:$A$4341,K$1,'United Data'!$C$3:$C$4341,$A74)&gt;0,1,0)</f>
        <v>1</v>
      </c>
      <c r="L74">
        <f>IF(COUNTIFS('United Data'!$A$3:$A$4341,L$1,'United Data'!$C$3:$C$4341,$A74)&gt;0,1,0)</f>
        <v>0</v>
      </c>
      <c r="M74">
        <f>IF(COUNTIFS('United Data'!$A$3:$A$4341,M$1,'United Data'!$C$3:$C$4341,$A74)&gt;0,1,0)</f>
        <v>0</v>
      </c>
      <c r="N74">
        <f>IF(COUNTIFS('United Data'!$A$3:$A$4341,N$1,'United Data'!$C$3:$C$4341,$A74)&gt;0,1,0)</f>
        <v>0</v>
      </c>
      <c r="O74">
        <f>IF(COUNTIFS('United Data'!$A$3:$A$4341,O$1,'United Data'!$C$3:$C$4341,$A74)&gt;0,1,0)</f>
        <v>0</v>
      </c>
      <c r="P74">
        <f>IF(COUNTIFS('United Data'!$A$3:$A$4341,P$1,'United Data'!$C$3:$C$4341,$A74)&gt;0,1,0)</f>
        <v>0</v>
      </c>
      <c r="Q74">
        <f>IF(COUNTIFS('United Data'!$A$3:$A$4341,Q$1,'United Data'!$C$3:$C$4341,$A74)&gt;0,1,0)</f>
        <v>0</v>
      </c>
      <c r="R74">
        <f>IF(COUNTIFS('United Data'!$A$3:$A$4341,R$1,'United Data'!$C$3:$C$4341,$A74)&gt;0,1,0)</f>
        <v>0</v>
      </c>
      <c r="S74">
        <f t="shared" si="2"/>
        <v>1</v>
      </c>
      <c r="T74">
        <f t="shared" si="3"/>
        <v>1</v>
      </c>
    </row>
    <row r="75" spans="1:20" x14ac:dyDescent="0.2">
      <c r="A75" t="s">
        <v>114</v>
      </c>
      <c r="B75">
        <f>IF(COUNTIFS('United Data'!$A$3:$A$4341,B$1,'United Data'!$C$3:$C$4341,$A75)&gt;0,1,0)</f>
        <v>0</v>
      </c>
      <c r="C75">
        <f>IF(COUNTIFS('United Data'!$A$3:$A$4341,C$1,'United Data'!$C$3:$C$4341,$A75)&gt;0,1,0)</f>
        <v>0</v>
      </c>
      <c r="D75">
        <f>IF(COUNTIFS('United Data'!$A$3:$A$4341,D$1,'United Data'!$C$3:$C$4341,$A75)&gt;0,1,0)</f>
        <v>0</v>
      </c>
      <c r="E75">
        <f>IF(COUNTIFS('United Data'!$A$3:$A$4341,E$1,'United Data'!$C$3:$C$4341,$A75)&gt;0,1,0)</f>
        <v>0</v>
      </c>
      <c r="F75">
        <f>IF(COUNTIFS('United Data'!$A$3:$A$4341,F$1,'United Data'!$C$3:$C$4341,$A75)&gt;0,1,0)</f>
        <v>0</v>
      </c>
      <c r="G75">
        <f>IF(COUNTIFS('United Data'!$A$3:$A$4341,G$1,'United Data'!$C$3:$C$4341,$A75)&gt;0,1,0)</f>
        <v>0</v>
      </c>
      <c r="H75">
        <f>IF(COUNTIFS('United Data'!$A$3:$A$4341,H$1,'United Data'!$C$3:$C$4341,$A75)&gt;0,1,0)</f>
        <v>0</v>
      </c>
      <c r="I75">
        <f>IF(COUNTIFS('United Data'!$A$3:$A$4341,I$1,'United Data'!$C$3:$C$4341,$A75)&gt;0,1,0)</f>
        <v>0</v>
      </c>
      <c r="J75">
        <f>IF(COUNTIFS('United Data'!$A$3:$A$4341,J$1,'United Data'!$C$3:$C$4341,$A75)&gt;0,1,0)</f>
        <v>0</v>
      </c>
      <c r="K75">
        <f>IF(COUNTIFS('United Data'!$A$3:$A$4341,K$1,'United Data'!$C$3:$C$4341,$A75)&gt;0,1,0)</f>
        <v>1</v>
      </c>
      <c r="L75">
        <f>IF(COUNTIFS('United Data'!$A$3:$A$4341,L$1,'United Data'!$C$3:$C$4341,$A75)&gt;0,1,0)</f>
        <v>0</v>
      </c>
      <c r="M75">
        <f>IF(COUNTIFS('United Data'!$A$3:$A$4341,M$1,'United Data'!$C$3:$C$4341,$A75)&gt;0,1,0)</f>
        <v>0</v>
      </c>
      <c r="N75">
        <f>IF(COUNTIFS('United Data'!$A$3:$A$4341,N$1,'United Data'!$C$3:$C$4341,$A75)&gt;0,1,0)</f>
        <v>0</v>
      </c>
      <c r="O75">
        <f>IF(COUNTIFS('United Data'!$A$3:$A$4341,O$1,'United Data'!$C$3:$C$4341,$A75)&gt;0,1,0)</f>
        <v>0</v>
      </c>
      <c r="P75">
        <f>IF(COUNTIFS('United Data'!$A$3:$A$4341,P$1,'United Data'!$C$3:$C$4341,$A75)&gt;0,1,0)</f>
        <v>0</v>
      </c>
      <c r="Q75">
        <f>IF(COUNTIFS('United Data'!$A$3:$A$4341,Q$1,'United Data'!$C$3:$C$4341,$A75)&gt;0,1,0)</f>
        <v>0</v>
      </c>
      <c r="R75">
        <f>IF(COUNTIFS('United Data'!$A$3:$A$4341,R$1,'United Data'!$C$3:$C$4341,$A75)&gt;0,1,0)</f>
        <v>0</v>
      </c>
      <c r="S75">
        <f t="shared" si="2"/>
        <v>1</v>
      </c>
      <c r="T75">
        <f t="shared" si="3"/>
        <v>1</v>
      </c>
    </row>
    <row r="76" spans="1:20" x14ac:dyDescent="0.2">
      <c r="A76" t="s">
        <v>115</v>
      </c>
      <c r="B76">
        <f>IF(COUNTIFS('United Data'!$A$3:$A$4341,B$1,'United Data'!$C$3:$C$4341,$A76)&gt;0,1,0)</f>
        <v>0</v>
      </c>
      <c r="C76">
        <f>IF(COUNTIFS('United Data'!$A$3:$A$4341,C$1,'United Data'!$C$3:$C$4341,$A76)&gt;0,1,0)</f>
        <v>0</v>
      </c>
      <c r="D76">
        <f>IF(COUNTIFS('United Data'!$A$3:$A$4341,D$1,'United Data'!$C$3:$C$4341,$A76)&gt;0,1,0)</f>
        <v>0</v>
      </c>
      <c r="E76">
        <f>IF(COUNTIFS('United Data'!$A$3:$A$4341,E$1,'United Data'!$C$3:$C$4341,$A76)&gt;0,1,0)</f>
        <v>0</v>
      </c>
      <c r="F76">
        <f>IF(COUNTIFS('United Data'!$A$3:$A$4341,F$1,'United Data'!$C$3:$C$4341,$A76)&gt;0,1,0)</f>
        <v>0</v>
      </c>
      <c r="G76">
        <f>IF(COUNTIFS('United Data'!$A$3:$A$4341,G$1,'United Data'!$C$3:$C$4341,$A76)&gt;0,1,0)</f>
        <v>0</v>
      </c>
      <c r="H76">
        <f>IF(COUNTIFS('United Data'!$A$3:$A$4341,H$1,'United Data'!$C$3:$C$4341,$A76)&gt;0,1,0)</f>
        <v>0</v>
      </c>
      <c r="I76">
        <f>IF(COUNTIFS('United Data'!$A$3:$A$4341,I$1,'United Data'!$C$3:$C$4341,$A76)&gt;0,1,0)</f>
        <v>0</v>
      </c>
      <c r="J76">
        <f>IF(COUNTIFS('United Data'!$A$3:$A$4341,J$1,'United Data'!$C$3:$C$4341,$A76)&gt;0,1,0)</f>
        <v>0</v>
      </c>
      <c r="K76">
        <f>IF(COUNTIFS('United Data'!$A$3:$A$4341,K$1,'United Data'!$C$3:$C$4341,$A76)&gt;0,1,0)</f>
        <v>1</v>
      </c>
      <c r="L76">
        <f>IF(COUNTIFS('United Data'!$A$3:$A$4341,L$1,'United Data'!$C$3:$C$4341,$A76)&gt;0,1,0)</f>
        <v>0</v>
      </c>
      <c r="M76">
        <f>IF(COUNTIFS('United Data'!$A$3:$A$4341,M$1,'United Data'!$C$3:$C$4341,$A76)&gt;0,1,0)</f>
        <v>0</v>
      </c>
      <c r="N76">
        <f>IF(COUNTIFS('United Data'!$A$3:$A$4341,N$1,'United Data'!$C$3:$C$4341,$A76)&gt;0,1,0)</f>
        <v>0</v>
      </c>
      <c r="O76">
        <f>IF(COUNTIFS('United Data'!$A$3:$A$4341,O$1,'United Data'!$C$3:$C$4341,$A76)&gt;0,1,0)</f>
        <v>0</v>
      </c>
      <c r="P76">
        <f>IF(COUNTIFS('United Data'!$A$3:$A$4341,P$1,'United Data'!$C$3:$C$4341,$A76)&gt;0,1,0)</f>
        <v>0</v>
      </c>
      <c r="Q76">
        <f>IF(COUNTIFS('United Data'!$A$3:$A$4341,Q$1,'United Data'!$C$3:$C$4341,$A76)&gt;0,1,0)</f>
        <v>0</v>
      </c>
      <c r="R76">
        <f>IF(COUNTIFS('United Data'!$A$3:$A$4341,R$1,'United Data'!$C$3:$C$4341,$A76)&gt;0,1,0)</f>
        <v>0</v>
      </c>
      <c r="S76">
        <f t="shared" si="2"/>
        <v>1</v>
      </c>
      <c r="T76">
        <f t="shared" si="3"/>
        <v>1</v>
      </c>
    </row>
    <row r="77" spans="1:20" x14ac:dyDescent="0.2">
      <c r="A77" t="s">
        <v>116</v>
      </c>
      <c r="B77">
        <f>IF(COUNTIFS('United Data'!$A$3:$A$4341,B$1,'United Data'!$C$3:$C$4341,$A77)&gt;0,1,0)</f>
        <v>0</v>
      </c>
      <c r="C77">
        <f>IF(COUNTIFS('United Data'!$A$3:$A$4341,C$1,'United Data'!$C$3:$C$4341,$A77)&gt;0,1,0)</f>
        <v>0</v>
      </c>
      <c r="D77">
        <f>IF(COUNTIFS('United Data'!$A$3:$A$4341,D$1,'United Data'!$C$3:$C$4341,$A77)&gt;0,1,0)</f>
        <v>0</v>
      </c>
      <c r="E77">
        <f>IF(COUNTIFS('United Data'!$A$3:$A$4341,E$1,'United Data'!$C$3:$C$4341,$A77)&gt;0,1,0)</f>
        <v>0</v>
      </c>
      <c r="F77">
        <f>IF(COUNTIFS('United Data'!$A$3:$A$4341,F$1,'United Data'!$C$3:$C$4341,$A77)&gt;0,1,0)</f>
        <v>0</v>
      </c>
      <c r="G77">
        <f>IF(COUNTIFS('United Data'!$A$3:$A$4341,G$1,'United Data'!$C$3:$C$4341,$A77)&gt;0,1,0)</f>
        <v>0</v>
      </c>
      <c r="H77">
        <f>IF(COUNTIFS('United Data'!$A$3:$A$4341,H$1,'United Data'!$C$3:$C$4341,$A77)&gt;0,1,0)</f>
        <v>0</v>
      </c>
      <c r="I77">
        <f>IF(COUNTIFS('United Data'!$A$3:$A$4341,I$1,'United Data'!$C$3:$C$4341,$A77)&gt;0,1,0)</f>
        <v>0</v>
      </c>
      <c r="J77">
        <f>IF(COUNTIFS('United Data'!$A$3:$A$4341,J$1,'United Data'!$C$3:$C$4341,$A77)&gt;0,1,0)</f>
        <v>0</v>
      </c>
      <c r="K77">
        <f>IF(COUNTIFS('United Data'!$A$3:$A$4341,K$1,'United Data'!$C$3:$C$4341,$A77)&gt;0,1,0)</f>
        <v>1</v>
      </c>
      <c r="L77">
        <f>IF(COUNTIFS('United Data'!$A$3:$A$4341,L$1,'United Data'!$C$3:$C$4341,$A77)&gt;0,1,0)</f>
        <v>0</v>
      </c>
      <c r="M77">
        <f>IF(COUNTIFS('United Data'!$A$3:$A$4341,M$1,'United Data'!$C$3:$C$4341,$A77)&gt;0,1,0)</f>
        <v>0</v>
      </c>
      <c r="N77">
        <f>IF(COUNTIFS('United Data'!$A$3:$A$4341,N$1,'United Data'!$C$3:$C$4341,$A77)&gt;0,1,0)</f>
        <v>0</v>
      </c>
      <c r="O77">
        <f>IF(COUNTIFS('United Data'!$A$3:$A$4341,O$1,'United Data'!$C$3:$C$4341,$A77)&gt;0,1,0)</f>
        <v>0</v>
      </c>
      <c r="P77">
        <f>IF(COUNTIFS('United Data'!$A$3:$A$4341,P$1,'United Data'!$C$3:$C$4341,$A77)&gt;0,1,0)</f>
        <v>0</v>
      </c>
      <c r="Q77">
        <f>IF(COUNTIFS('United Data'!$A$3:$A$4341,Q$1,'United Data'!$C$3:$C$4341,$A77)&gt;0,1,0)</f>
        <v>0</v>
      </c>
      <c r="R77">
        <f>IF(COUNTIFS('United Data'!$A$3:$A$4341,R$1,'United Data'!$C$3:$C$4341,$A77)&gt;0,1,0)</f>
        <v>0</v>
      </c>
      <c r="S77">
        <f t="shared" si="2"/>
        <v>1</v>
      </c>
      <c r="T77">
        <f t="shared" si="3"/>
        <v>1</v>
      </c>
    </row>
    <row r="78" spans="1:20" x14ac:dyDescent="0.2">
      <c r="A78" t="s">
        <v>118</v>
      </c>
      <c r="B78">
        <f>IF(COUNTIFS('United Data'!$A$3:$A$4341,B$1,'United Data'!$C$3:$C$4341,$A78)&gt;0,1,0)</f>
        <v>0</v>
      </c>
      <c r="C78">
        <f>IF(COUNTIFS('United Data'!$A$3:$A$4341,C$1,'United Data'!$C$3:$C$4341,$A78)&gt;0,1,0)</f>
        <v>0</v>
      </c>
      <c r="D78">
        <f>IF(COUNTIFS('United Data'!$A$3:$A$4341,D$1,'United Data'!$C$3:$C$4341,$A78)&gt;0,1,0)</f>
        <v>0</v>
      </c>
      <c r="E78">
        <f>IF(COUNTIFS('United Data'!$A$3:$A$4341,E$1,'United Data'!$C$3:$C$4341,$A78)&gt;0,1,0)</f>
        <v>0</v>
      </c>
      <c r="F78">
        <f>IF(COUNTIFS('United Data'!$A$3:$A$4341,F$1,'United Data'!$C$3:$C$4341,$A78)&gt;0,1,0)</f>
        <v>0</v>
      </c>
      <c r="G78">
        <f>IF(COUNTIFS('United Data'!$A$3:$A$4341,G$1,'United Data'!$C$3:$C$4341,$A78)&gt;0,1,0)</f>
        <v>0</v>
      </c>
      <c r="H78">
        <f>IF(COUNTIFS('United Data'!$A$3:$A$4341,H$1,'United Data'!$C$3:$C$4341,$A78)&gt;0,1,0)</f>
        <v>0</v>
      </c>
      <c r="I78">
        <f>IF(COUNTIFS('United Data'!$A$3:$A$4341,I$1,'United Data'!$C$3:$C$4341,$A78)&gt;0,1,0)</f>
        <v>0</v>
      </c>
      <c r="J78">
        <f>IF(COUNTIFS('United Data'!$A$3:$A$4341,J$1,'United Data'!$C$3:$C$4341,$A78)&gt;0,1,0)</f>
        <v>0</v>
      </c>
      <c r="K78">
        <f>IF(COUNTIFS('United Data'!$A$3:$A$4341,K$1,'United Data'!$C$3:$C$4341,$A78)&gt;0,1,0)</f>
        <v>0</v>
      </c>
      <c r="L78">
        <f>IF(COUNTIFS('United Data'!$A$3:$A$4341,L$1,'United Data'!$C$3:$C$4341,$A78)&gt;0,1,0)</f>
        <v>1</v>
      </c>
      <c r="M78">
        <f>IF(COUNTIFS('United Data'!$A$3:$A$4341,M$1,'United Data'!$C$3:$C$4341,$A78)&gt;0,1,0)</f>
        <v>0</v>
      </c>
      <c r="N78">
        <f>IF(COUNTIFS('United Data'!$A$3:$A$4341,N$1,'United Data'!$C$3:$C$4341,$A78)&gt;0,1,0)</f>
        <v>0</v>
      </c>
      <c r="O78">
        <f>IF(COUNTIFS('United Data'!$A$3:$A$4341,O$1,'United Data'!$C$3:$C$4341,$A78)&gt;0,1,0)</f>
        <v>0</v>
      </c>
      <c r="P78">
        <f>IF(COUNTIFS('United Data'!$A$3:$A$4341,P$1,'United Data'!$C$3:$C$4341,$A78)&gt;0,1,0)</f>
        <v>0</v>
      </c>
      <c r="Q78">
        <f>IF(COUNTIFS('United Data'!$A$3:$A$4341,Q$1,'United Data'!$C$3:$C$4341,$A78)&gt;0,1,0)</f>
        <v>0</v>
      </c>
      <c r="R78">
        <f>IF(COUNTIFS('United Data'!$A$3:$A$4341,R$1,'United Data'!$C$3:$C$4341,$A78)&gt;0,1,0)</f>
        <v>0</v>
      </c>
      <c r="S78">
        <f t="shared" si="2"/>
        <v>1</v>
      </c>
      <c r="T78">
        <f t="shared" si="3"/>
        <v>1</v>
      </c>
    </row>
    <row r="79" spans="1:20" x14ac:dyDescent="0.2">
      <c r="A79" t="s">
        <v>119</v>
      </c>
      <c r="B79">
        <f>IF(COUNTIFS('United Data'!$A$3:$A$4341,B$1,'United Data'!$C$3:$C$4341,$A79)&gt;0,1,0)</f>
        <v>0</v>
      </c>
      <c r="C79">
        <f>IF(COUNTIFS('United Data'!$A$3:$A$4341,C$1,'United Data'!$C$3:$C$4341,$A79)&gt;0,1,0)</f>
        <v>0</v>
      </c>
      <c r="D79">
        <f>IF(COUNTIFS('United Data'!$A$3:$A$4341,D$1,'United Data'!$C$3:$C$4341,$A79)&gt;0,1,0)</f>
        <v>0</v>
      </c>
      <c r="E79">
        <f>IF(COUNTIFS('United Data'!$A$3:$A$4341,E$1,'United Data'!$C$3:$C$4341,$A79)&gt;0,1,0)</f>
        <v>0</v>
      </c>
      <c r="F79">
        <f>IF(COUNTIFS('United Data'!$A$3:$A$4341,F$1,'United Data'!$C$3:$C$4341,$A79)&gt;0,1,0)</f>
        <v>0</v>
      </c>
      <c r="G79">
        <f>IF(COUNTIFS('United Data'!$A$3:$A$4341,G$1,'United Data'!$C$3:$C$4341,$A79)&gt;0,1,0)</f>
        <v>0</v>
      </c>
      <c r="H79">
        <f>IF(COUNTIFS('United Data'!$A$3:$A$4341,H$1,'United Data'!$C$3:$C$4341,$A79)&gt;0,1,0)</f>
        <v>0</v>
      </c>
      <c r="I79">
        <f>IF(COUNTIFS('United Data'!$A$3:$A$4341,I$1,'United Data'!$C$3:$C$4341,$A79)&gt;0,1,0)</f>
        <v>0</v>
      </c>
      <c r="J79">
        <f>IF(COUNTIFS('United Data'!$A$3:$A$4341,J$1,'United Data'!$C$3:$C$4341,$A79)&gt;0,1,0)</f>
        <v>0</v>
      </c>
      <c r="K79">
        <f>IF(COUNTIFS('United Data'!$A$3:$A$4341,K$1,'United Data'!$C$3:$C$4341,$A79)&gt;0,1,0)</f>
        <v>0</v>
      </c>
      <c r="L79">
        <f>IF(COUNTIFS('United Data'!$A$3:$A$4341,L$1,'United Data'!$C$3:$C$4341,$A79)&gt;0,1,0)</f>
        <v>1</v>
      </c>
      <c r="M79">
        <f>IF(COUNTIFS('United Data'!$A$3:$A$4341,M$1,'United Data'!$C$3:$C$4341,$A79)&gt;0,1,0)</f>
        <v>0</v>
      </c>
      <c r="N79">
        <f>IF(COUNTIFS('United Data'!$A$3:$A$4341,N$1,'United Data'!$C$3:$C$4341,$A79)&gt;0,1,0)</f>
        <v>0</v>
      </c>
      <c r="O79">
        <f>IF(COUNTIFS('United Data'!$A$3:$A$4341,O$1,'United Data'!$C$3:$C$4341,$A79)&gt;0,1,0)</f>
        <v>0</v>
      </c>
      <c r="P79">
        <f>IF(COUNTIFS('United Data'!$A$3:$A$4341,P$1,'United Data'!$C$3:$C$4341,$A79)&gt;0,1,0)</f>
        <v>0</v>
      </c>
      <c r="Q79">
        <f>IF(COUNTIFS('United Data'!$A$3:$A$4341,Q$1,'United Data'!$C$3:$C$4341,$A79)&gt;0,1,0)</f>
        <v>0</v>
      </c>
      <c r="R79">
        <f>IF(COUNTIFS('United Data'!$A$3:$A$4341,R$1,'United Data'!$C$3:$C$4341,$A79)&gt;0,1,0)</f>
        <v>0</v>
      </c>
      <c r="S79">
        <f t="shared" si="2"/>
        <v>1</v>
      </c>
      <c r="T79">
        <f t="shared" si="3"/>
        <v>1</v>
      </c>
    </row>
    <row r="80" spans="1:20" x14ac:dyDescent="0.2">
      <c r="A80" t="s">
        <v>120</v>
      </c>
      <c r="B80">
        <f>IF(COUNTIFS('United Data'!$A$3:$A$4341,B$1,'United Data'!$C$3:$C$4341,$A80)&gt;0,1,0)</f>
        <v>0</v>
      </c>
      <c r="C80">
        <f>IF(COUNTIFS('United Data'!$A$3:$A$4341,C$1,'United Data'!$C$3:$C$4341,$A80)&gt;0,1,0)</f>
        <v>0</v>
      </c>
      <c r="D80">
        <f>IF(COUNTIFS('United Data'!$A$3:$A$4341,D$1,'United Data'!$C$3:$C$4341,$A80)&gt;0,1,0)</f>
        <v>0</v>
      </c>
      <c r="E80">
        <f>IF(COUNTIFS('United Data'!$A$3:$A$4341,E$1,'United Data'!$C$3:$C$4341,$A80)&gt;0,1,0)</f>
        <v>0</v>
      </c>
      <c r="F80">
        <f>IF(COUNTIFS('United Data'!$A$3:$A$4341,F$1,'United Data'!$C$3:$C$4341,$A80)&gt;0,1,0)</f>
        <v>0</v>
      </c>
      <c r="G80">
        <f>IF(COUNTIFS('United Data'!$A$3:$A$4341,G$1,'United Data'!$C$3:$C$4341,$A80)&gt;0,1,0)</f>
        <v>0</v>
      </c>
      <c r="H80">
        <f>IF(COUNTIFS('United Data'!$A$3:$A$4341,H$1,'United Data'!$C$3:$C$4341,$A80)&gt;0,1,0)</f>
        <v>0</v>
      </c>
      <c r="I80">
        <f>IF(COUNTIFS('United Data'!$A$3:$A$4341,I$1,'United Data'!$C$3:$C$4341,$A80)&gt;0,1,0)</f>
        <v>0</v>
      </c>
      <c r="J80">
        <f>IF(COUNTIFS('United Data'!$A$3:$A$4341,J$1,'United Data'!$C$3:$C$4341,$A80)&gt;0,1,0)</f>
        <v>0</v>
      </c>
      <c r="K80">
        <f>IF(COUNTIFS('United Data'!$A$3:$A$4341,K$1,'United Data'!$C$3:$C$4341,$A80)&gt;0,1,0)</f>
        <v>0</v>
      </c>
      <c r="L80">
        <f>IF(COUNTIFS('United Data'!$A$3:$A$4341,L$1,'United Data'!$C$3:$C$4341,$A80)&gt;0,1,0)</f>
        <v>1</v>
      </c>
      <c r="M80">
        <f>IF(COUNTIFS('United Data'!$A$3:$A$4341,M$1,'United Data'!$C$3:$C$4341,$A80)&gt;0,1,0)</f>
        <v>0</v>
      </c>
      <c r="N80">
        <f>IF(COUNTIFS('United Data'!$A$3:$A$4341,N$1,'United Data'!$C$3:$C$4341,$A80)&gt;0,1,0)</f>
        <v>0</v>
      </c>
      <c r="O80">
        <f>IF(COUNTIFS('United Data'!$A$3:$A$4341,O$1,'United Data'!$C$3:$C$4341,$A80)&gt;0,1,0)</f>
        <v>0</v>
      </c>
      <c r="P80">
        <f>IF(COUNTIFS('United Data'!$A$3:$A$4341,P$1,'United Data'!$C$3:$C$4341,$A80)&gt;0,1,0)</f>
        <v>0</v>
      </c>
      <c r="Q80">
        <f>IF(COUNTIFS('United Data'!$A$3:$A$4341,Q$1,'United Data'!$C$3:$C$4341,$A80)&gt;0,1,0)</f>
        <v>0</v>
      </c>
      <c r="R80">
        <f>IF(COUNTIFS('United Data'!$A$3:$A$4341,R$1,'United Data'!$C$3:$C$4341,$A80)&gt;0,1,0)</f>
        <v>0</v>
      </c>
      <c r="S80">
        <f t="shared" si="2"/>
        <v>1</v>
      </c>
      <c r="T80">
        <f t="shared" si="3"/>
        <v>1</v>
      </c>
    </row>
    <row r="81" spans="1:20" x14ac:dyDescent="0.2">
      <c r="A81" t="s">
        <v>121</v>
      </c>
      <c r="B81">
        <f>IF(COUNTIFS('United Data'!$A$3:$A$4341,B$1,'United Data'!$C$3:$C$4341,$A81)&gt;0,1,0)</f>
        <v>0</v>
      </c>
      <c r="C81">
        <f>IF(COUNTIFS('United Data'!$A$3:$A$4341,C$1,'United Data'!$C$3:$C$4341,$A81)&gt;0,1,0)</f>
        <v>0</v>
      </c>
      <c r="D81">
        <f>IF(COUNTIFS('United Data'!$A$3:$A$4341,D$1,'United Data'!$C$3:$C$4341,$A81)&gt;0,1,0)</f>
        <v>0</v>
      </c>
      <c r="E81">
        <f>IF(COUNTIFS('United Data'!$A$3:$A$4341,E$1,'United Data'!$C$3:$C$4341,$A81)&gt;0,1,0)</f>
        <v>0</v>
      </c>
      <c r="F81">
        <f>IF(COUNTIFS('United Data'!$A$3:$A$4341,F$1,'United Data'!$C$3:$C$4341,$A81)&gt;0,1,0)</f>
        <v>0</v>
      </c>
      <c r="G81">
        <f>IF(COUNTIFS('United Data'!$A$3:$A$4341,G$1,'United Data'!$C$3:$C$4341,$A81)&gt;0,1,0)</f>
        <v>0</v>
      </c>
      <c r="H81">
        <f>IF(COUNTIFS('United Data'!$A$3:$A$4341,H$1,'United Data'!$C$3:$C$4341,$A81)&gt;0,1,0)</f>
        <v>0</v>
      </c>
      <c r="I81">
        <f>IF(COUNTIFS('United Data'!$A$3:$A$4341,I$1,'United Data'!$C$3:$C$4341,$A81)&gt;0,1,0)</f>
        <v>0</v>
      </c>
      <c r="J81">
        <f>IF(COUNTIFS('United Data'!$A$3:$A$4341,J$1,'United Data'!$C$3:$C$4341,$A81)&gt;0,1,0)</f>
        <v>0</v>
      </c>
      <c r="K81">
        <f>IF(COUNTIFS('United Data'!$A$3:$A$4341,K$1,'United Data'!$C$3:$C$4341,$A81)&gt;0,1,0)</f>
        <v>0</v>
      </c>
      <c r="L81">
        <f>IF(COUNTIFS('United Data'!$A$3:$A$4341,L$1,'United Data'!$C$3:$C$4341,$A81)&gt;0,1,0)</f>
        <v>1</v>
      </c>
      <c r="M81">
        <f>IF(COUNTIFS('United Data'!$A$3:$A$4341,M$1,'United Data'!$C$3:$C$4341,$A81)&gt;0,1,0)</f>
        <v>0</v>
      </c>
      <c r="N81">
        <f>IF(COUNTIFS('United Data'!$A$3:$A$4341,N$1,'United Data'!$C$3:$C$4341,$A81)&gt;0,1,0)</f>
        <v>0</v>
      </c>
      <c r="O81">
        <f>IF(COUNTIFS('United Data'!$A$3:$A$4341,O$1,'United Data'!$C$3:$C$4341,$A81)&gt;0,1,0)</f>
        <v>0</v>
      </c>
      <c r="P81">
        <f>IF(COUNTIFS('United Data'!$A$3:$A$4341,P$1,'United Data'!$C$3:$C$4341,$A81)&gt;0,1,0)</f>
        <v>0</v>
      </c>
      <c r="Q81">
        <f>IF(COUNTIFS('United Data'!$A$3:$A$4341,Q$1,'United Data'!$C$3:$C$4341,$A81)&gt;0,1,0)</f>
        <v>0</v>
      </c>
      <c r="R81">
        <f>IF(COUNTIFS('United Data'!$A$3:$A$4341,R$1,'United Data'!$C$3:$C$4341,$A81)&gt;0,1,0)</f>
        <v>0</v>
      </c>
      <c r="S81">
        <f t="shared" si="2"/>
        <v>1</v>
      </c>
      <c r="T81">
        <f t="shared" si="3"/>
        <v>1</v>
      </c>
    </row>
    <row r="82" spans="1:20" x14ac:dyDescent="0.2">
      <c r="A82" t="s">
        <v>122</v>
      </c>
      <c r="B82">
        <f>IF(COUNTIFS('United Data'!$A$3:$A$4341,B$1,'United Data'!$C$3:$C$4341,$A82)&gt;0,1,0)</f>
        <v>0</v>
      </c>
      <c r="C82">
        <f>IF(COUNTIFS('United Data'!$A$3:$A$4341,C$1,'United Data'!$C$3:$C$4341,$A82)&gt;0,1,0)</f>
        <v>0</v>
      </c>
      <c r="D82">
        <f>IF(COUNTIFS('United Data'!$A$3:$A$4341,D$1,'United Data'!$C$3:$C$4341,$A82)&gt;0,1,0)</f>
        <v>0</v>
      </c>
      <c r="E82">
        <f>IF(COUNTIFS('United Data'!$A$3:$A$4341,E$1,'United Data'!$C$3:$C$4341,$A82)&gt;0,1,0)</f>
        <v>0</v>
      </c>
      <c r="F82">
        <f>IF(COUNTIFS('United Data'!$A$3:$A$4341,F$1,'United Data'!$C$3:$C$4341,$A82)&gt;0,1,0)</f>
        <v>0</v>
      </c>
      <c r="G82">
        <f>IF(COUNTIFS('United Data'!$A$3:$A$4341,G$1,'United Data'!$C$3:$C$4341,$A82)&gt;0,1,0)</f>
        <v>0</v>
      </c>
      <c r="H82">
        <f>IF(COUNTIFS('United Data'!$A$3:$A$4341,H$1,'United Data'!$C$3:$C$4341,$A82)&gt;0,1,0)</f>
        <v>0</v>
      </c>
      <c r="I82">
        <f>IF(COUNTIFS('United Data'!$A$3:$A$4341,I$1,'United Data'!$C$3:$C$4341,$A82)&gt;0,1,0)</f>
        <v>0</v>
      </c>
      <c r="J82">
        <f>IF(COUNTIFS('United Data'!$A$3:$A$4341,J$1,'United Data'!$C$3:$C$4341,$A82)&gt;0,1,0)</f>
        <v>0</v>
      </c>
      <c r="K82">
        <f>IF(COUNTIFS('United Data'!$A$3:$A$4341,K$1,'United Data'!$C$3:$C$4341,$A82)&gt;0,1,0)</f>
        <v>0</v>
      </c>
      <c r="L82">
        <f>IF(COUNTIFS('United Data'!$A$3:$A$4341,L$1,'United Data'!$C$3:$C$4341,$A82)&gt;0,1,0)</f>
        <v>1</v>
      </c>
      <c r="M82">
        <f>IF(COUNTIFS('United Data'!$A$3:$A$4341,M$1,'United Data'!$C$3:$C$4341,$A82)&gt;0,1,0)</f>
        <v>0</v>
      </c>
      <c r="N82">
        <f>IF(COUNTIFS('United Data'!$A$3:$A$4341,N$1,'United Data'!$C$3:$C$4341,$A82)&gt;0,1,0)</f>
        <v>0</v>
      </c>
      <c r="O82">
        <f>IF(COUNTIFS('United Data'!$A$3:$A$4341,O$1,'United Data'!$C$3:$C$4341,$A82)&gt;0,1,0)</f>
        <v>0</v>
      </c>
      <c r="P82">
        <f>IF(COUNTIFS('United Data'!$A$3:$A$4341,P$1,'United Data'!$C$3:$C$4341,$A82)&gt;0,1,0)</f>
        <v>0</v>
      </c>
      <c r="Q82">
        <f>IF(COUNTIFS('United Data'!$A$3:$A$4341,Q$1,'United Data'!$C$3:$C$4341,$A82)&gt;0,1,0)</f>
        <v>0</v>
      </c>
      <c r="R82">
        <f>IF(COUNTIFS('United Data'!$A$3:$A$4341,R$1,'United Data'!$C$3:$C$4341,$A82)&gt;0,1,0)</f>
        <v>0</v>
      </c>
      <c r="S82">
        <f t="shared" si="2"/>
        <v>1</v>
      </c>
      <c r="T82">
        <f t="shared" si="3"/>
        <v>1</v>
      </c>
    </row>
    <row r="83" spans="1:20" x14ac:dyDescent="0.2">
      <c r="A83" t="s">
        <v>123</v>
      </c>
      <c r="B83">
        <f>IF(COUNTIFS('United Data'!$A$3:$A$4341,B$1,'United Data'!$C$3:$C$4341,$A83)&gt;0,1,0)</f>
        <v>0</v>
      </c>
      <c r="C83">
        <f>IF(COUNTIFS('United Data'!$A$3:$A$4341,C$1,'United Data'!$C$3:$C$4341,$A83)&gt;0,1,0)</f>
        <v>0</v>
      </c>
      <c r="D83">
        <f>IF(COUNTIFS('United Data'!$A$3:$A$4341,D$1,'United Data'!$C$3:$C$4341,$A83)&gt;0,1,0)</f>
        <v>0</v>
      </c>
      <c r="E83">
        <f>IF(COUNTIFS('United Data'!$A$3:$A$4341,E$1,'United Data'!$C$3:$C$4341,$A83)&gt;0,1,0)</f>
        <v>0</v>
      </c>
      <c r="F83">
        <f>IF(COUNTIFS('United Data'!$A$3:$A$4341,F$1,'United Data'!$C$3:$C$4341,$A83)&gt;0,1,0)</f>
        <v>0</v>
      </c>
      <c r="G83">
        <f>IF(COUNTIFS('United Data'!$A$3:$A$4341,G$1,'United Data'!$C$3:$C$4341,$A83)&gt;0,1,0)</f>
        <v>0</v>
      </c>
      <c r="H83">
        <f>IF(COUNTIFS('United Data'!$A$3:$A$4341,H$1,'United Data'!$C$3:$C$4341,$A83)&gt;0,1,0)</f>
        <v>0</v>
      </c>
      <c r="I83">
        <f>IF(COUNTIFS('United Data'!$A$3:$A$4341,I$1,'United Data'!$C$3:$C$4341,$A83)&gt;0,1,0)</f>
        <v>0</v>
      </c>
      <c r="J83">
        <f>IF(COUNTIFS('United Data'!$A$3:$A$4341,J$1,'United Data'!$C$3:$C$4341,$A83)&gt;0,1,0)</f>
        <v>0</v>
      </c>
      <c r="K83">
        <f>IF(COUNTIFS('United Data'!$A$3:$A$4341,K$1,'United Data'!$C$3:$C$4341,$A83)&gt;0,1,0)</f>
        <v>0</v>
      </c>
      <c r="L83">
        <f>IF(COUNTIFS('United Data'!$A$3:$A$4341,L$1,'United Data'!$C$3:$C$4341,$A83)&gt;0,1,0)</f>
        <v>1</v>
      </c>
      <c r="M83">
        <f>IF(COUNTIFS('United Data'!$A$3:$A$4341,M$1,'United Data'!$C$3:$C$4341,$A83)&gt;0,1,0)</f>
        <v>0</v>
      </c>
      <c r="N83">
        <f>IF(COUNTIFS('United Data'!$A$3:$A$4341,N$1,'United Data'!$C$3:$C$4341,$A83)&gt;0,1,0)</f>
        <v>0</v>
      </c>
      <c r="O83">
        <f>IF(COUNTIFS('United Data'!$A$3:$A$4341,O$1,'United Data'!$C$3:$C$4341,$A83)&gt;0,1,0)</f>
        <v>0</v>
      </c>
      <c r="P83">
        <f>IF(COUNTIFS('United Data'!$A$3:$A$4341,P$1,'United Data'!$C$3:$C$4341,$A83)&gt;0,1,0)</f>
        <v>0</v>
      </c>
      <c r="Q83">
        <f>IF(COUNTIFS('United Data'!$A$3:$A$4341,Q$1,'United Data'!$C$3:$C$4341,$A83)&gt;0,1,0)</f>
        <v>0</v>
      </c>
      <c r="R83">
        <f>IF(COUNTIFS('United Data'!$A$3:$A$4341,R$1,'United Data'!$C$3:$C$4341,$A83)&gt;0,1,0)</f>
        <v>0</v>
      </c>
      <c r="S83">
        <f t="shared" si="2"/>
        <v>1</v>
      </c>
      <c r="T83">
        <f t="shared" si="3"/>
        <v>1</v>
      </c>
    </row>
    <row r="84" spans="1:20" x14ac:dyDescent="0.2">
      <c r="A84" t="s">
        <v>125</v>
      </c>
      <c r="B84">
        <f>IF(COUNTIFS('United Data'!$A$3:$A$4341,B$1,'United Data'!$C$3:$C$4341,$A84)&gt;0,1,0)</f>
        <v>0</v>
      </c>
      <c r="C84">
        <f>IF(COUNTIFS('United Data'!$A$3:$A$4341,C$1,'United Data'!$C$3:$C$4341,$A84)&gt;0,1,0)</f>
        <v>0</v>
      </c>
      <c r="D84">
        <f>IF(COUNTIFS('United Data'!$A$3:$A$4341,D$1,'United Data'!$C$3:$C$4341,$A84)&gt;0,1,0)</f>
        <v>0</v>
      </c>
      <c r="E84">
        <f>IF(COUNTIFS('United Data'!$A$3:$A$4341,E$1,'United Data'!$C$3:$C$4341,$A84)&gt;0,1,0)</f>
        <v>0</v>
      </c>
      <c r="F84">
        <f>IF(COUNTIFS('United Data'!$A$3:$A$4341,F$1,'United Data'!$C$3:$C$4341,$A84)&gt;0,1,0)</f>
        <v>0</v>
      </c>
      <c r="G84">
        <f>IF(COUNTIFS('United Data'!$A$3:$A$4341,G$1,'United Data'!$C$3:$C$4341,$A84)&gt;0,1,0)</f>
        <v>0</v>
      </c>
      <c r="H84">
        <f>IF(COUNTIFS('United Data'!$A$3:$A$4341,H$1,'United Data'!$C$3:$C$4341,$A84)&gt;0,1,0)</f>
        <v>0</v>
      </c>
      <c r="I84">
        <f>IF(COUNTIFS('United Data'!$A$3:$A$4341,I$1,'United Data'!$C$3:$C$4341,$A84)&gt;0,1,0)</f>
        <v>0</v>
      </c>
      <c r="J84">
        <f>IF(COUNTIFS('United Data'!$A$3:$A$4341,J$1,'United Data'!$C$3:$C$4341,$A84)&gt;0,1,0)</f>
        <v>0</v>
      </c>
      <c r="K84">
        <f>IF(COUNTIFS('United Data'!$A$3:$A$4341,K$1,'United Data'!$C$3:$C$4341,$A84)&gt;0,1,0)</f>
        <v>0</v>
      </c>
      <c r="L84">
        <f>IF(COUNTIFS('United Data'!$A$3:$A$4341,L$1,'United Data'!$C$3:$C$4341,$A84)&gt;0,1,0)</f>
        <v>0</v>
      </c>
      <c r="M84">
        <f>IF(COUNTIFS('United Data'!$A$3:$A$4341,M$1,'United Data'!$C$3:$C$4341,$A84)&gt;0,1,0)</f>
        <v>1</v>
      </c>
      <c r="N84">
        <f>IF(COUNTIFS('United Data'!$A$3:$A$4341,N$1,'United Data'!$C$3:$C$4341,$A84)&gt;0,1,0)</f>
        <v>0</v>
      </c>
      <c r="O84">
        <f>IF(COUNTIFS('United Data'!$A$3:$A$4341,O$1,'United Data'!$C$3:$C$4341,$A84)&gt;0,1,0)</f>
        <v>0</v>
      </c>
      <c r="P84">
        <f>IF(COUNTIFS('United Data'!$A$3:$A$4341,P$1,'United Data'!$C$3:$C$4341,$A84)&gt;0,1,0)</f>
        <v>0</v>
      </c>
      <c r="Q84">
        <f>IF(COUNTIFS('United Data'!$A$3:$A$4341,Q$1,'United Data'!$C$3:$C$4341,$A84)&gt;0,1,0)</f>
        <v>0</v>
      </c>
      <c r="R84">
        <f>IF(COUNTIFS('United Data'!$A$3:$A$4341,R$1,'United Data'!$C$3:$C$4341,$A84)&gt;0,1,0)</f>
        <v>0</v>
      </c>
      <c r="S84">
        <f t="shared" si="2"/>
        <v>1</v>
      </c>
      <c r="T84">
        <f t="shared" si="3"/>
        <v>1</v>
      </c>
    </row>
    <row r="85" spans="1:20" x14ac:dyDescent="0.2">
      <c r="A85" t="s">
        <v>126</v>
      </c>
      <c r="B85">
        <f>IF(COUNTIFS('United Data'!$A$3:$A$4341,B$1,'United Data'!$C$3:$C$4341,$A85)&gt;0,1,0)</f>
        <v>0</v>
      </c>
      <c r="C85">
        <f>IF(COUNTIFS('United Data'!$A$3:$A$4341,C$1,'United Data'!$C$3:$C$4341,$A85)&gt;0,1,0)</f>
        <v>0</v>
      </c>
      <c r="D85">
        <f>IF(COUNTIFS('United Data'!$A$3:$A$4341,D$1,'United Data'!$C$3:$C$4341,$A85)&gt;0,1,0)</f>
        <v>0</v>
      </c>
      <c r="E85">
        <f>IF(COUNTIFS('United Data'!$A$3:$A$4341,E$1,'United Data'!$C$3:$C$4341,$A85)&gt;0,1,0)</f>
        <v>0</v>
      </c>
      <c r="F85">
        <f>IF(COUNTIFS('United Data'!$A$3:$A$4341,F$1,'United Data'!$C$3:$C$4341,$A85)&gt;0,1,0)</f>
        <v>0</v>
      </c>
      <c r="G85">
        <f>IF(COUNTIFS('United Data'!$A$3:$A$4341,G$1,'United Data'!$C$3:$C$4341,$A85)&gt;0,1,0)</f>
        <v>0</v>
      </c>
      <c r="H85">
        <f>IF(COUNTIFS('United Data'!$A$3:$A$4341,H$1,'United Data'!$C$3:$C$4341,$A85)&gt;0,1,0)</f>
        <v>0</v>
      </c>
      <c r="I85">
        <f>IF(COUNTIFS('United Data'!$A$3:$A$4341,I$1,'United Data'!$C$3:$C$4341,$A85)&gt;0,1,0)</f>
        <v>0</v>
      </c>
      <c r="J85">
        <f>IF(COUNTIFS('United Data'!$A$3:$A$4341,J$1,'United Data'!$C$3:$C$4341,$A85)&gt;0,1,0)</f>
        <v>0</v>
      </c>
      <c r="K85">
        <f>IF(COUNTIFS('United Data'!$A$3:$A$4341,K$1,'United Data'!$C$3:$C$4341,$A85)&gt;0,1,0)</f>
        <v>0</v>
      </c>
      <c r="L85">
        <f>IF(COUNTIFS('United Data'!$A$3:$A$4341,L$1,'United Data'!$C$3:$C$4341,$A85)&gt;0,1,0)</f>
        <v>0</v>
      </c>
      <c r="M85">
        <f>IF(COUNTIFS('United Data'!$A$3:$A$4341,M$1,'United Data'!$C$3:$C$4341,$A85)&gt;0,1,0)</f>
        <v>1</v>
      </c>
      <c r="N85">
        <f>IF(COUNTIFS('United Data'!$A$3:$A$4341,N$1,'United Data'!$C$3:$C$4341,$A85)&gt;0,1,0)</f>
        <v>0</v>
      </c>
      <c r="O85">
        <f>IF(COUNTIFS('United Data'!$A$3:$A$4341,O$1,'United Data'!$C$3:$C$4341,$A85)&gt;0,1,0)</f>
        <v>0</v>
      </c>
      <c r="P85">
        <f>IF(COUNTIFS('United Data'!$A$3:$A$4341,P$1,'United Data'!$C$3:$C$4341,$A85)&gt;0,1,0)</f>
        <v>0</v>
      </c>
      <c r="Q85">
        <f>IF(COUNTIFS('United Data'!$A$3:$A$4341,Q$1,'United Data'!$C$3:$C$4341,$A85)&gt;0,1,0)</f>
        <v>0</v>
      </c>
      <c r="R85">
        <f>IF(COUNTIFS('United Data'!$A$3:$A$4341,R$1,'United Data'!$C$3:$C$4341,$A85)&gt;0,1,0)</f>
        <v>0</v>
      </c>
      <c r="S85">
        <f t="shared" si="2"/>
        <v>1</v>
      </c>
      <c r="T85">
        <f t="shared" si="3"/>
        <v>1</v>
      </c>
    </row>
    <row r="86" spans="1:20" x14ac:dyDescent="0.2">
      <c r="A86" t="s">
        <v>127</v>
      </c>
      <c r="B86">
        <f>IF(COUNTIFS('United Data'!$A$3:$A$4341,B$1,'United Data'!$C$3:$C$4341,$A86)&gt;0,1,0)</f>
        <v>0</v>
      </c>
      <c r="C86">
        <f>IF(COUNTIFS('United Data'!$A$3:$A$4341,C$1,'United Data'!$C$3:$C$4341,$A86)&gt;0,1,0)</f>
        <v>0</v>
      </c>
      <c r="D86">
        <f>IF(COUNTIFS('United Data'!$A$3:$A$4341,D$1,'United Data'!$C$3:$C$4341,$A86)&gt;0,1,0)</f>
        <v>0</v>
      </c>
      <c r="E86">
        <f>IF(COUNTIFS('United Data'!$A$3:$A$4341,E$1,'United Data'!$C$3:$C$4341,$A86)&gt;0,1,0)</f>
        <v>0</v>
      </c>
      <c r="F86">
        <f>IF(COUNTIFS('United Data'!$A$3:$A$4341,F$1,'United Data'!$C$3:$C$4341,$A86)&gt;0,1,0)</f>
        <v>0</v>
      </c>
      <c r="G86">
        <f>IF(COUNTIFS('United Data'!$A$3:$A$4341,G$1,'United Data'!$C$3:$C$4341,$A86)&gt;0,1,0)</f>
        <v>0</v>
      </c>
      <c r="H86">
        <f>IF(COUNTIFS('United Data'!$A$3:$A$4341,H$1,'United Data'!$C$3:$C$4341,$A86)&gt;0,1,0)</f>
        <v>0</v>
      </c>
      <c r="I86">
        <f>IF(COUNTIFS('United Data'!$A$3:$A$4341,I$1,'United Data'!$C$3:$C$4341,$A86)&gt;0,1,0)</f>
        <v>0</v>
      </c>
      <c r="J86">
        <f>IF(COUNTIFS('United Data'!$A$3:$A$4341,J$1,'United Data'!$C$3:$C$4341,$A86)&gt;0,1,0)</f>
        <v>0</v>
      </c>
      <c r="K86">
        <f>IF(COUNTIFS('United Data'!$A$3:$A$4341,K$1,'United Data'!$C$3:$C$4341,$A86)&gt;0,1,0)</f>
        <v>0</v>
      </c>
      <c r="L86">
        <f>IF(COUNTIFS('United Data'!$A$3:$A$4341,L$1,'United Data'!$C$3:$C$4341,$A86)&gt;0,1,0)</f>
        <v>0</v>
      </c>
      <c r="M86">
        <f>IF(COUNTIFS('United Data'!$A$3:$A$4341,M$1,'United Data'!$C$3:$C$4341,$A86)&gt;0,1,0)</f>
        <v>1</v>
      </c>
      <c r="N86">
        <f>IF(COUNTIFS('United Data'!$A$3:$A$4341,N$1,'United Data'!$C$3:$C$4341,$A86)&gt;0,1,0)</f>
        <v>0</v>
      </c>
      <c r="O86">
        <f>IF(COUNTIFS('United Data'!$A$3:$A$4341,O$1,'United Data'!$C$3:$C$4341,$A86)&gt;0,1,0)</f>
        <v>0</v>
      </c>
      <c r="P86">
        <f>IF(COUNTIFS('United Data'!$A$3:$A$4341,P$1,'United Data'!$C$3:$C$4341,$A86)&gt;0,1,0)</f>
        <v>0</v>
      </c>
      <c r="Q86">
        <f>IF(COUNTIFS('United Data'!$A$3:$A$4341,Q$1,'United Data'!$C$3:$C$4341,$A86)&gt;0,1,0)</f>
        <v>0</v>
      </c>
      <c r="R86">
        <f>IF(COUNTIFS('United Data'!$A$3:$A$4341,R$1,'United Data'!$C$3:$C$4341,$A86)&gt;0,1,0)</f>
        <v>0</v>
      </c>
      <c r="S86">
        <f t="shared" si="2"/>
        <v>1</v>
      </c>
      <c r="T86">
        <f t="shared" si="3"/>
        <v>1</v>
      </c>
    </row>
    <row r="87" spans="1:20" x14ac:dyDescent="0.2">
      <c r="A87" t="s">
        <v>128</v>
      </c>
      <c r="B87">
        <f>IF(COUNTIFS('United Data'!$A$3:$A$4341,B$1,'United Data'!$C$3:$C$4341,$A87)&gt;0,1,0)</f>
        <v>0</v>
      </c>
      <c r="C87">
        <f>IF(COUNTIFS('United Data'!$A$3:$A$4341,C$1,'United Data'!$C$3:$C$4341,$A87)&gt;0,1,0)</f>
        <v>0</v>
      </c>
      <c r="D87">
        <f>IF(COUNTIFS('United Data'!$A$3:$A$4341,D$1,'United Data'!$C$3:$C$4341,$A87)&gt;0,1,0)</f>
        <v>0</v>
      </c>
      <c r="E87">
        <f>IF(COUNTIFS('United Data'!$A$3:$A$4341,E$1,'United Data'!$C$3:$C$4341,$A87)&gt;0,1,0)</f>
        <v>0</v>
      </c>
      <c r="F87">
        <f>IF(COUNTIFS('United Data'!$A$3:$A$4341,F$1,'United Data'!$C$3:$C$4341,$A87)&gt;0,1,0)</f>
        <v>0</v>
      </c>
      <c r="G87">
        <f>IF(COUNTIFS('United Data'!$A$3:$A$4341,G$1,'United Data'!$C$3:$C$4341,$A87)&gt;0,1,0)</f>
        <v>0</v>
      </c>
      <c r="H87">
        <f>IF(COUNTIFS('United Data'!$A$3:$A$4341,H$1,'United Data'!$C$3:$C$4341,$A87)&gt;0,1,0)</f>
        <v>0</v>
      </c>
      <c r="I87">
        <f>IF(COUNTIFS('United Data'!$A$3:$A$4341,I$1,'United Data'!$C$3:$C$4341,$A87)&gt;0,1,0)</f>
        <v>0</v>
      </c>
      <c r="J87">
        <f>IF(COUNTIFS('United Data'!$A$3:$A$4341,J$1,'United Data'!$C$3:$C$4341,$A87)&gt;0,1,0)</f>
        <v>0</v>
      </c>
      <c r="K87">
        <f>IF(COUNTIFS('United Data'!$A$3:$A$4341,K$1,'United Data'!$C$3:$C$4341,$A87)&gt;0,1,0)</f>
        <v>0</v>
      </c>
      <c r="L87">
        <f>IF(COUNTIFS('United Data'!$A$3:$A$4341,L$1,'United Data'!$C$3:$C$4341,$A87)&gt;0,1,0)</f>
        <v>0</v>
      </c>
      <c r="M87">
        <f>IF(COUNTIFS('United Data'!$A$3:$A$4341,M$1,'United Data'!$C$3:$C$4341,$A87)&gt;0,1,0)</f>
        <v>1</v>
      </c>
      <c r="N87">
        <f>IF(COUNTIFS('United Data'!$A$3:$A$4341,N$1,'United Data'!$C$3:$C$4341,$A87)&gt;0,1,0)</f>
        <v>0</v>
      </c>
      <c r="O87">
        <f>IF(COUNTIFS('United Data'!$A$3:$A$4341,O$1,'United Data'!$C$3:$C$4341,$A87)&gt;0,1,0)</f>
        <v>0</v>
      </c>
      <c r="P87">
        <f>IF(COUNTIFS('United Data'!$A$3:$A$4341,P$1,'United Data'!$C$3:$C$4341,$A87)&gt;0,1,0)</f>
        <v>0</v>
      </c>
      <c r="Q87">
        <f>IF(COUNTIFS('United Data'!$A$3:$A$4341,Q$1,'United Data'!$C$3:$C$4341,$A87)&gt;0,1,0)</f>
        <v>0</v>
      </c>
      <c r="R87">
        <f>IF(COUNTIFS('United Data'!$A$3:$A$4341,R$1,'United Data'!$C$3:$C$4341,$A87)&gt;0,1,0)</f>
        <v>0</v>
      </c>
      <c r="S87">
        <f t="shared" si="2"/>
        <v>1</v>
      </c>
      <c r="T87">
        <f t="shared" si="3"/>
        <v>1</v>
      </c>
    </row>
    <row r="88" spans="1:20" x14ac:dyDescent="0.2">
      <c r="A88" t="s">
        <v>129</v>
      </c>
      <c r="B88">
        <f>IF(COUNTIFS('United Data'!$A$3:$A$4341,B$1,'United Data'!$C$3:$C$4341,$A88)&gt;0,1,0)</f>
        <v>0</v>
      </c>
      <c r="C88">
        <f>IF(COUNTIFS('United Data'!$A$3:$A$4341,C$1,'United Data'!$C$3:$C$4341,$A88)&gt;0,1,0)</f>
        <v>0</v>
      </c>
      <c r="D88">
        <f>IF(COUNTIFS('United Data'!$A$3:$A$4341,D$1,'United Data'!$C$3:$C$4341,$A88)&gt;0,1,0)</f>
        <v>0</v>
      </c>
      <c r="E88">
        <f>IF(COUNTIFS('United Data'!$A$3:$A$4341,E$1,'United Data'!$C$3:$C$4341,$A88)&gt;0,1,0)</f>
        <v>0</v>
      </c>
      <c r="F88">
        <f>IF(COUNTIFS('United Data'!$A$3:$A$4341,F$1,'United Data'!$C$3:$C$4341,$A88)&gt;0,1,0)</f>
        <v>0</v>
      </c>
      <c r="G88">
        <f>IF(COUNTIFS('United Data'!$A$3:$A$4341,G$1,'United Data'!$C$3:$C$4341,$A88)&gt;0,1,0)</f>
        <v>0</v>
      </c>
      <c r="H88">
        <f>IF(COUNTIFS('United Data'!$A$3:$A$4341,H$1,'United Data'!$C$3:$C$4341,$A88)&gt;0,1,0)</f>
        <v>0</v>
      </c>
      <c r="I88">
        <f>IF(COUNTIFS('United Data'!$A$3:$A$4341,I$1,'United Data'!$C$3:$C$4341,$A88)&gt;0,1,0)</f>
        <v>0</v>
      </c>
      <c r="J88">
        <f>IF(COUNTIFS('United Data'!$A$3:$A$4341,J$1,'United Data'!$C$3:$C$4341,$A88)&gt;0,1,0)</f>
        <v>0</v>
      </c>
      <c r="K88">
        <f>IF(COUNTIFS('United Data'!$A$3:$A$4341,K$1,'United Data'!$C$3:$C$4341,$A88)&gt;0,1,0)</f>
        <v>0</v>
      </c>
      <c r="L88">
        <f>IF(COUNTIFS('United Data'!$A$3:$A$4341,L$1,'United Data'!$C$3:$C$4341,$A88)&gt;0,1,0)</f>
        <v>0</v>
      </c>
      <c r="M88">
        <f>IF(COUNTIFS('United Data'!$A$3:$A$4341,M$1,'United Data'!$C$3:$C$4341,$A88)&gt;0,1,0)</f>
        <v>1</v>
      </c>
      <c r="N88">
        <f>IF(COUNTIFS('United Data'!$A$3:$A$4341,N$1,'United Data'!$C$3:$C$4341,$A88)&gt;0,1,0)</f>
        <v>0</v>
      </c>
      <c r="O88">
        <f>IF(COUNTIFS('United Data'!$A$3:$A$4341,O$1,'United Data'!$C$3:$C$4341,$A88)&gt;0,1,0)</f>
        <v>0</v>
      </c>
      <c r="P88">
        <f>IF(COUNTIFS('United Data'!$A$3:$A$4341,P$1,'United Data'!$C$3:$C$4341,$A88)&gt;0,1,0)</f>
        <v>0</v>
      </c>
      <c r="Q88">
        <f>IF(COUNTIFS('United Data'!$A$3:$A$4341,Q$1,'United Data'!$C$3:$C$4341,$A88)&gt;0,1,0)</f>
        <v>0</v>
      </c>
      <c r="R88">
        <f>IF(COUNTIFS('United Data'!$A$3:$A$4341,R$1,'United Data'!$C$3:$C$4341,$A88)&gt;0,1,0)</f>
        <v>0</v>
      </c>
      <c r="S88">
        <f t="shared" si="2"/>
        <v>1</v>
      </c>
      <c r="T88">
        <f t="shared" si="3"/>
        <v>1</v>
      </c>
    </row>
    <row r="89" spans="1:20" x14ac:dyDescent="0.2">
      <c r="A89" t="s">
        <v>130</v>
      </c>
      <c r="B89">
        <f>IF(COUNTIFS('United Data'!$A$3:$A$4341,B$1,'United Data'!$C$3:$C$4341,$A89)&gt;0,1,0)</f>
        <v>0</v>
      </c>
      <c r="C89">
        <f>IF(COUNTIFS('United Data'!$A$3:$A$4341,C$1,'United Data'!$C$3:$C$4341,$A89)&gt;0,1,0)</f>
        <v>0</v>
      </c>
      <c r="D89">
        <f>IF(COUNTIFS('United Data'!$A$3:$A$4341,D$1,'United Data'!$C$3:$C$4341,$A89)&gt;0,1,0)</f>
        <v>0</v>
      </c>
      <c r="E89">
        <f>IF(COUNTIFS('United Data'!$A$3:$A$4341,E$1,'United Data'!$C$3:$C$4341,$A89)&gt;0,1,0)</f>
        <v>0</v>
      </c>
      <c r="F89">
        <f>IF(COUNTIFS('United Data'!$A$3:$A$4341,F$1,'United Data'!$C$3:$C$4341,$A89)&gt;0,1,0)</f>
        <v>0</v>
      </c>
      <c r="G89">
        <f>IF(COUNTIFS('United Data'!$A$3:$A$4341,G$1,'United Data'!$C$3:$C$4341,$A89)&gt;0,1,0)</f>
        <v>0</v>
      </c>
      <c r="H89">
        <f>IF(COUNTIFS('United Data'!$A$3:$A$4341,H$1,'United Data'!$C$3:$C$4341,$A89)&gt;0,1,0)</f>
        <v>0</v>
      </c>
      <c r="I89">
        <f>IF(COUNTIFS('United Data'!$A$3:$A$4341,I$1,'United Data'!$C$3:$C$4341,$A89)&gt;0,1,0)</f>
        <v>0</v>
      </c>
      <c r="J89">
        <f>IF(COUNTIFS('United Data'!$A$3:$A$4341,J$1,'United Data'!$C$3:$C$4341,$A89)&gt;0,1,0)</f>
        <v>0</v>
      </c>
      <c r="K89">
        <f>IF(COUNTIFS('United Data'!$A$3:$A$4341,K$1,'United Data'!$C$3:$C$4341,$A89)&gt;0,1,0)</f>
        <v>0</v>
      </c>
      <c r="L89">
        <f>IF(COUNTIFS('United Data'!$A$3:$A$4341,L$1,'United Data'!$C$3:$C$4341,$A89)&gt;0,1,0)</f>
        <v>0</v>
      </c>
      <c r="M89">
        <f>IF(COUNTIFS('United Data'!$A$3:$A$4341,M$1,'United Data'!$C$3:$C$4341,$A89)&gt;0,1,0)</f>
        <v>1</v>
      </c>
      <c r="N89">
        <f>IF(COUNTIFS('United Data'!$A$3:$A$4341,N$1,'United Data'!$C$3:$C$4341,$A89)&gt;0,1,0)</f>
        <v>0</v>
      </c>
      <c r="O89">
        <f>IF(COUNTIFS('United Data'!$A$3:$A$4341,O$1,'United Data'!$C$3:$C$4341,$A89)&gt;0,1,0)</f>
        <v>0</v>
      </c>
      <c r="P89">
        <f>IF(COUNTIFS('United Data'!$A$3:$A$4341,P$1,'United Data'!$C$3:$C$4341,$A89)&gt;0,1,0)</f>
        <v>0</v>
      </c>
      <c r="Q89">
        <f>IF(COUNTIFS('United Data'!$A$3:$A$4341,Q$1,'United Data'!$C$3:$C$4341,$A89)&gt;0,1,0)</f>
        <v>0</v>
      </c>
      <c r="R89">
        <f>IF(COUNTIFS('United Data'!$A$3:$A$4341,R$1,'United Data'!$C$3:$C$4341,$A89)&gt;0,1,0)</f>
        <v>0</v>
      </c>
      <c r="S89">
        <f t="shared" si="2"/>
        <v>1</v>
      </c>
      <c r="T89">
        <f t="shared" si="3"/>
        <v>1</v>
      </c>
    </row>
    <row r="90" spans="1:20" x14ac:dyDescent="0.2">
      <c r="A90" t="s">
        <v>131</v>
      </c>
      <c r="B90">
        <f>IF(COUNTIFS('United Data'!$A$3:$A$4341,B$1,'United Data'!$C$3:$C$4341,$A90)&gt;0,1,0)</f>
        <v>0</v>
      </c>
      <c r="C90">
        <f>IF(COUNTIFS('United Data'!$A$3:$A$4341,C$1,'United Data'!$C$3:$C$4341,$A90)&gt;0,1,0)</f>
        <v>0</v>
      </c>
      <c r="D90">
        <f>IF(COUNTIFS('United Data'!$A$3:$A$4341,D$1,'United Data'!$C$3:$C$4341,$A90)&gt;0,1,0)</f>
        <v>0</v>
      </c>
      <c r="E90">
        <f>IF(COUNTIFS('United Data'!$A$3:$A$4341,E$1,'United Data'!$C$3:$C$4341,$A90)&gt;0,1,0)</f>
        <v>0</v>
      </c>
      <c r="F90">
        <f>IF(COUNTIFS('United Data'!$A$3:$A$4341,F$1,'United Data'!$C$3:$C$4341,$A90)&gt;0,1,0)</f>
        <v>0</v>
      </c>
      <c r="G90">
        <f>IF(COUNTIFS('United Data'!$A$3:$A$4341,G$1,'United Data'!$C$3:$C$4341,$A90)&gt;0,1,0)</f>
        <v>0</v>
      </c>
      <c r="H90">
        <f>IF(COUNTIFS('United Data'!$A$3:$A$4341,H$1,'United Data'!$C$3:$C$4341,$A90)&gt;0,1,0)</f>
        <v>0</v>
      </c>
      <c r="I90">
        <f>IF(COUNTIFS('United Data'!$A$3:$A$4341,I$1,'United Data'!$C$3:$C$4341,$A90)&gt;0,1,0)</f>
        <v>0</v>
      </c>
      <c r="J90">
        <f>IF(COUNTIFS('United Data'!$A$3:$A$4341,J$1,'United Data'!$C$3:$C$4341,$A90)&gt;0,1,0)</f>
        <v>0</v>
      </c>
      <c r="K90">
        <f>IF(COUNTIFS('United Data'!$A$3:$A$4341,K$1,'United Data'!$C$3:$C$4341,$A90)&gt;0,1,0)</f>
        <v>0</v>
      </c>
      <c r="L90">
        <f>IF(COUNTIFS('United Data'!$A$3:$A$4341,L$1,'United Data'!$C$3:$C$4341,$A90)&gt;0,1,0)</f>
        <v>0</v>
      </c>
      <c r="M90">
        <f>IF(COUNTIFS('United Data'!$A$3:$A$4341,M$1,'United Data'!$C$3:$C$4341,$A90)&gt;0,1,0)</f>
        <v>1</v>
      </c>
      <c r="N90">
        <f>IF(COUNTIFS('United Data'!$A$3:$A$4341,N$1,'United Data'!$C$3:$C$4341,$A90)&gt;0,1,0)</f>
        <v>1</v>
      </c>
      <c r="O90">
        <f>IF(COUNTIFS('United Data'!$A$3:$A$4341,O$1,'United Data'!$C$3:$C$4341,$A90)&gt;0,1,0)</f>
        <v>1</v>
      </c>
      <c r="P90">
        <f>IF(COUNTIFS('United Data'!$A$3:$A$4341,P$1,'United Data'!$C$3:$C$4341,$A90)&gt;0,1,0)</f>
        <v>0</v>
      </c>
      <c r="Q90">
        <f>IF(COUNTIFS('United Data'!$A$3:$A$4341,Q$1,'United Data'!$C$3:$C$4341,$A90)&gt;0,1,0)</f>
        <v>0</v>
      </c>
      <c r="R90">
        <f>IF(COUNTIFS('United Data'!$A$3:$A$4341,R$1,'United Data'!$C$3:$C$4341,$A90)&gt;0,1,0)</f>
        <v>0</v>
      </c>
      <c r="S90">
        <f t="shared" si="2"/>
        <v>3</v>
      </c>
      <c r="T90">
        <f t="shared" si="3"/>
        <v>1</v>
      </c>
    </row>
    <row r="91" spans="1:20" x14ac:dyDescent="0.2">
      <c r="A91" t="s">
        <v>132</v>
      </c>
      <c r="B91">
        <f>IF(COUNTIFS('United Data'!$A$3:$A$4341,B$1,'United Data'!$C$3:$C$4341,$A91)&gt;0,1,0)</f>
        <v>0</v>
      </c>
      <c r="C91">
        <f>IF(COUNTIFS('United Data'!$A$3:$A$4341,C$1,'United Data'!$C$3:$C$4341,$A91)&gt;0,1,0)</f>
        <v>0</v>
      </c>
      <c r="D91">
        <f>IF(COUNTIFS('United Data'!$A$3:$A$4341,D$1,'United Data'!$C$3:$C$4341,$A91)&gt;0,1,0)</f>
        <v>0</v>
      </c>
      <c r="E91">
        <f>IF(COUNTIFS('United Data'!$A$3:$A$4341,E$1,'United Data'!$C$3:$C$4341,$A91)&gt;0,1,0)</f>
        <v>0</v>
      </c>
      <c r="F91">
        <f>IF(COUNTIFS('United Data'!$A$3:$A$4341,F$1,'United Data'!$C$3:$C$4341,$A91)&gt;0,1,0)</f>
        <v>0</v>
      </c>
      <c r="G91">
        <f>IF(COUNTIFS('United Data'!$A$3:$A$4341,G$1,'United Data'!$C$3:$C$4341,$A91)&gt;0,1,0)</f>
        <v>0</v>
      </c>
      <c r="H91">
        <f>IF(COUNTIFS('United Data'!$A$3:$A$4341,H$1,'United Data'!$C$3:$C$4341,$A91)&gt;0,1,0)</f>
        <v>0</v>
      </c>
      <c r="I91">
        <f>IF(COUNTIFS('United Data'!$A$3:$A$4341,I$1,'United Data'!$C$3:$C$4341,$A91)&gt;0,1,0)</f>
        <v>0</v>
      </c>
      <c r="J91">
        <f>IF(COUNTIFS('United Data'!$A$3:$A$4341,J$1,'United Data'!$C$3:$C$4341,$A91)&gt;0,1,0)</f>
        <v>0</v>
      </c>
      <c r="K91">
        <f>IF(COUNTIFS('United Data'!$A$3:$A$4341,K$1,'United Data'!$C$3:$C$4341,$A91)&gt;0,1,0)</f>
        <v>0</v>
      </c>
      <c r="L91">
        <f>IF(COUNTIFS('United Data'!$A$3:$A$4341,L$1,'United Data'!$C$3:$C$4341,$A91)&gt;0,1,0)</f>
        <v>0</v>
      </c>
      <c r="M91">
        <f>IF(COUNTIFS('United Data'!$A$3:$A$4341,M$1,'United Data'!$C$3:$C$4341,$A91)&gt;0,1,0)</f>
        <v>1</v>
      </c>
      <c r="N91">
        <f>IF(COUNTIFS('United Data'!$A$3:$A$4341,N$1,'United Data'!$C$3:$C$4341,$A91)&gt;0,1,0)</f>
        <v>0</v>
      </c>
      <c r="O91">
        <f>IF(COUNTIFS('United Data'!$A$3:$A$4341,O$1,'United Data'!$C$3:$C$4341,$A91)&gt;0,1,0)</f>
        <v>0</v>
      </c>
      <c r="P91">
        <f>IF(COUNTIFS('United Data'!$A$3:$A$4341,P$1,'United Data'!$C$3:$C$4341,$A91)&gt;0,1,0)</f>
        <v>0</v>
      </c>
      <c r="Q91">
        <f>IF(COUNTIFS('United Data'!$A$3:$A$4341,Q$1,'United Data'!$C$3:$C$4341,$A91)&gt;0,1,0)</f>
        <v>0</v>
      </c>
      <c r="R91">
        <f>IF(COUNTIFS('United Data'!$A$3:$A$4341,R$1,'United Data'!$C$3:$C$4341,$A91)&gt;0,1,0)</f>
        <v>0</v>
      </c>
      <c r="S91">
        <f t="shared" si="2"/>
        <v>1</v>
      </c>
      <c r="T91">
        <f t="shared" si="3"/>
        <v>1</v>
      </c>
    </row>
    <row r="92" spans="1:20" x14ac:dyDescent="0.2">
      <c r="A92" t="s">
        <v>134</v>
      </c>
      <c r="B92">
        <f>IF(COUNTIFS('United Data'!$A$3:$A$4341,B$1,'United Data'!$C$3:$C$4341,$A92)&gt;0,1,0)</f>
        <v>0</v>
      </c>
      <c r="C92">
        <f>IF(COUNTIFS('United Data'!$A$3:$A$4341,C$1,'United Data'!$C$3:$C$4341,$A92)&gt;0,1,0)</f>
        <v>0</v>
      </c>
      <c r="D92">
        <f>IF(COUNTIFS('United Data'!$A$3:$A$4341,D$1,'United Data'!$C$3:$C$4341,$A92)&gt;0,1,0)</f>
        <v>0</v>
      </c>
      <c r="E92">
        <f>IF(COUNTIFS('United Data'!$A$3:$A$4341,E$1,'United Data'!$C$3:$C$4341,$A92)&gt;0,1,0)</f>
        <v>0</v>
      </c>
      <c r="F92">
        <f>IF(COUNTIFS('United Data'!$A$3:$A$4341,F$1,'United Data'!$C$3:$C$4341,$A92)&gt;0,1,0)</f>
        <v>0</v>
      </c>
      <c r="G92">
        <f>IF(COUNTIFS('United Data'!$A$3:$A$4341,G$1,'United Data'!$C$3:$C$4341,$A92)&gt;0,1,0)</f>
        <v>0</v>
      </c>
      <c r="H92">
        <f>IF(COUNTIFS('United Data'!$A$3:$A$4341,H$1,'United Data'!$C$3:$C$4341,$A92)&gt;0,1,0)</f>
        <v>0</v>
      </c>
      <c r="I92">
        <f>IF(COUNTIFS('United Data'!$A$3:$A$4341,I$1,'United Data'!$C$3:$C$4341,$A92)&gt;0,1,0)</f>
        <v>0</v>
      </c>
      <c r="J92">
        <f>IF(COUNTIFS('United Data'!$A$3:$A$4341,J$1,'United Data'!$C$3:$C$4341,$A92)&gt;0,1,0)</f>
        <v>0</v>
      </c>
      <c r="K92">
        <f>IF(COUNTIFS('United Data'!$A$3:$A$4341,K$1,'United Data'!$C$3:$C$4341,$A92)&gt;0,1,0)</f>
        <v>0</v>
      </c>
      <c r="L92">
        <f>IF(COUNTIFS('United Data'!$A$3:$A$4341,L$1,'United Data'!$C$3:$C$4341,$A92)&gt;0,1,0)</f>
        <v>0</v>
      </c>
      <c r="M92">
        <f>IF(COUNTIFS('United Data'!$A$3:$A$4341,M$1,'United Data'!$C$3:$C$4341,$A92)&gt;0,1,0)</f>
        <v>0</v>
      </c>
      <c r="N92">
        <f>IF(COUNTIFS('United Data'!$A$3:$A$4341,N$1,'United Data'!$C$3:$C$4341,$A92)&gt;0,1,0)</f>
        <v>1</v>
      </c>
      <c r="O92">
        <f>IF(COUNTIFS('United Data'!$A$3:$A$4341,O$1,'United Data'!$C$3:$C$4341,$A92)&gt;0,1,0)</f>
        <v>0</v>
      </c>
      <c r="P92">
        <f>IF(COUNTIFS('United Data'!$A$3:$A$4341,P$1,'United Data'!$C$3:$C$4341,$A92)&gt;0,1,0)</f>
        <v>0</v>
      </c>
      <c r="Q92">
        <f>IF(COUNTIFS('United Data'!$A$3:$A$4341,Q$1,'United Data'!$C$3:$C$4341,$A92)&gt;0,1,0)</f>
        <v>0</v>
      </c>
      <c r="R92">
        <f>IF(COUNTIFS('United Data'!$A$3:$A$4341,R$1,'United Data'!$C$3:$C$4341,$A92)&gt;0,1,0)</f>
        <v>0</v>
      </c>
      <c r="S92">
        <f t="shared" si="2"/>
        <v>1</v>
      </c>
      <c r="T92">
        <f t="shared" si="3"/>
        <v>1</v>
      </c>
    </row>
    <row r="93" spans="1:20" x14ac:dyDescent="0.2">
      <c r="A93" t="s">
        <v>135</v>
      </c>
      <c r="B93">
        <f>IF(COUNTIFS('United Data'!$A$3:$A$4341,B$1,'United Data'!$C$3:$C$4341,$A93)&gt;0,1,0)</f>
        <v>0</v>
      </c>
      <c r="C93">
        <f>IF(COUNTIFS('United Data'!$A$3:$A$4341,C$1,'United Data'!$C$3:$C$4341,$A93)&gt;0,1,0)</f>
        <v>0</v>
      </c>
      <c r="D93">
        <f>IF(COUNTIFS('United Data'!$A$3:$A$4341,D$1,'United Data'!$C$3:$C$4341,$A93)&gt;0,1,0)</f>
        <v>0</v>
      </c>
      <c r="E93">
        <f>IF(COUNTIFS('United Data'!$A$3:$A$4341,E$1,'United Data'!$C$3:$C$4341,$A93)&gt;0,1,0)</f>
        <v>0</v>
      </c>
      <c r="F93">
        <f>IF(COUNTIFS('United Data'!$A$3:$A$4341,F$1,'United Data'!$C$3:$C$4341,$A93)&gt;0,1,0)</f>
        <v>0</v>
      </c>
      <c r="G93">
        <f>IF(COUNTIFS('United Data'!$A$3:$A$4341,G$1,'United Data'!$C$3:$C$4341,$A93)&gt;0,1,0)</f>
        <v>0</v>
      </c>
      <c r="H93">
        <f>IF(COUNTIFS('United Data'!$A$3:$A$4341,H$1,'United Data'!$C$3:$C$4341,$A93)&gt;0,1,0)</f>
        <v>0</v>
      </c>
      <c r="I93">
        <f>IF(COUNTIFS('United Data'!$A$3:$A$4341,I$1,'United Data'!$C$3:$C$4341,$A93)&gt;0,1,0)</f>
        <v>0</v>
      </c>
      <c r="J93">
        <f>IF(COUNTIFS('United Data'!$A$3:$A$4341,J$1,'United Data'!$C$3:$C$4341,$A93)&gt;0,1,0)</f>
        <v>0</v>
      </c>
      <c r="K93">
        <f>IF(COUNTIFS('United Data'!$A$3:$A$4341,K$1,'United Data'!$C$3:$C$4341,$A93)&gt;0,1,0)</f>
        <v>0</v>
      </c>
      <c r="L93">
        <f>IF(COUNTIFS('United Data'!$A$3:$A$4341,L$1,'United Data'!$C$3:$C$4341,$A93)&gt;0,1,0)</f>
        <v>0</v>
      </c>
      <c r="M93">
        <f>IF(COUNTIFS('United Data'!$A$3:$A$4341,M$1,'United Data'!$C$3:$C$4341,$A93)&gt;0,1,0)</f>
        <v>0</v>
      </c>
      <c r="N93">
        <f>IF(COUNTIFS('United Data'!$A$3:$A$4341,N$1,'United Data'!$C$3:$C$4341,$A93)&gt;0,1,0)</f>
        <v>1</v>
      </c>
      <c r="O93">
        <f>IF(COUNTIFS('United Data'!$A$3:$A$4341,O$1,'United Data'!$C$3:$C$4341,$A93)&gt;0,1,0)</f>
        <v>0</v>
      </c>
      <c r="P93">
        <f>IF(COUNTIFS('United Data'!$A$3:$A$4341,P$1,'United Data'!$C$3:$C$4341,$A93)&gt;0,1,0)</f>
        <v>0</v>
      </c>
      <c r="Q93">
        <f>IF(COUNTIFS('United Data'!$A$3:$A$4341,Q$1,'United Data'!$C$3:$C$4341,$A93)&gt;0,1,0)</f>
        <v>0</v>
      </c>
      <c r="R93">
        <f>IF(COUNTIFS('United Data'!$A$3:$A$4341,R$1,'United Data'!$C$3:$C$4341,$A93)&gt;0,1,0)</f>
        <v>0</v>
      </c>
      <c r="S93">
        <f t="shared" si="2"/>
        <v>1</v>
      </c>
      <c r="T93">
        <f t="shared" si="3"/>
        <v>1</v>
      </c>
    </row>
    <row r="94" spans="1:20" x14ac:dyDescent="0.2">
      <c r="A94" t="s">
        <v>136</v>
      </c>
      <c r="B94">
        <f>IF(COUNTIFS('United Data'!$A$3:$A$4341,B$1,'United Data'!$C$3:$C$4341,$A94)&gt;0,1,0)</f>
        <v>0</v>
      </c>
      <c r="C94">
        <f>IF(COUNTIFS('United Data'!$A$3:$A$4341,C$1,'United Data'!$C$3:$C$4341,$A94)&gt;0,1,0)</f>
        <v>0</v>
      </c>
      <c r="D94">
        <f>IF(COUNTIFS('United Data'!$A$3:$A$4341,D$1,'United Data'!$C$3:$C$4341,$A94)&gt;0,1,0)</f>
        <v>0</v>
      </c>
      <c r="E94">
        <f>IF(COUNTIFS('United Data'!$A$3:$A$4341,E$1,'United Data'!$C$3:$C$4341,$A94)&gt;0,1,0)</f>
        <v>0</v>
      </c>
      <c r="F94">
        <f>IF(COUNTIFS('United Data'!$A$3:$A$4341,F$1,'United Data'!$C$3:$C$4341,$A94)&gt;0,1,0)</f>
        <v>0</v>
      </c>
      <c r="G94">
        <f>IF(COUNTIFS('United Data'!$A$3:$A$4341,G$1,'United Data'!$C$3:$C$4341,$A94)&gt;0,1,0)</f>
        <v>0</v>
      </c>
      <c r="H94">
        <f>IF(COUNTIFS('United Data'!$A$3:$A$4341,H$1,'United Data'!$C$3:$C$4341,$A94)&gt;0,1,0)</f>
        <v>0</v>
      </c>
      <c r="I94">
        <f>IF(COUNTIFS('United Data'!$A$3:$A$4341,I$1,'United Data'!$C$3:$C$4341,$A94)&gt;0,1,0)</f>
        <v>0</v>
      </c>
      <c r="J94">
        <f>IF(COUNTIFS('United Data'!$A$3:$A$4341,J$1,'United Data'!$C$3:$C$4341,$A94)&gt;0,1,0)</f>
        <v>0</v>
      </c>
      <c r="K94">
        <f>IF(COUNTIFS('United Data'!$A$3:$A$4341,K$1,'United Data'!$C$3:$C$4341,$A94)&gt;0,1,0)</f>
        <v>0</v>
      </c>
      <c r="L94">
        <f>IF(COUNTIFS('United Data'!$A$3:$A$4341,L$1,'United Data'!$C$3:$C$4341,$A94)&gt;0,1,0)</f>
        <v>0</v>
      </c>
      <c r="M94">
        <f>IF(COUNTIFS('United Data'!$A$3:$A$4341,M$1,'United Data'!$C$3:$C$4341,$A94)&gt;0,1,0)</f>
        <v>0</v>
      </c>
      <c r="N94">
        <f>IF(COUNTIFS('United Data'!$A$3:$A$4341,N$1,'United Data'!$C$3:$C$4341,$A94)&gt;0,1,0)</f>
        <v>1</v>
      </c>
      <c r="O94">
        <f>IF(COUNTIFS('United Data'!$A$3:$A$4341,O$1,'United Data'!$C$3:$C$4341,$A94)&gt;0,1,0)</f>
        <v>0</v>
      </c>
      <c r="P94">
        <f>IF(COUNTIFS('United Data'!$A$3:$A$4341,P$1,'United Data'!$C$3:$C$4341,$A94)&gt;0,1,0)</f>
        <v>0</v>
      </c>
      <c r="Q94">
        <f>IF(COUNTIFS('United Data'!$A$3:$A$4341,Q$1,'United Data'!$C$3:$C$4341,$A94)&gt;0,1,0)</f>
        <v>0</v>
      </c>
      <c r="R94">
        <f>IF(COUNTIFS('United Data'!$A$3:$A$4341,R$1,'United Data'!$C$3:$C$4341,$A94)&gt;0,1,0)</f>
        <v>0</v>
      </c>
      <c r="S94">
        <f t="shared" si="2"/>
        <v>1</v>
      </c>
      <c r="T94">
        <f t="shared" si="3"/>
        <v>1</v>
      </c>
    </row>
    <row r="95" spans="1:20" x14ac:dyDescent="0.2">
      <c r="A95" t="s">
        <v>137</v>
      </c>
      <c r="B95">
        <f>IF(COUNTIFS('United Data'!$A$3:$A$4341,B$1,'United Data'!$C$3:$C$4341,$A95)&gt;0,1,0)</f>
        <v>0</v>
      </c>
      <c r="C95">
        <f>IF(COUNTIFS('United Data'!$A$3:$A$4341,C$1,'United Data'!$C$3:$C$4341,$A95)&gt;0,1,0)</f>
        <v>0</v>
      </c>
      <c r="D95">
        <f>IF(COUNTIFS('United Data'!$A$3:$A$4341,D$1,'United Data'!$C$3:$C$4341,$A95)&gt;0,1,0)</f>
        <v>0</v>
      </c>
      <c r="E95">
        <f>IF(COUNTIFS('United Data'!$A$3:$A$4341,E$1,'United Data'!$C$3:$C$4341,$A95)&gt;0,1,0)</f>
        <v>0</v>
      </c>
      <c r="F95">
        <f>IF(COUNTIFS('United Data'!$A$3:$A$4341,F$1,'United Data'!$C$3:$C$4341,$A95)&gt;0,1,0)</f>
        <v>0</v>
      </c>
      <c r="G95">
        <f>IF(COUNTIFS('United Data'!$A$3:$A$4341,G$1,'United Data'!$C$3:$C$4341,$A95)&gt;0,1,0)</f>
        <v>0</v>
      </c>
      <c r="H95">
        <f>IF(COUNTIFS('United Data'!$A$3:$A$4341,H$1,'United Data'!$C$3:$C$4341,$A95)&gt;0,1,0)</f>
        <v>0</v>
      </c>
      <c r="I95">
        <f>IF(COUNTIFS('United Data'!$A$3:$A$4341,I$1,'United Data'!$C$3:$C$4341,$A95)&gt;0,1,0)</f>
        <v>0</v>
      </c>
      <c r="J95">
        <f>IF(COUNTIFS('United Data'!$A$3:$A$4341,J$1,'United Data'!$C$3:$C$4341,$A95)&gt;0,1,0)</f>
        <v>0</v>
      </c>
      <c r="K95">
        <f>IF(COUNTIFS('United Data'!$A$3:$A$4341,K$1,'United Data'!$C$3:$C$4341,$A95)&gt;0,1,0)</f>
        <v>0</v>
      </c>
      <c r="L95">
        <f>IF(COUNTIFS('United Data'!$A$3:$A$4341,L$1,'United Data'!$C$3:$C$4341,$A95)&gt;0,1,0)</f>
        <v>0</v>
      </c>
      <c r="M95">
        <f>IF(COUNTIFS('United Data'!$A$3:$A$4341,M$1,'United Data'!$C$3:$C$4341,$A95)&gt;0,1,0)</f>
        <v>0</v>
      </c>
      <c r="N95">
        <f>IF(COUNTIFS('United Data'!$A$3:$A$4341,N$1,'United Data'!$C$3:$C$4341,$A95)&gt;0,1,0)</f>
        <v>1</v>
      </c>
      <c r="O95">
        <f>IF(COUNTIFS('United Data'!$A$3:$A$4341,O$1,'United Data'!$C$3:$C$4341,$A95)&gt;0,1,0)</f>
        <v>1</v>
      </c>
      <c r="P95">
        <f>IF(COUNTIFS('United Data'!$A$3:$A$4341,P$1,'United Data'!$C$3:$C$4341,$A95)&gt;0,1,0)</f>
        <v>0</v>
      </c>
      <c r="Q95">
        <f>IF(COUNTIFS('United Data'!$A$3:$A$4341,Q$1,'United Data'!$C$3:$C$4341,$A95)&gt;0,1,0)</f>
        <v>1</v>
      </c>
      <c r="R95">
        <f>IF(COUNTIFS('United Data'!$A$3:$A$4341,R$1,'United Data'!$C$3:$C$4341,$A95)&gt;0,1,0)</f>
        <v>1</v>
      </c>
      <c r="S95">
        <f t="shared" si="2"/>
        <v>4</v>
      </c>
      <c r="T95">
        <f t="shared" si="3"/>
        <v>2</v>
      </c>
    </row>
    <row r="96" spans="1:20" x14ac:dyDescent="0.2">
      <c r="A96" t="s">
        <v>138</v>
      </c>
      <c r="B96">
        <f>IF(COUNTIFS('United Data'!$A$3:$A$4341,B$1,'United Data'!$C$3:$C$4341,$A96)&gt;0,1,0)</f>
        <v>0</v>
      </c>
      <c r="C96">
        <f>IF(COUNTIFS('United Data'!$A$3:$A$4341,C$1,'United Data'!$C$3:$C$4341,$A96)&gt;0,1,0)</f>
        <v>0</v>
      </c>
      <c r="D96">
        <f>IF(COUNTIFS('United Data'!$A$3:$A$4341,D$1,'United Data'!$C$3:$C$4341,$A96)&gt;0,1,0)</f>
        <v>0</v>
      </c>
      <c r="E96">
        <f>IF(COUNTIFS('United Data'!$A$3:$A$4341,E$1,'United Data'!$C$3:$C$4341,$A96)&gt;0,1,0)</f>
        <v>0</v>
      </c>
      <c r="F96">
        <f>IF(COUNTIFS('United Data'!$A$3:$A$4341,F$1,'United Data'!$C$3:$C$4341,$A96)&gt;0,1,0)</f>
        <v>0</v>
      </c>
      <c r="G96">
        <f>IF(COUNTIFS('United Data'!$A$3:$A$4341,G$1,'United Data'!$C$3:$C$4341,$A96)&gt;0,1,0)</f>
        <v>0</v>
      </c>
      <c r="H96">
        <f>IF(COUNTIFS('United Data'!$A$3:$A$4341,H$1,'United Data'!$C$3:$C$4341,$A96)&gt;0,1,0)</f>
        <v>0</v>
      </c>
      <c r="I96">
        <f>IF(COUNTIFS('United Data'!$A$3:$A$4341,I$1,'United Data'!$C$3:$C$4341,$A96)&gt;0,1,0)</f>
        <v>0</v>
      </c>
      <c r="J96">
        <f>IF(COUNTIFS('United Data'!$A$3:$A$4341,J$1,'United Data'!$C$3:$C$4341,$A96)&gt;0,1,0)</f>
        <v>0</v>
      </c>
      <c r="K96">
        <f>IF(COUNTIFS('United Data'!$A$3:$A$4341,K$1,'United Data'!$C$3:$C$4341,$A96)&gt;0,1,0)</f>
        <v>0</v>
      </c>
      <c r="L96">
        <f>IF(COUNTIFS('United Data'!$A$3:$A$4341,L$1,'United Data'!$C$3:$C$4341,$A96)&gt;0,1,0)</f>
        <v>0</v>
      </c>
      <c r="M96">
        <f>IF(COUNTIFS('United Data'!$A$3:$A$4341,M$1,'United Data'!$C$3:$C$4341,$A96)&gt;0,1,0)</f>
        <v>0</v>
      </c>
      <c r="N96">
        <f>IF(COUNTIFS('United Data'!$A$3:$A$4341,N$1,'United Data'!$C$3:$C$4341,$A96)&gt;0,1,0)</f>
        <v>1</v>
      </c>
      <c r="O96">
        <f>IF(COUNTIFS('United Data'!$A$3:$A$4341,O$1,'United Data'!$C$3:$C$4341,$A96)&gt;0,1,0)</f>
        <v>0</v>
      </c>
      <c r="P96">
        <f>IF(COUNTIFS('United Data'!$A$3:$A$4341,P$1,'United Data'!$C$3:$C$4341,$A96)&gt;0,1,0)</f>
        <v>0</v>
      </c>
      <c r="Q96">
        <f>IF(COUNTIFS('United Data'!$A$3:$A$4341,Q$1,'United Data'!$C$3:$C$4341,$A96)&gt;0,1,0)</f>
        <v>0</v>
      </c>
      <c r="R96">
        <f>IF(COUNTIFS('United Data'!$A$3:$A$4341,R$1,'United Data'!$C$3:$C$4341,$A96)&gt;0,1,0)</f>
        <v>0</v>
      </c>
      <c r="S96">
        <f t="shared" si="2"/>
        <v>1</v>
      </c>
      <c r="T96">
        <f t="shared" si="3"/>
        <v>1</v>
      </c>
    </row>
    <row r="97" spans="1:20" x14ac:dyDescent="0.2">
      <c r="A97" t="s">
        <v>139</v>
      </c>
      <c r="B97">
        <f>IF(COUNTIFS('United Data'!$A$3:$A$4341,B$1,'United Data'!$C$3:$C$4341,$A97)&gt;0,1,0)</f>
        <v>0</v>
      </c>
      <c r="C97">
        <f>IF(COUNTIFS('United Data'!$A$3:$A$4341,C$1,'United Data'!$C$3:$C$4341,$A97)&gt;0,1,0)</f>
        <v>0</v>
      </c>
      <c r="D97">
        <f>IF(COUNTIFS('United Data'!$A$3:$A$4341,D$1,'United Data'!$C$3:$C$4341,$A97)&gt;0,1,0)</f>
        <v>0</v>
      </c>
      <c r="E97">
        <f>IF(COUNTIFS('United Data'!$A$3:$A$4341,E$1,'United Data'!$C$3:$C$4341,$A97)&gt;0,1,0)</f>
        <v>0</v>
      </c>
      <c r="F97">
        <f>IF(COUNTIFS('United Data'!$A$3:$A$4341,F$1,'United Data'!$C$3:$C$4341,$A97)&gt;0,1,0)</f>
        <v>0</v>
      </c>
      <c r="G97">
        <f>IF(COUNTIFS('United Data'!$A$3:$A$4341,G$1,'United Data'!$C$3:$C$4341,$A97)&gt;0,1,0)</f>
        <v>0</v>
      </c>
      <c r="H97">
        <f>IF(COUNTIFS('United Data'!$A$3:$A$4341,H$1,'United Data'!$C$3:$C$4341,$A97)&gt;0,1,0)</f>
        <v>0</v>
      </c>
      <c r="I97">
        <f>IF(COUNTIFS('United Data'!$A$3:$A$4341,I$1,'United Data'!$C$3:$C$4341,$A97)&gt;0,1,0)</f>
        <v>0</v>
      </c>
      <c r="J97">
        <f>IF(COUNTIFS('United Data'!$A$3:$A$4341,J$1,'United Data'!$C$3:$C$4341,$A97)&gt;0,1,0)</f>
        <v>0</v>
      </c>
      <c r="K97">
        <f>IF(COUNTIFS('United Data'!$A$3:$A$4341,K$1,'United Data'!$C$3:$C$4341,$A97)&gt;0,1,0)</f>
        <v>0</v>
      </c>
      <c r="L97">
        <f>IF(COUNTIFS('United Data'!$A$3:$A$4341,L$1,'United Data'!$C$3:$C$4341,$A97)&gt;0,1,0)</f>
        <v>0</v>
      </c>
      <c r="M97">
        <f>IF(COUNTIFS('United Data'!$A$3:$A$4341,M$1,'United Data'!$C$3:$C$4341,$A97)&gt;0,1,0)</f>
        <v>0</v>
      </c>
      <c r="N97">
        <f>IF(COUNTIFS('United Data'!$A$3:$A$4341,N$1,'United Data'!$C$3:$C$4341,$A97)&gt;0,1,0)</f>
        <v>1</v>
      </c>
      <c r="O97">
        <f>IF(COUNTIFS('United Data'!$A$3:$A$4341,O$1,'United Data'!$C$3:$C$4341,$A97)&gt;0,1,0)</f>
        <v>0</v>
      </c>
      <c r="P97">
        <f>IF(COUNTIFS('United Data'!$A$3:$A$4341,P$1,'United Data'!$C$3:$C$4341,$A97)&gt;0,1,0)</f>
        <v>0</v>
      </c>
      <c r="Q97">
        <f>IF(COUNTIFS('United Data'!$A$3:$A$4341,Q$1,'United Data'!$C$3:$C$4341,$A97)&gt;0,1,0)</f>
        <v>0</v>
      </c>
      <c r="R97">
        <f>IF(COUNTIFS('United Data'!$A$3:$A$4341,R$1,'United Data'!$C$3:$C$4341,$A97)&gt;0,1,0)</f>
        <v>0</v>
      </c>
      <c r="S97">
        <f t="shared" si="2"/>
        <v>1</v>
      </c>
      <c r="T97">
        <f t="shared" si="3"/>
        <v>1</v>
      </c>
    </row>
    <row r="98" spans="1:20" x14ac:dyDescent="0.2">
      <c r="A98" t="s">
        <v>141</v>
      </c>
      <c r="B98">
        <f>IF(COUNTIFS('United Data'!$A$3:$A$4341,B$1,'United Data'!$C$3:$C$4341,$A98)&gt;0,1,0)</f>
        <v>0</v>
      </c>
      <c r="C98">
        <f>IF(COUNTIFS('United Data'!$A$3:$A$4341,C$1,'United Data'!$C$3:$C$4341,$A98)&gt;0,1,0)</f>
        <v>0</v>
      </c>
      <c r="D98">
        <f>IF(COUNTIFS('United Data'!$A$3:$A$4341,D$1,'United Data'!$C$3:$C$4341,$A98)&gt;0,1,0)</f>
        <v>0</v>
      </c>
      <c r="E98">
        <f>IF(COUNTIFS('United Data'!$A$3:$A$4341,E$1,'United Data'!$C$3:$C$4341,$A98)&gt;0,1,0)</f>
        <v>0</v>
      </c>
      <c r="F98">
        <f>IF(COUNTIFS('United Data'!$A$3:$A$4341,F$1,'United Data'!$C$3:$C$4341,$A98)&gt;0,1,0)</f>
        <v>0</v>
      </c>
      <c r="G98">
        <f>IF(COUNTIFS('United Data'!$A$3:$A$4341,G$1,'United Data'!$C$3:$C$4341,$A98)&gt;0,1,0)</f>
        <v>0</v>
      </c>
      <c r="H98">
        <f>IF(COUNTIFS('United Data'!$A$3:$A$4341,H$1,'United Data'!$C$3:$C$4341,$A98)&gt;0,1,0)</f>
        <v>0</v>
      </c>
      <c r="I98">
        <f>IF(COUNTIFS('United Data'!$A$3:$A$4341,I$1,'United Data'!$C$3:$C$4341,$A98)&gt;0,1,0)</f>
        <v>0</v>
      </c>
      <c r="J98">
        <f>IF(COUNTIFS('United Data'!$A$3:$A$4341,J$1,'United Data'!$C$3:$C$4341,$A98)&gt;0,1,0)</f>
        <v>0</v>
      </c>
      <c r="K98">
        <f>IF(COUNTIFS('United Data'!$A$3:$A$4341,K$1,'United Data'!$C$3:$C$4341,$A98)&gt;0,1,0)</f>
        <v>0</v>
      </c>
      <c r="L98">
        <f>IF(COUNTIFS('United Data'!$A$3:$A$4341,L$1,'United Data'!$C$3:$C$4341,$A98)&gt;0,1,0)</f>
        <v>0</v>
      </c>
      <c r="M98">
        <f>IF(COUNTIFS('United Data'!$A$3:$A$4341,M$1,'United Data'!$C$3:$C$4341,$A98)&gt;0,1,0)</f>
        <v>0</v>
      </c>
      <c r="N98">
        <f>IF(COUNTIFS('United Data'!$A$3:$A$4341,N$1,'United Data'!$C$3:$C$4341,$A98)&gt;0,1,0)</f>
        <v>0</v>
      </c>
      <c r="O98">
        <f>IF(COUNTIFS('United Data'!$A$3:$A$4341,O$1,'United Data'!$C$3:$C$4341,$A98)&gt;0,1,0)</f>
        <v>1</v>
      </c>
      <c r="P98">
        <f>IF(COUNTIFS('United Data'!$A$3:$A$4341,P$1,'United Data'!$C$3:$C$4341,$A98)&gt;0,1,0)</f>
        <v>0</v>
      </c>
      <c r="Q98">
        <f>IF(COUNTIFS('United Data'!$A$3:$A$4341,Q$1,'United Data'!$C$3:$C$4341,$A98)&gt;0,1,0)</f>
        <v>0</v>
      </c>
      <c r="R98">
        <f>IF(COUNTIFS('United Data'!$A$3:$A$4341,R$1,'United Data'!$C$3:$C$4341,$A98)&gt;0,1,0)</f>
        <v>0</v>
      </c>
      <c r="S98">
        <f t="shared" si="2"/>
        <v>1</v>
      </c>
      <c r="T98">
        <f t="shared" si="3"/>
        <v>1</v>
      </c>
    </row>
    <row r="99" spans="1:20" x14ac:dyDescent="0.2">
      <c r="A99" t="s">
        <v>142</v>
      </c>
      <c r="B99">
        <f>IF(COUNTIFS('United Data'!$A$3:$A$4341,B$1,'United Data'!$C$3:$C$4341,$A99)&gt;0,1,0)</f>
        <v>0</v>
      </c>
      <c r="C99">
        <f>IF(COUNTIFS('United Data'!$A$3:$A$4341,C$1,'United Data'!$C$3:$C$4341,$A99)&gt;0,1,0)</f>
        <v>0</v>
      </c>
      <c r="D99">
        <f>IF(COUNTIFS('United Data'!$A$3:$A$4341,D$1,'United Data'!$C$3:$C$4341,$A99)&gt;0,1,0)</f>
        <v>0</v>
      </c>
      <c r="E99">
        <f>IF(COUNTIFS('United Data'!$A$3:$A$4341,E$1,'United Data'!$C$3:$C$4341,$A99)&gt;0,1,0)</f>
        <v>0</v>
      </c>
      <c r="F99">
        <f>IF(COUNTIFS('United Data'!$A$3:$A$4341,F$1,'United Data'!$C$3:$C$4341,$A99)&gt;0,1,0)</f>
        <v>0</v>
      </c>
      <c r="G99">
        <f>IF(COUNTIFS('United Data'!$A$3:$A$4341,G$1,'United Data'!$C$3:$C$4341,$A99)&gt;0,1,0)</f>
        <v>0</v>
      </c>
      <c r="H99">
        <f>IF(COUNTIFS('United Data'!$A$3:$A$4341,H$1,'United Data'!$C$3:$C$4341,$A99)&gt;0,1,0)</f>
        <v>0</v>
      </c>
      <c r="I99">
        <f>IF(COUNTIFS('United Data'!$A$3:$A$4341,I$1,'United Data'!$C$3:$C$4341,$A99)&gt;0,1,0)</f>
        <v>0</v>
      </c>
      <c r="J99">
        <f>IF(COUNTIFS('United Data'!$A$3:$A$4341,J$1,'United Data'!$C$3:$C$4341,$A99)&gt;0,1,0)</f>
        <v>0</v>
      </c>
      <c r="K99">
        <f>IF(COUNTIFS('United Data'!$A$3:$A$4341,K$1,'United Data'!$C$3:$C$4341,$A99)&gt;0,1,0)</f>
        <v>0</v>
      </c>
      <c r="L99">
        <f>IF(COUNTIFS('United Data'!$A$3:$A$4341,L$1,'United Data'!$C$3:$C$4341,$A99)&gt;0,1,0)</f>
        <v>0</v>
      </c>
      <c r="M99">
        <f>IF(COUNTIFS('United Data'!$A$3:$A$4341,M$1,'United Data'!$C$3:$C$4341,$A99)&gt;0,1,0)</f>
        <v>0</v>
      </c>
      <c r="N99">
        <f>IF(COUNTIFS('United Data'!$A$3:$A$4341,N$1,'United Data'!$C$3:$C$4341,$A99)&gt;0,1,0)</f>
        <v>0</v>
      </c>
      <c r="O99">
        <f>IF(COUNTIFS('United Data'!$A$3:$A$4341,O$1,'United Data'!$C$3:$C$4341,$A99)&gt;0,1,0)</f>
        <v>1</v>
      </c>
      <c r="P99">
        <f>IF(COUNTIFS('United Data'!$A$3:$A$4341,P$1,'United Data'!$C$3:$C$4341,$A99)&gt;0,1,0)</f>
        <v>0</v>
      </c>
      <c r="Q99">
        <f>IF(COUNTIFS('United Data'!$A$3:$A$4341,Q$1,'United Data'!$C$3:$C$4341,$A99)&gt;0,1,0)</f>
        <v>0</v>
      </c>
      <c r="R99">
        <f>IF(COUNTIFS('United Data'!$A$3:$A$4341,R$1,'United Data'!$C$3:$C$4341,$A99)&gt;0,1,0)</f>
        <v>0</v>
      </c>
      <c r="S99">
        <f t="shared" si="2"/>
        <v>1</v>
      </c>
      <c r="T99">
        <f t="shared" si="3"/>
        <v>1</v>
      </c>
    </row>
    <row r="100" spans="1:20" x14ac:dyDescent="0.2">
      <c r="A100" t="s">
        <v>143</v>
      </c>
      <c r="B100">
        <f>IF(COUNTIFS('United Data'!$A$3:$A$4341,B$1,'United Data'!$C$3:$C$4341,$A100)&gt;0,1,0)</f>
        <v>0</v>
      </c>
      <c r="C100">
        <f>IF(COUNTIFS('United Data'!$A$3:$A$4341,C$1,'United Data'!$C$3:$C$4341,$A100)&gt;0,1,0)</f>
        <v>0</v>
      </c>
      <c r="D100">
        <f>IF(COUNTIFS('United Data'!$A$3:$A$4341,D$1,'United Data'!$C$3:$C$4341,$A100)&gt;0,1,0)</f>
        <v>0</v>
      </c>
      <c r="E100">
        <f>IF(COUNTIFS('United Data'!$A$3:$A$4341,E$1,'United Data'!$C$3:$C$4341,$A100)&gt;0,1,0)</f>
        <v>0</v>
      </c>
      <c r="F100">
        <f>IF(COUNTIFS('United Data'!$A$3:$A$4341,F$1,'United Data'!$C$3:$C$4341,$A100)&gt;0,1,0)</f>
        <v>0</v>
      </c>
      <c r="G100">
        <f>IF(COUNTIFS('United Data'!$A$3:$A$4341,G$1,'United Data'!$C$3:$C$4341,$A100)&gt;0,1,0)</f>
        <v>0</v>
      </c>
      <c r="H100">
        <f>IF(COUNTIFS('United Data'!$A$3:$A$4341,H$1,'United Data'!$C$3:$C$4341,$A100)&gt;0,1,0)</f>
        <v>0</v>
      </c>
      <c r="I100">
        <f>IF(COUNTIFS('United Data'!$A$3:$A$4341,I$1,'United Data'!$C$3:$C$4341,$A100)&gt;0,1,0)</f>
        <v>0</v>
      </c>
      <c r="J100">
        <f>IF(COUNTIFS('United Data'!$A$3:$A$4341,J$1,'United Data'!$C$3:$C$4341,$A100)&gt;0,1,0)</f>
        <v>0</v>
      </c>
      <c r="K100">
        <f>IF(COUNTIFS('United Data'!$A$3:$A$4341,K$1,'United Data'!$C$3:$C$4341,$A100)&gt;0,1,0)</f>
        <v>0</v>
      </c>
      <c r="L100">
        <f>IF(COUNTIFS('United Data'!$A$3:$A$4341,L$1,'United Data'!$C$3:$C$4341,$A100)&gt;0,1,0)</f>
        <v>0</v>
      </c>
      <c r="M100">
        <f>IF(COUNTIFS('United Data'!$A$3:$A$4341,M$1,'United Data'!$C$3:$C$4341,$A100)&gt;0,1,0)</f>
        <v>0</v>
      </c>
      <c r="N100">
        <f>IF(COUNTIFS('United Data'!$A$3:$A$4341,N$1,'United Data'!$C$3:$C$4341,$A100)&gt;0,1,0)</f>
        <v>0</v>
      </c>
      <c r="O100">
        <f>IF(COUNTIFS('United Data'!$A$3:$A$4341,O$1,'United Data'!$C$3:$C$4341,$A100)&gt;0,1,0)</f>
        <v>1</v>
      </c>
      <c r="P100">
        <f>IF(COUNTIFS('United Data'!$A$3:$A$4341,P$1,'United Data'!$C$3:$C$4341,$A100)&gt;0,1,0)</f>
        <v>0</v>
      </c>
      <c r="Q100">
        <f>IF(COUNTIFS('United Data'!$A$3:$A$4341,Q$1,'United Data'!$C$3:$C$4341,$A100)&gt;0,1,0)</f>
        <v>0</v>
      </c>
      <c r="R100">
        <f>IF(COUNTIFS('United Data'!$A$3:$A$4341,R$1,'United Data'!$C$3:$C$4341,$A100)&gt;0,1,0)</f>
        <v>0</v>
      </c>
      <c r="S100">
        <f t="shared" si="2"/>
        <v>1</v>
      </c>
      <c r="T100">
        <f t="shared" si="3"/>
        <v>1</v>
      </c>
    </row>
    <row r="101" spans="1:20" x14ac:dyDescent="0.2">
      <c r="A101" t="s">
        <v>144</v>
      </c>
      <c r="B101">
        <f>IF(COUNTIFS('United Data'!$A$3:$A$4341,B$1,'United Data'!$C$3:$C$4341,$A101)&gt;0,1,0)</f>
        <v>0</v>
      </c>
      <c r="C101">
        <f>IF(COUNTIFS('United Data'!$A$3:$A$4341,C$1,'United Data'!$C$3:$C$4341,$A101)&gt;0,1,0)</f>
        <v>0</v>
      </c>
      <c r="D101">
        <f>IF(COUNTIFS('United Data'!$A$3:$A$4341,D$1,'United Data'!$C$3:$C$4341,$A101)&gt;0,1,0)</f>
        <v>0</v>
      </c>
      <c r="E101">
        <f>IF(COUNTIFS('United Data'!$A$3:$A$4341,E$1,'United Data'!$C$3:$C$4341,$A101)&gt;0,1,0)</f>
        <v>0</v>
      </c>
      <c r="F101">
        <f>IF(COUNTIFS('United Data'!$A$3:$A$4341,F$1,'United Data'!$C$3:$C$4341,$A101)&gt;0,1,0)</f>
        <v>0</v>
      </c>
      <c r="G101">
        <f>IF(COUNTIFS('United Data'!$A$3:$A$4341,G$1,'United Data'!$C$3:$C$4341,$A101)&gt;0,1,0)</f>
        <v>0</v>
      </c>
      <c r="H101">
        <f>IF(COUNTIFS('United Data'!$A$3:$A$4341,H$1,'United Data'!$C$3:$C$4341,$A101)&gt;0,1,0)</f>
        <v>0</v>
      </c>
      <c r="I101">
        <f>IF(COUNTIFS('United Data'!$A$3:$A$4341,I$1,'United Data'!$C$3:$C$4341,$A101)&gt;0,1,0)</f>
        <v>0</v>
      </c>
      <c r="J101">
        <f>IF(COUNTIFS('United Data'!$A$3:$A$4341,J$1,'United Data'!$C$3:$C$4341,$A101)&gt;0,1,0)</f>
        <v>0</v>
      </c>
      <c r="K101">
        <f>IF(COUNTIFS('United Data'!$A$3:$A$4341,K$1,'United Data'!$C$3:$C$4341,$A101)&gt;0,1,0)</f>
        <v>0</v>
      </c>
      <c r="L101">
        <f>IF(COUNTIFS('United Data'!$A$3:$A$4341,L$1,'United Data'!$C$3:$C$4341,$A101)&gt;0,1,0)</f>
        <v>0</v>
      </c>
      <c r="M101">
        <f>IF(COUNTIFS('United Data'!$A$3:$A$4341,M$1,'United Data'!$C$3:$C$4341,$A101)&gt;0,1,0)</f>
        <v>0</v>
      </c>
      <c r="N101">
        <f>IF(COUNTIFS('United Data'!$A$3:$A$4341,N$1,'United Data'!$C$3:$C$4341,$A101)&gt;0,1,0)</f>
        <v>0</v>
      </c>
      <c r="O101">
        <f>IF(COUNTIFS('United Data'!$A$3:$A$4341,O$1,'United Data'!$C$3:$C$4341,$A101)&gt;0,1,0)</f>
        <v>1</v>
      </c>
      <c r="P101">
        <f>IF(COUNTIFS('United Data'!$A$3:$A$4341,P$1,'United Data'!$C$3:$C$4341,$A101)&gt;0,1,0)</f>
        <v>0</v>
      </c>
      <c r="Q101">
        <f>IF(COUNTIFS('United Data'!$A$3:$A$4341,Q$1,'United Data'!$C$3:$C$4341,$A101)&gt;0,1,0)</f>
        <v>0</v>
      </c>
      <c r="R101">
        <f>IF(COUNTIFS('United Data'!$A$3:$A$4341,R$1,'United Data'!$C$3:$C$4341,$A101)&gt;0,1,0)</f>
        <v>0</v>
      </c>
      <c r="S101">
        <f t="shared" si="2"/>
        <v>1</v>
      </c>
      <c r="T101">
        <f t="shared" si="3"/>
        <v>1</v>
      </c>
    </row>
    <row r="102" spans="1:20" x14ac:dyDescent="0.2">
      <c r="A102" t="s">
        <v>145</v>
      </c>
      <c r="B102">
        <f>IF(COUNTIFS('United Data'!$A$3:$A$4341,B$1,'United Data'!$C$3:$C$4341,$A102)&gt;0,1,0)</f>
        <v>0</v>
      </c>
      <c r="C102">
        <f>IF(COUNTIFS('United Data'!$A$3:$A$4341,C$1,'United Data'!$C$3:$C$4341,$A102)&gt;0,1,0)</f>
        <v>0</v>
      </c>
      <c r="D102">
        <f>IF(COUNTIFS('United Data'!$A$3:$A$4341,D$1,'United Data'!$C$3:$C$4341,$A102)&gt;0,1,0)</f>
        <v>0</v>
      </c>
      <c r="E102">
        <f>IF(COUNTIFS('United Data'!$A$3:$A$4341,E$1,'United Data'!$C$3:$C$4341,$A102)&gt;0,1,0)</f>
        <v>0</v>
      </c>
      <c r="F102">
        <f>IF(COUNTIFS('United Data'!$A$3:$A$4341,F$1,'United Data'!$C$3:$C$4341,$A102)&gt;0,1,0)</f>
        <v>0</v>
      </c>
      <c r="G102">
        <f>IF(COUNTIFS('United Data'!$A$3:$A$4341,G$1,'United Data'!$C$3:$C$4341,$A102)&gt;0,1,0)</f>
        <v>0</v>
      </c>
      <c r="H102">
        <f>IF(COUNTIFS('United Data'!$A$3:$A$4341,H$1,'United Data'!$C$3:$C$4341,$A102)&gt;0,1,0)</f>
        <v>0</v>
      </c>
      <c r="I102">
        <f>IF(COUNTIFS('United Data'!$A$3:$A$4341,I$1,'United Data'!$C$3:$C$4341,$A102)&gt;0,1,0)</f>
        <v>0</v>
      </c>
      <c r="J102">
        <f>IF(COUNTIFS('United Data'!$A$3:$A$4341,J$1,'United Data'!$C$3:$C$4341,$A102)&gt;0,1,0)</f>
        <v>0</v>
      </c>
      <c r="K102">
        <f>IF(COUNTIFS('United Data'!$A$3:$A$4341,K$1,'United Data'!$C$3:$C$4341,$A102)&gt;0,1,0)</f>
        <v>0</v>
      </c>
      <c r="L102">
        <f>IF(COUNTIFS('United Data'!$A$3:$A$4341,L$1,'United Data'!$C$3:$C$4341,$A102)&gt;0,1,0)</f>
        <v>0</v>
      </c>
      <c r="M102">
        <f>IF(COUNTIFS('United Data'!$A$3:$A$4341,M$1,'United Data'!$C$3:$C$4341,$A102)&gt;0,1,0)</f>
        <v>0</v>
      </c>
      <c r="N102">
        <f>IF(COUNTIFS('United Data'!$A$3:$A$4341,N$1,'United Data'!$C$3:$C$4341,$A102)&gt;0,1,0)</f>
        <v>0</v>
      </c>
      <c r="O102">
        <f>IF(COUNTIFS('United Data'!$A$3:$A$4341,O$1,'United Data'!$C$3:$C$4341,$A102)&gt;0,1,0)</f>
        <v>1</v>
      </c>
      <c r="P102">
        <f>IF(COUNTIFS('United Data'!$A$3:$A$4341,P$1,'United Data'!$C$3:$C$4341,$A102)&gt;0,1,0)</f>
        <v>0</v>
      </c>
      <c r="Q102">
        <f>IF(COUNTIFS('United Data'!$A$3:$A$4341,Q$1,'United Data'!$C$3:$C$4341,$A102)&gt;0,1,0)</f>
        <v>0</v>
      </c>
      <c r="R102">
        <f>IF(COUNTIFS('United Data'!$A$3:$A$4341,R$1,'United Data'!$C$3:$C$4341,$A102)&gt;0,1,0)</f>
        <v>0</v>
      </c>
      <c r="S102">
        <f t="shared" si="2"/>
        <v>1</v>
      </c>
      <c r="T102">
        <f t="shared" si="3"/>
        <v>1</v>
      </c>
    </row>
    <row r="103" spans="1:20" x14ac:dyDescent="0.2">
      <c r="A103" t="s">
        <v>146</v>
      </c>
      <c r="B103">
        <f>IF(COUNTIFS('United Data'!$A$3:$A$4341,B$1,'United Data'!$C$3:$C$4341,$A103)&gt;0,1,0)</f>
        <v>0</v>
      </c>
      <c r="C103">
        <f>IF(COUNTIFS('United Data'!$A$3:$A$4341,C$1,'United Data'!$C$3:$C$4341,$A103)&gt;0,1,0)</f>
        <v>0</v>
      </c>
      <c r="D103">
        <f>IF(COUNTIFS('United Data'!$A$3:$A$4341,D$1,'United Data'!$C$3:$C$4341,$A103)&gt;0,1,0)</f>
        <v>0</v>
      </c>
      <c r="E103">
        <f>IF(COUNTIFS('United Data'!$A$3:$A$4341,E$1,'United Data'!$C$3:$C$4341,$A103)&gt;0,1,0)</f>
        <v>0</v>
      </c>
      <c r="F103">
        <f>IF(COUNTIFS('United Data'!$A$3:$A$4341,F$1,'United Data'!$C$3:$C$4341,$A103)&gt;0,1,0)</f>
        <v>0</v>
      </c>
      <c r="G103">
        <f>IF(COUNTIFS('United Data'!$A$3:$A$4341,G$1,'United Data'!$C$3:$C$4341,$A103)&gt;0,1,0)</f>
        <v>0</v>
      </c>
      <c r="H103">
        <f>IF(COUNTIFS('United Data'!$A$3:$A$4341,H$1,'United Data'!$C$3:$C$4341,$A103)&gt;0,1,0)</f>
        <v>0</v>
      </c>
      <c r="I103">
        <f>IF(COUNTIFS('United Data'!$A$3:$A$4341,I$1,'United Data'!$C$3:$C$4341,$A103)&gt;0,1,0)</f>
        <v>0</v>
      </c>
      <c r="J103">
        <f>IF(COUNTIFS('United Data'!$A$3:$A$4341,J$1,'United Data'!$C$3:$C$4341,$A103)&gt;0,1,0)</f>
        <v>0</v>
      </c>
      <c r="K103">
        <f>IF(COUNTIFS('United Data'!$A$3:$A$4341,K$1,'United Data'!$C$3:$C$4341,$A103)&gt;0,1,0)</f>
        <v>0</v>
      </c>
      <c r="L103">
        <f>IF(COUNTIFS('United Data'!$A$3:$A$4341,L$1,'United Data'!$C$3:$C$4341,$A103)&gt;0,1,0)</f>
        <v>0</v>
      </c>
      <c r="M103">
        <f>IF(COUNTIFS('United Data'!$A$3:$A$4341,M$1,'United Data'!$C$3:$C$4341,$A103)&gt;0,1,0)</f>
        <v>0</v>
      </c>
      <c r="N103">
        <f>IF(COUNTIFS('United Data'!$A$3:$A$4341,N$1,'United Data'!$C$3:$C$4341,$A103)&gt;0,1,0)</f>
        <v>0</v>
      </c>
      <c r="O103">
        <f>IF(COUNTIFS('United Data'!$A$3:$A$4341,O$1,'United Data'!$C$3:$C$4341,$A103)&gt;0,1,0)</f>
        <v>1</v>
      </c>
      <c r="P103">
        <f>IF(COUNTIFS('United Data'!$A$3:$A$4341,P$1,'United Data'!$C$3:$C$4341,$A103)&gt;0,1,0)</f>
        <v>0</v>
      </c>
      <c r="Q103">
        <f>IF(COUNTIFS('United Data'!$A$3:$A$4341,Q$1,'United Data'!$C$3:$C$4341,$A103)&gt;0,1,0)</f>
        <v>0</v>
      </c>
      <c r="R103">
        <f>IF(COUNTIFS('United Data'!$A$3:$A$4341,R$1,'United Data'!$C$3:$C$4341,$A103)&gt;0,1,0)</f>
        <v>0</v>
      </c>
      <c r="S103">
        <f t="shared" si="2"/>
        <v>1</v>
      </c>
      <c r="T103">
        <f t="shared" si="3"/>
        <v>1</v>
      </c>
    </row>
    <row r="104" spans="1:20" x14ac:dyDescent="0.2">
      <c r="A104" t="s">
        <v>147</v>
      </c>
      <c r="B104">
        <f>IF(COUNTIFS('United Data'!$A$3:$A$4341,B$1,'United Data'!$C$3:$C$4341,$A104)&gt;0,1,0)</f>
        <v>0</v>
      </c>
      <c r="C104">
        <f>IF(COUNTIFS('United Data'!$A$3:$A$4341,C$1,'United Data'!$C$3:$C$4341,$A104)&gt;0,1,0)</f>
        <v>0</v>
      </c>
      <c r="D104">
        <f>IF(COUNTIFS('United Data'!$A$3:$A$4341,D$1,'United Data'!$C$3:$C$4341,$A104)&gt;0,1,0)</f>
        <v>0</v>
      </c>
      <c r="E104">
        <f>IF(COUNTIFS('United Data'!$A$3:$A$4341,E$1,'United Data'!$C$3:$C$4341,$A104)&gt;0,1,0)</f>
        <v>0</v>
      </c>
      <c r="F104">
        <f>IF(COUNTIFS('United Data'!$A$3:$A$4341,F$1,'United Data'!$C$3:$C$4341,$A104)&gt;0,1,0)</f>
        <v>0</v>
      </c>
      <c r="G104">
        <f>IF(COUNTIFS('United Data'!$A$3:$A$4341,G$1,'United Data'!$C$3:$C$4341,$A104)&gt;0,1,0)</f>
        <v>0</v>
      </c>
      <c r="H104">
        <f>IF(COUNTIFS('United Data'!$A$3:$A$4341,H$1,'United Data'!$C$3:$C$4341,$A104)&gt;0,1,0)</f>
        <v>0</v>
      </c>
      <c r="I104">
        <f>IF(COUNTIFS('United Data'!$A$3:$A$4341,I$1,'United Data'!$C$3:$C$4341,$A104)&gt;0,1,0)</f>
        <v>0</v>
      </c>
      <c r="J104">
        <f>IF(COUNTIFS('United Data'!$A$3:$A$4341,J$1,'United Data'!$C$3:$C$4341,$A104)&gt;0,1,0)</f>
        <v>0</v>
      </c>
      <c r="K104">
        <f>IF(COUNTIFS('United Data'!$A$3:$A$4341,K$1,'United Data'!$C$3:$C$4341,$A104)&gt;0,1,0)</f>
        <v>0</v>
      </c>
      <c r="L104">
        <f>IF(COUNTIFS('United Data'!$A$3:$A$4341,L$1,'United Data'!$C$3:$C$4341,$A104)&gt;0,1,0)</f>
        <v>0</v>
      </c>
      <c r="M104">
        <f>IF(COUNTIFS('United Data'!$A$3:$A$4341,M$1,'United Data'!$C$3:$C$4341,$A104)&gt;0,1,0)</f>
        <v>0</v>
      </c>
      <c r="N104">
        <f>IF(COUNTIFS('United Data'!$A$3:$A$4341,N$1,'United Data'!$C$3:$C$4341,$A104)&gt;0,1,0)</f>
        <v>0</v>
      </c>
      <c r="O104">
        <f>IF(COUNTIFS('United Data'!$A$3:$A$4341,O$1,'United Data'!$C$3:$C$4341,$A104)&gt;0,1,0)</f>
        <v>1</v>
      </c>
      <c r="P104">
        <f>IF(COUNTIFS('United Data'!$A$3:$A$4341,P$1,'United Data'!$C$3:$C$4341,$A104)&gt;0,1,0)</f>
        <v>0</v>
      </c>
      <c r="Q104">
        <f>IF(COUNTIFS('United Data'!$A$3:$A$4341,Q$1,'United Data'!$C$3:$C$4341,$A104)&gt;0,1,0)</f>
        <v>0</v>
      </c>
      <c r="R104">
        <f>IF(COUNTIFS('United Data'!$A$3:$A$4341,R$1,'United Data'!$C$3:$C$4341,$A104)&gt;0,1,0)</f>
        <v>0</v>
      </c>
      <c r="S104">
        <f t="shared" si="2"/>
        <v>1</v>
      </c>
      <c r="T104">
        <f t="shared" si="3"/>
        <v>1</v>
      </c>
    </row>
    <row r="105" spans="1:20" x14ac:dyDescent="0.2">
      <c r="A105" t="s">
        <v>148</v>
      </c>
      <c r="B105">
        <f>IF(COUNTIFS('United Data'!$A$3:$A$4341,B$1,'United Data'!$C$3:$C$4341,$A105)&gt;0,1,0)</f>
        <v>0</v>
      </c>
      <c r="C105">
        <f>IF(COUNTIFS('United Data'!$A$3:$A$4341,C$1,'United Data'!$C$3:$C$4341,$A105)&gt;0,1,0)</f>
        <v>0</v>
      </c>
      <c r="D105">
        <f>IF(COUNTIFS('United Data'!$A$3:$A$4341,D$1,'United Data'!$C$3:$C$4341,$A105)&gt;0,1,0)</f>
        <v>0</v>
      </c>
      <c r="E105">
        <f>IF(COUNTIFS('United Data'!$A$3:$A$4341,E$1,'United Data'!$C$3:$C$4341,$A105)&gt;0,1,0)</f>
        <v>0</v>
      </c>
      <c r="F105">
        <f>IF(COUNTIFS('United Data'!$A$3:$A$4341,F$1,'United Data'!$C$3:$C$4341,$A105)&gt;0,1,0)</f>
        <v>0</v>
      </c>
      <c r="G105">
        <f>IF(COUNTIFS('United Data'!$A$3:$A$4341,G$1,'United Data'!$C$3:$C$4341,$A105)&gt;0,1,0)</f>
        <v>0</v>
      </c>
      <c r="H105">
        <f>IF(COUNTIFS('United Data'!$A$3:$A$4341,H$1,'United Data'!$C$3:$C$4341,$A105)&gt;0,1,0)</f>
        <v>0</v>
      </c>
      <c r="I105">
        <f>IF(COUNTIFS('United Data'!$A$3:$A$4341,I$1,'United Data'!$C$3:$C$4341,$A105)&gt;0,1,0)</f>
        <v>0</v>
      </c>
      <c r="J105">
        <f>IF(COUNTIFS('United Data'!$A$3:$A$4341,J$1,'United Data'!$C$3:$C$4341,$A105)&gt;0,1,0)</f>
        <v>0</v>
      </c>
      <c r="K105">
        <f>IF(COUNTIFS('United Data'!$A$3:$A$4341,K$1,'United Data'!$C$3:$C$4341,$A105)&gt;0,1,0)</f>
        <v>0</v>
      </c>
      <c r="L105">
        <f>IF(COUNTIFS('United Data'!$A$3:$A$4341,L$1,'United Data'!$C$3:$C$4341,$A105)&gt;0,1,0)</f>
        <v>0</v>
      </c>
      <c r="M105">
        <f>IF(COUNTIFS('United Data'!$A$3:$A$4341,M$1,'United Data'!$C$3:$C$4341,$A105)&gt;0,1,0)</f>
        <v>0</v>
      </c>
      <c r="N105">
        <f>IF(COUNTIFS('United Data'!$A$3:$A$4341,N$1,'United Data'!$C$3:$C$4341,$A105)&gt;0,1,0)</f>
        <v>0</v>
      </c>
      <c r="O105">
        <f>IF(COUNTIFS('United Data'!$A$3:$A$4341,O$1,'United Data'!$C$3:$C$4341,$A105)&gt;0,1,0)</f>
        <v>1</v>
      </c>
      <c r="P105">
        <f>IF(COUNTIFS('United Data'!$A$3:$A$4341,P$1,'United Data'!$C$3:$C$4341,$A105)&gt;0,1,0)</f>
        <v>0</v>
      </c>
      <c r="Q105">
        <f>IF(COUNTIFS('United Data'!$A$3:$A$4341,Q$1,'United Data'!$C$3:$C$4341,$A105)&gt;0,1,0)</f>
        <v>0</v>
      </c>
      <c r="R105">
        <f>IF(COUNTIFS('United Data'!$A$3:$A$4341,R$1,'United Data'!$C$3:$C$4341,$A105)&gt;0,1,0)</f>
        <v>0</v>
      </c>
      <c r="S105">
        <f t="shared" si="2"/>
        <v>1</v>
      </c>
      <c r="T105">
        <f t="shared" si="3"/>
        <v>1</v>
      </c>
    </row>
    <row r="106" spans="1:20" x14ac:dyDescent="0.2">
      <c r="A106" t="s">
        <v>149</v>
      </c>
      <c r="B106">
        <f>IF(COUNTIFS('United Data'!$A$3:$A$4341,B$1,'United Data'!$C$3:$C$4341,$A106)&gt;0,1,0)</f>
        <v>0</v>
      </c>
      <c r="C106">
        <f>IF(COUNTIFS('United Data'!$A$3:$A$4341,C$1,'United Data'!$C$3:$C$4341,$A106)&gt;0,1,0)</f>
        <v>0</v>
      </c>
      <c r="D106">
        <f>IF(COUNTIFS('United Data'!$A$3:$A$4341,D$1,'United Data'!$C$3:$C$4341,$A106)&gt;0,1,0)</f>
        <v>0</v>
      </c>
      <c r="E106">
        <f>IF(COUNTIFS('United Data'!$A$3:$A$4341,E$1,'United Data'!$C$3:$C$4341,$A106)&gt;0,1,0)</f>
        <v>0</v>
      </c>
      <c r="F106">
        <f>IF(COUNTIFS('United Data'!$A$3:$A$4341,F$1,'United Data'!$C$3:$C$4341,$A106)&gt;0,1,0)</f>
        <v>0</v>
      </c>
      <c r="G106">
        <f>IF(COUNTIFS('United Data'!$A$3:$A$4341,G$1,'United Data'!$C$3:$C$4341,$A106)&gt;0,1,0)</f>
        <v>0</v>
      </c>
      <c r="H106">
        <f>IF(COUNTIFS('United Data'!$A$3:$A$4341,H$1,'United Data'!$C$3:$C$4341,$A106)&gt;0,1,0)</f>
        <v>0</v>
      </c>
      <c r="I106">
        <f>IF(COUNTIFS('United Data'!$A$3:$A$4341,I$1,'United Data'!$C$3:$C$4341,$A106)&gt;0,1,0)</f>
        <v>0</v>
      </c>
      <c r="J106">
        <f>IF(COUNTIFS('United Data'!$A$3:$A$4341,J$1,'United Data'!$C$3:$C$4341,$A106)&gt;0,1,0)</f>
        <v>0</v>
      </c>
      <c r="K106">
        <f>IF(COUNTIFS('United Data'!$A$3:$A$4341,K$1,'United Data'!$C$3:$C$4341,$A106)&gt;0,1,0)</f>
        <v>0</v>
      </c>
      <c r="L106">
        <f>IF(COUNTIFS('United Data'!$A$3:$A$4341,L$1,'United Data'!$C$3:$C$4341,$A106)&gt;0,1,0)</f>
        <v>0</v>
      </c>
      <c r="M106">
        <f>IF(COUNTIFS('United Data'!$A$3:$A$4341,M$1,'United Data'!$C$3:$C$4341,$A106)&gt;0,1,0)</f>
        <v>0</v>
      </c>
      <c r="N106">
        <f>IF(COUNTIFS('United Data'!$A$3:$A$4341,N$1,'United Data'!$C$3:$C$4341,$A106)&gt;0,1,0)</f>
        <v>0</v>
      </c>
      <c r="O106">
        <f>IF(COUNTIFS('United Data'!$A$3:$A$4341,O$1,'United Data'!$C$3:$C$4341,$A106)&gt;0,1,0)</f>
        <v>1</v>
      </c>
      <c r="P106">
        <f>IF(COUNTIFS('United Data'!$A$3:$A$4341,P$1,'United Data'!$C$3:$C$4341,$A106)&gt;0,1,0)</f>
        <v>0</v>
      </c>
      <c r="Q106">
        <f>IF(COUNTIFS('United Data'!$A$3:$A$4341,Q$1,'United Data'!$C$3:$C$4341,$A106)&gt;0,1,0)</f>
        <v>0</v>
      </c>
      <c r="R106">
        <f>IF(COUNTIFS('United Data'!$A$3:$A$4341,R$1,'United Data'!$C$3:$C$4341,$A106)&gt;0,1,0)</f>
        <v>0</v>
      </c>
      <c r="S106">
        <f t="shared" si="2"/>
        <v>1</v>
      </c>
      <c r="T106">
        <f t="shared" si="3"/>
        <v>1</v>
      </c>
    </row>
    <row r="107" spans="1:20" x14ac:dyDescent="0.2">
      <c r="A107" t="s">
        <v>150</v>
      </c>
      <c r="B107">
        <f>IF(COUNTIFS('United Data'!$A$3:$A$4341,B$1,'United Data'!$C$3:$C$4341,$A107)&gt;0,1,0)</f>
        <v>0</v>
      </c>
      <c r="C107">
        <f>IF(COUNTIFS('United Data'!$A$3:$A$4341,C$1,'United Data'!$C$3:$C$4341,$A107)&gt;0,1,0)</f>
        <v>0</v>
      </c>
      <c r="D107">
        <f>IF(COUNTIFS('United Data'!$A$3:$A$4341,D$1,'United Data'!$C$3:$C$4341,$A107)&gt;0,1,0)</f>
        <v>0</v>
      </c>
      <c r="E107">
        <f>IF(COUNTIFS('United Data'!$A$3:$A$4341,E$1,'United Data'!$C$3:$C$4341,$A107)&gt;0,1,0)</f>
        <v>0</v>
      </c>
      <c r="F107">
        <f>IF(COUNTIFS('United Data'!$A$3:$A$4341,F$1,'United Data'!$C$3:$C$4341,$A107)&gt;0,1,0)</f>
        <v>0</v>
      </c>
      <c r="G107">
        <f>IF(COUNTIFS('United Data'!$A$3:$A$4341,G$1,'United Data'!$C$3:$C$4341,$A107)&gt;0,1,0)</f>
        <v>0</v>
      </c>
      <c r="H107">
        <f>IF(COUNTIFS('United Data'!$A$3:$A$4341,H$1,'United Data'!$C$3:$C$4341,$A107)&gt;0,1,0)</f>
        <v>0</v>
      </c>
      <c r="I107">
        <f>IF(COUNTIFS('United Data'!$A$3:$A$4341,I$1,'United Data'!$C$3:$C$4341,$A107)&gt;0,1,0)</f>
        <v>0</v>
      </c>
      <c r="J107">
        <f>IF(COUNTIFS('United Data'!$A$3:$A$4341,J$1,'United Data'!$C$3:$C$4341,$A107)&gt;0,1,0)</f>
        <v>0</v>
      </c>
      <c r="K107">
        <f>IF(COUNTIFS('United Data'!$A$3:$A$4341,K$1,'United Data'!$C$3:$C$4341,$A107)&gt;0,1,0)</f>
        <v>0</v>
      </c>
      <c r="L107">
        <f>IF(COUNTIFS('United Data'!$A$3:$A$4341,L$1,'United Data'!$C$3:$C$4341,$A107)&gt;0,1,0)</f>
        <v>0</v>
      </c>
      <c r="M107">
        <f>IF(COUNTIFS('United Data'!$A$3:$A$4341,M$1,'United Data'!$C$3:$C$4341,$A107)&gt;0,1,0)</f>
        <v>0</v>
      </c>
      <c r="N107">
        <f>IF(COUNTIFS('United Data'!$A$3:$A$4341,N$1,'United Data'!$C$3:$C$4341,$A107)&gt;0,1,0)</f>
        <v>0</v>
      </c>
      <c r="O107">
        <f>IF(COUNTIFS('United Data'!$A$3:$A$4341,O$1,'United Data'!$C$3:$C$4341,$A107)&gt;0,1,0)</f>
        <v>1</v>
      </c>
      <c r="P107">
        <f>IF(COUNTIFS('United Data'!$A$3:$A$4341,P$1,'United Data'!$C$3:$C$4341,$A107)&gt;0,1,0)</f>
        <v>0</v>
      </c>
      <c r="Q107">
        <f>IF(COUNTIFS('United Data'!$A$3:$A$4341,Q$1,'United Data'!$C$3:$C$4341,$A107)&gt;0,1,0)</f>
        <v>0</v>
      </c>
      <c r="R107">
        <f>IF(COUNTIFS('United Data'!$A$3:$A$4341,R$1,'United Data'!$C$3:$C$4341,$A107)&gt;0,1,0)</f>
        <v>0</v>
      </c>
      <c r="S107">
        <f t="shared" si="2"/>
        <v>1</v>
      </c>
      <c r="T107">
        <f t="shared" si="3"/>
        <v>1</v>
      </c>
    </row>
    <row r="108" spans="1:20" x14ac:dyDescent="0.2">
      <c r="A108" t="s">
        <v>151</v>
      </c>
      <c r="B108">
        <f>IF(COUNTIFS('United Data'!$A$3:$A$4341,B$1,'United Data'!$C$3:$C$4341,$A108)&gt;0,1,0)</f>
        <v>0</v>
      </c>
      <c r="C108">
        <f>IF(COUNTIFS('United Data'!$A$3:$A$4341,C$1,'United Data'!$C$3:$C$4341,$A108)&gt;0,1,0)</f>
        <v>0</v>
      </c>
      <c r="D108">
        <f>IF(COUNTIFS('United Data'!$A$3:$A$4341,D$1,'United Data'!$C$3:$C$4341,$A108)&gt;0,1,0)</f>
        <v>0</v>
      </c>
      <c r="E108">
        <f>IF(COUNTIFS('United Data'!$A$3:$A$4341,E$1,'United Data'!$C$3:$C$4341,$A108)&gt;0,1,0)</f>
        <v>0</v>
      </c>
      <c r="F108">
        <f>IF(COUNTIFS('United Data'!$A$3:$A$4341,F$1,'United Data'!$C$3:$C$4341,$A108)&gt;0,1,0)</f>
        <v>0</v>
      </c>
      <c r="G108">
        <f>IF(COUNTIFS('United Data'!$A$3:$A$4341,G$1,'United Data'!$C$3:$C$4341,$A108)&gt;0,1,0)</f>
        <v>0</v>
      </c>
      <c r="H108">
        <f>IF(COUNTIFS('United Data'!$A$3:$A$4341,H$1,'United Data'!$C$3:$C$4341,$A108)&gt;0,1,0)</f>
        <v>0</v>
      </c>
      <c r="I108">
        <f>IF(COUNTIFS('United Data'!$A$3:$A$4341,I$1,'United Data'!$C$3:$C$4341,$A108)&gt;0,1,0)</f>
        <v>0</v>
      </c>
      <c r="J108">
        <f>IF(COUNTIFS('United Data'!$A$3:$A$4341,J$1,'United Data'!$C$3:$C$4341,$A108)&gt;0,1,0)</f>
        <v>0</v>
      </c>
      <c r="K108">
        <f>IF(COUNTIFS('United Data'!$A$3:$A$4341,K$1,'United Data'!$C$3:$C$4341,$A108)&gt;0,1,0)</f>
        <v>0</v>
      </c>
      <c r="L108">
        <f>IF(COUNTIFS('United Data'!$A$3:$A$4341,L$1,'United Data'!$C$3:$C$4341,$A108)&gt;0,1,0)</f>
        <v>0</v>
      </c>
      <c r="M108">
        <f>IF(COUNTIFS('United Data'!$A$3:$A$4341,M$1,'United Data'!$C$3:$C$4341,$A108)&gt;0,1,0)</f>
        <v>0</v>
      </c>
      <c r="N108">
        <f>IF(COUNTIFS('United Data'!$A$3:$A$4341,N$1,'United Data'!$C$3:$C$4341,$A108)&gt;0,1,0)</f>
        <v>0</v>
      </c>
      <c r="O108">
        <f>IF(COUNTIFS('United Data'!$A$3:$A$4341,O$1,'United Data'!$C$3:$C$4341,$A108)&gt;0,1,0)</f>
        <v>1</v>
      </c>
      <c r="P108">
        <f>IF(COUNTIFS('United Data'!$A$3:$A$4341,P$1,'United Data'!$C$3:$C$4341,$A108)&gt;0,1,0)</f>
        <v>0</v>
      </c>
      <c r="Q108">
        <f>IF(COUNTIFS('United Data'!$A$3:$A$4341,Q$1,'United Data'!$C$3:$C$4341,$A108)&gt;0,1,0)</f>
        <v>0</v>
      </c>
      <c r="R108">
        <f>IF(COUNTIFS('United Data'!$A$3:$A$4341,R$1,'United Data'!$C$3:$C$4341,$A108)&gt;0,1,0)</f>
        <v>0</v>
      </c>
      <c r="S108">
        <f t="shared" si="2"/>
        <v>1</v>
      </c>
      <c r="T108">
        <f t="shared" si="3"/>
        <v>1</v>
      </c>
    </row>
    <row r="109" spans="1:20" x14ac:dyDescent="0.2">
      <c r="A109" t="s">
        <v>152</v>
      </c>
      <c r="B109">
        <f>IF(COUNTIFS('United Data'!$A$3:$A$4341,B$1,'United Data'!$C$3:$C$4341,$A109)&gt;0,1,0)</f>
        <v>0</v>
      </c>
      <c r="C109">
        <f>IF(COUNTIFS('United Data'!$A$3:$A$4341,C$1,'United Data'!$C$3:$C$4341,$A109)&gt;0,1,0)</f>
        <v>0</v>
      </c>
      <c r="D109">
        <f>IF(COUNTIFS('United Data'!$A$3:$A$4341,D$1,'United Data'!$C$3:$C$4341,$A109)&gt;0,1,0)</f>
        <v>0</v>
      </c>
      <c r="E109">
        <f>IF(COUNTIFS('United Data'!$A$3:$A$4341,E$1,'United Data'!$C$3:$C$4341,$A109)&gt;0,1,0)</f>
        <v>0</v>
      </c>
      <c r="F109">
        <f>IF(COUNTIFS('United Data'!$A$3:$A$4341,F$1,'United Data'!$C$3:$C$4341,$A109)&gt;0,1,0)</f>
        <v>0</v>
      </c>
      <c r="G109">
        <f>IF(COUNTIFS('United Data'!$A$3:$A$4341,G$1,'United Data'!$C$3:$C$4341,$A109)&gt;0,1,0)</f>
        <v>0</v>
      </c>
      <c r="H109">
        <f>IF(COUNTIFS('United Data'!$A$3:$A$4341,H$1,'United Data'!$C$3:$C$4341,$A109)&gt;0,1,0)</f>
        <v>0</v>
      </c>
      <c r="I109">
        <f>IF(COUNTIFS('United Data'!$A$3:$A$4341,I$1,'United Data'!$C$3:$C$4341,$A109)&gt;0,1,0)</f>
        <v>0</v>
      </c>
      <c r="J109">
        <f>IF(COUNTIFS('United Data'!$A$3:$A$4341,J$1,'United Data'!$C$3:$C$4341,$A109)&gt;0,1,0)</f>
        <v>0</v>
      </c>
      <c r="K109">
        <f>IF(COUNTIFS('United Data'!$A$3:$A$4341,K$1,'United Data'!$C$3:$C$4341,$A109)&gt;0,1,0)</f>
        <v>0</v>
      </c>
      <c r="L109">
        <f>IF(COUNTIFS('United Data'!$A$3:$A$4341,L$1,'United Data'!$C$3:$C$4341,$A109)&gt;0,1,0)</f>
        <v>0</v>
      </c>
      <c r="M109">
        <f>IF(COUNTIFS('United Data'!$A$3:$A$4341,M$1,'United Data'!$C$3:$C$4341,$A109)&gt;0,1,0)</f>
        <v>0</v>
      </c>
      <c r="N109">
        <f>IF(COUNTIFS('United Data'!$A$3:$A$4341,N$1,'United Data'!$C$3:$C$4341,$A109)&gt;0,1,0)</f>
        <v>0</v>
      </c>
      <c r="O109">
        <f>IF(COUNTIFS('United Data'!$A$3:$A$4341,O$1,'United Data'!$C$3:$C$4341,$A109)&gt;0,1,0)</f>
        <v>1</v>
      </c>
      <c r="P109">
        <f>IF(COUNTIFS('United Data'!$A$3:$A$4341,P$1,'United Data'!$C$3:$C$4341,$A109)&gt;0,1,0)</f>
        <v>0</v>
      </c>
      <c r="Q109">
        <f>IF(COUNTIFS('United Data'!$A$3:$A$4341,Q$1,'United Data'!$C$3:$C$4341,$A109)&gt;0,1,0)</f>
        <v>0</v>
      </c>
      <c r="R109">
        <f>IF(COUNTIFS('United Data'!$A$3:$A$4341,R$1,'United Data'!$C$3:$C$4341,$A109)&gt;0,1,0)</f>
        <v>0</v>
      </c>
      <c r="S109">
        <f t="shared" si="2"/>
        <v>1</v>
      </c>
      <c r="T109">
        <f t="shared" si="3"/>
        <v>1</v>
      </c>
    </row>
    <row r="110" spans="1:20" x14ac:dyDescent="0.2">
      <c r="A110" t="s">
        <v>153</v>
      </c>
      <c r="B110">
        <f>IF(COUNTIFS('United Data'!$A$3:$A$4341,B$1,'United Data'!$C$3:$C$4341,$A110)&gt;0,1,0)</f>
        <v>0</v>
      </c>
      <c r="C110">
        <f>IF(COUNTIFS('United Data'!$A$3:$A$4341,C$1,'United Data'!$C$3:$C$4341,$A110)&gt;0,1,0)</f>
        <v>0</v>
      </c>
      <c r="D110">
        <f>IF(COUNTIFS('United Data'!$A$3:$A$4341,D$1,'United Data'!$C$3:$C$4341,$A110)&gt;0,1,0)</f>
        <v>0</v>
      </c>
      <c r="E110">
        <f>IF(COUNTIFS('United Data'!$A$3:$A$4341,E$1,'United Data'!$C$3:$C$4341,$A110)&gt;0,1,0)</f>
        <v>0</v>
      </c>
      <c r="F110">
        <f>IF(COUNTIFS('United Data'!$A$3:$A$4341,F$1,'United Data'!$C$3:$C$4341,$A110)&gt;0,1,0)</f>
        <v>0</v>
      </c>
      <c r="G110">
        <f>IF(COUNTIFS('United Data'!$A$3:$A$4341,G$1,'United Data'!$C$3:$C$4341,$A110)&gt;0,1,0)</f>
        <v>0</v>
      </c>
      <c r="H110">
        <f>IF(COUNTIFS('United Data'!$A$3:$A$4341,H$1,'United Data'!$C$3:$C$4341,$A110)&gt;0,1,0)</f>
        <v>0</v>
      </c>
      <c r="I110">
        <f>IF(COUNTIFS('United Data'!$A$3:$A$4341,I$1,'United Data'!$C$3:$C$4341,$A110)&gt;0,1,0)</f>
        <v>0</v>
      </c>
      <c r="J110">
        <f>IF(COUNTIFS('United Data'!$A$3:$A$4341,J$1,'United Data'!$C$3:$C$4341,$A110)&gt;0,1,0)</f>
        <v>0</v>
      </c>
      <c r="K110">
        <f>IF(COUNTIFS('United Data'!$A$3:$A$4341,K$1,'United Data'!$C$3:$C$4341,$A110)&gt;0,1,0)</f>
        <v>0</v>
      </c>
      <c r="L110">
        <f>IF(COUNTIFS('United Data'!$A$3:$A$4341,L$1,'United Data'!$C$3:$C$4341,$A110)&gt;0,1,0)</f>
        <v>0</v>
      </c>
      <c r="M110">
        <f>IF(COUNTIFS('United Data'!$A$3:$A$4341,M$1,'United Data'!$C$3:$C$4341,$A110)&gt;0,1,0)</f>
        <v>0</v>
      </c>
      <c r="N110">
        <f>IF(COUNTIFS('United Data'!$A$3:$A$4341,N$1,'United Data'!$C$3:$C$4341,$A110)&gt;0,1,0)</f>
        <v>0</v>
      </c>
      <c r="O110">
        <f>IF(COUNTIFS('United Data'!$A$3:$A$4341,O$1,'United Data'!$C$3:$C$4341,$A110)&gt;0,1,0)</f>
        <v>1</v>
      </c>
      <c r="P110">
        <f>IF(COUNTIFS('United Data'!$A$3:$A$4341,P$1,'United Data'!$C$3:$C$4341,$A110)&gt;0,1,0)</f>
        <v>0</v>
      </c>
      <c r="Q110">
        <f>IF(COUNTIFS('United Data'!$A$3:$A$4341,Q$1,'United Data'!$C$3:$C$4341,$A110)&gt;0,1,0)</f>
        <v>0</v>
      </c>
      <c r="R110">
        <f>IF(COUNTIFS('United Data'!$A$3:$A$4341,R$1,'United Data'!$C$3:$C$4341,$A110)&gt;0,1,0)</f>
        <v>0</v>
      </c>
      <c r="S110">
        <f t="shared" si="2"/>
        <v>1</v>
      </c>
      <c r="T110">
        <f t="shared" si="3"/>
        <v>1</v>
      </c>
    </row>
    <row r="111" spans="1:20" x14ac:dyDescent="0.2">
      <c r="A111" t="s">
        <v>154</v>
      </c>
      <c r="B111">
        <f>IF(COUNTIFS('United Data'!$A$3:$A$4341,B$1,'United Data'!$C$3:$C$4341,$A111)&gt;0,1,0)</f>
        <v>0</v>
      </c>
      <c r="C111">
        <f>IF(COUNTIFS('United Data'!$A$3:$A$4341,C$1,'United Data'!$C$3:$C$4341,$A111)&gt;0,1,0)</f>
        <v>0</v>
      </c>
      <c r="D111">
        <f>IF(COUNTIFS('United Data'!$A$3:$A$4341,D$1,'United Data'!$C$3:$C$4341,$A111)&gt;0,1,0)</f>
        <v>0</v>
      </c>
      <c r="E111">
        <f>IF(COUNTIFS('United Data'!$A$3:$A$4341,E$1,'United Data'!$C$3:$C$4341,$A111)&gt;0,1,0)</f>
        <v>0</v>
      </c>
      <c r="F111">
        <f>IF(COUNTIFS('United Data'!$A$3:$A$4341,F$1,'United Data'!$C$3:$C$4341,$A111)&gt;0,1,0)</f>
        <v>0</v>
      </c>
      <c r="G111">
        <f>IF(COUNTIFS('United Data'!$A$3:$A$4341,G$1,'United Data'!$C$3:$C$4341,$A111)&gt;0,1,0)</f>
        <v>0</v>
      </c>
      <c r="H111">
        <f>IF(COUNTIFS('United Data'!$A$3:$A$4341,H$1,'United Data'!$C$3:$C$4341,$A111)&gt;0,1,0)</f>
        <v>0</v>
      </c>
      <c r="I111">
        <f>IF(COUNTIFS('United Data'!$A$3:$A$4341,I$1,'United Data'!$C$3:$C$4341,$A111)&gt;0,1,0)</f>
        <v>0</v>
      </c>
      <c r="J111">
        <f>IF(COUNTIFS('United Data'!$A$3:$A$4341,J$1,'United Data'!$C$3:$C$4341,$A111)&gt;0,1,0)</f>
        <v>0</v>
      </c>
      <c r="K111">
        <f>IF(COUNTIFS('United Data'!$A$3:$A$4341,K$1,'United Data'!$C$3:$C$4341,$A111)&gt;0,1,0)</f>
        <v>0</v>
      </c>
      <c r="L111">
        <f>IF(COUNTIFS('United Data'!$A$3:$A$4341,L$1,'United Data'!$C$3:$C$4341,$A111)&gt;0,1,0)</f>
        <v>0</v>
      </c>
      <c r="M111">
        <f>IF(COUNTIFS('United Data'!$A$3:$A$4341,M$1,'United Data'!$C$3:$C$4341,$A111)&gt;0,1,0)</f>
        <v>0</v>
      </c>
      <c r="N111">
        <f>IF(COUNTIFS('United Data'!$A$3:$A$4341,N$1,'United Data'!$C$3:$C$4341,$A111)&gt;0,1,0)</f>
        <v>0</v>
      </c>
      <c r="O111">
        <f>IF(COUNTIFS('United Data'!$A$3:$A$4341,O$1,'United Data'!$C$3:$C$4341,$A111)&gt;0,1,0)</f>
        <v>1</v>
      </c>
      <c r="P111">
        <f>IF(COUNTIFS('United Data'!$A$3:$A$4341,P$1,'United Data'!$C$3:$C$4341,$A111)&gt;0,1,0)</f>
        <v>0</v>
      </c>
      <c r="Q111">
        <f>IF(COUNTIFS('United Data'!$A$3:$A$4341,Q$1,'United Data'!$C$3:$C$4341,$A111)&gt;0,1,0)</f>
        <v>0</v>
      </c>
      <c r="R111">
        <f>IF(COUNTIFS('United Data'!$A$3:$A$4341,R$1,'United Data'!$C$3:$C$4341,$A111)&gt;0,1,0)</f>
        <v>0</v>
      </c>
      <c r="S111">
        <f t="shared" si="2"/>
        <v>1</v>
      </c>
      <c r="T111">
        <f t="shared" si="3"/>
        <v>1</v>
      </c>
    </row>
    <row r="112" spans="1:20" x14ac:dyDescent="0.2">
      <c r="A112" t="s">
        <v>155</v>
      </c>
      <c r="B112">
        <f>IF(COUNTIFS('United Data'!$A$3:$A$4341,B$1,'United Data'!$C$3:$C$4341,$A112)&gt;0,1,0)</f>
        <v>0</v>
      </c>
      <c r="C112">
        <f>IF(COUNTIFS('United Data'!$A$3:$A$4341,C$1,'United Data'!$C$3:$C$4341,$A112)&gt;0,1,0)</f>
        <v>0</v>
      </c>
      <c r="D112">
        <f>IF(COUNTIFS('United Data'!$A$3:$A$4341,D$1,'United Data'!$C$3:$C$4341,$A112)&gt;0,1,0)</f>
        <v>0</v>
      </c>
      <c r="E112">
        <f>IF(COUNTIFS('United Data'!$A$3:$A$4341,E$1,'United Data'!$C$3:$C$4341,$A112)&gt;0,1,0)</f>
        <v>0</v>
      </c>
      <c r="F112">
        <f>IF(COUNTIFS('United Data'!$A$3:$A$4341,F$1,'United Data'!$C$3:$C$4341,$A112)&gt;0,1,0)</f>
        <v>0</v>
      </c>
      <c r="G112">
        <f>IF(COUNTIFS('United Data'!$A$3:$A$4341,G$1,'United Data'!$C$3:$C$4341,$A112)&gt;0,1,0)</f>
        <v>0</v>
      </c>
      <c r="H112">
        <f>IF(COUNTIFS('United Data'!$A$3:$A$4341,H$1,'United Data'!$C$3:$C$4341,$A112)&gt;0,1,0)</f>
        <v>0</v>
      </c>
      <c r="I112">
        <f>IF(COUNTIFS('United Data'!$A$3:$A$4341,I$1,'United Data'!$C$3:$C$4341,$A112)&gt;0,1,0)</f>
        <v>0</v>
      </c>
      <c r="J112">
        <f>IF(COUNTIFS('United Data'!$A$3:$A$4341,J$1,'United Data'!$C$3:$C$4341,$A112)&gt;0,1,0)</f>
        <v>0</v>
      </c>
      <c r="K112">
        <f>IF(COUNTIFS('United Data'!$A$3:$A$4341,K$1,'United Data'!$C$3:$C$4341,$A112)&gt;0,1,0)</f>
        <v>0</v>
      </c>
      <c r="L112">
        <f>IF(COUNTIFS('United Data'!$A$3:$A$4341,L$1,'United Data'!$C$3:$C$4341,$A112)&gt;0,1,0)</f>
        <v>0</v>
      </c>
      <c r="M112">
        <f>IF(COUNTIFS('United Data'!$A$3:$A$4341,M$1,'United Data'!$C$3:$C$4341,$A112)&gt;0,1,0)</f>
        <v>0</v>
      </c>
      <c r="N112">
        <f>IF(COUNTIFS('United Data'!$A$3:$A$4341,N$1,'United Data'!$C$3:$C$4341,$A112)&gt;0,1,0)</f>
        <v>0</v>
      </c>
      <c r="O112">
        <f>IF(COUNTIFS('United Data'!$A$3:$A$4341,O$1,'United Data'!$C$3:$C$4341,$A112)&gt;0,1,0)</f>
        <v>1</v>
      </c>
      <c r="P112">
        <f>IF(COUNTIFS('United Data'!$A$3:$A$4341,P$1,'United Data'!$C$3:$C$4341,$A112)&gt;0,1,0)</f>
        <v>0</v>
      </c>
      <c r="Q112">
        <f>IF(COUNTIFS('United Data'!$A$3:$A$4341,Q$1,'United Data'!$C$3:$C$4341,$A112)&gt;0,1,0)</f>
        <v>0</v>
      </c>
      <c r="R112">
        <f>IF(COUNTIFS('United Data'!$A$3:$A$4341,R$1,'United Data'!$C$3:$C$4341,$A112)&gt;0,1,0)</f>
        <v>0</v>
      </c>
      <c r="S112">
        <f t="shared" si="2"/>
        <v>1</v>
      </c>
      <c r="T112">
        <f t="shared" si="3"/>
        <v>1</v>
      </c>
    </row>
    <row r="113" spans="1:20" x14ac:dyDescent="0.2">
      <c r="A113" t="s">
        <v>156</v>
      </c>
      <c r="B113">
        <f>IF(COUNTIFS('United Data'!$A$3:$A$4341,B$1,'United Data'!$C$3:$C$4341,$A113)&gt;0,1,0)</f>
        <v>0</v>
      </c>
      <c r="C113">
        <f>IF(COUNTIFS('United Data'!$A$3:$A$4341,C$1,'United Data'!$C$3:$C$4341,$A113)&gt;0,1,0)</f>
        <v>0</v>
      </c>
      <c r="D113">
        <f>IF(COUNTIFS('United Data'!$A$3:$A$4341,D$1,'United Data'!$C$3:$C$4341,$A113)&gt;0,1,0)</f>
        <v>0</v>
      </c>
      <c r="E113">
        <f>IF(COUNTIFS('United Data'!$A$3:$A$4341,E$1,'United Data'!$C$3:$C$4341,$A113)&gt;0,1,0)</f>
        <v>0</v>
      </c>
      <c r="F113">
        <f>IF(COUNTIFS('United Data'!$A$3:$A$4341,F$1,'United Data'!$C$3:$C$4341,$A113)&gt;0,1,0)</f>
        <v>0</v>
      </c>
      <c r="G113">
        <f>IF(COUNTIFS('United Data'!$A$3:$A$4341,G$1,'United Data'!$C$3:$C$4341,$A113)&gt;0,1,0)</f>
        <v>0</v>
      </c>
      <c r="H113">
        <f>IF(COUNTIFS('United Data'!$A$3:$A$4341,H$1,'United Data'!$C$3:$C$4341,$A113)&gt;0,1,0)</f>
        <v>0</v>
      </c>
      <c r="I113">
        <f>IF(COUNTIFS('United Data'!$A$3:$A$4341,I$1,'United Data'!$C$3:$C$4341,$A113)&gt;0,1,0)</f>
        <v>0</v>
      </c>
      <c r="J113">
        <f>IF(COUNTIFS('United Data'!$A$3:$A$4341,J$1,'United Data'!$C$3:$C$4341,$A113)&gt;0,1,0)</f>
        <v>0</v>
      </c>
      <c r="K113">
        <f>IF(COUNTIFS('United Data'!$A$3:$A$4341,K$1,'United Data'!$C$3:$C$4341,$A113)&gt;0,1,0)</f>
        <v>0</v>
      </c>
      <c r="L113">
        <f>IF(COUNTIFS('United Data'!$A$3:$A$4341,L$1,'United Data'!$C$3:$C$4341,$A113)&gt;0,1,0)</f>
        <v>0</v>
      </c>
      <c r="M113">
        <f>IF(COUNTIFS('United Data'!$A$3:$A$4341,M$1,'United Data'!$C$3:$C$4341,$A113)&gt;0,1,0)</f>
        <v>0</v>
      </c>
      <c r="N113">
        <f>IF(COUNTIFS('United Data'!$A$3:$A$4341,N$1,'United Data'!$C$3:$C$4341,$A113)&gt;0,1,0)</f>
        <v>0</v>
      </c>
      <c r="O113">
        <f>IF(COUNTIFS('United Data'!$A$3:$A$4341,O$1,'United Data'!$C$3:$C$4341,$A113)&gt;0,1,0)</f>
        <v>1</v>
      </c>
      <c r="P113">
        <f>IF(COUNTIFS('United Data'!$A$3:$A$4341,P$1,'United Data'!$C$3:$C$4341,$A113)&gt;0,1,0)</f>
        <v>0</v>
      </c>
      <c r="Q113">
        <f>IF(COUNTIFS('United Data'!$A$3:$A$4341,Q$1,'United Data'!$C$3:$C$4341,$A113)&gt;0,1,0)</f>
        <v>0</v>
      </c>
      <c r="R113">
        <f>IF(COUNTIFS('United Data'!$A$3:$A$4341,R$1,'United Data'!$C$3:$C$4341,$A113)&gt;0,1,0)</f>
        <v>0</v>
      </c>
      <c r="S113">
        <f t="shared" si="2"/>
        <v>1</v>
      </c>
      <c r="T113">
        <f t="shared" si="3"/>
        <v>1</v>
      </c>
    </row>
    <row r="114" spans="1:20" x14ac:dyDescent="0.2">
      <c r="A114" t="s">
        <v>157</v>
      </c>
      <c r="B114">
        <f>IF(COUNTIFS('United Data'!$A$3:$A$4341,B$1,'United Data'!$C$3:$C$4341,$A114)&gt;0,1,0)</f>
        <v>0</v>
      </c>
      <c r="C114">
        <f>IF(COUNTIFS('United Data'!$A$3:$A$4341,C$1,'United Data'!$C$3:$C$4341,$A114)&gt;0,1,0)</f>
        <v>0</v>
      </c>
      <c r="D114">
        <f>IF(COUNTIFS('United Data'!$A$3:$A$4341,D$1,'United Data'!$C$3:$C$4341,$A114)&gt;0,1,0)</f>
        <v>0</v>
      </c>
      <c r="E114">
        <f>IF(COUNTIFS('United Data'!$A$3:$A$4341,E$1,'United Data'!$C$3:$C$4341,$A114)&gt;0,1,0)</f>
        <v>0</v>
      </c>
      <c r="F114">
        <f>IF(COUNTIFS('United Data'!$A$3:$A$4341,F$1,'United Data'!$C$3:$C$4341,$A114)&gt;0,1,0)</f>
        <v>0</v>
      </c>
      <c r="G114">
        <f>IF(COUNTIFS('United Data'!$A$3:$A$4341,G$1,'United Data'!$C$3:$C$4341,$A114)&gt;0,1,0)</f>
        <v>0</v>
      </c>
      <c r="H114">
        <f>IF(COUNTIFS('United Data'!$A$3:$A$4341,H$1,'United Data'!$C$3:$C$4341,$A114)&gt;0,1,0)</f>
        <v>0</v>
      </c>
      <c r="I114">
        <f>IF(COUNTIFS('United Data'!$A$3:$A$4341,I$1,'United Data'!$C$3:$C$4341,$A114)&gt;0,1,0)</f>
        <v>0</v>
      </c>
      <c r="J114">
        <f>IF(COUNTIFS('United Data'!$A$3:$A$4341,J$1,'United Data'!$C$3:$C$4341,$A114)&gt;0,1,0)</f>
        <v>0</v>
      </c>
      <c r="K114">
        <f>IF(COUNTIFS('United Data'!$A$3:$A$4341,K$1,'United Data'!$C$3:$C$4341,$A114)&gt;0,1,0)</f>
        <v>0</v>
      </c>
      <c r="L114">
        <f>IF(COUNTIFS('United Data'!$A$3:$A$4341,L$1,'United Data'!$C$3:$C$4341,$A114)&gt;0,1,0)</f>
        <v>0</v>
      </c>
      <c r="M114">
        <f>IF(COUNTIFS('United Data'!$A$3:$A$4341,M$1,'United Data'!$C$3:$C$4341,$A114)&gt;0,1,0)</f>
        <v>0</v>
      </c>
      <c r="N114">
        <f>IF(COUNTIFS('United Data'!$A$3:$A$4341,N$1,'United Data'!$C$3:$C$4341,$A114)&gt;0,1,0)</f>
        <v>0</v>
      </c>
      <c r="O114">
        <f>IF(COUNTIFS('United Data'!$A$3:$A$4341,O$1,'United Data'!$C$3:$C$4341,$A114)&gt;0,1,0)</f>
        <v>1</v>
      </c>
      <c r="P114">
        <f>IF(COUNTIFS('United Data'!$A$3:$A$4341,P$1,'United Data'!$C$3:$C$4341,$A114)&gt;0,1,0)</f>
        <v>0</v>
      </c>
      <c r="Q114">
        <f>IF(COUNTIFS('United Data'!$A$3:$A$4341,Q$1,'United Data'!$C$3:$C$4341,$A114)&gt;0,1,0)</f>
        <v>0</v>
      </c>
      <c r="R114">
        <f>IF(COUNTIFS('United Data'!$A$3:$A$4341,R$1,'United Data'!$C$3:$C$4341,$A114)&gt;0,1,0)</f>
        <v>0</v>
      </c>
      <c r="S114">
        <f t="shared" si="2"/>
        <v>1</v>
      </c>
      <c r="T114">
        <f t="shared" si="3"/>
        <v>1</v>
      </c>
    </row>
    <row r="115" spans="1:20" x14ac:dyDescent="0.2">
      <c r="A115" t="s">
        <v>158</v>
      </c>
      <c r="B115">
        <f>IF(COUNTIFS('United Data'!$A$3:$A$4341,B$1,'United Data'!$C$3:$C$4341,$A115)&gt;0,1,0)</f>
        <v>0</v>
      </c>
      <c r="C115">
        <f>IF(COUNTIFS('United Data'!$A$3:$A$4341,C$1,'United Data'!$C$3:$C$4341,$A115)&gt;0,1,0)</f>
        <v>0</v>
      </c>
      <c r="D115">
        <f>IF(COUNTIFS('United Data'!$A$3:$A$4341,D$1,'United Data'!$C$3:$C$4341,$A115)&gt;0,1,0)</f>
        <v>0</v>
      </c>
      <c r="E115">
        <f>IF(COUNTIFS('United Data'!$A$3:$A$4341,E$1,'United Data'!$C$3:$C$4341,$A115)&gt;0,1,0)</f>
        <v>0</v>
      </c>
      <c r="F115">
        <f>IF(COUNTIFS('United Data'!$A$3:$A$4341,F$1,'United Data'!$C$3:$C$4341,$A115)&gt;0,1,0)</f>
        <v>0</v>
      </c>
      <c r="G115">
        <f>IF(COUNTIFS('United Data'!$A$3:$A$4341,G$1,'United Data'!$C$3:$C$4341,$A115)&gt;0,1,0)</f>
        <v>0</v>
      </c>
      <c r="H115">
        <f>IF(COUNTIFS('United Data'!$A$3:$A$4341,H$1,'United Data'!$C$3:$C$4341,$A115)&gt;0,1,0)</f>
        <v>0</v>
      </c>
      <c r="I115">
        <f>IF(COUNTIFS('United Data'!$A$3:$A$4341,I$1,'United Data'!$C$3:$C$4341,$A115)&gt;0,1,0)</f>
        <v>0</v>
      </c>
      <c r="J115">
        <f>IF(COUNTIFS('United Data'!$A$3:$A$4341,J$1,'United Data'!$C$3:$C$4341,$A115)&gt;0,1,0)</f>
        <v>0</v>
      </c>
      <c r="K115">
        <f>IF(COUNTIFS('United Data'!$A$3:$A$4341,K$1,'United Data'!$C$3:$C$4341,$A115)&gt;0,1,0)</f>
        <v>0</v>
      </c>
      <c r="L115">
        <f>IF(COUNTIFS('United Data'!$A$3:$A$4341,L$1,'United Data'!$C$3:$C$4341,$A115)&gt;0,1,0)</f>
        <v>0</v>
      </c>
      <c r="M115">
        <f>IF(COUNTIFS('United Data'!$A$3:$A$4341,M$1,'United Data'!$C$3:$C$4341,$A115)&gt;0,1,0)</f>
        <v>0</v>
      </c>
      <c r="N115">
        <f>IF(COUNTIFS('United Data'!$A$3:$A$4341,N$1,'United Data'!$C$3:$C$4341,$A115)&gt;0,1,0)</f>
        <v>0</v>
      </c>
      <c r="O115">
        <f>IF(COUNTIFS('United Data'!$A$3:$A$4341,O$1,'United Data'!$C$3:$C$4341,$A115)&gt;0,1,0)</f>
        <v>1</v>
      </c>
      <c r="P115">
        <f>IF(COUNTIFS('United Data'!$A$3:$A$4341,P$1,'United Data'!$C$3:$C$4341,$A115)&gt;0,1,0)</f>
        <v>0</v>
      </c>
      <c r="Q115">
        <f>IF(COUNTIFS('United Data'!$A$3:$A$4341,Q$1,'United Data'!$C$3:$C$4341,$A115)&gt;0,1,0)</f>
        <v>0</v>
      </c>
      <c r="R115">
        <f>IF(COUNTIFS('United Data'!$A$3:$A$4341,R$1,'United Data'!$C$3:$C$4341,$A115)&gt;0,1,0)</f>
        <v>0</v>
      </c>
      <c r="S115">
        <f t="shared" si="2"/>
        <v>1</v>
      </c>
      <c r="T115">
        <f t="shared" si="3"/>
        <v>1</v>
      </c>
    </row>
    <row r="116" spans="1:20" x14ac:dyDescent="0.2">
      <c r="A116" t="s">
        <v>160</v>
      </c>
      <c r="B116">
        <f>IF(COUNTIFS('United Data'!$A$3:$A$4341,B$1,'United Data'!$C$3:$C$4341,$A116)&gt;0,1,0)</f>
        <v>0</v>
      </c>
      <c r="C116">
        <f>IF(COUNTIFS('United Data'!$A$3:$A$4341,C$1,'United Data'!$C$3:$C$4341,$A116)&gt;0,1,0)</f>
        <v>0</v>
      </c>
      <c r="D116">
        <f>IF(COUNTIFS('United Data'!$A$3:$A$4341,D$1,'United Data'!$C$3:$C$4341,$A116)&gt;0,1,0)</f>
        <v>0</v>
      </c>
      <c r="E116">
        <f>IF(COUNTIFS('United Data'!$A$3:$A$4341,E$1,'United Data'!$C$3:$C$4341,$A116)&gt;0,1,0)</f>
        <v>0</v>
      </c>
      <c r="F116">
        <f>IF(COUNTIFS('United Data'!$A$3:$A$4341,F$1,'United Data'!$C$3:$C$4341,$A116)&gt;0,1,0)</f>
        <v>0</v>
      </c>
      <c r="G116">
        <f>IF(COUNTIFS('United Data'!$A$3:$A$4341,G$1,'United Data'!$C$3:$C$4341,$A116)&gt;0,1,0)</f>
        <v>0</v>
      </c>
      <c r="H116">
        <f>IF(COUNTIFS('United Data'!$A$3:$A$4341,H$1,'United Data'!$C$3:$C$4341,$A116)&gt;0,1,0)</f>
        <v>0</v>
      </c>
      <c r="I116">
        <f>IF(COUNTIFS('United Data'!$A$3:$A$4341,I$1,'United Data'!$C$3:$C$4341,$A116)&gt;0,1,0)</f>
        <v>0</v>
      </c>
      <c r="J116">
        <f>IF(COUNTIFS('United Data'!$A$3:$A$4341,J$1,'United Data'!$C$3:$C$4341,$A116)&gt;0,1,0)</f>
        <v>0</v>
      </c>
      <c r="K116">
        <f>IF(COUNTIFS('United Data'!$A$3:$A$4341,K$1,'United Data'!$C$3:$C$4341,$A116)&gt;0,1,0)</f>
        <v>0</v>
      </c>
      <c r="L116">
        <f>IF(COUNTIFS('United Data'!$A$3:$A$4341,L$1,'United Data'!$C$3:$C$4341,$A116)&gt;0,1,0)</f>
        <v>0</v>
      </c>
      <c r="M116">
        <f>IF(COUNTIFS('United Data'!$A$3:$A$4341,M$1,'United Data'!$C$3:$C$4341,$A116)&gt;0,1,0)</f>
        <v>0</v>
      </c>
      <c r="N116">
        <f>IF(COUNTIFS('United Data'!$A$3:$A$4341,N$1,'United Data'!$C$3:$C$4341,$A116)&gt;0,1,0)</f>
        <v>0</v>
      </c>
      <c r="O116">
        <f>IF(COUNTIFS('United Data'!$A$3:$A$4341,O$1,'United Data'!$C$3:$C$4341,$A116)&gt;0,1,0)</f>
        <v>0</v>
      </c>
      <c r="P116">
        <f>IF(COUNTIFS('United Data'!$A$3:$A$4341,P$1,'United Data'!$C$3:$C$4341,$A116)&gt;0,1,0)</f>
        <v>0</v>
      </c>
      <c r="Q116">
        <f>IF(COUNTIFS('United Data'!$A$3:$A$4341,Q$1,'United Data'!$C$3:$C$4341,$A116)&gt;0,1,0)</f>
        <v>1</v>
      </c>
      <c r="R116">
        <f>IF(COUNTIFS('United Data'!$A$3:$A$4341,R$1,'United Data'!$C$3:$C$4341,$A116)&gt;0,1,0)</f>
        <v>0</v>
      </c>
      <c r="S116">
        <f t="shared" si="2"/>
        <v>1</v>
      </c>
      <c r="T116">
        <f t="shared" si="3"/>
        <v>1</v>
      </c>
    </row>
    <row r="117" spans="1:20" x14ac:dyDescent="0.2">
      <c r="A117" t="s">
        <v>161</v>
      </c>
      <c r="B117">
        <f>IF(COUNTIFS('United Data'!$A$3:$A$4341,B$1,'United Data'!$C$3:$C$4341,$A117)&gt;0,1,0)</f>
        <v>0</v>
      </c>
      <c r="C117">
        <f>IF(COUNTIFS('United Data'!$A$3:$A$4341,C$1,'United Data'!$C$3:$C$4341,$A117)&gt;0,1,0)</f>
        <v>0</v>
      </c>
      <c r="D117">
        <f>IF(COUNTIFS('United Data'!$A$3:$A$4341,D$1,'United Data'!$C$3:$C$4341,$A117)&gt;0,1,0)</f>
        <v>0</v>
      </c>
      <c r="E117">
        <f>IF(COUNTIFS('United Data'!$A$3:$A$4341,E$1,'United Data'!$C$3:$C$4341,$A117)&gt;0,1,0)</f>
        <v>0</v>
      </c>
      <c r="F117">
        <f>IF(COUNTIFS('United Data'!$A$3:$A$4341,F$1,'United Data'!$C$3:$C$4341,$A117)&gt;0,1,0)</f>
        <v>0</v>
      </c>
      <c r="G117">
        <f>IF(COUNTIFS('United Data'!$A$3:$A$4341,G$1,'United Data'!$C$3:$C$4341,$A117)&gt;0,1,0)</f>
        <v>0</v>
      </c>
      <c r="H117">
        <f>IF(COUNTIFS('United Data'!$A$3:$A$4341,H$1,'United Data'!$C$3:$C$4341,$A117)&gt;0,1,0)</f>
        <v>0</v>
      </c>
      <c r="I117">
        <f>IF(COUNTIFS('United Data'!$A$3:$A$4341,I$1,'United Data'!$C$3:$C$4341,$A117)&gt;0,1,0)</f>
        <v>0</v>
      </c>
      <c r="J117">
        <f>IF(COUNTIFS('United Data'!$A$3:$A$4341,J$1,'United Data'!$C$3:$C$4341,$A117)&gt;0,1,0)</f>
        <v>0</v>
      </c>
      <c r="K117">
        <f>IF(COUNTIFS('United Data'!$A$3:$A$4341,K$1,'United Data'!$C$3:$C$4341,$A117)&gt;0,1,0)</f>
        <v>0</v>
      </c>
      <c r="L117">
        <f>IF(COUNTIFS('United Data'!$A$3:$A$4341,L$1,'United Data'!$C$3:$C$4341,$A117)&gt;0,1,0)</f>
        <v>0</v>
      </c>
      <c r="M117">
        <f>IF(COUNTIFS('United Data'!$A$3:$A$4341,M$1,'United Data'!$C$3:$C$4341,$A117)&gt;0,1,0)</f>
        <v>0</v>
      </c>
      <c r="N117">
        <f>IF(COUNTIFS('United Data'!$A$3:$A$4341,N$1,'United Data'!$C$3:$C$4341,$A117)&gt;0,1,0)</f>
        <v>0</v>
      </c>
      <c r="O117">
        <f>IF(COUNTIFS('United Data'!$A$3:$A$4341,O$1,'United Data'!$C$3:$C$4341,$A117)&gt;0,1,0)</f>
        <v>0</v>
      </c>
      <c r="P117">
        <f>IF(COUNTIFS('United Data'!$A$3:$A$4341,P$1,'United Data'!$C$3:$C$4341,$A117)&gt;0,1,0)</f>
        <v>1</v>
      </c>
      <c r="Q117">
        <f>IF(COUNTIFS('United Data'!$A$3:$A$4341,Q$1,'United Data'!$C$3:$C$4341,$A117)&gt;0,1,0)</f>
        <v>1</v>
      </c>
      <c r="R117">
        <f>IF(COUNTIFS('United Data'!$A$3:$A$4341,R$1,'United Data'!$C$3:$C$4341,$A117)&gt;0,1,0)</f>
        <v>1</v>
      </c>
      <c r="S117">
        <f t="shared" si="2"/>
        <v>3</v>
      </c>
      <c r="T117">
        <f t="shared" si="3"/>
        <v>1</v>
      </c>
    </row>
    <row r="118" spans="1:20" x14ac:dyDescent="0.2">
      <c r="A118" t="s">
        <v>162</v>
      </c>
      <c r="B118">
        <f>IF(COUNTIFS('United Data'!$A$3:$A$4341,B$1,'United Data'!$C$3:$C$4341,$A118)&gt;0,1,0)</f>
        <v>0</v>
      </c>
      <c r="C118">
        <f>IF(COUNTIFS('United Data'!$A$3:$A$4341,C$1,'United Data'!$C$3:$C$4341,$A118)&gt;0,1,0)</f>
        <v>0</v>
      </c>
      <c r="D118">
        <f>IF(COUNTIFS('United Data'!$A$3:$A$4341,D$1,'United Data'!$C$3:$C$4341,$A118)&gt;0,1,0)</f>
        <v>0</v>
      </c>
      <c r="E118">
        <f>IF(COUNTIFS('United Data'!$A$3:$A$4341,E$1,'United Data'!$C$3:$C$4341,$A118)&gt;0,1,0)</f>
        <v>0</v>
      </c>
      <c r="F118">
        <f>IF(COUNTIFS('United Data'!$A$3:$A$4341,F$1,'United Data'!$C$3:$C$4341,$A118)&gt;0,1,0)</f>
        <v>0</v>
      </c>
      <c r="G118">
        <f>IF(COUNTIFS('United Data'!$A$3:$A$4341,G$1,'United Data'!$C$3:$C$4341,$A118)&gt;0,1,0)</f>
        <v>0</v>
      </c>
      <c r="H118">
        <f>IF(COUNTIFS('United Data'!$A$3:$A$4341,H$1,'United Data'!$C$3:$C$4341,$A118)&gt;0,1,0)</f>
        <v>0</v>
      </c>
      <c r="I118">
        <f>IF(COUNTIFS('United Data'!$A$3:$A$4341,I$1,'United Data'!$C$3:$C$4341,$A118)&gt;0,1,0)</f>
        <v>0</v>
      </c>
      <c r="J118">
        <f>IF(COUNTIFS('United Data'!$A$3:$A$4341,J$1,'United Data'!$C$3:$C$4341,$A118)&gt;0,1,0)</f>
        <v>0</v>
      </c>
      <c r="K118">
        <f>IF(COUNTIFS('United Data'!$A$3:$A$4341,K$1,'United Data'!$C$3:$C$4341,$A118)&gt;0,1,0)</f>
        <v>0</v>
      </c>
      <c r="L118">
        <f>IF(COUNTIFS('United Data'!$A$3:$A$4341,L$1,'United Data'!$C$3:$C$4341,$A118)&gt;0,1,0)</f>
        <v>0</v>
      </c>
      <c r="M118">
        <f>IF(COUNTIFS('United Data'!$A$3:$A$4341,M$1,'United Data'!$C$3:$C$4341,$A118)&gt;0,1,0)</f>
        <v>0</v>
      </c>
      <c r="N118">
        <f>IF(COUNTIFS('United Data'!$A$3:$A$4341,N$1,'United Data'!$C$3:$C$4341,$A118)&gt;0,1,0)</f>
        <v>0</v>
      </c>
      <c r="O118">
        <f>IF(COUNTIFS('United Data'!$A$3:$A$4341,O$1,'United Data'!$C$3:$C$4341,$A118)&gt;0,1,0)</f>
        <v>0</v>
      </c>
      <c r="P118">
        <f>IF(COUNTIFS('United Data'!$A$3:$A$4341,P$1,'United Data'!$C$3:$C$4341,$A118)&gt;0,1,0)</f>
        <v>0</v>
      </c>
      <c r="Q118">
        <f>IF(COUNTIFS('United Data'!$A$3:$A$4341,Q$1,'United Data'!$C$3:$C$4341,$A118)&gt;0,1,0)</f>
        <v>1</v>
      </c>
      <c r="R118">
        <f>IF(COUNTIFS('United Data'!$A$3:$A$4341,R$1,'United Data'!$C$3:$C$4341,$A118)&gt;0,1,0)</f>
        <v>1</v>
      </c>
      <c r="S118">
        <f t="shared" si="2"/>
        <v>2</v>
      </c>
      <c r="T118">
        <f t="shared" si="3"/>
        <v>1</v>
      </c>
    </row>
    <row r="119" spans="1:20" x14ac:dyDescent="0.2">
      <c r="A119" t="s">
        <v>163</v>
      </c>
      <c r="B119">
        <f>IF(COUNTIFS('United Data'!$A$3:$A$4341,B$1,'United Data'!$C$3:$C$4341,$A119)&gt;0,1,0)</f>
        <v>0</v>
      </c>
      <c r="C119">
        <f>IF(COUNTIFS('United Data'!$A$3:$A$4341,C$1,'United Data'!$C$3:$C$4341,$A119)&gt;0,1,0)</f>
        <v>0</v>
      </c>
      <c r="D119">
        <f>IF(COUNTIFS('United Data'!$A$3:$A$4341,D$1,'United Data'!$C$3:$C$4341,$A119)&gt;0,1,0)</f>
        <v>0</v>
      </c>
      <c r="E119">
        <f>IF(COUNTIFS('United Data'!$A$3:$A$4341,E$1,'United Data'!$C$3:$C$4341,$A119)&gt;0,1,0)</f>
        <v>0</v>
      </c>
      <c r="F119">
        <f>IF(COUNTIFS('United Data'!$A$3:$A$4341,F$1,'United Data'!$C$3:$C$4341,$A119)&gt;0,1,0)</f>
        <v>0</v>
      </c>
      <c r="G119">
        <f>IF(COUNTIFS('United Data'!$A$3:$A$4341,G$1,'United Data'!$C$3:$C$4341,$A119)&gt;0,1,0)</f>
        <v>0</v>
      </c>
      <c r="H119">
        <f>IF(COUNTIFS('United Data'!$A$3:$A$4341,H$1,'United Data'!$C$3:$C$4341,$A119)&gt;0,1,0)</f>
        <v>0</v>
      </c>
      <c r="I119">
        <f>IF(COUNTIFS('United Data'!$A$3:$A$4341,I$1,'United Data'!$C$3:$C$4341,$A119)&gt;0,1,0)</f>
        <v>0</v>
      </c>
      <c r="J119">
        <f>IF(COUNTIFS('United Data'!$A$3:$A$4341,J$1,'United Data'!$C$3:$C$4341,$A119)&gt;0,1,0)</f>
        <v>0</v>
      </c>
      <c r="K119">
        <f>IF(COUNTIFS('United Data'!$A$3:$A$4341,K$1,'United Data'!$C$3:$C$4341,$A119)&gt;0,1,0)</f>
        <v>0</v>
      </c>
      <c r="L119">
        <f>IF(COUNTIFS('United Data'!$A$3:$A$4341,L$1,'United Data'!$C$3:$C$4341,$A119)&gt;0,1,0)</f>
        <v>0</v>
      </c>
      <c r="M119">
        <f>IF(COUNTIFS('United Data'!$A$3:$A$4341,M$1,'United Data'!$C$3:$C$4341,$A119)&gt;0,1,0)</f>
        <v>0</v>
      </c>
      <c r="N119">
        <f>IF(COUNTIFS('United Data'!$A$3:$A$4341,N$1,'United Data'!$C$3:$C$4341,$A119)&gt;0,1,0)</f>
        <v>0</v>
      </c>
      <c r="O119">
        <f>IF(COUNTIFS('United Data'!$A$3:$A$4341,O$1,'United Data'!$C$3:$C$4341,$A119)&gt;0,1,0)</f>
        <v>0</v>
      </c>
      <c r="P119">
        <f>IF(COUNTIFS('United Data'!$A$3:$A$4341,P$1,'United Data'!$C$3:$C$4341,$A119)&gt;0,1,0)</f>
        <v>0</v>
      </c>
      <c r="Q119">
        <f>IF(COUNTIFS('United Data'!$A$3:$A$4341,Q$1,'United Data'!$C$3:$C$4341,$A119)&gt;0,1,0)</f>
        <v>1</v>
      </c>
      <c r="R119">
        <f>IF(COUNTIFS('United Data'!$A$3:$A$4341,R$1,'United Data'!$C$3:$C$4341,$A119)&gt;0,1,0)</f>
        <v>0</v>
      </c>
      <c r="S119">
        <f t="shared" si="2"/>
        <v>1</v>
      </c>
      <c r="T119">
        <f t="shared" si="3"/>
        <v>1</v>
      </c>
    </row>
    <row r="120" spans="1:20" x14ac:dyDescent="0.2">
      <c r="A120" t="s">
        <v>164</v>
      </c>
      <c r="B120">
        <f>IF(COUNTIFS('United Data'!$A$3:$A$4341,B$1,'United Data'!$C$3:$C$4341,$A120)&gt;0,1,0)</f>
        <v>0</v>
      </c>
      <c r="C120">
        <f>IF(COUNTIFS('United Data'!$A$3:$A$4341,C$1,'United Data'!$C$3:$C$4341,$A120)&gt;0,1,0)</f>
        <v>0</v>
      </c>
      <c r="D120">
        <f>IF(COUNTIFS('United Data'!$A$3:$A$4341,D$1,'United Data'!$C$3:$C$4341,$A120)&gt;0,1,0)</f>
        <v>0</v>
      </c>
      <c r="E120">
        <f>IF(COUNTIFS('United Data'!$A$3:$A$4341,E$1,'United Data'!$C$3:$C$4341,$A120)&gt;0,1,0)</f>
        <v>0</v>
      </c>
      <c r="F120">
        <f>IF(COUNTIFS('United Data'!$A$3:$A$4341,F$1,'United Data'!$C$3:$C$4341,$A120)&gt;0,1,0)</f>
        <v>0</v>
      </c>
      <c r="G120">
        <f>IF(COUNTIFS('United Data'!$A$3:$A$4341,G$1,'United Data'!$C$3:$C$4341,$A120)&gt;0,1,0)</f>
        <v>0</v>
      </c>
      <c r="H120">
        <f>IF(COUNTIFS('United Data'!$A$3:$A$4341,H$1,'United Data'!$C$3:$C$4341,$A120)&gt;0,1,0)</f>
        <v>0</v>
      </c>
      <c r="I120">
        <f>IF(COUNTIFS('United Data'!$A$3:$A$4341,I$1,'United Data'!$C$3:$C$4341,$A120)&gt;0,1,0)</f>
        <v>0</v>
      </c>
      <c r="J120">
        <f>IF(COUNTIFS('United Data'!$A$3:$A$4341,J$1,'United Data'!$C$3:$C$4341,$A120)&gt;0,1,0)</f>
        <v>0</v>
      </c>
      <c r="K120">
        <f>IF(COUNTIFS('United Data'!$A$3:$A$4341,K$1,'United Data'!$C$3:$C$4341,$A120)&gt;0,1,0)</f>
        <v>0</v>
      </c>
      <c r="L120">
        <f>IF(COUNTIFS('United Data'!$A$3:$A$4341,L$1,'United Data'!$C$3:$C$4341,$A120)&gt;0,1,0)</f>
        <v>0</v>
      </c>
      <c r="M120">
        <f>IF(COUNTIFS('United Data'!$A$3:$A$4341,M$1,'United Data'!$C$3:$C$4341,$A120)&gt;0,1,0)</f>
        <v>0</v>
      </c>
      <c r="N120">
        <f>IF(COUNTIFS('United Data'!$A$3:$A$4341,N$1,'United Data'!$C$3:$C$4341,$A120)&gt;0,1,0)</f>
        <v>0</v>
      </c>
      <c r="O120">
        <f>IF(COUNTIFS('United Data'!$A$3:$A$4341,O$1,'United Data'!$C$3:$C$4341,$A120)&gt;0,1,0)</f>
        <v>0</v>
      </c>
      <c r="P120">
        <f>IF(COUNTIFS('United Data'!$A$3:$A$4341,P$1,'United Data'!$C$3:$C$4341,$A120)&gt;0,1,0)</f>
        <v>0</v>
      </c>
      <c r="Q120">
        <f>IF(COUNTIFS('United Data'!$A$3:$A$4341,Q$1,'United Data'!$C$3:$C$4341,$A120)&gt;0,1,0)</f>
        <v>1</v>
      </c>
      <c r="R120">
        <f>IF(COUNTIFS('United Data'!$A$3:$A$4341,R$1,'United Data'!$C$3:$C$4341,$A120)&gt;0,1,0)</f>
        <v>0</v>
      </c>
      <c r="S120">
        <f t="shared" si="2"/>
        <v>1</v>
      </c>
      <c r="T120">
        <f t="shared" si="3"/>
        <v>1</v>
      </c>
    </row>
    <row r="121" spans="1:20" x14ac:dyDescent="0.2">
      <c r="A121" t="s">
        <v>165</v>
      </c>
      <c r="B121">
        <f>IF(COUNTIFS('United Data'!$A$3:$A$4341,B$1,'United Data'!$C$3:$C$4341,$A121)&gt;0,1,0)</f>
        <v>0</v>
      </c>
      <c r="C121">
        <f>IF(COUNTIFS('United Data'!$A$3:$A$4341,C$1,'United Data'!$C$3:$C$4341,$A121)&gt;0,1,0)</f>
        <v>0</v>
      </c>
      <c r="D121">
        <f>IF(COUNTIFS('United Data'!$A$3:$A$4341,D$1,'United Data'!$C$3:$C$4341,$A121)&gt;0,1,0)</f>
        <v>0</v>
      </c>
      <c r="E121">
        <f>IF(COUNTIFS('United Data'!$A$3:$A$4341,E$1,'United Data'!$C$3:$C$4341,$A121)&gt;0,1,0)</f>
        <v>0</v>
      </c>
      <c r="F121">
        <f>IF(COUNTIFS('United Data'!$A$3:$A$4341,F$1,'United Data'!$C$3:$C$4341,$A121)&gt;0,1,0)</f>
        <v>0</v>
      </c>
      <c r="G121">
        <f>IF(COUNTIFS('United Data'!$A$3:$A$4341,G$1,'United Data'!$C$3:$C$4341,$A121)&gt;0,1,0)</f>
        <v>0</v>
      </c>
      <c r="H121">
        <f>IF(COUNTIFS('United Data'!$A$3:$A$4341,H$1,'United Data'!$C$3:$C$4341,$A121)&gt;0,1,0)</f>
        <v>0</v>
      </c>
      <c r="I121">
        <f>IF(COUNTIFS('United Data'!$A$3:$A$4341,I$1,'United Data'!$C$3:$C$4341,$A121)&gt;0,1,0)</f>
        <v>0</v>
      </c>
      <c r="J121">
        <f>IF(COUNTIFS('United Data'!$A$3:$A$4341,J$1,'United Data'!$C$3:$C$4341,$A121)&gt;0,1,0)</f>
        <v>0</v>
      </c>
      <c r="K121">
        <f>IF(COUNTIFS('United Data'!$A$3:$A$4341,K$1,'United Data'!$C$3:$C$4341,$A121)&gt;0,1,0)</f>
        <v>0</v>
      </c>
      <c r="L121">
        <f>IF(COUNTIFS('United Data'!$A$3:$A$4341,L$1,'United Data'!$C$3:$C$4341,$A121)&gt;0,1,0)</f>
        <v>0</v>
      </c>
      <c r="M121">
        <f>IF(COUNTIFS('United Data'!$A$3:$A$4341,M$1,'United Data'!$C$3:$C$4341,$A121)&gt;0,1,0)</f>
        <v>0</v>
      </c>
      <c r="N121">
        <f>IF(COUNTIFS('United Data'!$A$3:$A$4341,N$1,'United Data'!$C$3:$C$4341,$A121)&gt;0,1,0)</f>
        <v>0</v>
      </c>
      <c r="O121">
        <f>IF(COUNTIFS('United Data'!$A$3:$A$4341,O$1,'United Data'!$C$3:$C$4341,$A121)&gt;0,1,0)</f>
        <v>0</v>
      </c>
      <c r="P121">
        <f>IF(COUNTIFS('United Data'!$A$3:$A$4341,P$1,'United Data'!$C$3:$C$4341,$A121)&gt;0,1,0)</f>
        <v>0</v>
      </c>
      <c r="Q121">
        <f>IF(COUNTIFS('United Data'!$A$3:$A$4341,Q$1,'United Data'!$C$3:$C$4341,$A121)&gt;0,1,0)</f>
        <v>1</v>
      </c>
      <c r="R121">
        <f>IF(COUNTIFS('United Data'!$A$3:$A$4341,R$1,'United Data'!$C$3:$C$4341,$A121)&gt;0,1,0)</f>
        <v>0</v>
      </c>
      <c r="S121">
        <f t="shared" si="2"/>
        <v>1</v>
      </c>
      <c r="T121">
        <f t="shared" si="3"/>
        <v>1</v>
      </c>
    </row>
    <row r="122" spans="1:20" x14ac:dyDescent="0.2">
      <c r="A122" t="s">
        <v>166</v>
      </c>
      <c r="B122">
        <f>IF(COUNTIFS('United Data'!$A$3:$A$4341,B$1,'United Data'!$C$3:$C$4341,$A122)&gt;0,1,0)</f>
        <v>0</v>
      </c>
      <c r="C122">
        <f>IF(COUNTIFS('United Data'!$A$3:$A$4341,C$1,'United Data'!$C$3:$C$4341,$A122)&gt;0,1,0)</f>
        <v>0</v>
      </c>
      <c r="D122">
        <f>IF(COUNTIFS('United Data'!$A$3:$A$4341,D$1,'United Data'!$C$3:$C$4341,$A122)&gt;0,1,0)</f>
        <v>0</v>
      </c>
      <c r="E122">
        <f>IF(COUNTIFS('United Data'!$A$3:$A$4341,E$1,'United Data'!$C$3:$C$4341,$A122)&gt;0,1,0)</f>
        <v>0</v>
      </c>
      <c r="F122">
        <f>IF(COUNTIFS('United Data'!$A$3:$A$4341,F$1,'United Data'!$C$3:$C$4341,$A122)&gt;0,1,0)</f>
        <v>0</v>
      </c>
      <c r="G122">
        <f>IF(COUNTIFS('United Data'!$A$3:$A$4341,G$1,'United Data'!$C$3:$C$4341,$A122)&gt;0,1,0)</f>
        <v>0</v>
      </c>
      <c r="H122">
        <f>IF(COUNTIFS('United Data'!$A$3:$A$4341,H$1,'United Data'!$C$3:$C$4341,$A122)&gt;0,1,0)</f>
        <v>0</v>
      </c>
      <c r="I122">
        <f>IF(COUNTIFS('United Data'!$A$3:$A$4341,I$1,'United Data'!$C$3:$C$4341,$A122)&gt;0,1,0)</f>
        <v>0</v>
      </c>
      <c r="J122">
        <f>IF(COUNTIFS('United Data'!$A$3:$A$4341,J$1,'United Data'!$C$3:$C$4341,$A122)&gt;0,1,0)</f>
        <v>0</v>
      </c>
      <c r="K122">
        <f>IF(COUNTIFS('United Data'!$A$3:$A$4341,K$1,'United Data'!$C$3:$C$4341,$A122)&gt;0,1,0)</f>
        <v>0</v>
      </c>
      <c r="L122">
        <f>IF(COUNTIFS('United Data'!$A$3:$A$4341,L$1,'United Data'!$C$3:$C$4341,$A122)&gt;0,1,0)</f>
        <v>0</v>
      </c>
      <c r="M122">
        <f>IF(COUNTIFS('United Data'!$A$3:$A$4341,M$1,'United Data'!$C$3:$C$4341,$A122)&gt;0,1,0)</f>
        <v>0</v>
      </c>
      <c r="N122">
        <f>IF(COUNTIFS('United Data'!$A$3:$A$4341,N$1,'United Data'!$C$3:$C$4341,$A122)&gt;0,1,0)</f>
        <v>0</v>
      </c>
      <c r="O122">
        <f>IF(COUNTIFS('United Data'!$A$3:$A$4341,O$1,'United Data'!$C$3:$C$4341,$A122)&gt;0,1,0)</f>
        <v>0</v>
      </c>
      <c r="P122">
        <f>IF(COUNTIFS('United Data'!$A$3:$A$4341,P$1,'United Data'!$C$3:$C$4341,$A122)&gt;0,1,0)</f>
        <v>0</v>
      </c>
      <c r="Q122">
        <f>IF(COUNTIFS('United Data'!$A$3:$A$4341,Q$1,'United Data'!$C$3:$C$4341,$A122)&gt;0,1,0)</f>
        <v>1</v>
      </c>
      <c r="R122">
        <f>IF(COUNTIFS('United Data'!$A$3:$A$4341,R$1,'United Data'!$C$3:$C$4341,$A122)&gt;0,1,0)</f>
        <v>0</v>
      </c>
      <c r="S122">
        <f t="shared" si="2"/>
        <v>1</v>
      </c>
      <c r="T122">
        <f t="shared" si="3"/>
        <v>1</v>
      </c>
    </row>
    <row r="123" spans="1:20" x14ac:dyDescent="0.2">
      <c r="A123" t="s">
        <v>167</v>
      </c>
      <c r="B123">
        <f>IF(COUNTIFS('United Data'!$A$3:$A$4341,B$1,'United Data'!$C$3:$C$4341,$A123)&gt;0,1,0)</f>
        <v>0</v>
      </c>
      <c r="C123">
        <f>IF(COUNTIFS('United Data'!$A$3:$A$4341,C$1,'United Data'!$C$3:$C$4341,$A123)&gt;0,1,0)</f>
        <v>0</v>
      </c>
      <c r="D123">
        <f>IF(COUNTIFS('United Data'!$A$3:$A$4341,D$1,'United Data'!$C$3:$C$4341,$A123)&gt;0,1,0)</f>
        <v>0</v>
      </c>
      <c r="E123">
        <f>IF(COUNTIFS('United Data'!$A$3:$A$4341,E$1,'United Data'!$C$3:$C$4341,$A123)&gt;0,1,0)</f>
        <v>0</v>
      </c>
      <c r="F123">
        <f>IF(COUNTIFS('United Data'!$A$3:$A$4341,F$1,'United Data'!$C$3:$C$4341,$A123)&gt;0,1,0)</f>
        <v>0</v>
      </c>
      <c r="G123">
        <f>IF(COUNTIFS('United Data'!$A$3:$A$4341,G$1,'United Data'!$C$3:$C$4341,$A123)&gt;0,1,0)</f>
        <v>0</v>
      </c>
      <c r="H123">
        <f>IF(COUNTIFS('United Data'!$A$3:$A$4341,H$1,'United Data'!$C$3:$C$4341,$A123)&gt;0,1,0)</f>
        <v>0</v>
      </c>
      <c r="I123">
        <f>IF(COUNTIFS('United Data'!$A$3:$A$4341,I$1,'United Data'!$C$3:$C$4341,$A123)&gt;0,1,0)</f>
        <v>0</v>
      </c>
      <c r="J123">
        <f>IF(COUNTIFS('United Data'!$A$3:$A$4341,J$1,'United Data'!$C$3:$C$4341,$A123)&gt;0,1,0)</f>
        <v>0</v>
      </c>
      <c r="K123">
        <f>IF(COUNTIFS('United Data'!$A$3:$A$4341,K$1,'United Data'!$C$3:$C$4341,$A123)&gt;0,1,0)</f>
        <v>0</v>
      </c>
      <c r="L123">
        <f>IF(COUNTIFS('United Data'!$A$3:$A$4341,L$1,'United Data'!$C$3:$C$4341,$A123)&gt;0,1,0)</f>
        <v>0</v>
      </c>
      <c r="M123">
        <f>IF(COUNTIFS('United Data'!$A$3:$A$4341,M$1,'United Data'!$C$3:$C$4341,$A123)&gt;0,1,0)</f>
        <v>0</v>
      </c>
      <c r="N123">
        <f>IF(COUNTIFS('United Data'!$A$3:$A$4341,N$1,'United Data'!$C$3:$C$4341,$A123)&gt;0,1,0)</f>
        <v>0</v>
      </c>
      <c r="O123">
        <f>IF(COUNTIFS('United Data'!$A$3:$A$4341,O$1,'United Data'!$C$3:$C$4341,$A123)&gt;0,1,0)</f>
        <v>0</v>
      </c>
      <c r="P123">
        <f>IF(COUNTIFS('United Data'!$A$3:$A$4341,P$1,'United Data'!$C$3:$C$4341,$A123)&gt;0,1,0)</f>
        <v>0</v>
      </c>
      <c r="Q123">
        <f>IF(COUNTIFS('United Data'!$A$3:$A$4341,Q$1,'United Data'!$C$3:$C$4341,$A123)&gt;0,1,0)</f>
        <v>1</v>
      </c>
      <c r="R123">
        <f>IF(COUNTIFS('United Data'!$A$3:$A$4341,R$1,'United Data'!$C$3:$C$4341,$A123)&gt;0,1,0)</f>
        <v>0</v>
      </c>
      <c r="S123">
        <f t="shared" si="2"/>
        <v>1</v>
      </c>
      <c r="T123">
        <f t="shared" si="3"/>
        <v>1</v>
      </c>
    </row>
    <row r="124" spans="1:20" x14ac:dyDescent="0.2">
      <c r="A124" t="s">
        <v>168</v>
      </c>
      <c r="B124">
        <f>IF(COUNTIFS('United Data'!$A$3:$A$4341,B$1,'United Data'!$C$3:$C$4341,$A124)&gt;0,1,0)</f>
        <v>0</v>
      </c>
      <c r="C124">
        <f>IF(COUNTIFS('United Data'!$A$3:$A$4341,C$1,'United Data'!$C$3:$C$4341,$A124)&gt;0,1,0)</f>
        <v>0</v>
      </c>
      <c r="D124">
        <f>IF(COUNTIFS('United Data'!$A$3:$A$4341,D$1,'United Data'!$C$3:$C$4341,$A124)&gt;0,1,0)</f>
        <v>0</v>
      </c>
      <c r="E124">
        <f>IF(COUNTIFS('United Data'!$A$3:$A$4341,E$1,'United Data'!$C$3:$C$4341,$A124)&gt;0,1,0)</f>
        <v>0</v>
      </c>
      <c r="F124">
        <f>IF(COUNTIFS('United Data'!$A$3:$A$4341,F$1,'United Data'!$C$3:$C$4341,$A124)&gt;0,1,0)</f>
        <v>0</v>
      </c>
      <c r="G124">
        <f>IF(COUNTIFS('United Data'!$A$3:$A$4341,G$1,'United Data'!$C$3:$C$4341,$A124)&gt;0,1,0)</f>
        <v>0</v>
      </c>
      <c r="H124">
        <f>IF(COUNTIFS('United Data'!$A$3:$A$4341,H$1,'United Data'!$C$3:$C$4341,$A124)&gt;0,1,0)</f>
        <v>0</v>
      </c>
      <c r="I124">
        <f>IF(COUNTIFS('United Data'!$A$3:$A$4341,I$1,'United Data'!$C$3:$C$4341,$A124)&gt;0,1,0)</f>
        <v>0</v>
      </c>
      <c r="J124">
        <f>IF(COUNTIFS('United Data'!$A$3:$A$4341,J$1,'United Data'!$C$3:$C$4341,$A124)&gt;0,1,0)</f>
        <v>0</v>
      </c>
      <c r="K124">
        <f>IF(COUNTIFS('United Data'!$A$3:$A$4341,K$1,'United Data'!$C$3:$C$4341,$A124)&gt;0,1,0)</f>
        <v>0</v>
      </c>
      <c r="L124">
        <f>IF(COUNTIFS('United Data'!$A$3:$A$4341,L$1,'United Data'!$C$3:$C$4341,$A124)&gt;0,1,0)</f>
        <v>0</v>
      </c>
      <c r="M124">
        <f>IF(COUNTIFS('United Data'!$A$3:$A$4341,M$1,'United Data'!$C$3:$C$4341,$A124)&gt;0,1,0)</f>
        <v>0</v>
      </c>
      <c r="N124">
        <f>IF(COUNTIFS('United Data'!$A$3:$A$4341,N$1,'United Data'!$C$3:$C$4341,$A124)&gt;0,1,0)</f>
        <v>0</v>
      </c>
      <c r="O124">
        <f>IF(COUNTIFS('United Data'!$A$3:$A$4341,O$1,'United Data'!$C$3:$C$4341,$A124)&gt;0,1,0)</f>
        <v>0</v>
      </c>
      <c r="P124">
        <f>IF(COUNTIFS('United Data'!$A$3:$A$4341,P$1,'United Data'!$C$3:$C$4341,$A124)&gt;0,1,0)</f>
        <v>1</v>
      </c>
      <c r="Q124">
        <f>IF(COUNTIFS('United Data'!$A$3:$A$4341,Q$1,'United Data'!$C$3:$C$4341,$A124)&gt;0,1,0)</f>
        <v>1</v>
      </c>
      <c r="R124">
        <f>IF(COUNTIFS('United Data'!$A$3:$A$4341,R$1,'United Data'!$C$3:$C$4341,$A124)&gt;0,1,0)</f>
        <v>1</v>
      </c>
      <c r="S124">
        <f t="shared" si="2"/>
        <v>3</v>
      </c>
      <c r="T124">
        <f t="shared" si="3"/>
        <v>1</v>
      </c>
    </row>
    <row r="125" spans="1:20" x14ac:dyDescent="0.2">
      <c r="A125" t="s">
        <v>169</v>
      </c>
      <c r="B125">
        <f>IF(COUNTIFS('United Data'!$A$3:$A$4341,B$1,'United Data'!$C$3:$C$4341,$A125)&gt;0,1,0)</f>
        <v>0</v>
      </c>
      <c r="C125">
        <f>IF(COUNTIFS('United Data'!$A$3:$A$4341,C$1,'United Data'!$C$3:$C$4341,$A125)&gt;0,1,0)</f>
        <v>0</v>
      </c>
      <c r="D125">
        <f>IF(COUNTIFS('United Data'!$A$3:$A$4341,D$1,'United Data'!$C$3:$C$4341,$A125)&gt;0,1,0)</f>
        <v>0</v>
      </c>
      <c r="E125">
        <f>IF(COUNTIFS('United Data'!$A$3:$A$4341,E$1,'United Data'!$C$3:$C$4341,$A125)&gt;0,1,0)</f>
        <v>0</v>
      </c>
      <c r="F125">
        <f>IF(COUNTIFS('United Data'!$A$3:$A$4341,F$1,'United Data'!$C$3:$C$4341,$A125)&gt;0,1,0)</f>
        <v>0</v>
      </c>
      <c r="G125">
        <f>IF(COUNTIFS('United Data'!$A$3:$A$4341,G$1,'United Data'!$C$3:$C$4341,$A125)&gt;0,1,0)</f>
        <v>0</v>
      </c>
      <c r="H125">
        <f>IF(COUNTIFS('United Data'!$A$3:$A$4341,H$1,'United Data'!$C$3:$C$4341,$A125)&gt;0,1,0)</f>
        <v>0</v>
      </c>
      <c r="I125">
        <f>IF(COUNTIFS('United Data'!$A$3:$A$4341,I$1,'United Data'!$C$3:$C$4341,$A125)&gt;0,1,0)</f>
        <v>0</v>
      </c>
      <c r="J125">
        <f>IF(COUNTIFS('United Data'!$A$3:$A$4341,J$1,'United Data'!$C$3:$C$4341,$A125)&gt;0,1,0)</f>
        <v>0</v>
      </c>
      <c r="K125">
        <f>IF(COUNTIFS('United Data'!$A$3:$A$4341,K$1,'United Data'!$C$3:$C$4341,$A125)&gt;0,1,0)</f>
        <v>0</v>
      </c>
      <c r="L125">
        <f>IF(COUNTIFS('United Data'!$A$3:$A$4341,L$1,'United Data'!$C$3:$C$4341,$A125)&gt;0,1,0)</f>
        <v>0</v>
      </c>
      <c r="M125">
        <f>IF(COUNTIFS('United Data'!$A$3:$A$4341,M$1,'United Data'!$C$3:$C$4341,$A125)&gt;0,1,0)</f>
        <v>0</v>
      </c>
      <c r="N125">
        <f>IF(COUNTIFS('United Data'!$A$3:$A$4341,N$1,'United Data'!$C$3:$C$4341,$A125)&gt;0,1,0)</f>
        <v>0</v>
      </c>
      <c r="O125">
        <f>IF(COUNTIFS('United Data'!$A$3:$A$4341,O$1,'United Data'!$C$3:$C$4341,$A125)&gt;0,1,0)</f>
        <v>0</v>
      </c>
      <c r="P125">
        <f>IF(COUNTIFS('United Data'!$A$3:$A$4341,P$1,'United Data'!$C$3:$C$4341,$A125)&gt;0,1,0)</f>
        <v>1</v>
      </c>
      <c r="Q125">
        <f>IF(COUNTIFS('United Data'!$A$3:$A$4341,Q$1,'United Data'!$C$3:$C$4341,$A125)&gt;0,1,0)</f>
        <v>1</v>
      </c>
      <c r="R125">
        <f>IF(COUNTIFS('United Data'!$A$3:$A$4341,R$1,'United Data'!$C$3:$C$4341,$A125)&gt;0,1,0)</f>
        <v>1</v>
      </c>
      <c r="S125">
        <f t="shared" si="2"/>
        <v>3</v>
      </c>
      <c r="T125">
        <f t="shared" si="3"/>
        <v>1</v>
      </c>
    </row>
    <row r="126" spans="1:20" x14ac:dyDescent="0.2">
      <c r="A126" t="s">
        <v>170</v>
      </c>
      <c r="B126">
        <f>IF(COUNTIFS('United Data'!$A$3:$A$4341,B$1,'United Data'!$C$3:$C$4341,$A126)&gt;0,1,0)</f>
        <v>0</v>
      </c>
      <c r="C126">
        <f>IF(COUNTIFS('United Data'!$A$3:$A$4341,C$1,'United Data'!$C$3:$C$4341,$A126)&gt;0,1,0)</f>
        <v>0</v>
      </c>
      <c r="D126">
        <f>IF(COUNTIFS('United Data'!$A$3:$A$4341,D$1,'United Data'!$C$3:$C$4341,$A126)&gt;0,1,0)</f>
        <v>0</v>
      </c>
      <c r="E126">
        <f>IF(COUNTIFS('United Data'!$A$3:$A$4341,E$1,'United Data'!$C$3:$C$4341,$A126)&gt;0,1,0)</f>
        <v>0</v>
      </c>
      <c r="F126">
        <f>IF(COUNTIFS('United Data'!$A$3:$A$4341,F$1,'United Data'!$C$3:$C$4341,$A126)&gt;0,1,0)</f>
        <v>0</v>
      </c>
      <c r="G126">
        <f>IF(COUNTIFS('United Data'!$A$3:$A$4341,G$1,'United Data'!$C$3:$C$4341,$A126)&gt;0,1,0)</f>
        <v>0</v>
      </c>
      <c r="H126">
        <f>IF(COUNTIFS('United Data'!$A$3:$A$4341,H$1,'United Data'!$C$3:$C$4341,$A126)&gt;0,1,0)</f>
        <v>0</v>
      </c>
      <c r="I126">
        <f>IF(COUNTIFS('United Data'!$A$3:$A$4341,I$1,'United Data'!$C$3:$C$4341,$A126)&gt;0,1,0)</f>
        <v>0</v>
      </c>
      <c r="J126">
        <f>IF(COUNTIFS('United Data'!$A$3:$A$4341,J$1,'United Data'!$C$3:$C$4341,$A126)&gt;0,1,0)</f>
        <v>0</v>
      </c>
      <c r="K126">
        <f>IF(COUNTIFS('United Data'!$A$3:$A$4341,K$1,'United Data'!$C$3:$C$4341,$A126)&gt;0,1,0)</f>
        <v>0</v>
      </c>
      <c r="L126">
        <f>IF(COUNTIFS('United Data'!$A$3:$A$4341,L$1,'United Data'!$C$3:$C$4341,$A126)&gt;0,1,0)</f>
        <v>0</v>
      </c>
      <c r="M126">
        <f>IF(COUNTIFS('United Data'!$A$3:$A$4341,M$1,'United Data'!$C$3:$C$4341,$A126)&gt;0,1,0)</f>
        <v>0</v>
      </c>
      <c r="N126">
        <f>IF(COUNTIFS('United Data'!$A$3:$A$4341,N$1,'United Data'!$C$3:$C$4341,$A126)&gt;0,1,0)</f>
        <v>0</v>
      </c>
      <c r="O126">
        <f>IF(COUNTIFS('United Data'!$A$3:$A$4341,O$1,'United Data'!$C$3:$C$4341,$A126)&gt;0,1,0)</f>
        <v>0</v>
      </c>
      <c r="P126">
        <f>IF(COUNTIFS('United Data'!$A$3:$A$4341,P$1,'United Data'!$C$3:$C$4341,$A126)&gt;0,1,0)</f>
        <v>0</v>
      </c>
      <c r="Q126">
        <f>IF(COUNTIFS('United Data'!$A$3:$A$4341,Q$1,'United Data'!$C$3:$C$4341,$A126)&gt;0,1,0)</f>
        <v>1</v>
      </c>
      <c r="R126">
        <f>IF(COUNTIFS('United Data'!$A$3:$A$4341,R$1,'United Data'!$C$3:$C$4341,$A126)&gt;0,1,0)</f>
        <v>0</v>
      </c>
      <c r="S126">
        <f t="shared" si="2"/>
        <v>1</v>
      </c>
      <c r="T126">
        <f t="shared" si="3"/>
        <v>1</v>
      </c>
    </row>
    <row r="127" spans="1:20" x14ac:dyDescent="0.2">
      <c r="A127" t="s">
        <v>171</v>
      </c>
      <c r="B127">
        <f>IF(COUNTIFS('United Data'!$A$3:$A$4341,B$1,'United Data'!$C$3:$C$4341,$A127)&gt;0,1,0)</f>
        <v>0</v>
      </c>
      <c r="C127">
        <f>IF(COUNTIFS('United Data'!$A$3:$A$4341,C$1,'United Data'!$C$3:$C$4341,$A127)&gt;0,1,0)</f>
        <v>0</v>
      </c>
      <c r="D127">
        <f>IF(COUNTIFS('United Data'!$A$3:$A$4341,D$1,'United Data'!$C$3:$C$4341,$A127)&gt;0,1,0)</f>
        <v>0</v>
      </c>
      <c r="E127">
        <f>IF(COUNTIFS('United Data'!$A$3:$A$4341,E$1,'United Data'!$C$3:$C$4341,$A127)&gt;0,1,0)</f>
        <v>0</v>
      </c>
      <c r="F127">
        <f>IF(COUNTIFS('United Data'!$A$3:$A$4341,F$1,'United Data'!$C$3:$C$4341,$A127)&gt;0,1,0)</f>
        <v>0</v>
      </c>
      <c r="G127">
        <f>IF(COUNTIFS('United Data'!$A$3:$A$4341,G$1,'United Data'!$C$3:$C$4341,$A127)&gt;0,1,0)</f>
        <v>0</v>
      </c>
      <c r="H127">
        <f>IF(COUNTIFS('United Data'!$A$3:$A$4341,H$1,'United Data'!$C$3:$C$4341,$A127)&gt;0,1,0)</f>
        <v>0</v>
      </c>
      <c r="I127">
        <f>IF(COUNTIFS('United Data'!$A$3:$A$4341,I$1,'United Data'!$C$3:$C$4341,$A127)&gt;0,1,0)</f>
        <v>0</v>
      </c>
      <c r="J127">
        <f>IF(COUNTIFS('United Data'!$A$3:$A$4341,J$1,'United Data'!$C$3:$C$4341,$A127)&gt;0,1,0)</f>
        <v>0</v>
      </c>
      <c r="K127">
        <f>IF(COUNTIFS('United Data'!$A$3:$A$4341,K$1,'United Data'!$C$3:$C$4341,$A127)&gt;0,1,0)</f>
        <v>0</v>
      </c>
      <c r="L127">
        <f>IF(COUNTIFS('United Data'!$A$3:$A$4341,L$1,'United Data'!$C$3:$C$4341,$A127)&gt;0,1,0)</f>
        <v>0</v>
      </c>
      <c r="M127">
        <f>IF(COUNTIFS('United Data'!$A$3:$A$4341,M$1,'United Data'!$C$3:$C$4341,$A127)&gt;0,1,0)</f>
        <v>0</v>
      </c>
      <c r="N127">
        <f>IF(COUNTIFS('United Data'!$A$3:$A$4341,N$1,'United Data'!$C$3:$C$4341,$A127)&gt;0,1,0)</f>
        <v>0</v>
      </c>
      <c r="O127">
        <f>IF(COUNTIFS('United Data'!$A$3:$A$4341,O$1,'United Data'!$C$3:$C$4341,$A127)&gt;0,1,0)</f>
        <v>0</v>
      </c>
      <c r="P127">
        <f>IF(COUNTIFS('United Data'!$A$3:$A$4341,P$1,'United Data'!$C$3:$C$4341,$A127)&gt;0,1,0)</f>
        <v>0</v>
      </c>
      <c r="Q127">
        <f>IF(COUNTIFS('United Data'!$A$3:$A$4341,Q$1,'United Data'!$C$3:$C$4341,$A127)&gt;0,1,0)</f>
        <v>1</v>
      </c>
      <c r="R127">
        <f>IF(COUNTIFS('United Data'!$A$3:$A$4341,R$1,'United Data'!$C$3:$C$4341,$A127)&gt;0,1,0)</f>
        <v>0</v>
      </c>
      <c r="S127">
        <f t="shared" si="2"/>
        <v>1</v>
      </c>
      <c r="T127">
        <f t="shared" si="3"/>
        <v>1</v>
      </c>
    </row>
    <row r="128" spans="1:20" x14ac:dyDescent="0.2">
      <c r="A128" t="s">
        <v>172</v>
      </c>
      <c r="B128">
        <f>IF(COUNTIFS('United Data'!$A$3:$A$4341,B$1,'United Data'!$C$3:$C$4341,$A128)&gt;0,1,0)</f>
        <v>0</v>
      </c>
      <c r="C128">
        <f>IF(COUNTIFS('United Data'!$A$3:$A$4341,C$1,'United Data'!$C$3:$C$4341,$A128)&gt;0,1,0)</f>
        <v>0</v>
      </c>
      <c r="D128">
        <f>IF(COUNTIFS('United Data'!$A$3:$A$4341,D$1,'United Data'!$C$3:$C$4341,$A128)&gt;0,1,0)</f>
        <v>0</v>
      </c>
      <c r="E128">
        <f>IF(COUNTIFS('United Data'!$A$3:$A$4341,E$1,'United Data'!$C$3:$C$4341,$A128)&gt;0,1,0)</f>
        <v>0</v>
      </c>
      <c r="F128">
        <f>IF(COUNTIFS('United Data'!$A$3:$A$4341,F$1,'United Data'!$C$3:$C$4341,$A128)&gt;0,1,0)</f>
        <v>0</v>
      </c>
      <c r="G128">
        <f>IF(COUNTIFS('United Data'!$A$3:$A$4341,G$1,'United Data'!$C$3:$C$4341,$A128)&gt;0,1,0)</f>
        <v>0</v>
      </c>
      <c r="H128">
        <f>IF(COUNTIFS('United Data'!$A$3:$A$4341,H$1,'United Data'!$C$3:$C$4341,$A128)&gt;0,1,0)</f>
        <v>0</v>
      </c>
      <c r="I128">
        <f>IF(COUNTIFS('United Data'!$A$3:$A$4341,I$1,'United Data'!$C$3:$C$4341,$A128)&gt;0,1,0)</f>
        <v>0</v>
      </c>
      <c r="J128">
        <f>IF(COUNTIFS('United Data'!$A$3:$A$4341,J$1,'United Data'!$C$3:$C$4341,$A128)&gt;0,1,0)</f>
        <v>0</v>
      </c>
      <c r="K128">
        <f>IF(COUNTIFS('United Data'!$A$3:$A$4341,K$1,'United Data'!$C$3:$C$4341,$A128)&gt;0,1,0)</f>
        <v>0</v>
      </c>
      <c r="L128">
        <f>IF(COUNTIFS('United Data'!$A$3:$A$4341,L$1,'United Data'!$C$3:$C$4341,$A128)&gt;0,1,0)</f>
        <v>0</v>
      </c>
      <c r="M128">
        <f>IF(COUNTIFS('United Data'!$A$3:$A$4341,M$1,'United Data'!$C$3:$C$4341,$A128)&gt;0,1,0)</f>
        <v>0</v>
      </c>
      <c r="N128">
        <f>IF(COUNTIFS('United Data'!$A$3:$A$4341,N$1,'United Data'!$C$3:$C$4341,$A128)&gt;0,1,0)</f>
        <v>0</v>
      </c>
      <c r="O128">
        <f>IF(COUNTIFS('United Data'!$A$3:$A$4341,O$1,'United Data'!$C$3:$C$4341,$A128)&gt;0,1,0)</f>
        <v>0</v>
      </c>
      <c r="P128">
        <f>IF(COUNTIFS('United Data'!$A$3:$A$4341,P$1,'United Data'!$C$3:$C$4341,$A128)&gt;0,1,0)</f>
        <v>0</v>
      </c>
      <c r="Q128">
        <f>IF(COUNTIFS('United Data'!$A$3:$A$4341,Q$1,'United Data'!$C$3:$C$4341,$A128)&gt;0,1,0)</f>
        <v>1</v>
      </c>
      <c r="R128">
        <f>IF(COUNTIFS('United Data'!$A$3:$A$4341,R$1,'United Data'!$C$3:$C$4341,$A128)&gt;0,1,0)</f>
        <v>0</v>
      </c>
      <c r="S128">
        <f t="shared" si="2"/>
        <v>1</v>
      </c>
      <c r="T128">
        <f t="shared" si="3"/>
        <v>1</v>
      </c>
    </row>
    <row r="129" spans="1:20" x14ac:dyDescent="0.2">
      <c r="A129" t="s">
        <v>174</v>
      </c>
      <c r="B129">
        <f>IF(COUNTIFS('United Data'!$A$3:$A$4341,B$1,'United Data'!$C$3:$C$4341,$A129)&gt;0,1,0)</f>
        <v>0</v>
      </c>
      <c r="C129">
        <f>IF(COUNTIFS('United Data'!$A$3:$A$4341,C$1,'United Data'!$C$3:$C$4341,$A129)&gt;0,1,0)</f>
        <v>0</v>
      </c>
      <c r="D129">
        <f>IF(COUNTIFS('United Data'!$A$3:$A$4341,D$1,'United Data'!$C$3:$C$4341,$A129)&gt;0,1,0)</f>
        <v>0</v>
      </c>
      <c r="E129">
        <f>IF(COUNTIFS('United Data'!$A$3:$A$4341,E$1,'United Data'!$C$3:$C$4341,$A129)&gt;0,1,0)</f>
        <v>1</v>
      </c>
      <c r="F129">
        <f>IF(COUNTIFS('United Data'!$A$3:$A$4341,F$1,'United Data'!$C$3:$C$4341,$A129)&gt;0,1,0)</f>
        <v>0</v>
      </c>
      <c r="G129">
        <f>IF(COUNTIFS('United Data'!$A$3:$A$4341,G$1,'United Data'!$C$3:$C$4341,$A129)&gt;0,1,0)</f>
        <v>1</v>
      </c>
      <c r="H129">
        <f>IF(COUNTIFS('United Data'!$A$3:$A$4341,H$1,'United Data'!$C$3:$C$4341,$A129)&gt;0,1,0)</f>
        <v>1</v>
      </c>
      <c r="I129">
        <f>IF(COUNTIFS('United Data'!$A$3:$A$4341,I$1,'United Data'!$C$3:$C$4341,$A129)&gt;0,1,0)</f>
        <v>0</v>
      </c>
      <c r="J129">
        <f>IF(COUNTIFS('United Data'!$A$3:$A$4341,J$1,'United Data'!$C$3:$C$4341,$A129)&gt;0,1,0)</f>
        <v>0</v>
      </c>
      <c r="K129">
        <f>IF(COUNTIFS('United Data'!$A$3:$A$4341,K$1,'United Data'!$C$3:$C$4341,$A129)&gt;0,1,0)</f>
        <v>0</v>
      </c>
      <c r="L129">
        <f>IF(COUNTIFS('United Data'!$A$3:$A$4341,L$1,'United Data'!$C$3:$C$4341,$A129)&gt;0,1,0)</f>
        <v>0</v>
      </c>
      <c r="M129">
        <f>IF(COUNTIFS('United Data'!$A$3:$A$4341,M$1,'United Data'!$C$3:$C$4341,$A129)&gt;0,1,0)</f>
        <v>0</v>
      </c>
      <c r="N129">
        <f>IF(COUNTIFS('United Data'!$A$3:$A$4341,N$1,'United Data'!$C$3:$C$4341,$A129)&gt;0,1,0)</f>
        <v>0</v>
      </c>
      <c r="O129">
        <f>IF(COUNTIFS('United Data'!$A$3:$A$4341,O$1,'United Data'!$C$3:$C$4341,$A129)&gt;0,1,0)</f>
        <v>0</v>
      </c>
      <c r="P129">
        <f>IF(COUNTIFS('United Data'!$A$3:$A$4341,P$1,'United Data'!$C$3:$C$4341,$A129)&gt;0,1,0)</f>
        <v>1</v>
      </c>
      <c r="Q129">
        <f>IF(COUNTIFS('United Data'!$A$3:$A$4341,Q$1,'United Data'!$C$3:$C$4341,$A129)&gt;0,1,0)</f>
        <v>0</v>
      </c>
      <c r="R129">
        <f>IF(COUNTIFS('United Data'!$A$3:$A$4341,R$1,'United Data'!$C$3:$C$4341,$A129)&gt;0,1,0)</f>
        <v>1</v>
      </c>
      <c r="S129">
        <f t="shared" si="2"/>
        <v>5</v>
      </c>
      <c r="T129">
        <f t="shared" si="3"/>
        <v>4</v>
      </c>
    </row>
    <row r="130" spans="1:20" x14ac:dyDescent="0.2">
      <c r="A130" t="s">
        <v>175</v>
      </c>
      <c r="B130">
        <f>IF(COUNTIFS('United Data'!$A$3:$A$4341,B$1,'United Data'!$C$3:$C$4341,$A130)&gt;0,1,0)</f>
        <v>0</v>
      </c>
      <c r="C130">
        <f>IF(COUNTIFS('United Data'!$A$3:$A$4341,C$1,'United Data'!$C$3:$C$4341,$A130)&gt;0,1,0)</f>
        <v>0</v>
      </c>
      <c r="D130">
        <f>IF(COUNTIFS('United Data'!$A$3:$A$4341,D$1,'United Data'!$C$3:$C$4341,$A130)&gt;0,1,0)</f>
        <v>0</v>
      </c>
      <c r="E130">
        <f>IF(COUNTIFS('United Data'!$A$3:$A$4341,E$1,'United Data'!$C$3:$C$4341,$A130)&gt;0,1,0)</f>
        <v>0</v>
      </c>
      <c r="F130">
        <f>IF(COUNTIFS('United Data'!$A$3:$A$4341,F$1,'United Data'!$C$3:$C$4341,$A130)&gt;0,1,0)</f>
        <v>0</v>
      </c>
      <c r="G130">
        <f>IF(COUNTIFS('United Data'!$A$3:$A$4341,G$1,'United Data'!$C$3:$C$4341,$A130)&gt;0,1,0)</f>
        <v>0</v>
      </c>
      <c r="H130">
        <f>IF(COUNTIFS('United Data'!$A$3:$A$4341,H$1,'United Data'!$C$3:$C$4341,$A130)&gt;0,1,0)</f>
        <v>0</v>
      </c>
      <c r="I130">
        <f>IF(COUNTIFS('United Data'!$A$3:$A$4341,I$1,'United Data'!$C$3:$C$4341,$A130)&gt;0,1,0)</f>
        <v>0</v>
      </c>
      <c r="J130">
        <f>IF(COUNTIFS('United Data'!$A$3:$A$4341,J$1,'United Data'!$C$3:$C$4341,$A130)&gt;0,1,0)</f>
        <v>0</v>
      </c>
      <c r="K130">
        <f>IF(COUNTIFS('United Data'!$A$3:$A$4341,K$1,'United Data'!$C$3:$C$4341,$A130)&gt;0,1,0)</f>
        <v>0</v>
      </c>
      <c r="L130">
        <f>IF(COUNTIFS('United Data'!$A$3:$A$4341,L$1,'United Data'!$C$3:$C$4341,$A130)&gt;0,1,0)</f>
        <v>0</v>
      </c>
      <c r="M130">
        <f>IF(COUNTIFS('United Data'!$A$3:$A$4341,M$1,'United Data'!$C$3:$C$4341,$A130)&gt;0,1,0)</f>
        <v>0</v>
      </c>
      <c r="N130">
        <f>IF(COUNTIFS('United Data'!$A$3:$A$4341,N$1,'United Data'!$C$3:$C$4341,$A130)&gt;0,1,0)</f>
        <v>0</v>
      </c>
      <c r="O130">
        <f>IF(COUNTIFS('United Data'!$A$3:$A$4341,O$1,'United Data'!$C$3:$C$4341,$A130)&gt;0,1,0)</f>
        <v>0</v>
      </c>
      <c r="P130">
        <f>IF(COUNTIFS('United Data'!$A$3:$A$4341,P$1,'United Data'!$C$3:$C$4341,$A130)&gt;0,1,0)</f>
        <v>0</v>
      </c>
      <c r="Q130">
        <f>IF(COUNTIFS('United Data'!$A$3:$A$4341,Q$1,'United Data'!$C$3:$C$4341,$A130)&gt;0,1,0)</f>
        <v>0</v>
      </c>
      <c r="R130">
        <f>IF(COUNTIFS('United Data'!$A$3:$A$4341,R$1,'United Data'!$C$3:$C$4341,$A130)&gt;0,1,0)</f>
        <v>1</v>
      </c>
      <c r="S130">
        <f t="shared" ref="S130:S193" si="4">SUM(B130:R130)</f>
        <v>1</v>
      </c>
      <c r="T130">
        <f t="shared" ref="T130:T193" si="5">B130+SUMPRODUCT(--(C130:R130&gt;B130:Q130))</f>
        <v>1</v>
      </c>
    </row>
    <row r="131" spans="1:20" x14ac:dyDescent="0.2">
      <c r="A131" t="s">
        <v>176</v>
      </c>
      <c r="B131">
        <f>IF(COUNTIFS('United Data'!$A$3:$A$4341,B$1,'United Data'!$C$3:$C$4341,$A131)&gt;0,1,0)</f>
        <v>1</v>
      </c>
      <c r="C131">
        <f>IF(COUNTIFS('United Data'!$A$3:$A$4341,C$1,'United Data'!$C$3:$C$4341,$A131)&gt;0,1,0)</f>
        <v>0</v>
      </c>
      <c r="D131">
        <f>IF(COUNTIFS('United Data'!$A$3:$A$4341,D$1,'United Data'!$C$3:$C$4341,$A131)&gt;0,1,0)</f>
        <v>0</v>
      </c>
      <c r="E131">
        <f>IF(COUNTIFS('United Data'!$A$3:$A$4341,E$1,'United Data'!$C$3:$C$4341,$A131)&gt;0,1,0)</f>
        <v>0</v>
      </c>
      <c r="F131">
        <f>IF(COUNTIFS('United Data'!$A$3:$A$4341,F$1,'United Data'!$C$3:$C$4341,$A131)&gt;0,1,0)</f>
        <v>0</v>
      </c>
      <c r="G131">
        <f>IF(COUNTIFS('United Data'!$A$3:$A$4341,G$1,'United Data'!$C$3:$C$4341,$A131)&gt;0,1,0)</f>
        <v>0</v>
      </c>
      <c r="H131">
        <f>IF(COUNTIFS('United Data'!$A$3:$A$4341,H$1,'United Data'!$C$3:$C$4341,$A131)&gt;0,1,0)</f>
        <v>0</v>
      </c>
      <c r="I131">
        <f>IF(COUNTIFS('United Data'!$A$3:$A$4341,I$1,'United Data'!$C$3:$C$4341,$A131)&gt;0,1,0)</f>
        <v>0</v>
      </c>
      <c r="J131">
        <f>IF(COUNTIFS('United Data'!$A$3:$A$4341,J$1,'United Data'!$C$3:$C$4341,$A131)&gt;0,1,0)</f>
        <v>0</v>
      </c>
      <c r="K131">
        <f>IF(COUNTIFS('United Data'!$A$3:$A$4341,K$1,'United Data'!$C$3:$C$4341,$A131)&gt;0,1,0)</f>
        <v>0</v>
      </c>
      <c r="L131">
        <f>IF(COUNTIFS('United Data'!$A$3:$A$4341,L$1,'United Data'!$C$3:$C$4341,$A131)&gt;0,1,0)</f>
        <v>0</v>
      </c>
      <c r="M131">
        <f>IF(COUNTIFS('United Data'!$A$3:$A$4341,M$1,'United Data'!$C$3:$C$4341,$A131)&gt;0,1,0)</f>
        <v>0</v>
      </c>
      <c r="N131">
        <f>IF(COUNTIFS('United Data'!$A$3:$A$4341,N$1,'United Data'!$C$3:$C$4341,$A131)&gt;0,1,0)</f>
        <v>0</v>
      </c>
      <c r="O131">
        <f>IF(COUNTIFS('United Data'!$A$3:$A$4341,O$1,'United Data'!$C$3:$C$4341,$A131)&gt;0,1,0)</f>
        <v>0</v>
      </c>
      <c r="P131">
        <f>IF(COUNTIFS('United Data'!$A$3:$A$4341,P$1,'United Data'!$C$3:$C$4341,$A131)&gt;0,1,0)</f>
        <v>0</v>
      </c>
      <c r="Q131">
        <f>IF(COUNTIFS('United Data'!$A$3:$A$4341,Q$1,'United Data'!$C$3:$C$4341,$A131)&gt;0,1,0)</f>
        <v>0</v>
      </c>
      <c r="R131">
        <f>IF(COUNTIFS('United Data'!$A$3:$A$4341,R$1,'United Data'!$C$3:$C$4341,$A131)&gt;0,1,0)</f>
        <v>0</v>
      </c>
      <c r="S131">
        <f t="shared" si="4"/>
        <v>1</v>
      </c>
      <c r="T131">
        <f t="shared" si="5"/>
        <v>1</v>
      </c>
    </row>
    <row r="132" spans="1:20" x14ac:dyDescent="0.2">
      <c r="A132" t="s">
        <v>177</v>
      </c>
      <c r="B132">
        <f>IF(COUNTIFS('United Data'!$A$3:$A$4341,B$1,'United Data'!$C$3:$C$4341,$A132)&gt;0,1,0)</f>
        <v>1</v>
      </c>
      <c r="C132">
        <f>IF(COUNTIFS('United Data'!$A$3:$A$4341,C$1,'United Data'!$C$3:$C$4341,$A132)&gt;0,1,0)</f>
        <v>0</v>
      </c>
      <c r="D132">
        <f>IF(COUNTIFS('United Data'!$A$3:$A$4341,D$1,'United Data'!$C$3:$C$4341,$A132)&gt;0,1,0)</f>
        <v>0</v>
      </c>
      <c r="E132">
        <f>IF(COUNTIFS('United Data'!$A$3:$A$4341,E$1,'United Data'!$C$3:$C$4341,$A132)&gt;0,1,0)</f>
        <v>0</v>
      </c>
      <c r="F132">
        <f>IF(COUNTIFS('United Data'!$A$3:$A$4341,F$1,'United Data'!$C$3:$C$4341,$A132)&gt;0,1,0)</f>
        <v>0</v>
      </c>
      <c r="G132">
        <f>IF(COUNTIFS('United Data'!$A$3:$A$4341,G$1,'United Data'!$C$3:$C$4341,$A132)&gt;0,1,0)</f>
        <v>0</v>
      </c>
      <c r="H132">
        <f>IF(COUNTIFS('United Data'!$A$3:$A$4341,H$1,'United Data'!$C$3:$C$4341,$A132)&gt;0,1,0)</f>
        <v>0</v>
      </c>
      <c r="I132">
        <f>IF(COUNTIFS('United Data'!$A$3:$A$4341,I$1,'United Data'!$C$3:$C$4341,$A132)&gt;0,1,0)</f>
        <v>0</v>
      </c>
      <c r="J132">
        <f>IF(COUNTIFS('United Data'!$A$3:$A$4341,J$1,'United Data'!$C$3:$C$4341,$A132)&gt;0,1,0)</f>
        <v>0</v>
      </c>
      <c r="K132">
        <f>IF(COUNTIFS('United Data'!$A$3:$A$4341,K$1,'United Data'!$C$3:$C$4341,$A132)&gt;0,1,0)</f>
        <v>0</v>
      </c>
      <c r="L132">
        <f>IF(COUNTIFS('United Data'!$A$3:$A$4341,L$1,'United Data'!$C$3:$C$4341,$A132)&gt;0,1,0)</f>
        <v>0</v>
      </c>
      <c r="M132">
        <f>IF(COUNTIFS('United Data'!$A$3:$A$4341,M$1,'United Data'!$C$3:$C$4341,$A132)&gt;0,1,0)</f>
        <v>0</v>
      </c>
      <c r="N132">
        <f>IF(COUNTIFS('United Data'!$A$3:$A$4341,N$1,'United Data'!$C$3:$C$4341,$A132)&gt;0,1,0)</f>
        <v>0</v>
      </c>
      <c r="O132">
        <f>IF(COUNTIFS('United Data'!$A$3:$A$4341,O$1,'United Data'!$C$3:$C$4341,$A132)&gt;0,1,0)</f>
        <v>0</v>
      </c>
      <c r="P132">
        <f>IF(COUNTIFS('United Data'!$A$3:$A$4341,P$1,'United Data'!$C$3:$C$4341,$A132)&gt;0,1,0)</f>
        <v>0</v>
      </c>
      <c r="Q132">
        <f>IF(COUNTIFS('United Data'!$A$3:$A$4341,Q$1,'United Data'!$C$3:$C$4341,$A132)&gt;0,1,0)</f>
        <v>0</v>
      </c>
      <c r="R132">
        <f>IF(COUNTIFS('United Data'!$A$3:$A$4341,R$1,'United Data'!$C$3:$C$4341,$A132)&gt;0,1,0)</f>
        <v>0</v>
      </c>
      <c r="S132">
        <f t="shared" si="4"/>
        <v>1</v>
      </c>
      <c r="T132">
        <f t="shared" si="5"/>
        <v>1</v>
      </c>
    </row>
    <row r="133" spans="1:20" x14ac:dyDescent="0.2">
      <c r="A133" t="s">
        <v>178</v>
      </c>
      <c r="B133">
        <f>IF(COUNTIFS('United Data'!$A$3:$A$4341,B$1,'United Data'!$C$3:$C$4341,$A133)&gt;0,1,0)</f>
        <v>1</v>
      </c>
      <c r="C133">
        <f>IF(COUNTIFS('United Data'!$A$3:$A$4341,C$1,'United Data'!$C$3:$C$4341,$A133)&gt;0,1,0)</f>
        <v>0</v>
      </c>
      <c r="D133">
        <f>IF(COUNTIFS('United Data'!$A$3:$A$4341,D$1,'United Data'!$C$3:$C$4341,$A133)&gt;0,1,0)</f>
        <v>0</v>
      </c>
      <c r="E133">
        <f>IF(COUNTIFS('United Data'!$A$3:$A$4341,E$1,'United Data'!$C$3:$C$4341,$A133)&gt;0,1,0)</f>
        <v>0</v>
      </c>
      <c r="F133">
        <f>IF(COUNTIFS('United Data'!$A$3:$A$4341,F$1,'United Data'!$C$3:$C$4341,$A133)&gt;0,1,0)</f>
        <v>0</v>
      </c>
      <c r="G133">
        <f>IF(COUNTIFS('United Data'!$A$3:$A$4341,G$1,'United Data'!$C$3:$C$4341,$A133)&gt;0,1,0)</f>
        <v>0</v>
      </c>
      <c r="H133">
        <f>IF(COUNTIFS('United Data'!$A$3:$A$4341,H$1,'United Data'!$C$3:$C$4341,$A133)&gt;0,1,0)</f>
        <v>0</v>
      </c>
      <c r="I133">
        <f>IF(COUNTIFS('United Data'!$A$3:$A$4341,I$1,'United Data'!$C$3:$C$4341,$A133)&gt;0,1,0)</f>
        <v>0</v>
      </c>
      <c r="J133">
        <f>IF(COUNTIFS('United Data'!$A$3:$A$4341,J$1,'United Data'!$C$3:$C$4341,$A133)&gt;0,1,0)</f>
        <v>0</v>
      </c>
      <c r="K133">
        <f>IF(COUNTIFS('United Data'!$A$3:$A$4341,K$1,'United Data'!$C$3:$C$4341,$A133)&gt;0,1,0)</f>
        <v>0</v>
      </c>
      <c r="L133">
        <f>IF(COUNTIFS('United Data'!$A$3:$A$4341,L$1,'United Data'!$C$3:$C$4341,$A133)&gt;0,1,0)</f>
        <v>0</v>
      </c>
      <c r="M133">
        <f>IF(COUNTIFS('United Data'!$A$3:$A$4341,M$1,'United Data'!$C$3:$C$4341,$A133)&gt;0,1,0)</f>
        <v>0</v>
      </c>
      <c r="N133">
        <f>IF(COUNTIFS('United Data'!$A$3:$A$4341,N$1,'United Data'!$C$3:$C$4341,$A133)&gt;0,1,0)</f>
        <v>0</v>
      </c>
      <c r="O133">
        <f>IF(COUNTIFS('United Data'!$A$3:$A$4341,O$1,'United Data'!$C$3:$C$4341,$A133)&gt;0,1,0)</f>
        <v>0</v>
      </c>
      <c r="P133">
        <f>IF(COUNTIFS('United Data'!$A$3:$A$4341,P$1,'United Data'!$C$3:$C$4341,$A133)&gt;0,1,0)</f>
        <v>0</v>
      </c>
      <c r="Q133">
        <f>IF(COUNTIFS('United Data'!$A$3:$A$4341,Q$1,'United Data'!$C$3:$C$4341,$A133)&gt;0,1,0)</f>
        <v>0</v>
      </c>
      <c r="R133">
        <f>IF(COUNTIFS('United Data'!$A$3:$A$4341,R$1,'United Data'!$C$3:$C$4341,$A133)&gt;0,1,0)</f>
        <v>0</v>
      </c>
      <c r="S133">
        <f t="shared" si="4"/>
        <v>1</v>
      </c>
      <c r="T133">
        <f t="shared" si="5"/>
        <v>1</v>
      </c>
    </row>
    <row r="134" spans="1:20" x14ac:dyDescent="0.2">
      <c r="A134" t="s">
        <v>179</v>
      </c>
      <c r="B134">
        <f>IF(COUNTIFS('United Data'!$A$3:$A$4341,B$1,'United Data'!$C$3:$C$4341,$A134)&gt;0,1,0)</f>
        <v>1</v>
      </c>
      <c r="C134">
        <f>IF(COUNTIFS('United Data'!$A$3:$A$4341,C$1,'United Data'!$C$3:$C$4341,$A134)&gt;0,1,0)</f>
        <v>0</v>
      </c>
      <c r="D134">
        <f>IF(COUNTIFS('United Data'!$A$3:$A$4341,D$1,'United Data'!$C$3:$C$4341,$A134)&gt;0,1,0)</f>
        <v>0</v>
      </c>
      <c r="E134">
        <f>IF(COUNTIFS('United Data'!$A$3:$A$4341,E$1,'United Data'!$C$3:$C$4341,$A134)&gt;0,1,0)</f>
        <v>0</v>
      </c>
      <c r="F134">
        <f>IF(COUNTIFS('United Data'!$A$3:$A$4341,F$1,'United Data'!$C$3:$C$4341,$A134)&gt;0,1,0)</f>
        <v>0</v>
      </c>
      <c r="G134">
        <f>IF(COUNTIFS('United Data'!$A$3:$A$4341,G$1,'United Data'!$C$3:$C$4341,$A134)&gt;0,1,0)</f>
        <v>0</v>
      </c>
      <c r="H134">
        <f>IF(COUNTIFS('United Data'!$A$3:$A$4341,H$1,'United Data'!$C$3:$C$4341,$A134)&gt;0,1,0)</f>
        <v>0</v>
      </c>
      <c r="I134">
        <f>IF(COUNTIFS('United Data'!$A$3:$A$4341,I$1,'United Data'!$C$3:$C$4341,$A134)&gt;0,1,0)</f>
        <v>0</v>
      </c>
      <c r="J134">
        <f>IF(COUNTIFS('United Data'!$A$3:$A$4341,J$1,'United Data'!$C$3:$C$4341,$A134)&gt;0,1,0)</f>
        <v>0</v>
      </c>
      <c r="K134">
        <f>IF(COUNTIFS('United Data'!$A$3:$A$4341,K$1,'United Data'!$C$3:$C$4341,$A134)&gt;0,1,0)</f>
        <v>0</v>
      </c>
      <c r="L134">
        <f>IF(COUNTIFS('United Data'!$A$3:$A$4341,L$1,'United Data'!$C$3:$C$4341,$A134)&gt;0,1,0)</f>
        <v>0</v>
      </c>
      <c r="M134">
        <f>IF(COUNTIFS('United Data'!$A$3:$A$4341,M$1,'United Data'!$C$3:$C$4341,$A134)&gt;0,1,0)</f>
        <v>0</v>
      </c>
      <c r="N134">
        <f>IF(COUNTIFS('United Data'!$A$3:$A$4341,N$1,'United Data'!$C$3:$C$4341,$A134)&gt;0,1,0)</f>
        <v>0</v>
      </c>
      <c r="O134">
        <f>IF(COUNTIFS('United Data'!$A$3:$A$4341,O$1,'United Data'!$C$3:$C$4341,$A134)&gt;0,1,0)</f>
        <v>0</v>
      </c>
      <c r="P134">
        <f>IF(COUNTIFS('United Data'!$A$3:$A$4341,P$1,'United Data'!$C$3:$C$4341,$A134)&gt;0,1,0)</f>
        <v>0</v>
      </c>
      <c r="Q134">
        <f>IF(COUNTIFS('United Data'!$A$3:$A$4341,Q$1,'United Data'!$C$3:$C$4341,$A134)&gt;0,1,0)</f>
        <v>0</v>
      </c>
      <c r="R134">
        <f>IF(COUNTIFS('United Data'!$A$3:$A$4341,R$1,'United Data'!$C$3:$C$4341,$A134)&gt;0,1,0)</f>
        <v>0</v>
      </c>
      <c r="S134">
        <f t="shared" si="4"/>
        <v>1</v>
      </c>
      <c r="T134">
        <f t="shared" si="5"/>
        <v>1</v>
      </c>
    </row>
    <row r="135" spans="1:20" x14ac:dyDescent="0.2">
      <c r="A135" t="s">
        <v>180</v>
      </c>
      <c r="B135">
        <f>IF(COUNTIFS('United Data'!$A$3:$A$4341,B$1,'United Data'!$C$3:$C$4341,$A135)&gt;0,1,0)</f>
        <v>0</v>
      </c>
      <c r="C135">
        <f>IF(COUNTIFS('United Data'!$A$3:$A$4341,C$1,'United Data'!$C$3:$C$4341,$A135)&gt;0,1,0)</f>
        <v>1</v>
      </c>
      <c r="D135">
        <f>IF(COUNTIFS('United Data'!$A$3:$A$4341,D$1,'United Data'!$C$3:$C$4341,$A135)&gt;0,1,0)</f>
        <v>0</v>
      </c>
      <c r="E135">
        <f>IF(COUNTIFS('United Data'!$A$3:$A$4341,E$1,'United Data'!$C$3:$C$4341,$A135)&gt;0,1,0)</f>
        <v>0</v>
      </c>
      <c r="F135">
        <f>IF(COUNTIFS('United Data'!$A$3:$A$4341,F$1,'United Data'!$C$3:$C$4341,$A135)&gt;0,1,0)</f>
        <v>0</v>
      </c>
      <c r="G135">
        <f>IF(COUNTIFS('United Data'!$A$3:$A$4341,G$1,'United Data'!$C$3:$C$4341,$A135)&gt;0,1,0)</f>
        <v>0</v>
      </c>
      <c r="H135">
        <f>IF(COUNTIFS('United Data'!$A$3:$A$4341,H$1,'United Data'!$C$3:$C$4341,$A135)&gt;0,1,0)</f>
        <v>0</v>
      </c>
      <c r="I135">
        <f>IF(COUNTIFS('United Data'!$A$3:$A$4341,I$1,'United Data'!$C$3:$C$4341,$A135)&gt;0,1,0)</f>
        <v>0</v>
      </c>
      <c r="J135">
        <f>IF(COUNTIFS('United Data'!$A$3:$A$4341,J$1,'United Data'!$C$3:$C$4341,$A135)&gt;0,1,0)</f>
        <v>0</v>
      </c>
      <c r="K135">
        <f>IF(COUNTIFS('United Data'!$A$3:$A$4341,K$1,'United Data'!$C$3:$C$4341,$A135)&gt;0,1,0)</f>
        <v>0</v>
      </c>
      <c r="L135">
        <f>IF(COUNTIFS('United Data'!$A$3:$A$4341,L$1,'United Data'!$C$3:$C$4341,$A135)&gt;0,1,0)</f>
        <v>0</v>
      </c>
      <c r="M135">
        <f>IF(COUNTIFS('United Data'!$A$3:$A$4341,M$1,'United Data'!$C$3:$C$4341,$A135)&gt;0,1,0)</f>
        <v>0</v>
      </c>
      <c r="N135">
        <f>IF(COUNTIFS('United Data'!$A$3:$A$4341,N$1,'United Data'!$C$3:$C$4341,$A135)&gt;0,1,0)</f>
        <v>0</v>
      </c>
      <c r="O135">
        <f>IF(COUNTIFS('United Data'!$A$3:$A$4341,O$1,'United Data'!$C$3:$C$4341,$A135)&gt;0,1,0)</f>
        <v>0</v>
      </c>
      <c r="P135">
        <f>IF(COUNTIFS('United Data'!$A$3:$A$4341,P$1,'United Data'!$C$3:$C$4341,$A135)&gt;0,1,0)</f>
        <v>0</v>
      </c>
      <c r="Q135">
        <f>IF(COUNTIFS('United Data'!$A$3:$A$4341,Q$1,'United Data'!$C$3:$C$4341,$A135)&gt;0,1,0)</f>
        <v>0</v>
      </c>
      <c r="R135">
        <f>IF(COUNTIFS('United Data'!$A$3:$A$4341,R$1,'United Data'!$C$3:$C$4341,$A135)&gt;0,1,0)</f>
        <v>0</v>
      </c>
      <c r="S135">
        <f t="shared" si="4"/>
        <v>1</v>
      </c>
      <c r="T135">
        <f t="shared" si="5"/>
        <v>1</v>
      </c>
    </row>
    <row r="136" spans="1:20" x14ac:dyDescent="0.2">
      <c r="A136" t="s">
        <v>181</v>
      </c>
      <c r="B136">
        <f>IF(COUNTIFS('United Data'!$A$3:$A$4341,B$1,'United Data'!$C$3:$C$4341,$A136)&gt;0,1,0)</f>
        <v>0</v>
      </c>
      <c r="C136">
        <f>IF(COUNTIFS('United Data'!$A$3:$A$4341,C$1,'United Data'!$C$3:$C$4341,$A136)&gt;0,1,0)</f>
        <v>1</v>
      </c>
      <c r="D136">
        <f>IF(COUNTIFS('United Data'!$A$3:$A$4341,D$1,'United Data'!$C$3:$C$4341,$A136)&gt;0,1,0)</f>
        <v>1</v>
      </c>
      <c r="E136">
        <f>IF(COUNTIFS('United Data'!$A$3:$A$4341,E$1,'United Data'!$C$3:$C$4341,$A136)&gt;0,1,0)</f>
        <v>0</v>
      </c>
      <c r="F136">
        <f>IF(COUNTIFS('United Data'!$A$3:$A$4341,F$1,'United Data'!$C$3:$C$4341,$A136)&gt;0,1,0)</f>
        <v>1</v>
      </c>
      <c r="G136">
        <f>IF(COUNTIFS('United Data'!$A$3:$A$4341,G$1,'United Data'!$C$3:$C$4341,$A136)&gt;0,1,0)</f>
        <v>0</v>
      </c>
      <c r="H136">
        <f>IF(COUNTIFS('United Data'!$A$3:$A$4341,H$1,'United Data'!$C$3:$C$4341,$A136)&gt;0,1,0)</f>
        <v>1</v>
      </c>
      <c r="I136">
        <f>IF(COUNTIFS('United Data'!$A$3:$A$4341,I$1,'United Data'!$C$3:$C$4341,$A136)&gt;0,1,0)</f>
        <v>0</v>
      </c>
      <c r="J136">
        <f>IF(COUNTIFS('United Data'!$A$3:$A$4341,J$1,'United Data'!$C$3:$C$4341,$A136)&gt;0,1,0)</f>
        <v>0</v>
      </c>
      <c r="K136">
        <f>IF(COUNTIFS('United Data'!$A$3:$A$4341,K$1,'United Data'!$C$3:$C$4341,$A136)&gt;0,1,0)</f>
        <v>0</v>
      </c>
      <c r="L136">
        <f>IF(COUNTIFS('United Data'!$A$3:$A$4341,L$1,'United Data'!$C$3:$C$4341,$A136)&gt;0,1,0)</f>
        <v>0</v>
      </c>
      <c r="M136">
        <f>IF(COUNTIFS('United Data'!$A$3:$A$4341,M$1,'United Data'!$C$3:$C$4341,$A136)&gt;0,1,0)</f>
        <v>0</v>
      </c>
      <c r="N136">
        <f>IF(COUNTIFS('United Data'!$A$3:$A$4341,N$1,'United Data'!$C$3:$C$4341,$A136)&gt;0,1,0)</f>
        <v>0</v>
      </c>
      <c r="O136">
        <f>IF(COUNTIFS('United Data'!$A$3:$A$4341,O$1,'United Data'!$C$3:$C$4341,$A136)&gt;0,1,0)</f>
        <v>0</v>
      </c>
      <c r="P136">
        <f>IF(COUNTIFS('United Data'!$A$3:$A$4341,P$1,'United Data'!$C$3:$C$4341,$A136)&gt;0,1,0)</f>
        <v>0</v>
      </c>
      <c r="Q136">
        <f>IF(COUNTIFS('United Data'!$A$3:$A$4341,Q$1,'United Data'!$C$3:$C$4341,$A136)&gt;0,1,0)</f>
        <v>0</v>
      </c>
      <c r="R136">
        <f>IF(COUNTIFS('United Data'!$A$3:$A$4341,R$1,'United Data'!$C$3:$C$4341,$A136)&gt;0,1,0)</f>
        <v>0</v>
      </c>
      <c r="S136">
        <f t="shared" si="4"/>
        <v>4</v>
      </c>
      <c r="T136">
        <f t="shared" si="5"/>
        <v>3</v>
      </c>
    </row>
    <row r="137" spans="1:20" x14ac:dyDescent="0.2">
      <c r="A137" t="s">
        <v>182</v>
      </c>
      <c r="B137">
        <f>IF(COUNTIFS('United Data'!$A$3:$A$4341,B$1,'United Data'!$C$3:$C$4341,$A137)&gt;0,1,0)</f>
        <v>0</v>
      </c>
      <c r="C137">
        <f>IF(COUNTIFS('United Data'!$A$3:$A$4341,C$1,'United Data'!$C$3:$C$4341,$A137)&gt;0,1,0)</f>
        <v>1</v>
      </c>
      <c r="D137">
        <f>IF(COUNTIFS('United Data'!$A$3:$A$4341,D$1,'United Data'!$C$3:$C$4341,$A137)&gt;0,1,0)</f>
        <v>1</v>
      </c>
      <c r="E137">
        <f>IF(COUNTIFS('United Data'!$A$3:$A$4341,E$1,'United Data'!$C$3:$C$4341,$A137)&gt;0,1,0)</f>
        <v>0</v>
      </c>
      <c r="F137">
        <f>IF(COUNTIFS('United Data'!$A$3:$A$4341,F$1,'United Data'!$C$3:$C$4341,$A137)&gt;0,1,0)</f>
        <v>0</v>
      </c>
      <c r="G137">
        <f>IF(COUNTIFS('United Data'!$A$3:$A$4341,G$1,'United Data'!$C$3:$C$4341,$A137)&gt;0,1,0)</f>
        <v>0</v>
      </c>
      <c r="H137">
        <f>IF(COUNTIFS('United Data'!$A$3:$A$4341,H$1,'United Data'!$C$3:$C$4341,$A137)&gt;0,1,0)</f>
        <v>0</v>
      </c>
      <c r="I137">
        <f>IF(COUNTIFS('United Data'!$A$3:$A$4341,I$1,'United Data'!$C$3:$C$4341,$A137)&gt;0,1,0)</f>
        <v>0</v>
      </c>
      <c r="J137">
        <f>IF(COUNTIFS('United Data'!$A$3:$A$4341,J$1,'United Data'!$C$3:$C$4341,$A137)&gt;0,1,0)</f>
        <v>0</v>
      </c>
      <c r="K137">
        <f>IF(COUNTIFS('United Data'!$A$3:$A$4341,K$1,'United Data'!$C$3:$C$4341,$A137)&gt;0,1,0)</f>
        <v>0</v>
      </c>
      <c r="L137">
        <f>IF(COUNTIFS('United Data'!$A$3:$A$4341,L$1,'United Data'!$C$3:$C$4341,$A137)&gt;0,1,0)</f>
        <v>0</v>
      </c>
      <c r="M137">
        <f>IF(COUNTIFS('United Data'!$A$3:$A$4341,M$1,'United Data'!$C$3:$C$4341,$A137)&gt;0,1,0)</f>
        <v>0</v>
      </c>
      <c r="N137">
        <f>IF(COUNTIFS('United Data'!$A$3:$A$4341,N$1,'United Data'!$C$3:$C$4341,$A137)&gt;0,1,0)</f>
        <v>0</v>
      </c>
      <c r="O137">
        <f>IF(COUNTIFS('United Data'!$A$3:$A$4341,O$1,'United Data'!$C$3:$C$4341,$A137)&gt;0,1,0)</f>
        <v>0</v>
      </c>
      <c r="P137">
        <f>IF(COUNTIFS('United Data'!$A$3:$A$4341,P$1,'United Data'!$C$3:$C$4341,$A137)&gt;0,1,0)</f>
        <v>0</v>
      </c>
      <c r="Q137">
        <f>IF(COUNTIFS('United Data'!$A$3:$A$4341,Q$1,'United Data'!$C$3:$C$4341,$A137)&gt;0,1,0)</f>
        <v>0</v>
      </c>
      <c r="R137">
        <f>IF(COUNTIFS('United Data'!$A$3:$A$4341,R$1,'United Data'!$C$3:$C$4341,$A137)&gt;0,1,0)</f>
        <v>0</v>
      </c>
      <c r="S137">
        <f t="shared" si="4"/>
        <v>2</v>
      </c>
      <c r="T137">
        <f t="shared" si="5"/>
        <v>1</v>
      </c>
    </row>
    <row r="138" spans="1:20" x14ac:dyDescent="0.2">
      <c r="A138" t="s">
        <v>183</v>
      </c>
      <c r="B138">
        <f>IF(COUNTIFS('United Data'!$A$3:$A$4341,B$1,'United Data'!$C$3:$C$4341,$A138)&gt;0,1,0)</f>
        <v>0</v>
      </c>
      <c r="C138">
        <f>IF(COUNTIFS('United Data'!$A$3:$A$4341,C$1,'United Data'!$C$3:$C$4341,$A138)&gt;0,1,0)</f>
        <v>1</v>
      </c>
      <c r="D138">
        <f>IF(COUNTIFS('United Data'!$A$3:$A$4341,D$1,'United Data'!$C$3:$C$4341,$A138)&gt;0,1,0)</f>
        <v>1</v>
      </c>
      <c r="E138">
        <f>IF(COUNTIFS('United Data'!$A$3:$A$4341,E$1,'United Data'!$C$3:$C$4341,$A138)&gt;0,1,0)</f>
        <v>0</v>
      </c>
      <c r="F138">
        <f>IF(COUNTIFS('United Data'!$A$3:$A$4341,F$1,'United Data'!$C$3:$C$4341,$A138)&gt;0,1,0)</f>
        <v>0</v>
      </c>
      <c r="G138">
        <f>IF(COUNTIFS('United Data'!$A$3:$A$4341,G$1,'United Data'!$C$3:$C$4341,$A138)&gt;0,1,0)</f>
        <v>0</v>
      </c>
      <c r="H138">
        <f>IF(COUNTIFS('United Data'!$A$3:$A$4341,H$1,'United Data'!$C$3:$C$4341,$A138)&gt;0,1,0)</f>
        <v>0</v>
      </c>
      <c r="I138">
        <f>IF(COUNTIFS('United Data'!$A$3:$A$4341,I$1,'United Data'!$C$3:$C$4341,$A138)&gt;0,1,0)</f>
        <v>0</v>
      </c>
      <c r="J138">
        <f>IF(COUNTIFS('United Data'!$A$3:$A$4341,J$1,'United Data'!$C$3:$C$4341,$A138)&gt;0,1,0)</f>
        <v>0</v>
      </c>
      <c r="K138">
        <f>IF(COUNTIFS('United Data'!$A$3:$A$4341,K$1,'United Data'!$C$3:$C$4341,$A138)&gt;0,1,0)</f>
        <v>0</v>
      </c>
      <c r="L138">
        <f>IF(COUNTIFS('United Data'!$A$3:$A$4341,L$1,'United Data'!$C$3:$C$4341,$A138)&gt;0,1,0)</f>
        <v>0</v>
      </c>
      <c r="M138">
        <f>IF(COUNTIFS('United Data'!$A$3:$A$4341,M$1,'United Data'!$C$3:$C$4341,$A138)&gt;0,1,0)</f>
        <v>0</v>
      </c>
      <c r="N138">
        <f>IF(COUNTIFS('United Data'!$A$3:$A$4341,N$1,'United Data'!$C$3:$C$4341,$A138)&gt;0,1,0)</f>
        <v>0</v>
      </c>
      <c r="O138">
        <f>IF(COUNTIFS('United Data'!$A$3:$A$4341,O$1,'United Data'!$C$3:$C$4341,$A138)&gt;0,1,0)</f>
        <v>0</v>
      </c>
      <c r="P138">
        <f>IF(COUNTIFS('United Data'!$A$3:$A$4341,P$1,'United Data'!$C$3:$C$4341,$A138)&gt;0,1,0)</f>
        <v>0</v>
      </c>
      <c r="Q138">
        <f>IF(COUNTIFS('United Data'!$A$3:$A$4341,Q$1,'United Data'!$C$3:$C$4341,$A138)&gt;0,1,0)</f>
        <v>0</v>
      </c>
      <c r="R138">
        <f>IF(COUNTIFS('United Data'!$A$3:$A$4341,R$1,'United Data'!$C$3:$C$4341,$A138)&gt;0,1,0)</f>
        <v>0</v>
      </c>
      <c r="S138">
        <f t="shared" si="4"/>
        <v>2</v>
      </c>
      <c r="T138">
        <f t="shared" si="5"/>
        <v>1</v>
      </c>
    </row>
    <row r="139" spans="1:20" x14ac:dyDescent="0.2">
      <c r="A139" t="s">
        <v>184</v>
      </c>
      <c r="B139">
        <f>IF(COUNTIFS('United Data'!$A$3:$A$4341,B$1,'United Data'!$C$3:$C$4341,$A139)&gt;0,1,0)</f>
        <v>0</v>
      </c>
      <c r="C139">
        <f>IF(COUNTIFS('United Data'!$A$3:$A$4341,C$1,'United Data'!$C$3:$C$4341,$A139)&gt;0,1,0)</f>
        <v>1</v>
      </c>
      <c r="D139">
        <f>IF(COUNTIFS('United Data'!$A$3:$A$4341,D$1,'United Data'!$C$3:$C$4341,$A139)&gt;0,1,0)</f>
        <v>0</v>
      </c>
      <c r="E139">
        <f>IF(COUNTIFS('United Data'!$A$3:$A$4341,E$1,'United Data'!$C$3:$C$4341,$A139)&gt;0,1,0)</f>
        <v>0</v>
      </c>
      <c r="F139">
        <f>IF(COUNTIFS('United Data'!$A$3:$A$4341,F$1,'United Data'!$C$3:$C$4341,$A139)&gt;0,1,0)</f>
        <v>0</v>
      </c>
      <c r="G139">
        <f>IF(COUNTIFS('United Data'!$A$3:$A$4341,G$1,'United Data'!$C$3:$C$4341,$A139)&gt;0,1,0)</f>
        <v>0</v>
      </c>
      <c r="H139">
        <f>IF(COUNTIFS('United Data'!$A$3:$A$4341,H$1,'United Data'!$C$3:$C$4341,$A139)&gt;0,1,0)</f>
        <v>0</v>
      </c>
      <c r="I139">
        <f>IF(COUNTIFS('United Data'!$A$3:$A$4341,I$1,'United Data'!$C$3:$C$4341,$A139)&gt;0,1,0)</f>
        <v>0</v>
      </c>
      <c r="J139">
        <f>IF(COUNTIFS('United Data'!$A$3:$A$4341,J$1,'United Data'!$C$3:$C$4341,$A139)&gt;0,1,0)</f>
        <v>0</v>
      </c>
      <c r="K139">
        <f>IF(COUNTIFS('United Data'!$A$3:$A$4341,K$1,'United Data'!$C$3:$C$4341,$A139)&gt;0,1,0)</f>
        <v>0</v>
      </c>
      <c r="L139">
        <f>IF(COUNTIFS('United Data'!$A$3:$A$4341,L$1,'United Data'!$C$3:$C$4341,$A139)&gt;0,1,0)</f>
        <v>0</v>
      </c>
      <c r="M139">
        <f>IF(COUNTIFS('United Data'!$A$3:$A$4341,M$1,'United Data'!$C$3:$C$4341,$A139)&gt;0,1,0)</f>
        <v>0</v>
      </c>
      <c r="N139">
        <f>IF(COUNTIFS('United Data'!$A$3:$A$4341,N$1,'United Data'!$C$3:$C$4341,$A139)&gt;0,1,0)</f>
        <v>0</v>
      </c>
      <c r="O139">
        <f>IF(COUNTIFS('United Data'!$A$3:$A$4341,O$1,'United Data'!$C$3:$C$4341,$A139)&gt;0,1,0)</f>
        <v>0</v>
      </c>
      <c r="P139">
        <f>IF(COUNTIFS('United Data'!$A$3:$A$4341,P$1,'United Data'!$C$3:$C$4341,$A139)&gt;0,1,0)</f>
        <v>0</v>
      </c>
      <c r="Q139">
        <f>IF(COUNTIFS('United Data'!$A$3:$A$4341,Q$1,'United Data'!$C$3:$C$4341,$A139)&gt;0,1,0)</f>
        <v>0</v>
      </c>
      <c r="R139">
        <f>IF(COUNTIFS('United Data'!$A$3:$A$4341,R$1,'United Data'!$C$3:$C$4341,$A139)&gt;0,1,0)</f>
        <v>0</v>
      </c>
      <c r="S139">
        <f t="shared" si="4"/>
        <v>1</v>
      </c>
      <c r="T139">
        <f t="shared" si="5"/>
        <v>1</v>
      </c>
    </row>
    <row r="140" spans="1:20" x14ac:dyDescent="0.2">
      <c r="A140" t="s">
        <v>185</v>
      </c>
      <c r="B140">
        <f>IF(COUNTIFS('United Data'!$A$3:$A$4341,B$1,'United Data'!$C$3:$C$4341,$A140)&gt;0,1,0)</f>
        <v>0</v>
      </c>
      <c r="C140">
        <f>IF(COUNTIFS('United Data'!$A$3:$A$4341,C$1,'United Data'!$C$3:$C$4341,$A140)&gt;0,1,0)</f>
        <v>1</v>
      </c>
      <c r="D140">
        <f>IF(COUNTIFS('United Data'!$A$3:$A$4341,D$1,'United Data'!$C$3:$C$4341,$A140)&gt;0,1,0)</f>
        <v>1</v>
      </c>
      <c r="E140">
        <f>IF(COUNTIFS('United Data'!$A$3:$A$4341,E$1,'United Data'!$C$3:$C$4341,$A140)&gt;0,1,0)</f>
        <v>0</v>
      </c>
      <c r="F140">
        <f>IF(COUNTIFS('United Data'!$A$3:$A$4341,F$1,'United Data'!$C$3:$C$4341,$A140)&gt;0,1,0)</f>
        <v>0</v>
      </c>
      <c r="G140">
        <f>IF(COUNTIFS('United Data'!$A$3:$A$4341,G$1,'United Data'!$C$3:$C$4341,$A140)&gt;0,1,0)</f>
        <v>0</v>
      </c>
      <c r="H140">
        <f>IF(COUNTIFS('United Data'!$A$3:$A$4341,H$1,'United Data'!$C$3:$C$4341,$A140)&gt;0,1,0)</f>
        <v>0</v>
      </c>
      <c r="I140">
        <f>IF(COUNTIFS('United Data'!$A$3:$A$4341,I$1,'United Data'!$C$3:$C$4341,$A140)&gt;0,1,0)</f>
        <v>0</v>
      </c>
      <c r="J140">
        <f>IF(COUNTIFS('United Data'!$A$3:$A$4341,J$1,'United Data'!$C$3:$C$4341,$A140)&gt;0,1,0)</f>
        <v>0</v>
      </c>
      <c r="K140">
        <f>IF(COUNTIFS('United Data'!$A$3:$A$4341,K$1,'United Data'!$C$3:$C$4341,$A140)&gt;0,1,0)</f>
        <v>0</v>
      </c>
      <c r="L140">
        <f>IF(COUNTIFS('United Data'!$A$3:$A$4341,L$1,'United Data'!$C$3:$C$4341,$A140)&gt;0,1,0)</f>
        <v>0</v>
      </c>
      <c r="M140">
        <f>IF(COUNTIFS('United Data'!$A$3:$A$4341,M$1,'United Data'!$C$3:$C$4341,$A140)&gt;0,1,0)</f>
        <v>0</v>
      </c>
      <c r="N140">
        <f>IF(COUNTIFS('United Data'!$A$3:$A$4341,N$1,'United Data'!$C$3:$C$4341,$A140)&gt;0,1,0)</f>
        <v>0</v>
      </c>
      <c r="O140">
        <f>IF(COUNTIFS('United Data'!$A$3:$A$4341,O$1,'United Data'!$C$3:$C$4341,$A140)&gt;0,1,0)</f>
        <v>0</v>
      </c>
      <c r="P140">
        <f>IF(COUNTIFS('United Data'!$A$3:$A$4341,P$1,'United Data'!$C$3:$C$4341,$A140)&gt;0,1,0)</f>
        <v>0</v>
      </c>
      <c r="Q140">
        <f>IF(COUNTIFS('United Data'!$A$3:$A$4341,Q$1,'United Data'!$C$3:$C$4341,$A140)&gt;0,1,0)</f>
        <v>0</v>
      </c>
      <c r="R140">
        <f>IF(COUNTIFS('United Data'!$A$3:$A$4341,R$1,'United Data'!$C$3:$C$4341,$A140)&gt;0,1,0)</f>
        <v>0</v>
      </c>
      <c r="S140">
        <f t="shared" si="4"/>
        <v>2</v>
      </c>
      <c r="T140">
        <f t="shared" si="5"/>
        <v>1</v>
      </c>
    </row>
    <row r="141" spans="1:20" x14ac:dyDescent="0.2">
      <c r="A141" t="s">
        <v>186</v>
      </c>
      <c r="B141">
        <f>IF(COUNTIFS('United Data'!$A$3:$A$4341,B$1,'United Data'!$C$3:$C$4341,$A141)&gt;0,1,0)</f>
        <v>0</v>
      </c>
      <c r="C141">
        <f>IF(COUNTIFS('United Data'!$A$3:$A$4341,C$1,'United Data'!$C$3:$C$4341,$A141)&gt;0,1,0)</f>
        <v>1</v>
      </c>
      <c r="D141">
        <f>IF(COUNTIFS('United Data'!$A$3:$A$4341,D$1,'United Data'!$C$3:$C$4341,$A141)&gt;0,1,0)</f>
        <v>1</v>
      </c>
      <c r="E141">
        <f>IF(COUNTIFS('United Data'!$A$3:$A$4341,E$1,'United Data'!$C$3:$C$4341,$A141)&gt;0,1,0)</f>
        <v>0</v>
      </c>
      <c r="F141">
        <f>IF(COUNTIFS('United Data'!$A$3:$A$4341,F$1,'United Data'!$C$3:$C$4341,$A141)&gt;0,1,0)</f>
        <v>1</v>
      </c>
      <c r="G141">
        <f>IF(COUNTIFS('United Data'!$A$3:$A$4341,G$1,'United Data'!$C$3:$C$4341,$A141)&gt;0,1,0)</f>
        <v>0</v>
      </c>
      <c r="H141">
        <f>IF(COUNTIFS('United Data'!$A$3:$A$4341,H$1,'United Data'!$C$3:$C$4341,$A141)&gt;0,1,0)</f>
        <v>1</v>
      </c>
      <c r="I141">
        <f>IF(COUNTIFS('United Data'!$A$3:$A$4341,I$1,'United Data'!$C$3:$C$4341,$A141)&gt;0,1,0)</f>
        <v>0</v>
      </c>
      <c r="J141">
        <f>IF(COUNTIFS('United Data'!$A$3:$A$4341,J$1,'United Data'!$C$3:$C$4341,$A141)&gt;0,1,0)</f>
        <v>0</v>
      </c>
      <c r="K141">
        <f>IF(COUNTIFS('United Data'!$A$3:$A$4341,K$1,'United Data'!$C$3:$C$4341,$A141)&gt;0,1,0)</f>
        <v>0</v>
      </c>
      <c r="L141">
        <f>IF(COUNTIFS('United Data'!$A$3:$A$4341,L$1,'United Data'!$C$3:$C$4341,$A141)&gt;0,1,0)</f>
        <v>0</v>
      </c>
      <c r="M141">
        <f>IF(COUNTIFS('United Data'!$A$3:$A$4341,M$1,'United Data'!$C$3:$C$4341,$A141)&gt;0,1,0)</f>
        <v>0</v>
      </c>
      <c r="N141">
        <f>IF(COUNTIFS('United Data'!$A$3:$A$4341,N$1,'United Data'!$C$3:$C$4341,$A141)&gt;0,1,0)</f>
        <v>0</v>
      </c>
      <c r="O141">
        <f>IF(COUNTIFS('United Data'!$A$3:$A$4341,O$1,'United Data'!$C$3:$C$4341,$A141)&gt;0,1,0)</f>
        <v>0</v>
      </c>
      <c r="P141">
        <f>IF(COUNTIFS('United Data'!$A$3:$A$4341,P$1,'United Data'!$C$3:$C$4341,$A141)&gt;0,1,0)</f>
        <v>0</v>
      </c>
      <c r="Q141">
        <f>IF(COUNTIFS('United Data'!$A$3:$A$4341,Q$1,'United Data'!$C$3:$C$4341,$A141)&gt;0,1,0)</f>
        <v>0</v>
      </c>
      <c r="R141">
        <f>IF(COUNTIFS('United Data'!$A$3:$A$4341,R$1,'United Data'!$C$3:$C$4341,$A141)&gt;0,1,0)</f>
        <v>0</v>
      </c>
      <c r="S141">
        <f t="shared" si="4"/>
        <v>4</v>
      </c>
      <c r="T141">
        <f t="shared" si="5"/>
        <v>3</v>
      </c>
    </row>
    <row r="142" spans="1:20" x14ac:dyDescent="0.2">
      <c r="A142" t="s">
        <v>187</v>
      </c>
      <c r="B142">
        <f>IF(COUNTIFS('United Data'!$A$3:$A$4341,B$1,'United Data'!$C$3:$C$4341,$A142)&gt;0,1,0)</f>
        <v>0</v>
      </c>
      <c r="C142">
        <f>IF(COUNTIFS('United Data'!$A$3:$A$4341,C$1,'United Data'!$C$3:$C$4341,$A142)&gt;0,1,0)</f>
        <v>1</v>
      </c>
      <c r="D142">
        <f>IF(COUNTIFS('United Data'!$A$3:$A$4341,D$1,'United Data'!$C$3:$C$4341,$A142)&gt;0,1,0)</f>
        <v>0</v>
      </c>
      <c r="E142">
        <f>IF(COUNTIFS('United Data'!$A$3:$A$4341,E$1,'United Data'!$C$3:$C$4341,$A142)&gt;0,1,0)</f>
        <v>0</v>
      </c>
      <c r="F142">
        <f>IF(COUNTIFS('United Data'!$A$3:$A$4341,F$1,'United Data'!$C$3:$C$4341,$A142)&gt;0,1,0)</f>
        <v>0</v>
      </c>
      <c r="G142">
        <f>IF(COUNTIFS('United Data'!$A$3:$A$4341,G$1,'United Data'!$C$3:$C$4341,$A142)&gt;0,1,0)</f>
        <v>0</v>
      </c>
      <c r="H142">
        <f>IF(COUNTIFS('United Data'!$A$3:$A$4341,H$1,'United Data'!$C$3:$C$4341,$A142)&gt;0,1,0)</f>
        <v>0</v>
      </c>
      <c r="I142">
        <f>IF(COUNTIFS('United Data'!$A$3:$A$4341,I$1,'United Data'!$C$3:$C$4341,$A142)&gt;0,1,0)</f>
        <v>0</v>
      </c>
      <c r="J142">
        <f>IF(COUNTIFS('United Data'!$A$3:$A$4341,J$1,'United Data'!$C$3:$C$4341,$A142)&gt;0,1,0)</f>
        <v>0</v>
      </c>
      <c r="K142">
        <f>IF(COUNTIFS('United Data'!$A$3:$A$4341,K$1,'United Data'!$C$3:$C$4341,$A142)&gt;0,1,0)</f>
        <v>0</v>
      </c>
      <c r="L142">
        <f>IF(COUNTIFS('United Data'!$A$3:$A$4341,L$1,'United Data'!$C$3:$C$4341,$A142)&gt;0,1,0)</f>
        <v>0</v>
      </c>
      <c r="M142">
        <f>IF(COUNTIFS('United Data'!$A$3:$A$4341,M$1,'United Data'!$C$3:$C$4341,$A142)&gt;0,1,0)</f>
        <v>0</v>
      </c>
      <c r="N142">
        <f>IF(COUNTIFS('United Data'!$A$3:$A$4341,N$1,'United Data'!$C$3:$C$4341,$A142)&gt;0,1,0)</f>
        <v>0</v>
      </c>
      <c r="O142">
        <f>IF(COUNTIFS('United Data'!$A$3:$A$4341,O$1,'United Data'!$C$3:$C$4341,$A142)&gt;0,1,0)</f>
        <v>0</v>
      </c>
      <c r="P142">
        <f>IF(COUNTIFS('United Data'!$A$3:$A$4341,P$1,'United Data'!$C$3:$C$4341,$A142)&gt;0,1,0)</f>
        <v>0</v>
      </c>
      <c r="Q142">
        <f>IF(COUNTIFS('United Data'!$A$3:$A$4341,Q$1,'United Data'!$C$3:$C$4341,$A142)&gt;0,1,0)</f>
        <v>0</v>
      </c>
      <c r="R142">
        <f>IF(COUNTIFS('United Data'!$A$3:$A$4341,R$1,'United Data'!$C$3:$C$4341,$A142)&gt;0,1,0)</f>
        <v>0</v>
      </c>
      <c r="S142">
        <f t="shared" si="4"/>
        <v>1</v>
      </c>
      <c r="T142">
        <f t="shared" si="5"/>
        <v>1</v>
      </c>
    </row>
    <row r="143" spans="1:20" x14ac:dyDescent="0.2">
      <c r="A143" t="s">
        <v>188</v>
      </c>
      <c r="B143">
        <f>IF(COUNTIFS('United Data'!$A$3:$A$4341,B$1,'United Data'!$C$3:$C$4341,$A143)&gt;0,1,0)</f>
        <v>0</v>
      </c>
      <c r="C143">
        <f>IF(COUNTIFS('United Data'!$A$3:$A$4341,C$1,'United Data'!$C$3:$C$4341,$A143)&gt;0,1,0)</f>
        <v>1</v>
      </c>
      <c r="D143">
        <f>IF(COUNTIFS('United Data'!$A$3:$A$4341,D$1,'United Data'!$C$3:$C$4341,$A143)&gt;0,1,0)</f>
        <v>1</v>
      </c>
      <c r="E143">
        <f>IF(COUNTIFS('United Data'!$A$3:$A$4341,E$1,'United Data'!$C$3:$C$4341,$A143)&gt;0,1,0)</f>
        <v>0</v>
      </c>
      <c r="F143">
        <f>IF(COUNTIFS('United Data'!$A$3:$A$4341,F$1,'United Data'!$C$3:$C$4341,$A143)&gt;0,1,0)</f>
        <v>0</v>
      </c>
      <c r="G143">
        <f>IF(COUNTIFS('United Data'!$A$3:$A$4341,G$1,'United Data'!$C$3:$C$4341,$A143)&gt;0,1,0)</f>
        <v>0</v>
      </c>
      <c r="H143">
        <f>IF(COUNTIFS('United Data'!$A$3:$A$4341,H$1,'United Data'!$C$3:$C$4341,$A143)&gt;0,1,0)</f>
        <v>0</v>
      </c>
      <c r="I143">
        <f>IF(COUNTIFS('United Data'!$A$3:$A$4341,I$1,'United Data'!$C$3:$C$4341,$A143)&gt;0,1,0)</f>
        <v>0</v>
      </c>
      <c r="J143">
        <f>IF(COUNTIFS('United Data'!$A$3:$A$4341,J$1,'United Data'!$C$3:$C$4341,$A143)&gt;0,1,0)</f>
        <v>0</v>
      </c>
      <c r="K143">
        <f>IF(COUNTIFS('United Data'!$A$3:$A$4341,K$1,'United Data'!$C$3:$C$4341,$A143)&gt;0,1,0)</f>
        <v>0</v>
      </c>
      <c r="L143">
        <f>IF(COUNTIFS('United Data'!$A$3:$A$4341,L$1,'United Data'!$C$3:$C$4341,$A143)&gt;0,1,0)</f>
        <v>0</v>
      </c>
      <c r="M143">
        <f>IF(COUNTIFS('United Data'!$A$3:$A$4341,M$1,'United Data'!$C$3:$C$4341,$A143)&gt;0,1,0)</f>
        <v>0</v>
      </c>
      <c r="N143">
        <f>IF(COUNTIFS('United Data'!$A$3:$A$4341,N$1,'United Data'!$C$3:$C$4341,$A143)&gt;0,1,0)</f>
        <v>0</v>
      </c>
      <c r="O143">
        <f>IF(COUNTIFS('United Data'!$A$3:$A$4341,O$1,'United Data'!$C$3:$C$4341,$A143)&gt;0,1,0)</f>
        <v>0</v>
      </c>
      <c r="P143">
        <f>IF(COUNTIFS('United Data'!$A$3:$A$4341,P$1,'United Data'!$C$3:$C$4341,$A143)&gt;0,1,0)</f>
        <v>0</v>
      </c>
      <c r="Q143">
        <f>IF(COUNTIFS('United Data'!$A$3:$A$4341,Q$1,'United Data'!$C$3:$C$4341,$A143)&gt;0,1,0)</f>
        <v>0</v>
      </c>
      <c r="R143">
        <f>IF(COUNTIFS('United Data'!$A$3:$A$4341,R$1,'United Data'!$C$3:$C$4341,$A143)&gt;0,1,0)</f>
        <v>0</v>
      </c>
      <c r="S143">
        <f t="shared" si="4"/>
        <v>2</v>
      </c>
      <c r="T143">
        <f t="shared" si="5"/>
        <v>1</v>
      </c>
    </row>
    <row r="144" spans="1:20" x14ac:dyDescent="0.2">
      <c r="A144" t="s">
        <v>189</v>
      </c>
      <c r="B144">
        <f>IF(COUNTIFS('United Data'!$A$3:$A$4341,B$1,'United Data'!$C$3:$C$4341,$A144)&gt;0,1,0)</f>
        <v>0</v>
      </c>
      <c r="C144">
        <f>IF(COUNTIFS('United Data'!$A$3:$A$4341,C$1,'United Data'!$C$3:$C$4341,$A144)&gt;0,1,0)</f>
        <v>1</v>
      </c>
      <c r="D144">
        <f>IF(COUNTIFS('United Data'!$A$3:$A$4341,D$1,'United Data'!$C$3:$C$4341,$A144)&gt;0,1,0)</f>
        <v>0</v>
      </c>
      <c r="E144">
        <f>IF(COUNTIFS('United Data'!$A$3:$A$4341,E$1,'United Data'!$C$3:$C$4341,$A144)&gt;0,1,0)</f>
        <v>0</v>
      </c>
      <c r="F144">
        <f>IF(COUNTIFS('United Data'!$A$3:$A$4341,F$1,'United Data'!$C$3:$C$4341,$A144)&gt;0,1,0)</f>
        <v>0</v>
      </c>
      <c r="G144">
        <f>IF(COUNTIFS('United Data'!$A$3:$A$4341,G$1,'United Data'!$C$3:$C$4341,$A144)&gt;0,1,0)</f>
        <v>0</v>
      </c>
      <c r="H144">
        <f>IF(COUNTIFS('United Data'!$A$3:$A$4341,H$1,'United Data'!$C$3:$C$4341,$A144)&gt;0,1,0)</f>
        <v>0</v>
      </c>
      <c r="I144">
        <f>IF(COUNTIFS('United Data'!$A$3:$A$4341,I$1,'United Data'!$C$3:$C$4341,$A144)&gt;0,1,0)</f>
        <v>0</v>
      </c>
      <c r="J144">
        <f>IF(COUNTIFS('United Data'!$A$3:$A$4341,J$1,'United Data'!$C$3:$C$4341,$A144)&gt;0,1,0)</f>
        <v>0</v>
      </c>
      <c r="K144">
        <f>IF(COUNTIFS('United Data'!$A$3:$A$4341,K$1,'United Data'!$C$3:$C$4341,$A144)&gt;0,1,0)</f>
        <v>0</v>
      </c>
      <c r="L144">
        <f>IF(COUNTIFS('United Data'!$A$3:$A$4341,L$1,'United Data'!$C$3:$C$4341,$A144)&gt;0,1,0)</f>
        <v>0</v>
      </c>
      <c r="M144">
        <f>IF(COUNTIFS('United Data'!$A$3:$A$4341,M$1,'United Data'!$C$3:$C$4341,$A144)&gt;0,1,0)</f>
        <v>0</v>
      </c>
      <c r="N144">
        <f>IF(COUNTIFS('United Data'!$A$3:$A$4341,N$1,'United Data'!$C$3:$C$4341,$A144)&gt;0,1,0)</f>
        <v>0</v>
      </c>
      <c r="O144">
        <f>IF(COUNTIFS('United Data'!$A$3:$A$4341,O$1,'United Data'!$C$3:$C$4341,$A144)&gt;0,1,0)</f>
        <v>0</v>
      </c>
      <c r="P144">
        <f>IF(COUNTIFS('United Data'!$A$3:$A$4341,P$1,'United Data'!$C$3:$C$4341,$A144)&gt;0,1,0)</f>
        <v>0</v>
      </c>
      <c r="Q144">
        <f>IF(COUNTIFS('United Data'!$A$3:$A$4341,Q$1,'United Data'!$C$3:$C$4341,$A144)&gt;0,1,0)</f>
        <v>0</v>
      </c>
      <c r="R144">
        <f>IF(COUNTIFS('United Data'!$A$3:$A$4341,R$1,'United Data'!$C$3:$C$4341,$A144)&gt;0,1,0)</f>
        <v>0</v>
      </c>
      <c r="S144">
        <f t="shared" si="4"/>
        <v>1</v>
      </c>
      <c r="T144">
        <f t="shared" si="5"/>
        <v>1</v>
      </c>
    </row>
    <row r="145" spans="1:20" x14ac:dyDescent="0.2">
      <c r="A145" t="s">
        <v>190</v>
      </c>
      <c r="B145">
        <f>IF(COUNTIFS('United Data'!$A$3:$A$4341,B$1,'United Data'!$C$3:$C$4341,$A145)&gt;0,1,0)</f>
        <v>0</v>
      </c>
      <c r="C145">
        <f>IF(COUNTIFS('United Data'!$A$3:$A$4341,C$1,'United Data'!$C$3:$C$4341,$A145)&gt;0,1,0)</f>
        <v>1</v>
      </c>
      <c r="D145">
        <f>IF(COUNTIFS('United Data'!$A$3:$A$4341,D$1,'United Data'!$C$3:$C$4341,$A145)&gt;0,1,0)</f>
        <v>0</v>
      </c>
      <c r="E145">
        <f>IF(COUNTIFS('United Data'!$A$3:$A$4341,E$1,'United Data'!$C$3:$C$4341,$A145)&gt;0,1,0)</f>
        <v>0</v>
      </c>
      <c r="F145">
        <f>IF(COUNTIFS('United Data'!$A$3:$A$4341,F$1,'United Data'!$C$3:$C$4341,$A145)&gt;0,1,0)</f>
        <v>0</v>
      </c>
      <c r="G145">
        <f>IF(COUNTIFS('United Data'!$A$3:$A$4341,G$1,'United Data'!$C$3:$C$4341,$A145)&gt;0,1,0)</f>
        <v>0</v>
      </c>
      <c r="H145">
        <f>IF(COUNTIFS('United Data'!$A$3:$A$4341,H$1,'United Data'!$C$3:$C$4341,$A145)&gt;0,1,0)</f>
        <v>0</v>
      </c>
      <c r="I145">
        <f>IF(COUNTIFS('United Data'!$A$3:$A$4341,I$1,'United Data'!$C$3:$C$4341,$A145)&gt;0,1,0)</f>
        <v>0</v>
      </c>
      <c r="J145">
        <f>IF(COUNTIFS('United Data'!$A$3:$A$4341,J$1,'United Data'!$C$3:$C$4341,$A145)&gt;0,1,0)</f>
        <v>0</v>
      </c>
      <c r="K145">
        <f>IF(COUNTIFS('United Data'!$A$3:$A$4341,K$1,'United Data'!$C$3:$C$4341,$A145)&gt;0,1,0)</f>
        <v>0</v>
      </c>
      <c r="L145">
        <f>IF(COUNTIFS('United Data'!$A$3:$A$4341,L$1,'United Data'!$C$3:$C$4341,$A145)&gt;0,1,0)</f>
        <v>0</v>
      </c>
      <c r="M145">
        <f>IF(COUNTIFS('United Data'!$A$3:$A$4341,M$1,'United Data'!$C$3:$C$4341,$A145)&gt;0,1,0)</f>
        <v>0</v>
      </c>
      <c r="N145">
        <f>IF(COUNTIFS('United Data'!$A$3:$A$4341,N$1,'United Data'!$C$3:$C$4341,$A145)&gt;0,1,0)</f>
        <v>0</v>
      </c>
      <c r="O145">
        <f>IF(COUNTIFS('United Data'!$A$3:$A$4341,O$1,'United Data'!$C$3:$C$4341,$A145)&gt;0,1,0)</f>
        <v>0</v>
      </c>
      <c r="P145">
        <f>IF(COUNTIFS('United Data'!$A$3:$A$4341,P$1,'United Data'!$C$3:$C$4341,$A145)&gt;0,1,0)</f>
        <v>0</v>
      </c>
      <c r="Q145">
        <f>IF(COUNTIFS('United Data'!$A$3:$A$4341,Q$1,'United Data'!$C$3:$C$4341,$A145)&gt;0,1,0)</f>
        <v>0</v>
      </c>
      <c r="R145">
        <f>IF(COUNTIFS('United Data'!$A$3:$A$4341,R$1,'United Data'!$C$3:$C$4341,$A145)&gt;0,1,0)</f>
        <v>0</v>
      </c>
      <c r="S145">
        <f t="shared" si="4"/>
        <v>1</v>
      </c>
      <c r="T145">
        <f t="shared" si="5"/>
        <v>1</v>
      </c>
    </row>
    <row r="146" spans="1:20" x14ac:dyDescent="0.2">
      <c r="A146" t="s">
        <v>191</v>
      </c>
      <c r="B146">
        <f>IF(COUNTIFS('United Data'!$A$3:$A$4341,B$1,'United Data'!$C$3:$C$4341,$A146)&gt;0,1,0)</f>
        <v>0</v>
      </c>
      <c r="C146">
        <f>IF(COUNTIFS('United Data'!$A$3:$A$4341,C$1,'United Data'!$C$3:$C$4341,$A146)&gt;0,1,0)</f>
        <v>1</v>
      </c>
      <c r="D146">
        <f>IF(COUNTIFS('United Data'!$A$3:$A$4341,D$1,'United Data'!$C$3:$C$4341,$A146)&gt;0,1,0)</f>
        <v>1</v>
      </c>
      <c r="E146">
        <f>IF(COUNTIFS('United Data'!$A$3:$A$4341,E$1,'United Data'!$C$3:$C$4341,$A146)&gt;0,1,0)</f>
        <v>0</v>
      </c>
      <c r="F146">
        <f>IF(COUNTIFS('United Data'!$A$3:$A$4341,F$1,'United Data'!$C$3:$C$4341,$A146)&gt;0,1,0)</f>
        <v>0</v>
      </c>
      <c r="G146">
        <f>IF(COUNTIFS('United Data'!$A$3:$A$4341,G$1,'United Data'!$C$3:$C$4341,$A146)&gt;0,1,0)</f>
        <v>1</v>
      </c>
      <c r="H146">
        <f>IF(COUNTIFS('United Data'!$A$3:$A$4341,H$1,'United Data'!$C$3:$C$4341,$A146)&gt;0,1,0)</f>
        <v>0</v>
      </c>
      <c r="I146">
        <f>IF(COUNTIFS('United Data'!$A$3:$A$4341,I$1,'United Data'!$C$3:$C$4341,$A146)&gt;0,1,0)</f>
        <v>1</v>
      </c>
      <c r="J146">
        <f>IF(COUNTIFS('United Data'!$A$3:$A$4341,J$1,'United Data'!$C$3:$C$4341,$A146)&gt;0,1,0)</f>
        <v>0</v>
      </c>
      <c r="K146">
        <f>IF(COUNTIFS('United Data'!$A$3:$A$4341,K$1,'United Data'!$C$3:$C$4341,$A146)&gt;0,1,0)</f>
        <v>0</v>
      </c>
      <c r="L146">
        <f>IF(COUNTIFS('United Data'!$A$3:$A$4341,L$1,'United Data'!$C$3:$C$4341,$A146)&gt;0,1,0)</f>
        <v>0</v>
      </c>
      <c r="M146">
        <f>IF(COUNTIFS('United Data'!$A$3:$A$4341,M$1,'United Data'!$C$3:$C$4341,$A146)&gt;0,1,0)</f>
        <v>0</v>
      </c>
      <c r="N146">
        <f>IF(COUNTIFS('United Data'!$A$3:$A$4341,N$1,'United Data'!$C$3:$C$4341,$A146)&gt;0,1,0)</f>
        <v>0</v>
      </c>
      <c r="O146">
        <f>IF(COUNTIFS('United Data'!$A$3:$A$4341,O$1,'United Data'!$C$3:$C$4341,$A146)&gt;0,1,0)</f>
        <v>1</v>
      </c>
      <c r="P146">
        <f>IF(COUNTIFS('United Data'!$A$3:$A$4341,P$1,'United Data'!$C$3:$C$4341,$A146)&gt;0,1,0)</f>
        <v>0</v>
      </c>
      <c r="Q146">
        <f>IF(COUNTIFS('United Data'!$A$3:$A$4341,Q$1,'United Data'!$C$3:$C$4341,$A146)&gt;0,1,0)</f>
        <v>0</v>
      </c>
      <c r="R146">
        <f>IF(COUNTIFS('United Data'!$A$3:$A$4341,R$1,'United Data'!$C$3:$C$4341,$A146)&gt;0,1,0)</f>
        <v>0</v>
      </c>
      <c r="S146">
        <f t="shared" si="4"/>
        <v>5</v>
      </c>
      <c r="T146">
        <f t="shared" si="5"/>
        <v>4</v>
      </c>
    </row>
    <row r="147" spans="1:20" x14ac:dyDescent="0.2">
      <c r="A147" t="s">
        <v>192</v>
      </c>
      <c r="B147">
        <f>IF(COUNTIFS('United Data'!$A$3:$A$4341,B$1,'United Data'!$C$3:$C$4341,$A147)&gt;0,1,0)</f>
        <v>0</v>
      </c>
      <c r="C147">
        <f>IF(COUNTIFS('United Data'!$A$3:$A$4341,C$1,'United Data'!$C$3:$C$4341,$A147)&gt;0,1,0)</f>
        <v>1</v>
      </c>
      <c r="D147">
        <f>IF(COUNTIFS('United Data'!$A$3:$A$4341,D$1,'United Data'!$C$3:$C$4341,$A147)&gt;0,1,0)</f>
        <v>0</v>
      </c>
      <c r="E147">
        <f>IF(COUNTIFS('United Data'!$A$3:$A$4341,E$1,'United Data'!$C$3:$C$4341,$A147)&gt;0,1,0)</f>
        <v>0</v>
      </c>
      <c r="F147">
        <f>IF(COUNTIFS('United Data'!$A$3:$A$4341,F$1,'United Data'!$C$3:$C$4341,$A147)&gt;0,1,0)</f>
        <v>0</v>
      </c>
      <c r="G147">
        <f>IF(COUNTIFS('United Data'!$A$3:$A$4341,G$1,'United Data'!$C$3:$C$4341,$A147)&gt;0,1,0)</f>
        <v>0</v>
      </c>
      <c r="H147">
        <f>IF(COUNTIFS('United Data'!$A$3:$A$4341,H$1,'United Data'!$C$3:$C$4341,$A147)&gt;0,1,0)</f>
        <v>0</v>
      </c>
      <c r="I147">
        <f>IF(COUNTIFS('United Data'!$A$3:$A$4341,I$1,'United Data'!$C$3:$C$4341,$A147)&gt;0,1,0)</f>
        <v>0</v>
      </c>
      <c r="J147">
        <f>IF(COUNTIFS('United Data'!$A$3:$A$4341,J$1,'United Data'!$C$3:$C$4341,$A147)&gt;0,1,0)</f>
        <v>0</v>
      </c>
      <c r="K147">
        <f>IF(COUNTIFS('United Data'!$A$3:$A$4341,K$1,'United Data'!$C$3:$C$4341,$A147)&gt;0,1,0)</f>
        <v>0</v>
      </c>
      <c r="L147">
        <f>IF(COUNTIFS('United Data'!$A$3:$A$4341,L$1,'United Data'!$C$3:$C$4341,$A147)&gt;0,1,0)</f>
        <v>0</v>
      </c>
      <c r="M147">
        <f>IF(COUNTIFS('United Data'!$A$3:$A$4341,M$1,'United Data'!$C$3:$C$4341,$A147)&gt;0,1,0)</f>
        <v>0</v>
      </c>
      <c r="N147">
        <f>IF(COUNTIFS('United Data'!$A$3:$A$4341,N$1,'United Data'!$C$3:$C$4341,$A147)&gt;0,1,0)</f>
        <v>0</v>
      </c>
      <c r="O147">
        <f>IF(COUNTIFS('United Data'!$A$3:$A$4341,O$1,'United Data'!$C$3:$C$4341,$A147)&gt;0,1,0)</f>
        <v>0</v>
      </c>
      <c r="P147">
        <f>IF(COUNTIFS('United Data'!$A$3:$A$4341,P$1,'United Data'!$C$3:$C$4341,$A147)&gt;0,1,0)</f>
        <v>0</v>
      </c>
      <c r="Q147">
        <f>IF(COUNTIFS('United Data'!$A$3:$A$4341,Q$1,'United Data'!$C$3:$C$4341,$A147)&gt;0,1,0)</f>
        <v>0</v>
      </c>
      <c r="R147">
        <f>IF(COUNTIFS('United Data'!$A$3:$A$4341,R$1,'United Data'!$C$3:$C$4341,$A147)&gt;0,1,0)</f>
        <v>0</v>
      </c>
      <c r="S147">
        <f t="shared" si="4"/>
        <v>1</v>
      </c>
      <c r="T147">
        <f t="shared" si="5"/>
        <v>1</v>
      </c>
    </row>
    <row r="148" spans="1:20" x14ac:dyDescent="0.2">
      <c r="A148" t="s">
        <v>193</v>
      </c>
      <c r="B148">
        <f>IF(COUNTIFS('United Data'!$A$3:$A$4341,B$1,'United Data'!$C$3:$C$4341,$A148)&gt;0,1,0)</f>
        <v>0</v>
      </c>
      <c r="C148">
        <f>IF(COUNTIFS('United Data'!$A$3:$A$4341,C$1,'United Data'!$C$3:$C$4341,$A148)&gt;0,1,0)</f>
        <v>1</v>
      </c>
      <c r="D148">
        <f>IF(COUNTIFS('United Data'!$A$3:$A$4341,D$1,'United Data'!$C$3:$C$4341,$A148)&gt;0,1,0)</f>
        <v>1</v>
      </c>
      <c r="E148">
        <f>IF(COUNTIFS('United Data'!$A$3:$A$4341,E$1,'United Data'!$C$3:$C$4341,$A148)&gt;0,1,0)</f>
        <v>0</v>
      </c>
      <c r="F148">
        <f>IF(COUNTIFS('United Data'!$A$3:$A$4341,F$1,'United Data'!$C$3:$C$4341,$A148)&gt;0,1,0)</f>
        <v>0</v>
      </c>
      <c r="G148">
        <f>IF(COUNTIFS('United Data'!$A$3:$A$4341,G$1,'United Data'!$C$3:$C$4341,$A148)&gt;0,1,0)</f>
        <v>0</v>
      </c>
      <c r="H148">
        <f>IF(COUNTIFS('United Data'!$A$3:$A$4341,H$1,'United Data'!$C$3:$C$4341,$A148)&gt;0,1,0)</f>
        <v>0</v>
      </c>
      <c r="I148">
        <f>IF(COUNTIFS('United Data'!$A$3:$A$4341,I$1,'United Data'!$C$3:$C$4341,$A148)&gt;0,1,0)</f>
        <v>0</v>
      </c>
      <c r="J148">
        <f>IF(COUNTIFS('United Data'!$A$3:$A$4341,J$1,'United Data'!$C$3:$C$4341,$A148)&gt;0,1,0)</f>
        <v>0</v>
      </c>
      <c r="K148">
        <f>IF(COUNTIFS('United Data'!$A$3:$A$4341,K$1,'United Data'!$C$3:$C$4341,$A148)&gt;0,1,0)</f>
        <v>0</v>
      </c>
      <c r="L148">
        <f>IF(COUNTIFS('United Data'!$A$3:$A$4341,L$1,'United Data'!$C$3:$C$4341,$A148)&gt;0,1,0)</f>
        <v>0</v>
      </c>
      <c r="M148">
        <f>IF(COUNTIFS('United Data'!$A$3:$A$4341,M$1,'United Data'!$C$3:$C$4341,$A148)&gt;0,1,0)</f>
        <v>0</v>
      </c>
      <c r="N148">
        <f>IF(COUNTIFS('United Data'!$A$3:$A$4341,N$1,'United Data'!$C$3:$C$4341,$A148)&gt;0,1,0)</f>
        <v>0</v>
      </c>
      <c r="O148">
        <f>IF(COUNTIFS('United Data'!$A$3:$A$4341,O$1,'United Data'!$C$3:$C$4341,$A148)&gt;0,1,0)</f>
        <v>0</v>
      </c>
      <c r="P148">
        <f>IF(COUNTIFS('United Data'!$A$3:$A$4341,P$1,'United Data'!$C$3:$C$4341,$A148)&gt;0,1,0)</f>
        <v>0</v>
      </c>
      <c r="Q148">
        <f>IF(COUNTIFS('United Data'!$A$3:$A$4341,Q$1,'United Data'!$C$3:$C$4341,$A148)&gt;0,1,0)</f>
        <v>0</v>
      </c>
      <c r="R148">
        <f>IF(COUNTIFS('United Data'!$A$3:$A$4341,R$1,'United Data'!$C$3:$C$4341,$A148)&gt;0,1,0)</f>
        <v>0</v>
      </c>
      <c r="S148">
        <f t="shared" si="4"/>
        <v>2</v>
      </c>
      <c r="T148">
        <f t="shared" si="5"/>
        <v>1</v>
      </c>
    </row>
    <row r="149" spans="1:20" x14ac:dyDescent="0.2">
      <c r="A149" t="s">
        <v>194</v>
      </c>
      <c r="B149">
        <f>IF(COUNTIFS('United Data'!$A$3:$A$4341,B$1,'United Data'!$C$3:$C$4341,$A149)&gt;0,1,0)</f>
        <v>0</v>
      </c>
      <c r="C149">
        <f>IF(COUNTIFS('United Data'!$A$3:$A$4341,C$1,'United Data'!$C$3:$C$4341,$A149)&gt;0,1,0)</f>
        <v>0</v>
      </c>
      <c r="D149">
        <f>IF(COUNTIFS('United Data'!$A$3:$A$4341,D$1,'United Data'!$C$3:$C$4341,$A149)&gt;0,1,0)</f>
        <v>1</v>
      </c>
      <c r="E149">
        <f>IF(COUNTIFS('United Data'!$A$3:$A$4341,E$1,'United Data'!$C$3:$C$4341,$A149)&gt;0,1,0)</f>
        <v>0</v>
      </c>
      <c r="F149">
        <f>IF(COUNTIFS('United Data'!$A$3:$A$4341,F$1,'United Data'!$C$3:$C$4341,$A149)&gt;0,1,0)</f>
        <v>0</v>
      </c>
      <c r="G149">
        <f>IF(COUNTIFS('United Data'!$A$3:$A$4341,G$1,'United Data'!$C$3:$C$4341,$A149)&gt;0,1,0)</f>
        <v>0</v>
      </c>
      <c r="H149">
        <f>IF(COUNTIFS('United Data'!$A$3:$A$4341,H$1,'United Data'!$C$3:$C$4341,$A149)&gt;0,1,0)</f>
        <v>1</v>
      </c>
      <c r="I149">
        <f>IF(COUNTIFS('United Data'!$A$3:$A$4341,I$1,'United Data'!$C$3:$C$4341,$A149)&gt;0,1,0)</f>
        <v>0</v>
      </c>
      <c r="J149">
        <f>IF(COUNTIFS('United Data'!$A$3:$A$4341,J$1,'United Data'!$C$3:$C$4341,$A149)&gt;0,1,0)</f>
        <v>0</v>
      </c>
      <c r="K149">
        <f>IF(COUNTIFS('United Data'!$A$3:$A$4341,K$1,'United Data'!$C$3:$C$4341,$A149)&gt;0,1,0)</f>
        <v>0</v>
      </c>
      <c r="L149">
        <f>IF(COUNTIFS('United Data'!$A$3:$A$4341,L$1,'United Data'!$C$3:$C$4341,$A149)&gt;0,1,0)</f>
        <v>0</v>
      </c>
      <c r="M149">
        <f>IF(COUNTIFS('United Data'!$A$3:$A$4341,M$1,'United Data'!$C$3:$C$4341,$A149)&gt;0,1,0)</f>
        <v>0</v>
      </c>
      <c r="N149">
        <f>IF(COUNTIFS('United Data'!$A$3:$A$4341,N$1,'United Data'!$C$3:$C$4341,$A149)&gt;0,1,0)</f>
        <v>0</v>
      </c>
      <c r="O149">
        <f>IF(COUNTIFS('United Data'!$A$3:$A$4341,O$1,'United Data'!$C$3:$C$4341,$A149)&gt;0,1,0)</f>
        <v>0</v>
      </c>
      <c r="P149">
        <f>IF(COUNTIFS('United Data'!$A$3:$A$4341,P$1,'United Data'!$C$3:$C$4341,$A149)&gt;0,1,0)</f>
        <v>0</v>
      </c>
      <c r="Q149">
        <f>IF(COUNTIFS('United Data'!$A$3:$A$4341,Q$1,'United Data'!$C$3:$C$4341,$A149)&gt;0,1,0)</f>
        <v>0</v>
      </c>
      <c r="R149">
        <f>IF(COUNTIFS('United Data'!$A$3:$A$4341,R$1,'United Data'!$C$3:$C$4341,$A149)&gt;0,1,0)</f>
        <v>0</v>
      </c>
      <c r="S149">
        <f t="shared" si="4"/>
        <v>2</v>
      </c>
      <c r="T149">
        <f t="shared" si="5"/>
        <v>2</v>
      </c>
    </row>
    <row r="150" spans="1:20" x14ac:dyDescent="0.2">
      <c r="A150" t="s">
        <v>195</v>
      </c>
      <c r="B150">
        <f>IF(COUNTIFS('United Data'!$A$3:$A$4341,B$1,'United Data'!$C$3:$C$4341,$A150)&gt;0,1,0)</f>
        <v>0</v>
      </c>
      <c r="C150">
        <f>IF(COUNTIFS('United Data'!$A$3:$A$4341,C$1,'United Data'!$C$3:$C$4341,$A150)&gt;0,1,0)</f>
        <v>0</v>
      </c>
      <c r="D150">
        <f>IF(COUNTIFS('United Data'!$A$3:$A$4341,D$1,'United Data'!$C$3:$C$4341,$A150)&gt;0,1,0)</f>
        <v>1</v>
      </c>
      <c r="E150">
        <f>IF(COUNTIFS('United Data'!$A$3:$A$4341,E$1,'United Data'!$C$3:$C$4341,$A150)&gt;0,1,0)</f>
        <v>0</v>
      </c>
      <c r="F150">
        <f>IF(COUNTIFS('United Data'!$A$3:$A$4341,F$1,'United Data'!$C$3:$C$4341,$A150)&gt;0,1,0)</f>
        <v>1</v>
      </c>
      <c r="G150">
        <f>IF(COUNTIFS('United Data'!$A$3:$A$4341,G$1,'United Data'!$C$3:$C$4341,$A150)&gt;0,1,0)</f>
        <v>0</v>
      </c>
      <c r="H150">
        <f>IF(COUNTIFS('United Data'!$A$3:$A$4341,H$1,'United Data'!$C$3:$C$4341,$A150)&gt;0,1,0)</f>
        <v>0</v>
      </c>
      <c r="I150">
        <f>IF(COUNTIFS('United Data'!$A$3:$A$4341,I$1,'United Data'!$C$3:$C$4341,$A150)&gt;0,1,0)</f>
        <v>0</v>
      </c>
      <c r="J150">
        <f>IF(COUNTIFS('United Data'!$A$3:$A$4341,J$1,'United Data'!$C$3:$C$4341,$A150)&gt;0,1,0)</f>
        <v>0</v>
      </c>
      <c r="K150">
        <f>IF(COUNTIFS('United Data'!$A$3:$A$4341,K$1,'United Data'!$C$3:$C$4341,$A150)&gt;0,1,0)</f>
        <v>0</v>
      </c>
      <c r="L150">
        <f>IF(COUNTIFS('United Data'!$A$3:$A$4341,L$1,'United Data'!$C$3:$C$4341,$A150)&gt;0,1,0)</f>
        <v>0</v>
      </c>
      <c r="M150">
        <f>IF(COUNTIFS('United Data'!$A$3:$A$4341,M$1,'United Data'!$C$3:$C$4341,$A150)&gt;0,1,0)</f>
        <v>0</v>
      </c>
      <c r="N150">
        <f>IF(COUNTIFS('United Data'!$A$3:$A$4341,N$1,'United Data'!$C$3:$C$4341,$A150)&gt;0,1,0)</f>
        <v>0</v>
      </c>
      <c r="O150">
        <f>IF(COUNTIFS('United Data'!$A$3:$A$4341,O$1,'United Data'!$C$3:$C$4341,$A150)&gt;0,1,0)</f>
        <v>0</v>
      </c>
      <c r="P150">
        <f>IF(COUNTIFS('United Data'!$A$3:$A$4341,P$1,'United Data'!$C$3:$C$4341,$A150)&gt;0,1,0)</f>
        <v>0</v>
      </c>
      <c r="Q150">
        <f>IF(COUNTIFS('United Data'!$A$3:$A$4341,Q$1,'United Data'!$C$3:$C$4341,$A150)&gt;0,1,0)</f>
        <v>0</v>
      </c>
      <c r="R150">
        <f>IF(COUNTIFS('United Data'!$A$3:$A$4341,R$1,'United Data'!$C$3:$C$4341,$A150)&gt;0,1,0)</f>
        <v>0</v>
      </c>
      <c r="S150">
        <f t="shared" si="4"/>
        <v>2</v>
      </c>
      <c r="T150">
        <f t="shared" si="5"/>
        <v>2</v>
      </c>
    </row>
    <row r="151" spans="1:20" x14ac:dyDescent="0.2">
      <c r="A151" t="s">
        <v>196</v>
      </c>
      <c r="B151">
        <f>IF(COUNTIFS('United Data'!$A$3:$A$4341,B$1,'United Data'!$C$3:$C$4341,$A151)&gt;0,1,0)</f>
        <v>0</v>
      </c>
      <c r="C151">
        <f>IF(COUNTIFS('United Data'!$A$3:$A$4341,C$1,'United Data'!$C$3:$C$4341,$A151)&gt;0,1,0)</f>
        <v>0</v>
      </c>
      <c r="D151">
        <f>IF(COUNTIFS('United Data'!$A$3:$A$4341,D$1,'United Data'!$C$3:$C$4341,$A151)&gt;0,1,0)</f>
        <v>1</v>
      </c>
      <c r="E151">
        <f>IF(COUNTIFS('United Data'!$A$3:$A$4341,E$1,'United Data'!$C$3:$C$4341,$A151)&gt;0,1,0)</f>
        <v>0</v>
      </c>
      <c r="F151">
        <f>IF(COUNTIFS('United Data'!$A$3:$A$4341,F$1,'United Data'!$C$3:$C$4341,$A151)&gt;0,1,0)</f>
        <v>1</v>
      </c>
      <c r="G151">
        <f>IF(COUNTIFS('United Data'!$A$3:$A$4341,G$1,'United Data'!$C$3:$C$4341,$A151)&gt;0,1,0)</f>
        <v>0</v>
      </c>
      <c r="H151">
        <f>IF(COUNTIFS('United Data'!$A$3:$A$4341,H$1,'United Data'!$C$3:$C$4341,$A151)&gt;0,1,0)</f>
        <v>0</v>
      </c>
      <c r="I151">
        <f>IF(COUNTIFS('United Data'!$A$3:$A$4341,I$1,'United Data'!$C$3:$C$4341,$A151)&gt;0,1,0)</f>
        <v>0</v>
      </c>
      <c r="J151">
        <f>IF(COUNTIFS('United Data'!$A$3:$A$4341,J$1,'United Data'!$C$3:$C$4341,$A151)&gt;0,1,0)</f>
        <v>1</v>
      </c>
      <c r="K151">
        <f>IF(COUNTIFS('United Data'!$A$3:$A$4341,K$1,'United Data'!$C$3:$C$4341,$A151)&gt;0,1,0)</f>
        <v>0</v>
      </c>
      <c r="L151">
        <f>IF(COUNTIFS('United Data'!$A$3:$A$4341,L$1,'United Data'!$C$3:$C$4341,$A151)&gt;0,1,0)</f>
        <v>0</v>
      </c>
      <c r="M151">
        <f>IF(COUNTIFS('United Data'!$A$3:$A$4341,M$1,'United Data'!$C$3:$C$4341,$A151)&gt;0,1,0)</f>
        <v>0</v>
      </c>
      <c r="N151">
        <f>IF(COUNTIFS('United Data'!$A$3:$A$4341,N$1,'United Data'!$C$3:$C$4341,$A151)&gt;0,1,0)</f>
        <v>0</v>
      </c>
      <c r="O151">
        <f>IF(COUNTIFS('United Data'!$A$3:$A$4341,O$1,'United Data'!$C$3:$C$4341,$A151)&gt;0,1,0)</f>
        <v>0</v>
      </c>
      <c r="P151">
        <f>IF(COUNTIFS('United Data'!$A$3:$A$4341,P$1,'United Data'!$C$3:$C$4341,$A151)&gt;0,1,0)</f>
        <v>0</v>
      </c>
      <c r="Q151">
        <f>IF(COUNTIFS('United Data'!$A$3:$A$4341,Q$1,'United Data'!$C$3:$C$4341,$A151)&gt;0,1,0)</f>
        <v>0</v>
      </c>
      <c r="R151">
        <f>IF(COUNTIFS('United Data'!$A$3:$A$4341,R$1,'United Data'!$C$3:$C$4341,$A151)&gt;0,1,0)</f>
        <v>0</v>
      </c>
      <c r="S151">
        <f t="shared" si="4"/>
        <v>3</v>
      </c>
      <c r="T151">
        <f t="shared" si="5"/>
        <v>3</v>
      </c>
    </row>
    <row r="152" spans="1:20" x14ac:dyDescent="0.2">
      <c r="A152" t="s">
        <v>197</v>
      </c>
      <c r="B152">
        <f>IF(COUNTIFS('United Data'!$A$3:$A$4341,B$1,'United Data'!$C$3:$C$4341,$A152)&gt;0,1,0)</f>
        <v>0</v>
      </c>
      <c r="C152">
        <f>IF(COUNTIFS('United Data'!$A$3:$A$4341,C$1,'United Data'!$C$3:$C$4341,$A152)&gt;0,1,0)</f>
        <v>0</v>
      </c>
      <c r="D152">
        <f>IF(COUNTIFS('United Data'!$A$3:$A$4341,D$1,'United Data'!$C$3:$C$4341,$A152)&gt;0,1,0)</f>
        <v>1</v>
      </c>
      <c r="E152">
        <f>IF(COUNTIFS('United Data'!$A$3:$A$4341,E$1,'United Data'!$C$3:$C$4341,$A152)&gt;0,1,0)</f>
        <v>0</v>
      </c>
      <c r="F152">
        <f>IF(COUNTIFS('United Data'!$A$3:$A$4341,F$1,'United Data'!$C$3:$C$4341,$A152)&gt;0,1,0)</f>
        <v>0</v>
      </c>
      <c r="G152">
        <f>IF(COUNTIFS('United Data'!$A$3:$A$4341,G$1,'United Data'!$C$3:$C$4341,$A152)&gt;0,1,0)</f>
        <v>0</v>
      </c>
      <c r="H152">
        <f>IF(COUNTIFS('United Data'!$A$3:$A$4341,H$1,'United Data'!$C$3:$C$4341,$A152)&gt;0,1,0)</f>
        <v>0</v>
      </c>
      <c r="I152">
        <f>IF(COUNTIFS('United Data'!$A$3:$A$4341,I$1,'United Data'!$C$3:$C$4341,$A152)&gt;0,1,0)</f>
        <v>0</v>
      </c>
      <c r="J152">
        <f>IF(COUNTIFS('United Data'!$A$3:$A$4341,J$1,'United Data'!$C$3:$C$4341,$A152)&gt;0,1,0)</f>
        <v>0</v>
      </c>
      <c r="K152">
        <f>IF(COUNTIFS('United Data'!$A$3:$A$4341,K$1,'United Data'!$C$3:$C$4341,$A152)&gt;0,1,0)</f>
        <v>0</v>
      </c>
      <c r="L152">
        <f>IF(COUNTIFS('United Data'!$A$3:$A$4341,L$1,'United Data'!$C$3:$C$4341,$A152)&gt;0,1,0)</f>
        <v>0</v>
      </c>
      <c r="M152">
        <f>IF(COUNTIFS('United Data'!$A$3:$A$4341,M$1,'United Data'!$C$3:$C$4341,$A152)&gt;0,1,0)</f>
        <v>0</v>
      </c>
      <c r="N152">
        <f>IF(COUNTIFS('United Data'!$A$3:$A$4341,N$1,'United Data'!$C$3:$C$4341,$A152)&gt;0,1,0)</f>
        <v>0</v>
      </c>
      <c r="O152">
        <f>IF(COUNTIFS('United Data'!$A$3:$A$4341,O$1,'United Data'!$C$3:$C$4341,$A152)&gt;0,1,0)</f>
        <v>0</v>
      </c>
      <c r="P152">
        <f>IF(COUNTIFS('United Data'!$A$3:$A$4341,P$1,'United Data'!$C$3:$C$4341,$A152)&gt;0,1,0)</f>
        <v>0</v>
      </c>
      <c r="Q152">
        <f>IF(COUNTIFS('United Data'!$A$3:$A$4341,Q$1,'United Data'!$C$3:$C$4341,$A152)&gt;0,1,0)</f>
        <v>0</v>
      </c>
      <c r="R152">
        <f>IF(COUNTIFS('United Data'!$A$3:$A$4341,R$1,'United Data'!$C$3:$C$4341,$A152)&gt;0,1,0)</f>
        <v>0</v>
      </c>
      <c r="S152">
        <f t="shared" si="4"/>
        <v>1</v>
      </c>
      <c r="T152">
        <f t="shared" si="5"/>
        <v>1</v>
      </c>
    </row>
    <row r="153" spans="1:20" x14ac:dyDescent="0.2">
      <c r="A153" t="s">
        <v>198</v>
      </c>
      <c r="B153">
        <f>IF(COUNTIFS('United Data'!$A$3:$A$4341,B$1,'United Data'!$C$3:$C$4341,$A153)&gt;0,1,0)</f>
        <v>0</v>
      </c>
      <c r="C153">
        <f>IF(COUNTIFS('United Data'!$A$3:$A$4341,C$1,'United Data'!$C$3:$C$4341,$A153)&gt;0,1,0)</f>
        <v>0</v>
      </c>
      <c r="D153">
        <f>IF(COUNTIFS('United Data'!$A$3:$A$4341,D$1,'United Data'!$C$3:$C$4341,$A153)&gt;0,1,0)</f>
        <v>1</v>
      </c>
      <c r="E153">
        <f>IF(COUNTIFS('United Data'!$A$3:$A$4341,E$1,'United Data'!$C$3:$C$4341,$A153)&gt;0,1,0)</f>
        <v>0</v>
      </c>
      <c r="F153">
        <f>IF(COUNTIFS('United Data'!$A$3:$A$4341,F$1,'United Data'!$C$3:$C$4341,$A153)&gt;0,1,0)</f>
        <v>0</v>
      </c>
      <c r="G153">
        <f>IF(COUNTIFS('United Data'!$A$3:$A$4341,G$1,'United Data'!$C$3:$C$4341,$A153)&gt;0,1,0)</f>
        <v>0</v>
      </c>
      <c r="H153">
        <f>IF(COUNTIFS('United Data'!$A$3:$A$4341,H$1,'United Data'!$C$3:$C$4341,$A153)&gt;0,1,0)</f>
        <v>0</v>
      </c>
      <c r="I153">
        <f>IF(COUNTIFS('United Data'!$A$3:$A$4341,I$1,'United Data'!$C$3:$C$4341,$A153)&gt;0,1,0)</f>
        <v>0</v>
      </c>
      <c r="J153">
        <f>IF(COUNTIFS('United Data'!$A$3:$A$4341,J$1,'United Data'!$C$3:$C$4341,$A153)&gt;0,1,0)</f>
        <v>0</v>
      </c>
      <c r="K153">
        <f>IF(COUNTIFS('United Data'!$A$3:$A$4341,K$1,'United Data'!$C$3:$C$4341,$A153)&gt;0,1,0)</f>
        <v>0</v>
      </c>
      <c r="L153">
        <f>IF(COUNTIFS('United Data'!$A$3:$A$4341,L$1,'United Data'!$C$3:$C$4341,$A153)&gt;0,1,0)</f>
        <v>0</v>
      </c>
      <c r="M153">
        <f>IF(COUNTIFS('United Data'!$A$3:$A$4341,M$1,'United Data'!$C$3:$C$4341,$A153)&gt;0,1,0)</f>
        <v>0</v>
      </c>
      <c r="N153">
        <f>IF(COUNTIFS('United Data'!$A$3:$A$4341,N$1,'United Data'!$C$3:$C$4341,$A153)&gt;0,1,0)</f>
        <v>0</v>
      </c>
      <c r="O153">
        <f>IF(COUNTIFS('United Data'!$A$3:$A$4341,O$1,'United Data'!$C$3:$C$4341,$A153)&gt;0,1,0)</f>
        <v>0</v>
      </c>
      <c r="P153">
        <f>IF(COUNTIFS('United Data'!$A$3:$A$4341,P$1,'United Data'!$C$3:$C$4341,$A153)&gt;0,1,0)</f>
        <v>0</v>
      </c>
      <c r="Q153">
        <f>IF(COUNTIFS('United Data'!$A$3:$A$4341,Q$1,'United Data'!$C$3:$C$4341,$A153)&gt;0,1,0)</f>
        <v>0</v>
      </c>
      <c r="R153">
        <f>IF(COUNTIFS('United Data'!$A$3:$A$4341,R$1,'United Data'!$C$3:$C$4341,$A153)&gt;0,1,0)</f>
        <v>0</v>
      </c>
      <c r="S153">
        <f t="shared" si="4"/>
        <v>1</v>
      </c>
      <c r="T153">
        <f t="shared" si="5"/>
        <v>1</v>
      </c>
    </row>
    <row r="154" spans="1:20" x14ac:dyDescent="0.2">
      <c r="A154" t="s">
        <v>199</v>
      </c>
      <c r="B154">
        <f>IF(COUNTIFS('United Data'!$A$3:$A$4341,B$1,'United Data'!$C$3:$C$4341,$A154)&gt;0,1,0)</f>
        <v>0</v>
      </c>
      <c r="C154">
        <f>IF(COUNTIFS('United Data'!$A$3:$A$4341,C$1,'United Data'!$C$3:$C$4341,$A154)&gt;0,1,0)</f>
        <v>0</v>
      </c>
      <c r="D154">
        <f>IF(COUNTIFS('United Data'!$A$3:$A$4341,D$1,'United Data'!$C$3:$C$4341,$A154)&gt;0,1,0)</f>
        <v>1</v>
      </c>
      <c r="E154">
        <f>IF(COUNTIFS('United Data'!$A$3:$A$4341,E$1,'United Data'!$C$3:$C$4341,$A154)&gt;0,1,0)</f>
        <v>0</v>
      </c>
      <c r="F154">
        <f>IF(COUNTIFS('United Data'!$A$3:$A$4341,F$1,'United Data'!$C$3:$C$4341,$A154)&gt;0,1,0)</f>
        <v>0</v>
      </c>
      <c r="G154">
        <f>IF(COUNTIFS('United Data'!$A$3:$A$4341,G$1,'United Data'!$C$3:$C$4341,$A154)&gt;0,1,0)</f>
        <v>0</v>
      </c>
      <c r="H154">
        <f>IF(COUNTIFS('United Data'!$A$3:$A$4341,H$1,'United Data'!$C$3:$C$4341,$A154)&gt;0,1,0)</f>
        <v>0</v>
      </c>
      <c r="I154">
        <f>IF(COUNTIFS('United Data'!$A$3:$A$4341,I$1,'United Data'!$C$3:$C$4341,$A154)&gt;0,1,0)</f>
        <v>0</v>
      </c>
      <c r="J154">
        <f>IF(COUNTIFS('United Data'!$A$3:$A$4341,J$1,'United Data'!$C$3:$C$4341,$A154)&gt;0,1,0)</f>
        <v>0</v>
      </c>
      <c r="K154">
        <f>IF(COUNTIFS('United Data'!$A$3:$A$4341,K$1,'United Data'!$C$3:$C$4341,$A154)&gt;0,1,0)</f>
        <v>0</v>
      </c>
      <c r="L154">
        <f>IF(COUNTIFS('United Data'!$A$3:$A$4341,L$1,'United Data'!$C$3:$C$4341,$A154)&gt;0,1,0)</f>
        <v>0</v>
      </c>
      <c r="M154">
        <f>IF(COUNTIFS('United Data'!$A$3:$A$4341,M$1,'United Data'!$C$3:$C$4341,$A154)&gt;0,1,0)</f>
        <v>0</v>
      </c>
      <c r="N154">
        <f>IF(COUNTIFS('United Data'!$A$3:$A$4341,N$1,'United Data'!$C$3:$C$4341,$A154)&gt;0,1,0)</f>
        <v>0</v>
      </c>
      <c r="O154">
        <f>IF(COUNTIFS('United Data'!$A$3:$A$4341,O$1,'United Data'!$C$3:$C$4341,$A154)&gt;0,1,0)</f>
        <v>0</v>
      </c>
      <c r="P154">
        <f>IF(COUNTIFS('United Data'!$A$3:$A$4341,P$1,'United Data'!$C$3:$C$4341,$A154)&gt;0,1,0)</f>
        <v>0</v>
      </c>
      <c r="Q154">
        <f>IF(COUNTIFS('United Data'!$A$3:$A$4341,Q$1,'United Data'!$C$3:$C$4341,$A154)&gt;0,1,0)</f>
        <v>0</v>
      </c>
      <c r="R154">
        <f>IF(COUNTIFS('United Data'!$A$3:$A$4341,R$1,'United Data'!$C$3:$C$4341,$A154)&gt;0,1,0)</f>
        <v>0</v>
      </c>
      <c r="S154">
        <f t="shared" si="4"/>
        <v>1</v>
      </c>
      <c r="T154">
        <f t="shared" si="5"/>
        <v>1</v>
      </c>
    </row>
    <row r="155" spans="1:20" x14ac:dyDescent="0.2">
      <c r="A155" t="s">
        <v>200</v>
      </c>
      <c r="B155">
        <f>IF(COUNTIFS('United Data'!$A$3:$A$4341,B$1,'United Data'!$C$3:$C$4341,$A155)&gt;0,1,0)</f>
        <v>0</v>
      </c>
      <c r="C155">
        <f>IF(COUNTIFS('United Data'!$A$3:$A$4341,C$1,'United Data'!$C$3:$C$4341,$A155)&gt;0,1,0)</f>
        <v>0</v>
      </c>
      <c r="D155">
        <f>IF(COUNTIFS('United Data'!$A$3:$A$4341,D$1,'United Data'!$C$3:$C$4341,$A155)&gt;0,1,0)</f>
        <v>1</v>
      </c>
      <c r="E155">
        <f>IF(COUNTIFS('United Data'!$A$3:$A$4341,E$1,'United Data'!$C$3:$C$4341,$A155)&gt;0,1,0)</f>
        <v>0</v>
      </c>
      <c r="F155">
        <f>IF(COUNTIFS('United Data'!$A$3:$A$4341,F$1,'United Data'!$C$3:$C$4341,$A155)&gt;0,1,0)</f>
        <v>0</v>
      </c>
      <c r="G155">
        <f>IF(COUNTIFS('United Data'!$A$3:$A$4341,G$1,'United Data'!$C$3:$C$4341,$A155)&gt;0,1,0)</f>
        <v>0</v>
      </c>
      <c r="H155">
        <f>IF(COUNTIFS('United Data'!$A$3:$A$4341,H$1,'United Data'!$C$3:$C$4341,$A155)&gt;0,1,0)</f>
        <v>0</v>
      </c>
      <c r="I155">
        <f>IF(COUNTIFS('United Data'!$A$3:$A$4341,I$1,'United Data'!$C$3:$C$4341,$A155)&gt;0,1,0)</f>
        <v>0</v>
      </c>
      <c r="J155">
        <f>IF(COUNTIFS('United Data'!$A$3:$A$4341,J$1,'United Data'!$C$3:$C$4341,$A155)&gt;0,1,0)</f>
        <v>0</v>
      </c>
      <c r="K155">
        <f>IF(COUNTIFS('United Data'!$A$3:$A$4341,K$1,'United Data'!$C$3:$C$4341,$A155)&gt;0,1,0)</f>
        <v>0</v>
      </c>
      <c r="L155">
        <f>IF(COUNTIFS('United Data'!$A$3:$A$4341,L$1,'United Data'!$C$3:$C$4341,$A155)&gt;0,1,0)</f>
        <v>0</v>
      </c>
      <c r="M155">
        <f>IF(COUNTIFS('United Data'!$A$3:$A$4341,M$1,'United Data'!$C$3:$C$4341,$A155)&gt;0,1,0)</f>
        <v>0</v>
      </c>
      <c r="N155">
        <f>IF(COUNTIFS('United Data'!$A$3:$A$4341,N$1,'United Data'!$C$3:$C$4341,$A155)&gt;0,1,0)</f>
        <v>0</v>
      </c>
      <c r="O155">
        <f>IF(COUNTIFS('United Data'!$A$3:$A$4341,O$1,'United Data'!$C$3:$C$4341,$A155)&gt;0,1,0)</f>
        <v>0</v>
      </c>
      <c r="P155">
        <f>IF(COUNTIFS('United Data'!$A$3:$A$4341,P$1,'United Data'!$C$3:$C$4341,$A155)&gt;0,1,0)</f>
        <v>0</v>
      </c>
      <c r="Q155">
        <f>IF(COUNTIFS('United Data'!$A$3:$A$4341,Q$1,'United Data'!$C$3:$C$4341,$A155)&gt;0,1,0)</f>
        <v>0</v>
      </c>
      <c r="R155">
        <f>IF(COUNTIFS('United Data'!$A$3:$A$4341,R$1,'United Data'!$C$3:$C$4341,$A155)&gt;0,1,0)</f>
        <v>0</v>
      </c>
      <c r="S155">
        <f t="shared" si="4"/>
        <v>1</v>
      </c>
      <c r="T155">
        <f t="shared" si="5"/>
        <v>1</v>
      </c>
    </row>
    <row r="156" spans="1:20" x14ac:dyDescent="0.2">
      <c r="A156" t="s">
        <v>201</v>
      </c>
      <c r="B156">
        <f>IF(COUNTIFS('United Data'!$A$3:$A$4341,B$1,'United Data'!$C$3:$C$4341,$A156)&gt;0,1,0)</f>
        <v>0</v>
      </c>
      <c r="C156">
        <f>IF(COUNTIFS('United Data'!$A$3:$A$4341,C$1,'United Data'!$C$3:$C$4341,$A156)&gt;0,1,0)</f>
        <v>0</v>
      </c>
      <c r="D156">
        <f>IF(COUNTIFS('United Data'!$A$3:$A$4341,D$1,'United Data'!$C$3:$C$4341,$A156)&gt;0,1,0)</f>
        <v>1</v>
      </c>
      <c r="E156">
        <f>IF(COUNTIFS('United Data'!$A$3:$A$4341,E$1,'United Data'!$C$3:$C$4341,$A156)&gt;0,1,0)</f>
        <v>0</v>
      </c>
      <c r="F156">
        <f>IF(COUNTIFS('United Data'!$A$3:$A$4341,F$1,'United Data'!$C$3:$C$4341,$A156)&gt;0,1,0)</f>
        <v>0</v>
      </c>
      <c r="G156">
        <f>IF(COUNTIFS('United Data'!$A$3:$A$4341,G$1,'United Data'!$C$3:$C$4341,$A156)&gt;0,1,0)</f>
        <v>0</v>
      </c>
      <c r="H156">
        <f>IF(COUNTIFS('United Data'!$A$3:$A$4341,H$1,'United Data'!$C$3:$C$4341,$A156)&gt;0,1,0)</f>
        <v>0</v>
      </c>
      <c r="I156">
        <f>IF(COUNTIFS('United Data'!$A$3:$A$4341,I$1,'United Data'!$C$3:$C$4341,$A156)&gt;0,1,0)</f>
        <v>0</v>
      </c>
      <c r="J156">
        <f>IF(COUNTIFS('United Data'!$A$3:$A$4341,J$1,'United Data'!$C$3:$C$4341,$A156)&gt;0,1,0)</f>
        <v>0</v>
      </c>
      <c r="K156">
        <f>IF(COUNTIFS('United Data'!$A$3:$A$4341,K$1,'United Data'!$C$3:$C$4341,$A156)&gt;0,1,0)</f>
        <v>0</v>
      </c>
      <c r="L156">
        <f>IF(COUNTIFS('United Data'!$A$3:$A$4341,L$1,'United Data'!$C$3:$C$4341,$A156)&gt;0,1,0)</f>
        <v>0</v>
      </c>
      <c r="M156">
        <f>IF(COUNTIFS('United Data'!$A$3:$A$4341,M$1,'United Data'!$C$3:$C$4341,$A156)&gt;0,1,0)</f>
        <v>0</v>
      </c>
      <c r="N156">
        <f>IF(COUNTIFS('United Data'!$A$3:$A$4341,N$1,'United Data'!$C$3:$C$4341,$A156)&gt;0,1,0)</f>
        <v>0</v>
      </c>
      <c r="O156">
        <f>IF(COUNTIFS('United Data'!$A$3:$A$4341,O$1,'United Data'!$C$3:$C$4341,$A156)&gt;0,1,0)</f>
        <v>0</v>
      </c>
      <c r="P156">
        <f>IF(COUNTIFS('United Data'!$A$3:$A$4341,P$1,'United Data'!$C$3:$C$4341,$A156)&gt;0,1,0)</f>
        <v>0</v>
      </c>
      <c r="Q156">
        <f>IF(COUNTIFS('United Data'!$A$3:$A$4341,Q$1,'United Data'!$C$3:$C$4341,$A156)&gt;0,1,0)</f>
        <v>0</v>
      </c>
      <c r="R156">
        <f>IF(COUNTIFS('United Data'!$A$3:$A$4341,R$1,'United Data'!$C$3:$C$4341,$A156)&gt;0,1,0)</f>
        <v>0</v>
      </c>
      <c r="S156">
        <f t="shared" si="4"/>
        <v>1</v>
      </c>
      <c r="T156">
        <f t="shared" si="5"/>
        <v>1</v>
      </c>
    </row>
    <row r="157" spans="1:20" x14ac:dyDescent="0.2">
      <c r="A157" t="s">
        <v>202</v>
      </c>
      <c r="B157">
        <f>IF(COUNTIFS('United Data'!$A$3:$A$4341,B$1,'United Data'!$C$3:$C$4341,$A157)&gt;0,1,0)</f>
        <v>0</v>
      </c>
      <c r="C157">
        <f>IF(COUNTIFS('United Data'!$A$3:$A$4341,C$1,'United Data'!$C$3:$C$4341,$A157)&gt;0,1,0)</f>
        <v>0</v>
      </c>
      <c r="D157">
        <f>IF(COUNTIFS('United Data'!$A$3:$A$4341,D$1,'United Data'!$C$3:$C$4341,$A157)&gt;0,1,0)</f>
        <v>0</v>
      </c>
      <c r="E157">
        <f>IF(COUNTIFS('United Data'!$A$3:$A$4341,E$1,'United Data'!$C$3:$C$4341,$A157)&gt;0,1,0)</f>
        <v>1</v>
      </c>
      <c r="F157">
        <f>IF(COUNTIFS('United Data'!$A$3:$A$4341,F$1,'United Data'!$C$3:$C$4341,$A157)&gt;0,1,0)</f>
        <v>0</v>
      </c>
      <c r="G157">
        <f>IF(COUNTIFS('United Data'!$A$3:$A$4341,G$1,'United Data'!$C$3:$C$4341,$A157)&gt;0,1,0)</f>
        <v>0</v>
      </c>
      <c r="H157">
        <f>IF(COUNTIFS('United Data'!$A$3:$A$4341,H$1,'United Data'!$C$3:$C$4341,$A157)&gt;0,1,0)</f>
        <v>0</v>
      </c>
      <c r="I157">
        <f>IF(COUNTIFS('United Data'!$A$3:$A$4341,I$1,'United Data'!$C$3:$C$4341,$A157)&gt;0,1,0)</f>
        <v>0</v>
      </c>
      <c r="J157">
        <f>IF(COUNTIFS('United Data'!$A$3:$A$4341,J$1,'United Data'!$C$3:$C$4341,$A157)&gt;0,1,0)</f>
        <v>0</v>
      </c>
      <c r="K157">
        <f>IF(COUNTIFS('United Data'!$A$3:$A$4341,K$1,'United Data'!$C$3:$C$4341,$A157)&gt;0,1,0)</f>
        <v>0</v>
      </c>
      <c r="L157">
        <f>IF(COUNTIFS('United Data'!$A$3:$A$4341,L$1,'United Data'!$C$3:$C$4341,$A157)&gt;0,1,0)</f>
        <v>0</v>
      </c>
      <c r="M157">
        <f>IF(COUNTIFS('United Data'!$A$3:$A$4341,M$1,'United Data'!$C$3:$C$4341,$A157)&gt;0,1,0)</f>
        <v>0</v>
      </c>
      <c r="N157">
        <f>IF(COUNTIFS('United Data'!$A$3:$A$4341,N$1,'United Data'!$C$3:$C$4341,$A157)&gt;0,1,0)</f>
        <v>0</v>
      </c>
      <c r="O157">
        <f>IF(COUNTIFS('United Data'!$A$3:$A$4341,O$1,'United Data'!$C$3:$C$4341,$A157)&gt;0,1,0)</f>
        <v>0</v>
      </c>
      <c r="P157">
        <f>IF(COUNTIFS('United Data'!$A$3:$A$4341,P$1,'United Data'!$C$3:$C$4341,$A157)&gt;0,1,0)</f>
        <v>0</v>
      </c>
      <c r="Q157">
        <f>IF(COUNTIFS('United Data'!$A$3:$A$4341,Q$1,'United Data'!$C$3:$C$4341,$A157)&gt;0,1,0)</f>
        <v>0</v>
      </c>
      <c r="R157">
        <f>IF(COUNTIFS('United Data'!$A$3:$A$4341,R$1,'United Data'!$C$3:$C$4341,$A157)&gt;0,1,0)</f>
        <v>0</v>
      </c>
      <c r="S157">
        <f t="shared" si="4"/>
        <v>1</v>
      </c>
      <c r="T157">
        <f t="shared" si="5"/>
        <v>1</v>
      </c>
    </row>
    <row r="158" spans="1:20" x14ac:dyDescent="0.2">
      <c r="A158" t="s">
        <v>203</v>
      </c>
      <c r="B158">
        <f>IF(COUNTIFS('United Data'!$A$3:$A$4341,B$1,'United Data'!$C$3:$C$4341,$A158)&gt;0,1,0)</f>
        <v>0</v>
      </c>
      <c r="C158">
        <f>IF(COUNTIFS('United Data'!$A$3:$A$4341,C$1,'United Data'!$C$3:$C$4341,$A158)&gt;0,1,0)</f>
        <v>0</v>
      </c>
      <c r="D158">
        <f>IF(COUNTIFS('United Data'!$A$3:$A$4341,D$1,'United Data'!$C$3:$C$4341,$A158)&gt;0,1,0)</f>
        <v>0</v>
      </c>
      <c r="E158">
        <f>IF(COUNTIFS('United Data'!$A$3:$A$4341,E$1,'United Data'!$C$3:$C$4341,$A158)&gt;0,1,0)</f>
        <v>1</v>
      </c>
      <c r="F158">
        <f>IF(COUNTIFS('United Data'!$A$3:$A$4341,F$1,'United Data'!$C$3:$C$4341,$A158)&gt;0,1,0)</f>
        <v>0</v>
      </c>
      <c r="G158">
        <f>IF(COUNTIFS('United Data'!$A$3:$A$4341,G$1,'United Data'!$C$3:$C$4341,$A158)&gt;0,1,0)</f>
        <v>0</v>
      </c>
      <c r="H158">
        <f>IF(COUNTIFS('United Data'!$A$3:$A$4341,H$1,'United Data'!$C$3:$C$4341,$A158)&gt;0,1,0)</f>
        <v>0</v>
      </c>
      <c r="I158">
        <f>IF(COUNTIFS('United Data'!$A$3:$A$4341,I$1,'United Data'!$C$3:$C$4341,$A158)&gt;0,1,0)</f>
        <v>0</v>
      </c>
      <c r="J158">
        <f>IF(COUNTIFS('United Data'!$A$3:$A$4341,J$1,'United Data'!$C$3:$C$4341,$A158)&gt;0,1,0)</f>
        <v>0</v>
      </c>
      <c r="K158">
        <f>IF(COUNTIFS('United Data'!$A$3:$A$4341,K$1,'United Data'!$C$3:$C$4341,$A158)&gt;0,1,0)</f>
        <v>0</v>
      </c>
      <c r="L158">
        <f>IF(COUNTIFS('United Data'!$A$3:$A$4341,L$1,'United Data'!$C$3:$C$4341,$A158)&gt;0,1,0)</f>
        <v>0</v>
      </c>
      <c r="M158">
        <f>IF(COUNTIFS('United Data'!$A$3:$A$4341,M$1,'United Data'!$C$3:$C$4341,$A158)&gt;0,1,0)</f>
        <v>0</v>
      </c>
      <c r="N158">
        <f>IF(COUNTIFS('United Data'!$A$3:$A$4341,N$1,'United Data'!$C$3:$C$4341,$A158)&gt;0,1,0)</f>
        <v>0</v>
      </c>
      <c r="O158">
        <f>IF(COUNTIFS('United Data'!$A$3:$A$4341,O$1,'United Data'!$C$3:$C$4341,$A158)&gt;0,1,0)</f>
        <v>0</v>
      </c>
      <c r="P158">
        <f>IF(COUNTIFS('United Data'!$A$3:$A$4341,P$1,'United Data'!$C$3:$C$4341,$A158)&gt;0,1,0)</f>
        <v>0</v>
      </c>
      <c r="Q158">
        <f>IF(COUNTIFS('United Data'!$A$3:$A$4341,Q$1,'United Data'!$C$3:$C$4341,$A158)&gt;0,1,0)</f>
        <v>0</v>
      </c>
      <c r="R158">
        <f>IF(COUNTIFS('United Data'!$A$3:$A$4341,R$1,'United Data'!$C$3:$C$4341,$A158)&gt;0,1,0)</f>
        <v>0</v>
      </c>
      <c r="S158">
        <f t="shared" si="4"/>
        <v>1</v>
      </c>
      <c r="T158">
        <f t="shared" si="5"/>
        <v>1</v>
      </c>
    </row>
    <row r="159" spans="1:20" x14ac:dyDescent="0.2">
      <c r="A159" t="s">
        <v>204</v>
      </c>
      <c r="B159">
        <f>IF(COUNTIFS('United Data'!$A$3:$A$4341,B$1,'United Data'!$C$3:$C$4341,$A159)&gt;0,1,0)</f>
        <v>0</v>
      </c>
      <c r="C159">
        <f>IF(COUNTIFS('United Data'!$A$3:$A$4341,C$1,'United Data'!$C$3:$C$4341,$A159)&gt;0,1,0)</f>
        <v>0</v>
      </c>
      <c r="D159">
        <f>IF(COUNTIFS('United Data'!$A$3:$A$4341,D$1,'United Data'!$C$3:$C$4341,$A159)&gt;0,1,0)</f>
        <v>0</v>
      </c>
      <c r="E159">
        <f>IF(COUNTIFS('United Data'!$A$3:$A$4341,E$1,'United Data'!$C$3:$C$4341,$A159)&gt;0,1,0)</f>
        <v>1</v>
      </c>
      <c r="F159">
        <f>IF(COUNTIFS('United Data'!$A$3:$A$4341,F$1,'United Data'!$C$3:$C$4341,$A159)&gt;0,1,0)</f>
        <v>0</v>
      </c>
      <c r="G159">
        <f>IF(COUNTIFS('United Data'!$A$3:$A$4341,G$1,'United Data'!$C$3:$C$4341,$A159)&gt;0,1,0)</f>
        <v>0</v>
      </c>
      <c r="H159">
        <f>IF(COUNTIFS('United Data'!$A$3:$A$4341,H$1,'United Data'!$C$3:$C$4341,$A159)&gt;0,1,0)</f>
        <v>0</v>
      </c>
      <c r="I159">
        <f>IF(COUNTIFS('United Data'!$A$3:$A$4341,I$1,'United Data'!$C$3:$C$4341,$A159)&gt;0,1,0)</f>
        <v>0</v>
      </c>
      <c r="J159">
        <f>IF(COUNTIFS('United Data'!$A$3:$A$4341,J$1,'United Data'!$C$3:$C$4341,$A159)&gt;0,1,0)</f>
        <v>0</v>
      </c>
      <c r="K159">
        <f>IF(COUNTIFS('United Data'!$A$3:$A$4341,K$1,'United Data'!$C$3:$C$4341,$A159)&gt;0,1,0)</f>
        <v>0</v>
      </c>
      <c r="L159">
        <f>IF(COUNTIFS('United Data'!$A$3:$A$4341,L$1,'United Data'!$C$3:$C$4341,$A159)&gt;0,1,0)</f>
        <v>0</v>
      </c>
      <c r="M159">
        <f>IF(COUNTIFS('United Data'!$A$3:$A$4341,M$1,'United Data'!$C$3:$C$4341,$A159)&gt;0,1,0)</f>
        <v>0</v>
      </c>
      <c r="N159">
        <f>IF(COUNTIFS('United Data'!$A$3:$A$4341,N$1,'United Data'!$C$3:$C$4341,$A159)&gt;0,1,0)</f>
        <v>0</v>
      </c>
      <c r="O159">
        <f>IF(COUNTIFS('United Data'!$A$3:$A$4341,O$1,'United Data'!$C$3:$C$4341,$A159)&gt;0,1,0)</f>
        <v>0</v>
      </c>
      <c r="P159">
        <f>IF(COUNTIFS('United Data'!$A$3:$A$4341,P$1,'United Data'!$C$3:$C$4341,$A159)&gt;0,1,0)</f>
        <v>0</v>
      </c>
      <c r="Q159">
        <f>IF(COUNTIFS('United Data'!$A$3:$A$4341,Q$1,'United Data'!$C$3:$C$4341,$A159)&gt;0,1,0)</f>
        <v>0</v>
      </c>
      <c r="R159">
        <f>IF(COUNTIFS('United Data'!$A$3:$A$4341,R$1,'United Data'!$C$3:$C$4341,$A159)&gt;0,1,0)</f>
        <v>0</v>
      </c>
      <c r="S159">
        <f t="shared" si="4"/>
        <v>1</v>
      </c>
      <c r="T159">
        <f t="shared" si="5"/>
        <v>1</v>
      </c>
    </row>
    <row r="160" spans="1:20" x14ac:dyDescent="0.2">
      <c r="A160" t="s">
        <v>205</v>
      </c>
      <c r="B160">
        <f>IF(COUNTIFS('United Data'!$A$3:$A$4341,B$1,'United Data'!$C$3:$C$4341,$A160)&gt;0,1,0)</f>
        <v>0</v>
      </c>
      <c r="C160">
        <f>IF(COUNTIFS('United Data'!$A$3:$A$4341,C$1,'United Data'!$C$3:$C$4341,$A160)&gt;0,1,0)</f>
        <v>0</v>
      </c>
      <c r="D160">
        <f>IF(COUNTIFS('United Data'!$A$3:$A$4341,D$1,'United Data'!$C$3:$C$4341,$A160)&gt;0,1,0)</f>
        <v>0</v>
      </c>
      <c r="E160">
        <f>IF(COUNTIFS('United Data'!$A$3:$A$4341,E$1,'United Data'!$C$3:$C$4341,$A160)&gt;0,1,0)</f>
        <v>1</v>
      </c>
      <c r="F160">
        <f>IF(COUNTIFS('United Data'!$A$3:$A$4341,F$1,'United Data'!$C$3:$C$4341,$A160)&gt;0,1,0)</f>
        <v>0</v>
      </c>
      <c r="G160">
        <f>IF(COUNTIFS('United Data'!$A$3:$A$4341,G$1,'United Data'!$C$3:$C$4341,$A160)&gt;0,1,0)</f>
        <v>0</v>
      </c>
      <c r="H160">
        <f>IF(COUNTIFS('United Data'!$A$3:$A$4341,H$1,'United Data'!$C$3:$C$4341,$A160)&gt;0,1,0)</f>
        <v>0</v>
      </c>
      <c r="I160">
        <f>IF(COUNTIFS('United Data'!$A$3:$A$4341,I$1,'United Data'!$C$3:$C$4341,$A160)&gt;0,1,0)</f>
        <v>0</v>
      </c>
      <c r="J160">
        <f>IF(COUNTIFS('United Data'!$A$3:$A$4341,J$1,'United Data'!$C$3:$C$4341,$A160)&gt;0,1,0)</f>
        <v>0</v>
      </c>
      <c r="K160">
        <f>IF(COUNTIFS('United Data'!$A$3:$A$4341,K$1,'United Data'!$C$3:$C$4341,$A160)&gt;0,1,0)</f>
        <v>0</v>
      </c>
      <c r="L160">
        <f>IF(COUNTIFS('United Data'!$A$3:$A$4341,L$1,'United Data'!$C$3:$C$4341,$A160)&gt;0,1,0)</f>
        <v>0</v>
      </c>
      <c r="M160">
        <f>IF(COUNTIFS('United Data'!$A$3:$A$4341,M$1,'United Data'!$C$3:$C$4341,$A160)&gt;0,1,0)</f>
        <v>0</v>
      </c>
      <c r="N160">
        <f>IF(COUNTIFS('United Data'!$A$3:$A$4341,N$1,'United Data'!$C$3:$C$4341,$A160)&gt;0,1,0)</f>
        <v>0</v>
      </c>
      <c r="O160">
        <f>IF(COUNTIFS('United Data'!$A$3:$A$4341,O$1,'United Data'!$C$3:$C$4341,$A160)&gt;0,1,0)</f>
        <v>0</v>
      </c>
      <c r="P160">
        <f>IF(COUNTIFS('United Data'!$A$3:$A$4341,P$1,'United Data'!$C$3:$C$4341,$A160)&gt;0,1,0)</f>
        <v>0</v>
      </c>
      <c r="Q160">
        <f>IF(COUNTIFS('United Data'!$A$3:$A$4341,Q$1,'United Data'!$C$3:$C$4341,$A160)&gt;0,1,0)</f>
        <v>0</v>
      </c>
      <c r="R160">
        <f>IF(COUNTIFS('United Data'!$A$3:$A$4341,R$1,'United Data'!$C$3:$C$4341,$A160)&gt;0,1,0)</f>
        <v>0</v>
      </c>
      <c r="S160">
        <f t="shared" si="4"/>
        <v>1</v>
      </c>
      <c r="T160">
        <f t="shared" si="5"/>
        <v>1</v>
      </c>
    </row>
    <row r="161" spans="1:20" x14ac:dyDescent="0.2">
      <c r="A161" t="s">
        <v>206</v>
      </c>
      <c r="B161">
        <f>IF(COUNTIFS('United Data'!$A$3:$A$4341,B$1,'United Data'!$C$3:$C$4341,$A161)&gt;0,1,0)</f>
        <v>0</v>
      </c>
      <c r="C161">
        <f>IF(COUNTIFS('United Data'!$A$3:$A$4341,C$1,'United Data'!$C$3:$C$4341,$A161)&gt;0,1,0)</f>
        <v>0</v>
      </c>
      <c r="D161">
        <f>IF(COUNTIFS('United Data'!$A$3:$A$4341,D$1,'United Data'!$C$3:$C$4341,$A161)&gt;0,1,0)</f>
        <v>0</v>
      </c>
      <c r="E161">
        <f>IF(COUNTIFS('United Data'!$A$3:$A$4341,E$1,'United Data'!$C$3:$C$4341,$A161)&gt;0,1,0)</f>
        <v>1</v>
      </c>
      <c r="F161">
        <f>IF(COUNTIFS('United Data'!$A$3:$A$4341,F$1,'United Data'!$C$3:$C$4341,$A161)&gt;0,1,0)</f>
        <v>0</v>
      </c>
      <c r="G161">
        <f>IF(COUNTIFS('United Data'!$A$3:$A$4341,G$1,'United Data'!$C$3:$C$4341,$A161)&gt;0,1,0)</f>
        <v>0</v>
      </c>
      <c r="H161">
        <f>IF(COUNTIFS('United Data'!$A$3:$A$4341,H$1,'United Data'!$C$3:$C$4341,$A161)&gt;0,1,0)</f>
        <v>0</v>
      </c>
      <c r="I161">
        <f>IF(COUNTIFS('United Data'!$A$3:$A$4341,I$1,'United Data'!$C$3:$C$4341,$A161)&gt;0,1,0)</f>
        <v>0</v>
      </c>
      <c r="J161">
        <f>IF(COUNTIFS('United Data'!$A$3:$A$4341,J$1,'United Data'!$C$3:$C$4341,$A161)&gt;0,1,0)</f>
        <v>0</v>
      </c>
      <c r="K161">
        <f>IF(COUNTIFS('United Data'!$A$3:$A$4341,K$1,'United Data'!$C$3:$C$4341,$A161)&gt;0,1,0)</f>
        <v>0</v>
      </c>
      <c r="L161">
        <f>IF(COUNTIFS('United Data'!$A$3:$A$4341,L$1,'United Data'!$C$3:$C$4341,$A161)&gt;0,1,0)</f>
        <v>0</v>
      </c>
      <c r="M161">
        <f>IF(COUNTIFS('United Data'!$A$3:$A$4341,M$1,'United Data'!$C$3:$C$4341,$A161)&gt;0,1,0)</f>
        <v>0</v>
      </c>
      <c r="N161">
        <f>IF(COUNTIFS('United Data'!$A$3:$A$4341,N$1,'United Data'!$C$3:$C$4341,$A161)&gt;0,1,0)</f>
        <v>0</v>
      </c>
      <c r="O161">
        <f>IF(COUNTIFS('United Data'!$A$3:$A$4341,O$1,'United Data'!$C$3:$C$4341,$A161)&gt;0,1,0)</f>
        <v>0</v>
      </c>
      <c r="P161">
        <f>IF(COUNTIFS('United Data'!$A$3:$A$4341,P$1,'United Data'!$C$3:$C$4341,$A161)&gt;0,1,0)</f>
        <v>0</v>
      </c>
      <c r="Q161">
        <f>IF(COUNTIFS('United Data'!$A$3:$A$4341,Q$1,'United Data'!$C$3:$C$4341,$A161)&gt;0,1,0)</f>
        <v>0</v>
      </c>
      <c r="R161">
        <f>IF(COUNTIFS('United Data'!$A$3:$A$4341,R$1,'United Data'!$C$3:$C$4341,$A161)&gt;0,1,0)</f>
        <v>0</v>
      </c>
      <c r="S161">
        <f t="shared" si="4"/>
        <v>1</v>
      </c>
      <c r="T161">
        <f t="shared" si="5"/>
        <v>1</v>
      </c>
    </row>
    <row r="162" spans="1:20" x14ac:dyDescent="0.2">
      <c r="A162" t="s">
        <v>207</v>
      </c>
      <c r="B162">
        <f>IF(COUNTIFS('United Data'!$A$3:$A$4341,B$1,'United Data'!$C$3:$C$4341,$A162)&gt;0,1,0)</f>
        <v>0</v>
      </c>
      <c r="C162">
        <f>IF(COUNTIFS('United Data'!$A$3:$A$4341,C$1,'United Data'!$C$3:$C$4341,$A162)&gt;0,1,0)</f>
        <v>0</v>
      </c>
      <c r="D162">
        <f>IF(COUNTIFS('United Data'!$A$3:$A$4341,D$1,'United Data'!$C$3:$C$4341,$A162)&gt;0,1,0)</f>
        <v>0</v>
      </c>
      <c r="E162">
        <f>IF(COUNTIFS('United Data'!$A$3:$A$4341,E$1,'United Data'!$C$3:$C$4341,$A162)&gt;0,1,0)</f>
        <v>1</v>
      </c>
      <c r="F162">
        <f>IF(COUNTIFS('United Data'!$A$3:$A$4341,F$1,'United Data'!$C$3:$C$4341,$A162)&gt;0,1,0)</f>
        <v>0</v>
      </c>
      <c r="G162">
        <f>IF(COUNTIFS('United Data'!$A$3:$A$4341,G$1,'United Data'!$C$3:$C$4341,$A162)&gt;0,1,0)</f>
        <v>0</v>
      </c>
      <c r="H162">
        <f>IF(COUNTIFS('United Data'!$A$3:$A$4341,H$1,'United Data'!$C$3:$C$4341,$A162)&gt;0,1,0)</f>
        <v>0</v>
      </c>
      <c r="I162">
        <f>IF(COUNTIFS('United Data'!$A$3:$A$4341,I$1,'United Data'!$C$3:$C$4341,$A162)&gt;0,1,0)</f>
        <v>0</v>
      </c>
      <c r="J162">
        <f>IF(COUNTIFS('United Data'!$A$3:$A$4341,J$1,'United Data'!$C$3:$C$4341,$A162)&gt;0,1,0)</f>
        <v>0</v>
      </c>
      <c r="K162">
        <f>IF(COUNTIFS('United Data'!$A$3:$A$4341,K$1,'United Data'!$C$3:$C$4341,$A162)&gt;0,1,0)</f>
        <v>0</v>
      </c>
      <c r="L162">
        <f>IF(COUNTIFS('United Data'!$A$3:$A$4341,L$1,'United Data'!$C$3:$C$4341,$A162)&gt;0,1,0)</f>
        <v>0</v>
      </c>
      <c r="M162">
        <f>IF(COUNTIFS('United Data'!$A$3:$A$4341,M$1,'United Data'!$C$3:$C$4341,$A162)&gt;0,1,0)</f>
        <v>0</v>
      </c>
      <c r="N162">
        <f>IF(COUNTIFS('United Data'!$A$3:$A$4341,N$1,'United Data'!$C$3:$C$4341,$A162)&gt;0,1,0)</f>
        <v>0</v>
      </c>
      <c r="O162">
        <f>IF(COUNTIFS('United Data'!$A$3:$A$4341,O$1,'United Data'!$C$3:$C$4341,$A162)&gt;0,1,0)</f>
        <v>0</v>
      </c>
      <c r="P162">
        <f>IF(COUNTIFS('United Data'!$A$3:$A$4341,P$1,'United Data'!$C$3:$C$4341,$A162)&gt;0,1,0)</f>
        <v>0</v>
      </c>
      <c r="Q162">
        <f>IF(COUNTIFS('United Data'!$A$3:$A$4341,Q$1,'United Data'!$C$3:$C$4341,$A162)&gt;0,1,0)</f>
        <v>0</v>
      </c>
      <c r="R162">
        <f>IF(COUNTIFS('United Data'!$A$3:$A$4341,R$1,'United Data'!$C$3:$C$4341,$A162)&gt;0,1,0)</f>
        <v>0</v>
      </c>
      <c r="S162">
        <f t="shared" si="4"/>
        <v>1</v>
      </c>
      <c r="T162">
        <f t="shared" si="5"/>
        <v>1</v>
      </c>
    </row>
    <row r="163" spans="1:20" x14ac:dyDescent="0.2">
      <c r="A163" t="s">
        <v>208</v>
      </c>
      <c r="B163">
        <f>IF(COUNTIFS('United Data'!$A$3:$A$4341,B$1,'United Data'!$C$3:$C$4341,$A163)&gt;0,1,0)</f>
        <v>0</v>
      </c>
      <c r="C163">
        <f>IF(COUNTIFS('United Data'!$A$3:$A$4341,C$1,'United Data'!$C$3:$C$4341,$A163)&gt;0,1,0)</f>
        <v>0</v>
      </c>
      <c r="D163">
        <f>IF(COUNTIFS('United Data'!$A$3:$A$4341,D$1,'United Data'!$C$3:$C$4341,$A163)&gt;0,1,0)</f>
        <v>0</v>
      </c>
      <c r="E163">
        <f>IF(COUNTIFS('United Data'!$A$3:$A$4341,E$1,'United Data'!$C$3:$C$4341,$A163)&gt;0,1,0)</f>
        <v>1</v>
      </c>
      <c r="F163">
        <f>IF(COUNTIFS('United Data'!$A$3:$A$4341,F$1,'United Data'!$C$3:$C$4341,$A163)&gt;0,1,0)</f>
        <v>0</v>
      </c>
      <c r="G163">
        <f>IF(COUNTIFS('United Data'!$A$3:$A$4341,G$1,'United Data'!$C$3:$C$4341,$A163)&gt;0,1,0)</f>
        <v>0</v>
      </c>
      <c r="H163">
        <f>IF(COUNTIFS('United Data'!$A$3:$A$4341,H$1,'United Data'!$C$3:$C$4341,$A163)&gt;0,1,0)</f>
        <v>0</v>
      </c>
      <c r="I163">
        <f>IF(COUNTIFS('United Data'!$A$3:$A$4341,I$1,'United Data'!$C$3:$C$4341,$A163)&gt;0,1,0)</f>
        <v>0</v>
      </c>
      <c r="J163">
        <f>IF(COUNTIFS('United Data'!$A$3:$A$4341,J$1,'United Data'!$C$3:$C$4341,$A163)&gt;0,1,0)</f>
        <v>0</v>
      </c>
      <c r="K163">
        <f>IF(COUNTIFS('United Data'!$A$3:$A$4341,K$1,'United Data'!$C$3:$C$4341,$A163)&gt;0,1,0)</f>
        <v>0</v>
      </c>
      <c r="L163">
        <f>IF(COUNTIFS('United Data'!$A$3:$A$4341,L$1,'United Data'!$C$3:$C$4341,$A163)&gt;0,1,0)</f>
        <v>0</v>
      </c>
      <c r="M163">
        <f>IF(COUNTIFS('United Data'!$A$3:$A$4341,M$1,'United Data'!$C$3:$C$4341,$A163)&gt;0,1,0)</f>
        <v>0</v>
      </c>
      <c r="N163">
        <f>IF(COUNTIFS('United Data'!$A$3:$A$4341,N$1,'United Data'!$C$3:$C$4341,$A163)&gt;0,1,0)</f>
        <v>0</v>
      </c>
      <c r="O163">
        <f>IF(COUNTIFS('United Data'!$A$3:$A$4341,O$1,'United Data'!$C$3:$C$4341,$A163)&gt;0,1,0)</f>
        <v>0</v>
      </c>
      <c r="P163">
        <f>IF(COUNTIFS('United Data'!$A$3:$A$4341,P$1,'United Data'!$C$3:$C$4341,$A163)&gt;0,1,0)</f>
        <v>0</v>
      </c>
      <c r="Q163">
        <f>IF(COUNTIFS('United Data'!$A$3:$A$4341,Q$1,'United Data'!$C$3:$C$4341,$A163)&gt;0,1,0)</f>
        <v>0</v>
      </c>
      <c r="R163">
        <f>IF(COUNTIFS('United Data'!$A$3:$A$4341,R$1,'United Data'!$C$3:$C$4341,$A163)&gt;0,1,0)</f>
        <v>0</v>
      </c>
      <c r="S163">
        <f t="shared" si="4"/>
        <v>1</v>
      </c>
      <c r="T163">
        <f t="shared" si="5"/>
        <v>1</v>
      </c>
    </row>
    <row r="164" spans="1:20" x14ac:dyDescent="0.2">
      <c r="A164" t="s">
        <v>209</v>
      </c>
      <c r="B164">
        <f>IF(COUNTIFS('United Data'!$A$3:$A$4341,B$1,'United Data'!$C$3:$C$4341,$A164)&gt;0,1,0)</f>
        <v>0</v>
      </c>
      <c r="C164">
        <f>IF(COUNTIFS('United Data'!$A$3:$A$4341,C$1,'United Data'!$C$3:$C$4341,$A164)&gt;0,1,0)</f>
        <v>0</v>
      </c>
      <c r="D164">
        <f>IF(COUNTIFS('United Data'!$A$3:$A$4341,D$1,'United Data'!$C$3:$C$4341,$A164)&gt;0,1,0)</f>
        <v>0</v>
      </c>
      <c r="E164">
        <f>IF(COUNTIFS('United Data'!$A$3:$A$4341,E$1,'United Data'!$C$3:$C$4341,$A164)&gt;0,1,0)</f>
        <v>1</v>
      </c>
      <c r="F164">
        <f>IF(COUNTIFS('United Data'!$A$3:$A$4341,F$1,'United Data'!$C$3:$C$4341,$A164)&gt;0,1,0)</f>
        <v>0</v>
      </c>
      <c r="G164">
        <f>IF(COUNTIFS('United Data'!$A$3:$A$4341,G$1,'United Data'!$C$3:$C$4341,$A164)&gt;0,1,0)</f>
        <v>0</v>
      </c>
      <c r="H164">
        <f>IF(COUNTIFS('United Data'!$A$3:$A$4341,H$1,'United Data'!$C$3:$C$4341,$A164)&gt;0,1,0)</f>
        <v>0</v>
      </c>
      <c r="I164">
        <f>IF(COUNTIFS('United Data'!$A$3:$A$4341,I$1,'United Data'!$C$3:$C$4341,$A164)&gt;0,1,0)</f>
        <v>0</v>
      </c>
      <c r="J164">
        <f>IF(COUNTIFS('United Data'!$A$3:$A$4341,J$1,'United Data'!$C$3:$C$4341,$A164)&gt;0,1,0)</f>
        <v>0</v>
      </c>
      <c r="K164">
        <f>IF(COUNTIFS('United Data'!$A$3:$A$4341,K$1,'United Data'!$C$3:$C$4341,$A164)&gt;0,1,0)</f>
        <v>0</v>
      </c>
      <c r="L164">
        <f>IF(COUNTIFS('United Data'!$A$3:$A$4341,L$1,'United Data'!$C$3:$C$4341,$A164)&gt;0,1,0)</f>
        <v>0</v>
      </c>
      <c r="M164">
        <f>IF(COUNTIFS('United Data'!$A$3:$A$4341,M$1,'United Data'!$C$3:$C$4341,$A164)&gt;0,1,0)</f>
        <v>0</v>
      </c>
      <c r="N164">
        <f>IF(COUNTIFS('United Data'!$A$3:$A$4341,N$1,'United Data'!$C$3:$C$4341,$A164)&gt;0,1,0)</f>
        <v>0</v>
      </c>
      <c r="O164">
        <f>IF(COUNTIFS('United Data'!$A$3:$A$4341,O$1,'United Data'!$C$3:$C$4341,$A164)&gt;0,1,0)</f>
        <v>0</v>
      </c>
      <c r="P164">
        <f>IF(COUNTIFS('United Data'!$A$3:$A$4341,P$1,'United Data'!$C$3:$C$4341,$A164)&gt;0,1,0)</f>
        <v>0</v>
      </c>
      <c r="Q164">
        <f>IF(COUNTIFS('United Data'!$A$3:$A$4341,Q$1,'United Data'!$C$3:$C$4341,$A164)&gt;0,1,0)</f>
        <v>0</v>
      </c>
      <c r="R164">
        <f>IF(COUNTIFS('United Data'!$A$3:$A$4341,R$1,'United Data'!$C$3:$C$4341,$A164)&gt;0,1,0)</f>
        <v>0</v>
      </c>
      <c r="S164">
        <f t="shared" si="4"/>
        <v>1</v>
      </c>
      <c r="T164">
        <f t="shared" si="5"/>
        <v>1</v>
      </c>
    </row>
    <row r="165" spans="1:20" x14ac:dyDescent="0.2">
      <c r="A165" t="s">
        <v>210</v>
      </c>
      <c r="B165">
        <f>IF(COUNTIFS('United Data'!$A$3:$A$4341,B$1,'United Data'!$C$3:$C$4341,$A165)&gt;0,1,0)</f>
        <v>0</v>
      </c>
      <c r="C165">
        <f>IF(COUNTIFS('United Data'!$A$3:$A$4341,C$1,'United Data'!$C$3:$C$4341,$A165)&gt;0,1,0)</f>
        <v>0</v>
      </c>
      <c r="D165">
        <f>IF(COUNTIFS('United Data'!$A$3:$A$4341,D$1,'United Data'!$C$3:$C$4341,$A165)&gt;0,1,0)</f>
        <v>0</v>
      </c>
      <c r="E165">
        <f>IF(COUNTIFS('United Data'!$A$3:$A$4341,E$1,'United Data'!$C$3:$C$4341,$A165)&gt;0,1,0)</f>
        <v>1</v>
      </c>
      <c r="F165">
        <f>IF(COUNTIFS('United Data'!$A$3:$A$4341,F$1,'United Data'!$C$3:$C$4341,$A165)&gt;0,1,0)</f>
        <v>0</v>
      </c>
      <c r="G165">
        <f>IF(COUNTIFS('United Data'!$A$3:$A$4341,G$1,'United Data'!$C$3:$C$4341,$A165)&gt;0,1,0)</f>
        <v>0</v>
      </c>
      <c r="H165">
        <f>IF(COUNTIFS('United Data'!$A$3:$A$4341,H$1,'United Data'!$C$3:$C$4341,$A165)&gt;0,1,0)</f>
        <v>0</v>
      </c>
      <c r="I165">
        <f>IF(COUNTIFS('United Data'!$A$3:$A$4341,I$1,'United Data'!$C$3:$C$4341,$A165)&gt;0,1,0)</f>
        <v>0</v>
      </c>
      <c r="J165">
        <f>IF(COUNTIFS('United Data'!$A$3:$A$4341,J$1,'United Data'!$C$3:$C$4341,$A165)&gt;0,1,0)</f>
        <v>0</v>
      </c>
      <c r="K165">
        <f>IF(COUNTIFS('United Data'!$A$3:$A$4341,K$1,'United Data'!$C$3:$C$4341,$A165)&gt;0,1,0)</f>
        <v>0</v>
      </c>
      <c r="L165">
        <f>IF(COUNTIFS('United Data'!$A$3:$A$4341,L$1,'United Data'!$C$3:$C$4341,$A165)&gt;0,1,0)</f>
        <v>0</v>
      </c>
      <c r="M165">
        <f>IF(COUNTIFS('United Data'!$A$3:$A$4341,M$1,'United Data'!$C$3:$C$4341,$A165)&gt;0,1,0)</f>
        <v>0</v>
      </c>
      <c r="N165">
        <f>IF(COUNTIFS('United Data'!$A$3:$A$4341,N$1,'United Data'!$C$3:$C$4341,$A165)&gt;0,1,0)</f>
        <v>0</v>
      </c>
      <c r="O165">
        <f>IF(COUNTIFS('United Data'!$A$3:$A$4341,O$1,'United Data'!$C$3:$C$4341,$A165)&gt;0,1,0)</f>
        <v>0</v>
      </c>
      <c r="P165">
        <f>IF(COUNTIFS('United Data'!$A$3:$A$4341,P$1,'United Data'!$C$3:$C$4341,$A165)&gt;0,1,0)</f>
        <v>0</v>
      </c>
      <c r="Q165">
        <f>IF(COUNTIFS('United Data'!$A$3:$A$4341,Q$1,'United Data'!$C$3:$C$4341,$A165)&gt;0,1,0)</f>
        <v>0</v>
      </c>
      <c r="R165">
        <f>IF(COUNTIFS('United Data'!$A$3:$A$4341,R$1,'United Data'!$C$3:$C$4341,$A165)&gt;0,1,0)</f>
        <v>0</v>
      </c>
      <c r="S165">
        <f t="shared" si="4"/>
        <v>1</v>
      </c>
      <c r="T165">
        <f t="shared" si="5"/>
        <v>1</v>
      </c>
    </row>
    <row r="166" spans="1:20" x14ac:dyDescent="0.2">
      <c r="A166" t="s">
        <v>211</v>
      </c>
      <c r="B166">
        <f>IF(COUNTIFS('United Data'!$A$3:$A$4341,B$1,'United Data'!$C$3:$C$4341,$A166)&gt;0,1,0)</f>
        <v>0</v>
      </c>
      <c r="C166">
        <f>IF(COUNTIFS('United Data'!$A$3:$A$4341,C$1,'United Data'!$C$3:$C$4341,$A166)&gt;0,1,0)</f>
        <v>0</v>
      </c>
      <c r="D166">
        <f>IF(COUNTIFS('United Data'!$A$3:$A$4341,D$1,'United Data'!$C$3:$C$4341,$A166)&gt;0,1,0)</f>
        <v>0</v>
      </c>
      <c r="E166">
        <f>IF(COUNTIFS('United Data'!$A$3:$A$4341,E$1,'United Data'!$C$3:$C$4341,$A166)&gt;0,1,0)</f>
        <v>1</v>
      </c>
      <c r="F166">
        <f>IF(COUNTIFS('United Data'!$A$3:$A$4341,F$1,'United Data'!$C$3:$C$4341,$A166)&gt;0,1,0)</f>
        <v>0</v>
      </c>
      <c r="G166">
        <f>IF(COUNTIFS('United Data'!$A$3:$A$4341,G$1,'United Data'!$C$3:$C$4341,$A166)&gt;0,1,0)</f>
        <v>0</v>
      </c>
      <c r="H166">
        <f>IF(COUNTIFS('United Data'!$A$3:$A$4341,H$1,'United Data'!$C$3:$C$4341,$A166)&gt;0,1,0)</f>
        <v>0</v>
      </c>
      <c r="I166">
        <f>IF(COUNTIFS('United Data'!$A$3:$A$4341,I$1,'United Data'!$C$3:$C$4341,$A166)&gt;0,1,0)</f>
        <v>0</v>
      </c>
      <c r="J166">
        <f>IF(COUNTIFS('United Data'!$A$3:$A$4341,J$1,'United Data'!$C$3:$C$4341,$A166)&gt;0,1,0)</f>
        <v>0</v>
      </c>
      <c r="K166">
        <f>IF(COUNTIFS('United Data'!$A$3:$A$4341,K$1,'United Data'!$C$3:$C$4341,$A166)&gt;0,1,0)</f>
        <v>0</v>
      </c>
      <c r="L166">
        <f>IF(COUNTIFS('United Data'!$A$3:$A$4341,L$1,'United Data'!$C$3:$C$4341,$A166)&gt;0,1,0)</f>
        <v>0</v>
      </c>
      <c r="M166">
        <f>IF(COUNTIFS('United Data'!$A$3:$A$4341,M$1,'United Data'!$C$3:$C$4341,$A166)&gt;0,1,0)</f>
        <v>0</v>
      </c>
      <c r="N166">
        <f>IF(COUNTIFS('United Data'!$A$3:$A$4341,N$1,'United Data'!$C$3:$C$4341,$A166)&gt;0,1,0)</f>
        <v>0</v>
      </c>
      <c r="O166">
        <f>IF(COUNTIFS('United Data'!$A$3:$A$4341,O$1,'United Data'!$C$3:$C$4341,$A166)&gt;0,1,0)</f>
        <v>0</v>
      </c>
      <c r="P166">
        <f>IF(COUNTIFS('United Data'!$A$3:$A$4341,P$1,'United Data'!$C$3:$C$4341,$A166)&gt;0,1,0)</f>
        <v>0</v>
      </c>
      <c r="Q166">
        <f>IF(COUNTIFS('United Data'!$A$3:$A$4341,Q$1,'United Data'!$C$3:$C$4341,$A166)&gt;0,1,0)</f>
        <v>0</v>
      </c>
      <c r="R166">
        <f>IF(COUNTIFS('United Data'!$A$3:$A$4341,R$1,'United Data'!$C$3:$C$4341,$A166)&gt;0,1,0)</f>
        <v>0</v>
      </c>
      <c r="S166">
        <f t="shared" si="4"/>
        <v>1</v>
      </c>
      <c r="T166">
        <f t="shared" si="5"/>
        <v>1</v>
      </c>
    </row>
    <row r="167" spans="1:20" x14ac:dyDescent="0.2">
      <c r="A167" t="s">
        <v>212</v>
      </c>
      <c r="B167">
        <f>IF(COUNTIFS('United Data'!$A$3:$A$4341,B$1,'United Data'!$C$3:$C$4341,$A167)&gt;0,1,0)</f>
        <v>0</v>
      </c>
      <c r="C167">
        <f>IF(COUNTIFS('United Data'!$A$3:$A$4341,C$1,'United Data'!$C$3:$C$4341,$A167)&gt;0,1,0)</f>
        <v>0</v>
      </c>
      <c r="D167">
        <f>IF(COUNTIFS('United Data'!$A$3:$A$4341,D$1,'United Data'!$C$3:$C$4341,$A167)&gt;0,1,0)</f>
        <v>0</v>
      </c>
      <c r="E167">
        <f>IF(COUNTIFS('United Data'!$A$3:$A$4341,E$1,'United Data'!$C$3:$C$4341,$A167)&gt;0,1,0)</f>
        <v>1</v>
      </c>
      <c r="F167">
        <f>IF(COUNTIFS('United Data'!$A$3:$A$4341,F$1,'United Data'!$C$3:$C$4341,$A167)&gt;0,1,0)</f>
        <v>0</v>
      </c>
      <c r="G167">
        <f>IF(COUNTIFS('United Data'!$A$3:$A$4341,G$1,'United Data'!$C$3:$C$4341,$A167)&gt;0,1,0)</f>
        <v>0</v>
      </c>
      <c r="H167">
        <f>IF(COUNTIFS('United Data'!$A$3:$A$4341,H$1,'United Data'!$C$3:$C$4341,$A167)&gt;0,1,0)</f>
        <v>0</v>
      </c>
      <c r="I167">
        <f>IF(COUNTIFS('United Data'!$A$3:$A$4341,I$1,'United Data'!$C$3:$C$4341,$A167)&gt;0,1,0)</f>
        <v>0</v>
      </c>
      <c r="J167">
        <f>IF(COUNTIFS('United Data'!$A$3:$A$4341,J$1,'United Data'!$C$3:$C$4341,$A167)&gt;0,1,0)</f>
        <v>0</v>
      </c>
      <c r="K167">
        <f>IF(COUNTIFS('United Data'!$A$3:$A$4341,K$1,'United Data'!$C$3:$C$4341,$A167)&gt;0,1,0)</f>
        <v>0</v>
      </c>
      <c r="L167">
        <f>IF(COUNTIFS('United Data'!$A$3:$A$4341,L$1,'United Data'!$C$3:$C$4341,$A167)&gt;0,1,0)</f>
        <v>0</v>
      </c>
      <c r="M167">
        <f>IF(COUNTIFS('United Data'!$A$3:$A$4341,M$1,'United Data'!$C$3:$C$4341,$A167)&gt;0,1,0)</f>
        <v>0</v>
      </c>
      <c r="N167">
        <f>IF(COUNTIFS('United Data'!$A$3:$A$4341,N$1,'United Data'!$C$3:$C$4341,$A167)&gt;0,1,0)</f>
        <v>0</v>
      </c>
      <c r="O167">
        <f>IF(COUNTIFS('United Data'!$A$3:$A$4341,O$1,'United Data'!$C$3:$C$4341,$A167)&gt;0,1,0)</f>
        <v>0</v>
      </c>
      <c r="P167">
        <f>IF(COUNTIFS('United Data'!$A$3:$A$4341,P$1,'United Data'!$C$3:$C$4341,$A167)&gt;0,1,0)</f>
        <v>0</v>
      </c>
      <c r="Q167">
        <f>IF(COUNTIFS('United Data'!$A$3:$A$4341,Q$1,'United Data'!$C$3:$C$4341,$A167)&gt;0,1,0)</f>
        <v>0</v>
      </c>
      <c r="R167">
        <f>IF(COUNTIFS('United Data'!$A$3:$A$4341,R$1,'United Data'!$C$3:$C$4341,$A167)&gt;0,1,0)</f>
        <v>0</v>
      </c>
      <c r="S167">
        <f t="shared" si="4"/>
        <v>1</v>
      </c>
      <c r="T167">
        <f t="shared" si="5"/>
        <v>1</v>
      </c>
    </row>
    <row r="168" spans="1:20" x14ac:dyDescent="0.2">
      <c r="A168" t="s">
        <v>213</v>
      </c>
      <c r="B168">
        <f>IF(COUNTIFS('United Data'!$A$3:$A$4341,B$1,'United Data'!$C$3:$C$4341,$A168)&gt;0,1,0)</f>
        <v>0</v>
      </c>
      <c r="C168">
        <f>IF(COUNTIFS('United Data'!$A$3:$A$4341,C$1,'United Data'!$C$3:$C$4341,$A168)&gt;0,1,0)</f>
        <v>0</v>
      </c>
      <c r="D168">
        <f>IF(COUNTIFS('United Data'!$A$3:$A$4341,D$1,'United Data'!$C$3:$C$4341,$A168)&gt;0,1,0)</f>
        <v>0</v>
      </c>
      <c r="E168">
        <f>IF(COUNTIFS('United Data'!$A$3:$A$4341,E$1,'United Data'!$C$3:$C$4341,$A168)&gt;0,1,0)</f>
        <v>1</v>
      </c>
      <c r="F168">
        <f>IF(COUNTIFS('United Data'!$A$3:$A$4341,F$1,'United Data'!$C$3:$C$4341,$A168)&gt;0,1,0)</f>
        <v>0</v>
      </c>
      <c r="G168">
        <f>IF(COUNTIFS('United Data'!$A$3:$A$4341,G$1,'United Data'!$C$3:$C$4341,$A168)&gt;0,1,0)</f>
        <v>0</v>
      </c>
      <c r="H168">
        <f>IF(COUNTIFS('United Data'!$A$3:$A$4341,H$1,'United Data'!$C$3:$C$4341,$A168)&gt;0,1,0)</f>
        <v>0</v>
      </c>
      <c r="I168">
        <f>IF(COUNTIFS('United Data'!$A$3:$A$4341,I$1,'United Data'!$C$3:$C$4341,$A168)&gt;0,1,0)</f>
        <v>0</v>
      </c>
      <c r="J168">
        <f>IF(COUNTIFS('United Data'!$A$3:$A$4341,J$1,'United Data'!$C$3:$C$4341,$A168)&gt;0,1,0)</f>
        <v>0</v>
      </c>
      <c r="K168">
        <f>IF(COUNTIFS('United Data'!$A$3:$A$4341,K$1,'United Data'!$C$3:$C$4341,$A168)&gt;0,1,0)</f>
        <v>0</v>
      </c>
      <c r="L168">
        <f>IF(COUNTIFS('United Data'!$A$3:$A$4341,L$1,'United Data'!$C$3:$C$4341,$A168)&gt;0,1,0)</f>
        <v>0</v>
      </c>
      <c r="M168">
        <f>IF(COUNTIFS('United Data'!$A$3:$A$4341,M$1,'United Data'!$C$3:$C$4341,$A168)&gt;0,1,0)</f>
        <v>0</v>
      </c>
      <c r="N168">
        <f>IF(COUNTIFS('United Data'!$A$3:$A$4341,N$1,'United Data'!$C$3:$C$4341,$A168)&gt;0,1,0)</f>
        <v>0</v>
      </c>
      <c r="O168">
        <f>IF(COUNTIFS('United Data'!$A$3:$A$4341,O$1,'United Data'!$C$3:$C$4341,$A168)&gt;0,1,0)</f>
        <v>0</v>
      </c>
      <c r="P168">
        <f>IF(COUNTIFS('United Data'!$A$3:$A$4341,P$1,'United Data'!$C$3:$C$4341,$A168)&gt;0,1,0)</f>
        <v>0</v>
      </c>
      <c r="Q168">
        <f>IF(COUNTIFS('United Data'!$A$3:$A$4341,Q$1,'United Data'!$C$3:$C$4341,$A168)&gt;0,1,0)</f>
        <v>0</v>
      </c>
      <c r="R168">
        <f>IF(COUNTIFS('United Data'!$A$3:$A$4341,R$1,'United Data'!$C$3:$C$4341,$A168)&gt;0,1,0)</f>
        <v>0</v>
      </c>
      <c r="S168">
        <f t="shared" si="4"/>
        <v>1</v>
      </c>
      <c r="T168">
        <f t="shared" si="5"/>
        <v>1</v>
      </c>
    </row>
    <row r="169" spans="1:20" x14ac:dyDescent="0.2">
      <c r="A169" t="s">
        <v>214</v>
      </c>
      <c r="B169">
        <f>IF(COUNTIFS('United Data'!$A$3:$A$4341,B$1,'United Data'!$C$3:$C$4341,$A169)&gt;0,1,0)</f>
        <v>0</v>
      </c>
      <c r="C169">
        <f>IF(COUNTIFS('United Data'!$A$3:$A$4341,C$1,'United Data'!$C$3:$C$4341,$A169)&gt;0,1,0)</f>
        <v>0</v>
      </c>
      <c r="D169">
        <f>IF(COUNTIFS('United Data'!$A$3:$A$4341,D$1,'United Data'!$C$3:$C$4341,$A169)&gt;0,1,0)</f>
        <v>0</v>
      </c>
      <c r="E169">
        <f>IF(COUNTIFS('United Data'!$A$3:$A$4341,E$1,'United Data'!$C$3:$C$4341,$A169)&gt;0,1,0)</f>
        <v>0</v>
      </c>
      <c r="F169">
        <f>IF(COUNTIFS('United Data'!$A$3:$A$4341,F$1,'United Data'!$C$3:$C$4341,$A169)&gt;0,1,0)</f>
        <v>1</v>
      </c>
      <c r="G169">
        <f>IF(COUNTIFS('United Data'!$A$3:$A$4341,G$1,'United Data'!$C$3:$C$4341,$A169)&gt;0,1,0)</f>
        <v>0</v>
      </c>
      <c r="H169">
        <f>IF(COUNTIFS('United Data'!$A$3:$A$4341,H$1,'United Data'!$C$3:$C$4341,$A169)&gt;0,1,0)</f>
        <v>0</v>
      </c>
      <c r="I169">
        <f>IF(COUNTIFS('United Data'!$A$3:$A$4341,I$1,'United Data'!$C$3:$C$4341,$A169)&gt;0,1,0)</f>
        <v>0</v>
      </c>
      <c r="J169">
        <f>IF(COUNTIFS('United Data'!$A$3:$A$4341,J$1,'United Data'!$C$3:$C$4341,$A169)&gt;0,1,0)</f>
        <v>0</v>
      </c>
      <c r="K169">
        <f>IF(COUNTIFS('United Data'!$A$3:$A$4341,K$1,'United Data'!$C$3:$C$4341,$A169)&gt;0,1,0)</f>
        <v>0</v>
      </c>
      <c r="L169">
        <f>IF(COUNTIFS('United Data'!$A$3:$A$4341,L$1,'United Data'!$C$3:$C$4341,$A169)&gt;0,1,0)</f>
        <v>0</v>
      </c>
      <c r="M169">
        <f>IF(COUNTIFS('United Data'!$A$3:$A$4341,M$1,'United Data'!$C$3:$C$4341,$A169)&gt;0,1,0)</f>
        <v>0</v>
      </c>
      <c r="N169">
        <f>IF(COUNTIFS('United Data'!$A$3:$A$4341,N$1,'United Data'!$C$3:$C$4341,$A169)&gt;0,1,0)</f>
        <v>0</v>
      </c>
      <c r="O169">
        <f>IF(COUNTIFS('United Data'!$A$3:$A$4341,O$1,'United Data'!$C$3:$C$4341,$A169)&gt;0,1,0)</f>
        <v>0</v>
      </c>
      <c r="P169">
        <f>IF(COUNTIFS('United Data'!$A$3:$A$4341,P$1,'United Data'!$C$3:$C$4341,$A169)&gt;0,1,0)</f>
        <v>0</v>
      </c>
      <c r="Q169">
        <f>IF(COUNTIFS('United Data'!$A$3:$A$4341,Q$1,'United Data'!$C$3:$C$4341,$A169)&gt;0,1,0)</f>
        <v>0</v>
      </c>
      <c r="R169">
        <f>IF(COUNTIFS('United Data'!$A$3:$A$4341,R$1,'United Data'!$C$3:$C$4341,$A169)&gt;0,1,0)</f>
        <v>0</v>
      </c>
      <c r="S169">
        <f t="shared" si="4"/>
        <v>1</v>
      </c>
      <c r="T169">
        <f t="shared" si="5"/>
        <v>1</v>
      </c>
    </row>
    <row r="170" spans="1:20" x14ac:dyDescent="0.2">
      <c r="A170" t="s">
        <v>215</v>
      </c>
      <c r="B170">
        <f>IF(COUNTIFS('United Data'!$A$3:$A$4341,B$1,'United Data'!$C$3:$C$4341,$A170)&gt;0,1,0)</f>
        <v>0</v>
      </c>
      <c r="C170">
        <f>IF(COUNTIFS('United Data'!$A$3:$A$4341,C$1,'United Data'!$C$3:$C$4341,$A170)&gt;0,1,0)</f>
        <v>0</v>
      </c>
      <c r="D170">
        <f>IF(COUNTIFS('United Data'!$A$3:$A$4341,D$1,'United Data'!$C$3:$C$4341,$A170)&gt;0,1,0)</f>
        <v>0</v>
      </c>
      <c r="E170">
        <f>IF(COUNTIFS('United Data'!$A$3:$A$4341,E$1,'United Data'!$C$3:$C$4341,$A170)&gt;0,1,0)</f>
        <v>0</v>
      </c>
      <c r="F170">
        <f>IF(COUNTIFS('United Data'!$A$3:$A$4341,F$1,'United Data'!$C$3:$C$4341,$A170)&gt;0,1,0)</f>
        <v>1</v>
      </c>
      <c r="G170">
        <f>IF(COUNTIFS('United Data'!$A$3:$A$4341,G$1,'United Data'!$C$3:$C$4341,$A170)&gt;0,1,0)</f>
        <v>0</v>
      </c>
      <c r="H170">
        <f>IF(COUNTIFS('United Data'!$A$3:$A$4341,H$1,'United Data'!$C$3:$C$4341,$A170)&gt;0,1,0)</f>
        <v>0</v>
      </c>
      <c r="I170">
        <f>IF(COUNTIFS('United Data'!$A$3:$A$4341,I$1,'United Data'!$C$3:$C$4341,$A170)&gt;0,1,0)</f>
        <v>0</v>
      </c>
      <c r="J170">
        <f>IF(COUNTIFS('United Data'!$A$3:$A$4341,J$1,'United Data'!$C$3:$C$4341,$A170)&gt;0,1,0)</f>
        <v>1</v>
      </c>
      <c r="K170">
        <f>IF(COUNTIFS('United Data'!$A$3:$A$4341,K$1,'United Data'!$C$3:$C$4341,$A170)&gt;0,1,0)</f>
        <v>0</v>
      </c>
      <c r="L170">
        <f>IF(COUNTIFS('United Data'!$A$3:$A$4341,L$1,'United Data'!$C$3:$C$4341,$A170)&gt;0,1,0)</f>
        <v>0</v>
      </c>
      <c r="M170">
        <f>IF(COUNTIFS('United Data'!$A$3:$A$4341,M$1,'United Data'!$C$3:$C$4341,$A170)&gt;0,1,0)</f>
        <v>1</v>
      </c>
      <c r="N170">
        <f>IF(COUNTIFS('United Data'!$A$3:$A$4341,N$1,'United Data'!$C$3:$C$4341,$A170)&gt;0,1,0)</f>
        <v>0</v>
      </c>
      <c r="O170">
        <f>IF(COUNTIFS('United Data'!$A$3:$A$4341,O$1,'United Data'!$C$3:$C$4341,$A170)&gt;0,1,0)</f>
        <v>0</v>
      </c>
      <c r="P170">
        <f>IF(COUNTIFS('United Data'!$A$3:$A$4341,P$1,'United Data'!$C$3:$C$4341,$A170)&gt;0,1,0)</f>
        <v>0</v>
      </c>
      <c r="Q170">
        <f>IF(COUNTIFS('United Data'!$A$3:$A$4341,Q$1,'United Data'!$C$3:$C$4341,$A170)&gt;0,1,0)</f>
        <v>0</v>
      </c>
      <c r="R170">
        <f>IF(COUNTIFS('United Data'!$A$3:$A$4341,R$1,'United Data'!$C$3:$C$4341,$A170)&gt;0,1,0)</f>
        <v>0</v>
      </c>
      <c r="S170">
        <f t="shared" si="4"/>
        <v>3</v>
      </c>
      <c r="T170">
        <f t="shared" si="5"/>
        <v>3</v>
      </c>
    </row>
    <row r="171" spans="1:20" x14ac:dyDescent="0.2">
      <c r="A171" t="s">
        <v>216</v>
      </c>
      <c r="B171">
        <f>IF(COUNTIFS('United Data'!$A$3:$A$4341,B$1,'United Data'!$C$3:$C$4341,$A171)&gt;0,1,0)</f>
        <v>0</v>
      </c>
      <c r="C171">
        <f>IF(COUNTIFS('United Data'!$A$3:$A$4341,C$1,'United Data'!$C$3:$C$4341,$A171)&gt;0,1,0)</f>
        <v>0</v>
      </c>
      <c r="D171">
        <f>IF(COUNTIFS('United Data'!$A$3:$A$4341,D$1,'United Data'!$C$3:$C$4341,$A171)&gt;0,1,0)</f>
        <v>0</v>
      </c>
      <c r="E171">
        <f>IF(COUNTIFS('United Data'!$A$3:$A$4341,E$1,'United Data'!$C$3:$C$4341,$A171)&gt;0,1,0)</f>
        <v>0</v>
      </c>
      <c r="F171">
        <f>IF(COUNTIFS('United Data'!$A$3:$A$4341,F$1,'United Data'!$C$3:$C$4341,$A171)&gt;0,1,0)</f>
        <v>1</v>
      </c>
      <c r="G171">
        <f>IF(COUNTIFS('United Data'!$A$3:$A$4341,G$1,'United Data'!$C$3:$C$4341,$A171)&gt;0,1,0)</f>
        <v>0</v>
      </c>
      <c r="H171">
        <f>IF(COUNTIFS('United Data'!$A$3:$A$4341,H$1,'United Data'!$C$3:$C$4341,$A171)&gt;0,1,0)</f>
        <v>0</v>
      </c>
      <c r="I171">
        <f>IF(COUNTIFS('United Data'!$A$3:$A$4341,I$1,'United Data'!$C$3:$C$4341,$A171)&gt;0,1,0)</f>
        <v>0</v>
      </c>
      <c r="J171">
        <f>IF(COUNTIFS('United Data'!$A$3:$A$4341,J$1,'United Data'!$C$3:$C$4341,$A171)&gt;0,1,0)</f>
        <v>0</v>
      </c>
      <c r="K171">
        <f>IF(COUNTIFS('United Data'!$A$3:$A$4341,K$1,'United Data'!$C$3:$C$4341,$A171)&gt;0,1,0)</f>
        <v>0</v>
      </c>
      <c r="L171">
        <f>IF(COUNTIFS('United Data'!$A$3:$A$4341,L$1,'United Data'!$C$3:$C$4341,$A171)&gt;0,1,0)</f>
        <v>0</v>
      </c>
      <c r="M171">
        <f>IF(COUNTIFS('United Data'!$A$3:$A$4341,M$1,'United Data'!$C$3:$C$4341,$A171)&gt;0,1,0)</f>
        <v>0</v>
      </c>
      <c r="N171">
        <f>IF(COUNTIFS('United Data'!$A$3:$A$4341,N$1,'United Data'!$C$3:$C$4341,$A171)&gt;0,1,0)</f>
        <v>0</v>
      </c>
      <c r="O171">
        <f>IF(COUNTIFS('United Data'!$A$3:$A$4341,O$1,'United Data'!$C$3:$C$4341,$A171)&gt;0,1,0)</f>
        <v>0</v>
      </c>
      <c r="P171">
        <f>IF(COUNTIFS('United Data'!$A$3:$A$4341,P$1,'United Data'!$C$3:$C$4341,$A171)&gt;0,1,0)</f>
        <v>0</v>
      </c>
      <c r="Q171">
        <f>IF(COUNTIFS('United Data'!$A$3:$A$4341,Q$1,'United Data'!$C$3:$C$4341,$A171)&gt;0,1,0)</f>
        <v>0</v>
      </c>
      <c r="R171">
        <f>IF(COUNTIFS('United Data'!$A$3:$A$4341,R$1,'United Data'!$C$3:$C$4341,$A171)&gt;0,1,0)</f>
        <v>0</v>
      </c>
      <c r="S171">
        <f t="shared" si="4"/>
        <v>1</v>
      </c>
      <c r="T171">
        <f t="shared" si="5"/>
        <v>1</v>
      </c>
    </row>
    <row r="172" spans="1:20" x14ac:dyDescent="0.2">
      <c r="A172" t="s">
        <v>217</v>
      </c>
      <c r="B172">
        <f>IF(COUNTIFS('United Data'!$A$3:$A$4341,B$1,'United Data'!$C$3:$C$4341,$A172)&gt;0,1,0)</f>
        <v>0</v>
      </c>
      <c r="C172">
        <f>IF(COUNTIFS('United Data'!$A$3:$A$4341,C$1,'United Data'!$C$3:$C$4341,$A172)&gt;0,1,0)</f>
        <v>0</v>
      </c>
      <c r="D172">
        <f>IF(COUNTIFS('United Data'!$A$3:$A$4341,D$1,'United Data'!$C$3:$C$4341,$A172)&gt;0,1,0)</f>
        <v>0</v>
      </c>
      <c r="E172">
        <f>IF(COUNTIFS('United Data'!$A$3:$A$4341,E$1,'United Data'!$C$3:$C$4341,$A172)&gt;0,1,0)</f>
        <v>0</v>
      </c>
      <c r="F172">
        <f>IF(COUNTIFS('United Data'!$A$3:$A$4341,F$1,'United Data'!$C$3:$C$4341,$A172)&gt;0,1,0)</f>
        <v>0</v>
      </c>
      <c r="G172">
        <f>IF(COUNTIFS('United Data'!$A$3:$A$4341,G$1,'United Data'!$C$3:$C$4341,$A172)&gt;0,1,0)</f>
        <v>1</v>
      </c>
      <c r="H172">
        <f>IF(COUNTIFS('United Data'!$A$3:$A$4341,H$1,'United Data'!$C$3:$C$4341,$A172)&gt;0,1,0)</f>
        <v>0</v>
      </c>
      <c r="I172">
        <f>IF(COUNTIFS('United Data'!$A$3:$A$4341,I$1,'United Data'!$C$3:$C$4341,$A172)&gt;0,1,0)</f>
        <v>0</v>
      </c>
      <c r="J172">
        <f>IF(COUNTIFS('United Data'!$A$3:$A$4341,J$1,'United Data'!$C$3:$C$4341,$A172)&gt;0,1,0)</f>
        <v>0</v>
      </c>
      <c r="K172">
        <f>IF(COUNTIFS('United Data'!$A$3:$A$4341,K$1,'United Data'!$C$3:$C$4341,$A172)&gt;0,1,0)</f>
        <v>0</v>
      </c>
      <c r="L172">
        <f>IF(COUNTIFS('United Data'!$A$3:$A$4341,L$1,'United Data'!$C$3:$C$4341,$A172)&gt;0,1,0)</f>
        <v>0</v>
      </c>
      <c r="M172">
        <f>IF(COUNTIFS('United Data'!$A$3:$A$4341,M$1,'United Data'!$C$3:$C$4341,$A172)&gt;0,1,0)</f>
        <v>0</v>
      </c>
      <c r="N172">
        <f>IF(COUNTIFS('United Data'!$A$3:$A$4341,N$1,'United Data'!$C$3:$C$4341,$A172)&gt;0,1,0)</f>
        <v>0</v>
      </c>
      <c r="O172">
        <f>IF(COUNTIFS('United Data'!$A$3:$A$4341,O$1,'United Data'!$C$3:$C$4341,$A172)&gt;0,1,0)</f>
        <v>0</v>
      </c>
      <c r="P172">
        <f>IF(COUNTIFS('United Data'!$A$3:$A$4341,P$1,'United Data'!$C$3:$C$4341,$A172)&gt;0,1,0)</f>
        <v>0</v>
      </c>
      <c r="Q172">
        <f>IF(COUNTIFS('United Data'!$A$3:$A$4341,Q$1,'United Data'!$C$3:$C$4341,$A172)&gt;0,1,0)</f>
        <v>0</v>
      </c>
      <c r="R172">
        <f>IF(COUNTIFS('United Data'!$A$3:$A$4341,R$1,'United Data'!$C$3:$C$4341,$A172)&gt;0,1,0)</f>
        <v>0</v>
      </c>
      <c r="S172">
        <f t="shared" si="4"/>
        <v>1</v>
      </c>
      <c r="T172">
        <f t="shared" si="5"/>
        <v>1</v>
      </c>
    </row>
    <row r="173" spans="1:20" x14ac:dyDescent="0.2">
      <c r="A173" t="s">
        <v>218</v>
      </c>
      <c r="B173">
        <f>IF(COUNTIFS('United Data'!$A$3:$A$4341,B$1,'United Data'!$C$3:$C$4341,$A173)&gt;0,1,0)</f>
        <v>0</v>
      </c>
      <c r="C173">
        <f>IF(COUNTIFS('United Data'!$A$3:$A$4341,C$1,'United Data'!$C$3:$C$4341,$A173)&gt;0,1,0)</f>
        <v>0</v>
      </c>
      <c r="D173">
        <f>IF(COUNTIFS('United Data'!$A$3:$A$4341,D$1,'United Data'!$C$3:$C$4341,$A173)&gt;0,1,0)</f>
        <v>0</v>
      </c>
      <c r="E173">
        <f>IF(COUNTIFS('United Data'!$A$3:$A$4341,E$1,'United Data'!$C$3:$C$4341,$A173)&gt;0,1,0)</f>
        <v>0</v>
      </c>
      <c r="F173">
        <f>IF(COUNTIFS('United Data'!$A$3:$A$4341,F$1,'United Data'!$C$3:$C$4341,$A173)&gt;0,1,0)</f>
        <v>0</v>
      </c>
      <c r="G173">
        <f>IF(COUNTIFS('United Data'!$A$3:$A$4341,G$1,'United Data'!$C$3:$C$4341,$A173)&gt;0,1,0)</f>
        <v>1</v>
      </c>
      <c r="H173">
        <f>IF(COUNTIFS('United Data'!$A$3:$A$4341,H$1,'United Data'!$C$3:$C$4341,$A173)&gt;0,1,0)</f>
        <v>0</v>
      </c>
      <c r="I173">
        <f>IF(COUNTIFS('United Data'!$A$3:$A$4341,I$1,'United Data'!$C$3:$C$4341,$A173)&gt;0,1,0)</f>
        <v>1</v>
      </c>
      <c r="J173">
        <f>IF(COUNTIFS('United Data'!$A$3:$A$4341,J$1,'United Data'!$C$3:$C$4341,$A173)&gt;0,1,0)</f>
        <v>0</v>
      </c>
      <c r="K173">
        <f>IF(COUNTIFS('United Data'!$A$3:$A$4341,K$1,'United Data'!$C$3:$C$4341,$A173)&gt;0,1,0)</f>
        <v>0</v>
      </c>
      <c r="L173">
        <f>IF(COUNTIFS('United Data'!$A$3:$A$4341,L$1,'United Data'!$C$3:$C$4341,$A173)&gt;0,1,0)</f>
        <v>0</v>
      </c>
      <c r="M173">
        <f>IF(COUNTIFS('United Data'!$A$3:$A$4341,M$1,'United Data'!$C$3:$C$4341,$A173)&gt;0,1,0)</f>
        <v>0</v>
      </c>
      <c r="N173">
        <f>IF(COUNTIFS('United Data'!$A$3:$A$4341,N$1,'United Data'!$C$3:$C$4341,$A173)&gt;0,1,0)</f>
        <v>0</v>
      </c>
      <c r="O173">
        <f>IF(COUNTIFS('United Data'!$A$3:$A$4341,O$1,'United Data'!$C$3:$C$4341,$A173)&gt;0,1,0)</f>
        <v>0</v>
      </c>
      <c r="P173">
        <f>IF(COUNTIFS('United Data'!$A$3:$A$4341,P$1,'United Data'!$C$3:$C$4341,$A173)&gt;0,1,0)</f>
        <v>0</v>
      </c>
      <c r="Q173">
        <f>IF(COUNTIFS('United Data'!$A$3:$A$4341,Q$1,'United Data'!$C$3:$C$4341,$A173)&gt;0,1,0)</f>
        <v>0</v>
      </c>
      <c r="R173">
        <f>IF(COUNTIFS('United Data'!$A$3:$A$4341,R$1,'United Data'!$C$3:$C$4341,$A173)&gt;0,1,0)</f>
        <v>0</v>
      </c>
      <c r="S173">
        <f t="shared" si="4"/>
        <v>2</v>
      </c>
      <c r="T173">
        <f t="shared" si="5"/>
        <v>2</v>
      </c>
    </row>
    <row r="174" spans="1:20" x14ac:dyDescent="0.2">
      <c r="A174" t="s">
        <v>219</v>
      </c>
      <c r="B174">
        <f>IF(COUNTIFS('United Data'!$A$3:$A$4341,B$1,'United Data'!$C$3:$C$4341,$A174)&gt;0,1,0)</f>
        <v>0</v>
      </c>
      <c r="C174">
        <f>IF(COUNTIFS('United Data'!$A$3:$A$4341,C$1,'United Data'!$C$3:$C$4341,$A174)&gt;0,1,0)</f>
        <v>0</v>
      </c>
      <c r="D174">
        <f>IF(COUNTIFS('United Data'!$A$3:$A$4341,D$1,'United Data'!$C$3:$C$4341,$A174)&gt;0,1,0)</f>
        <v>0</v>
      </c>
      <c r="E174">
        <f>IF(COUNTIFS('United Data'!$A$3:$A$4341,E$1,'United Data'!$C$3:$C$4341,$A174)&gt;0,1,0)</f>
        <v>0</v>
      </c>
      <c r="F174">
        <f>IF(COUNTIFS('United Data'!$A$3:$A$4341,F$1,'United Data'!$C$3:$C$4341,$A174)&gt;0,1,0)</f>
        <v>0</v>
      </c>
      <c r="G174">
        <f>IF(COUNTIFS('United Data'!$A$3:$A$4341,G$1,'United Data'!$C$3:$C$4341,$A174)&gt;0,1,0)</f>
        <v>1</v>
      </c>
      <c r="H174">
        <f>IF(COUNTIFS('United Data'!$A$3:$A$4341,H$1,'United Data'!$C$3:$C$4341,$A174)&gt;0,1,0)</f>
        <v>0</v>
      </c>
      <c r="I174">
        <f>IF(COUNTIFS('United Data'!$A$3:$A$4341,I$1,'United Data'!$C$3:$C$4341,$A174)&gt;0,1,0)</f>
        <v>1</v>
      </c>
      <c r="J174">
        <f>IF(COUNTIFS('United Data'!$A$3:$A$4341,J$1,'United Data'!$C$3:$C$4341,$A174)&gt;0,1,0)</f>
        <v>0</v>
      </c>
      <c r="K174">
        <f>IF(COUNTIFS('United Data'!$A$3:$A$4341,K$1,'United Data'!$C$3:$C$4341,$A174)&gt;0,1,0)</f>
        <v>0</v>
      </c>
      <c r="L174">
        <f>IF(COUNTIFS('United Data'!$A$3:$A$4341,L$1,'United Data'!$C$3:$C$4341,$A174)&gt;0,1,0)</f>
        <v>0</v>
      </c>
      <c r="M174">
        <f>IF(COUNTIFS('United Data'!$A$3:$A$4341,M$1,'United Data'!$C$3:$C$4341,$A174)&gt;0,1,0)</f>
        <v>0</v>
      </c>
      <c r="N174">
        <f>IF(COUNTIFS('United Data'!$A$3:$A$4341,N$1,'United Data'!$C$3:$C$4341,$A174)&gt;0,1,0)</f>
        <v>0</v>
      </c>
      <c r="O174">
        <f>IF(COUNTIFS('United Data'!$A$3:$A$4341,O$1,'United Data'!$C$3:$C$4341,$A174)&gt;0,1,0)</f>
        <v>0</v>
      </c>
      <c r="P174">
        <f>IF(COUNTIFS('United Data'!$A$3:$A$4341,P$1,'United Data'!$C$3:$C$4341,$A174)&gt;0,1,0)</f>
        <v>0</v>
      </c>
      <c r="Q174">
        <f>IF(COUNTIFS('United Data'!$A$3:$A$4341,Q$1,'United Data'!$C$3:$C$4341,$A174)&gt;0,1,0)</f>
        <v>0</v>
      </c>
      <c r="R174">
        <f>IF(COUNTIFS('United Data'!$A$3:$A$4341,R$1,'United Data'!$C$3:$C$4341,$A174)&gt;0,1,0)</f>
        <v>0</v>
      </c>
      <c r="S174">
        <f t="shared" si="4"/>
        <v>2</v>
      </c>
      <c r="T174">
        <f t="shared" si="5"/>
        <v>2</v>
      </c>
    </row>
    <row r="175" spans="1:20" x14ac:dyDescent="0.2">
      <c r="A175" t="s">
        <v>220</v>
      </c>
      <c r="B175">
        <f>IF(COUNTIFS('United Data'!$A$3:$A$4341,B$1,'United Data'!$C$3:$C$4341,$A175)&gt;0,1,0)</f>
        <v>0</v>
      </c>
      <c r="C175">
        <f>IF(COUNTIFS('United Data'!$A$3:$A$4341,C$1,'United Data'!$C$3:$C$4341,$A175)&gt;0,1,0)</f>
        <v>0</v>
      </c>
      <c r="D175">
        <f>IF(COUNTIFS('United Data'!$A$3:$A$4341,D$1,'United Data'!$C$3:$C$4341,$A175)&gt;0,1,0)</f>
        <v>0</v>
      </c>
      <c r="E175">
        <f>IF(COUNTIFS('United Data'!$A$3:$A$4341,E$1,'United Data'!$C$3:$C$4341,$A175)&gt;0,1,0)</f>
        <v>0</v>
      </c>
      <c r="F175">
        <f>IF(COUNTIFS('United Data'!$A$3:$A$4341,F$1,'United Data'!$C$3:$C$4341,$A175)&gt;0,1,0)</f>
        <v>0</v>
      </c>
      <c r="G175">
        <f>IF(COUNTIFS('United Data'!$A$3:$A$4341,G$1,'United Data'!$C$3:$C$4341,$A175)&gt;0,1,0)</f>
        <v>1</v>
      </c>
      <c r="H175">
        <f>IF(COUNTIFS('United Data'!$A$3:$A$4341,H$1,'United Data'!$C$3:$C$4341,$A175)&gt;0,1,0)</f>
        <v>0</v>
      </c>
      <c r="I175">
        <f>IF(COUNTIFS('United Data'!$A$3:$A$4341,I$1,'United Data'!$C$3:$C$4341,$A175)&gt;0,1,0)</f>
        <v>0</v>
      </c>
      <c r="J175">
        <f>IF(COUNTIFS('United Data'!$A$3:$A$4341,J$1,'United Data'!$C$3:$C$4341,$A175)&gt;0,1,0)</f>
        <v>0</v>
      </c>
      <c r="K175">
        <f>IF(COUNTIFS('United Data'!$A$3:$A$4341,K$1,'United Data'!$C$3:$C$4341,$A175)&gt;0,1,0)</f>
        <v>0</v>
      </c>
      <c r="L175">
        <f>IF(COUNTIFS('United Data'!$A$3:$A$4341,L$1,'United Data'!$C$3:$C$4341,$A175)&gt;0,1,0)</f>
        <v>0</v>
      </c>
      <c r="M175">
        <f>IF(COUNTIFS('United Data'!$A$3:$A$4341,M$1,'United Data'!$C$3:$C$4341,$A175)&gt;0,1,0)</f>
        <v>0</v>
      </c>
      <c r="N175">
        <f>IF(COUNTIFS('United Data'!$A$3:$A$4341,N$1,'United Data'!$C$3:$C$4341,$A175)&gt;0,1,0)</f>
        <v>0</v>
      </c>
      <c r="O175">
        <f>IF(COUNTIFS('United Data'!$A$3:$A$4341,O$1,'United Data'!$C$3:$C$4341,$A175)&gt;0,1,0)</f>
        <v>0</v>
      </c>
      <c r="P175">
        <f>IF(COUNTIFS('United Data'!$A$3:$A$4341,P$1,'United Data'!$C$3:$C$4341,$A175)&gt;0,1,0)</f>
        <v>0</v>
      </c>
      <c r="Q175">
        <f>IF(COUNTIFS('United Data'!$A$3:$A$4341,Q$1,'United Data'!$C$3:$C$4341,$A175)&gt;0,1,0)</f>
        <v>0</v>
      </c>
      <c r="R175">
        <f>IF(COUNTIFS('United Data'!$A$3:$A$4341,R$1,'United Data'!$C$3:$C$4341,$A175)&gt;0,1,0)</f>
        <v>0</v>
      </c>
      <c r="S175">
        <f t="shared" si="4"/>
        <v>1</v>
      </c>
      <c r="T175">
        <f t="shared" si="5"/>
        <v>1</v>
      </c>
    </row>
    <row r="176" spans="1:20" x14ac:dyDescent="0.2">
      <c r="A176" t="s">
        <v>221</v>
      </c>
      <c r="B176">
        <f>IF(COUNTIFS('United Data'!$A$3:$A$4341,B$1,'United Data'!$C$3:$C$4341,$A176)&gt;0,1,0)</f>
        <v>0</v>
      </c>
      <c r="C176">
        <f>IF(COUNTIFS('United Data'!$A$3:$A$4341,C$1,'United Data'!$C$3:$C$4341,$A176)&gt;0,1,0)</f>
        <v>0</v>
      </c>
      <c r="D176">
        <f>IF(COUNTIFS('United Data'!$A$3:$A$4341,D$1,'United Data'!$C$3:$C$4341,$A176)&gt;0,1,0)</f>
        <v>0</v>
      </c>
      <c r="E176">
        <f>IF(COUNTIFS('United Data'!$A$3:$A$4341,E$1,'United Data'!$C$3:$C$4341,$A176)&gt;0,1,0)</f>
        <v>0</v>
      </c>
      <c r="F176">
        <f>IF(COUNTIFS('United Data'!$A$3:$A$4341,F$1,'United Data'!$C$3:$C$4341,$A176)&gt;0,1,0)</f>
        <v>1</v>
      </c>
      <c r="G176">
        <f>IF(COUNTIFS('United Data'!$A$3:$A$4341,G$1,'United Data'!$C$3:$C$4341,$A176)&gt;0,1,0)</f>
        <v>1</v>
      </c>
      <c r="H176">
        <f>IF(COUNTIFS('United Data'!$A$3:$A$4341,H$1,'United Data'!$C$3:$C$4341,$A176)&gt;0,1,0)</f>
        <v>0</v>
      </c>
      <c r="I176">
        <f>IF(COUNTIFS('United Data'!$A$3:$A$4341,I$1,'United Data'!$C$3:$C$4341,$A176)&gt;0,1,0)</f>
        <v>1</v>
      </c>
      <c r="J176">
        <f>IF(COUNTIFS('United Data'!$A$3:$A$4341,J$1,'United Data'!$C$3:$C$4341,$A176)&gt;0,1,0)</f>
        <v>0</v>
      </c>
      <c r="K176">
        <f>IF(COUNTIFS('United Data'!$A$3:$A$4341,K$1,'United Data'!$C$3:$C$4341,$A176)&gt;0,1,0)</f>
        <v>0</v>
      </c>
      <c r="L176">
        <f>IF(COUNTIFS('United Data'!$A$3:$A$4341,L$1,'United Data'!$C$3:$C$4341,$A176)&gt;0,1,0)</f>
        <v>0</v>
      </c>
      <c r="M176">
        <f>IF(COUNTIFS('United Data'!$A$3:$A$4341,M$1,'United Data'!$C$3:$C$4341,$A176)&gt;0,1,0)</f>
        <v>0</v>
      </c>
      <c r="N176">
        <f>IF(COUNTIFS('United Data'!$A$3:$A$4341,N$1,'United Data'!$C$3:$C$4341,$A176)&gt;0,1,0)</f>
        <v>0</v>
      </c>
      <c r="O176">
        <f>IF(COUNTIFS('United Data'!$A$3:$A$4341,O$1,'United Data'!$C$3:$C$4341,$A176)&gt;0,1,0)</f>
        <v>0</v>
      </c>
      <c r="P176">
        <f>IF(COUNTIFS('United Data'!$A$3:$A$4341,P$1,'United Data'!$C$3:$C$4341,$A176)&gt;0,1,0)</f>
        <v>0</v>
      </c>
      <c r="Q176">
        <f>IF(COUNTIFS('United Data'!$A$3:$A$4341,Q$1,'United Data'!$C$3:$C$4341,$A176)&gt;0,1,0)</f>
        <v>0</v>
      </c>
      <c r="R176">
        <f>IF(COUNTIFS('United Data'!$A$3:$A$4341,R$1,'United Data'!$C$3:$C$4341,$A176)&gt;0,1,0)</f>
        <v>0</v>
      </c>
      <c r="S176">
        <f t="shared" si="4"/>
        <v>3</v>
      </c>
      <c r="T176">
        <f t="shared" si="5"/>
        <v>2</v>
      </c>
    </row>
    <row r="177" spans="1:20" x14ac:dyDescent="0.2">
      <c r="A177" t="s">
        <v>222</v>
      </c>
      <c r="B177">
        <f>IF(COUNTIFS('United Data'!$A$3:$A$4341,B$1,'United Data'!$C$3:$C$4341,$A177)&gt;0,1,0)</f>
        <v>0</v>
      </c>
      <c r="C177">
        <f>IF(COUNTIFS('United Data'!$A$3:$A$4341,C$1,'United Data'!$C$3:$C$4341,$A177)&gt;0,1,0)</f>
        <v>0</v>
      </c>
      <c r="D177">
        <f>IF(COUNTIFS('United Data'!$A$3:$A$4341,D$1,'United Data'!$C$3:$C$4341,$A177)&gt;0,1,0)</f>
        <v>0</v>
      </c>
      <c r="E177">
        <f>IF(COUNTIFS('United Data'!$A$3:$A$4341,E$1,'United Data'!$C$3:$C$4341,$A177)&gt;0,1,0)</f>
        <v>0</v>
      </c>
      <c r="F177">
        <f>IF(COUNTIFS('United Data'!$A$3:$A$4341,F$1,'United Data'!$C$3:$C$4341,$A177)&gt;0,1,0)</f>
        <v>0</v>
      </c>
      <c r="G177">
        <f>IF(COUNTIFS('United Data'!$A$3:$A$4341,G$1,'United Data'!$C$3:$C$4341,$A177)&gt;0,1,0)</f>
        <v>0</v>
      </c>
      <c r="H177">
        <f>IF(COUNTIFS('United Data'!$A$3:$A$4341,H$1,'United Data'!$C$3:$C$4341,$A177)&gt;0,1,0)</f>
        <v>1</v>
      </c>
      <c r="I177">
        <f>IF(COUNTIFS('United Data'!$A$3:$A$4341,I$1,'United Data'!$C$3:$C$4341,$A177)&gt;0,1,0)</f>
        <v>0</v>
      </c>
      <c r="J177">
        <f>IF(COUNTIFS('United Data'!$A$3:$A$4341,J$1,'United Data'!$C$3:$C$4341,$A177)&gt;0,1,0)</f>
        <v>0</v>
      </c>
      <c r="K177">
        <f>IF(COUNTIFS('United Data'!$A$3:$A$4341,K$1,'United Data'!$C$3:$C$4341,$A177)&gt;0,1,0)</f>
        <v>0</v>
      </c>
      <c r="L177">
        <f>IF(COUNTIFS('United Data'!$A$3:$A$4341,L$1,'United Data'!$C$3:$C$4341,$A177)&gt;0,1,0)</f>
        <v>0</v>
      </c>
      <c r="M177">
        <f>IF(COUNTIFS('United Data'!$A$3:$A$4341,M$1,'United Data'!$C$3:$C$4341,$A177)&gt;0,1,0)</f>
        <v>0</v>
      </c>
      <c r="N177">
        <f>IF(COUNTIFS('United Data'!$A$3:$A$4341,N$1,'United Data'!$C$3:$C$4341,$A177)&gt;0,1,0)</f>
        <v>0</v>
      </c>
      <c r="O177">
        <f>IF(COUNTIFS('United Data'!$A$3:$A$4341,O$1,'United Data'!$C$3:$C$4341,$A177)&gt;0,1,0)</f>
        <v>0</v>
      </c>
      <c r="P177">
        <f>IF(COUNTIFS('United Data'!$A$3:$A$4341,P$1,'United Data'!$C$3:$C$4341,$A177)&gt;0,1,0)</f>
        <v>0</v>
      </c>
      <c r="Q177">
        <f>IF(COUNTIFS('United Data'!$A$3:$A$4341,Q$1,'United Data'!$C$3:$C$4341,$A177)&gt;0,1,0)</f>
        <v>0</v>
      </c>
      <c r="R177">
        <f>IF(COUNTIFS('United Data'!$A$3:$A$4341,R$1,'United Data'!$C$3:$C$4341,$A177)&gt;0,1,0)</f>
        <v>0</v>
      </c>
      <c r="S177">
        <f t="shared" si="4"/>
        <v>1</v>
      </c>
      <c r="T177">
        <f t="shared" si="5"/>
        <v>1</v>
      </c>
    </row>
    <row r="178" spans="1:20" x14ac:dyDescent="0.2">
      <c r="A178" t="s">
        <v>223</v>
      </c>
      <c r="B178">
        <f>IF(COUNTIFS('United Data'!$A$3:$A$4341,B$1,'United Data'!$C$3:$C$4341,$A178)&gt;0,1,0)</f>
        <v>0</v>
      </c>
      <c r="C178">
        <f>IF(COUNTIFS('United Data'!$A$3:$A$4341,C$1,'United Data'!$C$3:$C$4341,$A178)&gt;0,1,0)</f>
        <v>0</v>
      </c>
      <c r="D178">
        <f>IF(COUNTIFS('United Data'!$A$3:$A$4341,D$1,'United Data'!$C$3:$C$4341,$A178)&gt;0,1,0)</f>
        <v>0</v>
      </c>
      <c r="E178">
        <f>IF(COUNTIFS('United Data'!$A$3:$A$4341,E$1,'United Data'!$C$3:$C$4341,$A178)&gt;0,1,0)</f>
        <v>0</v>
      </c>
      <c r="F178">
        <f>IF(COUNTIFS('United Data'!$A$3:$A$4341,F$1,'United Data'!$C$3:$C$4341,$A178)&gt;0,1,0)</f>
        <v>0</v>
      </c>
      <c r="G178">
        <f>IF(COUNTIFS('United Data'!$A$3:$A$4341,G$1,'United Data'!$C$3:$C$4341,$A178)&gt;0,1,0)</f>
        <v>0</v>
      </c>
      <c r="H178">
        <f>IF(COUNTIFS('United Data'!$A$3:$A$4341,H$1,'United Data'!$C$3:$C$4341,$A178)&gt;0,1,0)</f>
        <v>1</v>
      </c>
      <c r="I178">
        <f>IF(COUNTIFS('United Data'!$A$3:$A$4341,I$1,'United Data'!$C$3:$C$4341,$A178)&gt;0,1,0)</f>
        <v>0</v>
      </c>
      <c r="J178">
        <f>IF(COUNTIFS('United Data'!$A$3:$A$4341,J$1,'United Data'!$C$3:$C$4341,$A178)&gt;0,1,0)</f>
        <v>0</v>
      </c>
      <c r="K178">
        <f>IF(COUNTIFS('United Data'!$A$3:$A$4341,K$1,'United Data'!$C$3:$C$4341,$A178)&gt;0,1,0)</f>
        <v>0</v>
      </c>
      <c r="L178">
        <f>IF(COUNTIFS('United Data'!$A$3:$A$4341,L$1,'United Data'!$C$3:$C$4341,$A178)&gt;0,1,0)</f>
        <v>0</v>
      </c>
      <c r="M178">
        <f>IF(COUNTIFS('United Data'!$A$3:$A$4341,M$1,'United Data'!$C$3:$C$4341,$A178)&gt;0,1,0)</f>
        <v>0</v>
      </c>
      <c r="N178">
        <f>IF(COUNTIFS('United Data'!$A$3:$A$4341,N$1,'United Data'!$C$3:$C$4341,$A178)&gt;0,1,0)</f>
        <v>0</v>
      </c>
      <c r="O178">
        <f>IF(COUNTIFS('United Data'!$A$3:$A$4341,O$1,'United Data'!$C$3:$C$4341,$A178)&gt;0,1,0)</f>
        <v>0</v>
      </c>
      <c r="P178">
        <f>IF(COUNTIFS('United Data'!$A$3:$A$4341,P$1,'United Data'!$C$3:$C$4341,$A178)&gt;0,1,0)</f>
        <v>0</v>
      </c>
      <c r="Q178">
        <f>IF(COUNTIFS('United Data'!$A$3:$A$4341,Q$1,'United Data'!$C$3:$C$4341,$A178)&gt;0,1,0)</f>
        <v>0</v>
      </c>
      <c r="R178">
        <f>IF(COUNTIFS('United Data'!$A$3:$A$4341,R$1,'United Data'!$C$3:$C$4341,$A178)&gt;0,1,0)</f>
        <v>0</v>
      </c>
      <c r="S178">
        <f t="shared" si="4"/>
        <v>1</v>
      </c>
      <c r="T178">
        <f t="shared" si="5"/>
        <v>1</v>
      </c>
    </row>
    <row r="179" spans="1:20" x14ac:dyDescent="0.2">
      <c r="A179" t="s">
        <v>224</v>
      </c>
      <c r="B179">
        <f>IF(COUNTIFS('United Data'!$A$3:$A$4341,B$1,'United Data'!$C$3:$C$4341,$A179)&gt;0,1,0)</f>
        <v>0</v>
      </c>
      <c r="C179">
        <f>IF(COUNTIFS('United Data'!$A$3:$A$4341,C$1,'United Data'!$C$3:$C$4341,$A179)&gt;0,1,0)</f>
        <v>0</v>
      </c>
      <c r="D179">
        <f>IF(COUNTIFS('United Data'!$A$3:$A$4341,D$1,'United Data'!$C$3:$C$4341,$A179)&gt;0,1,0)</f>
        <v>0</v>
      </c>
      <c r="E179">
        <f>IF(COUNTIFS('United Data'!$A$3:$A$4341,E$1,'United Data'!$C$3:$C$4341,$A179)&gt;0,1,0)</f>
        <v>0</v>
      </c>
      <c r="F179">
        <f>IF(COUNTIFS('United Data'!$A$3:$A$4341,F$1,'United Data'!$C$3:$C$4341,$A179)&gt;0,1,0)</f>
        <v>0</v>
      </c>
      <c r="G179">
        <f>IF(COUNTIFS('United Data'!$A$3:$A$4341,G$1,'United Data'!$C$3:$C$4341,$A179)&gt;0,1,0)</f>
        <v>0</v>
      </c>
      <c r="H179">
        <f>IF(COUNTIFS('United Data'!$A$3:$A$4341,H$1,'United Data'!$C$3:$C$4341,$A179)&gt;0,1,0)</f>
        <v>1</v>
      </c>
      <c r="I179">
        <f>IF(COUNTIFS('United Data'!$A$3:$A$4341,I$1,'United Data'!$C$3:$C$4341,$A179)&gt;0,1,0)</f>
        <v>0</v>
      </c>
      <c r="J179">
        <f>IF(COUNTIFS('United Data'!$A$3:$A$4341,J$1,'United Data'!$C$3:$C$4341,$A179)&gt;0,1,0)</f>
        <v>0</v>
      </c>
      <c r="K179">
        <f>IF(COUNTIFS('United Data'!$A$3:$A$4341,K$1,'United Data'!$C$3:$C$4341,$A179)&gt;0,1,0)</f>
        <v>0</v>
      </c>
      <c r="L179">
        <f>IF(COUNTIFS('United Data'!$A$3:$A$4341,L$1,'United Data'!$C$3:$C$4341,$A179)&gt;0,1,0)</f>
        <v>0</v>
      </c>
      <c r="M179">
        <f>IF(COUNTIFS('United Data'!$A$3:$A$4341,M$1,'United Data'!$C$3:$C$4341,$A179)&gt;0,1,0)</f>
        <v>0</v>
      </c>
      <c r="N179">
        <f>IF(COUNTIFS('United Data'!$A$3:$A$4341,N$1,'United Data'!$C$3:$C$4341,$A179)&gt;0,1,0)</f>
        <v>0</v>
      </c>
      <c r="O179">
        <f>IF(COUNTIFS('United Data'!$A$3:$A$4341,O$1,'United Data'!$C$3:$C$4341,$A179)&gt;0,1,0)</f>
        <v>0</v>
      </c>
      <c r="P179">
        <f>IF(COUNTIFS('United Data'!$A$3:$A$4341,P$1,'United Data'!$C$3:$C$4341,$A179)&gt;0,1,0)</f>
        <v>0</v>
      </c>
      <c r="Q179">
        <f>IF(COUNTIFS('United Data'!$A$3:$A$4341,Q$1,'United Data'!$C$3:$C$4341,$A179)&gt;0,1,0)</f>
        <v>0</v>
      </c>
      <c r="R179">
        <f>IF(COUNTIFS('United Data'!$A$3:$A$4341,R$1,'United Data'!$C$3:$C$4341,$A179)&gt;0,1,0)</f>
        <v>0</v>
      </c>
      <c r="S179">
        <f t="shared" si="4"/>
        <v>1</v>
      </c>
      <c r="T179">
        <f t="shared" si="5"/>
        <v>1</v>
      </c>
    </row>
    <row r="180" spans="1:20" x14ac:dyDescent="0.2">
      <c r="A180" t="s">
        <v>225</v>
      </c>
      <c r="B180">
        <f>IF(COUNTIFS('United Data'!$A$3:$A$4341,B$1,'United Data'!$C$3:$C$4341,$A180)&gt;0,1,0)</f>
        <v>0</v>
      </c>
      <c r="C180">
        <f>IF(COUNTIFS('United Data'!$A$3:$A$4341,C$1,'United Data'!$C$3:$C$4341,$A180)&gt;0,1,0)</f>
        <v>0</v>
      </c>
      <c r="D180">
        <f>IF(COUNTIFS('United Data'!$A$3:$A$4341,D$1,'United Data'!$C$3:$C$4341,$A180)&gt;0,1,0)</f>
        <v>0</v>
      </c>
      <c r="E180">
        <f>IF(COUNTIFS('United Data'!$A$3:$A$4341,E$1,'United Data'!$C$3:$C$4341,$A180)&gt;0,1,0)</f>
        <v>0</v>
      </c>
      <c r="F180">
        <f>IF(COUNTIFS('United Data'!$A$3:$A$4341,F$1,'United Data'!$C$3:$C$4341,$A180)&gt;0,1,0)</f>
        <v>0</v>
      </c>
      <c r="G180">
        <f>IF(COUNTIFS('United Data'!$A$3:$A$4341,G$1,'United Data'!$C$3:$C$4341,$A180)&gt;0,1,0)</f>
        <v>0</v>
      </c>
      <c r="H180">
        <f>IF(COUNTIFS('United Data'!$A$3:$A$4341,H$1,'United Data'!$C$3:$C$4341,$A180)&gt;0,1,0)</f>
        <v>1</v>
      </c>
      <c r="I180">
        <f>IF(COUNTIFS('United Data'!$A$3:$A$4341,I$1,'United Data'!$C$3:$C$4341,$A180)&gt;0,1,0)</f>
        <v>0</v>
      </c>
      <c r="J180">
        <f>IF(COUNTIFS('United Data'!$A$3:$A$4341,J$1,'United Data'!$C$3:$C$4341,$A180)&gt;0,1,0)</f>
        <v>0</v>
      </c>
      <c r="K180">
        <f>IF(COUNTIFS('United Data'!$A$3:$A$4341,K$1,'United Data'!$C$3:$C$4341,$A180)&gt;0,1,0)</f>
        <v>0</v>
      </c>
      <c r="L180">
        <f>IF(COUNTIFS('United Data'!$A$3:$A$4341,L$1,'United Data'!$C$3:$C$4341,$A180)&gt;0,1,0)</f>
        <v>0</v>
      </c>
      <c r="M180">
        <f>IF(COUNTIFS('United Data'!$A$3:$A$4341,M$1,'United Data'!$C$3:$C$4341,$A180)&gt;0,1,0)</f>
        <v>0</v>
      </c>
      <c r="N180">
        <f>IF(COUNTIFS('United Data'!$A$3:$A$4341,N$1,'United Data'!$C$3:$C$4341,$A180)&gt;0,1,0)</f>
        <v>0</v>
      </c>
      <c r="O180">
        <f>IF(COUNTIFS('United Data'!$A$3:$A$4341,O$1,'United Data'!$C$3:$C$4341,$A180)&gt;0,1,0)</f>
        <v>0</v>
      </c>
      <c r="P180">
        <f>IF(COUNTIFS('United Data'!$A$3:$A$4341,P$1,'United Data'!$C$3:$C$4341,$A180)&gt;0,1,0)</f>
        <v>0</v>
      </c>
      <c r="Q180">
        <f>IF(COUNTIFS('United Data'!$A$3:$A$4341,Q$1,'United Data'!$C$3:$C$4341,$A180)&gt;0,1,0)</f>
        <v>0</v>
      </c>
      <c r="R180">
        <f>IF(COUNTIFS('United Data'!$A$3:$A$4341,R$1,'United Data'!$C$3:$C$4341,$A180)&gt;0,1,0)</f>
        <v>0</v>
      </c>
      <c r="S180">
        <f t="shared" si="4"/>
        <v>1</v>
      </c>
      <c r="T180">
        <f t="shared" si="5"/>
        <v>1</v>
      </c>
    </row>
    <row r="181" spans="1:20" x14ac:dyDescent="0.2">
      <c r="A181" t="s">
        <v>226</v>
      </c>
      <c r="B181">
        <f>IF(COUNTIFS('United Data'!$A$3:$A$4341,B$1,'United Data'!$C$3:$C$4341,$A181)&gt;0,1,0)</f>
        <v>0</v>
      </c>
      <c r="C181">
        <f>IF(COUNTIFS('United Data'!$A$3:$A$4341,C$1,'United Data'!$C$3:$C$4341,$A181)&gt;0,1,0)</f>
        <v>0</v>
      </c>
      <c r="D181">
        <f>IF(COUNTIFS('United Data'!$A$3:$A$4341,D$1,'United Data'!$C$3:$C$4341,$A181)&gt;0,1,0)</f>
        <v>0</v>
      </c>
      <c r="E181">
        <f>IF(COUNTIFS('United Data'!$A$3:$A$4341,E$1,'United Data'!$C$3:$C$4341,$A181)&gt;0,1,0)</f>
        <v>0</v>
      </c>
      <c r="F181">
        <f>IF(COUNTIFS('United Data'!$A$3:$A$4341,F$1,'United Data'!$C$3:$C$4341,$A181)&gt;0,1,0)</f>
        <v>0</v>
      </c>
      <c r="G181">
        <f>IF(COUNTIFS('United Data'!$A$3:$A$4341,G$1,'United Data'!$C$3:$C$4341,$A181)&gt;0,1,0)</f>
        <v>0</v>
      </c>
      <c r="H181">
        <f>IF(COUNTIFS('United Data'!$A$3:$A$4341,H$1,'United Data'!$C$3:$C$4341,$A181)&gt;0,1,0)</f>
        <v>0</v>
      </c>
      <c r="I181">
        <f>IF(COUNTIFS('United Data'!$A$3:$A$4341,I$1,'United Data'!$C$3:$C$4341,$A181)&gt;0,1,0)</f>
        <v>0</v>
      </c>
      <c r="J181">
        <f>IF(COUNTIFS('United Data'!$A$3:$A$4341,J$1,'United Data'!$C$3:$C$4341,$A181)&gt;0,1,0)</f>
        <v>1</v>
      </c>
      <c r="K181">
        <f>IF(COUNTIFS('United Data'!$A$3:$A$4341,K$1,'United Data'!$C$3:$C$4341,$A181)&gt;0,1,0)</f>
        <v>0</v>
      </c>
      <c r="L181">
        <f>IF(COUNTIFS('United Data'!$A$3:$A$4341,L$1,'United Data'!$C$3:$C$4341,$A181)&gt;0,1,0)</f>
        <v>0</v>
      </c>
      <c r="M181">
        <f>IF(COUNTIFS('United Data'!$A$3:$A$4341,M$1,'United Data'!$C$3:$C$4341,$A181)&gt;0,1,0)</f>
        <v>0</v>
      </c>
      <c r="N181">
        <f>IF(COUNTIFS('United Data'!$A$3:$A$4341,N$1,'United Data'!$C$3:$C$4341,$A181)&gt;0,1,0)</f>
        <v>0</v>
      </c>
      <c r="O181">
        <f>IF(COUNTIFS('United Data'!$A$3:$A$4341,O$1,'United Data'!$C$3:$C$4341,$A181)&gt;0,1,0)</f>
        <v>0</v>
      </c>
      <c r="P181">
        <f>IF(COUNTIFS('United Data'!$A$3:$A$4341,P$1,'United Data'!$C$3:$C$4341,$A181)&gt;0,1,0)</f>
        <v>0</v>
      </c>
      <c r="Q181">
        <f>IF(COUNTIFS('United Data'!$A$3:$A$4341,Q$1,'United Data'!$C$3:$C$4341,$A181)&gt;0,1,0)</f>
        <v>0</v>
      </c>
      <c r="R181">
        <f>IF(COUNTIFS('United Data'!$A$3:$A$4341,R$1,'United Data'!$C$3:$C$4341,$A181)&gt;0,1,0)</f>
        <v>0</v>
      </c>
      <c r="S181">
        <f t="shared" si="4"/>
        <v>1</v>
      </c>
      <c r="T181">
        <f t="shared" si="5"/>
        <v>1</v>
      </c>
    </row>
    <row r="182" spans="1:20" x14ac:dyDescent="0.2">
      <c r="A182" t="s">
        <v>227</v>
      </c>
      <c r="B182">
        <f>IF(COUNTIFS('United Data'!$A$3:$A$4341,B$1,'United Data'!$C$3:$C$4341,$A182)&gt;0,1,0)</f>
        <v>0</v>
      </c>
      <c r="C182">
        <f>IF(COUNTIFS('United Data'!$A$3:$A$4341,C$1,'United Data'!$C$3:$C$4341,$A182)&gt;0,1,0)</f>
        <v>0</v>
      </c>
      <c r="D182">
        <f>IF(COUNTIFS('United Data'!$A$3:$A$4341,D$1,'United Data'!$C$3:$C$4341,$A182)&gt;0,1,0)</f>
        <v>0</v>
      </c>
      <c r="E182">
        <f>IF(COUNTIFS('United Data'!$A$3:$A$4341,E$1,'United Data'!$C$3:$C$4341,$A182)&gt;0,1,0)</f>
        <v>0</v>
      </c>
      <c r="F182">
        <f>IF(COUNTIFS('United Data'!$A$3:$A$4341,F$1,'United Data'!$C$3:$C$4341,$A182)&gt;0,1,0)</f>
        <v>0</v>
      </c>
      <c r="G182">
        <f>IF(COUNTIFS('United Data'!$A$3:$A$4341,G$1,'United Data'!$C$3:$C$4341,$A182)&gt;0,1,0)</f>
        <v>0</v>
      </c>
      <c r="H182">
        <f>IF(COUNTIFS('United Data'!$A$3:$A$4341,H$1,'United Data'!$C$3:$C$4341,$A182)&gt;0,1,0)</f>
        <v>0</v>
      </c>
      <c r="I182">
        <f>IF(COUNTIFS('United Data'!$A$3:$A$4341,I$1,'United Data'!$C$3:$C$4341,$A182)&gt;0,1,0)</f>
        <v>0</v>
      </c>
      <c r="J182">
        <f>IF(COUNTIFS('United Data'!$A$3:$A$4341,J$1,'United Data'!$C$3:$C$4341,$A182)&gt;0,1,0)</f>
        <v>1</v>
      </c>
      <c r="K182">
        <f>IF(COUNTIFS('United Data'!$A$3:$A$4341,K$1,'United Data'!$C$3:$C$4341,$A182)&gt;0,1,0)</f>
        <v>0</v>
      </c>
      <c r="L182">
        <f>IF(COUNTIFS('United Data'!$A$3:$A$4341,L$1,'United Data'!$C$3:$C$4341,$A182)&gt;0,1,0)</f>
        <v>0</v>
      </c>
      <c r="M182">
        <f>IF(COUNTIFS('United Data'!$A$3:$A$4341,M$1,'United Data'!$C$3:$C$4341,$A182)&gt;0,1,0)</f>
        <v>0</v>
      </c>
      <c r="N182">
        <f>IF(COUNTIFS('United Data'!$A$3:$A$4341,N$1,'United Data'!$C$3:$C$4341,$A182)&gt;0,1,0)</f>
        <v>0</v>
      </c>
      <c r="O182">
        <f>IF(COUNTIFS('United Data'!$A$3:$A$4341,O$1,'United Data'!$C$3:$C$4341,$A182)&gt;0,1,0)</f>
        <v>0</v>
      </c>
      <c r="P182">
        <f>IF(COUNTIFS('United Data'!$A$3:$A$4341,P$1,'United Data'!$C$3:$C$4341,$A182)&gt;0,1,0)</f>
        <v>0</v>
      </c>
      <c r="Q182">
        <f>IF(COUNTIFS('United Data'!$A$3:$A$4341,Q$1,'United Data'!$C$3:$C$4341,$A182)&gt;0,1,0)</f>
        <v>0</v>
      </c>
      <c r="R182">
        <f>IF(COUNTIFS('United Data'!$A$3:$A$4341,R$1,'United Data'!$C$3:$C$4341,$A182)&gt;0,1,0)</f>
        <v>0</v>
      </c>
      <c r="S182">
        <f t="shared" si="4"/>
        <v>1</v>
      </c>
      <c r="T182">
        <f t="shared" si="5"/>
        <v>1</v>
      </c>
    </row>
    <row r="183" spans="1:20" x14ac:dyDescent="0.2">
      <c r="A183" t="s">
        <v>228</v>
      </c>
      <c r="B183">
        <f>IF(COUNTIFS('United Data'!$A$3:$A$4341,B$1,'United Data'!$C$3:$C$4341,$A183)&gt;0,1,0)</f>
        <v>0</v>
      </c>
      <c r="C183">
        <f>IF(COUNTIFS('United Data'!$A$3:$A$4341,C$1,'United Data'!$C$3:$C$4341,$A183)&gt;0,1,0)</f>
        <v>0</v>
      </c>
      <c r="D183">
        <f>IF(COUNTIFS('United Data'!$A$3:$A$4341,D$1,'United Data'!$C$3:$C$4341,$A183)&gt;0,1,0)</f>
        <v>0</v>
      </c>
      <c r="E183">
        <f>IF(COUNTIFS('United Data'!$A$3:$A$4341,E$1,'United Data'!$C$3:$C$4341,$A183)&gt;0,1,0)</f>
        <v>0</v>
      </c>
      <c r="F183">
        <f>IF(COUNTIFS('United Data'!$A$3:$A$4341,F$1,'United Data'!$C$3:$C$4341,$A183)&gt;0,1,0)</f>
        <v>0</v>
      </c>
      <c r="G183">
        <f>IF(COUNTIFS('United Data'!$A$3:$A$4341,G$1,'United Data'!$C$3:$C$4341,$A183)&gt;0,1,0)</f>
        <v>0</v>
      </c>
      <c r="H183">
        <f>IF(COUNTIFS('United Data'!$A$3:$A$4341,H$1,'United Data'!$C$3:$C$4341,$A183)&gt;0,1,0)</f>
        <v>0</v>
      </c>
      <c r="I183">
        <f>IF(COUNTIFS('United Data'!$A$3:$A$4341,I$1,'United Data'!$C$3:$C$4341,$A183)&gt;0,1,0)</f>
        <v>0</v>
      </c>
      <c r="J183">
        <f>IF(COUNTIFS('United Data'!$A$3:$A$4341,J$1,'United Data'!$C$3:$C$4341,$A183)&gt;0,1,0)</f>
        <v>1</v>
      </c>
      <c r="K183">
        <f>IF(COUNTIFS('United Data'!$A$3:$A$4341,K$1,'United Data'!$C$3:$C$4341,$A183)&gt;0,1,0)</f>
        <v>0</v>
      </c>
      <c r="L183">
        <f>IF(COUNTIFS('United Data'!$A$3:$A$4341,L$1,'United Data'!$C$3:$C$4341,$A183)&gt;0,1,0)</f>
        <v>0</v>
      </c>
      <c r="M183">
        <f>IF(COUNTIFS('United Data'!$A$3:$A$4341,M$1,'United Data'!$C$3:$C$4341,$A183)&gt;0,1,0)</f>
        <v>0</v>
      </c>
      <c r="N183">
        <f>IF(COUNTIFS('United Data'!$A$3:$A$4341,N$1,'United Data'!$C$3:$C$4341,$A183)&gt;0,1,0)</f>
        <v>0</v>
      </c>
      <c r="O183">
        <f>IF(COUNTIFS('United Data'!$A$3:$A$4341,O$1,'United Data'!$C$3:$C$4341,$A183)&gt;0,1,0)</f>
        <v>0</v>
      </c>
      <c r="P183">
        <f>IF(COUNTIFS('United Data'!$A$3:$A$4341,P$1,'United Data'!$C$3:$C$4341,$A183)&gt;0,1,0)</f>
        <v>0</v>
      </c>
      <c r="Q183">
        <f>IF(COUNTIFS('United Data'!$A$3:$A$4341,Q$1,'United Data'!$C$3:$C$4341,$A183)&gt;0,1,0)</f>
        <v>0</v>
      </c>
      <c r="R183">
        <f>IF(COUNTIFS('United Data'!$A$3:$A$4341,R$1,'United Data'!$C$3:$C$4341,$A183)&gt;0,1,0)</f>
        <v>0</v>
      </c>
      <c r="S183">
        <f t="shared" si="4"/>
        <v>1</v>
      </c>
      <c r="T183">
        <f t="shared" si="5"/>
        <v>1</v>
      </c>
    </row>
    <row r="184" spans="1:20" x14ac:dyDescent="0.2">
      <c r="A184" t="s">
        <v>229</v>
      </c>
      <c r="B184">
        <f>IF(COUNTIFS('United Data'!$A$3:$A$4341,B$1,'United Data'!$C$3:$C$4341,$A184)&gt;0,1,0)</f>
        <v>0</v>
      </c>
      <c r="C184">
        <f>IF(COUNTIFS('United Data'!$A$3:$A$4341,C$1,'United Data'!$C$3:$C$4341,$A184)&gt;0,1,0)</f>
        <v>0</v>
      </c>
      <c r="D184">
        <f>IF(COUNTIFS('United Data'!$A$3:$A$4341,D$1,'United Data'!$C$3:$C$4341,$A184)&gt;0,1,0)</f>
        <v>0</v>
      </c>
      <c r="E184">
        <f>IF(COUNTIFS('United Data'!$A$3:$A$4341,E$1,'United Data'!$C$3:$C$4341,$A184)&gt;0,1,0)</f>
        <v>0</v>
      </c>
      <c r="F184">
        <f>IF(COUNTIFS('United Data'!$A$3:$A$4341,F$1,'United Data'!$C$3:$C$4341,$A184)&gt;0,1,0)</f>
        <v>0</v>
      </c>
      <c r="G184">
        <f>IF(COUNTIFS('United Data'!$A$3:$A$4341,G$1,'United Data'!$C$3:$C$4341,$A184)&gt;0,1,0)</f>
        <v>0</v>
      </c>
      <c r="H184">
        <f>IF(COUNTIFS('United Data'!$A$3:$A$4341,H$1,'United Data'!$C$3:$C$4341,$A184)&gt;0,1,0)</f>
        <v>0</v>
      </c>
      <c r="I184">
        <f>IF(COUNTIFS('United Data'!$A$3:$A$4341,I$1,'United Data'!$C$3:$C$4341,$A184)&gt;0,1,0)</f>
        <v>0</v>
      </c>
      <c r="J184">
        <f>IF(COUNTIFS('United Data'!$A$3:$A$4341,J$1,'United Data'!$C$3:$C$4341,$A184)&gt;0,1,0)</f>
        <v>1</v>
      </c>
      <c r="K184">
        <f>IF(COUNTIFS('United Data'!$A$3:$A$4341,K$1,'United Data'!$C$3:$C$4341,$A184)&gt;0,1,0)</f>
        <v>0</v>
      </c>
      <c r="L184">
        <f>IF(COUNTIFS('United Data'!$A$3:$A$4341,L$1,'United Data'!$C$3:$C$4341,$A184)&gt;0,1,0)</f>
        <v>0</v>
      </c>
      <c r="M184">
        <f>IF(COUNTIFS('United Data'!$A$3:$A$4341,M$1,'United Data'!$C$3:$C$4341,$A184)&gt;0,1,0)</f>
        <v>0</v>
      </c>
      <c r="N184">
        <f>IF(COUNTIFS('United Data'!$A$3:$A$4341,N$1,'United Data'!$C$3:$C$4341,$A184)&gt;0,1,0)</f>
        <v>0</v>
      </c>
      <c r="O184">
        <f>IF(COUNTIFS('United Data'!$A$3:$A$4341,O$1,'United Data'!$C$3:$C$4341,$A184)&gt;0,1,0)</f>
        <v>0</v>
      </c>
      <c r="P184">
        <f>IF(COUNTIFS('United Data'!$A$3:$A$4341,P$1,'United Data'!$C$3:$C$4341,$A184)&gt;0,1,0)</f>
        <v>0</v>
      </c>
      <c r="Q184">
        <f>IF(COUNTIFS('United Data'!$A$3:$A$4341,Q$1,'United Data'!$C$3:$C$4341,$A184)&gt;0,1,0)</f>
        <v>0</v>
      </c>
      <c r="R184">
        <f>IF(COUNTIFS('United Data'!$A$3:$A$4341,R$1,'United Data'!$C$3:$C$4341,$A184)&gt;0,1,0)</f>
        <v>0</v>
      </c>
      <c r="S184">
        <f t="shared" si="4"/>
        <v>1</v>
      </c>
      <c r="T184">
        <f t="shared" si="5"/>
        <v>1</v>
      </c>
    </row>
    <row r="185" spans="1:20" x14ac:dyDescent="0.2">
      <c r="A185" t="s">
        <v>230</v>
      </c>
      <c r="B185">
        <f>IF(COUNTIFS('United Data'!$A$3:$A$4341,B$1,'United Data'!$C$3:$C$4341,$A185)&gt;0,1,0)</f>
        <v>0</v>
      </c>
      <c r="C185">
        <f>IF(COUNTIFS('United Data'!$A$3:$A$4341,C$1,'United Data'!$C$3:$C$4341,$A185)&gt;0,1,0)</f>
        <v>0</v>
      </c>
      <c r="D185">
        <f>IF(COUNTIFS('United Data'!$A$3:$A$4341,D$1,'United Data'!$C$3:$C$4341,$A185)&gt;0,1,0)</f>
        <v>0</v>
      </c>
      <c r="E185">
        <f>IF(COUNTIFS('United Data'!$A$3:$A$4341,E$1,'United Data'!$C$3:$C$4341,$A185)&gt;0,1,0)</f>
        <v>0</v>
      </c>
      <c r="F185">
        <f>IF(COUNTIFS('United Data'!$A$3:$A$4341,F$1,'United Data'!$C$3:$C$4341,$A185)&gt;0,1,0)</f>
        <v>0</v>
      </c>
      <c r="G185">
        <f>IF(COUNTIFS('United Data'!$A$3:$A$4341,G$1,'United Data'!$C$3:$C$4341,$A185)&gt;0,1,0)</f>
        <v>0</v>
      </c>
      <c r="H185">
        <f>IF(COUNTIFS('United Data'!$A$3:$A$4341,H$1,'United Data'!$C$3:$C$4341,$A185)&gt;0,1,0)</f>
        <v>0</v>
      </c>
      <c r="I185">
        <f>IF(COUNTIFS('United Data'!$A$3:$A$4341,I$1,'United Data'!$C$3:$C$4341,$A185)&gt;0,1,0)</f>
        <v>0</v>
      </c>
      <c r="J185">
        <f>IF(COUNTIFS('United Data'!$A$3:$A$4341,J$1,'United Data'!$C$3:$C$4341,$A185)&gt;0,1,0)</f>
        <v>1</v>
      </c>
      <c r="K185">
        <f>IF(COUNTIFS('United Data'!$A$3:$A$4341,K$1,'United Data'!$C$3:$C$4341,$A185)&gt;0,1,0)</f>
        <v>0</v>
      </c>
      <c r="L185">
        <f>IF(COUNTIFS('United Data'!$A$3:$A$4341,L$1,'United Data'!$C$3:$C$4341,$A185)&gt;0,1,0)</f>
        <v>0</v>
      </c>
      <c r="M185">
        <f>IF(COUNTIFS('United Data'!$A$3:$A$4341,M$1,'United Data'!$C$3:$C$4341,$A185)&gt;0,1,0)</f>
        <v>0</v>
      </c>
      <c r="N185">
        <f>IF(COUNTIFS('United Data'!$A$3:$A$4341,N$1,'United Data'!$C$3:$C$4341,$A185)&gt;0,1,0)</f>
        <v>0</v>
      </c>
      <c r="O185">
        <f>IF(COUNTIFS('United Data'!$A$3:$A$4341,O$1,'United Data'!$C$3:$C$4341,$A185)&gt;0,1,0)</f>
        <v>0</v>
      </c>
      <c r="P185">
        <f>IF(COUNTIFS('United Data'!$A$3:$A$4341,P$1,'United Data'!$C$3:$C$4341,$A185)&gt;0,1,0)</f>
        <v>0</v>
      </c>
      <c r="Q185">
        <f>IF(COUNTIFS('United Data'!$A$3:$A$4341,Q$1,'United Data'!$C$3:$C$4341,$A185)&gt;0,1,0)</f>
        <v>0</v>
      </c>
      <c r="R185">
        <f>IF(COUNTIFS('United Data'!$A$3:$A$4341,R$1,'United Data'!$C$3:$C$4341,$A185)&gt;0,1,0)</f>
        <v>0</v>
      </c>
      <c r="S185">
        <f t="shared" si="4"/>
        <v>1</v>
      </c>
      <c r="T185">
        <f t="shared" si="5"/>
        <v>1</v>
      </c>
    </row>
    <row r="186" spans="1:20" x14ac:dyDescent="0.2">
      <c r="A186" t="s">
        <v>231</v>
      </c>
      <c r="B186">
        <f>IF(COUNTIFS('United Data'!$A$3:$A$4341,B$1,'United Data'!$C$3:$C$4341,$A186)&gt;0,1,0)</f>
        <v>0</v>
      </c>
      <c r="C186">
        <f>IF(COUNTIFS('United Data'!$A$3:$A$4341,C$1,'United Data'!$C$3:$C$4341,$A186)&gt;0,1,0)</f>
        <v>0</v>
      </c>
      <c r="D186">
        <f>IF(COUNTIFS('United Data'!$A$3:$A$4341,D$1,'United Data'!$C$3:$C$4341,$A186)&gt;0,1,0)</f>
        <v>0</v>
      </c>
      <c r="E186">
        <f>IF(COUNTIFS('United Data'!$A$3:$A$4341,E$1,'United Data'!$C$3:$C$4341,$A186)&gt;0,1,0)</f>
        <v>0</v>
      </c>
      <c r="F186">
        <f>IF(COUNTIFS('United Data'!$A$3:$A$4341,F$1,'United Data'!$C$3:$C$4341,$A186)&gt;0,1,0)</f>
        <v>0</v>
      </c>
      <c r="G186">
        <f>IF(COUNTIFS('United Data'!$A$3:$A$4341,G$1,'United Data'!$C$3:$C$4341,$A186)&gt;0,1,0)</f>
        <v>0</v>
      </c>
      <c r="H186">
        <f>IF(COUNTIFS('United Data'!$A$3:$A$4341,H$1,'United Data'!$C$3:$C$4341,$A186)&gt;0,1,0)</f>
        <v>0</v>
      </c>
      <c r="I186">
        <f>IF(COUNTIFS('United Data'!$A$3:$A$4341,I$1,'United Data'!$C$3:$C$4341,$A186)&gt;0,1,0)</f>
        <v>0</v>
      </c>
      <c r="J186">
        <f>IF(COUNTIFS('United Data'!$A$3:$A$4341,J$1,'United Data'!$C$3:$C$4341,$A186)&gt;0,1,0)</f>
        <v>0</v>
      </c>
      <c r="K186">
        <f>IF(COUNTIFS('United Data'!$A$3:$A$4341,K$1,'United Data'!$C$3:$C$4341,$A186)&gt;0,1,0)</f>
        <v>1</v>
      </c>
      <c r="L186">
        <f>IF(COUNTIFS('United Data'!$A$3:$A$4341,L$1,'United Data'!$C$3:$C$4341,$A186)&gt;0,1,0)</f>
        <v>0</v>
      </c>
      <c r="M186">
        <f>IF(COUNTIFS('United Data'!$A$3:$A$4341,M$1,'United Data'!$C$3:$C$4341,$A186)&gt;0,1,0)</f>
        <v>0</v>
      </c>
      <c r="N186">
        <f>IF(COUNTIFS('United Data'!$A$3:$A$4341,N$1,'United Data'!$C$3:$C$4341,$A186)&gt;0,1,0)</f>
        <v>0</v>
      </c>
      <c r="O186">
        <f>IF(COUNTIFS('United Data'!$A$3:$A$4341,O$1,'United Data'!$C$3:$C$4341,$A186)&gt;0,1,0)</f>
        <v>0</v>
      </c>
      <c r="P186">
        <f>IF(COUNTIFS('United Data'!$A$3:$A$4341,P$1,'United Data'!$C$3:$C$4341,$A186)&gt;0,1,0)</f>
        <v>0</v>
      </c>
      <c r="Q186">
        <f>IF(COUNTIFS('United Data'!$A$3:$A$4341,Q$1,'United Data'!$C$3:$C$4341,$A186)&gt;0,1,0)</f>
        <v>0</v>
      </c>
      <c r="R186">
        <f>IF(COUNTIFS('United Data'!$A$3:$A$4341,R$1,'United Data'!$C$3:$C$4341,$A186)&gt;0,1,0)</f>
        <v>0</v>
      </c>
      <c r="S186">
        <f t="shared" si="4"/>
        <v>1</v>
      </c>
      <c r="T186">
        <f t="shared" si="5"/>
        <v>1</v>
      </c>
    </row>
    <row r="187" spans="1:20" x14ac:dyDescent="0.2">
      <c r="A187" t="s">
        <v>232</v>
      </c>
      <c r="B187">
        <f>IF(COUNTIFS('United Data'!$A$3:$A$4341,B$1,'United Data'!$C$3:$C$4341,$A187)&gt;0,1,0)</f>
        <v>0</v>
      </c>
      <c r="C187">
        <f>IF(COUNTIFS('United Data'!$A$3:$A$4341,C$1,'United Data'!$C$3:$C$4341,$A187)&gt;0,1,0)</f>
        <v>0</v>
      </c>
      <c r="D187">
        <f>IF(COUNTIFS('United Data'!$A$3:$A$4341,D$1,'United Data'!$C$3:$C$4341,$A187)&gt;0,1,0)</f>
        <v>0</v>
      </c>
      <c r="E187">
        <f>IF(COUNTIFS('United Data'!$A$3:$A$4341,E$1,'United Data'!$C$3:$C$4341,$A187)&gt;0,1,0)</f>
        <v>0</v>
      </c>
      <c r="F187">
        <f>IF(COUNTIFS('United Data'!$A$3:$A$4341,F$1,'United Data'!$C$3:$C$4341,$A187)&gt;0,1,0)</f>
        <v>0</v>
      </c>
      <c r="G187">
        <f>IF(COUNTIFS('United Data'!$A$3:$A$4341,G$1,'United Data'!$C$3:$C$4341,$A187)&gt;0,1,0)</f>
        <v>0</v>
      </c>
      <c r="H187">
        <f>IF(COUNTIFS('United Data'!$A$3:$A$4341,H$1,'United Data'!$C$3:$C$4341,$A187)&gt;0,1,0)</f>
        <v>0</v>
      </c>
      <c r="I187">
        <f>IF(COUNTIFS('United Data'!$A$3:$A$4341,I$1,'United Data'!$C$3:$C$4341,$A187)&gt;0,1,0)</f>
        <v>0</v>
      </c>
      <c r="J187">
        <f>IF(COUNTIFS('United Data'!$A$3:$A$4341,J$1,'United Data'!$C$3:$C$4341,$A187)&gt;0,1,0)</f>
        <v>0</v>
      </c>
      <c r="K187">
        <f>IF(COUNTIFS('United Data'!$A$3:$A$4341,K$1,'United Data'!$C$3:$C$4341,$A187)&gt;0,1,0)</f>
        <v>1</v>
      </c>
      <c r="L187">
        <f>IF(COUNTIFS('United Data'!$A$3:$A$4341,L$1,'United Data'!$C$3:$C$4341,$A187)&gt;0,1,0)</f>
        <v>0</v>
      </c>
      <c r="M187">
        <f>IF(COUNTIFS('United Data'!$A$3:$A$4341,M$1,'United Data'!$C$3:$C$4341,$A187)&gt;0,1,0)</f>
        <v>0</v>
      </c>
      <c r="N187">
        <f>IF(COUNTIFS('United Data'!$A$3:$A$4341,N$1,'United Data'!$C$3:$C$4341,$A187)&gt;0,1,0)</f>
        <v>0</v>
      </c>
      <c r="O187">
        <f>IF(COUNTIFS('United Data'!$A$3:$A$4341,O$1,'United Data'!$C$3:$C$4341,$A187)&gt;0,1,0)</f>
        <v>0</v>
      </c>
      <c r="P187">
        <f>IF(COUNTIFS('United Data'!$A$3:$A$4341,P$1,'United Data'!$C$3:$C$4341,$A187)&gt;0,1,0)</f>
        <v>0</v>
      </c>
      <c r="Q187">
        <f>IF(COUNTIFS('United Data'!$A$3:$A$4341,Q$1,'United Data'!$C$3:$C$4341,$A187)&gt;0,1,0)</f>
        <v>0</v>
      </c>
      <c r="R187">
        <f>IF(COUNTIFS('United Data'!$A$3:$A$4341,R$1,'United Data'!$C$3:$C$4341,$A187)&gt;0,1,0)</f>
        <v>0</v>
      </c>
      <c r="S187">
        <f t="shared" si="4"/>
        <v>1</v>
      </c>
      <c r="T187">
        <f t="shared" si="5"/>
        <v>1</v>
      </c>
    </row>
    <row r="188" spans="1:20" x14ac:dyDescent="0.2">
      <c r="A188" t="s">
        <v>233</v>
      </c>
      <c r="B188">
        <f>IF(COUNTIFS('United Data'!$A$3:$A$4341,B$1,'United Data'!$C$3:$C$4341,$A188)&gt;0,1,0)</f>
        <v>0</v>
      </c>
      <c r="C188">
        <f>IF(COUNTIFS('United Data'!$A$3:$A$4341,C$1,'United Data'!$C$3:$C$4341,$A188)&gt;0,1,0)</f>
        <v>0</v>
      </c>
      <c r="D188">
        <f>IF(COUNTIFS('United Data'!$A$3:$A$4341,D$1,'United Data'!$C$3:$C$4341,$A188)&gt;0,1,0)</f>
        <v>0</v>
      </c>
      <c r="E188">
        <f>IF(COUNTIFS('United Data'!$A$3:$A$4341,E$1,'United Data'!$C$3:$C$4341,$A188)&gt;0,1,0)</f>
        <v>0</v>
      </c>
      <c r="F188">
        <f>IF(COUNTIFS('United Data'!$A$3:$A$4341,F$1,'United Data'!$C$3:$C$4341,$A188)&gt;0,1,0)</f>
        <v>0</v>
      </c>
      <c r="G188">
        <f>IF(COUNTIFS('United Data'!$A$3:$A$4341,G$1,'United Data'!$C$3:$C$4341,$A188)&gt;0,1,0)</f>
        <v>0</v>
      </c>
      <c r="H188">
        <f>IF(COUNTIFS('United Data'!$A$3:$A$4341,H$1,'United Data'!$C$3:$C$4341,$A188)&gt;0,1,0)</f>
        <v>0</v>
      </c>
      <c r="I188">
        <f>IF(COUNTIFS('United Data'!$A$3:$A$4341,I$1,'United Data'!$C$3:$C$4341,$A188)&gt;0,1,0)</f>
        <v>0</v>
      </c>
      <c r="J188">
        <f>IF(COUNTIFS('United Data'!$A$3:$A$4341,J$1,'United Data'!$C$3:$C$4341,$A188)&gt;0,1,0)</f>
        <v>0</v>
      </c>
      <c r="K188">
        <f>IF(COUNTIFS('United Data'!$A$3:$A$4341,K$1,'United Data'!$C$3:$C$4341,$A188)&gt;0,1,0)</f>
        <v>1</v>
      </c>
      <c r="L188">
        <f>IF(COUNTIFS('United Data'!$A$3:$A$4341,L$1,'United Data'!$C$3:$C$4341,$A188)&gt;0,1,0)</f>
        <v>0</v>
      </c>
      <c r="M188">
        <f>IF(COUNTIFS('United Data'!$A$3:$A$4341,M$1,'United Data'!$C$3:$C$4341,$A188)&gt;0,1,0)</f>
        <v>0</v>
      </c>
      <c r="N188">
        <f>IF(COUNTIFS('United Data'!$A$3:$A$4341,N$1,'United Data'!$C$3:$C$4341,$A188)&gt;0,1,0)</f>
        <v>0</v>
      </c>
      <c r="O188">
        <f>IF(COUNTIFS('United Data'!$A$3:$A$4341,O$1,'United Data'!$C$3:$C$4341,$A188)&gt;0,1,0)</f>
        <v>0</v>
      </c>
      <c r="P188">
        <f>IF(COUNTIFS('United Data'!$A$3:$A$4341,P$1,'United Data'!$C$3:$C$4341,$A188)&gt;0,1,0)</f>
        <v>0</v>
      </c>
      <c r="Q188">
        <f>IF(COUNTIFS('United Data'!$A$3:$A$4341,Q$1,'United Data'!$C$3:$C$4341,$A188)&gt;0,1,0)</f>
        <v>0</v>
      </c>
      <c r="R188">
        <f>IF(COUNTIFS('United Data'!$A$3:$A$4341,R$1,'United Data'!$C$3:$C$4341,$A188)&gt;0,1,0)</f>
        <v>0</v>
      </c>
      <c r="S188">
        <f t="shared" si="4"/>
        <v>1</v>
      </c>
      <c r="T188">
        <f t="shared" si="5"/>
        <v>1</v>
      </c>
    </row>
    <row r="189" spans="1:20" x14ac:dyDescent="0.2">
      <c r="A189" t="s">
        <v>234</v>
      </c>
      <c r="B189">
        <f>IF(COUNTIFS('United Data'!$A$3:$A$4341,B$1,'United Data'!$C$3:$C$4341,$A189)&gt;0,1,0)</f>
        <v>0</v>
      </c>
      <c r="C189">
        <f>IF(COUNTIFS('United Data'!$A$3:$A$4341,C$1,'United Data'!$C$3:$C$4341,$A189)&gt;0,1,0)</f>
        <v>0</v>
      </c>
      <c r="D189">
        <f>IF(COUNTIFS('United Data'!$A$3:$A$4341,D$1,'United Data'!$C$3:$C$4341,$A189)&gt;0,1,0)</f>
        <v>0</v>
      </c>
      <c r="E189">
        <f>IF(COUNTIFS('United Data'!$A$3:$A$4341,E$1,'United Data'!$C$3:$C$4341,$A189)&gt;0,1,0)</f>
        <v>0</v>
      </c>
      <c r="F189">
        <f>IF(COUNTIFS('United Data'!$A$3:$A$4341,F$1,'United Data'!$C$3:$C$4341,$A189)&gt;0,1,0)</f>
        <v>0</v>
      </c>
      <c r="G189">
        <f>IF(COUNTIFS('United Data'!$A$3:$A$4341,G$1,'United Data'!$C$3:$C$4341,$A189)&gt;0,1,0)</f>
        <v>0</v>
      </c>
      <c r="H189">
        <f>IF(COUNTIFS('United Data'!$A$3:$A$4341,H$1,'United Data'!$C$3:$C$4341,$A189)&gt;0,1,0)</f>
        <v>0</v>
      </c>
      <c r="I189">
        <f>IF(COUNTIFS('United Data'!$A$3:$A$4341,I$1,'United Data'!$C$3:$C$4341,$A189)&gt;0,1,0)</f>
        <v>0</v>
      </c>
      <c r="J189">
        <f>IF(COUNTIFS('United Data'!$A$3:$A$4341,J$1,'United Data'!$C$3:$C$4341,$A189)&gt;0,1,0)</f>
        <v>0</v>
      </c>
      <c r="K189">
        <f>IF(COUNTIFS('United Data'!$A$3:$A$4341,K$1,'United Data'!$C$3:$C$4341,$A189)&gt;0,1,0)</f>
        <v>1</v>
      </c>
      <c r="L189">
        <f>IF(COUNTIFS('United Data'!$A$3:$A$4341,L$1,'United Data'!$C$3:$C$4341,$A189)&gt;0,1,0)</f>
        <v>0</v>
      </c>
      <c r="M189">
        <f>IF(COUNTIFS('United Data'!$A$3:$A$4341,M$1,'United Data'!$C$3:$C$4341,$A189)&gt;0,1,0)</f>
        <v>0</v>
      </c>
      <c r="N189">
        <f>IF(COUNTIFS('United Data'!$A$3:$A$4341,N$1,'United Data'!$C$3:$C$4341,$A189)&gt;0,1,0)</f>
        <v>0</v>
      </c>
      <c r="O189">
        <f>IF(COUNTIFS('United Data'!$A$3:$A$4341,O$1,'United Data'!$C$3:$C$4341,$A189)&gt;0,1,0)</f>
        <v>0</v>
      </c>
      <c r="P189">
        <f>IF(COUNTIFS('United Data'!$A$3:$A$4341,P$1,'United Data'!$C$3:$C$4341,$A189)&gt;0,1,0)</f>
        <v>0</v>
      </c>
      <c r="Q189">
        <f>IF(COUNTIFS('United Data'!$A$3:$A$4341,Q$1,'United Data'!$C$3:$C$4341,$A189)&gt;0,1,0)</f>
        <v>0</v>
      </c>
      <c r="R189">
        <f>IF(COUNTIFS('United Data'!$A$3:$A$4341,R$1,'United Data'!$C$3:$C$4341,$A189)&gt;0,1,0)</f>
        <v>0</v>
      </c>
      <c r="S189">
        <f t="shared" si="4"/>
        <v>1</v>
      </c>
      <c r="T189">
        <f t="shared" si="5"/>
        <v>1</v>
      </c>
    </row>
    <row r="190" spans="1:20" x14ac:dyDescent="0.2">
      <c r="A190" t="s">
        <v>235</v>
      </c>
      <c r="B190">
        <f>IF(COUNTIFS('United Data'!$A$3:$A$4341,B$1,'United Data'!$C$3:$C$4341,$A190)&gt;0,1,0)</f>
        <v>0</v>
      </c>
      <c r="C190">
        <f>IF(COUNTIFS('United Data'!$A$3:$A$4341,C$1,'United Data'!$C$3:$C$4341,$A190)&gt;0,1,0)</f>
        <v>0</v>
      </c>
      <c r="D190">
        <f>IF(COUNTIFS('United Data'!$A$3:$A$4341,D$1,'United Data'!$C$3:$C$4341,$A190)&gt;0,1,0)</f>
        <v>0</v>
      </c>
      <c r="E190">
        <f>IF(COUNTIFS('United Data'!$A$3:$A$4341,E$1,'United Data'!$C$3:$C$4341,$A190)&gt;0,1,0)</f>
        <v>0</v>
      </c>
      <c r="F190">
        <f>IF(COUNTIFS('United Data'!$A$3:$A$4341,F$1,'United Data'!$C$3:$C$4341,$A190)&gt;0,1,0)</f>
        <v>0</v>
      </c>
      <c r="G190">
        <f>IF(COUNTIFS('United Data'!$A$3:$A$4341,G$1,'United Data'!$C$3:$C$4341,$A190)&gt;0,1,0)</f>
        <v>0</v>
      </c>
      <c r="H190">
        <f>IF(COUNTIFS('United Data'!$A$3:$A$4341,H$1,'United Data'!$C$3:$C$4341,$A190)&gt;0,1,0)</f>
        <v>0</v>
      </c>
      <c r="I190">
        <f>IF(COUNTIFS('United Data'!$A$3:$A$4341,I$1,'United Data'!$C$3:$C$4341,$A190)&gt;0,1,0)</f>
        <v>0</v>
      </c>
      <c r="J190">
        <f>IF(COUNTIFS('United Data'!$A$3:$A$4341,J$1,'United Data'!$C$3:$C$4341,$A190)&gt;0,1,0)</f>
        <v>0</v>
      </c>
      <c r="K190">
        <f>IF(COUNTIFS('United Data'!$A$3:$A$4341,K$1,'United Data'!$C$3:$C$4341,$A190)&gt;0,1,0)</f>
        <v>1</v>
      </c>
      <c r="L190">
        <f>IF(COUNTIFS('United Data'!$A$3:$A$4341,L$1,'United Data'!$C$3:$C$4341,$A190)&gt;0,1,0)</f>
        <v>0</v>
      </c>
      <c r="M190">
        <f>IF(COUNTIFS('United Data'!$A$3:$A$4341,M$1,'United Data'!$C$3:$C$4341,$A190)&gt;0,1,0)</f>
        <v>0</v>
      </c>
      <c r="N190">
        <f>IF(COUNTIFS('United Data'!$A$3:$A$4341,N$1,'United Data'!$C$3:$C$4341,$A190)&gt;0,1,0)</f>
        <v>0</v>
      </c>
      <c r="O190">
        <f>IF(COUNTIFS('United Data'!$A$3:$A$4341,O$1,'United Data'!$C$3:$C$4341,$A190)&gt;0,1,0)</f>
        <v>0</v>
      </c>
      <c r="P190">
        <f>IF(COUNTIFS('United Data'!$A$3:$A$4341,P$1,'United Data'!$C$3:$C$4341,$A190)&gt;0,1,0)</f>
        <v>0</v>
      </c>
      <c r="Q190">
        <f>IF(COUNTIFS('United Data'!$A$3:$A$4341,Q$1,'United Data'!$C$3:$C$4341,$A190)&gt;0,1,0)</f>
        <v>0</v>
      </c>
      <c r="R190">
        <f>IF(COUNTIFS('United Data'!$A$3:$A$4341,R$1,'United Data'!$C$3:$C$4341,$A190)&gt;0,1,0)</f>
        <v>0</v>
      </c>
      <c r="S190">
        <f t="shared" si="4"/>
        <v>1</v>
      </c>
      <c r="T190">
        <f t="shared" si="5"/>
        <v>1</v>
      </c>
    </row>
    <row r="191" spans="1:20" x14ac:dyDescent="0.2">
      <c r="A191" t="s">
        <v>236</v>
      </c>
      <c r="B191">
        <f>IF(COUNTIFS('United Data'!$A$3:$A$4341,B$1,'United Data'!$C$3:$C$4341,$A191)&gt;0,1,0)</f>
        <v>0</v>
      </c>
      <c r="C191">
        <f>IF(COUNTIFS('United Data'!$A$3:$A$4341,C$1,'United Data'!$C$3:$C$4341,$A191)&gt;0,1,0)</f>
        <v>0</v>
      </c>
      <c r="D191">
        <f>IF(COUNTIFS('United Data'!$A$3:$A$4341,D$1,'United Data'!$C$3:$C$4341,$A191)&gt;0,1,0)</f>
        <v>0</v>
      </c>
      <c r="E191">
        <f>IF(COUNTIFS('United Data'!$A$3:$A$4341,E$1,'United Data'!$C$3:$C$4341,$A191)&gt;0,1,0)</f>
        <v>0</v>
      </c>
      <c r="F191">
        <f>IF(COUNTIFS('United Data'!$A$3:$A$4341,F$1,'United Data'!$C$3:$C$4341,$A191)&gt;0,1,0)</f>
        <v>0</v>
      </c>
      <c r="G191">
        <f>IF(COUNTIFS('United Data'!$A$3:$A$4341,G$1,'United Data'!$C$3:$C$4341,$A191)&gt;0,1,0)</f>
        <v>0</v>
      </c>
      <c r="H191">
        <f>IF(COUNTIFS('United Data'!$A$3:$A$4341,H$1,'United Data'!$C$3:$C$4341,$A191)&gt;0,1,0)</f>
        <v>0</v>
      </c>
      <c r="I191">
        <f>IF(COUNTIFS('United Data'!$A$3:$A$4341,I$1,'United Data'!$C$3:$C$4341,$A191)&gt;0,1,0)</f>
        <v>0</v>
      </c>
      <c r="J191">
        <f>IF(COUNTIFS('United Data'!$A$3:$A$4341,J$1,'United Data'!$C$3:$C$4341,$A191)&gt;0,1,0)</f>
        <v>0</v>
      </c>
      <c r="K191">
        <f>IF(COUNTIFS('United Data'!$A$3:$A$4341,K$1,'United Data'!$C$3:$C$4341,$A191)&gt;0,1,0)</f>
        <v>0</v>
      </c>
      <c r="L191">
        <f>IF(COUNTIFS('United Data'!$A$3:$A$4341,L$1,'United Data'!$C$3:$C$4341,$A191)&gt;0,1,0)</f>
        <v>1</v>
      </c>
      <c r="M191">
        <f>IF(COUNTIFS('United Data'!$A$3:$A$4341,M$1,'United Data'!$C$3:$C$4341,$A191)&gt;0,1,0)</f>
        <v>0</v>
      </c>
      <c r="N191">
        <f>IF(COUNTIFS('United Data'!$A$3:$A$4341,N$1,'United Data'!$C$3:$C$4341,$A191)&gt;0,1,0)</f>
        <v>0</v>
      </c>
      <c r="O191">
        <f>IF(COUNTIFS('United Data'!$A$3:$A$4341,O$1,'United Data'!$C$3:$C$4341,$A191)&gt;0,1,0)</f>
        <v>0</v>
      </c>
      <c r="P191">
        <f>IF(COUNTIFS('United Data'!$A$3:$A$4341,P$1,'United Data'!$C$3:$C$4341,$A191)&gt;0,1,0)</f>
        <v>0</v>
      </c>
      <c r="Q191">
        <f>IF(COUNTIFS('United Data'!$A$3:$A$4341,Q$1,'United Data'!$C$3:$C$4341,$A191)&gt;0,1,0)</f>
        <v>0</v>
      </c>
      <c r="R191">
        <f>IF(COUNTIFS('United Data'!$A$3:$A$4341,R$1,'United Data'!$C$3:$C$4341,$A191)&gt;0,1,0)</f>
        <v>0</v>
      </c>
      <c r="S191">
        <f t="shared" si="4"/>
        <v>1</v>
      </c>
      <c r="T191">
        <f t="shared" si="5"/>
        <v>1</v>
      </c>
    </row>
    <row r="192" spans="1:20" x14ac:dyDescent="0.2">
      <c r="A192" t="s">
        <v>237</v>
      </c>
      <c r="B192">
        <f>IF(COUNTIFS('United Data'!$A$3:$A$4341,B$1,'United Data'!$C$3:$C$4341,$A192)&gt;0,1,0)</f>
        <v>0</v>
      </c>
      <c r="C192">
        <f>IF(COUNTIFS('United Data'!$A$3:$A$4341,C$1,'United Data'!$C$3:$C$4341,$A192)&gt;0,1,0)</f>
        <v>0</v>
      </c>
      <c r="D192">
        <f>IF(COUNTIFS('United Data'!$A$3:$A$4341,D$1,'United Data'!$C$3:$C$4341,$A192)&gt;0,1,0)</f>
        <v>0</v>
      </c>
      <c r="E192">
        <f>IF(COUNTIFS('United Data'!$A$3:$A$4341,E$1,'United Data'!$C$3:$C$4341,$A192)&gt;0,1,0)</f>
        <v>0</v>
      </c>
      <c r="F192">
        <f>IF(COUNTIFS('United Data'!$A$3:$A$4341,F$1,'United Data'!$C$3:$C$4341,$A192)&gt;0,1,0)</f>
        <v>0</v>
      </c>
      <c r="G192">
        <f>IF(COUNTIFS('United Data'!$A$3:$A$4341,G$1,'United Data'!$C$3:$C$4341,$A192)&gt;0,1,0)</f>
        <v>0</v>
      </c>
      <c r="H192">
        <f>IF(COUNTIFS('United Data'!$A$3:$A$4341,H$1,'United Data'!$C$3:$C$4341,$A192)&gt;0,1,0)</f>
        <v>0</v>
      </c>
      <c r="I192">
        <f>IF(COUNTIFS('United Data'!$A$3:$A$4341,I$1,'United Data'!$C$3:$C$4341,$A192)&gt;0,1,0)</f>
        <v>0</v>
      </c>
      <c r="J192">
        <f>IF(COUNTIFS('United Data'!$A$3:$A$4341,J$1,'United Data'!$C$3:$C$4341,$A192)&gt;0,1,0)</f>
        <v>0</v>
      </c>
      <c r="K192">
        <f>IF(COUNTIFS('United Data'!$A$3:$A$4341,K$1,'United Data'!$C$3:$C$4341,$A192)&gt;0,1,0)</f>
        <v>0</v>
      </c>
      <c r="L192">
        <f>IF(COUNTIFS('United Data'!$A$3:$A$4341,L$1,'United Data'!$C$3:$C$4341,$A192)&gt;0,1,0)</f>
        <v>1</v>
      </c>
      <c r="M192">
        <f>IF(COUNTIFS('United Data'!$A$3:$A$4341,M$1,'United Data'!$C$3:$C$4341,$A192)&gt;0,1,0)</f>
        <v>0</v>
      </c>
      <c r="N192">
        <f>IF(COUNTIFS('United Data'!$A$3:$A$4341,N$1,'United Data'!$C$3:$C$4341,$A192)&gt;0,1,0)</f>
        <v>0</v>
      </c>
      <c r="O192">
        <f>IF(COUNTIFS('United Data'!$A$3:$A$4341,O$1,'United Data'!$C$3:$C$4341,$A192)&gt;0,1,0)</f>
        <v>0</v>
      </c>
      <c r="P192">
        <f>IF(COUNTIFS('United Data'!$A$3:$A$4341,P$1,'United Data'!$C$3:$C$4341,$A192)&gt;0,1,0)</f>
        <v>0</v>
      </c>
      <c r="Q192">
        <f>IF(COUNTIFS('United Data'!$A$3:$A$4341,Q$1,'United Data'!$C$3:$C$4341,$A192)&gt;0,1,0)</f>
        <v>0</v>
      </c>
      <c r="R192">
        <f>IF(COUNTIFS('United Data'!$A$3:$A$4341,R$1,'United Data'!$C$3:$C$4341,$A192)&gt;0,1,0)</f>
        <v>0</v>
      </c>
      <c r="S192">
        <f t="shared" si="4"/>
        <v>1</v>
      </c>
      <c r="T192">
        <f t="shared" si="5"/>
        <v>1</v>
      </c>
    </row>
    <row r="193" spans="1:20" x14ac:dyDescent="0.2">
      <c r="A193" t="s">
        <v>238</v>
      </c>
      <c r="B193">
        <f>IF(COUNTIFS('United Data'!$A$3:$A$4341,B$1,'United Data'!$C$3:$C$4341,$A193)&gt;0,1,0)</f>
        <v>0</v>
      </c>
      <c r="C193">
        <f>IF(COUNTIFS('United Data'!$A$3:$A$4341,C$1,'United Data'!$C$3:$C$4341,$A193)&gt;0,1,0)</f>
        <v>0</v>
      </c>
      <c r="D193">
        <f>IF(COUNTIFS('United Data'!$A$3:$A$4341,D$1,'United Data'!$C$3:$C$4341,$A193)&gt;0,1,0)</f>
        <v>0</v>
      </c>
      <c r="E193">
        <f>IF(COUNTIFS('United Data'!$A$3:$A$4341,E$1,'United Data'!$C$3:$C$4341,$A193)&gt;0,1,0)</f>
        <v>0</v>
      </c>
      <c r="F193">
        <f>IF(COUNTIFS('United Data'!$A$3:$A$4341,F$1,'United Data'!$C$3:$C$4341,$A193)&gt;0,1,0)</f>
        <v>0</v>
      </c>
      <c r="G193">
        <f>IF(COUNTIFS('United Data'!$A$3:$A$4341,G$1,'United Data'!$C$3:$C$4341,$A193)&gt;0,1,0)</f>
        <v>0</v>
      </c>
      <c r="H193">
        <f>IF(COUNTIFS('United Data'!$A$3:$A$4341,H$1,'United Data'!$C$3:$C$4341,$A193)&gt;0,1,0)</f>
        <v>0</v>
      </c>
      <c r="I193">
        <f>IF(COUNTIFS('United Data'!$A$3:$A$4341,I$1,'United Data'!$C$3:$C$4341,$A193)&gt;0,1,0)</f>
        <v>0</v>
      </c>
      <c r="J193">
        <f>IF(COUNTIFS('United Data'!$A$3:$A$4341,J$1,'United Data'!$C$3:$C$4341,$A193)&gt;0,1,0)</f>
        <v>0</v>
      </c>
      <c r="K193">
        <f>IF(COUNTIFS('United Data'!$A$3:$A$4341,K$1,'United Data'!$C$3:$C$4341,$A193)&gt;0,1,0)</f>
        <v>0</v>
      </c>
      <c r="L193">
        <f>IF(COUNTIFS('United Data'!$A$3:$A$4341,L$1,'United Data'!$C$3:$C$4341,$A193)&gt;0,1,0)</f>
        <v>1</v>
      </c>
      <c r="M193">
        <f>IF(COUNTIFS('United Data'!$A$3:$A$4341,M$1,'United Data'!$C$3:$C$4341,$A193)&gt;0,1,0)</f>
        <v>0</v>
      </c>
      <c r="N193">
        <f>IF(COUNTIFS('United Data'!$A$3:$A$4341,N$1,'United Data'!$C$3:$C$4341,$A193)&gt;0,1,0)</f>
        <v>0</v>
      </c>
      <c r="O193">
        <f>IF(COUNTIFS('United Data'!$A$3:$A$4341,O$1,'United Data'!$C$3:$C$4341,$A193)&gt;0,1,0)</f>
        <v>0</v>
      </c>
      <c r="P193">
        <f>IF(COUNTIFS('United Data'!$A$3:$A$4341,P$1,'United Data'!$C$3:$C$4341,$A193)&gt;0,1,0)</f>
        <v>0</v>
      </c>
      <c r="Q193">
        <f>IF(COUNTIFS('United Data'!$A$3:$A$4341,Q$1,'United Data'!$C$3:$C$4341,$A193)&gt;0,1,0)</f>
        <v>0</v>
      </c>
      <c r="R193">
        <f>IF(COUNTIFS('United Data'!$A$3:$A$4341,R$1,'United Data'!$C$3:$C$4341,$A193)&gt;0,1,0)</f>
        <v>0</v>
      </c>
      <c r="S193">
        <f t="shared" si="4"/>
        <v>1</v>
      </c>
      <c r="T193">
        <f t="shared" si="5"/>
        <v>1</v>
      </c>
    </row>
    <row r="194" spans="1:20" x14ac:dyDescent="0.2">
      <c r="A194" t="s">
        <v>239</v>
      </c>
      <c r="B194">
        <f>IF(COUNTIFS('United Data'!$A$3:$A$4341,B$1,'United Data'!$C$3:$C$4341,$A194)&gt;0,1,0)</f>
        <v>0</v>
      </c>
      <c r="C194">
        <f>IF(COUNTIFS('United Data'!$A$3:$A$4341,C$1,'United Data'!$C$3:$C$4341,$A194)&gt;0,1,0)</f>
        <v>0</v>
      </c>
      <c r="D194">
        <f>IF(COUNTIFS('United Data'!$A$3:$A$4341,D$1,'United Data'!$C$3:$C$4341,$A194)&gt;0,1,0)</f>
        <v>0</v>
      </c>
      <c r="E194">
        <f>IF(COUNTIFS('United Data'!$A$3:$A$4341,E$1,'United Data'!$C$3:$C$4341,$A194)&gt;0,1,0)</f>
        <v>0</v>
      </c>
      <c r="F194">
        <f>IF(COUNTIFS('United Data'!$A$3:$A$4341,F$1,'United Data'!$C$3:$C$4341,$A194)&gt;0,1,0)</f>
        <v>0</v>
      </c>
      <c r="G194">
        <f>IF(COUNTIFS('United Data'!$A$3:$A$4341,G$1,'United Data'!$C$3:$C$4341,$A194)&gt;0,1,0)</f>
        <v>0</v>
      </c>
      <c r="H194">
        <f>IF(COUNTIFS('United Data'!$A$3:$A$4341,H$1,'United Data'!$C$3:$C$4341,$A194)&gt;0,1,0)</f>
        <v>0</v>
      </c>
      <c r="I194">
        <f>IF(COUNTIFS('United Data'!$A$3:$A$4341,I$1,'United Data'!$C$3:$C$4341,$A194)&gt;0,1,0)</f>
        <v>0</v>
      </c>
      <c r="J194">
        <f>IF(COUNTIFS('United Data'!$A$3:$A$4341,J$1,'United Data'!$C$3:$C$4341,$A194)&gt;0,1,0)</f>
        <v>0</v>
      </c>
      <c r="K194">
        <f>IF(COUNTIFS('United Data'!$A$3:$A$4341,K$1,'United Data'!$C$3:$C$4341,$A194)&gt;0,1,0)</f>
        <v>0</v>
      </c>
      <c r="L194">
        <f>IF(COUNTIFS('United Data'!$A$3:$A$4341,L$1,'United Data'!$C$3:$C$4341,$A194)&gt;0,1,0)</f>
        <v>1</v>
      </c>
      <c r="M194">
        <f>IF(COUNTIFS('United Data'!$A$3:$A$4341,M$1,'United Data'!$C$3:$C$4341,$A194)&gt;0,1,0)</f>
        <v>0</v>
      </c>
      <c r="N194">
        <f>IF(COUNTIFS('United Data'!$A$3:$A$4341,N$1,'United Data'!$C$3:$C$4341,$A194)&gt;0,1,0)</f>
        <v>0</v>
      </c>
      <c r="O194">
        <f>IF(COUNTIFS('United Data'!$A$3:$A$4341,O$1,'United Data'!$C$3:$C$4341,$A194)&gt;0,1,0)</f>
        <v>0</v>
      </c>
      <c r="P194">
        <f>IF(COUNTIFS('United Data'!$A$3:$A$4341,P$1,'United Data'!$C$3:$C$4341,$A194)&gt;0,1,0)</f>
        <v>0</v>
      </c>
      <c r="Q194">
        <f>IF(COUNTIFS('United Data'!$A$3:$A$4341,Q$1,'United Data'!$C$3:$C$4341,$A194)&gt;0,1,0)</f>
        <v>0</v>
      </c>
      <c r="R194">
        <f>IF(COUNTIFS('United Data'!$A$3:$A$4341,R$1,'United Data'!$C$3:$C$4341,$A194)&gt;0,1,0)</f>
        <v>0</v>
      </c>
      <c r="S194">
        <f t="shared" ref="S194:S257" si="6">SUM(B194:R194)</f>
        <v>1</v>
      </c>
      <c r="T194">
        <f t="shared" ref="T194:T257" si="7">B194+SUMPRODUCT(--(C194:R194&gt;B194:Q194))</f>
        <v>1</v>
      </c>
    </row>
    <row r="195" spans="1:20" x14ac:dyDescent="0.2">
      <c r="A195" t="s">
        <v>240</v>
      </c>
      <c r="B195">
        <f>IF(COUNTIFS('United Data'!$A$3:$A$4341,B$1,'United Data'!$C$3:$C$4341,$A195)&gt;0,1,0)</f>
        <v>0</v>
      </c>
      <c r="C195">
        <f>IF(COUNTIFS('United Data'!$A$3:$A$4341,C$1,'United Data'!$C$3:$C$4341,$A195)&gt;0,1,0)</f>
        <v>0</v>
      </c>
      <c r="D195">
        <f>IF(COUNTIFS('United Data'!$A$3:$A$4341,D$1,'United Data'!$C$3:$C$4341,$A195)&gt;0,1,0)</f>
        <v>0</v>
      </c>
      <c r="E195">
        <f>IF(COUNTIFS('United Data'!$A$3:$A$4341,E$1,'United Data'!$C$3:$C$4341,$A195)&gt;0,1,0)</f>
        <v>0</v>
      </c>
      <c r="F195">
        <f>IF(COUNTIFS('United Data'!$A$3:$A$4341,F$1,'United Data'!$C$3:$C$4341,$A195)&gt;0,1,0)</f>
        <v>0</v>
      </c>
      <c r="G195">
        <f>IF(COUNTIFS('United Data'!$A$3:$A$4341,G$1,'United Data'!$C$3:$C$4341,$A195)&gt;0,1,0)</f>
        <v>0</v>
      </c>
      <c r="H195">
        <f>IF(COUNTIFS('United Data'!$A$3:$A$4341,H$1,'United Data'!$C$3:$C$4341,$A195)&gt;0,1,0)</f>
        <v>0</v>
      </c>
      <c r="I195">
        <f>IF(COUNTIFS('United Data'!$A$3:$A$4341,I$1,'United Data'!$C$3:$C$4341,$A195)&gt;0,1,0)</f>
        <v>0</v>
      </c>
      <c r="J195">
        <f>IF(COUNTIFS('United Data'!$A$3:$A$4341,J$1,'United Data'!$C$3:$C$4341,$A195)&gt;0,1,0)</f>
        <v>0</v>
      </c>
      <c r="K195">
        <f>IF(COUNTIFS('United Data'!$A$3:$A$4341,K$1,'United Data'!$C$3:$C$4341,$A195)&gt;0,1,0)</f>
        <v>0</v>
      </c>
      <c r="L195">
        <f>IF(COUNTIFS('United Data'!$A$3:$A$4341,L$1,'United Data'!$C$3:$C$4341,$A195)&gt;0,1,0)</f>
        <v>1</v>
      </c>
      <c r="M195">
        <f>IF(COUNTIFS('United Data'!$A$3:$A$4341,M$1,'United Data'!$C$3:$C$4341,$A195)&gt;0,1,0)</f>
        <v>1</v>
      </c>
      <c r="N195">
        <f>IF(COUNTIFS('United Data'!$A$3:$A$4341,N$1,'United Data'!$C$3:$C$4341,$A195)&gt;0,1,0)</f>
        <v>0</v>
      </c>
      <c r="O195">
        <f>IF(COUNTIFS('United Data'!$A$3:$A$4341,O$1,'United Data'!$C$3:$C$4341,$A195)&gt;0,1,0)</f>
        <v>0</v>
      </c>
      <c r="P195">
        <f>IF(COUNTIFS('United Data'!$A$3:$A$4341,P$1,'United Data'!$C$3:$C$4341,$A195)&gt;0,1,0)</f>
        <v>0</v>
      </c>
      <c r="Q195">
        <f>IF(COUNTIFS('United Data'!$A$3:$A$4341,Q$1,'United Data'!$C$3:$C$4341,$A195)&gt;0,1,0)</f>
        <v>0</v>
      </c>
      <c r="R195">
        <f>IF(COUNTIFS('United Data'!$A$3:$A$4341,R$1,'United Data'!$C$3:$C$4341,$A195)&gt;0,1,0)</f>
        <v>0</v>
      </c>
      <c r="S195">
        <f t="shared" si="6"/>
        <v>2</v>
      </c>
      <c r="T195">
        <f t="shared" si="7"/>
        <v>1</v>
      </c>
    </row>
    <row r="196" spans="1:20" x14ac:dyDescent="0.2">
      <c r="A196" t="s">
        <v>241</v>
      </c>
      <c r="B196">
        <f>IF(COUNTIFS('United Data'!$A$3:$A$4341,B$1,'United Data'!$C$3:$C$4341,$A196)&gt;0,1,0)</f>
        <v>0</v>
      </c>
      <c r="C196">
        <f>IF(COUNTIFS('United Data'!$A$3:$A$4341,C$1,'United Data'!$C$3:$C$4341,$A196)&gt;0,1,0)</f>
        <v>0</v>
      </c>
      <c r="D196">
        <f>IF(COUNTIFS('United Data'!$A$3:$A$4341,D$1,'United Data'!$C$3:$C$4341,$A196)&gt;0,1,0)</f>
        <v>0</v>
      </c>
      <c r="E196">
        <f>IF(COUNTIFS('United Data'!$A$3:$A$4341,E$1,'United Data'!$C$3:$C$4341,$A196)&gt;0,1,0)</f>
        <v>0</v>
      </c>
      <c r="F196">
        <f>IF(COUNTIFS('United Data'!$A$3:$A$4341,F$1,'United Data'!$C$3:$C$4341,$A196)&gt;0,1,0)</f>
        <v>0</v>
      </c>
      <c r="G196">
        <f>IF(COUNTIFS('United Data'!$A$3:$A$4341,G$1,'United Data'!$C$3:$C$4341,$A196)&gt;0,1,0)</f>
        <v>0</v>
      </c>
      <c r="H196">
        <f>IF(COUNTIFS('United Data'!$A$3:$A$4341,H$1,'United Data'!$C$3:$C$4341,$A196)&gt;0,1,0)</f>
        <v>0</v>
      </c>
      <c r="I196">
        <f>IF(COUNTIFS('United Data'!$A$3:$A$4341,I$1,'United Data'!$C$3:$C$4341,$A196)&gt;0,1,0)</f>
        <v>0</v>
      </c>
      <c r="J196">
        <f>IF(COUNTIFS('United Data'!$A$3:$A$4341,J$1,'United Data'!$C$3:$C$4341,$A196)&gt;0,1,0)</f>
        <v>0</v>
      </c>
      <c r="K196">
        <f>IF(COUNTIFS('United Data'!$A$3:$A$4341,K$1,'United Data'!$C$3:$C$4341,$A196)&gt;0,1,0)</f>
        <v>0</v>
      </c>
      <c r="L196">
        <f>IF(COUNTIFS('United Data'!$A$3:$A$4341,L$1,'United Data'!$C$3:$C$4341,$A196)&gt;0,1,0)</f>
        <v>1</v>
      </c>
      <c r="M196">
        <f>IF(COUNTIFS('United Data'!$A$3:$A$4341,M$1,'United Data'!$C$3:$C$4341,$A196)&gt;0,1,0)</f>
        <v>0</v>
      </c>
      <c r="N196">
        <f>IF(COUNTIFS('United Data'!$A$3:$A$4341,N$1,'United Data'!$C$3:$C$4341,$A196)&gt;0,1,0)</f>
        <v>0</v>
      </c>
      <c r="O196">
        <f>IF(COUNTIFS('United Data'!$A$3:$A$4341,O$1,'United Data'!$C$3:$C$4341,$A196)&gt;0,1,0)</f>
        <v>0</v>
      </c>
      <c r="P196">
        <f>IF(COUNTIFS('United Data'!$A$3:$A$4341,P$1,'United Data'!$C$3:$C$4341,$A196)&gt;0,1,0)</f>
        <v>0</v>
      </c>
      <c r="Q196">
        <f>IF(COUNTIFS('United Data'!$A$3:$A$4341,Q$1,'United Data'!$C$3:$C$4341,$A196)&gt;0,1,0)</f>
        <v>0</v>
      </c>
      <c r="R196">
        <f>IF(COUNTIFS('United Data'!$A$3:$A$4341,R$1,'United Data'!$C$3:$C$4341,$A196)&gt;0,1,0)</f>
        <v>0</v>
      </c>
      <c r="S196">
        <f t="shared" si="6"/>
        <v>1</v>
      </c>
      <c r="T196">
        <f t="shared" si="7"/>
        <v>1</v>
      </c>
    </row>
    <row r="197" spans="1:20" x14ac:dyDescent="0.2">
      <c r="A197" t="s">
        <v>242</v>
      </c>
      <c r="B197">
        <f>IF(COUNTIFS('United Data'!$A$3:$A$4341,B$1,'United Data'!$C$3:$C$4341,$A197)&gt;0,1,0)</f>
        <v>0</v>
      </c>
      <c r="C197">
        <f>IF(COUNTIFS('United Data'!$A$3:$A$4341,C$1,'United Data'!$C$3:$C$4341,$A197)&gt;0,1,0)</f>
        <v>0</v>
      </c>
      <c r="D197">
        <f>IF(COUNTIFS('United Data'!$A$3:$A$4341,D$1,'United Data'!$C$3:$C$4341,$A197)&gt;0,1,0)</f>
        <v>0</v>
      </c>
      <c r="E197">
        <f>IF(COUNTIFS('United Data'!$A$3:$A$4341,E$1,'United Data'!$C$3:$C$4341,$A197)&gt;0,1,0)</f>
        <v>0</v>
      </c>
      <c r="F197">
        <f>IF(COUNTIFS('United Data'!$A$3:$A$4341,F$1,'United Data'!$C$3:$C$4341,$A197)&gt;0,1,0)</f>
        <v>0</v>
      </c>
      <c r="G197">
        <f>IF(COUNTIFS('United Data'!$A$3:$A$4341,G$1,'United Data'!$C$3:$C$4341,$A197)&gt;0,1,0)</f>
        <v>0</v>
      </c>
      <c r="H197">
        <f>IF(COUNTIFS('United Data'!$A$3:$A$4341,H$1,'United Data'!$C$3:$C$4341,$A197)&gt;0,1,0)</f>
        <v>0</v>
      </c>
      <c r="I197">
        <f>IF(COUNTIFS('United Data'!$A$3:$A$4341,I$1,'United Data'!$C$3:$C$4341,$A197)&gt;0,1,0)</f>
        <v>0</v>
      </c>
      <c r="J197">
        <f>IF(COUNTIFS('United Data'!$A$3:$A$4341,J$1,'United Data'!$C$3:$C$4341,$A197)&gt;0,1,0)</f>
        <v>0</v>
      </c>
      <c r="K197">
        <f>IF(COUNTIFS('United Data'!$A$3:$A$4341,K$1,'United Data'!$C$3:$C$4341,$A197)&gt;0,1,0)</f>
        <v>0</v>
      </c>
      <c r="L197">
        <f>IF(COUNTIFS('United Data'!$A$3:$A$4341,L$1,'United Data'!$C$3:$C$4341,$A197)&gt;0,1,0)</f>
        <v>0</v>
      </c>
      <c r="M197">
        <f>IF(COUNTIFS('United Data'!$A$3:$A$4341,M$1,'United Data'!$C$3:$C$4341,$A197)&gt;0,1,0)</f>
        <v>1</v>
      </c>
      <c r="N197">
        <f>IF(COUNTIFS('United Data'!$A$3:$A$4341,N$1,'United Data'!$C$3:$C$4341,$A197)&gt;0,1,0)</f>
        <v>0</v>
      </c>
      <c r="O197">
        <f>IF(COUNTIFS('United Data'!$A$3:$A$4341,O$1,'United Data'!$C$3:$C$4341,$A197)&gt;0,1,0)</f>
        <v>0</v>
      </c>
      <c r="P197">
        <f>IF(COUNTIFS('United Data'!$A$3:$A$4341,P$1,'United Data'!$C$3:$C$4341,$A197)&gt;0,1,0)</f>
        <v>0</v>
      </c>
      <c r="Q197">
        <f>IF(COUNTIFS('United Data'!$A$3:$A$4341,Q$1,'United Data'!$C$3:$C$4341,$A197)&gt;0,1,0)</f>
        <v>0</v>
      </c>
      <c r="R197">
        <f>IF(COUNTIFS('United Data'!$A$3:$A$4341,R$1,'United Data'!$C$3:$C$4341,$A197)&gt;0,1,0)</f>
        <v>0</v>
      </c>
      <c r="S197">
        <f t="shared" si="6"/>
        <v>1</v>
      </c>
      <c r="T197">
        <f t="shared" si="7"/>
        <v>1</v>
      </c>
    </row>
    <row r="198" spans="1:20" x14ac:dyDescent="0.2">
      <c r="A198" t="s">
        <v>243</v>
      </c>
      <c r="B198">
        <f>IF(COUNTIFS('United Data'!$A$3:$A$4341,B$1,'United Data'!$C$3:$C$4341,$A198)&gt;0,1,0)</f>
        <v>0</v>
      </c>
      <c r="C198">
        <f>IF(COUNTIFS('United Data'!$A$3:$A$4341,C$1,'United Data'!$C$3:$C$4341,$A198)&gt;0,1,0)</f>
        <v>0</v>
      </c>
      <c r="D198">
        <f>IF(COUNTIFS('United Data'!$A$3:$A$4341,D$1,'United Data'!$C$3:$C$4341,$A198)&gt;0,1,0)</f>
        <v>0</v>
      </c>
      <c r="E198">
        <f>IF(COUNTIFS('United Data'!$A$3:$A$4341,E$1,'United Data'!$C$3:$C$4341,$A198)&gt;0,1,0)</f>
        <v>0</v>
      </c>
      <c r="F198">
        <f>IF(COUNTIFS('United Data'!$A$3:$A$4341,F$1,'United Data'!$C$3:$C$4341,$A198)&gt;0,1,0)</f>
        <v>0</v>
      </c>
      <c r="G198">
        <f>IF(COUNTIFS('United Data'!$A$3:$A$4341,G$1,'United Data'!$C$3:$C$4341,$A198)&gt;0,1,0)</f>
        <v>0</v>
      </c>
      <c r="H198">
        <f>IF(COUNTIFS('United Data'!$A$3:$A$4341,H$1,'United Data'!$C$3:$C$4341,$A198)&gt;0,1,0)</f>
        <v>0</v>
      </c>
      <c r="I198">
        <f>IF(COUNTIFS('United Data'!$A$3:$A$4341,I$1,'United Data'!$C$3:$C$4341,$A198)&gt;0,1,0)</f>
        <v>0</v>
      </c>
      <c r="J198">
        <f>IF(COUNTIFS('United Data'!$A$3:$A$4341,J$1,'United Data'!$C$3:$C$4341,$A198)&gt;0,1,0)</f>
        <v>0</v>
      </c>
      <c r="K198">
        <f>IF(COUNTIFS('United Data'!$A$3:$A$4341,K$1,'United Data'!$C$3:$C$4341,$A198)&gt;0,1,0)</f>
        <v>0</v>
      </c>
      <c r="L198">
        <f>IF(COUNTIFS('United Data'!$A$3:$A$4341,L$1,'United Data'!$C$3:$C$4341,$A198)&gt;0,1,0)</f>
        <v>0</v>
      </c>
      <c r="M198">
        <f>IF(COUNTIFS('United Data'!$A$3:$A$4341,M$1,'United Data'!$C$3:$C$4341,$A198)&gt;0,1,0)</f>
        <v>1</v>
      </c>
      <c r="N198">
        <f>IF(COUNTIFS('United Data'!$A$3:$A$4341,N$1,'United Data'!$C$3:$C$4341,$A198)&gt;0,1,0)</f>
        <v>0</v>
      </c>
      <c r="O198">
        <f>IF(COUNTIFS('United Data'!$A$3:$A$4341,O$1,'United Data'!$C$3:$C$4341,$A198)&gt;0,1,0)</f>
        <v>0</v>
      </c>
      <c r="P198">
        <f>IF(COUNTIFS('United Data'!$A$3:$A$4341,P$1,'United Data'!$C$3:$C$4341,$A198)&gt;0,1,0)</f>
        <v>0</v>
      </c>
      <c r="Q198">
        <f>IF(COUNTIFS('United Data'!$A$3:$A$4341,Q$1,'United Data'!$C$3:$C$4341,$A198)&gt;0,1,0)</f>
        <v>0</v>
      </c>
      <c r="R198">
        <f>IF(COUNTIFS('United Data'!$A$3:$A$4341,R$1,'United Data'!$C$3:$C$4341,$A198)&gt;0,1,0)</f>
        <v>0</v>
      </c>
      <c r="S198">
        <f t="shared" si="6"/>
        <v>1</v>
      </c>
      <c r="T198">
        <f t="shared" si="7"/>
        <v>1</v>
      </c>
    </row>
    <row r="199" spans="1:20" x14ac:dyDescent="0.2">
      <c r="A199" t="s">
        <v>244</v>
      </c>
      <c r="B199">
        <f>IF(COUNTIFS('United Data'!$A$3:$A$4341,B$1,'United Data'!$C$3:$C$4341,$A199)&gt;0,1,0)</f>
        <v>0</v>
      </c>
      <c r="C199">
        <f>IF(COUNTIFS('United Data'!$A$3:$A$4341,C$1,'United Data'!$C$3:$C$4341,$A199)&gt;0,1,0)</f>
        <v>0</v>
      </c>
      <c r="D199">
        <f>IF(COUNTIFS('United Data'!$A$3:$A$4341,D$1,'United Data'!$C$3:$C$4341,$A199)&gt;0,1,0)</f>
        <v>0</v>
      </c>
      <c r="E199">
        <f>IF(COUNTIFS('United Data'!$A$3:$A$4341,E$1,'United Data'!$C$3:$C$4341,$A199)&gt;0,1,0)</f>
        <v>0</v>
      </c>
      <c r="F199">
        <f>IF(COUNTIFS('United Data'!$A$3:$A$4341,F$1,'United Data'!$C$3:$C$4341,$A199)&gt;0,1,0)</f>
        <v>0</v>
      </c>
      <c r="G199">
        <f>IF(COUNTIFS('United Data'!$A$3:$A$4341,G$1,'United Data'!$C$3:$C$4341,$A199)&gt;0,1,0)</f>
        <v>0</v>
      </c>
      <c r="H199">
        <f>IF(COUNTIFS('United Data'!$A$3:$A$4341,H$1,'United Data'!$C$3:$C$4341,$A199)&gt;0,1,0)</f>
        <v>0</v>
      </c>
      <c r="I199">
        <f>IF(COUNTIFS('United Data'!$A$3:$A$4341,I$1,'United Data'!$C$3:$C$4341,$A199)&gt;0,1,0)</f>
        <v>0</v>
      </c>
      <c r="J199">
        <f>IF(COUNTIFS('United Data'!$A$3:$A$4341,J$1,'United Data'!$C$3:$C$4341,$A199)&gt;0,1,0)</f>
        <v>0</v>
      </c>
      <c r="K199">
        <f>IF(COUNTIFS('United Data'!$A$3:$A$4341,K$1,'United Data'!$C$3:$C$4341,$A199)&gt;0,1,0)</f>
        <v>0</v>
      </c>
      <c r="L199">
        <f>IF(COUNTIFS('United Data'!$A$3:$A$4341,L$1,'United Data'!$C$3:$C$4341,$A199)&gt;0,1,0)</f>
        <v>0</v>
      </c>
      <c r="M199">
        <f>IF(COUNTIFS('United Data'!$A$3:$A$4341,M$1,'United Data'!$C$3:$C$4341,$A199)&gt;0,1,0)</f>
        <v>1</v>
      </c>
      <c r="N199">
        <f>IF(COUNTIFS('United Data'!$A$3:$A$4341,N$1,'United Data'!$C$3:$C$4341,$A199)&gt;0,1,0)</f>
        <v>0</v>
      </c>
      <c r="O199">
        <f>IF(COUNTIFS('United Data'!$A$3:$A$4341,O$1,'United Data'!$C$3:$C$4341,$A199)&gt;0,1,0)</f>
        <v>0</v>
      </c>
      <c r="P199">
        <f>IF(COUNTIFS('United Data'!$A$3:$A$4341,P$1,'United Data'!$C$3:$C$4341,$A199)&gt;0,1,0)</f>
        <v>0</v>
      </c>
      <c r="Q199">
        <f>IF(COUNTIFS('United Data'!$A$3:$A$4341,Q$1,'United Data'!$C$3:$C$4341,$A199)&gt;0,1,0)</f>
        <v>0</v>
      </c>
      <c r="R199">
        <f>IF(COUNTIFS('United Data'!$A$3:$A$4341,R$1,'United Data'!$C$3:$C$4341,$A199)&gt;0,1,0)</f>
        <v>0</v>
      </c>
      <c r="S199">
        <f t="shared" si="6"/>
        <v>1</v>
      </c>
      <c r="T199">
        <f t="shared" si="7"/>
        <v>1</v>
      </c>
    </row>
    <row r="200" spans="1:20" x14ac:dyDescent="0.2">
      <c r="A200" t="s">
        <v>245</v>
      </c>
      <c r="B200">
        <f>IF(COUNTIFS('United Data'!$A$3:$A$4341,B$1,'United Data'!$C$3:$C$4341,$A200)&gt;0,1,0)</f>
        <v>0</v>
      </c>
      <c r="C200">
        <f>IF(COUNTIFS('United Data'!$A$3:$A$4341,C$1,'United Data'!$C$3:$C$4341,$A200)&gt;0,1,0)</f>
        <v>0</v>
      </c>
      <c r="D200">
        <f>IF(COUNTIFS('United Data'!$A$3:$A$4341,D$1,'United Data'!$C$3:$C$4341,$A200)&gt;0,1,0)</f>
        <v>0</v>
      </c>
      <c r="E200">
        <f>IF(COUNTIFS('United Data'!$A$3:$A$4341,E$1,'United Data'!$C$3:$C$4341,$A200)&gt;0,1,0)</f>
        <v>0</v>
      </c>
      <c r="F200">
        <f>IF(COUNTIFS('United Data'!$A$3:$A$4341,F$1,'United Data'!$C$3:$C$4341,$A200)&gt;0,1,0)</f>
        <v>0</v>
      </c>
      <c r="G200">
        <f>IF(COUNTIFS('United Data'!$A$3:$A$4341,G$1,'United Data'!$C$3:$C$4341,$A200)&gt;0,1,0)</f>
        <v>0</v>
      </c>
      <c r="H200">
        <f>IF(COUNTIFS('United Data'!$A$3:$A$4341,H$1,'United Data'!$C$3:$C$4341,$A200)&gt;0,1,0)</f>
        <v>0</v>
      </c>
      <c r="I200">
        <f>IF(COUNTIFS('United Data'!$A$3:$A$4341,I$1,'United Data'!$C$3:$C$4341,$A200)&gt;0,1,0)</f>
        <v>0</v>
      </c>
      <c r="J200">
        <f>IF(COUNTIFS('United Data'!$A$3:$A$4341,J$1,'United Data'!$C$3:$C$4341,$A200)&gt;0,1,0)</f>
        <v>0</v>
      </c>
      <c r="K200">
        <f>IF(COUNTIFS('United Data'!$A$3:$A$4341,K$1,'United Data'!$C$3:$C$4341,$A200)&gt;0,1,0)</f>
        <v>0</v>
      </c>
      <c r="L200">
        <f>IF(COUNTIFS('United Data'!$A$3:$A$4341,L$1,'United Data'!$C$3:$C$4341,$A200)&gt;0,1,0)</f>
        <v>0</v>
      </c>
      <c r="M200">
        <f>IF(COUNTIFS('United Data'!$A$3:$A$4341,M$1,'United Data'!$C$3:$C$4341,$A200)&gt;0,1,0)</f>
        <v>1</v>
      </c>
      <c r="N200">
        <f>IF(COUNTIFS('United Data'!$A$3:$A$4341,N$1,'United Data'!$C$3:$C$4341,$A200)&gt;0,1,0)</f>
        <v>0</v>
      </c>
      <c r="O200">
        <f>IF(COUNTIFS('United Data'!$A$3:$A$4341,O$1,'United Data'!$C$3:$C$4341,$A200)&gt;0,1,0)</f>
        <v>0</v>
      </c>
      <c r="P200">
        <f>IF(COUNTIFS('United Data'!$A$3:$A$4341,P$1,'United Data'!$C$3:$C$4341,$A200)&gt;0,1,0)</f>
        <v>0</v>
      </c>
      <c r="Q200">
        <f>IF(COUNTIFS('United Data'!$A$3:$A$4341,Q$1,'United Data'!$C$3:$C$4341,$A200)&gt;0,1,0)</f>
        <v>0</v>
      </c>
      <c r="R200">
        <f>IF(COUNTIFS('United Data'!$A$3:$A$4341,R$1,'United Data'!$C$3:$C$4341,$A200)&gt;0,1,0)</f>
        <v>0</v>
      </c>
      <c r="S200">
        <f t="shared" si="6"/>
        <v>1</v>
      </c>
      <c r="T200">
        <f t="shared" si="7"/>
        <v>1</v>
      </c>
    </row>
    <row r="201" spans="1:20" x14ac:dyDescent="0.2">
      <c r="A201" t="s">
        <v>246</v>
      </c>
      <c r="B201">
        <f>IF(COUNTIFS('United Data'!$A$3:$A$4341,B$1,'United Data'!$C$3:$C$4341,$A201)&gt;0,1,0)</f>
        <v>0</v>
      </c>
      <c r="C201">
        <f>IF(COUNTIFS('United Data'!$A$3:$A$4341,C$1,'United Data'!$C$3:$C$4341,$A201)&gt;0,1,0)</f>
        <v>0</v>
      </c>
      <c r="D201">
        <f>IF(COUNTIFS('United Data'!$A$3:$A$4341,D$1,'United Data'!$C$3:$C$4341,$A201)&gt;0,1,0)</f>
        <v>0</v>
      </c>
      <c r="E201">
        <f>IF(COUNTIFS('United Data'!$A$3:$A$4341,E$1,'United Data'!$C$3:$C$4341,$A201)&gt;0,1,0)</f>
        <v>0</v>
      </c>
      <c r="F201">
        <f>IF(COUNTIFS('United Data'!$A$3:$A$4341,F$1,'United Data'!$C$3:$C$4341,$A201)&gt;0,1,0)</f>
        <v>0</v>
      </c>
      <c r="G201">
        <f>IF(COUNTIFS('United Data'!$A$3:$A$4341,G$1,'United Data'!$C$3:$C$4341,$A201)&gt;0,1,0)</f>
        <v>0</v>
      </c>
      <c r="H201">
        <f>IF(COUNTIFS('United Data'!$A$3:$A$4341,H$1,'United Data'!$C$3:$C$4341,$A201)&gt;0,1,0)</f>
        <v>0</v>
      </c>
      <c r="I201">
        <f>IF(COUNTIFS('United Data'!$A$3:$A$4341,I$1,'United Data'!$C$3:$C$4341,$A201)&gt;0,1,0)</f>
        <v>0</v>
      </c>
      <c r="J201">
        <f>IF(COUNTIFS('United Data'!$A$3:$A$4341,J$1,'United Data'!$C$3:$C$4341,$A201)&gt;0,1,0)</f>
        <v>0</v>
      </c>
      <c r="K201">
        <f>IF(COUNTIFS('United Data'!$A$3:$A$4341,K$1,'United Data'!$C$3:$C$4341,$A201)&gt;0,1,0)</f>
        <v>0</v>
      </c>
      <c r="L201">
        <f>IF(COUNTIFS('United Data'!$A$3:$A$4341,L$1,'United Data'!$C$3:$C$4341,$A201)&gt;0,1,0)</f>
        <v>0</v>
      </c>
      <c r="M201">
        <f>IF(COUNTIFS('United Data'!$A$3:$A$4341,M$1,'United Data'!$C$3:$C$4341,$A201)&gt;0,1,0)</f>
        <v>1</v>
      </c>
      <c r="N201">
        <f>IF(COUNTIFS('United Data'!$A$3:$A$4341,N$1,'United Data'!$C$3:$C$4341,$A201)&gt;0,1,0)</f>
        <v>1</v>
      </c>
      <c r="O201">
        <f>IF(COUNTIFS('United Data'!$A$3:$A$4341,O$1,'United Data'!$C$3:$C$4341,$A201)&gt;0,1,0)</f>
        <v>0</v>
      </c>
      <c r="P201">
        <f>IF(COUNTIFS('United Data'!$A$3:$A$4341,P$1,'United Data'!$C$3:$C$4341,$A201)&gt;0,1,0)</f>
        <v>0</v>
      </c>
      <c r="Q201">
        <f>IF(COUNTIFS('United Data'!$A$3:$A$4341,Q$1,'United Data'!$C$3:$C$4341,$A201)&gt;0,1,0)</f>
        <v>0</v>
      </c>
      <c r="R201">
        <f>IF(COUNTIFS('United Data'!$A$3:$A$4341,R$1,'United Data'!$C$3:$C$4341,$A201)&gt;0,1,0)</f>
        <v>0</v>
      </c>
      <c r="S201">
        <f t="shared" si="6"/>
        <v>2</v>
      </c>
      <c r="T201">
        <f t="shared" si="7"/>
        <v>1</v>
      </c>
    </row>
    <row r="202" spans="1:20" x14ac:dyDescent="0.2">
      <c r="A202" t="s">
        <v>247</v>
      </c>
      <c r="B202">
        <f>IF(COUNTIFS('United Data'!$A$3:$A$4341,B$1,'United Data'!$C$3:$C$4341,$A202)&gt;0,1,0)</f>
        <v>0</v>
      </c>
      <c r="C202">
        <f>IF(COUNTIFS('United Data'!$A$3:$A$4341,C$1,'United Data'!$C$3:$C$4341,$A202)&gt;0,1,0)</f>
        <v>0</v>
      </c>
      <c r="D202">
        <f>IF(COUNTIFS('United Data'!$A$3:$A$4341,D$1,'United Data'!$C$3:$C$4341,$A202)&gt;0,1,0)</f>
        <v>0</v>
      </c>
      <c r="E202">
        <f>IF(COUNTIFS('United Data'!$A$3:$A$4341,E$1,'United Data'!$C$3:$C$4341,$A202)&gt;0,1,0)</f>
        <v>0</v>
      </c>
      <c r="F202">
        <f>IF(COUNTIFS('United Data'!$A$3:$A$4341,F$1,'United Data'!$C$3:$C$4341,$A202)&gt;0,1,0)</f>
        <v>0</v>
      </c>
      <c r="G202">
        <f>IF(COUNTIFS('United Data'!$A$3:$A$4341,G$1,'United Data'!$C$3:$C$4341,$A202)&gt;0,1,0)</f>
        <v>0</v>
      </c>
      <c r="H202">
        <f>IF(COUNTIFS('United Data'!$A$3:$A$4341,H$1,'United Data'!$C$3:$C$4341,$A202)&gt;0,1,0)</f>
        <v>0</v>
      </c>
      <c r="I202">
        <f>IF(COUNTIFS('United Data'!$A$3:$A$4341,I$1,'United Data'!$C$3:$C$4341,$A202)&gt;0,1,0)</f>
        <v>0</v>
      </c>
      <c r="J202">
        <f>IF(COUNTIFS('United Data'!$A$3:$A$4341,J$1,'United Data'!$C$3:$C$4341,$A202)&gt;0,1,0)</f>
        <v>0</v>
      </c>
      <c r="K202">
        <f>IF(COUNTIFS('United Data'!$A$3:$A$4341,K$1,'United Data'!$C$3:$C$4341,$A202)&gt;0,1,0)</f>
        <v>0</v>
      </c>
      <c r="L202">
        <f>IF(COUNTIFS('United Data'!$A$3:$A$4341,L$1,'United Data'!$C$3:$C$4341,$A202)&gt;0,1,0)</f>
        <v>0</v>
      </c>
      <c r="M202">
        <f>IF(COUNTIFS('United Data'!$A$3:$A$4341,M$1,'United Data'!$C$3:$C$4341,$A202)&gt;0,1,0)</f>
        <v>0</v>
      </c>
      <c r="N202">
        <f>IF(COUNTIFS('United Data'!$A$3:$A$4341,N$1,'United Data'!$C$3:$C$4341,$A202)&gt;0,1,0)</f>
        <v>1</v>
      </c>
      <c r="O202">
        <f>IF(COUNTIFS('United Data'!$A$3:$A$4341,O$1,'United Data'!$C$3:$C$4341,$A202)&gt;0,1,0)</f>
        <v>0</v>
      </c>
      <c r="P202">
        <f>IF(COUNTIFS('United Data'!$A$3:$A$4341,P$1,'United Data'!$C$3:$C$4341,$A202)&gt;0,1,0)</f>
        <v>0</v>
      </c>
      <c r="Q202">
        <f>IF(COUNTIFS('United Data'!$A$3:$A$4341,Q$1,'United Data'!$C$3:$C$4341,$A202)&gt;0,1,0)</f>
        <v>0</v>
      </c>
      <c r="R202">
        <f>IF(COUNTIFS('United Data'!$A$3:$A$4341,R$1,'United Data'!$C$3:$C$4341,$A202)&gt;0,1,0)</f>
        <v>0</v>
      </c>
      <c r="S202">
        <f t="shared" si="6"/>
        <v>1</v>
      </c>
      <c r="T202">
        <f t="shared" si="7"/>
        <v>1</v>
      </c>
    </row>
    <row r="203" spans="1:20" x14ac:dyDescent="0.2">
      <c r="A203" t="s">
        <v>248</v>
      </c>
      <c r="B203">
        <f>IF(COUNTIFS('United Data'!$A$3:$A$4341,B$1,'United Data'!$C$3:$C$4341,$A203)&gt;0,1,0)</f>
        <v>0</v>
      </c>
      <c r="C203">
        <f>IF(COUNTIFS('United Data'!$A$3:$A$4341,C$1,'United Data'!$C$3:$C$4341,$A203)&gt;0,1,0)</f>
        <v>0</v>
      </c>
      <c r="D203">
        <f>IF(COUNTIFS('United Data'!$A$3:$A$4341,D$1,'United Data'!$C$3:$C$4341,$A203)&gt;0,1,0)</f>
        <v>0</v>
      </c>
      <c r="E203">
        <f>IF(COUNTIFS('United Data'!$A$3:$A$4341,E$1,'United Data'!$C$3:$C$4341,$A203)&gt;0,1,0)</f>
        <v>0</v>
      </c>
      <c r="F203">
        <f>IF(COUNTIFS('United Data'!$A$3:$A$4341,F$1,'United Data'!$C$3:$C$4341,$A203)&gt;0,1,0)</f>
        <v>0</v>
      </c>
      <c r="G203">
        <f>IF(COUNTIFS('United Data'!$A$3:$A$4341,G$1,'United Data'!$C$3:$C$4341,$A203)&gt;0,1,0)</f>
        <v>0</v>
      </c>
      <c r="H203">
        <f>IF(COUNTIFS('United Data'!$A$3:$A$4341,H$1,'United Data'!$C$3:$C$4341,$A203)&gt;0,1,0)</f>
        <v>0</v>
      </c>
      <c r="I203">
        <f>IF(COUNTIFS('United Data'!$A$3:$A$4341,I$1,'United Data'!$C$3:$C$4341,$A203)&gt;0,1,0)</f>
        <v>0</v>
      </c>
      <c r="J203">
        <f>IF(COUNTIFS('United Data'!$A$3:$A$4341,J$1,'United Data'!$C$3:$C$4341,$A203)&gt;0,1,0)</f>
        <v>0</v>
      </c>
      <c r="K203">
        <f>IF(COUNTIFS('United Data'!$A$3:$A$4341,K$1,'United Data'!$C$3:$C$4341,$A203)&gt;0,1,0)</f>
        <v>0</v>
      </c>
      <c r="L203">
        <f>IF(COUNTIFS('United Data'!$A$3:$A$4341,L$1,'United Data'!$C$3:$C$4341,$A203)&gt;0,1,0)</f>
        <v>0</v>
      </c>
      <c r="M203">
        <f>IF(COUNTIFS('United Data'!$A$3:$A$4341,M$1,'United Data'!$C$3:$C$4341,$A203)&gt;0,1,0)</f>
        <v>0</v>
      </c>
      <c r="N203">
        <f>IF(COUNTIFS('United Data'!$A$3:$A$4341,N$1,'United Data'!$C$3:$C$4341,$A203)&gt;0,1,0)</f>
        <v>1</v>
      </c>
      <c r="O203">
        <f>IF(COUNTIFS('United Data'!$A$3:$A$4341,O$1,'United Data'!$C$3:$C$4341,$A203)&gt;0,1,0)</f>
        <v>0</v>
      </c>
      <c r="P203">
        <f>IF(COUNTIFS('United Data'!$A$3:$A$4341,P$1,'United Data'!$C$3:$C$4341,$A203)&gt;0,1,0)</f>
        <v>0</v>
      </c>
      <c r="Q203">
        <f>IF(COUNTIFS('United Data'!$A$3:$A$4341,Q$1,'United Data'!$C$3:$C$4341,$A203)&gt;0,1,0)</f>
        <v>0</v>
      </c>
      <c r="R203">
        <f>IF(COUNTIFS('United Data'!$A$3:$A$4341,R$1,'United Data'!$C$3:$C$4341,$A203)&gt;0,1,0)</f>
        <v>0</v>
      </c>
      <c r="S203">
        <f t="shared" si="6"/>
        <v>1</v>
      </c>
      <c r="T203">
        <f t="shared" si="7"/>
        <v>1</v>
      </c>
    </row>
    <row r="204" spans="1:20" x14ac:dyDescent="0.2">
      <c r="A204" t="s">
        <v>249</v>
      </c>
      <c r="B204">
        <f>IF(COUNTIFS('United Data'!$A$3:$A$4341,B$1,'United Data'!$C$3:$C$4341,$A204)&gt;0,1,0)</f>
        <v>0</v>
      </c>
      <c r="C204">
        <f>IF(COUNTIFS('United Data'!$A$3:$A$4341,C$1,'United Data'!$C$3:$C$4341,$A204)&gt;0,1,0)</f>
        <v>0</v>
      </c>
      <c r="D204">
        <f>IF(COUNTIFS('United Data'!$A$3:$A$4341,D$1,'United Data'!$C$3:$C$4341,$A204)&gt;0,1,0)</f>
        <v>0</v>
      </c>
      <c r="E204">
        <f>IF(COUNTIFS('United Data'!$A$3:$A$4341,E$1,'United Data'!$C$3:$C$4341,$A204)&gt;0,1,0)</f>
        <v>0</v>
      </c>
      <c r="F204">
        <f>IF(COUNTIFS('United Data'!$A$3:$A$4341,F$1,'United Data'!$C$3:$C$4341,$A204)&gt;0,1,0)</f>
        <v>0</v>
      </c>
      <c r="G204">
        <f>IF(COUNTIFS('United Data'!$A$3:$A$4341,G$1,'United Data'!$C$3:$C$4341,$A204)&gt;0,1,0)</f>
        <v>0</v>
      </c>
      <c r="H204">
        <f>IF(COUNTIFS('United Data'!$A$3:$A$4341,H$1,'United Data'!$C$3:$C$4341,$A204)&gt;0,1,0)</f>
        <v>0</v>
      </c>
      <c r="I204">
        <f>IF(COUNTIFS('United Data'!$A$3:$A$4341,I$1,'United Data'!$C$3:$C$4341,$A204)&gt;0,1,0)</f>
        <v>0</v>
      </c>
      <c r="J204">
        <f>IF(COUNTIFS('United Data'!$A$3:$A$4341,J$1,'United Data'!$C$3:$C$4341,$A204)&gt;0,1,0)</f>
        <v>0</v>
      </c>
      <c r="K204">
        <f>IF(COUNTIFS('United Data'!$A$3:$A$4341,K$1,'United Data'!$C$3:$C$4341,$A204)&gt;0,1,0)</f>
        <v>0</v>
      </c>
      <c r="L204">
        <f>IF(COUNTIFS('United Data'!$A$3:$A$4341,L$1,'United Data'!$C$3:$C$4341,$A204)&gt;0,1,0)</f>
        <v>0</v>
      </c>
      <c r="M204">
        <f>IF(COUNTIFS('United Data'!$A$3:$A$4341,M$1,'United Data'!$C$3:$C$4341,$A204)&gt;0,1,0)</f>
        <v>0</v>
      </c>
      <c r="N204">
        <f>IF(COUNTIFS('United Data'!$A$3:$A$4341,N$1,'United Data'!$C$3:$C$4341,$A204)&gt;0,1,0)</f>
        <v>1</v>
      </c>
      <c r="O204">
        <f>IF(COUNTIFS('United Data'!$A$3:$A$4341,O$1,'United Data'!$C$3:$C$4341,$A204)&gt;0,1,0)</f>
        <v>0</v>
      </c>
      <c r="P204">
        <f>IF(COUNTIFS('United Data'!$A$3:$A$4341,P$1,'United Data'!$C$3:$C$4341,$A204)&gt;0,1,0)</f>
        <v>0</v>
      </c>
      <c r="Q204">
        <f>IF(COUNTIFS('United Data'!$A$3:$A$4341,Q$1,'United Data'!$C$3:$C$4341,$A204)&gt;0,1,0)</f>
        <v>0</v>
      </c>
      <c r="R204">
        <f>IF(COUNTIFS('United Data'!$A$3:$A$4341,R$1,'United Data'!$C$3:$C$4341,$A204)&gt;0,1,0)</f>
        <v>0</v>
      </c>
      <c r="S204">
        <f t="shared" si="6"/>
        <v>1</v>
      </c>
      <c r="T204">
        <f t="shared" si="7"/>
        <v>1</v>
      </c>
    </row>
    <row r="205" spans="1:20" x14ac:dyDescent="0.2">
      <c r="A205" t="s">
        <v>250</v>
      </c>
      <c r="B205">
        <f>IF(COUNTIFS('United Data'!$A$3:$A$4341,B$1,'United Data'!$C$3:$C$4341,$A205)&gt;0,1,0)</f>
        <v>0</v>
      </c>
      <c r="C205">
        <f>IF(COUNTIFS('United Data'!$A$3:$A$4341,C$1,'United Data'!$C$3:$C$4341,$A205)&gt;0,1,0)</f>
        <v>0</v>
      </c>
      <c r="D205">
        <f>IF(COUNTIFS('United Data'!$A$3:$A$4341,D$1,'United Data'!$C$3:$C$4341,$A205)&gt;0,1,0)</f>
        <v>0</v>
      </c>
      <c r="E205">
        <f>IF(COUNTIFS('United Data'!$A$3:$A$4341,E$1,'United Data'!$C$3:$C$4341,$A205)&gt;0,1,0)</f>
        <v>0</v>
      </c>
      <c r="F205">
        <f>IF(COUNTIFS('United Data'!$A$3:$A$4341,F$1,'United Data'!$C$3:$C$4341,$A205)&gt;0,1,0)</f>
        <v>0</v>
      </c>
      <c r="G205">
        <f>IF(COUNTIFS('United Data'!$A$3:$A$4341,G$1,'United Data'!$C$3:$C$4341,$A205)&gt;0,1,0)</f>
        <v>0</v>
      </c>
      <c r="H205">
        <f>IF(COUNTIFS('United Data'!$A$3:$A$4341,H$1,'United Data'!$C$3:$C$4341,$A205)&gt;0,1,0)</f>
        <v>0</v>
      </c>
      <c r="I205">
        <f>IF(COUNTIFS('United Data'!$A$3:$A$4341,I$1,'United Data'!$C$3:$C$4341,$A205)&gt;0,1,0)</f>
        <v>0</v>
      </c>
      <c r="J205">
        <f>IF(COUNTIFS('United Data'!$A$3:$A$4341,J$1,'United Data'!$C$3:$C$4341,$A205)&gt;0,1,0)</f>
        <v>0</v>
      </c>
      <c r="K205">
        <f>IF(COUNTIFS('United Data'!$A$3:$A$4341,K$1,'United Data'!$C$3:$C$4341,$A205)&gt;0,1,0)</f>
        <v>0</v>
      </c>
      <c r="L205">
        <f>IF(COUNTIFS('United Data'!$A$3:$A$4341,L$1,'United Data'!$C$3:$C$4341,$A205)&gt;0,1,0)</f>
        <v>0</v>
      </c>
      <c r="M205">
        <f>IF(COUNTIFS('United Data'!$A$3:$A$4341,M$1,'United Data'!$C$3:$C$4341,$A205)&gt;0,1,0)</f>
        <v>0</v>
      </c>
      <c r="N205">
        <f>IF(COUNTIFS('United Data'!$A$3:$A$4341,N$1,'United Data'!$C$3:$C$4341,$A205)&gt;0,1,0)</f>
        <v>1</v>
      </c>
      <c r="O205">
        <f>IF(COUNTIFS('United Data'!$A$3:$A$4341,O$1,'United Data'!$C$3:$C$4341,$A205)&gt;0,1,0)</f>
        <v>0</v>
      </c>
      <c r="P205">
        <f>IF(COUNTIFS('United Data'!$A$3:$A$4341,P$1,'United Data'!$C$3:$C$4341,$A205)&gt;0,1,0)</f>
        <v>0</v>
      </c>
      <c r="Q205">
        <f>IF(COUNTIFS('United Data'!$A$3:$A$4341,Q$1,'United Data'!$C$3:$C$4341,$A205)&gt;0,1,0)</f>
        <v>0</v>
      </c>
      <c r="R205">
        <f>IF(COUNTIFS('United Data'!$A$3:$A$4341,R$1,'United Data'!$C$3:$C$4341,$A205)&gt;0,1,0)</f>
        <v>0</v>
      </c>
      <c r="S205">
        <f t="shared" si="6"/>
        <v>1</v>
      </c>
      <c r="T205">
        <f t="shared" si="7"/>
        <v>1</v>
      </c>
    </row>
    <row r="206" spans="1:20" x14ac:dyDescent="0.2">
      <c r="A206" t="s">
        <v>251</v>
      </c>
      <c r="B206">
        <f>IF(COUNTIFS('United Data'!$A$3:$A$4341,B$1,'United Data'!$C$3:$C$4341,$A206)&gt;0,1,0)</f>
        <v>0</v>
      </c>
      <c r="C206">
        <f>IF(COUNTIFS('United Data'!$A$3:$A$4341,C$1,'United Data'!$C$3:$C$4341,$A206)&gt;0,1,0)</f>
        <v>0</v>
      </c>
      <c r="D206">
        <f>IF(COUNTIFS('United Data'!$A$3:$A$4341,D$1,'United Data'!$C$3:$C$4341,$A206)&gt;0,1,0)</f>
        <v>0</v>
      </c>
      <c r="E206">
        <f>IF(COUNTIFS('United Data'!$A$3:$A$4341,E$1,'United Data'!$C$3:$C$4341,$A206)&gt;0,1,0)</f>
        <v>0</v>
      </c>
      <c r="F206">
        <f>IF(COUNTIFS('United Data'!$A$3:$A$4341,F$1,'United Data'!$C$3:$C$4341,$A206)&gt;0,1,0)</f>
        <v>0</v>
      </c>
      <c r="G206">
        <f>IF(COUNTIFS('United Data'!$A$3:$A$4341,G$1,'United Data'!$C$3:$C$4341,$A206)&gt;0,1,0)</f>
        <v>0</v>
      </c>
      <c r="H206">
        <f>IF(COUNTIFS('United Data'!$A$3:$A$4341,H$1,'United Data'!$C$3:$C$4341,$A206)&gt;0,1,0)</f>
        <v>0</v>
      </c>
      <c r="I206">
        <f>IF(COUNTIFS('United Data'!$A$3:$A$4341,I$1,'United Data'!$C$3:$C$4341,$A206)&gt;0,1,0)</f>
        <v>0</v>
      </c>
      <c r="J206">
        <f>IF(COUNTIFS('United Data'!$A$3:$A$4341,J$1,'United Data'!$C$3:$C$4341,$A206)&gt;0,1,0)</f>
        <v>0</v>
      </c>
      <c r="K206">
        <f>IF(COUNTIFS('United Data'!$A$3:$A$4341,K$1,'United Data'!$C$3:$C$4341,$A206)&gt;0,1,0)</f>
        <v>0</v>
      </c>
      <c r="L206">
        <f>IF(COUNTIFS('United Data'!$A$3:$A$4341,L$1,'United Data'!$C$3:$C$4341,$A206)&gt;0,1,0)</f>
        <v>0</v>
      </c>
      <c r="M206">
        <f>IF(COUNTIFS('United Data'!$A$3:$A$4341,M$1,'United Data'!$C$3:$C$4341,$A206)&gt;0,1,0)</f>
        <v>0</v>
      </c>
      <c r="N206">
        <f>IF(COUNTIFS('United Data'!$A$3:$A$4341,N$1,'United Data'!$C$3:$C$4341,$A206)&gt;0,1,0)</f>
        <v>1</v>
      </c>
      <c r="O206">
        <f>IF(COUNTIFS('United Data'!$A$3:$A$4341,O$1,'United Data'!$C$3:$C$4341,$A206)&gt;0,1,0)</f>
        <v>0</v>
      </c>
      <c r="P206">
        <f>IF(COUNTIFS('United Data'!$A$3:$A$4341,P$1,'United Data'!$C$3:$C$4341,$A206)&gt;0,1,0)</f>
        <v>0</v>
      </c>
      <c r="Q206">
        <f>IF(COUNTIFS('United Data'!$A$3:$A$4341,Q$1,'United Data'!$C$3:$C$4341,$A206)&gt;0,1,0)</f>
        <v>0</v>
      </c>
      <c r="R206">
        <f>IF(COUNTIFS('United Data'!$A$3:$A$4341,R$1,'United Data'!$C$3:$C$4341,$A206)&gt;0,1,0)</f>
        <v>0</v>
      </c>
      <c r="S206">
        <f t="shared" si="6"/>
        <v>1</v>
      </c>
      <c r="T206">
        <f t="shared" si="7"/>
        <v>1</v>
      </c>
    </row>
    <row r="207" spans="1:20" x14ac:dyDescent="0.2">
      <c r="A207" t="s">
        <v>252</v>
      </c>
      <c r="B207">
        <f>IF(COUNTIFS('United Data'!$A$3:$A$4341,B$1,'United Data'!$C$3:$C$4341,$A207)&gt;0,1,0)</f>
        <v>0</v>
      </c>
      <c r="C207">
        <f>IF(COUNTIFS('United Data'!$A$3:$A$4341,C$1,'United Data'!$C$3:$C$4341,$A207)&gt;0,1,0)</f>
        <v>0</v>
      </c>
      <c r="D207">
        <f>IF(COUNTIFS('United Data'!$A$3:$A$4341,D$1,'United Data'!$C$3:$C$4341,$A207)&gt;0,1,0)</f>
        <v>0</v>
      </c>
      <c r="E207">
        <f>IF(COUNTIFS('United Data'!$A$3:$A$4341,E$1,'United Data'!$C$3:$C$4341,$A207)&gt;0,1,0)</f>
        <v>0</v>
      </c>
      <c r="F207">
        <f>IF(COUNTIFS('United Data'!$A$3:$A$4341,F$1,'United Data'!$C$3:$C$4341,$A207)&gt;0,1,0)</f>
        <v>0</v>
      </c>
      <c r="G207">
        <f>IF(COUNTIFS('United Data'!$A$3:$A$4341,G$1,'United Data'!$C$3:$C$4341,$A207)&gt;0,1,0)</f>
        <v>0</v>
      </c>
      <c r="H207">
        <f>IF(COUNTIFS('United Data'!$A$3:$A$4341,H$1,'United Data'!$C$3:$C$4341,$A207)&gt;0,1,0)</f>
        <v>0</v>
      </c>
      <c r="I207">
        <f>IF(COUNTIFS('United Data'!$A$3:$A$4341,I$1,'United Data'!$C$3:$C$4341,$A207)&gt;0,1,0)</f>
        <v>0</v>
      </c>
      <c r="J207">
        <f>IF(COUNTIFS('United Data'!$A$3:$A$4341,J$1,'United Data'!$C$3:$C$4341,$A207)&gt;0,1,0)</f>
        <v>0</v>
      </c>
      <c r="K207">
        <f>IF(COUNTIFS('United Data'!$A$3:$A$4341,K$1,'United Data'!$C$3:$C$4341,$A207)&gt;0,1,0)</f>
        <v>0</v>
      </c>
      <c r="L207">
        <f>IF(COUNTIFS('United Data'!$A$3:$A$4341,L$1,'United Data'!$C$3:$C$4341,$A207)&gt;0,1,0)</f>
        <v>0</v>
      </c>
      <c r="M207">
        <f>IF(COUNTIFS('United Data'!$A$3:$A$4341,M$1,'United Data'!$C$3:$C$4341,$A207)&gt;0,1,0)</f>
        <v>0</v>
      </c>
      <c r="N207">
        <f>IF(COUNTIFS('United Data'!$A$3:$A$4341,N$1,'United Data'!$C$3:$C$4341,$A207)&gt;0,1,0)</f>
        <v>0</v>
      </c>
      <c r="O207">
        <f>IF(COUNTIFS('United Data'!$A$3:$A$4341,O$1,'United Data'!$C$3:$C$4341,$A207)&gt;0,1,0)</f>
        <v>1</v>
      </c>
      <c r="P207">
        <f>IF(COUNTIFS('United Data'!$A$3:$A$4341,P$1,'United Data'!$C$3:$C$4341,$A207)&gt;0,1,0)</f>
        <v>0</v>
      </c>
      <c r="Q207">
        <f>IF(COUNTIFS('United Data'!$A$3:$A$4341,Q$1,'United Data'!$C$3:$C$4341,$A207)&gt;0,1,0)</f>
        <v>0</v>
      </c>
      <c r="R207">
        <f>IF(COUNTIFS('United Data'!$A$3:$A$4341,R$1,'United Data'!$C$3:$C$4341,$A207)&gt;0,1,0)</f>
        <v>0</v>
      </c>
      <c r="S207">
        <f t="shared" si="6"/>
        <v>1</v>
      </c>
      <c r="T207">
        <f t="shared" si="7"/>
        <v>1</v>
      </c>
    </row>
    <row r="208" spans="1:20" x14ac:dyDescent="0.2">
      <c r="A208" t="s">
        <v>253</v>
      </c>
      <c r="B208">
        <f>IF(COUNTIFS('United Data'!$A$3:$A$4341,B$1,'United Data'!$C$3:$C$4341,$A208)&gt;0,1,0)</f>
        <v>0</v>
      </c>
      <c r="C208">
        <f>IF(COUNTIFS('United Data'!$A$3:$A$4341,C$1,'United Data'!$C$3:$C$4341,$A208)&gt;0,1,0)</f>
        <v>0</v>
      </c>
      <c r="D208">
        <f>IF(COUNTIFS('United Data'!$A$3:$A$4341,D$1,'United Data'!$C$3:$C$4341,$A208)&gt;0,1,0)</f>
        <v>0</v>
      </c>
      <c r="E208">
        <f>IF(COUNTIFS('United Data'!$A$3:$A$4341,E$1,'United Data'!$C$3:$C$4341,$A208)&gt;0,1,0)</f>
        <v>0</v>
      </c>
      <c r="F208">
        <f>IF(COUNTIFS('United Data'!$A$3:$A$4341,F$1,'United Data'!$C$3:$C$4341,$A208)&gt;0,1,0)</f>
        <v>0</v>
      </c>
      <c r="G208">
        <f>IF(COUNTIFS('United Data'!$A$3:$A$4341,G$1,'United Data'!$C$3:$C$4341,$A208)&gt;0,1,0)</f>
        <v>0</v>
      </c>
      <c r="H208">
        <f>IF(COUNTIFS('United Data'!$A$3:$A$4341,H$1,'United Data'!$C$3:$C$4341,$A208)&gt;0,1,0)</f>
        <v>0</v>
      </c>
      <c r="I208">
        <f>IF(COUNTIFS('United Data'!$A$3:$A$4341,I$1,'United Data'!$C$3:$C$4341,$A208)&gt;0,1,0)</f>
        <v>0</v>
      </c>
      <c r="J208">
        <f>IF(COUNTIFS('United Data'!$A$3:$A$4341,J$1,'United Data'!$C$3:$C$4341,$A208)&gt;0,1,0)</f>
        <v>0</v>
      </c>
      <c r="K208">
        <f>IF(COUNTIFS('United Data'!$A$3:$A$4341,K$1,'United Data'!$C$3:$C$4341,$A208)&gt;0,1,0)</f>
        <v>0</v>
      </c>
      <c r="L208">
        <f>IF(COUNTIFS('United Data'!$A$3:$A$4341,L$1,'United Data'!$C$3:$C$4341,$A208)&gt;0,1,0)</f>
        <v>0</v>
      </c>
      <c r="M208">
        <f>IF(COUNTIFS('United Data'!$A$3:$A$4341,M$1,'United Data'!$C$3:$C$4341,$A208)&gt;0,1,0)</f>
        <v>0</v>
      </c>
      <c r="N208">
        <f>IF(COUNTIFS('United Data'!$A$3:$A$4341,N$1,'United Data'!$C$3:$C$4341,$A208)&gt;0,1,0)</f>
        <v>0</v>
      </c>
      <c r="O208">
        <f>IF(COUNTIFS('United Data'!$A$3:$A$4341,O$1,'United Data'!$C$3:$C$4341,$A208)&gt;0,1,0)</f>
        <v>1</v>
      </c>
      <c r="P208">
        <f>IF(COUNTIFS('United Data'!$A$3:$A$4341,P$1,'United Data'!$C$3:$C$4341,$A208)&gt;0,1,0)</f>
        <v>0</v>
      </c>
      <c r="Q208">
        <f>IF(COUNTIFS('United Data'!$A$3:$A$4341,Q$1,'United Data'!$C$3:$C$4341,$A208)&gt;0,1,0)</f>
        <v>0</v>
      </c>
      <c r="R208">
        <f>IF(COUNTIFS('United Data'!$A$3:$A$4341,R$1,'United Data'!$C$3:$C$4341,$A208)&gt;0,1,0)</f>
        <v>0</v>
      </c>
      <c r="S208">
        <f t="shared" si="6"/>
        <v>1</v>
      </c>
      <c r="T208">
        <f t="shared" si="7"/>
        <v>1</v>
      </c>
    </row>
    <row r="209" spans="1:20" x14ac:dyDescent="0.2">
      <c r="A209" t="s">
        <v>254</v>
      </c>
      <c r="B209">
        <f>IF(COUNTIFS('United Data'!$A$3:$A$4341,B$1,'United Data'!$C$3:$C$4341,$A209)&gt;0,1,0)</f>
        <v>0</v>
      </c>
      <c r="C209">
        <f>IF(COUNTIFS('United Data'!$A$3:$A$4341,C$1,'United Data'!$C$3:$C$4341,$A209)&gt;0,1,0)</f>
        <v>0</v>
      </c>
      <c r="D209">
        <f>IF(COUNTIFS('United Data'!$A$3:$A$4341,D$1,'United Data'!$C$3:$C$4341,$A209)&gt;0,1,0)</f>
        <v>0</v>
      </c>
      <c r="E209">
        <f>IF(COUNTIFS('United Data'!$A$3:$A$4341,E$1,'United Data'!$C$3:$C$4341,$A209)&gt;0,1,0)</f>
        <v>0</v>
      </c>
      <c r="F209">
        <f>IF(COUNTIFS('United Data'!$A$3:$A$4341,F$1,'United Data'!$C$3:$C$4341,$A209)&gt;0,1,0)</f>
        <v>0</v>
      </c>
      <c r="G209">
        <f>IF(COUNTIFS('United Data'!$A$3:$A$4341,G$1,'United Data'!$C$3:$C$4341,$A209)&gt;0,1,0)</f>
        <v>0</v>
      </c>
      <c r="H209">
        <f>IF(COUNTIFS('United Data'!$A$3:$A$4341,H$1,'United Data'!$C$3:$C$4341,$A209)&gt;0,1,0)</f>
        <v>0</v>
      </c>
      <c r="I209">
        <f>IF(COUNTIFS('United Data'!$A$3:$A$4341,I$1,'United Data'!$C$3:$C$4341,$A209)&gt;0,1,0)</f>
        <v>0</v>
      </c>
      <c r="J209">
        <f>IF(COUNTIFS('United Data'!$A$3:$A$4341,J$1,'United Data'!$C$3:$C$4341,$A209)&gt;0,1,0)</f>
        <v>0</v>
      </c>
      <c r="K209">
        <f>IF(COUNTIFS('United Data'!$A$3:$A$4341,K$1,'United Data'!$C$3:$C$4341,$A209)&gt;0,1,0)</f>
        <v>0</v>
      </c>
      <c r="L209">
        <f>IF(COUNTIFS('United Data'!$A$3:$A$4341,L$1,'United Data'!$C$3:$C$4341,$A209)&gt;0,1,0)</f>
        <v>0</v>
      </c>
      <c r="M209">
        <f>IF(COUNTIFS('United Data'!$A$3:$A$4341,M$1,'United Data'!$C$3:$C$4341,$A209)&gt;0,1,0)</f>
        <v>0</v>
      </c>
      <c r="N209">
        <f>IF(COUNTIFS('United Data'!$A$3:$A$4341,N$1,'United Data'!$C$3:$C$4341,$A209)&gt;0,1,0)</f>
        <v>0</v>
      </c>
      <c r="O209">
        <f>IF(COUNTIFS('United Data'!$A$3:$A$4341,O$1,'United Data'!$C$3:$C$4341,$A209)&gt;0,1,0)</f>
        <v>1</v>
      </c>
      <c r="P209">
        <f>IF(COUNTIFS('United Data'!$A$3:$A$4341,P$1,'United Data'!$C$3:$C$4341,$A209)&gt;0,1,0)</f>
        <v>0</v>
      </c>
      <c r="Q209">
        <f>IF(COUNTIFS('United Data'!$A$3:$A$4341,Q$1,'United Data'!$C$3:$C$4341,$A209)&gt;0,1,0)</f>
        <v>0</v>
      </c>
      <c r="R209">
        <f>IF(COUNTIFS('United Data'!$A$3:$A$4341,R$1,'United Data'!$C$3:$C$4341,$A209)&gt;0,1,0)</f>
        <v>0</v>
      </c>
      <c r="S209">
        <f t="shared" si="6"/>
        <v>1</v>
      </c>
      <c r="T209">
        <f t="shared" si="7"/>
        <v>1</v>
      </c>
    </row>
    <row r="210" spans="1:20" x14ac:dyDescent="0.2">
      <c r="A210" t="s">
        <v>255</v>
      </c>
      <c r="B210">
        <f>IF(COUNTIFS('United Data'!$A$3:$A$4341,B$1,'United Data'!$C$3:$C$4341,$A210)&gt;0,1,0)</f>
        <v>0</v>
      </c>
      <c r="C210">
        <f>IF(COUNTIFS('United Data'!$A$3:$A$4341,C$1,'United Data'!$C$3:$C$4341,$A210)&gt;0,1,0)</f>
        <v>0</v>
      </c>
      <c r="D210">
        <f>IF(COUNTIFS('United Data'!$A$3:$A$4341,D$1,'United Data'!$C$3:$C$4341,$A210)&gt;0,1,0)</f>
        <v>0</v>
      </c>
      <c r="E210">
        <f>IF(COUNTIFS('United Data'!$A$3:$A$4341,E$1,'United Data'!$C$3:$C$4341,$A210)&gt;0,1,0)</f>
        <v>0</v>
      </c>
      <c r="F210">
        <f>IF(COUNTIFS('United Data'!$A$3:$A$4341,F$1,'United Data'!$C$3:$C$4341,$A210)&gt;0,1,0)</f>
        <v>0</v>
      </c>
      <c r="G210">
        <f>IF(COUNTIFS('United Data'!$A$3:$A$4341,G$1,'United Data'!$C$3:$C$4341,$A210)&gt;0,1,0)</f>
        <v>0</v>
      </c>
      <c r="H210">
        <f>IF(COUNTIFS('United Data'!$A$3:$A$4341,H$1,'United Data'!$C$3:$C$4341,$A210)&gt;0,1,0)</f>
        <v>0</v>
      </c>
      <c r="I210">
        <f>IF(COUNTIFS('United Data'!$A$3:$A$4341,I$1,'United Data'!$C$3:$C$4341,$A210)&gt;0,1,0)</f>
        <v>0</v>
      </c>
      <c r="J210">
        <f>IF(COUNTIFS('United Data'!$A$3:$A$4341,J$1,'United Data'!$C$3:$C$4341,$A210)&gt;0,1,0)</f>
        <v>0</v>
      </c>
      <c r="K210">
        <f>IF(COUNTIFS('United Data'!$A$3:$A$4341,K$1,'United Data'!$C$3:$C$4341,$A210)&gt;0,1,0)</f>
        <v>0</v>
      </c>
      <c r="L210">
        <f>IF(COUNTIFS('United Data'!$A$3:$A$4341,L$1,'United Data'!$C$3:$C$4341,$A210)&gt;0,1,0)</f>
        <v>0</v>
      </c>
      <c r="M210">
        <f>IF(COUNTIFS('United Data'!$A$3:$A$4341,M$1,'United Data'!$C$3:$C$4341,$A210)&gt;0,1,0)</f>
        <v>0</v>
      </c>
      <c r="N210">
        <f>IF(COUNTIFS('United Data'!$A$3:$A$4341,N$1,'United Data'!$C$3:$C$4341,$A210)&gt;0,1,0)</f>
        <v>0</v>
      </c>
      <c r="O210">
        <f>IF(COUNTIFS('United Data'!$A$3:$A$4341,O$1,'United Data'!$C$3:$C$4341,$A210)&gt;0,1,0)</f>
        <v>1</v>
      </c>
      <c r="P210">
        <f>IF(COUNTIFS('United Data'!$A$3:$A$4341,P$1,'United Data'!$C$3:$C$4341,$A210)&gt;0,1,0)</f>
        <v>0</v>
      </c>
      <c r="Q210">
        <f>IF(COUNTIFS('United Data'!$A$3:$A$4341,Q$1,'United Data'!$C$3:$C$4341,$A210)&gt;0,1,0)</f>
        <v>0</v>
      </c>
      <c r="R210">
        <f>IF(COUNTIFS('United Data'!$A$3:$A$4341,R$1,'United Data'!$C$3:$C$4341,$A210)&gt;0,1,0)</f>
        <v>0</v>
      </c>
      <c r="S210">
        <f t="shared" si="6"/>
        <v>1</v>
      </c>
      <c r="T210">
        <f t="shared" si="7"/>
        <v>1</v>
      </c>
    </row>
    <row r="211" spans="1:20" x14ac:dyDescent="0.2">
      <c r="A211" t="s">
        <v>256</v>
      </c>
      <c r="B211">
        <f>IF(COUNTIFS('United Data'!$A$3:$A$4341,B$1,'United Data'!$C$3:$C$4341,$A211)&gt;0,1,0)</f>
        <v>0</v>
      </c>
      <c r="C211">
        <f>IF(COUNTIFS('United Data'!$A$3:$A$4341,C$1,'United Data'!$C$3:$C$4341,$A211)&gt;0,1,0)</f>
        <v>0</v>
      </c>
      <c r="D211">
        <f>IF(COUNTIFS('United Data'!$A$3:$A$4341,D$1,'United Data'!$C$3:$C$4341,$A211)&gt;0,1,0)</f>
        <v>0</v>
      </c>
      <c r="E211">
        <f>IF(COUNTIFS('United Data'!$A$3:$A$4341,E$1,'United Data'!$C$3:$C$4341,$A211)&gt;0,1,0)</f>
        <v>0</v>
      </c>
      <c r="F211">
        <f>IF(COUNTIFS('United Data'!$A$3:$A$4341,F$1,'United Data'!$C$3:$C$4341,$A211)&gt;0,1,0)</f>
        <v>0</v>
      </c>
      <c r="G211">
        <f>IF(COUNTIFS('United Data'!$A$3:$A$4341,G$1,'United Data'!$C$3:$C$4341,$A211)&gt;0,1,0)</f>
        <v>0</v>
      </c>
      <c r="H211">
        <f>IF(COUNTIFS('United Data'!$A$3:$A$4341,H$1,'United Data'!$C$3:$C$4341,$A211)&gt;0,1,0)</f>
        <v>0</v>
      </c>
      <c r="I211">
        <f>IF(COUNTIFS('United Data'!$A$3:$A$4341,I$1,'United Data'!$C$3:$C$4341,$A211)&gt;0,1,0)</f>
        <v>0</v>
      </c>
      <c r="J211">
        <f>IF(COUNTIFS('United Data'!$A$3:$A$4341,J$1,'United Data'!$C$3:$C$4341,$A211)&gt;0,1,0)</f>
        <v>0</v>
      </c>
      <c r="K211">
        <f>IF(COUNTIFS('United Data'!$A$3:$A$4341,K$1,'United Data'!$C$3:$C$4341,$A211)&gt;0,1,0)</f>
        <v>0</v>
      </c>
      <c r="L211">
        <f>IF(COUNTIFS('United Data'!$A$3:$A$4341,L$1,'United Data'!$C$3:$C$4341,$A211)&gt;0,1,0)</f>
        <v>0</v>
      </c>
      <c r="M211">
        <f>IF(COUNTIFS('United Data'!$A$3:$A$4341,M$1,'United Data'!$C$3:$C$4341,$A211)&gt;0,1,0)</f>
        <v>0</v>
      </c>
      <c r="N211">
        <f>IF(COUNTIFS('United Data'!$A$3:$A$4341,N$1,'United Data'!$C$3:$C$4341,$A211)&gt;0,1,0)</f>
        <v>0</v>
      </c>
      <c r="O211">
        <f>IF(COUNTIFS('United Data'!$A$3:$A$4341,O$1,'United Data'!$C$3:$C$4341,$A211)&gt;0,1,0)</f>
        <v>1</v>
      </c>
      <c r="P211">
        <f>IF(COUNTIFS('United Data'!$A$3:$A$4341,P$1,'United Data'!$C$3:$C$4341,$A211)&gt;0,1,0)</f>
        <v>0</v>
      </c>
      <c r="Q211">
        <f>IF(COUNTIFS('United Data'!$A$3:$A$4341,Q$1,'United Data'!$C$3:$C$4341,$A211)&gt;0,1,0)</f>
        <v>0</v>
      </c>
      <c r="R211">
        <f>IF(COUNTIFS('United Data'!$A$3:$A$4341,R$1,'United Data'!$C$3:$C$4341,$A211)&gt;0,1,0)</f>
        <v>0</v>
      </c>
      <c r="S211">
        <f t="shared" si="6"/>
        <v>1</v>
      </c>
      <c r="T211">
        <f t="shared" si="7"/>
        <v>1</v>
      </c>
    </row>
    <row r="212" spans="1:20" x14ac:dyDescent="0.2">
      <c r="A212" t="s">
        <v>257</v>
      </c>
      <c r="B212">
        <f>IF(COUNTIFS('United Data'!$A$3:$A$4341,B$1,'United Data'!$C$3:$C$4341,$A212)&gt;0,1,0)</f>
        <v>0</v>
      </c>
      <c r="C212">
        <f>IF(COUNTIFS('United Data'!$A$3:$A$4341,C$1,'United Data'!$C$3:$C$4341,$A212)&gt;0,1,0)</f>
        <v>0</v>
      </c>
      <c r="D212">
        <f>IF(COUNTIFS('United Data'!$A$3:$A$4341,D$1,'United Data'!$C$3:$C$4341,$A212)&gt;0,1,0)</f>
        <v>0</v>
      </c>
      <c r="E212">
        <f>IF(COUNTIFS('United Data'!$A$3:$A$4341,E$1,'United Data'!$C$3:$C$4341,$A212)&gt;0,1,0)</f>
        <v>0</v>
      </c>
      <c r="F212">
        <f>IF(COUNTIFS('United Data'!$A$3:$A$4341,F$1,'United Data'!$C$3:$C$4341,$A212)&gt;0,1,0)</f>
        <v>0</v>
      </c>
      <c r="G212">
        <f>IF(COUNTIFS('United Data'!$A$3:$A$4341,G$1,'United Data'!$C$3:$C$4341,$A212)&gt;0,1,0)</f>
        <v>0</v>
      </c>
      <c r="H212">
        <f>IF(COUNTIFS('United Data'!$A$3:$A$4341,H$1,'United Data'!$C$3:$C$4341,$A212)&gt;0,1,0)</f>
        <v>0</v>
      </c>
      <c r="I212">
        <f>IF(COUNTIFS('United Data'!$A$3:$A$4341,I$1,'United Data'!$C$3:$C$4341,$A212)&gt;0,1,0)</f>
        <v>0</v>
      </c>
      <c r="J212">
        <f>IF(COUNTIFS('United Data'!$A$3:$A$4341,J$1,'United Data'!$C$3:$C$4341,$A212)&gt;0,1,0)</f>
        <v>0</v>
      </c>
      <c r="K212">
        <f>IF(COUNTIFS('United Data'!$A$3:$A$4341,K$1,'United Data'!$C$3:$C$4341,$A212)&gt;0,1,0)</f>
        <v>0</v>
      </c>
      <c r="L212">
        <f>IF(COUNTIFS('United Data'!$A$3:$A$4341,L$1,'United Data'!$C$3:$C$4341,$A212)&gt;0,1,0)</f>
        <v>0</v>
      </c>
      <c r="M212">
        <f>IF(COUNTIFS('United Data'!$A$3:$A$4341,M$1,'United Data'!$C$3:$C$4341,$A212)&gt;0,1,0)</f>
        <v>0</v>
      </c>
      <c r="N212">
        <f>IF(COUNTIFS('United Data'!$A$3:$A$4341,N$1,'United Data'!$C$3:$C$4341,$A212)&gt;0,1,0)</f>
        <v>0</v>
      </c>
      <c r="O212">
        <f>IF(COUNTIFS('United Data'!$A$3:$A$4341,O$1,'United Data'!$C$3:$C$4341,$A212)&gt;0,1,0)</f>
        <v>1</v>
      </c>
      <c r="P212">
        <f>IF(COUNTIFS('United Data'!$A$3:$A$4341,P$1,'United Data'!$C$3:$C$4341,$A212)&gt;0,1,0)</f>
        <v>0</v>
      </c>
      <c r="Q212">
        <f>IF(COUNTIFS('United Data'!$A$3:$A$4341,Q$1,'United Data'!$C$3:$C$4341,$A212)&gt;0,1,0)</f>
        <v>0</v>
      </c>
      <c r="R212">
        <f>IF(COUNTIFS('United Data'!$A$3:$A$4341,R$1,'United Data'!$C$3:$C$4341,$A212)&gt;0,1,0)</f>
        <v>0</v>
      </c>
      <c r="S212">
        <f t="shared" si="6"/>
        <v>1</v>
      </c>
      <c r="T212">
        <f t="shared" si="7"/>
        <v>1</v>
      </c>
    </row>
    <row r="213" spans="1:20" x14ac:dyDescent="0.2">
      <c r="A213" t="s">
        <v>258</v>
      </c>
      <c r="B213">
        <f>IF(COUNTIFS('United Data'!$A$3:$A$4341,B$1,'United Data'!$C$3:$C$4341,$A213)&gt;0,1,0)</f>
        <v>0</v>
      </c>
      <c r="C213">
        <f>IF(COUNTIFS('United Data'!$A$3:$A$4341,C$1,'United Data'!$C$3:$C$4341,$A213)&gt;0,1,0)</f>
        <v>0</v>
      </c>
      <c r="D213">
        <f>IF(COUNTIFS('United Data'!$A$3:$A$4341,D$1,'United Data'!$C$3:$C$4341,$A213)&gt;0,1,0)</f>
        <v>0</v>
      </c>
      <c r="E213">
        <f>IF(COUNTIFS('United Data'!$A$3:$A$4341,E$1,'United Data'!$C$3:$C$4341,$A213)&gt;0,1,0)</f>
        <v>0</v>
      </c>
      <c r="F213">
        <f>IF(COUNTIFS('United Data'!$A$3:$A$4341,F$1,'United Data'!$C$3:$C$4341,$A213)&gt;0,1,0)</f>
        <v>0</v>
      </c>
      <c r="G213">
        <f>IF(COUNTIFS('United Data'!$A$3:$A$4341,G$1,'United Data'!$C$3:$C$4341,$A213)&gt;0,1,0)</f>
        <v>0</v>
      </c>
      <c r="H213">
        <f>IF(COUNTIFS('United Data'!$A$3:$A$4341,H$1,'United Data'!$C$3:$C$4341,$A213)&gt;0,1,0)</f>
        <v>0</v>
      </c>
      <c r="I213">
        <f>IF(COUNTIFS('United Data'!$A$3:$A$4341,I$1,'United Data'!$C$3:$C$4341,$A213)&gt;0,1,0)</f>
        <v>0</v>
      </c>
      <c r="J213">
        <f>IF(COUNTIFS('United Data'!$A$3:$A$4341,J$1,'United Data'!$C$3:$C$4341,$A213)&gt;0,1,0)</f>
        <v>0</v>
      </c>
      <c r="K213">
        <f>IF(COUNTIFS('United Data'!$A$3:$A$4341,K$1,'United Data'!$C$3:$C$4341,$A213)&gt;0,1,0)</f>
        <v>0</v>
      </c>
      <c r="L213">
        <f>IF(COUNTIFS('United Data'!$A$3:$A$4341,L$1,'United Data'!$C$3:$C$4341,$A213)&gt;0,1,0)</f>
        <v>0</v>
      </c>
      <c r="M213">
        <f>IF(COUNTIFS('United Data'!$A$3:$A$4341,M$1,'United Data'!$C$3:$C$4341,$A213)&gt;0,1,0)</f>
        <v>0</v>
      </c>
      <c r="N213">
        <f>IF(COUNTIFS('United Data'!$A$3:$A$4341,N$1,'United Data'!$C$3:$C$4341,$A213)&gt;0,1,0)</f>
        <v>0</v>
      </c>
      <c r="O213">
        <f>IF(COUNTIFS('United Data'!$A$3:$A$4341,O$1,'United Data'!$C$3:$C$4341,$A213)&gt;0,1,0)</f>
        <v>1</v>
      </c>
      <c r="P213">
        <f>IF(COUNTIFS('United Data'!$A$3:$A$4341,P$1,'United Data'!$C$3:$C$4341,$A213)&gt;0,1,0)</f>
        <v>0</v>
      </c>
      <c r="Q213">
        <f>IF(COUNTIFS('United Data'!$A$3:$A$4341,Q$1,'United Data'!$C$3:$C$4341,$A213)&gt;0,1,0)</f>
        <v>0</v>
      </c>
      <c r="R213">
        <f>IF(COUNTIFS('United Data'!$A$3:$A$4341,R$1,'United Data'!$C$3:$C$4341,$A213)&gt;0,1,0)</f>
        <v>0</v>
      </c>
      <c r="S213">
        <f t="shared" si="6"/>
        <v>1</v>
      </c>
      <c r="T213">
        <f t="shared" si="7"/>
        <v>1</v>
      </c>
    </row>
    <row r="214" spans="1:20" x14ac:dyDescent="0.2">
      <c r="A214" t="s">
        <v>259</v>
      </c>
      <c r="B214">
        <f>IF(COUNTIFS('United Data'!$A$3:$A$4341,B$1,'United Data'!$C$3:$C$4341,$A214)&gt;0,1,0)</f>
        <v>0</v>
      </c>
      <c r="C214">
        <f>IF(COUNTIFS('United Data'!$A$3:$A$4341,C$1,'United Data'!$C$3:$C$4341,$A214)&gt;0,1,0)</f>
        <v>0</v>
      </c>
      <c r="D214">
        <f>IF(COUNTIFS('United Data'!$A$3:$A$4341,D$1,'United Data'!$C$3:$C$4341,$A214)&gt;0,1,0)</f>
        <v>0</v>
      </c>
      <c r="E214">
        <f>IF(COUNTIFS('United Data'!$A$3:$A$4341,E$1,'United Data'!$C$3:$C$4341,$A214)&gt;0,1,0)</f>
        <v>0</v>
      </c>
      <c r="F214">
        <f>IF(COUNTIFS('United Data'!$A$3:$A$4341,F$1,'United Data'!$C$3:$C$4341,$A214)&gt;0,1,0)</f>
        <v>0</v>
      </c>
      <c r="G214">
        <f>IF(COUNTIFS('United Data'!$A$3:$A$4341,G$1,'United Data'!$C$3:$C$4341,$A214)&gt;0,1,0)</f>
        <v>0</v>
      </c>
      <c r="H214">
        <f>IF(COUNTIFS('United Data'!$A$3:$A$4341,H$1,'United Data'!$C$3:$C$4341,$A214)&gt;0,1,0)</f>
        <v>0</v>
      </c>
      <c r="I214">
        <f>IF(COUNTIFS('United Data'!$A$3:$A$4341,I$1,'United Data'!$C$3:$C$4341,$A214)&gt;0,1,0)</f>
        <v>0</v>
      </c>
      <c r="J214">
        <f>IF(COUNTIFS('United Data'!$A$3:$A$4341,J$1,'United Data'!$C$3:$C$4341,$A214)&gt;0,1,0)</f>
        <v>0</v>
      </c>
      <c r="K214">
        <f>IF(COUNTIFS('United Data'!$A$3:$A$4341,K$1,'United Data'!$C$3:$C$4341,$A214)&gt;0,1,0)</f>
        <v>0</v>
      </c>
      <c r="L214">
        <f>IF(COUNTIFS('United Data'!$A$3:$A$4341,L$1,'United Data'!$C$3:$C$4341,$A214)&gt;0,1,0)</f>
        <v>0</v>
      </c>
      <c r="M214">
        <f>IF(COUNTIFS('United Data'!$A$3:$A$4341,M$1,'United Data'!$C$3:$C$4341,$A214)&gt;0,1,0)</f>
        <v>0</v>
      </c>
      <c r="N214">
        <f>IF(COUNTIFS('United Data'!$A$3:$A$4341,N$1,'United Data'!$C$3:$C$4341,$A214)&gt;0,1,0)</f>
        <v>0</v>
      </c>
      <c r="O214">
        <f>IF(COUNTIFS('United Data'!$A$3:$A$4341,O$1,'United Data'!$C$3:$C$4341,$A214)&gt;0,1,0)</f>
        <v>1</v>
      </c>
      <c r="P214">
        <f>IF(COUNTIFS('United Data'!$A$3:$A$4341,P$1,'United Data'!$C$3:$C$4341,$A214)&gt;0,1,0)</f>
        <v>0</v>
      </c>
      <c r="Q214">
        <f>IF(COUNTIFS('United Data'!$A$3:$A$4341,Q$1,'United Data'!$C$3:$C$4341,$A214)&gt;0,1,0)</f>
        <v>0</v>
      </c>
      <c r="R214">
        <f>IF(COUNTIFS('United Data'!$A$3:$A$4341,R$1,'United Data'!$C$3:$C$4341,$A214)&gt;0,1,0)</f>
        <v>0</v>
      </c>
      <c r="S214">
        <f t="shared" si="6"/>
        <v>1</v>
      </c>
      <c r="T214">
        <f t="shared" si="7"/>
        <v>1</v>
      </c>
    </row>
    <row r="215" spans="1:20" x14ac:dyDescent="0.2">
      <c r="A215" t="s">
        <v>260</v>
      </c>
      <c r="B215">
        <f>IF(COUNTIFS('United Data'!$A$3:$A$4341,B$1,'United Data'!$C$3:$C$4341,$A215)&gt;0,1,0)</f>
        <v>0</v>
      </c>
      <c r="C215">
        <f>IF(COUNTIFS('United Data'!$A$3:$A$4341,C$1,'United Data'!$C$3:$C$4341,$A215)&gt;0,1,0)</f>
        <v>0</v>
      </c>
      <c r="D215">
        <f>IF(COUNTIFS('United Data'!$A$3:$A$4341,D$1,'United Data'!$C$3:$C$4341,$A215)&gt;0,1,0)</f>
        <v>0</v>
      </c>
      <c r="E215">
        <f>IF(COUNTIFS('United Data'!$A$3:$A$4341,E$1,'United Data'!$C$3:$C$4341,$A215)&gt;0,1,0)</f>
        <v>0</v>
      </c>
      <c r="F215">
        <f>IF(COUNTIFS('United Data'!$A$3:$A$4341,F$1,'United Data'!$C$3:$C$4341,$A215)&gt;0,1,0)</f>
        <v>0</v>
      </c>
      <c r="G215">
        <f>IF(COUNTIFS('United Data'!$A$3:$A$4341,G$1,'United Data'!$C$3:$C$4341,$A215)&gt;0,1,0)</f>
        <v>0</v>
      </c>
      <c r="H215">
        <f>IF(COUNTIFS('United Data'!$A$3:$A$4341,H$1,'United Data'!$C$3:$C$4341,$A215)&gt;0,1,0)</f>
        <v>0</v>
      </c>
      <c r="I215">
        <f>IF(COUNTIFS('United Data'!$A$3:$A$4341,I$1,'United Data'!$C$3:$C$4341,$A215)&gt;0,1,0)</f>
        <v>0</v>
      </c>
      <c r="J215">
        <f>IF(COUNTIFS('United Data'!$A$3:$A$4341,J$1,'United Data'!$C$3:$C$4341,$A215)&gt;0,1,0)</f>
        <v>0</v>
      </c>
      <c r="K215">
        <f>IF(COUNTIFS('United Data'!$A$3:$A$4341,K$1,'United Data'!$C$3:$C$4341,$A215)&gt;0,1,0)</f>
        <v>0</v>
      </c>
      <c r="L215">
        <f>IF(COUNTIFS('United Data'!$A$3:$A$4341,L$1,'United Data'!$C$3:$C$4341,$A215)&gt;0,1,0)</f>
        <v>0</v>
      </c>
      <c r="M215">
        <f>IF(COUNTIFS('United Data'!$A$3:$A$4341,M$1,'United Data'!$C$3:$C$4341,$A215)&gt;0,1,0)</f>
        <v>0</v>
      </c>
      <c r="N215">
        <f>IF(COUNTIFS('United Data'!$A$3:$A$4341,N$1,'United Data'!$C$3:$C$4341,$A215)&gt;0,1,0)</f>
        <v>0</v>
      </c>
      <c r="O215">
        <f>IF(COUNTIFS('United Data'!$A$3:$A$4341,O$1,'United Data'!$C$3:$C$4341,$A215)&gt;0,1,0)</f>
        <v>1</v>
      </c>
      <c r="P215">
        <f>IF(COUNTIFS('United Data'!$A$3:$A$4341,P$1,'United Data'!$C$3:$C$4341,$A215)&gt;0,1,0)</f>
        <v>0</v>
      </c>
      <c r="Q215">
        <f>IF(COUNTIFS('United Data'!$A$3:$A$4341,Q$1,'United Data'!$C$3:$C$4341,$A215)&gt;0,1,0)</f>
        <v>0</v>
      </c>
      <c r="R215">
        <f>IF(COUNTIFS('United Data'!$A$3:$A$4341,R$1,'United Data'!$C$3:$C$4341,$A215)&gt;0,1,0)</f>
        <v>0</v>
      </c>
      <c r="S215">
        <f t="shared" si="6"/>
        <v>1</v>
      </c>
      <c r="T215">
        <f t="shared" si="7"/>
        <v>1</v>
      </c>
    </row>
    <row r="216" spans="1:20" x14ac:dyDescent="0.2">
      <c r="A216" t="s">
        <v>261</v>
      </c>
      <c r="B216">
        <f>IF(COUNTIFS('United Data'!$A$3:$A$4341,B$1,'United Data'!$C$3:$C$4341,$A216)&gt;0,1,0)</f>
        <v>0</v>
      </c>
      <c r="C216">
        <f>IF(COUNTIFS('United Data'!$A$3:$A$4341,C$1,'United Data'!$C$3:$C$4341,$A216)&gt;0,1,0)</f>
        <v>0</v>
      </c>
      <c r="D216">
        <f>IF(COUNTIFS('United Data'!$A$3:$A$4341,D$1,'United Data'!$C$3:$C$4341,$A216)&gt;0,1,0)</f>
        <v>0</v>
      </c>
      <c r="E216">
        <f>IF(COUNTIFS('United Data'!$A$3:$A$4341,E$1,'United Data'!$C$3:$C$4341,$A216)&gt;0,1,0)</f>
        <v>0</v>
      </c>
      <c r="F216">
        <f>IF(COUNTIFS('United Data'!$A$3:$A$4341,F$1,'United Data'!$C$3:$C$4341,$A216)&gt;0,1,0)</f>
        <v>0</v>
      </c>
      <c r="G216">
        <f>IF(COUNTIFS('United Data'!$A$3:$A$4341,G$1,'United Data'!$C$3:$C$4341,$A216)&gt;0,1,0)</f>
        <v>0</v>
      </c>
      <c r="H216">
        <f>IF(COUNTIFS('United Data'!$A$3:$A$4341,H$1,'United Data'!$C$3:$C$4341,$A216)&gt;0,1,0)</f>
        <v>0</v>
      </c>
      <c r="I216">
        <f>IF(COUNTIFS('United Data'!$A$3:$A$4341,I$1,'United Data'!$C$3:$C$4341,$A216)&gt;0,1,0)</f>
        <v>0</v>
      </c>
      <c r="J216">
        <f>IF(COUNTIFS('United Data'!$A$3:$A$4341,J$1,'United Data'!$C$3:$C$4341,$A216)&gt;0,1,0)</f>
        <v>0</v>
      </c>
      <c r="K216">
        <f>IF(COUNTIFS('United Data'!$A$3:$A$4341,K$1,'United Data'!$C$3:$C$4341,$A216)&gt;0,1,0)</f>
        <v>0</v>
      </c>
      <c r="L216">
        <f>IF(COUNTIFS('United Data'!$A$3:$A$4341,L$1,'United Data'!$C$3:$C$4341,$A216)&gt;0,1,0)</f>
        <v>0</v>
      </c>
      <c r="M216">
        <f>IF(COUNTIFS('United Data'!$A$3:$A$4341,M$1,'United Data'!$C$3:$C$4341,$A216)&gt;0,1,0)</f>
        <v>0</v>
      </c>
      <c r="N216">
        <f>IF(COUNTIFS('United Data'!$A$3:$A$4341,N$1,'United Data'!$C$3:$C$4341,$A216)&gt;0,1,0)</f>
        <v>0</v>
      </c>
      <c r="O216">
        <f>IF(COUNTIFS('United Data'!$A$3:$A$4341,O$1,'United Data'!$C$3:$C$4341,$A216)&gt;0,1,0)</f>
        <v>1</v>
      </c>
      <c r="P216">
        <f>IF(COUNTIFS('United Data'!$A$3:$A$4341,P$1,'United Data'!$C$3:$C$4341,$A216)&gt;0,1,0)</f>
        <v>0</v>
      </c>
      <c r="Q216">
        <f>IF(COUNTIFS('United Data'!$A$3:$A$4341,Q$1,'United Data'!$C$3:$C$4341,$A216)&gt;0,1,0)</f>
        <v>0</v>
      </c>
      <c r="R216">
        <f>IF(COUNTIFS('United Data'!$A$3:$A$4341,R$1,'United Data'!$C$3:$C$4341,$A216)&gt;0,1,0)</f>
        <v>0</v>
      </c>
      <c r="S216">
        <f t="shared" si="6"/>
        <v>1</v>
      </c>
      <c r="T216">
        <f t="shared" si="7"/>
        <v>1</v>
      </c>
    </row>
    <row r="217" spans="1:20" x14ac:dyDescent="0.2">
      <c r="A217" t="s">
        <v>262</v>
      </c>
      <c r="B217">
        <f>IF(COUNTIFS('United Data'!$A$3:$A$4341,B$1,'United Data'!$C$3:$C$4341,$A217)&gt;0,1,0)</f>
        <v>0</v>
      </c>
      <c r="C217">
        <f>IF(COUNTIFS('United Data'!$A$3:$A$4341,C$1,'United Data'!$C$3:$C$4341,$A217)&gt;0,1,0)</f>
        <v>0</v>
      </c>
      <c r="D217">
        <f>IF(COUNTIFS('United Data'!$A$3:$A$4341,D$1,'United Data'!$C$3:$C$4341,$A217)&gt;0,1,0)</f>
        <v>0</v>
      </c>
      <c r="E217">
        <f>IF(COUNTIFS('United Data'!$A$3:$A$4341,E$1,'United Data'!$C$3:$C$4341,$A217)&gt;0,1,0)</f>
        <v>0</v>
      </c>
      <c r="F217">
        <f>IF(COUNTIFS('United Data'!$A$3:$A$4341,F$1,'United Data'!$C$3:$C$4341,$A217)&gt;0,1,0)</f>
        <v>1</v>
      </c>
      <c r="G217">
        <f>IF(COUNTIFS('United Data'!$A$3:$A$4341,G$1,'United Data'!$C$3:$C$4341,$A217)&gt;0,1,0)</f>
        <v>0</v>
      </c>
      <c r="H217">
        <f>IF(COUNTIFS('United Data'!$A$3:$A$4341,H$1,'United Data'!$C$3:$C$4341,$A217)&gt;0,1,0)</f>
        <v>1</v>
      </c>
      <c r="I217">
        <f>IF(COUNTIFS('United Data'!$A$3:$A$4341,I$1,'United Data'!$C$3:$C$4341,$A217)&gt;0,1,0)</f>
        <v>0</v>
      </c>
      <c r="J217">
        <f>IF(COUNTIFS('United Data'!$A$3:$A$4341,J$1,'United Data'!$C$3:$C$4341,$A217)&gt;0,1,0)</f>
        <v>0</v>
      </c>
      <c r="K217">
        <f>IF(COUNTIFS('United Data'!$A$3:$A$4341,K$1,'United Data'!$C$3:$C$4341,$A217)&gt;0,1,0)</f>
        <v>0</v>
      </c>
      <c r="L217">
        <f>IF(COUNTIFS('United Data'!$A$3:$A$4341,L$1,'United Data'!$C$3:$C$4341,$A217)&gt;0,1,0)</f>
        <v>0</v>
      </c>
      <c r="M217">
        <f>IF(COUNTIFS('United Data'!$A$3:$A$4341,M$1,'United Data'!$C$3:$C$4341,$A217)&gt;0,1,0)</f>
        <v>0</v>
      </c>
      <c r="N217">
        <f>IF(COUNTIFS('United Data'!$A$3:$A$4341,N$1,'United Data'!$C$3:$C$4341,$A217)&gt;0,1,0)</f>
        <v>0</v>
      </c>
      <c r="O217">
        <f>IF(COUNTIFS('United Data'!$A$3:$A$4341,O$1,'United Data'!$C$3:$C$4341,$A217)&gt;0,1,0)</f>
        <v>1</v>
      </c>
      <c r="P217">
        <f>IF(COUNTIFS('United Data'!$A$3:$A$4341,P$1,'United Data'!$C$3:$C$4341,$A217)&gt;0,1,0)</f>
        <v>0</v>
      </c>
      <c r="Q217">
        <f>IF(COUNTIFS('United Data'!$A$3:$A$4341,Q$1,'United Data'!$C$3:$C$4341,$A217)&gt;0,1,0)</f>
        <v>0</v>
      </c>
      <c r="R217">
        <f>IF(COUNTIFS('United Data'!$A$3:$A$4341,R$1,'United Data'!$C$3:$C$4341,$A217)&gt;0,1,0)</f>
        <v>0</v>
      </c>
      <c r="S217">
        <f t="shared" si="6"/>
        <v>3</v>
      </c>
      <c r="T217">
        <f t="shared" si="7"/>
        <v>3</v>
      </c>
    </row>
    <row r="218" spans="1:20" x14ac:dyDescent="0.2">
      <c r="A218" t="s">
        <v>264</v>
      </c>
      <c r="B218">
        <f>IF(COUNTIFS('United Data'!$A$3:$A$4341,B$1,'United Data'!$C$3:$C$4341,$A218)&gt;0,1,0)</f>
        <v>0</v>
      </c>
      <c r="C218">
        <f>IF(COUNTIFS('United Data'!$A$3:$A$4341,C$1,'United Data'!$C$3:$C$4341,$A218)&gt;0,1,0)</f>
        <v>0</v>
      </c>
      <c r="D218">
        <f>IF(COUNTIFS('United Data'!$A$3:$A$4341,D$1,'United Data'!$C$3:$C$4341,$A218)&gt;0,1,0)</f>
        <v>0</v>
      </c>
      <c r="E218">
        <f>IF(COUNTIFS('United Data'!$A$3:$A$4341,E$1,'United Data'!$C$3:$C$4341,$A218)&gt;0,1,0)</f>
        <v>0</v>
      </c>
      <c r="F218">
        <f>IF(COUNTIFS('United Data'!$A$3:$A$4341,F$1,'United Data'!$C$3:$C$4341,$A218)&gt;0,1,0)</f>
        <v>0</v>
      </c>
      <c r="G218">
        <f>IF(COUNTIFS('United Data'!$A$3:$A$4341,G$1,'United Data'!$C$3:$C$4341,$A218)&gt;0,1,0)</f>
        <v>0</v>
      </c>
      <c r="H218">
        <f>IF(COUNTIFS('United Data'!$A$3:$A$4341,H$1,'United Data'!$C$3:$C$4341,$A218)&gt;0,1,0)</f>
        <v>0</v>
      </c>
      <c r="I218">
        <f>IF(COUNTIFS('United Data'!$A$3:$A$4341,I$1,'United Data'!$C$3:$C$4341,$A218)&gt;0,1,0)</f>
        <v>0</v>
      </c>
      <c r="J218">
        <f>IF(COUNTIFS('United Data'!$A$3:$A$4341,J$1,'United Data'!$C$3:$C$4341,$A218)&gt;0,1,0)</f>
        <v>0</v>
      </c>
      <c r="K218">
        <f>IF(COUNTIFS('United Data'!$A$3:$A$4341,K$1,'United Data'!$C$3:$C$4341,$A218)&gt;0,1,0)</f>
        <v>0</v>
      </c>
      <c r="L218">
        <f>IF(COUNTIFS('United Data'!$A$3:$A$4341,L$1,'United Data'!$C$3:$C$4341,$A218)&gt;0,1,0)</f>
        <v>0</v>
      </c>
      <c r="M218">
        <f>IF(COUNTIFS('United Data'!$A$3:$A$4341,M$1,'United Data'!$C$3:$C$4341,$A218)&gt;0,1,0)</f>
        <v>0</v>
      </c>
      <c r="N218">
        <f>IF(COUNTIFS('United Data'!$A$3:$A$4341,N$1,'United Data'!$C$3:$C$4341,$A218)&gt;0,1,0)</f>
        <v>0</v>
      </c>
      <c r="O218">
        <f>IF(COUNTIFS('United Data'!$A$3:$A$4341,O$1,'United Data'!$C$3:$C$4341,$A218)&gt;0,1,0)</f>
        <v>0</v>
      </c>
      <c r="P218">
        <f>IF(COUNTIFS('United Data'!$A$3:$A$4341,P$1,'United Data'!$C$3:$C$4341,$A218)&gt;0,1,0)</f>
        <v>1</v>
      </c>
      <c r="Q218">
        <f>IF(COUNTIFS('United Data'!$A$3:$A$4341,Q$1,'United Data'!$C$3:$C$4341,$A218)&gt;0,1,0)</f>
        <v>0</v>
      </c>
      <c r="R218">
        <f>IF(COUNTIFS('United Data'!$A$3:$A$4341,R$1,'United Data'!$C$3:$C$4341,$A218)&gt;0,1,0)</f>
        <v>0</v>
      </c>
      <c r="S218">
        <f t="shared" si="6"/>
        <v>1</v>
      </c>
      <c r="T218">
        <f t="shared" si="7"/>
        <v>1</v>
      </c>
    </row>
    <row r="219" spans="1:20" x14ac:dyDescent="0.2">
      <c r="A219" t="s">
        <v>265</v>
      </c>
      <c r="B219">
        <f>IF(COUNTIFS('United Data'!$A$3:$A$4341,B$1,'United Data'!$C$3:$C$4341,$A219)&gt;0,1,0)</f>
        <v>0</v>
      </c>
      <c r="C219">
        <f>IF(COUNTIFS('United Data'!$A$3:$A$4341,C$1,'United Data'!$C$3:$C$4341,$A219)&gt;0,1,0)</f>
        <v>0</v>
      </c>
      <c r="D219">
        <f>IF(COUNTIFS('United Data'!$A$3:$A$4341,D$1,'United Data'!$C$3:$C$4341,$A219)&gt;0,1,0)</f>
        <v>0</v>
      </c>
      <c r="E219">
        <f>IF(COUNTIFS('United Data'!$A$3:$A$4341,E$1,'United Data'!$C$3:$C$4341,$A219)&gt;0,1,0)</f>
        <v>0</v>
      </c>
      <c r="F219">
        <f>IF(COUNTIFS('United Data'!$A$3:$A$4341,F$1,'United Data'!$C$3:$C$4341,$A219)&gt;0,1,0)</f>
        <v>0</v>
      </c>
      <c r="G219">
        <f>IF(COUNTIFS('United Data'!$A$3:$A$4341,G$1,'United Data'!$C$3:$C$4341,$A219)&gt;0,1,0)</f>
        <v>0</v>
      </c>
      <c r="H219">
        <f>IF(COUNTIFS('United Data'!$A$3:$A$4341,H$1,'United Data'!$C$3:$C$4341,$A219)&gt;0,1,0)</f>
        <v>0</v>
      </c>
      <c r="I219">
        <f>IF(COUNTIFS('United Data'!$A$3:$A$4341,I$1,'United Data'!$C$3:$C$4341,$A219)&gt;0,1,0)</f>
        <v>0</v>
      </c>
      <c r="J219">
        <f>IF(COUNTIFS('United Data'!$A$3:$A$4341,J$1,'United Data'!$C$3:$C$4341,$A219)&gt;0,1,0)</f>
        <v>0</v>
      </c>
      <c r="K219">
        <f>IF(COUNTIFS('United Data'!$A$3:$A$4341,K$1,'United Data'!$C$3:$C$4341,$A219)&gt;0,1,0)</f>
        <v>0</v>
      </c>
      <c r="L219">
        <f>IF(COUNTIFS('United Data'!$A$3:$A$4341,L$1,'United Data'!$C$3:$C$4341,$A219)&gt;0,1,0)</f>
        <v>0</v>
      </c>
      <c r="M219">
        <f>IF(COUNTIFS('United Data'!$A$3:$A$4341,M$1,'United Data'!$C$3:$C$4341,$A219)&gt;0,1,0)</f>
        <v>0</v>
      </c>
      <c r="N219">
        <f>IF(COUNTIFS('United Data'!$A$3:$A$4341,N$1,'United Data'!$C$3:$C$4341,$A219)&gt;0,1,0)</f>
        <v>0</v>
      </c>
      <c r="O219">
        <f>IF(COUNTIFS('United Data'!$A$3:$A$4341,O$1,'United Data'!$C$3:$C$4341,$A219)&gt;0,1,0)</f>
        <v>0</v>
      </c>
      <c r="P219">
        <f>IF(COUNTIFS('United Data'!$A$3:$A$4341,P$1,'United Data'!$C$3:$C$4341,$A219)&gt;0,1,0)</f>
        <v>1</v>
      </c>
      <c r="Q219">
        <f>IF(COUNTIFS('United Data'!$A$3:$A$4341,Q$1,'United Data'!$C$3:$C$4341,$A219)&gt;0,1,0)</f>
        <v>0</v>
      </c>
      <c r="R219">
        <f>IF(COUNTIFS('United Data'!$A$3:$A$4341,R$1,'United Data'!$C$3:$C$4341,$A219)&gt;0,1,0)</f>
        <v>0</v>
      </c>
      <c r="S219">
        <f t="shared" si="6"/>
        <v>1</v>
      </c>
      <c r="T219">
        <f t="shared" si="7"/>
        <v>1</v>
      </c>
    </row>
    <row r="220" spans="1:20" x14ac:dyDescent="0.2">
      <c r="A220" t="s">
        <v>266</v>
      </c>
      <c r="B220">
        <f>IF(COUNTIFS('United Data'!$A$3:$A$4341,B$1,'United Data'!$C$3:$C$4341,$A220)&gt;0,1,0)</f>
        <v>0</v>
      </c>
      <c r="C220">
        <f>IF(COUNTIFS('United Data'!$A$3:$A$4341,C$1,'United Data'!$C$3:$C$4341,$A220)&gt;0,1,0)</f>
        <v>0</v>
      </c>
      <c r="D220">
        <f>IF(COUNTIFS('United Data'!$A$3:$A$4341,D$1,'United Data'!$C$3:$C$4341,$A220)&gt;0,1,0)</f>
        <v>0</v>
      </c>
      <c r="E220">
        <f>IF(COUNTIFS('United Data'!$A$3:$A$4341,E$1,'United Data'!$C$3:$C$4341,$A220)&gt;0,1,0)</f>
        <v>0</v>
      </c>
      <c r="F220">
        <f>IF(COUNTIFS('United Data'!$A$3:$A$4341,F$1,'United Data'!$C$3:$C$4341,$A220)&gt;0,1,0)</f>
        <v>0</v>
      </c>
      <c r="G220">
        <f>IF(COUNTIFS('United Data'!$A$3:$A$4341,G$1,'United Data'!$C$3:$C$4341,$A220)&gt;0,1,0)</f>
        <v>0</v>
      </c>
      <c r="H220">
        <f>IF(COUNTIFS('United Data'!$A$3:$A$4341,H$1,'United Data'!$C$3:$C$4341,$A220)&gt;0,1,0)</f>
        <v>0</v>
      </c>
      <c r="I220">
        <f>IF(COUNTIFS('United Data'!$A$3:$A$4341,I$1,'United Data'!$C$3:$C$4341,$A220)&gt;0,1,0)</f>
        <v>0</v>
      </c>
      <c r="J220">
        <f>IF(COUNTIFS('United Data'!$A$3:$A$4341,J$1,'United Data'!$C$3:$C$4341,$A220)&gt;0,1,0)</f>
        <v>0</v>
      </c>
      <c r="K220">
        <f>IF(COUNTIFS('United Data'!$A$3:$A$4341,K$1,'United Data'!$C$3:$C$4341,$A220)&gt;0,1,0)</f>
        <v>0</v>
      </c>
      <c r="L220">
        <f>IF(COUNTIFS('United Data'!$A$3:$A$4341,L$1,'United Data'!$C$3:$C$4341,$A220)&gt;0,1,0)</f>
        <v>0</v>
      </c>
      <c r="M220">
        <f>IF(COUNTIFS('United Data'!$A$3:$A$4341,M$1,'United Data'!$C$3:$C$4341,$A220)&gt;0,1,0)</f>
        <v>0</v>
      </c>
      <c r="N220">
        <f>IF(COUNTIFS('United Data'!$A$3:$A$4341,N$1,'United Data'!$C$3:$C$4341,$A220)&gt;0,1,0)</f>
        <v>0</v>
      </c>
      <c r="O220">
        <f>IF(COUNTIFS('United Data'!$A$3:$A$4341,O$1,'United Data'!$C$3:$C$4341,$A220)&gt;0,1,0)</f>
        <v>0</v>
      </c>
      <c r="P220">
        <f>IF(COUNTIFS('United Data'!$A$3:$A$4341,P$1,'United Data'!$C$3:$C$4341,$A220)&gt;0,1,0)</f>
        <v>1</v>
      </c>
      <c r="Q220">
        <f>IF(COUNTIFS('United Data'!$A$3:$A$4341,Q$1,'United Data'!$C$3:$C$4341,$A220)&gt;0,1,0)</f>
        <v>0</v>
      </c>
      <c r="R220">
        <f>IF(COUNTIFS('United Data'!$A$3:$A$4341,R$1,'United Data'!$C$3:$C$4341,$A220)&gt;0,1,0)</f>
        <v>0</v>
      </c>
      <c r="S220">
        <f t="shared" si="6"/>
        <v>1</v>
      </c>
      <c r="T220">
        <f t="shared" si="7"/>
        <v>1</v>
      </c>
    </row>
    <row r="221" spans="1:20" x14ac:dyDescent="0.2">
      <c r="A221" t="s">
        <v>267</v>
      </c>
      <c r="B221">
        <f>IF(COUNTIFS('United Data'!$A$3:$A$4341,B$1,'United Data'!$C$3:$C$4341,$A221)&gt;0,1,0)</f>
        <v>0</v>
      </c>
      <c r="C221">
        <f>IF(COUNTIFS('United Data'!$A$3:$A$4341,C$1,'United Data'!$C$3:$C$4341,$A221)&gt;0,1,0)</f>
        <v>0</v>
      </c>
      <c r="D221">
        <f>IF(COUNTIFS('United Data'!$A$3:$A$4341,D$1,'United Data'!$C$3:$C$4341,$A221)&gt;0,1,0)</f>
        <v>0</v>
      </c>
      <c r="E221">
        <f>IF(COUNTIFS('United Data'!$A$3:$A$4341,E$1,'United Data'!$C$3:$C$4341,$A221)&gt;0,1,0)</f>
        <v>0</v>
      </c>
      <c r="F221">
        <f>IF(COUNTIFS('United Data'!$A$3:$A$4341,F$1,'United Data'!$C$3:$C$4341,$A221)&gt;0,1,0)</f>
        <v>0</v>
      </c>
      <c r="G221">
        <f>IF(COUNTIFS('United Data'!$A$3:$A$4341,G$1,'United Data'!$C$3:$C$4341,$A221)&gt;0,1,0)</f>
        <v>0</v>
      </c>
      <c r="H221">
        <f>IF(COUNTIFS('United Data'!$A$3:$A$4341,H$1,'United Data'!$C$3:$C$4341,$A221)&gt;0,1,0)</f>
        <v>0</v>
      </c>
      <c r="I221">
        <f>IF(COUNTIFS('United Data'!$A$3:$A$4341,I$1,'United Data'!$C$3:$C$4341,$A221)&gt;0,1,0)</f>
        <v>0</v>
      </c>
      <c r="J221">
        <f>IF(COUNTIFS('United Data'!$A$3:$A$4341,J$1,'United Data'!$C$3:$C$4341,$A221)&gt;0,1,0)</f>
        <v>0</v>
      </c>
      <c r="K221">
        <f>IF(COUNTIFS('United Data'!$A$3:$A$4341,K$1,'United Data'!$C$3:$C$4341,$A221)&gt;0,1,0)</f>
        <v>0</v>
      </c>
      <c r="L221">
        <f>IF(COUNTIFS('United Data'!$A$3:$A$4341,L$1,'United Data'!$C$3:$C$4341,$A221)&gt;0,1,0)</f>
        <v>0</v>
      </c>
      <c r="M221">
        <f>IF(COUNTIFS('United Data'!$A$3:$A$4341,M$1,'United Data'!$C$3:$C$4341,$A221)&gt;0,1,0)</f>
        <v>0</v>
      </c>
      <c r="N221">
        <f>IF(COUNTIFS('United Data'!$A$3:$A$4341,N$1,'United Data'!$C$3:$C$4341,$A221)&gt;0,1,0)</f>
        <v>0</v>
      </c>
      <c r="O221">
        <f>IF(COUNTIFS('United Data'!$A$3:$A$4341,O$1,'United Data'!$C$3:$C$4341,$A221)&gt;0,1,0)</f>
        <v>0</v>
      </c>
      <c r="P221">
        <f>IF(COUNTIFS('United Data'!$A$3:$A$4341,P$1,'United Data'!$C$3:$C$4341,$A221)&gt;0,1,0)</f>
        <v>0</v>
      </c>
      <c r="Q221">
        <f>IF(COUNTIFS('United Data'!$A$3:$A$4341,Q$1,'United Data'!$C$3:$C$4341,$A221)&gt;0,1,0)</f>
        <v>1</v>
      </c>
      <c r="R221">
        <f>IF(COUNTIFS('United Data'!$A$3:$A$4341,R$1,'United Data'!$C$3:$C$4341,$A221)&gt;0,1,0)</f>
        <v>0</v>
      </c>
      <c r="S221">
        <f t="shared" si="6"/>
        <v>1</v>
      </c>
      <c r="T221">
        <f t="shared" si="7"/>
        <v>1</v>
      </c>
    </row>
    <row r="222" spans="1:20" x14ac:dyDescent="0.2">
      <c r="A222" t="s">
        <v>268</v>
      </c>
      <c r="B222">
        <f>IF(COUNTIFS('United Data'!$A$3:$A$4341,B$1,'United Data'!$C$3:$C$4341,$A222)&gt;0,1,0)</f>
        <v>0</v>
      </c>
      <c r="C222">
        <f>IF(COUNTIFS('United Data'!$A$3:$A$4341,C$1,'United Data'!$C$3:$C$4341,$A222)&gt;0,1,0)</f>
        <v>0</v>
      </c>
      <c r="D222">
        <f>IF(COUNTIFS('United Data'!$A$3:$A$4341,D$1,'United Data'!$C$3:$C$4341,$A222)&gt;0,1,0)</f>
        <v>0</v>
      </c>
      <c r="E222">
        <f>IF(COUNTIFS('United Data'!$A$3:$A$4341,E$1,'United Data'!$C$3:$C$4341,$A222)&gt;0,1,0)</f>
        <v>0</v>
      </c>
      <c r="F222">
        <f>IF(COUNTIFS('United Data'!$A$3:$A$4341,F$1,'United Data'!$C$3:$C$4341,$A222)&gt;0,1,0)</f>
        <v>0</v>
      </c>
      <c r="G222">
        <f>IF(COUNTIFS('United Data'!$A$3:$A$4341,G$1,'United Data'!$C$3:$C$4341,$A222)&gt;0,1,0)</f>
        <v>0</v>
      </c>
      <c r="H222">
        <f>IF(COUNTIFS('United Data'!$A$3:$A$4341,H$1,'United Data'!$C$3:$C$4341,$A222)&gt;0,1,0)</f>
        <v>0</v>
      </c>
      <c r="I222">
        <f>IF(COUNTIFS('United Data'!$A$3:$A$4341,I$1,'United Data'!$C$3:$C$4341,$A222)&gt;0,1,0)</f>
        <v>0</v>
      </c>
      <c r="J222">
        <f>IF(COUNTIFS('United Data'!$A$3:$A$4341,J$1,'United Data'!$C$3:$C$4341,$A222)&gt;0,1,0)</f>
        <v>0</v>
      </c>
      <c r="K222">
        <f>IF(COUNTIFS('United Data'!$A$3:$A$4341,K$1,'United Data'!$C$3:$C$4341,$A222)&gt;0,1,0)</f>
        <v>0</v>
      </c>
      <c r="L222">
        <f>IF(COUNTIFS('United Data'!$A$3:$A$4341,L$1,'United Data'!$C$3:$C$4341,$A222)&gt;0,1,0)</f>
        <v>0</v>
      </c>
      <c r="M222">
        <f>IF(COUNTIFS('United Data'!$A$3:$A$4341,M$1,'United Data'!$C$3:$C$4341,$A222)&gt;0,1,0)</f>
        <v>0</v>
      </c>
      <c r="N222">
        <f>IF(COUNTIFS('United Data'!$A$3:$A$4341,N$1,'United Data'!$C$3:$C$4341,$A222)&gt;0,1,0)</f>
        <v>0</v>
      </c>
      <c r="O222">
        <f>IF(COUNTIFS('United Data'!$A$3:$A$4341,O$1,'United Data'!$C$3:$C$4341,$A222)&gt;0,1,0)</f>
        <v>0</v>
      </c>
      <c r="P222">
        <f>IF(COUNTIFS('United Data'!$A$3:$A$4341,P$1,'United Data'!$C$3:$C$4341,$A222)&gt;0,1,0)</f>
        <v>0</v>
      </c>
      <c r="Q222">
        <f>IF(COUNTIFS('United Data'!$A$3:$A$4341,Q$1,'United Data'!$C$3:$C$4341,$A222)&gt;0,1,0)</f>
        <v>1</v>
      </c>
      <c r="R222">
        <f>IF(COUNTIFS('United Data'!$A$3:$A$4341,R$1,'United Data'!$C$3:$C$4341,$A222)&gt;0,1,0)</f>
        <v>1</v>
      </c>
      <c r="S222">
        <f t="shared" si="6"/>
        <v>2</v>
      </c>
      <c r="T222">
        <f t="shared" si="7"/>
        <v>1</v>
      </c>
    </row>
    <row r="223" spans="1:20" x14ac:dyDescent="0.2">
      <c r="A223" t="s">
        <v>269</v>
      </c>
      <c r="B223">
        <f>IF(COUNTIFS('United Data'!$A$3:$A$4341,B$1,'United Data'!$C$3:$C$4341,$A223)&gt;0,1,0)</f>
        <v>0</v>
      </c>
      <c r="C223">
        <f>IF(COUNTIFS('United Data'!$A$3:$A$4341,C$1,'United Data'!$C$3:$C$4341,$A223)&gt;0,1,0)</f>
        <v>0</v>
      </c>
      <c r="D223">
        <f>IF(COUNTIFS('United Data'!$A$3:$A$4341,D$1,'United Data'!$C$3:$C$4341,$A223)&gt;0,1,0)</f>
        <v>0</v>
      </c>
      <c r="E223">
        <f>IF(COUNTIFS('United Data'!$A$3:$A$4341,E$1,'United Data'!$C$3:$C$4341,$A223)&gt;0,1,0)</f>
        <v>0</v>
      </c>
      <c r="F223">
        <f>IF(COUNTIFS('United Data'!$A$3:$A$4341,F$1,'United Data'!$C$3:$C$4341,$A223)&gt;0,1,0)</f>
        <v>0</v>
      </c>
      <c r="G223">
        <f>IF(COUNTIFS('United Data'!$A$3:$A$4341,G$1,'United Data'!$C$3:$C$4341,$A223)&gt;0,1,0)</f>
        <v>0</v>
      </c>
      <c r="H223">
        <f>IF(COUNTIFS('United Data'!$A$3:$A$4341,H$1,'United Data'!$C$3:$C$4341,$A223)&gt;0,1,0)</f>
        <v>0</v>
      </c>
      <c r="I223">
        <f>IF(COUNTIFS('United Data'!$A$3:$A$4341,I$1,'United Data'!$C$3:$C$4341,$A223)&gt;0,1,0)</f>
        <v>0</v>
      </c>
      <c r="J223">
        <f>IF(COUNTIFS('United Data'!$A$3:$A$4341,J$1,'United Data'!$C$3:$C$4341,$A223)&gt;0,1,0)</f>
        <v>0</v>
      </c>
      <c r="K223">
        <f>IF(COUNTIFS('United Data'!$A$3:$A$4341,K$1,'United Data'!$C$3:$C$4341,$A223)&gt;0,1,0)</f>
        <v>0</v>
      </c>
      <c r="L223">
        <f>IF(COUNTIFS('United Data'!$A$3:$A$4341,L$1,'United Data'!$C$3:$C$4341,$A223)&gt;0,1,0)</f>
        <v>0</v>
      </c>
      <c r="M223">
        <f>IF(COUNTIFS('United Data'!$A$3:$A$4341,M$1,'United Data'!$C$3:$C$4341,$A223)&gt;0,1,0)</f>
        <v>0</v>
      </c>
      <c r="N223">
        <f>IF(COUNTIFS('United Data'!$A$3:$A$4341,N$1,'United Data'!$C$3:$C$4341,$A223)&gt;0,1,0)</f>
        <v>0</v>
      </c>
      <c r="O223">
        <f>IF(COUNTIFS('United Data'!$A$3:$A$4341,O$1,'United Data'!$C$3:$C$4341,$A223)&gt;0,1,0)</f>
        <v>0</v>
      </c>
      <c r="P223">
        <f>IF(COUNTIFS('United Data'!$A$3:$A$4341,P$1,'United Data'!$C$3:$C$4341,$A223)&gt;0,1,0)</f>
        <v>0</v>
      </c>
      <c r="Q223">
        <f>IF(COUNTIFS('United Data'!$A$3:$A$4341,Q$1,'United Data'!$C$3:$C$4341,$A223)&gt;0,1,0)</f>
        <v>1</v>
      </c>
      <c r="R223">
        <f>IF(COUNTIFS('United Data'!$A$3:$A$4341,R$1,'United Data'!$C$3:$C$4341,$A223)&gt;0,1,0)</f>
        <v>0</v>
      </c>
      <c r="S223">
        <f t="shared" si="6"/>
        <v>1</v>
      </c>
      <c r="T223">
        <f t="shared" si="7"/>
        <v>1</v>
      </c>
    </row>
    <row r="224" spans="1:20" x14ac:dyDescent="0.2">
      <c r="A224" t="s">
        <v>270</v>
      </c>
      <c r="B224">
        <f>IF(COUNTIFS('United Data'!$A$3:$A$4341,B$1,'United Data'!$C$3:$C$4341,$A224)&gt;0,1,0)</f>
        <v>0</v>
      </c>
      <c r="C224">
        <f>IF(COUNTIFS('United Data'!$A$3:$A$4341,C$1,'United Data'!$C$3:$C$4341,$A224)&gt;0,1,0)</f>
        <v>0</v>
      </c>
      <c r="D224">
        <f>IF(COUNTIFS('United Data'!$A$3:$A$4341,D$1,'United Data'!$C$3:$C$4341,$A224)&gt;0,1,0)</f>
        <v>0</v>
      </c>
      <c r="E224">
        <f>IF(COUNTIFS('United Data'!$A$3:$A$4341,E$1,'United Data'!$C$3:$C$4341,$A224)&gt;0,1,0)</f>
        <v>0</v>
      </c>
      <c r="F224">
        <f>IF(COUNTIFS('United Data'!$A$3:$A$4341,F$1,'United Data'!$C$3:$C$4341,$A224)&gt;0,1,0)</f>
        <v>0</v>
      </c>
      <c r="G224">
        <f>IF(COUNTIFS('United Data'!$A$3:$A$4341,G$1,'United Data'!$C$3:$C$4341,$A224)&gt;0,1,0)</f>
        <v>0</v>
      </c>
      <c r="H224">
        <f>IF(COUNTIFS('United Data'!$A$3:$A$4341,H$1,'United Data'!$C$3:$C$4341,$A224)&gt;0,1,0)</f>
        <v>0</v>
      </c>
      <c r="I224">
        <f>IF(COUNTIFS('United Data'!$A$3:$A$4341,I$1,'United Data'!$C$3:$C$4341,$A224)&gt;0,1,0)</f>
        <v>0</v>
      </c>
      <c r="J224">
        <f>IF(COUNTIFS('United Data'!$A$3:$A$4341,J$1,'United Data'!$C$3:$C$4341,$A224)&gt;0,1,0)</f>
        <v>0</v>
      </c>
      <c r="K224">
        <f>IF(COUNTIFS('United Data'!$A$3:$A$4341,K$1,'United Data'!$C$3:$C$4341,$A224)&gt;0,1,0)</f>
        <v>0</v>
      </c>
      <c r="L224">
        <f>IF(COUNTIFS('United Data'!$A$3:$A$4341,L$1,'United Data'!$C$3:$C$4341,$A224)&gt;0,1,0)</f>
        <v>0</v>
      </c>
      <c r="M224">
        <f>IF(COUNTIFS('United Data'!$A$3:$A$4341,M$1,'United Data'!$C$3:$C$4341,$A224)&gt;0,1,0)</f>
        <v>0</v>
      </c>
      <c r="N224">
        <f>IF(COUNTIFS('United Data'!$A$3:$A$4341,N$1,'United Data'!$C$3:$C$4341,$A224)&gt;0,1,0)</f>
        <v>0</v>
      </c>
      <c r="O224">
        <f>IF(COUNTIFS('United Data'!$A$3:$A$4341,O$1,'United Data'!$C$3:$C$4341,$A224)&gt;0,1,0)</f>
        <v>0</v>
      </c>
      <c r="P224">
        <f>IF(COUNTIFS('United Data'!$A$3:$A$4341,P$1,'United Data'!$C$3:$C$4341,$A224)&gt;0,1,0)</f>
        <v>0</v>
      </c>
      <c r="Q224">
        <f>IF(COUNTIFS('United Data'!$A$3:$A$4341,Q$1,'United Data'!$C$3:$C$4341,$A224)&gt;0,1,0)</f>
        <v>1</v>
      </c>
      <c r="R224">
        <f>IF(COUNTIFS('United Data'!$A$3:$A$4341,R$1,'United Data'!$C$3:$C$4341,$A224)&gt;0,1,0)</f>
        <v>1</v>
      </c>
      <c r="S224">
        <f t="shared" si="6"/>
        <v>2</v>
      </c>
      <c r="T224">
        <f t="shared" si="7"/>
        <v>1</v>
      </c>
    </row>
    <row r="225" spans="1:20" x14ac:dyDescent="0.2">
      <c r="A225" t="s">
        <v>271</v>
      </c>
      <c r="B225">
        <f>IF(COUNTIFS('United Data'!$A$3:$A$4341,B$1,'United Data'!$C$3:$C$4341,$A225)&gt;0,1,0)</f>
        <v>0</v>
      </c>
      <c r="C225">
        <f>IF(COUNTIFS('United Data'!$A$3:$A$4341,C$1,'United Data'!$C$3:$C$4341,$A225)&gt;0,1,0)</f>
        <v>0</v>
      </c>
      <c r="D225">
        <f>IF(COUNTIFS('United Data'!$A$3:$A$4341,D$1,'United Data'!$C$3:$C$4341,$A225)&gt;0,1,0)</f>
        <v>0</v>
      </c>
      <c r="E225">
        <f>IF(COUNTIFS('United Data'!$A$3:$A$4341,E$1,'United Data'!$C$3:$C$4341,$A225)&gt;0,1,0)</f>
        <v>0</v>
      </c>
      <c r="F225">
        <f>IF(COUNTIFS('United Data'!$A$3:$A$4341,F$1,'United Data'!$C$3:$C$4341,$A225)&gt;0,1,0)</f>
        <v>0</v>
      </c>
      <c r="G225">
        <f>IF(COUNTIFS('United Data'!$A$3:$A$4341,G$1,'United Data'!$C$3:$C$4341,$A225)&gt;0,1,0)</f>
        <v>0</v>
      </c>
      <c r="H225">
        <f>IF(COUNTIFS('United Data'!$A$3:$A$4341,H$1,'United Data'!$C$3:$C$4341,$A225)&gt;0,1,0)</f>
        <v>0</v>
      </c>
      <c r="I225">
        <f>IF(COUNTIFS('United Data'!$A$3:$A$4341,I$1,'United Data'!$C$3:$C$4341,$A225)&gt;0,1,0)</f>
        <v>0</v>
      </c>
      <c r="J225">
        <f>IF(COUNTIFS('United Data'!$A$3:$A$4341,J$1,'United Data'!$C$3:$C$4341,$A225)&gt;0,1,0)</f>
        <v>0</v>
      </c>
      <c r="K225">
        <f>IF(COUNTIFS('United Data'!$A$3:$A$4341,K$1,'United Data'!$C$3:$C$4341,$A225)&gt;0,1,0)</f>
        <v>0</v>
      </c>
      <c r="L225">
        <f>IF(COUNTIFS('United Data'!$A$3:$A$4341,L$1,'United Data'!$C$3:$C$4341,$A225)&gt;0,1,0)</f>
        <v>0</v>
      </c>
      <c r="M225">
        <f>IF(COUNTIFS('United Data'!$A$3:$A$4341,M$1,'United Data'!$C$3:$C$4341,$A225)&gt;0,1,0)</f>
        <v>0</v>
      </c>
      <c r="N225">
        <f>IF(COUNTIFS('United Data'!$A$3:$A$4341,N$1,'United Data'!$C$3:$C$4341,$A225)&gt;0,1,0)</f>
        <v>0</v>
      </c>
      <c r="O225">
        <f>IF(COUNTIFS('United Data'!$A$3:$A$4341,O$1,'United Data'!$C$3:$C$4341,$A225)&gt;0,1,0)</f>
        <v>0</v>
      </c>
      <c r="P225">
        <f>IF(COUNTIFS('United Data'!$A$3:$A$4341,P$1,'United Data'!$C$3:$C$4341,$A225)&gt;0,1,0)</f>
        <v>0</v>
      </c>
      <c r="Q225">
        <f>IF(COUNTIFS('United Data'!$A$3:$A$4341,Q$1,'United Data'!$C$3:$C$4341,$A225)&gt;0,1,0)</f>
        <v>0</v>
      </c>
      <c r="R225">
        <f>IF(COUNTIFS('United Data'!$A$3:$A$4341,R$1,'United Data'!$C$3:$C$4341,$A225)&gt;0,1,0)</f>
        <v>1</v>
      </c>
      <c r="S225">
        <f t="shared" si="6"/>
        <v>1</v>
      </c>
      <c r="T225">
        <f t="shared" si="7"/>
        <v>1</v>
      </c>
    </row>
    <row r="226" spans="1:20" x14ac:dyDescent="0.2">
      <c r="A226" t="s">
        <v>272</v>
      </c>
      <c r="B226">
        <f>IF(COUNTIFS('United Data'!$A$3:$A$4341,B$1,'United Data'!$C$3:$C$4341,$A226)&gt;0,1,0)</f>
        <v>1</v>
      </c>
      <c r="C226">
        <f>IF(COUNTIFS('United Data'!$A$3:$A$4341,C$1,'United Data'!$C$3:$C$4341,$A226)&gt;0,1,0)</f>
        <v>0</v>
      </c>
      <c r="D226">
        <f>IF(COUNTIFS('United Data'!$A$3:$A$4341,D$1,'United Data'!$C$3:$C$4341,$A226)&gt;0,1,0)</f>
        <v>0</v>
      </c>
      <c r="E226">
        <f>IF(COUNTIFS('United Data'!$A$3:$A$4341,E$1,'United Data'!$C$3:$C$4341,$A226)&gt;0,1,0)</f>
        <v>0</v>
      </c>
      <c r="F226">
        <f>IF(COUNTIFS('United Data'!$A$3:$A$4341,F$1,'United Data'!$C$3:$C$4341,$A226)&gt;0,1,0)</f>
        <v>0</v>
      </c>
      <c r="G226">
        <f>IF(COUNTIFS('United Data'!$A$3:$A$4341,G$1,'United Data'!$C$3:$C$4341,$A226)&gt;0,1,0)</f>
        <v>0</v>
      </c>
      <c r="H226">
        <f>IF(COUNTIFS('United Data'!$A$3:$A$4341,H$1,'United Data'!$C$3:$C$4341,$A226)&gt;0,1,0)</f>
        <v>0</v>
      </c>
      <c r="I226">
        <f>IF(COUNTIFS('United Data'!$A$3:$A$4341,I$1,'United Data'!$C$3:$C$4341,$A226)&gt;0,1,0)</f>
        <v>0</v>
      </c>
      <c r="J226">
        <f>IF(COUNTIFS('United Data'!$A$3:$A$4341,J$1,'United Data'!$C$3:$C$4341,$A226)&gt;0,1,0)</f>
        <v>0</v>
      </c>
      <c r="K226">
        <f>IF(COUNTIFS('United Data'!$A$3:$A$4341,K$1,'United Data'!$C$3:$C$4341,$A226)&gt;0,1,0)</f>
        <v>0</v>
      </c>
      <c r="L226">
        <f>IF(COUNTIFS('United Data'!$A$3:$A$4341,L$1,'United Data'!$C$3:$C$4341,$A226)&gt;0,1,0)</f>
        <v>0</v>
      </c>
      <c r="M226">
        <f>IF(COUNTIFS('United Data'!$A$3:$A$4341,M$1,'United Data'!$C$3:$C$4341,$A226)&gt;0,1,0)</f>
        <v>0</v>
      </c>
      <c r="N226">
        <f>IF(COUNTIFS('United Data'!$A$3:$A$4341,N$1,'United Data'!$C$3:$C$4341,$A226)&gt;0,1,0)</f>
        <v>0</v>
      </c>
      <c r="O226">
        <f>IF(COUNTIFS('United Data'!$A$3:$A$4341,O$1,'United Data'!$C$3:$C$4341,$A226)&gt;0,1,0)</f>
        <v>0</v>
      </c>
      <c r="P226">
        <f>IF(COUNTIFS('United Data'!$A$3:$A$4341,P$1,'United Data'!$C$3:$C$4341,$A226)&gt;0,1,0)</f>
        <v>0</v>
      </c>
      <c r="Q226">
        <f>IF(COUNTIFS('United Data'!$A$3:$A$4341,Q$1,'United Data'!$C$3:$C$4341,$A226)&gt;0,1,0)</f>
        <v>0</v>
      </c>
      <c r="R226">
        <f>IF(COUNTIFS('United Data'!$A$3:$A$4341,R$1,'United Data'!$C$3:$C$4341,$A226)&gt;0,1,0)</f>
        <v>0</v>
      </c>
      <c r="S226">
        <f t="shared" si="6"/>
        <v>1</v>
      </c>
      <c r="T226">
        <f t="shared" si="7"/>
        <v>1</v>
      </c>
    </row>
    <row r="227" spans="1:20" x14ac:dyDescent="0.2">
      <c r="A227" t="s">
        <v>273</v>
      </c>
      <c r="B227">
        <f>IF(COUNTIFS('United Data'!$A$3:$A$4341,B$1,'United Data'!$C$3:$C$4341,$A227)&gt;0,1,0)</f>
        <v>1</v>
      </c>
      <c r="C227">
        <f>IF(COUNTIFS('United Data'!$A$3:$A$4341,C$1,'United Data'!$C$3:$C$4341,$A227)&gt;0,1,0)</f>
        <v>0</v>
      </c>
      <c r="D227">
        <f>IF(COUNTIFS('United Data'!$A$3:$A$4341,D$1,'United Data'!$C$3:$C$4341,$A227)&gt;0,1,0)</f>
        <v>0</v>
      </c>
      <c r="E227">
        <f>IF(COUNTIFS('United Data'!$A$3:$A$4341,E$1,'United Data'!$C$3:$C$4341,$A227)&gt;0,1,0)</f>
        <v>0</v>
      </c>
      <c r="F227">
        <f>IF(COUNTIFS('United Data'!$A$3:$A$4341,F$1,'United Data'!$C$3:$C$4341,$A227)&gt;0,1,0)</f>
        <v>0</v>
      </c>
      <c r="G227">
        <f>IF(COUNTIFS('United Data'!$A$3:$A$4341,G$1,'United Data'!$C$3:$C$4341,$A227)&gt;0,1,0)</f>
        <v>0</v>
      </c>
      <c r="H227">
        <f>IF(COUNTIFS('United Data'!$A$3:$A$4341,H$1,'United Data'!$C$3:$C$4341,$A227)&gt;0,1,0)</f>
        <v>0</v>
      </c>
      <c r="I227">
        <f>IF(COUNTIFS('United Data'!$A$3:$A$4341,I$1,'United Data'!$C$3:$C$4341,$A227)&gt;0,1,0)</f>
        <v>0</v>
      </c>
      <c r="J227">
        <f>IF(COUNTIFS('United Data'!$A$3:$A$4341,J$1,'United Data'!$C$3:$C$4341,$A227)&gt;0,1,0)</f>
        <v>0</v>
      </c>
      <c r="K227">
        <f>IF(COUNTIFS('United Data'!$A$3:$A$4341,K$1,'United Data'!$C$3:$C$4341,$A227)&gt;0,1,0)</f>
        <v>0</v>
      </c>
      <c r="L227">
        <f>IF(COUNTIFS('United Data'!$A$3:$A$4341,L$1,'United Data'!$C$3:$C$4341,$A227)&gt;0,1,0)</f>
        <v>0</v>
      </c>
      <c r="M227">
        <f>IF(COUNTIFS('United Data'!$A$3:$A$4341,M$1,'United Data'!$C$3:$C$4341,$A227)&gt;0,1,0)</f>
        <v>0</v>
      </c>
      <c r="N227">
        <f>IF(COUNTIFS('United Data'!$A$3:$A$4341,N$1,'United Data'!$C$3:$C$4341,$A227)&gt;0,1,0)</f>
        <v>0</v>
      </c>
      <c r="O227">
        <f>IF(COUNTIFS('United Data'!$A$3:$A$4341,O$1,'United Data'!$C$3:$C$4341,$A227)&gt;0,1,0)</f>
        <v>0</v>
      </c>
      <c r="P227">
        <f>IF(COUNTIFS('United Data'!$A$3:$A$4341,P$1,'United Data'!$C$3:$C$4341,$A227)&gt;0,1,0)</f>
        <v>0</v>
      </c>
      <c r="Q227">
        <f>IF(COUNTIFS('United Data'!$A$3:$A$4341,Q$1,'United Data'!$C$3:$C$4341,$A227)&gt;0,1,0)</f>
        <v>0</v>
      </c>
      <c r="R227">
        <f>IF(COUNTIFS('United Data'!$A$3:$A$4341,R$1,'United Data'!$C$3:$C$4341,$A227)&gt;0,1,0)</f>
        <v>0</v>
      </c>
      <c r="S227">
        <f t="shared" si="6"/>
        <v>1</v>
      </c>
      <c r="T227">
        <f t="shared" si="7"/>
        <v>1</v>
      </c>
    </row>
    <row r="228" spans="1:20" x14ac:dyDescent="0.2">
      <c r="A228" t="s">
        <v>274</v>
      </c>
      <c r="B228">
        <f>IF(COUNTIFS('United Data'!$A$3:$A$4341,B$1,'United Data'!$C$3:$C$4341,$A228)&gt;0,1,0)</f>
        <v>1</v>
      </c>
      <c r="C228">
        <f>IF(COUNTIFS('United Data'!$A$3:$A$4341,C$1,'United Data'!$C$3:$C$4341,$A228)&gt;0,1,0)</f>
        <v>0</v>
      </c>
      <c r="D228">
        <f>IF(COUNTIFS('United Data'!$A$3:$A$4341,D$1,'United Data'!$C$3:$C$4341,$A228)&gt;0,1,0)</f>
        <v>0</v>
      </c>
      <c r="E228">
        <f>IF(COUNTIFS('United Data'!$A$3:$A$4341,E$1,'United Data'!$C$3:$C$4341,$A228)&gt;0,1,0)</f>
        <v>0</v>
      </c>
      <c r="F228">
        <f>IF(COUNTIFS('United Data'!$A$3:$A$4341,F$1,'United Data'!$C$3:$C$4341,$A228)&gt;0,1,0)</f>
        <v>0</v>
      </c>
      <c r="G228">
        <f>IF(COUNTIFS('United Data'!$A$3:$A$4341,G$1,'United Data'!$C$3:$C$4341,$A228)&gt;0,1,0)</f>
        <v>0</v>
      </c>
      <c r="H228">
        <f>IF(COUNTIFS('United Data'!$A$3:$A$4341,H$1,'United Data'!$C$3:$C$4341,$A228)&gt;0,1,0)</f>
        <v>0</v>
      </c>
      <c r="I228">
        <f>IF(COUNTIFS('United Data'!$A$3:$A$4341,I$1,'United Data'!$C$3:$C$4341,$A228)&gt;0,1,0)</f>
        <v>0</v>
      </c>
      <c r="J228">
        <f>IF(COUNTIFS('United Data'!$A$3:$A$4341,J$1,'United Data'!$C$3:$C$4341,$A228)&gt;0,1,0)</f>
        <v>0</v>
      </c>
      <c r="K228">
        <f>IF(COUNTIFS('United Data'!$A$3:$A$4341,K$1,'United Data'!$C$3:$C$4341,$A228)&gt;0,1,0)</f>
        <v>0</v>
      </c>
      <c r="L228">
        <f>IF(COUNTIFS('United Data'!$A$3:$A$4341,L$1,'United Data'!$C$3:$C$4341,$A228)&gt;0,1,0)</f>
        <v>0</v>
      </c>
      <c r="M228">
        <f>IF(COUNTIFS('United Data'!$A$3:$A$4341,M$1,'United Data'!$C$3:$C$4341,$A228)&gt;0,1,0)</f>
        <v>0</v>
      </c>
      <c r="N228">
        <f>IF(COUNTIFS('United Data'!$A$3:$A$4341,N$1,'United Data'!$C$3:$C$4341,$A228)&gt;0,1,0)</f>
        <v>0</v>
      </c>
      <c r="O228">
        <f>IF(COUNTIFS('United Data'!$A$3:$A$4341,O$1,'United Data'!$C$3:$C$4341,$A228)&gt;0,1,0)</f>
        <v>0</v>
      </c>
      <c r="P228">
        <f>IF(COUNTIFS('United Data'!$A$3:$A$4341,P$1,'United Data'!$C$3:$C$4341,$A228)&gt;0,1,0)</f>
        <v>0</v>
      </c>
      <c r="Q228">
        <f>IF(COUNTIFS('United Data'!$A$3:$A$4341,Q$1,'United Data'!$C$3:$C$4341,$A228)&gt;0,1,0)</f>
        <v>0</v>
      </c>
      <c r="R228">
        <f>IF(COUNTIFS('United Data'!$A$3:$A$4341,R$1,'United Data'!$C$3:$C$4341,$A228)&gt;0,1,0)</f>
        <v>0</v>
      </c>
      <c r="S228">
        <f t="shared" si="6"/>
        <v>1</v>
      </c>
      <c r="T228">
        <f t="shared" si="7"/>
        <v>1</v>
      </c>
    </row>
    <row r="229" spans="1:20" x14ac:dyDescent="0.2">
      <c r="A229" t="s">
        <v>275</v>
      </c>
      <c r="B229">
        <f>IF(COUNTIFS('United Data'!$A$3:$A$4341,B$1,'United Data'!$C$3:$C$4341,$A229)&gt;0,1,0)</f>
        <v>1</v>
      </c>
      <c r="C229">
        <f>IF(COUNTIFS('United Data'!$A$3:$A$4341,C$1,'United Data'!$C$3:$C$4341,$A229)&gt;0,1,0)</f>
        <v>0</v>
      </c>
      <c r="D229">
        <f>IF(COUNTIFS('United Data'!$A$3:$A$4341,D$1,'United Data'!$C$3:$C$4341,$A229)&gt;0,1,0)</f>
        <v>0</v>
      </c>
      <c r="E229">
        <f>IF(COUNTIFS('United Data'!$A$3:$A$4341,E$1,'United Data'!$C$3:$C$4341,$A229)&gt;0,1,0)</f>
        <v>0</v>
      </c>
      <c r="F229">
        <f>IF(COUNTIFS('United Data'!$A$3:$A$4341,F$1,'United Data'!$C$3:$C$4341,$A229)&gt;0,1,0)</f>
        <v>0</v>
      </c>
      <c r="G229">
        <f>IF(COUNTIFS('United Data'!$A$3:$A$4341,G$1,'United Data'!$C$3:$C$4341,$A229)&gt;0,1,0)</f>
        <v>0</v>
      </c>
      <c r="H229">
        <f>IF(COUNTIFS('United Data'!$A$3:$A$4341,H$1,'United Data'!$C$3:$C$4341,$A229)&gt;0,1,0)</f>
        <v>0</v>
      </c>
      <c r="I229">
        <f>IF(COUNTIFS('United Data'!$A$3:$A$4341,I$1,'United Data'!$C$3:$C$4341,$A229)&gt;0,1,0)</f>
        <v>0</v>
      </c>
      <c r="J229">
        <f>IF(COUNTIFS('United Data'!$A$3:$A$4341,J$1,'United Data'!$C$3:$C$4341,$A229)&gt;0,1,0)</f>
        <v>0</v>
      </c>
      <c r="K229">
        <f>IF(COUNTIFS('United Data'!$A$3:$A$4341,K$1,'United Data'!$C$3:$C$4341,$A229)&gt;0,1,0)</f>
        <v>0</v>
      </c>
      <c r="L229">
        <f>IF(COUNTIFS('United Data'!$A$3:$A$4341,L$1,'United Data'!$C$3:$C$4341,$A229)&gt;0,1,0)</f>
        <v>0</v>
      </c>
      <c r="M229">
        <f>IF(COUNTIFS('United Data'!$A$3:$A$4341,M$1,'United Data'!$C$3:$C$4341,$A229)&gt;0,1,0)</f>
        <v>0</v>
      </c>
      <c r="N229">
        <f>IF(COUNTIFS('United Data'!$A$3:$A$4341,N$1,'United Data'!$C$3:$C$4341,$A229)&gt;0,1,0)</f>
        <v>0</v>
      </c>
      <c r="O229">
        <f>IF(COUNTIFS('United Data'!$A$3:$A$4341,O$1,'United Data'!$C$3:$C$4341,$A229)&gt;0,1,0)</f>
        <v>0</v>
      </c>
      <c r="P229">
        <f>IF(COUNTIFS('United Data'!$A$3:$A$4341,P$1,'United Data'!$C$3:$C$4341,$A229)&gt;0,1,0)</f>
        <v>0</v>
      </c>
      <c r="Q229">
        <f>IF(COUNTIFS('United Data'!$A$3:$A$4341,Q$1,'United Data'!$C$3:$C$4341,$A229)&gt;0,1,0)</f>
        <v>0</v>
      </c>
      <c r="R229">
        <f>IF(COUNTIFS('United Data'!$A$3:$A$4341,R$1,'United Data'!$C$3:$C$4341,$A229)&gt;0,1,0)</f>
        <v>0</v>
      </c>
      <c r="S229">
        <f t="shared" si="6"/>
        <v>1</v>
      </c>
      <c r="T229">
        <f t="shared" si="7"/>
        <v>1</v>
      </c>
    </row>
    <row r="230" spans="1:20" x14ac:dyDescent="0.2">
      <c r="A230" t="s">
        <v>276</v>
      </c>
      <c r="B230">
        <f>IF(COUNTIFS('United Data'!$A$3:$A$4341,B$1,'United Data'!$C$3:$C$4341,$A230)&gt;0,1,0)</f>
        <v>0</v>
      </c>
      <c r="C230">
        <f>IF(COUNTIFS('United Data'!$A$3:$A$4341,C$1,'United Data'!$C$3:$C$4341,$A230)&gt;0,1,0)</f>
        <v>1</v>
      </c>
      <c r="D230">
        <f>IF(COUNTIFS('United Data'!$A$3:$A$4341,D$1,'United Data'!$C$3:$C$4341,$A230)&gt;0,1,0)</f>
        <v>1</v>
      </c>
      <c r="E230">
        <f>IF(COUNTIFS('United Data'!$A$3:$A$4341,E$1,'United Data'!$C$3:$C$4341,$A230)&gt;0,1,0)</f>
        <v>0</v>
      </c>
      <c r="F230">
        <f>IF(COUNTIFS('United Data'!$A$3:$A$4341,F$1,'United Data'!$C$3:$C$4341,$A230)&gt;0,1,0)</f>
        <v>0</v>
      </c>
      <c r="G230">
        <f>IF(COUNTIFS('United Data'!$A$3:$A$4341,G$1,'United Data'!$C$3:$C$4341,$A230)&gt;0,1,0)</f>
        <v>0</v>
      </c>
      <c r="H230">
        <f>IF(COUNTIFS('United Data'!$A$3:$A$4341,H$1,'United Data'!$C$3:$C$4341,$A230)&gt;0,1,0)</f>
        <v>0</v>
      </c>
      <c r="I230">
        <f>IF(COUNTIFS('United Data'!$A$3:$A$4341,I$1,'United Data'!$C$3:$C$4341,$A230)&gt;0,1,0)</f>
        <v>0</v>
      </c>
      <c r="J230">
        <f>IF(COUNTIFS('United Data'!$A$3:$A$4341,J$1,'United Data'!$C$3:$C$4341,$A230)&gt;0,1,0)</f>
        <v>0</v>
      </c>
      <c r="K230">
        <f>IF(COUNTIFS('United Data'!$A$3:$A$4341,K$1,'United Data'!$C$3:$C$4341,$A230)&gt;0,1,0)</f>
        <v>0</v>
      </c>
      <c r="L230">
        <f>IF(COUNTIFS('United Data'!$A$3:$A$4341,L$1,'United Data'!$C$3:$C$4341,$A230)&gt;0,1,0)</f>
        <v>0</v>
      </c>
      <c r="M230">
        <f>IF(COUNTIFS('United Data'!$A$3:$A$4341,M$1,'United Data'!$C$3:$C$4341,$A230)&gt;0,1,0)</f>
        <v>0</v>
      </c>
      <c r="N230">
        <f>IF(COUNTIFS('United Data'!$A$3:$A$4341,N$1,'United Data'!$C$3:$C$4341,$A230)&gt;0,1,0)</f>
        <v>1</v>
      </c>
      <c r="O230">
        <f>IF(COUNTIFS('United Data'!$A$3:$A$4341,O$1,'United Data'!$C$3:$C$4341,$A230)&gt;0,1,0)</f>
        <v>1</v>
      </c>
      <c r="P230">
        <f>IF(COUNTIFS('United Data'!$A$3:$A$4341,P$1,'United Data'!$C$3:$C$4341,$A230)&gt;0,1,0)</f>
        <v>0</v>
      </c>
      <c r="Q230">
        <f>IF(COUNTIFS('United Data'!$A$3:$A$4341,Q$1,'United Data'!$C$3:$C$4341,$A230)&gt;0,1,0)</f>
        <v>0</v>
      </c>
      <c r="R230">
        <f>IF(COUNTIFS('United Data'!$A$3:$A$4341,R$1,'United Data'!$C$3:$C$4341,$A230)&gt;0,1,0)</f>
        <v>0</v>
      </c>
      <c r="S230">
        <f t="shared" si="6"/>
        <v>4</v>
      </c>
      <c r="T230">
        <f t="shared" si="7"/>
        <v>2</v>
      </c>
    </row>
    <row r="231" spans="1:20" x14ac:dyDescent="0.2">
      <c r="A231" t="s">
        <v>277</v>
      </c>
      <c r="B231">
        <f>IF(COUNTIFS('United Data'!$A$3:$A$4341,B$1,'United Data'!$C$3:$C$4341,$A231)&gt;0,1,0)</f>
        <v>0</v>
      </c>
      <c r="C231">
        <f>IF(COUNTIFS('United Data'!$A$3:$A$4341,C$1,'United Data'!$C$3:$C$4341,$A231)&gt;0,1,0)</f>
        <v>1</v>
      </c>
      <c r="D231">
        <f>IF(COUNTIFS('United Data'!$A$3:$A$4341,D$1,'United Data'!$C$3:$C$4341,$A231)&gt;0,1,0)</f>
        <v>0</v>
      </c>
      <c r="E231">
        <f>IF(COUNTIFS('United Data'!$A$3:$A$4341,E$1,'United Data'!$C$3:$C$4341,$A231)&gt;0,1,0)</f>
        <v>0</v>
      </c>
      <c r="F231">
        <f>IF(COUNTIFS('United Data'!$A$3:$A$4341,F$1,'United Data'!$C$3:$C$4341,$A231)&gt;0,1,0)</f>
        <v>0</v>
      </c>
      <c r="G231">
        <f>IF(COUNTIFS('United Data'!$A$3:$A$4341,G$1,'United Data'!$C$3:$C$4341,$A231)&gt;0,1,0)</f>
        <v>0</v>
      </c>
      <c r="H231">
        <f>IF(COUNTIFS('United Data'!$A$3:$A$4341,H$1,'United Data'!$C$3:$C$4341,$A231)&gt;0,1,0)</f>
        <v>0</v>
      </c>
      <c r="I231">
        <f>IF(COUNTIFS('United Data'!$A$3:$A$4341,I$1,'United Data'!$C$3:$C$4341,$A231)&gt;0,1,0)</f>
        <v>0</v>
      </c>
      <c r="J231">
        <f>IF(COUNTIFS('United Data'!$A$3:$A$4341,J$1,'United Data'!$C$3:$C$4341,$A231)&gt;0,1,0)</f>
        <v>0</v>
      </c>
      <c r="K231">
        <f>IF(COUNTIFS('United Data'!$A$3:$A$4341,K$1,'United Data'!$C$3:$C$4341,$A231)&gt;0,1,0)</f>
        <v>0</v>
      </c>
      <c r="L231">
        <f>IF(COUNTIFS('United Data'!$A$3:$A$4341,L$1,'United Data'!$C$3:$C$4341,$A231)&gt;0,1,0)</f>
        <v>0</v>
      </c>
      <c r="M231">
        <f>IF(COUNTIFS('United Data'!$A$3:$A$4341,M$1,'United Data'!$C$3:$C$4341,$A231)&gt;0,1,0)</f>
        <v>0</v>
      </c>
      <c r="N231">
        <f>IF(COUNTIFS('United Data'!$A$3:$A$4341,N$1,'United Data'!$C$3:$C$4341,$A231)&gt;0,1,0)</f>
        <v>0</v>
      </c>
      <c r="O231">
        <f>IF(COUNTIFS('United Data'!$A$3:$A$4341,O$1,'United Data'!$C$3:$C$4341,$A231)&gt;0,1,0)</f>
        <v>0</v>
      </c>
      <c r="P231">
        <f>IF(COUNTIFS('United Data'!$A$3:$A$4341,P$1,'United Data'!$C$3:$C$4341,$A231)&gt;0,1,0)</f>
        <v>0</v>
      </c>
      <c r="Q231">
        <f>IF(COUNTIFS('United Data'!$A$3:$A$4341,Q$1,'United Data'!$C$3:$C$4341,$A231)&gt;0,1,0)</f>
        <v>0</v>
      </c>
      <c r="R231">
        <f>IF(COUNTIFS('United Data'!$A$3:$A$4341,R$1,'United Data'!$C$3:$C$4341,$A231)&gt;0,1,0)</f>
        <v>0</v>
      </c>
      <c r="S231">
        <f t="shared" si="6"/>
        <v>1</v>
      </c>
      <c r="T231">
        <f t="shared" si="7"/>
        <v>1</v>
      </c>
    </row>
    <row r="232" spans="1:20" x14ac:dyDescent="0.2">
      <c r="A232" t="s">
        <v>278</v>
      </c>
      <c r="B232">
        <f>IF(COUNTIFS('United Data'!$A$3:$A$4341,B$1,'United Data'!$C$3:$C$4341,$A232)&gt;0,1,0)</f>
        <v>0</v>
      </c>
      <c r="C232">
        <f>IF(COUNTIFS('United Data'!$A$3:$A$4341,C$1,'United Data'!$C$3:$C$4341,$A232)&gt;0,1,0)</f>
        <v>1</v>
      </c>
      <c r="D232">
        <f>IF(COUNTIFS('United Data'!$A$3:$A$4341,D$1,'United Data'!$C$3:$C$4341,$A232)&gt;0,1,0)</f>
        <v>0</v>
      </c>
      <c r="E232">
        <f>IF(COUNTIFS('United Data'!$A$3:$A$4341,E$1,'United Data'!$C$3:$C$4341,$A232)&gt;0,1,0)</f>
        <v>0</v>
      </c>
      <c r="F232">
        <f>IF(COUNTIFS('United Data'!$A$3:$A$4341,F$1,'United Data'!$C$3:$C$4341,$A232)&gt;0,1,0)</f>
        <v>0</v>
      </c>
      <c r="G232">
        <f>IF(COUNTIFS('United Data'!$A$3:$A$4341,G$1,'United Data'!$C$3:$C$4341,$A232)&gt;0,1,0)</f>
        <v>0</v>
      </c>
      <c r="H232">
        <f>IF(COUNTIFS('United Data'!$A$3:$A$4341,H$1,'United Data'!$C$3:$C$4341,$A232)&gt;0,1,0)</f>
        <v>0</v>
      </c>
      <c r="I232">
        <f>IF(COUNTIFS('United Data'!$A$3:$A$4341,I$1,'United Data'!$C$3:$C$4341,$A232)&gt;0,1,0)</f>
        <v>0</v>
      </c>
      <c r="J232">
        <f>IF(COUNTIFS('United Data'!$A$3:$A$4341,J$1,'United Data'!$C$3:$C$4341,$A232)&gt;0,1,0)</f>
        <v>0</v>
      </c>
      <c r="K232">
        <f>IF(COUNTIFS('United Data'!$A$3:$A$4341,K$1,'United Data'!$C$3:$C$4341,$A232)&gt;0,1,0)</f>
        <v>0</v>
      </c>
      <c r="L232">
        <f>IF(COUNTIFS('United Data'!$A$3:$A$4341,L$1,'United Data'!$C$3:$C$4341,$A232)&gt;0,1,0)</f>
        <v>0</v>
      </c>
      <c r="M232">
        <f>IF(COUNTIFS('United Data'!$A$3:$A$4341,M$1,'United Data'!$C$3:$C$4341,$A232)&gt;0,1,0)</f>
        <v>0</v>
      </c>
      <c r="N232">
        <f>IF(COUNTIFS('United Data'!$A$3:$A$4341,N$1,'United Data'!$C$3:$C$4341,$A232)&gt;0,1,0)</f>
        <v>1</v>
      </c>
      <c r="O232">
        <f>IF(COUNTIFS('United Data'!$A$3:$A$4341,O$1,'United Data'!$C$3:$C$4341,$A232)&gt;0,1,0)</f>
        <v>1</v>
      </c>
      <c r="P232">
        <f>IF(COUNTIFS('United Data'!$A$3:$A$4341,P$1,'United Data'!$C$3:$C$4341,$A232)&gt;0,1,0)</f>
        <v>0</v>
      </c>
      <c r="Q232">
        <f>IF(COUNTIFS('United Data'!$A$3:$A$4341,Q$1,'United Data'!$C$3:$C$4341,$A232)&gt;0,1,0)</f>
        <v>0</v>
      </c>
      <c r="R232">
        <f>IF(COUNTIFS('United Data'!$A$3:$A$4341,R$1,'United Data'!$C$3:$C$4341,$A232)&gt;0,1,0)</f>
        <v>0</v>
      </c>
      <c r="S232">
        <f t="shared" si="6"/>
        <v>3</v>
      </c>
      <c r="T232">
        <f t="shared" si="7"/>
        <v>2</v>
      </c>
    </row>
    <row r="233" spans="1:20" x14ac:dyDescent="0.2">
      <c r="A233" t="s">
        <v>279</v>
      </c>
      <c r="B233">
        <f>IF(COUNTIFS('United Data'!$A$3:$A$4341,B$1,'United Data'!$C$3:$C$4341,$A233)&gt;0,1,0)</f>
        <v>0</v>
      </c>
      <c r="C233">
        <f>IF(COUNTIFS('United Data'!$A$3:$A$4341,C$1,'United Data'!$C$3:$C$4341,$A233)&gt;0,1,0)</f>
        <v>1</v>
      </c>
      <c r="D233">
        <f>IF(COUNTIFS('United Data'!$A$3:$A$4341,D$1,'United Data'!$C$3:$C$4341,$A233)&gt;0,1,0)</f>
        <v>1</v>
      </c>
      <c r="E233">
        <f>IF(COUNTIFS('United Data'!$A$3:$A$4341,E$1,'United Data'!$C$3:$C$4341,$A233)&gt;0,1,0)</f>
        <v>0</v>
      </c>
      <c r="F233">
        <f>IF(COUNTIFS('United Data'!$A$3:$A$4341,F$1,'United Data'!$C$3:$C$4341,$A233)&gt;0,1,0)</f>
        <v>0</v>
      </c>
      <c r="G233">
        <f>IF(COUNTIFS('United Data'!$A$3:$A$4341,G$1,'United Data'!$C$3:$C$4341,$A233)&gt;0,1,0)</f>
        <v>0</v>
      </c>
      <c r="H233">
        <f>IF(COUNTIFS('United Data'!$A$3:$A$4341,H$1,'United Data'!$C$3:$C$4341,$A233)&gt;0,1,0)</f>
        <v>0</v>
      </c>
      <c r="I233">
        <f>IF(COUNTIFS('United Data'!$A$3:$A$4341,I$1,'United Data'!$C$3:$C$4341,$A233)&gt;0,1,0)</f>
        <v>0</v>
      </c>
      <c r="J233">
        <f>IF(COUNTIFS('United Data'!$A$3:$A$4341,J$1,'United Data'!$C$3:$C$4341,$A233)&gt;0,1,0)</f>
        <v>0</v>
      </c>
      <c r="K233">
        <f>IF(COUNTIFS('United Data'!$A$3:$A$4341,K$1,'United Data'!$C$3:$C$4341,$A233)&gt;0,1,0)</f>
        <v>0</v>
      </c>
      <c r="L233">
        <f>IF(COUNTIFS('United Data'!$A$3:$A$4341,L$1,'United Data'!$C$3:$C$4341,$A233)&gt;0,1,0)</f>
        <v>0</v>
      </c>
      <c r="M233">
        <f>IF(COUNTIFS('United Data'!$A$3:$A$4341,M$1,'United Data'!$C$3:$C$4341,$A233)&gt;0,1,0)</f>
        <v>0</v>
      </c>
      <c r="N233">
        <f>IF(COUNTIFS('United Data'!$A$3:$A$4341,N$1,'United Data'!$C$3:$C$4341,$A233)&gt;0,1,0)</f>
        <v>0</v>
      </c>
      <c r="O233">
        <f>IF(COUNTIFS('United Data'!$A$3:$A$4341,O$1,'United Data'!$C$3:$C$4341,$A233)&gt;0,1,0)</f>
        <v>0</v>
      </c>
      <c r="P233">
        <f>IF(COUNTIFS('United Data'!$A$3:$A$4341,P$1,'United Data'!$C$3:$C$4341,$A233)&gt;0,1,0)</f>
        <v>0</v>
      </c>
      <c r="Q233">
        <f>IF(COUNTIFS('United Data'!$A$3:$A$4341,Q$1,'United Data'!$C$3:$C$4341,$A233)&gt;0,1,0)</f>
        <v>0</v>
      </c>
      <c r="R233">
        <f>IF(COUNTIFS('United Data'!$A$3:$A$4341,R$1,'United Data'!$C$3:$C$4341,$A233)&gt;0,1,0)</f>
        <v>0</v>
      </c>
      <c r="S233">
        <f t="shared" si="6"/>
        <v>2</v>
      </c>
      <c r="T233">
        <f t="shared" si="7"/>
        <v>1</v>
      </c>
    </row>
    <row r="234" spans="1:20" x14ac:dyDescent="0.2">
      <c r="A234" t="s">
        <v>280</v>
      </c>
      <c r="B234">
        <f>IF(COUNTIFS('United Data'!$A$3:$A$4341,B$1,'United Data'!$C$3:$C$4341,$A234)&gt;0,1,0)</f>
        <v>0</v>
      </c>
      <c r="C234">
        <f>IF(COUNTIFS('United Data'!$A$3:$A$4341,C$1,'United Data'!$C$3:$C$4341,$A234)&gt;0,1,0)</f>
        <v>1</v>
      </c>
      <c r="D234">
        <f>IF(COUNTIFS('United Data'!$A$3:$A$4341,D$1,'United Data'!$C$3:$C$4341,$A234)&gt;0,1,0)</f>
        <v>0</v>
      </c>
      <c r="E234">
        <f>IF(COUNTIFS('United Data'!$A$3:$A$4341,E$1,'United Data'!$C$3:$C$4341,$A234)&gt;0,1,0)</f>
        <v>0</v>
      </c>
      <c r="F234">
        <f>IF(COUNTIFS('United Data'!$A$3:$A$4341,F$1,'United Data'!$C$3:$C$4341,$A234)&gt;0,1,0)</f>
        <v>1</v>
      </c>
      <c r="G234">
        <f>IF(COUNTIFS('United Data'!$A$3:$A$4341,G$1,'United Data'!$C$3:$C$4341,$A234)&gt;0,1,0)</f>
        <v>1</v>
      </c>
      <c r="H234">
        <f>IF(COUNTIFS('United Data'!$A$3:$A$4341,H$1,'United Data'!$C$3:$C$4341,$A234)&gt;0,1,0)</f>
        <v>0</v>
      </c>
      <c r="I234">
        <f>IF(COUNTIFS('United Data'!$A$3:$A$4341,I$1,'United Data'!$C$3:$C$4341,$A234)&gt;0,1,0)</f>
        <v>0</v>
      </c>
      <c r="J234">
        <f>IF(COUNTIFS('United Data'!$A$3:$A$4341,J$1,'United Data'!$C$3:$C$4341,$A234)&gt;0,1,0)</f>
        <v>0</v>
      </c>
      <c r="K234">
        <f>IF(COUNTIFS('United Data'!$A$3:$A$4341,K$1,'United Data'!$C$3:$C$4341,$A234)&gt;0,1,0)</f>
        <v>0</v>
      </c>
      <c r="L234">
        <f>IF(COUNTIFS('United Data'!$A$3:$A$4341,L$1,'United Data'!$C$3:$C$4341,$A234)&gt;0,1,0)</f>
        <v>0</v>
      </c>
      <c r="M234">
        <f>IF(COUNTIFS('United Data'!$A$3:$A$4341,M$1,'United Data'!$C$3:$C$4341,$A234)&gt;0,1,0)</f>
        <v>0</v>
      </c>
      <c r="N234">
        <f>IF(COUNTIFS('United Data'!$A$3:$A$4341,N$1,'United Data'!$C$3:$C$4341,$A234)&gt;0,1,0)</f>
        <v>1</v>
      </c>
      <c r="O234">
        <f>IF(COUNTIFS('United Data'!$A$3:$A$4341,O$1,'United Data'!$C$3:$C$4341,$A234)&gt;0,1,0)</f>
        <v>1</v>
      </c>
      <c r="P234">
        <f>IF(COUNTIFS('United Data'!$A$3:$A$4341,P$1,'United Data'!$C$3:$C$4341,$A234)&gt;0,1,0)</f>
        <v>0</v>
      </c>
      <c r="Q234">
        <f>IF(COUNTIFS('United Data'!$A$3:$A$4341,Q$1,'United Data'!$C$3:$C$4341,$A234)&gt;0,1,0)</f>
        <v>0</v>
      </c>
      <c r="R234">
        <f>IF(COUNTIFS('United Data'!$A$3:$A$4341,R$1,'United Data'!$C$3:$C$4341,$A234)&gt;0,1,0)</f>
        <v>0</v>
      </c>
      <c r="S234">
        <f t="shared" si="6"/>
        <v>5</v>
      </c>
      <c r="T234">
        <f t="shared" si="7"/>
        <v>3</v>
      </c>
    </row>
    <row r="235" spans="1:20" x14ac:dyDescent="0.2">
      <c r="A235" t="s">
        <v>281</v>
      </c>
      <c r="B235">
        <f>IF(COUNTIFS('United Data'!$A$3:$A$4341,B$1,'United Data'!$C$3:$C$4341,$A235)&gt;0,1,0)</f>
        <v>0</v>
      </c>
      <c r="C235">
        <f>IF(COUNTIFS('United Data'!$A$3:$A$4341,C$1,'United Data'!$C$3:$C$4341,$A235)&gt;0,1,0)</f>
        <v>1</v>
      </c>
      <c r="D235">
        <f>IF(COUNTIFS('United Data'!$A$3:$A$4341,D$1,'United Data'!$C$3:$C$4341,$A235)&gt;0,1,0)</f>
        <v>1</v>
      </c>
      <c r="E235">
        <f>IF(COUNTIFS('United Data'!$A$3:$A$4341,E$1,'United Data'!$C$3:$C$4341,$A235)&gt;0,1,0)</f>
        <v>0</v>
      </c>
      <c r="F235">
        <f>IF(COUNTIFS('United Data'!$A$3:$A$4341,F$1,'United Data'!$C$3:$C$4341,$A235)&gt;0,1,0)</f>
        <v>0</v>
      </c>
      <c r="G235">
        <f>IF(COUNTIFS('United Data'!$A$3:$A$4341,G$1,'United Data'!$C$3:$C$4341,$A235)&gt;0,1,0)</f>
        <v>0</v>
      </c>
      <c r="H235">
        <f>IF(COUNTIFS('United Data'!$A$3:$A$4341,H$1,'United Data'!$C$3:$C$4341,$A235)&gt;0,1,0)</f>
        <v>0</v>
      </c>
      <c r="I235">
        <f>IF(COUNTIFS('United Data'!$A$3:$A$4341,I$1,'United Data'!$C$3:$C$4341,$A235)&gt;0,1,0)</f>
        <v>0</v>
      </c>
      <c r="J235">
        <f>IF(COUNTIFS('United Data'!$A$3:$A$4341,J$1,'United Data'!$C$3:$C$4341,$A235)&gt;0,1,0)</f>
        <v>0</v>
      </c>
      <c r="K235">
        <f>IF(COUNTIFS('United Data'!$A$3:$A$4341,K$1,'United Data'!$C$3:$C$4341,$A235)&gt;0,1,0)</f>
        <v>0</v>
      </c>
      <c r="L235">
        <f>IF(COUNTIFS('United Data'!$A$3:$A$4341,L$1,'United Data'!$C$3:$C$4341,$A235)&gt;0,1,0)</f>
        <v>0</v>
      </c>
      <c r="M235">
        <f>IF(COUNTIFS('United Data'!$A$3:$A$4341,M$1,'United Data'!$C$3:$C$4341,$A235)&gt;0,1,0)</f>
        <v>0</v>
      </c>
      <c r="N235">
        <f>IF(COUNTIFS('United Data'!$A$3:$A$4341,N$1,'United Data'!$C$3:$C$4341,$A235)&gt;0,1,0)</f>
        <v>0</v>
      </c>
      <c r="O235">
        <f>IF(COUNTIFS('United Data'!$A$3:$A$4341,O$1,'United Data'!$C$3:$C$4341,$A235)&gt;0,1,0)</f>
        <v>1</v>
      </c>
      <c r="P235">
        <f>IF(COUNTIFS('United Data'!$A$3:$A$4341,P$1,'United Data'!$C$3:$C$4341,$A235)&gt;0,1,0)</f>
        <v>0</v>
      </c>
      <c r="Q235">
        <f>IF(COUNTIFS('United Data'!$A$3:$A$4341,Q$1,'United Data'!$C$3:$C$4341,$A235)&gt;0,1,0)</f>
        <v>0</v>
      </c>
      <c r="R235">
        <f>IF(COUNTIFS('United Data'!$A$3:$A$4341,R$1,'United Data'!$C$3:$C$4341,$A235)&gt;0,1,0)</f>
        <v>1</v>
      </c>
      <c r="S235">
        <f t="shared" si="6"/>
        <v>4</v>
      </c>
      <c r="T235">
        <f t="shared" si="7"/>
        <v>3</v>
      </c>
    </row>
    <row r="236" spans="1:20" x14ac:dyDescent="0.2">
      <c r="A236" t="s">
        <v>282</v>
      </c>
      <c r="B236">
        <f>IF(COUNTIFS('United Data'!$A$3:$A$4341,B$1,'United Data'!$C$3:$C$4341,$A236)&gt;0,1,0)</f>
        <v>0</v>
      </c>
      <c r="C236">
        <f>IF(COUNTIFS('United Data'!$A$3:$A$4341,C$1,'United Data'!$C$3:$C$4341,$A236)&gt;0,1,0)</f>
        <v>1</v>
      </c>
      <c r="D236">
        <f>IF(COUNTIFS('United Data'!$A$3:$A$4341,D$1,'United Data'!$C$3:$C$4341,$A236)&gt;0,1,0)</f>
        <v>0</v>
      </c>
      <c r="E236">
        <f>IF(COUNTIFS('United Data'!$A$3:$A$4341,E$1,'United Data'!$C$3:$C$4341,$A236)&gt;0,1,0)</f>
        <v>0</v>
      </c>
      <c r="F236">
        <f>IF(COUNTIFS('United Data'!$A$3:$A$4341,F$1,'United Data'!$C$3:$C$4341,$A236)&gt;0,1,0)</f>
        <v>0</v>
      </c>
      <c r="G236">
        <f>IF(COUNTIFS('United Data'!$A$3:$A$4341,G$1,'United Data'!$C$3:$C$4341,$A236)&gt;0,1,0)</f>
        <v>0</v>
      </c>
      <c r="H236">
        <f>IF(COUNTIFS('United Data'!$A$3:$A$4341,H$1,'United Data'!$C$3:$C$4341,$A236)&gt;0,1,0)</f>
        <v>1</v>
      </c>
      <c r="I236">
        <f>IF(COUNTIFS('United Data'!$A$3:$A$4341,I$1,'United Data'!$C$3:$C$4341,$A236)&gt;0,1,0)</f>
        <v>0</v>
      </c>
      <c r="J236">
        <f>IF(COUNTIFS('United Data'!$A$3:$A$4341,J$1,'United Data'!$C$3:$C$4341,$A236)&gt;0,1,0)</f>
        <v>0</v>
      </c>
      <c r="K236">
        <f>IF(COUNTIFS('United Data'!$A$3:$A$4341,K$1,'United Data'!$C$3:$C$4341,$A236)&gt;0,1,0)</f>
        <v>0</v>
      </c>
      <c r="L236">
        <f>IF(COUNTIFS('United Data'!$A$3:$A$4341,L$1,'United Data'!$C$3:$C$4341,$A236)&gt;0,1,0)</f>
        <v>0</v>
      </c>
      <c r="M236">
        <f>IF(COUNTIFS('United Data'!$A$3:$A$4341,M$1,'United Data'!$C$3:$C$4341,$A236)&gt;0,1,0)</f>
        <v>0</v>
      </c>
      <c r="N236">
        <f>IF(COUNTIFS('United Data'!$A$3:$A$4341,N$1,'United Data'!$C$3:$C$4341,$A236)&gt;0,1,0)</f>
        <v>1</v>
      </c>
      <c r="O236">
        <f>IF(COUNTIFS('United Data'!$A$3:$A$4341,O$1,'United Data'!$C$3:$C$4341,$A236)&gt;0,1,0)</f>
        <v>1</v>
      </c>
      <c r="P236">
        <f>IF(COUNTIFS('United Data'!$A$3:$A$4341,P$1,'United Data'!$C$3:$C$4341,$A236)&gt;0,1,0)</f>
        <v>0</v>
      </c>
      <c r="Q236">
        <f>IF(COUNTIFS('United Data'!$A$3:$A$4341,Q$1,'United Data'!$C$3:$C$4341,$A236)&gt;0,1,0)</f>
        <v>0</v>
      </c>
      <c r="R236">
        <f>IF(COUNTIFS('United Data'!$A$3:$A$4341,R$1,'United Data'!$C$3:$C$4341,$A236)&gt;0,1,0)</f>
        <v>1</v>
      </c>
      <c r="S236">
        <f t="shared" si="6"/>
        <v>5</v>
      </c>
      <c r="T236">
        <f t="shared" si="7"/>
        <v>4</v>
      </c>
    </row>
    <row r="237" spans="1:20" x14ac:dyDescent="0.2">
      <c r="A237" t="s">
        <v>283</v>
      </c>
      <c r="B237">
        <f>IF(COUNTIFS('United Data'!$A$3:$A$4341,B$1,'United Data'!$C$3:$C$4341,$A237)&gt;0,1,0)</f>
        <v>0</v>
      </c>
      <c r="C237">
        <f>IF(COUNTIFS('United Data'!$A$3:$A$4341,C$1,'United Data'!$C$3:$C$4341,$A237)&gt;0,1,0)</f>
        <v>1</v>
      </c>
      <c r="D237">
        <f>IF(COUNTIFS('United Data'!$A$3:$A$4341,D$1,'United Data'!$C$3:$C$4341,$A237)&gt;0,1,0)</f>
        <v>0</v>
      </c>
      <c r="E237">
        <f>IF(COUNTIFS('United Data'!$A$3:$A$4341,E$1,'United Data'!$C$3:$C$4341,$A237)&gt;0,1,0)</f>
        <v>0</v>
      </c>
      <c r="F237">
        <f>IF(COUNTIFS('United Data'!$A$3:$A$4341,F$1,'United Data'!$C$3:$C$4341,$A237)&gt;0,1,0)</f>
        <v>0</v>
      </c>
      <c r="G237">
        <f>IF(COUNTIFS('United Data'!$A$3:$A$4341,G$1,'United Data'!$C$3:$C$4341,$A237)&gt;0,1,0)</f>
        <v>0</v>
      </c>
      <c r="H237">
        <f>IF(COUNTIFS('United Data'!$A$3:$A$4341,H$1,'United Data'!$C$3:$C$4341,$A237)&gt;0,1,0)</f>
        <v>0</v>
      </c>
      <c r="I237">
        <f>IF(COUNTIFS('United Data'!$A$3:$A$4341,I$1,'United Data'!$C$3:$C$4341,$A237)&gt;0,1,0)</f>
        <v>0</v>
      </c>
      <c r="J237">
        <f>IF(COUNTIFS('United Data'!$A$3:$A$4341,J$1,'United Data'!$C$3:$C$4341,$A237)&gt;0,1,0)</f>
        <v>0</v>
      </c>
      <c r="K237">
        <f>IF(COUNTIFS('United Data'!$A$3:$A$4341,K$1,'United Data'!$C$3:$C$4341,$A237)&gt;0,1,0)</f>
        <v>0</v>
      </c>
      <c r="L237">
        <f>IF(COUNTIFS('United Data'!$A$3:$A$4341,L$1,'United Data'!$C$3:$C$4341,$A237)&gt;0,1,0)</f>
        <v>0</v>
      </c>
      <c r="M237">
        <f>IF(COUNTIFS('United Data'!$A$3:$A$4341,M$1,'United Data'!$C$3:$C$4341,$A237)&gt;0,1,0)</f>
        <v>0</v>
      </c>
      <c r="N237">
        <f>IF(COUNTIFS('United Data'!$A$3:$A$4341,N$1,'United Data'!$C$3:$C$4341,$A237)&gt;0,1,0)</f>
        <v>0</v>
      </c>
      <c r="O237">
        <f>IF(COUNTIFS('United Data'!$A$3:$A$4341,O$1,'United Data'!$C$3:$C$4341,$A237)&gt;0,1,0)</f>
        <v>0</v>
      </c>
      <c r="P237">
        <f>IF(COUNTIFS('United Data'!$A$3:$A$4341,P$1,'United Data'!$C$3:$C$4341,$A237)&gt;0,1,0)</f>
        <v>0</v>
      </c>
      <c r="Q237">
        <f>IF(COUNTIFS('United Data'!$A$3:$A$4341,Q$1,'United Data'!$C$3:$C$4341,$A237)&gt;0,1,0)</f>
        <v>0</v>
      </c>
      <c r="R237">
        <f>IF(COUNTIFS('United Data'!$A$3:$A$4341,R$1,'United Data'!$C$3:$C$4341,$A237)&gt;0,1,0)</f>
        <v>0</v>
      </c>
      <c r="S237">
        <f t="shared" si="6"/>
        <v>1</v>
      </c>
      <c r="T237">
        <f t="shared" si="7"/>
        <v>1</v>
      </c>
    </row>
    <row r="238" spans="1:20" x14ac:dyDescent="0.2">
      <c r="A238" t="s">
        <v>284</v>
      </c>
      <c r="B238">
        <f>IF(COUNTIFS('United Data'!$A$3:$A$4341,B$1,'United Data'!$C$3:$C$4341,$A238)&gt;0,1,0)</f>
        <v>1</v>
      </c>
      <c r="C238">
        <f>IF(COUNTIFS('United Data'!$A$3:$A$4341,C$1,'United Data'!$C$3:$C$4341,$A238)&gt;0,1,0)</f>
        <v>1</v>
      </c>
      <c r="D238">
        <f>IF(COUNTIFS('United Data'!$A$3:$A$4341,D$1,'United Data'!$C$3:$C$4341,$A238)&gt;0,1,0)</f>
        <v>1</v>
      </c>
      <c r="E238">
        <f>IF(COUNTIFS('United Data'!$A$3:$A$4341,E$1,'United Data'!$C$3:$C$4341,$A238)&gt;0,1,0)</f>
        <v>0</v>
      </c>
      <c r="F238">
        <f>IF(COUNTIFS('United Data'!$A$3:$A$4341,F$1,'United Data'!$C$3:$C$4341,$A238)&gt;0,1,0)</f>
        <v>0</v>
      </c>
      <c r="G238">
        <f>IF(COUNTIFS('United Data'!$A$3:$A$4341,G$1,'United Data'!$C$3:$C$4341,$A238)&gt;0,1,0)</f>
        <v>1</v>
      </c>
      <c r="H238">
        <f>IF(COUNTIFS('United Data'!$A$3:$A$4341,H$1,'United Data'!$C$3:$C$4341,$A238)&gt;0,1,0)</f>
        <v>0</v>
      </c>
      <c r="I238">
        <f>IF(COUNTIFS('United Data'!$A$3:$A$4341,I$1,'United Data'!$C$3:$C$4341,$A238)&gt;0,1,0)</f>
        <v>0</v>
      </c>
      <c r="J238">
        <f>IF(COUNTIFS('United Data'!$A$3:$A$4341,J$1,'United Data'!$C$3:$C$4341,$A238)&gt;0,1,0)</f>
        <v>0</v>
      </c>
      <c r="K238">
        <f>IF(COUNTIFS('United Data'!$A$3:$A$4341,K$1,'United Data'!$C$3:$C$4341,$A238)&gt;0,1,0)</f>
        <v>0</v>
      </c>
      <c r="L238">
        <f>IF(COUNTIFS('United Data'!$A$3:$A$4341,L$1,'United Data'!$C$3:$C$4341,$A238)&gt;0,1,0)</f>
        <v>0</v>
      </c>
      <c r="M238">
        <f>IF(COUNTIFS('United Data'!$A$3:$A$4341,M$1,'United Data'!$C$3:$C$4341,$A238)&gt;0,1,0)</f>
        <v>0</v>
      </c>
      <c r="N238">
        <f>IF(COUNTIFS('United Data'!$A$3:$A$4341,N$1,'United Data'!$C$3:$C$4341,$A238)&gt;0,1,0)</f>
        <v>0</v>
      </c>
      <c r="O238">
        <f>IF(COUNTIFS('United Data'!$A$3:$A$4341,O$1,'United Data'!$C$3:$C$4341,$A238)&gt;0,1,0)</f>
        <v>0</v>
      </c>
      <c r="P238">
        <f>IF(COUNTIFS('United Data'!$A$3:$A$4341,P$1,'United Data'!$C$3:$C$4341,$A238)&gt;0,1,0)</f>
        <v>0</v>
      </c>
      <c r="Q238">
        <f>IF(COUNTIFS('United Data'!$A$3:$A$4341,Q$1,'United Data'!$C$3:$C$4341,$A238)&gt;0,1,0)</f>
        <v>0</v>
      </c>
      <c r="R238">
        <f>IF(COUNTIFS('United Data'!$A$3:$A$4341,R$1,'United Data'!$C$3:$C$4341,$A238)&gt;0,1,0)</f>
        <v>0</v>
      </c>
      <c r="S238">
        <f t="shared" si="6"/>
        <v>4</v>
      </c>
      <c r="T238">
        <f t="shared" si="7"/>
        <v>2</v>
      </c>
    </row>
    <row r="239" spans="1:20" x14ac:dyDescent="0.2">
      <c r="A239" t="s">
        <v>285</v>
      </c>
      <c r="B239">
        <f>IF(COUNTIFS('United Data'!$A$3:$A$4341,B$1,'United Data'!$C$3:$C$4341,$A239)&gt;0,1,0)</f>
        <v>0</v>
      </c>
      <c r="C239">
        <f>IF(COUNTIFS('United Data'!$A$3:$A$4341,C$1,'United Data'!$C$3:$C$4341,$A239)&gt;0,1,0)</f>
        <v>1</v>
      </c>
      <c r="D239">
        <f>IF(COUNTIFS('United Data'!$A$3:$A$4341,D$1,'United Data'!$C$3:$C$4341,$A239)&gt;0,1,0)</f>
        <v>1</v>
      </c>
      <c r="E239">
        <f>IF(COUNTIFS('United Data'!$A$3:$A$4341,E$1,'United Data'!$C$3:$C$4341,$A239)&gt;0,1,0)</f>
        <v>0</v>
      </c>
      <c r="F239">
        <f>IF(COUNTIFS('United Data'!$A$3:$A$4341,F$1,'United Data'!$C$3:$C$4341,$A239)&gt;0,1,0)</f>
        <v>0</v>
      </c>
      <c r="G239">
        <f>IF(COUNTIFS('United Data'!$A$3:$A$4341,G$1,'United Data'!$C$3:$C$4341,$A239)&gt;0,1,0)</f>
        <v>0</v>
      </c>
      <c r="H239">
        <f>IF(COUNTIFS('United Data'!$A$3:$A$4341,H$1,'United Data'!$C$3:$C$4341,$A239)&gt;0,1,0)</f>
        <v>0</v>
      </c>
      <c r="I239">
        <f>IF(COUNTIFS('United Data'!$A$3:$A$4341,I$1,'United Data'!$C$3:$C$4341,$A239)&gt;0,1,0)</f>
        <v>0</v>
      </c>
      <c r="J239">
        <f>IF(COUNTIFS('United Data'!$A$3:$A$4341,J$1,'United Data'!$C$3:$C$4341,$A239)&gt;0,1,0)</f>
        <v>0</v>
      </c>
      <c r="K239">
        <f>IF(COUNTIFS('United Data'!$A$3:$A$4341,K$1,'United Data'!$C$3:$C$4341,$A239)&gt;0,1,0)</f>
        <v>0</v>
      </c>
      <c r="L239">
        <f>IF(COUNTIFS('United Data'!$A$3:$A$4341,L$1,'United Data'!$C$3:$C$4341,$A239)&gt;0,1,0)</f>
        <v>0</v>
      </c>
      <c r="M239">
        <f>IF(COUNTIFS('United Data'!$A$3:$A$4341,M$1,'United Data'!$C$3:$C$4341,$A239)&gt;0,1,0)</f>
        <v>0</v>
      </c>
      <c r="N239">
        <f>IF(COUNTIFS('United Data'!$A$3:$A$4341,N$1,'United Data'!$C$3:$C$4341,$A239)&gt;0,1,0)</f>
        <v>0</v>
      </c>
      <c r="O239">
        <f>IF(COUNTIFS('United Data'!$A$3:$A$4341,O$1,'United Data'!$C$3:$C$4341,$A239)&gt;0,1,0)</f>
        <v>0</v>
      </c>
      <c r="P239">
        <f>IF(COUNTIFS('United Data'!$A$3:$A$4341,P$1,'United Data'!$C$3:$C$4341,$A239)&gt;0,1,0)</f>
        <v>0</v>
      </c>
      <c r="Q239">
        <f>IF(COUNTIFS('United Data'!$A$3:$A$4341,Q$1,'United Data'!$C$3:$C$4341,$A239)&gt;0,1,0)</f>
        <v>0</v>
      </c>
      <c r="R239">
        <f>IF(COUNTIFS('United Data'!$A$3:$A$4341,R$1,'United Data'!$C$3:$C$4341,$A239)&gt;0,1,0)</f>
        <v>0</v>
      </c>
      <c r="S239">
        <f t="shared" si="6"/>
        <v>2</v>
      </c>
      <c r="T239">
        <f t="shared" si="7"/>
        <v>1</v>
      </c>
    </row>
    <row r="240" spans="1:20" x14ac:dyDescent="0.2">
      <c r="A240" t="s">
        <v>286</v>
      </c>
      <c r="B240">
        <f>IF(COUNTIFS('United Data'!$A$3:$A$4341,B$1,'United Data'!$C$3:$C$4341,$A240)&gt;0,1,0)</f>
        <v>0</v>
      </c>
      <c r="C240">
        <f>IF(COUNTIFS('United Data'!$A$3:$A$4341,C$1,'United Data'!$C$3:$C$4341,$A240)&gt;0,1,0)</f>
        <v>1</v>
      </c>
      <c r="D240">
        <f>IF(COUNTIFS('United Data'!$A$3:$A$4341,D$1,'United Data'!$C$3:$C$4341,$A240)&gt;0,1,0)</f>
        <v>0</v>
      </c>
      <c r="E240">
        <f>IF(COUNTIFS('United Data'!$A$3:$A$4341,E$1,'United Data'!$C$3:$C$4341,$A240)&gt;0,1,0)</f>
        <v>0</v>
      </c>
      <c r="F240">
        <f>IF(COUNTIFS('United Data'!$A$3:$A$4341,F$1,'United Data'!$C$3:$C$4341,$A240)&gt;0,1,0)</f>
        <v>0</v>
      </c>
      <c r="G240">
        <f>IF(COUNTIFS('United Data'!$A$3:$A$4341,G$1,'United Data'!$C$3:$C$4341,$A240)&gt;0,1,0)</f>
        <v>0</v>
      </c>
      <c r="H240">
        <f>IF(COUNTIFS('United Data'!$A$3:$A$4341,H$1,'United Data'!$C$3:$C$4341,$A240)&gt;0,1,0)</f>
        <v>0</v>
      </c>
      <c r="I240">
        <f>IF(COUNTIFS('United Data'!$A$3:$A$4341,I$1,'United Data'!$C$3:$C$4341,$A240)&gt;0,1,0)</f>
        <v>0</v>
      </c>
      <c r="J240">
        <f>IF(COUNTIFS('United Data'!$A$3:$A$4341,J$1,'United Data'!$C$3:$C$4341,$A240)&gt;0,1,0)</f>
        <v>0</v>
      </c>
      <c r="K240">
        <f>IF(COUNTIFS('United Data'!$A$3:$A$4341,K$1,'United Data'!$C$3:$C$4341,$A240)&gt;0,1,0)</f>
        <v>0</v>
      </c>
      <c r="L240">
        <f>IF(COUNTIFS('United Data'!$A$3:$A$4341,L$1,'United Data'!$C$3:$C$4341,$A240)&gt;0,1,0)</f>
        <v>0</v>
      </c>
      <c r="M240">
        <f>IF(COUNTIFS('United Data'!$A$3:$A$4341,M$1,'United Data'!$C$3:$C$4341,$A240)&gt;0,1,0)</f>
        <v>0</v>
      </c>
      <c r="N240">
        <f>IF(COUNTIFS('United Data'!$A$3:$A$4341,N$1,'United Data'!$C$3:$C$4341,$A240)&gt;0,1,0)</f>
        <v>0</v>
      </c>
      <c r="O240">
        <f>IF(COUNTIFS('United Data'!$A$3:$A$4341,O$1,'United Data'!$C$3:$C$4341,$A240)&gt;0,1,0)</f>
        <v>0</v>
      </c>
      <c r="P240">
        <f>IF(COUNTIFS('United Data'!$A$3:$A$4341,P$1,'United Data'!$C$3:$C$4341,$A240)&gt;0,1,0)</f>
        <v>0</v>
      </c>
      <c r="Q240">
        <f>IF(COUNTIFS('United Data'!$A$3:$A$4341,Q$1,'United Data'!$C$3:$C$4341,$A240)&gt;0,1,0)</f>
        <v>0</v>
      </c>
      <c r="R240">
        <f>IF(COUNTIFS('United Data'!$A$3:$A$4341,R$1,'United Data'!$C$3:$C$4341,$A240)&gt;0,1,0)</f>
        <v>0</v>
      </c>
      <c r="S240">
        <f t="shared" si="6"/>
        <v>1</v>
      </c>
      <c r="T240">
        <f t="shared" si="7"/>
        <v>1</v>
      </c>
    </row>
    <row r="241" spans="1:20" x14ac:dyDescent="0.2">
      <c r="A241" t="s">
        <v>287</v>
      </c>
      <c r="B241">
        <f>IF(COUNTIFS('United Data'!$A$3:$A$4341,B$1,'United Data'!$C$3:$C$4341,$A241)&gt;0,1,0)</f>
        <v>1</v>
      </c>
      <c r="C241">
        <f>IF(COUNTIFS('United Data'!$A$3:$A$4341,C$1,'United Data'!$C$3:$C$4341,$A241)&gt;0,1,0)</f>
        <v>1</v>
      </c>
      <c r="D241">
        <f>IF(COUNTIFS('United Data'!$A$3:$A$4341,D$1,'United Data'!$C$3:$C$4341,$A241)&gt;0,1,0)</f>
        <v>0</v>
      </c>
      <c r="E241">
        <f>IF(COUNTIFS('United Data'!$A$3:$A$4341,E$1,'United Data'!$C$3:$C$4341,$A241)&gt;0,1,0)</f>
        <v>0</v>
      </c>
      <c r="F241">
        <f>IF(COUNTIFS('United Data'!$A$3:$A$4341,F$1,'United Data'!$C$3:$C$4341,$A241)&gt;0,1,0)</f>
        <v>1</v>
      </c>
      <c r="G241">
        <f>IF(COUNTIFS('United Data'!$A$3:$A$4341,G$1,'United Data'!$C$3:$C$4341,$A241)&gt;0,1,0)</f>
        <v>0</v>
      </c>
      <c r="H241">
        <f>IF(COUNTIFS('United Data'!$A$3:$A$4341,H$1,'United Data'!$C$3:$C$4341,$A241)&gt;0,1,0)</f>
        <v>0</v>
      </c>
      <c r="I241">
        <f>IF(COUNTIFS('United Data'!$A$3:$A$4341,I$1,'United Data'!$C$3:$C$4341,$A241)&gt;0,1,0)</f>
        <v>0</v>
      </c>
      <c r="J241">
        <f>IF(COUNTIFS('United Data'!$A$3:$A$4341,J$1,'United Data'!$C$3:$C$4341,$A241)&gt;0,1,0)</f>
        <v>0</v>
      </c>
      <c r="K241">
        <f>IF(COUNTIFS('United Data'!$A$3:$A$4341,K$1,'United Data'!$C$3:$C$4341,$A241)&gt;0,1,0)</f>
        <v>0</v>
      </c>
      <c r="L241">
        <f>IF(COUNTIFS('United Data'!$A$3:$A$4341,L$1,'United Data'!$C$3:$C$4341,$A241)&gt;0,1,0)</f>
        <v>0</v>
      </c>
      <c r="M241">
        <f>IF(COUNTIFS('United Data'!$A$3:$A$4341,M$1,'United Data'!$C$3:$C$4341,$A241)&gt;0,1,0)</f>
        <v>0</v>
      </c>
      <c r="N241">
        <f>IF(COUNTIFS('United Data'!$A$3:$A$4341,N$1,'United Data'!$C$3:$C$4341,$A241)&gt;0,1,0)</f>
        <v>0</v>
      </c>
      <c r="O241">
        <f>IF(COUNTIFS('United Data'!$A$3:$A$4341,O$1,'United Data'!$C$3:$C$4341,$A241)&gt;0,1,0)</f>
        <v>0</v>
      </c>
      <c r="P241">
        <f>IF(COUNTIFS('United Data'!$A$3:$A$4341,P$1,'United Data'!$C$3:$C$4341,$A241)&gt;0,1,0)</f>
        <v>0</v>
      </c>
      <c r="Q241">
        <f>IF(COUNTIFS('United Data'!$A$3:$A$4341,Q$1,'United Data'!$C$3:$C$4341,$A241)&gt;0,1,0)</f>
        <v>0</v>
      </c>
      <c r="R241">
        <f>IF(COUNTIFS('United Data'!$A$3:$A$4341,R$1,'United Data'!$C$3:$C$4341,$A241)&gt;0,1,0)</f>
        <v>0</v>
      </c>
      <c r="S241">
        <f t="shared" si="6"/>
        <v>3</v>
      </c>
      <c r="T241">
        <f t="shared" si="7"/>
        <v>2</v>
      </c>
    </row>
    <row r="242" spans="1:20" x14ac:dyDescent="0.2">
      <c r="A242" t="s">
        <v>288</v>
      </c>
      <c r="B242">
        <f>IF(COUNTIFS('United Data'!$A$3:$A$4341,B$1,'United Data'!$C$3:$C$4341,$A242)&gt;0,1,0)</f>
        <v>0</v>
      </c>
      <c r="C242">
        <f>IF(COUNTIFS('United Data'!$A$3:$A$4341,C$1,'United Data'!$C$3:$C$4341,$A242)&gt;0,1,0)</f>
        <v>1</v>
      </c>
      <c r="D242">
        <f>IF(COUNTIFS('United Data'!$A$3:$A$4341,D$1,'United Data'!$C$3:$C$4341,$A242)&gt;0,1,0)</f>
        <v>0</v>
      </c>
      <c r="E242">
        <f>IF(COUNTIFS('United Data'!$A$3:$A$4341,E$1,'United Data'!$C$3:$C$4341,$A242)&gt;0,1,0)</f>
        <v>0</v>
      </c>
      <c r="F242">
        <f>IF(COUNTIFS('United Data'!$A$3:$A$4341,F$1,'United Data'!$C$3:$C$4341,$A242)&gt;0,1,0)</f>
        <v>0</v>
      </c>
      <c r="G242">
        <f>IF(COUNTIFS('United Data'!$A$3:$A$4341,G$1,'United Data'!$C$3:$C$4341,$A242)&gt;0,1,0)</f>
        <v>1</v>
      </c>
      <c r="H242">
        <f>IF(COUNTIFS('United Data'!$A$3:$A$4341,H$1,'United Data'!$C$3:$C$4341,$A242)&gt;0,1,0)</f>
        <v>0</v>
      </c>
      <c r="I242">
        <f>IF(COUNTIFS('United Data'!$A$3:$A$4341,I$1,'United Data'!$C$3:$C$4341,$A242)&gt;0,1,0)</f>
        <v>0</v>
      </c>
      <c r="J242">
        <f>IF(COUNTIFS('United Data'!$A$3:$A$4341,J$1,'United Data'!$C$3:$C$4341,$A242)&gt;0,1,0)</f>
        <v>0</v>
      </c>
      <c r="K242">
        <f>IF(COUNTIFS('United Data'!$A$3:$A$4341,K$1,'United Data'!$C$3:$C$4341,$A242)&gt;0,1,0)</f>
        <v>0</v>
      </c>
      <c r="L242">
        <f>IF(COUNTIFS('United Data'!$A$3:$A$4341,L$1,'United Data'!$C$3:$C$4341,$A242)&gt;0,1,0)</f>
        <v>0</v>
      </c>
      <c r="M242">
        <f>IF(COUNTIFS('United Data'!$A$3:$A$4341,M$1,'United Data'!$C$3:$C$4341,$A242)&gt;0,1,0)</f>
        <v>0</v>
      </c>
      <c r="N242">
        <f>IF(COUNTIFS('United Data'!$A$3:$A$4341,N$1,'United Data'!$C$3:$C$4341,$A242)&gt;0,1,0)</f>
        <v>0</v>
      </c>
      <c r="O242">
        <f>IF(COUNTIFS('United Data'!$A$3:$A$4341,O$1,'United Data'!$C$3:$C$4341,$A242)&gt;0,1,0)</f>
        <v>0</v>
      </c>
      <c r="P242">
        <f>IF(COUNTIFS('United Data'!$A$3:$A$4341,P$1,'United Data'!$C$3:$C$4341,$A242)&gt;0,1,0)</f>
        <v>0</v>
      </c>
      <c r="Q242">
        <f>IF(COUNTIFS('United Data'!$A$3:$A$4341,Q$1,'United Data'!$C$3:$C$4341,$A242)&gt;0,1,0)</f>
        <v>0</v>
      </c>
      <c r="R242">
        <f>IF(COUNTIFS('United Data'!$A$3:$A$4341,R$1,'United Data'!$C$3:$C$4341,$A242)&gt;0,1,0)</f>
        <v>0</v>
      </c>
      <c r="S242">
        <f t="shared" si="6"/>
        <v>2</v>
      </c>
      <c r="T242">
        <f t="shared" si="7"/>
        <v>2</v>
      </c>
    </row>
    <row r="243" spans="1:20" x14ac:dyDescent="0.2">
      <c r="A243" t="s">
        <v>289</v>
      </c>
      <c r="B243">
        <f>IF(COUNTIFS('United Data'!$A$3:$A$4341,B$1,'United Data'!$C$3:$C$4341,$A243)&gt;0,1,0)</f>
        <v>1</v>
      </c>
      <c r="C243">
        <f>IF(COUNTIFS('United Data'!$A$3:$A$4341,C$1,'United Data'!$C$3:$C$4341,$A243)&gt;0,1,0)</f>
        <v>1</v>
      </c>
      <c r="D243">
        <f>IF(COUNTIFS('United Data'!$A$3:$A$4341,D$1,'United Data'!$C$3:$C$4341,$A243)&gt;0,1,0)</f>
        <v>1</v>
      </c>
      <c r="E243">
        <f>IF(COUNTIFS('United Data'!$A$3:$A$4341,E$1,'United Data'!$C$3:$C$4341,$A243)&gt;0,1,0)</f>
        <v>0</v>
      </c>
      <c r="F243">
        <f>IF(COUNTIFS('United Data'!$A$3:$A$4341,F$1,'United Data'!$C$3:$C$4341,$A243)&gt;0,1,0)</f>
        <v>0</v>
      </c>
      <c r="G243">
        <f>IF(COUNTIFS('United Data'!$A$3:$A$4341,G$1,'United Data'!$C$3:$C$4341,$A243)&gt;0,1,0)</f>
        <v>0</v>
      </c>
      <c r="H243">
        <f>IF(COUNTIFS('United Data'!$A$3:$A$4341,H$1,'United Data'!$C$3:$C$4341,$A243)&gt;0,1,0)</f>
        <v>1</v>
      </c>
      <c r="I243">
        <f>IF(COUNTIFS('United Data'!$A$3:$A$4341,I$1,'United Data'!$C$3:$C$4341,$A243)&gt;0,1,0)</f>
        <v>0</v>
      </c>
      <c r="J243">
        <f>IF(COUNTIFS('United Data'!$A$3:$A$4341,J$1,'United Data'!$C$3:$C$4341,$A243)&gt;0,1,0)</f>
        <v>0</v>
      </c>
      <c r="K243">
        <f>IF(COUNTIFS('United Data'!$A$3:$A$4341,K$1,'United Data'!$C$3:$C$4341,$A243)&gt;0,1,0)</f>
        <v>0</v>
      </c>
      <c r="L243">
        <f>IF(COUNTIFS('United Data'!$A$3:$A$4341,L$1,'United Data'!$C$3:$C$4341,$A243)&gt;0,1,0)</f>
        <v>0</v>
      </c>
      <c r="M243">
        <f>IF(COUNTIFS('United Data'!$A$3:$A$4341,M$1,'United Data'!$C$3:$C$4341,$A243)&gt;0,1,0)</f>
        <v>0</v>
      </c>
      <c r="N243">
        <f>IF(COUNTIFS('United Data'!$A$3:$A$4341,N$1,'United Data'!$C$3:$C$4341,$A243)&gt;0,1,0)</f>
        <v>0</v>
      </c>
      <c r="O243">
        <f>IF(COUNTIFS('United Data'!$A$3:$A$4341,O$1,'United Data'!$C$3:$C$4341,$A243)&gt;0,1,0)</f>
        <v>0</v>
      </c>
      <c r="P243">
        <f>IF(COUNTIFS('United Data'!$A$3:$A$4341,P$1,'United Data'!$C$3:$C$4341,$A243)&gt;0,1,0)</f>
        <v>0</v>
      </c>
      <c r="Q243">
        <f>IF(COUNTIFS('United Data'!$A$3:$A$4341,Q$1,'United Data'!$C$3:$C$4341,$A243)&gt;0,1,0)</f>
        <v>0</v>
      </c>
      <c r="R243">
        <f>IF(COUNTIFS('United Data'!$A$3:$A$4341,R$1,'United Data'!$C$3:$C$4341,$A243)&gt;0,1,0)</f>
        <v>0</v>
      </c>
      <c r="S243">
        <f t="shared" si="6"/>
        <v>4</v>
      </c>
      <c r="T243">
        <f t="shared" si="7"/>
        <v>2</v>
      </c>
    </row>
    <row r="244" spans="1:20" x14ac:dyDescent="0.2">
      <c r="A244" t="s">
        <v>290</v>
      </c>
      <c r="B244">
        <f>IF(COUNTIFS('United Data'!$A$3:$A$4341,B$1,'United Data'!$C$3:$C$4341,$A244)&gt;0,1,0)</f>
        <v>0</v>
      </c>
      <c r="C244">
        <f>IF(COUNTIFS('United Data'!$A$3:$A$4341,C$1,'United Data'!$C$3:$C$4341,$A244)&gt;0,1,0)</f>
        <v>0</v>
      </c>
      <c r="D244">
        <f>IF(COUNTIFS('United Data'!$A$3:$A$4341,D$1,'United Data'!$C$3:$C$4341,$A244)&gt;0,1,0)</f>
        <v>1</v>
      </c>
      <c r="E244">
        <f>IF(COUNTIFS('United Data'!$A$3:$A$4341,E$1,'United Data'!$C$3:$C$4341,$A244)&gt;0,1,0)</f>
        <v>0</v>
      </c>
      <c r="F244">
        <f>IF(COUNTIFS('United Data'!$A$3:$A$4341,F$1,'United Data'!$C$3:$C$4341,$A244)&gt;0,1,0)</f>
        <v>0</v>
      </c>
      <c r="G244">
        <f>IF(COUNTIFS('United Data'!$A$3:$A$4341,G$1,'United Data'!$C$3:$C$4341,$A244)&gt;0,1,0)</f>
        <v>0</v>
      </c>
      <c r="H244">
        <f>IF(COUNTIFS('United Data'!$A$3:$A$4341,H$1,'United Data'!$C$3:$C$4341,$A244)&gt;0,1,0)</f>
        <v>0</v>
      </c>
      <c r="I244">
        <f>IF(COUNTIFS('United Data'!$A$3:$A$4341,I$1,'United Data'!$C$3:$C$4341,$A244)&gt;0,1,0)</f>
        <v>0</v>
      </c>
      <c r="J244">
        <f>IF(COUNTIFS('United Data'!$A$3:$A$4341,J$1,'United Data'!$C$3:$C$4341,$A244)&gt;0,1,0)</f>
        <v>0</v>
      </c>
      <c r="K244">
        <f>IF(COUNTIFS('United Data'!$A$3:$A$4341,K$1,'United Data'!$C$3:$C$4341,$A244)&gt;0,1,0)</f>
        <v>0</v>
      </c>
      <c r="L244">
        <f>IF(COUNTIFS('United Data'!$A$3:$A$4341,L$1,'United Data'!$C$3:$C$4341,$A244)&gt;0,1,0)</f>
        <v>0</v>
      </c>
      <c r="M244">
        <f>IF(COUNTIFS('United Data'!$A$3:$A$4341,M$1,'United Data'!$C$3:$C$4341,$A244)&gt;0,1,0)</f>
        <v>0</v>
      </c>
      <c r="N244">
        <f>IF(COUNTIFS('United Data'!$A$3:$A$4341,N$1,'United Data'!$C$3:$C$4341,$A244)&gt;0,1,0)</f>
        <v>0</v>
      </c>
      <c r="O244">
        <f>IF(COUNTIFS('United Data'!$A$3:$A$4341,O$1,'United Data'!$C$3:$C$4341,$A244)&gt;0,1,0)</f>
        <v>0</v>
      </c>
      <c r="P244">
        <f>IF(COUNTIFS('United Data'!$A$3:$A$4341,P$1,'United Data'!$C$3:$C$4341,$A244)&gt;0,1,0)</f>
        <v>0</v>
      </c>
      <c r="Q244">
        <f>IF(COUNTIFS('United Data'!$A$3:$A$4341,Q$1,'United Data'!$C$3:$C$4341,$A244)&gt;0,1,0)</f>
        <v>0</v>
      </c>
      <c r="R244">
        <f>IF(COUNTIFS('United Data'!$A$3:$A$4341,R$1,'United Data'!$C$3:$C$4341,$A244)&gt;0,1,0)</f>
        <v>0</v>
      </c>
      <c r="S244">
        <f t="shared" si="6"/>
        <v>1</v>
      </c>
      <c r="T244">
        <f t="shared" si="7"/>
        <v>1</v>
      </c>
    </row>
    <row r="245" spans="1:20" x14ac:dyDescent="0.2">
      <c r="A245" t="s">
        <v>291</v>
      </c>
      <c r="B245">
        <f>IF(COUNTIFS('United Data'!$A$3:$A$4341,B$1,'United Data'!$C$3:$C$4341,$A245)&gt;0,1,0)</f>
        <v>0</v>
      </c>
      <c r="C245">
        <f>IF(COUNTIFS('United Data'!$A$3:$A$4341,C$1,'United Data'!$C$3:$C$4341,$A245)&gt;0,1,0)</f>
        <v>0</v>
      </c>
      <c r="D245">
        <f>IF(COUNTIFS('United Data'!$A$3:$A$4341,D$1,'United Data'!$C$3:$C$4341,$A245)&gt;0,1,0)</f>
        <v>1</v>
      </c>
      <c r="E245">
        <f>IF(COUNTIFS('United Data'!$A$3:$A$4341,E$1,'United Data'!$C$3:$C$4341,$A245)&gt;0,1,0)</f>
        <v>0</v>
      </c>
      <c r="F245">
        <f>IF(COUNTIFS('United Data'!$A$3:$A$4341,F$1,'United Data'!$C$3:$C$4341,$A245)&gt;0,1,0)</f>
        <v>0</v>
      </c>
      <c r="G245">
        <f>IF(COUNTIFS('United Data'!$A$3:$A$4341,G$1,'United Data'!$C$3:$C$4341,$A245)&gt;0,1,0)</f>
        <v>0</v>
      </c>
      <c r="H245">
        <f>IF(COUNTIFS('United Data'!$A$3:$A$4341,H$1,'United Data'!$C$3:$C$4341,$A245)&gt;0,1,0)</f>
        <v>0</v>
      </c>
      <c r="I245">
        <f>IF(COUNTIFS('United Data'!$A$3:$A$4341,I$1,'United Data'!$C$3:$C$4341,$A245)&gt;0,1,0)</f>
        <v>0</v>
      </c>
      <c r="J245">
        <f>IF(COUNTIFS('United Data'!$A$3:$A$4341,J$1,'United Data'!$C$3:$C$4341,$A245)&gt;0,1,0)</f>
        <v>0</v>
      </c>
      <c r="K245">
        <f>IF(COUNTIFS('United Data'!$A$3:$A$4341,K$1,'United Data'!$C$3:$C$4341,$A245)&gt;0,1,0)</f>
        <v>0</v>
      </c>
      <c r="L245">
        <f>IF(COUNTIFS('United Data'!$A$3:$A$4341,L$1,'United Data'!$C$3:$C$4341,$A245)&gt;0,1,0)</f>
        <v>0</v>
      </c>
      <c r="M245">
        <f>IF(COUNTIFS('United Data'!$A$3:$A$4341,M$1,'United Data'!$C$3:$C$4341,$A245)&gt;0,1,0)</f>
        <v>0</v>
      </c>
      <c r="N245">
        <f>IF(COUNTIFS('United Data'!$A$3:$A$4341,N$1,'United Data'!$C$3:$C$4341,$A245)&gt;0,1,0)</f>
        <v>0</v>
      </c>
      <c r="O245">
        <f>IF(COUNTIFS('United Data'!$A$3:$A$4341,O$1,'United Data'!$C$3:$C$4341,$A245)&gt;0,1,0)</f>
        <v>0</v>
      </c>
      <c r="P245">
        <f>IF(COUNTIFS('United Data'!$A$3:$A$4341,P$1,'United Data'!$C$3:$C$4341,$A245)&gt;0,1,0)</f>
        <v>0</v>
      </c>
      <c r="Q245">
        <f>IF(COUNTIFS('United Data'!$A$3:$A$4341,Q$1,'United Data'!$C$3:$C$4341,$A245)&gt;0,1,0)</f>
        <v>0</v>
      </c>
      <c r="R245">
        <f>IF(COUNTIFS('United Data'!$A$3:$A$4341,R$1,'United Data'!$C$3:$C$4341,$A245)&gt;0,1,0)</f>
        <v>0</v>
      </c>
      <c r="S245">
        <f t="shared" si="6"/>
        <v>1</v>
      </c>
      <c r="T245">
        <f t="shared" si="7"/>
        <v>1</v>
      </c>
    </row>
    <row r="246" spans="1:20" x14ac:dyDescent="0.2">
      <c r="A246" t="s">
        <v>292</v>
      </c>
      <c r="B246">
        <f>IF(COUNTIFS('United Data'!$A$3:$A$4341,B$1,'United Data'!$C$3:$C$4341,$A246)&gt;0,1,0)</f>
        <v>0</v>
      </c>
      <c r="C246">
        <f>IF(COUNTIFS('United Data'!$A$3:$A$4341,C$1,'United Data'!$C$3:$C$4341,$A246)&gt;0,1,0)</f>
        <v>0</v>
      </c>
      <c r="D246">
        <f>IF(COUNTIFS('United Data'!$A$3:$A$4341,D$1,'United Data'!$C$3:$C$4341,$A246)&gt;0,1,0)</f>
        <v>1</v>
      </c>
      <c r="E246">
        <f>IF(COUNTIFS('United Data'!$A$3:$A$4341,E$1,'United Data'!$C$3:$C$4341,$A246)&gt;0,1,0)</f>
        <v>0</v>
      </c>
      <c r="F246">
        <f>IF(COUNTIFS('United Data'!$A$3:$A$4341,F$1,'United Data'!$C$3:$C$4341,$A246)&gt;0,1,0)</f>
        <v>0</v>
      </c>
      <c r="G246">
        <f>IF(COUNTIFS('United Data'!$A$3:$A$4341,G$1,'United Data'!$C$3:$C$4341,$A246)&gt;0,1,0)</f>
        <v>0</v>
      </c>
      <c r="H246">
        <f>IF(COUNTIFS('United Data'!$A$3:$A$4341,H$1,'United Data'!$C$3:$C$4341,$A246)&gt;0,1,0)</f>
        <v>0</v>
      </c>
      <c r="I246">
        <f>IF(COUNTIFS('United Data'!$A$3:$A$4341,I$1,'United Data'!$C$3:$C$4341,$A246)&gt;0,1,0)</f>
        <v>0</v>
      </c>
      <c r="J246">
        <f>IF(COUNTIFS('United Data'!$A$3:$A$4341,J$1,'United Data'!$C$3:$C$4341,$A246)&gt;0,1,0)</f>
        <v>0</v>
      </c>
      <c r="K246">
        <f>IF(COUNTIFS('United Data'!$A$3:$A$4341,K$1,'United Data'!$C$3:$C$4341,$A246)&gt;0,1,0)</f>
        <v>0</v>
      </c>
      <c r="L246">
        <f>IF(COUNTIFS('United Data'!$A$3:$A$4341,L$1,'United Data'!$C$3:$C$4341,$A246)&gt;0,1,0)</f>
        <v>0</v>
      </c>
      <c r="M246">
        <f>IF(COUNTIFS('United Data'!$A$3:$A$4341,M$1,'United Data'!$C$3:$C$4341,$A246)&gt;0,1,0)</f>
        <v>0</v>
      </c>
      <c r="N246">
        <f>IF(COUNTIFS('United Data'!$A$3:$A$4341,N$1,'United Data'!$C$3:$C$4341,$A246)&gt;0,1,0)</f>
        <v>0</v>
      </c>
      <c r="O246">
        <f>IF(COUNTIFS('United Data'!$A$3:$A$4341,O$1,'United Data'!$C$3:$C$4341,$A246)&gt;0,1,0)</f>
        <v>0</v>
      </c>
      <c r="P246">
        <f>IF(COUNTIFS('United Data'!$A$3:$A$4341,P$1,'United Data'!$C$3:$C$4341,$A246)&gt;0,1,0)</f>
        <v>0</v>
      </c>
      <c r="Q246">
        <f>IF(COUNTIFS('United Data'!$A$3:$A$4341,Q$1,'United Data'!$C$3:$C$4341,$A246)&gt;0,1,0)</f>
        <v>0</v>
      </c>
      <c r="R246">
        <f>IF(COUNTIFS('United Data'!$A$3:$A$4341,R$1,'United Data'!$C$3:$C$4341,$A246)&gt;0,1,0)</f>
        <v>0</v>
      </c>
      <c r="S246">
        <f t="shared" si="6"/>
        <v>1</v>
      </c>
      <c r="T246">
        <f t="shared" si="7"/>
        <v>1</v>
      </c>
    </row>
    <row r="247" spans="1:20" x14ac:dyDescent="0.2">
      <c r="A247" t="s">
        <v>293</v>
      </c>
      <c r="B247">
        <f>IF(COUNTIFS('United Data'!$A$3:$A$4341,B$1,'United Data'!$C$3:$C$4341,$A247)&gt;0,1,0)</f>
        <v>0</v>
      </c>
      <c r="C247">
        <f>IF(COUNTIFS('United Data'!$A$3:$A$4341,C$1,'United Data'!$C$3:$C$4341,$A247)&gt;0,1,0)</f>
        <v>0</v>
      </c>
      <c r="D247">
        <f>IF(COUNTIFS('United Data'!$A$3:$A$4341,D$1,'United Data'!$C$3:$C$4341,$A247)&gt;0,1,0)</f>
        <v>1</v>
      </c>
      <c r="E247">
        <f>IF(COUNTIFS('United Data'!$A$3:$A$4341,E$1,'United Data'!$C$3:$C$4341,$A247)&gt;0,1,0)</f>
        <v>0</v>
      </c>
      <c r="F247">
        <f>IF(COUNTIFS('United Data'!$A$3:$A$4341,F$1,'United Data'!$C$3:$C$4341,$A247)&gt;0,1,0)</f>
        <v>1</v>
      </c>
      <c r="G247">
        <f>IF(COUNTIFS('United Data'!$A$3:$A$4341,G$1,'United Data'!$C$3:$C$4341,$A247)&gt;0,1,0)</f>
        <v>0</v>
      </c>
      <c r="H247">
        <f>IF(COUNTIFS('United Data'!$A$3:$A$4341,H$1,'United Data'!$C$3:$C$4341,$A247)&gt;0,1,0)</f>
        <v>1</v>
      </c>
      <c r="I247">
        <f>IF(COUNTIFS('United Data'!$A$3:$A$4341,I$1,'United Data'!$C$3:$C$4341,$A247)&gt;0,1,0)</f>
        <v>0</v>
      </c>
      <c r="J247">
        <f>IF(COUNTIFS('United Data'!$A$3:$A$4341,J$1,'United Data'!$C$3:$C$4341,$A247)&gt;0,1,0)</f>
        <v>0</v>
      </c>
      <c r="K247">
        <f>IF(COUNTIFS('United Data'!$A$3:$A$4341,K$1,'United Data'!$C$3:$C$4341,$A247)&gt;0,1,0)</f>
        <v>0</v>
      </c>
      <c r="L247">
        <f>IF(COUNTIFS('United Data'!$A$3:$A$4341,L$1,'United Data'!$C$3:$C$4341,$A247)&gt;0,1,0)</f>
        <v>0</v>
      </c>
      <c r="M247">
        <f>IF(COUNTIFS('United Data'!$A$3:$A$4341,M$1,'United Data'!$C$3:$C$4341,$A247)&gt;0,1,0)</f>
        <v>0</v>
      </c>
      <c r="N247">
        <f>IF(COUNTIFS('United Data'!$A$3:$A$4341,N$1,'United Data'!$C$3:$C$4341,$A247)&gt;0,1,0)</f>
        <v>1</v>
      </c>
      <c r="O247">
        <f>IF(COUNTIFS('United Data'!$A$3:$A$4341,O$1,'United Data'!$C$3:$C$4341,$A247)&gt;0,1,0)</f>
        <v>1</v>
      </c>
      <c r="P247">
        <f>IF(COUNTIFS('United Data'!$A$3:$A$4341,P$1,'United Data'!$C$3:$C$4341,$A247)&gt;0,1,0)</f>
        <v>0</v>
      </c>
      <c r="Q247">
        <f>IF(COUNTIFS('United Data'!$A$3:$A$4341,Q$1,'United Data'!$C$3:$C$4341,$A247)&gt;0,1,0)</f>
        <v>0</v>
      </c>
      <c r="R247">
        <f>IF(COUNTIFS('United Data'!$A$3:$A$4341,R$1,'United Data'!$C$3:$C$4341,$A247)&gt;0,1,0)</f>
        <v>0</v>
      </c>
      <c r="S247">
        <f t="shared" si="6"/>
        <v>5</v>
      </c>
      <c r="T247">
        <f t="shared" si="7"/>
        <v>4</v>
      </c>
    </row>
    <row r="248" spans="1:20" x14ac:dyDescent="0.2">
      <c r="A248" t="s">
        <v>294</v>
      </c>
      <c r="B248">
        <f>IF(COUNTIFS('United Data'!$A$3:$A$4341,B$1,'United Data'!$C$3:$C$4341,$A248)&gt;0,1,0)</f>
        <v>0</v>
      </c>
      <c r="C248">
        <f>IF(COUNTIFS('United Data'!$A$3:$A$4341,C$1,'United Data'!$C$3:$C$4341,$A248)&gt;0,1,0)</f>
        <v>0</v>
      </c>
      <c r="D248">
        <f>IF(COUNTIFS('United Data'!$A$3:$A$4341,D$1,'United Data'!$C$3:$C$4341,$A248)&gt;0,1,0)</f>
        <v>1</v>
      </c>
      <c r="E248">
        <f>IF(COUNTIFS('United Data'!$A$3:$A$4341,E$1,'United Data'!$C$3:$C$4341,$A248)&gt;0,1,0)</f>
        <v>0</v>
      </c>
      <c r="F248">
        <f>IF(COUNTIFS('United Data'!$A$3:$A$4341,F$1,'United Data'!$C$3:$C$4341,$A248)&gt;0,1,0)</f>
        <v>0</v>
      </c>
      <c r="G248">
        <f>IF(COUNTIFS('United Data'!$A$3:$A$4341,G$1,'United Data'!$C$3:$C$4341,$A248)&gt;0,1,0)</f>
        <v>1</v>
      </c>
      <c r="H248">
        <f>IF(COUNTIFS('United Data'!$A$3:$A$4341,H$1,'United Data'!$C$3:$C$4341,$A248)&gt;0,1,0)</f>
        <v>0</v>
      </c>
      <c r="I248">
        <f>IF(COUNTIFS('United Data'!$A$3:$A$4341,I$1,'United Data'!$C$3:$C$4341,$A248)&gt;0,1,0)</f>
        <v>1</v>
      </c>
      <c r="J248">
        <f>IF(COUNTIFS('United Data'!$A$3:$A$4341,J$1,'United Data'!$C$3:$C$4341,$A248)&gt;0,1,0)</f>
        <v>0</v>
      </c>
      <c r="K248">
        <f>IF(COUNTIFS('United Data'!$A$3:$A$4341,K$1,'United Data'!$C$3:$C$4341,$A248)&gt;0,1,0)</f>
        <v>0</v>
      </c>
      <c r="L248">
        <f>IF(COUNTIFS('United Data'!$A$3:$A$4341,L$1,'United Data'!$C$3:$C$4341,$A248)&gt;0,1,0)</f>
        <v>0</v>
      </c>
      <c r="M248">
        <f>IF(COUNTIFS('United Data'!$A$3:$A$4341,M$1,'United Data'!$C$3:$C$4341,$A248)&gt;0,1,0)</f>
        <v>0</v>
      </c>
      <c r="N248">
        <f>IF(COUNTIFS('United Data'!$A$3:$A$4341,N$1,'United Data'!$C$3:$C$4341,$A248)&gt;0,1,0)</f>
        <v>0</v>
      </c>
      <c r="O248">
        <f>IF(COUNTIFS('United Data'!$A$3:$A$4341,O$1,'United Data'!$C$3:$C$4341,$A248)&gt;0,1,0)</f>
        <v>1</v>
      </c>
      <c r="P248">
        <f>IF(COUNTIFS('United Data'!$A$3:$A$4341,P$1,'United Data'!$C$3:$C$4341,$A248)&gt;0,1,0)</f>
        <v>0</v>
      </c>
      <c r="Q248">
        <f>IF(COUNTIFS('United Data'!$A$3:$A$4341,Q$1,'United Data'!$C$3:$C$4341,$A248)&gt;0,1,0)</f>
        <v>0</v>
      </c>
      <c r="R248">
        <f>IF(COUNTIFS('United Data'!$A$3:$A$4341,R$1,'United Data'!$C$3:$C$4341,$A248)&gt;0,1,0)</f>
        <v>1</v>
      </c>
      <c r="S248">
        <f t="shared" si="6"/>
        <v>5</v>
      </c>
      <c r="T248">
        <f t="shared" si="7"/>
        <v>5</v>
      </c>
    </row>
    <row r="249" spans="1:20" x14ac:dyDescent="0.2">
      <c r="A249" t="s">
        <v>295</v>
      </c>
      <c r="B249">
        <f>IF(COUNTIFS('United Data'!$A$3:$A$4341,B$1,'United Data'!$C$3:$C$4341,$A249)&gt;0,1,0)</f>
        <v>0</v>
      </c>
      <c r="C249">
        <f>IF(COUNTIFS('United Data'!$A$3:$A$4341,C$1,'United Data'!$C$3:$C$4341,$A249)&gt;0,1,0)</f>
        <v>0</v>
      </c>
      <c r="D249">
        <f>IF(COUNTIFS('United Data'!$A$3:$A$4341,D$1,'United Data'!$C$3:$C$4341,$A249)&gt;0,1,0)</f>
        <v>1</v>
      </c>
      <c r="E249">
        <f>IF(COUNTIFS('United Data'!$A$3:$A$4341,E$1,'United Data'!$C$3:$C$4341,$A249)&gt;0,1,0)</f>
        <v>0</v>
      </c>
      <c r="F249">
        <f>IF(COUNTIFS('United Data'!$A$3:$A$4341,F$1,'United Data'!$C$3:$C$4341,$A249)&gt;0,1,0)</f>
        <v>1</v>
      </c>
      <c r="G249">
        <f>IF(COUNTIFS('United Data'!$A$3:$A$4341,G$1,'United Data'!$C$3:$C$4341,$A249)&gt;0,1,0)</f>
        <v>0</v>
      </c>
      <c r="H249">
        <f>IF(COUNTIFS('United Data'!$A$3:$A$4341,H$1,'United Data'!$C$3:$C$4341,$A249)&gt;0,1,0)</f>
        <v>1</v>
      </c>
      <c r="I249">
        <f>IF(COUNTIFS('United Data'!$A$3:$A$4341,I$1,'United Data'!$C$3:$C$4341,$A249)&gt;0,1,0)</f>
        <v>0</v>
      </c>
      <c r="J249">
        <f>IF(COUNTIFS('United Data'!$A$3:$A$4341,J$1,'United Data'!$C$3:$C$4341,$A249)&gt;0,1,0)</f>
        <v>1</v>
      </c>
      <c r="K249">
        <f>IF(COUNTIFS('United Data'!$A$3:$A$4341,K$1,'United Data'!$C$3:$C$4341,$A249)&gt;0,1,0)</f>
        <v>0</v>
      </c>
      <c r="L249">
        <f>IF(COUNTIFS('United Data'!$A$3:$A$4341,L$1,'United Data'!$C$3:$C$4341,$A249)&gt;0,1,0)</f>
        <v>0</v>
      </c>
      <c r="M249">
        <f>IF(COUNTIFS('United Data'!$A$3:$A$4341,M$1,'United Data'!$C$3:$C$4341,$A249)&gt;0,1,0)</f>
        <v>0</v>
      </c>
      <c r="N249">
        <f>IF(COUNTIFS('United Data'!$A$3:$A$4341,N$1,'United Data'!$C$3:$C$4341,$A249)&gt;0,1,0)</f>
        <v>0</v>
      </c>
      <c r="O249">
        <f>IF(COUNTIFS('United Data'!$A$3:$A$4341,O$1,'United Data'!$C$3:$C$4341,$A249)&gt;0,1,0)</f>
        <v>0</v>
      </c>
      <c r="P249">
        <f>IF(COUNTIFS('United Data'!$A$3:$A$4341,P$1,'United Data'!$C$3:$C$4341,$A249)&gt;0,1,0)</f>
        <v>0</v>
      </c>
      <c r="Q249">
        <f>IF(COUNTIFS('United Data'!$A$3:$A$4341,Q$1,'United Data'!$C$3:$C$4341,$A249)&gt;0,1,0)</f>
        <v>0</v>
      </c>
      <c r="R249">
        <f>IF(COUNTIFS('United Data'!$A$3:$A$4341,R$1,'United Data'!$C$3:$C$4341,$A249)&gt;0,1,0)</f>
        <v>0</v>
      </c>
      <c r="S249">
        <f t="shared" si="6"/>
        <v>4</v>
      </c>
      <c r="T249">
        <f t="shared" si="7"/>
        <v>4</v>
      </c>
    </row>
    <row r="250" spans="1:20" x14ac:dyDescent="0.2">
      <c r="A250" t="s">
        <v>296</v>
      </c>
      <c r="B250">
        <f>IF(COUNTIFS('United Data'!$A$3:$A$4341,B$1,'United Data'!$C$3:$C$4341,$A250)&gt;0,1,0)</f>
        <v>0</v>
      </c>
      <c r="C250">
        <f>IF(COUNTIFS('United Data'!$A$3:$A$4341,C$1,'United Data'!$C$3:$C$4341,$A250)&gt;0,1,0)</f>
        <v>0</v>
      </c>
      <c r="D250">
        <f>IF(COUNTIFS('United Data'!$A$3:$A$4341,D$1,'United Data'!$C$3:$C$4341,$A250)&gt;0,1,0)</f>
        <v>1</v>
      </c>
      <c r="E250">
        <f>IF(COUNTIFS('United Data'!$A$3:$A$4341,E$1,'United Data'!$C$3:$C$4341,$A250)&gt;0,1,0)</f>
        <v>0</v>
      </c>
      <c r="F250">
        <f>IF(COUNTIFS('United Data'!$A$3:$A$4341,F$1,'United Data'!$C$3:$C$4341,$A250)&gt;0,1,0)</f>
        <v>0</v>
      </c>
      <c r="G250">
        <f>IF(COUNTIFS('United Data'!$A$3:$A$4341,G$1,'United Data'!$C$3:$C$4341,$A250)&gt;0,1,0)</f>
        <v>0</v>
      </c>
      <c r="H250">
        <f>IF(COUNTIFS('United Data'!$A$3:$A$4341,H$1,'United Data'!$C$3:$C$4341,$A250)&gt;0,1,0)</f>
        <v>0</v>
      </c>
      <c r="I250">
        <f>IF(COUNTIFS('United Data'!$A$3:$A$4341,I$1,'United Data'!$C$3:$C$4341,$A250)&gt;0,1,0)</f>
        <v>0</v>
      </c>
      <c r="J250">
        <f>IF(COUNTIFS('United Data'!$A$3:$A$4341,J$1,'United Data'!$C$3:$C$4341,$A250)&gt;0,1,0)</f>
        <v>0</v>
      </c>
      <c r="K250">
        <f>IF(COUNTIFS('United Data'!$A$3:$A$4341,K$1,'United Data'!$C$3:$C$4341,$A250)&gt;0,1,0)</f>
        <v>0</v>
      </c>
      <c r="L250">
        <f>IF(COUNTIFS('United Data'!$A$3:$A$4341,L$1,'United Data'!$C$3:$C$4341,$A250)&gt;0,1,0)</f>
        <v>0</v>
      </c>
      <c r="M250">
        <f>IF(COUNTIFS('United Data'!$A$3:$A$4341,M$1,'United Data'!$C$3:$C$4341,$A250)&gt;0,1,0)</f>
        <v>0</v>
      </c>
      <c r="N250">
        <f>IF(COUNTIFS('United Data'!$A$3:$A$4341,N$1,'United Data'!$C$3:$C$4341,$A250)&gt;0,1,0)</f>
        <v>0</v>
      </c>
      <c r="O250">
        <f>IF(COUNTIFS('United Data'!$A$3:$A$4341,O$1,'United Data'!$C$3:$C$4341,$A250)&gt;0,1,0)</f>
        <v>0</v>
      </c>
      <c r="P250">
        <f>IF(COUNTIFS('United Data'!$A$3:$A$4341,P$1,'United Data'!$C$3:$C$4341,$A250)&gt;0,1,0)</f>
        <v>0</v>
      </c>
      <c r="Q250">
        <f>IF(COUNTIFS('United Data'!$A$3:$A$4341,Q$1,'United Data'!$C$3:$C$4341,$A250)&gt;0,1,0)</f>
        <v>0</v>
      </c>
      <c r="R250">
        <f>IF(COUNTIFS('United Data'!$A$3:$A$4341,R$1,'United Data'!$C$3:$C$4341,$A250)&gt;0,1,0)</f>
        <v>0</v>
      </c>
      <c r="S250">
        <f t="shared" si="6"/>
        <v>1</v>
      </c>
      <c r="T250">
        <f t="shared" si="7"/>
        <v>1</v>
      </c>
    </row>
    <row r="251" spans="1:20" x14ac:dyDescent="0.2">
      <c r="A251" t="s">
        <v>297</v>
      </c>
      <c r="B251">
        <f>IF(COUNTIFS('United Data'!$A$3:$A$4341,B$1,'United Data'!$C$3:$C$4341,$A251)&gt;0,1,0)</f>
        <v>0</v>
      </c>
      <c r="C251">
        <f>IF(COUNTIFS('United Data'!$A$3:$A$4341,C$1,'United Data'!$C$3:$C$4341,$A251)&gt;0,1,0)</f>
        <v>0</v>
      </c>
      <c r="D251">
        <f>IF(COUNTIFS('United Data'!$A$3:$A$4341,D$1,'United Data'!$C$3:$C$4341,$A251)&gt;0,1,0)</f>
        <v>1</v>
      </c>
      <c r="E251">
        <f>IF(COUNTIFS('United Data'!$A$3:$A$4341,E$1,'United Data'!$C$3:$C$4341,$A251)&gt;0,1,0)</f>
        <v>0</v>
      </c>
      <c r="F251">
        <f>IF(COUNTIFS('United Data'!$A$3:$A$4341,F$1,'United Data'!$C$3:$C$4341,$A251)&gt;0,1,0)</f>
        <v>1</v>
      </c>
      <c r="G251">
        <f>IF(COUNTIFS('United Data'!$A$3:$A$4341,G$1,'United Data'!$C$3:$C$4341,$A251)&gt;0,1,0)</f>
        <v>0</v>
      </c>
      <c r="H251">
        <f>IF(COUNTIFS('United Data'!$A$3:$A$4341,H$1,'United Data'!$C$3:$C$4341,$A251)&gt;0,1,0)</f>
        <v>0</v>
      </c>
      <c r="I251">
        <f>IF(COUNTIFS('United Data'!$A$3:$A$4341,I$1,'United Data'!$C$3:$C$4341,$A251)&gt;0,1,0)</f>
        <v>0</v>
      </c>
      <c r="J251">
        <f>IF(COUNTIFS('United Data'!$A$3:$A$4341,J$1,'United Data'!$C$3:$C$4341,$A251)&gt;0,1,0)</f>
        <v>0</v>
      </c>
      <c r="K251">
        <f>IF(COUNTIFS('United Data'!$A$3:$A$4341,K$1,'United Data'!$C$3:$C$4341,$A251)&gt;0,1,0)</f>
        <v>0</v>
      </c>
      <c r="L251">
        <f>IF(COUNTIFS('United Data'!$A$3:$A$4341,L$1,'United Data'!$C$3:$C$4341,$A251)&gt;0,1,0)</f>
        <v>0</v>
      </c>
      <c r="M251">
        <f>IF(COUNTIFS('United Data'!$A$3:$A$4341,M$1,'United Data'!$C$3:$C$4341,$A251)&gt;0,1,0)</f>
        <v>0</v>
      </c>
      <c r="N251">
        <f>IF(COUNTIFS('United Data'!$A$3:$A$4341,N$1,'United Data'!$C$3:$C$4341,$A251)&gt;0,1,0)</f>
        <v>0</v>
      </c>
      <c r="O251">
        <f>IF(COUNTIFS('United Data'!$A$3:$A$4341,O$1,'United Data'!$C$3:$C$4341,$A251)&gt;0,1,0)</f>
        <v>0</v>
      </c>
      <c r="P251">
        <f>IF(COUNTIFS('United Data'!$A$3:$A$4341,P$1,'United Data'!$C$3:$C$4341,$A251)&gt;0,1,0)</f>
        <v>0</v>
      </c>
      <c r="Q251">
        <f>IF(COUNTIFS('United Data'!$A$3:$A$4341,Q$1,'United Data'!$C$3:$C$4341,$A251)&gt;0,1,0)</f>
        <v>0</v>
      </c>
      <c r="R251">
        <f>IF(COUNTIFS('United Data'!$A$3:$A$4341,R$1,'United Data'!$C$3:$C$4341,$A251)&gt;0,1,0)</f>
        <v>0</v>
      </c>
      <c r="S251">
        <f t="shared" si="6"/>
        <v>2</v>
      </c>
      <c r="T251">
        <f t="shared" si="7"/>
        <v>2</v>
      </c>
    </row>
    <row r="252" spans="1:20" x14ac:dyDescent="0.2">
      <c r="A252" t="s">
        <v>298</v>
      </c>
      <c r="B252">
        <f>IF(COUNTIFS('United Data'!$A$3:$A$4341,B$1,'United Data'!$C$3:$C$4341,$A252)&gt;0,1,0)</f>
        <v>0</v>
      </c>
      <c r="C252">
        <f>IF(COUNTIFS('United Data'!$A$3:$A$4341,C$1,'United Data'!$C$3:$C$4341,$A252)&gt;0,1,0)</f>
        <v>0</v>
      </c>
      <c r="D252">
        <f>IF(COUNTIFS('United Data'!$A$3:$A$4341,D$1,'United Data'!$C$3:$C$4341,$A252)&gt;0,1,0)</f>
        <v>1</v>
      </c>
      <c r="E252">
        <f>IF(COUNTIFS('United Data'!$A$3:$A$4341,E$1,'United Data'!$C$3:$C$4341,$A252)&gt;0,1,0)</f>
        <v>0</v>
      </c>
      <c r="F252">
        <f>IF(COUNTIFS('United Data'!$A$3:$A$4341,F$1,'United Data'!$C$3:$C$4341,$A252)&gt;0,1,0)</f>
        <v>0</v>
      </c>
      <c r="G252">
        <f>IF(COUNTIFS('United Data'!$A$3:$A$4341,G$1,'United Data'!$C$3:$C$4341,$A252)&gt;0,1,0)</f>
        <v>0</v>
      </c>
      <c r="H252">
        <f>IF(COUNTIFS('United Data'!$A$3:$A$4341,H$1,'United Data'!$C$3:$C$4341,$A252)&gt;0,1,0)</f>
        <v>0</v>
      </c>
      <c r="I252">
        <f>IF(COUNTIFS('United Data'!$A$3:$A$4341,I$1,'United Data'!$C$3:$C$4341,$A252)&gt;0,1,0)</f>
        <v>0</v>
      </c>
      <c r="J252">
        <f>IF(COUNTIFS('United Data'!$A$3:$A$4341,J$1,'United Data'!$C$3:$C$4341,$A252)&gt;0,1,0)</f>
        <v>0</v>
      </c>
      <c r="K252">
        <f>IF(COUNTIFS('United Data'!$A$3:$A$4341,K$1,'United Data'!$C$3:$C$4341,$A252)&gt;0,1,0)</f>
        <v>0</v>
      </c>
      <c r="L252">
        <f>IF(COUNTIFS('United Data'!$A$3:$A$4341,L$1,'United Data'!$C$3:$C$4341,$A252)&gt;0,1,0)</f>
        <v>0</v>
      </c>
      <c r="M252">
        <f>IF(COUNTIFS('United Data'!$A$3:$A$4341,M$1,'United Data'!$C$3:$C$4341,$A252)&gt;0,1,0)</f>
        <v>0</v>
      </c>
      <c r="N252">
        <f>IF(COUNTIFS('United Data'!$A$3:$A$4341,N$1,'United Data'!$C$3:$C$4341,$A252)&gt;0,1,0)</f>
        <v>0</v>
      </c>
      <c r="O252">
        <f>IF(COUNTIFS('United Data'!$A$3:$A$4341,O$1,'United Data'!$C$3:$C$4341,$A252)&gt;0,1,0)</f>
        <v>0</v>
      </c>
      <c r="P252">
        <f>IF(COUNTIFS('United Data'!$A$3:$A$4341,P$1,'United Data'!$C$3:$C$4341,$A252)&gt;0,1,0)</f>
        <v>0</v>
      </c>
      <c r="Q252">
        <f>IF(COUNTIFS('United Data'!$A$3:$A$4341,Q$1,'United Data'!$C$3:$C$4341,$A252)&gt;0,1,0)</f>
        <v>0</v>
      </c>
      <c r="R252">
        <f>IF(COUNTIFS('United Data'!$A$3:$A$4341,R$1,'United Data'!$C$3:$C$4341,$A252)&gt;0,1,0)</f>
        <v>0</v>
      </c>
      <c r="S252">
        <f t="shared" si="6"/>
        <v>1</v>
      </c>
      <c r="T252">
        <f t="shared" si="7"/>
        <v>1</v>
      </c>
    </row>
    <row r="253" spans="1:20" x14ac:dyDescent="0.2">
      <c r="A253" t="s">
        <v>299</v>
      </c>
      <c r="B253">
        <f>IF(COUNTIFS('United Data'!$A$3:$A$4341,B$1,'United Data'!$C$3:$C$4341,$A253)&gt;0,1,0)</f>
        <v>0</v>
      </c>
      <c r="C253">
        <f>IF(COUNTIFS('United Data'!$A$3:$A$4341,C$1,'United Data'!$C$3:$C$4341,$A253)&gt;0,1,0)</f>
        <v>0</v>
      </c>
      <c r="D253">
        <f>IF(COUNTIFS('United Data'!$A$3:$A$4341,D$1,'United Data'!$C$3:$C$4341,$A253)&gt;0,1,0)</f>
        <v>0</v>
      </c>
      <c r="E253">
        <f>IF(COUNTIFS('United Data'!$A$3:$A$4341,E$1,'United Data'!$C$3:$C$4341,$A253)&gt;0,1,0)</f>
        <v>1</v>
      </c>
      <c r="F253">
        <f>IF(COUNTIFS('United Data'!$A$3:$A$4341,F$1,'United Data'!$C$3:$C$4341,$A253)&gt;0,1,0)</f>
        <v>0</v>
      </c>
      <c r="G253">
        <f>IF(COUNTIFS('United Data'!$A$3:$A$4341,G$1,'United Data'!$C$3:$C$4341,$A253)&gt;0,1,0)</f>
        <v>0</v>
      </c>
      <c r="H253">
        <f>IF(COUNTIFS('United Data'!$A$3:$A$4341,H$1,'United Data'!$C$3:$C$4341,$A253)&gt;0,1,0)</f>
        <v>0</v>
      </c>
      <c r="I253">
        <f>IF(COUNTIFS('United Data'!$A$3:$A$4341,I$1,'United Data'!$C$3:$C$4341,$A253)&gt;0,1,0)</f>
        <v>0</v>
      </c>
      <c r="J253">
        <f>IF(COUNTIFS('United Data'!$A$3:$A$4341,J$1,'United Data'!$C$3:$C$4341,$A253)&gt;0,1,0)</f>
        <v>0</v>
      </c>
      <c r="K253">
        <f>IF(COUNTIFS('United Data'!$A$3:$A$4341,K$1,'United Data'!$C$3:$C$4341,$A253)&gt;0,1,0)</f>
        <v>0</v>
      </c>
      <c r="L253">
        <f>IF(COUNTIFS('United Data'!$A$3:$A$4341,L$1,'United Data'!$C$3:$C$4341,$A253)&gt;0,1,0)</f>
        <v>0</v>
      </c>
      <c r="M253">
        <f>IF(COUNTIFS('United Data'!$A$3:$A$4341,M$1,'United Data'!$C$3:$C$4341,$A253)&gt;0,1,0)</f>
        <v>0</v>
      </c>
      <c r="N253">
        <f>IF(COUNTIFS('United Data'!$A$3:$A$4341,N$1,'United Data'!$C$3:$C$4341,$A253)&gt;0,1,0)</f>
        <v>0</v>
      </c>
      <c r="O253">
        <f>IF(COUNTIFS('United Data'!$A$3:$A$4341,O$1,'United Data'!$C$3:$C$4341,$A253)&gt;0,1,0)</f>
        <v>0</v>
      </c>
      <c r="P253">
        <f>IF(COUNTIFS('United Data'!$A$3:$A$4341,P$1,'United Data'!$C$3:$C$4341,$A253)&gt;0,1,0)</f>
        <v>0</v>
      </c>
      <c r="Q253">
        <f>IF(COUNTIFS('United Data'!$A$3:$A$4341,Q$1,'United Data'!$C$3:$C$4341,$A253)&gt;0,1,0)</f>
        <v>0</v>
      </c>
      <c r="R253">
        <f>IF(COUNTIFS('United Data'!$A$3:$A$4341,R$1,'United Data'!$C$3:$C$4341,$A253)&gt;0,1,0)</f>
        <v>0</v>
      </c>
      <c r="S253">
        <f t="shared" si="6"/>
        <v>1</v>
      </c>
      <c r="T253">
        <f t="shared" si="7"/>
        <v>1</v>
      </c>
    </row>
    <row r="254" spans="1:20" x14ac:dyDescent="0.2">
      <c r="A254" t="s">
        <v>300</v>
      </c>
      <c r="B254">
        <f>IF(COUNTIFS('United Data'!$A$3:$A$4341,B$1,'United Data'!$C$3:$C$4341,$A254)&gt;0,1,0)</f>
        <v>0</v>
      </c>
      <c r="C254">
        <f>IF(COUNTIFS('United Data'!$A$3:$A$4341,C$1,'United Data'!$C$3:$C$4341,$A254)&gt;0,1,0)</f>
        <v>0</v>
      </c>
      <c r="D254">
        <f>IF(COUNTIFS('United Data'!$A$3:$A$4341,D$1,'United Data'!$C$3:$C$4341,$A254)&gt;0,1,0)</f>
        <v>0</v>
      </c>
      <c r="E254">
        <f>IF(COUNTIFS('United Data'!$A$3:$A$4341,E$1,'United Data'!$C$3:$C$4341,$A254)&gt;0,1,0)</f>
        <v>1</v>
      </c>
      <c r="F254">
        <f>IF(COUNTIFS('United Data'!$A$3:$A$4341,F$1,'United Data'!$C$3:$C$4341,$A254)&gt;0,1,0)</f>
        <v>0</v>
      </c>
      <c r="G254">
        <f>IF(COUNTIFS('United Data'!$A$3:$A$4341,G$1,'United Data'!$C$3:$C$4341,$A254)&gt;0,1,0)</f>
        <v>0</v>
      </c>
      <c r="H254">
        <f>IF(COUNTIFS('United Data'!$A$3:$A$4341,H$1,'United Data'!$C$3:$C$4341,$A254)&gt;0,1,0)</f>
        <v>0</v>
      </c>
      <c r="I254">
        <f>IF(COUNTIFS('United Data'!$A$3:$A$4341,I$1,'United Data'!$C$3:$C$4341,$A254)&gt;0,1,0)</f>
        <v>0</v>
      </c>
      <c r="J254">
        <f>IF(COUNTIFS('United Data'!$A$3:$A$4341,J$1,'United Data'!$C$3:$C$4341,$A254)&gt;0,1,0)</f>
        <v>0</v>
      </c>
      <c r="K254">
        <f>IF(COUNTIFS('United Data'!$A$3:$A$4341,K$1,'United Data'!$C$3:$C$4341,$A254)&gt;0,1,0)</f>
        <v>0</v>
      </c>
      <c r="L254">
        <f>IF(COUNTIFS('United Data'!$A$3:$A$4341,L$1,'United Data'!$C$3:$C$4341,$A254)&gt;0,1,0)</f>
        <v>0</v>
      </c>
      <c r="M254">
        <f>IF(COUNTIFS('United Data'!$A$3:$A$4341,M$1,'United Data'!$C$3:$C$4341,$A254)&gt;0,1,0)</f>
        <v>0</v>
      </c>
      <c r="N254">
        <f>IF(COUNTIFS('United Data'!$A$3:$A$4341,N$1,'United Data'!$C$3:$C$4341,$A254)&gt;0,1,0)</f>
        <v>0</v>
      </c>
      <c r="O254">
        <f>IF(COUNTIFS('United Data'!$A$3:$A$4341,O$1,'United Data'!$C$3:$C$4341,$A254)&gt;0,1,0)</f>
        <v>0</v>
      </c>
      <c r="P254">
        <f>IF(COUNTIFS('United Data'!$A$3:$A$4341,P$1,'United Data'!$C$3:$C$4341,$A254)&gt;0,1,0)</f>
        <v>0</v>
      </c>
      <c r="Q254">
        <f>IF(COUNTIFS('United Data'!$A$3:$A$4341,Q$1,'United Data'!$C$3:$C$4341,$A254)&gt;0,1,0)</f>
        <v>0</v>
      </c>
      <c r="R254">
        <f>IF(COUNTIFS('United Data'!$A$3:$A$4341,R$1,'United Data'!$C$3:$C$4341,$A254)&gt;0,1,0)</f>
        <v>0</v>
      </c>
      <c r="S254">
        <f t="shared" si="6"/>
        <v>1</v>
      </c>
      <c r="T254">
        <f t="shared" si="7"/>
        <v>1</v>
      </c>
    </row>
    <row r="255" spans="1:20" x14ac:dyDescent="0.2">
      <c r="A255" t="s">
        <v>301</v>
      </c>
      <c r="B255">
        <f>IF(COUNTIFS('United Data'!$A$3:$A$4341,B$1,'United Data'!$C$3:$C$4341,$A255)&gt;0,1,0)</f>
        <v>0</v>
      </c>
      <c r="C255">
        <f>IF(COUNTIFS('United Data'!$A$3:$A$4341,C$1,'United Data'!$C$3:$C$4341,$A255)&gt;0,1,0)</f>
        <v>0</v>
      </c>
      <c r="D255">
        <f>IF(COUNTIFS('United Data'!$A$3:$A$4341,D$1,'United Data'!$C$3:$C$4341,$A255)&gt;0,1,0)</f>
        <v>0</v>
      </c>
      <c r="E255">
        <f>IF(COUNTIFS('United Data'!$A$3:$A$4341,E$1,'United Data'!$C$3:$C$4341,$A255)&gt;0,1,0)</f>
        <v>1</v>
      </c>
      <c r="F255">
        <f>IF(COUNTIFS('United Data'!$A$3:$A$4341,F$1,'United Data'!$C$3:$C$4341,$A255)&gt;0,1,0)</f>
        <v>0</v>
      </c>
      <c r="G255">
        <f>IF(COUNTIFS('United Data'!$A$3:$A$4341,G$1,'United Data'!$C$3:$C$4341,$A255)&gt;0,1,0)</f>
        <v>0</v>
      </c>
      <c r="H255">
        <f>IF(COUNTIFS('United Data'!$A$3:$A$4341,H$1,'United Data'!$C$3:$C$4341,$A255)&gt;0,1,0)</f>
        <v>0</v>
      </c>
      <c r="I255">
        <f>IF(COUNTIFS('United Data'!$A$3:$A$4341,I$1,'United Data'!$C$3:$C$4341,$A255)&gt;0,1,0)</f>
        <v>0</v>
      </c>
      <c r="J255">
        <f>IF(COUNTIFS('United Data'!$A$3:$A$4341,J$1,'United Data'!$C$3:$C$4341,$A255)&gt;0,1,0)</f>
        <v>0</v>
      </c>
      <c r="K255">
        <f>IF(COUNTIFS('United Data'!$A$3:$A$4341,K$1,'United Data'!$C$3:$C$4341,$A255)&gt;0,1,0)</f>
        <v>0</v>
      </c>
      <c r="L255">
        <f>IF(COUNTIFS('United Data'!$A$3:$A$4341,L$1,'United Data'!$C$3:$C$4341,$A255)&gt;0,1,0)</f>
        <v>0</v>
      </c>
      <c r="M255">
        <f>IF(COUNTIFS('United Data'!$A$3:$A$4341,M$1,'United Data'!$C$3:$C$4341,$A255)&gt;0,1,0)</f>
        <v>0</v>
      </c>
      <c r="N255">
        <f>IF(COUNTIFS('United Data'!$A$3:$A$4341,N$1,'United Data'!$C$3:$C$4341,$A255)&gt;0,1,0)</f>
        <v>0</v>
      </c>
      <c r="O255">
        <f>IF(COUNTIFS('United Data'!$A$3:$A$4341,O$1,'United Data'!$C$3:$C$4341,$A255)&gt;0,1,0)</f>
        <v>0</v>
      </c>
      <c r="P255">
        <f>IF(COUNTIFS('United Data'!$A$3:$A$4341,P$1,'United Data'!$C$3:$C$4341,$A255)&gt;0,1,0)</f>
        <v>0</v>
      </c>
      <c r="Q255">
        <f>IF(COUNTIFS('United Data'!$A$3:$A$4341,Q$1,'United Data'!$C$3:$C$4341,$A255)&gt;0,1,0)</f>
        <v>0</v>
      </c>
      <c r="R255">
        <f>IF(COUNTIFS('United Data'!$A$3:$A$4341,R$1,'United Data'!$C$3:$C$4341,$A255)&gt;0,1,0)</f>
        <v>0</v>
      </c>
      <c r="S255">
        <f t="shared" si="6"/>
        <v>1</v>
      </c>
      <c r="T255">
        <f t="shared" si="7"/>
        <v>1</v>
      </c>
    </row>
    <row r="256" spans="1:20" x14ac:dyDescent="0.2">
      <c r="A256" t="s">
        <v>302</v>
      </c>
      <c r="B256">
        <f>IF(COUNTIFS('United Data'!$A$3:$A$4341,B$1,'United Data'!$C$3:$C$4341,$A256)&gt;0,1,0)</f>
        <v>0</v>
      </c>
      <c r="C256">
        <f>IF(COUNTIFS('United Data'!$A$3:$A$4341,C$1,'United Data'!$C$3:$C$4341,$A256)&gt;0,1,0)</f>
        <v>0</v>
      </c>
      <c r="D256">
        <f>IF(COUNTIFS('United Data'!$A$3:$A$4341,D$1,'United Data'!$C$3:$C$4341,$A256)&gt;0,1,0)</f>
        <v>0</v>
      </c>
      <c r="E256">
        <f>IF(COUNTIFS('United Data'!$A$3:$A$4341,E$1,'United Data'!$C$3:$C$4341,$A256)&gt;0,1,0)</f>
        <v>1</v>
      </c>
      <c r="F256">
        <f>IF(COUNTIFS('United Data'!$A$3:$A$4341,F$1,'United Data'!$C$3:$C$4341,$A256)&gt;0,1,0)</f>
        <v>0</v>
      </c>
      <c r="G256">
        <f>IF(COUNTIFS('United Data'!$A$3:$A$4341,G$1,'United Data'!$C$3:$C$4341,$A256)&gt;0,1,0)</f>
        <v>0</v>
      </c>
      <c r="H256">
        <f>IF(COUNTIFS('United Data'!$A$3:$A$4341,H$1,'United Data'!$C$3:$C$4341,$A256)&gt;0,1,0)</f>
        <v>0</v>
      </c>
      <c r="I256">
        <f>IF(COUNTIFS('United Data'!$A$3:$A$4341,I$1,'United Data'!$C$3:$C$4341,$A256)&gt;0,1,0)</f>
        <v>0</v>
      </c>
      <c r="J256">
        <f>IF(COUNTIFS('United Data'!$A$3:$A$4341,J$1,'United Data'!$C$3:$C$4341,$A256)&gt;0,1,0)</f>
        <v>0</v>
      </c>
      <c r="K256">
        <f>IF(COUNTIFS('United Data'!$A$3:$A$4341,K$1,'United Data'!$C$3:$C$4341,$A256)&gt;0,1,0)</f>
        <v>0</v>
      </c>
      <c r="L256">
        <f>IF(COUNTIFS('United Data'!$A$3:$A$4341,L$1,'United Data'!$C$3:$C$4341,$A256)&gt;0,1,0)</f>
        <v>0</v>
      </c>
      <c r="M256">
        <f>IF(COUNTIFS('United Data'!$A$3:$A$4341,M$1,'United Data'!$C$3:$C$4341,$A256)&gt;0,1,0)</f>
        <v>0</v>
      </c>
      <c r="N256">
        <f>IF(COUNTIFS('United Data'!$A$3:$A$4341,N$1,'United Data'!$C$3:$C$4341,$A256)&gt;0,1,0)</f>
        <v>0</v>
      </c>
      <c r="O256">
        <f>IF(COUNTIFS('United Data'!$A$3:$A$4341,O$1,'United Data'!$C$3:$C$4341,$A256)&gt;0,1,0)</f>
        <v>0</v>
      </c>
      <c r="P256">
        <f>IF(COUNTIFS('United Data'!$A$3:$A$4341,P$1,'United Data'!$C$3:$C$4341,$A256)&gt;0,1,0)</f>
        <v>0</v>
      </c>
      <c r="Q256">
        <f>IF(COUNTIFS('United Data'!$A$3:$A$4341,Q$1,'United Data'!$C$3:$C$4341,$A256)&gt;0,1,0)</f>
        <v>0</v>
      </c>
      <c r="R256">
        <f>IF(COUNTIFS('United Data'!$A$3:$A$4341,R$1,'United Data'!$C$3:$C$4341,$A256)&gt;0,1,0)</f>
        <v>0</v>
      </c>
      <c r="S256">
        <f t="shared" si="6"/>
        <v>1</v>
      </c>
      <c r="T256">
        <f t="shared" si="7"/>
        <v>1</v>
      </c>
    </row>
    <row r="257" spans="1:20" x14ac:dyDescent="0.2">
      <c r="A257" t="s">
        <v>303</v>
      </c>
      <c r="B257">
        <f>IF(COUNTIFS('United Data'!$A$3:$A$4341,B$1,'United Data'!$C$3:$C$4341,$A257)&gt;0,1,0)</f>
        <v>0</v>
      </c>
      <c r="C257">
        <f>IF(COUNTIFS('United Data'!$A$3:$A$4341,C$1,'United Data'!$C$3:$C$4341,$A257)&gt;0,1,0)</f>
        <v>0</v>
      </c>
      <c r="D257">
        <f>IF(COUNTIFS('United Data'!$A$3:$A$4341,D$1,'United Data'!$C$3:$C$4341,$A257)&gt;0,1,0)</f>
        <v>0</v>
      </c>
      <c r="E257">
        <f>IF(COUNTIFS('United Data'!$A$3:$A$4341,E$1,'United Data'!$C$3:$C$4341,$A257)&gt;0,1,0)</f>
        <v>1</v>
      </c>
      <c r="F257">
        <f>IF(COUNTIFS('United Data'!$A$3:$A$4341,F$1,'United Data'!$C$3:$C$4341,$A257)&gt;0,1,0)</f>
        <v>1</v>
      </c>
      <c r="G257">
        <f>IF(COUNTIFS('United Data'!$A$3:$A$4341,G$1,'United Data'!$C$3:$C$4341,$A257)&gt;0,1,0)</f>
        <v>1</v>
      </c>
      <c r="H257">
        <f>IF(COUNTIFS('United Data'!$A$3:$A$4341,H$1,'United Data'!$C$3:$C$4341,$A257)&gt;0,1,0)</f>
        <v>0</v>
      </c>
      <c r="I257">
        <f>IF(COUNTIFS('United Data'!$A$3:$A$4341,I$1,'United Data'!$C$3:$C$4341,$A257)&gt;0,1,0)</f>
        <v>0</v>
      </c>
      <c r="J257">
        <f>IF(COUNTIFS('United Data'!$A$3:$A$4341,J$1,'United Data'!$C$3:$C$4341,$A257)&gt;0,1,0)</f>
        <v>0</v>
      </c>
      <c r="K257">
        <f>IF(COUNTIFS('United Data'!$A$3:$A$4341,K$1,'United Data'!$C$3:$C$4341,$A257)&gt;0,1,0)</f>
        <v>0</v>
      </c>
      <c r="L257">
        <f>IF(COUNTIFS('United Data'!$A$3:$A$4341,L$1,'United Data'!$C$3:$C$4341,$A257)&gt;0,1,0)</f>
        <v>0</v>
      </c>
      <c r="M257">
        <f>IF(COUNTIFS('United Data'!$A$3:$A$4341,M$1,'United Data'!$C$3:$C$4341,$A257)&gt;0,1,0)</f>
        <v>0</v>
      </c>
      <c r="N257">
        <f>IF(COUNTIFS('United Data'!$A$3:$A$4341,N$1,'United Data'!$C$3:$C$4341,$A257)&gt;0,1,0)</f>
        <v>0</v>
      </c>
      <c r="O257">
        <f>IF(COUNTIFS('United Data'!$A$3:$A$4341,O$1,'United Data'!$C$3:$C$4341,$A257)&gt;0,1,0)</f>
        <v>1</v>
      </c>
      <c r="P257">
        <f>IF(COUNTIFS('United Data'!$A$3:$A$4341,P$1,'United Data'!$C$3:$C$4341,$A257)&gt;0,1,0)</f>
        <v>0</v>
      </c>
      <c r="Q257">
        <f>IF(COUNTIFS('United Data'!$A$3:$A$4341,Q$1,'United Data'!$C$3:$C$4341,$A257)&gt;0,1,0)</f>
        <v>0</v>
      </c>
      <c r="R257">
        <f>IF(COUNTIFS('United Data'!$A$3:$A$4341,R$1,'United Data'!$C$3:$C$4341,$A257)&gt;0,1,0)</f>
        <v>0</v>
      </c>
      <c r="S257">
        <f t="shared" si="6"/>
        <v>4</v>
      </c>
      <c r="T257">
        <f t="shared" si="7"/>
        <v>2</v>
      </c>
    </row>
    <row r="258" spans="1:20" x14ac:dyDescent="0.2">
      <c r="A258" t="s">
        <v>304</v>
      </c>
      <c r="B258">
        <f>IF(COUNTIFS('United Data'!$A$3:$A$4341,B$1,'United Data'!$C$3:$C$4341,$A258)&gt;0,1,0)</f>
        <v>1</v>
      </c>
      <c r="C258">
        <f>IF(COUNTIFS('United Data'!$A$3:$A$4341,C$1,'United Data'!$C$3:$C$4341,$A258)&gt;0,1,0)</f>
        <v>0</v>
      </c>
      <c r="D258">
        <f>IF(COUNTIFS('United Data'!$A$3:$A$4341,D$1,'United Data'!$C$3:$C$4341,$A258)&gt;0,1,0)</f>
        <v>0</v>
      </c>
      <c r="E258">
        <f>IF(COUNTIFS('United Data'!$A$3:$A$4341,E$1,'United Data'!$C$3:$C$4341,$A258)&gt;0,1,0)</f>
        <v>1</v>
      </c>
      <c r="F258">
        <f>IF(COUNTIFS('United Data'!$A$3:$A$4341,F$1,'United Data'!$C$3:$C$4341,$A258)&gt;0,1,0)</f>
        <v>0</v>
      </c>
      <c r="G258">
        <f>IF(COUNTIFS('United Data'!$A$3:$A$4341,G$1,'United Data'!$C$3:$C$4341,$A258)&gt;0,1,0)</f>
        <v>0</v>
      </c>
      <c r="H258">
        <f>IF(COUNTIFS('United Data'!$A$3:$A$4341,H$1,'United Data'!$C$3:$C$4341,$A258)&gt;0,1,0)</f>
        <v>0</v>
      </c>
      <c r="I258">
        <f>IF(COUNTIFS('United Data'!$A$3:$A$4341,I$1,'United Data'!$C$3:$C$4341,$A258)&gt;0,1,0)</f>
        <v>0</v>
      </c>
      <c r="J258">
        <f>IF(COUNTIFS('United Data'!$A$3:$A$4341,J$1,'United Data'!$C$3:$C$4341,$A258)&gt;0,1,0)</f>
        <v>0</v>
      </c>
      <c r="K258">
        <f>IF(COUNTIFS('United Data'!$A$3:$A$4341,K$1,'United Data'!$C$3:$C$4341,$A258)&gt;0,1,0)</f>
        <v>0</v>
      </c>
      <c r="L258">
        <f>IF(COUNTIFS('United Data'!$A$3:$A$4341,L$1,'United Data'!$C$3:$C$4341,$A258)&gt;0,1,0)</f>
        <v>0</v>
      </c>
      <c r="M258">
        <f>IF(COUNTIFS('United Data'!$A$3:$A$4341,M$1,'United Data'!$C$3:$C$4341,$A258)&gt;0,1,0)</f>
        <v>0</v>
      </c>
      <c r="N258">
        <f>IF(COUNTIFS('United Data'!$A$3:$A$4341,N$1,'United Data'!$C$3:$C$4341,$A258)&gt;0,1,0)</f>
        <v>0</v>
      </c>
      <c r="O258">
        <f>IF(COUNTIFS('United Data'!$A$3:$A$4341,O$1,'United Data'!$C$3:$C$4341,$A258)&gt;0,1,0)</f>
        <v>0</v>
      </c>
      <c r="P258">
        <f>IF(COUNTIFS('United Data'!$A$3:$A$4341,P$1,'United Data'!$C$3:$C$4341,$A258)&gt;0,1,0)</f>
        <v>0</v>
      </c>
      <c r="Q258">
        <f>IF(COUNTIFS('United Data'!$A$3:$A$4341,Q$1,'United Data'!$C$3:$C$4341,$A258)&gt;0,1,0)</f>
        <v>0</v>
      </c>
      <c r="R258">
        <f>IF(COUNTIFS('United Data'!$A$3:$A$4341,R$1,'United Data'!$C$3:$C$4341,$A258)&gt;0,1,0)</f>
        <v>0</v>
      </c>
      <c r="S258">
        <f t="shared" ref="S258:S321" si="8">SUM(B258:R258)</f>
        <v>2</v>
      </c>
      <c r="T258">
        <f t="shared" ref="T258:T321" si="9">B258+SUMPRODUCT(--(C258:R258&gt;B258:Q258))</f>
        <v>2</v>
      </c>
    </row>
    <row r="259" spans="1:20" x14ac:dyDescent="0.2">
      <c r="A259" t="s">
        <v>305</v>
      </c>
      <c r="B259">
        <f>IF(COUNTIFS('United Data'!$A$3:$A$4341,B$1,'United Data'!$C$3:$C$4341,$A259)&gt;0,1,0)</f>
        <v>0</v>
      </c>
      <c r="C259">
        <f>IF(COUNTIFS('United Data'!$A$3:$A$4341,C$1,'United Data'!$C$3:$C$4341,$A259)&gt;0,1,0)</f>
        <v>0</v>
      </c>
      <c r="D259">
        <f>IF(COUNTIFS('United Data'!$A$3:$A$4341,D$1,'United Data'!$C$3:$C$4341,$A259)&gt;0,1,0)</f>
        <v>0</v>
      </c>
      <c r="E259">
        <f>IF(COUNTIFS('United Data'!$A$3:$A$4341,E$1,'United Data'!$C$3:$C$4341,$A259)&gt;0,1,0)</f>
        <v>1</v>
      </c>
      <c r="F259">
        <f>IF(COUNTIFS('United Data'!$A$3:$A$4341,F$1,'United Data'!$C$3:$C$4341,$A259)&gt;0,1,0)</f>
        <v>0</v>
      </c>
      <c r="G259">
        <f>IF(COUNTIFS('United Data'!$A$3:$A$4341,G$1,'United Data'!$C$3:$C$4341,$A259)&gt;0,1,0)</f>
        <v>0</v>
      </c>
      <c r="H259">
        <f>IF(COUNTIFS('United Data'!$A$3:$A$4341,H$1,'United Data'!$C$3:$C$4341,$A259)&gt;0,1,0)</f>
        <v>0</v>
      </c>
      <c r="I259">
        <f>IF(COUNTIFS('United Data'!$A$3:$A$4341,I$1,'United Data'!$C$3:$C$4341,$A259)&gt;0,1,0)</f>
        <v>0</v>
      </c>
      <c r="J259">
        <f>IF(COUNTIFS('United Data'!$A$3:$A$4341,J$1,'United Data'!$C$3:$C$4341,$A259)&gt;0,1,0)</f>
        <v>0</v>
      </c>
      <c r="K259">
        <f>IF(COUNTIFS('United Data'!$A$3:$A$4341,K$1,'United Data'!$C$3:$C$4341,$A259)&gt;0,1,0)</f>
        <v>0</v>
      </c>
      <c r="L259">
        <f>IF(COUNTIFS('United Data'!$A$3:$A$4341,L$1,'United Data'!$C$3:$C$4341,$A259)&gt;0,1,0)</f>
        <v>0</v>
      </c>
      <c r="M259">
        <f>IF(COUNTIFS('United Data'!$A$3:$A$4341,M$1,'United Data'!$C$3:$C$4341,$A259)&gt;0,1,0)</f>
        <v>0</v>
      </c>
      <c r="N259">
        <f>IF(COUNTIFS('United Data'!$A$3:$A$4341,N$1,'United Data'!$C$3:$C$4341,$A259)&gt;0,1,0)</f>
        <v>0</v>
      </c>
      <c r="O259">
        <f>IF(COUNTIFS('United Data'!$A$3:$A$4341,O$1,'United Data'!$C$3:$C$4341,$A259)&gt;0,1,0)</f>
        <v>0</v>
      </c>
      <c r="P259">
        <f>IF(COUNTIFS('United Data'!$A$3:$A$4341,P$1,'United Data'!$C$3:$C$4341,$A259)&gt;0,1,0)</f>
        <v>0</v>
      </c>
      <c r="Q259">
        <f>IF(COUNTIFS('United Data'!$A$3:$A$4341,Q$1,'United Data'!$C$3:$C$4341,$A259)&gt;0,1,0)</f>
        <v>0</v>
      </c>
      <c r="R259">
        <f>IF(COUNTIFS('United Data'!$A$3:$A$4341,R$1,'United Data'!$C$3:$C$4341,$A259)&gt;0,1,0)</f>
        <v>0</v>
      </c>
      <c r="S259">
        <f t="shared" si="8"/>
        <v>1</v>
      </c>
      <c r="T259">
        <f t="shared" si="9"/>
        <v>1</v>
      </c>
    </row>
    <row r="260" spans="1:20" x14ac:dyDescent="0.2">
      <c r="A260" t="s">
        <v>306</v>
      </c>
      <c r="B260">
        <f>IF(COUNTIFS('United Data'!$A$3:$A$4341,B$1,'United Data'!$C$3:$C$4341,$A260)&gt;0,1,0)</f>
        <v>0</v>
      </c>
      <c r="C260">
        <f>IF(COUNTIFS('United Data'!$A$3:$A$4341,C$1,'United Data'!$C$3:$C$4341,$A260)&gt;0,1,0)</f>
        <v>0</v>
      </c>
      <c r="D260">
        <f>IF(COUNTIFS('United Data'!$A$3:$A$4341,D$1,'United Data'!$C$3:$C$4341,$A260)&gt;0,1,0)</f>
        <v>0</v>
      </c>
      <c r="E260">
        <f>IF(COUNTIFS('United Data'!$A$3:$A$4341,E$1,'United Data'!$C$3:$C$4341,$A260)&gt;0,1,0)</f>
        <v>1</v>
      </c>
      <c r="F260">
        <f>IF(COUNTIFS('United Data'!$A$3:$A$4341,F$1,'United Data'!$C$3:$C$4341,$A260)&gt;0,1,0)</f>
        <v>0</v>
      </c>
      <c r="G260">
        <f>IF(COUNTIFS('United Data'!$A$3:$A$4341,G$1,'United Data'!$C$3:$C$4341,$A260)&gt;0,1,0)</f>
        <v>0</v>
      </c>
      <c r="H260">
        <f>IF(COUNTIFS('United Data'!$A$3:$A$4341,H$1,'United Data'!$C$3:$C$4341,$A260)&gt;0,1,0)</f>
        <v>0</v>
      </c>
      <c r="I260">
        <f>IF(COUNTIFS('United Data'!$A$3:$A$4341,I$1,'United Data'!$C$3:$C$4341,$A260)&gt;0,1,0)</f>
        <v>0</v>
      </c>
      <c r="J260">
        <f>IF(COUNTIFS('United Data'!$A$3:$A$4341,J$1,'United Data'!$C$3:$C$4341,$A260)&gt;0,1,0)</f>
        <v>0</v>
      </c>
      <c r="K260">
        <f>IF(COUNTIFS('United Data'!$A$3:$A$4341,K$1,'United Data'!$C$3:$C$4341,$A260)&gt;0,1,0)</f>
        <v>0</v>
      </c>
      <c r="L260">
        <f>IF(COUNTIFS('United Data'!$A$3:$A$4341,L$1,'United Data'!$C$3:$C$4341,$A260)&gt;0,1,0)</f>
        <v>0</v>
      </c>
      <c r="M260">
        <f>IF(COUNTIFS('United Data'!$A$3:$A$4341,M$1,'United Data'!$C$3:$C$4341,$A260)&gt;0,1,0)</f>
        <v>0</v>
      </c>
      <c r="N260">
        <f>IF(COUNTIFS('United Data'!$A$3:$A$4341,N$1,'United Data'!$C$3:$C$4341,$A260)&gt;0,1,0)</f>
        <v>0</v>
      </c>
      <c r="O260">
        <f>IF(COUNTIFS('United Data'!$A$3:$A$4341,O$1,'United Data'!$C$3:$C$4341,$A260)&gt;0,1,0)</f>
        <v>0</v>
      </c>
      <c r="P260">
        <f>IF(COUNTIFS('United Data'!$A$3:$A$4341,P$1,'United Data'!$C$3:$C$4341,$A260)&gt;0,1,0)</f>
        <v>0</v>
      </c>
      <c r="Q260">
        <f>IF(COUNTIFS('United Data'!$A$3:$A$4341,Q$1,'United Data'!$C$3:$C$4341,$A260)&gt;0,1,0)</f>
        <v>0</v>
      </c>
      <c r="R260">
        <f>IF(COUNTIFS('United Data'!$A$3:$A$4341,R$1,'United Data'!$C$3:$C$4341,$A260)&gt;0,1,0)</f>
        <v>0</v>
      </c>
      <c r="S260">
        <f t="shared" si="8"/>
        <v>1</v>
      </c>
      <c r="T260">
        <f t="shared" si="9"/>
        <v>1</v>
      </c>
    </row>
    <row r="261" spans="1:20" x14ac:dyDescent="0.2">
      <c r="A261" t="s">
        <v>307</v>
      </c>
      <c r="B261">
        <f>IF(COUNTIFS('United Data'!$A$3:$A$4341,B$1,'United Data'!$C$3:$C$4341,$A261)&gt;0,1,0)</f>
        <v>0</v>
      </c>
      <c r="C261">
        <f>IF(COUNTIFS('United Data'!$A$3:$A$4341,C$1,'United Data'!$C$3:$C$4341,$A261)&gt;0,1,0)</f>
        <v>0</v>
      </c>
      <c r="D261">
        <f>IF(COUNTIFS('United Data'!$A$3:$A$4341,D$1,'United Data'!$C$3:$C$4341,$A261)&gt;0,1,0)</f>
        <v>0</v>
      </c>
      <c r="E261">
        <f>IF(COUNTIFS('United Data'!$A$3:$A$4341,E$1,'United Data'!$C$3:$C$4341,$A261)&gt;0,1,0)</f>
        <v>1</v>
      </c>
      <c r="F261">
        <f>IF(COUNTIFS('United Data'!$A$3:$A$4341,F$1,'United Data'!$C$3:$C$4341,$A261)&gt;0,1,0)</f>
        <v>0</v>
      </c>
      <c r="G261">
        <f>IF(COUNTIFS('United Data'!$A$3:$A$4341,G$1,'United Data'!$C$3:$C$4341,$A261)&gt;0,1,0)</f>
        <v>0</v>
      </c>
      <c r="H261">
        <f>IF(COUNTIFS('United Data'!$A$3:$A$4341,H$1,'United Data'!$C$3:$C$4341,$A261)&gt;0,1,0)</f>
        <v>0</v>
      </c>
      <c r="I261">
        <f>IF(COUNTIFS('United Data'!$A$3:$A$4341,I$1,'United Data'!$C$3:$C$4341,$A261)&gt;0,1,0)</f>
        <v>0</v>
      </c>
      <c r="J261">
        <f>IF(COUNTIFS('United Data'!$A$3:$A$4341,J$1,'United Data'!$C$3:$C$4341,$A261)&gt;0,1,0)</f>
        <v>0</v>
      </c>
      <c r="K261">
        <f>IF(COUNTIFS('United Data'!$A$3:$A$4341,K$1,'United Data'!$C$3:$C$4341,$A261)&gt;0,1,0)</f>
        <v>0</v>
      </c>
      <c r="L261">
        <f>IF(COUNTIFS('United Data'!$A$3:$A$4341,L$1,'United Data'!$C$3:$C$4341,$A261)&gt;0,1,0)</f>
        <v>0</v>
      </c>
      <c r="M261">
        <f>IF(COUNTIFS('United Data'!$A$3:$A$4341,M$1,'United Data'!$C$3:$C$4341,$A261)&gt;0,1,0)</f>
        <v>0</v>
      </c>
      <c r="N261">
        <f>IF(COUNTIFS('United Data'!$A$3:$A$4341,N$1,'United Data'!$C$3:$C$4341,$A261)&gt;0,1,0)</f>
        <v>0</v>
      </c>
      <c r="O261">
        <f>IF(COUNTIFS('United Data'!$A$3:$A$4341,O$1,'United Data'!$C$3:$C$4341,$A261)&gt;0,1,0)</f>
        <v>0</v>
      </c>
      <c r="P261">
        <f>IF(COUNTIFS('United Data'!$A$3:$A$4341,P$1,'United Data'!$C$3:$C$4341,$A261)&gt;0,1,0)</f>
        <v>0</v>
      </c>
      <c r="Q261">
        <f>IF(COUNTIFS('United Data'!$A$3:$A$4341,Q$1,'United Data'!$C$3:$C$4341,$A261)&gt;0,1,0)</f>
        <v>0</v>
      </c>
      <c r="R261">
        <f>IF(COUNTIFS('United Data'!$A$3:$A$4341,R$1,'United Data'!$C$3:$C$4341,$A261)&gt;0,1,0)</f>
        <v>0</v>
      </c>
      <c r="S261">
        <f t="shared" si="8"/>
        <v>1</v>
      </c>
      <c r="T261">
        <f t="shared" si="9"/>
        <v>1</v>
      </c>
    </row>
    <row r="262" spans="1:20" x14ac:dyDescent="0.2">
      <c r="A262" t="s">
        <v>308</v>
      </c>
      <c r="B262">
        <f>IF(COUNTIFS('United Data'!$A$3:$A$4341,B$1,'United Data'!$C$3:$C$4341,$A262)&gt;0,1,0)</f>
        <v>0</v>
      </c>
      <c r="C262">
        <f>IF(COUNTIFS('United Data'!$A$3:$A$4341,C$1,'United Data'!$C$3:$C$4341,$A262)&gt;0,1,0)</f>
        <v>0</v>
      </c>
      <c r="D262">
        <f>IF(COUNTIFS('United Data'!$A$3:$A$4341,D$1,'United Data'!$C$3:$C$4341,$A262)&gt;0,1,0)</f>
        <v>0</v>
      </c>
      <c r="E262">
        <f>IF(COUNTIFS('United Data'!$A$3:$A$4341,E$1,'United Data'!$C$3:$C$4341,$A262)&gt;0,1,0)</f>
        <v>0</v>
      </c>
      <c r="F262">
        <f>IF(COUNTIFS('United Data'!$A$3:$A$4341,F$1,'United Data'!$C$3:$C$4341,$A262)&gt;0,1,0)</f>
        <v>1</v>
      </c>
      <c r="G262">
        <f>IF(COUNTIFS('United Data'!$A$3:$A$4341,G$1,'United Data'!$C$3:$C$4341,$A262)&gt;0,1,0)</f>
        <v>1</v>
      </c>
      <c r="H262">
        <f>IF(COUNTIFS('United Data'!$A$3:$A$4341,H$1,'United Data'!$C$3:$C$4341,$A262)&gt;0,1,0)</f>
        <v>0</v>
      </c>
      <c r="I262">
        <f>IF(COUNTIFS('United Data'!$A$3:$A$4341,I$1,'United Data'!$C$3:$C$4341,$A262)&gt;0,1,0)</f>
        <v>0</v>
      </c>
      <c r="J262">
        <f>IF(COUNTIFS('United Data'!$A$3:$A$4341,J$1,'United Data'!$C$3:$C$4341,$A262)&gt;0,1,0)</f>
        <v>1</v>
      </c>
      <c r="K262">
        <f>IF(COUNTIFS('United Data'!$A$3:$A$4341,K$1,'United Data'!$C$3:$C$4341,$A262)&gt;0,1,0)</f>
        <v>0</v>
      </c>
      <c r="L262">
        <f>IF(COUNTIFS('United Data'!$A$3:$A$4341,L$1,'United Data'!$C$3:$C$4341,$A262)&gt;0,1,0)</f>
        <v>1</v>
      </c>
      <c r="M262">
        <f>IF(COUNTIFS('United Data'!$A$3:$A$4341,M$1,'United Data'!$C$3:$C$4341,$A262)&gt;0,1,0)</f>
        <v>1</v>
      </c>
      <c r="N262">
        <f>IF(COUNTIFS('United Data'!$A$3:$A$4341,N$1,'United Data'!$C$3:$C$4341,$A262)&gt;0,1,0)</f>
        <v>0</v>
      </c>
      <c r="O262">
        <f>IF(COUNTIFS('United Data'!$A$3:$A$4341,O$1,'United Data'!$C$3:$C$4341,$A262)&gt;0,1,0)</f>
        <v>0</v>
      </c>
      <c r="P262">
        <f>IF(COUNTIFS('United Data'!$A$3:$A$4341,P$1,'United Data'!$C$3:$C$4341,$A262)&gt;0,1,0)</f>
        <v>0</v>
      </c>
      <c r="Q262">
        <f>IF(COUNTIFS('United Data'!$A$3:$A$4341,Q$1,'United Data'!$C$3:$C$4341,$A262)&gt;0,1,0)</f>
        <v>0</v>
      </c>
      <c r="R262">
        <f>IF(COUNTIFS('United Data'!$A$3:$A$4341,R$1,'United Data'!$C$3:$C$4341,$A262)&gt;0,1,0)</f>
        <v>0</v>
      </c>
      <c r="S262">
        <f t="shared" si="8"/>
        <v>5</v>
      </c>
      <c r="T262">
        <f t="shared" si="9"/>
        <v>3</v>
      </c>
    </row>
    <row r="263" spans="1:20" x14ac:dyDescent="0.2">
      <c r="A263" t="s">
        <v>309</v>
      </c>
      <c r="B263">
        <f>IF(COUNTIFS('United Data'!$A$3:$A$4341,B$1,'United Data'!$C$3:$C$4341,$A263)&gt;0,1,0)</f>
        <v>0</v>
      </c>
      <c r="C263">
        <f>IF(COUNTIFS('United Data'!$A$3:$A$4341,C$1,'United Data'!$C$3:$C$4341,$A263)&gt;0,1,0)</f>
        <v>0</v>
      </c>
      <c r="D263">
        <f>IF(COUNTIFS('United Data'!$A$3:$A$4341,D$1,'United Data'!$C$3:$C$4341,$A263)&gt;0,1,0)</f>
        <v>0</v>
      </c>
      <c r="E263">
        <f>IF(COUNTIFS('United Data'!$A$3:$A$4341,E$1,'United Data'!$C$3:$C$4341,$A263)&gt;0,1,0)</f>
        <v>0</v>
      </c>
      <c r="F263">
        <f>IF(COUNTIFS('United Data'!$A$3:$A$4341,F$1,'United Data'!$C$3:$C$4341,$A263)&gt;0,1,0)</f>
        <v>1</v>
      </c>
      <c r="G263">
        <f>IF(COUNTIFS('United Data'!$A$3:$A$4341,G$1,'United Data'!$C$3:$C$4341,$A263)&gt;0,1,0)</f>
        <v>0</v>
      </c>
      <c r="H263">
        <f>IF(COUNTIFS('United Data'!$A$3:$A$4341,H$1,'United Data'!$C$3:$C$4341,$A263)&gt;0,1,0)</f>
        <v>0</v>
      </c>
      <c r="I263">
        <f>IF(COUNTIFS('United Data'!$A$3:$A$4341,I$1,'United Data'!$C$3:$C$4341,$A263)&gt;0,1,0)</f>
        <v>0</v>
      </c>
      <c r="J263">
        <f>IF(COUNTIFS('United Data'!$A$3:$A$4341,J$1,'United Data'!$C$3:$C$4341,$A263)&gt;0,1,0)</f>
        <v>0</v>
      </c>
      <c r="K263">
        <f>IF(COUNTIFS('United Data'!$A$3:$A$4341,K$1,'United Data'!$C$3:$C$4341,$A263)&gt;0,1,0)</f>
        <v>0</v>
      </c>
      <c r="L263">
        <f>IF(COUNTIFS('United Data'!$A$3:$A$4341,L$1,'United Data'!$C$3:$C$4341,$A263)&gt;0,1,0)</f>
        <v>0</v>
      </c>
      <c r="M263">
        <f>IF(COUNTIFS('United Data'!$A$3:$A$4341,M$1,'United Data'!$C$3:$C$4341,$A263)&gt;0,1,0)</f>
        <v>0</v>
      </c>
      <c r="N263">
        <f>IF(COUNTIFS('United Data'!$A$3:$A$4341,N$1,'United Data'!$C$3:$C$4341,$A263)&gt;0,1,0)</f>
        <v>0</v>
      </c>
      <c r="O263">
        <f>IF(COUNTIFS('United Data'!$A$3:$A$4341,O$1,'United Data'!$C$3:$C$4341,$A263)&gt;0,1,0)</f>
        <v>0</v>
      </c>
      <c r="P263">
        <f>IF(COUNTIFS('United Data'!$A$3:$A$4341,P$1,'United Data'!$C$3:$C$4341,$A263)&gt;0,1,0)</f>
        <v>0</v>
      </c>
      <c r="Q263">
        <f>IF(COUNTIFS('United Data'!$A$3:$A$4341,Q$1,'United Data'!$C$3:$C$4341,$A263)&gt;0,1,0)</f>
        <v>0</v>
      </c>
      <c r="R263">
        <f>IF(COUNTIFS('United Data'!$A$3:$A$4341,R$1,'United Data'!$C$3:$C$4341,$A263)&gt;0,1,0)</f>
        <v>0</v>
      </c>
      <c r="S263">
        <f t="shared" si="8"/>
        <v>1</v>
      </c>
      <c r="T263">
        <f t="shared" si="9"/>
        <v>1</v>
      </c>
    </row>
    <row r="264" spans="1:20" x14ac:dyDescent="0.2">
      <c r="A264" t="s">
        <v>310</v>
      </c>
      <c r="B264">
        <f>IF(COUNTIFS('United Data'!$A$3:$A$4341,B$1,'United Data'!$C$3:$C$4341,$A264)&gt;0,1,0)</f>
        <v>0</v>
      </c>
      <c r="C264">
        <f>IF(COUNTIFS('United Data'!$A$3:$A$4341,C$1,'United Data'!$C$3:$C$4341,$A264)&gt;0,1,0)</f>
        <v>0</v>
      </c>
      <c r="D264">
        <f>IF(COUNTIFS('United Data'!$A$3:$A$4341,D$1,'United Data'!$C$3:$C$4341,$A264)&gt;0,1,0)</f>
        <v>0</v>
      </c>
      <c r="E264">
        <f>IF(COUNTIFS('United Data'!$A$3:$A$4341,E$1,'United Data'!$C$3:$C$4341,$A264)&gt;0,1,0)</f>
        <v>0</v>
      </c>
      <c r="F264">
        <f>IF(COUNTIFS('United Data'!$A$3:$A$4341,F$1,'United Data'!$C$3:$C$4341,$A264)&gt;0,1,0)</f>
        <v>1</v>
      </c>
      <c r="G264">
        <f>IF(COUNTIFS('United Data'!$A$3:$A$4341,G$1,'United Data'!$C$3:$C$4341,$A264)&gt;0,1,0)</f>
        <v>0</v>
      </c>
      <c r="H264">
        <f>IF(COUNTIFS('United Data'!$A$3:$A$4341,H$1,'United Data'!$C$3:$C$4341,$A264)&gt;0,1,0)</f>
        <v>0</v>
      </c>
      <c r="I264">
        <f>IF(COUNTIFS('United Data'!$A$3:$A$4341,I$1,'United Data'!$C$3:$C$4341,$A264)&gt;0,1,0)</f>
        <v>0</v>
      </c>
      <c r="J264">
        <f>IF(COUNTIFS('United Data'!$A$3:$A$4341,J$1,'United Data'!$C$3:$C$4341,$A264)&gt;0,1,0)</f>
        <v>0</v>
      </c>
      <c r="K264">
        <f>IF(COUNTIFS('United Data'!$A$3:$A$4341,K$1,'United Data'!$C$3:$C$4341,$A264)&gt;0,1,0)</f>
        <v>0</v>
      </c>
      <c r="L264">
        <f>IF(COUNTIFS('United Data'!$A$3:$A$4341,L$1,'United Data'!$C$3:$C$4341,$A264)&gt;0,1,0)</f>
        <v>0</v>
      </c>
      <c r="M264">
        <f>IF(COUNTIFS('United Data'!$A$3:$A$4341,M$1,'United Data'!$C$3:$C$4341,$A264)&gt;0,1,0)</f>
        <v>0</v>
      </c>
      <c r="N264">
        <f>IF(COUNTIFS('United Data'!$A$3:$A$4341,N$1,'United Data'!$C$3:$C$4341,$A264)&gt;0,1,0)</f>
        <v>0</v>
      </c>
      <c r="O264">
        <f>IF(COUNTIFS('United Data'!$A$3:$A$4341,O$1,'United Data'!$C$3:$C$4341,$A264)&gt;0,1,0)</f>
        <v>0</v>
      </c>
      <c r="P264">
        <f>IF(COUNTIFS('United Data'!$A$3:$A$4341,P$1,'United Data'!$C$3:$C$4341,$A264)&gt;0,1,0)</f>
        <v>0</v>
      </c>
      <c r="Q264">
        <f>IF(COUNTIFS('United Data'!$A$3:$A$4341,Q$1,'United Data'!$C$3:$C$4341,$A264)&gt;0,1,0)</f>
        <v>0</v>
      </c>
      <c r="R264">
        <f>IF(COUNTIFS('United Data'!$A$3:$A$4341,R$1,'United Data'!$C$3:$C$4341,$A264)&gt;0,1,0)</f>
        <v>0</v>
      </c>
      <c r="S264">
        <f t="shared" si="8"/>
        <v>1</v>
      </c>
      <c r="T264">
        <f t="shared" si="9"/>
        <v>1</v>
      </c>
    </row>
    <row r="265" spans="1:20" x14ac:dyDescent="0.2">
      <c r="A265" t="s">
        <v>311</v>
      </c>
      <c r="B265">
        <f>IF(COUNTIFS('United Data'!$A$3:$A$4341,B$1,'United Data'!$C$3:$C$4341,$A265)&gt;0,1,0)</f>
        <v>0</v>
      </c>
      <c r="C265">
        <f>IF(COUNTIFS('United Data'!$A$3:$A$4341,C$1,'United Data'!$C$3:$C$4341,$A265)&gt;0,1,0)</f>
        <v>0</v>
      </c>
      <c r="D265">
        <f>IF(COUNTIFS('United Data'!$A$3:$A$4341,D$1,'United Data'!$C$3:$C$4341,$A265)&gt;0,1,0)</f>
        <v>0</v>
      </c>
      <c r="E265">
        <f>IF(COUNTIFS('United Data'!$A$3:$A$4341,E$1,'United Data'!$C$3:$C$4341,$A265)&gt;0,1,0)</f>
        <v>0</v>
      </c>
      <c r="F265">
        <f>IF(COUNTIFS('United Data'!$A$3:$A$4341,F$1,'United Data'!$C$3:$C$4341,$A265)&gt;0,1,0)</f>
        <v>1</v>
      </c>
      <c r="G265">
        <f>IF(COUNTIFS('United Data'!$A$3:$A$4341,G$1,'United Data'!$C$3:$C$4341,$A265)&gt;0,1,0)</f>
        <v>1</v>
      </c>
      <c r="H265">
        <f>IF(COUNTIFS('United Data'!$A$3:$A$4341,H$1,'United Data'!$C$3:$C$4341,$A265)&gt;0,1,0)</f>
        <v>1</v>
      </c>
      <c r="I265">
        <f>IF(COUNTIFS('United Data'!$A$3:$A$4341,I$1,'United Data'!$C$3:$C$4341,$A265)&gt;0,1,0)</f>
        <v>1</v>
      </c>
      <c r="J265">
        <f>IF(COUNTIFS('United Data'!$A$3:$A$4341,J$1,'United Data'!$C$3:$C$4341,$A265)&gt;0,1,0)</f>
        <v>1</v>
      </c>
      <c r="K265">
        <f>IF(COUNTIFS('United Data'!$A$3:$A$4341,K$1,'United Data'!$C$3:$C$4341,$A265)&gt;0,1,0)</f>
        <v>0</v>
      </c>
      <c r="L265">
        <f>IF(COUNTIFS('United Data'!$A$3:$A$4341,L$1,'United Data'!$C$3:$C$4341,$A265)&gt;0,1,0)</f>
        <v>0</v>
      </c>
      <c r="M265">
        <f>IF(COUNTIFS('United Data'!$A$3:$A$4341,M$1,'United Data'!$C$3:$C$4341,$A265)&gt;0,1,0)</f>
        <v>0</v>
      </c>
      <c r="N265">
        <f>IF(COUNTIFS('United Data'!$A$3:$A$4341,N$1,'United Data'!$C$3:$C$4341,$A265)&gt;0,1,0)</f>
        <v>0</v>
      </c>
      <c r="O265">
        <f>IF(COUNTIFS('United Data'!$A$3:$A$4341,O$1,'United Data'!$C$3:$C$4341,$A265)&gt;0,1,0)</f>
        <v>0</v>
      </c>
      <c r="P265">
        <f>IF(COUNTIFS('United Data'!$A$3:$A$4341,P$1,'United Data'!$C$3:$C$4341,$A265)&gt;0,1,0)</f>
        <v>0</v>
      </c>
      <c r="Q265">
        <f>IF(COUNTIFS('United Data'!$A$3:$A$4341,Q$1,'United Data'!$C$3:$C$4341,$A265)&gt;0,1,0)</f>
        <v>0</v>
      </c>
      <c r="R265">
        <f>IF(COUNTIFS('United Data'!$A$3:$A$4341,R$1,'United Data'!$C$3:$C$4341,$A265)&gt;0,1,0)</f>
        <v>0</v>
      </c>
      <c r="S265">
        <f t="shared" si="8"/>
        <v>5</v>
      </c>
      <c r="T265">
        <f t="shared" si="9"/>
        <v>1</v>
      </c>
    </row>
    <row r="266" spans="1:20" x14ac:dyDescent="0.2">
      <c r="A266" t="s">
        <v>312</v>
      </c>
      <c r="B266">
        <f>IF(COUNTIFS('United Data'!$A$3:$A$4341,B$1,'United Data'!$C$3:$C$4341,$A266)&gt;0,1,0)</f>
        <v>0</v>
      </c>
      <c r="C266">
        <f>IF(COUNTIFS('United Data'!$A$3:$A$4341,C$1,'United Data'!$C$3:$C$4341,$A266)&gt;0,1,0)</f>
        <v>0</v>
      </c>
      <c r="D266">
        <f>IF(COUNTIFS('United Data'!$A$3:$A$4341,D$1,'United Data'!$C$3:$C$4341,$A266)&gt;0,1,0)</f>
        <v>0</v>
      </c>
      <c r="E266">
        <f>IF(COUNTIFS('United Data'!$A$3:$A$4341,E$1,'United Data'!$C$3:$C$4341,$A266)&gt;0,1,0)</f>
        <v>0</v>
      </c>
      <c r="F266">
        <f>IF(COUNTIFS('United Data'!$A$3:$A$4341,F$1,'United Data'!$C$3:$C$4341,$A266)&gt;0,1,0)</f>
        <v>1</v>
      </c>
      <c r="G266">
        <f>IF(COUNTIFS('United Data'!$A$3:$A$4341,G$1,'United Data'!$C$3:$C$4341,$A266)&gt;0,1,0)</f>
        <v>0</v>
      </c>
      <c r="H266">
        <f>IF(COUNTIFS('United Data'!$A$3:$A$4341,H$1,'United Data'!$C$3:$C$4341,$A266)&gt;0,1,0)</f>
        <v>0</v>
      </c>
      <c r="I266">
        <f>IF(COUNTIFS('United Data'!$A$3:$A$4341,I$1,'United Data'!$C$3:$C$4341,$A266)&gt;0,1,0)</f>
        <v>0</v>
      </c>
      <c r="J266">
        <f>IF(COUNTIFS('United Data'!$A$3:$A$4341,J$1,'United Data'!$C$3:$C$4341,$A266)&gt;0,1,0)</f>
        <v>0</v>
      </c>
      <c r="K266">
        <f>IF(COUNTIFS('United Data'!$A$3:$A$4341,K$1,'United Data'!$C$3:$C$4341,$A266)&gt;0,1,0)</f>
        <v>0</v>
      </c>
      <c r="L266">
        <f>IF(COUNTIFS('United Data'!$A$3:$A$4341,L$1,'United Data'!$C$3:$C$4341,$A266)&gt;0,1,0)</f>
        <v>0</v>
      </c>
      <c r="M266">
        <f>IF(COUNTIFS('United Data'!$A$3:$A$4341,M$1,'United Data'!$C$3:$C$4341,$A266)&gt;0,1,0)</f>
        <v>0</v>
      </c>
      <c r="N266">
        <f>IF(COUNTIFS('United Data'!$A$3:$A$4341,N$1,'United Data'!$C$3:$C$4341,$A266)&gt;0,1,0)</f>
        <v>0</v>
      </c>
      <c r="O266">
        <f>IF(COUNTIFS('United Data'!$A$3:$A$4341,O$1,'United Data'!$C$3:$C$4341,$A266)&gt;0,1,0)</f>
        <v>0</v>
      </c>
      <c r="P266">
        <f>IF(COUNTIFS('United Data'!$A$3:$A$4341,P$1,'United Data'!$C$3:$C$4341,$A266)&gt;0,1,0)</f>
        <v>0</v>
      </c>
      <c r="Q266">
        <f>IF(COUNTIFS('United Data'!$A$3:$A$4341,Q$1,'United Data'!$C$3:$C$4341,$A266)&gt;0,1,0)</f>
        <v>0</v>
      </c>
      <c r="R266">
        <f>IF(COUNTIFS('United Data'!$A$3:$A$4341,R$1,'United Data'!$C$3:$C$4341,$A266)&gt;0,1,0)</f>
        <v>0</v>
      </c>
      <c r="S266">
        <f t="shared" si="8"/>
        <v>1</v>
      </c>
      <c r="T266">
        <f t="shared" si="9"/>
        <v>1</v>
      </c>
    </row>
    <row r="267" spans="1:20" x14ac:dyDescent="0.2">
      <c r="A267" t="s">
        <v>313</v>
      </c>
      <c r="B267">
        <f>IF(COUNTIFS('United Data'!$A$3:$A$4341,B$1,'United Data'!$C$3:$C$4341,$A267)&gt;0,1,0)</f>
        <v>0</v>
      </c>
      <c r="C267">
        <f>IF(COUNTIFS('United Data'!$A$3:$A$4341,C$1,'United Data'!$C$3:$C$4341,$A267)&gt;0,1,0)</f>
        <v>0</v>
      </c>
      <c r="D267">
        <f>IF(COUNTIFS('United Data'!$A$3:$A$4341,D$1,'United Data'!$C$3:$C$4341,$A267)&gt;0,1,0)</f>
        <v>0</v>
      </c>
      <c r="E267">
        <f>IF(COUNTIFS('United Data'!$A$3:$A$4341,E$1,'United Data'!$C$3:$C$4341,$A267)&gt;0,1,0)</f>
        <v>0</v>
      </c>
      <c r="F267">
        <f>IF(COUNTIFS('United Data'!$A$3:$A$4341,F$1,'United Data'!$C$3:$C$4341,$A267)&gt;0,1,0)</f>
        <v>1</v>
      </c>
      <c r="G267">
        <f>IF(COUNTIFS('United Data'!$A$3:$A$4341,G$1,'United Data'!$C$3:$C$4341,$A267)&gt;0,1,0)</f>
        <v>0</v>
      </c>
      <c r="H267">
        <f>IF(COUNTIFS('United Data'!$A$3:$A$4341,H$1,'United Data'!$C$3:$C$4341,$A267)&gt;0,1,0)</f>
        <v>0</v>
      </c>
      <c r="I267">
        <f>IF(COUNTIFS('United Data'!$A$3:$A$4341,I$1,'United Data'!$C$3:$C$4341,$A267)&gt;0,1,0)</f>
        <v>0</v>
      </c>
      <c r="J267">
        <f>IF(COUNTIFS('United Data'!$A$3:$A$4341,J$1,'United Data'!$C$3:$C$4341,$A267)&gt;0,1,0)</f>
        <v>0</v>
      </c>
      <c r="K267">
        <f>IF(COUNTIFS('United Data'!$A$3:$A$4341,K$1,'United Data'!$C$3:$C$4341,$A267)&gt;0,1,0)</f>
        <v>0</v>
      </c>
      <c r="L267">
        <f>IF(COUNTIFS('United Data'!$A$3:$A$4341,L$1,'United Data'!$C$3:$C$4341,$A267)&gt;0,1,0)</f>
        <v>0</v>
      </c>
      <c r="M267">
        <f>IF(COUNTIFS('United Data'!$A$3:$A$4341,M$1,'United Data'!$C$3:$C$4341,$A267)&gt;0,1,0)</f>
        <v>0</v>
      </c>
      <c r="N267">
        <f>IF(COUNTIFS('United Data'!$A$3:$A$4341,N$1,'United Data'!$C$3:$C$4341,$A267)&gt;0,1,0)</f>
        <v>0</v>
      </c>
      <c r="O267">
        <f>IF(COUNTIFS('United Data'!$A$3:$A$4341,O$1,'United Data'!$C$3:$C$4341,$A267)&gt;0,1,0)</f>
        <v>0</v>
      </c>
      <c r="P267">
        <f>IF(COUNTIFS('United Data'!$A$3:$A$4341,P$1,'United Data'!$C$3:$C$4341,$A267)&gt;0,1,0)</f>
        <v>0</v>
      </c>
      <c r="Q267">
        <f>IF(COUNTIFS('United Data'!$A$3:$A$4341,Q$1,'United Data'!$C$3:$C$4341,$A267)&gt;0,1,0)</f>
        <v>0</v>
      </c>
      <c r="R267">
        <f>IF(COUNTIFS('United Data'!$A$3:$A$4341,R$1,'United Data'!$C$3:$C$4341,$A267)&gt;0,1,0)</f>
        <v>0</v>
      </c>
      <c r="S267">
        <f t="shared" si="8"/>
        <v>1</v>
      </c>
      <c r="T267">
        <f t="shared" si="9"/>
        <v>1</v>
      </c>
    </row>
    <row r="268" spans="1:20" x14ac:dyDescent="0.2">
      <c r="A268" t="s">
        <v>314</v>
      </c>
      <c r="B268">
        <f>IF(COUNTIFS('United Data'!$A$3:$A$4341,B$1,'United Data'!$C$3:$C$4341,$A268)&gt;0,1,0)</f>
        <v>0</v>
      </c>
      <c r="C268">
        <f>IF(COUNTIFS('United Data'!$A$3:$A$4341,C$1,'United Data'!$C$3:$C$4341,$A268)&gt;0,1,0)</f>
        <v>0</v>
      </c>
      <c r="D268">
        <f>IF(COUNTIFS('United Data'!$A$3:$A$4341,D$1,'United Data'!$C$3:$C$4341,$A268)&gt;0,1,0)</f>
        <v>0</v>
      </c>
      <c r="E268">
        <f>IF(COUNTIFS('United Data'!$A$3:$A$4341,E$1,'United Data'!$C$3:$C$4341,$A268)&gt;0,1,0)</f>
        <v>0</v>
      </c>
      <c r="F268">
        <f>IF(COUNTIFS('United Data'!$A$3:$A$4341,F$1,'United Data'!$C$3:$C$4341,$A268)&gt;0,1,0)</f>
        <v>1</v>
      </c>
      <c r="G268">
        <f>IF(COUNTIFS('United Data'!$A$3:$A$4341,G$1,'United Data'!$C$3:$C$4341,$A268)&gt;0,1,0)</f>
        <v>1</v>
      </c>
      <c r="H268">
        <f>IF(COUNTIFS('United Data'!$A$3:$A$4341,H$1,'United Data'!$C$3:$C$4341,$A268)&gt;0,1,0)</f>
        <v>0</v>
      </c>
      <c r="I268">
        <f>IF(COUNTIFS('United Data'!$A$3:$A$4341,I$1,'United Data'!$C$3:$C$4341,$A268)&gt;0,1,0)</f>
        <v>1</v>
      </c>
      <c r="J268">
        <f>IF(COUNTIFS('United Data'!$A$3:$A$4341,J$1,'United Data'!$C$3:$C$4341,$A268)&gt;0,1,0)</f>
        <v>0</v>
      </c>
      <c r="K268">
        <f>IF(COUNTIFS('United Data'!$A$3:$A$4341,K$1,'United Data'!$C$3:$C$4341,$A268)&gt;0,1,0)</f>
        <v>0</v>
      </c>
      <c r="L268">
        <f>IF(COUNTIFS('United Data'!$A$3:$A$4341,L$1,'United Data'!$C$3:$C$4341,$A268)&gt;0,1,0)</f>
        <v>0</v>
      </c>
      <c r="M268">
        <f>IF(COUNTIFS('United Data'!$A$3:$A$4341,M$1,'United Data'!$C$3:$C$4341,$A268)&gt;0,1,0)</f>
        <v>0</v>
      </c>
      <c r="N268">
        <f>IF(COUNTIFS('United Data'!$A$3:$A$4341,N$1,'United Data'!$C$3:$C$4341,$A268)&gt;0,1,0)</f>
        <v>0</v>
      </c>
      <c r="O268">
        <f>IF(COUNTIFS('United Data'!$A$3:$A$4341,O$1,'United Data'!$C$3:$C$4341,$A268)&gt;0,1,0)</f>
        <v>0</v>
      </c>
      <c r="P268">
        <f>IF(COUNTIFS('United Data'!$A$3:$A$4341,P$1,'United Data'!$C$3:$C$4341,$A268)&gt;0,1,0)</f>
        <v>0</v>
      </c>
      <c r="Q268">
        <f>IF(COUNTIFS('United Data'!$A$3:$A$4341,Q$1,'United Data'!$C$3:$C$4341,$A268)&gt;0,1,0)</f>
        <v>0</v>
      </c>
      <c r="R268">
        <f>IF(COUNTIFS('United Data'!$A$3:$A$4341,R$1,'United Data'!$C$3:$C$4341,$A268)&gt;0,1,0)</f>
        <v>0</v>
      </c>
      <c r="S268">
        <f t="shared" si="8"/>
        <v>3</v>
      </c>
      <c r="T268">
        <f t="shared" si="9"/>
        <v>2</v>
      </c>
    </row>
    <row r="269" spans="1:20" x14ac:dyDescent="0.2">
      <c r="A269" t="s">
        <v>315</v>
      </c>
      <c r="B269">
        <f>IF(COUNTIFS('United Data'!$A$3:$A$4341,B$1,'United Data'!$C$3:$C$4341,$A269)&gt;0,1,0)</f>
        <v>0</v>
      </c>
      <c r="C269">
        <f>IF(COUNTIFS('United Data'!$A$3:$A$4341,C$1,'United Data'!$C$3:$C$4341,$A269)&gt;0,1,0)</f>
        <v>0</v>
      </c>
      <c r="D269">
        <f>IF(COUNTIFS('United Data'!$A$3:$A$4341,D$1,'United Data'!$C$3:$C$4341,$A269)&gt;0,1,0)</f>
        <v>0</v>
      </c>
      <c r="E269">
        <f>IF(COUNTIFS('United Data'!$A$3:$A$4341,E$1,'United Data'!$C$3:$C$4341,$A269)&gt;0,1,0)</f>
        <v>0</v>
      </c>
      <c r="F269">
        <f>IF(COUNTIFS('United Data'!$A$3:$A$4341,F$1,'United Data'!$C$3:$C$4341,$A269)&gt;0,1,0)</f>
        <v>1</v>
      </c>
      <c r="G269">
        <f>IF(COUNTIFS('United Data'!$A$3:$A$4341,G$1,'United Data'!$C$3:$C$4341,$A269)&gt;0,1,0)</f>
        <v>1</v>
      </c>
      <c r="H269">
        <f>IF(COUNTIFS('United Data'!$A$3:$A$4341,H$1,'United Data'!$C$3:$C$4341,$A269)&gt;0,1,0)</f>
        <v>0</v>
      </c>
      <c r="I269">
        <f>IF(COUNTIFS('United Data'!$A$3:$A$4341,I$1,'United Data'!$C$3:$C$4341,$A269)&gt;0,1,0)</f>
        <v>1</v>
      </c>
      <c r="J269">
        <f>IF(COUNTIFS('United Data'!$A$3:$A$4341,J$1,'United Data'!$C$3:$C$4341,$A269)&gt;0,1,0)</f>
        <v>0</v>
      </c>
      <c r="K269">
        <f>IF(COUNTIFS('United Data'!$A$3:$A$4341,K$1,'United Data'!$C$3:$C$4341,$A269)&gt;0,1,0)</f>
        <v>1</v>
      </c>
      <c r="L269">
        <f>IF(COUNTIFS('United Data'!$A$3:$A$4341,L$1,'United Data'!$C$3:$C$4341,$A269)&gt;0,1,0)</f>
        <v>0</v>
      </c>
      <c r="M269">
        <f>IF(COUNTIFS('United Data'!$A$3:$A$4341,M$1,'United Data'!$C$3:$C$4341,$A269)&gt;0,1,0)</f>
        <v>0</v>
      </c>
      <c r="N269">
        <f>IF(COUNTIFS('United Data'!$A$3:$A$4341,N$1,'United Data'!$C$3:$C$4341,$A269)&gt;0,1,0)</f>
        <v>0</v>
      </c>
      <c r="O269">
        <f>IF(COUNTIFS('United Data'!$A$3:$A$4341,O$1,'United Data'!$C$3:$C$4341,$A269)&gt;0,1,0)</f>
        <v>0</v>
      </c>
      <c r="P269">
        <f>IF(COUNTIFS('United Data'!$A$3:$A$4341,P$1,'United Data'!$C$3:$C$4341,$A269)&gt;0,1,0)</f>
        <v>0</v>
      </c>
      <c r="Q269">
        <f>IF(COUNTIFS('United Data'!$A$3:$A$4341,Q$1,'United Data'!$C$3:$C$4341,$A269)&gt;0,1,0)</f>
        <v>0</v>
      </c>
      <c r="R269">
        <f>IF(COUNTIFS('United Data'!$A$3:$A$4341,R$1,'United Data'!$C$3:$C$4341,$A269)&gt;0,1,0)</f>
        <v>0</v>
      </c>
      <c r="S269">
        <f t="shared" si="8"/>
        <v>4</v>
      </c>
      <c r="T269">
        <f t="shared" si="9"/>
        <v>3</v>
      </c>
    </row>
    <row r="270" spans="1:20" x14ac:dyDescent="0.2">
      <c r="A270" t="s">
        <v>316</v>
      </c>
      <c r="B270">
        <f>IF(COUNTIFS('United Data'!$A$3:$A$4341,B$1,'United Data'!$C$3:$C$4341,$A270)&gt;0,1,0)</f>
        <v>0</v>
      </c>
      <c r="C270">
        <f>IF(COUNTIFS('United Data'!$A$3:$A$4341,C$1,'United Data'!$C$3:$C$4341,$A270)&gt;0,1,0)</f>
        <v>0</v>
      </c>
      <c r="D270">
        <f>IF(COUNTIFS('United Data'!$A$3:$A$4341,D$1,'United Data'!$C$3:$C$4341,$A270)&gt;0,1,0)</f>
        <v>0</v>
      </c>
      <c r="E270">
        <f>IF(COUNTIFS('United Data'!$A$3:$A$4341,E$1,'United Data'!$C$3:$C$4341,$A270)&gt;0,1,0)</f>
        <v>0</v>
      </c>
      <c r="F270">
        <f>IF(COUNTIFS('United Data'!$A$3:$A$4341,F$1,'United Data'!$C$3:$C$4341,$A270)&gt;0,1,0)</f>
        <v>0</v>
      </c>
      <c r="G270">
        <f>IF(COUNTIFS('United Data'!$A$3:$A$4341,G$1,'United Data'!$C$3:$C$4341,$A270)&gt;0,1,0)</f>
        <v>1</v>
      </c>
      <c r="H270">
        <f>IF(COUNTIFS('United Data'!$A$3:$A$4341,H$1,'United Data'!$C$3:$C$4341,$A270)&gt;0,1,0)</f>
        <v>0</v>
      </c>
      <c r="I270">
        <f>IF(COUNTIFS('United Data'!$A$3:$A$4341,I$1,'United Data'!$C$3:$C$4341,$A270)&gt;0,1,0)</f>
        <v>1</v>
      </c>
      <c r="J270">
        <f>IF(COUNTIFS('United Data'!$A$3:$A$4341,J$1,'United Data'!$C$3:$C$4341,$A270)&gt;0,1,0)</f>
        <v>0</v>
      </c>
      <c r="K270">
        <f>IF(COUNTIFS('United Data'!$A$3:$A$4341,K$1,'United Data'!$C$3:$C$4341,$A270)&gt;0,1,0)</f>
        <v>0</v>
      </c>
      <c r="L270">
        <f>IF(COUNTIFS('United Data'!$A$3:$A$4341,L$1,'United Data'!$C$3:$C$4341,$A270)&gt;0,1,0)</f>
        <v>0</v>
      </c>
      <c r="M270">
        <f>IF(COUNTIFS('United Data'!$A$3:$A$4341,M$1,'United Data'!$C$3:$C$4341,$A270)&gt;0,1,0)</f>
        <v>0</v>
      </c>
      <c r="N270">
        <f>IF(COUNTIFS('United Data'!$A$3:$A$4341,N$1,'United Data'!$C$3:$C$4341,$A270)&gt;0,1,0)</f>
        <v>0</v>
      </c>
      <c r="O270">
        <f>IF(COUNTIFS('United Data'!$A$3:$A$4341,O$1,'United Data'!$C$3:$C$4341,$A270)&gt;0,1,0)</f>
        <v>0</v>
      </c>
      <c r="P270">
        <f>IF(COUNTIFS('United Data'!$A$3:$A$4341,P$1,'United Data'!$C$3:$C$4341,$A270)&gt;0,1,0)</f>
        <v>0</v>
      </c>
      <c r="Q270">
        <f>IF(COUNTIFS('United Data'!$A$3:$A$4341,Q$1,'United Data'!$C$3:$C$4341,$A270)&gt;0,1,0)</f>
        <v>0</v>
      </c>
      <c r="R270">
        <f>IF(COUNTIFS('United Data'!$A$3:$A$4341,R$1,'United Data'!$C$3:$C$4341,$A270)&gt;0,1,0)</f>
        <v>0</v>
      </c>
      <c r="S270">
        <f t="shared" si="8"/>
        <v>2</v>
      </c>
      <c r="T270">
        <f t="shared" si="9"/>
        <v>2</v>
      </c>
    </row>
    <row r="271" spans="1:20" x14ac:dyDescent="0.2">
      <c r="A271" t="s">
        <v>317</v>
      </c>
      <c r="B271">
        <f>IF(COUNTIFS('United Data'!$A$3:$A$4341,B$1,'United Data'!$C$3:$C$4341,$A271)&gt;0,1,0)</f>
        <v>0</v>
      </c>
      <c r="C271">
        <f>IF(COUNTIFS('United Data'!$A$3:$A$4341,C$1,'United Data'!$C$3:$C$4341,$A271)&gt;0,1,0)</f>
        <v>0</v>
      </c>
      <c r="D271">
        <f>IF(COUNTIFS('United Data'!$A$3:$A$4341,D$1,'United Data'!$C$3:$C$4341,$A271)&gt;0,1,0)</f>
        <v>0</v>
      </c>
      <c r="E271">
        <f>IF(COUNTIFS('United Data'!$A$3:$A$4341,E$1,'United Data'!$C$3:$C$4341,$A271)&gt;0,1,0)</f>
        <v>0</v>
      </c>
      <c r="F271">
        <f>IF(COUNTIFS('United Data'!$A$3:$A$4341,F$1,'United Data'!$C$3:$C$4341,$A271)&gt;0,1,0)</f>
        <v>0</v>
      </c>
      <c r="G271">
        <f>IF(COUNTIFS('United Data'!$A$3:$A$4341,G$1,'United Data'!$C$3:$C$4341,$A271)&gt;0,1,0)</f>
        <v>1</v>
      </c>
      <c r="H271">
        <f>IF(COUNTIFS('United Data'!$A$3:$A$4341,H$1,'United Data'!$C$3:$C$4341,$A271)&gt;0,1,0)</f>
        <v>0</v>
      </c>
      <c r="I271">
        <f>IF(COUNTIFS('United Data'!$A$3:$A$4341,I$1,'United Data'!$C$3:$C$4341,$A271)&gt;0,1,0)</f>
        <v>0</v>
      </c>
      <c r="J271">
        <f>IF(COUNTIFS('United Data'!$A$3:$A$4341,J$1,'United Data'!$C$3:$C$4341,$A271)&gt;0,1,0)</f>
        <v>0</v>
      </c>
      <c r="K271">
        <f>IF(COUNTIFS('United Data'!$A$3:$A$4341,K$1,'United Data'!$C$3:$C$4341,$A271)&gt;0,1,0)</f>
        <v>0</v>
      </c>
      <c r="L271">
        <f>IF(COUNTIFS('United Data'!$A$3:$A$4341,L$1,'United Data'!$C$3:$C$4341,$A271)&gt;0,1,0)</f>
        <v>0</v>
      </c>
      <c r="M271">
        <f>IF(COUNTIFS('United Data'!$A$3:$A$4341,M$1,'United Data'!$C$3:$C$4341,$A271)&gt;0,1,0)</f>
        <v>0</v>
      </c>
      <c r="N271">
        <f>IF(COUNTIFS('United Data'!$A$3:$A$4341,N$1,'United Data'!$C$3:$C$4341,$A271)&gt;0,1,0)</f>
        <v>0</v>
      </c>
      <c r="O271">
        <f>IF(COUNTIFS('United Data'!$A$3:$A$4341,O$1,'United Data'!$C$3:$C$4341,$A271)&gt;0,1,0)</f>
        <v>0</v>
      </c>
      <c r="P271">
        <f>IF(COUNTIFS('United Data'!$A$3:$A$4341,P$1,'United Data'!$C$3:$C$4341,$A271)&gt;0,1,0)</f>
        <v>0</v>
      </c>
      <c r="Q271">
        <f>IF(COUNTIFS('United Data'!$A$3:$A$4341,Q$1,'United Data'!$C$3:$C$4341,$A271)&gt;0,1,0)</f>
        <v>0</v>
      </c>
      <c r="R271">
        <f>IF(COUNTIFS('United Data'!$A$3:$A$4341,R$1,'United Data'!$C$3:$C$4341,$A271)&gt;0,1,0)</f>
        <v>0</v>
      </c>
      <c r="S271">
        <f t="shared" si="8"/>
        <v>1</v>
      </c>
      <c r="T271">
        <f t="shared" si="9"/>
        <v>1</v>
      </c>
    </row>
    <row r="272" spans="1:20" x14ac:dyDescent="0.2">
      <c r="A272" t="s">
        <v>318</v>
      </c>
      <c r="B272">
        <f>IF(COUNTIFS('United Data'!$A$3:$A$4341,B$1,'United Data'!$C$3:$C$4341,$A272)&gt;0,1,0)</f>
        <v>0</v>
      </c>
      <c r="C272">
        <f>IF(COUNTIFS('United Data'!$A$3:$A$4341,C$1,'United Data'!$C$3:$C$4341,$A272)&gt;0,1,0)</f>
        <v>0</v>
      </c>
      <c r="D272">
        <f>IF(COUNTIFS('United Data'!$A$3:$A$4341,D$1,'United Data'!$C$3:$C$4341,$A272)&gt;0,1,0)</f>
        <v>0</v>
      </c>
      <c r="E272">
        <f>IF(COUNTIFS('United Data'!$A$3:$A$4341,E$1,'United Data'!$C$3:$C$4341,$A272)&gt;0,1,0)</f>
        <v>0</v>
      </c>
      <c r="F272">
        <f>IF(COUNTIFS('United Data'!$A$3:$A$4341,F$1,'United Data'!$C$3:$C$4341,$A272)&gt;0,1,0)</f>
        <v>0</v>
      </c>
      <c r="G272">
        <f>IF(COUNTIFS('United Data'!$A$3:$A$4341,G$1,'United Data'!$C$3:$C$4341,$A272)&gt;0,1,0)</f>
        <v>1</v>
      </c>
      <c r="H272">
        <f>IF(COUNTIFS('United Data'!$A$3:$A$4341,H$1,'United Data'!$C$3:$C$4341,$A272)&gt;0,1,0)</f>
        <v>0</v>
      </c>
      <c r="I272">
        <f>IF(COUNTIFS('United Data'!$A$3:$A$4341,I$1,'United Data'!$C$3:$C$4341,$A272)&gt;0,1,0)</f>
        <v>1</v>
      </c>
      <c r="J272">
        <f>IF(COUNTIFS('United Data'!$A$3:$A$4341,J$1,'United Data'!$C$3:$C$4341,$A272)&gt;0,1,0)</f>
        <v>0</v>
      </c>
      <c r="K272">
        <f>IF(COUNTIFS('United Data'!$A$3:$A$4341,K$1,'United Data'!$C$3:$C$4341,$A272)&gt;0,1,0)</f>
        <v>0</v>
      </c>
      <c r="L272">
        <f>IF(COUNTIFS('United Data'!$A$3:$A$4341,L$1,'United Data'!$C$3:$C$4341,$A272)&gt;0,1,0)</f>
        <v>0</v>
      </c>
      <c r="M272">
        <f>IF(COUNTIFS('United Data'!$A$3:$A$4341,M$1,'United Data'!$C$3:$C$4341,$A272)&gt;0,1,0)</f>
        <v>0</v>
      </c>
      <c r="N272">
        <f>IF(COUNTIFS('United Data'!$A$3:$A$4341,N$1,'United Data'!$C$3:$C$4341,$A272)&gt;0,1,0)</f>
        <v>0</v>
      </c>
      <c r="O272">
        <f>IF(COUNTIFS('United Data'!$A$3:$A$4341,O$1,'United Data'!$C$3:$C$4341,$A272)&gt;0,1,0)</f>
        <v>0</v>
      </c>
      <c r="P272">
        <f>IF(COUNTIFS('United Data'!$A$3:$A$4341,P$1,'United Data'!$C$3:$C$4341,$A272)&gt;0,1,0)</f>
        <v>0</v>
      </c>
      <c r="Q272">
        <f>IF(COUNTIFS('United Data'!$A$3:$A$4341,Q$1,'United Data'!$C$3:$C$4341,$A272)&gt;0,1,0)</f>
        <v>0</v>
      </c>
      <c r="R272">
        <f>IF(COUNTIFS('United Data'!$A$3:$A$4341,R$1,'United Data'!$C$3:$C$4341,$A272)&gt;0,1,0)</f>
        <v>0</v>
      </c>
      <c r="S272">
        <f t="shared" si="8"/>
        <v>2</v>
      </c>
      <c r="T272">
        <f t="shared" si="9"/>
        <v>2</v>
      </c>
    </row>
    <row r="273" spans="1:20" x14ac:dyDescent="0.2">
      <c r="A273" t="s">
        <v>319</v>
      </c>
      <c r="B273">
        <f>IF(COUNTIFS('United Data'!$A$3:$A$4341,B$1,'United Data'!$C$3:$C$4341,$A273)&gt;0,1,0)</f>
        <v>0</v>
      </c>
      <c r="C273">
        <f>IF(COUNTIFS('United Data'!$A$3:$A$4341,C$1,'United Data'!$C$3:$C$4341,$A273)&gt;0,1,0)</f>
        <v>0</v>
      </c>
      <c r="D273">
        <f>IF(COUNTIFS('United Data'!$A$3:$A$4341,D$1,'United Data'!$C$3:$C$4341,$A273)&gt;0,1,0)</f>
        <v>0</v>
      </c>
      <c r="E273">
        <f>IF(COUNTIFS('United Data'!$A$3:$A$4341,E$1,'United Data'!$C$3:$C$4341,$A273)&gt;0,1,0)</f>
        <v>0</v>
      </c>
      <c r="F273">
        <f>IF(COUNTIFS('United Data'!$A$3:$A$4341,F$1,'United Data'!$C$3:$C$4341,$A273)&gt;0,1,0)</f>
        <v>0</v>
      </c>
      <c r="G273">
        <f>IF(COUNTIFS('United Data'!$A$3:$A$4341,G$1,'United Data'!$C$3:$C$4341,$A273)&gt;0,1,0)</f>
        <v>1</v>
      </c>
      <c r="H273">
        <f>IF(COUNTIFS('United Data'!$A$3:$A$4341,H$1,'United Data'!$C$3:$C$4341,$A273)&gt;0,1,0)</f>
        <v>0</v>
      </c>
      <c r="I273">
        <f>IF(COUNTIFS('United Data'!$A$3:$A$4341,I$1,'United Data'!$C$3:$C$4341,$A273)&gt;0,1,0)</f>
        <v>0</v>
      </c>
      <c r="J273">
        <f>IF(COUNTIFS('United Data'!$A$3:$A$4341,J$1,'United Data'!$C$3:$C$4341,$A273)&gt;0,1,0)</f>
        <v>0</v>
      </c>
      <c r="K273">
        <f>IF(COUNTIFS('United Data'!$A$3:$A$4341,K$1,'United Data'!$C$3:$C$4341,$A273)&gt;0,1,0)</f>
        <v>0</v>
      </c>
      <c r="L273">
        <f>IF(COUNTIFS('United Data'!$A$3:$A$4341,L$1,'United Data'!$C$3:$C$4341,$A273)&gt;0,1,0)</f>
        <v>0</v>
      </c>
      <c r="M273">
        <f>IF(COUNTIFS('United Data'!$A$3:$A$4341,M$1,'United Data'!$C$3:$C$4341,$A273)&gt;0,1,0)</f>
        <v>0</v>
      </c>
      <c r="N273">
        <f>IF(COUNTIFS('United Data'!$A$3:$A$4341,N$1,'United Data'!$C$3:$C$4341,$A273)&gt;0,1,0)</f>
        <v>0</v>
      </c>
      <c r="O273">
        <f>IF(COUNTIFS('United Data'!$A$3:$A$4341,O$1,'United Data'!$C$3:$C$4341,$A273)&gt;0,1,0)</f>
        <v>0</v>
      </c>
      <c r="P273">
        <f>IF(COUNTIFS('United Data'!$A$3:$A$4341,P$1,'United Data'!$C$3:$C$4341,$A273)&gt;0,1,0)</f>
        <v>0</v>
      </c>
      <c r="Q273">
        <f>IF(COUNTIFS('United Data'!$A$3:$A$4341,Q$1,'United Data'!$C$3:$C$4341,$A273)&gt;0,1,0)</f>
        <v>0</v>
      </c>
      <c r="R273">
        <f>IF(COUNTIFS('United Data'!$A$3:$A$4341,R$1,'United Data'!$C$3:$C$4341,$A273)&gt;0,1,0)</f>
        <v>0</v>
      </c>
      <c r="S273">
        <f t="shared" si="8"/>
        <v>1</v>
      </c>
      <c r="T273">
        <f t="shared" si="9"/>
        <v>1</v>
      </c>
    </row>
    <row r="274" spans="1:20" x14ac:dyDescent="0.2">
      <c r="A274" t="s">
        <v>320</v>
      </c>
      <c r="B274">
        <f>IF(COUNTIFS('United Data'!$A$3:$A$4341,B$1,'United Data'!$C$3:$C$4341,$A274)&gt;0,1,0)</f>
        <v>0</v>
      </c>
      <c r="C274">
        <f>IF(COUNTIFS('United Data'!$A$3:$A$4341,C$1,'United Data'!$C$3:$C$4341,$A274)&gt;0,1,0)</f>
        <v>0</v>
      </c>
      <c r="D274">
        <f>IF(COUNTIFS('United Data'!$A$3:$A$4341,D$1,'United Data'!$C$3:$C$4341,$A274)&gt;0,1,0)</f>
        <v>0</v>
      </c>
      <c r="E274">
        <f>IF(COUNTIFS('United Data'!$A$3:$A$4341,E$1,'United Data'!$C$3:$C$4341,$A274)&gt;0,1,0)</f>
        <v>0</v>
      </c>
      <c r="F274">
        <f>IF(COUNTIFS('United Data'!$A$3:$A$4341,F$1,'United Data'!$C$3:$C$4341,$A274)&gt;0,1,0)</f>
        <v>0</v>
      </c>
      <c r="G274">
        <f>IF(COUNTIFS('United Data'!$A$3:$A$4341,G$1,'United Data'!$C$3:$C$4341,$A274)&gt;0,1,0)</f>
        <v>1</v>
      </c>
      <c r="H274">
        <f>IF(COUNTIFS('United Data'!$A$3:$A$4341,H$1,'United Data'!$C$3:$C$4341,$A274)&gt;0,1,0)</f>
        <v>0</v>
      </c>
      <c r="I274">
        <f>IF(COUNTIFS('United Data'!$A$3:$A$4341,I$1,'United Data'!$C$3:$C$4341,$A274)&gt;0,1,0)</f>
        <v>1</v>
      </c>
      <c r="J274">
        <f>IF(COUNTIFS('United Data'!$A$3:$A$4341,J$1,'United Data'!$C$3:$C$4341,$A274)&gt;0,1,0)</f>
        <v>0</v>
      </c>
      <c r="K274">
        <f>IF(COUNTIFS('United Data'!$A$3:$A$4341,K$1,'United Data'!$C$3:$C$4341,$A274)&gt;0,1,0)</f>
        <v>0</v>
      </c>
      <c r="L274">
        <f>IF(COUNTIFS('United Data'!$A$3:$A$4341,L$1,'United Data'!$C$3:$C$4341,$A274)&gt;0,1,0)</f>
        <v>0</v>
      </c>
      <c r="M274">
        <f>IF(COUNTIFS('United Data'!$A$3:$A$4341,M$1,'United Data'!$C$3:$C$4341,$A274)&gt;0,1,0)</f>
        <v>0</v>
      </c>
      <c r="N274">
        <f>IF(COUNTIFS('United Data'!$A$3:$A$4341,N$1,'United Data'!$C$3:$C$4341,$A274)&gt;0,1,0)</f>
        <v>0</v>
      </c>
      <c r="O274">
        <f>IF(COUNTIFS('United Data'!$A$3:$A$4341,O$1,'United Data'!$C$3:$C$4341,$A274)&gt;0,1,0)</f>
        <v>0</v>
      </c>
      <c r="P274">
        <f>IF(COUNTIFS('United Data'!$A$3:$A$4341,P$1,'United Data'!$C$3:$C$4341,$A274)&gt;0,1,0)</f>
        <v>0</v>
      </c>
      <c r="Q274">
        <f>IF(COUNTIFS('United Data'!$A$3:$A$4341,Q$1,'United Data'!$C$3:$C$4341,$A274)&gt;0,1,0)</f>
        <v>0</v>
      </c>
      <c r="R274">
        <f>IF(COUNTIFS('United Data'!$A$3:$A$4341,R$1,'United Data'!$C$3:$C$4341,$A274)&gt;0,1,0)</f>
        <v>0</v>
      </c>
      <c r="S274">
        <f t="shared" si="8"/>
        <v>2</v>
      </c>
      <c r="T274">
        <f t="shared" si="9"/>
        <v>2</v>
      </c>
    </row>
    <row r="275" spans="1:20" x14ac:dyDescent="0.2">
      <c r="A275" t="s">
        <v>321</v>
      </c>
      <c r="B275">
        <f>IF(COUNTIFS('United Data'!$A$3:$A$4341,B$1,'United Data'!$C$3:$C$4341,$A275)&gt;0,1,0)</f>
        <v>0</v>
      </c>
      <c r="C275">
        <f>IF(COUNTIFS('United Data'!$A$3:$A$4341,C$1,'United Data'!$C$3:$C$4341,$A275)&gt;0,1,0)</f>
        <v>0</v>
      </c>
      <c r="D275">
        <f>IF(COUNTIFS('United Data'!$A$3:$A$4341,D$1,'United Data'!$C$3:$C$4341,$A275)&gt;0,1,0)</f>
        <v>0</v>
      </c>
      <c r="E275">
        <f>IF(COUNTIFS('United Data'!$A$3:$A$4341,E$1,'United Data'!$C$3:$C$4341,$A275)&gt;0,1,0)</f>
        <v>0</v>
      </c>
      <c r="F275">
        <f>IF(COUNTIFS('United Data'!$A$3:$A$4341,F$1,'United Data'!$C$3:$C$4341,$A275)&gt;0,1,0)</f>
        <v>0</v>
      </c>
      <c r="G275">
        <f>IF(COUNTIFS('United Data'!$A$3:$A$4341,G$1,'United Data'!$C$3:$C$4341,$A275)&gt;0,1,0)</f>
        <v>1</v>
      </c>
      <c r="H275">
        <f>IF(COUNTIFS('United Data'!$A$3:$A$4341,H$1,'United Data'!$C$3:$C$4341,$A275)&gt;0,1,0)</f>
        <v>0</v>
      </c>
      <c r="I275">
        <f>IF(COUNTIFS('United Data'!$A$3:$A$4341,I$1,'United Data'!$C$3:$C$4341,$A275)&gt;0,1,0)</f>
        <v>1</v>
      </c>
      <c r="J275">
        <f>IF(COUNTIFS('United Data'!$A$3:$A$4341,J$1,'United Data'!$C$3:$C$4341,$A275)&gt;0,1,0)</f>
        <v>0</v>
      </c>
      <c r="K275">
        <f>IF(COUNTIFS('United Data'!$A$3:$A$4341,K$1,'United Data'!$C$3:$C$4341,$A275)&gt;0,1,0)</f>
        <v>0</v>
      </c>
      <c r="L275">
        <f>IF(COUNTIFS('United Data'!$A$3:$A$4341,L$1,'United Data'!$C$3:$C$4341,$A275)&gt;0,1,0)</f>
        <v>0</v>
      </c>
      <c r="M275">
        <f>IF(COUNTIFS('United Data'!$A$3:$A$4341,M$1,'United Data'!$C$3:$C$4341,$A275)&gt;0,1,0)</f>
        <v>0</v>
      </c>
      <c r="N275">
        <f>IF(COUNTIFS('United Data'!$A$3:$A$4341,N$1,'United Data'!$C$3:$C$4341,$A275)&gt;0,1,0)</f>
        <v>0</v>
      </c>
      <c r="O275">
        <f>IF(COUNTIFS('United Data'!$A$3:$A$4341,O$1,'United Data'!$C$3:$C$4341,$A275)&gt;0,1,0)</f>
        <v>0</v>
      </c>
      <c r="P275">
        <f>IF(COUNTIFS('United Data'!$A$3:$A$4341,P$1,'United Data'!$C$3:$C$4341,$A275)&gt;0,1,0)</f>
        <v>0</v>
      </c>
      <c r="Q275">
        <f>IF(COUNTIFS('United Data'!$A$3:$A$4341,Q$1,'United Data'!$C$3:$C$4341,$A275)&gt;0,1,0)</f>
        <v>0</v>
      </c>
      <c r="R275">
        <f>IF(COUNTIFS('United Data'!$A$3:$A$4341,R$1,'United Data'!$C$3:$C$4341,$A275)&gt;0,1,0)</f>
        <v>0</v>
      </c>
      <c r="S275">
        <f t="shared" si="8"/>
        <v>2</v>
      </c>
      <c r="T275">
        <f t="shared" si="9"/>
        <v>2</v>
      </c>
    </row>
    <row r="276" spans="1:20" x14ac:dyDescent="0.2">
      <c r="A276" t="s">
        <v>322</v>
      </c>
      <c r="B276">
        <f>IF(COUNTIFS('United Data'!$A$3:$A$4341,B$1,'United Data'!$C$3:$C$4341,$A276)&gt;0,1,0)</f>
        <v>0</v>
      </c>
      <c r="C276">
        <f>IF(COUNTIFS('United Data'!$A$3:$A$4341,C$1,'United Data'!$C$3:$C$4341,$A276)&gt;0,1,0)</f>
        <v>0</v>
      </c>
      <c r="D276">
        <f>IF(COUNTIFS('United Data'!$A$3:$A$4341,D$1,'United Data'!$C$3:$C$4341,$A276)&gt;0,1,0)</f>
        <v>0</v>
      </c>
      <c r="E276">
        <f>IF(COUNTIFS('United Data'!$A$3:$A$4341,E$1,'United Data'!$C$3:$C$4341,$A276)&gt;0,1,0)</f>
        <v>1</v>
      </c>
      <c r="F276">
        <f>IF(COUNTIFS('United Data'!$A$3:$A$4341,F$1,'United Data'!$C$3:$C$4341,$A276)&gt;0,1,0)</f>
        <v>1</v>
      </c>
      <c r="G276">
        <f>IF(COUNTIFS('United Data'!$A$3:$A$4341,G$1,'United Data'!$C$3:$C$4341,$A276)&gt;0,1,0)</f>
        <v>1</v>
      </c>
      <c r="H276">
        <f>IF(COUNTIFS('United Data'!$A$3:$A$4341,H$1,'United Data'!$C$3:$C$4341,$A276)&gt;0,1,0)</f>
        <v>0</v>
      </c>
      <c r="I276">
        <f>IF(COUNTIFS('United Data'!$A$3:$A$4341,I$1,'United Data'!$C$3:$C$4341,$A276)&gt;0,1,0)</f>
        <v>1</v>
      </c>
      <c r="J276">
        <f>IF(COUNTIFS('United Data'!$A$3:$A$4341,J$1,'United Data'!$C$3:$C$4341,$A276)&gt;0,1,0)</f>
        <v>0</v>
      </c>
      <c r="K276">
        <f>IF(COUNTIFS('United Data'!$A$3:$A$4341,K$1,'United Data'!$C$3:$C$4341,$A276)&gt;0,1,0)</f>
        <v>0</v>
      </c>
      <c r="L276">
        <f>IF(COUNTIFS('United Data'!$A$3:$A$4341,L$1,'United Data'!$C$3:$C$4341,$A276)&gt;0,1,0)</f>
        <v>0</v>
      </c>
      <c r="M276">
        <f>IF(COUNTIFS('United Data'!$A$3:$A$4341,M$1,'United Data'!$C$3:$C$4341,$A276)&gt;0,1,0)</f>
        <v>0</v>
      </c>
      <c r="N276">
        <f>IF(COUNTIFS('United Data'!$A$3:$A$4341,N$1,'United Data'!$C$3:$C$4341,$A276)&gt;0,1,0)</f>
        <v>0</v>
      </c>
      <c r="O276">
        <f>IF(COUNTIFS('United Data'!$A$3:$A$4341,O$1,'United Data'!$C$3:$C$4341,$A276)&gt;0,1,0)</f>
        <v>0</v>
      </c>
      <c r="P276">
        <f>IF(COUNTIFS('United Data'!$A$3:$A$4341,P$1,'United Data'!$C$3:$C$4341,$A276)&gt;0,1,0)</f>
        <v>0</v>
      </c>
      <c r="Q276">
        <f>IF(COUNTIFS('United Data'!$A$3:$A$4341,Q$1,'United Data'!$C$3:$C$4341,$A276)&gt;0,1,0)</f>
        <v>0</v>
      </c>
      <c r="R276">
        <f>IF(COUNTIFS('United Data'!$A$3:$A$4341,R$1,'United Data'!$C$3:$C$4341,$A276)&gt;0,1,0)</f>
        <v>0</v>
      </c>
      <c r="S276">
        <f t="shared" si="8"/>
        <v>4</v>
      </c>
      <c r="T276">
        <f t="shared" si="9"/>
        <v>2</v>
      </c>
    </row>
    <row r="277" spans="1:20" x14ac:dyDescent="0.2">
      <c r="A277" t="s">
        <v>323</v>
      </c>
      <c r="B277">
        <f>IF(COUNTIFS('United Data'!$A$3:$A$4341,B$1,'United Data'!$C$3:$C$4341,$A277)&gt;0,1,0)</f>
        <v>0</v>
      </c>
      <c r="C277">
        <f>IF(COUNTIFS('United Data'!$A$3:$A$4341,C$1,'United Data'!$C$3:$C$4341,$A277)&gt;0,1,0)</f>
        <v>0</v>
      </c>
      <c r="D277">
        <f>IF(COUNTIFS('United Data'!$A$3:$A$4341,D$1,'United Data'!$C$3:$C$4341,$A277)&gt;0,1,0)</f>
        <v>0</v>
      </c>
      <c r="E277">
        <f>IF(COUNTIFS('United Data'!$A$3:$A$4341,E$1,'United Data'!$C$3:$C$4341,$A277)&gt;0,1,0)</f>
        <v>0</v>
      </c>
      <c r="F277">
        <f>IF(COUNTIFS('United Data'!$A$3:$A$4341,F$1,'United Data'!$C$3:$C$4341,$A277)&gt;0,1,0)</f>
        <v>0</v>
      </c>
      <c r="G277">
        <f>IF(COUNTIFS('United Data'!$A$3:$A$4341,G$1,'United Data'!$C$3:$C$4341,$A277)&gt;0,1,0)</f>
        <v>0</v>
      </c>
      <c r="H277">
        <f>IF(COUNTIFS('United Data'!$A$3:$A$4341,H$1,'United Data'!$C$3:$C$4341,$A277)&gt;0,1,0)</f>
        <v>1</v>
      </c>
      <c r="I277">
        <f>IF(COUNTIFS('United Data'!$A$3:$A$4341,I$1,'United Data'!$C$3:$C$4341,$A277)&gt;0,1,0)</f>
        <v>0</v>
      </c>
      <c r="J277">
        <f>IF(COUNTIFS('United Data'!$A$3:$A$4341,J$1,'United Data'!$C$3:$C$4341,$A277)&gt;0,1,0)</f>
        <v>0</v>
      </c>
      <c r="K277">
        <f>IF(COUNTIFS('United Data'!$A$3:$A$4341,K$1,'United Data'!$C$3:$C$4341,$A277)&gt;0,1,0)</f>
        <v>0</v>
      </c>
      <c r="L277">
        <f>IF(COUNTIFS('United Data'!$A$3:$A$4341,L$1,'United Data'!$C$3:$C$4341,$A277)&gt;0,1,0)</f>
        <v>0</v>
      </c>
      <c r="M277">
        <f>IF(COUNTIFS('United Data'!$A$3:$A$4341,M$1,'United Data'!$C$3:$C$4341,$A277)&gt;0,1,0)</f>
        <v>0</v>
      </c>
      <c r="N277">
        <f>IF(COUNTIFS('United Data'!$A$3:$A$4341,N$1,'United Data'!$C$3:$C$4341,$A277)&gt;0,1,0)</f>
        <v>0</v>
      </c>
      <c r="O277">
        <f>IF(COUNTIFS('United Data'!$A$3:$A$4341,O$1,'United Data'!$C$3:$C$4341,$A277)&gt;0,1,0)</f>
        <v>0</v>
      </c>
      <c r="P277">
        <f>IF(COUNTIFS('United Data'!$A$3:$A$4341,P$1,'United Data'!$C$3:$C$4341,$A277)&gt;0,1,0)</f>
        <v>0</v>
      </c>
      <c r="Q277">
        <f>IF(COUNTIFS('United Data'!$A$3:$A$4341,Q$1,'United Data'!$C$3:$C$4341,$A277)&gt;0,1,0)</f>
        <v>0</v>
      </c>
      <c r="R277">
        <f>IF(COUNTIFS('United Data'!$A$3:$A$4341,R$1,'United Data'!$C$3:$C$4341,$A277)&gt;0,1,0)</f>
        <v>0</v>
      </c>
      <c r="S277">
        <f t="shared" si="8"/>
        <v>1</v>
      </c>
      <c r="T277">
        <f t="shared" si="9"/>
        <v>1</v>
      </c>
    </row>
    <row r="278" spans="1:20" x14ac:dyDescent="0.2">
      <c r="A278" t="s">
        <v>324</v>
      </c>
      <c r="B278">
        <f>IF(COUNTIFS('United Data'!$A$3:$A$4341,B$1,'United Data'!$C$3:$C$4341,$A278)&gt;0,1,0)</f>
        <v>0</v>
      </c>
      <c r="C278">
        <f>IF(COUNTIFS('United Data'!$A$3:$A$4341,C$1,'United Data'!$C$3:$C$4341,$A278)&gt;0,1,0)</f>
        <v>0</v>
      </c>
      <c r="D278">
        <f>IF(COUNTIFS('United Data'!$A$3:$A$4341,D$1,'United Data'!$C$3:$C$4341,$A278)&gt;0,1,0)</f>
        <v>0</v>
      </c>
      <c r="E278">
        <f>IF(COUNTIFS('United Data'!$A$3:$A$4341,E$1,'United Data'!$C$3:$C$4341,$A278)&gt;0,1,0)</f>
        <v>0</v>
      </c>
      <c r="F278">
        <f>IF(COUNTIFS('United Data'!$A$3:$A$4341,F$1,'United Data'!$C$3:$C$4341,$A278)&gt;0,1,0)</f>
        <v>0</v>
      </c>
      <c r="G278">
        <f>IF(COUNTIFS('United Data'!$A$3:$A$4341,G$1,'United Data'!$C$3:$C$4341,$A278)&gt;0,1,0)</f>
        <v>0</v>
      </c>
      <c r="H278">
        <f>IF(COUNTIFS('United Data'!$A$3:$A$4341,H$1,'United Data'!$C$3:$C$4341,$A278)&gt;0,1,0)</f>
        <v>1</v>
      </c>
      <c r="I278">
        <f>IF(COUNTIFS('United Data'!$A$3:$A$4341,I$1,'United Data'!$C$3:$C$4341,$A278)&gt;0,1,0)</f>
        <v>0</v>
      </c>
      <c r="J278">
        <f>IF(COUNTIFS('United Data'!$A$3:$A$4341,J$1,'United Data'!$C$3:$C$4341,$A278)&gt;0,1,0)</f>
        <v>0</v>
      </c>
      <c r="K278">
        <f>IF(COUNTIFS('United Data'!$A$3:$A$4341,K$1,'United Data'!$C$3:$C$4341,$A278)&gt;0,1,0)</f>
        <v>0</v>
      </c>
      <c r="L278">
        <f>IF(COUNTIFS('United Data'!$A$3:$A$4341,L$1,'United Data'!$C$3:$C$4341,$A278)&gt;0,1,0)</f>
        <v>0</v>
      </c>
      <c r="M278">
        <f>IF(COUNTIFS('United Data'!$A$3:$A$4341,M$1,'United Data'!$C$3:$C$4341,$A278)&gt;0,1,0)</f>
        <v>0</v>
      </c>
      <c r="N278">
        <f>IF(COUNTIFS('United Data'!$A$3:$A$4341,N$1,'United Data'!$C$3:$C$4341,$A278)&gt;0,1,0)</f>
        <v>0</v>
      </c>
      <c r="O278">
        <f>IF(COUNTIFS('United Data'!$A$3:$A$4341,O$1,'United Data'!$C$3:$C$4341,$A278)&gt;0,1,0)</f>
        <v>0</v>
      </c>
      <c r="P278">
        <f>IF(COUNTIFS('United Data'!$A$3:$A$4341,P$1,'United Data'!$C$3:$C$4341,$A278)&gt;0,1,0)</f>
        <v>0</v>
      </c>
      <c r="Q278">
        <f>IF(COUNTIFS('United Data'!$A$3:$A$4341,Q$1,'United Data'!$C$3:$C$4341,$A278)&gt;0,1,0)</f>
        <v>0</v>
      </c>
      <c r="R278">
        <f>IF(COUNTIFS('United Data'!$A$3:$A$4341,R$1,'United Data'!$C$3:$C$4341,$A278)&gt;0,1,0)</f>
        <v>0</v>
      </c>
      <c r="S278">
        <f t="shared" si="8"/>
        <v>1</v>
      </c>
      <c r="T278">
        <f t="shared" si="9"/>
        <v>1</v>
      </c>
    </row>
    <row r="279" spans="1:20" x14ac:dyDescent="0.2">
      <c r="A279" t="s">
        <v>325</v>
      </c>
      <c r="B279">
        <f>IF(COUNTIFS('United Data'!$A$3:$A$4341,B$1,'United Data'!$C$3:$C$4341,$A279)&gt;0,1,0)</f>
        <v>0</v>
      </c>
      <c r="C279">
        <f>IF(COUNTIFS('United Data'!$A$3:$A$4341,C$1,'United Data'!$C$3:$C$4341,$A279)&gt;0,1,0)</f>
        <v>0</v>
      </c>
      <c r="D279">
        <f>IF(COUNTIFS('United Data'!$A$3:$A$4341,D$1,'United Data'!$C$3:$C$4341,$A279)&gt;0,1,0)</f>
        <v>0</v>
      </c>
      <c r="E279">
        <f>IF(COUNTIFS('United Data'!$A$3:$A$4341,E$1,'United Data'!$C$3:$C$4341,$A279)&gt;0,1,0)</f>
        <v>0</v>
      </c>
      <c r="F279">
        <f>IF(COUNTIFS('United Data'!$A$3:$A$4341,F$1,'United Data'!$C$3:$C$4341,$A279)&gt;0,1,0)</f>
        <v>0</v>
      </c>
      <c r="G279">
        <f>IF(COUNTIFS('United Data'!$A$3:$A$4341,G$1,'United Data'!$C$3:$C$4341,$A279)&gt;0,1,0)</f>
        <v>0</v>
      </c>
      <c r="H279">
        <f>IF(COUNTIFS('United Data'!$A$3:$A$4341,H$1,'United Data'!$C$3:$C$4341,$A279)&gt;0,1,0)</f>
        <v>1</v>
      </c>
      <c r="I279">
        <f>IF(COUNTIFS('United Data'!$A$3:$A$4341,I$1,'United Data'!$C$3:$C$4341,$A279)&gt;0,1,0)</f>
        <v>0</v>
      </c>
      <c r="J279">
        <f>IF(COUNTIFS('United Data'!$A$3:$A$4341,J$1,'United Data'!$C$3:$C$4341,$A279)&gt;0,1,0)</f>
        <v>0</v>
      </c>
      <c r="K279">
        <f>IF(COUNTIFS('United Data'!$A$3:$A$4341,K$1,'United Data'!$C$3:$C$4341,$A279)&gt;0,1,0)</f>
        <v>0</v>
      </c>
      <c r="L279">
        <f>IF(COUNTIFS('United Data'!$A$3:$A$4341,L$1,'United Data'!$C$3:$C$4341,$A279)&gt;0,1,0)</f>
        <v>0</v>
      </c>
      <c r="M279">
        <f>IF(COUNTIFS('United Data'!$A$3:$A$4341,M$1,'United Data'!$C$3:$C$4341,$A279)&gt;0,1,0)</f>
        <v>0</v>
      </c>
      <c r="N279">
        <f>IF(COUNTIFS('United Data'!$A$3:$A$4341,N$1,'United Data'!$C$3:$C$4341,$A279)&gt;0,1,0)</f>
        <v>0</v>
      </c>
      <c r="O279">
        <f>IF(COUNTIFS('United Data'!$A$3:$A$4341,O$1,'United Data'!$C$3:$C$4341,$A279)&gt;0,1,0)</f>
        <v>0</v>
      </c>
      <c r="P279">
        <f>IF(COUNTIFS('United Data'!$A$3:$A$4341,P$1,'United Data'!$C$3:$C$4341,$A279)&gt;0,1,0)</f>
        <v>0</v>
      </c>
      <c r="Q279">
        <f>IF(COUNTIFS('United Data'!$A$3:$A$4341,Q$1,'United Data'!$C$3:$C$4341,$A279)&gt;0,1,0)</f>
        <v>0</v>
      </c>
      <c r="R279">
        <f>IF(COUNTIFS('United Data'!$A$3:$A$4341,R$1,'United Data'!$C$3:$C$4341,$A279)&gt;0,1,0)</f>
        <v>0</v>
      </c>
      <c r="S279">
        <f t="shared" si="8"/>
        <v>1</v>
      </c>
      <c r="T279">
        <f t="shared" si="9"/>
        <v>1</v>
      </c>
    </row>
    <row r="280" spans="1:20" x14ac:dyDescent="0.2">
      <c r="A280" t="s">
        <v>326</v>
      </c>
      <c r="B280">
        <f>IF(COUNTIFS('United Data'!$A$3:$A$4341,B$1,'United Data'!$C$3:$C$4341,$A280)&gt;0,1,0)</f>
        <v>0</v>
      </c>
      <c r="C280">
        <f>IF(COUNTIFS('United Data'!$A$3:$A$4341,C$1,'United Data'!$C$3:$C$4341,$A280)&gt;0,1,0)</f>
        <v>0</v>
      </c>
      <c r="D280">
        <f>IF(COUNTIFS('United Data'!$A$3:$A$4341,D$1,'United Data'!$C$3:$C$4341,$A280)&gt;0,1,0)</f>
        <v>0</v>
      </c>
      <c r="E280">
        <f>IF(COUNTIFS('United Data'!$A$3:$A$4341,E$1,'United Data'!$C$3:$C$4341,$A280)&gt;0,1,0)</f>
        <v>0</v>
      </c>
      <c r="F280">
        <f>IF(COUNTIFS('United Data'!$A$3:$A$4341,F$1,'United Data'!$C$3:$C$4341,$A280)&gt;0,1,0)</f>
        <v>0</v>
      </c>
      <c r="G280">
        <f>IF(COUNTIFS('United Data'!$A$3:$A$4341,G$1,'United Data'!$C$3:$C$4341,$A280)&gt;0,1,0)</f>
        <v>0</v>
      </c>
      <c r="H280">
        <f>IF(COUNTIFS('United Data'!$A$3:$A$4341,H$1,'United Data'!$C$3:$C$4341,$A280)&gt;0,1,0)</f>
        <v>1</v>
      </c>
      <c r="I280">
        <f>IF(COUNTIFS('United Data'!$A$3:$A$4341,I$1,'United Data'!$C$3:$C$4341,$A280)&gt;0,1,0)</f>
        <v>0</v>
      </c>
      <c r="J280">
        <f>IF(COUNTIFS('United Data'!$A$3:$A$4341,J$1,'United Data'!$C$3:$C$4341,$A280)&gt;0,1,0)</f>
        <v>0</v>
      </c>
      <c r="K280">
        <f>IF(COUNTIFS('United Data'!$A$3:$A$4341,K$1,'United Data'!$C$3:$C$4341,$A280)&gt;0,1,0)</f>
        <v>0</v>
      </c>
      <c r="L280">
        <f>IF(COUNTIFS('United Data'!$A$3:$A$4341,L$1,'United Data'!$C$3:$C$4341,$A280)&gt;0,1,0)</f>
        <v>0</v>
      </c>
      <c r="M280">
        <f>IF(COUNTIFS('United Data'!$A$3:$A$4341,M$1,'United Data'!$C$3:$C$4341,$A280)&gt;0,1,0)</f>
        <v>0</v>
      </c>
      <c r="N280">
        <f>IF(COUNTIFS('United Data'!$A$3:$A$4341,N$1,'United Data'!$C$3:$C$4341,$A280)&gt;0,1,0)</f>
        <v>0</v>
      </c>
      <c r="O280">
        <f>IF(COUNTIFS('United Data'!$A$3:$A$4341,O$1,'United Data'!$C$3:$C$4341,$A280)&gt;0,1,0)</f>
        <v>0</v>
      </c>
      <c r="P280">
        <f>IF(COUNTIFS('United Data'!$A$3:$A$4341,P$1,'United Data'!$C$3:$C$4341,$A280)&gt;0,1,0)</f>
        <v>0</v>
      </c>
      <c r="Q280">
        <f>IF(COUNTIFS('United Data'!$A$3:$A$4341,Q$1,'United Data'!$C$3:$C$4341,$A280)&gt;0,1,0)</f>
        <v>0</v>
      </c>
      <c r="R280">
        <f>IF(COUNTIFS('United Data'!$A$3:$A$4341,R$1,'United Data'!$C$3:$C$4341,$A280)&gt;0,1,0)</f>
        <v>0</v>
      </c>
      <c r="S280">
        <f t="shared" si="8"/>
        <v>1</v>
      </c>
      <c r="T280">
        <f t="shared" si="9"/>
        <v>1</v>
      </c>
    </row>
    <row r="281" spans="1:20" x14ac:dyDescent="0.2">
      <c r="A281" t="s">
        <v>327</v>
      </c>
      <c r="B281">
        <f>IF(COUNTIFS('United Data'!$A$3:$A$4341,B$1,'United Data'!$C$3:$C$4341,$A281)&gt;0,1,0)</f>
        <v>0</v>
      </c>
      <c r="C281">
        <f>IF(COUNTIFS('United Data'!$A$3:$A$4341,C$1,'United Data'!$C$3:$C$4341,$A281)&gt;0,1,0)</f>
        <v>0</v>
      </c>
      <c r="D281">
        <f>IF(COUNTIFS('United Data'!$A$3:$A$4341,D$1,'United Data'!$C$3:$C$4341,$A281)&gt;0,1,0)</f>
        <v>0</v>
      </c>
      <c r="E281">
        <f>IF(COUNTIFS('United Data'!$A$3:$A$4341,E$1,'United Data'!$C$3:$C$4341,$A281)&gt;0,1,0)</f>
        <v>0</v>
      </c>
      <c r="F281">
        <f>IF(COUNTIFS('United Data'!$A$3:$A$4341,F$1,'United Data'!$C$3:$C$4341,$A281)&gt;0,1,0)</f>
        <v>0</v>
      </c>
      <c r="G281">
        <f>IF(COUNTIFS('United Data'!$A$3:$A$4341,G$1,'United Data'!$C$3:$C$4341,$A281)&gt;0,1,0)</f>
        <v>0</v>
      </c>
      <c r="H281">
        <f>IF(COUNTIFS('United Data'!$A$3:$A$4341,H$1,'United Data'!$C$3:$C$4341,$A281)&gt;0,1,0)</f>
        <v>1</v>
      </c>
      <c r="I281">
        <f>IF(COUNTIFS('United Data'!$A$3:$A$4341,I$1,'United Data'!$C$3:$C$4341,$A281)&gt;0,1,0)</f>
        <v>0</v>
      </c>
      <c r="J281">
        <f>IF(COUNTIFS('United Data'!$A$3:$A$4341,J$1,'United Data'!$C$3:$C$4341,$A281)&gt;0,1,0)</f>
        <v>0</v>
      </c>
      <c r="K281">
        <f>IF(COUNTIFS('United Data'!$A$3:$A$4341,K$1,'United Data'!$C$3:$C$4341,$A281)&gt;0,1,0)</f>
        <v>0</v>
      </c>
      <c r="L281">
        <f>IF(COUNTIFS('United Data'!$A$3:$A$4341,L$1,'United Data'!$C$3:$C$4341,$A281)&gt;0,1,0)</f>
        <v>0</v>
      </c>
      <c r="M281">
        <f>IF(COUNTIFS('United Data'!$A$3:$A$4341,M$1,'United Data'!$C$3:$C$4341,$A281)&gt;0,1,0)</f>
        <v>0</v>
      </c>
      <c r="N281">
        <f>IF(COUNTIFS('United Data'!$A$3:$A$4341,N$1,'United Data'!$C$3:$C$4341,$A281)&gt;0,1,0)</f>
        <v>0</v>
      </c>
      <c r="O281">
        <f>IF(COUNTIFS('United Data'!$A$3:$A$4341,O$1,'United Data'!$C$3:$C$4341,$A281)&gt;0,1,0)</f>
        <v>1</v>
      </c>
      <c r="P281">
        <f>IF(COUNTIFS('United Data'!$A$3:$A$4341,P$1,'United Data'!$C$3:$C$4341,$A281)&gt;0,1,0)</f>
        <v>0</v>
      </c>
      <c r="Q281">
        <f>IF(COUNTIFS('United Data'!$A$3:$A$4341,Q$1,'United Data'!$C$3:$C$4341,$A281)&gt;0,1,0)</f>
        <v>0</v>
      </c>
      <c r="R281">
        <f>IF(COUNTIFS('United Data'!$A$3:$A$4341,R$1,'United Data'!$C$3:$C$4341,$A281)&gt;0,1,0)</f>
        <v>0</v>
      </c>
      <c r="S281">
        <f t="shared" si="8"/>
        <v>2</v>
      </c>
      <c r="T281">
        <f t="shared" si="9"/>
        <v>2</v>
      </c>
    </row>
    <row r="282" spans="1:20" x14ac:dyDescent="0.2">
      <c r="A282" t="s">
        <v>328</v>
      </c>
      <c r="B282">
        <f>IF(COUNTIFS('United Data'!$A$3:$A$4341,B$1,'United Data'!$C$3:$C$4341,$A282)&gt;0,1,0)</f>
        <v>0</v>
      </c>
      <c r="C282">
        <f>IF(COUNTIFS('United Data'!$A$3:$A$4341,C$1,'United Data'!$C$3:$C$4341,$A282)&gt;0,1,0)</f>
        <v>0</v>
      </c>
      <c r="D282">
        <f>IF(COUNTIFS('United Data'!$A$3:$A$4341,D$1,'United Data'!$C$3:$C$4341,$A282)&gt;0,1,0)</f>
        <v>0</v>
      </c>
      <c r="E282">
        <f>IF(COUNTIFS('United Data'!$A$3:$A$4341,E$1,'United Data'!$C$3:$C$4341,$A282)&gt;0,1,0)</f>
        <v>0</v>
      </c>
      <c r="F282">
        <f>IF(COUNTIFS('United Data'!$A$3:$A$4341,F$1,'United Data'!$C$3:$C$4341,$A282)&gt;0,1,0)</f>
        <v>0</v>
      </c>
      <c r="G282">
        <f>IF(COUNTIFS('United Data'!$A$3:$A$4341,G$1,'United Data'!$C$3:$C$4341,$A282)&gt;0,1,0)</f>
        <v>0</v>
      </c>
      <c r="H282">
        <f>IF(COUNTIFS('United Data'!$A$3:$A$4341,H$1,'United Data'!$C$3:$C$4341,$A282)&gt;0,1,0)</f>
        <v>1</v>
      </c>
      <c r="I282">
        <f>IF(COUNTIFS('United Data'!$A$3:$A$4341,I$1,'United Data'!$C$3:$C$4341,$A282)&gt;0,1,0)</f>
        <v>0</v>
      </c>
      <c r="J282">
        <f>IF(COUNTIFS('United Data'!$A$3:$A$4341,J$1,'United Data'!$C$3:$C$4341,$A282)&gt;0,1,0)</f>
        <v>0</v>
      </c>
      <c r="K282">
        <f>IF(COUNTIFS('United Data'!$A$3:$A$4341,K$1,'United Data'!$C$3:$C$4341,$A282)&gt;0,1,0)</f>
        <v>0</v>
      </c>
      <c r="L282">
        <f>IF(COUNTIFS('United Data'!$A$3:$A$4341,L$1,'United Data'!$C$3:$C$4341,$A282)&gt;0,1,0)</f>
        <v>0</v>
      </c>
      <c r="M282">
        <f>IF(COUNTIFS('United Data'!$A$3:$A$4341,M$1,'United Data'!$C$3:$C$4341,$A282)&gt;0,1,0)</f>
        <v>0</v>
      </c>
      <c r="N282">
        <f>IF(COUNTIFS('United Data'!$A$3:$A$4341,N$1,'United Data'!$C$3:$C$4341,$A282)&gt;0,1,0)</f>
        <v>0</v>
      </c>
      <c r="O282">
        <f>IF(COUNTIFS('United Data'!$A$3:$A$4341,O$1,'United Data'!$C$3:$C$4341,$A282)&gt;0,1,0)</f>
        <v>0</v>
      </c>
      <c r="P282">
        <f>IF(COUNTIFS('United Data'!$A$3:$A$4341,P$1,'United Data'!$C$3:$C$4341,$A282)&gt;0,1,0)</f>
        <v>0</v>
      </c>
      <c r="Q282">
        <f>IF(COUNTIFS('United Data'!$A$3:$A$4341,Q$1,'United Data'!$C$3:$C$4341,$A282)&gt;0,1,0)</f>
        <v>0</v>
      </c>
      <c r="R282">
        <f>IF(COUNTIFS('United Data'!$A$3:$A$4341,R$1,'United Data'!$C$3:$C$4341,$A282)&gt;0,1,0)</f>
        <v>0</v>
      </c>
      <c r="S282">
        <f t="shared" si="8"/>
        <v>1</v>
      </c>
      <c r="T282">
        <f t="shared" si="9"/>
        <v>1</v>
      </c>
    </row>
    <row r="283" spans="1:20" x14ac:dyDescent="0.2">
      <c r="A283" t="s">
        <v>329</v>
      </c>
      <c r="B283">
        <f>IF(COUNTIFS('United Data'!$A$3:$A$4341,B$1,'United Data'!$C$3:$C$4341,$A283)&gt;0,1,0)</f>
        <v>0</v>
      </c>
      <c r="C283">
        <f>IF(COUNTIFS('United Data'!$A$3:$A$4341,C$1,'United Data'!$C$3:$C$4341,$A283)&gt;0,1,0)</f>
        <v>0</v>
      </c>
      <c r="D283">
        <f>IF(COUNTIFS('United Data'!$A$3:$A$4341,D$1,'United Data'!$C$3:$C$4341,$A283)&gt;0,1,0)</f>
        <v>0</v>
      </c>
      <c r="E283">
        <f>IF(COUNTIFS('United Data'!$A$3:$A$4341,E$1,'United Data'!$C$3:$C$4341,$A283)&gt;0,1,0)</f>
        <v>0</v>
      </c>
      <c r="F283">
        <f>IF(COUNTIFS('United Data'!$A$3:$A$4341,F$1,'United Data'!$C$3:$C$4341,$A283)&gt;0,1,0)</f>
        <v>0</v>
      </c>
      <c r="G283">
        <f>IF(COUNTIFS('United Data'!$A$3:$A$4341,G$1,'United Data'!$C$3:$C$4341,$A283)&gt;0,1,0)</f>
        <v>0</v>
      </c>
      <c r="H283">
        <f>IF(COUNTIFS('United Data'!$A$3:$A$4341,H$1,'United Data'!$C$3:$C$4341,$A283)&gt;0,1,0)</f>
        <v>0</v>
      </c>
      <c r="I283">
        <f>IF(COUNTIFS('United Data'!$A$3:$A$4341,I$1,'United Data'!$C$3:$C$4341,$A283)&gt;0,1,0)</f>
        <v>0</v>
      </c>
      <c r="J283">
        <f>IF(COUNTIFS('United Data'!$A$3:$A$4341,J$1,'United Data'!$C$3:$C$4341,$A283)&gt;0,1,0)</f>
        <v>1</v>
      </c>
      <c r="K283">
        <f>IF(COUNTIFS('United Data'!$A$3:$A$4341,K$1,'United Data'!$C$3:$C$4341,$A283)&gt;0,1,0)</f>
        <v>0</v>
      </c>
      <c r="L283">
        <f>IF(COUNTIFS('United Data'!$A$3:$A$4341,L$1,'United Data'!$C$3:$C$4341,$A283)&gt;0,1,0)</f>
        <v>0</v>
      </c>
      <c r="M283">
        <f>IF(COUNTIFS('United Data'!$A$3:$A$4341,M$1,'United Data'!$C$3:$C$4341,$A283)&gt;0,1,0)</f>
        <v>0</v>
      </c>
      <c r="N283">
        <f>IF(COUNTIFS('United Data'!$A$3:$A$4341,N$1,'United Data'!$C$3:$C$4341,$A283)&gt;0,1,0)</f>
        <v>0</v>
      </c>
      <c r="O283">
        <f>IF(COUNTIFS('United Data'!$A$3:$A$4341,O$1,'United Data'!$C$3:$C$4341,$A283)&gt;0,1,0)</f>
        <v>0</v>
      </c>
      <c r="P283">
        <f>IF(COUNTIFS('United Data'!$A$3:$A$4341,P$1,'United Data'!$C$3:$C$4341,$A283)&gt;0,1,0)</f>
        <v>0</v>
      </c>
      <c r="Q283">
        <f>IF(COUNTIFS('United Data'!$A$3:$A$4341,Q$1,'United Data'!$C$3:$C$4341,$A283)&gt;0,1,0)</f>
        <v>0</v>
      </c>
      <c r="R283">
        <f>IF(COUNTIFS('United Data'!$A$3:$A$4341,R$1,'United Data'!$C$3:$C$4341,$A283)&gt;0,1,0)</f>
        <v>0</v>
      </c>
      <c r="S283">
        <f t="shared" si="8"/>
        <v>1</v>
      </c>
      <c r="T283">
        <f t="shared" si="9"/>
        <v>1</v>
      </c>
    </row>
    <row r="284" spans="1:20" x14ac:dyDescent="0.2">
      <c r="A284" t="s">
        <v>330</v>
      </c>
      <c r="B284">
        <f>IF(COUNTIFS('United Data'!$A$3:$A$4341,B$1,'United Data'!$C$3:$C$4341,$A284)&gt;0,1,0)</f>
        <v>1</v>
      </c>
      <c r="C284">
        <f>IF(COUNTIFS('United Data'!$A$3:$A$4341,C$1,'United Data'!$C$3:$C$4341,$A284)&gt;0,1,0)</f>
        <v>1</v>
      </c>
      <c r="D284">
        <f>IF(COUNTIFS('United Data'!$A$3:$A$4341,D$1,'United Data'!$C$3:$C$4341,$A284)&gt;0,1,0)</f>
        <v>0</v>
      </c>
      <c r="E284">
        <f>IF(COUNTIFS('United Data'!$A$3:$A$4341,E$1,'United Data'!$C$3:$C$4341,$A284)&gt;0,1,0)</f>
        <v>0</v>
      </c>
      <c r="F284">
        <f>IF(COUNTIFS('United Data'!$A$3:$A$4341,F$1,'United Data'!$C$3:$C$4341,$A284)&gt;0,1,0)</f>
        <v>0</v>
      </c>
      <c r="G284">
        <f>IF(COUNTIFS('United Data'!$A$3:$A$4341,G$1,'United Data'!$C$3:$C$4341,$A284)&gt;0,1,0)</f>
        <v>0</v>
      </c>
      <c r="H284">
        <f>IF(COUNTIFS('United Data'!$A$3:$A$4341,H$1,'United Data'!$C$3:$C$4341,$A284)&gt;0,1,0)</f>
        <v>0</v>
      </c>
      <c r="I284">
        <f>IF(COUNTIFS('United Data'!$A$3:$A$4341,I$1,'United Data'!$C$3:$C$4341,$A284)&gt;0,1,0)</f>
        <v>0</v>
      </c>
      <c r="J284">
        <f>IF(COUNTIFS('United Data'!$A$3:$A$4341,J$1,'United Data'!$C$3:$C$4341,$A284)&gt;0,1,0)</f>
        <v>1</v>
      </c>
      <c r="K284">
        <f>IF(COUNTIFS('United Data'!$A$3:$A$4341,K$1,'United Data'!$C$3:$C$4341,$A284)&gt;0,1,0)</f>
        <v>0</v>
      </c>
      <c r="L284">
        <f>IF(COUNTIFS('United Data'!$A$3:$A$4341,L$1,'United Data'!$C$3:$C$4341,$A284)&gt;0,1,0)</f>
        <v>0</v>
      </c>
      <c r="M284">
        <f>IF(COUNTIFS('United Data'!$A$3:$A$4341,M$1,'United Data'!$C$3:$C$4341,$A284)&gt;0,1,0)</f>
        <v>0</v>
      </c>
      <c r="N284">
        <f>IF(COUNTIFS('United Data'!$A$3:$A$4341,N$1,'United Data'!$C$3:$C$4341,$A284)&gt;0,1,0)</f>
        <v>1</v>
      </c>
      <c r="O284">
        <f>IF(COUNTIFS('United Data'!$A$3:$A$4341,O$1,'United Data'!$C$3:$C$4341,$A284)&gt;0,1,0)</f>
        <v>0</v>
      </c>
      <c r="P284">
        <f>IF(COUNTIFS('United Data'!$A$3:$A$4341,P$1,'United Data'!$C$3:$C$4341,$A284)&gt;0,1,0)</f>
        <v>0</v>
      </c>
      <c r="Q284">
        <f>IF(COUNTIFS('United Data'!$A$3:$A$4341,Q$1,'United Data'!$C$3:$C$4341,$A284)&gt;0,1,0)</f>
        <v>0</v>
      </c>
      <c r="R284">
        <f>IF(COUNTIFS('United Data'!$A$3:$A$4341,R$1,'United Data'!$C$3:$C$4341,$A284)&gt;0,1,0)</f>
        <v>0</v>
      </c>
      <c r="S284">
        <f t="shared" si="8"/>
        <v>4</v>
      </c>
      <c r="T284">
        <f t="shared" si="9"/>
        <v>3</v>
      </c>
    </row>
    <row r="285" spans="1:20" x14ac:dyDescent="0.2">
      <c r="A285" t="s">
        <v>331</v>
      </c>
      <c r="B285">
        <f>IF(COUNTIFS('United Data'!$A$3:$A$4341,B$1,'United Data'!$C$3:$C$4341,$A285)&gt;0,1,0)</f>
        <v>0</v>
      </c>
      <c r="C285">
        <f>IF(COUNTIFS('United Data'!$A$3:$A$4341,C$1,'United Data'!$C$3:$C$4341,$A285)&gt;0,1,0)</f>
        <v>0</v>
      </c>
      <c r="D285">
        <f>IF(COUNTIFS('United Data'!$A$3:$A$4341,D$1,'United Data'!$C$3:$C$4341,$A285)&gt;0,1,0)</f>
        <v>1</v>
      </c>
      <c r="E285">
        <f>IF(COUNTIFS('United Data'!$A$3:$A$4341,E$1,'United Data'!$C$3:$C$4341,$A285)&gt;0,1,0)</f>
        <v>0</v>
      </c>
      <c r="F285">
        <f>IF(COUNTIFS('United Data'!$A$3:$A$4341,F$1,'United Data'!$C$3:$C$4341,$A285)&gt;0,1,0)</f>
        <v>0</v>
      </c>
      <c r="G285">
        <f>IF(COUNTIFS('United Data'!$A$3:$A$4341,G$1,'United Data'!$C$3:$C$4341,$A285)&gt;0,1,0)</f>
        <v>0</v>
      </c>
      <c r="H285">
        <f>IF(COUNTIFS('United Data'!$A$3:$A$4341,H$1,'United Data'!$C$3:$C$4341,$A285)&gt;0,1,0)</f>
        <v>0</v>
      </c>
      <c r="I285">
        <f>IF(COUNTIFS('United Data'!$A$3:$A$4341,I$1,'United Data'!$C$3:$C$4341,$A285)&gt;0,1,0)</f>
        <v>0</v>
      </c>
      <c r="J285">
        <f>IF(COUNTIFS('United Data'!$A$3:$A$4341,J$1,'United Data'!$C$3:$C$4341,$A285)&gt;0,1,0)</f>
        <v>1</v>
      </c>
      <c r="K285">
        <f>IF(COUNTIFS('United Data'!$A$3:$A$4341,K$1,'United Data'!$C$3:$C$4341,$A285)&gt;0,1,0)</f>
        <v>0</v>
      </c>
      <c r="L285">
        <f>IF(COUNTIFS('United Data'!$A$3:$A$4341,L$1,'United Data'!$C$3:$C$4341,$A285)&gt;0,1,0)</f>
        <v>0</v>
      </c>
      <c r="M285">
        <f>IF(COUNTIFS('United Data'!$A$3:$A$4341,M$1,'United Data'!$C$3:$C$4341,$A285)&gt;0,1,0)</f>
        <v>0</v>
      </c>
      <c r="N285">
        <f>IF(COUNTIFS('United Data'!$A$3:$A$4341,N$1,'United Data'!$C$3:$C$4341,$A285)&gt;0,1,0)</f>
        <v>0</v>
      </c>
      <c r="O285">
        <f>IF(COUNTIFS('United Data'!$A$3:$A$4341,O$1,'United Data'!$C$3:$C$4341,$A285)&gt;0,1,0)</f>
        <v>0</v>
      </c>
      <c r="P285">
        <f>IF(COUNTIFS('United Data'!$A$3:$A$4341,P$1,'United Data'!$C$3:$C$4341,$A285)&gt;0,1,0)</f>
        <v>0</v>
      </c>
      <c r="Q285">
        <f>IF(COUNTIFS('United Data'!$A$3:$A$4341,Q$1,'United Data'!$C$3:$C$4341,$A285)&gt;0,1,0)</f>
        <v>0</v>
      </c>
      <c r="R285">
        <f>IF(COUNTIFS('United Data'!$A$3:$A$4341,R$1,'United Data'!$C$3:$C$4341,$A285)&gt;0,1,0)</f>
        <v>0</v>
      </c>
      <c r="S285">
        <f t="shared" si="8"/>
        <v>2</v>
      </c>
      <c r="T285">
        <f t="shared" si="9"/>
        <v>2</v>
      </c>
    </row>
    <row r="286" spans="1:20" x14ac:dyDescent="0.2">
      <c r="A286" t="s">
        <v>332</v>
      </c>
      <c r="B286">
        <f>IF(COUNTIFS('United Data'!$A$3:$A$4341,B$1,'United Data'!$C$3:$C$4341,$A286)&gt;0,1,0)</f>
        <v>0</v>
      </c>
      <c r="C286">
        <f>IF(COUNTIFS('United Data'!$A$3:$A$4341,C$1,'United Data'!$C$3:$C$4341,$A286)&gt;0,1,0)</f>
        <v>0</v>
      </c>
      <c r="D286">
        <f>IF(COUNTIFS('United Data'!$A$3:$A$4341,D$1,'United Data'!$C$3:$C$4341,$A286)&gt;0,1,0)</f>
        <v>0</v>
      </c>
      <c r="E286">
        <f>IF(COUNTIFS('United Data'!$A$3:$A$4341,E$1,'United Data'!$C$3:$C$4341,$A286)&gt;0,1,0)</f>
        <v>0</v>
      </c>
      <c r="F286">
        <f>IF(COUNTIFS('United Data'!$A$3:$A$4341,F$1,'United Data'!$C$3:$C$4341,$A286)&gt;0,1,0)</f>
        <v>0</v>
      </c>
      <c r="G286">
        <f>IF(COUNTIFS('United Data'!$A$3:$A$4341,G$1,'United Data'!$C$3:$C$4341,$A286)&gt;0,1,0)</f>
        <v>0</v>
      </c>
      <c r="H286">
        <f>IF(COUNTIFS('United Data'!$A$3:$A$4341,H$1,'United Data'!$C$3:$C$4341,$A286)&gt;0,1,0)</f>
        <v>0</v>
      </c>
      <c r="I286">
        <f>IF(COUNTIFS('United Data'!$A$3:$A$4341,I$1,'United Data'!$C$3:$C$4341,$A286)&gt;0,1,0)</f>
        <v>0</v>
      </c>
      <c r="J286">
        <f>IF(COUNTIFS('United Data'!$A$3:$A$4341,J$1,'United Data'!$C$3:$C$4341,$A286)&gt;0,1,0)</f>
        <v>1</v>
      </c>
      <c r="K286">
        <f>IF(COUNTIFS('United Data'!$A$3:$A$4341,K$1,'United Data'!$C$3:$C$4341,$A286)&gt;0,1,0)</f>
        <v>0</v>
      </c>
      <c r="L286">
        <f>IF(COUNTIFS('United Data'!$A$3:$A$4341,L$1,'United Data'!$C$3:$C$4341,$A286)&gt;0,1,0)</f>
        <v>0</v>
      </c>
      <c r="M286">
        <f>IF(COUNTIFS('United Data'!$A$3:$A$4341,M$1,'United Data'!$C$3:$C$4341,$A286)&gt;0,1,0)</f>
        <v>0</v>
      </c>
      <c r="N286">
        <f>IF(COUNTIFS('United Data'!$A$3:$A$4341,N$1,'United Data'!$C$3:$C$4341,$A286)&gt;0,1,0)</f>
        <v>0</v>
      </c>
      <c r="O286">
        <f>IF(COUNTIFS('United Data'!$A$3:$A$4341,O$1,'United Data'!$C$3:$C$4341,$A286)&gt;0,1,0)</f>
        <v>0</v>
      </c>
      <c r="P286">
        <f>IF(COUNTIFS('United Data'!$A$3:$A$4341,P$1,'United Data'!$C$3:$C$4341,$A286)&gt;0,1,0)</f>
        <v>0</v>
      </c>
      <c r="Q286">
        <f>IF(COUNTIFS('United Data'!$A$3:$A$4341,Q$1,'United Data'!$C$3:$C$4341,$A286)&gt;0,1,0)</f>
        <v>0</v>
      </c>
      <c r="R286">
        <f>IF(COUNTIFS('United Data'!$A$3:$A$4341,R$1,'United Data'!$C$3:$C$4341,$A286)&gt;0,1,0)</f>
        <v>0</v>
      </c>
      <c r="S286">
        <f t="shared" si="8"/>
        <v>1</v>
      </c>
      <c r="T286">
        <f t="shared" si="9"/>
        <v>1</v>
      </c>
    </row>
    <row r="287" spans="1:20" x14ac:dyDescent="0.2">
      <c r="A287" t="s">
        <v>333</v>
      </c>
      <c r="B287">
        <f>IF(COUNTIFS('United Data'!$A$3:$A$4341,B$1,'United Data'!$C$3:$C$4341,$A287)&gt;0,1,0)</f>
        <v>0</v>
      </c>
      <c r="C287">
        <f>IF(COUNTIFS('United Data'!$A$3:$A$4341,C$1,'United Data'!$C$3:$C$4341,$A287)&gt;0,1,0)</f>
        <v>0</v>
      </c>
      <c r="D287">
        <f>IF(COUNTIFS('United Data'!$A$3:$A$4341,D$1,'United Data'!$C$3:$C$4341,$A287)&gt;0,1,0)</f>
        <v>0</v>
      </c>
      <c r="E287">
        <f>IF(COUNTIFS('United Data'!$A$3:$A$4341,E$1,'United Data'!$C$3:$C$4341,$A287)&gt;0,1,0)</f>
        <v>0</v>
      </c>
      <c r="F287">
        <f>IF(COUNTIFS('United Data'!$A$3:$A$4341,F$1,'United Data'!$C$3:$C$4341,$A287)&gt;0,1,0)</f>
        <v>0</v>
      </c>
      <c r="G287">
        <f>IF(COUNTIFS('United Data'!$A$3:$A$4341,G$1,'United Data'!$C$3:$C$4341,$A287)&gt;0,1,0)</f>
        <v>0</v>
      </c>
      <c r="H287">
        <f>IF(COUNTIFS('United Data'!$A$3:$A$4341,H$1,'United Data'!$C$3:$C$4341,$A287)&gt;0,1,0)</f>
        <v>0</v>
      </c>
      <c r="I287">
        <f>IF(COUNTIFS('United Data'!$A$3:$A$4341,I$1,'United Data'!$C$3:$C$4341,$A287)&gt;0,1,0)</f>
        <v>0</v>
      </c>
      <c r="J287">
        <f>IF(COUNTIFS('United Data'!$A$3:$A$4341,J$1,'United Data'!$C$3:$C$4341,$A287)&gt;0,1,0)</f>
        <v>0</v>
      </c>
      <c r="K287">
        <f>IF(COUNTIFS('United Data'!$A$3:$A$4341,K$1,'United Data'!$C$3:$C$4341,$A287)&gt;0,1,0)</f>
        <v>1</v>
      </c>
      <c r="L287">
        <f>IF(COUNTIFS('United Data'!$A$3:$A$4341,L$1,'United Data'!$C$3:$C$4341,$A287)&gt;0,1,0)</f>
        <v>0</v>
      </c>
      <c r="M287">
        <f>IF(COUNTIFS('United Data'!$A$3:$A$4341,M$1,'United Data'!$C$3:$C$4341,$A287)&gt;0,1,0)</f>
        <v>0</v>
      </c>
      <c r="N287">
        <f>IF(COUNTIFS('United Data'!$A$3:$A$4341,N$1,'United Data'!$C$3:$C$4341,$A287)&gt;0,1,0)</f>
        <v>0</v>
      </c>
      <c r="O287">
        <f>IF(COUNTIFS('United Data'!$A$3:$A$4341,O$1,'United Data'!$C$3:$C$4341,$A287)&gt;0,1,0)</f>
        <v>0</v>
      </c>
      <c r="P287">
        <f>IF(COUNTIFS('United Data'!$A$3:$A$4341,P$1,'United Data'!$C$3:$C$4341,$A287)&gt;0,1,0)</f>
        <v>0</v>
      </c>
      <c r="Q287">
        <f>IF(COUNTIFS('United Data'!$A$3:$A$4341,Q$1,'United Data'!$C$3:$C$4341,$A287)&gt;0,1,0)</f>
        <v>0</v>
      </c>
      <c r="R287">
        <f>IF(COUNTIFS('United Data'!$A$3:$A$4341,R$1,'United Data'!$C$3:$C$4341,$A287)&gt;0,1,0)</f>
        <v>0</v>
      </c>
      <c r="S287">
        <f t="shared" si="8"/>
        <v>1</v>
      </c>
      <c r="T287">
        <f t="shared" si="9"/>
        <v>1</v>
      </c>
    </row>
    <row r="288" spans="1:20" x14ac:dyDescent="0.2">
      <c r="A288" t="s">
        <v>334</v>
      </c>
      <c r="B288">
        <f>IF(COUNTIFS('United Data'!$A$3:$A$4341,B$1,'United Data'!$C$3:$C$4341,$A288)&gt;0,1,0)</f>
        <v>0</v>
      </c>
      <c r="C288">
        <f>IF(COUNTIFS('United Data'!$A$3:$A$4341,C$1,'United Data'!$C$3:$C$4341,$A288)&gt;0,1,0)</f>
        <v>0</v>
      </c>
      <c r="D288">
        <f>IF(COUNTIFS('United Data'!$A$3:$A$4341,D$1,'United Data'!$C$3:$C$4341,$A288)&gt;0,1,0)</f>
        <v>0</v>
      </c>
      <c r="E288">
        <f>IF(COUNTIFS('United Data'!$A$3:$A$4341,E$1,'United Data'!$C$3:$C$4341,$A288)&gt;0,1,0)</f>
        <v>0</v>
      </c>
      <c r="F288">
        <f>IF(COUNTIFS('United Data'!$A$3:$A$4341,F$1,'United Data'!$C$3:$C$4341,$A288)&gt;0,1,0)</f>
        <v>0</v>
      </c>
      <c r="G288">
        <f>IF(COUNTIFS('United Data'!$A$3:$A$4341,G$1,'United Data'!$C$3:$C$4341,$A288)&gt;0,1,0)</f>
        <v>0</v>
      </c>
      <c r="H288">
        <f>IF(COUNTIFS('United Data'!$A$3:$A$4341,H$1,'United Data'!$C$3:$C$4341,$A288)&gt;0,1,0)</f>
        <v>0</v>
      </c>
      <c r="I288">
        <f>IF(COUNTIFS('United Data'!$A$3:$A$4341,I$1,'United Data'!$C$3:$C$4341,$A288)&gt;0,1,0)</f>
        <v>0</v>
      </c>
      <c r="J288">
        <f>IF(COUNTIFS('United Data'!$A$3:$A$4341,J$1,'United Data'!$C$3:$C$4341,$A288)&gt;0,1,0)</f>
        <v>0</v>
      </c>
      <c r="K288">
        <f>IF(COUNTIFS('United Data'!$A$3:$A$4341,K$1,'United Data'!$C$3:$C$4341,$A288)&gt;0,1,0)</f>
        <v>1</v>
      </c>
      <c r="L288">
        <f>IF(COUNTIFS('United Data'!$A$3:$A$4341,L$1,'United Data'!$C$3:$C$4341,$A288)&gt;0,1,0)</f>
        <v>0</v>
      </c>
      <c r="M288">
        <f>IF(COUNTIFS('United Data'!$A$3:$A$4341,M$1,'United Data'!$C$3:$C$4341,$A288)&gt;0,1,0)</f>
        <v>0</v>
      </c>
      <c r="N288">
        <f>IF(COUNTIFS('United Data'!$A$3:$A$4341,N$1,'United Data'!$C$3:$C$4341,$A288)&gt;0,1,0)</f>
        <v>0</v>
      </c>
      <c r="O288">
        <f>IF(COUNTIFS('United Data'!$A$3:$A$4341,O$1,'United Data'!$C$3:$C$4341,$A288)&gt;0,1,0)</f>
        <v>0</v>
      </c>
      <c r="P288">
        <f>IF(COUNTIFS('United Data'!$A$3:$A$4341,P$1,'United Data'!$C$3:$C$4341,$A288)&gt;0,1,0)</f>
        <v>0</v>
      </c>
      <c r="Q288">
        <f>IF(COUNTIFS('United Data'!$A$3:$A$4341,Q$1,'United Data'!$C$3:$C$4341,$A288)&gt;0,1,0)</f>
        <v>0</v>
      </c>
      <c r="R288">
        <f>IF(COUNTIFS('United Data'!$A$3:$A$4341,R$1,'United Data'!$C$3:$C$4341,$A288)&gt;0,1,0)</f>
        <v>0</v>
      </c>
      <c r="S288">
        <f t="shared" si="8"/>
        <v>1</v>
      </c>
      <c r="T288">
        <f t="shared" si="9"/>
        <v>1</v>
      </c>
    </row>
    <row r="289" spans="1:20" x14ac:dyDescent="0.2">
      <c r="A289" t="s">
        <v>335</v>
      </c>
      <c r="B289">
        <f>IF(COUNTIFS('United Data'!$A$3:$A$4341,B$1,'United Data'!$C$3:$C$4341,$A289)&gt;0,1,0)</f>
        <v>1</v>
      </c>
      <c r="C289">
        <f>IF(COUNTIFS('United Data'!$A$3:$A$4341,C$1,'United Data'!$C$3:$C$4341,$A289)&gt;0,1,0)</f>
        <v>0</v>
      </c>
      <c r="D289">
        <f>IF(COUNTIFS('United Data'!$A$3:$A$4341,D$1,'United Data'!$C$3:$C$4341,$A289)&gt;0,1,0)</f>
        <v>0</v>
      </c>
      <c r="E289">
        <f>IF(COUNTIFS('United Data'!$A$3:$A$4341,E$1,'United Data'!$C$3:$C$4341,$A289)&gt;0,1,0)</f>
        <v>0</v>
      </c>
      <c r="F289">
        <f>IF(COUNTIFS('United Data'!$A$3:$A$4341,F$1,'United Data'!$C$3:$C$4341,$A289)&gt;0,1,0)</f>
        <v>0</v>
      </c>
      <c r="G289">
        <f>IF(COUNTIFS('United Data'!$A$3:$A$4341,G$1,'United Data'!$C$3:$C$4341,$A289)&gt;0,1,0)</f>
        <v>0</v>
      </c>
      <c r="H289">
        <f>IF(COUNTIFS('United Data'!$A$3:$A$4341,H$1,'United Data'!$C$3:$C$4341,$A289)&gt;0,1,0)</f>
        <v>0</v>
      </c>
      <c r="I289">
        <f>IF(COUNTIFS('United Data'!$A$3:$A$4341,I$1,'United Data'!$C$3:$C$4341,$A289)&gt;0,1,0)</f>
        <v>0</v>
      </c>
      <c r="J289">
        <f>IF(COUNTIFS('United Data'!$A$3:$A$4341,J$1,'United Data'!$C$3:$C$4341,$A289)&gt;0,1,0)</f>
        <v>0</v>
      </c>
      <c r="K289">
        <f>IF(COUNTIFS('United Data'!$A$3:$A$4341,K$1,'United Data'!$C$3:$C$4341,$A289)&gt;0,1,0)</f>
        <v>1</v>
      </c>
      <c r="L289">
        <f>IF(COUNTIFS('United Data'!$A$3:$A$4341,L$1,'United Data'!$C$3:$C$4341,$A289)&gt;0,1,0)</f>
        <v>0</v>
      </c>
      <c r="M289">
        <f>IF(COUNTIFS('United Data'!$A$3:$A$4341,M$1,'United Data'!$C$3:$C$4341,$A289)&gt;0,1,0)</f>
        <v>0</v>
      </c>
      <c r="N289">
        <f>IF(COUNTIFS('United Data'!$A$3:$A$4341,N$1,'United Data'!$C$3:$C$4341,$A289)&gt;0,1,0)</f>
        <v>0</v>
      </c>
      <c r="O289">
        <f>IF(COUNTIFS('United Data'!$A$3:$A$4341,O$1,'United Data'!$C$3:$C$4341,$A289)&gt;0,1,0)</f>
        <v>1</v>
      </c>
      <c r="P289">
        <f>IF(COUNTIFS('United Data'!$A$3:$A$4341,P$1,'United Data'!$C$3:$C$4341,$A289)&gt;0,1,0)</f>
        <v>0</v>
      </c>
      <c r="Q289">
        <f>IF(COUNTIFS('United Data'!$A$3:$A$4341,Q$1,'United Data'!$C$3:$C$4341,$A289)&gt;0,1,0)</f>
        <v>0</v>
      </c>
      <c r="R289">
        <f>IF(COUNTIFS('United Data'!$A$3:$A$4341,R$1,'United Data'!$C$3:$C$4341,$A289)&gt;0,1,0)</f>
        <v>0</v>
      </c>
      <c r="S289">
        <f t="shared" si="8"/>
        <v>3</v>
      </c>
      <c r="T289">
        <f t="shared" si="9"/>
        <v>3</v>
      </c>
    </row>
    <row r="290" spans="1:20" x14ac:dyDescent="0.2">
      <c r="A290" t="s">
        <v>336</v>
      </c>
      <c r="B290">
        <f>IF(COUNTIFS('United Data'!$A$3:$A$4341,B$1,'United Data'!$C$3:$C$4341,$A290)&gt;0,1,0)</f>
        <v>0</v>
      </c>
      <c r="C290">
        <f>IF(COUNTIFS('United Data'!$A$3:$A$4341,C$1,'United Data'!$C$3:$C$4341,$A290)&gt;0,1,0)</f>
        <v>0</v>
      </c>
      <c r="D290">
        <f>IF(COUNTIFS('United Data'!$A$3:$A$4341,D$1,'United Data'!$C$3:$C$4341,$A290)&gt;0,1,0)</f>
        <v>0</v>
      </c>
      <c r="E290">
        <f>IF(COUNTIFS('United Data'!$A$3:$A$4341,E$1,'United Data'!$C$3:$C$4341,$A290)&gt;0,1,0)</f>
        <v>0</v>
      </c>
      <c r="F290">
        <f>IF(COUNTIFS('United Data'!$A$3:$A$4341,F$1,'United Data'!$C$3:$C$4341,$A290)&gt;0,1,0)</f>
        <v>0</v>
      </c>
      <c r="G290">
        <f>IF(COUNTIFS('United Data'!$A$3:$A$4341,G$1,'United Data'!$C$3:$C$4341,$A290)&gt;0,1,0)</f>
        <v>0</v>
      </c>
      <c r="H290">
        <f>IF(COUNTIFS('United Data'!$A$3:$A$4341,H$1,'United Data'!$C$3:$C$4341,$A290)&gt;0,1,0)</f>
        <v>0</v>
      </c>
      <c r="I290">
        <f>IF(COUNTIFS('United Data'!$A$3:$A$4341,I$1,'United Data'!$C$3:$C$4341,$A290)&gt;0,1,0)</f>
        <v>0</v>
      </c>
      <c r="J290">
        <f>IF(COUNTIFS('United Data'!$A$3:$A$4341,J$1,'United Data'!$C$3:$C$4341,$A290)&gt;0,1,0)</f>
        <v>0</v>
      </c>
      <c r="K290">
        <f>IF(COUNTIFS('United Data'!$A$3:$A$4341,K$1,'United Data'!$C$3:$C$4341,$A290)&gt;0,1,0)</f>
        <v>1</v>
      </c>
      <c r="L290">
        <f>IF(COUNTIFS('United Data'!$A$3:$A$4341,L$1,'United Data'!$C$3:$C$4341,$A290)&gt;0,1,0)</f>
        <v>0</v>
      </c>
      <c r="M290">
        <f>IF(COUNTIFS('United Data'!$A$3:$A$4341,M$1,'United Data'!$C$3:$C$4341,$A290)&gt;0,1,0)</f>
        <v>0</v>
      </c>
      <c r="N290">
        <f>IF(COUNTIFS('United Data'!$A$3:$A$4341,N$1,'United Data'!$C$3:$C$4341,$A290)&gt;0,1,0)</f>
        <v>0</v>
      </c>
      <c r="O290">
        <f>IF(COUNTIFS('United Data'!$A$3:$A$4341,O$1,'United Data'!$C$3:$C$4341,$A290)&gt;0,1,0)</f>
        <v>0</v>
      </c>
      <c r="P290">
        <f>IF(COUNTIFS('United Data'!$A$3:$A$4341,P$1,'United Data'!$C$3:$C$4341,$A290)&gt;0,1,0)</f>
        <v>0</v>
      </c>
      <c r="Q290">
        <f>IF(COUNTIFS('United Data'!$A$3:$A$4341,Q$1,'United Data'!$C$3:$C$4341,$A290)&gt;0,1,0)</f>
        <v>0</v>
      </c>
      <c r="R290">
        <f>IF(COUNTIFS('United Data'!$A$3:$A$4341,R$1,'United Data'!$C$3:$C$4341,$A290)&gt;0,1,0)</f>
        <v>0</v>
      </c>
      <c r="S290">
        <f t="shared" si="8"/>
        <v>1</v>
      </c>
      <c r="T290">
        <f t="shared" si="9"/>
        <v>1</v>
      </c>
    </row>
    <row r="291" spans="1:20" x14ac:dyDescent="0.2">
      <c r="A291" t="s">
        <v>337</v>
      </c>
      <c r="B291">
        <f>IF(COUNTIFS('United Data'!$A$3:$A$4341,B$1,'United Data'!$C$3:$C$4341,$A291)&gt;0,1,0)</f>
        <v>0</v>
      </c>
      <c r="C291">
        <f>IF(COUNTIFS('United Data'!$A$3:$A$4341,C$1,'United Data'!$C$3:$C$4341,$A291)&gt;0,1,0)</f>
        <v>0</v>
      </c>
      <c r="D291">
        <f>IF(COUNTIFS('United Data'!$A$3:$A$4341,D$1,'United Data'!$C$3:$C$4341,$A291)&gt;0,1,0)</f>
        <v>0</v>
      </c>
      <c r="E291">
        <f>IF(COUNTIFS('United Data'!$A$3:$A$4341,E$1,'United Data'!$C$3:$C$4341,$A291)&gt;0,1,0)</f>
        <v>0</v>
      </c>
      <c r="F291">
        <f>IF(COUNTIFS('United Data'!$A$3:$A$4341,F$1,'United Data'!$C$3:$C$4341,$A291)&gt;0,1,0)</f>
        <v>0</v>
      </c>
      <c r="G291">
        <f>IF(COUNTIFS('United Data'!$A$3:$A$4341,G$1,'United Data'!$C$3:$C$4341,$A291)&gt;0,1,0)</f>
        <v>0</v>
      </c>
      <c r="H291">
        <f>IF(COUNTIFS('United Data'!$A$3:$A$4341,H$1,'United Data'!$C$3:$C$4341,$A291)&gt;0,1,0)</f>
        <v>0</v>
      </c>
      <c r="I291">
        <f>IF(COUNTIFS('United Data'!$A$3:$A$4341,I$1,'United Data'!$C$3:$C$4341,$A291)&gt;0,1,0)</f>
        <v>0</v>
      </c>
      <c r="J291">
        <f>IF(COUNTIFS('United Data'!$A$3:$A$4341,J$1,'United Data'!$C$3:$C$4341,$A291)&gt;0,1,0)</f>
        <v>0</v>
      </c>
      <c r="K291">
        <f>IF(COUNTIFS('United Data'!$A$3:$A$4341,K$1,'United Data'!$C$3:$C$4341,$A291)&gt;0,1,0)</f>
        <v>1</v>
      </c>
      <c r="L291">
        <f>IF(COUNTIFS('United Data'!$A$3:$A$4341,L$1,'United Data'!$C$3:$C$4341,$A291)&gt;0,1,0)</f>
        <v>0</v>
      </c>
      <c r="M291">
        <f>IF(COUNTIFS('United Data'!$A$3:$A$4341,M$1,'United Data'!$C$3:$C$4341,$A291)&gt;0,1,0)</f>
        <v>0</v>
      </c>
      <c r="N291">
        <f>IF(COUNTIFS('United Data'!$A$3:$A$4341,N$1,'United Data'!$C$3:$C$4341,$A291)&gt;0,1,0)</f>
        <v>0</v>
      </c>
      <c r="O291">
        <f>IF(COUNTIFS('United Data'!$A$3:$A$4341,O$1,'United Data'!$C$3:$C$4341,$A291)&gt;0,1,0)</f>
        <v>0</v>
      </c>
      <c r="P291">
        <f>IF(COUNTIFS('United Data'!$A$3:$A$4341,P$1,'United Data'!$C$3:$C$4341,$A291)&gt;0,1,0)</f>
        <v>0</v>
      </c>
      <c r="Q291">
        <f>IF(COUNTIFS('United Data'!$A$3:$A$4341,Q$1,'United Data'!$C$3:$C$4341,$A291)&gt;0,1,0)</f>
        <v>0</v>
      </c>
      <c r="R291">
        <f>IF(COUNTIFS('United Data'!$A$3:$A$4341,R$1,'United Data'!$C$3:$C$4341,$A291)&gt;0,1,0)</f>
        <v>0</v>
      </c>
      <c r="S291">
        <f t="shared" si="8"/>
        <v>1</v>
      </c>
      <c r="T291">
        <f t="shared" si="9"/>
        <v>1</v>
      </c>
    </row>
    <row r="292" spans="1:20" x14ac:dyDescent="0.2">
      <c r="A292" t="s">
        <v>338</v>
      </c>
      <c r="B292">
        <f>IF(COUNTIFS('United Data'!$A$3:$A$4341,B$1,'United Data'!$C$3:$C$4341,$A292)&gt;0,1,0)</f>
        <v>0</v>
      </c>
      <c r="C292">
        <f>IF(COUNTIFS('United Data'!$A$3:$A$4341,C$1,'United Data'!$C$3:$C$4341,$A292)&gt;0,1,0)</f>
        <v>0</v>
      </c>
      <c r="D292">
        <f>IF(COUNTIFS('United Data'!$A$3:$A$4341,D$1,'United Data'!$C$3:$C$4341,$A292)&gt;0,1,0)</f>
        <v>0</v>
      </c>
      <c r="E292">
        <f>IF(COUNTIFS('United Data'!$A$3:$A$4341,E$1,'United Data'!$C$3:$C$4341,$A292)&gt;0,1,0)</f>
        <v>0</v>
      </c>
      <c r="F292">
        <f>IF(COUNTIFS('United Data'!$A$3:$A$4341,F$1,'United Data'!$C$3:$C$4341,$A292)&gt;0,1,0)</f>
        <v>1</v>
      </c>
      <c r="G292">
        <f>IF(COUNTIFS('United Data'!$A$3:$A$4341,G$1,'United Data'!$C$3:$C$4341,$A292)&gt;0,1,0)</f>
        <v>0</v>
      </c>
      <c r="H292">
        <f>IF(COUNTIFS('United Data'!$A$3:$A$4341,H$1,'United Data'!$C$3:$C$4341,$A292)&gt;0,1,0)</f>
        <v>0</v>
      </c>
      <c r="I292">
        <f>IF(COUNTIFS('United Data'!$A$3:$A$4341,I$1,'United Data'!$C$3:$C$4341,$A292)&gt;0,1,0)</f>
        <v>0</v>
      </c>
      <c r="J292">
        <f>IF(COUNTIFS('United Data'!$A$3:$A$4341,J$1,'United Data'!$C$3:$C$4341,$A292)&gt;0,1,0)</f>
        <v>0</v>
      </c>
      <c r="K292">
        <f>IF(COUNTIFS('United Data'!$A$3:$A$4341,K$1,'United Data'!$C$3:$C$4341,$A292)&gt;0,1,0)</f>
        <v>0</v>
      </c>
      <c r="L292">
        <f>IF(COUNTIFS('United Data'!$A$3:$A$4341,L$1,'United Data'!$C$3:$C$4341,$A292)&gt;0,1,0)</f>
        <v>1</v>
      </c>
      <c r="M292">
        <f>IF(COUNTIFS('United Data'!$A$3:$A$4341,M$1,'United Data'!$C$3:$C$4341,$A292)&gt;0,1,0)</f>
        <v>0</v>
      </c>
      <c r="N292">
        <f>IF(COUNTIFS('United Data'!$A$3:$A$4341,N$1,'United Data'!$C$3:$C$4341,$A292)&gt;0,1,0)</f>
        <v>0</v>
      </c>
      <c r="O292">
        <f>IF(COUNTIFS('United Data'!$A$3:$A$4341,O$1,'United Data'!$C$3:$C$4341,$A292)&gt;0,1,0)</f>
        <v>0</v>
      </c>
      <c r="P292">
        <f>IF(COUNTIFS('United Data'!$A$3:$A$4341,P$1,'United Data'!$C$3:$C$4341,$A292)&gt;0,1,0)</f>
        <v>0</v>
      </c>
      <c r="Q292">
        <f>IF(COUNTIFS('United Data'!$A$3:$A$4341,Q$1,'United Data'!$C$3:$C$4341,$A292)&gt;0,1,0)</f>
        <v>0</v>
      </c>
      <c r="R292">
        <f>IF(COUNTIFS('United Data'!$A$3:$A$4341,R$1,'United Data'!$C$3:$C$4341,$A292)&gt;0,1,0)</f>
        <v>0</v>
      </c>
      <c r="S292">
        <f t="shared" si="8"/>
        <v>2</v>
      </c>
      <c r="T292">
        <f t="shared" si="9"/>
        <v>2</v>
      </c>
    </row>
    <row r="293" spans="1:20" x14ac:dyDescent="0.2">
      <c r="A293" t="s">
        <v>339</v>
      </c>
      <c r="B293">
        <f>IF(COUNTIFS('United Data'!$A$3:$A$4341,B$1,'United Data'!$C$3:$C$4341,$A293)&gt;0,1,0)</f>
        <v>0</v>
      </c>
      <c r="C293">
        <f>IF(COUNTIFS('United Data'!$A$3:$A$4341,C$1,'United Data'!$C$3:$C$4341,$A293)&gt;0,1,0)</f>
        <v>0</v>
      </c>
      <c r="D293">
        <f>IF(COUNTIFS('United Data'!$A$3:$A$4341,D$1,'United Data'!$C$3:$C$4341,$A293)&gt;0,1,0)</f>
        <v>0</v>
      </c>
      <c r="E293">
        <f>IF(COUNTIFS('United Data'!$A$3:$A$4341,E$1,'United Data'!$C$3:$C$4341,$A293)&gt;0,1,0)</f>
        <v>0</v>
      </c>
      <c r="F293">
        <f>IF(COUNTIFS('United Data'!$A$3:$A$4341,F$1,'United Data'!$C$3:$C$4341,$A293)&gt;0,1,0)</f>
        <v>0</v>
      </c>
      <c r="G293">
        <f>IF(COUNTIFS('United Data'!$A$3:$A$4341,G$1,'United Data'!$C$3:$C$4341,$A293)&gt;0,1,0)</f>
        <v>0</v>
      </c>
      <c r="H293">
        <f>IF(COUNTIFS('United Data'!$A$3:$A$4341,H$1,'United Data'!$C$3:$C$4341,$A293)&gt;0,1,0)</f>
        <v>0</v>
      </c>
      <c r="I293">
        <f>IF(COUNTIFS('United Data'!$A$3:$A$4341,I$1,'United Data'!$C$3:$C$4341,$A293)&gt;0,1,0)</f>
        <v>0</v>
      </c>
      <c r="J293">
        <f>IF(COUNTIFS('United Data'!$A$3:$A$4341,J$1,'United Data'!$C$3:$C$4341,$A293)&gt;0,1,0)</f>
        <v>0</v>
      </c>
      <c r="K293">
        <f>IF(COUNTIFS('United Data'!$A$3:$A$4341,K$1,'United Data'!$C$3:$C$4341,$A293)&gt;0,1,0)</f>
        <v>0</v>
      </c>
      <c r="L293">
        <f>IF(COUNTIFS('United Data'!$A$3:$A$4341,L$1,'United Data'!$C$3:$C$4341,$A293)&gt;0,1,0)</f>
        <v>1</v>
      </c>
      <c r="M293">
        <f>IF(COUNTIFS('United Data'!$A$3:$A$4341,M$1,'United Data'!$C$3:$C$4341,$A293)&gt;0,1,0)</f>
        <v>0</v>
      </c>
      <c r="N293">
        <f>IF(COUNTIFS('United Data'!$A$3:$A$4341,N$1,'United Data'!$C$3:$C$4341,$A293)&gt;0,1,0)</f>
        <v>0</v>
      </c>
      <c r="O293">
        <f>IF(COUNTIFS('United Data'!$A$3:$A$4341,O$1,'United Data'!$C$3:$C$4341,$A293)&gt;0,1,0)</f>
        <v>0</v>
      </c>
      <c r="P293">
        <f>IF(COUNTIFS('United Data'!$A$3:$A$4341,P$1,'United Data'!$C$3:$C$4341,$A293)&gt;0,1,0)</f>
        <v>0</v>
      </c>
      <c r="Q293">
        <f>IF(COUNTIFS('United Data'!$A$3:$A$4341,Q$1,'United Data'!$C$3:$C$4341,$A293)&gt;0,1,0)</f>
        <v>0</v>
      </c>
      <c r="R293">
        <f>IF(COUNTIFS('United Data'!$A$3:$A$4341,R$1,'United Data'!$C$3:$C$4341,$A293)&gt;0,1,0)</f>
        <v>0</v>
      </c>
      <c r="S293">
        <f t="shared" si="8"/>
        <v>1</v>
      </c>
      <c r="T293">
        <f t="shared" si="9"/>
        <v>1</v>
      </c>
    </row>
    <row r="294" spans="1:20" x14ac:dyDescent="0.2">
      <c r="A294" t="s">
        <v>340</v>
      </c>
      <c r="B294">
        <f>IF(COUNTIFS('United Data'!$A$3:$A$4341,B$1,'United Data'!$C$3:$C$4341,$A294)&gt;0,1,0)</f>
        <v>0</v>
      </c>
      <c r="C294">
        <f>IF(COUNTIFS('United Data'!$A$3:$A$4341,C$1,'United Data'!$C$3:$C$4341,$A294)&gt;0,1,0)</f>
        <v>0</v>
      </c>
      <c r="D294">
        <f>IF(COUNTIFS('United Data'!$A$3:$A$4341,D$1,'United Data'!$C$3:$C$4341,$A294)&gt;0,1,0)</f>
        <v>0</v>
      </c>
      <c r="E294">
        <f>IF(COUNTIFS('United Data'!$A$3:$A$4341,E$1,'United Data'!$C$3:$C$4341,$A294)&gt;0,1,0)</f>
        <v>0</v>
      </c>
      <c r="F294">
        <f>IF(COUNTIFS('United Data'!$A$3:$A$4341,F$1,'United Data'!$C$3:$C$4341,$A294)&gt;0,1,0)</f>
        <v>0</v>
      </c>
      <c r="G294">
        <f>IF(COUNTIFS('United Data'!$A$3:$A$4341,G$1,'United Data'!$C$3:$C$4341,$A294)&gt;0,1,0)</f>
        <v>0</v>
      </c>
      <c r="H294">
        <f>IF(COUNTIFS('United Data'!$A$3:$A$4341,H$1,'United Data'!$C$3:$C$4341,$A294)&gt;0,1,0)</f>
        <v>0</v>
      </c>
      <c r="I294">
        <f>IF(COUNTIFS('United Data'!$A$3:$A$4341,I$1,'United Data'!$C$3:$C$4341,$A294)&gt;0,1,0)</f>
        <v>0</v>
      </c>
      <c r="J294">
        <f>IF(COUNTIFS('United Data'!$A$3:$A$4341,J$1,'United Data'!$C$3:$C$4341,$A294)&gt;0,1,0)</f>
        <v>0</v>
      </c>
      <c r="K294">
        <f>IF(COUNTIFS('United Data'!$A$3:$A$4341,K$1,'United Data'!$C$3:$C$4341,$A294)&gt;0,1,0)</f>
        <v>0</v>
      </c>
      <c r="L294">
        <f>IF(COUNTIFS('United Data'!$A$3:$A$4341,L$1,'United Data'!$C$3:$C$4341,$A294)&gt;0,1,0)</f>
        <v>1</v>
      </c>
      <c r="M294">
        <f>IF(COUNTIFS('United Data'!$A$3:$A$4341,M$1,'United Data'!$C$3:$C$4341,$A294)&gt;0,1,0)</f>
        <v>0</v>
      </c>
      <c r="N294">
        <f>IF(COUNTIFS('United Data'!$A$3:$A$4341,N$1,'United Data'!$C$3:$C$4341,$A294)&gt;0,1,0)</f>
        <v>0</v>
      </c>
      <c r="O294">
        <f>IF(COUNTIFS('United Data'!$A$3:$A$4341,O$1,'United Data'!$C$3:$C$4341,$A294)&gt;0,1,0)</f>
        <v>0</v>
      </c>
      <c r="P294">
        <f>IF(COUNTIFS('United Data'!$A$3:$A$4341,P$1,'United Data'!$C$3:$C$4341,$A294)&gt;0,1,0)</f>
        <v>0</v>
      </c>
      <c r="Q294">
        <f>IF(COUNTIFS('United Data'!$A$3:$A$4341,Q$1,'United Data'!$C$3:$C$4341,$A294)&gt;0,1,0)</f>
        <v>0</v>
      </c>
      <c r="R294">
        <f>IF(COUNTIFS('United Data'!$A$3:$A$4341,R$1,'United Data'!$C$3:$C$4341,$A294)&gt;0,1,0)</f>
        <v>0</v>
      </c>
      <c r="S294">
        <f t="shared" si="8"/>
        <v>1</v>
      </c>
      <c r="T294">
        <f t="shared" si="9"/>
        <v>1</v>
      </c>
    </row>
    <row r="295" spans="1:20" x14ac:dyDescent="0.2">
      <c r="A295" t="s">
        <v>341</v>
      </c>
      <c r="B295">
        <f>IF(COUNTIFS('United Data'!$A$3:$A$4341,B$1,'United Data'!$C$3:$C$4341,$A295)&gt;0,1,0)</f>
        <v>0</v>
      </c>
      <c r="C295">
        <f>IF(COUNTIFS('United Data'!$A$3:$A$4341,C$1,'United Data'!$C$3:$C$4341,$A295)&gt;0,1,0)</f>
        <v>1</v>
      </c>
      <c r="D295">
        <f>IF(COUNTIFS('United Data'!$A$3:$A$4341,D$1,'United Data'!$C$3:$C$4341,$A295)&gt;0,1,0)</f>
        <v>0</v>
      </c>
      <c r="E295">
        <f>IF(COUNTIFS('United Data'!$A$3:$A$4341,E$1,'United Data'!$C$3:$C$4341,$A295)&gt;0,1,0)</f>
        <v>0</v>
      </c>
      <c r="F295">
        <f>IF(COUNTIFS('United Data'!$A$3:$A$4341,F$1,'United Data'!$C$3:$C$4341,$A295)&gt;0,1,0)</f>
        <v>0</v>
      </c>
      <c r="G295">
        <f>IF(COUNTIFS('United Data'!$A$3:$A$4341,G$1,'United Data'!$C$3:$C$4341,$A295)&gt;0,1,0)</f>
        <v>0</v>
      </c>
      <c r="H295">
        <f>IF(COUNTIFS('United Data'!$A$3:$A$4341,H$1,'United Data'!$C$3:$C$4341,$A295)&gt;0,1,0)</f>
        <v>0</v>
      </c>
      <c r="I295">
        <f>IF(COUNTIFS('United Data'!$A$3:$A$4341,I$1,'United Data'!$C$3:$C$4341,$A295)&gt;0,1,0)</f>
        <v>0</v>
      </c>
      <c r="J295">
        <f>IF(COUNTIFS('United Data'!$A$3:$A$4341,J$1,'United Data'!$C$3:$C$4341,$A295)&gt;0,1,0)</f>
        <v>0</v>
      </c>
      <c r="K295">
        <f>IF(COUNTIFS('United Data'!$A$3:$A$4341,K$1,'United Data'!$C$3:$C$4341,$A295)&gt;0,1,0)</f>
        <v>0</v>
      </c>
      <c r="L295">
        <f>IF(COUNTIFS('United Data'!$A$3:$A$4341,L$1,'United Data'!$C$3:$C$4341,$A295)&gt;0,1,0)</f>
        <v>1</v>
      </c>
      <c r="M295">
        <f>IF(COUNTIFS('United Data'!$A$3:$A$4341,M$1,'United Data'!$C$3:$C$4341,$A295)&gt;0,1,0)</f>
        <v>0</v>
      </c>
      <c r="N295">
        <f>IF(COUNTIFS('United Data'!$A$3:$A$4341,N$1,'United Data'!$C$3:$C$4341,$A295)&gt;0,1,0)</f>
        <v>1</v>
      </c>
      <c r="O295">
        <f>IF(COUNTIFS('United Data'!$A$3:$A$4341,O$1,'United Data'!$C$3:$C$4341,$A295)&gt;0,1,0)</f>
        <v>1</v>
      </c>
      <c r="P295">
        <f>IF(COUNTIFS('United Data'!$A$3:$A$4341,P$1,'United Data'!$C$3:$C$4341,$A295)&gt;0,1,0)</f>
        <v>0</v>
      </c>
      <c r="Q295">
        <f>IF(COUNTIFS('United Data'!$A$3:$A$4341,Q$1,'United Data'!$C$3:$C$4341,$A295)&gt;0,1,0)</f>
        <v>0</v>
      </c>
      <c r="R295">
        <f>IF(COUNTIFS('United Data'!$A$3:$A$4341,R$1,'United Data'!$C$3:$C$4341,$A295)&gt;0,1,0)</f>
        <v>0</v>
      </c>
      <c r="S295">
        <f t="shared" si="8"/>
        <v>4</v>
      </c>
      <c r="T295">
        <f t="shared" si="9"/>
        <v>3</v>
      </c>
    </row>
    <row r="296" spans="1:20" x14ac:dyDescent="0.2">
      <c r="A296" t="s">
        <v>342</v>
      </c>
      <c r="B296">
        <f>IF(COUNTIFS('United Data'!$A$3:$A$4341,B$1,'United Data'!$C$3:$C$4341,$A296)&gt;0,1,0)</f>
        <v>1</v>
      </c>
      <c r="C296">
        <f>IF(COUNTIFS('United Data'!$A$3:$A$4341,C$1,'United Data'!$C$3:$C$4341,$A296)&gt;0,1,0)</f>
        <v>0</v>
      </c>
      <c r="D296">
        <f>IF(COUNTIFS('United Data'!$A$3:$A$4341,D$1,'United Data'!$C$3:$C$4341,$A296)&gt;0,1,0)</f>
        <v>0</v>
      </c>
      <c r="E296">
        <f>IF(COUNTIFS('United Data'!$A$3:$A$4341,E$1,'United Data'!$C$3:$C$4341,$A296)&gt;0,1,0)</f>
        <v>0</v>
      </c>
      <c r="F296">
        <f>IF(COUNTIFS('United Data'!$A$3:$A$4341,F$1,'United Data'!$C$3:$C$4341,$A296)&gt;0,1,0)</f>
        <v>0</v>
      </c>
      <c r="G296">
        <f>IF(COUNTIFS('United Data'!$A$3:$A$4341,G$1,'United Data'!$C$3:$C$4341,$A296)&gt;0,1,0)</f>
        <v>0</v>
      </c>
      <c r="H296">
        <f>IF(COUNTIFS('United Data'!$A$3:$A$4341,H$1,'United Data'!$C$3:$C$4341,$A296)&gt;0,1,0)</f>
        <v>0</v>
      </c>
      <c r="I296">
        <f>IF(COUNTIFS('United Data'!$A$3:$A$4341,I$1,'United Data'!$C$3:$C$4341,$A296)&gt;0,1,0)</f>
        <v>0</v>
      </c>
      <c r="J296">
        <f>IF(COUNTIFS('United Data'!$A$3:$A$4341,J$1,'United Data'!$C$3:$C$4341,$A296)&gt;0,1,0)</f>
        <v>0</v>
      </c>
      <c r="K296">
        <f>IF(COUNTIFS('United Data'!$A$3:$A$4341,K$1,'United Data'!$C$3:$C$4341,$A296)&gt;0,1,0)</f>
        <v>0</v>
      </c>
      <c r="L296">
        <f>IF(COUNTIFS('United Data'!$A$3:$A$4341,L$1,'United Data'!$C$3:$C$4341,$A296)&gt;0,1,0)</f>
        <v>1</v>
      </c>
      <c r="M296">
        <f>IF(COUNTIFS('United Data'!$A$3:$A$4341,M$1,'United Data'!$C$3:$C$4341,$A296)&gt;0,1,0)</f>
        <v>0</v>
      </c>
      <c r="N296">
        <f>IF(COUNTIFS('United Data'!$A$3:$A$4341,N$1,'United Data'!$C$3:$C$4341,$A296)&gt;0,1,0)</f>
        <v>1</v>
      </c>
      <c r="O296">
        <f>IF(COUNTIFS('United Data'!$A$3:$A$4341,O$1,'United Data'!$C$3:$C$4341,$A296)&gt;0,1,0)</f>
        <v>0</v>
      </c>
      <c r="P296">
        <f>IF(COUNTIFS('United Data'!$A$3:$A$4341,P$1,'United Data'!$C$3:$C$4341,$A296)&gt;0,1,0)</f>
        <v>1</v>
      </c>
      <c r="Q296">
        <f>IF(COUNTIFS('United Data'!$A$3:$A$4341,Q$1,'United Data'!$C$3:$C$4341,$A296)&gt;0,1,0)</f>
        <v>0</v>
      </c>
      <c r="R296">
        <f>IF(COUNTIFS('United Data'!$A$3:$A$4341,R$1,'United Data'!$C$3:$C$4341,$A296)&gt;0,1,0)</f>
        <v>0</v>
      </c>
      <c r="S296">
        <f t="shared" si="8"/>
        <v>4</v>
      </c>
      <c r="T296">
        <f t="shared" si="9"/>
        <v>4</v>
      </c>
    </row>
    <row r="297" spans="1:20" x14ac:dyDescent="0.2">
      <c r="A297" t="s">
        <v>343</v>
      </c>
      <c r="B297">
        <f>IF(COUNTIFS('United Data'!$A$3:$A$4341,B$1,'United Data'!$C$3:$C$4341,$A297)&gt;0,1,0)</f>
        <v>0</v>
      </c>
      <c r="C297">
        <f>IF(COUNTIFS('United Data'!$A$3:$A$4341,C$1,'United Data'!$C$3:$C$4341,$A297)&gt;0,1,0)</f>
        <v>0</v>
      </c>
      <c r="D297">
        <f>IF(COUNTIFS('United Data'!$A$3:$A$4341,D$1,'United Data'!$C$3:$C$4341,$A297)&gt;0,1,0)</f>
        <v>0</v>
      </c>
      <c r="E297">
        <f>IF(COUNTIFS('United Data'!$A$3:$A$4341,E$1,'United Data'!$C$3:$C$4341,$A297)&gt;0,1,0)</f>
        <v>0</v>
      </c>
      <c r="F297">
        <f>IF(COUNTIFS('United Data'!$A$3:$A$4341,F$1,'United Data'!$C$3:$C$4341,$A297)&gt;0,1,0)</f>
        <v>0</v>
      </c>
      <c r="G297">
        <f>IF(COUNTIFS('United Data'!$A$3:$A$4341,G$1,'United Data'!$C$3:$C$4341,$A297)&gt;0,1,0)</f>
        <v>0</v>
      </c>
      <c r="H297">
        <f>IF(COUNTIFS('United Data'!$A$3:$A$4341,H$1,'United Data'!$C$3:$C$4341,$A297)&gt;0,1,0)</f>
        <v>0</v>
      </c>
      <c r="I297">
        <f>IF(COUNTIFS('United Data'!$A$3:$A$4341,I$1,'United Data'!$C$3:$C$4341,$A297)&gt;0,1,0)</f>
        <v>0</v>
      </c>
      <c r="J297">
        <f>IF(COUNTIFS('United Data'!$A$3:$A$4341,J$1,'United Data'!$C$3:$C$4341,$A297)&gt;0,1,0)</f>
        <v>0</v>
      </c>
      <c r="K297">
        <f>IF(COUNTIFS('United Data'!$A$3:$A$4341,K$1,'United Data'!$C$3:$C$4341,$A297)&gt;0,1,0)</f>
        <v>0</v>
      </c>
      <c r="L297">
        <f>IF(COUNTIFS('United Data'!$A$3:$A$4341,L$1,'United Data'!$C$3:$C$4341,$A297)&gt;0,1,0)</f>
        <v>1</v>
      </c>
      <c r="M297">
        <f>IF(COUNTIFS('United Data'!$A$3:$A$4341,M$1,'United Data'!$C$3:$C$4341,$A297)&gt;0,1,0)</f>
        <v>0</v>
      </c>
      <c r="N297">
        <f>IF(COUNTIFS('United Data'!$A$3:$A$4341,N$1,'United Data'!$C$3:$C$4341,$A297)&gt;0,1,0)</f>
        <v>0</v>
      </c>
      <c r="O297">
        <f>IF(COUNTIFS('United Data'!$A$3:$A$4341,O$1,'United Data'!$C$3:$C$4341,$A297)&gt;0,1,0)</f>
        <v>0</v>
      </c>
      <c r="P297">
        <f>IF(COUNTIFS('United Data'!$A$3:$A$4341,P$1,'United Data'!$C$3:$C$4341,$A297)&gt;0,1,0)</f>
        <v>0</v>
      </c>
      <c r="Q297">
        <f>IF(COUNTIFS('United Data'!$A$3:$A$4341,Q$1,'United Data'!$C$3:$C$4341,$A297)&gt;0,1,0)</f>
        <v>0</v>
      </c>
      <c r="R297">
        <f>IF(COUNTIFS('United Data'!$A$3:$A$4341,R$1,'United Data'!$C$3:$C$4341,$A297)&gt;0,1,0)</f>
        <v>0</v>
      </c>
      <c r="S297">
        <f t="shared" si="8"/>
        <v>1</v>
      </c>
      <c r="T297">
        <f t="shared" si="9"/>
        <v>1</v>
      </c>
    </row>
    <row r="298" spans="1:20" x14ac:dyDescent="0.2">
      <c r="A298" t="s">
        <v>344</v>
      </c>
      <c r="B298">
        <f>IF(COUNTIFS('United Data'!$A$3:$A$4341,B$1,'United Data'!$C$3:$C$4341,$A298)&gt;0,1,0)</f>
        <v>0</v>
      </c>
      <c r="C298">
        <f>IF(COUNTIFS('United Data'!$A$3:$A$4341,C$1,'United Data'!$C$3:$C$4341,$A298)&gt;0,1,0)</f>
        <v>0</v>
      </c>
      <c r="D298">
        <f>IF(COUNTIFS('United Data'!$A$3:$A$4341,D$1,'United Data'!$C$3:$C$4341,$A298)&gt;0,1,0)</f>
        <v>0</v>
      </c>
      <c r="E298">
        <f>IF(COUNTIFS('United Data'!$A$3:$A$4341,E$1,'United Data'!$C$3:$C$4341,$A298)&gt;0,1,0)</f>
        <v>0</v>
      </c>
      <c r="F298">
        <f>IF(COUNTIFS('United Data'!$A$3:$A$4341,F$1,'United Data'!$C$3:$C$4341,$A298)&gt;0,1,0)</f>
        <v>0</v>
      </c>
      <c r="G298">
        <f>IF(COUNTIFS('United Data'!$A$3:$A$4341,G$1,'United Data'!$C$3:$C$4341,$A298)&gt;0,1,0)</f>
        <v>0</v>
      </c>
      <c r="H298">
        <f>IF(COUNTIFS('United Data'!$A$3:$A$4341,H$1,'United Data'!$C$3:$C$4341,$A298)&gt;0,1,0)</f>
        <v>0</v>
      </c>
      <c r="I298">
        <f>IF(COUNTIFS('United Data'!$A$3:$A$4341,I$1,'United Data'!$C$3:$C$4341,$A298)&gt;0,1,0)</f>
        <v>0</v>
      </c>
      <c r="J298">
        <f>IF(COUNTIFS('United Data'!$A$3:$A$4341,J$1,'United Data'!$C$3:$C$4341,$A298)&gt;0,1,0)</f>
        <v>0</v>
      </c>
      <c r="K298">
        <f>IF(COUNTIFS('United Data'!$A$3:$A$4341,K$1,'United Data'!$C$3:$C$4341,$A298)&gt;0,1,0)</f>
        <v>0</v>
      </c>
      <c r="L298">
        <f>IF(COUNTIFS('United Data'!$A$3:$A$4341,L$1,'United Data'!$C$3:$C$4341,$A298)&gt;0,1,0)</f>
        <v>0</v>
      </c>
      <c r="M298">
        <f>IF(COUNTIFS('United Data'!$A$3:$A$4341,M$1,'United Data'!$C$3:$C$4341,$A298)&gt;0,1,0)</f>
        <v>1</v>
      </c>
      <c r="N298">
        <f>IF(COUNTIFS('United Data'!$A$3:$A$4341,N$1,'United Data'!$C$3:$C$4341,$A298)&gt;0,1,0)</f>
        <v>0</v>
      </c>
      <c r="O298">
        <f>IF(COUNTIFS('United Data'!$A$3:$A$4341,O$1,'United Data'!$C$3:$C$4341,$A298)&gt;0,1,0)</f>
        <v>0</v>
      </c>
      <c r="P298">
        <f>IF(COUNTIFS('United Data'!$A$3:$A$4341,P$1,'United Data'!$C$3:$C$4341,$A298)&gt;0,1,0)</f>
        <v>0</v>
      </c>
      <c r="Q298">
        <f>IF(COUNTIFS('United Data'!$A$3:$A$4341,Q$1,'United Data'!$C$3:$C$4341,$A298)&gt;0,1,0)</f>
        <v>0</v>
      </c>
      <c r="R298">
        <f>IF(COUNTIFS('United Data'!$A$3:$A$4341,R$1,'United Data'!$C$3:$C$4341,$A298)&gt;0,1,0)</f>
        <v>0</v>
      </c>
      <c r="S298">
        <f t="shared" si="8"/>
        <v>1</v>
      </c>
      <c r="T298">
        <f t="shared" si="9"/>
        <v>1</v>
      </c>
    </row>
    <row r="299" spans="1:20" x14ac:dyDescent="0.2">
      <c r="A299" t="s">
        <v>345</v>
      </c>
      <c r="B299">
        <f>IF(COUNTIFS('United Data'!$A$3:$A$4341,B$1,'United Data'!$C$3:$C$4341,$A299)&gt;0,1,0)</f>
        <v>0</v>
      </c>
      <c r="C299">
        <f>IF(COUNTIFS('United Data'!$A$3:$A$4341,C$1,'United Data'!$C$3:$C$4341,$A299)&gt;0,1,0)</f>
        <v>0</v>
      </c>
      <c r="D299">
        <f>IF(COUNTIFS('United Data'!$A$3:$A$4341,D$1,'United Data'!$C$3:$C$4341,$A299)&gt;0,1,0)</f>
        <v>0</v>
      </c>
      <c r="E299">
        <f>IF(COUNTIFS('United Data'!$A$3:$A$4341,E$1,'United Data'!$C$3:$C$4341,$A299)&gt;0,1,0)</f>
        <v>0</v>
      </c>
      <c r="F299">
        <f>IF(COUNTIFS('United Data'!$A$3:$A$4341,F$1,'United Data'!$C$3:$C$4341,$A299)&gt;0,1,0)</f>
        <v>0</v>
      </c>
      <c r="G299">
        <f>IF(COUNTIFS('United Data'!$A$3:$A$4341,G$1,'United Data'!$C$3:$C$4341,$A299)&gt;0,1,0)</f>
        <v>0</v>
      </c>
      <c r="H299">
        <f>IF(COUNTIFS('United Data'!$A$3:$A$4341,H$1,'United Data'!$C$3:$C$4341,$A299)&gt;0,1,0)</f>
        <v>0</v>
      </c>
      <c r="I299">
        <f>IF(COUNTIFS('United Data'!$A$3:$A$4341,I$1,'United Data'!$C$3:$C$4341,$A299)&gt;0,1,0)</f>
        <v>0</v>
      </c>
      <c r="J299">
        <f>IF(COUNTIFS('United Data'!$A$3:$A$4341,J$1,'United Data'!$C$3:$C$4341,$A299)&gt;0,1,0)</f>
        <v>0</v>
      </c>
      <c r="K299">
        <f>IF(COUNTIFS('United Data'!$A$3:$A$4341,K$1,'United Data'!$C$3:$C$4341,$A299)&gt;0,1,0)</f>
        <v>0</v>
      </c>
      <c r="L299">
        <f>IF(COUNTIFS('United Data'!$A$3:$A$4341,L$1,'United Data'!$C$3:$C$4341,$A299)&gt;0,1,0)</f>
        <v>0</v>
      </c>
      <c r="M299">
        <f>IF(COUNTIFS('United Data'!$A$3:$A$4341,M$1,'United Data'!$C$3:$C$4341,$A299)&gt;0,1,0)</f>
        <v>1</v>
      </c>
      <c r="N299">
        <f>IF(COUNTIFS('United Data'!$A$3:$A$4341,N$1,'United Data'!$C$3:$C$4341,$A299)&gt;0,1,0)</f>
        <v>0</v>
      </c>
      <c r="O299">
        <f>IF(COUNTIFS('United Data'!$A$3:$A$4341,O$1,'United Data'!$C$3:$C$4341,$A299)&gt;0,1,0)</f>
        <v>0</v>
      </c>
      <c r="P299">
        <f>IF(COUNTIFS('United Data'!$A$3:$A$4341,P$1,'United Data'!$C$3:$C$4341,$A299)&gt;0,1,0)</f>
        <v>0</v>
      </c>
      <c r="Q299">
        <f>IF(COUNTIFS('United Data'!$A$3:$A$4341,Q$1,'United Data'!$C$3:$C$4341,$A299)&gt;0,1,0)</f>
        <v>0</v>
      </c>
      <c r="R299">
        <f>IF(COUNTIFS('United Data'!$A$3:$A$4341,R$1,'United Data'!$C$3:$C$4341,$A299)&gt;0,1,0)</f>
        <v>0</v>
      </c>
      <c r="S299">
        <f t="shared" si="8"/>
        <v>1</v>
      </c>
      <c r="T299">
        <f t="shared" si="9"/>
        <v>1</v>
      </c>
    </row>
    <row r="300" spans="1:20" x14ac:dyDescent="0.2">
      <c r="A300" t="s">
        <v>346</v>
      </c>
      <c r="B300">
        <f>IF(COUNTIFS('United Data'!$A$3:$A$4341,B$1,'United Data'!$C$3:$C$4341,$A300)&gt;0,1,0)</f>
        <v>0</v>
      </c>
      <c r="C300">
        <f>IF(COUNTIFS('United Data'!$A$3:$A$4341,C$1,'United Data'!$C$3:$C$4341,$A300)&gt;0,1,0)</f>
        <v>0</v>
      </c>
      <c r="D300">
        <f>IF(COUNTIFS('United Data'!$A$3:$A$4341,D$1,'United Data'!$C$3:$C$4341,$A300)&gt;0,1,0)</f>
        <v>0</v>
      </c>
      <c r="E300">
        <f>IF(COUNTIFS('United Data'!$A$3:$A$4341,E$1,'United Data'!$C$3:$C$4341,$A300)&gt;0,1,0)</f>
        <v>0</v>
      </c>
      <c r="F300">
        <f>IF(COUNTIFS('United Data'!$A$3:$A$4341,F$1,'United Data'!$C$3:$C$4341,$A300)&gt;0,1,0)</f>
        <v>0</v>
      </c>
      <c r="G300">
        <f>IF(COUNTIFS('United Data'!$A$3:$A$4341,G$1,'United Data'!$C$3:$C$4341,$A300)&gt;0,1,0)</f>
        <v>0</v>
      </c>
      <c r="H300">
        <f>IF(COUNTIFS('United Data'!$A$3:$A$4341,H$1,'United Data'!$C$3:$C$4341,$A300)&gt;0,1,0)</f>
        <v>0</v>
      </c>
      <c r="I300">
        <f>IF(COUNTIFS('United Data'!$A$3:$A$4341,I$1,'United Data'!$C$3:$C$4341,$A300)&gt;0,1,0)</f>
        <v>0</v>
      </c>
      <c r="J300">
        <f>IF(COUNTIFS('United Data'!$A$3:$A$4341,J$1,'United Data'!$C$3:$C$4341,$A300)&gt;0,1,0)</f>
        <v>0</v>
      </c>
      <c r="K300">
        <f>IF(COUNTIFS('United Data'!$A$3:$A$4341,K$1,'United Data'!$C$3:$C$4341,$A300)&gt;0,1,0)</f>
        <v>0</v>
      </c>
      <c r="L300">
        <f>IF(COUNTIFS('United Data'!$A$3:$A$4341,L$1,'United Data'!$C$3:$C$4341,$A300)&gt;0,1,0)</f>
        <v>0</v>
      </c>
      <c r="M300">
        <f>IF(COUNTIFS('United Data'!$A$3:$A$4341,M$1,'United Data'!$C$3:$C$4341,$A300)&gt;0,1,0)</f>
        <v>1</v>
      </c>
      <c r="N300">
        <f>IF(COUNTIFS('United Data'!$A$3:$A$4341,N$1,'United Data'!$C$3:$C$4341,$A300)&gt;0,1,0)</f>
        <v>0</v>
      </c>
      <c r="O300">
        <f>IF(COUNTIFS('United Data'!$A$3:$A$4341,O$1,'United Data'!$C$3:$C$4341,$A300)&gt;0,1,0)</f>
        <v>0</v>
      </c>
      <c r="P300">
        <f>IF(COUNTIFS('United Data'!$A$3:$A$4341,P$1,'United Data'!$C$3:$C$4341,$A300)&gt;0,1,0)</f>
        <v>0</v>
      </c>
      <c r="Q300">
        <f>IF(COUNTIFS('United Data'!$A$3:$A$4341,Q$1,'United Data'!$C$3:$C$4341,$A300)&gt;0,1,0)</f>
        <v>0</v>
      </c>
      <c r="R300">
        <f>IF(COUNTIFS('United Data'!$A$3:$A$4341,R$1,'United Data'!$C$3:$C$4341,$A300)&gt;0,1,0)</f>
        <v>0</v>
      </c>
      <c r="S300">
        <f t="shared" si="8"/>
        <v>1</v>
      </c>
      <c r="T300">
        <f t="shared" si="9"/>
        <v>1</v>
      </c>
    </row>
    <row r="301" spans="1:20" x14ac:dyDescent="0.2">
      <c r="A301" t="s">
        <v>347</v>
      </c>
      <c r="B301">
        <f>IF(COUNTIFS('United Data'!$A$3:$A$4341,B$1,'United Data'!$C$3:$C$4341,$A301)&gt;0,1,0)</f>
        <v>0</v>
      </c>
      <c r="C301">
        <f>IF(COUNTIFS('United Data'!$A$3:$A$4341,C$1,'United Data'!$C$3:$C$4341,$A301)&gt;0,1,0)</f>
        <v>0</v>
      </c>
      <c r="D301">
        <f>IF(COUNTIFS('United Data'!$A$3:$A$4341,D$1,'United Data'!$C$3:$C$4341,$A301)&gt;0,1,0)</f>
        <v>0</v>
      </c>
      <c r="E301">
        <f>IF(COUNTIFS('United Data'!$A$3:$A$4341,E$1,'United Data'!$C$3:$C$4341,$A301)&gt;0,1,0)</f>
        <v>0</v>
      </c>
      <c r="F301">
        <f>IF(COUNTIFS('United Data'!$A$3:$A$4341,F$1,'United Data'!$C$3:$C$4341,$A301)&gt;0,1,0)</f>
        <v>0</v>
      </c>
      <c r="G301">
        <f>IF(COUNTIFS('United Data'!$A$3:$A$4341,G$1,'United Data'!$C$3:$C$4341,$A301)&gt;0,1,0)</f>
        <v>0</v>
      </c>
      <c r="H301">
        <f>IF(COUNTIFS('United Data'!$A$3:$A$4341,H$1,'United Data'!$C$3:$C$4341,$A301)&gt;0,1,0)</f>
        <v>0</v>
      </c>
      <c r="I301">
        <f>IF(COUNTIFS('United Data'!$A$3:$A$4341,I$1,'United Data'!$C$3:$C$4341,$A301)&gt;0,1,0)</f>
        <v>0</v>
      </c>
      <c r="J301">
        <f>IF(COUNTIFS('United Data'!$A$3:$A$4341,J$1,'United Data'!$C$3:$C$4341,$A301)&gt;0,1,0)</f>
        <v>0</v>
      </c>
      <c r="K301">
        <f>IF(COUNTIFS('United Data'!$A$3:$A$4341,K$1,'United Data'!$C$3:$C$4341,$A301)&gt;0,1,0)</f>
        <v>0</v>
      </c>
      <c r="L301">
        <f>IF(COUNTIFS('United Data'!$A$3:$A$4341,L$1,'United Data'!$C$3:$C$4341,$A301)&gt;0,1,0)</f>
        <v>0</v>
      </c>
      <c r="M301">
        <f>IF(COUNTIFS('United Data'!$A$3:$A$4341,M$1,'United Data'!$C$3:$C$4341,$A301)&gt;0,1,0)</f>
        <v>1</v>
      </c>
      <c r="N301">
        <f>IF(COUNTIFS('United Data'!$A$3:$A$4341,N$1,'United Data'!$C$3:$C$4341,$A301)&gt;0,1,0)</f>
        <v>1</v>
      </c>
      <c r="O301">
        <f>IF(COUNTIFS('United Data'!$A$3:$A$4341,O$1,'United Data'!$C$3:$C$4341,$A301)&gt;0,1,0)</f>
        <v>0</v>
      </c>
      <c r="P301">
        <f>IF(COUNTIFS('United Data'!$A$3:$A$4341,P$1,'United Data'!$C$3:$C$4341,$A301)&gt;0,1,0)</f>
        <v>0</v>
      </c>
      <c r="Q301">
        <f>IF(COUNTIFS('United Data'!$A$3:$A$4341,Q$1,'United Data'!$C$3:$C$4341,$A301)&gt;0,1,0)</f>
        <v>0</v>
      </c>
      <c r="R301">
        <f>IF(COUNTIFS('United Data'!$A$3:$A$4341,R$1,'United Data'!$C$3:$C$4341,$A301)&gt;0,1,0)</f>
        <v>0</v>
      </c>
      <c r="S301">
        <f t="shared" si="8"/>
        <v>2</v>
      </c>
      <c r="T301">
        <f t="shared" si="9"/>
        <v>1</v>
      </c>
    </row>
    <row r="302" spans="1:20" x14ac:dyDescent="0.2">
      <c r="A302" t="s">
        <v>348</v>
      </c>
      <c r="B302">
        <f>IF(COUNTIFS('United Data'!$A$3:$A$4341,B$1,'United Data'!$C$3:$C$4341,$A302)&gt;0,1,0)</f>
        <v>0</v>
      </c>
      <c r="C302">
        <f>IF(COUNTIFS('United Data'!$A$3:$A$4341,C$1,'United Data'!$C$3:$C$4341,$A302)&gt;0,1,0)</f>
        <v>0</v>
      </c>
      <c r="D302">
        <f>IF(COUNTIFS('United Data'!$A$3:$A$4341,D$1,'United Data'!$C$3:$C$4341,$A302)&gt;0,1,0)</f>
        <v>0</v>
      </c>
      <c r="E302">
        <f>IF(COUNTIFS('United Data'!$A$3:$A$4341,E$1,'United Data'!$C$3:$C$4341,$A302)&gt;0,1,0)</f>
        <v>0</v>
      </c>
      <c r="F302">
        <f>IF(COUNTIFS('United Data'!$A$3:$A$4341,F$1,'United Data'!$C$3:$C$4341,$A302)&gt;0,1,0)</f>
        <v>0</v>
      </c>
      <c r="G302">
        <f>IF(COUNTIFS('United Data'!$A$3:$A$4341,G$1,'United Data'!$C$3:$C$4341,$A302)&gt;0,1,0)</f>
        <v>0</v>
      </c>
      <c r="H302">
        <f>IF(COUNTIFS('United Data'!$A$3:$A$4341,H$1,'United Data'!$C$3:$C$4341,$A302)&gt;0,1,0)</f>
        <v>0</v>
      </c>
      <c r="I302">
        <f>IF(COUNTIFS('United Data'!$A$3:$A$4341,I$1,'United Data'!$C$3:$C$4341,$A302)&gt;0,1,0)</f>
        <v>0</v>
      </c>
      <c r="J302">
        <f>IF(COUNTIFS('United Data'!$A$3:$A$4341,J$1,'United Data'!$C$3:$C$4341,$A302)&gt;0,1,0)</f>
        <v>0</v>
      </c>
      <c r="K302">
        <f>IF(COUNTIFS('United Data'!$A$3:$A$4341,K$1,'United Data'!$C$3:$C$4341,$A302)&gt;0,1,0)</f>
        <v>0</v>
      </c>
      <c r="L302">
        <f>IF(COUNTIFS('United Data'!$A$3:$A$4341,L$1,'United Data'!$C$3:$C$4341,$A302)&gt;0,1,0)</f>
        <v>0</v>
      </c>
      <c r="M302">
        <f>IF(COUNTIFS('United Data'!$A$3:$A$4341,M$1,'United Data'!$C$3:$C$4341,$A302)&gt;0,1,0)</f>
        <v>1</v>
      </c>
      <c r="N302">
        <f>IF(COUNTIFS('United Data'!$A$3:$A$4341,N$1,'United Data'!$C$3:$C$4341,$A302)&gt;0,1,0)</f>
        <v>0</v>
      </c>
      <c r="O302">
        <f>IF(COUNTIFS('United Data'!$A$3:$A$4341,O$1,'United Data'!$C$3:$C$4341,$A302)&gt;0,1,0)</f>
        <v>0</v>
      </c>
      <c r="P302">
        <f>IF(COUNTIFS('United Data'!$A$3:$A$4341,P$1,'United Data'!$C$3:$C$4341,$A302)&gt;0,1,0)</f>
        <v>0</v>
      </c>
      <c r="Q302">
        <f>IF(COUNTIFS('United Data'!$A$3:$A$4341,Q$1,'United Data'!$C$3:$C$4341,$A302)&gt;0,1,0)</f>
        <v>0</v>
      </c>
      <c r="R302">
        <f>IF(COUNTIFS('United Data'!$A$3:$A$4341,R$1,'United Data'!$C$3:$C$4341,$A302)&gt;0,1,0)</f>
        <v>0</v>
      </c>
      <c r="S302">
        <f t="shared" si="8"/>
        <v>1</v>
      </c>
      <c r="T302">
        <f t="shared" si="9"/>
        <v>1</v>
      </c>
    </row>
    <row r="303" spans="1:20" x14ac:dyDescent="0.2">
      <c r="A303" t="s">
        <v>349</v>
      </c>
      <c r="B303">
        <f>IF(COUNTIFS('United Data'!$A$3:$A$4341,B$1,'United Data'!$C$3:$C$4341,$A303)&gt;0,1,0)</f>
        <v>0</v>
      </c>
      <c r="C303">
        <f>IF(COUNTIFS('United Data'!$A$3:$A$4341,C$1,'United Data'!$C$3:$C$4341,$A303)&gt;0,1,0)</f>
        <v>0</v>
      </c>
      <c r="D303">
        <f>IF(COUNTIFS('United Data'!$A$3:$A$4341,D$1,'United Data'!$C$3:$C$4341,$A303)&gt;0,1,0)</f>
        <v>0</v>
      </c>
      <c r="E303">
        <f>IF(COUNTIFS('United Data'!$A$3:$A$4341,E$1,'United Data'!$C$3:$C$4341,$A303)&gt;0,1,0)</f>
        <v>0</v>
      </c>
      <c r="F303">
        <f>IF(COUNTIFS('United Data'!$A$3:$A$4341,F$1,'United Data'!$C$3:$C$4341,$A303)&gt;0,1,0)</f>
        <v>0</v>
      </c>
      <c r="G303">
        <f>IF(COUNTIFS('United Data'!$A$3:$A$4341,G$1,'United Data'!$C$3:$C$4341,$A303)&gt;0,1,0)</f>
        <v>0</v>
      </c>
      <c r="H303">
        <f>IF(COUNTIFS('United Data'!$A$3:$A$4341,H$1,'United Data'!$C$3:$C$4341,$A303)&gt;0,1,0)</f>
        <v>0</v>
      </c>
      <c r="I303">
        <f>IF(COUNTIFS('United Data'!$A$3:$A$4341,I$1,'United Data'!$C$3:$C$4341,$A303)&gt;0,1,0)</f>
        <v>0</v>
      </c>
      <c r="J303">
        <f>IF(COUNTIFS('United Data'!$A$3:$A$4341,J$1,'United Data'!$C$3:$C$4341,$A303)&gt;0,1,0)</f>
        <v>0</v>
      </c>
      <c r="K303">
        <f>IF(COUNTIFS('United Data'!$A$3:$A$4341,K$1,'United Data'!$C$3:$C$4341,$A303)&gt;0,1,0)</f>
        <v>0</v>
      </c>
      <c r="L303">
        <f>IF(COUNTIFS('United Data'!$A$3:$A$4341,L$1,'United Data'!$C$3:$C$4341,$A303)&gt;0,1,0)</f>
        <v>0</v>
      </c>
      <c r="M303">
        <f>IF(COUNTIFS('United Data'!$A$3:$A$4341,M$1,'United Data'!$C$3:$C$4341,$A303)&gt;0,1,0)</f>
        <v>1</v>
      </c>
      <c r="N303">
        <f>IF(COUNTIFS('United Data'!$A$3:$A$4341,N$1,'United Data'!$C$3:$C$4341,$A303)&gt;0,1,0)</f>
        <v>1</v>
      </c>
      <c r="O303">
        <f>IF(COUNTIFS('United Data'!$A$3:$A$4341,O$1,'United Data'!$C$3:$C$4341,$A303)&gt;0,1,0)</f>
        <v>1</v>
      </c>
      <c r="P303">
        <f>IF(COUNTIFS('United Data'!$A$3:$A$4341,P$1,'United Data'!$C$3:$C$4341,$A303)&gt;0,1,0)</f>
        <v>0</v>
      </c>
      <c r="Q303">
        <f>IF(COUNTIFS('United Data'!$A$3:$A$4341,Q$1,'United Data'!$C$3:$C$4341,$A303)&gt;0,1,0)</f>
        <v>0</v>
      </c>
      <c r="R303">
        <f>IF(COUNTIFS('United Data'!$A$3:$A$4341,R$1,'United Data'!$C$3:$C$4341,$A303)&gt;0,1,0)</f>
        <v>0</v>
      </c>
      <c r="S303">
        <f t="shared" si="8"/>
        <v>3</v>
      </c>
      <c r="T303">
        <f t="shared" si="9"/>
        <v>1</v>
      </c>
    </row>
    <row r="304" spans="1:20" x14ac:dyDescent="0.2">
      <c r="A304" t="s">
        <v>350</v>
      </c>
      <c r="B304">
        <f>IF(COUNTIFS('United Data'!$A$3:$A$4341,B$1,'United Data'!$C$3:$C$4341,$A304)&gt;0,1,0)</f>
        <v>1</v>
      </c>
      <c r="C304">
        <f>IF(COUNTIFS('United Data'!$A$3:$A$4341,C$1,'United Data'!$C$3:$C$4341,$A304)&gt;0,1,0)</f>
        <v>0</v>
      </c>
      <c r="D304">
        <f>IF(COUNTIFS('United Data'!$A$3:$A$4341,D$1,'United Data'!$C$3:$C$4341,$A304)&gt;0,1,0)</f>
        <v>0</v>
      </c>
      <c r="E304">
        <f>IF(COUNTIFS('United Data'!$A$3:$A$4341,E$1,'United Data'!$C$3:$C$4341,$A304)&gt;0,1,0)</f>
        <v>0</v>
      </c>
      <c r="F304">
        <f>IF(COUNTIFS('United Data'!$A$3:$A$4341,F$1,'United Data'!$C$3:$C$4341,$A304)&gt;0,1,0)</f>
        <v>0</v>
      </c>
      <c r="G304">
        <f>IF(COUNTIFS('United Data'!$A$3:$A$4341,G$1,'United Data'!$C$3:$C$4341,$A304)&gt;0,1,0)</f>
        <v>0</v>
      </c>
      <c r="H304">
        <f>IF(COUNTIFS('United Data'!$A$3:$A$4341,H$1,'United Data'!$C$3:$C$4341,$A304)&gt;0,1,0)</f>
        <v>0</v>
      </c>
      <c r="I304">
        <f>IF(COUNTIFS('United Data'!$A$3:$A$4341,I$1,'United Data'!$C$3:$C$4341,$A304)&gt;0,1,0)</f>
        <v>0</v>
      </c>
      <c r="J304">
        <f>IF(COUNTIFS('United Data'!$A$3:$A$4341,J$1,'United Data'!$C$3:$C$4341,$A304)&gt;0,1,0)</f>
        <v>0</v>
      </c>
      <c r="K304">
        <f>IF(COUNTIFS('United Data'!$A$3:$A$4341,K$1,'United Data'!$C$3:$C$4341,$A304)&gt;0,1,0)</f>
        <v>0</v>
      </c>
      <c r="L304">
        <f>IF(COUNTIFS('United Data'!$A$3:$A$4341,L$1,'United Data'!$C$3:$C$4341,$A304)&gt;0,1,0)</f>
        <v>1</v>
      </c>
      <c r="M304">
        <f>IF(COUNTIFS('United Data'!$A$3:$A$4341,M$1,'United Data'!$C$3:$C$4341,$A304)&gt;0,1,0)</f>
        <v>1</v>
      </c>
      <c r="N304">
        <f>IF(COUNTIFS('United Data'!$A$3:$A$4341,N$1,'United Data'!$C$3:$C$4341,$A304)&gt;0,1,0)</f>
        <v>1</v>
      </c>
      <c r="O304">
        <f>IF(COUNTIFS('United Data'!$A$3:$A$4341,O$1,'United Data'!$C$3:$C$4341,$A304)&gt;0,1,0)</f>
        <v>1</v>
      </c>
      <c r="P304">
        <f>IF(COUNTIFS('United Data'!$A$3:$A$4341,P$1,'United Data'!$C$3:$C$4341,$A304)&gt;0,1,0)</f>
        <v>1</v>
      </c>
      <c r="Q304">
        <f>IF(COUNTIFS('United Data'!$A$3:$A$4341,Q$1,'United Data'!$C$3:$C$4341,$A304)&gt;0,1,0)</f>
        <v>1</v>
      </c>
      <c r="R304">
        <f>IF(COUNTIFS('United Data'!$A$3:$A$4341,R$1,'United Data'!$C$3:$C$4341,$A304)&gt;0,1,0)</f>
        <v>0</v>
      </c>
      <c r="S304">
        <f t="shared" si="8"/>
        <v>7</v>
      </c>
      <c r="T304">
        <f t="shared" si="9"/>
        <v>2</v>
      </c>
    </row>
    <row r="305" spans="1:20" x14ac:dyDescent="0.2">
      <c r="A305" t="s">
        <v>351</v>
      </c>
      <c r="B305">
        <f>IF(COUNTIFS('United Data'!$A$3:$A$4341,B$1,'United Data'!$C$3:$C$4341,$A305)&gt;0,1,0)</f>
        <v>1</v>
      </c>
      <c r="C305">
        <f>IF(COUNTIFS('United Data'!$A$3:$A$4341,C$1,'United Data'!$C$3:$C$4341,$A305)&gt;0,1,0)</f>
        <v>0</v>
      </c>
      <c r="D305">
        <f>IF(COUNTIFS('United Data'!$A$3:$A$4341,D$1,'United Data'!$C$3:$C$4341,$A305)&gt;0,1,0)</f>
        <v>1</v>
      </c>
      <c r="E305">
        <f>IF(COUNTIFS('United Data'!$A$3:$A$4341,E$1,'United Data'!$C$3:$C$4341,$A305)&gt;0,1,0)</f>
        <v>0</v>
      </c>
      <c r="F305">
        <f>IF(COUNTIFS('United Data'!$A$3:$A$4341,F$1,'United Data'!$C$3:$C$4341,$A305)&gt;0,1,0)</f>
        <v>1</v>
      </c>
      <c r="G305">
        <f>IF(COUNTIFS('United Data'!$A$3:$A$4341,G$1,'United Data'!$C$3:$C$4341,$A305)&gt;0,1,0)</f>
        <v>0</v>
      </c>
      <c r="H305">
        <f>IF(COUNTIFS('United Data'!$A$3:$A$4341,H$1,'United Data'!$C$3:$C$4341,$A305)&gt;0,1,0)</f>
        <v>0</v>
      </c>
      <c r="I305">
        <f>IF(COUNTIFS('United Data'!$A$3:$A$4341,I$1,'United Data'!$C$3:$C$4341,$A305)&gt;0,1,0)</f>
        <v>0</v>
      </c>
      <c r="J305">
        <f>IF(COUNTIFS('United Data'!$A$3:$A$4341,J$1,'United Data'!$C$3:$C$4341,$A305)&gt;0,1,0)</f>
        <v>0</v>
      </c>
      <c r="K305">
        <f>IF(COUNTIFS('United Data'!$A$3:$A$4341,K$1,'United Data'!$C$3:$C$4341,$A305)&gt;0,1,0)</f>
        <v>0</v>
      </c>
      <c r="L305">
        <f>IF(COUNTIFS('United Data'!$A$3:$A$4341,L$1,'United Data'!$C$3:$C$4341,$A305)&gt;0,1,0)</f>
        <v>0</v>
      </c>
      <c r="M305">
        <f>IF(COUNTIFS('United Data'!$A$3:$A$4341,M$1,'United Data'!$C$3:$C$4341,$A305)&gt;0,1,0)</f>
        <v>1</v>
      </c>
      <c r="N305">
        <f>IF(COUNTIFS('United Data'!$A$3:$A$4341,N$1,'United Data'!$C$3:$C$4341,$A305)&gt;0,1,0)</f>
        <v>0</v>
      </c>
      <c r="O305">
        <f>IF(COUNTIFS('United Data'!$A$3:$A$4341,O$1,'United Data'!$C$3:$C$4341,$A305)&gt;0,1,0)</f>
        <v>0</v>
      </c>
      <c r="P305">
        <f>IF(COUNTIFS('United Data'!$A$3:$A$4341,P$1,'United Data'!$C$3:$C$4341,$A305)&gt;0,1,0)</f>
        <v>0</v>
      </c>
      <c r="Q305">
        <f>IF(COUNTIFS('United Data'!$A$3:$A$4341,Q$1,'United Data'!$C$3:$C$4341,$A305)&gt;0,1,0)</f>
        <v>0</v>
      </c>
      <c r="R305">
        <f>IF(COUNTIFS('United Data'!$A$3:$A$4341,R$1,'United Data'!$C$3:$C$4341,$A305)&gt;0,1,0)</f>
        <v>0</v>
      </c>
      <c r="S305">
        <f t="shared" si="8"/>
        <v>4</v>
      </c>
      <c r="T305">
        <f t="shared" si="9"/>
        <v>4</v>
      </c>
    </row>
    <row r="306" spans="1:20" x14ac:dyDescent="0.2">
      <c r="A306" t="s">
        <v>352</v>
      </c>
      <c r="B306">
        <f>IF(COUNTIFS('United Data'!$A$3:$A$4341,B$1,'United Data'!$C$3:$C$4341,$A306)&gt;0,1,0)</f>
        <v>0</v>
      </c>
      <c r="C306">
        <f>IF(COUNTIFS('United Data'!$A$3:$A$4341,C$1,'United Data'!$C$3:$C$4341,$A306)&gt;0,1,0)</f>
        <v>0</v>
      </c>
      <c r="D306">
        <f>IF(COUNTIFS('United Data'!$A$3:$A$4341,D$1,'United Data'!$C$3:$C$4341,$A306)&gt;0,1,0)</f>
        <v>0</v>
      </c>
      <c r="E306">
        <f>IF(COUNTIFS('United Data'!$A$3:$A$4341,E$1,'United Data'!$C$3:$C$4341,$A306)&gt;0,1,0)</f>
        <v>0</v>
      </c>
      <c r="F306">
        <f>IF(COUNTIFS('United Data'!$A$3:$A$4341,F$1,'United Data'!$C$3:$C$4341,$A306)&gt;0,1,0)</f>
        <v>0</v>
      </c>
      <c r="G306">
        <f>IF(COUNTIFS('United Data'!$A$3:$A$4341,G$1,'United Data'!$C$3:$C$4341,$A306)&gt;0,1,0)</f>
        <v>0</v>
      </c>
      <c r="H306">
        <f>IF(COUNTIFS('United Data'!$A$3:$A$4341,H$1,'United Data'!$C$3:$C$4341,$A306)&gt;0,1,0)</f>
        <v>0</v>
      </c>
      <c r="I306">
        <f>IF(COUNTIFS('United Data'!$A$3:$A$4341,I$1,'United Data'!$C$3:$C$4341,$A306)&gt;0,1,0)</f>
        <v>0</v>
      </c>
      <c r="J306">
        <f>IF(COUNTIFS('United Data'!$A$3:$A$4341,J$1,'United Data'!$C$3:$C$4341,$A306)&gt;0,1,0)</f>
        <v>0</v>
      </c>
      <c r="K306">
        <f>IF(COUNTIFS('United Data'!$A$3:$A$4341,K$1,'United Data'!$C$3:$C$4341,$A306)&gt;0,1,0)</f>
        <v>0</v>
      </c>
      <c r="L306">
        <f>IF(COUNTIFS('United Data'!$A$3:$A$4341,L$1,'United Data'!$C$3:$C$4341,$A306)&gt;0,1,0)</f>
        <v>0</v>
      </c>
      <c r="M306">
        <f>IF(COUNTIFS('United Data'!$A$3:$A$4341,M$1,'United Data'!$C$3:$C$4341,$A306)&gt;0,1,0)</f>
        <v>1</v>
      </c>
      <c r="N306">
        <f>IF(COUNTIFS('United Data'!$A$3:$A$4341,N$1,'United Data'!$C$3:$C$4341,$A306)&gt;0,1,0)</f>
        <v>0</v>
      </c>
      <c r="O306">
        <f>IF(COUNTIFS('United Data'!$A$3:$A$4341,O$1,'United Data'!$C$3:$C$4341,$A306)&gt;0,1,0)</f>
        <v>0</v>
      </c>
      <c r="P306">
        <f>IF(COUNTIFS('United Data'!$A$3:$A$4341,P$1,'United Data'!$C$3:$C$4341,$A306)&gt;0,1,0)</f>
        <v>0</v>
      </c>
      <c r="Q306">
        <f>IF(COUNTIFS('United Data'!$A$3:$A$4341,Q$1,'United Data'!$C$3:$C$4341,$A306)&gt;0,1,0)</f>
        <v>0</v>
      </c>
      <c r="R306">
        <f>IF(COUNTIFS('United Data'!$A$3:$A$4341,R$1,'United Data'!$C$3:$C$4341,$A306)&gt;0,1,0)</f>
        <v>0</v>
      </c>
      <c r="S306">
        <f t="shared" si="8"/>
        <v>1</v>
      </c>
      <c r="T306">
        <f t="shared" si="9"/>
        <v>1</v>
      </c>
    </row>
    <row r="307" spans="1:20" x14ac:dyDescent="0.2">
      <c r="A307" t="s">
        <v>353</v>
      </c>
      <c r="B307">
        <f>IF(COUNTIFS('United Data'!$A$3:$A$4341,B$1,'United Data'!$C$3:$C$4341,$A307)&gt;0,1,0)</f>
        <v>0</v>
      </c>
      <c r="C307">
        <f>IF(COUNTIFS('United Data'!$A$3:$A$4341,C$1,'United Data'!$C$3:$C$4341,$A307)&gt;0,1,0)</f>
        <v>0</v>
      </c>
      <c r="D307">
        <f>IF(COUNTIFS('United Data'!$A$3:$A$4341,D$1,'United Data'!$C$3:$C$4341,$A307)&gt;0,1,0)</f>
        <v>0</v>
      </c>
      <c r="E307">
        <f>IF(COUNTIFS('United Data'!$A$3:$A$4341,E$1,'United Data'!$C$3:$C$4341,$A307)&gt;0,1,0)</f>
        <v>0</v>
      </c>
      <c r="F307">
        <f>IF(COUNTIFS('United Data'!$A$3:$A$4341,F$1,'United Data'!$C$3:$C$4341,$A307)&gt;0,1,0)</f>
        <v>0</v>
      </c>
      <c r="G307">
        <f>IF(COUNTIFS('United Data'!$A$3:$A$4341,G$1,'United Data'!$C$3:$C$4341,$A307)&gt;0,1,0)</f>
        <v>0</v>
      </c>
      <c r="H307">
        <f>IF(COUNTIFS('United Data'!$A$3:$A$4341,H$1,'United Data'!$C$3:$C$4341,$A307)&gt;0,1,0)</f>
        <v>0</v>
      </c>
      <c r="I307">
        <f>IF(COUNTIFS('United Data'!$A$3:$A$4341,I$1,'United Data'!$C$3:$C$4341,$A307)&gt;0,1,0)</f>
        <v>0</v>
      </c>
      <c r="J307">
        <f>IF(COUNTIFS('United Data'!$A$3:$A$4341,J$1,'United Data'!$C$3:$C$4341,$A307)&gt;0,1,0)</f>
        <v>0</v>
      </c>
      <c r="K307">
        <f>IF(COUNTIFS('United Data'!$A$3:$A$4341,K$1,'United Data'!$C$3:$C$4341,$A307)&gt;0,1,0)</f>
        <v>0</v>
      </c>
      <c r="L307">
        <f>IF(COUNTIFS('United Data'!$A$3:$A$4341,L$1,'United Data'!$C$3:$C$4341,$A307)&gt;0,1,0)</f>
        <v>0</v>
      </c>
      <c r="M307">
        <f>IF(COUNTIFS('United Data'!$A$3:$A$4341,M$1,'United Data'!$C$3:$C$4341,$A307)&gt;0,1,0)</f>
        <v>0</v>
      </c>
      <c r="N307">
        <f>IF(COUNTIFS('United Data'!$A$3:$A$4341,N$1,'United Data'!$C$3:$C$4341,$A307)&gt;0,1,0)</f>
        <v>1</v>
      </c>
      <c r="O307">
        <f>IF(COUNTIFS('United Data'!$A$3:$A$4341,O$1,'United Data'!$C$3:$C$4341,$A307)&gt;0,1,0)</f>
        <v>0</v>
      </c>
      <c r="P307">
        <f>IF(COUNTIFS('United Data'!$A$3:$A$4341,P$1,'United Data'!$C$3:$C$4341,$A307)&gt;0,1,0)</f>
        <v>0</v>
      </c>
      <c r="Q307">
        <f>IF(COUNTIFS('United Data'!$A$3:$A$4341,Q$1,'United Data'!$C$3:$C$4341,$A307)&gt;0,1,0)</f>
        <v>0</v>
      </c>
      <c r="R307">
        <f>IF(COUNTIFS('United Data'!$A$3:$A$4341,R$1,'United Data'!$C$3:$C$4341,$A307)&gt;0,1,0)</f>
        <v>0</v>
      </c>
      <c r="S307">
        <f t="shared" si="8"/>
        <v>1</v>
      </c>
      <c r="T307">
        <f t="shared" si="9"/>
        <v>1</v>
      </c>
    </row>
    <row r="308" spans="1:20" x14ac:dyDescent="0.2">
      <c r="A308" t="s">
        <v>354</v>
      </c>
      <c r="B308">
        <f>IF(COUNTIFS('United Data'!$A$3:$A$4341,B$1,'United Data'!$C$3:$C$4341,$A308)&gt;0,1,0)</f>
        <v>0</v>
      </c>
      <c r="C308">
        <f>IF(COUNTIFS('United Data'!$A$3:$A$4341,C$1,'United Data'!$C$3:$C$4341,$A308)&gt;0,1,0)</f>
        <v>0</v>
      </c>
      <c r="D308">
        <f>IF(COUNTIFS('United Data'!$A$3:$A$4341,D$1,'United Data'!$C$3:$C$4341,$A308)&gt;0,1,0)</f>
        <v>0</v>
      </c>
      <c r="E308">
        <f>IF(COUNTIFS('United Data'!$A$3:$A$4341,E$1,'United Data'!$C$3:$C$4341,$A308)&gt;0,1,0)</f>
        <v>0</v>
      </c>
      <c r="F308">
        <f>IF(COUNTIFS('United Data'!$A$3:$A$4341,F$1,'United Data'!$C$3:$C$4341,$A308)&gt;0,1,0)</f>
        <v>0</v>
      </c>
      <c r="G308">
        <f>IF(COUNTIFS('United Data'!$A$3:$A$4341,G$1,'United Data'!$C$3:$C$4341,$A308)&gt;0,1,0)</f>
        <v>0</v>
      </c>
      <c r="H308">
        <f>IF(COUNTIFS('United Data'!$A$3:$A$4341,H$1,'United Data'!$C$3:$C$4341,$A308)&gt;0,1,0)</f>
        <v>0</v>
      </c>
      <c r="I308">
        <f>IF(COUNTIFS('United Data'!$A$3:$A$4341,I$1,'United Data'!$C$3:$C$4341,$A308)&gt;0,1,0)</f>
        <v>0</v>
      </c>
      <c r="J308">
        <f>IF(COUNTIFS('United Data'!$A$3:$A$4341,J$1,'United Data'!$C$3:$C$4341,$A308)&gt;0,1,0)</f>
        <v>0</v>
      </c>
      <c r="K308">
        <f>IF(COUNTIFS('United Data'!$A$3:$A$4341,K$1,'United Data'!$C$3:$C$4341,$A308)&gt;0,1,0)</f>
        <v>0</v>
      </c>
      <c r="L308">
        <f>IF(COUNTIFS('United Data'!$A$3:$A$4341,L$1,'United Data'!$C$3:$C$4341,$A308)&gt;0,1,0)</f>
        <v>0</v>
      </c>
      <c r="M308">
        <f>IF(COUNTIFS('United Data'!$A$3:$A$4341,M$1,'United Data'!$C$3:$C$4341,$A308)&gt;0,1,0)</f>
        <v>0</v>
      </c>
      <c r="N308">
        <f>IF(COUNTIFS('United Data'!$A$3:$A$4341,N$1,'United Data'!$C$3:$C$4341,$A308)&gt;0,1,0)</f>
        <v>1</v>
      </c>
      <c r="O308">
        <f>IF(COUNTIFS('United Data'!$A$3:$A$4341,O$1,'United Data'!$C$3:$C$4341,$A308)&gt;0,1,0)</f>
        <v>1</v>
      </c>
      <c r="P308">
        <f>IF(COUNTIFS('United Data'!$A$3:$A$4341,P$1,'United Data'!$C$3:$C$4341,$A308)&gt;0,1,0)</f>
        <v>0</v>
      </c>
      <c r="Q308">
        <f>IF(COUNTIFS('United Data'!$A$3:$A$4341,Q$1,'United Data'!$C$3:$C$4341,$A308)&gt;0,1,0)</f>
        <v>0</v>
      </c>
      <c r="R308">
        <f>IF(COUNTIFS('United Data'!$A$3:$A$4341,R$1,'United Data'!$C$3:$C$4341,$A308)&gt;0,1,0)</f>
        <v>0</v>
      </c>
      <c r="S308">
        <f t="shared" si="8"/>
        <v>2</v>
      </c>
      <c r="T308">
        <f t="shared" si="9"/>
        <v>1</v>
      </c>
    </row>
    <row r="309" spans="1:20" x14ac:dyDescent="0.2">
      <c r="A309" t="s">
        <v>355</v>
      </c>
      <c r="B309">
        <f>IF(COUNTIFS('United Data'!$A$3:$A$4341,B$1,'United Data'!$C$3:$C$4341,$A309)&gt;0,1,0)</f>
        <v>0</v>
      </c>
      <c r="C309">
        <f>IF(COUNTIFS('United Data'!$A$3:$A$4341,C$1,'United Data'!$C$3:$C$4341,$A309)&gt;0,1,0)</f>
        <v>0</v>
      </c>
      <c r="D309">
        <f>IF(COUNTIFS('United Data'!$A$3:$A$4341,D$1,'United Data'!$C$3:$C$4341,$A309)&gt;0,1,0)</f>
        <v>0</v>
      </c>
      <c r="E309">
        <f>IF(COUNTIFS('United Data'!$A$3:$A$4341,E$1,'United Data'!$C$3:$C$4341,$A309)&gt;0,1,0)</f>
        <v>0</v>
      </c>
      <c r="F309">
        <f>IF(COUNTIFS('United Data'!$A$3:$A$4341,F$1,'United Data'!$C$3:$C$4341,$A309)&gt;0,1,0)</f>
        <v>0</v>
      </c>
      <c r="G309">
        <f>IF(COUNTIFS('United Data'!$A$3:$A$4341,G$1,'United Data'!$C$3:$C$4341,$A309)&gt;0,1,0)</f>
        <v>0</v>
      </c>
      <c r="H309">
        <f>IF(COUNTIFS('United Data'!$A$3:$A$4341,H$1,'United Data'!$C$3:$C$4341,$A309)&gt;0,1,0)</f>
        <v>0</v>
      </c>
      <c r="I309">
        <f>IF(COUNTIFS('United Data'!$A$3:$A$4341,I$1,'United Data'!$C$3:$C$4341,$A309)&gt;0,1,0)</f>
        <v>0</v>
      </c>
      <c r="J309">
        <f>IF(COUNTIFS('United Data'!$A$3:$A$4341,J$1,'United Data'!$C$3:$C$4341,$A309)&gt;0,1,0)</f>
        <v>0</v>
      </c>
      <c r="K309">
        <f>IF(COUNTIFS('United Data'!$A$3:$A$4341,K$1,'United Data'!$C$3:$C$4341,$A309)&gt;0,1,0)</f>
        <v>0</v>
      </c>
      <c r="L309">
        <f>IF(COUNTIFS('United Data'!$A$3:$A$4341,L$1,'United Data'!$C$3:$C$4341,$A309)&gt;0,1,0)</f>
        <v>0</v>
      </c>
      <c r="M309">
        <f>IF(COUNTIFS('United Data'!$A$3:$A$4341,M$1,'United Data'!$C$3:$C$4341,$A309)&gt;0,1,0)</f>
        <v>0</v>
      </c>
      <c r="N309">
        <f>IF(COUNTIFS('United Data'!$A$3:$A$4341,N$1,'United Data'!$C$3:$C$4341,$A309)&gt;0,1,0)</f>
        <v>1</v>
      </c>
      <c r="O309">
        <f>IF(COUNTIFS('United Data'!$A$3:$A$4341,O$1,'United Data'!$C$3:$C$4341,$A309)&gt;0,1,0)</f>
        <v>1</v>
      </c>
      <c r="P309">
        <f>IF(COUNTIFS('United Data'!$A$3:$A$4341,P$1,'United Data'!$C$3:$C$4341,$A309)&gt;0,1,0)</f>
        <v>0</v>
      </c>
      <c r="Q309">
        <f>IF(COUNTIFS('United Data'!$A$3:$A$4341,Q$1,'United Data'!$C$3:$C$4341,$A309)&gt;0,1,0)</f>
        <v>0</v>
      </c>
      <c r="R309">
        <f>IF(COUNTIFS('United Data'!$A$3:$A$4341,R$1,'United Data'!$C$3:$C$4341,$A309)&gt;0,1,0)</f>
        <v>0</v>
      </c>
      <c r="S309">
        <f t="shared" si="8"/>
        <v>2</v>
      </c>
      <c r="T309">
        <f t="shared" si="9"/>
        <v>1</v>
      </c>
    </row>
    <row r="310" spans="1:20" x14ac:dyDescent="0.2">
      <c r="A310" t="s">
        <v>356</v>
      </c>
      <c r="B310">
        <f>IF(COUNTIFS('United Data'!$A$3:$A$4341,B$1,'United Data'!$C$3:$C$4341,$A310)&gt;0,1,0)</f>
        <v>0</v>
      </c>
      <c r="C310">
        <f>IF(COUNTIFS('United Data'!$A$3:$A$4341,C$1,'United Data'!$C$3:$C$4341,$A310)&gt;0,1,0)</f>
        <v>0</v>
      </c>
      <c r="D310">
        <f>IF(COUNTIFS('United Data'!$A$3:$A$4341,D$1,'United Data'!$C$3:$C$4341,$A310)&gt;0,1,0)</f>
        <v>0</v>
      </c>
      <c r="E310">
        <f>IF(COUNTIFS('United Data'!$A$3:$A$4341,E$1,'United Data'!$C$3:$C$4341,$A310)&gt;0,1,0)</f>
        <v>0</v>
      </c>
      <c r="F310">
        <f>IF(COUNTIFS('United Data'!$A$3:$A$4341,F$1,'United Data'!$C$3:$C$4341,$A310)&gt;0,1,0)</f>
        <v>0</v>
      </c>
      <c r="G310">
        <f>IF(COUNTIFS('United Data'!$A$3:$A$4341,G$1,'United Data'!$C$3:$C$4341,$A310)&gt;0,1,0)</f>
        <v>0</v>
      </c>
      <c r="H310">
        <f>IF(COUNTIFS('United Data'!$A$3:$A$4341,H$1,'United Data'!$C$3:$C$4341,$A310)&gt;0,1,0)</f>
        <v>0</v>
      </c>
      <c r="I310">
        <f>IF(COUNTIFS('United Data'!$A$3:$A$4341,I$1,'United Data'!$C$3:$C$4341,$A310)&gt;0,1,0)</f>
        <v>0</v>
      </c>
      <c r="J310">
        <f>IF(COUNTIFS('United Data'!$A$3:$A$4341,J$1,'United Data'!$C$3:$C$4341,$A310)&gt;0,1,0)</f>
        <v>0</v>
      </c>
      <c r="K310">
        <f>IF(COUNTIFS('United Data'!$A$3:$A$4341,K$1,'United Data'!$C$3:$C$4341,$A310)&gt;0,1,0)</f>
        <v>0</v>
      </c>
      <c r="L310">
        <f>IF(COUNTIFS('United Data'!$A$3:$A$4341,L$1,'United Data'!$C$3:$C$4341,$A310)&gt;0,1,0)</f>
        <v>0</v>
      </c>
      <c r="M310">
        <f>IF(COUNTIFS('United Data'!$A$3:$A$4341,M$1,'United Data'!$C$3:$C$4341,$A310)&gt;0,1,0)</f>
        <v>0</v>
      </c>
      <c r="N310">
        <f>IF(COUNTIFS('United Data'!$A$3:$A$4341,N$1,'United Data'!$C$3:$C$4341,$A310)&gt;0,1,0)</f>
        <v>1</v>
      </c>
      <c r="O310">
        <f>IF(COUNTIFS('United Data'!$A$3:$A$4341,O$1,'United Data'!$C$3:$C$4341,$A310)&gt;0,1,0)</f>
        <v>0</v>
      </c>
      <c r="P310">
        <f>IF(COUNTIFS('United Data'!$A$3:$A$4341,P$1,'United Data'!$C$3:$C$4341,$A310)&gt;0,1,0)</f>
        <v>0</v>
      </c>
      <c r="Q310">
        <f>IF(COUNTIFS('United Data'!$A$3:$A$4341,Q$1,'United Data'!$C$3:$C$4341,$A310)&gt;0,1,0)</f>
        <v>0</v>
      </c>
      <c r="R310">
        <f>IF(COUNTIFS('United Data'!$A$3:$A$4341,R$1,'United Data'!$C$3:$C$4341,$A310)&gt;0,1,0)</f>
        <v>0</v>
      </c>
      <c r="S310">
        <f t="shared" si="8"/>
        <v>1</v>
      </c>
      <c r="T310">
        <f t="shared" si="9"/>
        <v>1</v>
      </c>
    </row>
    <row r="311" spans="1:20" x14ac:dyDescent="0.2">
      <c r="A311" t="s">
        <v>357</v>
      </c>
      <c r="B311">
        <f>IF(COUNTIFS('United Data'!$A$3:$A$4341,B$1,'United Data'!$C$3:$C$4341,$A311)&gt;0,1,0)</f>
        <v>0</v>
      </c>
      <c r="C311">
        <f>IF(COUNTIFS('United Data'!$A$3:$A$4341,C$1,'United Data'!$C$3:$C$4341,$A311)&gt;0,1,0)</f>
        <v>0</v>
      </c>
      <c r="D311">
        <f>IF(COUNTIFS('United Data'!$A$3:$A$4341,D$1,'United Data'!$C$3:$C$4341,$A311)&gt;0,1,0)</f>
        <v>0</v>
      </c>
      <c r="E311">
        <f>IF(COUNTIFS('United Data'!$A$3:$A$4341,E$1,'United Data'!$C$3:$C$4341,$A311)&gt;0,1,0)</f>
        <v>0</v>
      </c>
      <c r="F311">
        <f>IF(COUNTIFS('United Data'!$A$3:$A$4341,F$1,'United Data'!$C$3:$C$4341,$A311)&gt;0,1,0)</f>
        <v>0</v>
      </c>
      <c r="G311">
        <f>IF(COUNTIFS('United Data'!$A$3:$A$4341,G$1,'United Data'!$C$3:$C$4341,$A311)&gt;0,1,0)</f>
        <v>0</v>
      </c>
      <c r="H311">
        <f>IF(COUNTIFS('United Data'!$A$3:$A$4341,H$1,'United Data'!$C$3:$C$4341,$A311)&gt;0,1,0)</f>
        <v>0</v>
      </c>
      <c r="I311">
        <f>IF(COUNTIFS('United Data'!$A$3:$A$4341,I$1,'United Data'!$C$3:$C$4341,$A311)&gt;0,1,0)</f>
        <v>0</v>
      </c>
      <c r="J311">
        <f>IF(COUNTIFS('United Data'!$A$3:$A$4341,J$1,'United Data'!$C$3:$C$4341,$A311)&gt;0,1,0)</f>
        <v>0</v>
      </c>
      <c r="K311">
        <f>IF(COUNTIFS('United Data'!$A$3:$A$4341,K$1,'United Data'!$C$3:$C$4341,$A311)&gt;0,1,0)</f>
        <v>0</v>
      </c>
      <c r="L311">
        <f>IF(COUNTIFS('United Data'!$A$3:$A$4341,L$1,'United Data'!$C$3:$C$4341,$A311)&gt;0,1,0)</f>
        <v>0</v>
      </c>
      <c r="M311">
        <f>IF(COUNTIFS('United Data'!$A$3:$A$4341,M$1,'United Data'!$C$3:$C$4341,$A311)&gt;0,1,0)</f>
        <v>0</v>
      </c>
      <c r="N311">
        <f>IF(COUNTIFS('United Data'!$A$3:$A$4341,N$1,'United Data'!$C$3:$C$4341,$A311)&gt;0,1,0)</f>
        <v>1</v>
      </c>
      <c r="O311">
        <f>IF(COUNTIFS('United Data'!$A$3:$A$4341,O$1,'United Data'!$C$3:$C$4341,$A311)&gt;0,1,0)</f>
        <v>0</v>
      </c>
      <c r="P311">
        <f>IF(COUNTIFS('United Data'!$A$3:$A$4341,P$1,'United Data'!$C$3:$C$4341,$A311)&gt;0,1,0)</f>
        <v>0</v>
      </c>
      <c r="Q311">
        <f>IF(COUNTIFS('United Data'!$A$3:$A$4341,Q$1,'United Data'!$C$3:$C$4341,$A311)&gt;0,1,0)</f>
        <v>0</v>
      </c>
      <c r="R311">
        <f>IF(COUNTIFS('United Data'!$A$3:$A$4341,R$1,'United Data'!$C$3:$C$4341,$A311)&gt;0,1,0)</f>
        <v>0</v>
      </c>
      <c r="S311">
        <f t="shared" si="8"/>
        <v>1</v>
      </c>
      <c r="T311">
        <f t="shared" si="9"/>
        <v>1</v>
      </c>
    </row>
    <row r="312" spans="1:20" x14ac:dyDescent="0.2">
      <c r="A312" t="s">
        <v>358</v>
      </c>
      <c r="B312">
        <f>IF(COUNTIFS('United Data'!$A$3:$A$4341,B$1,'United Data'!$C$3:$C$4341,$A312)&gt;0,1,0)</f>
        <v>0</v>
      </c>
      <c r="C312">
        <f>IF(COUNTIFS('United Data'!$A$3:$A$4341,C$1,'United Data'!$C$3:$C$4341,$A312)&gt;0,1,0)</f>
        <v>0</v>
      </c>
      <c r="D312">
        <f>IF(COUNTIFS('United Data'!$A$3:$A$4341,D$1,'United Data'!$C$3:$C$4341,$A312)&gt;0,1,0)</f>
        <v>0</v>
      </c>
      <c r="E312">
        <f>IF(COUNTIFS('United Data'!$A$3:$A$4341,E$1,'United Data'!$C$3:$C$4341,$A312)&gt;0,1,0)</f>
        <v>0</v>
      </c>
      <c r="F312">
        <f>IF(COUNTIFS('United Data'!$A$3:$A$4341,F$1,'United Data'!$C$3:$C$4341,$A312)&gt;0,1,0)</f>
        <v>0</v>
      </c>
      <c r="G312">
        <f>IF(COUNTIFS('United Data'!$A$3:$A$4341,G$1,'United Data'!$C$3:$C$4341,$A312)&gt;0,1,0)</f>
        <v>0</v>
      </c>
      <c r="H312">
        <f>IF(COUNTIFS('United Data'!$A$3:$A$4341,H$1,'United Data'!$C$3:$C$4341,$A312)&gt;0,1,0)</f>
        <v>0</v>
      </c>
      <c r="I312">
        <f>IF(COUNTIFS('United Data'!$A$3:$A$4341,I$1,'United Data'!$C$3:$C$4341,$A312)&gt;0,1,0)</f>
        <v>0</v>
      </c>
      <c r="J312">
        <f>IF(COUNTIFS('United Data'!$A$3:$A$4341,J$1,'United Data'!$C$3:$C$4341,$A312)&gt;0,1,0)</f>
        <v>0</v>
      </c>
      <c r="K312">
        <f>IF(COUNTIFS('United Data'!$A$3:$A$4341,K$1,'United Data'!$C$3:$C$4341,$A312)&gt;0,1,0)</f>
        <v>0</v>
      </c>
      <c r="L312">
        <f>IF(COUNTIFS('United Data'!$A$3:$A$4341,L$1,'United Data'!$C$3:$C$4341,$A312)&gt;0,1,0)</f>
        <v>0</v>
      </c>
      <c r="M312">
        <f>IF(COUNTIFS('United Data'!$A$3:$A$4341,M$1,'United Data'!$C$3:$C$4341,$A312)&gt;0,1,0)</f>
        <v>0</v>
      </c>
      <c r="N312">
        <f>IF(COUNTIFS('United Data'!$A$3:$A$4341,N$1,'United Data'!$C$3:$C$4341,$A312)&gt;0,1,0)</f>
        <v>1</v>
      </c>
      <c r="O312">
        <f>IF(COUNTIFS('United Data'!$A$3:$A$4341,O$1,'United Data'!$C$3:$C$4341,$A312)&gt;0,1,0)</f>
        <v>1</v>
      </c>
      <c r="P312">
        <f>IF(COUNTIFS('United Data'!$A$3:$A$4341,P$1,'United Data'!$C$3:$C$4341,$A312)&gt;0,1,0)</f>
        <v>0</v>
      </c>
      <c r="Q312">
        <f>IF(COUNTIFS('United Data'!$A$3:$A$4341,Q$1,'United Data'!$C$3:$C$4341,$A312)&gt;0,1,0)</f>
        <v>0</v>
      </c>
      <c r="R312">
        <f>IF(COUNTIFS('United Data'!$A$3:$A$4341,R$1,'United Data'!$C$3:$C$4341,$A312)&gt;0,1,0)</f>
        <v>1</v>
      </c>
      <c r="S312">
        <f t="shared" si="8"/>
        <v>3</v>
      </c>
      <c r="T312">
        <f t="shared" si="9"/>
        <v>2</v>
      </c>
    </row>
    <row r="313" spans="1:20" x14ac:dyDescent="0.2">
      <c r="A313" t="s">
        <v>359</v>
      </c>
      <c r="B313">
        <f>IF(COUNTIFS('United Data'!$A$3:$A$4341,B$1,'United Data'!$C$3:$C$4341,$A313)&gt;0,1,0)</f>
        <v>0</v>
      </c>
      <c r="C313">
        <f>IF(COUNTIFS('United Data'!$A$3:$A$4341,C$1,'United Data'!$C$3:$C$4341,$A313)&gt;0,1,0)</f>
        <v>0</v>
      </c>
      <c r="D313">
        <f>IF(COUNTIFS('United Data'!$A$3:$A$4341,D$1,'United Data'!$C$3:$C$4341,$A313)&gt;0,1,0)</f>
        <v>0</v>
      </c>
      <c r="E313">
        <f>IF(COUNTIFS('United Data'!$A$3:$A$4341,E$1,'United Data'!$C$3:$C$4341,$A313)&gt;0,1,0)</f>
        <v>0</v>
      </c>
      <c r="F313">
        <f>IF(COUNTIFS('United Data'!$A$3:$A$4341,F$1,'United Data'!$C$3:$C$4341,$A313)&gt;0,1,0)</f>
        <v>0</v>
      </c>
      <c r="G313">
        <f>IF(COUNTIFS('United Data'!$A$3:$A$4341,G$1,'United Data'!$C$3:$C$4341,$A313)&gt;0,1,0)</f>
        <v>0</v>
      </c>
      <c r="H313">
        <f>IF(COUNTIFS('United Data'!$A$3:$A$4341,H$1,'United Data'!$C$3:$C$4341,$A313)&gt;0,1,0)</f>
        <v>0</v>
      </c>
      <c r="I313">
        <f>IF(COUNTIFS('United Data'!$A$3:$A$4341,I$1,'United Data'!$C$3:$C$4341,$A313)&gt;0,1,0)</f>
        <v>0</v>
      </c>
      <c r="J313">
        <f>IF(COUNTIFS('United Data'!$A$3:$A$4341,J$1,'United Data'!$C$3:$C$4341,$A313)&gt;0,1,0)</f>
        <v>0</v>
      </c>
      <c r="K313">
        <f>IF(COUNTIFS('United Data'!$A$3:$A$4341,K$1,'United Data'!$C$3:$C$4341,$A313)&gt;0,1,0)</f>
        <v>0</v>
      </c>
      <c r="L313">
        <f>IF(COUNTIFS('United Data'!$A$3:$A$4341,L$1,'United Data'!$C$3:$C$4341,$A313)&gt;0,1,0)</f>
        <v>0</v>
      </c>
      <c r="M313">
        <f>IF(COUNTIFS('United Data'!$A$3:$A$4341,M$1,'United Data'!$C$3:$C$4341,$A313)&gt;0,1,0)</f>
        <v>0</v>
      </c>
      <c r="N313">
        <f>IF(COUNTIFS('United Data'!$A$3:$A$4341,N$1,'United Data'!$C$3:$C$4341,$A313)&gt;0,1,0)</f>
        <v>0</v>
      </c>
      <c r="O313">
        <f>IF(COUNTIFS('United Data'!$A$3:$A$4341,O$1,'United Data'!$C$3:$C$4341,$A313)&gt;0,1,0)</f>
        <v>1</v>
      </c>
      <c r="P313">
        <f>IF(COUNTIFS('United Data'!$A$3:$A$4341,P$1,'United Data'!$C$3:$C$4341,$A313)&gt;0,1,0)</f>
        <v>0</v>
      </c>
      <c r="Q313">
        <f>IF(COUNTIFS('United Data'!$A$3:$A$4341,Q$1,'United Data'!$C$3:$C$4341,$A313)&gt;0,1,0)</f>
        <v>0</v>
      </c>
      <c r="R313">
        <f>IF(COUNTIFS('United Data'!$A$3:$A$4341,R$1,'United Data'!$C$3:$C$4341,$A313)&gt;0,1,0)</f>
        <v>0</v>
      </c>
      <c r="S313">
        <f t="shared" si="8"/>
        <v>1</v>
      </c>
      <c r="T313">
        <f t="shared" si="9"/>
        <v>1</v>
      </c>
    </row>
    <row r="314" spans="1:20" x14ac:dyDescent="0.2">
      <c r="A314" t="s">
        <v>360</v>
      </c>
      <c r="B314">
        <f>IF(COUNTIFS('United Data'!$A$3:$A$4341,B$1,'United Data'!$C$3:$C$4341,$A314)&gt;0,1,0)</f>
        <v>0</v>
      </c>
      <c r="C314">
        <f>IF(COUNTIFS('United Data'!$A$3:$A$4341,C$1,'United Data'!$C$3:$C$4341,$A314)&gt;0,1,0)</f>
        <v>0</v>
      </c>
      <c r="D314">
        <f>IF(COUNTIFS('United Data'!$A$3:$A$4341,D$1,'United Data'!$C$3:$C$4341,$A314)&gt;0,1,0)</f>
        <v>0</v>
      </c>
      <c r="E314">
        <f>IF(COUNTIFS('United Data'!$A$3:$A$4341,E$1,'United Data'!$C$3:$C$4341,$A314)&gt;0,1,0)</f>
        <v>0</v>
      </c>
      <c r="F314">
        <f>IF(COUNTIFS('United Data'!$A$3:$A$4341,F$1,'United Data'!$C$3:$C$4341,$A314)&gt;0,1,0)</f>
        <v>0</v>
      </c>
      <c r="G314">
        <f>IF(COUNTIFS('United Data'!$A$3:$A$4341,G$1,'United Data'!$C$3:$C$4341,$A314)&gt;0,1,0)</f>
        <v>0</v>
      </c>
      <c r="H314">
        <f>IF(COUNTIFS('United Data'!$A$3:$A$4341,H$1,'United Data'!$C$3:$C$4341,$A314)&gt;0,1,0)</f>
        <v>0</v>
      </c>
      <c r="I314">
        <f>IF(COUNTIFS('United Data'!$A$3:$A$4341,I$1,'United Data'!$C$3:$C$4341,$A314)&gt;0,1,0)</f>
        <v>0</v>
      </c>
      <c r="J314">
        <f>IF(COUNTIFS('United Data'!$A$3:$A$4341,J$1,'United Data'!$C$3:$C$4341,$A314)&gt;0,1,0)</f>
        <v>0</v>
      </c>
      <c r="K314">
        <f>IF(COUNTIFS('United Data'!$A$3:$A$4341,K$1,'United Data'!$C$3:$C$4341,$A314)&gt;0,1,0)</f>
        <v>0</v>
      </c>
      <c r="L314">
        <f>IF(COUNTIFS('United Data'!$A$3:$A$4341,L$1,'United Data'!$C$3:$C$4341,$A314)&gt;0,1,0)</f>
        <v>0</v>
      </c>
      <c r="M314">
        <f>IF(COUNTIFS('United Data'!$A$3:$A$4341,M$1,'United Data'!$C$3:$C$4341,$A314)&gt;0,1,0)</f>
        <v>0</v>
      </c>
      <c r="N314">
        <f>IF(COUNTIFS('United Data'!$A$3:$A$4341,N$1,'United Data'!$C$3:$C$4341,$A314)&gt;0,1,0)</f>
        <v>0</v>
      </c>
      <c r="O314">
        <f>IF(COUNTIFS('United Data'!$A$3:$A$4341,O$1,'United Data'!$C$3:$C$4341,$A314)&gt;0,1,0)</f>
        <v>1</v>
      </c>
      <c r="P314">
        <f>IF(COUNTIFS('United Data'!$A$3:$A$4341,P$1,'United Data'!$C$3:$C$4341,$A314)&gt;0,1,0)</f>
        <v>0</v>
      </c>
      <c r="Q314">
        <f>IF(COUNTIFS('United Data'!$A$3:$A$4341,Q$1,'United Data'!$C$3:$C$4341,$A314)&gt;0,1,0)</f>
        <v>0</v>
      </c>
      <c r="R314">
        <f>IF(COUNTIFS('United Data'!$A$3:$A$4341,R$1,'United Data'!$C$3:$C$4341,$A314)&gt;0,1,0)</f>
        <v>0</v>
      </c>
      <c r="S314">
        <f t="shared" si="8"/>
        <v>1</v>
      </c>
      <c r="T314">
        <f t="shared" si="9"/>
        <v>1</v>
      </c>
    </row>
    <row r="315" spans="1:20" x14ac:dyDescent="0.2">
      <c r="A315" t="s">
        <v>361</v>
      </c>
      <c r="B315">
        <f>IF(COUNTIFS('United Data'!$A$3:$A$4341,B$1,'United Data'!$C$3:$C$4341,$A315)&gt;0,1,0)</f>
        <v>0</v>
      </c>
      <c r="C315">
        <f>IF(COUNTIFS('United Data'!$A$3:$A$4341,C$1,'United Data'!$C$3:$C$4341,$A315)&gt;0,1,0)</f>
        <v>0</v>
      </c>
      <c r="D315">
        <f>IF(COUNTIFS('United Data'!$A$3:$A$4341,D$1,'United Data'!$C$3:$C$4341,$A315)&gt;0,1,0)</f>
        <v>0</v>
      </c>
      <c r="E315">
        <f>IF(COUNTIFS('United Data'!$A$3:$A$4341,E$1,'United Data'!$C$3:$C$4341,$A315)&gt;0,1,0)</f>
        <v>0</v>
      </c>
      <c r="F315">
        <f>IF(COUNTIFS('United Data'!$A$3:$A$4341,F$1,'United Data'!$C$3:$C$4341,$A315)&gt;0,1,0)</f>
        <v>0</v>
      </c>
      <c r="G315">
        <f>IF(COUNTIFS('United Data'!$A$3:$A$4341,G$1,'United Data'!$C$3:$C$4341,$A315)&gt;0,1,0)</f>
        <v>0</v>
      </c>
      <c r="H315">
        <f>IF(COUNTIFS('United Data'!$A$3:$A$4341,H$1,'United Data'!$C$3:$C$4341,$A315)&gt;0,1,0)</f>
        <v>0</v>
      </c>
      <c r="I315">
        <f>IF(COUNTIFS('United Data'!$A$3:$A$4341,I$1,'United Data'!$C$3:$C$4341,$A315)&gt;0,1,0)</f>
        <v>0</v>
      </c>
      <c r="J315">
        <f>IF(COUNTIFS('United Data'!$A$3:$A$4341,J$1,'United Data'!$C$3:$C$4341,$A315)&gt;0,1,0)</f>
        <v>0</v>
      </c>
      <c r="K315">
        <f>IF(COUNTIFS('United Data'!$A$3:$A$4341,K$1,'United Data'!$C$3:$C$4341,$A315)&gt;0,1,0)</f>
        <v>0</v>
      </c>
      <c r="L315">
        <f>IF(COUNTIFS('United Data'!$A$3:$A$4341,L$1,'United Data'!$C$3:$C$4341,$A315)&gt;0,1,0)</f>
        <v>0</v>
      </c>
      <c r="M315">
        <f>IF(COUNTIFS('United Data'!$A$3:$A$4341,M$1,'United Data'!$C$3:$C$4341,$A315)&gt;0,1,0)</f>
        <v>0</v>
      </c>
      <c r="N315">
        <f>IF(COUNTIFS('United Data'!$A$3:$A$4341,N$1,'United Data'!$C$3:$C$4341,$A315)&gt;0,1,0)</f>
        <v>0</v>
      </c>
      <c r="O315">
        <f>IF(COUNTIFS('United Data'!$A$3:$A$4341,O$1,'United Data'!$C$3:$C$4341,$A315)&gt;0,1,0)</f>
        <v>1</v>
      </c>
      <c r="P315">
        <f>IF(COUNTIFS('United Data'!$A$3:$A$4341,P$1,'United Data'!$C$3:$C$4341,$A315)&gt;0,1,0)</f>
        <v>0</v>
      </c>
      <c r="Q315">
        <f>IF(COUNTIFS('United Data'!$A$3:$A$4341,Q$1,'United Data'!$C$3:$C$4341,$A315)&gt;0,1,0)</f>
        <v>0</v>
      </c>
      <c r="R315">
        <f>IF(COUNTIFS('United Data'!$A$3:$A$4341,R$1,'United Data'!$C$3:$C$4341,$A315)&gt;0,1,0)</f>
        <v>0</v>
      </c>
      <c r="S315">
        <f t="shared" si="8"/>
        <v>1</v>
      </c>
      <c r="T315">
        <f t="shared" si="9"/>
        <v>1</v>
      </c>
    </row>
    <row r="316" spans="1:20" x14ac:dyDescent="0.2">
      <c r="A316" t="s">
        <v>362</v>
      </c>
      <c r="B316">
        <f>IF(COUNTIFS('United Data'!$A$3:$A$4341,B$1,'United Data'!$C$3:$C$4341,$A316)&gt;0,1,0)</f>
        <v>0</v>
      </c>
      <c r="C316">
        <f>IF(COUNTIFS('United Data'!$A$3:$A$4341,C$1,'United Data'!$C$3:$C$4341,$A316)&gt;0,1,0)</f>
        <v>0</v>
      </c>
      <c r="D316">
        <f>IF(COUNTIFS('United Data'!$A$3:$A$4341,D$1,'United Data'!$C$3:$C$4341,$A316)&gt;0,1,0)</f>
        <v>0</v>
      </c>
      <c r="E316">
        <f>IF(COUNTIFS('United Data'!$A$3:$A$4341,E$1,'United Data'!$C$3:$C$4341,$A316)&gt;0,1,0)</f>
        <v>0</v>
      </c>
      <c r="F316">
        <f>IF(COUNTIFS('United Data'!$A$3:$A$4341,F$1,'United Data'!$C$3:$C$4341,$A316)&gt;0,1,0)</f>
        <v>0</v>
      </c>
      <c r="G316">
        <f>IF(COUNTIFS('United Data'!$A$3:$A$4341,G$1,'United Data'!$C$3:$C$4341,$A316)&gt;0,1,0)</f>
        <v>0</v>
      </c>
      <c r="H316">
        <f>IF(COUNTIFS('United Data'!$A$3:$A$4341,H$1,'United Data'!$C$3:$C$4341,$A316)&gt;0,1,0)</f>
        <v>0</v>
      </c>
      <c r="I316">
        <f>IF(COUNTIFS('United Data'!$A$3:$A$4341,I$1,'United Data'!$C$3:$C$4341,$A316)&gt;0,1,0)</f>
        <v>0</v>
      </c>
      <c r="J316">
        <f>IF(COUNTIFS('United Data'!$A$3:$A$4341,J$1,'United Data'!$C$3:$C$4341,$A316)&gt;0,1,0)</f>
        <v>0</v>
      </c>
      <c r="K316">
        <f>IF(COUNTIFS('United Data'!$A$3:$A$4341,K$1,'United Data'!$C$3:$C$4341,$A316)&gt;0,1,0)</f>
        <v>0</v>
      </c>
      <c r="L316">
        <f>IF(COUNTIFS('United Data'!$A$3:$A$4341,L$1,'United Data'!$C$3:$C$4341,$A316)&gt;0,1,0)</f>
        <v>0</v>
      </c>
      <c r="M316">
        <f>IF(COUNTIFS('United Data'!$A$3:$A$4341,M$1,'United Data'!$C$3:$C$4341,$A316)&gt;0,1,0)</f>
        <v>0</v>
      </c>
      <c r="N316">
        <f>IF(COUNTIFS('United Data'!$A$3:$A$4341,N$1,'United Data'!$C$3:$C$4341,$A316)&gt;0,1,0)</f>
        <v>0</v>
      </c>
      <c r="O316">
        <f>IF(COUNTIFS('United Data'!$A$3:$A$4341,O$1,'United Data'!$C$3:$C$4341,$A316)&gt;0,1,0)</f>
        <v>1</v>
      </c>
      <c r="P316">
        <f>IF(COUNTIFS('United Data'!$A$3:$A$4341,P$1,'United Data'!$C$3:$C$4341,$A316)&gt;0,1,0)</f>
        <v>0</v>
      </c>
      <c r="Q316">
        <f>IF(COUNTIFS('United Data'!$A$3:$A$4341,Q$1,'United Data'!$C$3:$C$4341,$A316)&gt;0,1,0)</f>
        <v>0</v>
      </c>
      <c r="R316">
        <f>IF(COUNTIFS('United Data'!$A$3:$A$4341,R$1,'United Data'!$C$3:$C$4341,$A316)&gt;0,1,0)</f>
        <v>0</v>
      </c>
      <c r="S316">
        <f t="shared" si="8"/>
        <v>1</v>
      </c>
      <c r="T316">
        <f t="shared" si="9"/>
        <v>1</v>
      </c>
    </row>
    <row r="317" spans="1:20" x14ac:dyDescent="0.2">
      <c r="A317" t="s">
        <v>364</v>
      </c>
      <c r="B317">
        <f>IF(COUNTIFS('United Data'!$A$3:$A$4341,B$1,'United Data'!$C$3:$C$4341,$A317)&gt;0,1,0)</f>
        <v>0</v>
      </c>
      <c r="C317">
        <f>IF(COUNTIFS('United Data'!$A$3:$A$4341,C$1,'United Data'!$C$3:$C$4341,$A317)&gt;0,1,0)</f>
        <v>0</v>
      </c>
      <c r="D317">
        <f>IF(COUNTIFS('United Data'!$A$3:$A$4341,D$1,'United Data'!$C$3:$C$4341,$A317)&gt;0,1,0)</f>
        <v>0</v>
      </c>
      <c r="E317">
        <f>IF(COUNTIFS('United Data'!$A$3:$A$4341,E$1,'United Data'!$C$3:$C$4341,$A317)&gt;0,1,0)</f>
        <v>0</v>
      </c>
      <c r="F317">
        <f>IF(COUNTIFS('United Data'!$A$3:$A$4341,F$1,'United Data'!$C$3:$C$4341,$A317)&gt;0,1,0)</f>
        <v>0</v>
      </c>
      <c r="G317">
        <f>IF(COUNTIFS('United Data'!$A$3:$A$4341,G$1,'United Data'!$C$3:$C$4341,$A317)&gt;0,1,0)</f>
        <v>0</v>
      </c>
      <c r="H317">
        <f>IF(COUNTIFS('United Data'!$A$3:$A$4341,H$1,'United Data'!$C$3:$C$4341,$A317)&gt;0,1,0)</f>
        <v>0</v>
      </c>
      <c r="I317">
        <f>IF(COUNTIFS('United Data'!$A$3:$A$4341,I$1,'United Data'!$C$3:$C$4341,$A317)&gt;0,1,0)</f>
        <v>0</v>
      </c>
      <c r="J317">
        <f>IF(COUNTIFS('United Data'!$A$3:$A$4341,J$1,'United Data'!$C$3:$C$4341,$A317)&gt;0,1,0)</f>
        <v>0</v>
      </c>
      <c r="K317">
        <f>IF(COUNTIFS('United Data'!$A$3:$A$4341,K$1,'United Data'!$C$3:$C$4341,$A317)&gt;0,1,0)</f>
        <v>0</v>
      </c>
      <c r="L317">
        <f>IF(COUNTIFS('United Data'!$A$3:$A$4341,L$1,'United Data'!$C$3:$C$4341,$A317)&gt;0,1,0)</f>
        <v>0</v>
      </c>
      <c r="M317">
        <f>IF(COUNTIFS('United Data'!$A$3:$A$4341,M$1,'United Data'!$C$3:$C$4341,$A317)&gt;0,1,0)</f>
        <v>0</v>
      </c>
      <c r="N317">
        <f>IF(COUNTIFS('United Data'!$A$3:$A$4341,N$1,'United Data'!$C$3:$C$4341,$A317)&gt;0,1,0)</f>
        <v>0</v>
      </c>
      <c r="O317">
        <f>IF(COUNTIFS('United Data'!$A$3:$A$4341,O$1,'United Data'!$C$3:$C$4341,$A317)&gt;0,1,0)</f>
        <v>0</v>
      </c>
      <c r="P317">
        <f>IF(COUNTIFS('United Data'!$A$3:$A$4341,P$1,'United Data'!$C$3:$C$4341,$A317)&gt;0,1,0)</f>
        <v>1</v>
      </c>
      <c r="Q317">
        <f>IF(COUNTIFS('United Data'!$A$3:$A$4341,Q$1,'United Data'!$C$3:$C$4341,$A317)&gt;0,1,0)</f>
        <v>0</v>
      </c>
      <c r="R317">
        <f>IF(COUNTIFS('United Data'!$A$3:$A$4341,R$1,'United Data'!$C$3:$C$4341,$A317)&gt;0,1,0)</f>
        <v>0</v>
      </c>
      <c r="S317">
        <f t="shared" si="8"/>
        <v>1</v>
      </c>
      <c r="T317">
        <f t="shared" si="9"/>
        <v>1</v>
      </c>
    </row>
    <row r="318" spans="1:20" x14ac:dyDescent="0.2">
      <c r="A318" t="s">
        <v>365</v>
      </c>
      <c r="B318">
        <f>IF(COUNTIFS('United Data'!$A$3:$A$4341,B$1,'United Data'!$C$3:$C$4341,$A318)&gt;0,1,0)</f>
        <v>0</v>
      </c>
      <c r="C318">
        <f>IF(COUNTIFS('United Data'!$A$3:$A$4341,C$1,'United Data'!$C$3:$C$4341,$A318)&gt;0,1,0)</f>
        <v>0</v>
      </c>
      <c r="D318">
        <f>IF(COUNTIFS('United Data'!$A$3:$A$4341,D$1,'United Data'!$C$3:$C$4341,$A318)&gt;0,1,0)</f>
        <v>0</v>
      </c>
      <c r="E318">
        <f>IF(COUNTIFS('United Data'!$A$3:$A$4341,E$1,'United Data'!$C$3:$C$4341,$A318)&gt;0,1,0)</f>
        <v>0</v>
      </c>
      <c r="F318">
        <f>IF(COUNTIFS('United Data'!$A$3:$A$4341,F$1,'United Data'!$C$3:$C$4341,$A318)&gt;0,1,0)</f>
        <v>0</v>
      </c>
      <c r="G318">
        <f>IF(COUNTIFS('United Data'!$A$3:$A$4341,G$1,'United Data'!$C$3:$C$4341,$A318)&gt;0,1,0)</f>
        <v>0</v>
      </c>
      <c r="H318">
        <f>IF(COUNTIFS('United Data'!$A$3:$A$4341,H$1,'United Data'!$C$3:$C$4341,$A318)&gt;0,1,0)</f>
        <v>0</v>
      </c>
      <c r="I318">
        <f>IF(COUNTIFS('United Data'!$A$3:$A$4341,I$1,'United Data'!$C$3:$C$4341,$A318)&gt;0,1,0)</f>
        <v>0</v>
      </c>
      <c r="J318">
        <f>IF(COUNTIFS('United Data'!$A$3:$A$4341,J$1,'United Data'!$C$3:$C$4341,$A318)&gt;0,1,0)</f>
        <v>0</v>
      </c>
      <c r="K318">
        <f>IF(COUNTIFS('United Data'!$A$3:$A$4341,K$1,'United Data'!$C$3:$C$4341,$A318)&gt;0,1,0)</f>
        <v>0</v>
      </c>
      <c r="L318">
        <f>IF(COUNTIFS('United Data'!$A$3:$A$4341,L$1,'United Data'!$C$3:$C$4341,$A318)&gt;0,1,0)</f>
        <v>0</v>
      </c>
      <c r="M318">
        <f>IF(COUNTIFS('United Data'!$A$3:$A$4341,M$1,'United Data'!$C$3:$C$4341,$A318)&gt;0,1,0)</f>
        <v>0</v>
      </c>
      <c r="N318">
        <f>IF(COUNTIFS('United Data'!$A$3:$A$4341,N$1,'United Data'!$C$3:$C$4341,$A318)&gt;0,1,0)</f>
        <v>0</v>
      </c>
      <c r="O318">
        <f>IF(COUNTIFS('United Data'!$A$3:$A$4341,O$1,'United Data'!$C$3:$C$4341,$A318)&gt;0,1,0)</f>
        <v>0</v>
      </c>
      <c r="P318">
        <f>IF(COUNTIFS('United Data'!$A$3:$A$4341,P$1,'United Data'!$C$3:$C$4341,$A318)&gt;0,1,0)</f>
        <v>1</v>
      </c>
      <c r="Q318">
        <f>IF(COUNTIFS('United Data'!$A$3:$A$4341,Q$1,'United Data'!$C$3:$C$4341,$A318)&gt;0,1,0)</f>
        <v>0</v>
      </c>
      <c r="R318">
        <f>IF(COUNTIFS('United Data'!$A$3:$A$4341,R$1,'United Data'!$C$3:$C$4341,$A318)&gt;0,1,0)</f>
        <v>0</v>
      </c>
      <c r="S318">
        <f t="shared" si="8"/>
        <v>1</v>
      </c>
      <c r="T318">
        <f t="shared" si="9"/>
        <v>1</v>
      </c>
    </row>
    <row r="319" spans="1:20" x14ac:dyDescent="0.2">
      <c r="A319" t="s">
        <v>366</v>
      </c>
      <c r="B319">
        <f>IF(COUNTIFS('United Data'!$A$3:$A$4341,B$1,'United Data'!$C$3:$C$4341,$A319)&gt;0,1,0)</f>
        <v>0</v>
      </c>
      <c r="C319">
        <f>IF(COUNTIFS('United Data'!$A$3:$A$4341,C$1,'United Data'!$C$3:$C$4341,$A319)&gt;0,1,0)</f>
        <v>0</v>
      </c>
      <c r="D319">
        <f>IF(COUNTIFS('United Data'!$A$3:$A$4341,D$1,'United Data'!$C$3:$C$4341,$A319)&gt;0,1,0)</f>
        <v>0</v>
      </c>
      <c r="E319">
        <f>IF(COUNTIFS('United Data'!$A$3:$A$4341,E$1,'United Data'!$C$3:$C$4341,$A319)&gt;0,1,0)</f>
        <v>0</v>
      </c>
      <c r="F319">
        <f>IF(COUNTIFS('United Data'!$A$3:$A$4341,F$1,'United Data'!$C$3:$C$4341,$A319)&gt;0,1,0)</f>
        <v>0</v>
      </c>
      <c r="G319">
        <f>IF(COUNTIFS('United Data'!$A$3:$A$4341,G$1,'United Data'!$C$3:$C$4341,$A319)&gt;0,1,0)</f>
        <v>0</v>
      </c>
      <c r="H319">
        <f>IF(COUNTIFS('United Data'!$A$3:$A$4341,H$1,'United Data'!$C$3:$C$4341,$A319)&gt;0,1,0)</f>
        <v>0</v>
      </c>
      <c r="I319">
        <f>IF(COUNTIFS('United Data'!$A$3:$A$4341,I$1,'United Data'!$C$3:$C$4341,$A319)&gt;0,1,0)</f>
        <v>0</v>
      </c>
      <c r="J319">
        <f>IF(COUNTIFS('United Data'!$A$3:$A$4341,J$1,'United Data'!$C$3:$C$4341,$A319)&gt;0,1,0)</f>
        <v>0</v>
      </c>
      <c r="K319">
        <f>IF(COUNTIFS('United Data'!$A$3:$A$4341,K$1,'United Data'!$C$3:$C$4341,$A319)&gt;0,1,0)</f>
        <v>0</v>
      </c>
      <c r="L319">
        <f>IF(COUNTIFS('United Data'!$A$3:$A$4341,L$1,'United Data'!$C$3:$C$4341,$A319)&gt;0,1,0)</f>
        <v>0</v>
      </c>
      <c r="M319">
        <f>IF(COUNTIFS('United Data'!$A$3:$A$4341,M$1,'United Data'!$C$3:$C$4341,$A319)&gt;0,1,0)</f>
        <v>0</v>
      </c>
      <c r="N319">
        <f>IF(COUNTIFS('United Data'!$A$3:$A$4341,N$1,'United Data'!$C$3:$C$4341,$A319)&gt;0,1,0)</f>
        <v>0</v>
      </c>
      <c r="O319">
        <f>IF(COUNTIFS('United Data'!$A$3:$A$4341,O$1,'United Data'!$C$3:$C$4341,$A319)&gt;0,1,0)</f>
        <v>0</v>
      </c>
      <c r="P319">
        <f>IF(COUNTIFS('United Data'!$A$3:$A$4341,P$1,'United Data'!$C$3:$C$4341,$A319)&gt;0,1,0)</f>
        <v>1</v>
      </c>
      <c r="Q319">
        <f>IF(COUNTIFS('United Data'!$A$3:$A$4341,Q$1,'United Data'!$C$3:$C$4341,$A319)&gt;0,1,0)</f>
        <v>0</v>
      </c>
      <c r="R319">
        <f>IF(COUNTIFS('United Data'!$A$3:$A$4341,R$1,'United Data'!$C$3:$C$4341,$A319)&gt;0,1,0)</f>
        <v>0</v>
      </c>
      <c r="S319">
        <f t="shared" si="8"/>
        <v>1</v>
      </c>
      <c r="T319">
        <f t="shared" si="9"/>
        <v>1</v>
      </c>
    </row>
    <row r="320" spans="1:20" x14ac:dyDescent="0.2">
      <c r="A320" t="s">
        <v>367</v>
      </c>
      <c r="B320">
        <f>IF(COUNTIFS('United Data'!$A$3:$A$4341,B$1,'United Data'!$C$3:$C$4341,$A320)&gt;0,1,0)</f>
        <v>0</v>
      </c>
      <c r="C320">
        <f>IF(COUNTIFS('United Data'!$A$3:$A$4341,C$1,'United Data'!$C$3:$C$4341,$A320)&gt;0,1,0)</f>
        <v>0</v>
      </c>
      <c r="D320">
        <f>IF(COUNTIFS('United Data'!$A$3:$A$4341,D$1,'United Data'!$C$3:$C$4341,$A320)&gt;0,1,0)</f>
        <v>0</v>
      </c>
      <c r="E320">
        <f>IF(COUNTIFS('United Data'!$A$3:$A$4341,E$1,'United Data'!$C$3:$C$4341,$A320)&gt;0,1,0)</f>
        <v>0</v>
      </c>
      <c r="F320">
        <f>IF(COUNTIFS('United Data'!$A$3:$A$4341,F$1,'United Data'!$C$3:$C$4341,$A320)&gt;0,1,0)</f>
        <v>0</v>
      </c>
      <c r="G320">
        <f>IF(COUNTIFS('United Data'!$A$3:$A$4341,G$1,'United Data'!$C$3:$C$4341,$A320)&gt;0,1,0)</f>
        <v>0</v>
      </c>
      <c r="H320">
        <f>IF(COUNTIFS('United Data'!$A$3:$A$4341,H$1,'United Data'!$C$3:$C$4341,$A320)&gt;0,1,0)</f>
        <v>0</v>
      </c>
      <c r="I320">
        <f>IF(COUNTIFS('United Data'!$A$3:$A$4341,I$1,'United Data'!$C$3:$C$4341,$A320)&gt;0,1,0)</f>
        <v>0</v>
      </c>
      <c r="J320">
        <f>IF(COUNTIFS('United Data'!$A$3:$A$4341,J$1,'United Data'!$C$3:$C$4341,$A320)&gt;0,1,0)</f>
        <v>0</v>
      </c>
      <c r="K320">
        <f>IF(COUNTIFS('United Data'!$A$3:$A$4341,K$1,'United Data'!$C$3:$C$4341,$A320)&gt;0,1,0)</f>
        <v>0</v>
      </c>
      <c r="L320">
        <f>IF(COUNTIFS('United Data'!$A$3:$A$4341,L$1,'United Data'!$C$3:$C$4341,$A320)&gt;0,1,0)</f>
        <v>0</v>
      </c>
      <c r="M320">
        <f>IF(COUNTIFS('United Data'!$A$3:$A$4341,M$1,'United Data'!$C$3:$C$4341,$A320)&gt;0,1,0)</f>
        <v>0</v>
      </c>
      <c r="N320">
        <f>IF(COUNTIFS('United Data'!$A$3:$A$4341,N$1,'United Data'!$C$3:$C$4341,$A320)&gt;0,1,0)</f>
        <v>0</v>
      </c>
      <c r="O320">
        <f>IF(COUNTIFS('United Data'!$A$3:$A$4341,O$1,'United Data'!$C$3:$C$4341,$A320)&gt;0,1,0)</f>
        <v>0</v>
      </c>
      <c r="P320">
        <f>IF(COUNTIFS('United Data'!$A$3:$A$4341,P$1,'United Data'!$C$3:$C$4341,$A320)&gt;0,1,0)</f>
        <v>1</v>
      </c>
      <c r="Q320">
        <f>IF(COUNTIFS('United Data'!$A$3:$A$4341,Q$1,'United Data'!$C$3:$C$4341,$A320)&gt;0,1,0)</f>
        <v>0</v>
      </c>
      <c r="R320">
        <f>IF(COUNTIFS('United Data'!$A$3:$A$4341,R$1,'United Data'!$C$3:$C$4341,$A320)&gt;0,1,0)</f>
        <v>0</v>
      </c>
      <c r="S320">
        <f t="shared" si="8"/>
        <v>1</v>
      </c>
      <c r="T320">
        <f t="shared" si="9"/>
        <v>1</v>
      </c>
    </row>
    <row r="321" spans="1:20" x14ac:dyDescent="0.2">
      <c r="A321" t="s">
        <v>368</v>
      </c>
      <c r="B321">
        <f>IF(COUNTIFS('United Data'!$A$3:$A$4341,B$1,'United Data'!$C$3:$C$4341,$A321)&gt;0,1,0)</f>
        <v>0</v>
      </c>
      <c r="C321">
        <f>IF(COUNTIFS('United Data'!$A$3:$A$4341,C$1,'United Data'!$C$3:$C$4341,$A321)&gt;0,1,0)</f>
        <v>0</v>
      </c>
      <c r="D321">
        <f>IF(COUNTIFS('United Data'!$A$3:$A$4341,D$1,'United Data'!$C$3:$C$4341,$A321)&gt;0,1,0)</f>
        <v>0</v>
      </c>
      <c r="E321">
        <f>IF(COUNTIFS('United Data'!$A$3:$A$4341,E$1,'United Data'!$C$3:$C$4341,$A321)&gt;0,1,0)</f>
        <v>0</v>
      </c>
      <c r="F321">
        <f>IF(COUNTIFS('United Data'!$A$3:$A$4341,F$1,'United Data'!$C$3:$C$4341,$A321)&gt;0,1,0)</f>
        <v>0</v>
      </c>
      <c r="G321">
        <f>IF(COUNTIFS('United Data'!$A$3:$A$4341,G$1,'United Data'!$C$3:$C$4341,$A321)&gt;0,1,0)</f>
        <v>0</v>
      </c>
      <c r="H321">
        <f>IF(COUNTIFS('United Data'!$A$3:$A$4341,H$1,'United Data'!$C$3:$C$4341,$A321)&gt;0,1,0)</f>
        <v>0</v>
      </c>
      <c r="I321">
        <f>IF(COUNTIFS('United Data'!$A$3:$A$4341,I$1,'United Data'!$C$3:$C$4341,$A321)&gt;0,1,0)</f>
        <v>0</v>
      </c>
      <c r="J321">
        <f>IF(COUNTIFS('United Data'!$A$3:$A$4341,J$1,'United Data'!$C$3:$C$4341,$A321)&gt;0,1,0)</f>
        <v>0</v>
      </c>
      <c r="K321">
        <f>IF(COUNTIFS('United Data'!$A$3:$A$4341,K$1,'United Data'!$C$3:$C$4341,$A321)&gt;0,1,0)</f>
        <v>0</v>
      </c>
      <c r="L321">
        <f>IF(COUNTIFS('United Data'!$A$3:$A$4341,L$1,'United Data'!$C$3:$C$4341,$A321)&gt;0,1,0)</f>
        <v>0</v>
      </c>
      <c r="M321">
        <f>IF(COUNTIFS('United Data'!$A$3:$A$4341,M$1,'United Data'!$C$3:$C$4341,$A321)&gt;0,1,0)</f>
        <v>0</v>
      </c>
      <c r="N321">
        <f>IF(COUNTIFS('United Data'!$A$3:$A$4341,N$1,'United Data'!$C$3:$C$4341,$A321)&gt;0,1,0)</f>
        <v>0</v>
      </c>
      <c r="O321">
        <f>IF(COUNTIFS('United Data'!$A$3:$A$4341,O$1,'United Data'!$C$3:$C$4341,$A321)&gt;0,1,0)</f>
        <v>0</v>
      </c>
      <c r="P321">
        <f>IF(COUNTIFS('United Data'!$A$3:$A$4341,P$1,'United Data'!$C$3:$C$4341,$A321)&gt;0,1,0)</f>
        <v>1</v>
      </c>
      <c r="Q321">
        <f>IF(COUNTIFS('United Data'!$A$3:$A$4341,Q$1,'United Data'!$C$3:$C$4341,$A321)&gt;0,1,0)</f>
        <v>0</v>
      </c>
      <c r="R321">
        <f>IF(COUNTIFS('United Data'!$A$3:$A$4341,R$1,'United Data'!$C$3:$C$4341,$A321)&gt;0,1,0)</f>
        <v>0</v>
      </c>
      <c r="S321">
        <f t="shared" si="8"/>
        <v>1</v>
      </c>
      <c r="T321">
        <f t="shared" si="9"/>
        <v>1</v>
      </c>
    </row>
    <row r="322" spans="1:20" x14ac:dyDescent="0.2">
      <c r="A322" t="s">
        <v>369</v>
      </c>
      <c r="B322">
        <f>IF(COUNTIFS('United Data'!$A$3:$A$4341,B$1,'United Data'!$C$3:$C$4341,$A322)&gt;0,1,0)</f>
        <v>0</v>
      </c>
      <c r="C322">
        <f>IF(COUNTIFS('United Data'!$A$3:$A$4341,C$1,'United Data'!$C$3:$C$4341,$A322)&gt;0,1,0)</f>
        <v>0</v>
      </c>
      <c r="D322">
        <f>IF(COUNTIFS('United Data'!$A$3:$A$4341,D$1,'United Data'!$C$3:$C$4341,$A322)&gt;0,1,0)</f>
        <v>0</v>
      </c>
      <c r="E322">
        <f>IF(COUNTIFS('United Data'!$A$3:$A$4341,E$1,'United Data'!$C$3:$C$4341,$A322)&gt;0,1,0)</f>
        <v>0</v>
      </c>
      <c r="F322">
        <f>IF(COUNTIFS('United Data'!$A$3:$A$4341,F$1,'United Data'!$C$3:$C$4341,$A322)&gt;0,1,0)</f>
        <v>0</v>
      </c>
      <c r="G322">
        <f>IF(COUNTIFS('United Data'!$A$3:$A$4341,G$1,'United Data'!$C$3:$C$4341,$A322)&gt;0,1,0)</f>
        <v>0</v>
      </c>
      <c r="H322">
        <f>IF(COUNTIFS('United Data'!$A$3:$A$4341,H$1,'United Data'!$C$3:$C$4341,$A322)&gt;0,1,0)</f>
        <v>0</v>
      </c>
      <c r="I322">
        <f>IF(COUNTIFS('United Data'!$A$3:$A$4341,I$1,'United Data'!$C$3:$C$4341,$A322)&gt;0,1,0)</f>
        <v>0</v>
      </c>
      <c r="J322">
        <f>IF(COUNTIFS('United Data'!$A$3:$A$4341,J$1,'United Data'!$C$3:$C$4341,$A322)&gt;0,1,0)</f>
        <v>0</v>
      </c>
      <c r="K322">
        <f>IF(COUNTIFS('United Data'!$A$3:$A$4341,K$1,'United Data'!$C$3:$C$4341,$A322)&gt;0,1,0)</f>
        <v>0</v>
      </c>
      <c r="L322">
        <f>IF(COUNTIFS('United Data'!$A$3:$A$4341,L$1,'United Data'!$C$3:$C$4341,$A322)&gt;0,1,0)</f>
        <v>0</v>
      </c>
      <c r="M322">
        <f>IF(COUNTIFS('United Data'!$A$3:$A$4341,M$1,'United Data'!$C$3:$C$4341,$A322)&gt;0,1,0)</f>
        <v>0</v>
      </c>
      <c r="N322">
        <f>IF(COUNTIFS('United Data'!$A$3:$A$4341,N$1,'United Data'!$C$3:$C$4341,$A322)&gt;0,1,0)</f>
        <v>0</v>
      </c>
      <c r="O322">
        <f>IF(COUNTIFS('United Data'!$A$3:$A$4341,O$1,'United Data'!$C$3:$C$4341,$A322)&gt;0,1,0)</f>
        <v>0</v>
      </c>
      <c r="P322">
        <f>IF(COUNTIFS('United Data'!$A$3:$A$4341,P$1,'United Data'!$C$3:$C$4341,$A322)&gt;0,1,0)</f>
        <v>1</v>
      </c>
      <c r="Q322">
        <f>IF(COUNTIFS('United Data'!$A$3:$A$4341,Q$1,'United Data'!$C$3:$C$4341,$A322)&gt;0,1,0)</f>
        <v>0</v>
      </c>
      <c r="R322">
        <f>IF(COUNTIFS('United Data'!$A$3:$A$4341,R$1,'United Data'!$C$3:$C$4341,$A322)&gt;0,1,0)</f>
        <v>0</v>
      </c>
      <c r="S322">
        <f t="shared" ref="S322:S385" si="10">SUM(B322:R322)</f>
        <v>1</v>
      </c>
      <c r="T322">
        <f t="shared" ref="T322:T385" si="11">B322+SUMPRODUCT(--(C322:R322&gt;B322:Q322))</f>
        <v>1</v>
      </c>
    </row>
    <row r="323" spans="1:20" x14ac:dyDescent="0.2">
      <c r="A323" t="s">
        <v>370</v>
      </c>
      <c r="B323">
        <f>IF(COUNTIFS('United Data'!$A$3:$A$4341,B$1,'United Data'!$C$3:$C$4341,$A323)&gt;0,1,0)</f>
        <v>0</v>
      </c>
      <c r="C323">
        <f>IF(COUNTIFS('United Data'!$A$3:$A$4341,C$1,'United Data'!$C$3:$C$4341,$A323)&gt;0,1,0)</f>
        <v>0</v>
      </c>
      <c r="D323">
        <f>IF(COUNTIFS('United Data'!$A$3:$A$4341,D$1,'United Data'!$C$3:$C$4341,$A323)&gt;0,1,0)</f>
        <v>0</v>
      </c>
      <c r="E323">
        <f>IF(COUNTIFS('United Data'!$A$3:$A$4341,E$1,'United Data'!$C$3:$C$4341,$A323)&gt;0,1,0)</f>
        <v>0</v>
      </c>
      <c r="F323">
        <f>IF(COUNTIFS('United Data'!$A$3:$A$4341,F$1,'United Data'!$C$3:$C$4341,$A323)&gt;0,1,0)</f>
        <v>0</v>
      </c>
      <c r="G323">
        <f>IF(COUNTIFS('United Data'!$A$3:$A$4341,G$1,'United Data'!$C$3:$C$4341,$A323)&gt;0,1,0)</f>
        <v>0</v>
      </c>
      <c r="H323">
        <f>IF(COUNTIFS('United Data'!$A$3:$A$4341,H$1,'United Data'!$C$3:$C$4341,$A323)&gt;0,1,0)</f>
        <v>0</v>
      </c>
      <c r="I323">
        <f>IF(COUNTIFS('United Data'!$A$3:$A$4341,I$1,'United Data'!$C$3:$C$4341,$A323)&gt;0,1,0)</f>
        <v>0</v>
      </c>
      <c r="J323">
        <f>IF(COUNTIFS('United Data'!$A$3:$A$4341,J$1,'United Data'!$C$3:$C$4341,$A323)&gt;0,1,0)</f>
        <v>0</v>
      </c>
      <c r="K323">
        <f>IF(COUNTIFS('United Data'!$A$3:$A$4341,K$1,'United Data'!$C$3:$C$4341,$A323)&gt;0,1,0)</f>
        <v>0</v>
      </c>
      <c r="L323">
        <f>IF(COUNTIFS('United Data'!$A$3:$A$4341,L$1,'United Data'!$C$3:$C$4341,$A323)&gt;0,1,0)</f>
        <v>0</v>
      </c>
      <c r="M323">
        <f>IF(COUNTIFS('United Data'!$A$3:$A$4341,M$1,'United Data'!$C$3:$C$4341,$A323)&gt;0,1,0)</f>
        <v>0</v>
      </c>
      <c r="N323">
        <f>IF(COUNTIFS('United Data'!$A$3:$A$4341,N$1,'United Data'!$C$3:$C$4341,$A323)&gt;0,1,0)</f>
        <v>0</v>
      </c>
      <c r="O323">
        <f>IF(COUNTIFS('United Data'!$A$3:$A$4341,O$1,'United Data'!$C$3:$C$4341,$A323)&gt;0,1,0)</f>
        <v>0</v>
      </c>
      <c r="P323">
        <f>IF(COUNTIFS('United Data'!$A$3:$A$4341,P$1,'United Data'!$C$3:$C$4341,$A323)&gt;0,1,0)</f>
        <v>1</v>
      </c>
      <c r="Q323">
        <f>IF(COUNTIFS('United Data'!$A$3:$A$4341,Q$1,'United Data'!$C$3:$C$4341,$A323)&gt;0,1,0)</f>
        <v>0</v>
      </c>
      <c r="R323">
        <f>IF(COUNTIFS('United Data'!$A$3:$A$4341,R$1,'United Data'!$C$3:$C$4341,$A323)&gt;0,1,0)</f>
        <v>0</v>
      </c>
      <c r="S323">
        <f t="shared" si="10"/>
        <v>1</v>
      </c>
      <c r="T323">
        <f t="shared" si="11"/>
        <v>1</v>
      </c>
    </row>
    <row r="324" spans="1:20" x14ac:dyDescent="0.2">
      <c r="A324" t="s">
        <v>371</v>
      </c>
      <c r="B324">
        <f>IF(COUNTIFS('United Data'!$A$3:$A$4341,B$1,'United Data'!$C$3:$C$4341,$A324)&gt;0,1,0)</f>
        <v>0</v>
      </c>
      <c r="C324">
        <f>IF(COUNTIFS('United Data'!$A$3:$A$4341,C$1,'United Data'!$C$3:$C$4341,$A324)&gt;0,1,0)</f>
        <v>0</v>
      </c>
      <c r="D324">
        <f>IF(COUNTIFS('United Data'!$A$3:$A$4341,D$1,'United Data'!$C$3:$C$4341,$A324)&gt;0,1,0)</f>
        <v>0</v>
      </c>
      <c r="E324">
        <f>IF(COUNTIFS('United Data'!$A$3:$A$4341,E$1,'United Data'!$C$3:$C$4341,$A324)&gt;0,1,0)</f>
        <v>0</v>
      </c>
      <c r="F324">
        <f>IF(COUNTIFS('United Data'!$A$3:$A$4341,F$1,'United Data'!$C$3:$C$4341,$A324)&gt;0,1,0)</f>
        <v>0</v>
      </c>
      <c r="G324">
        <f>IF(COUNTIFS('United Data'!$A$3:$A$4341,G$1,'United Data'!$C$3:$C$4341,$A324)&gt;0,1,0)</f>
        <v>0</v>
      </c>
      <c r="H324">
        <f>IF(COUNTIFS('United Data'!$A$3:$A$4341,H$1,'United Data'!$C$3:$C$4341,$A324)&gt;0,1,0)</f>
        <v>0</v>
      </c>
      <c r="I324">
        <f>IF(COUNTIFS('United Data'!$A$3:$A$4341,I$1,'United Data'!$C$3:$C$4341,$A324)&gt;0,1,0)</f>
        <v>0</v>
      </c>
      <c r="J324">
        <f>IF(COUNTIFS('United Data'!$A$3:$A$4341,J$1,'United Data'!$C$3:$C$4341,$A324)&gt;0,1,0)</f>
        <v>0</v>
      </c>
      <c r="K324">
        <f>IF(COUNTIFS('United Data'!$A$3:$A$4341,K$1,'United Data'!$C$3:$C$4341,$A324)&gt;0,1,0)</f>
        <v>0</v>
      </c>
      <c r="L324">
        <f>IF(COUNTIFS('United Data'!$A$3:$A$4341,L$1,'United Data'!$C$3:$C$4341,$A324)&gt;0,1,0)</f>
        <v>0</v>
      </c>
      <c r="M324">
        <f>IF(COUNTIFS('United Data'!$A$3:$A$4341,M$1,'United Data'!$C$3:$C$4341,$A324)&gt;0,1,0)</f>
        <v>0</v>
      </c>
      <c r="N324">
        <f>IF(COUNTIFS('United Data'!$A$3:$A$4341,N$1,'United Data'!$C$3:$C$4341,$A324)&gt;0,1,0)</f>
        <v>0</v>
      </c>
      <c r="O324">
        <f>IF(COUNTIFS('United Data'!$A$3:$A$4341,O$1,'United Data'!$C$3:$C$4341,$A324)&gt;0,1,0)</f>
        <v>0</v>
      </c>
      <c r="P324">
        <f>IF(COUNTIFS('United Data'!$A$3:$A$4341,P$1,'United Data'!$C$3:$C$4341,$A324)&gt;0,1,0)</f>
        <v>0</v>
      </c>
      <c r="Q324">
        <f>IF(COUNTIFS('United Data'!$A$3:$A$4341,Q$1,'United Data'!$C$3:$C$4341,$A324)&gt;0,1,0)</f>
        <v>1</v>
      </c>
      <c r="R324">
        <f>IF(COUNTIFS('United Data'!$A$3:$A$4341,R$1,'United Data'!$C$3:$C$4341,$A324)&gt;0,1,0)</f>
        <v>0</v>
      </c>
      <c r="S324">
        <f t="shared" si="10"/>
        <v>1</v>
      </c>
      <c r="T324">
        <f t="shared" si="11"/>
        <v>1</v>
      </c>
    </row>
    <row r="325" spans="1:20" x14ac:dyDescent="0.2">
      <c r="A325" t="s">
        <v>372</v>
      </c>
      <c r="B325">
        <f>IF(COUNTIFS('United Data'!$A$3:$A$4341,B$1,'United Data'!$C$3:$C$4341,$A325)&gt;0,1,0)</f>
        <v>0</v>
      </c>
      <c r="C325">
        <f>IF(COUNTIFS('United Data'!$A$3:$A$4341,C$1,'United Data'!$C$3:$C$4341,$A325)&gt;0,1,0)</f>
        <v>0</v>
      </c>
      <c r="D325">
        <f>IF(COUNTIFS('United Data'!$A$3:$A$4341,D$1,'United Data'!$C$3:$C$4341,$A325)&gt;0,1,0)</f>
        <v>0</v>
      </c>
      <c r="E325">
        <f>IF(COUNTIFS('United Data'!$A$3:$A$4341,E$1,'United Data'!$C$3:$C$4341,$A325)&gt;0,1,0)</f>
        <v>0</v>
      </c>
      <c r="F325">
        <f>IF(COUNTIFS('United Data'!$A$3:$A$4341,F$1,'United Data'!$C$3:$C$4341,$A325)&gt;0,1,0)</f>
        <v>0</v>
      </c>
      <c r="G325">
        <f>IF(COUNTIFS('United Data'!$A$3:$A$4341,G$1,'United Data'!$C$3:$C$4341,$A325)&gt;0,1,0)</f>
        <v>0</v>
      </c>
      <c r="H325">
        <f>IF(COUNTIFS('United Data'!$A$3:$A$4341,H$1,'United Data'!$C$3:$C$4341,$A325)&gt;0,1,0)</f>
        <v>0</v>
      </c>
      <c r="I325">
        <f>IF(COUNTIFS('United Data'!$A$3:$A$4341,I$1,'United Data'!$C$3:$C$4341,$A325)&gt;0,1,0)</f>
        <v>0</v>
      </c>
      <c r="J325">
        <f>IF(COUNTIFS('United Data'!$A$3:$A$4341,J$1,'United Data'!$C$3:$C$4341,$A325)&gt;0,1,0)</f>
        <v>0</v>
      </c>
      <c r="K325">
        <f>IF(COUNTIFS('United Data'!$A$3:$A$4341,K$1,'United Data'!$C$3:$C$4341,$A325)&gt;0,1,0)</f>
        <v>0</v>
      </c>
      <c r="L325">
        <f>IF(COUNTIFS('United Data'!$A$3:$A$4341,L$1,'United Data'!$C$3:$C$4341,$A325)&gt;0,1,0)</f>
        <v>0</v>
      </c>
      <c r="M325">
        <f>IF(COUNTIFS('United Data'!$A$3:$A$4341,M$1,'United Data'!$C$3:$C$4341,$A325)&gt;0,1,0)</f>
        <v>0</v>
      </c>
      <c r="N325">
        <f>IF(COUNTIFS('United Data'!$A$3:$A$4341,N$1,'United Data'!$C$3:$C$4341,$A325)&gt;0,1,0)</f>
        <v>0</v>
      </c>
      <c r="O325">
        <f>IF(COUNTIFS('United Data'!$A$3:$A$4341,O$1,'United Data'!$C$3:$C$4341,$A325)&gt;0,1,0)</f>
        <v>0</v>
      </c>
      <c r="P325">
        <f>IF(COUNTIFS('United Data'!$A$3:$A$4341,P$1,'United Data'!$C$3:$C$4341,$A325)&gt;0,1,0)</f>
        <v>0</v>
      </c>
      <c r="Q325">
        <f>IF(COUNTIFS('United Data'!$A$3:$A$4341,Q$1,'United Data'!$C$3:$C$4341,$A325)&gt;0,1,0)</f>
        <v>1</v>
      </c>
      <c r="R325">
        <f>IF(COUNTIFS('United Data'!$A$3:$A$4341,R$1,'United Data'!$C$3:$C$4341,$A325)&gt;0,1,0)</f>
        <v>0</v>
      </c>
      <c r="S325">
        <f t="shared" si="10"/>
        <v>1</v>
      </c>
      <c r="T325">
        <f t="shared" si="11"/>
        <v>1</v>
      </c>
    </row>
    <row r="326" spans="1:20" x14ac:dyDescent="0.2">
      <c r="A326" t="s">
        <v>373</v>
      </c>
      <c r="B326">
        <f>IF(COUNTIFS('United Data'!$A$3:$A$4341,B$1,'United Data'!$C$3:$C$4341,$A326)&gt;0,1,0)</f>
        <v>0</v>
      </c>
      <c r="C326">
        <f>IF(COUNTIFS('United Data'!$A$3:$A$4341,C$1,'United Data'!$C$3:$C$4341,$A326)&gt;0,1,0)</f>
        <v>0</v>
      </c>
      <c r="D326">
        <f>IF(COUNTIFS('United Data'!$A$3:$A$4341,D$1,'United Data'!$C$3:$C$4341,$A326)&gt;0,1,0)</f>
        <v>0</v>
      </c>
      <c r="E326">
        <f>IF(COUNTIFS('United Data'!$A$3:$A$4341,E$1,'United Data'!$C$3:$C$4341,$A326)&gt;0,1,0)</f>
        <v>0</v>
      </c>
      <c r="F326">
        <f>IF(COUNTIFS('United Data'!$A$3:$A$4341,F$1,'United Data'!$C$3:$C$4341,$A326)&gt;0,1,0)</f>
        <v>0</v>
      </c>
      <c r="G326">
        <f>IF(COUNTIFS('United Data'!$A$3:$A$4341,G$1,'United Data'!$C$3:$C$4341,$A326)&gt;0,1,0)</f>
        <v>0</v>
      </c>
      <c r="H326">
        <f>IF(COUNTIFS('United Data'!$A$3:$A$4341,H$1,'United Data'!$C$3:$C$4341,$A326)&gt;0,1,0)</f>
        <v>0</v>
      </c>
      <c r="I326">
        <f>IF(COUNTIFS('United Data'!$A$3:$A$4341,I$1,'United Data'!$C$3:$C$4341,$A326)&gt;0,1,0)</f>
        <v>0</v>
      </c>
      <c r="J326">
        <f>IF(COUNTIFS('United Data'!$A$3:$A$4341,J$1,'United Data'!$C$3:$C$4341,$A326)&gt;0,1,0)</f>
        <v>0</v>
      </c>
      <c r="K326">
        <f>IF(COUNTIFS('United Data'!$A$3:$A$4341,K$1,'United Data'!$C$3:$C$4341,$A326)&gt;0,1,0)</f>
        <v>0</v>
      </c>
      <c r="L326">
        <f>IF(COUNTIFS('United Data'!$A$3:$A$4341,L$1,'United Data'!$C$3:$C$4341,$A326)&gt;0,1,0)</f>
        <v>0</v>
      </c>
      <c r="M326">
        <f>IF(COUNTIFS('United Data'!$A$3:$A$4341,M$1,'United Data'!$C$3:$C$4341,$A326)&gt;0,1,0)</f>
        <v>0</v>
      </c>
      <c r="N326">
        <f>IF(COUNTIFS('United Data'!$A$3:$A$4341,N$1,'United Data'!$C$3:$C$4341,$A326)&gt;0,1,0)</f>
        <v>0</v>
      </c>
      <c r="O326">
        <f>IF(COUNTIFS('United Data'!$A$3:$A$4341,O$1,'United Data'!$C$3:$C$4341,$A326)&gt;0,1,0)</f>
        <v>0</v>
      </c>
      <c r="P326">
        <f>IF(COUNTIFS('United Data'!$A$3:$A$4341,P$1,'United Data'!$C$3:$C$4341,$A326)&gt;0,1,0)</f>
        <v>0</v>
      </c>
      <c r="Q326">
        <f>IF(COUNTIFS('United Data'!$A$3:$A$4341,Q$1,'United Data'!$C$3:$C$4341,$A326)&gt;0,1,0)</f>
        <v>1</v>
      </c>
      <c r="R326">
        <f>IF(COUNTIFS('United Data'!$A$3:$A$4341,R$1,'United Data'!$C$3:$C$4341,$A326)&gt;0,1,0)</f>
        <v>0</v>
      </c>
      <c r="S326">
        <f t="shared" si="10"/>
        <v>1</v>
      </c>
      <c r="T326">
        <f t="shared" si="11"/>
        <v>1</v>
      </c>
    </row>
    <row r="327" spans="1:20" x14ac:dyDescent="0.2">
      <c r="A327" t="s">
        <v>374</v>
      </c>
      <c r="B327">
        <f>IF(COUNTIFS('United Data'!$A$3:$A$4341,B$1,'United Data'!$C$3:$C$4341,$A327)&gt;0,1,0)</f>
        <v>0</v>
      </c>
      <c r="C327">
        <f>IF(COUNTIFS('United Data'!$A$3:$A$4341,C$1,'United Data'!$C$3:$C$4341,$A327)&gt;0,1,0)</f>
        <v>0</v>
      </c>
      <c r="D327">
        <f>IF(COUNTIFS('United Data'!$A$3:$A$4341,D$1,'United Data'!$C$3:$C$4341,$A327)&gt;0,1,0)</f>
        <v>0</v>
      </c>
      <c r="E327">
        <f>IF(COUNTIFS('United Data'!$A$3:$A$4341,E$1,'United Data'!$C$3:$C$4341,$A327)&gt;0,1,0)</f>
        <v>0</v>
      </c>
      <c r="F327">
        <f>IF(COUNTIFS('United Data'!$A$3:$A$4341,F$1,'United Data'!$C$3:$C$4341,$A327)&gt;0,1,0)</f>
        <v>0</v>
      </c>
      <c r="G327">
        <f>IF(COUNTIFS('United Data'!$A$3:$A$4341,G$1,'United Data'!$C$3:$C$4341,$A327)&gt;0,1,0)</f>
        <v>0</v>
      </c>
      <c r="H327">
        <f>IF(COUNTIFS('United Data'!$A$3:$A$4341,H$1,'United Data'!$C$3:$C$4341,$A327)&gt;0,1,0)</f>
        <v>0</v>
      </c>
      <c r="I327">
        <f>IF(COUNTIFS('United Data'!$A$3:$A$4341,I$1,'United Data'!$C$3:$C$4341,$A327)&gt;0,1,0)</f>
        <v>0</v>
      </c>
      <c r="J327">
        <f>IF(COUNTIFS('United Data'!$A$3:$A$4341,J$1,'United Data'!$C$3:$C$4341,$A327)&gt;0,1,0)</f>
        <v>0</v>
      </c>
      <c r="K327">
        <f>IF(COUNTIFS('United Data'!$A$3:$A$4341,K$1,'United Data'!$C$3:$C$4341,$A327)&gt;0,1,0)</f>
        <v>0</v>
      </c>
      <c r="L327">
        <f>IF(COUNTIFS('United Data'!$A$3:$A$4341,L$1,'United Data'!$C$3:$C$4341,$A327)&gt;0,1,0)</f>
        <v>0</v>
      </c>
      <c r="M327">
        <f>IF(COUNTIFS('United Data'!$A$3:$A$4341,M$1,'United Data'!$C$3:$C$4341,$A327)&gt;0,1,0)</f>
        <v>0</v>
      </c>
      <c r="N327">
        <f>IF(COUNTIFS('United Data'!$A$3:$A$4341,N$1,'United Data'!$C$3:$C$4341,$A327)&gt;0,1,0)</f>
        <v>0</v>
      </c>
      <c r="O327">
        <f>IF(COUNTIFS('United Data'!$A$3:$A$4341,O$1,'United Data'!$C$3:$C$4341,$A327)&gt;0,1,0)</f>
        <v>0</v>
      </c>
      <c r="P327">
        <f>IF(COUNTIFS('United Data'!$A$3:$A$4341,P$1,'United Data'!$C$3:$C$4341,$A327)&gt;0,1,0)</f>
        <v>0</v>
      </c>
      <c r="Q327">
        <f>IF(COUNTIFS('United Data'!$A$3:$A$4341,Q$1,'United Data'!$C$3:$C$4341,$A327)&gt;0,1,0)</f>
        <v>1</v>
      </c>
      <c r="R327">
        <f>IF(COUNTIFS('United Data'!$A$3:$A$4341,R$1,'United Data'!$C$3:$C$4341,$A327)&gt;0,1,0)</f>
        <v>0</v>
      </c>
      <c r="S327">
        <f t="shared" si="10"/>
        <v>1</v>
      </c>
      <c r="T327">
        <f t="shared" si="11"/>
        <v>1</v>
      </c>
    </row>
    <row r="328" spans="1:20" x14ac:dyDescent="0.2">
      <c r="A328" t="s">
        <v>375</v>
      </c>
      <c r="B328">
        <f>IF(COUNTIFS('United Data'!$A$3:$A$4341,B$1,'United Data'!$C$3:$C$4341,$A328)&gt;0,1,0)</f>
        <v>0</v>
      </c>
      <c r="C328">
        <f>IF(COUNTIFS('United Data'!$A$3:$A$4341,C$1,'United Data'!$C$3:$C$4341,$A328)&gt;0,1,0)</f>
        <v>0</v>
      </c>
      <c r="D328">
        <f>IF(COUNTIFS('United Data'!$A$3:$A$4341,D$1,'United Data'!$C$3:$C$4341,$A328)&gt;0,1,0)</f>
        <v>0</v>
      </c>
      <c r="E328">
        <f>IF(COUNTIFS('United Data'!$A$3:$A$4341,E$1,'United Data'!$C$3:$C$4341,$A328)&gt;0,1,0)</f>
        <v>0</v>
      </c>
      <c r="F328">
        <f>IF(COUNTIFS('United Data'!$A$3:$A$4341,F$1,'United Data'!$C$3:$C$4341,$A328)&gt;0,1,0)</f>
        <v>0</v>
      </c>
      <c r="G328">
        <f>IF(COUNTIFS('United Data'!$A$3:$A$4341,G$1,'United Data'!$C$3:$C$4341,$A328)&gt;0,1,0)</f>
        <v>0</v>
      </c>
      <c r="H328">
        <f>IF(COUNTIFS('United Data'!$A$3:$A$4341,H$1,'United Data'!$C$3:$C$4341,$A328)&gt;0,1,0)</f>
        <v>0</v>
      </c>
      <c r="I328">
        <f>IF(COUNTIFS('United Data'!$A$3:$A$4341,I$1,'United Data'!$C$3:$C$4341,$A328)&gt;0,1,0)</f>
        <v>0</v>
      </c>
      <c r="J328">
        <f>IF(COUNTIFS('United Data'!$A$3:$A$4341,J$1,'United Data'!$C$3:$C$4341,$A328)&gt;0,1,0)</f>
        <v>0</v>
      </c>
      <c r="K328">
        <f>IF(COUNTIFS('United Data'!$A$3:$A$4341,K$1,'United Data'!$C$3:$C$4341,$A328)&gt;0,1,0)</f>
        <v>0</v>
      </c>
      <c r="L328">
        <f>IF(COUNTIFS('United Data'!$A$3:$A$4341,L$1,'United Data'!$C$3:$C$4341,$A328)&gt;0,1,0)</f>
        <v>0</v>
      </c>
      <c r="M328">
        <f>IF(COUNTIFS('United Data'!$A$3:$A$4341,M$1,'United Data'!$C$3:$C$4341,$A328)&gt;0,1,0)</f>
        <v>0</v>
      </c>
      <c r="N328">
        <f>IF(COUNTIFS('United Data'!$A$3:$A$4341,N$1,'United Data'!$C$3:$C$4341,$A328)&gt;0,1,0)</f>
        <v>0</v>
      </c>
      <c r="O328">
        <f>IF(COUNTIFS('United Data'!$A$3:$A$4341,O$1,'United Data'!$C$3:$C$4341,$A328)&gt;0,1,0)</f>
        <v>0</v>
      </c>
      <c r="P328">
        <f>IF(COUNTIFS('United Data'!$A$3:$A$4341,P$1,'United Data'!$C$3:$C$4341,$A328)&gt;0,1,0)</f>
        <v>0</v>
      </c>
      <c r="Q328">
        <f>IF(COUNTIFS('United Data'!$A$3:$A$4341,Q$1,'United Data'!$C$3:$C$4341,$A328)&gt;0,1,0)</f>
        <v>1</v>
      </c>
      <c r="R328">
        <f>IF(COUNTIFS('United Data'!$A$3:$A$4341,R$1,'United Data'!$C$3:$C$4341,$A328)&gt;0,1,0)</f>
        <v>0</v>
      </c>
      <c r="S328">
        <f t="shared" si="10"/>
        <v>1</v>
      </c>
      <c r="T328">
        <f t="shared" si="11"/>
        <v>1</v>
      </c>
    </row>
    <row r="329" spans="1:20" x14ac:dyDescent="0.2">
      <c r="A329" t="s">
        <v>376</v>
      </c>
      <c r="B329">
        <f>IF(COUNTIFS('United Data'!$A$3:$A$4341,B$1,'United Data'!$C$3:$C$4341,$A329)&gt;0,1,0)</f>
        <v>0</v>
      </c>
      <c r="C329">
        <f>IF(COUNTIFS('United Data'!$A$3:$A$4341,C$1,'United Data'!$C$3:$C$4341,$A329)&gt;0,1,0)</f>
        <v>0</v>
      </c>
      <c r="D329">
        <f>IF(COUNTIFS('United Data'!$A$3:$A$4341,D$1,'United Data'!$C$3:$C$4341,$A329)&gt;0,1,0)</f>
        <v>0</v>
      </c>
      <c r="E329">
        <f>IF(COUNTIFS('United Data'!$A$3:$A$4341,E$1,'United Data'!$C$3:$C$4341,$A329)&gt;0,1,0)</f>
        <v>0</v>
      </c>
      <c r="F329">
        <f>IF(COUNTIFS('United Data'!$A$3:$A$4341,F$1,'United Data'!$C$3:$C$4341,$A329)&gt;0,1,0)</f>
        <v>0</v>
      </c>
      <c r="G329">
        <f>IF(COUNTIFS('United Data'!$A$3:$A$4341,G$1,'United Data'!$C$3:$C$4341,$A329)&gt;0,1,0)</f>
        <v>0</v>
      </c>
      <c r="H329">
        <f>IF(COUNTIFS('United Data'!$A$3:$A$4341,H$1,'United Data'!$C$3:$C$4341,$A329)&gt;0,1,0)</f>
        <v>0</v>
      </c>
      <c r="I329">
        <f>IF(COUNTIFS('United Data'!$A$3:$A$4341,I$1,'United Data'!$C$3:$C$4341,$A329)&gt;0,1,0)</f>
        <v>0</v>
      </c>
      <c r="J329">
        <f>IF(COUNTIFS('United Data'!$A$3:$A$4341,J$1,'United Data'!$C$3:$C$4341,$A329)&gt;0,1,0)</f>
        <v>0</v>
      </c>
      <c r="K329">
        <f>IF(COUNTIFS('United Data'!$A$3:$A$4341,K$1,'United Data'!$C$3:$C$4341,$A329)&gt;0,1,0)</f>
        <v>0</v>
      </c>
      <c r="L329">
        <f>IF(COUNTIFS('United Data'!$A$3:$A$4341,L$1,'United Data'!$C$3:$C$4341,$A329)&gt;0,1,0)</f>
        <v>0</v>
      </c>
      <c r="M329">
        <f>IF(COUNTIFS('United Data'!$A$3:$A$4341,M$1,'United Data'!$C$3:$C$4341,$A329)&gt;0,1,0)</f>
        <v>0</v>
      </c>
      <c r="N329">
        <f>IF(COUNTIFS('United Data'!$A$3:$A$4341,N$1,'United Data'!$C$3:$C$4341,$A329)&gt;0,1,0)</f>
        <v>0</v>
      </c>
      <c r="O329">
        <f>IF(COUNTIFS('United Data'!$A$3:$A$4341,O$1,'United Data'!$C$3:$C$4341,$A329)&gt;0,1,0)</f>
        <v>0</v>
      </c>
      <c r="P329">
        <f>IF(COUNTIFS('United Data'!$A$3:$A$4341,P$1,'United Data'!$C$3:$C$4341,$A329)&gt;0,1,0)</f>
        <v>0</v>
      </c>
      <c r="Q329">
        <f>IF(COUNTIFS('United Data'!$A$3:$A$4341,Q$1,'United Data'!$C$3:$C$4341,$A329)&gt;0,1,0)</f>
        <v>0</v>
      </c>
      <c r="R329">
        <f>IF(COUNTIFS('United Data'!$A$3:$A$4341,R$1,'United Data'!$C$3:$C$4341,$A329)&gt;0,1,0)</f>
        <v>1</v>
      </c>
      <c r="S329">
        <f t="shared" si="10"/>
        <v>1</v>
      </c>
      <c r="T329">
        <f t="shared" si="11"/>
        <v>1</v>
      </c>
    </row>
    <row r="330" spans="1:20" x14ac:dyDescent="0.2">
      <c r="A330" t="s">
        <v>377</v>
      </c>
      <c r="B330">
        <f>IF(COUNTIFS('United Data'!$A$3:$A$4341,B$1,'United Data'!$C$3:$C$4341,$A330)&gt;0,1,0)</f>
        <v>0</v>
      </c>
      <c r="C330">
        <f>IF(COUNTIFS('United Data'!$A$3:$A$4341,C$1,'United Data'!$C$3:$C$4341,$A330)&gt;0,1,0)</f>
        <v>0</v>
      </c>
      <c r="D330">
        <f>IF(COUNTIFS('United Data'!$A$3:$A$4341,D$1,'United Data'!$C$3:$C$4341,$A330)&gt;0,1,0)</f>
        <v>0</v>
      </c>
      <c r="E330">
        <f>IF(COUNTIFS('United Data'!$A$3:$A$4341,E$1,'United Data'!$C$3:$C$4341,$A330)&gt;0,1,0)</f>
        <v>0</v>
      </c>
      <c r="F330">
        <f>IF(COUNTIFS('United Data'!$A$3:$A$4341,F$1,'United Data'!$C$3:$C$4341,$A330)&gt;0,1,0)</f>
        <v>0</v>
      </c>
      <c r="G330">
        <f>IF(COUNTIFS('United Data'!$A$3:$A$4341,G$1,'United Data'!$C$3:$C$4341,$A330)&gt;0,1,0)</f>
        <v>0</v>
      </c>
      <c r="H330">
        <f>IF(COUNTIFS('United Data'!$A$3:$A$4341,H$1,'United Data'!$C$3:$C$4341,$A330)&gt;0,1,0)</f>
        <v>0</v>
      </c>
      <c r="I330">
        <f>IF(COUNTIFS('United Data'!$A$3:$A$4341,I$1,'United Data'!$C$3:$C$4341,$A330)&gt;0,1,0)</f>
        <v>0</v>
      </c>
      <c r="J330">
        <f>IF(COUNTIFS('United Data'!$A$3:$A$4341,J$1,'United Data'!$C$3:$C$4341,$A330)&gt;0,1,0)</f>
        <v>0</v>
      </c>
      <c r="K330">
        <f>IF(COUNTIFS('United Data'!$A$3:$A$4341,K$1,'United Data'!$C$3:$C$4341,$A330)&gt;0,1,0)</f>
        <v>0</v>
      </c>
      <c r="L330">
        <f>IF(COUNTIFS('United Data'!$A$3:$A$4341,L$1,'United Data'!$C$3:$C$4341,$A330)&gt;0,1,0)</f>
        <v>0</v>
      </c>
      <c r="M330">
        <f>IF(COUNTIFS('United Data'!$A$3:$A$4341,M$1,'United Data'!$C$3:$C$4341,$A330)&gt;0,1,0)</f>
        <v>0</v>
      </c>
      <c r="N330">
        <f>IF(COUNTIFS('United Data'!$A$3:$A$4341,N$1,'United Data'!$C$3:$C$4341,$A330)&gt;0,1,0)</f>
        <v>0</v>
      </c>
      <c r="O330">
        <f>IF(COUNTIFS('United Data'!$A$3:$A$4341,O$1,'United Data'!$C$3:$C$4341,$A330)&gt;0,1,0)</f>
        <v>0</v>
      </c>
      <c r="P330">
        <f>IF(COUNTIFS('United Data'!$A$3:$A$4341,P$1,'United Data'!$C$3:$C$4341,$A330)&gt;0,1,0)</f>
        <v>0</v>
      </c>
      <c r="Q330">
        <f>IF(COUNTIFS('United Data'!$A$3:$A$4341,Q$1,'United Data'!$C$3:$C$4341,$A330)&gt;0,1,0)</f>
        <v>0</v>
      </c>
      <c r="R330">
        <f>IF(COUNTIFS('United Data'!$A$3:$A$4341,R$1,'United Data'!$C$3:$C$4341,$A330)&gt;0,1,0)</f>
        <v>1</v>
      </c>
      <c r="S330">
        <f t="shared" si="10"/>
        <v>1</v>
      </c>
      <c r="T330">
        <f t="shared" si="11"/>
        <v>1</v>
      </c>
    </row>
    <row r="331" spans="1:20" x14ac:dyDescent="0.2">
      <c r="A331" t="s">
        <v>378</v>
      </c>
      <c r="B331">
        <f>IF(COUNTIFS('United Data'!$A$3:$A$4341,B$1,'United Data'!$C$3:$C$4341,$A331)&gt;0,1,0)</f>
        <v>1</v>
      </c>
      <c r="C331">
        <f>IF(COUNTIFS('United Data'!$A$3:$A$4341,C$1,'United Data'!$C$3:$C$4341,$A331)&gt;0,1,0)</f>
        <v>1</v>
      </c>
      <c r="D331">
        <f>IF(COUNTIFS('United Data'!$A$3:$A$4341,D$1,'United Data'!$C$3:$C$4341,$A331)&gt;0,1,0)</f>
        <v>0</v>
      </c>
      <c r="E331">
        <f>IF(COUNTIFS('United Data'!$A$3:$A$4341,E$1,'United Data'!$C$3:$C$4341,$A331)&gt;0,1,0)</f>
        <v>0</v>
      </c>
      <c r="F331">
        <f>IF(COUNTIFS('United Data'!$A$3:$A$4341,F$1,'United Data'!$C$3:$C$4341,$A331)&gt;0,1,0)</f>
        <v>0</v>
      </c>
      <c r="G331">
        <f>IF(COUNTIFS('United Data'!$A$3:$A$4341,G$1,'United Data'!$C$3:$C$4341,$A331)&gt;0,1,0)</f>
        <v>0</v>
      </c>
      <c r="H331">
        <f>IF(COUNTIFS('United Data'!$A$3:$A$4341,H$1,'United Data'!$C$3:$C$4341,$A331)&gt;0,1,0)</f>
        <v>0</v>
      </c>
      <c r="I331">
        <f>IF(COUNTIFS('United Data'!$A$3:$A$4341,I$1,'United Data'!$C$3:$C$4341,$A331)&gt;0,1,0)</f>
        <v>0</v>
      </c>
      <c r="J331">
        <f>IF(COUNTIFS('United Data'!$A$3:$A$4341,J$1,'United Data'!$C$3:$C$4341,$A331)&gt;0,1,0)</f>
        <v>0</v>
      </c>
      <c r="K331">
        <f>IF(COUNTIFS('United Data'!$A$3:$A$4341,K$1,'United Data'!$C$3:$C$4341,$A331)&gt;0,1,0)</f>
        <v>0</v>
      </c>
      <c r="L331">
        <f>IF(COUNTIFS('United Data'!$A$3:$A$4341,L$1,'United Data'!$C$3:$C$4341,$A331)&gt;0,1,0)</f>
        <v>0</v>
      </c>
      <c r="M331">
        <f>IF(COUNTIFS('United Data'!$A$3:$A$4341,M$1,'United Data'!$C$3:$C$4341,$A331)&gt;0,1,0)</f>
        <v>0</v>
      </c>
      <c r="N331">
        <f>IF(COUNTIFS('United Data'!$A$3:$A$4341,N$1,'United Data'!$C$3:$C$4341,$A331)&gt;0,1,0)</f>
        <v>0</v>
      </c>
      <c r="O331">
        <f>IF(COUNTIFS('United Data'!$A$3:$A$4341,O$1,'United Data'!$C$3:$C$4341,$A331)&gt;0,1,0)</f>
        <v>0</v>
      </c>
      <c r="P331">
        <f>IF(COUNTIFS('United Data'!$A$3:$A$4341,P$1,'United Data'!$C$3:$C$4341,$A331)&gt;0,1,0)</f>
        <v>0</v>
      </c>
      <c r="Q331">
        <f>IF(COUNTIFS('United Data'!$A$3:$A$4341,Q$1,'United Data'!$C$3:$C$4341,$A331)&gt;0,1,0)</f>
        <v>0</v>
      </c>
      <c r="R331">
        <f>IF(COUNTIFS('United Data'!$A$3:$A$4341,R$1,'United Data'!$C$3:$C$4341,$A331)&gt;0,1,0)</f>
        <v>0</v>
      </c>
      <c r="S331">
        <f t="shared" si="10"/>
        <v>2</v>
      </c>
      <c r="T331">
        <f t="shared" si="11"/>
        <v>1</v>
      </c>
    </row>
    <row r="332" spans="1:20" x14ac:dyDescent="0.2">
      <c r="A332" t="s">
        <v>379</v>
      </c>
      <c r="B332">
        <f>IF(COUNTIFS('United Data'!$A$3:$A$4341,B$1,'United Data'!$C$3:$C$4341,$A332)&gt;0,1,0)</f>
        <v>1</v>
      </c>
      <c r="C332">
        <f>IF(COUNTIFS('United Data'!$A$3:$A$4341,C$1,'United Data'!$C$3:$C$4341,$A332)&gt;0,1,0)</f>
        <v>0</v>
      </c>
      <c r="D332">
        <f>IF(COUNTIFS('United Data'!$A$3:$A$4341,D$1,'United Data'!$C$3:$C$4341,$A332)&gt;0,1,0)</f>
        <v>0</v>
      </c>
      <c r="E332">
        <f>IF(COUNTIFS('United Data'!$A$3:$A$4341,E$1,'United Data'!$C$3:$C$4341,$A332)&gt;0,1,0)</f>
        <v>0</v>
      </c>
      <c r="F332">
        <f>IF(COUNTIFS('United Data'!$A$3:$A$4341,F$1,'United Data'!$C$3:$C$4341,$A332)&gt;0,1,0)</f>
        <v>0</v>
      </c>
      <c r="G332">
        <f>IF(COUNTIFS('United Data'!$A$3:$A$4341,G$1,'United Data'!$C$3:$C$4341,$A332)&gt;0,1,0)</f>
        <v>0</v>
      </c>
      <c r="H332">
        <f>IF(COUNTIFS('United Data'!$A$3:$A$4341,H$1,'United Data'!$C$3:$C$4341,$A332)&gt;0,1,0)</f>
        <v>0</v>
      </c>
      <c r="I332">
        <f>IF(COUNTIFS('United Data'!$A$3:$A$4341,I$1,'United Data'!$C$3:$C$4341,$A332)&gt;0,1,0)</f>
        <v>0</v>
      </c>
      <c r="J332">
        <f>IF(COUNTIFS('United Data'!$A$3:$A$4341,J$1,'United Data'!$C$3:$C$4341,$A332)&gt;0,1,0)</f>
        <v>0</v>
      </c>
      <c r="K332">
        <f>IF(COUNTIFS('United Data'!$A$3:$A$4341,K$1,'United Data'!$C$3:$C$4341,$A332)&gt;0,1,0)</f>
        <v>0</v>
      </c>
      <c r="L332">
        <f>IF(COUNTIFS('United Data'!$A$3:$A$4341,L$1,'United Data'!$C$3:$C$4341,$A332)&gt;0,1,0)</f>
        <v>0</v>
      </c>
      <c r="M332">
        <f>IF(COUNTIFS('United Data'!$A$3:$A$4341,M$1,'United Data'!$C$3:$C$4341,$A332)&gt;0,1,0)</f>
        <v>0</v>
      </c>
      <c r="N332">
        <f>IF(COUNTIFS('United Data'!$A$3:$A$4341,N$1,'United Data'!$C$3:$C$4341,$A332)&gt;0,1,0)</f>
        <v>0</v>
      </c>
      <c r="O332">
        <f>IF(COUNTIFS('United Data'!$A$3:$A$4341,O$1,'United Data'!$C$3:$C$4341,$A332)&gt;0,1,0)</f>
        <v>0</v>
      </c>
      <c r="P332">
        <f>IF(COUNTIFS('United Data'!$A$3:$A$4341,P$1,'United Data'!$C$3:$C$4341,$A332)&gt;0,1,0)</f>
        <v>0</v>
      </c>
      <c r="Q332">
        <f>IF(COUNTIFS('United Data'!$A$3:$A$4341,Q$1,'United Data'!$C$3:$C$4341,$A332)&gt;0,1,0)</f>
        <v>0</v>
      </c>
      <c r="R332">
        <f>IF(COUNTIFS('United Data'!$A$3:$A$4341,R$1,'United Data'!$C$3:$C$4341,$A332)&gt;0,1,0)</f>
        <v>0</v>
      </c>
      <c r="S332">
        <f t="shared" si="10"/>
        <v>1</v>
      </c>
      <c r="T332">
        <f t="shared" si="11"/>
        <v>1</v>
      </c>
    </row>
    <row r="333" spans="1:20" x14ac:dyDescent="0.2">
      <c r="A333" t="s">
        <v>380</v>
      </c>
      <c r="B333">
        <f>IF(COUNTIFS('United Data'!$A$3:$A$4341,B$1,'United Data'!$C$3:$C$4341,$A333)&gt;0,1,0)</f>
        <v>1</v>
      </c>
      <c r="C333">
        <f>IF(COUNTIFS('United Data'!$A$3:$A$4341,C$1,'United Data'!$C$3:$C$4341,$A333)&gt;0,1,0)</f>
        <v>0</v>
      </c>
      <c r="D333">
        <f>IF(COUNTIFS('United Data'!$A$3:$A$4341,D$1,'United Data'!$C$3:$C$4341,$A333)&gt;0,1,0)</f>
        <v>0</v>
      </c>
      <c r="E333">
        <f>IF(COUNTIFS('United Data'!$A$3:$A$4341,E$1,'United Data'!$C$3:$C$4341,$A333)&gt;0,1,0)</f>
        <v>0</v>
      </c>
      <c r="F333">
        <f>IF(COUNTIFS('United Data'!$A$3:$A$4341,F$1,'United Data'!$C$3:$C$4341,$A333)&gt;0,1,0)</f>
        <v>0</v>
      </c>
      <c r="G333">
        <f>IF(COUNTIFS('United Data'!$A$3:$A$4341,G$1,'United Data'!$C$3:$C$4341,$A333)&gt;0,1,0)</f>
        <v>0</v>
      </c>
      <c r="H333">
        <f>IF(COUNTIFS('United Data'!$A$3:$A$4341,H$1,'United Data'!$C$3:$C$4341,$A333)&gt;0,1,0)</f>
        <v>0</v>
      </c>
      <c r="I333">
        <f>IF(COUNTIFS('United Data'!$A$3:$A$4341,I$1,'United Data'!$C$3:$C$4341,$A333)&gt;0,1,0)</f>
        <v>0</v>
      </c>
      <c r="J333">
        <f>IF(COUNTIFS('United Data'!$A$3:$A$4341,J$1,'United Data'!$C$3:$C$4341,$A333)&gt;0,1,0)</f>
        <v>0</v>
      </c>
      <c r="K333">
        <f>IF(COUNTIFS('United Data'!$A$3:$A$4341,K$1,'United Data'!$C$3:$C$4341,$A333)&gt;0,1,0)</f>
        <v>0</v>
      </c>
      <c r="L333">
        <f>IF(COUNTIFS('United Data'!$A$3:$A$4341,L$1,'United Data'!$C$3:$C$4341,$A333)&gt;0,1,0)</f>
        <v>0</v>
      </c>
      <c r="M333">
        <f>IF(COUNTIFS('United Data'!$A$3:$A$4341,M$1,'United Data'!$C$3:$C$4341,$A333)&gt;0,1,0)</f>
        <v>0</v>
      </c>
      <c r="N333">
        <f>IF(COUNTIFS('United Data'!$A$3:$A$4341,N$1,'United Data'!$C$3:$C$4341,$A333)&gt;0,1,0)</f>
        <v>1</v>
      </c>
      <c r="O333">
        <f>IF(COUNTIFS('United Data'!$A$3:$A$4341,O$1,'United Data'!$C$3:$C$4341,$A333)&gt;0,1,0)</f>
        <v>1</v>
      </c>
      <c r="P333">
        <f>IF(COUNTIFS('United Data'!$A$3:$A$4341,P$1,'United Data'!$C$3:$C$4341,$A333)&gt;0,1,0)</f>
        <v>1</v>
      </c>
      <c r="Q333">
        <f>IF(COUNTIFS('United Data'!$A$3:$A$4341,Q$1,'United Data'!$C$3:$C$4341,$A333)&gt;0,1,0)</f>
        <v>1</v>
      </c>
      <c r="R333">
        <f>IF(COUNTIFS('United Data'!$A$3:$A$4341,R$1,'United Data'!$C$3:$C$4341,$A333)&gt;0,1,0)</f>
        <v>1</v>
      </c>
      <c r="S333">
        <f t="shared" si="10"/>
        <v>6</v>
      </c>
      <c r="T333">
        <f t="shared" si="11"/>
        <v>2</v>
      </c>
    </row>
    <row r="334" spans="1:20" x14ac:dyDescent="0.2">
      <c r="A334" t="s">
        <v>381</v>
      </c>
      <c r="B334">
        <f>IF(COUNTIFS('United Data'!$A$3:$A$4341,B$1,'United Data'!$C$3:$C$4341,$A334)&gt;0,1,0)</f>
        <v>0</v>
      </c>
      <c r="C334">
        <f>IF(COUNTIFS('United Data'!$A$3:$A$4341,C$1,'United Data'!$C$3:$C$4341,$A334)&gt;0,1,0)</f>
        <v>1</v>
      </c>
      <c r="D334">
        <f>IF(COUNTIFS('United Data'!$A$3:$A$4341,D$1,'United Data'!$C$3:$C$4341,$A334)&gt;0,1,0)</f>
        <v>0</v>
      </c>
      <c r="E334">
        <f>IF(COUNTIFS('United Data'!$A$3:$A$4341,E$1,'United Data'!$C$3:$C$4341,$A334)&gt;0,1,0)</f>
        <v>0</v>
      </c>
      <c r="F334">
        <f>IF(COUNTIFS('United Data'!$A$3:$A$4341,F$1,'United Data'!$C$3:$C$4341,$A334)&gt;0,1,0)</f>
        <v>1</v>
      </c>
      <c r="G334">
        <f>IF(COUNTIFS('United Data'!$A$3:$A$4341,G$1,'United Data'!$C$3:$C$4341,$A334)&gt;0,1,0)</f>
        <v>0</v>
      </c>
      <c r="H334">
        <f>IF(COUNTIFS('United Data'!$A$3:$A$4341,H$1,'United Data'!$C$3:$C$4341,$A334)&gt;0,1,0)</f>
        <v>1</v>
      </c>
      <c r="I334">
        <f>IF(COUNTIFS('United Data'!$A$3:$A$4341,I$1,'United Data'!$C$3:$C$4341,$A334)&gt;0,1,0)</f>
        <v>0</v>
      </c>
      <c r="J334">
        <f>IF(COUNTIFS('United Data'!$A$3:$A$4341,J$1,'United Data'!$C$3:$C$4341,$A334)&gt;0,1,0)</f>
        <v>0</v>
      </c>
      <c r="K334">
        <f>IF(COUNTIFS('United Data'!$A$3:$A$4341,K$1,'United Data'!$C$3:$C$4341,$A334)&gt;0,1,0)</f>
        <v>0</v>
      </c>
      <c r="L334">
        <f>IF(COUNTIFS('United Data'!$A$3:$A$4341,L$1,'United Data'!$C$3:$C$4341,$A334)&gt;0,1,0)</f>
        <v>0</v>
      </c>
      <c r="M334">
        <f>IF(COUNTIFS('United Data'!$A$3:$A$4341,M$1,'United Data'!$C$3:$C$4341,$A334)&gt;0,1,0)</f>
        <v>0</v>
      </c>
      <c r="N334">
        <f>IF(COUNTIFS('United Data'!$A$3:$A$4341,N$1,'United Data'!$C$3:$C$4341,$A334)&gt;0,1,0)</f>
        <v>0</v>
      </c>
      <c r="O334">
        <f>IF(COUNTIFS('United Data'!$A$3:$A$4341,O$1,'United Data'!$C$3:$C$4341,$A334)&gt;0,1,0)</f>
        <v>0</v>
      </c>
      <c r="P334">
        <f>IF(COUNTIFS('United Data'!$A$3:$A$4341,P$1,'United Data'!$C$3:$C$4341,$A334)&gt;0,1,0)</f>
        <v>0</v>
      </c>
      <c r="Q334">
        <f>IF(COUNTIFS('United Data'!$A$3:$A$4341,Q$1,'United Data'!$C$3:$C$4341,$A334)&gt;0,1,0)</f>
        <v>0</v>
      </c>
      <c r="R334">
        <f>IF(COUNTIFS('United Data'!$A$3:$A$4341,R$1,'United Data'!$C$3:$C$4341,$A334)&gt;0,1,0)</f>
        <v>0</v>
      </c>
      <c r="S334">
        <f t="shared" si="10"/>
        <v>3</v>
      </c>
      <c r="T334">
        <f t="shared" si="11"/>
        <v>3</v>
      </c>
    </row>
    <row r="335" spans="1:20" x14ac:dyDescent="0.2">
      <c r="A335" t="s">
        <v>382</v>
      </c>
      <c r="B335">
        <f>IF(COUNTIFS('United Data'!$A$3:$A$4341,B$1,'United Data'!$C$3:$C$4341,$A335)&gt;0,1,0)</f>
        <v>0</v>
      </c>
      <c r="C335">
        <f>IF(COUNTIFS('United Data'!$A$3:$A$4341,C$1,'United Data'!$C$3:$C$4341,$A335)&gt;0,1,0)</f>
        <v>1</v>
      </c>
      <c r="D335">
        <f>IF(COUNTIFS('United Data'!$A$3:$A$4341,D$1,'United Data'!$C$3:$C$4341,$A335)&gt;0,1,0)</f>
        <v>0</v>
      </c>
      <c r="E335">
        <f>IF(COUNTIFS('United Data'!$A$3:$A$4341,E$1,'United Data'!$C$3:$C$4341,$A335)&gt;0,1,0)</f>
        <v>0</v>
      </c>
      <c r="F335">
        <f>IF(COUNTIFS('United Data'!$A$3:$A$4341,F$1,'United Data'!$C$3:$C$4341,$A335)&gt;0,1,0)</f>
        <v>0</v>
      </c>
      <c r="G335">
        <f>IF(COUNTIFS('United Data'!$A$3:$A$4341,G$1,'United Data'!$C$3:$C$4341,$A335)&gt;0,1,0)</f>
        <v>0</v>
      </c>
      <c r="H335">
        <f>IF(COUNTIFS('United Data'!$A$3:$A$4341,H$1,'United Data'!$C$3:$C$4341,$A335)&gt;0,1,0)</f>
        <v>0</v>
      </c>
      <c r="I335">
        <f>IF(COUNTIFS('United Data'!$A$3:$A$4341,I$1,'United Data'!$C$3:$C$4341,$A335)&gt;0,1,0)</f>
        <v>0</v>
      </c>
      <c r="J335">
        <f>IF(COUNTIFS('United Data'!$A$3:$A$4341,J$1,'United Data'!$C$3:$C$4341,$A335)&gt;0,1,0)</f>
        <v>0</v>
      </c>
      <c r="K335">
        <f>IF(COUNTIFS('United Data'!$A$3:$A$4341,K$1,'United Data'!$C$3:$C$4341,$A335)&gt;0,1,0)</f>
        <v>0</v>
      </c>
      <c r="L335">
        <f>IF(COUNTIFS('United Data'!$A$3:$A$4341,L$1,'United Data'!$C$3:$C$4341,$A335)&gt;0,1,0)</f>
        <v>0</v>
      </c>
      <c r="M335">
        <f>IF(COUNTIFS('United Data'!$A$3:$A$4341,M$1,'United Data'!$C$3:$C$4341,$A335)&gt;0,1,0)</f>
        <v>0</v>
      </c>
      <c r="N335">
        <f>IF(COUNTIFS('United Data'!$A$3:$A$4341,N$1,'United Data'!$C$3:$C$4341,$A335)&gt;0,1,0)</f>
        <v>0</v>
      </c>
      <c r="O335">
        <f>IF(COUNTIFS('United Data'!$A$3:$A$4341,O$1,'United Data'!$C$3:$C$4341,$A335)&gt;0,1,0)</f>
        <v>0</v>
      </c>
      <c r="P335">
        <f>IF(COUNTIFS('United Data'!$A$3:$A$4341,P$1,'United Data'!$C$3:$C$4341,$A335)&gt;0,1,0)</f>
        <v>0</v>
      </c>
      <c r="Q335">
        <f>IF(COUNTIFS('United Data'!$A$3:$A$4341,Q$1,'United Data'!$C$3:$C$4341,$A335)&gt;0,1,0)</f>
        <v>0</v>
      </c>
      <c r="R335">
        <f>IF(COUNTIFS('United Data'!$A$3:$A$4341,R$1,'United Data'!$C$3:$C$4341,$A335)&gt;0,1,0)</f>
        <v>0</v>
      </c>
      <c r="S335">
        <f t="shared" si="10"/>
        <v>1</v>
      </c>
      <c r="T335">
        <f t="shared" si="11"/>
        <v>1</v>
      </c>
    </row>
    <row r="336" spans="1:20" x14ac:dyDescent="0.2">
      <c r="A336" t="s">
        <v>383</v>
      </c>
      <c r="B336">
        <f>IF(COUNTIFS('United Data'!$A$3:$A$4341,B$1,'United Data'!$C$3:$C$4341,$A336)&gt;0,1,0)</f>
        <v>0</v>
      </c>
      <c r="C336">
        <f>IF(COUNTIFS('United Data'!$A$3:$A$4341,C$1,'United Data'!$C$3:$C$4341,$A336)&gt;0,1,0)</f>
        <v>1</v>
      </c>
      <c r="D336">
        <f>IF(COUNTIFS('United Data'!$A$3:$A$4341,D$1,'United Data'!$C$3:$C$4341,$A336)&gt;0,1,0)</f>
        <v>0</v>
      </c>
      <c r="E336">
        <f>IF(COUNTIFS('United Data'!$A$3:$A$4341,E$1,'United Data'!$C$3:$C$4341,$A336)&gt;0,1,0)</f>
        <v>0</v>
      </c>
      <c r="F336">
        <f>IF(COUNTIFS('United Data'!$A$3:$A$4341,F$1,'United Data'!$C$3:$C$4341,$A336)&gt;0,1,0)</f>
        <v>0</v>
      </c>
      <c r="G336">
        <f>IF(COUNTIFS('United Data'!$A$3:$A$4341,G$1,'United Data'!$C$3:$C$4341,$A336)&gt;0,1,0)</f>
        <v>0</v>
      </c>
      <c r="H336">
        <f>IF(COUNTIFS('United Data'!$A$3:$A$4341,H$1,'United Data'!$C$3:$C$4341,$A336)&gt;0,1,0)</f>
        <v>0</v>
      </c>
      <c r="I336">
        <f>IF(COUNTIFS('United Data'!$A$3:$A$4341,I$1,'United Data'!$C$3:$C$4341,$A336)&gt;0,1,0)</f>
        <v>0</v>
      </c>
      <c r="J336">
        <f>IF(COUNTIFS('United Data'!$A$3:$A$4341,J$1,'United Data'!$C$3:$C$4341,$A336)&gt;0,1,0)</f>
        <v>0</v>
      </c>
      <c r="K336">
        <f>IF(COUNTIFS('United Data'!$A$3:$A$4341,K$1,'United Data'!$C$3:$C$4341,$A336)&gt;0,1,0)</f>
        <v>0</v>
      </c>
      <c r="L336">
        <f>IF(COUNTIFS('United Data'!$A$3:$A$4341,L$1,'United Data'!$C$3:$C$4341,$A336)&gt;0,1,0)</f>
        <v>0</v>
      </c>
      <c r="M336">
        <f>IF(COUNTIFS('United Data'!$A$3:$A$4341,M$1,'United Data'!$C$3:$C$4341,$A336)&gt;0,1,0)</f>
        <v>0</v>
      </c>
      <c r="N336">
        <f>IF(COUNTIFS('United Data'!$A$3:$A$4341,N$1,'United Data'!$C$3:$C$4341,$A336)&gt;0,1,0)</f>
        <v>0</v>
      </c>
      <c r="O336">
        <f>IF(COUNTIFS('United Data'!$A$3:$A$4341,O$1,'United Data'!$C$3:$C$4341,$A336)&gt;0,1,0)</f>
        <v>0</v>
      </c>
      <c r="P336">
        <f>IF(COUNTIFS('United Data'!$A$3:$A$4341,P$1,'United Data'!$C$3:$C$4341,$A336)&gt;0,1,0)</f>
        <v>0</v>
      </c>
      <c r="Q336">
        <f>IF(COUNTIFS('United Data'!$A$3:$A$4341,Q$1,'United Data'!$C$3:$C$4341,$A336)&gt;0,1,0)</f>
        <v>1</v>
      </c>
      <c r="R336">
        <f>IF(COUNTIFS('United Data'!$A$3:$A$4341,R$1,'United Data'!$C$3:$C$4341,$A336)&gt;0,1,0)</f>
        <v>0</v>
      </c>
      <c r="S336">
        <f t="shared" si="10"/>
        <v>2</v>
      </c>
      <c r="T336">
        <f t="shared" si="11"/>
        <v>2</v>
      </c>
    </row>
    <row r="337" spans="1:20" x14ac:dyDescent="0.2">
      <c r="A337" t="s">
        <v>384</v>
      </c>
      <c r="B337">
        <f>IF(COUNTIFS('United Data'!$A$3:$A$4341,B$1,'United Data'!$C$3:$C$4341,$A337)&gt;0,1,0)</f>
        <v>0</v>
      </c>
      <c r="C337">
        <f>IF(COUNTIFS('United Data'!$A$3:$A$4341,C$1,'United Data'!$C$3:$C$4341,$A337)&gt;0,1,0)</f>
        <v>1</v>
      </c>
      <c r="D337">
        <f>IF(COUNTIFS('United Data'!$A$3:$A$4341,D$1,'United Data'!$C$3:$C$4341,$A337)&gt;0,1,0)</f>
        <v>1</v>
      </c>
      <c r="E337">
        <f>IF(COUNTIFS('United Data'!$A$3:$A$4341,E$1,'United Data'!$C$3:$C$4341,$A337)&gt;0,1,0)</f>
        <v>0</v>
      </c>
      <c r="F337">
        <f>IF(COUNTIFS('United Data'!$A$3:$A$4341,F$1,'United Data'!$C$3:$C$4341,$A337)&gt;0,1,0)</f>
        <v>0</v>
      </c>
      <c r="G337">
        <f>IF(COUNTIFS('United Data'!$A$3:$A$4341,G$1,'United Data'!$C$3:$C$4341,$A337)&gt;0,1,0)</f>
        <v>0</v>
      </c>
      <c r="H337">
        <f>IF(COUNTIFS('United Data'!$A$3:$A$4341,H$1,'United Data'!$C$3:$C$4341,$A337)&gt;0,1,0)</f>
        <v>0</v>
      </c>
      <c r="I337">
        <f>IF(COUNTIFS('United Data'!$A$3:$A$4341,I$1,'United Data'!$C$3:$C$4341,$A337)&gt;0,1,0)</f>
        <v>0</v>
      </c>
      <c r="J337">
        <f>IF(COUNTIFS('United Data'!$A$3:$A$4341,J$1,'United Data'!$C$3:$C$4341,$A337)&gt;0,1,0)</f>
        <v>0</v>
      </c>
      <c r="K337">
        <f>IF(COUNTIFS('United Data'!$A$3:$A$4341,K$1,'United Data'!$C$3:$C$4341,$A337)&gt;0,1,0)</f>
        <v>0</v>
      </c>
      <c r="L337">
        <f>IF(COUNTIFS('United Data'!$A$3:$A$4341,L$1,'United Data'!$C$3:$C$4341,$A337)&gt;0,1,0)</f>
        <v>1</v>
      </c>
      <c r="M337">
        <f>IF(COUNTIFS('United Data'!$A$3:$A$4341,M$1,'United Data'!$C$3:$C$4341,$A337)&gt;0,1,0)</f>
        <v>1</v>
      </c>
      <c r="N337">
        <f>IF(COUNTIFS('United Data'!$A$3:$A$4341,N$1,'United Data'!$C$3:$C$4341,$A337)&gt;0,1,0)</f>
        <v>1</v>
      </c>
      <c r="O337">
        <f>IF(COUNTIFS('United Data'!$A$3:$A$4341,O$1,'United Data'!$C$3:$C$4341,$A337)&gt;0,1,0)</f>
        <v>1</v>
      </c>
      <c r="P337">
        <f>IF(COUNTIFS('United Data'!$A$3:$A$4341,P$1,'United Data'!$C$3:$C$4341,$A337)&gt;0,1,0)</f>
        <v>0</v>
      </c>
      <c r="Q337">
        <f>IF(COUNTIFS('United Data'!$A$3:$A$4341,Q$1,'United Data'!$C$3:$C$4341,$A337)&gt;0,1,0)</f>
        <v>0</v>
      </c>
      <c r="R337">
        <f>IF(COUNTIFS('United Data'!$A$3:$A$4341,R$1,'United Data'!$C$3:$C$4341,$A337)&gt;0,1,0)</f>
        <v>0</v>
      </c>
      <c r="S337">
        <f t="shared" si="10"/>
        <v>6</v>
      </c>
      <c r="T337">
        <f t="shared" si="11"/>
        <v>2</v>
      </c>
    </row>
    <row r="338" spans="1:20" x14ac:dyDescent="0.2">
      <c r="A338" t="s">
        <v>385</v>
      </c>
      <c r="B338">
        <f>IF(COUNTIFS('United Data'!$A$3:$A$4341,B$1,'United Data'!$C$3:$C$4341,$A338)&gt;0,1,0)</f>
        <v>0</v>
      </c>
      <c r="C338">
        <f>IF(COUNTIFS('United Data'!$A$3:$A$4341,C$1,'United Data'!$C$3:$C$4341,$A338)&gt;0,1,0)</f>
        <v>1</v>
      </c>
      <c r="D338">
        <f>IF(COUNTIFS('United Data'!$A$3:$A$4341,D$1,'United Data'!$C$3:$C$4341,$A338)&gt;0,1,0)</f>
        <v>0</v>
      </c>
      <c r="E338">
        <f>IF(COUNTIFS('United Data'!$A$3:$A$4341,E$1,'United Data'!$C$3:$C$4341,$A338)&gt;0,1,0)</f>
        <v>0</v>
      </c>
      <c r="F338">
        <f>IF(COUNTIFS('United Data'!$A$3:$A$4341,F$1,'United Data'!$C$3:$C$4341,$A338)&gt;0,1,0)</f>
        <v>1</v>
      </c>
      <c r="G338">
        <f>IF(COUNTIFS('United Data'!$A$3:$A$4341,G$1,'United Data'!$C$3:$C$4341,$A338)&gt;0,1,0)</f>
        <v>0</v>
      </c>
      <c r="H338">
        <f>IF(COUNTIFS('United Data'!$A$3:$A$4341,H$1,'United Data'!$C$3:$C$4341,$A338)&gt;0,1,0)</f>
        <v>0</v>
      </c>
      <c r="I338">
        <f>IF(COUNTIFS('United Data'!$A$3:$A$4341,I$1,'United Data'!$C$3:$C$4341,$A338)&gt;0,1,0)</f>
        <v>0</v>
      </c>
      <c r="J338">
        <f>IF(COUNTIFS('United Data'!$A$3:$A$4341,J$1,'United Data'!$C$3:$C$4341,$A338)&gt;0,1,0)</f>
        <v>0</v>
      </c>
      <c r="K338">
        <f>IF(COUNTIFS('United Data'!$A$3:$A$4341,K$1,'United Data'!$C$3:$C$4341,$A338)&gt;0,1,0)</f>
        <v>0</v>
      </c>
      <c r="L338">
        <f>IF(COUNTIFS('United Data'!$A$3:$A$4341,L$1,'United Data'!$C$3:$C$4341,$A338)&gt;0,1,0)</f>
        <v>0</v>
      </c>
      <c r="M338">
        <f>IF(COUNTIFS('United Data'!$A$3:$A$4341,M$1,'United Data'!$C$3:$C$4341,$A338)&gt;0,1,0)</f>
        <v>0</v>
      </c>
      <c r="N338">
        <f>IF(COUNTIFS('United Data'!$A$3:$A$4341,N$1,'United Data'!$C$3:$C$4341,$A338)&gt;0,1,0)</f>
        <v>0</v>
      </c>
      <c r="O338">
        <f>IF(COUNTIFS('United Data'!$A$3:$A$4341,O$1,'United Data'!$C$3:$C$4341,$A338)&gt;0,1,0)</f>
        <v>0</v>
      </c>
      <c r="P338">
        <f>IF(COUNTIFS('United Data'!$A$3:$A$4341,P$1,'United Data'!$C$3:$C$4341,$A338)&gt;0,1,0)</f>
        <v>0</v>
      </c>
      <c r="Q338">
        <f>IF(COUNTIFS('United Data'!$A$3:$A$4341,Q$1,'United Data'!$C$3:$C$4341,$A338)&gt;0,1,0)</f>
        <v>0</v>
      </c>
      <c r="R338">
        <f>IF(COUNTIFS('United Data'!$A$3:$A$4341,R$1,'United Data'!$C$3:$C$4341,$A338)&gt;0,1,0)</f>
        <v>0</v>
      </c>
      <c r="S338">
        <f t="shared" si="10"/>
        <v>2</v>
      </c>
      <c r="T338">
        <f t="shared" si="11"/>
        <v>2</v>
      </c>
    </row>
    <row r="339" spans="1:20" x14ac:dyDescent="0.2">
      <c r="A339" t="s">
        <v>386</v>
      </c>
      <c r="B339">
        <f>IF(COUNTIFS('United Data'!$A$3:$A$4341,B$1,'United Data'!$C$3:$C$4341,$A339)&gt;0,1,0)</f>
        <v>0</v>
      </c>
      <c r="C339">
        <f>IF(COUNTIFS('United Data'!$A$3:$A$4341,C$1,'United Data'!$C$3:$C$4341,$A339)&gt;0,1,0)</f>
        <v>1</v>
      </c>
      <c r="D339">
        <f>IF(COUNTIFS('United Data'!$A$3:$A$4341,D$1,'United Data'!$C$3:$C$4341,$A339)&gt;0,1,0)</f>
        <v>1</v>
      </c>
      <c r="E339">
        <f>IF(COUNTIFS('United Data'!$A$3:$A$4341,E$1,'United Data'!$C$3:$C$4341,$A339)&gt;0,1,0)</f>
        <v>0</v>
      </c>
      <c r="F339">
        <f>IF(COUNTIFS('United Data'!$A$3:$A$4341,F$1,'United Data'!$C$3:$C$4341,$A339)&gt;0,1,0)</f>
        <v>0</v>
      </c>
      <c r="G339">
        <f>IF(COUNTIFS('United Data'!$A$3:$A$4341,G$1,'United Data'!$C$3:$C$4341,$A339)&gt;0,1,0)</f>
        <v>0</v>
      </c>
      <c r="H339">
        <f>IF(COUNTIFS('United Data'!$A$3:$A$4341,H$1,'United Data'!$C$3:$C$4341,$A339)&gt;0,1,0)</f>
        <v>0</v>
      </c>
      <c r="I339">
        <f>IF(COUNTIFS('United Data'!$A$3:$A$4341,I$1,'United Data'!$C$3:$C$4341,$A339)&gt;0,1,0)</f>
        <v>0</v>
      </c>
      <c r="J339">
        <f>IF(COUNTIFS('United Data'!$A$3:$A$4341,J$1,'United Data'!$C$3:$C$4341,$A339)&gt;0,1,0)</f>
        <v>0</v>
      </c>
      <c r="K339">
        <f>IF(COUNTIFS('United Data'!$A$3:$A$4341,K$1,'United Data'!$C$3:$C$4341,$A339)&gt;0,1,0)</f>
        <v>0</v>
      </c>
      <c r="L339">
        <f>IF(COUNTIFS('United Data'!$A$3:$A$4341,L$1,'United Data'!$C$3:$C$4341,$A339)&gt;0,1,0)</f>
        <v>0</v>
      </c>
      <c r="M339">
        <f>IF(COUNTIFS('United Data'!$A$3:$A$4341,M$1,'United Data'!$C$3:$C$4341,$A339)&gt;0,1,0)</f>
        <v>0</v>
      </c>
      <c r="N339">
        <f>IF(COUNTIFS('United Data'!$A$3:$A$4341,N$1,'United Data'!$C$3:$C$4341,$A339)&gt;0,1,0)</f>
        <v>1</v>
      </c>
      <c r="O339">
        <f>IF(COUNTIFS('United Data'!$A$3:$A$4341,O$1,'United Data'!$C$3:$C$4341,$A339)&gt;0,1,0)</f>
        <v>0</v>
      </c>
      <c r="P339">
        <f>IF(COUNTIFS('United Data'!$A$3:$A$4341,P$1,'United Data'!$C$3:$C$4341,$A339)&gt;0,1,0)</f>
        <v>0</v>
      </c>
      <c r="Q339">
        <f>IF(COUNTIFS('United Data'!$A$3:$A$4341,Q$1,'United Data'!$C$3:$C$4341,$A339)&gt;0,1,0)</f>
        <v>0</v>
      </c>
      <c r="R339">
        <f>IF(COUNTIFS('United Data'!$A$3:$A$4341,R$1,'United Data'!$C$3:$C$4341,$A339)&gt;0,1,0)</f>
        <v>0</v>
      </c>
      <c r="S339">
        <f t="shared" si="10"/>
        <v>3</v>
      </c>
      <c r="T339">
        <f t="shared" si="11"/>
        <v>2</v>
      </c>
    </row>
    <row r="340" spans="1:20" x14ac:dyDescent="0.2">
      <c r="A340" t="s">
        <v>387</v>
      </c>
      <c r="B340">
        <f>IF(COUNTIFS('United Data'!$A$3:$A$4341,B$1,'United Data'!$C$3:$C$4341,$A340)&gt;0,1,0)</f>
        <v>0</v>
      </c>
      <c r="C340">
        <f>IF(COUNTIFS('United Data'!$A$3:$A$4341,C$1,'United Data'!$C$3:$C$4341,$A340)&gt;0,1,0)</f>
        <v>1</v>
      </c>
      <c r="D340">
        <f>IF(COUNTIFS('United Data'!$A$3:$A$4341,D$1,'United Data'!$C$3:$C$4341,$A340)&gt;0,1,0)</f>
        <v>0</v>
      </c>
      <c r="E340">
        <f>IF(COUNTIFS('United Data'!$A$3:$A$4341,E$1,'United Data'!$C$3:$C$4341,$A340)&gt;0,1,0)</f>
        <v>0</v>
      </c>
      <c r="F340">
        <f>IF(COUNTIFS('United Data'!$A$3:$A$4341,F$1,'United Data'!$C$3:$C$4341,$A340)&gt;0,1,0)</f>
        <v>0</v>
      </c>
      <c r="G340">
        <f>IF(COUNTIFS('United Data'!$A$3:$A$4341,G$1,'United Data'!$C$3:$C$4341,$A340)&gt;0,1,0)</f>
        <v>0</v>
      </c>
      <c r="H340">
        <f>IF(COUNTIFS('United Data'!$A$3:$A$4341,H$1,'United Data'!$C$3:$C$4341,$A340)&gt;0,1,0)</f>
        <v>0</v>
      </c>
      <c r="I340">
        <f>IF(COUNTIFS('United Data'!$A$3:$A$4341,I$1,'United Data'!$C$3:$C$4341,$A340)&gt;0,1,0)</f>
        <v>0</v>
      </c>
      <c r="J340">
        <f>IF(COUNTIFS('United Data'!$A$3:$A$4341,J$1,'United Data'!$C$3:$C$4341,$A340)&gt;0,1,0)</f>
        <v>0</v>
      </c>
      <c r="K340">
        <f>IF(COUNTIFS('United Data'!$A$3:$A$4341,K$1,'United Data'!$C$3:$C$4341,$A340)&gt;0,1,0)</f>
        <v>0</v>
      </c>
      <c r="L340">
        <f>IF(COUNTIFS('United Data'!$A$3:$A$4341,L$1,'United Data'!$C$3:$C$4341,$A340)&gt;0,1,0)</f>
        <v>0</v>
      </c>
      <c r="M340">
        <f>IF(COUNTIFS('United Data'!$A$3:$A$4341,M$1,'United Data'!$C$3:$C$4341,$A340)&gt;0,1,0)</f>
        <v>0</v>
      </c>
      <c r="N340">
        <f>IF(COUNTIFS('United Data'!$A$3:$A$4341,N$1,'United Data'!$C$3:$C$4341,$A340)&gt;0,1,0)</f>
        <v>0</v>
      </c>
      <c r="O340">
        <f>IF(COUNTIFS('United Data'!$A$3:$A$4341,O$1,'United Data'!$C$3:$C$4341,$A340)&gt;0,1,0)</f>
        <v>0</v>
      </c>
      <c r="P340">
        <f>IF(COUNTIFS('United Data'!$A$3:$A$4341,P$1,'United Data'!$C$3:$C$4341,$A340)&gt;0,1,0)</f>
        <v>0</v>
      </c>
      <c r="Q340">
        <f>IF(COUNTIFS('United Data'!$A$3:$A$4341,Q$1,'United Data'!$C$3:$C$4341,$A340)&gt;0,1,0)</f>
        <v>0</v>
      </c>
      <c r="R340">
        <f>IF(COUNTIFS('United Data'!$A$3:$A$4341,R$1,'United Data'!$C$3:$C$4341,$A340)&gt;0,1,0)</f>
        <v>0</v>
      </c>
      <c r="S340">
        <f t="shared" si="10"/>
        <v>1</v>
      </c>
      <c r="T340">
        <f t="shared" si="11"/>
        <v>1</v>
      </c>
    </row>
    <row r="341" spans="1:20" x14ac:dyDescent="0.2">
      <c r="A341" t="s">
        <v>388</v>
      </c>
      <c r="B341">
        <f>IF(COUNTIFS('United Data'!$A$3:$A$4341,B$1,'United Data'!$C$3:$C$4341,$A341)&gt;0,1,0)</f>
        <v>0</v>
      </c>
      <c r="C341">
        <f>IF(COUNTIFS('United Data'!$A$3:$A$4341,C$1,'United Data'!$C$3:$C$4341,$A341)&gt;0,1,0)</f>
        <v>1</v>
      </c>
      <c r="D341">
        <f>IF(COUNTIFS('United Data'!$A$3:$A$4341,D$1,'United Data'!$C$3:$C$4341,$A341)&gt;0,1,0)</f>
        <v>0</v>
      </c>
      <c r="E341">
        <f>IF(COUNTIFS('United Data'!$A$3:$A$4341,E$1,'United Data'!$C$3:$C$4341,$A341)&gt;0,1,0)</f>
        <v>0</v>
      </c>
      <c r="F341">
        <f>IF(COUNTIFS('United Data'!$A$3:$A$4341,F$1,'United Data'!$C$3:$C$4341,$A341)&gt;0,1,0)</f>
        <v>0</v>
      </c>
      <c r="G341">
        <f>IF(COUNTIFS('United Data'!$A$3:$A$4341,G$1,'United Data'!$C$3:$C$4341,$A341)&gt;0,1,0)</f>
        <v>0</v>
      </c>
      <c r="H341">
        <f>IF(COUNTIFS('United Data'!$A$3:$A$4341,H$1,'United Data'!$C$3:$C$4341,$A341)&gt;0,1,0)</f>
        <v>0</v>
      </c>
      <c r="I341">
        <f>IF(COUNTIFS('United Data'!$A$3:$A$4341,I$1,'United Data'!$C$3:$C$4341,$A341)&gt;0,1,0)</f>
        <v>0</v>
      </c>
      <c r="J341">
        <f>IF(COUNTIFS('United Data'!$A$3:$A$4341,J$1,'United Data'!$C$3:$C$4341,$A341)&gt;0,1,0)</f>
        <v>0</v>
      </c>
      <c r="K341">
        <f>IF(COUNTIFS('United Data'!$A$3:$A$4341,K$1,'United Data'!$C$3:$C$4341,$A341)&gt;0,1,0)</f>
        <v>0</v>
      </c>
      <c r="L341">
        <f>IF(COUNTIFS('United Data'!$A$3:$A$4341,L$1,'United Data'!$C$3:$C$4341,$A341)&gt;0,1,0)</f>
        <v>0</v>
      </c>
      <c r="M341">
        <f>IF(COUNTIFS('United Data'!$A$3:$A$4341,M$1,'United Data'!$C$3:$C$4341,$A341)&gt;0,1,0)</f>
        <v>0</v>
      </c>
      <c r="N341">
        <f>IF(COUNTIFS('United Data'!$A$3:$A$4341,N$1,'United Data'!$C$3:$C$4341,$A341)&gt;0,1,0)</f>
        <v>0</v>
      </c>
      <c r="O341">
        <f>IF(COUNTIFS('United Data'!$A$3:$A$4341,O$1,'United Data'!$C$3:$C$4341,$A341)&gt;0,1,0)</f>
        <v>0</v>
      </c>
      <c r="P341">
        <f>IF(COUNTIFS('United Data'!$A$3:$A$4341,P$1,'United Data'!$C$3:$C$4341,$A341)&gt;0,1,0)</f>
        <v>0</v>
      </c>
      <c r="Q341">
        <f>IF(COUNTIFS('United Data'!$A$3:$A$4341,Q$1,'United Data'!$C$3:$C$4341,$A341)&gt;0,1,0)</f>
        <v>0</v>
      </c>
      <c r="R341">
        <f>IF(COUNTIFS('United Data'!$A$3:$A$4341,R$1,'United Data'!$C$3:$C$4341,$A341)&gt;0,1,0)</f>
        <v>0</v>
      </c>
      <c r="S341">
        <f t="shared" si="10"/>
        <v>1</v>
      </c>
      <c r="T341">
        <f t="shared" si="11"/>
        <v>1</v>
      </c>
    </row>
    <row r="342" spans="1:20" x14ac:dyDescent="0.2">
      <c r="A342" t="s">
        <v>389</v>
      </c>
      <c r="B342">
        <f>IF(COUNTIFS('United Data'!$A$3:$A$4341,B$1,'United Data'!$C$3:$C$4341,$A342)&gt;0,1,0)</f>
        <v>0</v>
      </c>
      <c r="C342">
        <f>IF(COUNTIFS('United Data'!$A$3:$A$4341,C$1,'United Data'!$C$3:$C$4341,$A342)&gt;0,1,0)</f>
        <v>1</v>
      </c>
      <c r="D342">
        <f>IF(COUNTIFS('United Data'!$A$3:$A$4341,D$1,'United Data'!$C$3:$C$4341,$A342)&gt;0,1,0)</f>
        <v>0</v>
      </c>
      <c r="E342">
        <f>IF(COUNTIFS('United Data'!$A$3:$A$4341,E$1,'United Data'!$C$3:$C$4341,$A342)&gt;0,1,0)</f>
        <v>0</v>
      </c>
      <c r="F342">
        <f>IF(COUNTIFS('United Data'!$A$3:$A$4341,F$1,'United Data'!$C$3:$C$4341,$A342)&gt;0,1,0)</f>
        <v>0</v>
      </c>
      <c r="G342">
        <f>IF(COUNTIFS('United Data'!$A$3:$A$4341,G$1,'United Data'!$C$3:$C$4341,$A342)&gt;0,1,0)</f>
        <v>0</v>
      </c>
      <c r="H342">
        <f>IF(COUNTIFS('United Data'!$A$3:$A$4341,H$1,'United Data'!$C$3:$C$4341,$A342)&gt;0,1,0)</f>
        <v>0</v>
      </c>
      <c r="I342">
        <f>IF(COUNTIFS('United Data'!$A$3:$A$4341,I$1,'United Data'!$C$3:$C$4341,$A342)&gt;0,1,0)</f>
        <v>0</v>
      </c>
      <c r="J342">
        <f>IF(COUNTIFS('United Data'!$A$3:$A$4341,J$1,'United Data'!$C$3:$C$4341,$A342)&gt;0,1,0)</f>
        <v>0</v>
      </c>
      <c r="K342">
        <f>IF(COUNTIFS('United Data'!$A$3:$A$4341,K$1,'United Data'!$C$3:$C$4341,$A342)&gt;0,1,0)</f>
        <v>0</v>
      </c>
      <c r="L342">
        <f>IF(COUNTIFS('United Data'!$A$3:$A$4341,L$1,'United Data'!$C$3:$C$4341,$A342)&gt;0,1,0)</f>
        <v>0</v>
      </c>
      <c r="M342">
        <f>IF(COUNTIFS('United Data'!$A$3:$A$4341,M$1,'United Data'!$C$3:$C$4341,$A342)&gt;0,1,0)</f>
        <v>0</v>
      </c>
      <c r="N342">
        <f>IF(COUNTIFS('United Data'!$A$3:$A$4341,N$1,'United Data'!$C$3:$C$4341,$A342)&gt;0,1,0)</f>
        <v>0</v>
      </c>
      <c r="O342">
        <f>IF(COUNTIFS('United Data'!$A$3:$A$4341,O$1,'United Data'!$C$3:$C$4341,$A342)&gt;0,1,0)</f>
        <v>0</v>
      </c>
      <c r="P342">
        <f>IF(COUNTIFS('United Data'!$A$3:$A$4341,P$1,'United Data'!$C$3:$C$4341,$A342)&gt;0,1,0)</f>
        <v>0</v>
      </c>
      <c r="Q342">
        <f>IF(COUNTIFS('United Data'!$A$3:$A$4341,Q$1,'United Data'!$C$3:$C$4341,$A342)&gt;0,1,0)</f>
        <v>0</v>
      </c>
      <c r="R342">
        <f>IF(COUNTIFS('United Data'!$A$3:$A$4341,R$1,'United Data'!$C$3:$C$4341,$A342)&gt;0,1,0)</f>
        <v>0</v>
      </c>
      <c r="S342">
        <f t="shared" si="10"/>
        <v>1</v>
      </c>
      <c r="T342">
        <f t="shared" si="11"/>
        <v>1</v>
      </c>
    </row>
    <row r="343" spans="1:20" x14ac:dyDescent="0.2">
      <c r="A343" t="s">
        <v>390</v>
      </c>
      <c r="B343">
        <f>IF(COUNTIFS('United Data'!$A$3:$A$4341,B$1,'United Data'!$C$3:$C$4341,$A343)&gt;0,1,0)</f>
        <v>0</v>
      </c>
      <c r="C343">
        <f>IF(COUNTIFS('United Data'!$A$3:$A$4341,C$1,'United Data'!$C$3:$C$4341,$A343)&gt;0,1,0)</f>
        <v>0</v>
      </c>
      <c r="D343">
        <f>IF(COUNTIFS('United Data'!$A$3:$A$4341,D$1,'United Data'!$C$3:$C$4341,$A343)&gt;0,1,0)</f>
        <v>1</v>
      </c>
      <c r="E343">
        <f>IF(COUNTIFS('United Data'!$A$3:$A$4341,E$1,'United Data'!$C$3:$C$4341,$A343)&gt;0,1,0)</f>
        <v>0</v>
      </c>
      <c r="F343">
        <f>IF(COUNTIFS('United Data'!$A$3:$A$4341,F$1,'United Data'!$C$3:$C$4341,$A343)&gt;0,1,0)</f>
        <v>0</v>
      </c>
      <c r="G343">
        <f>IF(COUNTIFS('United Data'!$A$3:$A$4341,G$1,'United Data'!$C$3:$C$4341,$A343)&gt;0,1,0)</f>
        <v>0</v>
      </c>
      <c r="H343">
        <f>IF(COUNTIFS('United Data'!$A$3:$A$4341,H$1,'United Data'!$C$3:$C$4341,$A343)&gt;0,1,0)</f>
        <v>0</v>
      </c>
      <c r="I343">
        <f>IF(COUNTIFS('United Data'!$A$3:$A$4341,I$1,'United Data'!$C$3:$C$4341,$A343)&gt;0,1,0)</f>
        <v>0</v>
      </c>
      <c r="J343">
        <f>IF(COUNTIFS('United Data'!$A$3:$A$4341,J$1,'United Data'!$C$3:$C$4341,$A343)&gt;0,1,0)</f>
        <v>1</v>
      </c>
      <c r="K343">
        <f>IF(COUNTIFS('United Data'!$A$3:$A$4341,K$1,'United Data'!$C$3:$C$4341,$A343)&gt;0,1,0)</f>
        <v>0</v>
      </c>
      <c r="L343">
        <f>IF(COUNTIFS('United Data'!$A$3:$A$4341,L$1,'United Data'!$C$3:$C$4341,$A343)&gt;0,1,0)</f>
        <v>0</v>
      </c>
      <c r="M343">
        <f>IF(COUNTIFS('United Data'!$A$3:$A$4341,M$1,'United Data'!$C$3:$C$4341,$A343)&gt;0,1,0)</f>
        <v>0</v>
      </c>
      <c r="N343">
        <f>IF(COUNTIFS('United Data'!$A$3:$A$4341,N$1,'United Data'!$C$3:$C$4341,$A343)&gt;0,1,0)</f>
        <v>0</v>
      </c>
      <c r="O343">
        <f>IF(COUNTIFS('United Data'!$A$3:$A$4341,O$1,'United Data'!$C$3:$C$4341,$A343)&gt;0,1,0)</f>
        <v>0</v>
      </c>
      <c r="P343">
        <f>IF(COUNTIFS('United Data'!$A$3:$A$4341,P$1,'United Data'!$C$3:$C$4341,$A343)&gt;0,1,0)</f>
        <v>0</v>
      </c>
      <c r="Q343">
        <f>IF(COUNTIFS('United Data'!$A$3:$A$4341,Q$1,'United Data'!$C$3:$C$4341,$A343)&gt;0,1,0)</f>
        <v>0</v>
      </c>
      <c r="R343">
        <f>IF(COUNTIFS('United Data'!$A$3:$A$4341,R$1,'United Data'!$C$3:$C$4341,$A343)&gt;0,1,0)</f>
        <v>0</v>
      </c>
      <c r="S343">
        <f t="shared" si="10"/>
        <v>2</v>
      </c>
      <c r="T343">
        <f t="shared" si="11"/>
        <v>2</v>
      </c>
    </row>
    <row r="344" spans="1:20" x14ac:dyDescent="0.2">
      <c r="A344" t="s">
        <v>391</v>
      </c>
      <c r="B344">
        <f>IF(COUNTIFS('United Data'!$A$3:$A$4341,B$1,'United Data'!$C$3:$C$4341,$A344)&gt;0,1,0)</f>
        <v>0</v>
      </c>
      <c r="C344">
        <f>IF(COUNTIFS('United Data'!$A$3:$A$4341,C$1,'United Data'!$C$3:$C$4341,$A344)&gt;0,1,0)</f>
        <v>0</v>
      </c>
      <c r="D344">
        <f>IF(COUNTIFS('United Data'!$A$3:$A$4341,D$1,'United Data'!$C$3:$C$4341,$A344)&gt;0,1,0)</f>
        <v>1</v>
      </c>
      <c r="E344">
        <f>IF(COUNTIFS('United Data'!$A$3:$A$4341,E$1,'United Data'!$C$3:$C$4341,$A344)&gt;0,1,0)</f>
        <v>0</v>
      </c>
      <c r="F344">
        <f>IF(COUNTIFS('United Data'!$A$3:$A$4341,F$1,'United Data'!$C$3:$C$4341,$A344)&gt;0,1,0)</f>
        <v>0</v>
      </c>
      <c r="G344">
        <f>IF(COUNTIFS('United Data'!$A$3:$A$4341,G$1,'United Data'!$C$3:$C$4341,$A344)&gt;0,1,0)</f>
        <v>0</v>
      </c>
      <c r="H344">
        <f>IF(COUNTIFS('United Data'!$A$3:$A$4341,H$1,'United Data'!$C$3:$C$4341,$A344)&gt;0,1,0)</f>
        <v>0</v>
      </c>
      <c r="I344">
        <f>IF(COUNTIFS('United Data'!$A$3:$A$4341,I$1,'United Data'!$C$3:$C$4341,$A344)&gt;0,1,0)</f>
        <v>0</v>
      </c>
      <c r="J344">
        <f>IF(COUNTIFS('United Data'!$A$3:$A$4341,J$1,'United Data'!$C$3:$C$4341,$A344)&gt;0,1,0)</f>
        <v>1</v>
      </c>
      <c r="K344">
        <f>IF(COUNTIFS('United Data'!$A$3:$A$4341,K$1,'United Data'!$C$3:$C$4341,$A344)&gt;0,1,0)</f>
        <v>0</v>
      </c>
      <c r="L344">
        <f>IF(COUNTIFS('United Data'!$A$3:$A$4341,L$1,'United Data'!$C$3:$C$4341,$A344)&gt;0,1,0)</f>
        <v>0</v>
      </c>
      <c r="M344">
        <f>IF(COUNTIFS('United Data'!$A$3:$A$4341,M$1,'United Data'!$C$3:$C$4341,$A344)&gt;0,1,0)</f>
        <v>0</v>
      </c>
      <c r="N344">
        <f>IF(COUNTIFS('United Data'!$A$3:$A$4341,N$1,'United Data'!$C$3:$C$4341,$A344)&gt;0,1,0)</f>
        <v>0</v>
      </c>
      <c r="O344">
        <f>IF(COUNTIFS('United Data'!$A$3:$A$4341,O$1,'United Data'!$C$3:$C$4341,$A344)&gt;0,1,0)</f>
        <v>0</v>
      </c>
      <c r="P344">
        <f>IF(COUNTIFS('United Data'!$A$3:$A$4341,P$1,'United Data'!$C$3:$C$4341,$A344)&gt;0,1,0)</f>
        <v>0</v>
      </c>
      <c r="Q344">
        <f>IF(COUNTIFS('United Data'!$A$3:$A$4341,Q$1,'United Data'!$C$3:$C$4341,$A344)&gt;0,1,0)</f>
        <v>0</v>
      </c>
      <c r="R344">
        <f>IF(COUNTIFS('United Data'!$A$3:$A$4341,R$1,'United Data'!$C$3:$C$4341,$A344)&gt;0,1,0)</f>
        <v>0</v>
      </c>
      <c r="S344">
        <f t="shared" si="10"/>
        <v>2</v>
      </c>
      <c r="T344">
        <f t="shared" si="11"/>
        <v>2</v>
      </c>
    </row>
    <row r="345" spans="1:20" x14ac:dyDescent="0.2">
      <c r="A345" t="s">
        <v>392</v>
      </c>
      <c r="B345">
        <f>IF(COUNTIFS('United Data'!$A$3:$A$4341,B$1,'United Data'!$C$3:$C$4341,$A345)&gt;0,1,0)</f>
        <v>0</v>
      </c>
      <c r="C345">
        <f>IF(COUNTIFS('United Data'!$A$3:$A$4341,C$1,'United Data'!$C$3:$C$4341,$A345)&gt;0,1,0)</f>
        <v>0</v>
      </c>
      <c r="D345">
        <f>IF(COUNTIFS('United Data'!$A$3:$A$4341,D$1,'United Data'!$C$3:$C$4341,$A345)&gt;0,1,0)</f>
        <v>1</v>
      </c>
      <c r="E345">
        <f>IF(COUNTIFS('United Data'!$A$3:$A$4341,E$1,'United Data'!$C$3:$C$4341,$A345)&gt;0,1,0)</f>
        <v>0</v>
      </c>
      <c r="F345">
        <f>IF(COUNTIFS('United Data'!$A$3:$A$4341,F$1,'United Data'!$C$3:$C$4341,$A345)&gt;0,1,0)</f>
        <v>0</v>
      </c>
      <c r="G345">
        <f>IF(COUNTIFS('United Data'!$A$3:$A$4341,G$1,'United Data'!$C$3:$C$4341,$A345)&gt;0,1,0)</f>
        <v>0</v>
      </c>
      <c r="H345">
        <f>IF(COUNTIFS('United Data'!$A$3:$A$4341,H$1,'United Data'!$C$3:$C$4341,$A345)&gt;0,1,0)</f>
        <v>0</v>
      </c>
      <c r="I345">
        <f>IF(COUNTIFS('United Data'!$A$3:$A$4341,I$1,'United Data'!$C$3:$C$4341,$A345)&gt;0,1,0)</f>
        <v>0</v>
      </c>
      <c r="J345">
        <f>IF(COUNTIFS('United Data'!$A$3:$A$4341,J$1,'United Data'!$C$3:$C$4341,$A345)&gt;0,1,0)</f>
        <v>1</v>
      </c>
      <c r="K345">
        <f>IF(COUNTIFS('United Data'!$A$3:$A$4341,K$1,'United Data'!$C$3:$C$4341,$A345)&gt;0,1,0)</f>
        <v>0</v>
      </c>
      <c r="L345">
        <f>IF(COUNTIFS('United Data'!$A$3:$A$4341,L$1,'United Data'!$C$3:$C$4341,$A345)&gt;0,1,0)</f>
        <v>0</v>
      </c>
      <c r="M345">
        <f>IF(COUNTIFS('United Data'!$A$3:$A$4341,M$1,'United Data'!$C$3:$C$4341,$A345)&gt;0,1,0)</f>
        <v>0</v>
      </c>
      <c r="N345">
        <f>IF(COUNTIFS('United Data'!$A$3:$A$4341,N$1,'United Data'!$C$3:$C$4341,$A345)&gt;0,1,0)</f>
        <v>0</v>
      </c>
      <c r="O345">
        <f>IF(COUNTIFS('United Data'!$A$3:$A$4341,O$1,'United Data'!$C$3:$C$4341,$A345)&gt;0,1,0)</f>
        <v>0</v>
      </c>
      <c r="P345">
        <f>IF(COUNTIFS('United Data'!$A$3:$A$4341,P$1,'United Data'!$C$3:$C$4341,$A345)&gt;0,1,0)</f>
        <v>0</v>
      </c>
      <c r="Q345">
        <f>IF(COUNTIFS('United Data'!$A$3:$A$4341,Q$1,'United Data'!$C$3:$C$4341,$A345)&gt;0,1,0)</f>
        <v>0</v>
      </c>
      <c r="R345">
        <f>IF(COUNTIFS('United Data'!$A$3:$A$4341,R$1,'United Data'!$C$3:$C$4341,$A345)&gt;0,1,0)</f>
        <v>0</v>
      </c>
      <c r="S345">
        <f t="shared" si="10"/>
        <v>2</v>
      </c>
      <c r="T345">
        <f t="shared" si="11"/>
        <v>2</v>
      </c>
    </row>
    <row r="346" spans="1:20" x14ac:dyDescent="0.2">
      <c r="A346" t="s">
        <v>393</v>
      </c>
      <c r="B346">
        <f>IF(COUNTIFS('United Data'!$A$3:$A$4341,B$1,'United Data'!$C$3:$C$4341,$A346)&gt;0,1,0)</f>
        <v>0</v>
      </c>
      <c r="C346">
        <f>IF(COUNTIFS('United Data'!$A$3:$A$4341,C$1,'United Data'!$C$3:$C$4341,$A346)&gt;0,1,0)</f>
        <v>0</v>
      </c>
      <c r="D346">
        <f>IF(COUNTIFS('United Data'!$A$3:$A$4341,D$1,'United Data'!$C$3:$C$4341,$A346)&gt;0,1,0)</f>
        <v>1</v>
      </c>
      <c r="E346">
        <f>IF(COUNTIFS('United Data'!$A$3:$A$4341,E$1,'United Data'!$C$3:$C$4341,$A346)&gt;0,1,0)</f>
        <v>0</v>
      </c>
      <c r="F346">
        <f>IF(COUNTIFS('United Data'!$A$3:$A$4341,F$1,'United Data'!$C$3:$C$4341,$A346)&gt;0,1,0)</f>
        <v>0</v>
      </c>
      <c r="G346">
        <f>IF(COUNTIFS('United Data'!$A$3:$A$4341,G$1,'United Data'!$C$3:$C$4341,$A346)&gt;0,1,0)</f>
        <v>0</v>
      </c>
      <c r="H346">
        <f>IF(COUNTIFS('United Data'!$A$3:$A$4341,H$1,'United Data'!$C$3:$C$4341,$A346)&gt;0,1,0)</f>
        <v>0</v>
      </c>
      <c r="I346">
        <f>IF(COUNTIFS('United Data'!$A$3:$A$4341,I$1,'United Data'!$C$3:$C$4341,$A346)&gt;0,1,0)</f>
        <v>0</v>
      </c>
      <c r="J346">
        <f>IF(COUNTIFS('United Data'!$A$3:$A$4341,J$1,'United Data'!$C$3:$C$4341,$A346)&gt;0,1,0)</f>
        <v>0</v>
      </c>
      <c r="K346">
        <f>IF(COUNTIFS('United Data'!$A$3:$A$4341,K$1,'United Data'!$C$3:$C$4341,$A346)&gt;0,1,0)</f>
        <v>0</v>
      </c>
      <c r="L346">
        <f>IF(COUNTIFS('United Data'!$A$3:$A$4341,L$1,'United Data'!$C$3:$C$4341,$A346)&gt;0,1,0)</f>
        <v>0</v>
      </c>
      <c r="M346">
        <f>IF(COUNTIFS('United Data'!$A$3:$A$4341,M$1,'United Data'!$C$3:$C$4341,$A346)&gt;0,1,0)</f>
        <v>0</v>
      </c>
      <c r="N346">
        <f>IF(COUNTIFS('United Data'!$A$3:$A$4341,N$1,'United Data'!$C$3:$C$4341,$A346)&gt;0,1,0)</f>
        <v>0</v>
      </c>
      <c r="O346">
        <f>IF(COUNTIFS('United Data'!$A$3:$A$4341,O$1,'United Data'!$C$3:$C$4341,$A346)&gt;0,1,0)</f>
        <v>0</v>
      </c>
      <c r="P346">
        <f>IF(COUNTIFS('United Data'!$A$3:$A$4341,P$1,'United Data'!$C$3:$C$4341,$A346)&gt;0,1,0)</f>
        <v>0</v>
      </c>
      <c r="Q346">
        <f>IF(COUNTIFS('United Data'!$A$3:$A$4341,Q$1,'United Data'!$C$3:$C$4341,$A346)&gt;0,1,0)</f>
        <v>0</v>
      </c>
      <c r="R346">
        <f>IF(COUNTIFS('United Data'!$A$3:$A$4341,R$1,'United Data'!$C$3:$C$4341,$A346)&gt;0,1,0)</f>
        <v>0</v>
      </c>
      <c r="S346">
        <f t="shared" si="10"/>
        <v>1</v>
      </c>
      <c r="T346">
        <f t="shared" si="11"/>
        <v>1</v>
      </c>
    </row>
    <row r="347" spans="1:20" x14ac:dyDescent="0.2">
      <c r="A347" t="s">
        <v>394</v>
      </c>
      <c r="B347">
        <f>IF(COUNTIFS('United Data'!$A$3:$A$4341,B$1,'United Data'!$C$3:$C$4341,$A347)&gt;0,1,0)</f>
        <v>0</v>
      </c>
      <c r="C347">
        <f>IF(COUNTIFS('United Data'!$A$3:$A$4341,C$1,'United Data'!$C$3:$C$4341,$A347)&gt;0,1,0)</f>
        <v>0</v>
      </c>
      <c r="D347">
        <f>IF(COUNTIFS('United Data'!$A$3:$A$4341,D$1,'United Data'!$C$3:$C$4341,$A347)&gt;0,1,0)</f>
        <v>1</v>
      </c>
      <c r="E347">
        <f>IF(COUNTIFS('United Data'!$A$3:$A$4341,E$1,'United Data'!$C$3:$C$4341,$A347)&gt;0,1,0)</f>
        <v>0</v>
      </c>
      <c r="F347">
        <f>IF(COUNTIFS('United Data'!$A$3:$A$4341,F$1,'United Data'!$C$3:$C$4341,$A347)&gt;0,1,0)</f>
        <v>0</v>
      </c>
      <c r="G347">
        <f>IF(COUNTIFS('United Data'!$A$3:$A$4341,G$1,'United Data'!$C$3:$C$4341,$A347)&gt;0,1,0)</f>
        <v>0</v>
      </c>
      <c r="H347">
        <f>IF(COUNTIFS('United Data'!$A$3:$A$4341,H$1,'United Data'!$C$3:$C$4341,$A347)&gt;0,1,0)</f>
        <v>0</v>
      </c>
      <c r="I347">
        <f>IF(COUNTIFS('United Data'!$A$3:$A$4341,I$1,'United Data'!$C$3:$C$4341,$A347)&gt;0,1,0)</f>
        <v>0</v>
      </c>
      <c r="J347">
        <f>IF(COUNTIFS('United Data'!$A$3:$A$4341,J$1,'United Data'!$C$3:$C$4341,$A347)&gt;0,1,0)</f>
        <v>0</v>
      </c>
      <c r="K347">
        <f>IF(COUNTIFS('United Data'!$A$3:$A$4341,K$1,'United Data'!$C$3:$C$4341,$A347)&gt;0,1,0)</f>
        <v>0</v>
      </c>
      <c r="L347">
        <f>IF(COUNTIFS('United Data'!$A$3:$A$4341,L$1,'United Data'!$C$3:$C$4341,$A347)&gt;0,1,0)</f>
        <v>0</v>
      </c>
      <c r="M347">
        <f>IF(COUNTIFS('United Data'!$A$3:$A$4341,M$1,'United Data'!$C$3:$C$4341,$A347)&gt;0,1,0)</f>
        <v>0</v>
      </c>
      <c r="N347">
        <f>IF(COUNTIFS('United Data'!$A$3:$A$4341,N$1,'United Data'!$C$3:$C$4341,$A347)&gt;0,1,0)</f>
        <v>0</v>
      </c>
      <c r="O347">
        <f>IF(COUNTIFS('United Data'!$A$3:$A$4341,O$1,'United Data'!$C$3:$C$4341,$A347)&gt;0,1,0)</f>
        <v>0</v>
      </c>
      <c r="P347">
        <f>IF(COUNTIFS('United Data'!$A$3:$A$4341,P$1,'United Data'!$C$3:$C$4341,$A347)&gt;0,1,0)</f>
        <v>0</v>
      </c>
      <c r="Q347">
        <f>IF(COUNTIFS('United Data'!$A$3:$A$4341,Q$1,'United Data'!$C$3:$C$4341,$A347)&gt;0,1,0)</f>
        <v>0</v>
      </c>
      <c r="R347">
        <f>IF(COUNTIFS('United Data'!$A$3:$A$4341,R$1,'United Data'!$C$3:$C$4341,$A347)&gt;0,1,0)</f>
        <v>0</v>
      </c>
      <c r="S347">
        <f t="shared" si="10"/>
        <v>1</v>
      </c>
      <c r="T347">
        <f t="shared" si="11"/>
        <v>1</v>
      </c>
    </row>
    <row r="348" spans="1:20" x14ac:dyDescent="0.2">
      <c r="A348" t="s">
        <v>395</v>
      </c>
      <c r="B348">
        <f>IF(COUNTIFS('United Data'!$A$3:$A$4341,B$1,'United Data'!$C$3:$C$4341,$A348)&gt;0,1,0)</f>
        <v>0</v>
      </c>
      <c r="C348">
        <f>IF(COUNTIFS('United Data'!$A$3:$A$4341,C$1,'United Data'!$C$3:$C$4341,$A348)&gt;0,1,0)</f>
        <v>0</v>
      </c>
      <c r="D348">
        <f>IF(COUNTIFS('United Data'!$A$3:$A$4341,D$1,'United Data'!$C$3:$C$4341,$A348)&gt;0,1,0)</f>
        <v>1</v>
      </c>
      <c r="E348">
        <f>IF(COUNTIFS('United Data'!$A$3:$A$4341,E$1,'United Data'!$C$3:$C$4341,$A348)&gt;0,1,0)</f>
        <v>0</v>
      </c>
      <c r="F348">
        <f>IF(COUNTIFS('United Data'!$A$3:$A$4341,F$1,'United Data'!$C$3:$C$4341,$A348)&gt;0,1,0)</f>
        <v>0</v>
      </c>
      <c r="G348">
        <f>IF(COUNTIFS('United Data'!$A$3:$A$4341,G$1,'United Data'!$C$3:$C$4341,$A348)&gt;0,1,0)</f>
        <v>0</v>
      </c>
      <c r="H348">
        <f>IF(COUNTIFS('United Data'!$A$3:$A$4341,H$1,'United Data'!$C$3:$C$4341,$A348)&gt;0,1,0)</f>
        <v>0</v>
      </c>
      <c r="I348">
        <f>IF(COUNTIFS('United Data'!$A$3:$A$4341,I$1,'United Data'!$C$3:$C$4341,$A348)&gt;0,1,0)</f>
        <v>0</v>
      </c>
      <c r="J348">
        <f>IF(COUNTIFS('United Data'!$A$3:$A$4341,J$1,'United Data'!$C$3:$C$4341,$A348)&gt;0,1,0)</f>
        <v>0</v>
      </c>
      <c r="K348">
        <f>IF(COUNTIFS('United Data'!$A$3:$A$4341,K$1,'United Data'!$C$3:$C$4341,$A348)&gt;0,1,0)</f>
        <v>0</v>
      </c>
      <c r="L348">
        <f>IF(COUNTIFS('United Data'!$A$3:$A$4341,L$1,'United Data'!$C$3:$C$4341,$A348)&gt;0,1,0)</f>
        <v>0</v>
      </c>
      <c r="M348">
        <f>IF(COUNTIFS('United Data'!$A$3:$A$4341,M$1,'United Data'!$C$3:$C$4341,$A348)&gt;0,1,0)</f>
        <v>0</v>
      </c>
      <c r="N348">
        <f>IF(COUNTIFS('United Data'!$A$3:$A$4341,N$1,'United Data'!$C$3:$C$4341,$A348)&gt;0,1,0)</f>
        <v>0</v>
      </c>
      <c r="O348">
        <f>IF(COUNTIFS('United Data'!$A$3:$A$4341,O$1,'United Data'!$C$3:$C$4341,$A348)&gt;0,1,0)</f>
        <v>0</v>
      </c>
      <c r="P348">
        <f>IF(COUNTIFS('United Data'!$A$3:$A$4341,P$1,'United Data'!$C$3:$C$4341,$A348)&gt;0,1,0)</f>
        <v>0</v>
      </c>
      <c r="Q348">
        <f>IF(COUNTIFS('United Data'!$A$3:$A$4341,Q$1,'United Data'!$C$3:$C$4341,$A348)&gt;0,1,0)</f>
        <v>0</v>
      </c>
      <c r="R348">
        <f>IF(COUNTIFS('United Data'!$A$3:$A$4341,R$1,'United Data'!$C$3:$C$4341,$A348)&gt;0,1,0)</f>
        <v>0</v>
      </c>
      <c r="S348">
        <f t="shared" si="10"/>
        <v>1</v>
      </c>
      <c r="T348">
        <f t="shared" si="11"/>
        <v>1</v>
      </c>
    </row>
    <row r="349" spans="1:20" x14ac:dyDescent="0.2">
      <c r="A349" t="s">
        <v>396</v>
      </c>
      <c r="B349">
        <f>IF(COUNTIFS('United Data'!$A$3:$A$4341,B$1,'United Data'!$C$3:$C$4341,$A349)&gt;0,1,0)</f>
        <v>0</v>
      </c>
      <c r="C349">
        <f>IF(COUNTIFS('United Data'!$A$3:$A$4341,C$1,'United Data'!$C$3:$C$4341,$A349)&gt;0,1,0)</f>
        <v>0</v>
      </c>
      <c r="D349">
        <f>IF(COUNTIFS('United Data'!$A$3:$A$4341,D$1,'United Data'!$C$3:$C$4341,$A349)&gt;0,1,0)</f>
        <v>1</v>
      </c>
      <c r="E349">
        <f>IF(COUNTIFS('United Data'!$A$3:$A$4341,E$1,'United Data'!$C$3:$C$4341,$A349)&gt;0,1,0)</f>
        <v>0</v>
      </c>
      <c r="F349">
        <f>IF(COUNTIFS('United Data'!$A$3:$A$4341,F$1,'United Data'!$C$3:$C$4341,$A349)&gt;0,1,0)</f>
        <v>0</v>
      </c>
      <c r="G349">
        <f>IF(COUNTIFS('United Data'!$A$3:$A$4341,G$1,'United Data'!$C$3:$C$4341,$A349)&gt;0,1,0)</f>
        <v>0</v>
      </c>
      <c r="H349">
        <f>IF(COUNTIFS('United Data'!$A$3:$A$4341,H$1,'United Data'!$C$3:$C$4341,$A349)&gt;0,1,0)</f>
        <v>0</v>
      </c>
      <c r="I349">
        <f>IF(COUNTIFS('United Data'!$A$3:$A$4341,I$1,'United Data'!$C$3:$C$4341,$A349)&gt;0,1,0)</f>
        <v>0</v>
      </c>
      <c r="J349">
        <f>IF(COUNTIFS('United Data'!$A$3:$A$4341,J$1,'United Data'!$C$3:$C$4341,$A349)&gt;0,1,0)</f>
        <v>0</v>
      </c>
      <c r="K349">
        <f>IF(COUNTIFS('United Data'!$A$3:$A$4341,K$1,'United Data'!$C$3:$C$4341,$A349)&gt;0,1,0)</f>
        <v>0</v>
      </c>
      <c r="L349">
        <f>IF(COUNTIFS('United Data'!$A$3:$A$4341,L$1,'United Data'!$C$3:$C$4341,$A349)&gt;0,1,0)</f>
        <v>0</v>
      </c>
      <c r="M349">
        <f>IF(COUNTIFS('United Data'!$A$3:$A$4341,M$1,'United Data'!$C$3:$C$4341,$A349)&gt;0,1,0)</f>
        <v>0</v>
      </c>
      <c r="N349">
        <f>IF(COUNTIFS('United Data'!$A$3:$A$4341,N$1,'United Data'!$C$3:$C$4341,$A349)&gt;0,1,0)</f>
        <v>0</v>
      </c>
      <c r="O349">
        <f>IF(COUNTIFS('United Data'!$A$3:$A$4341,O$1,'United Data'!$C$3:$C$4341,$A349)&gt;0,1,0)</f>
        <v>0</v>
      </c>
      <c r="P349">
        <f>IF(COUNTIFS('United Data'!$A$3:$A$4341,P$1,'United Data'!$C$3:$C$4341,$A349)&gt;0,1,0)</f>
        <v>0</v>
      </c>
      <c r="Q349">
        <f>IF(COUNTIFS('United Data'!$A$3:$A$4341,Q$1,'United Data'!$C$3:$C$4341,$A349)&gt;0,1,0)</f>
        <v>0</v>
      </c>
      <c r="R349">
        <f>IF(COUNTIFS('United Data'!$A$3:$A$4341,R$1,'United Data'!$C$3:$C$4341,$A349)&gt;0,1,0)</f>
        <v>0</v>
      </c>
      <c r="S349">
        <f t="shared" si="10"/>
        <v>1</v>
      </c>
      <c r="T349">
        <f t="shared" si="11"/>
        <v>1</v>
      </c>
    </row>
    <row r="350" spans="1:20" x14ac:dyDescent="0.2">
      <c r="A350" t="s">
        <v>397</v>
      </c>
      <c r="B350">
        <f>IF(COUNTIFS('United Data'!$A$3:$A$4341,B$1,'United Data'!$C$3:$C$4341,$A350)&gt;0,1,0)</f>
        <v>0</v>
      </c>
      <c r="C350">
        <f>IF(COUNTIFS('United Data'!$A$3:$A$4341,C$1,'United Data'!$C$3:$C$4341,$A350)&gt;0,1,0)</f>
        <v>0</v>
      </c>
      <c r="D350">
        <f>IF(COUNTIFS('United Data'!$A$3:$A$4341,D$1,'United Data'!$C$3:$C$4341,$A350)&gt;0,1,0)</f>
        <v>1</v>
      </c>
      <c r="E350">
        <f>IF(COUNTIFS('United Data'!$A$3:$A$4341,E$1,'United Data'!$C$3:$C$4341,$A350)&gt;0,1,0)</f>
        <v>0</v>
      </c>
      <c r="F350">
        <f>IF(COUNTIFS('United Data'!$A$3:$A$4341,F$1,'United Data'!$C$3:$C$4341,$A350)&gt;0,1,0)</f>
        <v>1</v>
      </c>
      <c r="G350">
        <f>IF(COUNTIFS('United Data'!$A$3:$A$4341,G$1,'United Data'!$C$3:$C$4341,$A350)&gt;0,1,0)</f>
        <v>0</v>
      </c>
      <c r="H350">
        <f>IF(COUNTIFS('United Data'!$A$3:$A$4341,H$1,'United Data'!$C$3:$C$4341,$A350)&gt;0,1,0)</f>
        <v>1</v>
      </c>
      <c r="I350">
        <f>IF(COUNTIFS('United Data'!$A$3:$A$4341,I$1,'United Data'!$C$3:$C$4341,$A350)&gt;0,1,0)</f>
        <v>0</v>
      </c>
      <c r="J350">
        <f>IF(COUNTIFS('United Data'!$A$3:$A$4341,J$1,'United Data'!$C$3:$C$4341,$A350)&gt;0,1,0)</f>
        <v>1</v>
      </c>
      <c r="K350">
        <f>IF(COUNTIFS('United Data'!$A$3:$A$4341,K$1,'United Data'!$C$3:$C$4341,$A350)&gt;0,1,0)</f>
        <v>0</v>
      </c>
      <c r="L350">
        <f>IF(COUNTIFS('United Data'!$A$3:$A$4341,L$1,'United Data'!$C$3:$C$4341,$A350)&gt;0,1,0)</f>
        <v>0</v>
      </c>
      <c r="M350">
        <f>IF(COUNTIFS('United Data'!$A$3:$A$4341,M$1,'United Data'!$C$3:$C$4341,$A350)&gt;0,1,0)</f>
        <v>0</v>
      </c>
      <c r="N350">
        <f>IF(COUNTIFS('United Data'!$A$3:$A$4341,N$1,'United Data'!$C$3:$C$4341,$A350)&gt;0,1,0)</f>
        <v>0</v>
      </c>
      <c r="O350">
        <f>IF(COUNTIFS('United Data'!$A$3:$A$4341,O$1,'United Data'!$C$3:$C$4341,$A350)&gt;0,1,0)</f>
        <v>0</v>
      </c>
      <c r="P350">
        <f>IF(COUNTIFS('United Data'!$A$3:$A$4341,P$1,'United Data'!$C$3:$C$4341,$A350)&gt;0,1,0)</f>
        <v>0</v>
      </c>
      <c r="Q350">
        <f>IF(COUNTIFS('United Data'!$A$3:$A$4341,Q$1,'United Data'!$C$3:$C$4341,$A350)&gt;0,1,0)</f>
        <v>0</v>
      </c>
      <c r="R350">
        <f>IF(COUNTIFS('United Data'!$A$3:$A$4341,R$1,'United Data'!$C$3:$C$4341,$A350)&gt;0,1,0)</f>
        <v>0</v>
      </c>
      <c r="S350">
        <f t="shared" si="10"/>
        <v>4</v>
      </c>
      <c r="T350">
        <f t="shared" si="11"/>
        <v>4</v>
      </c>
    </row>
    <row r="351" spans="1:20" x14ac:dyDescent="0.2">
      <c r="A351" t="s">
        <v>398</v>
      </c>
      <c r="B351">
        <f>IF(COUNTIFS('United Data'!$A$3:$A$4341,B$1,'United Data'!$C$3:$C$4341,$A351)&gt;0,1,0)</f>
        <v>0</v>
      </c>
      <c r="C351">
        <f>IF(COUNTIFS('United Data'!$A$3:$A$4341,C$1,'United Data'!$C$3:$C$4341,$A351)&gt;0,1,0)</f>
        <v>0</v>
      </c>
      <c r="D351">
        <f>IF(COUNTIFS('United Data'!$A$3:$A$4341,D$1,'United Data'!$C$3:$C$4341,$A351)&gt;0,1,0)</f>
        <v>0</v>
      </c>
      <c r="E351">
        <f>IF(COUNTIFS('United Data'!$A$3:$A$4341,E$1,'United Data'!$C$3:$C$4341,$A351)&gt;0,1,0)</f>
        <v>1</v>
      </c>
      <c r="F351">
        <f>IF(COUNTIFS('United Data'!$A$3:$A$4341,F$1,'United Data'!$C$3:$C$4341,$A351)&gt;0,1,0)</f>
        <v>0</v>
      </c>
      <c r="G351">
        <f>IF(COUNTIFS('United Data'!$A$3:$A$4341,G$1,'United Data'!$C$3:$C$4341,$A351)&gt;0,1,0)</f>
        <v>0</v>
      </c>
      <c r="H351">
        <f>IF(COUNTIFS('United Data'!$A$3:$A$4341,H$1,'United Data'!$C$3:$C$4341,$A351)&gt;0,1,0)</f>
        <v>0</v>
      </c>
      <c r="I351">
        <f>IF(COUNTIFS('United Data'!$A$3:$A$4341,I$1,'United Data'!$C$3:$C$4341,$A351)&gt;0,1,0)</f>
        <v>0</v>
      </c>
      <c r="J351">
        <f>IF(COUNTIFS('United Data'!$A$3:$A$4341,J$1,'United Data'!$C$3:$C$4341,$A351)&gt;0,1,0)</f>
        <v>0</v>
      </c>
      <c r="K351">
        <f>IF(COUNTIFS('United Data'!$A$3:$A$4341,K$1,'United Data'!$C$3:$C$4341,$A351)&gt;0,1,0)</f>
        <v>0</v>
      </c>
      <c r="L351">
        <f>IF(COUNTIFS('United Data'!$A$3:$A$4341,L$1,'United Data'!$C$3:$C$4341,$A351)&gt;0,1,0)</f>
        <v>0</v>
      </c>
      <c r="M351">
        <f>IF(COUNTIFS('United Data'!$A$3:$A$4341,M$1,'United Data'!$C$3:$C$4341,$A351)&gt;0,1,0)</f>
        <v>0</v>
      </c>
      <c r="N351">
        <f>IF(COUNTIFS('United Data'!$A$3:$A$4341,N$1,'United Data'!$C$3:$C$4341,$A351)&gt;0,1,0)</f>
        <v>0</v>
      </c>
      <c r="O351">
        <f>IF(COUNTIFS('United Data'!$A$3:$A$4341,O$1,'United Data'!$C$3:$C$4341,$A351)&gt;0,1,0)</f>
        <v>0</v>
      </c>
      <c r="P351">
        <f>IF(COUNTIFS('United Data'!$A$3:$A$4341,P$1,'United Data'!$C$3:$C$4341,$A351)&gt;0,1,0)</f>
        <v>0</v>
      </c>
      <c r="Q351">
        <f>IF(COUNTIFS('United Data'!$A$3:$A$4341,Q$1,'United Data'!$C$3:$C$4341,$A351)&gt;0,1,0)</f>
        <v>0</v>
      </c>
      <c r="R351">
        <f>IF(COUNTIFS('United Data'!$A$3:$A$4341,R$1,'United Data'!$C$3:$C$4341,$A351)&gt;0,1,0)</f>
        <v>0</v>
      </c>
      <c r="S351">
        <f t="shared" si="10"/>
        <v>1</v>
      </c>
      <c r="T351">
        <f t="shared" si="11"/>
        <v>1</v>
      </c>
    </row>
    <row r="352" spans="1:20" x14ac:dyDescent="0.2">
      <c r="A352" t="s">
        <v>399</v>
      </c>
      <c r="B352">
        <f>IF(COUNTIFS('United Data'!$A$3:$A$4341,B$1,'United Data'!$C$3:$C$4341,$A352)&gt;0,1,0)</f>
        <v>0</v>
      </c>
      <c r="C352">
        <f>IF(COUNTIFS('United Data'!$A$3:$A$4341,C$1,'United Data'!$C$3:$C$4341,$A352)&gt;0,1,0)</f>
        <v>0</v>
      </c>
      <c r="D352">
        <f>IF(COUNTIFS('United Data'!$A$3:$A$4341,D$1,'United Data'!$C$3:$C$4341,$A352)&gt;0,1,0)</f>
        <v>0</v>
      </c>
      <c r="E352">
        <f>IF(COUNTIFS('United Data'!$A$3:$A$4341,E$1,'United Data'!$C$3:$C$4341,$A352)&gt;0,1,0)</f>
        <v>1</v>
      </c>
      <c r="F352">
        <f>IF(COUNTIFS('United Data'!$A$3:$A$4341,F$1,'United Data'!$C$3:$C$4341,$A352)&gt;0,1,0)</f>
        <v>0</v>
      </c>
      <c r="G352">
        <f>IF(COUNTIFS('United Data'!$A$3:$A$4341,G$1,'United Data'!$C$3:$C$4341,$A352)&gt;0,1,0)</f>
        <v>0</v>
      </c>
      <c r="H352">
        <f>IF(COUNTIFS('United Data'!$A$3:$A$4341,H$1,'United Data'!$C$3:$C$4341,$A352)&gt;0,1,0)</f>
        <v>0</v>
      </c>
      <c r="I352">
        <f>IF(COUNTIFS('United Data'!$A$3:$A$4341,I$1,'United Data'!$C$3:$C$4341,$A352)&gt;0,1,0)</f>
        <v>0</v>
      </c>
      <c r="J352">
        <f>IF(COUNTIFS('United Data'!$A$3:$A$4341,J$1,'United Data'!$C$3:$C$4341,$A352)&gt;0,1,0)</f>
        <v>0</v>
      </c>
      <c r="K352">
        <f>IF(COUNTIFS('United Data'!$A$3:$A$4341,K$1,'United Data'!$C$3:$C$4341,$A352)&gt;0,1,0)</f>
        <v>0</v>
      </c>
      <c r="L352">
        <f>IF(COUNTIFS('United Data'!$A$3:$A$4341,L$1,'United Data'!$C$3:$C$4341,$A352)&gt;0,1,0)</f>
        <v>0</v>
      </c>
      <c r="M352">
        <f>IF(COUNTIFS('United Data'!$A$3:$A$4341,M$1,'United Data'!$C$3:$C$4341,$A352)&gt;0,1,0)</f>
        <v>0</v>
      </c>
      <c r="N352">
        <f>IF(COUNTIFS('United Data'!$A$3:$A$4341,N$1,'United Data'!$C$3:$C$4341,$A352)&gt;0,1,0)</f>
        <v>0</v>
      </c>
      <c r="O352">
        <f>IF(COUNTIFS('United Data'!$A$3:$A$4341,O$1,'United Data'!$C$3:$C$4341,$A352)&gt;0,1,0)</f>
        <v>0</v>
      </c>
      <c r="P352">
        <f>IF(COUNTIFS('United Data'!$A$3:$A$4341,P$1,'United Data'!$C$3:$C$4341,$A352)&gt;0,1,0)</f>
        <v>0</v>
      </c>
      <c r="Q352">
        <f>IF(COUNTIFS('United Data'!$A$3:$A$4341,Q$1,'United Data'!$C$3:$C$4341,$A352)&gt;0,1,0)</f>
        <v>0</v>
      </c>
      <c r="R352">
        <f>IF(COUNTIFS('United Data'!$A$3:$A$4341,R$1,'United Data'!$C$3:$C$4341,$A352)&gt;0,1,0)</f>
        <v>0</v>
      </c>
      <c r="S352">
        <f t="shared" si="10"/>
        <v>1</v>
      </c>
      <c r="T352">
        <f t="shared" si="11"/>
        <v>1</v>
      </c>
    </row>
    <row r="353" spans="1:20" x14ac:dyDescent="0.2">
      <c r="A353" t="s">
        <v>400</v>
      </c>
      <c r="B353">
        <f>IF(COUNTIFS('United Data'!$A$3:$A$4341,B$1,'United Data'!$C$3:$C$4341,$A353)&gt;0,1,0)</f>
        <v>0</v>
      </c>
      <c r="C353">
        <f>IF(COUNTIFS('United Data'!$A$3:$A$4341,C$1,'United Data'!$C$3:$C$4341,$A353)&gt;0,1,0)</f>
        <v>0</v>
      </c>
      <c r="D353">
        <f>IF(COUNTIFS('United Data'!$A$3:$A$4341,D$1,'United Data'!$C$3:$C$4341,$A353)&gt;0,1,0)</f>
        <v>0</v>
      </c>
      <c r="E353">
        <f>IF(COUNTIFS('United Data'!$A$3:$A$4341,E$1,'United Data'!$C$3:$C$4341,$A353)&gt;0,1,0)</f>
        <v>1</v>
      </c>
      <c r="F353">
        <f>IF(COUNTIFS('United Data'!$A$3:$A$4341,F$1,'United Data'!$C$3:$C$4341,$A353)&gt;0,1,0)</f>
        <v>0</v>
      </c>
      <c r="G353">
        <f>IF(COUNTIFS('United Data'!$A$3:$A$4341,G$1,'United Data'!$C$3:$C$4341,$A353)&gt;0,1,0)</f>
        <v>0</v>
      </c>
      <c r="H353">
        <f>IF(COUNTIFS('United Data'!$A$3:$A$4341,H$1,'United Data'!$C$3:$C$4341,$A353)&gt;0,1,0)</f>
        <v>0</v>
      </c>
      <c r="I353">
        <f>IF(COUNTIFS('United Data'!$A$3:$A$4341,I$1,'United Data'!$C$3:$C$4341,$A353)&gt;0,1,0)</f>
        <v>0</v>
      </c>
      <c r="J353">
        <f>IF(COUNTIFS('United Data'!$A$3:$A$4341,J$1,'United Data'!$C$3:$C$4341,$A353)&gt;0,1,0)</f>
        <v>0</v>
      </c>
      <c r="K353">
        <f>IF(COUNTIFS('United Data'!$A$3:$A$4341,K$1,'United Data'!$C$3:$C$4341,$A353)&gt;0,1,0)</f>
        <v>0</v>
      </c>
      <c r="L353">
        <f>IF(COUNTIFS('United Data'!$A$3:$A$4341,L$1,'United Data'!$C$3:$C$4341,$A353)&gt;0,1,0)</f>
        <v>0</v>
      </c>
      <c r="M353">
        <f>IF(COUNTIFS('United Data'!$A$3:$A$4341,M$1,'United Data'!$C$3:$C$4341,$A353)&gt;0,1,0)</f>
        <v>0</v>
      </c>
      <c r="N353">
        <f>IF(COUNTIFS('United Data'!$A$3:$A$4341,N$1,'United Data'!$C$3:$C$4341,$A353)&gt;0,1,0)</f>
        <v>0</v>
      </c>
      <c r="O353">
        <f>IF(COUNTIFS('United Data'!$A$3:$A$4341,O$1,'United Data'!$C$3:$C$4341,$A353)&gt;0,1,0)</f>
        <v>0</v>
      </c>
      <c r="P353">
        <f>IF(COUNTIFS('United Data'!$A$3:$A$4341,P$1,'United Data'!$C$3:$C$4341,$A353)&gt;0,1,0)</f>
        <v>0</v>
      </c>
      <c r="Q353">
        <f>IF(COUNTIFS('United Data'!$A$3:$A$4341,Q$1,'United Data'!$C$3:$C$4341,$A353)&gt;0,1,0)</f>
        <v>0</v>
      </c>
      <c r="R353">
        <f>IF(COUNTIFS('United Data'!$A$3:$A$4341,R$1,'United Data'!$C$3:$C$4341,$A353)&gt;0,1,0)</f>
        <v>0</v>
      </c>
      <c r="S353">
        <f t="shared" si="10"/>
        <v>1</v>
      </c>
      <c r="T353">
        <f t="shared" si="11"/>
        <v>1</v>
      </c>
    </row>
    <row r="354" spans="1:20" x14ac:dyDescent="0.2">
      <c r="A354" t="s">
        <v>401</v>
      </c>
      <c r="B354">
        <f>IF(COUNTIFS('United Data'!$A$3:$A$4341,B$1,'United Data'!$C$3:$C$4341,$A354)&gt;0,1,0)</f>
        <v>0</v>
      </c>
      <c r="C354">
        <f>IF(COUNTIFS('United Data'!$A$3:$A$4341,C$1,'United Data'!$C$3:$C$4341,$A354)&gt;0,1,0)</f>
        <v>0</v>
      </c>
      <c r="D354">
        <f>IF(COUNTIFS('United Data'!$A$3:$A$4341,D$1,'United Data'!$C$3:$C$4341,$A354)&gt;0,1,0)</f>
        <v>0</v>
      </c>
      <c r="E354">
        <f>IF(COUNTIFS('United Data'!$A$3:$A$4341,E$1,'United Data'!$C$3:$C$4341,$A354)&gt;0,1,0)</f>
        <v>1</v>
      </c>
      <c r="F354">
        <f>IF(COUNTIFS('United Data'!$A$3:$A$4341,F$1,'United Data'!$C$3:$C$4341,$A354)&gt;0,1,0)</f>
        <v>0</v>
      </c>
      <c r="G354">
        <f>IF(COUNTIFS('United Data'!$A$3:$A$4341,G$1,'United Data'!$C$3:$C$4341,$A354)&gt;0,1,0)</f>
        <v>0</v>
      </c>
      <c r="H354">
        <f>IF(COUNTIFS('United Data'!$A$3:$A$4341,H$1,'United Data'!$C$3:$C$4341,$A354)&gt;0,1,0)</f>
        <v>0</v>
      </c>
      <c r="I354">
        <f>IF(COUNTIFS('United Data'!$A$3:$A$4341,I$1,'United Data'!$C$3:$C$4341,$A354)&gt;0,1,0)</f>
        <v>0</v>
      </c>
      <c r="J354">
        <f>IF(COUNTIFS('United Data'!$A$3:$A$4341,J$1,'United Data'!$C$3:$C$4341,$A354)&gt;0,1,0)</f>
        <v>0</v>
      </c>
      <c r="K354">
        <f>IF(COUNTIFS('United Data'!$A$3:$A$4341,K$1,'United Data'!$C$3:$C$4341,$A354)&gt;0,1,0)</f>
        <v>0</v>
      </c>
      <c r="L354">
        <f>IF(COUNTIFS('United Data'!$A$3:$A$4341,L$1,'United Data'!$C$3:$C$4341,$A354)&gt;0,1,0)</f>
        <v>0</v>
      </c>
      <c r="M354">
        <f>IF(COUNTIFS('United Data'!$A$3:$A$4341,M$1,'United Data'!$C$3:$C$4341,$A354)&gt;0,1,0)</f>
        <v>0</v>
      </c>
      <c r="N354">
        <f>IF(COUNTIFS('United Data'!$A$3:$A$4341,N$1,'United Data'!$C$3:$C$4341,$A354)&gt;0,1,0)</f>
        <v>0</v>
      </c>
      <c r="O354">
        <f>IF(COUNTIFS('United Data'!$A$3:$A$4341,O$1,'United Data'!$C$3:$C$4341,$A354)&gt;0,1,0)</f>
        <v>0</v>
      </c>
      <c r="P354">
        <f>IF(COUNTIFS('United Data'!$A$3:$A$4341,P$1,'United Data'!$C$3:$C$4341,$A354)&gt;0,1,0)</f>
        <v>0</v>
      </c>
      <c r="Q354">
        <f>IF(COUNTIFS('United Data'!$A$3:$A$4341,Q$1,'United Data'!$C$3:$C$4341,$A354)&gt;0,1,0)</f>
        <v>0</v>
      </c>
      <c r="R354">
        <f>IF(COUNTIFS('United Data'!$A$3:$A$4341,R$1,'United Data'!$C$3:$C$4341,$A354)&gt;0,1,0)</f>
        <v>0</v>
      </c>
      <c r="S354">
        <f t="shared" si="10"/>
        <v>1</v>
      </c>
      <c r="T354">
        <f t="shared" si="11"/>
        <v>1</v>
      </c>
    </row>
    <row r="355" spans="1:20" x14ac:dyDescent="0.2">
      <c r="A355" t="s">
        <v>402</v>
      </c>
      <c r="B355">
        <f>IF(COUNTIFS('United Data'!$A$3:$A$4341,B$1,'United Data'!$C$3:$C$4341,$A355)&gt;0,1,0)</f>
        <v>0</v>
      </c>
      <c r="C355">
        <f>IF(COUNTIFS('United Data'!$A$3:$A$4341,C$1,'United Data'!$C$3:$C$4341,$A355)&gt;0,1,0)</f>
        <v>0</v>
      </c>
      <c r="D355">
        <f>IF(COUNTIFS('United Data'!$A$3:$A$4341,D$1,'United Data'!$C$3:$C$4341,$A355)&gt;0,1,0)</f>
        <v>0</v>
      </c>
      <c r="E355">
        <f>IF(COUNTIFS('United Data'!$A$3:$A$4341,E$1,'United Data'!$C$3:$C$4341,$A355)&gt;0,1,0)</f>
        <v>0</v>
      </c>
      <c r="F355">
        <f>IF(COUNTIFS('United Data'!$A$3:$A$4341,F$1,'United Data'!$C$3:$C$4341,$A355)&gt;0,1,0)</f>
        <v>1</v>
      </c>
      <c r="G355">
        <f>IF(COUNTIFS('United Data'!$A$3:$A$4341,G$1,'United Data'!$C$3:$C$4341,$A355)&gt;0,1,0)</f>
        <v>0</v>
      </c>
      <c r="H355">
        <f>IF(COUNTIFS('United Data'!$A$3:$A$4341,H$1,'United Data'!$C$3:$C$4341,$A355)&gt;0,1,0)</f>
        <v>1</v>
      </c>
      <c r="I355">
        <f>IF(COUNTIFS('United Data'!$A$3:$A$4341,I$1,'United Data'!$C$3:$C$4341,$A355)&gt;0,1,0)</f>
        <v>0</v>
      </c>
      <c r="J355">
        <f>IF(COUNTIFS('United Data'!$A$3:$A$4341,J$1,'United Data'!$C$3:$C$4341,$A355)&gt;0,1,0)</f>
        <v>1</v>
      </c>
      <c r="K355">
        <f>IF(COUNTIFS('United Data'!$A$3:$A$4341,K$1,'United Data'!$C$3:$C$4341,$A355)&gt;0,1,0)</f>
        <v>0</v>
      </c>
      <c r="L355">
        <f>IF(COUNTIFS('United Data'!$A$3:$A$4341,L$1,'United Data'!$C$3:$C$4341,$A355)&gt;0,1,0)</f>
        <v>0</v>
      </c>
      <c r="M355">
        <f>IF(COUNTIFS('United Data'!$A$3:$A$4341,M$1,'United Data'!$C$3:$C$4341,$A355)&gt;0,1,0)</f>
        <v>0</v>
      </c>
      <c r="N355">
        <f>IF(COUNTIFS('United Data'!$A$3:$A$4341,N$1,'United Data'!$C$3:$C$4341,$A355)&gt;0,1,0)</f>
        <v>1</v>
      </c>
      <c r="O355">
        <f>IF(COUNTIFS('United Data'!$A$3:$A$4341,O$1,'United Data'!$C$3:$C$4341,$A355)&gt;0,1,0)</f>
        <v>1</v>
      </c>
      <c r="P355">
        <f>IF(COUNTIFS('United Data'!$A$3:$A$4341,P$1,'United Data'!$C$3:$C$4341,$A355)&gt;0,1,0)</f>
        <v>1</v>
      </c>
      <c r="Q355">
        <f>IF(COUNTIFS('United Data'!$A$3:$A$4341,Q$1,'United Data'!$C$3:$C$4341,$A355)&gt;0,1,0)</f>
        <v>1</v>
      </c>
      <c r="R355">
        <f>IF(COUNTIFS('United Data'!$A$3:$A$4341,R$1,'United Data'!$C$3:$C$4341,$A355)&gt;0,1,0)</f>
        <v>1</v>
      </c>
      <c r="S355">
        <f t="shared" si="10"/>
        <v>8</v>
      </c>
      <c r="T355">
        <f t="shared" si="11"/>
        <v>4</v>
      </c>
    </row>
    <row r="356" spans="1:20" x14ac:dyDescent="0.2">
      <c r="A356" t="s">
        <v>403</v>
      </c>
      <c r="B356">
        <f>IF(COUNTIFS('United Data'!$A$3:$A$4341,B$1,'United Data'!$C$3:$C$4341,$A356)&gt;0,1,0)</f>
        <v>0</v>
      </c>
      <c r="C356">
        <f>IF(COUNTIFS('United Data'!$A$3:$A$4341,C$1,'United Data'!$C$3:$C$4341,$A356)&gt;0,1,0)</f>
        <v>0</v>
      </c>
      <c r="D356">
        <f>IF(COUNTIFS('United Data'!$A$3:$A$4341,D$1,'United Data'!$C$3:$C$4341,$A356)&gt;0,1,0)</f>
        <v>0</v>
      </c>
      <c r="E356">
        <f>IF(COUNTIFS('United Data'!$A$3:$A$4341,E$1,'United Data'!$C$3:$C$4341,$A356)&gt;0,1,0)</f>
        <v>0</v>
      </c>
      <c r="F356">
        <f>IF(COUNTIFS('United Data'!$A$3:$A$4341,F$1,'United Data'!$C$3:$C$4341,$A356)&gt;0,1,0)</f>
        <v>1</v>
      </c>
      <c r="G356">
        <f>IF(COUNTIFS('United Data'!$A$3:$A$4341,G$1,'United Data'!$C$3:$C$4341,$A356)&gt;0,1,0)</f>
        <v>0</v>
      </c>
      <c r="H356">
        <f>IF(COUNTIFS('United Data'!$A$3:$A$4341,H$1,'United Data'!$C$3:$C$4341,$A356)&gt;0,1,0)</f>
        <v>0</v>
      </c>
      <c r="I356">
        <f>IF(COUNTIFS('United Data'!$A$3:$A$4341,I$1,'United Data'!$C$3:$C$4341,$A356)&gt;0,1,0)</f>
        <v>0</v>
      </c>
      <c r="J356">
        <f>IF(COUNTIFS('United Data'!$A$3:$A$4341,J$1,'United Data'!$C$3:$C$4341,$A356)&gt;0,1,0)</f>
        <v>0</v>
      </c>
      <c r="K356">
        <f>IF(COUNTIFS('United Data'!$A$3:$A$4341,K$1,'United Data'!$C$3:$C$4341,$A356)&gt;0,1,0)</f>
        <v>0</v>
      </c>
      <c r="L356">
        <f>IF(COUNTIFS('United Data'!$A$3:$A$4341,L$1,'United Data'!$C$3:$C$4341,$A356)&gt;0,1,0)</f>
        <v>0</v>
      </c>
      <c r="M356">
        <f>IF(COUNTIFS('United Data'!$A$3:$A$4341,M$1,'United Data'!$C$3:$C$4341,$A356)&gt;0,1,0)</f>
        <v>0</v>
      </c>
      <c r="N356">
        <f>IF(COUNTIFS('United Data'!$A$3:$A$4341,N$1,'United Data'!$C$3:$C$4341,$A356)&gt;0,1,0)</f>
        <v>0</v>
      </c>
      <c r="O356">
        <f>IF(COUNTIFS('United Data'!$A$3:$A$4341,O$1,'United Data'!$C$3:$C$4341,$A356)&gt;0,1,0)</f>
        <v>0</v>
      </c>
      <c r="P356">
        <f>IF(COUNTIFS('United Data'!$A$3:$A$4341,P$1,'United Data'!$C$3:$C$4341,$A356)&gt;0,1,0)</f>
        <v>0</v>
      </c>
      <c r="Q356">
        <f>IF(COUNTIFS('United Data'!$A$3:$A$4341,Q$1,'United Data'!$C$3:$C$4341,$A356)&gt;0,1,0)</f>
        <v>0</v>
      </c>
      <c r="R356">
        <f>IF(COUNTIFS('United Data'!$A$3:$A$4341,R$1,'United Data'!$C$3:$C$4341,$A356)&gt;0,1,0)</f>
        <v>0</v>
      </c>
      <c r="S356">
        <f t="shared" si="10"/>
        <v>1</v>
      </c>
      <c r="T356">
        <f t="shared" si="11"/>
        <v>1</v>
      </c>
    </row>
    <row r="357" spans="1:20" x14ac:dyDescent="0.2">
      <c r="A357" t="s">
        <v>404</v>
      </c>
      <c r="B357">
        <f>IF(COUNTIFS('United Data'!$A$3:$A$4341,B$1,'United Data'!$C$3:$C$4341,$A357)&gt;0,1,0)</f>
        <v>0</v>
      </c>
      <c r="C357">
        <f>IF(COUNTIFS('United Data'!$A$3:$A$4341,C$1,'United Data'!$C$3:$C$4341,$A357)&gt;0,1,0)</f>
        <v>0</v>
      </c>
      <c r="D357">
        <f>IF(COUNTIFS('United Data'!$A$3:$A$4341,D$1,'United Data'!$C$3:$C$4341,$A357)&gt;0,1,0)</f>
        <v>0</v>
      </c>
      <c r="E357">
        <f>IF(COUNTIFS('United Data'!$A$3:$A$4341,E$1,'United Data'!$C$3:$C$4341,$A357)&gt;0,1,0)</f>
        <v>0</v>
      </c>
      <c r="F357">
        <f>IF(COUNTIFS('United Data'!$A$3:$A$4341,F$1,'United Data'!$C$3:$C$4341,$A357)&gt;0,1,0)</f>
        <v>0</v>
      </c>
      <c r="G357">
        <f>IF(COUNTIFS('United Data'!$A$3:$A$4341,G$1,'United Data'!$C$3:$C$4341,$A357)&gt;0,1,0)</f>
        <v>1</v>
      </c>
      <c r="H357">
        <f>IF(COUNTIFS('United Data'!$A$3:$A$4341,H$1,'United Data'!$C$3:$C$4341,$A357)&gt;0,1,0)</f>
        <v>0</v>
      </c>
      <c r="I357">
        <f>IF(COUNTIFS('United Data'!$A$3:$A$4341,I$1,'United Data'!$C$3:$C$4341,$A357)&gt;0,1,0)</f>
        <v>0</v>
      </c>
      <c r="J357">
        <f>IF(COUNTIFS('United Data'!$A$3:$A$4341,J$1,'United Data'!$C$3:$C$4341,$A357)&gt;0,1,0)</f>
        <v>0</v>
      </c>
      <c r="K357">
        <f>IF(COUNTIFS('United Data'!$A$3:$A$4341,K$1,'United Data'!$C$3:$C$4341,$A357)&gt;0,1,0)</f>
        <v>0</v>
      </c>
      <c r="L357">
        <f>IF(COUNTIFS('United Data'!$A$3:$A$4341,L$1,'United Data'!$C$3:$C$4341,$A357)&gt;0,1,0)</f>
        <v>0</v>
      </c>
      <c r="M357">
        <f>IF(COUNTIFS('United Data'!$A$3:$A$4341,M$1,'United Data'!$C$3:$C$4341,$A357)&gt;0,1,0)</f>
        <v>0</v>
      </c>
      <c r="N357">
        <f>IF(COUNTIFS('United Data'!$A$3:$A$4341,N$1,'United Data'!$C$3:$C$4341,$A357)&gt;0,1,0)</f>
        <v>0</v>
      </c>
      <c r="O357">
        <f>IF(COUNTIFS('United Data'!$A$3:$A$4341,O$1,'United Data'!$C$3:$C$4341,$A357)&gt;0,1,0)</f>
        <v>0</v>
      </c>
      <c r="P357">
        <f>IF(COUNTIFS('United Data'!$A$3:$A$4341,P$1,'United Data'!$C$3:$C$4341,$A357)&gt;0,1,0)</f>
        <v>0</v>
      </c>
      <c r="Q357">
        <f>IF(COUNTIFS('United Data'!$A$3:$A$4341,Q$1,'United Data'!$C$3:$C$4341,$A357)&gt;0,1,0)</f>
        <v>0</v>
      </c>
      <c r="R357">
        <f>IF(COUNTIFS('United Data'!$A$3:$A$4341,R$1,'United Data'!$C$3:$C$4341,$A357)&gt;0,1,0)</f>
        <v>0</v>
      </c>
      <c r="S357">
        <f t="shared" si="10"/>
        <v>1</v>
      </c>
      <c r="T357">
        <f t="shared" si="11"/>
        <v>1</v>
      </c>
    </row>
    <row r="358" spans="1:20" x14ac:dyDescent="0.2">
      <c r="A358" t="s">
        <v>405</v>
      </c>
      <c r="B358">
        <f>IF(COUNTIFS('United Data'!$A$3:$A$4341,B$1,'United Data'!$C$3:$C$4341,$A358)&gt;0,1,0)</f>
        <v>0</v>
      </c>
      <c r="C358">
        <f>IF(COUNTIFS('United Data'!$A$3:$A$4341,C$1,'United Data'!$C$3:$C$4341,$A358)&gt;0,1,0)</f>
        <v>0</v>
      </c>
      <c r="D358">
        <f>IF(COUNTIFS('United Data'!$A$3:$A$4341,D$1,'United Data'!$C$3:$C$4341,$A358)&gt;0,1,0)</f>
        <v>0</v>
      </c>
      <c r="E358">
        <f>IF(COUNTIFS('United Data'!$A$3:$A$4341,E$1,'United Data'!$C$3:$C$4341,$A358)&gt;0,1,0)</f>
        <v>0</v>
      </c>
      <c r="F358">
        <f>IF(COUNTIFS('United Data'!$A$3:$A$4341,F$1,'United Data'!$C$3:$C$4341,$A358)&gt;0,1,0)</f>
        <v>0</v>
      </c>
      <c r="G358">
        <f>IF(COUNTIFS('United Data'!$A$3:$A$4341,G$1,'United Data'!$C$3:$C$4341,$A358)&gt;0,1,0)</f>
        <v>1</v>
      </c>
      <c r="H358">
        <f>IF(COUNTIFS('United Data'!$A$3:$A$4341,H$1,'United Data'!$C$3:$C$4341,$A358)&gt;0,1,0)</f>
        <v>0</v>
      </c>
      <c r="I358">
        <f>IF(COUNTIFS('United Data'!$A$3:$A$4341,I$1,'United Data'!$C$3:$C$4341,$A358)&gt;0,1,0)</f>
        <v>1</v>
      </c>
      <c r="J358">
        <f>IF(COUNTIFS('United Data'!$A$3:$A$4341,J$1,'United Data'!$C$3:$C$4341,$A358)&gt;0,1,0)</f>
        <v>0</v>
      </c>
      <c r="K358">
        <f>IF(COUNTIFS('United Data'!$A$3:$A$4341,K$1,'United Data'!$C$3:$C$4341,$A358)&gt;0,1,0)</f>
        <v>0</v>
      </c>
      <c r="L358">
        <f>IF(COUNTIFS('United Data'!$A$3:$A$4341,L$1,'United Data'!$C$3:$C$4341,$A358)&gt;0,1,0)</f>
        <v>0</v>
      </c>
      <c r="M358">
        <f>IF(COUNTIFS('United Data'!$A$3:$A$4341,M$1,'United Data'!$C$3:$C$4341,$A358)&gt;0,1,0)</f>
        <v>0</v>
      </c>
      <c r="N358">
        <f>IF(COUNTIFS('United Data'!$A$3:$A$4341,N$1,'United Data'!$C$3:$C$4341,$A358)&gt;0,1,0)</f>
        <v>0</v>
      </c>
      <c r="O358">
        <f>IF(COUNTIFS('United Data'!$A$3:$A$4341,O$1,'United Data'!$C$3:$C$4341,$A358)&gt;0,1,0)</f>
        <v>0</v>
      </c>
      <c r="P358">
        <f>IF(COUNTIFS('United Data'!$A$3:$A$4341,P$1,'United Data'!$C$3:$C$4341,$A358)&gt;0,1,0)</f>
        <v>0</v>
      </c>
      <c r="Q358">
        <f>IF(COUNTIFS('United Data'!$A$3:$A$4341,Q$1,'United Data'!$C$3:$C$4341,$A358)&gt;0,1,0)</f>
        <v>0</v>
      </c>
      <c r="R358">
        <f>IF(COUNTIFS('United Data'!$A$3:$A$4341,R$1,'United Data'!$C$3:$C$4341,$A358)&gt;0,1,0)</f>
        <v>0</v>
      </c>
      <c r="S358">
        <f t="shared" si="10"/>
        <v>2</v>
      </c>
      <c r="T358">
        <f t="shared" si="11"/>
        <v>2</v>
      </c>
    </row>
    <row r="359" spans="1:20" x14ac:dyDescent="0.2">
      <c r="A359" t="s">
        <v>406</v>
      </c>
      <c r="B359">
        <f>IF(COUNTIFS('United Data'!$A$3:$A$4341,B$1,'United Data'!$C$3:$C$4341,$A359)&gt;0,1,0)</f>
        <v>0</v>
      </c>
      <c r="C359">
        <f>IF(COUNTIFS('United Data'!$A$3:$A$4341,C$1,'United Data'!$C$3:$C$4341,$A359)&gt;0,1,0)</f>
        <v>0</v>
      </c>
      <c r="D359">
        <f>IF(COUNTIFS('United Data'!$A$3:$A$4341,D$1,'United Data'!$C$3:$C$4341,$A359)&gt;0,1,0)</f>
        <v>0</v>
      </c>
      <c r="E359">
        <f>IF(COUNTIFS('United Data'!$A$3:$A$4341,E$1,'United Data'!$C$3:$C$4341,$A359)&gt;0,1,0)</f>
        <v>0</v>
      </c>
      <c r="F359">
        <f>IF(COUNTIFS('United Data'!$A$3:$A$4341,F$1,'United Data'!$C$3:$C$4341,$A359)&gt;0,1,0)</f>
        <v>0</v>
      </c>
      <c r="G359">
        <f>IF(COUNTIFS('United Data'!$A$3:$A$4341,G$1,'United Data'!$C$3:$C$4341,$A359)&gt;0,1,0)</f>
        <v>1</v>
      </c>
      <c r="H359">
        <f>IF(COUNTIFS('United Data'!$A$3:$A$4341,H$1,'United Data'!$C$3:$C$4341,$A359)&gt;0,1,0)</f>
        <v>0</v>
      </c>
      <c r="I359">
        <f>IF(COUNTIFS('United Data'!$A$3:$A$4341,I$1,'United Data'!$C$3:$C$4341,$A359)&gt;0,1,0)</f>
        <v>1</v>
      </c>
      <c r="J359">
        <f>IF(COUNTIFS('United Data'!$A$3:$A$4341,J$1,'United Data'!$C$3:$C$4341,$A359)&gt;0,1,0)</f>
        <v>0</v>
      </c>
      <c r="K359">
        <f>IF(COUNTIFS('United Data'!$A$3:$A$4341,K$1,'United Data'!$C$3:$C$4341,$A359)&gt;0,1,0)</f>
        <v>0</v>
      </c>
      <c r="L359">
        <f>IF(COUNTIFS('United Data'!$A$3:$A$4341,L$1,'United Data'!$C$3:$C$4341,$A359)&gt;0,1,0)</f>
        <v>0</v>
      </c>
      <c r="M359">
        <f>IF(COUNTIFS('United Data'!$A$3:$A$4341,M$1,'United Data'!$C$3:$C$4341,$A359)&gt;0,1,0)</f>
        <v>0</v>
      </c>
      <c r="N359">
        <f>IF(COUNTIFS('United Data'!$A$3:$A$4341,N$1,'United Data'!$C$3:$C$4341,$A359)&gt;0,1,0)</f>
        <v>0</v>
      </c>
      <c r="O359">
        <f>IF(COUNTIFS('United Data'!$A$3:$A$4341,O$1,'United Data'!$C$3:$C$4341,$A359)&gt;0,1,0)</f>
        <v>0</v>
      </c>
      <c r="P359">
        <f>IF(COUNTIFS('United Data'!$A$3:$A$4341,P$1,'United Data'!$C$3:$C$4341,$A359)&gt;0,1,0)</f>
        <v>0</v>
      </c>
      <c r="Q359">
        <f>IF(COUNTIFS('United Data'!$A$3:$A$4341,Q$1,'United Data'!$C$3:$C$4341,$A359)&gt;0,1,0)</f>
        <v>0</v>
      </c>
      <c r="R359">
        <f>IF(COUNTIFS('United Data'!$A$3:$A$4341,R$1,'United Data'!$C$3:$C$4341,$A359)&gt;0,1,0)</f>
        <v>0</v>
      </c>
      <c r="S359">
        <f t="shared" si="10"/>
        <v>2</v>
      </c>
      <c r="T359">
        <f t="shared" si="11"/>
        <v>2</v>
      </c>
    </row>
    <row r="360" spans="1:20" x14ac:dyDescent="0.2">
      <c r="A360" t="s">
        <v>407</v>
      </c>
      <c r="B360">
        <f>IF(COUNTIFS('United Data'!$A$3:$A$4341,B$1,'United Data'!$C$3:$C$4341,$A360)&gt;0,1,0)</f>
        <v>0</v>
      </c>
      <c r="C360">
        <f>IF(COUNTIFS('United Data'!$A$3:$A$4341,C$1,'United Data'!$C$3:$C$4341,$A360)&gt;0,1,0)</f>
        <v>0</v>
      </c>
      <c r="D360">
        <f>IF(COUNTIFS('United Data'!$A$3:$A$4341,D$1,'United Data'!$C$3:$C$4341,$A360)&gt;0,1,0)</f>
        <v>0</v>
      </c>
      <c r="E360">
        <f>IF(COUNTIFS('United Data'!$A$3:$A$4341,E$1,'United Data'!$C$3:$C$4341,$A360)&gt;0,1,0)</f>
        <v>0</v>
      </c>
      <c r="F360">
        <f>IF(COUNTIFS('United Data'!$A$3:$A$4341,F$1,'United Data'!$C$3:$C$4341,$A360)&gt;0,1,0)</f>
        <v>0</v>
      </c>
      <c r="G360">
        <f>IF(COUNTIFS('United Data'!$A$3:$A$4341,G$1,'United Data'!$C$3:$C$4341,$A360)&gt;0,1,0)</f>
        <v>1</v>
      </c>
      <c r="H360">
        <f>IF(COUNTIFS('United Data'!$A$3:$A$4341,H$1,'United Data'!$C$3:$C$4341,$A360)&gt;0,1,0)</f>
        <v>0</v>
      </c>
      <c r="I360">
        <f>IF(COUNTIFS('United Data'!$A$3:$A$4341,I$1,'United Data'!$C$3:$C$4341,$A360)&gt;0,1,0)</f>
        <v>1</v>
      </c>
      <c r="J360">
        <f>IF(COUNTIFS('United Data'!$A$3:$A$4341,J$1,'United Data'!$C$3:$C$4341,$A360)&gt;0,1,0)</f>
        <v>0</v>
      </c>
      <c r="K360">
        <f>IF(COUNTIFS('United Data'!$A$3:$A$4341,K$1,'United Data'!$C$3:$C$4341,$A360)&gt;0,1,0)</f>
        <v>0</v>
      </c>
      <c r="L360">
        <f>IF(COUNTIFS('United Data'!$A$3:$A$4341,L$1,'United Data'!$C$3:$C$4341,$A360)&gt;0,1,0)</f>
        <v>0</v>
      </c>
      <c r="M360">
        <f>IF(COUNTIFS('United Data'!$A$3:$A$4341,M$1,'United Data'!$C$3:$C$4341,$A360)&gt;0,1,0)</f>
        <v>0</v>
      </c>
      <c r="N360">
        <f>IF(COUNTIFS('United Data'!$A$3:$A$4341,N$1,'United Data'!$C$3:$C$4341,$A360)&gt;0,1,0)</f>
        <v>0</v>
      </c>
      <c r="O360">
        <f>IF(COUNTIFS('United Data'!$A$3:$A$4341,O$1,'United Data'!$C$3:$C$4341,$A360)&gt;0,1,0)</f>
        <v>0</v>
      </c>
      <c r="P360">
        <f>IF(COUNTIFS('United Data'!$A$3:$A$4341,P$1,'United Data'!$C$3:$C$4341,$A360)&gt;0,1,0)</f>
        <v>0</v>
      </c>
      <c r="Q360">
        <f>IF(COUNTIFS('United Data'!$A$3:$A$4341,Q$1,'United Data'!$C$3:$C$4341,$A360)&gt;0,1,0)</f>
        <v>0</v>
      </c>
      <c r="R360">
        <f>IF(COUNTIFS('United Data'!$A$3:$A$4341,R$1,'United Data'!$C$3:$C$4341,$A360)&gt;0,1,0)</f>
        <v>0</v>
      </c>
      <c r="S360">
        <f t="shared" si="10"/>
        <v>2</v>
      </c>
      <c r="T360">
        <f t="shared" si="11"/>
        <v>2</v>
      </c>
    </row>
    <row r="361" spans="1:20" x14ac:dyDescent="0.2">
      <c r="A361" t="s">
        <v>408</v>
      </c>
      <c r="B361">
        <f>IF(COUNTIFS('United Data'!$A$3:$A$4341,B$1,'United Data'!$C$3:$C$4341,$A361)&gt;0,1,0)</f>
        <v>0</v>
      </c>
      <c r="C361">
        <f>IF(COUNTIFS('United Data'!$A$3:$A$4341,C$1,'United Data'!$C$3:$C$4341,$A361)&gt;0,1,0)</f>
        <v>0</v>
      </c>
      <c r="D361">
        <f>IF(COUNTIFS('United Data'!$A$3:$A$4341,D$1,'United Data'!$C$3:$C$4341,$A361)&gt;0,1,0)</f>
        <v>0</v>
      </c>
      <c r="E361">
        <f>IF(COUNTIFS('United Data'!$A$3:$A$4341,E$1,'United Data'!$C$3:$C$4341,$A361)&gt;0,1,0)</f>
        <v>0</v>
      </c>
      <c r="F361">
        <f>IF(COUNTIFS('United Data'!$A$3:$A$4341,F$1,'United Data'!$C$3:$C$4341,$A361)&gt;0,1,0)</f>
        <v>0</v>
      </c>
      <c r="G361">
        <f>IF(COUNTIFS('United Data'!$A$3:$A$4341,G$1,'United Data'!$C$3:$C$4341,$A361)&gt;0,1,0)</f>
        <v>0</v>
      </c>
      <c r="H361">
        <f>IF(COUNTIFS('United Data'!$A$3:$A$4341,H$1,'United Data'!$C$3:$C$4341,$A361)&gt;0,1,0)</f>
        <v>1</v>
      </c>
      <c r="I361">
        <f>IF(COUNTIFS('United Data'!$A$3:$A$4341,I$1,'United Data'!$C$3:$C$4341,$A361)&gt;0,1,0)</f>
        <v>0</v>
      </c>
      <c r="J361">
        <f>IF(COUNTIFS('United Data'!$A$3:$A$4341,J$1,'United Data'!$C$3:$C$4341,$A361)&gt;0,1,0)</f>
        <v>0</v>
      </c>
      <c r="K361">
        <f>IF(COUNTIFS('United Data'!$A$3:$A$4341,K$1,'United Data'!$C$3:$C$4341,$A361)&gt;0,1,0)</f>
        <v>0</v>
      </c>
      <c r="L361">
        <f>IF(COUNTIFS('United Data'!$A$3:$A$4341,L$1,'United Data'!$C$3:$C$4341,$A361)&gt;0,1,0)</f>
        <v>0</v>
      </c>
      <c r="M361">
        <f>IF(COUNTIFS('United Data'!$A$3:$A$4341,M$1,'United Data'!$C$3:$C$4341,$A361)&gt;0,1,0)</f>
        <v>0</v>
      </c>
      <c r="N361">
        <f>IF(COUNTIFS('United Data'!$A$3:$A$4341,N$1,'United Data'!$C$3:$C$4341,$A361)&gt;0,1,0)</f>
        <v>0</v>
      </c>
      <c r="O361">
        <f>IF(COUNTIFS('United Data'!$A$3:$A$4341,O$1,'United Data'!$C$3:$C$4341,$A361)&gt;0,1,0)</f>
        <v>0</v>
      </c>
      <c r="P361">
        <f>IF(COUNTIFS('United Data'!$A$3:$A$4341,P$1,'United Data'!$C$3:$C$4341,$A361)&gt;0,1,0)</f>
        <v>0</v>
      </c>
      <c r="Q361">
        <f>IF(COUNTIFS('United Data'!$A$3:$A$4341,Q$1,'United Data'!$C$3:$C$4341,$A361)&gt;0,1,0)</f>
        <v>0</v>
      </c>
      <c r="R361">
        <f>IF(COUNTIFS('United Data'!$A$3:$A$4341,R$1,'United Data'!$C$3:$C$4341,$A361)&gt;0,1,0)</f>
        <v>0</v>
      </c>
      <c r="S361">
        <f t="shared" si="10"/>
        <v>1</v>
      </c>
      <c r="T361">
        <f t="shared" si="11"/>
        <v>1</v>
      </c>
    </row>
    <row r="362" spans="1:20" x14ac:dyDescent="0.2">
      <c r="A362" t="s">
        <v>409</v>
      </c>
      <c r="B362">
        <f>IF(COUNTIFS('United Data'!$A$3:$A$4341,B$1,'United Data'!$C$3:$C$4341,$A362)&gt;0,1,0)</f>
        <v>0</v>
      </c>
      <c r="C362">
        <f>IF(COUNTIFS('United Data'!$A$3:$A$4341,C$1,'United Data'!$C$3:$C$4341,$A362)&gt;0,1,0)</f>
        <v>0</v>
      </c>
      <c r="D362">
        <f>IF(COUNTIFS('United Data'!$A$3:$A$4341,D$1,'United Data'!$C$3:$C$4341,$A362)&gt;0,1,0)</f>
        <v>0</v>
      </c>
      <c r="E362">
        <f>IF(COUNTIFS('United Data'!$A$3:$A$4341,E$1,'United Data'!$C$3:$C$4341,$A362)&gt;0,1,0)</f>
        <v>0</v>
      </c>
      <c r="F362">
        <f>IF(COUNTIFS('United Data'!$A$3:$A$4341,F$1,'United Data'!$C$3:$C$4341,$A362)&gt;0,1,0)</f>
        <v>0</v>
      </c>
      <c r="G362">
        <f>IF(COUNTIFS('United Data'!$A$3:$A$4341,G$1,'United Data'!$C$3:$C$4341,$A362)&gt;0,1,0)</f>
        <v>0</v>
      </c>
      <c r="H362">
        <f>IF(COUNTIFS('United Data'!$A$3:$A$4341,H$1,'United Data'!$C$3:$C$4341,$A362)&gt;0,1,0)</f>
        <v>1</v>
      </c>
      <c r="I362">
        <f>IF(COUNTIFS('United Data'!$A$3:$A$4341,I$1,'United Data'!$C$3:$C$4341,$A362)&gt;0,1,0)</f>
        <v>0</v>
      </c>
      <c r="J362">
        <f>IF(COUNTIFS('United Data'!$A$3:$A$4341,J$1,'United Data'!$C$3:$C$4341,$A362)&gt;0,1,0)</f>
        <v>0</v>
      </c>
      <c r="K362">
        <f>IF(COUNTIFS('United Data'!$A$3:$A$4341,K$1,'United Data'!$C$3:$C$4341,$A362)&gt;0,1,0)</f>
        <v>0</v>
      </c>
      <c r="L362">
        <f>IF(COUNTIFS('United Data'!$A$3:$A$4341,L$1,'United Data'!$C$3:$C$4341,$A362)&gt;0,1,0)</f>
        <v>0</v>
      </c>
      <c r="M362">
        <f>IF(COUNTIFS('United Data'!$A$3:$A$4341,M$1,'United Data'!$C$3:$C$4341,$A362)&gt;0,1,0)</f>
        <v>0</v>
      </c>
      <c r="N362">
        <f>IF(COUNTIFS('United Data'!$A$3:$A$4341,N$1,'United Data'!$C$3:$C$4341,$A362)&gt;0,1,0)</f>
        <v>0</v>
      </c>
      <c r="O362">
        <f>IF(COUNTIFS('United Data'!$A$3:$A$4341,O$1,'United Data'!$C$3:$C$4341,$A362)&gt;0,1,0)</f>
        <v>0</v>
      </c>
      <c r="P362">
        <f>IF(COUNTIFS('United Data'!$A$3:$A$4341,P$1,'United Data'!$C$3:$C$4341,$A362)&gt;0,1,0)</f>
        <v>0</v>
      </c>
      <c r="Q362">
        <f>IF(COUNTIFS('United Data'!$A$3:$A$4341,Q$1,'United Data'!$C$3:$C$4341,$A362)&gt;0,1,0)</f>
        <v>0</v>
      </c>
      <c r="R362">
        <f>IF(COUNTIFS('United Data'!$A$3:$A$4341,R$1,'United Data'!$C$3:$C$4341,$A362)&gt;0,1,0)</f>
        <v>0</v>
      </c>
      <c r="S362">
        <f t="shared" si="10"/>
        <v>1</v>
      </c>
      <c r="T362">
        <f t="shared" si="11"/>
        <v>1</v>
      </c>
    </row>
    <row r="363" spans="1:20" x14ac:dyDescent="0.2">
      <c r="A363" t="s">
        <v>410</v>
      </c>
      <c r="B363">
        <f>IF(COUNTIFS('United Data'!$A$3:$A$4341,B$1,'United Data'!$C$3:$C$4341,$A363)&gt;0,1,0)</f>
        <v>0</v>
      </c>
      <c r="C363">
        <f>IF(COUNTIFS('United Data'!$A$3:$A$4341,C$1,'United Data'!$C$3:$C$4341,$A363)&gt;0,1,0)</f>
        <v>0</v>
      </c>
      <c r="D363">
        <f>IF(COUNTIFS('United Data'!$A$3:$A$4341,D$1,'United Data'!$C$3:$C$4341,$A363)&gt;0,1,0)</f>
        <v>0</v>
      </c>
      <c r="E363">
        <f>IF(COUNTIFS('United Data'!$A$3:$A$4341,E$1,'United Data'!$C$3:$C$4341,$A363)&gt;0,1,0)</f>
        <v>0</v>
      </c>
      <c r="F363">
        <f>IF(COUNTIFS('United Data'!$A$3:$A$4341,F$1,'United Data'!$C$3:$C$4341,$A363)&gt;0,1,0)</f>
        <v>0</v>
      </c>
      <c r="G363">
        <f>IF(COUNTIFS('United Data'!$A$3:$A$4341,G$1,'United Data'!$C$3:$C$4341,$A363)&gt;0,1,0)</f>
        <v>0</v>
      </c>
      <c r="H363">
        <f>IF(COUNTIFS('United Data'!$A$3:$A$4341,H$1,'United Data'!$C$3:$C$4341,$A363)&gt;0,1,0)</f>
        <v>0</v>
      </c>
      <c r="I363">
        <f>IF(COUNTIFS('United Data'!$A$3:$A$4341,I$1,'United Data'!$C$3:$C$4341,$A363)&gt;0,1,0)</f>
        <v>0</v>
      </c>
      <c r="J363">
        <f>IF(COUNTIFS('United Data'!$A$3:$A$4341,J$1,'United Data'!$C$3:$C$4341,$A363)&gt;0,1,0)</f>
        <v>1</v>
      </c>
      <c r="K363">
        <f>IF(COUNTIFS('United Data'!$A$3:$A$4341,K$1,'United Data'!$C$3:$C$4341,$A363)&gt;0,1,0)</f>
        <v>0</v>
      </c>
      <c r="L363">
        <f>IF(COUNTIFS('United Data'!$A$3:$A$4341,L$1,'United Data'!$C$3:$C$4341,$A363)&gt;0,1,0)</f>
        <v>0</v>
      </c>
      <c r="M363">
        <f>IF(COUNTIFS('United Data'!$A$3:$A$4341,M$1,'United Data'!$C$3:$C$4341,$A363)&gt;0,1,0)</f>
        <v>0</v>
      </c>
      <c r="N363">
        <f>IF(COUNTIFS('United Data'!$A$3:$A$4341,N$1,'United Data'!$C$3:$C$4341,$A363)&gt;0,1,0)</f>
        <v>0</v>
      </c>
      <c r="O363">
        <f>IF(COUNTIFS('United Data'!$A$3:$A$4341,O$1,'United Data'!$C$3:$C$4341,$A363)&gt;0,1,0)</f>
        <v>0</v>
      </c>
      <c r="P363">
        <f>IF(COUNTIFS('United Data'!$A$3:$A$4341,P$1,'United Data'!$C$3:$C$4341,$A363)&gt;0,1,0)</f>
        <v>0</v>
      </c>
      <c r="Q363">
        <f>IF(COUNTIFS('United Data'!$A$3:$A$4341,Q$1,'United Data'!$C$3:$C$4341,$A363)&gt;0,1,0)</f>
        <v>0</v>
      </c>
      <c r="R363">
        <f>IF(COUNTIFS('United Data'!$A$3:$A$4341,R$1,'United Data'!$C$3:$C$4341,$A363)&gt;0,1,0)</f>
        <v>0</v>
      </c>
      <c r="S363">
        <f t="shared" si="10"/>
        <v>1</v>
      </c>
      <c r="T363">
        <f t="shared" si="11"/>
        <v>1</v>
      </c>
    </row>
    <row r="364" spans="1:20" x14ac:dyDescent="0.2">
      <c r="A364" t="s">
        <v>411</v>
      </c>
      <c r="B364">
        <f>IF(COUNTIFS('United Data'!$A$3:$A$4341,B$1,'United Data'!$C$3:$C$4341,$A364)&gt;0,1,0)</f>
        <v>0</v>
      </c>
      <c r="C364">
        <f>IF(COUNTIFS('United Data'!$A$3:$A$4341,C$1,'United Data'!$C$3:$C$4341,$A364)&gt;0,1,0)</f>
        <v>0</v>
      </c>
      <c r="D364">
        <f>IF(COUNTIFS('United Data'!$A$3:$A$4341,D$1,'United Data'!$C$3:$C$4341,$A364)&gt;0,1,0)</f>
        <v>0</v>
      </c>
      <c r="E364">
        <f>IF(COUNTIFS('United Data'!$A$3:$A$4341,E$1,'United Data'!$C$3:$C$4341,$A364)&gt;0,1,0)</f>
        <v>0</v>
      </c>
      <c r="F364">
        <f>IF(COUNTIFS('United Data'!$A$3:$A$4341,F$1,'United Data'!$C$3:$C$4341,$A364)&gt;0,1,0)</f>
        <v>0</v>
      </c>
      <c r="G364">
        <f>IF(COUNTIFS('United Data'!$A$3:$A$4341,G$1,'United Data'!$C$3:$C$4341,$A364)&gt;0,1,0)</f>
        <v>0</v>
      </c>
      <c r="H364">
        <f>IF(COUNTIFS('United Data'!$A$3:$A$4341,H$1,'United Data'!$C$3:$C$4341,$A364)&gt;0,1,0)</f>
        <v>0</v>
      </c>
      <c r="I364">
        <f>IF(COUNTIFS('United Data'!$A$3:$A$4341,I$1,'United Data'!$C$3:$C$4341,$A364)&gt;0,1,0)</f>
        <v>0</v>
      </c>
      <c r="J364">
        <f>IF(COUNTIFS('United Data'!$A$3:$A$4341,J$1,'United Data'!$C$3:$C$4341,$A364)&gt;0,1,0)</f>
        <v>0</v>
      </c>
      <c r="K364">
        <f>IF(COUNTIFS('United Data'!$A$3:$A$4341,K$1,'United Data'!$C$3:$C$4341,$A364)&gt;0,1,0)</f>
        <v>1</v>
      </c>
      <c r="L364">
        <f>IF(COUNTIFS('United Data'!$A$3:$A$4341,L$1,'United Data'!$C$3:$C$4341,$A364)&gt;0,1,0)</f>
        <v>0</v>
      </c>
      <c r="M364">
        <f>IF(COUNTIFS('United Data'!$A$3:$A$4341,M$1,'United Data'!$C$3:$C$4341,$A364)&gt;0,1,0)</f>
        <v>0</v>
      </c>
      <c r="N364">
        <f>IF(COUNTIFS('United Data'!$A$3:$A$4341,N$1,'United Data'!$C$3:$C$4341,$A364)&gt;0,1,0)</f>
        <v>0</v>
      </c>
      <c r="O364">
        <f>IF(COUNTIFS('United Data'!$A$3:$A$4341,O$1,'United Data'!$C$3:$C$4341,$A364)&gt;0,1,0)</f>
        <v>0</v>
      </c>
      <c r="P364">
        <f>IF(COUNTIFS('United Data'!$A$3:$A$4341,P$1,'United Data'!$C$3:$C$4341,$A364)&gt;0,1,0)</f>
        <v>0</v>
      </c>
      <c r="Q364">
        <f>IF(COUNTIFS('United Data'!$A$3:$A$4341,Q$1,'United Data'!$C$3:$C$4341,$A364)&gt;0,1,0)</f>
        <v>0</v>
      </c>
      <c r="R364">
        <f>IF(COUNTIFS('United Data'!$A$3:$A$4341,R$1,'United Data'!$C$3:$C$4341,$A364)&gt;0,1,0)</f>
        <v>0</v>
      </c>
      <c r="S364">
        <f t="shared" si="10"/>
        <v>1</v>
      </c>
      <c r="T364">
        <f t="shared" si="11"/>
        <v>1</v>
      </c>
    </row>
    <row r="365" spans="1:20" x14ac:dyDescent="0.2">
      <c r="A365" t="s">
        <v>412</v>
      </c>
      <c r="B365">
        <f>IF(COUNTIFS('United Data'!$A$3:$A$4341,B$1,'United Data'!$C$3:$C$4341,$A365)&gt;0,1,0)</f>
        <v>0</v>
      </c>
      <c r="C365">
        <f>IF(COUNTIFS('United Data'!$A$3:$A$4341,C$1,'United Data'!$C$3:$C$4341,$A365)&gt;0,1,0)</f>
        <v>0</v>
      </c>
      <c r="D365">
        <f>IF(COUNTIFS('United Data'!$A$3:$A$4341,D$1,'United Data'!$C$3:$C$4341,$A365)&gt;0,1,0)</f>
        <v>0</v>
      </c>
      <c r="E365">
        <f>IF(COUNTIFS('United Data'!$A$3:$A$4341,E$1,'United Data'!$C$3:$C$4341,$A365)&gt;0,1,0)</f>
        <v>0</v>
      </c>
      <c r="F365">
        <f>IF(COUNTIFS('United Data'!$A$3:$A$4341,F$1,'United Data'!$C$3:$C$4341,$A365)&gt;0,1,0)</f>
        <v>0</v>
      </c>
      <c r="G365">
        <f>IF(COUNTIFS('United Data'!$A$3:$A$4341,G$1,'United Data'!$C$3:$C$4341,$A365)&gt;0,1,0)</f>
        <v>0</v>
      </c>
      <c r="H365">
        <f>IF(COUNTIFS('United Data'!$A$3:$A$4341,H$1,'United Data'!$C$3:$C$4341,$A365)&gt;0,1,0)</f>
        <v>0</v>
      </c>
      <c r="I365">
        <f>IF(COUNTIFS('United Data'!$A$3:$A$4341,I$1,'United Data'!$C$3:$C$4341,$A365)&gt;0,1,0)</f>
        <v>0</v>
      </c>
      <c r="J365">
        <f>IF(COUNTIFS('United Data'!$A$3:$A$4341,J$1,'United Data'!$C$3:$C$4341,$A365)&gt;0,1,0)</f>
        <v>0</v>
      </c>
      <c r="K365">
        <f>IF(COUNTIFS('United Data'!$A$3:$A$4341,K$1,'United Data'!$C$3:$C$4341,$A365)&gt;0,1,0)</f>
        <v>1</v>
      </c>
      <c r="L365">
        <f>IF(COUNTIFS('United Data'!$A$3:$A$4341,L$1,'United Data'!$C$3:$C$4341,$A365)&gt;0,1,0)</f>
        <v>0</v>
      </c>
      <c r="M365">
        <f>IF(COUNTIFS('United Data'!$A$3:$A$4341,M$1,'United Data'!$C$3:$C$4341,$A365)&gt;0,1,0)</f>
        <v>0</v>
      </c>
      <c r="N365">
        <f>IF(COUNTIFS('United Data'!$A$3:$A$4341,N$1,'United Data'!$C$3:$C$4341,$A365)&gt;0,1,0)</f>
        <v>0</v>
      </c>
      <c r="O365">
        <f>IF(COUNTIFS('United Data'!$A$3:$A$4341,O$1,'United Data'!$C$3:$C$4341,$A365)&gt;0,1,0)</f>
        <v>0</v>
      </c>
      <c r="P365">
        <f>IF(COUNTIFS('United Data'!$A$3:$A$4341,P$1,'United Data'!$C$3:$C$4341,$A365)&gt;0,1,0)</f>
        <v>0</v>
      </c>
      <c r="Q365">
        <f>IF(COUNTIFS('United Data'!$A$3:$A$4341,Q$1,'United Data'!$C$3:$C$4341,$A365)&gt;0,1,0)</f>
        <v>0</v>
      </c>
      <c r="R365">
        <f>IF(COUNTIFS('United Data'!$A$3:$A$4341,R$1,'United Data'!$C$3:$C$4341,$A365)&gt;0,1,0)</f>
        <v>0</v>
      </c>
      <c r="S365">
        <f t="shared" si="10"/>
        <v>1</v>
      </c>
      <c r="T365">
        <f t="shared" si="11"/>
        <v>1</v>
      </c>
    </row>
    <row r="366" spans="1:20" x14ac:dyDescent="0.2">
      <c r="A366" t="s">
        <v>413</v>
      </c>
      <c r="B366">
        <f>IF(COUNTIFS('United Data'!$A$3:$A$4341,B$1,'United Data'!$C$3:$C$4341,$A366)&gt;0,1,0)</f>
        <v>0</v>
      </c>
      <c r="C366">
        <f>IF(COUNTIFS('United Data'!$A$3:$A$4341,C$1,'United Data'!$C$3:$C$4341,$A366)&gt;0,1,0)</f>
        <v>0</v>
      </c>
      <c r="D366">
        <f>IF(COUNTIFS('United Data'!$A$3:$A$4341,D$1,'United Data'!$C$3:$C$4341,$A366)&gt;0,1,0)</f>
        <v>0</v>
      </c>
      <c r="E366">
        <f>IF(COUNTIFS('United Data'!$A$3:$A$4341,E$1,'United Data'!$C$3:$C$4341,$A366)&gt;0,1,0)</f>
        <v>0</v>
      </c>
      <c r="F366">
        <f>IF(COUNTIFS('United Data'!$A$3:$A$4341,F$1,'United Data'!$C$3:$C$4341,$A366)&gt;0,1,0)</f>
        <v>0</v>
      </c>
      <c r="G366">
        <f>IF(COUNTIFS('United Data'!$A$3:$A$4341,G$1,'United Data'!$C$3:$C$4341,$A366)&gt;0,1,0)</f>
        <v>0</v>
      </c>
      <c r="H366">
        <f>IF(COUNTIFS('United Data'!$A$3:$A$4341,H$1,'United Data'!$C$3:$C$4341,$A366)&gt;0,1,0)</f>
        <v>0</v>
      </c>
      <c r="I366">
        <f>IF(COUNTIFS('United Data'!$A$3:$A$4341,I$1,'United Data'!$C$3:$C$4341,$A366)&gt;0,1,0)</f>
        <v>0</v>
      </c>
      <c r="J366">
        <f>IF(COUNTIFS('United Data'!$A$3:$A$4341,J$1,'United Data'!$C$3:$C$4341,$A366)&gt;0,1,0)</f>
        <v>0</v>
      </c>
      <c r="K366">
        <f>IF(COUNTIFS('United Data'!$A$3:$A$4341,K$1,'United Data'!$C$3:$C$4341,$A366)&gt;0,1,0)</f>
        <v>1</v>
      </c>
      <c r="L366">
        <f>IF(COUNTIFS('United Data'!$A$3:$A$4341,L$1,'United Data'!$C$3:$C$4341,$A366)&gt;0,1,0)</f>
        <v>0</v>
      </c>
      <c r="M366">
        <f>IF(COUNTIFS('United Data'!$A$3:$A$4341,M$1,'United Data'!$C$3:$C$4341,$A366)&gt;0,1,0)</f>
        <v>0</v>
      </c>
      <c r="N366">
        <f>IF(COUNTIFS('United Data'!$A$3:$A$4341,N$1,'United Data'!$C$3:$C$4341,$A366)&gt;0,1,0)</f>
        <v>0</v>
      </c>
      <c r="O366">
        <f>IF(COUNTIFS('United Data'!$A$3:$A$4341,O$1,'United Data'!$C$3:$C$4341,$A366)&gt;0,1,0)</f>
        <v>0</v>
      </c>
      <c r="P366">
        <f>IF(COUNTIFS('United Data'!$A$3:$A$4341,P$1,'United Data'!$C$3:$C$4341,$A366)&gt;0,1,0)</f>
        <v>0</v>
      </c>
      <c r="Q366">
        <f>IF(COUNTIFS('United Data'!$A$3:$A$4341,Q$1,'United Data'!$C$3:$C$4341,$A366)&gt;0,1,0)</f>
        <v>0</v>
      </c>
      <c r="R366">
        <f>IF(COUNTIFS('United Data'!$A$3:$A$4341,R$1,'United Data'!$C$3:$C$4341,$A366)&gt;0,1,0)</f>
        <v>0</v>
      </c>
      <c r="S366">
        <f t="shared" si="10"/>
        <v>1</v>
      </c>
      <c r="T366">
        <f t="shared" si="11"/>
        <v>1</v>
      </c>
    </row>
    <row r="367" spans="1:20" x14ac:dyDescent="0.2">
      <c r="A367" t="s">
        <v>414</v>
      </c>
      <c r="B367">
        <f>IF(COUNTIFS('United Data'!$A$3:$A$4341,B$1,'United Data'!$C$3:$C$4341,$A367)&gt;0,1,0)</f>
        <v>0</v>
      </c>
      <c r="C367">
        <f>IF(COUNTIFS('United Data'!$A$3:$A$4341,C$1,'United Data'!$C$3:$C$4341,$A367)&gt;0,1,0)</f>
        <v>0</v>
      </c>
      <c r="D367">
        <f>IF(COUNTIFS('United Data'!$A$3:$A$4341,D$1,'United Data'!$C$3:$C$4341,$A367)&gt;0,1,0)</f>
        <v>0</v>
      </c>
      <c r="E367">
        <f>IF(COUNTIFS('United Data'!$A$3:$A$4341,E$1,'United Data'!$C$3:$C$4341,$A367)&gt;0,1,0)</f>
        <v>0</v>
      </c>
      <c r="F367">
        <f>IF(COUNTIFS('United Data'!$A$3:$A$4341,F$1,'United Data'!$C$3:$C$4341,$A367)&gt;0,1,0)</f>
        <v>0</v>
      </c>
      <c r="G367">
        <f>IF(COUNTIFS('United Data'!$A$3:$A$4341,G$1,'United Data'!$C$3:$C$4341,$A367)&gt;0,1,0)</f>
        <v>0</v>
      </c>
      <c r="H367">
        <f>IF(COUNTIFS('United Data'!$A$3:$A$4341,H$1,'United Data'!$C$3:$C$4341,$A367)&gt;0,1,0)</f>
        <v>0</v>
      </c>
      <c r="I367">
        <f>IF(COUNTIFS('United Data'!$A$3:$A$4341,I$1,'United Data'!$C$3:$C$4341,$A367)&gt;0,1,0)</f>
        <v>0</v>
      </c>
      <c r="J367">
        <f>IF(COUNTIFS('United Data'!$A$3:$A$4341,J$1,'United Data'!$C$3:$C$4341,$A367)&gt;0,1,0)</f>
        <v>0</v>
      </c>
      <c r="K367">
        <f>IF(COUNTIFS('United Data'!$A$3:$A$4341,K$1,'United Data'!$C$3:$C$4341,$A367)&gt;0,1,0)</f>
        <v>1</v>
      </c>
      <c r="L367">
        <f>IF(COUNTIFS('United Data'!$A$3:$A$4341,L$1,'United Data'!$C$3:$C$4341,$A367)&gt;0,1,0)</f>
        <v>0</v>
      </c>
      <c r="M367">
        <f>IF(COUNTIFS('United Data'!$A$3:$A$4341,M$1,'United Data'!$C$3:$C$4341,$A367)&gt;0,1,0)</f>
        <v>0</v>
      </c>
      <c r="N367">
        <f>IF(COUNTIFS('United Data'!$A$3:$A$4341,N$1,'United Data'!$C$3:$C$4341,$A367)&gt;0,1,0)</f>
        <v>0</v>
      </c>
      <c r="O367">
        <f>IF(COUNTIFS('United Data'!$A$3:$A$4341,O$1,'United Data'!$C$3:$C$4341,$A367)&gt;0,1,0)</f>
        <v>0</v>
      </c>
      <c r="P367">
        <f>IF(COUNTIFS('United Data'!$A$3:$A$4341,P$1,'United Data'!$C$3:$C$4341,$A367)&gt;0,1,0)</f>
        <v>0</v>
      </c>
      <c r="Q367">
        <f>IF(COUNTIFS('United Data'!$A$3:$A$4341,Q$1,'United Data'!$C$3:$C$4341,$A367)&gt;0,1,0)</f>
        <v>0</v>
      </c>
      <c r="R367">
        <f>IF(COUNTIFS('United Data'!$A$3:$A$4341,R$1,'United Data'!$C$3:$C$4341,$A367)&gt;0,1,0)</f>
        <v>0</v>
      </c>
      <c r="S367">
        <f t="shared" si="10"/>
        <v>1</v>
      </c>
      <c r="T367">
        <f t="shared" si="11"/>
        <v>1</v>
      </c>
    </row>
    <row r="368" spans="1:20" x14ac:dyDescent="0.2">
      <c r="A368" t="s">
        <v>415</v>
      </c>
      <c r="B368">
        <f>IF(COUNTIFS('United Data'!$A$3:$A$4341,B$1,'United Data'!$C$3:$C$4341,$A368)&gt;0,1,0)</f>
        <v>0</v>
      </c>
      <c r="C368">
        <f>IF(COUNTIFS('United Data'!$A$3:$A$4341,C$1,'United Data'!$C$3:$C$4341,$A368)&gt;0,1,0)</f>
        <v>0</v>
      </c>
      <c r="D368">
        <f>IF(COUNTIFS('United Data'!$A$3:$A$4341,D$1,'United Data'!$C$3:$C$4341,$A368)&gt;0,1,0)</f>
        <v>0</v>
      </c>
      <c r="E368">
        <f>IF(COUNTIFS('United Data'!$A$3:$A$4341,E$1,'United Data'!$C$3:$C$4341,$A368)&gt;0,1,0)</f>
        <v>0</v>
      </c>
      <c r="F368">
        <f>IF(COUNTIFS('United Data'!$A$3:$A$4341,F$1,'United Data'!$C$3:$C$4341,$A368)&gt;0,1,0)</f>
        <v>0</v>
      </c>
      <c r="G368">
        <f>IF(COUNTIFS('United Data'!$A$3:$A$4341,G$1,'United Data'!$C$3:$C$4341,$A368)&gt;0,1,0)</f>
        <v>0</v>
      </c>
      <c r="H368">
        <f>IF(COUNTIFS('United Data'!$A$3:$A$4341,H$1,'United Data'!$C$3:$C$4341,$A368)&gt;0,1,0)</f>
        <v>0</v>
      </c>
      <c r="I368">
        <f>IF(COUNTIFS('United Data'!$A$3:$A$4341,I$1,'United Data'!$C$3:$C$4341,$A368)&gt;0,1,0)</f>
        <v>0</v>
      </c>
      <c r="J368">
        <f>IF(COUNTIFS('United Data'!$A$3:$A$4341,J$1,'United Data'!$C$3:$C$4341,$A368)&gt;0,1,0)</f>
        <v>0</v>
      </c>
      <c r="K368">
        <f>IF(COUNTIFS('United Data'!$A$3:$A$4341,K$1,'United Data'!$C$3:$C$4341,$A368)&gt;0,1,0)</f>
        <v>0</v>
      </c>
      <c r="L368">
        <f>IF(COUNTIFS('United Data'!$A$3:$A$4341,L$1,'United Data'!$C$3:$C$4341,$A368)&gt;0,1,0)</f>
        <v>1</v>
      </c>
      <c r="M368">
        <f>IF(COUNTIFS('United Data'!$A$3:$A$4341,M$1,'United Data'!$C$3:$C$4341,$A368)&gt;0,1,0)</f>
        <v>0</v>
      </c>
      <c r="N368">
        <f>IF(COUNTIFS('United Data'!$A$3:$A$4341,N$1,'United Data'!$C$3:$C$4341,$A368)&gt;0,1,0)</f>
        <v>0</v>
      </c>
      <c r="O368">
        <f>IF(COUNTIFS('United Data'!$A$3:$A$4341,O$1,'United Data'!$C$3:$C$4341,$A368)&gt;0,1,0)</f>
        <v>0</v>
      </c>
      <c r="P368">
        <f>IF(COUNTIFS('United Data'!$A$3:$A$4341,P$1,'United Data'!$C$3:$C$4341,$A368)&gt;0,1,0)</f>
        <v>0</v>
      </c>
      <c r="Q368">
        <f>IF(COUNTIFS('United Data'!$A$3:$A$4341,Q$1,'United Data'!$C$3:$C$4341,$A368)&gt;0,1,0)</f>
        <v>0</v>
      </c>
      <c r="R368">
        <f>IF(COUNTIFS('United Data'!$A$3:$A$4341,R$1,'United Data'!$C$3:$C$4341,$A368)&gt;0,1,0)</f>
        <v>0</v>
      </c>
      <c r="S368">
        <f t="shared" si="10"/>
        <v>1</v>
      </c>
      <c r="T368">
        <f t="shared" si="11"/>
        <v>1</v>
      </c>
    </row>
    <row r="369" spans="1:20" x14ac:dyDescent="0.2">
      <c r="A369" t="s">
        <v>416</v>
      </c>
      <c r="B369">
        <f>IF(COUNTIFS('United Data'!$A$3:$A$4341,B$1,'United Data'!$C$3:$C$4341,$A369)&gt;0,1,0)</f>
        <v>0</v>
      </c>
      <c r="C369">
        <f>IF(COUNTIFS('United Data'!$A$3:$A$4341,C$1,'United Data'!$C$3:$C$4341,$A369)&gt;0,1,0)</f>
        <v>0</v>
      </c>
      <c r="D369">
        <f>IF(COUNTIFS('United Data'!$A$3:$A$4341,D$1,'United Data'!$C$3:$C$4341,$A369)&gt;0,1,0)</f>
        <v>0</v>
      </c>
      <c r="E369">
        <f>IF(COUNTIFS('United Data'!$A$3:$A$4341,E$1,'United Data'!$C$3:$C$4341,$A369)&gt;0,1,0)</f>
        <v>0</v>
      </c>
      <c r="F369">
        <f>IF(COUNTIFS('United Data'!$A$3:$A$4341,F$1,'United Data'!$C$3:$C$4341,$A369)&gt;0,1,0)</f>
        <v>0</v>
      </c>
      <c r="G369">
        <f>IF(COUNTIFS('United Data'!$A$3:$A$4341,G$1,'United Data'!$C$3:$C$4341,$A369)&gt;0,1,0)</f>
        <v>0</v>
      </c>
      <c r="H369">
        <f>IF(COUNTIFS('United Data'!$A$3:$A$4341,H$1,'United Data'!$C$3:$C$4341,$A369)&gt;0,1,0)</f>
        <v>0</v>
      </c>
      <c r="I369">
        <f>IF(COUNTIFS('United Data'!$A$3:$A$4341,I$1,'United Data'!$C$3:$C$4341,$A369)&gt;0,1,0)</f>
        <v>0</v>
      </c>
      <c r="J369">
        <f>IF(COUNTIFS('United Data'!$A$3:$A$4341,J$1,'United Data'!$C$3:$C$4341,$A369)&gt;0,1,0)</f>
        <v>0</v>
      </c>
      <c r="K369">
        <f>IF(COUNTIFS('United Data'!$A$3:$A$4341,K$1,'United Data'!$C$3:$C$4341,$A369)&gt;0,1,0)</f>
        <v>0</v>
      </c>
      <c r="L369">
        <f>IF(COUNTIFS('United Data'!$A$3:$A$4341,L$1,'United Data'!$C$3:$C$4341,$A369)&gt;0,1,0)</f>
        <v>1</v>
      </c>
      <c r="M369">
        <f>IF(COUNTIFS('United Data'!$A$3:$A$4341,M$1,'United Data'!$C$3:$C$4341,$A369)&gt;0,1,0)</f>
        <v>0</v>
      </c>
      <c r="N369">
        <f>IF(COUNTIFS('United Data'!$A$3:$A$4341,N$1,'United Data'!$C$3:$C$4341,$A369)&gt;0,1,0)</f>
        <v>0</v>
      </c>
      <c r="O369">
        <f>IF(COUNTIFS('United Data'!$A$3:$A$4341,O$1,'United Data'!$C$3:$C$4341,$A369)&gt;0,1,0)</f>
        <v>0</v>
      </c>
      <c r="P369">
        <f>IF(COUNTIFS('United Data'!$A$3:$A$4341,P$1,'United Data'!$C$3:$C$4341,$A369)&gt;0,1,0)</f>
        <v>0</v>
      </c>
      <c r="Q369">
        <f>IF(COUNTIFS('United Data'!$A$3:$A$4341,Q$1,'United Data'!$C$3:$C$4341,$A369)&gt;0,1,0)</f>
        <v>0</v>
      </c>
      <c r="R369">
        <f>IF(COUNTIFS('United Data'!$A$3:$A$4341,R$1,'United Data'!$C$3:$C$4341,$A369)&gt;0,1,0)</f>
        <v>0</v>
      </c>
      <c r="S369">
        <f t="shared" si="10"/>
        <v>1</v>
      </c>
      <c r="T369">
        <f t="shared" si="11"/>
        <v>1</v>
      </c>
    </row>
    <row r="370" spans="1:20" x14ac:dyDescent="0.2">
      <c r="A370" t="s">
        <v>417</v>
      </c>
      <c r="B370">
        <f>IF(COUNTIFS('United Data'!$A$3:$A$4341,B$1,'United Data'!$C$3:$C$4341,$A370)&gt;0,1,0)</f>
        <v>0</v>
      </c>
      <c r="C370">
        <f>IF(COUNTIFS('United Data'!$A$3:$A$4341,C$1,'United Data'!$C$3:$C$4341,$A370)&gt;0,1,0)</f>
        <v>0</v>
      </c>
      <c r="D370">
        <f>IF(COUNTIFS('United Data'!$A$3:$A$4341,D$1,'United Data'!$C$3:$C$4341,$A370)&gt;0,1,0)</f>
        <v>0</v>
      </c>
      <c r="E370">
        <f>IF(COUNTIFS('United Data'!$A$3:$A$4341,E$1,'United Data'!$C$3:$C$4341,$A370)&gt;0,1,0)</f>
        <v>0</v>
      </c>
      <c r="F370">
        <f>IF(COUNTIFS('United Data'!$A$3:$A$4341,F$1,'United Data'!$C$3:$C$4341,$A370)&gt;0,1,0)</f>
        <v>0</v>
      </c>
      <c r="G370">
        <f>IF(COUNTIFS('United Data'!$A$3:$A$4341,G$1,'United Data'!$C$3:$C$4341,$A370)&gt;0,1,0)</f>
        <v>0</v>
      </c>
      <c r="H370">
        <f>IF(COUNTIFS('United Data'!$A$3:$A$4341,H$1,'United Data'!$C$3:$C$4341,$A370)&gt;0,1,0)</f>
        <v>0</v>
      </c>
      <c r="I370">
        <f>IF(COUNTIFS('United Data'!$A$3:$A$4341,I$1,'United Data'!$C$3:$C$4341,$A370)&gt;0,1,0)</f>
        <v>0</v>
      </c>
      <c r="J370">
        <f>IF(COUNTIFS('United Data'!$A$3:$A$4341,J$1,'United Data'!$C$3:$C$4341,$A370)&gt;0,1,0)</f>
        <v>0</v>
      </c>
      <c r="K370">
        <f>IF(COUNTIFS('United Data'!$A$3:$A$4341,K$1,'United Data'!$C$3:$C$4341,$A370)&gt;0,1,0)</f>
        <v>0</v>
      </c>
      <c r="L370">
        <f>IF(COUNTIFS('United Data'!$A$3:$A$4341,L$1,'United Data'!$C$3:$C$4341,$A370)&gt;0,1,0)</f>
        <v>0</v>
      </c>
      <c r="M370">
        <f>IF(COUNTIFS('United Data'!$A$3:$A$4341,M$1,'United Data'!$C$3:$C$4341,$A370)&gt;0,1,0)</f>
        <v>1</v>
      </c>
      <c r="N370">
        <f>IF(COUNTIFS('United Data'!$A$3:$A$4341,N$1,'United Data'!$C$3:$C$4341,$A370)&gt;0,1,0)</f>
        <v>0</v>
      </c>
      <c r="O370">
        <f>IF(COUNTIFS('United Data'!$A$3:$A$4341,O$1,'United Data'!$C$3:$C$4341,$A370)&gt;0,1,0)</f>
        <v>0</v>
      </c>
      <c r="P370">
        <f>IF(COUNTIFS('United Data'!$A$3:$A$4341,P$1,'United Data'!$C$3:$C$4341,$A370)&gt;0,1,0)</f>
        <v>0</v>
      </c>
      <c r="Q370">
        <f>IF(COUNTIFS('United Data'!$A$3:$A$4341,Q$1,'United Data'!$C$3:$C$4341,$A370)&gt;0,1,0)</f>
        <v>0</v>
      </c>
      <c r="R370">
        <f>IF(COUNTIFS('United Data'!$A$3:$A$4341,R$1,'United Data'!$C$3:$C$4341,$A370)&gt;0,1,0)</f>
        <v>0</v>
      </c>
      <c r="S370">
        <f t="shared" si="10"/>
        <v>1</v>
      </c>
      <c r="T370">
        <f t="shared" si="11"/>
        <v>1</v>
      </c>
    </row>
    <row r="371" spans="1:20" x14ac:dyDescent="0.2">
      <c r="A371" t="s">
        <v>418</v>
      </c>
      <c r="B371">
        <f>IF(COUNTIFS('United Data'!$A$3:$A$4341,B$1,'United Data'!$C$3:$C$4341,$A371)&gt;0,1,0)</f>
        <v>0</v>
      </c>
      <c r="C371">
        <f>IF(COUNTIFS('United Data'!$A$3:$A$4341,C$1,'United Data'!$C$3:$C$4341,$A371)&gt;0,1,0)</f>
        <v>0</v>
      </c>
      <c r="D371">
        <f>IF(COUNTIFS('United Data'!$A$3:$A$4341,D$1,'United Data'!$C$3:$C$4341,$A371)&gt;0,1,0)</f>
        <v>0</v>
      </c>
      <c r="E371">
        <f>IF(COUNTIFS('United Data'!$A$3:$A$4341,E$1,'United Data'!$C$3:$C$4341,$A371)&gt;0,1,0)</f>
        <v>0</v>
      </c>
      <c r="F371">
        <f>IF(COUNTIFS('United Data'!$A$3:$A$4341,F$1,'United Data'!$C$3:$C$4341,$A371)&gt;0,1,0)</f>
        <v>0</v>
      </c>
      <c r="G371">
        <f>IF(COUNTIFS('United Data'!$A$3:$A$4341,G$1,'United Data'!$C$3:$C$4341,$A371)&gt;0,1,0)</f>
        <v>0</v>
      </c>
      <c r="H371">
        <f>IF(COUNTIFS('United Data'!$A$3:$A$4341,H$1,'United Data'!$C$3:$C$4341,$A371)&gt;0,1,0)</f>
        <v>0</v>
      </c>
      <c r="I371">
        <f>IF(COUNTIFS('United Data'!$A$3:$A$4341,I$1,'United Data'!$C$3:$C$4341,$A371)&gt;0,1,0)</f>
        <v>0</v>
      </c>
      <c r="J371">
        <f>IF(COUNTIFS('United Data'!$A$3:$A$4341,J$1,'United Data'!$C$3:$C$4341,$A371)&gt;0,1,0)</f>
        <v>0</v>
      </c>
      <c r="K371">
        <f>IF(COUNTIFS('United Data'!$A$3:$A$4341,K$1,'United Data'!$C$3:$C$4341,$A371)&gt;0,1,0)</f>
        <v>0</v>
      </c>
      <c r="L371">
        <f>IF(COUNTIFS('United Data'!$A$3:$A$4341,L$1,'United Data'!$C$3:$C$4341,$A371)&gt;0,1,0)</f>
        <v>0</v>
      </c>
      <c r="M371">
        <f>IF(COUNTIFS('United Data'!$A$3:$A$4341,M$1,'United Data'!$C$3:$C$4341,$A371)&gt;0,1,0)</f>
        <v>1</v>
      </c>
      <c r="N371">
        <f>IF(COUNTIFS('United Data'!$A$3:$A$4341,N$1,'United Data'!$C$3:$C$4341,$A371)&gt;0,1,0)</f>
        <v>0</v>
      </c>
      <c r="O371">
        <f>IF(COUNTIFS('United Data'!$A$3:$A$4341,O$1,'United Data'!$C$3:$C$4341,$A371)&gt;0,1,0)</f>
        <v>0</v>
      </c>
      <c r="P371">
        <f>IF(COUNTIFS('United Data'!$A$3:$A$4341,P$1,'United Data'!$C$3:$C$4341,$A371)&gt;0,1,0)</f>
        <v>0</v>
      </c>
      <c r="Q371">
        <f>IF(COUNTIFS('United Data'!$A$3:$A$4341,Q$1,'United Data'!$C$3:$C$4341,$A371)&gt;0,1,0)</f>
        <v>0</v>
      </c>
      <c r="R371">
        <f>IF(COUNTIFS('United Data'!$A$3:$A$4341,R$1,'United Data'!$C$3:$C$4341,$A371)&gt;0,1,0)</f>
        <v>0</v>
      </c>
      <c r="S371">
        <f t="shared" si="10"/>
        <v>1</v>
      </c>
      <c r="T371">
        <f t="shared" si="11"/>
        <v>1</v>
      </c>
    </row>
    <row r="372" spans="1:20" x14ac:dyDescent="0.2">
      <c r="A372" t="s">
        <v>419</v>
      </c>
      <c r="B372">
        <f>IF(COUNTIFS('United Data'!$A$3:$A$4341,B$1,'United Data'!$C$3:$C$4341,$A372)&gt;0,1,0)</f>
        <v>0</v>
      </c>
      <c r="C372">
        <f>IF(COUNTIFS('United Data'!$A$3:$A$4341,C$1,'United Data'!$C$3:$C$4341,$A372)&gt;0,1,0)</f>
        <v>0</v>
      </c>
      <c r="D372">
        <f>IF(COUNTIFS('United Data'!$A$3:$A$4341,D$1,'United Data'!$C$3:$C$4341,$A372)&gt;0,1,0)</f>
        <v>0</v>
      </c>
      <c r="E372">
        <f>IF(COUNTIFS('United Data'!$A$3:$A$4341,E$1,'United Data'!$C$3:$C$4341,$A372)&gt;0,1,0)</f>
        <v>0</v>
      </c>
      <c r="F372">
        <f>IF(COUNTIFS('United Data'!$A$3:$A$4341,F$1,'United Data'!$C$3:$C$4341,$A372)&gt;0,1,0)</f>
        <v>0</v>
      </c>
      <c r="G372">
        <f>IF(COUNTIFS('United Data'!$A$3:$A$4341,G$1,'United Data'!$C$3:$C$4341,$A372)&gt;0,1,0)</f>
        <v>0</v>
      </c>
      <c r="H372">
        <f>IF(COUNTIFS('United Data'!$A$3:$A$4341,H$1,'United Data'!$C$3:$C$4341,$A372)&gt;0,1,0)</f>
        <v>0</v>
      </c>
      <c r="I372">
        <f>IF(COUNTIFS('United Data'!$A$3:$A$4341,I$1,'United Data'!$C$3:$C$4341,$A372)&gt;0,1,0)</f>
        <v>0</v>
      </c>
      <c r="J372">
        <f>IF(COUNTIFS('United Data'!$A$3:$A$4341,J$1,'United Data'!$C$3:$C$4341,$A372)&gt;0,1,0)</f>
        <v>0</v>
      </c>
      <c r="K372">
        <f>IF(COUNTIFS('United Data'!$A$3:$A$4341,K$1,'United Data'!$C$3:$C$4341,$A372)&gt;0,1,0)</f>
        <v>0</v>
      </c>
      <c r="L372">
        <f>IF(COUNTIFS('United Data'!$A$3:$A$4341,L$1,'United Data'!$C$3:$C$4341,$A372)&gt;0,1,0)</f>
        <v>1</v>
      </c>
      <c r="M372">
        <f>IF(COUNTIFS('United Data'!$A$3:$A$4341,M$1,'United Data'!$C$3:$C$4341,$A372)&gt;0,1,0)</f>
        <v>1</v>
      </c>
      <c r="N372">
        <f>IF(COUNTIFS('United Data'!$A$3:$A$4341,N$1,'United Data'!$C$3:$C$4341,$A372)&gt;0,1,0)</f>
        <v>0</v>
      </c>
      <c r="O372">
        <f>IF(COUNTIFS('United Data'!$A$3:$A$4341,O$1,'United Data'!$C$3:$C$4341,$A372)&gt;0,1,0)</f>
        <v>0</v>
      </c>
      <c r="P372">
        <f>IF(COUNTIFS('United Data'!$A$3:$A$4341,P$1,'United Data'!$C$3:$C$4341,$A372)&gt;0,1,0)</f>
        <v>0</v>
      </c>
      <c r="Q372">
        <f>IF(COUNTIFS('United Data'!$A$3:$A$4341,Q$1,'United Data'!$C$3:$C$4341,$A372)&gt;0,1,0)</f>
        <v>0</v>
      </c>
      <c r="R372">
        <f>IF(COUNTIFS('United Data'!$A$3:$A$4341,R$1,'United Data'!$C$3:$C$4341,$A372)&gt;0,1,0)</f>
        <v>0</v>
      </c>
      <c r="S372">
        <f t="shared" si="10"/>
        <v>2</v>
      </c>
      <c r="T372">
        <f t="shared" si="11"/>
        <v>1</v>
      </c>
    </row>
    <row r="373" spans="1:20" x14ac:dyDescent="0.2">
      <c r="A373" t="s">
        <v>420</v>
      </c>
      <c r="B373">
        <f>IF(COUNTIFS('United Data'!$A$3:$A$4341,B$1,'United Data'!$C$3:$C$4341,$A373)&gt;0,1,0)</f>
        <v>0</v>
      </c>
      <c r="C373">
        <f>IF(COUNTIFS('United Data'!$A$3:$A$4341,C$1,'United Data'!$C$3:$C$4341,$A373)&gt;0,1,0)</f>
        <v>0</v>
      </c>
      <c r="D373">
        <f>IF(COUNTIFS('United Data'!$A$3:$A$4341,D$1,'United Data'!$C$3:$C$4341,$A373)&gt;0,1,0)</f>
        <v>0</v>
      </c>
      <c r="E373">
        <f>IF(COUNTIFS('United Data'!$A$3:$A$4341,E$1,'United Data'!$C$3:$C$4341,$A373)&gt;0,1,0)</f>
        <v>0</v>
      </c>
      <c r="F373">
        <f>IF(COUNTIFS('United Data'!$A$3:$A$4341,F$1,'United Data'!$C$3:$C$4341,$A373)&gt;0,1,0)</f>
        <v>0</v>
      </c>
      <c r="G373">
        <f>IF(COUNTIFS('United Data'!$A$3:$A$4341,G$1,'United Data'!$C$3:$C$4341,$A373)&gt;0,1,0)</f>
        <v>0</v>
      </c>
      <c r="H373">
        <f>IF(COUNTIFS('United Data'!$A$3:$A$4341,H$1,'United Data'!$C$3:$C$4341,$A373)&gt;0,1,0)</f>
        <v>0</v>
      </c>
      <c r="I373">
        <f>IF(COUNTIFS('United Data'!$A$3:$A$4341,I$1,'United Data'!$C$3:$C$4341,$A373)&gt;0,1,0)</f>
        <v>0</v>
      </c>
      <c r="J373">
        <f>IF(COUNTIFS('United Data'!$A$3:$A$4341,J$1,'United Data'!$C$3:$C$4341,$A373)&gt;0,1,0)</f>
        <v>0</v>
      </c>
      <c r="K373">
        <f>IF(COUNTIFS('United Data'!$A$3:$A$4341,K$1,'United Data'!$C$3:$C$4341,$A373)&gt;0,1,0)</f>
        <v>0</v>
      </c>
      <c r="L373">
        <f>IF(COUNTIFS('United Data'!$A$3:$A$4341,L$1,'United Data'!$C$3:$C$4341,$A373)&gt;0,1,0)</f>
        <v>0</v>
      </c>
      <c r="M373">
        <f>IF(COUNTIFS('United Data'!$A$3:$A$4341,M$1,'United Data'!$C$3:$C$4341,$A373)&gt;0,1,0)</f>
        <v>0</v>
      </c>
      <c r="N373">
        <f>IF(COUNTIFS('United Data'!$A$3:$A$4341,N$1,'United Data'!$C$3:$C$4341,$A373)&gt;0,1,0)</f>
        <v>1</v>
      </c>
      <c r="O373">
        <f>IF(COUNTIFS('United Data'!$A$3:$A$4341,O$1,'United Data'!$C$3:$C$4341,$A373)&gt;0,1,0)</f>
        <v>1</v>
      </c>
      <c r="P373">
        <f>IF(COUNTIFS('United Data'!$A$3:$A$4341,P$1,'United Data'!$C$3:$C$4341,$A373)&gt;0,1,0)</f>
        <v>0</v>
      </c>
      <c r="Q373">
        <f>IF(COUNTIFS('United Data'!$A$3:$A$4341,Q$1,'United Data'!$C$3:$C$4341,$A373)&gt;0,1,0)</f>
        <v>0</v>
      </c>
      <c r="R373">
        <f>IF(COUNTIFS('United Data'!$A$3:$A$4341,R$1,'United Data'!$C$3:$C$4341,$A373)&gt;0,1,0)</f>
        <v>0</v>
      </c>
      <c r="S373">
        <f t="shared" si="10"/>
        <v>2</v>
      </c>
      <c r="T373">
        <f t="shared" si="11"/>
        <v>1</v>
      </c>
    </row>
    <row r="374" spans="1:20" x14ac:dyDescent="0.2">
      <c r="A374" t="s">
        <v>421</v>
      </c>
      <c r="B374">
        <f>IF(COUNTIFS('United Data'!$A$3:$A$4341,B$1,'United Data'!$C$3:$C$4341,$A374)&gt;0,1,0)</f>
        <v>0</v>
      </c>
      <c r="C374">
        <f>IF(COUNTIFS('United Data'!$A$3:$A$4341,C$1,'United Data'!$C$3:$C$4341,$A374)&gt;0,1,0)</f>
        <v>0</v>
      </c>
      <c r="D374">
        <f>IF(COUNTIFS('United Data'!$A$3:$A$4341,D$1,'United Data'!$C$3:$C$4341,$A374)&gt;0,1,0)</f>
        <v>0</v>
      </c>
      <c r="E374">
        <f>IF(COUNTIFS('United Data'!$A$3:$A$4341,E$1,'United Data'!$C$3:$C$4341,$A374)&gt;0,1,0)</f>
        <v>0</v>
      </c>
      <c r="F374">
        <f>IF(COUNTIFS('United Data'!$A$3:$A$4341,F$1,'United Data'!$C$3:$C$4341,$A374)&gt;0,1,0)</f>
        <v>0</v>
      </c>
      <c r="G374">
        <f>IF(COUNTIFS('United Data'!$A$3:$A$4341,G$1,'United Data'!$C$3:$C$4341,$A374)&gt;0,1,0)</f>
        <v>0</v>
      </c>
      <c r="H374">
        <f>IF(COUNTIFS('United Data'!$A$3:$A$4341,H$1,'United Data'!$C$3:$C$4341,$A374)&gt;0,1,0)</f>
        <v>0</v>
      </c>
      <c r="I374">
        <f>IF(COUNTIFS('United Data'!$A$3:$A$4341,I$1,'United Data'!$C$3:$C$4341,$A374)&gt;0,1,0)</f>
        <v>0</v>
      </c>
      <c r="J374">
        <f>IF(COUNTIFS('United Data'!$A$3:$A$4341,J$1,'United Data'!$C$3:$C$4341,$A374)&gt;0,1,0)</f>
        <v>0</v>
      </c>
      <c r="K374">
        <f>IF(COUNTIFS('United Data'!$A$3:$A$4341,K$1,'United Data'!$C$3:$C$4341,$A374)&gt;0,1,0)</f>
        <v>0</v>
      </c>
      <c r="L374">
        <f>IF(COUNTIFS('United Data'!$A$3:$A$4341,L$1,'United Data'!$C$3:$C$4341,$A374)&gt;0,1,0)</f>
        <v>0</v>
      </c>
      <c r="M374">
        <f>IF(COUNTIFS('United Data'!$A$3:$A$4341,M$1,'United Data'!$C$3:$C$4341,$A374)&gt;0,1,0)</f>
        <v>0</v>
      </c>
      <c r="N374">
        <f>IF(COUNTIFS('United Data'!$A$3:$A$4341,N$1,'United Data'!$C$3:$C$4341,$A374)&gt;0,1,0)</f>
        <v>1</v>
      </c>
      <c r="O374">
        <f>IF(COUNTIFS('United Data'!$A$3:$A$4341,O$1,'United Data'!$C$3:$C$4341,$A374)&gt;0,1,0)</f>
        <v>1</v>
      </c>
      <c r="P374">
        <f>IF(COUNTIFS('United Data'!$A$3:$A$4341,P$1,'United Data'!$C$3:$C$4341,$A374)&gt;0,1,0)</f>
        <v>0</v>
      </c>
      <c r="Q374">
        <f>IF(COUNTIFS('United Data'!$A$3:$A$4341,Q$1,'United Data'!$C$3:$C$4341,$A374)&gt;0,1,0)</f>
        <v>0</v>
      </c>
      <c r="R374">
        <f>IF(COUNTIFS('United Data'!$A$3:$A$4341,R$1,'United Data'!$C$3:$C$4341,$A374)&gt;0,1,0)</f>
        <v>1</v>
      </c>
      <c r="S374">
        <f t="shared" si="10"/>
        <v>3</v>
      </c>
      <c r="T374">
        <f t="shared" si="11"/>
        <v>2</v>
      </c>
    </row>
    <row r="375" spans="1:20" x14ac:dyDescent="0.2">
      <c r="A375" t="s">
        <v>422</v>
      </c>
      <c r="B375">
        <f>IF(COUNTIFS('United Data'!$A$3:$A$4341,B$1,'United Data'!$C$3:$C$4341,$A375)&gt;0,1,0)</f>
        <v>0</v>
      </c>
      <c r="C375">
        <f>IF(COUNTIFS('United Data'!$A$3:$A$4341,C$1,'United Data'!$C$3:$C$4341,$A375)&gt;0,1,0)</f>
        <v>0</v>
      </c>
      <c r="D375">
        <f>IF(COUNTIFS('United Data'!$A$3:$A$4341,D$1,'United Data'!$C$3:$C$4341,$A375)&gt;0,1,0)</f>
        <v>0</v>
      </c>
      <c r="E375">
        <f>IF(COUNTIFS('United Data'!$A$3:$A$4341,E$1,'United Data'!$C$3:$C$4341,$A375)&gt;0,1,0)</f>
        <v>0</v>
      </c>
      <c r="F375">
        <f>IF(COUNTIFS('United Data'!$A$3:$A$4341,F$1,'United Data'!$C$3:$C$4341,$A375)&gt;0,1,0)</f>
        <v>0</v>
      </c>
      <c r="G375">
        <f>IF(COUNTIFS('United Data'!$A$3:$A$4341,G$1,'United Data'!$C$3:$C$4341,$A375)&gt;0,1,0)</f>
        <v>0</v>
      </c>
      <c r="H375">
        <f>IF(COUNTIFS('United Data'!$A$3:$A$4341,H$1,'United Data'!$C$3:$C$4341,$A375)&gt;0,1,0)</f>
        <v>0</v>
      </c>
      <c r="I375">
        <f>IF(COUNTIFS('United Data'!$A$3:$A$4341,I$1,'United Data'!$C$3:$C$4341,$A375)&gt;0,1,0)</f>
        <v>0</v>
      </c>
      <c r="J375">
        <f>IF(COUNTIFS('United Data'!$A$3:$A$4341,J$1,'United Data'!$C$3:$C$4341,$A375)&gt;0,1,0)</f>
        <v>0</v>
      </c>
      <c r="K375">
        <f>IF(COUNTIFS('United Data'!$A$3:$A$4341,K$1,'United Data'!$C$3:$C$4341,$A375)&gt;0,1,0)</f>
        <v>0</v>
      </c>
      <c r="L375">
        <f>IF(COUNTIFS('United Data'!$A$3:$A$4341,L$1,'United Data'!$C$3:$C$4341,$A375)&gt;0,1,0)</f>
        <v>0</v>
      </c>
      <c r="M375">
        <f>IF(COUNTIFS('United Data'!$A$3:$A$4341,M$1,'United Data'!$C$3:$C$4341,$A375)&gt;0,1,0)</f>
        <v>0</v>
      </c>
      <c r="N375">
        <f>IF(COUNTIFS('United Data'!$A$3:$A$4341,N$1,'United Data'!$C$3:$C$4341,$A375)&gt;0,1,0)</f>
        <v>0</v>
      </c>
      <c r="O375">
        <f>IF(COUNTIFS('United Data'!$A$3:$A$4341,O$1,'United Data'!$C$3:$C$4341,$A375)&gt;0,1,0)</f>
        <v>1</v>
      </c>
      <c r="P375">
        <f>IF(COUNTIFS('United Data'!$A$3:$A$4341,P$1,'United Data'!$C$3:$C$4341,$A375)&gt;0,1,0)</f>
        <v>0</v>
      </c>
      <c r="Q375">
        <f>IF(COUNTIFS('United Data'!$A$3:$A$4341,Q$1,'United Data'!$C$3:$C$4341,$A375)&gt;0,1,0)</f>
        <v>0</v>
      </c>
      <c r="R375">
        <f>IF(COUNTIFS('United Data'!$A$3:$A$4341,R$1,'United Data'!$C$3:$C$4341,$A375)&gt;0,1,0)</f>
        <v>0</v>
      </c>
      <c r="S375">
        <f t="shared" si="10"/>
        <v>1</v>
      </c>
      <c r="T375">
        <f t="shared" si="11"/>
        <v>1</v>
      </c>
    </row>
    <row r="376" spans="1:20" x14ac:dyDescent="0.2">
      <c r="A376" t="s">
        <v>423</v>
      </c>
      <c r="B376">
        <f>IF(COUNTIFS('United Data'!$A$3:$A$4341,B$1,'United Data'!$C$3:$C$4341,$A376)&gt;0,1,0)</f>
        <v>0</v>
      </c>
      <c r="C376">
        <f>IF(COUNTIFS('United Data'!$A$3:$A$4341,C$1,'United Data'!$C$3:$C$4341,$A376)&gt;0,1,0)</f>
        <v>0</v>
      </c>
      <c r="D376">
        <f>IF(COUNTIFS('United Data'!$A$3:$A$4341,D$1,'United Data'!$C$3:$C$4341,$A376)&gt;0,1,0)</f>
        <v>0</v>
      </c>
      <c r="E376">
        <f>IF(COUNTIFS('United Data'!$A$3:$A$4341,E$1,'United Data'!$C$3:$C$4341,$A376)&gt;0,1,0)</f>
        <v>0</v>
      </c>
      <c r="F376">
        <f>IF(COUNTIFS('United Data'!$A$3:$A$4341,F$1,'United Data'!$C$3:$C$4341,$A376)&gt;0,1,0)</f>
        <v>0</v>
      </c>
      <c r="G376">
        <f>IF(COUNTIFS('United Data'!$A$3:$A$4341,G$1,'United Data'!$C$3:$C$4341,$A376)&gt;0,1,0)</f>
        <v>0</v>
      </c>
      <c r="H376">
        <f>IF(COUNTIFS('United Data'!$A$3:$A$4341,H$1,'United Data'!$C$3:$C$4341,$A376)&gt;0,1,0)</f>
        <v>0</v>
      </c>
      <c r="I376">
        <f>IF(COUNTIFS('United Data'!$A$3:$A$4341,I$1,'United Data'!$C$3:$C$4341,$A376)&gt;0,1,0)</f>
        <v>0</v>
      </c>
      <c r="J376">
        <f>IF(COUNTIFS('United Data'!$A$3:$A$4341,J$1,'United Data'!$C$3:$C$4341,$A376)&gt;0,1,0)</f>
        <v>0</v>
      </c>
      <c r="K376">
        <f>IF(COUNTIFS('United Data'!$A$3:$A$4341,K$1,'United Data'!$C$3:$C$4341,$A376)&gt;0,1,0)</f>
        <v>0</v>
      </c>
      <c r="L376">
        <f>IF(COUNTIFS('United Data'!$A$3:$A$4341,L$1,'United Data'!$C$3:$C$4341,$A376)&gt;0,1,0)</f>
        <v>0</v>
      </c>
      <c r="M376">
        <f>IF(COUNTIFS('United Data'!$A$3:$A$4341,M$1,'United Data'!$C$3:$C$4341,$A376)&gt;0,1,0)</f>
        <v>1</v>
      </c>
      <c r="N376">
        <f>IF(COUNTIFS('United Data'!$A$3:$A$4341,N$1,'United Data'!$C$3:$C$4341,$A376)&gt;0,1,0)</f>
        <v>0</v>
      </c>
      <c r="O376">
        <f>IF(COUNTIFS('United Data'!$A$3:$A$4341,O$1,'United Data'!$C$3:$C$4341,$A376)&gt;0,1,0)</f>
        <v>1</v>
      </c>
      <c r="P376">
        <f>IF(COUNTIFS('United Data'!$A$3:$A$4341,P$1,'United Data'!$C$3:$C$4341,$A376)&gt;0,1,0)</f>
        <v>0</v>
      </c>
      <c r="Q376">
        <f>IF(COUNTIFS('United Data'!$A$3:$A$4341,Q$1,'United Data'!$C$3:$C$4341,$A376)&gt;0,1,0)</f>
        <v>0</v>
      </c>
      <c r="R376">
        <f>IF(COUNTIFS('United Data'!$A$3:$A$4341,R$1,'United Data'!$C$3:$C$4341,$A376)&gt;0,1,0)</f>
        <v>0</v>
      </c>
      <c r="S376">
        <f t="shared" si="10"/>
        <v>2</v>
      </c>
      <c r="T376">
        <f t="shared" si="11"/>
        <v>2</v>
      </c>
    </row>
    <row r="377" spans="1:20" x14ac:dyDescent="0.2">
      <c r="A377" t="s">
        <v>424</v>
      </c>
      <c r="B377">
        <f>IF(COUNTIFS('United Data'!$A$3:$A$4341,B$1,'United Data'!$C$3:$C$4341,$A377)&gt;0,1,0)</f>
        <v>0</v>
      </c>
      <c r="C377">
        <f>IF(COUNTIFS('United Data'!$A$3:$A$4341,C$1,'United Data'!$C$3:$C$4341,$A377)&gt;0,1,0)</f>
        <v>0</v>
      </c>
      <c r="D377">
        <f>IF(COUNTIFS('United Data'!$A$3:$A$4341,D$1,'United Data'!$C$3:$C$4341,$A377)&gt;0,1,0)</f>
        <v>0</v>
      </c>
      <c r="E377">
        <f>IF(COUNTIFS('United Data'!$A$3:$A$4341,E$1,'United Data'!$C$3:$C$4341,$A377)&gt;0,1,0)</f>
        <v>0</v>
      </c>
      <c r="F377">
        <f>IF(COUNTIFS('United Data'!$A$3:$A$4341,F$1,'United Data'!$C$3:$C$4341,$A377)&gt;0,1,0)</f>
        <v>0</v>
      </c>
      <c r="G377">
        <f>IF(COUNTIFS('United Data'!$A$3:$A$4341,G$1,'United Data'!$C$3:$C$4341,$A377)&gt;0,1,0)</f>
        <v>0</v>
      </c>
      <c r="H377">
        <f>IF(COUNTIFS('United Data'!$A$3:$A$4341,H$1,'United Data'!$C$3:$C$4341,$A377)&gt;0,1,0)</f>
        <v>0</v>
      </c>
      <c r="I377">
        <f>IF(COUNTIFS('United Data'!$A$3:$A$4341,I$1,'United Data'!$C$3:$C$4341,$A377)&gt;0,1,0)</f>
        <v>0</v>
      </c>
      <c r="J377">
        <f>IF(COUNTIFS('United Data'!$A$3:$A$4341,J$1,'United Data'!$C$3:$C$4341,$A377)&gt;0,1,0)</f>
        <v>0</v>
      </c>
      <c r="K377">
        <f>IF(COUNTIFS('United Data'!$A$3:$A$4341,K$1,'United Data'!$C$3:$C$4341,$A377)&gt;0,1,0)</f>
        <v>0</v>
      </c>
      <c r="L377">
        <f>IF(COUNTIFS('United Data'!$A$3:$A$4341,L$1,'United Data'!$C$3:$C$4341,$A377)&gt;0,1,0)</f>
        <v>0</v>
      </c>
      <c r="M377">
        <f>IF(COUNTIFS('United Data'!$A$3:$A$4341,M$1,'United Data'!$C$3:$C$4341,$A377)&gt;0,1,0)</f>
        <v>0</v>
      </c>
      <c r="N377">
        <f>IF(COUNTIFS('United Data'!$A$3:$A$4341,N$1,'United Data'!$C$3:$C$4341,$A377)&gt;0,1,0)</f>
        <v>0</v>
      </c>
      <c r="O377">
        <f>IF(COUNTIFS('United Data'!$A$3:$A$4341,O$1,'United Data'!$C$3:$C$4341,$A377)&gt;0,1,0)</f>
        <v>1</v>
      </c>
      <c r="P377">
        <f>IF(COUNTIFS('United Data'!$A$3:$A$4341,P$1,'United Data'!$C$3:$C$4341,$A377)&gt;0,1,0)</f>
        <v>0</v>
      </c>
      <c r="Q377">
        <f>IF(COUNTIFS('United Data'!$A$3:$A$4341,Q$1,'United Data'!$C$3:$C$4341,$A377)&gt;0,1,0)</f>
        <v>0</v>
      </c>
      <c r="R377">
        <f>IF(COUNTIFS('United Data'!$A$3:$A$4341,R$1,'United Data'!$C$3:$C$4341,$A377)&gt;0,1,0)</f>
        <v>0</v>
      </c>
      <c r="S377">
        <f t="shared" si="10"/>
        <v>1</v>
      </c>
      <c r="T377">
        <f t="shared" si="11"/>
        <v>1</v>
      </c>
    </row>
    <row r="378" spans="1:20" x14ac:dyDescent="0.2">
      <c r="A378" t="s">
        <v>425</v>
      </c>
      <c r="B378">
        <f>IF(COUNTIFS('United Data'!$A$3:$A$4341,B$1,'United Data'!$C$3:$C$4341,$A378)&gt;0,1,0)</f>
        <v>0</v>
      </c>
      <c r="C378">
        <f>IF(COUNTIFS('United Data'!$A$3:$A$4341,C$1,'United Data'!$C$3:$C$4341,$A378)&gt;0,1,0)</f>
        <v>0</v>
      </c>
      <c r="D378">
        <f>IF(COUNTIFS('United Data'!$A$3:$A$4341,D$1,'United Data'!$C$3:$C$4341,$A378)&gt;0,1,0)</f>
        <v>0</v>
      </c>
      <c r="E378">
        <f>IF(COUNTIFS('United Data'!$A$3:$A$4341,E$1,'United Data'!$C$3:$C$4341,$A378)&gt;0,1,0)</f>
        <v>0</v>
      </c>
      <c r="F378">
        <f>IF(COUNTIFS('United Data'!$A$3:$A$4341,F$1,'United Data'!$C$3:$C$4341,$A378)&gt;0,1,0)</f>
        <v>0</v>
      </c>
      <c r="G378">
        <f>IF(COUNTIFS('United Data'!$A$3:$A$4341,G$1,'United Data'!$C$3:$C$4341,$A378)&gt;0,1,0)</f>
        <v>0</v>
      </c>
      <c r="H378">
        <f>IF(COUNTIFS('United Data'!$A$3:$A$4341,H$1,'United Data'!$C$3:$C$4341,$A378)&gt;0,1,0)</f>
        <v>0</v>
      </c>
      <c r="I378">
        <f>IF(COUNTIFS('United Data'!$A$3:$A$4341,I$1,'United Data'!$C$3:$C$4341,$A378)&gt;0,1,0)</f>
        <v>0</v>
      </c>
      <c r="J378">
        <f>IF(COUNTIFS('United Data'!$A$3:$A$4341,J$1,'United Data'!$C$3:$C$4341,$A378)&gt;0,1,0)</f>
        <v>0</v>
      </c>
      <c r="K378">
        <f>IF(COUNTIFS('United Data'!$A$3:$A$4341,K$1,'United Data'!$C$3:$C$4341,$A378)&gt;0,1,0)</f>
        <v>0</v>
      </c>
      <c r="L378">
        <f>IF(COUNTIFS('United Data'!$A$3:$A$4341,L$1,'United Data'!$C$3:$C$4341,$A378)&gt;0,1,0)</f>
        <v>0</v>
      </c>
      <c r="M378">
        <f>IF(COUNTIFS('United Data'!$A$3:$A$4341,M$1,'United Data'!$C$3:$C$4341,$A378)&gt;0,1,0)</f>
        <v>0</v>
      </c>
      <c r="N378">
        <f>IF(COUNTIFS('United Data'!$A$3:$A$4341,N$1,'United Data'!$C$3:$C$4341,$A378)&gt;0,1,0)</f>
        <v>0</v>
      </c>
      <c r="O378">
        <f>IF(COUNTIFS('United Data'!$A$3:$A$4341,O$1,'United Data'!$C$3:$C$4341,$A378)&gt;0,1,0)</f>
        <v>0</v>
      </c>
      <c r="P378">
        <f>IF(COUNTIFS('United Data'!$A$3:$A$4341,P$1,'United Data'!$C$3:$C$4341,$A378)&gt;0,1,0)</f>
        <v>1</v>
      </c>
      <c r="Q378">
        <f>IF(COUNTIFS('United Data'!$A$3:$A$4341,Q$1,'United Data'!$C$3:$C$4341,$A378)&gt;0,1,0)</f>
        <v>0</v>
      </c>
      <c r="R378">
        <f>IF(COUNTIFS('United Data'!$A$3:$A$4341,R$1,'United Data'!$C$3:$C$4341,$A378)&gt;0,1,0)</f>
        <v>0</v>
      </c>
      <c r="S378">
        <f t="shared" si="10"/>
        <v>1</v>
      </c>
      <c r="T378">
        <f t="shared" si="11"/>
        <v>1</v>
      </c>
    </row>
    <row r="379" spans="1:20" x14ac:dyDescent="0.2">
      <c r="A379" t="s">
        <v>426</v>
      </c>
      <c r="B379">
        <f>IF(COUNTIFS('United Data'!$A$3:$A$4341,B$1,'United Data'!$C$3:$C$4341,$A379)&gt;0,1,0)</f>
        <v>0</v>
      </c>
      <c r="C379">
        <f>IF(COUNTIFS('United Data'!$A$3:$A$4341,C$1,'United Data'!$C$3:$C$4341,$A379)&gt;0,1,0)</f>
        <v>0</v>
      </c>
      <c r="D379">
        <f>IF(COUNTIFS('United Data'!$A$3:$A$4341,D$1,'United Data'!$C$3:$C$4341,$A379)&gt;0,1,0)</f>
        <v>0</v>
      </c>
      <c r="E379">
        <f>IF(COUNTIFS('United Data'!$A$3:$A$4341,E$1,'United Data'!$C$3:$C$4341,$A379)&gt;0,1,0)</f>
        <v>0</v>
      </c>
      <c r="F379">
        <f>IF(COUNTIFS('United Data'!$A$3:$A$4341,F$1,'United Data'!$C$3:$C$4341,$A379)&gt;0,1,0)</f>
        <v>0</v>
      </c>
      <c r="G379">
        <f>IF(COUNTIFS('United Data'!$A$3:$A$4341,G$1,'United Data'!$C$3:$C$4341,$A379)&gt;0,1,0)</f>
        <v>0</v>
      </c>
      <c r="H379">
        <f>IF(COUNTIFS('United Data'!$A$3:$A$4341,H$1,'United Data'!$C$3:$C$4341,$A379)&gt;0,1,0)</f>
        <v>0</v>
      </c>
      <c r="I379">
        <f>IF(COUNTIFS('United Data'!$A$3:$A$4341,I$1,'United Data'!$C$3:$C$4341,$A379)&gt;0,1,0)</f>
        <v>0</v>
      </c>
      <c r="J379">
        <f>IF(COUNTIFS('United Data'!$A$3:$A$4341,J$1,'United Data'!$C$3:$C$4341,$A379)&gt;0,1,0)</f>
        <v>0</v>
      </c>
      <c r="K379">
        <f>IF(COUNTIFS('United Data'!$A$3:$A$4341,K$1,'United Data'!$C$3:$C$4341,$A379)&gt;0,1,0)</f>
        <v>0</v>
      </c>
      <c r="L379">
        <f>IF(COUNTIFS('United Data'!$A$3:$A$4341,L$1,'United Data'!$C$3:$C$4341,$A379)&gt;0,1,0)</f>
        <v>0</v>
      </c>
      <c r="M379">
        <f>IF(COUNTIFS('United Data'!$A$3:$A$4341,M$1,'United Data'!$C$3:$C$4341,$A379)&gt;0,1,0)</f>
        <v>0</v>
      </c>
      <c r="N379">
        <f>IF(COUNTIFS('United Data'!$A$3:$A$4341,N$1,'United Data'!$C$3:$C$4341,$A379)&gt;0,1,0)</f>
        <v>0</v>
      </c>
      <c r="O379">
        <f>IF(COUNTIFS('United Data'!$A$3:$A$4341,O$1,'United Data'!$C$3:$C$4341,$A379)&gt;0,1,0)</f>
        <v>0</v>
      </c>
      <c r="P379">
        <f>IF(COUNTIFS('United Data'!$A$3:$A$4341,P$1,'United Data'!$C$3:$C$4341,$A379)&gt;0,1,0)</f>
        <v>1</v>
      </c>
      <c r="Q379">
        <f>IF(COUNTIFS('United Data'!$A$3:$A$4341,Q$1,'United Data'!$C$3:$C$4341,$A379)&gt;0,1,0)</f>
        <v>0</v>
      </c>
      <c r="R379">
        <f>IF(COUNTIFS('United Data'!$A$3:$A$4341,R$1,'United Data'!$C$3:$C$4341,$A379)&gt;0,1,0)</f>
        <v>0</v>
      </c>
      <c r="S379">
        <f t="shared" si="10"/>
        <v>1</v>
      </c>
      <c r="T379">
        <f t="shared" si="11"/>
        <v>1</v>
      </c>
    </row>
    <row r="380" spans="1:20" x14ac:dyDescent="0.2">
      <c r="A380" t="s">
        <v>427</v>
      </c>
      <c r="B380">
        <f>IF(COUNTIFS('United Data'!$A$3:$A$4341,B$1,'United Data'!$C$3:$C$4341,$A380)&gt;0,1,0)</f>
        <v>0</v>
      </c>
      <c r="C380">
        <f>IF(COUNTIFS('United Data'!$A$3:$A$4341,C$1,'United Data'!$C$3:$C$4341,$A380)&gt;0,1,0)</f>
        <v>0</v>
      </c>
      <c r="D380">
        <f>IF(COUNTIFS('United Data'!$A$3:$A$4341,D$1,'United Data'!$C$3:$C$4341,$A380)&gt;0,1,0)</f>
        <v>0</v>
      </c>
      <c r="E380">
        <f>IF(COUNTIFS('United Data'!$A$3:$A$4341,E$1,'United Data'!$C$3:$C$4341,$A380)&gt;0,1,0)</f>
        <v>0</v>
      </c>
      <c r="F380">
        <f>IF(COUNTIFS('United Data'!$A$3:$A$4341,F$1,'United Data'!$C$3:$C$4341,$A380)&gt;0,1,0)</f>
        <v>0</v>
      </c>
      <c r="G380">
        <f>IF(COUNTIFS('United Data'!$A$3:$A$4341,G$1,'United Data'!$C$3:$C$4341,$A380)&gt;0,1,0)</f>
        <v>0</v>
      </c>
      <c r="H380">
        <f>IF(COUNTIFS('United Data'!$A$3:$A$4341,H$1,'United Data'!$C$3:$C$4341,$A380)&gt;0,1,0)</f>
        <v>0</v>
      </c>
      <c r="I380">
        <f>IF(COUNTIFS('United Data'!$A$3:$A$4341,I$1,'United Data'!$C$3:$C$4341,$A380)&gt;0,1,0)</f>
        <v>0</v>
      </c>
      <c r="J380">
        <f>IF(COUNTIFS('United Data'!$A$3:$A$4341,J$1,'United Data'!$C$3:$C$4341,$A380)&gt;0,1,0)</f>
        <v>0</v>
      </c>
      <c r="K380">
        <f>IF(COUNTIFS('United Data'!$A$3:$A$4341,K$1,'United Data'!$C$3:$C$4341,$A380)&gt;0,1,0)</f>
        <v>0</v>
      </c>
      <c r="L380">
        <f>IF(COUNTIFS('United Data'!$A$3:$A$4341,L$1,'United Data'!$C$3:$C$4341,$A380)&gt;0,1,0)</f>
        <v>0</v>
      </c>
      <c r="M380">
        <f>IF(COUNTIFS('United Data'!$A$3:$A$4341,M$1,'United Data'!$C$3:$C$4341,$A380)&gt;0,1,0)</f>
        <v>0</v>
      </c>
      <c r="N380">
        <f>IF(COUNTIFS('United Data'!$A$3:$A$4341,N$1,'United Data'!$C$3:$C$4341,$A380)&gt;0,1,0)</f>
        <v>0</v>
      </c>
      <c r="O380">
        <f>IF(COUNTIFS('United Data'!$A$3:$A$4341,O$1,'United Data'!$C$3:$C$4341,$A380)&gt;0,1,0)</f>
        <v>0</v>
      </c>
      <c r="P380">
        <f>IF(COUNTIFS('United Data'!$A$3:$A$4341,P$1,'United Data'!$C$3:$C$4341,$A380)&gt;0,1,0)</f>
        <v>1</v>
      </c>
      <c r="Q380">
        <f>IF(COUNTIFS('United Data'!$A$3:$A$4341,Q$1,'United Data'!$C$3:$C$4341,$A380)&gt;0,1,0)</f>
        <v>0</v>
      </c>
      <c r="R380">
        <f>IF(COUNTIFS('United Data'!$A$3:$A$4341,R$1,'United Data'!$C$3:$C$4341,$A380)&gt;0,1,0)</f>
        <v>0</v>
      </c>
      <c r="S380">
        <f t="shared" si="10"/>
        <v>1</v>
      </c>
      <c r="T380">
        <f t="shared" si="11"/>
        <v>1</v>
      </c>
    </row>
    <row r="381" spans="1:20" x14ac:dyDescent="0.2">
      <c r="A381" t="s">
        <v>428</v>
      </c>
      <c r="B381">
        <f>IF(COUNTIFS('United Data'!$A$3:$A$4341,B$1,'United Data'!$C$3:$C$4341,$A381)&gt;0,1,0)</f>
        <v>0</v>
      </c>
      <c r="C381">
        <f>IF(COUNTIFS('United Data'!$A$3:$A$4341,C$1,'United Data'!$C$3:$C$4341,$A381)&gt;0,1,0)</f>
        <v>0</v>
      </c>
      <c r="D381">
        <f>IF(COUNTIFS('United Data'!$A$3:$A$4341,D$1,'United Data'!$C$3:$C$4341,$A381)&gt;0,1,0)</f>
        <v>0</v>
      </c>
      <c r="E381">
        <f>IF(COUNTIFS('United Data'!$A$3:$A$4341,E$1,'United Data'!$C$3:$C$4341,$A381)&gt;0,1,0)</f>
        <v>0</v>
      </c>
      <c r="F381">
        <f>IF(COUNTIFS('United Data'!$A$3:$A$4341,F$1,'United Data'!$C$3:$C$4341,$A381)&gt;0,1,0)</f>
        <v>0</v>
      </c>
      <c r="G381">
        <f>IF(COUNTIFS('United Data'!$A$3:$A$4341,G$1,'United Data'!$C$3:$C$4341,$A381)&gt;0,1,0)</f>
        <v>0</v>
      </c>
      <c r="H381">
        <f>IF(COUNTIFS('United Data'!$A$3:$A$4341,H$1,'United Data'!$C$3:$C$4341,$A381)&gt;0,1,0)</f>
        <v>0</v>
      </c>
      <c r="I381">
        <f>IF(COUNTIFS('United Data'!$A$3:$A$4341,I$1,'United Data'!$C$3:$C$4341,$A381)&gt;0,1,0)</f>
        <v>0</v>
      </c>
      <c r="J381">
        <f>IF(COUNTIFS('United Data'!$A$3:$A$4341,J$1,'United Data'!$C$3:$C$4341,$A381)&gt;0,1,0)</f>
        <v>0</v>
      </c>
      <c r="K381">
        <f>IF(COUNTIFS('United Data'!$A$3:$A$4341,K$1,'United Data'!$C$3:$C$4341,$A381)&gt;0,1,0)</f>
        <v>0</v>
      </c>
      <c r="L381">
        <f>IF(COUNTIFS('United Data'!$A$3:$A$4341,L$1,'United Data'!$C$3:$C$4341,$A381)&gt;0,1,0)</f>
        <v>0</v>
      </c>
      <c r="M381">
        <f>IF(COUNTIFS('United Data'!$A$3:$A$4341,M$1,'United Data'!$C$3:$C$4341,$A381)&gt;0,1,0)</f>
        <v>0</v>
      </c>
      <c r="N381">
        <f>IF(COUNTIFS('United Data'!$A$3:$A$4341,N$1,'United Data'!$C$3:$C$4341,$A381)&gt;0,1,0)</f>
        <v>0</v>
      </c>
      <c r="O381">
        <f>IF(COUNTIFS('United Data'!$A$3:$A$4341,O$1,'United Data'!$C$3:$C$4341,$A381)&gt;0,1,0)</f>
        <v>0</v>
      </c>
      <c r="P381">
        <f>IF(COUNTIFS('United Data'!$A$3:$A$4341,P$1,'United Data'!$C$3:$C$4341,$A381)&gt;0,1,0)</f>
        <v>0</v>
      </c>
      <c r="Q381">
        <f>IF(COUNTIFS('United Data'!$A$3:$A$4341,Q$1,'United Data'!$C$3:$C$4341,$A381)&gt;0,1,0)</f>
        <v>1</v>
      </c>
      <c r="R381">
        <f>IF(COUNTIFS('United Data'!$A$3:$A$4341,R$1,'United Data'!$C$3:$C$4341,$A381)&gt;0,1,0)</f>
        <v>0</v>
      </c>
      <c r="S381">
        <f t="shared" si="10"/>
        <v>1</v>
      </c>
      <c r="T381">
        <f t="shared" si="11"/>
        <v>1</v>
      </c>
    </row>
    <row r="382" spans="1:20" x14ac:dyDescent="0.2">
      <c r="A382" t="s">
        <v>429</v>
      </c>
      <c r="B382">
        <f>IF(COUNTIFS('United Data'!$A$3:$A$4341,B$1,'United Data'!$C$3:$C$4341,$A382)&gt;0,1,0)</f>
        <v>0</v>
      </c>
      <c r="C382">
        <f>IF(COUNTIFS('United Data'!$A$3:$A$4341,C$1,'United Data'!$C$3:$C$4341,$A382)&gt;0,1,0)</f>
        <v>0</v>
      </c>
      <c r="D382">
        <f>IF(COUNTIFS('United Data'!$A$3:$A$4341,D$1,'United Data'!$C$3:$C$4341,$A382)&gt;0,1,0)</f>
        <v>0</v>
      </c>
      <c r="E382">
        <f>IF(COUNTIFS('United Data'!$A$3:$A$4341,E$1,'United Data'!$C$3:$C$4341,$A382)&gt;0,1,0)</f>
        <v>0</v>
      </c>
      <c r="F382">
        <f>IF(COUNTIFS('United Data'!$A$3:$A$4341,F$1,'United Data'!$C$3:$C$4341,$A382)&gt;0,1,0)</f>
        <v>0</v>
      </c>
      <c r="G382">
        <f>IF(COUNTIFS('United Data'!$A$3:$A$4341,G$1,'United Data'!$C$3:$C$4341,$A382)&gt;0,1,0)</f>
        <v>0</v>
      </c>
      <c r="H382">
        <f>IF(COUNTIFS('United Data'!$A$3:$A$4341,H$1,'United Data'!$C$3:$C$4341,$A382)&gt;0,1,0)</f>
        <v>0</v>
      </c>
      <c r="I382">
        <f>IF(COUNTIFS('United Data'!$A$3:$A$4341,I$1,'United Data'!$C$3:$C$4341,$A382)&gt;0,1,0)</f>
        <v>0</v>
      </c>
      <c r="J382">
        <f>IF(COUNTIFS('United Data'!$A$3:$A$4341,J$1,'United Data'!$C$3:$C$4341,$A382)&gt;0,1,0)</f>
        <v>0</v>
      </c>
      <c r="K382">
        <f>IF(COUNTIFS('United Data'!$A$3:$A$4341,K$1,'United Data'!$C$3:$C$4341,$A382)&gt;0,1,0)</f>
        <v>0</v>
      </c>
      <c r="L382">
        <f>IF(COUNTIFS('United Data'!$A$3:$A$4341,L$1,'United Data'!$C$3:$C$4341,$A382)&gt;0,1,0)</f>
        <v>0</v>
      </c>
      <c r="M382">
        <f>IF(COUNTIFS('United Data'!$A$3:$A$4341,M$1,'United Data'!$C$3:$C$4341,$A382)&gt;0,1,0)</f>
        <v>0</v>
      </c>
      <c r="N382">
        <f>IF(COUNTIFS('United Data'!$A$3:$A$4341,N$1,'United Data'!$C$3:$C$4341,$A382)&gt;0,1,0)</f>
        <v>0</v>
      </c>
      <c r="O382">
        <f>IF(COUNTIFS('United Data'!$A$3:$A$4341,O$1,'United Data'!$C$3:$C$4341,$A382)&gt;0,1,0)</f>
        <v>0</v>
      </c>
      <c r="P382">
        <f>IF(COUNTIFS('United Data'!$A$3:$A$4341,P$1,'United Data'!$C$3:$C$4341,$A382)&gt;0,1,0)</f>
        <v>0</v>
      </c>
      <c r="Q382">
        <f>IF(COUNTIFS('United Data'!$A$3:$A$4341,Q$1,'United Data'!$C$3:$C$4341,$A382)&gt;0,1,0)</f>
        <v>1</v>
      </c>
      <c r="R382">
        <f>IF(COUNTIFS('United Data'!$A$3:$A$4341,R$1,'United Data'!$C$3:$C$4341,$A382)&gt;0,1,0)</f>
        <v>0</v>
      </c>
      <c r="S382">
        <f t="shared" si="10"/>
        <v>1</v>
      </c>
      <c r="T382">
        <f t="shared" si="11"/>
        <v>1</v>
      </c>
    </row>
    <row r="383" spans="1:20" x14ac:dyDescent="0.2">
      <c r="A383" t="s">
        <v>430</v>
      </c>
      <c r="B383">
        <f>IF(COUNTIFS('United Data'!$A$3:$A$4341,B$1,'United Data'!$C$3:$C$4341,$A383)&gt;0,1,0)</f>
        <v>1</v>
      </c>
      <c r="C383">
        <f>IF(COUNTIFS('United Data'!$A$3:$A$4341,C$1,'United Data'!$C$3:$C$4341,$A383)&gt;0,1,0)</f>
        <v>0</v>
      </c>
      <c r="D383">
        <f>IF(COUNTIFS('United Data'!$A$3:$A$4341,D$1,'United Data'!$C$3:$C$4341,$A383)&gt;0,1,0)</f>
        <v>0</v>
      </c>
      <c r="E383">
        <f>IF(COUNTIFS('United Data'!$A$3:$A$4341,E$1,'United Data'!$C$3:$C$4341,$A383)&gt;0,1,0)</f>
        <v>0</v>
      </c>
      <c r="F383">
        <f>IF(COUNTIFS('United Data'!$A$3:$A$4341,F$1,'United Data'!$C$3:$C$4341,$A383)&gt;0,1,0)</f>
        <v>0</v>
      </c>
      <c r="G383">
        <f>IF(COUNTIFS('United Data'!$A$3:$A$4341,G$1,'United Data'!$C$3:$C$4341,$A383)&gt;0,1,0)</f>
        <v>0</v>
      </c>
      <c r="H383">
        <f>IF(COUNTIFS('United Data'!$A$3:$A$4341,H$1,'United Data'!$C$3:$C$4341,$A383)&gt;0,1,0)</f>
        <v>0</v>
      </c>
      <c r="I383">
        <f>IF(COUNTIFS('United Data'!$A$3:$A$4341,I$1,'United Data'!$C$3:$C$4341,$A383)&gt;0,1,0)</f>
        <v>0</v>
      </c>
      <c r="J383">
        <f>IF(COUNTIFS('United Data'!$A$3:$A$4341,J$1,'United Data'!$C$3:$C$4341,$A383)&gt;0,1,0)</f>
        <v>0</v>
      </c>
      <c r="K383">
        <f>IF(COUNTIFS('United Data'!$A$3:$A$4341,K$1,'United Data'!$C$3:$C$4341,$A383)&gt;0,1,0)</f>
        <v>0</v>
      </c>
      <c r="L383">
        <f>IF(COUNTIFS('United Data'!$A$3:$A$4341,L$1,'United Data'!$C$3:$C$4341,$A383)&gt;0,1,0)</f>
        <v>0</v>
      </c>
      <c r="M383">
        <f>IF(COUNTIFS('United Data'!$A$3:$A$4341,M$1,'United Data'!$C$3:$C$4341,$A383)&gt;0,1,0)</f>
        <v>0</v>
      </c>
      <c r="N383">
        <f>IF(COUNTIFS('United Data'!$A$3:$A$4341,N$1,'United Data'!$C$3:$C$4341,$A383)&gt;0,1,0)</f>
        <v>0</v>
      </c>
      <c r="O383">
        <f>IF(COUNTIFS('United Data'!$A$3:$A$4341,O$1,'United Data'!$C$3:$C$4341,$A383)&gt;0,1,0)</f>
        <v>0</v>
      </c>
      <c r="P383">
        <f>IF(COUNTIFS('United Data'!$A$3:$A$4341,P$1,'United Data'!$C$3:$C$4341,$A383)&gt;0,1,0)</f>
        <v>0</v>
      </c>
      <c r="Q383">
        <f>IF(COUNTIFS('United Data'!$A$3:$A$4341,Q$1,'United Data'!$C$3:$C$4341,$A383)&gt;0,1,0)</f>
        <v>0</v>
      </c>
      <c r="R383">
        <f>IF(COUNTIFS('United Data'!$A$3:$A$4341,R$1,'United Data'!$C$3:$C$4341,$A383)&gt;0,1,0)</f>
        <v>0</v>
      </c>
      <c r="S383">
        <f t="shared" si="10"/>
        <v>1</v>
      </c>
      <c r="T383">
        <f t="shared" si="11"/>
        <v>1</v>
      </c>
    </row>
    <row r="384" spans="1:20" x14ac:dyDescent="0.2">
      <c r="A384" t="s">
        <v>431</v>
      </c>
      <c r="B384">
        <f>IF(COUNTIFS('United Data'!$A$3:$A$4341,B$1,'United Data'!$C$3:$C$4341,$A384)&gt;0,1,0)</f>
        <v>1</v>
      </c>
      <c r="C384">
        <f>IF(COUNTIFS('United Data'!$A$3:$A$4341,C$1,'United Data'!$C$3:$C$4341,$A384)&gt;0,1,0)</f>
        <v>0</v>
      </c>
      <c r="D384">
        <f>IF(COUNTIFS('United Data'!$A$3:$A$4341,D$1,'United Data'!$C$3:$C$4341,$A384)&gt;0,1,0)</f>
        <v>0</v>
      </c>
      <c r="E384">
        <f>IF(COUNTIFS('United Data'!$A$3:$A$4341,E$1,'United Data'!$C$3:$C$4341,$A384)&gt;0,1,0)</f>
        <v>0</v>
      </c>
      <c r="F384">
        <f>IF(COUNTIFS('United Data'!$A$3:$A$4341,F$1,'United Data'!$C$3:$C$4341,$A384)&gt;0,1,0)</f>
        <v>0</v>
      </c>
      <c r="G384">
        <f>IF(COUNTIFS('United Data'!$A$3:$A$4341,G$1,'United Data'!$C$3:$C$4341,$A384)&gt;0,1,0)</f>
        <v>0</v>
      </c>
      <c r="H384">
        <f>IF(COUNTIFS('United Data'!$A$3:$A$4341,H$1,'United Data'!$C$3:$C$4341,$A384)&gt;0,1,0)</f>
        <v>0</v>
      </c>
      <c r="I384">
        <f>IF(COUNTIFS('United Data'!$A$3:$A$4341,I$1,'United Data'!$C$3:$C$4341,$A384)&gt;0,1,0)</f>
        <v>0</v>
      </c>
      <c r="J384">
        <f>IF(COUNTIFS('United Data'!$A$3:$A$4341,J$1,'United Data'!$C$3:$C$4341,$A384)&gt;0,1,0)</f>
        <v>0</v>
      </c>
      <c r="K384">
        <f>IF(COUNTIFS('United Data'!$A$3:$A$4341,K$1,'United Data'!$C$3:$C$4341,$A384)&gt;0,1,0)</f>
        <v>0</v>
      </c>
      <c r="L384">
        <f>IF(COUNTIFS('United Data'!$A$3:$A$4341,L$1,'United Data'!$C$3:$C$4341,$A384)&gt;0,1,0)</f>
        <v>0</v>
      </c>
      <c r="M384">
        <f>IF(COUNTIFS('United Data'!$A$3:$A$4341,M$1,'United Data'!$C$3:$C$4341,$A384)&gt;0,1,0)</f>
        <v>0</v>
      </c>
      <c r="N384">
        <f>IF(COUNTIFS('United Data'!$A$3:$A$4341,N$1,'United Data'!$C$3:$C$4341,$A384)&gt;0,1,0)</f>
        <v>0</v>
      </c>
      <c r="O384">
        <f>IF(COUNTIFS('United Data'!$A$3:$A$4341,O$1,'United Data'!$C$3:$C$4341,$A384)&gt;0,1,0)</f>
        <v>0</v>
      </c>
      <c r="P384">
        <f>IF(COUNTIFS('United Data'!$A$3:$A$4341,P$1,'United Data'!$C$3:$C$4341,$A384)&gt;0,1,0)</f>
        <v>0</v>
      </c>
      <c r="Q384">
        <f>IF(COUNTIFS('United Data'!$A$3:$A$4341,Q$1,'United Data'!$C$3:$C$4341,$A384)&gt;0,1,0)</f>
        <v>0</v>
      </c>
      <c r="R384">
        <f>IF(COUNTIFS('United Data'!$A$3:$A$4341,R$1,'United Data'!$C$3:$C$4341,$A384)&gt;0,1,0)</f>
        <v>0</v>
      </c>
      <c r="S384">
        <f t="shared" si="10"/>
        <v>1</v>
      </c>
      <c r="T384">
        <f t="shared" si="11"/>
        <v>1</v>
      </c>
    </row>
    <row r="385" spans="1:20" x14ac:dyDescent="0.2">
      <c r="A385" t="s">
        <v>433</v>
      </c>
      <c r="B385">
        <f>IF(COUNTIFS('United Data'!$A$3:$A$4341,B$1,'United Data'!$C$3:$C$4341,$A385)&gt;0,1,0)</f>
        <v>0</v>
      </c>
      <c r="C385">
        <f>IF(COUNTIFS('United Data'!$A$3:$A$4341,C$1,'United Data'!$C$3:$C$4341,$A385)&gt;0,1,0)</f>
        <v>1</v>
      </c>
      <c r="D385">
        <f>IF(COUNTIFS('United Data'!$A$3:$A$4341,D$1,'United Data'!$C$3:$C$4341,$A385)&gt;0,1,0)</f>
        <v>0</v>
      </c>
      <c r="E385">
        <f>IF(COUNTIFS('United Data'!$A$3:$A$4341,E$1,'United Data'!$C$3:$C$4341,$A385)&gt;0,1,0)</f>
        <v>1</v>
      </c>
      <c r="F385">
        <f>IF(COUNTIFS('United Data'!$A$3:$A$4341,F$1,'United Data'!$C$3:$C$4341,$A385)&gt;0,1,0)</f>
        <v>0</v>
      </c>
      <c r="G385">
        <f>IF(COUNTIFS('United Data'!$A$3:$A$4341,G$1,'United Data'!$C$3:$C$4341,$A385)&gt;0,1,0)</f>
        <v>0</v>
      </c>
      <c r="H385">
        <f>IF(COUNTIFS('United Data'!$A$3:$A$4341,H$1,'United Data'!$C$3:$C$4341,$A385)&gt;0,1,0)</f>
        <v>0</v>
      </c>
      <c r="I385">
        <f>IF(COUNTIFS('United Data'!$A$3:$A$4341,I$1,'United Data'!$C$3:$C$4341,$A385)&gt;0,1,0)</f>
        <v>0</v>
      </c>
      <c r="J385">
        <f>IF(COUNTIFS('United Data'!$A$3:$A$4341,J$1,'United Data'!$C$3:$C$4341,$A385)&gt;0,1,0)</f>
        <v>0</v>
      </c>
      <c r="K385">
        <f>IF(COUNTIFS('United Data'!$A$3:$A$4341,K$1,'United Data'!$C$3:$C$4341,$A385)&gt;0,1,0)</f>
        <v>0</v>
      </c>
      <c r="L385">
        <f>IF(COUNTIFS('United Data'!$A$3:$A$4341,L$1,'United Data'!$C$3:$C$4341,$A385)&gt;0,1,0)</f>
        <v>0</v>
      </c>
      <c r="M385">
        <f>IF(COUNTIFS('United Data'!$A$3:$A$4341,M$1,'United Data'!$C$3:$C$4341,$A385)&gt;0,1,0)</f>
        <v>0</v>
      </c>
      <c r="N385">
        <f>IF(COUNTIFS('United Data'!$A$3:$A$4341,N$1,'United Data'!$C$3:$C$4341,$A385)&gt;0,1,0)</f>
        <v>0</v>
      </c>
      <c r="O385">
        <f>IF(COUNTIFS('United Data'!$A$3:$A$4341,O$1,'United Data'!$C$3:$C$4341,$A385)&gt;0,1,0)</f>
        <v>0</v>
      </c>
      <c r="P385">
        <f>IF(COUNTIFS('United Data'!$A$3:$A$4341,P$1,'United Data'!$C$3:$C$4341,$A385)&gt;0,1,0)</f>
        <v>0</v>
      </c>
      <c r="Q385">
        <f>IF(COUNTIFS('United Data'!$A$3:$A$4341,Q$1,'United Data'!$C$3:$C$4341,$A385)&gt;0,1,0)</f>
        <v>0</v>
      </c>
      <c r="R385">
        <f>IF(COUNTIFS('United Data'!$A$3:$A$4341,R$1,'United Data'!$C$3:$C$4341,$A385)&gt;0,1,0)</f>
        <v>0</v>
      </c>
      <c r="S385">
        <f t="shared" si="10"/>
        <v>2</v>
      </c>
      <c r="T385">
        <f t="shared" si="11"/>
        <v>2</v>
      </c>
    </row>
    <row r="386" spans="1:20" x14ac:dyDescent="0.2">
      <c r="A386" t="s">
        <v>434</v>
      </c>
      <c r="B386">
        <f>IF(COUNTIFS('United Data'!$A$3:$A$4341,B$1,'United Data'!$C$3:$C$4341,$A386)&gt;0,1,0)</f>
        <v>0</v>
      </c>
      <c r="C386">
        <f>IF(COUNTIFS('United Data'!$A$3:$A$4341,C$1,'United Data'!$C$3:$C$4341,$A386)&gt;0,1,0)</f>
        <v>1</v>
      </c>
      <c r="D386">
        <f>IF(COUNTIFS('United Data'!$A$3:$A$4341,D$1,'United Data'!$C$3:$C$4341,$A386)&gt;0,1,0)</f>
        <v>0</v>
      </c>
      <c r="E386">
        <f>IF(COUNTIFS('United Data'!$A$3:$A$4341,E$1,'United Data'!$C$3:$C$4341,$A386)&gt;0,1,0)</f>
        <v>0</v>
      </c>
      <c r="F386">
        <f>IF(COUNTIFS('United Data'!$A$3:$A$4341,F$1,'United Data'!$C$3:$C$4341,$A386)&gt;0,1,0)</f>
        <v>0</v>
      </c>
      <c r="G386">
        <f>IF(COUNTIFS('United Data'!$A$3:$A$4341,G$1,'United Data'!$C$3:$C$4341,$A386)&gt;0,1,0)</f>
        <v>0</v>
      </c>
      <c r="H386">
        <f>IF(COUNTIFS('United Data'!$A$3:$A$4341,H$1,'United Data'!$C$3:$C$4341,$A386)&gt;0,1,0)</f>
        <v>0</v>
      </c>
      <c r="I386">
        <f>IF(COUNTIFS('United Data'!$A$3:$A$4341,I$1,'United Data'!$C$3:$C$4341,$A386)&gt;0,1,0)</f>
        <v>0</v>
      </c>
      <c r="J386">
        <f>IF(COUNTIFS('United Data'!$A$3:$A$4341,J$1,'United Data'!$C$3:$C$4341,$A386)&gt;0,1,0)</f>
        <v>0</v>
      </c>
      <c r="K386">
        <f>IF(COUNTIFS('United Data'!$A$3:$A$4341,K$1,'United Data'!$C$3:$C$4341,$A386)&gt;0,1,0)</f>
        <v>0</v>
      </c>
      <c r="L386">
        <f>IF(COUNTIFS('United Data'!$A$3:$A$4341,L$1,'United Data'!$C$3:$C$4341,$A386)&gt;0,1,0)</f>
        <v>0</v>
      </c>
      <c r="M386">
        <f>IF(COUNTIFS('United Data'!$A$3:$A$4341,M$1,'United Data'!$C$3:$C$4341,$A386)&gt;0,1,0)</f>
        <v>0</v>
      </c>
      <c r="N386">
        <f>IF(COUNTIFS('United Data'!$A$3:$A$4341,N$1,'United Data'!$C$3:$C$4341,$A386)&gt;0,1,0)</f>
        <v>0</v>
      </c>
      <c r="O386">
        <f>IF(COUNTIFS('United Data'!$A$3:$A$4341,O$1,'United Data'!$C$3:$C$4341,$A386)&gt;0,1,0)</f>
        <v>0</v>
      </c>
      <c r="P386">
        <f>IF(COUNTIFS('United Data'!$A$3:$A$4341,P$1,'United Data'!$C$3:$C$4341,$A386)&gt;0,1,0)</f>
        <v>0</v>
      </c>
      <c r="Q386">
        <f>IF(COUNTIFS('United Data'!$A$3:$A$4341,Q$1,'United Data'!$C$3:$C$4341,$A386)&gt;0,1,0)</f>
        <v>0</v>
      </c>
      <c r="R386">
        <f>IF(COUNTIFS('United Data'!$A$3:$A$4341,R$1,'United Data'!$C$3:$C$4341,$A386)&gt;0,1,0)</f>
        <v>0</v>
      </c>
      <c r="S386">
        <f t="shared" ref="S386:S449" si="12">SUM(B386:R386)</f>
        <v>1</v>
      </c>
      <c r="T386">
        <f t="shared" ref="T386:T449" si="13">B386+SUMPRODUCT(--(C386:R386&gt;B386:Q386))</f>
        <v>1</v>
      </c>
    </row>
    <row r="387" spans="1:20" x14ac:dyDescent="0.2">
      <c r="A387" t="s">
        <v>435</v>
      </c>
      <c r="B387">
        <f>IF(COUNTIFS('United Data'!$A$3:$A$4341,B$1,'United Data'!$C$3:$C$4341,$A387)&gt;0,1,0)</f>
        <v>0</v>
      </c>
      <c r="C387">
        <f>IF(COUNTIFS('United Data'!$A$3:$A$4341,C$1,'United Data'!$C$3:$C$4341,$A387)&gt;0,1,0)</f>
        <v>1</v>
      </c>
      <c r="D387">
        <f>IF(COUNTIFS('United Data'!$A$3:$A$4341,D$1,'United Data'!$C$3:$C$4341,$A387)&gt;0,1,0)</f>
        <v>0</v>
      </c>
      <c r="E387">
        <f>IF(COUNTIFS('United Data'!$A$3:$A$4341,E$1,'United Data'!$C$3:$C$4341,$A387)&gt;0,1,0)</f>
        <v>0</v>
      </c>
      <c r="F387">
        <f>IF(COUNTIFS('United Data'!$A$3:$A$4341,F$1,'United Data'!$C$3:$C$4341,$A387)&gt;0,1,0)</f>
        <v>0</v>
      </c>
      <c r="G387">
        <f>IF(COUNTIFS('United Data'!$A$3:$A$4341,G$1,'United Data'!$C$3:$C$4341,$A387)&gt;0,1,0)</f>
        <v>0</v>
      </c>
      <c r="H387">
        <f>IF(COUNTIFS('United Data'!$A$3:$A$4341,H$1,'United Data'!$C$3:$C$4341,$A387)&gt;0,1,0)</f>
        <v>0</v>
      </c>
      <c r="I387">
        <f>IF(COUNTIFS('United Data'!$A$3:$A$4341,I$1,'United Data'!$C$3:$C$4341,$A387)&gt;0,1,0)</f>
        <v>0</v>
      </c>
      <c r="J387">
        <f>IF(COUNTIFS('United Data'!$A$3:$A$4341,J$1,'United Data'!$C$3:$C$4341,$A387)&gt;0,1,0)</f>
        <v>0</v>
      </c>
      <c r="K387">
        <f>IF(COUNTIFS('United Data'!$A$3:$A$4341,K$1,'United Data'!$C$3:$C$4341,$A387)&gt;0,1,0)</f>
        <v>0</v>
      </c>
      <c r="L387">
        <f>IF(COUNTIFS('United Data'!$A$3:$A$4341,L$1,'United Data'!$C$3:$C$4341,$A387)&gt;0,1,0)</f>
        <v>0</v>
      </c>
      <c r="M387">
        <f>IF(COUNTIFS('United Data'!$A$3:$A$4341,M$1,'United Data'!$C$3:$C$4341,$A387)&gt;0,1,0)</f>
        <v>0</v>
      </c>
      <c r="N387">
        <f>IF(COUNTIFS('United Data'!$A$3:$A$4341,N$1,'United Data'!$C$3:$C$4341,$A387)&gt;0,1,0)</f>
        <v>0</v>
      </c>
      <c r="O387">
        <f>IF(COUNTIFS('United Data'!$A$3:$A$4341,O$1,'United Data'!$C$3:$C$4341,$A387)&gt;0,1,0)</f>
        <v>0</v>
      </c>
      <c r="P387">
        <f>IF(COUNTIFS('United Data'!$A$3:$A$4341,P$1,'United Data'!$C$3:$C$4341,$A387)&gt;0,1,0)</f>
        <v>0</v>
      </c>
      <c r="Q387">
        <f>IF(COUNTIFS('United Data'!$A$3:$A$4341,Q$1,'United Data'!$C$3:$C$4341,$A387)&gt;0,1,0)</f>
        <v>0</v>
      </c>
      <c r="R387">
        <f>IF(COUNTIFS('United Data'!$A$3:$A$4341,R$1,'United Data'!$C$3:$C$4341,$A387)&gt;0,1,0)</f>
        <v>0</v>
      </c>
      <c r="S387">
        <f t="shared" si="12"/>
        <v>1</v>
      </c>
      <c r="T387">
        <f t="shared" si="13"/>
        <v>1</v>
      </c>
    </row>
    <row r="388" spans="1:20" x14ac:dyDescent="0.2">
      <c r="A388" t="s">
        <v>436</v>
      </c>
      <c r="B388">
        <f>IF(COUNTIFS('United Data'!$A$3:$A$4341,B$1,'United Data'!$C$3:$C$4341,$A388)&gt;0,1,0)</f>
        <v>0</v>
      </c>
      <c r="C388">
        <f>IF(COUNTIFS('United Data'!$A$3:$A$4341,C$1,'United Data'!$C$3:$C$4341,$A388)&gt;0,1,0)</f>
        <v>1</v>
      </c>
      <c r="D388">
        <f>IF(COUNTIFS('United Data'!$A$3:$A$4341,D$1,'United Data'!$C$3:$C$4341,$A388)&gt;0,1,0)</f>
        <v>0</v>
      </c>
      <c r="E388">
        <f>IF(COUNTIFS('United Data'!$A$3:$A$4341,E$1,'United Data'!$C$3:$C$4341,$A388)&gt;0,1,0)</f>
        <v>0</v>
      </c>
      <c r="F388">
        <f>IF(COUNTIFS('United Data'!$A$3:$A$4341,F$1,'United Data'!$C$3:$C$4341,$A388)&gt;0,1,0)</f>
        <v>0</v>
      </c>
      <c r="G388">
        <f>IF(COUNTIFS('United Data'!$A$3:$A$4341,G$1,'United Data'!$C$3:$C$4341,$A388)&gt;0,1,0)</f>
        <v>0</v>
      </c>
      <c r="H388">
        <f>IF(COUNTIFS('United Data'!$A$3:$A$4341,H$1,'United Data'!$C$3:$C$4341,$A388)&gt;0,1,0)</f>
        <v>0</v>
      </c>
      <c r="I388">
        <f>IF(COUNTIFS('United Data'!$A$3:$A$4341,I$1,'United Data'!$C$3:$C$4341,$A388)&gt;0,1,0)</f>
        <v>0</v>
      </c>
      <c r="J388">
        <f>IF(COUNTIFS('United Data'!$A$3:$A$4341,J$1,'United Data'!$C$3:$C$4341,$A388)&gt;0,1,0)</f>
        <v>0</v>
      </c>
      <c r="K388">
        <f>IF(COUNTIFS('United Data'!$A$3:$A$4341,K$1,'United Data'!$C$3:$C$4341,$A388)&gt;0,1,0)</f>
        <v>0</v>
      </c>
      <c r="L388">
        <f>IF(COUNTIFS('United Data'!$A$3:$A$4341,L$1,'United Data'!$C$3:$C$4341,$A388)&gt;0,1,0)</f>
        <v>0</v>
      </c>
      <c r="M388">
        <f>IF(COUNTIFS('United Data'!$A$3:$A$4341,M$1,'United Data'!$C$3:$C$4341,$A388)&gt;0,1,0)</f>
        <v>0</v>
      </c>
      <c r="N388">
        <f>IF(COUNTIFS('United Data'!$A$3:$A$4341,N$1,'United Data'!$C$3:$C$4341,$A388)&gt;0,1,0)</f>
        <v>0</v>
      </c>
      <c r="O388">
        <f>IF(COUNTIFS('United Data'!$A$3:$A$4341,O$1,'United Data'!$C$3:$C$4341,$A388)&gt;0,1,0)</f>
        <v>0</v>
      </c>
      <c r="P388">
        <f>IF(COUNTIFS('United Data'!$A$3:$A$4341,P$1,'United Data'!$C$3:$C$4341,$A388)&gt;0,1,0)</f>
        <v>0</v>
      </c>
      <c r="Q388">
        <f>IF(COUNTIFS('United Data'!$A$3:$A$4341,Q$1,'United Data'!$C$3:$C$4341,$A388)&gt;0,1,0)</f>
        <v>0</v>
      </c>
      <c r="R388">
        <f>IF(COUNTIFS('United Data'!$A$3:$A$4341,R$1,'United Data'!$C$3:$C$4341,$A388)&gt;0,1,0)</f>
        <v>0</v>
      </c>
      <c r="S388">
        <f t="shared" si="12"/>
        <v>1</v>
      </c>
      <c r="T388">
        <f t="shared" si="13"/>
        <v>1</v>
      </c>
    </row>
    <row r="389" spans="1:20" x14ac:dyDescent="0.2">
      <c r="A389" t="s">
        <v>437</v>
      </c>
      <c r="B389">
        <f>IF(COUNTIFS('United Data'!$A$3:$A$4341,B$1,'United Data'!$C$3:$C$4341,$A389)&gt;0,1,0)</f>
        <v>0</v>
      </c>
      <c r="C389">
        <f>IF(COUNTIFS('United Data'!$A$3:$A$4341,C$1,'United Data'!$C$3:$C$4341,$A389)&gt;0,1,0)</f>
        <v>1</v>
      </c>
      <c r="D389">
        <f>IF(COUNTIFS('United Data'!$A$3:$A$4341,D$1,'United Data'!$C$3:$C$4341,$A389)&gt;0,1,0)</f>
        <v>0</v>
      </c>
      <c r="E389">
        <f>IF(COUNTIFS('United Data'!$A$3:$A$4341,E$1,'United Data'!$C$3:$C$4341,$A389)&gt;0,1,0)</f>
        <v>0</v>
      </c>
      <c r="F389">
        <f>IF(COUNTIFS('United Data'!$A$3:$A$4341,F$1,'United Data'!$C$3:$C$4341,$A389)&gt;0,1,0)</f>
        <v>0</v>
      </c>
      <c r="G389">
        <f>IF(COUNTIFS('United Data'!$A$3:$A$4341,G$1,'United Data'!$C$3:$C$4341,$A389)&gt;0,1,0)</f>
        <v>0</v>
      </c>
      <c r="H389">
        <f>IF(COUNTIFS('United Data'!$A$3:$A$4341,H$1,'United Data'!$C$3:$C$4341,$A389)&gt;0,1,0)</f>
        <v>0</v>
      </c>
      <c r="I389">
        <f>IF(COUNTIFS('United Data'!$A$3:$A$4341,I$1,'United Data'!$C$3:$C$4341,$A389)&gt;0,1,0)</f>
        <v>0</v>
      </c>
      <c r="J389">
        <f>IF(COUNTIFS('United Data'!$A$3:$A$4341,J$1,'United Data'!$C$3:$C$4341,$A389)&gt;0,1,0)</f>
        <v>0</v>
      </c>
      <c r="K389">
        <f>IF(COUNTIFS('United Data'!$A$3:$A$4341,K$1,'United Data'!$C$3:$C$4341,$A389)&gt;0,1,0)</f>
        <v>0</v>
      </c>
      <c r="L389">
        <f>IF(COUNTIFS('United Data'!$A$3:$A$4341,L$1,'United Data'!$C$3:$C$4341,$A389)&gt;0,1,0)</f>
        <v>0</v>
      </c>
      <c r="M389">
        <f>IF(COUNTIFS('United Data'!$A$3:$A$4341,M$1,'United Data'!$C$3:$C$4341,$A389)&gt;0,1,0)</f>
        <v>0</v>
      </c>
      <c r="N389">
        <f>IF(COUNTIFS('United Data'!$A$3:$A$4341,N$1,'United Data'!$C$3:$C$4341,$A389)&gt;0,1,0)</f>
        <v>0</v>
      </c>
      <c r="O389">
        <f>IF(COUNTIFS('United Data'!$A$3:$A$4341,O$1,'United Data'!$C$3:$C$4341,$A389)&gt;0,1,0)</f>
        <v>0</v>
      </c>
      <c r="P389">
        <f>IF(COUNTIFS('United Data'!$A$3:$A$4341,P$1,'United Data'!$C$3:$C$4341,$A389)&gt;0,1,0)</f>
        <v>0</v>
      </c>
      <c r="Q389">
        <f>IF(COUNTIFS('United Data'!$A$3:$A$4341,Q$1,'United Data'!$C$3:$C$4341,$A389)&gt;0,1,0)</f>
        <v>0</v>
      </c>
      <c r="R389">
        <f>IF(COUNTIFS('United Data'!$A$3:$A$4341,R$1,'United Data'!$C$3:$C$4341,$A389)&gt;0,1,0)</f>
        <v>0</v>
      </c>
      <c r="S389">
        <f t="shared" si="12"/>
        <v>1</v>
      </c>
      <c r="T389">
        <f t="shared" si="13"/>
        <v>1</v>
      </c>
    </row>
    <row r="390" spans="1:20" x14ac:dyDescent="0.2">
      <c r="A390" t="s">
        <v>438</v>
      </c>
      <c r="B390">
        <f>IF(COUNTIFS('United Data'!$A$3:$A$4341,B$1,'United Data'!$C$3:$C$4341,$A390)&gt;0,1,0)</f>
        <v>0</v>
      </c>
      <c r="C390">
        <f>IF(COUNTIFS('United Data'!$A$3:$A$4341,C$1,'United Data'!$C$3:$C$4341,$A390)&gt;0,1,0)</f>
        <v>1</v>
      </c>
      <c r="D390">
        <f>IF(COUNTIFS('United Data'!$A$3:$A$4341,D$1,'United Data'!$C$3:$C$4341,$A390)&gt;0,1,0)</f>
        <v>1</v>
      </c>
      <c r="E390">
        <f>IF(COUNTIFS('United Data'!$A$3:$A$4341,E$1,'United Data'!$C$3:$C$4341,$A390)&gt;0,1,0)</f>
        <v>0</v>
      </c>
      <c r="F390">
        <f>IF(COUNTIFS('United Data'!$A$3:$A$4341,F$1,'United Data'!$C$3:$C$4341,$A390)&gt;0,1,0)</f>
        <v>0</v>
      </c>
      <c r="G390">
        <f>IF(COUNTIFS('United Data'!$A$3:$A$4341,G$1,'United Data'!$C$3:$C$4341,$A390)&gt;0,1,0)</f>
        <v>0</v>
      </c>
      <c r="H390">
        <f>IF(COUNTIFS('United Data'!$A$3:$A$4341,H$1,'United Data'!$C$3:$C$4341,$A390)&gt;0,1,0)</f>
        <v>0</v>
      </c>
      <c r="I390">
        <f>IF(COUNTIFS('United Data'!$A$3:$A$4341,I$1,'United Data'!$C$3:$C$4341,$A390)&gt;0,1,0)</f>
        <v>0</v>
      </c>
      <c r="J390">
        <f>IF(COUNTIFS('United Data'!$A$3:$A$4341,J$1,'United Data'!$C$3:$C$4341,$A390)&gt;0,1,0)</f>
        <v>0</v>
      </c>
      <c r="K390">
        <f>IF(COUNTIFS('United Data'!$A$3:$A$4341,K$1,'United Data'!$C$3:$C$4341,$A390)&gt;0,1,0)</f>
        <v>0</v>
      </c>
      <c r="L390">
        <f>IF(COUNTIFS('United Data'!$A$3:$A$4341,L$1,'United Data'!$C$3:$C$4341,$A390)&gt;0,1,0)</f>
        <v>0</v>
      </c>
      <c r="M390">
        <f>IF(COUNTIFS('United Data'!$A$3:$A$4341,M$1,'United Data'!$C$3:$C$4341,$A390)&gt;0,1,0)</f>
        <v>0</v>
      </c>
      <c r="N390">
        <f>IF(COUNTIFS('United Data'!$A$3:$A$4341,N$1,'United Data'!$C$3:$C$4341,$A390)&gt;0,1,0)</f>
        <v>0</v>
      </c>
      <c r="O390">
        <f>IF(COUNTIFS('United Data'!$A$3:$A$4341,O$1,'United Data'!$C$3:$C$4341,$A390)&gt;0,1,0)</f>
        <v>0</v>
      </c>
      <c r="P390">
        <f>IF(COUNTIFS('United Data'!$A$3:$A$4341,P$1,'United Data'!$C$3:$C$4341,$A390)&gt;0,1,0)</f>
        <v>0</v>
      </c>
      <c r="Q390">
        <f>IF(COUNTIFS('United Data'!$A$3:$A$4341,Q$1,'United Data'!$C$3:$C$4341,$A390)&gt;0,1,0)</f>
        <v>0</v>
      </c>
      <c r="R390">
        <f>IF(COUNTIFS('United Data'!$A$3:$A$4341,R$1,'United Data'!$C$3:$C$4341,$A390)&gt;0,1,0)</f>
        <v>0</v>
      </c>
      <c r="S390">
        <f t="shared" si="12"/>
        <v>2</v>
      </c>
      <c r="T390">
        <f t="shared" si="13"/>
        <v>1</v>
      </c>
    </row>
    <row r="391" spans="1:20" x14ac:dyDescent="0.2">
      <c r="A391" t="s">
        <v>439</v>
      </c>
      <c r="B391">
        <f>IF(COUNTIFS('United Data'!$A$3:$A$4341,B$1,'United Data'!$C$3:$C$4341,$A391)&gt;0,1,0)</f>
        <v>0</v>
      </c>
      <c r="C391">
        <f>IF(COUNTIFS('United Data'!$A$3:$A$4341,C$1,'United Data'!$C$3:$C$4341,$A391)&gt;0,1,0)</f>
        <v>1</v>
      </c>
      <c r="D391">
        <f>IF(COUNTIFS('United Data'!$A$3:$A$4341,D$1,'United Data'!$C$3:$C$4341,$A391)&gt;0,1,0)</f>
        <v>1</v>
      </c>
      <c r="E391">
        <f>IF(COUNTIFS('United Data'!$A$3:$A$4341,E$1,'United Data'!$C$3:$C$4341,$A391)&gt;0,1,0)</f>
        <v>0</v>
      </c>
      <c r="F391">
        <f>IF(COUNTIFS('United Data'!$A$3:$A$4341,F$1,'United Data'!$C$3:$C$4341,$A391)&gt;0,1,0)</f>
        <v>0</v>
      </c>
      <c r="G391">
        <f>IF(COUNTIFS('United Data'!$A$3:$A$4341,G$1,'United Data'!$C$3:$C$4341,$A391)&gt;0,1,0)</f>
        <v>0</v>
      </c>
      <c r="H391">
        <f>IF(COUNTIFS('United Data'!$A$3:$A$4341,H$1,'United Data'!$C$3:$C$4341,$A391)&gt;0,1,0)</f>
        <v>0</v>
      </c>
      <c r="I391">
        <f>IF(COUNTIFS('United Data'!$A$3:$A$4341,I$1,'United Data'!$C$3:$C$4341,$A391)&gt;0,1,0)</f>
        <v>0</v>
      </c>
      <c r="J391">
        <f>IF(COUNTIFS('United Data'!$A$3:$A$4341,J$1,'United Data'!$C$3:$C$4341,$A391)&gt;0,1,0)</f>
        <v>0</v>
      </c>
      <c r="K391">
        <f>IF(COUNTIFS('United Data'!$A$3:$A$4341,K$1,'United Data'!$C$3:$C$4341,$A391)&gt;0,1,0)</f>
        <v>0</v>
      </c>
      <c r="L391">
        <f>IF(COUNTIFS('United Data'!$A$3:$A$4341,L$1,'United Data'!$C$3:$C$4341,$A391)&gt;0,1,0)</f>
        <v>0</v>
      </c>
      <c r="M391">
        <f>IF(COUNTIFS('United Data'!$A$3:$A$4341,M$1,'United Data'!$C$3:$C$4341,$A391)&gt;0,1,0)</f>
        <v>0</v>
      </c>
      <c r="N391">
        <f>IF(COUNTIFS('United Data'!$A$3:$A$4341,N$1,'United Data'!$C$3:$C$4341,$A391)&gt;0,1,0)</f>
        <v>0</v>
      </c>
      <c r="O391">
        <f>IF(COUNTIFS('United Data'!$A$3:$A$4341,O$1,'United Data'!$C$3:$C$4341,$A391)&gt;0,1,0)</f>
        <v>0</v>
      </c>
      <c r="P391">
        <f>IF(COUNTIFS('United Data'!$A$3:$A$4341,P$1,'United Data'!$C$3:$C$4341,$A391)&gt;0,1,0)</f>
        <v>0</v>
      </c>
      <c r="Q391">
        <f>IF(COUNTIFS('United Data'!$A$3:$A$4341,Q$1,'United Data'!$C$3:$C$4341,$A391)&gt;0,1,0)</f>
        <v>0</v>
      </c>
      <c r="R391">
        <f>IF(COUNTIFS('United Data'!$A$3:$A$4341,R$1,'United Data'!$C$3:$C$4341,$A391)&gt;0,1,0)</f>
        <v>0</v>
      </c>
      <c r="S391">
        <f t="shared" si="12"/>
        <v>2</v>
      </c>
      <c r="T391">
        <f t="shared" si="13"/>
        <v>1</v>
      </c>
    </row>
    <row r="392" spans="1:20" x14ac:dyDescent="0.2">
      <c r="A392" t="s">
        <v>440</v>
      </c>
      <c r="B392">
        <f>IF(COUNTIFS('United Data'!$A$3:$A$4341,B$1,'United Data'!$C$3:$C$4341,$A392)&gt;0,1,0)</f>
        <v>0</v>
      </c>
      <c r="C392">
        <f>IF(COUNTIFS('United Data'!$A$3:$A$4341,C$1,'United Data'!$C$3:$C$4341,$A392)&gt;0,1,0)</f>
        <v>1</v>
      </c>
      <c r="D392">
        <f>IF(COUNTIFS('United Data'!$A$3:$A$4341,D$1,'United Data'!$C$3:$C$4341,$A392)&gt;0,1,0)</f>
        <v>1</v>
      </c>
      <c r="E392">
        <f>IF(COUNTIFS('United Data'!$A$3:$A$4341,E$1,'United Data'!$C$3:$C$4341,$A392)&gt;0,1,0)</f>
        <v>0</v>
      </c>
      <c r="F392">
        <f>IF(COUNTIFS('United Data'!$A$3:$A$4341,F$1,'United Data'!$C$3:$C$4341,$A392)&gt;0,1,0)</f>
        <v>0</v>
      </c>
      <c r="G392">
        <f>IF(COUNTIFS('United Data'!$A$3:$A$4341,G$1,'United Data'!$C$3:$C$4341,$A392)&gt;0,1,0)</f>
        <v>0</v>
      </c>
      <c r="H392">
        <f>IF(COUNTIFS('United Data'!$A$3:$A$4341,H$1,'United Data'!$C$3:$C$4341,$A392)&gt;0,1,0)</f>
        <v>0</v>
      </c>
      <c r="I392">
        <f>IF(COUNTIFS('United Data'!$A$3:$A$4341,I$1,'United Data'!$C$3:$C$4341,$A392)&gt;0,1,0)</f>
        <v>0</v>
      </c>
      <c r="J392">
        <f>IF(COUNTIFS('United Data'!$A$3:$A$4341,J$1,'United Data'!$C$3:$C$4341,$A392)&gt;0,1,0)</f>
        <v>0</v>
      </c>
      <c r="K392">
        <f>IF(COUNTIFS('United Data'!$A$3:$A$4341,K$1,'United Data'!$C$3:$C$4341,$A392)&gt;0,1,0)</f>
        <v>0</v>
      </c>
      <c r="L392">
        <f>IF(COUNTIFS('United Data'!$A$3:$A$4341,L$1,'United Data'!$C$3:$C$4341,$A392)&gt;0,1,0)</f>
        <v>0</v>
      </c>
      <c r="M392">
        <f>IF(COUNTIFS('United Data'!$A$3:$A$4341,M$1,'United Data'!$C$3:$C$4341,$A392)&gt;0,1,0)</f>
        <v>0</v>
      </c>
      <c r="N392">
        <f>IF(COUNTIFS('United Data'!$A$3:$A$4341,N$1,'United Data'!$C$3:$C$4341,$A392)&gt;0,1,0)</f>
        <v>0</v>
      </c>
      <c r="O392">
        <f>IF(COUNTIFS('United Data'!$A$3:$A$4341,O$1,'United Data'!$C$3:$C$4341,$A392)&gt;0,1,0)</f>
        <v>0</v>
      </c>
      <c r="P392">
        <f>IF(COUNTIFS('United Data'!$A$3:$A$4341,P$1,'United Data'!$C$3:$C$4341,$A392)&gt;0,1,0)</f>
        <v>0</v>
      </c>
      <c r="Q392">
        <f>IF(COUNTIFS('United Data'!$A$3:$A$4341,Q$1,'United Data'!$C$3:$C$4341,$A392)&gt;0,1,0)</f>
        <v>0</v>
      </c>
      <c r="R392">
        <f>IF(COUNTIFS('United Data'!$A$3:$A$4341,R$1,'United Data'!$C$3:$C$4341,$A392)&gt;0,1,0)</f>
        <v>0</v>
      </c>
      <c r="S392">
        <f t="shared" si="12"/>
        <v>2</v>
      </c>
      <c r="T392">
        <f t="shared" si="13"/>
        <v>1</v>
      </c>
    </row>
    <row r="393" spans="1:20" x14ac:dyDescent="0.2">
      <c r="A393" t="s">
        <v>441</v>
      </c>
      <c r="B393">
        <f>IF(COUNTIFS('United Data'!$A$3:$A$4341,B$1,'United Data'!$C$3:$C$4341,$A393)&gt;0,1,0)</f>
        <v>0</v>
      </c>
      <c r="C393">
        <f>IF(COUNTIFS('United Data'!$A$3:$A$4341,C$1,'United Data'!$C$3:$C$4341,$A393)&gt;0,1,0)</f>
        <v>1</v>
      </c>
      <c r="D393">
        <f>IF(COUNTIFS('United Data'!$A$3:$A$4341,D$1,'United Data'!$C$3:$C$4341,$A393)&gt;0,1,0)</f>
        <v>1</v>
      </c>
      <c r="E393">
        <f>IF(COUNTIFS('United Data'!$A$3:$A$4341,E$1,'United Data'!$C$3:$C$4341,$A393)&gt;0,1,0)</f>
        <v>0</v>
      </c>
      <c r="F393">
        <f>IF(COUNTIFS('United Data'!$A$3:$A$4341,F$1,'United Data'!$C$3:$C$4341,$A393)&gt;0,1,0)</f>
        <v>1</v>
      </c>
      <c r="G393">
        <f>IF(COUNTIFS('United Data'!$A$3:$A$4341,G$1,'United Data'!$C$3:$C$4341,$A393)&gt;0,1,0)</f>
        <v>0</v>
      </c>
      <c r="H393">
        <f>IF(COUNTIFS('United Data'!$A$3:$A$4341,H$1,'United Data'!$C$3:$C$4341,$A393)&gt;0,1,0)</f>
        <v>0</v>
      </c>
      <c r="I393">
        <f>IF(COUNTIFS('United Data'!$A$3:$A$4341,I$1,'United Data'!$C$3:$C$4341,$A393)&gt;0,1,0)</f>
        <v>0</v>
      </c>
      <c r="J393">
        <f>IF(COUNTIFS('United Data'!$A$3:$A$4341,J$1,'United Data'!$C$3:$C$4341,$A393)&gt;0,1,0)</f>
        <v>0</v>
      </c>
      <c r="K393">
        <f>IF(COUNTIFS('United Data'!$A$3:$A$4341,K$1,'United Data'!$C$3:$C$4341,$A393)&gt;0,1,0)</f>
        <v>0</v>
      </c>
      <c r="L393">
        <f>IF(COUNTIFS('United Data'!$A$3:$A$4341,L$1,'United Data'!$C$3:$C$4341,$A393)&gt;0,1,0)</f>
        <v>0</v>
      </c>
      <c r="M393">
        <f>IF(COUNTIFS('United Data'!$A$3:$A$4341,M$1,'United Data'!$C$3:$C$4341,$A393)&gt;0,1,0)</f>
        <v>0</v>
      </c>
      <c r="N393">
        <f>IF(COUNTIFS('United Data'!$A$3:$A$4341,N$1,'United Data'!$C$3:$C$4341,$A393)&gt;0,1,0)</f>
        <v>0</v>
      </c>
      <c r="O393">
        <f>IF(COUNTIFS('United Data'!$A$3:$A$4341,O$1,'United Data'!$C$3:$C$4341,$A393)&gt;0,1,0)</f>
        <v>0</v>
      </c>
      <c r="P393">
        <f>IF(COUNTIFS('United Data'!$A$3:$A$4341,P$1,'United Data'!$C$3:$C$4341,$A393)&gt;0,1,0)</f>
        <v>1</v>
      </c>
      <c r="Q393">
        <f>IF(COUNTIFS('United Data'!$A$3:$A$4341,Q$1,'United Data'!$C$3:$C$4341,$A393)&gt;0,1,0)</f>
        <v>1</v>
      </c>
      <c r="R393">
        <f>IF(COUNTIFS('United Data'!$A$3:$A$4341,R$1,'United Data'!$C$3:$C$4341,$A393)&gt;0,1,0)</f>
        <v>0</v>
      </c>
      <c r="S393">
        <f t="shared" si="12"/>
        <v>5</v>
      </c>
      <c r="T393">
        <f t="shared" si="13"/>
        <v>3</v>
      </c>
    </row>
    <row r="394" spans="1:20" x14ac:dyDescent="0.2">
      <c r="A394" t="s">
        <v>442</v>
      </c>
      <c r="B394">
        <f>IF(COUNTIFS('United Data'!$A$3:$A$4341,B$1,'United Data'!$C$3:$C$4341,$A394)&gt;0,1,0)</f>
        <v>0</v>
      </c>
      <c r="C394">
        <f>IF(COUNTIFS('United Data'!$A$3:$A$4341,C$1,'United Data'!$C$3:$C$4341,$A394)&gt;0,1,0)</f>
        <v>0</v>
      </c>
      <c r="D394">
        <f>IF(COUNTIFS('United Data'!$A$3:$A$4341,D$1,'United Data'!$C$3:$C$4341,$A394)&gt;0,1,0)</f>
        <v>1</v>
      </c>
      <c r="E394">
        <f>IF(COUNTIFS('United Data'!$A$3:$A$4341,E$1,'United Data'!$C$3:$C$4341,$A394)&gt;0,1,0)</f>
        <v>0</v>
      </c>
      <c r="F394">
        <f>IF(COUNTIFS('United Data'!$A$3:$A$4341,F$1,'United Data'!$C$3:$C$4341,$A394)&gt;0,1,0)</f>
        <v>0</v>
      </c>
      <c r="G394">
        <f>IF(COUNTIFS('United Data'!$A$3:$A$4341,G$1,'United Data'!$C$3:$C$4341,$A394)&gt;0,1,0)</f>
        <v>0</v>
      </c>
      <c r="H394">
        <f>IF(COUNTIFS('United Data'!$A$3:$A$4341,H$1,'United Data'!$C$3:$C$4341,$A394)&gt;0,1,0)</f>
        <v>0</v>
      </c>
      <c r="I394">
        <f>IF(COUNTIFS('United Data'!$A$3:$A$4341,I$1,'United Data'!$C$3:$C$4341,$A394)&gt;0,1,0)</f>
        <v>0</v>
      </c>
      <c r="J394">
        <f>IF(COUNTIFS('United Data'!$A$3:$A$4341,J$1,'United Data'!$C$3:$C$4341,$A394)&gt;0,1,0)</f>
        <v>0</v>
      </c>
      <c r="K394">
        <f>IF(COUNTIFS('United Data'!$A$3:$A$4341,K$1,'United Data'!$C$3:$C$4341,$A394)&gt;0,1,0)</f>
        <v>0</v>
      </c>
      <c r="L394">
        <f>IF(COUNTIFS('United Data'!$A$3:$A$4341,L$1,'United Data'!$C$3:$C$4341,$A394)&gt;0,1,0)</f>
        <v>0</v>
      </c>
      <c r="M394">
        <f>IF(COUNTIFS('United Data'!$A$3:$A$4341,M$1,'United Data'!$C$3:$C$4341,$A394)&gt;0,1,0)</f>
        <v>0</v>
      </c>
      <c r="N394">
        <f>IF(COUNTIFS('United Data'!$A$3:$A$4341,N$1,'United Data'!$C$3:$C$4341,$A394)&gt;0,1,0)</f>
        <v>0</v>
      </c>
      <c r="O394">
        <f>IF(COUNTIFS('United Data'!$A$3:$A$4341,O$1,'United Data'!$C$3:$C$4341,$A394)&gt;0,1,0)</f>
        <v>0</v>
      </c>
      <c r="P394">
        <f>IF(COUNTIFS('United Data'!$A$3:$A$4341,P$1,'United Data'!$C$3:$C$4341,$A394)&gt;0,1,0)</f>
        <v>0</v>
      </c>
      <c r="Q394">
        <f>IF(COUNTIFS('United Data'!$A$3:$A$4341,Q$1,'United Data'!$C$3:$C$4341,$A394)&gt;0,1,0)</f>
        <v>0</v>
      </c>
      <c r="R394">
        <f>IF(COUNTIFS('United Data'!$A$3:$A$4341,R$1,'United Data'!$C$3:$C$4341,$A394)&gt;0,1,0)</f>
        <v>0</v>
      </c>
      <c r="S394">
        <f t="shared" si="12"/>
        <v>1</v>
      </c>
      <c r="T394">
        <f t="shared" si="13"/>
        <v>1</v>
      </c>
    </row>
    <row r="395" spans="1:20" x14ac:dyDescent="0.2">
      <c r="A395" t="s">
        <v>443</v>
      </c>
      <c r="B395">
        <f>IF(COUNTIFS('United Data'!$A$3:$A$4341,B$1,'United Data'!$C$3:$C$4341,$A395)&gt;0,1,0)</f>
        <v>0</v>
      </c>
      <c r="C395">
        <f>IF(COUNTIFS('United Data'!$A$3:$A$4341,C$1,'United Data'!$C$3:$C$4341,$A395)&gt;0,1,0)</f>
        <v>0</v>
      </c>
      <c r="D395">
        <f>IF(COUNTIFS('United Data'!$A$3:$A$4341,D$1,'United Data'!$C$3:$C$4341,$A395)&gt;0,1,0)</f>
        <v>0</v>
      </c>
      <c r="E395">
        <f>IF(COUNTIFS('United Data'!$A$3:$A$4341,E$1,'United Data'!$C$3:$C$4341,$A395)&gt;0,1,0)</f>
        <v>1</v>
      </c>
      <c r="F395">
        <f>IF(COUNTIFS('United Data'!$A$3:$A$4341,F$1,'United Data'!$C$3:$C$4341,$A395)&gt;0,1,0)</f>
        <v>0</v>
      </c>
      <c r="G395">
        <f>IF(COUNTIFS('United Data'!$A$3:$A$4341,G$1,'United Data'!$C$3:$C$4341,$A395)&gt;0,1,0)</f>
        <v>0</v>
      </c>
      <c r="H395">
        <f>IF(COUNTIFS('United Data'!$A$3:$A$4341,H$1,'United Data'!$C$3:$C$4341,$A395)&gt;0,1,0)</f>
        <v>0</v>
      </c>
      <c r="I395">
        <f>IF(COUNTIFS('United Data'!$A$3:$A$4341,I$1,'United Data'!$C$3:$C$4341,$A395)&gt;0,1,0)</f>
        <v>0</v>
      </c>
      <c r="J395">
        <f>IF(COUNTIFS('United Data'!$A$3:$A$4341,J$1,'United Data'!$C$3:$C$4341,$A395)&gt;0,1,0)</f>
        <v>0</v>
      </c>
      <c r="K395">
        <f>IF(COUNTIFS('United Data'!$A$3:$A$4341,K$1,'United Data'!$C$3:$C$4341,$A395)&gt;0,1,0)</f>
        <v>0</v>
      </c>
      <c r="L395">
        <f>IF(COUNTIFS('United Data'!$A$3:$A$4341,L$1,'United Data'!$C$3:$C$4341,$A395)&gt;0,1,0)</f>
        <v>0</v>
      </c>
      <c r="M395">
        <f>IF(COUNTIFS('United Data'!$A$3:$A$4341,M$1,'United Data'!$C$3:$C$4341,$A395)&gt;0,1,0)</f>
        <v>0</v>
      </c>
      <c r="N395">
        <f>IF(COUNTIFS('United Data'!$A$3:$A$4341,N$1,'United Data'!$C$3:$C$4341,$A395)&gt;0,1,0)</f>
        <v>0</v>
      </c>
      <c r="O395">
        <f>IF(COUNTIFS('United Data'!$A$3:$A$4341,O$1,'United Data'!$C$3:$C$4341,$A395)&gt;0,1,0)</f>
        <v>0</v>
      </c>
      <c r="P395">
        <f>IF(COUNTIFS('United Data'!$A$3:$A$4341,P$1,'United Data'!$C$3:$C$4341,$A395)&gt;0,1,0)</f>
        <v>0</v>
      </c>
      <c r="Q395">
        <f>IF(COUNTIFS('United Data'!$A$3:$A$4341,Q$1,'United Data'!$C$3:$C$4341,$A395)&gt;0,1,0)</f>
        <v>0</v>
      </c>
      <c r="R395">
        <f>IF(COUNTIFS('United Data'!$A$3:$A$4341,R$1,'United Data'!$C$3:$C$4341,$A395)&gt;0,1,0)</f>
        <v>0</v>
      </c>
      <c r="S395">
        <f t="shared" si="12"/>
        <v>1</v>
      </c>
      <c r="T395">
        <f t="shared" si="13"/>
        <v>1</v>
      </c>
    </row>
    <row r="396" spans="1:20" x14ac:dyDescent="0.2">
      <c r="A396" t="s">
        <v>444</v>
      </c>
      <c r="B396">
        <f>IF(COUNTIFS('United Data'!$A$3:$A$4341,B$1,'United Data'!$C$3:$C$4341,$A396)&gt;0,1,0)</f>
        <v>0</v>
      </c>
      <c r="C396">
        <f>IF(COUNTIFS('United Data'!$A$3:$A$4341,C$1,'United Data'!$C$3:$C$4341,$A396)&gt;0,1,0)</f>
        <v>0</v>
      </c>
      <c r="D396">
        <f>IF(COUNTIFS('United Data'!$A$3:$A$4341,D$1,'United Data'!$C$3:$C$4341,$A396)&gt;0,1,0)</f>
        <v>0</v>
      </c>
      <c r="E396">
        <f>IF(COUNTIFS('United Data'!$A$3:$A$4341,E$1,'United Data'!$C$3:$C$4341,$A396)&gt;0,1,0)</f>
        <v>1</v>
      </c>
      <c r="F396">
        <f>IF(COUNTIFS('United Data'!$A$3:$A$4341,F$1,'United Data'!$C$3:$C$4341,$A396)&gt;0,1,0)</f>
        <v>0</v>
      </c>
      <c r="G396">
        <f>IF(COUNTIFS('United Data'!$A$3:$A$4341,G$1,'United Data'!$C$3:$C$4341,$A396)&gt;0,1,0)</f>
        <v>0</v>
      </c>
      <c r="H396">
        <f>IF(COUNTIFS('United Data'!$A$3:$A$4341,H$1,'United Data'!$C$3:$C$4341,$A396)&gt;0,1,0)</f>
        <v>0</v>
      </c>
      <c r="I396">
        <f>IF(COUNTIFS('United Data'!$A$3:$A$4341,I$1,'United Data'!$C$3:$C$4341,$A396)&gt;0,1,0)</f>
        <v>0</v>
      </c>
      <c r="J396">
        <f>IF(COUNTIFS('United Data'!$A$3:$A$4341,J$1,'United Data'!$C$3:$C$4341,$A396)&gt;0,1,0)</f>
        <v>0</v>
      </c>
      <c r="K396">
        <f>IF(COUNTIFS('United Data'!$A$3:$A$4341,K$1,'United Data'!$C$3:$C$4341,$A396)&gt;0,1,0)</f>
        <v>0</v>
      </c>
      <c r="L396">
        <f>IF(COUNTIFS('United Data'!$A$3:$A$4341,L$1,'United Data'!$C$3:$C$4341,$A396)&gt;0,1,0)</f>
        <v>0</v>
      </c>
      <c r="M396">
        <f>IF(COUNTIFS('United Data'!$A$3:$A$4341,M$1,'United Data'!$C$3:$C$4341,$A396)&gt;0,1,0)</f>
        <v>0</v>
      </c>
      <c r="N396">
        <f>IF(COUNTIFS('United Data'!$A$3:$A$4341,N$1,'United Data'!$C$3:$C$4341,$A396)&gt;0,1,0)</f>
        <v>0</v>
      </c>
      <c r="O396">
        <f>IF(COUNTIFS('United Data'!$A$3:$A$4341,O$1,'United Data'!$C$3:$C$4341,$A396)&gt;0,1,0)</f>
        <v>0</v>
      </c>
      <c r="P396">
        <f>IF(COUNTIFS('United Data'!$A$3:$A$4341,P$1,'United Data'!$C$3:$C$4341,$A396)&gt;0,1,0)</f>
        <v>0</v>
      </c>
      <c r="Q396">
        <f>IF(COUNTIFS('United Data'!$A$3:$A$4341,Q$1,'United Data'!$C$3:$C$4341,$A396)&gt;0,1,0)</f>
        <v>0</v>
      </c>
      <c r="R396">
        <f>IF(COUNTIFS('United Data'!$A$3:$A$4341,R$1,'United Data'!$C$3:$C$4341,$A396)&gt;0,1,0)</f>
        <v>0</v>
      </c>
      <c r="S396">
        <f t="shared" si="12"/>
        <v>1</v>
      </c>
      <c r="T396">
        <f t="shared" si="13"/>
        <v>1</v>
      </c>
    </row>
    <row r="397" spans="1:20" x14ac:dyDescent="0.2">
      <c r="A397" t="s">
        <v>445</v>
      </c>
      <c r="B397">
        <f>IF(COUNTIFS('United Data'!$A$3:$A$4341,B$1,'United Data'!$C$3:$C$4341,$A397)&gt;0,1,0)</f>
        <v>0</v>
      </c>
      <c r="C397">
        <f>IF(COUNTIFS('United Data'!$A$3:$A$4341,C$1,'United Data'!$C$3:$C$4341,$A397)&gt;0,1,0)</f>
        <v>0</v>
      </c>
      <c r="D397">
        <f>IF(COUNTIFS('United Data'!$A$3:$A$4341,D$1,'United Data'!$C$3:$C$4341,$A397)&gt;0,1,0)</f>
        <v>0</v>
      </c>
      <c r="E397">
        <f>IF(COUNTIFS('United Data'!$A$3:$A$4341,E$1,'United Data'!$C$3:$C$4341,$A397)&gt;0,1,0)</f>
        <v>1</v>
      </c>
      <c r="F397">
        <f>IF(COUNTIFS('United Data'!$A$3:$A$4341,F$1,'United Data'!$C$3:$C$4341,$A397)&gt;0,1,0)</f>
        <v>0</v>
      </c>
      <c r="G397">
        <f>IF(COUNTIFS('United Data'!$A$3:$A$4341,G$1,'United Data'!$C$3:$C$4341,$A397)&gt;0,1,0)</f>
        <v>0</v>
      </c>
      <c r="H397">
        <f>IF(COUNTIFS('United Data'!$A$3:$A$4341,H$1,'United Data'!$C$3:$C$4341,$A397)&gt;0,1,0)</f>
        <v>0</v>
      </c>
      <c r="I397">
        <f>IF(COUNTIFS('United Data'!$A$3:$A$4341,I$1,'United Data'!$C$3:$C$4341,$A397)&gt;0,1,0)</f>
        <v>0</v>
      </c>
      <c r="J397">
        <f>IF(COUNTIFS('United Data'!$A$3:$A$4341,J$1,'United Data'!$C$3:$C$4341,$A397)&gt;0,1,0)</f>
        <v>0</v>
      </c>
      <c r="K397">
        <f>IF(COUNTIFS('United Data'!$A$3:$A$4341,K$1,'United Data'!$C$3:$C$4341,$A397)&gt;0,1,0)</f>
        <v>0</v>
      </c>
      <c r="L397">
        <f>IF(COUNTIFS('United Data'!$A$3:$A$4341,L$1,'United Data'!$C$3:$C$4341,$A397)&gt;0,1,0)</f>
        <v>0</v>
      </c>
      <c r="M397">
        <f>IF(COUNTIFS('United Data'!$A$3:$A$4341,M$1,'United Data'!$C$3:$C$4341,$A397)&gt;0,1,0)</f>
        <v>0</v>
      </c>
      <c r="N397">
        <f>IF(COUNTIFS('United Data'!$A$3:$A$4341,N$1,'United Data'!$C$3:$C$4341,$A397)&gt;0,1,0)</f>
        <v>0</v>
      </c>
      <c r="O397">
        <f>IF(COUNTIFS('United Data'!$A$3:$A$4341,O$1,'United Data'!$C$3:$C$4341,$A397)&gt;0,1,0)</f>
        <v>0</v>
      </c>
      <c r="P397">
        <f>IF(COUNTIFS('United Data'!$A$3:$A$4341,P$1,'United Data'!$C$3:$C$4341,$A397)&gt;0,1,0)</f>
        <v>0</v>
      </c>
      <c r="Q397">
        <f>IF(COUNTIFS('United Data'!$A$3:$A$4341,Q$1,'United Data'!$C$3:$C$4341,$A397)&gt;0,1,0)</f>
        <v>0</v>
      </c>
      <c r="R397">
        <f>IF(COUNTIFS('United Data'!$A$3:$A$4341,R$1,'United Data'!$C$3:$C$4341,$A397)&gt;0,1,0)</f>
        <v>0</v>
      </c>
      <c r="S397">
        <f t="shared" si="12"/>
        <v>1</v>
      </c>
      <c r="T397">
        <f t="shared" si="13"/>
        <v>1</v>
      </c>
    </row>
    <row r="398" spans="1:20" x14ac:dyDescent="0.2">
      <c r="A398" t="s">
        <v>446</v>
      </c>
      <c r="B398">
        <f>IF(COUNTIFS('United Data'!$A$3:$A$4341,B$1,'United Data'!$C$3:$C$4341,$A398)&gt;0,1,0)</f>
        <v>0</v>
      </c>
      <c r="C398">
        <f>IF(COUNTIFS('United Data'!$A$3:$A$4341,C$1,'United Data'!$C$3:$C$4341,$A398)&gt;0,1,0)</f>
        <v>0</v>
      </c>
      <c r="D398">
        <f>IF(COUNTIFS('United Data'!$A$3:$A$4341,D$1,'United Data'!$C$3:$C$4341,$A398)&gt;0,1,0)</f>
        <v>0</v>
      </c>
      <c r="E398">
        <f>IF(COUNTIFS('United Data'!$A$3:$A$4341,E$1,'United Data'!$C$3:$C$4341,$A398)&gt;0,1,0)</f>
        <v>0</v>
      </c>
      <c r="F398">
        <f>IF(COUNTIFS('United Data'!$A$3:$A$4341,F$1,'United Data'!$C$3:$C$4341,$A398)&gt;0,1,0)</f>
        <v>1</v>
      </c>
      <c r="G398">
        <f>IF(COUNTIFS('United Data'!$A$3:$A$4341,G$1,'United Data'!$C$3:$C$4341,$A398)&gt;0,1,0)</f>
        <v>0</v>
      </c>
      <c r="H398">
        <f>IF(COUNTIFS('United Data'!$A$3:$A$4341,H$1,'United Data'!$C$3:$C$4341,$A398)&gt;0,1,0)</f>
        <v>0</v>
      </c>
      <c r="I398">
        <f>IF(COUNTIFS('United Data'!$A$3:$A$4341,I$1,'United Data'!$C$3:$C$4341,$A398)&gt;0,1,0)</f>
        <v>0</v>
      </c>
      <c r="J398">
        <f>IF(COUNTIFS('United Data'!$A$3:$A$4341,J$1,'United Data'!$C$3:$C$4341,$A398)&gt;0,1,0)</f>
        <v>0</v>
      </c>
      <c r="K398">
        <f>IF(COUNTIFS('United Data'!$A$3:$A$4341,K$1,'United Data'!$C$3:$C$4341,$A398)&gt;0,1,0)</f>
        <v>0</v>
      </c>
      <c r="L398">
        <f>IF(COUNTIFS('United Data'!$A$3:$A$4341,L$1,'United Data'!$C$3:$C$4341,$A398)&gt;0,1,0)</f>
        <v>0</v>
      </c>
      <c r="M398">
        <f>IF(COUNTIFS('United Data'!$A$3:$A$4341,M$1,'United Data'!$C$3:$C$4341,$A398)&gt;0,1,0)</f>
        <v>0</v>
      </c>
      <c r="N398">
        <f>IF(COUNTIFS('United Data'!$A$3:$A$4341,N$1,'United Data'!$C$3:$C$4341,$A398)&gt;0,1,0)</f>
        <v>0</v>
      </c>
      <c r="O398">
        <f>IF(COUNTIFS('United Data'!$A$3:$A$4341,O$1,'United Data'!$C$3:$C$4341,$A398)&gt;0,1,0)</f>
        <v>0</v>
      </c>
      <c r="P398">
        <f>IF(COUNTIFS('United Data'!$A$3:$A$4341,P$1,'United Data'!$C$3:$C$4341,$A398)&gt;0,1,0)</f>
        <v>0</v>
      </c>
      <c r="Q398">
        <f>IF(COUNTIFS('United Data'!$A$3:$A$4341,Q$1,'United Data'!$C$3:$C$4341,$A398)&gt;0,1,0)</f>
        <v>0</v>
      </c>
      <c r="R398">
        <f>IF(COUNTIFS('United Data'!$A$3:$A$4341,R$1,'United Data'!$C$3:$C$4341,$A398)&gt;0,1,0)</f>
        <v>0</v>
      </c>
      <c r="S398">
        <f t="shared" si="12"/>
        <v>1</v>
      </c>
      <c r="T398">
        <f t="shared" si="13"/>
        <v>1</v>
      </c>
    </row>
    <row r="399" spans="1:20" x14ac:dyDescent="0.2">
      <c r="A399" t="s">
        <v>447</v>
      </c>
      <c r="B399">
        <f>IF(COUNTIFS('United Data'!$A$3:$A$4341,B$1,'United Data'!$C$3:$C$4341,$A399)&gt;0,1,0)</f>
        <v>0</v>
      </c>
      <c r="C399">
        <f>IF(COUNTIFS('United Data'!$A$3:$A$4341,C$1,'United Data'!$C$3:$C$4341,$A399)&gt;0,1,0)</f>
        <v>0</v>
      </c>
      <c r="D399">
        <f>IF(COUNTIFS('United Data'!$A$3:$A$4341,D$1,'United Data'!$C$3:$C$4341,$A399)&gt;0,1,0)</f>
        <v>0</v>
      </c>
      <c r="E399">
        <f>IF(COUNTIFS('United Data'!$A$3:$A$4341,E$1,'United Data'!$C$3:$C$4341,$A399)&gt;0,1,0)</f>
        <v>0</v>
      </c>
      <c r="F399">
        <f>IF(COUNTIFS('United Data'!$A$3:$A$4341,F$1,'United Data'!$C$3:$C$4341,$A399)&gt;0,1,0)</f>
        <v>1</v>
      </c>
      <c r="G399">
        <f>IF(COUNTIFS('United Data'!$A$3:$A$4341,G$1,'United Data'!$C$3:$C$4341,$A399)&gt;0,1,0)</f>
        <v>0</v>
      </c>
      <c r="H399">
        <f>IF(COUNTIFS('United Data'!$A$3:$A$4341,H$1,'United Data'!$C$3:$C$4341,$A399)&gt;0,1,0)</f>
        <v>0</v>
      </c>
      <c r="I399">
        <f>IF(COUNTIFS('United Data'!$A$3:$A$4341,I$1,'United Data'!$C$3:$C$4341,$A399)&gt;0,1,0)</f>
        <v>0</v>
      </c>
      <c r="J399">
        <f>IF(COUNTIFS('United Data'!$A$3:$A$4341,J$1,'United Data'!$C$3:$C$4341,$A399)&gt;0,1,0)</f>
        <v>0</v>
      </c>
      <c r="K399">
        <f>IF(COUNTIFS('United Data'!$A$3:$A$4341,K$1,'United Data'!$C$3:$C$4341,$A399)&gt;0,1,0)</f>
        <v>0</v>
      </c>
      <c r="L399">
        <f>IF(COUNTIFS('United Data'!$A$3:$A$4341,L$1,'United Data'!$C$3:$C$4341,$A399)&gt;0,1,0)</f>
        <v>0</v>
      </c>
      <c r="M399">
        <f>IF(COUNTIFS('United Data'!$A$3:$A$4341,M$1,'United Data'!$C$3:$C$4341,$A399)&gt;0,1,0)</f>
        <v>0</v>
      </c>
      <c r="N399">
        <f>IF(COUNTIFS('United Data'!$A$3:$A$4341,N$1,'United Data'!$C$3:$C$4341,$A399)&gt;0,1,0)</f>
        <v>0</v>
      </c>
      <c r="O399">
        <f>IF(COUNTIFS('United Data'!$A$3:$A$4341,O$1,'United Data'!$C$3:$C$4341,$A399)&gt;0,1,0)</f>
        <v>0</v>
      </c>
      <c r="P399">
        <f>IF(COUNTIFS('United Data'!$A$3:$A$4341,P$1,'United Data'!$C$3:$C$4341,$A399)&gt;0,1,0)</f>
        <v>0</v>
      </c>
      <c r="Q399">
        <f>IF(COUNTIFS('United Data'!$A$3:$A$4341,Q$1,'United Data'!$C$3:$C$4341,$A399)&gt;0,1,0)</f>
        <v>0</v>
      </c>
      <c r="R399">
        <f>IF(COUNTIFS('United Data'!$A$3:$A$4341,R$1,'United Data'!$C$3:$C$4341,$A399)&gt;0,1,0)</f>
        <v>0</v>
      </c>
      <c r="S399">
        <f t="shared" si="12"/>
        <v>1</v>
      </c>
      <c r="T399">
        <f t="shared" si="13"/>
        <v>1</v>
      </c>
    </row>
    <row r="400" spans="1:20" x14ac:dyDescent="0.2">
      <c r="A400" t="s">
        <v>448</v>
      </c>
      <c r="B400">
        <f>IF(COUNTIFS('United Data'!$A$3:$A$4341,B$1,'United Data'!$C$3:$C$4341,$A400)&gt;0,1,0)</f>
        <v>0</v>
      </c>
      <c r="C400">
        <f>IF(COUNTIFS('United Data'!$A$3:$A$4341,C$1,'United Data'!$C$3:$C$4341,$A400)&gt;0,1,0)</f>
        <v>0</v>
      </c>
      <c r="D400">
        <f>IF(COUNTIFS('United Data'!$A$3:$A$4341,D$1,'United Data'!$C$3:$C$4341,$A400)&gt;0,1,0)</f>
        <v>0</v>
      </c>
      <c r="E400">
        <f>IF(COUNTIFS('United Data'!$A$3:$A$4341,E$1,'United Data'!$C$3:$C$4341,$A400)&gt;0,1,0)</f>
        <v>0</v>
      </c>
      <c r="F400">
        <f>IF(COUNTIFS('United Data'!$A$3:$A$4341,F$1,'United Data'!$C$3:$C$4341,$A400)&gt;0,1,0)</f>
        <v>1</v>
      </c>
      <c r="G400">
        <f>IF(COUNTIFS('United Data'!$A$3:$A$4341,G$1,'United Data'!$C$3:$C$4341,$A400)&gt;0,1,0)</f>
        <v>1</v>
      </c>
      <c r="H400">
        <f>IF(COUNTIFS('United Data'!$A$3:$A$4341,H$1,'United Data'!$C$3:$C$4341,$A400)&gt;0,1,0)</f>
        <v>0</v>
      </c>
      <c r="I400">
        <f>IF(COUNTIFS('United Data'!$A$3:$A$4341,I$1,'United Data'!$C$3:$C$4341,$A400)&gt;0,1,0)</f>
        <v>1</v>
      </c>
      <c r="J400">
        <f>IF(COUNTIFS('United Data'!$A$3:$A$4341,J$1,'United Data'!$C$3:$C$4341,$A400)&gt;0,1,0)</f>
        <v>0</v>
      </c>
      <c r="K400">
        <f>IF(COUNTIFS('United Data'!$A$3:$A$4341,K$1,'United Data'!$C$3:$C$4341,$A400)&gt;0,1,0)</f>
        <v>0</v>
      </c>
      <c r="L400">
        <f>IF(COUNTIFS('United Data'!$A$3:$A$4341,L$1,'United Data'!$C$3:$C$4341,$A400)&gt;0,1,0)</f>
        <v>0</v>
      </c>
      <c r="M400">
        <f>IF(COUNTIFS('United Data'!$A$3:$A$4341,M$1,'United Data'!$C$3:$C$4341,$A400)&gt;0,1,0)</f>
        <v>0</v>
      </c>
      <c r="N400">
        <f>IF(COUNTIFS('United Data'!$A$3:$A$4341,N$1,'United Data'!$C$3:$C$4341,$A400)&gt;0,1,0)</f>
        <v>0</v>
      </c>
      <c r="O400">
        <f>IF(COUNTIFS('United Data'!$A$3:$A$4341,O$1,'United Data'!$C$3:$C$4341,$A400)&gt;0,1,0)</f>
        <v>0</v>
      </c>
      <c r="P400">
        <f>IF(COUNTIFS('United Data'!$A$3:$A$4341,P$1,'United Data'!$C$3:$C$4341,$A400)&gt;0,1,0)</f>
        <v>0</v>
      </c>
      <c r="Q400">
        <f>IF(COUNTIFS('United Data'!$A$3:$A$4341,Q$1,'United Data'!$C$3:$C$4341,$A400)&gt;0,1,0)</f>
        <v>0</v>
      </c>
      <c r="R400">
        <f>IF(COUNTIFS('United Data'!$A$3:$A$4341,R$1,'United Data'!$C$3:$C$4341,$A400)&gt;0,1,0)</f>
        <v>0</v>
      </c>
      <c r="S400">
        <f t="shared" si="12"/>
        <v>3</v>
      </c>
      <c r="T400">
        <f t="shared" si="13"/>
        <v>2</v>
      </c>
    </row>
    <row r="401" spans="1:20" x14ac:dyDescent="0.2">
      <c r="A401" t="s">
        <v>449</v>
      </c>
      <c r="B401">
        <f>IF(COUNTIFS('United Data'!$A$3:$A$4341,B$1,'United Data'!$C$3:$C$4341,$A401)&gt;0,1,0)</f>
        <v>0</v>
      </c>
      <c r="C401">
        <f>IF(COUNTIFS('United Data'!$A$3:$A$4341,C$1,'United Data'!$C$3:$C$4341,$A401)&gt;0,1,0)</f>
        <v>0</v>
      </c>
      <c r="D401">
        <f>IF(COUNTIFS('United Data'!$A$3:$A$4341,D$1,'United Data'!$C$3:$C$4341,$A401)&gt;0,1,0)</f>
        <v>0</v>
      </c>
      <c r="E401">
        <f>IF(COUNTIFS('United Data'!$A$3:$A$4341,E$1,'United Data'!$C$3:$C$4341,$A401)&gt;0,1,0)</f>
        <v>0</v>
      </c>
      <c r="F401">
        <f>IF(COUNTIFS('United Data'!$A$3:$A$4341,F$1,'United Data'!$C$3:$C$4341,$A401)&gt;0,1,0)</f>
        <v>0</v>
      </c>
      <c r="G401">
        <f>IF(COUNTIFS('United Data'!$A$3:$A$4341,G$1,'United Data'!$C$3:$C$4341,$A401)&gt;0,1,0)</f>
        <v>1</v>
      </c>
      <c r="H401">
        <f>IF(COUNTIFS('United Data'!$A$3:$A$4341,H$1,'United Data'!$C$3:$C$4341,$A401)&gt;0,1,0)</f>
        <v>0</v>
      </c>
      <c r="I401">
        <f>IF(COUNTIFS('United Data'!$A$3:$A$4341,I$1,'United Data'!$C$3:$C$4341,$A401)&gt;0,1,0)</f>
        <v>0</v>
      </c>
      <c r="J401">
        <f>IF(COUNTIFS('United Data'!$A$3:$A$4341,J$1,'United Data'!$C$3:$C$4341,$A401)&gt;0,1,0)</f>
        <v>0</v>
      </c>
      <c r="K401">
        <f>IF(COUNTIFS('United Data'!$A$3:$A$4341,K$1,'United Data'!$C$3:$C$4341,$A401)&gt;0,1,0)</f>
        <v>0</v>
      </c>
      <c r="L401">
        <f>IF(COUNTIFS('United Data'!$A$3:$A$4341,L$1,'United Data'!$C$3:$C$4341,$A401)&gt;0,1,0)</f>
        <v>0</v>
      </c>
      <c r="M401">
        <f>IF(COUNTIFS('United Data'!$A$3:$A$4341,M$1,'United Data'!$C$3:$C$4341,$A401)&gt;0,1,0)</f>
        <v>0</v>
      </c>
      <c r="N401">
        <f>IF(COUNTIFS('United Data'!$A$3:$A$4341,N$1,'United Data'!$C$3:$C$4341,$A401)&gt;0,1,0)</f>
        <v>0</v>
      </c>
      <c r="O401">
        <f>IF(COUNTIFS('United Data'!$A$3:$A$4341,O$1,'United Data'!$C$3:$C$4341,$A401)&gt;0,1,0)</f>
        <v>0</v>
      </c>
      <c r="P401">
        <f>IF(COUNTIFS('United Data'!$A$3:$A$4341,P$1,'United Data'!$C$3:$C$4341,$A401)&gt;0,1,0)</f>
        <v>0</v>
      </c>
      <c r="Q401">
        <f>IF(COUNTIFS('United Data'!$A$3:$A$4341,Q$1,'United Data'!$C$3:$C$4341,$A401)&gt;0,1,0)</f>
        <v>0</v>
      </c>
      <c r="R401">
        <f>IF(COUNTIFS('United Data'!$A$3:$A$4341,R$1,'United Data'!$C$3:$C$4341,$A401)&gt;0,1,0)</f>
        <v>0</v>
      </c>
      <c r="S401">
        <f t="shared" si="12"/>
        <v>1</v>
      </c>
      <c r="T401">
        <f t="shared" si="13"/>
        <v>1</v>
      </c>
    </row>
    <row r="402" spans="1:20" x14ac:dyDescent="0.2">
      <c r="A402" t="s">
        <v>450</v>
      </c>
      <c r="B402">
        <f>IF(COUNTIFS('United Data'!$A$3:$A$4341,B$1,'United Data'!$C$3:$C$4341,$A402)&gt;0,1,0)</f>
        <v>0</v>
      </c>
      <c r="C402">
        <f>IF(COUNTIFS('United Data'!$A$3:$A$4341,C$1,'United Data'!$C$3:$C$4341,$A402)&gt;0,1,0)</f>
        <v>0</v>
      </c>
      <c r="D402">
        <f>IF(COUNTIFS('United Data'!$A$3:$A$4341,D$1,'United Data'!$C$3:$C$4341,$A402)&gt;0,1,0)</f>
        <v>0</v>
      </c>
      <c r="E402">
        <f>IF(COUNTIFS('United Data'!$A$3:$A$4341,E$1,'United Data'!$C$3:$C$4341,$A402)&gt;0,1,0)</f>
        <v>0</v>
      </c>
      <c r="F402">
        <f>IF(COUNTIFS('United Data'!$A$3:$A$4341,F$1,'United Data'!$C$3:$C$4341,$A402)&gt;0,1,0)</f>
        <v>1</v>
      </c>
      <c r="G402">
        <f>IF(COUNTIFS('United Data'!$A$3:$A$4341,G$1,'United Data'!$C$3:$C$4341,$A402)&gt;0,1,0)</f>
        <v>1</v>
      </c>
      <c r="H402">
        <f>IF(COUNTIFS('United Data'!$A$3:$A$4341,H$1,'United Data'!$C$3:$C$4341,$A402)&gt;0,1,0)</f>
        <v>0</v>
      </c>
      <c r="I402">
        <f>IF(COUNTIFS('United Data'!$A$3:$A$4341,I$1,'United Data'!$C$3:$C$4341,$A402)&gt;0,1,0)</f>
        <v>1</v>
      </c>
      <c r="J402">
        <f>IF(COUNTIFS('United Data'!$A$3:$A$4341,J$1,'United Data'!$C$3:$C$4341,$A402)&gt;0,1,0)</f>
        <v>0</v>
      </c>
      <c r="K402">
        <f>IF(COUNTIFS('United Data'!$A$3:$A$4341,K$1,'United Data'!$C$3:$C$4341,$A402)&gt;0,1,0)</f>
        <v>0</v>
      </c>
      <c r="L402">
        <f>IF(COUNTIFS('United Data'!$A$3:$A$4341,L$1,'United Data'!$C$3:$C$4341,$A402)&gt;0,1,0)</f>
        <v>0</v>
      </c>
      <c r="M402">
        <f>IF(COUNTIFS('United Data'!$A$3:$A$4341,M$1,'United Data'!$C$3:$C$4341,$A402)&gt;0,1,0)</f>
        <v>0</v>
      </c>
      <c r="N402">
        <f>IF(COUNTIFS('United Data'!$A$3:$A$4341,N$1,'United Data'!$C$3:$C$4341,$A402)&gt;0,1,0)</f>
        <v>0</v>
      </c>
      <c r="O402">
        <f>IF(COUNTIFS('United Data'!$A$3:$A$4341,O$1,'United Data'!$C$3:$C$4341,$A402)&gt;0,1,0)</f>
        <v>0</v>
      </c>
      <c r="P402">
        <f>IF(COUNTIFS('United Data'!$A$3:$A$4341,P$1,'United Data'!$C$3:$C$4341,$A402)&gt;0,1,0)</f>
        <v>0</v>
      </c>
      <c r="Q402">
        <f>IF(COUNTIFS('United Data'!$A$3:$A$4341,Q$1,'United Data'!$C$3:$C$4341,$A402)&gt;0,1,0)</f>
        <v>0</v>
      </c>
      <c r="R402">
        <f>IF(COUNTIFS('United Data'!$A$3:$A$4341,R$1,'United Data'!$C$3:$C$4341,$A402)&gt;0,1,0)</f>
        <v>0</v>
      </c>
      <c r="S402">
        <f t="shared" si="12"/>
        <v>3</v>
      </c>
      <c r="T402">
        <f t="shared" si="13"/>
        <v>2</v>
      </c>
    </row>
    <row r="403" spans="1:20" x14ac:dyDescent="0.2">
      <c r="A403" t="s">
        <v>451</v>
      </c>
      <c r="B403">
        <f>IF(COUNTIFS('United Data'!$A$3:$A$4341,B$1,'United Data'!$C$3:$C$4341,$A403)&gt;0,1,0)</f>
        <v>0</v>
      </c>
      <c r="C403">
        <f>IF(COUNTIFS('United Data'!$A$3:$A$4341,C$1,'United Data'!$C$3:$C$4341,$A403)&gt;0,1,0)</f>
        <v>0</v>
      </c>
      <c r="D403">
        <f>IF(COUNTIFS('United Data'!$A$3:$A$4341,D$1,'United Data'!$C$3:$C$4341,$A403)&gt;0,1,0)</f>
        <v>0</v>
      </c>
      <c r="E403">
        <f>IF(COUNTIFS('United Data'!$A$3:$A$4341,E$1,'United Data'!$C$3:$C$4341,$A403)&gt;0,1,0)</f>
        <v>0</v>
      </c>
      <c r="F403">
        <f>IF(COUNTIFS('United Data'!$A$3:$A$4341,F$1,'United Data'!$C$3:$C$4341,$A403)&gt;0,1,0)</f>
        <v>0</v>
      </c>
      <c r="G403">
        <f>IF(COUNTIFS('United Data'!$A$3:$A$4341,G$1,'United Data'!$C$3:$C$4341,$A403)&gt;0,1,0)</f>
        <v>0</v>
      </c>
      <c r="H403">
        <f>IF(COUNTIFS('United Data'!$A$3:$A$4341,H$1,'United Data'!$C$3:$C$4341,$A403)&gt;0,1,0)</f>
        <v>1</v>
      </c>
      <c r="I403">
        <f>IF(COUNTIFS('United Data'!$A$3:$A$4341,I$1,'United Data'!$C$3:$C$4341,$A403)&gt;0,1,0)</f>
        <v>0</v>
      </c>
      <c r="J403">
        <f>IF(COUNTIFS('United Data'!$A$3:$A$4341,J$1,'United Data'!$C$3:$C$4341,$A403)&gt;0,1,0)</f>
        <v>0</v>
      </c>
      <c r="K403">
        <f>IF(COUNTIFS('United Data'!$A$3:$A$4341,K$1,'United Data'!$C$3:$C$4341,$A403)&gt;0,1,0)</f>
        <v>0</v>
      </c>
      <c r="L403">
        <f>IF(COUNTIFS('United Data'!$A$3:$A$4341,L$1,'United Data'!$C$3:$C$4341,$A403)&gt;0,1,0)</f>
        <v>0</v>
      </c>
      <c r="M403">
        <f>IF(COUNTIFS('United Data'!$A$3:$A$4341,M$1,'United Data'!$C$3:$C$4341,$A403)&gt;0,1,0)</f>
        <v>0</v>
      </c>
      <c r="N403">
        <f>IF(COUNTIFS('United Data'!$A$3:$A$4341,N$1,'United Data'!$C$3:$C$4341,$A403)&gt;0,1,0)</f>
        <v>0</v>
      </c>
      <c r="O403">
        <f>IF(COUNTIFS('United Data'!$A$3:$A$4341,O$1,'United Data'!$C$3:$C$4341,$A403)&gt;0,1,0)</f>
        <v>0</v>
      </c>
      <c r="P403">
        <f>IF(COUNTIFS('United Data'!$A$3:$A$4341,P$1,'United Data'!$C$3:$C$4341,$A403)&gt;0,1,0)</f>
        <v>0</v>
      </c>
      <c r="Q403">
        <f>IF(COUNTIFS('United Data'!$A$3:$A$4341,Q$1,'United Data'!$C$3:$C$4341,$A403)&gt;0,1,0)</f>
        <v>0</v>
      </c>
      <c r="R403">
        <f>IF(COUNTIFS('United Data'!$A$3:$A$4341,R$1,'United Data'!$C$3:$C$4341,$A403)&gt;0,1,0)</f>
        <v>0</v>
      </c>
      <c r="S403">
        <f t="shared" si="12"/>
        <v>1</v>
      </c>
      <c r="T403">
        <f t="shared" si="13"/>
        <v>1</v>
      </c>
    </row>
    <row r="404" spans="1:20" x14ac:dyDescent="0.2">
      <c r="A404" t="s">
        <v>452</v>
      </c>
      <c r="B404">
        <f>IF(COUNTIFS('United Data'!$A$3:$A$4341,B$1,'United Data'!$C$3:$C$4341,$A404)&gt;0,1,0)</f>
        <v>0</v>
      </c>
      <c r="C404">
        <f>IF(COUNTIFS('United Data'!$A$3:$A$4341,C$1,'United Data'!$C$3:$C$4341,$A404)&gt;0,1,0)</f>
        <v>0</v>
      </c>
      <c r="D404">
        <f>IF(COUNTIFS('United Data'!$A$3:$A$4341,D$1,'United Data'!$C$3:$C$4341,$A404)&gt;0,1,0)</f>
        <v>0</v>
      </c>
      <c r="E404">
        <f>IF(COUNTIFS('United Data'!$A$3:$A$4341,E$1,'United Data'!$C$3:$C$4341,$A404)&gt;0,1,0)</f>
        <v>1</v>
      </c>
      <c r="F404">
        <f>IF(COUNTIFS('United Data'!$A$3:$A$4341,F$1,'United Data'!$C$3:$C$4341,$A404)&gt;0,1,0)</f>
        <v>0</v>
      </c>
      <c r="G404">
        <f>IF(COUNTIFS('United Data'!$A$3:$A$4341,G$1,'United Data'!$C$3:$C$4341,$A404)&gt;0,1,0)</f>
        <v>0</v>
      </c>
      <c r="H404">
        <f>IF(COUNTIFS('United Data'!$A$3:$A$4341,H$1,'United Data'!$C$3:$C$4341,$A404)&gt;0,1,0)</f>
        <v>1</v>
      </c>
      <c r="I404">
        <f>IF(COUNTIFS('United Data'!$A$3:$A$4341,I$1,'United Data'!$C$3:$C$4341,$A404)&gt;0,1,0)</f>
        <v>0</v>
      </c>
      <c r="J404">
        <f>IF(COUNTIFS('United Data'!$A$3:$A$4341,J$1,'United Data'!$C$3:$C$4341,$A404)&gt;0,1,0)</f>
        <v>1</v>
      </c>
      <c r="K404">
        <f>IF(COUNTIFS('United Data'!$A$3:$A$4341,K$1,'United Data'!$C$3:$C$4341,$A404)&gt;0,1,0)</f>
        <v>0</v>
      </c>
      <c r="L404">
        <f>IF(COUNTIFS('United Data'!$A$3:$A$4341,L$1,'United Data'!$C$3:$C$4341,$A404)&gt;0,1,0)</f>
        <v>0</v>
      </c>
      <c r="M404">
        <f>IF(COUNTIFS('United Data'!$A$3:$A$4341,M$1,'United Data'!$C$3:$C$4341,$A404)&gt;0,1,0)</f>
        <v>0</v>
      </c>
      <c r="N404">
        <f>IF(COUNTIFS('United Data'!$A$3:$A$4341,N$1,'United Data'!$C$3:$C$4341,$A404)&gt;0,1,0)</f>
        <v>0</v>
      </c>
      <c r="O404">
        <f>IF(COUNTIFS('United Data'!$A$3:$A$4341,O$1,'United Data'!$C$3:$C$4341,$A404)&gt;0,1,0)</f>
        <v>0</v>
      </c>
      <c r="P404">
        <f>IF(COUNTIFS('United Data'!$A$3:$A$4341,P$1,'United Data'!$C$3:$C$4341,$A404)&gt;0,1,0)</f>
        <v>0</v>
      </c>
      <c r="Q404">
        <f>IF(COUNTIFS('United Data'!$A$3:$A$4341,Q$1,'United Data'!$C$3:$C$4341,$A404)&gt;0,1,0)</f>
        <v>0</v>
      </c>
      <c r="R404">
        <f>IF(COUNTIFS('United Data'!$A$3:$A$4341,R$1,'United Data'!$C$3:$C$4341,$A404)&gt;0,1,0)</f>
        <v>0</v>
      </c>
      <c r="S404">
        <f t="shared" si="12"/>
        <v>3</v>
      </c>
      <c r="T404">
        <f t="shared" si="13"/>
        <v>3</v>
      </c>
    </row>
    <row r="405" spans="1:20" x14ac:dyDescent="0.2">
      <c r="A405" t="s">
        <v>453</v>
      </c>
      <c r="B405">
        <f>IF(COUNTIFS('United Data'!$A$3:$A$4341,B$1,'United Data'!$C$3:$C$4341,$A405)&gt;0,1,0)</f>
        <v>1</v>
      </c>
      <c r="C405">
        <f>IF(COUNTIFS('United Data'!$A$3:$A$4341,C$1,'United Data'!$C$3:$C$4341,$A405)&gt;0,1,0)</f>
        <v>0</v>
      </c>
      <c r="D405">
        <f>IF(COUNTIFS('United Data'!$A$3:$A$4341,D$1,'United Data'!$C$3:$C$4341,$A405)&gt;0,1,0)</f>
        <v>0</v>
      </c>
      <c r="E405">
        <f>IF(COUNTIFS('United Data'!$A$3:$A$4341,E$1,'United Data'!$C$3:$C$4341,$A405)&gt;0,1,0)</f>
        <v>0</v>
      </c>
      <c r="F405">
        <f>IF(COUNTIFS('United Data'!$A$3:$A$4341,F$1,'United Data'!$C$3:$C$4341,$A405)&gt;0,1,0)</f>
        <v>0</v>
      </c>
      <c r="G405">
        <f>IF(COUNTIFS('United Data'!$A$3:$A$4341,G$1,'United Data'!$C$3:$C$4341,$A405)&gt;0,1,0)</f>
        <v>0</v>
      </c>
      <c r="H405">
        <f>IF(COUNTIFS('United Data'!$A$3:$A$4341,H$1,'United Data'!$C$3:$C$4341,$A405)&gt;0,1,0)</f>
        <v>1</v>
      </c>
      <c r="I405">
        <f>IF(COUNTIFS('United Data'!$A$3:$A$4341,I$1,'United Data'!$C$3:$C$4341,$A405)&gt;0,1,0)</f>
        <v>0</v>
      </c>
      <c r="J405">
        <f>IF(COUNTIFS('United Data'!$A$3:$A$4341,J$1,'United Data'!$C$3:$C$4341,$A405)&gt;0,1,0)</f>
        <v>0</v>
      </c>
      <c r="K405">
        <f>IF(COUNTIFS('United Data'!$A$3:$A$4341,K$1,'United Data'!$C$3:$C$4341,$A405)&gt;0,1,0)</f>
        <v>0</v>
      </c>
      <c r="L405">
        <f>IF(COUNTIFS('United Data'!$A$3:$A$4341,L$1,'United Data'!$C$3:$C$4341,$A405)&gt;0,1,0)</f>
        <v>0</v>
      </c>
      <c r="M405">
        <f>IF(COUNTIFS('United Data'!$A$3:$A$4341,M$1,'United Data'!$C$3:$C$4341,$A405)&gt;0,1,0)</f>
        <v>0</v>
      </c>
      <c r="N405">
        <f>IF(COUNTIFS('United Data'!$A$3:$A$4341,N$1,'United Data'!$C$3:$C$4341,$A405)&gt;0,1,0)</f>
        <v>0</v>
      </c>
      <c r="O405">
        <f>IF(COUNTIFS('United Data'!$A$3:$A$4341,O$1,'United Data'!$C$3:$C$4341,$A405)&gt;0,1,0)</f>
        <v>0</v>
      </c>
      <c r="P405">
        <f>IF(COUNTIFS('United Data'!$A$3:$A$4341,P$1,'United Data'!$C$3:$C$4341,$A405)&gt;0,1,0)</f>
        <v>0</v>
      </c>
      <c r="Q405">
        <f>IF(COUNTIFS('United Data'!$A$3:$A$4341,Q$1,'United Data'!$C$3:$C$4341,$A405)&gt;0,1,0)</f>
        <v>0</v>
      </c>
      <c r="R405">
        <f>IF(COUNTIFS('United Data'!$A$3:$A$4341,R$1,'United Data'!$C$3:$C$4341,$A405)&gt;0,1,0)</f>
        <v>0</v>
      </c>
      <c r="S405">
        <f t="shared" si="12"/>
        <v>2</v>
      </c>
      <c r="T405">
        <f t="shared" si="13"/>
        <v>2</v>
      </c>
    </row>
    <row r="406" spans="1:20" x14ac:dyDescent="0.2">
      <c r="A406" t="s">
        <v>454</v>
      </c>
      <c r="B406">
        <f>IF(COUNTIFS('United Data'!$A$3:$A$4341,B$1,'United Data'!$C$3:$C$4341,$A406)&gt;0,1,0)</f>
        <v>0</v>
      </c>
      <c r="C406">
        <f>IF(COUNTIFS('United Data'!$A$3:$A$4341,C$1,'United Data'!$C$3:$C$4341,$A406)&gt;0,1,0)</f>
        <v>0</v>
      </c>
      <c r="D406">
        <f>IF(COUNTIFS('United Data'!$A$3:$A$4341,D$1,'United Data'!$C$3:$C$4341,$A406)&gt;0,1,0)</f>
        <v>0</v>
      </c>
      <c r="E406">
        <f>IF(COUNTIFS('United Data'!$A$3:$A$4341,E$1,'United Data'!$C$3:$C$4341,$A406)&gt;0,1,0)</f>
        <v>0</v>
      </c>
      <c r="F406">
        <f>IF(COUNTIFS('United Data'!$A$3:$A$4341,F$1,'United Data'!$C$3:$C$4341,$A406)&gt;0,1,0)</f>
        <v>0</v>
      </c>
      <c r="G406">
        <f>IF(COUNTIFS('United Data'!$A$3:$A$4341,G$1,'United Data'!$C$3:$C$4341,$A406)&gt;0,1,0)</f>
        <v>0</v>
      </c>
      <c r="H406">
        <f>IF(COUNTIFS('United Data'!$A$3:$A$4341,H$1,'United Data'!$C$3:$C$4341,$A406)&gt;0,1,0)</f>
        <v>0</v>
      </c>
      <c r="I406">
        <f>IF(COUNTIFS('United Data'!$A$3:$A$4341,I$1,'United Data'!$C$3:$C$4341,$A406)&gt;0,1,0)</f>
        <v>0</v>
      </c>
      <c r="J406">
        <f>IF(COUNTIFS('United Data'!$A$3:$A$4341,J$1,'United Data'!$C$3:$C$4341,$A406)&gt;0,1,0)</f>
        <v>1</v>
      </c>
      <c r="K406">
        <f>IF(COUNTIFS('United Data'!$A$3:$A$4341,K$1,'United Data'!$C$3:$C$4341,$A406)&gt;0,1,0)</f>
        <v>0</v>
      </c>
      <c r="L406">
        <f>IF(COUNTIFS('United Data'!$A$3:$A$4341,L$1,'United Data'!$C$3:$C$4341,$A406)&gt;0,1,0)</f>
        <v>0</v>
      </c>
      <c r="M406">
        <f>IF(COUNTIFS('United Data'!$A$3:$A$4341,M$1,'United Data'!$C$3:$C$4341,$A406)&gt;0,1,0)</f>
        <v>0</v>
      </c>
      <c r="N406">
        <f>IF(COUNTIFS('United Data'!$A$3:$A$4341,N$1,'United Data'!$C$3:$C$4341,$A406)&gt;0,1,0)</f>
        <v>0</v>
      </c>
      <c r="O406">
        <f>IF(COUNTIFS('United Data'!$A$3:$A$4341,O$1,'United Data'!$C$3:$C$4341,$A406)&gt;0,1,0)</f>
        <v>0</v>
      </c>
      <c r="P406">
        <f>IF(COUNTIFS('United Data'!$A$3:$A$4341,P$1,'United Data'!$C$3:$C$4341,$A406)&gt;0,1,0)</f>
        <v>0</v>
      </c>
      <c r="Q406">
        <f>IF(COUNTIFS('United Data'!$A$3:$A$4341,Q$1,'United Data'!$C$3:$C$4341,$A406)&gt;0,1,0)</f>
        <v>0</v>
      </c>
      <c r="R406">
        <f>IF(COUNTIFS('United Data'!$A$3:$A$4341,R$1,'United Data'!$C$3:$C$4341,$A406)&gt;0,1,0)</f>
        <v>0</v>
      </c>
      <c r="S406">
        <f t="shared" si="12"/>
        <v>1</v>
      </c>
      <c r="T406">
        <f t="shared" si="13"/>
        <v>1</v>
      </c>
    </row>
    <row r="407" spans="1:20" x14ac:dyDescent="0.2">
      <c r="A407" t="s">
        <v>455</v>
      </c>
      <c r="B407">
        <f>IF(COUNTIFS('United Data'!$A$3:$A$4341,B$1,'United Data'!$C$3:$C$4341,$A407)&gt;0,1,0)</f>
        <v>0</v>
      </c>
      <c r="C407">
        <f>IF(COUNTIFS('United Data'!$A$3:$A$4341,C$1,'United Data'!$C$3:$C$4341,$A407)&gt;0,1,0)</f>
        <v>0</v>
      </c>
      <c r="D407">
        <f>IF(COUNTIFS('United Data'!$A$3:$A$4341,D$1,'United Data'!$C$3:$C$4341,$A407)&gt;0,1,0)</f>
        <v>0</v>
      </c>
      <c r="E407">
        <f>IF(COUNTIFS('United Data'!$A$3:$A$4341,E$1,'United Data'!$C$3:$C$4341,$A407)&gt;0,1,0)</f>
        <v>0</v>
      </c>
      <c r="F407">
        <f>IF(COUNTIFS('United Data'!$A$3:$A$4341,F$1,'United Data'!$C$3:$C$4341,$A407)&gt;0,1,0)</f>
        <v>0</v>
      </c>
      <c r="G407">
        <f>IF(COUNTIFS('United Data'!$A$3:$A$4341,G$1,'United Data'!$C$3:$C$4341,$A407)&gt;0,1,0)</f>
        <v>0</v>
      </c>
      <c r="H407">
        <f>IF(COUNTIFS('United Data'!$A$3:$A$4341,H$1,'United Data'!$C$3:$C$4341,$A407)&gt;0,1,0)</f>
        <v>0</v>
      </c>
      <c r="I407">
        <f>IF(COUNTIFS('United Data'!$A$3:$A$4341,I$1,'United Data'!$C$3:$C$4341,$A407)&gt;0,1,0)</f>
        <v>0</v>
      </c>
      <c r="J407">
        <f>IF(COUNTIFS('United Data'!$A$3:$A$4341,J$1,'United Data'!$C$3:$C$4341,$A407)&gt;0,1,0)</f>
        <v>1</v>
      </c>
      <c r="K407">
        <f>IF(COUNTIFS('United Data'!$A$3:$A$4341,K$1,'United Data'!$C$3:$C$4341,$A407)&gt;0,1,0)</f>
        <v>0</v>
      </c>
      <c r="L407">
        <f>IF(COUNTIFS('United Data'!$A$3:$A$4341,L$1,'United Data'!$C$3:$C$4341,$A407)&gt;0,1,0)</f>
        <v>0</v>
      </c>
      <c r="M407">
        <f>IF(COUNTIFS('United Data'!$A$3:$A$4341,M$1,'United Data'!$C$3:$C$4341,$A407)&gt;0,1,0)</f>
        <v>0</v>
      </c>
      <c r="N407">
        <f>IF(COUNTIFS('United Data'!$A$3:$A$4341,N$1,'United Data'!$C$3:$C$4341,$A407)&gt;0,1,0)</f>
        <v>0</v>
      </c>
      <c r="O407">
        <f>IF(COUNTIFS('United Data'!$A$3:$A$4341,O$1,'United Data'!$C$3:$C$4341,$A407)&gt;0,1,0)</f>
        <v>0</v>
      </c>
      <c r="P407">
        <f>IF(COUNTIFS('United Data'!$A$3:$A$4341,P$1,'United Data'!$C$3:$C$4341,$A407)&gt;0,1,0)</f>
        <v>0</v>
      </c>
      <c r="Q407">
        <f>IF(COUNTIFS('United Data'!$A$3:$A$4341,Q$1,'United Data'!$C$3:$C$4341,$A407)&gt;0,1,0)</f>
        <v>0</v>
      </c>
      <c r="R407">
        <f>IF(COUNTIFS('United Data'!$A$3:$A$4341,R$1,'United Data'!$C$3:$C$4341,$A407)&gt;0,1,0)</f>
        <v>0</v>
      </c>
      <c r="S407">
        <f t="shared" si="12"/>
        <v>1</v>
      </c>
      <c r="T407">
        <f t="shared" si="13"/>
        <v>1</v>
      </c>
    </row>
    <row r="408" spans="1:20" x14ac:dyDescent="0.2">
      <c r="A408" t="s">
        <v>456</v>
      </c>
      <c r="B408">
        <f>IF(COUNTIFS('United Data'!$A$3:$A$4341,B$1,'United Data'!$C$3:$C$4341,$A408)&gt;0,1,0)</f>
        <v>0</v>
      </c>
      <c r="C408">
        <f>IF(COUNTIFS('United Data'!$A$3:$A$4341,C$1,'United Data'!$C$3:$C$4341,$A408)&gt;0,1,0)</f>
        <v>0</v>
      </c>
      <c r="D408">
        <f>IF(COUNTIFS('United Data'!$A$3:$A$4341,D$1,'United Data'!$C$3:$C$4341,$A408)&gt;0,1,0)</f>
        <v>0</v>
      </c>
      <c r="E408">
        <f>IF(COUNTIFS('United Data'!$A$3:$A$4341,E$1,'United Data'!$C$3:$C$4341,$A408)&gt;0,1,0)</f>
        <v>0</v>
      </c>
      <c r="F408">
        <f>IF(COUNTIFS('United Data'!$A$3:$A$4341,F$1,'United Data'!$C$3:$C$4341,$A408)&gt;0,1,0)</f>
        <v>0</v>
      </c>
      <c r="G408">
        <f>IF(COUNTIFS('United Data'!$A$3:$A$4341,G$1,'United Data'!$C$3:$C$4341,$A408)&gt;0,1,0)</f>
        <v>0</v>
      </c>
      <c r="H408">
        <f>IF(COUNTIFS('United Data'!$A$3:$A$4341,H$1,'United Data'!$C$3:$C$4341,$A408)&gt;0,1,0)</f>
        <v>0</v>
      </c>
      <c r="I408">
        <f>IF(COUNTIFS('United Data'!$A$3:$A$4341,I$1,'United Data'!$C$3:$C$4341,$A408)&gt;0,1,0)</f>
        <v>0</v>
      </c>
      <c r="J408">
        <f>IF(COUNTIFS('United Data'!$A$3:$A$4341,J$1,'United Data'!$C$3:$C$4341,$A408)&gt;0,1,0)</f>
        <v>0</v>
      </c>
      <c r="K408">
        <f>IF(COUNTIFS('United Data'!$A$3:$A$4341,K$1,'United Data'!$C$3:$C$4341,$A408)&gt;0,1,0)</f>
        <v>1</v>
      </c>
      <c r="L408">
        <f>IF(COUNTIFS('United Data'!$A$3:$A$4341,L$1,'United Data'!$C$3:$C$4341,$A408)&gt;0,1,0)</f>
        <v>0</v>
      </c>
      <c r="M408">
        <f>IF(COUNTIFS('United Data'!$A$3:$A$4341,M$1,'United Data'!$C$3:$C$4341,$A408)&gt;0,1,0)</f>
        <v>0</v>
      </c>
      <c r="N408">
        <f>IF(COUNTIFS('United Data'!$A$3:$A$4341,N$1,'United Data'!$C$3:$C$4341,$A408)&gt;0,1,0)</f>
        <v>0</v>
      </c>
      <c r="O408">
        <f>IF(COUNTIFS('United Data'!$A$3:$A$4341,O$1,'United Data'!$C$3:$C$4341,$A408)&gt;0,1,0)</f>
        <v>0</v>
      </c>
      <c r="P408">
        <f>IF(COUNTIFS('United Data'!$A$3:$A$4341,P$1,'United Data'!$C$3:$C$4341,$A408)&gt;0,1,0)</f>
        <v>0</v>
      </c>
      <c r="Q408">
        <f>IF(COUNTIFS('United Data'!$A$3:$A$4341,Q$1,'United Data'!$C$3:$C$4341,$A408)&gt;0,1,0)</f>
        <v>0</v>
      </c>
      <c r="R408">
        <f>IF(COUNTIFS('United Data'!$A$3:$A$4341,R$1,'United Data'!$C$3:$C$4341,$A408)&gt;0,1,0)</f>
        <v>0</v>
      </c>
      <c r="S408">
        <f t="shared" si="12"/>
        <v>1</v>
      </c>
      <c r="T408">
        <f t="shared" si="13"/>
        <v>1</v>
      </c>
    </row>
    <row r="409" spans="1:20" x14ac:dyDescent="0.2">
      <c r="A409" t="s">
        <v>457</v>
      </c>
      <c r="B409">
        <f>IF(COUNTIFS('United Data'!$A$3:$A$4341,B$1,'United Data'!$C$3:$C$4341,$A409)&gt;0,1,0)</f>
        <v>0</v>
      </c>
      <c r="C409">
        <f>IF(COUNTIFS('United Data'!$A$3:$A$4341,C$1,'United Data'!$C$3:$C$4341,$A409)&gt;0,1,0)</f>
        <v>0</v>
      </c>
      <c r="D409">
        <f>IF(COUNTIFS('United Data'!$A$3:$A$4341,D$1,'United Data'!$C$3:$C$4341,$A409)&gt;0,1,0)</f>
        <v>0</v>
      </c>
      <c r="E409">
        <f>IF(COUNTIFS('United Data'!$A$3:$A$4341,E$1,'United Data'!$C$3:$C$4341,$A409)&gt;0,1,0)</f>
        <v>0</v>
      </c>
      <c r="F409">
        <f>IF(COUNTIFS('United Data'!$A$3:$A$4341,F$1,'United Data'!$C$3:$C$4341,$A409)&gt;0,1,0)</f>
        <v>0</v>
      </c>
      <c r="G409">
        <f>IF(COUNTIFS('United Data'!$A$3:$A$4341,G$1,'United Data'!$C$3:$C$4341,$A409)&gt;0,1,0)</f>
        <v>0</v>
      </c>
      <c r="H409">
        <f>IF(COUNTIFS('United Data'!$A$3:$A$4341,H$1,'United Data'!$C$3:$C$4341,$A409)&gt;0,1,0)</f>
        <v>0</v>
      </c>
      <c r="I409">
        <f>IF(COUNTIFS('United Data'!$A$3:$A$4341,I$1,'United Data'!$C$3:$C$4341,$A409)&gt;0,1,0)</f>
        <v>0</v>
      </c>
      <c r="J409">
        <f>IF(COUNTIFS('United Data'!$A$3:$A$4341,J$1,'United Data'!$C$3:$C$4341,$A409)&gt;0,1,0)</f>
        <v>0</v>
      </c>
      <c r="K409">
        <f>IF(COUNTIFS('United Data'!$A$3:$A$4341,K$1,'United Data'!$C$3:$C$4341,$A409)&gt;0,1,0)</f>
        <v>1</v>
      </c>
      <c r="L409">
        <f>IF(COUNTIFS('United Data'!$A$3:$A$4341,L$1,'United Data'!$C$3:$C$4341,$A409)&gt;0,1,0)</f>
        <v>0</v>
      </c>
      <c r="M409">
        <f>IF(COUNTIFS('United Data'!$A$3:$A$4341,M$1,'United Data'!$C$3:$C$4341,$A409)&gt;0,1,0)</f>
        <v>0</v>
      </c>
      <c r="N409">
        <f>IF(COUNTIFS('United Data'!$A$3:$A$4341,N$1,'United Data'!$C$3:$C$4341,$A409)&gt;0,1,0)</f>
        <v>0</v>
      </c>
      <c r="O409">
        <f>IF(COUNTIFS('United Data'!$A$3:$A$4341,O$1,'United Data'!$C$3:$C$4341,$A409)&gt;0,1,0)</f>
        <v>0</v>
      </c>
      <c r="P409">
        <f>IF(COUNTIFS('United Data'!$A$3:$A$4341,P$1,'United Data'!$C$3:$C$4341,$A409)&gt;0,1,0)</f>
        <v>0</v>
      </c>
      <c r="Q409">
        <f>IF(COUNTIFS('United Data'!$A$3:$A$4341,Q$1,'United Data'!$C$3:$C$4341,$A409)&gt;0,1,0)</f>
        <v>0</v>
      </c>
      <c r="R409">
        <f>IF(COUNTIFS('United Data'!$A$3:$A$4341,R$1,'United Data'!$C$3:$C$4341,$A409)&gt;0,1,0)</f>
        <v>0</v>
      </c>
      <c r="S409">
        <f t="shared" si="12"/>
        <v>1</v>
      </c>
      <c r="T409">
        <f t="shared" si="13"/>
        <v>1</v>
      </c>
    </row>
    <row r="410" spans="1:20" x14ac:dyDescent="0.2">
      <c r="A410" t="s">
        <v>458</v>
      </c>
      <c r="B410">
        <f>IF(COUNTIFS('United Data'!$A$3:$A$4341,B$1,'United Data'!$C$3:$C$4341,$A410)&gt;0,1,0)</f>
        <v>0</v>
      </c>
      <c r="C410">
        <f>IF(COUNTIFS('United Data'!$A$3:$A$4341,C$1,'United Data'!$C$3:$C$4341,$A410)&gt;0,1,0)</f>
        <v>0</v>
      </c>
      <c r="D410">
        <f>IF(COUNTIFS('United Data'!$A$3:$A$4341,D$1,'United Data'!$C$3:$C$4341,$A410)&gt;0,1,0)</f>
        <v>0</v>
      </c>
      <c r="E410">
        <f>IF(COUNTIFS('United Data'!$A$3:$A$4341,E$1,'United Data'!$C$3:$C$4341,$A410)&gt;0,1,0)</f>
        <v>0</v>
      </c>
      <c r="F410">
        <f>IF(COUNTIFS('United Data'!$A$3:$A$4341,F$1,'United Data'!$C$3:$C$4341,$A410)&gt;0,1,0)</f>
        <v>0</v>
      </c>
      <c r="G410">
        <f>IF(COUNTIFS('United Data'!$A$3:$A$4341,G$1,'United Data'!$C$3:$C$4341,$A410)&gt;0,1,0)</f>
        <v>0</v>
      </c>
      <c r="H410">
        <f>IF(COUNTIFS('United Data'!$A$3:$A$4341,H$1,'United Data'!$C$3:$C$4341,$A410)&gt;0,1,0)</f>
        <v>0</v>
      </c>
      <c r="I410">
        <f>IF(COUNTIFS('United Data'!$A$3:$A$4341,I$1,'United Data'!$C$3:$C$4341,$A410)&gt;0,1,0)</f>
        <v>0</v>
      </c>
      <c r="J410">
        <f>IF(COUNTIFS('United Data'!$A$3:$A$4341,J$1,'United Data'!$C$3:$C$4341,$A410)&gt;0,1,0)</f>
        <v>0</v>
      </c>
      <c r="K410">
        <f>IF(COUNTIFS('United Data'!$A$3:$A$4341,K$1,'United Data'!$C$3:$C$4341,$A410)&gt;0,1,0)</f>
        <v>1</v>
      </c>
      <c r="L410">
        <f>IF(COUNTIFS('United Data'!$A$3:$A$4341,L$1,'United Data'!$C$3:$C$4341,$A410)&gt;0,1,0)</f>
        <v>0</v>
      </c>
      <c r="M410">
        <f>IF(COUNTIFS('United Data'!$A$3:$A$4341,M$1,'United Data'!$C$3:$C$4341,$A410)&gt;0,1,0)</f>
        <v>0</v>
      </c>
      <c r="N410">
        <f>IF(COUNTIFS('United Data'!$A$3:$A$4341,N$1,'United Data'!$C$3:$C$4341,$A410)&gt;0,1,0)</f>
        <v>0</v>
      </c>
      <c r="O410">
        <f>IF(COUNTIFS('United Data'!$A$3:$A$4341,O$1,'United Data'!$C$3:$C$4341,$A410)&gt;0,1,0)</f>
        <v>0</v>
      </c>
      <c r="P410">
        <f>IF(COUNTIFS('United Data'!$A$3:$A$4341,P$1,'United Data'!$C$3:$C$4341,$A410)&gt;0,1,0)</f>
        <v>0</v>
      </c>
      <c r="Q410">
        <f>IF(COUNTIFS('United Data'!$A$3:$A$4341,Q$1,'United Data'!$C$3:$C$4341,$A410)&gt;0,1,0)</f>
        <v>0</v>
      </c>
      <c r="R410">
        <f>IF(COUNTIFS('United Data'!$A$3:$A$4341,R$1,'United Data'!$C$3:$C$4341,$A410)&gt;0,1,0)</f>
        <v>0</v>
      </c>
      <c r="S410">
        <f t="shared" si="12"/>
        <v>1</v>
      </c>
      <c r="T410">
        <f t="shared" si="13"/>
        <v>1</v>
      </c>
    </row>
    <row r="411" spans="1:20" x14ac:dyDescent="0.2">
      <c r="A411" t="s">
        <v>459</v>
      </c>
      <c r="B411">
        <f>IF(COUNTIFS('United Data'!$A$3:$A$4341,B$1,'United Data'!$C$3:$C$4341,$A411)&gt;0,1,0)</f>
        <v>0</v>
      </c>
      <c r="C411">
        <f>IF(COUNTIFS('United Data'!$A$3:$A$4341,C$1,'United Data'!$C$3:$C$4341,$A411)&gt;0,1,0)</f>
        <v>0</v>
      </c>
      <c r="D411">
        <f>IF(COUNTIFS('United Data'!$A$3:$A$4341,D$1,'United Data'!$C$3:$C$4341,$A411)&gt;0,1,0)</f>
        <v>0</v>
      </c>
      <c r="E411">
        <f>IF(COUNTIFS('United Data'!$A$3:$A$4341,E$1,'United Data'!$C$3:$C$4341,$A411)&gt;0,1,0)</f>
        <v>0</v>
      </c>
      <c r="F411">
        <f>IF(COUNTIFS('United Data'!$A$3:$A$4341,F$1,'United Data'!$C$3:$C$4341,$A411)&gt;0,1,0)</f>
        <v>0</v>
      </c>
      <c r="G411">
        <f>IF(COUNTIFS('United Data'!$A$3:$A$4341,G$1,'United Data'!$C$3:$C$4341,$A411)&gt;0,1,0)</f>
        <v>0</v>
      </c>
      <c r="H411">
        <f>IF(COUNTIFS('United Data'!$A$3:$A$4341,H$1,'United Data'!$C$3:$C$4341,$A411)&gt;0,1,0)</f>
        <v>0</v>
      </c>
      <c r="I411">
        <f>IF(COUNTIFS('United Data'!$A$3:$A$4341,I$1,'United Data'!$C$3:$C$4341,$A411)&gt;0,1,0)</f>
        <v>0</v>
      </c>
      <c r="J411">
        <f>IF(COUNTIFS('United Data'!$A$3:$A$4341,J$1,'United Data'!$C$3:$C$4341,$A411)&gt;0,1,0)</f>
        <v>0</v>
      </c>
      <c r="K411">
        <f>IF(COUNTIFS('United Data'!$A$3:$A$4341,K$1,'United Data'!$C$3:$C$4341,$A411)&gt;0,1,0)</f>
        <v>0</v>
      </c>
      <c r="L411">
        <f>IF(COUNTIFS('United Data'!$A$3:$A$4341,L$1,'United Data'!$C$3:$C$4341,$A411)&gt;0,1,0)</f>
        <v>1</v>
      </c>
      <c r="M411">
        <f>IF(COUNTIFS('United Data'!$A$3:$A$4341,M$1,'United Data'!$C$3:$C$4341,$A411)&gt;0,1,0)</f>
        <v>0</v>
      </c>
      <c r="N411">
        <f>IF(COUNTIFS('United Data'!$A$3:$A$4341,N$1,'United Data'!$C$3:$C$4341,$A411)&gt;0,1,0)</f>
        <v>0</v>
      </c>
      <c r="O411">
        <f>IF(COUNTIFS('United Data'!$A$3:$A$4341,O$1,'United Data'!$C$3:$C$4341,$A411)&gt;0,1,0)</f>
        <v>0</v>
      </c>
      <c r="P411">
        <f>IF(COUNTIFS('United Data'!$A$3:$A$4341,P$1,'United Data'!$C$3:$C$4341,$A411)&gt;0,1,0)</f>
        <v>0</v>
      </c>
      <c r="Q411">
        <f>IF(COUNTIFS('United Data'!$A$3:$A$4341,Q$1,'United Data'!$C$3:$C$4341,$A411)&gt;0,1,0)</f>
        <v>0</v>
      </c>
      <c r="R411">
        <f>IF(COUNTIFS('United Data'!$A$3:$A$4341,R$1,'United Data'!$C$3:$C$4341,$A411)&gt;0,1,0)</f>
        <v>0</v>
      </c>
      <c r="S411">
        <f t="shared" si="12"/>
        <v>1</v>
      </c>
      <c r="T411">
        <f t="shared" si="13"/>
        <v>1</v>
      </c>
    </row>
    <row r="412" spans="1:20" x14ac:dyDescent="0.2">
      <c r="A412" t="s">
        <v>460</v>
      </c>
      <c r="B412">
        <f>IF(COUNTIFS('United Data'!$A$3:$A$4341,B$1,'United Data'!$C$3:$C$4341,$A412)&gt;0,1,0)</f>
        <v>0</v>
      </c>
      <c r="C412">
        <f>IF(COUNTIFS('United Data'!$A$3:$A$4341,C$1,'United Data'!$C$3:$C$4341,$A412)&gt;0,1,0)</f>
        <v>0</v>
      </c>
      <c r="D412">
        <f>IF(COUNTIFS('United Data'!$A$3:$A$4341,D$1,'United Data'!$C$3:$C$4341,$A412)&gt;0,1,0)</f>
        <v>0</v>
      </c>
      <c r="E412">
        <f>IF(COUNTIFS('United Data'!$A$3:$A$4341,E$1,'United Data'!$C$3:$C$4341,$A412)&gt;0,1,0)</f>
        <v>0</v>
      </c>
      <c r="F412">
        <f>IF(COUNTIFS('United Data'!$A$3:$A$4341,F$1,'United Data'!$C$3:$C$4341,$A412)&gt;0,1,0)</f>
        <v>1</v>
      </c>
      <c r="G412">
        <f>IF(COUNTIFS('United Data'!$A$3:$A$4341,G$1,'United Data'!$C$3:$C$4341,$A412)&gt;0,1,0)</f>
        <v>0</v>
      </c>
      <c r="H412">
        <f>IF(COUNTIFS('United Data'!$A$3:$A$4341,H$1,'United Data'!$C$3:$C$4341,$A412)&gt;0,1,0)</f>
        <v>0</v>
      </c>
      <c r="I412">
        <f>IF(COUNTIFS('United Data'!$A$3:$A$4341,I$1,'United Data'!$C$3:$C$4341,$A412)&gt;0,1,0)</f>
        <v>1</v>
      </c>
      <c r="J412">
        <f>IF(COUNTIFS('United Data'!$A$3:$A$4341,J$1,'United Data'!$C$3:$C$4341,$A412)&gt;0,1,0)</f>
        <v>0</v>
      </c>
      <c r="K412">
        <f>IF(COUNTIFS('United Data'!$A$3:$A$4341,K$1,'United Data'!$C$3:$C$4341,$A412)&gt;0,1,0)</f>
        <v>0</v>
      </c>
      <c r="L412">
        <f>IF(COUNTIFS('United Data'!$A$3:$A$4341,L$1,'United Data'!$C$3:$C$4341,$A412)&gt;0,1,0)</f>
        <v>1</v>
      </c>
      <c r="M412">
        <f>IF(COUNTIFS('United Data'!$A$3:$A$4341,M$1,'United Data'!$C$3:$C$4341,$A412)&gt;0,1,0)</f>
        <v>0</v>
      </c>
      <c r="N412">
        <f>IF(COUNTIFS('United Data'!$A$3:$A$4341,N$1,'United Data'!$C$3:$C$4341,$A412)&gt;0,1,0)</f>
        <v>0</v>
      </c>
      <c r="O412">
        <f>IF(COUNTIFS('United Data'!$A$3:$A$4341,O$1,'United Data'!$C$3:$C$4341,$A412)&gt;0,1,0)</f>
        <v>0</v>
      </c>
      <c r="P412">
        <f>IF(COUNTIFS('United Data'!$A$3:$A$4341,P$1,'United Data'!$C$3:$C$4341,$A412)&gt;0,1,0)</f>
        <v>0</v>
      </c>
      <c r="Q412">
        <f>IF(COUNTIFS('United Data'!$A$3:$A$4341,Q$1,'United Data'!$C$3:$C$4341,$A412)&gt;0,1,0)</f>
        <v>0</v>
      </c>
      <c r="R412">
        <f>IF(COUNTIFS('United Data'!$A$3:$A$4341,R$1,'United Data'!$C$3:$C$4341,$A412)&gt;0,1,0)</f>
        <v>0</v>
      </c>
      <c r="S412">
        <f t="shared" si="12"/>
        <v>3</v>
      </c>
      <c r="T412">
        <f t="shared" si="13"/>
        <v>3</v>
      </c>
    </row>
    <row r="413" spans="1:20" x14ac:dyDescent="0.2">
      <c r="A413" t="s">
        <v>461</v>
      </c>
      <c r="B413">
        <f>IF(COUNTIFS('United Data'!$A$3:$A$4341,B$1,'United Data'!$C$3:$C$4341,$A413)&gt;0,1,0)</f>
        <v>0</v>
      </c>
      <c r="C413">
        <f>IF(COUNTIFS('United Data'!$A$3:$A$4341,C$1,'United Data'!$C$3:$C$4341,$A413)&gt;0,1,0)</f>
        <v>0</v>
      </c>
      <c r="D413">
        <f>IF(COUNTIFS('United Data'!$A$3:$A$4341,D$1,'United Data'!$C$3:$C$4341,$A413)&gt;0,1,0)</f>
        <v>0</v>
      </c>
      <c r="E413">
        <f>IF(COUNTIFS('United Data'!$A$3:$A$4341,E$1,'United Data'!$C$3:$C$4341,$A413)&gt;0,1,0)</f>
        <v>0</v>
      </c>
      <c r="F413">
        <f>IF(COUNTIFS('United Data'!$A$3:$A$4341,F$1,'United Data'!$C$3:$C$4341,$A413)&gt;0,1,0)</f>
        <v>0</v>
      </c>
      <c r="G413">
        <f>IF(COUNTIFS('United Data'!$A$3:$A$4341,G$1,'United Data'!$C$3:$C$4341,$A413)&gt;0,1,0)</f>
        <v>0</v>
      </c>
      <c r="H413">
        <f>IF(COUNTIFS('United Data'!$A$3:$A$4341,H$1,'United Data'!$C$3:$C$4341,$A413)&gt;0,1,0)</f>
        <v>0</v>
      </c>
      <c r="I413">
        <f>IF(COUNTIFS('United Data'!$A$3:$A$4341,I$1,'United Data'!$C$3:$C$4341,$A413)&gt;0,1,0)</f>
        <v>0</v>
      </c>
      <c r="J413">
        <f>IF(COUNTIFS('United Data'!$A$3:$A$4341,J$1,'United Data'!$C$3:$C$4341,$A413)&gt;0,1,0)</f>
        <v>0</v>
      </c>
      <c r="K413">
        <f>IF(COUNTIFS('United Data'!$A$3:$A$4341,K$1,'United Data'!$C$3:$C$4341,$A413)&gt;0,1,0)</f>
        <v>0</v>
      </c>
      <c r="L413">
        <f>IF(COUNTIFS('United Data'!$A$3:$A$4341,L$1,'United Data'!$C$3:$C$4341,$A413)&gt;0,1,0)</f>
        <v>1</v>
      </c>
      <c r="M413">
        <f>IF(COUNTIFS('United Data'!$A$3:$A$4341,M$1,'United Data'!$C$3:$C$4341,$A413)&gt;0,1,0)</f>
        <v>0</v>
      </c>
      <c r="N413">
        <f>IF(COUNTIFS('United Data'!$A$3:$A$4341,N$1,'United Data'!$C$3:$C$4341,$A413)&gt;0,1,0)</f>
        <v>1</v>
      </c>
      <c r="O413">
        <f>IF(COUNTIFS('United Data'!$A$3:$A$4341,O$1,'United Data'!$C$3:$C$4341,$A413)&gt;0,1,0)</f>
        <v>1</v>
      </c>
      <c r="P413">
        <f>IF(COUNTIFS('United Data'!$A$3:$A$4341,P$1,'United Data'!$C$3:$C$4341,$A413)&gt;0,1,0)</f>
        <v>1</v>
      </c>
      <c r="Q413">
        <f>IF(COUNTIFS('United Data'!$A$3:$A$4341,Q$1,'United Data'!$C$3:$C$4341,$A413)&gt;0,1,0)</f>
        <v>1</v>
      </c>
      <c r="R413">
        <f>IF(COUNTIFS('United Data'!$A$3:$A$4341,R$1,'United Data'!$C$3:$C$4341,$A413)&gt;0,1,0)</f>
        <v>1</v>
      </c>
      <c r="S413">
        <f t="shared" si="12"/>
        <v>6</v>
      </c>
      <c r="T413">
        <f t="shared" si="13"/>
        <v>2</v>
      </c>
    </row>
    <row r="414" spans="1:20" x14ac:dyDescent="0.2">
      <c r="A414" t="s">
        <v>462</v>
      </c>
      <c r="B414">
        <f>IF(COUNTIFS('United Data'!$A$3:$A$4341,B$1,'United Data'!$C$3:$C$4341,$A414)&gt;0,1,0)</f>
        <v>0</v>
      </c>
      <c r="C414">
        <f>IF(COUNTIFS('United Data'!$A$3:$A$4341,C$1,'United Data'!$C$3:$C$4341,$A414)&gt;0,1,0)</f>
        <v>0</v>
      </c>
      <c r="D414">
        <f>IF(COUNTIFS('United Data'!$A$3:$A$4341,D$1,'United Data'!$C$3:$C$4341,$A414)&gt;0,1,0)</f>
        <v>0</v>
      </c>
      <c r="E414">
        <f>IF(COUNTIFS('United Data'!$A$3:$A$4341,E$1,'United Data'!$C$3:$C$4341,$A414)&gt;0,1,0)</f>
        <v>0</v>
      </c>
      <c r="F414">
        <f>IF(COUNTIFS('United Data'!$A$3:$A$4341,F$1,'United Data'!$C$3:$C$4341,$A414)&gt;0,1,0)</f>
        <v>0</v>
      </c>
      <c r="G414">
        <f>IF(COUNTIFS('United Data'!$A$3:$A$4341,G$1,'United Data'!$C$3:$C$4341,$A414)&gt;0,1,0)</f>
        <v>0</v>
      </c>
      <c r="H414">
        <f>IF(COUNTIFS('United Data'!$A$3:$A$4341,H$1,'United Data'!$C$3:$C$4341,$A414)&gt;0,1,0)</f>
        <v>0</v>
      </c>
      <c r="I414">
        <f>IF(COUNTIFS('United Data'!$A$3:$A$4341,I$1,'United Data'!$C$3:$C$4341,$A414)&gt;0,1,0)</f>
        <v>0</v>
      </c>
      <c r="J414">
        <f>IF(COUNTIFS('United Data'!$A$3:$A$4341,J$1,'United Data'!$C$3:$C$4341,$A414)&gt;0,1,0)</f>
        <v>0</v>
      </c>
      <c r="K414">
        <f>IF(COUNTIFS('United Data'!$A$3:$A$4341,K$1,'United Data'!$C$3:$C$4341,$A414)&gt;0,1,0)</f>
        <v>0</v>
      </c>
      <c r="L414">
        <f>IF(COUNTIFS('United Data'!$A$3:$A$4341,L$1,'United Data'!$C$3:$C$4341,$A414)&gt;0,1,0)</f>
        <v>0</v>
      </c>
      <c r="M414">
        <f>IF(COUNTIFS('United Data'!$A$3:$A$4341,M$1,'United Data'!$C$3:$C$4341,$A414)&gt;0,1,0)</f>
        <v>1</v>
      </c>
      <c r="N414">
        <f>IF(COUNTIFS('United Data'!$A$3:$A$4341,N$1,'United Data'!$C$3:$C$4341,$A414)&gt;0,1,0)</f>
        <v>0</v>
      </c>
      <c r="O414">
        <f>IF(COUNTIFS('United Data'!$A$3:$A$4341,O$1,'United Data'!$C$3:$C$4341,$A414)&gt;0,1,0)</f>
        <v>0</v>
      </c>
      <c r="P414">
        <f>IF(COUNTIFS('United Data'!$A$3:$A$4341,P$1,'United Data'!$C$3:$C$4341,$A414)&gt;0,1,0)</f>
        <v>0</v>
      </c>
      <c r="Q414">
        <f>IF(COUNTIFS('United Data'!$A$3:$A$4341,Q$1,'United Data'!$C$3:$C$4341,$A414)&gt;0,1,0)</f>
        <v>0</v>
      </c>
      <c r="R414">
        <f>IF(COUNTIFS('United Data'!$A$3:$A$4341,R$1,'United Data'!$C$3:$C$4341,$A414)&gt;0,1,0)</f>
        <v>0</v>
      </c>
      <c r="S414">
        <f t="shared" si="12"/>
        <v>1</v>
      </c>
      <c r="T414">
        <f t="shared" si="13"/>
        <v>1</v>
      </c>
    </row>
    <row r="415" spans="1:20" x14ac:dyDescent="0.2">
      <c r="A415" t="s">
        <v>463</v>
      </c>
      <c r="B415">
        <f>IF(COUNTIFS('United Data'!$A$3:$A$4341,B$1,'United Data'!$C$3:$C$4341,$A415)&gt;0,1,0)</f>
        <v>0</v>
      </c>
      <c r="C415">
        <f>IF(COUNTIFS('United Data'!$A$3:$A$4341,C$1,'United Data'!$C$3:$C$4341,$A415)&gt;0,1,0)</f>
        <v>1</v>
      </c>
      <c r="D415">
        <f>IF(COUNTIFS('United Data'!$A$3:$A$4341,D$1,'United Data'!$C$3:$C$4341,$A415)&gt;0,1,0)</f>
        <v>0</v>
      </c>
      <c r="E415">
        <f>IF(COUNTIFS('United Data'!$A$3:$A$4341,E$1,'United Data'!$C$3:$C$4341,$A415)&gt;0,1,0)</f>
        <v>1</v>
      </c>
      <c r="F415">
        <f>IF(COUNTIFS('United Data'!$A$3:$A$4341,F$1,'United Data'!$C$3:$C$4341,$A415)&gt;0,1,0)</f>
        <v>1</v>
      </c>
      <c r="G415">
        <f>IF(COUNTIFS('United Data'!$A$3:$A$4341,G$1,'United Data'!$C$3:$C$4341,$A415)&gt;0,1,0)</f>
        <v>0</v>
      </c>
      <c r="H415">
        <f>IF(COUNTIFS('United Data'!$A$3:$A$4341,H$1,'United Data'!$C$3:$C$4341,$A415)&gt;0,1,0)</f>
        <v>0</v>
      </c>
      <c r="I415">
        <f>IF(COUNTIFS('United Data'!$A$3:$A$4341,I$1,'United Data'!$C$3:$C$4341,$A415)&gt;0,1,0)</f>
        <v>1</v>
      </c>
      <c r="J415">
        <f>IF(COUNTIFS('United Data'!$A$3:$A$4341,J$1,'United Data'!$C$3:$C$4341,$A415)&gt;0,1,0)</f>
        <v>0</v>
      </c>
      <c r="K415">
        <f>IF(COUNTIFS('United Data'!$A$3:$A$4341,K$1,'United Data'!$C$3:$C$4341,$A415)&gt;0,1,0)</f>
        <v>0</v>
      </c>
      <c r="L415">
        <f>IF(COUNTIFS('United Data'!$A$3:$A$4341,L$1,'United Data'!$C$3:$C$4341,$A415)&gt;0,1,0)</f>
        <v>1</v>
      </c>
      <c r="M415">
        <f>IF(COUNTIFS('United Data'!$A$3:$A$4341,M$1,'United Data'!$C$3:$C$4341,$A415)&gt;0,1,0)</f>
        <v>1</v>
      </c>
      <c r="N415">
        <f>IF(COUNTIFS('United Data'!$A$3:$A$4341,N$1,'United Data'!$C$3:$C$4341,$A415)&gt;0,1,0)</f>
        <v>0</v>
      </c>
      <c r="O415">
        <f>IF(COUNTIFS('United Data'!$A$3:$A$4341,O$1,'United Data'!$C$3:$C$4341,$A415)&gt;0,1,0)</f>
        <v>0</v>
      </c>
      <c r="P415">
        <f>IF(COUNTIFS('United Data'!$A$3:$A$4341,P$1,'United Data'!$C$3:$C$4341,$A415)&gt;0,1,0)</f>
        <v>0</v>
      </c>
      <c r="Q415">
        <f>IF(COUNTIFS('United Data'!$A$3:$A$4341,Q$1,'United Data'!$C$3:$C$4341,$A415)&gt;0,1,0)</f>
        <v>0</v>
      </c>
      <c r="R415">
        <f>IF(COUNTIFS('United Data'!$A$3:$A$4341,R$1,'United Data'!$C$3:$C$4341,$A415)&gt;0,1,0)</f>
        <v>0</v>
      </c>
      <c r="S415">
        <f t="shared" si="12"/>
        <v>6</v>
      </c>
      <c r="T415">
        <f t="shared" si="13"/>
        <v>4</v>
      </c>
    </row>
    <row r="416" spans="1:20" x14ac:dyDescent="0.2">
      <c r="A416" t="s">
        <v>464</v>
      </c>
      <c r="B416">
        <f>IF(COUNTIFS('United Data'!$A$3:$A$4341,B$1,'United Data'!$C$3:$C$4341,$A416)&gt;0,1,0)</f>
        <v>0</v>
      </c>
      <c r="C416">
        <f>IF(COUNTIFS('United Data'!$A$3:$A$4341,C$1,'United Data'!$C$3:$C$4341,$A416)&gt;0,1,0)</f>
        <v>0</v>
      </c>
      <c r="D416">
        <f>IF(COUNTIFS('United Data'!$A$3:$A$4341,D$1,'United Data'!$C$3:$C$4341,$A416)&gt;0,1,0)</f>
        <v>0</v>
      </c>
      <c r="E416">
        <f>IF(COUNTIFS('United Data'!$A$3:$A$4341,E$1,'United Data'!$C$3:$C$4341,$A416)&gt;0,1,0)</f>
        <v>0</v>
      </c>
      <c r="F416">
        <f>IF(COUNTIFS('United Data'!$A$3:$A$4341,F$1,'United Data'!$C$3:$C$4341,$A416)&gt;0,1,0)</f>
        <v>0</v>
      </c>
      <c r="G416">
        <f>IF(COUNTIFS('United Data'!$A$3:$A$4341,G$1,'United Data'!$C$3:$C$4341,$A416)&gt;0,1,0)</f>
        <v>0</v>
      </c>
      <c r="H416">
        <f>IF(COUNTIFS('United Data'!$A$3:$A$4341,H$1,'United Data'!$C$3:$C$4341,$A416)&gt;0,1,0)</f>
        <v>0</v>
      </c>
      <c r="I416">
        <f>IF(COUNTIFS('United Data'!$A$3:$A$4341,I$1,'United Data'!$C$3:$C$4341,$A416)&gt;0,1,0)</f>
        <v>0</v>
      </c>
      <c r="J416">
        <f>IF(COUNTIFS('United Data'!$A$3:$A$4341,J$1,'United Data'!$C$3:$C$4341,$A416)&gt;0,1,0)</f>
        <v>0</v>
      </c>
      <c r="K416">
        <f>IF(COUNTIFS('United Data'!$A$3:$A$4341,K$1,'United Data'!$C$3:$C$4341,$A416)&gt;0,1,0)</f>
        <v>0</v>
      </c>
      <c r="L416">
        <f>IF(COUNTIFS('United Data'!$A$3:$A$4341,L$1,'United Data'!$C$3:$C$4341,$A416)&gt;0,1,0)</f>
        <v>0</v>
      </c>
      <c r="M416">
        <f>IF(COUNTIFS('United Data'!$A$3:$A$4341,M$1,'United Data'!$C$3:$C$4341,$A416)&gt;0,1,0)</f>
        <v>0</v>
      </c>
      <c r="N416">
        <f>IF(COUNTIFS('United Data'!$A$3:$A$4341,N$1,'United Data'!$C$3:$C$4341,$A416)&gt;0,1,0)</f>
        <v>1</v>
      </c>
      <c r="O416">
        <f>IF(COUNTIFS('United Data'!$A$3:$A$4341,O$1,'United Data'!$C$3:$C$4341,$A416)&gt;0,1,0)</f>
        <v>0</v>
      </c>
      <c r="P416">
        <f>IF(COUNTIFS('United Data'!$A$3:$A$4341,P$1,'United Data'!$C$3:$C$4341,$A416)&gt;0,1,0)</f>
        <v>0</v>
      </c>
      <c r="Q416">
        <f>IF(COUNTIFS('United Data'!$A$3:$A$4341,Q$1,'United Data'!$C$3:$C$4341,$A416)&gt;0,1,0)</f>
        <v>0</v>
      </c>
      <c r="R416">
        <f>IF(COUNTIFS('United Data'!$A$3:$A$4341,R$1,'United Data'!$C$3:$C$4341,$A416)&gt;0,1,0)</f>
        <v>0</v>
      </c>
      <c r="S416">
        <f t="shared" si="12"/>
        <v>1</v>
      </c>
      <c r="T416">
        <f t="shared" si="13"/>
        <v>1</v>
      </c>
    </row>
    <row r="417" spans="1:20" x14ac:dyDescent="0.2">
      <c r="A417" t="s">
        <v>465</v>
      </c>
      <c r="B417">
        <f>IF(COUNTIFS('United Data'!$A$3:$A$4341,B$1,'United Data'!$C$3:$C$4341,$A417)&gt;0,1,0)</f>
        <v>0</v>
      </c>
      <c r="C417">
        <f>IF(COUNTIFS('United Data'!$A$3:$A$4341,C$1,'United Data'!$C$3:$C$4341,$A417)&gt;0,1,0)</f>
        <v>0</v>
      </c>
      <c r="D417">
        <f>IF(COUNTIFS('United Data'!$A$3:$A$4341,D$1,'United Data'!$C$3:$C$4341,$A417)&gt;0,1,0)</f>
        <v>1</v>
      </c>
      <c r="E417">
        <f>IF(COUNTIFS('United Data'!$A$3:$A$4341,E$1,'United Data'!$C$3:$C$4341,$A417)&gt;0,1,0)</f>
        <v>0</v>
      </c>
      <c r="F417">
        <f>IF(COUNTIFS('United Data'!$A$3:$A$4341,F$1,'United Data'!$C$3:$C$4341,$A417)&gt;0,1,0)</f>
        <v>1</v>
      </c>
      <c r="G417">
        <f>IF(COUNTIFS('United Data'!$A$3:$A$4341,G$1,'United Data'!$C$3:$C$4341,$A417)&gt;0,1,0)</f>
        <v>0</v>
      </c>
      <c r="H417">
        <f>IF(COUNTIFS('United Data'!$A$3:$A$4341,H$1,'United Data'!$C$3:$C$4341,$A417)&gt;0,1,0)</f>
        <v>0</v>
      </c>
      <c r="I417">
        <f>IF(COUNTIFS('United Data'!$A$3:$A$4341,I$1,'United Data'!$C$3:$C$4341,$A417)&gt;0,1,0)</f>
        <v>0</v>
      </c>
      <c r="J417">
        <f>IF(COUNTIFS('United Data'!$A$3:$A$4341,J$1,'United Data'!$C$3:$C$4341,$A417)&gt;0,1,0)</f>
        <v>0</v>
      </c>
      <c r="K417">
        <f>IF(COUNTIFS('United Data'!$A$3:$A$4341,K$1,'United Data'!$C$3:$C$4341,$A417)&gt;0,1,0)</f>
        <v>0</v>
      </c>
      <c r="L417">
        <f>IF(COUNTIFS('United Data'!$A$3:$A$4341,L$1,'United Data'!$C$3:$C$4341,$A417)&gt;0,1,0)</f>
        <v>0</v>
      </c>
      <c r="M417">
        <f>IF(COUNTIFS('United Data'!$A$3:$A$4341,M$1,'United Data'!$C$3:$C$4341,$A417)&gt;0,1,0)</f>
        <v>0</v>
      </c>
      <c r="N417">
        <f>IF(COUNTIFS('United Data'!$A$3:$A$4341,N$1,'United Data'!$C$3:$C$4341,$A417)&gt;0,1,0)</f>
        <v>1</v>
      </c>
      <c r="O417">
        <f>IF(COUNTIFS('United Data'!$A$3:$A$4341,O$1,'United Data'!$C$3:$C$4341,$A417)&gt;0,1,0)</f>
        <v>1</v>
      </c>
      <c r="P417">
        <f>IF(COUNTIFS('United Data'!$A$3:$A$4341,P$1,'United Data'!$C$3:$C$4341,$A417)&gt;0,1,0)</f>
        <v>1</v>
      </c>
      <c r="Q417">
        <f>IF(COUNTIFS('United Data'!$A$3:$A$4341,Q$1,'United Data'!$C$3:$C$4341,$A417)&gt;0,1,0)</f>
        <v>0</v>
      </c>
      <c r="R417">
        <f>IF(COUNTIFS('United Data'!$A$3:$A$4341,R$1,'United Data'!$C$3:$C$4341,$A417)&gt;0,1,0)</f>
        <v>0</v>
      </c>
      <c r="S417">
        <f t="shared" si="12"/>
        <v>5</v>
      </c>
      <c r="T417">
        <f t="shared" si="13"/>
        <v>3</v>
      </c>
    </row>
    <row r="418" spans="1:20" x14ac:dyDescent="0.2">
      <c r="A418" t="s">
        <v>466</v>
      </c>
      <c r="B418">
        <f>IF(COUNTIFS('United Data'!$A$3:$A$4341,B$1,'United Data'!$C$3:$C$4341,$A418)&gt;0,1,0)</f>
        <v>0</v>
      </c>
      <c r="C418">
        <f>IF(COUNTIFS('United Data'!$A$3:$A$4341,C$1,'United Data'!$C$3:$C$4341,$A418)&gt;0,1,0)</f>
        <v>0</v>
      </c>
      <c r="D418">
        <f>IF(COUNTIFS('United Data'!$A$3:$A$4341,D$1,'United Data'!$C$3:$C$4341,$A418)&gt;0,1,0)</f>
        <v>0</v>
      </c>
      <c r="E418">
        <f>IF(COUNTIFS('United Data'!$A$3:$A$4341,E$1,'United Data'!$C$3:$C$4341,$A418)&gt;0,1,0)</f>
        <v>0</v>
      </c>
      <c r="F418">
        <f>IF(COUNTIFS('United Data'!$A$3:$A$4341,F$1,'United Data'!$C$3:$C$4341,$A418)&gt;0,1,0)</f>
        <v>0</v>
      </c>
      <c r="G418">
        <f>IF(COUNTIFS('United Data'!$A$3:$A$4341,G$1,'United Data'!$C$3:$C$4341,$A418)&gt;0,1,0)</f>
        <v>0</v>
      </c>
      <c r="H418">
        <f>IF(COUNTIFS('United Data'!$A$3:$A$4341,H$1,'United Data'!$C$3:$C$4341,$A418)&gt;0,1,0)</f>
        <v>0</v>
      </c>
      <c r="I418">
        <f>IF(COUNTIFS('United Data'!$A$3:$A$4341,I$1,'United Data'!$C$3:$C$4341,$A418)&gt;0,1,0)</f>
        <v>0</v>
      </c>
      <c r="J418">
        <f>IF(COUNTIFS('United Data'!$A$3:$A$4341,J$1,'United Data'!$C$3:$C$4341,$A418)&gt;0,1,0)</f>
        <v>0</v>
      </c>
      <c r="K418">
        <f>IF(COUNTIFS('United Data'!$A$3:$A$4341,K$1,'United Data'!$C$3:$C$4341,$A418)&gt;0,1,0)</f>
        <v>0</v>
      </c>
      <c r="L418">
        <f>IF(COUNTIFS('United Data'!$A$3:$A$4341,L$1,'United Data'!$C$3:$C$4341,$A418)&gt;0,1,0)</f>
        <v>0</v>
      </c>
      <c r="M418">
        <f>IF(COUNTIFS('United Data'!$A$3:$A$4341,M$1,'United Data'!$C$3:$C$4341,$A418)&gt;0,1,0)</f>
        <v>0</v>
      </c>
      <c r="N418">
        <f>IF(COUNTIFS('United Data'!$A$3:$A$4341,N$1,'United Data'!$C$3:$C$4341,$A418)&gt;0,1,0)</f>
        <v>0</v>
      </c>
      <c r="O418">
        <f>IF(COUNTIFS('United Data'!$A$3:$A$4341,O$1,'United Data'!$C$3:$C$4341,$A418)&gt;0,1,0)</f>
        <v>1</v>
      </c>
      <c r="P418">
        <f>IF(COUNTIFS('United Data'!$A$3:$A$4341,P$1,'United Data'!$C$3:$C$4341,$A418)&gt;0,1,0)</f>
        <v>0</v>
      </c>
      <c r="Q418">
        <f>IF(COUNTIFS('United Data'!$A$3:$A$4341,Q$1,'United Data'!$C$3:$C$4341,$A418)&gt;0,1,0)</f>
        <v>0</v>
      </c>
      <c r="R418">
        <f>IF(COUNTIFS('United Data'!$A$3:$A$4341,R$1,'United Data'!$C$3:$C$4341,$A418)&gt;0,1,0)</f>
        <v>0</v>
      </c>
      <c r="S418">
        <f t="shared" si="12"/>
        <v>1</v>
      </c>
      <c r="T418">
        <f t="shared" si="13"/>
        <v>1</v>
      </c>
    </row>
    <row r="419" spans="1:20" x14ac:dyDescent="0.2">
      <c r="A419" t="s">
        <v>467</v>
      </c>
      <c r="B419">
        <f>IF(COUNTIFS('United Data'!$A$3:$A$4341,B$1,'United Data'!$C$3:$C$4341,$A419)&gt;0,1,0)</f>
        <v>0</v>
      </c>
      <c r="C419">
        <f>IF(COUNTIFS('United Data'!$A$3:$A$4341,C$1,'United Data'!$C$3:$C$4341,$A419)&gt;0,1,0)</f>
        <v>0</v>
      </c>
      <c r="D419">
        <f>IF(COUNTIFS('United Data'!$A$3:$A$4341,D$1,'United Data'!$C$3:$C$4341,$A419)&gt;0,1,0)</f>
        <v>0</v>
      </c>
      <c r="E419">
        <f>IF(COUNTIFS('United Data'!$A$3:$A$4341,E$1,'United Data'!$C$3:$C$4341,$A419)&gt;0,1,0)</f>
        <v>0</v>
      </c>
      <c r="F419">
        <f>IF(COUNTIFS('United Data'!$A$3:$A$4341,F$1,'United Data'!$C$3:$C$4341,$A419)&gt;0,1,0)</f>
        <v>0</v>
      </c>
      <c r="G419">
        <f>IF(COUNTIFS('United Data'!$A$3:$A$4341,G$1,'United Data'!$C$3:$C$4341,$A419)&gt;0,1,0)</f>
        <v>0</v>
      </c>
      <c r="H419">
        <f>IF(COUNTIFS('United Data'!$A$3:$A$4341,H$1,'United Data'!$C$3:$C$4341,$A419)&gt;0,1,0)</f>
        <v>0</v>
      </c>
      <c r="I419">
        <f>IF(COUNTIFS('United Data'!$A$3:$A$4341,I$1,'United Data'!$C$3:$C$4341,$A419)&gt;0,1,0)</f>
        <v>0</v>
      </c>
      <c r="J419">
        <f>IF(COUNTIFS('United Data'!$A$3:$A$4341,J$1,'United Data'!$C$3:$C$4341,$A419)&gt;0,1,0)</f>
        <v>0</v>
      </c>
      <c r="K419">
        <f>IF(COUNTIFS('United Data'!$A$3:$A$4341,K$1,'United Data'!$C$3:$C$4341,$A419)&gt;0,1,0)</f>
        <v>0</v>
      </c>
      <c r="L419">
        <f>IF(COUNTIFS('United Data'!$A$3:$A$4341,L$1,'United Data'!$C$3:$C$4341,$A419)&gt;0,1,0)</f>
        <v>0</v>
      </c>
      <c r="M419">
        <f>IF(COUNTIFS('United Data'!$A$3:$A$4341,M$1,'United Data'!$C$3:$C$4341,$A419)&gt;0,1,0)</f>
        <v>0</v>
      </c>
      <c r="N419">
        <f>IF(COUNTIFS('United Data'!$A$3:$A$4341,N$1,'United Data'!$C$3:$C$4341,$A419)&gt;0,1,0)</f>
        <v>0</v>
      </c>
      <c r="O419">
        <f>IF(COUNTIFS('United Data'!$A$3:$A$4341,O$1,'United Data'!$C$3:$C$4341,$A419)&gt;0,1,0)</f>
        <v>1</v>
      </c>
      <c r="P419">
        <f>IF(COUNTIFS('United Data'!$A$3:$A$4341,P$1,'United Data'!$C$3:$C$4341,$A419)&gt;0,1,0)</f>
        <v>0</v>
      </c>
      <c r="Q419">
        <f>IF(COUNTIFS('United Data'!$A$3:$A$4341,Q$1,'United Data'!$C$3:$C$4341,$A419)&gt;0,1,0)</f>
        <v>0</v>
      </c>
      <c r="R419">
        <f>IF(COUNTIFS('United Data'!$A$3:$A$4341,R$1,'United Data'!$C$3:$C$4341,$A419)&gt;0,1,0)</f>
        <v>0</v>
      </c>
      <c r="S419">
        <f t="shared" si="12"/>
        <v>1</v>
      </c>
      <c r="T419">
        <f t="shared" si="13"/>
        <v>1</v>
      </c>
    </row>
    <row r="420" spans="1:20" x14ac:dyDescent="0.2">
      <c r="A420" t="s">
        <v>468</v>
      </c>
      <c r="B420">
        <f>IF(COUNTIFS('United Data'!$A$3:$A$4341,B$1,'United Data'!$C$3:$C$4341,$A420)&gt;0,1,0)</f>
        <v>0</v>
      </c>
      <c r="C420">
        <f>IF(COUNTIFS('United Data'!$A$3:$A$4341,C$1,'United Data'!$C$3:$C$4341,$A420)&gt;0,1,0)</f>
        <v>0</v>
      </c>
      <c r="D420">
        <f>IF(COUNTIFS('United Data'!$A$3:$A$4341,D$1,'United Data'!$C$3:$C$4341,$A420)&gt;0,1,0)</f>
        <v>0</v>
      </c>
      <c r="E420">
        <f>IF(COUNTIFS('United Data'!$A$3:$A$4341,E$1,'United Data'!$C$3:$C$4341,$A420)&gt;0,1,0)</f>
        <v>0</v>
      </c>
      <c r="F420">
        <f>IF(COUNTIFS('United Data'!$A$3:$A$4341,F$1,'United Data'!$C$3:$C$4341,$A420)&gt;0,1,0)</f>
        <v>0</v>
      </c>
      <c r="G420">
        <f>IF(COUNTIFS('United Data'!$A$3:$A$4341,G$1,'United Data'!$C$3:$C$4341,$A420)&gt;0,1,0)</f>
        <v>0</v>
      </c>
      <c r="H420">
        <f>IF(COUNTIFS('United Data'!$A$3:$A$4341,H$1,'United Data'!$C$3:$C$4341,$A420)&gt;0,1,0)</f>
        <v>0</v>
      </c>
      <c r="I420">
        <f>IF(COUNTIFS('United Data'!$A$3:$A$4341,I$1,'United Data'!$C$3:$C$4341,$A420)&gt;0,1,0)</f>
        <v>0</v>
      </c>
      <c r="J420">
        <f>IF(COUNTIFS('United Data'!$A$3:$A$4341,J$1,'United Data'!$C$3:$C$4341,$A420)&gt;0,1,0)</f>
        <v>0</v>
      </c>
      <c r="K420">
        <f>IF(COUNTIFS('United Data'!$A$3:$A$4341,K$1,'United Data'!$C$3:$C$4341,$A420)&gt;0,1,0)</f>
        <v>0</v>
      </c>
      <c r="L420">
        <f>IF(COUNTIFS('United Data'!$A$3:$A$4341,L$1,'United Data'!$C$3:$C$4341,$A420)&gt;0,1,0)</f>
        <v>0</v>
      </c>
      <c r="M420">
        <f>IF(COUNTIFS('United Data'!$A$3:$A$4341,M$1,'United Data'!$C$3:$C$4341,$A420)&gt;0,1,0)</f>
        <v>0</v>
      </c>
      <c r="N420">
        <f>IF(COUNTIFS('United Data'!$A$3:$A$4341,N$1,'United Data'!$C$3:$C$4341,$A420)&gt;0,1,0)</f>
        <v>0</v>
      </c>
      <c r="O420">
        <f>IF(COUNTIFS('United Data'!$A$3:$A$4341,O$1,'United Data'!$C$3:$C$4341,$A420)&gt;0,1,0)</f>
        <v>0</v>
      </c>
      <c r="P420">
        <f>IF(COUNTIFS('United Data'!$A$3:$A$4341,P$1,'United Data'!$C$3:$C$4341,$A420)&gt;0,1,0)</f>
        <v>1</v>
      </c>
      <c r="Q420">
        <f>IF(COUNTIFS('United Data'!$A$3:$A$4341,Q$1,'United Data'!$C$3:$C$4341,$A420)&gt;0,1,0)</f>
        <v>0</v>
      </c>
      <c r="R420">
        <f>IF(COUNTIFS('United Data'!$A$3:$A$4341,R$1,'United Data'!$C$3:$C$4341,$A420)&gt;0,1,0)</f>
        <v>0</v>
      </c>
      <c r="S420">
        <f t="shared" si="12"/>
        <v>1</v>
      </c>
      <c r="T420">
        <f t="shared" si="13"/>
        <v>1</v>
      </c>
    </row>
    <row r="421" spans="1:20" x14ac:dyDescent="0.2">
      <c r="A421" t="s">
        <v>469</v>
      </c>
      <c r="B421">
        <f>IF(COUNTIFS('United Data'!$A$3:$A$4341,B$1,'United Data'!$C$3:$C$4341,$A421)&gt;0,1,0)</f>
        <v>1</v>
      </c>
      <c r="C421">
        <f>IF(COUNTIFS('United Data'!$A$3:$A$4341,C$1,'United Data'!$C$3:$C$4341,$A421)&gt;0,1,0)</f>
        <v>0</v>
      </c>
      <c r="D421">
        <f>IF(COUNTIFS('United Data'!$A$3:$A$4341,D$1,'United Data'!$C$3:$C$4341,$A421)&gt;0,1,0)</f>
        <v>0</v>
      </c>
      <c r="E421">
        <f>IF(COUNTIFS('United Data'!$A$3:$A$4341,E$1,'United Data'!$C$3:$C$4341,$A421)&gt;0,1,0)</f>
        <v>0</v>
      </c>
      <c r="F421">
        <f>IF(COUNTIFS('United Data'!$A$3:$A$4341,F$1,'United Data'!$C$3:$C$4341,$A421)&gt;0,1,0)</f>
        <v>0</v>
      </c>
      <c r="G421">
        <f>IF(COUNTIFS('United Data'!$A$3:$A$4341,G$1,'United Data'!$C$3:$C$4341,$A421)&gt;0,1,0)</f>
        <v>0</v>
      </c>
      <c r="H421">
        <f>IF(COUNTIFS('United Data'!$A$3:$A$4341,H$1,'United Data'!$C$3:$C$4341,$A421)&gt;0,1,0)</f>
        <v>0</v>
      </c>
      <c r="I421">
        <f>IF(COUNTIFS('United Data'!$A$3:$A$4341,I$1,'United Data'!$C$3:$C$4341,$A421)&gt;0,1,0)</f>
        <v>0</v>
      </c>
      <c r="J421">
        <f>IF(COUNTIFS('United Data'!$A$3:$A$4341,J$1,'United Data'!$C$3:$C$4341,$A421)&gt;0,1,0)</f>
        <v>0</v>
      </c>
      <c r="K421">
        <f>IF(COUNTIFS('United Data'!$A$3:$A$4341,K$1,'United Data'!$C$3:$C$4341,$A421)&gt;0,1,0)</f>
        <v>0</v>
      </c>
      <c r="L421">
        <f>IF(COUNTIFS('United Data'!$A$3:$A$4341,L$1,'United Data'!$C$3:$C$4341,$A421)&gt;0,1,0)</f>
        <v>0</v>
      </c>
      <c r="M421">
        <f>IF(COUNTIFS('United Data'!$A$3:$A$4341,M$1,'United Data'!$C$3:$C$4341,$A421)&gt;0,1,0)</f>
        <v>0</v>
      </c>
      <c r="N421">
        <f>IF(COUNTIFS('United Data'!$A$3:$A$4341,N$1,'United Data'!$C$3:$C$4341,$A421)&gt;0,1,0)</f>
        <v>0</v>
      </c>
      <c r="O421">
        <f>IF(COUNTIFS('United Data'!$A$3:$A$4341,O$1,'United Data'!$C$3:$C$4341,$A421)&gt;0,1,0)</f>
        <v>0</v>
      </c>
      <c r="P421">
        <f>IF(COUNTIFS('United Data'!$A$3:$A$4341,P$1,'United Data'!$C$3:$C$4341,$A421)&gt;0,1,0)</f>
        <v>0</v>
      </c>
      <c r="Q421">
        <f>IF(COUNTIFS('United Data'!$A$3:$A$4341,Q$1,'United Data'!$C$3:$C$4341,$A421)&gt;0,1,0)</f>
        <v>0</v>
      </c>
      <c r="R421">
        <f>IF(COUNTIFS('United Data'!$A$3:$A$4341,R$1,'United Data'!$C$3:$C$4341,$A421)&gt;0,1,0)</f>
        <v>0</v>
      </c>
      <c r="S421">
        <f t="shared" si="12"/>
        <v>1</v>
      </c>
      <c r="T421">
        <f t="shared" si="13"/>
        <v>1</v>
      </c>
    </row>
    <row r="422" spans="1:20" x14ac:dyDescent="0.2">
      <c r="A422" t="s">
        <v>470</v>
      </c>
      <c r="B422">
        <f>IF(COUNTIFS('United Data'!$A$3:$A$4341,B$1,'United Data'!$C$3:$C$4341,$A422)&gt;0,1,0)</f>
        <v>1</v>
      </c>
      <c r="C422">
        <f>IF(COUNTIFS('United Data'!$A$3:$A$4341,C$1,'United Data'!$C$3:$C$4341,$A422)&gt;0,1,0)</f>
        <v>0</v>
      </c>
      <c r="D422">
        <f>IF(COUNTIFS('United Data'!$A$3:$A$4341,D$1,'United Data'!$C$3:$C$4341,$A422)&gt;0,1,0)</f>
        <v>0</v>
      </c>
      <c r="E422">
        <f>IF(COUNTIFS('United Data'!$A$3:$A$4341,E$1,'United Data'!$C$3:$C$4341,$A422)&gt;0,1,0)</f>
        <v>0</v>
      </c>
      <c r="F422">
        <f>IF(COUNTIFS('United Data'!$A$3:$A$4341,F$1,'United Data'!$C$3:$C$4341,$A422)&gt;0,1,0)</f>
        <v>0</v>
      </c>
      <c r="G422">
        <f>IF(COUNTIFS('United Data'!$A$3:$A$4341,G$1,'United Data'!$C$3:$C$4341,$A422)&gt;0,1,0)</f>
        <v>0</v>
      </c>
      <c r="H422">
        <f>IF(COUNTIFS('United Data'!$A$3:$A$4341,H$1,'United Data'!$C$3:$C$4341,$A422)&gt;0,1,0)</f>
        <v>0</v>
      </c>
      <c r="I422">
        <f>IF(COUNTIFS('United Data'!$A$3:$A$4341,I$1,'United Data'!$C$3:$C$4341,$A422)&gt;0,1,0)</f>
        <v>0</v>
      </c>
      <c r="J422">
        <f>IF(COUNTIFS('United Data'!$A$3:$A$4341,J$1,'United Data'!$C$3:$C$4341,$A422)&gt;0,1,0)</f>
        <v>0</v>
      </c>
      <c r="K422">
        <f>IF(COUNTIFS('United Data'!$A$3:$A$4341,K$1,'United Data'!$C$3:$C$4341,$A422)&gt;0,1,0)</f>
        <v>0</v>
      </c>
      <c r="L422">
        <f>IF(COUNTIFS('United Data'!$A$3:$A$4341,L$1,'United Data'!$C$3:$C$4341,$A422)&gt;0,1,0)</f>
        <v>0</v>
      </c>
      <c r="M422">
        <f>IF(COUNTIFS('United Data'!$A$3:$A$4341,M$1,'United Data'!$C$3:$C$4341,$A422)&gt;0,1,0)</f>
        <v>0</v>
      </c>
      <c r="N422">
        <f>IF(COUNTIFS('United Data'!$A$3:$A$4341,N$1,'United Data'!$C$3:$C$4341,$A422)&gt;0,1,0)</f>
        <v>0</v>
      </c>
      <c r="O422">
        <f>IF(COUNTIFS('United Data'!$A$3:$A$4341,O$1,'United Data'!$C$3:$C$4341,$A422)&gt;0,1,0)</f>
        <v>0</v>
      </c>
      <c r="P422">
        <f>IF(COUNTIFS('United Data'!$A$3:$A$4341,P$1,'United Data'!$C$3:$C$4341,$A422)&gt;0,1,0)</f>
        <v>0</v>
      </c>
      <c r="Q422">
        <f>IF(COUNTIFS('United Data'!$A$3:$A$4341,Q$1,'United Data'!$C$3:$C$4341,$A422)&gt;0,1,0)</f>
        <v>0</v>
      </c>
      <c r="R422">
        <f>IF(COUNTIFS('United Data'!$A$3:$A$4341,R$1,'United Data'!$C$3:$C$4341,$A422)&gt;0,1,0)</f>
        <v>0</v>
      </c>
      <c r="S422">
        <f t="shared" si="12"/>
        <v>1</v>
      </c>
      <c r="T422">
        <f t="shared" si="13"/>
        <v>1</v>
      </c>
    </row>
    <row r="423" spans="1:20" x14ac:dyDescent="0.2">
      <c r="A423" t="s">
        <v>471</v>
      </c>
      <c r="B423">
        <f>IF(COUNTIFS('United Data'!$A$3:$A$4341,B$1,'United Data'!$C$3:$C$4341,$A423)&gt;0,1,0)</f>
        <v>0</v>
      </c>
      <c r="C423">
        <f>IF(COUNTIFS('United Data'!$A$3:$A$4341,C$1,'United Data'!$C$3:$C$4341,$A423)&gt;0,1,0)</f>
        <v>1</v>
      </c>
      <c r="D423">
        <f>IF(COUNTIFS('United Data'!$A$3:$A$4341,D$1,'United Data'!$C$3:$C$4341,$A423)&gt;0,1,0)</f>
        <v>0</v>
      </c>
      <c r="E423">
        <f>IF(COUNTIFS('United Data'!$A$3:$A$4341,E$1,'United Data'!$C$3:$C$4341,$A423)&gt;0,1,0)</f>
        <v>0</v>
      </c>
      <c r="F423">
        <f>IF(COUNTIFS('United Data'!$A$3:$A$4341,F$1,'United Data'!$C$3:$C$4341,$A423)&gt;0,1,0)</f>
        <v>0</v>
      </c>
      <c r="G423">
        <f>IF(COUNTIFS('United Data'!$A$3:$A$4341,G$1,'United Data'!$C$3:$C$4341,$A423)&gt;0,1,0)</f>
        <v>0</v>
      </c>
      <c r="H423">
        <f>IF(COUNTIFS('United Data'!$A$3:$A$4341,H$1,'United Data'!$C$3:$C$4341,$A423)&gt;0,1,0)</f>
        <v>0</v>
      </c>
      <c r="I423">
        <f>IF(COUNTIFS('United Data'!$A$3:$A$4341,I$1,'United Data'!$C$3:$C$4341,$A423)&gt;0,1,0)</f>
        <v>0</v>
      </c>
      <c r="J423">
        <f>IF(COUNTIFS('United Data'!$A$3:$A$4341,J$1,'United Data'!$C$3:$C$4341,$A423)&gt;0,1,0)</f>
        <v>0</v>
      </c>
      <c r="K423">
        <f>IF(COUNTIFS('United Data'!$A$3:$A$4341,K$1,'United Data'!$C$3:$C$4341,$A423)&gt;0,1,0)</f>
        <v>0</v>
      </c>
      <c r="L423">
        <f>IF(COUNTIFS('United Data'!$A$3:$A$4341,L$1,'United Data'!$C$3:$C$4341,$A423)&gt;0,1,0)</f>
        <v>0</v>
      </c>
      <c r="M423">
        <f>IF(COUNTIFS('United Data'!$A$3:$A$4341,M$1,'United Data'!$C$3:$C$4341,$A423)&gt;0,1,0)</f>
        <v>0</v>
      </c>
      <c r="N423">
        <f>IF(COUNTIFS('United Data'!$A$3:$A$4341,N$1,'United Data'!$C$3:$C$4341,$A423)&gt;0,1,0)</f>
        <v>0</v>
      </c>
      <c r="O423">
        <f>IF(COUNTIFS('United Data'!$A$3:$A$4341,O$1,'United Data'!$C$3:$C$4341,$A423)&gt;0,1,0)</f>
        <v>0</v>
      </c>
      <c r="P423">
        <f>IF(COUNTIFS('United Data'!$A$3:$A$4341,P$1,'United Data'!$C$3:$C$4341,$A423)&gt;0,1,0)</f>
        <v>0</v>
      </c>
      <c r="Q423">
        <f>IF(COUNTIFS('United Data'!$A$3:$A$4341,Q$1,'United Data'!$C$3:$C$4341,$A423)&gt;0,1,0)</f>
        <v>0</v>
      </c>
      <c r="R423">
        <f>IF(COUNTIFS('United Data'!$A$3:$A$4341,R$1,'United Data'!$C$3:$C$4341,$A423)&gt;0,1,0)</f>
        <v>0</v>
      </c>
      <c r="S423">
        <f t="shared" si="12"/>
        <v>1</v>
      </c>
      <c r="T423">
        <f t="shared" si="13"/>
        <v>1</v>
      </c>
    </row>
    <row r="424" spans="1:20" x14ac:dyDescent="0.2">
      <c r="A424" t="s">
        <v>472</v>
      </c>
      <c r="B424">
        <f>IF(COUNTIFS('United Data'!$A$3:$A$4341,B$1,'United Data'!$C$3:$C$4341,$A424)&gt;0,1,0)</f>
        <v>1</v>
      </c>
      <c r="C424">
        <f>IF(COUNTIFS('United Data'!$A$3:$A$4341,C$1,'United Data'!$C$3:$C$4341,$A424)&gt;0,1,0)</f>
        <v>1</v>
      </c>
      <c r="D424">
        <f>IF(COUNTIFS('United Data'!$A$3:$A$4341,D$1,'United Data'!$C$3:$C$4341,$A424)&gt;0,1,0)</f>
        <v>1</v>
      </c>
      <c r="E424">
        <f>IF(COUNTIFS('United Data'!$A$3:$A$4341,E$1,'United Data'!$C$3:$C$4341,$A424)&gt;0,1,0)</f>
        <v>0</v>
      </c>
      <c r="F424">
        <f>IF(COUNTIFS('United Data'!$A$3:$A$4341,F$1,'United Data'!$C$3:$C$4341,$A424)&gt;0,1,0)</f>
        <v>0</v>
      </c>
      <c r="G424">
        <f>IF(COUNTIFS('United Data'!$A$3:$A$4341,G$1,'United Data'!$C$3:$C$4341,$A424)&gt;0,1,0)</f>
        <v>0</v>
      </c>
      <c r="H424">
        <f>IF(COUNTIFS('United Data'!$A$3:$A$4341,H$1,'United Data'!$C$3:$C$4341,$A424)&gt;0,1,0)</f>
        <v>0</v>
      </c>
      <c r="I424">
        <f>IF(COUNTIFS('United Data'!$A$3:$A$4341,I$1,'United Data'!$C$3:$C$4341,$A424)&gt;0,1,0)</f>
        <v>0</v>
      </c>
      <c r="J424">
        <f>IF(COUNTIFS('United Data'!$A$3:$A$4341,J$1,'United Data'!$C$3:$C$4341,$A424)&gt;0,1,0)</f>
        <v>0</v>
      </c>
      <c r="K424">
        <f>IF(COUNTIFS('United Data'!$A$3:$A$4341,K$1,'United Data'!$C$3:$C$4341,$A424)&gt;0,1,0)</f>
        <v>0</v>
      </c>
      <c r="L424">
        <f>IF(COUNTIFS('United Data'!$A$3:$A$4341,L$1,'United Data'!$C$3:$C$4341,$A424)&gt;0,1,0)</f>
        <v>0</v>
      </c>
      <c r="M424">
        <f>IF(COUNTIFS('United Data'!$A$3:$A$4341,M$1,'United Data'!$C$3:$C$4341,$A424)&gt;0,1,0)</f>
        <v>0</v>
      </c>
      <c r="N424">
        <f>IF(COUNTIFS('United Data'!$A$3:$A$4341,N$1,'United Data'!$C$3:$C$4341,$A424)&gt;0,1,0)</f>
        <v>1</v>
      </c>
      <c r="O424">
        <f>IF(COUNTIFS('United Data'!$A$3:$A$4341,O$1,'United Data'!$C$3:$C$4341,$A424)&gt;0,1,0)</f>
        <v>1</v>
      </c>
      <c r="P424">
        <f>IF(COUNTIFS('United Data'!$A$3:$A$4341,P$1,'United Data'!$C$3:$C$4341,$A424)&gt;0,1,0)</f>
        <v>1</v>
      </c>
      <c r="Q424">
        <f>IF(COUNTIFS('United Data'!$A$3:$A$4341,Q$1,'United Data'!$C$3:$C$4341,$A424)&gt;0,1,0)</f>
        <v>0</v>
      </c>
      <c r="R424">
        <f>IF(COUNTIFS('United Data'!$A$3:$A$4341,R$1,'United Data'!$C$3:$C$4341,$A424)&gt;0,1,0)</f>
        <v>0</v>
      </c>
      <c r="S424">
        <f t="shared" si="12"/>
        <v>6</v>
      </c>
      <c r="T424">
        <f t="shared" si="13"/>
        <v>2</v>
      </c>
    </row>
    <row r="425" spans="1:20" x14ac:dyDescent="0.2">
      <c r="A425" t="s">
        <v>473</v>
      </c>
      <c r="B425">
        <f>IF(COUNTIFS('United Data'!$A$3:$A$4341,B$1,'United Data'!$C$3:$C$4341,$A425)&gt;0,1,0)</f>
        <v>1</v>
      </c>
      <c r="C425">
        <f>IF(COUNTIFS('United Data'!$A$3:$A$4341,C$1,'United Data'!$C$3:$C$4341,$A425)&gt;0,1,0)</f>
        <v>1</v>
      </c>
      <c r="D425">
        <f>IF(COUNTIFS('United Data'!$A$3:$A$4341,D$1,'United Data'!$C$3:$C$4341,$A425)&gt;0,1,0)</f>
        <v>0</v>
      </c>
      <c r="E425">
        <f>IF(COUNTIFS('United Data'!$A$3:$A$4341,E$1,'United Data'!$C$3:$C$4341,$A425)&gt;0,1,0)</f>
        <v>0</v>
      </c>
      <c r="F425">
        <f>IF(COUNTIFS('United Data'!$A$3:$A$4341,F$1,'United Data'!$C$3:$C$4341,$A425)&gt;0,1,0)</f>
        <v>0</v>
      </c>
      <c r="G425">
        <f>IF(COUNTIFS('United Data'!$A$3:$A$4341,G$1,'United Data'!$C$3:$C$4341,$A425)&gt;0,1,0)</f>
        <v>0</v>
      </c>
      <c r="H425">
        <f>IF(COUNTIFS('United Data'!$A$3:$A$4341,H$1,'United Data'!$C$3:$C$4341,$A425)&gt;0,1,0)</f>
        <v>0</v>
      </c>
      <c r="I425">
        <f>IF(COUNTIFS('United Data'!$A$3:$A$4341,I$1,'United Data'!$C$3:$C$4341,$A425)&gt;0,1,0)</f>
        <v>0</v>
      </c>
      <c r="J425">
        <f>IF(COUNTIFS('United Data'!$A$3:$A$4341,J$1,'United Data'!$C$3:$C$4341,$A425)&gt;0,1,0)</f>
        <v>0</v>
      </c>
      <c r="K425">
        <f>IF(COUNTIFS('United Data'!$A$3:$A$4341,K$1,'United Data'!$C$3:$C$4341,$A425)&gt;0,1,0)</f>
        <v>0</v>
      </c>
      <c r="L425">
        <f>IF(COUNTIFS('United Data'!$A$3:$A$4341,L$1,'United Data'!$C$3:$C$4341,$A425)&gt;0,1,0)</f>
        <v>0</v>
      </c>
      <c r="M425">
        <f>IF(COUNTIFS('United Data'!$A$3:$A$4341,M$1,'United Data'!$C$3:$C$4341,$A425)&gt;0,1,0)</f>
        <v>0</v>
      </c>
      <c r="N425">
        <f>IF(COUNTIFS('United Data'!$A$3:$A$4341,N$1,'United Data'!$C$3:$C$4341,$A425)&gt;0,1,0)</f>
        <v>0</v>
      </c>
      <c r="O425">
        <f>IF(COUNTIFS('United Data'!$A$3:$A$4341,O$1,'United Data'!$C$3:$C$4341,$A425)&gt;0,1,0)</f>
        <v>0</v>
      </c>
      <c r="P425">
        <f>IF(COUNTIFS('United Data'!$A$3:$A$4341,P$1,'United Data'!$C$3:$C$4341,$A425)&gt;0,1,0)</f>
        <v>0</v>
      </c>
      <c r="Q425">
        <f>IF(COUNTIFS('United Data'!$A$3:$A$4341,Q$1,'United Data'!$C$3:$C$4341,$A425)&gt;0,1,0)</f>
        <v>0</v>
      </c>
      <c r="R425">
        <f>IF(COUNTIFS('United Data'!$A$3:$A$4341,R$1,'United Data'!$C$3:$C$4341,$A425)&gt;0,1,0)</f>
        <v>0</v>
      </c>
      <c r="S425">
        <f t="shared" si="12"/>
        <v>2</v>
      </c>
      <c r="T425">
        <f t="shared" si="13"/>
        <v>1</v>
      </c>
    </row>
    <row r="426" spans="1:20" x14ac:dyDescent="0.2">
      <c r="A426" t="s">
        <v>474</v>
      </c>
      <c r="B426">
        <f>IF(COUNTIFS('United Data'!$A$3:$A$4341,B$1,'United Data'!$C$3:$C$4341,$A426)&gt;0,1,0)</f>
        <v>0</v>
      </c>
      <c r="C426">
        <f>IF(COUNTIFS('United Data'!$A$3:$A$4341,C$1,'United Data'!$C$3:$C$4341,$A426)&gt;0,1,0)</f>
        <v>1</v>
      </c>
      <c r="D426">
        <f>IF(COUNTIFS('United Data'!$A$3:$A$4341,D$1,'United Data'!$C$3:$C$4341,$A426)&gt;0,1,0)</f>
        <v>0</v>
      </c>
      <c r="E426">
        <f>IF(COUNTIFS('United Data'!$A$3:$A$4341,E$1,'United Data'!$C$3:$C$4341,$A426)&gt;0,1,0)</f>
        <v>0</v>
      </c>
      <c r="F426">
        <f>IF(COUNTIFS('United Data'!$A$3:$A$4341,F$1,'United Data'!$C$3:$C$4341,$A426)&gt;0,1,0)</f>
        <v>0</v>
      </c>
      <c r="G426">
        <f>IF(COUNTIFS('United Data'!$A$3:$A$4341,G$1,'United Data'!$C$3:$C$4341,$A426)&gt;0,1,0)</f>
        <v>0</v>
      </c>
      <c r="H426">
        <f>IF(COUNTIFS('United Data'!$A$3:$A$4341,H$1,'United Data'!$C$3:$C$4341,$A426)&gt;0,1,0)</f>
        <v>0</v>
      </c>
      <c r="I426">
        <f>IF(COUNTIFS('United Data'!$A$3:$A$4341,I$1,'United Data'!$C$3:$C$4341,$A426)&gt;0,1,0)</f>
        <v>0</v>
      </c>
      <c r="J426">
        <f>IF(COUNTIFS('United Data'!$A$3:$A$4341,J$1,'United Data'!$C$3:$C$4341,$A426)&gt;0,1,0)</f>
        <v>0</v>
      </c>
      <c r="K426">
        <f>IF(COUNTIFS('United Data'!$A$3:$A$4341,K$1,'United Data'!$C$3:$C$4341,$A426)&gt;0,1,0)</f>
        <v>0</v>
      </c>
      <c r="L426">
        <f>IF(COUNTIFS('United Data'!$A$3:$A$4341,L$1,'United Data'!$C$3:$C$4341,$A426)&gt;0,1,0)</f>
        <v>0</v>
      </c>
      <c r="M426">
        <f>IF(COUNTIFS('United Data'!$A$3:$A$4341,M$1,'United Data'!$C$3:$C$4341,$A426)&gt;0,1,0)</f>
        <v>0</v>
      </c>
      <c r="N426">
        <f>IF(COUNTIFS('United Data'!$A$3:$A$4341,N$1,'United Data'!$C$3:$C$4341,$A426)&gt;0,1,0)</f>
        <v>0</v>
      </c>
      <c r="O426">
        <f>IF(COUNTIFS('United Data'!$A$3:$A$4341,O$1,'United Data'!$C$3:$C$4341,$A426)&gt;0,1,0)</f>
        <v>0</v>
      </c>
      <c r="P426">
        <f>IF(COUNTIFS('United Data'!$A$3:$A$4341,P$1,'United Data'!$C$3:$C$4341,$A426)&gt;0,1,0)</f>
        <v>0</v>
      </c>
      <c r="Q426">
        <f>IF(COUNTIFS('United Data'!$A$3:$A$4341,Q$1,'United Data'!$C$3:$C$4341,$A426)&gt;0,1,0)</f>
        <v>0</v>
      </c>
      <c r="R426">
        <f>IF(COUNTIFS('United Data'!$A$3:$A$4341,R$1,'United Data'!$C$3:$C$4341,$A426)&gt;0,1,0)</f>
        <v>0</v>
      </c>
      <c r="S426">
        <f t="shared" si="12"/>
        <v>1</v>
      </c>
      <c r="T426">
        <f t="shared" si="13"/>
        <v>1</v>
      </c>
    </row>
    <row r="427" spans="1:20" x14ac:dyDescent="0.2">
      <c r="A427" t="s">
        <v>475</v>
      </c>
      <c r="B427">
        <f>IF(COUNTIFS('United Data'!$A$3:$A$4341,B$1,'United Data'!$C$3:$C$4341,$A427)&gt;0,1,0)</f>
        <v>0</v>
      </c>
      <c r="C427">
        <f>IF(COUNTIFS('United Data'!$A$3:$A$4341,C$1,'United Data'!$C$3:$C$4341,$A427)&gt;0,1,0)</f>
        <v>1</v>
      </c>
      <c r="D427">
        <f>IF(COUNTIFS('United Data'!$A$3:$A$4341,D$1,'United Data'!$C$3:$C$4341,$A427)&gt;0,1,0)</f>
        <v>0</v>
      </c>
      <c r="E427">
        <f>IF(COUNTIFS('United Data'!$A$3:$A$4341,E$1,'United Data'!$C$3:$C$4341,$A427)&gt;0,1,0)</f>
        <v>0</v>
      </c>
      <c r="F427">
        <f>IF(COUNTIFS('United Data'!$A$3:$A$4341,F$1,'United Data'!$C$3:$C$4341,$A427)&gt;0,1,0)</f>
        <v>0</v>
      </c>
      <c r="G427">
        <f>IF(COUNTIFS('United Data'!$A$3:$A$4341,G$1,'United Data'!$C$3:$C$4341,$A427)&gt;0,1,0)</f>
        <v>0</v>
      </c>
      <c r="H427">
        <f>IF(COUNTIFS('United Data'!$A$3:$A$4341,H$1,'United Data'!$C$3:$C$4341,$A427)&gt;0,1,0)</f>
        <v>0</v>
      </c>
      <c r="I427">
        <f>IF(COUNTIFS('United Data'!$A$3:$A$4341,I$1,'United Data'!$C$3:$C$4341,$A427)&gt;0,1,0)</f>
        <v>0</v>
      </c>
      <c r="J427">
        <f>IF(COUNTIFS('United Data'!$A$3:$A$4341,J$1,'United Data'!$C$3:$C$4341,$A427)&gt;0,1,0)</f>
        <v>0</v>
      </c>
      <c r="K427">
        <f>IF(COUNTIFS('United Data'!$A$3:$A$4341,K$1,'United Data'!$C$3:$C$4341,$A427)&gt;0,1,0)</f>
        <v>0</v>
      </c>
      <c r="L427">
        <f>IF(COUNTIFS('United Data'!$A$3:$A$4341,L$1,'United Data'!$C$3:$C$4341,$A427)&gt;0,1,0)</f>
        <v>0</v>
      </c>
      <c r="M427">
        <f>IF(COUNTIFS('United Data'!$A$3:$A$4341,M$1,'United Data'!$C$3:$C$4341,$A427)&gt;0,1,0)</f>
        <v>0</v>
      </c>
      <c r="N427">
        <f>IF(COUNTIFS('United Data'!$A$3:$A$4341,N$1,'United Data'!$C$3:$C$4341,$A427)&gt;0,1,0)</f>
        <v>0</v>
      </c>
      <c r="O427">
        <f>IF(COUNTIFS('United Data'!$A$3:$A$4341,O$1,'United Data'!$C$3:$C$4341,$A427)&gt;0,1,0)</f>
        <v>0</v>
      </c>
      <c r="P427">
        <f>IF(COUNTIFS('United Data'!$A$3:$A$4341,P$1,'United Data'!$C$3:$C$4341,$A427)&gt;0,1,0)</f>
        <v>0</v>
      </c>
      <c r="Q427">
        <f>IF(COUNTIFS('United Data'!$A$3:$A$4341,Q$1,'United Data'!$C$3:$C$4341,$A427)&gt;0,1,0)</f>
        <v>0</v>
      </c>
      <c r="R427">
        <f>IF(COUNTIFS('United Data'!$A$3:$A$4341,R$1,'United Data'!$C$3:$C$4341,$A427)&gt;0,1,0)</f>
        <v>0</v>
      </c>
      <c r="S427">
        <f t="shared" si="12"/>
        <v>1</v>
      </c>
      <c r="T427">
        <f t="shared" si="13"/>
        <v>1</v>
      </c>
    </row>
    <row r="428" spans="1:20" x14ac:dyDescent="0.2">
      <c r="A428" t="s">
        <v>476</v>
      </c>
      <c r="B428">
        <f>IF(COUNTIFS('United Data'!$A$3:$A$4341,B$1,'United Data'!$C$3:$C$4341,$A428)&gt;0,1,0)</f>
        <v>0</v>
      </c>
      <c r="C428">
        <f>IF(COUNTIFS('United Data'!$A$3:$A$4341,C$1,'United Data'!$C$3:$C$4341,$A428)&gt;0,1,0)</f>
        <v>0</v>
      </c>
      <c r="D428">
        <f>IF(COUNTIFS('United Data'!$A$3:$A$4341,D$1,'United Data'!$C$3:$C$4341,$A428)&gt;0,1,0)</f>
        <v>1</v>
      </c>
      <c r="E428">
        <f>IF(COUNTIFS('United Data'!$A$3:$A$4341,E$1,'United Data'!$C$3:$C$4341,$A428)&gt;0,1,0)</f>
        <v>0</v>
      </c>
      <c r="F428">
        <f>IF(COUNTIFS('United Data'!$A$3:$A$4341,F$1,'United Data'!$C$3:$C$4341,$A428)&gt;0,1,0)</f>
        <v>0</v>
      </c>
      <c r="G428">
        <f>IF(COUNTIFS('United Data'!$A$3:$A$4341,G$1,'United Data'!$C$3:$C$4341,$A428)&gt;0,1,0)</f>
        <v>0</v>
      </c>
      <c r="H428">
        <f>IF(COUNTIFS('United Data'!$A$3:$A$4341,H$1,'United Data'!$C$3:$C$4341,$A428)&gt;0,1,0)</f>
        <v>0</v>
      </c>
      <c r="I428">
        <f>IF(COUNTIFS('United Data'!$A$3:$A$4341,I$1,'United Data'!$C$3:$C$4341,$A428)&gt;0,1,0)</f>
        <v>0</v>
      </c>
      <c r="J428">
        <f>IF(COUNTIFS('United Data'!$A$3:$A$4341,J$1,'United Data'!$C$3:$C$4341,$A428)&gt;0,1,0)</f>
        <v>0</v>
      </c>
      <c r="K428">
        <f>IF(COUNTIFS('United Data'!$A$3:$A$4341,K$1,'United Data'!$C$3:$C$4341,$A428)&gt;0,1,0)</f>
        <v>0</v>
      </c>
      <c r="L428">
        <f>IF(COUNTIFS('United Data'!$A$3:$A$4341,L$1,'United Data'!$C$3:$C$4341,$A428)&gt;0,1,0)</f>
        <v>0</v>
      </c>
      <c r="M428">
        <f>IF(COUNTIFS('United Data'!$A$3:$A$4341,M$1,'United Data'!$C$3:$C$4341,$A428)&gt;0,1,0)</f>
        <v>0</v>
      </c>
      <c r="N428">
        <f>IF(COUNTIFS('United Data'!$A$3:$A$4341,N$1,'United Data'!$C$3:$C$4341,$A428)&gt;0,1,0)</f>
        <v>0</v>
      </c>
      <c r="O428">
        <f>IF(COUNTIFS('United Data'!$A$3:$A$4341,O$1,'United Data'!$C$3:$C$4341,$A428)&gt;0,1,0)</f>
        <v>0</v>
      </c>
      <c r="P428">
        <f>IF(COUNTIFS('United Data'!$A$3:$A$4341,P$1,'United Data'!$C$3:$C$4341,$A428)&gt;0,1,0)</f>
        <v>0</v>
      </c>
      <c r="Q428">
        <f>IF(COUNTIFS('United Data'!$A$3:$A$4341,Q$1,'United Data'!$C$3:$C$4341,$A428)&gt;0,1,0)</f>
        <v>0</v>
      </c>
      <c r="R428">
        <f>IF(COUNTIFS('United Data'!$A$3:$A$4341,R$1,'United Data'!$C$3:$C$4341,$A428)&gt;0,1,0)</f>
        <v>0</v>
      </c>
      <c r="S428">
        <f t="shared" si="12"/>
        <v>1</v>
      </c>
      <c r="T428">
        <f t="shared" si="13"/>
        <v>1</v>
      </c>
    </row>
    <row r="429" spans="1:20" x14ac:dyDescent="0.2">
      <c r="A429" t="s">
        <v>477</v>
      </c>
      <c r="B429">
        <f>IF(COUNTIFS('United Data'!$A$3:$A$4341,B$1,'United Data'!$C$3:$C$4341,$A429)&gt;0,1,0)</f>
        <v>0</v>
      </c>
      <c r="C429">
        <f>IF(COUNTIFS('United Data'!$A$3:$A$4341,C$1,'United Data'!$C$3:$C$4341,$A429)&gt;0,1,0)</f>
        <v>0</v>
      </c>
      <c r="D429">
        <f>IF(COUNTIFS('United Data'!$A$3:$A$4341,D$1,'United Data'!$C$3:$C$4341,$A429)&gt;0,1,0)</f>
        <v>1</v>
      </c>
      <c r="E429">
        <f>IF(COUNTIFS('United Data'!$A$3:$A$4341,E$1,'United Data'!$C$3:$C$4341,$A429)&gt;0,1,0)</f>
        <v>0</v>
      </c>
      <c r="F429">
        <f>IF(COUNTIFS('United Data'!$A$3:$A$4341,F$1,'United Data'!$C$3:$C$4341,$A429)&gt;0,1,0)</f>
        <v>0</v>
      </c>
      <c r="G429">
        <f>IF(COUNTIFS('United Data'!$A$3:$A$4341,G$1,'United Data'!$C$3:$C$4341,$A429)&gt;0,1,0)</f>
        <v>0</v>
      </c>
      <c r="H429">
        <f>IF(COUNTIFS('United Data'!$A$3:$A$4341,H$1,'United Data'!$C$3:$C$4341,$A429)&gt;0,1,0)</f>
        <v>0</v>
      </c>
      <c r="I429">
        <f>IF(COUNTIFS('United Data'!$A$3:$A$4341,I$1,'United Data'!$C$3:$C$4341,$A429)&gt;0,1,0)</f>
        <v>0</v>
      </c>
      <c r="J429">
        <f>IF(COUNTIFS('United Data'!$A$3:$A$4341,J$1,'United Data'!$C$3:$C$4341,$A429)&gt;0,1,0)</f>
        <v>0</v>
      </c>
      <c r="K429">
        <f>IF(COUNTIFS('United Data'!$A$3:$A$4341,K$1,'United Data'!$C$3:$C$4341,$A429)&gt;0,1,0)</f>
        <v>0</v>
      </c>
      <c r="L429">
        <f>IF(COUNTIFS('United Data'!$A$3:$A$4341,L$1,'United Data'!$C$3:$C$4341,$A429)&gt;0,1,0)</f>
        <v>0</v>
      </c>
      <c r="M429">
        <f>IF(COUNTIFS('United Data'!$A$3:$A$4341,M$1,'United Data'!$C$3:$C$4341,$A429)&gt;0,1,0)</f>
        <v>0</v>
      </c>
      <c r="N429">
        <f>IF(COUNTIFS('United Data'!$A$3:$A$4341,N$1,'United Data'!$C$3:$C$4341,$A429)&gt;0,1,0)</f>
        <v>0</v>
      </c>
      <c r="O429">
        <f>IF(COUNTIFS('United Data'!$A$3:$A$4341,O$1,'United Data'!$C$3:$C$4341,$A429)&gt;0,1,0)</f>
        <v>0</v>
      </c>
      <c r="P429">
        <f>IF(COUNTIFS('United Data'!$A$3:$A$4341,P$1,'United Data'!$C$3:$C$4341,$A429)&gt;0,1,0)</f>
        <v>0</v>
      </c>
      <c r="Q429">
        <f>IF(COUNTIFS('United Data'!$A$3:$A$4341,Q$1,'United Data'!$C$3:$C$4341,$A429)&gt;0,1,0)</f>
        <v>0</v>
      </c>
      <c r="R429">
        <f>IF(COUNTIFS('United Data'!$A$3:$A$4341,R$1,'United Data'!$C$3:$C$4341,$A429)&gt;0,1,0)</f>
        <v>0</v>
      </c>
      <c r="S429">
        <f t="shared" si="12"/>
        <v>1</v>
      </c>
      <c r="T429">
        <f t="shared" si="13"/>
        <v>1</v>
      </c>
    </row>
    <row r="430" spans="1:20" x14ac:dyDescent="0.2">
      <c r="A430" t="s">
        <v>478</v>
      </c>
      <c r="B430">
        <f>IF(COUNTIFS('United Data'!$A$3:$A$4341,B$1,'United Data'!$C$3:$C$4341,$A430)&gt;0,1,0)</f>
        <v>0</v>
      </c>
      <c r="C430">
        <f>IF(COUNTIFS('United Data'!$A$3:$A$4341,C$1,'United Data'!$C$3:$C$4341,$A430)&gt;0,1,0)</f>
        <v>0</v>
      </c>
      <c r="D430">
        <f>IF(COUNTIFS('United Data'!$A$3:$A$4341,D$1,'United Data'!$C$3:$C$4341,$A430)&gt;0,1,0)</f>
        <v>1</v>
      </c>
      <c r="E430">
        <f>IF(COUNTIFS('United Data'!$A$3:$A$4341,E$1,'United Data'!$C$3:$C$4341,$A430)&gt;0,1,0)</f>
        <v>0</v>
      </c>
      <c r="F430">
        <f>IF(COUNTIFS('United Data'!$A$3:$A$4341,F$1,'United Data'!$C$3:$C$4341,$A430)&gt;0,1,0)</f>
        <v>1</v>
      </c>
      <c r="G430">
        <f>IF(COUNTIFS('United Data'!$A$3:$A$4341,G$1,'United Data'!$C$3:$C$4341,$A430)&gt;0,1,0)</f>
        <v>0</v>
      </c>
      <c r="H430">
        <f>IF(COUNTIFS('United Data'!$A$3:$A$4341,H$1,'United Data'!$C$3:$C$4341,$A430)&gt;0,1,0)</f>
        <v>0</v>
      </c>
      <c r="I430">
        <f>IF(COUNTIFS('United Data'!$A$3:$A$4341,I$1,'United Data'!$C$3:$C$4341,$A430)&gt;0,1,0)</f>
        <v>0</v>
      </c>
      <c r="J430">
        <f>IF(COUNTIFS('United Data'!$A$3:$A$4341,J$1,'United Data'!$C$3:$C$4341,$A430)&gt;0,1,0)</f>
        <v>0</v>
      </c>
      <c r="K430">
        <f>IF(COUNTIFS('United Data'!$A$3:$A$4341,K$1,'United Data'!$C$3:$C$4341,$A430)&gt;0,1,0)</f>
        <v>0</v>
      </c>
      <c r="L430">
        <f>IF(COUNTIFS('United Data'!$A$3:$A$4341,L$1,'United Data'!$C$3:$C$4341,$A430)&gt;0,1,0)</f>
        <v>0</v>
      </c>
      <c r="M430">
        <f>IF(COUNTIFS('United Data'!$A$3:$A$4341,M$1,'United Data'!$C$3:$C$4341,$A430)&gt;0,1,0)</f>
        <v>0</v>
      </c>
      <c r="N430">
        <f>IF(COUNTIFS('United Data'!$A$3:$A$4341,N$1,'United Data'!$C$3:$C$4341,$A430)&gt;0,1,0)</f>
        <v>0</v>
      </c>
      <c r="O430">
        <f>IF(COUNTIFS('United Data'!$A$3:$A$4341,O$1,'United Data'!$C$3:$C$4341,$A430)&gt;0,1,0)</f>
        <v>0</v>
      </c>
      <c r="P430">
        <f>IF(COUNTIFS('United Data'!$A$3:$A$4341,P$1,'United Data'!$C$3:$C$4341,$A430)&gt;0,1,0)</f>
        <v>0</v>
      </c>
      <c r="Q430">
        <f>IF(COUNTIFS('United Data'!$A$3:$A$4341,Q$1,'United Data'!$C$3:$C$4341,$A430)&gt;0,1,0)</f>
        <v>0</v>
      </c>
      <c r="R430">
        <f>IF(COUNTIFS('United Data'!$A$3:$A$4341,R$1,'United Data'!$C$3:$C$4341,$A430)&gt;0,1,0)</f>
        <v>0</v>
      </c>
      <c r="S430">
        <f t="shared" si="12"/>
        <v>2</v>
      </c>
      <c r="T430">
        <f t="shared" si="13"/>
        <v>2</v>
      </c>
    </row>
    <row r="431" spans="1:20" x14ac:dyDescent="0.2">
      <c r="A431" t="s">
        <v>479</v>
      </c>
      <c r="B431">
        <f>IF(COUNTIFS('United Data'!$A$3:$A$4341,B$1,'United Data'!$C$3:$C$4341,$A431)&gt;0,1,0)</f>
        <v>0</v>
      </c>
      <c r="C431">
        <f>IF(COUNTIFS('United Data'!$A$3:$A$4341,C$1,'United Data'!$C$3:$C$4341,$A431)&gt;0,1,0)</f>
        <v>0</v>
      </c>
      <c r="D431">
        <f>IF(COUNTIFS('United Data'!$A$3:$A$4341,D$1,'United Data'!$C$3:$C$4341,$A431)&gt;0,1,0)</f>
        <v>1</v>
      </c>
      <c r="E431">
        <f>IF(COUNTIFS('United Data'!$A$3:$A$4341,E$1,'United Data'!$C$3:$C$4341,$A431)&gt;0,1,0)</f>
        <v>0</v>
      </c>
      <c r="F431">
        <f>IF(COUNTIFS('United Data'!$A$3:$A$4341,F$1,'United Data'!$C$3:$C$4341,$A431)&gt;0,1,0)</f>
        <v>0</v>
      </c>
      <c r="G431">
        <f>IF(COUNTIFS('United Data'!$A$3:$A$4341,G$1,'United Data'!$C$3:$C$4341,$A431)&gt;0,1,0)</f>
        <v>0</v>
      </c>
      <c r="H431">
        <f>IF(COUNTIFS('United Data'!$A$3:$A$4341,H$1,'United Data'!$C$3:$C$4341,$A431)&gt;0,1,0)</f>
        <v>0</v>
      </c>
      <c r="I431">
        <f>IF(COUNTIFS('United Data'!$A$3:$A$4341,I$1,'United Data'!$C$3:$C$4341,$A431)&gt;0,1,0)</f>
        <v>0</v>
      </c>
      <c r="J431">
        <f>IF(COUNTIFS('United Data'!$A$3:$A$4341,J$1,'United Data'!$C$3:$C$4341,$A431)&gt;0,1,0)</f>
        <v>0</v>
      </c>
      <c r="K431">
        <f>IF(COUNTIFS('United Data'!$A$3:$A$4341,K$1,'United Data'!$C$3:$C$4341,$A431)&gt;0,1,0)</f>
        <v>0</v>
      </c>
      <c r="L431">
        <f>IF(COUNTIFS('United Data'!$A$3:$A$4341,L$1,'United Data'!$C$3:$C$4341,$A431)&gt;0,1,0)</f>
        <v>0</v>
      </c>
      <c r="M431">
        <f>IF(COUNTIFS('United Data'!$A$3:$A$4341,M$1,'United Data'!$C$3:$C$4341,$A431)&gt;0,1,0)</f>
        <v>0</v>
      </c>
      <c r="N431">
        <f>IF(COUNTIFS('United Data'!$A$3:$A$4341,N$1,'United Data'!$C$3:$C$4341,$A431)&gt;0,1,0)</f>
        <v>0</v>
      </c>
      <c r="O431">
        <f>IF(COUNTIFS('United Data'!$A$3:$A$4341,O$1,'United Data'!$C$3:$C$4341,$A431)&gt;0,1,0)</f>
        <v>0</v>
      </c>
      <c r="P431">
        <f>IF(COUNTIFS('United Data'!$A$3:$A$4341,P$1,'United Data'!$C$3:$C$4341,$A431)&gt;0,1,0)</f>
        <v>0</v>
      </c>
      <c r="Q431">
        <f>IF(COUNTIFS('United Data'!$A$3:$A$4341,Q$1,'United Data'!$C$3:$C$4341,$A431)&gt;0,1,0)</f>
        <v>0</v>
      </c>
      <c r="R431">
        <f>IF(COUNTIFS('United Data'!$A$3:$A$4341,R$1,'United Data'!$C$3:$C$4341,$A431)&gt;0,1,0)</f>
        <v>0</v>
      </c>
      <c r="S431">
        <f t="shared" si="12"/>
        <v>1</v>
      </c>
      <c r="T431">
        <f t="shared" si="13"/>
        <v>1</v>
      </c>
    </row>
    <row r="432" spans="1:20" x14ac:dyDescent="0.2">
      <c r="A432" t="s">
        <v>480</v>
      </c>
      <c r="B432">
        <f>IF(COUNTIFS('United Data'!$A$3:$A$4341,B$1,'United Data'!$C$3:$C$4341,$A432)&gt;0,1,0)</f>
        <v>1</v>
      </c>
      <c r="C432">
        <f>IF(COUNTIFS('United Data'!$A$3:$A$4341,C$1,'United Data'!$C$3:$C$4341,$A432)&gt;0,1,0)</f>
        <v>0</v>
      </c>
      <c r="D432">
        <f>IF(COUNTIFS('United Data'!$A$3:$A$4341,D$1,'United Data'!$C$3:$C$4341,$A432)&gt;0,1,0)</f>
        <v>0</v>
      </c>
      <c r="E432">
        <f>IF(COUNTIFS('United Data'!$A$3:$A$4341,E$1,'United Data'!$C$3:$C$4341,$A432)&gt;0,1,0)</f>
        <v>1</v>
      </c>
      <c r="F432">
        <f>IF(COUNTIFS('United Data'!$A$3:$A$4341,F$1,'United Data'!$C$3:$C$4341,$A432)&gt;0,1,0)</f>
        <v>0</v>
      </c>
      <c r="G432">
        <f>IF(COUNTIFS('United Data'!$A$3:$A$4341,G$1,'United Data'!$C$3:$C$4341,$A432)&gt;0,1,0)</f>
        <v>0</v>
      </c>
      <c r="H432">
        <f>IF(COUNTIFS('United Data'!$A$3:$A$4341,H$1,'United Data'!$C$3:$C$4341,$A432)&gt;0,1,0)</f>
        <v>0</v>
      </c>
      <c r="I432">
        <f>IF(COUNTIFS('United Data'!$A$3:$A$4341,I$1,'United Data'!$C$3:$C$4341,$A432)&gt;0,1,0)</f>
        <v>0</v>
      </c>
      <c r="J432">
        <f>IF(COUNTIFS('United Data'!$A$3:$A$4341,J$1,'United Data'!$C$3:$C$4341,$A432)&gt;0,1,0)</f>
        <v>0</v>
      </c>
      <c r="K432">
        <f>IF(COUNTIFS('United Data'!$A$3:$A$4341,K$1,'United Data'!$C$3:$C$4341,$A432)&gt;0,1,0)</f>
        <v>0</v>
      </c>
      <c r="L432">
        <f>IF(COUNTIFS('United Data'!$A$3:$A$4341,L$1,'United Data'!$C$3:$C$4341,$A432)&gt;0,1,0)</f>
        <v>0</v>
      </c>
      <c r="M432">
        <f>IF(COUNTIFS('United Data'!$A$3:$A$4341,M$1,'United Data'!$C$3:$C$4341,$A432)&gt;0,1,0)</f>
        <v>0</v>
      </c>
      <c r="N432">
        <f>IF(COUNTIFS('United Data'!$A$3:$A$4341,N$1,'United Data'!$C$3:$C$4341,$A432)&gt;0,1,0)</f>
        <v>0</v>
      </c>
      <c r="O432">
        <f>IF(COUNTIFS('United Data'!$A$3:$A$4341,O$1,'United Data'!$C$3:$C$4341,$A432)&gt;0,1,0)</f>
        <v>0</v>
      </c>
      <c r="P432">
        <f>IF(COUNTIFS('United Data'!$A$3:$A$4341,P$1,'United Data'!$C$3:$C$4341,$A432)&gt;0,1,0)</f>
        <v>0</v>
      </c>
      <c r="Q432">
        <f>IF(COUNTIFS('United Data'!$A$3:$A$4341,Q$1,'United Data'!$C$3:$C$4341,$A432)&gt;0,1,0)</f>
        <v>0</v>
      </c>
      <c r="R432">
        <f>IF(COUNTIFS('United Data'!$A$3:$A$4341,R$1,'United Data'!$C$3:$C$4341,$A432)&gt;0,1,0)</f>
        <v>0</v>
      </c>
      <c r="S432">
        <f t="shared" si="12"/>
        <v>2</v>
      </c>
      <c r="T432">
        <f t="shared" si="13"/>
        <v>2</v>
      </c>
    </row>
    <row r="433" spans="1:20" x14ac:dyDescent="0.2">
      <c r="A433" t="s">
        <v>481</v>
      </c>
      <c r="B433">
        <f>IF(COUNTIFS('United Data'!$A$3:$A$4341,B$1,'United Data'!$C$3:$C$4341,$A433)&gt;0,1,0)</f>
        <v>0</v>
      </c>
      <c r="C433">
        <f>IF(COUNTIFS('United Data'!$A$3:$A$4341,C$1,'United Data'!$C$3:$C$4341,$A433)&gt;0,1,0)</f>
        <v>0</v>
      </c>
      <c r="D433">
        <f>IF(COUNTIFS('United Data'!$A$3:$A$4341,D$1,'United Data'!$C$3:$C$4341,$A433)&gt;0,1,0)</f>
        <v>0</v>
      </c>
      <c r="E433">
        <f>IF(COUNTIFS('United Data'!$A$3:$A$4341,E$1,'United Data'!$C$3:$C$4341,$A433)&gt;0,1,0)</f>
        <v>1</v>
      </c>
      <c r="F433">
        <f>IF(COUNTIFS('United Data'!$A$3:$A$4341,F$1,'United Data'!$C$3:$C$4341,$A433)&gt;0,1,0)</f>
        <v>0</v>
      </c>
      <c r="G433">
        <f>IF(COUNTIFS('United Data'!$A$3:$A$4341,G$1,'United Data'!$C$3:$C$4341,$A433)&gt;0,1,0)</f>
        <v>0</v>
      </c>
      <c r="H433">
        <f>IF(COUNTIFS('United Data'!$A$3:$A$4341,H$1,'United Data'!$C$3:$C$4341,$A433)&gt;0,1,0)</f>
        <v>0</v>
      </c>
      <c r="I433">
        <f>IF(COUNTIFS('United Data'!$A$3:$A$4341,I$1,'United Data'!$C$3:$C$4341,$A433)&gt;0,1,0)</f>
        <v>0</v>
      </c>
      <c r="J433">
        <f>IF(COUNTIFS('United Data'!$A$3:$A$4341,J$1,'United Data'!$C$3:$C$4341,$A433)&gt;0,1,0)</f>
        <v>0</v>
      </c>
      <c r="K433">
        <f>IF(COUNTIFS('United Data'!$A$3:$A$4341,K$1,'United Data'!$C$3:$C$4341,$A433)&gt;0,1,0)</f>
        <v>0</v>
      </c>
      <c r="L433">
        <f>IF(COUNTIFS('United Data'!$A$3:$A$4341,L$1,'United Data'!$C$3:$C$4341,$A433)&gt;0,1,0)</f>
        <v>0</v>
      </c>
      <c r="M433">
        <f>IF(COUNTIFS('United Data'!$A$3:$A$4341,M$1,'United Data'!$C$3:$C$4341,$A433)&gt;0,1,0)</f>
        <v>0</v>
      </c>
      <c r="N433">
        <f>IF(COUNTIFS('United Data'!$A$3:$A$4341,N$1,'United Data'!$C$3:$C$4341,$A433)&gt;0,1,0)</f>
        <v>0</v>
      </c>
      <c r="O433">
        <f>IF(COUNTIFS('United Data'!$A$3:$A$4341,O$1,'United Data'!$C$3:$C$4341,$A433)&gt;0,1,0)</f>
        <v>0</v>
      </c>
      <c r="P433">
        <f>IF(COUNTIFS('United Data'!$A$3:$A$4341,P$1,'United Data'!$C$3:$C$4341,$A433)&gt;0,1,0)</f>
        <v>0</v>
      </c>
      <c r="Q433">
        <f>IF(COUNTIFS('United Data'!$A$3:$A$4341,Q$1,'United Data'!$C$3:$C$4341,$A433)&gt;0,1,0)</f>
        <v>0</v>
      </c>
      <c r="R433">
        <f>IF(COUNTIFS('United Data'!$A$3:$A$4341,R$1,'United Data'!$C$3:$C$4341,$A433)&gt;0,1,0)</f>
        <v>0</v>
      </c>
      <c r="S433">
        <f t="shared" si="12"/>
        <v>1</v>
      </c>
      <c r="T433">
        <f t="shared" si="13"/>
        <v>1</v>
      </c>
    </row>
    <row r="434" spans="1:20" x14ac:dyDescent="0.2">
      <c r="A434" t="s">
        <v>482</v>
      </c>
      <c r="B434">
        <f>IF(COUNTIFS('United Data'!$A$3:$A$4341,B$1,'United Data'!$C$3:$C$4341,$A434)&gt;0,1,0)</f>
        <v>0</v>
      </c>
      <c r="C434">
        <f>IF(COUNTIFS('United Data'!$A$3:$A$4341,C$1,'United Data'!$C$3:$C$4341,$A434)&gt;0,1,0)</f>
        <v>0</v>
      </c>
      <c r="D434">
        <f>IF(COUNTIFS('United Data'!$A$3:$A$4341,D$1,'United Data'!$C$3:$C$4341,$A434)&gt;0,1,0)</f>
        <v>0</v>
      </c>
      <c r="E434">
        <f>IF(COUNTIFS('United Data'!$A$3:$A$4341,E$1,'United Data'!$C$3:$C$4341,$A434)&gt;0,1,0)</f>
        <v>1</v>
      </c>
      <c r="F434">
        <f>IF(COUNTIFS('United Data'!$A$3:$A$4341,F$1,'United Data'!$C$3:$C$4341,$A434)&gt;0,1,0)</f>
        <v>0</v>
      </c>
      <c r="G434">
        <f>IF(COUNTIFS('United Data'!$A$3:$A$4341,G$1,'United Data'!$C$3:$C$4341,$A434)&gt;0,1,0)</f>
        <v>0</v>
      </c>
      <c r="H434">
        <f>IF(COUNTIFS('United Data'!$A$3:$A$4341,H$1,'United Data'!$C$3:$C$4341,$A434)&gt;0,1,0)</f>
        <v>0</v>
      </c>
      <c r="I434">
        <f>IF(COUNTIFS('United Data'!$A$3:$A$4341,I$1,'United Data'!$C$3:$C$4341,$A434)&gt;0,1,0)</f>
        <v>0</v>
      </c>
      <c r="J434">
        <f>IF(COUNTIFS('United Data'!$A$3:$A$4341,J$1,'United Data'!$C$3:$C$4341,$A434)&gt;0,1,0)</f>
        <v>0</v>
      </c>
      <c r="K434">
        <f>IF(COUNTIFS('United Data'!$A$3:$A$4341,K$1,'United Data'!$C$3:$C$4341,$A434)&gt;0,1,0)</f>
        <v>0</v>
      </c>
      <c r="L434">
        <f>IF(COUNTIFS('United Data'!$A$3:$A$4341,L$1,'United Data'!$C$3:$C$4341,$A434)&gt;0,1,0)</f>
        <v>0</v>
      </c>
      <c r="M434">
        <f>IF(COUNTIFS('United Data'!$A$3:$A$4341,M$1,'United Data'!$C$3:$C$4341,$A434)&gt;0,1,0)</f>
        <v>0</v>
      </c>
      <c r="N434">
        <f>IF(COUNTIFS('United Data'!$A$3:$A$4341,N$1,'United Data'!$C$3:$C$4341,$A434)&gt;0,1,0)</f>
        <v>0</v>
      </c>
      <c r="O434">
        <f>IF(COUNTIFS('United Data'!$A$3:$A$4341,O$1,'United Data'!$C$3:$C$4341,$A434)&gt;0,1,0)</f>
        <v>0</v>
      </c>
      <c r="P434">
        <f>IF(COUNTIFS('United Data'!$A$3:$A$4341,P$1,'United Data'!$C$3:$C$4341,$A434)&gt;0,1,0)</f>
        <v>0</v>
      </c>
      <c r="Q434">
        <f>IF(COUNTIFS('United Data'!$A$3:$A$4341,Q$1,'United Data'!$C$3:$C$4341,$A434)&gt;0,1,0)</f>
        <v>0</v>
      </c>
      <c r="R434">
        <f>IF(COUNTIFS('United Data'!$A$3:$A$4341,R$1,'United Data'!$C$3:$C$4341,$A434)&gt;0,1,0)</f>
        <v>0</v>
      </c>
      <c r="S434">
        <f t="shared" si="12"/>
        <v>1</v>
      </c>
      <c r="T434">
        <f t="shared" si="13"/>
        <v>1</v>
      </c>
    </row>
    <row r="435" spans="1:20" x14ac:dyDescent="0.2">
      <c r="A435" t="s">
        <v>483</v>
      </c>
      <c r="B435">
        <f>IF(COUNTIFS('United Data'!$A$3:$A$4341,B$1,'United Data'!$C$3:$C$4341,$A435)&gt;0,1,0)</f>
        <v>0</v>
      </c>
      <c r="C435">
        <f>IF(COUNTIFS('United Data'!$A$3:$A$4341,C$1,'United Data'!$C$3:$C$4341,$A435)&gt;0,1,0)</f>
        <v>0</v>
      </c>
      <c r="D435">
        <f>IF(COUNTIFS('United Data'!$A$3:$A$4341,D$1,'United Data'!$C$3:$C$4341,$A435)&gt;0,1,0)</f>
        <v>0</v>
      </c>
      <c r="E435">
        <f>IF(COUNTIFS('United Data'!$A$3:$A$4341,E$1,'United Data'!$C$3:$C$4341,$A435)&gt;0,1,0)</f>
        <v>1</v>
      </c>
      <c r="F435">
        <f>IF(COUNTIFS('United Data'!$A$3:$A$4341,F$1,'United Data'!$C$3:$C$4341,$A435)&gt;0,1,0)</f>
        <v>0</v>
      </c>
      <c r="G435">
        <f>IF(COUNTIFS('United Data'!$A$3:$A$4341,G$1,'United Data'!$C$3:$C$4341,$A435)&gt;0,1,0)</f>
        <v>0</v>
      </c>
      <c r="H435">
        <f>IF(COUNTIFS('United Data'!$A$3:$A$4341,H$1,'United Data'!$C$3:$C$4341,$A435)&gt;0,1,0)</f>
        <v>0</v>
      </c>
      <c r="I435">
        <f>IF(COUNTIFS('United Data'!$A$3:$A$4341,I$1,'United Data'!$C$3:$C$4341,$A435)&gt;0,1,0)</f>
        <v>0</v>
      </c>
      <c r="J435">
        <f>IF(COUNTIFS('United Data'!$A$3:$A$4341,J$1,'United Data'!$C$3:$C$4341,$A435)&gt;0,1,0)</f>
        <v>0</v>
      </c>
      <c r="K435">
        <f>IF(COUNTIFS('United Data'!$A$3:$A$4341,K$1,'United Data'!$C$3:$C$4341,$A435)&gt;0,1,0)</f>
        <v>0</v>
      </c>
      <c r="L435">
        <f>IF(COUNTIFS('United Data'!$A$3:$A$4341,L$1,'United Data'!$C$3:$C$4341,$A435)&gt;0,1,0)</f>
        <v>0</v>
      </c>
      <c r="M435">
        <f>IF(COUNTIFS('United Data'!$A$3:$A$4341,M$1,'United Data'!$C$3:$C$4341,$A435)&gt;0,1,0)</f>
        <v>0</v>
      </c>
      <c r="N435">
        <f>IF(COUNTIFS('United Data'!$A$3:$A$4341,N$1,'United Data'!$C$3:$C$4341,$A435)&gt;0,1,0)</f>
        <v>0</v>
      </c>
      <c r="O435">
        <f>IF(COUNTIFS('United Data'!$A$3:$A$4341,O$1,'United Data'!$C$3:$C$4341,$A435)&gt;0,1,0)</f>
        <v>0</v>
      </c>
      <c r="P435">
        <f>IF(COUNTIFS('United Data'!$A$3:$A$4341,P$1,'United Data'!$C$3:$C$4341,$A435)&gt;0,1,0)</f>
        <v>0</v>
      </c>
      <c r="Q435">
        <f>IF(COUNTIFS('United Data'!$A$3:$A$4341,Q$1,'United Data'!$C$3:$C$4341,$A435)&gt;0,1,0)</f>
        <v>0</v>
      </c>
      <c r="R435">
        <f>IF(COUNTIFS('United Data'!$A$3:$A$4341,R$1,'United Data'!$C$3:$C$4341,$A435)&gt;0,1,0)</f>
        <v>0</v>
      </c>
      <c r="S435">
        <f t="shared" si="12"/>
        <v>1</v>
      </c>
      <c r="T435">
        <f t="shared" si="13"/>
        <v>1</v>
      </c>
    </row>
    <row r="436" spans="1:20" x14ac:dyDescent="0.2">
      <c r="A436" t="s">
        <v>484</v>
      </c>
      <c r="B436">
        <f>IF(COUNTIFS('United Data'!$A$3:$A$4341,B$1,'United Data'!$C$3:$C$4341,$A436)&gt;0,1,0)</f>
        <v>0</v>
      </c>
      <c r="C436">
        <f>IF(COUNTIFS('United Data'!$A$3:$A$4341,C$1,'United Data'!$C$3:$C$4341,$A436)&gt;0,1,0)</f>
        <v>0</v>
      </c>
      <c r="D436">
        <f>IF(COUNTIFS('United Data'!$A$3:$A$4341,D$1,'United Data'!$C$3:$C$4341,$A436)&gt;0,1,0)</f>
        <v>0</v>
      </c>
      <c r="E436">
        <f>IF(COUNTIFS('United Data'!$A$3:$A$4341,E$1,'United Data'!$C$3:$C$4341,$A436)&gt;0,1,0)</f>
        <v>0</v>
      </c>
      <c r="F436">
        <f>IF(COUNTIFS('United Data'!$A$3:$A$4341,F$1,'United Data'!$C$3:$C$4341,$A436)&gt;0,1,0)</f>
        <v>1</v>
      </c>
      <c r="G436">
        <f>IF(COUNTIFS('United Data'!$A$3:$A$4341,G$1,'United Data'!$C$3:$C$4341,$A436)&gt;0,1,0)</f>
        <v>0</v>
      </c>
      <c r="H436">
        <f>IF(COUNTIFS('United Data'!$A$3:$A$4341,H$1,'United Data'!$C$3:$C$4341,$A436)&gt;0,1,0)</f>
        <v>0</v>
      </c>
      <c r="I436">
        <f>IF(COUNTIFS('United Data'!$A$3:$A$4341,I$1,'United Data'!$C$3:$C$4341,$A436)&gt;0,1,0)</f>
        <v>0</v>
      </c>
      <c r="J436">
        <f>IF(COUNTIFS('United Data'!$A$3:$A$4341,J$1,'United Data'!$C$3:$C$4341,$A436)&gt;0,1,0)</f>
        <v>0</v>
      </c>
      <c r="K436">
        <f>IF(COUNTIFS('United Data'!$A$3:$A$4341,K$1,'United Data'!$C$3:$C$4341,$A436)&gt;0,1,0)</f>
        <v>0</v>
      </c>
      <c r="L436">
        <f>IF(COUNTIFS('United Data'!$A$3:$A$4341,L$1,'United Data'!$C$3:$C$4341,$A436)&gt;0,1,0)</f>
        <v>0</v>
      </c>
      <c r="M436">
        <f>IF(COUNTIFS('United Data'!$A$3:$A$4341,M$1,'United Data'!$C$3:$C$4341,$A436)&gt;0,1,0)</f>
        <v>0</v>
      </c>
      <c r="N436">
        <f>IF(COUNTIFS('United Data'!$A$3:$A$4341,N$1,'United Data'!$C$3:$C$4341,$A436)&gt;0,1,0)</f>
        <v>0</v>
      </c>
      <c r="O436">
        <f>IF(COUNTIFS('United Data'!$A$3:$A$4341,O$1,'United Data'!$C$3:$C$4341,$A436)&gt;0,1,0)</f>
        <v>0</v>
      </c>
      <c r="P436">
        <f>IF(COUNTIFS('United Data'!$A$3:$A$4341,P$1,'United Data'!$C$3:$C$4341,$A436)&gt;0,1,0)</f>
        <v>0</v>
      </c>
      <c r="Q436">
        <f>IF(COUNTIFS('United Data'!$A$3:$A$4341,Q$1,'United Data'!$C$3:$C$4341,$A436)&gt;0,1,0)</f>
        <v>0</v>
      </c>
      <c r="R436">
        <f>IF(COUNTIFS('United Data'!$A$3:$A$4341,R$1,'United Data'!$C$3:$C$4341,$A436)&gt;0,1,0)</f>
        <v>0</v>
      </c>
      <c r="S436">
        <f t="shared" si="12"/>
        <v>1</v>
      </c>
      <c r="T436">
        <f t="shared" si="13"/>
        <v>1</v>
      </c>
    </row>
    <row r="437" spans="1:20" x14ac:dyDescent="0.2">
      <c r="A437" t="s">
        <v>485</v>
      </c>
      <c r="B437">
        <f>IF(COUNTIFS('United Data'!$A$3:$A$4341,B$1,'United Data'!$C$3:$C$4341,$A437)&gt;0,1,0)</f>
        <v>0</v>
      </c>
      <c r="C437">
        <f>IF(COUNTIFS('United Data'!$A$3:$A$4341,C$1,'United Data'!$C$3:$C$4341,$A437)&gt;0,1,0)</f>
        <v>0</v>
      </c>
      <c r="D437">
        <f>IF(COUNTIFS('United Data'!$A$3:$A$4341,D$1,'United Data'!$C$3:$C$4341,$A437)&gt;0,1,0)</f>
        <v>0</v>
      </c>
      <c r="E437">
        <f>IF(COUNTIFS('United Data'!$A$3:$A$4341,E$1,'United Data'!$C$3:$C$4341,$A437)&gt;0,1,0)</f>
        <v>0</v>
      </c>
      <c r="F437">
        <f>IF(COUNTIFS('United Data'!$A$3:$A$4341,F$1,'United Data'!$C$3:$C$4341,$A437)&gt;0,1,0)</f>
        <v>0</v>
      </c>
      <c r="G437">
        <f>IF(COUNTIFS('United Data'!$A$3:$A$4341,G$1,'United Data'!$C$3:$C$4341,$A437)&gt;0,1,0)</f>
        <v>1</v>
      </c>
      <c r="H437">
        <f>IF(COUNTIFS('United Data'!$A$3:$A$4341,H$1,'United Data'!$C$3:$C$4341,$A437)&gt;0,1,0)</f>
        <v>0</v>
      </c>
      <c r="I437">
        <f>IF(COUNTIFS('United Data'!$A$3:$A$4341,I$1,'United Data'!$C$3:$C$4341,$A437)&gt;0,1,0)</f>
        <v>0</v>
      </c>
      <c r="J437">
        <f>IF(COUNTIFS('United Data'!$A$3:$A$4341,J$1,'United Data'!$C$3:$C$4341,$A437)&gt;0,1,0)</f>
        <v>0</v>
      </c>
      <c r="K437">
        <f>IF(COUNTIFS('United Data'!$A$3:$A$4341,K$1,'United Data'!$C$3:$C$4341,$A437)&gt;0,1,0)</f>
        <v>0</v>
      </c>
      <c r="L437">
        <f>IF(COUNTIFS('United Data'!$A$3:$A$4341,L$1,'United Data'!$C$3:$C$4341,$A437)&gt;0,1,0)</f>
        <v>0</v>
      </c>
      <c r="M437">
        <f>IF(COUNTIFS('United Data'!$A$3:$A$4341,M$1,'United Data'!$C$3:$C$4341,$A437)&gt;0,1,0)</f>
        <v>0</v>
      </c>
      <c r="N437">
        <f>IF(COUNTIFS('United Data'!$A$3:$A$4341,N$1,'United Data'!$C$3:$C$4341,$A437)&gt;0,1,0)</f>
        <v>0</v>
      </c>
      <c r="O437">
        <f>IF(COUNTIFS('United Data'!$A$3:$A$4341,O$1,'United Data'!$C$3:$C$4341,$A437)&gt;0,1,0)</f>
        <v>0</v>
      </c>
      <c r="P437">
        <f>IF(COUNTIFS('United Data'!$A$3:$A$4341,P$1,'United Data'!$C$3:$C$4341,$A437)&gt;0,1,0)</f>
        <v>0</v>
      </c>
      <c r="Q437">
        <f>IF(COUNTIFS('United Data'!$A$3:$A$4341,Q$1,'United Data'!$C$3:$C$4341,$A437)&gt;0,1,0)</f>
        <v>0</v>
      </c>
      <c r="R437">
        <f>IF(COUNTIFS('United Data'!$A$3:$A$4341,R$1,'United Data'!$C$3:$C$4341,$A437)&gt;0,1,0)</f>
        <v>0</v>
      </c>
      <c r="S437">
        <f t="shared" si="12"/>
        <v>1</v>
      </c>
      <c r="T437">
        <f t="shared" si="13"/>
        <v>1</v>
      </c>
    </row>
    <row r="438" spans="1:20" x14ac:dyDescent="0.2">
      <c r="A438" t="s">
        <v>486</v>
      </c>
      <c r="B438">
        <f>IF(COUNTIFS('United Data'!$A$3:$A$4341,B$1,'United Data'!$C$3:$C$4341,$A438)&gt;0,1,0)</f>
        <v>0</v>
      </c>
      <c r="C438">
        <f>IF(COUNTIFS('United Data'!$A$3:$A$4341,C$1,'United Data'!$C$3:$C$4341,$A438)&gt;0,1,0)</f>
        <v>0</v>
      </c>
      <c r="D438">
        <f>IF(COUNTIFS('United Data'!$A$3:$A$4341,D$1,'United Data'!$C$3:$C$4341,$A438)&gt;0,1,0)</f>
        <v>0</v>
      </c>
      <c r="E438">
        <f>IF(COUNTIFS('United Data'!$A$3:$A$4341,E$1,'United Data'!$C$3:$C$4341,$A438)&gt;0,1,0)</f>
        <v>0</v>
      </c>
      <c r="F438">
        <f>IF(COUNTIFS('United Data'!$A$3:$A$4341,F$1,'United Data'!$C$3:$C$4341,$A438)&gt;0,1,0)</f>
        <v>0</v>
      </c>
      <c r="G438">
        <f>IF(COUNTIFS('United Data'!$A$3:$A$4341,G$1,'United Data'!$C$3:$C$4341,$A438)&gt;0,1,0)</f>
        <v>1</v>
      </c>
      <c r="H438">
        <f>IF(COUNTIFS('United Data'!$A$3:$A$4341,H$1,'United Data'!$C$3:$C$4341,$A438)&gt;0,1,0)</f>
        <v>0</v>
      </c>
      <c r="I438">
        <f>IF(COUNTIFS('United Data'!$A$3:$A$4341,I$1,'United Data'!$C$3:$C$4341,$A438)&gt;0,1,0)</f>
        <v>1</v>
      </c>
      <c r="J438">
        <f>IF(COUNTIFS('United Data'!$A$3:$A$4341,J$1,'United Data'!$C$3:$C$4341,$A438)&gt;0,1,0)</f>
        <v>0</v>
      </c>
      <c r="K438">
        <f>IF(COUNTIFS('United Data'!$A$3:$A$4341,K$1,'United Data'!$C$3:$C$4341,$A438)&gt;0,1,0)</f>
        <v>0</v>
      </c>
      <c r="L438">
        <f>IF(COUNTIFS('United Data'!$A$3:$A$4341,L$1,'United Data'!$C$3:$C$4341,$A438)&gt;0,1,0)</f>
        <v>0</v>
      </c>
      <c r="M438">
        <f>IF(COUNTIFS('United Data'!$A$3:$A$4341,M$1,'United Data'!$C$3:$C$4341,$A438)&gt;0,1,0)</f>
        <v>0</v>
      </c>
      <c r="N438">
        <f>IF(COUNTIFS('United Data'!$A$3:$A$4341,N$1,'United Data'!$C$3:$C$4341,$A438)&gt;0,1,0)</f>
        <v>0</v>
      </c>
      <c r="O438">
        <f>IF(COUNTIFS('United Data'!$A$3:$A$4341,O$1,'United Data'!$C$3:$C$4341,$A438)&gt;0,1,0)</f>
        <v>0</v>
      </c>
      <c r="P438">
        <f>IF(COUNTIFS('United Data'!$A$3:$A$4341,P$1,'United Data'!$C$3:$C$4341,$A438)&gt;0,1,0)</f>
        <v>0</v>
      </c>
      <c r="Q438">
        <f>IF(COUNTIFS('United Data'!$A$3:$A$4341,Q$1,'United Data'!$C$3:$C$4341,$A438)&gt;0,1,0)</f>
        <v>0</v>
      </c>
      <c r="R438">
        <f>IF(COUNTIFS('United Data'!$A$3:$A$4341,R$1,'United Data'!$C$3:$C$4341,$A438)&gt;0,1,0)</f>
        <v>0</v>
      </c>
      <c r="S438">
        <f t="shared" si="12"/>
        <v>2</v>
      </c>
      <c r="T438">
        <f t="shared" si="13"/>
        <v>2</v>
      </c>
    </row>
    <row r="439" spans="1:20" x14ac:dyDescent="0.2">
      <c r="A439" t="s">
        <v>487</v>
      </c>
      <c r="B439">
        <f>IF(COUNTIFS('United Data'!$A$3:$A$4341,B$1,'United Data'!$C$3:$C$4341,$A439)&gt;0,1,0)</f>
        <v>0</v>
      </c>
      <c r="C439">
        <f>IF(COUNTIFS('United Data'!$A$3:$A$4341,C$1,'United Data'!$C$3:$C$4341,$A439)&gt;0,1,0)</f>
        <v>0</v>
      </c>
      <c r="D439">
        <f>IF(COUNTIFS('United Data'!$A$3:$A$4341,D$1,'United Data'!$C$3:$C$4341,$A439)&gt;0,1,0)</f>
        <v>0</v>
      </c>
      <c r="E439">
        <f>IF(COUNTIFS('United Data'!$A$3:$A$4341,E$1,'United Data'!$C$3:$C$4341,$A439)&gt;0,1,0)</f>
        <v>0</v>
      </c>
      <c r="F439">
        <f>IF(COUNTIFS('United Data'!$A$3:$A$4341,F$1,'United Data'!$C$3:$C$4341,$A439)&gt;0,1,0)</f>
        <v>0</v>
      </c>
      <c r="G439">
        <f>IF(COUNTIFS('United Data'!$A$3:$A$4341,G$1,'United Data'!$C$3:$C$4341,$A439)&gt;0,1,0)</f>
        <v>0</v>
      </c>
      <c r="H439">
        <f>IF(COUNTIFS('United Data'!$A$3:$A$4341,H$1,'United Data'!$C$3:$C$4341,$A439)&gt;0,1,0)</f>
        <v>1</v>
      </c>
      <c r="I439">
        <f>IF(COUNTIFS('United Data'!$A$3:$A$4341,I$1,'United Data'!$C$3:$C$4341,$A439)&gt;0,1,0)</f>
        <v>0</v>
      </c>
      <c r="J439">
        <f>IF(COUNTIFS('United Data'!$A$3:$A$4341,J$1,'United Data'!$C$3:$C$4341,$A439)&gt;0,1,0)</f>
        <v>0</v>
      </c>
      <c r="K439">
        <f>IF(COUNTIFS('United Data'!$A$3:$A$4341,K$1,'United Data'!$C$3:$C$4341,$A439)&gt;0,1,0)</f>
        <v>0</v>
      </c>
      <c r="L439">
        <f>IF(COUNTIFS('United Data'!$A$3:$A$4341,L$1,'United Data'!$C$3:$C$4341,$A439)&gt;0,1,0)</f>
        <v>0</v>
      </c>
      <c r="M439">
        <f>IF(COUNTIFS('United Data'!$A$3:$A$4341,M$1,'United Data'!$C$3:$C$4341,$A439)&gt;0,1,0)</f>
        <v>0</v>
      </c>
      <c r="N439">
        <f>IF(COUNTIFS('United Data'!$A$3:$A$4341,N$1,'United Data'!$C$3:$C$4341,$A439)&gt;0,1,0)</f>
        <v>0</v>
      </c>
      <c r="O439">
        <f>IF(COUNTIFS('United Data'!$A$3:$A$4341,O$1,'United Data'!$C$3:$C$4341,$A439)&gt;0,1,0)</f>
        <v>0</v>
      </c>
      <c r="P439">
        <f>IF(COUNTIFS('United Data'!$A$3:$A$4341,P$1,'United Data'!$C$3:$C$4341,$A439)&gt;0,1,0)</f>
        <v>0</v>
      </c>
      <c r="Q439">
        <f>IF(COUNTIFS('United Data'!$A$3:$A$4341,Q$1,'United Data'!$C$3:$C$4341,$A439)&gt;0,1,0)</f>
        <v>0</v>
      </c>
      <c r="R439">
        <f>IF(COUNTIFS('United Data'!$A$3:$A$4341,R$1,'United Data'!$C$3:$C$4341,$A439)&gt;0,1,0)</f>
        <v>0</v>
      </c>
      <c r="S439">
        <f t="shared" si="12"/>
        <v>1</v>
      </c>
      <c r="T439">
        <f t="shared" si="13"/>
        <v>1</v>
      </c>
    </row>
    <row r="440" spans="1:20" x14ac:dyDescent="0.2">
      <c r="A440" t="s">
        <v>488</v>
      </c>
      <c r="B440">
        <f>IF(COUNTIFS('United Data'!$A$3:$A$4341,B$1,'United Data'!$C$3:$C$4341,$A440)&gt;0,1,0)</f>
        <v>0</v>
      </c>
      <c r="C440">
        <f>IF(COUNTIFS('United Data'!$A$3:$A$4341,C$1,'United Data'!$C$3:$C$4341,$A440)&gt;0,1,0)</f>
        <v>0</v>
      </c>
      <c r="D440">
        <f>IF(COUNTIFS('United Data'!$A$3:$A$4341,D$1,'United Data'!$C$3:$C$4341,$A440)&gt;0,1,0)</f>
        <v>0</v>
      </c>
      <c r="E440">
        <f>IF(COUNTIFS('United Data'!$A$3:$A$4341,E$1,'United Data'!$C$3:$C$4341,$A440)&gt;0,1,0)</f>
        <v>0</v>
      </c>
      <c r="F440">
        <f>IF(COUNTIFS('United Data'!$A$3:$A$4341,F$1,'United Data'!$C$3:$C$4341,$A440)&gt;0,1,0)</f>
        <v>0</v>
      </c>
      <c r="G440">
        <f>IF(COUNTIFS('United Data'!$A$3:$A$4341,G$1,'United Data'!$C$3:$C$4341,$A440)&gt;0,1,0)</f>
        <v>0</v>
      </c>
      <c r="H440">
        <f>IF(COUNTIFS('United Data'!$A$3:$A$4341,H$1,'United Data'!$C$3:$C$4341,$A440)&gt;0,1,0)</f>
        <v>1</v>
      </c>
      <c r="I440">
        <f>IF(COUNTIFS('United Data'!$A$3:$A$4341,I$1,'United Data'!$C$3:$C$4341,$A440)&gt;0,1,0)</f>
        <v>0</v>
      </c>
      <c r="J440">
        <f>IF(COUNTIFS('United Data'!$A$3:$A$4341,J$1,'United Data'!$C$3:$C$4341,$A440)&gt;0,1,0)</f>
        <v>0</v>
      </c>
      <c r="K440">
        <f>IF(COUNTIFS('United Data'!$A$3:$A$4341,K$1,'United Data'!$C$3:$C$4341,$A440)&gt;0,1,0)</f>
        <v>0</v>
      </c>
      <c r="L440">
        <f>IF(COUNTIFS('United Data'!$A$3:$A$4341,L$1,'United Data'!$C$3:$C$4341,$A440)&gt;0,1,0)</f>
        <v>0</v>
      </c>
      <c r="M440">
        <f>IF(COUNTIFS('United Data'!$A$3:$A$4341,M$1,'United Data'!$C$3:$C$4341,$A440)&gt;0,1,0)</f>
        <v>0</v>
      </c>
      <c r="N440">
        <f>IF(COUNTIFS('United Data'!$A$3:$A$4341,N$1,'United Data'!$C$3:$C$4341,$A440)&gt;0,1,0)</f>
        <v>0</v>
      </c>
      <c r="O440">
        <f>IF(COUNTIFS('United Data'!$A$3:$A$4341,O$1,'United Data'!$C$3:$C$4341,$A440)&gt;0,1,0)</f>
        <v>0</v>
      </c>
      <c r="P440">
        <f>IF(COUNTIFS('United Data'!$A$3:$A$4341,P$1,'United Data'!$C$3:$C$4341,$A440)&gt;0,1,0)</f>
        <v>0</v>
      </c>
      <c r="Q440">
        <f>IF(COUNTIFS('United Data'!$A$3:$A$4341,Q$1,'United Data'!$C$3:$C$4341,$A440)&gt;0,1,0)</f>
        <v>0</v>
      </c>
      <c r="R440">
        <f>IF(COUNTIFS('United Data'!$A$3:$A$4341,R$1,'United Data'!$C$3:$C$4341,$A440)&gt;0,1,0)</f>
        <v>0</v>
      </c>
      <c r="S440">
        <f t="shared" si="12"/>
        <v>1</v>
      </c>
      <c r="T440">
        <f t="shared" si="13"/>
        <v>1</v>
      </c>
    </row>
    <row r="441" spans="1:20" x14ac:dyDescent="0.2">
      <c r="A441" t="s">
        <v>489</v>
      </c>
      <c r="B441">
        <f>IF(COUNTIFS('United Data'!$A$3:$A$4341,B$1,'United Data'!$C$3:$C$4341,$A441)&gt;0,1,0)</f>
        <v>0</v>
      </c>
      <c r="C441">
        <f>IF(COUNTIFS('United Data'!$A$3:$A$4341,C$1,'United Data'!$C$3:$C$4341,$A441)&gt;0,1,0)</f>
        <v>0</v>
      </c>
      <c r="D441">
        <f>IF(COUNTIFS('United Data'!$A$3:$A$4341,D$1,'United Data'!$C$3:$C$4341,$A441)&gt;0,1,0)</f>
        <v>0</v>
      </c>
      <c r="E441">
        <f>IF(COUNTIFS('United Data'!$A$3:$A$4341,E$1,'United Data'!$C$3:$C$4341,$A441)&gt;0,1,0)</f>
        <v>0</v>
      </c>
      <c r="F441">
        <f>IF(COUNTIFS('United Data'!$A$3:$A$4341,F$1,'United Data'!$C$3:$C$4341,$A441)&gt;0,1,0)</f>
        <v>0</v>
      </c>
      <c r="G441">
        <f>IF(COUNTIFS('United Data'!$A$3:$A$4341,G$1,'United Data'!$C$3:$C$4341,$A441)&gt;0,1,0)</f>
        <v>0</v>
      </c>
      <c r="H441">
        <f>IF(COUNTIFS('United Data'!$A$3:$A$4341,H$1,'United Data'!$C$3:$C$4341,$A441)&gt;0,1,0)</f>
        <v>1</v>
      </c>
      <c r="I441">
        <f>IF(COUNTIFS('United Data'!$A$3:$A$4341,I$1,'United Data'!$C$3:$C$4341,$A441)&gt;0,1,0)</f>
        <v>0</v>
      </c>
      <c r="J441">
        <f>IF(COUNTIFS('United Data'!$A$3:$A$4341,J$1,'United Data'!$C$3:$C$4341,$A441)&gt;0,1,0)</f>
        <v>0</v>
      </c>
      <c r="K441">
        <f>IF(COUNTIFS('United Data'!$A$3:$A$4341,K$1,'United Data'!$C$3:$C$4341,$A441)&gt;0,1,0)</f>
        <v>0</v>
      </c>
      <c r="L441">
        <f>IF(COUNTIFS('United Data'!$A$3:$A$4341,L$1,'United Data'!$C$3:$C$4341,$A441)&gt;0,1,0)</f>
        <v>0</v>
      </c>
      <c r="M441">
        <f>IF(COUNTIFS('United Data'!$A$3:$A$4341,M$1,'United Data'!$C$3:$C$4341,$A441)&gt;0,1,0)</f>
        <v>0</v>
      </c>
      <c r="N441">
        <f>IF(COUNTIFS('United Data'!$A$3:$A$4341,N$1,'United Data'!$C$3:$C$4341,$A441)&gt;0,1,0)</f>
        <v>0</v>
      </c>
      <c r="O441">
        <f>IF(COUNTIFS('United Data'!$A$3:$A$4341,O$1,'United Data'!$C$3:$C$4341,$A441)&gt;0,1,0)</f>
        <v>0</v>
      </c>
      <c r="P441">
        <f>IF(COUNTIFS('United Data'!$A$3:$A$4341,P$1,'United Data'!$C$3:$C$4341,$A441)&gt;0,1,0)</f>
        <v>0</v>
      </c>
      <c r="Q441">
        <f>IF(COUNTIFS('United Data'!$A$3:$A$4341,Q$1,'United Data'!$C$3:$C$4341,$A441)&gt;0,1,0)</f>
        <v>0</v>
      </c>
      <c r="R441">
        <f>IF(COUNTIFS('United Data'!$A$3:$A$4341,R$1,'United Data'!$C$3:$C$4341,$A441)&gt;0,1,0)</f>
        <v>0</v>
      </c>
      <c r="S441">
        <f t="shared" si="12"/>
        <v>1</v>
      </c>
      <c r="T441">
        <f t="shared" si="13"/>
        <v>1</v>
      </c>
    </row>
    <row r="442" spans="1:20" x14ac:dyDescent="0.2">
      <c r="A442" t="s">
        <v>490</v>
      </c>
      <c r="B442">
        <f>IF(COUNTIFS('United Data'!$A$3:$A$4341,B$1,'United Data'!$C$3:$C$4341,$A442)&gt;0,1,0)</f>
        <v>0</v>
      </c>
      <c r="C442">
        <f>IF(COUNTIFS('United Data'!$A$3:$A$4341,C$1,'United Data'!$C$3:$C$4341,$A442)&gt;0,1,0)</f>
        <v>0</v>
      </c>
      <c r="D442">
        <f>IF(COUNTIFS('United Data'!$A$3:$A$4341,D$1,'United Data'!$C$3:$C$4341,$A442)&gt;0,1,0)</f>
        <v>0</v>
      </c>
      <c r="E442">
        <f>IF(COUNTIFS('United Data'!$A$3:$A$4341,E$1,'United Data'!$C$3:$C$4341,$A442)&gt;0,1,0)</f>
        <v>0</v>
      </c>
      <c r="F442">
        <f>IF(COUNTIFS('United Data'!$A$3:$A$4341,F$1,'United Data'!$C$3:$C$4341,$A442)&gt;0,1,0)</f>
        <v>0</v>
      </c>
      <c r="G442">
        <f>IF(COUNTIFS('United Data'!$A$3:$A$4341,G$1,'United Data'!$C$3:$C$4341,$A442)&gt;0,1,0)</f>
        <v>0</v>
      </c>
      <c r="H442">
        <f>IF(COUNTIFS('United Data'!$A$3:$A$4341,H$1,'United Data'!$C$3:$C$4341,$A442)&gt;0,1,0)</f>
        <v>0</v>
      </c>
      <c r="I442">
        <f>IF(COUNTIFS('United Data'!$A$3:$A$4341,I$1,'United Data'!$C$3:$C$4341,$A442)&gt;0,1,0)</f>
        <v>1</v>
      </c>
      <c r="J442">
        <f>IF(COUNTIFS('United Data'!$A$3:$A$4341,J$1,'United Data'!$C$3:$C$4341,$A442)&gt;0,1,0)</f>
        <v>0</v>
      </c>
      <c r="K442">
        <f>IF(COUNTIFS('United Data'!$A$3:$A$4341,K$1,'United Data'!$C$3:$C$4341,$A442)&gt;0,1,0)</f>
        <v>0</v>
      </c>
      <c r="L442">
        <f>IF(COUNTIFS('United Data'!$A$3:$A$4341,L$1,'United Data'!$C$3:$C$4341,$A442)&gt;0,1,0)</f>
        <v>0</v>
      </c>
      <c r="M442">
        <f>IF(COUNTIFS('United Data'!$A$3:$A$4341,M$1,'United Data'!$C$3:$C$4341,$A442)&gt;0,1,0)</f>
        <v>0</v>
      </c>
      <c r="N442">
        <f>IF(COUNTIFS('United Data'!$A$3:$A$4341,N$1,'United Data'!$C$3:$C$4341,$A442)&gt;0,1,0)</f>
        <v>0</v>
      </c>
      <c r="O442">
        <f>IF(COUNTIFS('United Data'!$A$3:$A$4341,O$1,'United Data'!$C$3:$C$4341,$A442)&gt;0,1,0)</f>
        <v>0</v>
      </c>
      <c r="P442">
        <f>IF(COUNTIFS('United Data'!$A$3:$A$4341,P$1,'United Data'!$C$3:$C$4341,$A442)&gt;0,1,0)</f>
        <v>0</v>
      </c>
      <c r="Q442">
        <f>IF(COUNTIFS('United Data'!$A$3:$A$4341,Q$1,'United Data'!$C$3:$C$4341,$A442)&gt;0,1,0)</f>
        <v>0</v>
      </c>
      <c r="R442">
        <f>IF(COUNTIFS('United Data'!$A$3:$A$4341,R$1,'United Data'!$C$3:$C$4341,$A442)&gt;0,1,0)</f>
        <v>0</v>
      </c>
      <c r="S442">
        <f t="shared" si="12"/>
        <v>1</v>
      </c>
      <c r="T442">
        <f t="shared" si="13"/>
        <v>1</v>
      </c>
    </row>
    <row r="443" spans="1:20" x14ac:dyDescent="0.2">
      <c r="A443" t="s">
        <v>491</v>
      </c>
      <c r="B443">
        <f>IF(COUNTIFS('United Data'!$A$3:$A$4341,B$1,'United Data'!$C$3:$C$4341,$A443)&gt;0,1,0)</f>
        <v>0</v>
      </c>
      <c r="C443">
        <f>IF(COUNTIFS('United Data'!$A$3:$A$4341,C$1,'United Data'!$C$3:$C$4341,$A443)&gt;0,1,0)</f>
        <v>0</v>
      </c>
      <c r="D443">
        <f>IF(COUNTIFS('United Data'!$A$3:$A$4341,D$1,'United Data'!$C$3:$C$4341,$A443)&gt;0,1,0)</f>
        <v>0</v>
      </c>
      <c r="E443">
        <f>IF(COUNTIFS('United Data'!$A$3:$A$4341,E$1,'United Data'!$C$3:$C$4341,$A443)&gt;0,1,0)</f>
        <v>0</v>
      </c>
      <c r="F443">
        <f>IF(COUNTIFS('United Data'!$A$3:$A$4341,F$1,'United Data'!$C$3:$C$4341,$A443)&gt;0,1,0)</f>
        <v>0</v>
      </c>
      <c r="G443">
        <f>IF(COUNTIFS('United Data'!$A$3:$A$4341,G$1,'United Data'!$C$3:$C$4341,$A443)&gt;0,1,0)</f>
        <v>0</v>
      </c>
      <c r="H443">
        <f>IF(COUNTIFS('United Data'!$A$3:$A$4341,H$1,'United Data'!$C$3:$C$4341,$A443)&gt;0,1,0)</f>
        <v>0</v>
      </c>
      <c r="I443">
        <f>IF(COUNTIFS('United Data'!$A$3:$A$4341,I$1,'United Data'!$C$3:$C$4341,$A443)&gt;0,1,0)</f>
        <v>0</v>
      </c>
      <c r="J443">
        <f>IF(COUNTIFS('United Data'!$A$3:$A$4341,J$1,'United Data'!$C$3:$C$4341,$A443)&gt;0,1,0)</f>
        <v>1</v>
      </c>
      <c r="K443">
        <f>IF(COUNTIFS('United Data'!$A$3:$A$4341,K$1,'United Data'!$C$3:$C$4341,$A443)&gt;0,1,0)</f>
        <v>0</v>
      </c>
      <c r="L443">
        <f>IF(COUNTIFS('United Data'!$A$3:$A$4341,L$1,'United Data'!$C$3:$C$4341,$A443)&gt;0,1,0)</f>
        <v>0</v>
      </c>
      <c r="M443">
        <f>IF(COUNTIFS('United Data'!$A$3:$A$4341,M$1,'United Data'!$C$3:$C$4341,$A443)&gt;0,1,0)</f>
        <v>0</v>
      </c>
      <c r="N443">
        <f>IF(COUNTIFS('United Data'!$A$3:$A$4341,N$1,'United Data'!$C$3:$C$4341,$A443)&gt;0,1,0)</f>
        <v>0</v>
      </c>
      <c r="O443">
        <f>IF(COUNTIFS('United Data'!$A$3:$A$4341,O$1,'United Data'!$C$3:$C$4341,$A443)&gt;0,1,0)</f>
        <v>0</v>
      </c>
      <c r="P443">
        <f>IF(COUNTIFS('United Data'!$A$3:$A$4341,P$1,'United Data'!$C$3:$C$4341,$A443)&gt;0,1,0)</f>
        <v>0</v>
      </c>
      <c r="Q443">
        <f>IF(COUNTIFS('United Data'!$A$3:$A$4341,Q$1,'United Data'!$C$3:$C$4341,$A443)&gt;0,1,0)</f>
        <v>0</v>
      </c>
      <c r="R443">
        <f>IF(COUNTIFS('United Data'!$A$3:$A$4341,R$1,'United Data'!$C$3:$C$4341,$A443)&gt;0,1,0)</f>
        <v>0</v>
      </c>
      <c r="S443">
        <f t="shared" si="12"/>
        <v>1</v>
      </c>
      <c r="T443">
        <f t="shared" si="13"/>
        <v>1</v>
      </c>
    </row>
    <row r="444" spans="1:20" x14ac:dyDescent="0.2">
      <c r="A444" t="s">
        <v>492</v>
      </c>
      <c r="B444">
        <f>IF(COUNTIFS('United Data'!$A$3:$A$4341,B$1,'United Data'!$C$3:$C$4341,$A444)&gt;0,1,0)</f>
        <v>0</v>
      </c>
      <c r="C444">
        <f>IF(COUNTIFS('United Data'!$A$3:$A$4341,C$1,'United Data'!$C$3:$C$4341,$A444)&gt;0,1,0)</f>
        <v>0</v>
      </c>
      <c r="D444">
        <f>IF(COUNTIFS('United Data'!$A$3:$A$4341,D$1,'United Data'!$C$3:$C$4341,$A444)&gt;0,1,0)</f>
        <v>0</v>
      </c>
      <c r="E444">
        <f>IF(COUNTIFS('United Data'!$A$3:$A$4341,E$1,'United Data'!$C$3:$C$4341,$A444)&gt;0,1,0)</f>
        <v>0</v>
      </c>
      <c r="F444">
        <f>IF(COUNTIFS('United Data'!$A$3:$A$4341,F$1,'United Data'!$C$3:$C$4341,$A444)&gt;0,1,0)</f>
        <v>0</v>
      </c>
      <c r="G444">
        <f>IF(COUNTIFS('United Data'!$A$3:$A$4341,G$1,'United Data'!$C$3:$C$4341,$A444)&gt;0,1,0)</f>
        <v>0</v>
      </c>
      <c r="H444">
        <f>IF(COUNTIFS('United Data'!$A$3:$A$4341,H$1,'United Data'!$C$3:$C$4341,$A444)&gt;0,1,0)</f>
        <v>0</v>
      </c>
      <c r="I444">
        <f>IF(COUNTIFS('United Data'!$A$3:$A$4341,I$1,'United Data'!$C$3:$C$4341,$A444)&gt;0,1,0)</f>
        <v>0</v>
      </c>
      <c r="J444">
        <f>IF(COUNTIFS('United Data'!$A$3:$A$4341,J$1,'United Data'!$C$3:$C$4341,$A444)&gt;0,1,0)</f>
        <v>1</v>
      </c>
      <c r="K444">
        <f>IF(COUNTIFS('United Data'!$A$3:$A$4341,K$1,'United Data'!$C$3:$C$4341,$A444)&gt;0,1,0)</f>
        <v>0</v>
      </c>
      <c r="L444">
        <f>IF(COUNTIFS('United Data'!$A$3:$A$4341,L$1,'United Data'!$C$3:$C$4341,$A444)&gt;0,1,0)</f>
        <v>0</v>
      </c>
      <c r="M444">
        <f>IF(COUNTIFS('United Data'!$A$3:$A$4341,M$1,'United Data'!$C$3:$C$4341,$A444)&gt;0,1,0)</f>
        <v>0</v>
      </c>
      <c r="N444">
        <f>IF(COUNTIFS('United Data'!$A$3:$A$4341,N$1,'United Data'!$C$3:$C$4341,$A444)&gt;0,1,0)</f>
        <v>0</v>
      </c>
      <c r="O444">
        <f>IF(COUNTIFS('United Data'!$A$3:$A$4341,O$1,'United Data'!$C$3:$C$4341,$A444)&gt;0,1,0)</f>
        <v>0</v>
      </c>
      <c r="P444">
        <f>IF(COUNTIFS('United Data'!$A$3:$A$4341,P$1,'United Data'!$C$3:$C$4341,$A444)&gt;0,1,0)</f>
        <v>0</v>
      </c>
      <c r="Q444">
        <f>IF(COUNTIFS('United Data'!$A$3:$A$4341,Q$1,'United Data'!$C$3:$C$4341,$A444)&gt;0,1,0)</f>
        <v>0</v>
      </c>
      <c r="R444">
        <f>IF(COUNTIFS('United Data'!$A$3:$A$4341,R$1,'United Data'!$C$3:$C$4341,$A444)&gt;0,1,0)</f>
        <v>0</v>
      </c>
      <c r="S444">
        <f t="shared" si="12"/>
        <v>1</v>
      </c>
      <c r="T444">
        <f t="shared" si="13"/>
        <v>1</v>
      </c>
    </row>
    <row r="445" spans="1:20" x14ac:dyDescent="0.2">
      <c r="A445" t="s">
        <v>493</v>
      </c>
      <c r="B445">
        <f>IF(COUNTIFS('United Data'!$A$3:$A$4341,B$1,'United Data'!$C$3:$C$4341,$A445)&gt;0,1,0)</f>
        <v>0</v>
      </c>
      <c r="C445">
        <f>IF(COUNTIFS('United Data'!$A$3:$A$4341,C$1,'United Data'!$C$3:$C$4341,$A445)&gt;0,1,0)</f>
        <v>0</v>
      </c>
      <c r="D445">
        <f>IF(COUNTIFS('United Data'!$A$3:$A$4341,D$1,'United Data'!$C$3:$C$4341,$A445)&gt;0,1,0)</f>
        <v>0</v>
      </c>
      <c r="E445">
        <f>IF(COUNTIFS('United Data'!$A$3:$A$4341,E$1,'United Data'!$C$3:$C$4341,$A445)&gt;0,1,0)</f>
        <v>0</v>
      </c>
      <c r="F445">
        <f>IF(COUNTIFS('United Data'!$A$3:$A$4341,F$1,'United Data'!$C$3:$C$4341,$A445)&gt;0,1,0)</f>
        <v>0</v>
      </c>
      <c r="G445">
        <f>IF(COUNTIFS('United Data'!$A$3:$A$4341,G$1,'United Data'!$C$3:$C$4341,$A445)&gt;0,1,0)</f>
        <v>0</v>
      </c>
      <c r="H445">
        <f>IF(COUNTIFS('United Data'!$A$3:$A$4341,H$1,'United Data'!$C$3:$C$4341,$A445)&gt;0,1,0)</f>
        <v>0</v>
      </c>
      <c r="I445">
        <f>IF(COUNTIFS('United Data'!$A$3:$A$4341,I$1,'United Data'!$C$3:$C$4341,$A445)&gt;0,1,0)</f>
        <v>0</v>
      </c>
      <c r="J445">
        <f>IF(COUNTIFS('United Data'!$A$3:$A$4341,J$1,'United Data'!$C$3:$C$4341,$A445)&gt;0,1,0)</f>
        <v>0</v>
      </c>
      <c r="K445">
        <f>IF(COUNTIFS('United Data'!$A$3:$A$4341,K$1,'United Data'!$C$3:$C$4341,$A445)&gt;0,1,0)</f>
        <v>1</v>
      </c>
      <c r="L445">
        <f>IF(COUNTIFS('United Data'!$A$3:$A$4341,L$1,'United Data'!$C$3:$C$4341,$A445)&gt;0,1,0)</f>
        <v>0</v>
      </c>
      <c r="M445">
        <f>IF(COUNTIFS('United Data'!$A$3:$A$4341,M$1,'United Data'!$C$3:$C$4341,$A445)&gt;0,1,0)</f>
        <v>0</v>
      </c>
      <c r="N445">
        <f>IF(COUNTIFS('United Data'!$A$3:$A$4341,N$1,'United Data'!$C$3:$C$4341,$A445)&gt;0,1,0)</f>
        <v>0</v>
      </c>
      <c r="O445">
        <f>IF(COUNTIFS('United Data'!$A$3:$A$4341,O$1,'United Data'!$C$3:$C$4341,$A445)&gt;0,1,0)</f>
        <v>0</v>
      </c>
      <c r="P445">
        <f>IF(COUNTIFS('United Data'!$A$3:$A$4341,P$1,'United Data'!$C$3:$C$4341,$A445)&gt;0,1,0)</f>
        <v>0</v>
      </c>
      <c r="Q445">
        <f>IF(COUNTIFS('United Data'!$A$3:$A$4341,Q$1,'United Data'!$C$3:$C$4341,$A445)&gt;0,1,0)</f>
        <v>0</v>
      </c>
      <c r="R445">
        <f>IF(COUNTIFS('United Data'!$A$3:$A$4341,R$1,'United Data'!$C$3:$C$4341,$A445)&gt;0,1,0)</f>
        <v>0</v>
      </c>
      <c r="S445">
        <f t="shared" si="12"/>
        <v>1</v>
      </c>
      <c r="T445">
        <f t="shared" si="13"/>
        <v>1</v>
      </c>
    </row>
    <row r="446" spans="1:20" x14ac:dyDescent="0.2">
      <c r="A446" t="s">
        <v>494</v>
      </c>
      <c r="B446">
        <f>IF(COUNTIFS('United Data'!$A$3:$A$4341,B$1,'United Data'!$C$3:$C$4341,$A446)&gt;0,1,0)</f>
        <v>0</v>
      </c>
      <c r="C446">
        <f>IF(COUNTIFS('United Data'!$A$3:$A$4341,C$1,'United Data'!$C$3:$C$4341,$A446)&gt;0,1,0)</f>
        <v>0</v>
      </c>
      <c r="D446">
        <f>IF(COUNTIFS('United Data'!$A$3:$A$4341,D$1,'United Data'!$C$3:$C$4341,$A446)&gt;0,1,0)</f>
        <v>0</v>
      </c>
      <c r="E446">
        <f>IF(COUNTIFS('United Data'!$A$3:$A$4341,E$1,'United Data'!$C$3:$C$4341,$A446)&gt;0,1,0)</f>
        <v>0</v>
      </c>
      <c r="F446">
        <f>IF(COUNTIFS('United Data'!$A$3:$A$4341,F$1,'United Data'!$C$3:$C$4341,$A446)&gt;0,1,0)</f>
        <v>0</v>
      </c>
      <c r="G446">
        <f>IF(COUNTIFS('United Data'!$A$3:$A$4341,G$1,'United Data'!$C$3:$C$4341,$A446)&gt;0,1,0)</f>
        <v>0</v>
      </c>
      <c r="H446">
        <f>IF(COUNTIFS('United Data'!$A$3:$A$4341,H$1,'United Data'!$C$3:$C$4341,$A446)&gt;0,1,0)</f>
        <v>0</v>
      </c>
      <c r="I446">
        <f>IF(COUNTIFS('United Data'!$A$3:$A$4341,I$1,'United Data'!$C$3:$C$4341,$A446)&gt;0,1,0)</f>
        <v>0</v>
      </c>
      <c r="J446">
        <f>IF(COUNTIFS('United Data'!$A$3:$A$4341,J$1,'United Data'!$C$3:$C$4341,$A446)&gt;0,1,0)</f>
        <v>0</v>
      </c>
      <c r="K446">
        <f>IF(COUNTIFS('United Data'!$A$3:$A$4341,K$1,'United Data'!$C$3:$C$4341,$A446)&gt;0,1,0)</f>
        <v>1</v>
      </c>
      <c r="L446">
        <f>IF(COUNTIFS('United Data'!$A$3:$A$4341,L$1,'United Data'!$C$3:$C$4341,$A446)&gt;0,1,0)</f>
        <v>0</v>
      </c>
      <c r="M446">
        <f>IF(COUNTIFS('United Data'!$A$3:$A$4341,M$1,'United Data'!$C$3:$C$4341,$A446)&gt;0,1,0)</f>
        <v>0</v>
      </c>
      <c r="N446">
        <f>IF(COUNTIFS('United Data'!$A$3:$A$4341,N$1,'United Data'!$C$3:$C$4341,$A446)&gt;0,1,0)</f>
        <v>0</v>
      </c>
      <c r="O446">
        <f>IF(COUNTIFS('United Data'!$A$3:$A$4341,O$1,'United Data'!$C$3:$C$4341,$A446)&gt;0,1,0)</f>
        <v>0</v>
      </c>
      <c r="P446">
        <f>IF(COUNTIFS('United Data'!$A$3:$A$4341,P$1,'United Data'!$C$3:$C$4341,$A446)&gt;0,1,0)</f>
        <v>0</v>
      </c>
      <c r="Q446">
        <f>IF(COUNTIFS('United Data'!$A$3:$A$4341,Q$1,'United Data'!$C$3:$C$4341,$A446)&gt;0,1,0)</f>
        <v>0</v>
      </c>
      <c r="R446">
        <f>IF(COUNTIFS('United Data'!$A$3:$A$4341,R$1,'United Data'!$C$3:$C$4341,$A446)&gt;0,1,0)</f>
        <v>0</v>
      </c>
      <c r="S446">
        <f t="shared" si="12"/>
        <v>1</v>
      </c>
      <c r="T446">
        <f t="shared" si="13"/>
        <v>1</v>
      </c>
    </row>
    <row r="447" spans="1:20" x14ac:dyDescent="0.2">
      <c r="A447" t="s">
        <v>495</v>
      </c>
      <c r="B447">
        <f>IF(COUNTIFS('United Data'!$A$3:$A$4341,B$1,'United Data'!$C$3:$C$4341,$A447)&gt;0,1,0)</f>
        <v>0</v>
      </c>
      <c r="C447">
        <f>IF(COUNTIFS('United Data'!$A$3:$A$4341,C$1,'United Data'!$C$3:$C$4341,$A447)&gt;0,1,0)</f>
        <v>0</v>
      </c>
      <c r="D447">
        <f>IF(COUNTIFS('United Data'!$A$3:$A$4341,D$1,'United Data'!$C$3:$C$4341,$A447)&gt;0,1,0)</f>
        <v>0</v>
      </c>
      <c r="E447">
        <f>IF(COUNTIFS('United Data'!$A$3:$A$4341,E$1,'United Data'!$C$3:$C$4341,$A447)&gt;0,1,0)</f>
        <v>0</v>
      </c>
      <c r="F447">
        <f>IF(COUNTIFS('United Data'!$A$3:$A$4341,F$1,'United Data'!$C$3:$C$4341,$A447)&gt;0,1,0)</f>
        <v>0</v>
      </c>
      <c r="G447">
        <f>IF(COUNTIFS('United Data'!$A$3:$A$4341,G$1,'United Data'!$C$3:$C$4341,$A447)&gt;0,1,0)</f>
        <v>0</v>
      </c>
      <c r="H447">
        <f>IF(COUNTIFS('United Data'!$A$3:$A$4341,H$1,'United Data'!$C$3:$C$4341,$A447)&gt;0,1,0)</f>
        <v>0</v>
      </c>
      <c r="I447">
        <f>IF(COUNTIFS('United Data'!$A$3:$A$4341,I$1,'United Data'!$C$3:$C$4341,$A447)&gt;0,1,0)</f>
        <v>0</v>
      </c>
      <c r="J447">
        <f>IF(COUNTIFS('United Data'!$A$3:$A$4341,J$1,'United Data'!$C$3:$C$4341,$A447)&gt;0,1,0)</f>
        <v>0</v>
      </c>
      <c r="K447">
        <f>IF(COUNTIFS('United Data'!$A$3:$A$4341,K$1,'United Data'!$C$3:$C$4341,$A447)&gt;0,1,0)</f>
        <v>0</v>
      </c>
      <c r="L447">
        <f>IF(COUNTIFS('United Data'!$A$3:$A$4341,L$1,'United Data'!$C$3:$C$4341,$A447)&gt;0,1,0)</f>
        <v>1</v>
      </c>
      <c r="M447">
        <f>IF(COUNTIFS('United Data'!$A$3:$A$4341,M$1,'United Data'!$C$3:$C$4341,$A447)&gt;0,1,0)</f>
        <v>0</v>
      </c>
      <c r="N447">
        <f>IF(COUNTIFS('United Data'!$A$3:$A$4341,N$1,'United Data'!$C$3:$C$4341,$A447)&gt;0,1,0)</f>
        <v>0</v>
      </c>
      <c r="O447">
        <f>IF(COUNTIFS('United Data'!$A$3:$A$4341,O$1,'United Data'!$C$3:$C$4341,$A447)&gt;0,1,0)</f>
        <v>0</v>
      </c>
      <c r="P447">
        <f>IF(COUNTIFS('United Data'!$A$3:$A$4341,P$1,'United Data'!$C$3:$C$4341,$A447)&gt;0,1,0)</f>
        <v>0</v>
      </c>
      <c r="Q447">
        <f>IF(COUNTIFS('United Data'!$A$3:$A$4341,Q$1,'United Data'!$C$3:$C$4341,$A447)&gt;0,1,0)</f>
        <v>0</v>
      </c>
      <c r="R447">
        <f>IF(COUNTIFS('United Data'!$A$3:$A$4341,R$1,'United Data'!$C$3:$C$4341,$A447)&gt;0,1,0)</f>
        <v>0</v>
      </c>
      <c r="S447">
        <f t="shared" si="12"/>
        <v>1</v>
      </c>
      <c r="T447">
        <f t="shared" si="13"/>
        <v>1</v>
      </c>
    </row>
    <row r="448" spans="1:20" x14ac:dyDescent="0.2">
      <c r="A448" t="s">
        <v>496</v>
      </c>
      <c r="B448">
        <f>IF(COUNTIFS('United Data'!$A$3:$A$4341,B$1,'United Data'!$C$3:$C$4341,$A448)&gt;0,1,0)</f>
        <v>0</v>
      </c>
      <c r="C448">
        <f>IF(COUNTIFS('United Data'!$A$3:$A$4341,C$1,'United Data'!$C$3:$C$4341,$A448)&gt;0,1,0)</f>
        <v>0</v>
      </c>
      <c r="D448">
        <f>IF(COUNTIFS('United Data'!$A$3:$A$4341,D$1,'United Data'!$C$3:$C$4341,$A448)&gt;0,1,0)</f>
        <v>0</v>
      </c>
      <c r="E448">
        <f>IF(COUNTIFS('United Data'!$A$3:$A$4341,E$1,'United Data'!$C$3:$C$4341,$A448)&gt;0,1,0)</f>
        <v>0</v>
      </c>
      <c r="F448">
        <f>IF(COUNTIFS('United Data'!$A$3:$A$4341,F$1,'United Data'!$C$3:$C$4341,$A448)&gt;0,1,0)</f>
        <v>0</v>
      </c>
      <c r="G448">
        <f>IF(COUNTIFS('United Data'!$A$3:$A$4341,G$1,'United Data'!$C$3:$C$4341,$A448)&gt;0,1,0)</f>
        <v>0</v>
      </c>
      <c r="H448">
        <f>IF(COUNTIFS('United Data'!$A$3:$A$4341,H$1,'United Data'!$C$3:$C$4341,$A448)&gt;0,1,0)</f>
        <v>0</v>
      </c>
      <c r="I448">
        <f>IF(COUNTIFS('United Data'!$A$3:$A$4341,I$1,'United Data'!$C$3:$C$4341,$A448)&gt;0,1,0)</f>
        <v>0</v>
      </c>
      <c r="J448">
        <f>IF(COUNTIFS('United Data'!$A$3:$A$4341,J$1,'United Data'!$C$3:$C$4341,$A448)&gt;0,1,0)</f>
        <v>0</v>
      </c>
      <c r="K448">
        <f>IF(COUNTIFS('United Data'!$A$3:$A$4341,K$1,'United Data'!$C$3:$C$4341,$A448)&gt;0,1,0)</f>
        <v>0</v>
      </c>
      <c r="L448">
        <f>IF(COUNTIFS('United Data'!$A$3:$A$4341,L$1,'United Data'!$C$3:$C$4341,$A448)&gt;0,1,0)</f>
        <v>1</v>
      </c>
      <c r="M448">
        <f>IF(COUNTIFS('United Data'!$A$3:$A$4341,M$1,'United Data'!$C$3:$C$4341,$A448)&gt;0,1,0)</f>
        <v>0</v>
      </c>
      <c r="N448">
        <f>IF(COUNTIFS('United Data'!$A$3:$A$4341,N$1,'United Data'!$C$3:$C$4341,$A448)&gt;0,1,0)</f>
        <v>0</v>
      </c>
      <c r="O448">
        <f>IF(COUNTIFS('United Data'!$A$3:$A$4341,O$1,'United Data'!$C$3:$C$4341,$A448)&gt;0,1,0)</f>
        <v>0</v>
      </c>
      <c r="P448">
        <f>IF(COUNTIFS('United Data'!$A$3:$A$4341,P$1,'United Data'!$C$3:$C$4341,$A448)&gt;0,1,0)</f>
        <v>0</v>
      </c>
      <c r="Q448">
        <f>IF(COUNTIFS('United Data'!$A$3:$A$4341,Q$1,'United Data'!$C$3:$C$4341,$A448)&gt;0,1,0)</f>
        <v>0</v>
      </c>
      <c r="R448">
        <f>IF(COUNTIFS('United Data'!$A$3:$A$4341,R$1,'United Data'!$C$3:$C$4341,$A448)&gt;0,1,0)</f>
        <v>0</v>
      </c>
      <c r="S448">
        <f t="shared" si="12"/>
        <v>1</v>
      </c>
      <c r="T448">
        <f t="shared" si="13"/>
        <v>1</v>
      </c>
    </row>
    <row r="449" spans="1:20" x14ac:dyDescent="0.2">
      <c r="A449" t="s">
        <v>497</v>
      </c>
      <c r="B449">
        <f>IF(COUNTIFS('United Data'!$A$3:$A$4341,B$1,'United Data'!$C$3:$C$4341,$A449)&gt;0,1,0)</f>
        <v>0</v>
      </c>
      <c r="C449">
        <f>IF(COUNTIFS('United Data'!$A$3:$A$4341,C$1,'United Data'!$C$3:$C$4341,$A449)&gt;0,1,0)</f>
        <v>0</v>
      </c>
      <c r="D449">
        <f>IF(COUNTIFS('United Data'!$A$3:$A$4341,D$1,'United Data'!$C$3:$C$4341,$A449)&gt;0,1,0)</f>
        <v>0</v>
      </c>
      <c r="E449">
        <f>IF(COUNTIFS('United Data'!$A$3:$A$4341,E$1,'United Data'!$C$3:$C$4341,$A449)&gt;0,1,0)</f>
        <v>0</v>
      </c>
      <c r="F449">
        <f>IF(COUNTIFS('United Data'!$A$3:$A$4341,F$1,'United Data'!$C$3:$C$4341,$A449)&gt;0,1,0)</f>
        <v>0</v>
      </c>
      <c r="G449">
        <f>IF(COUNTIFS('United Data'!$A$3:$A$4341,G$1,'United Data'!$C$3:$C$4341,$A449)&gt;0,1,0)</f>
        <v>0</v>
      </c>
      <c r="H449">
        <f>IF(COUNTIFS('United Data'!$A$3:$A$4341,H$1,'United Data'!$C$3:$C$4341,$A449)&gt;0,1,0)</f>
        <v>0</v>
      </c>
      <c r="I449">
        <f>IF(COUNTIFS('United Data'!$A$3:$A$4341,I$1,'United Data'!$C$3:$C$4341,$A449)&gt;0,1,0)</f>
        <v>0</v>
      </c>
      <c r="J449">
        <f>IF(COUNTIFS('United Data'!$A$3:$A$4341,J$1,'United Data'!$C$3:$C$4341,$A449)&gt;0,1,0)</f>
        <v>0</v>
      </c>
      <c r="K449">
        <f>IF(COUNTIFS('United Data'!$A$3:$A$4341,K$1,'United Data'!$C$3:$C$4341,$A449)&gt;0,1,0)</f>
        <v>0</v>
      </c>
      <c r="L449">
        <f>IF(COUNTIFS('United Data'!$A$3:$A$4341,L$1,'United Data'!$C$3:$C$4341,$A449)&gt;0,1,0)</f>
        <v>0</v>
      </c>
      <c r="M449">
        <f>IF(COUNTIFS('United Data'!$A$3:$A$4341,M$1,'United Data'!$C$3:$C$4341,$A449)&gt;0,1,0)</f>
        <v>1</v>
      </c>
      <c r="N449">
        <f>IF(COUNTIFS('United Data'!$A$3:$A$4341,N$1,'United Data'!$C$3:$C$4341,$A449)&gt;0,1,0)</f>
        <v>1</v>
      </c>
      <c r="O449">
        <f>IF(COUNTIFS('United Data'!$A$3:$A$4341,O$1,'United Data'!$C$3:$C$4341,$A449)&gt;0,1,0)</f>
        <v>1</v>
      </c>
      <c r="P449">
        <f>IF(COUNTIFS('United Data'!$A$3:$A$4341,P$1,'United Data'!$C$3:$C$4341,$A449)&gt;0,1,0)</f>
        <v>0</v>
      </c>
      <c r="Q449">
        <f>IF(COUNTIFS('United Data'!$A$3:$A$4341,Q$1,'United Data'!$C$3:$C$4341,$A449)&gt;0,1,0)</f>
        <v>0</v>
      </c>
      <c r="R449">
        <f>IF(COUNTIFS('United Data'!$A$3:$A$4341,R$1,'United Data'!$C$3:$C$4341,$A449)&gt;0,1,0)</f>
        <v>0</v>
      </c>
      <c r="S449">
        <f t="shared" si="12"/>
        <v>3</v>
      </c>
      <c r="T449">
        <f t="shared" si="13"/>
        <v>1</v>
      </c>
    </row>
    <row r="450" spans="1:20" x14ac:dyDescent="0.2">
      <c r="A450" t="s">
        <v>498</v>
      </c>
      <c r="B450">
        <f>IF(COUNTIFS('United Data'!$A$3:$A$4341,B$1,'United Data'!$C$3:$C$4341,$A450)&gt;0,1,0)</f>
        <v>0</v>
      </c>
      <c r="C450">
        <f>IF(COUNTIFS('United Data'!$A$3:$A$4341,C$1,'United Data'!$C$3:$C$4341,$A450)&gt;0,1,0)</f>
        <v>0</v>
      </c>
      <c r="D450">
        <f>IF(COUNTIFS('United Data'!$A$3:$A$4341,D$1,'United Data'!$C$3:$C$4341,$A450)&gt;0,1,0)</f>
        <v>0</v>
      </c>
      <c r="E450">
        <f>IF(COUNTIFS('United Data'!$A$3:$A$4341,E$1,'United Data'!$C$3:$C$4341,$A450)&gt;0,1,0)</f>
        <v>0</v>
      </c>
      <c r="F450">
        <f>IF(COUNTIFS('United Data'!$A$3:$A$4341,F$1,'United Data'!$C$3:$C$4341,$A450)&gt;0,1,0)</f>
        <v>0</v>
      </c>
      <c r="G450">
        <f>IF(COUNTIFS('United Data'!$A$3:$A$4341,G$1,'United Data'!$C$3:$C$4341,$A450)&gt;0,1,0)</f>
        <v>0</v>
      </c>
      <c r="H450">
        <f>IF(COUNTIFS('United Data'!$A$3:$A$4341,H$1,'United Data'!$C$3:$C$4341,$A450)&gt;0,1,0)</f>
        <v>0</v>
      </c>
      <c r="I450">
        <f>IF(COUNTIFS('United Data'!$A$3:$A$4341,I$1,'United Data'!$C$3:$C$4341,$A450)&gt;0,1,0)</f>
        <v>0</v>
      </c>
      <c r="J450">
        <f>IF(COUNTIFS('United Data'!$A$3:$A$4341,J$1,'United Data'!$C$3:$C$4341,$A450)&gt;0,1,0)</f>
        <v>0</v>
      </c>
      <c r="K450">
        <f>IF(COUNTIFS('United Data'!$A$3:$A$4341,K$1,'United Data'!$C$3:$C$4341,$A450)&gt;0,1,0)</f>
        <v>0</v>
      </c>
      <c r="L450">
        <f>IF(COUNTIFS('United Data'!$A$3:$A$4341,L$1,'United Data'!$C$3:$C$4341,$A450)&gt;0,1,0)</f>
        <v>0</v>
      </c>
      <c r="M450">
        <f>IF(COUNTIFS('United Data'!$A$3:$A$4341,M$1,'United Data'!$C$3:$C$4341,$A450)&gt;0,1,0)</f>
        <v>1</v>
      </c>
      <c r="N450">
        <f>IF(COUNTIFS('United Data'!$A$3:$A$4341,N$1,'United Data'!$C$3:$C$4341,$A450)&gt;0,1,0)</f>
        <v>0</v>
      </c>
      <c r="O450">
        <f>IF(COUNTIFS('United Data'!$A$3:$A$4341,O$1,'United Data'!$C$3:$C$4341,$A450)&gt;0,1,0)</f>
        <v>0</v>
      </c>
      <c r="P450">
        <f>IF(COUNTIFS('United Data'!$A$3:$A$4341,P$1,'United Data'!$C$3:$C$4341,$A450)&gt;0,1,0)</f>
        <v>0</v>
      </c>
      <c r="Q450">
        <f>IF(COUNTIFS('United Data'!$A$3:$A$4341,Q$1,'United Data'!$C$3:$C$4341,$A450)&gt;0,1,0)</f>
        <v>0</v>
      </c>
      <c r="R450">
        <f>IF(COUNTIFS('United Data'!$A$3:$A$4341,R$1,'United Data'!$C$3:$C$4341,$A450)&gt;0,1,0)</f>
        <v>0</v>
      </c>
      <c r="S450">
        <f t="shared" ref="S450:S513" si="14">SUM(B450:R450)</f>
        <v>1</v>
      </c>
      <c r="T450">
        <f t="shared" ref="T450:T513" si="15">B450+SUMPRODUCT(--(C450:R450&gt;B450:Q450))</f>
        <v>1</v>
      </c>
    </row>
    <row r="451" spans="1:20" x14ac:dyDescent="0.2">
      <c r="A451" t="s">
        <v>499</v>
      </c>
      <c r="B451">
        <f>IF(COUNTIFS('United Data'!$A$3:$A$4341,B$1,'United Data'!$C$3:$C$4341,$A451)&gt;0,1,0)</f>
        <v>0</v>
      </c>
      <c r="C451">
        <f>IF(COUNTIFS('United Data'!$A$3:$A$4341,C$1,'United Data'!$C$3:$C$4341,$A451)&gt;0,1,0)</f>
        <v>0</v>
      </c>
      <c r="D451">
        <f>IF(COUNTIFS('United Data'!$A$3:$A$4341,D$1,'United Data'!$C$3:$C$4341,$A451)&gt;0,1,0)</f>
        <v>0</v>
      </c>
      <c r="E451">
        <f>IF(COUNTIFS('United Data'!$A$3:$A$4341,E$1,'United Data'!$C$3:$C$4341,$A451)&gt;0,1,0)</f>
        <v>0</v>
      </c>
      <c r="F451">
        <f>IF(COUNTIFS('United Data'!$A$3:$A$4341,F$1,'United Data'!$C$3:$C$4341,$A451)&gt;0,1,0)</f>
        <v>0</v>
      </c>
      <c r="G451">
        <f>IF(COUNTIFS('United Data'!$A$3:$A$4341,G$1,'United Data'!$C$3:$C$4341,$A451)&gt;0,1,0)</f>
        <v>0</v>
      </c>
      <c r="H451">
        <f>IF(COUNTIFS('United Data'!$A$3:$A$4341,H$1,'United Data'!$C$3:$C$4341,$A451)&gt;0,1,0)</f>
        <v>0</v>
      </c>
      <c r="I451">
        <f>IF(COUNTIFS('United Data'!$A$3:$A$4341,I$1,'United Data'!$C$3:$C$4341,$A451)&gt;0,1,0)</f>
        <v>0</v>
      </c>
      <c r="J451">
        <f>IF(COUNTIFS('United Data'!$A$3:$A$4341,J$1,'United Data'!$C$3:$C$4341,$A451)&gt;0,1,0)</f>
        <v>0</v>
      </c>
      <c r="K451">
        <f>IF(COUNTIFS('United Data'!$A$3:$A$4341,K$1,'United Data'!$C$3:$C$4341,$A451)&gt;0,1,0)</f>
        <v>0</v>
      </c>
      <c r="L451">
        <f>IF(COUNTIFS('United Data'!$A$3:$A$4341,L$1,'United Data'!$C$3:$C$4341,$A451)&gt;0,1,0)</f>
        <v>0</v>
      </c>
      <c r="M451">
        <f>IF(COUNTIFS('United Data'!$A$3:$A$4341,M$1,'United Data'!$C$3:$C$4341,$A451)&gt;0,1,0)</f>
        <v>1</v>
      </c>
      <c r="N451">
        <f>IF(COUNTIFS('United Data'!$A$3:$A$4341,N$1,'United Data'!$C$3:$C$4341,$A451)&gt;0,1,0)</f>
        <v>0</v>
      </c>
      <c r="O451">
        <f>IF(COUNTIFS('United Data'!$A$3:$A$4341,O$1,'United Data'!$C$3:$C$4341,$A451)&gt;0,1,0)</f>
        <v>1</v>
      </c>
      <c r="P451">
        <f>IF(COUNTIFS('United Data'!$A$3:$A$4341,P$1,'United Data'!$C$3:$C$4341,$A451)&gt;0,1,0)</f>
        <v>1</v>
      </c>
      <c r="Q451">
        <f>IF(COUNTIFS('United Data'!$A$3:$A$4341,Q$1,'United Data'!$C$3:$C$4341,$A451)&gt;0,1,0)</f>
        <v>0</v>
      </c>
      <c r="R451">
        <f>IF(COUNTIFS('United Data'!$A$3:$A$4341,R$1,'United Data'!$C$3:$C$4341,$A451)&gt;0,1,0)</f>
        <v>0</v>
      </c>
      <c r="S451">
        <f t="shared" si="14"/>
        <v>3</v>
      </c>
      <c r="T451">
        <f t="shared" si="15"/>
        <v>2</v>
      </c>
    </row>
    <row r="452" spans="1:20" x14ac:dyDescent="0.2">
      <c r="A452" t="s">
        <v>500</v>
      </c>
      <c r="B452">
        <f>IF(COUNTIFS('United Data'!$A$3:$A$4341,B$1,'United Data'!$C$3:$C$4341,$A452)&gt;0,1,0)</f>
        <v>0</v>
      </c>
      <c r="C452">
        <f>IF(COUNTIFS('United Data'!$A$3:$A$4341,C$1,'United Data'!$C$3:$C$4341,$A452)&gt;0,1,0)</f>
        <v>0</v>
      </c>
      <c r="D452">
        <f>IF(COUNTIFS('United Data'!$A$3:$A$4341,D$1,'United Data'!$C$3:$C$4341,$A452)&gt;0,1,0)</f>
        <v>0</v>
      </c>
      <c r="E452">
        <f>IF(COUNTIFS('United Data'!$A$3:$A$4341,E$1,'United Data'!$C$3:$C$4341,$A452)&gt;0,1,0)</f>
        <v>0</v>
      </c>
      <c r="F452">
        <f>IF(COUNTIFS('United Data'!$A$3:$A$4341,F$1,'United Data'!$C$3:$C$4341,$A452)&gt;0,1,0)</f>
        <v>0</v>
      </c>
      <c r="G452">
        <f>IF(COUNTIFS('United Data'!$A$3:$A$4341,G$1,'United Data'!$C$3:$C$4341,$A452)&gt;0,1,0)</f>
        <v>0</v>
      </c>
      <c r="H452">
        <f>IF(COUNTIFS('United Data'!$A$3:$A$4341,H$1,'United Data'!$C$3:$C$4341,$A452)&gt;0,1,0)</f>
        <v>0</v>
      </c>
      <c r="I452">
        <f>IF(COUNTIFS('United Data'!$A$3:$A$4341,I$1,'United Data'!$C$3:$C$4341,$A452)&gt;0,1,0)</f>
        <v>0</v>
      </c>
      <c r="J452">
        <f>IF(COUNTIFS('United Data'!$A$3:$A$4341,J$1,'United Data'!$C$3:$C$4341,$A452)&gt;0,1,0)</f>
        <v>0</v>
      </c>
      <c r="K452">
        <f>IF(COUNTIFS('United Data'!$A$3:$A$4341,K$1,'United Data'!$C$3:$C$4341,$A452)&gt;0,1,0)</f>
        <v>0</v>
      </c>
      <c r="L452">
        <f>IF(COUNTIFS('United Data'!$A$3:$A$4341,L$1,'United Data'!$C$3:$C$4341,$A452)&gt;0,1,0)</f>
        <v>0</v>
      </c>
      <c r="M452">
        <f>IF(COUNTIFS('United Data'!$A$3:$A$4341,M$1,'United Data'!$C$3:$C$4341,$A452)&gt;0,1,0)</f>
        <v>0</v>
      </c>
      <c r="N452">
        <f>IF(COUNTIFS('United Data'!$A$3:$A$4341,N$1,'United Data'!$C$3:$C$4341,$A452)&gt;0,1,0)</f>
        <v>1</v>
      </c>
      <c r="O452">
        <f>IF(COUNTIFS('United Data'!$A$3:$A$4341,O$1,'United Data'!$C$3:$C$4341,$A452)&gt;0,1,0)</f>
        <v>0</v>
      </c>
      <c r="P452">
        <f>IF(COUNTIFS('United Data'!$A$3:$A$4341,P$1,'United Data'!$C$3:$C$4341,$A452)&gt;0,1,0)</f>
        <v>0</v>
      </c>
      <c r="Q452">
        <f>IF(COUNTIFS('United Data'!$A$3:$A$4341,Q$1,'United Data'!$C$3:$C$4341,$A452)&gt;0,1,0)</f>
        <v>0</v>
      </c>
      <c r="R452">
        <f>IF(COUNTIFS('United Data'!$A$3:$A$4341,R$1,'United Data'!$C$3:$C$4341,$A452)&gt;0,1,0)</f>
        <v>0</v>
      </c>
      <c r="S452">
        <f t="shared" si="14"/>
        <v>1</v>
      </c>
      <c r="T452">
        <f t="shared" si="15"/>
        <v>1</v>
      </c>
    </row>
    <row r="453" spans="1:20" x14ac:dyDescent="0.2">
      <c r="A453" t="s">
        <v>501</v>
      </c>
      <c r="B453">
        <f>IF(COUNTIFS('United Data'!$A$3:$A$4341,B$1,'United Data'!$C$3:$C$4341,$A453)&gt;0,1,0)</f>
        <v>0</v>
      </c>
      <c r="C453">
        <f>IF(COUNTIFS('United Data'!$A$3:$A$4341,C$1,'United Data'!$C$3:$C$4341,$A453)&gt;0,1,0)</f>
        <v>0</v>
      </c>
      <c r="D453">
        <f>IF(COUNTIFS('United Data'!$A$3:$A$4341,D$1,'United Data'!$C$3:$C$4341,$A453)&gt;0,1,0)</f>
        <v>0</v>
      </c>
      <c r="E453">
        <f>IF(COUNTIFS('United Data'!$A$3:$A$4341,E$1,'United Data'!$C$3:$C$4341,$A453)&gt;0,1,0)</f>
        <v>0</v>
      </c>
      <c r="F453">
        <f>IF(COUNTIFS('United Data'!$A$3:$A$4341,F$1,'United Data'!$C$3:$C$4341,$A453)&gt;0,1,0)</f>
        <v>1</v>
      </c>
      <c r="G453">
        <f>IF(COUNTIFS('United Data'!$A$3:$A$4341,G$1,'United Data'!$C$3:$C$4341,$A453)&gt;0,1,0)</f>
        <v>0</v>
      </c>
      <c r="H453">
        <f>IF(COUNTIFS('United Data'!$A$3:$A$4341,H$1,'United Data'!$C$3:$C$4341,$A453)&gt;0,1,0)</f>
        <v>0</v>
      </c>
      <c r="I453">
        <f>IF(COUNTIFS('United Data'!$A$3:$A$4341,I$1,'United Data'!$C$3:$C$4341,$A453)&gt;0,1,0)</f>
        <v>0</v>
      </c>
      <c r="J453">
        <f>IF(COUNTIFS('United Data'!$A$3:$A$4341,J$1,'United Data'!$C$3:$C$4341,$A453)&gt;0,1,0)</f>
        <v>1</v>
      </c>
      <c r="K453">
        <f>IF(COUNTIFS('United Data'!$A$3:$A$4341,K$1,'United Data'!$C$3:$C$4341,$A453)&gt;0,1,0)</f>
        <v>0</v>
      </c>
      <c r="L453">
        <f>IF(COUNTIFS('United Data'!$A$3:$A$4341,L$1,'United Data'!$C$3:$C$4341,$A453)&gt;0,1,0)</f>
        <v>0</v>
      </c>
      <c r="M453">
        <f>IF(COUNTIFS('United Data'!$A$3:$A$4341,M$1,'United Data'!$C$3:$C$4341,$A453)&gt;0,1,0)</f>
        <v>1</v>
      </c>
      <c r="N453">
        <f>IF(COUNTIFS('United Data'!$A$3:$A$4341,N$1,'United Data'!$C$3:$C$4341,$A453)&gt;0,1,0)</f>
        <v>1</v>
      </c>
      <c r="O453">
        <f>IF(COUNTIFS('United Data'!$A$3:$A$4341,O$1,'United Data'!$C$3:$C$4341,$A453)&gt;0,1,0)</f>
        <v>1</v>
      </c>
      <c r="P453">
        <f>IF(COUNTIFS('United Data'!$A$3:$A$4341,P$1,'United Data'!$C$3:$C$4341,$A453)&gt;0,1,0)</f>
        <v>0</v>
      </c>
      <c r="Q453">
        <f>IF(COUNTIFS('United Data'!$A$3:$A$4341,Q$1,'United Data'!$C$3:$C$4341,$A453)&gt;0,1,0)</f>
        <v>1</v>
      </c>
      <c r="R453">
        <f>IF(COUNTIFS('United Data'!$A$3:$A$4341,R$1,'United Data'!$C$3:$C$4341,$A453)&gt;0,1,0)</f>
        <v>0</v>
      </c>
      <c r="S453">
        <f t="shared" si="14"/>
        <v>6</v>
      </c>
      <c r="T453">
        <f t="shared" si="15"/>
        <v>4</v>
      </c>
    </row>
    <row r="454" spans="1:20" x14ac:dyDescent="0.2">
      <c r="A454" t="s">
        <v>502</v>
      </c>
      <c r="B454">
        <f>IF(COUNTIFS('United Data'!$A$3:$A$4341,B$1,'United Data'!$C$3:$C$4341,$A454)&gt;0,1,0)</f>
        <v>0</v>
      </c>
      <c r="C454">
        <f>IF(COUNTIFS('United Data'!$A$3:$A$4341,C$1,'United Data'!$C$3:$C$4341,$A454)&gt;0,1,0)</f>
        <v>0</v>
      </c>
      <c r="D454">
        <f>IF(COUNTIFS('United Data'!$A$3:$A$4341,D$1,'United Data'!$C$3:$C$4341,$A454)&gt;0,1,0)</f>
        <v>0</v>
      </c>
      <c r="E454">
        <f>IF(COUNTIFS('United Data'!$A$3:$A$4341,E$1,'United Data'!$C$3:$C$4341,$A454)&gt;0,1,0)</f>
        <v>0</v>
      </c>
      <c r="F454">
        <f>IF(COUNTIFS('United Data'!$A$3:$A$4341,F$1,'United Data'!$C$3:$C$4341,$A454)&gt;0,1,0)</f>
        <v>0</v>
      </c>
      <c r="G454">
        <f>IF(COUNTIFS('United Data'!$A$3:$A$4341,G$1,'United Data'!$C$3:$C$4341,$A454)&gt;0,1,0)</f>
        <v>0</v>
      </c>
      <c r="H454">
        <f>IF(COUNTIFS('United Data'!$A$3:$A$4341,H$1,'United Data'!$C$3:$C$4341,$A454)&gt;0,1,0)</f>
        <v>0</v>
      </c>
      <c r="I454">
        <f>IF(COUNTIFS('United Data'!$A$3:$A$4341,I$1,'United Data'!$C$3:$C$4341,$A454)&gt;0,1,0)</f>
        <v>0</v>
      </c>
      <c r="J454">
        <f>IF(COUNTIFS('United Data'!$A$3:$A$4341,J$1,'United Data'!$C$3:$C$4341,$A454)&gt;0,1,0)</f>
        <v>0</v>
      </c>
      <c r="K454">
        <f>IF(COUNTIFS('United Data'!$A$3:$A$4341,K$1,'United Data'!$C$3:$C$4341,$A454)&gt;0,1,0)</f>
        <v>0</v>
      </c>
      <c r="L454">
        <f>IF(COUNTIFS('United Data'!$A$3:$A$4341,L$1,'United Data'!$C$3:$C$4341,$A454)&gt;0,1,0)</f>
        <v>0</v>
      </c>
      <c r="M454">
        <f>IF(COUNTIFS('United Data'!$A$3:$A$4341,M$1,'United Data'!$C$3:$C$4341,$A454)&gt;0,1,0)</f>
        <v>0</v>
      </c>
      <c r="N454">
        <f>IF(COUNTIFS('United Data'!$A$3:$A$4341,N$1,'United Data'!$C$3:$C$4341,$A454)&gt;0,1,0)</f>
        <v>0</v>
      </c>
      <c r="O454">
        <f>IF(COUNTIFS('United Data'!$A$3:$A$4341,O$1,'United Data'!$C$3:$C$4341,$A454)&gt;0,1,0)</f>
        <v>1</v>
      </c>
      <c r="P454">
        <f>IF(COUNTIFS('United Data'!$A$3:$A$4341,P$1,'United Data'!$C$3:$C$4341,$A454)&gt;0,1,0)</f>
        <v>0</v>
      </c>
      <c r="Q454">
        <f>IF(COUNTIFS('United Data'!$A$3:$A$4341,Q$1,'United Data'!$C$3:$C$4341,$A454)&gt;0,1,0)</f>
        <v>0</v>
      </c>
      <c r="R454">
        <f>IF(COUNTIFS('United Data'!$A$3:$A$4341,R$1,'United Data'!$C$3:$C$4341,$A454)&gt;0,1,0)</f>
        <v>0</v>
      </c>
      <c r="S454">
        <f t="shared" si="14"/>
        <v>1</v>
      </c>
      <c r="T454">
        <f t="shared" si="15"/>
        <v>1</v>
      </c>
    </row>
    <row r="455" spans="1:20" x14ac:dyDescent="0.2">
      <c r="A455" t="s">
        <v>503</v>
      </c>
      <c r="B455">
        <f>IF(COUNTIFS('United Data'!$A$3:$A$4341,B$1,'United Data'!$C$3:$C$4341,$A455)&gt;0,1,0)</f>
        <v>0</v>
      </c>
      <c r="C455">
        <f>IF(COUNTIFS('United Data'!$A$3:$A$4341,C$1,'United Data'!$C$3:$C$4341,$A455)&gt;0,1,0)</f>
        <v>0</v>
      </c>
      <c r="D455">
        <f>IF(COUNTIFS('United Data'!$A$3:$A$4341,D$1,'United Data'!$C$3:$C$4341,$A455)&gt;0,1,0)</f>
        <v>0</v>
      </c>
      <c r="E455">
        <f>IF(COUNTIFS('United Data'!$A$3:$A$4341,E$1,'United Data'!$C$3:$C$4341,$A455)&gt;0,1,0)</f>
        <v>0</v>
      </c>
      <c r="F455">
        <f>IF(COUNTIFS('United Data'!$A$3:$A$4341,F$1,'United Data'!$C$3:$C$4341,$A455)&gt;0,1,0)</f>
        <v>0</v>
      </c>
      <c r="G455">
        <f>IF(COUNTIFS('United Data'!$A$3:$A$4341,G$1,'United Data'!$C$3:$C$4341,$A455)&gt;0,1,0)</f>
        <v>0</v>
      </c>
      <c r="H455">
        <f>IF(COUNTIFS('United Data'!$A$3:$A$4341,H$1,'United Data'!$C$3:$C$4341,$A455)&gt;0,1,0)</f>
        <v>0</v>
      </c>
      <c r="I455">
        <f>IF(COUNTIFS('United Data'!$A$3:$A$4341,I$1,'United Data'!$C$3:$C$4341,$A455)&gt;0,1,0)</f>
        <v>0</v>
      </c>
      <c r="J455">
        <f>IF(COUNTIFS('United Data'!$A$3:$A$4341,J$1,'United Data'!$C$3:$C$4341,$A455)&gt;0,1,0)</f>
        <v>0</v>
      </c>
      <c r="K455">
        <f>IF(COUNTIFS('United Data'!$A$3:$A$4341,K$1,'United Data'!$C$3:$C$4341,$A455)&gt;0,1,0)</f>
        <v>0</v>
      </c>
      <c r="L455">
        <f>IF(COUNTIFS('United Data'!$A$3:$A$4341,L$1,'United Data'!$C$3:$C$4341,$A455)&gt;0,1,0)</f>
        <v>0</v>
      </c>
      <c r="M455">
        <f>IF(COUNTIFS('United Data'!$A$3:$A$4341,M$1,'United Data'!$C$3:$C$4341,$A455)&gt;0,1,0)</f>
        <v>0</v>
      </c>
      <c r="N455">
        <f>IF(COUNTIFS('United Data'!$A$3:$A$4341,N$1,'United Data'!$C$3:$C$4341,$A455)&gt;0,1,0)</f>
        <v>0</v>
      </c>
      <c r="O455">
        <f>IF(COUNTIFS('United Data'!$A$3:$A$4341,O$1,'United Data'!$C$3:$C$4341,$A455)&gt;0,1,0)</f>
        <v>0</v>
      </c>
      <c r="P455">
        <f>IF(COUNTIFS('United Data'!$A$3:$A$4341,P$1,'United Data'!$C$3:$C$4341,$A455)&gt;0,1,0)</f>
        <v>0</v>
      </c>
      <c r="Q455">
        <f>IF(COUNTIFS('United Data'!$A$3:$A$4341,Q$1,'United Data'!$C$3:$C$4341,$A455)&gt;0,1,0)</f>
        <v>1</v>
      </c>
      <c r="R455">
        <f>IF(COUNTIFS('United Data'!$A$3:$A$4341,R$1,'United Data'!$C$3:$C$4341,$A455)&gt;0,1,0)</f>
        <v>0</v>
      </c>
      <c r="S455">
        <f t="shared" si="14"/>
        <v>1</v>
      </c>
      <c r="T455">
        <f t="shared" si="15"/>
        <v>1</v>
      </c>
    </row>
    <row r="456" spans="1:20" x14ac:dyDescent="0.2">
      <c r="A456" t="s">
        <v>504</v>
      </c>
      <c r="B456">
        <f>IF(COUNTIFS('United Data'!$A$3:$A$4341,B$1,'United Data'!$C$3:$C$4341,$A456)&gt;0,1,0)</f>
        <v>0</v>
      </c>
      <c r="C456">
        <f>IF(COUNTIFS('United Data'!$A$3:$A$4341,C$1,'United Data'!$C$3:$C$4341,$A456)&gt;0,1,0)</f>
        <v>0</v>
      </c>
      <c r="D456">
        <f>IF(COUNTIFS('United Data'!$A$3:$A$4341,D$1,'United Data'!$C$3:$C$4341,$A456)&gt;0,1,0)</f>
        <v>0</v>
      </c>
      <c r="E456">
        <f>IF(COUNTIFS('United Data'!$A$3:$A$4341,E$1,'United Data'!$C$3:$C$4341,$A456)&gt;0,1,0)</f>
        <v>0</v>
      </c>
      <c r="F456">
        <f>IF(COUNTIFS('United Data'!$A$3:$A$4341,F$1,'United Data'!$C$3:$C$4341,$A456)&gt;0,1,0)</f>
        <v>0</v>
      </c>
      <c r="G456">
        <f>IF(COUNTIFS('United Data'!$A$3:$A$4341,G$1,'United Data'!$C$3:$C$4341,$A456)&gt;0,1,0)</f>
        <v>0</v>
      </c>
      <c r="H456">
        <f>IF(COUNTIFS('United Data'!$A$3:$A$4341,H$1,'United Data'!$C$3:$C$4341,$A456)&gt;0,1,0)</f>
        <v>0</v>
      </c>
      <c r="I456">
        <f>IF(COUNTIFS('United Data'!$A$3:$A$4341,I$1,'United Data'!$C$3:$C$4341,$A456)&gt;0,1,0)</f>
        <v>0</v>
      </c>
      <c r="J456">
        <f>IF(COUNTIFS('United Data'!$A$3:$A$4341,J$1,'United Data'!$C$3:$C$4341,$A456)&gt;0,1,0)</f>
        <v>0</v>
      </c>
      <c r="K456">
        <f>IF(COUNTIFS('United Data'!$A$3:$A$4341,K$1,'United Data'!$C$3:$C$4341,$A456)&gt;0,1,0)</f>
        <v>0</v>
      </c>
      <c r="L456">
        <f>IF(COUNTIFS('United Data'!$A$3:$A$4341,L$1,'United Data'!$C$3:$C$4341,$A456)&gt;0,1,0)</f>
        <v>0</v>
      </c>
      <c r="M456">
        <f>IF(COUNTIFS('United Data'!$A$3:$A$4341,M$1,'United Data'!$C$3:$C$4341,$A456)&gt;0,1,0)</f>
        <v>0</v>
      </c>
      <c r="N456">
        <f>IF(COUNTIFS('United Data'!$A$3:$A$4341,N$1,'United Data'!$C$3:$C$4341,$A456)&gt;0,1,0)</f>
        <v>0</v>
      </c>
      <c r="O456">
        <f>IF(COUNTIFS('United Data'!$A$3:$A$4341,O$1,'United Data'!$C$3:$C$4341,$A456)&gt;0,1,0)</f>
        <v>0</v>
      </c>
      <c r="P456">
        <f>IF(COUNTIFS('United Data'!$A$3:$A$4341,P$1,'United Data'!$C$3:$C$4341,$A456)&gt;0,1,0)</f>
        <v>0</v>
      </c>
      <c r="Q456">
        <f>IF(COUNTIFS('United Data'!$A$3:$A$4341,Q$1,'United Data'!$C$3:$C$4341,$A456)&gt;0,1,0)</f>
        <v>0</v>
      </c>
      <c r="R456">
        <f>IF(COUNTIFS('United Data'!$A$3:$A$4341,R$1,'United Data'!$C$3:$C$4341,$A456)&gt;0,1,0)</f>
        <v>1</v>
      </c>
      <c r="S456">
        <f t="shared" si="14"/>
        <v>1</v>
      </c>
      <c r="T456">
        <f t="shared" si="15"/>
        <v>1</v>
      </c>
    </row>
    <row r="457" spans="1:20" x14ac:dyDescent="0.2">
      <c r="A457" t="s">
        <v>505</v>
      </c>
      <c r="B457">
        <f>IF(COUNTIFS('United Data'!$A$3:$A$4341,B$1,'United Data'!$C$3:$C$4341,$A457)&gt;0,1,0)</f>
        <v>1</v>
      </c>
      <c r="C457">
        <f>IF(COUNTIFS('United Data'!$A$3:$A$4341,C$1,'United Data'!$C$3:$C$4341,$A457)&gt;0,1,0)</f>
        <v>0</v>
      </c>
      <c r="D457">
        <f>IF(COUNTIFS('United Data'!$A$3:$A$4341,D$1,'United Data'!$C$3:$C$4341,$A457)&gt;0,1,0)</f>
        <v>0</v>
      </c>
      <c r="E457">
        <f>IF(COUNTIFS('United Data'!$A$3:$A$4341,E$1,'United Data'!$C$3:$C$4341,$A457)&gt;0,1,0)</f>
        <v>0</v>
      </c>
      <c r="F457">
        <f>IF(COUNTIFS('United Data'!$A$3:$A$4341,F$1,'United Data'!$C$3:$C$4341,$A457)&gt;0,1,0)</f>
        <v>0</v>
      </c>
      <c r="G457">
        <f>IF(COUNTIFS('United Data'!$A$3:$A$4341,G$1,'United Data'!$C$3:$C$4341,$A457)&gt;0,1,0)</f>
        <v>0</v>
      </c>
      <c r="H457">
        <f>IF(COUNTIFS('United Data'!$A$3:$A$4341,H$1,'United Data'!$C$3:$C$4341,$A457)&gt;0,1,0)</f>
        <v>0</v>
      </c>
      <c r="I457">
        <f>IF(COUNTIFS('United Data'!$A$3:$A$4341,I$1,'United Data'!$C$3:$C$4341,$A457)&gt;0,1,0)</f>
        <v>0</v>
      </c>
      <c r="J457">
        <f>IF(COUNTIFS('United Data'!$A$3:$A$4341,J$1,'United Data'!$C$3:$C$4341,$A457)&gt;0,1,0)</f>
        <v>0</v>
      </c>
      <c r="K457">
        <f>IF(COUNTIFS('United Data'!$A$3:$A$4341,K$1,'United Data'!$C$3:$C$4341,$A457)&gt;0,1,0)</f>
        <v>0</v>
      </c>
      <c r="L457">
        <f>IF(COUNTIFS('United Data'!$A$3:$A$4341,L$1,'United Data'!$C$3:$C$4341,$A457)&gt;0,1,0)</f>
        <v>0</v>
      </c>
      <c r="M457">
        <f>IF(COUNTIFS('United Data'!$A$3:$A$4341,M$1,'United Data'!$C$3:$C$4341,$A457)&gt;0,1,0)</f>
        <v>0</v>
      </c>
      <c r="N457">
        <f>IF(COUNTIFS('United Data'!$A$3:$A$4341,N$1,'United Data'!$C$3:$C$4341,$A457)&gt;0,1,0)</f>
        <v>0</v>
      </c>
      <c r="O457">
        <f>IF(COUNTIFS('United Data'!$A$3:$A$4341,O$1,'United Data'!$C$3:$C$4341,$A457)&gt;0,1,0)</f>
        <v>0</v>
      </c>
      <c r="P457">
        <f>IF(COUNTIFS('United Data'!$A$3:$A$4341,P$1,'United Data'!$C$3:$C$4341,$A457)&gt;0,1,0)</f>
        <v>0</v>
      </c>
      <c r="Q457">
        <f>IF(COUNTIFS('United Data'!$A$3:$A$4341,Q$1,'United Data'!$C$3:$C$4341,$A457)&gt;0,1,0)</f>
        <v>0</v>
      </c>
      <c r="R457">
        <f>IF(COUNTIFS('United Data'!$A$3:$A$4341,R$1,'United Data'!$C$3:$C$4341,$A457)&gt;0,1,0)</f>
        <v>0</v>
      </c>
      <c r="S457">
        <f t="shared" si="14"/>
        <v>1</v>
      </c>
      <c r="T457">
        <f t="shared" si="15"/>
        <v>1</v>
      </c>
    </row>
    <row r="458" spans="1:20" x14ac:dyDescent="0.2">
      <c r="A458" t="s">
        <v>506</v>
      </c>
      <c r="B458">
        <f>IF(COUNTIFS('United Data'!$A$3:$A$4341,B$1,'United Data'!$C$3:$C$4341,$A458)&gt;0,1,0)</f>
        <v>1</v>
      </c>
      <c r="C458">
        <f>IF(COUNTIFS('United Data'!$A$3:$A$4341,C$1,'United Data'!$C$3:$C$4341,$A458)&gt;0,1,0)</f>
        <v>0</v>
      </c>
      <c r="D458">
        <f>IF(COUNTIFS('United Data'!$A$3:$A$4341,D$1,'United Data'!$C$3:$C$4341,$A458)&gt;0,1,0)</f>
        <v>0</v>
      </c>
      <c r="E458">
        <f>IF(COUNTIFS('United Data'!$A$3:$A$4341,E$1,'United Data'!$C$3:$C$4341,$A458)&gt;0,1,0)</f>
        <v>0</v>
      </c>
      <c r="F458">
        <f>IF(COUNTIFS('United Data'!$A$3:$A$4341,F$1,'United Data'!$C$3:$C$4341,$A458)&gt;0,1,0)</f>
        <v>0</v>
      </c>
      <c r="G458">
        <f>IF(COUNTIFS('United Data'!$A$3:$A$4341,G$1,'United Data'!$C$3:$C$4341,$A458)&gt;0,1,0)</f>
        <v>0</v>
      </c>
      <c r="H458">
        <f>IF(COUNTIFS('United Data'!$A$3:$A$4341,H$1,'United Data'!$C$3:$C$4341,$A458)&gt;0,1,0)</f>
        <v>0</v>
      </c>
      <c r="I458">
        <f>IF(COUNTIFS('United Data'!$A$3:$A$4341,I$1,'United Data'!$C$3:$C$4341,$A458)&gt;0,1,0)</f>
        <v>0</v>
      </c>
      <c r="J458">
        <f>IF(COUNTIFS('United Data'!$A$3:$A$4341,J$1,'United Data'!$C$3:$C$4341,$A458)&gt;0,1,0)</f>
        <v>0</v>
      </c>
      <c r="K458">
        <f>IF(COUNTIFS('United Data'!$A$3:$A$4341,K$1,'United Data'!$C$3:$C$4341,$A458)&gt;0,1,0)</f>
        <v>0</v>
      </c>
      <c r="L458">
        <f>IF(COUNTIFS('United Data'!$A$3:$A$4341,L$1,'United Data'!$C$3:$C$4341,$A458)&gt;0,1,0)</f>
        <v>0</v>
      </c>
      <c r="M458">
        <f>IF(COUNTIFS('United Data'!$A$3:$A$4341,M$1,'United Data'!$C$3:$C$4341,$A458)&gt;0,1,0)</f>
        <v>0</v>
      </c>
      <c r="N458">
        <f>IF(COUNTIFS('United Data'!$A$3:$A$4341,N$1,'United Data'!$C$3:$C$4341,$A458)&gt;0,1,0)</f>
        <v>0</v>
      </c>
      <c r="O458">
        <f>IF(COUNTIFS('United Data'!$A$3:$A$4341,O$1,'United Data'!$C$3:$C$4341,$A458)&gt;0,1,0)</f>
        <v>0</v>
      </c>
      <c r="P458">
        <f>IF(COUNTIFS('United Data'!$A$3:$A$4341,P$1,'United Data'!$C$3:$C$4341,$A458)&gt;0,1,0)</f>
        <v>0</v>
      </c>
      <c r="Q458">
        <f>IF(COUNTIFS('United Data'!$A$3:$A$4341,Q$1,'United Data'!$C$3:$C$4341,$A458)&gt;0,1,0)</f>
        <v>0</v>
      </c>
      <c r="R458">
        <f>IF(COUNTIFS('United Data'!$A$3:$A$4341,R$1,'United Data'!$C$3:$C$4341,$A458)&gt;0,1,0)</f>
        <v>0</v>
      </c>
      <c r="S458">
        <f t="shared" si="14"/>
        <v>1</v>
      </c>
      <c r="T458">
        <f t="shared" si="15"/>
        <v>1</v>
      </c>
    </row>
    <row r="459" spans="1:20" x14ac:dyDescent="0.2">
      <c r="A459" t="s">
        <v>507</v>
      </c>
      <c r="B459">
        <f>IF(COUNTIFS('United Data'!$A$3:$A$4341,B$1,'United Data'!$C$3:$C$4341,$A459)&gt;0,1,0)</f>
        <v>1</v>
      </c>
      <c r="C459">
        <f>IF(COUNTIFS('United Data'!$A$3:$A$4341,C$1,'United Data'!$C$3:$C$4341,$A459)&gt;0,1,0)</f>
        <v>1</v>
      </c>
      <c r="D459">
        <f>IF(COUNTIFS('United Data'!$A$3:$A$4341,D$1,'United Data'!$C$3:$C$4341,$A459)&gt;0,1,0)</f>
        <v>1</v>
      </c>
      <c r="E459">
        <f>IF(COUNTIFS('United Data'!$A$3:$A$4341,E$1,'United Data'!$C$3:$C$4341,$A459)&gt;0,1,0)</f>
        <v>0</v>
      </c>
      <c r="F459">
        <f>IF(COUNTIFS('United Data'!$A$3:$A$4341,F$1,'United Data'!$C$3:$C$4341,$A459)&gt;0,1,0)</f>
        <v>0</v>
      </c>
      <c r="G459">
        <f>IF(COUNTIFS('United Data'!$A$3:$A$4341,G$1,'United Data'!$C$3:$C$4341,$A459)&gt;0,1,0)</f>
        <v>0</v>
      </c>
      <c r="H459">
        <f>IF(COUNTIFS('United Data'!$A$3:$A$4341,H$1,'United Data'!$C$3:$C$4341,$A459)&gt;0,1,0)</f>
        <v>0</v>
      </c>
      <c r="I459">
        <f>IF(COUNTIFS('United Data'!$A$3:$A$4341,I$1,'United Data'!$C$3:$C$4341,$A459)&gt;0,1,0)</f>
        <v>0</v>
      </c>
      <c r="J459">
        <f>IF(COUNTIFS('United Data'!$A$3:$A$4341,J$1,'United Data'!$C$3:$C$4341,$A459)&gt;0,1,0)</f>
        <v>0</v>
      </c>
      <c r="K459">
        <f>IF(COUNTIFS('United Data'!$A$3:$A$4341,K$1,'United Data'!$C$3:$C$4341,$A459)&gt;0,1,0)</f>
        <v>0</v>
      </c>
      <c r="L459">
        <f>IF(COUNTIFS('United Data'!$A$3:$A$4341,L$1,'United Data'!$C$3:$C$4341,$A459)&gt;0,1,0)</f>
        <v>0</v>
      </c>
      <c r="M459">
        <f>IF(COUNTIFS('United Data'!$A$3:$A$4341,M$1,'United Data'!$C$3:$C$4341,$A459)&gt;0,1,0)</f>
        <v>0</v>
      </c>
      <c r="N459">
        <f>IF(COUNTIFS('United Data'!$A$3:$A$4341,N$1,'United Data'!$C$3:$C$4341,$A459)&gt;0,1,0)</f>
        <v>0</v>
      </c>
      <c r="O459">
        <f>IF(COUNTIFS('United Data'!$A$3:$A$4341,O$1,'United Data'!$C$3:$C$4341,$A459)&gt;0,1,0)</f>
        <v>1</v>
      </c>
      <c r="P459">
        <f>IF(COUNTIFS('United Data'!$A$3:$A$4341,P$1,'United Data'!$C$3:$C$4341,$A459)&gt;0,1,0)</f>
        <v>0</v>
      </c>
      <c r="Q459">
        <f>IF(COUNTIFS('United Data'!$A$3:$A$4341,Q$1,'United Data'!$C$3:$C$4341,$A459)&gt;0,1,0)</f>
        <v>0</v>
      </c>
      <c r="R459">
        <f>IF(COUNTIFS('United Data'!$A$3:$A$4341,R$1,'United Data'!$C$3:$C$4341,$A459)&gt;0,1,0)</f>
        <v>0</v>
      </c>
      <c r="S459">
        <f t="shared" si="14"/>
        <v>4</v>
      </c>
      <c r="T459">
        <f t="shared" si="15"/>
        <v>2</v>
      </c>
    </row>
    <row r="460" spans="1:20" x14ac:dyDescent="0.2">
      <c r="A460" t="s">
        <v>508</v>
      </c>
      <c r="B460">
        <f>IF(COUNTIFS('United Data'!$A$3:$A$4341,B$1,'United Data'!$C$3:$C$4341,$A460)&gt;0,1,0)</f>
        <v>0</v>
      </c>
      <c r="C460">
        <f>IF(COUNTIFS('United Data'!$A$3:$A$4341,C$1,'United Data'!$C$3:$C$4341,$A460)&gt;0,1,0)</f>
        <v>1</v>
      </c>
      <c r="D460">
        <f>IF(COUNTIFS('United Data'!$A$3:$A$4341,D$1,'United Data'!$C$3:$C$4341,$A460)&gt;0,1,0)</f>
        <v>1</v>
      </c>
      <c r="E460">
        <f>IF(COUNTIFS('United Data'!$A$3:$A$4341,E$1,'United Data'!$C$3:$C$4341,$A460)&gt;0,1,0)</f>
        <v>1</v>
      </c>
      <c r="F460">
        <f>IF(COUNTIFS('United Data'!$A$3:$A$4341,F$1,'United Data'!$C$3:$C$4341,$A460)&gt;0,1,0)</f>
        <v>0</v>
      </c>
      <c r="G460">
        <f>IF(COUNTIFS('United Data'!$A$3:$A$4341,G$1,'United Data'!$C$3:$C$4341,$A460)&gt;0,1,0)</f>
        <v>0</v>
      </c>
      <c r="H460">
        <f>IF(COUNTIFS('United Data'!$A$3:$A$4341,H$1,'United Data'!$C$3:$C$4341,$A460)&gt;0,1,0)</f>
        <v>0</v>
      </c>
      <c r="I460">
        <f>IF(COUNTIFS('United Data'!$A$3:$A$4341,I$1,'United Data'!$C$3:$C$4341,$A460)&gt;0,1,0)</f>
        <v>0</v>
      </c>
      <c r="J460">
        <f>IF(COUNTIFS('United Data'!$A$3:$A$4341,J$1,'United Data'!$C$3:$C$4341,$A460)&gt;0,1,0)</f>
        <v>0</v>
      </c>
      <c r="K460">
        <f>IF(COUNTIFS('United Data'!$A$3:$A$4341,K$1,'United Data'!$C$3:$C$4341,$A460)&gt;0,1,0)</f>
        <v>0</v>
      </c>
      <c r="L460">
        <f>IF(COUNTIFS('United Data'!$A$3:$A$4341,L$1,'United Data'!$C$3:$C$4341,$A460)&gt;0,1,0)</f>
        <v>0</v>
      </c>
      <c r="M460">
        <f>IF(COUNTIFS('United Data'!$A$3:$A$4341,M$1,'United Data'!$C$3:$C$4341,$A460)&gt;0,1,0)</f>
        <v>0</v>
      </c>
      <c r="N460">
        <f>IF(COUNTIFS('United Data'!$A$3:$A$4341,N$1,'United Data'!$C$3:$C$4341,$A460)&gt;0,1,0)</f>
        <v>0</v>
      </c>
      <c r="O460">
        <f>IF(COUNTIFS('United Data'!$A$3:$A$4341,O$1,'United Data'!$C$3:$C$4341,$A460)&gt;0,1,0)</f>
        <v>0</v>
      </c>
      <c r="P460">
        <f>IF(COUNTIFS('United Data'!$A$3:$A$4341,P$1,'United Data'!$C$3:$C$4341,$A460)&gt;0,1,0)</f>
        <v>1</v>
      </c>
      <c r="Q460">
        <f>IF(COUNTIFS('United Data'!$A$3:$A$4341,Q$1,'United Data'!$C$3:$C$4341,$A460)&gt;0,1,0)</f>
        <v>0</v>
      </c>
      <c r="R460">
        <f>IF(COUNTIFS('United Data'!$A$3:$A$4341,R$1,'United Data'!$C$3:$C$4341,$A460)&gt;0,1,0)</f>
        <v>0</v>
      </c>
      <c r="S460">
        <f t="shared" si="14"/>
        <v>4</v>
      </c>
      <c r="T460">
        <f t="shared" si="15"/>
        <v>2</v>
      </c>
    </row>
    <row r="461" spans="1:20" x14ac:dyDescent="0.2">
      <c r="A461" t="s">
        <v>509</v>
      </c>
      <c r="B461">
        <f>IF(COUNTIFS('United Data'!$A$3:$A$4341,B$1,'United Data'!$C$3:$C$4341,$A461)&gt;0,1,0)</f>
        <v>1</v>
      </c>
      <c r="C461">
        <f>IF(COUNTIFS('United Data'!$A$3:$A$4341,C$1,'United Data'!$C$3:$C$4341,$A461)&gt;0,1,0)</f>
        <v>1</v>
      </c>
      <c r="D461">
        <f>IF(COUNTIFS('United Data'!$A$3:$A$4341,D$1,'United Data'!$C$3:$C$4341,$A461)&gt;0,1,0)</f>
        <v>0</v>
      </c>
      <c r="E461">
        <f>IF(COUNTIFS('United Data'!$A$3:$A$4341,E$1,'United Data'!$C$3:$C$4341,$A461)&gt;0,1,0)</f>
        <v>0</v>
      </c>
      <c r="F461">
        <f>IF(COUNTIFS('United Data'!$A$3:$A$4341,F$1,'United Data'!$C$3:$C$4341,$A461)&gt;0,1,0)</f>
        <v>0</v>
      </c>
      <c r="G461">
        <f>IF(COUNTIFS('United Data'!$A$3:$A$4341,G$1,'United Data'!$C$3:$C$4341,$A461)&gt;0,1,0)</f>
        <v>0</v>
      </c>
      <c r="H461">
        <f>IF(COUNTIFS('United Data'!$A$3:$A$4341,H$1,'United Data'!$C$3:$C$4341,$A461)&gt;0,1,0)</f>
        <v>0</v>
      </c>
      <c r="I461">
        <f>IF(COUNTIFS('United Data'!$A$3:$A$4341,I$1,'United Data'!$C$3:$C$4341,$A461)&gt;0,1,0)</f>
        <v>0</v>
      </c>
      <c r="J461">
        <f>IF(COUNTIFS('United Data'!$A$3:$A$4341,J$1,'United Data'!$C$3:$C$4341,$A461)&gt;0,1,0)</f>
        <v>0</v>
      </c>
      <c r="K461">
        <f>IF(COUNTIFS('United Data'!$A$3:$A$4341,K$1,'United Data'!$C$3:$C$4341,$A461)&gt;0,1,0)</f>
        <v>0</v>
      </c>
      <c r="L461">
        <f>IF(COUNTIFS('United Data'!$A$3:$A$4341,L$1,'United Data'!$C$3:$C$4341,$A461)&gt;0,1,0)</f>
        <v>0</v>
      </c>
      <c r="M461">
        <f>IF(COUNTIFS('United Data'!$A$3:$A$4341,M$1,'United Data'!$C$3:$C$4341,$A461)&gt;0,1,0)</f>
        <v>0</v>
      </c>
      <c r="N461">
        <f>IF(COUNTIFS('United Data'!$A$3:$A$4341,N$1,'United Data'!$C$3:$C$4341,$A461)&gt;0,1,0)</f>
        <v>1</v>
      </c>
      <c r="O461">
        <f>IF(COUNTIFS('United Data'!$A$3:$A$4341,O$1,'United Data'!$C$3:$C$4341,$A461)&gt;0,1,0)</f>
        <v>1</v>
      </c>
      <c r="P461">
        <f>IF(COUNTIFS('United Data'!$A$3:$A$4341,P$1,'United Data'!$C$3:$C$4341,$A461)&gt;0,1,0)</f>
        <v>0</v>
      </c>
      <c r="Q461">
        <f>IF(COUNTIFS('United Data'!$A$3:$A$4341,Q$1,'United Data'!$C$3:$C$4341,$A461)&gt;0,1,0)</f>
        <v>0</v>
      </c>
      <c r="R461">
        <f>IF(COUNTIFS('United Data'!$A$3:$A$4341,R$1,'United Data'!$C$3:$C$4341,$A461)&gt;0,1,0)</f>
        <v>0</v>
      </c>
      <c r="S461">
        <f t="shared" si="14"/>
        <v>4</v>
      </c>
      <c r="T461">
        <f t="shared" si="15"/>
        <v>2</v>
      </c>
    </row>
    <row r="462" spans="1:20" x14ac:dyDescent="0.2">
      <c r="A462" t="s">
        <v>510</v>
      </c>
      <c r="B462">
        <f>IF(COUNTIFS('United Data'!$A$3:$A$4341,B$1,'United Data'!$C$3:$C$4341,$A462)&gt;0,1,0)</f>
        <v>0</v>
      </c>
      <c r="C462">
        <f>IF(COUNTIFS('United Data'!$A$3:$A$4341,C$1,'United Data'!$C$3:$C$4341,$A462)&gt;0,1,0)</f>
        <v>1</v>
      </c>
      <c r="D462">
        <f>IF(COUNTIFS('United Data'!$A$3:$A$4341,D$1,'United Data'!$C$3:$C$4341,$A462)&gt;0,1,0)</f>
        <v>1</v>
      </c>
      <c r="E462">
        <f>IF(COUNTIFS('United Data'!$A$3:$A$4341,E$1,'United Data'!$C$3:$C$4341,$A462)&gt;0,1,0)</f>
        <v>0</v>
      </c>
      <c r="F462">
        <f>IF(COUNTIFS('United Data'!$A$3:$A$4341,F$1,'United Data'!$C$3:$C$4341,$A462)&gt;0,1,0)</f>
        <v>0</v>
      </c>
      <c r="G462">
        <f>IF(COUNTIFS('United Data'!$A$3:$A$4341,G$1,'United Data'!$C$3:$C$4341,$A462)&gt;0,1,0)</f>
        <v>0</v>
      </c>
      <c r="H462">
        <f>IF(COUNTIFS('United Data'!$A$3:$A$4341,H$1,'United Data'!$C$3:$C$4341,$A462)&gt;0,1,0)</f>
        <v>0</v>
      </c>
      <c r="I462">
        <f>IF(COUNTIFS('United Data'!$A$3:$A$4341,I$1,'United Data'!$C$3:$C$4341,$A462)&gt;0,1,0)</f>
        <v>0</v>
      </c>
      <c r="J462">
        <f>IF(COUNTIFS('United Data'!$A$3:$A$4341,J$1,'United Data'!$C$3:$C$4341,$A462)&gt;0,1,0)</f>
        <v>1</v>
      </c>
      <c r="K462">
        <f>IF(COUNTIFS('United Data'!$A$3:$A$4341,K$1,'United Data'!$C$3:$C$4341,$A462)&gt;0,1,0)</f>
        <v>0</v>
      </c>
      <c r="L462">
        <f>IF(COUNTIFS('United Data'!$A$3:$A$4341,L$1,'United Data'!$C$3:$C$4341,$A462)&gt;0,1,0)</f>
        <v>0</v>
      </c>
      <c r="M462">
        <f>IF(COUNTIFS('United Data'!$A$3:$A$4341,M$1,'United Data'!$C$3:$C$4341,$A462)&gt;0,1,0)</f>
        <v>0</v>
      </c>
      <c r="N462">
        <f>IF(COUNTIFS('United Data'!$A$3:$A$4341,N$1,'United Data'!$C$3:$C$4341,$A462)&gt;0,1,0)</f>
        <v>1</v>
      </c>
      <c r="O462">
        <f>IF(COUNTIFS('United Data'!$A$3:$A$4341,O$1,'United Data'!$C$3:$C$4341,$A462)&gt;0,1,0)</f>
        <v>1</v>
      </c>
      <c r="P462">
        <f>IF(COUNTIFS('United Data'!$A$3:$A$4341,P$1,'United Data'!$C$3:$C$4341,$A462)&gt;0,1,0)</f>
        <v>0</v>
      </c>
      <c r="Q462">
        <f>IF(COUNTIFS('United Data'!$A$3:$A$4341,Q$1,'United Data'!$C$3:$C$4341,$A462)&gt;0,1,0)</f>
        <v>0</v>
      </c>
      <c r="R462">
        <f>IF(COUNTIFS('United Data'!$A$3:$A$4341,R$1,'United Data'!$C$3:$C$4341,$A462)&gt;0,1,0)</f>
        <v>0</v>
      </c>
      <c r="S462">
        <f t="shared" si="14"/>
        <v>5</v>
      </c>
      <c r="T462">
        <f t="shared" si="15"/>
        <v>3</v>
      </c>
    </row>
    <row r="463" spans="1:20" x14ac:dyDescent="0.2">
      <c r="A463" t="s">
        <v>511</v>
      </c>
      <c r="B463">
        <f>IF(COUNTIFS('United Data'!$A$3:$A$4341,B$1,'United Data'!$C$3:$C$4341,$A463)&gt;0,1,0)</f>
        <v>1</v>
      </c>
      <c r="C463">
        <f>IF(COUNTIFS('United Data'!$A$3:$A$4341,C$1,'United Data'!$C$3:$C$4341,$A463)&gt;0,1,0)</f>
        <v>1</v>
      </c>
      <c r="D463">
        <f>IF(COUNTIFS('United Data'!$A$3:$A$4341,D$1,'United Data'!$C$3:$C$4341,$A463)&gt;0,1,0)</f>
        <v>1</v>
      </c>
      <c r="E463">
        <f>IF(COUNTIFS('United Data'!$A$3:$A$4341,E$1,'United Data'!$C$3:$C$4341,$A463)&gt;0,1,0)</f>
        <v>0</v>
      </c>
      <c r="F463">
        <f>IF(COUNTIFS('United Data'!$A$3:$A$4341,F$1,'United Data'!$C$3:$C$4341,$A463)&gt;0,1,0)</f>
        <v>1</v>
      </c>
      <c r="G463">
        <f>IF(COUNTIFS('United Data'!$A$3:$A$4341,G$1,'United Data'!$C$3:$C$4341,$A463)&gt;0,1,0)</f>
        <v>0</v>
      </c>
      <c r="H463">
        <f>IF(COUNTIFS('United Data'!$A$3:$A$4341,H$1,'United Data'!$C$3:$C$4341,$A463)&gt;0,1,0)</f>
        <v>1</v>
      </c>
      <c r="I463">
        <f>IF(COUNTIFS('United Data'!$A$3:$A$4341,I$1,'United Data'!$C$3:$C$4341,$A463)&gt;0,1,0)</f>
        <v>0</v>
      </c>
      <c r="J463">
        <f>IF(COUNTIFS('United Data'!$A$3:$A$4341,J$1,'United Data'!$C$3:$C$4341,$A463)&gt;0,1,0)</f>
        <v>0</v>
      </c>
      <c r="K463">
        <f>IF(COUNTIFS('United Data'!$A$3:$A$4341,K$1,'United Data'!$C$3:$C$4341,$A463)&gt;0,1,0)</f>
        <v>0</v>
      </c>
      <c r="L463">
        <f>IF(COUNTIFS('United Data'!$A$3:$A$4341,L$1,'United Data'!$C$3:$C$4341,$A463)&gt;0,1,0)</f>
        <v>1</v>
      </c>
      <c r="M463">
        <f>IF(COUNTIFS('United Data'!$A$3:$A$4341,M$1,'United Data'!$C$3:$C$4341,$A463)&gt;0,1,0)</f>
        <v>0</v>
      </c>
      <c r="N463">
        <f>IF(COUNTIFS('United Data'!$A$3:$A$4341,N$1,'United Data'!$C$3:$C$4341,$A463)&gt;0,1,0)</f>
        <v>1</v>
      </c>
      <c r="O463">
        <f>IF(COUNTIFS('United Data'!$A$3:$A$4341,O$1,'United Data'!$C$3:$C$4341,$A463)&gt;0,1,0)</f>
        <v>1</v>
      </c>
      <c r="P463">
        <f>IF(COUNTIFS('United Data'!$A$3:$A$4341,P$1,'United Data'!$C$3:$C$4341,$A463)&gt;0,1,0)</f>
        <v>0</v>
      </c>
      <c r="Q463">
        <f>IF(COUNTIFS('United Data'!$A$3:$A$4341,Q$1,'United Data'!$C$3:$C$4341,$A463)&gt;0,1,0)</f>
        <v>0</v>
      </c>
      <c r="R463">
        <f>IF(COUNTIFS('United Data'!$A$3:$A$4341,R$1,'United Data'!$C$3:$C$4341,$A463)&gt;0,1,0)</f>
        <v>1</v>
      </c>
      <c r="S463">
        <f t="shared" si="14"/>
        <v>9</v>
      </c>
      <c r="T463">
        <f t="shared" si="15"/>
        <v>6</v>
      </c>
    </row>
    <row r="464" spans="1:20" x14ac:dyDescent="0.2">
      <c r="A464" t="s">
        <v>512</v>
      </c>
      <c r="B464">
        <f>IF(COUNTIFS('United Data'!$A$3:$A$4341,B$1,'United Data'!$C$3:$C$4341,$A464)&gt;0,1,0)</f>
        <v>0</v>
      </c>
      <c r="C464">
        <f>IF(COUNTIFS('United Data'!$A$3:$A$4341,C$1,'United Data'!$C$3:$C$4341,$A464)&gt;0,1,0)</f>
        <v>1</v>
      </c>
      <c r="D464">
        <f>IF(COUNTIFS('United Data'!$A$3:$A$4341,D$1,'United Data'!$C$3:$C$4341,$A464)&gt;0,1,0)</f>
        <v>0</v>
      </c>
      <c r="E464">
        <f>IF(COUNTIFS('United Data'!$A$3:$A$4341,E$1,'United Data'!$C$3:$C$4341,$A464)&gt;0,1,0)</f>
        <v>0</v>
      </c>
      <c r="F464">
        <f>IF(COUNTIFS('United Data'!$A$3:$A$4341,F$1,'United Data'!$C$3:$C$4341,$A464)&gt;0,1,0)</f>
        <v>0</v>
      </c>
      <c r="G464">
        <f>IF(COUNTIFS('United Data'!$A$3:$A$4341,G$1,'United Data'!$C$3:$C$4341,$A464)&gt;0,1,0)</f>
        <v>0</v>
      </c>
      <c r="H464">
        <f>IF(COUNTIFS('United Data'!$A$3:$A$4341,H$1,'United Data'!$C$3:$C$4341,$A464)&gt;0,1,0)</f>
        <v>0</v>
      </c>
      <c r="I464">
        <f>IF(COUNTIFS('United Data'!$A$3:$A$4341,I$1,'United Data'!$C$3:$C$4341,$A464)&gt;0,1,0)</f>
        <v>0</v>
      </c>
      <c r="J464">
        <f>IF(COUNTIFS('United Data'!$A$3:$A$4341,J$1,'United Data'!$C$3:$C$4341,$A464)&gt;0,1,0)</f>
        <v>0</v>
      </c>
      <c r="K464">
        <f>IF(COUNTIFS('United Data'!$A$3:$A$4341,K$1,'United Data'!$C$3:$C$4341,$A464)&gt;0,1,0)</f>
        <v>0</v>
      </c>
      <c r="L464">
        <f>IF(COUNTIFS('United Data'!$A$3:$A$4341,L$1,'United Data'!$C$3:$C$4341,$A464)&gt;0,1,0)</f>
        <v>0</v>
      </c>
      <c r="M464">
        <f>IF(COUNTIFS('United Data'!$A$3:$A$4341,M$1,'United Data'!$C$3:$C$4341,$A464)&gt;0,1,0)</f>
        <v>0</v>
      </c>
      <c r="N464">
        <f>IF(COUNTIFS('United Data'!$A$3:$A$4341,N$1,'United Data'!$C$3:$C$4341,$A464)&gt;0,1,0)</f>
        <v>0</v>
      </c>
      <c r="O464">
        <f>IF(COUNTIFS('United Data'!$A$3:$A$4341,O$1,'United Data'!$C$3:$C$4341,$A464)&gt;0,1,0)</f>
        <v>0</v>
      </c>
      <c r="P464">
        <f>IF(COUNTIFS('United Data'!$A$3:$A$4341,P$1,'United Data'!$C$3:$C$4341,$A464)&gt;0,1,0)</f>
        <v>0</v>
      </c>
      <c r="Q464">
        <f>IF(COUNTIFS('United Data'!$A$3:$A$4341,Q$1,'United Data'!$C$3:$C$4341,$A464)&gt;0,1,0)</f>
        <v>0</v>
      </c>
      <c r="R464">
        <f>IF(COUNTIFS('United Data'!$A$3:$A$4341,R$1,'United Data'!$C$3:$C$4341,$A464)&gt;0,1,0)</f>
        <v>0</v>
      </c>
      <c r="S464">
        <f t="shared" si="14"/>
        <v>1</v>
      </c>
      <c r="T464">
        <f t="shared" si="15"/>
        <v>1</v>
      </c>
    </row>
    <row r="465" spans="1:20" x14ac:dyDescent="0.2">
      <c r="A465" t="s">
        <v>513</v>
      </c>
      <c r="B465">
        <f>IF(COUNTIFS('United Data'!$A$3:$A$4341,B$1,'United Data'!$C$3:$C$4341,$A465)&gt;0,1,0)</f>
        <v>0</v>
      </c>
      <c r="C465">
        <f>IF(COUNTIFS('United Data'!$A$3:$A$4341,C$1,'United Data'!$C$3:$C$4341,$A465)&gt;0,1,0)</f>
        <v>1</v>
      </c>
      <c r="D465">
        <f>IF(COUNTIFS('United Data'!$A$3:$A$4341,D$1,'United Data'!$C$3:$C$4341,$A465)&gt;0,1,0)</f>
        <v>0</v>
      </c>
      <c r="E465">
        <f>IF(COUNTIFS('United Data'!$A$3:$A$4341,E$1,'United Data'!$C$3:$C$4341,$A465)&gt;0,1,0)</f>
        <v>0</v>
      </c>
      <c r="F465">
        <f>IF(COUNTIFS('United Data'!$A$3:$A$4341,F$1,'United Data'!$C$3:$C$4341,$A465)&gt;0,1,0)</f>
        <v>0</v>
      </c>
      <c r="G465">
        <f>IF(COUNTIFS('United Data'!$A$3:$A$4341,G$1,'United Data'!$C$3:$C$4341,$A465)&gt;0,1,0)</f>
        <v>0</v>
      </c>
      <c r="H465">
        <f>IF(COUNTIFS('United Data'!$A$3:$A$4341,H$1,'United Data'!$C$3:$C$4341,$A465)&gt;0,1,0)</f>
        <v>0</v>
      </c>
      <c r="I465">
        <f>IF(COUNTIFS('United Data'!$A$3:$A$4341,I$1,'United Data'!$C$3:$C$4341,$A465)&gt;0,1,0)</f>
        <v>0</v>
      </c>
      <c r="J465">
        <f>IF(COUNTIFS('United Data'!$A$3:$A$4341,J$1,'United Data'!$C$3:$C$4341,$A465)&gt;0,1,0)</f>
        <v>0</v>
      </c>
      <c r="K465">
        <f>IF(COUNTIFS('United Data'!$A$3:$A$4341,K$1,'United Data'!$C$3:$C$4341,$A465)&gt;0,1,0)</f>
        <v>0</v>
      </c>
      <c r="L465">
        <f>IF(COUNTIFS('United Data'!$A$3:$A$4341,L$1,'United Data'!$C$3:$C$4341,$A465)&gt;0,1,0)</f>
        <v>0</v>
      </c>
      <c r="M465">
        <f>IF(COUNTIFS('United Data'!$A$3:$A$4341,M$1,'United Data'!$C$3:$C$4341,$A465)&gt;0,1,0)</f>
        <v>0</v>
      </c>
      <c r="N465">
        <f>IF(COUNTIFS('United Data'!$A$3:$A$4341,N$1,'United Data'!$C$3:$C$4341,$A465)&gt;0,1,0)</f>
        <v>0</v>
      </c>
      <c r="O465">
        <f>IF(COUNTIFS('United Data'!$A$3:$A$4341,O$1,'United Data'!$C$3:$C$4341,$A465)&gt;0,1,0)</f>
        <v>0</v>
      </c>
      <c r="P465">
        <f>IF(COUNTIFS('United Data'!$A$3:$A$4341,P$1,'United Data'!$C$3:$C$4341,$A465)&gt;0,1,0)</f>
        <v>0</v>
      </c>
      <c r="Q465">
        <f>IF(COUNTIFS('United Data'!$A$3:$A$4341,Q$1,'United Data'!$C$3:$C$4341,$A465)&gt;0,1,0)</f>
        <v>0</v>
      </c>
      <c r="R465">
        <f>IF(COUNTIFS('United Data'!$A$3:$A$4341,R$1,'United Data'!$C$3:$C$4341,$A465)&gt;0,1,0)</f>
        <v>0</v>
      </c>
      <c r="S465">
        <f t="shared" si="14"/>
        <v>1</v>
      </c>
      <c r="T465">
        <f t="shared" si="15"/>
        <v>1</v>
      </c>
    </row>
    <row r="466" spans="1:20" x14ac:dyDescent="0.2">
      <c r="A466" t="s">
        <v>514</v>
      </c>
      <c r="B466">
        <f>IF(COUNTIFS('United Data'!$A$3:$A$4341,B$1,'United Data'!$C$3:$C$4341,$A466)&gt;0,1,0)</f>
        <v>0</v>
      </c>
      <c r="C466">
        <f>IF(COUNTIFS('United Data'!$A$3:$A$4341,C$1,'United Data'!$C$3:$C$4341,$A466)&gt;0,1,0)</f>
        <v>0</v>
      </c>
      <c r="D466">
        <f>IF(COUNTIFS('United Data'!$A$3:$A$4341,D$1,'United Data'!$C$3:$C$4341,$A466)&gt;0,1,0)</f>
        <v>1</v>
      </c>
      <c r="E466">
        <f>IF(COUNTIFS('United Data'!$A$3:$A$4341,E$1,'United Data'!$C$3:$C$4341,$A466)&gt;0,1,0)</f>
        <v>0</v>
      </c>
      <c r="F466">
        <f>IF(COUNTIFS('United Data'!$A$3:$A$4341,F$1,'United Data'!$C$3:$C$4341,$A466)&gt;0,1,0)</f>
        <v>0</v>
      </c>
      <c r="G466">
        <f>IF(COUNTIFS('United Data'!$A$3:$A$4341,G$1,'United Data'!$C$3:$C$4341,$A466)&gt;0,1,0)</f>
        <v>0</v>
      </c>
      <c r="H466">
        <f>IF(COUNTIFS('United Data'!$A$3:$A$4341,H$1,'United Data'!$C$3:$C$4341,$A466)&gt;0,1,0)</f>
        <v>0</v>
      </c>
      <c r="I466">
        <f>IF(COUNTIFS('United Data'!$A$3:$A$4341,I$1,'United Data'!$C$3:$C$4341,$A466)&gt;0,1,0)</f>
        <v>0</v>
      </c>
      <c r="J466">
        <f>IF(COUNTIFS('United Data'!$A$3:$A$4341,J$1,'United Data'!$C$3:$C$4341,$A466)&gt;0,1,0)</f>
        <v>1</v>
      </c>
      <c r="K466">
        <f>IF(COUNTIFS('United Data'!$A$3:$A$4341,K$1,'United Data'!$C$3:$C$4341,$A466)&gt;0,1,0)</f>
        <v>0</v>
      </c>
      <c r="L466">
        <f>IF(COUNTIFS('United Data'!$A$3:$A$4341,L$1,'United Data'!$C$3:$C$4341,$A466)&gt;0,1,0)</f>
        <v>1</v>
      </c>
      <c r="M466">
        <f>IF(COUNTIFS('United Data'!$A$3:$A$4341,M$1,'United Data'!$C$3:$C$4341,$A466)&gt;0,1,0)</f>
        <v>0</v>
      </c>
      <c r="N466">
        <f>IF(COUNTIFS('United Data'!$A$3:$A$4341,N$1,'United Data'!$C$3:$C$4341,$A466)&gt;0,1,0)</f>
        <v>1</v>
      </c>
      <c r="O466">
        <f>IF(COUNTIFS('United Data'!$A$3:$A$4341,O$1,'United Data'!$C$3:$C$4341,$A466)&gt;0,1,0)</f>
        <v>0</v>
      </c>
      <c r="P466">
        <f>IF(COUNTIFS('United Data'!$A$3:$A$4341,P$1,'United Data'!$C$3:$C$4341,$A466)&gt;0,1,0)</f>
        <v>0</v>
      </c>
      <c r="Q466">
        <f>IF(COUNTIFS('United Data'!$A$3:$A$4341,Q$1,'United Data'!$C$3:$C$4341,$A466)&gt;0,1,0)</f>
        <v>0</v>
      </c>
      <c r="R466">
        <f>IF(COUNTIFS('United Data'!$A$3:$A$4341,R$1,'United Data'!$C$3:$C$4341,$A466)&gt;0,1,0)</f>
        <v>0</v>
      </c>
      <c r="S466">
        <f t="shared" si="14"/>
        <v>4</v>
      </c>
      <c r="T466">
        <f t="shared" si="15"/>
        <v>4</v>
      </c>
    </row>
    <row r="467" spans="1:20" x14ac:dyDescent="0.2">
      <c r="A467" t="s">
        <v>515</v>
      </c>
      <c r="B467">
        <f>IF(COUNTIFS('United Data'!$A$3:$A$4341,B$1,'United Data'!$C$3:$C$4341,$A467)&gt;0,1,0)</f>
        <v>0</v>
      </c>
      <c r="C467">
        <f>IF(COUNTIFS('United Data'!$A$3:$A$4341,C$1,'United Data'!$C$3:$C$4341,$A467)&gt;0,1,0)</f>
        <v>0</v>
      </c>
      <c r="D467">
        <f>IF(COUNTIFS('United Data'!$A$3:$A$4341,D$1,'United Data'!$C$3:$C$4341,$A467)&gt;0,1,0)</f>
        <v>1</v>
      </c>
      <c r="E467">
        <f>IF(COUNTIFS('United Data'!$A$3:$A$4341,E$1,'United Data'!$C$3:$C$4341,$A467)&gt;0,1,0)</f>
        <v>0</v>
      </c>
      <c r="F467">
        <f>IF(COUNTIFS('United Data'!$A$3:$A$4341,F$1,'United Data'!$C$3:$C$4341,$A467)&gt;0,1,0)</f>
        <v>0</v>
      </c>
      <c r="G467">
        <f>IF(COUNTIFS('United Data'!$A$3:$A$4341,G$1,'United Data'!$C$3:$C$4341,$A467)&gt;0,1,0)</f>
        <v>0</v>
      </c>
      <c r="H467">
        <f>IF(COUNTIFS('United Data'!$A$3:$A$4341,H$1,'United Data'!$C$3:$C$4341,$A467)&gt;0,1,0)</f>
        <v>0</v>
      </c>
      <c r="I467">
        <f>IF(COUNTIFS('United Data'!$A$3:$A$4341,I$1,'United Data'!$C$3:$C$4341,$A467)&gt;0,1,0)</f>
        <v>0</v>
      </c>
      <c r="J467">
        <f>IF(COUNTIFS('United Data'!$A$3:$A$4341,J$1,'United Data'!$C$3:$C$4341,$A467)&gt;0,1,0)</f>
        <v>0</v>
      </c>
      <c r="K467">
        <f>IF(COUNTIFS('United Data'!$A$3:$A$4341,K$1,'United Data'!$C$3:$C$4341,$A467)&gt;0,1,0)</f>
        <v>0</v>
      </c>
      <c r="L467">
        <f>IF(COUNTIFS('United Data'!$A$3:$A$4341,L$1,'United Data'!$C$3:$C$4341,$A467)&gt;0,1,0)</f>
        <v>0</v>
      </c>
      <c r="M467">
        <f>IF(COUNTIFS('United Data'!$A$3:$A$4341,M$1,'United Data'!$C$3:$C$4341,$A467)&gt;0,1,0)</f>
        <v>0</v>
      </c>
      <c r="N467">
        <f>IF(COUNTIFS('United Data'!$A$3:$A$4341,N$1,'United Data'!$C$3:$C$4341,$A467)&gt;0,1,0)</f>
        <v>0</v>
      </c>
      <c r="O467">
        <f>IF(COUNTIFS('United Data'!$A$3:$A$4341,O$1,'United Data'!$C$3:$C$4341,$A467)&gt;0,1,0)</f>
        <v>0</v>
      </c>
      <c r="P467">
        <f>IF(COUNTIFS('United Data'!$A$3:$A$4341,P$1,'United Data'!$C$3:$C$4341,$A467)&gt;0,1,0)</f>
        <v>0</v>
      </c>
      <c r="Q467">
        <f>IF(COUNTIFS('United Data'!$A$3:$A$4341,Q$1,'United Data'!$C$3:$C$4341,$A467)&gt;0,1,0)</f>
        <v>0</v>
      </c>
      <c r="R467">
        <f>IF(COUNTIFS('United Data'!$A$3:$A$4341,R$1,'United Data'!$C$3:$C$4341,$A467)&gt;0,1,0)</f>
        <v>0</v>
      </c>
      <c r="S467">
        <f t="shared" si="14"/>
        <v>1</v>
      </c>
      <c r="T467">
        <f t="shared" si="15"/>
        <v>1</v>
      </c>
    </row>
    <row r="468" spans="1:20" x14ac:dyDescent="0.2">
      <c r="A468" t="s">
        <v>516</v>
      </c>
      <c r="B468">
        <f>IF(COUNTIFS('United Data'!$A$3:$A$4341,B$1,'United Data'!$C$3:$C$4341,$A468)&gt;0,1,0)</f>
        <v>0</v>
      </c>
      <c r="C468">
        <f>IF(COUNTIFS('United Data'!$A$3:$A$4341,C$1,'United Data'!$C$3:$C$4341,$A468)&gt;0,1,0)</f>
        <v>0</v>
      </c>
      <c r="D468">
        <f>IF(COUNTIFS('United Data'!$A$3:$A$4341,D$1,'United Data'!$C$3:$C$4341,$A468)&gt;0,1,0)</f>
        <v>1</v>
      </c>
      <c r="E468">
        <f>IF(COUNTIFS('United Data'!$A$3:$A$4341,E$1,'United Data'!$C$3:$C$4341,$A468)&gt;0,1,0)</f>
        <v>0</v>
      </c>
      <c r="F468">
        <f>IF(COUNTIFS('United Data'!$A$3:$A$4341,F$1,'United Data'!$C$3:$C$4341,$A468)&gt;0,1,0)</f>
        <v>0</v>
      </c>
      <c r="G468">
        <f>IF(COUNTIFS('United Data'!$A$3:$A$4341,G$1,'United Data'!$C$3:$C$4341,$A468)&gt;0,1,0)</f>
        <v>0</v>
      </c>
      <c r="H468">
        <f>IF(COUNTIFS('United Data'!$A$3:$A$4341,H$1,'United Data'!$C$3:$C$4341,$A468)&gt;0,1,0)</f>
        <v>0</v>
      </c>
      <c r="I468">
        <f>IF(COUNTIFS('United Data'!$A$3:$A$4341,I$1,'United Data'!$C$3:$C$4341,$A468)&gt;0,1,0)</f>
        <v>0</v>
      </c>
      <c r="J468">
        <f>IF(COUNTIFS('United Data'!$A$3:$A$4341,J$1,'United Data'!$C$3:$C$4341,$A468)&gt;0,1,0)</f>
        <v>0</v>
      </c>
      <c r="K468">
        <f>IF(COUNTIFS('United Data'!$A$3:$A$4341,K$1,'United Data'!$C$3:$C$4341,$A468)&gt;0,1,0)</f>
        <v>0</v>
      </c>
      <c r="L468">
        <f>IF(COUNTIFS('United Data'!$A$3:$A$4341,L$1,'United Data'!$C$3:$C$4341,$A468)&gt;0,1,0)</f>
        <v>0</v>
      </c>
      <c r="M468">
        <f>IF(COUNTIFS('United Data'!$A$3:$A$4341,M$1,'United Data'!$C$3:$C$4341,$A468)&gt;0,1,0)</f>
        <v>0</v>
      </c>
      <c r="N468">
        <f>IF(COUNTIFS('United Data'!$A$3:$A$4341,N$1,'United Data'!$C$3:$C$4341,$A468)&gt;0,1,0)</f>
        <v>0</v>
      </c>
      <c r="O468">
        <f>IF(COUNTIFS('United Data'!$A$3:$A$4341,O$1,'United Data'!$C$3:$C$4341,$A468)&gt;0,1,0)</f>
        <v>0</v>
      </c>
      <c r="P468">
        <f>IF(COUNTIFS('United Data'!$A$3:$A$4341,P$1,'United Data'!$C$3:$C$4341,$A468)&gt;0,1,0)</f>
        <v>0</v>
      </c>
      <c r="Q468">
        <f>IF(COUNTIFS('United Data'!$A$3:$A$4341,Q$1,'United Data'!$C$3:$C$4341,$A468)&gt;0,1,0)</f>
        <v>0</v>
      </c>
      <c r="R468">
        <f>IF(COUNTIFS('United Data'!$A$3:$A$4341,R$1,'United Data'!$C$3:$C$4341,$A468)&gt;0,1,0)</f>
        <v>0</v>
      </c>
      <c r="S468">
        <f t="shared" si="14"/>
        <v>1</v>
      </c>
      <c r="T468">
        <f t="shared" si="15"/>
        <v>1</v>
      </c>
    </row>
    <row r="469" spans="1:20" x14ac:dyDescent="0.2">
      <c r="A469" t="s">
        <v>517</v>
      </c>
      <c r="B469">
        <f>IF(COUNTIFS('United Data'!$A$3:$A$4341,B$1,'United Data'!$C$3:$C$4341,$A469)&gt;0,1,0)</f>
        <v>0</v>
      </c>
      <c r="C469">
        <f>IF(COUNTIFS('United Data'!$A$3:$A$4341,C$1,'United Data'!$C$3:$C$4341,$A469)&gt;0,1,0)</f>
        <v>0</v>
      </c>
      <c r="D469">
        <f>IF(COUNTIFS('United Data'!$A$3:$A$4341,D$1,'United Data'!$C$3:$C$4341,$A469)&gt;0,1,0)</f>
        <v>1</v>
      </c>
      <c r="E469">
        <f>IF(COUNTIFS('United Data'!$A$3:$A$4341,E$1,'United Data'!$C$3:$C$4341,$A469)&gt;0,1,0)</f>
        <v>0</v>
      </c>
      <c r="F469">
        <f>IF(COUNTIFS('United Data'!$A$3:$A$4341,F$1,'United Data'!$C$3:$C$4341,$A469)&gt;0,1,0)</f>
        <v>0</v>
      </c>
      <c r="G469">
        <f>IF(COUNTIFS('United Data'!$A$3:$A$4341,G$1,'United Data'!$C$3:$C$4341,$A469)&gt;0,1,0)</f>
        <v>0</v>
      </c>
      <c r="H469">
        <f>IF(COUNTIFS('United Data'!$A$3:$A$4341,H$1,'United Data'!$C$3:$C$4341,$A469)&gt;0,1,0)</f>
        <v>0</v>
      </c>
      <c r="I469">
        <f>IF(COUNTIFS('United Data'!$A$3:$A$4341,I$1,'United Data'!$C$3:$C$4341,$A469)&gt;0,1,0)</f>
        <v>0</v>
      </c>
      <c r="J469">
        <f>IF(COUNTIFS('United Data'!$A$3:$A$4341,J$1,'United Data'!$C$3:$C$4341,$A469)&gt;0,1,0)</f>
        <v>0</v>
      </c>
      <c r="K469">
        <f>IF(COUNTIFS('United Data'!$A$3:$A$4341,K$1,'United Data'!$C$3:$C$4341,$A469)&gt;0,1,0)</f>
        <v>0</v>
      </c>
      <c r="L469">
        <f>IF(COUNTIFS('United Data'!$A$3:$A$4341,L$1,'United Data'!$C$3:$C$4341,$A469)&gt;0,1,0)</f>
        <v>0</v>
      </c>
      <c r="M469">
        <f>IF(COUNTIFS('United Data'!$A$3:$A$4341,M$1,'United Data'!$C$3:$C$4341,$A469)&gt;0,1,0)</f>
        <v>0</v>
      </c>
      <c r="N469">
        <f>IF(COUNTIFS('United Data'!$A$3:$A$4341,N$1,'United Data'!$C$3:$C$4341,$A469)&gt;0,1,0)</f>
        <v>0</v>
      </c>
      <c r="O469">
        <f>IF(COUNTIFS('United Data'!$A$3:$A$4341,O$1,'United Data'!$C$3:$C$4341,$A469)&gt;0,1,0)</f>
        <v>0</v>
      </c>
      <c r="P469">
        <f>IF(COUNTIFS('United Data'!$A$3:$A$4341,P$1,'United Data'!$C$3:$C$4341,$A469)&gt;0,1,0)</f>
        <v>0</v>
      </c>
      <c r="Q469">
        <f>IF(COUNTIFS('United Data'!$A$3:$A$4341,Q$1,'United Data'!$C$3:$C$4341,$A469)&gt;0,1,0)</f>
        <v>0</v>
      </c>
      <c r="R469">
        <f>IF(COUNTIFS('United Data'!$A$3:$A$4341,R$1,'United Data'!$C$3:$C$4341,$A469)&gt;0,1,0)</f>
        <v>0</v>
      </c>
      <c r="S469">
        <f t="shared" si="14"/>
        <v>1</v>
      </c>
      <c r="T469">
        <f t="shared" si="15"/>
        <v>1</v>
      </c>
    </row>
    <row r="470" spans="1:20" x14ac:dyDescent="0.2">
      <c r="A470" t="s">
        <v>518</v>
      </c>
      <c r="B470">
        <f>IF(COUNTIFS('United Data'!$A$3:$A$4341,B$1,'United Data'!$C$3:$C$4341,$A470)&gt;0,1,0)</f>
        <v>0</v>
      </c>
      <c r="C470">
        <f>IF(COUNTIFS('United Data'!$A$3:$A$4341,C$1,'United Data'!$C$3:$C$4341,$A470)&gt;0,1,0)</f>
        <v>0</v>
      </c>
      <c r="D470">
        <f>IF(COUNTIFS('United Data'!$A$3:$A$4341,D$1,'United Data'!$C$3:$C$4341,$A470)&gt;0,1,0)</f>
        <v>1</v>
      </c>
      <c r="E470">
        <f>IF(COUNTIFS('United Data'!$A$3:$A$4341,E$1,'United Data'!$C$3:$C$4341,$A470)&gt;0,1,0)</f>
        <v>0</v>
      </c>
      <c r="F470">
        <f>IF(COUNTIFS('United Data'!$A$3:$A$4341,F$1,'United Data'!$C$3:$C$4341,$A470)&gt;0,1,0)</f>
        <v>0</v>
      </c>
      <c r="G470">
        <f>IF(COUNTIFS('United Data'!$A$3:$A$4341,G$1,'United Data'!$C$3:$C$4341,$A470)&gt;0,1,0)</f>
        <v>0</v>
      </c>
      <c r="H470">
        <f>IF(COUNTIFS('United Data'!$A$3:$A$4341,H$1,'United Data'!$C$3:$C$4341,$A470)&gt;0,1,0)</f>
        <v>0</v>
      </c>
      <c r="I470">
        <f>IF(COUNTIFS('United Data'!$A$3:$A$4341,I$1,'United Data'!$C$3:$C$4341,$A470)&gt;0,1,0)</f>
        <v>0</v>
      </c>
      <c r="J470">
        <f>IF(COUNTIFS('United Data'!$A$3:$A$4341,J$1,'United Data'!$C$3:$C$4341,$A470)&gt;0,1,0)</f>
        <v>0</v>
      </c>
      <c r="K470">
        <f>IF(COUNTIFS('United Data'!$A$3:$A$4341,K$1,'United Data'!$C$3:$C$4341,$A470)&gt;0,1,0)</f>
        <v>0</v>
      </c>
      <c r="L470">
        <f>IF(COUNTIFS('United Data'!$A$3:$A$4341,L$1,'United Data'!$C$3:$C$4341,$A470)&gt;0,1,0)</f>
        <v>0</v>
      </c>
      <c r="M470">
        <f>IF(COUNTIFS('United Data'!$A$3:$A$4341,M$1,'United Data'!$C$3:$C$4341,$A470)&gt;0,1,0)</f>
        <v>0</v>
      </c>
      <c r="N470">
        <f>IF(COUNTIFS('United Data'!$A$3:$A$4341,N$1,'United Data'!$C$3:$C$4341,$A470)&gt;0,1,0)</f>
        <v>0</v>
      </c>
      <c r="O470">
        <f>IF(COUNTIFS('United Data'!$A$3:$A$4341,O$1,'United Data'!$C$3:$C$4341,$A470)&gt;0,1,0)</f>
        <v>0</v>
      </c>
      <c r="P470">
        <f>IF(COUNTIFS('United Data'!$A$3:$A$4341,P$1,'United Data'!$C$3:$C$4341,$A470)&gt;0,1,0)</f>
        <v>0</v>
      </c>
      <c r="Q470">
        <f>IF(COUNTIFS('United Data'!$A$3:$A$4341,Q$1,'United Data'!$C$3:$C$4341,$A470)&gt;0,1,0)</f>
        <v>0</v>
      </c>
      <c r="R470">
        <f>IF(COUNTIFS('United Data'!$A$3:$A$4341,R$1,'United Data'!$C$3:$C$4341,$A470)&gt;0,1,0)</f>
        <v>0</v>
      </c>
      <c r="S470">
        <f t="shared" si="14"/>
        <v>1</v>
      </c>
      <c r="T470">
        <f t="shared" si="15"/>
        <v>1</v>
      </c>
    </row>
    <row r="471" spans="1:20" x14ac:dyDescent="0.2">
      <c r="A471" t="s">
        <v>519</v>
      </c>
      <c r="B471">
        <f>IF(COUNTIFS('United Data'!$A$3:$A$4341,B$1,'United Data'!$C$3:$C$4341,$A471)&gt;0,1,0)</f>
        <v>0</v>
      </c>
      <c r="C471">
        <f>IF(COUNTIFS('United Data'!$A$3:$A$4341,C$1,'United Data'!$C$3:$C$4341,$A471)&gt;0,1,0)</f>
        <v>0</v>
      </c>
      <c r="D471">
        <f>IF(COUNTIFS('United Data'!$A$3:$A$4341,D$1,'United Data'!$C$3:$C$4341,$A471)&gt;0,1,0)</f>
        <v>1</v>
      </c>
      <c r="E471">
        <f>IF(COUNTIFS('United Data'!$A$3:$A$4341,E$1,'United Data'!$C$3:$C$4341,$A471)&gt;0,1,0)</f>
        <v>1</v>
      </c>
      <c r="F471">
        <f>IF(COUNTIFS('United Data'!$A$3:$A$4341,F$1,'United Data'!$C$3:$C$4341,$A471)&gt;0,1,0)</f>
        <v>1</v>
      </c>
      <c r="G471">
        <f>IF(COUNTIFS('United Data'!$A$3:$A$4341,G$1,'United Data'!$C$3:$C$4341,$A471)&gt;0,1,0)</f>
        <v>0</v>
      </c>
      <c r="H471">
        <f>IF(COUNTIFS('United Data'!$A$3:$A$4341,H$1,'United Data'!$C$3:$C$4341,$A471)&gt;0,1,0)</f>
        <v>0</v>
      </c>
      <c r="I471">
        <f>IF(COUNTIFS('United Data'!$A$3:$A$4341,I$1,'United Data'!$C$3:$C$4341,$A471)&gt;0,1,0)</f>
        <v>0</v>
      </c>
      <c r="J471">
        <f>IF(COUNTIFS('United Data'!$A$3:$A$4341,J$1,'United Data'!$C$3:$C$4341,$A471)&gt;0,1,0)</f>
        <v>0</v>
      </c>
      <c r="K471">
        <f>IF(COUNTIFS('United Data'!$A$3:$A$4341,K$1,'United Data'!$C$3:$C$4341,$A471)&gt;0,1,0)</f>
        <v>0</v>
      </c>
      <c r="L471">
        <f>IF(COUNTIFS('United Data'!$A$3:$A$4341,L$1,'United Data'!$C$3:$C$4341,$A471)&gt;0,1,0)</f>
        <v>0</v>
      </c>
      <c r="M471">
        <f>IF(COUNTIFS('United Data'!$A$3:$A$4341,M$1,'United Data'!$C$3:$C$4341,$A471)&gt;0,1,0)</f>
        <v>0</v>
      </c>
      <c r="N471">
        <f>IF(COUNTIFS('United Data'!$A$3:$A$4341,N$1,'United Data'!$C$3:$C$4341,$A471)&gt;0,1,0)</f>
        <v>0</v>
      </c>
      <c r="O471">
        <f>IF(COUNTIFS('United Data'!$A$3:$A$4341,O$1,'United Data'!$C$3:$C$4341,$A471)&gt;0,1,0)</f>
        <v>0</v>
      </c>
      <c r="P471">
        <f>IF(COUNTIFS('United Data'!$A$3:$A$4341,P$1,'United Data'!$C$3:$C$4341,$A471)&gt;0,1,0)</f>
        <v>1</v>
      </c>
      <c r="Q471">
        <f>IF(COUNTIFS('United Data'!$A$3:$A$4341,Q$1,'United Data'!$C$3:$C$4341,$A471)&gt;0,1,0)</f>
        <v>0</v>
      </c>
      <c r="R471">
        <f>IF(COUNTIFS('United Data'!$A$3:$A$4341,R$1,'United Data'!$C$3:$C$4341,$A471)&gt;0,1,0)</f>
        <v>0</v>
      </c>
      <c r="S471">
        <f t="shared" si="14"/>
        <v>4</v>
      </c>
      <c r="T471">
        <f t="shared" si="15"/>
        <v>2</v>
      </c>
    </row>
    <row r="472" spans="1:20" x14ac:dyDescent="0.2">
      <c r="A472" t="s">
        <v>520</v>
      </c>
      <c r="B472">
        <f>IF(COUNTIFS('United Data'!$A$3:$A$4341,B$1,'United Data'!$C$3:$C$4341,$A472)&gt;0,1,0)</f>
        <v>0</v>
      </c>
      <c r="C472">
        <f>IF(COUNTIFS('United Data'!$A$3:$A$4341,C$1,'United Data'!$C$3:$C$4341,$A472)&gt;0,1,0)</f>
        <v>0</v>
      </c>
      <c r="D472">
        <f>IF(COUNTIFS('United Data'!$A$3:$A$4341,D$1,'United Data'!$C$3:$C$4341,$A472)&gt;0,1,0)</f>
        <v>0</v>
      </c>
      <c r="E472">
        <f>IF(COUNTIFS('United Data'!$A$3:$A$4341,E$1,'United Data'!$C$3:$C$4341,$A472)&gt;0,1,0)</f>
        <v>1</v>
      </c>
      <c r="F472">
        <f>IF(COUNTIFS('United Data'!$A$3:$A$4341,F$1,'United Data'!$C$3:$C$4341,$A472)&gt;0,1,0)</f>
        <v>0</v>
      </c>
      <c r="G472">
        <f>IF(COUNTIFS('United Data'!$A$3:$A$4341,G$1,'United Data'!$C$3:$C$4341,$A472)&gt;0,1,0)</f>
        <v>0</v>
      </c>
      <c r="H472">
        <f>IF(COUNTIFS('United Data'!$A$3:$A$4341,H$1,'United Data'!$C$3:$C$4341,$A472)&gt;0,1,0)</f>
        <v>0</v>
      </c>
      <c r="I472">
        <f>IF(COUNTIFS('United Data'!$A$3:$A$4341,I$1,'United Data'!$C$3:$C$4341,$A472)&gt;0,1,0)</f>
        <v>0</v>
      </c>
      <c r="J472">
        <f>IF(COUNTIFS('United Data'!$A$3:$A$4341,J$1,'United Data'!$C$3:$C$4341,$A472)&gt;0,1,0)</f>
        <v>0</v>
      </c>
      <c r="K472">
        <f>IF(COUNTIFS('United Data'!$A$3:$A$4341,K$1,'United Data'!$C$3:$C$4341,$A472)&gt;0,1,0)</f>
        <v>0</v>
      </c>
      <c r="L472">
        <f>IF(COUNTIFS('United Data'!$A$3:$A$4341,L$1,'United Data'!$C$3:$C$4341,$A472)&gt;0,1,0)</f>
        <v>0</v>
      </c>
      <c r="M472">
        <f>IF(COUNTIFS('United Data'!$A$3:$A$4341,M$1,'United Data'!$C$3:$C$4341,$A472)&gt;0,1,0)</f>
        <v>0</v>
      </c>
      <c r="N472">
        <f>IF(COUNTIFS('United Data'!$A$3:$A$4341,N$1,'United Data'!$C$3:$C$4341,$A472)&gt;0,1,0)</f>
        <v>0</v>
      </c>
      <c r="O472">
        <f>IF(COUNTIFS('United Data'!$A$3:$A$4341,O$1,'United Data'!$C$3:$C$4341,$A472)&gt;0,1,0)</f>
        <v>0</v>
      </c>
      <c r="P472">
        <f>IF(COUNTIFS('United Data'!$A$3:$A$4341,P$1,'United Data'!$C$3:$C$4341,$A472)&gt;0,1,0)</f>
        <v>0</v>
      </c>
      <c r="Q472">
        <f>IF(COUNTIFS('United Data'!$A$3:$A$4341,Q$1,'United Data'!$C$3:$C$4341,$A472)&gt;0,1,0)</f>
        <v>0</v>
      </c>
      <c r="R472">
        <f>IF(COUNTIFS('United Data'!$A$3:$A$4341,R$1,'United Data'!$C$3:$C$4341,$A472)&gt;0,1,0)</f>
        <v>0</v>
      </c>
      <c r="S472">
        <f t="shared" si="14"/>
        <v>1</v>
      </c>
      <c r="T472">
        <f t="shared" si="15"/>
        <v>1</v>
      </c>
    </row>
    <row r="473" spans="1:20" x14ac:dyDescent="0.2">
      <c r="A473" t="s">
        <v>521</v>
      </c>
      <c r="B473">
        <f>IF(COUNTIFS('United Data'!$A$3:$A$4341,B$1,'United Data'!$C$3:$C$4341,$A473)&gt;0,1,0)</f>
        <v>0</v>
      </c>
      <c r="C473">
        <f>IF(COUNTIFS('United Data'!$A$3:$A$4341,C$1,'United Data'!$C$3:$C$4341,$A473)&gt;0,1,0)</f>
        <v>0</v>
      </c>
      <c r="D473">
        <f>IF(COUNTIFS('United Data'!$A$3:$A$4341,D$1,'United Data'!$C$3:$C$4341,$A473)&gt;0,1,0)</f>
        <v>0</v>
      </c>
      <c r="E473">
        <f>IF(COUNTIFS('United Data'!$A$3:$A$4341,E$1,'United Data'!$C$3:$C$4341,$A473)&gt;0,1,0)</f>
        <v>1</v>
      </c>
      <c r="F473">
        <f>IF(COUNTIFS('United Data'!$A$3:$A$4341,F$1,'United Data'!$C$3:$C$4341,$A473)&gt;0,1,0)</f>
        <v>0</v>
      </c>
      <c r="G473">
        <f>IF(COUNTIFS('United Data'!$A$3:$A$4341,G$1,'United Data'!$C$3:$C$4341,$A473)&gt;0,1,0)</f>
        <v>0</v>
      </c>
      <c r="H473">
        <f>IF(COUNTIFS('United Data'!$A$3:$A$4341,H$1,'United Data'!$C$3:$C$4341,$A473)&gt;0,1,0)</f>
        <v>0</v>
      </c>
      <c r="I473">
        <f>IF(COUNTIFS('United Data'!$A$3:$A$4341,I$1,'United Data'!$C$3:$C$4341,$A473)&gt;0,1,0)</f>
        <v>0</v>
      </c>
      <c r="J473">
        <f>IF(COUNTIFS('United Data'!$A$3:$A$4341,J$1,'United Data'!$C$3:$C$4341,$A473)&gt;0,1,0)</f>
        <v>0</v>
      </c>
      <c r="K473">
        <f>IF(COUNTIFS('United Data'!$A$3:$A$4341,K$1,'United Data'!$C$3:$C$4341,$A473)&gt;0,1,0)</f>
        <v>0</v>
      </c>
      <c r="L473">
        <f>IF(COUNTIFS('United Data'!$A$3:$A$4341,L$1,'United Data'!$C$3:$C$4341,$A473)&gt;0,1,0)</f>
        <v>0</v>
      </c>
      <c r="M473">
        <f>IF(COUNTIFS('United Data'!$A$3:$A$4341,M$1,'United Data'!$C$3:$C$4341,$A473)&gt;0,1,0)</f>
        <v>0</v>
      </c>
      <c r="N473">
        <f>IF(COUNTIFS('United Data'!$A$3:$A$4341,N$1,'United Data'!$C$3:$C$4341,$A473)&gt;0,1,0)</f>
        <v>0</v>
      </c>
      <c r="O473">
        <f>IF(COUNTIFS('United Data'!$A$3:$A$4341,O$1,'United Data'!$C$3:$C$4341,$A473)&gt;0,1,0)</f>
        <v>0</v>
      </c>
      <c r="P473">
        <f>IF(COUNTIFS('United Data'!$A$3:$A$4341,P$1,'United Data'!$C$3:$C$4341,$A473)&gt;0,1,0)</f>
        <v>0</v>
      </c>
      <c r="Q473">
        <f>IF(COUNTIFS('United Data'!$A$3:$A$4341,Q$1,'United Data'!$C$3:$C$4341,$A473)&gt;0,1,0)</f>
        <v>0</v>
      </c>
      <c r="R473">
        <f>IF(COUNTIFS('United Data'!$A$3:$A$4341,R$1,'United Data'!$C$3:$C$4341,$A473)&gt;0,1,0)</f>
        <v>0</v>
      </c>
      <c r="S473">
        <f t="shared" si="14"/>
        <v>1</v>
      </c>
      <c r="T473">
        <f t="shared" si="15"/>
        <v>1</v>
      </c>
    </row>
    <row r="474" spans="1:20" x14ac:dyDescent="0.2">
      <c r="A474" t="s">
        <v>522</v>
      </c>
      <c r="B474">
        <f>IF(COUNTIFS('United Data'!$A$3:$A$4341,B$1,'United Data'!$C$3:$C$4341,$A474)&gt;0,1,0)</f>
        <v>0</v>
      </c>
      <c r="C474">
        <f>IF(COUNTIFS('United Data'!$A$3:$A$4341,C$1,'United Data'!$C$3:$C$4341,$A474)&gt;0,1,0)</f>
        <v>0</v>
      </c>
      <c r="D474">
        <f>IF(COUNTIFS('United Data'!$A$3:$A$4341,D$1,'United Data'!$C$3:$C$4341,$A474)&gt;0,1,0)</f>
        <v>0</v>
      </c>
      <c r="E474">
        <f>IF(COUNTIFS('United Data'!$A$3:$A$4341,E$1,'United Data'!$C$3:$C$4341,$A474)&gt;0,1,0)</f>
        <v>0</v>
      </c>
      <c r="F474">
        <f>IF(COUNTIFS('United Data'!$A$3:$A$4341,F$1,'United Data'!$C$3:$C$4341,$A474)&gt;0,1,0)</f>
        <v>1</v>
      </c>
      <c r="G474">
        <f>IF(COUNTIFS('United Data'!$A$3:$A$4341,G$1,'United Data'!$C$3:$C$4341,$A474)&gt;0,1,0)</f>
        <v>0</v>
      </c>
      <c r="H474">
        <f>IF(COUNTIFS('United Data'!$A$3:$A$4341,H$1,'United Data'!$C$3:$C$4341,$A474)&gt;0,1,0)</f>
        <v>0</v>
      </c>
      <c r="I474">
        <f>IF(COUNTIFS('United Data'!$A$3:$A$4341,I$1,'United Data'!$C$3:$C$4341,$A474)&gt;0,1,0)</f>
        <v>0</v>
      </c>
      <c r="J474">
        <f>IF(COUNTIFS('United Data'!$A$3:$A$4341,J$1,'United Data'!$C$3:$C$4341,$A474)&gt;0,1,0)</f>
        <v>0</v>
      </c>
      <c r="K474">
        <f>IF(COUNTIFS('United Data'!$A$3:$A$4341,K$1,'United Data'!$C$3:$C$4341,$A474)&gt;0,1,0)</f>
        <v>0</v>
      </c>
      <c r="L474">
        <f>IF(COUNTIFS('United Data'!$A$3:$A$4341,L$1,'United Data'!$C$3:$C$4341,$A474)&gt;0,1,0)</f>
        <v>0</v>
      </c>
      <c r="M474">
        <f>IF(COUNTIFS('United Data'!$A$3:$A$4341,M$1,'United Data'!$C$3:$C$4341,$A474)&gt;0,1,0)</f>
        <v>0</v>
      </c>
      <c r="N474">
        <f>IF(COUNTIFS('United Data'!$A$3:$A$4341,N$1,'United Data'!$C$3:$C$4341,$A474)&gt;0,1,0)</f>
        <v>0</v>
      </c>
      <c r="O474">
        <f>IF(COUNTIFS('United Data'!$A$3:$A$4341,O$1,'United Data'!$C$3:$C$4341,$A474)&gt;0,1,0)</f>
        <v>0</v>
      </c>
      <c r="P474">
        <f>IF(COUNTIFS('United Data'!$A$3:$A$4341,P$1,'United Data'!$C$3:$C$4341,$A474)&gt;0,1,0)</f>
        <v>0</v>
      </c>
      <c r="Q474">
        <f>IF(COUNTIFS('United Data'!$A$3:$A$4341,Q$1,'United Data'!$C$3:$C$4341,$A474)&gt;0,1,0)</f>
        <v>0</v>
      </c>
      <c r="R474">
        <f>IF(COUNTIFS('United Data'!$A$3:$A$4341,R$1,'United Data'!$C$3:$C$4341,$A474)&gt;0,1,0)</f>
        <v>0</v>
      </c>
      <c r="S474">
        <f t="shared" si="14"/>
        <v>1</v>
      </c>
      <c r="T474">
        <f t="shared" si="15"/>
        <v>1</v>
      </c>
    </row>
    <row r="475" spans="1:20" x14ac:dyDescent="0.2">
      <c r="A475" t="s">
        <v>523</v>
      </c>
      <c r="B475">
        <f>IF(COUNTIFS('United Data'!$A$3:$A$4341,B$1,'United Data'!$C$3:$C$4341,$A475)&gt;0,1,0)</f>
        <v>1</v>
      </c>
      <c r="C475">
        <f>IF(COUNTIFS('United Data'!$A$3:$A$4341,C$1,'United Data'!$C$3:$C$4341,$A475)&gt;0,1,0)</f>
        <v>0</v>
      </c>
      <c r="D475">
        <f>IF(COUNTIFS('United Data'!$A$3:$A$4341,D$1,'United Data'!$C$3:$C$4341,$A475)&gt;0,1,0)</f>
        <v>0</v>
      </c>
      <c r="E475">
        <f>IF(COUNTIFS('United Data'!$A$3:$A$4341,E$1,'United Data'!$C$3:$C$4341,$A475)&gt;0,1,0)</f>
        <v>0</v>
      </c>
      <c r="F475">
        <f>IF(COUNTIFS('United Data'!$A$3:$A$4341,F$1,'United Data'!$C$3:$C$4341,$A475)&gt;0,1,0)</f>
        <v>1</v>
      </c>
      <c r="G475">
        <f>IF(COUNTIFS('United Data'!$A$3:$A$4341,G$1,'United Data'!$C$3:$C$4341,$A475)&gt;0,1,0)</f>
        <v>0</v>
      </c>
      <c r="H475">
        <f>IF(COUNTIFS('United Data'!$A$3:$A$4341,H$1,'United Data'!$C$3:$C$4341,$A475)&gt;0,1,0)</f>
        <v>0</v>
      </c>
      <c r="I475">
        <f>IF(COUNTIFS('United Data'!$A$3:$A$4341,I$1,'United Data'!$C$3:$C$4341,$A475)&gt;0,1,0)</f>
        <v>0</v>
      </c>
      <c r="J475">
        <f>IF(COUNTIFS('United Data'!$A$3:$A$4341,J$1,'United Data'!$C$3:$C$4341,$A475)&gt;0,1,0)</f>
        <v>0</v>
      </c>
      <c r="K475">
        <f>IF(COUNTIFS('United Data'!$A$3:$A$4341,K$1,'United Data'!$C$3:$C$4341,$A475)&gt;0,1,0)</f>
        <v>0</v>
      </c>
      <c r="L475">
        <f>IF(COUNTIFS('United Data'!$A$3:$A$4341,L$1,'United Data'!$C$3:$C$4341,$A475)&gt;0,1,0)</f>
        <v>0</v>
      </c>
      <c r="M475">
        <f>IF(COUNTIFS('United Data'!$A$3:$A$4341,M$1,'United Data'!$C$3:$C$4341,$A475)&gt;0,1,0)</f>
        <v>0</v>
      </c>
      <c r="N475">
        <f>IF(COUNTIFS('United Data'!$A$3:$A$4341,N$1,'United Data'!$C$3:$C$4341,$A475)&gt;0,1,0)</f>
        <v>1</v>
      </c>
      <c r="O475">
        <f>IF(COUNTIFS('United Data'!$A$3:$A$4341,O$1,'United Data'!$C$3:$C$4341,$A475)&gt;0,1,0)</f>
        <v>1</v>
      </c>
      <c r="P475">
        <f>IF(COUNTIFS('United Data'!$A$3:$A$4341,P$1,'United Data'!$C$3:$C$4341,$A475)&gt;0,1,0)</f>
        <v>0</v>
      </c>
      <c r="Q475">
        <f>IF(COUNTIFS('United Data'!$A$3:$A$4341,Q$1,'United Data'!$C$3:$C$4341,$A475)&gt;0,1,0)</f>
        <v>0</v>
      </c>
      <c r="R475">
        <f>IF(COUNTIFS('United Data'!$A$3:$A$4341,R$1,'United Data'!$C$3:$C$4341,$A475)&gt;0,1,0)</f>
        <v>0</v>
      </c>
      <c r="S475">
        <f t="shared" si="14"/>
        <v>4</v>
      </c>
      <c r="T475">
        <f t="shared" si="15"/>
        <v>3</v>
      </c>
    </row>
    <row r="476" spans="1:20" x14ac:dyDescent="0.2">
      <c r="A476" t="s">
        <v>524</v>
      </c>
      <c r="B476">
        <f>IF(COUNTIFS('United Data'!$A$3:$A$4341,B$1,'United Data'!$C$3:$C$4341,$A476)&gt;0,1,0)</f>
        <v>0</v>
      </c>
      <c r="C476">
        <f>IF(COUNTIFS('United Data'!$A$3:$A$4341,C$1,'United Data'!$C$3:$C$4341,$A476)&gt;0,1,0)</f>
        <v>0</v>
      </c>
      <c r="D476">
        <f>IF(COUNTIFS('United Data'!$A$3:$A$4341,D$1,'United Data'!$C$3:$C$4341,$A476)&gt;0,1,0)</f>
        <v>0</v>
      </c>
      <c r="E476">
        <f>IF(COUNTIFS('United Data'!$A$3:$A$4341,E$1,'United Data'!$C$3:$C$4341,$A476)&gt;0,1,0)</f>
        <v>0</v>
      </c>
      <c r="F476">
        <f>IF(COUNTIFS('United Data'!$A$3:$A$4341,F$1,'United Data'!$C$3:$C$4341,$A476)&gt;0,1,0)</f>
        <v>0</v>
      </c>
      <c r="G476">
        <f>IF(COUNTIFS('United Data'!$A$3:$A$4341,G$1,'United Data'!$C$3:$C$4341,$A476)&gt;0,1,0)</f>
        <v>1</v>
      </c>
      <c r="H476">
        <f>IF(COUNTIFS('United Data'!$A$3:$A$4341,H$1,'United Data'!$C$3:$C$4341,$A476)&gt;0,1,0)</f>
        <v>0</v>
      </c>
      <c r="I476">
        <f>IF(COUNTIFS('United Data'!$A$3:$A$4341,I$1,'United Data'!$C$3:$C$4341,$A476)&gt;0,1,0)</f>
        <v>0</v>
      </c>
      <c r="J476">
        <f>IF(COUNTIFS('United Data'!$A$3:$A$4341,J$1,'United Data'!$C$3:$C$4341,$A476)&gt;0,1,0)</f>
        <v>0</v>
      </c>
      <c r="K476">
        <f>IF(COUNTIFS('United Data'!$A$3:$A$4341,K$1,'United Data'!$C$3:$C$4341,$A476)&gt;0,1,0)</f>
        <v>0</v>
      </c>
      <c r="L476">
        <f>IF(COUNTIFS('United Data'!$A$3:$A$4341,L$1,'United Data'!$C$3:$C$4341,$A476)&gt;0,1,0)</f>
        <v>0</v>
      </c>
      <c r="M476">
        <f>IF(COUNTIFS('United Data'!$A$3:$A$4341,M$1,'United Data'!$C$3:$C$4341,$A476)&gt;0,1,0)</f>
        <v>0</v>
      </c>
      <c r="N476">
        <f>IF(COUNTIFS('United Data'!$A$3:$A$4341,N$1,'United Data'!$C$3:$C$4341,$A476)&gt;0,1,0)</f>
        <v>0</v>
      </c>
      <c r="O476">
        <f>IF(COUNTIFS('United Data'!$A$3:$A$4341,O$1,'United Data'!$C$3:$C$4341,$A476)&gt;0,1,0)</f>
        <v>0</v>
      </c>
      <c r="P476">
        <f>IF(COUNTIFS('United Data'!$A$3:$A$4341,P$1,'United Data'!$C$3:$C$4341,$A476)&gt;0,1,0)</f>
        <v>0</v>
      </c>
      <c r="Q476">
        <f>IF(COUNTIFS('United Data'!$A$3:$A$4341,Q$1,'United Data'!$C$3:$C$4341,$A476)&gt;0,1,0)</f>
        <v>0</v>
      </c>
      <c r="R476">
        <f>IF(COUNTIFS('United Data'!$A$3:$A$4341,R$1,'United Data'!$C$3:$C$4341,$A476)&gt;0,1,0)</f>
        <v>0</v>
      </c>
      <c r="S476">
        <f t="shared" si="14"/>
        <v>1</v>
      </c>
      <c r="T476">
        <f t="shared" si="15"/>
        <v>1</v>
      </c>
    </row>
    <row r="477" spans="1:20" x14ac:dyDescent="0.2">
      <c r="A477" t="s">
        <v>525</v>
      </c>
      <c r="B477">
        <f>IF(COUNTIFS('United Data'!$A$3:$A$4341,B$1,'United Data'!$C$3:$C$4341,$A477)&gt;0,1,0)</f>
        <v>0</v>
      </c>
      <c r="C477">
        <f>IF(COUNTIFS('United Data'!$A$3:$A$4341,C$1,'United Data'!$C$3:$C$4341,$A477)&gt;0,1,0)</f>
        <v>0</v>
      </c>
      <c r="D477">
        <f>IF(COUNTIFS('United Data'!$A$3:$A$4341,D$1,'United Data'!$C$3:$C$4341,$A477)&gt;0,1,0)</f>
        <v>0</v>
      </c>
      <c r="E477">
        <f>IF(COUNTIFS('United Data'!$A$3:$A$4341,E$1,'United Data'!$C$3:$C$4341,$A477)&gt;0,1,0)</f>
        <v>0</v>
      </c>
      <c r="F477">
        <f>IF(COUNTIFS('United Data'!$A$3:$A$4341,F$1,'United Data'!$C$3:$C$4341,$A477)&gt;0,1,0)</f>
        <v>0</v>
      </c>
      <c r="G477">
        <f>IF(COUNTIFS('United Data'!$A$3:$A$4341,G$1,'United Data'!$C$3:$C$4341,$A477)&gt;0,1,0)</f>
        <v>1</v>
      </c>
      <c r="H477">
        <f>IF(COUNTIFS('United Data'!$A$3:$A$4341,H$1,'United Data'!$C$3:$C$4341,$A477)&gt;0,1,0)</f>
        <v>0</v>
      </c>
      <c r="I477">
        <f>IF(COUNTIFS('United Data'!$A$3:$A$4341,I$1,'United Data'!$C$3:$C$4341,$A477)&gt;0,1,0)</f>
        <v>0</v>
      </c>
      <c r="J477">
        <f>IF(COUNTIFS('United Data'!$A$3:$A$4341,J$1,'United Data'!$C$3:$C$4341,$A477)&gt;0,1,0)</f>
        <v>0</v>
      </c>
      <c r="K477">
        <f>IF(COUNTIFS('United Data'!$A$3:$A$4341,K$1,'United Data'!$C$3:$C$4341,$A477)&gt;0,1,0)</f>
        <v>0</v>
      </c>
      <c r="L477">
        <f>IF(COUNTIFS('United Data'!$A$3:$A$4341,L$1,'United Data'!$C$3:$C$4341,$A477)&gt;0,1,0)</f>
        <v>0</v>
      </c>
      <c r="M477">
        <f>IF(COUNTIFS('United Data'!$A$3:$A$4341,M$1,'United Data'!$C$3:$C$4341,$A477)&gt;0,1,0)</f>
        <v>0</v>
      </c>
      <c r="N477">
        <f>IF(COUNTIFS('United Data'!$A$3:$A$4341,N$1,'United Data'!$C$3:$C$4341,$A477)&gt;0,1,0)</f>
        <v>0</v>
      </c>
      <c r="O477">
        <f>IF(COUNTIFS('United Data'!$A$3:$A$4341,O$1,'United Data'!$C$3:$C$4341,$A477)&gt;0,1,0)</f>
        <v>0</v>
      </c>
      <c r="P477">
        <f>IF(COUNTIFS('United Data'!$A$3:$A$4341,P$1,'United Data'!$C$3:$C$4341,$A477)&gt;0,1,0)</f>
        <v>0</v>
      </c>
      <c r="Q477">
        <f>IF(COUNTIFS('United Data'!$A$3:$A$4341,Q$1,'United Data'!$C$3:$C$4341,$A477)&gt;0,1,0)</f>
        <v>0</v>
      </c>
      <c r="R477">
        <f>IF(COUNTIFS('United Data'!$A$3:$A$4341,R$1,'United Data'!$C$3:$C$4341,$A477)&gt;0,1,0)</f>
        <v>0</v>
      </c>
      <c r="S477">
        <f t="shared" si="14"/>
        <v>1</v>
      </c>
      <c r="T477">
        <f t="shared" si="15"/>
        <v>1</v>
      </c>
    </row>
    <row r="478" spans="1:20" x14ac:dyDescent="0.2">
      <c r="A478" t="s">
        <v>526</v>
      </c>
      <c r="B478">
        <f>IF(COUNTIFS('United Data'!$A$3:$A$4341,B$1,'United Data'!$C$3:$C$4341,$A478)&gt;0,1,0)</f>
        <v>0</v>
      </c>
      <c r="C478">
        <f>IF(COUNTIFS('United Data'!$A$3:$A$4341,C$1,'United Data'!$C$3:$C$4341,$A478)&gt;0,1,0)</f>
        <v>0</v>
      </c>
      <c r="D478">
        <f>IF(COUNTIFS('United Data'!$A$3:$A$4341,D$1,'United Data'!$C$3:$C$4341,$A478)&gt;0,1,0)</f>
        <v>0</v>
      </c>
      <c r="E478">
        <f>IF(COUNTIFS('United Data'!$A$3:$A$4341,E$1,'United Data'!$C$3:$C$4341,$A478)&gt;0,1,0)</f>
        <v>0</v>
      </c>
      <c r="F478">
        <f>IF(COUNTIFS('United Data'!$A$3:$A$4341,F$1,'United Data'!$C$3:$C$4341,$A478)&gt;0,1,0)</f>
        <v>0</v>
      </c>
      <c r="G478">
        <f>IF(COUNTIFS('United Data'!$A$3:$A$4341,G$1,'United Data'!$C$3:$C$4341,$A478)&gt;0,1,0)</f>
        <v>1</v>
      </c>
      <c r="H478">
        <f>IF(COUNTIFS('United Data'!$A$3:$A$4341,H$1,'United Data'!$C$3:$C$4341,$A478)&gt;0,1,0)</f>
        <v>0</v>
      </c>
      <c r="I478">
        <f>IF(COUNTIFS('United Data'!$A$3:$A$4341,I$1,'United Data'!$C$3:$C$4341,$A478)&gt;0,1,0)</f>
        <v>1</v>
      </c>
      <c r="J478">
        <f>IF(COUNTIFS('United Data'!$A$3:$A$4341,J$1,'United Data'!$C$3:$C$4341,$A478)&gt;0,1,0)</f>
        <v>0</v>
      </c>
      <c r="K478">
        <f>IF(COUNTIFS('United Data'!$A$3:$A$4341,K$1,'United Data'!$C$3:$C$4341,$A478)&gt;0,1,0)</f>
        <v>0</v>
      </c>
      <c r="L478">
        <f>IF(COUNTIFS('United Data'!$A$3:$A$4341,L$1,'United Data'!$C$3:$C$4341,$A478)&gt;0,1,0)</f>
        <v>0</v>
      </c>
      <c r="M478">
        <f>IF(COUNTIFS('United Data'!$A$3:$A$4341,M$1,'United Data'!$C$3:$C$4341,$A478)&gt;0,1,0)</f>
        <v>0</v>
      </c>
      <c r="N478">
        <f>IF(COUNTIFS('United Data'!$A$3:$A$4341,N$1,'United Data'!$C$3:$C$4341,$A478)&gt;0,1,0)</f>
        <v>0</v>
      </c>
      <c r="O478">
        <f>IF(COUNTIFS('United Data'!$A$3:$A$4341,O$1,'United Data'!$C$3:$C$4341,$A478)&gt;0,1,0)</f>
        <v>0</v>
      </c>
      <c r="P478">
        <f>IF(COUNTIFS('United Data'!$A$3:$A$4341,P$1,'United Data'!$C$3:$C$4341,$A478)&gt;0,1,0)</f>
        <v>0</v>
      </c>
      <c r="Q478">
        <f>IF(COUNTIFS('United Data'!$A$3:$A$4341,Q$1,'United Data'!$C$3:$C$4341,$A478)&gt;0,1,0)</f>
        <v>0</v>
      </c>
      <c r="R478">
        <f>IF(COUNTIFS('United Data'!$A$3:$A$4341,R$1,'United Data'!$C$3:$C$4341,$A478)&gt;0,1,0)</f>
        <v>0</v>
      </c>
      <c r="S478">
        <f t="shared" si="14"/>
        <v>2</v>
      </c>
      <c r="T478">
        <f t="shared" si="15"/>
        <v>2</v>
      </c>
    </row>
    <row r="479" spans="1:20" x14ac:dyDescent="0.2">
      <c r="A479" t="s">
        <v>527</v>
      </c>
      <c r="B479">
        <f>IF(COUNTIFS('United Data'!$A$3:$A$4341,B$1,'United Data'!$C$3:$C$4341,$A479)&gt;0,1,0)</f>
        <v>0</v>
      </c>
      <c r="C479">
        <f>IF(COUNTIFS('United Data'!$A$3:$A$4341,C$1,'United Data'!$C$3:$C$4341,$A479)&gt;0,1,0)</f>
        <v>0</v>
      </c>
      <c r="D479">
        <f>IF(COUNTIFS('United Data'!$A$3:$A$4341,D$1,'United Data'!$C$3:$C$4341,$A479)&gt;0,1,0)</f>
        <v>0</v>
      </c>
      <c r="E479">
        <f>IF(COUNTIFS('United Data'!$A$3:$A$4341,E$1,'United Data'!$C$3:$C$4341,$A479)&gt;0,1,0)</f>
        <v>0</v>
      </c>
      <c r="F479">
        <f>IF(COUNTIFS('United Data'!$A$3:$A$4341,F$1,'United Data'!$C$3:$C$4341,$A479)&gt;0,1,0)</f>
        <v>0</v>
      </c>
      <c r="G479">
        <f>IF(COUNTIFS('United Data'!$A$3:$A$4341,G$1,'United Data'!$C$3:$C$4341,$A479)&gt;0,1,0)</f>
        <v>1</v>
      </c>
      <c r="H479">
        <f>IF(COUNTIFS('United Data'!$A$3:$A$4341,H$1,'United Data'!$C$3:$C$4341,$A479)&gt;0,1,0)</f>
        <v>0</v>
      </c>
      <c r="I479">
        <f>IF(COUNTIFS('United Data'!$A$3:$A$4341,I$1,'United Data'!$C$3:$C$4341,$A479)&gt;0,1,0)</f>
        <v>1</v>
      </c>
      <c r="J479">
        <f>IF(COUNTIFS('United Data'!$A$3:$A$4341,J$1,'United Data'!$C$3:$C$4341,$A479)&gt;0,1,0)</f>
        <v>0</v>
      </c>
      <c r="K479">
        <f>IF(COUNTIFS('United Data'!$A$3:$A$4341,K$1,'United Data'!$C$3:$C$4341,$A479)&gt;0,1,0)</f>
        <v>0</v>
      </c>
      <c r="L479">
        <f>IF(COUNTIFS('United Data'!$A$3:$A$4341,L$1,'United Data'!$C$3:$C$4341,$A479)&gt;0,1,0)</f>
        <v>0</v>
      </c>
      <c r="M479">
        <f>IF(COUNTIFS('United Data'!$A$3:$A$4341,M$1,'United Data'!$C$3:$C$4341,$A479)&gt;0,1,0)</f>
        <v>0</v>
      </c>
      <c r="N479">
        <f>IF(COUNTIFS('United Data'!$A$3:$A$4341,N$1,'United Data'!$C$3:$C$4341,$A479)&gt;0,1,0)</f>
        <v>0</v>
      </c>
      <c r="O479">
        <f>IF(COUNTIFS('United Data'!$A$3:$A$4341,O$1,'United Data'!$C$3:$C$4341,$A479)&gt;0,1,0)</f>
        <v>0</v>
      </c>
      <c r="P479">
        <f>IF(COUNTIFS('United Data'!$A$3:$A$4341,P$1,'United Data'!$C$3:$C$4341,$A479)&gt;0,1,0)</f>
        <v>0</v>
      </c>
      <c r="Q479">
        <f>IF(COUNTIFS('United Data'!$A$3:$A$4341,Q$1,'United Data'!$C$3:$C$4341,$A479)&gt;0,1,0)</f>
        <v>0</v>
      </c>
      <c r="R479">
        <f>IF(COUNTIFS('United Data'!$A$3:$A$4341,R$1,'United Data'!$C$3:$C$4341,$A479)&gt;0,1,0)</f>
        <v>0</v>
      </c>
      <c r="S479">
        <f t="shared" si="14"/>
        <v>2</v>
      </c>
      <c r="T479">
        <f t="shared" si="15"/>
        <v>2</v>
      </c>
    </row>
    <row r="480" spans="1:20" x14ac:dyDescent="0.2">
      <c r="A480" t="s">
        <v>528</v>
      </c>
      <c r="B480">
        <f>IF(COUNTIFS('United Data'!$A$3:$A$4341,B$1,'United Data'!$C$3:$C$4341,$A480)&gt;0,1,0)</f>
        <v>0</v>
      </c>
      <c r="C480">
        <f>IF(COUNTIFS('United Data'!$A$3:$A$4341,C$1,'United Data'!$C$3:$C$4341,$A480)&gt;0,1,0)</f>
        <v>0</v>
      </c>
      <c r="D480">
        <f>IF(COUNTIFS('United Data'!$A$3:$A$4341,D$1,'United Data'!$C$3:$C$4341,$A480)&gt;0,1,0)</f>
        <v>0</v>
      </c>
      <c r="E480">
        <f>IF(COUNTIFS('United Data'!$A$3:$A$4341,E$1,'United Data'!$C$3:$C$4341,$A480)&gt;0,1,0)</f>
        <v>0</v>
      </c>
      <c r="F480">
        <f>IF(COUNTIFS('United Data'!$A$3:$A$4341,F$1,'United Data'!$C$3:$C$4341,$A480)&gt;0,1,0)</f>
        <v>0</v>
      </c>
      <c r="G480">
        <f>IF(COUNTIFS('United Data'!$A$3:$A$4341,G$1,'United Data'!$C$3:$C$4341,$A480)&gt;0,1,0)</f>
        <v>0</v>
      </c>
      <c r="H480">
        <f>IF(COUNTIFS('United Data'!$A$3:$A$4341,H$1,'United Data'!$C$3:$C$4341,$A480)&gt;0,1,0)</f>
        <v>1</v>
      </c>
      <c r="I480">
        <f>IF(COUNTIFS('United Data'!$A$3:$A$4341,I$1,'United Data'!$C$3:$C$4341,$A480)&gt;0,1,0)</f>
        <v>0</v>
      </c>
      <c r="J480">
        <f>IF(COUNTIFS('United Data'!$A$3:$A$4341,J$1,'United Data'!$C$3:$C$4341,$A480)&gt;0,1,0)</f>
        <v>0</v>
      </c>
      <c r="K480">
        <f>IF(COUNTIFS('United Data'!$A$3:$A$4341,K$1,'United Data'!$C$3:$C$4341,$A480)&gt;0,1,0)</f>
        <v>0</v>
      </c>
      <c r="L480">
        <f>IF(COUNTIFS('United Data'!$A$3:$A$4341,L$1,'United Data'!$C$3:$C$4341,$A480)&gt;0,1,0)</f>
        <v>0</v>
      </c>
      <c r="M480">
        <f>IF(COUNTIFS('United Data'!$A$3:$A$4341,M$1,'United Data'!$C$3:$C$4341,$A480)&gt;0,1,0)</f>
        <v>0</v>
      </c>
      <c r="N480">
        <f>IF(COUNTIFS('United Data'!$A$3:$A$4341,N$1,'United Data'!$C$3:$C$4341,$A480)&gt;0,1,0)</f>
        <v>0</v>
      </c>
      <c r="O480">
        <f>IF(COUNTIFS('United Data'!$A$3:$A$4341,O$1,'United Data'!$C$3:$C$4341,$A480)&gt;0,1,0)</f>
        <v>0</v>
      </c>
      <c r="P480">
        <f>IF(COUNTIFS('United Data'!$A$3:$A$4341,P$1,'United Data'!$C$3:$C$4341,$A480)&gt;0,1,0)</f>
        <v>0</v>
      </c>
      <c r="Q480">
        <f>IF(COUNTIFS('United Data'!$A$3:$A$4341,Q$1,'United Data'!$C$3:$C$4341,$A480)&gt;0,1,0)</f>
        <v>0</v>
      </c>
      <c r="R480">
        <f>IF(COUNTIFS('United Data'!$A$3:$A$4341,R$1,'United Data'!$C$3:$C$4341,$A480)&gt;0,1,0)</f>
        <v>0</v>
      </c>
      <c r="S480">
        <f t="shared" si="14"/>
        <v>1</v>
      </c>
      <c r="T480">
        <f t="shared" si="15"/>
        <v>1</v>
      </c>
    </row>
    <row r="481" spans="1:20" x14ac:dyDescent="0.2">
      <c r="A481" t="s">
        <v>529</v>
      </c>
      <c r="B481">
        <f>IF(COUNTIFS('United Data'!$A$3:$A$4341,B$1,'United Data'!$C$3:$C$4341,$A481)&gt;0,1,0)</f>
        <v>0</v>
      </c>
      <c r="C481">
        <f>IF(COUNTIFS('United Data'!$A$3:$A$4341,C$1,'United Data'!$C$3:$C$4341,$A481)&gt;0,1,0)</f>
        <v>0</v>
      </c>
      <c r="D481">
        <f>IF(COUNTIFS('United Data'!$A$3:$A$4341,D$1,'United Data'!$C$3:$C$4341,$A481)&gt;0,1,0)</f>
        <v>0</v>
      </c>
      <c r="E481">
        <f>IF(COUNTIFS('United Data'!$A$3:$A$4341,E$1,'United Data'!$C$3:$C$4341,$A481)&gt;0,1,0)</f>
        <v>0</v>
      </c>
      <c r="F481">
        <f>IF(COUNTIFS('United Data'!$A$3:$A$4341,F$1,'United Data'!$C$3:$C$4341,$A481)&gt;0,1,0)</f>
        <v>0</v>
      </c>
      <c r="G481">
        <f>IF(COUNTIFS('United Data'!$A$3:$A$4341,G$1,'United Data'!$C$3:$C$4341,$A481)&gt;0,1,0)</f>
        <v>0</v>
      </c>
      <c r="H481">
        <f>IF(COUNTIFS('United Data'!$A$3:$A$4341,H$1,'United Data'!$C$3:$C$4341,$A481)&gt;0,1,0)</f>
        <v>1</v>
      </c>
      <c r="I481">
        <f>IF(COUNTIFS('United Data'!$A$3:$A$4341,I$1,'United Data'!$C$3:$C$4341,$A481)&gt;0,1,0)</f>
        <v>0</v>
      </c>
      <c r="J481">
        <f>IF(COUNTIFS('United Data'!$A$3:$A$4341,J$1,'United Data'!$C$3:$C$4341,$A481)&gt;0,1,0)</f>
        <v>0</v>
      </c>
      <c r="K481">
        <f>IF(COUNTIFS('United Data'!$A$3:$A$4341,K$1,'United Data'!$C$3:$C$4341,$A481)&gt;0,1,0)</f>
        <v>0</v>
      </c>
      <c r="L481">
        <f>IF(COUNTIFS('United Data'!$A$3:$A$4341,L$1,'United Data'!$C$3:$C$4341,$A481)&gt;0,1,0)</f>
        <v>0</v>
      </c>
      <c r="M481">
        <f>IF(COUNTIFS('United Data'!$A$3:$A$4341,M$1,'United Data'!$C$3:$C$4341,$A481)&gt;0,1,0)</f>
        <v>0</v>
      </c>
      <c r="N481">
        <f>IF(COUNTIFS('United Data'!$A$3:$A$4341,N$1,'United Data'!$C$3:$C$4341,$A481)&gt;0,1,0)</f>
        <v>0</v>
      </c>
      <c r="O481">
        <f>IF(COUNTIFS('United Data'!$A$3:$A$4341,O$1,'United Data'!$C$3:$C$4341,$A481)&gt;0,1,0)</f>
        <v>0</v>
      </c>
      <c r="P481">
        <f>IF(COUNTIFS('United Data'!$A$3:$A$4341,P$1,'United Data'!$C$3:$C$4341,$A481)&gt;0,1,0)</f>
        <v>0</v>
      </c>
      <c r="Q481">
        <f>IF(COUNTIFS('United Data'!$A$3:$A$4341,Q$1,'United Data'!$C$3:$C$4341,$A481)&gt;0,1,0)</f>
        <v>0</v>
      </c>
      <c r="R481">
        <f>IF(COUNTIFS('United Data'!$A$3:$A$4341,R$1,'United Data'!$C$3:$C$4341,$A481)&gt;0,1,0)</f>
        <v>0</v>
      </c>
      <c r="S481">
        <f t="shared" si="14"/>
        <v>1</v>
      </c>
      <c r="T481">
        <f t="shared" si="15"/>
        <v>1</v>
      </c>
    </row>
    <row r="482" spans="1:20" x14ac:dyDescent="0.2">
      <c r="A482" t="s">
        <v>530</v>
      </c>
      <c r="B482">
        <f>IF(COUNTIFS('United Data'!$A$3:$A$4341,B$1,'United Data'!$C$3:$C$4341,$A482)&gt;0,1,0)</f>
        <v>0</v>
      </c>
      <c r="C482">
        <f>IF(COUNTIFS('United Data'!$A$3:$A$4341,C$1,'United Data'!$C$3:$C$4341,$A482)&gt;0,1,0)</f>
        <v>0</v>
      </c>
      <c r="D482">
        <f>IF(COUNTIFS('United Data'!$A$3:$A$4341,D$1,'United Data'!$C$3:$C$4341,$A482)&gt;0,1,0)</f>
        <v>0</v>
      </c>
      <c r="E482">
        <f>IF(COUNTIFS('United Data'!$A$3:$A$4341,E$1,'United Data'!$C$3:$C$4341,$A482)&gt;0,1,0)</f>
        <v>0</v>
      </c>
      <c r="F482">
        <f>IF(COUNTIFS('United Data'!$A$3:$A$4341,F$1,'United Data'!$C$3:$C$4341,$A482)&gt;0,1,0)</f>
        <v>0</v>
      </c>
      <c r="G482">
        <f>IF(COUNTIFS('United Data'!$A$3:$A$4341,G$1,'United Data'!$C$3:$C$4341,$A482)&gt;0,1,0)</f>
        <v>0</v>
      </c>
      <c r="H482">
        <f>IF(COUNTIFS('United Data'!$A$3:$A$4341,H$1,'United Data'!$C$3:$C$4341,$A482)&gt;0,1,0)</f>
        <v>1</v>
      </c>
      <c r="I482">
        <f>IF(COUNTIFS('United Data'!$A$3:$A$4341,I$1,'United Data'!$C$3:$C$4341,$A482)&gt;0,1,0)</f>
        <v>0</v>
      </c>
      <c r="J482">
        <f>IF(COUNTIFS('United Data'!$A$3:$A$4341,J$1,'United Data'!$C$3:$C$4341,$A482)&gt;0,1,0)</f>
        <v>0</v>
      </c>
      <c r="K482">
        <f>IF(COUNTIFS('United Data'!$A$3:$A$4341,K$1,'United Data'!$C$3:$C$4341,$A482)&gt;0,1,0)</f>
        <v>0</v>
      </c>
      <c r="L482">
        <f>IF(COUNTIFS('United Data'!$A$3:$A$4341,L$1,'United Data'!$C$3:$C$4341,$A482)&gt;0,1,0)</f>
        <v>0</v>
      </c>
      <c r="M482">
        <f>IF(COUNTIFS('United Data'!$A$3:$A$4341,M$1,'United Data'!$C$3:$C$4341,$A482)&gt;0,1,0)</f>
        <v>0</v>
      </c>
      <c r="N482">
        <f>IF(COUNTIFS('United Data'!$A$3:$A$4341,N$1,'United Data'!$C$3:$C$4341,$A482)&gt;0,1,0)</f>
        <v>0</v>
      </c>
      <c r="O482">
        <f>IF(COUNTIFS('United Data'!$A$3:$A$4341,O$1,'United Data'!$C$3:$C$4341,$A482)&gt;0,1,0)</f>
        <v>0</v>
      </c>
      <c r="P482">
        <f>IF(COUNTIFS('United Data'!$A$3:$A$4341,P$1,'United Data'!$C$3:$C$4341,$A482)&gt;0,1,0)</f>
        <v>0</v>
      </c>
      <c r="Q482">
        <f>IF(COUNTIFS('United Data'!$A$3:$A$4341,Q$1,'United Data'!$C$3:$C$4341,$A482)&gt;0,1,0)</f>
        <v>0</v>
      </c>
      <c r="R482">
        <f>IF(COUNTIFS('United Data'!$A$3:$A$4341,R$1,'United Data'!$C$3:$C$4341,$A482)&gt;0,1,0)</f>
        <v>0</v>
      </c>
      <c r="S482">
        <f t="shared" si="14"/>
        <v>1</v>
      </c>
      <c r="T482">
        <f t="shared" si="15"/>
        <v>1</v>
      </c>
    </row>
    <row r="483" spans="1:20" x14ac:dyDescent="0.2">
      <c r="A483" t="s">
        <v>531</v>
      </c>
      <c r="B483">
        <f>IF(COUNTIFS('United Data'!$A$3:$A$4341,B$1,'United Data'!$C$3:$C$4341,$A483)&gt;0,1,0)</f>
        <v>0</v>
      </c>
      <c r="C483">
        <f>IF(COUNTIFS('United Data'!$A$3:$A$4341,C$1,'United Data'!$C$3:$C$4341,$A483)&gt;0,1,0)</f>
        <v>0</v>
      </c>
      <c r="D483">
        <f>IF(COUNTIFS('United Data'!$A$3:$A$4341,D$1,'United Data'!$C$3:$C$4341,$A483)&gt;0,1,0)</f>
        <v>0</v>
      </c>
      <c r="E483">
        <f>IF(COUNTIFS('United Data'!$A$3:$A$4341,E$1,'United Data'!$C$3:$C$4341,$A483)&gt;0,1,0)</f>
        <v>0</v>
      </c>
      <c r="F483">
        <f>IF(COUNTIFS('United Data'!$A$3:$A$4341,F$1,'United Data'!$C$3:$C$4341,$A483)&gt;0,1,0)</f>
        <v>0</v>
      </c>
      <c r="G483">
        <f>IF(COUNTIFS('United Data'!$A$3:$A$4341,G$1,'United Data'!$C$3:$C$4341,$A483)&gt;0,1,0)</f>
        <v>0</v>
      </c>
      <c r="H483">
        <f>IF(COUNTIFS('United Data'!$A$3:$A$4341,H$1,'United Data'!$C$3:$C$4341,$A483)&gt;0,1,0)</f>
        <v>1</v>
      </c>
      <c r="I483">
        <f>IF(COUNTIFS('United Data'!$A$3:$A$4341,I$1,'United Data'!$C$3:$C$4341,$A483)&gt;0,1,0)</f>
        <v>0</v>
      </c>
      <c r="J483">
        <f>IF(COUNTIFS('United Data'!$A$3:$A$4341,J$1,'United Data'!$C$3:$C$4341,$A483)&gt;0,1,0)</f>
        <v>1</v>
      </c>
      <c r="K483">
        <f>IF(COUNTIFS('United Data'!$A$3:$A$4341,K$1,'United Data'!$C$3:$C$4341,$A483)&gt;0,1,0)</f>
        <v>0</v>
      </c>
      <c r="L483">
        <f>IF(COUNTIFS('United Data'!$A$3:$A$4341,L$1,'United Data'!$C$3:$C$4341,$A483)&gt;0,1,0)</f>
        <v>0</v>
      </c>
      <c r="M483">
        <f>IF(COUNTIFS('United Data'!$A$3:$A$4341,M$1,'United Data'!$C$3:$C$4341,$A483)&gt;0,1,0)</f>
        <v>0</v>
      </c>
      <c r="N483">
        <f>IF(COUNTIFS('United Data'!$A$3:$A$4341,N$1,'United Data'!$C$3:$C$4341,$A483)&gt;0,1,0)</f>
        <v>1</v>
      </c>
      <c r="O483">
        <f>IF(COUNTIFS('United Data'!$A$3:$A$4341,O$1,'United Data'!$C$3:$C$4341,$A483)&gt;0,1,0)</f>
        <v>1</v>
      </c>
      <c r="P483">
        <f>IF(COUNTIFS('United Data'!$A$3:$A$4341,P$1,'United Data'!$C$3:$C$4341,$A483)&gt;0,1,0)</f>
        <v>0</v>
      </c>
      <c r="Q483">
        <f>IF(COUNTIFS('United Data'!$A$3:$A$4341,Q$1,'United Data'!$C$3:$C$4341,$A483)&gt;0,1,0)</f>
        <v>0</v>
      </c>
      <c r="R483">
        <f>IF(COUNTIFS('United Data'!$A$3:$A$4341,R$1,'United Data'!$C$3:$C$4341,$A483)&gt;0,1,0)</f>
        <v>0</v>
      </c>
      <c r="S483">
        <f t="shared" si="14"/>
        <v>4</v>
      </c>
      <c r="T483">
        <f t="shared" si="15"/>
        <v>3</v>
      </c>
    </row>
    <row r="484" spans="1:20" x14ac:dyDescent="0.2">
      <c r="A484" t="s">
        <v>532</v>
      </c>
      <c r="B484">
        <f>IF(COUNTIFS('United Data'!$A$3:$A$4341,B$1,'United Data'!$C$3:$C$4341,$A484)&gt;0,1,0)</f>
        <v>0</v>
      </c>
      <c r="C484">
        <f>IF(COUNTIFS('United Data'!$A$3:$A$4341,C$1,'United Data'!$C$3:$C$4341,$A484)&gt;0,1,0)</f>
        <v>0</v>
      </c>
      <c r="D484">
        <f>IF(COUNTIFS('United Data'!$A$3:$A$4341,D$1,'United Data'!$C$3:$C$4341,$A484)&gt;0,1,0)</f>
        <v>0</v>
      </c>
      <c r="E484">
        <f>IF(COUNTIFS('United Data'!$A$3:$A$4341,E$1,'United Data'!$C$3:$C$4341,$A484)&gt;0,1,0)</f>
        <v>0</v>
      </c>
      <c r="F484">
        <f>IF(COUNTIFS('United Data'!$A$3:$A$4341,F$1,'United Data'!$C$3:$C$4341,$A484)&gt;0,1,0)</f>
        <v>0</v>
      </c>
      <c r="G484">
        <f>IF(COUNTIFS('United Data'!$A$3:$A$4341,G$1,'United Data'!$C$3:$C$4341,$A484)&gt;0,1,0)</f>
        <v>0</v>
      </c>
      <c r="H484">
        <f>IF(COUNTIFS('United Data'!$A$3:$A$4341,H$1,'United Data'!$C$3:$C$4341,$A484)&gt;0,1,0)</f>
        <v>1</v>
      </c>
      <c r="I484">
        <f>IF(COUNTIFS('United Data'!$A$3:$A$4341,I$1,'United Data'!$C$3:$C$4341,$A484)&gt;0,1,0)</f>
        <v>0</v>
      </c>
      <c r="J484">
        <f>IF(COUNTIFS('United Data'!$A$3:$A$4341,J$1,'United Data'!$C$3:$C$4341,$A484)&gt;0,1,0)</f>
        <v>0</v>
      </c>
      <c r="K484">
        <f>IF(COUNTIFS('United Data'!$A$3:$A$4341,K$1,'United Data'!$C$3:$C$4341,$A484)&gt;0,1,0)</f>
        <v>0</v>
      </c>
      <c r="L484">
        <f>IF(COUNTIFS('United Data'!$A$3:$A$4341,L$1,'United Data'!$C$3:$C$4341,$A484)&gt;0,1,0)</f>
        <v>0</v>
      </c>
      <c r="M484">
        <f>IF(COUNTIFS('United Data'!$A$3:$A$4341,M$1,'United Data'!$C$3:$C$4341,$A484)&gt;0,1,0)</f>
        <v>0</v>
      </c>
      <c r="N484">
        <f>IF(COUNTIFS('United Data'!$A$3:$A$4341,N$1,'United Data'!$C$3:$C$4341,$A484)&gt;0,1,0)</f>
        <v>0</v>
      </c>
      <c r="O484">
        <f>IF(COUNTIFS('United Data'!$A$3:$A$4341,O$1,'United Data'!$C$3:$C$4341,$A484)&gt;0,1,0)</f>
        <v>0</v>
      </c>
      <c r="P484">
        <f>IF(COUNTIFS('United Data'!$A$3:$A$4341,P$1,'United Data'!$C$3:$C$4341,$A484)&gt;0,1,0)</f>
        <v>0</v>
      </c>
      <c r="Q484">
        <f>IF(COUNTIFS('United Data'!$A$3:$A$4341,Q$1,'United Data'!$C$3:$C$4341,$A484)&gt;0,1,0)</f>
        <v>0</v>
      </c>
      <c r="R484">
        <f>IF(COUNTIFS('United Data'!$A$3:$A$4341,R$1,'United Data'!$C$3:$C$4341,$A484)&gt;0,1,0)</f>
        <v>0</v>
      </c>
      <c r="S484">
        <f t="shared" si="14"/>
        <v>1</v>
      </c>
      <c r="T484">
        <f t="shared" si="15"/>
        <v>1</v>
      </c>
    </row>
    <row r="485" spans="1:20" x14ac:dyDescent="0.2">
      <c r="A485" t="s">
        <v>533</v>
      </c>
      <c r="B485">
        <f>IF(COUNTIFS('United Data'!$A$3:$A$4341,B$1,'United Data'!$C$3:$C$4341,$A485)&gt;0,1,0)</f>
        <v>0</v>
      </c>
      <c r="C485">
        <f>IF(COUNTIFS('United Data'!$A$3:$A$4341,C$1,'United Data'!$C$3:$C$4341,$A485)&gt;0,1,0)</f>
        <v>0</v>
      </c>
      <c r="D485">
        <f>IF(COUNTIFS('United Data'!$A$3:$A$4341,D$1,'United Data'!$C$3:$C$4341,$A485)&gt;0,1,0)</f>
        <v>0</v>
      </c>
      <c r="E485">
        <f>IF(COUNTIFS('United Data'!$A$3:$A$4341,E$1,'United Data'!$C$3:$C$4341,$A485)&gt;0,1,0)</f>
        <v>0</v>
      </c>
      <c r="F485">
        <f>IF(COUNTIFS('United Data'!$A$3:$A$4341,F$1,'United Data'!$C$3:$C$4341,$A485)&gt;0,1,0)</f>
        <v>0</v>
      </c>
      <c r="G485">
        <f>IF(COUNTIFS('United Data'!$A$3:$A$4341,G$1,'United Data'!$C$3:$C$4341,$A485)&gt;0,1,0)</f>
        <v>1</v>
      </c>
      <c r="H485">
        <f>IF(COUNTIFS('United Data'!$A$3:$A$4341,H$1,'United Data'!$C$3:$C$4341,$A485)&gt;0,1,0)</f>
        <v>0</v>
      </c>
      <c r="I485">
        <f>IF(COUNTIFS('United Data'!$A$3:$A$4341,I$1,'United Data'!$C$3:$C$4341,$A485)&gt;0,1,0)</f>
        <v>1</v>
      </c>
      <c r="J485">
        <f>IF(COUNTIFS('United Data'!$A$3:$A$4341,J$1,'United Data'!$C$3:$C$4341,$A485)&gt;0,1,0)</f>
        <v>0</v>
      </c>
      <c r="K485">
        <f>IF(COUNTIFS('United Data'!$A$3:$A$4341,K$1,'United Data'!$C$3:$C$4341,$A485)&gt;0,1,0)</f>
        <v>0</v>
      </c>
      <c r="L485">
        <f>IF(COUNTIFS('United Data'!$A$3:$A$4341,L$1,'United Data'!$C$3:$C$4341,$A485)&gt;0,1,0)</f>
        <v>0</v>
      </c>
      <c r="M485">
        <f>IF(COUNTIFS('United Data'!$A$3:$A$4341,M$1,'United Data'!$C$3:$C$4341,$A485)&gt;0,1,0)</f>
        <v>0</v>
      </c>
      <c r="N485">
        <f>IF(COUNTIFS('United Data'!$A$3:$A$4341,N$1,'United Data'!$C$3:$C$4341,$A485)&gt;0,1,0)</f>
        <v>0</v>
      </c>
      <c r="O485">
        <f>IF(COUNTIFS('United Data'!$A$3:$A$4341,O$1,'United Data'!$C$3:$C$4341,$A485)&gt;0,1,0)</f>
        <v>0</v>
      </c>
      <c r="P485">
        <f>IF(COUNTIFS('United Data'!$A$3:$A$4341,P$1,'United Data'!$C$3:$C$4341,$A485)&gt;0,1,0)</f>
        <v>0</v>
      </c>
      <c r="Q485">
        <f>IF(COUNTIFS('United Data'!$A$3:$A$4341,Q$1,'United Data'!$C$3:$C$4341,$A485)&gt;0,1,0)</f>
        <v>0</v>
      </c>
      <c r="R485">
        <f>IF(COUNTIFS('United Data'!$A$3:$A$4341,R$1,'United Data'!$C$3:$C$4341,$A485)&gt;0,1,0)</f>
        <v>0</v>
      </c>
      <c r="S485">
        <f t="shared" si="14"/>
        <v>2</v>
      </c>
      <c r="T485">
        <f t="shared" si="15"/>
        <v>2</v>
      </c>
    </row>
    <row r="486" spans="1:20" x14ac:dyDescent="0.2">
      <c r="A486" t="s">
        <v>534</v>
      </c>
      <c r="B486">
        <f>IF(COUNTIFS('United Data'!$A$3:$A$4341,B$1,'United Data'!$C$3:$C$4341,$A486)&gt;0,1,0)</f>
        <v>0</v>
      </c>
      <c r="C486">
        <f>IF(COUNTIFS('United Data'!$A$3:$A$4341,C$1,'United Data'!$C$3:$C$4341,$A486)&gt;0,1,0)</f>
        <v>0</v>
      </c>
      <c r="D486">
        <f>IF(COUNTIFS('United Data'!$A$3:$A$4341,D$1,'United Data'!$C$3:$C$4341,$A486)&gt;0,1,0)</f>
        <v>0</v>
      </c>
      <c r="E486">
        <f>IF(COUNTIFS('United Data'!$A$3:$A$4341,E$1,'United Data'!$C$3:$C$4341,$A486)&gt;0,1,0)</f>
        <v>0</v>
      </c>
      <c r="F486">
        <f>IF(COUNTIFS('United Data'!$A$3:$A$4341,F$1,'United Data'!$C$3:$C$4341,$A486)&gt;0,1,0)</f>
        <v>0</v>
      </c>
      <c r="G486">
        <f>IF(COUNTIFS('United Data'!$A$3:$A$4341,G$1,'United Data'!$C$3:$C$4341,$A486)&gt;0,1,0)</f>
        <v>0</v>
      </c>
      <c r="H486">
        <f>IF(COUNTIFS('United Data'!$A$3:$A$4341,H$1,'United Data'!$C$3:$C$4341,$A486)&gt;0,1,0)</f>
        <v>0</v>
      </c>
      <c r="I486">
        <f>IF(COUNTIFS('United Data'!$A$3:$A$4341,I$1,'United Data'!$C$3:$C$4341,$A486)&gt;0,1,0)</f>
        <v>0</v>
      </c>
      <c r="J486">
        <f>IF(COUNTIFS('United Data'!$A$3:$A$4341,J$1,'United Data'!$C$3:$C$4341,$A486)&gt;0,1,0)</f>
        <v>1</v>
      </c>
      <c r="K486">
        <f>IF(COUNTIFS('United Data'!$A$3:$A$4341,K$1,'United Data'!$C$3:$C$4341,$A486)&gt;0,1,0)</f>
        <v>0</v>
      </c>
      <c r="L486">
        <f>IF(COUNTIFS('United Data'!$A$3:$A$4341,L$1,'United Data'!$C$3:$C$4341,$A486)&gt;0,1,0)</f>
        <v>0</v>
      </c>
      <c r="M486">
        <f>IF(COUNTIFS('United Data'!$A$3:$A$4341,M$1,'United Data'!$C$3:$C$4341,$A486)&gt;0,1,0)</f>
        <v>0</v>
      </c>
      <c r="N486">
        <f>IF(COUNTIFS('United Data'!$A$3:$A$4341,N$1,'United Data'!$C$3:$C$4341,$A486)&gt;0,1,0)</f>
        <v>1</v>
      </c>
      <c r="O486">
        <f>IF(COUNTIFS('United Data'!$A$3:$A$4341,O$1,'United Data'!$C$3:$C$4341,$A486)&gt;0,1,0)</f>
        <v>0</v>
      </c>
      <c r="P486">
        <f>IF(COUNTIFS('United Data'!$A$3:$A$4341,P$1,'United Data'!$C$3:$C$4341,$A486)&gt;0,1,0)</f>
        <v>0</v>
      </c>
      <c r="Q486">
        <f>IF(COUNTIFS('United Data'!$A$3:$A$4341,Q$1,'United Data'!$C$3:$C$4341,$A486)&gt;0,1,0)</f>
        <v>0</v>
      </c>
      <c r="R486">
        <f>IF(COUNTIFS('United Data'!$A$3:$A$4341,R$1,'United Data'!$C$3:$C$4341,$A486)&gt;0,1,0)</f>
        <v>0</v>
      </c>
      <c r="S486">
        <f t="shared" si="14"/>
        <v>2</v>
      </c>
      <c r="T486">
        <f t="shared" si="15"/>
        <v>2</v>
      </c>
    </row>
    <row r="487" spans="1:20" x14ac:dyDescent="0.2">
      <c r="A487" t="s">
        <v>535</v>
      </c>
      <c r="B487">
        <f>IF(COUNTIFS('United Data'!$A$3:$A$4341,B$1,'United Data'!$C$3:$C$4341,$A487)&gt;0,1,0)</f>
        <v>1</v>
      </c>
      <c r="C487">
        <f>IF(COUNTIFS('United Data'!$A$3:$A$4341,C$1,'United Data'!$C$3:$C$4341,$A487)&gt;0,1,0)</f>
        <v>0</v>
      </c>
      <c r="D487">
        <f>IF(COUNTIFS('United Data'!$A$3:$A$4341,D$1,'United Data'!$C$3:$C$4341,$A487)&gt;0,1,0)</f>
        <v>0</v>
      </c>
      <c r="E487">
        <f>IF(COUNTIFS('United Data'!$A$3:$A$4341,E$1,'United Data'!$C$3:$C$4341,$A487)&gt;0,1,0)</f>
        <v>0</v>
      </c>
      <c r="F487">
        <f>IF(COUNTIFS('United Data'!$A$3:$A$4341,F$1,'United Data'!$C$3:$C$4341,$A487)&gt;0,1,0)</f>
        <v>0</v>
      </c>
      <c r="G487">
        <f>IF(COUNTIFS('United Data'!$A$3:$A$4341,G$1,'United Data'!$C$3:$C$4341,$A487)&gt;0,1,0)</f>
        <v>0</v>
      </c>
      <c r="H487">
        <f>IF(COUNTIFS('United Data'!$A$3:$A$4341,H$1,'United Data'!$C$3:$C$4341,$A487)&gt;0,1,0)</f>
        <v>0</v>
      </c>
      <c r="I487">
        <f>IF(COUNTIFS('United Data'!$A$3:$A$4341,I$1,'United Data'!$C$3:$C$4341,$A487)&gt;0,1,0)</f>
        <v>0</v>
      </c>
      <c r="J487">
        <f>IF(COUNTIFS('United Data'!$A$3:$A$4341,J$1,'United Data'!$C$3:$C$4341,$A487)&gt;0,1,0)</f>
        <v>1</v>
      </c>
      <c r="K487">
        <f>IF(COUNTIFS('United Data'!$A$3:$A$4341,K$1,'United Data'!$C$3:$C$4341,$A487)&gt;0,1,0)</f>
        <v>0</v>
      </c>
      <c r="L487">
        <f>IF(COUNTIFS('United Data'!$A$3:$A$4341,L$1,'United Data'!$C$3:$C$4341,$A487)&gt;0,1,0)</f>
        <v>1</v>
      </c>
      <c r="M487">
        <f>IF(COUNTIFS('United Data'!$A$3:$A$4341,M$1,'United Data'!$C$3:$C$4341,$A487)&gt;0,1,0)</f>
        <v>0</v>
      </c>
      <c r="N487">
        <f>IF(COUNTIFS('United Data'!$A$3:$A$4341,N$1,'United Data'!$C$3:$C$4341,$A487)&gt;0,1,0)</f>
        <v>1</v>
      </c>
      <c r="O487">
        <f>IF(COUNTIFS('United Data'!$A$3:$A$4341,O$1,'United Data'!$C$3:$C$4341,$A487)&gt;0,1,0)</f>
        <v>0</v>
      </c>
      <c r="P487">
        <f>IF(COUNTIFS('United Data'!$A$3:$A$4341,P$1,'United Data'!$C$3:$C$4341,$A487)&gt;0,1,0)</f>
        <v>1</v>
      </c>
      <c r="Q487">
        <f>IF(COUNTIFS('United Data'!$A$3:$A$4341,Q$1,'United Data'!$C$3:$C$4341,$A487)&gt;0,1,0)</f>
        <v>0</v>
      </c>
      <c r="R487">
        <f>IF(COUNTIFS('United Data'!$A$3:$A$4341,R$1,'United Data'!$C$3:$C$4341,$A487)&gt;0,1,0)</f>
        <v>0</v>
      </c>
      <c r="S487">
        <f t="shared" si="14"/>
        <v>5</v>
      </c>
      <c r="T487">
        <f t="shared" si="15"/>
        <v>5</v>
      </c>
    </row>
    <row r="488" spans="1:20" x14ac:dyDescent="0.2">
      <c r="A488" t="s">
        <v>536</v>
      </c>
      <c r="B488">
        <f>IF(COUNTIFS('United Data'!$A$3:$A$4341,B$1,'United Data'!$C$3:$C$4341,$A488)&gt;0,1,0)</f>
        <v>0</v>
      </c>
      <c r="C488">
        <f>IF(COUNTIFS('United Data'!$A$3:$A$4341,C$1,'United Data'!$C$3:$C$4341,$A488)&gt;0,1,0)</f>
        <v>0</v>
      </c>
      <c r="D488">
        <f>IF(COUNTIFS('United Data'!$A$3:$A$4341,D$1,'United Data'!$C$3:$C$4341,$A488)&gt;0,1,0)</f>
        <v>0</v>
      </c>
      <c r="E488">
        <f>IF(COUNTIFS('United Data'!$A$3:$A$4341,E$1,'United Data'!$C$3:$C$4341,$A488)&gt;0,1,0)</f>
        <v>0</v>
      </c>
      <c r="F488">
        <f>IF(COUNTIFS('United Data'!$A$3:$A$4341,F$1,'United Data'!$C$3:$C$4341,$A488)&gt;0,1,0)</f>
        <v>0</v>
      </c>
      <c r="G488">
        <f>IF(COUNTIFS('United Data'!$A$3:$A$4341,G$1,'United Data'!$C$3:$C$4341,$A488)&gt;0,1,0)</f>
        <v>0</v>
      </c>
      <c r="H488">
        <f>IF(COUNTIFS('United Data'!$A$3:$A$4341,H$1,'United Data'!$C$3:$C$4341,$A488)&gt;0,1,0)</f>
        <v>0</v>
      </c>
      <c r="I488">
        <f>IF(COUNTIFS('United Data'!$A$3:$A$4341,I$1,'United Data'!$C$3:$C$4341,$A488)&gt;0,1,0)</f>
        <v>0</v>
      </c>
      <c r="J488">
        <f>IF(COUNTIFS('United Data'!$A$3:$A$4341,J$1,'United Data'!$C$3:$C$4341,$A488)&gt;0,1,0)</f>
        <v>0</v>
      </c>
      <c r="K488">
        <f>IF(COUNTIFS('United Data'!$A$3:$A$4341,K$1,'United Data'!$C$3:$C$4341,$A488)&gt;0,1,0)</f>
        <v>1</v>
      </c>
      <c r="L488">
        <f>IF(COUNTIFS('United Data'!$A$3:$A$4341,L$1,'United Data'!$C$3:$C$4341,$A488)&gt;0,1,0)</f>
        <v>0</v>
      </c>
      <c r="M488">
        <f>IF(COUNTIFS('United Data'!$A$3:$A$4341,M$1,'United Data'!$C$3:$C$4341,$A488)&gt;0,1,0)</f>
        <v>0</v>
      </c>
      <c r="N488">
        <f>IF(COUNTIFS('United Data'!$A$3:$A$4341,N$1,'United Data'!$C$3:$C$4341,$A488)&gt;0,1,0)</f>
        <v>0</v>
      </c>
      <c r="O488">
        <f>IF(COUNTIFS('United Data'!$A$3:$A$4341,O$1,'United Data'!$C$3:$C$4341,$A488)&gt;0,1,0)</f>
        <v>0</v>
      </c>
      <c r="P488">
        <f>IF(COUNTIFS('United Data'!$A$3:$A$4341,P$1,'United Data'!$C$3:$C$4341,$A488)&gt;0,1,0)</f>
        <v>0</v>
      </c>
      <c r="Q488">
        <f>IF(COUNTIFS('United Data'!$A$3:$A$4341,Q$1,'United Data'!$C$3:$C$4341,$A488)&gt;0,1,0)</f>
        <v>0</v>
      </c>
      <c r="R488">
        <f>IF(COUNTIFS('United Data'!$A$3:$A$4341,R$1,'United Data'!$C$3:$C$4341,$A488)&gt;0,1,0)</f>
        <v>0</v>
      </c>
      <c r="S488">
        <f t="shared" si="14"/>
        <v>1</v>
      </c>
      <c r="T488">
        <f t="shared" si="15"/>
        <v>1</v>
      </c>
    </row>
    <row r="489" spans="1:20" x14ac:dyDescent="0.2">
      <c r="A489" t="s">
        <v>537</v>
      </c>
      <c r="B489">
        <f>IF(COUNTIFS('United Data'!$A$3:$A$4341,B$1,'United Data'!$C$3:$C$4341,$A489)&gt;0,1,0)</f>
        <v>0</v>
      </c>
      <c r="C489">
        <f>IF(COUNTIFS('United Data'!$A$3:$A$4341,C$1,'United Data'!$C$3:$C$4341,$A489)&gt;0,1,0)</f>
        <v>0</v>
      </c>
      <c r="D489">
        <f>IF(COUNTIFS('United Data'!$A$3:$A$4341,D$1,'United Data'!$C$3:$C$4341,$A489)&gt;0,1,0)</f>
        <v>0</v>
      </c>
      <c r="E489">
        <f>IF(COUNTIFS('United Data'!$A$3:$A$4341,E$1,'United Data'!$C$3:$C$4341,$A489)&gt;0,1,0)</f>
        <v>0</v>
      </c>
      <c r="F489">
        <f>IF(COUNTIFS('United Data'!$A$3:$A$4341,F$1,'United Data'!$C$3:$C$4341,$A489)&gt;0,1,0)</f>
        <v>0</v>
      </c>
      <c r="G489">
        <f>IF(COUNTIFS('United Data'!$A$3:$A$4341,G$1,'United Data'!$C$3:$C$4341,$A489)&gt;0,1,0)</f>
        <v>0</v>
      </c>
      <c r="H489">
        <f>IF(COUNTIFS('United Data'!$A$3:$A$4341,H$1,'United Data'!$C$3:$C$4341,$A489)&gt;0,1,0)</f>
        <v>0</v>
      </c>
      <c r="I489">
        <f>IF(COUNTIFS('United Data'!$A$3:$A$4341,I$1,'United Data'!$C$3:$C$4341,$A489)&gt;0,1,0)</f>
        <v>0</v>
      </c>
      <c r="J489">
        <f>IF(COUNTIFS('United Data'!$A$3:$A$4341,J$1,'United Data'!$C$3:$C$4341,$A489)&gt;0,1,0)</f>
        <v>0</v>
      </c>
      <c r="K489">
        <f>IF(COUNTIFS('United Data'!$A$3:$A$4341,K$1,'United Data'!$C$3:$C$4341,$A489)&gt;0,1,0)</f>
        <v>1</v>
      </c>
      <c r="L489">
        <f>IF(COUNTIFS('United Data'!$A$3:$A$4341,L$1,'United Data'!$C$3:$C$4341,$A489)&gt;0,1,0)</f>
        <v>0</v>
      </c>
      <c r="M489">
        <f>IF(COUNTIFS('United Data'!$A$3:$A$4341,M$1,'United Data'!$C$3:$C$4341,$A489)&gt;0,1,0)</f>
        <v>0</v>
      </c>
      <c r="N489">
        <f>IF(COUNTIFS('United Data'!$A$3:$A$4341,N$1,'United Data'!$C$3:$C$4341,$A489)&gt;0,1,0)</f>
        <v>0</v>
      </c>
      <c r="O489">
        <f>IF(COUNTIFS('United Data'!$A$3:$A$4341,O$1,'United Data'!$C$3:$C$4341,$A489)&gt;0,1,0)</f>
        <v>0</v>
      </c>
      <c r="P489">
        <f>IF(COUNTIFS('United Data'!$A$3:$A$4341,P$1,'United Data'!$C$3:$C$4341,$A489)&gt;0,1,0)</f>
        <v>0</v>
      </c>
      <c r="Q489">
        <f>IF(COUNTIFS('United Data'!$A$3:$A$4341,Q$1,'United Data'!$C$3:$C$4341,$A489)&gt;0,1,0)</f>
        <v>0</v>
      </c>
      <c r="R489">
        <f>IF(COUNTIFS('United Data'!$A$3:$A$4341,R$1,'United Data'!$C$3:$C$4341,$A489)&gt;0,1,0)</f>
        <v>0</v>
      </c>
      <c r="S489">
        <f t="shared" si="14"/>
        <v>1</v>
      </c>
      <c r="T489">
        <f t="shared" si="15"/>
        <v>1</v>
      </c>
    </row>
    <row r="490" spans="1:20" x14ac:dyDescent="0.2">
      <c r="A490" t="s">
        <v>538</v>
      </c>
      <c r="B490">
        <f>IF(COUNTIFS('United Data'!$A$3:$A$4341,B$1,'United Data'!$C$3:$C$4341,$A490)&gt;0,1,0)</f>
        <v>0</v>
      </c>
      <c r="C490">
        <f>IF(COUNTIFS('United Data'!$A$3:$A$4341,C$1,'United Data'!$C$3:$C$4341,$A490)&gt;0,1,0)</f>
        <v>0</v>
      </c>
      <c r="D490">
        <f>IF(COUNTIFS('United Data'!$A$3:$A$4341,D$1,'United Data'!$C$3:$C$4341,$A490)&gt;0,1,0)</f>
        <v>0</v>
      </c>
      <c r="E490">
        <f>IF(COUNTIFS('United Data'!$A$3:$A$4341,E$1,'United Data'!$C$3:$C$4341,$A490)&gt;0,1,0)</f>
        <v>0</v>
      </c>
      <c r="F490">
        <f>IF(COUNTIFS('United Data'!$A$3:$A$4341,F$1,'United Data'!$C$3:$C$4341,$A490)&gt;0,1,0)</f>
        <v>0</v>
      </c>
      <c r="G490">
        <f>IF(COUNTIFS('United Data'!$A$3:$A$4341,G$1,'United Data'!$C$3:$C$4341,$A490)&gt;0,1,0)</f>
        <v>0</v>
      </c>
      <c r="H490">
        <f>IF(COUNTIFS('United Data'!$A$3:$A$4341,H$1,'United Data'!$C$3:$C$4341,$A490)&gt;0,1,0)</f>
        <v>0</v>
      </c>
      <c r="I490">
        <f>IF(COUNTIFS('United Data'!$A$3:$A$4341,I$1,'United Data'!$C$3:$C$4341,$A490)&gt;0,1,0)</f>
        <v>0</v>
      </c>
      <c r="J490">
        <f>IF(COUNTIFS('United Data'!$A$3:$A$4341,J$1,'United Data'!$C$3:$C$4341,$A490)&gt;0,1,0)</f>
        <v>0</v>
      </c>
      <c r="K490">
        <f>IF(COUNTIFS('United Data'!$A$3:$A$4341,K$1,'United Data'!$C$3:$C$4341,$A490)&gt;0,1,0)</f>
        <v>1</v>
      </c>
      <c r="L490">
        <f>IF(COUNTIFS('United Data'!$A$3:$A$4341,L$1,'United Data'!$C$3:$C$4341,$A490)&gt;0,1,0)</f>
        <v>0</v>
      </c>
      <c r="M490">
        <f>IF(COUNTIFS('United Data'!$A$3:$A$4341,M$1,'United Data'!$C$3:$C$4341,$A490)&gt;0,1,0)</f>
        <v>0</v>
      </c>
      <c r="N490">
        <f>IF(COUNTIFS('United Data'!$A$3:$A$4341,N$1,'United Data'!$C$3:$C$4341,$A490)&gt;0,1,0)</f>
        <v>0</v>
      </c>
      <c r="O490">
        <f>IF(COUNTIFS('United Data'!$A$3:$A$4341,O$1,'United Data'!$C$3:$C$4341,$A490)&gt;0,1,0)</f>
        <v>0</v>
      </c>
      <c r="P490">
        <f>IF(COUNTIFS('United Data'!$A$3:$A$4341,P$1,'United Data'!$C$3:$C$4341,$A490)&gt;0,1,0)</f>
        <v>0</v>
      </c>
      <c r="Q490">
        <f>IF(COUNTIFS('United Data'!$A$3:$A$4341,Q$1,'United Data'!$C$3:$C$4341,$A490)&gt;0,1,0)</f>
        <v>0</v>
      </c>
      <c r="R490">
        <f>IF(COUNTIFS('United Data'!$A$3:$A$4341,R$1,'United Data'!$C$3:$C$4341,$A490)&gt;0,1,0)</f>
        <v>0</v>
      </c>
      <c r="S490">
        <f t="shared" si="14"/>
        <v>1</v>
      </c>
      <c r="T490">
        <f t="shared" si="15"/>
        <v>1</v>
      </c>
    </row>
    <row r="491" spans="1:20" x14ac:dyDescent="0.2">
      <c r="A491" t="s">
        <v>539</v>
      </c>
      <c r="B491">
        <f>IF(COUNTIFS('United Data'!$A$3:$A$4341,B$1,'United Data'!$C$3:$C$4341,$A491)&gt;0,1,0)</f>
        <v>0</v>
      </c>
      <c r="C491">
        <f>IF(COUNTIFS('United Data'!$A$3:$A$4341,C$1,'United Data'!$C$3:$C$4341,$A491)&gt;0,1,0)</f>
        <v>0</v>
      </c>
      <c r="D491">
        <f>IF(COUNTIFS('United Data'!$A$3:$A$4341,D$1,'United Data'!$C$3:$C$4341,$A491)&gt;0,1,0)</f>
        <v>0</v>
      </c>
      <c r="E491">
        <f>IF(COUNTIFS('United Data'!$A$3:$A$4341,E$1,'United Data'!$C$3:$C$4341,$A491)&gt;0,1,0)</f>
        <v>0</v>
      </c>
      <c r="F491">
        <f>IF(COUNTIFS('United Data'!$A$3:$A$4341,F$1,'United Data'!$C$3:$C$4341,$A491)&gt;0,1,0)</f>
        <v>0</v>
      </c>
      <c r="G491">
        <f>IF(COUNTIFS('United Data'!$A$3:$A$4341,G$1,'United Data'!$C$3:$C$4341,$A491)&gt;0,1,0)</f>
        <v>0</v>
      </c>
      <c r="H491">
        <f>IF(COUNTIFS('United Data'!$A$3:$A$4341,H$1,'United Data'!$C$3:$C$4341,$A491)&gt;0,1,0)</f>
        <v>0</v>
      </c>
      <c r="I491">
        <f>IF(COUNTIFS('United Data'!$A$3:$A$4341,I$1,'United Data'!$C$3:$C$4341,$A491)&gt;0,1,0)</f>
        <v>0</v>
      </c>
      <c r="J491">
        <f>IF(COUNTIFS('United Data'!$A$3:$A$4341,J$1,'United Data'!$C$3:$C$4341,$A491)&gt;0,1,0)</f>
        <v>0</v>
      </c>
      <c r="K491">
        <f>IF(COUNTIFS('United Data'!$A$3:$A$4341,K$1,'United Data'!$C$3:$C$4341,$A491)&gt;0,1,0)</f>
        <v>1</v>
      </c>
      <c r="L491">
        <f>IF(COUNTIFS('United Data'!$A$3:$A$4341,L$1,'United Data'!$C$3:$C$4341,$A491)&gt;0,1,0)</f>
        <v>0</v>
      </c>
      <c r="M491">
        <f>IF(COUNTIFS('United Data'!$A$3:$A$4341,M$1,'United Data'!$C$3:$C$4341,$A491)&gt;0,1,0)</f>
        <v>0</v>
      </c>
      <c r="N491">
        <f>IF(COUNTIFS('United Data'!$A$3:$A$4341,N$1,'United Data'!$C$3:$C$4341,$A491)&gt;0,1,0)</f>
        <v>0</v>
      </c>
      <c r="O491">
        <f>IF(COUNTIFS('United Data'!$A$3:$A$4341,O$1,'United Data'!$C$3:$C$4341,$A491)&gt;0,1,0)</f>
        <v>0</v>
      </c>
      <c r="P491">
        <f>IF(COUNTIFS('United Data'!$A$3:$A$4341,P$1,'United Data'!$C$3:$C$4341,$A491)&gt;0,1,0)</f>
        <v>0</v>
      </c>
      <c r="Q491">
        <f>IF(COUNTIFS('United Data'!$A$3:$A$4341,Q$1,'United Data'!$C$3:$C$4341,$A491)&gt;0,1,0)</f>
        <v>0</v>
      </c>
      <c r="R491">
        <f>IF(COUNTIFS('United Data'!$A$3:$A$4341,R$1,'United Data'!$C$3:$C$4341,$A491)&gt;0,1,0)</f>
        <v>0</v>
      </c>
      <c r="S491">
        <f t="shared" si="14"/>
        <v>1</v>
      </c>
      <c r="T491">
        <f t="shared" si="15"/>
        <v>1</v>
      </c>
    </row>
    <row r="492" spans="1:20" x14ac:dyDescent="0.2">
      <c r="A492" t="s">
        <v>540</v>
      </c>
      <c r="B492">
        <f>IF(COUNTIFS('United Data'!$A$3:$A$4341,B$1,'United Data'!$C$3:$C$4341,$A492)&gt;0,1,0)</f>
        <v>0</v>
      </c>
      <c r="C492">
        <f>IF(COUNTIFS('United Data'!$A$3:$A$4341,C$1,'United Data'!$C$3:$C$4341,$A492)&gt;0,1,0)</f>
        <v>0</v>
      </c>
      <c r="D492">
        <f>IF(COUNTIFS('United Data'!$A$3:$A$4341,D$1,'United Data'!$C$3:$C$4341,$A492)&gt;0,1,0)</f>
        <v>0</v>
      </c>
      <c r="E492">
        <f>IF(COUNTIFS('United Data'!$A$3:$A$4341,E$1,'United Data'!$C$3:$C$4341,$A492)&gt;0,1,0)</f>
        <v>0</v>
      </c>
      <c r="F492">
        <f>IF(COUNTIFS('United Data'!$A$3:$A$4341,F$1,'United Data'!$C$3:$C$4341,$A492)&gt;0,1,0)</f>
        <v>0</v>
      </c>
      <c r="G492">
        <f>IF(COUNTIFS('United Data'!$A$3:$A$4341,G$1,'United Data'!$C$3:$C$4341,$A492)&gt;0,1,0)</f>
        <v>0</v>
      </c>
      <c r="H492">
        <f>IF(COUNTIFS('United Data'!$A$3:$A$4341,H$1,'United Data'!$C$3:$C$4341,$A492)&gt;0,1,0)</f>
        <v>0</v>
      </c>
      <c r="I492">
        <f>IF(COUNTIFS('United Data'!$A$3:$A$4341,I$1,'United Data'!$C$3:$C$4341,$A492)&gt;0,1,0)</f>
        <v>0</v>
      </c>
      <c r="J492">
        <f>IF(COUNTIFS('United Data'!$A$3:$A$4341,J$1,'United Data'!$C$3:$C$4341,$A492)&gt;0,1,0)</f>
        <v>0</v>
      </c>
      <c r="K492">
        <f>IF(COUNTIFS('United Data'!$A$3:$A$4341,K$1,'United Data'!$C$3:$C$4341,$A492)&gt;0,1,0)</f>
        <v>1</v>
      </c>
      <c r="L492">
        <f>IF(COUNTIFS('United Data'!$A$3:$A$4341,L$1,'United Data'!$C$3:$C$4341,$A492)&gt;0,1,0)</f>
        <v>0</v>
      </c>
      <c r="M492">
        <f>IF(COUNTIFS('United Data'!$A$3:$A$4341,M$1,'United Data'!$C$3:$C$4341,$A492)&gt;0,1,0)</f>
        <v>0</v>
      </c>
      <c r="N492">
        <f>IF(COUNTIFS('United Data'!$A$3:$A$4341,N$1,'United Data'!$C$3:$C$4341,$A492)&gt;0,1,0)</f>
        <v>0</v>
      </c>
      <c r="O492">
        <f>IF(COUNTIFS('United Data'!$A$3:$A$4341,O$1,'United Data'!$C$3:$C$4341,$A492)&gt;0,1,0)</f>
        <v>0</v>
      </c>
      <c r="P492">
        <f>IF(COUNTIFS('United Data'!$A$3:$A$4341,P$1,'United Data'!$C$3:$C$4341,$A492)&gt;0,1,0)</f>
        <v>0</v>
      </c>
      <c r="Q492">
        <f>IF(COUNTIFS('United Data'!$A$3:$A$4341,Q$1,'United Data'!$C$3:$C$4341,$A492)&gt;0,1,0)</f>
        <v>0</v>
      </c>
      <c r="R492">
        <f>IF(COUNTIFS('United Data'!$A$3:$A$4341,R$1,'United Data'!$C$3:$C$4341,$A492)&gt;0,1,0)</f>
        <v>0</v>
      </c>
      <c r="S492">
        <f t="shared" si="14"/>
        <v>1</v>
      </c>
      <c r="T492">
        <f t="shared" si="15"/>
        <v>1</v>
      </c>
    </row>
    <row r="493" spans="1:20" x14ac:dyDescent="0.2">
      <c r="A493" t="s">
        <v>541</v>
      </c>
      <c r="B493">
        <f>IF(COUNTIFS('United Data'!$A$3:$A$4341,B$1,'United Data'!$C$3:$C$4341,$A493)&gt;0,1,0)</f>
        <v>0</v>
      </c>
      <c r="C493">
        <f>IF(COUNTIFS('United Data'!$A$3:$A$4341,C$1,'United Data'!$C$3:$C$4341,$A493)&gt;0,1,0)</f>
        <v>0</v>
      </c>
      <c r="D493">
        <f>IF(COUNTIFS('United Data'!$A$3:$A$4341,D$1,'United Data'!$C$3:$C$4341,$A493)&gt;0,1,0)</f>
        <v>0</v>
      </c>
      <c r="E493">
        <f>IF(COUNTIFS('United Data'!$A$3:$A$4341,E$1,'United Data'!$C$3:$C$4341,$A493)&gt;0,1,0)</f>
        <v>0</v>
      </c>
      <c r="F493">
        <f>IF(COUNTIFS('United Data'!$A$3:$A$4341,F$1,'United Data'!$C$3:$C$4341,$A493)&gt;0,1,0)</f>
        <v>0</v>
      </c>
      <c r="G493">
        <f>IF(COUNTIFS('United Data'!$A$3:$A$4341,G$1,'United Data'!$C$3:$C$4341,$A493)&gt;0,1,0)</f>
        <v>0</v>
      </c>
      <c r="H493">
        <f>IF(COUNTIFS('United Data'!$A$3:$A$4341,H$1,'United Data'!$C$3:$C$4341,$A493)&gt;0,1,0)</f>
        <v>0</v>
      </c>
      <c r="I493">
        <f>IF(COUNTIFS('United Data'!$A$3:$A$4341,I$1,'United Data'!$C$3:$C$4341,$A493)&gt;0,1,0)</f>
        <v>0</v>
      </c>
      <c r="J493">
        <f>IF(COUNTIFS('United Data'!$A$3:$A$4341,J$1,'United Data'!$C$3:$C$4341,$A493)&gt;0,1,0)</f>
        <v>0</v>
      </c>
      <c r="K493">
        <f>IF(COUNTIFS('United Data'!$A$3:$A$4341,K$1,'United Data'!$C$3:$C$4341,$A493)&gt;0,1,0)</f>
        <v>1</v>
      </c>
      <c r="L493">
        <f>IF(COUNTIFS('United Data'!$A$3:$A$4341,L$1,'United Data'!$C$3:$C$4341,$A493)&gt;0,1,0)</f>
        <v>0</v>
      </c>
      <c r="M493">
        <f>IF(COUNTIFS('United Data'!$A$3:$A$4341,M$1,'United Data'!$C$3:$C$4341,$A493)&gt;0,1,0)</f>
        <v>0</v>
      </c>
      <c r="N493">
        <f>IF(COUNTIFS('United Data'!$A$3:$A$4341,N$1,'United Data'!$C$3:$C$4341,$A493)&gt;0,1,0)</f>
        <v>0</v>
      </c>
      <c r="O493">
        <f>IF(COUNTIFS('United Data'!$A$3:$A$4341,O$1,'United Data'!$C$3:$C$4341,$A493)&gt;0,1,0)</f>
        <v>0</v>
      </c>
      <c r="P493">
        <f>IF(COUNTIFS('United Data'!$A$3:$A$4341,P$1,'United Data'!$C$3:$C$4341,$A493)&gt;0,1,0)</f>
        <v>0</v>
      </c>
      <c r="Q493">
        <f>IF(COUNTIFS('United Data'!$A$3:$A$4341,Q$1,'United Data'!$C$3:$C$4341,$A493)&gt;0,1,0)</f>
        <v>0</v>
      </c>
      <c r="R493">
        <f>IF(COUNTIFS('United Data'!$A$3:$A$4341,R$1,'United Data'!$C$3:$C$4341,$A493)&gt;0,1,0)</f>
        <v>0</v>
      </c>
      <c r="S493">
        <f t="shared" si="14"/>
        <v>1</v>
      </c>
      <c r="T493">
        <f t="shared" si="15"/>
        <v>1</v>
      </c>
    </row>
    <row r="494" spans="1:20" x14ac:dyDescent="0.2">
      <c r="A494" t="s">
        <v>542</v>
      </c>
      <c r="B494">
        <f>IF(COUNTIFS('United Data'!$A$3:$A$4341,B$1,'United Data'!$C$3:$C$4341,$A494)&gt;0,1,0)</f>
        <v>0</v>
      </c>
      <c r="C494">
        <f>IF(COUNTIFS('United Data'!$A$3:$A$4341,C$1,'United Data'!$C$3:$C$4341,$A494)&gt;0,1,0)</f>
        <v>0</v>
      </c>
      <c r="D494">
        <f>IF(COUNTIFS('United Data'!$A$3:$A$4341,D$1,'United Data'!$C$3:$C$4341,$A494)&gt;0,1,0)</f>
        <v>0</v>
      </c>
      <c r="E494">
        <f>IF(COUNTIFS('United Data'!$A$3:$A$4341,E$1,'United Data'!$C$3:$C$4341,$A494)&gt;0,1,0)</f>
        <v>0</v>
      </c>
      <c r="F494">
        <f>IF(COUNTIFS('United Data'!$A$3:$A$4341,F$1,'United Data'!$C$3:$C$4341,$A494)&gt;0,1,0)</f>
        <v>0</v>
      </c>
      <c r="G494">
        <f>IF(COUNTIFS('United Data'!$A$3:$A$4341,G$1,'United Data'!$C$3:$C$4341,$A494)&gt;0,1,0)</f>
        <v>0</v>
      </c>
      <c r="H494">
        <f>IF(COUNTIFS('United Data'!$A$3:$A$4341,H$1,'United Data'!$C$3:$C$4341,$A494)&gt;0,1,0)</f>
        <v>0</v>
      </c>
      <c r="I494">
        <f>IF(COUNTIFS('United Data'!$A$3:$A$4341,I$1,'United Data'!$C$3:$C$4341,$A494)&gt;0,1,0)</f>
        <v>0</v>
      </c>
      <c r="J494">
        <f>IF(COUNTIFS('United Data'!$A$3:$A$4341,J$1,'United Data'!$C$3:$C$4341,$A494)&gt;0,1,0)</f>
        <v>0</v>
      </c>
      <c r="K494">
        <f>IF(COUNTIFS('United Data'!$A$3:$A$4341,K$1,'United Data'!$C$3:$C$4341,$A494)&gt;0,1,0)</f>
        <v>0</v>
      </c>
      <c r="L494">
        <f>IF(COUNTIFS('United Data'!$A$3:$A$4341,L$1,'United Data'!$C$3:$C$4341,$A494)&gt;0,1,0)</f>
        <v>1</v>
      </c>
      <c r="M494">
        <f>IF(COUNTIFS('United Data'!$A$3:$A$4341,M$1,'United Data'!$C$3:$C$4341,$A494)&gt;0,1,0)</f>
        <v>0</v>
      </c>
      <c r="N494">
        <f>IF(COUNTIFS('United Data'!$A$3:$A$4341,N$1,'United Data'!$C$3:$C$4341,$A494)&gt;0,1,0)</f>
        <v>0</v>
      </c>
      <c r="O494">
        <f>IF(COUNTIFS('United Data'!$A$3:$A$4341,O$1,'United Data'!$C$3:$C$4341,$A494)&gt;0,1,0)</f>
        <v>0</v>
      </c>
      <c r="P494">
        <f>IF(COUNTIFS('United Data'!$A$3:$A$4341,P$1,'United Data'!$C$3:$C$4341,$A494)&gt;0,1,0)</f>
        <v>0</v>
      </c>
      <c r="Q494">
        <f>IF(COUNTIFS('United Data'!$A$3:$A$4341,Q$1,'United Data'!$C$3:$C$4341,$A494)&gt;0,1,0)</f>
        <v>0</v>
      </c>
      <c r="R494">
        <f>IF(COUNTIFS('United Data'!$A$3:$A$4341,R$1,'United Data'!$C$3:$C$4341,$A494)&gt;0,1,0)</f>
        <v>0</v>
      </c>
      <c r="S494">
        <f t="shared" si="14"/>
        <v>1</v>
      </c>
      <c r="T494">
        <f t="shared" si="15"/>
        <v>1</v>
      </c>
    </row>
    <row r="495" spans="1:20" x14ac:dyDescent="0.2">
      <c r="A495" t="s">
        <v>543</v>
      </c>
      <c r="B495">
        <f>IF(COUNTIFS('United Data'!$A$3:$A$4341,B$1,'United Data'!$C$3:$C$4341,$A495)&gt;0,1,0)</f>
        <v>0</v>
      </c>
      <c r="C495">
        <f>IF(COUNTIFS('United Data'!$A$3:$A$4341,C$1,'United Data'!$C$3:$C$4341,$A495)&gt;0,1,0)</f>
        <v>0</v>
      </c>
      <c r="D495">
        <f>IF(COUNTIFS('United Data'!$A$3:$A$4341,D$1,'United Data'!$C$3:$C$4341,$A495)&gt;0,1,0)</f>
        <v>0</v>
      </c>
      <c r="E495">
        <f>IF(COUNTIFS('United Data'!$A$3:$A$4341,E$1,'United Data'!$C$3:$C$4341,$A495)&gt;0,1,0)</f>
        <v>0</v>
      </c>
      <c r="F495">
        <f>IF(COUNTIFS('United Data'!$A$3:$A$4341,F$1,'United Data'!$C$3:$C$4341,$A495)&gt;0,1,0)</f>
        <v>0</v>
      </c>
      <c r="G495">
        <f>IF(COUNTIFS('United Data'!$A$3:$A$4341,G$1,'United Data'!$C$3:$C$4341,$A495)&gt;0,1,0)</f>
        <v>0</v>
      </c>
      <c r="H495">
        <f>IF(COUNTIFS('United Data'!$A$3:$A$4341,H$1,'United Data'!$C$3:$C$4341,$A495)&gt;0,1,0)</f>
        <v>0</v>
      </c>
      <c r="I495">
        <f>IF(COUNTIFS('United Data'!$A$3:$A$4341,I$1,'United Data'!$C$3:$C$4341,$A495)&gt;0,1,0)</f>
        <v>0</v>
      </c>
      <c r="J495">
        <f>IF(COUNTIFS('United Data'!$A$3:$A$4341,J$1,'United Data'!$C$3:$C$4341,$A495)&gt;0,1,0)</f>
        <v>0</v>
      </c>
      <c r="K495">
        <f>IF(COUNTIFS('United Data'!$A$3:$A$4341,K$1,'United Data'!$C$3:$C$4341,$A495)&gt;0,1,0)</f>
        <v>0</v>
      </c>
      <c r="L495">
        <f>IF(COUNTIFS('United Data'!$A$3:$A$4341,L$1,'United Data'!$C$3:$C$4341,$A495)&gt;0,1,0)</f>
        <v>1</v>
      </c>
      <c r="M495">
        <f>IF(COUNTIFS('United Data'!$A$3:$A$4341,M$1,'United Data'!$C$3:$C$4341,$A495)&gt;0,1,0)</f>
        <v>0</v>
      </c>
      <c r="N495">
        <f>IF(COUNTIFS('United Data'!$A$3:$A$4341,N$1,'United Data'!$C$3:$C$4341,$A495)&gt;0,1,0)</f>
        <v>0</v>
      </c>
      <c r="O495">
        <f>IF(COUNTIFS('United Data'!$A$3:$A$4341,O$1,'United Data'!$C$3:$C$4341,$A495)&gt;0,1,0)</f>
        <v>1</v>
      </c>
      <c r="P495">
        <f>IF(COUNTIFS('United Data'!$A$3:$A$4341,P$1,'United Data'!$C$3:$C$4341,$A495)&gt;0,1,0)</f>
        <v>1</v>
      </c>
      <c r="Q495">
        <f>IF(COUNTIFS('United Data'!$A$3:$A$4341,Q$1,'United Data'!$C$3:$C$4341,$A495)&gt;0,1,0)</f>
        <v>0</v>
      </c>
      <c r="R495">
        <f>IF(COUNTIFS('United Data'!$A$3:$A$4341,R$1,'United Data'!$C$3:$C$4341,$A495)&gt;0,1,0)</f>
        <v>0</v>
      </c>
      <c r="S495">
        <f t="shared" si="14"/>
        <v>3</v>
      </c>
      <c r="T495">
        <f t="shared" si="15"/>
        <v>2</v>
      </c>
    </row>
    <row r="496" spans="1:20" x14ac:dyDescent="0.2">
      <c r="A496" t="s">
        <v>544</v>
      </c>
      <c r="B496">
        <f>IF(COUNTIFS('United Data'!$A$3:$A$4341,B$1,'United Data'!$C$3:$C$4341,$A496)&gt;0,1,0)</f>
        <v>0</v>
      </c>
      <c r="C496">
        <f>IF(COUNTIFS('United Data'!$A$3:$A$4341,C$1,'United Data'!$C$3:$C$4341,$A496)&gt;0,1,0)</f>
        <v>0</v>
      </c>
      <c r="D496">
        <f>IF(COUNTIFS('United Data'!$A$3:$A$4341,D$1,'United Data'!$C$3:$C$4341,$A496)&gt;0,1,0)</f>
        <v>0</v>
      </c>
      <c r="E496">
        <f>IF(COUNTIFS('United Data'!$A$3:$A$4341,E$1,'United Data'!$C$3:$C$4341,$A496)&gt;0,1,0)</f>
        <v>0</v>
      </c>
      <c r="F496">
        <f>IF(COUNTIFS('United Data'!$A$3:$A$4341,F$1,'United Data'!$C$3:$C$4341,$A496)&gt;0,1,0)</f>
        <v>0</v>
      </c>
      <c r="G496">
        <f>IF(COUNTIFS('United Data'!$A$3:$A$4341,G$1,'United Data'!$C$3:$C$4341,$A496)&gt;0,1,0)</f>
        <v>0</v>
      </c>
      <c r="H496">
        <f>IF(COUNTIFS('United Data'!$A$3:$A$4341,H$1,'United Data'!$C$3:$C$4341,$A496)&gt;0,1,0)</f>
        <v>0</v>
      </c>
      <c r="I496">
        <f>IF(COUNTIFS('United Data'!$A$3:$A$4341,I$1,'United Data'!$C$3:$C$4341,$A496)&gt;0,1,0)</f>
        <v>0</v>
      </c>
      <c r="J496">
        <f>IF(COUNTIFS('United Data'!$A$3:$A$4341,J$1,'United Data'!$C$3:$C$4341,$A496)&gt;0,1,0)</f>
        <v>0</v>
      </c>
      <c r="K496">
        <f>IF(COUNTIFS('United Data'!$A$3:$A$4341,K$1,'United Data'!$C$3:$C$4341,$A496)&gt;0,1,0)</f>
        <v>0</v>
      </c>
      <c r="L496">
        <f>IF(COUNTIFS('United Data'!$A$3:$A$4341,L$1,'United Data'!$C$3:$C$4341,$A496)&gt;0,1,0)</f>
        <v>1</v>
      </c>
      <c r="M496">
        <f>IF(COUNTIFS('United Data'!$A$3:$A$4341,M$1,'United Data'!$C$3:$C$4341,$A496)&gt;0,1,0)</f>
        <v>0</v>
      </c>
      <c r="N496">
        <f>IF(COUNTIFS('United Data'!$A$3:$A$4341,N$1,'United Data'!$C$3:$C$4341,$A496)&gt;0,1,0)</f>
        <v>0</v>
      </c>
      <c r="O496">
        <f>IF(COUNTIFS('United Data'!$A$3:$A$4341,O$1,'United Data'!$C$3:$C$4341,$A496)&gt;0,1,0)</f>
        <v>0</v>
      </c>
      <c r="P496">
        <f>IF(COUNTIFS('United Data'!$A$3:$A$4341,P$1,'United Data'!$C$3:$C$4341,$A496)&gt;0,1,0)</f>
        <v>0</v>
      </c>
      <c r="Q496">
        <f>IF(COUNTIFS('United Data'!$A$3:$A$4341,Q$1,'United Data'!$C$3:$C$4341,$A496)&gt;0,1,0)</f>
        <v>0</v>
      </c>
      <c r="R496">
        <f>IF(COUNTIFS('United Data'!$A$3:$A$4341,R$1,'United Data'!$C$3:$C$4341,$A496)&gt;0,1,0)</f>
        <v>0</v>
      </c>
      <c r="S496">
        <f t="shared" si="14"/>
        <v>1</v>
      </c>
      <c r="T496">
        <f t="shared" si="15"/>
        <v>1</v>
      </c>
    </row>
    <row r="497" spans="1:20" x14ac:dyDescent="0.2">
      <c r="A497" t="s">
        <v>545</v>
      </c>
      <c r="B497">
        <f>IF(COUNTIFS('United Data'!$A$3:$A$4341,B$1,'United Data'!$C$3:$C$4341,$A497)&gt;0,1,0)</f>
        <v>0</v>
      </c>
      <c r="C497">
        <f>IF(COUNTIFS('United Data'!$A$3:$A$4341,C$1,'United Data'!$C$3:$C$4341,$A497)&gt;0,1,0)</f>
        <v>0</v>
      </c>
      <c r="D497">
        <f>IF(COUNTIFS('United Data'!$A$3:$A$4341,D$1,'United Data'!$C$3:$C$4341,$A497)&gt;0,1,0)</f>
        <v>0</v>
      </c>
      <c r="E497">
        <f>IF(COUNTIFS('United Data'!$A$3:$A$4341,E$1,'United Data'!$C$3:$C$4341,$A497)&gt;0,1,0)</f>
        <v>0</v>
      </c>
      <c r="F497">
        <f>IF(COUNTIFS('United Data'!$A$3:$A$4341,F$1,'United Data'!$C$3:$C$4341,$A497)&gt;0,1,0)</f>
        <v>0</v>
      </c>
      <c r="G497">
        <f>IF(COUNTIFS('United Data'!$A$3:$A$4341,G$1,'United Data'!$C$3:$C$4341,$A497)&gt;0,1,0)</f>
        <v>0</v>
      </c>
      <c r="H497">
        <f>IF(COUNTIFS('United Data'!$A$3:$A$4341,H$1,'United Data'!$C$3:$C$4341,$A497)&gt;0,1,0)</f>
        <v>0</v>
      </c>
      <c r="I497">
        <f>IF(COUNTIFS('United Data'!$A$3:$A$4341,I$1,'United Data'!$C$3:$C$4341,$A497)&gt;0,1,0)</f>
        <v>0</v>
      </c>
      <c r="J497">
        <f>IF(COUNTIFS('United Data'!$A$3:$A$4341,J$1,'United Data'!$C$3:$C$4341,$A497)&gt;0,1,0)</f>
        <v>0</v>
      </c>
      <c r="K497">
        <f>IF(COUNTIFS('United Data'!$A$3:$A$4341,K$1,'United Data'!$C$3:$C$4341,$A497)&gt;0,1,0)</f>
        <v>0</v>
      </c>
      <c r="L497">
        <f>IF(COUNTIFS('United Data'!$A$3:$A$4341,L$1,'United Data'!$C$3:$C$4341,$A497)&gt;0,1,0)</f>
        <v>0</v>
      </c>
      <c r="M497">
        <f>IF(COUNTIFS('United Data'!$A$3:$A$4341,M$1,'United Data'!$C$3:$C$4341,$A497)&gt;0,1,0)</f>
        <v>1</v>
      </c>
      <c r="N497">
        <f>IF(COUNTIFS('United Data'!$A$3:$A$4341,N$1,'United Data'!$C$3:$C$4341,$A497)&gt;0,1,0)</f>
        <v>0</v>
      </c>
      <c r="O497">
        <f>IF(COUNTIFS('United Data'!$A$3:$A$4341,O$1,'United Data'!$C$3:$C$4341,$A497)&gt;0,1,0)</f>
        <v>0</v>
      </c>
      <c r="P497">
        <f>IF(COUNTIFS('United Data'!$A$3:$A$4341,P$1,'United Data'!$C$3:$C$4341,$A497)&gt;0,1,0)</f>
        <v>0</v>
      </c>
      <c r="Q497">
        <f>IF(COUNTIFS('United Data'!$A$3:$A$4341,Q$1,'United Data'!$C$3:$C$4341,$A497)&gt;0,1,0)</f>
        <v>0</v>
      </c>
      <c r="R497">
        <f>IF(COUNTIFS('United Data'!$A$3:$A$4341,R$1,'United Data'!$C$3:$C$4341,$A497)&gt;0,1,0)</f>
        <v>0</v>
      </c>
      <c r="S497">
        <f t="shared" si="14"/>
        <v>1</v>
      </c>
      <c r="T497">
        <f t="shared" si="15"/>
        <v>1</v>
      </c>
    </row>
    <row r="498" spans="1:20" x14ac:dyDescent="0.2">
      <c r="A498" t="s">
        <v>546</v>
      </c>
      <c r="B498">
        <f>IF(COUNTIFS('United Data'!$A$3:$A$4341,B$1,'United Data'!$C$3:$C$4341,$A498)&gt;0,1,0)</f>
        <v>0</v>
      </c>
      <c r="C498">
        <f>IF(COUNTIFS('United Data'!$A$3:$A$4341,C$1,'United Data'!$C$3:$C$4341,$A498)&gt;0,1,0)</f>
        <v>0</v>
      </c>
      <c r="D498">
        <f>IF(COUNTIFS('United Data'!$A$3:$A$4341,D$1,'United Data'!$C$3:$C$4341,$A498)&gt;0,1,0)</f>
        <v>0</v>
      </c>
      <c r="E498">
        <f>IF(COUNTIFS('United Data'!$A$3:$A$4341,E$1,'United Data'!$C$3:$C$4341,$A498)&gt;0,1,0)</f>
        <v>0</v>
      </c>
      <c r="F498">
        <f>IF(COUNTIFS('United Data'!$A$3:$A$4341,F$1,'United Data'!$C$3:$C$4341,$A498)&gt;0,1,0)</f>
        <v>0</v>
      </c>
      <c r="G498">
        <f>IF(COUNTIFS('United Data'!$A$3:$A$4341,G$1,'United Data'!$C$3:$C$4341,$A498)&gt;0,1,0)</f>
        <v>0</v>
      </c>
      <c r="H498">
        <f>IF(COUNTIFS('United Data'!$A$3:$A$4341,H$1,'United Data'!$C$3:$C$4341,$A498)&gt;0,1,0)</f>
        <v>0</v>
      </c>
      <c r="I498">
        <f>IF(COUNTIFS('United Data'!$A$3:$A$4341,I$1,'United Data'!$C$3:$C$4341,$A498)&gt;0,1,0)</f>
        <v>0</v>
      </c>
      <c r="J498">
        <f>IF(COUNTIFS('United Data'!$A$3:$A$4341,J$1,'United Data'!$C$3:$C$4341,$A498)&gt;0,1,0)</f>
        <v>0</v>
      </c>
      <c r="K498">
        <f>IF(COUNTIFS('United Data'!$A$3:$A$4341,K$1,'United Data'!$C$3:$C$4341,$A498)&gt;0,1,0)</f>
        <v>0</v>
      </c>
      <c r="L498">
        <f>IF(COUNTIFS('United Data'!$A$3:$A$4341,L$1,'United Data'!$C$3:$C$4341,$A498)&gt;0,1,0)</f>
        <v>0</v>
      </c>
      <c r="M498">
        <f>IF(COUNTIFS('United Data'!$A$3:$A$4341,M$1,'United Data'!$C$3:$C$4341,$A498)&gt;0,1,0)</f>
        <v>1</v>
      </c>
      <c r="N498">
        <f>IF(COUNTIFS('United Data'!$A$3:$A$4341,N$1,'United Data'!$C$3:$C$4341,$A498)&gt;0,1,0)</f>
        <v>0</v>
      </c>
      <c r="O498">
        <f>IF(COUNTIFS('United Data'!$A$3:$A$4341,O$1,'United Data'!$C$3:$C$4341,$A498)&gt;0,1,0)</f>
        <v>0</v>
      </c>
      <c r="P498">
        <f>IF(COUNTIFS('United Data'!$A$3:$A$4341,P$1,'United Data'!$C$3:$C$4341,$A498)&gt;0,1,0)</f>
        <v>0</v>
      </c>
      <c r="Q498">
        <f>IF(COUNTIFS('United Data'!$A$3:$A$4341,Q$1,'United Data'!$C$3:$C$4341,$A498)&gt;0,1,0)</f>
        <v>0</v>
      </c>
      <c r="R498">
        <f>IF(COUNTIFS('United Data'!$A$3:$A$4341,R$1,'United Data'!$C$3:$C$4341,$A498)&gt;0,1,0)</f>
        <v>0</v>
      </c>
      <c r="S498">
        <f t="shared" si="14"/>
        <v>1</v>
      </c>
      <c r="T498">
        <f t="shared" si="15"/>
        <v>1</v>
      </c>
    </row>
    <row r="499" spans="1:20" x14ac:dyDescent="0.2">
      <c r="A499" t="s">
        <v>547</v>
      </c>
      <c r="B499">
        <f>IF(COUNTIFS('United Data'!$A$3:$A$4341,B$1,'United Data'!$C$3:$C$4341,$A499)&gt;0,1,0)</f>
        <v>0</v>
      </c>
      <c r="C499">
        <f>IF(COUNTIFS('United Data'!$A$3:$A$4341,C$1,'United Data'!$C$3:$C$4341,$A499)&gt;0,1,0)</f>
        <v>0</v>
      </c>
      <c r="D499">
        <f>IF(COUNTIFS('United Data'!$A$3:$A$4341,D$1,'United Data'!$C$3:$C$4341,$A499)&gt;0,1,0)</f>
        <v>1</v>
      </c>
      <c r="E499">
        <f>IF(COUNTIFS('United Data'!$A$3:$A$4341,E$1,'United Data'!$C$3:$C$4341,$A499)&gt;0,1,0)</f>
        <v>0</v>
      </c>
      <c r="F499">
        <f>IF(COUNTIFS('United Data'!$A$3:$A$4341,F$1,'United Data'!$C$3:$C$4341,$A499)&gt;0,1,0)</f>
        <v>0</v>
      </c>
      <c r="G499">
        <f>IF(COUNTIFS('United Data'!$A$3:$A$4341,G$1,'United Data'!$C$3:$C$4341,$A499)&gt;0,1,0)</f>
        <v>0</v>
      </c>
      <c r="H499">
        <f>IF(COUNTIFS('United Data'!$A$3:$A$4341,H$1,'United Data'!$C$3:$C$4341,$A499)&gt;0,1,0)</f>
        <v>0</v>
      </c>
      <c r="I499">
        <f>IF(COUNTIFS('United Data'!$A$3:$A$4341,I$1,'United Data'!$C$3:$C$4341,$A499)&gt;0,1,0)</f>
        <v>0</v>
      </c>
      <c r="J499">
        <f>IF(COUNTIFS('United Data'!$A$3:$A$4341,J$1,'United Data'!$C$3:$C$4341,$A499)&gt;0,1,0)</f>
        <v>0</v>
      </c>
      <c r="K499">
        <f>IF(COUNTIFS('United Data'!$A$3:$A$4341,K$1,'United Data'!$C$3:$C$4341,$A499)&gt;0,1,0)</f>
        <v>1</v>
      </c>
      <c r="L499">
        <f>IF(COUNTIFS('United Data'!$A$3:$A$4341,L$1,'United Data'!$C$3:$C$4341,$A499)&gt;0,1,0)</f>
        <v>0</v>
      </c>
      <c r="M499">
        <f>IF(COUNTIFS('United Data'!$A$3:$A$4341,M$1,'United Data'!$C$3:$C$4341,$A499)&gt;0,1,0)</f>
        <v>1</v>
      </c>
      <c r="N499">
        <f>IF(COUNTIFS('United Data'!$A$3:$A$4341,N$1,'United Data'!$C$3:$C$4341,$A499)&gt;0,1,0)</f>
        <v>1</v>
      </c>
      <c r="O499">
        <f>IF(COUNTIFS('United Data'!$A$3:$A$4341,O$1,'United Data'!$C$3:$C$4341,$A499)&gt;0,1,0)</f>
        <v>1</v>
      </c>
      <c r="P499">
        <f>IF(COUNTIFS('United Data'!$A$3:$A$4341,P$1,'United Data'!$C$3:$C$4341,$A499)&gt;0,1,0)</f>
        <v>0</v>
      </c>
      <c r="Q499">
        <f>IF(COUNTIFS('United Data'!$A$3:$A$4341,Q$1,'United Data'!$C$3:$C$4341,$A499)&gt;0,1,0)</f>
        <v>0</v>
      </c>
      <c r="R499">
        <f>IF(COUNTIFS('United Data'!$A$3:$A$4341,R$1,'United Data'!$C$3:$C$4341,$A499)&gt;0,1,0)</f>
        <v>0</v>
      </c>
      <c r="S499">
        <f t="shared" si="14"/>
        <v>5</v>
      </c>
      <c r="T499">
        <f t="shared" si="15"/>
        <v>3</v>
      </c>
    </row>
    <row r="500" spans="1:20" x14ac:dyDescent="0.2">
      <c r="A500" t="s">
        <v>548</v>
      </c>
      <c r="B500">
        <f>IF(COUNTIFS('United Data'!$A$3:$A$4341,B$1,'United Data'!$C$3:$C$4341,$A500)&gt;0,1,0)</f>
        <v>0</v>
      </c>
      <c r="C500">
        <f>IF(COUNTIFS('United Data'!$A$3:$A$4341,C$1,'United Data'!$C$3:$C$4341,$A500)&gt;0,1,0)</f>
        <v>0</v>
      </c>
      <c r="D500">
        <f>IF(COUNTIFS('United Data'!$A$3:$A$4341,D$1,'United Data'!$C$3:$C$4341,$A500)&gt;0,1,0)</f>
        <v>1</v>
      </c>
      <c r="E500">
        <f>IF(COUNTIFS('United Data'!$A$3:$A$4341,E$1,'United Data'!$C$3:$C$4341,$A500)&gt;0,1,0)</f>
        <v>0</v>
      </c>
      <c r="F500">
        <f>IF(COUNTIFS('United Data'!$A$3:$A$4341,F$1,'United Data'!$C$3:$C$4341,$A500)&gt;0,1,0)</f>
        <v>0</v>
      </c>
      <c r="G500">
        <f>IF(COUNTIFS('United Data'!$A$3:$A$4341,G$1,'United Data'!$C$3:$C$4341,$A500)&gt;0,1,0)</f>
        <v>0</v>
      </c>
      <c r="H500">
        <f>IF(COUNTIFS('United Data'!$A$3:$A$4341,H$1,'United Data'!$C$3:$C$4341,$A500)&gt;0,1,0)</f>
        <v>1</v>
      </c>
      <c r="I500">
        <f>IF(COUNTIFS('United Data'!$A$3:$A$4341,I$1,'United Data'!$C$3:$C$4341,$A500)&gt;0,1,0)</f>
        <v>1</v>
      </c>
      <c r="J500">
        <f>IF(COUNTIFS('United Data'!$A$3:$A$4341,J$1,'United Data'!$C$3:$C$4341,$A500)&gt;0,1,0)</f>
        <v>0</v>
      </c>
      <c r="K500">
        <f>IF(COUNTIFS('United Data'!$A$3:$A$4341,K$1,'United Data'!$C$3:$C$4341,$A500)&gt;0,1,0)</f>
        <v>0</v>
      </c>
      <c r="L500">
        <f>IF(COUNTIFS('United Data'!$A$3:$A$4341,L$1,'United Data'!$C$3:$C$4341,$A500)&gt;0,1,0)</f>
        <v>0</v>
      </c>
      <c r="M500">
        <f>IF(COUNTIFS('United Data'!$A$3:$A$4341,M$1,'United Data'!$C$3:$C$4341,$A500)&gt;0,1,0)</f>
        <v>1</v>
      </c>
      <c r="N500">
        <f>IF(COUNTIFS('United Data'!$A$3:$A$4341,N$1,'United Data'!$C$3:$C$4341,$A500)&gt;0,1,0)</f>
        <v>0</v>
      </c>
      <c r="O500">
        <f>IF(COUNTIFS('United Data'!$A$3:$A$4341,O$1,'United Data'!$C$3:$C$4341,$A500)&gt;0,1,0)</f>
        <v>0</v>
      </c>
      <c r="P500">
        <f>IF(COUNTIFS('United Data'!$A$3:$A$4341,P$1,'United Data'!$C$3:$C$4341,$A500)&gt;0,1,0)</f>
        <v>0</v>
      </c>
      <c r="Q500">
        <f>IF(COUNTIFS('United Data'!$A$3:$A$4341,Q$1,'United Data'!$C$3:$C$4341,$A500)&gt;0,1,0)</f>
        <v>0</v>
      </c>
      <c r="R500">
        <f>IF(COUNTIFS('United Data'!$A$3:$A$4341,R$1,'United Data'!$C$3:$C$4341,$A500)&gt;0,1,0)</f>
        <v>0</v>
      </c>
      <c r="S500">
        <f t="shared" si="14"/>
        <v>4</v>
      </c>
      <c r="T500">
        <f t="shared" si="15"/>
        <v>3</v>
      </c>
    </row>
    <row r="501" spans="1:20" x14ac:dyDescent="0.2">
      <c r="A501" t="s">
        <v>549</v>
      </c>
      <c r="B501">
        <f>IF(COUNTIFS('United Data'!$A$3:$A$4341,B$1,'United Data'!$C$3:$C$4341,$A501)&gt;0,1,0)</f>
        <v>0</v>
      </c>
      <c r="C501">
        <f>IF(COUNTIFS('United Data'!$A$3:$A$4341,C$1,'United Data'!$C$3:$C$4341,$A501)&gt;0,1,0)</f>
        <v>0</v>
      </c>
      <c r="D501">
        <f>IF(COUNTIFS('United Data'!$A$3:$A$4341,D$1,'United Data'!$C$3:$C$4341,$A501)&gt;0,1,0)</f>
        <v>0</v>
      </c>
      <c r="E501">
        <f>IF(COUNTIFS('United Data'!$A$3:$A$4341,E$1,'United Data'!$C$3:$C$4341,$A501)&gt;0,1,0)</f>
        <v>0</v>
      </c>
      <c r="F501">
        <f>IF(COUNTIFS('United Data'!$A$3:$A$4341,F$1,'United Data'!$C$3:$C$4341,$A501)&gt;0,1,0)</f>
        <v>0</v>
      </c>
      <c r="G501">
        <f>IF(COUNTIFS('United Data'!$A$3:$A$4341,G$1,'United Data'!$C$3:$C$4341,$A501)&gt;0,1,0)</f>
        <v>0</v>
      </c>
      <c r="H501">
        <f>IF(COUNTIFS('United Data'!$A$3:$A$4341,H$1,'United Data'!$C$3:$C$4341,$A501)&gt;0,1,0)</f>
        <v>0</v>
      </c>
      <c r="I501">
        <f>IF(COUNTIFS('United Data'!$A$3:$A$4341,I$1,'United Data'!$C$3:$C$4341,$A501)&gt;0,1,0)</f>
        <v>0</v>
      </c>
      <c r="J501">
        <f>IF(COUNTIFS('United Data'!$A$3:$A$4341,J$1,'United Data'!$C$3:$C$4341,$A501)&gt;0,1,0)</f>
        <v>0</v>
      </c>
      <c r="K501">
        <f>IF(COUNTIFS('United Data'!$A$3:$A$4341,K$1,'United Data'!$C$3:$C$4341,$A501)&gt;0,1,0)</f>
        <v>0</v>
      </c>
      <c r="L501">
        <f>IF(COUNTIFS('United Data'!$A$3:$A$4341,L$1,'United Data'!$C$3:$C$4341,$A501)&gt;0,1,0)</f>
        <v>0</v>
      </c>
      <c r="M501">
        <f>IF(COUNTIFS('United Data'!$A$3:$A$4341,M$1,'United Data'!$C$3:$C$4341,$A501)&gt;0,1,0)</f>
        <v>1</v>
      </c>
      <c r="N501">
        <f>IF(COUNTIFS('United Data'!$A$3:$A$4341,N$1,'United Data'!$C$3:$C$4341,$A501)&gt;0,1,0)</f>
        <v>0</v>
      </c>
      <c r="O501">
        <f>IF(COUNTIFS('United Data'!$A$3:$A$4341,O$1,'United Data'!$C$3:$C$4341,$A501)&gt;0,1,0)</f>
        <v>0</v>
      </c>
      <c r="P501">
        <f>IF(COUNTIFS('United Data'!$A$3:$A$4341,P$1,'United Data'!$C$3:$C$4341,$A501)&gt;0,1,0)</f>
        <v>0</v>
      </c>
      <c r="Q501">
        <f>IF(COUNTIFS('United Data'!$A$3:$A$4341,Q$1,'United Data'!$C$3:$C$4341,$A501)&gt;0,1,0)</f>
        <v>0</v>
      </c>
      <c r="R501">
        <f>IF(COUNTIFS('United Data'!$A$3:$A$4341,R$1,'United Data'!$C$3:$C$4341,$A501)&gt;0,1,0)</f>
        <v>0</v>
      </c>
      <c r="S501">
        <f t="shared" si="14"/>
        <v>1</v>
      </c>
      <c r="T501">
        <f t="shared" si="15"/>
        <v>1</v>
      </c>
    </row>
    <row r="502" spans="1:20" x14ac:dyDescent="0.2">
      <c r="A502" t="s">
        <v>550</v>
      </c>
      <c r="B502">
        <f>IF(COUNTIFS('United Data'!$A$3:$A$4341,B$1,'United Data'!$C$3:$C$4341,$A502)&gt;0,1,0)</f>
        <v>0</v>
      </c>
      <c r="C502">
        <f>IF(COUNTIFS('United Data'!$A$3:$A$4341,C$1,'United Data'!$C$3:$C$4341,$A502)&gt;0,1,0)</f>
        <v>1</v>
      </c>
      <c r="D502">
        <f>IF(COUNTIFS('United Data'!$A$3:$A$4341,D$1,'United Data'!$C$3:$C$4341,$A502)&gt;0,1,0)</f>
        <v>0</v>
      </c>
      <c r="E502">
        <f>IF(COUNTIFS('United Data'!$A$3:$A$4341,E$1,'United Data'!$C$3:$C$4341,$A502)&gt;0,1,0)</f>
        <v>0</v>
      </c>
      <c r="F502">
        <f>IF(COUNTIFS('United Data'!$A$3:$A$4341,F$1,'United Data'!$C$3:$C$4341,$A502)&gt;0,1,0)</f>
        <v>0</v>
      </c>
      <c r="G502">
        <f>IF(COUNTIFS('United Data'!$A$3:$A$4341,G$1,'United Data'!$C$3:$C$4341,$A502)&gt;0,1,0)</f>
        <v>0</v>
      </c>
      <c r="H502">
        <f>IF(COUNTIFS('United Data'!$A$3:$A$4341,H$1,'United Data'!$C$3:$C$4341,$A502)&gt;0,1,0)</f>
        <v>1</v>
      </c>
      <c r="I502">
        <f>IF(COUNTIFS('United Data'!$A$3:$A$4341,I$1,'United Data'!$C$3:$C$4341,$A502)&gt;0,1,0)</f>
        <v>1</v>
      </c>
      <c r="J502">
        <f>IF(COUNTIFS('United Data'!$A$3:$A$4341,J$1,'United Data'!$C$3:$C$4341,$A502)&gt;0,1,0)</f>
        <v>0</v>
      </c>
      <c r="K502">
        <f>IF(COUNTIFS('United Data'!$A$3:$A$4341,K$1,'United Data'!$C$3:$C$4341,$A502)&gt;0,1,0)</f>
        <v>0</v>
      </c>
      <c r="L502">
        <f>IF(COUNTIFS('United Data'!$A$3:$A$4341,L$1,'United Data'!$C$3:$C$4341,$A502)&gt;0,1,0)</f>
        <v>0</v>
      </c>
      <c r="M502">
        <f>IF(COUNTIFS('United Data'!$A$3:$A$4341,M$1,'United Data'!$C$3:$C$4341,$A502)&gt;0,1,0)</f>
        <v>1</v>
      </c>
      <c r="N502">
        <f>IF(COUNTIFS('United Data'!$A$3:$A$4341,N$1,'United Data'!$C$3:$C$4341,$A502)&gt;0,1,0)</f>
        <v>1</v>
      </c>
      <c r="O502">
        <f>IF(COUNTIFS('United Data'!$A$3:$A$4341,O$1,'United Data'!$C$3:$C$4341,$A502)&gt;0,1,0)</f>
        <v>1</v>
      </c>
      <c r="P502">
        <f>IF(COUNTIFS('United Data'!$A$3:$A$4341,P$1,'United Data'!$C$3:$C$4341,$A502)&gt;0,1,0)</f>
        <v>0</v>
      </c>
      <c r="Q502">
        <f>IF(COUNTIFS('United Data'!$A$3:$A$4341,Q$1,'United Data'!$C$3:$C$4341,$A502)&gt;0,1,0)</f>
        <v>0</v>
      </c>
      <c r="R502">
        <f>IF(COUNTIFS('United Data'!$A$3:$A$4341,R$1,'United Data'!$C$3:$C$4341,$A502)&gt;0,1,0)</f>
        <v>0</v>
      </c>
      <c r="S502">
        <f t="shared" si="14"/>
        <v>6</v>
      </c>
      <c r="T502">
        <f t="shared" si="15"/>
        <v>3</v>
      </c>
    </row>
    <row r="503" spans="1:20" x14ac:dyDescent="0.2">
      <c r="A503" t="s">
        <v>551</v>
      </c>
      <c r="B503">
        <f>IF(COUNTIFS('United Data'!$A$3:$A$4341,B$1,'United Data'!$C$3:$C$4341,$A503)&gt;0,1,0)</f>
        <v>0</v>
      </c>
      <c r="C503">
        <f>IF(COUNTIFS('United Data'!$A$3:$A$4341,C$1,'United Data'!$C$3:$C$4341,$A503)&gt;0,1,0)</f>
        <v>0</v>
      </c>
      <c r="D503">
        <f>IF(COUNTIFS('United Data'!$A$3:$A$4341,D$1,'United Data'!$C$3:$C$4341,$A503)&gt;0,1,0)</f>
        <v>1</v>
      </c>
      <c r="E503">
        <f>IF(COUNTIFS('United Data'!$A$3:$A$4341,E$1,'United Data'!$C$3:$C$4341,$A503)&gt;0,1,0)</f>
        <v>0</v>
      </c>
      <c r="F503">
        <f>IF(COUNTIFS('United Data'!$A$3:$A$4341,F$1,'United Data'!$C$3:$C$4341,$A503)&gt;0,1,0)</f>
        <v>1</v>
      </c>
      <c r="G503">
        <f>IF(COUNTIFS('United Data'!$A$3:$A$4341,G$1,'United Data'!$C$3:$C$4341,$A503)&gt;0,1,0)</f>
        <v>0</v>
      </c>
      <c r="H503">
        <f>IF(COUNTIFS('United Data'!$A$3:$A$4341,H$1,'United Data'!$C$3:$C$4341,$A503)&gt;0,1,0)</f>
        <v>0</v>
      </c>
      <c r="I503">
        <f>IF(COUNTIFS('United Data'!$A$3:$A$4341,I$1,'United Data'!$C$3:$C$4341,$A503)&gt;0,1,0)</f>
        <v>1</v>
      </c>
      <c r="J503">
        <f>IF(COUNTIFS('United Data'!$A$3:$A$4341,J$1,'United Data'!$C$3:$C$4341,$A503)&gt;0,1,0)</f>
        <v>0</v>
      </c>
      <c r="K503">
        <f>IF(COUNTIFS('United Data'!$A$3:$A$4341,K$1,'United Data'!$C$3:$C$4341,$A503)&gt;0,1,0)</f>
        <v>0</v>
      </c>
      <c r="L503">
        <f>IF(COUNTIFS('United Data'!$A$3:$A$4341,L$1,'United Data'!$C$3:$C$4341,$A503)&gt;0,1,0)</f>
        <v>0</v>
      </c>
      <c r="M503">
        <f>IF(COUNTIFS('United Data'!$A$3:$A$4341,M$1,'United Data'!$C$3:$C$4341,$A503)&gt;0,1,0)</f>
        <v>1</v>
      </c>
      <c r="N503">
        <f>IF(COUNTIFS('United Data'!$A$3:$A$4341,N$1,'United Data'!$C$3:$C$4341,$A503)&gt;0,1,0)</f>
        <v>1</v>
      </c>
      <c r="O503">
        <f>IF(COUNTIFS('United Data'!$A$3:$A$4341,O$1,'United Data'!$C$3:$C$4341,$A503)&gt;0,1,0)</f>
        <v>0</v>
      </c>
      <c r="P503">
        <f>IF(COUNTIFS('United Data'!$A$3:$A$4341,P$1,'United Data'!$C$3:$C$4341,$A503)&gt;0,1,0)</f>
        <v>1</v>
      </c>
      <c r="Q503">
        <f>IF(COUNTIFS('United Data'!$A$3:$A$4341,Q$1,'United Data'!$C$3:$C$4341,$A503)&gt;0,1,0)</f>
        <v>0</v>
      </c>
      <c r="R503">
        <f>IF(COUNTIFS('United Data'!$A$3:$A$4341,R$1,'United Data'!$C$3:$C$4341,$A503)&gt;0,1,0)</f>
        <v>0</v>
      </c>
      <c r="S503">
        <f t="shared" si="14"/>
        <v>6</v>
      </c>
      <c r="T503">
        <f t="shared" si="15"/>
        <v>5</v>
      </c>
    </row>
    <row r="504" spans="1:20" x14ac:dyDescent="0.2">
      <c r="A504" t="s">
        <v>552</v>
      </c>
      <c r="B504">
        <f>IF(COUNTIFS('United Data'!$A$3:$A$4341,B$1,'United Data'!$C$3:$C$4341,$A504)&gt;0,1,0)</f>
        <v>0</v>
      </c>
      <c r="C504">
        <f>IF(COUNTIFS('United Data'!$A$3:$A$4341,C$1,'United Data'!$C$3:$C$4341,$A504)&gt;0,1,0)</f>
        <v>0</v>
      </c>
      <c r="D504">
        <f>IF(COUNTIFS('United Data'!$A$3:$A$4341,D$1,'United Data'!$C$3:$C$4341,$A504)&gt;0,1,0)</f>
        <v>0</v>
      </c>
      <c r="E504">
        <f>IF(COUNTIFS('United Data'!$A$3:$A$4341,E$1,'United Data'!$C$3:$C$4341,$A504)&gt;0,1,0)</f>
        <v>0</v>
      </c>
      <c r="F504">
        <f>IF(COUNTIFS('United Data'!$A$3:$A$4341,F$1,'United Data'!$C$3:$C$4341,$A504)&gt;0,1,0)</f>
        <v>0</v>
      </c>
      <c r="G504">
        <f>IF(COUNTIFS('United Data'!$A$3:$A$4341,G$1,'United Data'!$C$3:$C$4341,$A504)&gt;0,1,0)</f>
        <v>0</v>
      </c>
      <c r="H504">
        <f>IF(COUNTIFS('United Data'!$A$3:$A$4341,H$1,'United Data'!$C$3:$C$4341,$A504)&gt;0,1,0)</f>
        <v>0</v>
      </c>
      <c r="I504">
        <f>IF(COUNTIFS('United Data'!$A$3:$A$4341,I$1,'United Data'!$C$3:$C$4341,$A504)&gt;0,1,0)</f>
        <v>0</v>
      </c>
      <c r="J504">
        <f>IF(COUNTIFS('United Data'!$A$3:$A$4341,J$1,'United Data'!$C$3:$C$4341,$A504)&gt;0,1,0)</f>
        <v>0</v>
      </c>
      <c r="K504">
        <f>IF(COUNTIFS('United Data'!$A$3:$A$4341,K$1,'United Data'!$C$3:$C$4341,$A504)&gt;0,1,0)</f>
        <v>0</v>
      </c>
      <c r="L504">
        <f>IF(COUNTIFS('United Data'!$A$3:$A$4341,L$1,'United Data'!$C$3:$C$4341,$A504)&gt;0,1,0)</f>
        <v>0</v>
      </c>
      <c r="M504">
        <f>IF(COUNTIFS('United Data'!$A$3:$A$4341,M$1,'United Data'!$C$3:$C$4341,$A504)&gt;0,1,0)</f>
        <v>0</v>
      </c>
      <c r="N504">
        <f>IF(COUNTIFS('United Data'!$A$3:$A$4341,N$1,'United Data'!$C$3:$C$4341,$A504)&gt;0,1,0)</f>
        <v>1</v>
      </c>
      <c r="O504">
        <f>IF(COUNTIFS('United Data'!$A$3:$A$4341,O$1,'United Data'!$C$3:$C$4341,$A504)&gt;0,1,0)</f>
        <v>1</v>
      </c>
      <c r="P504">
        <f>IF(COUNTIFS('United Data'!$A$3:$A$4341,P$1,'United Data'!$C$3:$C$4341,$A504)&gt;0,1,0)</f>
        <v>0</v>
      </c>
      <c r="Q504">
        <f>IF(COUNTIFS('United Data'!$A$3:$A$4341,Q$1,'United Data'!$C$3:$C$4341,$A504)&gt;0,1,0)</f>
        <v>1</v>
      </c>
      <c r="R504">
        <f>IF(COUNTIFS('United Data'!$A$3:$A$4341,R$1,'United Data'!$C$3:$C$4341,$A504)&gt;0,1,0)</f>
        <v>0</v>
      </c>
      <c r="S504">
        <f t="shared" si="14"/>
        <v>3</v>
      </c>
      <c r="T504">
        <f t="shared" si="15"/>
        <v>2</v>
      </c>
    </row>
    <row r="505" spans="1:20" x14ac:dyDescent="0.2">
      <c r="A505" t="s">
        <v>553</v>
      </c>
      <c r="B505">
        <f>IF(COUNTIFS('United Data'!$A$3:$A$4341,B$1,'United Data'!$C$3:$C$4341,$A505)&gt;0,1,0)</f>
        <v>0</v>
      </c>
      <c r="C505">
        <f>IF(COUNTIFS('United Data'!$A$3:$A$4341,C$1,'United Data'!$C$3:$C$4341,$A505)&gt;0,1,0)</f>
        <v>0</v>
      </c>
      <c r="D505">
        <f>IF(COUNTIFS('United Data'!$A$3:$A$4341,D$1,'United Data'!$C$3:$C$4341,$A505)&gt;0,1,0)</f>
        <v>0</v>
      </c>
      <c r="E505">
        <f>IF(COUNTIFS('United Data'!$A$3:$A$4341,E$1,'United Data'!$C$3:$C$4341,$A505)&gt;0,1,0)</f>
        <v>0</v>
      </c>
      <c r="F505">
        <f>IF(COUNTIFS('United Data'!$A$3:$A$4341,F$1,'United Data'!$C$3:$C$4341,$A505)&gt;0,1,0)</f>
        <v>0</v>
      </c>
      <c r="G505">
        <f>IF(COUNTIFS('United Data'!$A$3:$A$4341,G$1,'United Data'!$C$3:$C$4341,$A505)&gt;0,1,0)</f>
        <v>0</v>
      </c>
      <c r="H505">
        <f>IF(COUNTIFS('United Data'!$A$3:$A$4341,H$1,'United Data'!$C$3:$C$4341,$A505)&gt;0,1,0)</f>
        <v>0</v>
      </c>
      <c r="I505">
        <f>IF(COUNTIFS('United Data'!$A$3:$A$4341,I$1,'United Data'!$C$3:$C$4341,$A505)&gt;0,1,0)</f>
        <v>0</v>
      </c>
      <c r="J505">
        <f>IF(COUNTIFS('United Data'!$A$3:$A$4341,J$1,'United Data'!$C$3:$C$4341,$A505)&gt;0,1,0)</f>
        <v>0</v>
      </c>
      <c r="K505">
        <f>IF(COUNTIFS('United Data'!$A$3:$A$4341,K$1,'United Data'!$C$3:$C$4341,$A505)&gt;0,1,0)</f>
        <v>0</v>
      </c>
      <c r="L505">
        <f>IF(COUNTIFS('United Data'!$A$3:$A$4341,L$1,'United Data'!$C$3:$C$4341,$A505)&gt;0,1,0)</f>
        <v>0</v>
      </c>
      <c r="M505">
        <f>IF(COUNTIFS('United Data'!$A$3:$A$4341,M$1,'United Data'!$C$3:$C$4341,$A505)&gt;0,1,0)</f>
        <v>0</v>
      </c>
      <c r="N505">
        <f>IF(COUNTIFS('United Data'!$A$3:$A$4341,N$1,'United Data'!$C$3:$C$4341,$A505)&gt;0,1,0)</f>
        <v>1</v>
      </c>
      <c r="O505">
        <f>IF(COUNTIFS('United Data'!$A$3:$A$4341,O$1,'United Data'!$C$3:$C$4341,$A505)&gt;0,1,0)</f>
        <v>0</v>
      </c>
      <c r="P505">
        <f>IF(COUNTIFS('United Data'!$A$3:$A$4341,P$1,'United Data'!$C$3:$C$4341,$A505)&gt;0,1,0)</f>
        <v>0</v>
      </c>
      <c r="Q505">
        <f>IF(COUNTIFS('United Data'!$A$3:$A$4341,Q$1,'United Data'!$C$3:$C$4341,$A505)&gt;0,1,0)</f>
        <v>0</v>
      </c>
      <c r="R505">
        <f>IF(COUNTIFS('United Data'!$A$3:$A$4341,R$1,'United Data'!$C$3:$C$4341,$A505)&gt;0,1,0)</f>
        <v>0</v>
      </c>
      <c r="S505">
        <f t="shared" si="14"/>
        <v>1</v>
      </c>
      <c r="T505">
        <f t="shared" si="15"/>
        <v>1</v>
      </c>
    </row>
    <row r="506" spans="1:20" x14ac:dyDescent="0.2">
      <c r="A506" t="s">
        <v>554</v>
      </c>
      <c r="B506">
        <f>IF(COUNTIFS('United Data'!$A$3:$A$4341,B$1,'United Data'!$C$3:$C$4341,$A506)&gt;0,1,0)</f>
        <v>0</v>
      </c>
      <c r="C506">
        <f>IF(COUNTIFS('United Data'!$A$3:$A$4341,C$1,'United Data'!$C$3:$C$4341,$A506)&gt;0,1,0)</f>
        <v>0</v>
      </c>
      <c r="D506">
        <f>IF(COUNTIFS('United Data'!$A$3:$A$4341,D$1,'United Data'!$C$3:$C$4341,$A506)&gt;0,1,0)</f>
        <v>0</v>
      </c>
      <c r="E506">
        <f>IF(COUNTIFS('United Data'!$A$3:$A$4341,E$1,'United Data'!$C$3:$C$4341,$A506)&gt;0,1,0)</f>
        <v>0</v>
      </c>
      <c r="F506">
        <f>IF(COUNTIFS('United Data'!$A$3:$A$4341,F$1,'United Data'!$C$3:$C$4341,$A506)&gt;0,1,0)</f>
        <v>0</v>
      </c>
      <c r="G506">
        <f>IF(COUNTIFS('United Data'!$A$3:$A$4341,G$1,'United Data'!$C$3:$C$4341,$A506)&gt;0,1,0)</f>
        <v>0</v>
      </c>
      <c r="H506">
        <f>IF(COUNTIFS('United Data'!$A$3:$A$4341,H$1,'United Data'!$C$3:$C$4341,$A506)&gt;0,1,0)</f>
        <v>0</v>
      </c>
      <c r="I506">
        <f>IF(COUNTIFS('United Data'!$A$3:$A$4341,I$1,'United Data'!$C$3:$C$4341,$A506)&gt;0,1,0)</f>
        <v>0</v>
      </c>
      <c r="J506">
        <f>IF(COUNTIFS('United Data'!$A$3:$A$4341,J$1,'United Data'!$C$3:$C$4341,$A506)&gt;0,1,0)</f>
        <v>0</v>
      </c>
      <c r="K506">
        <f>IF(COUNTIFS('United Data'!$A$3:$A$4341,K$1,'United Data'!$C$3:$C$4341,$A506)&gt;0,1,0)</f>
        <v>0</v>
      </c>
      <c r="L506">
        <f>IF(COUNTIFS('United Data'!$A$3:$A$4341,L$1,'United Data'!$C$3:$C$4341,$A506)&gt;0,1,0)</f>
        <v>0</v>
      </c>
      <c r="M506">
        <f>IF(COUNTIFS('United Data'!$A$3:$A$4341,M$1,'United Data'!$C$3:$C$4341,$A506)&gt;0,1,0)</f>
        <v>0</v>
      </c>
      <c r="N506">
        <f>IF(COUNTIFS('United Data'!$A$3:$A$4341,N$1,'United Data'!$C$3:$C$4341,$A506)&gt;0,1,0)</f>
        <v>1</v>
      </c>
      <c r="O506">
        <f>IF(COUNTIFS('United Data'!$A$3:$A$4341,O$1,'United Data'!$C$3:$C$4341,$A506)&gt;0,1,0)</f>
        <v>0</v>
      </c>
      <c r="P506">
        <f>IF(COUNTIFS('United Data'!$A$3:$A$4341,P$1,'United Data'!$C$3:$C$4341,$A506)&gt;0,1,0)</f>
        <v>0</v>
      </c>
      <c r="Q506">
        <f>IF(COUNTIFS('United Data'!$A$3:$A$4341,Q$1,'United Data'!$C$3:$C$4341,$A506)&gt;0,1,0)</f>
        <v>0</v>
      </c>
      <c r="R506">
        <f>IF(COUNTIFS('United Data'!$A$3:$A$4341,R$1,'United Data'!$C$3:$C$4341,$A506)&gt;0,1,0)</f>
        <v>0</v>
      </c>
      <c r="S506">
        <f t="shared" si="14"/>
        <v>1</v>
      </c>
      <c r="T506">
        <f t="shared" si="15"/>
        <v>1</v>
      </c>
    </row>
    <row r="507" spans="1:20" x14ac:dyDescent="0.2">
      <c r="A507" t="s">
        <v>555</v>
      </c>
      <c r="B507">
        <f>IF(COUNTIFS('United Data'!$A$3:$A$4341,B$1,'United Data'!$C$3:$C$4341,$A507)&gt;0,1,0)</f>
        <v>0</v>
      </c>
      <c r="C507">
        <f>IF(COUNTIFS('United Data'!$A$3:$A$4341,C$1,'United Data'!$C$3:$C$4341,$A507)&gt;0,1,0)</f>
        <v>0</v>
      </c>
      <c r="D507">
        <f>IF(COUNTIFS('United Data'!$A$3:$A$4341,D$1,'United Data'!$C$3:$C$4341,$A507)&gt;0,1,0)</f>
        <v>0</v>
      </c>
      <c r="E507">
        <f>IF(COUNTIFS('United Data'!$A$3:$A$4341,E$1,'United Data'!$C$3:$C$4341,$A507)&gt;0,1,0)</f>
        <v>0</v>
      </c>
      <c r="F507">
        <f>IF(COUNTIFS('United Data'!$A$3:$A$4341,F$1,'United Data'!$C$3:$C$4341,$A507)&gt;0,1,0)</f>
        <v>0</v>
      </c>
      <c r="G507">
        <f>IF(COUNTIFS('United Data'!$A$3:$A$4341,G$1,'United Data'!$C$3:$C$4341,$A507)&gt;0,1,0)</f>
        <v>0</v>
      </c>
      <c r="H507">
        <f>IF(COUNTIFS('United Data'!$A$3:$A$4341,H$1,'United Data'!$C$3:$C$4341,$A507)&gt;0,1,0)</f>
        <v>0</v>
      </c>
      <c r="I507">
        <f>IF(COUNTIFS('United Data'!$A$3:$A$4341,I$1,'United Data'!$C$3:$C$4341,$A507)&gt;0,1,0)</f>
        <v>0</v>
      </c>
      <c r="J507">
        <f>IF(COUNTIFS('United Data'!$A$3:$A$4341,J$1,'United Data'!$C$3:$C$4341,$A507)&gt;0,1,0)</f>
        <v>0</v>
      </c>
      <c r="K507">
        <f>IF(COUNTIFS('United Data'!$A$3:$A$4341,K$1,'United Data'!$C$3:$C$4341,$A507)&gt;0,1,0)</f>
        <v>0</v>
      </c>
      <c r="L507">
        <f>IF(COUNTIFS('United Data'!$A$3:$A$4341,L$1,'United Data'!$C$3:$C$4341,$A507)&gt;0,1,0)</f>
        <v>0</v>
      </c>
      <c r="M507">
        <f>IF(COUNTIFS('United Data'!$A$3:$A$4341,M$1,'United Data'!$C$3:$C$4341,$A507)&gt;0,1,0)</f>
        <v>0</v>
      </c>
      <c r="N507">
        <f>IF(COUNTIFS('United Data'!$A$3:$A$4341,N$1,'United Data'!$C$3:$C$4341,$A507)&gt;0,1,0)</f>
        <v>1</v>
      </c>
      <c r="O507">
        <f>IF(COUNTIFS('United Data'!$A$3:$A$4341,O$1,'United Data'!$C$3:$C$4341,$A507)&gt;0,1,0)</f>
        <v>0</v>
      </c>
      <c r="P507">
        <f>IF(COUNTIFS('United Data'!$A$3:$A$4341,P$1,'United Data'!$C$3:$C$4341,$A507)&gt;0,1,0)</f>
        <v>1</v>
      </c>
      <c r="Q507">
        <f>IF(COUNTIFS('United Data'!$A$3:$A$4341,Q$1,'United Data'!$C$3:$C$4341,$A507)&gt;0,1,0)</f>
        <v>0</v>
      </c>
      <c r="R507">
        <f>IF(COUNTIFS('United Data'!$A$3:$A$4341,R$1,'United Data'!$C$3:$C$4341,$A507)&gt;0,1,0)</f>
        <v>0</v>
      </c>
      <c r="S507">
        <f t="shared" si="14"/>
        <v>2</v>
      </c>
      <c r="T507">
        <f t="shared" si="15"/>
        <v>2</v>
      </c>
    </row>
    <row r="508" spans="1:20" x14ac:dyDescent="0.2">
      <c r="A508" t="s">
        <v>556</v>
      </c>
      <c r="B508">
        <f>IF(COUNTIFS('United Data'!$A$3:$A$4341,B$1,'United Data'!$C$3:$C$4341,$A508)&gt;0,1,0)</f>
        <v>1</v>
      </c>
      <c r="C508">
        <f>IF(COUNTIFS('United Data'!$A$3:$A$4341,C$1,'United Data'!$C$3:$C$4341,$A508)&gt;0,1,0)</f>
        <v>0</v>
      </c>
      <c r="D508">
        <f>IF(COUNTIFS('United Data'!$A$3:$A$4341,D$1,'United Data'!$C$3:$C$4341,$A508)&gt;0,1,0)</f>
        <v>0</v>
      </c>
      <c r="E508">
        <f>IF(COUNTIFS('United Data'!$A$3:$A$4341,E$1,'United Data'!$C$3:$C$4341,$A508)&gt;0,1,0)</f>
        <v>0</v>
      </c>
      <c r="F508">
        <f>IF(COUNTIFS('United Data'!$A$3:$A$4341,F$1,'United Data'!$C$3:$C$4341,$A508)&gt;0,1,0)</f>
        <v>0</v>
      </c>
      <c r="G508">
        <f>IF(COUNTIFS('United Data'!$A$3:$A$4341,G$1,'United Data'!$C$3:$C$4341,$A508)&gt;0,1,0)</f>
        <v>0</v>
      </c>
      <c r="H508">
        <f>IF(COUNTIFS('United Data'!$A$3:$A$4341,H$1,'United Data'!$C$3:$C$4341,$A508)&gt;0,1,0)</f>
        <v>0</v>
      </c>
      <c r="I508">
        <f>IF(COUNTIFS('United Data'!$A$3:$A$4341,I$1,'United Data'!$C$3:$C$4341,$A508)&gt;0,1,0)</f>
        <v>0</v>
      </c>
      <c r="J508">
        <f>IF(COUNTIFS('United Data'!$A$3:$A$4341,J$1,'United Data'!$C$3:$C$4341,$A508)&gt;0,1,0)</f>
        <v>0</v>
      </c>
      <c r="K508">
        <f>IF(COUNTIFS('United Data'!$A$3:$A$4341,K$1,'United Data'!$C$3:$C$4341,$A508)&gt;0,1,0)</f>
        <v>0</v>
      </c>
      <c r="L508">
        <f>IF(COUNTIFS('United Data'!$A$3:$A$4341,L$1,'United Data'!$C$3:$C$4341,$A508)&gt;0,1,0)</f>
        <v>0</v>
      </c>
      <c r="M508">
        <f>IF(COUNTIFS('United Data'!$A$3:$A$4341,M$1,'United Data'!$C$3:$C$4341,$A508)&gt;0,1,0)</f>
        <v>0</v>
      </c>
      <c r="N508">
        <f>IF(COUNTIFS('United Data'!$A$3:$A$4341,N$1,'United Data'!$C$3:$C$4341,$A508)&gt;0,1,0)</f>
        <v>0</v>
      </c>
      <c r="O508">
        <f>IF(COUNTIFS('United Data'!$A$3:$A$4341,O$1,'United Data'!$C$3:$C$4341,$A508)&gt;0,1,0)</f>
        <v>1</v>
      </c>
      <c r="P508">
        <f>IF(COUNTIFS('United Data'!$A$3:$A$4341,P$1,'United Data'!$C$3:$C$4341,$A508)&gt;0,1,0)</f>
        <v>0</v>
      </c>
      <c r="Q508">
        <f>IF(COUNTIFS('United Data'!$A$3:$A$4341,Q$1,'United Data'!$C$3:$C$4341,$A508)&gt;0,1,0)</f>
        <v>0</v>
      </c>
      <c r="R508">
        <f>IF(COUNTIFS('United Data'!$A$3:$A$4341,R$1,'United Data'!$C$3:$C$4341,$A508)&gt;0,1,0)</f>
        <v>1</v>
      </c>
      <c r="S508">
        <f t="shared" si="14"/>
        <v>3</v>
      </c>
      <c r="T508">
        <f t="shared" si="15"/>
        <v>3</v>
      </c>
    </row>
    <row r="509" spans="1:20" x14ac:dyDescent="0.2">
      <c r="A509" t="s">
        <v>557</v>
      </c>
      <c r="B509">
        <f>IF(COUNTIFS('United Data'!$A$3:$A$4341,B$1,'United Data'!$C$3:$C$4341,$A509)&gt;0,1,0)</f>
        <v>0</v>
      </c>
      <c r="C509">
        <f>IF(COUNTIFS('United Data'!$A$3:$A$4341,C$1,'United Data'!$C$3:$C$4341,$A509)&gt;0,1,0)</f>
        <v>0</v>
      </c>
      <c r="D509">
        <f>IF(COUNTIFS('United Data'!$A$3:$A$4341,D$1,'United Data'!$C$3:$C$4341,$A509)&gt;0,1,0)</f>
        <v>0</v>
      </c>
      <c r="E509">
        <f>IF(COUNTIFS('United Data'!$A$3:$A$4341,E$1,'United Data'!$C$3:$C$4341,$A509)&gt;0,1,0)</f>
        <v>0</v>
      </c>
      <c r="F509">
        <f>IF(COUNTIFS('United Data'!$A$3:$A$4341,F$1,'United Data'!$C$3:$C$4341,$A509)&gt;0,1,0)</f>
        <v>0</v>
      </c>
      <c r="G509">
        <f>IF(COUNTIFS('United Data'!$A$3:$A$4341,G$1,'United Data'!$C$3:$C$4341,$A509)&gt;0,1,0)</f>
        <v>0</v>
      </c>
      <c r="H509">
        <f>IF(COUNTIFS('United Data'!$A$3:$A$4341,H$1,'United Data'!$C$3:$C$4341,$A509)&gt;0,1,0)</f>
        <v>0</v>
      </c>
      <c r="I509">
        <f>IF(COUNTIFS('United Data'!$A$3:$A$4341,I$1,'United Data'!$C$3:$C$4341,$A509)&gt;0,1,0)</f>
        <v>0</v>
      </c>
      <c r="J509">
        <f>IF(COUNTIFS('United Data'!$A$3:$A$4341,J$1,'United Data'!$C$3:$C$4341,$A509)&gt;0,1,0)</f>
        <v>0</v>
      </c>
      <c r="K509">
        <f>IF(COUNTIFS('United Data'!$A$3:$A$4341,K$1,'United Data'!$C$3:$C$4341,$A509)&gt;0,1,0)</f>
        <v>0</v>
      </c>
      <c r="L509">
        <f>IF(COUNTIFS('United Data'!$A$3:$A$4341,L$1,'United Data'!$C$3:$C$4341,$A509)&gt;0,1,0)</f>
        <v>0</v>
      </c>
      <c r="M509">
        <f>IF(COUNTIFS('United Data'!$A$3:$A$4341,M$1,'United Data'!$C$3:$C$4341,$A509)&gt;0,1,0)</f>
        <v>0</v>
      </c>
      <c r="N509">
        <f>IF(COUNTIFS('United Data'!$A$3:$A$4341,N$1,'United Data'!$C$3:$C$4341,$A509)&gt;0,1,0)</f>
        <v>0</v>
      </c>
      <c r="O509">
        <f>IF(COUNTIFS('United Data'!$A$3:$A$4341,O$1,'United Data'!$C$3:$C$4341,$A509)&gt;0,1,0)</f>
        <v>0</v>
      </c>
      <c r="P509">
        <f>IF(COUNTIFS('United Data'!$A$3:$A$4341,P$1,'United Data'!$C$3:$C$4341,$A509)&gt;0,1,0)</f>
        <v>1</v>
      </c>
      <c r="Q509">
        <f>IF(COUNTIFS('United Data'!$A$3:$A$4341,Q$1,'United Data'!$C$3:$C$4341,$A509)&gt;0,1,0)</f>
        <v>0</v>
      </c>
      <c r="R509">
        <f>IF(COUNTIFS('United Data'!$A$3:$A$4341,R$1,'United Data'!$C$3:$C$4341,$A509)&gt;0,1,0)</f>
        <v>0</v>
      </c>
      <c r="S509">
        <f t="shared" si="14"/>
        <v>1</v>
      </c>
      <c r="T509">
        <f t="shared" si="15"/>
        <v>1</v>
      </c>
    </row>
    <row r="510" spans="1:20" x14ac:dyDescent="0.2">
      <c r="A510" t="s">
        <v>558</v>
      </c>
      <c r="B510">
        <f>IF(COUNTIFS('United Data'!$A$3:$A$4341,B$1,'United Data'!$C$3:$C$4341,$A510)&gt;0,1,0)</f>
        <v>0</v>
      </c>
      <c r="C510">
        <f>IF(COUNTIFS('United Data'!$A$3:$A$4341,C$1,'United Data'!$C$3:$C$4341,$A510)&gt;0,1,0)</f>
        <v>0</v>
      </c>
      <c r="D510">
        <f>IF(COUNTIFS('United Data'!$A$3:$A$4341,D$1,'United Data'!$C$3:$C$4341,$A510)&gt;0,1,0)</f>
        <v>0</v>
      </c>
      <c r="E510">
        <f>IF(COUNTIFS('United Data'!$A$3:$A$4341,E$1,'United Data'!$C$3:$C$4341,$A510)&gt;0,1,0)</f>
        <v>0</v>
      </c>
      <c r="F510">
        <f>IF(COUNTIFS('United Data'!$A$3:$A$4341,F$1,'United Data'!$C$3:$C$4341,$A510)&gt;0,1,0)</f>
        <v>0</v>
      </c>
      <c r="G510">
        <f>IF(COUNTIFS('United Data'!$A$3:$A$4341,G$1,'United Data'!$C$3:$C$4341,$A510)&gt;0,1,0)</f>
        <v>0</v>
      </c>
      <c r="H510">
        <f>IF(COUNTIFS('United Data'!$A$3:$A$4341,H$1,'United Data'!$C$3:$C$4341,$A510)&gt;0,1,0)</f>
        <v>0</v>
      </c>
      <c r="I510">
        <f>IF(COUNTIFS('United Data'!$A$3:$A$4341,I$1,'United Data'!$C$3:$C$4341,$A510)&gt;0,1,0)</f>
        <v>0</v>
      </c>
      <c r="J510">
        <f>IF(COUNTIFS('United Data'!$A$3:$A$4341,J$1,'United Data'!$C$3:$C$4341,$A510)&gt;0,1,0)</f>
        <v>0</v>
      </c>
      <c r="K510">
        <f>IF(COUNTIFS('United Data'!$A$3:$A$4341,K$1,'United Data'!$C$3:$C$4341,$A510)&gt;0,1,0)</f>
        <v>0</v>
      </c>
      <c r="L510">
        <f>IF(COUNTIFS('United Data'!$A$3:$A$4341,L$1,'United Data'!$C$3:$C$4341,$A510)&gt;0,1,0)</f>
        <v>0</v>
      </c>
      <c r="M510">
        <f>IF(COUNTIFS('United Data'!$A$3:$A$4341,M$1,'United Data'!$C$3:$C$4341,$A510)&gt;0,1,0)</f>
        <v>0</v>
      </c>
      <c r="N510">
        <f>IF(COUNTIFS('United Data'!$A$3:$A$4341,N$1,'United Data'!$C$3:$C$4341,$A510)&gt;0,1,0)</f>
        <v>0</v>
      </c>
      <c r="O510">
        <f>IF(COUNTIFS('United Data'!$A$3:$A$4341,O$1,'United Data'!$C$3:$C$4341,$A510)&gt;0,1,0)</f>
        <v>0</v>
      </c>
      <c r="P510">
        <f>IF(COUNTIFS('United Data'!$A$3:$A$4341,P$1,'United Data'!$C$3:$C$4341,$A510)&gt;0,1,0)</f>
        <v>0</v>
      </c>
      <c r="Q510">
        <f>IF(COUNTIFS('United Data'!$A$3:$A$4341,Q$1,'United Data'!$C$3:$C$4341,$A510)&gt;0,1,0)</f>
        <v>1</v>
      </c>
      <c r="R510">
        <f>IF(COUNTIFS('United Data'!$A$3:$A$4341,R$1,'United Data'!$C$3:$C$4341,$A510)&gt;0,1,0)</f>
        <v>0</v>
      </c>
      <c r="S510">
        <f t="shared" si="14"/>
        <v>1</v>
      </c>
      <c r="T510">
        <f t="shared" si="15"/>
        <v>1</v>
      </c>
    </row>
    <row r="511" spans="1:20" x14ac:dyDescent="0.2">
      <c r="A511" t="s">
        <v>559</v>
      </c>
      <c r="B511">
        <f>IF(COUNTIFS('United Data'!$A$3:$A$4341,B$1,'United Data'!$C$3:$C$4341,$A511)&gt;0,1,0)</f>
        <v>0</v>
      </c>
      <c r="C511">
        <f>IF(COUNTIFS('United Data'!$A$3:$A$4341,C$1,'United Data'!$C$3:$C$4341,$A511)&gt;0,1,0)</f>
        <v>0</v>
      </c>
      <c r="D511">
        <f>IF(COUNTIFS('United Data'!$A$3:$A$4341,D$1,'United Data'!$C$3:$C$4341,$A511)&gt;0,1,0)</f>
        <v>0</v>
      </c>
      <c r="E511">
        <f>IF(COUNTIFS('United Data'!$A$3:$A$4341,E$1,'United Data'!$C$3:$C$4341,$A511)&gt;0,1,0)</f>
        <v>0</v>
      </c>
      <c r="F511">
        <f>IF(COUNTIFS('United Data'!$A$3:$A$4341,F$1,'United Data'!$C$3:$C$4341,$A511)&gt;0,1,0)</f>
        <v>0</v>
      </c>
      <c r="G511">
        <f>IF(COUNTIFS('United Data'!$A$3:$A$4341,G$1,'United Data'!$C$3:$C$4341,$A511)&gt;0,1,0)</f>
        <v>0</v>
      </c>
      <c r="H511">
        <f>IF(COUNTIFS('United Data'!$A$3:$A$4341,H$1,'United Data'!$C$3:$C$4341,$A511)&gt;0,1,0)</f>
        <v>0</v>
      </c>
      <c r="I511">
        <f>IF(COUNTIFS('United Data'!$A$3:$A$4341,I$1,'United Data'!$C$3:$C$4341,$A511)&gt;0,1,0)</f>
        <v>0</v>
      </c>
      <c r="J511">
        <f>IF(COUNTIFS('United Data'!$A$3:$A$4341,J$1,'United Data'!$C$3:$C$4341,$A511)&gt;0,1,0)</f>
        <v>0</v>
      </c>
      <c r="K511">
        <f>IF(COUNTIFS('United Data'!$A$3:$A$4341,K$1,'United Data'!$C$3:$C$4341,$A511)&gt;0,1,0)</f>
        <v>0</v>
      </c>
      <c r="L511">
        <f>IF(COUNTIFS('United Data'!$A$3:$A$4341,L$1,'United Data'!$C$3:$C$4341,$A511)&gt;0,1,0)</f>
        <v>0</v>
      </c>
      <c r="M511">
        <f>IF(COUNTIFS('United Data'!$A$3:$A$4341,M$1,'United Data'!$C$3:$C$4341,$A511)&gt;0,1,0)</f>
        <v>0</v>
      </c>
      <c r="N511">
        <f>IF(COUNTIFS('United Data'!$A$3:$A$4341,N$1,'United Data'!$C$3:$C$4341,$A511)&gt;0,1,0)</f>
        <v>0</v>
      </c>
      <c r="O511">
        <f>IF(COUNTIFS('United Data'!$A$3:$A$4341,O$1,'United Data'!$C$3:$C$4341,$A511)&gt;0,1,0)</f>
        <v>0</v>
      </c>
      <c r="P511">
        <f>IF(COUNTIFS('United Data'!$A$3:$A$4341,P$1,'United Data'!$C$3:$C$4341,$A511)&gt;0,1,0)</f>
        <v>0</v>
      </c>
      <c r="Q511">
        <f>IF(COUNTIFS('United Data'!$A$3:$A$4341,Q$1,'United Data'!$C$3:$C$4341,$A511)&gt;0,1,0)</f>
        <v>0</v>
      </c>
      <c r="R511">
        <f>IF(COUNTIFS('United Data'!$A$3:$A$4341,R$1,'United Data'!$C$3:$C$4341,$A511)&gt;0,1,0)</f>
        <v>1</v>
      </c>
      <c r="S511">
        <f t="shared" si="14"/>
        <v>1</v>
      </c>
      <c r="T511">
        <f t="shared" si="15"/>
        <v>1</v>
      </c>
    </row>
    <row r="512" spans="1:20" x14ac:dyDescent="0.2">
      <c r="A512" t="s">
        <v>560</v>
      </c>
      <c r="B512">
        <f>IF(COUNTIFS('United Data'!$A$3:$A$4341,B$1,'United Data'!$C$3:$C$4341,$A512)&gt;0,1,0)</f>
        <v>0</v>
      </c>
      <c r="C512">
        <f>IF(COUNTIFS('United Data'!$A$3:$A$4341,C$1,'United Data'!$C$3:$C$4341,$A512)&gt;0,1,0)</f>
        <v>0</v>
      </c>
      <c r="D512">
        <f>IF(COUNTIFS('United Data'!$A$3:$A$4341,D$1,'United Data'!$C$3:$C$4341,$A512)&gt;0,1,0)</f>
        <v>0</v>
      </c>
      <c r="E512">
        <f>IF(COUNTIFS('United Data'!$A$3:$A$4341,E$1,'United Data'!$C$3:$C$4341,$A512)&gt;0,1,0)</f>
        <v>0</v>
      </c>
      <c r="F512">
        <f>IF(COUNTIFS('United Data'!$A$3:$A$4341,F$1,'United Data'!$C$3:$C$4341,$A512)&gt;0,1,0)</f>
        <v>0</v>
      </c>
      <c r="G512">
        <f>IF(COUNTIFS('United Data'!$A$3:$A$4341,G$1,'United Data'!$C$3:$C$4341,$A512)&gt;0,1,0)</f>
        <v>0</v>
      </c>
      <c r="H512">
        <f>IF(COUNTIFS('United Data'!$A$3:$A$4341,H$1,'United Data'!$C$3:$C$4341,$A512)&gt;0,1,0)</f>
        <v>0</v>
      </c>
      <c r="I512">
        <f>IF(COUNTIFS('United Data'!$A$3:$A$4341,I$1,'United Data'!$C$3:$C$4341,$A512)&gt;0,1,0)</f>
        <v>0</v>
      </c>
      <c r="J512">
        <f>IF(COUNTIFS('United Data'!$A$3:$A$4341,J$1,'United Data'!$C$3:$C$4341,$A512)&gt;0,1,0)</f>
        <v>0</v>
      </c>
      <c r="K512">
        <f>IF(COUNTIFS('United Data'!$A$3:$A$4341,K$1,'United Data'!$C$3:$C$4341,$A512)&gt;0,1,0)</f>
        <v>0</v>
      </c>
      <c r="L512">
        <f>IF(COUNTIFS('United Data'!$A$3:$A$4341,L$1,'United Data'!$C$3:$C$4341,$A512)&gt;0,1,0)</f>
        <v>0</v>
      </c>
      <c r="M512">
        <f>IF(COUNTIFS('United Data'!$A$3:$A$4341,M$1,'United Data'!$C$3:$C$4341,$A512)&gt;0,1,0)</f>
        <v>0</v>
      </c>
      <c r="N512">
        <f>IF(COUNTIFS('United Data'!$A$3:$A$4341,N$1,'United Data'!$C$3:$C$4341,$A512)&gt;0,1,0)</f>
        <v>0</v>
      </c>
      <c r="O512">
        <f>IF(COUNTIFS('United Data'!$A$3:$A$4341,O$1,'United Data'!$C$3:$C$4341,$A512)&gt;0,1,0)</f>
        <v>0</v>
      </c>
      <c r="P512">
        <f>IF(COUNTIFS('United Data'!$A$3:$A$4341,P$1,'United Data'!$C$3:$C$4341,$A512)&gt;0,1,0)</f>
        <v>0</v>
      </c>
      <c r="Q512">
        <f>IF(COUNTIFS('United Data'!$A$3:$A$4341,Q$1,'United Data'!$C$3:$C$4341,$A512)&gt;0,1,0)</f>
        <v>0</v>
      </c>
      <c r="R512">
        <f>IF(COUNTIFS('United Data'!$A$3:$A$4341,R$1,'United Data'!$C$3:$C$4341,$A512)&gt;0,1,0)</f>
        <v>1</v>
      </c>
      <c r="S512">
        <f t="shared" si="14"/>
        <v>1</v>
      </c>
      <c r="T512">
        <f t="shared" si="15"/>
        <v>1</v>
      </c>
    </row>
    <row r="513" spans="1:20" x14ac:dyDescent="0.2">
      <c r="A513" t="s">
        <v>561</v>
      </c>
      <c r="B513">
        <f>IF(COUNTIFS('United Data'!$A$3:$A$4341,B$1,'United Data'!$C$3:$C$4341,$A513)&gt;0,1,0)</f>
        <v>1</v>
      </c>
      <c r="C513">
        <f>IF(COUNTIFS('United Data'!$A$3:$A$4341,C$1,'United Data'!$C$3:$C$4341,$A513)&gt;0,1,0)</f>
        <v>0</v>
      </c>
      <c r="D513">
        <f>IF(COUNTIFS('United Data'!$A$3:$A$4341,D$1,'United Data'!$C$3:$C$4341,$A513)&gt;0,1,0)</f>
        <v>0</v>
      </c>
      <c r="E513">
        <f>IF(COUNTIFS('United Data'!$A$3:$A$4341,E$1,'United Data'!$C$3:$C$4341,$A513)&gt;0,1,0)</f>
        <v>0</v>
      </c>
      <c r="F513">
        <f>IF(COUNTIFS('United Data'!$A$3:$A$4341,F$1,'United Data'!$C$3:$C$4341,$A513)&gt;0,1,0)</f>
        <v>0</v>
      </c>
      <c r="G513">
        <f>IF(COUNTIFS('United Data'!$A$3:$A$4341,G$1,'United Data'!$C$3:$C$4341,$A513)&gt;0,1,0)</f>
        <v>0</v>
      </c>
      <c r="H513">
        <f>IF(COUNTIFS('United Data'!$A$3:$A$4341,H$1,'United Data'!$C$3:$C$4341,$A513)&gt;0,1,0)</f>
        <v>0</v>
      </c>
      <c r="I513">
        <f>IF(COUNTIFS('United Data'!$A$3:$A$4341,I$1,'United Data'!$C$3:$C$4341,$A513)&gt;0,1,0)</f>
        <v>0</v>
      </c>
      <c r="J513">
        <f>IF(COUNTIFS('United Data'!$A$3:$A$4341,J$1,'United Data'!$C$3:$C$4341,$A513)&gt;0,1,0)</f>
        <v>0</v>
      </c>
      <c r="K513">
        <f>IF(COUNTIFS('United Data'!$A$3:$A$4341,K$1,'United Data'!$C$3:$C$4341,$A513)&gt;0,1,0)</f>
        <v>0</v>
      </c>
      <c r="L513">
        <f>IF(COUNTIFS('United Data'!$A$3:$A$4341,L$1,'United Data'!$C$3:$C$4341,$A513)&gt;0,1,0)</f>
        <v>0</v>
      </c>
      <c r="M513">
        <f>IF(COUNTIFS('United Data'!$A$3:$A$4341,M$1,'United Data'!$C$3:$C$4341,$A513)&gt;0,1,0)</f>
        <v>0</v>
      </c>
      <c r="N513">
        <f>IF(COUNTIFS('United Data'!$A$3:$A$4341,N$1,'United Data'!$C$3:$C$4341,$A513)&gt;0,1,0)</f>
        <v>0</v>
      </c>
      <c r="O513">
        <f>IF(COUNTIFS('United Data'!$A$3:$A$4341,O$1,'United Data'!$C$3:$C$4341,$A513)&gt;0,1,0)</f>
        <v>0</v>
      </c>
      <c r="P513">
        <f>IF(COUNTIFS('United Data'!$A$3:$A$4341,P$1,'United Data'!$C$3:$C$4341,$A513)&gt;0,1,0)</f>
        <v>0</v>
      </c>
      <c r="Q513">
        <f>IF(COUNTIFS('United Data'!$A$3:$A$4341,Q$1,'United Data'!$C$3:$C$4341,$A513)&gt;0,1,0)</f>
        <v>0</v>
      </c>
      <c r="R513">
        <f>IF(COUNTIFS('United Data'!$A$3:$A$4341,R$1,'United Data'!$C$3:$C$4341,$A513)&gt;0,1,0)</f>
        <v>0</v>
      </c>
      <c r="S513">
        <f t="shared" si="14"/>
        <v>1</v>
      </c>
      <c r="T513">
        <f t="shared" si="15"/>
        <v>1</v>
      </c>
    </row>
    <row r="514" spans="1:20" x14ac:dyDescent="0.2">
      <c r="A514" t="s">
        <v>562</v>
      </c>
      <c r="B514">
        <f>IF(COUNTIFS('United Data'!$A$3:$A$4341,B$1,'United Data'!$C$3:$C$4341,$A514)&gt;0,1,0)</f>
        <v>1</v>
      </c>
      <c r="C514">
        <f>IF(COUNTIFS('United Data'!$A$3:$A$4341,C$1,'United Data'!$C$3:$C$4341,$A514)&gt;0,1,0)</f>
        <v>0</v>
      </c>
      <c r="D514">
        <f>IF(COUNTIFS('United Data'!$A$3:$A$4341,D$1,'United Data'!$C$3:$C$4341,$A514)&gt;0,1,0)</f>
        <v>0</v>
      </c>
      <c r="E514">
        <f>IF(COUNTIFS('United Data'!$A$3:$A$4341,E$1,'United Data'!$C$3:$C$4341,$A514)&gt;0,1,0)</f>
        <v>0</v>
      </c>
      <c r="F514">
        <f>IF(COUNTIFS('United Data'!$A$3:$A$4341,F$1,'United Data'!$C$3:$C$4341,$A514)&gt;0,1,0)</f>
        <v>0</v>
      </c>
      <c r="G514">
        <f>IF(COUNTIFS('United Data'!$A$3:$A$4341,G$1,'United Data'!$C$3:$C$4341,$A514)&gt;0,1,0)</f>
        <v>0</v>
      </c>
      <c r="H514">
        <f>IF(COUNTIFS('United Data'!$A$3:$A$4341,H$1,'United Data'!$C$3:$C$4341,$A514)&gt;0,1,0)</f>
        <v>0</v>
      </c>
      <c r="I514">
        <f>IF(COUNTIFS('United Data'!$A$3:$A$4341,I$1,'United Data'!$C$3:$C$4341,$A514)&gt;0,1,0)</f>
        <v>0</v>
      </c>
      <c r="J514">
        <f>IF(COUNTIFS('United Data'!$A$3:$A$4341,J$1,'United Data'!$C$3:$C$4341,$A514)&gt;0,1,0)</f>
        <v>0</v>
      </c>
      <c r="K514">
        <f>IF(COUNTIFS('United Data'!$A$3:$A$4341,K$1,'United Data'!$C$3:$C$4341,$A514)&gt;0,1,0)</f>
        <v>0</v>
      </c>
      <c r="L514">
        <f>IF(COUNTIFS('United Data'!$A$3:$A$4341,L$1,'United Data'!$C$3:$C$4341,$A514)&gt;0,1,0)</f>
        <v>0</v>
      </c>
      <c r="M514">
        <f>IF(COUNTIFS('United Data'!$A$3:$A$4341,M$1,'United Data'!$C$3:$C$4341,$A514)&gt;0,1,0)</f>
        <v>0</v>
      </c>
      <c r="N514">
        <f>IF(COUNTIFS('United Data'!$A$3:$A$4341,N$1,'United Data'!$C$3:$C$4341,$A514)&gt;0,1,0)</f>
        <v>0</v>
      </c>
      <c r="O514">
        <f>IF(COUNTIFS('United Data'!$A$3:$A$4341,O$1,'United Data'!$C$3:$C$4341,$A514)&gt;0,1,0)</f>
        <v>0</v>
      </c>
      <c r="P514">
        <f>IF(COUNTIFS('United Data'!$A$3:$A$4341,P$1,'United Data'!$C$3:$C$4341,$A514)&gt;0,1,0)</f>
        <v>0</v>
      </c>
      <c r="Q514">
        <f>IF(COUNTIFS('United Data'!$A$3:$A$4341,Q$1,'United Data'!$C$3:$C$4341,$A514)&gt;0,1,0)</f>
        <v>0</v>
      </c>
      <c r="R514">
        <f>IF(COUNTIFS('United Data'!$A$3:$A$4341,R$1,'United Data'!$C$3:$C$4341,$A514)&gt;0,1,0)</f>
        <v>0</v>
      </c>
      <c r="S514">
        <f t="shared" ref="S514:S577" si="16">SUM(B514:R514)</f>
        <v>1</v>
      </c>
      <c r="T514">
        <f t="shared" ref="T514:T577" si="17">B514+SUMPRODUCT(--(C514:R514&gt;B514:Q514))</f>
        <v>1</v>
      </c>
    </row>
    <row r="515" spans="1:20" x14ac:dyDescent="0.2">
      <c r="A515" t="s">
        <v>564</v>
      </c>
      <c r="B515">
        <f>IF(COUNTIFS('United Data'!$A$3:$A$4341,B$1,'United Data'!$C$3:$C$4341,$A515)&gt;0,1,0)</f>
        <v>0</v>
      </c>
      <c r="C515">
        <f>IF(COUNTIFS('United Data'!$A$3:$A$4341,C$1,'United Data'!$C$3:$C$4341,$A515)&gt;0,1,0)</f>
        <v>0</v>
      </c>
      <c r="D515">
        <f>IF(COUNTIFS('United Data'!$A$3:$A$4341,D$1,'United Data'!$C$3:$C$4341,$A515)&gt;0,1,0)</f>
        <v>1</v>
      </c>
      <c r="E515">
        <f>IF(COUNTIFS('United Data'!$A$3:$A$4341,E$1,'United Data'!$C$3:$C$4341,$A515)&gt;0,1,0)</f>
        <v>0</v>
      </c>
      <c r="F515">
        <f>IF(COUNTIFS('United Data'!$A$3:$A$4341,F$1,'United Data'!$C$3:$C$4341,$A515)&gt;0,1,0)</f>
        <v>0</v>
      </c>
      <c r="G515">
        <f>IF(COUNTIFS('United Data'!$A$3:$A$4341,G$1,'United Data'!$C$3:$C$4341,$A515)&gt;0,1,0)</f>
        <v>0</v>
      </c>
      <c r="H515">
        <f>IF(COUNTIFS('United Data'!$A$3:$A$4341,H$1,'United Data'!$C$3:$C$4341,$A515)&gt;0,1,0)</f>
        <v>0</v>
      </c>
      <c r="I515">
        <f>IF(COUNTIFS('United Data'!$A$3:$A$4341,I$1,'United Data'!$C$3:$C$4341,$A515)&gt;0,1,0)</f>
        <v>0</v>
      </c>
      <c r="J515">
        <f>IF(COUNTIFS('United Data'!$A$3:$A$4341,J$1,'United Data'!$C$3:$C$4341,$A515)&gt;0,1,0)</f>
        <v>0</v>
      </c>
      <c r="K515">
        <f>IF(COUNTIFS('United Data'!$A$3:$A$4341,K$1,'United Data'!$C$3:$C$4341,$A515)&gt;0,1,0)</f>
        <v>0</v>
      </c>
      <c r="L515">
        <f>IF(COUNTIFS('United Data'!$A$3:$A$4341,L$1,'United Data'!$C$3:$C$4341,$A515)&gt;0,1,0)</f>
        <v>1</v>
      </c>
      <c r="M515">
        <f>IF(COUNTIFS('United Data'!$A$3:$A$4341,M$1,'United Data'!$C$3:$C$4341,$A515)&gt;0,1,0)</f>
        <v>0</v>
      </c>
      <c r="N515">
        <f>IF(COUNTIFS('United Data'!$A$3:$A$4341,N$1,'United Data'!$C$3:$C$4341,$A515)&gt;0,1,0)</f>
        <v>1</v>
      </c>
      <c r="O515">
        <f>IF(COUNTIFS('United Data'!$A$3:$A$4341,O$1,'United Data'!$C$3:$C$4341,$A515)&gt;0,1,0)</f>
        <v>1</v>
      </c>
      <c r="P515">
        <f>IF(COUNTIFS('United Data'!$A$3:$A$4341,P$1,'United Data'!$C$3:$C$4341,$A515)&gt;0,1,0)</f>
        <v>1</v>
      </c>
      <c r="Q515">
        <f>IF(COUNTIFS('United Data'!$A$3:$A$4341,Q$1,'United Data'!$C$3:$C$4341,$A515)&gt;0,1,0)</f>
        <v>1</v>
      </c>
      <c r="R515">
        <f>IF(COUNTIFS('United Data'!$A$3:$A$4341,R$1,'United Data'!$C$3:$C$4341,$A515)&gt;0,1,0)</f>
        <v>1</v>
      </c>
      <c r="S515">
        <f t="shared" si="16"/>
        <v>7</v>
      </c>
      <c r="T515">
        <f t="shared" si="17"/>
        <v>3</v>
      </c>
    </row>
    <row r="516" spans="1:20" x14ac:dyDescent="0.2">
      <c r="A516" t="s">
        <v>565</v>
      </c>
      <c r="B516">
        <f>IF(COUNTIFS('United Data'!$A$3:$A$4341,B$1,'United Data'!$C$3:$C$4341,$A516)&gt;0,1,0)</f>
        <v>0</v>
      </c>
      <c r="C516">
        <f>IF(COUNTIFS('United Data'!$A$3:$A$4341,C$1,'United Data'!$C$3:$C$4341,$A516)&gt;0,1,0)</f>
        <v>0</v>
      </c>
      <c r="D516">
        <f>IF(COUNTIFS('United Data'!$A$3:$A$4341,D$1,'United Data'!$C$3:$C$4341,$A516)&gt;0,1,0)</f>
        <v>0</v>
      </c>
      <c r="E516">
        <f>IF(COUNTIFS('United Data'!$A$3:$A$4341,E$1,'United Data'!$C$3:$C$4341,$A516)&gt;0,1,0)</f>
        <v>1</v>
      </c>
      <c r="F516">
        <f>IF(COUNTIFS('United Data'!$A$3:$A$4341,F$1,'United Data'!$C$3:$C$4341,$A516)&gt;0,1,0)</f>
        <v>1</v>
      </c>
      <c r="G516">
        <f>IF(COUNTIFS('United Data'!$A$3:$A$4341,G$1,'United Data'!$C$3:$C$4341,$A516)&gt;0,1,0)</f>
        <v>0</v>
      </c>
      <c r="H516">
        <f>IF(COUNTIFS('United Data'!$A$3:$A$4341,H$1,'United Data'!$C$3:$C$4341,$A516)&gt;0,1,0)</f>
        <v>0</v>
      </c>
      <c r="I516">
        <f>IF(COUNTIFS('United Data'!$A$3:$A$4341,I$1,'United Data'!$C$3:$C$4341,$A516)&gt;0,1,0)</f>
        <v>0</v>
      </c>
      <c r="J516">
        <f>IF(COUNTIFS('United Data'!$A$3:$A$4341,J$1,'United Data'!$C$3:$C$4341,$A516)&gt;0,1,0)</f>
        <v>0</v>
      </c>
      <c r="K516">
        <f>IF(COUNTIFS('United Data'!$A$3:$A$4341,K$1,'United Data'!$C$3:$C$4341,$A516)&gt;0,1,0)</f>
        <v>0</v>
      </c>
      <c r="L516">
        <f>IF(COUNTIFS('United Data'!$A$3:$A$4341,L$1,'United Data'!$C$3:$C$4341,$A516)&gt;0,1,0)</f>
        <v>0</v>
      </c>
      <c r="M516">
        <f>IF(COUNTIFS('United Data'!$A$3:$A$4341,M$1,'United Data'!$C$3:$C$4341,$A516)&gt;0,1,0)</f>
        <v>0</v>
      </c>
      <c r="N516">
        <f>IF(COUNTIFS('United Data'!$A$3:$A$4341,N$1,'United Data'!$C$3:$C$4341,$A516)&gt;0,1,0)</f>
        <v>0</v>
      </c>
      <c r="O516">
        <f>IF(COUNTIFS('United Data'!$A$3:$A$4341,O$1,'United Data'!$C$3:$C$4341,$A516)&gt;0,1,0)</f>
        <v>0</v>
      </c>
      <c r="P516">
        <f>IF(COUNTIFS('United Data'!$A$3:$A$4341,P$1,'United Data'!$C$3:$C$4341,$A516)&gt;0,1,0)</f>
        <v>0</v>
      </c>
      <c r="Q516">
        <f>IF(COUNTIFS('United Data'!$A$3:$A$4341,Q$1,'United Data'!$C$3:$C$4341,$A516)&gt;0,1,0)</f>
        <v>0</v>
      </c>
      <c r="R516">
        <f>IF(COUNTIFS('United Data'!$A$3:$A$4341,R$1,'United Data'!$C$3:$C$4341,$A516)&gt;0,1,0)</f>
        <v>0</v>
      </c>
      <c r="S516">
        <f t="shared" si="16"/>
        <v>2</v>
      </c>
      <c r="T516">
        <f t="shared" si="17"/>
        <v>1</v>
      </c>
    </row>
    <row r="517" spans="1:20" x14ac:dyDescent="0.2">
      <c r="A517" t="s">
        <v>566</v>
      </c>
      <c r="B517">
        <f>IF(COUNTIFS('United Data'!$A$3:$A$4341,B$1,'United Data'!$C$3:$C$4341,$A517)&gt;0,1,0)</f>
        <v>0</v>
      </c>
      <c r="C517">
        <f>IF(COUNTIFS('United Data'!$A$3:$A$4341,C$1,'United Data'!$C$3:$C$4341,$A517)&gt;0,1,0)</f>
        <v>0</v>
      </c>
      <c r="D517">
        <f>IF(COUNTIFS('United Data'!$A$3:$A$4341,D$1,'United Data'!$C$3:$C$4341,$A517)&gt;0,1,0)</f>
        <v>0</v>
      </c>
      <c r="E517">
        <f>IF(COUNTIFS('United Data'!$A$3:$A$4341,E$1,'United Data'!$C$3:$C$4341,$A517)&gt;0,1,0)</f>
        <v>0</v>
      </c>
      <c r="F517">
        <f>IF(COUNTIFS('United Data'!$A$3:$A$4341,F$1,'United Data'!$C$3:$C$4341,$A517)&gt;0,1,0)</f>
        <v>1</v>
      </c>
      <c r="G517">
        <f>IF(COUNTIFS('United Data'!$A$3:$A$4341,G$1,'United Data'!$C$3:$C$4341,$A517)&gt;0,1,0)</f>
        <v>0</v>
      </c>
      <c r="H517">
        <f>IF(COUNTIFS('United Data'!$A$3:$A$4341,H$1,'United Data'!$C$3:$C$4341,$A517)&gt;0,1,0)</f>
        <v>0</v>
      </c>
      <c r="I517">
        <f>IF(COUNTIFS('United Data'!$A$3:$A$4341,I$1,'United Data'!$C$3:$C$4341,$A517)&gt;0,1,0)</f>
        <v>0</v>
      </c>
      <c r="J517">
        <f>IF(COUNTIFS('United Data'!$A$3:$A$4341,J$1,'United Data'!$C$3:$C$4341,$A517)&gt;0,1,0)</f>
        <v>0</v>
      </c>
      <c r="K517">
        <f>IF(COUNTIFS('United Data'!$A$3:$A$4341,K$1,'United Data'!$C$3:$C$4341,$A517)&gt;0,1,0)</f>
        <v>0</v>
      </c>
      <c r="L517">
        <f>IF(COUNTIFS('United Data'!$A$3:$A$4341,L$1,'United Data'!$C$3:$C$4341,$A517)&gt;0,1,0)</f>
        <v>0</v>
      </c>
      <c r="M517">
        <f>IF(COUNTIFS('United Data'!$A$3:$A$4341,M$1,'United Data'!$C$3:$C$4341,$A517)&gt;0,1,0)</f>
        <v>0</v>
      </c>
      <c r="N517">
        <f>IF(COUNTIFS('United Data'!$A$3:$A$4341,N$1,'United Data'!$C$3:$C$4341,$A517)&gt;0,1,0)</f>
        <v>0</v>
      </c>
      <c r="O517">
        <f>IF(COUNTIFS('United Data'!$A$3:$A$4341,O$1,'United Data'!$C$3:$C$4341,$A517)&gt;0,1,0)</f>
        <v>0</v>
      </c>
      <c r="P517">
        <f>IF(COUNTIFS('United Data'!$A$3:$A$4341,P$1,'United Data'!$C$3:$C$4341,$A517)&gt;0,1,0)</f>
        <v>0</v>
      </c>
      <c r="Q517">
        <f>IF(COUNTIFS('United Data'!$A$3:$A$4341,Q$1,'United Data'!$C$3:$C$4341,$A517)&gt;0,1,0)</f>
        <v>0</v>
      </c>
      <c r="R517">
        <f>IF(COUNTIFS('United Data'!$A$3:$A$4341,R$1,'United Data'!$C$3:$C$4341,$A517)&gt;0,1,0)</f>
        <v>0</v>
      </c>
      <c r="S517">
        <f t="shared" si="16"/>
        <v>1</v>
      </c>
      <c r="T517">
        <f t="shared" si="17"/>
        <v>1</v>
      </c>
    </row>
    <row r="518" spans="1:20" x14ac:dyDescent="0.2">
      <c r="A518" t="s">
        <v>567</v>
      </c>
      <c r="B518">
        <f>IF(COUNTIFS('United Data'!$A$3:$A$4341,B$1,'United Data'!$C$3:$C$4341,$A518)&gt;0,1,0)</f>
        <v>0</v>
      </c>
      <c r="C518">
        <f>IF(COUNTIFS('United Data'!$A$3:$A$4341,C$1,'United Data'!$C$3:$C$4341,$A518)&gt;0,1,0)</f>
        <v>0</v>
      </c>
      <c r="D518">
        <f>IF(COUNTIFS('United Data'!$A$3:$A$4341,D$1,'United Data'!$C$3:$C$4341,$A518)&gt;0,1,0)</f>
        <v>0</v>
      </c>
      <c r="E518">
        <f>IF(COUNTIFS('United Data'!$A$3:$A$4341,E$1,'United Data'!$C$3:$C$4341,$A518)&gt;0,1,0)</f>
        <v>0</v>
      </c>
      <c r="F518">
        <f>IF(COUNTIFS('United Data'!$A$3:$A$4341,F$1,'United Data'!$C$3:$C$4341,$A518)&gt;0,1,0)</f>
        <v>1</v>
      </c>
      <c r="G518">
        <f>IF(COUNTIFS('United Data'!$A$3:$A$4341,G$1,'United Data'!$C$3:$C$4341,$A518)&gt;0,1,0)</f>
        <v>0</v>
      </c>
      <c r="H518">
        <f>IF(COUNTIFS('United Data'!$A$3:$A$4341,H$1,'United Data'!$C$3:$C$4341,$A518)&gt;0,1,0)</f>
        <v>0</v>
      </c>
      <c r="I518">
        <f>IF(COUNTIFS('United Data'!$A$3:$A$4341,I$1,'United Data'!$C$3:$C$4341,$A518)&gt;0,1,0)</f>
        <v>0</v>
      </c>
      <c r="J518">
        <f>IF(COUNTIFS('United Data'!$A$3:$A$4341,J$1,'United Data'!$C$3:$C$4341,$A518)&gt;0,1,0)</f>
        <v>0</v>
      </c>
      <c r="K518">
        <f>IF(COUNTIFS('United Data'!$A$3:$A$4341,K$1,'United Data'!$C$3:$C$4341,$A518)&gt;0,1,0)</f>
        <v>0</v>
      </c>
      <c r="L518">
        <f>IF(COUNTIFS('United Data'!$A$3:$A$4341,L$1,'United Data'!$C$3:$C$4341,$A518)&gt;0,1,0)</f>
        <v>0</v>
      </c>
      <c r="M518">
        <f>IF(COUNTIFS('United Data'!$A$3:$A$4341,M$1,'United Data'!$C$3:$C$4341,$A518)&gt;0,1,0)</f>
        <v>0</v>
      </c>
      <c r="N518">
        <f>IF(COUNTIFS('United Data'!$A$3:$A$4341,N$1,'United Data'!$C$3:$C$4341,$A518)&gt;0,1,0)</f>
        <v>0</v>
      </c>
      <c r="O518">
        <f>IF(COUNTIFS('United Data'!$A$3:$A$4341,O$1,'United Data'!$C$3:$C$4341,$A518)&gt;0,1,0)</f>
        <v>0</v>
      </c>
      <c r="P518">
        <f>IF(COUNTIFS('United Data'!$A$3:$A$4341,P$1,'United Data'!$C$3:$C$4341,$A518)&gt;0,1,0)</f>
        <v>0</v>
      </c>
      <c r="Q518">
        <f>IF(COUNTIFS('United Data'!$A$3:$A$4341,Q$1,'United Data'!$C$3:$C$4341,$A518)&gt;0,1,0)</f>
        <v>0</v>
      </c>
      <c r="R518">
        <f>IF(COUNTIFS('United Data'!$A$3:$A$4341,R$1,'United Data'!$C$3:$C$4341,$A518)&gt;0,1,0)</f>
        <v>0</v>
      </c>
      <c r="S518">
        <f t="shared" si="16"/>
        <v>1</v>
      </c>
      <c r="T518">
        <f t="shared" si="17"/>
        <v>1</v>
      </c>
    </row>
    <row r="519" spans="1:20" x14ac:dyDescent="0.2">
      <c r="A519" t="s">
        <v>568</v>
      </c>
      <c r="B519">
        <f>IF(COUNTIFS('United Data'!$A$3:$A$4341,B$1,'United Data'!$C$3:$C$4341,$A519)&gt;0,1,0)</f>
        <v>0</v>
      </c>
      <c r="C519">
        <f>IF(COUNTIFS('United Data'!$A$3:$A$4341,C$1,'United Data'!$C$3:$C$4341,$A519)&gt;0,1,0)</f>
        <v>0</v>
      </c>
      <c r="D519">
        <f>IF(COUNTIFS('United Data'!$A$3:$A$4341,D$1,'United Data'!$C$3:$C$4341,$A519)&gt;0,1,0)</f>
        <v>0</v>
      </c>
      <c r="E519">
        <f>IF(COUNTIFS('United Data'!$A$3:$A$4341,E$1,'United Data'!$C$3:$C$4341,$A519)&gt;0,1,0)</f>
        <v>0</v>
      </c>
      <c r="F519">
        <f>IF(COUNTIFS('United Data'!$A$3:$A$4341,F$1,'United Data'!$C$3:$C$4341,$A519)&gt;0,1,0)</f>
        <v>1</v>
      </c>
      <c r="G519">
        <f>IF(COUNTIFS('United Data'!$A$3:$A$4341,G$1,'United Data'!$C$3:$C$4341,$A519)&gt;0,1,0)</f>
        <v>0</v>
      </c>
      <c r="H519">
        <f>IF(COUNTIFS('United Data'!$A$3:$A$4341,H$1,'United Data'!$C$3:$C$4341,$A519)&gt;0,1,0)</f>
        <v>0</v>
      </c>
      <c r="I519">
        <f>IF(COUNTIFS('United Data'!$A$3:$A$4341,I$1,'United Data'!$C$3:$C$4341,$A519)&gt;0,1,0)</f>
        <v>0</v>
      </c>
      <c r="J519">
        <f>IF(COUNTIFS('United Data'!$A$3:$A$4341,J$1,'United Data'!$C$3:$C$4341,$A519)&gt;0,1,0)</f>
        <v>0</v>
      </c>
      <c r="K519">
        <f>IF(COUNTIFS('United Data'!$A$3:$A$4341,K$1,'United Data'!$C$3:$C$4341,$A519)&gt;0,1,0)</f>
        <v>0</v>
      </c>
      <c r="L519">
        <f>IF(COUNTIFS('United Data'!$A$3:$A$4341,L$1,'United Data'!$C$3:$C$4341,$A519)&gt;0,1,0)</f>
        <v>0</v>
      </c>
      <c r="M519">
        <f>IF(COUNTIFS('United Data'!$A$3:$A$4341,M$1,'United Data'!$C$3:$C$4341,$A519)&gt;0,1,0)</f>
        <v>0</v>
      </c>
      <c r="N519">
        <f>IF(COUNTIFS('United Data'!$A$3:$A$4341,N$1,'United Data'!$C$3:$C$4341,$A519)&gt;0,1,0)</f>
        <v>0</v>
      </c>
      <c r="O519">
        <f>IF(COUNTIFS('United Data'!$A$3:$A$4341,O$1,'United Data'!$C$3:$C$4341,$A519)&gt;0,1,0)</f>
        <v>0</v>
      </c>
      <c r="P519">
        <f>IF(COUNTIFS('United Data'!$A$3:$A$4341,P$1,'United Data'!$C$3:$C$4341,$A519)&gt;0,1,0)</f>
        <v>0</v>
      </c>
      <c r="Q519">
        <f>IF(COUNTIFS('United Data'!$A$3:$A$4341,Q$1,'United Data'!$C$3:$C$4341,$A519)&gt;0,1,0)</f>
        <v>0</v>
      </c>
      <c r="R519">
        <f>IF(COUNTIFS('United Data'!$A$3:$A$4341,R$1,'United Data'!$C$3:$C$4341,$A519)&gt;0,1,0)</f>
        <v>0</v>
      </c>
      <c r="S519">
        <f t="shared" si="16"/>
        <v>1</v>
      </c>
      <c r="T519">
        <f t="shared" si="17"/>
        <v>1</v>
      </c>
    </row>
    <row r="520" spans="1:20" x14ac:dyDescent="0.2">
      <c r="A520" t="s">
        <v>569</v>
      </c>
      <c r="B520">
        <f>IF(COUNTIFS('United Data'!$A$3:$A$4341,B$1,'United Data'!$C$3:$C$4341,$A520)&gt;0,1,0)</f>
        <v>0</v>
      </c>
      <c r="C520">
        <f>IF(COUNTIFS('United Data'!$A$3:$A$4341,C$1,'United Data'!$C$3:$C$4341,$A520)&gt;0,1,0)</f>
        <v>0</v>
      </c>
      <c r="D520">
        <f>IF(COUNTIFS('United Data'!$A$3:$A$4341,D$1,'United Data'!$C$3:$C$4341,$A520)&gt;0,1,0)</f>
        <v>0</v>
      </c>
      <c r="E520">
        <f>IF(COUNTIFS('United Data'!$A$3:$A$4341,E$1,'United Data'!$C$3:$C$4341,$A520)&gt;0,1,0)</f>
        <v>0</v>
      </c>
      <c r="F520">
        <f>IF(COUNTIFS('United Data'!$A$3:$A$4341,F$1,'United Data'!$C$3:$C$4341,$A520)&gt;0,1,0)</f>
        <v>0</v>
      </c>
      <c r="G520">
        <f>IF(COUNTIFS('United Data'!$A$3:$A$4341,G$1,'United Data'!$C$3:$C$4341,$A520)&gt;0,1,0)</f>
        <v>1</v>
      </c>
      <c r="H520">
        <f>IF(COUNTIFS('United Data'!$A$3:$A$4341,H$1,'United Data'!$C$3:$C$4341,$A520)&gt;0,1,0)</f>
        <v>0</v>
      </c>
      <c r="I520">
        <f>IF(COUNTIFS('United Data'!$A$3:$A$4341,I$1,'United Data'!$C$3:$C$4341,$A520)&gt;0,1,0)</f>
        <v>0</v>
      </c>
      <c r="J520">
        <f>IF(COUNTIFS('United Data'!$A$3:$A$4341,J$1,'United Data'!$C$3:$C$4341,$A520)&gt;0,1,0)</f>
        <v>0</v>
      </c>
      <c r="K520">
        <f>IF(COUNTIFS('United Data'!$A$3:$A$4341,K$1,'United Data'!$C$3:$C$4341,$A520)&gt;0,1,0)</f>
        <v>0</v>
      </c>
      <c r="L520">
        <f>IF(COUNTIFS('United Data'!$A$3:$A$4341,L$1,'United Data'!$C$3:$C$4341,$A520)&gt;0,1,0)</f>
        <v>0</v>
      </c>
      <c r="M520">
        <f>IF(COUNTIFS('United Data'!$A$3:$A$4341,M$1,'United Data'!$C$3:$C$4341,$A520)&gt;0,1,0)</f>
        <v>0</v>
      </c>
      <c r="N520">
        <f>IF(COUNTIFS('United Data'!$A$3:$A$4341,N$1,'United Data'!$C$3:$C$4341,$A520)&gt;0,1,0)</f>
        <v>0</v>
      </c>
      <c r="O520">
        <f>IF(COUNTIFS('United Data'!$A$3:$A$4341,O$1,'United Data'!$C$3:$C$4341,$A520)&gt;0,1,0)</f>
        <v>0</v>
      </c>
      <c r="P520">
        <f>IF(COUNTIFS('United Data'!$A$3:$A$4341,P$1,'United Data'!$C$3:$C$4341,$A520)&gt;0,1,0)</f>
        <v>0</v>
      </c>
      <c r="Q520">
        <f>IF(COUNTIFS('United Data'!$A$3:$A$4341,Q$1,'United Data'!$C$3:$C$4341,$A520)&gt;0,1,0)</f>
        <v>0</v>
      </c>
      <c r="R520">
        <f>IF(COUNTIFS('United Data'!$A$3:$A$4341,R$1,'United Data'!$C$3:$C$4341,$A520)&gt;0,1,0)</f>
        <v>0</v>
      </c>
      <c r="S520">
        <f t="shared" si="16"/>
        <v>1</v>
      </c>
      <c r="T520">
        <f t="shared" si="17"/>
        <v>1</v>
      </c>
    </row>
    <row r="521" spans="1:20" x14ac:dyDescent="0.2">
      <c r="A521" t="s">
        <v>570</v>
      </c>
      <c r="B521">
        <f>IF(COUNTIFS('United Data'!$A$3:$A$4341,B$1,'United Data'!$C$3:$C$4341,$A521)&gt;0,1,0)</f>
        <v>0</v>
      </c>
      <c r="C521">
        <f>IF(COUNTIFS('United Data'!$A$3:$A$4341,C$1,'United Data'!$C$3:$C$4341,$A521)&gt;0,1,0)</f>
        <v>0</v>
      </c>
      <c r="D521">
        <f>IF(COUNTIFS('United Data'!$A$3:$A$4341,D$1,'United Data'!$C$3:$C$4341,$A521)&gt;0,1,0)</f>
        <v>0</v>
      </c>
      <c r="E521">
        <f>IF(COUNTIFS('United Data'!$A$3:$A$4341,E$1,'United Data'!$C$3:$C$4341,$A521)&gt;0,1,0)</f>
        <v>0</v>
      </c>
      <c r="F521">
        <f>IF(COUNTIFS('United Data'!$A$3:$A$4341,F$1,'United Data'!$C$3:$C$4341,$A521)&gt;0,1,0)</f>
        <v>0</v>
      </c>
      <c r="G521">
        <f>IF(COUNTIFS('United Data'!$A$3:$A$4341,G$1,'United Data'!$C$3:$C$4341,$A521)&gt;0,1,0)</f>
        <v>1</v>
      </c>
      <c r="H521">
        <f>IF(COUNTIFS('United Data'!$A$3:$A$4341,H$1,'United Data'!$C$3:$C$4341,$A521)&gt;0,1,0)</f>
        <v>0</v>
      </c>
      <c r="I521">
        <f>IF(COUNTIFS('United Data'!$A$3:$A$4341,I$1,'United Data'!$C$3:$C$4341,$A521)&gt;0,1,0)</f>
        <v>1</v>
      </c>
      <c r="J521">
        <f>IF(COUNTIFS('United Data'!$A$3:$A$4341,J$1,'United Data'!$C$3:$C$4341,$A521)&gt;0,1,0)</f>
        <v>0</v>
      </c>
      <c r="K521">
        <f>IF(COUNTIFS('United Data'!$A$3:$A$4341,K$1,'United Data'!$C$3:$C$4341,$A521)&gt;0,1,0)</f>
        <v>0</v>
      </c>
      <c r="L521">
        <f>IF(COUNTIFS('United Data'!$A$3:$A$4341,L$1,'United Data'!$C$3:$C$4341,$A521)&gt;0,1,0)</f>
        <v>0</v>
      </c>
      <c r="M521">
        <f>IF(COUNTIFS('United Data'!$A$3:$A$4341,M$1,'United Data'!$C$3:$C$4341,$A521)&gt;0,1,0)</f>
        <v>0</v>
      </c>
      <c r="N521">
        <f>IF(COUNTIFS('United Data'!$A$3:$A$4341,N$1,'United Data'!$C$3:$C$4341,$A521)&gt;0,1,0)</f>
        <v>0</v>
      </c>
      <c r="O521">
        <f>IF(COUNTIFS('United Data'!$A$3:$A$4341,O$1,'United Data'!$C$3:$C$4341,$A521)&gt;0,1,0)</f>
        <v>0</v>
      </c>
      <c r="P521">
        <f>IF(COUNTIFS('United Data'!$A$3:$A$4341,P$1,'United Data'!$C$3:$C$4341,$A521)&gt;0,1,0)</f>
        <v>0</v>
      </c>
      <c r="Q521">
        <f>IF(COUNTIFS('United Data'!$A$3:$A$4341,Q$1,'United Data'!$C$3:$C$4341,$A521)&gt;0,1,0)</f>
        <v>0</v>
      </c>
      <c r="R521">
        <f>IF(COUNTIFS('United Data'!$A$3:$A$4341,R$1,'United Data'!$C$3:$C$4341,$A521)&gt;0,1,0)</f>
        <v>0</v>
      </c>
      <c r="S521">
        <f t="shared" si="16"/>
        <v>2</v>
      </c>
      <c r="T521">
        <f t="shared" si="17"/>
        <v>2</v>
      </c>
    </row>
    <row r="522" spans="1:20" x14ac:dyDescent="0.2">
      <c r="A522" t="s">
        <v>571</v>
      </c>
      <c r="B522">
        <f>IF(COUNTIFS('United Data'!$A$3:$A$4341,B$1,'United Data'!$C$3:$C$4341,$A522)&gt;0,1,0)</f>
        <v>0</v>
      </c>
      <c r="C522">
        <f>IF(COUNTIFS('United Data'!$A$3:$A$4341,C$1,'United Data'!$C$3:$C$4341,$A522)&gt;0,1,0)</f>
        <v>0</v>
      </c>
      <c r="D522">
        <f>IF(COUNTIFS('United Data'!$A$3:$A$4341,D$1,'United Data'!$C$3:$C$4341,$A522)&gt;0,1,0)</f>
        <v>0</v>
      </c>
      <c r="E522">
        <f>IF(COUNTIFS('United Data'!$A$3:$A$4341,E$1,'United Data'!$C$3:$C$4341,$A522)&gt;0,1,0)</f>
        <v>0</v>
      </c>
      <c r="F522">
        <f>IF(COUNTIFS('United Data'!$A$3:$A$4341,F$1,'United Data'!$C$3:$C$4341,$A522)&gt;0,1,0)</f>
        <v>0</v>
      </c>
      <c r="G522">
        <f>IF(COUNTIFS('United Data'!$A$3:$A$4341,G$1,'United Data'!$C$3:$C$4341,$A522)&gt;0,1,0)</f>
        <v>1</v>
      </c>
      <c r="H522">
        <f>IF(COUNTIFS('United Data'!$A$3:$A$4341,H$1,'United Data'!$C$3:$C$4341,$A522)&gt;0,1,0)</f>
        <v>0</v>
      </c>
      <c r="I522">
        <f>IF(COUNTIFS('United Data'!$A$3:$A$4341,I$1,'United Data'!$C$3:$C$4341,$A522)&gt;0,1,0)</f>
        <v>1</v>
      </c>
      <c r="J522">
        <f>IF(COUNTIFS('United Data'!$A$3:$A$4341,J$1,'United Data'!$C$3:$C$4341,$A522)&gt;0,1,0)</f>
        <v>0</v>
      </c>
      <c r="K522">
        <f>IF(COUNTIFS('United Data'!$A$3:$A$4341,K$1,'United Data'!$C$3:$C$4341,$A522)&gt;0,1,0)</f>
        <v>0</v>
      </c>
      <c r="L522">
        <f>IF(COUNTIFS('United Data'!$A$3:$A$4341,L$1,'United Data'!$C$3:$C$4341,$A522)&gt;0,1,0)</f>
        <v>0</v>
      </c>
      <c r="M522">
        <f>IF(COUNTIFS('United Data'!$A$3:$A$4341,M$1,'United Data'!$C$3:$C$4341,$A522)&gt;0,1,0)</f>
        <v>0</v>
      </c>
      <c r="N522">
        <f>IF(COUNTIFS('United Data'!$A$3:$A$4341,N$1,'United Data'!$C$3:$C$4341,$A522)&gt;0,1,0)</f>
        <v>0</v>
      </c>
      <c r="O522">
        <f>IF(COUNTIFS('United Data'!$A$3:$A$4341,O$1,'United Data'!$C$3:$C$4341,$A522)&gt;0,1,0)</f>
        <v>0</v>
      </c>
      <c r="P522">
        <f>IF(COUNTIFS('United Data'!$A$3:$A$4341,P$1,'United Data'!$C$3:$C$4341,$A522)&gt;0,1,0)</f>
        <v>0</v>
      </c>
      <c r="Q522">
        <f>IF(COUNTIFS('United Data'!$A$3:$A$4341,Q$1,'United Data'!$C$3:$C$4341,$A522)&gt;0,1,0)</f>
        <v>0</v>
      </c>
      <c r="R522">
        <f>IF(COUNTIFS('United Data'!$A$3:$A$4341,R$1,'United Data'!$C$3:$C$4341,$A522)&gt;0,1,0)</f>
        <v>0</v>
      </c>
      <c r="S522">
        <f t="shared" si="16"/>
        <v>2</v>
      </c>
      <c r="T522">
        <f t="shared" si="17"/>
        <v>2</v>
      </c>
    </row>
    <row r="523" spans="1:20" x14ac:dyDescent="0.2">
      <c r="A523" t="s">
        <v>572</v>
      </c>
      <c r="B523">
        <f>IF(COUNTIFS('United Data'!$A$3:$A$4341,B$1,'United Data'!$C$3:$C$4341,$A523)&gt;0,1,0)</f>
        <v>0</v>
      </c>
      <c r="C523">
        <f>IF(COUNTIFS('United Data'!$A$3:$A$4341,C$1,'United Data'!$C$3:$C$4341,$A523)&gt;0,1,0)</f>
        <v>0</v>
      </c>
      <c r="D523">
        <f>IF(COUNTIFS('United Data'!$A$3:$A$4341,D$1,'United Data'!$C$3:$C$4341,$A523)&gt;0,1,0)</f>
        <v>0</v>
      </c>
      <c r="E523">
        <f>IF(COUNTIFS('United Data'!$A$3:$A$4341,E$1,'United Data'!$C$3:$C$4341,$A523)&gt;0,1,0)</f>
        <v>0</v>
      </c>
      <c r="F523">
        <f>IF(COUNTIFS('United Data'!$A$3:$A$4341,F$1,'United Data'!$C$3:$C$4341,$A523)&gt;0,1,0)</f>
        <v>0</v>
      </c>
      <c r="G523">
        <f>IF(COUNTIFS('United Data'!$A$3:$A$4341,G$1,'United Data'!$C$3:$C$4341,$A523)&gt;0,1,0)</f>
        <v>0</v>
      </c>
      <c r="H523">
        <f>IF(COUNTIFS('United Data'!$A$3:$A$4341,H$1,'United Data'!$C$3:$C$4341,$A523)&gt;0,1,0)</f>
        <v>1</v>
      </c>
      <c r="I523">
        <f>IF(COUNTIFS('United Data'!$A$3:$A$4341,I$1,'United Data'!$C$3:$C$4341,$A523)&gt;0,1,0)</f>
        <v>1</v>
      </c>
      <c r="J523">
        <f>IF(COUNTIFS('United Data'!$A$3:$A$4341,J$1,'United Data'!$C$3:$C$4341,$A523)&gt;0,1,0)</f>
        <v>0</v>
      </c>
      <c r="K523">
        <f>IF(COUNTIFS('United Data'!$A$3:$A$4341,K$1,'United Data'!$C$3:$C$4341,$A523)&gt;0,1,0)</f>
        <v>0</v>
      </c>
      <c r="L523">
        <f>IF(COUNTIFS('United Data'!$A$3:$A$4341,L$1,'United Data'!$C$3:$C$4341,$A523)&gt;0,1,0)</f>
        <v>0</v>
      </c>
      <c r="M523">
        <f>IF(COUNTIFS('United Data'!$A$3:$A$4341,M$1,'United Data'!$C$3:$C$4341,$A523)&gt;0,1,0)</f>
        <v>0</v>
      </c>
      <c r="N523">
        <f>IF(COUNTIFS('United Data'!$A$3:$A$4341,N$1,'United Data'!$C$3:$C$4341,$A523)&gt;0,1,0)</f>
        <v>0</v>
      </c>
      <c r="O523">
        <f>IF(COUNTIFS('United Data'!$A$3:$A$4341,O$1,'United Data'!$C$3:$C$4341,$A523)&gt;0,1,0)</f>
        <v>0</v>
      </c>
      <c r="P523">
        <f>IF(COUNTIFS('United Data'!$A$3:$A$4341,P$1,'United Data'!$C$3:$C$4341,$A523)&gt;0,1,0)</f>
        <v>0</v>
      </c>
      <c r="Q523">
        <f>IF(COUNTIFS('United Data'!$A$3:$A$4341,Q$1,'United Data'!$C$3:$C$4341,$A523)&gt;0,1,0)</f>
        <v>0</v>
      </c>
      <c r="R523">
        <f>IF(COUNTIFS('United Data'!$A$3:$A$4341,R$1,'United Data'!$C$3:$C$4341,$A523)&gt;0,1,0)</f>
        <v>0</v>
      </c>
      <c r="S523">
        <f t="shared" si="16"/>
        <v>2</v>
      </c>
      <c r="T523">
        <f t="shared" si="17"/>
        <v>1</v>
      </c>
    </row>
    <row r="524" spans="1:20" x14ac:dyDescent="0.2">
      <c r="A524" t="s">
        <v>573</v>
      </c>
      <c r="B524">
        <f>IF(COUNTIFS('United Data'!$A$3:$A$4341,B$1,'United Data'!$C$3:$C$4341,$A524)&gt;0,1,0)</f>
        <v>0</v>
      </c>
      <c r="C524">
        <f>IF(COUNTIFS('United Data'!$A$3:$A$4341,C$1,'United Data'!$C$3:$C$4341,$A524)&gt;0,1,0)</f>
        <v>0</v>
      </c>
      <c r="D524">
        <f>IF(COUNTIFS('United Data'!$A$3:$A$4341,D$1,'United Data'!$C$3:$C$4341,$A524)&gt;0,1,0)</f>
        <v>0</v>
      </c>
      <c r="E524">
        <f>IF(COUNTIFS('United Data'!$A$3:$A$4341,E$1,'United Data'!$C$3:$C$4341,$A524)&gt;0,1,0)</f>
        <v>0</v>
      </c>
      <c r="F524">
        <f>IF(COUNTIFS('United Data'!$A$3:$A$4341,F$1,'United Data'!$C$3:$C$4341,$A524)&gt;0,1,0)</f>
        <v>0</v>
      </c>
      <c r="G524">
        <f>IF(COUNTIFS('United Data'!$A$3:$A$4341,G$1,'United Data'!$C$3:$C$4341,$A524)&gt;0,1,0)</f>
        <v>0</v>
      </c>
      <c r="H524">
        <f>IF(COUNTIFS('United Data'!$A$3:$A$4341,H$1,'United Data'!$C$3:$C$4341,$A524)&gt;0,1,0)</f>
        <v>1</v>
      </c>
      <c r="I524">
        <f>IF(COUNTIFS('United Data'!$A$3:$A$4341,I$1,'United Data'!$C$3:$C$4341,$A524)&gt;0,1,0)</f>
        <v>0</v>
      </c>
      <c r="J524">
        <f>IF(COUNTIFS('United Data'!$A$3:$A$4341,J$1,'United Data'!$C$3:$C$4341,$A524)&gt;0,1,0)</f>
        <v>0</v>
      </c>
      <c r="K524">
        <f>IF(COUNTIFS('United Data'!$A$3:$A$4341,K$1,'United Data'!$C$3:$C$4341,$A524)&gt;0,1,0)</f>
        <v>0</v>
      </c>
      <c r="L524">
        <f>IF(COUNTIFS('United Data'!$A$3:$A$4341,L$1,'United Data'!$C$3:$C$4341,$A524)&gt;0,1,0)</f>
        <v>0</v>
      </c>
      <c r="M524">
        <f>IF(COUNTIFS('United Data'!$A$3:$A$4341,M$1,'United Data'!$C$3:$C$4341,$A524)&gt;0,1,0)</f>
        <v>0</v>
      </c>
      <c r="N524">
        <f>IF(COUNTIFS('United Data'!$A$3:$A$4341,N$1,'United Data'!$C$3:$C$4341,$A524)&gt;0,1,0)</f>
        <v>0</v>
      </c>
      <c r="O524">
        <f>IF(COUNTIFS('United Data'!$A$3:$A$4341,O$1,'United Data'!$C$3:$C$4341,$A524)&gt;0,1,0)</f>
        <v>0</v>
      </c>
      <c r="P524">
        <f>IF(COUNTIFS('United Data'!$A$3:$A$4341,P$1,'United Data'!$C$3:$C$4341,$A524)&gt;0,1,0)</f>
        <v>0</v>
      </c>
      <c r="Q524">
        <f>IF(COUNTIFS('United Data'!$A$3:$A$4341,Q$1,'United Data'!$C$3:$C$4341,$A524)&gt;0,1,0)</f>
        <v>0</v>
      </c>
      <c r="R524">
        <f>IF(COUNTIFS('United Data'!$A$3:$A$4341,R$1,'United Data'!$C$3:$C$4341,$A524)&gt;0,1,0)</f>
        <v>0</v>
      </c>
      <c r="S524">
        <f t="shared" si="16"/>
        <v>1</v>
      </c>
      <c r="T524">
        <f t="shared" si="17"/>
        <v>1</v>
      </c>
    </row>
    <row r="525" spans="1:20" x14ac:dyDescent="0.2">
      <c r="A525" t="s">
        <v>574</v>
      </c>
      <c r="B525">
        <f>IF(COUNTIFS('United Data'!$A$3:$A$4341,B$1,'United Data'!$C$3:$C$4341,$A525)&gt;0,1,0)</f>
        <v>0</v>
      </c>
      <c r="C525">
        <f>IF(COUNTIFS('United Data'!$A$3:$A$4341,C$1,'United Data'!$C$3:$C$4341,$A525)&gt;0,1,0)</f>
        <v>0</v>
      </c>
      <c r="D525">
        <f>IF(COUNTIFS('United Data'!$A$3:$A$4341,D$1,'United Data'!$C$3:$C$4341,$A525)&gt;0,1,0)</f>
        <v>0</v>
      </c>
      <c r="E525">
        <f>IF(COUNTIFS('United Data'!$A$3:$A$4341,E$1,'United Data'!$C$3:$C$4341,$A525)&gt;0,1,0)</f>
        <v>0</v>
      </c>
      <c r="F525">
        <f>IF(COUNTIFS('United Data'!$A$3:$A$4341,F$1,'United Data'!$C$3:$C$4341,$A525)&gt;0,1,0)</f>
        <v>0</v>
      </c>
      <c r="G525">
        <f>IF(COUNTIFS('United Data'!$A$3:$A$4341,G$1,'United Data'!$C$3:$C$4341,$A525)&gt;0,1,0)</f>
        <v>0</v>
      </c>
      <c r="H525">
        <f>IF(COUNTIFS('United Data'!$A$3:$A$4341,H$1,'United Data'!$C$3:$C$4341,$A525)&gt;0,1,0)</f>
        <v>0</v>
      </c>
      <c r="I525">
        <f>IF(COUNTIFS('United Data'!$A$3:$A$4341,I$1,'United Data'!$C$3:$C$4341,$A525)&gt;0,1,0)</f>
        <v>0</v>
      </c>
      <c r="J525">
        <f>IF(COUNTIFS('United Data'!$A$3:$A$4341,J$1,'United Data'!$C$3:$C$4341,$A525)&gt;0,1,0)</f>
        <v>1</v>
      </c>
      <c r="K525">
        <f>IF(COUNTIFS('United Data'!$A$3:$A$4341,K$1,'United Data'!$C$3:$C$4341,$A525)&gt;0,1,0)</f>
        <v>0</v>
      </c>
      <c r="L525">
        <f>IF(COUNTIFS('United Data'!$A$3:$A$4341,L$1,'United Data'!$C$3:$C$4341,$A525)&gt;0,1,0)</f>
        <v>0</v>
      </c>
      <c r="M525">
        <f>IF(COUNTIFS('United Data'!$A$3:$A$4341,M$1,'United Data'!$C$3:$C$4341,$A525)&gt;0,1,0)</f>
        <v>0</v>
      </c>
      <c r="N525">
        <f>IF(COUNTIFS('United Data'!$A$3:$A$4341,N$1,'United Data'!$C$3:$C$4341,$A525)&gt;0,1,0)</f>
        <v>0</v>
      </c>
      <c r="O525">
        <f>IF(COUNTIFS('United Data'!$A$3:$A$4341,O$1,'United Data'!$C$3:$C$4341,$A525)&gt;0,1,0)</f>
        <v>0</v>
      </c>
      <c r="P525">
        <f>IF(COUNTIFS('United Data'!$A$3:$A$4341,P$1,'United Data'!$C$3:$C$4341,$A525)&gt;0,1,0)</f>
        <v>0</v>
      </c>
      <c r="Q525">
        <f>IF(COUNTIFS('United Data'!$A$3:$A$4341,Q$1,'United Data'!$C$3:$C$4341,$A525)&gt;0,1,0)</f>
        <v>0</v>
      </c>
      <c r="R525">
        <f>IF(COUNTIFS('United Data'!$A$3:$A$4341,R$1,'United Data'!$C$3:$C$4341,$A525)&gt;0,1,0)</f>
        <v>0</v>
      </c>
      <c r="S525">
        <f t="shared" si="16"/>
        <v>1</v>
      </c>
      <c r="T525">
        <f t="shared" si="17"/>
        <v>1</v>
      </c>
    </row>
    <row r="526" spans="1:20" x14ac:dyDescent="0.2">
      <c r="A526" t="s">
        <v>575</v>
      </c>
      <c r="B526">
        <f>IF(COUNTIFS('United Data'!$A$3:$A$4341,B$1,'United Data'!$C$3:$C$4341,$A526)&gt;0,1,0)</f>
        <v>0</v>
      </c>
      <c r="C526">
        <f>IF(COUNTIFS('United Data'!$A$3:$A$4341,C$1,'United Data'!$C$3:$C$4341,$A526)&gt;0,1,0)</f>
        <v>0</v>
      </c>
      <c r="D526">
        <f>IF(COUNTIFS('United Data'!$A$3:$A$4341,D$1,'United Data'!$C$3:$C$4341,$A526)&gt;0,1,0)</f>
        <v>0</v>
      </c>
      <c r="E526">
        <f>IF(COUNTIFS('United Data'!$A$3:$A$4341,E$1,'United Data'!$C$3:$C$4341,$A526)&gt;0,1,0)</f>
        <v>0</v>
      </c>
      <c r="F526">
        <f>IF(COUNTIFS('United Data'!$A$3:$A$4341,F$1,'United Data'!$C$3:$C$4341,$A526)&gt;0,1,0)</f>
        <v>0</v>
      </c>
      <c r="G526">
        <f>IF(COUNTIFS('United Data'!$A$3:$A$4341,G$1,'United Data'!$C$3:$C$4341,$A526)&gt;0,1,0)</f>
        <v>0</v>
      </c>
      <c r="H526">
        <f>IF(COUNTIFS('United Data'!$A$3:$A$4341,H$1,'United Data'!$C$3:$C$4341,$A526)&gt;0,1,0)</f>
        <v>0</v>
      </c>
      <c r="I526">
        <f>IF(COUNTIFS('United Data'!$A$3:$A$4341,I$1,'United Data'!$C$3:$C$4341,$A526)&gt;0,1,0)</f>
        <v>0</v>
      </c>
      <c r="J526">
        <f>IF(COUNTIFS('United Data'!$A$3:$A$4341,J$1,'United Data'!$C$3:$C$4341,$A526)&gt;0,1,0)</f>
        <v>1</v>
      </c>
      <c r="K526">
        <f>IF(COUNTIFS('United Data'!$A$3:$A$4341,K$1,'United Data'!$C$3:$C$4341,$A526)&gt;0,1,0)</f>
        <v>0</v>
      </c>
      <c r="L526">
        <f>IF(COUNTIFS('United Data'!$A$3:$A$4341,L$1,'United Data'!$C$3:$C$4341,$A526)&gt;0,1,0)</f>
        <v>0</v>
      </c>
      <c r="M526">
        <f>IF(COUNTIFS('United Data'!$A$3:$A$4341,M$1,'United Data'!$C$3:$C$4341,$A526)&gt;0,1,0)</f>
        <v>0</v>
      </c>
      <c r="N526">
        <f>IF(COUNTIFS('United Data'!$A$3:$A$4341,N$1,'United Data'!$C$3:$C$4341,$A526)&gt;0,1,0)</f>
        <v>0</v>
      </c>
      <c r="O526">
        <f>IF(COUNTIFS('United Data'!$A$3:$A$4341,O$1,'United Data'!$C$3:$C$4341,$A526)&gt;0,1,0)</f>
        <v>0</v>
      </c>
      <c r="P526">
        <f>IF(COUNTIFS('United Data'!$A$3:$A$4341,P$1,'United Data'!$C$3:$C$4341,$A526)&gt;0,1,0)</f>
        <v>0</v>
      </c>
      <c r="Q526">
        <f>IF(COUNTIFS('United Data'!$A$3:$A$4341,Q$1,'United Data'!$C$3:$C$4341,$A526)&gt;0,1,0)</f>
        <v>0</v>
      </c>
      <c r="R526">
        <f>IF(COUNTIFS('United Data'!$A$3:$A$4341,R$1,'United Data'!$C$3:$C$4341,$A526)&gt;0,1,0)</f>
        <v>0</v>
      </c>
      <c r="S526">
        <f t="shared" si="16"/>
        <v>1</v>
      </c>
      <c r="T526">
        <f t="shared" si="17"/>
        <v>1</v>
      </c>
    </row>
    <row r="527" spans="1:20" x14ac:dyDescent="0.2">
      <c r="A527" t="s">
        <v>576</v>
      </c>
      <c r="B527">
        <f>IF(COUNTIFS('United Data'!$A$3:$A$4341,B$1,'United Data'!$C$3:$C$4341,$A527)&gt;0,1,0)</f>
        <v>0</v>
      </c>
      <c r="C527">
        <f>IF(COUNTIFS('United Data'!$A$3:$A$4341,C$1,'United Data'!$C$3:$C$4341,$A527)&gt;0,1,0)</f>
        <v>0</v>
      </c>
      <c r="D527">
        <f>IF(COUNTIFS('United Data'!$A$3:$A$4341,D$1,'United Data'!$C$3:$C$4341,$A527)&gt;0,1,0)</f>
        <v>0</v>
      </c>
      <c r="E527">
        <f>IF(COUNTIFS('United Data'!$A$3:$A$4341,E$1,'United Data'!$C$3:$C$4341,$A527)&gt;0,1,0)</f>
        <v>0</v>
      </c>
      <c r="F527">
        <f>IF(COUNTIFS('United Data'!$A$3:$A$4341,F$1,'United Data'!$C$3:$C$4341,$A527)&gt;0,1,0)</f>
        <v>0</v>
      </c>
      <c r="G527">
        <f>IF(COUNTIFS('United Data'!$A$3:$A$4341,G$1,'United Data'!$C$3:$C$4341,$A527)&gt;0,1,0)</f>
        <v>0</v>
      </c>
      <c r="H527">
        <f>IF(COUNTIFS('United Data'!$A$3:$A$4341,H$1,'United Data'!$C$3:$C$4341,$A527)&gt;0,1,0)</f>
        <v>0</v>
      </c>
      <c r="I527">
        <f>IF(COUNTIFS('United Data'!$A$3:$A$4341,I$1,'United Data'!$C$3:$C$4341,$A527)&gt;0,1,0)</f>
        <v>0</v>
      </c>
      <c r="J527">
        <f>IF(COUNTIFS('United Data'!$A$3:$A$4341,J$1,'United Data'!$C$3:$C$4341,$A527)&gt;0,1,0)</f>
        <v>1</v>
      </c>
      <c r="K527">
        <f>IF(COUNTIFS('United Data'!$A$3:$A$4341,K$1,'United Data'!$C$3:$C$4341,$A527)&gt;0,1,0)</f>
        <v>0</v>
      </c>
      <c r="L527">
        <f>IF(COUNTIFS('United Data'!$A$3:$A$4341,L$1,'United Data'!$C$3:$C$4341,$A527)&gt;0,1,0)</f>
        <v>0</v>
      </c>
      <c r="M527">
        <f>IF(COUNTIFS('United Data'!$A$3:$A$4341,M$1,'United Data'!$C$3:$C$4341,$A527)&gt;0,1,0)</f>
        <v>0</v>
      </c>
      <c r="N527">
        <f>IF(COUNTIFS('United Data'!$A$3:$A$4341,N$1,'United Data'!$C$3:$C$4341,$A527)&gt;0,1,0)</f>
        <v>0</v>
      </c>
      <c r="O527">
        <f>IF(COUNTIFS('United Data'!$A$3:$A$4341,O$1,'United Data'!$C$3:$C$4341,$A527)&gt;0,1,0)</f>
        <v>0</v>
      </c>
      <c r="P527">
        <f>IF(COUNTIFS('United Data'!$A$3:$A$4341,P$1,'United Data'!$C$3:$C$4341,$A527)&gt;0,1,0)</f>
        <v>0</v>
      </c>
      <c r="Q527">
        <f>IF(COUNTIFS('United Data'!$A$3:$A$4341,Q$1,'United Data'!$C$3:$C$4341,$A527)&gt;0,1,0)</f>
        <v>0</v>
      </c>
      <c r="R527">
        <f>IF(COUNTIFS('United Data'!$A$3:$A$4341,R$1,'United Data'!$C$3:$C$4341,$A527)&gt;0,1,0)</f>
        <v>0</v>
      </c>
      <c r="S527">
        <f t="shared" si="16"/>
        <v>1</v>
      </c>
      <c r="T527">
        <f t="shared" si="17"/>
        <v>1</v>
      </c>
    </row>
    <row r="528" spans="1:20" x14ac:dyDescent="0.2">
      <c r="A528" t="s">
        <v>577</v>
      </c>
      <c r="B528">
        <f>IF(COUNTIFS('United Data'!$A$3:$A$4341,B$1,'United Data'!$C$3:$C$4341,$A528)&gt;0,1,0)</f>
        <v>0</v>
      </c>
      <c r="C528">
        <f>IF(COUNTIFS('United Data'!$A$3:$A$4341,C$1,'United Data'!$C$3:$C$4341,$A528)&gt;0,1,0)</f>
        <v>0</v>
      </c>
      <c r="D528">
        <f>IF(COUNTIFS('United Data'!$A$3:$A$4341,D$1,'United Data'!$C$3:$C$4341,$A528)&gt;0,1,0)</f>
        <v>0</v>
      </c>
      <c r="E528">
        <f>IF(COUNTIFS('United Data'!$A$3:$A$4341,E$1,'United Data'!$C$3:$C$4341,$A528)&gt;0,1,0)</f>
        <v>0</v>
      </c>
      <c r="F528">
        <f>IF(COUNTIFS('United Data'!$A$3:$A$4341,F$1,'United Data'!$C$3:$C$4341,$A528)&gt;0,1,0)</f>
        <v>0</v>
      </c>
      <c r="G528">
        <f>IF(COUNTIFS('United Data'!$A$3:$A$4341,G$1,'United Data'!$C$3:$C$4341,$A528)&gt;0,1,0)</f>
        <v>0</v>
      </c>
      <c r="H528">
        <f>IF(COUNTIFS('United Data'!$A$3:$A$4341,H$1,'United Data'!$C$3:$C$4341,$A528)&gt;0,1,0)</f>
        <v>0</v>
      </c>
      <c r="I528">
        <f>IF(COUNTIFS('United Data'!$A$3:$A$4341,I$1,'United Data'!$C$3:$C$4341,$A528)&gt;0,1,0)</f>
        <v>0</v>
      </c>
      <c r="J528">
        <f>IF(COUNTIFS('United Data'!$A$3:$A$4341,J$1,'United Data'!$C$3:$C$4341,$A528)&gt;0,1,0)</f>
        <v>1</v>
      </c>
      <c r="K528">
        <f>IF(COUNTIFS('United Data'!$A$3:$A$4341,K$1,'United Data'!$C$3:$C$4341,$A528)&gt;0,1,0)</f>
        <v>0</v>
      </c>
      <c r="L528">
        <f>IF(COUNTIFS('United Data'!$A$3:$A$4341,L$1,'United Data'!$C$3:$C$4341,$A528)&gt;0,1,0)</f>
        <v>0</v>
      </c>
      <c r="M528">
        <f>IF(COUNTIFS('United Data'!$A$3:$A$4341,M$1,'United Data'!$C$3:$C$4341,$A528)&gt;0,1,0)</f>
        <v>0</v>
      </c>
      <c r="N528">
        <f>IF(COUNTIFS('United Data'!$A$3:$A$4341,N$1,'United Data'!$C$3:$C$4341,$A528)&gt;0,1,0)</f>
        <v>0</v>
      </c>
      <c r="O528">
        <f>IF(COUNTIFS('United Data'!$A$3:$A$4341,O$1,'United Data'!$C$3:$C$4341,$A528)&gt;0,1,0)</f>
        <v>0</v>
      </c>
      <c r="P528">
        <f>IF(COUNTIFS('United Data'!$A$3:$A$4341,P$1,'United Data'!$C$3:$C$4341,$A528)&gt;0,1,0)</f>
        <v>0</v>
      </c>
      <c r="Q528">
        <f>IF(COUNTIFS('United Data'!$A$3:$A$4341,Q$1,'United Data'!$C$3:$C$4341,$A528)&gt;0,1,0)</f>
        <v>0</v>
      </c>
      <c r="R528">
        <f>IF(COUNTIFS('United Data'!$A$3:$A$4341,R$1,'United Data'!$C$3:$C$4341,$A528)&gt;0,1,0)</f>
        <v>0</v>
      </c>
      <c r="S528">
        <f t="shared" si="16"/>
        <v>1</v>
      </c>
      <c r="T528">
        <f t="shared" si="17"/>
        <v>1</v>
      </c>
    </row>
    <row r="529" spans="1:20" x14ac:dyDescent="0.2">
      <c r="A529" t="s">
        <v>578</v>
      </c>
      <c r="B529">
        <f>IF(COUNTIFS('United Data'!$A$3:$A$4341,B$1,'United Data'!$C$3:$C$4341,$A529)&gt;0,1,0)</f>
        <v>0</v>
      </c>
      <c r="C529">
        <f>IF(COUNTIFS('United Data'!$A$3:$A$4341,C$1,'United Data'!$C$3:$C$4341,$A529)&gt;0,1,0)</f>
        <v>0</v>
      </c>
      <c r="D529">
        <f>IF(COUNTIFS('United Data'!$A$3:$A$4341,D$1,'United Data'!$C$3:$C$4341,$A529)&gt;0,1,0)</f>
        <v>0</v>
      </c>
      <c r="E529">
        <f>IF(COUNTIFS('United Data'!$A$3:$A$4341,E$1,'United Data'!$C$3:$C$4341,$A529)&gt;0,1,0)</f>
        <v>0</v>
      </c>
      <c r="F529">
        <f>IF(COUNTIFS('United Data'!$A$3:$A$4341,F$1,'United Data'!$C$3:$C$4341,$A529)&gt;0,1,0)</f>
        <v>0</v>
      </c>
      <c r="G529">
        <f>IF(COUNTIFS('United Data'!$A$3:$A$4341,G$1,'United Data'!$C$3:$C$4341,$A529)&gt;0,1,0)</f>
        <v>0</v>
      </c>
      <c r="H529">
        <f>IF(COUNTIFS('United Data'!$A$3:$A$4341,H$1,'United Data'!$C$3:$C$4341,$A529)&gt;0,1,0)</f>
        <v>0</v>
      </c>
      <c r="I529">
        <f>IF(COUNTIFS('United Data'!$A$3:$A$4341,I$1,'United Data'!$C$3:$C$4341,$A529)&gt;0,1,0)</f>
        <v>0</v>
      </c>
      <c r="J529">
        <f>IF(COUNTIFS('United Data'!$A$3:$A$4341,J$1,'United Data'!$C$3:$C$4341,$A529)&gt;0,1,0)</f>
        <v>0</v>
      </c>
      <c r="K529">
        <f>IF(COUNTIFS('United Data'!$A$3:$A$4341,K$1,'United Data'!$C$3:$C$4341,$A529)&gt;0,1,0)</f>
        <v>1</v>
      </c>
      <c r="L529">
        <f>IF(COUNTIFS('United Data'!$A$3:$A$4341,L$1,'United Data'!$C$3:$C$4341,$A529)&gt;0,1,0)</f>
        <v>0</v>
      </c>
      <c r="M529">
        <f>IF(COUNTIFS('United Data'!$A$3:$A$4341,M$1,'United Data'!$C$3:$C$4341,$A529)&gt;0,1,0)</f>
        <v>0</v>
      </c>
      <c r="N529">
        <f>IF(COUNTIFS('United Data'!$A$3:$A$4341,N$1,'United Data'!$C$3:$C$4341,$A529)&gt;0,1,0)</f>
        <v>0</v>
      </c>
      <c r="O529">
        <f>IF(COUNTIFS('United Data'!$A$3:$A$4341,O$1,'United Data'!$C$3:$C$4341,$A529)&gt;0,1,0)</f>
        <v>0</v>
      </c>
      <c r="P529">
        <f>IF(COUNTIFS('United Data'!$A$3:$A$4341,P$1,'United Data'!$C$3:$C$4341,$A529)&gt;0,1,0)</f>
        <v>0</v>
      </c>
      <c r="Q529">
        <f>IF(COUNTIFS('United Data'!$A$3:$A$4341,Q$1,'United Data'!$C$3:$C$4341,$A529)&gt;0,1,0)</f>
        <v>0</v>
      </c>
      <c r="R529">
        <f>IF(COUNTIFS('United Data'!$A$3:$A$4341,R$1,'United Data'!$C$3:$C$4341,$A529)&gt;0,1,0)</f>
        <v>0</v>
      </c>
      <c r="S529">
        <f t="shared" si="16"/>
        <v>1</v>
      </c>
      <c r="T529">
        <f t="shared" si="17"/>
        <v>1</v>
      </c>
    </row>
    <row r="530" spans="1:20" x14ac:dyDescent="0.2">
      <c r="A530" t="s">
        <v>579</v>
      </c>
      <c r="B530">
        <f>IF(COUNTIFS('United Data'!$A$3:$A$4341,B$1,'United Data'!$C$3:$C$4341,$A530)&gt;0,1,0)</f>
        <v>0</v>
      </c>
      <c r="C530">
        <f>IF(COUNTIFS('United Data'!$A$3:$A$4341,C$1,'United Data'!$C$3:$C$4341,$A530)&gt;0,1,0)</f>
        <v>0</v>
      </c>
      <c r="D530">
        <f>IF(COUNTIFS('United Data'!$A$3:$A$4341,D$1,'United Data'!$C$3:$C$4341,$A530)&gt;0,1,0)</f>
        <v>0</v>
      </c>
      <c r="E530">
        <f>IF(COUNTIFS('United Data'!$A$3:$A$4341,E$1,'United Data'!$C$3:$C$4341,$A530)&gt;0,1,0)</f>
        <v>0</v>
      </c>
      <c r="F530">
        <f>IF(COUNTIFS('United Data'!$A$3:$A$4341,F$1,'United Data'!$C$3:$C$4341,$A530)&gt;0,1,0)</f>
        <v>0</v>
      </c>
      <c r="G530">
        <f>IF(COUNTIFS('United Data'!$A$3:$A$4341,G$1,'United Data'!$C$3:$C$4341,$A530)&gt;0,1,0)</f>
        <v>0</v>
      </c>
      <c r="H530">
        <f>IF(COUNTIFS('United Data'!$A$3:$A$4341,H$1,'United Data'!$C$3:$C$4341,$A530)&gt;0,1,0)</f>
        <v>0</v>
      </c>
      <c r="I530">
        <f>IF(COUNTIFS('United Data'!$A$3:$A$4341,I$1,'United Data'!$C$3:$C$4341,$A530)&gt;0,1,0)</f>
        <v>0</v>
      </c>
      <c r="J530">
        <f>IF(COUNTIFS('United Data'!$A$3:$A$4341,J$1,'United Data'!$C$3:$C$4341,$A530)&gt;0,1,0)</f>
        <v>0</v>
      </c>
      <c r="K530">
        <f>IF(COUNTIFS('United Data'!$A$3:$A$4341,K$1,'United Data'!$C$3:$C$4341,$A530)&gt;0,1,0)</f>
        <v>1</v>
      </c>
      <c r="L530">
        <f>IF(COUNTIFS('United Data'!$A$3:$A$4341,L$1,'United Data'!$C$3:$C$4341,$A530)&gt;0,1,0)</f>
        <v>0</v>
      </c>
      <c r="M530">
        <f>IF(COUNTIFS('United Data'!$A$3:$A$4341,M$1,'United Data'!$C$3:$C$4341,$A530)&gt;0,1,0)</f>
        <v>0</v>
      </c>
      <c r="N530">
        <f>IF(COUNTIFS('United Data'!$A$3:$A$4341,N$1,'United Data'!$C$3:$C$4341,$A530)&gt;0,1,0)</f>
        <v>0</v>
      </c>
      <c r="O530">
        <f>IF(COUNTIFS('United Data'!$A$3:$A$4341,O$1,'United Data'!$C$3:$C$4341,$A530)&gt;0,1,0)</f>
        <v>0</v>
      </c>
      <c r="P530">
        <f>IF(COUNTIFS('United Data'!$A$3:$A$4341,P$1,'United Data'!$C$3:$C$4341,$A530)&gt;0,1,0)</f>
        <v>0</v>
      </c>
      <c r="Q530">
        <f>IF(COUNTIFS('United Data'!$A$3:$A$4341,Q$1,'United Data'!$C$3:$C$4341,$A530)&gt;0,1,0)</f>
        <v>0</v>
      </c>
      <c r="R530">
        <f>IF(COUNTIFS('United Data'!$A$3:$A$4341,R$1,'United Data'!$C$3:$C$4341,$A530)&gt;0,1,0)</f>
        <v>0</v>
      </c>
      <c r="S530">
        <f t="shared" si="16"/>
        <v>1</v>
      </c>
      <c r="T530">
        <f t="shared" si="17"/>
        <v>1</v>
      </c>
    </row>
    <row r="531" spans="1:20" x14ac:dyDescent="0.2">
      <c r="A531" t="s">
        <v>580</v>
      </c>
      <c r="B531">
        <f>IF(COUNTIFS('United Data'!$A$3:$A$4341,B$1,'United Data'!$C$3:$C$4341,$A531)&gt;0,1,0)</f>
        <v>0</v>
      </c>
      <c r="C531">
        <f>IF(COUNTIFS('United Data'!$A$3:$A$4341,C$1,'United Data'!$C$3:$C$4341,$A531)&gt;0,1,0)</f>
        <v>0</v>
      </c>
      <c r="D531">
        <f>IF(COUNTIFS('United Data'!$A$3:$A$4341,D$1,'United Data'!$C$3:$C$4341,$A531)&gt;0,1,0)</f>
        <v>0</v>
      </c>
      <c r="E531">
        <f>IF(COUNTIFS('United Data'!$A$3:$A$4341,E$1,'United Data'!$C$3:$C$4341,$A531)&gt;0,1,0)</f>
        <v>0</v>
      </c>
      <c r="F531">
        <f>IF(COUNTIFS('United Data'!$A$3:$A$4341,F$1,'United Data'!$C$3:$C$4341,$A531)&gt;0,1,0)</f>
        <v>0</v>
      </c>
      <c r="G531">
        <f>IF(COUNTIFS('United Data'!$A$3:$A$4341,G$1,'United Data'!$C$3:$C$4341,$A531)&gt;0,1,0)</f>
        <v>0</v>
      </c>
      <c r="H531">
        <f>IF(COUNTIFS('United Data'!$A$3:$A$4341,H$1,'United Data'!$C$3:$C$4341,$A531)&gt;0,1,0)</f>
        <v>0</v>
      </c>
      <c r="I531">
        <f>IF(COUNTIFS('United Data'!$A$3:$A$4341,I$1,'United Data'!$C$3:$C$4341,$A531)&gt;0,1,0)</f>
        <v>0</v>
      </c>
      <c r="J531">
        <f>IF(COUNTIFS('United Data'!$A$3:$A$4341,J$1,'United Data'!$C$3:$C$4341,$A531)&gt;0,1,0)</f>
        <v>0</v>
      </c>
      <c r="K531">
        <f>IF(COUNTIFS('United Data'!$A$3:$A$4341,K$1,'United Data'!$C$3:$C$4341,$A531)&gt;0,1,0)</f>
        <v>0</v>
      </c>
      <c r="L531">
        <f>IF(COUNTIFS('United Data'!$A$3:$A$4341,L$1,'United Data'!$C$3:$C$4341,$A531)&gt;0,1,0)</f>
        <v>0</v>
      </c>
      <c r="M531">
        <f>IF(COUNTIFS('United Data'!$A$3:$A$4341,M$1,'United Data'!$C$3:$C$4341,$A531)&gt;0,1,0)</f>
        <v>1</v>
      </c>
      <c r="N531">
        <f>IF(COUNTIFS('United Data'!$A$3:$A$4341,N$1,'United Data'!$C$3:$C$4341,$A531)&gt;0,1,0)</f>
        <v>0</v>
      </c>
      <c r="O531">
        <f>IF(COUNTIFS('United Data'!$A$3:$A$4341,O$1,'United Data'!$C$3:$C$4341,$A531)&gt;0,1,0)</f>
        <v>0</v>
      </c>
      <c r="P531">
        <f>IF(COUNTIFS('United Data'!$A$3:$A$4341,P$1,'United Data'!$C$3:$C$4341,$A531)&gt;0,1,0)</f>
        <v>0</v>
      </c>
      <c r="Q531">
        <f>IF(COUNTIFS('United Data'!$A$3:$A$4341,Q$1,'United Data'!$C$3:$C$4341,$A531)&gt;0,1,0)</f>
        <v>0</v>
      </c>
      <c r="R531">
        <f>IF(COUNTIFS('United Data'!$A$3:$A$4341,R$1,'United Data'!$C$3:$C$4341,$A531)&gt;0,1,0)</f>
        <v>0</v>
      </c>
      <c r="S531">
        <f t="shared" si="16"/>
        <v>1</v>
      </c>
      <c r="T531">
        <f t="shared" si="17"/>
        <v>1</v>
      </c>
    </row>
    <row r="532" spans="1:20" x14ac:dyDescent="0.2">
      <c r="A532" t="s">
        <v>581</v>
      </c>
      <c r="B532">
        <f>IF(COUNTIFS('United Data'!$A$3:$A$4341,B$1,'United Data'!$C$3:$C$4341,$A532)&gt;0,1,0)</f>
        <v>0</v>
      </c>
      <c r="C532">
        <f>IF(COUNTIFS('United Data'!$A$3:$A$4341,C$1,'United Data'!$C$3:$C$4341,$A532)&gt;0,1,0)</f>
        <v>0</v>
      </c>
      <c r="D532">
        <f>IF(COUNTIFS('United Data'!$A$3:$A$4341,D$1,'United Data'!$C$3:$C$4341,$A532)&gt;0,1,0)</f>
        <v>0</v>
      </c>
      <c r="E532">
        <f>IF(COUNTIFS('United Data'!$A$3:$A$4341,E$1,'United Data'!$C$3:$C$4341,$A532)&gt;0,1,0)</f>
        <v>0</v>
      </c>
      <c r="F532">
        <f>IF(COUNTIFS('United Data'!$A$3:$A$4341,F$1,'United Data'!$C$3:$C$4341,$A532)&gt;0,1,0)</f>
        <v>1</v>
      </c>
      <c r="G532">
        <f>IF(COUNTIFS('United Data'!$A$3:$A$4341,G$1,'United Data'!$C$3:$C$4341,$A532)&gt;0,1,0)</f>
        <v>1</v>
      </c>
      <c r="H532">
        <f>IF(COUNTIFS('United Data'!$A$3:$A$4341,H$1,'United Data'!$C$3:$C$4341,$A532)&gt;0,1,0)</f>
        <v>0</v>
      </c>
      <c r="I532">
        <f>IF(COUNTIFS('United Data'!$A$3:$A$4341,I$1,'United Data'!$C$3:$C$4341,$A532)&gt;0,1,0)</f>
        <v>0</v>
      </c>
      <c r="J532">
        <f>IF(COUNTIFS('United Data'!$A$3:$A$4341,J$1,'United Data'!$C$3:$C$4341,$A532)&gt;0,1,0)</f>
        <v>0</v>
      </c>
      <c r="K532">
        <f>IF(COUNTIFS('United Data'!$A$3:$A$4341,K$1,'United Data'!$C$3:$C$4341,$A532)&gt;0,1,0)</f>
        <v>0</v>
      </c>
      <c r="L532">
        <f>IF(COUNTIFS('United Data'!$A$3:$A$4341,L$1,'United Data'!$C$3:$C$4341,$A532)&gt;0,1,0)</f>
        <v>0</v>
      </c>
      <c r="M532">
        <f>IF(COUNTIFS('United Data'!$A$3:$A$4341,M$1,'United Data'!$C$3:$C$4341,$A532)&gt;0,1,0)</f>
        <v>0</v>
      </c>
      <c r="N532">
        <f>IF(COUNTIFS('United Data'!$A$3:$A$4341,N$1,'United Data'!$C$3:$C$4341,$A532)&gt;0,1,0)</f>
        <v>1</v>
      </c>
      <c r="O532">
        <f>IF(COUNTIFS('United Data'!$A$3:$A$4341,O$1,'United Data'!$C$3:$C$4341,$A532)&gt;0,1,0)</f>
        <v>1</v>
      </c>
      <c r="P532">
        <f>IF(COUNTIFS('United Data'!$A$3:$A$4341,P$1,'United Data'!$C$3:$C$4341,$A532)&gt;0,1,0)</f>
        <v>1</v>
      </c>
      <c r="Q532">
        <f>IF(COUNTIFS('United Data'!$A$3:$A$4341,Q$1,'United Data'!$C$3:$C$4341,$A532)&gt;0,1,0)</f>
        <v>0</v>
      </c>
      <c r="R532">
        <f>IF(COUNTIFS('United Data'!$A$3:$A$4341,R$1,'United Data'!$C$3:$C$4341,$A532)&gt;0,1,0)</f>
        <v>0</v>
      </c>
      <c r="S532">
        <f t="shared" si="16"/>
        <v>5</v>
      </c>
      <c r="T532">
        <f t="shared" si="17"/>
        <v>2</v>
      </c>
    </row>
    <row r="533" spans="1:20" x14ac:dyDescent="0.2">
      <c r="A533" t="s">
        <v>582</v>
      </c>
      <c r="B533">
        <f>IF(COUNTIFS('United Data'!$A$3:$A$4341,B$1,'United Data'!$C$3:$C$4341,$A533)&gt;0,1,0)</f>
        <v>1</v>
      </c>
      <c r="C533">
        <f>IF(COUNTIFS('United Data'!$A$3:$A$4341,C$1,'United Data'!$C$3:$C$4341,$A533)&gt;0,1,0)</f>
        <v>0</v>
      </c>
      <c r="D533">
        <f>IF(COUNTIFS('United Data'!$A$3:$A$4341,D$1,'United Data'!$C$3:$C$4341,$A533)&gt;0,1,0)</f>
        <v>0</v>
      </c>
      <c r="E533">
        <f>IF(COUNTIFS('United Data'!$A$3:$A$4341,E$1,'United Data'!$C$3:$C$4341,$A533)&gt;0,1,0)</f>
        <v>0</v>
      </c>
      <c r="F533">
        <f>IF(COUNTIFS('United Data'!$A$3:$A$4341,F$1,'United Data'!$C$3:$C$4341,$A533)&gt;0,1,0)</f>
        <v>0</v>
      </c>
      <c r="G533">
        <f>IF(COUNTIFS('United Data'!$A$3:$A$4341,G$1,'United Data'!$C$3:$C$4341,$A533)&gt;0,1,0)</f>
        <v>0</v>
      </c>
      <c r="H533">
        <f>IF(COUNTIFS('United Data'!$A$3:$A$4341,H$1,'United Data'!$C$3:$C$4341,$A533)&gt;0,1,0)</f>
        <v>0</v>
      </c>
      <c r="I533">
        <f>IF(COUNTIFS('United Data'!$A$3:$A$4341,I$1,'United Data'!$C$3:$C$4341,$A533)&gt;0,1,0)</f>
        <v>0</v>
      </c>
      <c r="J533">
        <f>IF(COUNTIFS('United Data'!$A$3:$A$4341,J$1,'United Data'!$C$3:$C$4341,$A533)&gt;0,1,0)</f>
        <v>0</v>
      </c>
      <c r="K533">
        <f>IF(COUNTIFS('United Data'!$A$3:$A$4341,K$1,'United Data'!$C$3:$C$4341,$A533)&gt;0,1,0)</f>
        <v>0</v>
      </c>
      <c r="L533">
        <f>IF(COUNTIFS('United Data'!$A$3:$A$4341,L$1,'United Data'!$C$3:$C$4341,$A533)&gt;0,1,0)</f>
        <v>0</v>
      </c>
      <c r="M533">
        <f>IF(COUNTIFS('United Data'!$A$3:$A$4341,M$1,'United Data'!$C$3:$C$4341,$A533)&gt;0,1,0)</f>
        <v>0</v>
      </c>
      <c r="N533">
        <f>IF(COUNTIFS('United Data'!$A$3:$A$4341,N$1,'United Data'!$C$3:$C$4341,$A533)&gt;0,1,0)</f>
        <v>0</v>
      </c>
      <c r="O533">
        <f>IF(COUNTIFS('United Data'!$A$3:$A$4341,O$1,'United Data'!$C$3:$C$4341,$A533)&gt;0,1,0)</f>
        <v>0</v>
      </c>
      <c r="P533">
        <f>IF(COUNTIFS('United Data'!$A$3:$A$4341,P$1,'United Data'!$C$3:$C$4341,$A533)&gt;0,1,0)</f>
        <v>0</v>
      </c>
      <c r="Q533">
        <f>IF(COUNTIFS('United Data'!$A$3:$A$4341,Q$1,'United Data'!$C$3:$C$4341,$A533)&gt;0,1,0)</f>
        <v>0</v>
      </c>
      <c r="R533">
        <f>IF(COUNTIFS('United Data'!$A$3:$A$4341,R$1,'United Data'!$C$3:$C$4341,$A533)&gt;0,1,0)</f>
        <v>0</v>
      </c>
      <c r="S533">
        <f t="shared" si="16"/>
        <v>1</v>
      </c>
      <c r="T533">
        <f t="shared" si="17"/>
        <v>1</v>
      </c>
    </row>
    <row r="534" spans="1:20" x14ac:dyDescent="0.2">
      <c r="A534" t="s">
        <v>583</v>
      </c>
      <c r="B534">
        <f>IF(COUNTIFS('United Data'!$A$3:$A$4341,B$1,'United Data'!$C$3:$C$4341,$A534)&gt;0,1,0)</f>
        <v>1</v>
      </c>
      <c r="C534">
        <f>IF(COUNTIFS('United Data'!$A$3:$A$4341,C$1,'United Data'!$C$3:$C$4341,$A534)&gt;0,1,0)</f>
        <v>0</v>
      </c>
      <c r="D534">
        <f>IF(COUNTIFS('United Data'!$A$3:$A$4341,D$1,'United Data'!$C$3:$C$4341,$A534)&gt;0,1,0)</f>
        <v>0</v>
      </c>
      <c r="E534">
        <f>IF(COUNTIFS('United Data'!$A$3:$A$4341,E$1,'United Data'!$C$3:$C$4341,$A534)&gt;0,1,0)</f>
        <v>0</v>
      </c>
      <c r="F534">
        <f>IF(COUNTIFS('United Data'!$A$3:$A$4341,F$1,'United Data'!$C$3:$C$4341,$A534)&gt;0,1,0)</f>
        <v>0</v>
      </c>
      <c r="G534">
        <f>IF(COUNTIFS('United Data'!$A$3:$A$4341,G$1,'United Data'!$C$3:$C$4341,$A534)&gt;0,1,0)</f>
        <v>0</v>
      </c>
      <c r="H534">
        <f>IF(COUNTIFS('United Data'!$A$3:$A$4341,H$1,'United Data'!$C$3:$C$4341,$A534)&gt;0,1,0)</f>
        <v>0</v>
      </c>
      <c r="I534">
        <f>IF(COUNTIFS('United Data'!$A$3:$A$4341,I$1,'United Data'!$C$3:$C$4341,$A534)&gt;0,1,0)</f>
        <v>0</v>
      </c>
      <c r="J534">
        <f>IF(COUNTIFS('United Data'!$A$3:$A$4341,J$1,'United Data'!$C$3:$C$4341,$A534)&gt;0,1,0)</f>
        <v>0</v>
      </c>
      <c r="K534">
        <f>IF(COUNTIFS('United Data'!$A$3:$A$4341,K$1,'United Data'!$C$3:$C$4341,$A534)&gt;0,1,0)</f>
        <v>0</v>
      </c>
      <c r="L534">
        <f>IF(COUNTIFS('United Data'!$A$3:$A$4341,L$1,'United Data'!$C$3:$C$4341,$A534)&gt;0,1,0)</f>
        <v>0</v>
      </c>
      <c r="M534">
        <f>IF(COUNTIFS('United Data'!$A$3:$A$4341,M$1,'United Data'!$C$3:$C$4341,$A534)&gt;0,1,0)</f>
        <v>0</v>
      </c>
      <c r="N534">
        <f>IF(COUNTIFS('United Data'!$A$3:$A$4341,N$1,'United Data'!$C$3:$C$4341,$A534)&gt;0,1,0)</f>
        <v>0</v>
      </c>
      <c r="O534">
        <f>IF(COUNTIFS('United Data'!$A$3:$A$4341,O$1,'United Data'!$C$3:$C$4341,$A534)&gt;0,1,0)</f>
        <v>0</v>
      </c>
      <c r="P534">
        <f>IF(COUNTIFS('United Data'!$A$3:$A$4341,P$1,'United Data'!$C$3:$C$4341,$A534)&gt;0,1,0)</f>
        <v>0</v>
      </c>
      <c r="Q534">
        <f>IF(COUNTIFS('United Data'!$A$3:$A$4341,Q$1,'United Data'!$C$3:$C$4341,$A534)&gt;0,1,0)</f>
        <v>0</v>
      </c>
      <c r="R534">
        <f>IF(COUNTIFS('United Data'!$A$3:$A$4341,R$1,'United Data'!$C$3:$C$4341,$A534)&gt;0,1,0)</f>
        <v>0</v>
      </c>
      <c r="S534">
        <f t="shared" si="16"/>
        <v>1</v>
      </c>
      <c r="T534">
        <f t="shared" si="17"/>
        <v>1</v>
      </c>
    </row>
    <row r="535" spans="1:20" x14ac:dyDescent="0.2">
      <c r="A535" t="s">
        <v>2531</v>
      </c>
      <c r="B535">
        <f>IF(COUNTIFS('United Data'!$A$3:$A$4341,B$1,'United Data'!$C$3:$C$4341,$A535)&gt;0,1,0)</f>
        <v>0</v>
      </c>
      <c r="C535">
        <f>IF(COUNTIFS('United Data'!$A$3:$A$4341,C$1,'United Data'!$C$3:$C$4341,$A535)&gt;0,1,0)</f>
        <v>0</v>
      </c>
      <c r="D535">
        <f>IF(COUNTIFS('United Data'!$A$3:$A$4341,D$1,'United Data'!$C$3:$C$4341,$A535)&gt;0,1,0)</f>
        <v>1</v>
      </c>
      <c r="E535">
        <f>IF(COUNTIFS('United Data'!$A$3:$A$4341,E$1,'United Data'!$C$3:$C$4341,$A535)&gt;0,1,0)</f>
        <v>0</v>
      </c>
      <c r="F535">
        <f>IF(COUNTIFS('United Data'!$A$3:$A$4341,F$1,'United Data'!$C$3:$C$4341,$A535)&gt;0,1,0)</f>
        <v>0</v>
      </c>
      <c r="G535">
        <f>IF(COUNTIFS('United Data'!$A$3:$A$4341,G$1,'United Data'!$C$3:$C$4341,$A535)&gt;0,1,0)</f>
        <v>0</v>
      </c>
      <c r="H535">
        <f>IF(COUNTIFS('United Data'!$A$3:$A$4341,H$1,'United Data'!$C$3:$C$4341,$A535)&gt;0,1,0)</f>
        <v>0</v>
      </c>
      <c r="I535">
        <f>IF(COUNTIFS('United Data'!$A$3:$A$4341,I$1,'United Data'!$C$3:$C$4341,$A535)&gt;0,1,0)</f>
        <v>0</v>
      </c>
      <c r="J535">
        <f>IF(COUNTIFS('United Data'!$A$3:$A$4341,J$1,'United Data'!$C$3:$C$4341,$A535)&gt;0,1,0)</f>
        <v>0</v>
      </c>
      <c r="K535">
        <f>IF(COUNTIFS('United Data'!$A$3:$A$4341,K$1,'United Data'!$C$3:$C$4341,$A535)&gt;0,1,0)</f>
        <v>0</v>
      </c>
      <c r="L535">
        <f>IF(COUNTIFS('United Data'!$A$3:$A$4341,L$1,'United Data'!$C$3:$C$4341,$A535)&gt;0,1,0)</f>
        <v>0</v>
      </c>
      <c r="M535">
        <f>IF(COUNTIFS('United Data'!$A$3:$A$4341,M$1,'United Data'!$C$3:$C$4341,$A535)&gt;0,1,0)</f>
        <v>0</v>
      </c>
      <c r="N535">
        <f>IF(COUNTIFS('United Data'!$A$3:$A$4341,N$1,'United Data'!$C$3:$C$4341,$A535)&gt;0,1,0)</f>
        <v>0</v>
      </c>
      <c r="O535">
        <f>IF(COUNTIFS('United Data'!$A$3:$A$4341,O$1,'United Data'!$C$3:$C$4341,$A535)&gt;0,1,0)</f>
        <v>0</v>
      </c>
      <c r="P535">
        <f>IF(COUNTIFS('United Data'!$A$3:$A$4341,P$1,'United Data'!$C$3:$C$4341,$A535)&gt;0,1,0)</f>
        <v>0</v>
      </c>
      <c r="Q535">
        <f>IF(COUNTIFS('United Data'!$A$3:$A$4341,Q$1,'United Data'!$C$3:$C$4341,$A535)&gt;0,1,0)</f>
        <v>0</v>
      </c>
      <c r="R535">
        <f>IF(COUNTIFS('United Data'!$A$3:$A$4341,R$1,'United Data'!$C$3:$C$4341,$A535)&gt;0,1,0)</f>
        <v>0</v>
      </c>
      <c r="S535">
        <f t="shared" si="16"/>
        <v>1</v>
      </c>
      <c r="T535">
        <f t="shared" si="17"/>
        <v>1</v>
      </c>
    </row>
    <row r="536" spans="1:20" x14ac:dyDescent="0.2">
      <c r="A536" t="s">
        <v>2532</v>
      </c>
      <c r="B536">
        <f>IF(COUNTIFS('United Data'!$A$3:$A$4341,B$1,'United Data'!$C$3:$C$4341,$A536)&gt;0,1,0)</f>
        <v>0</v>
      </c>
      <c r="C536">
        <f>IF(COUNTIFS('United Data'!$A$3:$A$4341,C$1,'United Data'!$C$3:$C$4341,$A536)&gt;0,1,0)</f>
        <v>0</v>
      </c>
      <c r="D536">
        <f>IF(COUNTIFS('United Data'!$A$3:$A$4341,D$1,'United Data'!$C$3:$C$4341,$A536)&gt;0,1,0)</f>
        <v>1</v>
      </c>
      <c r="E536">
        <f>IF(COUNTIFS('United Data'!$A$3:$A$4341,E$1,'United Data'!$C$3:$C$4341,$A536)&gt;0,1,0)</f>
        <v>0</v>
      </c>
      <c r="F536">
        <f>IF(COUNTIFS('United Data'!$A$3:$A$4341,F$1,'United Data'!$C$3:$C$4341,$A536)&gt;0,1,0)</f>
        <v>0</v>
      </c>
      <c r="G536">
        <f>IF(COUNTIFS('United Data'!$A$3:$A$4341,G$1,'United Data'!$C$3:$C$4341,$A536)&gt;0,1,0)</f>
        <v>0</v>
      </c>
      <c r="H536">
        <f>IF(COUNTIFS('United Data'!$A$3:$A$4341,H$1,'United Data'!$C$3:$C$4341,$A536)&gt;0,1,0)</f>
        <v>0</v>
      </c>
      <c r="I536">
        <f>IF(COUNTIFS('United Data'!$A$3:$A$4341,I$1,'United Data'!$C$3:$C$4341,$A536)&gt;0,1,0)</f>
        <v>0</v>
      </c>
      <c r="J536">
        <f>IF(COUNTIFS('United Data'!$A$3:$A$4341,J$1,'United Data'!$C$3:$C$4341,$A536)&gt;0,1,0)</f>
        <v>0</v>
      </c>
      <c r="K536">
        <f>IF(COUNTIFS('United Data'!$A$3:$A$4341,K$1,'United Data'!$C$3:$C$4341,$A536)&gt;0,1,0)</f>
        <v>0</v>
      </c>
      <c r="L536">
        <f>IF(COUNTIFS('United Data'!$A$3:$A$4341,L$1,'United Data'!$C$3:$C$4341,$A536)&gt;0,1,0)</f>
        <v>0</v>
      </c>
      <c r="M536">
        <f>IF(COUNTIFS('United Data'!$A$3:$A$4341,M$1,'United Data'!$C$3:$C$4341,$A536)&gt;0,1,0)</f>
        <v>0</v>
      </c>
      <c r="N536">
        <f>IF(COUNTIFS('United Data'!$A$3:$A$4341,N$1,'United Data'!$C$3:$C$4341,$A536)&gt;0,1,0)</f>
        <v>0</v>
      </c>
      <c r="O536">
        <f>IF(COUNTIFS('United Data'!$A$3:$A$4341,O$1,'United Data'!$C$3:$C$4341,$A536)&gt;0,1,0)</f>
        <v>0</v>
      </c>
      <c r="P536">
        <f>IF(COUNTIFS('United Data'!$A$3:$A$4341,P$1,'United Data'!$C$3:$C$4341,$A536)&gt;0,1,0)</f>
        <v>0</v>
      </c>
      <c r="Q536">
        <f>IF(COUNTIFS('United Data'!$A$3:$A$4341,Q$1,'United Data'!$C$3:$C$4341,$A536)&gt;0,1,0)</f>
        <v>0</v>
      </c>
      <c r="R536">
        <f>IF(COUNTIFS('United Data'!$A$3:$A$4341,R$1,'United Data'!$C$3:$C$4341,$A536)&gt;0,1,0)</f>
        <v>0</v>
      </c>
      <c r="S536">
        <f t="shared" si="16"/>
        <v>1</v>
      </c>
      <c r="T536">
        <f t="shared" si="17"/>
        <v>1</v>
      </c>
    </row>
    <row r="537" spans="1:20" x14ac:dyDescent="0.2">
      <c r="A537" t="s">
        <v>2533</v>
      </c>
      <c r="B537">
        <f>IF(COUNTIFS('United Data'!$A$3:$A$4341,B$1,'United Data'!$C$3:$C$4341,$A537)&gt;0,1,0)</f>
        <v>0</v>
      </c>
      <c r="C537">
        <f>IF(COUNTIFS('United Data'!$A$3:$A$4341,C$1,'United Data'!$C$3:$C$4341,$A537)&gt;0,1,0)</f>
        <v>0</v>
      </c>
      <c r="D537">
        <f>IF(COUNTIFS('United Data'!$A$3:$A$4341,D$1,'United Data'!$C$3:$C$4341,$A537)&gt;0,1,0)</f>
        <v>0</v>
      </c>
      <c r="E537">
        <f>IF(COUNTIFS('United Data'!$A$3:$A$4341,E$1,'United Data'!$C$3:$C$4341,$A537)&gt;0,1,0)</f>
        <v>1</v>
      </c>
      <c r="F537">
        <f>IF(COUNTIFS('United Data'!$A$3:$A$4341,F$1,'United Data'!$C$3:$C$4341,$A537)&gt;0,1,0)</f>
        <v>0</v>
      </c>
      <c r="G537">
        <f>IF(COUNTIFS('United Data'!$A$3:$A$4341,G$1,'United Data'!$C$3:$C$4341,$A537)&gt;0,1,0)</f>
        <v>0</v>
      </c>
      <c r="H537">
        <f>IF(COUNTIFS('United Data'!$A$3:$A$4341,H$1,'United Data'!$C$3:$C$4341,$A537)&gt;0,1,0)</f>
        <v>0</v>
      </c>
      <c r="I537">
        <f>IF(COUNTIFS('United Data'!$A$3:$A$4341,I$1,'United Data'!$C$3:$C$4341,$A537)&gt;0,1,0)</f>
        <v>0</v>
      </c>
      <c r="J537">
        <f>IF(COUNTIFS('United Data'!$A$3:$A$4341,J$1,'United Data'!$C$3:$C$4341,$A537)&gt;0,1,0)</f>
        <v>0</v>
      </c>
      <c r="K537">
        <f>IF(COUNTIFS('United Data'!$A$3:$A$4341,K$1,'United Data'!$C$3:$C$4341,$A537)&gt;0,1,0)</f>
        <v>0</v>
      </c>
      <c r="L537">
        <f>IF(COUNTIFS('United Data'!$A$3:$A$4341,L$1,'United Data'!$C$3:$C$4341,$A537)&gt;0,1,0)</f>
        <v>0</v>
      </c>
      <c r="M537">
        <f>IF(COUNTIFS('United Data'!$A$3:$A$4341,M$1,'United Data'!$C$3:$C$4341,$A537)&gt;0,1,0)</f>
        <v>0</v>
      </c>
      <c r="N537">
        <f>IF(COUNTIFS('United Data'!$A$3:$A$4341,N$1,'United Data'!$C$3:$C$4341,$A537)&gt;0,1,0)</f>
        <v>0</v>
      </c>
      <c r="O537">
        <f>IF(COUNTIFS('United Data'!$A$3:$A$4341,O$1,'United Data'!$C$3:$C$4341,$A537)&gt;0,1,0)</f>
        <v>0</v>
      </c>
      <c r="P537">
        <f>IF(COUNTIFS('United Data'!$A$3:$A$4341,P$1,'United Data'!$C$3:$C$4341,$A537)&gt;0,1,0)</f>
        <v>0</v>
      </c>
      <c r="Q537">
        <f>IF(COUNTIFS('United Data'!$A$3:$A$4341,Q$1,'United Data'!$C$3:$C$4341,$A537)&gt;0,1,0)</f>
        <v>0</v>
      </c>
      <c r="R537">
        <f>IF(COUNTIFS('United Data'!$A$3:$A$4341,R$1,'United Data'!$C$3:$C$4341,$A537)&gt;0,1,0)</f>
        <v>0</v>
      </c>
      <c r="S537">
        <f t="shared" si="16"/>
        <v>1</v>
      </c>
      <c r="T537">
        <f t="shared" si="17"/>
        <v>1</v>
      </c>
    </row>
    <row r="538" spans="1:20" x14ac:dyDescent="0.2">
      <c r="A538" t="s">
        <v>2534</v>
      </c>
      <c r="B538">
        <f>IF(COUNTIFS('United Data'!$A$3:$A$4341,B$1,'United Data'!$C$3:$C$4341,$A538)&gt;0,1,0)</f>
        <v>0</v>
      </c>
      <c r="C538">
        <f>IF(COUNTIFS('United Data'!$A$3:$A$4341,C$1,'United Data'!$C$3:$C$4341,$A538)&gt;0,1,0)</f>
        <v>0</v>
      </c>
      <c r="D538">
        <f>IF(COUNTIFS('United Data'!$A$3:$A$4341,D$1,'United Data'!$C$3:$C$4341,$A538)&gt;0,1,0)</f>
        <v>0</v>
      </c>
      <c r="E538">
        <f>IF(COUNTIFS('United Data'!$A$3:$A$4341,E$1,'United Data'!$C$3:$C$4341,$A538)&gt;0,1,0)</f>
        <v>1</v>
      </c>
      <c r="F538">
        <f>IF(COUNTIFS('United Data'!$A$3:$A$4341,F$1,'United Data'!$C$3:$C$4341,$A538)&gt;0,1,0)</f>
        <v>0</v>
      </c>
      <c r="G538">
        <f>IF(COUNTIFS('United Data'!$A$3:$A$4341,G$1,'United Data'!$C$3:$C$4341,$A538)&gt;0,1,0)</f>
        <v>0</v>
      </c>
      <c r="H538">
        <f>IF(COUNTIFS('United Data'!$A$3:$A$4341,H$1,'United Data'!$C$3:$C$4341,$A538)&gt;0,1,0)</f>
        <v>0</v>
      </c>
      <c r="I538">
        <f>IF(COUNTIFS('United Data'!$A$3:$A$4341,I$1,'United Data'!$C$3:$C$4341,$A538)&gt;0,1,0)</f>
        <v>0</v>
      </c>
      <c r="J538">
        <f>IF(COUNTIFS('United Data'!$A$3:$A$4341,J$1,'United Data'!$C$3:$C$4341,$A538)&gt;0,1,0)</f>
        <v>0</v>
      </c>
      <c r="K538">
        <f>IF(COUNTIFS('United Data'!$A$3:$A$4341,K$1,'United Data'!$C$3:$C$4341,$A538)&gt;0,1,0)</f>
        <v>0</v>
      </c>
      <c r="L538">
        <f>IF(COUNTIFS('United Data'!$A$3:$A$4341,L$1,'United Data'!$C$3:$C$4341,$A538)&gt;0,1,0)</f>
        <v>0</v>
      </c>
      <c r="M538">
        <f>IF(COUNTIFS('United Data'!$A$3:$A$4341,M$1,'United Data'!$C$3:$C$4341,$A538)&gt;0,1,0)</f>
        <v>0</v>
      </c>
      <c r="N538">
        <f>IF(COUNTIFS('United Data'!$A$3:$A$4341,N$1,'United Data'!$C$3:$C$4341,$A538)&gt;0,1,0)</f>
        <v>0</v>
      </c>
      <c r="O538">
        <f>IF(COUNTIFS('United Data'!$A$3:$A$4341,O$1,'United Data'!$C$3:$C$4341,$A538)&gt;0,1,0)</f>
        <v>0</v>
      </c>
      <c r="P538">
        <f>IF(COUNTIFS('United Data'!$A$3:$A$4341,P$1,'United Data'!$C$3:$C$4341,$A538)&gt;0,1,0)</f>
        <v>0</v>
      </c>
      <c r="Q538">
        <f>IF(COUNTIFS('United Data'!$A$3:$A$4341,Q$1,'United Data'!$C$3:$C$4341,$A538)&gt;0,1,0)</f>
        <v>0</v>
      </c>
      <c r="R538">
        <f>IF(COUNTIFS('United Data'!$A$3:$A$4341,R$1,'United Data'!$C$3:$C$4341,$A538)&gt;0,1,0)</f>
        <v>0</v>
      </c>
      <c r="S538">
        <f t="shared" si="16"/>
        <v>1</v>
      </c>
      <c r="T538">
        <f t="shared" si="17"/>
        <v>1</v>
      </c>
    </row>
    <row r="539" spans="1:20" x14ac:dyDescent="0.2">
      <c r="A539" t="s">
        <v>2535</v>
      </c>
      <c r="B539">
        <f>IF(COUNTIFS('United Data'!$A$3:$A$4341,B$1,'United Data'!$C$3:$C$4341,$A539)&gt;0,1,0)</f>
        <v>0</v>
      </c>
      <c r="C539">
        <f>IF(COUNTIFS('United Data'!$A$3:$A$4341,C$1,'United Data'!$C$3:$C$4341,$A539)&gt;0,1,0)</f>
        <v>0</v>
      </c>
      <c r="D539">
        <f>IF(COUNTIFS('United Data'!$A$3:$A$4341,D$1,'United Data'!$C$3:$C$4341,$A539)&gt;0,1,0)</f>
        <v>0</v>
      </c>
      <c r="E539">
        <f>IF(COUNTIFS('United Data'!$A$3:$A$4341,E$1,'United Data'!$C$3:$C$4341,$A539)&gt;0,1,0)</f>
        <v>0</v>
      </c>
      <c r="F539">
        <f>IF(COUNTIFS('United Data'!$A$3:$A$4341,F$1,'United Data'!$C$3:$C$4341,$A539)&gt;0,1,0)</f>
        <v>1</v>
      </c>
      <c r="G539">
        <f>IF(COUNTIFS('United Data'!$A$3:$A$4341,G$1,'United Data'!$C$3:$C$4341,$A539)&gt;0,1,0)</f>
        <v>0</v>
      </c>
      <c r="H539">
        <f>IF(COUNTIFS('United Data'!$A$3:$A$4341,H$1,'United Data'!$C$3:$C$4341,$A539)&gt;0,1,0)</f>
        <v>0</v>
      </c>
      <c r="I539">
        <f>IF(COUNTIFS('United Data'!$A$3:$A$4341,I$1,'United Data'!$C$3:$C$4341,$A539)&gt;0,1,0)</f>
        <v>0</v>
      </c>
      <c r="J539">
        <f>IF(COUNTIFS('United Data'!$A$3:$A$4341,J$1,'United Data'!$C$3:$C$4341,$A539)&gt;0,1,0)</f>
        <v>0</v>
      </c>
      <c r="K539">
        <f>IF(COUNTIFS('United Data'!$A$3:$A$4341,K$1,'United Data'!$C$3:$C$4341,$A539)&gt;0,1,0)</f>
        <v>0</v>
      </c>
      <c r="L539">
        <f>IF(COUNTIFS('United Data'!$A$3:$A$4341,L$1,'United Data'!$C$3:$C$4341,$A539)&gt;0,1,0)</f>
        <v>0</v>
      </c>
      <c r="M539">
        <f>IF(COUNTIFS('United Data'!$A$3:$A$4341,M$1,'United Data'!$C$3:$C$4341,$A539)&gt;0,1,0)</f>
        <v>0</v>
      </c>
      <c r="N539">
        <f>IF(COUNTIFS('United Data'!$A$3:$A$4341,N$1,'United Data'!$C$3:$C$4341,$A539)&gt;0,1,0)</f>
        <v>0</v>
      </c>
      <c r="O539">
        <f>IF(COUNTIFS('United Data'!$A$3:$A$4341,O$1,'United Data'!$C$3:$C$4341,$A539)&gt;0,1,0)</f>
        <v>0</v>
      </c>
      <c r="P539">
        <f>IF(COUNTIFS('United Data'!$A$3:$A$4341,P$1,'United Data'!$C$3:$C$4341,$A539)&gt;0,1,0)</f>
        <v>0</v>
      </c>
      <c r="Q539">
        <f>IF(COUNTIFS('United Data'!$A$3:$A$4341,Q$1,'United Data'!$C$3:$C$4341,$A539)&gt;0,1,0)</f>
        <v>0</v>
      </c>
      <c r="R539">
        <f>IF(COUNTIFS('United Data'!$A$3:$A$4341,R$1,'United Data'!$C$3:$C$4341,$A539)&gt;0,1,0)</f>
        <v>0</v>
      </c>
      <c r="S539">
        <f t="shared" si="16"/>
        <v>1</v>
      </c>
      <c r="T539">
        <f t="shared" si="17"/>
        <v>1</v>
      </c>
    </row>
    <row r="540" spans="1:20" x14ac:dyDescent="0.2">
      <c r="A540" t="s">
        <v>2536</v>
      </c>
      <c r="B540">
        <f>IF(COUNTIFS('United Data'!$A$3:$A$4341,B$1,'United Data'!$C$3:$C$4341,$A540)&gt;0,1,0)</f>
        <v>0</v>
      </c>
      <c r="C540">
        <f>IF(COUNTIFS('United Data'!$A$3:$A$4341,C$1,'United Data'!$C$3:$C$4341,$A540)&gt;0,1,0)</f>
        <v>0</v>
      </c>
      <c r="D540">
        <f>IF(COUNTIFS('United Data'!$A$3:$A$4341,D$1,'United Data'!$C$3:$C$4341,$A540)&gt;0,1,0)</f>
        <v>0</v>
      </c>
      <c r="E540">
        <f>IF(COUNTIFS('United Data'!$A$3:$A$4341,E$1,'United Data'!$C$3:$C$4341,$A540)&gt;0,1,0)</f>
        <v>0</v>
      </c>
      <c r="F540">
        <f>IF(COUNTIFS('United Data'!$A$3:$A$4341,F$1,'United Data'!$C$3:$C$4341,$A540)&gt;0,1,0)</f>
        <v>1</v>
      </c>
      <c r="G540">
        <f>IF(COUNTIFS('United Data'!$A$3:$A$4341,G$1,'United Data'!$C$3:$C$4341,$A540)&gt;0,1,0)</f>
        <v>0</v>
      </c>
      <c r="H540">
        <f>IF(COUNTIFS('United Data'!$A$3:$A$4341,H$1,'United Data'!$C$3:$C$4341,$A540)&gt;0,1,0)</f>
        <v>0</v>
      </c>
      <c r="I540">
        <f>IF(COUNTIFS('United Data'!$A$3:$A$4341,I$1,'United Data'!$C$3:$C$4341,$A540)&gt;0,1,0)</f>
        <v>0</v>
      </c>
      <c r="J540">
        <f>IF(COUNTIFS('United Data'!$A$3:$A$4341,J$1,'United Data'!$C$3:$C$4341,$A540)&gt;0,1,0)</f>
        <v>0</v>
      </c>
      <c r="K540">
        <f>IF(COUNTIFS('United Data'!$A$3:$A$4341,K$1,'United Data'!$C$3:$C$4341,$A540)&gt;0,1,0)</f>
        <v>0</v>
      </c>
      <c r="L540">
        <f>IF(COUNTIFS('United Data'!$A$3:$A$4341,L$1,'United Data'!$C$3:$C$4341,$A540)&gt;0,1,0)</f>
        <v>0</v>
      </c>
      <c r="M540">
        <f>IF(COUNTIFS('United Data'!$A$3:$A$4341,M$1,'United Data'!$C$3:$C$4341,$A540)&gt;0,1,0)</f>
        <v>0</v>
      </c>
      <c r="N540">
        <f>IF(COUNTIFS('United Data'!$A$3:$A$4341,N$1,'United Data'!$C$3:$C$4341,$A540)&gt;0,1,0)</f>
        <v>0</v>
      </c>
      <c r="O540">
        <f>IF(COUNTIFS('United Data'!$A$3:$A$4341,O$1,'United Data'!$C$3:$C$4341,$A540)&gt;0,1,0)</f>
        <v>0</v>
      </c>
      <c r="P540">
        <f>IF(COUNTIFS('United Data'!$A$3:$A$4341,P$1,'United Data'!$C$3:$C$4341,$A540)&gt;0,1,0)</f>
        <v>0</v>
      </c>
      <c r="Q540">
        <f>IF(COUNTIFS('United Data'!$A$3:$A$4341,Q$1,'United Data'!$C$3:$C$4341,$A540)&gt;0,1,0)</f>
        <v>0</v>
      </c>
      <c r="R540">
        <f>IF(COUNTIFS('United Data'!$A$3:$A$4341,R$1,'United Data'!$C$3:$C$4341,$A540)&gt;0,1,0)</f>
        <v>0</v>
      </c>
      <c r="S540">
        <f t="shared" si="16"/>
        <v>1</v>
      </c>
      <c r="T540">
        <f t="shared" si="17"/>
        <v>1</v>
      </c>
    </row>
    <row r="541" spans="1:20" x14ac:dyDescent="0.2">
      <c r="A541" t="s">
        <v>586</v>
      </c>
      <c r="B541">
        <f>IF(COUNTIFS('United Data'!$A$3:$A$4341,B$1,'United Data'!$C$3:$C$4341,$A541)&gt;0,1,0)</f>
        <v>0</v>
      </c>
      <c r="C541">
        <f>IF(COUNTIFS('United Data'!$A$3:$A$4341,C$1,'United Data'!$C$3:$C$4341,$A541)&gt;0,1,0)</f>
        <v>0</v>
      </c>
      <c r="D541">
        <f>IF(COUNTIFS('United Data'!$A$3:$A$4341,D$1,'United Data'!$C$3:$C$4341,$A541)&gt;0,1,0)</f>
        <v>0</v>
      </c>
      <c r="E541">
        <f>IF(COUNTIFS('United Data'!$A$3:$A$4341,E$1,'United Data'!$C$3:$C$4341,$A541)&gt;0,1,0)</f>
        <v>0</v>
      </c>
      <c r="F541">
        <f>IF(COUNTIFS('United Data'!$A$3:$A$4341,F$1,'United Data'!$C$3:$C$4341,$A541)&gt;0,1,0)</f>
        <v>0</v>
      </c>
      <c r="G541">
        <f>IF(COUNTIFS('United Data'!$A$3:$A$4341,G$1,'United Data'!$C$3:$C$4341,$A541)&gt;0,1,0)</f>
        <v>1</v>
      </c>
      <c r="H541">
        <f>IF(COUNTIFS('United Data'!$A$3:$A$4341,H$1,'United Data'!$C$3:$C$4341,$A541)&gt;0,1,0)</f>
        <v>0</v>
      </c>
      <c r="I541">
        <f>IF(COUNTIFS('United Data'!$A$3:$A$4341,I$1,'United Data'!$C$3:$C$4341,$A541)&gt;0,1,0)</f>
        <v>0</v>
      </c>
      <c r="J541">
        <f>IF(COUNTIFS('United Data'!$A$3:$A$4341,J$1,'United Data'!$C$3:$C$4341,$A541)&gt;0,1,0)</f>
        <v>0</v>
      </c>
      <c r="K541">
        <f>IF(COUNTIFS('United Data'!$A$3:$A$4341,K$1,'United Data'!$C$3:$C$4341,$A541)&gt;0,1,0)</f>
        <v>0</v>
      </c>
      <c r="L541">
        <f>IF(COUNTIFS('United Data'!$A$3:$A$4341,L$1,'United Data'!$C$3:$C$4341,$A541)&gt;0,1,0)</f>
        <v>0</v>
      </c>
      <c r="M541">
        <f>IF(COUNTIFS('United Data'!$A$3:$A$4341,M$1,'United Data'!$C$3:$C$4341,$A541)&gt;0,1,0)</f>
        <v>0</v>
      </c>
      <c r="N541">
        <f>IF(COUNTIFS('United Data'!$A$3:$A$4341,N$1,'United Data'!$C$3:$C$4341,$A541)&gt;0,1,0)</f>
        <v>0</v>
      </c>
      <c r="O541">
        <f>IF(COUNTIFS('United Data'!$A$3:$A$4341,O$1,'United Data'!$C$3:$C$4341,$A541)&gt;0,1,0)</f>
        <v>0</v>
      </c>
      <c r="P541">
        <f>IF(COUNTIFS('United Data'!$A$3:$A$4341,P$1,'United Data'!$C$3:$C$4341,$A541)&gt;0,1,0)</f>
        <v>0</v>
      </c>
      <c r="Q541">
        <f>IF(COUNTIFS('United Data'!$A$3:$A$4341,Q$1,'United Data'!$C$3:$C$4341,$A541)&gt;0,1,0)</f>
        <v>0</v>
      </c>
      <c r="R541">
        <f>IF(COUNTIFS('United Data'!$A$3:$A$4341,R$1,'United Data'!$C$3:$C$4341,$A541)&gt;0,1,0)</f>
        <v>0</v>
      </c>
      <c r="S541">
        <f t="shared" si="16"/>
        <v>1</v>
      </c>
      <c r="T541">
        <f t="shared" si="17"/>
        <v>1</v>
      </c>
    </row>
    <row r="542" spans="1:20" x14ac:dyDescent="0.2">
      <c r="A542" t="s">
        <v>587</v>
      </c>
      <c r="B542">
        <f>IF(COUNTIFS('United Data'!$A$3:$A$4341,B$1,'United Data'!$C$3:$C$4341,$A542)&gt;0,1,0)</f>
        <v>0</v>
      </c>
      <c r="C542">
        <f>IF(COUNTIFS('United Data'!$A$3:$A$4341,C$1,'United Data'!$C$3:$C$4341,$A542)&gt;0,1,0)</f>
        <v>0</v>
      </c>
      <c r="D542">
        <f>IF(COUNTIFS('United Data'!$A$3:$A$4341,D$1,'United Data'!$C$3:$C$4341,$A542)&gt;0,1,0)</f>
        <v>0</v>
      </c>
      <c r="E542">
        <f>IF(COUNTIFS('United Data'!$A$3:$A$4341,E$1,'United Data'!$C$3:$C$4341,$A542)&gt;0,1,0)</f>
        <v>0</v>
      </c>
      <c r="F542">
        <f>IF(COUNTIFS('United Data'!$A$3:$A$4341,F$1,'United Data'!$C$3:$C$4341,$A542)&gt;0,1,0)</f>
        <v>0</v>
      </c>
      <c r="G542">
        <f>IF(COUNTIFS('United Data'!$A$3:$A$4341,G$1,'United Data'!$C$3:$C$4341,$A542)&gt;0,1,0)</f>
        <v>1</v>
      </c>
      <c r="H542">
        <f>IF(COUNTIFS('United Data'!$A$3:$A$4341,H$1,'United Data'!$C$3:$C$4341,$A542)&gt;0,1,0)</f>
        <v>0</v>
      </c>
      <c r="I542">
        <f>IF(COUNTIFS('United Data'!$A$3:$A$4341,I$1,'United Data'!$C$3:$C$4341,$A542)&gt;0,1,0)</f>
        <v>0</v>
      </c>
      <c r="J542">
        <f>IF(COUNTIFS('United Data'!$A$3:$A$4341,J$1,'United Data'!$C$3:$C$4341,$A542)&gt;0,1,0)</f>
        <v>0</v>
      </c>
      <c r="K542">
        <f>IF(COUNTIFS('United Data'!$A$3:$A$4341,K$1,'United Data'!$C$3:$C$4341,$A542)&gt;0,1,0)</f>
        <v>0</v>
      </c>
      <c r="L542">
        <f>IF(COUNTIFS('United Data'!$A$3:$A$4341,L$1,'United Data'!$C$3:$C$4341,$A542)&gt;0,1,0)</f>
        <v>0</v>
      </c>
      <c r="M542">
        <f>IF(COUNTIFS('United Data'!$A$3:$A$4341,M$1,'United Data'!$C$3:$C$4341,$A542)&gt;0,1,0)</f>
        <v>0</v>
      </c>
      <c r="N542">
        <f>IF(COUNTIFS('United Data'!$A$3:$A$4341,N$1,'United Data'!$C$3:$C$4341,$A542)&gt;0,1,0)</f>
        <v>0</v>
      </c>
      <c r="O542">
        <f>IF(COUNTIFS('United Data'!$A$3:$A$4341,O$1,'United Data'!$C$3:$C$4341,$A542)&gt;0,1,0)</f>
        <v>0</v>
      </c>
      <c r="P542">
        <f>IF(COUNTIFS('United Data'!$A$3:$A$4341,P$1,'United Data'!$C$3:$C$4341,$A542)&gt;0,1,0)</f>
        <v>0</v>
      </c>
      <c r="Q542">
        <f>IF(COUNTIFS('United Data'!$A$3:$A$4341,Q$1,'United Data'!$C$3:$C$4341,$A542)&gt;0,1,0)</f>
        <v>0</v>
      </c>
      <c r="R542">
        <f>IF(COUNTIFS('United Data'!$A$3:$A$4341,R$1,'United Data'!$C$3:$C$4341,$A542)&gt;0,1,0)</f>
        <v>0</v>
      </c>
      <c r="S542">
        <f t="shared" si="16"/>
        <v>1</v>
      </c>
      <c r="T542">
        <f t="shared" si="17"/>
        <v>1</v>
      </c>
    </row>
    <row r="543" spans="1:20" x14ac:dyDescent="0.2">
      <c r="A543" t="s">
        <v>588</v>
      </c>
      <c r="B543">
        <f>IF(COUNTIFS('United Data'!$A$3:$A$4341,B$1,'United Data'!$C$3:$C$4341,$A543)&gt;0,1,0)</f>
        <v>0</v>
      </c>
      <c r="C543">
        <f>IF(COUNTIFS('United Data'!$A$3:$A$4341,C$1,'United Data'!$C$3:$C$4341,$A543)&gt;0,1,0)</f>
        <v>0</v>
      </c>
      <c r="D543">
        <f>IF(COUNTIFS('United Data'!$A$3:$A$4341,D$1,'United Data'!$C$3:$C$4341,$A543)&gt;0,1,0)</f>
        <v>0</v>
      </c>
      <c r="E543">
        <f>IF(COUNTIFS('United Data'!$A$3:$A$4341,E$1,'United Data'!$C$3:$C$4341,$A543)&gt;0,1,0)</f>
        <v>0</v>
      </c>
      <c r="F543">
        <f>IF(COUNTIFS('United Data'!$A$3:$A$4341,F$1,'United Data'!$C$3:$C$4341,$A543)&gt;0,1,0)</f>
        <v>0</v>
      </c>
      <c r="G543">
        <f>IF(COUNTIFS('United Data'!$A$3:$A$4341,G$1,'United Data'!$C$3:$C$4341,$A543)&gt;0,1,0)</f>
        <v>1</v>
      </c>
      <c r="H543">
        <f>IF(COUNTIFS('United Data'!$A$3:$A$4341,H$1,'United Data'!$C$3:$C$4341,$A543)&gt;0,1,0)</f>
        <v>0</v>
      </c>
      <c r="I543">
        <f>IF(COUNTIFS('United Data'!$A$3:$A$4341,I$1,'United Data'!$C$3:$C$4341,$A543)&gt;0,1,0)</f>
        <v>0</v>
      </c>
      <c r="J543">
        <f>IF(COUNTIFS('United Data'!$A$3:$A$4341,J$1,'United Data'!$C$3:$C$4341,$A543)&gt;0,1,0)</f>
        <v>0</v>
      </c>
      <c r="K543">
        <f>IF(COUNTIFS('United Data'!$A$3:$A$4341,K$1,'United Data'!$C$3:$C$4341,$A543)&gt;0,1,0)</f>
        <v>0</v>
      </c>
      <c r="L543">
        <f>IF(COUNTIFS('United Data'!$A$3:$A$4341,L$1,'United Data'!$C$3:$C$4341,$A543)&gt;0,1,0)</f>
        <v>0</v>
      </c>
      <c r="M543">
        <f>IF(COUNTIFS('United Data'!$A$3:$A$4341,M$1,'United Data'!$C$3:$C$4341,$A543)&gt;0,1,0)</f>
        <v>0</v>
      </c>
      <c r="N543">
        <f>IF(COUNTIFS('United Data'!$A$3:$A$4341,N$1,'United Data'!$C$3:$C$4341,$A543)&gt;0,1,0)</f>
        <v>0</v>
      </c>
      <c r="O543">
        <f>IF(COUNTIFS('United Data'!$A$3:$A$4341,O$1,'United Data'!$C$3:$C$4341,$A543)&gt;0,1,0)</f>
        <v>0</v>
      </c>
      <c r="P543">
        <f>IF(COUNTIFS('United Data'!$A$3:$A$4341,P$1,'United Data'!$C$3:$C$4341,$A543)&gt;0,1,0)</f>
        <v>0</v>
      </c>
      <c r="Q543">
        <f>IF(COUNTIFS('United Data'!$A$3:$A$4341,Q$1,'United Data'!$C$3:$C$4341,$A543)&gt;0,1,0)</f>
        <v>0</v>
      </c>
      <c r="R543">
        <f>IF(COUNTIFS('United Data'!$A$3:$A$4341,R$1,'United Data'!$C$3:$C$4341,$A543)&gt;0,1,0)</f>
        <v>0</v>
      </c>
      <c r="S543">
        <f t="shared" si="16"/>
        <v>1</v>
      </c>
      <c r="T543">
        <f t="shared" si="17"/>
        <v>1</v>
      </c>
    </row>
    <row r="544" spans="1:20" x14ac:dyDescent="0.2">
      <c r="A544" t="s">
        <v>589</v>
      </c>
      <c r="B544">
        <f>IF(COUNTIFS('United Data'!$A$3:$A$4341,B$1,'United Data'!$C$3:$C$4341,$A544)&gt;0,1,0)</f>
        <v>0</v>
      </c>
      <c r="C544">
        <f>IF(COUNTIFS('United Data'!$A$3:$A$4341,C$1,'United Data'!$C$3:$C$4341,$A544)&gt;0,1,0)</f>
        <v>0</v>
      </c>
      <c r="D544">
        <f>IF(COUNTIFS('United Data'!$A$3:$A$4341,D$1,'United Data'!$C$3:$C$4341,$A544)&gt;0,1,0)</f>
        <v>0</v>
      </c>
      <c r="E544">
        <f>IF(COUNTIFS('United Data'!$A$3:$A$4341,E$1,'United Data'!$C$3:$C$4341,$A544)&gt;0,1,0)</f>
        <v>0</v>
      </c>
      <c r="F544">
        <f>IF(COUNTIFS('United Data'!$A$3:$A$4341,F$1,'United Data'!$C$3:$C$4341,$A544)&gt;0,1,0)</f>
        <v>0</v>
      </c>
      <c r="G544">
        <f>IF(COUNTIFS('United Data'!$A$3:$A$4341,G$1,'United Data'!$C$3:$C$4341,$A544)&gt;0,1,0)</f>
        <v>0</v>
      </c>
      <c r="H544">
        <f>IF(COUNTIFS('United Data'!$A$3:$A$4341,H$1,'United Data'!$C$3:$C$4341,$A544)&gt;0,1,0)</f>
        <v>1</v>
      </c>
      <c r="I544">
        <f>IF(COUNTIFS('United Data'!$A$3:$A$4341,I$1,'United Data'!$C$3:$C$4341,$A544)&gt;0,1,0)</f>
        <v>0</v>
      </c>
      <c r="J544">
        <f>IF(COUNTIFS('United Data'!$A$3:$A$4341,J$1,'United Data'!$C$3:$C$4341,$A544)&gt;0,1,0)</f>
        <v>0</v>
      </c>
      <c r="K544">
        <f>IF(COUNTIFS('United Data'!$A$3:$A$4341,K$1,'United Data'!$C$3:$C$4341,$A544)&gt;0,1,0)</f>
        <v>0</v>
      </c>
      <c r="L544">
        <f>IF(COUNTIFS('United Data'!$A$3:$A$4341,L$1,'United Data'!$C$3:$C$4341,$A544)&gt;0,1,0)</f>
        <v>0</v>
      </c>
      <c r="M544">
        <f>IF(COUNTIFS('United Data'!$A$3:$A$4341,M$1,'United Data'!$C$3:$C$4341,$A544)&gt;0,1,0)</f>
        <v>0</v>
      </c>
      <c r="N544">
        <f>IF(COUNTIFS('United Data'!$A$3:$A$4341,N$1,'United Data'!$C$3:$C$4341,$A544)&gt;0,1,0)</f>
        <v>0</v>
      </c>
      <c r="O544">
        <f>IF(COUNTIFS('United Data'!$A$3:$A$4341,O$1,'United Data'!$C$3:$C$4341,$A544)&gt;0,1,0)</f>
        <v>0</v>
      </c>
      <c r="P544">
        <f>IF(COUNTIFS('United Data'!$A$3:$A$4341,P$1,'United Data'!$C$3:$C$4341,$A544)&gt;0,1,0)</f>
        <v>0</v>
      </c>
      <c r="Q544">
        <f>IF(COUNTIFS('United Data'!$A$3:$A$4341,Q$1,'United Data'!$C$3:$C$4341,$A544)&gt;0,1,0)</f>
        <v>0</v>
      </c>
      <c r="R544">
        <f>IF(COUNTIFS('United Data'!$A$3:$A$4341,R$1,'United Data'!$C$3:$C$4341,$A544)&gt;0,1,0)</f>
        <v>0</v>
      </c>
      <c r="S544">
        <f t="shared" si="16"/>
        <v>1</v>
      </c>
      <c r="T544">
        <f t="shared" si="17"/>
        <v>1</v>
      </c>
    </row>
    <row r="545" spans="1:20" x14ac:dyDescent="0.2">
      <c r="A545" t="s">
        <v>590</v>
      </c>
      <c r="B545">
        <f>IF(COUNTIFS('United Data'!$A$3:$A$4341,B$1,'United Data'!$C$3:$C$4341,$A545)&gt;0,1,0)</f>
        <v>0</v>
      </c>
      <c r="C545">
        <f>IF(COUNTIFS('United Data'!$A$3:$A$4341,C$1,'United Data'!$C$3:$C$4341,$A545)&gt;0,1,0)</f>
        <v>0</v>
      </c>
      <c r="D545">
        <f>IF(COUNTIFS('United Data'!$A$3:$A$4341,D$1,'United Data'!$C$3:$C$4341,$A545)&gt;0,1,0)</f>
        <v>0</v>
      </c>
      <c r="E545">
        <f>IF(COUNTIFS('United Data'!$A$3:$A$4341,E$1,'United Data'!$C$3:$C$4341,$A545)&gt;0,1,0)</f>
        <v>0</v>
      </c>
      <c r="F545">
        <f>IF(COUNTIFS('United Data'!$A$3:$A$4341,F$1,'United Data'!$C$3:$C$4341,$A545)&gt;0,1,0)</f>
        <v>0</v>
      </c>
      <c r="G545">
        <f>IF(COUNTIFS('United Data'!$A$3:$A$4341,G$1,'United Data'!$C$3:$C$4341,$A545)&gt;0,1,0)</f>
        <v>0</v>
      </c>
      <c r="H545">
        <f>IF(COUNTIFS('United Data'!$A$3:$A$4341,H$1,'United Data'!$C$3:$C$4341,$A545)&gt;0,1,0)</f>
        <v>1</v>
      </c>
      <c r="I545">
        <f>IF(COUNTIFS('United Data'!$A$3:$A$4341,I$1,'United Data'!$C$3:$C$4341,$A545)&gt;0,1,0)</f>
        <v>1</v>
      </c>
      <c r="J545">
        <f>IF(COUNTIFS('United Data'!$A$3:$A$4341,J$1,'United Data'!$C$3:$C$4341,$A545)&gt;0,1,0)</f>
        <v>0</v>
      </c>
      <c r="K545">
        <f>IF(COUNTIFS('United Data'!$A$3:$A$4341,K$1,'United Data'!$C$3:$C$4341,$A545)&gt;0,1,0)</f>
        <v>0</v>
      </c>
      <c r="L545">
        <f>IF(COUNTIFS('United Data'!$A$3:$A$4341,L$1,'United Data'!$C$3:$C$4341,$A545)&gt;0,1,0)</f>
        <v>0</v>
      </c>
      <c r="M545">
        <f>IF(COUNTIFS('United Data'!$A$3:$A$4341,M$1,'United Data'!$C$3:$C$4341,$A545)&gt;0,1,0)</f>
        <v>0</v>
      </c>
      <c r="N545">
        <f>IF(COUNTIFS('United Data'!$A$3:$A$4341,N$1,'United Data'!$C$3:$C$4341,$A545)&gt;0,1,0)</f>
        <v>0</v>
      </c>
      <c r="O545">
        <f>IF(COUNTIFS('United Data'!$A$3:$A$4341,O$1,'United Data'!$C$3:$C$4341,$A545)&gt;0,1,0)</f>
        <v>0</v>
      </c>
      <c r="P545">
        <f>IF(COUNTIFS('United Data'!$A$3:$A$4341,P$1,'United Data'!$C$3:$C$4341,$A545)&gt;0,1,0)</f>
        <v>0</v>
      </c>
      <c r="Q545">
        <f>IF(COUNTIFS('United Data'!$A$3:$A$4341,Q$1,'United Data'!$C$3:$C$4341,$A545)&gt;0,1,0)</f>
        <v>0</v>
      </c>
      <c r="R545">
        <f>IF(COUNTIFS('United Data'!$A$3:$A$4341,R$1,'United Data'!$C$3:$C$4341,$A545)&gt;0,1,0)</f>
        <v>0</v>
      </c>
      <c r="S545">
        <f t="shared" si="16"/>
        <v>2</v>
      </c>
      <c r="T545">
        <f t="shared" si="17"/>
        <v>1</v>
      </c>
    </row>
    <row r="546" spans="1:20" x14ac:dyDescent="0.2">
      <c r="A546" t="s">
        <v>591</v>
      </c>
      <c r="B546">
        <f>IF(COUNTIFS('United Data'!$A$3:$A$4341,B$1,'United Data'!$C$3:$C$4341,$A546)&gt;0,1,0)</f>
        <v>0</v>
      </c>
      <c r="C546">
        <f>IF(COUNTIFS('United Data'!$A$3:$A$4341,C$1,'United Data'!$C$3:$C$4341,$A546)&gt;0,1,0)</f>
        <v>0</v>
      </c>
      <c r="D546">
        <f>IF(COUNTIFS('United Data'!$A$3:$A$4341,D$1,'United Data'!$C$3:$C$4341,$A546)&gt;0,1,0)</f>
        <v>1</v>
      </c>
      <c r="E546">
        <f>IF(COUNTIFS('United Data'!$A$3:$A$4341,E$1,'United Data'!$C$3:$C$4341,$A546)&gt;0,1,0)</f>
        <v>0</v>
      </c>
      <c r="F546">
        <f>IF(COUNTIFS('United Data'!$A$3:$A$4341,F$1,'United Data'!$C$3:$C$4341,$A546)&gt;0,1,0)</f>
        <v>1</v>
      </c>
      <c r="G546">
        <f>IF(COUNTIFS('United Data'!$A$3:$A$4341,G$1,'United Data'!$C$3:$C$4341,$A546)&gt;0,1,0)</f>
        <v>0</v>
      </c>
      <c r="H546">
        <f>IF(COUNTIFS('United Data'!$A$3:$A$4341,H$1,'United Data'!$C$3:$C$4341,$A546)&gt;0,1,0)</f>
        <v>1</v>
      </c>
      <c r="I546">
        <f>IF(COUNTIFS('United Data'!$A$3:$A$4341,I$1,'United Data'!$C$3:$C$4341,$A546)&gt;0,1,0)</f>
        <v>0</v>
      </c>
      <c r="J546">
        <f>IF(COUNTIFS('United Data'!$A$3:$A$4341,J$1,'United Data'!$C$3:$C$4341,$A546)&gt;0,1,0)</f>
        <v>0</v>
      </c>
      <c r="K546">
        <f>IF(COUNTIFS('United Data'!$A$3:$A$4341,K$1,'United Data'!$C$3:$C$4341,$A546)&gt;0,1,0)</f>
        <v>0</v>
      </c>
      <c r="L546">
        <f>IF(COUNTIFS('United Data'!$A$3:$A$4341,L$1,'United Data'!$C$3:$C$4341,$A546)&gt;0,1,0)</f>
        <v>0</v>
      </c>
      <c r="M546">
        <f>IF(COUNTIFS('United Data'!$A$3:$A$4341,M$1,'United Data'!$C$3:$C$4341,$A546)&gt;0,1,0)</f>
        <v>0</v>
      </c>
      <c r="N546">
        <f>IF(COUNTIFS('United Data'!$A$3:$A$4341,N$1,'United Data'!$C$3:$C$4341,$A546)&gt;0,1,0)</f>
        <v>0</v>
      </c>
      <c r="O546">
        <f>IF(COUNTIFS('United Data'!$A$3:$A$4341,O$1,'United Data'!$C$3:$C$4341,$A546)&gt;0,1,0)</f>
        <v>0</v>
      </c>
      <c r="P546">
        <f>IF(COUNTIFS('United Data'!$A$3:$A$4341,P$1,'United Data'!$C$3:$C$4341,$A546)&gt;0,1,0)</f>
        <v>0</v>
      </c>
      <c r="Q546">
        <f>IF(COUNTIFS('United Data'!$A$3:$A$4341,Q$1,'United Data'!$C$3:$C$4341,$A546)&gt;0,1,0)</f>
        <v>0</v>
      </c>
      <c r="R546">
        <f>IF(COUNTIFS('United Data'!$A$3:$A$4341,R$1,'United Data'!$C$3:$C$4341,$A546)&gt;0,1,0)</f>
        <v>0</v>
      </c>
      <c r="S546">
        <f t="shared" si="16"/>
        <v>3</v>
      </c>
      <c r="T546">
        <f t="shared" si="17"/>
        <v>3</v>
      </c>
    </row>
    <row r="547" spans="1:20" x14ac:dyDescent="0.2">
      <c r="A547" t="s">
        <v>592</v>
      </c>
      <c r="B547">
        <f>IF(COUNTIFS('United Data'!$A$3:$A$4341,B$1,'United Data'!$C$3:$C$4341,$A547)&gt;0,1,0)</f>
        <v>0</v>
      </c>
      <c r="C547">
        <f>IF(COUNTIFS('United Data'!$A$3:$A$4341,C$1,'United Data'!$C$3:$C$4341,$A547)&gt;0,1,0)</f>
        <v>0</v>
      </c>
      <c r="D547">
        <f>IF(COUNTIFS('United Data'!$A$3:$A$4341,D$1,'United Data'!$C$3:$C$4341,$A547)&gt;0,1,0)</f>
        <v>1</v>
      </c>
      <c r="E547">
        <f>IF(COUNTIFS('United Data'!$A$3:$A$4341,E$1,'United Data'!$C$3:$C$4341,$A547)&gt;0,1,0)</f>
        <v>0</v>
      </c>
      <c r="F547">
        <f>IF(COUNTIFS('United Data'!$A$3:$A$4341,F$1,'United Data'!$C$3:$C$4341,$A547)&gt;0,1,0)</f>
        <v>0</v>
      </c>
      <c r="G547">
        <f>IF(COUNTIFS('United Data'!$A$3:$A$4341,G$1,'United Data'!$C$3:$C$4341,$A547)&gt;0,1,0)</f>
        <v>0</v>
      </c>
      <c r="H547">
        <f>IF(COUNTIFS('United Data'!$A$3:$A$4341,H$1,'United Data'!$C$3:$C$4341,$A547)&gt;0,1,0)</f>
        <v>1</v>
      </c>
      <c r="I547">
        <f>IF(COUNTIFS('United Data'!$A$3:$A$4341,I$1,'United Data'!$C$3:$C$4341,$A547)&gt;0,1,0)</f>
        <v>1</v>
      </c>
      <c r="J547">
        <f>IF(COUNTIFS('United Data'!$A$3:$A$4341,J$1,'United Data'!$C$3:$C$4341,$A547)&gt;0,1,0)</f>
        <v>0</v>
      </c>
      <c r="K547">
        <f>IF(COUNTIFS('United Data'!$A$3:$A$4341,K$1,'United Data'!$C$3:$C$4341,$A547)&gt;0,1,0)</f>
        <v>0</v>
      </c>
      <c r="L547">
        <f>IF(COUNTIFS('United Data'!$A$3:$A$4341,L$1,'United Data'!$C$3:$C$4341,$A547)&gt;0,1,0)</f>
        <v>0</v>
      </c>
      <c r="M547">
        <f>IF(COUNTIFS('United Data'!$A$3:$A$4341,M$1,'United Data'!$C$3:$C$4341,$A547)&gt;0,1,0)</f>
        <v>1</v>
      </c>
      <c r="N547">
        <f>IF(COUNTIFS('United Data'!$A$3:$A$4341,N$1,'United Data'!$C$3:$C$4341,$A547)&gt;0,1,0)</f>
        <v>0</v>
      </c>
      <c r="O547">
        <f>IF(COUNTIFS('United Data'!$A$3:$A$4341,O$1,'United Data'!$C$3:$C$4341,$A547)&gt;0,1,0)</f>
        <v>0</v>
      </c>
      <c r="P547">
        <f>IF(COUNTIFS('United Data'!$A$3:$A$4341,P$1,'United Data'!$C$3:$C$4341,$A547)&gt;0,1,0)</f>
        <v>0</v>
      </c>
      <c r="Q547">
        <f>IF(COUNTIFS('United Data'!$A$3:$A$4341,Q$1,'United Data'!$C$3:$C$4341,$A547)&gt;0,1,0)</f>
        <v>0</v>
      </c>
      <c r="R547">
        <f>IF(COUNTIFS('United Data'!$A$3:$A$4341,R$1,'United Data'!$C$3:$C$4341,$A547)&gt;0,1,0)</f>
        <v>0</v>
      </c>
      <c r="S547">
        <f t="shared" si="16"/>
        <v>4</v>
      </c>
      <c r="T547">
        <f t="shared" si="17"/>
        <v>3</v>
      </c>
    </row>
    <row r="548" spans="1:20" x14ac:dyDescent="0.2">
      <c r="A548" t="s">
        <v>593</v>
      </c>
      <c r="B548">
        <f>IF(COUNTIFS('United Data'!$A$3:$A$4341,B$1,'United Data'!$C$3:$C$4341,$A548)&gt;0,1,0)</f>
        <v>0</v>
      </c>
      <c r="C548">
        <f>IF(COUNTIFS('United Data'!$A$3:$A$4341,C$1,'United Data'!$C$3:$C$4341,$A548)&gt;0,1,0)</f>
        <v>0</v>
      </c>
      <c r="D548">
        <f>IF(COUNTIFS('United Data'!$A$3:$A$4341,D$1,'United Data'!$C$3:$C$4341,$A548)&gt;0,1,0)</f>
        <v>0</v>
      </c>
      <c r="E548">
        <f>IF(COUNTIFS('United Data'!$A$3:$A$4341,E$1,'United Data'!$C$3:$C$4341,$A548)&gt;0,1,0)</f>
        <v>0</v>
      </c>
      <c r="F548">
        <f>IF(COUNTIFS('United Data'!$A$3:$A$4341,F$1,'United Data'!$C$3:$C$4341,$A548)&gt;0,1,0)</f>
        <v>0</v>
      </c>
      <c r="G548">
        <f>IF(COUNTIFS('United Data'!$A$3:$A$4341,G$1,'United Data'!$C$3:$C$4341,$A548)&gt;0,1,0)</f>
        <v>0</v>
      </c>
      <c r="H548">
        <f>IF(COUNTIFS('United Data'!$A$3:$A$4341,H$1,'United Data'!$C$3:$C$4341,$A548)&gt;0,1,0)</f>
        <v>0</v>
      </c>
      <c r="I548">
        <f>IF(COUNTIFS('United Data'!$A$3:$A$4341,I$1,'United Data'!$C$3:$C$4341,$A548)&gt;0,1,0)</f>
        <v>1</v>
      </c>
      <c r="J548">
        <f>IF(COUNTIFS('United Data'!$A$3:$A$4341,J$1,'United Data'!$C$3:$C$4341,$A548)&gt;0,1,0)</f>
        <v>0</v>
      </c>
      <c r="K548">
        <f>IF(COUNTIFS('United Data'!$A$3:$A$4341,K$1,'United Data'!$C$3:$C$4341,$A548)&gt;0,1,0)</f>
        <v>0</v>
      </c>
      <c r="L548">
        <f>IF(COUNTIFS('United Data'!$A$3:$A$4341,L$1,'United Data'!$C$3:$C$4341,$A548)&gt;0,1,0)</f>
        <v>0</v>
      </c>
      <c r="M548">
        <f>IF(COUNTIFS('United Data'!$A$3:$A$4341,M$1,'United Data'!$C$3:$C$4341,$A548)&gt;0,1,0)</f>
        <v>0</v>
      </c>
      <c r="N548">
        <f>IF(COUNTIFS('United Data'!$A$3:$A$4341,N$1,'United Data'!$C$3:$C$4341,$A548)&gt;0,1,0)</f>
        <v>0</v>
      </c>
      <c r="O548">
        <f>IF(COUNTIFS('United Data'!$A$3:$A$4341,O$1,'United Data'!$C$3:$C$4341,$A548)&gt;0,1,0)</f>
        <v>0</v>
      </c>
      <c r="P548">
        <f>IF(COUNTIFS('United Data'!$A$3:$A$4341,P$1,'United Data'!$C$3:$C$4341,$A548)&gt;0,1,0)</f>
        <v>0</v>
      </c>
      <c r="Q548">
        <f>IF(COUNTIFS('United Data'!$A$3:$A$4341,Q$1,'United Data'!$C$3:$C$4341,$A548)&gt;0,1,0)</f>
        <v>0</v>
      </c>
      <c r="R548">
        <f>IF(COUNTIFS('United Data'!$A$3:$A$4341,R$1,'United Data'!$C$3:$C$4341,$A548)&gt;0,1,0)</f>
        <v>0</v>
      </c>
      <c r="S548">
        <f t="shared" si="16"/>
        <v>1</v>
      </c>
      <c r="T548">
        <f t="shared" si="17"/>
        <v>1</v>
      </c>
    </row>
    <row r="549" spans="1:20" x14ac:dyDescent="0.2">
      <c r="A549" t="s">
        <v>594</v>
      </c>
      <c r="B549">
        <f>IF(COUNTIFS('United Data'!$A$3:$A$4341,B$1,'United Data'!$C$3:$C$4341,$A549)&gt;0,1,0)</f>
        <v>0</v>
      </c>
      <c r="C549">
        <f>IF(COUNTIFS('United Data'!$A$3:$A$4341,C$1,'United Data'!$C$3:$C$4341,$A549)&gt;0,1,0)</f>
        <v>0</v>
      </c>
      <c r="D549">
        <f>IF(COUNTIFS('United Data'!$A$3:$A$4341,D$1,'United Data'!$C$3:$C$4341,$A549)&gt;0,1,0)</f>
        <v>0</v>
      </c>
      <c r="E549">
        <f>IF(COUNTIFS('United Data'!$A$3:$A$4341,E$1,'United Data'!$C$3:$C$4341,$A549)&gt;0,1,0)</f>
        <v>0</v>
      </c>
      <c r="F549">
        <f>IF(COUNTIFS('United Data'!$A$3:$A$4341,F$1,'United Data'!$C$3:$C$4341,$A549)&gt;0,1,0)</f>
        <v>0</v>
      </c>
      <c r="G549">
        <f>IF(COUNTIFS('United Data'!$A$3:$A$4341,G$1,'United Data'!$C$3:$C$4341,$A549)&gt;0,1,0)</f>
        <v>0</v>
      </c>
      <c r="H549">
        <f>IF(COUNTIFS('United Data'!$A$3:$A$4341,H$1,'United Data'!$C$3:$C$4341,$A549)&gt;0,1,0)</f>
        <v>0</v>
      </c>
      <c r="I549">
        <f>IF(COUNTIFS('United Data'!$A$3:$A$4341,I$1,'United Data'!$C$3:$C$4341,$A549)&gt;0,1,0)</f>
        <v>1</v>
      </c>
      <c r="J549">
        <f>IF(COUNTIFS('United Data'!$A$3:$A$4341,J$1,'United Data'!$C$3:$C$4341,$A549)&gt;0,1,0)</f>
        <v>0</v>
      </c>
      <c r="K549">
        <f>IF(COUNTIFS('United Data'!$A$3:$A$4341,K$1,'United Data'!$C$3:$C$4341,$A549)&gt;0,1,0)</f>
        <v>0</v>
      </c>
      <c r="L549">
        <f>IF(COUNTIFS('United Data'!$A$3:$A$4341,L$1,'United Data'!$C$3:$C$4341,$A549)&gt;0,1,0)</f>
        <v>0</v>
      </c>
      <c r="M549">
        <f>IF(COUNTIFS('United Data'!$A$3:$A$4341,M$1,'United Data'!$C$3:$C$4341,$A549)&gt;0,1,0)</f>
        <v>0</v>
      </c>
      <c r="N549">
        <f>IF(COUNTIFS('United Data'!$A$3:$A$4341,N$1,'United Data'!$C$3:$C$4341,$A549)&gt;0,1,0)</f>
        <v>0</v>
      </c>
      <c r="O549">
        <f>IF(COUNTIFS('United Data'!$A$3:$A$4341,O$1,'United Data'!$C$3:$C$4341,$A549)&gt;0,1,0)</f>
        <v>0</v>
      </c>
      <c r="P549">
        <f>IF(COUNTIFS('United Data'!$A$3:$A$4341,P$1,'United Data'!$C$3:$C$4341,$A549)&gt;0,1,0)</f>
        <v>0</v>
      </c>
      <c r="Q549">
        <f>IF(COUNTIFS('United Data'!$A$3:$A$4341,Q$1,'United Data'!$C$3:$C$4341,$A549)&gt;0,1,0)</f>
        <v>0</v>
      </c>
      <c r="R549">
        <f>IF(COUNTIFS('United Data'!$A$3:$A$4341,R$1,'United Data'!$C$3:$C$4341,$A549)&gt;0,1,0)</f>
        <v>0</v>
      </c>
      <c r="S549">
        <f t="shared" si="16"/>
        <v>1</v>
      </c>
      <c r="T549">
        <f t="shared" si="17"/>
        <v>1</v>
      </c>
    </row>
    <row r="550" spans="1:20" x14ac:dyDescent="0.2">
      <c r="A550" t="s">
        <v>595</v>
      </c>
      <c r="B550">
        <f>IF(COUNTIFS('United Data'!$A$3:$A$4341,B$1,'United Data'!$C$3:$C$4341,$A550)&gt;0,1,0)</f>
        <v>0</v>
      </c>
      <c r="C550">
        <f>IF(COUNTIFS('United Data'!$A$3:$A$4341,C$1,'United Data'!$C$3:$C$4341,$A550)&gt;0,1,0)</f>
        <v>0</v>
      </c>
      <c r="D550">
        <f>IF(COUNTIFS('United Data'!$A$3:$A$4341,D$1,'United Data'!$C$3:$C$4341,$A550)&gt;0,1,0)</f>
        <v>0</v>
      </c>
      <c r="E550">
        <f>IF(COUNTIFS('United Data'!$A$3:$A$4341,E$1,'United Data'!$C$3:$C$4341,$A550)&gt;0,1,0)</f>
        <v>0</v>
      </c>
      <c r="F550">
        <f>IF(COUNTIFS('United Data'!$A$3:$A$4341,F$1,'United Data'!$C$3:$C$4341,$A550)&gt;0,1,0)</f>
        <v>0</v>
      </c>
      <c r="G550">
        <f>IF(COUNTIFS('United Data'!$A$3:$A$4341,G$1,'United Data'!$C$3:$C$4341,$A550)&gt;0,1,0)</f>
        <v>0</v>
      </c>
      <c r="H550">
        <f>IF(COUNTIFS('United Data'!$A$3:$A$4341,H$1,'United Data'!$C$3:$C$4341,$A550)&gt;0,1,0)</f>
        <v>0</v>
      </c>
      <c r="I550">
        <f>IF(COUNTIFS('United Data'!$A$3:$A$4341,I$1,'United Data'!$C$3:$C$4341,$A550)&gt;0,1,0)</f>
        <v>1</v>
      </c>
      <c r="J550">
        <f>IF(COUNTIFS('United Data'!$A$3:$A$4341,J$1,'United Data'!$C$3:$C$4341,$A550)&gt;0,1,0)</f>
        <v>0</v>
      </c>
      <c r="K550">
        <f>IF(COUNTIFS('United Data'!$A$3:$A$4341,K$1,'United Data'!$C$3:$C$4341,$A550)&gt;0,1,0)</f>
        <v>0</v>
      </c>
      <c r="L550">
        <f>IF(COUNTIFS('United Data'!$A$3:$A$4341,L$1,'United Data'!$C$3:$C$4341,$A550)&gt;0,1,0)</f>
        <v>0</v>
      </c>
      <c r="M550">
        <f>IF(COUNTIFS('United Data'!$A$3:$A$4341,M$1,'United Data'!$C$3:$C$4341,$A550)&gt;0,1,0)</f>
        <v>0</v>
      </c>
      <c r="N550">
        <f>IF(COUNTIFS('United Data'!$A$3:$A$4341,N$1,'United Data'!$C$3:$C$4341,$A550)&gt;0,1,0)</f>
        <v>0</v>
      </c>
      <c r="O550">
        <f>IF(COUNTIFS('United Data'!$A$3:$A$4341,O$1,'United Data'!$C$3:$C$4341,$A550)&gt;0,1,0)</f>
        <v>0</v>
      </c>
      <c r="P550">
        <f>IF(COUNTIFS('United Data'!$A$3:$A$4341,P$1,'United Data'!$C$3:$C$4341,$A550)&gt;0,1,0)</f>
        <v>0</v>
      </c>
      <c r="Q550">
        <f>IF(COUNTIFS('United Data'!$A$3:$A$4341,Q$1,'United Data'!$C$3:$C$4341,$A550)&gt;0,1,0)</f>
        <v>0</v>
      </c>
      <c r="R550">
        <f>IF(COUNTIFS('United Data'!$A$3:$A$4341,R$1,'United Data'!$C$3:$C$4341,$A550)&gt;0,1,0)</f>
        <v>0</v>
      </c>
      <c r="S550">
        <f t="shared" si="16"/>
        <v>1</v>
      </c>
      <c r="T550">
        <f t="shared" si="17"/>
        <v>1</v>
      </c>
    </row>
    <row r="551" spans="1:20" x14ac:dyDescent="0.2">
      <c r="A551" t="s">
        <v>596</v>
      </c>
      <c r="B551">
        <f>IF(COUNTIFS('United Data'!$A$3:$A$4341,B$1,'United Data'!$C$3:$C$4341,$A551)&gt;0,1,0)</f>
        <v>0</v>
      </c>
      <c r="C551">
        <f>IF(COUNTIFS('United Data'!$A$3:$A$4341,C$1,'United Data'!$C$3:$C$4341,$A551)&gt;0,1,0)</f>
        <v>0</v>
      </c>
      <c r="D551">
        <f>IF(COUNTIFS('United Data'!$A$3:$A$4341,D$1,'United Data'!$C$3:$C$4341,$A551)&gt;0,1,0)</f>
        <v>0</v>
      </c>
      <c r="E551">
        <f>IF(COUNTIFS('United Data'!$A$3:$A$4341,E$1,'United Data'!$C$3:$C$4341,$A551)&gt;0,1,0)</f>
        <v>0</v>
      </c>
      <c r="F551">
        <f>IF(COUNTIFS('United Data'!$A$3:$A$4341,F$1,'United Data'!$C$3:$C$4341,$A551)&gt;0,1,0)</f>
        <v>0</v>
      </c>
      <c r="G551">
        <f>IF(COUNTIFS('United Data'!$A$3:$A$4341,G$1,'United Data'!$C$3:$C$4341,$A551)&gt;0,1,0)</f>
        <v>0</v>
      </c>
      <c r="H551">
        <f>IF(COUNTIFS('United Data'!$A$3:$A$4341,H$1,'United Data'!$C$3:$C$4341,$A551)&gt;0,1,0)</f>
        <v>0</v>
      </c>
      <c r="I551">
        <f>IF(COUNTIFS('United Data'!$A$3:$A$4341,I$1,'United Data'!$C$3:$C$4341,$A551)&gt;0,1,0)</f>
        <v>0</v>
      </c>
      <c r="J551">
        <f>IF(COUNTIFS('United Data'!$A$3:$A$4341,J$1,'United Data'!$C$3:$C$4341,$A551)&gt;0,1,0)</f>
        <v>1</v>
      </c>
      <c r="K551">
        <f>IF(COUNTIFS('United Data'!$A$3:$A$4341,K$1,'United Data'!$C$3:$C$4341,$A551)&gt;0,1,0)</f>
        <v>0</v>
      </c>
      <c r="L551">
        <f>IF(COUNTIFS('United Data'!$A$3:$A$4341,L$1,'United Data'!$C$3:$C$4341,$A551)&gt;0,1,0)</f>
        <v>0</v>
      </c>
      <c r="M551">
        <f>IF(COUNTIFS('United Data'!$A$3:$A$4341,M$1,'United Data'!$C$3:$C$4341,$A551)&gt;0,1,0)</f>
        <v>1</v>
      </c>
      <c r="N551">
        <f>IF(COUNTIFS('United Data'!$A$3:$A$4341,N$1,'United Data'!$C$3:$C$4341,$A551)&gt;0,1,0)</f>
        <v>0</v>
      </c>
      <c r="O551">
        <f>IF(COUNTIFS('United Data'!$A$3:$A$4341,O$1,'United Data'!$C$3:$C$4341,$A551)&gt;0,1,0)</f>
        <v>1</v>
      </c>
      <c r="P551">
        <f>IF(COUNTIFS('United Data'!$A$3:$A$4341,P$1,'United Data'!$C$3:$C$4341,$A551)&gt;0,1,0)</f>
        <v>1</v>
      </c>
      <c r="Q551">
        <f>IF(COUNTIFS('United Data'!$A$3:$A$4341,Q$1,'United Data'!$C$3:$C$4341,$A551)&gt;0,1,0)</f>
        <v>0</v>
      </c>
      <c r="R551">
        <f>IF(COUNTIFS('United Data'!$A$3:$A$4341,R$1,'United Data'!$C$3:$C$4341,$A551)&gt;0,1,0)</f>
        <v>0</v>
      </c>
      <c r="S551">
        <f t="shared" si="16"/>
        <v>4</v>
      </c>
      <c r="T551">
        <f t="shared" si="17"/>
        <v>3</v>
      </c>
    </row>
    <row r="552" spans="1:20" x14ac:dyDescent="0.2">
      <c r="A552" t="s">
        <v>597</v>
      </c>
      <c r="B552">
        <f>IF(COUNTIFS('United Data'!$A$3:$A$4341,B$1,'United Data'!$C$3:$C$4341,$A552)&gt;0,1,0)</f>
        <v>0</v>
      </c>
      <c r="C552">
        <f>IF(COUNTIFS('United Data'!$A$3:$A$4341,C$1,'United Data'!$C$3:$C$4341,$A552)&gt;0,1,0)</f>
        <v>0</v>
      </c>
      <c r="D552">
        <f>IF(COUNTIFS('United Data'!$A$3:$A$4341,D$1,'United Data'!$C$3:$C$4341,$A552)&gt;0,1,0)</f>
        <v>0</v>
      </c>
      <c r="E552">
        <f>IF(COUNTIFS('United Data'!$A$3:$A$4341,E$1,'United Data'!$C$3:$C$4341,$A552)&gt;0,1,0)</f>
        <v>0</v>
      </c>
      <c r="F552">
        <f>IF(COUNTIFS('United Data'!$A$3:$A$4341,F$1,'United Data'!$C$3:$C$4341,$A552)&gt;0,1,0)</f>
        <v>0</v>
      </c>
      <c r="G552">
        <f>IF(COUNTIFS('United Data'!$A$3:$A$4341,G$1,'United Data'!$C$3:$C$4341,$A552)&gt;0,1,0)</f>
        <v>0</v>
      </c>
      <c r="H552">
        <f>IF(COUNTIFS('United Data'!$A$3:$A$4341,H$1,'United Data'!$C$3:$C$4341,$A552)&gt;0,1,0)</f>
        <v>0</v>
      </c>
      <c r="I552">
        <f>IF(COUNTIFS('United Data'!$A$3:$A$4341,I$1,'United Data'!$C$3:$C$4341,$A552)&gt;0,1,0)</f>
        <v>0</v>
      </c>
      <c r="J552">
        <f>IF(COUNTIFS('United Data'!$A$3:$A$4341,J$1,'United Data'!$C$3:$C$4341,$A552)&gt;0,1,0)</f>
        <v>1</v>
      </c>
      <c r="K552">
        <f>IF(COUNTIFS('United Data'!$A$3:$A$4341,K$1,'United Data'!$C$3:$C$4341,$A552)&gt;0,1,0)</f>
        <v>0</v>
      </c>
      <c r="L552">
        <f>IF(COUNTIFS('United Data'!$A$3:$A$4341,L$1,'United Data'!$C$3:$C$4341,$A552)&gt;0,1,0)</f>
        <v>0</v>
      </c>
      <c r="M552">
        <f>IF(COUNTIFS('United Data'!$A$3:$A$4341,M$1,'United Data'!$C$3:$C$4341,$A552)&gt;0,1,0)</f>
        <v>0</v>
      </c>
      <c r="N552">
        <f>IF(COUNTIFS('United Data'!$A$3:$A$4341,N$1,'United Data'!$C$3:$C$4341,$A552)&gt;0,1,0)</f>
        <v>0</v>
      </c>
      <c r="O552">
        <f>IF(COUNTIFS('United Data'!$A$3:$A$4341,O$1,'United Data'!$C$3:$C$4341,$A552)&gt;0,1,0)</f>
        <v>0</v>
      </c>
      <c r="P552">
        <f>IF(COUNTIFS('United Data'!$A$3:$A$4341,P$1,'United Data'!$C$3:$C$4341,$A552)&gt;0,1,0)</f>
        <v>0</v>
      </c>
      <c r="Q552">
        <f>IF(COUNTIFS('United Data'!$A$3:$A$4341,Q$1,'United Data'!$C$3:$C$4341,$A552)&gt;0,1,0)</f>
        <v>0</v>
      </c>
      <c r="R552">
        <f>IF(COUNTIFS('United Data'!$A$3:$A$4341,R$1,'United Data'!$C$3:$C$4341,$A552)&gt;0,1,0)</f>
        <v>0</v>
      </c>
      <c r="S552">
        <f t="shared" si="16"/>
        <v>1</v>
      </c>
      <c r="T552">
        <f t="shared" si="17"/>
        <v>1</v>
      </c>
    </row>
    <row r="553" spans="1:20" x14ac:dyDescent="0.2">
      <c r="A553" t="s">
        <v>598</v>
      </c>
      <c r="B553">
        <f>IF(COUNTIFS('United Data'!$A$3:$A$4341,B$1,'United Data'!$C$3:$C$4341,$A553)&gt;0,1,0)</f>
        <v>0</v>
      </c>
      <c r="C553">
        <f>IF(COUNTIFS('United Data'!$A$3:$A$4341,C$1,'United Data'!$C$3:$C$4341,$A553)&gt;0,1,0)</f>
        <v>0</v>
      </c>
      <c r="D553">
        <f>IF(COUNTIFS('United Data'!$A$3:$A$4341,D$1,'United Data'!$C$3:$C$4341,$A553)&gt;0,1,0)</f>
        <v>0</v>
      </c>
      <c r="E553">
        <f>IF(COUNTIFS('United Data'!$A$3:$A$4341,E$1,'United Data'!$C$3:$C$4341,$A553)&gt;0,1,0)</f>
        <v>0</v>
      </c>
      <c r="F553">
        <f>IF(COUNTIFS('United Data'!$A$3:$A$4341,F$1,'United Data'!$C$3:$C$4341,$A553)&gt;0,1,0)</f>
        <v>0</v>
      </c>
      <c r="G553">
        <f>IF(COUNTIFS('United Data'!$A$3:$A$4341,G$1,'United Data'!$C$3:$C$4341,$A553)&gt;0,1,0)</f>
        <v>0</v>
      </c>
      <c r="H553">
        <f>IF(COUNTIFS('United Data'!$A$3:$A$4341,H$1,'United Data'!$C$3:$C$4341,$A553)&gt;0,1,0)</f>
        <v>0</v>
      </c>
      <c r="I553">
        <f>IF(COUNTIFS('United Data'!$A$3:$A$4341,I$1,'United Data'!$C$3:$C$4341,$A553)&gt;0,1,0)</f>
        <v>0</v>
      </c>
      <c r="J553">
        <f>IF(COUNTIFS('United Data'!$A$3:$A$4341,J$1,'United Data'!$C$3:$C$4341,$A553)&gt;0,1,0)</f>
        <v>1</v>
      </c>
      <c r="K553">
        <f>IF(COUNTIFS('United Data'!$A$3:$A$4341,K$1,'United Data'!$C$3:$C$4341,$A553)&gt;0,1,0)</f>
        <v>0</v>
      </c>
      <c r="L553">
        <f>IF(COUNTIFS('United Data'!$A$3:$A$4341,L$1,'United Data'!$C$3:$C$4341,$A553)&gt;0,1,0)</f>
        <v>0</v>
      </c>
      <c r="M553">
        <f>IF(COUNTIFS('United Data'!$A$3:$A$4341,M$1,'United Data'!$C$3:$C$4341,$A553)&gt;0,1,0)</f>
        <v>0</v>
      </c>
      <c r="N553">
        <f>IF(COUNTIFS('United Data'!$A$3:$A$4341,N$1,'United Data'!$C$3:$C$4341,$A553)&gt;0,1,0)</f>
        <v>0</v>
      </c>
      <c r="O553">
        <f>IF(COUNTIFS('United Data'!$A$3:$A$4341,O$1,'United Data'!$C$3:$C$4341,$A553)&gt;0,1,0)</f>
        <v>0</v>
      </c>
      <c r="P553">
        <f>IF(COUNTIFS('United Data'!$A$3:$A$4341,P$1,'United Data'!$C$3:$C$4341,$A553)&gt;0,1,0)</f>
        <v>0</v>
      </c>
      <c r="Q553">
        <f>IF(COUNTIFS('United Data'!$A$3:$A$4341,Q$1,'United Data'!$C$3:$C$4341,$A553)&gt;0,1,0)</f>
        <v>0</v>
      </c>
      <c r="R553">
        <f>IF(COUNTIFS('United Data'!$A$3:$A$4341,R$1,'United Data'!$C$3:$C$4341,$A553)&gt;0,1,0)</f>
        <v>0</v>
      </c>
      <c r="S553">
        <f t="shared" si="16"/>
        <v>1</v>
      </c>
      <c r="T553">
        <f t="shared" si="17"/>
        <v>1</v>
      </c>
    </row>
    <row r="554" spans="1:20" x14ac:dyDescent="0.2">
      <c r="A554" t="s">
        <v>599</v>
      </c>
      <c r="B554">
        <f>IF(COUNTIFS('United Data'!$A$3:$A$4341,B$1,'United Data'!$C$3:$C$4341,$A554)&gt;0,1,0)</f>
        <v>0</v>
      </c>
      <c r="C554">
        <f>IF(COUNTIFS('United Data'!$A$3:$A$4341,C$1,'United Data'!$C$3:$C$4341,$A554)&gt;0,1,0)</f>
        <v>0</v>
      </c>
      <c r="D554">
        <f>IF(COUNTIFS('United Data'!$A$3:$A$4341,D$1,'United Data'!$C$3:$C$4341,$A554)&gt;0,1,0)</f>
        <v>0</v>
      </c>
      <c r="E554">
        <f>IF(COUNTIFS('United Data'!$A$3:$A$4341,E$1,'United Data'!$C$3:$C$4341,$A554)&gt;0,1,0)</f>
        <v>0</v>
      </c>
      <c r="F554">
        <f>IF(COUNTIFS('United Data'!$A$3:$A$4341,F$1,'United Data'!$C$3:$C$4341,$A554)&gt;0,1,0)</f>
        <v>0</v>
      </c>
      <c r="G554">
        <f>IF(COUNTIFS('United Data'!$A$3:$A$4341,G$1,'United Data'!$C$3:$C$4341,$A554)&gt;0,1,0)</f>
        <v>0</v>
      </c>
      <c r="H554">
        <f>IF(COUNTIFS('United Data'!$A$3:$A$4341,H$1,'United Data'!$C$3:$C$4341,$A554)&gt;0,1,0)</f>
        <v>1</v>
      </c>
      <c r="I554">
        <f>IF(COUNTIFS('United Data'!$A$3:$A$4341,I$1,'United Data'!$C$3:$C$4341,$A554)&gt;0,1,0)</f>
        <v>0</v>
      </c>
      <c r="J554">
        <f>IF(COUNTIFS('United Data'!$A$3:$A$4341,J$1,'United Data'!$C$3:$C$4341,$A554)&gt;0,1,0)</f>
        <v>0</v>
      </c>
      <c r="K554">
        <f>IF(COUNTIFS('United Data'!$A$3:$A$4341,K$1,'United Data'!$C$3:$C$4341,$A554)&gt;0,1,0)</f>
        <v>1</v>
      </c>
      <c r="L554">
        <f>IF(COUNTIFS('United Data'!$A$3:$A$4341,L$1,'United Data'!$C$3:$C$4341,$A554)&gt;0,1,0)</f>
        <v>0</v>
      </c>
      <c r="M554">
        <f>IF(COUNTIFS('United Data'!$A$3:$A$4341,M$1,'United Data'!$C$3:$C$4341,$A554)&gt;0,1,0)</f>
        <v>0</v>
      </c>
      <c r="N554">
        <f>IF(COUNTIFS('United Data'!$A$3:$A$4341,N$1,'United Data'!$C$3:$C$4341,$A554)&gt;0,1,0)</f>
        <v>0</v>
      </c>
      <c r="O554">
        <f>IF(COUNTIFS('United Data'!$A$3:$A$4341,O$1,'United Data'!$C$3:$C$4341,$A554)&gt;0,1,0)</f>
        <v>0</v>
      </c>
      <c r="P554">
        <f>IF(COUNTIFS('United Data'!$A$3:$A$4341,P$1,'United Data'!$C$3:$C$4341,$A554)&gt;0,1,0)</f>
        <v>0</v>
      </c>
      <c r="Q554">
        <f>IF(COUNTIFS('United Data'!$A$3:$A$4341,Q$1,'United Data'!$C$3:$C$4341,$A554)&gt;0,1,0)</f>
        <v>0</v>
      </c>
      <c r="R554">
        <f>IF(COUNTIFS('United Data'!$A$3:$A$4341,R$1,'United Data'!$C$3:$C$4341,$A554)&gt;0,1,0)</f>
        <v>0</v>
      </c>
      <c r="S554">
        <f t="shared" si="16"/>
        <v>2</v>
      </c>
      <c r="T554">
        <f t="shared" si="17"/>
        <v>2</v>
      </c>
    </row>
    <row r="555" spans="1:20" x14ac:dyDescent="0.2">
      <c r="A555" t="s">
        <v>600</v>
      </c>
      <c r="B555">
        <f>IF(COUNTIFS('United Data'!$A$3:$A$4341,B$1,'United Data'!$C$3:$C$4341,$A555)&gt;0,1,0)</f>
        <v>0</v>
      </c>
      <c r="C555">
        <f>IF(COUNTIFS('United Data'!$A$3:$A$4341,C$1,'United Data'!$C$3:$C$4341,$A555)&gt;0,1,0)</f>
        <v>0</v>
      </c>
      <c r="D555">
        <f>IF(COUNTIFS('United Data'!$A$3:$A$4341,D$1,'United Data'!$C$3:$C$4341,$A555)&gt;0,1,0)</f>
        <v>0</v>
      </c>
      <c r="E555">
        <f>IF(COUNTIFS('United Data'!$A$3:$A$4341,E$1,'United Data'!$C$3:$C$4341,$A555)&gt;0,1,0)</f>
        <v>0</v>
      </c>
      <c r="F555">
        <f>IF(COUNTIFS('United Data'!$A$3:$A$4341,F$1,'United Data'!$C$3:$C$4341,$A555)&gt;0,1,0)</f>
        <v>0</v>
      </c>
      <c r="G555">
        <f>IF(COUNTIFS('United Data'!$A$3:$A$4341,G$1,'United Data'!$C$3:$C$4341,$A555)&gt;0,1,0)</f>
        <v>0</v>
      </c>
      <c r="H555">
        <f>IF(COUNTIFS('United Data'!$A$3:$A$4341,H$1,'United Data'!$C$3:$C$4341,$A555)&gt;0,1,0)</f>
        <v>0</v>
      </c>
      <c r="I555">
        <f>IF(COUNTIFS('United Data'!$A$3:$A$4341,I$1,'United Data'!$C$3:$C$4341,$A555)&gt;0,1,0)</f>
        <v>0</v>
      </c>
      <c r="J555">
        <f>IF(COUNTIFS('United Data'!$A$3:$A$4341,J$1,'United Data'!$C$3:$C$4341,$A555)&gt;0,1,0)</f>
        <v>0</v>
      </c>
      <c r="K555">
        <f>IF(COUNTIFS('United Data'!$A$3:$A$4341,K$1,'United Data'!$C$3:$C$4341,$A555)&gt;0,1,0)</f>
        <v>1</v>
      </c>
      <c r="L555">
        <f>IF(COUNTIFS('United Data'!$A$3:$A$4341,L$1,'United Data'!$C$3:$C$4341,$A555)&gt;0,1,0)</f>
        <v>0</v>
      </c>
      <c r="M555">
        <f>IF(COUNTIFS('United Data'!$A$3:$A$4341,M$1,'United Data'!$C$3:$C$4341,$A555)&gt;0,1,0)</f>
        <v>0</v>
      </c>
      <c r="N555">
        <f>IF(COUNTIFS('United Data'!$A$3:$A$4341,N$1,'United Data'!$C$3:$C$4341,$A555)&gt;0,1,0)</f>
        <v>0</v>
      </c>
      <c r="O555">
        <f>IF(COUNTIFS('United Data'!$A$3:$A$4341,O$1,'United Data'!$C$3:$C$4341,$A555)&gt;0,1,0)</f>
        <v>0</v>
      </c>
      <c r="P555">
        <f>IF(COUNTIFS('United Data'!$A$3:$A$4341,P$1,'United Data'!$C$3:$C$4341,$A555)&gt;0,1,0)</f>
        <v>0</v>
      </c>
      <c r="Q555">
        <f>IF(COUNTIFS('United Data'!$A$3:$A$4341,Q$1,'United Data'!$C$3:$C$4341,$A555)&gt;0,1,0)</f>
        <v>0</v>
      </c>
      <c r="R555">
        <f>IF(COUNTIFS('United Data'!$A$3:$A$4341,R$1,'United Data'!$C$3:$C$4341,$A555)&gt;0,1,0)</f>
        <v>0</v>
      </c>
      <c r="S555">
        <f t="shared" si="16"/>
        <v>1</v>
      </c>
      <c r="T555">
        <f t="shared" si="17"/>
        <v>1</v>
      </c>
    </row>
    <row r="556" spans="1:20" x14ac:dyDescent="0.2">
      <c r="A556" t="s">
        <v>601</v>
      </c>
      <c r="B556">
        <f>IF(COUNTIFS('United Data'!$A$3:$A$4341,B$1,'United Data'!$C$3:$C$4341,$A556)&gt;0,1,0)</f>
        <v>0</v>
      </c>
      <c r="C556">
        <f>IF(COUNTIFS('United Data'!$A$3:$A$4341,C$1,'United Data'!$C$3:$C$4341,$A556)&gt;0,1,0)</f>
        <v>0</v>
      </c>
      <c r="D556">
        <f>IF(COUNTIFS('United Data'!$A$3:$A$4341,D$1,'United Data'!$C$3:$C$4341,$A556)&gt;0,1,0)</f>
        <v>0</v>
      </c>
      <c r="E556">
        <f>IF(COUNTIFS('United Data'!$A$3:$A$4341,E$1,'United Data'!$C$3:$C$4341,$A556)&gt;0,1,0)</f>
        <v>0</v>
      </c>
      <c r="F556">
        <f>IF(COUNTIFS('United Data'!$A$3:$A$4341,F$1,'United Data'!$C$3:$C$4341,$A556)&gt;0,1,0)</f>
        <v>0</v>
      </c>
      <c r="G556">
        <f>IF(COUNTIFS('United Data'!$A$3:$A$4341,G$1,'United Data'!$C$3:$C$4341,$A556)&gt;0,1,0)</f>
        <v>0</v>
      </c>
      <c r="H556">
        <f>IF(COUNTIFS('United Data'!$A$3:$A$4341,H$1,'United Data'!$C$3:$C$4341,$A556)&gt;0,1,0)</f>
        <v>0</v>
      </c>
      <c r="I556">
        <f>IF(COUNTIFS('United Data'!$A$3:$A$4341,I$1,'United Data'!$C$3:$C$4341,$A556)&gt;0,1,0)</f>
        <v>0</v>
      </c>
      <c r="J556">
        <f>IF(COUNTIFS('United Data'!$A$3:$A$4341,J$1,'United Data'!$C$3:$C$4341,$A556)&gt;0,1,0)</f>
        <v>0</v>
      </c>
      <c r="K556">
        <f>IF(COUNTIFS('United Data'!$A$3:$A$4341,K$1,'United Data'!$C$3:$C$4341,$A556)&gt;0,1,0)</f>
        <v>1</v>
      </c>
      <c r="L556">
        <f>IF(COUNTIFS('United Data'!$A$3:$A$4341,L$1,'United Data'!$C$3:$C$4341,$A556)&gt;0,1,0)</f>
        <v>0</v>
      </c>
      <c r="M556">
        <f>IF(COUNTIFS('United Data'!$A$3:$A$4341,M$1,'United Data'!$C$3:$C$4341,$A556)&gt;0,1,0)</f>
        <v>0</v>
      </c>
      <c r="N556">
        <f>IF(COUNTIFS('United Data'!$A$3:$A$4341,N$1,'United Data'!$C$3:$C$4341,$A556)&gt;0,1,0)</f>
        <v>0</v>
      </c>
      <c r="O556">
        <f>IF(COUNTIFS('United Data'!$A$3:$A$4341,O$1,'United Data'!$C$3:$C$4341,$A556)&gt;0,1,0)</f>
        <v>0</v>
      </c>
      <c r="P556">
        <f>IF(COUNTIFS('United Data'!$A$3:$A$4341,P$1,'United Data'!$C$3:$C$4341,$A556)&gt;0,1,0)</f>
        <v>0</v>
      </c>
      <c r="Q556">
        <f>IF(COUNTIFS('United Data'!$A$3:$A$4341,Q$1,'United Data'!$C$3:$C$4341,$A556)&gt;0,1,0)</f>
        <v>0</v>
      </c>
      <c r="R556">
        <f>IF(COUNTIFS('United Data'!$A$3:$A$4341,R$1,'United Data'!$C$3:$C$4341,$A556)&gt;0,1,0)</f>
        <v>0</v>
      </c>
      <c r="S556">
        <f t="shared" si="16"/>
        <v>1</v>
      </c>
      <c r="T556">
        <f t="shared" si="17"/>
        <v>1</v>
      </c>
    </row>
    <row r="557" spans="1:20" x14ac:dyDescent="0.2">
      <c r="A557" t="s">
        <v>602</v>
      </c>
      <c r="B557">
        <f>IF(COUNTIFS('United Data'!$A$3:$A$4341,B$1,'United Data'!$C$3:$C$4341,$A557)&gt;0,1,0)</f>
        <v>0</v>
      </c>
      <c r="C557">
        <f>IF(COUNTIFS('United Data'!$A$3:$A$4341,C$1,'United Data'!$C$3:$C$4341,$A557)&gt;0,1,0)</f>
        <v>0</v>
      </c>
      <c r="D557">
        <f>IF(COUNTIFS('United Data'!$A$3:$A$4341,D$1,'United Data'!$C$3:$C$4341,$A557)&gt;0,1,0)</f>
        <v>0</v>
      </c>
      <c r="E557">
        <f>IF(COUNTIFS('United Data'!$A$3:$A$4341,E$1,'United Data'!$C$3:$C$4341,$A557)&gt;0,1,0)</f>
        <v>0</v>
      </c>
      <c r="F557">
        <f>IF(COUNTIFS('United Data'!$A$3:$A$4341,F$1,'United Data'!$C$3:$C$4341,$A557)&gt;0,1,0)</f>
        <v>0</v>
      </c>
      <c r="G557">
        <f>IF(COUNTIFS('United Data'!$A$3:$A$4341,G$1,'United Data'!$C$3:$C$4341,$A557)&gt;0,1,0)</f>
        <v>0</v>
      </c>
      <c r="H557">
        <f>IF(COUNTIFS('United Data'!$A$3:$A$4341,H$1,'United Data'!$C$3:$C$4341,$A557)&gt;0,1,0)</f>
        <v>0</v>
      </c>
      <c r="I557">
        <f>IF(COUNTIFS('United Data'!$A$3:$A$4341,I$1,'United Data'!$C$3:$C$4341,$A557)&gt;0,1,0)</f>
        <v>0</v>
      </c>
      <c r="J557">
        <f>IF(COUNTIFS('United Data'!$A$3:$A$4341,J$1,'United Data'!$C$3:$C$4341,$A557)&gt;0,1,0)</f>
        <v>0</v>
      </c>
      <c r="K557">
        <f>IF(COUNTIFS('United Data'!$A$3:$A$4341,K$1,'United Data'!$C$3:$C$4341,$A557)&gt;0,1,0)</f>
        <v>0</v>
      </c>
      <c r="L557">
        <f>IF(COUNTIFS('United Data'!$A$3:$A$4341,L$1,'United Data'!$C$3:$C$4341,$A557)&gt;0,1,0)</f>
        <v>1</v>
      </c>
      <c r="M557">
        <f>IF(COUNTIFS('United Data'!$A$3:$A$4341,M$1,'United Data'!$C$3:$C$4341,$A557)&gt;0,1,0)</f>
        <v>0</v>
      </c>
      <c r="N557">
        <f>IF(COUNTIFS('United Data'!$A$3:$A$4341,N$1,'United Data'!$C$3:$C$4341,$A557)&gt;0,1,0)</f>
        <v>0</v>
      </c>
      <c r="O557">
        <f>IF(COUNTIFS('United Data'!$A$3:$A$4341,O$1,'United Data'!$C$3:$C$4341,$A557)&gt;0,1,0)</f>
        <v>0</v>
      </c>
      <c r="P557">
        <f>IF(COUNTIFS('United Data'!$A$3:$A$4341,P$1,'United Data'!$C$3:$C$4341,$A557)&gt;0,1,0)</f>
        <v>0</v>
      </c>
      <c r="Q557">
        <f>IF(COUNTIFS('United Data'!$A$3:$A$4341,Q$1,'United Data'!$C$3:$C$4341,$A557)&gt;0,1,0)</f>
        <v>0</v>
      </c>
      <c r="R557">
        <f>IF(COUNTIFS('United Data'!$A$3:$A$4341,R$1,'United Data'!$C$3:$C$4341,$A557)&gt;0,1,0)</f>
        <v>0</v>
      </c>
      <c r="S557">
        <f t="shared" si="16"/>
        <v>1</v>
      </c>
      <c r="T557">
        <f t="shared" si="17"/>
        <v>1</v>
      </c>
    </row>
    <row r="558" spans="1:20" x14ac:dyDescent="0.2">
      <c r="A558" t="s">
        <v>603</v>
      </c>
      <c r="B558">
        <f>IF(COUNTIFS('United Data'!$A$3:$A$4341,B$1,'United Data'!$C$3:$C$4341,$A558)&gt;0,1,0)</f>
        <v>0</v>
      </c>
      <c r="C558">
        <f>IF(COUNTIFS('United Data'!$A$3:$A$4341,C$1,'United Data'!$C$3:$C$4341,$A558)&gt;0,1,0)</f>
        <v>0</v>
      </c>
      <c r="D558">
        <f>IF(COUNTIFS('United Data'!$A$3:$A$4341,D$1,'United Data'!$C$3:$C$4341,$A558)&gt;0,1,0)</f>
        <v>1</v>
      </c>
      <c r="E558">
        <f>IF(COUNTIFS('United Data'!$A$3:$A$4341,E$1,'United Data'!$C$3:$C$4341,$A558)&gt;0,1,0)</f>
        <v>0</v>
      </c>
      <c r="F558">
        <f>IF(COUNTIFS('United Data'!$A$3:$A$4341,F$1,'United Data'!$C$3:$C$4341,$A558)&gt;0,1,0)</f>
        <v>1</v>
      </c>
      <c r="G558">
        <f>IF(COUNTIFS('United Data'!$A$3:$A$4341,G$1,'United Data'!$C$3:$C$4341,$A558)&gt;0,1,0)</f>
        <v>0</v>
      </c>
      <c r="H558">
        <f>IF(COUNTIFS('United Data'!$A$3:$A$4341,H$1,'United Data'!$C$3:$C$4341,$A558)&gt;0,1,0)</f>
        <v>1</v>
      </c>
      <c r="I558">
        <f>IF(COUNTIFS('United Data'!$A$3:$A$4341,I$1,'United Data'!$C$3:$C$4341,$A558)&gt;0,1,0)</f>
        <v>0</v>
      </c>
      <c r="J558">
        <f>IF(COUNTIFS('United Data'!$A$3:$A$4341,J$1,'United Data'!$C$3:$C$4341,$A558)&gt;0,1,0)</f>
        <v>0</v>
      </c>
      <c r="K558">
        <f>IF(COUNTIFS('United Data'!$A$3:$A$4341,K$1,'United Data'!$C$3:$C$4341,$A558)&gt;0,1,0)</f>
        <v>0</v>
      </c>
      <c r="L558">
        <f>IF(COUNTIFS('United Data'!$A$3:$A$4341,L$1,'United Data'!$C$3:$C$4341,$A558)&gt;0,1,0)</f>
        <v>1</v>
      </c>
      <c r="M558">
        <f>IF(COUNTIFS('United Data'!$A$3:$A$4341,M$1,'United Data'!$C$3:$C$4341,$A558)&gt;0,1,0)</f>
        <v>1</v>
      </c>
      <c r="N558">
        <f>IF(COUNTIFS('United Data'!$A$3:$A$4341,N$1,'United Data'!$C$3:$C$4341,$A558)&gt;0,1,0)</f>
        <v>1</v>
      </c>
      <c r="O558">
        <f>IF(COUNTIFS('United Data'!$A$3:$A$4341,O$1,'United Data'!$C$3:$C$4341,$A558)&gt;0,1,0)</f>
        <v>1</v>
      </c>
      <c r="P558">
        <f>IF(COUNTIFS('United Data'!$A$3:$A$4341,P$1,'United Data'!$C$3:$C$4341,$A558)&gt;0,1,0)</f>
        <v>0</v>
      </c>
      <c r="Q558">
        <f>IF(COUNTIFS('United Data'!$A$3:$A$4341,Q$1,'United Data'!$C$3:$C$4341,$A558)&gt;0,1,0)</f>
        <v>0</v>
      </c>
      <c r="R558">
        <f>IF(COUNTIFS('United Data'!$A$3:$A$4341,R$1,'United Data'!$C$3:$C$4341,$A558)&gt;0,1,0)</f>
        <v>1</v>
      </c>
      <c r="S558">
        <f t="shared" si="16"/>
        <v>8</v>
      </c>
      <c r="T558">
        <f t="shared" si="17"/>
        <v>5</v>
      </c>
    </row>
    <row r="559" spans="1:20" x14ac:dyDescent="0.2">
      <c r="A559" t="s">
        <v>604</v>
      </c>
      <c r="B559">
        <f>IF(COUNTIFS('United Data'!$A$3:$A$4341,B$1,'United Data'!$C$3:$C$4341,$A559)&gt;0,1,0)</f>
        <v>0</v>
      </c>
      <c r="C559">
        <f>IF(COUNTIFS('United Data'!$A$3:$A$4341,C$1,'United Data'!$C$3:$C$4341,$A559)&gt;0,1,0)</f>
        <v>0</v>
      </c>
      <c r="D559">
        <f>IF(COUNTIFS('United Data'!$A$3:$A$4341,D$1,'United Data'!$C$3:$C$4341,$A559)&gt;0,1,0)</f>
        <v>0</v>
      </c>
      <c r="E559">
        <f>IF(COUNTIFS('United Data'!$A$3:$A$4341,E$1,'United Data'!$C$3:$C$4341,$A559)&gt;0,1,0)</f>
        <v>0</v>
      </c>
      <c r="F559">
        <f>IF(COUNTIFS('United Data'!$A$3:$A$4341,F$1,'United Data'!$C$3:$C$4341,$A559)&gt;0,1,0)</f>
        <v>0</v>
      </c>
      <c r="G559">
        <f>IF(COUNTIFS('United Data'!$A$3:$A$4341,G$1,'United Data'!$C$3:$C$4341,$A559)&gt;0,1,0)</f>
        <v>0</v>
      </c>
      <c r="H559">
        <f>IF(COUNTIFS('United Data'!$A$3:$A$4341,H$1,'United Data'!$C$3:$C$4341,$A559)&gt;0,1,0)</f>
        <v>0</v>
      </c>
      <c r="I559">
        <f>IF(COUNTIFS('United Data'!$A$3:$A$4341,I$1,'United Data'!$C$3:$C$4341,$A559)&gt;0,1,0)</f>
        <v>0</v>
      </c>
      <c r="J559">
        <f>IF(COUNTIFS('United Data'!$A$3:$A$4341,J$1,'United Data'!$C$3:$C$4341,$A559)&gt;0,1,0)</f>
        <v>0</v>
      </c>
      <c r="K559">
        <f>IF(COUNTIFS('United Data'!$A$3:$A$4341,K$1,'United Data'!$C$3:$C$4341,$A559)&gt;0,1,0)</f>
        <v>0</v>
      </c>
      <c r="L559">
        <f>IF(COUNTIFS('United Data'!$A$3:$A$4341,L$1,'United Data'!$C$3:$C$4341,$A559)&gt;0,1,0)</f>
        <v>0</v>
      </c>
      <c r="M559">
        <f>IF(COUNTIFS('United Data'!$A$3:$A$4341,M$1,'United Data'!$C$3:$C$4341,$A559)&gt;0,1,0)</f>
        <v>1</v>
      </c>
      <c r="N559">
        <f>IF(COUNTIFS('United Data'!$A$3:$A$4341,N$1,'United Data'!$C$3:$C$4341,$A559)&gt;0,1,0)</f>
        <v>0</v>
      </c>
      <c r="O559">
        <f>IF(COUNTIFS('United Data'!$A$3:$A$4341,O$1,'United Data'!$C$3:$C$4341,$A559)&gt;0,1,0)</f>
        <v>0</v>
      </c>
      <c r="P559">
        <f>IF(COUNTIFS('United Data'!$A$3:$A$4341,P$1,'United Data'!$C$3:$C$4341,$A559)&gt;0,1,0)</f>
        <v>0</v>
      </c>
      <c r="Q559">
        <f>IF(COUNTIFS('United Data'!$A$3:$A$4341,Q$1,'United Data'!$C$3:$C$4341,$A559)&gt;0,1,0)</f>
        <v>0</v>
      </c>
      <c r="R559">
        <f>IF(COUNTIFS('United Data'!$A$3:$A$4341,R$1,'United Data'!$C$3:$C$4341,$A559)&gt;0,1,0)</f>
        <v>0</v>
      </c>
      <c r="S559">
        <f t="shared" si="16"/>
        <v>1</v>
      </c>
      <c r="T559">
        <f t="shared" si="17"/>
        <v>1</v>
      </c>
    </row>
    <row r="560" spans="1:20" x14ac:dyDescent="0.2">
      <c r="A560" t="s">
        <v>605</v>
      </c>
      <c r="B560">
        <f>IF(COUNTIFS('United Data'!$A$3:$A$4341,B$1,'United Data'!$C$3:$C$4341,$A560)&gt;0,1,0)</f>
        <v>0</v>
      </c>
      <c r="C560">
        <f>IF(COUNTIFS('United Data'!$A$3:$A$4341,C$1,'United Data'!$C$3:$C$4341,$A560)&gt;0,1,0)</f>
        <v>0</v>
      </c>
      <c r="D560">
        <f>IF(COUNTIFS('United Data'!$A$3:$A$4341,D$1,'United Data'!$C$3:$C$4341,$A560)&gt;0,1,0)</f>
        <v>0</v>
      </c>
      <c r="E560">
        <f>IF(COUNTIFS('United Data'!$A$3:$A$4341,E$1,'United Data'!$C$3:$C$4341,$A560)&gt;0,1,0)</f>
        <v>0</v>
      </c>
      <c r="F560">
        <f>IF(COUNTIFS('United Data'!$A$3:$A$4341,F$1,'United Data'!$C$3:$C$4341,$A560)&gt;0,1,0)</f>
        <v>0</v>
      </c>
      <c r="G560">
        <f>IF(COUNTIFS('United Data'!$A$3:$A$4341,G$1,'United Data'!$C$3:$C$4341,$A560)&gt;0,1,0)</f>
        <v>0</v>
      </c>
      <c r="H560">
        <f>IF(COUNTIFS('United Data'!$A$3:$A$4341,H$1,'United Data'!$C$3:$C$4341,$A560)&gt;0,1,0)</f>
        <v>0</v>
      </c>
      <c r="I560">
        <f>IF(COUNTIFS('United Data'!$A$3:$A$4341,I$1,'United Data'!$C$3:$C$4341,$A560)&gt;0,1,0)</f>
        <v>0</v>
      </c>
      <c r="J560">
        <f>IF(COUNTIFS('United Data'!$A$3:$A$4341,J$1,'United Data'!$C$3:$C$4341,$A560)&gt;0,1,0)</f>
        <v>0</v>
      </c>
      <c r="K560">
        <f>IF(COUNTIFS('United Data'!$A$3:$A$4341,K$1,'United Data'!$C$3:$C$4341,$A560)&gt;0,1,0)</f>
        <v>0</v>
      </c>
      <c r="L560">
        <f>IF(COUNTIFS('United Data'!$A$3:$A$4341,L$1,'United Data'!$C$3:$C$4341,$A560)&gt;0,1,0)</f>
        <v>0</v>
      </c>
      <c r="M560">
        <f>IF(COUNTIFS('United Data'!$A$3:$A$4341,M$1,'United Data'!$C$3:$C$4341,$A560)&gt;0,1,0)</f>
        <v>0</v>
      </c>
      <c r="N560">
        <f>IF(COUNTIFS('United Data'!$A$3:$A$4341,N$1,'United Data'!$C$3:$C$4341,$A560)&gt;0,1,0)</f>
        <v>1</v>
      </c>
      <c r="O560">
        <f>IF(COUNTIFS('United Data'!$A$3:$A$4341,O$1,'United Data'!$C$3:$C$4341,$A560)&gt;0,1,0)</f>
        <v>1</v>
      </c>
      <c r="P560">
        <f>IF(COUNTIFS('United Data'!$A$3:$A$4341,P$1,'United Data'!$C$3:$C$4341,$A560)&gt;0,1,0)</f>
        <v>0</v>
      </c>
      <c r="Q560">
        <f>IF(COUNTIFS('United Data'!$A$3:$A$4341,Q$1,'United Data'!$C$3:$C$4341,$A560)&gt;0,1,0)</f>
        <v>0</v>
      </c>
      <c r="R560">
        <f>IF(COUNTIFS('United Data'!$A$3:$A$4341,R$1,'United Data'!$C$3:$C$4341,$A560)&gt;0,1,0)</f>
        <v>1</v>
      </c>
      <c r="S560">
        <f t="shared" si="16"/>
        <v>3</v>
      </c>
      <c r="T560">
        <f t="shared" si="17"/>
        <v>2</v>
      </c>
    </row>
    <row r="561" spans="1:20" x14ac:dyDescent="0.2">
      <c r="A561" t="s">
        <v>2537</v>
      </c>
      <c r="B561">
        <f>IF(COUNTIFS('United Data'!$A$3:$A$4341,B$1,'United Data'!$C$3:$C$4341,$A561)&gt;0,1,0)</f>
        <v>0</v>
      </c>
      <c r="C561">
        <f>IF(COUNTIFS('United Data'!$A$3:$A$4341,C$1,'United Data'!$C$3:$C$4341,$A561)&gt;0,1,0)</f>
        <v>0</v>
      </c>
      <c r="D561">
        <f>IF(COUNTIFS('United Data'!$A$3:$A$4341,D$1,'United Data'!$C$3:$C$4341,$A561)&gt;0,1,0)</f>
        <v>0</v>
      </c>
      <c r="E561">
        <f>IF(COUNTIFS('United Data'!$A$3:$A$4341,E$1,'United Data'!$C$3:$C$4341,$A561)&gt;0,1,0)</f>
        <v>0</v>
      </c>
      <c r="F561">
        <f>IF(COUNTIFS('United Data'!$A$3:$A$4341,F$1,'United Data'!$C$3:$C$4341,$A561)&gt;0,1,0)</f>
        <v>0</v>
      </c>
      <c r="G561">
        <f>IF(COUNTIFS('United Data'!$A$3:$A$4341,G$1,'United Data'!$C$3:$C$4341,$A561)&gt;0,1,0)</f>
        <v>0</v>
      </c>
      <c r="H561">
        <f>IF(COUNTIFS('United Data'!$A$3:$A$4341,H$1,'United Data'!$C$3:$C$4341,$A561)&gt;0,1,0)</f>
        <v>0</v>
      </c>
      <c r="I561">
        <f>IF(COUNTIFS('United Data'!$A$3:$A$4341,I$1,'United Data'!$C$3:$C$4341,$A561)&gt;0,1,0)</f>
        <v>0</v>
      </c>
      <c r="J561">
        <f>IF(COUNTIFS('United Data'!$A$3:$A$4341,J$1,'United Data'!$C$3:$C$4341,$A561)&gt;0,1,0)</f>
        <v>0</v>
      </c>
      <c r="K561">
        <f>IF(COUNTIFS('United Data'!$A$3:$A$4341,K$1,'United Data'!$C$3:$C$4341,$A561)&gt;0,1,0)</f>
        <v>0</v>
      </c>
      <c r="L561">
        <f>IF(COUNTIFS('United Data'!$A$3:$A$4341,L$1,'United Data'!$C$3:$C$4341,$A561)&gt;0,1,0)</f>
        <v>0</v>
      </c>
      <c r="M561">
        <f>IF(COUNTIFS('United Data'!$A$3:$A$4341,M$1,'United Data'!$C$3:$C$4341,$A561)&gt;0,1,0)</f>
        <v>0</v>
      </c>
      <c r="N561">
        <f>IF(COUNTIFS('United Data'!$A$3:$A$4341,N$1,'United Data'!$C$3:$C$4341,$A561)&gt;0,1,0)</f>
        <v>0</v>
      </c>
      <c r="O561">
        <f>IF(COUNTIFS('United Data'!$A$3:$A$4341,O$1,'United Data'!$C$3:$C$4341,$A561)&gt;0,1,0)</f>
        <v>1</v>
      </c>
      <c r="P561">
        <f>IF(COUNTIFS('United Data'!$A$3:$A$4341,P$1,'United Data'!$C$3:$C$4341,$A561)&gt;0,1,0)</f>
        <v>0</v>
      </c>
      <c r="Q561">
        <f>IF(COUNTIFS('United Data'!$A$3:$A$4341,Q$1,'United Data'!$C$3:$C$4341,$A561)&gt;0,1,0)</f>
        <v>0</v>
      </c>
      <c r="R561">
        <f>IF(COUNTIFS('United Data'!$A$3:$A$4341,R$1,'United Data'!$C$3:$C$4341,$A561)&gt;0,1,0)</f>
        <v>0</v>
      </c>
      <c r="S561">
        <f t="shared" si="16"/>
        <v>1</v>
      </c>
      <c r="T561">
        <f t="shared" si="17"/>
        <v>1</v>
      </c>
    </row>
    <row r="562" spans="1:20" x14ac:dyDescent="0.2">
      <c r="A562" t="s">
        <v>606</v>
      </c>
      <c r="B562">
        <f>IF(COUNTIFS('United Data'!$A$3:$A$4341,B$1,'United Data'!$C$3:$C$4341,$A562)&gt;0,1,0)</f>
        <v>0</v>
      </c>
      <c r="C562">
        <f>IF(COUNTIFS('United Data'!$A$3:$A$4341,C$1,'United Data'!$C$3:$C$4341,$A562)&gt;0,1,0)</f>
        <v>0</v>
      </c>
      <c r="D562">
        <f>IF(COUNTIFS('United Data'!$A$3:$A$4341,D$1,'United Data'!$C$3:$C$4341,$A562)&gt;0,1,0)</f>
        <v>0</v>
      </c>
      <c r="E562">
        <f>IF(COUNTIFS('United Data'!$A$3:$A$4341,E$1,'United Data'!$C$3:$C$4341,$A562)&gt;0,1,0)</f>
        <v>0</v>
      </c>
      <c r="F562">
        <f>IF(COUNTIFS('United Data'!$A$3:$A$4341,F$1,'United Data'!$C$3:$C$4341,$A562)&gt;0,1,0)</f>
        <v>0</v>
      </c>
      <c r="G562">
        <f>IF(COUNTIFS('United Data'!$A$3:$A$4341,G$1,'United Data'!$C$3:$C$4341,$A562)&gt;0,1,0)</f>
        <v>0</v>
      </c>
      <c r="H562">
        <f>IF(COUNTIFS('United Data'!$A$3:$A$4341,H$1,'United Data'!$C$3:$C$4341,$A562)&gt;0,1,0)</f>
        <v>0</v>
      </c>
      <c r="I562">
        <f>IF(COUNTIFS('United Data'!$A$3:$A$4341,I$1,'United Data'!$C$3:$C$4341,$A562)&gt;0,1,0)</f>
        <v>0</v>
      </c>
      <c r="J562">
        <f>IF(COUNTIFS('United Data'!$A$3:$A$4341,J$1,'United Data'!$C$3:$C$4341,$A562)&gt;0,1,0)</f>
        <v>0</v>
      </c>
      <c r="K562">
        <f>IF(COUNTIFS('United Data'!$A$3:$A$4341,K$1,'United Data'!$C$3:$C$4341,$A562)&gt;0,1,0)</f>
        <v>0</v>
      </c>
      <c r="L562">
        <f>IF(COUNTIFS('United Data'!$A$3:$A$4341,L$1,'United Data'!$C$3:$C$4341,$A562)&gt;0,1,0)</f>
        <v>0</v>
      </c>
      <c r="M562">
        <f>IF(COUNTIFS('United Data'!$A$3:$A$4341,M$1,'United Data'!$C$3:$C$4341,$A562)&gt;0,1,0)</f>
        <v>0</v>
      </c>
      <c r="N562">
        <f>IF(COUNTIFS('United Data'!$A$3:$A$4341,N$1,'United Data'!$C$3:$C$4341,$A562)&gt;0,1,0)</f>
        <v>0</v>
      </c>
      <c r="O562">
        <f>IF(COUNTIFS('United Data'!$A$3:$A$4341,O$1,'United Data'!$C$3:$C$4341,$A562)&gt;0,1,0)</f>
        <v>0</v>
      </c>
      <c r="P562">
        <f>IF(COUNTIFS('United Data'!$A$3:$A$4341,P$1,'United Data'!$C$3:$C$4341,$A562)&gt;0,1,0)</f>
        <v>1</v>
      </c>
      <c r="Q562">
        <f>IF(COUNTIFS('United Data'!$A$3:$A$4341,Q$1,'United Data'!$C$3:$C$4341,$A562)&gt;0,1,0)</f>
        <v>0</v>
      </c>
      <c r="R562">
        <f>IF(COUNTIFS('United Data'!$A$3:$A$4341,R$1,'United Data'!$C$3:$C$4341,$A562)&gt;0,1,0)</f>
        <v>0</v>
      </c>
      <c r="S562">
        <f t="shared" si="16"/>
        <v>1</v>
      </c>
      <c r="T562">
        <f t="shared" si="17"/>
        <v>1</v>
      </c>
    </row>
    <row r="563" spans="1:20" x14ac:dyDescent="0.2">
      <c r="A563" t="s">
        <v>607</v>
      </c>
      <c r="B563">
        <f>IF(COUNTIFS('United Data'!$A$3:$A$4341,B$1,'United Data'!$C$3:$C$4341,$A563)&gt;0,1,0)</f>
        <v>0</v>
      </c>
      <c r="C563">
        <f>IF(COUNTIFS('United Data'!$A$3:$A$4341,C$1,'United Data'!$C$3:$C$4341,$A563)&gt;0,1,0)</f>
        <v>1</v>
      </c>
      <c r="D563">
        <f>IF(COUNTIFS('United Data'!$A$3:$A$4341,D$1,'United Data'!$C$3:$C$4341,$A563)&gt;0,1,0)</f>
        <v>1</v>
      </c>
      <c r="E563">
        <f>IF(COUNTIFS('United Data'!$A$3:$A$4341,E$1,'United Data'!$C$3:$C$4341,$A563)&gt;0,1,0)</f>
        <v>0</v>
      </c>
      <c r="F563">
        <f>IF(COUNTIFS('United Data'!$A$3:$A$4341,F$1,'United Data'!$C$3:$C$4341,$A563)&gt;0,1,0)</f>
        <v>0</v>
      </c>
      <c r="G563">
        <f>IF(COUNTIFS('United Data'!$A$3:$A$4341,G$1,'United Data'!$C$3:$C$4341,$A563)&gt;0,1,0)</f>
        <v>0</v>
      </c>
      <c r="H563">
        <f>IF(COUNTIFS('United Data'!$A$3:$A$4341,H$1,'United Data'!$C$3:$C$4341,$A563)&gt;0,1,0)</f>
        <v>1</v>
      </c>
      <c r="I563">
        <f>IF(COUNTIFS('United Data'!$A$3:$A$4341,I$1,'United Data'!$C$3:$C$4341,$A563)&gt;0,1,0)</f>
        <v>0</v>
      </c>
      <c r="J563">
        <f>IF(COUNTIFS('United Data'!$A$3:$A$4341,J$1,'United Data'!$C$3:$C$4341,$A563)&gt;0,1,0)</f>
        <v>0</v>
      </c>
      <c r="K563">
        <f>IF(COUNTIFS('United Data'!$A$3:$A$4341,K$1,'United Data'!$C$3:$C$4341,$A563)&gt;0,1,0)</f>
        <v>0</v>
      </c>
      <c r="L563">
        <f>IF(COUNTIFS('United Data'!$A$3:$A$4341,L$1,'United Data'!$C$3:$C$4341,$A563)&gt;0,1,0)</f>
        <v>0</v>
      </c>
      <c r="M563">
        <f>IF(COUNTIFS('United Data'!$A$3:$A$4341,M$1,'United Data'!$C$3:$C$4341,$A563)&gt;0,1,0)</f>
        <v>1</v>
      </c>
      <c r="N563">
        <f>IF(COUNTIFS('United Data'!$A$3:$A$4341,N$1,'United Data'!$C$3:$C$4341,$A563)&gt;0,1,0)</f>
        <v>1</v>
      </c>
      <c r="O563">
        <f>IF(COUNTIFS('United Data'!$A$3:$A$4341,O$1,'United Data'!$C$3:$C$4341,$A563)&gt;0,1,0)</f>
        <v>1</v>
      </c>
      <c r="P563">
        <f>IF(COUNTIFS('United Data'!$A$3:$A$4341,P$1,'United Data'!$C$3:$C$4341,$A563)&gt;0,1,0)</f>
        <v>1</v>
      </c>
      <c r="Q563">
        <f>IF(COUNTIFS('United Data'!$A$3:$A$4341,Q$1,'United Data'!$C$3:$C$4341,$A563)&gt;0,1,0)</f>
        <v>0</v>
      </c>
      <c r="R563">
        <f>IF(COUNTIFS('United Data'!$A$3:$A$4341,R$1,'United Data'!$C$3:$C$4341,$A563)&gt;0,1,0)</f>
        <v>0</v>
      </c>
      <c r="S563">
        <f t="shared" si="16"/>
        <v>7</v>
      </c>
      <c r="T563">
        <f t="shared" si="17"/>
        <v>3</v>
      </c>
    </row>
    <row r="564" spans="1:20" x14ac:dyDescent="0.2">
      <c r="A564" t="s">
        <v>608</v>
      </c>
      <c r="B564">
        <f>IF(COUNTIFS('United Data'!$A$3:$A$4341,B$1,'United Data'!$C$3:$C$4341,$A564)&gt;0,1,0)</f>
        <v>0</v>
      </c>
      <c r="C564">
        <f>IF(COUNTIFS('United Data'!$A$3:$A$4341,C$1,'United Data'!$C$3:$C$4341,$A564)&gt;0,1,0)</f>
        <v>0</v>
      </c>
      <c r="D564">
        <f>IF(COUNTIFS('United Data'!$A$3:$A$4341,D$1,'United Data'!$C$3:$C$4341,$A564)&gt;0,1,0)</f>
        <v>0</v>
      </c>
      <c r="E564">
        <f>IF(COUNTIFS('United Data'!$A$3:$A$4341,E$1,'United Data'!$C$3:$C$4341,$A564)&gt;0,1,0)</f>
        <v>1</v>
      </c>
      <c r="F564">
        <f>IF(COUNTIFS('United Data'!$A$3:$A$4341,F$1,'United Data'!$C$3:$C$4341,$A564)&gt;0,1,0)</f>
        <v>0</v>
      </c>
      <c r="G564">
        <f>IF(COUNTIFS('United Data'!$A$3:$A$4341,G$1,'United Data'!$C$3:$C$4341,$A564)&gt;0,1,0)</f>
        <v>0</v>
      </c>
      <c r="H564">
        <f>IF(COUNTIFS('United Data'!$A$3:$A$4341,H$1,'United Data'!$C$3:$C$4341,$A564)&gt;0,1,0)</f>
        <v>0</v>
      </c>
      <c r="I564">
        <f>IF(COUNTIFS('United Data'!$A$3:$A$4341,I$1,'United Data'!$C$3:$C$4341,$A564)&gt;0,1,0)</f>
        <v>0</v>
      </c>
      <c r="J564">
        <f>IF(COUNTIFS('United Data'!$A$3:$A$4341,J$1,'United Data'!$C$3:$C$4341,$A564)&gt;0,1,0)</f>
        <v>0</v>
      </c>
      <c r="K564">
        <f>IF(COUNTIFS('United Data'!$A$3:$A$4341,K$1,'United Data'!$C$3:$C$4341,$A564)&gt;0,1,0)</f>
        <v>0</v>
      </c>
      <c r="L564">
        <f>IF(COUNTIFS('United Data'!$A$3:$A$4341,L$1,'United Data'!$C$3:$C$4341,$A564)&gt;0,1,0)</f>
        <v>0</v>
      </c>
      <c r="M564">
        <f>IF(COUNTIFS('United Data'!$A$3:$A$4341,M$1,'United Data'!$C$3:$C$4341,$A564)&gt;0,1,0)</f>
        <v>0</v>
      </c>
      <c r="N564">
        <f>IF(COUNTIFS('United Data'!$A$3:$A$4341,N$1,'United Data'!$C$3:$C$4341,$A564)&gt;0,1,0)</f>
        <v>0</v>
      </c>
      <c r="O564">
        <f>IF(COUNTIFS('United Data'!$A$3:$A$4341,O$1,'United Data'!$C$3:$C$4341,$A564)&gt;0,1,0)</f>
        <v>0</v>
      </c>
      <c r="P564">
        <f>IF(COUNTIFS('United Data'!$A$3:$A$4341,P$1,'United Data'!$C$3:$C$4341,$A564)&gt;0,1,0)</f>
        <v>0</v>
      </c>
      <c r="Q564">
        <f>IF(COUNTIFS('United Data'!$A$3:$A$4341,Q$1,'United Data'!$C$3:$C$4341,$A564)&gt;0,1,0)</f>
        <v>0</v>
      </c>
      <c r="R564">
        <f>IF(COUNTIFS('United Data'!$A$3:$A$4341,R$1,'United Data'!$C$3:$C$4341,$A564)&gt;0,1,0)</f>
        <v>0</v>
      </c>
      <c r="S564">
        <f t="shared" si="16"/>
        <v>1</v>
      </c>
      <c r="T564">
        <f t="shared" si="17"/>
        <v>1</v>
      </c>
    </row>
    <row r="565" spans="1:20" x14ac:dyDescent="0.2">
      <c r="A565" t="s">
        <v>609</v>
      </c>
      <c r="B565">
        <f>IF(COUNTIFS('United Data'!$A$3:$A$4341,B$1,'United Data'!$C$3:$C$4341,$A565)&gt;0,1,0)</f>
        <v>0</v>
      </c>
      <c r="C565">
        <f>IF(COUNTIFS('United Data'!$A$3:$A$4341,C$1,'United Data'!$C$3:$C$4341,$A565)&gt;0,1,0)</f>
        <v>0</v>
      </c>
      <c r="D565">
        <f>IF(COUNTIFS('United Data'!$A$3:$A$4341,D$1,'United Data'!$C$3:$C$4341,$A565)&gt;0,1,0)</f>
        <v>0</v>
      </c>
      <c r="E565">
        <f>IF(COUNTIFS('United Data'!$A$3:$A$4341,E$1,'United Data'!$C$3:$C$4341,$A565)&gt;0,1,0)</f>
        <v>0</v>
      </c>
      <c r="F565">
        <f>IF(COUNTIFS('United Data'!$A$3:$A$4341,F$1,'United Data'!$C$3:$C$4341,$A565)&gt;0,1,0)</f>
        <v>1</v>
      </c>
      <c r="G565">
        <f>IF(COUNTIFS('United Data'!$A$3:$A$4341,G$1,'United Data'!$C$3:$C$4341,$A565)&gt;0,1,0)</f>
        <v>0</v>
      </c>
      <c r="H565">
        <f>IF(COUNTIFS('United Data'!$A$3:$A$4341,H$1,'United Data'!$C$3:$C$4341,$A565)&gt;0,1,0)</f>
        <v>0</v>
      </c>
      <c r="I565">
        <f>IF(COUNTIFS('United Data'!$A$3:$A$4341,I$1,'United Data'!$C$3:$C$4341,$A565)&gt;0,1,0)</f>
        <v>0</v>
      </c>
      <c r="J565">
        <f>IF(COUNTIFS('United Data'!$A$3:$A$4341,J$1,'United Data'!$C$3:$C$4341,$A565)&gt;0,1,0)</f>
        <v>0</v>
      </c>
      <c r="K565">
        <f>IF(COUNTIFS('United Data'!$A$3:$A$4341,K$1,'United Data'!$C$3:$C$4341,$A565)&gt;0,1,0)</f>
        <v>0</v>
      </c>
      <c r="L565">
        <f>IF(COUNTIFS('United Data'!$A$3:$A$4341,L$1,'United Data'!$C$3:$C$4341,$A565)&gt;0,1,0)</f>
        <v>0</v>
      </c>
      <c r="M565">
        <f>IF(COUNTIFS('United Data'!$A$3:$A$4341,M$1,'United Data'!$C$3:$C$4341,$A565)&gt;0,1,0)</f>
        <v>0</v>
      </c>
      <c r="N565">
        <f>IF(COUNTIFS('United Data'!$A$3:$A$4341,N$1,'United Data'!$C$3:$C$4341,$A565)&gt;0,1,0)</f>
        <v>0</v>
      </c>
      <c r="O565">
        <f>IF(COUNTIFS('United Data'!$A$3:$A$4341,O$1,'United Data'!$C$3:$C$4341,$A565)&gt;0,1,0)</f>
        <v>0</v>
      </c>
      <c r="P565">
        <f>IF(COUNTIFS('United Data'!$A$3:$A$4341,P$1,'United Data'!$C$3:$C$4341,$A565)&gt;0,1,0)</f>
        <v>0</v>
      </c>
      <c r="Q565">
        <f>IF(COUNTIFS('United Data'!$A$3:$A$4341,Q$1,'United Data'!$C$3:$C$4341,$A565)&gt;0,1,0)</f>
        <v>0</v>
      </c>
      <c r="R565">
        <f>IF(COUNTIFS('United Data'!$A$3:$A$4341,R$1,'United Data'!$C$3:$C$4341,$A565)&gt;0,1,0)</f>
        <v>0</v>
      </c>
      <c r="S565">
        <f t="shared" si="16"/>
        <v>1</v>
      </c>
      <c r="T565">
        <f t="shared" si="17"/>
        <v>1</v>
      </c>
    </row>
    <row r="566" spans="1:20" x14ac:dyDescent="0.2">
      <c r="A566" t="s">
        <v>610</v>
      </c>
      <c r="B566">
        <f>IF(COUNTIFS('United Data'!$A$3:$A$4341,B$1,'United Data'!$C$3:$C$4341,$A566)&gt;0,1,0)</f>
        <v>0</v>
      </c>
      <c r="C566">
        <f>IF(COUNTIFS('United Data'!$A$3:$A$4341,C$1,'United Data'!$C$3:$C$4341,$A566)&gt;0,1,0)</f>
        <v>0</v>
      </c>
      <c r="D566">
        <f>IF(COUNTIFS('United Data'!$A$3:$A$4341,D$1,'United Data'!$C$3:$C$4341,$A566)&gt;0,1,0)</f>
        <v>0</v>
      </c>
      <c r="E566">
        <f>IF(COUNTIFS('United Data'!$A$3:$A$4341,E$1,'United Data'!$C$3:$C$4341,$A566)&gt;0,1,0)</f>
        <v>0</v>
      </c>
      <c r="F566">
        <f>IF(COUNTIFS('United Data'!$A$3:$A$4341,F$1,'United Data'!$C$3:$C$4341,$A566)&gt;0,1,0)</f>
        <v>0</v>
      </c>
      <c r="G566">
        <f>IF(COUNTIFS('United Data'!$A$3:$A$4341,G$1,'United Data'!$C$3:$C$4341,$A566)&gt;0,1,0)</f>
        <v>1</v>
      </c>
      <c r="H566">
        <f>IF(COUNTIFS('United Data'!$A$3:$A$4341,H$1,'United Data'!$C$3:$C$4341,$A566)&gt;0,1,0)</f>
        <v>0</v>
      </c>
      <c r="I566">
        <f>IF(COUNTIFS('United Data'!$A$3:$A$4341,I$1,'United Data'!$C$3:$C$4341,$A566)&gt;0,1,0)</f>
        <v>1</v>
      </c>
      <c r="J566">
        <f>IF(COUNTIFS('United Data'!$A$3:$A$4341,J$1,'United Data'!$C$3:$C$4341,$A566)&gt;0,1,0)</f>
        <v>0</v>
      </c>
      <c r="K566">
        <f>IF(COUNTIFS('United Data'!$A$3:$A$4341,K$1,'United Data'!$C$3:$C$4341,$A566)&gt;0,1,0)</f>
        <v>0</v>
      </c>
      <c r="L566">
        <f>IF(COUNTIFS('United Data'!$A$3:$A$4341,L$1,'United Data'!$C$3:$C$4341,$A566)&gt;0,1,0)</f>
        <v>0</v>
      </c>
      <c r="M566">
        <f>IF(COUNTIFS('United Data'!$A$3:$A$4341,M$1,'United Data'!$C$3:$C$4341,$A566)&gt;0,1,0)</f>
        <v>0</v>
      </c>
      <c r="N566">
        <f>IF(COUNTIFS('United Data'!$A$3:$A$4341,N$1,'United Data'!$C$3:$C$4341,$A566)&gt;0,1,0)</f>
        <v>0</v>
      </c>
      <c r="O566">
        <f>IF(COUNTIFS('United Data'!$A$3:$A$4341,O$1,'United Data'!$C$3:$C$4341,$A566)&gt;0,1,0)</f>
        <v>0</v>
      </c>
      <c r="P566">
        <f>IF(COUNTIFS('United Data'!$A$3:$A$4341,P$1,'United Data'!$C$3:$C$4341,$A566)&gt;0,1,0)</f>
        <v>0</v>
      </c>
      <c r="Q566">
        <f>IF(COUNTIFS('United Data'!$A$3:$A$4341,Q$1,'United Data'!$C$3:$C$4341,$A566)&gt;0,1,0)</f>
        <v>0</v>
      </c>
      <c r="R566">
        <f>IF(COUNTIFS('United Data'!$A$3:$A$4341,R$1,'United Data'!$C$3:$C$4341,$A566)&gt;0,1,0)</f>
        <v>0</v>
      </c>
      <c r="S566">
        <f t="shared" si="16"/>
        <v>2</v>
      </c>
      <c r="T566">
        <f t="shared" si="17"/>
        <v>2</v>
      </c>
    </row>
    <row r="567" spans="1:20" x14ac:dyDescent="0.2">
      <c r="A567" t="s">
        <v>611</v>
      </c>
      <c r="B567">
        <f>IF(COUNTIFS('United Data'!$A$3:$A$4341,B$1,'United Data'!$C$3:$C$4341,$A567)&gt;0,1,0)</f>
        <v>0</v>
      </c>
      <c r="C567">
        <f>IF(COUNTIFS('United Data'!$A$3:$A$4341,C$1,'United Data'!$C$3:$C$4341,$A567)&gt;0,1,0)</f>
        <v>0</v>
      </c>
      <c r="D567">
        <f>IF(COUNTIFS('United Data'!$A$3:$A$4341,D$1,'United Data'!$C$3:$C$4341,$A567)&gt;0,1,0)</f>
        <v>0</v>
      </c>
      <c r="E567">
        <f>IF(COUNTIFS('United Data'!$A$3:$A$4341,E$1,'United Data'!$C$3:$C$4341,$A567)&gt;0,1,0)</f>
        <v>0</v>
      </c>
      <c r="F567">
        <f>IF(COUNTIFS('United Data'!$A$3:$A$4341,F$1,'United Data'!$C$3:$C$4341,$A567)&gt;0,1,0)</f>
        <v>0</v>
      </c>
      <c r="G567">
        <f>IF(COUNTIFS('United Data'!$A$3:$A$4341,G$1,'United Data'!$C$3:$C$4341,$A567)&gt;0,1,0)</f>
        <v>1</v>
      </c>
      <c r="H567">
        <f>IF(COUNTIFS('United Data'!$A$3:$A$4341,H$1,'United Data'!$C$3:$C$4341,$A567)&gt;0,1,0)</f>
        <v>1</v>
      </c>
      <c r="I567">
        <f>IF(COUNTIFS('United Data'!$A$3:$A$4341,I$1,'United Data'!$C$3:$C$4341,$A567)&gt;0,1,0)</f>
        <v>0</v>
      </c>
      <c r="J567">
        <f>IF(COUNTIFS('United Data'!$A$3:$A$4341,J$1,'United Data'!$C$3:$C$4341,$A567)&gt;0,1,0)</f>
        <v>0</v>
      </c>
      <c r="K567">
        <f>IF(COUNTIFS('United Data'!$A$3:$A$4341,K$1,'United Data'!$C$3:$C$4341,$A567)&gt;0,1,0)</f>
        <v>0</v>
      </c>
      <c r="L567">
        <f>IF(COUNTIFS('United Data'!$A$3:$A$4341,L$1,'United Data'!$C$3:$C$4341,$A567)&gt;0,1,0)</f>
        <v>0</v>
      </c>
      <c r="M567">
        <f>IF(COUNTIFS('United Data'!$A$3:$A$4341,M$1,'United Data'!$C$3:$C$4341,$A567)&gt;0,1,0)</f>
        <v>0</v>
      </c>
      <c r="N567">
        <f>IF(COUNTIFS('United Data'!$A$3:$A$4341,N$1,'United Data'!$C$3:$C$4341,$A567)&gt;0,1,0)</f>
        <v>0</v>
      </c>
      <c r="O567">
        <f>IF(COUNTIFS('United Data'!$A$3:$A$4341,O$1,'United Data'!$C$3:$C$4341,$A567)&gt;0,1,0)</f>
        <v>0</v>
      </c>
      <c r="P567">
        <f>IF(COUNTIFS('United Data'!$A$3:$A$4341,P$1,'United Data'!$C$3:$C$4341,$A567)&gt;0,1,0)</f>
        <v>1</v>
      </c>
      <c r="Q567">
        <f>IF(COUNTIFS('United Data'!$A$3:$A$4341,Q$1,'United Data'!$C$3:$C$4341,$A567)&gt;0,1,0)</f>
        <v>0</v>
      </c>
      <c r="R567">
        <f>IF(COUNTIFS('United Data'!$A$3:$A$4341,R$1,'United Data'!$C$3:$C$4341,$A567)&gt;0,1,0)</f>
        <v>0</v>
      </c>
      <c r="S567">
        <f t="shared" si="16"/>
        <v>3</v>
      </c>
      <c r="T567">
        <f t="shared" si="17"/>
        <v>2</v>
      </c>
    </row>
    <row r="568" spans="1:20" x14ac:dyDescent="0.2">
      <c r="A568" t="s">
        <v>612</v>
      </c>
      <c r="B568">
        <f>IF(COUNTIFS('United Data'!$A$3:$A$4341,B$1,'United Data'!$C$3:$C$4341,$A568)&gt;0,1,0)</f>
        <v>0</v>
      </c>
      <c r="C568">
        <f>IF(COUNTIFS('United Data'!$A$3:$A$4341,C$1,'United Data'!$C$3:$C$4341,$A568)&gt;0,1,0)</f>
        <v>0</v>
      </c>
      <c r="D568">
        <f>IF(COUNTIFS('United Data'!$A$3:$A$4341,D$1,'United Data'!$C$3:$C$4341,$A568)&gt;0,1,0)</f>
        <v>0</v>
      </c>
      <c r="E568">
        <f>IF(COUNTIFS('United Data'!$A$3:$A$4341,E$1,'United Data'!$C$3:$C$4341,$A568)&gt;0,1,0)</f>
        <v>0</v>
      </c>
      <c r="F568">
        <f>IF(COUNTIFS('United Data'!$A$3:$A$4341,F$1,'United Data'!$C$3:$C$4341,$A568)&gt;0,1,0)</f>
        <v>0</v>
      </c>
      <c r="G568">
        <f>IF(COUNTIFS('United Data'!$A$3:$A$4341,G$1,'United Data'!$C$3:$C$4341,$A568)&gt;0,1,0)</f>
        <v>1</v>
      </c>
      <c r="H568">
        <f>IF(COUNTIFS('United Data'!$A$3:$A$4341,H$1,'United Data'!$C$3:$C$4341,$A568)&gt;0,1,0)</f>
        <v>0</v>
      </c>
      <c r="I568">
        <f>IF(COUNTIFS('United Data'!$A$3:$A$4341,I$1,'United Data'!$C$3:$C$4341,$A568)&gt;0,1,0)</f>
        <v>1</v>
      </c>
      <c r="J568">
        <f>IF(COUNTIFS('United Data'!$A$3:$A$4341,J$1,'United Data'!$C$3:$C$4341,$A568)&gt;0,1,0)</f>
        <v>0</v>
      </c>
      <c r="K568">
        <f>IF(COUNTIFS('United Data'!$A$3:$A$4341,K$1,'United Data'!$C$3:$C$4341,$A568)&gt;0,1,0)</f>
        <v>0</v>
      </c>
      <c r="L568">
        <f>IF(COUNTIFS('United Data'!$A$3:$A$4341,L$1,'United Data'!$C$3:$C$4341,$A568)&gt;0,1,0)</f>
        <v>0</v>
      </c>
      <c r="M568">
        <f>IF(COUNTIFS('United Data'!$A$3:$A$4341,M$1,'United Data'!$C$3:$C$4341,$A568)&gt;0,1,0)</f>
        <v>0</v>
      </c>
      <c r="N568">
        <f>IF(COUNTIFS('United Data'!$A$3:$A$4341,N$1,'United Data'!$C$3:$C$4341,$A568)&gt;0,1,0)</f>
        <v>0</v>
      </c>
      <c r="O568">
        <f>IF(COUNTIFS('United Data'!$A$3:$A$4341,O$1,'United Data'!$C$3:$C$4341,$A568)&gt;0,1,0)</f>
        <v>0</v>
      </c>
      <c r="P568">
        <f>IF(COUNTIFS('United Data'!$A$3:$A$4341,P$1,'United Data'!$C$3:$C$4341,$A568)&gt;0,1,0)</f>
        <v>0</v>
      </c>
      <c r="Q568">
        <f>IF(COUNTIFS('United Data'!$A$3:$A$4341,Q$1,'United Data'!$C$3:$C$4341,$A568)&gt;0,1,0)</f>
        <v>0</v>
      </c>
      <c r="R568">
        <f>IF(COUNTIFS('United Data'!$A$3:$A$4341,R$1,'United Data'!$C$3:$C$4341,$A568)&gt;0,1,0)</f>
        <v>0</v>
      </c>
      <c r="S568">
        <f t="shared" si="16"/>
        <v>2</v>
      </c>
      <c r="T568">
        <f t="shared" si="17"/>
        <v>2</v>
      </c>
    </row>
    <row r="569" spans="1:20" x14ac:dyDescent="0.2">
      <c r="A569" t="s">
        <v>613</v>
      </c>
      <c r="B569">
        <f>IF(COUNTIFS('United Data'!$A$3:$A$4341,B$1,'United Data'!$C$3:$C$4341,$A569)&gt;0,1,0)</f>
        <v>1</v>
      </c>
      <c r="C569">
        <f>IF(COUNTIFS('United Data'!$A$3:$A$4341,C$1,'United Data'!$C$3:$C$4341,$A569)&gt;0,1,0)</f>
        <v>0</v>
      </c>
      <c r="D569">
        <f>IF(COUNTIFS('United Data'!$A$3:$A$4341,D$1,'United Data'!$C$3:$C$4341,$A569)&gt;0,1,0)</f>
        <v>1</v>
      </c>
      <c r="E569">
        <f>IF(COUNTIFS('United Data'!$A$3:$A$4341,E$1,'United Data'!$C$3:$C$4341,$A569)&gt;0,1,0)</f>
        <v>0</v>
      </c>
      <c r="F569">
        <f>IF(COUNTIFS('United Data'!$A$3:$A$4341,F$1,'United Data'!$C$3:$C$4341,$A569)&gt;0,1,0)</f>
        <v>0</v>
      </c>
      <c r="G569">
        <f>IF(COUNTIFS('United Data'!$A$3:$A$4341,G$1,'United Data'!$C$3:$C$4341,$A569)&gt;0,1,0)</f>
        <v>1</v>
      </c>
      <c r="H569">
        <f>IF(COUNTIFS('United Data'!$A$3:$A$4341,H$1,'United Data'!$C$3:$C$4341,$A569)&gt;0,1,0)</f>
        <v>0</v>
      </c>
      <c r="I569">
        <f>IF(COUNTIFS('United Data'!$A$3:$A$4341,I$1,'United Data'!$C$3:$C$4341,$A569)&gt;0,1,0)</f>
        <v>1</v>
      </c>
      <c r="J569">
        <f>IF(COUNTIFS('United Data'!$A$3:$A$4341,J$1,'United Data'!$C$3:$C$4341,$A569)&gt;0,1,0)</f>
        <v>0</v>
      </c>
      <c r="K569">
        <f>IF(COUNTIFS('United Data'!$A$3:$A$4341,K$1,'United Data'!$C$3:$C$4341,$A569)&gt;0,1,0)</f>
        <v>0</v>
      </c>
      <c r="L569">
        <f>IF(COUNTIFS('United Data'!$A$3:$A$4341,L$1,'United Data'!$C$3:$C$4341,$A569)&gt;0,1,0)</f>
        <v>0</v>
      </c>
      <c r="M569">
        <f>IF(COUNTIFS('United Data'!$A$3:$A$4341,M$1,'United Data'!$C$3:$C$4341,$A569)&gt;0,1,0)</f>
        <v>0</v>
      </c>
      <c r="N569">
        <f>IF(COUNTIFS('United Data'!$A$3:$A$4341,N$1,'United Data'!$C$3:$C$4341,$A569)&gt;0,1,0)</f>
        <v>0</v>
      </c>
      <c r="O569">
        <f>IF(COUNTIFS('United Data'!$A$3:$A$4341,O$1,'United Data'!$C$3:$C$4341,$A569)&gt;0,1,0)</f>
        <v>0</v>
      </c>
      <c r="P569">
        <f>IF(COUNTIFS('United Data'!$A$3:$A$4341,P$1,'United Data'!$C$3:$C$4341,$A569)&gt;0,1,0)</f>
        <v>0</v>
      </c>
      <c r="Q569">
        <f>IF(COUNTIFS('United Data'!$A$3:$A$4341,Q$1,'United Data'!$C$3:$C$4341,$A569)&gt;0,1,0)</f>
        <v>0</v>
      </c>
      <c r="R569">
        <f>IF(COUNTIFS('United Data'!$A$3:$A$4341,R$1,'United Data'!$C$3:$C$4341,$A569)&gt;0,1,0)</f>
        <v>0</v>
      </c>
      <c r="S569">
        <f t="shared" si="16"/>
        <v>4</v>
      </c>
      <c r="T569">
        <f t="shared" si="17"/>
        <v>4</v>
      </c>
    </row>
    <row r="570" spans="1:20" x14ac:dyDescent="0.2">
      <c r="A570" t="s">
        <v>614</v>
      </c>
      <c r="B570">
        <f>IF(COUNTIFS('United Data'!$A$3:$A$4341,B$1,'United Data'!$C$3:$C$4341,$A570)&gt;0,1,0)</f>
        <v>0</v>
      </c>
      <c r="C570">
        <f>IF(COUNTIFS('United Data'!$A$3:$A$4341,C$1,'United Data'!$C$3:$C$4341,$A570)&gt;0,1,0)</f>
        <v>0</v>
      </c>
      <c r="D570">
        <f>IF(COUNTIFS('United Data'!$A$3:$A$4341,D$1,'United Data'!$C$3:$C$4341,$A570)&gt;0,1,0)</f>
        <v>0</v>
      </c>
      <c r="E570">
        <f>IF(COUNTIFS('United Data'!$A$3:$A$4341,E$1,'United Data'!$C$3:$C$4341,$A570)&gt;0,1,0)</f>
        <v>0</v>
      </c>
      <c r="F570">
        <f>IF(COUNTIFS('United Data'!$A$3:$A$4341,F$1,'United Data'!$C$3:$C$4341,$A570)&gt;0,1,0)</f>
        <v>1</v>
      </c>
      <c r="G570">
        <f>IF(COUNTIFS('United Data'!$A$3:$A$4341,G$1,'United Data'!$C$3:$C$4341,$A570)&gt;0,1,0)</f>
        <v>1</v>
      </c>
      <c r="H570">
        <f>IF(COUNTIFS('United Data'!$A$3:$A$4341,H$1,'United Data'!$C$3:$C$4341,$A570)&gt;0,1,0)</f>
        <v>0</v>
      </c>
      <c r="I570">
        <f>IF(COUNTIFS('United Data'!$A$3:$A$4341,I$1,'United Data'!$C$3:$C$4341,$A570)&gt;0,1,0)</f>
        <v>0</v>
      </c>
      <c r="J570">
        <f>IF(COUNTIFS('United Data'!$A$3:$A$4341,J$1,'United Data'!$C$3:$C$4341,$A570)&gt;0,1,0)</f>
        <v>1</v>
      </c>
      <c r="K570">
        <f>IF(COUNTIFS('United Data'!$A$3:$A$4341,K$1,'United Data'!$C$3:$C$4341,$A570)&gt;0,1,0)</f>
        <v>0</v>
      </c>
      <c r="L570">
        <f>IF(COUNTIFS('United Data'!$A$3:$A$4341,L$1,'United Data'!$C$3:$C$4341,$A570)&gt;0,1,0)</f>
        <v>0</v>
      </c>
      <c r="M570">
        <f>IF(COUNTIFS('United Data'!$A$3:$A$4341,M$1,'United Data'!$C$3:$C$4341,$A570)&gt;0,1,0)</f>
        <v>0</v>
      </c>
      <c r="N570">
        <f>IF(COUNTIFS('United Data'!$A$3:$A$4341,N$1,'United Data'!$C$3:$C$4341,$A570)&gt;0,1,0)</f>
        <v>0</v>
      </c>
      <c r="O570">
        <f>IF(COUNTIFS('United Data'!$A$3:$A$4341,O$1,'United Data'!$C$3:$C$4341,$A570)&gt;0,1,0)</f>
        <v>1</v>
      </c>
      <c r="P570">
        <f>IF(COUNTIFS('United Data'!$A$3:$A$4341,P$1,'United Data'!$C$3:$C$4341,$A570)&gt;0,1,0)</f>
        <v>1</v>
      </c>
      <c r="Q570">
        <f>IF(COUNTIFS('United Data'!$A$3:$A$4341,Q$1,'United Data'!$C$3:$C$4341,$A570)&gt;0,1,0)</f>
        <v>1</v>
      </c>
      <c r="R570">
        <f>IF(COUNTIFS('United Data'!$A$3:$A$4341,R$1,'United Data'!$C$3:$C$4341,$A570)&gt;0,1,0)</f>
        <v>1</v>
      </c>
      <c r="S570">
        <f t="shared" si="16"/>
        <v>7</v>
      </c>
      <c r="T570">
        <f t="shared" si="17"/>
        <v>3</v>
      </c>
    </row>
    <row r="571" spans="1:20" x14ac:dyDescent="0.2">
      <c r="A571" t="s">
        <v>615</v>
      </c>
      <c r="B571">
        <f>IF(COUNTIFS('United Data'!$A$3:$A$4341,B$1,'United Data'!$C$3:$C$4341,$A571)&gt;0,1,0)</f>
        <v>0</v>
      </c>
      <c r="C571">
        <f>IF(COUNTIFS('United Data'!$A$3:$A$4341,C$1,'United Data'!$C$3:$C$4341,$A571)&gt;0,1,0)</f>
        <v>0</v>
      </c>
      <c r="D571">
        <f>IF(COUNTIFS('United Data'!$A$3:$A$4341,D$1,'United Data'!$C$3:$C$4341,$A571)&gt;0,1,0)</f>
        <v>0</v>
      </c>
      <c r="E571">
        <f>IF(COUNTIFS('United Data'!$A$3:$A$4341,E$1,'United Data'!$C$3:$C$4341,$A571)&gt;0,1,0)</f>
        <v>0</v>
      </c>
      <c r="F571">
        <f>IF(COUNTIFS('United Data'!$A$3:$A$4341,F$1,'United Data'!$C$3:$C$4341,$A571)&gt;0,1,0)</f>
        <v>0</v>
      </c>
      <c r="G571">
        <f>IF(COUNTIFS('United Data'!$A$3:$A$4341,G$1,'United Data'!$C$3:$C$4341,$A571)&gt;0,1,0)</f>
        <v>1</v>
      </c>
      <c r="H571">
        <f>IF(COUNTIFS('United Data'!$A$3:$A$4341,H$1,'United Data'!$C$3:$C$4341,$A571)&gt;0,1,0)</f>
        <v>0</v>
      </c>
      <c r="I571">
        <f>IF(COUNTIFS('United Data'!$A$3:$A$4341,I$1,'United Data'!$C$3:$C$4341,$A571)&gt;0,1,0)</f>
        <v>0</v>
      </c>
      <c r="J571">
        <f>IF(COUNTIFS('United Data'!$A$3:$A$4341,J$1,'United Data'!$C$3:$C$4341,$A571)&gt;0,1,0)</f>
        <v>0</v>
      </c>
      <c r="K571">
        <f>IF(COUNTIFS('United Data'!$A$3:$A$4341,K$1,'United Data'!$C$3:$C$4341,$A571)&gt;0,1,0)</f>
        <v>0</v>
      </c>
      <c r="L571">
        <f>IF(COUNTIFS('United Data'!$A$3:$A$4341,L$1,'United Data'!$C$3:$C$4341,$A571)&gt;0,1,0)</f>
        <v>0</v>
      </c>
      <c r="M571">
        <f>IF(COUNTIFS('United Data'!$A$3:$A$4341,M$1,'United Data'!$C$3:$C$4341,$A571)&gt;0,1,0)</f>
        <v>0</v>
      </c>
      <c r="N571">
        <f>IF(COUNTIFS('United Data'!$A$3:$A$4341,N$1,'United Data'!$C$3:$C$4341,$A571)&gt;0,1,0)</f>
        <v>0</v>
      </c>
      <c r="O571">
        <f>IF(COUNTIFS('United Data'!$A$3:$A$4341,O$1,'United Data'!$C$3:$C$4341,$A571)&gt;0,1,0)</f>
        <v>0</v>
      </c>
      <c r="P571">
        <f>IF(COUNTIFS('United Data'!$A$3:$A$4341,P$1,'United Data'!$C$3:$C$4341,$A571)&gt;0,1,0)</f>
        <v>0</v>
      </c>
      <c r="Q571">
        <f>IF(COUNTIFS('United Data'!$A$3:$A$4341,Q$1,'United Data'!$C$3:$C$4341,$A571)&gt;0,1,0)</f>
        <v>0</v>
      </c>
      <c r="R571">
        <f>IF(COUNTIFS('United Data'!$A$3:$A$4341,R$1,'United Data'!$C$3:$C$4341,$A571)&gt;0,1,0)</f>
        <v>0</v>
      </c>
      <c r="S571">
        <f t="shared" si="16"/>
        <v>1</v>
      </c>
      <c r="T571">
        <f t="shared" si="17"/>
        <v>1</v>
      </c>
    </row>
    <row r="572" spans="1:20" x14ac:dyDescent="0.2">
      <c r="A572" t="s">
        <v>616</v>
      </c>
      <c r="B572">
        <f>IF(COUNTIFS('United Data'!$A$3:$A$4341,B$1,'United Data'!$C$3:$C$4341,$A572)&gt;0,1,0)</f>
        <v>0</v>
      </c>
      <c r="C572">
        <f>IF(COUNTIFS('United Data'!$A$3:$A$4341,C$1,'United Data'!$C$3:$C$4341,$A572)&gt;0,1,0)</f>
        <v>0</v>
      </c>
      <c r="D572">
        <f>IF(COUNTIFS('United Data'!$A$3:$A$4341,D$1,'United Data'!$C$3:$C$4341,$A572)&gt;0,1,0)</f>
        <v>0</v>
      </c>
      <c r="E572">
        <f>IF(COUNTIFS('United Data'!$A$3:$A$4341,E$1,'United Data'!$C$3:$C$4341,$A572)&gt;0,1,0)</f>
        <v>0</v>
      </c>
      <c r="F572">
        <f>IF(COUNTIFS('United Data'!$A$3:$A$4341,F$1,'United Data'!$C$3:$C$4341,$A572)&gt;0,1,0)</f>
        <v>0</v>
      </c>
      <c r="G572">
        <f>IF(COUNTIFS('United Data'!$A$3:$A$4341,G$1,'United Data'!$C$3:$C$4341,$A572)&gt;0,1,0)</f>
        <v>0</v>
      </c>
      <c r="H572">
        <f>IF(COUNTIFS('United Data'!$A$3:$A$4341,H$1,'United Data'!$C$3:$C$4341,$A572)&gt;0,1,0)</f>
        <v>0</v>
      </c>
      <c r="I572">
        <f>IF(COUNTIFS('United Data'!$A$3:$A$4341,I$1,'United Data'!$C$3:$C$4341,$A572)&gt;0,1,0)</f>
        <v>0</v>
      </c>
      <c r="J572">
        <f>IF(COUNTIFS('United Data'!$A$3:$A$4341,J$1,'United Data'!$C$3:$C$4341,$A572)&gt;0,1,0)</f>
        <v>1</v>
      </c>
      <c r="K572">
        <f>IF(COUNTIFS('United Data'!$A$3:$A$4341,K$1,'United Data'!$C$3:$C$4341,$A572)&gt;0,1,0)</f>
        <v>0</v>
      </c>
      <c r="L572">
        <f>IF(COUNTIFS('United Data'!$A$3:$A$4341,L$1,'United Data'!$C$3:$C$4341,$A572)&gt;0,1,0)</f>
        <v>0</v>
      </c>
      <c r="M572">
        <f>IF(COUNTIFS('United Data'!$A$3:$A$4341,M$1,'United Data'!$C$3:$C$4341,$A572)&gt;0,1,0)</f>
        <v>0</v>
      </c>
      <c r="N572">
        <f>IF(COUNTIFS('United Data'!$A$3:$A$4341,N$1,'United Data'!$C$3:$C$4341,$A572)&gt;0,1,0)</f>
        <v>0</v>
      </c>
      <c r="O572">
        <f>IF(COUNTIFS('United Data'!$A$3:$A$4341,O$1,'United Data'!$C$3:$C$4341,$A572)&gt;0,1,0)</f>
        <v>0</v>
      </c>
      <c r="P572">
        <f>IF(COUNTIFS('United Data'!$A$3:$A$4341,P$1,'United Data'!$C$3:$C$4341,$A572)&gt;0,1,0)</f>
        <v>0</v>
      </c>
      <c r="Q572">
        <f>IF(COUNTIFS('United Data'!$A$3:$A$4341,Q$1,'United Data'!$C$3:$C$4341,$A572)&gt;0,1,0)</f>
        <v>0</v>
      </c>
      <c r="R572">
        <f>IF(COUNTIFS('United Data'!$A$3:$A$4341,R$1,'United Data'!$C$3:$C$4341,$A572)&gt;0,1,0)</f>
        <v>0</v>
      </c>
      <c r="S572">
        <f t="shared" si="16"/>
        <v>1</v>
      </c>
      <c r="T572">
        <f t="shared" si="17"/>
        <v>1</v>
      </c>
    </row>
    <row r="573" spans="1:20" x14ac:dyDescent="0.2">
      <c r="A573" t="s">
        <v>617</v>
      </c>
      <c r="B573">
        <f>IF(COUNTIFS('United Data'!$A$3:$A$4341,B$1,'United Data'!$C$3:$C$4341,$A573)&gt;0,1,0)</f>
        <v>0</v>
      </c>
      <c r="C573">
        <f>IF(COUNTIFS('United Data'!$A$3:$A$4341,C$1,'United Data'!$C$3:$C$4341,$A573)&gt;0,1,0)</f>
        <v>0</v>
      </c>
      <c r="D573">
        <f>IF(COUNTIFS('United Data'!$A$3:$A$4341,D$1,'United Data'!$C$3:$C$4341,$A573)&gt;0,1,0)</f>
        <v>0</v>
      </c>
      <c r="E573">
        <f>IF(COUNTIFS('United Data'!$A$3:$A$4341,E$1,'United Data'!$C$3:$C$4341,$A573)&gt;0,1,0)</f>
        <v>0</v>
      </c>
      <c r="F573">
        <f>IF(COUNTIFS('United Data'!$A$3:$A$4341,F$1,'United Data'!$C$3:$C$4341,$A573)&gt;0,1,0)</f>
        <v>0</v>
      </c>
      <c r="G573">
        <f>IF(COUNTIFS('United Data'!$A$3:$A$4341,G$1,'United Data'!$C$3:$C$4341,$A573)&gt;0,1,0)</f>
        <v>0</v>
      </c>
      <c r="H573">
        <f>IF(COUNTIFS('United Data'!$A$3:$A$4341,H$1,'United Data'!$C$3:$C$4341,$A573)&gt;0,1,0)</f>
        <v>0</v>
      </c>
      <c r="I573">
        <f>IF(COUNTIFS('United Data'!$A$3:$A$4341,I$1,'United Data'!$C$3:$C$4341,$A573)&gt;0,1,0)</f>
        <v>0</v>
      </c>
      <c r="J573">
        <f>IF(COUNTIFS('United Data'!$A$3:$A$4341,J$1,'United Data'!$C$3:$C$4341,$A573)&gt;0,1,0)</f>
        <v>0</v>
      </c>
      <c r="K573">
        <f>IF(COUNTIFS('United Data'!$A$3:$A$4341,K$1,'United Data'!$C$3:$C$4341,$A573)&gt;0,1,0)</f>
        <v>1</v>
      </c>
      <c r="L573">
        <f>IF(COUNTIFS('United Data'!$A$3:$A$4341,L$1,'United Data'!$C$3:$C$4341,$A573)&gt;0,1,0)</f>
        <v>0</v>
      </c>
      <c r="M573">
        <f>IF(COUNTIFS('United Data'!$A$3:$A$4341,M$1,'United Data'!$C$3:$C$4341,$A573)&gt;0,1,0)</f>
        <v>0</v>
      </c>
      <c r="N573">
        <f>IF(COUNTIFS('United Data'!$A$3:$A$4341,N$1,'United Data'!$C$3:$C$4341,$A573)&gt;0,1,0)</f>
        <v>1</v>
      </c>
      <c r="O573">
        <f>IF(COUNTIFS('United Data'!$A$3:$A$4341,O$1,'United Data'!$C$3:$C$4341,$A573)&gt;0,1,0)</f>
        <v>0</v>
      </c>
      <c r="P573">
        <f>IF(COUNTIFS('United Data'!$A$3:$A$4341,P$1,'United Data'!$C$3:$C$4341,$A573)&gt;0,1,0)</f>
        <v>0</v>
      </c>
      <c r="Q573">
        <f>IF(COUNTIFS('United Data'!$A$3:$A$4341,Q$1,'United Data'!$C$3:$C$4341,$A573)&gt;0,1,0)</f>
        <v>0</v>
      </c>
      <c r="R573">
        <f>IF(COUNTIFS('United Data'!$A$3:$A$4341,R$1,'United Data'!$C$3:$C$4341,$A573)&gt;0,1,0)</f>
        <v>0</v>
      </c>
      <c r="S573">
        <f t="shared" si="16"/>
        <v>2</v>
      </c>
      <c r="T573">
        <f t="shared" si="17"/>
        <v>2</v>
      </c>
    </row>
    <row r="574" spans="1:20" x14ac:dyDescent="0.2">
      <c r="A574" t="s">
        <v>618</v>
      </c>
      <c r="B574">
        <f>IF(COUNTIFS('United Data'!$A$3:$A$4341,B$1,'United Data'!$C$3:$C$4341,$A574)&gt;0,1,0)</f>
        <v>0</v>
      </c>
      <c r="C574">
        <f>IF(COUNTIFS('United Data'!$A$3:$A$4341,C$1,'United Data'!$C$3:$C$4341,$A574)&gt;0,1,0)</f>
        <v>0</v>
      </c>
      <c r="D574">
        <f>IF(COUNTIFS('United Data'!$A$3:$A$4341,D$1,'United Data'!$C$3:$C$4341,$A574)&gt;0,1,0)</f>
        <v>0</v>
      </c>
      <c r="E574">
        <f>IF(COUNTIFS('United Data'!$A$3:$A$4341,E$1,'United Data'!$C$3:$C$4341,$A574)&gt;0,1,0)</f>
        <v>0</v>
      </c>
      <c r="F574">
        <f>IF(COUNTIFS('United Data'!$A$3:$A$4341,F$1,'United Data'!$C$3:$C$4341,$A574)&gt;0,1,0)</f>
        <v>0</v>
      </c>
      <c r="G574">
        <f>IF(COUNTIFS('United Data'!$A$3:$A$4341,G$1,'United Data'!$C$3:$C$4341,$A574)&gt;0,1,0)</f>
        <v>0</v>
      </c>
      <c r="H574">
        <f>IF(COUNTIFS('United Data'!$A$3:$A$4341,H$1,'United Data'!$C$3:$C$4341,$A574)&gt;0,1,0)</f>
        <v>0</v>
      </c>
      <c r="I574">
        <f>IF(COUNTIFS('United Data'!$A$3:$A$4341,I$1,'United Data'!$C$3:$C$4341,$A574)&gt;0,1,0)</f>
        <v>0</v>
      </c>
      <c r="J574">
        <f>IF(COUNTIFS('United Data'!$A$3:$A$4341,J$1,'United Data'!$C$3:$C$4341,$A574)&gt;0,1,0)</f>
        <v>0</v>
      </c>
      <c r="K574">
        <f>IF(COUNTIFS('United Data'!$A$3:$A$4341,K$1,'United Data'!$C$3:$C$4341,$A574)&gt;0,1,0)</f>
        <v>1</v>
      </c>
      <c r="L574">
        <f>IF(COUNTIFS('United Data'!$A$3:$A$4341,L$1,'United Data'!$C$3:$C$4341,$A574)&gt;0,1,0)</f>
        <v>0</v>
      </c>
      <c r="M574">
        <f>IF(COUNTIFS('United Data'!$A$3:$A$4341,M$1,'United Data'!$C$3:$C$4341,$A574)&gt;0,1,0)</f>
        <v>0</v>
      </c>
      <c r="N574">
        <f>IF(COUNTIFS('United Data'!$A$3:$A$4341,N$1,'United Data'!$C$3:$C$4341,$A574)&gt;0,1,0)</f>
        <v>0</v>
      </c>
      <c r="O574">
        <f>IF(COUNTIFS('United Data'!$A$3:$A$4341,O$1,'United Data'!$C$3:$C$4341,$A574)&gt;0,1,0)</f>
        <v>0</v>
      </c>
      <c r="P574">
        <f>IF(COUNTIFS('United Data'!$A$3:$A$4341,P$1,'United Data'!$C$3:$C$4341,$A574)&gt;0,1,0)</f>
        <v>0</v>
      </c>
      <c r="Q574">
        <f>IF(COUNTIFS('United Data'!$A$3:$A$4341,Q$1,'United Data'!$C$3:$C$4341,$A574)&gt;0,1,0)</f>
        <v>0</v>
      </c>
      <c r="R574">
        <f>IF(COUNTIFS('United Data'!$A$3:$A$4341,R$1,'United Data'!$C$3:$C$4341,$A574)&gt;0,1,0)</f>
        <v>0</v>
      </c>
      <c r="S574">
        <f t="shared" si="16"/>
        <v>1</v>
      </c>
      <c r="T574">
        <f t="shared" si="17"/>
        <v>1</v>
      </c>
    </row>
    <row r="575" spans="1:20" x14ac:dyDescent="0.2">
      <c r="A575" t="s">
        <v>619</v>
      </c>
      <c r="B575">
        <f>IF(COUNTIFS('United Data'!$A$3:$A$4341,B$1,'United Data'!$C$3:$C$4341,$A575)&gt;0,1,0)</f>
        <v>0</v>
      </c>
      <c r="C575">
        <f>IF(COUNTIFS('United Data'!$A$3:$A$4341,C$1,'United Data'!$C$3:$C$4341,$A575)&gt;0,1,0)</f>
        <v>0</v>
      </c>
      <c r="D575">
        <f>IF(COUNTIFS('United Data'!$A$3:$A$4341,D$1,'United Data'!$C$3:$C$4341,$A575)&gt;0,1,0)</f>
        <v>0</v>
      </c>
      <c r="E575">
        <f>IF(COUNTIFS('United Data'!$A$3:$A$4341,E$1,'United Data'!$C$3:$C$4341,$A575)&gt;0,1,0)</f>
        <v>0</v>
      </c>
      <c r="F575">
        <f>IF(COUNTIFS('United Data'!$A$3:$A$4341,F$1,'United Data'!$C$3:$C$4341,$A575)&gt;0,1,0)</f>
        <v>0</v>
      </c>
      <c r="G575">
        <f>IF(COUNTIFS('United Data'!$A$3:$A$4341,G$1,'United Data'!$C$3:$C$4341,$A575)&gt;0,1,0)</f>
        <v>0</v>
      </c>
      <c r="H575">
        <f>IF(COUNTIFS('United Data'!$A$3:$A$4341,H$1,'United Data'!$C$3:$C$4341,$A575)&gt;0,1,0)</f>
        <v>0</v>
      </c>
      <c r="I575">
        <f>IF(COUNTIFS('United Data'!$A$3:$A$4341,I$1,'United Data'!$C$3:$C$4341,$A575)&gt;0,1,0)</f>
        <v>0</v>
      </c>
      <c r="J575">
        <f>IF(COUNTIFS('United Data'!$A$3:$A$4341,J$1,'United Data'!$C$3:$C$4341,$A575)&gt;0,1,0)</f>
        <v>0</v>
      </c>
      <c r="K575">
        <f>IF(COUNTIFS('United Data'!$A$3:$A$4341,K$1,'United Data'!$C$3:$C$4341,$A575)&gt;0,1,0)</f>
        <v>1</v>
      </c>
      <c r="L575">
        <f>IF(COUNTIFS('United Data'!$A$3:$A$4341,L$1,'United Data'!$C$3:$C$4341,$A575)&gt;0,1,0)</f>
        <v>0</v>
      </c>
      <c r="M575">
        <f>IF(COUNTIFS('United Data'!$A$3:$A$4341,M$1,'United Data'!$C$3:$C$4341,$A575)&gt;0,1,0)</f>
        <v>0</v>
      </c>
      <c r="N575">
        <f>IF(COUNTIFS('United Data'!$A$3:$A$4341,N$1,'United Data'!$C$3:$C$4341,$A575)&gt;0,1,0)</f>
        <v>0</v>
      </c>
      <c r="O575">
        <f>IF(COUNTIFS('United Data'!$A$3:$A$4341,O$1,'United Data'!$C$3:$C$4341,$A575)&gt;0,1,0)</f>
        <v>0</v>
      </c>
      <c r="P575">
        <f>IF(COUNTIFS('United Data'!$A$3:$A$4341,P$1,'United Data'!$C$3:$C$4341,$A575)&gt;0,1,0)</f>
        <v>0</v>
      </c>
      <c r="Q575">
        <f>IF(COUNTIFS('United Data'!$A$3:$A$4341,Q$1,'United Data'!$C$3:$C$4341,$A575)&gt;0,1,0)</f>
        <v>1</v>
      </c>
      <c r="R575">
        <f>IF(COUNTIFS('United Data'!$A$3:$A$4341,R$1,'United Data'!$C$3:$C$4341,$A575)&gt;0,1,0)</f>
        <v>0</v>
      </c>
      <c r="S575">
        <f t="shared" si="16"/>
        <v>2</v>
      </c>
      <c r="T575">
        <f t="shared" si="17"/>
        <v>2</v>
      </c>
    </row>
    <row r="576" spans="1:20" x14ac:dyDescent="0.2">
      <c r="A576" t="s">
        <v>620</v>
      </c>
      <c r="B576">
        <f>IF(COUNTIFS('United Data'!$A$3:$A$4341,B$1,'United Data'!$C$3:$C$4341,$A576)&gt;0,1,0)</f>
        <v>0</v>
      </c>
      <c r="C576">
        <f>IF(COUNTIFS('United Data'!$A$3:$A$4341,C$1,'United Data'!$C$3:$C$4341,$A576)&gt;0,1,0)</f>
        <v>0</v>
      </c>
      <c r="D576">
        <f>IF(COUNTIFS('United Data'!$A$3:$A$4341,D$1,'United Data'!$C$3:$C$4341,$A576)&gt;0,1,0)</f>
        <v>0</v>
      </c>
      <c r="E576">
        <f>IF(COUNTIFS('United Data'!$A$3:$A$4341,E$1,'United Data'!$C$3:$C$4341,$A576)&gt;0,1,0)</f>
        <v>0</v>
      </c>
      <c r="F576">
        <f>IF(COUNTIFS('United Data'!$A$3:$A$4341,F$1,'United Data'!$C$3:$C$4341,$A576)&gt;0,1,0)</f>
        <v>0</v>
      </c>
      <c r="G576">
        <f>IF(COUNTIFS('United Data'!$A$3:$A$4341,G$1,'United Data'!$C$3:$C$4341,$A576)&gt;0,1,0)</f>
        <v>0</v>
      </c>
      <c r="H576">
        <f>IF(COUNTIFS('United Data'!$A$3:$A$4341,H$1,'United Data'!$C$3:$C$4341,$A576)&gt;0,1,0)</f>
        <v>0</v>
      </c>
      <c r="I576">
        <f>IF(COUNTIFS('United Data'!$A$3:$A$4341,I$1,'United Data'!$C$3:$C$4341,$A576)&gt;0,1,0)</f>
        <v>0</v>
      </c>
      <c r="J576">
        <f>IF(COUNTIFS('United Data'!$A$3:$A$4341,J$1,'United Data'!$C$3:$C$4341,$A576)&gt;0,1,0)</f>
        <v>0</v>
      </c>
      <c r="K576">
        <f>IF(COUNTIFS('United Data'!$A$3:$A$4341,K$1,'United Data'!$C$3:$C$4341,$A576)&gt;0,1,0)</f>
        <v>0</v>
      </c>
      <c r="L576">
        <f>IF(COUNTIFS('United Data'!$A$3:$A$4341,L$1,'United Data'!$C$3:$C$4341,$A576)&gt;0,1,0)</f>
        <v>1</v>
      </c>
      <c r="M576">
        <f>IF(COUNTIFS('United Data'!$A$3:$A$4341,M$1,'United Data'!$C$3:$C$4341,$A576)&gt;0,1,0)</f>
        <v>0</v>
      </c>
      <c r="N576">
        <f>IF(COUNTIFS('United Data'!$A$3:$A$4341,N$1,'United Data'!$C$3:$C$4341,$A576)&gt;0,1,0)</f>
        <v>0</v>
      </c>
      <c r="O576">
        <f>IF(COUNTIFS('United Data'!$A$3:$A$4341,O$1,'United Data'!$C$3:$C$4341,$A576)&gt;0,1,0)</f>
        <v>0</v>
      </c>
      <c r="P576">
        <f>IF(COUNTIFS('United Data'!$A$3:$A$4341,P$1,'United Data'!$C$3:$C$4341,$A576)&gt;0,1,0)</f>
        <v>0</v>
      </c>
      <c r="Q576">
        <f>IF(COUNTIFS('United Data'!$A$3:$A$4341,Q$1,'United Data'!$C$3:$C$4341,$A576)&gt;0,1,0)</f>
        <v>0</v>
      </c>
      <c r="R576">
        <f>IF(COUNTIFS('United Data'!$A$3:$A$4341,R$1,'United Data'!$C$3:$C$4341,$A576)&gt;0,1,0)</f>
        <v>0</v>
      </c>
      <c r="S576">
        <f t="shared" si="16"/>
        <v>1</v>
      </c>
      <c r="T576">
        <f t="shared" si="17"/>
        <v>1</v>
      </c>
    </row>
    <row r="577" spans="1:20" x14ac:dyDescent="0.2">
      <c r="A577" t="s">
        <v>621</v>
      </c>
      <c r="B577">
        <f>IF(COUNTIFS('United Data'!$A$3:$A$4341,B$1,'United Data'!$C$3:$C$4341,$A577)&gt;0,1,0)</f>
        <v>0</v>
      </c>
      <c r="C577">
        <f>IF(COUNTIFS('United Data'!$A$3:$A$4341,C$1,'United Data'!$C$3:$C$4341,$A577)&gt;0,1,0)</f>
        <v>0</v>
      </c>
      <c r="D577">
        <f>IF(COUNTIFS('United Data'!$A$3:$A$4341,D$1,'United Data'!$C$3:$C$4341,$A577)&gt;0,1,0)</f>
        <v>0</v>
      </c>
      <c r="E577">
        <f>IF(COUNTIFS('United Data'!$A$3:$A$4341,E$1,'United Data'!$C$3:$C$4341,$A577)&gt;0,1,0)</f>
        <v>0</v>
      </c>
      <c r="F577">
        <f>IF(COUNTIFS('United Data'!$A$3:$A$4341,F$1,'United Data'!$C$3:$C$4341,$A577)&gt;0,1,0)</f>
        <v>0</v>
      </c>
      <c r="G577">
        <f>IF(COUNTIFS('United Data'!$A$3:$A$4341,G$1,'United Data'!$C$3:$C$4341,$A577)&gt;0,1,0)</f>
        <v>0</v>
      </c>
      <c r="H577">
        <f>IF(COUNTIFS('United Data'!$A$3:$A$4341,H$1,'United Data'!$C$3:$C$4341,$A577)&gt;0,1,0)</f>
        <v>0</v>
      </c>
      <c r="I577">
        <f>IF(COUNTIFS('United Data'!$A$3:$A$4341,I$1,'United Data'!$C$3:$C$4341,$A577)&gt;0,1,0)</f>
        <v>0</v>
      </c>
      <c r="J577">
        <f>IF(COUNTIFS('United Data'!$A$3:$A$4341,J$1,'United Data'!$C$3:$C$4341,$A577)&gt;0,1,0)</f>
        <v>0</v>
      </c>
      <c r="K577">
        <f>IF(COUNTIFS('United Data'!$A$3:$A$4341,K$1,'United Data'!$C$3:$C$4341,$A577)&gt;0,1,0)</f>
        <v>0</v>
      </c>
      <c r="L577">
        <f>IF(COUNTIFS('United Data'!$A$3:$A$4341,L$1,'United Data'!$C$3:$C$4341,$A577)&gt;0,1,0)</f>
        <v>1</v>
      </c>
      <c r="M577">
        <f>IF(COUNTIFS('United Data'!$A$3:$A$4341,M$1,'United Data'!$C$3:$C$4341,$A577)&gt;0,1,0)</f>
        <v>0</v>
      </c>
      <c r="N577">
        <f>IF(COUNTIFS('United Data'!$A$3:$A$4341,N$1,'United Data'!$C$3:$C$4341,$A577)&gt;0,1,0)</f>
        <v>0</v>
      </c>
      <c r="O577">
        <f>IF(COUNTIFS('United Data'!$A$3:$A$4341,O$1,'United Data'!$C$3:$C$4341,$A577)&gt;0,1,0)</f>
        <v>0</v>
      </c>
      <c r="P577">
        <f>IF(COUNTIFS('United Data'!$A$3:$A$4341,P$1,'United Data'!$C$3:$C$4341,$A577)&gt;0,1,0)</f>
        <v>0</v>
      </c>
      <c r="Q577">
        <f>IF(COUNTIFS('United Data'!$A$3:$A$4341,Q$1,'United Data'!$C$3:$C$4341,$A577)&gt;0,1,0)</f>
        <v>0</v>
      </c>
      <c r="R577">
        <f>IF(COUNTIFS('United Data'!$A$3:$A$4341,R$1,'United Data'!$C$3:$C$4341,$A577)&gt;0,1,0)</f>
        <v>0</v>
      </c>
      <c r="S577">
        <f t="shared" si="16"/>
        <v>1</v>
      </c>
      <c r="T577">
        <f t="shared" si="17"/>
        <v>1</v>
      </c>
    </row>
    <row r="578" spans="1:20" x14ac:dyDescent="0.2">
      <c r="A578" t="s">
        <v>622</v>
      </c>
      <c r="B578">
        <f>IF(COUNTIFS('United Data'!$A$3:$A$4341,B$1,'United Data'!$C$3:$C$4341,$A578)&gt;0,1,0)</f>
        <v>0</v>
      </c>
      <c r="C578">
        <f>IF(COUNTIFS('United Data'!$A$3:$A$4341,C$1,'United Data'!$C$3:$C$4341,$A578)&gt;0,1,0)</f>
        <v>0</v>
      </c>
      <c r="D578">
        <f>IF(COUNTIFS('United Data'!$A$3:$A$4341,D$1,'United Data'!$C$3:$C$4341,$A578)&gt;0,1,0)</f>
        <v>0</v>
      </c>
      <c r="E578">
        <f>IF(COUNTIFS('United Data'!$A$3:$A$4341,E$1,'United Data'!$C$3:$C$4341,$A578)&gt;0,1,0)</f>
        <v>0</v>
      </c>
      <c r="F578">
        <f>IF(COUNTIFS('United Data'!$A$3:$A$4341,F$1,'United Data'!$C$3:$C$4341,$A578)&gt;0,1,0)</f>
        <v>0</v>
      </c>
      <c r="G578">
        <f>IF(COUNTIFS('United Data'!$A$3:$A$4341,G$1,'United Data'!$C$3:$C$4341,$A578)&gt;0,1,0)</f>
        <v>0</v>
      </c>
      <c r="H578">
        <f>IF(COUNTIFS('United Data'!$A$3:$A$4341,H$1,'United Data'!$C$3:$C$4341,$A578)&gt;0,1,0)</f>
        <v>0</v>
      </c>
      <c r="I578">
        <f>IF(COUNTIFS('United Data'!$A$3:$A$4341,I$1,'United Data'!$C$3:$C$4341,$A578)&gt;0,1,0)</f>
        <v>0</v>
      </c>
      <c r="J578">
        <f>IF(COUNTIFS('United Data'!$A$3:$A$4341,J$1,'United Data'!$C$3:$C$4341,$A578)&gt;0,1,0)</f>
        <v>0</v>
      </c>
      <c r="K578">
        <f>IF(COUNTIFS('United Data'!$A$3:$A$4341,K$1,'United Data'!$C$3:$C$4341,$A578)&gt;0,1,0)</f>
        <v>0</v>
      </c>
      <c r="L578">
        <f>IF(COUNTIFS('United Data'!$A$3:$A$4341,L$1,'United Data'!$C$3:$C$4341,$A578)&gt;0,1,0)</f>
        <v>0</v>
      </c>
      <c r="M578">
        <f>IF(COUNTIFS('United Data'!$A$3:$A$4341,M$1,'United Data'!$C$3:$C$4341,$A578)&gt;0,1,0)</f>
        <v>1</v>
      </c>
      <c r="N578">
        <f>IF(COUNTIFS('United Data'!$A$3:$A$4341,N$1,'United Data'!$C$3:$C$4341,$A578)&gt;0,1,0)</f>
        <v>0</v>
      </c>
      <c r="O578">
        <f>IF(COUNTIFS('United Data'!$A$3:$A$4341,O$1,'United Data'!$C$3:$C$4341,$A578)&gt;0,1,0)</f>
        <v>0</v>
      </c>
      <c r="P578">
        <f>IF(COUNTIFS('United Data'!$A$3:$A$4341,P$1,'United Data'!$C$3:$C$4341,$A578)&gt;0,1,0)</f>
        <v>0</v>
      </c>
      <c r="Q578">
        <f>IF(COUNTIFS('United Data'!$A$3:$A$4341,Q$1,'United Data'!$C$3:$C$4341,$A578)&gt;0,1,0)</f>
        <v>0</v>
      </c>
      <c r="R578">
        <f>IF(COUNTIFS('United Data'!$A$3:$A$4341,R$1,'United Data'!$C$3:$C$4341,$A578)&gt;0,1,0)</f>
        <v>0</v>
      </c>
      <c r="S578">
        <f t="shared" ref="S578:S641" si="18">SUM(B578:R578)</f>
        <v>1</v>
      </c>
      <c r="T578">
        <f t="shared" ref="T578:T641" si="19">B578+SUMPRODUCT(--(C578:R578&gt;B578:Q578))</f>
        <v>1</v>
      </c>
    </row>
    <row r="579" spans="1:20" x14ac:dyDescent="0.2">
      <c r="A579" t="s">
        <v>623</v>
      </c>
      <c r="B579">
        <f>IF(COUNTIFS('United Data'!$A$3:$A$4341,B$1,'United Data'!$C$3:$C$4341,$A579)&gt;0,1,0)</f>
        <v>0</v>
      </c>
      <c r="C579">
        <f>IF(COUNTIFS('United Data'!$A$3:$A$4341,C$1,'United Data'!$C$3:$C$4341,$A579)&gt;0,1,0)</f>
        <v>0</v>
      </c>
      <c r="D579">
        <f>IF(COUNTIFS('United Data'!$A$3:$A$4341,D$1,'United Data'!$C$3:$C$4341,$A579)&gt;0,1,0)</f>
        <v>0</v>
      </c>
      <c r="E579">
        <f>IF(COUNTIFS('United Data'!$A$3:$A$4341,E$1,'United Data'!$C$3:$C$4341,$A579)&gt;0,1,0)</f>
        <v>0</v>
      </c>
      <c r="F579">
        <f>IF(COUNTIFS('United Data'!$A$3:$A$4341,F$1,'United Data'!$C$3:$C$4341,$A579)&gt;0,1,0)</f>
        <v>0</v>
      </c>
      <c r="G579">
        <f>IF(COUNTIFS('United Data'!$A$3:$A$4341,G$1,'United Data'!$C$3:$C$4341,$A579)&gt;0,1,0)</f>
        <v>0</v>
      </c>
      <c r="H579">
        <f>IF(COUNTIFS('United Data'!$A$3:$A$4341,H$1,'United Data'!$C$3:$C$4341,$A579)&gt;0,1,0)</f>
        <v>0</v>
      </c>
      <c r="I579">
        <f>IF(COUNTIFS('United Data'!$A$3:$A$4341,I$1,'United Data'!$C$3:$C$4341,$A579)&gt;0,1,0)</f>
        <v>0</v>
      </c>
      <c r="J579">
        <f>IF(COUNTIFS('United Data'!$A$3:$A$4341,J$1,'United Data'!$C$3:$C$4341,$A579)&gt;0,1,0)</f>
        <v>0</v>
      </c>
      <c r="K579">
        <f>IF(COUNTIFS('United Data'!$A$3:$A$4341,K$1,'United Data'!$C$3:$C$4341,$A579)&gt;0,1,0)</f>
        <v>0</v>
      </c>
      <c r="L579">
        <f>IF(COUNTIFS('United Data'!$A$3:$A$4341,L$1,'United Data'!$C$3:$C$4341,$A579)&gt;0,1,0)</f>
        <v>0</v>
      </c>
      <c r="M579">
        <f>IF(COUNTIFS('United Data'!$A$3:$A$4341,M$1,'United Data'!$C$3:$C$4341,$A579)&gt;0,1,0)</f>
        <v>0</v>
      </c>
      <c r="N579">
        <f>IF(COUNTIFS('United Data'!$A$3:$A$4341,N$1,'United Data'!$C$3:$C$4341,$A579)&gt;0,1,0)</f>
        <v>0</v>
      </c>
      <c r="O579">
        <f>IF(COUNTIFS('United Data'!$A$3:$A$4341,O$1,'United Data'!$C$3:$C$4341,$A579)&gt;0,1,0)</f>
        <v>1</v>
      </c>
      <c r="P579">
        <f>IF(COUNTIFS('United Data'!$A$3:$A$4341,P$1,'United Data'!$C$3:$C$4341,$A579)&gt;0,1,0)</f>
        <v>0</v>
      </c>
      <c r="Q579">
        <f>IF(COUNTIFS('United Data'!$A$3:$A$4341,Q$1,'United Data'!$C$3:$C$4341,$A579)&gt;0,1,0)</f>
        <v>0</v>
      </c>
      <c r="R579">
        <f>IF(COUNTIFS('United Data'!$A$3:$A$4341,R$1,'United Data'!$C$3:$C$4341,$A579)&gt;0,1,0)</f>
        <v>0</v>
      </c>
      <c r="S579">
        <f t="shared" si="18"/>
        <v>1</v>
      </c>
      <c r="T579">
        <f t="shared" si="19"/>
        <v>1</v>
      </c>
    </row>
    <row r="580" spans="1:20" x14ac:dyDescent="0.2">
      <c r="A580" t="s">
        <v>624</v>
      </c>
      <c r="B580">
        <f>IF(COUNTIFS('United Data'!$A$3:$A$4341,B$1,'United Data'!$C$3:$C$4341,$A580)&gt;0,1,0)</f>
        <v>0</v>
      </c>
      <c r="C580">
        <f>IF(COUNTIFS('United Data'!$A$3:$A$4341,C$1,'United Data'!$C$3:$C$4341,$A580)&gt;0,1,0)</f>
        <v>0</v>
      </c>
      <c r="D580">
        <f>IF(COUNTIFS('United Data'!$A$3:$A$4341,D$1,'United Data'!$C$3:$C$4341,$A580)&gt;0,1,0)</f>
        <v>0</v>
      </c>
      <c r="E580">
        <f>IF(COUNTIFS('United Data'!$A$3:$A$4341,E$1,'United Data'!$C$3:$C$4341,$A580)&gt;0,1,0)</f>
        <v>0</v>
      </c>
      <c r="F580">
        <f>IF(COUNTIFS('United Data'!$A$3:$A$4341,F$1,'United Data'!$C$3:$C$4341,$A580)&gt;0,1,0)</f>
        <v>0</v>
      </c>
      <c r="G580">
        <f>IF(COUNTIFS('United Data'!$A$3:$A$4341,G$1,'United Data'!$C$3:$C$4341,$A580)&gt;0,1,0)</f>
        <v>0</v>
      </c>
      <c r="H580">
        <f>IF(COUNTIFS('United Data'!$A$3:$A$4341,H$1,'United Data'!$C$3:$C$4341,$A580)&gt;0,1,0)</f>
        <v>0</v>
      </c>
      <c r="I580">
        <f>IF(COUNTIFS('United Data'!$A$3:$A$4341,I$1,'United Data'!$C$3:$C$4341,$A580)&gt;0,1,0)</f>
        <v>0</v>
      </c>
      <c r="J580">
        <f>IF(COUNTIFS('United Data'!$A$3:$A$4341,J$1,'United Data'!$C$3:$C$4341,$A580)&gt;0,1,0)</f>
        <v>0</v>
      </c>
      <c r="K580">
        <f>IF(COUNTIFS('United Data'!$A$3:$A$4341,K$1,'United Data'!$C$3:$C$4341,$A580)&gt;0,1,0)</f>
        <v>0</v>
      </c>
      <c r="L580">
        <f>IF(COUNTIFS('United Data'!$A$3:$A$4341,L$1,'United Data'!$C$3:$C$4341,$A580)&gt;0,1,0)</f>
        <v>0</v>
      </c>
      <c r="M580">
        <f>IF(COUNTIFS('United Data'!$A$3:$A$4341,M$1,'United Data'!$C$3:$C$4341,$A580)&gt;0,1,0)</f>
        <v>0</v>
      </c>
      <c r="N580">
        <f>IF(COUNTIFS('United Data'!$A$3:$A$4341,N$1,'United Data'!$C$3:$C$4341,$A580)&gt;0,1,0)</f>
        <v>0</v>
      </c>
      <c r="O580">
        <f>IF(COUNTIFS('United Data'!$A$3:$A$4341,O$1,'United Data'!$C$3:$C$4341,$A580)&gt;0,1,0)</f>
        <v>1</v>
      </c>
      <c r="P580">
        <f>IF(COUNTIFS('United Data'!$A$3:$A$4341,P$1,'United Data'!$C$3:$C$4341,$A580)&gt;0,1,0)</f>
        <v>0</v>
      </c>
      <c r="Q580">
        <f>IF(COUNTIFS('United Data'!$A$3:$A$4341,Q$1,'United Data'!$C$3:$C$4341,$A580)&gt;0,1,0)</f>
        <v>1</v>
      </c>
      <c r="R580">
        <f>IF(COUNTIFS('United Data'!$A$3:$A$4341,R$1,'United Data'!$C$3:$C$4341,$A580)&gt;0,1,0)</f>
        <v>0</v>
      </c>
      <c r="S580">
        <f t="shared" si="18"/>
        <v>2</v>
      </c>
      <c r="T580">
        <f t="shared" si="19"/>
        <v>2</v>
      </c>
    </row>
    <row r="581" spans="1:20" x14ac:dyDescent="0.2">
      <c r="A581" t="s">
        <v>625</v>
      </c>
      <c r="B581">
        <f>IF(COUNTIFS('United Data'!$A$3:$A$4341,B$1,'United Data'!$C$3:$C$4341,$A581)&gt;0,1,0)</f>
        <v>0</v>
      </c>
      <c r="C581">
        <f>IF(COUNTIFS('United Data'!$A$3:$A$4341,C$1,'United Data'!$C$3:$C$4341,$A581)&gt;0,1,0)</f>
        <v>0</v>
      </c>
      <c r="D581">
        <f>IF(COUNTIFS('United Data'!$A$3:$A$4341,D$1,'United Data'!$C$3:$C$4341,$A581)&gt;0,1,0)</f>
        <v>0</v>
      </c>
      <c r="E581">
        <f>IF(COUNTIFS('United Data'!$A$3:$A$4341,E$1,'United Data'!$C$3:$C$4341,$A581)&gt;0,1,0)</f>
        <v>0</v>
      </c>
      <c r="F581">
        <f>IF(COUNTIFS('United Data'!$A$3:$A$4341,F$1,'United Data'!$C$3:$C$4341,$A581)&gt;0,1,0)</f>
        <v>0</v>
      </c>
      <c r="G581">
        <f>IF(COUNTIFS('United Data'!$A$3:$A$4341,G$1,'United Data'!$C$3:$C$4341,$A581)&gt;0,1,0)</f>
        <v>0</v>
      </c>
      <c r="H581">
        <f>IF(COUNTIFS('United Data'!$A$3:$A$4341,H$1,'United Data'!$C$3:$C$4341,$A581)&gt;0,1,0)</f>
        <v>0</v>
      </c>
      <c r="I581">
        <f>IF(COUNTIFS('United Data'!$A$3:$A$4341,I$1,'United Data'!$C$3:$C$4341,$A581)&gt;0,1,0)</f>
        <v>0</v>
      </c>
      <c r="J581">
        <f>IF(COUNTIFS('United Data'!$A$3:$A$4341,J$1,'United Data'!$C$3:$C$4341,$A581)&gt;0,1,0)</f>
        <v>0</v>
      </c>
      <c r="K581">
        <f>IF(COUNTIFS('United Data'!$A$3:$A$4341,K$1,'United Data'!$C$3:$C$4341,$A581)&gt;0,1,0)</f>
        <v>0</v>
      </c>
      <c r="L581">
        <f>IF(COUNTIFS('United Data'!$A$3:$A$4341,L$1,'United Data'!$C$3:$C$4341,$A581)&gt;0,1,0)</f>
        <v>0</v>
      </c>
      <c r="M581">
        <f>IF(COUNTIFS('United Data'!$A$3:$A$4341,M$1,'United Data'!$C$3:$C$4341,$A581)&gt;0,1,0)</f>
        <v>0</v>
      </c>
      <c r="N581">
        <f>IF(COUNTIFS('United Data'!$A$3:$A$4341,N$1,'United Data'!$C$3:$C$4341,$A581)&gt;0,1,0)</f>
        <v>1</v>
      </c>
      <c r="O581">
        <f>IF(COUNTIFS('United Data'!$A$3:$A$4341,O$1,'United Data'!$C$3:$C$4341,$A581)&gt;0,1,0)</f>
        <v>1</v>
      </c>
      <c r="P581">
        <f>IF(COUNTIFS('United Data'!$A$3:$A$4341,P$1,'United Data'!$C$3:$C$4341,$A581)&gt;0,1,0)</f>
        <v>0</v>
      </c>
      <c r="Q581">
        <f>IF(COUNTIFS('United Data'!$A$3:$A$4341,Q$1,'United Data'!$C$3:$C$4341,$A581)&gt;0,1,0)</f>
        <v>0</v>
      </c>
      <c r="R581">
        <f>IF(COUNTIFS('United Data'!$A$3:$A$4341,R$1,'United Data'!$C$3:$C$4341,$A581)&gt;0,1,0)</f>
        <v>1</v>
      </c>
      <c r="S581">
        <f t="shared" si="18"/>
        <v>3</v>
      </c>
      <c r="T581">
        <f t="shared" si="19"/>
        <v>2</v>
      </c>
    </row>
    <row r="582" spans="1:20" x14ac:dyDescent="0.2">
      <c r="A582" t="s">
        <v>626</v>
      </c>
      <c r="B582">
        <f>IF(COUNTIFS('United Data'!$A$3:$A$4341,B$1,'United Data'!$C$3:$C$4341,$A582)&gt;0,1,0)</f>
        <v>1</v>
      </c>
      <c r="C582">
        <f>IF(COUNTIFS('United Data'!$A$3:$A$4341,C$1,'United Data'!$C$3:$C$4341,$A582)&gt;0,1,0)</f>
        <v>0</v>
      </c>
      <c r="D582">
        <f>IF(COUNTIFS('United Data'!$A$3:$A$4341,D$1,'United Data'!$C$3:$C$4341,$A582)&gt;0,1,0)</f>
        <v>0</v>
      </c>
      <c r="E582">
        <f>IF(COUNTIFS('United Data'!$A$3:$A$4341,E$1,'United Data'!$C$3:$C$4341,$A582)&gt;0,1,0)</f>
        <v>0</v>
      </c>
      <c r="F582">
        <f>IF(COUNTIFS('United Data'!$A$3:$A$4341,F$1,'United Data'!$C$3:$C$4341,$A582)&gt;0,1,0)</f>
        <v>0</v>
      </c>
      <c r="G582">
        <f>IF(COUNTIFS('United Data'!$A$3:$A$4341,G$1,'United Data'!$C$3:$C$4341,$A582)&gt;0,1,0)</f>
        <v>0</v>
      </c>
      <c r="H582">
        <f>IF(COUNTIFS('United Data'!$A$3:$A$4341,H$1,'United Data'!$C$3:$C$4341,$A582)&gt;0,1,0)</f>
        <v>0</v>
      </c>
      <c r="I582">
        <f>IF(COUNTIFS('United Data'!$A$3:$A$4341,I$1,'United Data'!$C$3:$C$4341,$A582)&gt;0,1,0)</f>
        <v>0</v>
      </c>
      <c r="J582">
        <f>IF(COUNTIFS('United Data'!$A$3:$A$4341,J$1,'United Data'!$C$3:$C$4341,$A582)&gt;0,1,0)</f>
        <v>0</v>
      </c>
      <c r="K582">
        <f>IF(COUNTIFS('United Data'!$A$3:$A$4341,K$1,'United Data'!$C$3:$C$4341,$A582)&gt;0,1,0)</f>
        <v>0</v>
      </c>
      <c r="L582">
        <f>IF(COUNTIFS('United Data'!$A$3:$A$4341,L$1,'United Data'!$C$3:$C$4341,$A582)&gt;0,1,0)</f>
        <v>0</v>
      </c>
      <c r="M582">
        <f>IF(COUNTIFS('United Data'!$A$3:$A$4341,M$1,'United Data'!$C$3:$C$4341,$A582)&gt;0,1,0)</f>
        <v>0</v>
      </c>
      <c r="N582">
        <f>IF(COUNTIFS('United Data'!$A$3:$A$4341,N$1,'United Data'!$C$3:$C$4341,$A582)&gt;0,1,0)</f>
        <v>0</v>
      </c>
      <c r="O582">
        <f>IF(COUNTIFS('United Data'!$A$3:$A$4341,O$1,'United Data'!$C$3:$C$4341,$A582)&gt;0,1,0)</f>
        <v>0</v>
      </c>
      <c r="P582">
        <f>IF(COUNTIFS('United Data'!$A$3:$A$4341,P$1,'United Data'!$C$3:$C$4341,$A582)&gt;0,1,0)</f>
        <v>0</v>
      </c>
      <c r="Q582">
        <f>IF(COUNTIFS('United Data'!$A$3:$A$4341,Q$1,'United Data'!$C$3:$C$4341,$A582)&gt;0,1,0)</f>
        <v>0</v>
      </c>
      <c r="R582">
        <f>IF(COUNTIFS('United Data'!$A$3:$A$4341,R$1,'United Data'!$C$3:$C$4341,$A582)&gt;0,1,0)</f>
        <v>0</v>
      </c>
      <c r="S582">
        <f t="shared" si="18"/>
        <v>1</v>
      </c>
      <c r="T582">
        <f t="shared" si="19"/>
        <v>1</v>
      </c>
    </row>
    <row r="583" spans="1:20" x14ac:dyDescent="0.2">
      <c r="A583" t="s">
        <v>627</v>
      </c>
      <c r="B583">
        <f>IF(COUNTIFS('United Data'!$A$3:$A$4341,B$1,'United Data'!$C$3:$C$4341,$A583)&gt;0,1,0)</f>
        <v>1</v>
      </c>
      <c r="C583">
        <f>IF(COUNTIFS('United Data'!$A$3:$A$4341,C$1,'United Data'!$C$3:$C$4341,$A583)&gt;0,1,0)</f>
        <v>0</v>
      </c>
      <c r="D583">
        <f>IF(COUNTIFS('United Data'!$A$3:$A$4341,D$1,'United Data'!$C$3:$C$4341,$A583)&gt;0,1,0)</f>
        <v>0</v>
      </c>
      <c r="E583">
        <f>IF(COUNTIFS('United Data'!$A$3:$A$4341,E$1,'United Data'!$C$3:$C$4341,$A583)&gt;0,1,0)</f>
        <v>0</v>
      </c>
      <c r="F583">
        <f>IF(COUNTIFS('United Data'!$A$3:$A$4341,F$1,'United Data'!$C$3:$C$4341,$A583)&gt;0,1,0)</f>
        <v>0</v>
      </c>
      <c r="G583">
        <f>IF(COUNTIFS('United Data'!$A$3:$A$4341,G$1,'United Data'!$C$3:$C$4341,$A583)&gt;0,1,0)</f>
        <v>0</v>
      </c>
      <c r="H583">
        <f>IF(COUNTIFS('United Data'!$A$3:$A$4341,H$1,'United Data'!$C$3:$C$4341,$A583)&gt;0,1,0)</f>
        <v>0</v>
      </c>
      <c r="I583">
        <f>IF(COUNTIFS('United Data'!$A$3:$A$4341,I$1,'United Data'!$C$3:$C$4341,$A583)&gt;0,1,0)</f>
        <v>0</v>
      </c>
      <c r="J583">
        <f>IF(COUNTIFS('United Data'!$A$3:$A$4341,J$1,'United Data'!$C$3:$C$4341,$A583)&gt;0,1,0)</f>
        <v>0</v>
      </c>
      <c r="K583">
        <f>IF(COUNTIFS('United Data'!$A$3:$A$4341,K$1,'United Data'!$C$3:$C$4341,$A583)&gt;0,1,0)</f>
        <v>0</v>
      </c>
      <c r="L583">
        <f>IF(COUNTIFS('United Data'!$A$3:$A$4341,L$1,'United Data'!$C$3:$C$4341,$A583)&gt;0,1,0)</f>
        <v>0</v>
      </c>
      <c r="M583">
        <f>IF(COUNTIFS('United Data'!$A$3:$A$4341,M$1,'United Data'!$C$3:$C$4341,$A583)&gt;0,1,0)</f>
        <v>0</v>
      </c>
      <c r="N583">
        <f>IF(COUNTIFS('United Data'!$A$3:$A$4341,N$1,'United Data'!$C$3:$C$4341,$A583)&gt;0,1,0)</f>
        <v>0</v>
      </c>
      <c r="O583">
        <f>IF(COUNTIFS('United Data'!$A$3:$A$4341,O$1,'United Data'!$C$3:$C$4341,$A583)&gt;0,1,0)</f>
        <v>0</v>
      </c>
      <c r="P583">
        <f>IF(COUNTIFS('United Data'!$A$3:$A$4341,P$1,'United Data'!$C$3:$C$4341,$A583)&gt;0,1,0)</f>
        <v>0</v>
      </c>
      <c r="Q583">
        <f>IF(COUNTIFS('United Data'!$A$3:$A$4341,Q$1,'United Data'!$C$3:$C$4341,$A583)&gt;0,1,0)</f>
        <v>0</v>
      </c>
      <c r="R583">
        <f>IF(COUNTIFS('United Data'!$A$3:$A$4341,R$1,'United Data'!$C$3:$C$4341,$A583)&gt;0,1,0)</f>
        <v>0</v>
      </c>
      <c r="S583">
        <f t="shared" si="18"/>
        <v>1</v>
      </c>
      <c r="T583">
        <f t="shared" si="19"/>
        <v>1</v>
      </c>
    </row>
    <row r="584" spans="1:20" x14ac:dyDescent="0.2">
      <c r="A584" t="s">
        <v>628</v>
      </c>
      <c r="B584">
        <f>IF(COUNTIFS('United Data'!$A$3:$A$4341,B$1,'United Data'!$C$3:$C$4341,$A584)&gt;0,1,0)</f>
        <v>0</v>
      </c>
      <c r="C584">
        <f>IF(COUNTIFS('United Data'!$A$3:$A$4341,C$1,'United Data'!$C$3:$C$4341,$A584)&gt;0,1,0)</f>
        <v>1</v>
      </c>
      <c r="D584">
        <f>IF(COUNTIFS('United Data'!$A$3:$A$4341,D$1,'United Data'!$C$3:$C$4341,$A584)&gt;0,1,0)</f>
        <v>1</v>
      </c>
      <c r="E584">
        <f>IF(COUNTIFS('United Data'!$A$3:$A$4341,E$1,'United Data'!$C$3:$C$4341,$A584)&gt;0,1,0)</f>
        <v>0</v>
      </c>
      <c r="F584">
        <f>IF(COUNTIFS('United Data'!$A$3:$A$4341,F$1,'United Data'!$C$3:$C$4341,$A584)&gt;0,1,0)</f>
        <v>0</v>
      </c>
      <c r="G584">
        <f>IF(COUNTIFS('United Data'!$A$3:$A$4341,G$1,'United Data'!$C$3:$C$4341,$A584)&gt;0,1,0)</f>
        <v>0</v>
      </c>
      <c r="H584">
        <f>IF(COUNTIFS('United Data'!$A$3:$A$4341,H$1,'United Data'!$C$3:$C$4341,$A584)&gt;0,1,0)</f>
        <v>0</v>
      </c>
      <c r="I584">
        <f>IF(COUNTIFS('United Data'!$A$3:$A$4341,I$1,'United Data'!$C$3:$C$4341,$A584)&gt;0,1,0)</f>
        <v>0</v>
      </c>
      <c r="J584">
        <f>IF(COUNTIFS('United Data'!$A$3:$A$4341,J$1,'United Data'!$C$3:$C$4341,$A584)&gt;0,1,0)</f>
        <v>0</v>
      </c>
      <c r="K584">
        <f>IF(COUNTIFS('United Data'!$A$3:$A$4341,K$1,'United Data'!$C$3:$C$4341,$A584)&gt;0,1,0)</f>
        <v>0</v>
      </c>
      <c r="L584">
        <f>IF(COUNTIFS('United Data'!$A$3:$A$4341,L$1,'United Data'!$C$3:$C$4341,$A584)&gt;0,1,0)</f>
        <v>0</v>
      </c>
      <c r="M584">
        <f>IF(COUNTIFS('United Data'!$A$3:$A$4341,M$1,'United Data'!$C$3:$C$4341,$A584)&gt;0,1,0)</f>
        <v>0</v>
      </c>
      <c r="N584">
        <f>IF(COUNTIFS('United Data'!$A$3:$A$4341,N$1,'United Data'!$C$3:$C$4341,$A584)&gt;0,1,0)</f>
        <v>0</v>
      </c>
      <c r="O584">
        <f>IF(COUNTIFS('United Data'!$A$3:$A$4341,O$1,'United Data'!$C$3:$C$4341,$A584)&gt;0,1,0)</f>
        <v>0</v>
      </c>
      <c r="P584">
        <f>IF(COUNTIFS('United Data'!$A$3:$A$4341,P$1,'United Data'!$C$3:$C$4341,$A584)&gt;0,1,0)</f>
        <v>0</v>
      </c>
      <c r="Q584">
        <f>IF(COUNTIFS('United Data'!$A$3:$A$4341,Q$1,'United Data'!$C$3:$C$4341,$A584)&gt;0,1,0)</f>
        <v>0</v>
      </c>
      <c r="R584">
        <f>IF(COUNTIFS('United Data'!$A$3:$A$4341,R$1,'United Data'!$C$3:$C$4341,$A584)&gt;0,1,0)</f>
        <v>0</v>
      </c>
      <c r="S584">
        <f t="shared" si="18"/>
        <v>2</v>
      </c>
      <c r="T584">
        <f t="shared" si="19"/>
        <v>1</v>
      </c>
    </row>
    <row r="585" spans="1:20" x14ac:dyDescent="0.2">
      <c r="A585" t="s">
        <v>629</v>
      </c>
      <c r="B585">
        <f>IF(COUNTIFS('United Data'!$A$3:$A$4341,B$1,'United Data'!$C$3:$C$4341,$A585)&gt;0,1,0)</f>
        <v>0</v>
      </c>
      <c r="C585">
        <f>IF(COUNTIFS('United Data'!$A$3:$A$4341,C$1,'United Data'!$C$3:$C$4341,$A585)&gt;0,1,0)</f>
        <v>1</v>
      </c>
      <c r="D585">
        <f>IF(COUNTIFS('United Data'!$A$3:$A$4341,D$1,'United Data'!$C$3:$C$4341,$A585)&gt;0,1,0)</f>
        <v>0</v>
      </c>
      <c r="E585">
        <f>IF(COUNTIFS('United Data'!$A$3:$A$4341,E$1,'United Data'!$C$3:$C$4341,$A585)&gt;0,1,0)</f>
        <v>0</v>
      </c>
      <c r="F585">
        <f>IF(COUNTIFS('United Data'!$A$3:$A$4341,F$1,'United Data'!$C$3:$C$4341,$A585)&gt;0,1,0)</f>
        <v>0</v>
      </c>
      <c r="G585">
        <f>IF(COUNTIFS('United Data'!$A$3:$A$4341,G$1,'United Data'!$C$3:$C$4341,$A585)&gt;0,1,0)</f>
        <v>0</v>
      </c>
      <c r="H585">
        <f>IF(COUNTIFS('United Data'!$A$3:$A$4341,H$1,'United Data'!$C$3:$C$4341,$A585)&gt;0,1,0)</f>
        <v>0</v>
      </c>
      <c r="I585">
        <f>IF(COUNTIFS('United Data'!$A$3:$A$4341,I$1,'United Data'!$C$3:$C$4341,$A585)&gt;0,1,0)</f>
        <v>0</v>
      </c>
      <c r="J585">
        <f>IF(COUNTIFS('United Data'!$A$3:$A$4341,J$1,'United Data'!$C$3:$C$4341,$A585)&gt;0,1,0)</f>
        <v>0</v>
      </c>
      <c r="K585">
        <f>IF(COUNTIFS('United Data'!$A$3:$A$4341,K$1,'United Data'!$C$3:$C$4341,$A585)&gt;0,1,0)</f>
        <v>0</v>
      </c>
      <c r="L585">
        <f>IF(COUNTIFS('United Data'!$A$3:$A$4341,L$1,'United Data'!$C$3:$C$4341,$A585)&gt;0,1,0)</f>
        <v>0</v>
      </c>
      <c r="M585">
        <f>IF(COUNTIFS('United Data'!$A$3:$A$4341,M$1,'United Data'!$C$3:$C$4341,$A585)&gt;0,1,0)</f>
        <v>0</v>
      </c>
      <c r="N585">
        <f>IF(COUNTIFS('United Data'!$A$3:$A$4341,N$1,'United Data'!$C$3:$C$4341,$A585)&gt;0,1,0)</f>
        <v>0</v>
      </c>
      <c r="O585">
        <f>IF(COUNTIFS('United Data'!$A$3:$A$4341,O$1,'United Data'!$C$3:$C$4341,$A585)&gt;0,1,0)</f>
        <v>0</v>
      </c>
      <c r="P585">
        <f>IF(COUNTIFS('United Data'!$A$3:$A$4341,P$1,'United Data'!$C$3:$C$4341,$A585)&gt;0,1,0)</f>
        <v>0</v>
      </c>
      <c r="Q585">
        <f>IF(COUNTIFS('United Data'!$A$3:$A$4341,Q$1,'United Data'!$C$3:$C$4341,$A585)&gt;0,1,0)</f>
        <v>0</v>
      </c>
      <c r="R585">
        <f>IF(COUNTIFS('United Data'!$A$3:$A$4341,R$1,'United Data'!$C$3:$C$4341,$A585)&gt;0,1,0)</f>
        <v>0</v>
      </c>
      <c r="S585">
        <f t="shared" si="18"/>
        <v>1</v>
      </c>
      <c r="T585">
        <f t="shared" si="19"/>
        <v>1</v>
      </c>
    </row>
    <row r="586" spans="1:20" x14ac:dyDescent="0.2">
      <c r="A586" t="s">
        <v>630</v>
      </c>
      <c r="B586">
        <f>IF(COUNTIFS('United Data'!$A$3:$A$4341,B$1,'United Data'!$C$3:$C$4341,$A586)&gt;0,1,0)</f>
        <v>0</v>
      </c>
      <c r="C586">
        <f>IF(COUNTIFS('United Data'!$A$3:$A$4341,C$1,'United Data'!$C$3:$C$4341,$A586)&gt;0,1,0)</f>
        <v>1</v>
      </c>
      <c r="D586">
        <f>IF(COUNTIFS('United Data'!$A$3:$A$4341,D$1,'United Data'!$C$3:$C$4341,$A586)&gt;0,1,0)</f>
        <v>0</v>
      </c>
      <c r="E586">
        <f>IF(COUNTIFS('United Data'!$A$3:$A$4341,E$1,'United Data'!$C$3:$C$4341,$A586)&gt;0,1,0)</f>
        <v>0</v>
      </c>
      <c r="F586">
        <f>IF(COUNTIFS('United Data'!$A$3:$A$4341,F$1,'United Data'!$C$3:$C$4341,$A586)&gt;0,1,0)</f>
        <v>0</v>
      </c>
      <c r="G586">
        <f>IF(COUNTIFS('United Data'!$A$3:$A$4341,G$1,'United Data'!$C$3:$C$4341,$A586)&gt;0,1,0)</f>
        <v>0</v>
      </c>
      <c r="H586">
        <f>IF(COUNTIFS('United Data'!$A$3:$A$4341,H$1,'United Data'!$C$3:$C$4341,$A586)&gt;0,1,0)</f>
        <v>0</v>
      </c>
      <c r="I586">
        <f>IF(COUNTIFS('United Data'!$A$3:$A$4341,I$1,'United Data'!$C$3:$C$4341,$A586)&gt;0,1,0)</f>
        <v>0</v>
      </c>
      <c r="J586">
        <f>IF(COUNTIFS('United Data'!$A$3:$A$4341,J$1,'United Data'!$C$3:$C$4341,$A586)&gt;0,1,0)</f>
        <v>0</v>
      </c>
      <c r="K586">
        <f>IF(COUNTIFS('United Data'!$A$3:$A$4341,K$1,'United Data'!$C$3:$C$4341,$A586)&gt;0,1,0)</f>
        <v>0</v>
      </c>
      <c r="L586">
        <f>IF(COUNTIFS('United Data'!$A$3:$A$4341,L$1,'United Data'!$C$3:$C$4341,$A586)&gt;0,1,0)</f>
        <v>0</v>
      </c>
      <c r="M586">
        <f>IF(COUNTIFS('United Data'!$A$3:$A$4341,M$1,'United Data'!$C$3:$C$4341,$A586)&gt;0,1,0)</f>
        <v>1</v>
      </c>
      <c r="N586">
        <f>IF(COUNTIFS('United Data'!$A$3:$A$4341,N$1,'United Data'!$C$3:$C$4341,$A586)&gt;0,1,0)</f>
        <v>1</v>
      </c>
      <c r="O586">
        <f>IF(COUNTIFS('United Data'!$A$3:$A$4341,O$1,'United Data'!$C$3:$C$4341,$A586)&gt;0,1,0)</f>
        <v>1</v>
      </c>
      <c r="P586">
        <f>IF(COUNTIFS('United Data'!$A$3:$A$4341,P$1,'United Data'!$C$3:$C$4341,$A586)&gt;0,1,0)</f>
        <v>0</v>
      </c>
      <c r="Q586">
        <f>IF(COUNTIFS('United Data'!$A$3:$A$4341,Q$1,'United Data'!$C$3:$C$4341,$A586)&gt;0,1,0)</f>
        <v>0</v>
      </c>
      <c r="R586">
        <f>IF(COUNTIFS('United Data'!$A$3:$A$4341,R$1,'United Data'!$C$3:$C$4341,$A586)&gt;0,1,0)</f>
        <v>0</v>
      </c>
      <c r="S586">
        <f t="shared" si="18"/>
        <v>4</v>
      </c>
      <c r="T586">
        <f t="shared" si="19"/>
        <v>2</v>
      </c>
    </row>
    <row r="587" spans="1:20" x14ac:dyDescent="0.2">
      <c r="A587" t="s">
        <v>631</v>
      </c>
      <c r="B587">
        <f>IF(COUNTIFS('United Data'!$A$3:$A$4341,B$1,'United Data'!$C$3:$C$4341,$A587)&gt;0,1,0)</f>
        <v>0</v>
      </c>
      <c r="C587">
        <f>IF(COUNTIFS('United Data'!$A$3:$A$4341,C$1,'United Data'!$C$3:$C$4341,$A587)&gt;0,1,0)</f>
        <v>1</v>
      </c>
      <c r="D587">
        <f>IF(COUNTIFS('United Data'!$A$3:$A$4341,D$1,'United Data'!$C$3:$C$4341,$A587)&gt;0,1,0)</f>
        <v>0</v>
      </c>
      <c r="E587">
        <f>IF(COUNTIFS('United Data'!$A$3:$A$4341,E$1,'United Data'!$C$3:$C$4341,$A587)&gt;0,1,0)</f>
        <v>0</v>
      </c>
      <c r="F587">
        <f>IF(COUNTIFS('United Data'!$A$3:$A$4341,F$1,'United Data'!$C$3:$C$4341,$A587)&gt;0,1,0)</f>
        <v>0</v>
      </c>
      <c r="G587">
        <f>IF(COUNTIFS('United Data'!$A$3:$A$4341,G$1,'United Data'!$C$3:$C$4341,$A587)&gt;0,1,0)</f>
        <v>0</v>
      </c>
      <c r="H587">
        <f>IF(COUNTIFS('United Data'!$A$3:$A$4341,H$1,'United Data'!$C$3:$C$4341,$A587)&gt;0,1,0)</f>
        <v>0</v>
      </c>
      <c r="I587">
        <f>IF(COUNTIFS('United Data'!$A$3:$A$4341,I$1,'United Data'!$C$3:$C$4341,$A587)&gt;0,1,0)</f>
        <v>0</v>
      </c>
      <c r="J587">
        <f>IF(COUNTIFS('United Data'!$A$3:$A$4341,J$1,'United Data'!$C$3:$C$4341,$A587)&gt;0,1,0)</f>
        <v>0</v>
      </c>
      <c r="K587">
        <f>IF(COUNTIFS('United Data'!$A$3:$A$4341,K$1,'United Data'!$C$3:$C$4341,$A587)&gt;0,1,0)</f>
        <v>0</v>
      </c>
      <c r="L587">
        <f>IF(COUNTIFS('United Data'!$A$3:$A$4341,L$1,'United Data'!$C$3:$C$4341,$A587)&gt;0,1,0)</f>
        <v>0</v>
      </c>
      <c r="M587">
        <f>IF(COUNTIFS('United Data'!$A$3:$A$4341,M$1,'United Data'!$C$3:$C$4341,$A587)&gt;0,1,0)</f>
        <v>0</v>
      </c>
      <c r="N587">
        <f>IF(COUNTIFS('United Data'!$A$3:$A$4341,N$1,'United Data'!$C$3:$C$4341,$A587)&gt;0,1,0)</f>
        <v>0</v>
      </c>
      <c r="O587">
        <f>IF(COUNTIFS('United Data'!$A$3:$A$4341,O$1,'United Data'!$C$3:$C$4341,$A587)&gt;0,1,0)</f>
        <v>0</v>
      </c>
      <c r="P587">
        <f>IF(COUNTIFS('United Data'!$A$3:$A$4341,P$1,'United Data'!$C$3:$C$4341,$A587)&gt;0,1,0)</f>
        <v>0</v>
      </c>
      <c r="Q587">
        <f>IF(COUNTIFS('United Data'!$A$3:$A$4341,Q$1,'United Data'!$C$3:$C$4341,$A587)&gt;0,1,0)</f>
        <v>0</v>
      </c>
      <c r="R587">
        <f>IF(COUNTIFS('United Data'!$A$3:$A$4341,R$1,'United Data'!$C$3:$C$4341,$A587)&gt;0,1,0)</f>
        <v>0</v>
      </c>
      <c r="S587">
        <f t="shared" si="18"/>
        <v>1</v>
      </c>
      <c r="T587">
        <f t="shared" si="19"/>
        <v>1</v>
      </c>
    </row>
    <row r="588" spans="1:20" x14ac:dyDescent="0.2">
      <c r="A588" t="s">
        <v>632</v>
      </c>
      <c r="B588">
        <f>IF(COUNTIFS('United Data'!$A$3:$A$4341,B$1,'United Data'!$C$3:$C$4341,$A588)&gt;0,1,0)</f>
        <v>0</v>
      </c>
      <c r="C588">
        <f>IF(COUNTIFS('United Data'!$A$3:$A$4341,C$1,'United Data'!$C$3:$C$4341,$A588)&gt;0,1,0)</f>
        <v>1</v>
      </c>
      <c r="D588">
        <f>IF(COUNTIFS('United Data'!$A$3:$A$4341,D$1,'United Data'!$C$3:$C$4341,$A588)&gt;0,1,0)</f>
        <v>0</v>
      </c>
      <c r="E588">
        <f>IF(COUNTIFS('United Data'!$A$3:$A$4341,E$1,'United Data'!$C$3:$C$4341,$A588)&gt;0,1,0)</f>
        <v>0</v>
      </c>
      <c r="F588">
        <f>IF(COUNTIFS('United Data'!$A$3:$A$4341,F$1,'United Data'!$C$3:$C$4341,$A588)&gt;0,1,0)</f>
        <v>0</v>
      </c>
      <c r="G588">
        <f>IF(COUNTIFS('United Data'!$A$3:$A$4341,G$1,'United Data'!$C$3:$C$4341,$A588)&gt;0,1,0)</f>
        <v>0</v>
      </c>
      <c r="H588">
        <f>IF(COUNTIFS('United Data'!$A$3:$A$4341,H$1,'United Data'!$C$3:$C$4341,$A588)&gt;0,1,0)</f>
        <v>0</v>
      </c>
      <c r="I588">
        <f>IF(COUNTIFS('United Data'!$A$3:$A$4341,I$1,'United Data'!$C$3:$C$4341,$A588)&gt;0,1,0)</f>
        <v>0</v>
      </c>
      <c r="J588">
        <f>IF(COUNTIFS('United Data'!$A$3:$A$4341,J$1,'United Data'!$C$3:$C$4341,$A588)&gt;0,1,0)</f>
        <v>0</v>
      </c>
      <c r="K588">
        <f>IF(COUNTIFS('United Data'!$A$3:$A$4341,K$1,'United Data'!$C$3:$C$4341,$A588)&gt;0,1,0)</f>
        <v>0</v>
      </c>
      <c r="L588">
        <f>IF(COUNTIFS('United Data'!$A$3:$A$4341,L$1,'United Data'!$C$3:$C$4341,$A588)&gt;0,1,0)</f>
        <v>0</v>
      </c>
      <c r="M588">
        <f>IF(COUNTIFS('United Data'!$A$3:$A$4341,M$1,'United Data'!$C$3:$C$4341,$A588)&gt;0,1,0)</f>
        <v>0</v>
      </c>
      <c r="N588">
        <f>IF(COUNTIFS('United Data'!$A$3:$A$4341,N$1,'United Data'!$C$3:$C$4341,$A588)&gt;0,1,0)</f>
        <v>0</v>
      </c>
      <c r="O588">
        <f>IF(COUNTIFS('United Data'!$A$3:$A$4341,O$1,'United Data'!$C$3:$C$4341,$A588)&gt;0,1,0)</f>
        <v>0</v>
      </c>
      <c r="P588">
        <f>IF(COUNTIFS('United Data'!$A$3:$A$4341,P$1,'United Data'!$C$3:$C$4341,$A588)&gt;0,1,0)</f>
        <v>0</v>
      </c>
      <c r="Q588">
        <f>IF(COUNTIFS('United Data'!$A$3:$A$4341,Q$1,'United Data'!$C$3:$C$4341,$A588)&gt;0,1,0)</f>
        <v>0</v>
      </c>
      <c r="R588">
        <f>IF(COUNTIFS('United Data'!$A$3:$A$4341,R$1,'United Data'!$C$3:$C$4341,$A588)&gt;0,1,0)</f>
        <v>0</v>
      </c>
      <c r="S588">
        <f t="shared" si="18"/>
        <v>1</v>
      </c>
      <c r="T588">
        <f t="shared" si="19"/>
        <v>1</v>
      </c>
    </row>
    <row r="589" spans="1:20" x14ac:dyDescent="0.2">
      <c r="A589" t="s">
        <v>633</v>
      </c>
      <c r="B589">
        <f>IF(COUNTIFS('United Data'!$A$3:$A$4341,B$1,'United Data'!$C$3:$C$4341,$A589)&gt;0,1,0)</f>
        <v>0</v>
      </c>
      <c r="C589">
        <f>IF(COUNTIFS('United Data'!$A$3:$A$4341,C$1,'United Data'!$C$3:$C$4341,$A589)&gt;0,1,0)</f>
        <v>0</v>
      </c>
      <c r="D589">
        <f>IF(COUNTIFS('United Data'!$A$3:$A$4341,D$1,'United Data'!$C$3:$C$4341,$A589)&gt;0,1,0)</f>
        <v>1</v>
      </c>
      <c r="E589">
        <f>IF(COUNTIFS('United Data'!$A$3:$A$4341,E$1,'United Data'!$C$3:$C$4341,$A589)&gt;0,1,0)</f>
        <v>0</v>
      </c>
      <c r="F589">
        <f>IF(COUNTIFS('United Data'!$A$3:$A$4341,F$1,'United Data'!$C$3:$C$4341,$A589)&gt;0,1,0)</f>
        <v>0</v>
      </c>
      <c r="G589">
        <f>IF(COUNTIFS('United Data'!$A$3:$A$4341,G$1,'United Data'!$C$3:$C$4341,$A589)&gt;0,1,0)</f>
        <v>0</v>
      </c>
      <c r="H589">
        <f>IF(COUNTIFS('United Data'!$A$3:$A$4341,H$1,'United Data'!$C$3:$C$4341,$A589)&gt;0,1,0)</f>
        <v>0</v>
      </c>
      <c r="I589">
        <f>IF(COUNTIFS('United Data'!$A$3:$A$4341,I$1,'United Data'!$C$3:$C$4341,$A589)&gt;0,1,0)</f>
        <v>0</v>
      </c>
      <c r="J589">
        <f>IF(COUNTIFS('United Data'!$A$3:$A$4341,J$1,'United Data'!$C$3:$C$4341,$A589)&gt;0,1,0)</f>
        <v>0</v>
      </c>
      <c r="K589">
        <f>IF(COUNTIFS('United Data'!$A$3:$A$4341,K$1,'United Data'!$C$3:$C$4341,$A589)&gt;0,1,0)</f>
        <v>0</v>
      </c>
      <c r="L589">
        <f>IF(COUNTIFS('United Data'!$A$3:$A$4341,L$1,'United Data'!$C$3:$C$4341,$A589)&gt;0,1,0)</f>
        <v>0</v>
      </c>
      <c r="M589">
        <f>IF(COUNTIFS('United Data'!$A$3:$A$4341,M$1,'United Data'!$C$3:$C$4341,$A589)&gt;0,1,0)</f>
        <v>0</v>
      </c>
      <c r="N589">
        <f>IF(COUNTIFS('United Data'!$A$3:$A$4341,N$1,'United Data'!$C$3:$C$4341,$A589)&gt;0,1,0)</f>
        <v>0</v>
      </c>
      <c r="O589">
        <f>IF(COUNTIFS('United Data'!$A$3:$A$4341,O$1,'United Data'!$C$3:$C$4341,$A589)&gt;0,1,0)</f>
        <v>0</v>
      </c>
      <c r="P589">
        <f>IF(COUNTIFS('United Data'!$A$3:$A$4341,P$1,'United Data'!$C$3:$C$4341,$A589)&gt;0,1,0)</f>
        <v>0</v>
      </c>
      <c r="Q589">
        <f>IF(COUNTIFS('United Data'!$A$3:$A$4341,Q$1,'United Data'!$C$3:$C$4341,$A589)&gt;0,1,0)</f>
        <v>0</v>
      </c>
      <c r="R589">
        <f>IF(COUNTIFS('United Data'!$A$3:$A$4341,R$1,'United Data'!$C$3:$C$4341,$A589)&gt;0,1,0)</f>
        <v>0</v>
      </c>
      <c r="S589">
        <f t="shared" si="18"/>
        <v>1</v>
      </c>
      <c r="T589">
        <f t="shared" si="19"/>
        <v>1</v>
      </c>
    </row>
    <row r="590" spans="1:20" x14ac:dyDescent="0.2">
      <c r="A590" t="s">
        <v>634</v>
      </c>
      <c r="B590">
        <f>IF(COUNTIFS('United Data'!$A$3:$A$4341,B$1,'United Data'!$C$3:$C$4341,$A590)&gt;0,1,0)</f>
        <v>0</v>
      </c>
      <c r="C590">
        <f>IF(COUNTIFS('United Data'!$A$3:$A$4341,C$1,'United Data'!$C$3:$C$4341,$A590)&gt;0,1,0)</f>
        <v>0</v>
      </c>
      <c r="D590">
        <f>IF(COUNTIFS('United Data'!$A$3:$A$4341,D$1,'United Data'!$C$3:$C$4341,$A590)&gt;0,1,0)</f>
        <v>1</v>
      </c>
      <c r="E590">
        <f>IF(COUNTIFS('United Data'!$A$3:$A$4341,E$1,'United Data'!$C$3:$C$4341,$A590)&gt;0,1,0)</f>
        <v>0</v>
      </c>
      <c r="F590">
        <f>IF(COUNTIFS('United Data'!$A$3:$A$4341,F$1,'United Data'!$C$3:$C$4341,$A590)&gt;0,1,0)</f>
        <v>0</v>
      </c>
      <c r="G590">
        <f>IF(COUNTIFS('United Data'!$A$3:$A$4341,G$1,'United Data'!$C$3:$C$4341,$A590)&gt;0,1,0)</f>
        <v>0</v>
      </c>
      <c r="H590">
        <f>IF(COUNTIFS('United Data'!$A$3:$A$4341,H$1,'United Data'!$C$3:$C$4341,$A590)&gt;0,1,0)</f>
        <v>0</v>
      </c>
      <c r="I590">
        <f>IF(COUNTIFS('United Data'!$A$3:$A$4341,I$1,'United Data'!$C$3:$C$4341,$A590)&gt;0,1,0)</f>
        <v>0</v>
      </c>
      <c r="J590">
        <f>IF(COUNTIFS('United Data'!$A$3:$A$4341,J$1,'United Data'!$C$3:$C$4341,$A590)&gt;0,1,0)</f>
        <v>1</v>
      </c>
      <c r="K590">
        <f>IF(COUNTIFS('United Data'!$A$3:$A$4341,K$1,'United Data'!$C$3:$C$4341,$A590)&gt;0,1,0)</f>
        <v>0</v>
      </c>
      <c r="L590">
        <f>IF(COUNTIFS('United Data'!$A$3:$A$4341,L$1,'United Data'!$C$3:$C$4341,$A590)&gt;0,1,0)</f>
        <v>1</v>
      </c>
      <c r="M590">
        <f>IF(COUNTIFS('United Data'!$A$3:$A$4341,M$1,'United Data'!$C$3:$C$4341,$A590)&gt;0,1,0)</f>
        <v>0</v>
      </c>
      <c r="N590">
        <f>IF(COUNTIFS('United Data'!$A$3:$A$4341,N$1,'United Data'!$C$3:$C$4341,$A590)&gt;0,1,0)</f>
        <v>1</v>
      </c>
      <c r="O590">
        <f>IF(COUNTIFS('United Data'!$A$3:$A$4341,O$1,'United Data'!$C$3:$C$4341,$A590)&gt;0,1,0)</f>
        <v>1</v>
      </c>
      <c r="P590">
        <f>IF(COUNTIFS('United Data'!$A$3:$A$4341,P$1,'United Data'!$C$3:$C$4341,$A590)&gt;0,1,0)</f>
        <v>0</v>
      </c>
      <c r="Q590">
        <f>IF(COUNTIFS('United Data'!$A$3:$A$4341,Q$1,'United Data'!$C$3:$C$4341,$A590)&gt;0,1,0)</f>
        <v>0</v>
      </c>
      <c r="R590">
        <f>IF(COUNTIFS('United Data'!$A$3:$A$4341,R$1,'United Data'!$C$3:$C$4341,$A590)&gt;0,1,0)</f>
        <v>1</v>
      </c>
      <c r="S590">
        <f t="shared" si="18"/>
        <v>6</v>
      </c>
      <c r="T590">
        <f t="shared" si="19"/>
        <v>5</v>
      </c>
    </row>
    <row r="591" spans="1:20" x14ac:dyDescent="0.2">
      <c r="A591" t="s">
        <v>635</v>
      </c>
      <c r="B591">
        <f>IF(COUNTIFS('United Data'!$A$3:$A$4341,B$1,'United Data'!$C$3:$C$4341,$A591)&gt;0,1,0)</f>
        <v>0</v>
      </c>
      <c r="C591">
        <f>IF(COUNTIFS('United Data'!$A$3:$A$4341,C$1,'United Data'!$C$3:$C$4341,$A591)&gt;0,1,0)</f>
        <v>0</v>
      </c>
      <c r="D591">
        <f>IF(COUNTIFS('United Data'!$A$3:$A$4341,D$1,'United Data'!$C$3:$C$4341,$A591)&gt;0,1,0)</f>
        <v>1</v>
      </c>
      <c r="E591">
        <f>IF(COUNTIFS('United Data'!$A$3:$A$4341,E$1,'United Data'!$C$3:$C$4341,$A591)&gt;0,1,0)</f>
        <v>0</v>
      </c>
      <c r="F591">
        <f>IF(COUNTIFS('United Data'!$A$3:$A$4341,F$1,'United Data'!$C$3:$C$4341,$A591)&gt;0,1,0)</f>
        <v>1</v>
      </c>
      <c r="G591">
        <f>IF(COUNTIFS('United Data'!$A$3:$A$4341,G$1,'United Data'!$C$3:$C$4341,$A591)&gt;0,1,0)</f>
        <v>0</v>
      </c>
      <c r="H591">
        <f>IF(COUNTIFS('United Data'!$A$3:$A$4341,H$1,'United Data'!$C$3:$C$4341,$A591)&gt;0,1,0)</f>
        <v>0</v>
      </c>
      <c r="I591">
        <f>IF(COUNTIFS('United Data'!$A$3:$A$4341,I$1,'United Data'!$C$3:$C$4341,$A591)&gt;0,1,0)</f>
        <v>0</v>
      </c>
      <c r="J591">
        <f>IF(COUNTIFS('United Data'!$A$3:$A$4341,J$1,'United Data'!$C$3:$C$4341,$A591)&gt;0,1,0)</f>
        <v>0</v>
      </c>
      <c r="K591">
        <f>IF(COUNTIFS('United Data'!$A$3:$A$4341,K$1,'United Data'!$C$3:$C$4341,$A591)&gt;0,1,0)</f>
        <v>0</v>
      </c>
      <c r="L591">
        <f>IF(COUNTIFS('United Data'!$A$3:$A$4341,L$1,'United Data'!$C$3:$C$4341,$A591)&gt;0,1,0)</f>
        <v>0</v>
      </c>
      <c r="M591">
        <f>IF(COUNTIFS('United Data'!$A$3:$A$4341,M$1,'United Data'!$C$3:$C$4341,$A591)&gt;0,1,0)</f>
        <v>0</v>
      </c>
      <c r="N591">
        <f>IF(COUNTIFS('United Data'!$A$3:$A$4341,N$1,'United Data'!$C$3:$C$4341,$A591)&gt;0,1,0)</f>
        <v>0</v>
      </c>
      <c r="O591">
        <f>IF(COUNTIFS('United Data'!$A$3:$A$4341,O$1,'United Data'!$C$3:$C$4341,$A591)&gt;0,1,0)</f>
        <v>0</v>
      </c>
      <c r="P591">
        <f>IF(COUNTIFS('United Data'!$A$3:$A$4341,P$1,'United Data'!$C$3:$C$4341,$A591)&gt;0,1,0)</f>
        <v>0</v>
      </c>
      <c r="Q591">
        <f>IF(COUNTIFS('United Data'!$A$3:$A$4341,Q$1,'United Data'!$C$3:$C$4341,$A591)&gt;0,1,0)</f>
        <v>0</v>
      </c>
      <c r="R591">
        <f>IF(COUNTIFS('United Data'!$A$3:$A$4341,R$1,'United Data'!$C$3:$C$4341,$A591)&gt;0,1,0)</f>
        <v>0</v>
      </c>
      <c r="S591">
        <f t="shared" si="18"/>
        <v>2</v>
      </c>
      <c r="T591">
        <f t="shared" si="19"/>
        <v>2</v>
      </c>
    </row>
    <row r="592" spans="1:20" x14ac:dyDescent="0.2">
      <c r="A592" t="s">
        <v>636</v>
      </c>
      <c r="B592">
        <f>IF(COUNTIFS('United Data'!$A$3:$A$4341,B$1,'United Data'!$C$3:$C$4341,$A592)&gt;0,1,0)</f>
        <v>0</v>
      </c>
      <c r="C592">
        <f>IF(COUNTIFS('United Data'!$A$3:$A$4341,C$1,'United Data'!$C$3:$C$4341,$A592)&gt;0,1,0)</f>
        <v>0</v>
      </c>
      <c r="D592">
        <f>IF(COUNTIFS('United Data'!$A$3:$A$4341,D$1,'United Data'!$C$3:$C$4341,$A592)&gt;0,1,0)</f>
        <v>1</v>
      </c>
      <c r="E592">
        <f>IF(COUNTIFS('United Data'!$A$3:$A$4341,E$1,'United Data'!$C$3:$C$4341,$A592)&gt;0,1,0)</f>
        <v>0</v>
      </c>
      <c r="F592">
        <f>IF(COUNTIFS('United Data'!$A$3:$A$4341,F$1,'United Data'!$C$3:$C$4341,$A592)&gt;0,1,0)</f>
        <v>1</v>
      </c>
      <c r="G592">
        <f>IF(COUNTIFS('United Data'!$A$3:$A$4341,G$1,'United Data'!$C$3:$C$4341,$A592)&gt;0,1,0)</f>
        <v>0</v>
      </c>
      <c r="H592">
        <f>IF(COUNTIFS('United Data'!$A$3:$A$4341,H$1,'United Data'!$C$3:$C$4341,$A592)&gt;0,1,0)</f>
        <v>1</v>
      </c>
      <c r="I592">
        <f>IF(COUNTIFS('United Data'!$A$3:$A$4341,I$1,'United Data'!$C$3:$C$4341,$A592)&gt;0,1,0)</f>
        <v>0</v>
      </c>
      <c r="J592">
        <f>IF(COUNTIFS('United Data'!$A$3:$A$4341,J$1,'United Data'!$C$3:$C$4341,$A592)&gt;0,1,0)</f>
        <v>1</v>
      </c>
      <c r="K592">
        <f>IF(COUNTIFS('United Data'!$A$3:$A$4341,K$1,'United Data'!$C$3:$C$4341,$A592)&gt;0,1,0)</f>
        <v>0</v>
      </c>
      <c r="L592">
        <f>IF(COUNTIFS('United Data'!$A$3:$A$4341,L$1,'United Data'!$C$3:$C$4341,$A592)&gt;0,1,0)</f>
        <v>1</v>
      </c>
      <c r="M592">
        <f>IF(COUNTIFS('United Data'!$A$3:$A$4341,M$1,'United Data'!$C$3:$C$4341,$A592)&gt;0,1,0)</f>
        <v>1</v>
      </c>
      <c r="N592">
        <f>IF(COUNTIFS('United Data'!$A$3:$A$4341,N$1,'United Data'!$C$3:$C$4341,$A592)&gt;0,1,0)</f>
        <v>1</v>
      </c>
      <c r="O592">
        <f>IF(COUNTIFS('United Data'!$A$3:$A$4341,O$1,'United Data'!$C$3:$C$4341,$A592)&gt;0,1,0)</f>
        <v>1</v>
      </c>
      <c r="P592">
        <f>IF(COUNTIFS('United Data'!$A$3:$A$4341,P$1,'United Data'!$C$3:$C$4341,$A592)&gt;0,1,0)</f>
        <v>0</v>
      </c>
      <c r="Q592">
        <f>IF(COUNTIFS('United Data'!$A$3:$A$4341,Q$1,'United Data'!$C$3:$C$4341,$A592)&gt;0,1,0)</f>
        <v>0</v>
      </c>
      <c r="R592">
        <f>IF(COUNTIFS('United Data'!$A$3:$A$4341,R$1,'United Data'!$C$3:$C$4341,$A592)&gt;0,1,0)</f>
        <v>0</v>
      </c>
      <c r="S592">
        <f t="shared" si="18"/>
        <v>8</v>
      </c>
      <c r="T592">
        <f t="shared" si="19"/>
        <v>5</v>
      </c>
    </row>
    <row r="593" spans="1:20" x14ac:dyDescent="0.2">
      <c r="A593" t="s">
        <v>637</v>
      </c>
      <c r="B593">
        <f>IF(COUNTIFS('United Data'!$A$3:$A$4341,B$1,'United Data'!$C$3:$C$4341,$A593)&gt;0,1,0)</f>
        <v>0</v>
      </c>
      <c r="C593">
        <f>IF(COUNTIFS('United Data'!$A$3:$A$4341,C$1,'United Data'!$C$3:$C$4341,$A593)&gt;0,1,0)</f>
        <v>0</v>
      </c>
      <c r="D593">
        <f>IF(COUNTIFS('United Data'!$A$3:$A$4341,D$1,'United Data'!$C$3:$C$4341,$A593)&gt;0,1,0)</f>
        <v>1</v>
      </c>
      <c r="E593">
        <f>IF(COUNTIFS('United Data'!$A$3:$A$4341,E$1,'United Data'!$C$3:$C$4341,$A593)&gt;0,1,0)</f>
        <v>0</v>
      </c>
      <c r="F593">
        <f>IF(COUNTIFS('United Data'!$A$3:$A$4341,F$1,'United Data'!$C$3:$C$4341,$A593)&gt;0,1,0)</f>
        <v>0</v>
      </c>
      <c r="G593">
        <f>IF(COUNTIFS('United Data'!$A$3:$A$4341,G$1,'United Data'!$C$3:$C$4341,$A593)&gt;0,1,0)</f>
        <v>0</v>
      </c>
      <c r="H593">
        <f>IF(COUNTIFS('United Data'!$A$3:$A$4341,H$1,'United Data'!$C$3:$C$4341,$A593)&gt;0,1,0)</f>
        <v>1</v>
      </c>
      <c r="I593">
        <f>IF(COUNTIFS('United Data'!$A$3:$A$4341,I$1,'United Data'!$C$3:$C$4341,$A593)&gt;0,1,0)</f>
        <v>0</v>
      </c>
      <c r="J593">
        <f>IF(COUNTIFS('United Data'!$A$3:$A$4341,J$1,'United Data'!$C$3:$C$4341,$A593)&gt;0,1,0)</f>
        <v>1</v>
      </c>
      <c r="K593">
        <f>IF(COUNTIFS('United Data'!$A$3:$A$4341,K$1,'United Data'!$C$3:$C$4341,$A593)&gt;0,1,0)</f>
        <v>0</v>
      </c>
      <c r="L593">
        <f>IF(COUNTIFS('United Data'!$A$3:$A$4341,L$1,'United Data'!$C$3:$C$4341,$A593)&gt;0,1,0)</f>
        <v>0</v>
      </c>
      <c r="M593">
        <f>IF(COUNTIFS('United Data'!$A$3:$A$4341,M$1,'United Data'!$C$3:$C$4341,$A593)&gt;0,1,0)</f>
        <v>1</v>
      </c>
      <c r="N593">
        <f>IF(COUNTIFS('United Data'!$A$3:$A$4341,N$1,'United Data'!$C$3:$C$4341,$A593)&gt;0,1,0)</f>
        <v>1</v>
      </c>
      <c r="O593">
        <f>IF(COUNTIFS('United Data'!$A$3:$A$4341,O$1,'United Data'!$C$3:$C$4341,$A593)&gt;0,1,0)</f>
        <v>1</v>
      </c>
      <c r="P593">
        <f>IF(COUNTIFS('United Data'!$A$3:$A$4341,P$1,'United Data'!$C$3:$C$4341,$A593)&gt;0,1,0)</f>
        <v>0</v>
      </c>
      <c r="Q593">
        <f>IF(COUNTIFS('United Data'!$A$3:$A$4341,Q$1,'United Data'!$C$3:$C$4341,$A593)&gt;0,1,0)</f>
        <v>0</v>
      </c>
      <c r="R593">
        <f>IF(COUNTIFS('United Data'!$A$3:$A$4341,R$1,'United Data'!$C$3:$C$4341,$A593)&gt;0,1,0)</f>
        <v>1</v>
      </c>
      <c r="S593">
        <f t="shared" si="18"/>
        <v>7</v>
      </c>
      <c r="T593">
        <f t="shared" si="19"/>
        <v>5</v>
      </c>
    </row>
    <row r="594" spans="1:20" x14ac:dyDescent="0.2">
      <c r="A594" t="s">
        <v>638</v>
      </c>
      <c r="B594">
        <f>IF(COUNTIFS('United Data'!$A$3:$A$4341,B$1,'United Data'!$C$3:$C$4341,$A594)&gt;0,1,0)</f>
        <v>0</v>
      </c>
      <c r="C594">
        <f>IF(COUNTIFS('United Data'!$A$3:$A$4341,C$1,'United Data'!$C$3:$C$4341,$A594)&gt;0,1,0)</f>
        <v>0</v>
      </c>
      <c r="D594">
        <f>IF(COUNTIFS('United Data'!$A$3:$A$4341,D$1,'United Data'!$C$3:$C$4341,$A594)&gt;0,1,0)</f>
        <v>1</v>
      </c>
      <c r="E594">
        <f>IF(COUNTIFS('United Data'!$A$3:$A$4341,E$1,'United Data'!$C$3:$C$4341,$A594)&gt;0,1,0)</f>
        <v>0</v>
      </c>
      <c r="F594">
        <f>IF(COUNTIFS('United Data'!$A$3:$A$4341,F$1,'United Data'!$C$3:$C$4341,$A594)&gt;0,1,0)</f>
        <v>0</v>
      </c>
      <c r="G594">
        <f>IF(COUNTIFS('United Data'!$A$3:$A$4341,G$1,'United Data'!$C$3:$C$4341,$A594)&gt;0,1,0)</f>
        <v>0</v>
      </c>
      <c r="H594">
        <f>IF(COUNTIFS('United Data'!$A$3:$A$4341,H$1,'United Data'!$C$3:$C$4341,$A594)&gt;0,1,0)</f>
        <v>0</v>
      </c>
      <c r="I594">
        <f>IF(COUNTIFS('United Data'!$A$3:$A$4341,I$1,'United Data'!$C$3:$C$4341,$A594)&gt;0,1,0)</f>
        <v>0</v>
      </c>
      <c r="J594">
        <f>IF(COUNTIFS('United Data'!$A$3:$A$4341,J$1,'United Data'!$C$3:$C$4341,$A594)&gt;0,1,0)</f>
        <v>0</v>
      </c>
      <c r="K594">
        <f>IF(COUNTIFS('United Data'!$A$3:$A$4341,K$1,'United Data'!$C$3:$C$4341,$A594)&gt;0,1,0)</f>
        <v>0</v>
      </c>
      <c r="L594">
        <f>IF(COUNTIFS('United Data'!$A$3:$A$4341,L$1,'United Data'!$C$3:$C$4341,$A594)&gt;0,1,0)</f>
        <v>0</v>
      </c>
      <c r="M594">
        <f>IF(COUNTIFS('United Data'!$A$3:$A$4341,M$1,'United Data'!$C$3:$C$4341,$A594)&gt;0,1,0)</f>
        <v>0</v>
      </c>
      <c r="N594">
        <f>IF(COUNTIFS('United Data'!$A$3:$A$4341,N$1,'United Data'!$C$3:$C$4341,$A594)&gt;0,1,0)</f>
        <v>0</v>
      </c>
      <c r="O594">
        <f>IF(COUNTIFS('United Data'!$A$3:$A$4341,O$1,'United Data'!$C$3:$C$4341,$A594)&gt;0,1,0)</f>
        <v>0</v>
      </c>
      <c r="P594">
        <f>IF(COUNTIFS('United Data'!$A$3:$A$4341,P$1,'United Data'!$C$3:$C$4341,$A594)&gt;0,1,0)</f>
        <v>0</v>
      </c>
      <c r="Q594">
        <f>IF(COUNTIFS('United Data'!$A$3:$A$4341,Q$1,'United Data'!$C$3:$C$4341,$A594)&gt;0,1,0)</f>
        <v>0</v>
      </c>
      <c r="R594">
        <f>IF(COUNTIFS('United Data'!$A$3:$A$4341,R$1,'United Data'!$C$3:$C$4341,$A594)&gt;0,1,0)</f>
        <v>0</v>
      </c>
      <c r="S594">
        <f t="shared" si="18"/>
        <v>1</v>
      </c>
      <c r="T594">
        <f t="shared" si="19"/>
        <v>1</v>
      </c>
    </row>
    <row r="595" spans="1:20" x14ac:dyDescent="0.2">
      <c r="A595" t="s">
        <v>639</v>
      </c>
      <c r="B595">
        <f>IF(COUNTIFS('United Data'!$A$3:$A$4341,B$1,'United Data'!$C$3:$C$4341,$A595)&gt;0,1,0)</f>
        <v>0</v>
      </c>
      <c r="C595">
        <f>IF(COUNTIFS('United Data'!$A$3:$A$4341,C$1,'United Data'!$C$3:$C$4341,$A595)&gt;0,1,0)</f>
        <v>0</v>
      </c>
      <c r="D595">
        <f>IF(COUNTIFS('United Data'!$A$3:$A$4341,D$1,'United Data'!$C$3:$C$4341,$A595)&gt;0,1,0)</f>
        <v>1</v>
      </c>
      <c r="E595">
        <f>IF(COUNTIFS('United Data'!$A$3:$A$4341,E$1,'United Data'!$C$3:$C$4341,$A595)&gt;0,1,0)</f>
        <v>0</v>
      </c>
      <c r="F595">
        <f>IF(COUNTIFS('United Data'!$A$3:$A$4341,F$1,'United Data'!$C$3:$C$4341,$A595)&gt;0,1,0)</f>
        <v>0</v>
      </c>
      <c r="G595">
        <f>IF(COUNTIFS('United Data'!$A$3:$A$4341,G$1,'United Data'!$C$3:$C$4341,$A595)&gt;0,1,0)</f>
        <v>0</v>
      </c>
      <c r="H595">
        <f>IF(COUNTIFS('United Data'!$A$3:$A$4341,H$1,'United Data'!$C$3:$C$4341,$A595)&gt;0,1,0)</f>
        <v>0</v>
      </c>
      <c r="I595">
        <f>IF(COUNTIFS('United Data'!$A$3:$A$4341,I$1,'United Data'!$C$3:$C$4341,$A595)&gt;0,1,0)</f>
        <v>0</v>
      </c>
      <c r="J595">
        <f>IF(COUNTIFS('United Data'!$A$3:$A$4341,J$1,'United Data'!$C$3:$C$4341,$A595)&gt;0,1,0)</f>
        <v>0</v>
      </c>
      <c r="K595">
        <f>IF(COUNTIFS('United Data'!$A$3:$A$4341,K$1,'United Data'!$C$3:$C$4341,$A595)&gt;0,1,0)</f>
        <v>0</v>
      </c>
      <c r="L595">
        <f>IF(COUNTIFS('United Data'!$A$3:$A$4341,L$1,'United Data'!$C$3:$C$4341,$A595)&gt;0,1,0)</f>
        <v>0</v>
      </c>
      <c r="M595">
        <f>IF(COUNTIFS('United Data'!$A$3:$A$4341,M$1,'United Data'!$C$3:$C$4341,$A595)&gt;0,1,0)</f>
        <v>0</v>
      </c>
      <c r="N595">
        <f>IF(COUNTIFS('United Data'!$A$3:$A$4341,N$1,'United Data'!$C$3:$C$4341,$A595)&gt;0,1,0)</f>
        <v>0</v>
      </c>
      <c r="O595">
        <f>IF(COUNTIFS('United Data'!$A$3:$A$4341,O$1,'United Data'!$C$3:$C$4341,$A595)&gt;0,1,0)</f>
        <v>1</v>
      </c>
      <c r="P595">
        <f>IF(COUNTIFS('United Data'!$A$3:$A$4341,P$1,'United Data'!$C$3:$C$4341,$A595)&gt;0,1,0)</f>
        <v>1</v>
      </c>
      <c r="Q595">
        <f>IF(COUNTIFS('United Data'!$A$3:$A$4341,Q$1,'United Data'!$C$3:$C$4341,$A595)&gt;0,1,0)</f>
        <v>0</v>
      </c>
      <c r="R595">
        <f>IF(COUNTIFS('United Data'!$A$3:$A$4341,R$1,'United Data'!$C$3:$C$4341,$A595)&gt;0,1,0)</f>
        <v>0</v>
      </c>
      <c r="S595">
        <f t="shared" si="18"/>
        <v>3</v>
      </c>
      <c r="T595">
        <f t="shared" si="19"/>
        <v>2</v>
      </c>
    </row>
    <row r="596" spans="1:20" x14ac:dyDescent="0.2">
      <c r="A596" t="s">
        <v>2538</v>
      </c>
      <c r="B596">
        <f>IF(COUNTIFS('United Data'!$A$3:$A$4341,B$1,'United Data'!$C$3:$C$4341,$A596)&gt;0,1,0)</f>
        <v>0</v>
      </c>
      <c r="C596">
        <f>IF(COUNTIFS('United Data'!$A$3:$A$4341,C$1,'United Data'!$C$3:$C$4341,$A596)&gt;0,1,0)</f>
        <v>0</v>
      </c>
      <c r="D596">
        <f>IF(COUNTIFS('United Data'!$A$3:$A$4341,D$1,'United Data'!$C$3:$C$4341,$A596)&gt;0,1,0)</f>
        <v>1</v>
      </c>
      <c r="E596">
        <f>IF(COUNTIFS('United Data'!$A$3:$A$4341,E$1,'United Data'!$C$3:$C$4341,$A596)&gt;0,1,0)</f>
        <v>0</v>
      </c>
      <c r="F596">
        <f>IF(COUNTIFS('United Data'!$A$3:$A$4341,F$1,'United Data'!$C$3:$C$4341,$A596)&gt;0,1,0)</f>
        <v>0</v>
      </c>
      <c r="G596">
        <f>IF(COUNTIFS('United Data'!$A$3:$A$4341,G$1,'United Data'!$C$3:$C$4341,$A596)&gt;0,1,0)</f>
        <v>0</v>
      </c>
      <c r="H596">
        <f>IF(COUNTIFS('United Data'!$A$3:$A$4341,H$1,'United Data'!$C$3:$C$4341,$A596)&gt;0,1,0)</f>
        <v>0</v>
      </c>
      <c r="I596">
        <f>IF(COUNTIFS('United Data'!$A$3:$A$4341,I$1,'United Data'!$C$3:$C$4341,$A596)&gt;0,1,0)</f>
        <v>0</v>
      </c>
      <c r="J596">
        <f>IF(COUNTIFS('United Data'!$A$3:$A$4341,J$1,'United Data'!$C$3:$C$4341,$A596)&gt;0,1,0)</f>
        <v>0</v>
      </c>
      <c r="K596">
        <f>IF(COUNTIFS('United Data'!$A$3:$A$4341,K$1,'United Data'!$C$3:$C$4341,$A596)&gt;0,1,0)</f>
        <v>0</v>
      </c>
      <c r="L596">
        <f>IF(COUNTIFS('United Data'!$A$3:$A$4341,L$1,'United Data'!$C$3:$C$4341,$A596)&gt;0,1,0)</f>
        <v>0</v>
      </c>
      <c r="M596">
        <f>IF(COUNTIFS('United Data'!$A$3:$A$4341,M$1,'United Data'!$C$3:$C$4341,$A596)&gt;0,1,0)</f>
        <v>0</v>
      </c>
      <c r="N596">
        <f>IF(COUNTIFS('United Data'!$A$3:$A$4341,N$1,'United Data'!$C$3:$C$4341,$A596)&gt;0,1,0)</f>
        <v>0</v>
      </c>
      <c r="O596">
        <f>IF(COUNTIFS('United Data'!$A$3:$A$4341,O$1,'United Data'!$C$3:$C$4341,$A596)&gt;0,1,0)</f>
        <v>0</v>
      </c>
      <c r="P596">
        <f>IF(COUNTIFS('United Data'!$A$3:$A$4341,P$1,'United Data'!$C$3:$C$4341,$A596)&gt;0,1,0)</f>
        <v>0</v>
      </c>
      <c r="Q596">
        <f>IF(COUNTIFS('United Data'!$A$3:$A$4341,Q$1,'United Data'!$C$3:$C$4341,$A596)&gt;0,1,0)</f>
        <v>0</v>
      </c>
      <c r="R596">
        <f>IF(COUNTIFS('United Data'!$A$3:$A$4341,R$1,'United Data'!$C$3:$C$4341,$A596)&gt;0,1,0)</f>
        <v>0</v>
      </c>
      <c r="S596">
        <f t="shared" si="18"/>
        <v>1</v>
      </c>
      <c r="T596">
        <f t="shared" si="19"/>
        <v>1</v>
      </c>
    </row>
    <row r="597" spans="1:20" x14ac:dyDescent="0.2">
      <c r="A597" t="s">
        <v>2539</v>
      </c>
      <c r="B597">
        <f>IF(COUNTIFS('United Data'!$A$3:$A$4341,B$1,'United Data'!$C$3:$C$4341,$A597)&gt;0,1,0)</f>
        <v>0</v>
      </c>
      <c r="C597">
        <f>IF(COUNTIFS('United Data'!$A$3:$A$4341,C$1,'United Data'!$C$3:$C$4341,$A597)&gt;0,1,0)</f>
        <v>0</v>
      </c>
      <c r="D597">
        <f>IF(COUNTIFS('United Data'!$A$3:$A$4341,D$1,'United Data'!$C$3:$C$4341,$A597)&gt;0,1,0)</f>
        <v>1</v>
      </c>
      <c r="E597">
        <f>IF(COUNTIFS('United Data'!$A$3:$A$4341,E$1,'United Data'!$C$3:$C$4341,$A597)&gt;0,1,0)</f>
        <v>0</v>
      </c>
      <c r="F597">
        <f>IF(COUNTIFS('United Data'!$A$3:$A$4341,F$1,'United Data'!$C$3:$C$4341,$A597)&gt;0,1,0)</f>
        <v>0</v>
      </c>
      <c r="G597">
        <f>IF(COUNTIFS('United Data'!$A$3:$A$4341,G$1,'United Data'!$C$3:$C$4341,$A597)&gt;0,1,0)</f>
        <v>0</v>
      </c>
      <c r="H597">
        <f>IF(COUNTIFS('United Data'!$A$3:$A$4341,H$1,'United Data'!$C$3:$C$4341,$A597)&gt;0,1,0)</f>
        <v>0</v>
      </c>
      <c r="I597">
        <f>IF(COUNTIFS('United Data'!$A$3:$A$4341,I$1,'United Data'!$C$3:$C$4341,$A597)&gt;0,1,0)</f>
        <v>0</v>
      </c>
      <c r="J597">
        <f>IF(COUNTIFS('United Data'!$A$3:$A$4341,J$1,'United Data'!$C$3:$C$4341,$A597)&gt;0,1,0)</f>
        <v>0</v>
      </c>
      <c r="K597">
        <f>IF(COUNTIFS('United Data'!$A$3:$A$4341,K$1,'United Data'!$C$3:$C$4341,$A597)&gt;0,1,0)</f>
        <v>0</v>
      </c>
      <c r="L597">
        <f>IF(COUNTIFS('United Data'!$A$3:$A$4341,L$1,'United Data'!$C$3:$C$4341,$A597)&gt;0,1,0)</f>
        <v>0</v>
      </c>
      <c r="M597">
        <f>IF(COUNTIFS('United Data'!$A$3:$A$4341,M$1,'United Data'!$C$3:$C$4341,$A597)&gt;0,1,0)</f>
        <v>0</v>
      </c>
      <c r="N597">
        <f>IF(COUNTIFS('United Data'!$A$3:$A$4341,N$1,'United Data'!$C$3:$C$4341,$A597)&gt;0,1,0)</f>
        <v>0</v>
      </c>
      <c r="O597">
        <f>IF(COUNTIFS('United Data'!$A$3:$A$4341,O$1,'United Data'!$C$3:$C$4341,$A597)&gt;0,1,0)</f>
        <v>0</v>
      </c>
      <c r="P597">
        <f>IF(COUNTIFS('United Data'!$A$3:$A$4341,P$1,'United Data'!$C$3:$C$4341,$A597)&gt;0,1,0)</f>
        <v>0</v>
      </c>
      <c r="Q597">
        <f>IF(COUNTIFS('United Data'!$A$3:$A$4341,Q$1,'United Data'!$C$3:$C$4341,$A597)&gt;0,1,0)</f>
        <v>0</v>
      </c>
      <c r="R597">
        <f>IF(COUNTIFS('United Data'!$A$3:$A$4341,R$1,'United Data'!$C$3:$C$4341,$A597)&gt;0,1,0)</f>
        <v>0</v>
      </c>
      <c r="S597">
        <f t="shared" si="18"/>
        <v>1</v>
      </c>
      <c r="T597">
        <f t="shared" si="19"/>
        <v>1</v>
      </c>
    </row>
    <row r="598" spans="1:20" x14ac:dyDescent="0.2">
      <c r="A598" t="s">
        <v>640</v>
      </c>
      <c r="B598">
        <f>IF(COUNTIFS('United Data'!$A$3:$A$4341,B$1,'United Data'!$C$3:$C$4341,$A598)&gt;0,1,0)</f>
        <v>0</v>
      </c>
      <c r="C598">
        <f>IF(COUNTIFS('United Data'!$A$3:$A$4341,C$1,'United Data'!$C$3:$C$4341,$A598)&gt;0,1,0)</f>
        <v>0</v>
      </c>
      <c r="D598">
        <f>IF(COUNTIFS('United Data'!$A$3:$A$4341,D$1,'United Data'!$C$3:$C$4341,$A598)&gt;0,1,0)</f>
        <v>1</v>
      </c>
      <c r="E598">
        <f>IF(COUNTIFS('United Data'!$A$3:$A$4341,E$1,'United Data'!$C$3:$C$4341,$A598)&gt;0,1,0)</f>
        <v>0</v>
      </c>
      <c r="F598">
        <f>IF(COUNTIFS('United Data'!$A$3:$A$4341,F$1,'United Data'!$C$3:$C$4341,$A598)&gt;0,1,0)</f>
        <v>0</v>
      </c>
      <c r="G598">
        <f>IF(COUNTIFS('United Data'!$A$3:$A$4341,G$1,'United Data'!$C$3:$C$4341,$A598)&gt;0,1,0)</f>
        <v>0</v>
      </c>
      <c r="H598">
        <f>IF(COUNTIFS('United Data'!$A$3:$A$4341,H$1,'United Data'!$C$3:$C$4341,$A598)&gt;0,1,0)</f>
        <v>0</v>
      </c>
      <c r="I598">
        <f>IF(COUNTIFS('United Data'!$A$3:$A$4341,I$1,'United Data'!$C$3:$C$4341,$A598)&gt;0,1,0)</f>
        <v>0</v>
      </c>
      <c r="J598">
        <f>IF(COUNTIFS('United Data'!$A$3:$A$4341,J$1,'United Data'!$C$3:$C$4341,$A598)&gt;0,1,0)</f>
        <v>0</v>
      </c>
      <c r="K598">
        <f>IF(COUNTIFS('United Data'!$A$3:$A$4341,K$1,'United Data'!$C$3:$C$4341,$A598)&gt;0,1,0)</f>
        <v>0</v>
      </c>
      <c r="L598">
        <f>IF(COUNTIFS('United Data'!$A$3:$A$4341,L$1,'United Data'!$C$3:$C$4341,$A598)&gt;0,1,0)</f>
        <v>0</v>
      </c>
      <c r="M598">
        <f>IF(COUNTIFS('United Data'!$A$3:$A$4341,M$1,'United Data'!$C$3:$C$4341,$A598)&gt;0,1,0)</f>
        <v>0</v>
      </c>
      <c r="N598">
        <f>IF(COUNTIFS('United Data'!$A$3:$A$4341,N$1,'United Data'!$C$3:$C$4341,$A598)&gt;0,1,0)</f>
        <v>0</v>
      </c>
      <c r="O598">
        <f>IF(COUNTIFS('United Data'!$A$3:$A$4341,O$1,'United Data'!$C$3:$C$4341,$A598)&gt;0,1,0)</f>
        <v>0</v>
      </c>
      <c r="P598">
        <f>IF(COUNTIFS('United Data'!$A$3:$A$4341,P$1,'United Data'!$C$3:$C$4341,$A598)&gt;0,1,0)</f>
        <v>0</v>
      </c>
      <c r="Q598">
        <f>IF(COUNTIFS('United Data'!$A$3:$A$4341,Q$1,'United Data'!$C$3:$C$4341,$A598)&gt;0,1,0)</f>
        <v>0</v>
      </c>
      <c r="R598">
        <f>IF(COUNTIFS('United Data'!$A$3:$A$4341,R$1,'United Data'!$C$3:$C$4341,$A598)&gt;0,1,0)</f>
        <v>0</v>
      </c>
      <c r="S598">
        <f t="shared" si="18"/>
        <v>1</v>
      </c>
      <c r="T598">
        <f t="shared" si="19"/>
        <v>1</v>
      </c>
    </row>
    <row r="599" spans="1:20" x14ac:dyDescent="0.2">
      <c r="A599" t="s">
        <v>641</v>
      </c>
      <c r="B599">
        <f>IF(COUNTIFS('United Data'!$A$3:$A$4341,B$1,'United Data'!$C$3:$C$4341,$A599)&gt;0,1,0)</f>
        <v>0</v>
      </c>
      <c r="C599">
        <f>IF(COUNTIFS('United Data'!$A$3:$A$4341,C$1,'United Data'!$C$3:$C$4341,$A599)&gt;0,1,0)</f>
        <v>0</v>
      </c>
      <c r="D599">
        <f>IF(COUNTIFS('United Data'!$A$3:$A$4341,D$1,'United Data'!$C$3:$C$4341,$A599)&gt;0,1,0)</f>
        <v>0</v>
      </c>
      <c r="E599">
        <f>IF(COUNTIFS('United Data'!$A$3:$A$4341,E$1,'United Data'!$C$3:$C$4341,$A599)&gt;0,1,0)</f>
        <v>1</v>
      </c>
      <c r="F599">
        <f>IF(COUNTIFS('United Data'!$A$3:$A$4341,F$1,'United Data'!$C$3:$C$4341,$A599)&gt;0,1,0)</f>
        <v>0</v>
      </c>
      <c r="G599">
        <f>IF(COUNTIFS('United Data'!$A$3:$A$4341,G$1,'United Data'!$C$3:$C$4341,$A599)&gt;0,1,0)</f>
        <v>0</v>
      </c>
      <c r="H599">
        <f>IF(COUNTIFS('United Data'!$A$3:$A$4341,H$1,'United Data'!$C$3:$C$4341,$A599)&gt;0,1,0)</f>
        <v>0</v>
      </c>
      <c r="I599">
        <f>IF(COUNTIFS('United Data'!$A$3:$A$4341,I$1,'United Data'!$C$3:$C$4341,$A599)&gt;0,1,0)</f>
        <v>0</v>
      </c>
      <c r="J599">
        <f>IF(COUNTIFS('United Data'!$A$3:$A$4341,J$1,'United Data'!$C$3:$C$4341,$A599)&gt;0,1,0)</f>
        <v>0</v>
      </c>
      <c r="K599">
        <f>IF(COUNTIFS('United Data'!$A$3:$A$4341,K$1,'United Data'!$C$3:$C$4341,$A599)&gt;0,1,0)</f>
        <v>0</v>
      </c>
      <c r="L599">
        <f>IF(COUNTIFS('United Data'!$A$3:$A$4341,L$1,'United Data'!$C$3:$C$4341,$A599)&gt;0,1,0)</f>
        <v>1</v>
      </c>
      <c r="M599">
        <f>IF(COUNTIFS('United Data'!$A$3:$A$4341,M$1,'United Data'!$C$3:$C$4341,$A599)&gt;0,1,0)</f>
        <v>0</v>
      </c>
      <c r="N599">
        <f>IF(COUNTIFS('United Data'!$A$3:$A$4341,N$1,'United Data'!$C$3:$C$4341,$A599)&gt;0,1,0)</f>
        <v>0</v>
      </c>
      <c r="O599">
        <f>IF(COUNTIFS('United Data'!$A$3:$A$4341,O$1,'United Data'!$C$3:$C$4341,$A599)&gt;0,1,0)</f>
        <v>0</v>
      </c>
      <c r="P599">
        <f>IF(COUNTIFS('United Data'!$A$3:$A$4341,P$1,'United Data'!$C$3:$C$4341,$A599)&gt;0,1,0)</f>
        <v>0</v>
      </c>
      <c r="Q599">
        <f>IF(COUNTIFS('United Data'!$A$3:$A$4341,Q$1,'United Data'!$C$3:$C$4341,$A599)&gt;0,1,0)</f>
        <v>0</v>
      </c>
      <c r="R599">
        <f>IF(COUNTIFS('United Data'!$A$3:$A$4341,R$1,'United Data'!$C$3:$C$4341,$A599)&gt;0,1,0)</f>
        <v>0</v>
      </c>
      <c r="S599">
        <f t="shared" si="18"/>
        <v>2</v>
      </c>
      <c r="T599">
        <f t="shared" si="19"/>
        <v>2</v>
      </c>
    </row>
    <row r="600" spans="1:20" x14ac:dyDescent="0.2">
      <c r="A600" t="s">
        <v>642</v>
      </c>
      <c r="B600">
        <f>IF(COUNTIFS('United Data'!$A$3:$A$4341,B$1,'United Data'!$C$3:$C$4341,$A600)&gt;0,1,0)</f>
        <v>0</v>
      </c>
      <c r="C600">
        <f>IF(COUNTIFS('United Data'!$A$3:$A$4341,C$1,'United Data'!$C$3:$C$4341,$A600)&gt;0,1,0)</f>
        <v>0</v>
      </c>
      <c r="D600">
        <f>IF(COUNTIFS('United Data'!$A$3:$A$4341,D$1,'United Data'!$C$3:$C$4341,$A600)&gt;0,1,0)</f>
        <v>0</v>
      </c>
      <c r="E600">
        <f>IF(COUNTIFS('United Data'!$A$3:$A$4341,E$1,'United Data'!$C$3:$C$4341,$A600)&gt;0,1,0)</f>
        <v>1</v>
      </c>
      <c r="F600">
        <f>IF(COUNTIFS('United Data'!$A$3:$A$4341,F$1,'United Data'!$C$3:$C$4341,$A600)&gt;0,1,0)</f>
        <v>0</v>
      </c>
      <c r="G600">
        <f>IF(COUNTIFS('United Data'!$A$3:$A$4341,G$1,'United Data'!$C$3:$C$4341,$A600)&gt;0,1,0)</f>
        <v>0</v>
      </c>
      <c r="H600">
        <f>IF(COUNTIFS('United Data'!$A$3:$A$4341,H$1,'United Data'!$C$3:$C$4341,$A600)&gt;0,1,0)</f>
        <v>0</v>
      </c>
      <c r="I600">
        <f>IF(COUNTIFS('United Data'!$A$3:$A$4341,I$1,'United Data'!$C$3:$C$4341,$A600)&gt;0,1,0)</f>
        <v>0</v>
      </c>
      <c r="J600">
        <f>IF(COUNTIFS('United Data'!$A$3:$A$4341,J$1,'United Data'!$C$3:$C$4341,$A600)&gt;0,1,0)</f>
        <v>0</v>
      </c>
      <c r="K600">
        <f>IF(COUNTIFS('United Data'!$A$3:$A$4341,K$1,'United Data'!$C$3:$C$4341,$A600)&gt;0,1,0)</f>
        <v>0</v>
      </c>
      <c r="L600">
        <f>IF(COUNTIFS('United Data'!$A$3:$A$4341,L$1,'United Data'!$C$3:$C$4341,$A600)&gt;0,1,0)</f>
        <v>0</v>
      </c>
      <c r="M600">
        <f>IF(COUNTIFS('United Data'!$A$3:$A$4341,M$1,'United Data'!$C$3:$C$4341,$A600)&gt;0,1,0)</f>
        <v>0</v>
      </c>
      <c r="N600">
        <f>IF(COUNTIFS('United Data'!$A$3:$A$4341,N$1,'United Data'!$C$3:$C$4341,$A600)&gt;0,1,0)</f>
        <v>0</v>
      </c>
      <c r="O600">
        <f>IF(COUNTIFS('United Data'!$A$3:$A$4341,O$1,'United Data'!$C$3:$C$4341,$A600)&gt;0,1,0)</f>
        <v>0</v>
      </c>
      <c r="P600">
        <f>IF(COUNTIFS('United Data'!$A$3:$A$4341,P$1,'United Data'!$C$3:$C$4341,$A600)&gt;0,1,0)</f>
        <v>0</v>
      </c>
      <c r="Q600">
        <f>IF(COUNTIFS('United Data'!$A$3:$A$4341,Q$1,'United Data'!$C$3:$C$4341,$A600)&gt;0,1,0)</f>
        <v>0</v>
      </c>
      <c r="R600">
        <f>IF(COUNTIFS('United Data'!$A$3:$A$4341,R$1,'United Data'!$C$3:$C$4341,$A600)&gt;0,1,0)</f>
        <v>0</v>
      </c>
      <c r="S600">
        <f t="shared" si="18"/>
        <v>1</v>
      </c>
      <c r="T600">
        <f t="shared" si="19"/>
        <v>1</v>
      </c>
    </row>
    <row r="601" spans="1:20" x14ac:dyDescent="0.2">
      <c r="A601" t="s">
        <v>643</v>
      </c>
      <c r="B601">
        <f>IF(COUNTIFS('United Data'!$A$3:$A$4341,B$1,'United Data'!$C$3:$C$4341,$A601)&gt;0,1,0)</f>
        <v>0</v>
      </c>
      <c r="C601">
        <f>IF(COUNTIFS('United Data'!$A$3:$A$4341,C$1,'United Data'!$C$3:$C$4341,$A601)&gt;0,1,0)</f>
        <v>0</v>
      </c>
      <c r="D601">
        <f>IF(COUNTIFS('United Data'!$A$3:$A$4341,D$1,'United Data'!$C$3:$C$4341,$A601)&gt;0,1,0)</f>
        <v>0</v>
      </c>
      <c r="E601">
        <f>IF(COUNTIFS('United Data'!$A$3:$A$4341,E$1,'United Data'!$C$3:$C$4341,$A601)&gt;0,1,0)</f>
        <v>1</v>
      </c>
      <c r="F601">
        <f>IF(COUNTIFS('United Data'!$A$3:$A$4341,F$1,'United Data'!$C$3:$C$4341,$A601)&gt;0,1,0)</f>
        <v>0</v>
      </c>
      <c r="G601">
        <f>IF(COUNTIFS('United Data'!$A$3:$A$4341,G$1,'United Data'!$C$3:$C$4341,$A601)&gt;0,1,0)</f>
        <v>0</v>
      </c>
      <c r="H601">
        <f>IF(COUNTIFS('United Data'!$A$3:$A$4341,H$1,'United Data'!$C$3:$C$4341,$A601)&gt;0,1,0)</f>
        <v>0</v>
      </c>
      <c r="I601">
        <f>IF(COUNTIFS('United Data'!$A$3:$A$4341,I$1,'United Data'!$C$3:$C$4341,$A601)&gt;0,1,0)</f>
        <v>0</v>
      </c>
      <c r="J601">
        <f>IF(COUNTIFS('United Data'!$A$3:$A$4341,J$1,'United Data'!$C$3:$C$4341,$A601)&gt;0,1,0)</f>
        <v>0</v>
      </c>
      <c r="K601">
        <f>IF(COUNTIFS('United Data'!$A$3:$A$4341,K$1,'United Data'!$C$3:$C$4341,$A601)&gt;0,1,0)</f>
        <v>0</v>
      </c>
      <c r="L601">
        <f>IF(COUNTIFS('United Data'!$A$3:$A$4341,L$1,'United Data'!$C$3:$C$4341,$A601)&gt;0,1,0)</f>
        <v>0</v>
      </c>
      <c r="M601">
        <f>IF(COUNTIFS('United Data'!$A$3:$A$4341,M$1,'United Data'!$C$3:$C$4341,$A601)&gt;0,1,0)</f>
        <v>0</v>
      </c>
      <c r="N601">
        <f>IF(COUNTIFS('United Data'!$A$3:$A$4341,N$1,'United Data'!$C$3:$C$4341,$A601)&gt;0,1,0)</f>
        <v>0</v>
      </c>
      <c r="O601">
        <f>IF(COUNTIFS('United Data'!$A$3:$A$4341,O$1,'United Data'!$C$3:$C$4341,$A601)&gt;0,1,0)</f>
        <v>0</v>
      </c>
      <c r="P601">
        <f>IF(COUNTIFS('United Data'!$A$3:$A$4341,P$1,'United Data'!$C$3:$C$4341,$A601)&gt;0,1,0)</f>
        <v>0</v>
      </c>
      <c r="Q601">
        <f>IF(COUNTIFS('United Data'!$A$3:$A$4341,Q$1,'United Data'!$C$3:$C$4341,$A601)&gt;0,1,0)</f>
        <v>0</v>
      </c>
      <c r="R601">
        <f>IF(COUNTIFS('United Data'!$A$3:$A$4341,R$1,'United Data'!$C$3:$C$4341,$A601)&gt;0,1,0)</f>
        <v>0</v>
      </c>
      <c r="S601">
        <f t="shared" si="18"/>
        <v>1</v>
      </c>
      <c r="T601">
        <f t="shared" si="19"/>
        <v>1</v>
      </c>
    </row>
    <row r="602" spans="1:20" x14ac:dyDescent="0.2">
      <c r="A602" t="s">
        <v>644</v>
      </c>
      <c r="B602">
        <f>IF(COUNTIFS('United Data'!$A$3:$A$4341,B$1,'United Data'!$C$3:$C$4341,$A602)&gt;0,1,0)</f>
        <v>0</v>
      </c>
      <c r="C602">
        <f>IF(COUNTIFS('United Data'!$A$3:$A$4341,C$1,'United Data'!$C$3:$C$4341,$A602)&gt;0,1,0)</f>
        <v>0</v>
      </c>
      <c r="D602">
        <f>IF(COUNTIFS('United Data'!$A$3:$A$4341,D$1,'United Data'!$C$3:$C$4341,$A602)&gt;0,1,0)</f>
        <v>0</v>
      </c>
      <c r="E602">
        <f>IF(COUNTIFS('United Data'!$A$3:$A$4341,E$1,'United Data'!$C$3:$C$4341,$A602)&gt;0,1,0)</f>
        <v>1</v>
      </c>
      <c r="F602">
        <f>IF(COUNTIFS('United Data'!$A$3:$A$4341,F$1,'United Data'!$C$3:$C$4341,$A602)&gt;0,1,0)</f>
        <v>0</v>
      </c>
      <c r="G602">
        <f>IF(COUNTIFS('United Data'!$A$3:$A$4341,G$1,'United Data'!$C$3:$C$4341,$A602)&gt;0,1,0)</f>
        <v>0</v>
      </c>
      <c r="H602">
        <f>IF(COUNTIFS('United Data'!$A$3:$A$4341,H$1,'United Data'!$C$3:$C$4341,$A602)&gt;0,1,0)</f>
        <v>0</v>
      </c>
      <c r="I602">
        <f>IF(COUNTIFS('United Data'!$A$3:$A$4341,I$1,'United Data'!$C$3:$C$4341,$A602)&gt;0,1,0)</f>
        <v>0</v>
      </c>
      <c r="J602">
        <f>IF(COUNTIFS('United Data'!$A$3:$A$4341,J$1,'United Data'!$C$3:$C$4341,$A602)&gt;0,1,0)</f>
        <v>0</v>
      </c>
      <c r="K602">
        <f>IF(COUNTIFS('United Data'!$A$3:$A$4341,K$1,'United Data'!$C$3:$C$4341,$A602)&gt;0,1,0)</f>
        <v>0</v>
      </c>
      <c r="L602">
        <f>IF(COUNTIFS('United Data'!$A$3:$A$4341,L$1,'United Data'!$C$3:$C$4341,$A602)&gt;0,1,0)</f>
        <v>0</v>
      </c>
      <c r="M602">
        <f>IF(COUNTIFS('United Data'!$A$3:$A$4341,M$1,'United Data'!$C$3:$C$4341,$A602)&gt;0,1,0)</f>
        <v>0</v>
      </c>
      <c r="N602">
        <f>IF(COUNTIFS('United Data'!$A$3:$A$4341,N$1,'United Data'!$C$3:$C$4341,$A602)&gt;0,1,0)</f>
        <v>0</v>
      </c>
      <c r="O602">
        <f>IF(COUNTIFS('United Data'!$A$3:$A$4341,O$1,'United Data'!$C$3:$C$4341,$A602)&gt;0,1,0)</f>
        <v>0</v>
      </c>
      <c r="P602">
        <f>IF(COUNTIFS('United Data'!$A$3:$A$4341,P$1,'United Data'!$C$3:$C$4341,$A602)&gt;0,1,0)</f>
        <v>0</v>
      </c>
      <c r="Q602">
        <f>IF(COUNTIFS('United Data'!$A$3:$A$4341,Q$1,'United Data'!$C$3:$C$4341,$A602)&gt;0,1,0)</f>
        <v>0</v>
      </c>
      <c r="R602">
        <f>IF(COUNTIFS('United Data'!$A$3:$A$4341,R$1,'United Data'!$C$3:$C$4341,$A602)&gt;0,1,0)</f>
        <v>0</v>
      </c>
      <c r="S602">
        <f t="shared" si="18"/>
        <v>1</v>
      </c>
      <c r="T602">
        <f t="shared" si="19"/>
        <v>1</v>
      </c>
    </row>
    <row r="603" spans="1:20" x14ac:dyDescent="0.2">
      <c r="A603" t="s">
        <v>645</v>
      </c>
      <c r="B603">
        <f>IF(COUNTIFS('United Data'!$A$3:$A$4341,B$1,'United Data'!$C$3:$C$4341,$A603)&gt;0,1,0)</f>
        <v>0</v>
      </c>
      <c r="C603">
        <f>IF(COUNTIFS('United Data'!$A$3:$A$4341,C$1,'United Data'!$C$3:$C$4341,$A603)&gt;0,1,0)</f>
        <v>0</v>
      </c>
      <c r="D603">
        <f>IF(COUNTIFS('United Data'!$A$3:$A$4341,D$1,'United Data'!$C$3:$C$4341,$A603)&gt;0,1,0)</f>
        <v>0</v>
      </c>
      <c r="E603">
        <f>IF(COUNTIFS('United Data'!$A$3:$A$4341,E$1,'United Data'!$C$3:$C$4341,$A603)&gt;0,1,0)</f>
        <v>1</v>
      </c>
      <c r="F603">
        <f>IF(COUNTIFS('United Data'!$A$3:$A$4341,F$1,'United Data'!$C$3:$C$4341,$A603)&gt;0,1,0)</f>
        <v>1</v>
      </c>
      <c r="G603">
        <f>IF(COUNTIFS('United Data'!$A$3:$A$4341,G$1,'United Data'!$C$3:$C$4341,$A603)&gt;0,1,0)</f>
        <v>0</v>
      </c>
      <c r="H603">
        <f>IF(COUNTIFS('United Data'!$A$3:$A$4341,H$1,'United Data'!$C$3:$C$4341,$A603)&gt;0,1,0)</f>
        <v>0</v>
      </c>
      <c r="I603">
        <f>IF(COUNTIFS('United Data'!$A$3:$A$4341,I$1,'United Data'!$C$3:$C$4341,$A603)&gt;0,1,0)</f>
        <v>0</v>
      </c>
      <c r="J603">
        <f>IF(COUNTIFS('United Data'!$A$3:$A$4341,J$1,'United Data'!$C$3:$C$4341,$A603)&gt;0,1,0)</f>
        <v>0</v>
      </c>
      <c r="K603">
        <f>IF(COUNTIFS('United Data'!$A$3:$A$4341,K$1,'United Data'!$C$3:$C$4341,$A603)&gt;0,1,0)</f>
        <v>0</v>
      </c>
      <c r="L603">
        <f>IF(COUNTIFS('United Data'!$A$3:$A$4341,L$1,'United Data'!$C$3:$C$4341,$A603)&gt;0,1,0)</f>
        <v>0</v>
      </c>
      <c r="M603">
        <f>IF(COUNTIFS('United Data'!$A$3:$A$4341,M$1,'United Data'!$C$3:$C$4341,$A603)&gt;0,1,0)</f>
        <v>0</v>
      </c>
      <c r="N603">
        <f>IF(COUNTIFS('United Data'!$A$3:$A$4341,N$1,'United Data'!$C$3:$C$4341,$A603)&gt;0,1,0)</f>
        <v>0</v>
      </c>
      <c r="O603">
        <f>IF(COUNTIFS('United Data'!$A$3:$A$4341,O$1,'United Data'!$C$3:$C$4341,$A603)&gt;0,1,0)</f>
        <v>0</v>
      </c>
      <c r="P603">
        <f>IF(COUNTIFS('United Data'!$A$3:$A$4341,P$1,'United Data'!$C$3:$C$4341,$A603)&gt;0,1,0)</f>
        <v>0</v>
      </c>
      <c r="Q603">
        <f>IF(COUNTIFS('United Data'!$A$3:$A$4341,Q$1,'United Data'!$C$3:$C$4341,$A603)&gt;0,1,0)</f>
        <v>0</v>
      </c>
      <c r="R603">
        <f>IF(COUNTIFS('United Data'!$A$3:$A$4341,R$1,'United Data'!$C$3:$C$4341,$A603)&gt;0,1,0)</f>
        <v>0</v>
      </c>
      <c r="S603">
        <f t="shared" si="18"/>
        <v>2</v>
      </c>
      <c r="T603">
        <f t="shared" si="19"/>
        <v>1</v>
      </c>
    </row>
    <row r="604" spans="1:20" x14ac:dyDescent="0.2">
      <c r="A604" t="s">
        <v>646</v>
      </c>
      <c r="B604">
        <f>IF(COUNTIFS('United Data'!$A$3:$A$4341,B$1,'United Data'!$C$3:$C$4341,$A604)&gt;0,1,0)</f>
        <v>0</v>
      </c>
      <c r="C604">
        <f>IF(COUNTIFS('United Data'!$A$3:$A$4341,C$1,'United Data'!$C$3:$C$4341,$A604)&gt;0,1,0)</f>
        <v>0</v>
      </c>
      <c r="D604">
        <f>IF(COUNTIFS('United Data'!$A$3:$A$4341,D$1,'United Data'!$C$3:$C$4341,$A604)&gt;0,1,0)</f>
        <v>0</v>
      </c>
      <c r="E604">
        <f>IF(COUNTIFS('United Data'!$A$3:$A$4341,E$1,'United Data'!$C$3:$C$4341,$A604)&gt;0,1,0)</f>
        <v>0</v>
      </c>
      <c r="F604">
        <f>IF(COUNTIFS('United Data'!$A$3:$A$4341,F$1,'United Data'!$C$3:$C$4341,$A604)&gt;0,1,0)</f>
        <v>1</v>
      </c>
      <c r="G604">
        <f>IF(COUNTIFS('United Data'!$A$3:$A$4341,G$1,'United Data'!$C$3:$C$4341,$A604)&gt;0,1,0)</f>
        <v>0</v>
      </c>
      <c r="H604">
        <f>IF(COUNTIFS('United Data'!$A$3:$A$4341,H$1,'United Data'!$C$3:$C$4341,$A604)&gt;0,1,0)</f>
        <v>0</v>
      </c>
      <c r="I604">
        <f>IF(COUNTIFS('United Data'!$A$3:$A$4341,I$1,'United Data'!$C$3:$C$4341,$A604)&gt;0,1,0)</f>
        <v>0</v>
      </c>
      <c r="J604">
        <f>IF(COUNTIFS('United Data'!$A$3:$A$4341,J$1,'United Data'!$C$3:$C$4341,$A604)&gt;0,1,0)</f>
        <v>0</v>
      </c>
      <c r="K604">
        <f>IF(COUNTIFS('United Data'!$A$3:$A$4341,K$1,'United Data'!$C$3:$C$4341,$A604)&gt;0,1,0)</f>
        <v>0</v>
      </c>
      <c r="L604">
        <f>IF(COUNTIFS('United Data'!$A$3:$A$4341,L$1,'United Data'!$C$3:$C$4341,$A604)&gt;0,1,0)</f>
        <v>0</v>
      </c>
      <c r="M604">
        <f>IF(COUNTIFS('United Data'!$A$3:$A$4341,M$1,'United Data'!$C$3:$C$4341,$A604)&gt;0,1,0)</f>
        <v>0</v>
      </c>
      <c r="N604">
        <f>IF(COUNTIFS('United Data'!$A$3:$A$4341,N$1,'United Data'!$C$3:$C$4341,$A604)&gt;0,1,0)</f>
        <v>0</v>
      </c>
      <c r="O604">
        <f>IF(COUNTIFS('United Data'!$A$3:$A$4341,O$1,'United Data'!$C$3:$C$4341,$A604)&gt;0,1,0)</f>
        <v>0</v>
      </c>
      <c r="P604">
        <f>IF(COUNTIFS('United Data'!$A$3:$A$4341,P$1,'United Data'!$C$3:$C$4341,$A604)&gt;0,1,0)</f>
        <v>0</v>
      </c>
      <c r="Q604">
        <f>IF(COUNTIFS('United Data'!$A$3:$A$4341,Q$1,'United Data'!$C$3:$C$4341,$A604)&gt;0,1,0)</f>
        <v>0</v>
      </c>
      <c r="R604">
        <f>IF(COUNTIFS('United Data'!$A$3:$A$4341,R$1,'United Data'!$C$3:$C$4341,$A604)&gt;0,1,0)</f>
        <v>0</v>
      </c>
      <c r="S604">
        <f t="shared" si="18"/>
        <v>1</v>
      </c>
      <c r="T604">
        <f t="shared" si="19"/>
        <v>1</v>
      </c>
    </row>
    <row r="605" spans="1:20" x14ac:dyDescent="0.2">
      <c r="A605" t="s">
        <v>647</v>
      </c>
      <c r="B605">
        <f>IF(COUNTIFS('United Data'!$A$3:$A$4341,B$1,'United Data'!$C$3:$C$4341,$A605)&gt;0,1,0)</f>
        <v>0</v>
      </c>
      <c r="C605">
        <f>IF(COUNTIFS('United Data'!$A$3:$A$4341,C$1,'United Data'!$C$3:$C$4341,$A605)&gt;0,1,0)</f>
        <v>0</v>
      </c>
      <c r="D605">
        <f>IF(COUNTIFS('United Data'!$A$3:$A$4341,D$1,'United Data'!$C$3:$C$4341,$A605)&gt;0,1,0)</f>
        <v>0</v>
      </c>
      <c r="E605">
        <f>IF(COUNTIFS('United Data'!$A$3:$A$4341,E$1,'United Data'!$C$3:$C$4341,$A605)&gt;0,1,0)</f>
        <v>0</v>
      </c>
      <c r="F605">
        <f>IF(COUNTIFS('United Data'!$A$3:$A$4341,F$1,'United Data'!$C$3:$C$4341,$A605)&gt;0,1,0)</f>
        <v>1</v>
      </c>
      <c r="G605">
        <f>IF(COUNTIFS('United Data'!$A$3:$A$4341,G$1,'United Data'!$C$3:$C$4341,$A605)&gt;0,1,0)</f>
        <v>0</v>
      </c>
      <c r="H605">
        <f>IF(COUNTIFS('United Data'!$A$3:$A$4341,H$1,'United Data'!$C$3:$C$4341,$A605)&gt;0,1,0)</f>
        <v>0</v>
      </c>
      <c r="I605">
        <f>IF(COUNTIFS('United Data'!$A$3:$A$4341,I$1,'United Data'!$C$3:$C$4341,$A605)&gt;0,1,0)</f>
        <v>0</v>
      </c>
      <c r="J605">
        <f>IF(COUNTIFS('United Data'!$A$3:$A$4341,J$1,'United Data'!$C$3:$C$4341,$A605)&gt;0,1,0)</f>
        <v>0</v>
      </c>
      <c r="K605">
        <f>IF(COUNTIFS('United Data'!$A$3:$A$4341,K$1,'United Data'!$C$3:$C$4341,$A605)&gt;0,1,0)</f>
        <v>0</v>
      </c>
      <c r="L605">
        <f>IF(COUNTIFS('United Data'!$A$3:$A$4341,L$1,'United Data'!$C$3:$C$4341,$A605)&gt;0,1,0)</f>
        <v>0</v>
      </c>
      <c r="M605">
        <f>IF(COUNTIFS('United Data'!$A$3:$A$4341,M$1,'United Data'!$C$3:$C$4341,$A605)&gt;0,1,0)</f>
        <v>0</v>
      </c>
      <c r="N605">
        <f>IF(COUNTIFS('United Data'!$A$3:$A$4341,N$1,'United Data'!$C$3:$C$4341,$A605)&gt;0,1,0)</f>
        <v>0</v>
      </c>
      <c r="O605">
        <f>IF(COUNTIFS('United Data'!$A$3:$A$4341,O$1,'United Data'!$C$3:$C$4341,$A605)&gt;0,1,0)</f>
        <v>0</v>
      </c>
      <c r="P605">
        <f>IF(COUNTIFS('United Data'!$A$3:$A$4341,P$1,'United Data'!$C$3:$C$4341,$A605)&gt;0,1,0)</f>
        <v>0</v>
      </c>
      <c r="Q605">
        <f>IF(COUNTIFS('United Data'!$A$3:$A$4341,Q$1,'United Data'!$C$3:$C$4341,$A605)&gt;0,1,0)</f>
        <v>0</v>
      </c>
      <c r="R605">
        <f>IF(COUNTIFS('United Data'!$A$3:$A$4341,R$1,'United Data'!$C$3:$C$4341,$A605)&gt;0,1,0)</f>
        <v>0</v>
      </c>
      <c r="S605">
        <f t="shared" si="18"/>
        <v>1</v>
      </c>
      <c r="T605">
        <f t="shared" si="19"/>
        <v>1</v>
      </c>
    </row>
    <row r="606" spans="1:20" x14ac:dyDescent="0.2">
      <c r="A606" t="s">
        <v>648</v>
      </c>
      <c r="B606">
        <f>IF(COUNTIFS('United Data'!$A$3:$A$4341,B$1,'United Data'!$C$3:$C$4341,$A606)&gt;0,1,0)</f>
        <v>0</v>
      </c>
      <c r="C606">
        <f>IF(COUNTIFS('United Data'!$A$3:$A$4341,C$1,'United Data'!$C$3:$C$4341,$A606)&gt;0,1,0)</f>
        <v>0</v>
      </c>
      <c r="D606">
        <f>IF(COUNTIFS('United Data'!$A$3:$A$4341,D$1,'United Data'!$C$3:$C$4341,$A606)&gt;0,1,0)</f>
        <v>0</v>
      </c>
      <c r="E606">
        <f>IF(COUNTIFS('United Data'!$A$3:$A$4341,E$1,'United Data'!$C$3:$C$4341,$A606)&gt;0,1,0)</f>
        <v>0</v>
      </c>
      <c r="F606">
        <f>IF(COUNTIFS('United Data'!$A$3:$A$4341,F$1,'United Data'!$C$3:$C$4341,$A606)&gt;0,1,0)</f>
        <v>0</v>
      </c>
      <c r="G606">
        <f>IF(COUNTIFS('United Data'!$A$3:$A$4341,G$1,'United Data'!$C$3:$C$4341,$A606)&gt;0,1,0)</f>
        <v>1</v>
      </c>
      <c r="H606">
        <f>IF(COUNTIFS('United Data'!$A$3:$A$4341,H$1,'United Data'!$C$3:$C$4341,$A606)&gt;0,1,0)</f>
        <v>0</v>
      </c>
      <c r="I606">
        <f>IF(COUNTIFS('United Data'!$A$3:$A$4341,I$1,'United Data'!$C$3:$C$4341,$A606)&gt;0,1,0)</f>
        <v>0</v>
      </c>
      <c r="J606">
        <f>IF(COUNTIFS('United Data'!$A$3:$A$4341,J$1,'United Data'!$C$3:$C$4341,$A606)&gt;0,1,0)</f>
        <v>0</v>
      </c>
      <c r="K606">
        <f>IF(COUNTIFS('United Data'!$A$3:$A$4341,K$1,'United Data'!$C$3:$C$4341,$A606)&gt;0,1,0)</f>
        <v>0</v>
      </c>
      <c r="L606">
        <f>IF(COUNTIFS('United Data'!$A$3:$A$4341,L$1,'United Data'!$C$3:$C$4341,$A606)&gt;0,1,0)</f>
        <v>0</v>
      </c>
      <c r="M606">
        <f>IF(COUNTIFS('United Data'!$A$3:$A$4341,M$1,'United Data'!$C$3:$C$4341,$A606)&gt;0,1,0)</f>
        <v>0</v>
      </c>
      <c r="N606">
        <f>IF(COUNTIFS('United Data'!$A$3:$A$4341,N$1,'United Data'!$C$3:$C$4341,$A606)&gt;0,1,0)</f>
        <v>0</v>
      </c>
      <c r="O606">
        <f>IF(COUNTIFS('United Data'!$A$3:$A$4341,O$1,'United Data'!$C$3:$C$4341,$A606)&gt;0,1,0)</f>
        <v>0</v>
      </c>
      <c r="P606">
        <f>IF(COUNTIFS('United Data'!$A$3:$A$4341,P$1,'United Data'!$C$3:$C$4341,$A606)&gt;0,1,0)</f>
        <v>0</v>
      </c>
      <c r="Q606">
        <f>IF(COUNTIFS('United Data'!$A$3:$A$4341,Q$1,'United Data'!$C$3:$C$4341,$A606)&gt;0,1,0)</f>
        <v>0</v>
      </c>
      <c r="R606">
        <f>IF(COUNTIFS('United Data'!$A$3:$A$4341,R$1,'United Data'!$C$3:$C$4341,$A606)&gt;0,1,0)</f>
        <v>0</v>
      </c>
      <c r="S606">
        <f t="shared" si="18"/>
        <v>1</v>
      </c>
      <c r="T606">
        <f t="shared" si="19"/>
        <v>1</v>
      </c>
    </row>
    <row r="607" spans="1:20" x14ac:dyDescent="0.2">
      <c r="A607" t="s">
        <v>649</v>
      </c>
      <c r="B607">
        <f>IF(COUNTIFS('United Data'!$A$3:$A$4341,B$1,'United Data'!$C$3:$C$4341,$A607)&gt;0,1,0)</f>
        <v>0</v>
      </c>
      <c r="C607">
        <f>IF(COUNTIFS('United Data'!$A$3:$A$4341,C$1,'United Data'!$C$3:$C$4341,$A607)&gt;0,1,0)</f>
        <v>0</v>
      </c>
      <c r="D607">
        <f>IF(COUNTIFS('United Data'!$A$3:$A$4341,D$1,'United Data'!$C$3:$C$4341,$A607)&gt;0,1,0)</f>
        <v>0</v>
      </c>
      <c r="E607">
        <f>IF(COUNTIFS('United Data'!$A$3:$A$4341,E$1,'United Data'!$C$3:$C$4341,$A607)&gt;0,1,0)</f>
        <v>0</v>
      </c>
      <c r="F607">
        <f>IF(COUNTIFS('United Data'!$A$3:$A$4341,F$1,'United Data'!$C$3:$C$4341,$A607)&gt;0,1,0)</f>
        <v>0</v>
      </c>
      <c r="G607">
        <f>IF(COUNTIFS('United Data'!$A$3:$A$4341,G$1,'United Data'!$C$3:$C$4341,$A607)&gt;0,1,0)</f>
        <v>1</v>
      </c>
      <c r="H607">
        <f>IF(COUNTIFS('United Data'!$A$3:$A$4341,H$1,'United Data'!$C$3:$C$4341,$A607)&gt;0,1,0)</f>
        <v>0</v>
      </c>
      <c r="I607">
        <f>IF(COUNTIFS('United Data'!$A$3:$A$4341,I$1,'United Data'!$C$3:$C$4341,$A607)&gt;0,1,0)</f>
        <v>0</v>
      </c>
      <c r="J607">
        <f>IF(COUNTIFS('United Data'!$A$3:$A$4341,J$1,'United Data'!$C$3:$C$4341,$A607)&gt;0,1,0)</f>
        <v>0</v>
      </c>
      <c r="K607">
        <f>IF(COUNTIFS('United Data'!$A$3:$A$4341,K$1,'United Data'!$C$3:$C$4341,$A607)&gt;0,1,0)</f>
        <v>0</v>
      </c>
      <c r="L607">
        <f>IF(COUNTIFS('United Data'!$A$3:$A$4341,L$1,'United Data'!$C$3:$C$4341,$A607)&gt;0,1,0)</f>
        <v>0</v>
      </c>
      <c r="M607">
        <f>IF(COUNTIFS('United Data'!$A$3:$A$4341,M$1,'United Data'!$C$3:$C$4341,$A607)&gt;0,1,0)</f>
        <v>1</v>
      </c>
      <c r="N607">
        <f>IF(COUNTIFS('United Data'!$A$3:$A$4341,N$1,'United Data'!$C$3:$C$4341,$A607)&gt;0,1,0)</f>
        <v>0</v>
      </c>
      <c r="O607">
        <f>IF(COUNTIFS('United Data'!$A$3:$A$4341,O$1,'United Data'!$C$3:$C$4341,$A607)&gt;0,1,0)</f>
        <v>0</v>
      </c>
      <c r="P607">
        <f>IF(COUNTIFS('United Data'!$A$3:$A$4341,P$1,'United Data'!$C$3:$C$4341,$A607)&gt;0,1,0)</f>
        <v>0</v>
      </c>
      <c r="Q607">
        <f>IF(COUNTIFS('United Data'!$A$3:$A$4341,Q$1,'United Data'!$C$3:$C$4341,$A607)&gt;0,1,0)</f>
        <v>0</v>
      </c>
      <c r="R607">
        <f>IF(COUNTIFS('United Data'!$A$3:$A$4341,R$1,'United Data'!$C$3:$C$4341,$A607)&gt;0,1,0)</f>
        <v>0</v>
      </c>
      <c r="S607">
        <f t="shared" si="18"/>
        <v>2</v>
      </c>
      <c r="T607">
        <f t="shared" si="19"/>
        <v>2</v>
      </c>
    </row>
    <row r="608" spans="1:20" x14ac:dyDescent="0.2">
      <c r="A608" t="s">
        <v>650</v>
      </c>
      <c r="B608">
        <f>IF(COUNTIFS('United Data'!$A$3:$A$4341,B$1,'United Data'!$C$3:$C$4341,$A608)&gt;0,1,0)</f>
        <v>0</v>
      </c>
      <c r="C608">
        <f>IF(COUNTIFS('United Data'!$A$3:$A$4341,C$1,'United Data'!$C$3:$C$4341,$A608)&gt;0,1,0)</f>
        <v>0</v>
      </c>
      <c r="D608">
        <f>IF(COUNTIFS('United Data'!$A$3:$A$4341,D$1,'United Data'!$C$3:$C$4341,$A608)&gt;0,1,0)</f>
        <v>0</v>
      </c>
      <c r="E608">
        <f>IF(COUNTIFS('United Data'!$A$3:$A$4341,E$1,'United Data'!$C$3:$C$4341,$A608)&gt;0,1,0)</f>
        <v>0</v>
      </c>
      <c r="F608">
        <f>IF(COUNTIFS('United Data'!$A$3:$A$4341,F$1,'United Data'!$C$3:$C$4341,$A608)&gt;0,1,0)</f>
        <v>0</v>
      </c>
      <c r="G608">
        <f>IF(COUNTIFS('United Data'!$A$3:$A$4341,G$1,'United Data'!$C$3:$C$4341,$A608)&gt;0,1,0)</f>
        <v>1</v>
      </c>
      <c r="H608">
        <f>IF(COUNTIFS('United Data'!$A$3:$A$4341,H$1,'United Data'!$C$3:$C$4341,$A608)&gt;0,1,0)</f>
        <v>0</v>
      </c>
      <c r="I608">
        <f>IF(COUNTIFS('United Data'!$A$3:$A$4341,I$1,'United Data'!$C$3:$C$4341,$A608)&gt;0,1,0)</f>
        <v>0</v>
      </c>
      <c r="J608">
        <f>IF(COUNTIFS('United Data'!$A$3:$A$4341,J$1,'United Data'!$C$3:$C$4341,$A608)&gt;0,1,0)</f>
        <v>0</v>
      </c>
      <c r="K608">
        <f>IF(COUNTIFS('United Data'!$A$3:$A$4341,K$1,'United Data'!$C$3:$C$4341,$A608)&gt;0,1,0)</f>
        <v>0</v>
      </c>
      <c r="L608">
        <f>IF(COUNTIFS('United Data'!$A$3:$A$4341,L$1,'United Data'!$C$3:$C$4341,$A608)&gt;0,1,0)</f>
        <v>0</v>
      </c>
      <c r="M608">
        <f>IF(COUNTIFS('United Data'!$A$3:$A$4341,M$1,'United Data'!$C$3:$C$4341,$A608)&gt;0,1,0)</f>
        <v>0</v>
      </c>
      <c r="N608">
        <f>IF(COUNTIFS('United Data'!$A$3:$A$4341,N$1,'United Data'!$C$3:$C$4341,$A608)&gt;0,1,0)</f>
        <v>0</v>
      </c>
      <c r="O608">
        <f>IF(COUNTIFS('United Data'!$A$3:$A$4341,O$1,'United Data'!$C$3:$C$4341,$A608)&gt;0,1,0)</f>
        <v>0</v>
      </c>
      <c r="P608">
        <f>IF(COUNTIFS('United Data'!$A$3:$A$4341,P$1,'United Data'!$C$3:$C$4341,$A608)&gt;0,1,0)</f>
        <v>0</v>
      </c>
      <c r="Q608">
        <f>IF(COUNTIFS('United Data'!$A$3:$A$4341,Q$1,'United Data'!$C$3:$C$4341,$A608)&gt;0,1,0)</f>
        <v>0</v>
      </c>
      <c r="R608">
        <f>IF(COUNTIFS('United Data'!$A$3:$A$4341,R$1,'United Data'!$C$3:$C$4341,$A608)&gt;0,1,0)</f>
        <v>0</v>
      </c>
      <c r="S608">
        <f t="shared" si="18"/>
        <v>1</v>
      </c>
      <c r="T608">
        <f t="shared" si="19"/>
        <v>1</v>
      </c>
    </row>
    <row r="609" spans="1:20" x14ac:dyDescent="0.2">
      <c r="A609" t="s">
        <v>651</v>
      </c>
      <c r="B609">
        <f>IF(COUNTIFS('United Data'!$A$3:$A$4341,B$1,'United Data'!$C$3:$C$4341,$A609)&gt;0,1,0)</f>
        <v>0</v>
      </c>
      <c r="C609">
        <f>IF(COUNTIFS('United Data'!$A$3:$A$4341,C$1,'United Data'!$C$3:$C$4341,$A609)&gt;0,1,0)</f>
        <v>0</v>
      </c>
      <c r="D609">
        <f>IF(COUNTIFS('United Data'!$A$3:$A$4341,D$1,'United Data'!$C$3:$C$4341,$A609)&gt;0,1,0)</f>
        <v>0</v>
      </c>
      <c r="E609">
        <f>IF(COUNTIFS('United Data'!$A$3:$A$4341,E$1,'United Data'!$C$3:$C$4341,$A609)&gt;0,1,0)</f>
        <v>0</v>
      </c>
      <c r="F609">
        <f>IF(COUNTIFS('United Data'!$A$3:$A$4341,F$1,'United Data'!$C$3:$C$4341,$A609)&gt;0,1,0)</f>
        <v>0</v>
      </c>
      <c r="G609">
        <f>IF(COUNTIFS('United Data'!$A$3:$A$4341,G$1,'United Data'!$C$3:$C$4341,$A609)&gt;0,1,0)</f>
        <v>0</v>
      </c>
      <c r="H609">
        <f>IF(COUNTIFS('United Data'!$A$3:$A$4341,H$1,'United Data'!$C$3:$C$4341,$A609)&gt;0,1,0)</f>
        <v>1</v>
      </c>
      <c r="I609">
        <f>IF(COUNTIFS('United Data'!$A$3:$A$4341,I$1,'United Data'!$C$3:$C$4341,$A609)&gt;0,1,0)</f>
        <v>0</v>
      </c>
      <c r="J609">
        <f>IF(COUNTIFS('United Data'!$A$3:$A$4341,J$1,'United Data'!$C$3:$C$4341,$A609)&gt;0,1,0)</f>
        <v>0</v>
      </c>
      <c r="K609">
        <f>IF(COUNTIFS('United Data'!$A$3:$A$4341,K$1,'United Data'!$C$3:$C$4341,$A609)&gt;0,1,0)</f>
        <v>0</v>
      </c>
      <c r="L609">
        <f>IF(COUNTIFS('United Data'!$A$3:$A$4341,L$1,'United Data'!$C$3:$C$4341,$A609)&gt;0,1,0)</f>
        <v>0</v>
      </c>
      <c r="M609">
        <f>IF(COUNTIFS('United Data'!$A$3:$A$4341,M$1,'United Data'!$C$3:$C$4341,$A609)&gt;0,1,0)</f>
        <v>0</v>
      </c>
      <c r="N609">
        <f>IF(COUNTIFS('United Data'!$A$3:$A$4341,N$1,'United Data'!$C$3:$C$4341,$A609)&gt;0,1,0)</f>
        <v>0</v>
      </c>
      <c r="O609">
        <f>IF(COUNTIFS('United Data'!$A$3:$A$4341,O$1,'United Data'!$C$3:$C$4341,$A609)&gt;0,1,0)</f>
        <v>0</v>
      </c>
      <c r="P609">
        <f>IF(COUNTIFS('United Data'!$A$3:$A$4341,P$1,'United Data'!$C$3:$C$4341,$A609)&gt;0,1,0)</f>
        <v>0</v>
      </c>
      <c r="Q609">
        <f>IF(COUNTIFS('United Data'!$A$3:$A$4341,Q$1,'United Data'!$C$3:$C$4341,$A609)&gt;0,1,0)</f>
        <v>0</v>
      </c>
      <c r="R609">
        <f>IF(COUNTIFS('United Data'!$A$3:$A$4341,R$1,'United Data'!$C$3:$C$4341,$A609)&gt;0,1,0)</f>
        <v>0</v>
      </c>
      <c r="S609">
        <f t="shared" si="18"/>
        <v>1</v>
      </c>
      <c r="T609">
        <f t="shared" si="19"/>
        <v>1</v>
      </c>
    </row>
    <row r="610" spans="1:20" x14ac:dyDescent="0.2">
      <c r="A610" t="s">
        <v>652</v>
      </c>
      <c r="B610">
        <f>IF(COUNTIFS('United Data'!$A$3:$A$4341,B$1,'United Data'!$C$3:$C$4341,$A610)&gt;0,1,0)</f>
        <v>0</v>
      </c>
      <c r="C610">
        <f>IF(COUNTIFS('United Data'!$A$3:$A$4341,C$1,'United Data'!$C$3:$C$4341,$A610)&gt;0,1,0)</f>
        <v>0</v>
      </c>
      <c r="D610">
        <f>IF(COUNTIFS('United Data'!$A$3:$A$4341,D$1,'United Data'!$C$3:$C$4341,$A610)&gt;0,1,0)</f>
        <v>0</v>
      </c>
      <c r="E610">
        <f>IF(COUNTIFS('United Data'!$A$3:$A$4341,E$1,'United Data'!$C$3:$C$4341,$A610)&gt;0,1,0)</f>
        <v>0</v>
      </c>
      <c r="F610">
        <f>IF(COUNTIFS('United Data'!$A$3:$A$4341,F$1,'United Data'!$C$3:$C$4341,$A610)&gt;0,1,0)</f>
        <v>0</v>
      </c>
      <c r="G610">
        <f>IF(COUNTIFS('United Data'!$A$3:$A$4341,G$1,'United Data'!$C$3:$C$4341,$A610)&gt;0,1,0)</f>
        <v>0</v>
      </c>
      <c r="H610">
        <f>IF(COUNTIFS('United Data'!$A$3:$A$4341,H$1,'United Data'!$C$3:$C$4341,$A610)&gt;0,1,0)</f>
        <v>1</v>
      </c>
      <c r="I610">
        <f>IF(COUNTIFS('United Data'!$A$3:$A$4341,I$1,'United Data'!$C$3:$C$4341,$A610)&gt;0,1,0)</f>
        <v>0</v>
      </c>
      <c r="J610">
        <f>IF(COUNTIFS('United Data'!$A$3:$A$4341,J$1,'United Data'!$C$3:$C$4341,$A610)&gt;0,1,0)</f>
        <v>0</v>
      </c>
      <c r="K610">
        <f>IF(COUNTIFS('United Data'!$A$3:$A$4341,K$1,'United Data'!$C$3:$C$4341,$A610)&gt;0,1,0)</f>
        <v>0</v>
      </c>
      <c r="L610">
        <f>IF(COUNTIFS('United Data'!$A$3:$A$4341,L$1,'United Data'!$C$3:$C$4341,$A610)&gt;0,1,0)</f>
        <v>0</v>
      </c>
      <c r="M610">
        <f>IF(COUNTIFS('United Data'!$A$3:$A$4341,M$1,'United Data'!$C$3:$C$4341,$A610)&gt;0,1,0)</f>
        <v>0</v>
      </c>
      <c r="N610">
        <f>IF(COUNTIFS('United Data'!$A$3:$A$4341,N$1,'United Data'!$C$3:$C$4341,$A610)&gt;0,1,0)</f>
        <v>0</v>
      </c>
      <c r="O610">
        <f>IF(COUNTIFS('United Data'!$A$3:$A$4341,O$1,'United Data'!$C$3:$C$4341,$A610)&gt;0,1,0)</f>
        <v>0</v>
      </c>
      <c r="P610">
        <f>IF(COUNTIFS('United Data'!$A$3:$A$4341,P$1,'United Data'!$C$3:$C$4341,$A610)&gt;0,1,0)</f>
        <v>0</v>
      </c>
      <c r="Q610">
        <f>IF(COUNTIFS('United Data'!$A$3:$A$4341,Q$1,'United Data'!$C$3:$C$4341,$A610)&gt;0,1,0)</f>
        <v>0</v>
      </c>
      <c r="R610">
        <f>IF(COUNTIFS('United Data'!$A$3:$A$4341,R$1,'United Data'!$C$3:$C$4341,$A610)&gt;0,1,0)</f>
        <v>0</v>
      </c>
      <c r="S610">
        <f t="shared" si="18"/>
        <v>1</v>
      </c>
      <c r="T610">
        <f t="shared" si="19"/>
        <v>1</v>
      </c>
    </row>
    <row r="611" spans="1:20" x14ac:dyDescent="0.2">
      <c r="A611" t="s">
        <v>653</v>
      </c>
      <c r="B611">
        <f>IF(COUNTIFS('United Data'!$A$3:$A$4341,B$1,'United Data'!$C$3:$C$4341,$A611)&gt;0,1,0)</f>
        <v>0</v>
      </c>
      <c r="C611">
        <f>IF(COUNTIFS('United Data'!$A$3:$A$4341,C$1,'United Data'!$C$3:$C$4341,$A611)&gt;0,1,0)</f>
        <v>0</v>
      </c>
      <c r="D611">
        <f>IF(COUNTIFS('United Data'!$A$3:$A$4341,D$1,'United Data'!$C$3:$C$4341,$A611)&gt;0,1,0)</f>
        <v>0</v>
      </c>
      <c r="E611">
        <f>IF(COUNTIFS('United Data'!$A$3:$A$4341,E$1,'United Data'!$C$3:$C$4341,$A611)&gt;0,1,0)</f>
        <v>0</v>
      </c>
      <c r="F611">
        <f>IF(COUNTIFS('United Data'!$A$3:$A$4341,F$1,'United Data'!$C$3:$C$4341,$A611)&gt;0,1,0)</f>
        <v>0</v>
      </c>
      <c r="G611">
        <f>IF(COUNTIFS('United Data'!$A$3:$A$4341,G$1,'United Data'!$C$3:$C$4341,$A611)&gt;0,1,0)</f>
        <v>0</v>
      </c>
      <c r="H611">
        <f>IF(COUNTIFS('United Data'!$A$3:$A$4341,H$1,'United Data'!$C$3:$C$4341,$A611)&gt;0,1,0)</f>
        <v>1</v>
      </c>
      <c r="I611">
        <f>IF(COUNTIFS('United Data'!$A$3:$A$4341,I$1,'United Data'!$C$3:$C$4341,$A611)&gt;0,1,0)</f>
        <v>0</v>
      </c>
      <c r="J611">
        <f>IF(COUNTIFS('United Data'!$A$3:$A$4341,J$1,'United Data'!$C$3:$C$4341,$A611)&gt;0,1,0)</f>
        <v>0</v>
      </c>
      <c r="K611">
        <f>IF(COUNTIFS('United Data'!$A$3:$A$4341,K$1,'United Data'!$C$3:$C$4341,$A611)&gt;0,1,0)</f>
        <v>0</v>
      </c>
      <c r="L611">
        <f>IF(COUNTIFS('United Data'!$A$3:$A$4341,L$1,'United Data'!$C$3:$C$4341,$A611)&gt;0,1,0)</f>
        <v>0</v>
      </c>
      <c r="M611">
        <f>IF(COUNTIFS('United Data'!$A$3:$A$4341,M$1,'United Data'!$C$3:$C$4341,$A611)&gt;0,1,0)</f>
        <v>0</v>
      </c>
      <c r="N611">
        <f>IF(COUNTIFS('United Data'!$A$3:$A$4341,N$1,'United Data'!$C$3:$C$4341,$A611)&gt;0,1,0)</f>
        <v>0</v>
      </c>
      <c r="O611">
        <f>IF(COUNTIFS('United Data'!$A$3:$A$4341,O$1,'United Data'!$C$3:$C$4341,$A611)&gt;0,1,0)</f>
        <v>0</v>
      </c>
      <c r="P611">
        <f>IF(COUNTIFS('United Data'!$A$3:$A$4341,P$1,'United Data'!$C$3:$C$4341,$A611)&gt;0,1,0)</f>
        <v>0</v>
      </c>
      <c r="Q611">
        <f>IF(COUNTIFS('United Data'!$A$3:$A$4341,Q$1,'United Data'!$C$3:$C$4341,$A611)&gt;0,1,0)</f>
        <v>0</v>
      </c>
      <c r="R611">
        <f>IF(COUNTIFS('United Data'!$A$3:$A$4341,R$1,'United Data'!$C$3:$C$4341,$A611)&gt;0,1,0)</f>
        <v>0</v>
      </c>
      <c r="S611">
        <f t="shared" si="18"/>
        <v>1</v>
      </c>
      <c r="T611">
        <f t="shared" si="19"/>
        <v>1</v>
      </c>
    </row>
    <row r="612" spans="1:20" x14ac:dyDescent="0.2">
      <c r="A612" t="s">
        <v>654</v>
      </c>
      <c r="B612">
        <f>IF(COUNTIFS('United Data'!$A$3:$A$4341,B$1,'United Data'!$C$3:$C$4341,$A612)&gt;0,1,0)</f>
        <v>0</v>
      </c>
      <c r="C612">
        <f>IF(COUNTIFS('United Data'!$A$3:$A$4341,C$1,'United Data'!$C$3:$C$4341,$A612)&gt;0,1,0)</f>
        <v>0</v>
      </c>
      <c r="D612">
        <f>IF(COUNTIFS('United Data'!$A$3:$A$4341,D$1,'United Data'!$C$3:$C$4341,$A612)&gt;0,1,0)</f>
        <v>0</v>
      </c>
      <c r="E612">
        <f>IF(COUNTIFS('United Data'!$A$3:$A$4341,E$1,'United Data'!$C$3:$C$4341,$A612)&gt;0,1,0)</f>
        <v>0</v>
      </c>
      <c r="F612">
        <f>IF(COUNTIFS('United Data'!$A$3:$A$4341,F$1,'United Data'!$C$3:$C$4341,$A612)&gt;0,1,0)</f>
        <v>0</v>
      </c>
      <c r="G612">
        <f>IF(COUNTIFS('United Data'!$A$3:$A$4341,G$1,'United Data'!$C$3:$C$4341,$A612)&gt;0,1,0)</f>
        <v>0</v>
      </c>
      <c r="H612">
        <f>IF(COUNTIFS('United Data'!$A$3:$A$4341,H$1,'United Data'!$C$3:$C$4341,$A612)&gt;0,1,0)</f>
        <v>1</v>
      </c>
      <c r="I612">
        <f>IF(COUNTIFS('United Data'!$A$3:$A$4341,I$1,'United Data'!$C$3:$C$4341,$A612)&gt;0,1,0)</f>
        <v>0</v>
      </c>
      <c r="J612">
        <f>IF(COUNTIFS('United Data'!$A$3:$A$4341,J$1,'United Data'!$C$3:$C$4341,$A612)&gt;0,1,0)</f>
        <v>0</v>
      </c>
      <c r="K612">
        <f>IF(COUNTIFS('United Data'!$A$3:$A$4341,K$1,'United Data'!$C$3:$C$4341,$A612)&gt;0,1,0)</f>
        <v>0</v>
      </c>
      <c r="L612">
        <f>IF(COUNTIFS('United Data'!$A$3:$A$4341,L$1,'United Data'!$C$3:$C$4341,$A612)&gt;0,1,0)</f>
        <v>0</v>
      </c>
      <c r="M612">
        <f>IF(COUNTIFS('United Data'!$A$3:$A$4341,M$1,'United Data'!$C$3:$C$4341,$A612)&gt;0,1,0)</f>
        <v>0</v>
      </c>
      <c r="N612">
        <f>IF(COUNTIFS('United Data'!$A$3:$A$4341,N$1,'United Data'!$C$3:$C$4341,$A612)&gt;0,1,0)</f>
        <v>0</v>
      </c>
      <c r="O612">
        <f>IF(COUNTIFS('United Data'!$A$3:$A$4341,O$1,'United Data'!$C$3:$C$4341,$A612)&gt;0,1,0)</f>
        <v>0</v>
      </c>
      <c r="P612">
        <f>IF(COUNTIFS('United Data'!$A$3:$A$4341,P$1,'United Data'!$C$3:$C$4341,$A612)&gt;0,1,0)</f>
        <v>0</v>
      </c>
      <c r="Q612">
        <f>IF(COUNTIFS('United Data'!$A$3:$A$4341,Q$1,'United Data'!$C$3:$C$4341,$A612)&gt;0,1,0)</f>
        <v>0</v>
      </c>
      <c r="R612">
        <f>IF(COUNTIFS('United Data'!$A$3:$A$4341,R$1,'United Data'!$C$3:$C$4341,$A612)&gt;0,1,0)</f>
        <v>0</v>
      </c>
      <c r="S612">
        <f t="shared" si="18"/>
        <v>1</v>
      </c>
      <c r="T612">
        <f t="shared" si="19"/>
        <v>1</v>
      </c>
    </row>
    <row r="613" spans="1:20" x14ac:dyDescent="0.2">
      <c r="A613" t="s">
        <v>655</v>
      </c>
      <c r="B613">
        <f>IF(COUNTIFS('United Data'!$A$3:$A$4341,B$1,'United Data'!$C$3:$C$4341,$A613)&gt;0,1,0)</f>
        <v>0</v>
      </c>
      <c r="C613">
        <f>IF(COUNTIFS('United Data'!$A$3:$A$4341,C$1,'United Data'!$C$3:$C$4341,$A613)&gt;0,1,0)</f>
        <v>0</v>
      </c>
      <c r="D613">
        <f>IF(COUNTIFS('United Data'!$A$3:$A$4341,D$1,'United Data'!$C$3:$C$4341,$A613)&gt;0,1,0)</f>
        <v>0</v>
      </c>
      <c r="E613">
        <f>IF(COUNTIFS('United Data'!$A$3:$A$4341,E$1,'United Data'!$C$3:$C$4341,$A613)&gt;0,1,0)</f>
        <v>0</v>
      </c>
      <c r="F613">
        <f>IF(COUNTIFS('United Data'!$A$3:$A$4341,F$1,'United Data'!$C$3:$C$4341,$A613)&gt;0,1,0)</f>
        <v>0</v>
      </c>
      <c r="G613">
        <f>IF(COUNTIFS('United Data'!$A$3:$A$4341,G$1,'United Data'!$C$3:$C$4341,$A613)&gt;0,1,0)</f>
        <v>0</v>
      </c>
      <c r="H613">
        <f>IF(COUNTIFS('United Data'!$A$3:$A$4341,H$1,'United Data'!$C$3:$C$4341,$A613)&gt;0,1,0)</f>
        <v>0</v>
      </c>
      <c r="I613">
        <f>IF(COUNTIFS('United Data'!$A$3:$A$4341,I$1,'United Data'!$C$3:$C$4341,$A613)&gt;0,1,0)</f>
        <v>1</v>
      </c>
      <c r="J613">
        <f>IF(COUNTIFS('United Data'!$A$3:$A$4341,J$1,'United Data'!$C$3:$C$4341,$A613)&gt;0,1,0)</f>
        <v>0</v>
      </c>
      <c r="K613">
        <f>IF(COUNTIFS('United Data'!$A$3:$A$4341,K$1,'United Data'!$C$3:$C$4341,$A613)&gt;0,1,0)</f>
        <v>0</v>
      </c>
      <c r="L613">
        <f>IF(COUNTIFS('United Data'!$A$3:$A$4341,L$1,'United Data'!$C$3:$C$4341,$A613)&gt;0,1,0)</f>
        <v>0</v>
      </c>
      <c r="M613">
        <f>IF(COUNTIFS('United Data'!$A$3:$A$4341,M$1,'United Data'!$C$3:$C$4341,$A613)&gt;0,1,0)</f>
        <v>0</v>
      </c>
      <c r="N613">
        <f>IF(COUNTIFS('United Data'!$A$3:$A$4341,N$1,'United Data'!$C$3:$C$4341,$A613)&gt;0,1,0)</f>
        <v>0</v>
      </c>
      <c r="O613">
        <f>IF(COUNTIFS('United Data'!$A$3:$A$4341,O$1,'United Data'!$C$3:$C$4341,$A613)&gt;0,1,0)</f>
        <v>0</v>
      </c>
      <c r="P613">
        <f>IF(COUNTIFS('United Data'!$A$3:$A$4341,P$1,'United Data'!$C$3:$C$4341,$A613)&gt;0,1,0)</f>
        <v>0</v>
      </c>
      <c r="Q613">
        <f>IF(COUNTIFS('United Data'!$A$3:$A$4341,Q$1,'United Data'!$C$3:$C$4341,$A613)&gt;0,1,0)</f>
        <v>0</v>
      </c>
      <c r="R613">
        <f>IF(COUNTIFS('United Data'!$A$3:$A$4341,R$1,'United Data'!$C$3:$C$4341,$A613)&gt;0,1,0)</f>
        <v>0</v>
      </c>
      <c r="S613">
        <f t="shared" si="18"/>
        <v>1</v>
      </c>
      <c r="T613">
        <f t="shared" si="19"/>
        <v>1</v>
      </c>
    </row>
    <row r="614" spans="1:20" x14ac:dyDescent="0.2">
      <c r="A614" t="s">
        <v>656</v>
      </c>
      <c r="B614">
        <f>IF(COUNTIFS('United Data'!$A$3:$A$4341,B$1,'United Data'!$C$3:$C$4341,$A614)&gt;0,1,0)</f>
        <v>0</v>
      </c>
      <c r="C614">
        <f>IF(COUNTIFS('United Data'!$A$3:$A$4341,C$1,'United Data'!$C$3:$C$4341,$A614)&gt;0,1,0)</f>
        <v>0</v>
      </c>
      <c r="D614">
        <f>IF(COUNTIFS('United Data'!$A$3:$A$4341,D$1,'United Data'!$C$3:$C$4341,$A614)&gt;0,1,0)</f>
        <v>0</v>
      </c>
      <c r="E614">
        <f>IF(COUNTIFS('United Data'!$A$3:$A$4341,E$1,'United Data'!$C$3:$C$4341,$A614)&gt;0,1,0)</f>
        <v>0</v>
      </c>
      <c r="F614">
        <f>IF(COUNTIFS('United Data'!$A$3:$A$4341,F$1,'United Data'!$C$3:$C$4341,$A614)&gt;0,1,0)</f>
        <v>0</v>
      </c>
      <c r="G614">
        <f>IF(COUNTIFS('United Data'!$A$3:$A$4341,G$1,'United Data'!$C$3:$C$4341,$A614)&gt;0,1,0)</f>
        <v>0</v>
      </c>
      <c r="H614">
        <f>IF(COUNTIFS('United Data'!$A$3:$A$4341,H$1,'United Data'!$C$3:$C$4341,$A614)&gt;0,1,0)</f>
        <v>0</v>
      </c>
      <c r="I614">
        <f>IF(COUNTIFS('United Data'!$A$3:$A$4341,I$1,'United Data'!$C$3:$C$4341,$A614)&gt;0,1,0)</f>
        <v>1</v>
      </c>
      <c r="J614">
        <f>IF(COUNTIFS('United Data'!$A$3:$A$4341,J$1,'United Data'!$C$3:$C$4341,$A614)&gt;0,1,0)</f>
        <v>0</v>
      </c>
      <c r="K614">
        <f>IF(COUNTIFS('United Data'!$A$3:$A$4341,K$1,'United Data'!$C$3:$C$4341,$A614)&gt;0,1,0)</f>
        <v>0</v>
      </c>
      <c r="L614">
        <f>IF(COUNTIFS('United Data'!$A$3:$A$4341,L$1,'United Data'!$C$3:$C$4341,$A614)&gt;0,1,0)</f>
        <v>0</v>
      </c>
      <c r="M614">
        <f>IF(COUNTIFS('United Data'!$A$3:$A$4341,M$1,'United Data'!$C$3:$C$4341,$A614)&gt;0,1,0)</f>
        <v>0</v>
      </c>
      <c r="N614">
        <f>IF(COUNTIFS('United Data'!$A$3:$A$4341,N$1,'United Data'!$C$3:$C$4341,$A614)&gt;0,1,0)</f>
        <v>0</v>
      </c>
      <c r="O614">
        <f>IF(COUNTIFS('United Data'!$A$3:$A$4341,O$1,'United Data'!$C$3:$C$4341,$A614)&gt;0,1,0)</f>
        <v>0</v>
      </c>
      <c r="P614">
        <f>IF(COUNTIFS('United Data'!$A$3:$A$4341,P$1,'United Data'!$C$3:$C$4341,$A614)&gt;0,1,0)</f>
        <v>0</v>
      </c>
      <c r="Q614">
        <f>IF(COUNTIFS('United Data'!$A$3:$A$4341,Q$1,'United Data'!$C$3:$C$4341,$A614)&gt;0,1,0)</f>
        <v>0</v>
      </c>
      <c r="R614">
        <f>IF(COUNTIFS('United Data'!$A$3:$A$4341,R$1,'United Data'!$C$3:$C$4341,$A614)&gt;0,1,0)</f>
        <v>0</v>
      </c>
      <c r="S614">
        <f t="shared" si="18"/>
        <v>1</v>
      </c>
      <c r="T614">
        <f t="shared" si="19"/>
        <v>1</v>
      </c>
    </row>
    <row r="615" spans="1:20" x14ac:dyDescent="0.2">
      <c r="A615" t="s">
        <v>657</v>
      </c>
      <c r="B615">
        <f>IF(COUNTIFS('United Data'!$A$3:$A$4341,B$1,'United Data'!$C$3:$C$4341,$A615)&gt;0,1,0)</f>
        <v>0</v>
      </c>
      <c r="C615">
        <f>IF(COUNTIFS('United Data'!$A$3:$A$4341,C$1,'United Data'!$C$3:$C$4341,$A615)&gt;0,1,0)</f>
        <v>0</v>
      </c>
      <c r="D615">
        <f>IF(COUNTIFS('United Data'!$A$3:$A$4341,D$1,'United Data'!$C$3:$C$4341,$A615)&gt;0,1,0)</f>
        <v>0</v>
      </c>
      <c r="E615">
        <f>IF(COUNTIFS('United Data'!$A$3:$A$4341,E$1,'United Data'!$C$3:$C$4341,$A615)&gt;0,1,0)</f>
        <v>0</v>
      </c>
      <c r="F615">
        <f>IF(COUNTIFS('United Data'!$A$3:$A$4341,F$1,'United Data'!$C$3:$C$4341,$A615)&gt;0,1,0)</f>
        <v>0</v>
      </c>
      <c r="G615">
        <f>IF(COUNTIFS('United Data'!$A$3:$A$4341,G$1,'United Data'!$C$3:$C$4341,$A615)&gt;0,1,0)</f>
        <v>0</v>
      </c>
      <c r="H615">
        <f>IF(COUNTIFS('United Data'!$A$3:$A$4341,H$1,'United Data'!$C$3:$C$4341,$A615)&gt;0,1,0)</f>
        <v>0</v>
      </c>
      <c r="I615">
        <f>IF(COUNTIFS('United Data'!$A$3:$A$4341,I$1,'United Data'!$C$3:$C$4341,$A615)&gt;0,1,0)</f>
        <v>1</v>
      </c>
      <c r="J615">
        <f>IF(COUNTIFS('United Data'!$A$3:$A$4341,J$1,'United Data'!$C$3:$C$4341,$A615)&gt;0,1,0)</f>
        <v>0</v>
      </c>
      <c r="K615">
        <f>IF(COUNTIFS('United Data'!$A$3:$A$4341,K$1,'United Data'!$C$3:$C$4341,$A615)&gt;0,1,0)</f>
        <v>0</v>
      </c>
      <c r="L615">
        <f>IF(COUNTIFS('United Data'!$A$3:$A$4341,L$1,'United Data'!$C$3:$C$4341,$A615)&gt;0,1,0)</f>
        <v>0</v>
      </c>
      <c r="M615">
        <f>IF(COUNTIFS('United Data'!$A$3:$A$4341,M$1,'United Data'!$C$3:$C$4341,$A615)&gt;0,1,0)</f>
        <v>0</v>
      </c>
      <c r="N615">
        <f>IF(COUNTIFS('United Data'!$A$3:$A$4341,N$1,'United Data'!$C$3:$C$4341,$A615)&gt;0,1,0)</f>
        <v>0</v>
      </c>
      <c r="O615">
        <f>IF(COUNTIFS('United Data'!$A$3:$A$4341,O$1,'United Data'!$C$3:$C$4341,$A615)&gt;0,1,0)</f>
        <v>0</v>
      </c>
      <c r="P615">
        <f>IF(COUNTIFS('United Data'!$A$3:$A$4341,P$1,'United Data'!$C$3:$C$4341,$A615)&gt;0,1,0)</f>
        <v>0</v>
      </c>
      <c r="Q615">
        <f>IF(COUNTIFS('United Data'!$A$3:$A$4341,Q$1,'United Data'!$C$3:$C$4341,$A615)&gt;0,1,0)</f>
        <v>0</v>
      </c>
      <c r="R615">
        <f>IF(COUNTIFS('United Data'!$A$3:$A$4341,R$1,'United Data'!$C$3:$C$4341,$A615)&gt;0,1,0)</f>
        <v>0</v>
      </c>
      <c r="S615">
        <f t="shared" si="18"/>
        <v>1</v>
      </c>
      <c r="T615">
        <f t="shared" si="19"/>
        <v>1</v>
      </c>
    </row>
    <row r="616" spans="1:20" x14ac:dyDescent="0.2">
      <c r="A616" t="s">
        <v>658</v>
      </c>
      <c r="B616">
        <f>IF(COUNTIFS('United Data'!$A$3:$A$4341,B$1,'United Data'!$C$3:$C$4341,$A616)&gt;0,1,0)</f>
        <v>0</v>
      </c>
      <c r="C616">
        <f>IF(COUNTIFS('United Data'!$A$3:$A$4341,C$1,'United Data'!$C$3:$C$4341,$A616)&gt;0,1,0)</f>
        <v>0</v>
      </c>
      <c r="D616">
        <f>IF(COUNTIFS('United Data'!$A$3:$A$4341,D$1,'United Data'!$C$3:$C$4341,$A616)&gt;0,1,0)</f>
        <v>0</v>
      </c>
      <c r="E616">
        <f>IF(COUNTIFS('United Data'!$A$3:$A$4341,E$1,'United Data'!$C$3:$C$4341,$A616)&gt;0,1,0)</f>
        <v>0</v>
      </c>
      <c r="F616">
        <f>IF(COUNTIFS('United Data'!$A$3:$A$4341,F$1,'United Data'!$C$3:$C$4341,$A616)&gt;0,1,0)</f>
        <v>0</v>
      </c>
      <c r="G616">
        <f>IF(COUNTIFS('United Data'!$A$3:$A$4341,G$1,'United Data'!$C$3:$C$4341,$A616)&gt;0,1,0)</f>
        <v>0</v>
      </c>
      <c r="H616">
        <f>IF(COUNTIFS('United Data'!$A$3:$A$4341,H$1,'United Data'!$C$3:$C$4341,$A616)&gt;0,1,0)</f>
        <v>0</v>
      </c>
      <c r="I616">
        <f>IF(COUNTIFS('United Data'!$A$3:$A$4341,I$1,'United Data'!$C$3:$C$4341,$A616)&gt;0,1,0)</f>
        <v>1</v>
      </c>
      <c r="J616">
        <f>IF(COUNTIFS('United Data'!$A$3:$A$4341,J$1,'United Data'!$C$3:$C$4341,$A616)&gt;0,1,0)</f>
        <v>0</v>
      </c>
      <c r="K616">
        <f>IF(COUNTIFS('United Data'!$A$3:$A$4341,K$1,'United Data'!$C$3:$C$4341,$A616)&gt;0,1,0)</f>
        <v>0</v>
      </c>
      <c r="L616">
        <f>IF(COUNTIFS('United Data'!$A$3:$A$4341,L$1,'United Data'!$C$3:$C$4341,$A616)&gt;0,1,0)</f>
        <v>0</v>
      </c>
      <c r="M616">
        <f>IF(COUNTIFS('United Data'!$A$3:$A$4341,M$1,'United Data'!$C$3:$C$4341,$A616)&gt;0,1,0)</f>
        <v>0</v>
      </c>
      <c r="N616">
        <f>IF(COUNTIFS('United Data'!$A$3:$A$4341,N$1,'United Data'!$C$3:$C$4341,$A616)&gt;0,1,0)</f>
        <v>0</v>
      </c>
      <c r="O616">
        <f>IF(COUNTIFS('United Data'!$A$3:$A$4341,O$1,'United Data'!$C$3:$C$4341,$A616)&gt;0,1,0)</f>
        <v>0</v>
      </c>
      <c r="P616">
        <f>IF(COUNTIFS('United Data'!$A$3:$A$4341,P$1,'United Data'!$C$3:$C$4341,$A616)&gt;0,1,0)</f>
        <v>0</v>
      </c>
      <c r="Q616">
        <f>IF(COUNTIFS('United Data'!$A$3:$A$4341,Q$1,'United Data'!$C$3:$C$4341,$A616)&gt;0,1,0)</f>
        <v>0</v>
      </c>
      <c r="R616">
        <f>IF(COUNTIFS('United Data'!$A$3:$A$4341,R$1,'United Data'!$C$3:$C$4341,$A616)&gt;0,1,0)</f>
        <v>0</v>
      </c>
      <c r="S616">
        <f t="shared" si="18"/>
        <v>1</v>
      </c>
      <c r="T616">
        <f t="shared" si="19"/>
        <v>1</v>
      </c>
    </row>
    <row r="617" spans="1:20" x14ac:dyDescent="0.2">
      <c r="A617" t="s">
        <v>659</v>
      </c>
      <c r="B617">
        <f>IF(COUNTIFS('United Data'!$A$3:$A$4341,B$1,'United Data'!$C$3:$C$4341,$A617)&gt;0,1,0)</f>
        <v>0</v>
      </c>
      <c r="C617">
        <f>IF(COUNTIFS('United Data'!$A$3:$A$4341,C$1,'United Data'!$C$3:$C$4341,$A617)&gt;0,1,0)</f>
        <v>0</v>
      </c>
      <c r="D617">
        <f>IF(COUNTIFS('United Data'!$A$3:$A$4341,D$1,'United Data'!$C$3:$C$4341,$A617)&gt;0,1,0)</f>
        <v>0</v>
      </c>
      <c r="E617">
        <f>IF(COUNTIFS('United Data'!$A$3:$A$4341,E$1,'United Data'!$C$3:$C$4341,$A617)&gt;0,1,0)</f>
        <v>0</v>
      </c>
      <c r="F617">
        <f>IF(COUNTIFS('United Data'!$A$3:$A$4341,F$1,'United Data'!$C$3:$C$4341,$A617)&gt;0,1,0)</f>
        <v>0</v>
      </c>
      <c r="G617">
        <f>IF(COUNTIFS('United Data'!$A$3:$A$4341,G$1,'United Data'!$C$3:$C$4341,$A617)&gt;0,1,0)</f>
        <v>0</v>
      </c>
      <c r="H617">
        <f>IF(COUNTIFS('United Data'!$A$3:$A$4341,H$1,'United Data'!$C$3:$C$4341,$A617)&gt;0,1,0)</f>
        <v>0</v>
      </c>
      <c r="I617">
        <f>IF(COUNTIFS('United Data'!$A$3:$A$4341,I$1,'United Data'!$C$3:$C$4341,$A617)&gt;0,1,0)</f>
        <v>0</v>
      </c>
      <c r="J617">
        <f>IF(COUNTIFS('United Data'!$A$3:$A$4341,J$1,'United Data'!$C$3:$C$4341,$A617)&gt;0,1,0)</f>
        <v>1</v>
      </c>
      <c r="K617">
        <f>IF(COUNTIFS('United Data'!$A$3:$A$4341,K$1,'United Data'!$C$3:$C$4341,$A617)&gt;0,1,0)</f>
        <v>0</v>
      </c>
      <c r="L617">
        <f>IF(COUNTIFS('United Data'!$A$3:$A$4341,L$1,'United Data'!$C$3:$C$4341,$A617)&gt;0,1,0)</f>
        <v>0</v>
      </c>
      <c r="M617">
        <f>IF(COUNTIFS('United Data'!$A$3:$A$4341,M$1,'United Data'!$C$3:$C$4341,$A617)&gt;0,1,0)</f>
        <v>0</v>
      </c>
      <c r="N617">
        <f>IF(COUNTIFS('United Data'!$A$3:$A$4341,N$1,'United Data'!$C$3:$C$4341,$A617)&gt;0,1,0)</f>
        <v>0</v>
      </c>
      <c r="O617">
        <f>IF(COUNTIFS('United Data'!$A$3:$A$4341,O$1,'United Data'!$C$3:$C$4341,$A617)&gt;0,1,0)</f>
        <v>0</v>
      </c>
      <c r="P617">
        <f>IF(COUNTIFS('United Data'!$A$3:$A$4341,P$1,'United Data'!$C$3:$C$4341,$A617)&gt;0,1,0)</f>
        <v>0</v>
      </c>
      <c r="Q617">
        <f>IF(COUNTIFS('United Data'!$A$3:$A$4341,Q$1,'United Data'!$C$3:$C$4341,$A617)&gt;0,1,0)</f>
        <v>0</v>
      </c>
      <c r="R617">
        <f>IF(COUNTIFS('United Data'!$A$3:$A$4341,R$1,'United Data'!$C$3:$C$4341,$A617)&gt;0,1,0)</f>
        <v>0</v>
      </c>
      <c r="S617">
        <f t="shared" si="18"/>
        <v>1</v>
      </c>
      <c r="T617">
        <f t="shared" si="19"/>
        <v>1</v>
      </c>
    </row>
    <row r="618" spans="1:20" x14ac:dyDescent="0.2">
      <c r="A618" t="s">
        <v>660</v>
      </c>
      <c r="B618">
        <f>IF(COUNTIFS('United Data'!$A$3:$A$4341,B$1,'United Data'!$C$3:$C$4341,$A618)&gt;0,1,0)</f>
        <v>0</v>
      </c>
      <c r="C618">
        <f>IF(COUNTIFS('United Data'!$A$3:$A$4341,C$1,'United Data'!$C$3:$C$4341,$A618)&gt;0,1,0)</f>
        <v>0</v>
      </c>
      <c r="D618">
        <f>IF(COUNTIFS('United Data'!$A$3:$A$4341,D$1,'United Data'!$C$3:$C$4341,$A618)&gt;0,1,0)</f>
        <v>0</v>
      </c>
      <c r="E618">
        <f>IF(COUNTIFS('United Data'!$A$3:$A$4341,E$1,'United Data'!$C$3:$C$4341,$A618)&gt;0,1,0)</f>
        <v>0</v>
      </c>
      <c r="F618">
        <f>IF(COUNTIFS('United Data'!$A$3:$A$4341,F$1,'United Data'!$C$3:$C$4341,$A618)&gt;0,1,0)</f>
        <v>0</v>
      </c>
      <c r="G618">
        <f>IF(COUNTIFS('United Data'!$A$3:$A$4341,G$1,'United Data'!$C$3:$C$4341,$A618)&gt;0,1,0)</f>
        <v>0</v>
      </c>
      <c r="H618">
        <f>IF(COUNTIFS('United Data'!$A$3:$A$4341,H$1,'United Data'!$C$3:$C$4341,$A618)&gt;0,1,0)</f>
        <v>0</v>
      </c>
      <c r="I618">
        <f>IF(COUNTIFS('United Data'!$A$3:$A$4341,I$1,'United Data'!$C$3:$C$4341,$A618)&gt;0,1,0)</f>
        <v>0</v>
      </c>
      <c r="J618">
        <f>IF(COUNTIFS('United Data'!$A$3:$A$4341,J$1,'United Data'!$C$3:$C$4341,$A618)&gt;0,1,0)</f>
        <v>1</v>
      </c>
      <c r="K618">
        <f>IF(COUNTIFS('United Data'!$A$3:$A$4341,K$1,'United Data'!$C$3:$C$4341,$A618)&gt;0,1,0)</f>
        <v>0</v>
      </c>
      <c r="L618">
        <f>IF(COUNTIFS('United Data'!$A$3:$A$4341,L$1,'United Data'!$C$3:$C$4341,$A618)&gt;0,1,0)</f>
        <v>0</v>
      </c>
      <c r="M618">
        <f>IF(COUNTIFS('United Data'!$A$3:$A$4341,M$1,'United Data'!$C$3:$C$4341,$A618)&gt;0,1,0)</f>
        <v>0</v>
      </c>
      <c r="N618">
        <f>IF(COUNTIFS('United Data'!$A$3:$A$4341,N$1,'United Data'!$C$3:$C$4341,$A618)&gt;0,1,0)</f>
        <v>0</v>
      </c>
      <c r="O618">
        <f>IF(COUNTIFS('United Data'!$A$3:$A$4341,O$1,'United Data'!$C$3:$C$4341,$A618)&gt;0,1,0)</f>
        <v>0</v>
      </c>
      <c r="P618">
        <f>IF(COUNTIFS('United Data'!$A$3:$A$4341,P$1,'United Data'!$C$3:$C$4341,$A618)&gt;0,1,0)</f>
        <v>0</v>
      </c>
      <c r="Q618">
        <f>IF(COUNTIFS('United Data'!$A$3:$A$4341,Q$1,'United Data'!$C$3:$C$4341,$A618)&gt;0,1,0)</f>
        <v>0</v>
      </c>
      <c r="R618">
        <f>IF(COUNTIFS('United Data'!$A$3:$A$4341,R$1,'United Data'!$C$3:$C$4341,$A618)&gt;0,1,0)</f>
        <v>0</v>
      </c>
      <c r="S618">
        <f t="shared" si="18"/>
        <v>1</v>
      </c>
      <c r="T618">
        <f t="shared" si="19"/>
        <v>1</v>
      </c>
    </row>
    <row r="619" spans="1:20" x14ac:dyDescent="0.2">
      <c r="A619" t="s">
        <v>661</v>
      </c>
      <c r="B619">
        <f>IF(COUNTIFS('United Data'!$A$3:$A$4341,B$1,'United Data'!$C$3:$C$4341,$A619)&gt;0,1,0)</f>
        <v>0</v>
      </c>
      <c r="C619">
        <f>IF(COUNTIFS('United Data'!$A$3:$A$4341,C$1,'United Data'!$C$3:$C$4341,$A619)&gt;0,1,0)</f>
        <v>0</v>
      </c>
      <c r="D619">
        <f>IF(COUNTIFS('United Data'!$A$3:$A$4341,D$1,'United Data'!$C$3:$C$4341,$A619)&gt;0,1,0)</f>
        <v>0</v>
      </c>
      <c r="E619">
        <f>IF(COUNTIFS('United Data'!$A$3:$A$4341,E$1,'United Data'!$C$3:$C$4341,$A619)&gt;0,1,0)</f>
        <v>0</v>
      </c>
      <c r="F619">
        <f>IF(COUNTIFS('United Data'!$A$3:$A$4341,F$1,'United Data'!$C$3:$C$4341,$A619)&gt;0,1,0)</f>
        <v>0</v>
      </c>
      <c r="G619">
        <f>IF(COUNTIFS('United Data'!$A$3:$A$4341,G$1,'United Data'!$C$3:$C$4341,$A619)&gt;0,1,0)</f>
        <v>0</v>
      </c>
      <c r="H619">
        <f>IF(COUNTIFS('United Data'!$A$3:$A$4341,H$1,'United Data'!$C$3:$C$4341,$A619)&gt;0,1,0)</f>
        <v>0</v>
      </c>
      <c r="I619">
        <f>IF(COUNTIFS('United Data'!$A$3:$A$4341,I$1,'United Data'!$C$3:$C$4341,$A619)&gt;0,1,0)</f>
        <v>0</v>
      </c>
      <c r="J619">
        <f>IF(COUNTIFS('United Data'!$A$3:$A$4341,J$1,'United Data'!$C$3:$C$4341,$A619)&gt;0,1,0)</f>
        <v>1</v>
      </c>
      <c r="K619">
        <f>IF(COUNTIFS('United Data'!$A$3:$A$4341,K$1,'United Data'!$C$3:$C$4341,$A619)&gt;0,1,0)</f>
        <v>0</v>
      </c>
      <c r="L619">
        <f>IF(COUNTIFS('United Data'!$A$3:$A$4341,L$1,'United Data'!$C$3:$C$4341,$A619)&gt;0,1,0)</f>
        <v>0</v>
      </c>
      <c r="M619">
        <f>IF(COUNTIFS('United Data'!$A$3:$A$4341,M$1,'United Data'!$C$3:$C$4341,$A619)&gt;0,1,0)</f>
        <v>0</v>
      </c>
      <c r="N619">
        <f>IF(COUNTIFS('United Data'!$A$3:$A$4341,N$1,'United Data'!$C$3:$C$4341,$A619)&gt;0,1,0)</f>
        <v>0</v>
      </c>
      <c r="O619">
        <f>IF(COUNTIFS('United Data'!$A$3:$A$4341,O$1,'United Data'!$C$3:$C$4341,$A619)&gt;0,1,0)</f>
        <v>0</v>
      </c>
      <c r="P619">
        <f>IF(COUNTIFS('United Data'!$A$3:$A$4341,P$1,'United Data'!$C$3:$C$4341,$A619)&gt;0,1,0)</f>
        <v>0</v>
      </c>
      <c r="Q619">
        <f>IF(COUNTIFS('United Data'!$A$3:$A$4341,Q$1,'United Data'!$C$3:$C$4341,$A619)&gt;0,1,0)</f>
        <v>0</v>
      </c>
      <c r="R619">
        <f>IF(COUNTIFS('United Data'!$A$3:$A$4341,R$1,'United Data'!$C$3:$C$4341,$A619)&gt;0,1,0)</f>
        <v>0</v>
      </c>
      <c r="S619">
        <f t="shared" si="18"/>
        <v>1</v>
      </c>
      <c r="T619">
        <f t="shared" si="19"/>
        <v>1</v>
      </c>
    </row>
    <row r="620" spans="1:20" x14ac:dyDescent="0.2">
      <c r="A620" t="s">
        <v>662</v>
      </c>
      <c r="B620">
        <f>IF(COUNTIFS('United Data'!$A$3:$A$4341,B$1,'United Data'!$C$3:$C$4341,$A620)&gt;0,1,0)</f>
        <v>0</v>
      </c>
      <c r="C620">
        <f>IF(COUNTIFS('United Data'!$A$3:$A$4341,C$1,'United Data'!$C$3:$C$4341,$A620)&gt;0,1,0)</f>
        <v>1</v>
      </c>
      <c r="D620">
        <f>IF(COUNTIFS('United Data'!$A$3:$A$4341,D$1,'United Data'!$C$3:$C$4341,$A620)&gt;0,1,0)</f>
        <v>0</v>
      </c>
      <c r="E620">
        <f>IF(COUNTIFS('United Data'!$A$3:$A$4341,E$1,'United Data'!$C$3:$C$4341,$A620)&gt;0,1,0)</f>
        <v>0</v>
      </c>
      <c r="F620">
        <f>IF(COUNTIFS('United Data'!$A$3:$A$4341,F$1,'United Data'!$C$3:$C$4341,$A620)&gt;0,1,0)</f>
        <v>0</v>
      </c>
      <c r="G620">
        <f>IF(COUNTIFS('United Data'!$A$3:$A$4341,G$1,'United Data'!$C$3:$C$4341,$A620)&gt;0,1,0)</f>
        <v>0</v>
      </c>
      <c r="H620">
        <f>IF(COUNTIFS('United Data'!$A$3:$A$4341,H$1,'United Data'!$C$3:$C$4341,$A620)&gt;0,1,0)</f>
        <v>0</v>
      </c>
      <c r="I620">
        <f>IF(COUNTIFS('United Data'!$A$3:$A$4341,I$1,'United Data'!$C$3:$C$4341,$A620)&gt;0,1,0)</f>
        <v>0</v>
      </c>
      <c r="J620">
        <f>IF(COUNTIFS('United Data'!$A$3:$A$4341,J$1,'United Data'!$C$3:$C$4341,$A620)&gt;0,1,0)</f>
        <v>1</v>
      </c>
      <c r="K620">
        <f>IF(COUNTIFS('United Data'!$A$3:$A$4341,K$1,'United Data'!$C$3:$C$4341,$A620)&gt;0,1,0)</f>
        <v>1</v>
      </c>
      <c r="L620">
        <f>IF(COUNTIFS('United Data'!$A$3:$A$4341,L$1,'United Data'!$C$3:$C$4341,$A620)&gt;0,1,0)</f>
        <v>1</v>
      </c>
      <c r="M620">
        <f>IF(COUNTIFS('United Data'!$A$3:$A$4341,M$1,'United Data'!$C$3:$C$4341,$A620)&gt;0,1,0)</f>
        <v>0</v>
      </c>
      <c r="N620">
        <f>IF(COUNTIFS('United Data'!$A$3:$A$4341,N$1,'United Data'!$C$3:$C$4341,$A620)&gt;0,1,0)</f>
        <v>0</v>
      </c>
      <c r="O620">
        <f>IF(COUNTIFS('United Data'!$A$3:$A$4341,O$1,'United Data'!$C$3:$C$4341,$A620)&gt;0,1,0)</f>
        <v>0</v>
      </c>
      <c r="P620">
        <f>IF(COUNTIFS('United Data'!$A$3:$A$4341,P$1,'United Data'!$C$3:$C$4341,$A620)&gt;0,1,0)</f>
        <v>0</v>
      </c>
      <c r="Q620">
        <f>IF(COUNTIFS('United Data'!$A$3:$A$4341,Q$1,'United Data'!$C$3:$C$4341,$A620)&gt;0,1,0)</f>
        <v>0</v>
      </c>
      <c r="R620">
        <f>IF(COUNTIFS('United Data'!$A$3:$A$4341,R$1,'United Data'!$C$3:$C$4341,$A620)&gt;0,1,0)</f>
        <v>0</v>
      </c>
      <c r="S620">
        <f t="shared" si="18"/>
        <v>4</v>
      </c>
      <c r="T620">
        <f t="shared" si="19"/>
        <v>2</v>
      </c>
    </row>
    <row r="621" spans="1:20" x14ac:dyDescent="0.2">
      <c r="A621" t="s">
        <v>663</v>
      </c>
      <c r="B621">
        <f>IF(COUNTIFS('United Data'!$A$3:$A$4341,B$1,'United Data'!$C$3:$C$4341,$A621)&gt;0,1,0)</f>
        <v>0</v>
      </c>
      <c r="C621">
        <f>IF(COUNTIFS('United Data'!$A$3:$A$4341,C$1,'United Data'!$C$3:$C$4341,$A621)&gt;0,1,0)</f>
        <v>0</v>
      </c>
      <c r="D621">
        <f>IF(COUNTIFS('United Data'!$A$3:$A$4341,D$1,'United Data'!$C$3:$C$4341,$A621)&gt;0,1,0)</f>
        <v>0</v>
      </c>
      <c r="E621">
        <f>IF(COUNTIFS('United Data'!$A$3:$A$4341,E$1,'United Data'!$C$3:$C$4341,$A621)&gt;0,1,0)</f>
        <v>1</v>
      </c>
      <c r="F621">
        <f>IF(COUNTIFS('United Data'!$A$3:$A$4341,F$1,'United Data'!$C$3:$C$4341,$A621)&gt;0,1,0)</f>
        <v>1</v>
      </c>
      <c r="G621">
        <f>IF(COUNTIFS('United Data'!$A$3:$A$4341,G$1,'United Data'!$C$3:$C$4341,$A621)&gt;0,1,0)</f>
        <v>0</v>
      </c>
      <c r="H621">
        <f>IF(COUNTIFS('United Data'!$A$3:$A$4341,H$1,'United Data'!$C$3:$C$4341,$A621)&gt;0,1,0)</f>
        <v>0</v>
      </c>
      <c r="I621">
        <f>IF(COUNTIFS('United Data'!$A$3:$A$4341,I$1,'United Data'!$C$3:$C$4341,$A621)&gt;0,1,0)</f>
        <v>1</v>
      </c>
      <c r="J621">
        <f>IF(COUNTIFS('United Data'!$A$3:$A$4341,J$1,'United Data'!$C$3:$C$4341,$A621)&gt;0,1,0)</f>
        <v>0</v>
      </c>
      <c r="K621">
        <f>IF(COUNTIFS('United Data'!$A$3:$A$4341,K$1,'United Data'!$C$3:$C$4341,$A621)&gt;0,1,0)</f>
        <v>1</v>
      </c>
      <c r="L621">
        <f>IF(COUNTIFS('United Data'!$A$3:$A$4341,L$1,'United Data'!$C$3:$C$4341,$A621)&gt;0,1,0)</f>
        <v>0</v>
      </c>
      <c r="M621">
        <f>IF(COUNTIFS('United Data'!$A$3:$A$4341,M$1,'United Data'!$C$3:$C$4341,$A621)&gt;0,1,0)</f>
        <v>1</v>
      </c>
      <c r="N621">
        <f>IF(COUNTIFS('United Data'!$A$3:$A$4341,N$1,'United Data'!$C$3:$C$4341,$A621)&gt;0,1,0)</f>
        <v>0</v>
      </c>
      <c r="O621">
        <f>IF(COUNTIFS('United Data'!$A$3:$A$4341,O$1,'United Data'!$C$3:$C$4341,$A621)&gt;0,1,0)</f>
        <v>1</v>
      </c>
      <c r="P621">
        <f>IF(COUNTIFS('United Data'!$A$3:$A$4341,P$1,'United Data'!$C$3:$C$4341,$A621)&gt;0,1,0)</f>
        <v>0</v>
      </c>
      <c r="Q621">
        <f>IF(COUNTIFS('United Data'!$A$3:$A$4341,Q$1,'United Data'!$C$3:$C$4341,$A621)&gt;0,1,0)</f>
        <v>0</v>
      </c>
      <c r="R621">
        <f>IF(COUNTIFS('United Data'!$A$3:$A$4341,R$1,'United Data'!$C$3:$C$4341,$A621)&gt;0,1,0)</f>
        <v>0</v>
      </c>
      <c r="S621">
        <f t="shared" si="18"/>
        <v>6</v>
      </c>
      <c r="T621">
        <f t="shared" si="19"/>
        <v>5</v>
      </c>
    </row>
    <row r="622" spans="1:20" x14ac:dyDescent="0.2">
      <c r="A622" t="s">
        <v>664</v>
      </c>
      <c r="B622">
        <f>IF(COUNTIFS('United Data'!$A$3:$A$4341,B$1,'United Data'!$C$3:$C$4341,$A622)&gt;0,1,0)</f>
        <v>0</v>
      </c>
      <c r="C622">
        <f>IF(COUNTIFS('United Data'!$A$3:$A$4341,C$1,'United Data'!$C$3:$C$4341,$A622)&gt;0,1,0)</f>
        <v>0</v>
      </c>
      <c r="D622">
        <f>IF(COUNTIFS('United Data'!$A$3:$A$4341,D$1,'United Data'!$C$3:$C$4341,$A622)&gt;0,1,0)</f>
        <v>0</v>
      </c>
      <c r="E622">
        <f>IF(COUNTIFS('United Data'!$A$3:$A$4341,E$1,'United Data'!$C$3:$C$4341,$A622)&gt;0,1,0)</f>
        <v>1</v>
      </c>
      <c r="F622">
        <f>IF(COUNTIFS('United Data'!$A$3:$A$4341,F$1,'United Data'!$C$3:$C$4341,$A622)&gt;0,1,0)</f>
        <v>1</v>
      </c>
      <c r="G622">
        <f>IF(COUNTIFS('United Data'!$A$3:$A$4341,G$1,'United Data'!$C$3:$C$4341,$A622)&gt;0,1,0)</f>
        <v>1</v>
      </c>
      <c r="H622">
        <f>IF(COUNTIFS('United Data'!$A$3:$A$4341,H$1,'United Data'!$C$3:$C$4341,$A622)&gt;0,1,0)</f>
        <v>0</v>
      </c>
      <c r="I622">
        <f>IF(COUNTIFS('United Data'!$A$3:$A$4341,I$1,'United Data'!$C$3:$C$4341,$A622)&gt;0,1,0)</f>
        <v>0</v>
      </c>
      <c r="J622">
        <f>IF(COUNTIFS('United Data'!$A$3:$A$4341,J$1,'United Data'!$C$3:$C$4341,$A622)&gt;0,1,0)</f>
        <v>0</v>
      </c>
      <c r="K622">
        <f>IF(COUNTIFS('United Data'!$A$3:$A$4341,K$1,'United Data'!$C$3:$C$4341,$A622)&gt;0,1,0)</f>
        <v>1</v>
      </c>
      <c r="L622">
        <f>IF(COUNTIFS('United Data'!$A$3:$A$4341,L$1,'United Data'!$C$3:$C$4341,$A622)&gt;0,1,0)</f>
        <v>0</v>
      </c>
      <c r="M622">
        <f>IF(COUNTIFS('United Data'!$A$3:$A$4341,M$1,'United Data'!$C$3:$C$4341,$A622)&gt;0,1,0)</f>
        <v>0</v>
      </c>
      <c r="N622">
        <f>IF(COUNTIFS('United Data'!$A$3:$A$4341,N$1,'United Data'!$C$3:$C$4341,$A622)&gt;0,1,0)</f>
        <v>1</v>
      </c>
      <c r="O622">
        <f>IF(COUNTIFS('United Data'!$A$3:$A$4341,O$1,'United Data'!$C$3:$C$4341,$A622)&gt;0,1,0)</f>
        <v>1</v>
      </c>
      <c r="P622">
        <f>IF(COUNTIFS('United Data'!$A$3:$A$4341,P$1,'United Data'!$C$3:$C$4341,$A622)&gt;0,1,0)</f>
        <v>0</v>
      </c>
      <c r="Q622">
        <f>IF(COUNTIFS('United Data'!$A$3:$A$4341,Q$1,'United Data'!$C$3:$C$4341,$A622)&gt;0,1,0)</f>
        <v>1</v>
      </c>
      <c r="R622">
        <f>IF(COUNTIFS('United Data'!$A$3:$A$4341,R$1,'United Data'!$C$3:$C$4341,$A622)&gt;0,1,0)</f>
        <v>1</v>
      </c>
      <c r="S622">
        <f t="shared" si="18"/>
        <v>8</v>
      </c>
      <c r="T622">
        <f t="shared" si="19"/>
        <v>4</v>
      </c>
    </row>
    <row r="623" spans="1:20" x14ac:dyDescent="0.2">
      <c r="A623" t="s">
        <v>665</v>
      </c>
      <c r="B623">
        <f>IF(COUNTIFS('United Data'!$A$3:$A$4341,B$1,'United Data'!$C$3:$C$4341,$A623)&gt;0,1,0)</f>
        <v>0</v>
      </c>
      <c r="C623">
        <f>IF(COUNTIFS('United Data'!$A$3:$A$4341,C$1,'United Data'!$C$3:$C$4341,$A623)&gt;0,1,0)</f>
        <v>0</v>
      </c>
      <c r="D623">
        <f>IF(COUNTIFS('United Data'!$A$3:$A$4341,D$1,'United Data'!$C$3:$C$4341,$A623)&gt;0,1,0)</f>
        <v>0</v>
      </c>
      <c r="E623">
        <f>IF(COUNTIFS('United Data'!$A$3:$A$4341,E$1,'United Data'!$C$3:$C$4341,$A623)&gt;0,1,0)</f>
        <v>0</v>
      </c>
      <c r="F623">
        <f>IF(COUNTIFS('United Data'!$A$3:$A$4341,F$1,'United Data'!$C$3:$C$4341,$A623)&gt;0,1,0)</f>
        <v>0</v>
      </c>
      <c r="G623">
        <f>IF(COUNTIFS('United Data'!$A$3:$A$4341,G$1,'United Data'!$C$3:$C$4341,$A623)&gt;0,1,0)</f>
        <v>0</v>
      </c>
      <c r="H623">
        <f>IF(COUNTIFS('United Data'!$A$3:$A$4341,H$1,'United Data'!$C$3:$C$4341,$A623)&gt;0,1,0)</f>
        <v>0</v>
      </c>
      <c r="I623">
        <f>IF(COUNTIFS('United Data'!$A$3:$A$4341,I$1,'United Data'!$C$3:$C$4341,$A623)&gt;0,1,0)</f>
        <v>0</v>
      </c>
      <c r="J623">
        <f>IF(COUNTIFS('United Data'!$A$3:$A$4341,J$1,'United Data'!$C$3:$C$4341,$A623)&gt;0,1,0)</f>
        <v>1</v>
      </c>
      <c r="K623">
        <f>IF(COUNTIFS('United Data'!$A$3:$A$4341,K$1,'United Data'!$C$3:$C$4341,$A623)&gt;0,1,0)</f>
        <v>1</v>
      </c>
      <c r="L623">
        <f>IF(COUNTIFS('United Data'!$A$3:$A$4341,L$1,'United Data'!$C$3:$C$4341,$A623)&gt;0,1,0)</f>
        <v>0</v>
      </c>
      <c r="M623">
        <f>IF(COUNTIFS('United Data'!$A$3:$A$4341,M$1,'United Data'!$C$3:$C$4341,$A623)&gt;0,1,0)</f>
        <v>0</v>
      </c>
      <c r="N623">
        <f>IF(COUNTIFS('United Data'!$A$3:$A$4341,N$1,'United Data'!$C$3:$C$4341,$A623)&gt;0,1,0)</f>
        <v>0</v>
      </c>
      <c r="O623">
        <f>IF(COUNTIFS('United Data'!$A$3:$A$4341,O$1,'United Data'!$C$3:$C$4341,$A623)&gt;0,1,0)</f>
        <v>0</v>
      </c>
      <c r="P623">
        <f>IF(COUNTIFS('United Data'!$A$3:$A$4341,P$1,'United Data'!$C$3:$C$4341,$A623)&gt;0,1,0)</f>
        <v>0</v>
      </c>
      <c r="Q623">
        <f>IF(COUNTIFS('United Data'!$A$3:$A$4341,Q$1,'United Data'!$C$3:$C$4341,$A623)&gt;0,1,0)</f>
        <v>0</v>
      </c>
      <c r="R623">
        <f>IF(COUNTIFS('United Data'!$A$3:$A$4341,R$1,'United Data'!$C$3:$C$4341,$A623)&gt;0,1,0)</f>
        <v>0</v>
      </c>
      <c r="S623">
        <f t="shared" si="18"/>
        <v>2</v>
      </c>
      <c r="T623">
        <f t="shared" si="19"/>
        <v>1</v>
      </c>
    </row>
    <row r="624" spans="1:20" x14ac:dyDescent="0.2">
      <c r="A624" t="s">
        <v>666</v>
      </c>
      <c r="B624">
        <f>IF(COUNTIFS('United Data'!$A$3:$A$4341,B$1,'United Data'!$C$3:$C$4341,$A624)&gt;0,1,0)</f>
        <v>0</v>
      </c>
      <c r="C624">
        <f>IF(COUNTIFS('United Data'!$A$3:$A$4341,C$1,'United Data'!$C$3:$C$4341,$A624)&gt;0,1,0)</f>
        <v>0</v>
      </c>
      <c r="D624">
        <f>IF(COUNTIFS('United Data'!$A$3:$A$4341,D$1,'United Data'!$C$3:$C$4341,$A624)&gt;0,1,0)</f>
        <v>0</v>
      </c>
      <c r="E624">
        <f>IF(COUNTIFS('United Data'!$A$3:$A$4341,E$1,'United Data'!$C$3:$C$4341,$A624)&gt;0,1,0)</f>
        <v>0</v>
      </c>
      <c r="F624">
        <f>IF(COUNTIFS('United Data'!$A$3:$A$4341,F$1,'United Data'!$C$3:$C$4341,$A624)&gt;0,1,0)</f>
        <v>0</v>
      </c>
      <c r="G624">
        <f>IF(COUNTIFS('United Data'!$A$3:$A$4341,G$1,'United Data'!$C$3:$C$4341,$A624)&gt;0,1,0)</f>
        <v>0</v>
      </c>
      <c r="H624">
        <f>IF(COUNTIFS('United Data'!$A$3:$A$4341,H$1,'United Data'!$C$3:$C$4341,$A624)&gt;0,1,0)</f>
        <v>0</v>
      </c>
      <c r="I624">
        <f>IF(COUNTIFS('United Data'!$A$3:$A$4341,I$1,'United Data'!$C$3:$C$4341,$A624)&gt;0,1,0)</f>
        <v>0</v>
      </c>
      <c r="J624">
        <f>IF(COUNTIFS('United Data'!$A$3:$A$4341,J$1,'United Data'!$C$3:$C$4341,$A624)&gt;0,1,0)</f>
        <v>0</v>
      </c>
      <c r="K624">
        <f>IF(COUNTIFS('United Data'!$A$3:$A$4341,K$1,'United Data'!$C$3:$C$4341,$A624)&gt;0,1,0)</f>
        <v>0</v>
      </c>
      <c r="L624">
        <f>IF(COUNTIFS('United Data'!$A$3:$A$4341,L$1,'United Data'!$C$3:$C$4341,$A624)&gt;0,1,0)</f>
        <v>1</v>
      </c>
      <c r="M624">
        <f>IF(COUNTIFS('United Data'!$A$3:$A$4341,M$1,'United Data'!$C$3:$C$4341,$A624)&gt;0,1,0)</f>
        <v>1</v>
      </c>
      <c r="N624">
        <f>IF(COUNTIFS('United Data'!$A$3:$A$4341,N$1,'United Data'!$C$3:$C$4341,$A624)&gt;0,1,0)</f>
        <v>1</v>
      </c>
      <c r="O624">
        <f>IF(COUNTIFS('United Data'!$A$3:$A$4341,O$1,'United Data'!$C$3:$C$4341,$A624)&gt;0,1,0)</f>
        <v>1</v>
      </c>
      <c r="P624">
        <f>IF(COUNTIFS('United Data'!$A$3:$A$4341,P$1,'United Data'!$C$3:$C$4341,$A624)&gt;0,1,0)</f>
        <v>0</v>
      </c>
      <c r="Q624">
        <f>IF(COUNTIFS('United Data'!$A$3:$A$4341,Q$1,'United Data'!$C$3:$C$4341,$A624)&gt;0,1,0)</f>
        <v>0</v>
      </c>
      <c r="R624">
        <f>IF(COUNTIFS('United Data'!$A$3:$A$4341,R$1,'United Data'!$C$3:$C$4341,$A624)&gt;0,1,0)</f>
        <v>0</v>
      </c>
      <c r="S624">
        <f t="shared" si="18"/>
        <v>4</v>
      </c>
      <c r="T624">
        <f t="shared" si="19"/>
        <v>1</v>
      </c>
    </row>
    <row r="625" spans="1:20" x14ac:dyDescent="0.2">
      <c r="A625" t="s">
        <v>667</v>
      </c>
      <c r="B625">
        <f>IF(COUNTIFS('United Data'!$A$3:$A$4341,B$1,'United Data'!$C$3:$C$4341,$A625)&gt;0,1,0)</f>
        <v>0</v>
      </c>
      <c r="C625">
        <f>IF(COUNTIFS('United Data'!$A$3:$A$4341,C$1,'United Data'!$C$3:$C$4341,$A625)&gt;0,1,0)</f>
        <v>0</v>
      </c>
      <c r="D625">
        <f>IF(COUNTIFS('United Data'!$A$3:$A$4341,D$1,'United Data'!$C$3:$C$4341,$A625)&gt;0,1,0)</f>
        <v>0</v>
      </c>
      <c r="E625">
        <f>IF(COUNTIFS('United Data'!$A$3:$A$4341,E$1,'United Data'!$C$3:$C$4341,$A625)&gt;0,1,0)</f>
        <v>0</v>
      </c>
      <c r="F625">
        <f>IF(COUNTIFS('United Data'!$A$3:$A$4341,F$1,'United Data'!$C$3:$C$4341,$A625)&gt;0,1,0)</f>
        <v>0</v>
      </c>
      <c r="G625">
        <f>IF(COUNTIFS('United Data'!$A$3:$A$4341,G$1,'United Data'!$C$3:$C$4341,$A625)&gt;0,1,0)</f>
        <v>0</v>
      </c>
      <c r="H625">
        <f>IF(COUNTIFS('United Data'!$A$3:$A$4341,H$1,'United Data'!$C$3:$C$4341,$A625)&gt;0,1,0)</f>
        <v>0</v>
      </c>
      <c r="I625">
        <f>IF(COUNTIFS('United Data'!$A$3:$A$4341,I$1,'United Data'!$C$3:$C$4341,$A625)&gt;0,1,0)</f>
        <v>0</v>
      </c>
      <c r="J625">
        <f>IF(COUNTIFS('United Data'!$A$3:$A$4341,J$1,'United Data'!$C$3:$C$4341,$A625)&gt;0,1,0)</f>
        <v>0</v>
      </c>
      <c r="K625">
        <f>IF(COUNTIFS('United Data'!$A$3:$A$4341,K$1,'United Data'!$C$3:$C$4341,$A625)&gt;0,1,0)</f>
        <v>0</v>
      </c>
      <c r="L625">
        <f>IF(COUNTIFS('United Data'!$A$3:$A$4341,L$1,'United Data'!$C$3:$C$4341,$A625)&gt;0,1,0)</f>
        <v>1</v>
      </c>
      <c r="M625">
        <f>IF(COUNTIFS('United Data'!$A$3:$A$4341,M$1,'United Data'!$C$3:$C$4341,$A625)&gt;0,1,0)</f>
        <v>1</v>
      </c>
      <c r="N625">
        <f>IF(COUNTIFS('United Data'!$A$3:$A$4341,N$1,'United Data'!$C$3:$C$4341,$A625)&gt;0,1,0)</f>
        <v>1</v>
      </c>
      <c r="O625">
        <f>IF(COUNTIFS('United Data'!$A$3:$A$4341,O$1,'United Data'!$C$3:$C$4341,$A625)&gt;0,1,0)</f>
        <v>1</v>
      </c>
      <c r="P625">
        <f>IF(COUNTIFS('United Data'!$A$3:$A$4341,P$1,'United Data'!$C$3:$C$4341,$A625)&gt;0,1,0)</f>
        <v>0</v>
      </c>
      <c r="Q625">
        <f>IF(COUNTIFS('United Data'!$A$3:$A$4341,Q$1,'United Data'!$C$3:$C$4341,$A625)&gt;0,1,0)</f>
        <v>0</v>
      </c>
      <c r="R625">
        <f>IF(COUNTIFS('United Data'!$A$3:$A$4341,R$1,'United Data'!$C$3:$C$4341,$A625)&gt;0,1,0)</f>
        <v>0</v>
      </c>
      <c r="S625">
        <f t="shared" si="18"/>
        <v>4</v>
      </c>
      <c r="T625">
        <f t="shared" si="19"/>
        <v>1</v>
      </c>
    </row>
    <row r="626" spans="1:20" x14ac:dyDescent="0.2">
      <c r="A626" t="s">
        <v>668</v>
      </c>
      <c r="B626">
        <f>IF(COUNTIFS('United Data'!$A$3:$A$4341,B$1,'United Data'!$C$3:$C$4341,$A626)&gt;0,1,0)</f>
        <v>0</v>
      </c>
      <c r="C626">
        <f>IF(COUNTIFS('United Data'!$A$3:$A$4341,C$1,'United Data'!$C$3:$C$4341,$A626)&gt;0,1,0)</f>
        <v>0</v>
      </c>
      <c r="D626">
        <f>IF(COUNTIFS('United Data'!$A$3:$A$4341,D$1,'United Data'!$C$3:$C$4341,$A626)&gt;0,1,0)</f>
        <v>0</v>
      </c>
      <c r="E626">
        <f>IF(COUNTIFS('United Data'!$A$3:$A$4341,E$1,'United Data'!$C$3:$C$4341,$A626)&gt;0,1,0)</f>
        <v>0</v>
      </c>
      <c r="F626">
        <f>IF(COUNTIFS('United Data'!$A$3:$A$4341,F$1,'United Data'!$C$3:$C$4341,$A626)&gt;0,1,0)</f>
        <v>0</v>
      </c>
      <c r="G626">
        <f>IF(COUNTIFS('United Data'!$A$3:$A$4341,G$1,'United Data'!$C$3:$C$4341,$A626)&gt;0,1,0)</f>
        <v>0</v>
      </c>
      <c r="H626">
        <f>IF(COUNTIFS('United Data'!$A$3:$A$4341,H$1,'United Data'!$C$3:$C$4341,$A626)&gt;0,1,0)</f>
        <v>0</v>
      </c>
      <c r="I626">
        <f>IF(COUNTIFS('United Data'!$A$3:$A$4341,I$1,'United Data'!$C$3:$C$4341,$A626)&gt;0,1,0)</f>
        <v>0</v>
      </c>
      <c r="J626">
        <f>IF(COUNTIFS('United Data'!$A$3:$A$4341,J$1,'United Data'!$C$3:$C$4341,$A626)&gt;0,1,0)</f>
        <v>0</v>
      </c>
      <c r="K626">
        <f>IF(COUNTIFS('United Data'!$A$3:$A$4341,K$1,'United Data'!$C$3:$C$4341,$A626)&gt;0,1,0)</f>
        <v>0</v>
      </c>
      <c r="L626">
        <f>IF(COUNTIFS('United Data'!$A$3:$A$4341,L$1,'United Data'!$C$3:$C$4341,$A626)&gt;0,1,0)</f>
        <v>1</v>
      </c>
      <c r="M626">
        <f>IF(COUNTIFS('United Data'!$A$3:$A$4341,M$1,'United Data'!$C$3:$C$4341,$A626)&gt;0,1,0)</f>
        <v>1</v>
      </c>
      <c r="N626">
        <f>IF(COUNTIFS('United Data'!$A$3:$A$4341,N$1,'United Data'!$C$3:$C$4341,$A626)&gt;0,1,0)</f>
        <v>0</v>
      </c>
      <c r="O626">
        <f>IF(COUNTIFS('United Data'!$A$3:$A$4341,O$1,'United Data'!$C$3:$C$4341,$A626)&gt;0,1,0)</f>
        <v>0</v>
      </c>
      <c r="P626">
        <f>IF(COUNTIFS('United Data'!$A$3:$A$4341,P$1,'United Data'!$C$3:$C$4341,$A626)&gt;0,1,0)</f>
        <v>0</v>
      </c>
      <c r="Q626">
        <f>IF(COUNTIFS('United Data'!$A$3:$A$4341,Q$1,'United Data'!$C$3:$C$4341,$A626)&gt;0,1,0)</f>
        <v>0</v>
      </c>
      <c r="R626">
        <f>IF(COUNTIFS('United Data'!$A$3:$A$4341,R$1,'United Data'!$C$3:$C$4341,$A626)&gt;0,1,0)</f>
        <v>1</v>
      </c>
      <c r="S626">
        <f t="shared" si="18"/>
        <v>3</v>
      </c>
      <c r="T626">
        <f t="shared" si="19"/>
        <v>2</v>
      </c>
    </row>
    <row r="627" spans="1:20" x14ac:dyDescent="0.2">
      <c r="A627" t="s">
        <v>669</v>
      </c>
      <c r="B627">
        <f>IF(COUNTIFS('United Data'!$A$3:$A$4341,B$1,'United Data'!$C$3:$C$4341,$A627)&gt;0,1,0)</f>
        <v>0</v>
      </c>
      <c r="C627">
        <f>IF(COUNTIFS('United Data'!$A$3:$A$4341,C$1,'United Data'!$C$3:$C$4341,$A627)&gt;0,1,0)</f>
        <v>0</v>
      </c>
      <c r="D627">
        <f>IF(COUNTIFS('United Data'!$A$3:$A$4341,D$1,'United Data'!$C$3:$C$4341,$A627)&gt;0,1,0)</f>
        <v>0</v>
      </c>
      <c r="E627">
        <f>IF(COUNTIFS('United Data'!$A$3:$A$4341,E$1,'United Data'!$C$3:$C$4341,$A627)&gt;0,1,0)</f>
        <v>0</v>
      </c>
      <c r="F627">
        <f>IF(COUNTIFS('United Data'!$A$3:$A$4341,F$1,'United Data'!$C$3:$C$4341,$A627)&gt;0,1,0)</f>
        <v>0</v>
      </c>
      <c r="G627">
        <f>IF(COUNTIFS('United Data'!$A$3:$A$4341,G$1,'United Data'!$C$3:$C$4341,$A627)&gt;0,1,0)</f>
        <v>0</v>
      </c>
      <c r="H627">
        <f>IF(COUNTIFS('United Data'!$A$3:$A$4341,H$1,'United Data'!$C$3:$C$4341,$A627)&gt;0,1,0)</f>
        <v>0</v>
      </c>
      <c r="I627">
        <f>IF(COUNTIFS('United Data'!$A$3:$A$4341,I$1,'United Data'!$C$3:$C$4341,$A627)&gt;0,1,0)</f>
        <v>0</v>
      </c>
      <c r="J627">
        <f>IF(COUNTIFS('United Data'!$A$3:$A$4341,J$1,'United Data'!$C$3:$C$4341,$A627)&gt;0,1,0)</f>
        <v>0</v>
      </c>
      <c r="K627">
        <f>IF(COUNTIFS('United Data'!$A$3:$A$4341,K$1,'United Data'!$C$3:$C$4341,$A627)&gt;0,1,0)</f>
        <v>0</v>
      </c>
      <c r="L627">
        <f>IF(COUNTIFS('United Data'!$A$3:$A$4341,L$1,'United Data'!$C$3:$C$4341,$A627)&gt;0,1,0)</f>
        <v>1</v>
      </c>
      <c r="M627">
        <f>IF(COUNTIFS('United Data'!$A$3:$A$4341,M$1,'United Data'!$C$3:$C$4341,$A627)&gt;0,1,0)</f>
        <v>0</v>
      </c>
      <c r="N627">
        <f>IF(COUNTIFS('United Data'!$A$3:$A$4341,N$1,'United Data'!$C$3:$C$4341,$A627)&gt;0,1,0)</f>
        <v>0</v>
      </c>
      <c r="O627">
        <f>IF(COUNTIFS('United Data'!$A$3:$A$4341,O$1,'United Data'!$C$3:$C$4341,$A627)&gt;0,1,0)</f>
        <v>0</v>
      </c>
      <c r="P627">
        <f>IF(COUNTIFS('United Data'!$A$3:$A$4341,P$1,'United Data'!$C$3:$C$4341,$A627)&gt;0,1,0)</f>
        <v>0</v>
      </c>
      <c r="Q627">
        <f>IF(COUNTIFS('United Data'!$A$3:$A$4341,Q$1,'United Data'!$C$3:$C$4341,$A627)&gt;0,1,0)</f>
        <v>0</v>
      </c>
      <c r="R627">
        <f>IF(COUNTIFS('United Data'!$A$3:$A$4341,R$1,'United Data'!$C$3:$C$4341,$A627)&gt;0,1,0)</f>
        <v>0</v>
      </c>
      <c r="S627">
        <f t="shared" si="18"/>
        <v>1</v>
      </c>
      <c r="T627">
        <f t="shared" si="19"/>
        <v>1</v>
      </c>
    </row>
    <row r="628" spans="1:20" x14ac:dyDescent="0.2">
      <c r="A628" t="s">
        <v>670</v>
      </c>
      <c r="B628">
        <f>IF(COUNTIFS('United Data'!$A$3:$A$4341,B$1,'United Data'!$C$3:$C$4341,$A628)&gt;0,1,0)</f>
        <v>0</v>
      </c>
      <c r="C628">
        <f>IF(COUNTIFS('United Data'!$A$3:$A$4341,C$1,'United Data'!$C$3:$C$4341,$A628)&gt;0,1,0)</f>
        <v>0</v>
      </c>
      <c r="D628">
        <f>IF(COUNTIFS('United Data'!$A$3:$A$4341,D$1,'United Data'!$C$3:$C$4341,$A628)&gt;0,1,0)</f>
        <v>0</v>
      </c>
      <c r="E628">
        <f>IF(COUNTIFS('United Data'!$A$3:$A$4341,E$1,'United Data'!$C$3:$C$4341,$A628)&gt;0,1,0)</f>
        <v>0</v>
      </c>
      <c r="F628">
        <f>IF(COUNTIFS('United Data'!$A$3:$A$4341,F$1,'United Data'!$C$3:$C$4341,$A628)&gt;0,1,0)</f>
        <v>0</v>
      </c>
      <c r="G628">
        <f>IF(COUNTIFS('United Data'!$A$3:$A$4341,G$1,'United Data'!$C$3:$C$4341,$A628)&gt;0,1,0)</f>
        <v>0</v>
      </c>
      <c r="H628">
        <f>IF(COUNTIFS('United Data'!$A$3:$A$4341,H$1,'United Data'!$C$3:$C$4341,$A628)&gt;0,1,0)</f>
        <v>0</v>
      </c>
      <c r="I628">
        <f>IF(COUNTIFS('United Data'!$A$3:$A$4341,I$1,'United Data'!$C$3:$C$4341,$A628)&gt;0,1,0)</f>
        <v>0</v>
      </c>
      <c r="J628">
        <f>IF(COUNTIFS('United Data'!$A$3:$A$4341,J$1,'United Data'!$C$3:$C$4341,$A628)&gt;0,1,0)</f>
        <v>0</v>
      </c>
      <c r="K628">
        <f>IF(COUNTIFS('United Data'!$A$3:$A$4341,K$1,'United Data'!$C$3:$C$4341,$A628)&gt;0,1,0)</f>
        <v>0</v>
      </c>
      <c r="L628">
        <f>IF(COUNTIFS('United Data'!$A$3:$A$4341,L$1,'United Data'!$C$3:$C$4341,$A628)&gt;0,1,0)</f>
        <v>0</v>
      </c>
      <c r="M628">
        <f>IF(COUNTIFS('United Data'!$A$3:$A$4341,M$1,'United Data'!$C$3:$C$4341,$A628)&gt;0,1,0)</f>
        <v>1</v>
      </c>
      <c r="N628">
        <f>IF(COUNTIFS('United Data'!$A$3:$A$4341,N$1,'United Data'!$C$3:$C$4341,$A628)&gt;0,1,0)</f>
        <v>0</v>
      </c>
      <c r="O628">
        <f>IF(COUNTIFS('United Data'!$A$3:$A$4341,O$1,'United Data'!$C$3:$C$4341,$A628)&gt;0,1,0)</f>
        <v>0</v>
      </c>
      <c r="P628">
        <f>IF(COUNTIFS('United Data'!$A$3:$A$4341,P$1,'United Data'!$C$3:$C$4341,$A628)&gt;0,1,0)</f>
        <v>0</v>
      </c>
      <c r="Q628">
        <f>IF(COUNTIFS('United Data'!$A$3:$A$4341,Q$1,'United Data'!$C$3:$C$4341,$A628)&gt;0,1,0)</f>
        <v>0</v>
      </c>
      <c r="R628">
        <f>IF(COUNTIFS('United Data'!$A$3:$A$4341,R$1,'United Data'!$C$3:$C$4341,$A628)&gt;0,1,0)</f>
        <v>0</v>
      </c>
      <c r="S628">
        <f t="shared" si="18"/>
        <v>1</v>
      </c>
      <c r="T628">
        <f t="shared" si="19"/>
        <v>1</v>
      </c>
    </row>
    <row r="629" spans="1:20" x14ac:dyDescent="0.2">
      <c r="A629" t="s">
        <v>671</v>
      </c>
      <c r="B629">
        <f>IF(COUNTIFS('United Data'!$A$3:$A$4341,B$1,'United Data'!$C$3:$C$4341,$A629)&gt;0,1,0)</f>
        <v>0</v>
      </c>
      <c r="C629">
        <f>IF(COUNTIFS('United Data'!$A$3:$A$4341,C$1,'United Data'!$C$3:$C$4341,$A629)&gt;0,1,0)</f>
        <v>0</v>
      </c>
      <c r="D629">
        <f>IF(COUNTIFS('United Data'!$A$3:$A$4341,D$1,'United Data'!$C$3:$C$4341,$A629)&gt;0,1,0)</f>
        <v>0</v>
      </c>
      <c r="E629">
        <f>IF(COUNTIFS('United Data'!$A$3:$A$4341,E$1,'United Data'!$C$3:$C$4341,$A629)&gt;0,1,0)</f>
        <v>0</v>
      </c>
      <c r="F629">
        <f>IF(COUNTIFS('United Data'!$A$3:$A$4341,F$1,'United Data'!$C$3:$C$4341,$A629)&gt;0,1,0)</f>
        <v>0</v>
      </c>
      <c r="G629">
        <f>IF(COUNTIFS('United Data'!$A$3:$A$4341,G$1,'United Data'!$C$3:$C$4341,$A629)&gt;0,1,0)</f>
        <v>0</v>
      </c>
      <c r="H629">
        <f>IF(COUNTIFS('United Data'!$A$3:$A$4341,H$1,'United Data'!$C$3:$C$4341,$A629)&gt;0,1,0)</f>
        <v>0</v>
      </c>
      <c r="I629">
        <f>IF(COUNTIFS('United Data'!$A$3:$A$4341,I$1,'United Data'!$C$3:$C$4341,$A629)&gt;0,1,0)</f>
        <v>0</v>
      </c>
      <c r="J629">
        <f>IF(COUNTIFS('United Data'!$A$3:$A$4341,J$1,'United Data'!$C$3:$C$4341,$A629)&gt;0,1,0)</f>
        <v>0</v>
      </c>
      <c r="K629">
        <f>IF(COUNTIFS('United Data'!$A$3:$A$4341,K$1,'United Data'!$C$3:$C$4341,$A629)&gt;0,1,0)</f>
        <v>0</v>
      </c>
      <c r="L629">
        <f>IF(COUNTIFS('United Data'!$A$3:$A$4341,L$1,'United Data'!$C$3:$C$4341,$A629)&gt;0,1,0)</f>
        <v>0</v>
      </c>
      <c r="M629">
        <f>IF(COUNTIFS('United Data'!$A$3:$A$4341,M$1,'United Data'!$C$3:$C$4341,$A629)&gt;0,1,0)</f>
        <v>1</v>
      </c>
      <c r="N629">
        <f>IF(COUNTIFS('United Data'!$A$3:$A$4341,N$1,'United Data'!$C$3:$C$4341,$A629)&gt;0,1,0)</f>
        <v>1</v>
      </c>
      <c r="O629">
        <f>IF(COUNTIFS('United Data'!$A$3:$A$4341,O$1,'United Data'!$C$3:$C$4341,$A629)&gt;0,1,0)</f>
        <v>1</v>
      </c>
      <c r="P629">
        <f>IF(COUNTIFS('United Data'!$A$3:$A$4341,P$1,'United Data'!$C$3:$C$4341,$A629)&gt;0,1,0)</f>
        <v>0</v>
      </c>
      <c r="Q629">
        <f>IF(COUNTIFS('United Data'!$A$3:$A$4341,Q$1,'United Data'!$C$3:$C$4341,$A629)&gt;0,1,0)</f>
        <v>0</v>
      </c>
      <c r="R629">
        <f>IF(COUNTIFS('United Data'!$A$3:$A$4341,R$1,'United Data'!$C$3:$C$4341,$A629)&gt;0,1,0)</f>
        <v>0</v>
      </c>
      <c r="S629">
        <f t="shared" si="18"/>
        <v>3</v>
      </c>
      <c r="T629">
        <f t="shared" si="19"/>
        <v>1</v>
      </c>
    </row>
    <row r="630" spans="1:20" x14ac:dyDescent="0.2">
      <c r="A630" t="s">
        <v>672</v>
      </c>
      <c r="B630">
        <f>IF(COUNTIFS('United Data'!$A$3:$A$4341,B$1,'United Data'!$C$3:$C$4341,$A630)&gt;0,1,0)</f>
        <v>0</v>
      </c>
      <c r="C630">
        <f>IF(COUNTIFS('United Data'!$A$3:$A$4341,C$1,'United Data'!$C$3:$C$4341,$A630)&gt;0,1,0)</f>
        <v>0</v>
      </c>
      <c r="D630">
        <f>IF(COUNTIFS('United Data'!$A$3:$A$4341,D$1,'United Data'!$C$3:$C$4341,$A630)&gt;0,1,0)</f>
        <v>0</v>
      </c>
      <c r="E630">
        <f>IF(COUNTIFS('United Data'!$A$3:$A$4341,E$1,'United Data'!$C$3:$C$4341,$A630)&gt;0,1,0)</f>
        <v>0</v>
      </c>
      <c r="F630">
        <f>IF(COUNTIFS('United Data'!$A$3:$A$4341,F$1,'United Data'!$C$3:$C$4341,$A630)&gt;0,1,0)</f>
        <v>0</v>
      </c>
      <c r="G630">
        <f>IF(COUNTIFS('United Data'!$A$3:$A$4341,G$1,'United Data'!$C$3:$C$4341,$A630)&gt;0,1,0)</f>
        <v>0</v>
      </c>
      <c r="H630">
        <f>IF(COUNTIFS('United Data'!$A$3:$A$4341,H$1,'United Data'!$C$3:$C$4341,$A630)&gt;0,1,0)</f>
        <v>0</v>
      </c>
      <c r="I630">
        <f>IF(COUNTIFS('United Data'!$A$3:$A$4341,I$1,'United Data'!$C$3:$C$4341,$A630)&gt;0,1,0)</f>
        <v>0</v>
      </c>
      <c r="J630">
        <f>IF(COUNTIFS('United Data'!$A$3:$A$4341,J$1,'United Data'!$C$3:$C$4341,$A630)&gt;0,1,0)</f>
        <v>0</v>
      </c>
      <c r="K630">
        <f>IF(COUNTIFS('United Data'!$A$3:$A$4341,K$1,'United Data'!$C$3:$C$4341,$A630)&gt;0,1,0)</f>
        <v>0</v>
      </c>
      <c r="L630">
        <f>IF(COUNTIFS('United Data'!$A$3:$A$4341,L$1,'United Data'!$C$3:$C$4341,$A630)&gt;0,1,0)</f>
        <v>0</v>
      </c>
      <c r="M630">
        <f>IF(COUNTIFS('United Data'!$A$3:$A$4341,M$1,'United Data'!$C$3:$C$4341,$A630)&gt;0,1,0)</f>
        <v>1</v>
      </c>
      <c r="N630">
        <f>IF(COUNTIFS('United Data'!$A$3:$A$4341,N$1,'United Data'!$C$3:$C$4341,$A630)&gt;0,1,0)</f>
        <v>0</v>
      </c>
      <c r="O630">
        <f>IF(COUNTIFS('United Data'!$A$3:$A$4341,O$1,'United Data'!$C$3:$C$4341,$A630)&gt;0,1,0)</f>
        <v>0</v>
      </c>
      <c r="P630">
        <f>IF(COUNTIFS('United Data'!$A$3:$A$4341,P$1,'United Data'!$C$3:$C$4341,$A630)&gt;0,1,0)</f>
        <v>0</v>
      </c>
      <c r="Q630">
        <f>IF(COUNTIFS('United Data'!$A$3:$A$4341,Q$1,'United Data'!$C$3:$C$4341,$A630)&gt;0,1,0)</f>
        <v>0</v>
      </c>
      <c r="R630">
        <f>IF(COUNTIFS('United Data'!$A$3:$A$4341,R$1,'United Data'!$C$3:$C$4341,$A630)&gt;0,1,0)</f>
        <v>0</v>
      </c>
      <c r="S630">
        <f t="shared" si="18"/>
        <v>1</v>
      </c>
      <c r="T630">
        <f t="shared" si="19"/>
        <v>1</v>
      </c>
    </row>
    <row r="631" spans="1:20" x14ac:dyDescent="0.2">
      <c r="A631" t="s">
        <v>673</v>
      </c>
      <c r="B631">
        <f>IF(COUNTIFS('United Data'!$A$3:$A$4341,B$1,'United Data'!$C$3:$C$4341,$A631)&gt;0,1,0)</f>
        <v>0</v>
      </c>
      <c r="C631">
        <f>IF(COUNTIFS('United Data'!$A$3:$A$4341,C$1,'United Data'!$C$3:$C$4341,$A631)&gt;0,1,0)</f>
        <v>0</v>
      </c>
      <c r="D631">
        <f>IF(COUNTIFS('United Data'!$A$3:$A$4341,D$1,'United Data'!$C$3:$C$4341,$A631)&gt;0,1,0)</f>
        <v>0</v>
      </c>
      <c r="E631">
        <f>IF(COUNTIFS('United Data'!$A$3:$A$4341,E$1,'United Data'!$C$3:$C$4341,$A631)&gt;0,1,0)</f>
        <v>0</v>
      </c>
      <c r="F631">
        <f>IF(COUNTIFS('United Data'!$A$3:$A$4341,F$1,'United Data'!$C$3:$C$4341,$A631)&gt;0,1,0)</f>
        <v>0</v>
      </c>
      <c r="G631">
        <f>IF(COUNTIFS('United Data'!$A$3:$A$4341,G$1,'United Data'!$C$3:$C$4341,$A631)&gt;0,1,0)</f>
        <v>0</v>
      </c>
      <c r="H631">
        <f>IF(COUNTIFS('United Data'!$A$3:$A$4341,H$1,'United Data'!$C$3:$C$4341,$A631)&gt;0,1,0)</f>
        <v>0</v>
      </c>
      <c r="I631">
        <f>IF(COUNTIFS('United Data'!$A$3:$A$4341,I$1,'United Data'!$C$3:$C$4341,$A631)&gt;0,1,0)</f>
        <v>0</v>
      </c>
      <c r="J631">
        <f>IF(COUNTIFS('United Data'!$A$3:$A$4341,J$1,'United Data'!$C$3:$C$4341,$A631)&gt;0,1,0)</f>
        <v>0</v>
      </c>
      <c r="K631">
        <f>IF(COUNTIFS('United Data'!$A$3:$A$4341,K$1,'United Data'!$C$3:$C$4341,$A631)&gt;0,1,0)</f>
        <v>0</v>
      </c>
      <c r="L631">
        <f>IF(COUNTIFS('United Data'!$A$3:$A$4341,L$1,'United Data'!$C$3:$C$4341,$A631)&gt;0,1,0)</f>
        <v>0</v>
      </c>
      <c r="M631">
        <f>IF(COUNTIFS('United Data'!$A$3:$A$4341,M$1,'United Data'!$C$3:$C$4341,$A631)&gt;0,1,0)</f>
        <v>0</v>
      </c>
      <c r="N631">
        <f>IF(COUNTIFS('United Data'!$A$3:$A$4341,N$1,'United Data'!$C$3:$C$4341,$A631)&gt;0,1,0)</f>
        <v>1</v>
      </c>
      <c r="O631">
        <f>IF(COUNTIFS('United Data'!$A$3:$A$4341,O$1,'United Data'!$C$3:$C$4341,$A631)&gt;0,1,0)</f>
        <v>1</v>
      </c>
      <c r="P631">
        <f>IF(COUNTIFS('United Data'!$A$3:$A$4341,P$1,'United Data'!$C$3:$C$4341,$A631)&gt;0,1,0)</f>
        <v>0</v>
      </c>
      <c r="Q631">
        <f>IF(COUNTIFS('United Data'!$A$3:$A$4341,Q$1,'United Data'!$C$3:$C$4341,$A631)&gt;0,1,0)</f>
        <v>0</v>
      </c>
      <c r="R631">
        <f>IF(COUNTIFS('United Data'!$A$3:$A$4341,R$1,'United Data'!$C$3:$C$4341,$A631)&gt;0,1,0)</f>
        <v>0</v>
      </c>
      <c r="S631">
        <f t="shared" si="18"/>
        <v>2</v>
      </c>
      <c r="T631">
        <f t="shared" si="19"/>
        <v>1</v>
      </c>
    </row>
    <row r="632" spans="1:20" x14ac:dyDescent="0.2">
      <c r="A632" t="s">
        <v>674</v>
      </c>
      <c r="B632">
        <f>IF(COUNTIFS('United Data'!$A$3:$A$4341,B$1,'United Data'!$C$3:$C$4341,$A632)&gt;0,1,0)</f>
        <v>0</v>
      </c>
      <c r="C632">
        <f>IF(COUNTIFS('United Data'!$A$3:$A$4341,C$1,'United Data'!$C$3:$C$4341,$A632)&gt;0,1,0)</f>
        <v>0</v>
      </c>
      <c r="D632">
        <f>IF(COUNTIFS('United Data'!$A$3:$A$4341,D$1,'United Data'!$C$3:$C$4341,$A632)&gt;0,1,0)</f>
        <v>0</v>
      </c>
      <c r="E632">
        <f>IF(COUNTIFS('United Data'!$A$3:$A$4341,E$1,'United Data'!$C$3:$C$4341,$A632)&gt;0,1,0)</f>
        <v>0</v>
      </c>
      <c r="F632">
        <f>IF(COUNTIFS('United Data'!$A$3:$A$4341,F$1,'United Data'!$C$3:$C$4341,$A632)&gt;0,1,0)</f>
        <v>0</v>
      </c>
      <c r="G632">
        <f>IF(COUNTIFS('United Data'!$A$3:$A$4341,G$1,'United Data'!$C$3:$C$4341,$A632)&gt;0,1,0)</f>
        <v>0</v>
      </c>
      <c r="H632">
        <f>IF(COUNTIFS('United Data'!$A$3:$A$4341,H$1,'United Data'!$C$3:$C$4341,$A632)&gt;0,1,0)</f>
        <v>0</v>
      </c>
      <c r="I632">
        <f>IF(COUNTIFS('United Data'!$A$3:$A$4341,I$1,'United Data'!$C$3:$C$4341,$A632)&gt;0,1,0)</f>
        <v>0</v>
      </c>
      <c r="J632">
        <f>IF(COUNTIFS('United Data'!$A$3:$A$4341,J$1,'United Data'!$C$3:$C$4341,$A632)&gt;0,1,0)</f>
        <v>0</v>
      </c>
      <c r="K632">
        <f>IF(COUNTIFS('United Data'!$A$3:$A$4341,K$1,'United Data'!$C$3:$C$4341,$A632)&gt;0,1,0)</f>
        <v>0</v>
      </c>
      <c r="L632">
        <f>IF(COUNTIFS('United Data'!$A$3:$A$4341,L$1,'United Data'!$C$3:$C$4341,$A632)&gt;0,1,0)</f>
        <v>0</v>
      </c>
      <c r="M632">
        <f>IF(COUNTIFS('United Data'!$A$3:$A$4341,M$1,'United Data'!$C$3:$C$4341,$A632)&gt;0,1,0)</f>
        <v>0</v>
      </c>
      <c r="N632">
        <f>IF(COUNTIFS('United Data'!$A$3:$A$4341,N$1,'United Data'!$C$3:$C$4341,$A632)&gt;0,1,0)</f>
        <v>1</v>
      </c>
      <c r="O632">
        <f>IF(COUNTIFS('United Data'!$A$3:$A$4341,O$1,'United Data'!$C$3:$C$4341,$A632)&gt;0,1,0)</f>
        <v>1</v>
      </c>
      <c r="P632">
        <f>IF(COUNTIFS('United Data'!$A$3:$A$4341,P$1,'United Data'!$C$3:$C$4341,$A632)&gt;0,1,0)</f>
        <v>0</v>
      </c>
      <c r="Q632">
        <f>IF(COUNTIFS('United Data'!$A$3:$A$4341,Q$1,'United Data'!$C$3:$C$4341,$A632)&gt;0,1,0)</f>
        <v>0</v>
      </c>
      <c r="R632">
        <f>IF(COUNTIFS('United Data'!$A$3:$A$4341,R$1,'United Data'!$C$3:$C$4341,$A632)&gt;0,1,0)</f>
        <v>0</v>
      </c>
      <c r="S632">
        <f t="shared" si="18"/>
        <v>2</v>
      </c>
      <c r="T632">
        <f t="shared" si="19"/>
        <v>1</v>
      </c>
    </row>
    <row r="633" spans="1:20" x14ac:dyDescent="0.2">
      <c r="A633" t="s">
        <v>675</v>
      </c>
      <c r="B633">
        <f>IF(COUNTIFS('United Data'!$A$3:$A$4341,B$1,'United Data'!$C$3:$C$4341,$A633)&gt;0,1,0)</f>
        <v>0</v>
      </c>
      <c r="C633">
        <f>IF(COUNTIFS('United Data'!$A$3:$A$4341,C$1,'United Data'!$C$3:$C$4341,$A633)&gt;0,1,0)</f>
        <v>0</v>
      </c>
      <c r="D633">
        <f>IF(COUNTIFS('United Data'!$A$3:$A$4341,D$1,'United Data'!$C$3:$C$4341,$A633)&gt;0,1,0)</f>
        <v>0</v>
      </c>
      <c r="E633">
        <f>IF(COUNTIFS('United Data'!$A$3:$A$4341,E$1,'United Data'!$C$3:$C$4341,$A633)&gt;0,1,0)</f>
        <v>0</v>
      </c>
      <c r="F633">
        <f>IF(COUNTIFS('United Data'!$A$3:$A$4341,F$1,'United Data'!$C$3:$C$4341,$A633)&gt;0,1,0)</f>
        <v>0</v>
      </c>
      <c r="G633">
        <f>IF(COUNTIFS('United Data'!$A$3:$A$4341,G$1,'United Data'!$C$3:$C$4341,$A633)&gt;0,1,0)</f>
        <v>0</v>
      </c>
      <c r="H633">
        <f>IF(COUNTIFS('United Data'!$A$3:$A$4341,H$1,'United Data'!$C$3:$C$4341,$A633)&gt;0,1,0)</f>
        <v>0</v>
      </c>
      <c r="I633">
        <f>IF(COUNTIFS('United Data'!$A$3:$A$4341,I$1,'United Data'!$C$3:$C$4341,$A633)&gt;0,1,0)</f>
        <v>0</v>
      </c>
      <c r="J633">
        <f>IF(COUNTIFS('United Data'!$A$3:$A$4341,J$1,'United Data'!$C$3:$C$4341,$A633)&gt;0,1,0)</f>
        <v>0</v>
      </c>
      <c r="K633">
        <f>IF(COUNTIFS('United Data'!$A$3:$A$4341,K$1,'United Data'!$C$3:$C$4341,$A633)&gt;0,1,0)</f>
        <v>0</v>
      </c>
      <c r="L633">
        <f>IF(COUNTIFS('United Data'!$A$3:$A$4341,L$1,'United Data'!$C$3:$C$4341,$A633)&gt;0,1,0)</f>
        <v>0</v>
      </c>
      <c r="M633">
        <f>IF(COUNTIFS('United Data'!$A$3:$A$4341,M$1,'United Data'!$C$3:$C$4341,$A633)&gt;0,1,0)</f>
        <v>0</v>
      </c>
      <c r="N633">
        <f>IF(COUNTIFS('United Data'!$A$3:$A$4341,N$1,'United Data'!$C$3:$C$4341,$A633)&gt;0,1,0)</f>
        <v>1</v>
      </c>
      <c r="O633">
        <f>IF(COUNTIFS('United Data'!$A$3:$A$4341,O$1,'United Data'!$C$3:$C$4341,$A633)&gt;0,1,0)</f>
        <v>1</v>
      </c>
      <c r="P633">
        <f>IF(COUNTIFS('United Data'!$A$3:$A$4341,P$1,'United Data'!$C$3:$C$4341,$A633)&gt;0,1,0)</f>
        <v>0</v>
      </c>
      <c r="Q633">
        <f>IF(COUNTIFS('United Data'!$A$3:$A$4341,Q$1,'United Data'!$C$3:$C$4341,$A633)&gt;0,1,0)</f>
        <v>0</v>
      </c>
      <c r="R633">
        <f>IF(COUNTIFS('United Data'!$A$3:$A$4341,R$1,'United Data'!$C$3:$C$4341,$A633)&gt;0,1,0)</f>
        <v>0</v>
      </c>
      <c r="S633">
        <f t="shared" si="18"/>
        <v>2</v>
      </c>
      <c r="T633">
        <f t="shared" si="19"/>
        <v>1</v>
      </c>
    </row>
    <row r="634" spans="1:20" x14ac:dyDescent="0.2">
      <c r="A634" t="s">
        <v>676</v>
      </c>
      <c r="B634">
        <f>IF(COUNTIFS('United Data'!$A$3:$A$4341,B$1,'United Data'!$C$3:$C$4341,$A634)&gt;0,1,0)</f>
        <v>0</v>
      </c>
      <c r="C634">
        <f>IF(COUNTIFS('United Data'!$A$3:$A$4341,C$1,'United Data'!$C$3:$C$4341,$A634)&gt;0,1,0)</f>
        <v>0</v>
      </c>
      <c r="D634">
        <f>IF(COUNTIFS('United Data'!$A$3:$A$4341,D$1,'United Data'!$C$3:$C$4341,$A634)&gt;0,1,0)</f>
        <v>0</v>
      </c>
      <c r="E634">
        <f>IF(COUNTIFS('United Data'!$A$3:$A$4341,E$1,'United Data'!$C$3:$C$4341,$A634)&gt;0,1,0)</f>
        <v>0</v>
      </c>
      <c r="F634">
        <f>IF(COUNTIFS('United Data'!$A$3:$A$4341,F$1,'United Data'!$C$3:$C$4341,$A634)&gt;0,1,0)</f>
        <v>0</v>
      </c>
      <c r="G634">
        <f>IF(COUNTIFS('United Data'!$A$3:$A$4341,G$1,'United Data'!$C$3:$C$4341,$A634)&gt;0,1,0)</f>
        <v>0</v>
      </c>
      <c r="H634">
        <f>IF(COUNTIFS('United Data'!$A$3:$A$4341,H$1,'United Data'!$C$3:$C$4341,$A634)&gt;0,1,0)</f>
        <v>0</v>
      </c>
      <c r="I634">
        <f>IF(COUNTIFS('United Data'!$A$3:$A$4341,I$1,'United Data'!$C$3:$C$4341,$A634)&gt;0,1,0)</f>
        <v>0</v>
      </c>
      <c r="J634">
        <f>IF(COUNTIFS('United Data'!$A$3:$A$4341,J$1,'United Data'!$C$3:$C$4341,$A634)&gt;0,1,0)</f>
        <v>0</v>
      </c>
      <c r="K634">
        <f>IF(COUNTIFS('United Data'!$A$3:$A$4341,K$1,'United Data'!$C$3:$C$4341,$A634)&gt;0,1,0)</f>
        <v>0</v>
      </c>
      <c r="L634">
        <f>IF(COUNTIFS('United Data'!$A$3:$A$4341,L$1,'United Data'!$C$3:$C$4341,$A634)&gt;0,1,0)</f>
        <v>0</v>
      </c>
      <c r="M634">
        <f>IF(COUNTIFS('United Data'!$A$3:$A$4341,M$1,'United Data'!$C$3:$C$4341,$A634)&gt;0,1,0)</f>
        <v>0</v>
      </c>
      <c r="N634">
        <f>IF(COUNTIFS('United Data'!$A$3:$A$4341,N$1,'United Data'!$C$3:$C$4341,$A634)&gt;0,1,0)</f>
        <v>1</v>
      </c>
      <c r="O634">
        <f>IF(COUNTIFS('United Data'!$A$3:$A$4341,O$1,'United Data'!$C$3:$C$4341,$A634)&gt;0,1,0)</f>
        <v>1</v>
      </c>
      <c r="P634">
        <f>IF(COUNTIFS('United Data'!$A$3:$A$4341,P$1,'United Data'!$C$3:$C$4341,$A634)&gt;0,1,0)</f>
        <v>0</v>
      </c>
      <c r="Q634">
        <f>IF(COUNTIFS('United Data'!$A$3:$A$4341,Q$1,'United Data'!$C$3:$C$4341,$A634)&gt;0,1,0)</f>
        <v>0</v>
      </c>
      <c r="R634">
        <f>IF(COUNTIFS('United Data'!$A$3:$A$4341,R$1,'United Data'!$C$3:$C$4341,$A634)&gt;0,1,0)</f>
        <v>0</v>
      </c>
      <c r="S634">
        <f t="shared" si="18"/>
        <v>2</v>
      </c>
      <c r="T634">
        <f t="shared" si="19"/>
        <v>1</v>
      </c>
    </row>
    <row r="635" spans="1:20" x14ac:dyDescent="0.2">
      <c r="A635" t="s">
        <v>677</v>
      </c>
      <c r="B635">
        <f>IF(COUNTIFS('United Data'!$A$3:$A$4341,B$1,'United Data'!$C$3:$C$4341,$A635)&gt;0,1,0)</f>
        <v>0</v>
      </c>
      <c r="C635">
        <f>IF(COUNTIFS('United Data'!$A$3:$A$4341,C$1,'United Data'!$C$3:$C$4341,$A635)&gt;0,1,0)</f>
        <v>0</v>
      </c>
      <c r="D635">
        <f>IF(COUNTIFS('United Data'!$A$3:$A$4341,D$1,'United Data'!$C$3:$C$4341,$A635)&gt;0,1,0)</f>
        <v>0</v>
      </c>
      <c r="E635">
        <f>IF(COUNTIFS('United Data'!$A$3:$A$4341,E$1,'United Data'!$C$3:$C$4341,$A635)&gt;0,1,0)</f>
        <v>0</v>
      </c>
      <c r="F635">
        <f>IF(COUNTIFS('United Data'!$A$3:$A$4341,F$1,'United Data'!$C$3:$C$4341,$A635)&gt;0,1,0)</f>
        <v>0</v>
      </c>
      <c r="G635">
        <f>IF(COUNTIFS('United Data'!$A$3:$A$4341,G$1,'United Data'!$C$3:$C$4341,$A635)&gt;0,1,0)</f>
        <v>0</v>
      </c>
      <c r="H635">
        <f>IF(COUNTIFS('United Data'!$A$3:$A$4341,H$1,'United Data'!$C$3:$C$4341,$A635)&gt;0,1,0)</f>
        <v>0</v>
      </c>
      <c r="I635">
        <f>IF(COUNTIFS('United Data'!$A$3:$A$4341,I$1,'United Data'!$C$3:$C$4341,$A635)&gt;0,1,0)</f>
        <v>0</v>
      </c>
      <c r="J635">
        <f>IF(COUNTIFS('United Data'!$A$3:$A$4341,J$1,'United Data'!$C$3:$C$4341,$A635)&gt;0,1,0)</f>
        <v>0</v>
      </c>
      <c r="K635">
        <f>IF(COUNTIFS('United Data'!$A$3:$A$4341,K$1,'United Data'!$C$3:$C$4341,$A635)&gt;0,1,0)</f>
        <v>0</v>
      </c>
      <c r="L635">
        <f>IF(COUNTIFS('United Data'!$A$3:$A$4341,L$1,'United Data'!$C$3:$C$4341,$A635)&gt;0,1,0)</f>
        <v>0</v>
      </c>
      <c r="M635">
        <f>IF(COUNTIFS('United Data'!$A$3:$A$4341,M$1,'United Data'!$C$3:$C$4341,$A635)&gt;0,1,0)</f>
        <v>0</v>
      </c>
      <c r="N635">
        <f>IF(COUNTIFS('United Data'!$A$3:$A$4341,N$1,'United Data'!$C$3:$C$4341,$A635)&gt;0,1,0)</f>
        <v>1</v>
      </c>
      <c r="O635">
        <f>IF(COUNTIFS('United Data'!$A$3:$A$4341,O$1,'United Data'!$C$3:$C$4341,$A635)&gt;0,1,0)</f>
        <v>0</v>
      </c>
      <c r="P635">
        <f>IF(COUNTIFS('United Data'!$A$3:$A$4341,P$1,'United Data'!$C$3:$C$4341,$A635)&gt;0,1,0)</f>
        <v>0</v>
      </c>
      <c r="Q635">
        <f>IF(COUNTIFS('United Data'!$A$3:$A$4341,Q$1,'United Data'!$C$3:$C$4341,$A635)&gt;0,1,0)</f>
        <v>0</v>
      </c>
      <c r="R635">
        <f>IF(COUNTIFS('United Data'!$A$3:$A$4341,R$1,'United Data'!$C$3:$C$4341,$A635)&gt;0,1,0)</f>
        <v>0</v>
      </c>
      <c r="S635">
        <f t="shared" si="18"/>
        <v>1</v>
      </c>
      <c r="T635">
        <f t="shared" si="19"/>
        <v>1</v>
      </c>
    </row>
    <row r="636" spans="1:20" x14ac:dyDescent="0.2">
      <c r="A636" t="s">
        <v>2540</v>
      </c>
      <c r="B636">
        <f>IF(COUNTIFS('United Data'!$A$3:$A$4341,B$1,'United Data'!$C$3:$C$4341,$A636)&gt;0,1,0)</f>
        <v>0</v>
      </c>
      <c r="C636">
        <f>IF(COUNTIFS('United Data'!$A$3:$A$4341,C$1,'United Data'!$C$3:$C$4341,$A636)&gt;0,1,0)</f>
        <v>0</v>
      </c>
      <c r="D636">
        <f>IF(COUNTIFS('United Data'!$A$3:$A$4341,D$1,'United Data'!$C$3:$C$4341,$A636)&gt;0,1,0)</f>
        <v>0</v>
      </c>
      <c r="E636">
        <f>IF(COUNTIFS('United Data'!$A$3:$A$4341,E$1,'United Data'!$C$3:$C$4341,$A636)&gt;0,1,0)</f>
        <v>0</v>
      </c>
      <c r="F636">
        <f>IF(COUNTIFS('United Data'!$A$3:$A$4341,F$1,'United Data'!$C$3:$C$4341,$A636)&gt;0,1,0)</f>
        <v>0</v>
      </c>
      <c r="G636">
        <f>IF(COUNTIFS('United Data'!$A$3:$A$4341,G$1,'United Data'!$C$3:$C$4341,$A636)&gt;0,1,0)</f>
        <v>0</v>
      </c>
      <c r="H636">
        <f>IF(COUNTIFS('United Data'!$A$3:$A$4341,H$1,'United Data'!$C$3:$C$4341,$A636)&gt;0,1,0)</f>
        <v>0</v>
      </c>
      <c r="I636">
        <f>IF(COUNTIFS('United Data'!$A$3:$A$4341,I$1,'United Data'!$C$3:$C$4341,$A636)&gt;0,1,0)</f>
        <v>0</v>
      </c>
      <c r="J636">
        <f>IF(COUNTIFS('United Data'!$A$3:$A$4341,J$1,'United Data'!$C$3:$C$4341,$A636)&gt;0,1,0)</f>
        <v>0</v>
      </c>
      <c r="K636">
        <f>IF(COUNTIFS('United Data'!$A$3:$A$4341,K$1,'United Data'!$C$3:$C$4341,$A636)&gt;0,1,0)</f>
        <v>0</v>
      </c>
      <c r="L636">
        <f>IF(COUNTIFS('United Data'!$A$3:$A$4341,L$1,'United Data'!$C$3:$C$4341,$A636)&gt;0,1,0)</f>
        <v>0</v>
      </c>
      <c r="M636">
        <f>IF(COUNTIFS('United Data'!$A$3:$A$4341,M$1,'United Data'!$C$3:$C$4341,$A636)&gt;0,1,0)</f>
        <v>0</v>
      </c>
      <c r="N636">
        <f>IF(COUNTIFS('United Data'!$A$3:$A$4341,N$1,'United Data'!$C$3:$C$4341,$A636)&gt;0,1,0)</f>
        <v>1</v>
      </c>
      <c r="O636">
        <f>IF(COUNTIFS('United Data'!$A$3:$A$4341,O$1,'United Data'!$C$3:$C$4341,$A636)&gt;0,1,0)</f>
        <v>0</v>
      </c>
      <c r="P636">
        <f>IF(COUNTIFS('United Data'!$A$3:$A$4341,P$1,'United Data'!$C$3:$C$4341,$A636)&gt;0,1,0)</f>
        <v>0</v>
      </c>
      <c r="Q636">
        <f>IF(COUNTIFS('United Data'!$A$3:$A$4341,Q$1,'United Data'!$C$3:$C$4341,$A636)&gt;0,1,0)</f>
        <v>0</v>
      </c>
      <c r="R636">
        <f>IF(COUNTIFS('United Data'!$A$3:$A$4341,R$1,'United Data'!$C$3:$C$4341,$A636)&gt;0,1,0)</f>
        <v>0</v>
      </c>
      <c r="S636">
        <f t="shared" si="18"/>
        <v>1</v>
      </c>
      <c r="T636">
        <f t="shared" si="19"/>
        <v>1</v>
      </c>
    </row>
    <row r="637" spans="1:20" x14ac:dyDescent="0.2">
      <c r="A637" t="s">
        <v>2541</v>
      </c>
      <c r="B637">
        <f>IF(COUNTIFS('United Data'!$A$3:$A$4341,B$1,'United Data'!$C$3:$C$4341,$A637)&gt;0,1,0)</f>
        <v>0</v>
      </c>
      <c r="C637">
        <f>IF(COUNTIFS('United Data'!$A$3:$A$4341,C$1,'United Data'!$C$3:$C$4341,$A637)&gt;0,1,0)</f>
        <v>0</v>
      </c>
      <c r="D637">
        <f>IF(COUNTIFS('United Data'!$A$3:$A$4341,D$1,'United Data'!$C$3:$C$4341,$A637)&gt;0,1,0)</f>
        <v>0</v>
      </c>
      <c r="E637">
        <f>IF(COUNTIFS('United Data'!$A$3:$A$4341,E$1,'United Data'!$C$3:$C$4341,$A637)&gt;0,1,0)</f>
        <v>0</v>
      </c>
      <c r="F637">
        <f>IF(COUNTIFS('United Data'!$A$3:$A$4341,F$1,'United Data'!$C$3:$C$4341,$A637)&gt;0,1,0)</f>
        <v>0</v>
      </c>
      <c r="G637">
        <f>IF(COUNTIFS('United Data'!$A$3:$A$4341,G$1,'United Data'!$C$3:$C$4341,$A637)&gt;0,1,0)</f>
        <v>0</v>
      </c>
      <c r="H637">
        <f>IF(COUNTIFS('United Data'!$A$3:$A$4341,H$1,'United Data'!$C$3:$C$4341,$A637)&gt;0,1,0)</f>
        <v>0</v>
      </c>
      <c r="I637">
        <f>IF(COUNTIFS('United Data'!$A$3:$A$4341,I$1,'United Data'!$C$3:$C$4341,$A637)&gt;0,1,0)</f>
        <v>0</v>
      </c>
      <c r="J637">
        <f>IF(COUNTIFS('United Data'!$A$3:$A$4341,J$1,'United Data'!$C$3:$C$4341,$A637)&gt;0,1,0)</f>
        <v>0</v>
      </c>
      <c r="K637">
        <f>IF(COUNTIFS('United Data'!$A$3:$A$4341,K$1,'United Data'!$C$3:$C$4341,$A637)&gt;0,1,0)</f>
        <v>0</v>
      </c>
      <c r="L637">
        <f>IF(COUNTIFS('United Data'!$A$3:$A$4341,L$1,'United Data'!$C$3:$C$4341,$A637)&gt;0,1,0)</f>
        <v>0</v>
      </c>
      <c r="M637">
        <f>IF(COUNTIFS('United Data'!$A$3:$A$4341,M$1,'United Data'!$C$3:$C$4341,$A637)&gt;0,1,0)</f>
        <v>0</v>
      </c>
      <c r="N637">
        <f>IF(COUNTIFS('United Data'!$A$3:$A$4341,N$1,'United Data'!$C$3:$C$4341,$A637)&gt;0,1,0)</f>
        <v>1</v>
      </c>
      <c r="O637">
        <f>IF(COUNTIFS('United Data'!$A$3:$A$4341,O$1,'United Data'!$C$3:$C$4341,$A637)&gt;0,1,0)</f>
        <v>0</v>
      </c>
      <c r="P637">
        <f>IF(COUNTIFS('United Data'!$A$3:$A$4341,P$1,'United Data'!$C$3:$C$4341,$A637)&gt;0,1,0)</f>
        <v>0</v>
      </c>
      <c r="Q637">
        <f>IF(COUNTIFS('United Data'!$A$3:$A$4341,Q$1,'United Data'!$C$3:$C$4341,$A637)&gt;0,1,0)</f>
        <v>0</v>
      </c>
      <c r="R637">
        <f>IF(COUNTIFS('United Data'!$A$3:$A$4341,R$1,'United Data'!$C$3:$C$4341,$A637)&gt;0,1,0)</f>
        <v>0</v>
      </c>
      <c r="S637">
        <f t="shared" si="18"/>
        <v>1</v>
      </c>
      <c r="T637">
        <f t="shared" si="19"/>
        <v>1</v>
      </c>
    </row>
    <row r="638" spans="1:20" x14ac:dyDescent="0.2">
      <c r="A638" t="s">
        <v>2542</v>
      </c>
      <c r="B638">
        <f>IF(COUNTIFS('United Data'!$A$3:$A$4341,B$1,'United Data'!$C$3:$C$4341,$A638)&gt;0,1,0)</f>
        <v>0</v>
      </c>
      <c r="C638">
        <f>IF(COUNTIFS('United Data'!$A$3:$A$4341,C$1,'United Data'!$C$3:$C$4341,$A638)&gt;0,1,0)</f>
        <v>0</v>
      </c>
      <c r="D638">
        <f>IF(COUNTIFS('United Data'!$A$3:$A$4341,D$1,'United Data'!$C$3:$C$4341,$A638)&gt;0,1,0)</f>
        <v>0</v>
      </c>
      <c r="E638">
        <f>IF(COUNTIFS('United Data'!$A$3:$A$4341,E$1,'United Data'!$C$3:$C$4341,$A638)&gt;0,1,0)</f>
        <v>0</v>
      </c>
      <c r="F638">
        <f>IF(COUNTIFS('United Data'!$A$3:$A$4341,F$1,'United Data'!$C$3:$C$4341,$A638)&gt;0,1,0)</f>
        <v>0</v>
      </c>
      <c r="G638">
        <f>IF(COUNTIFS('United Data'!$A$3:$A$4341,G$1,'United Data'!$C$3:$C$4341,$A638)&gt;0,1,0)</f>
        <v>0</v>
      </c>
      <c r="H638">
        <f>IF(COUNTIFS('United Data'!$A$3:$A$4341,H$1,'United Data'!$C$3:$C$4341,$A638)&gt;0,1,0)</f>
        <v>0</v>
      </c>
      <c r="I638">
        <f>IF(COUNTIFS('United Data'!$A$3:$A$4341,I$1,'United Data'!$C$3:$C$4341,$A638)&gt;0,1,0)</f>
        <v>0</v>
      </c>
      <c r="J638">
        <f>IF(COUNTIFS('United Data'!$A$3:$A$4341,J$1,'United Data'!$C$3:$C$4341,$A638)&gt;0,1,0)</f>
        <v>0</v>
      </c>
      <c r="K638">
        <f>IF(COUNTIFS('United Data'!$A$3:$A$4341,K$1,'United Data'!$C$3:$C$4341,$A638)&gt;0,1,0)</f>
        <v>0</v>
      </c>
      <c r="L638">
        <f>IF(COUNTIFS('United Data'!$A$3:$A$4341,L$1,'United Data'!$C$3:$C$4341,$A638)&gt;0,1,0)</f>
        <v>0</v>
      </c>
      <c r="M638">
        <f>IF(COUNTIFS('United Data'!$A$3:$A$4341,M$1,'United Data'!$C$3:$C$4341,$A638)&gt;0,1,0)</f>
        <v>0</v>
      </c>
      <c r="N638">
        <f>IF(COUNTIFS('United Data'!$A$3:$A$4341,N$1,'United Data'!$C$3:$C$4341,$A638)&gt;0,1,0)</f>
        <v>0</v>
      </c>
      <c r="O638">
        <f>IF(COUNTIFS('United Data'!$A$3:$A$4341,O$1,'United Data'!$C$3:$C$4341,$A638)&gt;0,1,0)</f>
        <v>1</v>
      </c>
      <c r="P638">
        <f>IF(COUNTIFS('United Data'!$A$3:$A$4341,P$1,'United Data'!$C$3:$C$4341,$A638)&gt;0,1,0)</f>
        <v>0</v>
      </c>
      <c r="Q638">
        <f>IF(COUNTIFS('United Data'!$A$3:$A$4341,Q$1,'United Data'!$C$3:$C$4341,$A638)&gt;0,1,0)</f>
        <v>0</v>
      </c>
      <c r="R638">
        <f>IF(COUNTIFS('United Data'!$A$3:$A$4341,R$1,'United Data'!$C$3:$C$4341,$A638)&gt;0,1,0)</f>
        <v>0</v>
      </c>
      <c r="S638">
        <f t="shared" si="18"/>
        <v>1</v>
      </c>
      <c r="T638">
        <f t="shared" si="19"/>
        <v>1</v>
      </c>
    </row>
    <row r="639" spans="1:20" x14ac:dyDescent="0.2">
      <c r="A639" t="s">
        <v>2543</v>
      </c>
      <c r="B639">
        <f>IF(COUNTIFS('United Data'!$A$3:$A$4341,B$1,'United Data'!$C$3:$C$4341,$A639)&gt;0,1,0)</f>
        <v>0</v>
      </c>
      <c r="C639">
        <f>IF(COUNTIFS('United Data'!$A$3:$A$4341,C$1,'United Data'!$C$3:$C$4341,$A639)&gt;0,1,0)</f>
        <v>0</v>
      </c>
      <c r="D639">
        <f>IF(COUNTIFS('United Data'!$A$3:$A$4341,D$1,'United Data'!$C$3:$C$4341,$A639)&gt;0,1,0)</f>
        <v>0</v>
      </c>
      <c r="E639">
        <f>IF(COUNTIFS('United Data'!$A$3:$A$4341,E$1,'United Data'!$C$3:$C$4341,$A639)&gt;0,1,0)</f>
        <v>0</v>
      </c>
      <c r="F639">
        <f>IF(COUNTIFS('United Data'!$A$3:$A$4341,F$1,'United Data'!$C$3:$C$4341,$A639)&gt;0,1,0)</f>
        <v>0</v>
      </c>
      <c r="G639">
        <f>IF(COUNTIFS('United Data'!$A$3:$A$4341,G$1,'United Data'!$C$3:$C$4341,$A639)&gt;0,1,0)</f>
        <v>0</v>
      </c>
      <c r="H639">
        <f>IF(COUNTIFS('United Data'!$A$3:$A$4341,H$1,'United Data'!$C$3:$C$4341,$A639)&gt;0,1,0)</f>
        <v>0</v>
      </c>
      <c r="I639">
        <f>IF(COUNTIFS('United Data'!$A$3:$A$4341,I$1,'United Data'!$C$3:$C$4341,$A639)&gt;0,1,0)</f>
        <v>0</v>
      </c>
      <c r="J639">
        <f>IF(COUNTIFS('United Data'!$A$3:$A$4341,J$1,'United Data'!$C$3:$C$4341,$A639)&gt;0,1,0)</f>
        <v>0</v>
      </c>
      <c r="K639">
        <f>IF(COUNTIFS('United Data'!$A$3:$A$4341,K$1,'United Data'!$C$3:$C$4341,$A639)&gt;0,1,0)</f>
        <v>0</v>
      </c>
      <c r="L639">
        <f>IF(COUNTIFS('United Data'!$A$3:$A$4341,L$1,'United Data'!$C$3:$C$4341,$A639)&gt;0,1,0)</f>
        <v>0</v>
      </c>
      <c r="M639">
        <f>IF(COUNTIFS('United Data'!$A$3:$A$4341,M$1,'United Data'!$C$3:$C$4341,$A639)&gt;0,1,0)</f>
        <v>0</v>
      </c>
      <c r="N639">
        <f>IF(COUNTIFS('United Data'!$A$3:$A$4341,N$1,'United Data'!$C$3:$C$4341,$A639)&gt;0,1,0)</f>
        <v>0</v>
      </c>
      <c r="O639">
        <f>IF(COUNTIFS('United Data'!$A$3:$A$4341,O$1,'United Data'!$C$3:$C$4341,$A639)&gt;0,1,0)</f>
        <v>1</v>
      </c>
      <c r="P639">
        <f>IF(COUNTIFS('United Data'!$A$3:$A$4341,P$1,'United Data'!$C$3:$C$4341,$A639)&gt;0,1,0)</f>
        <v>0</v>
      </c>
      <c r="Q639">
        <f>IF(COUNTIFS('United Data'!$A$3:$A$4341,Q$1,'United Data'!$C$3:$C$4341,$A639)&gt;0,1,0)</f>
        <v>0</v>
      </c>
      <c r="R639">
        <f>IF(COUNTIFS('United Data'!$A$3:$A$4341,R$1,'United Data'!$C$3:$C$4341,$A639)&gt;0,1,0)</f>
        <v>0</v>
      </c>
      <c r="S639">
        <f t="shared" si="18"/>
        <v>1</v>
      </c>
      <c r="T639">
        <f t="shared" si="19"/>
        <v>1</v>
      </c>
    </row>
    <row r="640" spans="1:20" x14ac:dyDescent="0.2">
      <c r="A640" t="s">
        <v>678</v>
      </c>
      <c r="B640">
        <f>IF(COUNTIFS('United Data'!$A$3:$A$4341,B$1,'United Data'!$C$3:$C$4341,$A640)&gt;0,1,0)</f>
        <v>0</v>
      </c>
      <c r="C640">
        <f>IF(COUNTIFS('United Data'!$A$3:$A$4341,C$1,'United Data'!$C$3:$C$4341,$A640)&gt;0,1,0)</f>
        <v>0</v>
      </c>
      <c r="D640">
        <f>IF(COUNTIFS('United Data'!$A$3:$A$4341,D$1,'United Data'!$C$3:$C$4341,$A640)&gt;0,1,0)</f>
        <v>0</v>
      </c>
      <c r="E640">
        <f>IF(COUNTIFS('United Data'!$A$3:$A$4341,E$1,'United Data'!$C$3:$C$4341,$A640)&gt;0,1,0)</f>
        <v>0</v>
      </c>
      <c r="F640">
        <f>IF(COUNTIFS('United Data'!$A$3:$A$4341,F$1,'United Data'!$C$3:$C$4341,$A640)&gt;0,1,0)</f>
        <v>0</v>
      </c>
      <c r="G640">
        <f>IF(COUNTIFS('United Data'!$A$3:$A$4341,G$1,'United Data'!$C$3:$C$4341,$A640)&gt;0,1,0)</f>
        <v>0</v>
      </c>
      <c r="H640">
        <f>IF(COUNTIFS('United Data'!$A$3:$A$4341,H$1,'United Data'!$C$3:$C$4341,$A640)&gt;0,1,0)</f>
        <v>0</v>
      </c>
      <c r="I640">
        <f>IF(COUNTIFS('United Data'!$A$3:$A$4341,I$1,'United Data'!$C$3:$C$4341,$A640)&gt;0,1,0)</f>
        <v>0</v>
      </c>
      <c r="J640">
        <f>IF(COUNTIFS('United Data'!$A$3:$A$4341,J$1,'United Data'!$C$3:$C$4341,$A640)&gt;0,1,0)</f>
        <v>0</v>
      </c>
      <c r="K640">
        <f>IF(COUNTIFS('United Data'!$A$3:$A$4341,K$1,'United Data'!$C$3:$C$4341,$A640)&gt;0,1,0)</f>
        <v>0</v>
      </c>
      <c r="L640">
        <f>IF(COUNTIFS('United Data'!$A$3:$A$4341,L$1,'United Data'!$C$3:$C$4341,$A640)&gt;0,1,0)</f>
        <v>0</v>
      </c>
      <c r="M640">
        <f>IF(COUNTIFS('United Data'!$A$3:$A$4341,M$1,'United Data'!$C$3:$C$4341,$A640)&gt;0,1,0)</f>
        <v>0</v>
      </c>
      <c r="N640">
        <f>IF(COUNTIFS('United Data'!$A$3:$A$4341,N$1,'United Data'!$C$3:$C$4341,$A640)&gt;0,1,0)</f>
        <v>0</v>
      </c>
      <c r="O640">
        <f>IF(COUNTIFS('United Data'!$A$3:$A$4341,O$1,'United Data'!$C$3:$C$4341,$A640)&gt;0,1,0)</f>
        <v>0</v>
      </c>
      <c r="P640">
        <f>IF(COUNTIFS('United Data'!$A$3:$A$4341,P$1,'United Data'!$C$3:$C$4341,$A640)&gt;0,1,0)</f>
        <v>1</v>
      </c>
      <c r="Q640">
        <f>IF(COUNTIFS('United Data'!$A$3:$A$4341,Q$1,'United Data'!$C$3:$C$4341,$A640)&gt;0,1,0)</f>
        <v>0</v>
      </c>
      <c r="R640">
        <f>IF(COUNTIFS('United Data'!$A$3:$A$4341,R$1,'United Data'!$C$3:$C$4341,$A640)&gt;0,1,0)</f>
        <v>0</v>
      </c>
      <c r="S640">
        <f t="shared" si="18"/>
        <v>1</v>
      </c>
      <c r="T640">
        <f t="shared" si="19"/>
        <v>1</v>
      </c>
    </row>
    <row r="641" spans="1:20" x14ac:dyDescent="0.2">
      <c r="A641" t="s">
        <v>2544</v>
      </c>
      <c r="B641">
        <f>IF(COUNTIFS('United Data'!$A$3:$A$4341,B$1,'United Data'!$C$3:$C$4341,$A641)&gt;0,1,0)</f>
        <v>0</v>
      </c>
      <c r="C641">
        <f>IF(COUNTIFS('United Data'!$A$3:$A$4341,C$1,'United Data'!$C$3:$C$4341,$A641)&gt;0,1,0)</f>
        <v>0</v>
      </c>
      <c r="D641">
        <f>IF(COUNTIFS('United Data'!$A$3:$A$4341,D$1,'United Data'!$C$3:$C$4341,$A641)&gt;0,1,0)</f>
        <v>0</v>
      </c>
      <c r="E641">
        <f>IF(COUNTIFS('United Data'!$A$3:$A$4341,E$1,'United Data'!$C$3:$C$4341,$A641)&gt;0,1,0)</f>
        <v>0</v>
      </c>
      <c r="F641">
        <f>IF(COUNTIFS('United Data'!$A$3:$A$4341,F$1,'United Data'!$C$3:$C$4341,$A641)&gt;0,1,0)</f>
        <v>0</v>
      </c>
      <c r="G641">
        <f>IF(COUNTIFS('United Data'!$A$3:$A$4341,G$1,'United Data'!$C$3:$C$4341,$A641)&gt;0,1,0)</f>
        <v>0</v>
      </c>
      <c r="H641">
        <f>IF(COUNTIFS('United Data'!$A$3:$A$4341,H$1,'United Data'!$C$3:$C$4341,$A641)&gt;0,1,0)</f>
        <v>0</v>
      </c>
      <c r="I641">
        <f>IF(COUNTIFS('United Data'!$A$3:$A$4341,I$1,'United Data'!$C$3:$C$4341,$A641)&gt;0,1,0)</f>
        <v>0</v>
      </c>
      <c r="J641">
        <f>IF(COUNTIFS('United Data'!$A$3:$A$4341,J$1,'United Data'!$C$3:$C$4341,$A641)&gt;0,1,0)</f>
        <v>0</v>
      </c>
      <c r="K641">
        <f>IF(COUNTIFS('United Data'!$A$3:$A$4341,K$1,'United Data'!$C$3:$C$4341,$A641)&gt;0,1,0)</f>
        <v>0</v>
      </c>
      <c r="L641">
        <f>IF(COUNTIFS('United Data'!$A$3:$A$4341,L$1,'United Data'!$C$3:$C$4341,$A641)&gt;0,1,0)</f>
        <v>0</v>
      </c>
      <c r="M641">
        <f>IF(COUNTIFS('United Data'!$A$3:$A$4341,M$1,'United Data'!$C$3:$C$4341,$A641)&gt;0,1,0)</f>
        <v>0</v>
      </c>
      <c r="N641">
        <f>IF(COUNTIFS('United Data'!$A$3:$A$4341,N$1,'United Data'!$C$3:$C$4341,$A641)&gt;0,1,0)</f>
        <v>0</v>
      </c>
      <c r="O641">
        <f>IF(COUNTIFS('United Data'!$A$3:$A$4341,O$1,'United Data'!$C$3:$C$4341,$A641)&gt;0,1,0)</f>
        <v>0</v>
      </c>
      <c r="P641">
        <f>IF(COUNTIFS('United Data'!$A$3:$A$4341,P$1,'United Data'!$C$3:$C$4341,$A641)&gt;0,1,0)</f>
        <v>1</v>
      </c>
      <c r="Q641">
        <f>IF(COUNTIFS('United Data'!$A$3:$A$4341,Q$1,'United Data'!$C$3:$C$4341,$A641)&gt;0,1,0)</f>
        <v>0</v>
      </c>
      <c r="R641">
        <f>IF(COUNTIFS('United Data'!$A$3:$A$4341,R$1,'United Data'!$C$3:$C$4341,$A641)&gt;0,1,0)</f>
        <v>0</v>
      </c>
      <c r="S641">
        <f t="shared" si="18"/>
        <v>1</v>
      </c>
      <c r="T641">
        <f t="shared" si="19"/>
        <v>1</v>
      </c>
    </row>
    <row r="642" spans="1:20" x14ac:dyDescent="0.2">
      <c r="A642" t="s">
        <v>2545</v>
      </c>
      <c r="B642">
        <f>IF(COUNTIFS('United Data'!$A$3:$A$4341,B$1,'United Data'!$C$3:$C$4341,$A642)&gt;0,1,0)</f>
        <v>0</v>
      </c>
      <c r="C642">
        <f>IF(COUNTIFS('United Data'!$A$3:$A$4341,C$1,'United Data'!$C$3:$C$4341,$A642)&gt;0,1,0)</f>
        <v>0</v>
      </c>
      <c r="D642">
        <f>IF(COUNTIFS('United Data'!$A$3:$A$4341,D$1,'United Data'!$C$3:$C$4341,$A642)&gt;0,1,0)</f>
        <v>0</v>
      </c>
      <c r="E642">
        <f>IF(COUNTIFS('United Data'!$A$3:$A$4341,E$1,'United Data'!$C$3:$C$4341,$A642)&gt;0,1,0)</f>
        <v>0</v>
      </c>
      <c r="F642">
        <f>IF(COUNTIFS('United Data'!$A$3:$A$4341,F$1,'United Data'!$C$3:$C$4341,$A642)&gt;0,1,0)</f>
        <v>0</v>
      </c>
      <c r="G642">
        <f>IF(COUNTIFS('United Data'!$A$3:$A$4341,G$1,'United Data'!$C$3:$C$4341,$A642)&gt;0,1,0)</f>
        <v>0</v>
      </c>
      <c r="H642">
        <f>IF(COUNTIFS('United Data'!$A$3:$A$4341,H$1,'United Data'!$C$3:$C$4341,$A642)&gt;0,1,0)</f>
        <v>0</v>
      </c>
      <c r="I642">
        <f>IF(COUNTIFS('United Data'!$A$3:$A$4341,I$1,'United Data'!$C$3:$C$4341,$A642)&gt;0,1,0)</f>
        <v>0</v>
      </c>
      <c r="J642">
        <f>IF(COUNTIFS('United Data'!$A$3:$A$4341,J$1,'United Data'!$C$3:$C$4341,$A642)&gt;0,1,0)</f>
        <v>0</v>
      </c>
      <c r="K642">
        <f>IF(COUNTIFS('United Data'!$A$3:$A$4341,K$1,'United Data'!$C$3:$C$4341,$A642)&gt;0,1,0)</f>
        <v>0</v>
      </c>
      <c r="L642">
        <f>IF(COUNTIFS('United Data'!$A$3:$A$4341,L$1,'United Data'!$C$3:$C$4341,$A642)&gt;0,1,0)</f>
        <v>0</v>
      </c>
      <c r="M642">
        <f>IF(COUNTIFS('United Data'!$A$3:$A$4341,M$1,'United Data'!$C$3:$C$4341,$A642)&gt;0,1,0)</f>
        <v>0</v>
      </c>
      <c r="N642">
        <f>IF(COUNTIFS('United Data'!$A$3:$A$4341,N$1,'United Data'!$C$3:$C$4341,$A642)&gt;0,1,0)</f>
        <v>0</v>
      </c>
      <c r="O642">
        <f>IF(COUNTIFS('United Data'!$A$3:$A$4341,O$1,'United Data'!$C$3:$C$4341,$A642)&gt;0,1,0)</f>
        <v>0</v>
      </c>
      <c r="P642">
        <f>IF(COUNTIFS('United Data'!$A$3:$A$4341,P$1,'United Data'!$C$3:$C$4341,$A642)&gt;0,1,0)</f>
        <v>1</v>
      </c>
      <c r="Q642">
        <f>IF(COUNTIFS('United Data'!$A$3:$A$4341,Q$1,'United Data'!$C$3:$C$4341,$A642)&gt;0,1,0)</f>
        <v>0</v>
      </c>
      <c r="R642">
        <f>IF(COUNTIFS('United Data'!$A$3:$A$4341,R$1,'United Data'!$C$3:$C$4341,$A642)&gt;0,1,0)</f>
        <v>0</v>
      </c>
      <c r="S642">
        <f t="shared" ref="S642:S705" si="20">SUM(B642:R642)</f>
        <v>1</v>
      </c>
      <c r="T642">
        <f t="shared" ref="T642:T705" si="21">B642+SUMPRODUCT(--(C642:R642&gt;B642:Q642))</f>
        <v>1</v>
      </c>
    </row>
    <row r="643" spans="1:20" x14ac:dyDescent="0.2">
      <c r="A643" t="s">
        <v>679</v>
      </c>
      <c r="B643">
        <f>IF(COUNTIFS('United Data'!$A$3:$A$4341,B$1,'United Data'!$C$3:$C$4341,$A643)&gt;0,1,0)</f>
        <v>0</v>
      </c>
      <c r="C643">
        <f>IF(COUNTIFS('United Data'!$A$3:$A$4341,C$1,'United Data'!$C$3:$C$4341,$A643)&gt;0,1,0)</f>
        <v>0</v>
      </c>
      <c r="D643">
        <f>IF(COUNTIFS('United Data'!$A$3:$A$4341,D$1,'United Data'!$C$3:$C$4341,$A643)&gt;0,1,0)</f>
        <v>0</v>
      </c>
      <c r="E643">
        <f>IF(COUNTIFS('United Data'!$A$3:$A$4341,E$1,'United Data'!$C$3:$C$4341,$A643)&gt;0,1,0)</f>
        <v>0</v>
      </c>
      <c r="F643">
        <f>IF(COUNTIFS('United Data'!$A$3:$A$4341,F$1,'United Data'!$C$3:$C$4341,$A643)&gt;0,1,0)</f>
        <v>0</v>
      </c>
      <c r="G643">
        <f>IF(COUNTIFS('United Data'!$A$3:$A$4341,G$1,'United Data'!$C$3:$C$4341,$A643)&gt;0,1,0)</f>
        <v>0</v>
      </c>
      <c r="H643">
        <f>IF(COUNTIFS('United Data'!$A$3:$A$4341,H$1,'United Data'!$C$3:$C$4341,$A643)&gt;0,1,0)</f>
        <v>0</v>
      </c>
      <c r="I643">
        <f>IF(COUNTIFS('United Data'!$A$3:$A$4341,I$1,'United Data'!$C$3:$C$4341,$A643)&gt;0,1,0)</f>
        <v>0</v>
      </c>
      <c r="J643">
        <f>IF(COUNTIFS('United Data'!$A$3:$A$4341,J$1,'United Data'!$C$3:$C$4341,$A643)&gt;0,1,0)</f>
        <v>0</v>
      </c>
      <c r="K643">
        <f>IF(COUNTIFS('United Data'!$A$3:$A$4341,K$1,'United Data'!$C$3:$C$4341,$A643)&gt;0,1,0)</f>
        <v>0</v>
      </c>
      <c r="L643">
        <f>IF(COUNTIFS('United Data'!$A$3:$A$4341,L$1,'United Data'!$C$3:$C$4341,$A643)&gt;0,1,0)</f>
        <v>0</v>
      </c>
      <c r="M643">
        <f>IF(COUNTIFS('United Data'!$A$3:$A$4341,M$1,'United Data'!$C$3:$C$4341,$A643)&gt;0,1,0)</f>
        <v>0</v>
      </c>
      <c r="N643">
        <f>IF(COUNTIFS('United Data'!$A$3:$A$4341,N$1,'United Data'!$C$3:$C$4341,$A643)&gt;0,1,0)</f>
        <v>0</v>
      </c>
      <c r="O643">
        <f>IF(COUNTIFS('United Data'!$A$3:$A$4341,O$1,'United Data'!$C$3:$C$4341,$A643)&gt;0,1,0)</f>
        <v>0</v>
      </c>
      <c r="P643">
        <f>IF(COUNTIFS('United Data'!$A$3:$A$4341,P$1,'United Data'!$C$3:$C$4341,$A643)&gt;0,1,0)</f>
        <v>1</v>
      </c>
      <c r="Q643">
        <f>IF(COUNTIFS('United Data'!$A$3:$A$4341,Q$1,'United Data'!$C$3:$C$4341,$A643)&gt;0,1,0)</f>
        <v>0</v>
      </c>
      <c r="R643">
        <f>IF(COUNTIFS('United Data'!$A$3:$A$4341,R$1,'United Data'!$C$3:$C$4341,$A643)&gt;0,1,0)</f>
        <v>0</v>
      </c>
      <c r="S643">
        <f t="shared" si="20"/>
        <v>1</v>
      </c>
      <c r="T643">
        <f t="shared" si="21"/>
        <v>1</v>
      </c>
    </row>
    <row r="644" spans="1:20" x14ac:dyDescent="0.2">
      <c r="A644" t="s">
        <v>680</v>
      </c>
      <c r="B644">
        <f>IF(COUNTIFS('United Data'!$A$3:$A$4341,B$1,'United Data'!$C$3:$C$4341,$A644)&gt;0,1,0)</f>
        <v>0</v>
      </c>
      <c r="C644">
        <f>IF(COUNTIFS('United Data'!$A$3:$A$4341,C$1,'United Data'!$C$3:$C$4341,$A644)&gt;0,1,0)</f>
        <v>0</v>
      </c>
      <c r="D644">
        <f>IF(COUNTIFS('United Data'!$A$3:$A$4341,D$1,'United Data'!$C$3:$C$4341,$A644)&gt;0,1,0)</f>
        <v>0</v>
      </c>
      <c r="E644">
        <f>IF(COUNTIFS('United Data'!$A$3:$A$4341,E$1,'United Data'!$C$3:$C$4341,$A644)&gt;0,1,0)</f>
        <v>0</v>
      </c>
      <c r="F644">
        <f>IF(COUNTIFS('United Data'!$A$3:$A$4341,F$1,'United Data'!$C$3:$C$4341,$A644)&gt;0,1,0)</f>
        <v>0</v>
      </c>
      <c r="G644">
        <f>IF(COUNTIFS('United Data'!$A$3:$A$4341,G$1,'United Data'!$C$3:$C$4341,$A644)&gt;0,1,0)</f>
        <v>0</v>
      </c>
      <c r="H644">
        <f>IF(COUNTIFS('United Data'!$A$3:$A$4341,H$1,'United Data'!$C$3:$C$4341,$A644)&gt;0,1,0)</f>
        <v>0</v>
      </c>
      <c r="I644">
        <f>IF(COUNTIFS('United Data'!$A$3:$A$4341,I$1,'United Data'!$C$3:$C$4341,$A644)&gt;0,1,0)</f>
        <v>0</v>
      </c>
      <c r="J644">
        <f>IF(COUNTIFS('United Data'!$A$3:$A$4341,J$1,'United Data'!$C$3:$C$4341,$A644)&gt;0,1,0)</f>
        <v>0</v>
      </c>
      <c r="K644">
        <f>IF(COUNTIFS('United Data'!$A$3:$A$4341,K$1,'United Data'!$C$3:$C$4341,$A644)&gt;0,1,0)</f>
        <v>0</v>
      </c>
      <c r="L644">
        <f>IF(COUNTIFS('United Data'!$A$3:$A$4341,L$1,'United Data'!$C$3:$C$4341,$A644)&gt;0,1,0)</f>
        <v>0</v>
      </c>
      <c r="M644">
        <f>IF(COUNTIFS('United Data'!$A$3:$A$4341,M$1,'United Data'!$C$3:$C$4341,$A644)&gt;0,1,0)</f>
        <v>0</v>
      </c>
      <c r="N644">
        <f>IF(COUNTIFS('United Data'!$A$3:$A$4341,N$1,'United Data'!$C$3:$C$4341,$A644)&gt;0,1,0)</f>
        <v>0</v>
      </c>
      <c r="O644">
        <f>IF(COUNTIFS('United Data'!$A$3:$A$4341,O$1,'United Data'!$C$3:$C$4341,$A644)&gt;0,1,0)</f>
        <v>0</v>
      </c>
      <c r="P644">
        <f>IF(COUNTIFS('United Data'!$A$3:$A$4341,P$1,'United Data'!$C$3:$C$4341,$A644)&gt;0,1,0)</f>
        <v>0</v>
      </c>
      <c r="Q644">
        <f>IF(COUNTIFS('United Data'!$A$3:$A$4341,Q$1,'United Data'!$C$3:$C$4341,$A644)&gt;0,1,0)</f>
        <v>0</v>
      </c>
      <c r="R644">
        <f>IF(COUNTIFS('United Data'!$A$3:$A$4341,R$1,'United Data'!$C$3:$C$4341,$A644)&gt;0,1,0)</f>
        <v>1</v>
      </c>
      <c r="S644">
        <f t="shared" si="20"/>
        <v>1</v>
      </c>
      <c r="T644">
        <f t="shared" si="21"/>
        <v>1</v>
      </c>
    </row>
    <row r="645" spans="1:20" x14ac:dyDescent="0.2">
      <c r="A645" t="s">
        <v>681</v>
      </c>
      <c r="B645">
        <f>IF(COUNTIFS('United Data'!$A$3:$A$4341,B$1,'United Data'!$C$3:$C$4341,$A645)&gt;0,1,0)</f>
        <v>0</v>
      </c>
      <c r="C645">
        <f>IF(COUNTIFS('United Data'!$A$3:$A$4341,C$1,'United Data'!$C$3:$C$4341,$A645)&gt;0,1,0)</f>
        <v>0</v>
      </c>
      <c r="D645">
        <f>IF(COUNTIFS('United Data'!$A$3:$A$4341,D$1,'United Data'!$C$3:$C$4341,$A645)&gt;0,1,0)</f>
        <v>0</v>
      </c>
      <c r="E645">
        <f>IF(COUNTIFS('United Data'!$A$3:$A$4341,E$1,'United Data'!$C$3:$C$4341,$A645)&gt;0,1,0)</f>
        <v>0</v>
      </c>
      <c r="F645">
        <f>IF(COUNTIFS('United Data'!$A$3:$A$4341,F$1,'United Data'!$C$3:$C$4341,$A645)&gt;0,1,0)</f>
        <v>0</v>
      </c>
      <c r="G645">
        <f>IF(COUNTIFS('United Data'!$A$3:$A$4341,G$1,'United Data'!$C$3:$C$4341,$A645)&gt;0,1,0)</f>
        <v>0</v>
      </c>
      <c r="H645">
        <f>IF(COUNTIFS('United Data'!$A$3:$A$4341,H$1,'United Data'!$C$3:$C$4341,$A645)&gt;0,1,0)</f>
        <v>0</v>
      </c>
      <c r="I645">
        <f>IF(COUNTIFS('United Data'!$A$3:$A$4341,I$1,'United Data'!$C$3:$C$4341,$A645)&gt;0,1,0)</f>
        <v>0</v>
      </c>
      <c r="J645">
        <f>IF(COUNTIFS('United Data'!$A$3:$A$4341,J$1,'United Data'!$C$3:$C$4341,$A645)&gt;0,1,0)</f>
        <v>0</v>
      </c>
      <c r="K645">
        <f>IF(COUNTIFS('United Data'!$A$3:$A$4341,K$1,'United Data'!$C$3:$C$4341,$A645)&gt;0,1,0)</f>
        <v>0</v>
      </c>
      <c r="L645">
        <f>IF(COUNTIFS('United Data'!$A$3:$A$4341,L$1,'United Data'!$C$3:$C$4341,$A645)&gt;0,1,0)</f>
        <v>0</v>
      </c>
      <c r="M645">
        <f>IF(COUNTIFS('United Data'!$A$3:$A$4341,M$1,'United Data'!$C$3:$C$4341,$A645)&gt;0,1,0)</f>
        <v>0</v>
      </c>
      <c r="N645">
        <f>IF(COUNTIFS('United Data'!$A$3:$A$4341,N$1,'United Data'!$C$3:$C$4341,$A645)&gt;0,1,0)</f>
        <v>0</v>
      </c>
      <c r="O645">
        <f>IF(COUNTIFS('United Data'!$A$3:$A$4341,O$1,'United Data'!$C$3:$C$4341,$A645)&gt;0,1,0)</f>
        <v>0</v>
      </c>
      <c r="P645">
        <f>IF(COUNTIFS('United Data'!$A$3:$A$4341,P$1,'United Data'!$C$3:$C$4341,$A645)&gt;0,1,0)</f>
        <v>0</v>
      </c>
      <c r="Q645">
        <f>IF(COUNTIFS('United Data'!$A$3:$A$4341,Q$1,'United Data'!$C$3:$C$4341,$A645)&gt;0,1,0)</f>
        <v>0</v>
      </c>
      <c r="R645">
        <f>IF(COUNTIFS('United Data'!$A$3:$A$4341,R$1,'United Data'!$C$3:$C$4341,$A645)&gt;0,1,0)</f>
        <v>1</v>
      </c>
      <c r="S645">
        <f t="shared" si="20"/>
        <v>1</v>
      </c>
      <c r="T645">
        <f t="shared" si="21"/>
        <v>1</v>
      </c>
    </row>
    <row r="646" spans="1:20" x14ac:dyDescent="0.2">
      <c r="A646" t="s">
        <v>683</v>
      </c>
      <c r="B646">
        <f>IF(COUNTIFS('United Data'!$A$3:$A$4341,B$1,'United Data'!$C$3:$C$4341,$A646)&gt;0,1,0)</f>
        <v>1</v>
      </c>
      <c r="C646">
        <f>IF(COUNTIFS('United Data'!$A$3:$A$4341,C$1,'United Data'!$C$3:$C$4341,$A646)&gt;0,1,0)</f>
        <v>1</v>
      </c>
      <c r="D646">
        <f>IF(COUNTIFS('United Data'!$A$3:$A$4341,D$1,'United Data'!$C$3:$C$4341,$A646)&gt;0,1,0)</f>
        <v>0</v>
      </c>
      <c r="E646">
        <f>IF(COUNTIFS('United Data'!$A$3:$A$4341,E$1,'United Data'!$C$3:$C$4341,$A646)&gt;0,1,0)</f>
        <v>0</v>
      </c>
      <c r="F646">
        <f>IF(COUNTIFS('United Data'!$A$3:$A$4341,F$1,'United Data'!$C$3:$C$4341,$A646)&gt;0,1,0)</f>
        <v>0</v>
      </c>
      <c r="G646">
        <f>IF(COUNTIFS('United Data'!$A$3:$A$4341,G$1,'United Data'!$C$3:$C$4341,$A646)&gt;0,1,0)</f>
        <v>0</v>
      </c>
      <c r="H646">
        <f>IF(COUNTIFS('United Data'!$A$3:$A$4341,H$1,'United Data'!$C$3:$C$4341,$A646)&gt;0,1,0)</f>
        <v>0</v>
      </c>
      <c r="I646">
        <f>IF(COUNTIFS('United Data'!$A$3:$A$4341,I$1,'United Data'!$C$3:$C$4341,$A646)&gt;0,1,0)</f>
        <v>0</v>
      </c>
      <c r="J646">
        <f>IF(COUNTIFS('United Data'!$A$3:$A$4341,J$1,'United Data'!$C$3:$C$4341,$A646)&gt;0,1,0)</f>
        <v>0</v>
      </c>
      <c r="K646">
        <f>IF(COUNTIFS('United Data'!$A$3:$A$4341,K$1,'United Data'!$C$3:$C$4341,$A646)&gt;0,1,0)</f>
        <v>0</v>
      </c>
      <c r="L646">
        <f>IF(COUNTIFS('United Data'!$A$3:$A$4341,L$1,'United Data'!$C$3:$C$4341,$A646)&gt;0,1,0)</f>
        <v>0</v>
      </c>
      <c r="M646">
        <f>IF(COUNTIFS('United Data'!$A$3:$A$4341,M$1,'United Data'!$C$3:$C$4341,$A646)&gt;0,1,0)</f>
        <v>0</v>
      </c>
      <c r="N646">
        <f>IF(COUNTIFS('United Data'!$A$3:$A$4341,N$1,'United Data'!$C$3:$C$4341,$A646)&gt;0,1,0)</f>
        <v>0</v>
      </c>
      <c r="O646">
        <f>IF(COUNTIFS('United Data'!$A$3:$A$4341,O$1,'United Data'!$C$3:$C$4341,$A646)&gt;0,1,0)</f>
        <v>0</v>
      </c>
      <c r="P646">
        <f>IF(COUNTIFS('United Data'!$A$3:$A$4341,P$1,'United Data'!$C$3:$C$4341,$A646)&gt;0,1,0)</f>
        <v>0</v>
      </c>
      <c r="Q646">
        <f>IF(COUNTIFS('United Data'!$A$3:$A$4341,Q$1,'United Data'!$C$3:$C$4341,$A646)&gt;0,1,0)</f>
        <v>0</v>
      </c>
      <c r="R646">
        <f>IF(COUNTIFS('United Data'!$A$3:$A$4341,R$1,'United Data'!$C$3:$C$4341,$A646)&gt;0,1,0)</f>
        <v>0</v>
      </c>
      <c r="S646">
        <f t="shared" si="20"/>
        <v>2</v>
      </c>
      <c r="T646">
        <f t="shared" si="21"/>
        <v>1</v>
      </c>
    </row>
    <row r="647" spans="1:20" x14ac:dyDescent="0.2">
      <c r="A647" t="s">
        <v>684</v>
      </c>
      <c r="B647">
        <f>IF(COUNTIFS('United Data'!$A$3:$A$4341,B$1,'United Data'!$C$3:$C$4341,$A647)&gt;0,1,0)</f>
        <v>0</v>
      </c>
      <c r="C647">
        <f>IF(COUNTIFS('United Data'!$A$3:$A$4341,C$1,'United Data'!$C$3:$C$4341,$A647)&gt;0,1,0)</f>
        <v>0</v>
      </c>
      <c r="D647">
        <f>IF(COUNTIFS('United Data'!$A$3:$A$4341,D$1,'United Data'!$C$3:$C$4341,$A647)&gt;0,1,0)</f>
        <v>1</v>
      </c>
      <c r="E647">
        <f>IF(COUNTIFS('United Data'!$A$3:$A$4341,E$1,'United Data'!$C$3:$C$4341,$A647)&gt;0,1,0)</f>
        <v>0</v>
      </c>
      <c r="F647">
        <f>IF(COUNTIFS('United Data'!$A$3:$A$4341,F$1,'United Data'!$C$3:$C$4341,$A647)&gt;0,1,0)</f>
        <v>0</v>
      </c>
      <c r="G647">
        <f>IF(COUNTIFS('United Data'!$A$3:$A$4341,G$1,'United Data'!$C$3:$C$4341,$A647)&gt;0,1,0)</f>
        <v>0</v>
      </c>
      <c r="H647">
        <f>IF(COUNTIFS('United Data'!$A$3:$A$4341,H$1,'United Data'!$C$3:$C$4341,$A647)&gt;0,1,0)</f>
        <v>0</v>
      </c>
      <c r="I647">
        <f>IF(COUNTIFS('United Data'!$A$3:$A$4341,I$1,'United Data'!$C$3:$C$4341,$A647)&gt;0,1,0)</f>
        <v>0</v>
      </c>
      <c r="J647">
        <f>IF(COUNTIFS('United Data'!$A$3:$A$4341,J$1,'United Data'!$C$3:$C$4341,$A647)&gt;0,1,0)</f>
        <v>1</v>
      </c>
      <c r="K647">
        <f>IF(COUNTIFS('United Data'!$A$3:$A$4341,K$1,'United Data'!$C$3:$C$4341,$A647)&gt;0,1,0)</f>
        <v>0</v>
      </c>
      <c r="L647">
        <f>IF(COUNTIFS('United Data'!$A$3:$A$4341,L$1,'United Data'!$C$3:$C$4341,$A647)&gt;0,1,0)</f>
        <v>0</v>
      </c>
      <c r="M647">
        <f>IF(COUNTIFS('United Data'!$A$3:$A$4341,M$1,'United Data'!$C$3:$C$4341,$A647)&gt;0,1,0)</f>
        <v>0</v>
      </c>
      <c r="N647">
        <f>IF(COUNTIFS('United Data'!$A$3:$A$4341,N$1,'United Data'!$C$3:$C$4341,$A647)&gt;0,1,0)</f>
        <v>0</v>
      </c>
      <c r="O647">
        <f>IF(COUNTIFS('United Data'!$A$3:$A$4341,O$1,'United Data'!$C$3:$C$4341,$A647)&gt;0,1,0)</f>
        <v>0</v>
      </c>
      <c r="P647">
        <f>IF(COUNTIFS('United Data'!$A$3:$A$4341,P$1,'United Data'!$C$3:$C$4341,$A647)&gt;0,1,0)</f>
        <v>0</v>
      </c>
      <c r="Q647">
        <f>IF(COUNTIFS('United Data'!$A$3:$A$4341,Q$1,'United Data'!$C$3:$C$4341,$A647)&gt;0,1,0)</f>
        <v>0</v>
      </c>
      <c r="R647">
        <f>IF(COUNTIFS('United Data'!$A$3:$A$4341,R$1,'United Data'!$C$3:$C$4341,$A647)&gt;0,1,0)</f>
        <v>0</v>
      </c>
      <c r="S647">
        <f t="shared" si="20"/>
        <v>2</v>
      </c>
      <c r="T647">
        <f t="shared" si="21"/>
        <v>2</v>
      </c>
    </row>
    <row r="648" spans="1:20" x14ac:dyDescent="0.2">
      <c r="A648" t="s">
        <v>685</v>
      </c>
      <c r="B648">
        <f>IF(COUNTIFS('United Data'!$A$3:$A$4341,B$1,'United Data'!$C$3:$C$4341,$A648)&gt;0,1,0)</f>
        <v>0</v>
      </c>
      <c r="C648">
        <f>IF(COUNTIFS('United Data'!$A$3:$A$4341,C$1,'United Data'!$C$3:$C$4341,$A648)&gt;0,1,0)</f>
        <v>0</v>
      </c>
      <c r="D648">
        <f>IF(COUNTIFS('United Data'!$A$3:$A$4341,D$1,'United Data'!$C$3:$C$4341,$A648)&gt;0,1,0)</f>
        <v>1</v>
      </c>
      <c r="E648">
        <f>IF(COUNTIFS('United Data'!$A$3:$A$4341,E$1,'United Data'!$C$3:$C$4341,$A648)&gt;0,1,0)</f>
        <v>0</v>
      </c>
      <c r="F648">
        <f>IF(COUNTIFS('United Data'!$A$3:$A$4341,F$1,'United Data'!$C$3:$C$4341,$A648)&gt;0,1,0)</f>
        <v>0</v>
      </c>
      <c r="G648">
        <f>IF(COUNTIFS('United Data'!$A$3:$A$4341,G$1,'United Data'!$C$3:$C$4341,$A648)&gt;0,1,0)</f>
        <v>0</v>
      </c>
      <c r="H648">
        <f>IF(COUNTIFS('United Data'!$A$3:$A$4341,H$1,'United Data'!$C$3:$C$4341,$A648)&gt;0,1,0)</f>
        <v>0</v>
      </c>
      <c r="I648">
        <f>IF(COUNTIFS('United Data'!$A$3:$A$4341,I$1,'United Data'!$C$3:$C$4341,$A648)&gt;0,1,0)</f>
        <v>0</v>
      </c>
      <c r="J648">
        <f>IF(COUNTIFS('United Data'!$A$3:$A$4341,J$1,'United Data'!$C$3:$C$4341,$A648)&gt;0,1,0)</f>
        <v>0</v>
      </c>
      <c r="K648">
        <f>IF(COUNTIFS('United Data'!$A$3:$A$4341,K$1,'United Data'!$C$3:$C$4341,$A648)&gt;0,1,0)</f>
        <v>0</v>
      </c>
      <c r="L648">
        <f>IF(COUNTIFS('United Data'!$A$3:$A$4341,L$1,'United Data'!$C$3:$C$4341,$A648)&gt;0,1,0)</f>
        <v>0</v>
      </c>
      <c r="M648">
        <f>IF(COUNTIFS('United Data'!$A$3:$A$4341,M$1,'United Data'!$C$3:$C$4341,$A648)&gt;0,1,0)</f>
        <v>0</v>
      </c>
      <c r="N648">
        <f>IF(COUNTIFS('United Data'!$A$3:$A$4341,N$1,'United Data'!$C$3:$C$4341,$A648)&gt;0,1,0)</f>
        <v>0</v>
      </c>
      <c r="O648">
        <f>IF(COUNTIFS('United Data'!$A$3:$A$4341,O$1,'United Data'!$C$3:$C$4341,$A648)&gt;0,1,0)</f>
        <v>0</v>
      </c>
      <c r="P648">
        <f>IF(COUNTIFS('United Data'!$A$3:$A$4341,P$1,'United Data'!$C$3:$C$4341,$A648)&gt;0,1,0)</f>
        <v>0</v>
      </c>
      <c r="Q648">
        <f>IF(COUNTIFS('United Data'!$A$3:$A$4341,Q$1,'United Data'!$C$3:$C$4341,$A648)&gt;0,1,0)</f>
        <v>0</v>
      </c>
      <c r="R648">
        <f>IF(COUNTIFS('United Data'!$A$3:$A$4341,R$1,'United Data'!$C$3:$C$4341,$A648)&gt;0,1,0)</f>
        <v>0</v>
      </c>
      <c r="S648">
        <f t="shared" si="20"/>
        <v>1</v>
      </c>
      <c r="T648">
        <f t="shared" si="21"/>
        <v>1</v>
      </c>
    </row>
    <row r="649" spans="1:20" x14ac:dyDescent="0.2">
      <c r="A649" t="s">
        <v>686</v>
      </c>
      <c r="B649">
        <f>IF(COUNTIFS('United Data'!$A$3:$A$4341,B$1,'United Data'!$C$3:$C$4341,$A649)&gt;0,1,0)</f>
        <v>0</v>
      </c>
      <c r="C649">
        <f>IF(COUNTIFS('United Data'!$A$3:$A$4341,C$1,'United Data'!$C$3:$C$4341,$A649)&gt;0,1,0)</f>
        <v>0</v>
      </c>
      <c r="D649">
        <f>IF(COUNTIFS('United Data'!$A$3:$A$4341,D$1,'United Data'!$C$3:$C$4341,$A649)&gt;0,1,0)</f>
        <v>1</v>
      </c>
      <c r="E649">
        <f>IF(COUNTIFS('United Data'!$A$3:$A$4341,E$1,'United Data'!$C$3:$C$4341,$A649)&gt;0,1,0)</f>
        <v>0</v>
      </c>
      <c r="F649">
        <f>IF(COUNTIFS('United Data'!$A$3:$A$4341,F$1,'United Data'!$C$3:$C$4341,$A649)&gt;0,1,0)</f>
        <v>0</v>
      </c>
      <c r="G649">
        <f>IF(COUNTIFS('United Data'!$A$3:$A$4341,G$1,'United Data'!$C$3:$C$4341,$A649)&gt;0,1,0)</f>
        <v>0</v>
      </c>
      <c r="H649">
        <f>IF(COUNTIFS('United Data'!$A$3:$A$4341,H$1,'United Data'!$C$3:$C$4341,$A649)&gt;0,1,0)</f>
        <v>0</v>
      </c>
      <c r="I649">
        <f>IF(COUNTIFS('United Data'!$A$3:$A$4341,I$1,'United Data'!$C$3:$C$4341,$A649)&gt;0,1,0)</f>
        <v>0</v>
      </c>
      <c r="J649">
        <f>IF(COUNTIFS('United Data'!$A$3:$A$4341,J$1,'United Data'!$C$3:$C$4341,$A649)&gt;0,1,0)</f>
        <v>0</v>
      </c>
      <c r="K649">
        <f>IF(COUNTIFS('United Data'!$A$3:$A$4341,K$1,'United Data'!$C$3:$C$4341,$A649)&gt;0,1,0)</f>
        <v>0</v>
      </c>
      <c r="L649">
        <f>IF(COUNTIFS('United Data'!$A$3:$A$4341,L$1,'United Data'!$C$3:$C$4341,$A649)&gt;0,1,0)</f>
        <v>0</v>
      </c>
      <c r="M649">
        <f>IF(COUNTIFS('United Data'!$A$3:$A$4341,M$1,'United Data'!$C$3:$C$4341,$A649)&gt;0,1,0)</f>
        <v>0</v>
      </c>
      <c r="N649">
        <f>IF(COUNTIFS('United Data'!$A$3:$A$4341,N$1,'United Data'!$C$3:$C$4341,$A649)&gt;0,1,0)</f>
        <v>0</v>
      </c>
      <c r="O649">
        <f>IF(COUNTIFS('United Data'!$A$3:$A$4341,O$1,'United Data'!$C$3:$C$4341,$A649)&gt;0,1,0)</f>
        <v>0</v>
      </c>
      <c r="P649">
        <f>IF(COUNTIFS('United Data'!$A$3:$A$4341,P$1,'United Data'!$C$3:$C$4341,$A649)&gt;0,1,0)</f>
        <v>0</v>
      </c>
      <c r="Q649">
        <f>IF(COUNTIFS('United Data'!$A$3:$A$4341,Q$1,'United Data'!$C$3:$C$4341,$A649)&gt;0,1,0)</f>
        <v>0</v>
      </c>
      <c r="R649">
        <f>IF(COUNTIFS('United Data'!$A$3:$A$4341,R$1,'United Data'!$C$3:$C$4341,$A649)&gt;0,1,0)</f>
        <v>0</v>
      </c>
      <c r="S649">
        <f t="shared" si="20"/>
        <v>1</v>
      </c>
      <c r="T649">
        <f t="shared" si="21"/>
        <v>1</v>
      </c>
    </row>
    <row r="650" spans="1:20" x14ac:dyDescent="0.2">
      <c r="A650" t="s">
        <v>687</v>
      </c>
      <c r="B650">
        <f>IF(COUNTIFS('United Data'!$A$3:$A$4341,B$1,'United Data'!$C$3:$C$4341,$A650)&gt;0,1,0)</f>
        <v>0</v>
      </c>
      <c r="C650">
        <f>IF(COUNTIFS('United Data'!$A$3:$A$4341,C$1,'United Data'!$C$3:$C$4341,$A650)&gt;0,1,0)</f>
        <v>0</v>
      </c>
      <c r="D650">
        <f>IF(COUNTIFS('United Data'!$A$3:$A$4341,D$1,'United Data'!$C$3:$C$4341,$A650)&gt;0,1,0)</f>
        <v>1</v>
      </c>
      <c r="E650">
        <f>IF(COUNTIFS('United Data'!$A$3:$A$4341,E$1,'United Data'!$C$3:$C$4341,$A650)&gt;0,1,0)</f>
        <v>0</v>
      </c>
      <c r="F650">
        <f>IF(COUNTIFS('United Data'!$A$3:$A$4341,F$1,'United Data'!$C$3:$C$4341,$A650)&gt;0,1,0)</f>
        <v>0</v>
      </c>
      <c r="G650">
        <f>IF(COUNTIFS('United Data'!$A$3:$A$4341,G$1,'United Data'!$C$3:$C$4341,$A650)&gt;0,1,0)</f>
        <v>0</v>
      </c>
      <c r="H650">
        <f>IF(COUNTIFS('United Data'!$A$3:$A$4341,H$1,'United Data'!$C$3:$C$4341,$A650)&gt;0,1,0)</f>
        <v>0</v>
      </c>
      <c r="I650">
        <f>IF(COUNTIFS('United Data'!$A$3:$A$4341,I$1,'United Data'!$C$3:$C$4341,$A650)&gt;0,1,0)</f>
        <v>0</v>
      </c>
      <c r="J650">
        <f>IF(COUNTIFS('United Data'!$A$3:$A$4341,J$1,'United Data'!$C$3:$C$4341,$A650)&gt;0,1,0)</f>
        <v>0</v>
      </c>
      <c r="K650">
        <f>IF(COUNTIFS('United Data'!$A$3:$A$4341,K$1,'United Data'!$C$3:$C$4341,$A650)&gt;0,1,0)</f>
        <v>0</v>
      </c>
      <c r="L650">
        <f>IF(COUNTIFS('United Data'!$A$3:$A$4341,L$1,'United Data'!$C$3:$C$4341,$A650)&gt;0,1,0)</f>
        <v>0</v>
      </c>
      <c r="M650">
        <f>IF(COUNTIFS('United Data'!$A$3:$A$4341,M$1,'United Data'!$C$3:$C$4341,$A650)&gt;0,1,0)</f>
        <v>0</v>
      </c>
      <c r="N650">
        <f>IF(COUNTIFS('United Data'!$A$3:$A$4341,N$1,'United Data'!$C$3:$C$4341,$A650)&gt;0,1,0)</f>
        <v>0</v>
      </c>
      <c r="O650">
        <f>IF(COUNTIFS('United Data'!$A$3:$A$4341,O$1,'United Data'!$C$3:$C$4341,$A650)&gt;0,1,0)</f>
        <v>0</v>
      </c>
      <c r="P650">
        <f>IF(COUNTIFS('United Data'!$A$3:$A$4341,P$1,'United Data'!$C$3:$C$4341,$A650)&gt;0,1,0)</f>
        <v>0</v>
      </c>
      <c r="Q650">
        <f>IF(COUNTIFS('United Data'!$A$3:$A$4341,Q$1,'United Data'!$C$3:$C$4341,$A650)&gt;0,1,0)</f>
        <v>0</v>
      </c>
      <c r="R650">
        <f>IF(COUNTIFS('United Data'!$A$3:$A$4341,R$1,'United Data'!$C$3:$C$4341,$A650)&gt;0,1,0)</f>
        <v>0</v>
      </c>
      <c r="S650">
        <f t="shared" si="20"/>
        <v>1</v>
      </c>
      <c r="T650">
        <f t="shared" si="21"/>
        <v>1</v>
      </c>
    </row>
    <row r="651" spans="1:20" x14ac:dyDescent="0.2">
      <c r="A651" t="s">
        <v>688</v>
      </c>
      <c r="B651">
        <f>IF(COUNTIFS('United Data'!$A$3:$A$4341,B$1,'United Data'!$C$3:$C$4341,$A651)&gt;0,1,0)</f>
        <v>0</v>
      </c>
      <c r="C651">
        <f>IF(COUNTIFS('United Data'!$A$3:$A$4341,C$1,'United Data'!$C$3:$C$4341,$A651)&gt;0,1,0)</f>
        <v>0</v>
      </c>
      <c r="D651">
        <f>IF(COUNTIFS('United Data'!$A$3:$A$4341,D$1,'United Data'!$C$3:$C$4341,$A651)&gt;0,1,0)</f>
        <v>0</v>
      </c>
      <c r="E651">
        <f>IF(COUNTIFS('United Data'!$A$3:$A$4341,E$1,'United Data'!$C$3:$C$4341,$A651)&gt;0,1,0)</f>
        <v>0</v>
      </c>
      <c r="F651">
        <f>IF(COUNTIFS('United Data'!$A$3:$A$4341,F$1,'United Data'!$C$3:$C$4341,$A651)&gt;0,1,0)</f>
        <v>1</v>
      </c>
      <c r="G651">
        <f>IF(COUNTIFS('United Data'!$A$3:$A$4341,G$1,'United Data'!$C$3:$C$4341,$A651)&gt;0,1,0)</f>
        <v>0</v>
      </c>
      <c r="H651">
        <f>IF(COUNTIFS('United Data'!$A$3:$A$4341,H$1,'United Data'!$C$3:$C$4341,$A651)&gt;0,1,0)</f>
        <v>0</v>
      </c>
      <c r="I651">
        <f>IF(COUNTIFS('United Data'!$A$3:$A$4341,I$1,'United Data'!$C$3:$C$4341,$A651)&gt;0,1,0)</f>
        <v>0</v>
      </c>
      <c r="J651">
        <f>IF(COUNTIFS('United Data'!$A$3:$A$4341,J$1,'United Data'!$C$3:$C$4341,$A651)&gt;0,1,0)</f>
        <v>0</v>
      </c>
      <c r="K651">
        <f>IF(COUNTIFS('United Data'!$A$3:$A$4341,K$1,'United Data'!$C$3:$C$4341,$A651)&gt;0,1,0)</f>
        <v>0</v>
      </c>
      <c r="L651">
        <f>IF(COUNTIFS('United Data'!$A$3:$A$4341,L$1,'United Data'!$C$3:$C$4341,$A651)&gt;0,1,0)</f>
        <v>0</v>
      </c>
      <c r="M651">
        <f>IF(COUNTIFS('United Data'!$A$3:$A$4341,M$1,'United Data'!$C$3:$C$4341,$A651)&gt;0,1,0)</f>
        <v>0</v>
      </c>
      <c r="N651">
        <f>IF(COUNTIFS('United Data'!$A$3:$A$4341,N$1,'United Data'!$C$3:$C$4341,$A651)&gt;0,1,0)</f>
        <v>0</v>
      </c>
      <c r="O651">
        <f>IF(COUNTIFS('United Data'!$A$3:$A$4341,O$1,'United Data'!$C$3:$C$4341,$A651)&gt;0,1,0)</f>
        <v>0</v>
      </c>
      <c r="P651">
        <f>IF(COUNTIFS('United Data'!$A$3:$A$4341,P$1,'United Data'!$C$3:$C$4341,$A651)&gt;0,1,0)</f>
        <v>0</v>
      </c>
      <c r="Q651">
        <f>IF(COUNTIFS('United Data'!$A$3:$A$4341,Q$1,'United Data'!$C$3:$C$4341,$A651)&gt;0,1,0)</f>
        <v>0</v>
      </c>
      <c r="R651">
        <f>IF(COUNTIFS('United Data'!$A$3:$A$4341,R$1,'United Data'!$C$3:$C$4341,$A651)&gt;0,1,0)</f>
        <v>0</v>
      </c>
      <c r="S651">
        <f t="shared" si="20"/>
        <v>1</v>
      </c>
      <c r="T651">
        <f t="shared" si="21"/>
        <v>1</v>
      </c>
    </row>
    <row r="652" spans="1:20" x14ac:dyDescent="0.2">
      <c r="A652" t="s">
        <v>689</v>
      </c>
      <c r="B652">
        <f>IF(COUNTIFS('United Data'!$A$3:$A$4341,B$1,'United Data'!$C$3:$C$4341,$A652)&gt;0,1,0)</f>
        <v>0</v>
      </c>
      <c r="C652">
        <f>IF(COUNTIFS('United Data'!$A$3:$A$4341,C$1,'United Data'!$C$3:$C$4341,$A652)&gt;0,1,0)</f>
        <v>0</v>
      </c>
      <c r="D652">
        <f>IF(COUNTIFS('United Data'!$A$3:$A$4341,D$1,'United Data'!$C$3:$C$4341,$A652)&gt;0,1,0)</f>
        <v>0</v>
      </c>
      <c r="E652">
        <f>IF(COUNTIFS('United Data'!$A$3:$A$4341,E$1,'United Data'!$C$3:$C$4341,$A652)&gt;0,1,0)</f>
        <v>0</v>
      </c>
      <c r="F652">
        <f>IF(COUNTIFS('United Data'!$A$3:$A$4341,F$1,'United Data'!$C$3:$C$4341,$A652)&gt;0,1,0)</f>
        <v>1</v>
      </c>
      <c r="G652">
        <f>IF(COUNTIFS('United Data'!$A$3:$A$4341,G$1,'United Data'!$C$3:$C$4341,$A652)&gt;0,1,0)</f>
        <v>0</v>
      </c>
      <c r="H652">
        <f>IF(COUNTIFS('United Data'!$A$3:$A$4341,H$1,'United Data'!$C$3:$C$4341,$A652)&gt;0,1,0)</f>
        <v>0</v>
      </c>
      <c r="I652">
        <f>IF(COUNTIFS('United Data'!$A$3:$A$4341,I$1,'United Data'!$C$3:$C$4341,$A652)&gt;0,1,0)</f>
        <v>0</v>
      </c>
      <c r="J652">
        <f>IF(COUNTIFS('United Data'!$A$3:$A$4341,J$1,'United Data'!$C$3:$C$4341,$A652)&gt;0,1,0)</f>
        <v>0</v>
      </c>
      <c r="K652">
        <f>IF(COUNTIFS('United Data'!$A$3:$A$4341,K$1,'United Data'!$C$3:$C$4341,$A652)&gt;0,1,0)</f>
        <v>0</v>
      </c>
      <c r="L652">
        <f>IF(COUNTIFS('United Data'!$A$3:$A$4341,L$1,'United Data'!$C$3:$C$4341,$A652)&gt;0,1,0)</f>
        <v>0</v>
      </c>
      <c r="M652">
        <f>IF(COUNTIFS('United Data'!$A$3:$A$4341,M$1,'United Data'!$C$3:$C$4341,$A652)&gt;0,1,0)</f>
        <v>0</v>
      </c>
      <c r="N652">
        <f>IF(COUNTIFS('United Data'!$A$3:$A$4341,N$1,'United Data'!$C$3:$C$4341,$A652)&gt;0,1,0)</f>
        <v>0</v>
      </c>
      <c r="O652">
        <f>IF(COUNTIFS('United Data'!$A$3:$A$4341,O$1,'United Data'!$C$3:$C$4341,$A652)&gt;0,1,0)</f>
        <v>0</v>
      </c>
      <c r="P652">
        <f>IF(COUNTIFS('United Data'!$A$3:$A$4341,P$1,'United Data'!$C$3:$C$4341,$A652)&gt;0,1,0)</f>
        <v>0</v>
      </c>
      <c r="Q652">
        <f>IF(COUNTIFS('United Data'!$A$3:$A$4341,Q$1,'United Data'!$C$3:$C$4341,$A652)&gt;0,1,0)</f>
        <v>0</v>
      </c>
      <c r="R652">
        <f>IF(COUNTIFS('United Data'!$A$3:$A$4341,R$1,'United Data'!$C$3:$C$4341,$A652)&gt;0,1,0)</f>
        <v>0</v>
      </c>
      <c r="S652">
        <f t="shared" si="20"/>
        <v>1</v>
      </c>
      <c r="T652">
        <f t="shared" si="21"/>
        <v>1</v>
      </c>
    </row>
    <row r="653" spans="1:20" x14ac:dyDescent="0.2">
      <c r="A653" t="s">
        <v>690</v>
      </c>
      <c r="B653">
        <f>IF(COUNTIFS('United Data'!$A$3:$A$4341,B$1,'United Data'!$C$3:$C$4341,$A653)&gt;0,1,0)</f>
        <v>0</v>
      </c>
      <c r="C653">
        <f>IF(COUNTIFS('United Data'!$A$3:$A$4341,C$1,'United Data'!$C$3:$C$4341,$A653)&gt;0,1,0)</f>
        <v>0</v>
      </c>
      <c r="D653">
        <f>IF(COUNTIFS('United Data'!$A$3:$A$4341,D$1,'United Data'!$C$3:$C$4341,$A653)&gt;0,1,0)</f>
        <v>0</v>
      </c>
      <c r="E653">
        <f>IF(COUNTIFS('United Data'!$A$3:$A$4341,E$1,'United Data'!$C$3:$C$4341,$A653)&gt;0,1,0)</f>
        <v>0</v>
      </c>
      <c r="F653">
        <f>IF(COUNTIFS('United Data'!$A$3:$A$4341,F$1,'United Data'!$C$3:$C$4341,$A653)&gt;0,1,0)</f>
        <v>0</v>
      </c>
      <c r="G653">
        <f>IF(COUNTIFS('United Data'!$A$3:$A$4341,G$1,'United Data'!$C$3:$C$4341,$A653)&gt;0,1,0)</f>
        <v>1</v>
      </c>
      <c r="H653">
        <f>IF(COUNTIFS('United Data'!$A$3:$A$4341,H$1,'United Data'!$C$3:$C$4341,$A653)&gt;0,1,0)</f>
        <v>0</v>
      </c>
      <c r="I653">
        <f>IF(COUNTIFS('United Data'!$A$3:$A$4341,I$1,'United Data'!$C$3:$C$4341,$A653)&gt;0,1,0)</f>
        <v>0</v>
      </c>
      <c r="J653">
        <f>IF(COUNTIFS('United Data'!$A$3:$A$4341,J$1,'United Data'!$C$3:$C$4341,$A653)&gt;0,1,0)</f>
        <v>0</v>
      </c>
      <c r="K653">
        <f>IF(COUNTIFS('United Data'!$A$3:$A$4341,K$1,'United Data'!$C$3:$C$4341,$A653)&gt;0,1,0)</f>
        <v>0</v>
      </c>
      <c r="L653">
        <f>IF(COUNTIFS('United Data'!$A$3:$A$4341,L$1,'United Data'!$C$3:$C$4341,$A653)&gt;0,1,0)</f>
        <v>0</v>
      </c>
      <c r="M653">
        <f>IF(COUNTIFS('United Data'!$A$3:$A$4341,M$1,'United Data'!$C$3:$C$4341,$A653)&gt;0,1,0)</f>
        <v>0</v>
      </c>
      <c r="N653">
        <f>IF(COUNTIFS('United Data'!$A$3:$A$4341,N$1,'United Data'!$C$3:$C$4341,$A653)&gt;0,1,0)</f>
        <v>0</v>
      </c>
      <c r="O653">
        <f>IF(COUNTIFS('United Data'!$A$3:$A$4341,O$1,'United Data'!$C$3:$C$4341,$A653)&gt;0,1,0)</f>
        <v>0</v>
      </c>
      <c r="P653">
        <f>IF(COUNTIFS('United Data'!$A$3:$A$4341,P$1,'United Data'!$C$3:$C$4341,$A653)&gt;0,1,0)</f>
        <v>0</v>
      </c>
      <c r="Q653">
        <f>IF(COUNTIFS('United Data'!$A$3:$A$4341,Q$1,'United Data'!$C$3:$C$4341,$A653)&gt;0,1,0)</f>
        <v>0</v>
      </c>
      <c r="R653">
        <f>IF(COUNTIFS('United Data'!$A$3:$A$4341,R$1,'United Data'!$C$3:$C$4341,$A653)&gt;0,1,0)</f>
        <v>0</v>
      </c>
      <c r="S653">
        <f t="shared" si="20"/>
        <v>1</v>
      </c>
      <c r="T653">
        <f t="shared" si="21"/>
        <v>1</v>
      </c>
    </row>
    <row r="654" spans="1:20" x14ac:dyDescent="0.2">
      <c r="A654" t="s">
        <v>691</v>
      </c>
      <c r="B654">
        <f>IF(COUNTIFS('United Data'!$A$3:$A$4341,B$1,'United Data'!$C$3:$C$4341,$A654)&gt;0,1,0)</f>
        <v>0</v>
      </c>
      <c r="C654">
        <f>IF(COUNTIFS('United Data'!$A$3:$A$4341,C$1,'United Data'!$C$3:$C$4341,$A654)&gt;0,1,0)</f>
        <v>0</v>
      </c>
      <c r="D654">
        <f>IF(COUNTIFS('United Data'!$A$3:$A$4341,D$1,'United Data'!$C$3:$C$4341,$A654)&gt;0,1,0)</f>
        <v>0</v>
      </c>
      <c r="E654">
        <f>IF(COUNTIFS('United Data'!$A$3:$A$4341,E$1,'United Data'!$C$3:$C$4341,$A654)&gt;0,1,0)</f>
        <v>0</v>
      </c>
      <c r="F654">
        <f>IF(COUNTIFS('United Data'!$A$3:$A$4341,F$1,'United Data'!$C$3:$C$4341,$A654)&gt;0,1,0)</f>
        <v>0</v>
      </c>
      <c r="G654">
        <f>IF(COUNTIFS('United Data'!$A$3:$A$4341,G$1,'United Data'!$C$3:$C$4341,$A654)&gt;0,1,0)</f>
        <v>1</v>
      </c>
      <c r="H654">
        <f>IF(COUNTIFS('United Data'!$A$3:$A$4341,H$1,'United Data'!$C$3:$C$4341,$A654)&gt;0,1,0)</f>
        <v>0</v>
      </c>
      <c r="I654">
        <f>IF(COUNTIFS('United Data'!$A$3:$A$4341,I$1,'United Data'!$C$3:$C$4341,$A654)&gt;0,1,0)</f>
        <v>0</v>
      </c>
      <c r="J654">
        <f>IF(COUNTIFS('United Data'!$A$3:$A$4341,J$1,'United Data'!$C$3:$C$4341,$A654)&gt;0,1,0)</f>
        <v>0</v>
      </c>
      <c r="K654">
        <f>IF(COUNTIFS('United Data'!$A$3:$A$4341,K$1,'United Data'!$C$3:$C$4341,$A654)&gt;0,1,0)</f>
        <v>0</v>
      </c>
      <c r="L654">
        <f>IF(COUNTIFS('United Data'!$A$3:$A$4341,L$1,'United Data'!$C$3:$C$4341,$A654)&gt;0,1,0)</f>
        <v>0</v>
      </c>
      <c r="M654">
        <f>IF(COUNTIFS('United Data'!$A$3:$A$4341,M$1,'United Data'!$C$3:$C$4341,$A654)&gt;0,1,0)</f>
        <v>0</v>
      </c>
      <c r="N654">
        <f>IF(COUNTIFS('United Data'!$A$3:$A$4341,N$1,'United Data'!$C$3:$C$4341,$A654)&gt;0,1,0)</f>
        <v>0</v>
      </c>
      <c r="O654">
        <f>IF(COUNTIFS('United Data'!$A$3:$A$4341,O$1,'United Data'!$C$3:$C$4341,$A654)&gt;0,1,0)</f>
        <v>0</v>
      </c>
      <c r="P654">
        <f>IF(COUNTIFS('United Data'!$A$3:$A$4341,P$1,'United Data'!$C$3:$C$4341,$A654)&gt;0,1,0)</f>
        <v>0</v>
      </c>
      <c r="Q654">
        <f>IF(COUNTIFS('United Data'!$A$3:$A$4341,Q$1,'United Data'!$C$3:$C$4341,$A654)&gt;0,1,0)</f>
        <v>0</v>
      </c>
      <c r="R654">
        <f>IF(COUNTIFS('United Data'!$A$3:$A$4341,R$1,'United Data'!$C$3:$C$4341,$A654)&gt;0,1,0)</f>
        <v>0</v>
      </c>
      <c r="S654">
        <f t="shared" si="20"/>
        <v>1</v>
      </c>
      <c r="T654">
        <f t="shared" si="21"/>
        <v>1</v>
      </c>
    </row>
    <row r="655" spans="1:20" x14ac:dyDescent="0.2">
      <c r="A655" t="s">
        <v>692</v>
      </c>
      <c r="B655">
        <f>IF(COUNTIFS('United Data'!$A$3:$A$4341,B$1,'United Data'!$C$3:$C$4341,$A655)&gt;0,1,0)</f>
        <v>0</v>
      </c>
      <c r="C655">
        <f>IF(COUNTIFS('United Data'!$A$3:$A$4341,C$1,'United Data'!$C$3:$C$4341,$A655)&gt;0,1,0)</f>
        <v>0</v>
      </c>
      <c r="D655">
        <f>IF(COUNTIFS('United Data'!$A$3:$A$4341,D$1,'United Data'!$C$3:$C$4341,$A655)&gt;0,1,0)</f>
        <v>0</v>
      </c>
      <c r="E655">
        <f>IF(COUNTIFS('United Data'!$A$3:$A$4341,E$1,'United Data'!$C$3:$C$4341,$A655)&gt;0,1,0)</f>
        <v>0</v>
      </c>
      <c r="F655">
        <f>IF(COUNTIFS('United Data'!$A$3:$A$4341,F$1,'United Data'!$C$3:$C$4341,$A655)&gt;0,1,0)</f>
        <v>0</v>
      </c>
      <c r="G655">
        <f>IF(COUNTIFS('United Data'!$A$3:$A$4341,G$1,'United Data'!$C$3:$C$4341,$A655)&gt;0,1,0)</f>
        <v>0</v>
      </c>
      <c r="H655">
        <f>IF(COUNTIFS('United Data'!$A$3:$A$4341,H$1,'United Data'!$C$3:$C$4341,$A655)&gt;0,1,0)</f>
        <v>1</v>
      </c>
      <c r="I655">
        <f>IF(COUNTIFS('United Data'!$A$3:$A$4341,I$1,'United Data'!$C$3:$C$4341,$A655)&gt;0,1,0)</f>
        <v>0</v>
      </c>
      <c r="J655">
        <f>IF(COUNTIFS('United Data'!$A$3:$A$4341,J$1,'United Data'!$C$3:$C$4341,$A655)&gt;0,1,0)</f>
        <v>0</v>
      </c>
      <c r="K655">
        <f>IF(COUNTIFS('United Data'!$A$3:$A$4341,K$1,'United Data'!$C$3:$C$4341,$A655)&gt;0,1,0)</f>
        <v>0</v>
      </c>
      <c r="L655">
        <f>IF(COUNTIFS('United Data'!$A$3:$A$4341,L$1,'United Data'!$C$3:$C$4341,$A655)&gt;0,1,0)</f>
        <v>0</v>
      </c>
      <c r="M655">
        <f>IF(COUNTIFS('United Data'!$A$3:$A$4341,M$1,'United Data'!$C$3:$C$4341,$A655)&gt;0,1,0)</f>
        <v>0</v>
      </c>
      <c r="N655">
        <f>IF(COUNTIFS('United Data'!$A$3:$A$4341,N$1,'United Data'!$C$3:$C$4341,$A655)&gt;0,1,0)</f>
        <v>0</v>
      </c>
      <c r="O655">
        <f>IF(COUNTIFS('United Data'!$A$3:$A$4341,O$1,'United Data'!$C$3:$C$4341,$A655)&gt;0,1,0)</f>
        <v>0</v>
      </c>
      <c r="P655">
        <f>IF(COUNTIFS('United Data'!$A$3:$A$4341,P$1,'United Data'!$C$3:$C$4341,$A655)&gt;0,1,0)</f>
        <v>0</v>
      </c>
      <c r="Q655">
        <f>IF(COUNTIFS('United Data'!$A$3:$A$4341,Q$1,'United Data'!$C$3:$C$4341,$A655)&gt;0,1,0)</f>
        <v>0</v>
      </c>
      <c r="R655">
        <f>IF(COUNTIFS('United Data'!$A$3:$A$4341,R$1,'United Data'!$C$3:$C$4341,$A655)&gt;0,1,0)</f>
        <v>0</v>
      </c>
      <c r="S655">
        <f t="shared" si="20"/>
        <v>1</v>
      </c>
      <c r="T655">
        <f t="shared" si="21"/>
        <v>1</v>
      </c>
    </row>
    <row r="656" spans="1:20" x14ac:dyDescent="0.2">
      <c r="A656" t="s">
        <v>693</v>
      </c>
      <c r="B656">
        <f>IF(COUNTIFS('United Data'!$A$3:$A$4341,B$1,'United Data'!$C$3:$C$4341,$A656)&gt;0,1,0)</f>
        <v>0</v>
      </c>
      <c r="C656">
        <f>IF(COUNTIFS('United Data'!$A$3:$A$4341,C$1,'United Data'!$C$3:$C$4341,$A656)&gt;0,1,0)</f>
        <v>0</v>
      </c>
      <c r="D656">
        <f>IF(COUNTIFS('United Data'!$A$3:$A$4341,D$1,'United Data'!$C$3:$C$4341,$A656)&gt;0,1,0)</f>
        <v>0</v>
      </c>
      <c r="E656">
        <f>IF(COUNTIFS('United Data'!$A$3:$A$4341,E$1,'United Data'!$C$3:$C$4341,$A656)&gt;0,1,0)</f>
        <v>0</v>
      </c>
      <c r="F656">
        <f>IF(COUNTIFS('United Data'!$A$3:$A$4341,F$1,'United Data'!$C$3:$C$4341,$A656)&gt;0,1,0)</f>
        <v>0</v>
      </c>
      <c r="G656">
        <f>IF(COUNTIFS('United Data'!$A$3:$A$4341,G$1,'United Data'!$C$3:$C$4341,$A656)&gt;0,1,0)</f>
        <v>0</v>
      </c>
      <c r="H656">
        <f>IF(COUNTIFS('United Data'!$A$3:$A$4341,H$1,'United Data'!$C$3:$C$4341,$A656)&gt;0,1,0)</f>
        <v>1</v>
      </c>
      <c r="I656">
        <f>IF(COUNTIFS('United Data'!$A$3:$A$4341,I$1,'United Data'!$C$3:$C$4341,$A656)&gt;0,1,0)</f>
        <v>0</v>
      </c>
      <c r="J656">
        <f>IF(COUNTIFS('United Data'!$A$3:$A$4341,J$1,'United Data'!$C$3:$C$4341,$A656)&gt;0,1,0)</f>
        <v>0</v>
      </c>
      <c r="K656">
        <f>IF(COUNTIFS('United Data'!$A$3:$A$4341,K$1,'United Data'!$C$3:$C$4341,$A656)&gt;0,1,0)</f>
        <v>0</v>
      </c>
      <c r="L656">
        <f>IF(COUNTIFS('United Data'!$A$3:$A$4341,L$1,'United Data'!$C$3:$C$4341,$A656)&gt;0,1,0)</f>
        <v>0</v>
      </c>
      <c r="M656">
        <f>IF(COUNTIFS('United Data'!$A$3:$A$4341,M$1,'United Data'!$C$3:$C$4341,$A656)&gt;0,1,0)</f>
        <v>0</v>
      </c>
      <c r="N656">
        <f>IF(COUNTIFS('United Data'!$A$3:$A$4341,N$1,'United Data'!$C$3:$C$4341,$A656)&gt;0,1,0)</f>
        <v>0</v>
      </c>
      <c r="O656">
        <f>IF(COUNTIFS('United Data'!$A$3:$A$4341,O$1,'United Data'!$C$3:$C$4341,$A656)&gt;0,1,0)</f>
        <v>0</v>
      </c>
      <c r="P656">
        <f>IF(COUNTIFS('United Data'!$A$3:$A$4341,P$1,'United Data'!$C$3:$C$4341,$A656)&gt;0,1,0)</f>
        <v>0</v>
      </c>
      <c r="Q656">
        <f>IF(COUNTIFS('United Data'!$A$3:$A$4341,Q$1,'United Data'!$C$3:$C$4341,$A656)&gt;0,1,0)</f>
        <v>0</v>
      </c>
      <c r="R656">
        <f>IF(COUNTIFS('United Data'!$A$3:$A$4341,R$1,'United Data'!$C$3:$C$4341,$A656)&gt;0,1,0)</f>
        <v>0</v>
      </c>
      <c r="S656">
        <f t="shared" si="20"/>
        <v>1</v>
      </c>
      <c r="T656">
        <f t="shared" si="21"/>
        <v>1</v>
      </c>
    </row>
    <row r="657" spans="1:20" x14ac:dyDescent="0.2">
      <c r="A657" t="s">
        <v>694</v>
      </c>
      <c r="B657">
        <f>IF(COUNTIFS('United Data'!$A$3:$A$4341,B$1,'United Data'!$C$3:$C$4341,$A657)&gt;0,1,0)</f>
        <v>0</v>
      </c>
      <c r="C657">
        <f>IF(COUNTIFS('United Data'!$A$3:$A$4341,C$1,'United Data'!$C$3:$C$4341,$A657)&gt;0,1,0)</f>
        <v>0</v>
      </c>
      <c r="D657">
        <f>IF(COUNTIFS('United Data'!$A$3:$A$4341,D$1,'United Data'!$C$3:$C$4341,$A657)&gt;0,1,0)</f>
        <v>0</v>
      </c>
      <c r="E657">
        <f>IF(COUNTIFS('United Data'!$A$3:$A$4341,E$1,'United Data'!$C$3:$C$4341,$A657)&gt;0,1,0)</f>
        <v>0</v>
      </c>
      <c r="F657">
        <f>IF(COUNTIFS('United Data'!$A$3:$A$4341,F$1,'United Data'!$C$3:$C$4341,$A657)&gt;0,1,0)</f>
        <v>0</v>
      </c>
      <c r="G657">
        <f>IF(COUNTIFS('United Data'!$A$3:$A$4341,G$1,'United Data'!$C$3:$C$4341,$A657)&gt;0,1,0)</f>
        <v>0</v>
      </c>
      <c r="H657">
        <f>IF(COUNTIFS('United Data'!$A$3:$A$4341,H$1,'United Data'!$C$3:$C$4341,$A657)&gt;0,1,0)</f>
        <v>1</v>
      </c>
      <c r="I657">
        <f>IF(COUNTIFS('United Data'!$A$3:$A$4341,I$1,'United Data'!$C$3:$C$4341,$A657)&gt;0,1,0)</f>
        <v>1</v>
      </c>
      <c r="J657">
        <f>IF(COUNTIFS('United Data'!$A$3:$A$4341,J$1,'United Data'!$C$3:$C$4341,$A657)&gt;0,1,0)</f>
        <v>0</v>
      </c>
      <c r="K657">
        <f>IF(COUNTIFS('United Data'!$A$3:$A$4341,K$1,'United Data'!$C$3:$C$4341,$A657)&gt;0,1,0)</f>
        <v>0</v>
      </c>
      <c r="L657">
        <f>IF(COUNTIFS('United Data'!$A$3:$A$4341,L$1,'United Data'!$C$3:$C$4341,$A657)&gt;0,1,0)</f>
        <v>0</v>
      </c>
      <c r="M657">
        <f>IF(COUNTIFS('United Data'!$A$3:$A$4341,M$1,'United Data'!$C$3:$C$4341,$A657)&gt;0,1,0)</f>
        <v>0</v>
      </c>
      <c r="N657">
        <f>IF(COUNTIFS('United Data'!$A$3:$A$4341,N$1,'United Data'!$C$3:$C$4341,$A657)&gt;0,1,0)</f>
        <v>0</v>
      </c>
      <c r="O657">
        <f>IF(COUNTIFS('United Data'!$A$3:$A$4341,O$1,'United Data'!$C$3:$C$4341,$A657)&gt;0,1,0)</f>
        <v>0</v>
      </c>
      <c r="P657">
        <f>IF(COUNTIFS('United Data'!$A$3:$A$4341,P$1,'United Data'!$C$3:$C$4341,$A657)&gt;0,1,0)</f>
        <v>0</v>
      </c>
      <c r="Q657">
        <f>IF(COUNTIFS('United Data'!$A$3:$A$4341,Q$1,'United Data'!$C$3:$C$4341,$A657)&gt;0,1,0)</f>
        <v>0</v>
      </c>
      <c r="R657">
        <f>IF(COUNTIFS('United Data'!$A$3:$A$4341,R$1,'United Data'!$C$3:$C$4341,$A657)&gt;0,1,0)</f>
        <v>0</v>
      </c>
      <c r="S657">
        <f t="shared" si="20"/>
        <v>2</v>
      </c>
      <c r="T657">
        <f t="shared" si="21"/>
        <v>1</v>
      </c>
    </row>
    <row r="658" spans="1:20" x14ac:dyDescent="0.2">
      <c r="A658" t="s">
        <v>695</v>
      </c>
      <c r="B658">
        <f>IF(COUNTIFS('United Data'!$A$3:$A$4341,B$1,'United Data'!$C$3:$C$4341,$A658)&gt;0,1,0)</f>
        <v>0</v>
      </c>
      <c r="C658">
        <f>IF(COUNTIFS('United Data'!$A$3:$A$4341,C$1,'United Data'!$C$3:$C$4341,$A658)&gt;0,1,0)</f>
        <v>0</v>
      </c>
      <c r="D658">
        <f>IF(COUNTIFS('United Data'!$A$3:$A$4341,D$1,'United Data'!$C$3:$C$4341,$A658)&gt;0,1,0)</f>
        <v>0</v>
      </c>
      <c r="E658">
        <f>IF(COUNTIFS('United Data'!$A$3:$A$4341,E$1,'United Data'!$C$3:$C$4341,$A658)&gt;0,1,0)</f>
        <v>0</v>
      </c>
      <c r="F658">
        <f>IF(COUNTIFS('United Data'!$A$3:$A$4341,F$1,'United Data'!$C$3:$C$4341,$A658)&gt;0,1,0)</f>
        <v>0</v>
      </c>
      <c r="G658">
        <f>IF(COUNTIFS('United Data'!$A$3:$A$4341,G$1,'United Data'!$C$3:$C$4341,$A658)&gt;0,1,0)</f>
        <v>0</v>
      </c>
      <c r="H658">
        <f>IF(COUNTIFS('United Data'!$A$3:$A$4341,H$1,'United Data'!$C$3:$C$4341,$A658)&gt;0,1,0)</f>
        <v>1</v>
      </c>
      <c r="I658">
        <f>IF(COUNTIFS('United Data'!$A$3:$A$4341,I$1,'United Data'!$C$3:$C$4341,$A658)&gt;0,1,0)</f>
        <v>1</v>
      </c>
      <c r="J658">
        <f>IF(COUNTIFS('United Data'!$A$3:$A$4341,J$1,'United Data'!$C$3:$C$4341,$A658)&gt;0,1,0)</f>
        <v>0</v>
      </c>
      <c r="K658">
        <f>IF(COUNTIFS('United Data'!$A$3:$A$4341,K$1,'United Data'!$C$3:$C$4341,$A658)&gt;0,1,0)</f>
        <v>0</v>
      </c>
      <c r="L658">
        <f>IF(COUNTIFS('United Data'!$A$3:$A$4341,L$1,'United Data'!$C$3:$C$4341,$A658)&gt;0,1,0)</f>
        <v>0</v>
      </c>
      <c r="M658">
        <f>IF(COUNTIFS('United Data'!$A$3:$A$4341,M$1,'United Data'!$C$3:$C$4341,$A658)&gt;0,1,0)</f>
        <v>0</v>
      </c>
      <c r="N658">
        <f>IF(COUNTIFS('United Data'!$A$3:$A$4341,N$1,'United Data'!$C$3:$C$4341,$A658)&gt;0,1,0)</f>
        <v>0</v>
      </c>
      <c r="O658">
        <f>IF(COUNTIFS('United Data'!$A$3:$A$4341,O$1,'United Data'!$C$3:$C$4341,$A658)&gt;0,1,0)</f>
        <v>0</v>
      </c>
      <c r="P658">
        <f>IF(COUNTIFS('United Data'!$A$3:$A$4341,P$1,'United Data'!$C$3:$C$4341,$A658)&gt;0,1,0)</f>
        <v>0</v>
      </c>
      <c r="Q658">
        <f>IF(COUNTIFS('United Data'!$A$3:$A$4341,Q$1,'United Data'!$C$3:$C$4341,$A658)&gt;0,1,0)</f>
        <v>0</v>
      </c>
      <c r="R658">
        <f>IF(COUNTIFS('United Data'!$A$3:$A$4341,R$1,'United Data'!$C$3:$C$4341,$A658)&gt;0,1,0)</f>
        <v>0</v>
      </c>
      <c r="S658">
        <f t="shared" si="20"/>
        <v>2</v>
      </c>
      <c r="T658">
        <f t="shared" si="21"/>
        <v>1</v>
      </c>
    </row>
    <row r="659" spans="1:20" x14ac:dyDescent="0.2">
      <c r="A659" t="s">
        <v>696</v>
      </c>
      <c r="B659">
        <f>IF(COUNTIFS('United Data'!$A$3:$A$4341,B$1,'United Data'!$C$3:$C$4341,$A659)&gt;0,1,0)</f>
        <v>0</v>
      </c>
      <c r="C659">
        <f>IF(COUNTIFS('United Data'!$A$3:$A$4341,C$1,'United Data'!$C$3:$C$4341,$A659)&gt;0,1,0)</f>
        <v>0</v>
      </c>
      <c r="D659">
        <f>IF(COUNTIFS('United Data'!$A$3:$A$4341,D$1,'United Data'!$C$3:$C$4341,$A659)&gt;0,1,0)</f>
        <v>0</v>
      </c>
      <c r="E659">
        <f>IF(COUNTIFS('United Data'!$A$3:$A$4341,E$1,'United Data'!$C$3:$C$4341,$A659)&gt;0,1,0)</f>
        <v>0</v>
      </c>
      <c r="F659">
        <f>IF(COUNTIFS('United Data'!$A$3:$A$4341,F$1,'United Data'!$C$3:$C$4341,$A659)&gt;0,1,0)</f>
        <v>0</v>
      </c>
      <c r="G659">
        <f>IF(COUNTIFS('United Data'!$A$3:$A$4341,G$1,'United Data'!$C$3:$C$4341,$A659)&gt;0,1,0)</f>
        <v>0</v>
      </c>
      <c r="H659">
        <f>IF(COUNTIFS('United Data'!$A$3:$A$4341,H$1,'United Data'!$C$3:$C$4341,$A659)&gt;0,1,0)</f>
        <v>0</v>
      </c>
      <c r="I659">
        <f>IF(COUNTIFS('United Data'!$A$3:$A$4341,I$1,'United Data'!$C$3:$C$4341,$A659)&gt;0,1,0)</f>
        <v>0</v>
      </c>
      <c r="J659">
        <f>IF(COUNTIFS('United Data'!$A$3:$A$4341,J$1,'United Data'!$C$3:$C$4341,$A659)&gt;0,1,0)</f>
        <v>1</v>
      </c>
      <c r="K659">
        <f>IF(COUNTIFS('United Data'!$A$3:$A$4341,K$1,'United Data'!$C$3:$C$4341,$A659)&gt;0,1,0)</f>
        <v>0</v>
      </c>
      <c r="L659">
        <f>IF(COUNTIFS('United Data'!$A$3:$A$4341,L$1,'United Data'!$C$3:$C$4341,$A659)&gt;0,1,0)</f>
        <v>0</v>
      </c>
      <c r="M659">
        <f>IF(COUNTIFS('United Data'!$A$3:$A$4341,M$1,'United Data'!$C$3:$C$4341,$A659)&gt;0,1,0)</f>
        <v>0</v>
      </c>
      <c r="N659">
        <f>IF(COUNTIFS('United Data'!$A$3:$A$4341,N$1,'United Data'!$C$3:$C$4341,$A659)&gt;0,1,0)</f>
        <v>0</v>
      </c>
      <c r="O659">
        <f>IF(COUNTIFS('United Data'!$A$3:$A$4341,O$1,'United Data'!$C$3:$C$4341,$A659)&gt;0,1,0)</f>
        <v>0</v>
      </c>
      <c r="P659">
        <f>IF(COUNTIFS('United Data'!$A$3:$A$4341,P$1,'United Data'!$C$3:$C$4341,$A659)&gt;0,1,0)</f>
        <v>0</v>
      </c>
      <c r="Q659">
        <f>IF(COUNTIFS('United Data'!$A$3:$A$4341,Q$1,'United Data'!$C$3:$C$4341,$A659)&gt;0,1,0)</f>
        <v>0</v>
      </c>
      <c r="R659">
        <f>IF(COUNTIFS('United Data'!$A$3:$A$4341,R$1,'United Data'!$C$3:$C$4341,$A659)&gt;0,1,0)</f>
        <v>0</v>
      </c>
      <c r="S659">
        <f t="shared" si="20"/>
        <v>1</v>
      </c>
      <c r="T659">
        <f t="shared" si="21"/>
        <v>1</v>
      </c>
    </row>
    <row r="660" spans="1:20" x14ac:dyDescent="0.2">
      <c r="A660" t="s">
        <v>697</v>
      </c>
      <c r="B660">
        <f>IF(COUNTIFS('United Data'!$A$3:$A$4341,B$1,'United Data'!$C$3:$C$4341,$A660)&gt;0,1,0)</f>
        <v>0</v>
      </c>
      <c r="C660">
        <f>IF(COUNTIFS('United Data'!$A$3:$A$4341,C$1,'United Data'!$C$3:$C$4341,$A660)&gt;0,1,0)</f>
        <v>0</v>
      </c>
      <c r="D660">
        <f>IF(COUNTIFS('United Data'!$A$3:$A$4341,D$1,'United Data'!$C$3:$C$4341,$A660)&gt;0,1,0)</f>
        <v>0</v>
      </c>
      <c r="E660">
        <f>IF(COUNTIFS('United Data'!$A$3:$A$4341,E$1,'United Data'!$C$3:$C$4341,$A660)&gt;0,1,0)</f>
        <v>0</v>
      </c>
      <c r="F660">
        <f>IF(COUNTIFS('United Data'!$A$3:$A$4341,F$1,'United Data'!$C$3:$C$4341,$A660)&gt;0,1,0)</f>
        <v>0</v>
      </c>
      <c r="G660">
        <f>IF(COUNTIFS('United Data'!$A$3:$A$4341,G$1,'United Data'!$C$3:$C$4341,$A660)&gt;0,1,0)</f>
        <v>0</v>
      </c>
      <c r="H660">
        <f>IF(COUNTIFS('United Data'!$A$3:$A$4341,H$1,'United Data'!$C$3:$C$4341,$A660)&gt;0,1,0)</f>
        <v>0</v>
      </c>
      <c r="I660">
        <f>IF(COUNTIFS('United Data'!$A$3:$A$4341,I$1,'United Data'!$C$3:$C$4341,$A660)&gt;0,1,0)</f>
        <v>0</v>
      </c>
      <c r="J660">
        <f>IF(COUNTIFS('United Data'!$A$3:$A$4341,J$1,'United Data'!$C$3:$C$4341,$A660)&gt;0,1,0)</f>
        <v>1</v>
      </c>
      <c r="K660">
        <f>IF(COUNTIFS('United Data'!$A$3:$A$4341,K$1,'United Data'!$C$3:$C$4341,$A660)&gt;0,1,0)</f>
        <v>0</v>
      </c>
      <c r="L660">
        <f>IF(COUNTIFS('United Data'!$A$3:$A$4341,L$1,'United Data'!$C$3:$C$4341,$A660)&gt;0,1,0)</f>
        <v>0</v>
      </c>
      <c r="M660">
        <f>IF(COUNTIFS('United Data'!$A$3:$A$4341,M$1,'United Data'!$C$3:$C$4341,$A660)&gt;0,1,0)</f>
        <v>0</v>
      </c>
      <c r="N660">
        <f>IF(COUNTIFS('United Data'!$A$3:$A$4341,N$1,'United Data'!$C$3:$C$4341,$A660)&gt;0,1,0)</f>
        <v>0</v>
      </c>
      <c r="O660">
        <f>IF(COUNTIFS('United Data'!$A$3:$A$4341,O$1,'United Data'!$C$3:$C$4341,$A660)&gt;0,1,0)</f>
        <v>0</v>
      </c>
      <c r="P660">
        <f>IF(COUNTIFS('United Data'!$A$3:$A$4341,P$1,'United Data'!$C$3:$C$4341,$A660)&gt;0,1,0)</f>
        <v>0</v>
      </c>
      <c r="Q660">
        <f>IF(COUNTIFS('United Data'!$A$3:$A$4341,Q$1,'United Data'!$C$3:$C$4341,$A660)&gt;0,1,0)</f>
        <v>0</v>
      </c>
      <c r="R660">
        <f>IF(COUNTIFS('United Data'!$A$3:$A$4341,R$1,'United Data'!$C$3:$C$4341,$A660)&gt;0,1,0)</f>
        <v>0</v>
      </c>
      <c r="S660">
        <f t="shared" si="20"/>
        <v>1</v>
      </c>
      <c r="T660">
        <f t="shared" si="21"/>
        <v>1</v>
      </c>
    </row>
    <row r="661" spans="1:20" x14ac:dyDescent="0.2">
      <c r="A661" t="s">
        <v>698</v>
      </c>
      <c r="B661">
        <f>IF(COUNTIFS('United Data'!$A$3:$A$4341,B$1,'United Data'!$C$3:$C$4341,$A661)&gt;0,1,0)</f>
        <v>0</v>
      </c>
      <c r="C661">
        <f>IF(COUNTIFS('United Data'!$A$3:$A$4341,C$1,'United Data'!$C$3:$C$4341,$A661)&gt;0,1,0)</f>
        <v>0</v>
      </c>
      <c r="D661">
        <f>IF(COUNTIFS('United Data'!$A$3:$A$4341,D$1,'United Data'!$C$3:$C$4341,$A661)&gt;0,1,0)</f>
        <v>0</v>
      </c>
      <c r="E661">
        <f>IF(COUNTIFS('United Data'!$A$3:$A$4341,E$1,'United Data'!$C$3:$C$4341,$A661)&gt;0,1,0)</f>
        <v>0</v>
      </c>
      <c r="F661">
        <f>IF(COUNTIFS('United Data'!$A$3:$A$4341,F$1,'United Data'!$C$3:$C$4341,$A661)&gt;0,1,0)</f>
        <v>0</v>
      </c>
      <c r="G661">
        <f>IF(COUNTIFS('United Data'!$A$3:$A$4341,G$1,'United Data'!$C$3:$C$4341,$A661)&gt;0,1,0)</f>
        <v>0</v>
      </c>
      <c r="H661">
        <f>IF(COUNTIFS('United Data'!$A$3:$A$4341,H$1,'United Data'!$C$3:$C$4341,$A661)&gt;0,1,0)</f>
        <v>0</v>
      </c>
      <c r="I661">
        <f>IF(COUNTIFS('United Data'!$A$3:$A$4341,I$1,'United Data'!$C$3:$C$4341,$A661)&gt;0,1,0)</f>
        <v>0</v>
      </c>
      <c r="J661">
        <f>IF(COUNTIFS('United Data'!$A$3:$A$4341,J$1,'United Data'!$C$3:$C$4341,$A661)&gt;0,1,0)</f>
        <v>1</v>
      </c>
      <c r="K661">
        <f>IF(COUNTIFS('United Data'!$A$3:$A$4341,K$1,'United Data'!$C$3:$C$4341,$A661)&gt;0,1,0)</f>
        <v>0</v>
      </c>
      <c r="L661">
        <f>IF(COUNTIFS('United Data'!$A$3:$A$4341,L$1,'United Data'!$C$3:$C$4341,$A661)&gt;0,1,0)</f>
        <v>0</v>
      </c>
      <c r="M661">
        <f>IF(COUNTIFS('United Data'!$A$3:$A$4341,M$1,'United Data'!$C$3:$C$4341,$A661)&gt;0,1,0)</f>
        <v>0</v>
      </c>
      <c r="N661">
        <f>IF(COUNTIFS('United Data'!$A$3:$A$4341,N$1,'United Data'!$C$3:$C$4341,$A661)&gt;0,1,0)</f>
        <v>0</v>
      </c>
      <c r="O661">
        <f>IF(COUNTIFS('United Data'!$A$3:$A$4341,O$1,'United Data'!$C$3:$C$4341,$A661)&gt;0,1,0)</f>
        <v>0</v>
      </c>
      <c r="P661">
        <f>IF(COUNTIFS('United Data'!$A$3:$A$4341,P$1,'United Data'!$C$3:$C$4341,$A661)&gt;0,1,0)</f>
        <v>0</v>
      </c>
      <c r="Q661">
        <f>IF(COUNTIFS('United Data'!$A$3:$A$4341,Q$1,'United Data'!$C$3:$C$4341,$A661)&gt;0,1,0)</f>
        <v>0</v>
      </c>
      <c r="R661">
        <f>IF(COUNTIFS('United Data'!$A$3:$A$4341,R$1,'United Data'!$C$3:$C$4341,$A661)&gt;0,1,0)</f>
        <v>0</v>
      </c>
      <c r="S661">
        <f t="shared" si="20"/>
        <v>1</v>
      </c>
      <c r="T661">
        <f t="shared" si="21"/>
        <v>1</v>
      </c>
    </row>
    <row r="662" spans="1:20" x14ac:dyDescent="0.2">
      <c r="A662" t="s">
        <v>699</v>
      </c>
      <c r="B662">
        <f>IF(COUNTIFS('United Data'!$A$3:$A$4341,B$1,'United Data'!$C$3:$C$4341,$A662)&gt;0,1,0)</f>
        <v>0</v>
      </c>
      <c r="C662">
        <f>IF(COUNTIFS('United Data'!$A$3:$A$4341,C$1,'United Data'!$C$3:$C$4341,$A662)&gt;0,1,0)</f>
        <v>0</v>
      </c>
      <c r="D662">
        <f>IF(COUNTIFS('United Data'!$A$3:$A$4341,D$1,'United Data'!$C$3:$C$4341,$A662)&gt;0,1,0)</f>
        <v>0</v>
      </c>
      <c r="E662">
        <f>IF(COUNTIFS('United Data'!$A$3:$A$4341,E$1,'United Data'!$C$3:$C$4341,$A662)&gt;0,1,0)</f>
        <v>0</v>
      </c>
      <c r="F662">
        <f>IF(COUNTIFS('United Data'!$A$3:$A$4341,F$1,'United Data'!$C$3:$C$4341,$A662)&gt;0,1,0)</f>
        <v>0</v>
      </c>
      <c r="G662">
        <f>IF(COUNTIFS('United Data'!$A$3:$A$4341,G$1,'United Data'!$C$3:$C$4341,$A662)&gt;0,1,0)</f>
        <v>0</v>
      </c>
      <c r="H662">
        <f>IF(COUNTIFS('United Data'!$A$3:$A$4341,H$1,'United Data'!$C$3:$C$4341,$A662)&gt;0,1,0)</f>
        <v>0</v>
      </c>
      <c r="I662">
        <f>IF(COUNTIFS('United Data'!$A$3:$A$4341,I$1,'United Data'!$C$3:$C$4341,$A662)&gt;0,1,0)</f>
        <v>0</v>
      </c>
      <c r="J662">
        <f>IF(COUNTIFS('United Data'!$A$3:$A$4341,J$1,'United Data'!$C$3:$C$4341,$A662)&gt;0,1,0)</f>
        <v>0</v>
      </c>
      <c r="K662">
        <f>IF(COUNTIFS('United Data'!$A$3:$A$4341,K$1,'United Data'!$C$3:$C$4341,$A662)&gt;0,1,0)</f>
        <v>1</v>
      </c>
      <c r="L662">
        <f>IF(COUNTIFS('United Data'!$A$3:$A$4341,L$1,'United Data'!$C$3:$C$4341,$A662)&gt;0,1,0)</f>
        <v>0</v>
      </c>
      <c r="M662">
        <f>IF(COUNTIFS('United Data'!$A$3:$A$4341,M$1,'United Data'!$C$3:$C$4341,$A662)&gt;0,1,0)</f>
        <v>0</v>
      </c>
      <c r="N662">
        <f>IF(COUNTIFS('United Data'!$A$3:$A$4341,N$1,'United Data'!$C$3:$C$4341,$A662)&gt;0,1,0)</f>
        <v>0</v>
      </c>
      <c r="O662">
        <f>IF(COUNTIFS('United Data'!$A$3:$A$4341,O$1,'United Data'!$C$3:$C$4341,$A662)&gt;0,1,0)</f>
        <v>0</v>
      </c>
      <c r="P662">
        <f>IF(COUNTIFS('United Data'!$A$3:$A$4341,P$1,'United Data'!$C$3:$C$4341,$A662)&gt;0,1,0)</f>
        <v>0</v>
      </c>
      <c r="Q662">
        <f>IF(COUNTIFS('United Data'!$A$3:$A$4341,Q$1,'United Data'!$C$3:$C$4341,$A662)&gt;0,1,0)</f>
        <v>0</v>
      </c>
      <c r="R662">
        <f>IF(COUNTIFS('United Data'!$A$3:$A$4341,R$1,'United Data'!$C$3:$C$4341,$A662)&gt;0,1,0)</f>
        <v>0</v>
      </c>
      <c r="S662">
        <f t="shared" si="20"/>
        <v>1</v>
      </c>
      <c r="T662">
        <f t="shared" si="21"/>
        <v>1</v>
      </c>
    </row>
    <row r="663" spans="1:20" x14ac:dyDescent="0.2">
      <c r="A663" t="s">
        <v>700</v>
      </c>
      <c r="B663">
        <f>IF(COUNTIFS('United Data'!$A$3:$A$4341,B$1,'United Data'!$C$3:$C$4341,$A663)&gt;0,1,0)</f>
        <v>0</v>
      </c>
      <c r="C663">
        <f>IF(COUNTIFS('United Data'!$A$3:$A$4341,C$1,'United Data'!$C$3:$C$4341,$A663)&gt;0,1,0)</f>
        <v>0</v>
      </c>
      <c r="D663">
        <f>IF(COUNTIFS('United Data'!$A$3:$A$4341,D$1,'United Data'!$C$3:$C$4341,$A663)&gt;0,1,0)</f>
        <v>0</v>
      </c>
      <c r="E663">
        <f>IF(COUNTIFS('United Data'!$A$3:$A$4341,E$1,'United Data'!$C$3:$C$4341,$A663)&gt;0,1,0)</f>
        <v>0</v>
      </c>
      <c r="F663">
        <f>IF(COUNTIFS('United Data'!$A$3:$A$4341,F$1,'United Data'!$C$3:$C$4341,$A663)&gt;0,1,0)</f>
        <v>0</v>
      </c>
      <c r="G663">
        <f>IF(COUNTIFS('United Data'!$A$3:$A$4341,G$1,'United Data'!$C$3:$C$4341,$A663)&gt;0,1,0)</f>
        <v>0</v>
      </c>
      <c r="H663">
        <f>IF(COUNTIFS('United Data'!$A$3:$A$4341,H$1,'United Data'!$C$3:$C$4341,$A663)&gt;0,1,0)</f>
        <v>0</v>
      </c>
      <c r="I663">
        <f>IF(COUNTIFS('United Data'!$A$3:$A$4341,I$1,'United Data'!$C$3:$C$4341,$A663)&gt;0,1,0)</f>
        <v>0</v>
      </c>
      <c r="J663">
        <f>IF(COUNTIFS('United Data'!$A$3:$A$4341,J$1,'United Data'!$C$3:$C$4341,$A663)&gt;0,1,0)</f>
        <v>0</v>
      </c>
      <c r="K663">
        <f>IF(COUNTIFS('United Data'!$A$3:$A$4341,K$1,'United Data'!$C$3:$C$4341,$A663)&gt;0,1,0)</f>
        <v>1</v>
      </c>
      <c r="L663">
        <f>IF(COUNTIFS('United Data'!$A$3:$A$4341,L$1,'United Data'!$C$3:$C$4341,$A663)&gt;0,1,0)</f>
        <v>0</v>
      </c>
      <c r="M663">
        <f>IF(COUNTIFS('United Data'!$A$3:$A$4341,M$1,'United Data'!$C$3:$C$4341,$A663)&gt;0,1,0)</f>
        <v>0</v>
      </c>
      <c r="N663">
        <f>IF(COUNTIFS('United Data'!$A$3:$A$4341,N$1,'United Data'!$C$3:$C$4341,$A663)&gt;0,1,0)</f>
        <v>0</v>
      </c>
      <c r="O663">
        <f>IF(COUNTIFS('United Data'!$A$3:$A$4341,O$1,'United Data'!$C$3:$C$4341,$A663)&gt;0,1,0)</f>
        <v>0</v>
      </c>
      <c r="P663">
        <f>IF(COUNTIFS('United Data'!$A$3:$A$4341,P$1,'United Data'!$C$3:$C$4341,$A663)&gt;0,1,0)</f>
        <v>0</v>
      </c>
      <c r="Q663">
        <f>IF(COUNTIFS('United Data'!$A$3:$A$4341,Q$1,'United Data'!$C$3:$C$4341,$A663)&gt;0,1,0)</f>
        <v>0</v>
      </c>
      <c r="R663">
        <f>IF(COUNTIFS('United Data'!$A$3:$A$4341,R$1,'United Data'!$C$3:$C$4341,$A663)&gt;0,1,0)</f>
        <v>0</v>
      </c>
      <c r="S663">
        <f t="shared" si="20"/>
        <v>1</v>
      </c>
      <c r="T663">
        <f t="shared" si="21"/>
        <v>1</v>
      </c>
    </row>
    <row r="664" spans="1:20" x14ac:dyDescent="0.2">
      <c r="A664" t="s">
        <v>701</v>
      </c>
      <c r="B664">
        <f>IF(COUNTIFS('United Data'!$A$3:$A$4341,B$1,'United Data'!$C$3:$C$4341,$A664)&gt;0,1,0)</f>
        <v>0</v>
      </c>
      <c r="C664">
        <f>IF(COUNTIFS('United Data'!$A$3:$A$4341,C$1,'United Data'!$C$3:$C$4341,$A664)&gt;0,1,0)</f>
        <v>0</v>
      </c>
      <c r="D664">
        <f>IF(COUNTIFS('United Data'!$A$3:$A$4341,D$1,'United Data'!$C$3:$C$4341,$A664)&gt;0,1,0)</f>
        <v>0</v>
      </c>
      <c r="E664">
        <f>IF(COUNTIFS('United Data'!$A$3:$A$4341,E$1,'United Data'!$C$3:$C$4341,$A664)&gt;0,1,0)</f>
        <v>1</v>
      </c>
      <c r="F664">
        <f>IF(COUNTIFS('United Data'!$A$3:$A$4341,F$1,'United Data'!$C$3:$C$4341,$A664)&gt;0,1,0)</f>
        <v>0</v>
      </c>
      <c r="G664">
        <f>IF(COUNTIFS('United Data'!$A$3:$A$4341,G$1,'United Data'!$C$3:$C$4341,$A664)&gt;0,1,0)</f>
        <v>0</v>
      </c>
      <c r="H664">
        <f>IF(COUNTIFS('United Data'!$A$3:$A$4341,H$1,'United Data'!$C$3:$C$4341,$A664)&gt;0,1,0)</f>
        <v>0</v>
      </c>
      <c r="I664">
        <f>IF(COUNTIFS('United Data'!$A$3:$A$4341,I$1,'United Data'!$C$3:$C$4341,$A664)&gt;0,1,0)</f>
        <v>0</v>
      </c>
      <c r="J664">
        <f>IF(COUNTIFS('United Data'!$A$3:$A$4341,J$1,'United Data'!$C$3:$C$4341,$A664)&gt;0,1,0)</f>
        <v>0</v>
      </c>
      <c r="K664">
        <f>IF(COUNTIFS('United Data'!$A$3:$A$4341,K$1,'United Data'!$C$3:$C$4341,$A664)&gt;0,1,0)</f>
        <v>1</v>
      </c>
      <c r="L664">
        <f>IF(COUNTIFS('United Data'!$A$3:$A$4341,L$1,'United Data'!$C$3:$C$4341,$A664)&gt;0,1,0)</f>
        <v>0</v>
      </c>
      <c r="M664">
        <f>IF(COUNTIFS('United Data'!$A$3:$A$4341,M$1,'United Data'!$C$3:$C$4341,$A664)&gt;0,1,0)</f>
        <v>0</v>
      </c>
      <c r="N664">
        <f>IF(COUNTIFS('United Data'!$A$3:$A$4341,N$1,'United Data'!$C$3:$C$4341,$A664)&gt;0,1,0)</f>
        <v>0</v>
      </c>
      <c r="O664">
        <f>IF(COUNTIFS('United Data'!$A$3:$A$4341,O$1,'United Data'!$C$3:$C$4341,$A664)&gt;0,1,0)</f>
        <v>0</v>
      </c>
      <c r="P664">
        <f>IF(COUNTIFS('United Data'!$A$3:$A$4341,P$1,'United Data'!$C$3:$C$4341,$A664)&gt;0,1,0)</f>
        <v>0</v>
      </c>
      <c r="Q664">
        <f>IF(COUNTIFS('United Data'!$A$3:$A$4341,Q$1,'United Data'!$C$3:$C$4341,$A664)&gt;0,1,0)</f>
        <v>0</v>
      </c>
      <c r="R664">
        <f>IF(COUNTIFS('United Data'!$A$3:$A$4341,R$1,'United Data'!$C$3:$C$4341,$A664)&gt;0,1,0)</f>
        <v>0</v>
      </c>
      <c r="S664">
        <f t="shared" si="20"/>
        <v>2</v>
      </c>
      <c r="T664">
        <f t="shared" si="21"/>
        <v>2</v>
      </c>
    </row>
    <row r="665" spans="1:20" x14ac:dyDescent="0.2">
      <c r="A665" t="s">
        <v>702</v>
      </c>
      <c r="B665">
        <f>IF(COUNTIFS('United Data'!$A$3:$A$4341,B$1,'United Data'!$C$3:$C$4341,$A665)&gt;0,1,0)</f>
        <v>0</v>
      </c>
      <c r="C665">
        <f>IF(COUNTIFS('United Data'!$A$3:$A$4341,C$1,'United Data'!$C$3:$C$4341,$A665)&gt;0,1,0)</f>
        <v>0</v>
      </c>
      <c r="D665">
        <f>IF(COUNTIFS('United Data'!$A$3:$A$4341,D$1,'United Data'!$C$3:$C$4341,$A665)&gt;0,1,0)</f>
        <v>0</v>
      </c>
      <c r="E665">
        <f>IF(COUNTIFS('United Data'!$A$3:$A$4341,E$1,'United Data'!$C$3:$C$4341,$A665)&gt;0,1,0)</f>
        <v>0</v>
      </c>
      <c r="F665">
        <f>IF(COUNTIFS('United Data'!$A$3:$A$4341,F$1,'United Data'!$C$3:$C$4341,$A665)&gt;0,1,0)</f>
        <v>0</v>
      </c>
      <c r="G665">
        <f>IF(COUNTIFS('United Data'!$A$3:$A$4341,G$1,'United Data'!$C$3:$C$4341,$A665)&gt;0,1,0)</f>
        <v>0</v>
      </c>
      <c r="H665">
        <f>IF(COUNTIFS('United Data'!$A$3:$A$4341,H$1,'United Data'!$C$3:$C$4341,$A665)&gt;0,1,0)</f>
        <v>0</v>
      </c>
      <c r="I665">
        <f>IF(COUNTIFS('United Data'!$A$3:$A$4341,I$1,'United Data'!$C$3:$C$4341,$A665)&gt;0,1,0)</f>
        <v>0</v>
      </c>
      <c r="J665">
        <f>IF(COUNTIFS('United Data'!$A$3:$A$4341,J$1,'United Data'!$C$3:$C$4341,$A665)&gt;0,1,0)</f>
        <v>0</v>
      </c>
      <c r="K665">
        <f>IF(COUNTIFS('United Data'!$A$3:$A$4341,K$1,'United Data'!$C$3:$C$4341,$A665)&gt;0,1,0)</f>
        <v>1</v>
      </c>
      <c r="L665">
        <f>IF(COUNTIFS('United Data'!$A$3:$A$4341,L$1,'United Data'!$C$3:$C$4341,$A665)&gt;0,1,0)</f>
        <v>0</v>
      </c>
      <c r="M665">
        <f>IF(COUNTIFS('United Data'!$A$3:$A$4341,M$1,'United Data'!$C$3:$C$4341,$A665)&gt;0,1,0)</f>
        <v>0</v>
      </c>
      <c r="N665">
        <f>IF(COUNTIFS('United Data'!$A$3:$A$4341,N$1,'United Data'!$C$3:$C$4341,$A665)&gt;0,1,0)</f>
        <v>0</v>
      </c>
      <c r="O665">
        <f>IF(COUNTIFS('United Data'!$A$3:$A$4341,O$1,'United Data'!$C$3:$C$4341,$A665)&gt;0,1,0)</f>
        <v>0</v>
      </c>
      <c r="P665">
        <f>IF(COUNTIFS('United Data'!$A$3:$A$4341,P$1,'United Data'!$C$3:$C$4341,$A665)&gt;0,1,0)</f>
        <v>0</v>
      </c>
      <c r="Q665">
        <f>IF(COUNTIFS('United Data'!$A$3:$A$4341,Q$1,'United Data'!$C$3:$C$4341,$A665)&gt;0,1,0)</f>
        <v>0</v>
      </c>
      <c r="R665">
        <f>IF(COUNTIFS('United Data'!$A$3:$A$4341,R$1,'United Data'!$C$3:$C$4341,$A665)&gt;0,1,0)</f>
        <v>0</v>
      </c>
      <c r="S665">
        <f t="shared" si="20"/>
        <v>1</v>
      </c>
      <c r="T665">
        <f t="shared" si="21"/>
        <v>1</v>
      </c>
    </row>
    <row r="666" spans="1:20" x14ac:dyDescent="0.2">
      <c r="A666" t="s">
        <v>703</v>
      </c>
      <c r="B666">
        <f>IF(COUNTIFS('United Data'!$A$3:$A$4341,B$1,'United Data'!$C$3:$C$4341,$A666)&gt;0,1,0)</f>
        <v>0</v>
      </c>
      <c r="C666">
        <f>IF(COUNTIFS('United Data'!$A$3:$A$4341,C$1,'United Data'!$C$3:$C$4341,$A666)&gt;0,1,0)</f>
        <v>0</v>
      </c>
      <c r="D666">
        <f>IF(COUNTIFS('United Data'!$A$3:$A$4341,D$1,'United Data'!$C$3:$C$4341,$A666)&gt;0,1,0)</f>
        <v>0</v>
      </c>
      <c r="E666">
        <f>IF(COUNTIFS('United Data'!$A$3:$A$4341,E$1,'United Data'!$C$3:$C$4341,$A666)&gt;0,1,0)</f>
        <v>0</v>
      </c>
      <c r="F666">
        <f>IF(COUNTIFS('United Data'!$A$3:$A$4341,F$1,'United Data'!$C$3:$C$4341,$A666)&gt;0,1,0)</f>
        <v>0</v>
      </c>
      <c r="G666">
        <f>IF(COUNTIFS('United Data'!$A$3:$A$4341,G$1,'United Data'!$C$3:$C$4341,$A666)&gt;0,1,0)</f>
        <v>0</v>
      </c>
      <c r="H666">
        <f>IF(COUNTIFS('United Data'!$A$3:$A$4341,H$1,'United Data'!$C$3:$C$4341,$A666)&gt;0,1,0)</f>
        <v>0</v>
      </c>
      <c r="I666">
        <f>IF(COUNTIFS('United Data'!$A$3:$A$4341,I$1,'United Data'!$C$3:$C$4341,$A666)&gt;0,1,0)</f>
        <v>0</v>
      </c>
      <c r="J666">
        <f>IF(COUNTIFS('United Data'!$A$3:$A$4341,J$1,'United Data'!$C$3:$C$4341,$A666)&gt;0,1,0)</f>
        <v>0</v>
      </c>
      <c r="K666">
        <f>IF(COUNTIFS('United Data'!$A$3:$A$4341,K$1,'United Data'!$C$3:$C$4341,$A666)&gt;0,1,0)</f>
        <v>1</v>
      </c>
      <c r="L666">
        <f>IF(COUNTIFS('United Data'!$A$3:$A$4341,L$1,'United Data'!$C$3:$C$4341,$A666)&gt;0,1,0)</f>
        <v>0</v>
      </c>
      <c r="M666">
        <f>IF(COUNTIFS('United Data'!$A$3:$A$4341,M$1,'United Data'!$C$3:$C$4341,$A666)&gt;0,1,0)</f>
        <v>0</v>
      </c>
      <c r="N666">
        <f>IF(COUNTIFS('United Data'!$A$3:$A$4341,N$1,'United Data'!$C$3:$C$4341,$A666)&gt;0,1,0)</f>
        <v>0</v>
      </c>
      <c r="O666">
        <f>IF(COUNTIFS('United Data'!$A$3:$A$4341,O$1,'United Data'!$C$3:$C$4341,$A666)&gt;0,1,0)</f>
        <v>0</v>
      </c>
      <c r="P666">
        <f>IF(COUNTIFS('United Data'!$A$3:$A$4341,P$1,'United Data'!$C$3:$C$4341,$A666)&gt;0,1,0)</f>
        <v>0</v>
      </c>
      <c r="Q666">
        <f>IF(COUNTIFS('United Data'!$A$3:$A$4341,Q$1,'United Data'!$C$3:$C$4341,$A666)&gt;0,1,0)</f>
        <v>0</v>
      </c>
      <c r="R666">
        <f>IF(COUNTIFS('United Data'!$A$3:$A$4341,R$1,'United Data'!$C$3:$C$4341,$A666)&gt;0,1,0)</f>
        <v>0</v>
      </c>
      <c r="S666">
        <f t="shared" si="20"/>
        <v>1</v>
      </c>
      <c r="T666">
        <f t="shared" si="21"/>
        <v>1</v>
      </c>
    </row>
    <row r="667" spans="1:20" x14ac:dyDescent="0.2">
      <c r="A667" t="s">
        <v>704</v>
      </c>
      <c r="B667">
        <f>IF(COUNTIFS('United Data'!$A$3:$A$4341,B$1,'United Data'!$C$3:$C$4341,$A667)&gt;0,1,0)</f>
        <v>0</v>
      </c>
      <c r="C667">
        <f>IF(COUNTIFS('United Data'!$A$3:$A$4341,C$1,'United Data'!$C$3:$C$4341,$A667)&gt;0,1,0)</f>
        <v>0</v>
      </c>
      <c r="D667">
        <f>IF(COUNTIFS('United Data'!$A$3:$A$4341,D$1,'United Data'!$C$3:$C$4341,$A667)&gt;0,1,0)</f>
        <v>0</v>
      </c>
      <c r="E667">
        <f>IF(COUNTIFS('United Data'!$A$3:$A$4341,E$1,'United Data'!$C$3:$C$4341,$A667)&gt;0,1,0)</f>
        <v>0</v>
      </c>
      <c r="F667">
        <f>IF(COUNTIFS('United Data'!$A$3:$A$4341,F$1,'United Data'!$C$3:$C$4341,$A667)&gt;0,1,0)</f>
        <v>0</v>
      </c>
      <c r="G667">
        <f>IF(COUNTIFS('United Data'!$A$3:$A$4341,G$1,'United Data'!$C$3:$C$4341,$A667)&gt;0,1,0)</f>
        <v>0</v>
      </c>
      <c r="H667">
        <f>IF(COUNTIFS('United Data'!$A$3:$A$4341,H$1,'United Data'!$C$3:$C$4341,$A667)&gt;0,1,0)</f>
        <v>0</v>
      </c>
      <c r="I667">
        <f>IF(COUNTIFS('United Data'!$A$3:$A$4341,I$1,'United Data'!$C$3:$C$4341,$A667)&gt;0,1,0)</f>
        <v>0</v>
      </c>
      <c r="J667">
        <f>IF(COUNTIFS('United Data'!$A$3:$A$4341,J$1,'United Data'!$C$3:$C$4341,$A667)&gt;0,1,0)</f>
        <v>0</v>
      </c>
      <c r="K667">
        <f>IF(COUNTIFS('United Data'!$A$3:$A$4341,K$1,'United Data'!$C$3:$C$4341,$A667)&gt;0,1,0)</f>
        <v>0</v>
      </c>
      <c r="L667">
        <f>IF(COUNTIFS('United Data'!$A$3:$A$4341,L$1,'United Data'!$C$3:$C$4341,$A667)&gt;0,1,0)</f>
        <v>1</v>
      </c>
      <c r="M667">
        <f>IF(COUNTIFS('United Data'!$A$3:$A$4341,M$1,'United Data'!$C$3:$C$4341,$A667)&gt;0,1,0)</f>
        <v>0</v>
      </c>
      <c r="N667">
        <f>IF(COUNTIFS('United Data'!$A$3:$A$4341,N$1,'United Data'!$C$3:$C$4341,$A667)&gt;0,1,0)</f>
        <v>1</v>
      </c>
      <c r="O667">
        <f>IF(COUNTIFS('United Data'!$A$3:$A$4341,O$1,'United Data'!$C$3:$C$4341,$A667)&gt;0,1,0)</f>
        <v>1</v>
      </c>
      <c r="P667">
        <f>IF(COUNTIFS('United Data'!$A$3:$A$4341,P$1,'United Data'!$C$3:$C$4341,$A667)&gt;0,1,0)</f>
        <v>1</v>
      </c>
      <c r="Q667">
        <f>IF(COUNTIFS('United Data'!$A$3:$A$4341,Q$1,'United Data'!$C$3:$C$4341,$A667)&gt;0,1,0)</f>
        <v>1</v>
      </c>
      <c r="R667">
        <f>IF(COUNTIFS('United Data'!$A$3:$A$4341,R$1,'United Data'!$C$3:$C$4341,$A667)&gt;0,1,0)</f>
        <v>1</v>
      </c>
      <c r="S667">
        <f t="shared" si="20"/>
        <v>6</v>
      </c>
      <c r="T667">
        <f t="shared" si="21"/>
        <v>2</v>
      </c>
    </row>
    <row r="668" spans="1:20" x14ac:dyDescent="0.2">
      <c r="A668" t="s">
        <v>705</v>
      </c>
      <c r="B668">
        <f>IF(COUNTIFS('United Data'!$A$3:$A$4341,B$1,'United Data'!$C$3:$C$4341,$A668)&gt;0,1,0)</f>
        <v>0</v>
      </c>
      <c r="C668">
        <f>IF(COUNTIFS('United Data'!$A$3:$A$4341,C$1,'United Data'!$C$3:$C$4341,$A668)&gt;0,1,0)</f>
        <v>0</v>
      </c>
      <c r="D668">
        <f>IF(COUNTIFS('United Data'!$A$3:$A$4341,D$1,'United Data'!$C$3:$C$4341,$A668)&gt;0,1,0)</f>
        <v>0</v>
      </c>
      <c r="E668">
        <f>IF(COUNTIFS('United Data'!$A$3:$A$4341,E$1,'United Data'!$C$3:$C$4341,$A668)&gt;0,1,0)</f>
        <v>0</v>
      </c>
      <c r="F668">
        <f>IF(COUNTIFS('United Data'!$A$3:$A$4341,F$1,'United Data'!$C$3:$C$4341,$A668)&gt;0,1,0)</f>
        <v>0</v>
      </c>
      <c r="G668">
        <f>IF(COUNTIFS('United Data'!$A$3:$A$4341,G$1,'United Data'!$C$3:$C$4341,$A668)&gt;0,1,0)</f>
        <v>0</v>
      </c>
      <c r="H668">
        <f>IF(COUNTIFS('United Data'!$A$3:$A$4341,H$1,'United Data'!$C$3:$C$4341,$A668)&gt;0,1,0)</f>
        <v>0</v>
      </c>
      <c r="I668">
        <f>IF(COUNTIFS('United Data'!$A$3:$A$4341,I$1,'United Data'!$C$3:$C$4341,$A668)&gt;0,1,0)</f>
        <v>0</v>
      </c>
      <c r="J668">
        <f>IF(COUNTIFS('United Data'!$A$3:$A$4341,J$1,'United Data'!$C$3:$C$4341,$A668)&gt;0,1,0)</f>
        <v>0</v>
      </c>
      <c r="K668">
        <f>IF(COUNTIFS('United Data'!$A$3:$A$4341,K$1,'United Data'!$C$3:$C$4341,$A668)&gt;0,1,0)</f>
        <v>0</v>
      </c>
      <c r="L668">
        <f>IF(COUNTIFS('United Data'!$A$3:$A$4341,L$1,'United Data'!$C$3:$C$4341,$A668)&gt;0,1,0)</f>
        <v>1</v>
      </c>
      <c r="M668">
        <f>IF(COUNTIFS('United Data'!$A$3:$A$4341,M$1,'United Data'!$C$3:$C$4341,$A668)&gt;0,1,0)</f>
        <v>1</v>
      </c>
      <c r="N668">
        <f>IF(COUNTIFS('United Data'!$A$3:$A$4341,N$1,'United Data'!$C$3:$C$4341,$A668)&gt;0,1,0)</f>
        <v>1</v>
      </c>
      <c r="O668">
        <f>IF(COUNTIFS('United Data'!$A$3:$A$4341,O$1,'United Data'!$C$3:$C$4341,$A668)&gt;0,1,0)</f>
        <v>0</v>
      </c>
      <c r="P668">
        <f>IF(COUNTIFS('United Data'!$A$3:$A$4341,P$1,'United Data'!$C$3:$C$4341,$A668)&gt;0,1,0)</f>
        <v>0</v>
      </c>
      <c r="Q668">
        <f>IF(COUNTIFS('United Data'!$A$3:$A$4341,Q$1,'United Data'!$C$3:$C$4341,$A668)&gt;0,1,0)</f>
        <v>0</v>
      </c>
      <c r="R668">
        <f>IF(COUNTIFS('United Data'!$A$3:$A$4341,R$1,'United Data'!$C$3:$C$4341,$A668)&gt;0,1,0)</f>
        <v>0</v>
      </c>
      <c r="S668">
        <f t="shared" si="20"/>
        <v>3</v>
      </c>
      <c r="T668">
        <f t="shared" si="21"/>
        <v>1</v>
      </c>
    </row>
    <row r="669" spans="1:20" x14ac:dyDescent="0.2">
      <c r="A669" t="s">
        <v>706</v>
      </c>
      <c r="B669">
        <f>IF(COUNTIFS('United Data'!$A$3:$A$4341,B$1,'United Data'!$C$3:$C$4341,$A669)&gt;0,1,0)</f>
        <v>0</v>
      </c>
      <c r="C669">
        <f>IF(COUNTIFS('United Data'!$A$3:$A$4341,C$1,'United Data'!$C$3:$C$4341,$A669)&gt;0,1,0)</f>
        <v>0</v>
      </c>
      <c r="D669">
        <f>IF(COUNTIFS('United Data'!$A$3:$A$4341,D$1,'United Data'!$C$3:$C$4341,$A669)&gt;0,1,0)</f>
        <v>0</v>
      </c>
      <c r="E669">
        <f>IF(COUNTIFS('United Data'!$A$3:$A$4341,E$1,'United Data'!$C$3:$C$4341,$A669)&gt;0,1,0)</f>
        <v>0</v>
      </c>
      <c r="F669">
        <f>IF(COUNTIFS('United Data'!$A$3:$A$4341,F$1,'United Data'!$C$3:$C$4341,$A669)&gt;0,1,0)</f>
        <v>0</v>
      </c>
      <c r="G669">
        <f>IF(COUNTIFS('United Data'!$A$3:$A$4341,G$1,'United Data'!$C$3:$C$4341,$A669)&gt;0,1,0)</f>
        <v>0</v>
      </c>
      <c r="H669">
        <f>IF(COUNTIFS('United Data'!$A$3:$A$4341,H$1,'United Data'!$C$3:$C$4341,$A669)&gt;0,1,0)</f>
        <v>0</v>
      </c>
      <c r="I669">
        <f>IF(COUNTIFS('United Data'!$A$3:$A$4341,I$1,'United Data'!$C$3:$C$4341,$A669)&gt;0,1,0)</f>
        <v>0</v>
      </c>
      <c r="J669">
        <f>IF(COUNTIFS('United Data'!$A$3:$A$4341,J$1,'United Data'!$C$3:$C$4341,$A669)&gt;0,1,0)</f>
        <v>0</v>
      </c>
      <c r="K669">
        <f>IF(COUNTIFS('United Data'!$A$3:$A$4341,K$1,'United Data'!$C$3:$C$4341,$A669)&gt;0,1,0)</f>
        <v>0</v>
      </c>
      <c r="L669">
        <f>IF(COUNTIFS('United Data'!$A$3:$A$4341,L$1,'United Data'!$C$3:$C$4341,$A669)&gt;0,1,0)</f>
        <v>1</v>
      </c>
      <c r="M669">
        <f>IF(COUNTIFS('United Data'!$A$3:$A$4341,M$1,'United Data'!$C$3:$C$4341,$A669)&gt;0,1,0)</f>
        <v>0</v>
      </c>
      <c r="N669">
        <f>IF(COUNTIFS('United Data'!$A$3:$A$4341,N$1,'United Data'!$C$3:$C$4341,$A669)&gt;0,1,0)</f>
        <v>0</v>
      </c>
      <c r="O669">
        <f>IF(COUNTIFS('United Data'!$A$3:$A$4341,O$1,'United Data'!$C$3:$C$4341,$A669)&gt;0,1,0)</f>
        <v>0</v>
      </c>
      <c r="P669">
        <f>IF(COUNTIFS('United Data'!$A$3:$A$4341,P$1,'United Data'!$C$3:$C$4341,$A669)&gt;0,1,0)</f>
        <v>0</v>
      </c>
      <c r="Q669">
        <f>IF(COUNTIFS('United Data'!$A$3:$A$4341,Q$1,'United Data'!$C$3:$C$4341,$A669)&gt;0,1,0)</f>
        <v>0</v>
      </c>
      <c r="R669">
        <f>IF(COUNTIFS('United Data'!$A$3:$A$4341,R$1,'United Data'!$C$3:$C$4341,$A669)&gt;0,1,0)</f>
        <v>0</v>
      </c>
      <c r="S669">
        <f t="shared" si="20"/>
        <v>1</v>
      </c>
      <c r="T669">
        <f t="shared" si="21"/>
        <v>1</v>
      </c>
    </row>
    <row r="670" spans="1:20" x14ac:dyDescent="0.2">
      <c r="A670" t="s">
        <v>707</v>
      </c>
      <c r="B670">
        <f>IF(COUNTIFS('United Data'!$A$3:$A$4341,B$1,'United Data'!$C$3:$C$4341,$A670)&gt;0,1,0)</f>
        <v>0</v>
      </c>
      <c r="C670">
        <f>IF(COUNTIFS('United Data'!$A$3:$A$4341,C$1,'United Data'!$C$3:$C$4341,$A670)&gt;0,1,0)</f>
        <v>0</v>
      </c>
      <c r="D670">
        <f>IF(COUNTIFS('United Data'!$A$3:$A$4341,D$1,'United Data'!$C$3:$C$4341,$A670)&gt;0,1,0)</f>
        <v>0</v>
      </c>
      <c r="E670">
        <f>IF(COUNTIFS('United Data'!$A$3:$A$4341,E$1,'United Data'!$C$3:$C$4341,$A670)&gt;0,1,0)</f>
        <v>0</v>
      </c>
      <c r="F670">
        <f>IF(COUNTIFS('United Data'!$A$3:$A$4341,F$1,'United Data'!$C$3:$C$4341,$A670)&gt;0,1,0)</f>
        <v>0</v>
      </c>
      <c r="G670">
        <f>IF(COUNTIFS('United Data'!$A$3:$A$4341,G$1,'United Data'!$C$3:$C$4341,$A670)&gt;0,1,0)</f>
        <v>0</v>
      </c>
      <c r="H670">
        <f>IF(COUNTIFS('United Data'!$A$3:$A$4341,H$1,'United Data'!$C$3:$C$4341,$A670)&gt;0,1,0)</f>
        <v>0</v>
      </c>
      <c r="I670">
        <f>IF(COUNTIFS('United Data'!$A$3:$A$4341,I$1,'United Data'!$C$3:$C$4341,$A670)&gt;0,1,0)</f>
        <v>0</v>
      </c>
      <c r="J670">
        <f>IF(COUNTIFS('United Data'!$A$3:$A$4341,J$1,'United Data'!$C$3:$C$4341,$A670)&gt;0,1,0)</f>
        <v>0</v>
      </c>
      <c r="K670">
        <f>IF(COUNTIFS('United Data'!$A$3:$A$4341,K$1,'United Data'!$C$3:$C$4341,$A670)&gt;0,1,0)</f>
        <v>0</v>
      </c>
      <c r="L670">
        <f>IF(COUNTIFS('United Data'!$A$3:$A$4341,L$1,'United Data'!$C$3:$C$4341,$A670)&gt;0,1,0)</f>
        <v>1</v>
      </c>
      <c r="M670">
        <f>IF(COUNTIFS('United Data'!$A$3:$A$4341,M$1,'United Data'!$C$3:$C$4341,$A670)&gt;0,1,0)</f>
        <v>0</v>
      </c>
      <c r="N670">
        <f>IF(COUNTIFS('United Data'!$A$3:$A$4341,N$1,'United Data'!$C$3:$C$4341,$A670)&gt;0,1,0)</f>
        <v>0</v>
      </c>
      <c r="O670">
        <f>IF(COUNTIFS('United Data'!$A$3:$A$4341,O$1,'United Data'!$C$3:$C$4341,$A670)&gt;0,1,0)</f>
        <v>0</v>
      </c>
      <c r="P670">
        <f>IF(COUNTIFS('United Data'!$A$3:$A$4341,P$1,'United Data'!$C$3:$C$4341,$A670)&gt;0,1,0)</f>
        <v>0</v>
      </c>
      <c r="Q670">
        <f>IF(COUNTIFS('United Data'!$A$3:$A$4341,Q$1,'United Data'!$C$3:$C$4341,$A670)&gt;0,1,0)</f>
        <v>0</v>
      </c>
      <c r="R670">
        <f>IF(COUNTIFS('United Data'!$A$3:$A$4341,R$1,'United Data'!$C$3:$C$4341,$A670)&gt;0,1,0)</f>
        <v>0</v>
      </c>
      <c r="S670">
        <f t="shared" si="20"/>
        <v>1</v>
      </c>
      <c r="T670">
        <f t="shared" si="21"/>
        <v>1</v>
      </c>
    </row>
    <row r="671" spans="1:20" x14ac:dyDescent="0.2">
      <c r="A671" t="s">
        <v>708</v>
      </c>
      <c r="B671">
        <f>IF(COUNTIFS('United Data'!$A$3:$A$4341,B$1,'United Data'!$C$3:$C$4341,$A671)&gt;0,1,0)</f>
        <v>0</v>
      </c>
      <c r="C671">
        <f>IF(COUNTIFS('United Data'!$A$3:$A$4341,C$1,'United Data'!$C$3:$C$4341,$A671)&gt;0,1,0)</f>
        <v>0</v>
      </c>
      <c r="D671">
        <f>IF(COUNTIFS('United Data'!$A$3:$A$4341,D$1,'United Data'!$C$3:$C$4341,$A671)&gt;0,1,0)</f>
        <v>0</v>
      </c>
      <c r="E671">
        <f>IF(COUNTIFS('United Data'!$A$3:$A$4341,E$1,'United Data'!$C$3:$C$4341,$A671)&gt;0,1,0)</f>
        <v>0</v>
      </c>
      <c r="F671">
        <f>IF(COUNTIFS('United Data'!$A$3:$A$4341,F$1,'United Data'!$C$3:$C$4341,$A671)&gt;0,1,0)</f>
        <v>0</v>
      </c>
      <c r="G671">
        <f>IF(COUNTIFS('United Data'!$A$3:$A$4341,G$1,'United Data'!$C$3:$C$4341,$A671)&gt;0,1,0)</f>
        <v>0</v>
      </c>
      <c r="H671">
        <f>IF(COUNTIFS('United Data'!$A$3:$A$4341,H$1,'United Data'!$C$3:$C$4341,$A671)&gt;0,1,0)</f>
        <v>0</v>
      </c>
      <c r="I671">
        <f>IF(COUNTIFS('United Data'!$A$3:$A$4341,I$1,'United Data'!$C$3:$C$4341,$A671)&gt;0,1,0)</f>
        <v>0</v>
      </c>
      <c r="J671">
        <f>IF(COUNTIFS('United Data'!$A$3:$A$4341,J$1,'United Data'!$C$3:$C$4341,$A671)&gt;0,1,0)</f>
        <v>0</v>
      </c>
      <c r="K671">
        <f>IF(COUNTIFS('United Data'!$A$3:$A$4341,K$1,'United Data'!$C$3:$C$4341,$A671)&gt;0,1,0)</f>
        <v>0</v>
      </c>
      <c r="L671">
        <f>IF(COUNTIFS('United Data'!$A$3:$A$4341,L$1,'United Data'!$C$3:$C$4341,$A671)&gt;0,1,0)</f>
        <v>0</v>
      </c>
      <c r="M671">
        <f>IF(COUNTIFS('United Data'!$A$3:$A$4341,M$1,'United Data'!$C$3:$C$4341,$A671)&gt;0,1,0)</f>
        <v>1</v>
      </c>
      <c r="N671">
        <f>IF(COUNTIFS('United Data'!$A$3:$A$4341,N$1,'United Data'!$C$3:$C$4341,$A671)&gt;0,1,0)</f>
        <v>0</v>
      </c>
      <c r="O671">
        <f>IF(COUNTIFS('United Data'!$A$3:$A$4341,O$1,'United Data'!$C$3:$C$4341,$A671)&gt;0,1,0)</f>
        <v>0</v>
      </c>
      <c r="P671">
        <f>IF(COUNTIFS('United Data'!$A$3:$A$4341,P$1,'United Data'!$C$3:$C$4341,$A671)&gt;0,1,0)</f>
        <v>0</v>
      </c>
      <c r="Q671">
        <f>IF(COUNTIFS('United Data'!$A$3:$A$4341,Q$1,'United Data'!$C$3:$C$4341,$A671)&gt;0,1,0)</f>
        <v>0</v>
      </c>
      <c r="R671">
        <f>IF(COUNTIFS('United Data'!$A$3:$A$4341,R$1,'United Data'!$C$3:$C$4341,$A671)&gt;0,1,0)</f>
        <v>0</v>
      </c>
      <c r="S671">
        <f t="shared" si="20"/>
        <v>1</v>
      </c>
      <c r="T671">
        <f t="shared" si="21"/>
        <v>1</v>
      </c>
    </row>
    <row r="672" spans="1:20" x14ac:dyDescent="0.2">
      <c r="A672" t="s">
        <v>709</v>
      </c>
      <c r="B672">
        <f>IF(COUNTIFS('United Data'!$A$3:$A$4341,B$1,'United Data'!$C$3:$C$4341,$A672)&gt;0,1,0)</f>
        <v>0</v>
      </c>
      <c r="C672">
        <f>IF(COUNTIFS('United Data'!$A$3:$A$4341,C$1,'United Data'!$C$3:$C$4341,$A672)&gt;0,1,0)</f>
        <v>0</v>
      </c>
      <c r="D672">
        <f>IF(COUNTIFS('United Data'!$A$3:$A$4341,D$1,'United Data'!$C$3:$C$4341,$A672)&gt;0,1,0)</f>
        <v>0</v>
      </c>
      <c r="E672">
        <f>IF(COUNTIFS('United Data'!$A$3:$A$4341,E$1,'United Data'!$C$3:$C$4341,$A672)&gt;0,1,0)</f>
        <v>0</v>
      </c>
      <c r="F672">
        <f>IF(COUNTIFS('United Data'!$A$3:$A$4341,F$1,'United Data'!$C$3:$C$4341,$A672)&gt;0,1,0)</f>
        <v>0</v>
      </c>
      <c r="G672">
        <f>IF(COUNTIFS('United Data'!$A$3:$A$4341,G$1,'United Data'!$C$3:$C$4341,$A672)&gt;0,1,0)</f>
        <v>0</v>
      </c>
      <c r="H672">
        <f>IF(COUNTIFS('United Data'!$A$3:$A$4341,H$1,'United Data'!$C$3:$C$4341,$A672)&gt;0,1,0)</f>
        <v>0</v>
      </c>
      <c r="I672">
        <f>IF(COUNTIFS('United Data'!$A$3:$A$4341,I$1,'United Data'!$C$3:$C$4341,$A672)&gt;0,1,0)</f>
        <v>0</v>
      </c>
      <c r="J672">
        <f>IF(COUNTIFS('United Data'!$A$3:$A$4341,J$1,'United Data'!$C$3:$C$4341,$A672)&gt;0,1,0)</f>
        <v>0</v>
      </c>
      <c r="K672">
        <f>IF(COUNTIFS('United Data'!$A$3:$A$4341,K$1,'United Data'!$C$3:$C$4341,$A672)&gt;0,1,0)</f>
        <v>0</v>
      </c>
      <c r="L672">
        <f>IF(COUNTIFS('United Data'!$A$3:$A$4341,L$1,'United Data'!$C$3:$C$4341,$A672)&gt;0,1,0)</f>
        <v>0</v>
      </c>
      <c r="M672">
        <f>IF(COUNTIFS('United Data'!$A$3:$A$4341,M$1,'United Data'!$C$3:$C$4341,$A672)&gt;0,1,0)</f>
        <v>1</v>
      </c>
      <c r="N672">
        <f>IF(COUNTIFS('United Data'!$A$3:$A$4341,N$1,'United Data'!$C$3:$C$4341,$A672)&gt;0,1,0)</f>
        <v>1</v>
      </c>
      <c r="O672">
        <f>IF(COUNTIFS('United Data'!$A$3:$A$4341,O$1,'United Data'!$C$3:$C$4341,$A672)&gt;0,1,0)</f>
        <v>1</v>
      </c>
      <c r="P672">
        <f>IF(COUNTIFS('United Data'!$A$3:$A$4341,P$1,'United Data'!$C$3:$C$4341,$A672)&gt;0,1,0)</f>
        <v>0</v>
      </c>
      <c r="Q672">
        <f>IF(COUNTIFS('United Data'!$A$3:$A$4341,Q$1,'United Data'!$C$3:$C$4341,$A672)&gt;0,1,0)</f>
        <v>0</v>
      </c>
      <c r="R672">
        <f>IF(COUNTIFS('United Data'!$A$3:$A$4341,R$1,'United Data'!$C$3:$C$4341,$A672)&gt;0,1,0)</f>
        <v>0</v>
      </c>
      <c r="S672">
        <f t="shared" si="20"/>
        <v>3</v>
      </c>
      <c r="T672">
        <f t="shared" si="21"/>
        <v>1</v>
      </c>
    </row>
    <row r="673" spans="1:20" x14ac:dyDescent="0.2">
      <c r="A673" t="s">
        <v>710</v>
      </c>
      <c r="B673">
        <f>IF(COUNTIFS('United Data'!$A$3:$A$4341,B$1,'United Data'!$C$3:$C$4341,$A673)&gt;0,1,0)</f>
        <v>0</v>
      </c>
      <c r="C673">
        <f>IF(COUNTIFS('United Data'!$A$3:$A$4341,C$1,'United Data'!$C$3:$C$4341,$A673)&gt;0,1,0)</f>
        <v>0</v>
      </c>
      <c r="D673">
        <f>IF(COUNTIFS('United Data'!$A$3:$A$4341,D$1,'United Data'!$C$3:$C$4341,$A673)&gt;0,1,0)</f>
        <v>0</v>
      </c>
      <c r="E673">
        <f>IF(COUNTIFS('United Data'!$A$3:$A$4341,E$1,'United Data'!$C$3:$C$4341,$A673)&gt;0,1,0)</f>
        <v>0</v>
      </c>
      <c r="F673">
        <f>IF(COUNTIFS('United Data'!$A$3:$A$4341,F$1,'United Data'!$C$3:$C$4341,$A673)&gt;0,1,0)</f>
        <v>0</v>
      </c>
      <c r="G673">
        <f>IF(COUNTIFS('United Data'!$A$3:$A$4341,G$1,'United Data'!$C$3:$C$4341,$A673)&gt;0,1,0)</f>
        <v>0</v>
      </c>
      <c r="H673">
        <f>IF(COUNTIFS('United Data'!$A$3:$A$4341,H$1,'United Data'!$C$3:$C$4341,$A673)&gt;0,1,0)</f>
        <v>0</v>
      </c>
      <c r="I673">
        <f>IF(COUNTIFS('United Data'!$A$3:$A$4341,I$1,'United Data'!$C$3:$C$4341,$A673)&gt;0,1,0)</f>
        <v>0</v>
      </c>
      <c r="J673">
        <f>IF(COUNTIFS('United Data'!$A$3:$A$4341,J$1,'United Data'!$C$3:$C$4341,$A673)&gt;0,1,0)</f>
        <v>0</v>
      </c>
      <c r="K673">
        <f>IF(COUNTIFS('United Data'!$A$3:$A$4341,K$1,'United Data'!$C$3:$C$4341,$A673)&gt;0,1,0)</f>
        <v>0</v>
      </c>
      <c r="L673">
        <f>IF(COUNTIFS('United Data'!$A$3:$A$4341,L$1,'United Data'!$C$3:$C$4341,$A673)&gt;0,1,0)</f>
        <v>0</v>
      </c>
      <c r="M673">
        <f>IF(COUNTIFS('United Data'!$A$3:$A$4341,M$1,'United Data'!$C$3:$C$4341,$A673)&gt;0,1,0)</f>
        <v>1</v>
      </c>
      <c r="N673">
        <f>IF(COUNTIFS('United Data'!$A$3:$A$4341,N$1,'United Data'!$C$3:$C$4341,$A673)&gt;0,1,0)</f>
        <v>0</v>
      </c>
      <c r="O673">
        <f>IF(COUNTIFS('United Data'!$A$3:$A$4341,O$1,'United Data'!$C$3:$C$4341,$A673)&gt;0,1,0)</f>
        <v>0</v>
      </c>
      <c r="P673">
        <f>IF(COUNTIFS('United Data'!$A$3:$A$4341,P$1,'United Data'!$C$3:$C$4341,$A673)&gt;0,1,0)</f>
        <v>0</v>
      </c>
      <c r="Q673">
        <f>IF(COUNTIFS('United Data'!$A$3:$A$4341,Q$1,'United Data'!$C$3:$C$4341,$A673)&gt;0,1,0)</f>
        <v>0</v>
      </c>
      <c r="R673">
        <f>IF(COUNTIFS('United Data'!$A$3:$A$4341,R$1,'United Data'!$C$3:$C$4341,$A673)&gt;0,1,0)</f>
        <v>0</v>
      </c>
      <c r="S673">
        <f t="shared" si="20"/>
        <v>1</v>
      </c>
      <c r="T673">
        <f t="shared" si="21"/>
        <v>1</v>
      </c>
    </row>
    <row r="674" spans="1:20" x14ac:dyDescent="0.2">
      <c r="A674" t="s">
        <v>711</v>
      </c>
      <c r="B674">
        <f>IF(COUNTIFS('United Data'!$A$3:$A$4341,B$1,'United Data'!$C$3:$C$4341,$A674)&gt;0,1,0)</f>
        <v>0</v>
      </c>
      <c r="C674">
        <f>IF(COUNTIFS('United Data'!$A$3:$A$4341,C$1,'United Data'!$C$3:$C$4341,$A674)&gt;0,1,0)</f>
        <v>0</v>
      </c>
      <c r="D674">
        <f>IF(COUNTIFS('United Data'!$A$3:$A$4341,D$1,'United Data'!$C$3:$C$4341,$A674)&gt;0,1,0)</f>
        <v>0</v>
      </c>
      <c r="E674">
        <f>IF(COUNTIFS('United Data'!$A$3:$A$4341,E$1,'United Data'!$C$3:$C$4341,$A674)&gt;0,1,0)</f>
        <v>0</v>
      </c>
      <c r="F674">
        <f>IF(COUNTIFS('United Data'!$A$3:$A$4341,F$1,'United Data'!$C$3:$C$4341,$A674)&gt;0,1,0)</f>
        <v>0</v>
      </c>
      <c r="G674">
        <f>IF(COUNTIFS('United Data'!$A$3:$A$4341,G$1,'United Data'!$C$3:$C$4341,$A674)&gt;0,1,0)</f>
        <v>0</v>
      </c>
      <c r="H674">
        <f>IF(COUNTIFS('United Data'!$A$3:$A$4341,H$1,'United Data'!$C$3:$C$4341,$A674)&gt;0,1,0)</f>
        <v>0</v>
      </c>
      <c r="I674">
        <f>IF(COUNTIFS('United Data'!$A$3:$A$4341,I$1,'United Data'!$C$3:$C$4341,$A674)&gt;0,1,0)</f>
        <v>0</v>
      </c>
      <c r="J674">
        <f>IF(COUNTIFS('United Data'!$A$3:$A$4341,J$1,'United Data'!$C$3:$C$4341,$A674)&gt;0,1,0)</f>
        <v>0</v>
      </c>
      <c r="K674">
        <f>IF(COUNTIFS('United Data'!$A$3:$A$4341,K$1,'United Data'!$C$3:$C$4341,$A674)&gt;0,1,0)</f>
        <v>0</v>
      </c>
      <c r="L674">
        <f>IF(COUNTIFS('United Data'!$A$3:$A$4341,L$1,'United Data'!$C$3:$C$4341,$A674)&gt;0,1,0)</f>
        <v>0</v>
      </c>
      <c r="M674">
        <f>IF(COUNTIFS('United Data'!$A$3:$A$4341,M$1,'United Data'!$C$3:$C$4341,$A674)&gt;0,1,0)</f>
        <v>1</v>
      </c>
      <c r="N674">
        <f>IF(COUNTIFS('United Data'!$A$3:$A$4341,N$1,'United Data'!$C$3:$C$4341,$A674)&gt;0,1,0)</f>
        <v>1</v>
      </c>
      <c r="O674">
        <f>IF(COUNTIFS('United Data'!$A$3:$A$4341,O$1,'United Data'!$C$3:$C$4341,$A674)&gt;0,1,0)</f>
        <v>1</v>
      </c>
      <c r="P674">
        <f>IF(COUNTIFS('United Data'!$A$3:$A$4341,P$1,'United Data'!$C$3:$C$4341,$A674)&gt;0,1,0)</f>
        <v>1</v>
      </c>
      <c r="Q674">
        <f>IF(COUNTIFS('United Data'!$A$3:$A$4341,Q$1,'United Data'!$C$3:$C$4341,$A674)&gt;0,1,0)</f>
        <v>1</v>
      </c>
      <c r="R674">
        <f>IF(COUNTIFS('United Data'!$A$3:$A$4341,R$1,'United Data'!$C$3:$C$4341,$A674)&gt;0,1,0)</f>
        <v>0</v>
      </c>
      <c r="S674">
        <f t="shared" si="20"/>
        <v>5</v>
      </c>
      <c r="T674">
        <f t="shared" si="21"/>
        <v>1</v>
      </c>
    </row>
    <row r="675" spans="1:20" x14ac:dyDescent="0.2">
      <c r="A675" t="s">
        <v>712</v>
      </c>
      <c r="B675">
        <f>IF(COUNTIFS('United Data'!$A$3:$A$4341,B$1,'United Data'!$C$3:$C$4341,$A675)&gt;0,1,0)</f>
        <v>0</v>
      </c>
      <c r="C675">
        <f>IF(COUNTIFS('United Data'!$A$3:$A$4341,C$1,'United Data'!$C$3:$C$4341,$A675)&gt;0,1,0)</f>
        <v>0</v>
      </c>
      <c r="D675">
        <f>IF(COUNTIFS('United Data'!$A$3:$A$4341,D$1,'United Data'!$C$3:$C$4341,$A675)&gt;0,1,0)</f>
        <v>0</v>
      </c>
      <c r="E675">
        <f>IF(COUNTIFS('United Data'!$A$3:$A$4341,E$1,'United Data'!$C$3:$C$4341,$A675)&gt;0,1,0)</f>
        <v>0</v>
      </c>
      <c r="F675">
        <f>IF(COUNTIFS('United Data'!$A$3:$A$4341,F$1,'United Data'!$C$3:$C$4341,$A675)&gt;0,1,0)</f>
        <v>0</v>
      </c>
      <c r="G675">
        <f>IF(COUNTIFS('United Data'!$A$3:$A$4341,G$1,'United Data'!$C$3:$C$4341,$A675)&gt;0,1,0)</f>
        <v>0</v>
      </c>
      <c r="H675">
        <f>IF(COUNTIFS('United Data'!$A$3:$A$4341,H$1,'United Data'!$C$3:$C$4341,$A675)&gt;0,1,0)</f>
        <v>0</v>
      </c>
      <c r="I675">
        <f>IF(COUNTIFS('United Data'!$A$3:$A$4341,I$1,'United Data'!$C$3:$C$4341,$A675)&gt;0,1,0)</f>
        <v>0</v>
      </c>
      <c r="J675">
        <f>IF(COUNTIFS('United Data'!$A$3:$A$4341,J$1,'United Data'!$C$3:$C$4341,$A675)&gt;0,1,0)</f>
        <v>0</v>
      </c>
      <c r="K675">
        <f>IF(COUNTIFS('United Data'!$A$3:$A$4341,K$1,'United Data'!$C$3:$C$4341,$A675)&gt;0,1,0)</f>
        <v>0</v>
      </c>
      <c r="L675">
        <f>IF(COUNTIFS('United Data'!$A$3:$A$4341,L$1,'United Data'!$C$3:$C$4341,$A675)&gt;0,1,0)</f>
        <v>0</v>
      </c>
      <c r="M675">
        <f>IF(COUNTIFS('United Data'!$A$3:$A$4341,M$1,'United Data'!$C$3:$C$4341,$A675)&gt;0,1,0)</f>
        <v>1</v>
      </c>
      <c r="N675">
        <f>IF(COUNTIFS('United Data'!$A$3:$A$4341,N$1,'United Data'!$C$3:$C$4341,$A675)&gt;0,1,0)</f>
        <v>0</v>
      </c>
      <c r="O675">
        <f>IF(COUNTIFS('United Data'!$A$3:$A$4341,O$1,'United Data'!$C$3:$C$4341,$A675)&gt;0,1,0)</f>
        <v>0</v>
      </c>
      <c r="P675">
        <f>IF(COUNTIFS('United Data'!$A$3:$A$4341,P$1,'United Data'!$C$3:$C$4341,$A675)&gt;0,1,0)</f>
        <v>0</v>
      </c>
      <c r="Q675">
        <f>IF(COUNTIFS('United Data'!$A$3:$A$4341,Q$1,'United Data'!$C$3:$C$4341,$A675)&gt;0,1,0)</f>
        <v>0</v>
      </c>
      <c r="R675">
        <f>IF(COUNTIFS('United Data'!$A$3:$A$4341,R$1,'United Data'!$C$3:$C$4341,$A675)&gt;0,1,0)</f>
        <v>0</v>
      </c>
      <c r="S675">
        <f t="shared" si="20"/>
        <v>1</v>
      </c>
      <c r="T675">
        <f t="shared" si="21"/>
        <v>1</v>
      </c>
    </row>
    <row r="676" spans="1:20" x14ac:dyDescent="0.2">
      <c r="A676" t="s">
        <v>713</v>
      </c>
      <c r="B676">
        <f>IF(COUNTIFS('United Data'!$A$3:$A$4341,B$1,'United Data'!$C$3:$C$4341,$A676)&gt;0,1,0)</f>
        <v>0</v>
      </c>
      <c r="C676">
        <f>IF(COUNTIFS('United Data'!$A$3:$A$4341,C$1,'United Data'!$C$3:$C$4341,$A676)&gt;0,1,0)</f>
        <v>0</v>
      </c>
      <c r="D676">
        <f>IF(COUNTIFS('United Data'!$A$3:$A$4341,D$1,'United Data'!$C$3:$C$4341,$A676)&gt;0,1,0)</f>
        <v>0</v>
      </c>
      <c r="E676">
        <f>IF(COUNTIFS('United Data'!$A$3:$A$4341,E$1,'United Data'!$C$3:$C$4341,$A676)&gt;0,1,0)</f>
        <v>0</v>
      </c>
      <c r="F676">
        <f>IF(COUNTIFS('United Data'!$A$3:$A$4341,F$1,'United Data'!$C$3:$C$4341,$A676)&gt;0,1,0)</f>
        <v>0</v>
      </c>
      <c r="G676">
        <f>IF(COUNTIFS('United Data'!$A$3:$A$4341,G$1,'United Data'!$C$3:$C$4341,$A676)&gt;0,1,0)</f>
        <v>0</v>
      </c>
      <c r="H676">
        <f>IF(COUNTIFS('United Data'!$A$3:$A$4341,H$1,'United Data'!$C$3:$C$4341,$A676)&gt;0,1,0)</f>
        <v>0</v>
      </c>
      <c r="I676">
        <f>IF(COUNTIFS('United Data'!$A$3:$A$4341,I$1,'United Data'!$C$3:$C$4341,$A676)&gt;0,1,0)</f>
        <v>0</v>
      </c>
      <c r="J676">
        <f>IF(COUNTIFS('United Data'!$A$3:$A$4341,J$1,'United Data'!$C$3:$C$4341,$A676)&gt;0,1,0)</f>
        <v>0</v>
      </c>
      <c r="K676">
        <f>IF(COUNTIFS('United Data'!$A$3:$A$4341,K$1,'United Data'!$C$3:$C$4341,$A676)&gt;0,1,0)</f>
        <v>0</v>
      </c>
      <c r="L676">
        <f>IF(COUNTIFS('United Data'!$A$3:$A$4341,L$1,'United Data'!$C$3:$C$4341,$A676)&gt;0,1,0)</f>
        <v>0</v>
      </c>
      <c r="M676">
        <f>IF(COUNTIFS('United Data'!$A$3:$A$4341,M$1,'United Data'!$C$3:$C$4341,$A676)&gt;0,1,0)</f>
        <v>0</v>
      </c>
      <c r="N676">
        <f>IF(COUNTIFS('United Data'!$A$3:$A$4341,N$1,'United Data'!$C$3:$C$4341,$A676)&gt;0,1,0)</f>
        <v>1</v>
      </c>
      <c r="O676">
        <f>IF(COUNTIFS('United Data'!$A$3:$A$4341,O$1,'United Data'!$C$3:$C$4341,$A676)&gt;0,1,0)</f>
        <v>0</v>
      </c>
      <c r="P676">
        <f>IF(COUNTIFS('United Data'!$A$3:$A$4341,P$1,'United Data'!$C$3:$C$4341,$A676)&gt;0,1,0)</f>
        <v>0</v>
      </c>
      <c r="Q676">
        <f>IF(COUNTIFS('United Data'!$A$3:$A$4341,Q$1,'United Data'!$C$3:$C$4341,$A676)&gt;0,1,0)</f>
        <v>0</v>
      </c>
      <c r="R676">
        <f>IF(COUNTIFS('United Data'!$A$3:$A$4341,R$1,'United Data'!$C$3:$C$4341,$A676)&gt;0,1,0)</f>
        <v>0</v>
      </c>
      <c r="S676">
        <f t="shared" si="20"/>
        <v>1</v>
      </c>
      <c r="T676">
        <f t="shared" si="21"/>
        <v>1</v>
      </c>
    </row>
    <row r="677" spans="1:20" x14ac:dyDescent="0.2">
      <c r="A677" t="s">
        <v>714</v>
      </c>
      <c r="B677">
        <f>IF(COUNTIFS('United Data'!$A$3:$A$4341,B$1,'United Data'!$C$3:$C$4341,$A677)&gt;0,1,0)</f>
        <v>0</v>
      </c>
      <c r="C677">
        <f>IF(COUNTIFS('United Data'!$A$3:$A$4341,C$1,'United Data'!$C$3:$C$4341,$A677)&gt;0,1,0)</f>
        <v>0</v>
      </c>
      <c r="D677">
        <f>IF(COUNTIFS('United Data'!$A$3:$A$4341,D$1,'United Data'!$C$3:$C$4341,$A677)&gt;0,1,0)</f>
        <v>0</v>
      </c>
      <c r="E677">
        <f>IF(COUNTIFS('United Data'!$A$3:$A$4341,E$1,'United Data'!$C$3:$C$4341,$A677)&gt;0,1,0)</f>
        <v>0</v>
      </c>
      <c r="F677">
        <f>IF(COUNTIFS('United Data'!$A$3:$A$4341,F$1,'United Data'!$C$3:$C$4341,$A677)&gt;0,1,0)</f>
        <v>0</v>
      </c>
      <c r="G677">
        <f>IF(COUNTIFS('United Data'!$A$3:$A$4341,G$1,'United Data'!$C$3:$C$4341,$A677)&gt;0,1,0)</f>
        <v>0</v>
      </c>
      <c r="H677">
        <f>IF(COUNTIFS('United Data'!$A$3:$A$4341,H$1,'United Data'!$C$3:$C$4341,$A677)&gt;0,1,0)</f>
        <v>0</v>
      </c>
      <c r="I677">
        <f>IF(COUNTIFS('United Data'!$A$3:$A$4341,I$1,'United Data'!$C$3:$C$4341,$A677)&gt;0,1,0)</f>
        <v>0</v>
      </c>
      <c r="J677">
        <f>IF(COUNTIFS('United Data'!$A$3:$A$4341,J$1,'United Data'!$C$3:$C$4341,$A677)&gt;0,1,0)</f>
        <v>0</v>
      </c>
      <c r="K677">
        <f>IF(COUNTIFS('United Data'!$A$3:$A$4341,K$1,'United Data'!$C$3:$C$4341,$A677)&gt;0,1,0)</f>
        <v>0</v>
      </c>
      <c r="L677">
        <f>IF(COUNTIFS('United Data'!$A$3:$A$4341,L$1,'United Data'!$C$3:$C$4341,$A677)&gt;0,1,0)</f>
        <v>0</v>
      </c>
      <c r="M677">
        <f>IF(COUNTIFS('United Data'!$A$3:$A$4341,M$1,'United Data'!$C$3:$C$4341,$A677)&gt;0,1,0)</f>
        <v>0</v>
      </c>
      <c r="N677">
        <f>IF(COUNTIFS('United Data'!$A$3:$A$4341,N$1,'United Data'!$C$3:$C$4341,$A677)&gt;0,1,0)</f>
        <v>1</v>
      </c>
      <c r="O677">
        <f>IF(COUNTIFS('United Data'!$A$3:$A$4341,O$1,'United Data'!$C$3:$C$4341,$A677)&gt;0,1,0)</f>
        <v>1</v>
      </c>
      <c r="P677">
        <f>IF(COUNTIFS('United Data'!$A$3:$A$4341,P$1,'United Data'!$C$3:$C$4341,$A677)&gt;0,1,0)</f>
        <v>1</v>
      </c>
      <c r="Q677">
        <f>IF(COUNTIFS('United Data'!$A$3:$A$4341,Q$1,'United Data'!$C$3:$C$4341,$A677)&gt;0,1,0)</f>
        <v>1</v>
      </c>
      <c r="R677">
        <f>IF(COUNTIFS('United Data'!$A$3:$A$4341,R$1,'United Data'!$C$3:$C$4341,$A677)&gt;0,1,0)</f>
        <v>0</v>
      </c>
      <c r="S677">
        <f t="shared" si="20"/>
        <v>4</v>
      </c>
      <c r="T677">
        <f t="shared" si="21"/>
        <v>1</v>
      </c>
    </row>
    <row r="678" spans="1:20" x14ac:dyDescent="0.2">
      <c r="A678" t="s">
        <v>715</v>
      </c>
      <c r="B678">
        <f>IF(COUNTIFS('United Data'!$A$3:$A$4341,B$1,'United Data'!$C$3:$C$4341,$A678)&gt;0,1,0)</f>
        <v>0</v>
      </c>
      <c r="C678">
        <f>IF(COUNTIFS('United Data'!$A$3:$A$4341,C$1,'United Data'!$C$3:$C$4341,$A678)&gt;0,1,0)</f>
        <v>0</v>
      </c>
      <c r="D678">
        <f>IF(COUNTIFS('United Data'!$A$3:$A$4341,D$1,'United Data'!$C$3:$C$4341,$A678)&gt;0,1,0)</f>
        <v>0</v>
      </c>
      <c r="E678">
        <f>IF(COUNTIFS('United Data'!$A$3:$A$4341,E$1,'United Data'!$C$3:$C$4341,$A678)&gt;0,1,0)</f>
        <v>0</v>
      </c>
      <c r="F678">
        <f>IF(COUNTIFS('United Data'!$A$3:$A$4341,F$1,'United Data'!$C$3:$C$4341,$A678)&gt;0,1,0)</f>
        <v>0</v>
      </c>
      <c r="G678">
        <f>IF(COUNTIFS('United Data'!$A$3:$A$4341,G$1,'United Data'!$C$3:$C$4341,$A678)&gt;0,1,0)</f>
        <v>0</v>
      </c>
      <c r="H678">
        <f>IF(COUNTIFS('United Data'!$A$3:$A$4341,H$1,'United Data'!$C$3:$C$4341,$A678)&gt;0,1,0)</f>
        <v>0</v>
      </c>
      <c r="I678">
        <f>IF(COUNTIFS('United Data'!$A$3:$A$4341,I$1,'United Data'!$C$3:$C$4341,$A678)&gt;0,1,0)</f>
        <v>0</v>
      </c>
      <c r="J678">
        <f>IF(COUNTIFS('United Data'!$A$3:$A$4341,J$1,'United Data'!$C$3:$C$4341,$A678)&gt;0,1,0)</f>
        <v>0</v>
      </c>
      <c r="K678">
        <f>IF(COUNTIFS('United Data'!$A$3:$A$4341,K$1,'United Data'!$C$3:$C$4341,$A678)&gt;0,1,0)</f>
        <v>0</v>
      </c>
      <c r="L678">
        <f>IF(COUNTIFS('United Data'!$A$3:$A$4341,L$1,'United Data'!$C$3:$C$4341,$A678)&gt;0,1,0)</f>
        <v>0</v>
      </c>
      <c r="M678">
        <f>IF(COUNTIFS('United Data'!$A$3:$A$4341,M$1,'United Data'!$C$3:$C$4341,$A678)&gt;0,1,0)</f>
        <v>0</v>
      </c>
      <c r="N678">
        <f>IF(COUNTIFS('United Data'!$A$3:$A$4341,N$1,'United Data'!$C$3:$C$4341,$A678)&gt;0,1,0)</f>
        <v>1</v>
      </c>
      <c r="O678">
        <f>IF(COUNTIFS('United Data'!$A$3:$A$4341,O$1,'United Data'!$C$3:$C$4341,$A678)&gt;0,1,0)</f>
        <v>0</v>
      </c>
      <c r="P678">
        <f>IF(COUNTIFS('United Data'!$A$3:$A$4341,P$1,'United Data'!$C$3:$C$4341,$A678)&gt;0,1,0)</f>
        <v>0</v>
      </c>
      <c r="Q678">
        <f>IF(COUNTIFS('United Data'!$A$3:$A$4341,Q$1,'United Data'!$C$3:$C$4341,$A678)&gt;0,1,0)</f>
        <v>0</v>
      </c>
      <c r="R678">
        <f>IF(COUNTIFS('United Data'!$A$3:$A$4341,R$1,'United Data'!$C$3:$C$4341,$A678)&gt;0,1,0)</f>
        <v>0</v>
      </c>
      <c r="S678">
        <f t="shared" si="20"/>
        <v>1</v>
      </c>
      <c r="T678">
        <f t="shared" si="21"/>
        <v>1</v>
      </c>
    </row>
    <row r="679" spans="1:20" x14ac:dyDescent="0.2">
      <c r="A679" t="s">
        <v>716</v>
      </c>
      <c r="B679">
        <f>IF(COUNTIFS('United Data'!$A$3:$A$4341,B$1,'United Data'!$C$3:$C$4341,$A679)&gt;0,1,0)</f>
        <v>0</v>
      </c>
      <c r="C679">
        <f>IF(COUNTIFS('United Data'!$A$3:$A$4341,C$1,'United Data'!$C$3:$C$4341,$A679)&gt;0,1,0)</f>
        <v>0</v>
      </c>
      <c r="D679">
        <f>IF(COUNTIFS('United Data'!$A$3:$A$4341,D$1,'United Data'!$C$3:$C$4341,$A679)&gt;0,1,0)</f>
        <v>0</v>
      </c>
      <c r="E679">
        <f>IF(COUNTIFS('United Data'!$A$3:$A$4341,E$1,'United Data'!$C$3:$C$4341,$A679)&gt;0,1,0)</f>
        <v>0</v>
      </c>
      <c r="F679">
        <f>IF(COUNTIFS('United Data'!$A$3:$A$4341,F$1,'United Data'!$C$3:$C$4341,$A679)&gt;0,1,0)</f>
        <v>0</v>
      </c>
      <c r="G679">
        <f>IF(COUNTIFS('United Data'!$A$3:$A$4341,G$1,'United Data'!$C$3:$C$4341,$A679)&gt;0,1,0)</f>
        <v>0</v>
      </c>
      <c r="H679">
        <f>IF(COUNTIFS('United Data'!$A$3:$A$4341,H$1,'United Data'!$C$3:$C$4341,$A679)&gt;0,1,0)</f>
        <v>0</v>
      </c>
      <c r="I679">
        <f>IF(COUNTIFS('United Data'!$A$3:$A$4341,I$1,'United Data'!$C$3:$C$4341,$A679)&gt;0,1,0)</f>
        <v>0</v>
      </c>
      <c r="J679">
        <f>IF(COUNTIFS('United Data'!$A$3:$A$4341,J$1,'United Data'!$C$3:$C$4341,$A679)&gt;0,1,0)</f>
        <v>0</v>
      </c>
      <c r="K679">
        <f>IF(COUNTIFS('United Data'!$A$3:$A$4341,K$1,'United Data'!$C$3:$C$4341,$A679)&gt;0,1,0)</f>
        <v>0</v>
      </c>
      <c r="L679">
        <f>IF(COUNTIFS('United Data'!$A$3:$A$4341,L$1,'United Data'!$C$3:$C$4341,$A679)&gt;0,1,0)</f>
        <v>0</v>
      </c>
      <c r="M679">
        <f>IF(COUNTIFS('United Data'!$A$3:$A$4341,M$1,'United Data'!$C$3:$C$4341,$A679)&gt;0,1,0)</f>
        <v>0</v>
      </c>
      <c r="N679">
        <f>IF(COUNTIFS('United Data'!$A$3:$A$4341,N$1,'United Data'!$C$3:$C$4341,$A679)&gt;0,1,0)</f>
        <v>1</v>
      </c>
      <c r="O679">
        <f>IF(COUNTIFS('United Data'!$A$3:$A$4341,O$1,'United Data'!$C$3:$C$4341,$A679)&gt;0,1,0)</f>
        <v>1</v>
      </c>
      <c r="P679">
        <f>IF(COUNTIFS('United Data'!$A$3:$A$4341,P$1,'United Data'!$C$3:$C$4341,$A679)&gt;0,1,0)</f>
        <v>0</v>
      </c>
      <c r="Q679">
        <f>IF(COUNTIFS('United Data'!$A$3:$A$4341,Q$1,'United Data'!$C$3:$C$4341,$A679)&gt;0,1,0)</f>
        <v>0</v>
      </c>
      <c r="R679">
        <f>IF(COUNTIFS('United Data'!$A$3:$A$4341,R$1,'United Data'!$C$3:$C$4341,$A679)&gt;0,1,0)</f>
        <v>0</v>
      </c>
      <c r="S679">
        <f t="shared" si="20"/>
        <v>2</v>
      </c>
      <c r="T679">
        <f t="shared" si="21"/>
        <v>1</v>
      </c>
    </row>
    <row r="680" spans="1:20" x14ac:dyDescent="0.2">
      <c r="A680" t="s">
        <v>717</v>
      </c>
      <c r="B680">
        <f>IF(COUNTIFS('United Data'!$A$3:$A$4341,B$1,'United Data'!$C$3:$C$4341,$A680)&gt;0,1,0)</f>
        <v>0</v>
      </c>
      <c r="C680">
        <f>IF(COUNTIFS('United Data'!$A$3:$A$4341,C$1,'United Data'!$C$3:$C$4341,$A680)&gt;0,1,0)</f>
        <v>0</v>
      </c>
      <c r="D680">
        <f>IF(COUNTIFS('United Data'!$A$3:$A$4341,D$1,'United Data'!$C$3:$C$4341,$A680)&gt;0,1,0)</f>
        <v>0</v>
      </c>
      <c r="E680">
        <f>IF(COUNTIFS('United Data'!$A$3:$A$4341,E$1,'United Data'!$C$3:$C$4341,$A680)&gt;0,1,0)</f>
        <v>0</v>
      </c>
      <c r="F680">
        <f>IF(COUNTIFS('United Data'!$A$3:$A$4341,F$1,'United Data'!$C$3:$C$4341,$A680)&gt;0,1,0)</f>
        <v>0</v>
      </c>
      <c r="G680">
        <f>IF(COUNTIFS('United Data'!$A$3:$A$4341,G$1,'United Data'!$C$3:$C$4341,$A680)&gt;0,1,0)</f>
        <v>0</v>
      </c>
      <c r="H680">
        <f>IF(COUNTIFS('United Data'!$A$3:$A$4341,H$1,'United Data'!$C$3:$C$4341,$A680)&gt;0,1,0)</f>
        <v>0</v>
      </c>
      <c r="I680">
        <f>IF(COUNTIFS('United Data'!$A$3:$A$4341,I$1,'United Data'!$C$3:$C$4341,$A680)&gt;0,1,0)</f>
        <v>0</v>
      </c>
      <c r="J680">
        <f>IF(COUNTIFS('United Data'!$A$3:$A$4341,J$1,'United Data'!$C$3:$C$4341,$A680)&gt;0,1,0)</f>
        <v>0</v>
      </c>
      <c r="K680">
        <f>IF(COUNTIFS('United Data'!$A$3:$A$4341,K$1,'United Data'!$C$3:$C$4341,$A680)&gt;0,1,0)</f>
        <v>0</v>
      </c>
      <c r="L680">
        <f>IF(COUNTIFS('United Data'!$A$3:$A$4341,L$1,'United Data'!$C$3:$C$4341,$A680)&gt;0,1,0)</f>
        <v>0</v>
      </c>
      <c r="M680">
        <f>IF(COUNTIFS('United Data'!$A$3:$A$4341,M$1,'United Data'!$C$3:$C$4341,$A680)&gt;0,1,0)</f>
        <v>0</v>
      </c>
      <c r="N680">
        <f>IF(COUNTIFS('United Data'!$A$3:$A$4341,N$1,'United Data'!$C$3:$C$4341,$A680)&gt;0,1,0)</f>
        <v>0</v>
      </c>
      <c r="O680">
        <f>IF(COUNTIFS('United Data'!$A$3:$A$4341,O$1,'United Data'!$C$3:$C$4341,$A680)&gt;0,1,0)</f>
        <v>0</v>
      </c>
      <c r="P680">
        <f>IF(COUNTIFS('United Data'!$A$3:$A$4341,P$1,'United Data'!$C$3:$C$4341,$A680)&gt;0,1,0)</f>
        <v>1</v>
      </c>
      <c r="Q680">
        <f>IF(COUNTIFS('United Data'!$A$3:$A$4341,Q$1,'United Data'!$C$3:$C$4341,$A680)&gt;0,1,0)</f>
        <v>1</v>
      </c>
      <c r="R680">
        <f>IF(COUNTIFS('United Data'!$A$3:$A$4341,R$1,'United Data'!$C$3:$C$4341,$A680)&gt;0,1,0)</f>
        <v>0</v>
      </c>
      <c r="S680">
        <f t="shared" si="20"/>
        <v>2</v>
      </c>
      <c r="T680">
        <f t="shared" si="21"/>
        <v>1</v>
      </c>
    </row>
    <row r="681" spans="1:20" x14ac:dyDescent="0.2">
      <c r="A681" t="s">
        <v>718</v>
      </c>
      <c r="B681">
        <f>IF(COUNTIFS('United Data'!$A$3:$A$4341,B$1,'United Data'!$C$3:$C$4341,$A681)&gt;0,1,0)</f>
        <v>1</v>
      </c>
      <c r="C681">
        <f>IF(COUNTIFS('United Data'!$A$3:$A$4341,C$1,'United Data'!$C$3:$C$4341,$A681)&gt;0,1,0)</f>
        <v>0</v>
      </c>
      <c r="D681">
        <f>IF(COUNTIFS('United Data'!$A$3:$A$4341,D$1,'United Data'!$C$3:$C$4341,$A681)&gt;0,1,0)</f>
        <v>0</v>
      </c>
      <c r="E681">
        <f>IF(COUNTIFS('United Data'!$A$3:$A$4341,E$1,'United Data'!$C$3:$C$4341,$A681)&gt;0,1,0)</f>
        <v>0</v>
      </c>
      <c r="F681">
        <f>IF(COUNTIFS('United Data'!$A$3:$A$4341,F$1,'United Data'!$C$3:$C$4341,$A681)&gt;0,1,0)</f>
        <v>0</v>
      </c>
      <c r="G681">
        <f>IF(COUNTIFS('United Data'!$A$3:$A$4341,G$1,'United Data'!$C$3:$C$4341,$A681)&gt;0,1,0)</f>
        <v>0</v>
      </c>
      <c r="H681">
        <f>IF(COUNTIFS('United Data'!$A$3:$A$4341,H$1,'United Data'!$C$3:$C$4341,$A681)&gt;0,1,0)</f>
        <v>0</v>
      </c>
      <c r="I681">
        <f>IF(COUNTIFS('United Data'!$A$3:$A$4341,I$1,'United Data'!$C$3:$C$4341,$A681)&gt;0,1,0)</f>
        <v>0</v>
      </c>
      <c r="J681">
        <f>IF(COUNTIFS('United Data'!$A$3:$A$4341,J$1,'United Data'!$C$3:$C$4341,$A681)&gt;0,1,0)</f>
        <v>0</v>
      </c>
      <c r="K681">
        <f>IF(COUNTIFS('United Data'!$A$3:$A$4341,K$1,'United Data'!$C$3:$C$4341,$A681)&gt;0,1,0)</f>
        <v>0</v>
      </c>
      <c r="L681">
        <f>IF(COUNTIFS('United Data'!$A$3:$A$4341,L$1,'United Data'!$C$3:$C$4341,$A681)&gt;0,1,0)</f>
        <v>0</v>
      </c>
      <c r="M681">
        <f>IF(COUNTIFS('United Data'!$A$3:$A$4341,M$1,'United Data'!$C$3:$C$4341,$A681)&gt;0,1,0)</f>
        <v>0</v>
      </c>
      <c r="N681">
        <f>IF(COUNTIFS('United Data'!$A$3:$A$4341,N$1,'United Data'!$C$3:$C$4341,$A681)&gt;0,1,0)</f>
        <v>0</v>
      </c>
      <c r="O681">
        <f>IF(COUNTIFS('United Data'!$A$3:$A$4341,O$1,'United Data'!$C$3:$C$4341,$A681)&gt;0,1,0)</f>
        <v>0</v>
      </c>
      <c r="P681">
        <f>IF(COUNTIFS('United Data'!$A$3:$A$4341,P$1,'United Data'!$C$3:$C$4341,$A681)&gt;0,1,0)</f>
        <v>0</v>
      </c>
      <c r="Q681">
        <f>IF(COUNTIFS('United Data'!$A$3:$A$4341,Q$1,'United Data'!$C$3:$C$4341,$A681)&gt;0,1,0)</f>
        <v>0</v>
      </c>
      <c r="R681">
        <f>IF(COUNTIFS('United Data'!$A$3:$A$4341,R$1,'United Data'!$C$3:$C$4341,$A681)&gt;0,1,0)</f>
        <v>0</v>
      </c>
      <c r="S681">
        <f t="shared" si="20"/>
        <v>1</v>
      </c>
      <c r="T681">
        <f t="shared" si="21"/>
        <v>1</v>
      </c>
    </row>
    <row r="682" spans="1:20" x14ac:dyDescent="0.2">
      <c r="A682" t="s">
        <v>719</v>
      </c>
      <c r="B682">
        <f>IF(COUNTIFS('United Data'!$A$3:$A$4341,B$1,'United Data'!$C$3:$C$4341,$A682)&gt;0,1,0)</f>
        <v>1</v>
      </c>
      <c r="C682">
        <f>IF(COUNTIFS('United Data'!$A$3:$A$4341,C$1,'United Data'!$C$3:$C$4341,$A682)&gt;0,1,0)</f>
        <v>0</v>
      </c>
      <c r="D682">
        <f>IF(COUNTIFS('United Data'!$A$3:$A$4341,D$1,'United Data'!$C$3:$C$4341,$A682)&gt;0,1,0)</f>
        <v>0</v>
      </c>
      <c r="E682">
        <f>IF(COUNTIFS('United Data'!$A$3:$A$4341,E$1,'United Data'!$C$3:$C$4341,$A682)&gt;0,1,0)</f>
        <v>0</v>
      </c>
      <c r="F682">
        <f>IF(COUNTIFS('United Data'!$A$3:$A$4341,F$1,'United Data'!$C$3:$C$4341,$A682)&gt;0,1,0)</f>
        <v>0</v>
      </c>
      <c r="G682">
        <f>IF(COUNTIFS('United Data'!$A$3:$A$4341,G$1,'United Data'!$C$3:$C$4341,$A682)&gt;0,1,0)</f>
        <v>0</v>
      </c>
      <c r="H682">
        <f>IF(COUNTIFS('United Data'!$A$3:$A$4341,H$1,'United Data'!$C$3:$C$4341,$A682)&gt;0,1,0)</f>
        <v>0</v>
      </c>
      <c r="I682">
        <f>IF(COUNTIFS('United Data'!$A$3:$A$4341,I$1,'United Data'!$C$3:$C$4341,$A682)&gt;0,1,0)</f>
        <v>0</v>
      </c>
      <c r="J682">
        <f>IF(COUNTIFS('United Data'!$A$3:$A$4341,J$1,'United Data'!$C$3:$C$4341,$A682)&gt;0,1,0)</f>
        <v>0</v>
      </c>
      <c r="K682">
        <f>IF(COUNTIFS('United Data'!$A$3:$A$4341,K$1,'United Data'!$C$3:$C$4341,$A682)&gt;0,1,0)</f>
        <v>0</v>
      </c>
      <c r="L682">
        <f>IF(COUNTIFS('United Data'!$A$3:$A$4341,L$1,'United Data'!$C$3:$C$4341,$A682)&gt;0,1,0)</f>
        <v>0</v>
      </c>
      <c r="M682">
        <f>IF(COUNTIFS('United Data'!$A$3:$A$4341,M$1,'United Data'!$C$3:$C$4341,$A682)&gt;0,1,0)</f>
        <v>0</v>
      </c>
      <c r="N682">
        <f>IF(COUNTIFS('United Data'!$A$3:$A$4341,N$1,'United Data'!$C$3:$C$4341,$A682)&gt;0,1,0)</f>
        <v>0</v>
      </c>
      <c r="O682">
        <f>IF(COUNTIFS('United Data'!$A$3:$A$4341,O$1,'United Data'!$C$3:$C$4341,$A682)&gt;0,1,0)</f>
        <v>0</v>
      </c>
      <c r="P682">
        <f>IF(COUNTIFS('United Data'!$A$3:$A$4341,P$1,'United Data'!$C$3:$C$4341,$A682)&gt;0,1,0)</f>
        <v>0</v>
      </c>
      <c r="Q682">
        <f>IF(COUNTIFS('United Data'!$A$3:$A$4341,Q$1,'United Data'!$C$3:$C$4341,$A682)&gt;0,1,0)</f>
        <v>0</v>
      </c>
      <c r="R682">
        <f>IF(COUNTIFS('United Data'!$A$3:$A$4341,R$1,'United Data'!$C$3:$C$4341,$A682)&gt;0,1,0)</f>
        <v>0</v>
      </c>
      <c r="S682">
        <f t="shared" si="20"/>
        <v>1</v>
      </c>
      <c r="T682">
        <f t="shared" si="21"/>
        <v>1</v>
      </c>
    </row>
    <row r="683" spans="1:20" x14ac:dyDescent="0.2">
      <c r="A683" t="s">
        <v>720</v>
      </c>
      <c r="B683">
        <f>IF(COUNTIFS('United Data'!$A$3:$A$4341,B$1,'United Data'!$C$3:$C$4341,$A683)&gt;0,1,0)</f>
        <v>1</v>
      </c>
      <c r="C683">
        <f>IF(COUNTIFS('United Data'!$A$3:$A$4341,C$1,'United Data'!$C$3:$C$4341,$A683)&gt;0,1,0)</f>
        <v>0</v>
      </c>
      <c r="D683">
        <f>IF(COUNTIFS('United Data'!$A$3:$A$4341,D$1,'United Data'!$C$3:$C$4341,$A683)&gt;0,1,0)</f>
        <v>0</v>
      </c>
      <c r="E683">
        <f>IF(COUNTIFS('United Data'!$A$3:$A$4341,E$1,'United Data'!$C$3:$C$4341,$A683)&gt;0,1,0)</f>
        <v>0</v>
      </c>
      <c r="F683">
        <f>IF(COUNTIFS('United Data'!$A$3:$A$4341,F$1,'United Data'!$C$3:$C$4341,$A683)&gt;0,1,0)</f>
        <v>0</v>
      </c>
      <c r="G683">
        <f>IF(COUNTIFS('United Data'!$A$3:$A$4341,G$1,'United Data'!$C$3:$C$4341,$A683)&gt;0,1,0)</f>
        <v>0</v>
      </c>
      <c r="H683">
        <f>IF(COUNTIFS('United Data'!$A$3:$A$4341,H$1,'United Data'!$C$3:$C$4341,$A683)&gt;0,1,0)</f>
        <v>0</v>
      </c>
      <c r="I683">
        <f>IF(COUNTIFS('United Data'!$A$3:$A$4341,I$1,'United Data'!$C$3:$C$4341,$A683)&gt;0,1,0)</f>
        <v>0</v>
      </c>
      <c r="J683">
        <f>IF(COUNTIFS('United Data'!$A$3:$A$4341,J$1,'United Data'!$C$3:$C$4341,$A683)&gt;0,1,0)</f>
        <v>0</v>
      </c>
      <c r="K683">
        <f>IF(COUNTIFS('United Data'!$A$3:$A$4341,K$1,'United Data'!$C$3:$C$4341,$A683)&gt;0,1,0)</f>
        <v>0</v>
      </c>
      <c r="L683">
        <f>IF(COUNTIFS('United Data'!$A$3:$A$4341,L$1,'United Data'!$C$3:$C$4341,$A683)&gt;0,1,0)</f>
        <v>0</v>
      </c>
      <c r="M683">
        <f>IF(COUNTIFS('United Data'!$A$3:$A$4341,M$1,'United Data'!$C$3:$C$4341,$A683)&gt;0,1,0)</f>
        <v>0</v>
      </c>
      <c r="N683">
        <f>IF(COUNTIFS('United Data'!$A$3:$A$4341,N$1,'United Data'!$C$3:$C$4341,$A683)&gt;0,1,0)</f>
        <v>0</v>
      </c>
      <c r="O683">
        <f>IF(COUNTIFS('United Data'!$A$3:$A$4341,O$1,'United Data'!$C$3:$C$4341,$A683)&gt;0,1,0)</f>
        <v>0</v>
      </c>
      <c r="P683">
        <f>IF(COUNTIFS('United Data'!$A$3:$A$4341,P$1,'United Data'!$C$3:$C$4341,$A683)&gt;0,1,0)</f>
        <v>0</v>
      </c>
      <c r="Q683">
        <f>IF(COUNTIFS('United Data'!$A$3:$A$4341,Q$1,'United Data'!$C$3:$C$4341,$A683)&gt;0,1,0)</f>
        <v>0</v>
      </c>
      <c r="R683">
        <f>IF(COUNTIFS('United Data'!$A$3:$A$4341,R$1,'United Data'!$C$3:$C$4341,$A683)&gt;0,1,0)</f>
        <v>0</v>
      </c>
      <c r="S683">
        <f t="shared" si="20"/>
        <v>1</v>
      </c>
      <c r="T683">
        <f t="shared" si="21"/>
        <v>1</v>
      </c>
    </row>
    <row r="684" spans="1:20" x14ac:dyDescent="0.2">
      <c r="A684" t="s">
        <v>721</v>
      </c>
      <c r="B684">
        <f>IF(COUNTIFS('United Data'!$A$3:$A$4341,B$1,'United Data'!$C$3:$C$4341,$A684)&gt;0,1,0)</f>
        <v>1</v>
      </c>
      <c r="C684">
        <f>IF(COUNTIFS('United Data'!$A$3:$A$4341,C$1,'United Data'!$C$3:$C$4341,$A684)&gt;0,1,0)</f>
        <v>0</v>
      </c>
      <c r="D684">
        <f>IF(COUNTIFS('United Data'!$A$3:$A$4341,D$1,'United Data'!$C$3:$C$4341,$A684)&gt;0,1,0)</f>
        <v>0</v>
      </c>
      <c r="E684">
        <f>IF(COUNTIFS('United Data'!$A$3:$A$4341,E$1,'United Data'!$C$3:$C$4341,$A684)&gt;0,1,0)</f>
        <v>0</v>
      </c>
      <c r="F684">
        <f>IF(COUNTIFS('United Data'!$A$3:$A$4341,F$1,'United Data'!$C$3:$C$4341,$A684)&gt;0,1,0)</f>
        <v>0</v>
      </c>
      <c r="G684">
        <f>IF(COUNTIFS('United Data'!$A$3:$A$4341,G$1,'United Data'!$C$3:$C$4341,$A684)&gt;0,1,0)</f>
        <v>0</v>
      </c>
      <c r="H684">
        <f>IF(COUNTIFS('United Data'!$A$3:$A$4341,H$1,'United Data'!$C$3:$C$4341,$A684)&gt;0,1,0)</f>
        <v>0</v>
      </c>
      <c r="I684">
        <f>IF(COUNTIFS('United Data'!$A$3:$A$4341,I$1,'United Data'!$C$3:$C$4341,$A684)&gt;0,1,0)</f>
        <v>0</v>
      </c>
      <c r="J684">
        <f>IF(COUNTIFS('United Data'!$A$3:$A$4341,J$1,'United Data'!$C$3:$C$4341,$A684)&gt;0,1,0)</f>
        <v>0</v>
      </c>
      <c r="K684">
        <f>IF(COUNTIFS('United Data'!$A$3:$A$4341,K$1,'United Data'!$C$3:$C$4341,$A684)&gt;0,1,0)</f>
        <v>0</v>
      </c>
      <c r="L684">
        <f>IF(COUNTIFS('United Data'!$A$3:$A$4341,L$1,'United Data'!$C$3:$C$4341,$A684)&gt;0,1,0)</f>
        <v>0</v>
      </c>
      <c r="M684">
        <f>IF(COUNTIFS('United Data'!$A$3:$A$4341,M$1,'United Data'!$C$3:$C$4341,$A684)&gt;0,1,0)</f>
        <v>0</v>
      </c>
      <c r="N684">
        <f>IF(COUNTIFS('United Data'!$A$3:$A$4341,N$1,'United Data'!$C$3:$C$4341,$A684)&gt;0,1,0)</f>
        <v>0</v>
      </c>
      <c r="O684">
        <f>IF(COUNTIFS('United Data'!$A$3:$A$4341,O$1,'United Data'!$C$3:$C$4341,$A684)&gt;0,1,0)</f>
        <v>0</v>
      </c>
      <c r="P684">
        <f>IF(COUNTIFS('United Data'!$A$3:$A$4341,P$1,'United Data'!$C$3:$C$4341,$A684)&gt;0,1,0)</f>
        <v>0</v>
      </c>
      <c r="Q684">
        <f>IF(COUNTIFS('United Data'!$A$3:$A$4341,Q$1,'United Data'!$C$3:$C$4341,$A684)&gt;0,1,0)</f>
        <v>0</v>
      </c>
      <c r="R684">
        <f>IF(COUNTIFS('United Data'!$A$3:$A$4341,R$1,'United Data'!$C$3:$C$4341,$A684)&gt;0,1,0)</f>
        <v>0</v>
      </c>
      <c r="S684">
        <f t="shared" si="20"/>
        <v>1</v>
      </c>
      <c r="T684">
        <f t="shared" si="21"/>
        <v>1</v>
      </c>
    </row>
    <row r="685" spans="1:20" x14ac:dyDescent="0.2">
      <c r="A685" t="s">
        <v>722</v>
      </c>
      <c r="B685">
        <f>IF(COUNTIFS('United Data'!$A$3:$A$4341,B$1,'United Data'!$C$3:$C$4341,$A685)&gt;0,1,0)</f>
        <v>1</v>
      </c>
      <c r="C685">
        <f>IF(COUNTIFS('United Data'!$A$3:$A$4341,C$1,'United Data'!$C$3:$C$4341,$A685)&gt;0,1,0)</f>
        <v>0</v>
      </c>
      <c r="D685">
        <f>IF(COUNTIFS('United Data'!$A$3:$A$4341,D$1,'United Data'!$C$3:$C$4341,$A685)&gt;0,1,0)</f>
        <v>0</v>
      </c>
      <c r="E685">
        <f>IF(COUNTIFS('United Data'!$A$3:$A$4341,E$1,'United Data'!$C$3:$C$4341,$A685)&gt;0,1,0)</f>
        <v>0</v>
      </c>
      <c r="F685">
        <f>IF(COUNTIFS('United Data'!$A$3:$A$4341,F$1,'United Data'!$C$3:$C$4341,$A685)&gt;0,1,0)</f>
        <v>0</v>
      </c>
      <c r="G685">
        <f>IF(COUNTIFS('United Data'!$A$3:$A$4341,G$1,'United Data'!$C$3:$C$4341,$A685)&gt;0,1,0)</f>
        <v>0</v>
      </c>
      <c r="H685">
        <f>IF(COUNTIFS('United Data'!$A$3:$A$4341,H$1,'United Data'!$C$3:$C$4341,$A685)&gt;0,1,0)</f>
        <v>0</v>
      </c>
      <c r="I685">
        <f>IF(COUNTIFS('United Data'!$A$3:$A$4341,I$1,'United Data'!$C$3:$C$4341,$A685)&gt;0,1,0)</f>
        <v>0</v>
      </c>
      <c r="J685">
        <f>IF(COUNTIFS('United Data'!$A$3:$A$4341,J$1,'United Data'!$C$3:$C$4341,$A685)&gt;0,1,0)</f>
        <v>0</v>
      </c>
      <c r="K685">
        <f>IF(COUNTIFS('United Data'!$A$3:$A$4341,K$1,'United Data'!$C$3:$C$4341,$A685)&gt;0,1,0)</f>
        <v>0</v>
      </c>
      <c r="L685">
        <f>IF(COUNTIFS('United Data'!$A$3:$A$4341,L$1,'United Data'!$C$3:$C$4341,$A685)&gt;0,1,0)</f>
        <v>0</v>
      </c>
      <c r="M685">
        <f>IF(COUNTIFS('United Data'!$A$3:$A$4341,M$1,'United Data'!$C$3:$C$4341,$A685)&gt;0,1,0)</f>
        <v>0</v>
      </c>
      <c r="N685">
        <f>IF(COUNTIFS('United Data'!$A$3:$A$4341,N$1,'United Data'!$C$3:$C$4341,$A685)&gt;0,1,0)</f>
        <v>0</v>
      </c>
      <c r="O685">
        <f>IF(COUNTIFS('United Data'!$A$3:$A$4341,O$1,'United Data'!$C$3:$C$4341,$A685)&gt;0,1,0)</f>
        <v>0</v>
      </c>
      <c r="P685">
        <f>IF(COUNTIFS('United Data'!$A$3:$A$4341,P$1,'United Data'!$C$3:$C$4341,$A685)&gt;0,1,0)</f>
        <v>0</v>
      </c>
      <c r="Q685">
        <f>IF(COUNTIFS('United Data'!$A$3:$A$4341,Q$1,'United Data'!$C$3:$C$4341,$A685)&gt;0,1,0)</f>
        <v>0</v>
      </c>
      <c r="R685">
        <f>IF(COUNTIFS('United Data'!$A$3:$A$4341,R$1,'United Data'!$C$3:$C$4341,$A685)&gt;0,1,0)</f>
        <v>0</v>
      </c>
      <c r="S685">
        <f t="shared" si="20"/>
        <v>1</v>
      </c>
      <c r="T685">
        <f t="shared" si="21"/>
        <v>1</v>
      </c>
    </row>
    <row r="686" spans="1:20" x14ac:dyDescent="0.2">
      <c r="A686" t="s">
        <v>723</v>
      </c>
      <c r="B686">
        <f>IF(COUNTIFS('United Data'!$A$3:$A$4341,B$1,'United Data'!$C$3:$C$4341,$A686)&gt;0,1,0)</f>
        <v>1</v>
      </c>
      <c r="C686">
        <f>IF(COUNTIFS('United Data'!$A$3:$A$4341,C$1,'United Data'!$C$3:$C$4341,$A686)&gt;0,1,0)</f>
        <v>0</v>
      </c>
      <c r="D686">
        <f>IF(COUNTIFS('United Data'!$A$3:$A$4341,D$1,'United Data'!$C$3:$C$4341,$A686)&gt;0,1,0)</f>
        <v>0</v>
      </c>
      <c r="E686">
        <f>IF(COUNTIFS('United Data'!$A$3:$A$4341,E$1,'United Data'!$C$3:$C$4341,$A686)&gt;0,1,0)</f>
        <v>0</v>
      </c>
      <c r="F686">
        <f>IF(COUNTIFS('United Data'!$A$3:$A$4341,F$1,'United Data'!$C$3:$C$4341,$A686)&gt;0,1,0)</f>
        <v>0</v>
      </c>
      <c r="G686">
        <f>IF(COUNTIFS('United Data'!$A$3:$A$4341,G$1,'United Data'!$C$3:$C$4341,$A686)&gt;0,1,0)</f>
        <v>0</v>
      </c>
      <c r="H686">
        <f>IF(COUNTIFS('United Data'!$A$3:$A$4341,H$1,'United Data'!$C$3:$C$4341,$A686)&gt;0,1,0)</f>
        <v>0</v>
      </c>
      <c r="I686">
        <f>IF(COUNTIFS('United Data'!$A$3:$A$4341,I$1,'United Data'!$C$3:$C$4341,$A686)&gt;0,1,0)</f>
        <v>0</v>
      </c>
      <c r="J686">
        <f>IF(COUNTIFS('United Data'!$A$3:$A$4341,J$1,'United Data'!$C$3:$C$4341,$A686)&gt;0,1,0)</f>
        <v>0</v>
      </c>
      <c r="K686">
        <f>IF(COUNTIFS('United Data'!$A$3:$A$4341,K$1,'United Data'!$C$3:$C$4341,$A686)&gt;0,1,0)</f>
        <v>0</v>
      </c>
      <c r="L686">
        <f>IF(COUNTIFS('United Data'!$A$3:$A$4341,L$1,'United Data'!$C$3:$C$4341,$A686)&gt;0,1,0)</f>
        <v>0</v>
      </c>
      <c r="M686">
        <f>IF(COUNTIFS('United Data'!$A$3:$A$4341,M$1,'United Data'!$C$3:$C$4341,$A686)&gt;0,1,0)</f>
        <v>0</v>
      </c>
      <c r="N686">
        <f>IF(COUNTIFS('United Data'!$A$3:$A$4341,N$1,'United Data'!$C$3:$C$4341,$A686)&gt;0,1,0)</f>
        <v>0</v>
      </c>
      <c r="O686">
        <f>IF(COUNTIFS('United Data'!$A$3:$A$4341,O$1,'United Data'!$C$3:$C$4341,$A686)&gt;0,1,0)</f>
        <v>0</v>
      </c>
      <c r="P686">
        <f>IF(COUNTIFS('United Data'!$A$3:$A$4341,P$1,'United Data'!$C$3:$C$4341,$A686)&gt;0,1,0)</f>
        <v>0</v>
      </c>
      <c r="Q686">
        <f>IF(COUNTIFS('United Data'!$A$3:$A$4341,Q$1,'United Data'!$C$3:$C$4341,$A686)&gt;0,1,0)</f>
        <v>0</v>
      </c>
      <c r="R686">
        <f>IF(COUNTIFS('United Data'!$A$3:$A$4341,R$1,'United Data'!$C$3:$C$4341,$A686)&gt;0,1,0)</f>
        <v>0</v>
      </c>
      <c r="S686">
        <f t="shared" si="20"/>
        <v>1</v>
      </c>
      <c r="T686">
        <f t="shared" si="21"/>
        <v>1</v>
      </c>
    </row>
    <row r="687" spans="1:20" x14ac:dyDescent="0.2">
      <c r="A687" t="s">
        <v>724</v>
      </c>
      <c r="B687">
        <f>IF(COUNTIFS('United Data'!$A$3:$A$4341,B$1,'United Data'!$C$3:$C$4341,$A687)&gt;0,1,0)</f>
        <v>1</v>
      </c>
      <c r="C687">
        <f>IF(COUNTIFS('United Data'!$A$3:$A$4341,C$1,'United Data'!$C$3:$C$4341,$A687)&gt;0,1,0)</f>
        <v>0</v>
      </c>
      <c r="D687">
        <f>IF(COUNTIFS('United Data'!$A$3:$A$4341,D$1,'United Data'!$C$3:$C$4341,$A687)&gt;0,1,0)</f>
        <v>0</v>
      </c>
      <c r="E687">
        <f>IF(COUNTIFS('United Data'!$A$3:$A$4341,E$1,'United Data'!$C$3:$C$4341,$A687)&gt;0,1,0)</f>
        <v>0</v>
      </c>
      <c r="F687">
        <f>IF(COUNTIFS('United Data'!$A$3:$A$4341,F$1,'United Data'!$C$3:$C$4341,$A687)&gt;0,1,0)</f>
        <v>0</v>
      </c>
      <c r="G687">
        <f>IF(COUNTIFS('United Data'!$A$3:$A$4341,G$1,'United Data'!$C$3:$C$4341,$A687)&gt;0,1,0)</f>
        <v>0</v>
      </c>
      <c r="H687">
        <f>IF(COUNTIFS('United Data'!$A$3:$A$4341,H$1,'United Data'!$C$3:$C$4341,$A687)&gt;0,1,0)</f>
        <v>0</v>
      </c>
      <c r="I687">
        <f>IF(COUNTIFS('United Data'!$A$3:$A$4341,I$1,'United Data'!$C$3:$C$4341,$A687)&gt;0,1,0)</f>
        <v>0</v>
      </c>
      <c r="J687">
        <f>IF(COUNTIFS('United Data'!$A$3:$A$4341,J$1,'United Data'!$C$3:$C$4341,$A687)&gt;0,1,0)</f>
        <v>0</v>
      </c>
      <c r="K687">
        <f>IF(COUNTIFS('United Data'!$A$3:$A$4341,K$1,'United Data'!$C$3:$C$4341,$A687)&gt;0,1,0)</f>
        <v>0</v>
      </c>
      <c r="L687">
        <f>IF(COUNTIFS('United Data'!$A$3:$A$4341,L$1,'United Data'!$C$3:$C$4341,$A687)&gt;0,1,0)</f>
        <v>0</v>
      </c>
      <c r="M687">
        <f>IF(COUNTIFS('United Data'!$A$3:$A$4341,M$1,'United Data'!$C$3:$C$4341,$A687)&gt;0,1,0)</f>
        <v>0</v>
      </c>
      <c r="N687">
        <f>IF(COUNTIFS('United Data'!$A$3:$A$4341,N$1,'United Data'!$C$3:$C$4341,$A687)&gt;0,1,0)</f>
        <v>0</v>
      </c>
      <c r="O687">
        <f>IF(COUNTIFS('United Data'!$A$3:$A$4341,O$1,'United Data'!$C$3:$C$4341,$A687)&gt;0,1,0)</f>
        <v>0</v>
      </c>
      <c r="P687">
        <f>IF(COUNTIFS('United Data'!$A$3:$A$4341,P$1,'United Data'!$C$3:$C$4341,$A687)&gt;0,1,0)</f>
        <v>0</v>
      </c>
      <c r="Q687">
        <f>IF(COUNTIFS('United Data'!$A$3:$A$4341,Q$1,'United Data'!$C$3:$C$4341,$A687)&gt;0,1,0)</f>
        <v>0</v>
      </c>
      <c r="R687">
        <f>IF(COUNTIFS('United Data'!$A$3:$A$4341,R$1,'United Data'!$C$3:$C$4341,$A687)&gt;0,1,0)</f>
        <v>0</v>
      </c>
      <c r="S687">
        <f t="shared" si="20"/>
        <v>1</v>
      </c>
      <c r="T687">
        <f t="shared" si="21"/>
        <v>1</v>
      </c>
    </row>
    <row r="688" spans="1:20" x14ac:dyDescent="0.2">
      <c r="A688" t="s">
        <v>725</v>
      </c>
      <c r="B688">
        <f>IF(COUNTIFS('United Data'!$A$3:$A$4341,B$1,'United Data'!$C$3:$C$4341,$A688)&gt;0,1,0)</f>
        <v>1</v>
      </c>
      <c r="C688">
        <f>IF(COUNTIFS('United Data'!$A$3:$A$4341,C$1,'United Data'!$C$3:$C$4341,$A688)&gt;0,1,0)</f>
        <v>0</v>
      </c>
      <c r="D688">
        <f>IF(COUNTIFS('United Data'!$A$3:$A$4341,D$1,'United Data'!$C$3:$C$4341,$A688)&gt;0,1,0)</f>
        <v>0</v>
      </c>
      <c r="E688">
        <f>IF(COUNTIFS('United Data'!$A$3:$A$4341,E$1,'United Data'!$C$3:$C$4341,$A688)&gt;0,1,0)</f>
        <v>0</v>
      </c>
      <c r="F688">
        <f>IF(COUNTIFS('United Data'!$A$3:$A$4341,F$1,'United Data'!$C$3:$C$4341,$A688)&gt;0,1,0)</f>
        <v>0</v>
      </c>
      <c r="G688">
        <f>IF(COUNTIFS('United Data'!$A$3:$A$4341,G$1,'United Data'!$C$3:$C$4341,$A688)&gt;0,1,0)</f>
        <v>0</v>
      </c>
      <c r="H688">
        <f>IF(COUNTIFS('United Data'!$A$3:$A$4341,H$1,'United Data'!$C$3:$C$4341,$A688)&gt;0,1,0)</f>
        <v>0</v>
      </c>
      <c r="I688">
        <f>IF(COUNTIFS('United Data'!$A$3:$A$4341,I$1,'United Data'!$C$3:$C$4341,$A688)&gt;0,1,0)</f>
        <v>0</v>
      </c>
      <c r="J688">
        <f>IF(COUNTIFS('United Data'!$A$3:$A$4341,J$1,'United Data'!$C$3:$C$4341,$A688)&gt;0,1,0)</f>
        <v>0</v>
      </c>
      <c r="K688">
        <f>IF(COUNTIFS('United Data'!$A$3:$A$4341,K$1,'United Data'!$C$3:$C$4341,$A688)&gt;0,1,0)</f>
        <v>0</v>
      </c>
      <c r="L688">
        <f>IF(COUNTIFS('United Data'!$A$3:$A$4341,L$1,'United Data'!$C$3:$C$4341,$A688)&gt;0,1,0)</f>
        <v>0</v>
      </c>
      <c r="M688">
        <f>IF(COUNTIFS('United Data'!$A$3:$A$4341,M$1,'United Data'!$C$3:$C$4341,$A688)&gt;0,1,0)</f>
        <v>0</v>
      </c>
      <c r="N688">
        <f>IF(COUNTIFS('United Data'!$A$3:$A$4341,N$1,'United Data'!$C$3:$C$4341,$A688)&gt;0,1,0)</f>
        <v>0</v>
      </c>
      <c r="O688">
        <f>IF(COUNTIFS('United Data'!$A$3:$A$4341,O$1,'United Data'!$C$3:$C$4341,$A688)&gt;0,1,0)</f>
        <v>0</v>
      </c>
      <c r="P688">
        <f>IF(COUNTIFS('United Data'!$A$3:$A$4341,P$1,'United Data'!$C$3:$C$4341,$A688)&gt;0,1,0)</f>
        <v>0</v>
      </c>
      <c r="Q688">
        <f>IF(COUNTIFS('United Data'!$A$3:$A$4341,Q$1,'United Data'!$C$3:$C$4341,$A688)&gt;0,1,0)</f>
        <v>0</v>
      </c>
      <c r="R688">
        <f>IF(COUNTIFS('United Data'!$A$3:$A$4341,R$1,'United Data'!$C$3:$C$4341,$A688)&gt;0,1,0)</f>
        <v>0</v>
      </c>
      <c r="S688">
        <f t="shared" si="20"/>
        <v>1</v>
      </c>
      <c r="T688">
        <f t="shared" si="21"/>
        <v>1</v>
      </c>
    </row>
    <row r="689" spans="1:20" x14ac:dyDescent="0.2">
      <c r="A689" t="s">
        <v>726</v>
      </c>
      <c r="B689">
        <f>IF(COUNTIFS('United Data'!$A$3:$A$4341,B$1,'United Data'!$C$3:$C$4341,$A689)&gt;0,1,0)</f>
        <v>1</v>
      </c>
      <c r="C689">
        <f>IF(COUNTIFS('United Data'!$A$3:$A$4341,C$1,'United Data'!$C$3:$C$4341,$A689)&gt;0,1,0)</f>
        <v>0</v>
      </c>
      <c r="D689">
        <f>IF(COUNTIFS('United Data'!$A$3:$A$4341,D$1,'United Data'!$C$3:$C$4341,$A689)&gt;0,1,0)</f>
        <v>0</v>
      </c>
      <c r="E689">
        <f>IF(COUNTIFS('United Data'!$A$3:$A$4341,E$1,'United Data'!$C$3:$C$4341,$A689)&gt;0,1,0)</f>
        <v>0</v>
      </c>
      <c r="F689">
        <f>IF(COUNTIFS('United Data'!$A$3:$A$4341,F$1,'United Data'!$C$3:$C$4341,$A689)&gt;0,1,0)</f>
        <v>0</v>
      </c>
      <c r="G689">
        <f>IF(COUNTIFS('United Data'!$A$3:$A$4341,G$1,'United Data'!$C$3:$C$4341,$A689)&gt;0,1,0)</f>
        <v>0</v>
      </c>
      <c r="H689">
        <f>IF(COUNTIFS('United Data'!$A$3:$A$4341,H$1,'United Data'!$C$3:$C$4341,$A689)&gt;0,1,0)</f>
        <v>0</v>
      </c>
      <c r="I689">
        <f>IF(COUNTIFS('United Data'!$A$3:$A$4341,I$1,'United Data'!$C$3:$C$4341,$A689)&gt;0,1,0)</f>
        <v>0</v>
      </c>
      <c r="J689">
        <f>IF(COUNTIFS('United Data'!$A$3:$A$4341,J$1,'United Data'!$C$3:$C$4341,$A689)&gt;0,1,0)</f>
        <v>0</v>
      </c>
      <c r="K689">
        <f>IF(COUNTIFS('United Data'!$A$3:$A$4341,K$1,'United Data'!$C$3:$C$4341,$A689)&gt;0,1,0)</f>
        <v>0</v>
      </c>
      <c r="L689">
        <f>IF(COUNTIFS('United Data'!$A$3:$A$4341,L$1,'United Data'!$C$3:$C$4341,$A689)&gt;0,1,0)</f>
        <v>0</v>
      </c>
      <c r="M689">
        <f>IF(COUNTIFS('United Data'!$A$3:$A$4341,M$1,'United Data'!$C$3:$C$4341,$A689)&gt;0,1,0)</f>
        <v>0</v>
      </c>
      <c r="N689">
        <f>IF(COUNTIFS('United Data'!$A$3:$A$4341,N$1,'United Data'!$C$3:$C$4341,$A689)&gt;0,1,0)</f>
        <v>0</v>
      </c>
      <c r="O689">
        <f>IF(COUNTIFS('United Data'!$A$3:$A$4341,O$1,'United Data'!$C$3:$C$4341,$A689)&gt;0,1,0)</f>
        <v>0</v>
      </c>
      <c r="P689">
        <f>IF(COUNTIFS('United Data'!$A$3:$A$4341,P$1,'United Data'!$C$3:$C$4341,$A689)&gt;0,1,0)</f>
        <v>0</v>
      </c>
      <c r="Q689">
        <f>IF(COUNTIFS('United Data'!$A$3:$A$4341,Q$1,'United Data'!$C$3:$C$4341,$A689)&gt;0,1,0)</f>
        <v>0</v>
      </c>
      <c r="R689">
        <f>IF(COUNTIFS('United Data'!$A$3:$A$4341,R$1,'United Data'!$C$3:$C$4341,$A689)&gt;0,1,0)</f>
        <v>0</v>
      </c>
      <c r="S689">
        <f t="shared" si="20"/>
        <v>1</v>
      </c>
      <c r="T689">
        <f t="shared" si="21"/>
        <v>1</v>
      </c>
    </row>
    <row r="690" spans="1:20" x14ac:dyDescent="0.2">
      <c r="A690" t="s">
        <v>727</v>
      </c>
      <c r="B690">
        <f>IF(COUNTIFS('United Data'!$A$3:$A$4341,B$1,'United Data'!$C$3:$C$4341,$A690)&gt;0,1,0)</f>
        <v>1</v>
      </c>
      <c r="C690">
        <f>IF(COUNTIFS('United Data'!$A$3:$A$4341,C$1,'United Data'!$C$3:$C$4341,$A690)&gt;0,1,0)</f>
        <v>0</v>
      </c>
      <c r="D690">
        <f>IF(COUNTIFS('United Data'!$A$3:$A$4341,D$1,'United Data'!$C$3:$C$4341,$A690)&gt;0,1,0)</f>
        <v>0</v>
      </c>
      <c r="E690">
        <f>IF(COUNTIFS('United Data'!$A$3:$A$4341,E$1,'United Data'!$C$3:$C$4341,$A690)&gt;0,1,0)</f>
        <v>0</v>
      </c>
      <c r="F690">
        <f>IF(COUNTIFS('United Data'!$A$3:$A$4341,F$1,'United Data'!$C$3:$C$4341,$A690)&gt;0,1,0)</f>
        <v>0</v>
      </c>
      <c r="G690">
        <f>IF(COUNTIFS('United Data'!$A$3:$A$4341,G$1,'United Data'!$C$3:$C$4341,$A690)&gt;0,1,0)</f>
        <v>0</v>
      </c>
      <c r="H690">
        <f>IF(COUNTIFS('United Data'!$A$3:$A$4341,H$1,'United Data'!$C$3:$C$4341,$A690)&gt;0,1,0)</f>
        <v>0</v>
      </c>
      <c r="I690">
        <f>IF(COUNTIFS('United Data'!$A$3:$A$4341,I$1,'United Data'!$C$3:$C$4341,$A690)&gt;0,1,0)</f>
        <v>0</v>
      </c>
      <c r="J690">
        <f>IF(COUNTIFS('United Data'!$A$3:$A$4341,J$1,'United Data'!$C$3:$C$4341,$A690)&gt;0,1,0)</f>
        <v>0</v>
      </c>
      <c r="K690">
        <f>IF(COUNTIFS('United Data'!$A$3:$A$4341,K$1,'United Data'!$C$3:$C$4341,$A690)&gt;0,1,0)</f>
        <v>0</v>
      </c>
      <c r="L690">
        <f>IF(COUNTIFS('United Data'!$A$3:$A$4341,L$1,'United Data'!$C$3:$C$4341,$A690)&gt;0,1,0)</f>
        <v>0</v>
      </c>
      <c r="M690">
        <f>IF(COUNTIFS('United Data'!$A$3:$A$4341,M$1,'United Data'!$C$3:$C$4341,$A690)&gt;0,1,0)</f>
        <v>0</v>
      </c>
      <c r="N690">
        <f>IF(COUNTIFS('United Data'!$A$3:$A$4341,N$1,'United Data'!$C$3:$C$4341,$A690)&gt;0,1,0)</f>
        <v>0</v>
      </c>
      <c r="O690">
        <f>IF(COUNTIFS('United Data'!$A$3:$A$4341,O$1,'United Data'!$C$3:$C$4341,$A690)&gt;0,1,0)</f>
        <v>0</v>
      </c>
      <c r="P690">
        <f>IF(COUNTIFS('United Data'!$A$3:$A$4341,P$1,'United Data'!$C$3:$C$4341,$A690)&gt;0,1,0)</f>
        <v>0</v>
      </c>
      <c r="Q690">
        <f>IF(COUNTIFS('United Data'!$A$3:$A$4341,Q$1,'United Data'!$C$3:$C$4341,$A690)&gt;0,1,0)</f>
        <v>0</v>
      </c>
      <c r="R690">
        <f>IF(COUNTIFS('United Data'!$A$3:$A$4341,R$1,'United Data'!$C$3:$C$4341,$A690)&gt;0,1,0)</f>
        <v>0</v>
      </c>
      <c r="S690">
        <f t="shared" si="20"/>
        <v>1</v>
      </c>
      <c r="T690">
        <f t="shared" si="21"/>
        <v>1</v>
      </c>
    </row>
    <row r="691" spans="1:20" x14ac:dyDescent="0.2">
      <c r="A691" t="s">
        <v>728</v>
      </c>
      <c r="B691">
        <f>IF(COUNTIFS('United Data'!$A$3:$A$4341,B$1,'United Data'!$C$3:$C$4341,$A691)&gt;0,1,0)</f>
        <v>1</v>
      </c>
      <c r="C691">
        <f>IF(COUNTIFS('United Data'!$A$3:$A$4341,C$1,'United Data'!$C$3:$C$4341,$A691)&gt;0,1,0)</f>
        <v>0</v>
      </c>
      <c r="D691">
        <f>IF(COUNTIFS('United Data'!$A$3:$A$4341,D$1,'United Data'!$C$3:$C$4341,$A691)&gt;0,1,0)</f>
        <v>0</v>
      </c>
      <c r="E691">
        <f>IF(COUNTIFS('United Data'!$A$3:$A$4341,E$1,'United Data'!$C$3:$C$4341,$A691)&gt;0,1,0)</f>
        <v>0</v>
      </c>
      <c r="F691">
        <f>IF(COUNTIFS('United Data'!$A$3:$A$4341,F$1,'United Data'!$C$3:$C$4341,$A691)&gt;0,1,0)</f>
        <v>0</v>
      </c>
      <c r="G691">
        <f>IF(COUNTIFS('United Data'!$A$3:$A$4341,G$1,'United Data'!$C$3:$C$4341,$A691)&gt;0,1,0)</f>
        <v>0</v>
      </c>
      <c r="H691">
        <f>IF(COUNTIFS('United Data'!$A$3:$A$4341,H$1,'United Data'!$C$3:$C$4341,$A691)&gt;0,1,0)</f>
        <v>0</v>
      </c>
      <c r="I691">
        <f>IF(COUNTIFS('United Data'!$A$3:$A$4341,I$1,'United Data'!$C$3:$C$4341,$A691)&gt;0,1,0)</f>
        <v>0</v>
      </c>
      <c r="J691">
        <f>IF(COUNTIFS('United Data'!$A$3:$A$4341,J$1,'United Data'!$C$3:$C$4341,$A691)&gt;0,1,0)</f>
        <v>0</v>
      </c>
      <c r="K691">
        <f>IF(COUNTIFS('United Data'!$A$3:$A$4341,K$1,'United Data'!$C$3:$C$4341,$A691)&gt;0,1,0)</f>
        <v>0</v>
      </c>
      <c r="L691">
        <f>IF(COUNTIFS('United Data'!$A$3:$A$4341,L$1,'United Data'!$C$3:$C$4341,$A691)&gt;0,1,0)</f>
        <v>0</v>
      </c>
      <c r="M691">
        <f>IF(COUNTIFS('United Data'!$A$3:$A$4341,M$1,'United Data'!$C$3:$C$4341,$A691)&gt;0,1,0)</f>
        <v>0</v>
      </c>
      <c r="N691">
        <f>IF(COUNTIFS('United Data'!$A$3:$A$4341,N$1,'United Data'!$C$3:$C$4341,$A691)&gt;0,1,0)</f>
        <v>0</v>
      </c>
      <c r="O691">
        <f>IF(COUNTIFS('United Data'!$A$3:$A$4341,O$1,'United Data'!$C$3:$C$4341,$A691)&gt;0,1,0)</f>
        <v>0</v>
      </c>
      <c r="P691">
        <f>IF(COUNTIFS('United Data'!$A$3:$A$4341,P$1,'United Data'!$C$3:$C$4341,$A691)&gt;0,1,0)</f>
        <v>0</v>
      </c>
      <c r="Q691">
        <f>IF(COUNTIFS('United Data'!$A$3:$A$4341,Q$1,'United Data'!$C$3:$C$4341,$A691)&gt;0,1,0)</f>
        <v>0</v>
      </c>
      <c r="R691">
        <f>IF(COUNTIFS('United Data'!$A$3:$A$4341,R$1,'United Data'!$C$3:$C$4341,$A691)&gt;0,1,0)</f>
        <v>0</v>
      </c>
      <c r="S691">
        <f t="shared" si="20"/>
        <v>1</v>
      </c>
      <c r="T691">
        <f t="shared" si="21"/>
        <v>1</v>
      </c>
    </row>
    <row r="692" spans="1:20" x14ac:dyDescent="0.2">
      <c r="A692" t="s">
        <v>729</v>
      </c>
      <c r="B692">
        <f>IF(COUNTIFS('United Data'!$A$3:$A$4341,B$1,'United Data'!$C$3:$C$4341,$A692)&gt;0,1,0)</f>
        <v>1</v>
      </c>
      <c r="C692">
        <f>IF(COUNTIFS('United Data'!$A$3:$A$4341,C$1,'United Data'!$C$3:$C$4341,$A692)&gt;0,1,0)</f>
        <v>0</v>
      </c>
      <c r="D692">
        <f>IF(COUNTIFS('United Data'!$A$3:$A$4341,D$1,'United Data'!$C$3:$C$4341,$A692)&gt;0,1,0)</f>
        <v>0</v>
      </c>
      <c r="E692">
        <f>IF(COUNTIFS('United Data'!$A$3:$A$4341,E$1,'United Data'!$C$3:$C$4341,$A692)&gt;0,1,0)</f>
        <v>0</v>
      </c>
      <c r="F692">
        <f>IF(COUNTIFS('United Data'!$A$3:$A$4341,F$1,'United Data'!$C$3:$C$4341,$A692)&gt;0,1,0)</f>
        <v>0</v>
      </c>
      <c r="G692">
        <f>IF(COUNTIFS('United Data'!$A$3:$A$4341,G$1,'United Data'!$C$3:$C$4341,$A692)&gt;0,1,0)</f>
        <v>0</v>
      </c>
      <c r="H692">
        <f>IF(COUNTIFS('United Data'!$A$3:$A$4341,H$1,'United Data'!$C$3:$C$4341,$A692)&gt;0,1,0)</f>
        <v>0</v>
      </c>
      <c r="I692">
        <f>IF(COUNTIFS('United Data'!$A$3:$A$4341,I$1,'United Data'!$C$3:$C$4341,$A692)&gt;0,1,0)</f>
        <v>0</v>
      </c>
      <c r="J692">
        <f>IF(COUNTIFS('United Data'!$A$3:$A$4341,J$1,'United Data'!$C$3:$C$4341,$A692)&gt;0,1,0)</f>
        <v>0</v>
      </c>
      <c r="K692">
        <f>IF(COUNTIFS('United Data'!$A$3:$A$4341,K$1,'United Data'!$C$3:$C$4341,$A692)&gt;0,1,0)</f>
        <v>0</v>
      </c>
      <c r="L692">
        <f>IF(COUNTIFS('United Data'!$A$3:$A$4341,L$1,'United Data'!$C$3:$C$4341,$A692)&gt;0,1,0)</f>
        <v>0</v>
      </c>
      <c r="M692">
        <f>IF(COUNTIFS('United Data'!$A$3:$A$4341,M$1,'United Data'!$C$3:$C$4341,$A692)&gt;0,1,0)</f>
        <v>0</v>
      </c>
      <c r="N692">
        <f>IF(COUNTIFS('United Data'!$A$3:$A$4341,N$1,'United Data'!$C$3:$C$4341,$A692)&gt;0,1,0)</f>
        <v>0</v>
      </c>
      <c r="O692">
        <f>IF(COUNTIFS('United Data'!$A$3:$A$4341,O$1,'United Data'!$C$3:$C$4341,$A692)&gt;0,1,0)</f>
        <v>0</v>
      </c>
      <c r="P692">
        <f>IF(COUNTIFS('United Data'!$A$3:$A$4341,P$1,'United Data'!$C$3:$C$4341,$A692)&gt;0,1,0)</f>
        <v>0</v>
      </c>
      <c r="Q692">
        <f>IF(COUNTIFS('United Data'!$A$3:$A$4341,Q$1,'United Data'!$C$3:$C$4341,$A692)&gt;0,1,0)</f>
        <v>0</v>
      </c>
      <c r="R692">
        <f>IF(COUNTIFS('United Data'!$A$3:$A$4341,R$1,'United Data'!$C$3:$C$4341,$A692)&gt;0,1,0)</f>
        <v>0</v>
      </c>
      <c r="S692">
        <f t="shared" si="20"/>
        <v>1</v>
      </c>
      <c r="T692">
        <f t="shared" si="21"/>
        <v>1</v>
      </c>
    </row>
    <row r="693" spans="1:20" x14ac:dyDescent="0.2">
      <c r="A693" t="s">
        <v>730</v>
      </c>
      <c r="B693">
        <f>IF(COUNTIFS('United Data'!$A$3:$A$4341,B$1,'United Data'!$C$3:$C$4341,$A693)&gt;0,1,0)</f>
        <v>1</v>
      </c>
      <c r="C693">
        <f>IF(COUNTIFS('United Data'!$A$3:$A$4341,C$1,'United Data'!$C$3:$C$4341,$A693)&gt;0,1,0)</f>
        <v>0</v>
      </c>
      <c r="D693">
        <f>IF(COUNTIFS('United Data'!$A$3:$A$4341,D$1,'United Data'!$C$3:$C$4341,$A693)&gt;0,1,0)</f>
        <v>0</v>
      </c>
      <c r="E693">
        <f>IF(COUNTIFS('United Data'!$A$3:$A$4341,E$1,'United Data'!$C$3:$C$4341,$A693)&gt;0,1,0)</f>
        <v>0</v>
      </c>
      <c r="F693">
        <f>IF(COUNTIFS('United Data'!$A$3:$A$4341,F$1,'United Data'!$C$3:$C$4341,$A693)&gt;0,1,0)</f>
        <v>0</v>
      </c>
      <c r="G693">
        <f>IF(COUNTIFS('United Data'!$A$3:$A$4341,G$1,'United Data'!$C$3:$C$4341,$A693)&gt;0,1,0)</f>
        <v>0</v>
      </c>
      <c r="H693">
        <f>IF(COUNTIFS('United Data'!$A$3:$A$4341,H$1,'United Data'!$C$3:$C$4341,$A693)&gt;0,1,0)</f>
        <v>0</v>
      </c>
      <c r="I693">
        <f>IF(COUNTIFS('United Data'!$A$3:$A$4341,I$1,'United Data'!$C$3:$C$4341,$A693)&gt;0,1,0)</f>
        <v>0</v>
      </c>
      <c r="J693">
        <f>IF(COUNTIFS('United Data'!$A$3:$A$4341,J$1,'United Data'!$C$3:$C$4341,$A693)&gt;0,1,0)</f>
        <v>0</v>
      </c>
      <c r="K693">
        <f>IF(COUNTIFS('United Data'!$A$3:$A$4341,K$1,'United Data'!$C$3:$C$4341,$A693)&gt;0,1,0)</f>
        <v>0</v>
      </c>
      <c r="L693">
        <f>IF(COUNTIFS('United Data'!$A$3:$A$4341,L$1,'United Data'!$C$3:$C$4341,$A693)&gt;0,1,0)</f>
        <v>0</v>
      </c>
      <c r="M693">
        <f>IF(COUNTIFS('United Data'!$A$3:$A$4341,M$1,'United Data'!$C$3:$C$4341,$A693)&gt;0,1,0)</f>
        <v>0</v>
      </c>
      <c r="N693">
        <f>IF(COUNTIFS('United Data'!$A$3:$A$4341,N$1,'United Data'!$C$3:$C$4341,$A693)&gt;0,1,0)</f>
        <v>0</v>
      </c>
      <c r="O693">
        <f>IF(COUNTIFS('United Data'!$A$3:$A$4341,O$1,'United Data'!$C$3:$C$4341,$A693)&gt;0,1,0)</f>
        <v>0</v>
      </c>
      <c r="P693">
        <f>IF(COUNTIFS('United Data'!$A$3:$A$4341,P$1,'United Data'!$C$3:$C$4341,$A693)&gt;0,1,0)</f>
        <v>0</v>
      </c>
      <c r="Q693">
        <f>IF(COUNTIFS('United Data'!$A$3:$A$4341,Q$1,'United Data'!$C$3:$C$4341,$A693)&gt;0,1,0)</f>
        <v>0</v>
      </c>
      <c r="R693">
        <f>IF(COUNTIFS('United Data'!$A$3:$A$4341,R$1,'United Data'!$C$3:$C$4341,$A693)&gt;0,1,0)</f>
        <v>0</v>
      </c>
      <c r="S693">
        <f t="shared" si="20"/>
        <v>1</v>
      </c>
      <c r="T693">
        <f t="shared" si="21"/>
        <v>1</v>
      </c>
    </row>
    <row r="694" spans="1:20" x14ac:dyDescent="0.2">
      <c r="A694" t="s">
        <v>731</v>
      </c>
      <c r="B694">
        <f>IF(COUNTIFS('United Data'!$A$3:$A$4341,B$1,'United Data'!$C$3:$C$4341,$A694)&gt;0,1,0)</f>
        <v>0</v>
      </c>
      <c r="C694">
        <f>IF(COUNTIFS('United Data'!$A$3:$A$4341,C$1,'United Data'!$C$3:$C$4341,$A694)&gt;0,1,0)</f>
        <v>1</v>
      </c>
      <c r="D694">
        <f>IF(COUNTIFS('United Data'!$A$3:$A$4341,D$1,'United Data'!$C$3:$C$4341,$A694)&gt;0,1,0)</f>
        <v>1</v>
      </c>
      <c r="E694">
        <f>IF(COUNTIFS('United Data'!$A$3:$A$4341,E$1,'United Data'!$C$3:$C$4341,$A694)&gt;0,1,0)</f>
        <v>0</v>
      </c>
      <c r="F694">
        <f>IF(COUNTIFS('United Data'!$A$3:$A$4341,F$1,'United Data'!$C$3:$C$4341,$A694)&gt;0,1,0)</f>
        <v>0</v>
      </c>
      <c r="G694">
        <f>IF(COUNTIFS('United Data'!$A$3:$A$4341,G$1,'United Data'!$C$3:$C$4341,$A694)&gt;0,1,0)</f>
        <v>0</v>
      </c>
      <c r="H694">
        <f>IF(COUNTIFS('United Data'!$A$3:$A$4341,H$1,'United Data'!$C$3:$C$4341,$A694)&gt;0,1,0)</f>
        <v>0</v>
      </c>
      <c r="I694">
        <f>IF(COUNTIFS('United Data'!$A$3:$A$4341,I$1,'United Data'!$C$3:$C$4341,$A694)&gt;0,1,0)</f>
        <v>0</v>
      </c>
      <c r="J694">
        <f>IF(COUNTIFS('United Data'!$A$3:$A$4341,J$1,'United Data'!$C$3:$C$4341,$A694)&gt;0,1,0)</f>
        <v>1</v>
      </c>
      <c r="K694">
        <f>IF(COUNTIFS('United Data'!$A$3:$A$4341,K$1,'United Data'!$C$3:$C$4341,$A694)&gt;0,1,0)</f>
        <v>0</v>
      </c>
      <c r="L694">
        <f>IF(COUNTIFS('United Data'!$A$3:$A$4341,L$1,'United Data'!$C$3:$C$4341,$A694)&gt;0,1,0)</f>
        <v>1</v>
      </c>
      <c r="M694">
        <f>IF(COUNTIFS('United Data'!$A$3:$A$4341,M$1,'United Data'!$C$3:$C$4341,$A694)&gt;0,1,0)</f>
        <v>1</v>
      </c>
      <c r="N694">
        <f>IF(COUNTIFS('United Data'!$A$3:$A$4341,N$1,'United Data'!$C$3:$C$4341,$A694)&gt;0,1,0)</f>
        <v>0</v>
      </c>
      <c r="O694">
        <f>IF(COUNTIFS('United Data'!$A$3:$A$4341,O$1,'United Data'!$C$3:$C$4341,$A694)&gt;0,1,0)</f>
        <v>0</v>
      </c>
      <c r="P694">
        <f>IF(COUNTIFS('United Data'!$A$3:$A$4341,P$1,'United Data'!$C$3:$C$4341,$A694)&gt;0,1,0)</f>
        <v>0</v>
      </c>
      <c r="Q694">
        <f>IF(COUNTIFS('United Data'!$A$3:$A$4341,Q$1,'United Data'!$C$3:$C$4341,$A694)&gt;0,1,0)</f>
        <v>0</v>
      </c>
      <c r="R694">
        <f>IF(COUNTIFS('United Data'!$A$3:$A$4341,R$1,'United Data'!$C$3:$C$4341,$A694)&gt;0,1,0)</f>
        <v>0</v>
      </c>
      <c r="S694">
        <f t="shared" si="20"/>
        <v>5</v>
      </c>
      <c r="T694">
        <f t="shared" si="21"/>
        <v>3</v>
      </c>
    </row>
    <row r="695" spans="1:20" x14ac:dyDescent="0.2">
      <c r="A695" t="s">
        <v>2546</v>
      </c>
      <c r="B695">
        <f>IF(COUNTIFS('United Data'!$A$3:$A$4341,B$1,'United Data'!$C$3:$C$4341,$A695)&gt;0,1,0)</f>
        <v>0</v>
      </c>
      <c r="C695">
        <f>IF(COUNTIFS('United Data'!$A$3:$A$4341,C$1,'United Data'!$C$3:$C$4341,$A695)&gt;0,1,0)</f>
        <v>1</v>
      </c>
      <c r="D695">
        <f>IF(COUNTIFS('United Data'!$A$3:$A$4341,D$1,'United Data'!$C$3:$C$4341,$A695)&gt;0,1,0)</f>
        <v>0</v>
      </c>
      <c r="E695">
        <f>IF(COUNTIFS('United Data'!$A$3:$A$4341,E$1,'United Data'!$C$3:$C$4341,$A695)&gt;0,1,0)</f>
        <v>0</v>
      </c>
      <c r="F695">
        <f>IF(COUNTIFS('United Data'!$A$3:$A$4341,F$1,'United Data'!$C$3:$C$4341,$A695)&gt;0,1,0)</f>
        <v>0</v>
      </c>
      <c r="G695">
        <f>IF(COUNTIFS('United Data'!$A$3:$A$4341,G$1,'United Data'!$C$3:$C$4341,$A695)&gt;0,1,0)</f>
        <v>0</v>
      </c>
      <c r="H695">
        <f>IF(COUNTIFS('United Data'!$A$3:$A$4341,H$1,'United Data'!$C$3:$C$4341,$A695)&gt;0,1,0)</f>
        <v>0</v>
      </c>
      <c r="I695">
        <f>IF(COUNTIFS('United Data'!$A$3:$A$4341,I$1,'United Data'!$C$3:$C$4341,$A695)&gt;0,1,0)</f>
        <v>0</v>
      </c>
      <c r="J695">
        <f>IF(COUNTIFS('United Data'!$A$3:$A$4341,J$1,'United Data'!$C$3:$C$4341,$A695)&gt;0,1,0)</f>
        <v>0</v>
      </c>
      <c r="K695">
        <f>IF(COUNTIFS('United Data'!$A$3:$A$4341,K$1,'United Data'!$C$3:$C$4341,$A695)&gt;0,1,0)</f>
        <v>0</v>
      </c>
      <c r="L695">
        <f>IF(COUNTIFS('United Data'!$A$3:$A$4341,L$1,'United Data'!$C$3:$C$4341,$A695)&gt;0,1,0)</f>
        <v>0</v>
      </c>
      <c r="M695">
        <f>IF(COUNTIFS('United Data'!$A$3:$A$4341,M$1,'United Data'!$C$3:$C$4341,$A695)&gt;0,1,0)</f>
        <v>0</v>
      </c>
      <c r="N695">
        <f>IF(COUNTIFS('United Data'!$A$3:$A$4341,N$1,'United Data'!$C$3:$C$4341,$A695)&gt;0,1,0)</f>
        <v>0</v>
      </c>
      <c r="O695">
        <f>IF(COUNTIFS('United Data'!$A$3:$A$4341,O$1,'United Data'!$C$3:$C$4341,$A695)&gt;0,1,0)</f>
        <v>0</v>
      </c>
      <c r="P695">
        <f>IF(COUNTIFS('United Data'!$A$3:$A$4341,P$1,'United Data'!$C$3:$C$4341,$A695)&gt;0,1,0)</f>
        <v>0</v>
      </c>
      <c r="Q695">
        <f>IF(COUNTIFS('United Data'!$A$3:$A$4341,Q$1,'United Data'!$C$3:$C$4341,$A695)&gt;0,1,0)</f>
        <v>0</v>
      </c>
      <c r="R695">
        <f>IF(COUNTIFS('United Data'!$A$3:$A$4341,R$1,'United Data'!$C$3:$C$4341,$A695)&gt;0,1,0)</f>
        <v>0</v>
      </c>
      <c r="S695">
        <f t="shared" si="20"/>
        <v>1</v>
      </c>
      <c r="T695">
        <f t="shared" si="21"/>
        <v>1</v>
      </c>
    </row>
    <row r="696" spans="1:20" x14ac:dyDescent="0.2">
      <c r="A696" t="s">
        <v>732</v>
      </c>
      <c r="B696">
        <f>IF(COUNTIFS('United Data'!$A$3:$A$4341,B$1,'United Data'!$C$3:$C$4341,$A696)&gt;0,1,0)</f>
        <v>0</v>
      </c>
      <c r="C696">
        <f>IF(COUNTIFS('United Data'!$A$3:$A$4341,C$1,'United Data'!$C$3:$C$4341,$A696)&gt;0,1,0)</f>
        <v>1</v>
      </c>
      <c r="D696">
        <f>IF(COUNTIFS('United Data'!$A$3:$A$4341,D$1,'United Data'!$C$3:$C$4341,$A696)&gt;0,1,0)</f>
        <v>1</v>
      </c>
      <c r="E696">
        <f>IF(COUNTIFS('United Data'!$A$3:$A$4341,E$1,'United Data'!$C$3:$C$4341,$A696)&gt;0,1,0)</f>
        <v>0</v>
      </c>
      <c r="F696">
        <f>IF(COUNTIFS('United Data'!$A$3:$A$4341,F$1,'United Data'!$C$3:$C$4341,$A696)&gt;0,1,0)</f>
        <v>0</v>
      </c>
      <c r="G696">
        <f>IF(COUNTIFS('United Data'!$A$3:$A$4341,G$1,'United Data'!$C$3:$C$4341,$A696)&gt;0,1,0)</f>
        <v>0</v>
      </c>
      <c r="H696">
        <f>IF(COUNTIFS('United Data'!$A$3:$A$4341,H$1,'United Data'!$C$3:$C$4341,$A696)&gt;0,1,0)</f>
        <v>0</v>
      </c>
      <c r="I696">
        <f>IF(COUNTIFS('United Data'!$A$3:$A$4341,I$1,'United Data'!$C$3:$C$4341,$A696)&gt;0,1,0)</f>
        <v>0</v>
      </c>
      <c r="J696">
        <f>IF(COUNTIFS('United Data'!$A$3:$A$4341,J$1,'United Data'!$C$3:$C$4341,$A696)&gt;0,1,0)</f>
        <v>0</v>
      </c>
      <c r="K696">
        <f>IF(COUNTIFS('United Data'!$A$3:$A$4341,K$1,'United Data'!$C$3:$C$4341,$A696)&gt;0,1,0)</f>
        <v>0</v>
      </c>
      <c r="L696">
        <f>IF(COUNTIFS('United Data'!$A$3:$A$4341,L$1,'United Data'!$C$3:$C$4341,$A696)&gt;0,1,0)</f>
        <v>0</v>
      </c>
      <c r="M696">
        <f>IF(COUNTIFS('United Data'!$A$3:$A$4341,M$1,'United Data'!$C$3:$C$4341,$A696)&gt;0,1,0)</f>
        <v>0</v>
      </c>
      <c r="N696">
        <f>IF(COUNTIFS('United Data'!$A$3:$A$4341,N$1,'United Data'!$C$3:$C$4341,$A696)&gt;0,1,0)</f>
        <v>0</v>
      </c>
      <c r="O696">
        <f>IF(COUNTIFS('United Data'!$A$3:$A$4341,O$1,'United Data'!$C$3:$C$4341,$A696)&gt;0,1,0)</f>
        <v>0</v>
      </c>
      <c r="P696">
        <f>IF(COUNTIFS('United Data'!$A$3:$A$4341,P$1,'United Data'!$C$3:$C$4341,$A696)&gt;0,1,0)</f>
        <v>0</v>
      </c>
      <c r="Q696">
        <f>IF(COUNTIFS('United Data'!$A$3:$A$4341,Q$1,'United Data'!$C$3:$C$4341,$A696)&gt;0,1,0)</f>
        <v>0</v>
      </c>
      <c r="R696">
        <f>IF(COUNTIFS('United Data'!$A$3:$A$4341,R$1,'United Data'!$C$3:$C$4341,$A696)&gt;0,1,0)</f>
        <v>0</v>
      </c>
      <c r="S696">
        <f t="shared" si="20"/>
        <v>2</v>
      </c>
      <c r="T696">
        <f t="shared" si="21"/>
        <v>1</v>
      </c>
    </row>
    <row r="697" spans="1:20" x14ac:dyDescent="0.2">
      <c r="A697" t="s">
        <v>733</v>
      </c>
      <c r="B697">
        <f>IF(COUNTIFS('United Data'!$A$3:$A$4341,B$1,'United Data'!$C$3:$C$4341,$A697)&gt;0,1,0)</f>
        <v>0</v>
      </c>
      <c r="C697">
        <f>IF(COUNTIFS('United Data'!$A$3:$A$4341,C$1,'United Data'!$C$3:$C$4341,$A697)&gt;0,1,0)</f>
        <v>1</v>
      </c>
      <c r="D697">
        <f>IF(COUNTIFS('United Data'!$A$3:$A$4341,D$1,'United Data'!$C$3:$C$4341,$A697)&gt;0,1,0)</f>
        <v>1</v>
      </c>
      <c r="E697">
        <f>IF(COUNTIFS('United Data'!$A$3:$A$4341,E$1,'United Data'!$C$3:$C$4341,$A697)&gt;0,1,0)</f>
        <v>1</v>
      </c>
      <c r="F697">
        <f>IF(COUNTIFS('United Data'!$A$3:$A$4341,F$1,'United Data'!$C$3:$C$4341,$A697)&gt;0,1,0)</f>
        <v>1</v>
      </c>
      <c r="G697">
        <f>IF(COUNTIFS('United Data'!$A$3:$A$4341,G$1,'United Data'!$C$3:$C$4341,$A697)&gt;0,1,0)</f>
        <v>1</v>
      </c>
      <c r="H697">
        <f>IF(COUNTIFS('United Data'!$A$3:$A$4341,H$1,'United Data'!$C$3:$C$4341,$A697)&gt;0,1,0)</f>
        <v>1</v>
      </c>
      <c r="I697">
        <f>IF(COUNTIFS('United Data'!$A$3:$A$4341,I$1,'United Data'!$C$3:$C$4341,$A697)&gt;0,1,0)</f>
        <v>1</v>
      </c>
      <c r="J697">
        <f>IF(COUNTIFS('United Data'!$A$3:$A$4341,J$1,'United Data'!$C$3:$C$4341,$A697)&gt;0,1,0)</f>
        <v>0</v>
      </c>
      <c r="K697">
        <f>IF(COUNTIFS('United Data'!$A$3:$A$4341,K$1,'United Data'!$C$3:$C$4341,$A697)&gt;0,1,0)</f>
        <v>0</v>
      </c>
      <c r="L697">
        <f>IF(COUNTIFS('United Data'!$A$3:$A$4341,L$1,'United Data'!$C$3:$C$4341,$A697)&gt;0,1,0)</f>
        <v>0</v>
      </c>
      <c r="M697">
        <f>IF(COUNTIFS('United Data'!$A$3:$A$4341,M$1,'United Data'!$C$3:$C$4341,$A697)&gt;0,1,0)</f>
        <v>0</v>
      </c>
      <c r="N697">
        <f>IF(COUNTIFS('United Data'!$A$3:$A$4341,N$1,'United Data'!$C$3:$C$4341,$A697)&gt;0,1,0)</f>
        <v>0</v>
      </c>
      <c r="O697">
        <f>IF(COUNTIFS('United Data'!$A$3:$A$4341,O$1,'United Data'!$C$3:$C$4341,$A697)&gt;0,1,0)</f>
        <v>0</v>
      </c>
      <c r="P697">
        <f>IF(COUNTIFS('United Data'!$A$3:$A$4341,P$1,'United Data'!$C$3:$C$4341,$A697)&gt;0,1,0)</f>
        <v>0</v>
      </c>
      <c r="Q697">
        <f>IF(COUNTIFS('United Data'!$A$3:$A$4341,Q$1,'United Data'!$C$3:$C$4341,$A697)&gt;0,1,0)</f>
        <v>0</v>
      </c>
      <c r="R697">
        <f>IF(COUNTIFS('United Data'!$A$3:$A$4341,R$1,'United Data'!$C$3:$C$4341,$A697)&gt;0,1,0)</f>
        <v>0</v>
      </c>
      <c r="S697">
        <f t="shared" si="20"/>
        <v>7</v>
      </c>
      <c r="T697">
        <f t="shared" si="21"/>
        <v>1</v>
      </c>
    </row>
    <row r="698" spans="1:20" x14ac:dyDescent="0.2">
      <c r="A698" t="s">
        <v>734</v>
      </c>
      <c r="B698">
        <f>IF(COUNTIFS('United Data'!$A$3:$A$4341,B$1,'United Data'!$C$3:$C$4341,$A698)&gt;0,1,0)</f>
        <v>0</v>
      </c>
      <c r="C698">
        <f>IF(COUNTIFS('United Data'!$A$3:$A$4341,C$1,'United Data'!$C$3:$C$4341,$A698)&gt;0,1,0)</f>
        <v>0</v>
      </c>
      <c r="D698">
        <f>IF(COUNTIFS('United Data'!$A$3:$A$4341,D$1,'United Data'!$C$3:$C$4341,$A698)&gt;0,1,0)</f>
        <v>1</v>
      </c>
      <c r="E698">
        <f>IF(COUNTIFS('United Data'!$A$3:$A$4341,E$1,'United Data'!$C$3:$C$4341,$A698)&gt;0,1,0)</f>
        <v>1</v>
      </c>
      <c r="F698">
        <f>IF(COUNTIFS('United Data'!$A$3:$A$4341,F$1,'United Data'!$C$3:$C$4341,$A698)&gt;0,1,0)</f>
        <v>0</v>
      </c>
      <c r="G698">
        <f>IF(COUNTIFS('United Data'!$A$3:$A$4341,G$1,'United Data'!$C$3:$C$4341,$A698)&gt;0,1,0)</f>
        <v>0</v>
      </c>
      <c r="H698">
        <f>IF(COUNTIFS('United Data'!$A$3:$A$4341,H$1,'United Data'!$C$3:$C$4341,$A698)&gt;0,1,0)</f>
        <v>0</v>
      </c>
      <c r="I698">
        <f>IF(COUNTIFS('United Data'!$A$3:$A$4341,I$1,'United Data'!$C$3:$C$4341,$A698)&gt;0,1,0)</f>
        <v>0</v>
      </c>
      <c r="J698">
        <f>IF(COUNTIFS('United Data'!$A$3:$A$4341,J$1,'United Data'!$C$3:$C$4341,$A698)&gt;0,1,0)</f>
        <v>0</v>
      </c>
      <c r="K698">
        <f>IF(COUNTIFS('United Data'!$A$3:$A$4341,K$1,'United Data'!$C$3:$C$4341,$A698)&gt;0,1,0)</f>
        <v>0</v>
      </c>
      <c r="L698">
        <f>IF(COUNTIFS('United Data'!$A$3:$A$4341,L$1,'United Data'!$C$3:$C$4341,$A698)&gt;0,1,0)</f>
        <v>0</v>
      </c>
      <c r="M698">
        <f>IF(COUNTIFS('United Data'!$A$3:$A$4341,M$1,'United Data'!$C$3:$C$4341,$A698)&gt;0,1,0)</f>
        <v>0</v>
      </c>
      <c r="N698">
        <f>IF(COUNTIFS('United Data'!$A$3:$A$4341,N$1,'United Data'!$C$3:$C$4341,$A698)&gt;0,1,0)</f>
        <v>0</v>
      </c>
      <c r="O698">
        <f>IF(COUNTIFS('United Data'!$A$3:$A$4341,O$1,'United Data'!$C$3:$C$4341,$A698)&gt;0,1,0)</f>
        <v>0</v>
      </c>
      <c r="P698">
        <f>IF(COUNTIFS('United Data'!$A$3:$A$4341,P$1,'United Data'!$C$3:$C$4341,$A698)&gt;0,1,0)</f>
        <v>0</v>
      </c>
      <c r="Q698">
        <f>IF(COUNTIFS('United Data'!$A$3:$A$4341,Q$1,'United Data'!$C$3:$C$4341,$A698)&gt;0,1,0)</f>
        <v>0</v>
      </c>
      <c r="R698">
        <f>IF(COUNTIFS('United Data'!$A$3:$A$4341,R$1,'United Data'!$C$3:$C$4341,$A698)&gt;0,1,0)</f>
        <v>0</v>
      </c>
      <c r="S698">
        <f t="shared" si="20"/>
        <v>2</v>
      </c>
      <c r="T698">
        <f t="shared" si="21"/>
        <v>1</v>
      </c>
    </row>
    <row r="699" spans="1:20" x14ac:dyDescent="0.2">
      <c r="A699" t="s">
        <v>735</v>
      </c>
      <c r="B699">
        <f>IF(COUNTIFS('United Data'!$A$3:$A$4341,B$1,'United Data'!$C$3:$C$4341,$A699)&gt;0,1,0)</f>
        <v>0</v>
      </c>
      <c r="C699">
        <f>IF(COUNTIFS('United Data'!$A$3:$A$4341,C$1,'United Data'!$C$3:$C$4341,$A699)&gt;0,1,0)</f>
        <v>0</v>
      </c>
      <c r="D699">
        <f>IF(COUNTIFS('United Data'!$A$3:$A$4341,D$1,'United Data'!$C$3:$C$4341,$A699)&gt;0,1,0)</f>
        <v>1</v>
      </c>
      <c r="E699">
        <f>IF(COUNTIFS('United Data'!$A$3:$A$4341,E$1,'United Data'!$C$3:$C$4341,$A699)&gt;0,1,0)</f>
        <v>1</v>
      </c>
      <c r="F699">
        <f>IF(COUNTIFS('United Data'!$A$3:$A$4341,F$1,'United Data'!$C$3:$C$4341,$A699)&gt;0,1,0)</f>
        <v>0</v>
      </c>
      <c r="G699">
        <f>IF(COUNTIFS('United Data'!$A$3:$A$4341,G$1,'United Data'!$C$3:$C$4341,$A699)&gt;0,1,0)</f>
        <v>0</v>
      </c>
      <c r="H699">
        <f>IF(COUNTIFS('United Data'!$A$3:$A$4341,H$1,'United Data'!$C$3:$C$4341,$A699)&gt;0,1,0)</f>
        <v>0</v>
      </c>
      <c r="I699">
        <f>IF(COUNTIFS('United Data'!$A$3:$A$4341,I$1,'United Data'!$C$3:$C$4341,$A699)&gt;0,1,0)</f>
        <v>0</v>
      </c>
      <c r="J699">
        <f>IF(COUNTIFS('United Data'!$A$3:$A$4341,J$1,'United Data'!$C$3:$C$4341,$A699)&gt;0,1,0)</f>
        <v>0</v>
      </c>
      <c r="K699">
        <f>IF(COUNTIFS('United Data'!$A$3:$A$4341,K$1,'United Data'!$C$3:$C$4341,$A699)&gt;0,1,0)</f>
        <v>0</v>
      </c>
      <c r="L699">
        <f>IF(COUNTIFS('United Data'!$A$3:$A$4341,L$1,'United Data'!$C$3:$C$4341,$A699)&gt;0,1,0)</f>
        <v>0</v>
      </c>
      <c r="M699">
        <f>IF(COUNTIFS('United Data'!$A$3:$A$4341,M$1,'United Data'!$C$3:$C$4341,$A699)&gt;0,1,0)</f>
        <v>0</v>
      </c>
      <c r="N699">
        <f>IF(COUNTIFS('United Data'!$A$3:$A$4341,N$1,'United Data'!$C$3:$C$4341,$A699)&gt;0,1,0)</f>
        <v>0</v>
      </c>
      <c r="O699">
        <f>IF(COUNTIFS('United Data'!$A$3:$A$4341,O$1,'United Data'!$C$3:$C$4341,$A699)&gt;0,1,0)</f>
        <v>0</v>
      </c>
      <c r="P699">
        <f>IF(COUNTIFS('United Data'!$A$3:$A$4341,P$1,'United Data'!$C$3:$C$4341,$A699)&gt;0,1,0)</f>
        <v>0</v>
      </c>
      <c r="Q699">
        <f>IF(COUNTIFS('United Data'!$A$3:$A$4341,Q$1,'United Data'!$C$3:$C$4341,$A699)&gt;0,1,0)</f>
        <v>0</v>
      </c>
      <c r="R699">
        <f>IF(COUNTIFS('United Data'!$A$3:$A$4341,R$1,'United Data'!$C$3:$C$4341,$A699)&gt;0,1,0)</f>
        <v>0</v>
      </c>
      <c r="S699">
        <f t="shared" si="20"/>
        <v>2</v>
      </c>
      <c r="T699">
        <f t="shared" si="21"/>
        <v>1</v>
      </c>
    </row>
    <row r="700" spans="1:20" x14ac:dyDescent="0.2">
      <c r="A700" t="s">
        <v>736</v>
      </c>
      <c r="B700">
        <f>IF(COUNTIFS('United Data'!$A$3:$A$4341,B$1,'United Data'!$C$3:$C$4341,$A700)&gt;0,1,0)</f>
        <v>0</v>
      </c>
      <c r="C700">
        <f>IF(COUNTIFS('United Data'!$A$3:$A$4341,C$1,'United Data'!$C$3:$C$4341,$A700)&gt;0,1,0)</f>
        <v>0</v>
      </c>
      <c r="D700">
        <f>IF(COUNTIFS('United Data'!$A$3:$A$4341,D$1,'United Data'!$C$3:$C$4341,$A700)&gt;0,1,0)</f>
        <v>1</v>
      </c>
      <c r="E700">
        <f>IF(COUNTIFS('United Data'!$A$3:$A$4341,E$1,'United Data'!$C$3:$C$4341,$A700)&gt;0,1,0)</f>
        <v>1</v>
      </c>
      <c r="F700">
        <f>IF(COUNTIFS('United Data'!$A$3:$A$4341,F$1,'United Data'!$C$3:$C$4341,$A700)&gt;0,1,0)</f>
        <v>0</v>
      </c>
      <c r="G700">
        <f>IF(COUNTIFS('United Data'!$A$3:$A$4341,G$1,'United Data'!$C$3:$C$4341,$A700)&gt;0,1,0)</f>
        <v>0</v>
      </c>
      <c r="H700">
        <f>IF(COUNTIFS('United Data'!$A$3:$A$4341,H$1,'United Data'!$C$3:$C$4341,$A700)&gt;0,1,0)</f>
        <v>0</v>
      </c>
      <c r="I700">
        <f>IF(COUNTIFS('United Data'!$A$3:$A$4341,I$1,'United Data'!$C$3:$C$4341,$A700)&gt;0,1,0)</f>
        <v>0</v>
      </c>
      <c r="J700">
        <f>IF(COUNTIFS('United Data'!$A$3:$A$4341,J$1,'United Data'!$C$3:$C$4341,$A700)&gt;0,1,0)</f>
        <v>1</v>
      </c>
      <c r="K700">
        <f>IF(COUNTIFS('United Data'!$A$3:$A$4341,K$1,'United Data'!$C$3:$C$4341,$A700)&gt;0,1,0)</f>
        <v>0</v>
      </c>
      <c r="L700">
        <f>IF(COUNTIFS('United Data'!$A$3:$A$4341,L$1,'United Data'!$C$3:$C$4341,$A700)&gt;0,1,0)</f>
        <v>0</v>
      </c>
      <c r="M700">
        <f>IF(COUNTIFS('United Data'!$A$3:$A$4341,M$1,'United Data'!$C$3:$C$4341,$A700)&gt;0,1,0)</f>
        <v>0</v>
      </c>
      <c r="N700">
        <f>IF(COUNTIFS('United Data'!$A$3:$A$4341,N$1,'United Data'!$C$3:$C$4341,$A700)&gt;0,1,0)</f>
        <v>0</v>
      </c>
      <c r="O700">
        <f>IF(COUNTIFS('United Data'!$A$3:$A$4341,O$1,'United Data'!$C$3:$C$4341,$A700)&gt;0,1,0)</f>
        <v>0</v>
      </c>
      <c r="P700">
        <f>IF(COUNTIFS('United Data'!$A$3:$A$4341,P$1,'United Data'!$C$3:$C$4341,$A700)&gt;0,1,0)</f>
        <v>0</v>
      </c>
      <c r="Q700">
        <f>IF(COUNTIFS('United Data'!$A$3:$A$4341,Q$1,'United Data'!$C$3:$C$4341,$A700)&gt;0,1,0)</f>
        <v>0</v>
      </c>
      <c r="R700">
        <f>IF(COUNTIFS('United Data'!$A$3:$A$4341,R$1,'United Data'!$C$3:$C$4341,$A700)&gt;0,1,0)</f>
        <v>0</v>
      </c>
      <c r="S700">
        <f t="shared" si="20"/>
        <v>3</v>
      </c>
      <c r="T700">
        <f t="shared" si="21"/>
        <v>2</v>
      </c>
    </row>
    <row r="701" spans="1:20" x14ac:dyDescent="0.2">
      <c r="A701" t="s">
        <v>2547</v>
      </c>
      <c r="B701">
        <f>IF(COUNTIFS('United Data'!$A$3:$A$4341,B$1,'United Data'!$C$3:$C$4341,$A701)&gt;0,1,0)</f>
        <v>0</v>
      </c>
      <c r="C701">
        <f>IF(COUNTIFS('United Data'!$A$3:$A$4341,C$1,'United Data'!$C$3:$C$4341,$A701)&gt;0,1,0)</f>
        <v>0</v>
      </c>
      <c r="D701">
        <f>IF(COUNTIFS('United Data'!$A$3:$A$4341,D$1,'United Data'!$C$3:$C$4341,$A701)&gt;0,1,0)</f>
        <v>0</v>
      </c>
      <c r="E701">
        <f>IF(COUNTIFS('United Data'!$A$3:$A$4341,E$1,'United Data'!$C$3:$C$4341,$A701)&gt;0,1,0)</f>
        <v>1</v>
      </c>
      <c r="F701">
        <f>IF(COUNTIFS('United Data'!$A$3:$A$4341,F$1,'United Data'!$C$3:$C$4341,$A701)&gt;0,1,0)</f>
        <v>0</v>
      </c>
      <c r="G701">
        <f>IF(COUNTIFS('United Data'!$A$3:$A$4341,G$1,'United Data'!$C$3:$C$4341,$A701)&gt;0,1,0)</f>
        <v>0</v>
      </c>
      <c r="H701">
        <f>IF(COUNTIFS('United Data'!$A$3:$A$4341,H$1,'United Data'!$C$3:$C$4341,$A701)&gt;0,1,0)</f>
        <v>0</v>
      </c>
      <c r="I701">
        <f>IF(COUNTIFS('United Data'!$A$3:$A$4341,I$1,'United Data'!$C$3:$C$4341,$A701)&gt;0,1,0)</f>
        <v>0</v>
      </c>
      <c r="J701">
        <f>IF(COUNTIFS('United Data'!$A$3:$A$4341,J$1,'United Data'!$C$3:$C$4341,$A701)&gt;0,1,0)</f>
        <v>0</v>
      </c>
      <c r="K701">
        <f>IF(COUNTIFS('United Data'!$A$3:$A$4341,K$1,'United Data'!$C$3:$C$4341,$A701)&gt;0,1,0)</f>
        <v>0</v>
      </c>
      <c r="L701">
        <f>IF(COUNTIFS('United Data'!$A$3:$A$4341,L$1,'United Data'!$C$3:$C$4341,$A701)&gt;0,1,0)</f>
        <v>0</v>
      </c>
      <c r="M701">
        <f>IF(COUNTIFS('United Data'!$A$3:$A$4341,M$1,'United Data'!$C$3:$C$4341,$A701)&gt;0,1,0)</f>
        <v>0</v>
      </c>
      <c r="N701">
        <f>IF(COUNTIFS('United Data'!$A$3:$A$4341,N$1,'United Data'!$C$3:$C$4341,$A701)&gt;0,1,0)</f>
        <v>0</v>
      </c>
      <c r="O701">
        <f>IF(COUNTIFS('United Data'!$A$3:$A$4341,O$1,'United Data'!$C$3:$C$4341,$A701)&gt;0,1,0)</f>
        <v>0</v>
      </c>
      <c r="P701">
        <f>IF(COUNTIFS('United Data'!$A$3:$A$4341,P$1,'United Data'!$C$3:$C$4341,$A701)&gt;0,1,0)</f>
        <v>0</v>
      </c>
      <c r="Q701">
        <f>IF(COUNTIFS('United Data'!$A$3:$A$4341,Q$1,'United Data'!$C$3:$C$4341,$A701)&gt;0,1,0)</f>
        <v>0</v>
      </c>
      <c r="R701">
        <f>IF(COUNTIFS('United Data'!$A$3:$A$4341,R$1,'United Data'!$C$3:$C$4341,$A701)&gt;0,1,0)</f>
        <v>0</v>
      </c>
      <c r="S701">
        <f t="shared" si="20"/>
        <v>1</v>
      </c>
      <c r="T701">
        <f t="shared" si="21"/>
        <v>1</v>
      </c>
    </row>
    <row r="702" spans="1:20" x14ac:dyDescent="0.2">
      <c r="A702" t="s">
        <v>737</v>
      </c>
      <c r="B702">
        <f>IF(COUNTIFS('United Data'!$A$3:$A$4341,B$1,'United Data'!$C$3:$C$4341,$A702)&gt;0,1,0)</f>
        <v>0</v>
      </c>
      <c r="C702">
        <f>IF(COUNTIFS('United Data'!$A$3:$A$4341,C$1,'United Data'!$C$3:$C$4341,$A702)&gt;0,1,0)</f>
        <v>0</v>
      </c>
      <c r="D702">
        <f>IF(COUNTIFS('United Data'!$A$3:$A$4341,D$1,'United Data'!$C$3:$C$4341,$A702)&gt;0,1,0)</f>
        <v>0</v>
      </c>
      <c r="E702">
        <f>IF(COUNTIFS('United Data'!$A$3:$A$4341,E$1,'United Data'!$C$3:$C$4341,$A702)&gt;0,1,0)</f>
        <v>1</v>
      </c>
      <c r="F702">
        <f>IF(COUNTIFS('United Data'!$A$3:$A$4341,F$1,'United Data'!$C$3:$C$4341,$A702)&gt;0,1,0)</f>
        <v>0</v>
      </c>
      <c r="G702">
        <f>IF(COUNTIFS('United Data'!$A$3:$A$4341,G$1,'United Data'!$C$3:$C$4341,$A702)&gt;0,1,0)</f>
        <v>0</v>
      </c>
      <c r="H702">
        <f>IF(COUNTIFS('United Data'!$A$3:$A$4341,H$1,'United Data'!$C$3:$C$4341,$A702)&gt;0,1,0)</f>
        <v>0</v>
      </c>
      <c r="I702">
        <f>IF(COUNTIFS('United Data'!$A$3:$A$4341,I$1,'United Data'!$C$3:$C$4341,$A702)&gt;0,1,0)</f>
        <v>0</v>
      </c>
      <c r="J702">
        <f>IF(COUNTIFS('United Data'!$A$3:$A$4341,J$1,'United Data'!$C$3:$C$4341,$A702)&gt;0,1,0)</f>
        <v>0</v>
      </c>
      <c r="K702">
        <f>IF(COUNTIFS('United Data'!$A$3:$A$4341,K$1,'United Data'!$C$3:$C$4341,$A702)&gt;0,1,0)</f>
        <v>1</v>
      </c>
      <c r="L702">
        <f>IF(COUNTIFS('United Data'!$A$3:$A$4341,L$1,'United Data'!$C$3:$C$4341,$A702)&gt;0,1,0)</f>
        <v>0</v>
      </c>
      <c r="M702">
        <f>IF(COUNTIFS('United Data'!$A$3:$A$4341,M$1,'United Data'!$C$3:$C$4341,$A702)&gt;0,1,0)</f>
        <v>0</v>
      </c>
      <c r="N702">
        <f>IF(COUNTIFS('United Data'!$A$3:$A$4341,N$1,'United Data'!$C$3:$C$4341,$A702)&gt;0,1,0)</f>
        <v>0</v>
      </c>
      <c r="O702">
        <f>IF(COUNTIFS('United Data'!$A$3:$A$4341,O$1,'United Data'!$C$3:$C$4341,$A702)&gt;0,1,0)</f>
        <v>0</v>
      </c>
      <c r="P702">
        <f>IF(COUNTIFS('United Data'!$A$3:$A$4341,P$1,'United Data'!$C$3:$C$4341,$A702)&gt;0,1,0)</f>
        <v>0</v>
      </c>
      <c r="Q702">
        <f>IF(COUNTIFS('United Data'!$A$3:$A$4341,Q$1,'United Data'!$C$3:$C$4341,$A702)&gt;0,1,0)</f>
        <v>0</v>
      </c>
      <c r="R702">
        <f>IF(COUNTIFS('United Data'!$A$3:$A$4341,R$1,'United Data'!$C$3:$C$4341,$A702)&gt;0,1,0)</f>
        <v>0</v>
      </c>
      <c r="S702">
        <f t="shared" si="20"/>
        <v>2</v>
      </c>
      <c r="T702">
        <f t="shared" si="21"/>
        <v>2</v>
      </c>
    </row>
    <row r="703" spans="1:20" x14ac:dyDescent="0.2">
      <c r="A703" t="s">
        <v>738</v>
      </c>
      <c r="B703">
        <f>IF(COUNTIFS('United Data'!$A$3:$A$4341,B$1,'United Data'!$C$3:$C$4341,$A703)&gt;0,1,0)</f>
        <v>0</v>
      </c>
      <c r="C703">
        <f>IF(COUNTIFS('United Data'!$A$3:$A$4341,C$1,'United Data'!$C$3:$C$4341,$A703)&gt;0,1,0)</f>
        <v>0</v>
      </c>
      <c r="D703">
        <f>IF(COUNTIFS('United Data'!$A$3:$A$4341,D$1,'United Data'!$C$3:$C$4341,$A703)&gt;0,1,0)</f>
        <v>0</v>
      </c>
      <c r="E703">
        <f>IF(COUNTIFS('United Data'!$A$3:$A$4341,E$1,'United Data'!$C$3:$C$4341,$A703)&gt;0,1,0)</f>
        <v>1</v>
      </c>
      <c r="F703">
        <f>IF(COUNTIFS('United Data'!$A$3:$A$4341,F$1,'United Data'!$C$3:$C$4341,$A703)&gt;0,1,0)</f>
        <v>1</v>
      </c>
      <c r="G703">
        <f>IF(COUNTIFS('United Data'!$A$3:$A$4341,G$1,'United Data'!$C$3:$C$4341,$A703)&gt;0,1,0)</f>
        <v>1</v>
      </c>
      <c r="H703">
        <f>IF(COUNTIFS('United Data'!$A$3:$A$4341,H$1,'United Data'!$C$3:$C$4341,$A703)&gt;0,1,0)</f>
        <v>1</v>
      </c>
      <c r="I703">
        <f>IF(COUNTIFS('United Data'!$A$3:$A$4341,I$1,'United Data'!$C$3:$C$4341,$A703)&gt;0,1,0)</f>
        <v>1</v>
      </c>
      <c r="J703">
        <f>IF(COUNTIFS('United Data'!$A$3:$A$4341,J$1,'United Data'!$C$3:$C$4341,$A703)&gt;0,1,0)</f>
        <v>1</v>
      </c>
      <c r="K703">
        <f>IF(COUNTIFS('United Data'!$A$3:$A$4341,K$1,'United Data'!$C$3:$C$4341,$A703)&gt;0,1,0)</f>
        <v>1</v>
      </c>
      <c r="L703">
        <f>IF(COUNTIFS('United Data'!$A$3:$A$4341,L$1,'United Data'!$C$3:$C$4341,$A703)&gt;0,1,0)</f>
        <v>0</v>
      </c>
      <c r="M703">
        <f>IF(COUNTIFS('United Data'!$A$3:$A$4341,M$1,'United Data'!$C$3:$C$4341,$A703)&gt;0,1,0)</f>
        <v>0</v>
      </c>
      <c r="N703">
        <f>IF(COUNTIFS('United Data'!$A$3:$A$4341,N$1,'United Data'!$C$3:$C$4341,$A703)&gt;0,1,0)</f>
        <v>0</v>
      </c>
      <c r="O703">
        <f>IF(COUNTIFS('United Data'!$A$3:$A$4341,O$1,'United Data'!$C$3:$C$4341,$A703)&gt;0,1,0)</f>
        <v>0</v>
      </c>
      <c r="P703">
        <f>IF(COUNTIFS('United Data'!$A$3:$A$4341,P$1,'United Data'!$C$3:$C$4341,$A703)&gt;0,1,0)</f>
        <v>0</v>
      </c>
      <c r="Q703">
        <f>IF(COUNTIFS('United Data'!$A$3:$A$4341,Q$1,'United Data'!$C$3:$C$4341,$A703)&gt;0,1,0)</f>
        <v>0</v>
      </c>
      <c r="R703">
        <f>IF(COUNTIFS('United Data'!$A$3:$A$4341,R$1,'United Data'!$C$3:$C$4341,$A703)&gt;0,1,0)</f>
        <v>0</v>
      </c>
      <c r="S703">
        <f t="shared" si="20"/>
        <v>7</v>
      </c>
      <c r="T703">
        <f t="shared" si="21"/>
        <v>1</v>
      </c>
    </row>
    <row r="704" spans="1:20" x14ac:dyDescent="0.2">
      <c r="A704" t="s">
        <v>739</v>
      </c>
      <c r="B704">
        <f>IF(COUNTIFS('United Data'!$A$3:$A$4341,B$1,'United Data'!$C$3:$C$4341,$A704)&gt;0,1,0)</f>
        <v>0</v>
      </c>
      <c r="C704">
        <f>IF(COUNTIFS('United Data'!$A$3:$A$4341,C$1,'United Data'!$C$3:$C$4341,$A704)&gt;0,1,0)</f>
        <v>0</v>
      </c>
      <c r="D704">
        <f>IF(COUNTIFS('United Data'!$A$3:$A$4341,D$1,'United Data'!$C$3:$C$4341,$A704)&gt;0,1,0)</f>
        <v>0</v>
      </c>
      <c r="E704">
        <f>IF(COUNTIFS('United Data'!$A$3:$A$4341,E$1,'United Data'!$C$3:$C$4341,$A704)&gt;0,1,0)</f>
        <v>1</v>
      </c>
      <c r="F704">
        <f>IF(COUNTIFS('United Data'!$A$3:$A$4341,F$1,'United Data'!$C$3:$C$4341,$A704)&gt;0,1,0)</f>
        <v>1</v>
      </c>
      <c r="G704">
        <f>IF(COUNTIFS('United Data'!$A$3:$A$4341,G$1,'United Data'!$C$3:$C$4341,$A704)&gt;0,1,0)</f>
        <v>1</v>
      </c>
      <c r="H704">
        <f>IF(COUNTIFS('United Data'!$A$3:$A$4341,H$1,'United Data'!$C$3:$C$4341,$A704)&gt;0,1,0)</f>
        <v>1</v>
      </c>
      <c r="I704">
        <f>IF(COUNTIFS('United Data'!$A$3:$A$4341,I$1,'United Data'!$C$3:$C$4341,$A704)&gt;0,1,0)</f>
        <v>0</v>
      </c>
      <c r="J704">
        <f>IF(COUNTIFS('United Data'!$A$3:$A$4341,J$1,'United Data'!$C$3:$C$4341,$A704)&gt;0,1,0)</f>
        <v>0</v>
      </c>
      <c r="K704">
        <f>IF(COUNTIFS('United Data'!$A$3:$A$4341,K$1,'United Data'!$C$3:$C$4341,$A704)&gt;0,1,0)</f>
        <v>1</v>
      </c>
      <c r="L704">
        <f>IF(COUNTIFS('United Data'!$A$3:$A$4341,L$1,'United Data'!$C$3:$C$4341,$A704)&gt;0,1,0)</f>
        <v>0</v>
      </c>
      <c r="M704">
        <f>IF(COUNTIFS('United Data'!$A$3:$A$4341,M$1,'United Data'!$C$3:$C$4341,$A704)&gt;0,1,0)</f>
        <v>0</v>
      </c>
      <c r="N704">
        <f>IF(COUNTIFS('United Data'!$A$3:$A$4341,N$1,'United Data'!$C$3:$C$4341,$A704)&gt;0,1,0)</f>
        <v>0</v>
      </c>
      <c r="O704">
        <f>IF(COUNTIFS('United Data'!$A$3:$A$4341,O$1,'United Data'!$C$3:$C$4341,$A704)&gt;0,1,0)</f>
        <v>0</v>
      </c>
      <c r="P704">
        <f>IF(COUNTIFS('United Data'!$A$3:$A$4341,P$1,'United Data'!$C$3:$C$4341,$A704)&gt;0,1,0)</f>
        <v>0</v>
      </c>
      <c r="Q704">
        <f>IF(COUNTIFS('United Data'!$A$3:$A$4341,Q$1,'United Data'!$C$3:$C$4341,$A704)&gt;0,1,0)</f>
        <v>0</v>
      </c>
      <c r="R704">
        <f>IF(COUNTIFS('United Data'!$A$3:$A$4341,R$1,'United Data'!$C$3:$C$4341,$A704)&gt;0,1,0)</f>
        <v>0</v>
      </c>
      <c r="S704">
        <f t="shared" si="20"/>
        <v>5</v>
      </c>
      <c r="T704">
        <f t="shared" si="21"/>
        <v>2</v>
      </c>
    </row>
    <row r="705" spans="1:20" x14ac:dyDescent="0.2">
      <c r="A705" t="s">
        <v>740</v>
      </c>
      <c r="B705">
        <f>IF(COUNTIFS('United Data'!$A$3:$A$4341,B$1,'United Data'!$C$3:$C$4341,$A705)&gt;0,1,0)</f>
        <v>0</v>
      </c>
      <c r="C705">
        <f>IF(COUNTIFS('United Data'!$A$3:$A$4341,C$1,'United Data'!$C$3:$C$4341,$A705)&gt;0,1,0)</f>
        <v>0</v>
      </c>
      <c r="D705">
        <f>IF(COUNTIFS('United Data'!$A$3:$A$4341,D$1,'United Data'!$C$3:$C$4341,$A705)&gt;0,1,0)</f>
        <v>0</v>
      </c>
      <c r="E705">
        <f>IF(COUNTIFS('United Data'!$A$3:$A$4341,E$1,'United Data'!$C$3:$C$4341,$A705)&gt;0,1,0)</f>
        <v>1</v>
      </c>
      <c r="F705">
        <f>IF(COUNTIFS('United Data'!$A$3:$A$4341,F$1,'United Data'!$C$3:$C$4341,$A705)&gt;0,1,0)</f>
        <v>1</v>
      </c>
      <c r="G705">
        <f>IF(COUNTIFS('United Data'!$A$3:$A$4341,G$1,'United Data'!$C$3:$C$4341,$A705)&gt;0,1,0)</f>
        <v>1</v>
      </c>
      <c r="H705">
        <f>IF(COUNTIFS('United Data'!$A$3:$A$4341,H$1,'United Data'!$C$3:$C$4341,$A705)&gt;0,1,0)</f>
        <v>1</v>
      </c>
      <c r="I705">
        <f>IF(COUNTIFS('United Data'!$A$3:$A$4341,I$1,'United Data'!$C$3:$C$4341,$A705)&gt;0,1,0)</f>
        <v>1</v>
      </c>
      <c r="J705">
        <f>IF(COUNTIFS('United Data'!$A$3:$A$4341,J$1,'United Data'!$C$3:$C$4341,$A705)&gt;0,1,0)</f>
        <v>0</v>
      </c>
      <c r="K705">
        <f>IF(COUNTIFS('United Data'!$A$3:$A$4341,K$1,'United Data'!$C$3:$C$4341,$A705)&gt;0,1,0)</f>
        <v>1</v>
      </c>
      <c r="L705">
        <f>IF(COUNTIFS('United Data'!$A$3:$A$4341,L$1,'United Data'!$C$3:$C$4341,$A705)&gt;0,1,0)</f>
        <v>0</v>
      </c>
      <c r="M705">
        <f>IF(COUNTIFS('United Data'!$A$3:$A$4341,M$1,'United Data'!$C$3:$C$4341,$A705)&gt;0,1,0)</f>
        <v>0</v>
      </c>
      <c r="N705">
        <f>IF(COUNTIFS('United Data'!$A$3:$A$4341,N$1,'United Data'!$C$3:$C$4341,$A705)&gt;0,1,0)</f>
        <v>0</v>
      </c>
      <c r="O705">
        <f>IF(COUNTIFS('United Data'!$A$3:$A$4341,O$1,'United Data'!$C$3:$C$4341,$A705)&gt;0,1,0)</f>
        <v>0</v>
      </c>
      <c r="P705">
        <f>IF(COUNTIFS('United Data'!$A$3:$A$4341,P$1,'United Data'!$C$3:$C$4341,$A705)&gt;0,1,0)</f>
        <v>0</v>
      </c>
      <c r="Q705">
        <f>IF(COUNTIFS('United Data'!$A$3:$A$4341,Q$1,'United Data'!$C$3:$C$4341,$A705)&gt;0,1,0)</f>
        <v>0</v>
      </c>
      <c r="R705">
        <f>IF(COUNTIFS('United Data'!$A$3:$A$4341,R$1,'United Data'!$C$3:$C$4341,$A705)&gt;0,1,0)</f>
        <v>0</v>
      </c>
      <c r="S705">
        <f t="shared" si="20"/>
        <v>6</v>
      </c>
      <c r="T705">
        <f t="shared" si="21"/>
        <v>2</v>
      </c>
    </row>
    <row r="706" spans="1:20" x14ac:dyDescent="0.2">
      <c r="A706" t="s">
        <v>741</v>
      </c>
      <c r="B706">
        <f>IF(COUNTIFS('United Data'!$A$3:$A$4341,B$1,'United Data'!$C$3:$C$4341,$A706)&gt;0,1,0)</f>
        <v>0</v>
      </c>
      <c r="C706">
        <f>IF(COUNTIFS('United Data'!$A$3:$A$4341,C$1,'United Data'!$C$3:$C$4341,$A706)&gt;0,1,0)</f>
        <v>0</v>
      </c>
      <c r="D706">
        <f>IF(COUNTIFS('United Data'!$A$3:$A$4341,D$1,'United Data'!$C$3:$C$4341,$A706)&gt;0,1,0)</f>
        <v>0</v>
      </c>
      <c r="E706">
        <f>IF(COUNTIFS('United Data'!$A$3:$A$4341,E$1,'United Data'!$C$3:$C$4341,$A706)&gt;0,1,0)</f>
        <v>1</v>
      </c>
      <c r="F706">
        <f>IF(COUNTIFS('United Data'!$A$3:$A$4341,F$1,'United Data'!$C$3:$C$4341,$A706)&gt;0,1,0)</f>
        <v>0</v>
      </c>
      <c r="G706">
        <f>IF(COUNTIFS('United Data'!$A$3:$A$4341,G$1,'United Data'!$C$3:$C$4341,$A706)&gt;0,1,0)</f>
        <v>0</v>
      </c>
      <c r="H706">
        <f>IF(COUNTIFS('United Data'!$A$3:$A$4341,H$1,'United Data'!$C$3:$C$4341,$A706)&gt;0,1,0)</f>
        <v>0</v>
      </c>
      <c r="I706">
        <f>IF(COUNTIFS('United Data'!$A$3:$A$4341,I$1,'United Data'!$C$3:$C$4341,$A706)&gt;0,1,0)</f>
        <v>0</v>
      </c>
      <c r="J706">
        <f>IF(COUNTIFS('United Data'!$A$3:$A$4341,J$1,'United Data'!$C$3:$C$4341,$A706)&gt;0,1,0)</f>
        <v>0</v>
      </c>
      <c r="K706">
        <f>IF(COUNTIFS('United Data'!$A$3:$A$4341,K$1,'United Data'!$C$3:$C$4341,$A706)&gt;0,1,0)</f>
        <v>1</v>
      </c>
      <c r="L706">
        <f>IF(COUNTIFS('United Data'!$A$3:$A$4341,L$1,'United Data'!$C$3:$C$4341,$A706)&gt;0,1,0)</f>
        <v>0</v>
      </c>
      <c r="M706">
        <f>IF(COUNTIFS('United Data'!$A$3:$A$4341,M$1,'United Data'!$C$3:$C$4341,$A706)&gt;0,1,0)</f>
        <v>0</v>
      </c>
      <c r="N706">
        <f>IF(COUNTIFS('United Data'!$A$3:$A$4341,N$1,'United Data'!$C$3:$C$4341,$A706)&gt;0,1,0)</f>
        <v>0</v>
      </c>
      <c r="O706">
        <f>IF(COUNTIFS('United Data'!$A$3:$A$4341,O$1,'United Data'!$C$3:$C$4341,$A706)&gt;0,1,0)</f>
        <v>0</v>
      </c>
      <c r="P706">
        <f>IF(COUNTIFS('United Data'!$A$3:$A$4341,P$1,'United Data'!$C$3:$C$4341,$A706)&gt;0,1,0)</f>
        <v>0</v>
      </c>
      <c r="Q706">
        <f>IF(COUNTIFS('United Data'!$A$3:$A$4341,Q$1,'United Data'!$C$3:$C$4341,$A706)&gt;0,1,0)</f>
        <v>0</v>
      </c>
      <c r="R706">
        <f>IF(COUNTIFS('United Data'!$A$3:$A$4341,R$1,'United Data'!$C$3:$C$4341,$A706)&gt;0,1,0)</f>
        <v>0</v>
      </c>
      <c r="S706">
        <f t="shared" ref="S706:S769" si="22">SUM(B706:R706)</f>
        <v>2</v>
      </c>
      <c r="T706">
        <f t="shared" ref="T706:T769" si="23">B706+SUMPRODUCT(--(C706:R706&gt;B706:Q706))</f>
        <v>2</v>
      </c>
    </row>
    <row r="707" spans="1:20" x14ac:dyDescent="0.2">
      <c r="A707" t="s">
        <v>742</v>
      </c>
      <c r="B707">
        <f>IF(COUNTIFS('United Data'!$A$3:$A$4341,B$1,'United Data'!$C$3:$C$4341,$A707)&gt;0,1,0)</f>
        <v>0</v>
      </c>
      <c r="C707">
        <f>IF(COUNTIFS('United Data'!$A$3:$A$4341,C$1,'United Data'!$C$3:$C$4341,$A707)&gt;0,1,0)</f>
        <v>0</v>
      </c>
      <c r="D707">
        <f>IF(COUNTIFS('United Data'!$A$3:$A$4341,D$1,'United Data'!$C$3:$C$4341,$A707)&gt;0,1,0)</f>
        <v>0</v>
      </c>
      <c r="E707">
        <f>IF(COUNTIFS('United Data'!$A$3:$A$4341,E$1,'United Data'!$C$3:$C$4341,$A707)&gt;0,1,0)</f>
        <v>1</v>
      </c>
      <c r="F707">
        <f>IF(COUNTIFS('United Data'!$A$3:$A$4341,F$1,'United Data'!$C$3:$C$4341,$A707)&gt;0,1,0)</f>
        <v>1</v>
      </c>
      <c r="G707">
        <f>IF(COUNTIFS('United Data'!$A$3:$A$4341,G$1,'United Data'!$C$3:$C$4341,$A707)&gt;0,1,0)</f>
        <v>1</v>
      </c>
      <c r="H707">
        <f>IF(COUNTIFS('United Data'!$A$3:$A$4341,H$1,'United Data'!$C$3:$C$4341,$A707)&gt;0,1,0)</f>
        <v>1</v>
      </c>
      <c r="I707">
        <f>IF(COUNTIFS('United Data'!$A$3:$A$4341,I$1,'United Data'!$C$3:$C$4341,$A707)&gt;0,1,0)</f>
        <v>1</v>
      </c>
      <c r="J707">
        <f>IF(COUNTIFS('United Data'!$A$3:$A$4341,J$1,'United Data'!$C$3:$C$4341,$A707)&gt;0,1,0)</f>
        <v>0</v>
      </c>
      <c r="K707">
        <f>IF(COUNTIFS('United Data'!$A$3:$A$4341,K$1,'United Data'!$C$3:$C$4341,$A707)&gt;0,1,0)</f>
        <v>0</v>
      </c>
      <c r="L707">
        <f>IF(COUNTIFS('United Data'!$A$3:$A$4341,L$1,'United Data'!$C$3:$C$4341,$A707)&gt;0,1,0)</f>
        <v>0</v>
      </c>
      <c r="M707">
        <f>IF(COUNTIFS('United Data'!$A$3:$A$4341,M$1,'United Data'!$C$3:$C$4341,$A707)&gt;0,1,0)</f>
        <v>0</v>
      </c>
      <c r="N707">
        <f>IF(COUNTIFS('United Data'!$A$3:$A$4341,N$1,'United Data'!$C$3:$C$4341,$A707)&gt;0,1,0)</f>
        <v>0</v>
      </c>
      <c r="O707">
        <f>IF(COUNTIFS('United Data'!$A$3:$A$4341,O$1,'United Data'!$C$3:$C$4341,$A707)&gt;0,1,0)</f>
        <v>0</v>
      </c>
      <c r="P707">
        <f>IF(COUNTIFS('United Data'!$A$3:$A$4341,P$1,'United Data'!$C$3:$C$4341,$A707)&gt;0,1,0)</f>
        <v>0</v>
      </c>
      <c r="Q707">
        <f>IF(COUNTIFS('United Data'!$A$3:$A$4341,Q$1,'United Data'!$C$3:$C$4341,$A707)&gt;0,1,0)</f>
        <v>0</v>
      </c>
      <c r="R707">
        <f>IF(COUNTIFS('United Data'!$A$3:$A$4341,R$1,'United Data'!$C$3:$C$4341,$A707)&gt;0,1,0)</f>
        <v>0</v>
      </c>
      <c r="S707">
        <f t="shared" si="22"/>
        <v>5</v>
      </c>
      <c r="T707">
        <f t="shared" si="23"/>
        <v>1</v>
      </c>
    </row>
    <row r="708" spans="1:20" x14ac:dyDescent="0.2">
      <c r="A708" t="s">
        <v>743</v>
      </c>
      <c r="B708">
        <f>IF(COUNTIFS('United Data'!$A$3:$A$4341,B$1,'United Data'!$C$3:$C$4341,$A708)&gt;0,1,0)</f>
        <v>0</v>
      </c>
      <c r="C708">
        <f>IF(COUNTIFS('United Data'!$A$3:$A$4341,C$1,'United Data'!$C$3:$C$4341,$A708)&gt;0,1,0)</f>
        <v>0</v>
      </c>
      <c r="D708">
        <f>IF(COUNTIFS('United Data'!$A$3:$A$4341,D$1,'United Data'!$C$3:$C$4341,$A708)&gt;0,1,0)</f>
        <v>0</v>
      </c>
      <c r="E708">
        <f>IF(COUNTIFS('United Data'!$A$3:$A$4341,E$1,'United Data'!$C$3:$C$4341,$A708)&gt;0,1,0)</f>
        <v>1</v>
      </c>
      <c r="F708">
        <f>IF(COUNTIFS('United Data'!$A$3:$A$4341,F$1,'United Data'!$C$3:$C$4341,$A708)&gt;0,1,0)</f>
        <v>1</v>
      </c>
      <c r="G708">
        <f>IF(COUNTIFS('United Data'!$A$3:$A$4341,G$1,'United Data'!$C$3:$C$4341,$A708)&gt;0,1,0)</f>
        <v>1</v>
      </c>
      <c r="H708">
        <f>IF(COUNTIFS('United Data'!$A$3:$A$4341,H$1,'United Data'!$C$3:$C$4341,$A708)&gt;0,1,0)</f>
        <v>1</v>
      </c>
      <c r="I708">
        <f>IF(COUNTIFS('United Data'!$A$3:$A$4341,I$1,'United Data'!$C$3:$C$4341,$A708)&gt;0,1,0)</f>
        <v>1</v>
      </c>
      <c r="J708">
        <f>IF(COUNTIFS('United Data'!$A$3:$A$4341,J$1,'United Data'!$C$3:$C$4341,$A708)&gt;0,1,0)</f>
        <v>0</v>
      </c>
      <c r="K708">
        <f>IF(COUNTIFS('United Data'!$A$3:$A$4341,K$1,'United Data'!$C$3:$C$4341,$A708)&gt;0,1,0)</f>
        <v>0</v>
      </c>
      <c r="L708">
        <f>IF(COUNTIFS('United Data'!$A$3:$A$4341,L$1,'United Data'!$C$3:$C$4341,$A708)&gt;0,1,0)</f>
        <v>0</v>
      </c>
      <c r="M708">
        <f>IF(COUNTIFS('United Data'!$A$3:$A$4341,M$1,'United Data'!$C$3:$C$4341,$A708)&gt;0,1,0)</f>
        <v>0</v>
      </c>
      <c r="N708">
        <f>IF(COUNTIFS('United Data'!$A$3:$A$4341,N$1,'United Data'!$C$3:$C$4341,$A708)&gt;0,1,0)</f>
        <v>0</v>
      </c>
      <c r="O708">
        <f>IF(COUNTIFS('United Data'!$A$3:$A$4341,O$1,'United Data'!$C$3:$C$4341,$A708)&gt;0,1,0)</f>
        <v>0</v>
      </c>
      <c r="P708">
        <f>IF(COUNTIFS('United Data'!$A$3:$A$4341,P$1,'United Data'!$C$3:$C$4341,$A708)&gt;0,1,0)</f>
        <v>0</v>
      </c>
      <c r="Q708">
        <f>IF(COUNTIFS('United Data'!$A$3:$A$4341,Q$1,'United Data'!$C$3:$C$4341,$A708)&gt;0,1,0)</f>
        <v>0</v>
      </c>
      <c r="R708">
        <f>IF(COUNTIFS('United Data'!$A$3:$A$4341,R$1,'United Data'!$C$3:$C$4341,$A708)&gt;0,1,0)</f>
        <v>0</v>
      </c>
      <c r="S708">
        <f t="shared" si="22"/>
        <v>5</v>
      </c>
      <c r="T708">
        <f t="shared" si="23"/>
        <v>1</v>
      </c>
    </row>
    <row r="709" spans="1:20" x14ac:dyDescent="0.2">
      <c r="A709" t="s">
        <v>744</v>
      </c>
      <c r="B709">
        <f>IF(COUNTIFS('United Data'!$A$3:$A$4341,B$1,'United Data'!$C$3:$C$4341,$A709)&gt;0,1,0)</f>
        <v>0</v>
      </c>
      <c r="C709">
        <f>IF(COUNTIFS('United Data'!$A$3:$A$4341,C$1,'United Data'!$C$3:$C$4341,$A709)&gt;0,1,0)</f>
        <v>0</v>
      </c>
      <c r="D709">
        <f>IF(COUNTIFS('United Data'!$A$3:$A$4341,D$1,'United Data'!$C$3:$C$4341,$A709)&gt;0,1,0)</f>
        <v>0</v>
      </c>
      <c r="E709">
        <f>IF(COUNTIFS('United Data'!$A$3:$A$4341,E$1,'United Data'!$C$3:$C$4341,$A709)&gt;0,1,0)</f>
        <v>0</v>
      </c>
      <c r="F709">
        <f>IF(COUNTIFS('United Data'!$A$3:$A$4341,F$1,'United Data'!$C$3:$C$4341,$A709)&gt;0,1,0)</f>
        <v>0</v>
      </c>
      <c r="G709">
        <f>IF(COUNTIFS('United Data'!$A$3:$A$4341,G$1,'United Data'!$C$3:$C$4341,$A709)&gt;0,1,0)</f>
        <v>0</v>
      </c>
      <c r="H709">
        <f>IF(COUNTIFS('United Data'!$A$3:$A$4341,H$1,'United Data'!$C$3:$C$4341,$A709)&gt;0,1,0)</f>
        <v>0</v>
      </c>
      <c r="I709">
        <f>IF(COUNTIFS('United Data'!$A$3:$A$4341,I$1,'United Data'!$C$3:$C$4341,$A709)&gt;0,1,0)</f>
        <v>0</v>
      </c>
      <c r="J709">
        <f>IF(COUNTIFS('United Data'!$A$3:$A$4341,J$1,'United Data'!$C$3:$C$4341,$A709)&gt;0,1,0)</f>
        <v>1</v>
      </c>
      <c r="K709">
        <f>IF(COUNTIFS('United Data'!$A$3:$A$4341,K$1,'United Data'!$C$3:$C$4341,$A709)&gt;0,1,0)</f>
        <v>0</v>
      </c>
      <c r="L709">
        <f>IF(COUNTIFS('United Data'!$A$3:$A$4341,L$1,'United Data'!$C$3:$C$4341,$A709)&gt;0,1,0)</f>
        <v>0</v>
      </c>
      <c r="M709">
        <f>IF(COUNTIFS('United Data'!$A$3:$A$4341,M$1,'United Data'!$C$3:$C$4341,$A709)&gt;0,1,0)</f>
        <v>1</v>
      </c>
      <c r="N709">
        <f>IF(COUNTIFS('United Data'!$A$3:$A$4341,N$1,'United Data'!$C$3:$C$4341,$A709)&gt;0,1,0)</f>
        <v>0</v>
      </c>
      <c r="O709">
        <f>IF(COUNTIFS('United Data'!$A$3:$A$4341,O$1,'United Data'!$C$3:$C$4341,$A709)&gt;0,1,0)</f>
        <v>0</v>
      </c>
      <c r="P709">
        <f>IF(COUNTIFS('United Data'!$A$3:$A$4341,P$1,'United Data'!$C$3:$C$4341,$A709)&gt;0,1,0)</f>
        <v>0</v>
      </c>
      <c r="Q709">
        <f>IF(COUNTIFS('United Data'!$A$3:$A$4341,Q$1,'United Data'!$C$3:$C$4341,$A709)&gt;0,1,0)</f>
        <v>0</v>
      </c>
      <c r="R709">
        <f>IF(COUNTIFS('United Data'!$A$3:$A$4341,R$1,'United Data'!$C$3:$C$4341,$A709)&gt;0,1,0)</f>
        <v>0</v>
      </c>
      <c r="S709">
        <f t="shared" si="22"/>
        <v>2</v>
      </c>
      <c r="T709">
        <f t="shared" si="23"/>
        <v>2</v>
      </c>
    </row>
    <row r="710" spans="1:20" x14ac:dyDescent="0.2">
      <c r="A710" t="s">
        <v>2548</v>
      </c>
      <c r="B710">
        <f>IF(COUNTIFS('United Data'!$A$3:$A$4341,B$1,'United Data'!$C$3:$C$4341,$A710)&gt;0,1,0)</f>
        <v>0</v>
      </c>
      <c r="C710">
        <f>IF(COUNTIFS('United Data'!$A$3:$A$4341,C$1,'United Data'!$C$3:$C$4341,$A710)&gt;0,1,0)</f>
        <v>0</v>
      </c>
      <c r="D710">
        <f>IF(COUNTIFS('United Data'!$A$3:$A$4341,D$1,'United Data'!$C$3:$C$4341,$A710)&gt;0,1,0)</f>
        <v>0</v>
      </c>
      <c r="E710">
        <f>IF(COUNTIFS('United Data'!$A$3:$A$4341,E$1,'United Data'!$C$3:$C$4341,$A710)&gt;0,1,0)</f>
        <v>0</v>
      </c>
      <c r="F710">
        <f>IF(COUNTIFS('United Data'!$A$3:$A$4341,F$1,'United Data'!$C$3:$C$4341,$A710)&gt;0,1,0)</f>
        <v>0</v>
      </c>
      <c r="G710">
        <f>IF(COUNTIFS('United Data'!$A$3:$A$4341,G$1,'United Data'!$C$3:$C$4341,$A710)&gt;0,1,0)</f>
        <v>0</v>
      </c>
      <c r="H710">
        <f>IF(COUNTIFS('United Data'!$A$3:$A$4341,H$1,'United Data'!$C$3:$C$4341,$A710)&gt;0,1,0)</f>
        <v>0</v>
      </c>
      <c r="I710">
        <f>IF(COUNTIFS('United Data'!$A$3:$A$4341,I$1,'United Data'!$C$3:$C$4341,$A710)&gt;0,1,0)</f>
        <v>0</v>
      </c>
      <c r="J710">
        <f>IF(COUNTIFS('United Data'!$A$3:$A$4341,J$1,'United Data'!$C$3:$C$4341,$A710)&gt;0,1,0)</f>
        <v>1</v>
      </c>
      <c r="K710">
        <f>IF(COUNTIFS('United Data'!$A$3:$A$4341,K$1,'United Data'!$C$3:$C$4341,$A710)&gt;0,1,0)</f>
        <v>0</v>
      </c>
      <c r="L710">
        <f>IF(COUNTIFS('United Data'!$A$3:$A$4341,L$1,'United Data'!$C$3:$C$4341,$A710)&gt;0,1,0)</f>
        <v>0</v>
      </c>
      <c r="M710">
        <f>IF(COUNTIFS('United Data'!$A$3:$A$4341,M$1,'United Data'!$C$3:$C$4341,$A710)&gt;0,1,0)</f>
        <v>0</v>
      </c>
      <c r="N710">
        <f>IF(COUNTIFS('United Data'!$A$3:$A$4341,N$1,'United Data'!$C$3:$C$4341,$A710)&gt;0,1,0)</f>
        <v>0</v>
      </c>
      <c r="O710">
        <f>IF(COUNTIFS('United Data'!$A$3:$A$4341,O$1,'United Data'!$C$3:$C$4341,$A710)&gt;0,1,0)</f>
        <v>0</v>
      </c>
      <c r="P710">
        <f>IF(COUNTIFS('United Data'!$A$3:$A$4341,P$1,'United Data'!$C$3:$C$4341,$A710)&gt;0,1,0)</f>
        <v>0</v>
      </c>
      <c r="Q710">
        <f>IF(COUNTIFS('United Data'!$A$3:$A$4341,Q$1,'United Data'!$C$3:$C$4341,$A710)&gt;0,1,0)</f>
        <v>0</v>
      </c>
      <c r="R710">
        <f>IF(COUNTIFS('United Data'!$A$3:$A$4341,R$1,'United Data'!$C$3:$C$4341,$A710)&gt;0,1,0)</f>
        <v>0</v>
      </c>
      <c r="S710">
        <f t="shared" si="22"/>
        <v>1</v>
      </c>
      <c r="T710">
        <f t="shared" si="23"/>
        <v>1</v>
      </c>
    </row>
    <row r="711" spans="1:20" x14ac:dyDescent="0.2">
      <c r="A711" t="s">
        <v>745</v>
      </c>
      <c r="B711">
        <f>IF(COUNTIFS('United Data'!$A$3:$A$4341,B$1,'United Data'!$C$3:$C$4341,$A711)&gt;0,1,0)</f>
        <v>0</v>
      </c>
      <c r="C711">
        <f>IF(COUNTIFS('United Data'!$A$3:$A$4341,C$1,'United Data'!$C$3:$C$4341,$A711)&gt;0,1,0)</f>
        <v>0</v>
      </c>
      <c r="D711">
        <f>IF(COUNTIFS('United Data'!$A$3:$A$4341,D$1,'United Data'!$C$3:$C$4341,$A711)&gt;0,1,0)</f>
        <v>0</v>
      </c>
      <c r="E711">
        <f>IF(COUNTIFS('United Data'!$A$3:$A$4341,E$1,'United Data'!$C$3:$C$4341,$A711)&gt;0,1,0)</f>
        <v>0</v>
      </c>
      <c r="F711">
        <f>IF(COUNTIFS('United Data'!$A$3:$A$4341,F$1,'United Data'!$C$3:$C$4341,$A711)&gt;0,1,0)</f>
        <v>0</v>
      </c>
      <c r="G711">
        <f>IF(COUNTIFS('United Data'!$A$3:$A$4341,G$1,'United Data'!$C$3:$C$4341,$A711)&gt;0,1,0)</f>
        <v>0</v>
      </c>
      <c r="H711">
        <f>IF(COUNTIFS('United Data'!$A$3:$A$4341,H$1,'United Data'!$C$3:$C$4341,$A711)&gt;0,1,0)</f>
        <v>0</v>
      </c>
      <c r="I711">
        <f>IF(COUNTIFS('United Data'!$A$3:$A$4341,I$1,'United Data'!$C$3:$C$4341,$A711)&gt;0,1,0)</f>
        <v>0</v>
      </c>
      <c r="J711">
        <f>IF(COUNTIFS('United Data'!$A$3:$A$4341,J$1,'United Data'!$C$3:$C$4341,$A711)&gt;0,1,0)</f>
        <v>1</v>
      </c>
      <c r="K711">
        <f>IF(COUNTIFS('United Data'!$A$3:$A$4341,K$1,'United Data'!$C$3:$C$4341,$A711)&gt;0,1,0)</f>
        <v>0</v>
      </c>
      <c r="L711">
        <f>IF(COUNTIFS('United Data'!$A$3:$A$4341,L$1,'United Data'!$C$3:$C$4341,$A711)&gt;0,1,0)</f>
        <v>0</v>
      </c>
      <c r="M711">
        <f>IF(COUNTIFS('United Data'!$A$3:$A$4341,M$1,'United Data'!$C$3:$C$4341,$A711)&gt;0,1,0)</f>
        <v>0</v>
      </c>
      <c r="N711">
        <f>IF(COUNTIFS('United Data'!$A$3:$A$4341,N$1,'United Data'!$C$3:$C$4341,$A711)&gt;0,1,0)</f>
        <v>0</v>
      </c>
      <c r="O711">
        <f>IF(COUNTIFS('United Data'!$A$3:$A$4341,O$1,'United Data'!$C$3:$C$4341,$A711)&gt;0,1,0)</f>
        <v>0</v>
      </c>
      <c r="P711">
        <f>IF(COUNTIFS('United Data'!$A$3:$A$4341,P$1,'United Data'!$C$3:$C$4341,$A711)&gt;0,1,0)</f>
        <v>0</v>
      </c>
      <c r="Q711">
        <f>IF(COUNTIFS('United Data'!$A$3:$A$4341,Q$1,'United Data'!$C$3:$C$4341,$A711)&gt;0,1,0)</f>
        <v>0</v>
      </c>
      <c r="R711">
        <f>IF(COUNTIFS('United Data'!$A$3:$A$4341,R$1,'United Data'!$C$3:$C$4341,$A711)&gt;0,1,0)</f>
        <v>0</v>
      </c>
      <c r="S711">
        <f t="shared" si="22"/>
        <v>1</v>
      </c>
      <c r="T711">
        <f t="shared" si="23"/>
        <v>1</v>
      </c>
    </row>
    <row r="712" spans="1:20" x14ac:dyDescent="0.2">
      <c r="A712" t="s">
        <v>746</v>
      </c>
      <c r="B712">
        <f>IF(COUNTIFS('United Data'!$A$3:$A$4341,B$1,'United Data'!$C$3:$C$4341,$A712)&gt;0,1,0)</f>
        <v>0</v>
      </c>
      <c r="C712">
        <f>IF(COUNTIFS('United Data'!$A$3:$A$4341,C$1,'United Data'!$C$3:$C$4341,$A712)&gt;0,1,0)</f>
        <v>0</v>
      </c>
      <c r="D712">
        <f>IF(COUNTIFS('United Data'!$A$3:$A$4341,D$1,'United Data'!$C$3:$C$4341,$A712)&gt;0,1,0)</f>
        <v>0</v>
      </c>
      <c r="E712">
        <f>IF(COUNTIFS('United Data'!$A$3:$A$4341,E$1,'United Data'!$C$3:$C$4341,$A712)&gt;0,1,0)</f>
        <v>0</v>
      </c>
      <c r="F712">
        <f>IF(COUNTIFS('United Data'!$A$3:$A$4341,F$1,'United Data'!$C$3:$C$4341,$A712)&gt;0,1,0)</f>
        <v>0</v>
      </c>
      <c r="G712">
        <f>IF(COUNTIFS('United Data'!$A$3:$A$4341,G$1,'United Data'!$C$3:$C$4341,$A712)&gt;0,1,0)</f>
        <v>0</v>
      </c>
      <c r="H712">
        <f>IF(COUNTIFS('United Data'!$A$3:$A$4341,H$1,'United Data'!$C$3:$C$4341,$A712)&gt;0,1,0)</f>
        <v>0</v>
      </c>
      <c r="I712">
        <f>IF(COUNTIFS('United Data'!$A$3:$A$4341,I$1,'United Data'!$C$3:$C$4341,$A712)&gt;0,1,0)</f>
        <v>0</v>
      </c>
      <c r="J712">
        <f>IF(COUNTIFS('United Data'!$A$3:$A$4341,J$1,'United Data'!$C$3:$C$4341,$A712)&gt;0,1,0)</f>
        <v>1</v>
      </c>
      <c r="K712">
        <f>IF(COUNTIFS('United Data'!$A$3:$A$4341,K$1,'United Data'!$C$3:$C$4341,$A712)&gt;0,1,0)</f>
        <v>0</v>
      </c>
      <c r="L712">
        <f>IF(COUNTIFS('United Data'!$A$3:$A$4341,L$1,'United Data'!$C$3:$C$4341,$A712)&gt;0,1,0)</f>
        <v>0</v>
      </c>
      <c r="M712">
        <f>IF(COUNTIFS('United Data'!$A$3:$A$4341,M$1,'United Data'!$C$3:$C$4341,$A712)&gt;0,1,0)</f>
        <v>0</v>
      </c>
      <c r="N712">
        <f>IF(COUNTIFS('United Data'!$A$3:$A$4341,N$1,'United Data'!$C$3:$C$4341,$A712)&gt;0,1,0)</f>
        <v>0</v>
      </c>
      <c r="O712">
        <f>IF(COUNTIFS('United Data'!$A$3:$A$4341,O$1,'United Data'!$C$3:$C$4341,$A712)&gt;0,1,0)</f>
        <v>0</v>
      </c>
      <c r="P712">
        <f>IF(COUNTIFS('United Data'!$A$3:$A$4341,P$1,'United Data'!$C$3:$C$4341,$A712)&gt;0,1,0)</f>
        <v>0</v>
      </c>
      <c r="Q712">
        <f>IF(COUNTIFS('United Data'!$A$3:$A$4341,Q$1,'United Data'!$C$3:$C$4341,$A712)&gt;0,1,0)</f>
        <v>0</v>
      </c>
      <c r="R712">
        <f>IF(COUNTIFS('United Data'!$A$3:$A$4341,R$1,'United Data'!$C$3:$C$4341,$A712)&gt;0,1,0)</f>
        <v>0</v>
      </c>
      <c r="S712">
        <f t="shared" si="22"/>
        <v>1</v>
      </c>
      <c r="T712">
        <f t="shared" si="23"/>
        <v>1</v>
      </c>
    </row>
    <row r="713" spans="1:20" x14ac:dyDescent="0.2">
      <c r="A713" t="s">
        <v>747</v>
      </c>
      <c r="B713">
        <f>IF(COUNTIFS('United Data'!$A$3:$A$4341,B$1,'United Data'!$C$3:$C$4341,$A713)&gt;0,1,0)</f>
        <v>0</v>
      </c>
      <c r="C713">
        <f>IF(COUNTIFS('United Data'!$A$3:$A$4341,C$1,'United Data'!$C$3:$C$4341,$A713)&gt;0,1,0)</f>
        <v>0</v>
      </c>
      <c r="D713">
        <f>IF(COUNTIFS('United Data'!$A$3:$A$4341,D$1,'United Data'!$C$3:$C$4341,$A713)&gt;0,1,0)</f>
        <v>0</v>
      </c>
      <c r="E713">
        <f>IF(COUNTIFS('United Data'!$A$3:$A$4341,E$1,'United Data'!$C$3:$C$4341,$A713)&gt;0,1,0)</f>
        <v>0</v>
      </c>
      <c r="F713">
        <f>IF(COUNTIFS('United Data'!$A$3:$A$4341,F$1,'United Data'!$C$3:$C$4341,$A713)&gt;0,1,0)</f>
        <v>0</v>
      </c>
      <c r="G713">
        <f>IF(COUNTIFS('United Data'!$A$3:$A$4341,G$1,'United Data'!$C$3:$C$4341,$A713)&gt;0,1,0)</f>
        <v>0</v>
      </c>
      <c r="H713">
        <f>IF(COUNTIFS('United Data'!$A$3:$A$4341,H$1,'United Data'!$C$3:$C$4341,$A713)&gt;0,1,0)</f>
        <v>0</v>
      </c>
      <c r="I713">
        <f>IF(COUNTIFS('United Data'!$A$3:$A$4341,I$1,'United Data'!$C$3:$C$4341,$A713)&gt;0,1,0)</f>
        <v>0</v>
      </c>
      <c r="J713">
        <f>IF(COUNTIFS('United Data'!$A$3:$A$4341,J$1,'United Data'!$C$3:$C$4341,$A713)&gt;0,1,0)</f>
        <v>1</v>
      </c>
      <c r="K713">
        <f>IF(COUNTIFS('United Data'!$A$3:$A$4341,K$1,'United Data'!$C$3:$C$4341,$A713)&gt;0,1,0)</f>
        <v>0</v>
      </c>
      <c r="L713">
        <f>IF(COUNTIFS('United Data'!$A$3:$A$4341,L$1,'United Data'!$C$3:$C$4341,$A713)&gt;0,1,0)</f>
        <v>0</v>
      </c>
      <c r="M713">
        <f>IF(COUNTIFS('United Data'!$A$3:$A$4341,M$1,'United Data'!$C$3:$C$4341,$A713)&gt;0,1,0)</f>
        <v>0</v>
      </c>
      <c r="N713">
        <f>IF(COUNTIFS('United Data'!$A$3:$A$4341,N$1,'United Data'!$C$3:$C$4341,$A713)&gt;0,1,0)</f>
        <v>0</v>
      </c>
      <c r="O713">
        <f>IF(COUNTIFS('United Data'!$A$3:$A$4341,O$1,'United Data'!$C$3:$C$4341,$A713)&gt;0,1,0)</f>
        <v>0</v>
      </c>
      <c r="P713">
        <f>IF(COUNTIFS('United Data'!$A$3:$A$4341,P$1,'United Data'!$C$3:$C$4341,$A713)&gt;0,1,0)</f>
        <v>0</v>
      </c>
      <c r="Q713">
        <f>IF(COUNTIFS('United Data'!$A$3:$A$4341,Q$1,'United Data'!$C$3:$C$4341,$A713)&gt;0,1,0)</f>
        <v>0</v>
      </c>
      <c r="R713">
        <f>IF(COUNTIFS('United Data'!$A$3:$A$4341,R$1,'United Data'!$C$3:$C$4341,$A713)&gt;0,1,0)</f>
        <v>0</v>
      </c>
      <c r="S713">
        <f t="shared" si="22"/>
        <v>1</v>
      </c>
      <c r="T713">
        <f t="shared" si="23"/>
        <v>1</v>
      </c>
    </row>
    <row r="714" spans="1:20" x14ac:dyDescent="0.2">
      <c r="A714" t="s">
        <v>748</v>
      </c>
      <c r="B714">
        <f>IF(COUNTIFS('United Data'!$A$3:$A$4341,B$1,'United Data'!$C$3:$C$4341,$A714)&gt;0,1,0)</f>
        <v>0</v>
      </c>
      <c r="C714">
        <f>IF(COUNTIFS('United Data'!$A$3:$A$4341,C$1,'United Data'!$C$3:$C$4341,$A714)&gt;0,1,0)</f>
        <v>0</v>
      </c>
      <c r="D714">
        <f>IF(COUNTIFS('United Data'!$A$3:$A$4341,D$1,'United Data'!$C$3:$C$4341,$A714)&gt;0,1,0)</f>
        <v>0</v>
      </c>
      <c r="E714">
        <f>IF(COUNTIFS('United Data'!$A$3:$A$4341,E$1,'United Data'!$C$3:$C$4341,$A714)&gt;0,1,0)</f>
        <v>0</v>
      </c>
      <c r="F714">
        <f>IF(COUNTIFS('United Data'!$A$3:$A$4341,F$1,'United Data'!$C$3:$C$4341,$A714)&gt;0,1,0)</f>
        <v>0</v>
      </c>
      <c r="G714">
        <f>IF(COUNTIFS('United Data'!$A$3:$A$4341,G$1,'United Data'!$C$3:$C$4341,$A714)&gt;0,1,0)</f>
        <v>0</v>
      </c>
      <c r="H714">
        <f>IF(COUNTIFS('United Data'!$A$3:$A$4341,H$1,'United Data'!$C$3:$C$4341,$A714)&gt;0,1,0)</f>
        <v>0</v>
      </c>
      <c r="I714">
        <f>IF(COUNTIFS('United Data'!$A$3:$A$4341,I$1,'United Data'!$C$3:$C$4341,$A714)&gt;0,1,0)</f>
        <v>0</v>
      </c>
      <c r="J714">
        <f>IF(COUNTIFS('United Data'!$A$3:$A$4341,J$1,'United Data'!$C$3:$C$4341,$A714)&gt;0,1,0)</f>
        <v>1</v>
      </c>
      <c r="K714">
        <f>IF(COUNTIFS('United Data'!$A$3:$A$4341,K$1,'United Data'!$C$3:$C$4341,$A714)&gt;0,1,0)</f>
        <v>0</v>
      </c>
      <c r="L714">
        <f>IF(COUNTIFS('United Data'!$A$3:$A$4341,L$1,'United Data'!$C$3:$C$4341,$A714)&gt;0,1,0)</f>
        <v>0</v>
      </c>
      <c r="M714">
        <f>IF(COUNTIFS('United Data'!$A$3:$A$4341,M$1,'United Data'!$C$3:$C$4341,$A714)&gt;0,1,0)</f>
        <v>0</v>
      </c>
      <c r="N714">
        <f>IF(COUNTIFS('United Data'!$A$3:$A$4341,N$1,'United Data'!$C$3:$C$4341,$A714)&gt;0,1,0)</f>
        <v>0</v>
      </c>
      <c r="O714">
        <f>IF(COUNTIFS('United Data'!$A$3:$A$4341,O$1,'United Data'!$C$3:$C$4341,$A714)&gt;0,1,0)</f>
        <v>0</v>
      </c>
      <c r="P714">
        <f>IF(COUNTIFS('United Data'!$A$3:$A$4341,P$1,'United Data'!$C$3:$C$4341,$A714)&gt;0,1,0)</f>
        <v>0</v>
      </c>
      <c r="Q714">
        <f>IF(COUNTIFS('United Data'!$A$3:$A$4341,Q$1,'United Data'!$C$3:$C$4341,$A714)&gt;0,1,0)</f>
        <v>0</v>
      </c>
      <c r="R714">
        <f>IF(COUNTIFS('United Data'!$A$3:$A$4341,R$1,'United Data'!$C$3:$C$4341,$A714)&gt;0,1,0)</f>
        <v>0</v>
      </c>
      <c r="S714">
        <f t="shared" si="22"/>
        <v>1</v>
      </c>
      <c r="T714">
        <f t="shared" si="23"/>
        <v>1</v>
      </c>
    </row>
    <row r="715" spans="1:20" x14ac:dyDescent="0.2">
      <c r="A715" t="s">
        <v>749</v>
      </c>
      <c r="B715">
        <f>IF(COUNTIFS('United Data'!$A$3:$A$4341,B$1,'United Data'!$C$3:$C$4341,$A715)&gt;0,1,0)</f>
        <v>0</v>
      </c>
      <c r="C715">
        <f>IF(COUNTIFS('United Data'!$A$3:$A$4341,C$1,'United Data'!$C$3:$C$4341,$A715)&gt;0,1,0)</f>
        <v>0</v>
      </c>
      <c r="D715">
        <f>IF(COUNTIFS('United Data'!$A$3:$A$4341,D$1,'United Data'!$C$3:$C$4341,$A715)&gt;0,1,0)</f>
        <v>0</v>
      </c>
      <c r="E715">
        <f>IF(COUNTIFS('United Data'!$A$3:$A$4341,E$1,'United Data'!$C$3:$C$4341,$A715)&gt;0,1,0)</f>
        <v>0</v>
      </c>
      <c r="F715">
        <f>IF(COUNTIFS('United Data'!$A$3:$A$4341,F$1,'United Data'!$C$3:$C$4341,$A715)&gt;0,1,0)</f>
        <v>0</v>
      </c>
      <c r="G715">
        <f>IF(COUNTIFS('United Data'!$A$3:$A$4341,G$1,'United Data'!$C$3:$C$4341,$A715)&gt;0,1,0)</f>
        <v>0</v>
      </c>
      <c r="H715">
        <f>IF(COUNTIFS('United Data'!$A$3:$A$4341,H$1,'United Data'!$C$3:$C$4341,$A715)&gt;0,1,0)</f>
        <v>0</v>
      </c>
      <c r="I715">
        <f>IF(COUNTIFS('United Data'!$A$3:$A$4341,I$1,'United Data'!$C$3:$C$4341,$A715)&gt;0,1,0)</f>
        <v>0</v>
      </c>
      <c r="J715">
        <f>IF(COUNTIFS('United Data'!$A$3:$A$4341,J$1,'United Data'!$C$3:$C$4341,$A715)&gt;0,1,0)</f>
        <v>1</v>
      </c>
      <c r="K715">
        <f>IF(COUNTIFS('United Data'!$A$3:$A$4341,K$1,'United Data'!$C$3:$C$4341,$A715)&gt;0,1,0)</f>
        <v>0</v>
      </c>
      <c r="L715">
        <f>IF(COUNTIFS('United Data'!$A$3:$A$4341,L$1,'United Data'!$C$3:$C$4341,$A715)&gt;0,1,0)</f>
        <v>0</v>
      </c>
      <c r="M715">
        <f>IF(COUNTIFS('United Data'!$A$3:$A$4341,M$1,'United Data'!$C$3:$C$4341,$A715)&gt;0,1,0)</f>
        <v>0</v>
      </c>
      <c r="N715">
        <f>IF(COUNTIFS('United Data'!$A$3:$A$4341,N$1,'United Data'!$C$3:$C$4341,$A715)&gt;0,1,0)</f>
        <v>0</v>
      </c>
      <c r="O715">
        <f>IF(COUNTIFS('United Data'!$A$3:$A$4341,O$1,'United Data'!$C$3:$C$4341,$A715)&gt;0,1,0)</f>
        <v>0</v>
      </c>
      <c r="P715">
        <f>IF(COUNTIFS('United Data'!$A$3:$A$4341,P$1,'United Data'!$C$3:$C$4341,$A715)&gt;0,1,0)</f>
        <v>0</v>
      </c>
      <c r="Q715">
        <f>IF(COUNTIFS('United Data'!$A$3:$A$4341,Q$1,'United Data'!$C$3:$C$4341,$A715)&gt;0,1,0)</f>
        <v>0</v>
      </c>
      <c r="R715">
        <f>IF(COUNTIFS('United Data'!$A$3:$A$4341,R$1,'United Data'!$C$3:$C$4341,$A715)&gt;0,1,0)</f>
        <v>0</v>
      </c>
      <c r="S715">
        <f t="shared" si="22"/>
        <v>1</v>
      </c>
      <c r="T715">
        <f t="shared" si="23"/>
        <v>1</v>
      </c>
    </row>
    <row r="716" spans="1:20" x14ac:dyDescent="0.2">
      <c r="A716" t="s">
        <v>750</v>
      </c>
      <c r="B716">
        <f>IF(COUNTIFS('United Data'!$A$3:$A$4341,B$1,'United Data'!$C$3:$C$4341,$A716)&gt;0,1,0)</f>
        <v>0</v>
      </c>
      <c r="C716">
        <f>IF(COUNTIFS('United Data'!$A$3:$A$4341,C$1,'United Data'!$C$3:$C$4341,$A716)&gt;0,1,0)</f>
        <v>0</v>
      </c>
      <c r="D716">
        <f>IF(COUNTIFS('United Data'!$A$3:$A$4341,D$1,'United Data'!$C$3:$C$4341,$A716)&gt;0,1,0)</f>
        <v>0</v>
      </c>
      <c r="E716">
        <f>IF(COUNTIFS('United Data'!$A$3:$A$4341,E$1,'United Data'!$C$3:$C$4341,$A716)&gt;0,1,0)</f>
        <v>0</v>
      </c>
      <c r="F716">
        <f>IF(COUNTIFS('United Data'!$A$3:$A$4341,F$1,'United Data'!$C$3:$C$4341,$A716)&gt;0,1,0)</f>
        <v>0</v>
      </c>
      <c r="G716">
        <f>IF(COUNTIFS('United Data'!$A$3:$A$4341,G$1,'United Data'!$C$3:$C$4341,$A716)&gt;0,1,0)</f>
        <v>0</v>
      </c>
      <c r="H716">
        <f>IF(COUNTIFS('United Data'!$A$3:$A$4341,H$1,'United Data'!$C$3:$C$4341,$A716)&gt;0,1,0)</f>
        <v>0</v>
      </c>
      <c r="I716">
        <f>IF(COUNTIFS('United Data'!$A$3:$A$4341,I$1,'United Data'!$C$3:$C$4341,$A716)&gt;0,1,0)</f>
        <v>0</v>
      </c>
      <c r="J716">
        <f>IF(COUNTIFS('United Data'!$A$3:$A$4341,J$1,'United Data'!$C$3:$C$4341,$A716)&gt;0,1,0)</f>
        <v>1</v>
      </c>
      <c r="K716">
        <f>IF(COUNTIFS('United Data'!$A$3:$A$4341,K$1,'United Data'!$C$3:$C$4341,$A716)&gt;0,1,0)</f>
        <v>0</v>
      </c>
      <c r="L716">
        <f>IF(COUNTIFS('United Data'!$A$3:$A$4341,L$1,'United Data'!$C$3:$C$4341,$A716)&gt;0,1,0)</f>
        <v>0</v>
      </c>
      <c r="M716">
        <f>IF(COUNTIFS('United Data'!$A$3:$A$4341,M$1,'United Data'!$C$3:$C$4341,$A716)&gt;0,1,0)</f>
        <v>0</v>
      </c>
      <c r="N716">
        <f>IF(COUNTIFS('United Data'!$A$3:$A$4341,N$1,'United Data'!$C$3:$C$4341,$A716)&gt;0,1,0)</f>
        <v>0</v>
      </c>
      <c r="O716">
        <f>IF(COUNTIFS('United Data'!$A$3:$A$4341,O$1,'United Data'!$C$3:$C$4341,$A716)&gt;0,1,0)</f>
        <v>0</v>
      </c>
      <c r="P716">
        <f>IF(COUNTIFS('United Data'!$A$3:$A$4341,P$1,'United Data'!$C$3:$C$4341,$A716)&gt;0,1,0)</f>
        <v>0</v>
      </c>
      <c r="Q716">
        <f>IF(COUNTIFS('United Data'!$A$3:$A$4341,Q$1,'United Data'!$C$3:$C$4341,$A716)&gt;0,1,0)</f>
        <v>0</v>
      </c>
      <c r="R716">
        <f>IF(COUNTIFS('United Data'!$A$3:$A$4341,R$1,'United Data'!$C$3:$C$4341,$A716)&gt;0,1,0)</f>
        <v>0</v>
      </c>
      <c r="S716">
        <f t="shared" si="22"/>
        <v>1</v>
      </c>
      <c r="T716">
        <f t="shared" si="23"/>
        <v>1</v>
      </c>
    </row>
    <row r="717" spans="1:20" x14ac:dyDescent="0.2">
      <c r="A717" t="s">
        <v>751</v>
      </c>
      <c r="B717">
        <f>IF(COUNTIFS('United Data'!$A$3:$A$4341,B$1,'United Data'!$C$3:$C$4341,$A717)&gt;0,1,0)</f>
        <v>0</v>
      </c>
      <c r="C717">
        <f>IF(COUNTIFS('United Data'!$A$3:$A$4341,C$1,'United Data'!$C$3:$C$4341,$A717)&gt;0,1,0)</f>
        <v>0</v>
      </c>
      <c r="D717">
        <f>IF(COUNTIFS('United Data'!$A$3:$A$4341,D$1,'United Data'!$C$3:$C$4341,$A717)&gt;0,1,0)</f>
        <v>0</v>
      </c>
      <c r="E717">
        <f>IF(COUNTIFS('United Data'!$A$3:$A$4341,E$1,'United Data'!$C$3:$C$4341,$A717)&gt;0,1,0)</f>
        <v>0</v>
      </c>
      <c r="F717">
        <f>IF(COUNTIFS('United Data'!$A$3:$A$4341,F$1,'United Data'!$C$3:$C$4341,$A717)&gt;0,1,0)</f>
        <v>0</v>
      </c>
      <c r="G717">
        <f>IF(COUNTIFS('United Data'!$A$3:$A$4341,G$1,'United Data'!$C$3:$C$4341,$A717)&gt;0,1,0)</f>
        <v>0</v>
      </c>
      <c r="H717">
        <f>IF(COUNTIFS('United Data'!$A$3:$A$4341,H$1,'United Data'!$C$3:$C$4341,$A717)&gt;0,1,0)</f>
        <v>0</v>
      </c>
      <c r="I717">
        <f>IF(COUNTIFS('United Data'!$A$3:$A$4341,I$1,'United Data'!$C$3:$C$4341,$A717)&gt;0,1,0)</f>
        <v>0</v>
      </c>
      <c r="J717">
        <f>IF(COUNTIFS('United Data'!$A$3:$A$4341,J$1,'United Data'!$C$3:$C$4341,$A717)&gt;0,1,0)</f>
        <v>1</v>
      </c>
      <c r="K717">
        <f>IF(COUNTIFS('United Data'!$A$3:$A$4341,K$1,'United Data'!$C$3:$C$4341,$A717)&gt;0,1,0)</f>
        <v>1</v>
      </c>
      <c r="L717">
        <f>IF(COUNTIFS('United Data'!$A$3:$A$4341,L$1,'United Data'!$C$3:$C$4341,$A717)&gt;0,1,0)</f>
        <v>0</v>
      </c>
      <c r="M717">
        <f>IF(COUNTIFS('United Data'!$A$3:$A$4341,M$1,'United Data'!$C$3:$C$4341,$A717)&gt;0,1,0)</f>
        <v>0</v>
      </c>
      <c r="N717">
        <f>IF(COUNTIFS('United Data'!$A$3:$A$4341,N$1,'United Data'!$C$3:$C$4341,$A717)&gt;0,1,0)</f>
        <v>0</v>
      </c>
      <c r="O717">
        <f>IF(COUNTIFS('United Data'!$A$3:$A$4341,O$1,'United Data'!$C$3:$C$4341,$A717)&gt;0,1,0)</f>
        <v>0</v>
      </c>
      <c r="P717">
        <f>IF(COUNTIFS('United Data'!$A$3:$A$4341,P$1,'United Data'!$C$3:$C$4341,$A717)&gt;0,1,0)</f>
        <v>0</v>
      </c>
      <c r="Q717">
        <f>IF(COUNTIFS('United Data'!$A$3:$A$4341,Q$1,'United Data'!$C$3:$C$4341,$A717)&gt;0,1,0)</f>
        <v>0</v>
      </c>
      <c r="R717">
        <f>IF(COUNTIFS('United Data'!$A$3:$A$4341,R$1,'United Data'!$C$3:$C$4341,$A717)&gt;0,1,0)</f>
        <v>0</v>
      </c>
      <c r="S717">
        <f t="shared" si="22"/>
        <v>2</v>
      </c>
      <c r="T717">
        <f t="shared" si="23"/>
        <v>1</v>
      </c>
    </row>
    <row r="718" spans="1:20" x14ac:dyDescent="0.2">
      <c r="A718" t="s">
        <v>752</v>
      </c>
      <c r="B718">
        <f>IF(COUNTIFS('United Data'!$A$3:$A$4341,B$1,'United Data'!$C$3:$C$4341,$A718)&gt;0,1,0)</f>
        <v>0</v>
      </c>
      <c r="C718">
        <f>IF(COUNTIFS('United Data'!$A$3:$A$4341,C$1,'United Data'!$C$3:$C$4341,$A718)&gt;0,1,0)</f>
        <v>0</v>
      </c>
      <c r="D718">
        <f>IF(COUNTIFS('United Data'!$A$3:$A$4341,D$1,'United Data'!$C$3:$C$4341,$A718)&gt;0,1,0)</f>
        <v>0</v>
      </c>
      <c r="E718">
        <f>IF(COUNTIFS('United Data'!$A$3:$A$4341,E$1,'United Data'!$C$3:$C$4341,$A718)&gt;0,1,0)</f>
        <v>0</v>
      </c>
      <c r="F718">
        <f>IF(COUNTIFS('United Data'!$A$3:$A$4341,F$1,'United Data'!$C$3:$C$4341,$A718)&gt;0,1,0)</f>
        <v>0</v>
      </c>
      <c r="G718">
        <f>IF(COUNTIFS('United Data'!$A$3:$A$4341,G$1,'United Data'!$C$3:$C$4341,$A718)&gt;0,1,0)</f>
        <v>0</v>
      </c>
      <c r="H718">
        <f>IF(COUNTIFS('United Data'!$A$3:$A$4341,H$1,'United Data'!$C$3:$C$4341,$A718)&gt;0,1,0)</f>
        <v>0</v>
      </c>
      <c r="I718">
        <f>IF(COUNTIFS('United Data'!$A$3:$A$4341,I$1,'United Data'!$C$3:$C$4341,$A718)&gt;0,1,0)</f>
        <v>0</v>
      </c>
      <c r="J718">
        <f>IF(COUNTIFS('United Data'!$A$3:$A$4341,J$1,'United Data'!$C$3:$C$4341,$A718)&gt;0,1,0)</f>
        <v>1</v>
      </c>
      <c r="K718">
        <f>IF(COUNTIFS('United Data'!$A$3:$A$4341,K$1,'United Data'!$C$3:$C$4341,$A718)&gt;0,1,0)</f>
        <v>0</v>
      </c>
      <c r="L718">
        <f>IF(COUNTIFS('United Data'!$A$3:$A$4341,L$1,'United Data'!$C$3:$C$4341,$A718)&gt;0,1,0)</f>
        <v>0</v>
      </c>
      <c r="M718">
        <f>IF(COUNTIFS('United Data'!$A$3:$A$4341,M$1,'United Data'!$C$3:$C$4341,$A718)&gt;0,1,0)</f>
        <v>0</v>
      </c>
      <c r="N718">
        <f>IF(COUNTIFS('United Data'!$A$3:$A$4341,N$1,'United Data'!$C$3:$C$4341,$A718)&gt;0,1,0)</f>
        <v>0</v>
      </c>
      <c r="O718">
        <f>IF(COUNTIFS('United Data'!$A$3:$A$4341,O$1,'United Data'!$C$3:$C$4341,$A718)&gt;0,1,0)</f>
        <v>0</v>
      </c>
      <c r="P718">
        <f>IF(COUNTIFS('United Data'!$A$3:$A$4341,P$1,'United Data'!$C$3:$C$4341,$A718)&gt;0,1,0)</f>
        <v>0</v>
      </c>
      <c r="Q718">
        <f>IF(COUNTIFS('United Data'!$A$3:$A$4341,Q$1,'United Data'!$C$3:$C$4341,$A718)&gt;0,1,0)</f>
        <v>0</v>
      </c>
      <c r="R718">
        <f>IF(COUNTIFS('United Data'!$A$3:$A$4341,R$1,'United Data'!$C$3:$C$4341,$A718)&gt;0,1,0)</f>
        <v>0</v>
      </c>
      <c r="S718">
        <f t="shared" si="22"/>
        <v>1</v>
      </c>
      <c r="T718">
        <f t="shared" si="23"/>
        <v>1</v>
      </c>
    </row>
    <row r="719" spans="1:20" x14ac:dyDescent="0.2">
      <c r="A719" t="s">
        <v>753</v>
      </c>
      <c r="B719">
        <f>IF(COUNTIFS('United Data'!$A$3:$A$4341,B$1,'United Data'!$C$3:$C$4341,$A719)&gt;0,1,0)</f>
        <v>0</v>
      </c>
      <c r="C719">
        <f>IF(COUNTIFS('United Data'!$A$3:$A$4341,C$1,'United Data'!$C$3:$C$4341,$A719)&gt;0,1,0)</f>
        <v>0</v>
      </c>
      <c r="D719">
        <f>IF(COUNTIFS('United Data'!$A$3:$A$4341,D$1,'United Data'!$C$3:$C$4341,$A719)&gt;0,1,0)</f>
        <v>0</v>
      </c>
      <c r="E719">
        <f>IF(COUNTIFS('United Data'!$A$3:$A$4341,E$1,'United Data'!$C$3:$C$4341,$A719)&gt;0,1,0)</f>
        <v>0</v>
      </c>
      <c r="F719">
        <f>IF(COUNTIFS('United Data'!$A$3:$A$4341,F$1,'United Data'!$C$3:$C$4341,$A719)&gt;0,1,0)</f>
        <v>0</v>
      </c>
      <c r="G719">
        <f>IF(COUNTIFS('United Data'!$A$3:$A$4341,G$1,'United Data'!$C$3:$C$4341,$A719)&gt;0,1,0)</f>
        <v>0</v>
      </c>
      <c r="H719">
        <f>IF(COUNTIFS('United Data'!$A$3:$A$4341,H$1,'United Data'!$C$3:$C$4341,$A719)&gt;0,1,0)</f>
        <v>0</v>
      </c>
      <c r="I719">
        <f>IF(COUNTIFS('United Data'!$A$3:$A$4341,I$1,'United Data'!$C$3:$C$4341,$A719)&gt;0,1,0)</f>
        <v>0</v>
      </c>
      <c r="J719">
        <f>IF(COUNTIFS('United Data'!$A$3:$A$4341,J$1,'United Data'!$C$3:$C$4341,$A719)&gt;0,1,0)</f>
        <v>1</v>
      </c>
      <c r="K719">
        <f>IF(COUNTIFS('United Data'!$A$3:$A$4341,K$1,'United Data'!$C$3:$C$4341,$A719)&gt;0,1,0)</f>
        <v>0</v>
      </c>
      <c r="L719">
        <f>IF(COUNTIFS('United Data'!$A$3:$A$4341,L$1,'United Data'!$C$3:$C$4341,$A719)&gt;0,1,0)</f>
        <v>0</v>
      </c>
      <c r="M719">
        <f>IF(COUNTIFS('United Data'!$A$3:$A$4341,M$1,'United Data'!$C$3:$C$4341,$A719)&gt;0,1,0)</f>
        <v>0</v>
      </c>
      <c r="N719">
        <f>IF(COUNTIFS('United Data'!$A$3:$A$4341,N$1,'United Data'!$C$3:$C$4341,$A719)&gt;0,1,0)</f>
        <v>0</v>
      </c>
      <c r="O719">
        <f>IF(COUNTIFS('United Data'!$A$3:$A$4341,O$1,'United Data'!$C$3:$C$4341,$A719)&gt;0,1,0)</f>
        <v>0</v>
      </c>
      <c r="P719">
        <f>IF(COUNTIFS('United Data'!$A$3:$A$4341,P$1,'United Data'!$C$3:$C$4341,$A719)&gt;0,1,0)</f>
        <v>0</v>
      </c>
      <c r="Q719">
        <f>IF(COUNTIFS('United Data'!$A$3:$A$4341,Q$1,'United Data'!$C$3:$C$4341,$A719)&gt;0,1,0)</f>
        <v>0</v>
      </c>
      <c r="R719">
        <f>IF(COUNTIFS('United Data'!$A$3:$A$4341,R$1,'United Data'!$C$3:$C$4341,$A719)&gt;0,1,0)</f>
        <v>0</v>
      </c>
      <c r="S719">
        <f t="shared" si="22"/>
        <v>1</v>
      </c>
      <c r="T719">
        <f t="shared" si="23"/>
        <v>1</v>
      </c>
    </row>
    <row r="720" spans="1:20" x14ac:dyDescent="0.2">
      <c r="A720" t="s">
        <v>754</v>
      </c>
      <c r="B720">
        <f>IF(COUNTIFS('United Data'!$A$3:$A$4341,B$1,'United Data'!$C$3:$C$4341,$A720)&gt;0,1,0)</f>
        <v>0</v>
      </c>
      <c r="C720">
        <f>IF(COUNTIFS('United Data'!$A$3:$A$4341,C$1,'United Data'!$C$3:$C$4341,$A720)&gt;0,1,0)</f>
        <v>0</v>
      </c>
      <c r="D720">
        <f>IF(COUNTIFS('United Data'!$A$3:$A$4341,D$1,'United Data'!$C$3:$C$4341,$A720)&gt;0,1,0)</f>
        <v>0</v>
      </c>
      <c r="E720">
        <f>IF(COUNTIFS('United Data'!$A$3:$A$4341,E$1,'United Data'!$C$3:$C$4341,$A720)&gt;0,1,0)</f>
        <v>0</v>
      </c>
      <c r="F720">
        <f>IF(COUNTIFS('United Data'!$A$3:$A$4341,F$1,'United Data'!$C$3:$C$4341,$A720)&gt;0,1,0)</f>
        <v>0</v>
      </c>
      <c r="G720">
        <f>IF(COUNTIFS('United Data'!$A$3:$A$4341,G$1,'United Data'!$C$3:$C$4341,$A720)&gt;0,1,0)</f>
        <v>0</v>
      </c>
      <c r="H720">
        <f>IF(COUNTIFS('United Data'!$A$3:$A$4341,H$1,'United Data'!$C$3:$C$4341,$A720)&gt;0,1,0)</f>
        <v>0</v>
      </c>
      <c r="I720">
        <f>IF(COUNTIFS('United Data'!$A$3:$A$4341,I$1,'United Data'!$C$3:$C$4341,$A720)&gt;0,1,0)</f>
        <v>0</v>
      </c>
      <c r="J720">
        <f>IF(COUNTIFS('United Data'!$A$3:$A$4341,J$1,'United Data'!$C$3:$C$4341,$A720)&gt;0,1,0)</f>
        <v>0</v>
      </c>
      <c r="K720">
        <f>IF(COUNTIFS('United Data'!$A$3:$A$4341,K$1,'United Data'!$C$3:$C$4341,$A720)&gt;0,1,0)</f>
        <v>1</v>
      </c>
      <c r="L720">
        <f>IF(COUNTIFS('United Data'!$A$3:$A$4341,L$1,'United Data'!$C$3:$C$4341,$A720)&gt;0,1,0)</f>
        <v>0</v>
      </c>
      <c r="M720">
        <f>IF(COUNTIFS('United Data'!$A$3:$A$4341,M$1,'United Data'!$C$3:$C$4341,$A720)&gt;0,1,0)</f>
        <v>0</v>
      </c>
      <c r="N720">
        <f>IF(COUNTIFS('United Data'!$A$3:$A$4341,N$1,'United Data'!$C$3:$C$4341,$A720)&gt;0,1,0)</f>
        <v>0</v>
      </c>
      <c r="O720">
        <f>IF(COUNTIFS('United Data'!$A$3:$A$4341,O$1,'United Data'!$C$3:$C$4341,$A720)&gt;0,1,0)</f>
        <v>0</v>
      </c>
      <c r="P720">
        <f>IF(COUNTIFS('United Data'!$A$3:$A$4341,P$1,'United Data'!$C$3:$C$4341,$A720)&gt;0,1,0)</f>
        <v>0</v>
      </c>
      <c r="Q720">
        <f>IF(COUNTIFS('United Data'!$A$3:$A$4341,Q$1,'United Data'!$C$3:$C$4341,$A720)&gt;0,1,0)</f>
        <v>0</v>
      </c>
      <c r="R720">
        <f>IF(COUNTIFS('United Data'!$A$3:$A$4341,R$1,'United Data'!$C$3:$C$4341,$A720)&gt;0,1,0)</f>
        <v>0</v>
      </c>
      <c r="S720">
        <f t="shared" si="22"/>
        <v>1</v>
      </c>
      <c r="T720">
        <f t="shared" si="23"/>
        <v>1</v>
      </c>
    </row>
    <row r="721" spans="1:20" x14ac:dyDescent="0.2">
      <c r="A721" t="s">
        <v>755</v>
      </c>
      <c r="B721">
        <f>IF(COUNTIFS('United Data'!$A$3:$A$4341,B$1,'United Data'!$C$3:$C$4341,$A721)&gt;0,1,0)</f>
        <v>0</v>
      </c>
      <c r="C721">
        <f>IF(COUNTIFS('United Data'!$A$3:$A$4341,C$1,'United Data'!$C$3:$C$4341,$A721)&gt;0,1,0)</f>
        <v>0</v>
      </c>
      <c r="D721">
        <f>IF(COUNTIFS('United Data'!$A$3:$A$4341,D$1,'United Data'!$C$3:$C$4341,$A721)&gt;0,1,0)</f>
        <v>0</v>
      </c>
      <c r="E721">
        <f>IF(COUNTIFS('United Data'!$A$3:$A$4341,E$1,'United Data'!$C$3:$C$4341,$A721)&gt;0,1,0)</f>
        <v>0</v>
      </c>
      <c r="F721">
        <f>IF(COUNTIFS('United Data'!$A$3:$A$4341,F$1,'United Data'!$C$3:$C$4341,$A721)&gt;0,1,0)</f>
        <v>0</v>
      </c>
      <c r="G721">
        <f>IF(COUNTIFS('United Data'!$A$3:$A$4341,G$1,'United Data'!$C$3:$C$4341,$A721)&gt;0,1,0)</f>
        <v>0</v>
      </c>
      <c r="H721">
        <f>IF(COUNTIFS('United Data'!$A$3:$A$4341,H$1,'United Data'!$C$3:$C$4341,$A721)&gt;0,1,0)</f>
        <v>0</v>
      </c>
      <c r="I721">
        <f>IF(COUNTIFS('United Data'!$A$3:$A$4341,I$1,'United Data'!$C$3:$C$4341,$A721)&gt;0,1,0)</f>
        <v>0</v>
      </c>
      <c r="J721">
        <f>IF(COUNTIFS('United Data'!$A$3:$A$4341,J$1,'United Data'!$C$3:$C$4341,$A721)&gt;0,1,0)</f>
        <v>0</v>
      </c>
      <c r="K721">
        <f>IF(COUNTIFS('United Data'!$A$3:$A$4341,K$1,'United Data'!$C$3:$C$4341,$A721)&gt;0,1,0)</f>
        <v>1</v>
      </c>
      <c r="L721">
        <f>IF(COUNTIFS('United Data'!$A$3:$A$4341,L$1,'United Data'!$C$3:$C$4341,$A721)&gt;0,1,0)</f>
        <v>0</v>
      </c>
      <c r="M721">
        <f>IF(COUNTIFS('United Data'!$A$3:$A$4341,M$1,'United Data'!$C$3:$C$4341,$A721)&gt;0,1,0)</f>
        <v>0</v>
      </c>
      <c r="N721">
        <f>IF(COUNTIFS('United Data'!$A$3:$A$4341,N$1,'United Data'!$C$3:$C$4341,$A721)&gt;0,1,0)</f>
        <v>0</v>
      </c>
      <c r="O721">
        <f>IF(COUNTIFS('United Data'!$A$3:$A$4341,O$1,'United Data'!$C$3:$C$4341,$A721)&gt;0,1,0)</f>
        <v>0</v>
      </c>
      <c r="P721">
        <f>IF(COUNTIFS('United Data'!$A$3:$A$4341,P$1,'United Data'!$C$3:$C$4341,$A721)&gt;0,1,0)</f>
        <v>0</v>
      </c>
      <c r="Q721">
        <f>IF(COUNTIFS('United Data'!$A$3:$A$4341,Q$1,'United Data'!$C$3:$C$4341,$A721)&gt;0,1,0)</f>
        <v>0</v>
      </c>
      <c r="R721">
        <f>IF(COUNTIFS('United Data'!$A$3:$A$4341,R$1,'United Data'!$C$3:$C$4341,$A721)&gt;0,1,0)</f>
        <v>0</v>
      </c>
      <c r="S721">
        <f t="shared" si="22"/>
        <v>1</v>
      </c>
      <c r="T721">
        <f t="shared" si="23"/>
        <v>1</v>
      </c>
    </row>
    <row r="722" spans="1:20" x14ac:dyDescent="0.2">
      <c r="A722" t="s">
        <v>756</v>
      </c>
      <c r="B722">
        <f>IF(COUNTIFS('United Data'!$A$3:$A$4341,B$1,'United Data'!$C$3:$C$4341,$A722)&gt;0,1,0)</f>
        <v>0</v>
      </c>
      <c r="C722">
        <f>IF(COUNTIFS('United Data'!$A$3:$A$4341,C$1,'United Data'!$C$3:$C$4341,$A722)&gt;0,1,0)</f>
        <v>0</v>
      </c>
      <c r="D722">
        <f>IF(COUNTIFS('United Data'!$A$3:$A$4341,D$1,'United Data'!$C$3:$C$4341,$A722)&gt;0,1,0)</f>
        <v>0</v>
      </c>
      <c r="E722">
        <f>IF(COUNTIFS('United Data'!$A$3:$A$4341,E$1,'United Data'!$C$3:$C$4341,$A722)&gt;0,1,0)</f>
        <v>0</v>
      </c>
      <c r="F722">
        <f>IF(COUNTIFS('United Data'!$A$3:$A$4341,F$1,'United Data'!$C$3:$C$4341,$A722)&gt;0,1,0)</f>
        <v>0</v>
      </c>
      <c r="G722">
        <f>IF(COUNTIFS('United Data'!$A$3:$A$4341,G$1,'United Data'!$C$3:$C$4341,$A722)&gt;0,1,0)</f>
        <v>0</v>
      </c>
      <c r="H722">
        <f>IF(COUNTIFS('United Data'!$A$3:$A$4341,H$1,'United Data'!$C$3:$C$4341,$A722)&gt;0,1,0)</f>
        <v>0</v>
      </c>
      <c r="I722">
        <f>IF(COUNTIFS('United Data'!$A$3:$A$4341,I$1,'United Data'!$C$3:$C$4341,$A722)&gt;0,1,0)</f>
        <v>0</v>
      </c>
      <c r="J722">
        <f>IF(COUNTIFS('United Data'!$A$3:$A$4341,J$1,'United Data'!$C$3:$C$4341,$A722)&gt;0,1,0)</f>
        <v>0</v>
      </c>
      <c r="K722">
        <f>IF(COUNTIFS('United Data'!$A$3:$A$4341,K$1,'United Data'!$C$3:$C$4341,$A722)&gt;0,1,0)</f>
        <v>1</v>
      </c>
      <c r="L722">
        <f>IF(COUNTIFS('United Data'!$A$3:$A$4341,L$1,'United Data'!$C$3:$C$4341,$A722)&gt;0,1,0)</f>
        <v>0</v>
      </c>
      <c r="M722">
        <f>IF(COUNTIFS('United Data'!$A$3:$A$4341,M$1,'United Data'!$C$3:$C$4341,$A722)&gt;0,1,0)</f>
        <v>0</v>
      </c>
      <c r="N722">
        <f>IF(COUNTIFS('United Data'!$A$3:$A$4341,N$1,'United Data'!$C$3:$C$4341,$A722)&gt;0,1,0)</f>
        <v>0</v>
      </c>
      <c r="O722">
        <f>IF(COUNTIFS('United Data'!$A$3:$A$4341,O$1,'United Data'!$C$3:$C$4341,$A722)&gt;0,1,0)</f>
        <v>0</v>
      </c>
      <c r="P722">
        <f>IF(COUNTIFS('United Data'!$A$3:$A$4341,P$1,'United Data'!$C$3:$C$4341,$A722)&gt;0,1,0)</f>
        <v>0</v>
      </c>
      <c r="Q722">
        <f>IF(COUNTIFS('United Data'!$A$3:$A$4341,Q$1,'United Data'!$C$3:$C$4341,$A722)&gt;0,1,0)</f>
        <v>0</v>
      </c>
      <c r="R722">
        <f>IF(COUNTIFS('United Data'!$A$3:$A$4341,R$1,'United Data'!$C$3:$C$4341,$A722)&gt;0,1,0)</f>
        <v>0</v>
      </c>
      <c r="S722">
        <f t="shared" si="22"/>
        <v>1</v>
      </c>
      <c r="T722">
        <f t="shared" si="23"/>
        <v>1</v>
      </c>
    </row>
    <row r="723" spans="1:20" x14ac:dyDescent="0.2">
      <c r="A723" t="s">
        <v>757</v>
      </c>
      <c r="B723">
        <f>IF(COUNTIFS('United Data'!$A$3:$A$4341,B$1,'United Data'!$C$3:$C$4341,$A723)&gt;0,1,0)</f>
        <v>0</v>
      </c>
      <c r="C723">
        <f>IF(COUNTIFS('United Data'!$A$3:$A$4341,C$1,'United Data'!$C$3:$C$4341,$A723)&gt;0,1,0)</f>
        <v>0</v>
      </c>
      <c r="D723">
        <f>IF(COUNTIFS('United Data'!$A$3:$A$4341,D$1,'United Data'!$C$3:$C$4341,$A723)&gt;0,1,0)</f>
        <v>0</v>
      </c>
      <c r="E723">
        <f>IF(COUNTIFS('United Data'!$A$3:$A$4341,E$1,'United Data'!$C$3:$C$4341,$A723)&gt;0,1,0)</f>
        <v>0</v>
      </c>
      <c r="F723">
        <f>IF(COUNTIFS('United Data'!$A$3:$A$4341,F$1,'United Data'!$C$3:$C$4341,$A723)&gt;0,1,0)</f>
        <v>0</v>
      </c>
      <c r="G723">
        <f>IF(COUNTIFS('United Data'!$A$3:$A$4341,G$1,'United Data'!$C$3:$C$4341,$A723)&gt;0,1,0)</f>
        <v>0</v>
      </c>
      <c r="H723">
        <f>IF(COUNTIFS('United Data'!$A$3:$A$4341,H$1,'United Data'!$C$3:$C$4341,$A723)&gt;0,1,0)</f>
        <v>0</v>
      </c>
      <c r="I723">
        <f>IF(COUNTIFS('United Data'!$A$3:$A$4341,I$1,'United Data'!$C$3:$C$4341,$A723)&gt;0,1,0)</f>
        <v>0</v>
      </c>
      <c r="J723">
        <f>IF(COUNTIFS('United Data'!$A$3:$A$4341,J$1,'United Data'!$C$3:$C$4341,$A723)&gt;0,1,0)</f>
        <v>0</v>
      </c>
      <c r="K723">
        <f>IF(COUNTIFS('United Data'!$A$3:$A$4341,K$1,'United Data'!$C$3:$C$4341,$A723)&gt;0,1,0)</f>
        <v>1</v>
      </c>
      <c r="L723">
        <f>IF(COUNTIFS('United Data'!$A$3:$A$4341,L$1,'United Data'!$C$3:$C$4341,$A723)&gt;0,1,0)</f>
        <v>0</v>
      </c>
      <c r="M723">
        <f>IF(COUNTIFS('United Data'!$A$3:$A$4341,M$1,'United Data'!$C$3:$C$4341,$A723)&gt;0,1,0)</f>
        <v>0</v>
      </c>
      <c r="N723">
        <f>IF(COUNTIFS('United Data'!$A$3:$A$4341,N$1,'United Data'!$C$3:$C$4341,$A723)&gt;0,1,0)</f>
        <v>0</v>
      </c>
      <c r="O723">
        <f>IF(COUNTIFS('United Data'!$A$3:$A$4341,O$1,'United Data'!$C$3:$C$4341,$A723)&gt;0,1,0)</f>
        <v>0</v>
      </c>
      <c r="P723">
        <f>IF(COUNTIFS('United Data'!$A$3:$A$4341,P$1,'United Data'!$C$3:$C$4341,$A723)&gt;0,1,0)</f>
        <v>0</v>
      </c>
      <c r="Q723">
        <f>IF(COUNTIFS('United Data'!$A$3:$A$4341,Q$1,'United Data'!$C$3:$C$4341,$A723)&gt;0,1,0)</f>
        <v>0</v>
      </c>
      <c r="R723">
        <f>IF(COUNTIFS('United Data'!$A$3:$A$4341,R$1,'United Data'!$C$3:$C$4341,$A723)&gt;0,1,0)</f>
        <v>0</v>
      </c>
      <c r="S723">
        <f t="shared" si="22"/>
        <v>1</v>
      </c>
      <c r="T723">
        <f t="shared" si="23"/>
        <v>1</v>
      </c>
    </row>
    <row r="724" spans="1:20" x14ac:dyDescent="0.2">
      <c r="A724" t="s">
        <v>758</v>
      </c>
      <c r="B724">
        <f>IF(COUNTIFS('United Data'!$A$3:$A$4341,B$1,'United Data'!$C$3:$C$4341,$A724)&gt;0,1,0)</f>
        <v>0</v>
      </c>
      <c r="C724">
        <f>IF(COUNTIFS('United Data'!$A$3:$A$4341,C$1,'United Data'!$C$3:$C$4341,$A724)&gt;0,1,0)</f>
        <v>0</v>
      </c>
      <c r="D724">
        <f>IF(COUNTIFS('United Data'!$A$3:$A$4341,D$1,'United Data'!$C$3:$C$4341,$A724)&gt;0,1,0)</f>
        <v>0</v>
      </c>
      <c r="E724">
        <f>IF(COUNTIFS('United Data'!$A$3:$A$4341,E$1,'United Data'!$C$3:$C$4341,$A724)&gt;0,1,0)</f>
        <v>0</v>
      </c>
      <c r="F724">
        <f>IF(COUNTIFS('United Data'!$A$3:$A$4341,F$1,'United Data'!$C$3:$C$4341,$A724)&gt;0,1,0)</f>
        <v>0</v>
      </c>
      <c r="G724">
        <f>IF(COUNTIFS('United Data'!$A$3:$A$4341,G$1,'United Data'!$C$3:$C$4341,$A724)&gt;0,1,0)</f>
        <v>0</v>
      </c>
      <c r="H724">
        <f>IF(COUNTIFS('United Data'!$A$3:$A$4341,H$1,'United Data'!$C$3:$C$4341,$A724)&gt;0,1,0)</f>
        <v>0</v>
      </c>
      <c r="I724">
        <f>IF(COUNTIFS('United Data'!$A$3:$A$4341,I$1,'United Data'!$C$3:$C$4341,$A724)&gt;0,1,0)</f>
        <v>0</v>
      </c>
      <c r="J724">
        <f>IF(COUNTIFS('United Data'!$A$3:$A$4341,J$1,'United Data'!$C$3:$C$4341,$A724)&gt;0,1,0)</f>
        <v>0</v>
      </c>
      <c r="K724">
        <f>IF(COUNTIFS('United Data'!$A$3:$A$4341,K$1,'United Data'!$C$3:$C$4341,$A724)&gt;0,1,0)</f>
        <v>1</v>
      </c>
      <c r="L724">
        <f>IF(COUNTIFS('United Data'!$A$3:$A$4341,L$1,'United Data'!$C$3:$C$4341,$A724)&gt;0,1,0)</f>
        <v>0</v>
      </c>
      <c r="M724">
        <f>IF(COUNTIFS('United Data'!$A$3:$A$4341,M$1,'United Data'!$C$3:$C$4341,$A724)&gt;0,1,0)</f>
        <v>0</v>
      </c>
      <c r="N724">
        <f>IF(COUNTIFS('United Data'!$A$3:$A$4341,N$1,'United Data'!$C$3:$C$4341,$A724)&gt;0,1,0)</f>
        <v>0</v>
      </c>
      <c r="O724">
        <f>IF(COUNTIFS('United Data'!$A$3:$A$4341,O$1,'United Data'!$C$3:$C$4341,$A724)&gt;0,1,0)</f>
        <v>0</v>
      </c>
      <c r="P724">
        <f>IF(COUNTIFS('United Data'!$A$3:$A$4341,P$1,'United Data'!$C$3:$C$4341,$A724)&gt;0,1,0)</f>
        <v>0</v>
      </c>
      <c r="Q724">
        <f>IF(COUNTIFS('United Data'!$A$3:$A$4341,Q$1,'United Data'!$C$3:$C$4341,$A724)&gt;0,1,0)</f>
        <v>0</v>
      </c>
      <c r="R724">
        <f>IF(COUNTIFS('United Data'!$A$3:$A$4341,R$1,'United Data'!$C$3:$C$4341,$A724)&gt;0,1,0)</f>
        <v>0</v>
      </c>
      <c r="S724">
        <f t="shared" si="22"/>
        <v>1</v>
      </c>
      <c r="T724">
        <f t="shared" si="23"/>
        <v>1</v>
      </c>
    </row>
    <row r="725" spans="1:20" x14ac:dyDescent="0.2">
      <c r="A725" t="s">
        <v>759</v>
      </c>
      <c r="B725">
        <f>IF(COUNTIFS('United Data'!$A$3:$A$4341,B$1,'United Data'!$C$3:$C$4341,$A725)&gt;0,1,0)</f>
        <v>0</v>
      </c>
      <c r="C725">
        <f>IF(COUNTIFS('United Data'!$A$3:$A$4341,C$1,'United Data'!$C$3:$C$4341,$A725)&gt;0,1,0)</f>
        <v>0</v>
      </c>
      <c r="D725">
        <f>IF(COUNTIFS('United Data'!$A$3:$A$4341,D$1,'United Data'!$C$3:$C$4341,$A725)&gt;0,1,0)</f>
        <v>0</v>
      </c>
      <c r="E725">
        <f>IF(COUNTIFS('United Data'!$A$3:$A$4341,E$1,'United Data'!$C$3:$C$4341,$A725)&gt;0,1,0)</f>
        <v>0</v>
      </c>
      <c r="F725">
        <f>IF(COUNTIFS('United Data'!$A$3:$A$4341,F$1,'United Data'!$C$3:$C$4341,$A725)&gt;0,1,0)</f>
        <v>0</v>
      </c>
      <c r="G725">
        <f>IF(COUNTIFS('United Data'!$A$3:$A$4341,G$1,'United Data'!$C$3:$C$4341,$A725)&gt;0,1,0)</f>
        <v>0</v>
      </c>
      <c r="H725">
        <f>IF(COUNTIFS('United Data'!$A$3:$A$4341,H$1,'United Data'!$C$3:$C$4341,$A725)&gt;0,1,0)</f>
        <v>0</v>
      </c>
      <c r="I725">
        <f>IF(COUNTIFS('United Data'!$A$3:$A$4341,I$1,'United Data'!$C$3:$C$4341,$A725)&gt;0,1,0)</f>
        <v>0</v>
      </c>
      <c r="J725">
        <f>IF(COUNTIFS('United Data'!$A$3:$A$4341,J$1,'United Data'!$C$3:$C$4341,$A725)&gt;0,1,0)</f>
        <v>0</v>
      </c>
      <c r="K725">
        <f>IF(COUNTIFS('United Data'!$A$3:$A$4341,K$1,'United Data'!$C$3:$C$4341,$A725)&gt;0,1,0)</f>
        <v>1</v>
      </c>
      <c r="L725">
        <f>IF(COUNTIFS('United Data'!$A$3:$A$4341,L$1,'United Data'!$C$3:$C$4341,$A725)&gt;0,1,0)</f>
        <v>0</v>
      </c>
      <c r="M725">
        <f>IF(COUNTIFS('United Data'!$A$3:$A$4341,M$1,'United Data'!$C$3:$C$4341,$A725)&gt;0,1,0)</f>
        <v>0</v>
      </c>
      <c r="N725">
        <f>IF(COUNTIFS('United Data'!$A$3:$A$4341,N$1,'United Data'!$C$3:$C$4341,$A725)&gt;0,1,0)</f>
        <v>0</v>
      </c>
      <c r="O725">
        <f>IF(COUNTIFS('United Data'!$A$3:$A$4341,O$1,'United Data'!$C$3:$C$4341,$A725)&gt;0,1,0)</f>
        <v>0</v>
      </c>
      <c r="P725">
        <f>IF(COUNTIFS('United Data'!$A$3:$A$4341,P$1,'United Data'!$C$3:$C$4341,$A725)&gt;0,1,0)</f>
        <v>0</v>
      </c>
      <c r="Q725">
        <f>IF(COUNTIFS('United Data'!$A$3:$A$4341,Q$1,'United Data'!$C$3:$C$4341,$A725)&gt;0,1,0)</f>
        <v>0</v>
      </c>
      <c r="R725">
        <f>IF(COUNTIFS('United Data'!$A$3:$A$4341,R$1,'United Data'!$C$3:$C$4341,$A725)&gt;0,1,0)</f>
        <v>0</v>
      </c>
      <c r="S725">
        <f t="shared" si="22"/>
        <v>1</v>
      </c>
      <c r="T725">
        <f t="shared" si="23"/>
        <v>1</v>
      </c>
    </row>
    <row r="726" spans="1:20" x14ac:dyDescent="0.2">
      <c r="A726" t="s">
        <v>760</v>
      </c>
      <c r="B726">
        <f>IF(COUNTIFS('United Data'!$A$3:$A$4341,B$1,'United Data'!$C$3:$C$4341,$A726)&gt;0,1,0)</f>
        <v>0</v>
      </c>
      <c r="C726">
        <f>IF(COUNTIFS('United Data'!$A$3:$A$4341,C$1,'United Data'!$C$3:$C$4341,$A726)&gt;0,1,0)</f>
        <v>0</v>
      </c>
      <c r="D726">
        <f>IF(COUNTIFS('United Data'!$A$3:$A$4341,D$1,'United Data'!$C$3:$C$4341,$A726)&gt;0,1,0)</f>
        <v>0</v>
      </c>
      <c r="E726">
        <f>IF(COUNTIFS('United Data'!$A$3:$A$4341,E$1,'United Data'!$C$3:$C$4341,$A726)&gt;0,1,0)</f>
        <v>0</v>
      </c>
      <c r="F726">
        <f>IF(COUNTIFS('United Data'!$A$3:$A$4341,F$1,'United Data'!$C$3:$C$4341,$A726)&gt;0,1,0)</f>
        <v>0</v>
      </c>
      <c r="G726">
        <f>IF(COUNTIFS('United Data'!$A$3:$A$4341,G$1,'United Data'!$C$3:$C$4341,$A726)&gt;0,1,0)</f>
        <v>0</v>
      </c>
      <c r="H726">
        <f>IF(COUNTIFS('United Data'!$A$3:$A$4341,H$1,'United Data'!$C$3:$C$4341,$A726)&gt;0,1,0)</f>
        <v>0</v>
      </c>
      <c r="I726">
        <f>IF(COUNTIFS('United Data'!$A$3:$A$4341,I$1,'United Data'!$C$3:$C$4341,$A726)&gt;0,1,0)</f>
        <v>0</v>
      </c>
      <c r="J726">
        <f>IF(COUNTIFS('United Data'!$A$3:$A$4341,J$1,'United Data'!$C$3:$C$4341,$A726)&gt;0,1,0)</f>
        <v>0</v>
      </c>
      <c r="K726">
        <f>IF(COUNTIFS('United Data'!$A$3:$A$4341,K$1,'United Data'!$C$3:$C$4341,$A726)&gt;0,1,0)</f>
        <v>1</v>
      </c>
      <c r="L726">
        <f>IF(COUNTIFS('United Data'!$A$3:$A$4341,L$1,'United Data'!$C$3:$C$4341,$A726)&gt;0,1,0)</f>
        <v>0</v>
      </c>
      <c r="M726">
        <f>IF(COUNTIFS('United Data'!$A$3:$A$4341,M$1,'United Data'!$C$3:$C$4341,$A726)&gt;0,1,0)</f>
        <v>0</v>
      </c>
      <c r="N726">
        <f>IF(COUNTIFS('United Data'!$A$3:$A$4341,N$1,'United Data'!$C$3:$C$4341,$A726)&gt;0,1,0)</f>
        <v>0</v>
      </c>
      <c r="O726">
        <f>IF(COUNTIFS('United Data'!$A$3:$A$4341,O$1,'United Data'!$C$3:$C$4341,$A726)&gt;0,1,0)</f>
        <v>0</v>
      </c>
      <c r="P726">
        <f>IF(COUNTIFS('United Data'!$A$3:$A$4341,P$1,'United Data'!$C$3:$C$4341,$A726)&gt;0,1,0)</f>
        <v>0</v>
      </c>
      <c r="Q726">
        <f>IF(COUNTIFS('United Data'!$A$3:$A$4341,Q$1,'United Data'!$C$3:$C$4341,$A726)&gt;0,1,0)</f>
        <v>0</v>
      </c>
      <c r="R726">
        <f>IF(COUNTIFS('United Data'!$A$3:$A$4341,R$1,'United Data'!$C$3:$C$4341,$A726)&gt;0,1,0)</f>
        <v>0</v>
      </c>
      <c r="S726">
        <f t="shared" si="22"/>
        <v>1</v>
      </c>
      <c r="T726">
        <f t="shared" si="23"/>
        <v>1</v>
      </c>
    </row>
    <row r="727" spans="1:20" x14ac:dyDescent="0.2">
      <c r="A727" t="s">
        <v>761</v>
      </c>
      <c r="B727">
        <f>IF(COUNTIFS('United Data'!$A$3:$A$4341,B$1,'United Data'!$C$3:$C$4341,$A727)&gt;0,1,0)</f>
        <v>0</v>
      </c>
      <c r="C727">
        <f>IF(COUNTIFS('United Data'!$A$3:$A$4341,C$1,'United Data'!$C$3:$C$4341,$A727)&gt;0,1,0)</f>
        <v>0</v>
      </c>
      <c r="D727">
        <f>IF(COUNTIFS('United Data'!$A$3:$A$4341,D$1,'United Data'!$C$3:$C$4341,$A727)&gt;0,1,0)</f>
        <v>0</v>
      </c>
      <c r="E727">
        <f>IF(COUNTIFS('United Data'!$A$3:$A$4341,E$1,'United Data'!$C$3:$C$4341,$A727)&gt;0,1,0)</f>
        <v>0</v>
      </c>
      <c r="F727">
        <f>IF(COUNTIFS('United Data'!$A$3:$A$4341,F$1,'United Data'!$C$3:$C$4341,$A727)&gt;0,1,0)</f>
        <v>0</v>
      </c>
      <c r="G727">
        <f>IF(COUNTIFS('United Data'!$A$3:$A$4341,G$1,'United Data'!$C$3:$C$4341,$A727)&gt;0,1,0)</f>
        <v>0</v>
      </c>
      <c r="H727">
        <f>IF(COUNTIFS('United Data'!$A$3:$A$4341,H$1,'United Data'!$C$3:$C$4341,$A727)&gt;0,1,0)</f>
        <v>0</v>
      </c>
      <c r="I727">
        <f>IF(COUNTIFS('United Data'!$A$3:$A$4341,I$1,'United Data'!$C$3:$C$4341,$A727)&gt;0,1,0)</f>
        <v>0</v>
      </c>
      <c r="J727">
        <f>IF(COUNTIFS('United Data'!$A$3:$A$4341,J$1,'United Data'!$C$3:$C$4341,$A727)&gt;0,1,0)</f>
        <v>0</v>
      </c>
      <c r="K727">
        <f>IF(COUNTIFS('United Data'!$A$3:$A$4341,K$1,'United Data'!$C$3:$C$4341,$A727)&gt;0,1,0)</f>
        <v>1</v>
      </c>
      <c r="L727">
        <f>IF(COUNTIFS('United Data'!$A$3:$A$4341,L$1,'United Data'!$C$3:$C$4341,$A727)&gt;0,1,0)</f>
        <v>0</v>
      </c>
      <c r="M727">
        <f>IF(COUNTIFS('United Data'!$A$3:$A$4341,M$1,'United Data'!$C$3:$C$4341,$A727)&gt;0,1,0)</f>
        <v>0</v>
      </c>
      <c r="N727">
        <f>IF(COUNTIFS('United Data'!$A$3:$A$4341,N$1,'United Data'!$C$3:$C$4341,$A727)&gt;0,1,0)</f>
        <v>0</v>
      </c>
      <c r="O727">
        <f>IF(COUNTIFS('United Data'!$A$3:$A$4341,O$1,'United Data'!$C$3:$C$4341,$A727)&gt;0,1,0)</f>
        <v>0</v>
      </c>
      <c r="P727">
        <f>IF(COUNTIFS('United Data'!$A$3:$A$4341,P$1,'United Data'!$C$3:$C$4341,$A727)&gt;0,1,0)</f>
        <v>0</v>
      </c>
      <c r="Q727">
        <f>IF(COUNTIFS('United Data'!$A$3:$A$4341,Q$1,'United Data'!$C$3:$C$4341,$A727)&gt;0,1,0)</f>
        <v>0</v>
      </c>
      <c r="R727">
        <f>IF(COUNTIFS('United Data'!$A$3:$A$4341,R$1,'United Data'!$C$3:$C$4341,$A727)&gt;0,1,0)</f>
        <v>0</v>
      </c>
      <c r="S727">
        <f t="shared" si="22"/>
        <v>1</v>
      </c>
      <c r="T727">
        <f t="shared" si="23"/>
        <v>1</v>
      </c>
    </row>
    <row r="728" spans="1:20" x14ac:dyDescent="0.2">
      <c r="A728" t="s">
        <v>762</v>
      </c>
      <c r="B728">
        <f>IF(COUNTIFS('United Data'!$A$3:$A$4341,B$1,'United Data'!$C$3:$C$4341,$A728)&gt;0,1,0)</f>
        <v>0</v>
      </c>
      <c r="C728">
        <f>IF(COUNTIFS('United Data'!$A$3:$A$4341,C$1,'United Data'!$C$3:$C$4341,$A728)&gt;0,1,0)</f>
        <v>0</v>
      </c>
      <c r="D728">
        <f>IF(COUNTIFS('United Data'!$A$3:$A$4341,D$1,'United Data'!$C$3:$C$4341,$A728)&gt;0,1,0)</f>
        <v>0</v>
      </c>
      <c r="E728">
        <f>IF(COUNTIFS('United Data'!$A$3:$A$4341,E$1,'United Data'!$C$3:$C$4341,$A728)&gt;0,1,0)</f>
        <v>0</v>
      </c>
      <c r="F728">
        <f>IF(COUNTIFS('United Data'!$A$3:$A$4341,F$1,'United Data'!$C$3:$C$4341,$A728)&gt;0,1,0)</f>
        <v>0</v>
      </c>
      <c r="G728">
        <f>IF(COUNTIFS('United Data'!$A$3:$A$4341,G$1,'United Data'!$C$3:$C$4341,$A728)&gt;0,1,0)</f>
        <v>0</v>
      </c>
      <c r="H728">
        <f>IF(COUNTIFS('United Data'!$A$3:$A$4341,H$1,'United Data'!$C$3:$C$4341,$A728)&gt;0,1,0)</f>
        <v>0</v>
      </c>
      <c r="I728">
        <f>IF(COUNTIFS('United Data'!$A$3:$A$4341,I$1,'United Data'!$C$3:$C$4341,$A728)&gt;0,1,0)</f>
        <v>0</v>
      </c>
      <c r="J728">
        <f>IF(COUNTIFS('United Data'!$A$3:$A$4341,J$1,'United Data'!$C$3:$C$4341,$A728)&gt;0,1,0)</f>
        <v>0</v>
      </c>
      <c r="K728">
        <f>IF(COUNTIFS('United Data'!$A$3:$A$4341,K$1,'United Data'!$C$3:$C$4341,$A728)&gt;0,1,0)</f>
        <v>1</v>
      </c>
      <c r="L728">
        <f>IF(COUNTIFS('United Data'!$A$3:$A$4341,L$1,'United Data'!$C$3:$C$4341,$A728)&gt;0,1,0)</f>
        <v>0</v>
      </c>
      <c r="M728">
        <f>IF(COUNTIFS('United Data'!$A$3:$A$4341,M$1,'United Data'!$C$3:$C$4341,$A728)&gt;0,1,0)</f>
        <v>0</v>
      </c>
      <c r="N728">
        <f>IF(COUNTIFS('United Data'!$A$3:$A$4341,N$1,'United Data'!$C$3:$C$4341,$A728)&gt;0,1,0)</f>
        <v>0</v>
      </c>
      <c r="O728">
        <f>IF(COUNTIFS('United Data'!$A$3:$A$4341,O$1,'United Data'!$C$3:$C$4341,$A728)&gt;0,1,0)</f>
        <v>0</v>
      </c>
      <c r="P728">
        <f>IF(COUNTIFS('United Data'!$A$3:$A$4341,P$1,'United Data'!$C$3:$C$4341,$A728)&gt;0,1,0)</f>
        <v>0</v>
      </c>
      <c r="Q728">
        <f>IF(COUNTIFS('United Data'!$A$3:$A$4341,Q$1,'United Data'!$C$3:$C$4341,$A728)&gt;0,1,0)</f>
        <v>0</v>
      </c>
      <c r="R728">
        <f>IF(COUNTIFS('United Data'!$A$3:$A$4341,R$1,'United Data'!$C$3:$C$4341,$A728)&gt;0,1,0)</f>
        <v>0</v>
      </c>
      <c r="S728">
        <f t="shared" si="22"/>
        <v>1</v>
      </c>
      <c r="T728">
        <f t="shared" si="23"/>
        <v>1</v>
      </c>
    </row>
    <row r="729" spans="1:20" x14ac:dyDescent="0.2">
      <c r="A729" t="s">
        <v>763</v>
      </c>
      <c r="B729">
        <f>IF(COUNTIFS('United Data'!$A$3:$A$4341,B$1,'United Data'!$C$3:$C$4341,$A729)&gt;0,1,0)</f>
        <v>0</v>
      </c>
      <c r="C729">
        <f>IF(COUNTIFS('United Data'!$A$3:$A$4341,C$1,'United Data'!$C$3:$C$4341,$A729)&gt;0,1,0)</f>
        <v>0</v>
      </c>
      <c r="D729">
        <f>IF(COUNTIFS('United Data'!$A$3:$A$4341,D$1,'United Data'!$C$3:$C$4341,$A729)&gt;0,1,0)</f>
        <v>0</v>
      </c>
      <c r="E729">
        <f>IF(COUNTIFS('United Data'!$A$3:$A$4341,E$1,'United Data'!$C$3:$C$4341,$A729)&gt;0,1,0)</f>
        <v>0</v>
      </c>
      <c r="F729">
        <f>IF(COUNTIFS('United Data'!$A$3:$A$4341,F$1,'United Data'!$C$3:$C$4341,$A729)&gt;0,1,0)</f>
        <v>0</v>
      </c>
      <c r="G729">
        <f>IF(COUNTIFS('United Data'!$A$3:$A$4341,G$1,'United Data'!$C$3:$C$4341,$A729)&gt;0,1,0)</f>
        <v>0</v>
      </c>
      <c r="H729">
        <f>IF(COUNTIFS('United Data'!$A$3:$A$4341,H$1,'United Data'!$C$3:$C$4341,$A729)&gt;0,1,0)</f>
        <v>0</v>
      </c>
      <c r="I729">
        <f>IF(COUNTIFS('United Data'!$A$3:$A$4341,I$1,'United Data'!$C$3:$C$4341,$A729)&gt;0,1,0)</f>
        <v>0</v>
      </c>
      <c r="J729">
        <f>IF(COUNTIFS('United Data'!$A$3:$A$4341,J$1,'United Data'!$C$3:$C$4341,$A729)&gt;0,1,0)</f>
        <v>0</v>
      </c>
      <c r="K729">
        <f>IF(COUNTIFS('United Data'!$A$3:$A$4341,K$1,'United Data'!$C$3:$C$4341,$A729)&gt;0,1,0)</f>
        <v>1</v>
      </c>
      <c r="L729">
        <f>IF(COUNTIFS('United Data'!$A$3:$A$4341,L$1,'United Data'!$C$3:$C$4341,$A729)&gt;0,1,0)</f>
        <v>0</v>
      </c>
      <c r="M729">
        <f>IF(COUNTIFS('United Data'!$A$3:$A$4341,M$1,'United Data'!$C$3:$C$4341,$A729)&gt;0,1,0)</f>
        <v>0</v>
      </c>
      <c r="N729">
        <f>IF(COUNTIFS('United Data'!$A$3:$A$4341,N$1,'United Data'!$C$3:$C$4341,$A729)&gt;0,1,0)</f>
        <v>0</v>
      </c>
      <c r="O729">
        <f>IF(COUNTIFS('United Data'!$A$3:$A$4341,O$1,'United Data'!$C$3:$C$4341,$A729)&gt;0,1,0)</f>
        <v>0</v>
      </c>
      <c r="P729">
        <f>IF(COUNTIFS('United Data'!$A$3:$A$4341,P$1,'United Data'!$C$3:$C$4341,$A729)&gt;0,1,0)</f>
        <v>0</v>
      </c>
      <c r="Q729">
        <f>IF(COUNTIFS('United Data'!$A$3:$A$4341,Q$1,'United Data'!$C$3:$C$4341,$A729)&gt;0,1,0)</f>
        <v>0</v>
      </c>
      <c r="R729">
        <f>IF(COUNTIFS('United Data'!$A$3:$A$4341,R$1,'United Data'!$C$3:$C$4341,$A729)&gt;0,1,0)</f>
        <v>0</v>
      </c>
      <c r="S729">
        <f t="shared" si="22"/>
        <v>1</v>
      </c>
      <c r="T729">
        <f t="shared" si="23"/>
        <v>1</v>
      </c>
    </row>
    <row r="730" spans="1:20" x14ac:dyDescent="0.2">
      <c r="A730" t="s">
        <v>764</v>
      </c>
      <c r="B730">
        <f>IF(COUNTIFS('United Data'!$A$3:$A$4341,B$1,'United Data'!$C$3:$C$4341,$A730)&gt;0,1,0)</f>
        <v>0</v>
      </c>
      <c r="C730">
        <f>IF(COUNTIFS('United Data'!$A$3:$A$4341,C$1,'United Data'!$C$3:$C$4341,$A730)&gt;0,1,0)</f>
        <v>0</v>
      </c>
      <c r="D730">
        <f>IF(COUNTIFS('United Data'!$A$3:$A$4341,D$1,'United Data'!$C$3:$C$4341,$A730)&gt;0,1,0)</f>
        <v>0</v>
      </c>
      <c r="E730">
        <f>IF(COUNTIFS('United Data'!$A$3:$A$4341,E$1,'United Data'!$C$3:$C$4341,$A730)&gt;0,1,0)</f>
        <v>0</v>
      </c>
      <c r="F730">
        <f>IF(COUNTIFS('United Data'!$A$3:$A$4341,F$1,'United Data'!$C$3:$C$4341,$A730)&gt;0,1,0)</f>
        <v>0</v>
      </c>
      <c r="G730">
        <f>IF(COUNTIFS('United Data'!$A$3:$A$4341,G$1,'United Data'!$C$3:$C$4341,$A730)&gt;0,1,0)</f>
        <v>0</v>
      </c>
      <c r="H730">
        <f>IF(COUNTIFS('United Data'!$A$3:$A$4341,H$1,'United Data'!$C$3:$C$4341,$A730)&gt;0,1,0)</f>
        <v>0</v>
      </c>
      <c r="I730">
        <f>IF(COUNTIFS('United Data'!$A$3:$A$4341,I$1,'United Data'!$C$3:$C$4341,$A730)&gt;0,1,0)</f>
        <v>0</v>
      </c>
      <c r="J730">
        <f>IF(COUNTIFS('United Data'!$A$3:$A$4341,J$1,'United Data'!$C$3:$C$4341,$A730)&gt;0,1,0)</f>
        <v>0</v>
      </c>
      <c r="K730">
        <f>IF(COUNTIFS('United Data'!$A$3:$A$4341,K$1,'United Data'!$C$3:$C$4341,$A730)&gt;0,1,0)</f>
        <v>1</v>
      </c>
      <c r="L730">
        <f>IF(COUNTIFS('United Data'!$A$3:$A$4341,L$1,'United Data'!$C$3:$C$4341,$A730)&gt;0,1,0)</f>
        <v>0</v>
      </c>
      <c r="M730">
        <f>IF(COUNTIFS('United Data'!$A$3:$A$4341,M$1,'United Data'!$C$3:$C$4341,$A730)&gt;0,1,0)</f>
        <v>0</v>
      </c>
      <c r="N730">
        <f>IF(COUNTIFS('United Data'!$A$3:$A$4341,N$1,'United Data'!$C$3:$C$4341,$A730)&gt;0,1,0)</f>
        <v>0</v>
      </c>
      <c r="O730">
        <f>IF(COUNTIFS('United Data'!$A$3:$A$4341,O$1,'United Data'!$C$3:$C$4341,$A730)&gt;0,1,0)</f>
        <v>0</v>
      </c>
      <c r="P730">
        <f>IF(COUNTIFS('United Data'!$A$3:$A$4341,P$1,'United Data'!$C$3:$C$4341,$A730)&gt;0,1,0)</f>
        <v>0</v>
      </c>
      <c r="Q730">
        <f>IF(COUNTIFS('United Data'!$A$3:$A$4341,Q$1,'United Data'!$C$3:$C$4341,$A730)&gt;0,1,0)</f>
        <v>0</v>
      </c>
      <c r="R730">
        <f>IF(COUNTIFS('United Data'!$A$3:$A$4341,R$1,'United Data'!$C$3:$C$4341,$A730)&gt;0,1,0)</f>
        <v>0</v>
      </c>
      <c r="S730">
        <f t="shared" si="22"/>
        <v>1</v>
      </c>
      <c r="T730">
        <f t="shared" si="23"/>
        <v>1</v>
      </c>
    </row>
    <row r="731" spans="1:20" x14ac:dyDescent="0.2">
      <c r="A731" t="s">
        <v>765</v>
      </c>
      <c r="B731">
        <f>IF(COUNTIFS('United Data'!$A$3:$A$4341,B$1,'United Data'!$C$3:$C$4341,$A731)&gt;0,1,0)</f>
        <v>0</v>
      </c>
      <c r="C731">
        <f>IF(COUNTIFS('United Data'!$A$3:$A$4341,C$1,'United Data'!$C$3:$C$4341,$A731)&gt;0,1,0)</f>
        <v>0</v>
      </c>
      <c r="D731">
        <f>IF(COUNTIFS('United Data'!$A$3:$A$4341,D$1,'United Data'!$C$3:$C$4341,$A731)&gt;0,1,0)</f>
        <v>0</v>
      </c>
      <c r="E731">
        <f>IF(COUNTIFS('United Data'!$A$3:$A$4341,E$1,'United Data'!$C$3:$C$4341,$A731)&gt;0,1,0)</f>
        <v>0</v>
      </c>
      <c r="F731">
        <f>IF(COUNTIFS('United Data'!$A$3:$A$4341,F$1,'United Data'!$C$3:$C$4341,$A731)&gt;0,1,0)</f>
        <v>0</v>
      </c>
      <c r="G731">
        <f>IF(COUNTIFS('United Data'!$A$3:$A$4341,G$1,'United Data'!$C$3:$C$4341,$A731)&gt;0,1,0)</f>
        <v>0</v>
      </c>
      <c r="H731">
        <f>IF(COUNTIFS('United Data'!$A$3:$A$4341,H$1,'United Data'!$C$3:$C$4341,$A731)&gt;0,1,0)</f>
        <v>0</v>
      </c>
      <c r="I731">
        <f>IF(COUNTIFS('United Data'!$A$3:$A$4341,I$1,'United Data'!$C$3:$C$4341,$A731)&gt;0,1,0)</f>
        <v>0</v>
      </c>
      <c r="J731">
        <f>IF(COUNTIFS('United Data'!$A$3:$A$4341,J$1,'United Data'!$C$3:$C$4341,$A731)&gt;0,1,0)</f>
        <v>0</v>
      </c>
      <c r="K731">
        <f>IF(COUNTIFS('United Data'!$A$3:$A$4341,K$1,'United Data'!$C$3:$C$4341,$A731)&gt;0,1,0)</f>
        <v>1</v>
      </c>
      <c r="L731">
        <f>IF(COUNTIFS('United Data'!$A$3:$A$4341,L$1,'United Data'!$C$3:$C$4341,$A731)&gt;0,1,0)</f>
        <v>0</v>
      </c>
      <c r="M731">
        <f>IF(COUNTIFS('United Data'!$A$3:$A$4341,M$1,'United Data'!$C$3:$C$4341,$A731)&gt;0,1,0)</f>
        <v>0</v>
      </c>
      <c r="N731">
        <f>IF(COUNTIFS('United Data'!$A$3:$A$4341,N$1,'United Data'!$C$3:$C$4341,$A731)&gt;0,1,0)</f>
        <v>0</v>
      </c>
      <c r="O731">
        <f>IF(COUNTIFS('United Data'!$A$3:$A$4341,O$1,'United Data'!$C$3:$C$4341,$A731)&gt;0,1,0)</f>
        <v>0</v>
      </c>
      <c r="P731">
        <f>IF(COUNTIFS('United Data'!$A$3:$A$4341,P$1,'United Data'!$C$3:$C$4341,$A731)&gt;0,1,0)</f>
        <v>0</v>
      </c>
      <c r="Q731">
        <f>IF(COUNTIFS('United Data'!$A$3:$A$4341,Q$1,'United Data'!$C$3:$C$4341,$A731)&gt;0,1,0)</f>
        <v>0</v>
      </c>
      <c r="R731">
        <f>IF(COUNTIFS('United Data'!$A$3:$A$4341,R$1,'United Data'!$C$3:$C$4341,$A731)&gt;0,1,0)</f>
        <v>0</v>
      </c>
      <c r="S731">
        <f t="shared" si="22"/>
        <v>1</v>
      </c>
      <c r="T731">
        <f t="shared" si="23"/>
        <v>1</v>
      </c>
    </row>
    <row r="732" spans="1:20" x14ac:dyDescent="0.2">
      <c r="A732" t="s">
        <v>766</v>
      </c>
      <c r="B732">
        <f>IF(COUNTIFS('United Data'!$A$3:$A$4341,B$1,'United Data'!$C$3:$C$4341,$A732)&gt;0,1,0)</f>
        <v>0</v>
      </c>
      <c r="C732">
        <f>IF(COUNTIFS('United Data'!$A$3:$A$4341,C$1,'United Data'!$C$3:$C$4341,$A732)&gt;0,1,0)</f>
        <v>0</v>
      </c>
      <c r="D732">
        <f>IF(COUNTIFS('United Data'!$A$3:$A$4341,D$1,'United Data'!$C$3:$C$4341,$A732)&gt;0,1,0)</f>
        <v>0</v>
      </c>
      <c r="E732">
        <f>IF(COUNTIFS('United Data'!$A$3:$A$4341,E$1,'United Data'!$C$3:$C$4341,$A732)&gt;0,1,0)</f>
        <v>0</v>
      </c>
      <c r="F732">
        <f>IF(COUNTIFS('United Data'!$A$3:$A$4341,F$1,'United Data'!$C$3:$C$4341,$A732)&gt;0,1,0)</f>
        <v>0</v>
      </c>
      <c r="G732">
        <f>IF(COUNTIFS('United Data'!$A$3:$A$4341,G$1,'United Data'!$C$3:$C$4341,$A732)&gt;0,1,0)</f>
        <v>0</v>
      </c>
      <c r="H732">
        <f>IF(COUNTIFS('United Data'!$A$3:$A$4341,H$1,'United Data'!$C$3:$C$4341,$A732)&gt;0,1,0)</f>
        <v>0</v>
      </c>
      <c r="I732">
        <f>IF(COUNTIFS('United Data'!$A$3:$A$4341,I$1,'United Data'!$C$3:$C$4341,$A732)&gt;0,1,0)</f>
        <v>0</v>
      </c>
      <c r="J732">
        <f>IF(COUNTIFS('United Data'!$A$3:$A$4341,J$1,'United Data'!$C$3:$C$4341,$A732)&gt;0,1,0)</f>
        <v>0</v>
      </c>
      <c r="K732">
        <f>IF(COUNTIFS('United Data'!$A$3:$A$4341,K$1,'United Data'!$C$3:$C$4341,$A732)&gt;0,1,0)</f>
        <v>1</v>
      </c>
      <c r="L732">
        <f>IF(COUNTIFS('United Data'!$A$3:$A$4341,L$1,'United Data'!$C$3:$C$4341,$A732)&gt;0,1,0)</f>
        <v>0</v>
      </c>
      <c r="M732">
        <f>IF(COUNTIFS('United Data'!$A$3:$A$4341,M$1,'United Data'!$C$3:$C$4341,$A732)&gt;0,1,0)</f>
        <v>0</v>
      </c>
      <c r="N732">
        <f>IF(COUNTIFS('United Data'!$A$3:$A$4341,N$1,'United Data'!$C$3:$C$4341,$A732)&gt;0,1,0)</f>
        <v>0</v>
      </c>
      <c r="O732">
        <f>IF(COUNTIFS('United Data'!$A$3:$A$4341,O$1,'United Data'!$C$3:$C$4341,$A732)&gt;0,1,0)</f>
        <v>0</v>
      </c>
      <c r="P732">
        <f>IF(COUNTIFS('United Data'!$A$3:$A$4341,P$1,'United Data'!$C$3:$C$4341,$A732)&gt;0,1,0)</f>
        <v>0</v>
      </c>
      <c r="Q732">
        <f>IF(COUNTIFS('United Data'!$A$3:$A$4341,Q$1,'United Data'!$C$3:$C$4341,$A732)&gt;0,1,0)</f>
        <v>0</v>
      </c>
      <c r="R732">
        <f>IF(COUNTIFS('United Data'!$A$3:$A$4341,R$1,'United Data'!$C$3:$C$4341,$A732)&gt;0,1,0)</f>
        <v>0</v>
      </c>
      <c r="S732">
        <f t="shared" si="22"/>
        <v>1</v>
      </c>
      <c r="T732">
        <f t="shared" si="23"/>
        <v>1</v>
      </c>
    </row>
    <row r="733" spans="1:20" x14ac:dyDescent="0.2">
      <c r="A733" t="s">
        <v>767</v>
      </c>
      <c r="B733">
        <f>IF(COUNTIFS('United Data'!$A$3:$A$4341,B$1,'United Data'!$C$3:$C$4341,$A733)&gt;0,1,0)</f>
        <v>0</v>
      </c>
      <c r="C733">
        <f>IF(COUNTIFS('United Data'!$A$3:$A$4341,C$1,'United Data'!$C$3:$C$4341,$A733)&gt;0,1,0)</f>
        <v>0</v>
      </c>
      <c r="D733">
        <f>IF(COUNTIFS('United Data'!$A$3:$A$4341,D$1,'United Data'!$C$3:$C$4341,$A733)&gt;0,1,0)</f>
        <v>0</v>
      </c>
      <c r="E733">
        <f>IF(COUNTIFS('United Data'!$A$3:$A$4341,E$1,'United Data'!$C$3:$C$4341,$A733)&gt;0,1,0)</f>
        <v>0</v>
      </c>
      <c r="F733">
        <f>IF(COUNTIFS('United Data'!$A$3:$A$4341,F$1,'United Data'!$C$3:$C$4341,$A733)&gt;0,1,0)</f>
        <v>0</v>
      </c>
      <c r="G733">
        <f>IF(COUNTIFS('United Data'!$A$3:$A$4341,G$1,'United Data'!$C$3:$C$4341,$A733)&gt;0,1,0)</f>
        <v>0</v>
      </c>
      <c r="H733">
        <f>IF(COUNTIFS('United Data'!$A$3:$A$4341,H$1,'United Data'!$C$3:$C$4341,$A733)&gt;0,1,0)</f>
        <v>0</v>
      </c>
      <c r="I733">
        <f>IF(COUNTIFS('United Data'!$A$3:$A$4341,I$1,'United Data'!$C$3:$C$4341,$A733)&gt;0,1,0)</f>
        <v>0</v>
      </c>
      <c r="J733">
        <f>IF(COUNTIFS('United Data'!$A$3:$A$4341,J$1,'United Data'!$C$3:$C$4341,$A733)&gt;0,1,0)</f>
        <v>0</v>
      </c>
      <c r="K733">
        <f>IF(COUNTIFS('United Data'!$A$3:$A$4341,K$1,'United Data'!$C$3:$C$4341,$A733)&gt;0,1,0)</f>
        <v>1</v>
      </c>
      <c r="L733">
        <f>IF(COUNTIFS('United Data'!$A$3:$A$4341,L$1,'United Data'!$C$3:$C$4341,$A733)&gt;0,1,0)</f>
        <v>0</v>
      </c>
      <c r="M733">
        <f>IF(COUNTIFS('United Data'!$A$3:$A$4341,M$1,'United Data'!$C$3:$C$4341,$A733)&gt;0,1,0)</f>
        <v>0</v>
      </c>
      <c r="N733">
        <f>IF(COUNTIFS('United Data'!$A$3:$A$4341,N$1,'United Data'!$C$3:$C$4341,$A733)&gt;0,1,0)</f>
        <v>0</v>
      </c>
      <c r="O733">
        <f>IF(COUNTIFS('United Data'!$A$3:$A$4341,O$1,'United Data'!$C$3:$C$4341,$A733)&gt;0,1,0)</f>
        <v>0</v>
      </c>
      <c r="P733">
        <f>IF(COUNTIFS('United Data'!$A$3:$A$4341,P$1,'United Data'!$C$3:$C$4341,$A733)&gt;0,1,0)</f>
        <v>0</v>
      </c>
      <c r="Q733">
        <f>IF(COUNTIFS('United Data'!$A$3:$A$4341,Q$1,'United Data'!$C$3:$C$4341,$A733)&gt;0,1,0)</f>
        <v>0</v>
      </c>
      <c r="R733">
        <f>IF(COUNTIFS('United Data'!$A$3:$A$4341,R$1,'United Data'!$C$3:$C$4341,$A733)&gt;0,1,0)</f>
        <v>0</v>
      </c>
      <c r="S733">
        <f t="shared" si="22"/>
        <v>1</v>
      </c>
      <c r="T733">
        <f t="shared" si="23"/>
        <v>1</v>
      </c>
    </row>
    <row r="734" spans="1:20" x14ac:dyDescent="0.2">
      <c r="A734" t="s">
        <v>768</v>
      </c>
      <c r="B734">
        <f>IF(COUNTIFS('United Data'!$A$3:$A$4341,B$1,'United Data'!$C$3:$C$4341,$A734)&gt;0,1,0)</f>
        <v>0</v>
      </c>
      <c r="C734">
        <f>IF(COUNTIFS('United Data'!$A$3:$A$4341,C$1,'United Data'!$C$3:$C$4341,$A734)&gt;0,1,0)</f>
        <v>0</v>
      </c>
      <c r="D734">
        <f>IF(COUNTIFS('United Data'!$A$3:$A$4341,D$1,'United Data'!$C$3:$C$4341,$A734)&gt;0,1,0)</f>
        <v>0</v>
      </c>
      <c r="E734">
        <f>IF(COUNTIFS('United Data'!$A$3:$A$4341,E$1,'United Data'!$C$3:$C$4341,$A734)&gt;0,1,0)</f>
        <v>0</v>
      </c>
      <c r="F734">
        <f>IF(COUNTIFS('United Data'!$A$3:$A$4341,F$1,'United Data'!$C$3:$C$4341,$A734)&gt;0,1,0)</f>
        <v>0</v>
      </c>
      <c r="G734">
        <f>IF(COUNTIFS('United Data'!$A$3:$A$4341,G$1,'United Data'!$C$3:$C$4341,$A734)&gt;0,1,0)</f>
        <v>0</v>
      </c>
      <c r="H734">
        <f>IF(COUNTIFS('United Data'!$A$3:$A$4341,H$1,'United Data'!$C$3:$C$4341,$A734)&gt;0,1,0)</f>
        <v>0</v>
      </c>
      <c r="I734">
        <f>IF(COUNTIFS('United Data'!$A$3:$A$4341,I$1,'United Data'!$C$3:$C$4341,$A734)&gt;0,1,0)</f>
        <v>0</v>
      </c>
      <c r="J734">
        <f>IF(COUNTIFS('United Data'!$A$3:$A$4341,J$1,'United Data'!$C$3:$C$4341,$A734)&gt;0,1,0)</f>
        <v>0</v>
      </c>
      <c r="K734">
        <f>IF(COUNTIFS('United Data'!$A$3:$A$4341,K$1,'United Data'!$C$3:$C$4341,$A734)&gt;0,1,0)</f>
        <v>1</v>
      </c>
      <c r="L734">
        <f>IF(COUNTIFS('United Data'!$A$3:$A$4341,L$1,'United Data'!$C$3:$C$4341,$A734)&gt;0,1,0)</f>
        <v>0</v>
      </c>
      <c r="M734">
        <f>IF(COUNTIFS('United Data'!$A$3:$A$4341,M$1,'United Data'!$C$3:$C$4341,$A734)&gt;0,1,0)</f>
        <v>0</v>
      </c>
      <c r="N734">
        <f>IF(COUNTIFS('United Data'!$A$3:$A$4341,N$1,'United Data'!$C$3:$C$4341,$A734)&gt;0,1,0)</f>
        <v>0</v>
      </c>
      <c r="O734">
        <f>IF(COUNTIFS('United Data'!$A$3:$A$4341,O$1,'United Data'!$C$3:$C$4341,$A734)&gt;0,1,0)</f>
        <v>0</v>
      </c>
      <c r="P734">
        <f>IF(COUNTIFS('United Data'!$A$3:$A$4341,P$1,'United Data'!$C$3:$C$4341,$A734)&gt;0,1,0)</f>
        <v>0</v>
      </c>
      <c r="Q734">
        <f>IF(COUNTIFS('United Data'!$A$3:$A$4341,Q$1,'United Data'!$C$3:$C$4341,$A734)&gt;0,1,0)</f>
        <v>0</v>
      </c>
      <c r="R734">
        <f>IF(COUNTIFS('United Data'!$A$3:$A$4341,R$1,'United Data'!$C$3:$C$4341,$A734)&gt;0,1,0)</f>
        <v>0</v>
      </c>
      <c r="S734">
        <f t="shared" si="22"/>
        <v>1</v>
      </c>
      <c r="T734">
        <f t="shared" si="23"/>
        <v>1</v>
      </c>
    </row>
    <row r="735" spans="1:20" x14ac:dyDescent="0.2">
      <c r="A735" t="s">
        <v>769</v>
      </c>
      <c r="B735">
        <f>IF(COUNTIFS('United Data'!$A$3:$A$4341,B$1,'United Data'!$C$3:$C$4341,$A735)&gt;0,1,0)</f>
        <v>0</v>
      </c>
      <c r="C735">
        <f>IF(COUNTIFS('United Data'!$A$3:$A$4341,C$1,'United Data'!$C$3:$C$4341,$A735)&gt;0,1,0)</f>
        <v>0</v>
      </c>
      <c r="D735">
        <f>IF(COUNTIFS('United Data'!$A$3:$A$4341,D$1,'United Data'!$C$3:$C$4341,$A735)&gt;0,1,0)</f>
        <v>0</v>
      </c>
      <c r="E735">
        <f>IF(COUNTIFS('United Data'!$A$3:$A$4341,E$1,'United Data'!$C$3:$C$4341,$A735)&gt;0,1,0)</f>
        <v>0</v>
      </c>
      <c r="F735">
        <f>IF(COUNTIFS('United Data'!$A$3:$A$4341,F$1,'United Data'!$C$3:$C$4341,$A735)&gt;0,1,0)</f>
        <v>0</v>
      </c>
      <c r="G735">
        <f>IF(COUNTIFS('United Data'!$A$3:$A$4341,G$1,'United Data'!$C$3:$C$4341,$A735)&gt;0,1,0)</f>
        <v>0</v>
      </c>
      <c r="H735">
        <f>IF(COUNTIFS('United Data'!$A$3:$A$4341,H$1,'United Data'!$C$3:$C$4341,$A735)&gt;0,1,0)</f>
        <v>0</v>
      </c>
      <c r="I735">
        <f>IF(COUNTIFS('United Data'!$A$3:$A$4341,I$1,'United Data'!$C$3:$C$4341,$A735)&gt;0,1,0)</f>
        <v>0</v>
      </c>
      <c r="J735">
        <f>IF(COUNTIFS('United Data'!$A$3:$A$4341,J$1,'United Data'!$C$3:$C$4341,$A735)&gt;0,1,0)</f>
        <v>0</v>
      </c>
      <c r="K735">
        <f>IF(COUNTIFS('United Data'!$A$3:$A$4341,K$1,'United Data'!$C$3:$C$4341,$A735)&gt;0,1,0)</f>
        <v>1</v>
      </c>
      <c r="L735">
        <f>IF(COUNTIFS('United Data'!$A$3:$A$4341,L$1,'United Data'!$C$3:$C$4341,$A735)&gt;0,1,0)</f>
        <v>0</v>
      </c>
      <c r="M735">
        <f>IF(COUNTIFS('United Data'!$A$3:$A$4341,M$1,'United Data'!$C$3:$C$4341,$A735)&gt;0,1,0)</f>
        <v>0</v>
      </c>
      <c r="N735">
        <f>IF(COUNTIFS('United Data'!$A$3:$A$4341,N$1,'United Data'!$C$3:$C$4341,$A735)&gt;0,1,0)</f>
        <v>0</v>
      </c>
      <c r="O735">
        <f>IF(COUNTIFS('United Data'!$A$3:$A$4341,O$1,'United Data'!$C$3:$C$4341,$A735)&gt;0,1,0)</f>
        <v>0</v>
      </c>
      <c r="P735">
        <f>IF(COUNTIFS('United Data'!$A$3:$A$4341,P$1,'United Data'!$C$3:$C$4341,$A735)&gt;0,1,0)</f>
        <v>0</v>
      </c>
      <c r="Q735">
        <f>IF(COUNTIFS('United Data'!$A$3:$A$4341,Q$1,'United Data'!$C$3:$C$4341,$A735)&gt;0,1,0)</f>
        <v>0</v>
      </c>
      <c r="R735">
        <f>IF(COUNTIFS('United Data'!$A$3:$A$4341,R$1,'United Data'!$C$3:$C$4341,$A735)&gt;0,1,0)</f>
        <v>0</v>
      </c>
      <c r="S735">
        <f t="shared" si="22"/>
        <v>1</v>
      </c>
      <c r="T735">
        <f t="shared" si="23"/>
        <v>1</v>
      </c>
    </row>
    <row r="736" spans="1:20" x14ac:dyDescent="0.2">
      <c r="A736" t="s">
        <v>770</v>
      </c>
      <c r="B736">
        <f>IF(COUNTIFS('United Data'!$A$3:$A$4341,B$1,'United Data'!$C$3:$C$4341,$A736)&gt;0,1,0)</f>
        <v>0</v>
      </c>
      <c r="C736">
        <f>IF(COUNTIFS('United Data'!$A$3:$A$4341,C$1,'United Data'!$C$3:$C$4341,$A736)&gt;0,1,0)</f>
        <v>0</v>
      </c>
      <c r="D736">
        <f>IF(COUNTIFS('United Data'!$A$3:$A$4341,D$1,'United Data'!$C$3:$C$4341,$A736)&gt;0,1,0)</f>
        <v>0</v>
      </c>
      <c r="E736">
        <f>IF(COUNTIFS('United Data'!$A$3:$A$4341,E$1,'United Data'!$C$3:$C$4341,$A736)&gt;0,1,0)</f>
        <v>0</v>
      </c>
      <c r="F736">
        <f>IF(COUNTIFS('United Data'!$A$3:$A$4341,F$1,'United Data'!$C$3:$C$4341,$A736)&gt;0,1,0)</f>
        <v>0</v>
      </c>
      <c r="G736">
        <f>IF(COUNTIFS('United Data'!$A$3:$A$4341,G$1,'United Data'!$C$3:$C$4341,$A736)&gt;0,1,0)</f>
        <v>0</v>
      </c>
      <c r="H736">
        <f>IF(COUNTIFS('United Data'!$A$3:$A$4341,H$1,'United Data'!$C$3:$C$4341,$A736)&gt;0,1,0)</f>
        <v>0</v>
      </c>
      <c r="I736">
        <f>IF(COUNTIFS('United Data'!$A$3:$A$4341,I$1,'United Data'!$C$3:$C$4341,$A736)&gt;0,1,0)</f>
        <v>0</v>
      </c>
      <c r="J736">
        <f>IF(COUNTIFS('United Data'!$A$3:$A$4341,J$1,'United Data'!$C$3:$C$4341,$A736)&gt;0,1,0)</f>
        <v>0</v>
      </c>
      <c r="K736">
        <f>IF(COUNTIFS('United Data'!$A$3:$A$4341,K$1,'United Data'!$C$3:$C$4341,$A736)&gt;0,1,0)</f>
        <v>1</v>
      </c>
      <c r="L736">
        <f>IF(COUNTIFS('United Data'!$A$3:$A$4341,L$1,'United Data'!$C$3:$C$4341,$A736)&gt;0,1,0)</f>
        <v>0</v>
      </c>
      <c r="M736">
        <f>IF(COUNTIFS('United Data'!$A$3:$A$4341,M$1,'United Data'!$C$3:$C$4341,$A736)&gt;0,1,0)</f>
        <v>0</v>
      </c>
      <c r="N736">
        <f>IF(COUNTIFS('United Data'!$A$3:$A$4341,N$1,'United Data'!$C$3:$C$4341,$A736)&gt;0,1,0)</f>
        <v>0</v>
      </c>
      <c r="O736">
        <f>IF(COUNTIFS('United Data'!$A$3:$A$4341,O$1,'United Data'!$C$3:$C$4341,$A736)&gt;0,1,0)</f>
        <v>0</v>
      </c>
      <c r="P736">
        <f>IF(COUNTIFS('United Data'!$A$3:$A$4341,P$1,'United Data'!$C$3:$C$4341,$A736)&gt;0,1,0)</f>
        <v>0</v>
      </c>
      <c r="Q736">
        <f>IF(COUNTIFS('United Data'!$A$3:$A$4341,Q$1,'United Data'!$C$3:$C$4341,$A736)&gt;0,1,0)</f>
        <v>0</v>
      </c>
      <c r="R736">
        <f>IF(COUNTIFS('United Data'!$A$3:$A$4341,R$1,'United Data'!$C$3:$C$4341,$A736)&gt;0,1,0)</f>
        <v>0</v>
      </c>
      <c r="S736">
        <f t="shared" si="22"/>
        <v>1</v>
      </c>
      <c r="T736">
        <f t="shared" si="23"/>
        <v>1</v>
      </c>
    </row>
    <row r="737" spans="1:20" x14ac:dyDescent="0.2">
      <c r="A737" t="s">
        <v>771</v>
      </c>
      <c r="B737">
        <f>IF(COUNTIFS('United Data'!$A$3:$A$4341,B$1,'United Data'!$C$3:$C$4341,$A737)&gt;0,1,0)</f>
        <v>0</v>
      </c>
      <c r="C737">
        <f>IF(COUNTIFS('United Data'!$A$3:$A$4341,C$1,'United Data'!$C$3:$C$4341,$A737)&gt;0,1,0)</f>
        <v>0</v>
      </c>
      <c r="D737">
        <f>IF(COUNTIFS('United Data'!$A$3:$A$4341,D$1,'United Data'!$C$3:$C$4341,$A737)&gt;0,1,0)</f>
        <v>0</v>
      </c>
      <c r="E737">
        <f>IF(COUNTIFS('United Data'!$A$3:$A$4341,E$1,'United Data'!$C$3:$C$4341,$A737)&gt;0,1,0)</f>
        <v>0</v>
      </c>
      <c r="F737">
        <f>IF(COUNTIFS('United Data'!$A$3:$A$4341,F$1,'United Data'!$C$3:$C$4341,$A737)&gt;0,1,0)</f>
        <v>0</v>
      </c>
      <c r="G737">
        <f>IF(COUNTIFS('United Data'!$A$3:$A$4341,G$1,'United Data'!$C$3:$C$4341,$A737)&gt;0,1,0)</f>
        <v>0</v>
      </c>
      <c r="H737">
        <f>IF(COUNTIFS('United Data'!$A$3:$A$4341,H$1,'United Data'!$C$3:$C$4341,$A737)&gt;0,1,0)</f>
        <v>0</v>
      </c>
      <c r="I737">
        <f>IF(COUNTIFS('United Data'!$A$3:$A$4341,I$1,'United Data'!$C$3:$C$4341,$A737)&gt;0,1,0)</f>
        <v>0</v>
      </c>
      <c r="J737">
        <f>IF(COUNTIFS('United Data'!$A$3:$A$4341,J$1,'United Data'!$C$3:$C$4341,$A737)&gt;0,1,0)</f>
        <v>0</v>
      </c>
      <c r="K737">
        <f>IF(COUNTIFS('United Data'!$A$3:$A$4341,K$1,'United Data'!$C$3:$C$4341,$A737)&gt;0,1,0)</f>
        <v>1</v>
      </c>
      <c r="L737">
        <f>IF(COUNTIFS('United Data'!$A$3:$A$4341,L$1,'United Data'!$C$3:$C$4341,$A737)&gt;0,1,0)</f>
        <v>0</v>
      </c>
      <c r="M737">
        <f>IF(COUNTIFS('United Data'!$A$3:$A$4341,M$1,'United Data'!$C$3:$C$4341,$A737)&gt;0,1,0)</f>
        <v>0</v>
      </c>
      <c r="N737">
        <f>IF(COUNTIFS('United Data'!$A$3:$A$4341,N$1,'United Data'!$C$3:$C$4341,$A737)&gt;0,1,0)</f>
        <v>0</v>
      </c>
      <c r="O737">
        <f>IF(COUNTIFS('United Data'!$A$3:$A$4341,O$1,'United Data'!$C$3:$C$4341,$A737)&gt;0,1,0)</f>
        <v>0</v>
      </c>
      <c r="P737">
        <f>IF(COUNTIFS('United Data'!$A$3:$A$4341,P$1,'United Data'!$C$3:$C$4341,$A737)&gt;0,1,0)</f>
        <v>0</v>
      </c>
      <c r="Q737">
        <f>IF(COUNTIFS('United Data'!$A$3:$A$4341,Q$1,'United Data'!$C$3:$C$4341,$A737)&gt;0,1,0)</f>
        <v>0</v>
      </c>
      <c r="R737">
        <f>IF(COUNTIFS('United Data'!$A$3:$A$4341,R$1,'United Data'!$C$3:$C$4341,$A737)&gt;0,1,0)</f>
        <v>0</v>
      </c>
      <c r="S737">
        <f t="shared" si="22"/>
        <v>1</v>
      </c>
      <c r="T737">
        <f t="shared" si="23"/>
        <v>1</v>
      </c>
    </row>
    <row r="738" spans="1:20" x14ac:dyDescent="0.2">
      <c r="A738" t="s">
        <v>772</v>
      </c>
      <c r="B738">
        <f>IF(COUNTIFS('United Data'!$A$3:$A$4341,B$1,'United Data'!$C$3:$C$4341,$A738)&gt;0,1,0)</f>
        <v>0</v>
      </c>
      <c r="C738">
        <f>IF(COUNTIFS('United Data'!$A$3:$A$4341,C$1,'United Data'!$C$3:$C$4341,$A738)&gt;0,1,0)</f>
        <v>0</v>
      </c>
      <c r="D738">
        <f>IF(COUNTIFS('United Data'!$A$3:$A$4341,D$1,'United Data'!$C$3:$C$4341,$A738)&gt;0,1,0)</f>
        <v>0</v>
      </c>
      <c r="E738">
        <f>IF(COUNTIFS('United Data'!$A$3:$A$4341,E$1,'United Data'!$C$3:$C$4341,$A738)&gt;0,1,0)</f>
        <v>0</v>
      </c>
      <c r="F738">
        <f>IF(COUNTIFS('United Data'!$A$3:$A$4341,F$1,'United Data'!$C$3:$C$4341,$A738)&gt;0,1,0)</f>
        <v>0</v>
      </c>
      <c r="G738">
        <f>IF(COUNTIFS('United Data'!$A$3:$A$4341,G$1,'United Data'!$C$3:$C$4341,$A738)&gt;0,1,0)</f>
        <v>0</v>
      </c>
      <c r="H738">
        <f>IF(COUNTIFS('United Data'!$A$3:$A$4341,H$1,'United Data'!$C$3:$C$4341,$A738)&gt;0,1,0)</f>
        <v>0</v>
      </c>
      <c r="I738">
        <f>IF(COUNTIFS('United Data'!$A$3:$A$4341,I$1,'United Data'!$C$3:$C$4341,$A738)&gt;0,1,0)</f>
        <v>0</v>
      </c>
      <c r="J738">
        <f>IF(COUNTIFS('United Data'!$A$3:$A$4341,J$1,'United Data'!$C$3:$C$4341,$A738)&gt;0,1,0)</f>
        <v>0</v>
      </c>
      <c r="K738">
        <f>IF(COUNTIFS('United Data'!$A$3:$A$4341,K$1,'United Data'!$C$3:$C$4341,$A738)&gt;0,1,0)</f>
        <v>1</v>
      </c>
      <c r="L738">
        <f>IF(COUNTIFS('United Data'!$A$3:$A$4341,L$1,'United Data'!$C$3:$C$4341,$A738)&gt;0,1,0)</f>
        <v>0</v>
      </c>
      <c r="M738">
        <f>IF(COUNTIFS('United Data'!$A$3:$A$4341,M$1,'United Data'!$C$3:$C$4341,$A738)&gt;0,1,0)</f>
        <v>0</v>
      </c>
      <c r="N738">
        <f>IF(COUNTIFS('United Data'!$A$3:$A$4341,N$1,'United Data'!$C$3:$C$4341,$A738)&gt;0,1,0)</f>
        <v>0</v>
      </c>
      <c r="O738">
        <f>IF(COUNTIFS('United Data'!$A$3:$A$4341,O$1,'United Data'!$C$3:$C$4341,$A738)&gt;0,1,0)</f>
        <v>0</v>
      </c>
      <c r="P738">
        <f>IF(COUNTIFS('United Data'!$A$3:$A$4341,P$1,'United Data'!$C$3:$C$4341,$A738)&gt;0,1,0)</f>
        <v>0</v>
      </c>
      <c r="Q738">
        <f>IF(COUNTIFS('United Data'!$A$3:$A$4341,Q$1,'United Data'!$C$3:$C$4341,$A738)&gt;0,1,0)</f>
        <v>0</v>
      </c>
      <c r="R738">
        <f>IF(COUNTIFS('United Data'!$A$3:$A$4341,R$1,'United Data'!$C$3:$C$4341,$A738)&gt;0,1,0)</f>
        <v>0</v>
      </c>
      <c r="S738">
        <f t="shared" si="22"/>
        <v>1</v>
      </c>
      <c r="T738">
        <f t="shared" si="23"/>
        <v>1</v>
      </c>
    </row>
    <row r="739" spans="1:20" x14ac:dyDescent="0.2">
      <c r="A739" t="s">
        <v>773</v>
      </c>
      <c r="B739">
        <f>IF(COUNTIFS('United Data'!$A$3:$A$4341,B$1,'United Data'!$C$3:$C$4341,$A739)&gt;0,1,0)</f>
        <v>0</v>
      </c>
      <c r="C739">
        <f>IF(COUNTIFS('United Data'!$A$3:$A$4341,C$1,'United Data'!$C$3:$C$4341,$A739)&gt;0,1,0)</f>
        <v>0</v>
      </c>
      <c r="D739">
        <f>IF(COUNTIFS('United Data'!$A$3:$A$4341,D$1,'United Data'!$C$3:$C$4341,$A739)&gt;0,1,0)</f>
        <v>0</v>
      </c>
      <c r="E739">
        <f>IF(COUNTIFS('United Data'!$A$3:$A$4341,E$1,'United Data'!$C$3:$C$4341,$A739)&gt;0,1,0)</f>
        <v>0</v>
      </c>
      <c r="F739">
        <f>IF(COUNTIFS('United Data'!$A$3:$A$4341,F$1,'United Data'!$C$3:$C$4341,$A739)&gt;0,1,0)</f>
        <v>0</v>
      </c>
      <c r="G739">
        <f>IF(COUNTIFS('United Data'!$A$3:$A$4341,G$1,'United Data'!$C$3:$C$4341,$A739)&gt;0,1,0)</f>
        <v>0</v>
      </c>
      <c r="H739">
        <f>IF(COUNTIFS('United Data'!$A$3:$A$4341,H$1,'United Data'!$C$3:$C$4341,$A739)&gt;0,1,0)</f>
        <v>0</v>
      </c>
      <c r="I739">
        <f>IF(COUNTIFS('United Data'!$A$3:$A$4341,I$1,'United Data'!$C$3:$C$4341,$A739)&gt;0,1,0)</f>
        <v>0</v>
      </c>
      <c r="J739">
        <f>IF(COUNTIFS('United Data'!$A$3:$A$4341,J$1,'United Data'!$C$3:$C$4341,$A739)&gt;0,1,0)</f>
        <v>0</v>
      </c>
      <c r="K739">
        <f>IF(COUNTIFS('United Data'!$A$3:$A$4341,K$1,'United Data'!$C$3:$C$4341,$A739)&gt;0,1,0)</f>
        <v>1</v>
      </c>
      <c r="L739">
        <f>IF(COUNTIFS('United Data'!$A$3:$A$4341,L$1,'United Data'!$C$3:$C$4341,$A739)&gt;0,1,0)</f>
        <v>0</v>
      </c>
      <c r="M739">
        <f>IF(COUNTIFS('United Data'!$A$3:$A$4341,M$1,'United Data'!$C$3:$C$4341,$A739)&gt;0,1,0)</f>
        <v>0</v>
      </c>
      <c r="N739">
        <f>IF(COUNTIFS('United Data'!$A$3:$A$4341,N$1,'United Data'!$C$3:$C$4341,$A739)&gt;0,1,0)</f>
        <v>0</v>
      </c>
      <c r="O739">
        <f>IF(COUNTIFS('United Data'!$A$3:$A$4341,O$1,'United Data'!$C$3:$C$4341,$A739)&gt;0,1,0)</f>
        <v>0</v>
      </c>
      <c r="P739">
        <f>IF(COUNTIFS('United Data'!$A$3:$A$4341,P$1,'United Data'!$C$3:$C$4341,$A739)&gt;0,1,0)</f>
        <v>0</v>
      </c>
      <c r="Q739">
        <f>IF(COUNTIFS('United Data'!$A$3:$A$4341,Q$1,'United Data'!$C$3:$C$4341,$A739)&gt;0,1,0)</f>
        <v>0</v>
      </c>
      <c r="R739">
        <f>IF(COUNTIFS('United Data'!$A$3:$A$4341,R$1,'United Data'!$C$3:$C$4341,$A739)&gt;0,1,0)</f>
        <v>0</v>
      </c>
      <c r="S739">
        <f t="shared" si="22"/>
        <v>1</v>
      </c>
      <c r="T739">
        <f t="shared" si="23"/>
        <v>1</v>
      </c>
    </row>
    <row r="740" spans="1:20" x14ac:dyDescent="0.2">
      <c r="A740" t="s">
        <v>774</v>
      </c>
      <c r="B740">
        <f>IF(COUNTIFS('United Data'!$A$3:$A$4341,B$1,'United Data'!$C$3:$C$4341,$A740)&gt;0,1,0)</f>
        <v>0</v>
      </c>
      <c r="C740">
        <f>IF(COUNTIFS('United Data'!$A$3:$A$4341,C$1,'United Data'!$C$3:$C$4341,$A740)&gt;0,1,0)</f>
        <v>0</v>
      </c>
      <c r="D740">
        <f>IF(COUNTIFS('United Data'!$A$3:$A$4341,D$1,'United Data'!$C$3:$C$4341,$A740)&gt;0,1,0)</f>
        <v>0</v>
      </c>
      <c r="E740">
        <f>IF(COUNTIFS('United Data'!$A$3:$A$4341,E$1,'United Data'!$C$3:$C$4341,$A740)&gt;0,1,0)</f>
        <v>0</v>
      </c>
      <c r="F740">
        <f>IF(COUNTIFS('United Data'!$A$3:$A$4341,F$1,'United Data'!$C$3:$C$4341,$A740)&gt;0,1,0)</f>
        <v>0</v>
      </c>
      <c r="G740">
        <f>IF(COUNTIFS('United Data'!$A$3:$A$4341,G$1,'United Data'!$C$3:$C$4341,$A740)&gt;0,1,0)</f>
        <v>0</v>
      </c>
      <c r="H740">
        <f>IF(COUNTIFS('United Data'!$A$3:$A$4341,H$1,'United Data'!$C$3:$C$4341,$A740)&gt;0,1,0)</f>
        <v>0</v>
      </c>
      <c r="I740">
        <f>IF(COUNTIFS('United Data'!$A$3:$A$4341,I$1,'United Data'!$C$3:$C$4341,$A740)&gt;0,1,0)</f>
        <v>0</v>
      </c>
      <c r="J740">
        <f>IF(COUNTIFS('United Data'!$A$3:$A$4341,J$1,'United Data'!$C$3:$C$4341,$A740)&gt;0,1,0)</f>
        <v>0</v>
      </c>
      <c r="K740">
        <f>IF(COUNTIFS('United Data'!$A$3:$A$4341,K$1,'United Data'!$C$3:$C$4341,$A740)&gt;0,1,0)</f>
        <v>0</v>
      </c>
      <c r="L740">
        <f>IF(COUNTIFS('United Data'!$A$3:$A$4341,L$1,'United Data'!$C$3:$C$4341,$A740)&gt;0,1,0)</f>
        <v>1</v>
      </c>
      <c r="M740">
        <f>IF(COUNTIFS('United Data'!$A$3:$A$4341,M$1,'United Data'!$C$3:$C$4341,$A740)&gt;0,1,0)</f>
        <v>0</v>
      </c>
      <c r="N740">
        <f>IF(COUNTIFS('United Data'!$A$3:$A$4341,N$1,'United Data'!$C$3:$C$4341,$A740)&gt;0,1,0)</f>
        <v>0</v>
      </c>
      <c r="O740">
        <f>IF(COUNTIFS('United Data'!$A$3:$A$4341,O$1,'United Data'!$C$3:$C$4341,$A740)&gt;0,1,0)</f>
        <v>0</v>
      </c>
      <c r="P740">
        <f>IF(COUNTIFS('United Data'!$A$3:$A$4341,P$1,'United Data'!$C$3:$C$4341,$A740)&gt;0,1,0)</f>
        <v>0</v>
      </c>
      <c r="Q740">
        <f>IF(COUNTIFS('United Data'!$A$3:$A$4341,Q$1,'United Data'!$C$3:$C$4341,$A740)&gt;0,1,0)</f>
        <v>0</v>
      </c>
      <c r="R740">
        <f>IF(COUNTIFS('United Data'!$A$3:$A$4341,R$1,'United Data'!$C$3:$C$4341,$A740)&gt;0,1,0)</f>
        <v>0</v>
      </c>
      <c r="S740">
        <f t="shared" si="22"/>
        <v>1</v>
      </c>
      <c r="T740">
        <f t="shared" si="23"/>
        <v>1</v>
      </c>
    </row>
    <row r="741" spans="1:20" x14ac:dyDescent="0.2">
      <c r="A741" t="s">
        <v>775</v>
      </c>
      <c r="B741">
        <f>IF(COUNTIFS('United Data'!$A$3:$A$4341,B$1,'United Data'!$C$3:$C$4341,$A741)&gt;0,1,0)</f>
        <v>0</v>
      </c>
      <c r="C741">
        <f>IF(COUNTIFS('United Data'!$A$3:$A$4341,C$1,'United Data'!$C$3:$C$4341,$A741)&gt;0,1,0)</f>
        <v>0</v>
      </c>
      <c r="D741">
        <f>IF(COUNTIFS('United Data'!$A$3:$A$4341,D$1,'United Data'!$C$3:$C$4341,$A741)&gt;0,1,0)</f>
        <v>0</v>
      </c>
      <c r="E741">
        <f>IF(COUNTIFS('United Data'!$A$3:$A$4341,E$1,'United Data'!$C$3:$C$4341,$A741)&gt;0,1,0)</f>
        <v>0</v>
      </c>
      <c r="F741">
        <f>IF(COUNTIFS('United Data'!$A$3:$A$4341,F$1,'United Data'!$C$3:$C$4341,$A741)&gt;0,1,0)</f>
        <v>0</v>
      </c>
      <c r="G741">
        <f>IF(COUNTIFS('United Data'!$A$3:$A$4341,G$1,'United Data'!$C$3:$C$4341,$A741)&gt;0,1,0)</f>
        <v>0</v>
      </c>
      <c r="H741">
        <f>IF(COUNTIFS('United Data'!$A$3:$A$4341,H$1,'United Data'!$C$3:$C$4341,$A741)&gt;0,1,0)</f>
        <v>0</v>
      </c>
      <c r="I741">
        <f>IF(COUNTIFS('United Data'!$A$3:$A$4341,I$1,'United Data'!$C$3:$C$4341,$A741)&gt;0,1,0)</f>
        <v>0</v>
      </c>
      <c r="J741">
        <f>IF(COUNTIFS('United Data'!$A$3:$A$4341,J$1,'United Data'!$C$3:$C$4341,$A741)&gt;0,1,0)</f>
        <v>0</v>
      </c>
      <c r="K741">
        <f>IF(COUNTIFS('United Data'!$A$3:$A$4341,K$1,'United Data'!$C$3:$C$4341,$A741)&gt;0,1,0)</f>
        <v>0</v>
      </c>
      <c r="L741">
        <f>IF(COUNTIFS('United Data'!$A$3:$A$4341,L$1,'United Data'!$C$3:$C$4341,$A741)&gt;0,1,0)</f>
        <v>1</v>
      </c>
      <c r="M741">
        <f>IF(COUNTIFS('United Data'!$A$3:$A$4341,M$1,'United Data'!$C$3:$C$4341,$A741)&gt;0,1,0)</f>
        <v>0</v>
      </c>
      <c r="N741">
        <f>IF(COUNTIFS('United Data'!$A$3:$A$4341,N$1,'United Data'!$C$3:$C$4341,$A741)&gt;0,1,0)</f>
        <v>0</v>
      </c>
      <c r="O741">
        <f>IF(COUNTIFS('United Data'!$A$3:$A$4341,O$1,'United Data'!$C$3:$C$4341,$A741)&gt;0,1,0)</f>
        <v>0</v>
      </c>
      <c r="P741">
        <f>IF(COUNTIFS('United Data'!$A$3:$A$4341,P$1,'United Data'!$C$3:$C$4341,$A741)&gt;0,1,0)</f>
        <v>0</v>
      </c>
      <c r="Q741">
        <f>IF(COUNTIFS('United Data'!$A$3:$A$4341,Q$1,'United Data'!$C$3:$C$4341,$A741)&gt;0,1,0)</f>
        <v>0</v>
      </c>
      <c r="R741">
        <f>IF(COUNTIFS('United Data'!$A$3:$A$4341,R$1,'United Data'!$C$3:$C$4341,$A741)&gt;0,1,0)</f>
        <v>0</v>
      </c>
      <c r="S741">
        <f t="shared" si="22"/>
        <v>1</v>
      </c>
      <c r="T741">
        <f t="shared" si="23"/>
        <v>1</v>
      </c>
    </row>
    <row r="742" spans="1:20" x14ac:dyDescent="0.2">
      <c r="A742" t="s">
        <v>776</v>
      </c>
      <c r="B742">
        <f>IF(COUNTIFS('United Data'!$A$3:$A$4341,B$1,'United Data'!$C$3:$C$4341,$A742)&gt;0,1,0)</f>
        <v>0</v>
      </c>
      <c r="C742">
        <f>IF(COUNTIFS('United Data'!$A$3:$A$4341,C$1,'United Data'!$C$3:$C$4341,$A742)&gt;0,1,0)</f>
        <v>0</v>
      </c>
      <c r="D742">
        <f>IF(COUNTIFS('United Data'!$A$3:$A$4341,D$1,'United Data'!$C$3:$C$4341,$A742)&gt;0,1,0)</f>
        <v>0</v>
      </c>
      <c r="E742">
        <f>IF(COUNTIFS('United Data'!$A$3:$A$4341,E$1,'United Data'!$C$3:$C$4341,$A742)&gt;0,1,0)</f>
        <v>0</v>
      </c>
      <c r="F742">
        <f>IF(COUNTIFS('United Data'!$A$3:$A$4341,F$1,'United Data'!$C$3:$C$4341,$A742)&gt;0,1,0)</f>
        <v>0</v>
      </c>
      <c r="G742">
        <f>IF(COUNTIFS('United Data'!$A$3:$A$4341,G$1,'United Data'!$C$3:$C$4341,$A742)&gt;0,1,0)</f>
        <v>0</v>
      </c>
      <c r="H742">
        <f>IF(COUNTIFS('United Data'!$A$3:$A$4341,H$1,'United Data'!$C$3:$C$4341,$A742)&gt;0,1,0)</f>
        <v>0</v>
      </c>
      <c r="I742">
        <f>IF(COUNTIFS('United Data'!$A$3:$A$4341,I$1,'United Data'!$C$3:$C$4341,$A742)&gt;0,1,0)</f>
        <v>0</v>
      </c>
      <c r="J742">
        <f>IF(COUNTIFS('United Data'!$A$3:$A$4341,J$1,'United Data'!$C$3:$C$4341,$A742)&gt;0,1,0)</f>
        <v>0</v>
      </c>
      <c r="K742">
        <f>IF(COUNTIFS('United Data'!$A$3:$A$4341,K$1,'United Data'!$C$3:$C$4341,$A742)&gt;0,1,0)</f>
        <v>0</v>
      </c>
      <c r="L742">
        <f>IF(COUNTIFS('United Data'!$A$3:$A$4341,L$1,'United Data'!$C$3:$C$4341,$A742)&gt;0,1,0)</f>
        <v>1</v>
      </c>
      <c r="M742">
        <f>IF(COUNTIFS('United Data'!$A$3:$A$4341,M$1,'United Data'!$C$3:$C$4341,$A742)&gt;0,1,0)</f>
        <v>0</v>
      </c>
      <c r="N742">
        <f>IF(COUNTIFS('United Data'!$A$3:$A$4341,N$1,'United Data'!$C$3:$C$4341,$A742)&gt;0,1,0)</f>
        <v>0</v>
      </c>
      <c r="O742">
        <f>IF(COUNTIFS('United Data'!$A$3:$A$4341,O$1,'United Data'!$C$3:$C$4341,$A742)&gt;0,1,0)</f>
        <v>0</v>
      </c>
      <c r="P742">
        <f>IF(COUNTIFS('United Data'!$A$3:$A$4341,P$1,'United Data'!$C$3:$C$4341,$A742)&gt;0,1,0)</f>
        <v>0</v>
      </c>
      <c r="Q742">
        <f>IF(COUNTIFS('United Data'!$A$3:$A$4341,Q$1,'United Data'!$C$3:$C$4341,$A742)&gt;0,1,0)</f>
        <v>0</v>
      </c>
      <c r="R742">
        <f>IF(COUNTIFS('United Data'!$A$3:$A$4341,R$1,'United Data'!$C$3:$C$4341,$A742)&gt;0,1,0)</f>
        <v>0</v>
      </c>
      <c r="S742">
        <f t="shared" si="22"/>
        <v>1</v>
      </c>
      <c r="T742">
        <f t="shared" si="23"/>
        <v>1</v>
      </c>
    </row>
    <row r="743" spans="1:20" x14ac:dyDescent="0.2">
      <c r="A743" t="s">
        <v>777</v>
      </c>
      <c r="B743">
        <f>IF(COUNTIFS('United Data'!$A$3:$A$4341,B$1,'United Data'!$C$3:$C$4341,$A743)&gt;0,1,0)</f>
        <v>0</v>
      </c>
      <c r="C743">
        <f>IF(COUNTIFS('United Data'!$A$3:$A$4341,C$1,'United Data'!$C$3:$C$4341,$A743)&gt;0,1,0)</f>
        <v>0</v>
      </c>
      <c r="D743">
        <f>IF(COUNTIFS('United Data'!$A$3:$A$4341,D$1,'United Data'!$C$3:$C$4341,$A743)&gt;0,1,0)</f>
        <v>0</v>
      </c>
      <c r="E743">
        <f>IF(COUNTIFS('United Data'!$A$3:$A$4341,E$1,'United Data'!$C$3:$C$4341,$A743)&gt;0,1,0)</f>
        <v>0</v>
      </c>
      <c r="F743">
        <f>IF(COUNTIFS('United Data'!$A$3:$A$4341,F$1,'United Data'!$C$3:$C$4341,$A743)&gt;0,1,0)</f>
        <v>0</v>
      </c>
      <c r="G743">
        <f>IF(COUNTIFS('United Data'!$A$3:$A$4341,G$1,'United Data'!$C$3:$C$4341,$A743)&gt;0,1,0)</f>
        <v>0</v>
      </c>
      <c r="H743">
        <f>IF(COUNTIFS('United Data'!$A$3:$A$4341,H$1,'United Data'!$C$3:$C$4341,$A743)&gt;0,1,0)</f>
        <v>0</v>
      </c>
      <c r="I743">
        <f>IF(COUNTIFS('United Data'!$A$3:$A$4341,I$1,'United Data'!$C$3:$C$4341,$A743)&gt;0,1,0)</f>
        <v>0</v>
      </c>
      <c r="J743">
        <f>IF(COUNTIFS('United Data'!$A$3:$A$4341,J$1,'United Data'!$C$3:$C$4341,$A743)&gt;0,1,0)</f>
        <v>0</v>
      </c>
      <c r="K743">
        <f>IF(COUNTIFS('United Data'!$A$3:$A$4341,K$1,'United Data'!$C$3:$C$4341,$A743)&gt;0,1,0)</f>
        <v>0</v>
      </c>
      <c r="L743">
        <f>IF(COUNTIFS('United Data'!$A$3:$A$4341,L$1,'United Data'!$C$3:$C$4341,$A743)&gt;0,1,0)</f>
        <v>1</v>
      </c>
      <c r="M743">
        <f>IF(COUNTIFS('United Data'!$A$3:$A$4341,M$1,'United Data'!$C$3:$C$4341,$A743)&gt;0,1,0)</f>
        <v>0</v>
      </c>
      <c r="N743">
        <f>IF(COUNTIFS('United Data'!$A$3:$A$4341,N$1,'United Data'!$C$3:$C$4341,$A743)&gt;0,1,0)</f>
        <v>0</v>
      </c>
      <c r="O743">
        <f>IF(COUNTIFS('United Data'!$A$3:$A$4341,O$1,'United Data'!$C$3:$C$4341,$A743)&gt;0,1,0)</f>
        <v>0</v>
      </c>
      <c r="P743">
        <f>IF(COUNTIFS('United Data'!$A$3:$A$4341,P$1,'United Data'!$C$3:$C$4341,$A743)&gt;0,1,0)</f>
        <v>0</v>
      </c>
      <c r="Q743">
        <f>IF(COUNTIFS('United Data'!$A$3:$A$4341,Q$1,'United Data'!$C$3:$C$4341,$A743)&gt;0,1,0)</f>
        <v>0</v>
      </c>
      <c r="R743">
        <f>IF(COUNTIFS('United Data'!$A$3:$A$4341,R$1,'United Data'!$C$3:$C$4341,$A743)&gt;0,1,0)</f>
        <v>0</v>
      </c>
      <c r="S743">
        <f t="shared" si="22"/>
        <v>1</v>
      </c>
      <c r="T743">
        <f t="shared" si="23"/>
        <v>1</v>
      </c>
    </row>
    <row r="744" spans="1:20" x14ac:dyDescent="0.2">
      <c r="A744" t="s">
        <v>778</v>
      </c>
      <c r="B744">
        <f>IF(COUNTIFS('United Data'!$A$3:$A$4341,B$1,'United Data'!$C$3:$C$4341,$A744)&gt;0,1,0)</f>
        <v>0</v>
      </c>
      <c r="C744">
        <f>IF(COUNTIFS('United Data'!$A$3:$A$4341,C$1,'United Data'!$C$3:$C$4341,$A744)&gt;0,1,0)</f>
        <v>0</v>
      </c>
      <c r="D744">
        <f>IF(COUNTIFS('United Data'!$A$3:$A$4341,D$1,'United Data'!$C$3:$C$4341,$A744)&gt;0,1,0)</f>
        <v>0</v>
      </c>
      <c r="E744">
        <f>IF(COUNTIFS('United Data'!$A$3:$A$4341,E$1,'United Data'!$C$3:$C$4341,$A744)&gt;0,1,0)</f>
        <v>0</v>
      </c>
      <c r="F744">
        <f>IF(COUNTIFS('United Data'!$A$3:$A$4341,F$1,'United Data'!$C$3:$C$4341,$A744)&gt;0,1,0)</f>
        <v>0</v>
      </c>
      <c r="G744">
        <f>IF(COUNTIFS('United Data'!$A$3:$A$4341,G$1,'United Data'!$C$3:$C$4341,$A744)&gt;0,1,0)</f>
        <v>0</v>
      </c>
      <c r="H744">
        <f>IF(COUNTIFS('United Data'!$A$3:$A$4341,H$1,'United Data'!$C$3:$C$4341,$A744)&gt;0,1,0)</f>
        <v>0</v>
      </c>
      <c r="I744">
        <f>IF(COUNTIFS('United Data'!$A$3:$A$4341,I$1,'United Data'!$C$3:$C$4341,$A744)&gt;0,1,0)</f>
        <v>0</v>
      </c>
      <c r="J744">
        <f>IF(COUNTIFS('United Data'!$A$3:$A$4341,J$1,'United Data'!$C$3:$C$4341,$A744)&gt;0,1,0)</f>
        <v>0</v>
      </c>
      <c r="K744">
        <f>IF(COUNTIFS('United Data'!$A$3:$A$4341,K$1,'United Data'!$C$3:$C$4341,$A744)&gt;0,1,0)</f>
        <v>0</v>
      </c>
      <c r="L744">
        <f>IF(COUNTIFS('United Data'!$A$3:$A$4341,L$1,'United Data'!$C$3:$C$4341,$A744)&gt;0,1,0)</f>
        <v>1</v>
      </c>
      <c r="M744">
        <f>IF(COUNTIFS('United Data'!$A$3:$A$4341,M$1,'United Data'!$C$3:$C$4341,$A744)&gt;0,1,0)</f>
        <v>0</v>
      </c>
      <c r="N744">
        <f>IF(COUNTIFS('United Data'!$A$3:$A$4341,N$1,'United Data'!$C$3:$C$4341,$A744)&gt;0,1,0)</f>
        <v>0</v>
      </c>
      <c r="O744">
        <f>IF(COUNTIFS('United Data'!$A$3:$A$4341,O$1,'United Data'!$C$3:$C$4341,$A744)&gt;0,1,0)</f>
        <v>0</v>
      </c>
      <c r="P744">
        <f>IF(COUNTIFS('United Data'!$A$3:$A$4341,P$1,'United Data'!$C$3:$C$4341,$A744)&gt;0,1,0)</f>
        <v>0</v>
      </c>
      <c r="Q744">
        <f>IF(COUNTIFS('United Data'!$A$3:$A$4341,Q$1,'United Data'!$C$3:$C$4341,$A744)&gt;0,1,0)</f>
        <v>0</v>
      </c>
      <c r="R744">
        <f>IF(COUNTIFS('United Data'!$A$3:$A$4341,R$1,'United Data'!$C$3:$C$4341,$A744)&gt;0,1,0)</f>
        <v>0</v>
      </c>
      <c r="S744">
        <f t="shared" si="22"/>
        <v>1</v>
      </c>
      <c r="T744">
        <f t="shared" si="23"/>
        <v>1</v>
      </c>
    </row>
    <row r="745" spans="1:20" x14ac:dyDescent="0.2">
      <c r="A745" t="s">
        <v>779</v>
      </c>
      <c r="B745">
        <f>IF(COUNTIFS('United Data'!$A$3:$A$4341,B$1,'United Data'!$C$3:$C$4341,$A745)&gt;0,1,0)</f>
        <v>0</v>
      </c>
      <c r="C745">
        <f>IF(COUNTIFS('United Data'!$A$3:$A$4341,C$1,'United Data'!$C$3:$C$4341,$A745)&gt;0,1,0)</f>
        <v>0</v>
      </c>
      <c r="D745">
        <f>IF(COUNTIFS('United Data'!$A$3:$A$4341,D$1,'United Data'!$C$3:$C$4341,$A745)&gt;0,1,0)</f>
        <v>0</v>
      </c>
      <c r="E745">
        <f>IF(COUNTIFS('United Data'!$A$3:$A$4341,E$1,'United Data'!$C$3:$C$4341,$A745)&gt;0,1,0)</f>
        <v>0</v>
      </c>
      <c r="F745">
        <f>IF(COUNTIFS('United Data'!$A$3:$A$4341,F$1,'United Data'!$C$3:$C$4341,$A745)&gt;0,1,0)</f>
        <v>0</v>
      </c>
      <c r="G745">
        <f>IF(COUNTIFS('United Data'!$A$3:$A$4341,G$1,'United Data'!$C$3:$C$4341,$A745)&gt;0,1,0)</f>
        <v>0</v>
      </c>
      <c r="H745">
        <f>IF(COUNTIFS('United Data'!$A$3:$A$4341,H$1,'United Data'!$C$3:$C$4341,$A745)&gt;0,1,0)</f>
        <v>0</v>
      </c>
      <c r="I745">
        <f>IF(COUNTIFS('United Data'!$A$3:$A$4341,I$1,'United Data'!$C$3:$C$4341,$A745)&gt;0,1,0)</f>
        <v>0</v>
      </c>
      <c r="J745">
        <f>IF(COUNTIFS('United Data'!$A$3:$A$4341,J$1,'United Data'!$C$3:$C$4341,$A745)&gt;0,1,0)</f>
        <v>0</v>
      </c>
      <c r="K745">
        <f>IF(COUNTIFS('United Data'!$A$3:$A$4341,K$1,'United Data'!$C$3:$C$4341,$A745)&gt;0,1,0)</f>
        <v>0</v>
      </c>
      <c r="L745">
        <f>IF(COUNTIFS('United Data'!$A$3:$A$4341,L$1,'United Data'!$C$3:$C$4341,$A745)&gt;0,1,0)</f>
        <v>1</v>
      </c>
      <c r="M745">
        <f>IF(COUNTIFS('United Data'!$A$3:$A$4341,M$1,'United Data'!$C$3:$C$4341,$A745)&gt;0,1,0)</f>
        <v>0</v>
      </c>
      <c r="N745">
        <f>IF(COUNTIFS('United Data'!$A$3:$A$4341,N$1,'United Data'!$C$3:$C$4341,$A745)&gt;0,1,0)</f>
        <v>0</v>
      </c>
      <c r="O745">
        <f>IF(COUNTIFS('United Data'!$A$3:$A$4341,O$1,'United Data'!$C$3:$C$4341,$A745)&gt;0,1,0)</f>
        <v>0</v>
      </c>
      <c r="P745">
        <f>IF(COUNTIFS('United Data'!$A$3:$A$4341,P$1,'United Data'!$C$3:$C$4341,$A745)&gt;0,1,0)</f>
        <v>0</v>
      </c>
      <c r="Q745">
        <f>IF(COUNTIFS('United Data'!$A$3:$A$4341,Q$1,'United Data'!$C$3:$C$4341,$A745)&gt;0,1,0)</f>
        <v>0</v>
      </c>
      <c r="R745">
        <f>IF(COUNTIFS('United Data'!$A$3:$A$4341,R$1,'United Data'!$C$3:$C$4341,$A745)&gt;0,1,0)</f>
        <v>0</v>
      </c>
      <c r="S745">
        <f t="shared" si="22"/>
        <v>1</v>
      </c>
      <c r="T745">
        <f t="shared" si="23"/>
        <v>1</v>
      </c>
    </row>
    <row r="746" spans="1:20" x14ac:dyDescent="0.2">
      <c r="A746" t="s">
        <v>780</v>
      </c>
      <c r="B746">
        <f>IF(COUNTIFS('United Data'!$A$3:$A$4341,B$1,'United Data'!$C$3:$C$4341,$A746)&gt;0,1,0)</f>
        <v>0</v>
      </c>
      <c r="C746">
        <f>IF(COUNTIFS('United Data'!$A$3:$A$4341,C$1,'United Data'!$C$3:$C$4341,$A746)&gt;0,1,0)</f>
        <v>0</v>
      </c>
      <c r="D746">
        <f>IF(COUNTIFS('United Data'!$A$3:$A$4341,D$1,'United Data'!$C$3:$C$4341,$A746)&gt;0,1,0)</f>
        <v>0</v>
      </c>
      <c r="E746">
        <f>IF(COUNTIFS('United Data'!$A$3:$A$4341,E$1,'United Data'!$C$3:$C$4341,$A746)&gt;0,1,0)</f>
        <v>0</v>
      </c>
      <c r="F746">
        <f>IF(COUNTIFS('United Data'!$A$3:$A$4341,F$1,'United Data'!$C$3:$C$4341,$A746)&gt;0,1,0)</f>
        <v>0</v>
      </c>
      <c r="G746">
        <f>IF(COUNTIFS('United Data'!$A$3:$A$4341,G$1,'United Data'!$C$3:$C$4341,$A746)&gt;0,1,0)</f>
        <v>0</v>
      </c>
      <c r="H746">
        <f>IF(COUNTIFS('United Data'!$A$3:$A$4341,H$1,'United Data'!$C$3:$C$4341,$A746)&gt;0,1,0)</f>
        <v>0</v>
      </c>
      <c r="I746">
        <f>IF(COUNTIFS('United Data'!$A$3:$A$4341,I$1,'United Data'!$C$3:$C$4341,$A746)&gt;0,1,0)</f>
        <v>0</v>
      </c>
      <c r="J746">
        <f>IF(COUNTIFS('United Data'!$A$3:$A$4341,J$1,'United Data'!$C$3:$C$4341,$A746)&gt;0,1,0)</f>
        <v>0</v>
      </c>
      <c r="K746">
        <f>IF(COUNTIFS('United Data'!$A$3:$A$4341,K$1,'United Data'!$C$3:$C$4341,$A746)&gt;0,1,0)</f>
        <v>0</v>
      </c>
      <c r="L746">
        <f>IF(COUNTIFS('United Data'!$A$3:$A$4341,L$1,'United Data'!$C$3:$C$4341,$A746)&gt;0,1,0)</f>
        <v>1</v>
      </c>
      <c r="M746">
        <f>IF(COUNTIFS('United Data'!$A$3:$A$4341,M$1,'United Data'!$C$3:$C$4341,$A746)&gt;0,1,0)</f>
        <v>0</v>
      </c>
      <c r="N746">
        <f>IF(COUNTIFS('United Data'!$A$3:$A$4341,N$1,'United Data'!$C$3:$C$4341,$A746)&gt;0,1,0)</f>
        <v>0</v>
      </c>
      <c r="O746">
        <f>IF(COUNTIFS('United Data'!$A$3:$A$4341,O$1,'United Data'!$C$3:$C$4341,$A746)&gt;0,1,0)</f>
        <v>0</v>
      </c>
      <c r="P746">
        <f>IF(COUNTIFS('United Data'!$A$3:$A$4341,P$1,'United Data'!$C$3:$C$4341,$A746)&gt;0,1,0)</f>
        <v>0</v>
      </c>
      <c r="Q746">
        <f>IF(COUNTIFS('United Data'!$A$3:$A$4341,Q$1,'United Data'!$C$3:$C$4341,$A746)&gt;0,1,0)</f>
        <v>0</v>
      </c>
      <c r="R746">
        <f>IF(COUNTIFS('United Data'!$A$3:$A$4341,R$1,'United Data'!$C$3:$C$4341,$A746)&gt;0,1,0)</f>
        <v>0</v>
      </c>
      <c r="S746">
        <f t="shared" si="22"/>
        <v>1</v>
      </c>
      <c r="T746">
        <f t="shared" si="23"/>
        <v>1</v>
      </c>
    </row>
    <row r="747" spans="1:20" x14ac:dyDescent="0.2">
      <c r="A747" t="s">
        <v>781</v>
      </c>
      <c r="B747">
        <f>IF(COUNTIFS('United Data'!$A$3:$A$4341,B$1,'United Data'!$C$3:$C$4341,$A747)&gt;0,1,0)</f>
        <v>0</v>
      </c>
      <c r="C747">
        <f>IF(COUNTIFS('United Data'!$A$3:$A$4341,C$1,'United Data'!$C$3:$C$4341,$A747)&gt;0,1,0)</f>
        <v>0</v>
      </c>
      <c r="D747">
        <f>IF(COUNTIFS('United Data'!$A$3:$A$4341,D$1,'United Data'!$C$3:$C$4341,$A747)&gt;0,1,0)</f>
        <v>0</v>
      </c>
      <c r="E747">
        <f>IF(COUNTIFS('United Data'!$A$3:$A$4341,E$1,'United Data'!$C$3:$C$4341,$A747)&gt;0,1,0)</f>
        <v>0</v>
      </c>
      <c r="F747">
        <f>IF(COUNTIFS('United Data'!$A$3:$A$4341,F$1,'United Data'!$C$3:$C$4341,$A747)&gt;0,1,0)</f>
        <v>0</v>
      </c>
      <c r="G747">
        <f>IF(COUNTIFS('United Data'!$A$3:$A$4341,G$1,'United Data'!$C$3:$C$4341,$A747)&gt;0,1,0)</f>
        <v>0</v>
      </c>
      <c r="H747">
        <f>IF(COUNTIFS('United Data'!$A$3:$A$4341,H$1,'United Data'!$C$3:$C$4341,$A747)&gt;0,1,0)</f>
        <v>0</v>
      </c>
      <c r="I747">
        <f>IF(COUNTIFS('United Data'!$A$3:$A$4341,I$1,'United Data'!$C$3:$C$4341,$A747)&gt;0,1,0)</f>
        <v>0</v>
      </c>
      <c r="J747">
        <f>IF(COUNTIFS('United Data'!$A$3:$A$4341,J$1,'United Data'!$C$3:$C$4341,$A747)&gt;0,1,0)</f>
        <v>0</v>
      </c>
      <c r="K747">
        <f>IF(COUNTIFS('United Data'!$A$3:$A$4341,K$1,'United Data'!$C$3:$C$4341,$A747)&gt;0,1,0)</f>
        <v>0</v>
      </c>
      <c r="L747">
        <f>IF(COUNTIFS('United Data'!$A$3:$A$4341,L$1,'United Data'!$C$3:$C$4341,$A747)&gt;0,1,0)</f>
        <v>0</v>
      </c>
      <c r="M747">
        <f>IF(COUNTIFS('United Data'!$A$3:$A$4341,M$1,'United Data'!$C$3:$C$4341,$A747)&gt;0,1,0)</f>
        <v>1</v>
      </c>
      <c r="N747">
        <f>IF(COUNTIFS('United Data'!$A$3:$A$4341,N$1,'United Data'!$C$3:$C$4341,$A747)&gt;0,1,0)</f>
        <v>0</v>
      </c>
      <c r="O747">
        <f>IF(COUNTIFS('United Data'!$A$3:$A$4341,O$1,'United Data'!$C$3:$C$4341,$A747)&gt;0,1,0)</f>
        <v>0</v>
      </c>
      <c r="P747">
        <f>IF(COUNTIFS('United Data'!$A$3:$A$4341,P$1,'United Data'!$C$3:$C$4341,$A747)&gt;0,1,0)</f>
        <v>0</v>
      </c>
      <c r="Q747">
        <f>IF(COUNTIFS('United Data'!$A$3:$A$4341,Q$1,'United Data'!$C$3:$C$4341,$A747)&gt;0,1,0)</f>
        <v>0</v>
      </c>
      <c r="R747">
        <f>IF(COUNTIFS('United Data'!$A$3:$A$4341,R$1,'United Data'!$C$3:$C$4341,$A747)&gt;0,1,0)</f>
        <v>0</v>
      </c>
      <c r="S747">
        <f t="shared" si="22"/>
        <v>1</v>
      </c>
      <c r="T747">
        <f t="shared" si="23"/>
        <v>1</v>
      </c>
    </row>
    <row r="748" spans="1:20" x14ac:dyDescent="0.2">
      <c r="A748" t="s">
        <v>782</v>
      </c>
      <c r="B748">
        <f>IF(COUNTIFS('United Data'!$A$3:$A$4341,B$1,'United Data'!$C$3:$C$4341,$A748)&gt;0,1,0)</f>
        <v>0</v>
      </c>
      <c r="C748">
        <f>IF(COUNTIFS('United Data'!$A$3:$A$4341,C$1,'United Data'!$C$3:$C$4341,$A748)&gt;0,1,0)</f>
        <v>0</v>
      </c>
      <c r="D748">
        <f>IF(COUNTIFS('United Data'!$A$3:$A$4341,D$1,'United Data'!$C$3:$C$4341,$A748)&gt;0,1,0)</f>
        <v>0</v>
      </c>
      <c r="E748">
        <f>IF(COUNTIFS('United Data'!$A$3:$A$4341,E$1,'United Data'!$C$3:$C$4341,$A748)&gt;0,1,0)</f>
        <v>0</v>
      </c>
      <c r="F748">
        <f>IF(COUNTIFS('United Data'!$A$3:$A$4341,F$1,'United Data'!$C$3:$C$4341,$A748)&gt;0,1,0)</f>
        <v>0</v>
      </c>
      <c r="G748">
        <f>IF(COUNTIFS('United Data'!$A$3:$A$4341,G$1,'United Data'!$C$3:$C$4341,$A748)&gt;0,1,0)</f>
        <v>0</v>
      </c>
      <c r="H748">
        <f>IF(COUNTIFS('United Data'!$A$3:$A$4341,H$1,'United Data'!$C$3:$C$4341,$A748)&gt;0,1,0)</f>
        <v>0</v>
      </c>
      <c r="I748">
        <f>IF(COUNTIFS('United Data'!$A$3:$A$4341,I$1,'United Data'!$C$3:$C$4341,$A748)&gt;0,1,0)</f>
        <v>0</v>
      </c>
      <c r="J748">
        <f>IF(COUNTIFS('United Data'!$A$3:$A$4341,J$1,'United Data'!$C$3:$C$4341,$A748)&gt;0,1,0)</f>
        <v>0</v>
      </c>
      <c r="K748">
        <f>IF(COUNTIFS('United Data'!$A$3:$A$4341,K$1,'United Data'!$C$3:$C$4341,$A748)&gt;0,1,0)</f>
        <v>0</v>
      </c>
      <c r="L748">
        <f>IF(COUNTIFS('United Data'!$A$3:$A$4341,L$1,'United Data'!$C$3:$C$4341,$A748)&gt;0,1,0)</f>
        <v>0</v>
      </c>
      <c r="M748">
        <f>IF(COUNTIFS('United Data'!$A$3:$A$4341,M$1,'United Data'!$C$3:$C$4341,$A748)&gt;0,1,0)</f>
        <v>1</v>
      </c>
      <c r="N748">
        <f>IF(COUNTIFS('United Data'!$A$3:$A$4341,N$1,'United Data'!$C$3:$C$4341,$A748)&gt;0,1,0)</f>
        <v>0</v>
      </c>
      <c r="O748">
        <f>IF(COUNTIFS('United Data'!$A$3:$A$4341,O$1,'United Data'!$C$3:$C$4341,$A748)&gt;0,1,0)</f>
        <v>0</v>
      </c>
      <c r="P748">
        <f>IF(COUNTIFS('United Data'!$A$3:$A$4341,P$1,'United Data'!$C$3:$C$4341,$A748)&gt;0,1,0)</f>
        <v>0</v>
      </c>
      <c r="Q748">
        <f>IF(COUNTIFS('United Data'!$A$3:$A$4341,Q$1,'United Data'!$C$3:$C$4341,$A748)&gt;0,1,0)</f>
        <v>0</v>
      </c>
      <c r="R748">
        <f>IF(COUNTIFS('United Data'!$A$3:$A$4341,R$1,'United Data'!$C$3:$C$4341,$A748)&gt;0,1,0)</f>
        <v>0</v>
      </c>
      <c r="S748">
        <f t="shared" si="22"/>
        <v>1</v>
      </c>
      <c r="T748">
        <f t="shared" si="23"/>
        <v>1</v>
      </c>
    </row>
    <row r="749" spans="1:20" x14ac:dyDescent="0.2">
      <c r="A749" t="s">
        <v>783</v>
      </c>
      <c r="B749">
        <f>IF(COUNTIFS('United Data'!$A$3:$A$4341,B$1,'United Data'!$C$3:$C$4341,$A749)&gt;0,1,0)</f>
        <v>0</v>
      </c>
      <c r="C749">
        <f>IF(COUNTIFS('United Data'!$A$3:$A$4341,C$1,'United Data'!$C$3:$C$4341,$A749)&gt;0,1,0)</f>
        <v>0</v>
      </c>
      <c r="D749">
        <f>IF(COUNTIFS('United Data'!$A$3:$A$4341,D$1,'United Data'!$C$3:$C$4341,$A749)&gt;0,1,0)</f>
        <v>0</v>
      </c>
      <c r="E749">
        <f>IF(COUNTIFS('United Data'!$A$3:$A$4341,E$1,'United Data'!$C$3:$C$4341,$A749)&gt;0,1,0)</f>
        <v>0</v>
      </c>
      <c r="F749">
        <f>IF(COUNTIFS('United Data'!$A$3:$A$4341,F$1,'United Data'!$C$3:$C$4341,$A749)&gt;0,1,0)</f>
        <v>0</v>
      </c>
      <c r="G749">
        <f>IF(COUNTIFS('United Data'!$A$3:$A$4341,G$1,'United Data'!$C$3:$C$4341,$A749)&gt;0,1,0)</f>
        <v>0</v>
      </c>
      <c r="H749">
        <f>IF(COUNTIFS('United Data'!$A$3:$A$4341,H$1,'United Data'!$C$3:$C$4341,$A749)&gt;0,1,0)</f>
        <v>0</v>
      </c>
      <c r="I749">
        <f>IF(COUNTIFS('United Data'!$A$3:$A$4341,I$1,'United Data'!$C$3:$C$4341,$A749)&gt;0,1,0)</f>
        <v>0</v>
      </c>
      <c r="J749">
        <f>IF(COUNTIFS('United Data'!$A$3:$A$4341,J$1,'United Data'!$C$3:$C$4341,$A749)&gt;0,1,0)</f>
        <v>0</v>
      </c>
      <c r="K749">
        <f>IF(COUNTIFS('United Data'!$A$3:$A$4341,K$1,'United Data'!$C$3:$C$4341,$A749)&gt;0,1,0)</f>
        <v>0</v>
      </c>
      <c r="L749">
        <f>IF(COUNTIFS('United Data'!$A$3:$A$4341,L$1,'United Data'!$C$3:$C$4341,$A749)&gt;0,1,0)</f>
        <v>0</v>
      </c>
      <c r="M749">
        <f>IF(COUNTIFS('United Data'!$A$3:$A$4341,M$1,'United Data'!$C$3:$C$4341,$A749)&gt;0,1,0)</f>
        <v>1</v>
      </c>
      <c r="N749">
        <f>IF(COUNTIFS('United Data'!$A$3:$A$4341,N$1,'United Data'!$C$3:$C$4341,$A749)&gt;0,1,0)</f>
        <v>0</v>
      </c>
      <c r="O749">
        <f>IF(COUNTIFS('United Data'!$A$3:$A$4341,O$1,'United Data'!$C$3:$C$4341,$A749)&gt;0,1,0)</f>
        <v>0</v>
      </c>
      <c r="P749">
        <f>IF(COUNTIFS('United Data'!$A$3:$A$4341,P$1,'United Data'!$C$3:$C$4341,$A749)&gt;0,1,0)</f>
        <v>0</v>
      </c>
      <c r="Q749">
        <f>IF(COUNTIFS('United Data'!$A$3:$A$4341,Q$1,'United Data'!$C$3:$C$4341,$A749)&gt;0,1,0)</f>
        <v>0</v>
      </c>
      <c r="R749">
        <f>IF(COUNTIFS('United Data'!$A$3:$A$4341,R$1,'United Data'!$C$3:$C$4341,$A749)&gt;0,1,0)</f>
        <v>0</v>
      </c>
      <c r="S749">
        <f t="shared" si="22"/>
        <v>1</v>
      </c>
      <c r="T749">
        <f t="shared" si="23"/>
        <v>1</v>
      </c>
    </row>
    <row r="750" spans="1:20" x14ac:dyDescent="0.2">
      <c r="A750" t="s">
        <v>784</v>
      </c>
      <c r="B750">
        <f>IF(COUNTIFS('United Data'!$A$3:$A$4341,B$1,'United Data'!$C$3:$C$4341,$A750)&gt;0,1,0)</f>
        <v>0</v>
      </c>
      <c r="C750">
        <f>IF(COUNTIFS('United Data'!$A$3:$A$4341,C$1,'United Data'!$C$3:$C$4341,$A750)&gt;0,1,0)</f>
        <v>0</v>
      </c>
      <c r="D750">
        <f>IF(COUNTIFS('United Data'!$A$3:$A$4341,D$1,'United Data'!$C$3:$C$4341,$A750)&gt;0,1,0)</f>
        <v>0</v>
      </c>
      <c r="E750">
        <f>IF(COUNTIFS('United Data'!$A$3:$A$4341,E$1,'United Data'!$C$3:$C$4341,$A750)&gt;0,1,0)</f>
        <v>0</v>
      </c>
      <c r="F750">
        <f>IF(COUNTIFS('United Data'!$A$3:$A$4341,F$1,'United Data'!$C$3:$C$4341,$A750)&gt;0,1,0)</f>
        <v>0</v>
      </c>
      <c r="G750">
        <f>IF(COUNTIFS('United Data'!$A$3:$A$4341,G$1,'United Data'!$C$3:$C$4341,$A750)&gt;0,1,0)</f>
        <v>0</v>
      </c>
      <c r="H750">
        <f>IF(COUNTIFS('United Data'!$A$3:$A$4341,H$1,'United Data'!$C$3:$C$4341,$A750)&gt;0,1,0)</f>
        <v>0</v>
      </c>
      <c r="I750">
        <f>IF(COUNTIFS('United Data'!$A$3:$A$4341,I$1,'United Data'!$C$3:$C$4341,$A750)&gt;0,1,0)</f>
        <v>0</v>
      </c>
      <c r="J750">
        <f>IF(COUNTIFS('United Data'!$A$3:$A$4341,J$1,'United Data'!$C$3:$C$4341,$A750)&gt;0,1,0)</f>
        <v>0</v>
      </c>
      <c r="K750">
        <f>IF(COUNTIFS('United Data'!$A$3:$A$4341,K$1,'United Data'!$C$3:$C$4341,$A750)&gt;0,1,0)</f>
        <v>0</v>
      </c>
      <c r="L750">
        <f>IF(COUNTIFS('United Data'!$A$3:$A$4341,L$1,'United Data'!$C$3:$C$4341,$A750)&gt;0,1,0)</f>
        <v>0</v>
      </c>
      <c r="M750">
        <f>IF(COUNTIFS('United Data'!$A$3:$A$4341,M$1,'United Data'!$C$3:$C$4341,$A750)&gt;0,1,0)</f>
        <v>1</v>
      </c>
      <c r="N750">
        <f>IF(COUNTIFS('United Data'!$A$3:$A$4341,N$1,'United Data'!$C$3:$C$4341,$A750)&gt;0,1,0)</f>
        <v>0</v>
      </c>
      <c r="O750">
        <f>IF(COUNTIFS('United Data'!$A$3:$A$4341,O$1,'United Data'!$C$3:$C$4341,$A750)&gt;0,1,0)</f>
        <v>0</v>
      </c>
      <c r="P750">
        <f>IF(COUNTIFS('United Data'!$A$3:$A$4341,P$1,'United Data'!$C$3:$C$4341,$A750)&gt;0,1,0)</f>
        <v>0</v>
      </c>
      <c r="Q750">
        <f>IF(COUNTIFS('United Data'!$A$3:$A$4341,Q$1,'United Data'!$C$3:$C$4341,$A750)&gt;0,1,0)</f>
        <v>0</v>
      </c>
      <c r="R750">
        <f>IF(COUNTIFS('United Data'!$A$3:$A$4341,R$1,'United Data'!$C$3:$C$4341,$A750)&gt;0,1,0)</f>
        <v>0</v>
      </c>
      <c r="S750">
        <f t="shared" si="22"/>
        <v>1</v>
      </c>
      <c r="T750">
        <f t="shared" si="23"/>
        <v>1</v>
      </c>
    </row>
    <row r="751" spans="1:20" x14ac:dyDescent="0.2">
      <c r="A751" t="s">
        <v>785</v>
      </c>
      <c r="B751">
        <f>IF(COUNTIFS('United Data'!$A$3:$A$4341,B$1,'United Data'!$C$3:$C$4341,$A751)&gt;0,1,0)</f>
        <v>0</v>
      </c>
      <c r="C751">
        <f>IF(COUNTIFS('United Data'!$A$3:$A$4341,C$1,'United Data'!$C$3:$C$4341,$A751)&gt;0,1,0)</f>
        <v>0</v>
      </c>
      <c r="D751">
        <f>IF(COUNTIFS('United Data'!$A$3:$A$4341,D$1,'United Data'!$C$3:$C$4341,$A751)&gt;0,1,0)</f>
        <v>0</v>
      </c>
      <c r="E751">
        <f>IF(COUNTIFS('United Data'!$A$3:$A$4341,E$1,'United Data'!$C$3:$C$4341,$A751)&gt;0,1,0)</f>
        <v>0</v>
      </c>
      <c r="F751">
        <f>IF(COUNTIFS('United Data'!$A$3:$A$4341,F$1,'United Data'!$C$3:$C$4341,$A751)&gt;0,1,0)</f>
        <v>0</v>
      </c>
      <c r="G751">
        <f>IF(COUNTIFS('United Data'!$A$3:$A$4341,G$1,'United Data'!$C$3:$C$4341,$A751)&gt;0,1,0)</f>
        <v>0</v>
      </c>
      <c r="H751">
        <f>IF(COUNTIFS('United Data'!$A$3:$A$4341,H$1,'United Data'!$C$3:$C$4341,$A751)&gt;0,1,0)</f>
        <v>0</v>
      </c>
      <c r="I751">
        <f>IF(COUNTIFS('United Data'!$A$3:$A$4341,I$1,'United Data'!$C$3:$C$4341,$A751)&gt;0,1,0)</f>
        <v>0</v>
      </c>
      <c r="J751">
        <f>IF(COUNTIFS('United Data'!$A$3:$A$4341,J$1,'United Data'!$C$3:$C$4341,$A751)&gt;0,1,0)</f>
        <v>0</v>
      </c>
      <c r="K751">
        <f>IF(COUNTIFS('United Data'!$A$3:$A$4341,K$1,'United Data'!$C$3:$C$4341,$A751)&gt;0,1,0)</f>
        <v>0</v>
      </c>
      <c r="L751">
        <f>IF(COUNTIFS('United Data'!$A$3:$A$4341,L$1,'United Data'!$C$3:$C$4341,$A751)&gt;0,1,0)</f>
        <v>0</v>
      </c>
      <c r="M751">
        <f>IF(COUNTIFS('United Data'!$A$3:$A$4341,M$1,'United Data'!$C$3:$C$4341,$A751)&gt;0,1,0)</f>
        <v>1</v>
      </c>
      <c r="N751">
        <f>IF(COUNTIFS('United Data'!$A$3:$A$4341,N$1,'United Data'!$C$3:$C$4341,$A751)&gt;0,1,0)</f>
        <v>0</v>
      </c>
      <c r="O751">
        <f>IF(COUNTIFS('United Data'!$A$3:$A$4341,O$1,'United Data'!$C$3:$C$4341,$A751)&gt;0,1,0)</f>
        <v>0</v>
      </c>
      <c r="P751">
        <f>IF(COUNTIFS('United Data'!$A$3:$A$4341,P$1,'United Data'!$C$3:$C$4341,$A751)&gt;0,1,0)</f>
        <v>0</v>
      </c>
      <c r="Q751">
        <f>IF(COUNTIFS('United Data'!$A$3:$A$4341,Q$1,'United Data'!$C$3:$C$4341,$A751)&gt;0,1,0)</f>
        <v>0</v>
      </c>
      <c r="R751">
        <f>IF(COUNTIFS('United Data'!$A$3:$A$4341,R$1,'United Data'!$C$3:$C$4341,$A751)&gt;0,1,0)</f>
        <v>0</v>
      </c>
      <c r="S751">
        <f t="shared" si="22"/>
        <v>1</v>
      </c>
      <c r="T751">
        <f t="shared" si="23"/>
        <v>1</v>
      </c>
    </row>
    <row r="752" spans="1:20" x14ac:dyDescent="0.2">
      <c r="A752" t="s">
        <v>786</v>
      </c>
      <c r="B752">
        <f>IF(COUNTIFS('United Data'!$A$3:$A$4341,B$1,'United Data'!$C$3:$C$4341,$A752)&gt;0,1,0)</f>
        <v>0</v>
      </c>
      <c r="C752">
        <f>IF(COUNTIFS('United Data'!$A$3:$A$4341,C$1,'United Data'!$C$3:$C$4341,$A752)&gt;0,1,0)</f>
        <v>0</v>
      </c>
      <c r="D752">
        <f>IF(COUNTIFS('United Data'!$A$3:$A$4341,D$1,'United Data'!$C$3:$C$4341,$A752)&gt;0,1,0)</f>
        <v>0</v>
      </c>
      <c r="E752">
        <f>IF(COUNTIFS('United Data'!$A$3:$A$4341,E$1,'United Data'!$C$3:$C$4341,$A752)&gt;0,1,0)</f>
        <v>0</v>
      </c>
      <c r="F752">
        <f>IF(COUNTIFS('United Data'!$A$3:$A$4341,F$1,'United Data'!$C$3:$C$4341,$A752)&gt;0,1,0)</f>
        <v>0</v>
      </c>
      <c r="G752">
        <f>IF(COUNTIFS('United Data'!$A$3:$A$4341,G$1,'United Data'!$C$3:$C$4341,$A752)&gt;0,1,0)</f>
        <v>0</v>
      </c>
      <c r="H752">
        <f>IF(COUNTIFS('United Data'!$A$3:$A$4341,H$1,'United Data'!$C$3:$C$4341,$A752)&gt;0,1,0)</f>
        <v>0</v>
      </c>
      <c r="I752">
        <f>IF(COUNTIFS('United Data'!$A$3:$A$4341,I$1,'United Data'!$C$3:$C$4341,$A752)&gt;0,1,0)</f>
        <v>0</v>
      </c>
      <c r="J752">
        <f>IF(COUNTIFS('United Data'!$A$3:$A$4341,J$1,'United Data'!$C$3:$C$4341,$A752)&gt;0,1,0)</f>
        <v>0</v>
      </c>
      <c r="K752">
        <f>IF(COUNTIFS('United Data'!$A$3:$A$4341,K$1,'United Data'!$C$3:$C$4341,$A752)&gt;0,1,0)</f>
        <v>0</v>
      </c>
      <c r="L752">
        <f>IF(COUNTIFS('United Data'!$A$3:$A$4341,L$1,'United Data'!$C$3:$C$4341,$A752)&gt;0,1,0)</f>
        <v>0</v>
      </c>
      <c r="M752">
        <f>IF(COUNTIFS('United Data'!$A$3:$A$4341,M$1,'United Data'!$C$3:$C$4341,$A752)&gt;0,1,0)</f>
        <v>1</v>
      </c>
      <c r="N752">
        <f>IF(COUNTIFS('United Data'!$A$3:$A$4341,N$1,'United Data'!$C$3:$C$4341,$A752)&gt;0,1,0)</f>
        <v>0</v>
      </c>
      <c r="O752">
        <f>IF(COUNTIFS('United Data'!$A$3:$A$4341,O$1,'United Data'!$C$3:$C$4341,$A752)&gt;0,1,0)</f>
        <v>0</v>
      </c>
      <c r="P752">
        <f>IF(COUNTIFS('United Data'!$A$3:$A$4341,P$1,'United Data'!$C$3:$C$4341,$A752)&gt;0,1,0)</f>
        <v>0</v>
      </c>
      <c r="Q752">
        <f>IF(COUNTIFS('United Data'!$A$3:$A$4341,Q$1,'United Data'!$C$3:$C$4341,$A752)&gt;0,1,0)</f>
        <v>0</v>
      </c>
      <c r="R752">
        <f>IF(COUNTIFS('United Data'!$A$3:$A$4341,R$1,'United Data'!$C$3:$C$4341,$A752)&gt;0,1,0)</f>
        <v>0</v>
      </c>
      <c r="S752">
        <f t="shared" si="22"/>
        <v>1</v>
      </c>
      <c r="T752">
        <f t="shared" si="23"/>
        <v>1</v>
      </c>
    </row>
    <row r="753" spans="1:20" x14ac:dyDescent="0.2">
      <c r="A753" t="s">
        <v>787</v>
      </c>
      <c r="B753">
        <f>IF(COUNTIFS('United Data'!$A$3:$A$4341,B$1,'United Data'!$C$3:$C$4341,$A753)&gt;0,1,0)</f>
        <v>0</v>
      </c>
      <c r="C753">
        <f>IF(COUNTIFS('United Data'!$A$3:$A$4341,C$1,'United Data'!$C$3:$C$4341,$A753)&gt;0,1,0)</f>
        <v>0</v>
      </c>
      <c r="D753">
        <f>IF(COUNTIFS('United Data'!$A$3:$A$4341,D$1,'United Data'!$C$3:$C$4341,$A753)&gt;0,1,0)</f>
        <v>0</v>
      </c>
      <c r="E753">
        <f>IF(COUNTIFS('United Data'!$A$3:$A$4341,E$1,'United Data'!$C$3:$C$4341,$A753)&gt;0,1,0)</f>
        <v>0</v>
      </c>
      <c r="F753">
        <f>IF(COUNTIFS('United Data'!$A$3:$A$4341,F$1,'United Data'!$C$3:$C$4341,$A753)&gt;0,1,0)</f>
        <v>0</v>
      </c>
      <c r="G753">
        <f>IF(COUNTIFS('United Data'!$A$3:$A$4341,G$1,'United Data'!$C$3:$C$4341,$A753)&gt;0,1,0)</f>
        <v>0</v>
      </c>
      <c r="H753">
        <f>IF(COUNTIFS('United Data'!$A$3:$A$4341,H$1,'United Data'!$C$3:$C$4341,$A753)&gt;0,1,0)</f>
        <v>0</v>
      </c>
      <c r="I753">
        <f>IF(COUNTIFS('United Data'!$A$3:$A$4341,I$1,'United Data'!$C$3:$C$4341,$A753)&gt;0,1,0)</f>
        <v>0</v>
      </c>
      <c r="J753">
        <f>IF(COUNTIFS('United Data'!$A$3:$A$4341,J$1,'United Data'!$C$3:$C$4341,$A753)&gt;0,1,0)</f>
        <v>0</v>
      </c>
      <c r="K753">
        <f>IF(COUNTIFS('United Data'!$A$3:$A$4341,K$1,'United Data'!$C$3:$C$4341,$A753)&gt;0,1,0)</f>
        <v>0</v>
      </c>
      <c r="L753">
        <f>IF(COUNTIFS('United Data'!$A$3:$A$4341,L$1,'United Data'!$C$3:$C$4341,$A753)&gt;0,1,0)</f>
        <v>0</v>
      </c>
      <c r="M753">
        <f>IF(COUNTIFS('United Data'!$A$3:$A$4341,M$1,'United Data'!$C$3:$C$4341,$A753)&gt;0,1,0)</f>
        <v>1</v>
      </c>
      <c r="N753">
        <f>IF(COUNTIFS('United Data'!$A$3:$A$4341,N$1,'United Data'!$C$3:$C$4341,$A753)&gt;0,1,0)</f>
        <v>0</v>
      </c>
      <c r="O753">
        <f>IF(COUNTIFS('United Data'!$A$3:$A$4341,O$1,'United Data'!$C$3:$C$4341,$A753)&gt;0,1,0)</f>
        <v>0</v>
      </c>
      <c r="P753">
        <f>IF(COUNTIFS('United Data'!$A$3:$A$4341,P$1,'United Data'!$C$3:$C$4341,$A753)&gt;0,1,0)</f>
        <v>0</v>
      </c>
      <c r="Q753">
        <f>IF(COUNTIFS('United Data'!$A$3:$A$4341,Q$1,'United Data'!$C$3:$C$4341,$A753)&gt;0,1,0)</f>
        <v>0</v>
      </c>
      <c r="R753">
        <f>IF(COUNTIFS('United Data'!$A$3:$A$4341,R$1,'United Data'!$C$3:$C$4341,$A753)&gt;0,1,0)</f>
        <v>0</v>
      </c>
      <c r="S753">
        <f t="shared" si="22"/>
        <v>1</v>
      </c>
      <c r="T753">
        <f t="shared" si="23"/>
        <v>1</v>
      </c>
    </row>
    <row r="754" spans="1:20" x14ac:dyDescent="0.2">
      <c r="A754" t="s">
        <v>788</v>
      </c>
      <c r="B754">
        <f>IF(COUNTIFS('United Data'!$A$3:$A$4341,B$1,'United Data'!$C$3:$C$4341,$A754)&gt;0,1,0)</f>
        <v>0</v>
      </c>
      <c r="C754">
        <f>IF(COUNTIFS('United Data'!$A$3:$A$4341,C$1,'United Data'!$C$3:$C$4341,$A754)&gt;0,1,0)</f>
        <v>0</v>
      </c>
      <c r="D754">
        <f>IF(COUNTIFS('United Data'!$A$3:$A$4341,D$1,'United Data'!$C$3:$C$4341,$A754)&gt;0,1,0)</f>
        <v>0</v>
      </c>
      <c r="E754">
        <f>IF(COUNTIFS('United Data'!$A$3:$A$4341,E$1,'United Data'!$C$3:$C$4341,$A754)&gt;0,1,0)</f>
        <v>0</v>
      </c>
      <c r="F754">
        <f>IF(COUNTIFS('United Data'!$A$3:$A$4341,F$1,'United Data'!$C$3:$C$4341,$A754)&gt;0,1,0)</f>
        <v>0</v>
      </c>
      <c r="G754">
        <f>IF(COUNTIFS('United Data'!$A$3:$A$4341,G$1,'United Data'!$C$3:$C$4341,$A754)&gt;0,1,0)</f>
        <v>0</v>
      </c>
      <c r="H754">
        <f>IF(COUNTIFS('United Data'!$A$3:$A$4341,H$1,'United Data'!$C$3:$C$4341,$A754)&gt;0,1,0)</f>
        <v>0</v>
      </c>
      <c r="I754">
        <f>IF(COUNTIFS('United Data'!$A$3:$A$4341,I$1,'United Data'!$C$3:$C$4341,$A754)&gt;0,1,0)</f>
        <v>0</v>
      </c>
      <c r="J754">
        <f>IF(COUNTIFS('United Data'!$A$3:$A$4341,J$1,'United Data'!$C$3:$C$4341,$A754)&gt;0,1,0)</f>
        <v>0</v>
      </c>
      <c r="K754">
        <f>IF(COUNTIFS('United Data'!$A$3:$A$4341,K$1,'United Data'!$C$3:$C$4341,$A754)&gt;0,1,0)</f>
        <v>0</v>
      </c>
      <c r="L754">
        <f>IF(COUNTIFS('United Data'!$A$3:$A$4341,L$1,'United Data'!$C$3:$C$4341,$A754)&gt;0,1,0)</f>
        <v>0</v>
      </c>
      <c r="M754">
        <f>IF(COUNTIFS('United Data'!$A$3:$A$4341,M$1,'United Data'!$C$3:$C$4341,$A754)&gt;0,1,0)</f>
        <v>1</v>
      </c>
      <c r="N754">
        <f>IF(COUNTIFS('United Data'!$A$3:$A$4341,N$1,'United Data'!$C$3:$C$4341,$A754)&gt;0,1,0)</f>
        <v>0</v>
      </c>
      <c r="O754">
        <f>IF(COUNTIFS('United Data'!$A$3:$A$4341,O$1,'United Data'!$C$3:$C$4341,$A754)&gt;0,1,0)</f>
        <v>0</v>
      </c>
      <c r="P754">
        <f>IF(COUNTIFS('United Data'!$A$3:$A$4341,P$1,'United Data'!$C$3:$C$4341,$A754)&gt;0,1,0)</f>
        <v>0</v>
      </c>
      <c r="Q754">
        <f>IF(COUNTIFS('United Data'!$A$3:$A$4341,Q$1,'United Data'!$C$3:$C$4341,$A754)&gt;0,1,0)</f>
        <v>0</v>
      </c>
      <c r="R754">
        <f>IF(COUNTIFS('United Data'!$A$3:$A$4341,R$1,'United Data'!$C$3:$C$4341,$A754)&gt;0,1,0)</f>
        <v>0</v>
      </c>
      <c r="S754">
        <f t="shared" si="22"/>
        <v>1</v>
      </c>
      <c r="T754">
        <f t="shared" si="23"/>
        <v>1</v>
      </c>
    </row>
    <row r="755" spans="1:20" x14ac:dyDescent="0.2">
      <c r="A755" t="s">
        <v>2549</v>
      </c>
      <c r="B755">
        <f>IF(COUNTIFS('United Data'!$A$3:$A$4341,B$1,'United Data'!$C$3:$C$4341,$A755)&gt;0,1,0)</f>
        <v>0</v>
      </c>
      <c r="C755">
        <f>IF(COUNTIFS('United Data'!$A$3:$A$4341,C$1,'United Data'!$C$3:$C$4341,$A755)&gt;0,1,0)</f>
        <v>0</v>
      </c>
      <c r="D755">
        <f>IF(COUNTIFS('United Data'!$A$3:$A$4341,D$1,'United Data'!$C$3:$C$4341,$A755)&gt;0,1,0)</f>
        <v>0</v>
      </c>
      <c r="E755">
        <f>IF(COUNTIFS('United Data'!$A$3:$A$4341,E$1,'United Data'!$C$3:$C$4341,$A755)&gt;0,1,0)</f>
        <v>0</v>
      </c>
      <c r="F755">
        <f>IF(COUNTIFS('United Data'!$A$3:$A$4341,F$1,'United Data'!$C$3:$C$4341,$A755)&gt;0,1,0)</f>
        <v>0</v>
      </c>
      <c r="G755">
        <f>IF(COUNTIFS('United Data'!$A$3:$A$4341,G$1,'United Data'!$C$3:$C$4341,$A755)&gt;0,1,0)</f>
        <v>0</v>
      </c>
      <c r="H755">
        <f>IF(COUNTIFS('United Data'!$A$3:$A$4341,H$1,'United Data'!$C$3:$C$4341,$A755)&gt;0,1,0)</f>
        <v>0</v>
      </c>
      <c r="I755">
        <f>IF(COUNTIFS('United Data'!$A$3:$A$4341,I$1,'United Data'!$C$3:$C$4341,$A755)&gt;0,1,0)</f>
        <v>0</v>
      </c>
      <c r="J755">
        <f>IF(COUNTIFS('United Data'!$A$3:$A$4341,J$1,'United Data'!$C$3:$C$4341,$A755)&gt;0,1,0)</f>
        <v>0</v>
      </c>
      <c r="K755">
        <f>IF(COUNTIFS('United Data'!$A$3:$A$4341,K$1,'United Data'!$C$3:$C$4341,$A755)&gt;0,1,0)</f>
        <v>0</v>
      </c>
      <c r="L755">
        <f>IF(COUNTIFS('United Data'!$A$3:$A$4341,L$1,'United Data'!$C$3:$C$4341,$A755)&gt;0,1,0)</f>
        <v>0</v>
      </c>
      <c r="M755">
        <f>IF(COUNTIFS('United Data'!$A$3:$A$4341,M$1,'United Data'!$C$3:$C$4341,$A755)&gt;0,1,0)</f>
        <v>1</v>
      </c>
      <c r="N755">
        <f>IF(COUNTIFS('United Data'!$A$3:$A$4341,N$1,'United Data'!$C$3:$C$4341,$A755)&gt;0,1,0)</f>
        <v>0</v>
      </c>
      <c r="O755">
        <f>IF(COUNTIFS('United Data'!$A$3:$A$4341,O$1,'United Data'!$C$3:$C$4341,$A755)&gt;0,1,0)</f>
        <v>0</v>
      </c>
      <c r="P755">
        <f>IF(COUNTIFS('United Data'!$A$3:$A$4341,P$1,'United Data'!$C$3:$C$4341,$A755)&gt;0,1,0)</f>
        <v>0</v>
      </c>
      <c r="Q755">
        <f>IF(COUNTIFS('United Data'!$A$3:$A$4341,Q$1,'United Data'!$C$3:$C$4341,$A755)&gt;0,1,0)</f>
        <v>0</v>
      </c>
      <c r="R755">
        <f>IF(COUNTIFS('United Data'!$A$3:$A$4341,R$1,'United Data'!$C$3:$C$4341,$A755)&gt;0,1,0)</f>
        <v>0</v>
      </c>
      <c r="S755">
        <f t="shared" si="22"/>
        <v>1</v>
      </c>
      <c r="T755">
        <f t="shared" si="23"/>
        <v>1</v>
      </c>
    </row>
    <row r="756" spans="1:20" x14ac:dyDescent="0.2">
      <c r="A756" t="s">
        <v>789</v>
      </c>
      <c r="B756">
        <f>IF(COUNTIFS('United Data'!$A$3:$A$4341,B$1,'United Data'!$C$3:$C$4341,$A756)&gt;0,1,0)</f>
        <v>0</v>
      </c>
      <c r="C756">
        <f>IF(COUNTIFS('United Data'!$A$3:$A$4341,C$1,'United Data'!$C$3:$C$4341,$A756)&gt;0,1,0)</f>
        <v>0</v>
      </c>
      <c r="D756">
        <f>IF(COUNTIFS('United Data'!$A$3:$A$4341,D$1,'United Data'!$C$3:$C$4341,$A756)&gt;0,1,0)</f>
        <v>0</v>
      </c>
      <c r="E756">
        <f>IF(COUNTIFS('United Data'!$A$3:$A$4341,E$1,'United Data'!$C$3:$C$4341,$A756)&gt;0,1,0)</f>
        <v>0</v>
      </c>
      <c r="F756">
        <f>IF(COUNTIFS('United Data'!$A$3:$A$4341,F$1,'United Data'!$C$3:$C$4341,$A756)&gt;0,1,0)</f>
        <v>0</v>
      </c>
      <c r="G756">
        <f>IF(COUNTIFS('United Data'!$A$3:$A$4341,G$1,'United Data'!$C$3:$C$4341,$A756)&gt;0,1,0)</f>
        <v>0</v>
      </c>
      <c r="H756">
        <f>IF(COUNTIFS('United Data'!$A$3:$A$4341,H$1,'United Data'!$C$3:$C$4341,$A756)&gt;0,1,0)</f>
        <v>0</v>
      </c>
      <c r="I756">
        <f>IF(COUNTIFS('United Data'!$A$3:$A$4341,I$1,'United Data'!$C$3:$C$4341,$A756)&gt;0,1,0)</f>
        <v>0</v>
      </c>
      <c r="J756">
        <f>IF(COUNTIFS('United Data'!$A$3:$A$4341,J$1,'United Data'!$C$3:$C$4341,$A756)&gt;0,1,0)</f>
        <v>0</v>
      </c>
      <c r="K756">
        <f>IF(COUNTIFS('United Data'!$A$3:$A$4341,K$1,'United Data'!$C$3:$C$4341,$A756)&gt;0,1,0)</f>
        <v>0</v>
      </c>
      <c r="L756">
        <f>IF(COUNTIFS('United Data'!$A$3:$A$4341,L$1,'United Data'!$C$3:$C$4341,$A756)&gt;0,1,0)</f>
        <v>0</v>
      </c>
      <c r="M756">
        <f>IF(COUNTIFS('United Data'!$A$3:$A$4341,M$1,'United Data'!$C$3:$C$4341,$A756)&gt;0,1,0)</f>
        <v>1</v>
      </c>
      <c r="N756">
        <f>IF(COUNTIFS('United Data'!$A$3:$A$4341,N$1,'United Data'!$C$3:$C$4341,$A756)&gt;0,1,0)</f>
        <v>0</v>
      </c>
      <c r="O756">
        <f>IF(COUNTIFS('United Data'!$A$3:$A$4341,O$1,'United Data'!$C$3:$C$4341,$A756)&gt;0,1,0)</f>
        <v>0</v>
      </c>
      <c r="P756">
        <f>IF(COUNTIFS('United Data'!$A$3:$A$4341,P$1,'United Data'!$C$3:$C$4341,$A756)&gt;0,1,0)</f>
        <v>0</v>
      </c>
      <c r="Q756">
        <f>IF(COUNTIFS('United Data'!$A$3:$A$4341,Q$1,'United Data'!$C$3:$C$4341,$A756)&gt;0,1,0)</f>
        <v>0</v>
      </c>
      <c r="R756">
        <f>IF(COUNTIFS('United Data'!$A$3:$A$4341,R$1,'United Data'!$C$3:$C$4341,$A756)&gt;0,1,0)</f>
        <v>0</v>
      </c>
      <c r="S756">
        <f t="shared" si="22"/>
        <v>1</v>
      </c>
      <c r="T756">
        <f t="shared" si="23"/>
        <v>1</v>
      </c>
    </row>
    <row r="757" spans="1:20" x14ac:dyDescent="0.2">
      <c r="A757" t="s">
        <v>790</v>
      </c>
      <c r="B757">
        <f>IF(COUNTIFS('United Data'!$A$3:$A$4341,B$1,'United Data'!$C$3:$C$4341,$A757)&gt;0,1,0)</f>
        <v>0</v>
      </c>
      <c r="C757">
        <f>IF(COUNTIFS('United Data'!$A$3:$A$4341,C$1,'United Data'!$C$3:$C$4341,$A757)&gt;0,1,0)</f>
        <v>0</v>
      </c>
      <c r="D757">
        <f>IF(COUNTIFS('United Data'!$A$3:$A$4341,D$1,'United Data'!$C$3:$C$4341,$A757)&gt;0,1,0)</f>
        <v>0</v>
      </c>
      <c r="E757">
        <f>IF(COUNTIFS('United Data'!$A$3:$A$4341,E$1,'United Data'!$C$3:$C$4341,$A757)&gt;0,1,0)</f>
        <v>0</v>
      </c>
      <c r="F757">
        <f>IF(COUNTIFS('United Data'!$A$3:$A$4341,F$1,'United Data'!$C$3:$C$4341,$A757)&gt;0,1,0)</f>
        <v>0</v>
      </c>
      <c r="G757">
        <f>IF(COUNTIFS('United Data'!$A$3:$A$4341,G$1,'United Data'!$C$3:$C$4341,$A757)&gt;0,1,0)</f>
        <v>0</v>
      </c>
      <c r="H757">
        <f>IF(COUNTIFS('United Data'!$A$3:$A$4341,H$1,'United Data'!$C$3:$C$4341,$A757)&gt;0,1,0)</f>
        <v>0</v>
      </c>
      <c r="I757">
        <f>IF(COUNTIFS('United Data'!$A$3:$A$4341,I$1,'United Data'!$C$3:$C$4341,$A757)&gt;0,1,0)</f>
        <v>0</v>
      </c>
      <c r="J757">
        <f>IF(COUNTIFS('United Data'!$A$3:$A$4341,J$1,'United Data'!$C$3:$C$4341,$A757)&gt;0,1,0)</f>
        <v>0</v>
      </c>
      <c r="K757">
        <f>IF(COUNTIFS('United Data'!$A$3:$A$4341,K$1,'United Data'!$C$3:$C$4341,$A757)&gt;0,1,0)</f>
        <v>0</v>
      </c>
      <c r="L757">
        <f>IF(COUNTIFS('United Data'!$A$3:$A$4341,L$1,'United Data'!$C$3:$C$4341,$A757)&gt;0,1,0)</f>
        <v>0</v>
      </c>
      <c r="M757">
        <f>IF(COUNTIFS('United Data'!$A$3:$A$4341,M$1,'United Data'!$C$3:$C$4341,$A757)&gt;0,1,0)</f>
        <v>0</v>
      </c>
      <c r="N757">
        <f>IF(COUNTIFS('United Data'!$A$3:$A$4341,N$1,'United Data'!$C$3:$C$4341,$A757)&gt;0,1,0)</f>
        <v>0</v>
      </c>
      <c r="O757">
        <f>IF(COUNTIFS('United Data'!$A$3:$A$4341,O$1,'United Data'!$C$3:$C$4341,$A757)&gt;0,1,0)</f>
        <v>1</v>
      </c>
      <c r="P757">
        <f>IF(COUNTIFS('United Data'!$A$3:$A$4341,P$1,'United Data'!$C$3:$C$4341,$A757)&gt;0,1,0)</f>
        <v>0</v>
      </c>
      <c r="Q757">
        <f>IF(COUNTIFS('United Data'!$A$3:$A$4341,Q$1,'United Data'!$C$3:$C$4341,$A757)&gt;0,1,0)</f>
        <v>0</v>
      </c>
      <c r="R757">
        <f>IF(COUNTIFS('United Data'!$A$3:$A$4341,R$1,'United Data'!$C$3:$C$4341,$A757)&gt;0,1,0)</f>
        <v>0</v>
      </c>
      <c r="S757">
        <f t="shared" si="22"/>
        <v>1</v>
      </c>
      <c r="T757">
        <f t="shared" si="23"/>
        <v>1</v>
      </c>
    </row>
    <row r="758" spans="1:20" x14ac:dyDescent="0.2">
      <c r="A758" t="s">
        <v>791</v>
      </c>
      <c r="B758">
        <f>IF(COUNTIFS('United Data'!$A$3:$A$4341,B$1,'United Data'!$C$3:$C$4341,$A758)&gt;0,1,0)</f>
        <v>0</v>
      </c>
      <c r="C758">
        <f>IF(COUNTIFS('United Data'!$A$3:$A$4341,C$1,'United Data'!$C$3:$C$4341,$A758)&gt;0,1,0)</f>
        <v>0</v>
      </c>
      <c r="D758">
        <f>IF(COUNTIFS('United Data'!$A$3:$A$4341,D$1,'United Data'!$C$3:$C$4341,$A758)&gt;0,1,0)</f>
        <v>0</v>
      </c>
      <c r="E758">
        <f>IF(COUNTIFS('United Data'!$A$3:$A$4341,E$1,'United Data'!$C$3:$C$4341,$A758)&gt;0,1,0)</f>
        <v>0</v>
      </c>
      <c r="F758">
        <f>IF(COUNTIFS('United Data'!$A$3:$A$4341,F$1,'United Data'!$C$3:$C$4341,$A758)&gt;0,1,0)</f>
        <v>0</v>
      </c>
      <c r="G758">
        <f>IF(COUNTIFS('United Data'!$A$3:$A$4341,G$1,'United Data'!$C$3:$C$4341,$A758)&gt;0,1,0)</f>
        <v>0</v>
      </c>
      <c r="H758">
        <f>IF(COUNTIFS('United Data'!$A$3:$A$4341,H$1,'United Data'!$C$3:$C$4341,$A758)&gt;0,1,0)</f>
        <v>0</v>
      </c>
      <c r="I758">
        <f>IF(COUNTIFS('United Data'!$A$3:$A$4341,I$1,'United Data'!$C$3:$C$4341,$A758)&gt;0,1,0)</f>
        <v>0</v>
      </c>
      <c r="J758">
        <f>IF(COUNTIFS('United Data'!$A$3:$A$4341,J$1,'United Data'!$C$3:$C$4341,$A758)&gt;0,1,0)</f>
        <v>0</v>
      </c>
      <c r="K758">
        <f>IF(COUNTIFS('United Data'!$A$3:$A$4341,K$1,'United Data'!$C$3:$C$4341,$A758)&gt;0,1,0)</f>
        <v>0</v>
      </c>
      <c r="L758">
        <f>IF(COUNTIFS('United Data'!$A$3:$A$4341,L$1,'United Data'!$C$3:$C$4341,$A758)&gt;0,1,0)</f>
        <v>0</v>
      </c>
      <c r="M758">
        <f>IF(COUNTIFS('United Data'!$A$3:$A$4341,M$1,'United Data'!$C$3:$C$4341,$A758)&gt;0,1,0)</f>
        <v>0</v>
      </c>
      <c r="N758">
        <f>IF(COUNTIFS('United Data'!$A$3:$A$4341,N$1,'United Data'!$C$3:$C$4341,$A758)&gt;0,1,0)</f>
        <v>0</v>
      </c>
      <c r="O758">
        <f>IF(COUNTIFS('United Data'!$A$3:$A$4341,O$1,'United Data'!$C$3:$C$4341,$A758)&gt;0,1,0)</f>
        <v>1</v>
      </c>
      <c r="P758">
        <f>IF(COUNTIFS('United Data'!$A$3:$A$4341,P$1,'United Data'!$C$3:$C$4341,$A758)&gt;0,1,0)</f>
        <v>0</v>
      </c>
      <c r="Q758">
        <f>IF(COUNTIFS('United Data'!$A$3:$A$4341,Q$1,'United Data'!$C$3:$C$4341,$A758)&gt;0,1,0)</f>
        <v>0</v>
      </c>
      <c r="R758">
        <f>IF(COUNTIFS('United Data'!$A$3:$A$4341,R$1,'United Data'!$C$3:$C$4341,$A758)&gt;0,1,0)</f>
        <v>0</v>
      </c>
      <c r="S758">
        <f t="shared" si="22"/>
        <v>1</v>
      </c>
      <c r="T758">
        <f t="shared" si="23"/>
        <v>1</v>
      </c>
    </row>
    <row r="759" spans="1:20" x14ac:dyDescent="0.2">
      <c r="A759" t="s">
        <v>792</v>
      </c>
      <c r="B759">
        <f>IF(COUNTIFS('United Data'!$A$3:$A$4341,B$1,'United Data'!$C$3:$C$4341,$A759)&gt;0,1,0)</f>
        <v>0</v>
      </c>
      <c r="C759">
        <f>IF(COUNTIFS('United Data'!$A$3:$A$4341,C$1,'United Data'!$C$3:$C$4341,$A759)&gt;0,1,0)</f>
        <v>0</v>
      </c>
      <c r="D759">
        <f>IF(COUNTIFS('United Data'!$A$3:$A$4341,D$1,'United Data'!$C$3:$C$4341,$A759)&gt;0,1,0)</f>
        <v>0</v>
      </c>
      <c r="E759">
        <f>IF(COUNTIFS('United Data'!$A$3:$A$4341,E$1,'United Data'!$C$3:$C$4341,$A759)&gt;0,1,0)</f>
        <v>0</v>
      </c>
      <c r="F759">
        <f>IF(COUNTIFS('United Data'!$A$3:$A$4341,F$1,'United Data'!$C$3:$C$4341,$A759)&gt;0,1,0)</f>
        <v>0</v>
      </c>
      <c r="G759">
        <f>IF(COUNTIFS('United Data'!$A$3:$A$4341,G$1,'United Data'!$C$3:$C$4341,$A759)&gt;0,1,0)</f>
        <v>0</v>
      </c>
      <c r="H759">
        <f>IF(COUNTIFS('United Data'!$A$3:$A$4341,H$1,'United Data'!$C$3:$C$4341,$A759)&gt;0,1,0)</f>
        <v>0</v>
      </c>
      <c r="I759">
        <f>IF(COUNTIFS('United Data'!$A$3:$A$4341,I$1,'United Data'!$C$3:$C$4341,$A759)&gt;0,1,0)</f>
        <v>0</v>
      </c>
      <c r="J759">
        <f>IF(COUNTIFS('United Data'!$A$3:$A$4341,J$1,'United Data'!$C$3:$C$4341,$A759)&gt;0,1,0)</f>
        <v>0</v>
      </c>
      <c r="K759">
        <f>IF(COUNTIFS('United Data'!$A$3:$A$4341,K$1,'United Data'!$C$3:$C$4341,$A759)&gt;0,1,0)</f>
        <v>0</v>
      </c>
      <c r="L759">
        <f>IF(COUNTIFS('United Data'!$A$3:$A$4341,L$1,'United Data'!$C$3:$C$4341,$A759)&gt;0,1,0)</f>
        <v>0</v>
      </c>
      <c r="M759">
        <f>IF(COUNTIFS('United Data'!$A$3:$A$4341,M$1,'United Data'!$C$3:$C$4341,$A759)&gt;0,1,0)</f>
        <v>0</v>
      </c>
      <c r="N759">
        <f>IF(COUNTIFS('United Data'!$A$3:$A$4341,N$1,'United Data'!$C$3:$C$4341,$A759)&gt;0,1,0)</f>
        <v>0</v>
      </c>
      <c r="O759">
        <f>IF(COUNTIFS('United Data'!$A$3:$A$4341,O$1,'United Data'!$C$3:$C$4341,$A759)&gt;0,1,0)</f>
        <v>1</v>
      </c>
      <c r="P759">
        <f>IF(COUNTIFS('United Data'!$A$3:$A$4341,P$1,'United Data'!$C$3:$C$4341,$A759)&gt;0,1,0)</f>
        <v>0</v>
      </c>
      <c r="Q759">
        <f>IF(COUNTIFS('United Data'!$A$3:$A$4341,Q$1,'United Data'!$C$3:$C$4341,$A759)&gt;0,1,0)</f>
        <v>0</v>
      </c>
      <c r="R759">
        <f>IF(COUNTIFS('United Data'!$A$3:$A$4341,R$1,'United Data'!$C$3:$C$4341,$A759)&gt;0,1,0)</f>
        <v>0</v>
      </c>
      <c r="S759">
        <f t="shared" si="22"/>
        <v>1</v>
      </c>
      <c r="T759">
        <f t="shared" si="23"/>
        <v>1</v>
      </c>
    </row>
    <row r="760" spans="1:20" x14ac:dyDescent="0.2">
      <c r="A760" t="s">
        <v>793</v>
      </c>
      <c r="B760">
        <f>IF(COUNTIFS('United Data'!$A$3:$A$4341,B$1,'United Data'!$C$3:$C$4341,$A760)&gt;0,1,0)</f>
        <v>0</v>
      </c>
      <c r="C760">
        <f>IF(COUNTIFS('United Data'!$A$3:$A$4341,C$1,'United Data'!$C$3:$C$4341,$A760)&gt;0,1,0)</f>
        <v>0</v>
      </c>
      <c r="D760">
        <f>IF(COUNTIFS('United Data'!$A$3:$A$4341,D$1,'United Data'!$C$3:$C$4341,$A760)&gt;0,1,0)</f>
        <v>0</v>
      </c>
      <c r="E760">
        <f>IF(COUNTIFS('United Data'!$A$3:$A$4341,E$1,'United Data'!$C$3:$C$4341,$A760)&gt;0,1,0)</f>
        <v>0</v>
      </c>
      <c r="F760">
        <f>IF(COUNTIFS('United Data'!$A$3:$A$4341,F$1,'United Data'!$C$3:$C$4341,$A760)&gt;0,1,0)</f>
        <v>0</v>
      </c>
      <c r="G760">
        <f>IF(COUNTIFS('United Data'!$A$3:$A$4341,G$1,'United Data'!$C$3:$C$4341,$A760)&gt;0,1,0)</f>
        <v>0</v>
      </c>
      <c r="H760">
        <f>IF(COUNTIFS('United Data'!$A$3:$A$4341,H$1,'United Data'!$C$3:$C$4341,$A760)&gt;0,1,0)</f>
        <v>0</v>
      </c>
      <c r="I760">
        <f>IF(COUNTIFS('United Data'!$A$3:$A$4341,I$1,'United Data'!$C$3:$C$4341,$A760)&gt;0,1,0)</f>
        <v>0</v>
      </c>
      <c r="J760">
        <f>IF(COUNTIFS('United Data'!$A$3:$A$4341,J$1,'United Data'!$C$3:$C$4341,$A760)&gt;0,1,0)</f>
        <v>0</v>
      </c>
      <c r="K760">
        <f>IF(COUNTIFS('United Data'!$A$3:$A$4341,K$1,'United Data'!$C$3:$C$4341,$A760)&gt;0,1,0)</f>
        <v>0</v>
      </c>
      <c r="L760">
        <f>IF(COUNTIFS('United Data'!$A$3:$A$4341,L$1,'United Data'!$C$3:$C$4341,$A760)&gt;0,1,0)</f>
        <v>0</v>
      </c>
      <c r="M760">
        <f>IF(COUNTIFS('United Data'!$A$3:$A$4341,M$1,'United Data'!$C$3:$C$4341,$A760)&gt;0,1,0)</f>
        <v>0</v>
      </c>
      <c r="N760">
        <f>IF(COUNTIFS('United Data'!$A$3:$A$4341,N$1,'United Data'!$C$3:$C$4341,$A760)&gt;0,1,0)</f>
        <v>0</v>
      </c>
      <c r="O760">
        <f>IF(COUNTIFS('United Data'!$A$3:$A$4341,O$1,'United Data'!$C$3:$C$4341,$A760)&gt;0,1,0)</f>
        <v>1</v>
      </c>
      <c r="P760">
        <f>IF(COUNTIFS('United Data'!$A$3:$A$4341,P$1,'United Data'!$C$3:$C$4341,$A760)&gt;0,1,0)</f>
        <v>0</v>
      </c>
      <c r="Q760">
        <f>IF(COUNTIFS('United Data'!$A$3:$A$4341,Q$1,'United Data'!$C$3:$C$4341,$A760)&gt;0,1,0)</f>
        <v>0</v>
      </c>
      <c r="R760">
        <f>IF(COUNTIFS('United Data'!$A$3:$A$4341,R$1,'United Data'!$C$3:$C$4341,$A760)&gt;0,1,0)</f>
        <v>0</v>
      </c>
      <c r="S760">
        <f t="shared" si="22"/>
        <v>1</v>
      </c>
      <c r="T760">
        <f t="shared" si="23"/>
        <v>1</v>
      </c>
    </row>
    <row r="761" spans="1:20" x14ac:dyDescent="0.2">
      <c r="A761" t="s">
        <v>794</v>
      </c>
      <c r="B761">
        <f>IF(COUNTIFS('United Data'!$A$3:$A$4341,B$1,'United Data'!$C$3:$C$4341,$A761)&gt;0,1,0)</f>
        <v>0</v>
      </c>
      <c r="C761">
        <f>IF(COUNTIFS('United Data'!$A$3:$A$4341,C$1,'United Data'!$C$3:$C$4341,$A761)&gt;0,1,0)</f>
        <v>0</v>
      </c>
      <c r="D761">
        <f>IF(COUNTIFS('United Data'!$A$3:$A$4341,D$1,'United Data'!$C$3:$C$4341,$A761)&gt;0,1,0)</f>
        <v>0</v>
      </c>
      <c r="E761">
        <f>IF(COUNTIFS('United Data'!$A$3:$A$4341,E$1,'United Data'!$C$3:$C$4341,$A761)&gt;0,1,0)</f>
        <v>0</v>
      </c>
      <c r="F761">
        <f>IF(COUNTIFS('United Data'!$A$3:$A$4341,F$1,'United Data'!$C$3:$C$4341,$A761)&gt;0,1,0)</f>
        <v>0</v>
      </c>
      <c r="G761">
        <f>IF(COUNTIFS('United Data'!$A$3:$A$4341,G$1,'United Data'!$C$3:$C$4341,$A761)&gt;0,1,0)</f>
        <v>0</v>
      </c>
      <c r="H761">
        <f>IF(COUNTIFS('United Data'!$A$3:$A$4341,H$1,'United Data'!$C$3:$C$4341,$A761)&gt;0,1,0)</f>
        <v>0</v>
      </c>
      <c r="I761">
        <f>IF(COUNTIFS('United Data'!$A$3:$A$4341,I$1,'United Data'!$C$3:$C$4341,$A761)&gt;0,1,0)</f>
        <v>0</v>
      </c>
      <c r="J761">
        <f>IF(COUNTIFS('United Data'!$A$3:$A$4341,J$1,'United Data'!$C$3:$C$4341,$A761)&gt;0,1,0)</f>
        <v>0</v>
      </c>
      <c r="K761">
        <f>IF(COUNTIFS('United Data'!$A$3:$A$4341,K$1,'United Data'!$C$3:$C$4341,$A761)&gt;0,1,0)</f>
        <v>0</v>
      </c>
      <c r="L761">
        <f>IF(COUNTIFS('United Data'!$A$3:$A$4341,L$1,'United Data'!$C$3:$C$4341,$A761)&gt;0,1,0)</f>
        <v>0</v>
      </c>
      <c r="M761">
        <f>IF(COUNTIFS('United Data'!$A$3:$A$4341,M$1,'United Data'!$C$3:$C$4341,$A761)&gt;0,1,0)</f>
        <v>0</v>
      </c>
      <c r="N761">
        <f>IF(COUNTIFS('United Data'!$A$3:$A$4341,N$1,'United Data'!$C$3:$C$4341,$A761)&gt;0,1,0)</f>
        <v>0</v>
      </c>
      <c r="O761">
        <f>IF(COUNTIFS('United Data'!$A$3:$A$4341,O$1,'United Data'!$C$3:$C$4341,$A761)&gt;0,1,0)</f>
        <v>1</v>
      </c>
      <c r="P761">
        <f>IF(COUNTIFS('United Data'!$A$3:$A$4341,P$1,'United Data'!$C$3:$C$4341,$A761)&gt;0,1,0)</f>
        <v>1</v>
      </c>
      <c r="Q761">
        <f>IF(COUNTIFS('United Data'!$A$3:$A$4341,Q$1,'United Data'!$C$3:$C$4341,$A761)&gt;0,1,0)</f>
        <v>1</v>
      </c>
      <c r="R761">
        <f>IF(COUNTIFS('United Data'!$A$3:$A$4341,R$1,'United Data'!$C$3:$C$4341,$A761)&gt;0,1,0)</f>
        <v>1</v>
      </c>
      <c r="S761">
        <f t="shared" si="22"/>
        <v>4</v>
      </c>
      <c r="T761">
        <f t="shared" si="23"/>
        <v>1</v>
      </c>
    </row>
    <row r="762" spans="1:20" x14ac:dyDescent="0.2">
      <c r="A762" t="s">
        <v>795</v>
      </c>
      <c r="B762">
        <f>IF(COUNTIFS('United Data'!$A$3:$A$4341,B$1,'United Data'!$C$3:$C$4341,$A762)&gt;0,1,0)</f>
        <v>0</v>
      </c>
      <c r="C762">
        <f>IF(COUNTIFS('United Data'!$A$3:$A$4341,C$1,'United Data'!$C$3:$C$4341,$A762)&gt;0,1,0)</f>
        <v>0</v>
      </c>
      <c r="D762">
        <f>IF(COUNTIFS('United Data'!$A$3:$A$4341,D$1,'United Data'!$C$3:$C$4341,$A762)&gt;0,1,0)</f>
        <v>0</v>
      </c>
      <c r="E762">
        <f>IF(COUNTIFS('United Data'!$A$3:$A$4341,E$1,'United Data'!$C$3:$C$4341,$A762)&gt;0,1,0)</f>
        <v>0</v>
      </c>
      <c r="F762">
        <f>IF(COUNTIFS('United Data'!$A$3:$A$4341,F$1,'United Data'!$C$3:$C$4341,$A762)&gt;0,1,0)</f>
        <v>0</v>
      </c>
      <c r="G762">
        <f>IF(COUNTIFS('United Data'!$A$3:$A$4341,G$1,'United Data'!$C$3:$C$4341,$A762)&gt;0,1,0)</f>
        <v>0</v>
      </c>
      <c r="H762">
        <f>IF(COUNTIFS('United Data'!$A$3:$A$4341,H$1,'United Data'!$C$3:$C$4341,$A762)&gt;0,1,0)</f>
        <v>0</v>
      </c>
      <c r="I762">
        <f>IF(COUNTIFS('United Data'!$A$3:$A$4341,I$1,'United Data'!$C$3:$C$4341,$A762)&gt;0,1,0)</f>
        <v>0</v>
      </c>
      <c r="J762">
        <f>IF(COUNTIFS('United Data'!$A$3:$A$4341,J$1,'United Data'!$C$3:$C$4341,$A762)&gt;0,1,0)</f>
        <v>0</v>
      </c>
      <c r="K762">
        <f>IF(COUNTIFS('United Data'!$A$3:$A$4341,K$1,'United Data'!$C$3:$C$4341,$A762)&gt;0,1,0)</f>
        <v>0</v>
      </c>
      <c r="L762">
        <f>IF(COUNTIFS('United Data'!$A$3:$A$4341,L$1,'United Data'!$C$3:$C$4341,$A762)&gt;0,1,0)</f>
        <v>0</v>
      </c>
      <c r="M762">
        <f>IF(COUNTIFS('United Data'!$A$3:$A$4341,M$1,'United Data'!$C$3:$C$4341,$A762)&gt;0,1,0)</f>
        <v>0</v>
      </c>
      <c r="N762">
        <f>IF(COUNTIFS('United Data'!$A$3:$A$4341,N$1,'United Data'!$C$3:$C$4341,$A762)&gt;0,1,0)</f>
        <v>0</v>
      </c>
      <c r="O762">
        <f>IF(COUNTIFS('United Data'!$A$3:$A$4341,O$1,'United Data'!$C$3:$C$4341,$A762)&gt;0,1,0)</f>
        <v>1</v>
      </c>
      <c r="P762">
        <f>IF(COUNTIFS('United Data'!$A$3:$A$4341,P$1,'United Data'!$C$3:$C$4341,$A762)&gt;0,1,0)</f>
        <v>1</v>
      </c>
      <c r="Q762">
        <f>IF(COUNTIFS('United Data'!$A$3:$A$4341,Q$1,'United Data'!$C$3:$C$4341,$A762)&gt;0,1,0)</f>
        <v>1</v>
      </c>
      <c r="R762">
        <f>IF(COUNTIFS('United Data'!$A$3:$A$4341,R$1,'United Data'!$C$3:$C$4341,$A762)&gt;0,1,0)</f>
        <v>1</v>
      </c>
      <c r="S762">
        <f t="shared" si="22"/>
        <v>4</v>
      </c>
      <c r="T762">
        <f t="shared" si="23"/>
        <v>1</v>
      </c>
    </row>
    <row r="763" spans="1:20" x14ac:dyDescent="0.2">
      <c r="A763" t="s">
        <v>796</v>
      </c>
      <c r="B763">
        <f>IF(COUNTIFS('United Data'!$A$3:$A$4341,B$1,'United Data'!$C$3:$C$4341,$A763)&gt;0,1,0)</f>
        <v>0</v>
      </c>
      <c r="C763">
        <f>IF(COUNTIFS('United Data'!$A$3:$A$4341,C$1,'United Data'!$C$3:$C$4341,$A763)&gt;0,1,0)</f>
        <v>0</v>
      </c>
      <c r="D763">
        <f>IF(COUNTIFS('United Data'!$A$3:$A$4341,D$1,'United Data'!$C$3:$C$4341,$A763)&gt;0,1,0)</f>
        <v>0</v>
      </c>
      <c r="E763">
        <f>IF(COUNTIFS('United Data'!$A$3:$A$4341,E$1,'United Data'!$C$3:$C$4341,$A763)&gt;0,1,0)</f>
        <v>0</v>
      </c>
      <c r="F763">
        <f>IF(COUNTIFS('United Data'!$A$3:$A$4341,F$1,'United Data'!$C$3:$C$4341,$A763)&gt;0,1,0)</f>
        <v>0</v>
      </c>
      <c r="G763">
        <f>IF(COUNTIFS('United Data'!$A$3:$A$4341,G$1,'United Data'!$C$3:$C$4341,$A763)&gt;0,1,0)</f>
        <v>0</v>
      </c>
      <c r="H763">
        <f>IF(COUNTIFS('United Data'!$A$3:$A$4341,H$1,'United Data'!$C$3:$C$4341,$A763)&gt;0,1,0)</f>
        <v>0</v>
      </c>
      <c r="I763">
        <f>IF(COUNTIFS('United Data'!$A$3:$A$4341,I$1,'United Data'!$C$3:$C$4341,$A763)&gt;0,1,0)</f>
        <v>0</v>
      </c>
      <c r="J763">
        <f>IF(COUNTIFS('United Data'!$A$3:$A$4341,J$1,'United Data'!$C$3:$C$4341,$A763)&gt;0,1,0)</f>
        <v>0</v>
      </c>
      <c r="K763">
        <f>IF(COUNTIFS('United Data'!$A$3:$A$4341,K$1,'United Data'!$C$3:$C$4341,$A763)&gt;0,1,0)</f>
        <v>0</v>
      </c>
      <c r="L763">
        <f>IF(COUNTIFS('United Data'!$A$3:$A$4341,L$1,'United Data'!$C$3:$C$4341,$A763)&gt;0,1,0)</f>
        <v>0</v>
      </c>
      <c r="M763">
        <f>IF(COUNTIFS('United Data'!$A$3:$A$4341,M$1,'United Data'!$C$3:$C$4341,$A763)&gt;0,1,0)</f>
        <v>0</v>
      </c>
      <c r="N763">
        <f>IF(COUNTIFS('United Data'!$A$3:$A$4341,N$1,'United Data'!$C$3:$C$4341,$A763)&gt;0,1,0)</f>
        <v>0</v>
      </c>
      <c r="O763">
        <f>IF(COUNTIFS('United Data'!$A$3:$A$4341,O$1,'United Data'!$C$3:$C$4341,$A763)&gt;0,1,0)</f>
        <v>1</v>
      </c>
      <c r="P763">
        <f>IF(COUNTIFS('United Data'!$A$3:$A$4341,P$1,'United Data'!$C$3:$C$4341,$A763)&gt;0,1,0)</f>
        <v>1</v>
      </c>
      <c r="Q763">
        <f>IF(COUNTIFS('United Data'!$A$3:$A$4341,Q$1,'United Data'!$C$3:$C$4341,$A763)&gt;0,1,0)</f>
        <v>0</v>
      </c>
      <c r="R763">
        <f>IF(COUNTIFS('United Data'!$A$3:$A$4341,R$1,'United Data'!$C$3:$C$4341,$A763)&gt;0,1,0)</f>
        <v>0</v>
      </c>
      <c r="S763">
        <f t="shared" si="22"/>
        <v>2</v>
      </c>
      <c r="T763">
        <f t="shared" si="23"/>
        <v>1</v>
      </c>
    </row>
    <row r="764" spans="1:20" x14ac:dyDescent="0.2">
      <c r="A764" t="s">
        <v>797</v>
      </c>
      <c r="B764">
        <f>IF(COUNTIFS('United Data'!$A$3:$A$4341,B$1,'United Data'!$C$3:$C$4341,$A764)&gt;0,1,0)</f>
        <v>0</v>
      </c>
      <c r="C764">
        <f>IF(COUNTIFS('United Data'!$A$3:$A$4341,C$1,'United Data'!$C$3:$C$4341,$A764)&gt;0,1,0)</f>
        <v>0</v>
      </c>
      <c r="D764">
        <f>IF(COUNTIFS('United Data'!$A$3:$A$4341,D$1,'United Data'!$C$3:$C$4341,$A764)&gt;0,1,0)</f>
        <v>0</v>
      </c>
      <c r="E764">
        <f>IF(COUNTIFS('United Data'!$A$3:$A$4341,E$1,'United Data'!$C$3:$C$4341,$A764)&gt;0,1,0)</f>
        <v>0</v>
      </c>
      <c r="F764">
        <f>IF(COUNTIFS('United Data'!$A$3:$A$4341,F$1,'United Data'!$C$3:$C$4341,$A764)&gt;0,1,0)</f>
        <v>0</v>
      </c>
      <c r="G764">
        <f>IF(COUNTIFS('United Data'!$A$3:$A$4341,G$1,'United Data'!$C$3:$C$4341,$A764)&gt;0,1,0)</f>
        <v>0</v>
      </c>
      <c r="H764">
        <f>IF(COUNTIFS('United Data'!$A$3:$A$4341,H$1,'United Data'!$C$3:$C$4341,$A764)&gt;0,1,0)</f>
        <v>0</v>
      </c>
      <c r="I764">
        <f>IF(COUNTIFS('United Data'!$A$3:$A$4341,I$1,'United Data'!$C$3:$C$4341,$A764)&gt;0,1,0)</f>
        <v>0</v>
      </c>
      <c r="J764">
        <f>IF(COUNTIFS('United Data'!$A$3:$A$4341,J$1,'United Data'!$C$3:$C$4341,$A764)&gt;0,1,0)</f>
        <v>0</v>
      </c>
      <c r="K764">
        <f>IF(COUNTIFS('United Data'!$A$3:$A$4341,K$1,'United Data'!$C$3:$C$4341,$A764)&gt;0,1,0)</f>
        <v>0</v>
      </c>
      <c r="L764">
        <f>IF(COUNTIFS('United Data'!$A$3:$A$4341,L$1,'United Data'!$C$3:$C$4341,$A764)&gt;0,1,0)</f>
        <v>0</v>
      </c>
      <c r="M764">
        <f>IF(COUNTIFS('United Data'!$A$3:$A$4341,M$1,'United Data'!$C$3:$C$4341,$A764)&gt;0,1,0)</f>
        <v>0</v>
      </c>
      <c r="N764">
        <f>IF(COUNTIFS('United Data'!$A$3:$A$4341,N$1,'United Data'!$C$3:$C$4341,$A764)&gt;0,1,0)</f>
        <v>0</v>
      </c>
      <c r="O764">
        <f>IF(COUNTIFS('United Data'!$A$3:$A$4341,O$1,'United Data'!$C$3:$C$4341,$A764)&gt;0,1,0)</f>
        <v>0</v>
      </c>
      <c r="P764">
        <f>IF(COUNTIFS('United Data'!$A$3:$A$4341,P$1,'United Data'!$C$3:$C$4341,$A764)&gt;0,1,0)</f>
        <v>1</v>
      </c>
      <c r="Q764">
        <f>IF(COUNTIFS('United Data'!$A$3:$A$4341,Q$1,'United Data'!$C$3:$C$4341,$A764)&gt;0,1,0)</f>
        <v>0</v>
      </c>
      <c r="R764">
        <f>IF(COUNTIFS('United Data'!$A$3:$A$4341,R$1,'United Data'!$C$3:$C$4341,$A764)&gt;0,1,0)</f>
        <v>0</v>
      </c>
      <c r="S764">
        <f t="shared" si="22"/>
        <v>1</v>
      </c>
      <c r="T764">
        <f t="shared" si="23"/>
        <v>1</v>
      </c>
    </row>
    <row r="765" spans="1:20" x14ac:dyDescent="0.2">
      <c r="A765" t="s">
        <v>798</v>
      </c>
      <c r="B765">
        <f>IF(COUNTIFS('United Data'!$A$3:$A$4341,B$1,'United Data'!$C$3:$C$4341,$A765)&gt;0,1,0)</f>
        <v>0</v>
      </c>
      <c r="C765">
        <f>IF(COUNTIFS('United Data'!$A$3:$A$4341,C$1,'United Data'!$C$3:$C$4341,$A765)&gt;0,1,0)</f>
        <v>0</v>
      </c>
      <c r="D765">
        <f>IF(COUNTIFS('United Data'!$A$3:$A$4341,D$1,'United Data'!$C$3:$C$4341,$A765)&gt;0,1,0)</f>
        <v>0</v>
      </c>
      <c r="E765">
        <f>IF(COUNTIFS('United Data'!$A$3:$A$4341,E$1,'United Data'!$C$3:$C$4341,$A765)&gt;0,1,0)</f>
        <v>0</v>
      </c>
      <c r="F765">
        <f>IF(COUNTIFS('United Data'!$A$3:$A$4341,F$1,'United Data'!$C$3:$C$4341,$A765)&gt;0,1,0)</f>
        <v>0</v>
      </c>
      <c r="G765">
        <f>IF(COUNTIFS('United Data'!$A$3:$A$4341,G$1,'United Data'!$C$3:$C$4341,$A765)&gt;0,1,0)</f>
        <v>0</v>
      </c>
      <c r="H765">
        <f>IF(COUNTIFS('United Data'!$A$3:$A$4341,H$1,'United Data'!$C$3:$C$4341,$A765)&gt;0,1,0)</f>
        <v>0</v>
      </c>
      <c r="I765">
        <f>IF(COUNTIFS('United Data'!$A$3:$A$4341,I$1,'United Data'!$C$3:$C$4341,$A765)&gt;0,1,0)</f>
        <v>0</v>
      </c>
      <c r="J765">
        <f>IF(COUNTIFS('United Data'!$A$3:$A$4341,J$1,'United Data'!$C$3:$C$4341,$A765)&gt;0,1,0)</f>
        <v>0</v>
      </c>
      <c r="K765">
        <f>IF(COUNTIFS('United Data'!$A$3:$A$4341,K$1,'United Data'!$C$3:$C$4341,$A765)&gt;0,1,0)</f>
        <v>0</v>
      </c>
      <c r="L765">
        <f>IF(COUNTIFS('United Data'!$A$3:$A$4341,L$1,'United Data'!$C$3:$C$4341,$A765)&gt;0,1,0)</f>
        <v>0</v>
      </c>
      <c r="M765">
        <f>IF(COUNTIFS('United Data'!$A$3:$A$4341,M$1,'United Data'!$C$3:$C$4341,$A765)&gt;0,1,0)</f>
        <v>0</v>
      </c>
      <c r="N765">
        <f>IF(COUNTIFS('United Data'!$A$3:$A$4341,N$1,'United Data'!$C$3:$C$4341,$A765)&gt;0,1,0)</f>
        <v>0</v>
      </c>
      <c r="O765">
        <f>IF(COUNTIFS('United Data'!$A$3:$A$4341,O$1,'United Data'!$C$3:$C$4341,$A765)&gt;0,1,0)</f>
        <v>0</v>
      </c>
      <c r="P765">
        <f>IF(COUNTIFS('United Data'!$A$3:$A$4341,P$1,'United Data'!$C$3:$C$4341,$A765)&gt;0,1,0)</f>
        <v>1</v>
      </c>
      <c r="Q765">
        <f>IF(COUNTIFS('United Data'!$A$3:$A$4341,Q$1,'United Data'!$C$3:$C$4341,$A765)&gt;0,1,0)</f>
        <v>0</v>
      </c>
      <c r="R765">
        <f>IF(COUNTIFS('United Data'!$A$3:$A$4341,R$1,'United Data'!$C$3:$C$4341,$A765)&gt;0,1,0)</f>
        <v>0</v>
      </c>
      <c r="S765">
        <f t="shared" si="22"/>
        <v>1</v>
      </c>
      <c r="T765">
        <f t="shared" si="23"/>
        <v>1</v>
      </c>
    </row>
    <row r="766" spans="1:20" x14ac:dyDescent="0.2">
      <c r="A766" t="s">
        <v>799</v>
      </c>
      <c r="B766">
        <f>IF(COUNTIFS('United Data'!$A$3:$A$4341,B$1,'United Data'!$C$3:$C$4341,$A766)&gt;0,1,0)</f>
        <v>0</v>
      </c>
      <c r="C766">
        <f>IF(COUNTIFS('United Data'!$A$3:$A$4341,C$1,'United Data'!$C$3:$C$4341,$A766)&gt;0,1,0)</f>
        <v>0</v>
      </c>
      <c r="D766">
        <f>IF(COUNTIFS('United Data'!$A$3:$A$4341,D$1,'United Data'!$C$3:$C$4341,$A766)&gt;0,1,0)</f>
        <v>0</v>
      </c>
      <c r="E766">
        <f>IF(COUNTIFS('United Data'!$A$3:$A$4341,E$1,'United Data'!$C$3:$C$4341,$A766)&gt;0,1,0)</f>
        <v>0</v>
      </c>
      <c r="F766">
        <f>IF(COUNTIFS('United Data'!$A$3:$A$4341,F$1,'United Data'!$C$3:$C$4341,$A766)&gt;0,1,0)</f>
        <v>0</v>
      </c>
      <c r="G766">
        <f>IF(COUNTIFS('United Data'!$A$3:$A$4341,G$1,'United Data'!$C$3:$C$4341,$A766)&gt;0,1,0)</f>
        <v>0</v>
      </c>
      <c r="H766">
        <f>IF(COUNTIFS('United Data'!$A$3:$A$4341,H$1,'United Data'!$C$3:$C$4341,$A766)&gt;0,1,0)</f>
        <v>0</v>
      </c>
      <c r="I766">
        <f>IF(COUNTIFS('United Data'!$A$3:$A$4341,I$1,'United Data'!$C$3:$C$4341,$A766)&gt;0,1,0)</f>
        <v>0</v>
      </c>
      <c r="J766">
        <f>IF(COUNTIFS('United Data'!$A$3:$A$4341,J$1,'United Data'!$C$3:$C$4341,$A766)&gt;0,1,0)</f>
        <v>0</v>
      </c>
      <c r="K766">
        <f>IF(COUNTIFS('United Data'!$A$3:$A$4341,K$1,'United Data'!$C$3:$C$4341,$A766)&gt;0,1,0)</f>
        <v>0</v>
      </c>
      <c r="L766">
        <f>IF(COUNTIFS('United Data'!$A$3:$A$4341,L$1,'United Data'!$C$3:$C$4341,$A766)&gt;0,1,0)</f>
        <v>0</v>
      </c>
      <c r="M766">
        <f>IF(COUNTIFS('United Data'!$A$3:$A$4341,M$1,'United Data'!$C$3:$C$4341,$A766)&gt;0,1,0)</f>
        <v>0</v>
      </c>
      <c r="N766">
        <f>IF(COUNTIFS('United Data'!$A$3:$A$4341,N$1,'United Data'!$C$3:$C$4341,$A766)&gt;0,1,0)</f>
        <v>0</v>
      </c>
      <c r="O766">
        <f>IF(COUNTIFS('United Data'!$A$3:$A$4341,O$1,'United Data'!$C$3:$C$4341,$A766)&gt;0,1,0)</f>
        <v>0</v>
      </c>
      <c r="P766">
        <f>IF(COUNTIFS('United Data'!$A$3:$A$4341,P$1,'United Data'!$C$3:$C$4341,$A766)&gt;0,1,0)</f>
        <v>1</v>
      </c>
      <c r="Q766">
        <f>IF(COUNTIFS('United Data'!$A$3:$A$4341,Q$1,'United Data'!$C$3:$C$4341,$A766)&gt;0,1,0)</f>
        <v>0</v>
      </c>
      <c r="R766">
        <f>IF(COUNTIFS('United Data'!$A$3:$A$4341,R$1,'United Data'!$C$3:$C$4341,$A766)&gt;0,1,0)</f>
        <v>0</v>
      </c>
      <c r="S766">
        <f t="shared" si="22"/>
        <v>1</v>
      </c>
      <c r="T766">
        <f t="shared" si="23"/>
        <v>1</v>
      </c>
    </row>
    <row r="767" spans="1:20" x14ac:dyDescent="0.2">
      <c r="A767" t="s">
        <v>2550</v>
      </c>
      <c r="B767">
        <f>IF(COUNTIFS('United Data'!$A$3:$A$4341,B$1,'United Data'!$C$3:$C$4341,$A767)&gt;0,1,0)</f>
        <v>0</v>
      </c>
      <c r="C767">
        <f>IF(COUNTIFS('United Data'!$A$3:$A$4341,C$1,'United Data'!$C$3:$C$4341,$A767)&gt;0,1,0)</f>
        <v>0</v>
      </c>
      <c r="D767">
        <f>IF(COUNTIFS('United Data'!$A$3:$A$4341,D$1,'United Data'!$C$3:$C$4341,$A767)&gt;0,1,0)</f>
        <v>0</v>
      </c>
      <c r="E767">
        <f>IF(COUNTIFS('United Data'!$A$3:$A$4341,E$1,'United Data'!$C$3:$C$4341,$A767)&gt;0,1,0)</f>
        <v>0</v>
      </c>
      <c r="F767">
        <f>IF(COUNTIFS('United Data'!$A$3:$A$4341,F$1,'United Data'!$C$3:$C$4341,$A767)&gt;0,1,0)</f>
        <v>0</v>
      </c>
      <c r="G767">
        <f>IF(COUNTIFS('United Data'!$A$3:$A$4341,G$1,'United Data'!$C$3:$C$4341,$A767)&gt;0,1,0)</f>
        <v>0</v>
      </c>
      <c r="H767">
        <f>IF(COUNTIFS('United Data'!$A$3:$A$4341,H$1,'United Data'!$C$3:$C$4341,$A767)&gt;0,1,0)</f>
        <v>0</v>
      </c>
      <c r="I767">
        <f>IF(COUNTIFS('United Data'!$A$3:$A$4341,I$1,'United Data'!$C$3:$C$4341,$A767)&gt;0,1,0)</f>
        <v>0</v>
      </c>
      <c r="J767">
        <f>IF(COUNTIFS('United Data'!$A$3:$A$4341,J$1,'United Data'!$C$3:$C$4341,$A767)&gt;0,1,0)</f>
        <v>0</v>
      </c>
      <c r="K767">
        <f>IF(COUNTIFS('United Data'!$A$3:$A$4341,K$1,'United Data'!$C$3:$C$4341,$A767)&gt;0,1,0)</f>
        <v>0</v>
      </c>
      <c r="L767">
        <f>IF(COUNTIFS('United Data'!$A$3:$A$4341,L$1,'United Data'!$C$3:$C$4341,$A767)&gt;0,1,0)</f>
        <v>0</v>
      </c>
      <c r="M767">
        <f>IF(COUNTIFS('United Data'!$A$3:$A$4341,M$1,'United Data'!$C$3:$C$4341,$A767)&gt;0,1,0)</f>
        <v>0</v>
      </c>
      <c r="N767">
        <f>IF(COUNTIFS('United Data'!$A$3:$A$4341,N$1,'United Data'!$C$3:$C$4341,$A767)&gt;0,1,0)</f>
        <v>0</v>
      </c>
      <c r="O767">
        <f>IF(COUNTIFS('United Data'!$A$3:$A$4341,O$1,'United Data'!$C$3:$C$4341,$A767)&gt;0,1,0)</f>
        <v>0</v>
      </c>
      <c r="P767">
        <f>IF(COUNTIFS('United Data'!$A$3:$A$4341,P$1,'United Data'!$C$3:$C$4341,$A767)&gt;0,1,0)</f>
        <v>1</v>
      </c>
      <c r="Q767">
        <f>IF(COUNTIFS('United Data'!$A$3:$A$4341,Q$1,'United Data'!$C$3:$C$4341,$A767)&gt;0,1,0)</f>
        <v>0</v>
      </c>
      <c r="R767">
        <f>IF(COUNTIFS('United Data'!$A$3:$A$4341,R$1,'United Data'!$C$3:$C$4341,$A767)&gt;0,1,0)</f>
        <v>0</v>
      </c>
      <c r="S767">
        <f t="shared" si="22"/>
        <v>1</v>
      </c>
      <c r="T767">
        <f t="shared" si="23"/>
        <v>1</v>
      </c>
    </row>
    <row r="768" spans="1:20" x14ac:dyDescent="0.2">
      <c r="A768" t="s">
        <v>800</v>
      </c>
      <c r="B768">
        <f>IF(COUNTIFS('United Data'!$A$3:$A$4341,B$1,'United Data'!$C$3:$C$4341,$A768)&gt;0,1,0)</f>
        <v>0</v>
      </c>
      <c r="C768">
        <f>IF(COUNTIFS('United Data'!$A$3:$A$4341,C$1,'United Data'!$C$3:$C$4341,$A768)&gt;0,1,0)</f>
        <v>0</v>
      </c>
      <c r="D768">
        <f>IF(COUNTIFS('United Data'!$A$3:$A$4341,D$1,'United Data'!$C$3:$C$4341,$A768)&gt;0,1,0)</f>
        <v>0</v>
      </c>
      <c r="E768">
        <f>IF(COUNTIFS('United Data'!$A$3:$A$4341,E$1,'United Data'!$C$3:$C$4341,$A768)&gt;0,1,0)</f>
        <v>0</v>
      </c>
      <c r="F768">
        <f>IF(COUNTIFS('United Data'!$A$3:$A$4341,F$1,'United Data'!$C$3:$C$4341,$A768)&gt;0,1,0)</f>
        <v>0</v>
      </c>
      <c r="G768">
        <f>IF(COUNTIFS('United Data'!$A$3:$A$4341,G$1,'United Data'!$C$3:$C$4341,$A768)&gt;0,1,0)</f>
        <v>0</v>
      </c>
      <c r="H768">
        <f>IF(COUNTIFS('United Data'!$A$3:$A$4341,H$1,'United Data'!$C$3:$C$4341,$A768)&gt;0,1,0)</f>
        <v>0</v>
      </c>
      <c r="I768">
        <f>IF(COUNTIFS('United Data'!$A$3:$A$4341,I$1,'United Data'!$C$3:$C$4341,$A768)&gt;0,1,0)</f>
        <v>0</v>
      </c>
      <c r="J768">
        <f>IF(COUNTIFS('United Data'!$A$3:$A$4341,J$1,'United Data'!$C$3:$C$4341,$A768)&gt;0,1,0)</f>
        <v>0</v>
      </c>
      <c r="K768">
        <f>IF(COUNTIFS('United Data'!$A$3:$A$4341,K$1,'United Data'!$C$3:$C$4341,$A768)&gt;0,1,0)</f>
        <v>0</v>
      </c>
      <c r="L768">
        <f>IF(COUNTIFS('United Data'!$A$3:$A$4341,L$1,'United Data'!$C$3:$C$4341,$A768)&gt;0,1,0)</f>
        <v>0</v>
      </c>
      <c r="M768">
        <f>IF(COUNTIFS('United Data'!$A$3:$A$4341,M$1,'United Data'!$C$3:$C$4341,$A768)&gt;0,1,0)</f>
        <v>0</v>
      </c>
      <c r="N768">
        <f>IF(COUNTIFS('United Data'!$A$3:$A$4341,N$1,'United Data'!$C$3:$C$4341,$A768)&gt;0,1,0)</f>
        <v>0</v>
      </c>
      <c r="O768">
        <f>IF(COUNTIFS('United Data'!$A$3:$A$4341,O$1,'United Data'!$C$3:$C$4341,$A768)&gt;0,1,0)</f>
        <v>0</v>
      </c>
      <c r="P768">
        <f>IF(COUNTIFS('United Data'!$A$3:$A$4341,P$1,'United Data'!$C$3:$C$4341,$A768)&gt;0,1,0)</f>
        <v>1</v>
      </c>
      <c r="Q768">
        <f>IF(COUNTIFS('United Data'!$A$3:$A$4341,Q$1,'United Data'!$C$3:$C$4341,$A768)&gt;0,1,0)</f>
        <v>0</v>
      </c>
      <c r="R768">
        <f>IF(COUNTIFS('United Data'!$A$3:$A$4341,R$1,'United Data'!$C$3:$C$4341,$A768)&gt;0,1,0)</f>
        <v>0</v>
      </c>
      <c r="S768">
        <f t="shared" si="22"/>
        <v>1</v>
      </c>
      <c r="T768">
        <f t="shared" si="23"/>
        <v>1</v>
      </c>
    </row>
    <row r="769" spans="1:20" x14ac:dyDescent="0.2">
      <c r="A769" t="s">
        <v>801</v>
      </c>
      <c r="B769">
        <f>IF(COUNTIFS('United Data'!$A$3:$A$4341,B$1,'United Data'!$C$3:$C$4341,$A769)&gt;0,1,0)</f>
        <v>0</v>
      </c>
      <c r="C769">
        <f>IF(COUNTIFS('United Data'!$A$3:$A$4341,C$1,'United Data'!$C$3:$C$4341,$A769)&gt;0,1,0)</f>
        <v>0</v>
      </c>
      <c r="D769">
        <f>IF(COUNTIFS('United Data'!$A$3:$A$4341,D$1,'United Data'!$C$3:$C$4341,$A769)&gt;0,1,0)</f>
        <v>0</v>
      </c>
      <c r="E769">
        <f>IF(COUNTIFS('United Data'!$A$3:$A$4341,E$1,'United Data'!$C$3:$C$4341,$A769)&gt;0,1,0)</f>
        <v>0</v>
      </c>
      <c r="F769">
        <f>IF(COUNTIFS('United Data'!$A$3:$A$4341,F$1,'United Data'!$C$3:$C$4341,$A769)&gt;0,1,0)</f>
        <v>0</v>
      </c>
      <c r="G769">
        <f>IF(COUNTIFS('United Data'!$A$3:$A$4341,G$1,'United Data'!$C$3:$C$4341,$A769)&gt;0,1,0)</f>
        <v>0</v>
      </c>
      <c r="H769">
        <f>IF(COUNTIFS('United Data'!$A$3:$A$4341,H$1,'United Data'!$C$3:$C$4341,$A769)&gt;0,1,0)</f>
        <v>0</v>
      </c>
      <c r="I769">
        <f>IF(COUNTIFS('United Data'!$A$3:$A$4341,I$1,'United Data'!$C$3:$C$4341,$A769)&gt;0,1,0)</f>
        <v>0</v>
      </c>
      <c r="J769">
        <f>IF(COUNTIFS('United Data'!$A$3:$A$4341,J$1,'United Data'!$C$3:$C$4341,$A769)&gt;0,1,0)</f>
        <v>0</v>
      </c>
      <c r="K769">
        <f>IF(COUNTIFS('United Data'!$A$3:$A$4341,K$1,'United Data'!$C$3:$C$4341,$A769)&gt;0,1,0)</f>
        <v>0</v>
      </c>
      <c r="L769">
        <f>IF(COUNTIFS('United Data'!$A$3:$A$4341,L$1,'United Data'!$C$3:$C$4341,$A769)&gt;0,1,0)</f>
        <v>0</v>
      </c>
      <c r="M769">
        <f>IF(COUNTIFS('United Data'!$A$3:$A$4341,M$1,'United Data'!$C$3:$C$4341,$A769)&gt;0,1,0)</f>
        <v>0</v>
      </c>
      <c r="N769">
        <f>IF(COUNTIFS('United Data'!$A$3:$A$4341,N$1,'United Data'!$C$3:$C$4341,$A769)&gt;0,1,0)</f>
        <v>0</v>
      </c>
      <c r="O769">
        <f>IF(COUNTIFS('United Data'!$A$3:$A$4341,O$1,'United Data'!$C$3:$C$4341,$A769)&gt;0,1,0)</f>
        <v>0</v>
      </c>
      <c r="P769">
        <f>IF(COUNTIFS('United Data'!$A$3:$A$4341,P$1,'United Data'!$C$3:$C$4341,$A769)&gt;0,1,0)</f>
        <v>1</v>
      </c>
      <c r="Q769">
        <f>IF(COUNTIFS('United Data'!$A$3:$A$4341,Q$1,'United Data'!$C$3:$C$4341,$A769)&gt;0,1,0)</f>
        <v>0</v>
      </c>
      <c r="R769">
        <f>IF(COUNTIFS('United Data'!$A$3:$A$4341,R$1,'United Data'!$C$3:$C$4341,$A769)&gt;0,1,0)</f>
        <v>0</v>
      </c>
      <c r="S769">
        <f t="shared" si="22"/>
        <v>1</v>
      </c>
      <c r="T769">
        <f t="shared" si="23"/>
        <v>1</v>
      </c>
    </row>
    <row r="770" spans="1:20" x14ac:dyDescent="0.2">
      <c r="A770" t="s">
        <v>802</v>
      </c>
      <c r="B770">
        <f>IF(COUNTIFS('United Data'!$A$3:$A$4341,B$1,'United Data'!$C$3:$C$4341,$A770)&gt;0,1,0)</f>
        <v>0</v>
      </c>
      <c r="C770">
        <f>IF(COUNTIFS('United Data'!$A$3:$A$4341,C$1,'United Data'!$C$3:$C$4341,$A770)&gt;0,1,0)</f>
        <v>0</v>
      </c>
      <c r="D770">
        <f>IF(COUNTIFS('United Data'!$A$3:$A$4341,D$1,'United Data'!$C$3:$C$4341,$A770)&gt;0,1,0)</f>
        <v>0</v>
      </c>
      <c r="E770">
        <f>IF(COUNTIFS('United Data'!$A$3:$A$4341,E$1,'United Data'!$C$3:$C$4341,$A770)&gt;0,1,0)</f>
        <v>0</v>
      </c>
      <c r="F770">
        <f>IF(COUNTIFS('United Data'!$A$3:$A$4341,F$1,'United Data'!$C$3:$C$4341,$A770)&gt;0,1,0)</f>
        <v>0</v>
      </c>
      <c r="G770">
        <f>IF(COUNTIFS('United Data'!$A$3:$A$4341,G$1,'United Data'!$C$3:$C$4341,$A770)&gt;0,1,0)</f>
        <v>0</v>
      </c>
      <c r="H770">
        <f>IF(COUNTIFS('United Data'!$A$3:$A$4341,H$1,'United Data'!$C$3:$C$4341,$A770)&gt;0,1,0)</f>
        <v>0</v>
      </c>
      <c r="I770">
        <f>IF(COUNTIFS('United Data'!$A$3:$A$4341,I$1,'United Data'!$C$3:$C$4341,$A770)&gt;0,1,0)</f>
        <v>0</v>
      </c>
      <c r="J770">
        <f>IF(COUNTIFS('United Data'!$A$3:$A$4341,J$1,'United Data'!$C$3:$C$4341,$A770)&gt;0,1,0)</f>
        <v>0</v>
      </c>
      <c r="K770">
        <f>IF(COUNTIFS('United Data'!$A$3:$A$4341,K$1,'United Data'!$C$3:$C$4341,$A770)&gt;0,1,0)</f>
        <v>0</v>
      </c>
      <c r="L770">
        <f>IF(COUNTIFS('United Data'!$A$3:$A$4341,L$1,'United Data'!$C$3:$C$4341,$A770)&gt;0,1,0)</f>
        <v>0</v>
      </c>
      <c r="M770">
        <f>IF(COUNTIFS('United Data'!$A$3:$A$4341,M$1,'United Data'!$C$3:$C$4341,$A770)&gt;0,1,0)</f>
        <v>0</v>
      </c>
      <c r="N770">
        <f>IF(COUNTIFS('United Data'!$A$3:$A$4341,N$1,'United Data'!$C$3:$C$4341,$A770)&gt;0,1,0)</f>
        <v>0</v>
      </c>
      <c r="O770">
        <f>IF(COUNTIFS('United Data'!$A$3:$A$4341,O$1,'United Data'!$C$3:$C$4341,$A770)&gt;0,1,0)</f>
        <v>0</v>
      </c>
      <c r="P770">
        <f>IF(COUNTIFS('United Data'!$A$3:$A$4341,P$1,'United Data'!$C$3:$C$4341,$A770)&gt;0,1,0)</f>
        <v>1</v>
      </c>
      <c r="Q770">
        <f>IF(COUNTIFS('United Data'!$A$3:$A$4341,Q$1,'United Data'!$C$3:$C$4341,$A770)&gt;0,1,0)</f>
        <v>0</v>
      </c>
      <c r="R770">
        <f>IF(COUNTIFS('United Data'!$A$3:$A$4341,R$1,'United Data'!$C$3:$C$4341,$A770)&gt;0,1,0)</f>
        <v>0</v>
      </c>
      <c r="S770">
        <f t="shared" ref="S770:S833" si="24">SUM(B770:R770)</f>
        <v>1</v>
      </c>
      <c r="T770">
        <f t="shared" ref="T770:T833" si="25">B770+SUMPRODUCT(--(C770:R770&gt;B770:Q770))</f>
        <v>1</v>
      </c>
    </row>
    <row r="771" spans="1:20" x14ac:dyDescent="0.2">
      <c r="A771" t="s">
        <v>803</v>
      </c>
      <c r="B771">
        <f>IF(COUNTIFS('United Data'!$A$3:$A$4341,B$1,'United Data'!$C$3:$C$4341,$A771)&gt;0,1,0)</f>
        <v>0</v>
      </c>
      <c r="C771">
        <f>IF(COUNTIFS('United Data'!$A$3:$A$4341,C$1,'United Data'!$C$3:$C$4341,$A771)&gt;0,1,0)</f>
        <v>0</v>
      </c>
      <c r="D771">
        <f>IF(COUNTIFS('United Data'!$A$3:$A$4341,D$1,'United Data'!$C$3:$C$4341,$A771)&gt;0,1,0)</f>
        <v>0</v>
      </c>
      <c r="E771">
        <f>IF(COUNTIFS('United Data'!$A$3:$A$4341,E$1,'United Data'!$C$3:$C$4341,$A771)&gt;0,1,0)</f>
        <v>0</v>
      </c>
      <c r="F771">
        <f>IF(COUNTIFS('United Data'!$A$3:$A$4341,F$1,'United Data'!$C$3:$C$4341,$A771)&gt;0,1,0)</f>
        <v>0</v>
      </c>
      <c r="G771">
        <f>IF(COUNTIFS('United Data'!$A$3:$A$4341,G$1,'United Data'!$C$3:$C$4341,$A771)&gt;0,1,0)</f>
        <v>0</v>
      </c>
      <c r="H771">
        <f>IF(COUNTIFS('United Data'!$A$3:$A$4341,H$1,'United Data'!$C$3:$C$4341,$A771)&gt;0,1,0)</f>
        <v>0</v>
      </c>
      <c r="I771">
        <f>IF(COUNTIFS('United Data'!$A$3:$A$4341,I$1,'United Data'!$C$3:$C$4341,$A771)&gt;0,1,0)</f>
        <v>0</v>
      </c>
      <c r="J771">
        <f>IF(COUNTIFS('United Data'!$A$3:$A$4341,J$1,'United Data'!$C$3:$C$4341,$A771)&gt;0,1,0)</f>
        <v>0</v>
      </c>
      <c r="K771">
        <f>IF(COUNTIFS('United Data'!$A$3:$A$4341,K$1,'United Data'!$C$3:$C$4341,$A771)&gt;0,1,0)</f>
        <v>0</v>
      </c>
      <c r="L771">
        <f>IF(COUNTIFS('United Data'!$A$3:$A$4341,L$1,'United Data'!$C$3:$C$4341,$A771)&gt;0,1,0)</f>
        <v>0</v>
      </c>
      <c r="M771">
        <f>IF(COUNTIFS('United Data'!$A$3:$A$4341,M$1,'United Data'!$C$3:$C$4341,$A771)&gt;0,1,0)</f>
        <v>0</v>
      </c>
      <c r="N771">
        <f>IF(COUNTIFS('United Data'!$A$3:$A$4341,N$1,'United Data'!$C$3:$C$4341,$A771)&gt;0,1,0)</f>
        <v>0</v>
      </c>
      <c r="O771">
        <f>IF(COUNTIFS('United Data'!$A$3:$A$4341,O$1,'United Data'!$C$3:$C$4341,$A771)&gt;0,1,0)</f>
        <v>0</v>
      </c>
      <c r="P771">
        <f>IF(COUNTIFS('United Data'!$A$3:$A$4341,P$1,'United Data'!$C$3:$C$4341,$A771)&gt;0,1,0)</f>
        <v>1</v>
      </c>
      <c r="Q771">
        <f>IF(COUNTIFS('United Data'!$A$3:$A$4341,Q$1,'United Data'!$C$3:$C$4341,$A771)&gt;0,1,0)</f>
        <v>1</v>
      </c>
      <c r="R771">
        <f>IF(COUNTIFS('United Data'!$A$3:$A$4341,R$1,'United Data'!$C$3:$C$4341,$A771)&gt;0,1,0)</f>
        <v>1</v>
      </c>
      <c r="S771">
        <f t="shared" si="24"/>
        <v>3</v>
      </c>
      <c r="T771">
        <f t="shared" si="25"/>
        <v>1</v>
      </c>
    </row>
    <row r="772" spans="1:20" x14ac:dyDescent="0.2">
      <c r="A772" t="s">
        <v>804</v>
      </c>
      <c r="B772">
        <f>IF(COUNTIFS('United Data'!$A$3:$A$4341,B$1,'United Data'!$C$3:$C$4341,$A772)&gt;0,1,0)</f>
        <v>0</v>
      </c>
      <c r="C772">
        <f>IF(COUNTIFS('United Data'!$A$3:$A$4341,C$1,'United Data'!$C$3:$C$4341,$A772)&gt;0,1,0)</f>
        <v>0</v>
      </c>
      <c r="D772">
        <f>IF(COUNTIFS('United Data'!$A$3:$A$4341,D$1,'United Data'!$C$3:$C$4341,$A772)&gt;0,1,0)</f>
        <v>0</v>
      </c>
      <c r="E772">
        <f>IF(COUNTIFS('United Data'!$A$3:$A$4341,E$1,'United Data'!$C$3:$C$4341,$A772)&gt;0,1,0)</f>
        <v>0</v>
      </c>
      <c r="F772">
        <f>IF(COUNTIFS('United Data'!$A$3:$A$4341,F$1,'United Data'!$C$3:$C$4341,$A772)&gt;0,1,0)</f>
        <v>0</v>
      </c>
      <c r="G772">
        <f>IF(COUNTIFS('United Data'!$A$3:$A$4341,G$1,'United Data'!$C$3:$C$4341,$A772)&gt;0,1,0)</f>
        <v>0</v>
      </c>
      <c r="H772">
        <f>IF(COUNTIFS('United Data'!$A$3:$A$4341,H$1,'United Data'!$C$3:$C$4341,$A772)&gt;0,1,0)</f>
        <v>0</v>
      </c>
      <c r="I772">
        <f>IF(COUNTIFS('United Data'!$A$3:$A$4341,I$1,'United Data'!$C$3:$C$4341,$A772)&gt;0,1,0)</f>
        <v>0</v>
      </c>
      <c r="J772">
        <f>IF(COUNTIFS('United Data'!$A$3:$A$4341,J$1,'United Data'!$C$3:$C$4341,$A772)&gt;0,1,0)</f>
        <v>0</v>
      </c>
      <c r="K772">
        <f>IF(COUNTIFS('United Data'!$A$3:$A$4341,K$1,'United Data'!$C$3:$C$4341,$A772)&gt;0,1,0)</f>
        <v>0</v>
      </c>
      <c r="L772">
        <f>IF(COUNTIFS('United Data'!$A$3:$A$4341,L$1,'United Data'!$C$3:$C$4341,$A772)&gt;0,1,0)</f>
        <v>0</v>
      </c>
      <c r="M772">
        <f>IF(COUNTIFS('United Data'!$A$3:$A$4341,M$1,'United Data'!$C$3:$C$4341,$A772)&gt;0,1,0)</f>
        <v>0</v>
      </c>
      <c r="N772">
        <f>IF(COUNTIFS('United Data'!$A$3:$A$4341,N$1,'United Data'!$C$3:$C$4341,$A772)&gt;0,1,0)</f>
        <v>0</v>
      </c>
      <c r="O772">
        <f>IF(COUNTIFS('United Data'!$A$3:$A$4341,O$1,'United Data'!$C$3:$C$4341,$A772)&gt;0,1,0)</f>
        <v>0</v>
      </c>
      <c r="P772">
        <f>IF(COUNTIFS('United Data'!$A$3:$A$4341,P$1,'United Data'!$C$3:$C$4341,$A772)&gt;0,1,0)</f>
        <v>1</v>
      </c>
      <c r="Q772">
        <f>IF(COUNTIFS('United Data'!$A$3:$A$4341,Q$1,'United Data'!$C$3:$C$4341,$A772)&gt;0,1,0)</f>
        <v>0</v>
      </c>
      <c r="R772">
        <f>IF(COUNTIFS('United Data'!$A$3:$A$4341,R$1,'United Data'!$C$3:$C$4341,$A772)&gt;0,1,0)</f>
        <v>0</v>
      </c>
      <c r="S772">
        <f t="shared" si="24"/>
        <v>1</v>
      </c>
      <c r="T772">
        <f t="shared" si="25"/>
        <v>1</v>
      </c>
    </row>
    <row r="773" spans="1:20" x14ac:dyDescent="0.2">
      <c r="A773" t="s">
        <v>805</v>
      </c>
      <c r="B773">
        <f>IF(COUNTIFS('United Data'!$A$3:$A$4341,B$1,'United Data'!$C$3:$C$4341,$A773)&gt;0,1,0)</f>
        <v>0</v>
      </c>
      <c r="C773">
        <f>IF(COUNTIFS('United Data'!$A$3:$A$4341,C$1,'United Data'!$C$3:$C$4341,$A773)&gt;0,1,0)</f>
        <v>0</v>
      </c>
      <c r="D773">
        <f>IF(COUNTIFS('United Data'!$A$3:$A$4341,D$1,'United Data'!$C$3:$C$4341,$A773)&gt;0,1,0)</f>
        <v>0</v>
      </c>
      <c r="E773">
        <f>IF(COUNTIFS('United Data'!$A$3:$A$4341,E$1,'United Data'!$C$3:$C$4341,$A773)&gt;0,1,0)</f>
        <v>0</v>
      </c>
      <c r="F773">
        <f>IF(COUNTIFS('United Data'!$A$3:$A$4341,F$1,'United Data'!$C$3:$C$4341,$A773)&gt;0,1,0)</f>
        <v>0</v>
      </c>
      <c r="G773">
        <f>IF(COUNTIFS('United Data'!$A$3:$A$4341,G$1,'United Data'!$C$3:$C$4341,$A773)&gt;0,1,0)</f>
        <v>0</v>
      </c>
      <c r="H773">
        <f>IF(COUNTIFS('United Data'!$A$3:$A$4341,H$1,'United Data'!$C$3:$C$4341,$A773)&gt;0,1,0)</f>
        <v>0</v>
      </c>
      <c r="I773">
        <f>IF(COUNTIFS('United Data'!$A$3:$A$4341,I$1,'United Data'!$C$3:$C$4341,$A773)&gt;0,1,0)</f>
        <v>0</v>
      </c>
      <c r="J773">
        <f>IF(COUNTIFS('United Data'!$A$3:$A$4341,J$1,'United Data'!$C$3:$C$4341,$A773)&gt;0,1,0)</f>
        <v>0</v>
      </c>
      <c r="K773">
        <f>IF(COUNTIFS('United Data'!$A$3:$A$4341,K$1,'United Data'!$C$3:$C$4341,$A773)&gt;0,1,0)</f>
        <v>0</v>
      </c>
      <c r="L773">
        <f>IF(COUNTIFS('United Data'!$A$3:$A$4341,L$1,'United Data'!$C$3:$C$4341,$A773)&gt;0,1,0)</f>
        <v>0</v>
      </c>
      <c r="M773">
        <f>IF(COUNTIFS('United Data'!$A$3:$A$4341,M$1,'United Data'!$C$3:$C$4341,$A773)&gt;0,1,0)</f>
        <v>0</v>
      </c>
      <c r="N773">
        <f>IF(COUNTIFS('United Data'!$A$3:$A$4341,N$1,'United Data'!$C$3:$C$4341,$A773)&gt;0,1,0)</f>
        <v>0</v>
      </c>
      <c r="O773">
        <f>IF(COUNTIFS('United Data'!$A$3:$A$4341,O$1,'United Data'!$C$3:$C$4341,$A773)&gt;0,1,0)</f>
        <v>0</v>
      </c>
      <c r="P773">
        <f>IF(COUNTIFS('United Data'!$A$3:$A$4341,P$1,'United Data'!$C$3:$C$4341,$A773)&gt;0,1,0)</f>
        <v>1</v>
      </c>
      <c r="Q773">
        <f>IF(COUNTIFS('United Data'!$A$3:$A$4341,Q$1,'United Data'!$C$3:$C$4341,$A773)&gt;0,1,0)</f>
        <v>1</v>
      </c>
      <c r="R773">
        <f>IF(COUNTIFS('United Data'!$A$3:$A$4341,R$1,'United Data'!$C$3:$C$4341,$A773)&gt;0,1,0)</f>
        <v>1</v>
      </c>
      <c r="S773">
        <f t="shared" si="24"/>
        <v>3</v>
      </c>
      <c r="T773">
        <f t="shared" si="25"/>
        <v>1</v>
      </c>
    </row>
    <row r="774" spans="1:20" x14ac:dyDescent="0.2">
      <c r="A774" t="s">
        <v>806</v>
      </c>
      <c r="B774">
        <f>IF(COUNTIFS('United Data'!$A$3:$A$4341,B$1,'United Data'!$C$3:$C$4341,$A774)&gt;0,1,0)</f>
        <v>0</v>
      </c>
      <c r="C774">
        <f>IF(COUNTIFS('United Data'!$A$3:$A$4341,C$1,'United Data'!$C$3:$C$4341,$A774)&gt;0,1,0)</f>
        <v>0</v>
      </c>
      <c r="D774">
        <f>IF(COUNTIFS('United Data'!$A$3:$A$4341,D$1,'United Data'!$C$3:$C$4341,$A774)&gt;0,1,0)</f>
        <v>0</v>
      </c>
      <c r="E774">
        <f>IF(COUNTIFS('United Data'!$A$3:$A$4341,E$1,'United Data'!$C$3:$C$4341,$A774)&gt;0,1,0)</f>
        <v>0</v>
      </c>
      <c r="F774">
        <f>IF(COUNTIFS('United Data'!$A$3:$A$4341,F$1,'United Data'!$C$3:$C$4341,$A774)&gt;0,1,0)</f>
        <v>0</v>
      </c>
      <c r="G774">
        <f>IF(COUNTIFS('United Data'!$A$3:$A$4341,G$1,'United Data'!$C$3:$C$4341,$A774)&gt;0,1,0)</f>
        <v>0</v>
      </c>
      <c r="H774">
        <f>IF(COUNTIFS('United Data'!$A$3:$A$4341,H$1,'United Data'!$C$3:$C$4341,$A774)&gt;0,1,0)</f>
        <v>0</v>
      </c>
      <c r="I774">
        <f>IF(COUNTIFS('United Data'!$A$3:$A$4341,I$1,'United Data'!$C$3:$C$4341,$A774)&gt;0,1,0)</f>
        <v>0</v>
      </c>
      <c r="J774">
        <f>IF(COUNTIFS('United Data'!$A$3:$A$4341,J$1,'United Data'!$C$3:$C$4341,$A774)&gt;0,1,0)</f>
        <v>0</v>
      </c>
      <c r="K774">
        <f>IF(COUNTIFS('United Data'!$A$3:$A$4341,K$1,'United Data'!$C$3:$C$4341,$A774)&gt;0,1,0)</f>
        <v>0</v>
      </c>
      <c r="L774">
        <f>IF(COUNTIFS('United Data'!$A$3:$A$4341,L$1,'United Data'!$C$3:$C$4341,$A774)&gt;0,1,0)</f>
        <v>0</v>
      </c>
      <c r="M774">
        <f>IF(COUNTIFS('United Data'!$A$3:$A$4341,M$1,'United Data'!$C$3:$C$4341,$A774)&gt;0,1,0)</f>
        <v>0</v>
      </c>
      <c r="N774">
        <f>IF(COUNTIFS('United Data'!$A$3:$A$4341,N$1,'United Data'!$C$3:$C$4341,$A774)&gt;0,1,0)</f>
        <v>0</v>
      </c>
      <c r="O774">
        <f>IF(COUNTIFS('United Data'!$A$3:$A$4341,O$1,'United Data'!$C$3:$C$4341,$A774)&gt;0,1,0)</f>
        <v>0</v>
      </c>
      <c r="P774">
        <f>IF(COUNTIFS('United Data'!$A$3:$A$4341,P$1,'United Data'!$C$3:$C$4341,$A774)&gt;0,1,0)</f>
        <v>1</v>
      </c>
      <c r="Q774">
        <f>IF(COUNTIFS('United Data'!$A$3:$A$4341,Q$1,'United Data'!$C$3:$C$4341,$A774)&gt;0,1,0)</f>
        <v>1</v>
      </c>
      <c r="R774">
        <f>IF(COUNTIFS('United Data'!$A$3:$A$4341,R$1,'United Data'!$C$3:$C$4341,$A774)&gt;0,1,0)</f>
        <v>1</v>
      </c>
      <c r="S774">
        <f t="shared" si="24"/>
        <v>3</v>
      </c>
      <c r="T774">
        <f t="shared" si="25"/>
        <v>1</v>
      </c>
    </row>
    <row r="775" spans="1:20" x14ac:dyDescent="0.2">
      <c r="A775" t="s">
        <v>807</v>
      </c>
      <c r="B775">
        <f>IF(COUNTIFS('United Data'!$A$3:$A$4341,B$1,'United Data'!$C$3:$C$4341,$A775)&gt;0,1,0)</f>
        <v>0</v>
      </c>
      <c r="C775">
        <f>IF(COUNTIFS('United Data'!$A$3:$A$4341,C$1,'United Data'!$C$3:$C$4341,$A775)&gt;0,1,0)</f>
        <v>0</v>
      </c>
      <c r="D775">
        <f>IF(COUNTIFS('United Data'!$A$3:$A$4341,D$1,'United Data'!$C$3:$C$4341,$A775)&gt;0,1,0)</f>
        <v>0</v>
      </c>
      <c r="E775">
        <f>IF(COUNTIFS('United Data'!$A$3:$A$4341,E$1,'United Data'!$C$3:$C$4341,$A775)&gt;0,1,0)</f>
        <v>0</v>
      </c>
      <c r="F775">
        <f>IF(COUNTIFS('United Data'!$A$3:$A$4341,F$1,'United Data'!$C$3:$C$4341,$A775)&gt;0,1,0)</f>
        <v>0</v>
      </c>
      <c r="G775">
        <f>IF(COUNTIFS('United Data'!$A$3:$A$4341,G$1,'United Data'!$C$3:$C$4341,$A775)&gt;0,1,0)</f>
        <v>0</v>
      </c>
      <c r="H775">
        <f>IF(COUNTIFS('United Data'!$A$3:$A$4341,H$1,'United Data'!$C$3:$C$4341,$A775)&gt;0,1,0)</f>
        <v>0</v>
      </c>
      <c r="I775">
        <f>IF(COUNTIFS('United Data'!$A$3:$A$4341,I$1,'United Data'!$C$3:$C$4341,$A775)&gt;0,1,0)</f>
        <v>0</v>
      </c>
      <c r="J775">
        <f>IF(COUNTIFS('United Data'!$A$3:$A$4341,J$1,'United Data'!$C$3:$C$4341,$A775)&gt;0,1,0)</f>
        <v>0</v>
      </c>
      <c r="K775">
        <f>IF(COUNTIFS('United Data'!$A$3:$A$4341,K$1,'United Data'!$C$3:$C$4341,$A775)&gt;0,1,0)</f>
        <v>0</v>
      </c>
      <c r="L775">
        <f>IF(COUNTIFS('United Data'!$A$3:$A$4341,L$1,'United Data'!$C$3:$C$4341,$A775)&gt;0,1,0)</f>
        <v>0</v>
      </c>
      <c r="M775">
        <f>IF(COUNTIFS('United Data'!$A$3:$A$4341,M$1,'United Data'!$C$3:$C$4341,$A775)&gt;0,1,0)</f>
        <v>0</v>
      </c>
      <c r="N775">
        <f>IF(COUNTIFS('United Data'!$A$3:$A$4341,N$1,'United Data'!$C$3:$C$4341,$A775)&gt;0,1,0)</f>
        <v>0</v>
      </c>
      <c r="O775">
        <f>IF(COUNTIFS('United Data'!$A$3:$A$4341,O$1,'United Data'!$C$3:$C$4341,$A775)&gt;0,1,0)</f>
        <v>0</v>
      </c>
      <c r="P775">
        <f>IF(COUNTIFS('United Data'!$A$3:$A$4341,P$1,'United Data'!$C$3:$C$4341,$A775)&gt;0,1,0)</f>
        <v>1</v>
      </c>
      <c r="Q775">
        <f>IF(COUNTIFS('United Data'!$A$3:$A$4341,Q$1,'United Data'!$C$3:$C$4341,$A775)&gt;0,1,0)</f>
        <v>0</v>
      </c>
      <c r="R775">
        <f>IF(COUNTIFS('United Data'!$A$3:$A$4341,R$1,'United Data'!$C$3:$C$4341,$A775)&gt;0,1,0)</f>
        <v>0</v>
      </c>
      <c r="S775">
        <f t="shared" si="24"/>
        <v>1</v>
      </c>
      <c r="T775">
        <f t="shared" si="25"/>
        <v>1</v>
      </c>
    </row>
    <row r="776" spans="1:20" x14ac:dyDescent="0.2">
      <c r="A776" t="s">
        <v>808</v>
      </c>
      <c r="B776">
        <f>IF(COUNTIFS('United Data'!$A$3:$A$4341,B$1,'United Data'!$C$3:$C$4341,$A776)&gt;0,1,0)</f>
        <v>0</v>
      </c>
      <c r="C776">
        <f>IF(COUNTIFS('United Data'!$A$3:$A$4341,C$1,'United Data'!$C$3:$C$4341,$A776)&gt;0,1,0)</f>
        <v>0</v>
      </c>
      <c r="D776">
        <f>IF(COUNTIFS('United Data'!$A$3:$A$4341,D$1,'United Data'!$C$3:$C$4341,$A776)&gt;0,1,0)</f>
        <v>0</v>
      </c>
      <c r="E776">
        <f>IF(COUNTIFS('United Data'!$A$3:$A$4341,E$1,'United Data'!$C$3:$C$4341,$A776)&gt;0,1,0)</f>
        <v>0</v>
      </c>
      <c r="F776">
        <f>IF(COUNTIFS('United Data'!$A$3:$A$4341,F$1,'United Data'!$C$3:$C$4341,$A776)&gt;0,1,0)</f>
        <v>0</v>
      </c>
      <c r="G776">
        <f>IF(COUNTIFS('United Data'!$A$3:$A$4341,G$1,'United Data'!$C$3:$C$4341,$A776)&gt;0,1,0)</f>
        <v>0</v>
      </c>
      <c r="H776">
        <f>IF(COUNTIFS('United Data'!$A$3:$A$4341,H$1,'United Data'!$C$3:$C$4341,$A776)&gt;0,1,0)</f>
        <v>0</v>
      </c>
      <c r="I776">
        <f>IF(COUNTIFS('United Data'!$A$3:$A$4341,I$1,'United Data'!$C$3:$C$4341,$A776)&gt;0,1,0)</f>
        <v>0</v>
      </c>
      <c r="J776">
        <f>IF(COUNTIFS('United Data'!$A$3:$A$4341,J$1,'United Data'!$C$3:$C$4341,$A776)&gt;0,1,0)</f>
        <v>0</v>
      </c>
      <c r="K776">
        <f>IF(COUNTIFS('United Data'!$A$3:$A$4341,K$1,'United Data'!$C$3:$C$4341,$A776)&gt;0,1,0)</f>
        <v>0</v>
      </c>
      <c r="L776">
        <f>IF(COUNTIFS('United Data'!$A$3:$A$4341,L$1,'United Data'!$C$3:$C$4341,$A776)&gt;0,1,0)</f>
        <v>0</v>
      </c>
      <c r="M776">
        <f>IF(COUNTIFS('United Data'!$A$3:$A$4341,M$1,'United Data'!$C$3:$C$4341,$A776)&gt;0,1,0)</f>
        <v>0</v>
      </c>
      <c r="N776">
        <f>IF(COUNTIFS('United Data'!$A$3:$A$4341,N$1,'United Data'!$C$3:$C$4341,$A776)&gt;0,1,0)</f>
        <v>0</v>
      </c>
      <c r="O776">
        <f>IF(COUNTIFS('United Data'!$A$3:$A$4341,O$1,'United Data'!$C$3:$C$4341,$A776)&gt;0,1,0)</f>
        <v>0</v>
      </c>
      <c r="P776">
        <f>IF(COUNTIFS('United Data'!$A$3:$A$4341,P$1,'United Data'!$C$3:$C$4341,$A776)&gt;0,1,0)</f>
        <v>0</v>
      </c>
      <c r="Q776">
        <f>IF(COUNTIFS('United Data'!$A$3:$A$4341,Q$1,'United Data'!$C$3:$C$4341,$A776)&gt;0,1,0)</f>
        <v>1</v>
      </c>
      <c r="R776">
        <f>IF(COUNTIFS('United Data'!$A$3:$A$4341,R$1,'United Data'!$C$3:$C$4341,$A776)&gt;0,1,0)</f>
        <v>1</v>
      </c>
      <c r="S776">
        <f t="shared" si="24"/>
        <v>2</v>
      </c>
      <c r="T776">
        <f t="shared" si="25"/>
        <v>1</v>
      </c>
    </row>
    <row r="777" spans="1:20" x14ac:dyDescent="0.2">
      <c r="A777" t="s">
        <v>2551</v>
      </c>
      <c r="B777">
        <f>IF(COUNTIFS('United Data'!$A$3:$A$4341,B$1,'United Data'!$C$3:$C$4341,$A777)&gt;0,1,0)</f>
        <v>0</v>
      </c>
      <c r="C777">
        <f>IF(COUNTIFS('United Data'!$A$3:$A$4341,C$1,'United Data'!$C$3:$C$4341,$A777)&gt;0,1,0)</f>
        <v>0</v>
      </c>
      <c r="D777">
        <f>IF(COUNTIFS('United Data'!$A$3:$A$4341,D$1,'United Data'!$C$3:$C$4341,$A777)&gt;0,1,0)</f>
        <v>0</v>
      </c>
      <c r="E777">
        <f>IF(COUNTIFS('United Data'!$A$3:$A$4341,E$1,'United Data'!$C$3:$C$4341,$A777)&gt;0,1,0)</f>
        <v>0</v>
      </c>
      <c r="F777">
        <f>IF(COUNTIFS('United Data'!$A$3:$A$4341,F$1,'United Data'!$C$3:$C$4341,$A777)&gt;0,1,0)</f>
        <v>0</v>
      </c>
      <c r="G777">
        <f>IF(COUNTIFS('United Data'!$A$3:$A$4341,G$1,'United Data'!$C$3:$C$4341,$A777)&gt;0,1,0)</f>
        <v>0</v>
      </c>
      <c r="H777">
        <f>IF(COUNTIFS('United Data'!$A$3:$A$4341,H$1,'United Data'!$C$3:$C$4341,$A777)&gt;0,1,0)</f>
        <v>0</v>
      </c>
      <c r="I777">
        <f>IF(COUNTIFS('United Data'!$A$3:$A$4341,I$1,'United Data'!$C$3:$C$4341,$A777)&gt;0,1,0)</f>
        <v>0</v>
      </c>
      <c r="J777">
        <f>IF(COUNTIFS('United Data'!$A$3:$A$4341,J$1,'United Data'!$C$3:$C$4341,$A777)&gt;0,1,0)</f>
        <v>0</v>
      </c>
      <c r="K777">
        <f>IF(COUNTIFS('United Data'!$A$3:$A$4341,K$1,'United Data'!$C$3:$C$4341,$A777)&gt;0,1,0)</f>
        <v>0</v>
      </c>
      <c r="L777">
        <f>IF(COUNTIFS('United Data'!$A$3:$A$4341,L$1,'United Data'!$C$3:$C$4341,$A777)&gt;0,1,0)</f>
        <v>0</v>
      </c>
      <c r="M777">
        <f>IF(COUNTIFS('United Data'!$A$3:$A$4341,M$1,'United Data'!$C$3:$C$4341,$A777)&gt;0,1,0)</f>
        <v>0</v>
      </c>
      <c r="N777">
        <f>IF(COUNTIFS('United Data'!$A$3:$A$4341,N$1,'United Data'!$C$3:$C$4341,$A777)&gt;0,1,0)</f>
        <v>0</v>
      </c>
      <c r="O777">
        <f>IF(COUNTIFS('United Data'!$A$3:$A$4341,O$1,'United Data'!$C$3:$C$4341,$A777)&gt;0,1,0)</f>
        <v>0</v>
      </c>
      <c r="P777">
        <f>IF(COUNTIFS('United Data'!$A$3:$A$4341,P$1,'United Data'!$C$3:$C$4341,$A777)&gt;0,1,0)</f>
        <v>0</v>
      </c>
      <c r="Q777">
        <f>IF(COUNTIFS('United Data'!$A$3:$A$4341,Q$1,'United Data'!$C$3:$C$4341,$A777)&gt;0,1,0)</f>
        <v>1</v>
      </c>
      <c r="R777">
        <f>IF(COUNTIFS('United Data'!$A$3:$A$4341,R$1,'United Data'!$C$3:$C$4341,$A777)&gt;0,1,0)</f>
        <v>0</v>
      </c>
      <c r="S777">
        <f t="shared" si="24"/>
        <v>1</v>
      </c>
      <c r="T777">
        <f t="shared" si="25"/>
        <v>1</v>
      </c>
    </row>
    <row r="778" spans="1:20" x14ac:dyDescent="0.2">
      <c r="A778" t="s">
        <v>809</v>
      </c>
      <c r="B778">
        <f>IF(COUNTIFS('United Data'!$A$3:$A$4341,B$1,'United Data'!$C$3:$C$4341,$A778)&gt;0,1,0)</f>
        <v>0</v>
      </c>
      <c r="C778">
        <f>IF(COUNTIFS('United Data'!$A$3:$A$4341,C$1,'United Data'!$C$3:$C$4341,$A778)&gt;0,1,0)</f>
        <v>0</v>
      </c>
      <c r="D778">
        <f>IF(COUNTIFS('United Data'!$A$3:$A$4341,D$1,'United Data'!$C$3:$C$4341,$A778)&gt;0,1,0)</f>
        <v>0</v>
      </c>
      <c r="E778">
        <f>IF(COUNTIFS('United Data'!$A$3:$A$4341,E$1,'United Data'!$C$3:$C$4341,$A778)&gt;0,1,0)</f>
        <v>0</v>
      </c>
      <c r="F778">
        <f>IF(COUNTIFS('United Data'!$A$3:$A$4341,F$1,'United Data'!$C$3:$C$4341,$A778)&gt;0,1,0)</f>
        <v>0</v>
      </c>
      <c r="G778">
        <f>IF(COUNTIFS('United Data'!$A$3:$A$4341,G$1,'United Data'!$C$3:$C$4341,$A778)&gt;0,1,0)</f>
        <v>0</v>
      </c>
      <c r="H778">
        <f>IF(COUNTIFS('United Data'!$A$3:$A$4341,H$1,'United Data'!$C$3:$C$4341,$A778)&gt;0,1,0)</f>
        <v>0</v>
      </c>
      <c r="I778">
        <f>IF(COUNTIFS('United Data'!$A$3:$A$4341,I$1,'United Data'!$C$3:$C$4341,$A778)&gt;0,1,0)</f>
        <v>0</v>
      </c>
      <c r="J778">
        <f>IF(COUNTIFS('United Data'!$A$3:$A$4341,J$1,'United Data'!$C$3:$C$4341,$A778)&gt;0,1,0)</f>
        <v>0</v>
      </c>
      <c r="K778">
        <f>IF(COUNTIFS('United Data'!$A$3:$A$4341,K$1,'United Data'!$C$3:$C$4341,$A778)&gt;0,1,0)</f>
        <v>0</v>
      </c>
      <c r="L778">
        <f>IF(COUNTIFS('United Data'!$A$3:$A$4341,L$1,'United Data'!$C$3:$C$4341,$A778)&gt;0,1,0)</f>
        <v>0</v>
      </c>
      <c r="M778">
        <f>IF(COUNTIFS('United Data'!$A$3:$A$4341,M$1,'United Data'!$C$3:$C$4341,$A778)&gt;0,1,0)</f>
        <v>0</v>
      </c>
      <c r="N778">
        <f>IF(COUNTIFS('United Data'!$A$3:$A$4341,N$1,'United Data'!$C$3:$C$4341,$A778)&gt;0,1,0)</f>
        <v>0</v>
      </c>
      <c r="O778">
        <f>IF(COUNTIFS('United Data'!$A$3:$A$4341,O$1,'United Data'!$C$3:$C$4341,$A778)&gt;0,1,0)</f>
        <v>0</v>
      </c>
      <c r="P778">
        <f>IF(COUNTIFS('United Data'!$A$3:$A$4341,P$1,'United Data'!$C$3:$C$4341,$A778)&gt;0,1,0)</f>
        <v>0</v>
      </c>
      <c r="Q778">
        <f>IF(COUNTIFS('United Data'!$A$3:$A$4341,Q$1,'United Data'!$C$3:$C$4341,$A778)&gt;0,1,0)</f>
        <v>1</v>
      </c>
      <c r="R778">
        <f>IF(COUNTIFS('United Data'!$A$3:$A$4341,R$1,'United Data'!$C$3:$C$4341,$A778)&gt;0,1,0)</f>
        <v>1</v>
      </c>
      <c r="S778">
        <f t="shared" si="24"/>
        <v>2</v>
      </c>
      <c r="T778">
        <f t="shared" si="25"/>
        <v>1</v>
      </c>
    </row>
    <row r="779" spans="1:20" x14ac:dyDescent="0.2">
      <c r="A779" t="s">
        <v>810</v>
      </c>
      <c r="B779">
        <f>IF(COUNTIFS('United Data'!$A$3:$A$4341,B$1,'United Data'!$C$3:$C$4341,$A779)&gt;0,1,0)</f>
        <v>0</v>
      </c>
      <c r="C779">
        <f>IF(COUNTIFS('United Data'!$A$3:$A$4341,C$1,'United Data'!$C$3:$C$4341,$A779)&gt;0,1,0)</f>
        <v>0</v>
      </c>
      <c r="D779">
        <f>IF(COUNTIFS('United Data'!$A$3:$A$4341,D$1,'United Data'!$C$3:$C$4341,$A779)&gt;0,1,0)</f>
        <v>0</v>
      </c>
      <c r="E779">
        <f>IF(COUNTIFS('United Data'!$A$3:$A$4341,E$1,'United Data'!$C$3:$C$4341,$A779)&gt;0,1,0)</f>
        <v>0</v>
      </c>
      <c r="F779">
        <f>IF(COUNTIFS('United Data'!$A$3:$A$4341,F$1,'United Data'!$C$3:$C$4341,$A779)&gt;0,1,0)</f>
        <v>0</v>
      </c>
      <c r="G779">
        <f>IF(COUNTIFS('United Data'!$A$3:$A$4341,G$1,'United Data'!$C$3:$C$4341,$A779)&gt;0,1,0)</f>
        <v>0</v>
      </c>
      <c r="H779">
        <f>IF(COUNTIFS('United Data'!$A$3:$A$4341,H$1,'United Data'!$C$3:$C$4341,$A779)&gt;0,1,0)</f>
        <v>0</v>
      </c>
      <c r="I779">
        <f>IF(COUNTIFS('United Data'!$A$3:$A$4341,I$1,'United Data'!$C$3:$C$4341,$A779)&gt;0,1,0)</f>
        <v>0</v>
      </c>
      <c r="J779">
        <f>IF(COUNTIFS('United Data'!$A$3:$A$4341,J$1,'United Data'!$C$3:$C$4341,$A779)&gt;0,1,0)</f>
        <v>0</v>
      </c>
      <c r="K779">
        <f>IF(COUNTIFS('United Data'!$A$3:$A$4341,K$1,'United Data'!$C$3:$C$4341,$A779)&gt;0,1,0)</f>
        <v>0</v>
      </c>
      <c r="L779">
        <f>IF(COUNTIFS('United Data'!$A$3:$A$4341,L$1,'United Data'!$C$3:$C$4341,$A779)&gt;0,1,0)</f>
        <v>0</v>
      </c>
      <c r="M779">
        <f>IF(COUNTIFS('United Data'!$A$3:$A$4341,M$1,'United Data'!$C$3:$C$4341,$A779)&gt;0,1,0)</f>
        <v>0</v>
      </c>
      <c r="N779">
        <f>IF(COUNTIFS('United Data'!$A$3:$A$4341,N$1,'United Data'!$C$3:$C$4341,$A779)&gt;0,1,0)</f>
        <v>0</v>
      </c>
      <c r="O779">
        <f>IF(COUNTIFS('United Data'!$A$3:$A$4341,O$1,'United Data'!$C$3:$C$4341,$A779)&gt;0,1,0)</f>
        <v>0</v>
      </c>
      <c r="P779">
        <f>IF(COUNTIFS('United Data'!$A$3:$A$4341,P$1,'United Data'!$C$3:$C$4341,$A779)&gt;0,1,0)</f>
        <v>0</v>
      </c>
      <c r="Q779">
        <f>IF(COUNTIFS('United Data'!$A$3:$A$4341,Q$1,'United Data'!$C$3:$C$4341,$A779)&gt;0,1,0)</f>
        <v>1</v>
      </c>
      <c r="R779">
        <f>IF(COUNTIFS('United Data'!$A$3:$A$4341,R$1,'United Data'!$C$3:$C$4341,$A779)&gt;0,1,0)</f>
        <v>1</v>
      </c>
      <c r="S779">
        <f t="shared" si="24"/>
        <v>2</v>
      </c>
      <c r="T779">
        <f t="shared" si="25"/>
        <v>1</v>
      </c>
    </row>
    <row r="780" spans="1:20" x14ac:dyDescent="0.2">
      <c r="A780" t="s">
        <v>811</v>
      </c>
      <c r="B780">
        <f>IF(COUNTIFS('United Data'!$A$3:$A$4341,B$1,'United Data'!$C$3:$C$4341,$A780)&gt;0,1,0)</f>
        <v>0</v>
      </c>
      <c r="C780">
        <f>IF(COUNTIFS('United Data'!$A$3:$A$4341,C$1,'United Data'!$C$3:$C$4341,$A780)&gt;0,1,0)</f>
        <v>0</v>
      </c>
      <c r="D780">
        <f>IF(COUNTIFS('United Data'!$A$3:$A$4341,D$1,'United Data'!$C$3:$C$4341,$A780)&gt;0,1,0)</f>
        <v>0</v>
      </c>
      <c r="E780">
        <f>IF(COUNTIFS('United Data'!$A$3:$A$4341,E$1,'United Data'!$C$3:$C$4341,$A780)&gt;0,1,0)</f>
        <v>0</v>
      </c>
      <c r="F780">
        <f>IF(COUNTIFS('United Data'!$A$3:$A$4341,F$1,'United Data'!$C$3:$C$4341,$A780)&gt;0,1,0)</f>
        <v>0</v>
      </c>
      <c r="G780">
        <f>IF(COUNTIFS('United Data'!$A$3:$A$4341,G$1,'United Data'!$C$3:$C$4341,$A780)&gt;0,1,0)</f>
        <v>0</v>
      </c>
      <c r="H780">
        <f>IF(COUNTIFS('United Data'!$A$3:$A$4341,H$1,'United Data'!$C$3:$C$4341,$A780)&gt;0,1,0)</f>
        <v>0</v>
      </c>
      <c r="I780">
        <f>IF(COUNTIFS('United Data'!$A$3:$A$4341,I$1,'United Data'!$C$3:$C$4341,$A780)&gt;0,1,0)</f>
        <v>0</v>
      </c>
      <c r="J780">
        <f>IF(COUNTIFS('United Data'!$A$3:$A$4341,J$1,'United Data'!$C$3:$C$4341,$A780)&gt;0,1,0)</f>
        <v>0</v>
      </c>
      <c r="K780">
        <f>IF(COUNTIFS('United Data'!$A$3:$A$4341,K$1,'United Data'!$C$3:$C$4341,$A780)&gt;0,1,0)</f>
        <v>0</v>
      </c>
      <c r="L780">
        <f>IF(COUNTIFS('United Data'!$A$3:$A$4341,L$1,'United Data'!$C$3:$C$4341,$A780)&gt;0,1,0)</f>
        <v>0</v>
      </c>
      <c r="M780">
        <f>IF(COUNTIFS('United Data'!$A$3:$A$4341,M$1,'United Data'!$C$3:$C$4341,$A780)&gt;0,1,0)</f>
        <v>0</v>
      </c>
      <c r="N780">
        <f>IF(COUNTIFS('United Data'!$A$3:$A$4341,N$1,'United Data'!$C$3:$C$4341,$A780)&gt;0,1,0)</f>
        <v>0</v>
      </c>
      <c r="O780">
        <f>IF(COUNTIFS('United Data'!$A$3:$A$4341,O$1,'United Data'!$C$3:$C$4341,$A780)&gt;0,1,0)</f>
        <v>0</v>
      </c>
      <c r="P780">
        <f>IF(COUNTIFS('United Data'!$A$3:$A$4341,P$1,'United Data'!$C$3:$C$4341,$A780)&gt;0,1,0)</f>
        <v>0</v>
      </c>
      <c r="Q780">
        <f>IF(COUNTIFS('United Data'!$A$3:$A$4341,Q$1,'United Data'!$C$3:$C$4341,$A780)&gt;0,1,0)</f>
        <v>1</v>
      </c>
      <c r="R780">
        <f>IF(COUNTIFS('United Data'!$A$3:$A$4341,R$1,'United Data'!$C$3:$C$4341,$A780)&gt;0,1,0)</f>
        <v>1</v>
      </c>
      <c r="S780">
        <f t="shared" si="24"/>
        <v>2</v>
      </c>
      <c r="T780">
        <f t="shared" si="25"/>
        <v>1</v>
      </c>
    </row>
    <row r="781" spans="1:20" x14ac:dyDescent="0.2">
      <c r="A781" t="s">
        <v>812</v>
      </c>
      <c r="B781">
        <f>IF(COUNTIFS('United Data'!$A$3:$A$4341,B$1,'United Data'!$C$3:$C$4341,$A781)&gt;0,1,0)</f>
        <v>0</v>
      </c>
      <c r="C781">
        <f>IF(COUNTIFS('United Data'!$A$3:$A$4341,C$1,'United Data'!$C$3:$C$4341,$A781)&gt;0,1,0)</f>
        <v>0</v>
      </c>
      <c r="D781">
        <f>IF(COUNTIFS('United Data'!$A$3:$A$4341,D$1,'United Data'!$C$3:$C$4341,$A781)&gt;0,1,0)</f>
        <v>0</v>
      </c>
      <c r="E781">
        <f>IF(COUNTIFS('United Data'!$A$3:$A$4341,E$1,'United Data'!$C$3:$C$4341,$A781)&gt;0,1,0)</f>
        <v>0</v>
      </c>
      <c r="F781">
        <f>IF(COUNTIFS('United Data'!$A$3:$A$4341,F$1,'United Data'!$C$3:$C$4341,$A781)&gt;0,1,0)</f>
        <v>0</v>
      </c>
      <c r="G781">
        <f>IF(COUNTIFS('United Data'!$A$3:$A$4341,G$1,'United Data'!$C$3:$C$4341,$A781)&gt;0,1,0)</f>
        <v>0</v>
      </c>
      <c r="H781">
        <f>IF(COUNTIFS('United Data'!$A$3:$A$4341,H$1,'United Data'!$C$3:$C$4341,$A781)&gt;0,1,0)</f>
        <v>0</v>
      </c>
      <c r="I781">
        <f>IF(COUNTIFS('United Data'!$A$3:$A$4341,I$1,'United Data'!$C$3:$C$4341,$A781)&gt;0,1,0)</f>
        <v>0</v>
      </c>
      <c r="J781">
        <f>IF(COUNTIFS('United Data'!$A$3:$A$4341,J$1,'United Data'!$C$3:$C$4341,$A781)&gt;0,1,0)</f>
        <v>0</v>
      </c>
      <c r="K781">
        <f>IF(COUNTIFS('United Data'!$A$3:$A$4341,K$1,'United Data'!$C$3:$C$4341,$A781)&gt;0,1,0)</f>
        <v>0</v>
      </c>
      <c r="L781">
        <f>IF(COUNTIFS('United Data'!$A$3:$A$4341,L$1,'United Data'!$C$3:$C$4341,$A781)&gt;0,1,0)</f>
        <v>0</v>
      </c>
      <c r="M781">
        <f>IF(COUNTIFS('United Data'!$A$3:$A$4341,M$1,'United Data'!$C$3:$C$4341,$A781)&gt;0,1,0)</f>
        <v>0</v>
      </c>
      <c r="N781">
        <f>IF(COUNTIFS('United Data'!$A$3:$A$4341,N$1,'United Data'!$C$3:$C$4341,$A781)&gt;0,1,0)</f>
        <v>0</v>
      </c>
      <c r="O781">
        <f>IF(COUNTIFS('United Data'!$A$3:$A$4341,O$1,'United Data'!$C$3:$C$4341,$A781)&gt;0,1,0)</f>
        <v>0</v>
      </c>
      <c r="P781">
        <f>IF(COUNTIFS('United Data'!$A$3:$A$4341,P$1,'United Data'!$C$3:$C$4341,$A781)&gt;0,1,0)</f>
        <v>0</v>
      </c>
      <c r="Q781">
        <f>IF(COUNTIFS('United Data'!$A$3:$A$4341,Q$1,'United Data'!$C$3:$C$4341,$A781)&gt;0,1,0)</f>
        <v>1</v>
      </c>
      <c r="R781">
        <f>IF(COUNTIFS('United Data'!$A$3:$A$4341,R$1,'United Data'!$C$3:$C$4341,$A781)&gt;0,1,0)</f>
        <v>0</v>
      </c>
      <c r="S781">
        <f t="shared" si="24"/>
        <v>1</v>
      </c>
      <c r="T781">
        <f t="shared" si="25"/>
        <v>1</v>
      </c>
    </row>
    <row r="782" spans="1:20" x14ac:dyDescent="0.2">
      <c r="A782" t="s">
        <v>813</v>
      </c>
      <c r="B782">
        <f>IF(COUNTIFS('United Data'!$A$3:$A$4341,B$1,'United Data'!$C$3:$C$4341,$A782)&gt;0,1,0)</f>
        <v>0</v>
      </c>
      <c r="C782">
        <f>IF(COUNTIFS('United Data'!$A$3:$A$4341,C$1,'United Data'!$C$3:$C$4341,$A782)&gt;0,1,0)</f>
        <v>0</v>
      </c>
      <c r="D782">
        <f>IF(COUNTIFS('United Data'!$A$3:$A$4341,D$1,'United Data'!$C$3:$C$4341,$A782)&gt;0,1,0)</f>
        <v>0</v>
      </c>
      <c r="E782">
        <f>IF(COUNTIFS('United Data'!$A$3:$A$4341,E$1,'United Data'!$C$3:$C$4341,$A782)&gt;0,1,0)</f>
        <v>0</v>
      </c>
      <c r="F782">
        <f>IF(COUNTIFS('United Data'!$A$3:$A$4341,F$1,'United Data'!$C$3:$C$4341,$A782)&gt;0,1,0)</f>
        <v>0</v>
      </c>
      <c r="G782">
        <f>IF(COUNTIFS('United Data'!$A$3:$A$4341,G$1,'United Data'!$C$3:$C$4341,$A782)&gt;0,1,0)</f>
        <v>0</v>
      </c>
      <c r="H782">
        <f>IF(COUNTIFS('United Data'!$A$3:$A$4341,H$1,'United Data'!$C$3:$C$4341,$A782)&gt;0,1,0)</f>
        <v>0</v>
      </c>
      <c r="I782">
        <f>IF(COUNTIFS('United Data'!$A$3:$A$4341,I$1,'United Data'!$C$3:$C$4341,$A782)&gt;0,1,0)</f>
        <v>0</v>
      </c>
      <c r="J782">
        <f>IF(COUNTIFS('United Data'!$A$3:$A$4341,J$1,'United Data'!$C$3:$C$4341,$A782)&gt;0,1,0)</f>
        <v>0</v>
      </c>
      <c r="K782">
        <f>IF(COUNTIFS('United Data'!$A$3:$A$4341,K$1,'United Data'!$C$3:$C$4341,$A782)&gt;0,1,0)</f>
        <v>0</v>
      </c>
      <c r="L782">
        <f>IF(COUNTIFS('United Data'!$A$3:$A$4341,L$1,'United Data'!$C$3:$C$4341,$A782)&gt;0,1,0)</f>
        <v>0</v>
      </c>
      <c r="M782">
        <f>IF(COUNTIFS('United Data'!$A$3:$A$4341,M$1,'United Data'!$C$3:$C$4341,$A782)&gt;0,1,0)</f>
        <v>0</v>
      </c>
      <c r="N782">
        <f>IF(COUNTIFS('United Data'!$A$3:$A$4341,N$1,'United Data'!$C$3:$C$4341,$A782)&gt;0,1,0)</f>
        <v>0</v>
      </c>
      <c r="O782">
        <f>IF(COUNTIFS('United Data'!$A$3:$A$4341,O$1,'United Data'!$C$3:$C$4341,$A782)&gt;0,1,0)</f>
        <v>0</v>
      </c>
      <c r="P782">
        <f>IF(COUNTIFS('United Data'!$A$3:$A$4341,P$1,'United Data'!$C$3:$C$4341,$A782)&gt;0,1,0)</f>
        <v>0</v>
      </c>
      <c r="Q782">
        <f>IF(COUNTIFS('United Data'!$A$3:$A$4341,Q$1,'United Data'!$C$3:$C$4341,$A782)&gt;0,1,0)</f>
        <v>1</v>
      </c>
      <c r="R782">
        <f>IF(COUNTIFS('United Data'!$A$3:$A$4341,R$1,'United Data'!$C$3:$C$4341,$A782)&gt;0,1,0)</f>
        <v>0</v>
      </c>
      <c r="S782">
        <f t="shared" si="24"/>
        <v>1</v>
      </c>
      <c r="T782">
        <f t="shared" si="25"/>
        <v>1</v>
      </c>
    </row>
    <row r="783" spans="1:20" x14ac:dyDescent="0.2">
      <c r="A783" t="s">
        <v>814</v>
      </c>
      <c r="B783">
        <f>IF(COUNTIFS('United Data'!$A$3:$A$4341,B$1,'United Data'!$C$3:$C$4341,$A783)&gt;0,1,0)</f>
        <v>1</v>
      </c>
      <c r="C783">
        <f>IF(COUNTIFS('United Data'!$A$3:$A$4341,C$1,'United Data'!$C$3:$C$4341,$A783)&gt;0,1,0)</f>
        <v>0</v>
      </c>
      <c r="D783">
        <f>IF(COUNTIFS('United Data'!$A$3:$A$4341,D$1,'United Data'!$C$3:$C$4341,$A783)&gt;0,1,0)</f>
        <v>0</v>
      </c>
      <c r="E783">
        <f>IF(COUNTIFS('United Data'!$A$3:$A$4341,E$1,'United Data'!$C$3:$C$4341,$A783)&gt;0,1,0)</f>
        <v>0</v>
      </c>
      <c r="F783">
        <f>IF(COUNTIFS('United Data'!$A$3:$A$4341,F$1,'United Data'!$C$3:$C$4341,$A783)&gt;0,1,0)</f>
        <v>0</v>
      </c>
      <c r="G783">
        <f>IF(COUNTIFS('United Data'!$A$3:$A$4341,G$1,'United Data'!$C$3:$C$4341,$A783)&gt;0,1,0)</f>
        <v>0</v>
      </c>
      <c r="H783">
        <f>IF(COUNTIFS('United Data'!$A$3:$A$4341,H$1,'United Data'!$C$3:$C$4341,$A783)&gt;0,1,0)</f>
        <v>0</v>
      </c>
      <c r="I783">
        <f>IF(COUNTIFS('United Data'!$A$3:$A$4341,I$1,'United Data'!$C$3:$C$4341,$A783)&gt;0,1,0)</f>
        <v>0</v>
      </c>
      <c r="J783">
        <f>IF(COUNTIFS('United Data'!$A$3:$A$4341,J$1,'United Data'!$C$3:$C$4341,$A783)&gt;0,1,0)</f>
        <v>0</v>
      </c>
      <c r="K783">
        <f>IF(COUNTIFS('United Data'!$A$3:$A$4341,K$1,'United Data'!$C$3:$C$4341,$A783)&gt;0,1,0)</f>
        <v>0</v>
      </c>
      <c r="L783">
        <f>IF(COUNTIFS('United Data'!$A$3:$A$4341,L$1,'United Data'!$C$3:$C$4341,$A783)&gt;0,1,0)</f>
        <v>0</v>
      </c>
      <c r="M783">
        <f>IF(COUNTIFS('United Data'!$A$3:$A$4341,M$1,'United Data'!$C$3:$C$4341,$A783)&gt;0,1,0)</f>
        <v>0</v>
      </c>
      <c r="N783">
        <f>IF(COUNTIFS('United Data'!$A$3:$A$4341,N$1,'United Data'!$C$3:$C$4341,$A783)&gt;0,1,0)</f>
        <v>0</v>
      </c>
      <c r="O783">
        <f>IF(COUNTIFS('United Data'!$A$3:$A$4341,O$1,'United Data'!$C$3:$C$4341,$A783)&gt;0,1,0)</f>
        <v>0</v>
      </c>
      <c r="P783">
        <f>IF(COUNTIFS('United Data'!$A$3:$A$4341,P$1,'United Data'!$C$3:$C$4341,$A783)&gt;0,1,0)</f>
        <v>0</v>
      </c>
      <c r="Q783">
        <f>IF(COUNTIFS('United Data'!$A$3:$A$4341,Q$1,'United Data'!$C$3:$C$4341,$A783)&gt;0,1,0)</f>
        <v>0</v>
      </c>
      <c r="R783">
        <f>IF(COUNTIFS('United Data'!$A$3:$A$4341,R$1,'United Data'!$C$3:$C$4341,$A783)&gt;0,1,0)</f>
        <v>0</v>
      </c>
      <c r="S783">
        <f t="shared" si="24"/>
        <v>1</v>
      </c>
      <c r="T783">
        <f t="shared" si="25"/>
        <v>1</v>
      </c>
    </row>
    <row r="784" spans="1:20" x14ac:dyDescent="0.2">
      <c r="A784" t="s">
        <v>815</v>
      </c>
      <c r="B784">
        <f>IF(COUNTIFS('United Data'!$A$3:$A$4341,B$1,'United Data'!$C$3:$C$4341,$A784)&gt;0,1,0)</f>
        <v>1</v>
      </c>
      <c r="C784">
        <f>IF(COUNTIFS('United Data'!$A$3:$A$4341,C$1,'United Data'!$C$3:$C$4341,$A784)&gt;0,1,0)</f>
        <v>0</v>
      </c>
      <c r="D784">
        <f>IF(COUNTIFS('United Data'!$A$3:$A$4341,D$1,'United Data'!$C$3:$C$4341,$A784)&gt;0,1,0)</f>
        <v>0</v>
      </c>
      <c r="E784">
        <f>IF(COUNTIFS('United Data'!$A$3:$A$4341,E$1,'United Data'!$C$3:$C$4341,$A784)&gt;0,1,0)</f>
        <v>0</v>
      </c>
      <c r="F784">
        <f>IF(COUNTIFS('United Data'!$A$3:$A$4341,F$1,'United Data'!$C$3:$C$4341,$A784)&gt;0,1,0)</f>
        <v>0</v>
      </c>
      <c r="G784">
        <f>IF(COUNTIFS('United Data'!$A$3:$A$4341,G$1,'United Data'!$C$3:$C$4341,$A784)&gt;0,1,0)</f>
        <v>0</v>
      </c>
      <c r="H784">
        <f>IF(COUNTIFS('United Data'!$A$3:$A$4341,H$1,'United Data'!$C$3:$C$4341,$A784)&gt;0,1,0)</f>
        <v>0</v>
      </c>
      <c r="I784">
        <f>IF(COUNTIFS('United Data'!$A$3:$A$4341,I$1,'United Data'!$C$3:$C$4341,$A784)&gt;0,1,0)</f>
        <v>0</v>
      </c>
      <c r="J784">
        <f>IF(COUNTIFS('United Data'!$A$3:$A$4341,J$1,'United Data'!$C$3:$C$4341,$A784)&gt;0,1,0)</f>
        <v>0</v>
      </c>
      <c r="K784">
        <f>IF(COUNTIFS('United Data'!$A$3:$A$4341,K$1,'United Data'!$C$3:$C$4341,$A784)&gt;0,1,0)</f>
        <v>0</v>
      </c>
      <c r="L784">
        <f>IF(COUNTIFS('United Data'!$A$3:$A$4341,L$1,'United Data'!$C$3:$C$4341,$A784)&gt;0,1,0)</f>
        <v>0</v>
      </c>
      <c r="M784">
        <f>IF(COUNTIFS('United Data'!$A$3:$A$4341,M$1,'United Data'!$C$3:$C$4341,$A784)&gt;0,1,0)</f>
        <v>0</v>
      </c>
      <c r="N784">
        <f>IF(COUNTIFS('United Data'!$A$3:$A$4341,N$1,'United Data'!$C$3:$C$4341,$A784)&gt;0,1,0)</f>
        <v>0</v>
      </c>
      <c r="O784">
        <f>IF(COUNTIFS('United Data'!$A$3:$A$4341,O$1,'United Data'!$C$3:$C$4341,$A784)&gt;0,1,0)</f>
        <v>0</v>
      </c>
      <c r="P784">
        <f>IF(COUNTIFS('United Data'!$A$3:$A$4341,P$1,'United Data'!$C$3:$C$4341,$A784)&gt;0,1,0)</f>
        <v>0</v>
      </c>
      <c r="Q784">
        <f>IF(COUNTIFS('United Data'!$A$3:$A$4341,Q$1,'United Data'!$C$3:$C$4341,$A784)&gt;0,1,0)</f>
        <v>0</v>
      </c>
      <c r="R784">
        <f>IF(COUNTIFS('United Data'!$A$3:$A$4341,R$1,'United Data'!$C$3:$C$4341,$A784)&gt;0,1,0)</f>
        <v>0</v>
      </c>
      <c r="S784">
        <f t="shared" si="24"/>
        <v>1</v>
      </c>
      <c r="T784">
        <f t="shared" si="25"/>
        <v>1</v>
      </c>
    </row>
    <row r="785" spans="1:20" x14ac:dyDescent="0.2">
      <c r="A785" t="s">
        <v>816</v>
      </c>
      <c r="B785">
        <f>IF(COUNTIFS('United Data'!$A$3:$A$4341,B$1,'United Data'!$C$3:$C$4341,$A785)&gt;0,1,0)</f>
        <v>1</v>
      </c>
      <c r="C785">
        <f>IF(COUNTIFS('United Data'!$A$3:$A$4341,C$1,'United Data'!$C$3:$C$4341,$A785)&gt;0,1,0)</f>
        <v>0</v>
      </c>
      <c r="D785">
        <f>IF(COUNTIFS('United Data'!$A$3:$A$4341,D$1,'United Data'!$C$3:$C$4341,$A785)&gt;0,1,0)</f>
        <v>0</v>
      </c>
      <c r="E785">
        <f>IF(COUNTIFS('United Data'!$A$3:$A$4341,E$1,'United Data'!$C$3:$C$4341,$A785)&gt;0,1,0)</f>
        <v>0</v>
      </c>
      <c r="F785">
        <f>IF(COUNTIFS('United Data'!$A$3:$A$4341,F$1,'United Data'!$C$3:$C$4341,$A785)&gt;0,1,0)</f>
        <v>0</v>
      </c>
      <c r="G785">
        <f>IF(COUNTIFS('United Data'!$A$3:$A$4341,G$1,'United Data'!$C$3:$C$4341,$A785)&gt;0,1,0)</f>
        <v>0</v>
      </c>
      <c r="H785">
        <f>IF(COUNTIFS('United Data'!$A$3:$A$4341,H$1,'United Data'!$C$3:$C$4341,$A785)&gt;0,1,0)</f>
        <v>0</v>
      </c>
      <c r="I785">
        <f>IF(COUNTIFS('United Data'!$A$3:$A$4341,I$1,'United Data'!$C$3:$C$4341,$A785)&gt;0,1,0)</f>
        <v>0</v>
      </c>
      <c r="J785">
        <f>IF(COUNTIFS('United Data'!$A$3:$A$4341,J$1,'United Data'!$C$3:$C$4341,$A785)&gt;0,1,0)</f>
        <v>0</v>
      </c>
      <c r="K785">
        <f>IF(COUNTIFS('United Data'!$A$3:$A$4341,K$1,'United Data'!$C$3:$C$4341,$A785)&gt;0,1,0)</f>
        <v>0</v>
      </c>
      <c r="L785">
        <f>IF(COUNTIFS('United Data'!$A$3:$A$4341,L$1,'United Data'!$C$3:$C$4341,$A785)&gt;0,1,0)</f>
        <v>0</v>
      </c>
      <c r="M785">
        <f>IF(COUNTIFS('United Data'!$A$3:$A$4341,M$1,'United Data'!$C$3:$C$4341,$A785)&gt;0,1,0)</f>
        <v>0</v>
      </c>
      <c r="N785">
        <f>IF(COUNTIFS('United Data'!$A$3:$A$4341,N$1,'United Data'!$C$3:$C$4341,$A785)&gt;0,1,0)</f>
        <v>0</v>
      </c>
      <c r="O785">
        <f>IF(COUNTIFS('United Data'!$A$3:$A$4341,O$1,'United Data'!$C$3:$C$4341,$A785)&gt;0,1,0)</f>
        <v>0</v>
      </c>
      <c r="P785">
        <f>IF(COUNTIFS('United Data'!$A$3:$A$4341,P$1,'United Data'!$C$3:$C$4341,$A785)&gt;0,1,0)</f>
        <v>0</v>
      </c>
      <c r="Q785">
        <f>IF(COUNTIFS('United Data'!$A$3:$A$4341,Q$1,'United Data'!$C$3:$C$4341,$A785)&gt;0,1,0)</f>
        <v>0</v>
      </c>
      <c r="R785">
        <f>IF(COUNTIFS('United Data'!$A$3:$A$4341,R$1,'United Data'!$C$3:$C$4341,$A785)&gt;0,1,0)</f>
        <v>0</v>
      </c>
      <c r="S785">
        <f t="shared" si="24"/>
        <v>1</v>
      </c>
      <c r="T785">
        <f t="shared" si="25"/>
        <v>1</v>
      </c>
    </row>
    <row r="786" spans="1:20" x14ac:dyDescent="0.2">
      <c r="A786" t="s">
        <v>817</v>
      </c>
      <c r="B786">
        <f>IF(COUNTIFS('United Data'!$A$3:$A$4341,B$1,'United Data'!$C$3:$C$4341,$A786)&gt;0,1,0)</f>
        <v>1</v>
      </c>
      <c r="C786">
        <f>IF(COUNTIFS('United Data'!$A$3:$A$4341,C$1,'United Data'!$C$3:$C$4341,$A786)&gt;0,1,0)</f>
        <v>0</v>
      </c>
      <c r="D786">
        <f>IF(COUNTIFS('United Data'!$A$3:$A$4341,D$1,'United Data'!$C$3:$C$4341,$A786)&gt;0,1,0)</f>
        <v>0</v>
      </c>
      <c r="E786">
        <f>IF(COUNTIFS('United Data'!$A$3:$A$4341,E$1,'United Data'!$C$3:$C$4341,$A786)&gt;0,1,0)</f>
        <v>0</v>
      </c>
      <c r="F786">
        <f>IF(COUNTIFS('United Data'!$A$3:$A$4341,F$1,'United Data'!$C$3:$C$4341,$A786)&gt;0,1,0)</f>
        <v>0</v>
      </c>
      <c r="G786">
        <f>IF(COUNTIFS('United Data'!$A$3:$A$4341,G$1,'United Data'!$C$3:$C$4341,$A786)&gt;0,1,0)</f>
        <v>0</v>
      </c>
      <c r="H786">
        <f>IF(COUNTIFS('United Data'!$A$3:$A$4341,H$1,'United Data'!$C$3:$C$4341,$A786)&gt;0,1,0)</f>
        <v>0</v>
      </c>
      <c r="I786">
        <f>IF(COUNTIFS('United Data'!$A$3:$A$4341,I$1,'United Data'!$C$3:$C$4341,$A786)&gt;0,1,0)</f>
        <v>0</v>
      </c>
      <c r="J786">
        <f>IF(COUNTIFS('United Data'!$A$3:$A$4341,J$1,'United Data'!$C$3:$C$4341,$A786)&gt;0,1,0)</f>
        <v>0</v>
      </c>
      <c r="K786">
        <f>IF(COUNTIFS('United Data'!$A$3:$A$4341,K$1,'United Data'!$C$3:$C$4341,$A786)&gt;0,1,0)</f>
        <v>0</v>
      </c>
      <c r="L786">
        <f>IF(COUNTIFS('United Data'!$A$3:$A$4341,L$1,'United Data'!$C$3:$C$4341,$A786)&gt;0,1,0)</f>
        <v>0</v>
      </c>
      <c r="M786">
        <f>IF(COUNTIFS('United Data'!$A$3:$A$4341,M$1,'United Data'!$C$3:$C$4341,$A786)&gt;0,1,0)</f>
        <v>0</v>
      </c>
      <c r="N786">
        <f>IF(COUNTIFS('United Data'!$A$3:$A$4341,N$1,'United Data'!$C$3:$C$4341,$A786)&gt;0,1,0)</f>
        <v>0</v>
      </c>
      <c r="O786">
        <f>IF(COUNTIFS('United Data'!$A$3:$A$4341,O$1,'United Data'!$C$3:$C$4341,$A786)&gt;0,1,0)</f>
        <v>0</v>
      </c>
      <c r="P786">
        <f>IF(COUNTIFS('United Data'!$A$3:$A$4341,P$1,'United Data'!$C$3:$C$4341,$A786)&gt;0,1,0)</f>
        <v>0</v>
      </c>
      <c r="Q786">
        <f>IF(COUNTIFS('United Data'!$A$3:$A$4341,Q$1,'United Data'!$C$3:$C$4341,$A786)&gt;0,1,0)</f>
        <v>0</v>
      </c>
      <c r="R786">
        <f>IF(COUNTIFS('United Data'!$A$3:$A$4341,R$1,'United Data'!$C$3:$C$4341,$A786)&gt;0,1,0)</f>
        <v>0</v>
      </c>
      <c r="S786">
        <f t="shared" si="24"/>
        <v>1</v>
      </c>
      <c r="T786">
        <f t="shared" si="25"/>
        <v>1</v>
      </c>
    </row>
    <row r="787" spans="1:20" x14ac:dyDescent="0.2">
      <c r="A787" t="s">
        <v>818</v>
      </c>
      <c r="B787">
        <f>IF(COUNTIFS('United Data'!$A$3:$A$4341,B$1,'United Data'!$C$3:$C$4341,$A787)&gt;0,1,0)</f>
        <v>1</v>
      </c>
      <c r="C787">
        <f>IF(COUNTIFS('United Data'!$A$3:$A$4341,C$1,'United Data'!$C$3:$C$4341,$A787)&gt;0,1,0)</f>
        <v>0</v>
      </c>
      <c r="D787">
        <f>IF(COUNTIFS('United Data'!$A$3:$A$4341,D$1,'United Data'!$C$3:$C$4341,$A787)&gt;0,1,0)</f>
        <v>0</v>
      </c>
      <c r="E787">
        <f>IF(COUNTIFS('United Data'!$A$3:$A$4341,E$1,'United Data'!$C$3:$C$4341,$A787)&gt;0,1,0)</f>
        <v>0</v>
      </c>
      <c r="F787">
        <f>IF(COUNTIFS('United Data'!$A$3:$A$4341,F$1,'United Data'!$C$3:$C$4341,$A787)&gt;0,1,0)</f>
        <v>0</v>
      </c>
      <c r="G787">
        <f>IF(COUNTIFS('United Data'!$A$3:$A$4341,G$1,'United Data'!$C$3:$C$4341,$A787)&gt;0,1,0)</f>
        <v>0</v>
      </c>
      <c r="H787">
        <f>IF(COUNTIFS('United Data'!$A$3:$A$4341,H$1,'United Data'!$C$3:$C$4341,$A787)&gt;0,1,0)</f>
        <v>0</v>
      </c>
      <c r="I787">
        <f>IF(COUNTIFS('United Data'!$A$3:$A$4341,I$1,'United Data'!$C$3:$C$4341,$A787)&gt;0,1,0)</f>
        <v>0</v>
      </c>
      <c r="J787">
        <f>IF(COUNTIFS('United Data'!$A$3:$A$4341,J$1,'United Data'!$C$3:$C$4341,$A787)&gt;0,1,0)</f>
        <v>0</v>
      </c>
      <c r="K787">
        <f>IF(COUNTIFS('United Data'!$A$3:$A$4341,K$1,'United Data'!$C$3:$C$4341,$A787)&gt;0,1,0)</f>
        <v>0</v>
      </c>
      <c r="L787">
        <f>IF(COUNTIFS('United Data'!$A$3:$A$4341,L$1,'United Data'!$C$3:$C$4341,$A787)&gt;0,1,0)</f>
        <v>0</v>
      </c>
      <c r="M787">
        <f>IF(COUNTIFS('United Data'!$A$3:$A$4341,M$1,'United Data'!$C$3:$C$4341,$A787)&gt;0,1,0)</f>
        <v>0</v>
      </c>
      <c r="N787">
        <f>IF(COUNTIFS('United Data'!$A$3:$A$4341,N$1,'United Data'!$C$3:$C$4341,$A787)&gt;0,1,0)</f>
        <v>0</v>
      </c>
      <c r="O787">
        <f>IF(COUNTIFS('United Data'!$A$3:$A$4341,O$1,'United Data'!$C$3:$C$4341,$A787)&gt;0,1,0)</f>
        <v>0</v>
      </c>
      <c r="P787">
        <f>IF(COUNTIFS('United Data'!$A$3:$A$4341,P$1,'United Data'!$C$3:$C$4341,$A787)&gt;0,1,0)</f>
        <v>0</v>
      </c>
      <c r="Q787">
        <f>IF(COUNTIFS('United Data'!$A$3:$A$4341,Q$1,'United Data'!$C$3:$C$4341,$A787)&gt;0,1,0)</f>
        <v>0</v>
      </c>
      <c r="R787">
        <f>IF(COUNTIFS('United Data'!$A$3:$A$4341,R$1,'United Data'!$C$3:$C$4341,$A787)&gt;0,1,0)</f>
        <v>0</v>
      </c>
      <c r="S787">
        <f t="shared" si="24"/>
        <v>1</v>
      </c>
      <c r="T787">
        <f t="shared" si="25"/>
        <v>1</v>
      </c>
    </row>
    <row r="788" spans="1:20" x14ac:dyDescent="0.2">
      <c r="A788" t="s">
        <v>819</v>
      </c>
      <c r="B788">
        <f>IF(COUNTIFS('United Data'!$A$3:$A$4341,B$1,'United Data'!$C$3:$C$4341,$A788)&gt;0,1,0)</f>
        <v>1</v>
      </c>
      <c r="C788">
        <f>IF(COUNTIFS('United Data'!$A$3:$A$4341,C$1,'United Data'!$C$3:$C$4341,$A788)&gt;0,1,0)</f>
        <v>0</v>
      </c>
      <c r="D788">
        <f>IF(COUNTIFS('United Data'!$A$3:$A$4341,D$1,'United Data'!$C$3:$C$4341,$A788)&gt;0,1,0)</f>
        <v>0</v>
      </c>
      <c r="E788">
        <f>IF(COUNTIFS('United Data'!$A$3:$A$4341,E$1,'United Data'!$C$3:$C$4341,$A788)&gt;0,1,0)</f>
        <v>0</v>
      </c>
      <c r="F788">
        <f>IF(COUNTIFS('United Data'!$A$3:$A$4341,F$1,'United Data'!$C$3:$C$4341,$A788)&gt;0,1,0)</f>
        <v>0</v>
      </c>
      <c r="G788">
        <f>IF(COUNTIFS('United Data'!$A$3:$A$4341,G$1,'United Data'!$C$3:$C$4341,$A788)&gt;0,1,0)</f>
        <v>0</v>
      </c>
      <c r="H788">
        <f>IF(COUNTIFS('United Data'!$A$3:$A$4341,H$1,'United Data'!$C$3:$C$4341,$A788)&gt;0,1,0)</f>
        <v>0</v>
      </c>
      <c r="I788">
        <f>IF(COUNTIFS('United Data'!$A$3:$A$4341,I$1,'United Data'!$C$3:$C$4341,$A788)&gt;0,1,0)</f>
        <v>0</v>
      </c>
      <c r="J788">
        <f>IF(COUNTIFS('United Data'!$A$3:$A$4341,J$1,'United Data'!$C$3:$C$4341,$A788)&gt;0,1,0)</f>
        <v>0</v>
      </c>
      <c r="K788">
        <f>IF(COUNTIFS('United Data'!$A$3:$A$4341,K$1,'United Data'!$C$3:$C$4341,$A788)&gt;0,1,0)</f>
        <v>0</v>
      </c>
      <c r="L788">
        <f>IF(COUNTIFS('United Data'!$A$3:$A$4341,L$1,'United Data'!$C$3:$C$4341,$A788)&gt;0,1,0)</f>
        <v>0</v>
      </c>
      <c r="M788">
        <f>IF(COUNTIFS('United Data'!$A$3:$A$4341,M$1,'United Data'!$C$3:$C$4341,$A788)&gt;0,1,0)</f>
        <v>0</v>
      </c>
      <c r="N788">
        <f>IF(COUNTIFS('United Data'!$A$3:$A$4341,N$1,'United Data'!$C$3:$C$4341,$A788)&gt;0,1,0)</f>
        <v>0</v>
      </c>
      <c r="O788">
        <f>IF(COUNTIFS('United Data'!$A$3:$A$4341,O$1,'United Data'!$C$3:$C$4341,$A788)&gt;0,1,0)</f>
        <v>0</v>
      </c>
      <c r="P788">
        <f>IF(COUNTIFS('United Data'!$A$3:$A$4341,P$1,'United Data'!$C$3:$C$4341,$A788)&gt;0,1,0)</f>
        <v>0</v>
      </c>
      <c r="Q788">
        <f>IF(COUNTIFS('United Data'!$A$3:$A$4341,Q$1,'United Data'!$C$3:$C$4341,$A788)&gt;0,1,0)</f>
        <v>0</v>
      </c>
      <c r="R788">
        <f>IF(COUNTIFS('United Data'!$A$3:$A$4341,R$1,'United Data'!$C$3:$C$4341,$A788)&gt;0,1,0)</f>
        <v>0</v>
      </c>
      <c r="S788">
        <f t="shared" si="24"/>
        <v>1</v>
      </c>
      <c r="T788">
        <f t="shared" si="25"/>
        <v>1</v>
      </c>
    </row>
    <row r="789" spans="1:20" x14ac:dyDescent="0.2">
      <c r="A789" t="s">
        <v>820</v>
      </c>
      <c r="B789">
        <f>IF(COUNTIFS('United Data'!$A$3:$A$4341,B$1,'United Data'!$C$3:$C$4341,$A789)&gt;0,1,0)</f>
        <v>1</v>
      </c>
      <c r="C789">
        <f>IF(COUNTIFS('United Data'!$A$3:$A$4341,C$1,'United Data'!$C$3:$C$4341,$A789)&gt;0,1,0)</f>
        <v>0</v>
      </c>
      <c r="D789">
        <f>IF(COUNTIFS('United Data'!$A$3:$A$4341,D$1,'United Data'!$C$3:$C$4341,$A789)&gt;0,1,0)</f>
        <v>0</v>
      </c>
      <c r="E789">
        <f>IF(COUNTIFS('United Data'!$A$3:$A$4341,E$1,'United Data'!$C$3:$C$4341,$A789)&gt;0,1,0)</f>
        <v>0</v>
      </c>
      <c r="F789">
        <f>IF(COUNTIFS('United Data'!$A$3:$A$4341,F$1,'United Data'!$C$3:$C$4341,$A789)&gt;0,1,0)</f>
        <v>0</v>
      </c>
      <c r="G789">
        <f>IF(COUNTIFS('United Data'!$A$3:$A$4341,G$1,'United Data'!$C$3:$C$4341,$A789)&gt;0,1,0)</f>
        <v>0</v>
      </c>
      <c r="H789">
        <f>IF(COUNTIFS('United Data'!$A$3:$A$4341,H$1,'United Data'!$C$3:$C$4341,$A789)&gt;0,1,0)</f>
        <v>0</v>
      </c>
      <c r="I789">
        <f>IF(COUNTIFS('United Data'!$A$3:$A$4341,I$1,'United Data'!$C$3:$C$4341,$A789)&gt;0,1,0)</f>
        <v>0</v>
      </c>
      <c r="J789">
        <f>IF(COUNTIFS('United Data'!$A$3:$A$4341,J$1,'United Data'!$C$3:$C$4341,$A789)&gt;0,1,0)</f>
        <v>0</v>
      </c>
      <c r="K789">
        <f>IF(COUNTIFS('United Data'!$A$3:$A$4341,K$1,'United Data'!$C$3:$C$4341,$A789)&gt;0,1,0)</f>
        <v>0</v>
      </c>
      <c r="L789">
        <f>IF(COUNTIFS('United Data'!$A$3:$A$4341,L$1,'United Data'!$C$3:$C$4341,$A789)&gt;0,1,0)</f>
        <v>0</v>
      </c>
      <c r="M789">
        <f>IF(COUNTIFS('United Data'!$A$3:$A$4341,M$1,'United Data'!$C$3:$C$4341,$A789)&gt;0,1,0)</f>
        <v>0</v>
      </c>
      <c r="N789">
        <f>IF(COUNTIFS('United Data'!$A$3:$A$4341,N$1,'United Data'!$C$3:$C$4341,$A789)&gt;0,1,0)</f>
        <v>0</v>
      </c>
      <c r="O789">
        <f>IF(COUNTIFS('United Data'!$A$3:$A$4341,O$1,'United Data'!$C$3:$C$4341,$A789)&gt;0,1,0)</f>
        <v>0</v>
      </c>
      <c r="P789">
        <f>IF(COUNTIFS('United Data'!$A$3:$A$4341,P$1,'United Data'!$C$3:$C$4341,$A789)&gt;0,1,0)</f>
        <v>0</v>
      </c>
      <c r="Q789">
        <f>IF(COUNTIFS('United Data'!$A$3:$A$4341,Q$1,'United Data'!$C$3:$C$4341,$A789)&gt;0,1,0)</f>
        <v>0</v>
      </c>
      <c r="R789">
        <f>IF(COUNTIFS('United Data'!$A$3:$A$4341,R$1,'United Data'!$C$3:$C$4341,$A789)&gt;0,1,0)</f>
        <v>0</v>
      </c>
      <c r="S789">
        <f t="shared" si="24"/>
        <v>1</v>
      </c>
      <c r="T789">
        <f t="shared" si="25"/>
        <v>1</v>
      </c>
    </row>
    <row r="790" spans="1:20" x14ac:dyDescent="0.2">
      <c r="A790" t="s">
        <v>821</v>
      </c>
      <c r="B790">
        <f>IF(COUNTIFS('United Data'!$A$3:$A$4341,B$1,'United Data'!$C$3:$C$4341,$A790)&gt;0,1,0)</f>
        <v>1</v>
      </c>
      <c r="C790">
        <f>IF(COUNTIFS('United Data'!$A$3:$A$4341,C$1,'United Data'!$C$3:$C$4341,$A790)&gt;0,1,0)</f>
        <v>0</v>
      </c>
      <c r="D790">
        <f>IF(COUNTIFS('United Data'!$A$3:$A$4341,D$1,'United Data'!$C$3:$C$4341,$A790)&gt;0,1,0)</f>
        <v>0</v>
      </c>
      <c r="E790">
        <f>IF(COUNTIFS('United Data'!$A$3:$A$4341,E$1,'United Data'!$C$3:$C$4341,$A790)&gt;0,1,0)</f>
        <v>0</v>
      </c>
      <c r="F790">
        <f>IF(COUNTIFS('United Data'!$A$3:$A$4341,F$1,'United Data'!$C$3:$C$4341,$A790)&gt;0,1,0)</f>
        <v>0</v>
      </c>
      <c r="G790">
        <f>IF(COUNTIFS('United Data'!$A$3:$A$4341,G$1,'United Data'!$C$3:$C$4341,$A790)&gt;0,1,0)</f>
        <v>0</v>
      </c>
      <c r="H790">
        <f>IF(COUNTIFS('United Data'!$A$3:$A$4341,H$1,'United Data'!$C$3:$C$4341,$A790)&gt;0,1,0)</f>
        <v>0</v>
      </c>
      <c r="I790">
        <f>IF(COUNTIFS('United Data'!$A$3:$A$4341,I$1,'United Data'!$C$3:$C$4341,$A790)&gt;0,1,0)</f>
        <v>0</v>
      </c>
      <c r="J790">
        <f>IF(COUNTIFS('United Data'!$A$3:$A$4341,J$1,'United Data'!$C$3:$C$4341,$A790)&gt;0,1,0)</f>
        <v>0</v>
      </c>
      <c r="K790">
        <f>IF(COUNTIFS('United Data'!$A$3:$A$4341,K$1,'United Data'!$C$3:$C$4341,$A790)&gt;0,1,0)</f>
        <v>0</v>
      </c>
      <c r="L790">
        <f>IF(COUNTIFS('United Data'!$A$3:$A$4341,L$1,'United Data'!$C$3:$C$4341,$A790)&gt;0,1,0)</f>
        <v>0</v>
      </c>
      <c r="M790">
        <f>IF(COUNTIFS('United Data'!$A$3:$A$4341,M$1,'United Data'!$C$3:$C$4341,$A790)&gt;0,1,0)</f>
        <v>0</v>
      </c>
      <c r="N790">
        <f>IF(COUNTIFS('United Data'!$A$3:$A$4341,N$1,'United Data'!$C$3:$C$4341,$A790)&gt;0,1,0)</f>
        <v>0</v>
      </c>
      <c r="O790">
        <f>IF(COUNTIFS('United Data'!$A$3:$A$4341,O$1,'United Data'!$C$3:$C$4341,$A790)&gt;0,1,0)</f>
        <v>0</v>
      </c>
      <c r="P790">
        <f>IF(COUNTIFS('United Data'!$A$3:$A$4341,P$1,'United Data'!$C$3:$C$4341,$A790)&gt;0,1,0)</f>
        <v>0</v>
      </c>
      <c r="Q790">
        <f>IF(COUNTIFS('United Data'!$A$3:$A$4341,Q$1,'United Data'!$C$3:$C$4341,$A790)&gt;0,1,0)</f>
        <v>0</v>
      </c>
      <c r="R790">
        <f>IF(COUNTIFS('United Data'!$A$3:$A$4341,R$1,'United Data'!$C$3:$C$4341,$A790)&gt;0,1,0)</f>
        <v>0</v>
      </c>
      <c r="S790">
        <f t="shared" si="24"/>
        <v>1</v>
      </c>
      <c r="T790">
        <f t="shared" si="25"/>
        <v>1</v>
      </c>
    </row>
    <row r="791" spans="1:20" x14ac:dyDescent="0.2">
      <c r="A791" t="s">
        <v>822</v>
      </c>
      <c r="B791">
        <f>IF(COUNTIFS('United Data'!$A$3:$A$4341,B$1,'United Data'!$C$3:$C$4341,$A791)&gt;0,1,0)</f>
        <v>0</v>
      </c>
      <c r="C791">
        <f>IF(COUNTIFS('United Data'!$A$3:$A$4341,C$1,'United Data'!$C$3:$C$4341,$A791)&gt;0,1,0)</f>
        <v>1</v>
      </c>
      <c r="D791">
        <f>IF(COUNTIFS('United Data'!$A$3:$A$4341,D$1,'United Data'!$C$3:$C$4341,$A791)&gt;0,1,0)</f>
        <v>0</v>
      </c>
      <c r="E791">
        <f>IF(COUNTIFS('United Data'!$A$3:$A$4341,E$1,'United Data'!$C$3:$C$4341,$A791)&gt;0,1,0)</f>
        <v>0</v>
      </c>
      <c r="F791">
        <f>IF(COUNTIFS('United Data'!$A$3:$A$4341,F$1,'United Data'!$C$3:$C$4341,$A791)&gt;0,1,0)</f>
        <v>0</v>
      </c>
      <c r="G791">
        <f>IF(COUNTIFS('United Data'!$A$3:$A$4341,G$1,'United Data'!$C$3:$C$4341,$A791)&gt;0,1,0)</f>
        <v>0</v>
      </c>
      <c r="H791">
        <f>IF(COUNTIFS('United Data'!$A$3:$A$4341,H$1,'United Data'!$C$3:$C$4341,$A791)&gt;0,1,0)</f>
        <v>0</v>
      </c>
      <c r="I791">
        <f>IF(COUNTIFS('United Data'!$A$3:$A$4341,I$1,'United Data'!$C$3:$C$4341,$A791)&gt;0,1,0)</f>
        <v>0</v>
      </c>
      <c r="J791">
        <f>IF(COUNTIFS('United Data'!$A$3:$A$4341,J$1,'United Data'!$C$3:$C$4341,$A791)&gt;0,1,0)</f>
        <v>0</v>
      </c>
      <c r="K791">
        <f>IF(COUNTIFS('United Data'!$A$3:$A$4341,K$1,'United Data'!$C$3:$C$4341,$A791)&gt;0,1,0)</f>
        <v>0</v>
      </c>
      <c r="L791">
        <f>IF(COUNTIFS('United Data'!$A$3:$A$4341,L$1,'United Data'!$C$3:$C$4341,$A791)&gt;0,1,0)</f>
        <v>0</v>
      </c>
      <c r="M791">
        <f>IF(COUNTIFS('United Data'!$A$3:$A$4341,M$1,'United Data'!$C$3:$C$4341,$A791)&gt;0,1,0)</f>
        <v>0</v>
      </c>
      <c r="N791">
        <f>IF(COUNTIFS('United Data'!$A$3:$A$4341,N$1,'United Data'!$C$3:$C$4341,$A791)&gt;0,1,0)</f>
        <v>0</v>
      </c>
      <c r="O791">
        <f>IF(COUNTIFS('United Data'!$A$3:$A$4341,O$1,'United Data'!$C$3:$C$4341,$A791)&gt;0,1,0)</f>
        <v>0</v>
      </c>
      <c r="P791">
        <f>IF(COUNTIFS('United Data'!$A$3:$A$4341,P$1,'United Data'!$C$3:$C$4341,$A791)&gt;0,1,0)</f>
        <v>0</v>
      </c>
      <c r="Q791">
        <f>IF(COUNTIFS('United Data'!$A$3:$A$4341,Q$1,'United Data'!$C$3:$C$4341,$A791)&gt;0,1,0)</f>
        <v>0</v>
      </c>
      <c r="R791">
        <f>IF(COUNTIFS('United Data'!$A$3:$A$4341,R$1,'United Data'!$C$3:$C$4341,$A791)&gt;0,1,0)</f>
        <v>0</v>
      </c>
      <c r="S791">
        <f t="shared" si="24"/>
        <v>1</v>
      </c>
      <c r="T791">
        <f t="shared" si="25"/>
        <v>1</v>
      </c>
    </row>
    <row r="792" spans="1:20" x14ac:dyDescent="0.2">
      <c r="A792" t="s">
        <v>823</v>
      </c>
      <c r="B792">
        <f>IF(COUNTIFS('United Data'!$A$3:$A$4341,B$1,'United Data'!$C$3:$C$4341,$A792)&gt;0,1,0)</f>
        <v>0</v>
      </c>
      <c r="C792">
        <f>IF(COUNTIFS('United Data'!$A$3:$A$4341,C$1,'United Data'!$C$3:$C$4341,$A792)&gt;0,1,0)</f>
        <v>1</v>
      </c>
      <c r="D792">
        <f>IF(COUNTIFS('United Data'!$A$3:$A$4341,D$1,'United Data'!$C$3:$C$4341,$A792)&gt;0,1,0)</f>
        <v>1</v>
      </c>
      <c r="E792">
        <f>IF(COUNTIFS('United Data'!$A$3:$A$4341,E$1,'United Data'!$C$3:$C$4341,$A792)&gt;0,1,0)</f>
        <v>0</v>
      </c>
      <c r="F792">
        <f>IF(COUNTIFS('United Data'!$A$3:$A$4341,F$1,'United Data'!$C$3:$C$4341,$A792)&gt;0,1,0)</f>
        <v>0</v>
      </c>
      <c r="G792">
        <f>IF(COUNTIFS('United Data'!$A$3:$A$4341,G$1,'United Data'!$C$3:$C$4341,$A792)&gt;0,1,0)</f>
        <v>1</v>
      </c>
      <c r="H792">
        <f>IF(COUNTIFS('United Data'!$A$3:$A$4341,H$1,'United Data'!$C$3:$C$4341,$A792)&gt;0,1,0)</f>
        <v>0</v>
      </c>
      <c r="I792">
        <f>IF(COUNTIFS('United Data'!$A$3:$A$4341,I$1,'United Data'!$C$3:$C$4341,$A792)&gt;0,1,0)</f>
        <v>0</v>
      </c>
      <c r="J792">
        <f>IF(COUNTIFS('United Data'!$A$3:$A$4341,J$1,'United Data'!$C$3:$C$4341,$A792)&gt;0,1,0)</f>
        <v>0</v>
      </c>
      <c r="K792">
        <f>IF(COUNTIFS('United Data'!$A$3:$A$4341,K$1,'United Data'!$C$3:$C$4341,$A792)&gt;0,1,0)</f>
        <v>1</v>
      </c>
      <c r="L792">
        <f>IF(COUNTIFS('United Data'!$A$3:$A$4341,L$1,'United Data'!$C$3:$C$4341,$A792)&gt;0,1,0)</f>
        <v>0</v>
      </c>
      <c r="M792">
        <f>IF(COUNTIFS('United Data'!$A$3:$A$4341,M$1,'United Data'!$C$3:$C$4341,$A792)&gt;0,1,0)</f>
        <v>0</v>
      </c>
      <c r="N792">
        <f>IF(COUNTIFS('United Data'!$A$3:$A$4341,N$1,'United Data'!$C$3:$C$4341,$A792)&gt;0,1,0)</f>
        <v>0</v>
      </c>
      <c r="O792">
        <f>IF(COUNTIFS('United Data'!$A$3:$A$4341,O$1,'United Data'!$C$3:$C$4341,$A792)&gt;0,1,0)</f>
        <v>0</v>
      </c>
      <c r="P792">
        <f>IF(COUNTIFS('United Data'!$A$3:$A$4341,P$1,'United Data'!$C$3:$C$4341,$A792)&gt;0,1,0)</f>
        <v>0</v>
      </c>
      <c r="Q792">
        <f>IF(COUNTIFS('United Data'!$A$3:$A$4341,Q$1,'United Data'!$C$3:$C$4341,$A792)&gt;0,1,0)</f>
        <v>0</v>
      </c>
      <c r="R792">
        <f>IF(COUNTIFS('United Data'!$A$3:$A$4341,R$1,'United Data'!$C$3:$C$4341,$A792)&gt;0,1,0)</f>
        <v>0</v>
      </c>
      <c r="S792">
        <f t="shared" si="24"/>
        <v>4</v>
      </c>
      <c r="T792">
        <f t="shared" si="25"/>
        <v>3</v>
      </c>
    </row>
    <row r="793" spans="1:20" x14ac:dyDescent="0.2">
      <c r="A793" t="s">
        <v>824</v>
      </c>
      <c r="B793">
        <f>IF(COUNTIFS('United Data'!$A$3:$A$4341,B$1,'United Data'!$C$3:$C$4341,$A793)&gt;0,1,0)</f>
        <v>0</v>
      </c>
      <c r="C793">
        <f>IF(COUNTIFS('United Data'!$A$3:$A$4341,C$1,'United Data'!$C$3:$C$4341,$A793)&gt;0,1,0)</f>
        <v>1</v>
      </c>
      <c r="D793">
        <f>IF(COUNTIFS('United Data'!$A$3:$A$4341,D$1,'United Data'!$C$3:$C$4341,$A793)&gt;0,1,0)</f>
        <v>0</v>
      </c>
      <c r="E793">
        <f>IF(COUNTIFS('United Data'!$A$3:$A$4341,E$1,'United Data'!$C$3:$C$4341,$A793)&gt;0,1,0)</f>
        <v>0</v>
      </c>
      <c r="F793">
        <f>IF(COUNTIFS('United Data'!$A$3:$A$4341,F$1,'United Data'!$C$3:$C$4341,$A793)&gt;0,1,0)</f>
        <v>1</v>
      </c>
      <c r="G793">
        <f>IF(COUNTIFS('United Data'!$A$3:$A$4341,G$1,'United Data'!$C$3:$C$4341,$A793)&gt;0,1,0)</f>
        <v>0</v>
      </c>
      <c r="H793">
        <f>IF(COUNTIFS('United Data'!$A$3:$A$4341,H$1,'United Data'!$C$3:$C$4341,$A793)&gt;0,1,0)</f>
        <v>0</v>
      </c>
      <c r="I793">
        <f>IF(COUNTIFS('United Data'!$A$3:$A$4341,I$1,'United Data'!$C$3:$C$4341,$A793)&gt;0,1,0)</f>
        <v>1</v>
      </c>
      <c r="J793">
        <f>IF(COUNTIFS('United Data'!$A$3:$A$4341,J$1,'United Data'!$C$3:$C$4341,$A793)&gt;0,1,0)</f>
        <v>0</v>
      </c>
      <c r="K793">
        <f>IF(COUNTIFS('United Data'!$A$3:$A$4341,K$1,'United Data'!$C$3:$C$4341,$A793)&gt;0,1,0)</f>
        <v>1</v>
      </c>
      <c r="L793">
        <f>IF(COUNTIFS('United Data'!$A$3:$A$4341,L$1,'United Data'!$C$3:$C$4341,$A793)&gt;0,1,0)</f>
        <v>0</v>
      </c>
      <c r="M793">
        <f>IF(COUNTIFS('United Data'!$A$3:$A$4341,M$1,'United Data'!$C$3:$C$4341,$A793)&gt;0,1,0)</f>
        <v>0</v>
      </c>
      <c r="N793">
        <f>IF(COUNTIFS('United Data'!$A$3:$A$4341,N$1,'United Data'!$C$3:$C$4341,$A793)&gt;0,1,0)</f>
        <v>0</v>
      </c>
      <c r="O793">
        <f>IF(COUNTIFS('United Data'!$A$3:$A$4341,O$1,'United Data'!$C$3:$C$4341,$A793)&gt;0,1,0)</f>
        <v>0</v>
      </c>
      <c r="P793">
        <f>IF(COUNTIFS('United Data'!$A$3:$A$4341,P$1,'United Data'!$C$3:$C$4341,$A793)&gt;0,1,0)</f>
        <v>1</v>
      </c>
      <c r="Q793">
        <f>IF(COUNTIFS('United Data'!$A$3:$A$4341,Q$1,'United Data'!$C$3:$C$4341,$A793)&gt;0,1,0)</f>
        <v>1</v>
      </c>
      <c r="R793">
        <f>IF(COUNTIFS('United Data'!$A$3:$A$4341,R$1,'United Data'!$C$3:$C$4341,$A793)&gt;0,1,0)</f>
        <v>0</v>
      </c>
      <c r="S793">
        <f t="shared" si="24"/>
        <v>6</v>
      </c>
      <c r="T793">
        <f t="shared" si="25"/>
        <v>5</v>
      </c>
    </row>
    <row r="794" spans="1:20" x14ac:dyDescent="0.2">
      <c r="A794" t="s">
        <v>825</v>
      </c>
      <c r="B794">
        <f>IF(COUNTIFS('United Data'!$A$3:$A$4341,B$1,'United Data'!$C$3:$C$4341,$A794)&gt;0,1,0)</f>
        <v>0</v>
      </c>
      <c r="C794">
        <f>IF(COUNTIFS('United Data'!$A$3:$A$4341,C$1,'United Data'!$C$3:$C$4341,$A794)&gt;0,1,0)</f>
        <v>1</v>
      </c>
      <c r="D794">
        <f>IF(COUNTIFS('United Data'!$A$3:$A$4341,D$1,'United Data'!$C$3:$C$4341,$A794)&gt;0,1,0)</f>
        <v>1</v>
      </c>
      <c r="E794">
        <f>IF(COUNTIFS('United Data'!$A$3:$A$4341,E$1,'United Data'!$C$3:$C$4341,$A794)&gt;0,1,0)</f>
        <v>0</v>
      </c>
      <c r="F794">
        <f>IF(COUNTIFS('United Data'!$A$3:$A$4341,F$1,'United Data'!$C$3:$C$4341,$A794)&gt;0,1,0)</f>
        <v>0</v>
      </c>
      <c r="G794">
        <f>IF(COUNTIFS('United Data'!$A$3:$A$4341,G$1,'United Data'!$C$3:$C$4341,$A794)&gt;0,1,0)</f>
        <v>0</v>
      </c>
      <c r="H794">
        <f>IF(COUNTIFS('United Data'!$A$3:$A$4341,H$1,'United Data'!$C$3:$C$4341,$A794)&gt;0,1,0)</f>
        <v>0</v>
      </c>
      <c r="I794">
        <f>IF(COUNTIFS('United Data'!$A$3:$A$4341,I$1,'United Data'!$C$3:$C$4341,$A794)&gt;0,1,0)</f>
        <v>0</v>
      </c>
      <c r="J794">
        <f>IF(COUNTIFS('United Data'!$A$3:$A$4341,J$1,'United Data'!$C$3:$C$4341,$A794)&gt;0,1,0)</f>
        <v>0</v>
      </c>
      <c r="K794">
        <f>IF(COUNTIFS('United Data'!$A$3:$A$4341,K$1,'United Data'!$C$3:$C$4341,$A794)&gt;0,1,0)</f>
        <v>0</v>
      </c>
      <c r="L794">
        <f>IF(COUNTIFS('United Data'!$A$3:$A$4341,L$1,'United Data'!$C$3:$C$4341,$A794)&gt;0,1,0)</f>
        <v>0</v>
      </c>
      <c r="M794">
        <f>IF(COUNTIFS('United Data'!$A$3:$A$4341,M$1,'United Data'!$C$3:$C$4341,$A794)&gt;0,1,0)</f>
        <v>0</v>
      </c>
      <c r="N794">
        <f>IF(COUNTIFS('United Data'!$A$3:$A$4341,N$1,'United Data'!$C$3:$C$4341,$A794)&gt;0,1,0)</f>
        <v>0</v>
      </c>
      <c r="O794">
        <f>IF(COUNTIFS('United Data'!$A$3:$A$4341,O$1,'United Data'!$C$3:$C$4341,$A794)&gt;0,1,0)</f>
        <v>0</v>
      </c>
      <c r="P794">
        <f>IF(COUNTIFS('United Data'!$A$3:$A$4341,P$1,'United Data'!$C$3:$C$4341,$A794)&gt;0,1,0)</f>
        <v>0</v>
      </c>
      <c r="Q794">
        <f>IF(COUNTIFS('United Data'!$A$3:$A$4341,Q$1,'United Data'!$C$3:$C$4341,$A794)&gt;0,1,0)</f>
        <v>0</v>
      </c>
      <c r="R794">
        <f>IF(COUNTIFS('United Data'!$A$3:$A$4341,R$1,'United Data'!$C$3:$C$4341,$A794)&gt;0,1,0)</f>
        <v>0</v>
      </c>
      <c r="S794">
        <f t="shared" si="24"/>
        <v>2</v>
      </c>
      <c r="T794">
        <f t="shared" si="25"/>
        <v>1</v>
      </c>
    </row>
    <row r="795" spans="1:20" x14ac:dyDescent="0.2">
      <c r="A795" t="s">
        <v>826</v>
      </c>
      <c r="B795">
        <f>IF(COUNTIFS('United Data'!$A$3:$A$4341,B$1,'United Data'!$C$3:$C$4341,$A795)&gt;0,1,0)</f>
        <v>0</v>
      </c>
      <c r="C795">
        <f>IF(COUNTIFS('United Data'!$A$3:$A$4341,C$1,'United Data'!$C$3:$C$4341,$A795)&gt;0,1,0)</f>
        <v>1</v>
      </c>
      <c r="D795">
        <f>IF(COUNTIFS('United Data'!$A$3:$A$4341,D$1,'United Data'!$C$3:$C$4341,$A795)&gt;0,1,0)</f>
        <v>0</v>
      </c>
      <c r="E795">
        <f>IF(COUNTIFS('United Data'!$A$3:$A$4341,E$1,'United Data'!$C$3:$C$4341,$A795)&gt;0,1,0)</f>
        <v>0</v>
      </c>
      <c r="F795">
        <f>IF(COUNTIFS('United Data'!$A$3:$A$4341,F$1,'United Data'!$C$3:$C$4341,$A795)&gt;0,1,0)</f>
        <v>0</v>
      </c>
      <c r="G795">
        <f>IF(COUNTIFS('United Data'!$A$3:$A$4341,G$1,'United Data'!$C$3:$C$4341,$A795)&gt;0,1,0)</f>
        <v>0</v>
      </c>
      <c r="H795">
        <f>IF(COUNTIFS('United Data'!$A$3:$A$4341,H$1,'United Data'!$C$3:$C$4341,$A795)&gt;0,1,0)</f>
        <v>0</v>
      </c>
      <c r="I795">
        <f>IF(COUNTIFS('United Data'!$A$3:$A$4341,I$1,'United Data'!$C$3:$C$4341,$A795)&gt;0,1,0)</f>
        <v>0</v>
      </c>
      <c r="J795">
        <f>IF(COUNTIFS('United Data'!$A$3:$A$4341,J$1,'United Data'!$C$3:$C$4341,$A795)&gt;0,1,0)</f>
        <v>0</v>
      </c>
      <c r="K795">
        <f>IF(COUNTIFS('United Data'!$A$3:$A$4341,K$1,'United Data'!$C$3:$C$4341,$A795)&gt;0,1,0)</f>
        <v>0</v>
      </c>
      <c r="L795">
        <f>IF(COUNTIFS('United Data'!$A$3:$A$4341,L$1,'United Data'!$C$3:$C$4341,$A795)&gt;0,1,0)</f>
        <v>0</v>
      </c>
      <c r="M795">
        <f>IF(COUNTIFS('United Data'!$A$3:$A$4341,M$1,'United Data'!$C$3:$C$4341,$A795)&gt;0,1,0)</f>
        <v>1</v>
      </c>
      <c r="N795">
        <f>IF(COUNTIFS('United Data'!$A$3:$A$4341,N$1,'United Data'!$C$3:$C$4341,$A795)&gt;0,1,0)</f>
        <v>0</v>
      </c>
      <c r="O795">
        <f>IF(COUNTIFS('United Data'!$A$3:$A$4341,O$1,'United Data'!$C$3:$C$4341,$A795)&gt;0,1,0)</f>
        <v>0</v>
      </c>
      <c r="P795">
        <f>IF(COUNTIFS('United Data'!$A$3:$A$4341,P$1,'United Data'!$C$3:$C$4341,$A795)&gt;0,1,0)</f>
        <v>0</v>
      </c>
      <c r="Q795">
        <f>IF(COUNTIFS('United Data'!$A$3:$A$4341,Q$1,'United Data'!$C$3:$C$4341,$A795)&gt;0,1,0)</f>
        <v>0</v>
      </c>
      <c r="R795">
        <f>IF(COUNTIFS('United Data'!$A$3:$A$4341,R$1,'United Data'!$C$3:$C$4341,$A795)&gt;0,1,0)</f>
        <v>0</v>
      </c>
      <c r="S795">
        <f t="shared" si="24"/>
        <v>2</v>
      </c>
      <c r="T795">
        <f t="shared" si="25"/>
        <v>2</v>
      </c>
    </row>
    <row r="796" spans="1:20" x14ac:dyDescent="0.2">
      <c r="A796" t="s">
        <v>827</v>
      </c>
      <c r="B796">
        <f>IF(COUNTIFS('United Data'!$A$3:$A$4341,B$1,'United Data'!$C$3:$C$4341,$A796)&gt;0,1,0)</f>
        <v>0</v>
      </c>
      <c r="C796">
        <f>IF(COUNTIFS('United Data'!$A$3:$A$4341,C$1,'United Data'!$C$3:$C$4341,$A796)&gt;0,1,0)</f>
        <v>1</v>
      </c>
      <c r="D796">
        <f>IF(COUNTIFS('United Data'!$A$3:$A$4341,D$1,'United Data'!$C$3:$C$4341,$A796)&gt;0,1,0)</f>
        <v>1</v>
      </c>
      <c r="E796">
        <f>IF(COUNTIFS('United Data'!$A$3:$A$4341,E$1,'United Data'!$C$3:$C$4341,$A796)&gt;0,1,0)</f>
        <v>0</v>
      </c>
      <c r="F796">
        <f>IF(COUNTIFS('United Data'!$A$3:$A$4341,F$1,'United Data'!$C$3:$C$4341,$A796)&gt;0,1,0)</f>
        <v>0</v>
      </c>
      <c r="G796">
        <f>IF(COUNTIFS('United Data'!$A$3:$A$4341,G$1,'United Data'!$C$3:$C$4341,$A796)&gt;0,1,0)</f>
        <v>0</v>
      </c>
      <c r="H796">
        <f>IF(COUNTIFS('United Data'!$A$3:$A$4341,H$1,'United Data'!$C$3:$C$4341,$A796)&gt;0,1,0)</f>
        <v>0</v>
      </c>
      <c r="I796">
        <f>IF(COUNTIFS('United Data'!$A$3:$A$4341,I$1,'United Data'!$C$3:$C$4341,$A796)&gt;0,1,0)</f>
        <v>0</v>
      </c>
      <c r="J796">
        <f>IF(COUNTIFS('United Data'!$A$3:$A$4341,J$1,'United Data'!$C$3:$C$4341,$A796)&gt;0,1,0)</f>
        <v>0</v>
      </c>
      <c r="K796">
        <f>IF(COUNTIFS('United Data'!$A$3:$A$4341,K$1,'United Data'!$C$3:$C$4341,$A796)&gt;0,1,0)</f>
        <v>0</v>
      </c>
      <c r="L796">
        <f>IF(COUNTIFS('United Data'!$A$3:$A$4341,L$1,'United Data'!$C$3:$C$4341,$A796)&gt;0,1,0)</f>
        <v>0</v>
      </c>
      <c r="M796">
        <f>IF(COUNTIFS('United Data'!$A$3:$A$4341,M$1,'United Data'!$C$3:$C$4341,$A796)&gt;0,1,0)</f>
        <v>0</v>
      </c>
      <c r="N796">
        <f>IF(COUNTIFS('United Data'!$A$3:$A$4341,N$1,'United Data'!$C$3:$C$4341,$A796)&gt;0,1,0)</f>
        <v>0</v>
      </c>
      <c r="O796">
        <f>IF(COUNTIFS('United Data'!$A$3:$A$4341,O$1,'United Data'!$C$3:$C$4341,$A796)&gt;0,1,0)</f>
        <v>0</v>
      </c>
      <c r="P796">
        <f>IF(COUNTIFS('United Data'!$A$3:$A$4341,P$1,'United Data'!$C$3:$C$4341,$A796)&gt;0,1,0)</f>
        <v>0</v>
      </c>
      <c r="Q796">
        <f>IF(COUNTIFS('United Data'!$A$3:$A$4341,Q$1,'United Data'!$C$3:$C$4341,$A796)&gt;0,1,0)</f>
        <v>0</v>
      </c>
      <c r="R796">
        <f>IF(COUNTIFS('United Data'!$A$3:$A$4341,R$1,'United Data'!$C$3:$C$4341,$A796)&gt;0,1,0)</f>
        <v>0</v>
      </c>
      <c r="S796">
        <f t="shared" si="24"/>
        <v>2</v>
      </c>
      <c r="T796">
        <f t="shared" si="25"/>
        <v>1</v>
      </c>
    </row>
    <row r="797" spans="1:20" x14ac:dyDescent="0.2">
      <c r="A797" t="s">
        <v>828</v>
      </c>
      <c r="B797">
        <f>IF(COUNTIFS('United Data'!$A$3:$A$4341,B$1,'United Data'!$C$3:$C$4341,$A797)&gt;0,1,0)</f>
        <v>0</v>
      </c>
      <c r="C797">
        <f>IF(COUNTIFS('United Data'!$A$3:$A$4341,C$1,'United Data'!$C$3:$C$4341,$A797)&gt;0,1,0)</f>
        <v>1</v>
      </c>
      <c r="D797">
        <f>IF(COUNTIFS('United Data'!$A$3:$A$4341,D$1,'United Data'!$C$3:$C$4341,$A797)&gt;0,1,0)</f>
        <v>1</v>
      </c>
      <c r="E797">
        <f>IF(COUNTIFS('United Data'!$A$3:$A$4341,E$1,'United Data'!$C$3:$C$4341,$A797)&gt;0,1,0)</f>
        <v>1</v>
      </c>
      <c r="F797">
        <f>IF(COUNTIFS('United Data'!$A$3:$A$4341,F$1,'United Data'!$C$3:$C$4341,$A797)&gt;0,1,0)</f>
        <v>1</v>
      </c>
      <c r="G797">
        <f>IF(COUNTIFS('United Data'!$A$3:$A$4341,G$1,'United Data'!$C$3:$C$4341,$A797)&gt;0,1,0)</f>
        <v>0</v>
      </c>
      <c r="H797">
        <f>IF(COUNTIFS('United Data'!$A$3:$A$4341,H$1,'United Data'!$C$3:$C$4341,$A797)&gt;0,1,0)</f>
        <v>0</v>
      </c>
      <c r="I797">
        <f>IF(COUNTIFS('United Data'!$A$3:$A$4341,I$1,'United Data'!$C$3:$C$4341,$A797)&gt;0,1,0)</f>
        <v>1</v>
      </c>
      <c r="J797">
        <f>IF(COUNTIFS('United Data'!$A$3:$A$4341,J$1,'United Data'!$C$3:$C$4341,$A797)&gt;0,1,0)</f>
        <v>0</v>
      </c>
      <c r="K797">
        <f>IF(COUNTIFS('United Data'!$A$3:$A$4341,K$1,'United Data'!$C$3:$C$4341,$A797)&gt;0,1,0)</f>
        <v>0</v>
      </c>
      <c r="L797">
        <f>IF(COUNTIFS('United Data'!$A$3:$A$4341,L$1,'United Data'!$C$3:$C$4341,$A797)&gt;0,1,0)</f>
        <v>0</v>
      </c>
      <c r="M797">
        <f>IF(COUNTIFS('United Data'!$A$3:$A$4341,M$1,'United Data'!$C$3:$C$4341,$A797)&gt;0,1,0)</f>
        <v>0</v>
      </c>
      <c r="N797">
        <f>IF(COUNTIFS('United Data'!$A$3:$A$4341,N$1,'United Data'!$C$3:$C$4341,$A797)&gt;0,1,0)</f>
        <v>0</v>
      </c>
      <c r="O797">
        <f>IF(COUNTIFS('United Data'!$A$3:$A$4341,O$1,'United Data'!$C$3:$C$4341,$A797)&gt;0,1,0)</f>
        <v>0</v>
      </c>
      <c r="P797">
        <f>IF(COUNTIFS('United Data'!$A$3:$A$4341,P$1,'United Data'!$C$3:$C$4341,$A797)&gt;0,1,0)</f>
        <v>0</v>
      </c>
      <c r="Q797">
        <f>IF(COUNTIFS('United Data'!$A$3:$A$4341,Q$1,'United Data'!$C$3:$C$4341,$A797)&gt;0,1,0)</f>
        <v>0</v>
      </c>
      <c r="R797">
        <f>IF(COUNTIFS('United Data'!$A$3:$A$4341,R$1,'United Data'!$C$3:$C$4341,$A797)&gt;0,1,0)</f>
        <v>0</v>
      </c>
      <c r="S797">
        <f t="shared" si="24"/>
        <v>5</v>
      </c>
      <c r="T797">
        <f t="shared" si="25"/>
        <v>2</v>
      </c>
    </row>
    <row r="798" spans="1:20" x14ac:dyDescent="0.2">
      <c r="A798" t="s">
        <v>829</v>
      </c>
      <c r="B798">
        <f>IF(COUNTIFS('United Data'!$A$3:$A$4341,B$1,'United Data'!$C$3:$C$4341,$A798)&gt;0,1,0)</f>
        <v>0</v>
      </c>
      <c r="C798">
        <f>IF(COUNTIFS('United Data'!$A$3:$A$4341,C$1,'United Data'!$C$3:$C$4341,$A798)&gt;0,1,0)</f>
        <v>1</v>
      </c>
      <c r="D798">
        <f>IF(COUNTIFS('United Data'!$A$3:$A$4341,D$1,'United Data'!$C$3:$C$4341,$A798)&gt;0,1,0)</f>
        <v>1</v>
      </c>
      <c r="E798">
        <f>IF(COUNTIFS('United Data'!$A$3:$A$4341,E$1,'United Data'!$C$3:$C$4341,$A798)&gt;0,1,0)</f>
        <v>0</v>
      </c>
      <c r="F798">
        <f>IF(COUNTIFS('United Data'!$A$3:$A$4341,F$1,'United Data'!$C$3:$C$4341,$A798)&gt;0,1,0)</f>
        <v>0</v>
      </c>
      <c r="G798">
        <f>IF(COUNTIFS('United Data'!$A$3:$A$4341,G$1,'United Data'!$C$3:$C$4341,$A798)&gt;0,1,0)</f>
        <v>0</v>
      </c>
      <c r="H798">
        <f>IF(COUNTIFS('United Data'!$A$3:$A$4341,H$1,'United Data'!$C$3:$C$4341,$A798)&gt;0,1,0)</f>
        <v>0</v>
      </c>
      <c r="I798">
        <f>IF(COUNTIFS('United Data'!$A$3:$A$4341,I$1,'United Data'!$C$3:$C$4341,$A798)&gt;0,1,0)</f>
        <v>0</v>
      </c>
      <c r="J798">
        <f>IF(COUNTIFS('United Data'!$A$3:$A$4341,J$1,'United Data'!$C$3:$C$4341,$A798)&gt;0,1,0)</f>
        <v>0</v>
      </c>
      <c r="K798">
        <f>IF(COUNTIFS('United Data'!$A$3:$A$4341,K$1,'United Data'!$C$3:$C$4341,$A798)&gt;0,1,0)</f>
        <v>1</v>
      </c>
      <c r="L798">
        <f>IF(COUNTIFS('United Data'!$A$3:$A$4341,L$1,'United Data'!$C$3:$C$4341,$A798)&gt;0,1,0)</f>
        <v>0</v>
      </c>
      <c r="M798">
        <f>IF(COUNTIFS('United Data'!$A$3:$A$4341,M$1,'United Data'!$C$3:$C$4341,$A798)&gt;0,1,0)</f>
        <v>0</v>
      </c>
      <c r="N798">
        <f>IF(COUNTIFS('United Data'!$A$3:$A$4341,N$1,'United Data'!$C$3:$C$4341,$A798)&gt;0,1,0)</f>
        <v>1</v>
      </c>
      <c r="O798">
        <f>IF(COUNTIFS('United Data'!$A$3:$A$4341,O$1,'United Data'!$C$3:$C$4341,$A798)&gt;0,1,0)</f>
        <v>0</v>
      </c>
      <c r="P798">
        <f>IF(COUNTIFS('United Data'!$A$3:$A$4341,P$1,'United Data'!$C$3:$C$4341,$A798)&gt;0,1,0)</f>
        <v>1</v>
      </c>
      <c r="Q798">
        <f>IF(COUNTIFS('United Data'!$A$3:$A$4341,Q$1,'United Data'!$C$3:$C$4341,$A798)&gt;0,1,0)</f>
        <v>1</v>
      </c>
      <c r="R798">
        <f>IF(COUNTIFS('United Data'!$A$3:$A$4341,R$1,'United Data'!$C$3:$C$4341,$A798)&gt;0,1,0)</f>
        <v>1</v>
      </c>
      <c r="S798">
        <f t="shared" si="24"/>
        <v>7</v>
      </c>
      <c r="T798">
        <f t="shared" si="25"/>
        <v>4</v>
      </c>
    </row>
    <row r="799" spans="1:20" x14ac:dyDescent="0.2">
      <c r="A799" t="s">
        <v>830</v>
      </c>
      <c r="B799">
        <f>IF(COUNTIFS('United Data'!$A$3:$A$4341,B$1,'United Data'!$C$3:$C$4341,$A799)&gt;0,1,0)</f>
        <v>0</v>
      </c>
      <c r="C799">
        <f>IF(COUNTIFS('United Data'!$A$3:$A$4341,C$1,'United Data'!$C$3:$C$4341,$A799)&gt;0,1,0)</f>
        <v>1</v>
      </c>
      <c r="D799">
        <f>IF(COUNTIFS('United Data'!$A$3:$A$4341,D$1,'United Data'!$C$3:$C$4341,$A799)&gt;0,1,0)</f>
        <v>1</v>
      </c>
      <c r="E799">
        <f>IF(COUNTIFS('United Data'!$A$3:$A$4341,E$1,'United Data'!$C$3:$C$4341,$A799)&gt;0,1,0)</f>
        <v>1</v>
      </c>
      <c r="F799">
        <f>IF(COUNTIFS('United Data'!$A$3:$A$4341,F$1,'United Data'!$C$3:$C$4341,$A799)&gt;0,1,0)</f>
        <v>1</v>
      </c>
      <c r="G799">
        <f>IF(COUNTIFS('United Data'!$A$3:$A$4341,G$1,'United Data'!$C$3:$C$4341,$A799)&gt;0,1,0)</f>
        <v>0</v>
      </c>
      <c r="H799">
        <f>IF(COUNTIFS('United Data'!$A$3:$A$4341,H$1,'United Data'!$C$3:$C$4341,$A799)&gt;0,1,0)</f>
        <v>1</v>
      </c>
      <c r="I799">
        <f>IF(COUNTIFS('United Data'!$A$3:$A$4341,I$1,'United Data'!$C$3:$C$4341,$A799)&gt;0,1,0)</f>
        <v>0</v>
      </c>
      <c r="J799">
        <f>IF(COUNTIFS('United Data'!$A$3:$A$4341,J$1,'United Data'!$C$3:$C$4341,$A799)&gt;0,1,0)</f>
        <v>0</v>
      </c>
      <c r="K799">
        <f>IF(COUNTIFS('United Data'!$A$3:$A$4341,K$1,'United Data'!$C$3:$C$4341,$A799)&gt;0,1,0)</f>
        <v>0</v>
      </c>
      <c r="L799">
        <f>IF(COUNTIFS('United Data'!$A$3:$A$4341,L$1,'United Data'!$C$3:$C$4341,$A799)&gt;0,1,0)</f>
        <v>0</v>
      </c>
      <c r="M799">
        <f>IF(COUNTIFS('United Data'!$A$3:$A$4341,M$1,'United Data'!$C$3:$C$4341,$A799)&gt;0,1,0)</f>
        <v>0</v>
      </c>
      <c r="N799">
        <f>IF(COUNTIFS('United Data'!$A$3:$A$4341,N$1,'United Data'!$C$3:$C$4341,$A799)&gt;0,1,0)</f>
        <v>0</v>
      </c>
      <c r="O799">
        <f>IF(COUNTIFS('United Data'!$A$3:$A$4341,O$1,'United Data'!$C$3:$C$4341,$A799)&gt;0,1,0)</f>
        <v>0</v>
      </c>
      <c r="P799">
        <f>IF(COUNTIFS('United Data'!$A$3:$A$4341,P$1,'United Data'!$C$3:$C$4341,$A799)&gt;0,1,0)</f>
        <v>0</v>
      </c>
      <c r="Q799">
        <f>IF(COUNTIFS('United Data'!$A$3:$A$4341,Q$1,'United Data'!$C$3:$C$4341,$A799)&gt;0,1,0)</f>
        <v>0</v>
      </c>
      <c r="R799">
        <f>IF(COUNTIFS('United Data'!$A$3:$A$4341,R$1,'United Data'!$C$3:$C$4341,$A799)&gt;0,1,0)</f>
        <v>0</v>
      </c>
      <c r="S799">
        <f t="shared" si="24"/>
        <v>5</v>
      </c>
      <c r="T799">
        <f t="shared" si="25"/>
        <v>2</v>
      </c>
    </row>
    <row r="800" spans="1:20" x14ac:dyDescent="0.2">
      <c r="A800" t="s">
        <v>831</v>
      </c>
      <c r="B800">
        <f>IF(COUNTIFS('United Data'!$A$3:$A$4341,B$1,'United Data'!$C$3:$C$4341,$A800)&gt;0,1,0)</f>
        <v>0</v>
      </c>
      <c r="C800">
        <f>IF(COUNTIFS('United Data'!$A$3:$A$4341,C$1,'United Data'!$C$3:$C$4341,$A800)&gt;0,1,0)</f>
        <v>1</v>
      </c>
      <c r="D800">
        <f>IF(COUNTIFS('United Data'!$A$3:$A$4341,D$1,'United Data'!$C$3:$C$4341,$A800)&gt;0,1,0)</f>
        <v>0</v>
      </c>
      <c r="E800">
        <f>IF(COUNTIFS('United Data'!$A$3:$A$4341,E$1,'United Data'!$C$3:$C$4341,$A800)&gt;0,1,0)</f>
        <v>0</v>
      </c>
      <c r="F800">
        <f>IF(COUNTIFS('United Data'!$A$3:$A$4341,F$1,'United Data'!$C$3:$C$4341,$A800)&gt;0,1,0)</f>
        <v>0</v>
      </c>
      <c r="G800">
        <f>IF(COUNTIFS('United Data'!$A$3:$A$4341,G$1,'United Data'!$C$3:$C$4341,$A800)&gt;0,1,0)</f>
        <v>0</v>
      </c>
      <c r="H800">
        <f>IF(COUNTIFS('United Data'!$A$3:$A$4341,H$1,'United Data'!$C$3:$C$4341,$A800)&gt;0,1,0)</f>
        <v>0</v>
      </c>
      <c r="I800">
        <f>IF(COUNTIFS('United Data'!$A$3:$A$4341,I$1,'United Data'!$C$3:$C$4341,$A800)&gt;0,1,0)</f>
        <v>0</v>
      </c>
      <c r="J800">
        <f>IF(COUNTIFS('United Data'!$A$3:$A$4341,J$1,'United Data'!$C$3:$C$4341,$A800)&gt;0,1,0)</f>
        <v>0</v>
      </c>
      <c r="K800">
        <f>IF(COUNTIFS('United Data'!$A$3:$A$4341,K$1,'United Data'!$C$3:$C$4341,$A800)&gt;0,1,0)</f>
        <v>0</v>
      </c>
      <c r="L800">
        <f>IF(COUNTIFS('United Data'!$A$3:$A$4341,L$1,'United Data'!$C$3:$C$4341,$A800)&gt;0,1,0)</f>
        <v>0</v>
      </c>
      <c r="M800">
        <f>IF(COUNTIFS('United Data'!$A$3:$A$4341,M$1,'United Data'!$C$3:$C$4341,$A800)&gt;0,1,0)</f>
        <v>0</v>
      </c>
      <c r="N800">
        <f>IF(COUNTIFS('United Data'!$A$3:$A$4341,N$1,'United Data'!$C$3:$C$4341,$A800)&gt;0,1,0)</f>
        <v>0</v>
      </c>
      <c r="O800">
        <f>IF(COUNTIFS('United Data'!$A$3:$A$4341,O$1,'United Data'!$C$3:$C$4341,$A800)&gt;0,1,0)</f>
        <v>0</v>
      </c>
      <c r="P800">
        <f>IF(COUNTIFS('United Data'!$A$3:$A$4341,P$1,'United Data'!$C$3:$C$4341,$A800)&gt;0,1,0)</f>
        <v>0</v>
      </c>
      <c r="Q800">
        <f>IF(COUNTIFS('United Data'!$A$3:$A$4341,Q$1,'United Data'!$C$3:$C$4341,$A800)&gt;0,1,0)</f>
        <v>0</v>
      </c>
      <c r="R800">
        <f>IF(COUNTIFS('United Data'!$A$3:$A$4341,R$1,'United Data'!$C$3:$C$4341,$A800)&gt;0,1,0)</f>
        <v>0</v>
      </c>
      <c r="S800">
        <f t="shared" si="24"/>
        <v>1</v>
      </c>
      <c r="T800">
        <f t="shared" si="25"/>
        <v>1</v>
      </c>
    </row>
    <row r="801" spans="1:20" x14ac:dyDescent="0.2">
      <c r="A801" t="s">
        <v>832</v>
      </c>
      <c r="B801">
        <f>IF(COUNTIFS('United Data'!$A$3:$A$4341,B$1,'United Data'!$C$3:$C$4341,$A801)&gt;0,1,0)</f>
        <v>0</v>
      </c>
      <c r="C801">
        <f>IF(COUNTIFS('United Data'!$A$3:$A$4341,C$1,'United Data'!$C$3:$C$4341,$A801)&gt;0,1,0)</f>
        <v>1</v>
      </c>
      <c r="D801">
        <f>IF(COUNTIFS('United Data'!$A$3:$A$4341,D$1,'United Data'!$C$3:$C$4341,$A801)&gt;0,1,0)</f>
        <v>0</v>
      </c>
      <c r="E801">
        <f>IF(COUNTIFS('United Data'!$A$3:$A$4341,E$1,'United Data'!$C$3:$C$4341,$A801)&gt;0,1,0)</f>
        <v>0</v>
      </c>
      <c r="F801">
        <f>IF(COUNTIFS('United Data'!$A$3:$A$4341,F$1,'United Data'!$C$3:$C$4341,$A801)&gt;0,1,0)</f>
        <v>0</v>
      </c>
      <c r="G801">
        <f>IF(COUNTIFS('United Data'!$A$3:$A$4341,G$1,'United Data'!$C$3:$C$4341,$A801)&gt;0,1,0)</f>
        <v>0</v>
      </c>
      <c r="H801">
        <f>IF(COUNTIFS('United Data'!$A$3:$A$4341,H$1,'United Data'!$C$3:$C$4341,$A801)&gt;0,1,0)</f>
        <v>0</v>
      </c>
      <c r="I801">
        <f>IF(COUNTIFS('United Data'!$A$3:$A$4341,I$1,'United Data'!$C$3:$C$4341,$A801)&gt;0,1,0)</f>
        <v>0</v>
      </c>
      <c r="J801">
        <f>IF(COUNTIFS('United Data'!$A$3:$A$4341,J$1,'United Data'!$C$3:$C$4341,$A801)&gt;0,1,0)</f>
        <v>0</v>
      </c>
      <c r="K801">
        <f>IF(COUNTIFS('United Data'!$A$3:$A$4341,K$1,'United Data'!$C$3:$C$4341,$A801)&gt;0,1,0)</f>
        <v>0</v>
      </c>
      <c r="L801">
        <f>IF(COUNTIFS('United Data'!$A$3:$A$4341,L$1,'United Data'!$C$3:$C$4341,$A801)&gt;0,1,0)</f>
        <v>0</v>
      </c>
      <c r="M801">
        <f>IF(COUNTIFS('United Data'!$A$3:$A$4341,M$1,'United Data'!$C$3:$C$4341,$A801)&gt;0,1,0)</f>
        <v>0</v>
      </c>
      <c r="N801">
        <f>IF(COUNTIFS('United Data'!$A$3:$A$4341,N$1,'United Data'!$C$3:$C$4341,$A801)&gt;0,1,0)</f>
        <v>0</v>
      </c>
      <c r="O801">
        <f>IF(COUNTIFS('United Data'!$A$3:$A$4341,O$1,'United Data'!$C$3:$C$4341,$A801)&gt;0,1,0)</f>
        <v>0</v>
      </c>
      <c r="P801">
        <f>IF(COUNTIFS('United Data'!$A$3:$A$4341,P$1,'United Data'!$C$3:$C$4341,$A801)&gt;0,1,0)</f>
        <v>0</v>
      </c>
      <c r="Q801">
        <f>IF(COUNTIFS('United Data'!$A$3:$A$4341,Q$1,'United Data'!$C$3:$C$4341,$A801)&gt;0,1,0)</f>
        <v>0</v>
      </c>
      <c r="R801">
        <f>IF(COUNTIFS('United Data'!$A$3:$A$4341,R$1,'United Data'!$C$3:$C$4341,$A801)&gt;0,1,0)</f>
        <v>0</v>
      </c>
      <c r="S801">
        <f t="shared" si="24"/>
        <v>1</v>
      </c>
      <c r="T801">
        <f t="shared" si="25"/>
        <v>1</v>
      </c>
    </row>
    <row r="802" spans="1:20" x14ac:dyDescent="0.2">
      <c r="A802" t="s">
        <v>833</v>
      </c>
      <c r="B802">
        <f>IF(COUNTIFS('United Data'!$A$3:$A$4341,B$1,'United Data'!$C$3:$C$4341,$A802)&gt;0,1,0)</f>
        <v>0</v>
      </c>
      <c r="C802">
        <f>IF(COUNTIFS('United Data'!$A$3:$A$4341,C$1,'United Data'!$C$3:$C$4341,$A802)&gt;0,1,0)</f>
        <v>1</v>
      </c>
      <c r="D802">
        <f>IF(COUNTIFS('United Data'!$A$3:$A$4341,D$1,'United Data'!$C$3:$C$4341,$A802)&gt;0,1,0)</f>
        <v>0</v>
      </c>
      <c r="E802">
        <f>IF(COUNTIFS('United Data'!$A$3:$A$4341,E$1,'United Data'!$C$3:$C$4341,$A802)&gt;0,1,0)</f>
        <v>1</v>
      </c>
      <c r="F802">
        <f>IF(COUNTIFS('United Data'!$A$3:$A$4341,F$1,'United Data'!$C$3:$C$4341,$A802)&gt;0,1,0)</f>
        <v>0</v>
      </c>
      <c r="G802">
        <f>IF(COUNTIFS('United Data'!$A$3:$A$4341,G$1,'United Data'!$C$3:$C$4341,$A802)&gt;0,1,0)</f>
        <v>0</v>
      </c>
      <c r="H802">
        <f>IF(COUNTIFS('United Data'!$A$3:$A$4341,H$1,'United Data'!$C$3:$C$4341,$A802)&gt;0,1,0)</f>
        <v>1</v>
      </c>
      <c r="I802">
        <f>IF(COUNTIFS('United Data'!$A$3:$A$4341,I$1,'United Data'!$C$3:$C$4341,$A802)&gt;0,1,0)</f>
        <v>0</v>
      </c>
      <c r="J802">
        <f>IF(COUNTIFS('United Data'!$A$3:$A$4341,J$1,'United Data'!$C$3:$C$4341,$A802)&gt;0,1,0)</f>
        <v>1</v>
      </c>
      <c r="K802">
        <f>IF(COUNTIFS('United Data'!$A$3:$A$4341,K$1,'United Data'!$C$3:$C$4341,$A802)&gt;0,1,0)</f>
        <v>0</v>
      </c>
      <c r="L802">
        <f>IF(COUNTIFS('United Data'!$A$3:$A$4341,L$1,'United Data'!$C$3:$C$4341,$A802)&gt;0,1,0)</f>
        <v>0</v>
      </c>
      <c r="M802">
        <f>IF(COUNTIFS('United Data'!$A$3:$A$4341,M$1,'United Data'!$C$3:$C$4341,$A802)&gt;0,1,0)</f>
        <v>0</v>
      </c>
      <c r="N802">
        <f>IF(COUNTIFS('United Data'!$A$3:$A$4341,N$1,'United Data'!$C$3:$C$4341,$A802)&gt;0,1,0)</f>
        <v>0</v>
      </c>
      <c r="O802">
        <f>IF(COUNTIFS('United Data'!$A$3:$A$4341,O$1,'United Data'!$C$3:$C$4341,$A802)&gt;0,1,0)</f>
        <v>0</v>
      </c>
      <c r="P802">
        <f>IF(COUNTIFS('United Data'!$A$3:$A$4341,P$1,'United Data'!$C$3:$C$4341,$A802)&gt;0,1,0)</f>
        <v>0</v>
      </c>
      <c r="Q802">
        <f>IF(COUNTIFS('United Data'!$A$3:$A$4341,Q$1,'United Data'!$C$3:$C$4341,$A802)&gt;0,1,0)</f>
        <v>0</v>
      </c>
      <c r="R802">
        <f>IF(COUNTIFS('United Data'!$A$3:$A$4341,R$1,'United Data'!$C$3:$C$4341,$A802)&gt;0,1,0)</f>
        <v>0</v>
      </c>
      <c r="S802">
        <f t="shared" si="24"/>
        <v>4</v>
      </c>
      <c r="T802">
        <f t="shared" si="25"/>
        <v>4</v>
      </c>
    </row>
    <row r="803" spans="1:20" x14ac:dyDescent="0.2">
      <c r="A803" t="s">
        <v>834</v>
      </c>
      <c r="B803">
        <f>IF(COUNTIFS('United Data'!$A$3:$A$4341,B$1,'United Data'!$C$3:$C$4341,$A803)&gt;0,1,0)</f>
        <v>0</v>
      </c>
      <c r="C803">
        <f>IF(COUNTIFS('United Data'!$A$3:$A$4341,C$1,'United Data'!$C$3:$C$4341,$A803)&gt;0,1,0)</f>
        <v>1</v>
      </c>
      <c r="D803">
        <f>IF(COUNTIFS('United Data'!$A$3:$A$4341,D$1,'United Data'!$C$3:$C$4341,$A803)&gt;0,1,0)</f>
        <v>0</v>
      </c>
      <c r="E803">
        <f>IF(COUNTIFS('United Data'!$A$3:$A$4341,E$1,'United Data'!$C$3:$C$4341,$A803)&gt;0,1,0)</f>
        <v>0</v>
      </c>
      <c r="F803">
        <f>IF(COUNTIFS('United Data'!$A$3:$A$4341,F$1,'United Data'!$C$3:$C$4341,$A803)&gt;0,1,0)</f>
        <v>0</v>
      </c>
      <c r="G803">
        <f>IF(COUNTIFS('United Data'!$A$3:$A$4341,G$1,'United Data'!$C$3:$C$4341,$A803)&gt;0,1,0)</f>
        <v>0</v>
      </c>
      <c r="H803">
        <f>IF(COUNTIFS('United Data'!$A$3:$A$4341,H$1,'United Data'!$C$3:$C$4341,$A803)&gt;0,1,0)</f>
        <v>0</v>
      </c>
      <c r="I803">
        <f>IF(COUNTIFS('United Data'!$A$3:$A$4341,I$1,'United Data'!$C$3:$C$4341,$A803)&gt;0,1,0)</f>
        <v>0</v>
      </c>
      <c r="J803">
        <f>IF(COUNTIFS('United Data'!$A$3:$A$4341,J$1,'United Data'!$C$3:$C$4341,$A803)&gt;0,1,0)</f>
        <v>0</v>
      </c>
      <c r="K803">
        <f>IF(COUNTIFS('United Data'!$A$3:$A$4341,K$1,'United Data'!$C$3:$C$4341,$A803)&gt;0,1,0)</f>
        <v>0</v>
      </c>
      <c r="L803">
        <f>IF(COUNTIFS('United Data'!$A$3:$A$4341,L$1,'United Data'!$C$3:$C$4341,$A803)&gt;0,1,0)</f>
        <v>0</v>
      </c>
      <c r="M803">
        <f>IF(COUNTIFS('United Data'!$A$3:$A$4341,M$1,'United Data'!$C$3:$C$4341,$A803)&gt;0,1,0)</f>
        <v>0</v>
      </c>
      <c r="N803">
        <f>IF(COUNTIFS('United Data'!$A$3:$A$4341,N$1,'United Data'!$C$3:$C$4341,$A803)&gt;0,1,0)</f>
        <v>0</v>
      </c>
      <c r="O803">
        <f>IF(COUNTIFS('United Data'!$A$3:$A$4341,O$1,'United Data'!$C$3:$C$4341,$A803)&gt;0,1,0)</f>
        <v>0</v>
      </c>
      <c r="P803">
        <f>IF(COUNTIFS('United Data'!$A$3:$A$4341,P$1,'United Data'!$C$3:$C$4341,$A803)&gt;0,1,0)</f>
        <v>0</v>
      </c>
      <c r="Q803">
        <f>IF(COUNTIFS('United Data'!$A$3:$A$4341,Q$1,'United Data'!$C$3:$C$4341,$A803)&gt;0,1,0)</f>
        <v>0</v>
      </c>
      <c r="R803">
        <f>IF(COUNTIFS('United Data'!$A$3:$A$4341,R$1,'United Data'!$C$3:$C$4341,$A803)&gt;0,1,0)</f>
        <v>0</v>
      </c>
      <c r="S803">
        <f t="shared" si="24"/>
        <v>1</v>
      </c>
      <c r="T803">
        <f t="shared" si="25"/>
        <v>1</v>
      </c>
    </row>
    <row r="804" spans="1:20" x14ac:dyDescent="0.2">
      <c r="A804" t="s">
        <v>835</v>
      </c>
      <c r="B804">
        <f>IF(COUNTIFS('United Data'!$A$3:$A$4341,B$1,'United Data'!$C$3:$C$4341,$A804)&gt;0,1,0)</f>
        <v>0</v>
      </c>
      <c r="C804">
        <f>IF(COUNTIFS('United Data'!$A$3:$A$4341,C$1,'United Data'!$C$3:$C$4341,$A804)&gt;0,1,0)</f>
        <v>1</v>
      </c>
      <c r="D804">
        <f>IF(COUNTIFS('United Data'!$A$3:$A$4341,D$1,'United Data'!$C$3:$C$4341,$A804)&gt;0,1,0)</f>
        <v>0</v>
      </c>
      <c r="E804">
        <f>IF(COUNTIFS('United Data'!$A$3:$A$4341,E$1,'United Data'!$C$3:$C$4341,$A804)&gt;0,1,0)</f>
        <v>0</v>
      </c>
      <c r="F804">
        <f>IF(COUNTIFS('United Data'!$A$3:$A$4341,F$1,'United Data'!$C$3:$C$4341,$A804)&gt;0,1,0)</f>
        <v>0</v>
      </c>
      <c r="G804">
        <f>IF(COUNTIFS('United Data'!$A$3:$A$4341,G$1,'United Data'!$C$3:$C$4341,$A804)&gt;0,1,0)</f>
        <v>0</v>
      </c>
      <c r="H804">
        <f>IF(COUNTIFS('United Data'!$A$3:$A$4341,H$1,'United Data'!$C$3:$C$4341,$A804)&gt;0,1,0)</f>
        <v>0</v>
      </c>
      <c r="I804">
        <f>IF(COUNTIFS('United Data'!$A$3:$A$4341,I$1,'United Data'!$C$3:$C$4341,$A804)&gt;0,1,0)</f>
        <v>0</v>
      </c>
      <c r="J804">
        <f>IF(COUNTIFS('United Data'!$A$3:$A$4341,J$1,'United Data'!$C$3:$C$4341,$A804)&gt;0,1,0)</f>
        <v>0</v>
      </c>
      <c r="K804">
        <f>IF(COUNTIFS('United Data'!$A$3:$A$4341,K$1,'United Data'!$C$3:$C$4341,$A804)&gt;0,1,0)</f>
        <v>0</v>
      </c>
      <c r="L804">
        <f>IF(COUNTIFS('United Data'!$A$3:$A$4341,L$1,'United Data'!$C$3:$C$4341,$A804)&gt;0,1,0)</f>
        <v>0</v>
      </c>
      <c r="M804">
        <f>IF(COUNTIFS('United Data'!$A$3:$A$4341,M$1,'United Data'!$C$3:$C$4341,$A804)&gt;0,1,0)</f>
        <v>0</v>
      </c>
      <c r="N804">
        <f>IF(COUNTIFS('United Data'!$A$3:$A$4341,N$1,'United Data'!$C$3:$C$4341,$A804)&gt;0,1,0)</f>
        <v>0</v>
      </c>
      <c r="O804">
        <f>IF(COUNTIFS('United Data'!$A$3:$A$4341,O$1,'United Data'!$C$3:$C$4341,$A804)&gt;0,1,0)</f>
        <v>0</v>
      </c>
      <c r="P804">
        <f>IF(COUNTIFS('United Data'!$A$3:$A$4341,P$1,'United Data'!$C$3:$C$4341,$A804)&gt;0,1,0)</f>
        <v>0</v>
      </c>
      <c r="Q804">
        <f>IF(COUNTIFS('United Data'!$A$3:$A$4341,Q$1,'United Data'!$C$3:$C$4341,$A804)&gt;0,1,0)</f>
        <v>0</v>
      </c>
      <c r="R804">
        <f>IF(COUNTIFS('United Data'!$A$3:$A$4341,R$1,'United Data'!$C$3:$C$4341,$A804)&gt;0,1,0)</f>
        <v>0</v>
      </c>
      <c r="S804">
        <f t="shared" si="24"/>
        <v>1</v>
      </c>
      <c r="T804">
        <f t="shared" si="25"/>
        <v>1</v>
      </c>
    </row>
    <row r="805" spans="1:20" x14ac:dyDescent="0.2">
      <c r="A805" t="s">
        <v>836</v>
      </c>
      <c r="B805">
        <f>IF(COUNTIFS('United Data'!$A$3:$A$4341,B$1,'United Data'!$C$3:$C$4341,$A805)&gt;0,1,0)</f>
        <v>0</v>
      </c>
      <c r="C805">
        <f>IF(COUNTIFS('United Data'!$A$3:$A$4341,C$1,'United Data'!$C$3:$C$4341,$A805)&gt;0,1,0)</f>
        <v>1</v>
      </c>
      <c r="D805">
        <f>IF(COUNTIFS('United Data'!$A$3:$A$4341,D$1,'United Data'!$C$3:$C$4341,$A805)&gt;0,1,0)</f>
        <v>0</v>
      </c>
      <c r="E805">
        <f>IF(COUNTIFS('United Data'!$A$3:$A$4341,E$1,'United Data'!$C$3:$C$4341,$A805)&gt;0,1,0)</f>
        <v>1</v>
      </c>
      <c r="F805">
        <f>IF(COUNTIFS('United Data'!$A$3:$A$4341,F$1,'United Data'!$C$3:$C$4341,$A805)&gt;0,1,0)</f>
        <v>0</v>
      </c>
      <c r="G805">
        <f>IF(COUNTIFS('United Data'!$A$3:$A$4341,G$1,'United Data'!$C$3:$C$4341,$A805)&gt;0,1,0)</f>
        <v>0</v>
      </c>
      <c r="H805">
        <f>IF(COUNTIFS('United Data'!$A$3:$A$4341,H$1,'United Data'!$C$3:$C$4341,$A805)&gt;0,1,0)</f>
        <v>1</v>
      </c>
      <c r="I805">
        <f>IF(COUNTIFS('United Data'!$A$3:$A$4341,I$1,'United Data'!$C$3:$C$4341,$A805)&gt;0,1,0)</f>
        <v>0</v>
      </c>
      <c r="J805">
        <f>IF(COUNTIFS('United Data'!$A$3:$A$4341,J$1,'United Data'!$C$3:$C$4341,$A805)&gt;0,1,0)</f>
        <v>0</v>
      </c>
      <c r="K805">
        <f>IF(COUNTIFS('United Data'!$A$3:$A$4341,K$1,'United Data'!$C$3:$C$4341,$A805)&gt;0,1,0)</f>
        <v>0</v>
      </c>
      <c r="L805">
        <f>IF(COUNTIFS('United Data'!$A$3:$A$4341,L$1,'United Data'!$C$3:$C$4341,$A805)&gt;0,1,0)</f>
        <v>0</v>
      </c>
      <c r="M805">
        <f>IF(COUNTIFS('United Data'!$A$3:$A$4341,M$1,'United Data'!$C$3:$C$4341,$A805)&gt;0,1,0)</f>
        <v>0</v>
      </c>
      <c r="N805">
        <f>IF(COUNTIFS('United Data'!$A$3:$A$4341,N$1,'United Data'!$C$3:$C$4341,$A805)&gt;0,1,0)</f>
        <v>0</v>
      </c>
      <c r="O805">
        <f>IF(COUNTIFS('United Data'!$A$3:$A$4341,O$1,'United Data'!$C$3:$C$4341,$A805)&gt;0,1,0)</f>
        <v>0</v>
      </c>
      <c r="P805">
        <f>IF(COUNTIFS('United Data'!$A$3:$A$4341,P$1,'United Data'!$C$3:$C$4341,$A805)&gt;0,1,0)</f>
        <v>0</v>
      </c>
      <c r="Q805">
        <f>IF(COUNTIFS('United Data'!$A$3:$A$4341,Q$1,'United Data'!$C$3:$C$4341,$A805)&gt;0,1,0)</f>
        <v>0</v>
      </c>
      <c r="R805">
        <f>IF(COUNTIFS('United Data'!$A$3:$A$4341,R$1,'United Data'!$C$3:$C$4341,$A805)&gt;0,1,0)</f>
        <v>0</v>
      </c>
      <c r="S805">
        <f t="shared" si="24"/>
        <v>3</v>
      </c>
      <c r="T805">
        <f t="shared" si="25"/>
        <v>3</v>
      </c>
    </row>
    <row r="806" spans="1:20" x14ac:dyDescent="0.2">
      <c r="A806" t="s">
        <v>837</v>
      </c>
      <c r="B806">
        <f>IF(COUNTIFS('United Data'!$A$3:$A$4341,B$1,'United Data'!$C$3:$C$4341,$A806)&gt;0,1,0)</f>
        <v>0</v>
      </c>
      <c r="C806">
        <f>IF(COUNTIFS('United Data'!$A$3:$A$4341,C$1,'United Data'!$C$3:$C$4341,$A806)&gt;0,1,0)</f>
        <v>1</v>
      </c>
      <c r="D806">
        <f>IF(COUNTIFS('United Data'!$A$3:$A$4341,D$1,'United Data'!$C$3:$C$4341,$A806)&gt;0,1,0)</f>
        <v>0</v>
      </c>
      <c r="E806">
        <f>IF(COUNTIFS('United Data'!$A$3:$A$4341,E$1,'United Data'!$C$3:$C$4341,$A806)&gt;0,1,0)</f>
        <v>0</v>
      </c>
      <c r="F806">
        <f>IF(COUNTIFS('United Data'!$A$3:$A$4341,F$1,'United Data'!$C$3:$C$4341,$A806)&gt;0,1,0)</f>
        <v>1</v>
      </c>
      <c r="G806">
        <f>IF(COUNTIFS('United Data'!$A$3:$A$4341,G$1,'United Data'!$C$3:$C$4341,$A806)&gt;0,1,0)</f>
        <v>0</v>
      </c>
      <c r="H806">
        <f>IF(COUNTIFS('United Data'!$A$3:$A$4341,H$1,'United Data'!$C$3:$C$4341,$A806)&gt;0,1,0)</f>
        <v>1</v>
      </c>
      <c r="I806">
        <f>IF(COUNTIFS('United Data'!$A$3:$A$4341,I$1,'United Data'!$C$3:$C$4341,$A806)&gt;0,1,0)</f>
        <v>1</v>
      </c>
      <c r="J806">
        <f>IF(COUNTIFS('United Data'!$A$3:$A$4341,J$1,'United Data'!$C$3:$C$4341,$A806)&gt;0,1,0)</f>
        <v>1</v>
      </c>
      <c r="K806">
        <f>IF(COUNTIFS('United Data'!$A$3:$A$4341,K$1,'United Data'!$C$3:$C$4341,$A806)&gt;0,1,0)</f>
        <v>0</v>
      </c>
      <c r="L806">
        <f>IF(COUNTIFS('United Data'!$A$3:$A$4341,L$1,'United Data'!$C$3:$C$4341,$A806)&gt;0,1,0)</f>
        <v>0</v>
      </c>
      <c r="M806">
        <f>IF(COUNTIFS('United Data'!$A$3:$A$4341,M$1,'United Data'!$C$3:$C$4341,$A806)&gt;0,1,0)</f>
        <v>1</v>
      </c>
      <c r="N806">
        <f>IF(COUNTIFS('United Data'!$A$3:$A$4341,N$1,'United Data'!$C$3:$C$4341,$A806)&gt;0,1,0)</f>
        <v>0</v>
      </c>
      <c r="O806">
        <f>IF(COUNTIFS('United Data'!$A$3:$A$4341,O$1,'United Data'!$C$3:$C$4341,$A806)&gt;0,1,0)</f>
        <v>0</v>
      </c>
      <c r="P806">
        <f>IF(COUNTIFS('United Data'!$A$3:$A$4341,P$1,'United Data'!$C$3:$C$4341,$A806)&gt;0,1,0)</f>
        <v>0</v>
      </c>
      <c r="Q806">
        <f>IF(COUNTIFS('United Data'!$A$3:$A$4341,Q$1,'United Data'!$C$3:$C$4341,$A806)&gt;0,1,0)</f>
        <v>0</v>
      </c>
      <c r="R806">
        <f>IF(COUNTIFS('United Data'!$A$3:$A$4341,R$1,'United Data'!$C$3:$C$4341,$A806)&gt;0,1,0)</f>
        <v>0</v>
      </c>
      <c r="S806">
        <f t="shared" si="24"/>
        <v>6</v>
      </c>
      <c r="T806">
        <f t="shared" si="25"/>
        <v>4</v>
      </c>
    </row>
    <row r="807" spans="1:20" x14ac:dyDescent="0.2">
      <c r="A807" t="s">
        <v>838</v>
      </c>
      <c r="B807">
        <f>IF(COUNTIFS('United Data'!$A$3:$A$4341,B$1,'United Data'!$C$3:$C$4341,$A807)&gt;0,1,0)</f>
        <v>0</v>
      </c>
      <c r="C807">
        <f>IF(COUNTIFS('United Data'!$A$3:$A$4341,C$1,'United Data'!$C$3:$C$4341,$A807)&gt;0,1,0)</f>
        <v>1</v>
      </c>
      <c r="D807">
        <f>IF(COUNTIFS('United Data'!$A$3:$A$4341,D$1,'United Data'!$C$3:$C$4341,$A807)&gt;0,1,0)</f>
        <v>0</v>
      </c>
      <c r="E807">
        <f>IF(COUNTIFS('United Data'!$A$3:$A$4341,E$1,'United Data'!$C$3:$C$4341,$A807)&gt;0,1,0)</f>
        <v>0</v>
      </c>
      <c r="F807">
        <f>IF(COUNTIFS('United Data'!$A$3:$A$4341,F$1,'United Data'!$C$3:$C$4341,$A807)&gt;0,1,0)</f>
        <v>0</v>
      </c>
      <c r="G807">
        <f>IF(COUNTIFS('United Data'!$A$3:$A$4341,G$1,'United Data'!$C$3:$C$4341,$A807)&gt;0,1,0)</f>
        <v>0</v>
      </c>
      <c r="H807">
        <f>IF(COUNTIFS('United Data'!$A$3:$A$4341,H$1,'United Data'!$C$3:$C$4341,$A807)&gt;0,1,0)</f>
        <v>0</v>
      </c>
      <c r="I807">
        <f>IF(COUNTIFS('United Data'!$A$3:$A$4341,I$1,'United Data'!$C$3:$C$4341,$A807)&gt;0,1,0)</f>
        <v>0</v>
      </c>
      <c r="J807">
        <f>IF(COUNTIFS('United Data'!$A$3:$A$4341,J$1,'United Data'!$C$3:$C$4341,$A807)&gt;0,1,0)</f>
        <v>0</v>
      </c>
      <c r="K807">
        <f>IF(COUNTIFS('United Data'!$A$3:$A$4341,K$1,'United Data'!$C$3:$C$4341,$A807)&gt;0,1,0)</f>
        <v>0</v>
      </c>
      <c r="L807">
        <f>IF(COUNTIFS('United Data'!$A$3:$A$4341,L$1,'United Data'!$C$3:$C$4341,$A807)&gt;0,1,0)</f>
        <v>1</v>
      </c>
      <c r="M807">
        <f>IF(COUNTIFS('United Data'!$A$3:$A$4341,M$1,'United Data'!$C$3:$C$4341,$A807)&gt;0,1,0)</f>
        <v>1</v>
      </c>
      <c r="N807">
        <f>IF(COUNTIFS('United Data'!$A$3:$A$4341,N$1,'United Data'!$C$3:$C$4341,$A807)&gt;0,1,0)</f>
        <v>1</v>
      </c>
      <c r="O807">
        <f>IF(COUNTIFS('United Data'!$A$3:$A$4341,O$1,'United Data'!$C$3:$C$4341,$A807)&gt;0,1,0)</f>
        <v>1</v>
      </c>
      <c r="P807">
        <f>IF(COUNTIFS('United Data'!$A$3:$A$4341,P$1,'United Data'!$C$3:$C$4341,$A807)&gt;0,1,0)</f>
        <v>1</v>
      </c>
      <c r="Q807">
        <f>IF(COUNTIFS('United Data'!$A$3:$A$4341,Q$1,'United Data'!$C$3:$C$4341,$A807)&gt;0,1,0)</f>
        <v>0</v>
      </c>
      <c r="R807">
        <f>IF(COUNTIFS('United Data'!$A$3:$A$4341,R$1,'United Data'!$C$3:$C$4341,$A807)&gt;0,1,0)</f>
        <v>0</v>
      </c>
      <c r="S807">
        <f t="shared" si="24"/>
        <v>6</v>
      </c>
      <c r="T807">
        <f t="shared" si="25"/>
        <v>2</v>
      </c>
    </row>
    <row r="808" spans="1:20" x14ac:dyDescent="0.2">
      <c r="A808" t="s">
        <v>839</v>
      </c>
      <c r="B808">
        <f>IF(COUNTIFS('United Data'!$A$3:$A$4341,B$1,'United Data'!$C$3:$C$4341,$A808)&gt;0,1,0)</f>
        <v>0</v>
      </c>
      <c r="C808">
        <f>IF(COUNTIFS('United Data'!$A$3:$A$4341,C$1,'United Data'!$C$3:$C$4341,$A808)&gt;0,1,0)</f>
        <v>1</v>
      </c>
      <c r="D808">
        <f>IF(COUNTIFS('United Data'!$A$3:$A$4341,D$1,'United Data'!$C$3:$C$4341,$A808)&gt;0,1,0)</f>
        <v>0</v>
      </c>
      <c r="E808">
        <f>IF(COUNTIFS('United Data'!$A$3:$A$4341,E$1,'United Data'!$C$3:$C$4341,$A808)&gt;0,1,0)</f>
        <v>0</v>
      </c>
      <c r="F808">
        <f>IF(COUNTIFS('United Data'!$A$3:$A$4341,F$1,'United Data'!$C$3:$C$4341,$A808)&gt;0,1,0)</f>
        <v>0</v>
      </c>
      <c r="G808">
        <f>IF(COUNTIFS('United Data'!$A$3:$A$4341,G$1,'United Data'!$C$3:$C$4341,$A808)&gt;0,1,0)</f>
        <v>0</v>
      </c>
      <c r="H808">
        <f>IF(COUNTIFS('United Data'!$A$3:$A$4341,H$1,'United Data'!$C$3:$C$4341,$A808)&gt;0,1,0)</f>
        <v>0</v>
      </c>
      <c r="I808">
        <f>IF(COUNTIFS('United Data'!$A$3:$A$4341,I$1,'United Data'!$C$3:$C$4341,$A808)&gt;0,1,0)</f>
        <v>0</v>
      </c>
      <c r="J808">
        <f>IF(COUNTIFS('United Data'!$A$3:$A$4341,J$1,'United Data'!$C$3:$C$4341,$A808)&gt;0,1,0)</f>
        <v>0</v>
      </c>
      <c r="K808">
        <f>IF(COUNTIFS('United Data'!$A$3:$A$4341,K$1,'United Data'!$C$3:$C$4341,$A808)&gt;0,1,0)</f>
        <v>0</v>
      </c>
      <c r="L808">
        <f>IF(COUNTIFS('United Data'!$A$3:$A$4341,L$1,'United Data'!$C$3:$C$4341,$A808)&gt;0,1,0)</f>
        <v>0</v>
      </c>
      <c r="M808">
        <f>IF(COUNTIFS('United Data'!$A$3:$A$4341,M$1,'United Data'!$C$3:$C$4341,$A808)&gt;0,1,0)</f>
        <v>0</v>
      </c>
      <c r="N808">
        <f>IF(COUNTIFS('United Data'!$A$3:$A$4341,N$1,'United Data'!$C$3:$C$4341,$A808)&gt;0,1,0)</f>
        <v>0</v>
      </c>
      <c r="O808">
        <f>IF(COUNTIFS('United Data'!$A$3:$A$4341,O$1,'United Data'!$C$3:$C$4341,$A808)&gt;0,1,0)</f>
        <v>0</v>
      </c>
      <c r="P808">
        <f>IF(COUNTIFS('United Data'!$A$3:$A$4341,P$1,'United Data'!$C$3:$C$4341,$A808)&gt;0,1,0)</f>
        <v>0</v>
      </c>
      <c r="Q808">
        <f>IF(COUNTIFS('United Data'!$A$3:$A$4341,Q$1,'United Data'!$C$3:$C$4341,$A808)&gt;0,1,0)</f>
        <v>0</v>
      </c>
      <c r="R808">
        <f>IF(COUNTIFS('United Data'!$A$3:$A$4341,R$1,'United Data'!$C$3:$C$4341,$A808)&gt;0,1,0)</f>
        <v>0</v>
      </c>
      <c r="S808">
        <f t="shared" si="24"/>
        <v>1</v>
      </c>
      <c r="T808">
        <f t="shared" si="25"/>
        <v>1</v>
      </c>
    </row>
    <row r="809" spans="1:20" x14ac:dyDescent="0.2">
      <c r="A809" t="s">
        <v>840</v>
      </c>
      <c r="B809">
        <f>IF(COUNTIFS('United Data'!$A$3:$A$4341,B$1,'United Data'!$C$3:$C$4341,$A809)&gt;0,1,0)</f>
        <v>0</v>
      </c>
      <c r="C809">
        <f>IF(COUNTIFS('United Data'!$A$3:$A$4341,C$1,'United Data'!$C$3:$C$4341,$A809)&gt;0,1,0)</f>
        <v>0</v>
      </c>
      <c r="D809">
        <f>IF(COUNTIFS('United Data'!$A$3:$A$4341,D$1,'United Data'!$C$3:$C$4341,$A809)&gt;0,1,0)</f>
        <v>1</v>
      </c>
      <c r="E809">
        <f>IF(COUNTIFS('United Data'!$A$3:$A$4341,E$1,'United Data'!$C$3:$C$4341,$A809)&gt;0,1,0)</f>
        <v>0</v>
      </c>
      <c r="F809">
        <f>IF(COUNTIFS('United Data'!$A$3:$A$4341,F$1,'United Data'!$C$3:$C$4341,$A809)&gt;0,1,0)</f>
        <v>0</v>
      </c>
      <c r="G809">
        <f>IF(COUNTIFS('United Data'!$A$3:$A$4341,G$1,'United Data'!$C$3:$C$4341,$A809)&gt;0,1,0)</f>
        <v>1</v>
      </c>
      <c r="H809">
        <f>IF(COUNTIFS('United Data'!$A$3:$A$4341,H$1,'United Data'!$C$3:$C$4341,$A809)&gt;0,1,0)</f>
        <v>0</v>
      </c>
      <c r="I809">
        <f>IF(COUNTIFS('United Data'!$A$3:$A$4341,I$1,'United Data'!$C$3:$C$4341,$A809)&gt;0,1,0)</f>
        <v>0</v>
      </c>
      <c r="J809">
        <f>IF(COUNTIFS('United Data'!$A$3:$A$4341,J$1,'United Data'!$C$3:$C$4341,$A809)&gt;0,1,0)</f>
        <v>0</v>
      </c>
      <c r="K809">
        <f>IF(COUNTIFS('United Data'!$A$3:$A$4341,K$1,'United Data'!$C$3:$C$4341,$A809)&gt;0,1,0)</f>
        <v>0</v>
      </c>
      <c r="L809">
        <f>IF(COUNTIFS('United Data'!$A$3:$A$4341,L$1,'United Data'!$C$3:$C$4341,$A809)&gt;0,1,0)</f>
        <v>0</v>
      </c>
      <c r="M809">
        <f>IF(COUNTIFS('United Data'!$A$3:$A$4341,M$1,'United Data'!$C$3:$C$4341,$A809)&gt;0,1,0)</f>
        <v>0</v>
      </c>
      <c r="N809">
        <f>IF(COUNTIFS('United Data'!$A$3:$A$4341,N$1,'United Data'!$C$3:$C$4341,$A809)&gt;0,1,0)</f>
        <v>0</v>
      </c>
      <c r="O809">
        <f>IF(COUNTIFS('United Data'!$A$3:$A$4341,O$1,'United Data'!$C$3:$C$4341,$A809)&gt;0,1,0)</f>
        <v>0</v>
      </c>
      <c r="P809">
        <f>IF(COUNTIFS('United Data'!$A$3:$A$4341,P$1,'United Data'!$C$3:$C$4341,$A809)&gt;0,1,0)</f>
        <v>0</v>
      </c>
      <c r="Q809">
        <f>IF(COUNTIFS('United Data'!$A$3:$A$4341,Q$1,'United Data'!$C$3:$C$4341,$A809)&gt;0,1,0)</f>
        <v>0</v>
      </c>
      <c r="R809">
        <f>IF(COUNTIFS('United Data'!$A$3:$A$4341,R$1,'United Data'!$C$3:$C$4341,$A809)&gt;0,1,0)</f>
        <v>0</v>
      </c>
      <c r="S809">
        <f t="shared" si="24"/>
        <v>2</v>
      </c>
      <c r="T809">
        <f t="shared" si="25"/>
        <v>2</v>
      </c>
    </row>
    <row r="810" spans="1:20" x14ac:dyDescent="0.2">
      <c r="A810" t="s">
        <v>841</v>
      </c>
      <c r="B810">
        <f>IF(COUNTIFS('United Data'!$A$3:$A$4341,B$1,'United Data'!$C$3:$C$4341,$A810)&gt;0,1,0)</f>
        <v>0</v>
      </c>
      <c r="C810">
        <f>IF(COUNTIFS('United Data'!$A$3:$A$4341,C$1,'United Data'!$C$3:$C$4341,$A810)&gt;0,1,0)</f>
        <v>0</v>
      </c>
      <c r="D810">
        <f>IF(COUNTIFS('United Data'!$A$3:$A$4341,D$1,'United Data'!$C$3:$C$4341,$A810)&gt;0,1,0)</f>
        <v>1</v>
      </c>
      <c r="E810">
        <f>IF(COUNTIFS('United Data'!$A$3:$A$4341,E$1,'United Data'!$C$3:$C$4341,$A810)&gt;0,1,0)</f>
        <v>0</v>
      </c>
      <c r="F810">
        <f>IF(COUNTIFS('United Data'!$A$3:$A$4341,F$1,'United Data'!$C$3:$C$4341,$A810)&gt;0,1,0)</f>
        <v>0</v>
      </c>
      <c r="G810">
        <f>IF(COUNTIFS('United Data'!$A$3:$A$4341,G$1,'United Data'!$C$3:$C$4341,$A810)&gt;0,1,0)</f>
        <v>1</v>
      </c>
      <c r="H810">
        <f>IF(COUNTIFS('United Data'!$A$3:$A$4341,H$1,'United Data'!$C$3:$C$4341,$A810)&gt;0,1,0)</f>
        <v>0</v>
      </c>
      <c r="I810">
        <f>IF(COUNTIFS('United Data'!$A$3:$A$4341,I$1,'United Data'!$C$3:$C$4341,$A810)&gt;0,1,0)</f>
        <v>0</v>
      </c>
      <c r="J810">
        <f>IF(COUNTIFS('United Data'!$A$3:$A$4341,J$1,'United Data'!$C$3:$C$4341,$A810)&gt;0,1,0)</f>
        <v>0</v>
      </c>
      <c r="K810">
        <f>IF(COUNTIFS('United Data'!$A$3:$A$4341,K$1,'United Data'!$C$3:$C$4341,$A810)&gt;0,1,0)</f>
        <v>0</v>
      </c>
      <c r="L810">
        <f>IF(COUNTIFS('United Data'!$A$3:$A$4341,L$1,'United Data'!$C$3:$C$4341,$A810)&gt;0,1,0)</f>
        <v>0</v>
      </c>
      <c r="M810">
        <f>IF(COUNTIFS('United Data'!$A$3:$A$4341,M$1,'United Data'!$C$3:$C$4341,$A810)&gt;0,1,0)</f>
        <v>0</v>
      </c>
      <c r="N810">
        <f>IF(COUNTIFS('United Data'!$A$3:$A$4341,N$1,'United Data'!$C$3:$C$4341,$A810)&gt;0,1,0)</f>
        <v>0</v>
      </c>
      <c r="O810">
        <f>IF(COUNTIFS('United Data'!$A$3:$A$4341,O$1,'United Data'!$C$3:$C$4341,$A810)&gt;0,1,0)</f>
        <v>0</v>
      </c>
      <c r="P810">
        <f>IF(COUNTIFS('United Data'!$A$3:$A$4341,P$1,'United Data'!$C$3:$C$4341,$A810)&gt;0,1,0)</f>
        <v>0</v>
      </c>
      <c r="Q810">
        <f>IF(COUNTIFS('United Data'!$A$3:$A$4341,Q$1,'United Data'!$C$3:$C$4341,$A810)&gt;0,1,0)</f>
        <v>0</v>
      </c>
      <c r="R810">
        <f>IF(COUNTIFS('United Data'!$A$3:$A$4341,R$1,'United Data'!$C$3:$C$4341,$A810)&gt;0,1,0)</f>
        <v>0</v>
      </c>
      <c r="S810">
        <f t="shared" si="24"/>
        <v>2</v>
      </c>
      <c r="T810">
        <f t="shared" si="25"/>
        <v>2</v>
      </c>
    </row>
    <row r="811" spans="1:20" x14ac:dyDescent="0.2">
      <c r="A811" t="s">
        <v>842</v>
      </c>
      <c r="B811">
        <f>IF(COUNTIFS('United Data'!$A$3:$A$4341,B$1,'United Data'!$C$3:$C$4341,$A811)&gt;0,1,0)</f>
        <v>0</v>
      </c>
      <c r="C811">
        <f>IF(COUNTIFS('United Data'!$A$3:$A$4341,C$1,'United Data'!$C$3:$C$4341,$A811)&gt;0,1,0)</f>
        <v>0</v>
      </c>
      <c r="D811">
        <f>IF(COUNTIFS('United Data'!$A$3:$A$4341,D$1,'United Data'!$C$3:$C$4341,$A811)&gt;0,1,0)</f>
        <v>1</v>
      </c>
      <c r="E811">
        <f>IF(COUNTIFS('United Data'!$A$3:$A$4341,E$1,'United Data'!$C$3:$C$4341,$A811)&gt;0,1,0)</f>
        <v>0</v>
      </c>
      <c r="F811">
        <f>IF(COUNTIFS('United Data'!$A$3:$A$4341,F$1,'United Data'!$C$3:$C$4341,$A811)&gt;0,1,0)</f>
        <v>0</v>
      </c>
      <c r="G811">
        <f>IF(COUNTIFS('United Data'!$A$3:$A$4341,G$1,'United Data'!$C$3:$C$4341,$A811)&gt;0,1,0)</f>
        <v>1</v>
      </c>
      <c r="H811">
        <f>IF(COUNTIFS('United Data'!$A$3:$A$4341,H$1,'United Data'!$C$3:$C$4341,$A811)&gt;0,1,0)</f>
        <v>0</v>
      </c>
      <c r="I811">
        <f>IF(COUNTIFS('United Data'!$A$3:$A$4341,I$1,'United Data'!$C$3:$C$4341,$A811)&gt;0,1,0)</f>
        <v>0</v>
      </c>
      <c r="J811">
        <f>IF(COUNTIFS('United Data'!$A$3:$A$4341,J$1,'United Data'!$C$3:$C$4341,$A811)&gt;0,1,0)</f>
        <v>0</v>
      </c>
      <c r="K811">
        <f>IF(COUNTIFS('United Data'!$A$3:$A$4341,K$1,'United Data'!$C$3:$C$4341,$A811)&gt;0,1,0)</f>
        <v>0</v>
      </c>
      <c r="L811">
        <f>IF(COUNTIFS('United Data'!$A$3:$A$4341,L$1,'United Data'!$C$3:$C$4341,$A811)&gt;0,1,0)</f>
        <v>0</v>
      </c>
      <c r="M811">
        <f>IF(COUNTIFS('United Data'!$A$3:$A$4341,M$1,'United Data'!$C$3:$C$4341,$A811)&gt;0,1,0)</f>
        <v>0</v>
      </c>
      <c r="N811">
        <f>IF(COUNTIFS('United Data'!$A$3:$A$4341,N$1,'United Data'!$C$3:$C$4341,$A811)&gt;0,1,0)</f>
        <v>0</v>
      </c>
      <c r="O811">
        <f>IF(COUNTIFS('United Data'!$A$3:$A$4341,O$1,'United Data'!$C$3:$C$4341,$A811)&gt;0,1,0)</f>
        <v>0</v>
      </c>
      <c r="P811">
        <f>IF(COUNTIFS('United Data'!$A$3:$A$4341,P$1,'United Data'!$C$3:$C$4341,$A811)&gt;0,1,0)</f>
        <v>0</v>
      </c>
      <c r="Q811">
        <f>IF(COUNTIFS('United Data'!$A$3:$A$4341,Q$1,'United Data'!$C$3:$C$4341,$A811)&gt;0,1,0)</f>
        <v>0</v>
      </c>
      <c r="R811">
        <f>IF(COUNTIFS('United Data'!$A$3:$A$4341,R$1,'United Data'!$C$3:$C$4341,$A811)&gt;0,1,0)</f>
        <v>0</v>
      </c>
      <c r="S811">
        <f t="shared" si="24"/>
        <v>2</v>
      </c>
      <c r="T811">
        <f t="shared" si="25"/>
        <v>2</v>
      </c>
    </row>
    <row r="812" spans="1:20" x14ac:dyDescent="0.2">
      <c r="A812" t="s">
        <v>843</v>
      </c>
      <c r="B812">
        <f>IF(COUNTIFS('United Data'!$A$3:$A$4341,B$1,'United Data'!$C$3:$C$4341,$A812)&gt;0,1,0)</f>
        <v>0</v>
      </c>
      <c r="C812">
        <f>IF(COUNTIFS('United Data'!$A$3:$A$4341,C$1,'United Data'!$C$3:$C$4341,$A812)&gt;0,1,0)</f>
        <v>0</v>
      </c>
      <c r="D812">
        <f>IF(COUNTIFS('United Data'!$A$3:$A$4341,D$1,'United Data'!$C$3:$C$4341,$A812)&gt;0,1,0)</f>
        <v>1</v>
      </c>
      <c r="E812">
        <f>IF(COUNTIFS('United Data'!$A$3:$A$4341,E$1,'United Data'!$C$3:$C$4341,$A812)&gt;0,1,0)</f>
        <v>0</v>
      </c>
      <c r="F812">
        <f>IF(COUNTIFS('United Data'!$A$3:$A$4341,F$1,'United Data'!$C$3:$C$4341,$A812)&gt;0,1,0)</f>
        <v>0</v>
      </c>
      <c r="G812">
        <f>IF(COUNTIFS('United Data'!$A$3:$A$4341,G$1,'United Data'!$C$3:$C$4341,$A812)&gt;0,1,0)</f>
        <v>0</v>
      </c>
      <c r="H812">
        <f>IF(COUNTIFS('United Data'!$A$3:$A$4341,H$1,'United Data'!$C$3:$C$4341,$A812)&gt;0,1,0)</f>
        <v>0</v>
      </c>
      <c r="I812">
        <f>IF(COUNTIFS('United Data'!$A$3:$A$4341,I$1,'United Data'!$C$3:$C$4341,$A812)&gt;0,1,0)</f>
        <v>0</v>
      </c>
      <c r="J812">
        <f>IF(COUNTIFS('United Data'!$A$3:$A$4341,J$1,'United Data'!$C$3:$C$4341,$A812)&gt;0,1,0)</f>
        <v>0</v>
      </c>
      <c r="K812">
        <f>IF(COUNTIFS('United Data'!$A$3:$A$4341,K$1,'United Data'!$C$3:$C$4341,$A812)&gt;0,1,0)</f>
        <v>0</v>
      </c>
      <c r="L812">
        <f>IF(COUNTIFS('United Data'!$A$3:$A$4341,L$1,'United Data'!$C$3:$C$4341,$A812)&gt;0,1,0)</f>
        <v>0</v>
      </c>
      <c r="M812">
        <f>IF(COUNTIFS('United Data'!$A$3:$A$4341,M$1,'United Data'!$C$3:$C$4341,$A812)&gt;0,1,0)</f>
        <v>0</v>
      </c>
      <c r="N812">
        <f>IF(COUNTIFS('United Data'!$A$3:$A$4341,N$1,'United Data'!$C$3:$C$4341,$A812)&gt;0,1,0)</f>
        <v>0</v>
      </c>
      <c r="O812">
        <f>IF(COUNTIFS('United Data'!$A$3:$A$4341,O$1,'United Data'!$C$3:$C$4341,$A812)&gt;0,1,0)</f>
        <v>0</v>
      </c>
      <c r="P812">
        <f>IF(COUNTIFS('United Data'!$A$3:$A$4341,P$1,'United Data'!$C$3:$C$4341,$A812)&gt;0,1,0)</f>
        <v>0</v>
      </c>
      <c r="Q812">
        <f>IF(COUNTIFS('United Data'!$A$3:$A$4341,Q$1,'United Data'!$C$3:$C$4341,$A812)&gt;0,1,0)</f>
        <v>0</v>
      </c>
      <c r="R812">
        <f>IF(COUNTIFS('United Data'!$A$3:$A$4341,R$1,'United Data'!$C$3:$C$4341,$A812)&gt;0,1,0)</f>
        <v>0</v>
      </c>
      <c r="S812">
        <f t="shared" si="24"/>
        <v>1</v>
      </c>
      <c r="T812">
        <f t="shared" si="25"/>
        <v>1</v>
      </c>
    </row>
    <row r="813" spans="1:20" x14ac:dyDescent="0.2">
      <c r="A813" t="s">
        <v>844</v>
      </c>
      <c r="B813">
        <f>IF(COUNTIFS('United Data'!$A$3:$A$4341,B$1,'United Data'!$C$3:$C$4341,$A813)&gt;0,1,0)</f>
        <v>0</v>
      </c>
      <c r="C813">
        <f>IF(COUNTIFS('United Data'!$A$3:$A$4341,C$1,'United Data'!$C$3:$C$4341,$A813)&gt;0,1,0)</f>
        <v>0</v>
      </c>
      <c r="D813">
        <f>IF(COUNTIFS('United Data'!$A$3:$A$4341,D$1,'United Data'!$C$3:$C$4341,$A813)&gt;0,1,0)</f>
        <v>1</v>
      </c>
      <c r="E813">
        <f>IF(COUNTIFS('United Data'!$A$3:$A$4341,E$1,'United Data'!$C$3:$C$4341,$A813)&gt;0,1,0)</f>
        <v>0</v>
      </c>
      <c r="F813">
        <f>IF(COUNTIFS('United Data'!$A$3:$A$4341,F$1,'United Data'!$C$3:$C$4341,$A813)&gt;0,1,0)</f>
        <v>0</v>
      </c>
      <c r="G813">
        <f>IF(COUNTIFS('United Data'!$A$3:$A$4341,G$1,'United Data'!$C$3:$C$4341,$A813)&gt;0,1,0)</f>
        <v>1</v>
      </c>
      <c r="H813">
        <f>IF(COUNTIFS('United Data'!$A$3:$A$4341,H$1,'United Data'!$C$3:$C$4341,$A813)&gt;0,1,0)</f>
        <v>0</v>
      </c>
      <c r="I813">
        <f>IF(COUNTIFS('United Data'!$A$3:$A$4341,I$1,'United Data'!$C$3:$C$4341,$A813)&gt;0,1,0)</f>
        <v>0</v>
      </c>
      <c r="J813">
        <f>IF(COUNTIFS('United Data'!$A$3:$A$4341,J$1,'United Data'!$C$3:$C$4341,$A813)&gt;0,1,0)</f>
        <v>0</v>
      </c>
      <c r="K813">
        <f>IF(COUNTIFS('United Data'!$A$3:$A$4341,K$1,'United Data'!$C$3:$C$4341,$A813)&gt;0,1,0)</f>
        <v>0</v>
      </c>
      <c r="L813">
        <f>IF(COUNTIFS('United Data'!$A$3:$A$4341,L$1,'United Data'!$C$3:$C$4341,$A813)&gt;0,1,0)</f>
        <v>0</v>
      </c>
      <c r="M813">
        <f>IF(COUNTIFS('United Data'!$A$3:$A$4341,M$1,'United Data'!$C$3:$C$4341,$A813)&gt;0,1,0)</f>
        <v>0</v>
      </c>
      <c r="N813">
        <f>IF(COUNTIFS('United Data'!$A$3:$A$4341,N$1,'United Data'!$C$3:$C$4341,$A813)&gt;0,1,0)</f>
        <v>0</v>
      </c>
      <c r="O813">
        <f>IF(COUNTIFS('United Data'!$A$3:$A$4341,O$1,'United Data'!$C$3:$C$4341,$A813)&gt;0,1,0)</f>
        <v>0</v>
      </c>
      <c r="P813">
        <f>IF(COUNTIFS('United Data'!$A$3:$A$4341,P$1,'United Data'!$C$3:$C$4341,$A813)&gt;0,1,0)</f>
        <v>0</v>
      </c>
      <c r="Q813">
        <f>IF(COUNTIFS('United Data'!$A$3:$A$4341,Q$1,'United Data'!$C$3:$C$4341,$A813)&gt;0,1,0)</f>
        <v>0</v>
      </c>
      <c r="R813">
        <f>IF(COUNTIFS('United Data'!$A$3:$A$4341,R$1,'United Data'!$C$3:$C$4341,$A813)&gt;0,1,0)</f>
        <v>0</v>
      </c>
      <c r="S813">
        <f t="shared" si="24"/>
        <v>2</v>
      </c>
      <c r="T813">
        <f t="shared" si="25"/>
        <v>2</v>
      </c>
    </row>
    <row r="814" spans="1:20" x14ac:dyDescent="0.2">
      <c r="A814" t="s">
        <v>845</v>
      </c>
      <c r="B814">
        <f>IF(COUNTIFS('United Data'!$A$3:$A$4341,B$1,'United Data'!$C$3:$C$4341,$A814)&gt;0,1,0)</f>
        <v>0</v>
      </c>
      <c r="C814">
        <f>IF(COUNTIFS('United Data'!$A$3:$A$4341,C$1,'United Data'!$C$3:$C$4341,$A814)&gt;0,1,0)</f>
        <v>0</v>
      </c>
      <c r="D814">
        <f>IF(COUNTIFS('United Data'!$A$3:$A$4341,D$1,'United Data'!$C$3:$C$4341,$A814)&gt;0,1,0)</f>
        <v>1</v>
      </c>
      <c r="E814">
        <f>IF(COUNTIFS('United Data'!$A$3:$A$4341,E$1,'United Data'!$C$3:$C$4341,$A814)&gt;0,1,0)</f>
        <v>0</v>
      </c>
      <c r="F814">
        <f>IF(COUNTIFS('United Data'!$A$3:$A$4341,F$1,'United Data'!$C$3:$C$4341,$A814)&gt;0,1,0)</f>
        <v>0</v>
      </c>
      <c r="G814">
        <f>IF(COUNTIFS('United Data'!$A$3:$A$4341,G$1,'United Data'!$C$3:$C$4341,$A814)&gt;0,1,0)</f>
        <v>0</v>
      </c>
      <c r="H814">
        <f>IF(COUNTIFS('United Data'!$A$3:$A$4341,H$1,'United Data'!$C$3:$C$4341,$A814)&gt;0,1,0)</f>
        <v>0</v>
      </c>
      <c r="I814">
        <f>IF(COUNTIFS('United Data'!$A$3:$A$4341,I$1,'United Data'!$C$3:$C$4341,$A814)&gt;0,1,0)</f>
        <v>0</v>
      </c>
      <c r="J814">
        <f>IF(COUNTIFS('United Data'!$A$3:$A$4341,J$1,'United Data'!$C$3:$C$4341,$A814)&gt;0,1,0)</f>
        <v>0</v>
      </c>
      <c r="K814">
        <f>IF(COUNTIFS('United Data'!$A$3:$A$4341,K$1,'United Data'!$C$3:$C$4341,$A814)&gt;0,1,0)</f>
        <v>0</v>
      </c>
      <c r="L814">
        <f>IF(COUNTIFS('United Data'!$A$3:$A$4341,L$1,'United Data'!$C$3:$C$4341,$A814)&gt;0,1,0)</f>
        <v>0</v>
      </c>
      <c r="M814">
        <f>IF(COUNTIFS('United Data'!$A$3:$A$4341,M$1,'United Data'!$C$3:$C$4341,$A814)&gt;0,1,0)</f>
        <v>0</v>
      </c>
      <c r="N814">
        <f>IF(COUNTIFS('United Data'!$A$3:$A$4341,N$1,'United Data'!$C$3:$C$4341,$A814)&gt;0,1,0)</f>
        <v>0</v>
      </c>
      <c r="O814">
        <f>IF(COUNTIFS('United Data'!$A$3:$A$4341,O$1,'United Data'!$C$3:$C$4341,$A814)&gt;0,1,0)</f>
        <v>0</v>
      </c>
      <c r="P814">
        <f>IF(COUNTIFS('United Data'!$A$3:$A$4341,P$1,'United Data'!$C$3:$C$4341,$A814)&gt;0,1,0)</f>
        <v>0</v>
      </c>
      <c r="Q814">
        <f>IF(COUNTIFS('United Data'!$A$3:$A$4341,Q$1,'United Data'!$C$3:$C$4341,$A814)&gt;0,1,0)</f>
        <v>0</v>
      </c>
      <c r="R814">
        <f>IF(COUNTIFS('United Data'!$A$3:$A$4341,R$1,'United Data'!$C$3:$C$4341,$A814)&gt;0,1,0)</f>
        <v>0</v>
      </c>
      <c r="S814">
        <f t="shared" si="24"/>
        <v>1</v>
      </c>
      <c r="T814">
        <f t="shared" si="25"/>
        <v>1</v>
      </c>
    </row>
    <row r="815" spans="1:20" x14ac:dyDescent="0.2">
      <c r="A815" t="s">
        <v>846</v>
      </c>
      <c r="B815">
        <f>IF(COUNTIFS('United Data'!$A$3:$A$4341,B$1,'United Data'!$C$3:$C$4341,$A815)&gt;0,1,0)</f>
        <v>0</v>
      </c>
      <c r="C815">
        <f>IF(COUNTIFS('United Data'!$A$3:$A$4341,C$1,'United Data'!$C$3:$C$4341,$A815)&gt;0,1,0)</f>
        <v>0</v>
      </c>
      <c r="D815">
        <f>IF(COUNTIFS('United Data'!$A$3:$A$4341,D$1,'United Data'!$C$3:$C$4341,$A815)&gt;0,1,0)</f>
        <v>1</v>
      </c>
      <c r="E815">
        <f>IF(COUNTIFS('United Data'!$A$3:$A$4341,E$1,'United Data'!$C$3:$C$4341,$A815)&gt;0,1,0)</f>
        <v>0</v>
      </c>
      <c r="F815">
        <f>IF(COUNTIFS('United Data'!$A$3:$A$4341,F$1,'United Data'!$C$3:$C$4341,$A815)&gt;0,1,0)</f>
        <v>0</v>
      </c>
      <c r="G815">
        <f>IF(COUNTIFS('United Data'!$A$3:$A$4341,G$1,'United Data'!$C$3:$C$4341,$A815)&gt;0,1,0)</f>
        <v>0</v>
      </c>
      <c r="H815">
        <f>IF(COUNTIFS('United Data'!$A$3:$A$4341,H$1,'United Data'!$C$3:$C$4341,$A815)&gt;0,1,0)</f>
        <v>0</v>
      </c>
      <c r="I815">
        <f>IF(COUNTIFS('United Data'!$A$3:$A$4341,I$1,'United Data'!$C$3:$C$4341,$A815)&gt;0,1,0)</f>
        <v>0</v>
      </c>
      <c r="J815">
        <f>IF(COUNTIFS('United Data'!$A$3:$A$4341,J$1,'United Data'!$C$3:$C$4341,$A815)&gt;0,1,0)</f>
        <v>0</v>
      </c>
      <c r="K815">
        <f>IF(COUNTIFS('United Data'!$A$3:$A$4341,K$1,'United Data'!$C$3:$C$4341,$A815)&gt;0,1,0)</f>
        <v>0</v>
      </c>
      <c r="L815">
        <f>IF(COUNTIFS('United Data'!$A$3:$A$4341,L$1,'United Data'!$C$3:$C$4341,$A815)&gt;0,1,0)</f>
        <v>0</v>
      </c>
      <c r="M815">
        <f>IF(COUNTIFS('United Data'!$A$3:$A$4341,M$1,'United Data'!$C$3:$C$4341,$A815)&gt;0,1,0)</f>
        <v>0</v>
      </c>
      <c r="N815">
        <f>IF(COUNTIFS('United Data'!$A$3:$A$4341,N$1,'United Data'!$C$3:$C$4341,$A815)&gt;0,1,0)</f>
        <v>0</v>
      </c>
      <c r="O815">
        <f>IF(COUNTIFS('United Data'!$A$3:$A$4341,O$1,'United Data'!$C$3:$C$4341,$A815)&gt;0,1,0)</f>
        <v>0</v>
      </c>
      <c r="P815">
        <f>IF(COUNTIFS('United Data'!$A$3:$A$4341,P$1,'United Data'!$C$3:$C$4341,$A815)&gt;0,1,0)</f>
        <v>0</v>
      </c>
      <c r="Q815">
        <f>IF(COUNTIFS('United Data'!$A$3:$A$4341,Q$1,'United Data'!$C$3:$C$4341,$A815)&gt;0,1,0)</f>
        <v>0</v>
      </c>
      <c r="R815">
        <f>IF(COUNTIFS('United Data'!$A$3:$A$4341,R$1,'United Data'!$C$3:$C$4341,$A815)&gt;0,1,0)</f>
        <v>0</v>
      </c>
      <c r="S815">
        <f t="shared" si="24"/>
        <v>1</v>
      </c>
      <c r="T815">
        <f t="shared" si="25"/>
        <v>1</v>
      </c>
    </row>
    <row r="816" spans="1:20" x14ac:dyDescent="0.2">
      <c r="A816" t="s">
        <v>847</v>
      </c>
      <c r="B816">
        <f>IF(COUNTIFS('United Data'!$A$3:$A$4341,B$1,'United Data'!$C$3:$C$4341,$A816)&gt;0,1,0)</f>
        <v>0</v>
      </c>
      <c r="C816">
        <f>IF(COUNTIFS('United Data'!$A$3:$A$4341,C$1,'United Data'!$C$3:$C$4341,$A816)&gt;0,1,0)</f>
        <v>0</v>
      </c>
      <c r="D816">
        <f>IF(COUNTIFS('United Data'!$A$3:$A$4341,D$1,'United Data'!$C$3:$C$4341,$A816)&gt;0,1,0)</f>
        <v>1</v>
      </c>
      <c r="E816">
        <f>IF(COUNTIFS('United Data'!$A$3:$A$4341,E$1,'United Data'!$C$3:$C$4341,$A816)&gt;0,1,0)</f>
        <v>0</v>
      </c>
      <c r="F816">
        <f>IF(COUNTIFS('United Data'!$A$3:$A$4341,F$1,'United Data'!$C$3:$C$4341,$A816)&gt;0,1,0)</f>
        <v>0</v>
      </c>
      <c r="G816">
        <f>IF(COUNTIFS('United Data'!$A$3:$A$4341,G$1,'United Data'!$C$3:$C$4341,$A816)&gt;0,1,0)</f>
        <v>0</v>
      </c>
      <c r="H816">
        <f>IF(COUNTIFS('United Data'!$A$3:$A$4341,H$1,'United Data'!$C$3:$C$4341,$A816)&gt;0,1,0)</f>
        <v>0</v>
      </c>
      <c r="I816">
        <f>IF(COUNTIFS('United Data'!$A$3:$A$4341,I$1,'United Data'!$C$3:$C$4341,$A816)&gt;0,1,0)</f>
        <v>0</v>
      </c>
      <c r="J816">
        <f>IF(COUNTIFS('United Data'!$A$3:$A$4341,J$1,'United Data'!$C$3:$C$4341,$A816)&gt;0,1,0)</f>
        <v>0</v>
      </c>
      <c r="K816">
        <f>IF(COUNTIFS('United Data'!$A$3:$A$4341,K$1,'United Data'!$C$3:$C$4341,$A816)&gt;0,1,0)</f>
        <v>0</v>
      </c>
      <c r="L816">
        <f>IF(COUNTIFS('United Data'!$A$3:$A$4341,L$1,'United Data'!$C$3:$C$4341,$A816)&gt;0,1,0)</f>
        <v>0</v>
      </c>
      <c r="M816">
        <f>IF(COUNTIFS('United Data'!$A$3:$A$4341,M$1,'United Data'!$C$3:$C$4341,$A816)&gt;0,1,0)</f>
        <v>0</v>
      </c>
      <c r="N816">
        <f>IF(COUNTIFS('United Data'!$A$3:$A$4341,N$1,'United Data'!$C$3:$C$4341,$A816)&gt;0,1,0)</f>
        <v>0</v>
      </c>
      <c r="O816">
        <f>IF(COUNTIFS('United Data'!$A$3:$A$4341,O$1,'United Data'!$C$3:$C$4341,$A816)&gt;0,1,0)</f>
        <v>0</v>
      </c>
      <c r="P816">
        <f>IF(COUNTIFS('United Data'!$A$3:$A$4341,P$1,'United Data'!$C$3:$C$4341,$A816)&gt;0,1,0)</f>
        <v>0</v>
      </c>
      <c r="Q816">
        <f>IF(COUNTIFS('United Data'!$A$3:$A$4341,Q$1,'United Data'!$C$3:$C$4341,$A816)&gt;0,1,0)</f>
        <v>0</v>
      </c>
      <c r="R816">
        <f>IF(COUNTIFS('United Data'!$A$3:$A$4341,R$1,'United Data'!$C$3:$C$4341,$A816)&gt;0,1,0)</f>
        <v>0</v>
      </c>
      <c r="S816">
        <f t="shared" si="24"/>
        <v>1</v>
      </c>
      <c r="T816">
        <f t="shared" si="25"/>
        <v>1</v>
      </c>
    </row>
    <row r="817" spans="1:20" x14ac:dyDescent="0.2">
      <c r="A817" t="s">
        <v>848</v>
      </c>
      <c r="B817">
        <f>IF(COUNTIFS('United Data'!$A$3:$A$4341,B$1,'United Data'!$C$3:$C$4341,$A817)&gt;0,1,0)</f>
        <v>0</v>
      </c>
      <c r="C817">
        <f>IF(COUNTIFS('United Data'!$A$3:$A$4341,C$1,'United Data'!$C$3:$C$4341,$A817)&gt;0,1,0)</f>
        <v>0</v>
      </c>
      <c r="D817">
        <f>IF(COUNTIFS('United Data'!$A$3:$A$4341,D$1,'United Data'!$C$3:$C$4341,$A817)&gt;0,1,0)</f>
        <v>1</v>
      </c>
      <c r="E817">
        <f>IF(COUNTIFS('United Data'!$A$3:$A$4341,E$1,'United Data'!$C$3:$C$4341,$A817)&gt;0,1,0)</f>
        <v>0</v>
      </c>
      <c r="F817">
        <f>IF(COUNTIFS('United Data'!$A$3:$A$4341,F$1,'United Data'!$C$3:$C$4341,$A817)&gt;0,1,0)</f>
        <v>0</v>
      </c>
      <c r="G817">
        <f>IF(COUNTIFS('United Data'!$A$3:$A$4341,G$1,'United Data'!$C$3:$C$4341,$A817)&gt;0,1,0)</f>
        <v>0</v>
      </c>
      <c r="H817">
        <f>IF(COUNTIFS('United Data'!$A$3:$A$4341,H$1,'United Data'!$C$3:$C$4341,$A817)&gt;0,1,0)</f>
        <v>0</v>
      </c>
      <c r="I817">
        <f>IF(COUNTIFS('United Data'!$A$3:$A$4341,I$1,'United Data'!$C$3:$C$4341,$A817)&gt;0,1,0)</f>
        <v>0</v>
      </c>
      <c r="J817">
        <f>IF(COUNTIFS('United Data'!$A$3:$A$4341,J$1,'United Data'!$C$3:$C$4341,$A817)&gt;0,1,0)</f>
        <v>0</v>
      </c>
      <c r="K817">
        <f>IF(COUNTIFS('United Data'!$A$3:$A$4341,K$1,'United Data'!$C$3:$C$4341,$A817)&gt;0,1,0)</f>
        <v>0</v>
      </c>
      <c r="L817">
        <f>IF(COUNTIFS('United Data'!$A$3:$A$4341,L$1,'United Data'!$C$3:$C$4341,$A817)&gt;0,1,0)</f>
        <v>0</v>
      </c>
      <c r="M817">
        <f>IF(COUNTIFS('United Data'!$A$3:$A$4341,M$1,'United Data'!$C$3:$C$4341,$A817)&gt;0,1,0)</f>
        <v>0</v>
      </c>
      <c r="N817">
        <f>IF(COUNTIFS('United Data'!$A$3:$A$4341,N$1,'United Data'!$C$3:$C$4341,$A817)&gt;0,1,0)</f>
        <v>0</v>
      </c>
      <c r="O817">
        <f>IF(COUNTIFS('United Data'!$A$3:$A$4341,O$1,'United Data'!$C$3:$C$4341,$A817)&gt;0,1,0)</f>
        <v>0</v>
      </c>
      <c r="P817">
        <f>IF(COUNTIFS('United Data'!$A$3:$A$4341,P$1,'United Data'!$C$3:$C$4341,$A817)&gt;0,1,0)</f>
        <v>0</v>
      </c>
      <c r="Q817">
        <f>IF(COUNTIFS('United Data'!$A$3:$A$4341,Q$1,'United Data'!$C$3:$C$4341,$A817)&gt;0,1,0)</f>
        <v>0</v>
      </c>
      <c r="R817">
        <f>IF(COUNTIFS('United Data'!$A$3:$A$4341,R$1,'United Data'!$C$3:$C$4341,$A817)&gt;0,1,0)</f>
        <v>0</v>
      </c>
      <c r="S817">
        <f t="shared" si="24"/>
        <v>1</v>
      </c>
      <c r="T817">
        <f t="shared" si="25"/>
        <v>1</v>
      </c>
    </row>
    <row r="818" spans="1:20" x14ac:dyDescent="0.2">
      <c r="A818" t="s">
        <v>849</v>
      </c>
      <c r="B818">
        <f>IF(COUNTIFS('United Data'!$A$3:$A$4341,B$1,'United Data'!$C$3:$C$4341,$A818)&gt;0,1,0)</f>
        <v>0</v>
      </c>
      <c r="C818">
        <f>IF(COUNTIFS('United Data'!$A$3:$A$4341,C$1,'United Data'!$C$3:$C$4341,$A818)&gt;0,1,0)</f>
        <v>0</v>
      </c>
      <c r="D818">
        <f>IF(COUNTIFS('United Data'!$A$3:$A$4341,D$1,'United Data'!$C$3:$C$4341,$A818)&gt;0,1,0)</f>
        <v>1</v>
      </c>
      <c r="E818">
        <f>IF(COUNTIFS('United Data'!$A$3:$A$4341,E$1,'United Data'!$C$3:$C$4341,$A818)&gt;0,1,0)</f>
        <v>0</v>
      </c>
      <c r="F818">
        <f>IF(COUNTIFS('United Data'!$A$3:$A$4341,F$1,'United Data'!$C$3:$C$4341,$A818)&gt;0,1,0)</f>
        <v>0</v>
      </c>
      <c r="G818">
        <f>IF(COUNTIFS('United Data'!$A$3:$A$4341,G$1,'United Data'!$C$3:$C$4341,$A818)&gt;0,1,0)</f>
        <v>1</v>
      </c>
      <c r="H818">
        <f>IF(COUNTIFS('United Data'!$A$3:$A$4341,H$1,'United Data'!$C$3:$C$4341,$A818)&gt;0,1,0)</f>
        <v>0</v>
      </c>
      <c r="I818">
        <f>IF(COUNTIFS('United Data'!$A$3:$A$4341,I$1,'United Data'!$C$3:$C$4341,$A818)&gt;0,1,0)</f>
        <v>0</v>
      </c>
      <c r="J818">
        <f>IF(COUNTIFS('United Data'!$A$3:$A$4341,J$1,'United Data'!$C$3:$C$4341,$A818)&gt;0,1,0)</f>
        <v>0</v>
      </c>
      <c r="K818">
        <f>IF(COUNTIFS('United Data'!$A$3:$A$4341,K$1,'United Data'!$C$3:$C$4341,$A818)&gt;0,1,0)</f>
        <v>0</v>
      </c>
      <c r="L818">
        <f>IF(COUNTIFS('United Data'!$A$3:$A$4341,L$1,'United Data'!$C$3:$C$4341,$A818)&gt;0,1,0)</f>
        <v>0</v>
      </c>
      <c r="M818">
        <f>IF(COUNTIFS('United Data'!$A$3:$A$4341,M$1,'United Data'!$C$3:$C$4341,$A818)&gt;0,1,0)</f>
        <v>0</v>
      </c>
      <c r="N818">
        <f>IF(COUNTIFS('United Data'!$A$3:$A$4341,N$1,'United Data'!$C$3:$C$4341,$A818)&gt;0,1,0)</f>
        <v>0</v>
      </c>
      <c r="O818">
        <f>IF(COUNTIFS('United Data'!$A$3:$A$4341,O$1,'United Data'!$C$3:$C$4341,$A818)&gt;0,1,0)</f>
        <v>0</v>
      </c>
      <c r="P818">
        <f>IF(COUNTIFS('United Data'!$A$3:$A$4341,P$1,'United Data'!$C$3:$C$4341,$A818)&gt;0,1,0)</f>
        <v>0</v>
      </c>
      <c r="Q818">
        <f>IF(COUNTIFS('United Data'!$A$3:$A$4341,Q$1,'United Data'!$C$3:$C$4341,$A818)&gt;0,1,0)</f>
        <v>0</v>
      </c>
      <c r="R818">
        <f>IF(COUNTIFS('United Data'!$A$3:$A$4341,R$1,'United Data'!$C$3:$C$4341,$A818)&gt;0,1,0)</f>
        <v>0</v>
      </c>
      <c r="S818">
        <f t="shared" si="24"/>
        <v>2</v>
      </c>
      <c r="T818">
        <f t="shared" si="25"/>
        <v>2</v>
      </c>
    </row>
    <row r="819" spans="1:20" x14ac:dyDescent="0.2">
      <c r="A819" t="s">
        <v>850</v>
      </c>
      <c r="B819">
        <f>IF(COUNTIFS('United Data'!$A$3:$A$4341,B$1,'United Data'!$C$3:$C$4341,$A819)&gt;0,1,0)</f>
        <v>0</v>
      </c>
      <c r="C819">
        <f>IF(COUNTIFS('United Data'!$A$3:$A$4341,C$1,'United Data'!$C$3:$C$4341,$A819)&gt;0,1,0)</f>
        <v>0</v>
      </c>
      <c r="D819">
        <f>IF(COUNTIFS('United Data'!$A$3:$A$4341,D$1,'United Data'!$C$3:$C$4341,$A819)&gt;0,1,0)</f>
        <v>1</v>
      </c>
      <c r="E819">
        <f>IF(COUNTIFS('United Data'!$A$3:$A$4341,E$1,'United Data'!$C$3:$C$4341,$A819)&gt;0,1,0)</f>
        <v>0</v>
      </c>
      <c r="F819">
        <f>IF(COUNTIFS('United Data'!$A$3:$A$4341,F$1,'United Data'!$C$3:$C$4341,$A819)&gt;0,1,0)</f>
        <v>0</v>
      </c>
      <c r="G819">
        <f>IF(COUNTIFS('United Data'!$A$3:$A$4341,G$1,'United Data'!$C$3:$C$4341,$A819)&gt;0,1,0)</f>
        <v>0</v>
      </c>
      <c r="H819">
        <f>IF(COUNTIFS('United Data'!$A$3:$A$4341,H$1,'United Data'!$C$3:$C$4341,$A819)&gt;0,1,0)</f>
        <v>0</v>
      </c>
      <c r="I819">
        <f>IF(COUNTIFS('United Data'!$A$3:$A$4341,I$1,'United Data'!$C$3:$C$4341,$A819)&gt;0,1,0)</f>
        <v>0</v>
      </c>
      <c r="J819">
        <f>IF(COUNTIFS('United Data'!$A$3:$A$4341,J$1,'United Data'!$C$3:$C$4341,$A819)&gt;0,1,0)</f>
        <v>0</v>
      </c>
      <c r="K819">
        <f>IF(COUNTIFS('United Data'!$A$3:$A$4341,K$1,'United Data'!$C$3:$C$4341,$A819)&gt;0,1,0)</f>
        <v>1</v>
      </c>
      <c r="L819">
        <f>IF(COUNTIFS('United Data'!$A$3:$A$4341,L$1,'United Data'!$C$3:$C$4341,$A819)&gt;0,1,0)</f>
        <v>0</v>
      </c>
      <c r="M819">
        <f>IF(COUNTIFS('United Data'!$A$3:$A$4341,M$1,'United Data'!$C$3:$C$4341,$A819)&gt;0,1,0)</f>
        <v>0</v>
      </c>
      <c r="N819">
        <f>IF(COUNTIFS('United Data'!$A$3:$A$4341,N$1,'United Data'!$C$3:$C$4341,$A819)&gt;0,1,0)</f>
        <v>0</v>
      </c>
      <c r="O819">
        <f>IF(COUNTIFS('United Data'!$A$3:$A$4341,O$1,'United Data'!$C$3:$C$4341,$A819)&gt;0,1,0)</f>
        <v>0</v>
      </c>
      <c r="P819">
        <f>IF(COUNTIFS('United Data'!$A$3:$A$4341,P$1,'United Data'!$C$3:$C$4341,$A819)&gt;0,1,0)</f>
        <v>0</v>
      </c>
      <c r="Q819">
        <f>IF(COUNTIFS('United Data'!$A$3:$A$4341,Q$1,'United Data'!$C$3:$C$4341,$A819)&gt;0,1,0)</f>
        <v>0</v>
      </c>
      <c r="R819">
        <f>IF(COUNTIFS('United Data'!$A$3:$A$4341,R$1,'United Data'!$C$3:$C$4341,$A819)&gt;0,1,0)</f>
        <v>0</v>
      </c>
      <c r="S819">
        <f t="shared" si="24"/>
        <v>2</v>
      </c>
      <c r="T819">
        <f t="shared" si="25"/>
        <v>2</v>
      </c>
    </row>
    <row r="820" spans="1:20" x14ac:dyDescent="0.2">
      <c r="A820" t="s">
        <v>851</v>
      </c>
      <c r="B820">
        <f>IF(COUNTIFS('United Data'!$A$3:$A$4341,B$1,'United Data'!$C$3:$C$4341,$A820)&gt;0,1,0)</f>
        <v>0</v>
      </c>
      <c r="C820">
        <f>IF(COUNTIFS('United Data'!$A$3:$A$4341,C$1,'United Data'!$C$3:$C$4341,$A820)&gt;0,1,0)</f>
        <v>0</v>
      </c>
      <c r="D820">
        <f>IF(COUNTIFS('United Data'!$A$3:$A$4341,D$1,'United Data'!$C$3:$C$4341,$A820)&gt;0,1,0)</f>
        <v>1</v>
      </c>
      <c r="E820">
        <f>IF(COUNTIFS('United Data'!$A$3:$A$4341,E$1,'United Data'!$C$3:$C$4341,$A820)&gt;0,1,0)</f>
        <v>1</v>
      </c>
      <c r="F820">
        <f>IF(COUNTIFS('United Data'!$A$3:$A$4341,F$1,'United Data'!$C$3:$C$4341,$A820)&gt;0,1,0)</f>
        <v>1</v>
      </c>
      <c r="G820">
        <f>IF(COUNTIFS('United Data'!$A$3:$A$4341,G$1,'United Data'!$C$3:$C$4341,$A820)&gt;0,1,0)</f>
        <v>0</v>
      </c>
      <c r="H820">
        <f>IF(COUNTIFS('United Data'!$A$3:$A$4341,H$1,'United Data'!$C$3:$C$4341,$A820)&gt;0,1,0)</f>
        <v>0</v>
      </c>
      <c r="I820">
        <f>IF(COUNTIFS('United Data'!$A$3:$A$4341,I$1,'United Data'!$C$3:$C$4341,$A820)&gt;0,1,0)</f>
        <v>0</v>
      </c>
      <c r="J820">
        <f>IF(COUNTIFS('United Data'!$A$3:$A$4341,J$1,'United Data'!$C$3:$C$4341,$A820)&gt;0,1,0)</f>
        <v>0</v>
      </c>
      <c r="K820">
        <f>IF(COUNTIFS('United Data'!$A$3:$A$4341,K$1,'United Data'!$C$3:$C$4341,$A820)&gt;0,1,0)</f>
        <v>0</v>
      </c>
      <c r="L820">
        <f>IF(COUNTIFS('United Data'!$A$3:$A$4341,L$1,'United Data'!$C$3:$C$4341,$A820)&gt;0,1,0)</f>
        <v>0</v>
      </c>
      <c r="M820">
        <f>IF(COUNTIFS('United Data'!$A$3:$A$4341,M$1,'United Data'!$C$3:$C$4341,$A820)&gt;0,1,0)</f>
        <v>0</v>
      </c>
      <c r="N820">
        <f>IF(COUNTIFS('United Data'!$A$3:$A$4341,N$1,'United Data'!$C$3:$C$4341,$A820)&gt;0,1,0)</f>
        <v>0</v>
      </c>
      <c r="O820">
        <f>IF(COUNTIFS('United Data'!$A$3:$A$4341,O$1,'United Data'!$C$3:$C$4341,$A820)&gt;0,1,0)</f>
        <v>0</v>
      </c>
      <c r="P820">
        <f>IF(COUNTIFS('United Data'!$A$3:$A$4341,P$1,'United Data'!$C$3:$C$4341,$A820)&gt;0,1,0)</f>
        <v>0</v>
      </c>
      <c r="Q820">
        <f>IF(COUNTIFS('United Data'!$A$3:$A$4341,Q$1,'United Data'!$C$3:$C$4341,$A820)&gt;0,1,0)</f>
        <v>0</v>
      </c>
      <c r="R820">
        <f>IF(COUNTIFS('United Data'!$A$3:$A$4341,R$1,'United Data'!$C$3:$C$4341,$A820)&gt;0,1,0)</f>
        <v>0</v>
      </c>
      <c r="S820">
        <f t="shared" si="24"/>
        <v>3</v>
      </c>
      <c r="T820">
        <f t="shared" si="25"/>
        <v>1</v>
      </c>
    </row>
    <row r="821" spans="1:20" x14ac:dyDescent="0.2">
      <c r="A821" t="s">
        <v>852</v>
      </c>
      <c r="B821">
        <f>IF(COUNTIFS('United Data'!$A$3:$A$4341,B$1,'United Data'!$C$3:$C$4341,$A821)&gt;0,1,0)</f>
        <v>0</v>
      </c>
      <c r="C821">
        <f>IF(COUNTIFS('United Data'!$A$3:$A$4341,C$1,'United Data'!$C$3:$C$4341,$A821)&gt;0,1,0)</f>
        <v>0</v>
      </c>
      <c r="D821">
        <f>IF(COUNTIFS('United Data'!$A$3:$A$4341,D$1,'United Data'!$C$3:$C$4341,$A821)&gt;0,1,0)</f>
        <v>1</v>
      </c>
      <c r="E821">
        <f>IF(COUNTIFS('United Data'!$A$3:$A$4341,E$1,'United Data'!$C$3:$C$4341,$A821)&gt;0,1,0)</f>
        <v>0</v>
      </c>
      <c r="F821">
        <f>IF(COUNTIFS('United Data'!$A$3:$A$4341,F$1,'United Data'!$C$3:$C$4341,$A821)&gt;0,1,0)</f>
        <v>0</v>
      </c>
      <c r="G821">
        <f>IF(COUNTIFS('United Data'!$A$3:$A$4341,G$1,'United Data'!$C$3:$C$4341,$A821)&gt;0,1,0)</f>
        <v>0</v>
      </c>
      <c r="H821">
        <f>IF(COUNTIFS('United Data'!$A$3:$A$4341,H$1,'United Data'!$C$3:$C$4341,$A821)&gt;0,1,0)</f>
        <v>0</v>
      </c>
      <c r="I821">
        <f>IF(COUNTIFS('United Data'!$A$3:$A$4341,I$1,'United Data'!$C$3:$C$4341,$A821)&gt;0,1,0)</f>
        <v>0</v>
      </c>
      <c r="J821">
        <f>IF(COUNTIFS('United Data'!$A$3:$A$4341,J$1,'United Data'!$C$3:$C$4341,$A821)&gt;0,1,0)</f>
        <v>0</v>
      </c>
      <c r="K821">
        <f>IF(COUNTIFS('United Data'!$A$3:$A$4341,K$1,'United Data'!$C$3:$C$4341,$A821)&gt;0,1,0)</f>
        <v>0</v>
      </c>
      <c r="L821">
        <f>IF(COUNTIFS('United Data'!$A$3:$A$4341,L$1,'United Data'!$C$3:$C$4341,$A821)&gt;0,1,0)</f>
        <v>0</v>
      </c>
      <c r="M821">
        <f>IF(COUNTIFS('United Data'!$A$3:$A$4341,M$1,'United Data'!$C$3:$C$4341,$A821)&gt;0,1,0)</f>
        <v>0</v>
      </c>
      <c r="N821">
        <f>IF(COUNTIFS('United Data'!$A$3:$A$4341,N$1,'United Data'!$C$3:$C$4341,$A821)&gt;0,1,0)</f>
        <v>0</v>
      </c>
      <c r="O821">
        <f>IF(COUNTIFS('United Data'!$A$3:$A$4341,O$1,'United Data'!$C$3:$C$4341,$A821)&gt;0,1,0)</f>
        <v>0</v>
      </c>
      <c r="P821">
        <f>IF(COUNTIFS('United Data'!$A$3:$A$4341,P$1,'United Data'!$C$3:$C$4341,$A821)&gt;0,1,0)</f>
        <v>0</v>
      </c>
      <c r="Q821">
        <f>IF(COUNTIFS('United Data'!$A$3:$A$4341,Q$1,'United Data'!$C$3:$C$4341,$A821)&gt;0,1,0)</f>
        <v>0</v>
      </c>
      <c r="R821">
        <f>IF(COUNTIFS('United Data'!$A$3:$A$4341,R$1,'United Data'!$C$3:$C$4341,$A821)&gt;0,1,0)</f>
        <v>0</v>
      </c>
      <c r="S821">
        <f t="shared" si="24"/>
        <v>1</v>
      </c>
      <c r="T821">
        <f t="shared" si="25"/>
        <v>1</v>
      </c>
    </row>
    <row r="822" spans="1:20" x14ac:dyDescent="0.2">
      <c r="A822" t="s">
        <v>853</v>
      </c>
      <c r="B822">
        <f>IF(COUNTIFS('United Data'!$A$3:$A$4341,B$1,'United Data'!$C$3:$C$4341,$A822)&gt;0,1,0)</f>
        <v>0</v>
      </c>
      <c r="C822">
        <f>IF(COUNTIFS('United Data'!$A$3:$A$4341,C$1,'United Data'!$C$3:$C$4341,$A822)&gt;0,1,0)</f>
        <v>0</v>
      </c>
      <c r="D822">
        <f>IF(COUNTIFS('United Data'!$A$3:$A$4341,D$1,'United Data'!$C$3:$C$4341,$A822)&gt;0,1,0)</f>
        <v>0</v>
      </c>
      <c r="E822">
        <f>IF(COUNTIFS('United Data'!$A$3:$A$4341,E$1,'United Data'!$C$3:$C$4341,$A822)&gt;0,1,0)</f>
        <v>1</v>
      </c>
      <c r="F822">
        <f>IF(COUNTIFS('United Data'!$A$3:$A$4341,F$1,'United Data'!$C$3:$C$4341,$A822)&gt;0,1,0)</f>
        <v>1</v>
      </c>
      <c r="G822">
        <f>IF(COUNTIFS('United Data'!$A$3:$A$4341,G$1,'United Data'!$C$3:$C$4341,$A822)&gt;0,1,0)</f>
        <v>0</v>
      </c>
      <c r="H822">
        <f>IF(COUNTIFS('United Data'!$A$3:$A$4341,H$1,'United Data'!$C$3:$C$4341,$A822)&gt;0,1,0)</f>
        <v>1</v>
      </c>
      <c r="I822">
        <f>IF(COUNTIFS('United Data'!$A$3:$A$4341,I$1,'United Data'!$C$3:$C$4341,$A822)&gt;0,1,0)</f>
        <v>0</v>
      </c>
      <c r="J822">
        <f>IF(COUNTIFS('United Data'!$A$3:$A$4341,J$1,'United Data'!$C$3:$C$4341,$A822)&gt;0,1,0)</f>
        <v>1</v>
      </c>
      <c r="K822">
        <f>IF(COUNTIFS('United Data'!$A$3:$A$4341,K$1,'United Data'!$C$3:$C$4341,$A822)&gt;0,1,0)</f>
        <v>0</v>
      </c>
      <c r="L822">
        <f>IF(COUNTIFS('United Data'!$A$3:$A$4341,L$1,'United Data'!$C$3:$C$4341,$A822)&gt;0,1,0)</f>
        <v>0</v>
      </c>
      <c r="M822">
        <f>IF(COUNTIFS('United Data'!$A$3:$A$4341,M$1,'United Data'!$C$3:$C$4341,$A822)&gt;0,1,0)</f>
        <v>0</v>
      </c>
      <c r="N822">
        <f>IF(COUNTIFS('United Data'!$A$3:$A$4341,N$1,'United Data'!$C$3:$C$4341,$A822)&gt;0,1,0)</f>
        <v>0</v>
      </c>
      <c r="O822">
        <f>IF(COUNTIFS('United Data'!$A$3:$A$4341,O$1,'United Data'!$C$3:$C$4341,$A822)&gt;0,1,0)</f>
        <v>0</v>
      </c>
      <c r="P822">
        <f>IF(COUNTIFS('United Data'!$A$3:$A$4341,P$1,'United Data'!$C$3:$C$4341,$A822)&gt;0,1,0)</f>
        <v>0</v>
      </c>
      <c r="Q822">
        <f>IF(COUNTIFS('United Data'!$A$3:$A$4341,Q$1,'United Data'!$C$3:$C$4341,$A822)&gt;0,1,0)</f>
        <v>0</v>
      </c>
      <c r="R822">
        <f>IF(COUNTIFS('United Data'!$A$3:$A$4341,R$1,'United Data'!$C$3:$C$4341,$A822)&gt;0,1,0)</f>
        <v>0</v>
      </c>
      <c r="S822">
        <f t="shared" si="24"/>
        <v>4</v>
      </c>
      <c r="T822">
        <f t="shared" si="25"/>
        <v>3</v>
      </c>
    </row>
    <row r="823" spans="1:20" x14ac:dyDescent="0.2">
      <c r="A823" t="s">
        <v>854</v>
      </c>
      <c r="B823">
        <f>IF(COUNTIFS('United Data'!$A$3:$A$4341,B$1,'United Data'!$C$3:$C$4341,$A823)&gt;0,1,0)</f>
        <v>0</v>
      </c>
      <c r="C823">
        <f>IF(COUNTIFS('United Data'!$A$3:$A$4341,C$1,'United Data'!$C$3:$C$4341,$A823)&gt;0,1,0)</f>
        <v>0</v>
      </c>
      <c r="D823">
        <f>IF(COUNTIFS('United Data'!$A$3:$A$4341,D$1,'United Data'!$C$3:$C$4341,$A823)&gt;0,1,0)</f>
        <v>0</v>
      </c>
      <c r="E823">
        <f>IF(COUNTIFS('United Data'!$A$3:$A$4341,E$1,'United Data'!$C$3:$C$4341,$A823)&gt;0,1,0)</f>
        <v>1</v>
      </c>
      <c r="F823">
        <f>IF(COUNTIFS('United Data'!$A$3:$A$4341,F$1,'United Data'!$C$3:$C$4341,$A823)&gt;0,1,0)</f>
        <v>0</v>
      </c>
      <c r="G823">
        <f>IF(COUNTIFS('United Data'!$A$3:$A$4341,G$1,'United Data'!$C$3:$C$4341,$A823)&gt;0,1,0)</f>
        <v>0</v>
      </c>
      <c r="H823">
        <f>IF(COUNTIFS('United Data'!$A$3:$A$4341,H$1,'United Data'!$C$3:$C$4341,$A823)&gt;0,1,0)</f>
        <v>0</v>
      </c>
      <c r="I823">
        <f>IF(COUNTIFS('United Data'!$A$3:$A$4341,I$1,'United Data'!$C$3:$C$4341,$A823)&gt;0,1,0)</f>
        <v>0</v>
      </c>
      <c r="J823">
        <f>IF(COUNTIFS('United Data'!$A$3:$A$4341,J$1,'United Data'!$C$3:$C$4341,$A823)&gt;0,1,0)</f>
        <v>0</v>
      </c>
      <c r="K823">
        <f>IF(COUNTIFS('United Data'!$A$3:$A$4341,K$1,'United Data'!$C$3:$C$4341,$A823)&gt;0,1,0)</f>
        <v>0</v>
      </c>
      <c r="L823">
        <f>IF(COUNTIFS('United Data'!$A$3:$A$4341,L$1,'United Data'!$C$3:$C$4341,$A823)&gt;0,1,0)</f>
        <v>0</v>
      </c>
      <c r="M823">
        <f>IF(COUNTIFS('United Data'!$A$3:$A$4341,M$1,'United Data'!$C$3:$C$4341,$A823)&gt;0,1,0)</f>
        <v>0</v>
      </c>
      <c r="N823">
        <f>IF(COUNTIFS('United Data'!$A$3:$A$4341,N$1,'United Data'!$C$3:$C$4341,$A823)&gt;0,1,0)</f>
        <v>1</v>
      </c>
      <c r="O823">
        <f>IF(COUNTIFS('United Data'!$A$3:$A$4341,O$1,'United Data'!$C$3:$C$4341,$A823)&gt;0,1,0)</f>
        <v>1</v>
      </c>
      <c r="P823">
        <f>IF(COUNTIFS('United Data'!$A$3:$A$4341,P$1,'United Data'!$C$3:$C$4341,$A823)&gt;0,1,0)</f>
        <v>1</v>
      </c>
      <c r="Q823">
        <f>IF(COUNTIFS('United Data'!$A$3:$A$4341,Q$1,'United Data'!$C$3:$C$4341,$A823)&gt;0,1,0)</f>
        <v>1</v>
      </c>
      <c r="R823">
        <f>IF(COUNTIFS('United Data'!$A$3:$A$4341,R$1,'United Data'!$C$3:$C$4341,$A823)&gt;0,1,0)</f>
        <v>0</v>
      </c>
      <c r="S823">
        <f t="shared" si="24"/>
        <v>5</v>
      </c>
      <c r="T823">
        <f t="shared" si="25"/>
        <v>2</v>
      </c>
    </row>
    <row r="824" spans="1:20" x14ac:dyDescent="0.2">
      <c r="A824" t="s">
        <v>855</v>
      </c>
      <c r="B824">
        <f>IF(COUNTIFS('United Data'!$A$3:$A$4341,B$1,'United Data'!$C$3:$C$4341,$A824)&gt;0,1,0)</f>
        <v>0</v>
      </c>
      <c r="C824">
        <f>IF(COUNTIFS('United Data'!$A$3:$A$4341,C$1,'United Data'!$C$3:$C$4341,$A824)&gt;0,1,0)</f>
        <v>0</v>
      </c>
      <c r="D824">
        <f>IF(COUNTIFS('United Data'!$A$3:$A$4341,D$1,'United Data'!$C$3:$C$4341,$A824)&gt;0,1,0)</f>
        <v>0</v>
      </c>
      <c r="E824">
        <f>IF(COUNTIFS('United Data'!$A$3:$A$4341,E$1,'United Data'!$C$3:$C$4341,$A824)&gt;0,1,0)</f>
        <v>1</v>
      </c>
      <c r="F824">
        <f>IF(COUNTIFS('United Data'!$A$3:$A$4341,F$1,'United Data'!$C$3:$C$4341,$A824)&gt;0,1,0)</f>
        <v>1</v>
      </c>
      <c r="G824">
        <f>IF(COUNTIFS('United Data'!$A$3:$A$4341,G$1,'United Data'!$C$3:$C$4341,$A824)&gt;0,1,0)</f>
        <v>0</v>
      </c>
      <c r="H824">
        <f>IF(COUNTIFS('United Data'!$A$3:$A$4341,H$1,'United Data'!$C$3:$C$4341,$A824)&gt;0,1,0)</f>
        <v>0</v>
      </c>
      <c r="I824">
        <f>IF(COUNTIFS('United Data'!$A$3:$A$4341,I$1,'United Data'!$C$3:$C$4341,$A824)&gt;0,1,0)</f>
        <v>1</v>
      </c>
      <c r="J824">
        <f>IF(COUNTIFS('United Data'!$A$3:$A$4341,J$1,'United Data'!$C$3:$C$4341,$A824)&gt;0,1,0)</f>
        <v>0</v>
      </c>
      <c r="K824">
        <f>IF(COUNTIFS('United Data'!$A$3:$A$4341,K$1,'United Data'!$C$3:$C$4341,$A824)&gt;0,1,0)</f>
        <v>0</v>
      </c>
      <c r="L824">
        <f>IF(COUNTIFS('United Data'!$A$3:$A$4341,L$1,'United Data'!$C$3:$C$4341,$A824)&gt;0,1,0)</f>
        <v>0</v>
      </c>
      <c r="M824">
        <f>IF(COUNTIFS('United Data'!$A$3:$A$4341,M$1,'United Data'!$C$3:$C$4341,$A824)&gt;0,1,0)</f>
        <v>0</v>
      </c>
      <c r="N824">
        <f>IF(COUNTIFS('United Data'!$A$3:$A$4341,N$1,'United Data'!$C$3:$C$4341,$A824)&gt;0,1,0)</f>
        <v>0</v>
      </c>
      <c r="O824">
        <f>IF(COUNTIFS('United Data'!$A$3:$A$4341,O$1,'United Data'!$C$3:$C$4341,$A824)&gt;0,1,0)</f>
        <v>0</v>
      </c>
      <c r="P824">
        <f>IF(COUNTIFS('United Data'!$A$3:$A$4341,P$1,'United Data'!$C$3:$C$4341,$A824)&gt;0,1,0)</f>
        <v>0</v>
      </c>
      <c r="Q824">
        <f>IF(COUNTIFS('United Data'!$A$3:$A$4341,Q$1,'United Data'!$C$3:$C$4341,$A824)&gt;0,1,0)</f>
        <v>0</v>
      </c>
      <c r="R824">
        <f>IF(COUNTIFS('United Data'!$A$3:$A$4341,R$1,'United Data'!$C$3:$C$4341,$A824)&gt;0,1,0)</f>
        <v>0</v>
      </c>
      <c r="S824">
        <f t="shared" si="24"/>
        <v>3</v>
      </c>
      <c r="T824">
        <f t="shared" si="25"/>
        <v>2</v>
      </c>
    </row>
    <row r="825" spans="1:20" x14ac:dyDescent="0.2">
      <c r="A825" t="s">
        <v>856</v>
      </c>
      <c r="B825">
        <f>IF(COUNTIFS('United Data'!$A$3:$A$4341,B$1,'United Data'!$C$3:$C$4341,$A825)&gt;0,1,0)</f>
        <v>0</v>
      </c>
      <c r="C825">
        <f>IF(COUNTIFS('United Data'!$A$3:$A$4341,C$1,'United Data'!$C$3:$C$4341,$A825)&gt;0,1,0)</f>
        <v>0</v>
      </c>
      <c r="D825">
        <f>IF(COUNTIFS('United Data'!$A$3:$A$4341,D$1,'United Data'!$C$3:$C$4341,$A825)&gt;0,1,0)</f>
        <v>0</v>
      </c>
      <c r="E825">
        <f>IF(COUNTIFS('United Data'!$A$3:$A$4341,E$1,'United Data'!$C$3:$C$4341,$A825)&gt;0,1,0)</f>
        <v>1</v>
      </c>
      <c r="F825">
        <f>IF(COUNTIFS('United Data'!$A$3:$A$4341,F$1,'United Data'!$C$3:$C$4341,$A825)&gt;0,1,0)</f>
        <v>0</v>
      </c>
      <c r="G825">
        <f>IF(COUNTIFS('United Data'!$A$3:$A$4341,G$1,'United Data'!$C$3:$C$4341,$A825)&gt;0,1,0)</f>
        <v>0</v>
      </c>
      <c r="H825">
        <f>IF(COUNTIFS('United Data'!$A$3:$A$4341,H$1,'United Data'!$C$3:$C$4341,$A825)&gt;0,1,0)</f>
        <v>0</v>
      </c>
      <c r="I825">
        <f>IF(COUNTIFS('United Data'!$A$3:$A$4341,I$1,'United Data'!$C$3:$C$4341,$A825)&gt;0,1,0)</f>
        <v>0</v>
      </c>
      <c r="J825">
        <f>IF(COUNTIFS('United Data'!$A$3:$A$4341,J$1,'United Data'!$C$3:$C$4341,$A825)&gt;0,1,0)</f>
        <v>0</v>
      </c>
      <c r="K825">
        <f>IF(COUNTIFS('United Data'!$A$3:$A$4341,K$1,'United Data'!$C$3:$C$4341,$A825)&gt;0,1,0)</f>
        <v>0</v>
      </c>
      <c r="L825">
        <f>IF(COUNTIFS('United Data'!$A$3:$A$4341,L$1,'United Data'!$C$3:$C$4341,$A825)&gt;0,1,0)</f>
        <v>0</v>
      </c>
      <c r="M825">
        <f>IF(COUNTIFS('United Data'!$A$3:$A$4341,M$1,'United Data'!$C$3:$C$4341,$A825)&gt;0,1,0)</f>
        <v>0</v>
      </c>
      <c r="N825">
        <f>IF(COUNTIFS('United Data'!$A$3:$A$4341,N$1,'United Data'!$C$3:$C$4341,$A825)&gt;0,1,0)</f>
        <v>0</v>
      </c>
      <c r="O825">
        <f>IF(COUNTIFS('United Data'!$A$3:$A$4341,O$1,'United Data'!$C$3:$C$4341,$A825)&gt;0,1,0)</f>
        <v>0</v>
      </c>
      <c r="P825">
        <f>IF(COUNTIFS('United Data'!$A$3:$A$4341,P$1,'United Data'!$C$3:$C$4341,$A825)&gt;0,1,0)</f>
        <v>0</v>
      </c>
      <c r="Q825">
        <f>IF(COUNTIFS('United Data'!$A$3:$A$4341,Q$1,'United Data'!$C$3:$C$4341,$A825)&gt;0,1,0)</f>
        <v>0</v>
      </c>
      <c r="R825">
        <f>IF(COUNTIFS('United Data'!$A$3:$A$4341,R$1,'United Data'!$C$3:$C$4341,$A825)&gt;0,1,0)</f>
        <v>0</v>
      </c>
      <c r="S825">
        <f t="shared" si="24"/>
        <v>1</v>
      </c>
      <c r="T825">
        <f t="shared" si="25"/>
        <v>1</v>
      </c>
    </row>
    <row r="826" spans="1:20" x14ac:dyDescent="0.2">
      <c r="A826" t="s">
        <v>857</v>
      </c>
      <c r="B826">
        <f>IF(COUNTIFS('United Data'!$A$3:$A$4341,B$1,'United Data'!$C$3:$C$4341,$A826)&gt;0,1,0)</f>
        <v>0</v>
      </c>
      <c r="C826">
        <f>IF(COUNTIFS('United Data'!$A$3:$A$4341,C$1,'United Data'!$C$3:$C$4341,$A826)&gt;0,1,0)</f>
        <v>0</v>
      </c>
      <c r="D826">
        <f>IF(COUNTIFS('United Data'!$A$3:$A$4341,D$1,'United Data'!$C$3:$C$4341,$A826)&gt;0,1,0)</f>
        <v>0</v>
      </c>
      <c r="E826">
        <f>IF(COUNTIFS('United Data'!$A$3:$A$4341,E$1,'United Data'!$C$3:$C$4341,$A826)&gt;0,1,0)</f>
        <v>1</v>
      </c>
      <c r="F826">
        <f>IF(COUNTIFS('United Data'!$A$3:$A$4341,F$1,'United Data'!$C$3:$C$4341,$A826)&gt;0,1,0)</f>
        <v>1</v>
      </c>
      <c r="G826">
        <f>IF(COUNTIFS('United Data'!$A$3:$A$4341,G$1,'United Data'!$C$3:$C$4341,$A826)&gt;0,1,0)</f>
        <v>0</v>
      </c>
      <c r="H826">
        <f>IF(COUNTIFS('United Data'!$A$3:$A$4341,H$1,'United Data'!$C$3:$C$4341,$A826)&gt;0,1,0)</f>
        <v>0</v>
      </c>
      <c r="I826">
        <f>IF(COUNTIFS('United Data'!$A$3:$A$4341,I$1,'United Data'!$C$3:$C$4341,$A826)&gt;0,1,0)</f>
        <v>1</v>
      </c>
      <c r="J826">
        <f>IF(COUNTIFS('United Data'!$A$3:$A$4341,J$1,'United Data'!$C$3:$C$4341,$A826)&gt;0,1,0)</f>
        <v>0</v>
      </c>
      <c r="K826">
        <f>IF(COUNTIFS('United Data'!$A$3:$A$4341,K$1,'United Data'!$C$3:$C$4341,$A826)&gt;0,1,0)</f>
        <v>0</v>
      </c>
      <c r="L826">
        <f>IF(COUNTIFS('United Data'!$A$3:$A$4341,L$1,'United Data'!$C$3:$C$4341,$A826)&gt;0,1,0)</f>
        <v>0</v>
      </c>
      <c r="M826">
        <f>IF(COUNTIFS('United Data'!$A$3:$A$4341,M$1,'United Data'!$C$3:$C$4341,$A826)&gt;0,1,0)</f>
        <v>0</v>
      </c>
      <c r="N826">
        <f>IF(COUNTIFS('United Data'!$A$3:$A$4341,N$1,'United Data'!$C$3:$C$4341,$A826)&gt;0,1,0)</f>
        <v>0</v>
      </c>
      <c r="O826">
        <f>IF(COUNTIFS('United Data'!$A$3:$A$4341,O$1,'United Data'!$C$3:$C$4341,$A826)&gt;0,1,0)</f>
        <v>0</v>
      </c>
      <c r="P826">
        <f>IF(COUNTIFS('United Data'!$A$3:$A$4341,P$1,'United Data'!$C$3:$C$4341,$A826)&gt;0,1,0)</f>
        <v>0</v>
      </c>
      <c r="Q826">
        <f>IF(COUNTIFS('United Data'!$A$3:$A$4341,Q$1,'United Data'!$C$3:$C$4341,$A826)&gt;0,1,0)</f>
        <v>0</v>
      </c>
      <c r="R826">
        <f>IF(COUNTIFS('United Data'!$A$3:$A$4341,R$1,'United Data'!$C$3:$C$4341,$A826)&gt;0,1,0)</f>
        <v>0</v>
      </c>
      <c r="S826">
        <f t="shared" si="24"/>
        <v>3</v>
      </c>
      <c r="T826">
        <f t="shared" si="25"/>
        <v>2</v>
      </c>
    </row>
    <row r="827" spans="1:20" x14ac:dyDescent="0.2">
      <c r="A827" t="s">
        <v>858</v>
      </c>
      <c r="B827">
        <f>IF(COUNTIFS('United Data'!$A$3:$A$4341,B$1,'United Data'!$C$3:$C$4341,$A827)&gt;0,1,0)</f>
        <v>0</v>
      </c>
      <c r="C827">
        <f>IF(COUNTIFS('United Data'!$A$3:$A$4341,C$1,'United Data'!$C$3:$C$4341,$A827)&gt;0,1,0)</f>
        <v>0</v>
      </c>
      <c r="D827">
        <f>IF(COUNTIFS('United Data'!$A$3:$A$4341,D$1,'United Data'!$C$3:$C$4341,$A827)&gt;0,1,0)</f>
        <v>0</v>
      </c>
      <c r="E827">
        <f>IF(COUNTIFS('United Data'!$A$3:$A$4341,E$1,'United Data'!$C$3:$C$4341,$A827)&gt;0,1,0)</f>
        <v>1</v>
      </c>
      <c r="F827">
        <f>IF(COUNTIFS('United Data'!$A$3:$A$4341,F$1,'United Data'!$C$3:$C$4341,$A827)&gt;0,1,0)</f>
        <v>0</v>
      </c>
      <c r="G827">
        <f>IF(COUNTIFS('United Data'!$A$3:$A$4341,G$1,'United Data'!$C$3:$C$4341,$A827)&gt;0,1,0)</f>
        <v>0</v>
      </c>
      <c r="H827">
        <f>IF(COUNTIFS('United Data'!$A$3:$A$4341,H$1,'United Data'!$C$3:$C$4341,$A827)&gt;0,1,0)</f>
        <v>0</v>
      </c>
      <c r="I827">
        <f>IF(COUNTIFS('United Data'!$A$3:$A$4341,I$1,'United Data'!$C$3:$C$4341,$A827)&gt;0,1,0)</f>
        <v>0</v>
      </c>
      <c r="J827">
        <f>IF(COUNTIFS('United Data'!$A$3:$A$4341,J$1,'United Data'!$C$3:$C$4341,$A827)&gt;0,1,0)</f>
        <v>0</v>
      </c>
      <c r="K827">
        <f>IF(COUNTIFS('United Data'!$A$3:$A$4341,K$1,'United Data'!$C$3:$C$4341,$A827)&gt;0,1,0)</f>
        <v>0</v>
      </c>
      <c r="L827">
        <f>IF(COUNTIFS('United Data'!$A$3:$A$4341,L$1,'United Data'!$C$3:$C$4341,$A827)&gt;0,1,0)</f>
        <v>0</v>
      </c>
      <c r="M827">
        <f>IF(COUNTIFS('United Data'!$A$3:$A$4341,M$1,'United Data'!$C$3:$C$4341,$A827)&gt;0,1,0)</f>
        <v>0</v>
      </c>
      <c r="N827">
        <f>IF(COUNTIFS('United Data'!$A$3:$A$4341,N$1,'United Data'!$C$3:$C$4341,$A827)&gt;0,1,0)</f>
        <v>0</v>
      </c>
      <c r="O827">
        <f>IF(COUNTIFS('United Data'!$A$3:$A$4341,O$1,'United Data'!$C$3:$C$4341,$A827)&gt;0,1,0)</f>
        <v>0</v>
      </c>
      <c r="P827">
        <f>IF(COUNTIFS('United Data'!$A$3:$A$4341,P$1,'United Data'!$C$3:$C$4341,$A827)&gt;0,1,0)</f>
        <v>0</v>
      </c>
      <c r="Q827">
        <f>IF(COUNTIFS('United Data'!$A$3:$A$4341,Q$1,'United Data'!$C$3:$C$4341,$A827)&gt;0,1,0)</f>
        <v>0</v>
      </c>
      <c r="R827">
        <f>IF(COUNTIFS('United Data'!$A$3:$A$4341,R$1,'United Data'!$C$3:$C$4341,$A827)&gt;0,1,0)</f>
        <v>0</v>
      </c>
      <c r="S827">
        <f t="shared" si="24"/>
        <v>1</v>
      </c>
      <c r="T827">
        <f t="shared" si="25"/>
        <v>1</v>
      </c>
    </row>
    <row r="828" spans="1:20" x14ac:dyDescent="0.2">
      <c r="A828" t="s">
        <v>859</v>
      </c>
      <c r="B828">
        <f>IF(COUNTIFS('United Data'!$A$3:$A$4341,B$1,'United Data'!$C$3:$C$4341,$A828)&gt;0,1,0)</f>
        <v>0</v>
      </c>
      <c r="C828">
        <f>IF(COUNTIFS('United Data'!$A$3:$A$4341,C$1,'United Data'!$C$3:$C$4341,$A828)&gt;0,1,0)</f>
        <v>0</v>
      </c>
      <c r="D828">
        <f>IF(COUNTIFS('United Data'!$A$3:$A$4341,D$1,'United Data'!$C$3:$C$4341,$A828)&gt;0,1,0)</f>
        <v>0</v>
      </c>
      <c r="E828">
        <f>IF(COUNTIFS('United Data'!$A$3:$A$4341,E$1,'United Data'!$C$3:$C$4341,$A828)&gt;0,1,0)</f>
        <v>1</v>
      </c>
      <c r="F828">
        <f>IF(COUNTIFS('United Data'!$A$3:$A$4341,F$1,'United Data'!$C$3:$C$4341,$A828)&gt;0,1,0)</f>
        <v>0</v>
      </c>
      <c r="G828">
        <f>IF(COUNTIFS('United Data'!$A$3:$A$4341,G$1,'United Data'!$C$3:$C$4341,$A828)&gt;0,1,0)</f>
        <v>0</v>
      </c>
      <c r="H828">
        <f>IF(COUNTIFS('United Data'!$A$3:$A$4341,H$1,'United Data'!$C$3:$C$4341,$A828)&gt;0,1,0)</f>
        <v>0</v>
      </c>
      <c r="I828">
        <f>IF(COUNTIFS('United Data'!$A$3:$A$4341,I$1,'United Data'!$C$3:$C$4341,$A828)&gt;0,1,0)</f>
        <v>0</v>
      </c>
      <c r="J828">
        <f>IF(COUNTIFS('United Data'!$A$3:$A$4341,J$1,'United Data'!$C$3:$C$4341,$A828)&gt;0,1,0)</f>
        <v>0</v>
      </c>
      <c r="K828">
        <f>IF(COUNTIFS('United Data'!$A$3:$A$4341,K$1,'United Data'!$C$3:$C$4341,$A828)&gt;0,1,0)</f>
        <v>0</v>
      </c>
      <c r="L828">
        <f>IF(COUNTIFS('United Data'!$A$3:$A$4341,L$1,'United Data'!$C$3:$C$4341,$A828)&gt;0,1,0)</f>
        <v>0</v>
      </c>
      <c r="M828">
        <f>IF(COUNTIFS('United Data'!$A$3:$A$4341,M$1,'United Data'!$C$3:$C$4341,$A828)&gt;0,1,0)</f>
        <v>1</v>
      </c>
      <c r="N828">
        <f>IF(COUNTIFS('United Data'!$A$3:$A$4341,N$1,'United Data'!$C$3:$C$4341,$A828)&gt;0,1,0)</f>
        <v>0</v>
      </c>
      <c r="O828">
        <f>IF(COUNTIFS('United Data'!$A$3:$A$4341,O$1,'United Data'!$C$3:$C$4341,$A828)&gt;0,1,0)</f>
        <v>0</v>
      </c>
      <c r="P828">
        <f>IF(COUNTIFS('United Data'!$A$3:$A$4341,P$1,'United Data'!$C$3:$C$4341,$A828)&gt;0,1,0)</f>
        <v>0</v>
      </c>
      <c r="Q828">
        <f>IF(COUNTIFS('United Data'!$A$3:$A$4341,Q$1,'United Data'!$C$3:$C$4341,$A828)&gt;0,1,0)</f>
        <v>0</v>
      </c>
      <c r="R828">
        <f>IF(COUNTIFS('United Data'!$A$3:$A$4341,R$1,'United Data'!$C$3:$C$4341,$A828)&gt;0,1,0)</f>
        <v>0</v>
      </c>
      <c r="S828">
        <f t="shared" si="24"/>
        <v>2</v>
      </c>
      <c r="T828">
        <f t="shared" si="25"/>
        <v>2</v>
      </c>
    </row>
    <row r="829" spans="1:20" x14ac:dyDescent="0.2">
      <c r="A829" t="s">
        <v>860</v>
      </c>
      <c r="B829">
        <f>IF(COUNTIFS('United Data'!$A$3:$A$4341,B$1,'United Data'!$C$3:$C$4341,$A829)&gt;0,1,0)</f>
        <v>0</v>
      </c>
      <c r="C829">
        <f>IF(COUNTIFS('United Data'!$A$3:$A$4341,C$1,'United Data'!$C$3:$C$4341,$A829)&gt;0,1,0)</f>
        <v>0</v>
      </c>
      <c r="D829">
        <f>IF(COUNTIFS('United Data'!$A$3:$A$4341,D$1,'United Data'!$C$3:$C$4341,$A829)&gt;0,1,0)</f>
        <v>0</v>
      </c>
      <c r="E829">
        <f>IF(COUNTIFS('United Data'!$A$3:$A$4341,E$1,'United Data'!$C$3:$C$4341,$A829)&gt;0,1,0)</f>
        <v>1</v>
      </c>
      <c r="F829">
        <f>IF(COUNTIFS('United Data'!$A$3:$A$4341,F$1,'United Data'!$C$3:$C$4341,$A829)&gt;0,1,0)</f>
        <v>1</v>
      </c>
      <c r="G829">
        <f>IF(COUNTIFS('United Data'!$A$3:$A$4341,G$1,'United Data'!$C$3:$C$4341,$A829)&gt;0,1,0)</f>
        <v>0</v>
      </c>
      <c r="H829">
        <f>IF(COUNTIFS('United Data'!$A$3:$A$4341,H$1,'United Data'!$C$3:$C$4341,$A829)&gt;0,1,0)</f>
        <v>0</v>
      </c>
      <c r="I829">
        <f>IF(COUNTIFS('United Data'!$A$3:$A$4341,I$1,'United Data'!$C$3:$C$4341,$A829)&gt;0,1,0)</f>
        <v>1</v>
      </c>
      <c r="J829">
        <f>IF(COUNTIFS('United Data'!$A$3:$A$4341,J$1,'United Data'!$C$3:$C$4341,$A829)&gt;0,1,0)</f>
        <v>1</v>
      </c>
      <c r="K829">
        <f>IF(COUNTIFS('United Data'!$A$3:$A$4341,K$1,'United Data'!$C$3:$C$4341,$A829)&gt;0,1,0)</f>
        <v>0</v>
      </c>
      <c r="L829">
        <f>IF(COUNTIFS('United Data'!$A$3:$A$4341,L$1,'United Data'!$C$3:$C$4341,$A829)&gt;0,1,0)</f>
        <v>0</v>
      </c>
      <c r="M829">
        <f>IF(COUNTIFS('United Data'!$A$3:$A$4341,M$1,'United Data'!$C$3:$C$4341,$A829)&gt;0,1,0)</f>
        <v>1</v>
      </c>
      <c r="N829">
        <f>IF(COUNTIFS('United Data'!$A$3:$A$4341,N$1,'United Data'!$C$3:$C$4341,$A829)&gt;0,1,0)</f>
        <v>0</v>
      </c>
      <c r="O829">
        <f>IF(COUNTIFS('United Data'!$A$3:$A$4341,O$1,'United Data'!$C$3:$C$4341,$A829)&gt;0,1,0)</f>
        <v>0</v>
      </c>
      <c r="P829">
        <f>IF(COUNTIFS('United Data'!$A$3:$A$4341,P$1,'United Data'!$C$3:$C$4341,$A829)&gt;0,1,0)</f>
        <v>0</v>
      </c>
      <c r="Q829">
        <f>IF(COUNTIFS('United Data'!$A$3:$A$4341,Q$1,'United Data'!$C$3:$C$4341,$A829)&gt;0,1,0)</f>
        <v>0</v>
      </c>
      <c r="R829">
        <f>IF(COUNTIFS('United Data'!$A$3:$A$4341,R$1,'United Data'!$C$3:$C$4341,$A829)&gt;0,1,0)</f>
        <v>0</v>
      </c>
      <c r="S829">
        <f t="shared" si="24"/>
        <v>5</v>
      </c>
      <c r="T829">
        <f t="shared" si="25"/>
        <v>3</v>
      </c>
    </row>
    <row r="830" spans="1:20" x14ac:dyDescent="0.2">
      <c r="A830" t="s">
        <v>861</v>
      </c>
      <c r="B830">
        <f>IF(COUNTIFS('United Data'!$A$3:$A$4341,B$1,'United Data'!$C$3:$C$4341,$A830)&gt;0,1,0)</f>
        <v>0</v>
      </c>
      <c r="C830">
        <f>IF(COUNTIFS('United Data'!$A$3:$A$4341,C$1,'United Data'!$C$3:$C$4341,$A830)&gt;0,1,0)</f>
        <v>0</v>
      </c>
      <c r="D830">
        <f>IF(COUNTIFS('United Data'!$A$3:$A$4341,D$1,'United Data'!$C$3:$C$4341,$A830)&gt;0,1,0)</f>
        <v>0</v>
      </c>
      <c r="E830">
        <f>IF(COUNTIFS('United Data'!$A$3:$A$4341,E$1,'United Data'!$C$3:$C$4341,$A830)&gt;0,1,0)</f>
        <v>1</v>
      </c>
      <c r="F830">
        <f>IF(COUNTIFS('United Data'!$A$3:$A$4341,F$1,'United Data'!$C$3:$C$4341,$A830)&gt;0,1,0)</f>
        <v>0</v>
      </c>
      <c r="G830">
        <f>IF(COUNTIFS('United Data'!$A$3:$A$4341,G$1,'United Data'!$C$3:$C$4341,$A830)&gt;0,1,0)</f>
        <v>0</v>
      </c>
      <c r="H830">
        <f>IF(COUNTIFS('United Data'!$A$3:$A$4341,H$1,'United Data'!$C$3:$C$4341,$A830)&gt;0,1,0)</f>
        <v>0</v>
      </c>
      <c r="I830">
        <f>IF(COUNTIFS('United Data'!$A$3:$A$4341,I$1,'United Data'!$C$3:$C$4341,$A830)&gt;0,1,0)</f>
        <v>0</v>
      </c>
      <c r="J830">
        <f>IF(COUNTIFS('United Data'!$A$3:$A$4341,J$1,'United Data'!$C$3:$C$4341,$A830)&gt;0,1,0)</f>
        <v>0</v>
      </c>
      <c r="K830">
        <f>IF(COUNTIFS('United Data'!$A$3:$A$4341,K$1,'United Data'!$C$3:$C$4341,$A830)&gt;0,1,0)</f>
        <v>0</v>
      </c>
      <c r="L830">
        <f>IF(COUNTIFS('United Data'!$A$3:$A$4341,L$1,'United Data'!$C$3:$C$4341,$A830)&gt;0,1,0)</f>
        <v>0</v>
      </c>
      <c r="M830">
        <f>IF(COUNTIFS('United Data'!$A$3:$A$4341,M$1,'United Data'!$C$3:$C$4341,$A830)&gt;0,1,0)</f>
        <v>0</v>
      </c>
      <c r="N830">
        <f>IF(COUNTIFS('United Data'!$A$3:$A$4341,N$1,'United Data'!$C$3:$C$4341,$A830)&gt;0,1,0)</f>
        <v>0</v>
      </c>
      <c r="O830">
        <f>IF(COUNTIFS('United Data'!$A$3:$A$4341,O$1,'United Data'!$C$3:$C$4341,$A830)&gt;0,1,0)</f>
        <v>0</v>
      </c>
      <c r="P830">
        <f>IF(COUNTIFS('United Data'!$A$3:$A$4341,P$1,'United Data'!$C$3:$C$4341,$A830)&gt;0,1,0)</f>
        <v>0</v>
      </c>
      <c r="Q830">
        <f>IF(COUNTIFS('United Data'!$A$3:$A$4341,Q$1,'United Data'!$C$3:$C$4341,$A830)&gt;0,1,0)</f>
        <v>0</v>
      </c>
      <c r="R830">
        <f>IF(COUNTIFS('United Data'!$A$3:$A$4341,R$1,'United Data'!$C$3:$C$4341,$A830)&gt;0,1,0)</f>
        <v>0</v>
      </c>
      <c r="S830">
        <f t="shared" si="24"/>
        <v>1</v>
      </c>
      <c r="T830">
        <f t="shared" si="25"/>
        <v>1</v>
      </c>
    </row>
    <row r="831" spans="1:20" x14ac:dyDescent="0.2">
      <c r="A831" t="s">
        <v>862</v>
      </c>
      <c r="B831">
        <f>IF(COUNTIFS('United Data'!$A$3:$A$4341,B$1,'United Data'!$C$3:$C$4341,$A831)&gt;0,1,0)</f>
        <v>0</v>
      </c>
      <c r="C831">
        <f>IF(COUNTIFS('United Data'!$A$3:$A$4341,C$1,'United Data'!$C$3:$C$4341,$A831)&gt;0,1,0)</f>
        <v>0</v>
      </c>
      <c r="D831">
        <f>IF(COUNTIFS('United Data'!$A$3:$A$4341,D$1,'United Data'!$C$3:$C$4341,$A831)&gt;0,1,0)</f>
        <v>0</v>
      </c>
      <c r="E831">
        <f>IF(COUNTIFS('United Data'!$A$3:$A$4341,E$1,'United Data'!$C$3:$C$4341,$A831)&gt;0,1,0)</f>
        <v>1</v>
      </c>
      <c r="F831">
        <f>IF(COUNTIFS('United Data'!$A$3:$A$4341,F$1,'United Data'!$C$3:$C$4341,$A831)&gt;0,1,0)</f>
        <v>0</v>
      </c>
      <c r="G831">
        <f>IF(COUNTIFS('United Data'!$A$3:$A$4341,G$1,'United Data'!$C$3:$C$4341,$A831)&gt;0,1,0)</f>
        <v>0</v>
      </c>
      <c r="H831">
        <f>IF(COUNTIFS('United Data'!$A$3:$A$4341,H$1,'United Data'!$C$3:$C$4341,$A831)&gt;0,1,0)</f>
        <v>0</v>
      </c>
      <c r="I831">
        <f>IF(COUNTIFS('United Data'!$A$3:$A$4341,I$1,'United Data'!$C$3:$C$4341,$A831)&gt;0,1,0)</f>
        <v>0</v>
      </c>
      <c r="J831">
        <f>IF(COUNTIFS('United Data'!$A$3:$A$4341,J$1,'United Data'!$C$3:$C$4341,$A831)&gt;0,1,0)</f>
        <v>0</v>
      </c>
      <c r="K831">
        <f>IF(COUNTIFS('United Data'!$A$3:$A$4341,K$1,'United Data'!$C$3:$C$4341,$A831)&gt;0,1,0)</f>
        <v>0</v>
      </c>
      <c r="L831">
        <f>IF(COUNTIFS('United Data'!$A$3:$A$4341,L$1,'United Data'!$C$3:$C$4341,$A831)&gt;0,1,0)</f>
        <v>0</v>
      </c>
      <c r="M831">
        <f>IF(COUNTIFS('United Data'!$A$3:$A$4341,M$1,'United Data'!$C$3:$C$4341,$A831)&gt;0,1,0)</f>
        <v>0</v>
      </c>
      <c r="N831">
        <f>IF(COUNTIFS('United Data'!$A$3:$A$4341,N$1,'United Data'!$C$3:$C$4341,$A831)&gt;0,1,0)</f>
        <v>0</v>
      </c>
      <c r="O831">
        <f>IF(COUNTIFS('United Data'!$A$3:$A$4341,O$1,'United Data'!$C$3:$C$4341,$A831)&gt;0,1,0)</f>
        <v>0</v>
      </c>
      <c r="P831">
        <f>IF(COUNTIFS('United Data'!$A$3:$A$4341,P$1,'United Data'!$C$3:$C$4341,$A831)&gt;0,1,0)</f>
        <v>0</v>
      </c>
      <c r="Q831">
        <f>IF(COUNTIFS('United Data'!$A$3:$A$4341,Q$1,'United Data'!$C$3:$C$4341,$A831)&gt;0,1,0)</f>
        <v>0</v>
      </c>
      <c r="R831">
        <f>IF(COUNTIFS('United Data'!$A$3:$A$4341,R$1,'United Data'!$C$3:$C$4341,$A831)&gt;0,1,0)</f>
        <v>0</v>
      </c>
      <c r="S831">
        <f t="shared" si="24"/>
        <v>1</v>
      </c>
      <c r="T831">
        <f t="shared" si="25"/>
        <v>1</v>
      </c>
    </row>
    <row r="832" spans="1:20" x14ac:dyDescent="0.2">
      <c r="A832" t="s">
        <v>863</v>
      </c>
      <c r="B832">
        <f>IF(COUNTIFS('United Data'!$A$3:$A$4341,B$1,'United Data'!$C$3:$C$4341,$A832)&gt;0,1,0)</f>
        <v>0</v>
      </c>
      <c r="C832">
        <f>IF(COUNTIFS('United Data'!$A$3:$A$4341,C$1,'United Data'!$C$3:$C$4341,$A832)&gt;0,1,0)</f>
        <v>0</v>
      </c>
      <c r="D832">
        <f>IF(COUNTIFS('United Data'!$A$3:$A$4341,D$1,'United Data'!$C$3:$C$4341,$A832)&gt;0,1,0)</f>
        <v>0</v>
      </c>
      <c r="E832">
        <f>IF(COUNTIFS('United Data'!$A$3:$A$4341,E$1,'United Data'!$C$3:$C$4341,$A832)&gt;0,1,0)</f>
        <v>1</v>
      </c>
      <c r="F832">
        <f>IF(COUNTIFS('United Data'!$A$3:$A$4341,F$1,'United Data'!$C$3:$C$4341,$A832)&gt;0,1,0)</f>
        <v>0</v>
      </c>
      <c r="G832">
        <f>IF(COUNTIFS('United Data'!$A$3:$A$4341,G$1,'United Data'!$C$3:$C$4341,$A832)&gt;0,1,0)</f>
        <v>0</v>
      </c>
      <c r="H832">
        <f>IF(COUNTIFS('United Data'!$A$3:$A$4341,H$1,'United Data'!$C$3:$C$4341,$A832)&gt;0,1,0)</f>
        <v>0</v>
      </c>
      <c r="I832">
        <f>IF(COUNTIFS('United Data'!$A$3:$A$4341,I$1,'United Data'!$C$3:$C$4341,$A832)&gt;0,1,0)</f>
        <v>0</v>
      </c>
      <c r="J832">
        <f>IF(COUNTIFS('United Data'!$A$3:$A$4341,J$1,'United Data'!$C$3:$C$4341,$A832)&gt;0,1,0)</f>
        <v>0</v>
      </c>
      <c r="K832">
        <f>IF(COUNTIFS('United Data'!$A$3:$A$4341,K$1,'United Data'!$C$3:$C$4341,$A832)&gt;0,1,0)</f>
        <v>0</v>
      </c>
      <c r="L832">
        <f>IF(COUNTIFS('United Data'!$A$3:$A$4341,L$1,'United Data'!$C$3:$C$4341,$A832)&gt;0,1,0)</f>
        <v>0</v>
      </c>
      <c r="M832">
        <f>IF(COUNTIFS('United Data'!$A$3:$A$4341,M$1,'United Data'!$C$3:$C$4341,$A832)&gt;0,1,0)</f>
        <v>0</v>
      </c>
      <c r="N832">
        <f>IF(COUNTIFS('United Data'!$A$3:$A$4341,N$1,'United Data'!$C$3:$C$4341,$A832)&gt;0,1,0)</f>
        <v>0</v>
      </c>
      <c r="O832">
        <f>IF(COUNTIFS('United Data'!$A$3:$A$4341,O$1,'United Data'!$C$3:$C$4341,$A832)&gt;0,1,0)</f>
        <v>0</v>
      </c>
      <c r="P832">
        <f>IF(COUNTIFS('United Data'!$A$3:$A$4341,P$1,'United Data'!$C$3:$C$4341,$A832)&gt;0,1,0)</f>
        <v>0</v>
      </c>
      <c r="Q832">
        <f>IF(COUNTIFS('United Data'!$A$3:$A$4341,Q$1,'United Data'!$C$3:$C$4341,$A832)&gt;0,1,0)</f>
        <v>0</v>
      </c>
      <c r="R832">
        <f>IF(COUNTIFS('United Data'!$A$3:$A$4341,R$1,'United Data'!$C$3:$C$4341,$A832)&gt;0,1,0)</f>
        <v>0</v>
      </c>
      <c r="S832">
        <f t="shared" si="24"/>
        <v>1</v>
      </c>
      <c r="T832">
        <f t="shared" si="25"/>
        <v>1</v>
      </c>
    </row>
    <row r="833" spans="1:20" x14ac:dyDescent="0.2">
      <c r="A833" t="s">
        <v>864</v>
      </c>
      <c r="B833">
        <f>IF(COUNTIFS('United Data'!$A$3:$A$4341,B$1,'United Data'!$C$3:$C$4341,$A833)&gt;0,1,0)</f>
        <v>0</v>
      </c>
      <c r="C833">
        <f>IF(COUNTIFS('United Data'!$A$3:$A$4341,C$1,'United Data'!$C$3:$C$4341,$A833)&gt;0,1,0)</f>
        <v>0</v>
      </c>
      <c r="D833">
        <f>IF(COUNTIFS('United Data'!$A$3:$A$4341,D$1,'United Data'!$C$3:$C$4341,$A833)&gt;0,1,0)</f>
        <v>0</v>
      </c>
      <c r="E833">
        <f>IF(COUNTIFS('United Data'!$A$3:$A$4341,E$1,'United Data'!$C$3:$C$4341,$A833)&gt;0,1,0)</f>
        <v>1</v>
      </c>
      <c r="F833">
        <f>IF(COUNTIFS('United Data'!$A$3:$A$4341,F$1,'United Data'!$C$3:$C$4341,$A833)&gt;0,1,0)</f>
        <v>0</v>
      </c>
      <c r="G833">
        <f>IF(COUNTIFS('United Data'!$A$3:$A$4341,G$1,'United Data'!$C$3:$C$4341,$A833)&gt;0,1,0)</f>
        <v>0</v>
      </c>
      <c r="H833">
        <f>IF(COUNTIFS('United Data'!$A$3:$A$4341,H$1,'United Data'!$C$3:$C$4341,$A833)&gt;0,1,0)</f>
        <v>0</v>
      </c>
      <c r="I833">
        <f>IF(COUNTIFS('United Data'!$A$3:$A$4341,I$1,'United Data'!$C$3:$C$4341,$A833)&gt;0,1,0)</f>
        <v>0</v>
      </c>
      <c r="J833">
        <f>IF(COUNTIFS('United Data'!$A$3:$A$4341,J$1,'United Data'!$C$3:$C$4341,$A833)&gt;0,1,0)</f>
        <v>0</v>
      </c>
      <c r="K833">
        <f>IF(COUNTIFS('United Data'!$A$3:$A$4341,K$1,'United Data'!$C$3:$C$4341,$A833)&gt;0,1,0)</f>
        <v>0</v>
      </c>
      <c r="L833">
        <f>IF(COUNTIFS('United Data'!$A$3:$A$4341,L$1,'United Data'!$C$3:$C$4341,$A833)&gt;0,1,0)</f>
        <v>0</v>
      </c>
      <c r="M833">
        <f>IF(COUNTIFS('United Data'!$A$3:$A$4341,M$1,'United Data'!$C$3:$C$4341,$A833)&gt;0,1,0)</f>
        <v>0</v>
      </c>
      <c r="N833">
        <f>IF(COUNTIFS('United Data'!$A$3:$A$4341,N$1,'United Data'!$C$3:$C$4341,$A833)&gt;0,1,0)</f>
        <v>0</v>
      </c>
      <c r="O833">
        <f>IF(COUNTIFS('United Data'!$A$3:$A$4341,O$1,'United Data'!$C$3:$C$4341,$A833)&gt;0,1,0)</f>
        <v>0</v>
      </c>
      <c r="P833">
        <f>IF(COUNTIFS('United Data'!$A$3:$A$4341,P$1,'United Data'!$C$3:$C$4341,$A833)&gt;0,1,0)</f>
        <v>0</v>
      </c>
      <c r="Q833">
        <f>IF(COUNTIFS('United Data'!$A$3:$A$4341,Q$1,'United Data'!$C$3:$C$4341,$A833)&gt;0,1,0)</f>
        <v>0</v>
      </c>
      <c r="R833">
        <f>IF(COUNTIFS('United Data'!$A$3:$A$4341,R$1,'United Data'!$C$3:$C$4341,$A833)&gt;0,1,0)</f>
        <v>0</v>
      </c>
      <c r="S833">
        <f t="shared" si="24"/>
        <v>1</v>
      </c>
      <c r="T833">
        <f t="shared" si="25"/>
        <v>1</v>
      </c>
    </row>
    <row r="834" spans="1:20" x14ac:dyDescent="0.2">
      <c r="A834" t="s">
        <v>865</v>
      </c>
      <c r="B834">
        <f>IF(COUNTIFS('United Data'!$A$3:$A$4341,B$1,'United Data'!$C$3:$C$4341,$A834)&gt;0,1,0)</f>
        <v>0</v>
      </c>
      <c r="C834">
        <f>IF(COUNTIFS('United Data'!$A$3:$A$4341,C$1,'United Data'!$C$3:$C$4341,$A834)&gt;0,1,0)</f>
        <v>0</v>
      </c>
      <c r="D834">
        <f>IF(COUNTIFS('United Data'!$A$3:$A$4341,D$1,'United Data'!$C$3:$C$4341,$A834)&gt;0,1,0)</f>
        <v>0</v>
      </c>
      <c r="E834">
        <f>IF(COUNTIFS('United Data'!$A$3:$A$4341,E$1,'United Data'!$C$3:$C$4341,$A834)&gt;0,1,0)</f>
        <v>1</v>
      </c>
      <c r="F834">
        <f>IF(COUNTIFS('United Data'!$A$3:$A$4341,F$1,'United Data'!$C$3:$C$4341,$A834)&gt;0,1,0)</f>
        <v>1</v>
      </c>
      <c r="G834">
        <f>IF(COUNTIFS('United Data'!$A$3:$A$4341,G$1,'United Data'!$C$3:$C$4341,$A834)&gt;0,1,0)</f>
        <v>0</v>
      </c>
      <c r="H834">
        <f>IF(COUNTIFS('United Data'!$A$3:$A$4341,H$1,'United Data'!$C$3:$C$4341,$A834)&gt;0,1,0)</f>
        <v>0</v>
      </c>
      <c r="I834">
        <f>IF(COUNTIFS('United Data'!$A$3:$A$4341,I$1,'United Data'!$C$3:$C$4341,$A834)&gt;0,1,0)</f>
        <v>0</v>
      </c>
      <c r="J834">
        <f>IF(COUNTIFS('United Data'!$A$3:$A$4341,J$1,'United Data'!$C$3:$C$4341,$A834)&gt;0,1,0)</f>
        <v>0</v>
      </c>
      <c r="K834">
        <f>IF(COUNTIFS('United Data'!$A$3:$A$4341,K$1,'United Data'!$C$3:$C$4341,$A834)&gt;0,1,0)</f>
        <v>0</v>
      </c>
      <c r="L834">
        <f>IF(COUNTIFS('United Data'!$A$3:$A$4341,L$1,'United Data'!$C$3:$C$4341,$A834)&gt;0,1,0)</f>
        <v>0</v>
      </c>
      <c r="M834">
        <f>IF(COUNTIFS('United Data'!$A$3:$A$4341,M$1,'United Data'!$C$3:$C$4341,$A834)&gt;0,1,0)</f>
        <v>0</v>
      </c>
      <c r="N834">
        <f>IF(COUNTIFS('United Data'!$A$3:$A$4341,N$1,'United Data'!$C$3:$C$4341,$A834)&gt;0,1,0)</f>
        <v>0</v>
      </c>
      <c r="O834">
        <f>IF(COUNTIFS('United Data'!$A$3:$A$4341,O$1,'United Data'!$C$3:$C$4341,$A834)&gt;0,1,0)</f>
        <v>0</v>
      </c>
      <c r="P834">
        <f>IF(COUNTIFS('United Data'!$A$3:$A$4341,P$1,'United Data'!$C$3:$C$4341,$A834)&gt;0,1,0)</f>
        <v>0</v>
      </c>
      <c r="Q834">
        <f>IF(COUNTIFS('United Data'!$A$3:$A$4341,Q$1,'United Data'!$C$3:$C$4341,$A834)&gt;0,1,0)</f>
        <v>0</v>
      </c>
      <c r="R834">
        <f>IF(COUNTIFS('United Data'!$A$3:$A$4341,R$1,'United Data'!$C$3:$C$4341,$A834)&gt;0,1,0)</f>
        <v>0</v>
      </c>
      <c r="S834">
        <f t="shared" ref="S834:S897" si="26">SUM(B834:R834)</f>
        <v>2</v>
      </c>
      <c r="T834">
        <f t="shared" ref="T834:T897" si="27">B834+SUMPRODUCT(--(C834:R834&gt;B834:Q834))</f>
        <v>1</v>
      </c>
    </row>
    <row r="835" spans="1:20" x14ac:dyDescent="0.2">
      <c r="A835" t="s">
        <v>866</v>
      </c>
      <c r="B835">
        <f>IF(COUNTIFS('United Data'!$A$3:$A$4341,B$1,'United Data'!$C$3:$C$4341,$A835)&gt;0,1,0)</f>
        <v>0</v>
      </c>
      <c r="C835">
        <f>IF(COUNTIFS('United Data'!$A$3:$A$4341,C$1,'United Data'!$C$3:$C$4341,$A835)&gt;0,1,0)</f>
        <v>0</v>
      </c>
      <c r="D835">
        <f>IF(COUNTIFS('United Data'!$A$3:$A$4341,D$1,'United Data'!$C$3:$C$4341,$A835)&gt;0,1,0)</f>
        <v>0</v>
      </c>
      <c r="E835">
        <f>IF(COUNTIFS('United Data'!$A$3:$A$4341,E$1,'United Data'!$C$3:$C$4341,$A835)&gt;0,1,0)</f>
        <v>1</v>
      </c>
      <c r="F835">
        <f>IF(COUNTIFS('United Data'!$A$3:$A$4341,F$1,'United Data'!$C$3:$C$4341,$A835)&gt;0,1,0)</f>
        <v>0</v>
      </c>
      <c r="G835">
        <f>IF(COUNTIFS('United Data'!$A$3:$A$4341,G$1,'United Data'!$C$3:$C$4341,$A835)&gt;0,1,0)</f>
        <v>0</v>
      </c>
      <c r="H835">
        <f>IF(COUNTIFS('United Data'!$A$3:$A$4341,H$1,'United Data'!$C$3:$C$4341,$A835)&gt;0,1,0)</f>
        <v>0</v>
      </c>
      <c r="I835">
        <f>IF(COUNTIFS('United Data'!$A$3:$A$4341,I$1,'United Data'!$C$3:$C$4341,$A835)&gt;0,1,0)</f>
        <v>0</v>
      </c>
      <c r="J835">
        <f>IF(COUNTIFS('United Data'!$A$3:$A$4341,J$1,'United Data'!$C$3:$C$4341,$A835)&gt;0,1,0)</f>
        <v>0</v>
      </c>
      <c r="K835">
        <f>IF(COUNTIFS('United Data'!$A$3:$A$4341,K$1,'United Data'!$C$3:$C$4341,$A835)&gt;0,1,0)</f>
        <v>0</v>
      </c>
      <c r="L835">
        <f>IF(COUNTIFS('United Data'!$A$3:$A$4341,L$1,'United Data'!$C$3:$C$4341,$A835)&gt;0,1,0)</f>
        <v>0</v>
      </c>
      <c r="M835">
        <f>IF(COUNTIFS('United Data'!$A$3:$A$4341,M$1,'United Data'!$C$3:$C$4341,$A835)&gt;0,1,0)</f>
        <v>0</v>
      </c>
      <c r="N835">
        <f>IF(COUNTIFS('United Data'!$A$3:$A$4341,N$1,'United Data'!$C$3:$C$4341,$A835)&gt;0,1,0)</f>
        <v>0</v>
      </c>
      <c r="O835">
        <f>IF(COUNTIFS('United Data'!$A$3:$A$4341,O$1,'United Data'!$C$3:$C$4341,$A835)&gt;0,1,0)</f>
        <v>0</v>
      </c>
      <c r="P835">
        <f>IF(COUNTIFS('United Data'!$A$3:$A$4341,P$1,'United Data'!$C$3:$C$4341,$A835)&gt;0,1,0)</f>
        <v>0</v>
      </c>
      <c r="Q835">
        <f>IF(COUNTIFS('United Data'!$A$3:$A$4341,Q$1,'United Data'!$C$3:$C$4341,$A835)&gt;0,1,0)</f>
        <v>0</v>
      </c>
      <c r="R835">
        <f>IF(COUNTIFS('United Data'!$A$3:$A$4341,R$1,'United Data'!$C$3:$C$4341,$A835)&gt;0,1,0)</f>
        <v>0</v>
      </c>
      <c r="S835">
        <f t="shared" si="26"/>
        <v>1</v>
      </c>
      <c r="T835">
        <f t="shared" si="27"/>
        <v>1</v>
      </c>
    </row>
    <row r="836" spans="1:20" x14ac:dyDescent="0.2">
      <c r="A836" t="s">
        <v>867</v>
      </c>
      <c r="B836">
        <f>IF(COUNTIFS('United Data'!$A$3:$A$4341,B$1,'United Data'!$C$3:$C$4341,$A836)&gt;0,1,0)</f>
        <v>0</v>
      </c>
      <c r="C836">
        <f>IF(COUNTIFS('United Data'!$A$3:$A$4341,C$1,'United Data'!$C$3:$C$4341,$A836)&gt;0,1,0)</f>
        <v>0</v>
      </c>
      <c r="D836">
        <f>IF(COUNTIFS('United Data'!$A$3:$A$4341,D$1,'United Data'!$C$3:$C$4341,$A836)&gt;0,1,0)</f>
        <v>0</v>
      </c>
      <c r="E836">
        <f>IF(COUNTIFS('United Data'!$A$3:$A$4341,E$1,'United Data'!$C$3:$C$4341,$A836)&gt;0,1,0)</f>
        <v>1</v>
      </c>
      <c r="F836">
        <f>IF(COUNTIFS('United Data'!$A$3:$A$4341,F$1,'United Data'!$C$3:$C$4341,$A836)&gt;0,1,0)</f>
        <v>1</v>
      </c>
      <c r="G836">
        <f>IF(COUNTIFS('United Data'!$A$3:$A$4341,G$1,'United Data'!$C$3:$C$4341,$A836)&gt;0,1,0)</f>
        <v>0</v>
      </c>
      <c r="H836">
        <f>IF(COUNTIFS('United Data'!$A$3:$A$4341,H$1,'United Data'!$C$3:$C$4341,$A836)&gt;0,1,0)</f>
        <v>0</v>
      </c>
      <c r="I836">
        <f>IF(COUNTIFS('United Data'!$A$3:$A$4341,I$1,'United Data'!$C$3:$C$4341,$A836)&gt;0,1,0)</f>
        <v>0</v>
      </c>
      <c r="J836">
        <f>IF(COUNTIFS('United Data'!$A$3:$A$4341,J$1,'United Data'!$C$3:$C$4341,$A836)&gt;0,1,0)</f>
        <v>0</v>
      </c>
      <c r="K836">
        <f>IF(COUNTIFS('United Data'!$A$3:$A$4341,K$1,'United Data'!$C$3:$C$4341,$A836)&gt;0,1,0)</f>
        <v>0</v>
      </c>
      <c r="L836">
        <f>IF(COUNTIFS('United Data'!$A$3:$A$4341,L$1,'United Data'!$C$3:$C$4341,$A836)&gt;0,1,0)</f>
        <v>0</v>
      </c>
      <c r="M836">
        <f>IF(COUNTIFS('United Data'!$A$3:$A$4341,M$1,'United Data'!$C$3:$C$4341,$A836)&gt;0,1,0)</f>
        <v>0</v>
      </c>
      <c r="N836">
        <f>IF(COUNTIFS('United Data'!$A$3:$A$4341,N$1,'United Data'!$C$3:$C$4341,$A836)&gt;0,1,0)</f>
        <v>0</v>
      </c>
      <c r="O836">
        <f>IF(COUNTIFS('United Data'!$A$3:$A$4341,O$1,'United Data'!$C$3:$C$4341,$A836)&gt;0,1,0)</f>
        <v>0</v>
      </c>
      <c r="P836">
        <f>IF(COUNTIFS('United Data'!$A$3:$A$4341,P$1,'United Data'!$C$3:$C$4341,$A836)&gt;0,1,0)</f>
        <v>0</v>
      </c>
      <c r="Q836">
        <f>IF(COUNTIFS('United Data'!$A$3:$A$4341,Q$1,'United Data'!$C$3:$C$4341,$A836)&gt;0,1,0)</f>
        <v>0</v>
      </c>
      <c r="R836">
        <f>IF(COUNTIFS('United Data'!$A$3:$A$4341,R$1,'United Data'!$C$3:$C$4341,$A836)&gt;0,1,0)</f>
        <v>0</v>
      </c>
      <c r="S836">
        <f t="shared" si="26"/>
        <v>2</v>
      </c>
      <c r="T836">
        <f t="shared" si="27"/>
        <v>1</v>
      </c>
    </row>
    <row r="837" spans="1:20" x14ac:dyDescent="0.2">
      <c r="A837" t="s">
        <v>868</v>
      </c>
      <c r="B837">
        <f>IF(COUNTIFS('United Data'!$A$3:$A$4341,B$1,'United Data'!$C$3:$C$4341,$A837)&gt;0,1,0)</f>
        <v>0</v>
      </c>
      <c r="C837">
        <f>IF(COUNTIFS('United Data'!$A$3:$A$4341,C$1,'United Data'!$C$3:$C$4341,$A837)&gt;0,1,0)</f>
        <v>0</v>
      </c>
      <c r="D837">
        <f>IF(COUNTIFS('United Data'!$A$3:$A$4341,D$1,'United Data'!$C$3:$C$4341,$A837)&gt;0,1,0)</f>
        <v>0</v>
      </c>
      <c r="E837">
        <f>IF(COUNTIFS('United Data'!$A$3:$A$4341,E$1,'United Data'!$C$3:$C$4341,$A837)&gt;0,1,0)</f>
        <v>1</v>
      </c>
      <c r="F837">
        <f>IF(COUNTIFS('United Data'!$A$3:$A$4341,F$1,'United Data'!$C$3:$C$4341,$A837)&gt;0,1,0)</f>
        <v>1</v>
      </c>
      <c r="G837">
        <f>IF(COUNTIFS('United Data'!$A$3:$A$4341,G$1,'United Data'!$C$3:$C$4341,$A837)&gt;0,1,0)</f>
        <v>0</v>
      </c>
      <c r="H837">
        <f>IF(COUNTIFS('United Data'!$A$3:$A$4341,H$1,'United Data'!$C$3:$C$4341,$A837)&gt;0,1,0)</f>
        <v>0</v>
      </c>
      <c r="I837">
        <f>IF(COUNTIFS('United Data'!$A$3:$A$4341,I$1,'United Data'!$C$3:$C$4341,$A837)&gt;0,1,0)</f>
        <v>1</v>
      </c>
      <c r="J837">
        <f>IF(COUNTIFS('United Data'!$A$3:$A$4341,J$1,'United Data'!$C$3:$C$4341,$A837)&gt;0,1,0)</f>
        <v>0</v>
      </c>
      <c r="K837">
        <f>IF(COUNTIFS('United Data'!$A$3:$A$4341,K$1,'United Data'!$C$3:$C$4341,$A837)&gt;0,1,0)</f>
        <v>0</v>
      </c>
      <c r="L837">
        <f>IF(COUNTIFS('United Data'!$A$3:$A$4341,L$1,'United Data'!$C$3:$C$4341,$A837)&gt;0,1,0)</f>
        <v>0</v>
      </c>
      <c r="M837">
        <f>IF(COUNTIFS('United Data'!$A$3:$A$4341,M$1,'United Data'!$C$3:$C$4341,$A837)&gt;0,1,0)</f>
        <v>0</v>
      </c>
      <c r="N837">
        <f>IF(COUNTIFS('United Data'!$A$3:$A$4341,N$1,'United Data'!$C$3:$C$4341,$A837)&gt;0,1,0)</f>
        <v>0</v>
      </c>
      <c r="O837">
        <f>IF(COUNTIFS('United Data'!$A$3:$A$4341,O$1,'United Data'!$C$3:$C$4341,$A837)&gt;0,1,0)</f>
        <v>0</v>
      </c>
      <c r="P837">
        <f>IF(COUNTIFS('United Data'!$A$3:$A$4341,P$1,'United Data'!$C$3:$C$4341,$A837)&gt;0,1,0)</f>
        <v>0</v>
      </c>
      <c r="Q837">
        <f>IF(COUNTIFS('United Data'!$A$3:$A$4341,Q$1,'United Data'!$C$3:$C$4341,$A837)&gt;0,1,0)</f>
        <v>0</v>
      </c>
      <c r="R837">
        <f>IF(COUNTIFS('United Data'!$A$3:$A$4341,R$1,'United Data'!$C$3:$C$4341,$A837)&gt;0,1,0)</f>
        <v>0</v>
      </c>
      <c r="S837">
        <f t="shared" si="26"/>
        <v>3</v>
      </c>
      <c r="T837">
        <f t="shared" si="27"/>
        <v>2</v>
      </c>
    </row>
    <row r="838" spans="1:20" x14ac:dyDescent="0.2">
      <c r="A838" t="s">
        <v>869</v>
      </c>
      <c r="B838">
        <f>IF(COUNTIFS('United Data'!$A$3:$A$4341,B$1,'United Data'!$C$3:$C$4341,$A838)&gt;0,1,0)</f>
        <v>0</v>
      </c>
      <c r="C838">
        <f>IF(COUNTIFS('United Data'!$A$3:$A$4341,C$1,'United Data'!$C$3:$C$4341,$A838)&gt;0,1,0)</f>
        <v>0</v>
      </c>
      <c r="D838">
        <f>IF(COUNTIFS('United Data'!$A$3:$A$4341,D$1,'United Data'!$C$3:$C$4341,$A838)&gt;0,1,0)</f>
        <v>0</v>
      </c>
      <c r="E838">
        <f>IF(COUNTIFS('United Data'!$A$3:$A$4341,E$1,'United Data'!$C$3:$C$4341,$A838)&gt;0,1,0)</f>
        <v>1</v>
      </c>
      <c r="F838">
        <f>IF(COUNTIFS('United Data'!$A$3:$A$4341,F$1,'United Data'!$C$3:$C$4341,$A838)&gt;0,1,0)</f>
        <v>1</v>
      </c>
      <c r="G838">
        <f>IF(COUNTIFS('United Data'!$A$3:$A$4341,G$1,'United Data'!$C$3:$C$4341,$A838)&gt;0,1,0)</f>
        <v>0</v>
      </c>
      <c r="H838">
        <f>IF(COUNTIFS('United Data'!$A$3:$A$4341,H$1,'United Data'!$C$3:$C$4341,$A838)&gt;0,1,0)</f>
        <v>0</v>
      </c>
      <c r="I838">
        <f>IF(COUNTIFS('United Data'!$A$3:$A$4341,I$1,'United Data'!$C$3:$C$4341,$A838)&gt;0,1,0)</f>
        <v>1</v>
      </c>
      <c r="J838">
        <f>IF(COUNTIFS('United Data'!$A$3:$A$4341,J$1,'United Data'!$C$3:$C$4341,$A838)&gt;0,1,0)</f>
        <v>0</v>
      </c>
      <c r="K838">
        <f>IF(COUNTIFS('United Data'!$A$3:$A$4341,K$1,'United Data'!$C$3:$C$4341,$A838)&gt;0,1,0)</f>
        <v>0</v>
      </c>
      <c r="L838">
        <f>IF(COUNTIFS('United Data'!$A$3:$A$4341,L$1,'United Data'!$C$3:$C$4341,$A838)&gt;0,1,0)</f>
        <v>0</v>
      </c>
      <c r="M838">
        <f>IF(COUNTIFS('United Data'!$A$3:$A$4341,M$1,'United Data'!$C$3:$C$4341,$A838)&gt;0,1,0)</f>
        <v>0</v>
      </c>
      <c r="N838">
        <f>IF(COUNTIFS('United Data'!$A$3:$A$4341,N$1,'United Data'!$C$3:$C$4341,$A838)&gt;0,1,0)</f>
        <v>0</v>
      </c>
      <c r="O838">
        <f>IF(COUNTIFS('United Data'!$A$3:$A$4341,O$1,'United Data'!$C$3:$C$4341,$A838)&gt;0,1,0)</f>
        <v>0</v>
      </c>
      <c r="P838">
        <f>IF(COUNTIFS('United Data'!$A$3:$A$4341,P$1,'United Data'!$C$3:$C$4341,$A838)&gt;0,1,0)</f>
        <v>0</v>
      </c>
      <c r="Q838">
        <f>IF(COUNTIFS('United Data'!$A$3:$A$4341,Q$1,'United Data'!$C$3:$C$4341,$A838)&gt;0,1,0)</f>
        <v>0</v>
      </c>
      <c r="R838">
        <f>IF(COUNTIFS('United Data'!$A$3:$A$4341,R$1,'United Data'!$C$3:$C$4341,$A838)&gt;0,1,0)</f>
        <v>0</v>
      </c>
      <c r="S838">
        <f t="shared" si="26"/>
        <v>3</v>
      </c>
      <c r="T838">
        <f t="shared" si="27"/>
        <v>2</v>
      </c>
    </row>
    <row r="839" spans="1:20" x14ac:dyDescent="0.2">
      <c r="A839" t="s">
        <v>870</v>
      </c>
      <c r="B839">
        <f>IF(COUNTIFS('United Data'!$A$3:$A$4341,B$1,'United Data'!$C$3:$C$4341,$A839)&gt;0,1,0)</f>
        <v>0</v>
      </c>
      <c r="C839">
        <f>IF(COUNTIFS('United Data'!$A$3:$A$4341,C$1,'United Data'!$C$3:$C$4341,$A839)&gt;0,1,0)</f>
        <v>0</v>
      </c>
      <c r="D839">
        <f>IF(COUNTIFS('United Data'!$A$3:$A$4341,D$1,'United Data'!$C$3:$C$4341,$A839)&gt;0,1,0)</f>
        <v>0</v>
      </c>
      <c r="E839">
        <f>IF(COUNTIFS('United Data'!$A$3:$A$4341,E$1,'United Data'!$C$3:$C$4341,$A839)&gt;0,1,0)</f>
        <v>1</v>
      </c>
      <c r="F839">
        <f>IF(COUNTIFS('United Data'!$A$3:$A$4341,F$1,'United Data'!$C$3:$C$4341,$A839)&gt;0,1,0)</f>
        <v>1</v>
      </c>
      <c r="G839">
        <f>IF(COUNTIFS('United Data'!$A$3:$A$4341,G$1,'United Data'!$C$3:$C$4341,$A839)&gt;0,1,0)</f>
        <v>0</v>
      </c>
      <c r="H839">
        <f>IF(COUNTIFS('United Data'!$A$3:$A$4341,H$1,'United Data'!$C$3:$C$4341,$A839)&gt;0,1,0)</f>
        <v>0</v>
      </c>
      <c r="I839">
        <f>IF(COUNTIFS('United Data'!$A$3:$A$4341,I$1,'United Data'!$C$3:$C$4341,$A839)&gt;0,1,0)</f>
        <v>1</v>
      </c>
      <c r="J839">
        <f>IF(COUNTIFS('United Data'!$A$3:$A$4341,J$1,'United Data'!$C$3:$C$4341,$A839)&gt;0,1,0)</f>
        <v>0</v>
      </c>
      <c r="K839">
        <f>IF(COUNTIFS('United Data'!$A$3:$A$4341,K$1,'United Data'!$C$3:$C$4341,$A839)&gt;0,1,0)</f>
        <v>0</v>
      </c>
      <c r="L839">
        <f>IF(COUNTIFS('United Data'!$A$3:$A$4341,L$1,'United Data'!$C$3:$C$4341,$A839)&gt;0,1,0)</f>
        <v>0</v>
      </c>
      <c r="M839">
        <f>IF(COUNTIFS('United Data'!$A$3:$A$4341,M$1,'United Data'!$C$3:$C$4341,$A839)&gt;0,1,0)</f>
        <v>0</v>
      </c>
      <c r="N839">
        <f>IF(COUNTIFS('United Data'!$A$3:$A$4341,N$1,'United Data'!$C$3:$C$4341,$A839)&gt;0,1,0)</f>
        <v>0</v>
      </c>
      <c r="O839">
        <f>IF(COUNTIFS('United Data'!$A$3:$A$4341,O$1,'United Data'!$C$3:$C$4341,$A839)&gt;0,1,0)</f>
        <v>0</v>
      </c>
      <c r="P839">
        <f>IF(COUNTIFS('United Data'!$A$3:$A$4341,P$1,'United Data'!$C$3:$C$4341,$A839)&gt;0,1,0)</f>
        <v>0</v>
      </c>
      <c r="Q839">
        <f>IF(COUNTIFS('United Data'!$A$3:$A$4341,Q$1,'United Data'!$C$3:$C$4341,$A839)&gt;0,1,0)</f>
        <v>0</v>
      </c>
      <c r="R839">
        <f>IF(COUNTIFS('United Data'!$A$3:$A$4341,R$1,'United Data'!$C$3:$C$4341,$A839)&gt;0,1,0)</f>
        <v>0</v>
      </c>
      <c r="S839">
        <f t="shared" si="26"/>
        <v>3</v>
      </c>
      <c r="T839">
        <f t="shared" si="27"/>
        <v>2</v>
      </c>
    </row>
    <row r="840" spans="1:20" x14ac:dyDescent="0.2">
      <c r="A840" t="s">
        <v>871</v>
      </c>
      <c r="B840">
        <f>IF(COUNTIFS('United Data'!$A$3:$A$4341,B$1,'United Data'!$C$3:$C$4341,$A840)&gt;0,1,0)</f>
        <v>0</v>
      </c>
      <c r="C840">
        <f>IF(COUNTIFS('United Data'!$A$3:$A$4341,C$1,'United Data'!$C$3:$C$4341,$A840)&gt;0,1,0)</f>
        <v>0</v>
      </c>
      <c r="D840">
        <f>IF(COUNTIFS('United Data'!$A$3:$A$4341,D$1,'United Data'!$C$3:$C$4341,$A840)&gt;0,1,0)</f>
        <v>0</v>
      </c>
      <c r="E840">
        <f>IF(COUNTIFS('United Data'!$A$3:$A$4341,E$1,'United Data'!$C$3:$C$4341,$A840)&gt;0,1,0)</f>
        <v>1</v>
      </c>
      <c r="F840">
        <f>IF(COUNTIFS('United Data'!$A$3:$A$4341,F$1,'United Data'!$C$3:$C$4341,$A840)&gt;0,1,0)</f>
        <v>0</v>
      </c>
      <c r="G840">
        <f>IF(COUNTIFS('United Data'!$A$3:$A$4341,G$1,'United Data'!$C$3:$C$4341,$A840)&gt;0,1,0)</f>
        <v>0</v>
      </c>
      <c r="H840">
        <f>IF(COUNTIFS('United Data'!$A$3:$A$4341,H$1,'United Data'!$C$3:$C$4341,$A840)&gt;0,1,0)</f>
        <v>0</v>
      </c>
      <c r="I840">
        <f>IF(COUNTIFS('United Data'!$A$3:$A$4341,I$1,'United Data'!$C$3:$C$4341,$A840)&gt;0,1,0)</f>
        <v>0</v>
      </c>
      <c r="J840">
        <f>IF(COUNTIFS('United Data'!$A$3:$A$4341,J$1,'United Data'!$C$3:$C$4341,$A840)&gt;0,1,0)</f>
        <v>0</v>
      </c>
      <c r="K840">
        <f>IF(COUNTIFS('United Data'!$A$3:$A$4341,K$1,'United Data'!$C$3:$C$4341,$A840)&gt;0,1,0)</f>
        <v>0</v>
      </c>
      <c r="L840">
        <f>IF(COUNTIFS('United Data'!$A$3:$A$4341,L$1,'United Data'!$C$3:$C$4341,$A840)&gt;0,1,0)</f>
        <v>0</v>
      </c>
      <c r="M840">
        <f>IF(COUNTIFS('United Data'!$A$3:$A$4341,M$1,'United Data'!$C$3:$C$4341,$A840)&gt;0,1,0)</f>
        <v>0</v>
      </c>
      <c r="N840">
        <f>IF(COUNTIFS('United Data'!$A$3:$A$4341,N$1,'United Data'!$C$3:$C$4341,$A840)&gt;0,1,0)</f>
        <v>0</v>
      </c>
      <c r="O840">
        <f>IF(COUNTIFS('United Data'!$A$3:$A$4341,O$1,'United Data'!$C$3:$C$4341,$A840)&gt;0,1,0)</f>
        <v>0</v>
      </c>
      <c r="P840">
        <f>IF(COUNTIFS('United Data'!$A$3:$A$4341,P$1,'United Data'!$C$3:$C$4341,$A840)&gt;0,1,0)</f>
        <v>0</v>
      </c>
      <c r="Q840">
        <f>IF(COUNTIFS('United Data'!$A$3:$A$4341,Q$1,'United Data'!$C$3:$C$4341,$A840)&gt;0,1,0)</f>
        <v>0</v>
      </c>
      <c r="R840">
        <f>IF(COUNTIFS('United Data'!$A$3:$A$4341,R$1,'United Data'!$C$3:$C$4341,$A840)&gt;0,1,0)</f>
        <v>0</v>
      </c>
      <c r="S840">
        <f t="shared" si="26"/>
        <v>1</v>
      </c>
      <c r="T840">
        <f t="shared" si="27"/>
        <v>1</v>
      </c>
    </row>
    <row r="841" spans="1:20" x14ac:dyDescent="0.2">
      <c r="A841" t="s">
        <v>872</v>
      </c>
      <c r="B841">
        <f>IF(COUNTIFS('United Data'!$A$3:$A$4341,B$1,'United Data'!$C$3:$C$4341,$A841)&gt;0,1,0)</f>
        <v>0</v>
      </c>
      <c r="C841">
        <f>IF(COUNTIFS('United Data'!$A$3:$A$4341,C$1,'United Data'!$C$3:$C$4341,$A841)&gt;0,1,0)</f>
        <v>0</v>
      </c>
      <c r="D841">
        <f>IF(COUNTIFS('United Data'!$A$3:$A$4341,D$1,'United Data'!$C$3:$C$4341,$A841)&gt;0,1,0)</f>
        <v>0</v>
      </c>
      <c r="E841">
        <f>IF(COUNTIFS('United Data'!$A$3:$A$4341,E$1,'United Data'!$C$3:$C$4341,$A841)&gt;0,1,0)</f>
        <v>1</v>
      </c>
      <c r="F841">
        <f>IF(COUNTIFS('United Data'!$A$3:$A$4341,F$1,'United Data'!$C$3:$C$4341,$A841)&gt;0,1,0)</f>
        <v>1</v>
      </c>
      <c r="G841">
        <f>IF(COUNTIFS('United Data'!$A$3:$A$4341,G$1,'United Data'!$C$3:$C$4341,$A841)&gt;0,1,0)</f>
        <v>0</v>
      </c>
      <c r="H841">
        <f>IF(COUNTIFS('United Data'!$A$3:$A$4341,H$1,'United Data'!$C$3:$C$4341,$A841)&gt;0,1,0)</f>
        <v>0</v>
      </c>
      <c r="I841">
        <f>IF(COUNTIFS('United Data'!$A$3:$A$4341,I$1,'United Data'!$C$3:$C$4341,$A841)&gt;0,1,0)</f>
        <v>0</v>
      </c>
      <c r="J841">
        <f>IF(COUNTIFS('United Data'!$A$3:$A$4341,J$1,'United Data'!$C$3:$C$4341,$A841)&gt;0,1,0)</f>
        <v>0</v>
      </c>
      <c r="K841">
        <f>IF(COUNTIFS('United Data'!$A$3:$A$4341,K$1,'United Data'!$C$3:$C$4341,$A841)&gt;0,1,0)</f>
        <v>0</v>
      </c>
      <c r="L841">
        <f>IF(COUNTIFS('United Data'!$A$3:$A$4341,L$1,'United Data'!$C$3:$C$4341,$A841)&gt;0,1,0)</f>
        <v>0</v>
      </c>
      <c r="M841">
        <f>IF(COUNTIFS('United Data'!$A$3:$A$4341,M$1,'United Data'!$C$3:$C$4341,$A841)&gt;0,1,0)</f>
        <v>0</v>
      </c>
      <c r="N841">
        <f>IF(COUNTIFS('United Data'!$A$3:$A$4341,N$1,'United Data'!$C$3:$C$4341,$A841)&gt;0,1,0)</f>
        <v>0</v>
      </c>
      <c r="O841">
        <f>IF(COUNTIFS('United Data'!$A$3:$A$4341,O$1,'United Data'!$C$3:$C$4341,$A841)&gt;0,1,0)</f>
        <v>0</v>
      </c>
      <c r="P841">
        <f>IF(COUNTIFS('United Data'!$A$3:$A$4341,P$1,'United Data'!$C$3:$C$4341,$A841)&gt;0,1,0)</f>
        <v>0</v>
      </c>
      <c r="Q841">
        <f>IF(COUNTIFS('United Data'!$A$3:$A$4341,Q$1,'United Data'!$C$3:$C$4341,$A841)&gt;0,1,0)</f>
        <v>0</v>
      </c>
      <c r="R841">
        <f>IF(COUNTIFS('United Data'!$A$3:$A$4341,R$1,'United Data'!$C$3:$C$4341,$A841)&gt;0,1,0)</f>
        <v>0</v>
      </c>
      <c r="S841">
        <f t="shared" si="26"/>
        <v>2</v>
      </c>
      <c r="T841">
        <f t="shared" si="27"/>
        <v>1</v>
      </c>
    </row>
    <row r="842" spans="1:20" x14ac:dyDescent="0.2">
      <c r="A842" t="s">
        <v>873</v>
      </c>
      <c r="B842">
        <f>IF(COUNTIFS('United Data'!$A$3:$A$4341,B$1,'United Data'!$C$3:$C$4341,$A842)&gt;0,1,0)</f>
        <v>0</v>
      </c>
      <c r="C842">
        <f>IF(COUNTIFS('United Data'!$A$3:$A$4341,C$1,'United Data'!$C$3:$C$4341,$A842)&gt;0,1,0)</f>
        <v>0</v>
      </c>
      <c r="D842">
        <f>IF(COUNTIFS('United Data'!$A$3:$A$4341,D$1,'United Data'!$C$3:$C$4341,$A842)&gt;0,1,0)</f>
        <v>0</v>
      </c>
      <c r="E842">
        <f>IF(COUNTIFS('United Data'!$A$3:$A$4341,E$1,'United Data'!$C$3:$C$4341,$A842)&gt;0,1,0)</f>
        <v>1</v>
      </c>
      <c r="F842">
        <f>IF(COUNTIFS('United Data'!$A$3:$A$4341,F$1,'United Data'!$C$3:$C$4341,$A842)&gt;0,1,0)</f>
        <v>1</v>
      </c>
      <c r="G842">
        <f>IF(COUNTIFS('United Data'!$A$3:$A$4341,G$1,'United Data'!$C$3:$C$4341,$A842)&gt;0,1,0)</f>
        <v>0</v>
      </c>
      <c r="H842">
        <f>IF(COUNTIFS('United Data'!$A$3:$A$4341,H$1,'United Data'!$C$3:$C$4341,$A842)&gt;0,1,0)</f>
        <v>0</v>
      </c>
      <c r="I842">
        <f>IF(COUNTIFS('United Data'!$A$3:$A$4341,I$1,'United Data'!$C$3:$C$4341,$A842)&gt;0,1,0)</f>
        <v>1</v>
      </c>
      <c r="J842">
        <f>IF(COUNTIFS('United Data'!$A$3:$A$4341,J$1,'United Data'!$C$3:$C$4341,$A842)&gt;0,1,0)</f>
        <v>0</v>
      </c>
      <c r="K842">
        <f>IF(COUNTIFS('United Data'!$A$3:$A$4341,K$1,'United Data'!$C$3:$C$4341,$A842)&gt;0,1,0)</f>
        <v>0</v>
      </c>
      <c r="L842">
        <f>IF(COUNTIFS('United Data'!$A$3:$A$4341,L$1,'United Data'!$C$3:$C$4341,$A842)&gt;0,1,0)</f>
        <v>0</v>
      </c>
      <c r="M842">
        <f>IF(COUNTIFS('United Data'!$A$3:$A$4341,M$1,'United Data'!$C$3:$C$4341,$A842)&gt;0,1,0)</f>
        <v>0</v>
      </c>
      <c r="N842">
        <f>IF(COUNTIFS('United Data'!$A$3:$A$4341,N$1,'United Data'!$C$3:$C$4341,$A842)&gt;0,1,0)</f>
        <v>0</v>
      </c>
      <c r="O842">
        <f>IF(COUNTIFS('United Data'!$A$3:$A$4341,O$1,'United Data'!$C$3:$C$4341,$A842)&gt;0,1,0)</f>
        <v>0</v>
      </c>
      <c r="P842">
        <f>IF(COUNTIFS('United Data'!$A$3:$A$4341,P$1,'United Data'!$C$3:$C$4341,$A842)&gt;0,1,0)</f>
        <v>0</v>
      </c>
      <c r="Q842">
        <f>IF(COUNTIFS('United Data'!$A$3:$A$4341,Q$1,'United Data'!$C$3:$C$4341,$A842)&gt;0,1,0)</f>
        <v>0</v>
      </c>
      <c r="R842">
        <f>IF(COUNTIFS('United Data'!$A$3:$A$4341,R$1,'United Data'!$C$3:$C$4341,$A842)&gt;0,1,0)</f>
        <v>0</v>
      </c>
      <c r="S842">
        <f t="shared" si="26"/>
        <v>3</v>
      </c>
      <c r="T842">
        <f t="shared" si="27"/>
        <v>2</v>
      </c>
    </row>
    <row r="843" spans="1:20" x14ac:dyDescent="0.2">
      <c r="A843" t="s">
        <v>874</v>
      </c>
      <c r="B843">
        <f>IF(COUNTIFS('United Data'!$A$3:$A$4341,B$1,'United Data'!$C$3:$C$4341,$A843)&gt;0,1,0)</f>
        <v>0</v>
      </c>
      <c r="C843">
        <f>IF(COUNTIFS('United Data'!$A$3:$A$4341,C$1,'United Data'!$C$3:$C$4341,$A843)&gt;0,1,0)</f>
        <v>0</v>
      </c>
      <c r="D843">
        <f>IF(COUNTIFS('United Data'!$A$3:$A$4341,D$1,'United Data'!$C$3:$C$4341,$A843)&gt;0,1,0)</f>
        <v>0</v>
      </c>
      <c r="E843">
        <f>IF(COUNTIFS('United Data'!$A$3:$A$4341,E$1,'United Data'!$C$3:$C$4341,$A843)&gt;0,1,0)</f>
        <v>1</v>
      </c>
      <c r="F843">
        <f>IF(COUNTIFS('United Data'!$A$3:$A$4341,F$1,'United Data'!$C$3:$C$4341,$A843)&gt;0,1,0)</f>
        <v>0</v>
      </c>
      <c r="G843">
        <f>IF(COUNTIFS('United Data'!$A$3:$A$4341,G$1,'United Data'!$C$3:$C$4341,$A843)&gt;0,1,0)</f>
        <v>0</v>
      </c>
      <c r="H843">
        <f>IF(COUNTIFS('United Data'!$A$3:$A$4341,H$1,'United Data'!$C$3:$C$4341,$A843)&gt;0,1,0)</f>
        <v>0</v>
      </c>
      <c r="I843">
        <f>IF(COUNTIFS('United Data'!$A$3:$A$4341,I$1,'United Data'!$C$3:$C$4341,$A843)&gt;0,1,0)</f>
        <v>0</v>
      </c>
      <c r="J843">
        <f>IF(COUNTIFS('United Data'!$A$3:$A$4341,J$1,'United Data'!$C$3:$C$4341,$A843)&gt;0,1,0)</f>
        <v>0</v>
      </c>
      <c r="K843">
        <f>IF(COUNTIFS('United Data'!$A$3:$A$4341,K$1,'United Data'!$C$3:$C$4341,$A843)&gt;0,1,0)</f>
        <v>0</v>
      </c>
      <c r="L843">
        <f>IF(COUNTIFS('United Data'!$A$3:$A$4341,L$1,'United Data'!$C$3:$C$4341,$A843)&gt;0,1,0)</f>
        <v>0</v>
      </c>
      <c r="M843">
        <f>IF(COUNTIFS('United Data'!$A$3:$A$4341,M$1,'United Data'!$C$3:$C$4341,$A843)&gt;0,1,0)</f>
        <v>0</v>
      </c>
      <c r="N843">
        <f>IF(COUNTIFS('United Data'!$A$3:$A$4341,N$1,'United Data'!$C$3:$C$4341,$A843)&gt;0,1,0)</f>
        <v>0</v>
      </c>
      <c r="O843">
        <f>IF(COUNTIFS('United Data'!$A$3:$A$4341,O$1,'United Data'!$C$3:$C$4341,$A843)&gt;0,1,0)</f>
        <v>0</v>
      </c>
      <c r="P843">
        <f>IF(COUNTIFS('United Data'!$A$3:$A$4341,P$1,'United Data'!$C$3:$C$4341,$A843)&gt;0,1,0)</f>
        <v>0</v>
      </c>
      <c r="Q843">
        <f>IF(COUNTIFS('United Data'!$A$3:$A$4341,Q$1,'United Data'!$C$3:$C$4341,$A843)&gt;0,1,0)</f>
        <v>0</v>
      </c>
      <c r="R843">
        <f>IF(COUNTIFS('United Data'!$A$3:$A$4341,R$1,'United Data'!$C$3:$C$4341,$A843)&gt;0,1,0)</f>
        <v>0</v>
      </c>
      <c r="S843">
        <f t="shared" si="26"/>
        <v>1</v>
      </c>
      <c r="T843">
        <f t="shared" si="27"/>
        <v>1</v>
      </c>
    </row>
    <row r="844" spans="1:20" x14ac:dyDescent="0.2">
      <c r="A844" t="s">
        <v>885</v>
      </c>
      <c r="B844">
        <f>IF(COUNTIFS('United Data'!$A$3:$A$4341,B$1,'United Data'!$C$3:$C$4341,$A844)&gt;0,1,0)</f>
        <v>0</v>
      </c>
      <c r="C844">
        <f>IF(COUNTIFS('United Data'!$A$3:$A$4341,C$1,'United Data'!$C$3:$C$4341,$A844)&gt;0,1,0)</f>
        <v>0</v>
      </c>
      <c r="D844">
        <f>IF(COUNTIFS('United Data'!$A$3:$A$4341,D$1,'United Data'!$C$3:$C$4341,$A844)&gt;0,1,0)</f>
        <v>0</v>
      </c>
      <c r="E844">
        <f>IF(COUNTIFS('United Data'!$A$3:$A$4341,E$1,'United Data'!$C$3:$C$4341,$A844)&gt;0,1,0)</f>
        <v>0</v>
      </c>
      <c r="F844">
        <f>IF(COUNTIFS('United Data'!$A$3:$A$4341,F$1,'United Data'!$C$3:$C$4341,$A844)&gt;0,1,0)</f>
        <v>1</v>
      </c>
      <c r="G844">
        <f>IF(COUNTIFS('United Data'!$A$3:$A$4341,G$1,'United Data'!$C$3:$C$4341,$A844)&gt;0,1,0)</f>
        <v>0</v>
      </c>
      <c r="H844">
        <f>IF(COUNTIFS('United Data'!$A$3:$A$4341,H$1,'United Data'!$C$3:$C$4341,$A844)&gt;0,1,0)</f>
        <v>0</v>
      </c>
      <c r="I844">
        <f>IF(COUNTIFS('United Data'!$A$3:$A$4341,I$1,'United Data'!$C$3:$C$4341,$A844)&gt;0,1,0)</f>
        <v>1</v>
      </c>
      <c r="J844">
        <f>IF(COUNTIFS('United Data'!$A$3:$A$4341,J$1,'United Data'!$C$3:$C$4341,$A844)&gt;0,1,0)</f>
        <v>0</v>
      </c>
      <c r="K844">
        <f>IF(COUNTIFS('United Data'!$A$3:$A$4341,K$1,'United Data'!$C$3:$C$4341,$A844)&gt;0,1,0)</f>
        <v>0</v>
      </c>
      <c r="L844">
        <f>IF(COUNTIFS('United Data'!$A$3:$A$4341,L$1,'United Data'!$C$3:$C$4341,$A844)&gt;0,1,0)</f>
        <v>0</v>
      </c>
      <c r="M844">
        <f>IF(COUNTIFS('United Data'!$A$3:$A$4341,M$1,'United Data'!$C$3:$C$4341,$A844)&gt;0,1,0)</f>
        <v>1</v>
      </c>
      <c r="N844">
        <f>IF(COUNTIFS('United Data'!$A$3:$A$4341,N$1,'United Data'!$C$3:$C$4341,$A844)&gt;0,1,0)</f>
        <v>0</v>
      </c>
      <c r="O844">
        <f>IF(COUNTIFS('United Data'!$A$3:$A$4341,O$1,'United Data'!$C$3:$C$4341,$A844)&gt;0,1,0)</f>
        <v>1</v>
      </c>
      <c r="P844">
        <f>IF(COUNTIFS('United Data'!$A$3:$A$4341,P$1,'United Data'!$C$3:$C$4341,$A844)&gt;0,1,0)</f>
        <v>1</v>
      </c>
      <c r="Q844">
        <f>IF(COUNTIFS('United Data'!$A$3:$A$4341,Q$1,'United Data'!$C$3:$C$4341,$A844)&gt;0,1,0)</f>
        <v>0</v>
      </c>
      <c r="R844">
        <f>IF(COUNTIFS('United Data'!$A$3:$A$4341,R$1,'United Data'!$C$3:$C$4341,$A844)&gt;0,1,0)</f>
        <v>0</v>
      </c>
      <c r="S844">
        <f t="shared" si="26"/>
        <v>5</v>
      </c>
      <c r="T844">
        <f t="shared" si="27"/>
        <v>4</v>
      </c>
    </row>
    <row r="845" spans="1:20" x14ac:dyDescent="0.2">
      <c r="A845" t="s">
        <v>883</v>
      </c>
      <c r="B845">
        <f>IF(COUNTIFS('United Data'!$A$3:$A$4341,B$1,'United Data'!$C$3:$C$4341,$A845)&gt;0,1,0)</f>
        <v>0</v>
      </c>
      <c r="C845">
        <f>IF(COUNTIFS('United Data'!$A$3:$A$4341,C$1,'United Data'!$C$3:$C$4341,$A845)&gt;0,1,0)</f>
        <v>0</v>
      </c>
      <c r="D845">
        <f>IF(COUNTIFS('United Data'!$A$3:$A$4341,D$1,'United Data'!$C$3:$C$4341,$A845)&gt;0,1,0)</f>
        <v>0</v>
      </c>
      <c r="E845">
        <f>IF(COUNTIFS('United Data'!$A$3:$A$4341,E$1,'United Data'!$C$3:$C$4341,$A845)&gt;0,1,0)</f>
        <v>0</v>
      </c>
      <c r="F845">
        <f>IF(COUNTIFS('United Data'!$A$3:$A$4341,F$1,'United Data'!$C$3:$C$4341,$A845)&gt;0,1,0)</f>
        <v>1</v>
      </c>
      <c r="G845">
        <f>IF(COUNTIFS('United Data'!$A$3:$A$4341,G$1,'United Data'!$C$3:$C$4341,$A845)&gt;0,1,0)</f>
        <v>0</v>
      </c>
      <c r="H845">
        <f>IF(COUNTIFS('United Data'!$A$3:$A$4341,H$1,'United Data'!$C$3:$C$4341,$A845)&gt;0,1,0)</f>
        <v>0</v>
      </c>
      <c r="I845">
        <f>IF(COUNTIFS('United Data'!$A$3:$A$4341,I$1,'United Data'!$C$3:$C$4341,$A845)&gt;0,1,0)</f>
        <v>1</v>
      </c>
      <c r="J845">
        <f>IF(COUNTIFS('United Data'!$A$3:$A$4341,J$1,'United Data'!$C$3:$C$4341,$A845)&gt;0,1,0)</f>
        <v>0</v>
      </c>
      <c r="K845">
        <f>IF(COUNTIFS('United Data'!$A$3:$A$4341,K$1,'United Data'!$C$3:$C$4341,$A845)&gt;0,1,0)</f>
        <v>0</v>
      </c>
      <c r="L845">
        <f>IF(COUNTIFS('United Data'!$A$3:$A$4341,L$1,'United Data'!$C$3:$C$4341,$A845)&gt;0,1,0)</f>
        <v>0</v>
      </c>
      <c r="M845">
        <f>IF(COUNTIFS('United Data'!$A$3:$A$4341,M$1,'United Data'!$C$3:$C$4341,$A845)&gt;0,1,0)</f>
        <v>0</v>
      </c>
      <c r="N845">
        <f>IF(COUNTIFS('United Data'!$A$3:$A$4341,N$1,'United Data'!$C$3:$C$4341,$A845)&gt;0,1,0)</f>
        <v>0</v>
      </c>
      <c r="O845">
        <f>IF(COUNTIFS('United Data'!$A$3:$A$4341,O$1,'United Data'!$C$3:$C$4341,$A845)&gt;0,1,0)</f>
        <v>0</v>
      </c>
      <c r="P845">
        <f>IF(COUNTIFS('United Data'!$A$3:$A$4341,P$1,'United Data'!$C$3:$C$4341,$A845)&gt;0,1,0)</f>
        <v>0</v>
      </c>
      <c r="Q845">
        <f>IF(COUNTIFS('United Data'!$A$3:$A$4341,Q$1,'United Data'!$C$3:$C$4341,$A845)&gt;0,1,0)</f>
        <v>0</v>
      </c>
      <c r="R845">
        <f>IF(COUNTIFS('United Data'!$A$3:$A$4341,R$1,'United Data'!$C$3:$C$4341,$A845)&gt;0,1,0)</f>
        <v>0</v>
      </c>
      <c r="S845">
        <f t="shared" si="26"/>
        <v>2</v>
      </c>
      <c r="T845">
        <f t="shared" si="27"/>
        <v>2</v>
      </c>
    </row>
    <row r="846" spans="1:20" x14ac:dyDescent="0.2">
      <c r="A846" t="s">
        <v>881</v>
      </c>
      <c r="B846">
        <f>IF(COUNTIFS('United Data'!$A$3:$A$4341,B$1,'United Data'!$C$3:$C$4341,$A846)&gt;0,1,0)</f>
        <v>0</v>
      </c>
      <c r="C846">
        <f>IF(COUNTIFS('United Data'!$A$3:$A$4341,C$1,'United Data'!$C$3:$C$4341,$A846)&gt;0,1,0)</f>
        <v>0</v>
      </c>
      <c r="D846">
        <f>IF(COUNTIFS('United Data'!$A$3:$A$4341,D$1,'United Data'!$C$3:$C$4341,$A846)&gt;0,1,0)</f>
        <v>0</v>
      </c>
      <c r="E846">
        <f>IF(COUNTIFS('United Data'!$A$3:$A$4341,E$1,'United Data'!$C$3:$C$4341,$A846)&gt;0,1,0)</f>
        <v>0</v>
      </c>
      <c r="F846">
        <f>IF(COUNTIFS('United Data'!$A$3:$A$4341,F$1,'United Data'!$C$3:$C$4341,$A846)&gt;0,1,0)</f>
        <v>1</v>
      </c>
      <c r="G846">
        <f>IF(COUNTIFS('United Data'!$A$3:$A$4341,G$1,'United Data'!$C$3:$C$4341,$A846)&gt;0,1,0)</f>
        <v>0</v>
      </c>
      <c r="H846">
        <f>IF(COUNTIFS('United Data'!$A$3:$A$4341,H$1,'United Data'!$C$3:$C$4341,$A846)&gt;0,1,0)</f>
        <v>0</v>
      </c>
      <c r="I846">
        <f>IF(COUNTIFS('United Data'!$A$3:$A$4341,I$1,'United Data'!$C$3:$C$4341,$A846)&gt;0,1,0)</f>
        <v>0</v>
      </c>
      <c r="J846">
        <f>IF(COUNTIFS('United Data'!$A$3:$A$4341,J$1,'United Data'!$C$3:$C$4341,$A846)&gt;0,1,0)</f>
        <v>0</v>
      </c>
      <c r="K846">
        <f>IF(COUNTIFS('United Data'!$A$3:$A$4341,K$1,'United Data'!$C$3:$C$4341,$A846)&gt;0,1,0)</f>
        <v>0</v>
      </c>
      <c r="L846">
        <f>IF(COUNTIFS('United Data'!$A$3:$A$4341,L$1,'United Data'!$C$3:$C$4341,$A846)&gt;0,1,0)</f>
        <v>0</v>
      </c>
      <c r="M846">
        <f>IF(COUNTIFS('United Data'!$A$3:$A$4341,M$1,'United Data'!$C$3:$C$4341,$A846)&gt;0,1,0)</f>
        <v>0</v>
      </c>
      <c r="N846">
        <f>IF(COUNTIFS('United Data'!$A$3:$A$4341,N$1,'United Data'!$C$3:$C$4341,$A846)&gt;0,1,0)</f>
        <v>0</v>
      </c>
      <c r="O846">
        <f>IF(COUNTIFS('United Data'!$A$3:$A$4341,O$1,'United Data'!$C$3:$C$4341,$A846)&gt;0,1,0)</f>
        <v>0</v>
      </c>
      <c r="P846">
        <f>IF(COUNTIFS('United Data'!$A$3:$A$4341,P$1,'United Data'!$C$3:$C$4341,$A846)&gt;0,1,0)</f>
        <v>0</v>
      </c>
      <c r="Q846">
        <f>IF(COUNTIFS('United Data'!$A$3:$A$4341,Q$1,'United Data'!$C$3:$C$4341,$A846)&gt;0,1,0)</f>
        <v>0</v>
      </c>
      <c r="R846">
        <f>IF(COUNTIFS('United Data'!$A$3:$A$4341,R$1,'United Data'!$C$3:$C$4341,$A846)&gt;0,1,0)</f>
        <v>0</v>
      </c>
      <c r="S846">
        <f t="shared" si="26"/>
        <v>1</v>
      </c>
      <c r="T846">
        <f t="shared" si="27"/>
        <v>1</v>
      </c>
    </row>
    <row r="847" spans="1:20" x14ac:dyDescent="0.2">
      <c r="A847" t="s">
        <v>879</v>
      </c>
      <c r="B847">
        <f>IF(COUNTIFS('United Data'!$A$3:$A$4341,B$1,'United Data'!$C$3:$C$4341,$A847)&gt;0,1,0)</f>
        <v>0</v>
      </c>
      <c r="C847">
        <f>IF(COUNTIFS('United Data'!$A$3:$A$4341,C$1,'United Data'!$C$3:$C$4341,$A847)&gt;0,1,0)</f>
        <v>0</v>
      </c>
      <c r="D847">
        <f>IF(COUNTIFS('United Data'!$A$3:$A$4341,D$1,'United Data'!$C$3:$C$4341,$A847)&gt;0,1,0)</f>
        <v>0</v>
      </c>
      <c r="E847">
        <f>IF(COUNTIFS('United Data'!$A$3:$A$4341,E$1,'United Data'!$C$3:$C$4341,$A847)&gt;0,1,0)</f>
        <v>0</v>
      </c>
      <c r="F847">
        <f>IF(COUNTIFS('United Data'!$A$3:$A$4341,F$1,'United Data'!$C$3:$C$4341,$A847)&gt;0,1,0)</f>
        <v>1</v>
      </c>
      <c r="G847">
        <f>IF(COUNTIFS('United Data'!$A$3:$A$4341,G$1,'United Data'!$C$3:$C$4341,$A847)&gt;0,1,0)</f>
        <v>0</v>
      </c>
      <c r="H847">
        <f>IF(COUNTIFS('United Data'!$A$3:$A$4341,H$1,'United Data'!$C$3:$C$4341,$A847)&gt;0,1,0)</f>
        <v>0</v>
      </c>
      <c r="I847">
        <f>IF(COUNTIFS('United Data'!$A$3:$A$4341,I$1,'United Data'!$C$3:$C$4341,$A847)&gt;0,1,0)</f>
        <v>0</v>
      </c>
      <c r="J847">
        <f>IF(COUNTIFS('United Data'!$A$3:$A$4341,J$1,'United Data'!$C$3:$C$4341,$A847)&gt;0,1,0)</f>
        <v>0</v>
      </c>
      <c r="K847">
        <f>IF(COUNTIFS('United Data'!$A$3:$A$4341,K$1,'United Data'!$C$3:$C$4341,$A847)&gt;0,1,0)</f>
        <v>0</v>
      </c>
      <c r="L847">
        <f>IF(COUNTIFS('United Data'!$A$3:$A$4341,L$1,'United Data'!$C$3:$C$4341,$A847)&gt;0,1,0)</f>
        <v>0</v>
      </c>
      <c r="M847">
        <f>IF(COUNTIFS('United Data'!$A$3:$A$4341,M$1,'United Data'!$C$3:$C$4341,$A847)&gt;0,1,0)</f>
        <v>0</v>
      </c>
      <c r="N847">
        <f>IF(COUNTIFS('United Data'!$A$3:$A$4341,N$1,'United Data'!$C$3:$C$4341,$A847)&gt;0,1,0)</f>
        <v>0</v>
      </c>
      <c r="O847">
        <f>IF(COUNTIFS('United Data'!$A$3:$A$4341,O$1,'United Data'!$C$3:$C$4341,$A847)&gt;0,1,0)</f>
        <v>0</v>
      </c>
      <c r="P847">
        <f>IF(COUNTIFS('United Data'!$A$3:$A$4341,P$1,'United Data'!$C$3:$C$4341,$A847)&gt;0,1,0)</f>
        <v>0</v>
      </c>
      <c r="Q847">
        <f>IF(COUNTIFS('United Data'!$A$3:$A$4341,Q$1,'United Data'!$C$3:$C$4341,$A847)&gt;0,1,0)</f>
        <v>0</v>
      </c>
      <c r="R847">
        <f>IF(COUNTIFS('United Data'!$A$3:$A$4341,R$1,'United Data'!$C$3:$C$4341,$A847)&gt;0,1,0)</f>
        <v>0</v>
      </c>
      <c r="S847">
        <f t="shared" si="26"/>
        <v>1</v>
      </c>
      <c r="T847">
        <f t="shared" si="27"/>
        <v>1</v>
      </c>
    </row>
    <row r="848" spans="1:20" x14ac:dyDescent="0.2">
      <c r="A848" t="s">
        <v>880</v>
      </c>
      <c r="B848">
        <f>IF(COUNTIFS('United Data'!$A$3:$A$4341,B$1,'United Data'!$C$3:$C$4341,$A848)&gt;0,1,0)</f>
        <v>0</v>
      </c>
      <c r="C848">
        <f>IF(COUNTIFS('United Data'!$A$3:$A$4341,C$1,'United Data'!$C$3:$C$4341,$A848)&gt;0,1,0)</f>
        <v>0</v>
      </c>
      <c r="D848">
        <f>IF(COUNTIFS('United Data'!$A$3:$A$4341,D$1,'United Data'!$C$3:$C$4341,$A848)&gt;0,1,0)</f>
        <v>0</v>
      </c>
      <c r="E848">
        <f>IF(COUNTIFS('United Data'!$A$3:$A$4341,E$1,'United Data'!$C$3:$C$4341,$A848)&gt;0,1,0)</f>
        <v>0</v>
      </c>
      <c r="F848">
        <f>IF(COUNTIFS('United Data'!$A$3:$A$4341,F$1,'United Data'!$C$3:$C$4341,$A848)&gt;0,1,0)</f>
        <v>1</v>
      </c>
      <c r="G848">
        <f>IF(COUNTIFS('United Data'!$A$3:$A$4341,G$1,'United Data'!$C$3:$C$4341,$A848)&gt;0,1,0)</f>
        <v>0</v>
      </c>
      <c r="H848">
        <f>IF(COUNTIFS('United Data'!$A$3:$A$4341,H$1,'United Data'!$C$3:$C$4341,$A848)&gt;0,1,0)</f>
        <v>0</v>
      </c>
      <c r="I848">
        <f>IF(COUNTIFS('United Data'!$A$3:$A$4341,I$1,'United Data'!$C$3:$C$4341,$A848)&gt;0,1,0)</f>
        <v>0</v>
      </c>
      <c r="J848">
        <f>IF(COUNTIFS('United Data'!$A$3:$A$4341,J$1,'United Data'!$C$3:$C$4341,$A848)&gt;0,1,0)</f>
        <v>0</v>
      </c>
      <c r="K848">
        <f>IF(COUNTIFS('United Data'!$A$3:$A$4341,K$1,'United Data'!$C$3:$C$4341,$A848)&gt;0,1,0)</f>
        <v>0</v>
      </c>
      <c r="L848">
        <f>IF(COUNTIFS('United Data'!$A$3:$A$4341,L$1,'United Data'!$C$3:$C$4341,$A848)&gt;0,1,0)</f>
        <v>0</v>
      </c>
      <c r="M848">
        <f>IF(COUNTIFS('United Data'!$A$3:$A$4341,M$1,'United Data'!$C$3:$C$4341,$A848)&gt;0,1,0)</f>
        <v>0</v>
      </c>
      <c r="N848">
        <f>IF(COUNTIFS('United Data'!$A$3:$A$4341,N$1,'United Data'!$C$3:$C$4341,$A848)&gt;0,1,0)</f>
        <v>0</v>
      </c>
      <c r="O848">
        <f>IF(COUNTIFS('United Data'!$A$3:$A$4341,O$1,'United Data'!$C$3:$C$4341,$A848)&gt;0,1,0)</f>
        <v>0</v>
      </c>
      <c r="P848">
        <f>IF(COUNTIFS('United Data'!$A$3:$A$4341,P$1,'United Data'!$C$3:$C$4341,$A848)&gt;0,1,0)</f>
        <v>0</v>
      </c>
      <c r="Q848">
        <f>IF(COUNTIFS('United Data'!$A$3:$A$4341,Q$1,'United Data'!$C$3:$C$4341,$A848)&gt;0,1,0)</f>
        <v>0</v>
      </c>
      <c r="R848">
        <f>IF(COUNTIFS('United Data'!$A$3:$A$4341,R$1,'United Data'!$C$3:$C$4341,$A848)&gt;0,1,0)</f>
        <v>0</v>
      </c>
      <c r="S848">
        <f t="shared" si="26"/>
        <v>1</v>
      </c>
      <c r="T848">
        <f t="shared" si="27"/>
        <v>1</v>
      </c>
    </row>
    <row r="849" spans="1:20" x14ac:dyDescent="0.2">
      <c r="A849" t="s">
        <v>882</v>
      </c>
      <c r="B849">
        <f>IF(COUNTIFS('United Data'!$A$3:$A$4341,B$1,'United Data'!$C$3:$C$4341,$A849)&gt;0,1,0)</f>
        <v>0</v>
      </c>
      <c r="C849">
        <f>IF(COUNTIFS('United Data'!$A$3:$A$4341,C$1,'United Data'!$C$3:$C$4341,$A849)&gt;0,1,0)</f>
        <v>0</v>
      </c>
      <c r="D849">
        <f>IF(COUNTIFS('United Data'!$A$3:$A$4341,D$1,'United Data'!$C$3:$C$4341,$A849)&gt;0,1,0)</f>
        <v>0</v>
      </c>
      <c r="E849">
        <f>IF(COUNTIFS('United Data'!$A$3:$A$4341,E$1,'United Data'!$C$3:$C$4341,$A849)&gt;0,1,0)</f>
        <v>0</v>
      </c>
      <c r="F849">
        <f>IF(COUNTIFS('United Data'!$A$3:$A$4341,F$1,'United Data'!$C$3:$C$4341,$A849)&gt;0,1,0)</f>
        <v>1</v>
      </c>
      <c r="G849">
        <f>IF(COUNTIFS('United Data'!$A$3:$A$4341,G$1,'United Data'!$C$3:$C$4341,$A849)&gt;0,1,0)</f>
        <v>0</v>
      </c>
      <c r="H849">
        <f>IF(COUNTIFS('United Data'!$A$3:$A$4341,H$1,'United Data'!$C$3:$C$4341,$A849)&gt;0,1,0)</f>
        <v>0</v>
      </c>
      <c r="I849">
        <f>IF(COUNTIFS('United Data'!$A$3:$A$4341,I$1,'United Data'!$C$3:$C$4341,$A849)&gt;0,1,0)</f>
        <v>0</v>
      </c>
      <c r="J849">
        <f>IF(COUNTIFS('United Data'!$A$3:$A$4341,J$1,'United Data'!$C$3:$C$4341,$A849)&gt;0,1,0)</f>
        <v>0</v>
      </c>
      <c r="K849">
        <f>IF(COUNTIFS('United Data'!$A$3:$A$4341,K$1,'United Data'!$C$3:$C$4341,$A849)&gt;0,1,0)</f>
        <v>0</v>
      </c>
      <c r="L849">
        <f>IF(COUNTIFS('United Data'!$A$3:$A$4341,L$1,'United Data'!$C$3:$C$4341,$A849)&gt;0,1,0)</f>
        <v>0</v>
      </c>
      <c r="M849">
        <f>IF(COUNTIFS('United Data'!$A$3:$A$4341,M$1,'United Data'!$C$3:$C$4341,$A849)&gt;0,1,0)</f>
        <v>0</v>
      </c>
      <c r="N849">
        <f>IF(COUNTIFS('United Data'!$A$3:$A$4341,N$1,'United Data'!$C$3:$C$4341,$A849)&gt;0,1,0)</f>
        <v>0</v>
      </c>
      <c r="O849">
        <f>IF(COUNTIFS('United Data'!$A$3:$A$4341,O$1,'United Data'!$C$3:$C$4341,$A849)&gt;0,1,0)</f>
        <v>0</v>
      </c>
      <c r="P849">
        <f>IF(COUNTIFS('United Data'!$A$3:$A$4341,P$1,'United Data'!$C$3:$C$4341,$A849)&gt;0,1,0)</f>
        <v>0</v>
      </c>
      <c r="Q849">
        <f>IF(COUNTIFS('United Data'!$A$3:$A$4341,Q$1,'United Data'!$C$3:$C$4341,$A849)&gt;0,1,0)</f>
        <v>0</v>
      </c>
      <c r="R849">
        <f>IF(COUNTIFS('United Data'!$A$3:$A$4341,R$1,'United Data'!$C$3:$C$4341,$A849)&gt;0,1,0)</f>
        <v>0</v>
      </c>
      <c r="S849">
        <f t="shared" si="26"/>
        <v>1</v>
      </c>
      <c r="T849">
        <f t="shared" si="27"/>
        <v>1</v>
      </c>
    </row>
    <row r="850" spans="1:20" x14ac:dyDescent="0.2">
      <c r="A850" t="s">
        <v>884</v>
      </c>
      <c r="B850">
        <f>IF(COUNTIFS('United Data'!$A$3:$A$4341,B$1,'United Data'!$C$3:$C$4341,$A850)&gt;0,1,0)</f>
        <v>0</v>
      </c>
      <c r="C850">
        <f>IF(COUNTIFS('United Data'!$A$3:$A$4341,C$1,'United Data'!$C$3:$C$4341,$A850)&gt;0,1,0)</f>
        <v>0</v>
      </c>
      <c r="D850">
        <f>IF(COUNTIFS('United Data'!$A$3:$A$4341,D$1,'United Data'!$C$3:$C$4341,$A850)&gt;0,1,0)</f>
        <v>0</v>
      </c>
      <c r="E850">
        <f>IF(COUNTIFS('United Data'!$A$3:$A$4341,E$1,'United Data'!$C$3:$C$4341,$A850)&gt;0,1,0)</f>
        <v>0</v>
      </c>
      <c r="F850">
        <f>IF(COUNTIFS('United Data'!$A$3:$A$4341,F$1,'United Data'!$C$3:$C$4341,$A850)&gt;0,1,0)</f>
        <v>1</v>
      </c>
      <c r="G850">
        <f>IF(COUNTIFS('United Data'!$A$3:$A$4341,G$1,'United Data'!$C$3:$C$4341,$A850)&gt;0,1,0)</f>
        <v>0</v>
      </c>
      <c r="H850">
        <f>IF(COUNTIFS('United Data'!$A$3:$A$4341,H$1,'United Data'!$C$3:$C$4341,$A850)&gt;0,1,0)</f>
        <v>1</v>
      </c>
      <c r="I850">
        <f>IF(COUNTIFS('United Data'!$A$3:$A$4341,I$1,'United Data'!$C$3:$C$4341,$A850)&gt;0,1,0)</f>
        <v>1</v>
      </c>
      <c r="J850">
        <f>IF(COUNTIFS('United Data'!$A$3:$A$4341,J$1,'United Data'!$C$3:$C$4341,$A850)&gt;0,1,0)</f>
        <v>0</v>
      </c>
      <c r="K850">
        <f>IF(COUNTIFS('United Data'!$A$3:$A$4341,K$1,'United Data'!$C$3:$C$4341,$A850)&gt;0,1,0)</f>
        <v>0</v>
      </c>
      <c r="L850">
        <f>IF(COUNTIFS('United Data'!$A$3:$A$4341,L$1,'United Data'!$C$3:$C$4341,$A850)&gt;0,1,0)</f>
        <v>1</v>
      </c>
      <c r="M850">
        <f>IF(COUNTIFS('United Data'!$A$3:$A$4341,M$1,'United Data'!$C$3:$C$4341,$A850)&gt;0,1,0)</f>
        <v>0</v>
      </c>
      <c r="N850">
        <f>IF(COUNTIFS('United Data'!$A$3:$A$4341,N$1,'United Data'!$C$3:$C$4341,$A850)&gt;0,1,0)</f>
        <v>0</v>
      </c>
      <c r="O850">
        <f>IF(COUNTIFS('United Data'!$A$3:$A$4341,O$1,'United Data'!$C$3:$C$4341,$A850)&gt;0,1,0)</f>
        <v>0</v>
      </c>
      <c r="P850">
        <f>IF(COUNTIFS('United Data'!$A$3:$A$4341,P$1,'United Data'!$C$3:$C$4341,$A850)&gt;0,1,0)</f>
        <v>0</v>
      </c>
      <c r="Q850">
        <f>IF(COUNTIFS('United Data'!$A$3:$A$4341,Q$1,'United Data'!$C$3:$C$4341,$A850)&gt;0,1,0)</f>
        <v>0</v>
      </c>
      <c r="R850">
        <f>IF(COUNTIFS('United Data'!$A$3:$A$4341,R$1,'United Data'!$C$3:$C$4341,$A850)&gt;0,1,0)</f>
        <v>0</v>
      </c>
      <c r="S850">
        <f t="shared" si="26"/>
        <v>4</v>
      </c>
      <c r="T850">
        <f t="shared" si="27"/>
        <v>3</v>
      </c>
    </row>
    <row r="851" spans="1:20" x14ac:dyDescent="0.2">
      <c r="A851" t="s">
        <v>886</v>
      </c>
      <c r="B851">
        <f>IF(COUNTIFS('United Data'!$A$3:$A$4341,B$1,'United Data'!$C$3:$C$4341,$A851)&gt;0,1,0)</f>
        <v>0</v>
      </c>
      <c r="C851">
        <f>IF(COUNTIFS('United Data'!$A$3:$A$4341,C$1,'United Data'!$C$3:$C$4341,$A851)&gt;0,1,0)</f>
        <v>0</v>
      </c>
      <c r="D851">
        <f>IF(COUNTIFS('United Data'!$A$3:$A$4341,D$1,'United Data'!$C$3:$C$4341,$A851)&gt;0,1,0)</f>
        <v>0</v>
      </c>
      <c r="E851">
        <f>IF(COUNTIFS('United Data'!$A$3:$A$4341,E$1,'United Data'!$C$3:$C$4341,$A851)&gt;0,1,0)</f>
        <v>0</v>
      </c>
      <c r="F851">
        <f>IF(COUNTIFS('United Data'!$A$3:$A$4341,F$1,'United Data'!$C$3:$C$4341,$A851)&gt;0,1,0)</f>
        <v>1</v>
      </c>
      <c r="G851">
        <f>IF(COUNTIFS('United Data'!$A$3:$A$4341,G$1,'United Data'!$C$3:$C$4341,$A851)&gt;0,1,0)</f>
        <v>0</v>
      </c>
      <c r="H851">
        <f>IF(COUNTIFS('United Data'!$A$3:$A$4341,H$1,'United Data'!$C$3:$C$4341,$A851)&gt;0,1,0)</f>
        <v>0</v>
      </c>
      <c r="I851">
        <f>IF(COUNTIFS('United Data'!$A$3:$A$4341,I$1,'United Data'!$C$3:$C$4341,$A851)&gt;0,1,0)</f>
        <v>1</v>
      </c>
      <c r="J851">
        <f>IF(COUNTIFS('United Data'!$A$3:$A$4341,J$1,'United Data'!$C$3:$C$4341,$A851)&gt;0,1,0)</f>
        <v>0</v>
      </c>
      <c r="K851">
        <f>IF(COUNTIFS('United Data'!$A$3:$A$4341,K$1,'United Data'!$C$3:$C$4341,$A851)&gt;0,1,0)</f>
        <v>0</v>
      </c>
      <c r="L851">
        <f>IF(COUNTIFS('United Data'!$A$3:$A$4341,L$1,'United Data'!$C$3:$C$4341,$A851)&gt;0,1,0)</f>
        <v>0</v>
      </c>
      <c r="M851">
        <f>IF(COUNTIFS('United Data'!$A$3:$A$4341,M$1,'United Data'!$C$3:$C$4341,$A851)&gt;0,1,0)</f>
        <v>0</v>
      </c>
      <c r="N851">
        <f>IF(COUNTIFS('United Data'!$A$3:$A$4341,N$1,'United Data'!$C$3:$C$4341,$A851)&gt;0,1,0)</f>
        <v>0</v>
      </c>
      <c r="O851">
        <f>IF(COUNTIFS('United Data'!$A$3:$A$4341,O$1,'United Data'!$C$3:$C$4341,$A851)&gt;0,1,0)</f>
        <v>0</v>
      </c>
      <c r="P851">
        <f>IF(COUNTIFS('United Data'!$A$3:$A$4341,P$1,'United Data'!$C$3:$C$4341,$A851)&gt;0,1,0)</f>
        <v>0</v>
      </c>
      <c r="Q851">
        <f>IF(COUNTIFS('United Data'!$A$3:$A$4341,Q$1,'United Data'!$C$3:$C$4341,$A851)&gt;0,1,0)</f>
        <v>0</v>
      </c>
      <c r="R851">
        <f>IF(COUNTIFS('United Data'!$A$3:$A$4341,R$1,'United Data'!$C$3:$C$4341,$A851)&gt;0,1,0)</f>
        <v>0</v>
      </c>
      <c r="S851">
        <f t="shared" si="26"/>
        <v>2</v>
      </c>
      <c r="T851">
        <f t="shared" si="27"/>
        <v>2</v>
      </c>
    </row>
    <row r="852" spans="1:20" x14ac:dyDescent="0.2">
      <c r="A852" t="s">
        <v>887</v>
      </c>
      <c r="B852">
        <f>IF(COUNTIFS('United Data'!$A$3:$A$4341,B$1,'United Data'!$C$3:$C$4341,$A852)&gt;0,1,0)</f>
        <v>0</v>
      </c>
      <c r="C852">
        <f>IF(COUNTIFS('United Data'!$A$3:$A$4341,C$1,'United Data'!$C$3:$C$4341,$A852)&gt;0,1,0)</f>
        <v>1</v>
      </c>
      <c r="D852">
        <f>IF(COUNTIFS('United Data'!$A$3:$A$4341,D$1,'United Data'!$C$3:$C$4341,$A852)&gt;0,1,0)</f>
        <v>1</v>
      </c>
      <c r="E852">
        <f>IF(COUNTIFS('United Data'!$A$3:$A$4341,E$1,'United Data'!$C$3:$C$4341,$A852)&gt;0,1,0)</f>
        <v>0</v>
      </c>
      <c r="F852">
        <f>IF(COUNTIFS('United Data'!$A$3:$A$4341,F$1,'United Data'!$C$3:$C$4341,$A852)&gt;0,1,0)</f>
        <v>1</v>
      </c>
      <c r="G852">
        <f>IF(COUNTIFS('United Data'!$A$3:$A$4341,G$1,'United Data'!$C$3:$C$4341,$A852)&gt;0,1,0)</f>
        <v>0</v>
      </c>
      <c r="H852">
        <f>IF(COUNTIFS('United Data'!$A$3:$A$4341,H$1,'United Data'!$C$3:$C$4341,$A852)&gt;0,1,0)</f>
        <v>1</v>
      </c>
      <c r="I852">
        <f>IF(COUNTIFS('United Data'!$A$3:$A$4341,I$1,'United Data'!$C$3:$C$4341,$A852)&gt;0,1,0)</f>
        <v>0</v>
      </c>
      <c r="J852">
        <f>IF(COUNTIFS('United Data'!$A$3:$A$4341,J$1,'United Data'!$C$3:$C$4341,$A852)&gt;0,1,0)</f>
        <v>1</v>
      </c>
      <c r="K852">
        <f>IF(COUNTIFS('United Data'!$A$3:$A$4341,K$1,'United Data'!$C$3:$C$4341,$A852)&gt;0,1,0)</f>
        <v>1</v>
      </c>
      <c r="L852">
        <f>IF(COUNTIFS('United Data'!$A$3:$A$4341,L$1,'United Data'!$C$3:$C$4341,$A852)&gt;0,1,0)</f>
        <v>0</v>
      </c>
      <c r="M852">
        <f>IF(COUNTIFS('United Data'!$A$3:$A$4341,M$1,'United Data'!$C$3:$C$4341,$A852)&gt;0,1,0)</f>
        <v>1</v>
      </c>
      <c r="N852">
        <f>IF(COUNTIFS('United Data'!$A$3:$A$4341,N$1,'United Data'!$C$3:$C$4341,$A852)&gt;0,1,0)</f>
        <v>0</v>
      </c>
      <c r="O852">
        <f>IF(COUNTIFS('United Data'!$A$3:$A$4341,O$1,'United Data'!$C$3:$C$4341,$A852)&gt;0,1,0)</f>
        <v>0</v>
      </c>
      <c r="P852">
        <f>IF(COUNTIFS('United Data'!$A$3:$A$4341,P$1,'United Data'!$C$3:$C$4341,$A852)&gt;0,1,0)</f>
        <v>1</v>
      </c>
      <c r="Q852">
        <f>IF(COUNTIFS('United Data'!$A$3:$A$4341,Q$1,'United Data'!$C$3:$C$4341,$A852)&gt;0,1,0)</f>
        <v>1</v>
      </c>
      <c r="R852">
        <f>IF(COUNTIFS('United Data'!$A$3:$A$4341,R$1,'United Data'!$C$3:$C$4341,$A852)&gt;0,1,0)</f>
        <v>1</v>
      </c>
      <c r="S852">
        <f t="shared" si="26"/>
        <v>10</v>
      </c>
      <c r="T852">
        <f t="shared" si="27"/>
        <v>6</v>
      </c>
    </row>
    <row r="853" spans="1:20" x14ac:dyDescent="0.2">
      <c r="A853" t="s">
        <v>888</v>
      </c>
      <c r="B853">
        <f>IF(COUNTIFS('United Data'!$A$3:$A$4341,B$1,'United Data'!$C$3:$C$4341,$A853)&gt;0,1,0)</f>
        <v>0</v>
      </c>
      <c r="C853">
        <f>IF(COUNTIFS('United Data'!$A$3:$A$4341,C$1,'United Data'!$C$3:$C$4341,$A853)&gt;0,1,0)</f>
        <v>0</v>
      </c>
      <c r="D853">
        <f>IF(COUNTIFS('United Data'!$A$3:$A$4341,D$1,'United Data'!$C$3:$C$4341,$A853)&gt;0,1,0)</f>
        <v>0</v>
      </c>
      <c r="E853">
        <f>IF(COUNTIFS('United Data'!$A$3:$A$4341,E$1,'United Data'!$C$3:$C$4341,$A853)&gt;0,1,0)</f>
        <v>0</v>
      </c>
      <c r="F853">
        <f>IF(COUNTIFS('United Data'!$A$3:$A$4341,F$1,'United Data'!$C$3:$C$4341,$A853)&gt;0,1,0)</f>
        <v>0</v>
      </c>
      <c r="G853">
        <f>IF(COUNTIFS('United Data'!$A$3:$A$4341,G$1,'United Data'!$C$3:$C$4341,$A853)&gt;0,1,0)</f>
        <v>0</v>
      </c>
      <c r="H853">
        <f>IF(COUNTIFS('United Data'!$A$3:$A$4341,H$1,'United Data'!$C$3:$C$4341,$A853)&gt;0,1,0)</f>
        <v>1</v>
      </c>
      <c r="I853">
        <f>IF(COUNTIFS('United Data'!$A$3:$A$4341,I$1,'United Data'!$C$3:$C$4341,$A853)&gt;0,1,0)</f>
        <v>0</v>
      </c>
      <c r="J853">
        <f>IF(COUNTIFS('United Data'!$A$3:$A$4341,J$1,'United Data'!$C$3:$C$4341,$A853)&gt;0,1,0)</f>
        <v>1</v>
      </c>
      <c r="K853">
        <f>IF(COUNTIFS('United Data'!$A$3:$A$4341,K$1,'United Data'!$C$3:$C$4341,$A853)&gt;0,1,0)</f>
        <v>0</v>
      </c>
      <c r="L853">
        <f>IF(COUNTIFS('United Data'!$A$3:$A$4341,L$1,'United Data'!$C$3:$C$4341,$A853)&gt;0,1,0)</f>
        <v>0</v>
      </c>
      <c r="M853">
        <f>IF(COUNTIFS('United Data'!$A$3:$A$4341,M$1,'United Data'!$C$3:$C$4341,$A853)&gt;0,1,0)</f>
        <v>0</v>
      </c>
      <c r="N853">
        <f>IF(COUNTIFS('United Data'!$A$3:$A$4341,N$1,'United Data'!$C$3:$C$4341,$A853)&gt;0,1,0)</f>
        <v>0</v>
      </c>
      <c r="O853">
        <f>IF(COUNTIFS('United Data'!$A$3:$A$4341,O$1,'United Data'!$C$3:$C$4341,$A853)&gt;0,1,0)</f>
        <v>0</v>
      </c>
      <c r="P853">
        <f>IF(COUNTIFS('United Data'!$A$3:$A$4341,P$1,'United Data'!$C$3:$C$4341,$A853)&gt;0,1,0)</f>
        <v>0</v>
      </c>
      <c r="Q853">
        <f>IF(COUNTIFS('United Data'!$A$3:$A$4341,Q$1,'United Data'!$C$3:$C$4341,$A853)&gt;0,1,0)</f>
        <v>0</v>
      </c>
      <c r="R853">
        <f>IF(COUNTIFS('United Data'!$A$3:$A$4341,R$1,'United Data'!$C$3:$C$4341,$A853)&gt;0,1,0)</f>
        <v>0</v>
      </c>
      <c r="S853">
        <f t="shared" si="26"/>
        <v>2</v>
      </c>
      <c r="T853">
        <f t="shared" si="27"/>
        <v>2</v>
      </c>
    </row>
    <row r="854" spans="1:20" x14ac:dyDescent="0.2">
      <c r="A854" t="s">
        <v>889</v>
      </c>
      <c r="B854">
        <f>IF(COUNTIFS('United Data'!$A$3:$A$4341,B$1,'United Data'!$C$3:$C$4341,$A854)&gt;0,1,0)</f>
        <v>0</v>
      </c>
      <c r="C854">
        <f>IF(COUNTIFS('United Data'!$A$3:$A$4341,C$1,'United Data'!$C$3:$C$4341,$A854)&gt;0,1,0)</f>
        <v>1</v>
      </c>
      <c r="D854">
        <f>IF(COUNTIFS('United Data'!$A$3:$A$4341,D$1,'United Data'!$C$3:$C$4341,$A854)&gt;0,1,0)</f>
        <v>1</v>
      </c>
      <c r="E854">
        <f>IF(COUNTIFS('United Data'!$A$3:$A$4341,E$1,'United Data'!$C$3:$C$4341,$A854)&gt;0,1,0)</f>
        <v>0</v>
      </c>
      <c r="F854">
        <f>IF(COUNTIFS('United Data'!$A$3:$A$4341,F$1,'United Data'!$C$3:$C$4341,$A854)&gt;0,1,0)</f>
        <v>0</v>
      </c>
      <c r="G854">
        <f>IF(COUNTIFS('United Data'!$A$3:$A$4341,G$1,'United Data'!$C$3:$C$4341,$A854)&gt;0,1,0)</f>
        <v>0</v>
      </c>
      <c r="H854">
        <f>IF(COUNTIFS('United Data'!$A$3:$A$4341,H$1,'United Data'!$C$3:$C$4341,$A854)&gt;0,1,0)</f>
        <v>1</v>
      </c>
      <c r="I854">
        <f>IF(COUNTIFS('United Data'!$A$3:$A$4341,I$1,'United Data'!$C$3:$C$4341,$A854)&gt;0,1,0)</f>
        <v>0</v>
      </c>
      <c r="J854">
        <f>IF(COUNTIFS('United Data'!$A$3:$A$4341,J$1,'United Data'!$C$3:$C$4341,$A854)&gt;0,1,0)</f>
        <v>0</v>
      </c>
      <c r="K854">
        <f>IF(COUNTIFS('United Data'!$A$3:$A$4341,K$1,'United Data'!$C$3:$C$4341,$A854)&gt;0,1,0)</f>
        <v>0</v>
      </c>
      <c r="L854">
        <f>IF(COUNTIFS('United Data'!$A$3:$A$4341,L$1,'United Data'!$C$3:$C$4341,$A854)&gt;0,1,0)</f>
        <v>1</v>
      </c>
      <c r="M854">
        <f>IF(COUNTIFS('United Data'!$A$3:$A$4341,M$1,'United Data'!$C$3:$C$4341,$A854)&gt;0,1,0)</f>
        <v>1</v>
      </c>
      <c r="N854">
        <f>IF(COUNTIFS('United Data'!$A$3:$A$4341,N$1,'United Data'!$C$3:$C$4341,$A854)&gt;0,1,0)</f>
        <v>1</v>
      </c>
      <c r="O854">
        <f>IF(COUNTIFS('United Data'!$A$3:$A$4341,O$1,'United Data'!$C$3:$C$4341,$A854)&gt;0,1,0)</f>
        <v>0</v>
      </c>
      <c r="P854">
        <f>IF(COUNTIFS('United Data'!$A$3:$A$4341,P$1,'United Data'!$C$3:$C$4341,$A854)&gt;0,1,0)</f>
        <v>1</v>
      </c>
      <c r="Q854">
        <f>IF(COUNTIFS('United Data'!$A$3:$A$4341,Q$1,'United Data'!$C$3:$C$4341,$A854)&gt;0,1,0)</f>
        <v>1</v>
      </c>
      <c r="R854">
        <f>IF(COUNTIFS('United Data'!$A$3:$A$4341,R$1,'United Data'!$C$3:$C$4341,$A854)&gt;0,1,0)</f>
        <v>1</v>
      </c>
      <c r="S854">
        <f t="shared" si="26"/>
        <v>9</v>
      </c>
      <c r="T854">
        <f t="shared" si="27"/>
        <v>4</v>
      </c>
    </row>
    <row r="855" spans="1:20" x14ac:dyDescent="0.2">
      <c r="A855" t="s">
        <v>890</v>
      </c>
      <c r="B855">
        <f>IF(COUNTIFS('United Data'!$A$3:$A$4341,B$1,'United Data'!$C$3:$C$4341,$A855)&gt;0,1,0)</f>
        <v>0</v>
      </c>
      <c r="C855">
        <f>IF(COUNTIFS('United Data'!$A$3:$A$4341,C$1,'United Data'!$C$3:$C$4341,$A855)&gt;0,1,0)</f>
        <v>0</v>
      </c>
      <c r="D855">
        <f>IF(COUNTIFS('United Data'!$A$3:$A$4341,D$1,'United Data'!$C$3:$C$4341,$A855)&gt;0,1,0)</f>
        <v>1</v>
      </c>
      <c r="E855">
        <f>IF(COUNTIFS('United Data'!$A$3:$A$4341,E$1,'United Data'!$C$3:$C$4341,$A855)&gt;0,1,0)</f>
        <v>0</v>
      </c>
      <c r="F855">
        <f>IF(COUNTIFS('United Data'!$A$3:$A$4341,F$1,'United Data'!$C$3:$C$4341,$A855)&gt;0,1,0)</f>
        <v>1</v>
      </c>
      <c r="G855">
        <f>IF(COUNTIFS('United Data'!$A$3:$A$4341,G$1,'United Data'!$C$3:$C$4341,$A855)&gt;0,1,0)</f>
        <v>1</v>
      </c>
      <c r="H855">
        <f>IF(COUNTIFS('United Data'!$A$3:$A$4341,H$1,'United Data'!$C$3:$C$4341,$A855)&gt;0,1,0)</f>
        <v>1</v>
      </c>
      <c r="I855">
        <f>IF(COUNTIFS('United Data'!$A$3:$A$4341,I$1,'United Data'!$C$3:$C$4341,$A855)&gt;0,1,0)</f>
        <v>1</v>
      </c>
      <c r="J855">
        <f>IF(COUNTIFS('United Data'!$A$3:$A$4341,J$1,'United Data'!$C$3:$C$4341,$A855)&gt;0,1,0)</f>
        <v>1</v>
      </c>
      <c r="K855">
        <f>IF(COUNTIFS('United Data'!$A$3:$A$4341,K$1,'United Data'!$C$3:$C$4341,$A855)&gt;0,1,0)</f>
        <v>1</v>
      </c>
      <c r="L855">
        <f>IF(COUNTIFS('United Data'!$A$3:$A$4341,L$1,'United Data'!$C$3:$C$4341,$A855)&gt;0,1,0)</f>
        <v>0</v>
      </c>
      <c r="M855">
        <f>IF(COUNTIFS('United Data'!$A$3:$A$4341,M$1,'United Data'!$C$3:$C$4341,$A855)&gt;0,1,0)</f>
        <v>1</v>
      </c>
      <c r="N855">
        <f>IF(COUNTIFS('United Data'!$A$3:$A$4341,N$1,'United Data'!$C$3:$C$4341,$A855)&gt;0,1,0)</f>
        <v>1</v>
      </c>
      <c r="O855">
        <f>IF(COUNTIFS('United Data'!$A$3:$A$4341,O$1,'United Data'!$C$3:$C$4341,$A855)&gt;0,1,0)</f>
        <v>1</v>
      </c>
      <c r="P855">
        <f>IF(COUNTIFS('United Data'!$A$3:$A$4341,P$1,'United Data'!$C$3:$C$4341,$A855)&gt;0,1,0)</f>
        <v>1</v>
      </c>
      <c r="Q855">
        <f>IF(COUNTIFS('United Data'!$A$3:$A$4341,Q$1,'United Data'!$C$3:$C$4341,$A855)&gt;0,1,0)</f>
        <v>1</v>
      </c>
      <c r="R855">
        <f>IF(COUNTIFS('United Data'!$A$3:$A$4341,R$1,'United Data'!$C$3:$C$4341,$A855)&gt;0,1,0)</f>
        <v>1</v>
      </c>
      <c r="S855">
        <f t="shared" si="26"/>
        <v>13</v>
      </c>
      <c r="T855">
        <f t="shared" si="27"/>
        <v>3</v>
      </c>
    </row>
    <row r="856" spans="1:20" x14ac:dyDescent="0.2">
      <c r="A856" t="s">
        <v>891</v>
      </c>
      <c r="B856">
        <f>IF(COUNTIFS('United Data'!$A$3:$A$4341,B$1,'United Data'!$C$3:$C$4341,$A856)&gt;0,1,0)</f>
        <v>0</v>
      </c>
      <c r="C856">
        <f>IF(COUNTIFS('United Data'!$A$3:$A$4341,C$1,'United Data'!$C$3:$C$4341,$A856)&gt;0,1,0)</f>
        <v>0</v>
      </c>
      <c r="D856">
        <f>IF(COUNTIFS('United Data'!$A$3:$A$4341,D$1,'United Data'!$C$3:$C$4341,$A856)&gt;0,1,0)</f>
        <v>0</v>
      </c>
      <c r="E856">
        <f>IF(COUNTIFS('United Data'!$A$3:$A$4341,E$1,'United Data'!$C$3:$C$4341,$A856)&gt;0,1,0)</f>
        <v>0</v>
      </c>
      <c r="F856">
        <f>IF(COUNTIFS('United Data'!$A$3:$A$4341,F$1,'United Data'!$C$3:$C$4341,$A856)&gt;0,1,0)</f>
        <v>0</v>
      </c>
      <c r="G856">
        <f>IF(COUNTIFS('United Data'!$A$3:$A$4341,G$1,'United Data'!$C$3:$C$4341,$A856)&gt;0,1,0)</f>
        <v>0</v>
      </c>
      <c r="H856">
        <f>IF(COUNTIFS('United Data'!$A$3:$A$4341,H$1,'United Data'!$C$3:$C$4341,$A856)&gt;0,1,0)</f>
        <v>1</v>
      </c>
      <c r="I856">
        <f>IF(COUNTIFS('United Data'!$A$3:$A$4341,I$1,'United Data'!$C$3:$C$4341,$A856)&gt;0,1,0)</f>
        <v>0</v>
      </c>
      <c r="J856">
        <f>IF(COUNTIFS('United Data'!$A$3:$A$4341,J$1,'United Data'!$C$3:$C$4341,$A856)&gt;0,1,0)</f>
        <v>0</v>
      </c>
      <c r="K856">
        <f>IF(COUNTIFS('United Data'!$A$3:$A$4341,K$1,'United Data'!$C$3:$C$4341,$A856)&gt;0,1,0)</f>
        <v>0</v>
      </c>
      <c r="L856">
        <f>IF(COUNTIFS('United Data'!$A$3:$A$4341,L$1,'United Data'!$C$3:$C$4341,$A856)&gt;0,1,0)</f>
        <v>0</v>
      </c>
      <c r="M856">
        <f>IF(COUNTIFS('United Data'!$A$3:$A$4341,M$1,'United Data'!$C$3:$C$4341,$A856)&gt;0,1,0)</f>
        <v>0</v>
      </c>
      <c r="N856">
        <f>IF(COUNTIFS('United Data'!$A$3:$A$4341,N$1,'United Data'!$C$3:$C$4341,$A856)&gt;0,1,0)</f>
        <v>0</v>
      </c>
      <c r="O856">
        <f>IF(COUNTIFS('United Data'!$A$3:$A$4341,O$1,'United Data'!$C$3:$C$4341,$A856)&gt;0,1,0)</f>
        <v>0</v>
      </c>
      <c r="P856">
        <f>IF(COUNTIFS('United Data'!$A$3:$A$4341,P$1,'United Data'!$C$3:$C$4341,$A856)&gt;0,1,0)</f>
        <v>0</v>
      </c>
      <c r="Q856">
        <f>IF(COUNTIFS('United Data'!$A$3:$A$4341,Q$1,'United Data'!$C$3:$C$4341,$A856)&gt;0,1,0)</f>
        <v>0</v>
      </c>
      <c r="R856">
        <f>IF(COUNTIFS('United Data'!$A$3:$A$4341,R$1,'United Data'!$C$3:$C$4341,$A856)&gt;0,1,0)</f>
        <v>0</v>
      </c>
      <c r="S856">
        <f t="shared" si="26"/>
        <v>1</v>
      </c>
      <c r="T856">
        <f t="shared" si="27"/>
        <v>1</v>
      </c>
    </row>
    <row r="857" spans="1:20" x14ac:dyDescent="0.2">
      <c r="A857" t="s">
        <v>892</v>
      </c>
      <c r="B857">
        <f>IF(COUNTIFS('United Data'!$A$3:$A$4341,B$1,'United Data'!$C$3:$C$4341,$A857)&gt;0,1,0)</f>
        <v>0</v>
      </c>
      <c r="C857">
        <f>IF(COUNTIFS('United Data'!$A$3:$A$4341,C$1,'United Data'!$C$3:$C$4341,$A857)&gt;0,1,0)</f>
        <v>0</v>
      </c>
      <c r="D857">
        <f>IF(COUNTIFS('United Data'!$A$3:$A$4341,D$1,'United Data'!$C$3:$C$4341,$A857)&gt;0,1,0)</f>
        <v>0</v>
      </c>
      <c r="E857">
        <f>IF(COUNTIFS('United Data'!$A$3:$A$4341,E$1,'United Data'!$C$3:$C$4341,$A857)&gt;0,1,0)</f>
        <v>0</v>
      </c>
      <c r="F857">
        <f>IF(COUNTIFS('United Data'!$A$3:$A$4341,F$1,'United Data'!$C$3:$C$4341,$A857)&gt;0,1,0)</f>
        <v>0</v>
      </c>
      <c r="G857">
        <f>IF(COUNTIFS('United Data'!$A$3:$A$4341,G$1,'United Data'!$C$3:$C$4341,$A857)&gt;0,1,0)</f>
        <v>0</v>
      </c>
      <c r="H857">
        <f>IF(COUNTIFS('United Data'!$A$3:$A$4341,H$1,'United Data'!$C$3:$C$4341,$A857)&gt;0,1,0)</f>
        <v>1</v>
      </c>
      <c r="I857">
        <f>IF(COUNTIFS('United Data'!$A$3:$A$4341,I$1,'United Data'!$C$3:$C$4341,$A857)&gt;0,1,0)</f>
        <v>0</v>
      </c>
      <c r="J857">
        <f>IF(COUNTIFS('United Data'!$A$3:$A$4341,J$1,'United Data'!$C$3:$C$4341,$A857)&gt;0,1,0)</f>
        <v>0</v>
      </c>
      <c r="K857">
        <f>IF(COUNTIFS('United Data'!$A$3:$A$4341,K$1,'United Data'!$C$3:$C$4341,$A857)&gt;0,1,0)</f>
        <v>0</v>
      </c>
      <c r="L857">
        <f>IF(COUNTIFS('United Data'!$A$3:$A$4341,L$1,'United Data'!$C$3:$C$4341,$A857)&gt;0,1,0)</f>
        <v>0</v>
      </c>
      <c r="M857">
        <f>IF(COUNTIFS('United Data'!$A$3:$A$4341,M$1,'United Data'!$C$3:$C$4341,$A857)&gt;0,1,0)</f>
        <v>0</v>
      </c>
      <c r="N857">
        <f>IF(COUNTIFS('United Data'!$A$3:$A$4341,N$1,'United Data'!$C$3:$C$4341,$A857)&gt;0,1,0)</f>
        <v>0</v>
      </c>
      <c r="O857">
        <f>IF(COUNTIFS('United Data'!$A$3:$A$4341,O$1,'United Data'!$C$3:$C$4341,$A857)&gt;0,1,0)</f>
        <v>0</v>
      </c>
      <c r="P857">
        <f>IF(COUNTIFS('United Data'!$A$3:$A$4341,P$1,'United Data'!$C$3:$C$4341,$A857)&gt;0,1,0)</f>
        <v>0</v>
      </c>
      <c r="Q857">
        <f>IF(COUNTIFS('United Data'!$A$3:$A$4341,Q$1,'United Data'!$C$3:$C$4341,$A857)&gt;0,1,0)</f>
        <v>0</v>
      </c>
      <c r="R857">
        <f>IF(COUNTIFS('United Data'!$A$3:$A$4341,R$1,'United Data'!$C$3:$C$4341,$A857)&gt;0,1,0)</f>
        <v>0</v>
      </c>
      <c r="S857">
        <f t="shared" si="26"/>
        <v>1</v>
      </c>
      <c r="T857">
        <f t="shared" si="27"/>
        <v>1</v>
      </c>
    </row>
    <row r="858" spans="1:20" x14ac:dyDescent="0.2">
      <c r="A858" t="s">
        <v>893</v>
      </c>
      <c r="B858">
        <f>IF(COUNTIFS('United Data'!$A$3:$A$4341,B$1,'United Data'!$C$3:$C$4341,$A858)&gt;0,1,0)</f>
        <v>0</v>
      </c>
      <c r="C858">
        <f>IF(COUNTIFS('United Data'!$A$3:$A$4341,C$1,'United Data'!$C$3:$C$4341,$A858)&gt;0,1,0)</f>
        <v>0</v>
      </c>
      <c r="D858">
        <f>IF(COUNTIFS('United Data'!$A$3:$A$4341,D$1,'United Data'!$C$3:$C$4341,$A858)&gt;0,1,0)</f>
        <v>1</v>
      </c>
      <c r="E858">
        <f>IF(COUNTIFS('United Data'!$A$3:$A$4341,E$1,'United Data'!$C$3:$C$4341,$A858)&gt;0,1,0)</f>
        <v>0</v>
      </c>
      <c r="F858">
        <f>IF(COUNTIFS('United Data'!$A$3:$A$4341,F$1,'United Data'!$C$3:$C$4341,$A858)&gt;0,1,0)</f>
        <v>0</v>
      </c>
      <c r="G858">
        <f>IF(COUNTIFS('United Data'!$A$3:$A$4341,G$1,'United Data'!$C$3:$C$4341,$A858)&gt;0,1,0)</f>
        <v>0</v>
      </c>
      <c r="H858">
        <f>IF(COUNTIFS('United Data'!$A$3:$A$4341,H$1,'United Data'!$C$3:$C$4341,$A858)&gt;0,1,0)</f>
        <v>1</v>
      </c>
      <c r="I858">
        <f>IF(COUNTIFS('United Data'!$A$3:$A$4341,I$1,'United Data'!$C$3:$C$4341,$A858)&gt;0,1,0)</f>
        <v>0</v>
      </c>
      <c r="J858">
        <f>IF(COUNTIFS('United Data'!$A$3:$A$4341,J$1,'United Data'!$C$3:$C$4341,$A858)&gt;0,1,0)</f>
        <v>0</v>
      </c>
      <c r="K858">
        <f>IF(COUNTIFS('United Data'!$A$3:$A$4341,K$1,'United Data'!$C$3:$C$4341,$A858)&gt;0,1,0)</f>
        <v>0</v>
      </c>
      <c r="L858">
        <f>IF(COUNTIFS('United Data'!$A$3:$A$4341,L$1,'United Data'!$C$3:$C$4341,$A858)&gt;0,1,0)</f>
        <v>0</v>
      </c>
      <c r="M858">
        <f>IF(COUNTIFS('United Data'!$A$3:$A$4341,M$1,'United Data'!$C$3:$C$4341,$A858)&gt;0,1,0)</f>
        <v>0</v>
      </c>
      <c r="N858">
        <f>IF(COUNTIFS('United Data'!$A$3:$A$4341,N$1,'United Data'!$C$3:$C$4341,$A858)&gt;0,1,0)</f>
        <v>0</v>
      </c>
      <c r="O858">
        <f>IF(COUNTIFS('United Data'!$A$3:$A$4341,O$1,'United Data'!$C$3:$C$4341,$A858)&gt;0,1,0)</f>
        <v>0</v>
      </c>
      <c r="P858">
        <f>IF(COUNTIFS('United Data'!$A$3:$A$4341,P$1,'United Data'!$C$3:$C$4341,$A858)&gt;0,1,0)</f>
        <v>0</v>
      </c>
      <c r="Q858">
        <f>IF(COUNTIFS('United Data'!$A$3:$A$4341,Q$1,'United Data'!$C$3:$C$4341,$A858)&gt;0,1,0)</f>
        <v>0</v>
      </c>
      <c r="R858">
        <f>IF(COUNTIFS('United Data'!$A$3:$A$4341,R$1,'United Data'!$C$3:$C$4341,$A858)&gt;0,1,0)</f>
        <v>0</v>
      </c>
      <c r="S858">
        <f t="shared" si="26"/>
        <v>2</v>
      </c>
      <c r="T858">
        <f t="shared" si="27"/>
        <v>2</v>
      </c>
    </row>
    <row r="859" spans="1:20" x14ac:dyDescent="0.2">
      <c r="A859" t="s">
        <v>894</v>
      </c>
      <c r="B859">
        <f>IF(COUNTIFS('United Data'!$A$3:$A$4341,B$1,'United Data'!$C$3:$C$4341,$A859)&gt;0,1,0)</f>
        <v>0</v>
      </c>
      <c r="C859">
        <f>IF(COUNTIFS('United Data'!$A$3:$A$4341,C$1,'United Data'!$C$3:$C$4341,$A859)&gt;0,1,0)</f>
        <v>0</v>
      </c>
      <c r="D859">
        <f>IF(COUNTIFS('United Data'!$A$3:$A$4341,D$1,'United Data'!$C$3:$C$4341,$A859)&gt;0,1,0)</f>
        <v>0</v>
      </c>
      <c r="E859">
        <f>IF(COUNTIFS('United Data'!$A$3:$A$4341,E$1,'United Data'!$C$3:$C$4341,$A859)&gt;0,1,0)</f>
        <v>0</v>
      </c>
      <c r="F859">
        <f>IF(COUNTIFS('United Data'!$A$3:$A$4341,F$1,'United Data'!$C$3:$C$4341,$A859)&gt;0,1,0)</f>
        <v>0</v>
      </c>
      <c r="G859">
        <f>IF(COUNTIFS('United Data'!$A$3:$A$4341,G$1,'United Data'!$C$3:$C$4341,$A859)&gt;0,1,0)</f>
        <v>0</v>
      </c>
      <c r="H859">
        <f>IF(COUNTIFS('United Data'!$A$3:$A$4341,H$1,'United Data'!$C$3:$C$4341,$A859)&gt;0,1,0)</f>
        <v>1</v>
      </c>
      <c r="I859">
        <f>IF(COUNTIFS('United Data'!$A$3:$A$4341,I$1,'United Data'!$C$3:$C$4341,$A859)&gt;0,1,0)</f>
        <v>0</v>
      </c>
      <c r="J859">
        <f>IF(COUNTIFS('United Data'!$A$3:$A$4341,J$1,'United Data'!$C$3:$C$4341,$A859)&gt;0,1,0)</f>
        <v>1</v>
      </c>
      <c r="K859">
        <f>IF(COUNTIFS('United Data'!$A$3:$A$4341,K$1,'United Data'!$C$3:$C$4341,$A859)&gt;0,1,0)</f>
        <v>1</v>
      </c>
      <c r="L859">
        <f>IF(COUNTIFS('United Data'!$A$3:$A$4341,L$1,'United Data'!$C$3:$C$4341,$A859)&gt;0,1,0)</f>
        <v>0</v>
      </c>
      <c r="M859">
        <f>IF(COUNTIFS('United Data'!$A$3:$A$4341,M$1,'United Data'!$C$3:$C$4341,$A859)&gt;0,1,0)</f>
        <v>0</v>
      </c>
      <c r="N859">
        <f>IF(COUNTIFS('United Data'!$A$3:$A$4341,N$1,'United Data'!$C$3:$C$4341,$A859)&gt;0,1,0)</f>
        <v>0</v>
      </c>
      <c r="O859">
        <f>IF(COUNTIFS('United Data'!$A$3:$A$4341,O$1,'United Data'!$C$3:$C$4341,$A859)&gt;0,1,0)</f>
        <v>0</v>
      </c>
      <c r="P859">
        <f>IF(COUNTIFS('United Data'!$A$3:$A$4341,P$1,'United Data'!$C$3:$C$4341,$A859)&gt;0,1,0)</f>
        <v>0</v>
      </c>
      <c r="Q859">
        <f>IF(COUNTIFS('United Data'!$A$3:$A$4341,Q$1,'United Data'!$C$3:$C$4341,$A859)&gt;0,1,0)</f>
        <v>0</v>
      </c>
      <c r="R859">
        <f>IF(COUNTIFS('United Data'!$A$3:$A$4341,R$1,'United Data'!$C$3:$C$4341,$A859)&gt;0,1,0)</f>
        <v>0</v>
      </c>
      <c r="S859">
        <f t="shared" si="26"/>
        <v>3</v>
      </c>
      <c r="T859">
        <f t="shared" si="27"/>
        <v>2</v>
      </c>
    </row>
    <row r="860" spans="1:20" x14ac:dyDescent="0.2">
      <c r="A860" t="s">
        <v>895</v>
      </c>
      <c r="B860">
        <f>IF(COUNTIFS('United Data'!$A$3:$A$4341,B$1,'United Data'!$C$3:$C$4341,$A860)&gt;0,1,0)</f>
        <v>0</v>
      </c>
      <c r="C860">
        <f>IF(COUNTIFS('United Data'!$A$3:$A$4341,C$1,'United Data'!$C$3:$C$4341,$A860)&gt;0,1,0)</f>
        <v>0</v>
      </c>
      <c r="D860">
        <f>IF(COUNTIFS('United Data'!$A$3:$A$4341,D$1,'United Data'!$C$3:$C$4341,$A860)&gt;0,1,0)</f>
        <v>1</v>
      </c>
      <c r="E860">
        <f>IF(COUNTIFS('United Data'!$A$3:$A$4341,E$1,'United Data'!$C$3:$C$4341,$A860)&gt;0,1,0)</f>
        <v>0</v>
      </c>
      <c r="F860">
        <f>IF(COUNTIFS('United Data'!$A$3:$A$4341,F$1,'United Data'!$C$3:$C$4341,$A860)&gt;0,1,0)</f>
        <v>0</v>
      </c>
      <c r="G860">
        <f>IF(COUNTIFS('United Data'!$A$3:$A$4341,G$1,'United Data'!$C$3:$C$4341,$A860)&gt;0,1,0)</f>
        <v>0</v>
      </c>
      <c r="H860">
        <f>IF(COUNTIFS('United Data'!$A$3:$A$4341,H$1,'United Data'!$C$3:$C$4341,$A860)&gt;0,1,0)</f>
        <v>1</v>
      </c>
      <c r="I860">
        <f>IF(COUNTIFS('United Data'!$A$3:$A$4341,I$1,'United Data'!$C$3:$C$4341,$A860)&gt;0,1,0)</f>
        <v>0</v>
      </c>
      <c r="J860">
        <f>IF(COUNTIFS('United Data'!$A$3:$A$4341,J$1,'United Data'!$C$3:$C$4341,$A860)&gt;0,1,0)</f>
        <v>0</v>
      </c>
      <c r="K860">
        <f>IF(COUNTIFS('United Data'!$A$3:$A$4341,K$1,'United Data'!$C$3:$C$4341,$A860)&gt;0,1,0)</f>
        <v>1</v>
      </c>
      <c r="L860">
        <f>IF(COUNTIFS('United Data'!$A$3:$A$4341,L$1,'United Data'!$C$3:$C$4341,$A860)&gt;0,1,0)</f>
        <v>0</v>
      </c>
      <c r="M860">
        <f>IF(COUNTIFS('United Data'!$A$3:$A$4341,M$1,'United Data'!$C$3:$C$4341,$A860)&gt;0,1,0)</f>
        <v>0</v>
      </c>
      <c r="N860">
        <f>IF(COUNTIFS('United Data'!$A$3:$A$4341,N$1,'United Data'!$C$3:$C$4341,$A860)&gt;0,1,0)</f>
        <v>0</v>
      </c>
      <c r="O860">
        <f>IF(COUNTIFS('United Data'!$A$3:$A$4341,O$1,'United Data'!$C$3:$C$4341,$A860)&gt;0,1,0)</f>
        <v>0</v>
      </c>
      <c r="P860">
        <f>IF(COUNTIFS('United Data'!$A$3:$A$4341,P$1,'United Data'!$C$3:$C$4341,$A860)&gt;0,1,0)</f>
        <v>0</v>
      </c>
      <c r="Q860">
        <f>IF(COUNTIFS('United Data'!$A$3:$A$4341,Q$1,'United Data'!$C$3:$C$4341,$A860)&gt;0,1,0)</f>
        <v>0</v>
      </c>
      <c r="R860">
        <f>IF(COUNTIFS('United Data'!$A$3:$A$4341,R$1,'United Data'!$C$3:$C$4341,$A860)&gt;0,1,0)</f>
        <v>0</v>
      </c>
      <c r="S860">
        <f t="shared" si="26"/>
        <v>3</v>
      </c>
      <c r="T860">
        <f t="shared" si="27"/>
        <v>3</v>
      </c>
    </row>
    <row r="861" spans="1:20" x14ac:dyDescent="0.2">
      <c r="A861" t="s">
        <v>896</v>
      </c>
      <c r="B861">
        <f>IF(COUNTIFS('United Data'!$A$3:$A$4341,B$1,'United Data'!$C$3:$C$4341,$A861)&gt;0,1,0)</f>
        <v>0</v>
      </c>
      <c r="C861">
        <f>IF(COUNTIFS('United Data'!$A$3:$A$4341,C$1,'United Data'!$C$3:$C$4341,$A861)&gt;0,1,0)</f>
        <v>0</v>
      </c>
      <c r="D861">
        <f>IF(COUNTIFS('United Data'!$A$3:$A$4341,D$1,'United Data'!$C$3:$C$4341,$A861)&gt;0,1,0)</f>
        <v>0</v>
      </c>
      <c r="E861">
        <f>IF(COUNTIFS('United Data'!$A$3:$A$4341,E$1,'United Data'!$C$3:$C$4341,$A861)&gt;0,1,0)</f>
        <v>0</v>
      </c>
      <c r="F861">
        <f>IF(COUNTIFS('United Data'!$A$3:$A$4341,F$1,'United Data'!$C$3:$C$4341,$A861)&gt;0,1,0)</f>
        <v>0</v>
      </c>
      <c r="G861">
        <f>IF(COUNTIFS('United Data'!$A$3:$A$4341,G$1,'United Data'!$C$3:$C$4341,$A861)&gt;0,1,0)</f>
        <v>0</v>
      </c>
      <c r="H861">
        <f>IF(COUNTIFS('United Data'!$A$3:$A$4341,H$1,'United Data'!$C$3:$C$4341,$A861)&gt;0,1,0)</f>
        <v>1</v>
      </c>
      <c r="I861">
        <f>IF(COUNTIFS('United Data'!$A$3:$A$4341,I$1,'United Data'!$C$3:$C$4341,$A861)&gt;0,1,0)</f>
        <v>0</v>
      </c>
      <c r="J861">
        <f>IF(COUNTIFS('United Data'!$A$3:$A$4341,J$1,'United Data'!$C$3:$C$4341,$A861)&gt;0,1,0)</f>
        <v>1</v>
      </c>
      <c r="K861">
        <f>IF(COUNTIFS('United Data'!$A$3:$A$4341,K$1,'United Data'!$C$3:$C$4341,$A861)&gt;0,1,0)</f>
        <v>0</v>
      </c>
      <c r="L861">
        <f>IF(COUNTIFS('United Data'!$A$3:$A$4341,L$1,'United Data'!$C$3:$C$4341,$A861)&gt;0,1,0)</f>
        <v>0</v>
      </c>
      <c r="M861">
        <f>IF(COUNTIFS('United Data'!$A$3:$A$4341,M$1,'United Data'!$C$3:$C$4341,$A861)&gt;0,1,0)</f>
        <v>1</v>
      </c>
      <c r="N861">
        <f>IF(COUNTIFS('United Data'!$A$3:$A$4341,N$1,'United Data'!$C$3:$C$4341,$A861)&gt;0,1,0)</f>
        <v>0</v>
      </c>
      <c r="O861">
        <f>IF(COUNTIFS('United Data'!$A$3:$A$4341,O$1,'United Data'!$C$3:$C$4341,$A861)&gt;0,1,0)</f>
        <v>0</v>
      </c>
      <c r="P861">
        <f>IF(COUNTIFS('United Data'!$A$3:$A$4341,P$1,'United Data'!$C$3:$C$4341,$A861)&gt;0,1,0)</f>
        <v>0</v>
      </c>
      <c r="Q861">
        <f>IF(COUNTIFS('United Data'!$A$3:$A$4341,Q$1,'United Data'!$C$3:$C$4341,$A861)&gt;0,1,0)</f>
        <v>0</v>
      </c>
      <c r="R861">
        <f>IF(COUNTIFS('United Data'!$A$3:$A$4341,R$1,'United Data'!$C$3:$C$4341,$A861)&gt;0,1,0)</f>
        <v>0</v>
      </c>
      <c r="S861">
        <f t="shared" si="26"/>
        <v>3</v>
      </c>
      <c r="T861">
        <f t="shared" si="27"/>
        <v>3</v>
      </c>
    </row>
    <row r="862" spans="1:20" x14ac:dyDescent="0.2">
      <c r="A862" t="s">
        <v>897</v>
      </c>
      <c r="B862">
        <f>IF(COUNTIFS('United Data'!$A$3:$A$4341,B$1,'United Data'!$C$3:$C$4341,$A862)&gt;0,1,0)</f>
        <v>0</v>
      </c>
      <c r="C862">
        <f>IF(COUNTIFS('United Data'!$A$3:$A$4341,C$1,'United Data'!$C$3:$C$4341,$A862)&gt;0,1,0)</f>
        <v>0</v>
      </c>
      <c r="D862">
        <f>IF(COUNTIFS('United Data'!$A$3:$A$4341,D$1,'United Data'!$C$3:$C$4341,$A862)&gt;0,1,0)</f>
        <v>0</v>
      </c>
      <c r="E862">
        <f>IF(COUNTIFS('United Data'!$A$3:$A$4341,E$1,'United Data'!$C$3:$C$4341,$A862)&gt;0,1,0)</f>
        <v>0</v>
      </c>
      <c r="F862">
        <f>IF(COUNTIFS('United Data'!$A$3:$A$4341,F$1,'United Data'!$C$3:$C$4341,$A862)&gt;0,1,0)</f>
        <v>0</v>
      </c>
      <c r="G862">
        <f>IF(COUNTIFS('United Data'!$A$3:$A$4341,G$1,'United Data'!$C$3:$C$4341,$A862)&gt;0,1,0)</f>
        <v>0</v>
      </c>
      <c r="H862">
        <f>IF(COUNTIFS('United Data'!$A$3:$A$4341,H$1,'United Data'!$C$3:$C$4341,$A862)&gt;0,1,0)</f>
        <v>1</v>
      </c>
      <c r="I862">
        <f>IF(COUNTIFS('United Data'!$A$3:$A$4341,I$1,'United Data'!$C$3:$C$4341,$A862)&gt;0,1,0)</f>
        <v>0</v>
      </c>
      <c r="J862">
        <f>IF(COUNTIFS('United Data'!$A$3:$A$4341,J$1,'United Data'!$C$3:$C$4341,$A862)&gt;0,1,0)</f>
        <v>0</v>
      </c>
      <c r="K862">
        <f>IF(COUNTIFS('United Data'!$A$3:$A$4341,K$1,'United Data'!$C$3:$C$4341,$A862)&gt;0,1,0)</f>
        <v>0</v>
      </c>
      <c r="L862">
        <f>IF(COUNTIFS('United Data'!$A$3:$A$4341,L$1,'United Data'!$C$3:$C$4341,$A862)&gt;0,1,0)</f>
        <v>0</v>
      </c>
      <c r="M862">
        <f>IF(COUNTIFS('United Data'!$A$3:$A$4341,M$1,'United Data'!$C$3:$C$4341,$A862)&gt;0,1,0)</f>
        <v>0</v>
      </c>
      <c r="N862">
        <f>IF(COUNTIFS('United Data'!$A$3:$A$4341,N$1,'United Data'!$C$3:$C$4341,$A862)&gt;0,1,0)</f>
        <v>0</v>
      </c>
      <c r="O862">
        <f>IF(COUNTIFS('United Data'!$A$3:$A$4341,O$1,'United Data'!$C$3:$C$4341,$A862)&gt;0,1,0)</f>
        <v>0</v>
      </c>
      <c r="P862">
        <f>IF(COUNTIFS('United Data'!$A$3:$A$4341,P$1,'United Data'!$C$3:$C$4341,$A862)&gt;0,1,0)</f>
        <v>0</v>
      </c>
      <c r="Q862">
        <f>IF(COUNTIFS('United Data'!$A$3:$A$4341,Q$1,'United Data'!$C$3:$C$4341,$A862)&gt;0,1,0)</f>
        <v>0</v>
      </c>
      <c r="R862">
        <f>IF(COUNTIFS('United Data'!$A$3:$A$4341,R$1,'United Data'!$C$3:$C$4341,$A862)&gt;0,1,0)</f>
        <v>0</v>
      </c>
      <c r="S862">
        <f t="shared" si="26"/>
        <v>1</v>
      </c>
      <c r="T862">
        <f t="shared" si="27"/>
        <v>1</v>
      </c>
    </row>
    <row r="863" spans="1:20" x14ac:dyDescent="0.2">
      <c r="A863" t="s">
        <v>898</v>
      </c>
      <c r="B863">
        <f>IF(COUNTIFS('United Data'!$A$3:$A$4341,B$1,'United Data'!$C$3:$C$4341,$A863)&gt;0,1,0)</f>
        <v>0</v>
      </c>
      <c r="C863">
        <f>IF(COUNTIFS('United Data'!$A$3:$A$4341,C$1,'United Data'!$C$3:$C$4341,$A863)&gt;0,1,0)</f>
        <v>1</v>
      </c>
      <c r="D863">
        <f>IF(COUNTIFS('United Data'!$A$3:$A$4341,D$1,'United Data'!$C$3:$C$4341,$A863)&gt;0,1,0)</f>
        <v>0</v>
      </c>
      <c r="E863">
        <f>IF(COUNTIFS('United Data'!$A$3:$A$4341,E$1,'United Data'!$C$3:$C$4341,$A863)&gt;0,1,0)</f>
        <v>0</v>
      </c>
      <c r="F863">
        <f>IF(COUNTIFS('United Data'!$A$3:$A$4341,F$1,'United Data'!$C$3:$C$4341,$A863)&gt;0,1,0)</f>
        <v>0</v>
      </c>
      <c r="G863">
        <f>IF(COUNTIFS('United Data'!$A$3:$A$4341,G$1,'United Data'!$C$3:$C$4341,$A863)&gt;0,1,0)</f>
        <v>0</v>
      </c>
      <c r="H863">
        <f>IF(COUNTIFS('United Data'!$A$3:$A$4341,H$1,'United Data'!$C$3:$C$4341,$A863)&gt;0,1,0)</f>
        <v>1</v>
      </c>
      <c r="I863">
        <f>IF(COUNTIFS('United Data'!$A$3:$A$4341,I$1,'United Data'!$C$3:$C$4341,$A863)&gt;0,1,0)</f>
        <v>0</v>
      </c>
      <c r="J863">
        <f>IF(COUNTIFS('United Data'!$A$3:$A$4341,J$1,'United Data'!$C$3:$C$4341,$A863)&gt;0,1,0)</f>
        <v>0</v>
      </c>
      <c r="K863">
        <f>IF(COUNTIFS('United Data'!$A$3:$A$4341,K$1,'United Data'!$C$3:$C$4341,$A863)&gt;0,1,0)</f>
        <v>1</v>
      </c>
      <c r="L863">
        <f>IF(COUNTIFS('United Data'!$A$3:$A$4341,L$1,'United Data'!$C$3:$C$4341,$A863)&gt;0,1,0)</f>
        <v>1</v>
      </c>
      <c r="M863">
        <f>IF(COUNTIFS('United Data'!$A$3:$A$4341,M$1,'United Data'!$C$3:$C$4341,$A863)&gt;0,1,0)</f>
        <v>0</v>
      </c>
      <c r="N863">
        <f>IF(COUNTIFS('United Data'!$A$3:$A$4341,N$1,'United Data'!$C$3:$C$4341,$A863)&gt;0,1,0)</f>
        <v>1</v>
      </c>
      <c r="O863">
        <f>IF(COUNTIFS('United Data'!$A$3:$A$4341,O$1,'United Data'!$C$3:$C$4341,$A863)&gt;0,1,0)</f>
        <v>1</v>
      </c>
      <c r="P863">
        <f>IF(COUNTIFS('United Data'!$A$3:$A$4341,P$1,'United Data'!$C$3:$C$4341,$A863)&gt;0,1,0)</f>
        <v>1</v>
      </c>
      <c r="Q863">
        <f>IF(COUNTIFS('United Data'!$A$3:$A$4341,Q$1,'United Data'!$C$3:$C$4341,$A863)&gt;0,1,0)</f>
        <v>1</v>
      </c>
      <c r="R863">
        <f>IF(COUNTIFS('United Data'!$A$3:$A$4341,R$1,'United Data'!$C$3:$C$4341,$A863)&gt;0,1,0)</f>
        <v>1</v>
      </c>
      <c r="S863">
        <f t="shared" si="26"/>
        <v>9</v>
      </c>
      <c r="T863">
        <f t="shared" si="27"/>
        <v>4</v>
      </c>
    </row>
    <row r="864" spans="1:20" x14ac:dyDescent="0.2">
      <c r="A864" t="s">
        <v>899</v>
      </c>
      <c r="B864">
        <f>IF(COUNTIFS('United Data'!$A$3:$A$4341,B$1,'United Data'!$C$3:$C$4341,$A864)&gt;0,1,0)</f>
        <v>0</v>
      </c>
      <c r="C864">
        <f>IF(COUNTIFS('United Data'!$A$3:$A$4341,C$1,'United Data'!$C$3:$C$4341,$A864)&gt;0,1,0)</f>
        <v>0</v>
      </c>
      <c r="D864">
        <f>IF(COUNTIFS('United Data'!$A$3:$A$4341,D$1,'United Data'!$C$3:$C$4341,$A864)&gt;0,1,0)</f>
        <v>0</v>
      </c>
      <c r="E864">
        <f>IF(COUNTIFS('United Data'!$A$3:$A$4341,E$1,'United Data'!$C$3:$C$4341,$A864)&gt;0,1,0)</f>
        <v>0</v>
      </c>
      <c r="F864">
        <f>IF(COUNTIFS('United Data'!$A$3:$A$4341,F$1,'United Data'!$C$3:$C$4341,$A864)&gt;0,1,0)</f>
        <v>0</v>
      </c>
      <c r="G864">
        <f>IF(COUNTIFS('United Data'!$A$3:$A$4341,G$1,'United Data'!$C$3:$C$4341,$A864)&gt;0,1,0)</f>
        <v>0</v>
      </c>
      <c r="H864">
        <f>IF(COUNTIFS('United Data'!$A$3:$A$4341,H$1,'United Data'!$C$3:$C$4341,$A864)&gt;0,1,0)</f>
        <v>1</v>
      </c>
      <c r="I864">
        <f>IF(COUNTIFS('United Data'!$A$3:$A$4341,I$1,'United Data'!$C$3:$C$4341,$A864)&gt;0,1,0)</f>
        <v>0</v>
      </c>
      <c r="J864">
        <f>IF(COUNTIFS('United Data'!$A$3:$A$4341,J$1,'United Data'!$C$3:$C$4341,$A864)&gt;0,1,0)</f>
        <v>0</v>
      </c>
      <c r="K864">
        <f>IF(COUNTIFS('United Data'!$A$3:$A$4341,K$1,'United Data'!$C$3:$C$4341,$A864)&gt;0,1,0)</f>
        <v>0</v>
      </c>
      <c r="L864">
        <f>IF(COUNTIFS('United Data'!$A$3:$A$4341,L$1,'United Data'!$C$3:$C$4341,$A864)&gt;0,1,0)</f>
        <v>0</v>
      </c>
      <c r="M864">
        <f>IF(COUNTIFS('United Data'!$A$3:$A$4341,M$1,'United Data'!$C$3:$C$4341,$A864)&gt;0,1,0)</f>
        <v>0</v>
      </c>
      <c r="N864">
        <f>IF(COUNTIFS('United Data'!$A$3:$A$4341,N$1,'United Data'!$C$3:$C$4341,$A864)&gt;0,1,0)</f>
        <v>0</v>
      </c>
      <c r="O864">
        <f>IF(COUNTIFS('United Data'!$A$3:$A$4341,O$1,'United Data'!$C$3:$C$4341,$A864)&gt;0,1,0)</f>
        <v>0</v>
      </c>
      <c r="P864">
        <f>IF(COUNTIFS('United Data'!$A$3:$A$4341,P$1,'United Data'!$C$3:$C$4341,$A864)&gt;0,1,0)</f>
        <v>0</v>
      </c>
      <c r="Q864">
        <f>IF(COUNTIFS('United Data'!$A$3:$A$4341,Q$1,'United Data'!$C$3:$C$4341,$A864)&gt;0,1,0)</f>
        <v>0</v>
      </c>
      <c r="R864">
        <f>IF(COUNTIFS('United Data'!$A$3:$A$4341,R$1,'United Data'!$C$3:$C$4341,$A864)&gt;0,1,0)</f>
        <v>0</v>
      </c>
      <c r="S864">
        <f t="shared" si="26"/>
        <v>1</v>
      </c>
      <c r="T864">
        <f t="shared" si="27"/>
        <v>1</v>
      </c>
    </row>
    <row r="865" spans="1:20" x14ac:dyDescent="0.2">
      <c r="A865" t="s">
        <v>900</v>
      </c>
      <c r="B865">
        <f>IF(COUNTIFS('United Data'!$A$3:$A$4341,B$1,'United Data'!$C$3:$C$4341,$A865)&gt;0,1,0)</f>
        <v>0</v>
      </c>
      <c r="C865">
        <f>IF(COUNTIFS('United Data'!$A$3:$A$4341,C$1,'United Data'!$C$3:$C$4341,$A865)&gt;0,1,0)</f>
        <v>0</v>
      </c>
      <c r="D865">
        <f>IF(COUNTIFS('United Data'!$A$3:$A$4341,D$1,'United Data'!$C$3:$C$4341,$A865)&gt;0,1,0)</f>
        <v>0</v>
      </c>
      <c r="E865">
        <f>IF(COUNTIFS('United Data'!$A$3:$A$4341,E$1,'United Data'!$C$3:$C$4341,$A865)&gt;0,1,0)</f>
        <v>0</v>
      </c>
      <c r="F865">
        <f>IF(COUNTIFS('United Data'!$A$3:$A$4341,F$1,'United Data'!$C$3:$C$4341,$A865)&gt;0,1,0)</f>
        <v>0</v>
      </c>
      <c r="G865">
        <f>IF(COUNTIFS('United Data'!$A$3:$A$4341,G$1,'United Data'!$C$3:$C$4341,$A865)&gt;0,1,0)</f>
        <v>0</v>
      </c>
      <c r="H865">
        <f>IF(COUNTIFS('United Data'!$A$3:$A$4341,H$1,'United Data'!$C$3:$C$4341,$A865)&gt;0,1,0)</f>
        <v>1</v>
      </c>
      <c r="I865">
        <f>IF(COUNTIFS('United Data'!$A$3:$A$4341,I$1,'United Data'!$C$3:$C$4341,$A865)&gt;0,1,0)</f>
        <v>0</v>
      </c>
      <c r="J865">
        <f>IF(COUNTIFS('United Data'!$A$3:$A$4341,J$1,'United Data'!$C$3:$C$4341,$A865)&gt;0,1,0)</f>
        <v>0</v>
      </c>
      <c r="K865">
        <f>IF(COUNTIFS('United Data'!$A$3:$A$4341,K$1,'United Data'!$C$3:$C$4341,$A865)&gt;0,1,0)</f>
        <v>0</v>
      </c>
      <c r="L865">
        <f>IF(COUNTIFS('United Data'!$A$3:$A$4341,L$1,'United Data'!$C$3:$C$4341,$A865)&gt;0,1,0)</f>
        <v>0</v>
      </c>
      <c r="M865">
        <f>IF(COUNTIFS('United Data'!$A$3:$A$4341,M$1,'United Data'!$C$3:$C$4341,$A865)&gt;0,1,0)</f>
        <v>0</v>
      </c>
      <c r="N865">
        <f>IF(COUNTIFS('United Data'!$A$3:$A$4341,N$1,'United Data'!$C$3:$C$4341,$A865)&gt;0,1,0)</f>
        <v>0</v>
      </c>
      <c r="O865">
        <f>IF(COUNTIFS('United Data'!$A$3:$A$4341,O$1,'United Data'!$C$3:$C$4341,$A865)&gt;0,1,0)</f>
        <v>0</v>
      </c>
      <c r="P865">
        <f>IF(COUNTIFS('United Data'!$A$3:$A$4341,P$1,'United Data'!$C$3:$C$4341,$A865)&gt;0,1,0)</f>
        <v>0</v>
      </c>
      <c r="Q865">
        <f>IF(COUNTIFS('United Data'!$A$3:$A$4341,Q$1,'United Data'!$C$3:$C$4341,$A865)&gt;0,1,0)</f>
        <v>0</v>
      </c>
      <c r="R865">
        <f>IF(COUNTIFS('United Data'!$A$3:$A$4341,R$1,'United Data'!$C$3:$C$4341,$A865)&gt;0,1,0)</f>
        <v>0</v>
      </c>
      <c r="S865">
        <f t="shared" si="26"/>
        <v>1</v>
      </c>
      <c r="T865">
        <f t="shared" si="27"/>
        <v>1</v>
      </c>
    </row>
    <row r="866" spans="1:20" x14ac:dyDescent="0.2">
      <c r="A866" t="s">
        <v>901</v>
      </c>
      <c r="B866">
        <f>IF(COUNTIFS('United Data'!$A$3:$A$4341,B$1,'United Data'!$C$3:$C$4341,$A866)&gt;0,1,0)</f>
        <v>0</v>
      </c>
      <c r="C866">
        <f>IF(COUNTIFS('United Data'!$A$3:$A$4341,C$1,'United Data'!$C$3:$C$4341,$A866)&gt;0,1,0)</f>
        <v>0</v>
      </c>
      <c r="D866">
        <f>IF(COUNTIFS('United Data'!$A$3:$A$4341,D$1,'United Data'!$C$3:$C$4341,$A866)&gt;0,1,0)</f>
        <v>0</v>
      </c>
      <c r="E866">
        <f>IF(COUNTIFS('United Data'!$A$3:$A$4341,E$1,'United Data'!$C$3:$C$4341,$A866)&gt;0,1,0)</f>
        <v>0</v>
      </c>
      <c r="F866">
        <f>IF(COUNTIFS('United Data'!$A$3:$A$4341,F$1,'United Data'!$C$3:$C$4341,$A866)&gt;0,1,0)</f>
        <v>0</v>
      </c>
      <c r="G866">
        <f>IF(COUNTIFS('United Data'!$A$3:$A$4341,G$1,'United Data'!$C$3:$C$4341,$A866)&gt;0,1,0)</f>
        <v>0</v>
      </c>
      <c r="H866">
        <f>IF(COUNTIFS('United Data'!$A$3:$A$4341,H$1,'United Data'!$C$3:$C$4341,$A866)&gt;0,1,0)</f>
        <v>1</v>
      </c>
      <c r="I866">
        <f>IF(COUNTIFS('United Data'!$A$3:$A$4341,I$1,'United Data'!$C$3:$C$4341,$A866)&gt;0,1,0)</f>
        <v>0</v>
      </c>
      <c r="J866">
        <f>IF(COUNTIFS('United Data'!$A$3:$A$4341,J$1,'United Data'!$C$3:$C$4341,$A866)&gt;0,1,0)</f>
        <v>0</v>
      </c>
      <c r="K866">
        <f>IF(COUNTIFS('United Data'!$A$3:$A$4341,K$1,'United Data'!$C$3:$C$4341,$A866)&gt;0,1,0)</f>
        <v>0</v>
      </c>
      <c r="L866">
        <f>IF(COUNTIFS('United Data'!$A$3:$A$4341,L$1,'United Data'!$C$3:$C$4341,$A866)&gt;0,1,0)</f>
        <v>0</v>
      </c>
      <c r="M866">
        <f>IF(COUNTIFS('United Data'!$A$3:$A$4341,M$1,'United Data'!$C$3:$C$4341,$A866)&gt;0,1,0)</f>
        <v>0</v>
      </c>
      <c r="N866">
        <f>IF(COUNTIFS('United Data'!$A$3:$A$4341,N$1,'United Data'!$C$3:$C$4341,$A866)&gt;0,1,0)</f>
        <v>0</v>
      </c>
      <c r="O866">
        <f>IF(COUNTIFS('United Data'!$A$3:$A$4341,O$1,'United Data'!$C$3:$C$4341,$A866)&gt;0,1,0)</f>
        <v>0</v>
      </c>
      <c r="P866">
        <f>IF(COUNTIFS('United Data'!$A$3:$A$4341,P$1,'United Data'!$C$3:$C$4341,$A866)&gt;0,1,0)</f>
        <v>0</v>
      </c>
      <c r="Q866">
        <f>IF(COUNTIFS('United Data'!$A$3:$A$4341,Q$1,'United Data'!$C$3:$C$4341,$A866)&gt;0,1,0)</f>
        <v>0</v>
      </c>
      <c r="R866">
        <f>IF(COUNTIFS('United Data'!$A$3:$A$4341,R$1,'United Data'!$C$3:$C$4341,$A866)&gt;0,1,0)</f>
        <v>0</v>
      </c>
      <c r="S866">
        <f t="shared" si="26"/>
        <v>1</v>
      </c>
      <c r="T866">
        <f t="shared" si="27"/>
        <v>1</v>
      </c>
    </row>
    <row r="867" spans="1:20" x14ac:dyDescent="0.2">
      <c r="A867" t="s">
        <v>902</v>
      </c>
      <c r="B867">
        <f>IF(COUNTIFS('United Data'!$A$3:$A$4341,B$1,'United Data'!$C$3:$C$4341,$A867)&gt;0,1,0)</f>
        <v>0</v>
      </c>
      <c r="C867">
        <f>IF(COUNTIFS('United Data'!$A$3:$A$4341,C$1,'United Data'!$C$3:$C$4341,$A867)&gt;0,1,0)</f>
        <v>0</v>
      </c>
      <c r="D867">
        <f>IF(COUNTIFS('United Data'!$A$3:$A$4341,D$1,'United Data'!$C$3:$C$4341,$A867)&gt;0,1,0)</f>
        <v>0</v>
      </c>
      <c r="E867">
        <f>IF(COUNTIFS('United Data'!$A$3:$A$4341,E$1,'United Data'!$C$3:$C$4341,$A867)&gt;0,1,0)</f>
        <v>0</v>
      </c>
      <c r="F867">
        <f>IF(COUNTIFS('United Data'!$A$3:$A$4341,F$1,'United Data'!$C$3:$C$4341,$A867)&gt;0,1,0)</f>
        <v>0</v>
      </c>
      <c r="G867">
        <f>IF(COUNTIFS('United Data'!$A$3:$A$4341,G$1,'United Data'!$C$3:$C$4341,$A867)&gt;0,1,0)</f>
        <v>0</v>
      </c>
      <c r="H867">
        <f>IF(COUNTIFS('United Data'!$A$3:$A$4341,H$1,'United Data'!$C$3:$C$4341,$A867)&gt;0,1,0)</f>
        <v>1</v>
      </c>
      <c r="I867">
        <f>IF(COUNTIFS('United Data'!$A$3:$A$4341,I$1,'United Data'!$C$3:$C$4341,$A867)&gt;0,1,0)</f>
        <v>0</v>
      </c>
      <c r="J867">
        <f>IF(COUNTIFS('United Data'!$A$3:$A$4341,J$1,'United Data'!$C$3:$C$4341,$A867)&gt;0,1,0)</f>
        <v>0</v>
      </c>
      <c r="K867">
        <f>IF(COUNTIFS('United Data'!$A$3:$A$4341,K$1,'United Data'!$C$3:$C$4341,$A867)&gt;0,1,0)</f>
        <v>1</v>
      </c>
      <c r="L867">
        <f>IF(COUNTIFS('United Data'!$A$3:$A$4341,L$1,'United Data'!$C$3:$C$4341,$A867)&gt;0,1,0)</f>
        <v>0</v>
      </c>
      <c r="M867">
        <f>IF(COUNTIFS('United Data'!$A$3:$A$4341,M$1,'United Data'!$C$3:$C$4341,$A867)&gt;0,1,0)</f>
        <v>0</v>
      </c>
      <c r="N867">
        <f>IF(COUNTIFS('United Data'!$A$3:$A$4341,N$1,'United Data'!$C$3:$C$4341,$A867)&gt;0,1,0)</f>
        <v>0</v>
      </c>
      <c r="O867">
        <f>IF(COUNTIFS('United Data'!$A$3:$A$4341,O$1,'United Data'!$C$3:$C$4341,$A867)&gt;0,1,0)</f>
        <v>0</v>
      </c>
      <c r="P867">
        <f>IF(COUNTIFS('United Data'!$A$3:$A$4341,P$1,'United Data'!$C$3:$C$4341,$A867)&gt;0,1,0)</f>
        <v>0</v>
      </c>
      <c r="Q867">
        <f>IF(COUNTIFS('United Data'!$A$3:$A$4341,Q$1,'United Data'!$C$3:$C$4341,$A867)&gt;0,1,0)</f>
        <v>0</v>
      </c>
      <c r="R867">
        <f>IF(COUNTIFS('United Data'!$A$3:$A$4341,R$1,'United Data'!$C$3:$C$4341,$A867)&gt;0,1,0)</f>
        <v>0</v>
      </c>
      <c r="S867">
        <f t="shared" si="26"/>
        <v>2</v>
      </c>
      <c r="T867">
        <f t="shared" si="27"/>
        <v>2</v>
      </c>
    </row>
    <row r="868" spans="1:20" x14ac:dyDescent="0.2">
      <c r="A868" t="s">
        <v>903</v>
      </c>
      <c r="B868">
        <f>IF(COUNTIFS('United Data'!$A$3:$A$4341,B$1,'United Data'!$C$3:$C$4341,$A868)&gt;0,1,0)</f>
        <v>0</v>
      </c>
      <c r="C868">
        <f>IF(COUNTIFS('United Data'!$A$3:$A$4341,C$1,'United Data'!$C$3:$C$4341,$A868)&gt;0,1,0)</f>
        <v>0</v>
      </c>
      <c r="D868">
        <f>IF(COUNTIFS('United Data'!$A$3:$A$4341,D$1,'United Data'!$C$3:$C$4341,$A868)&gt;0,1,0)</f>
        <v>0</v>
      </c>
      <c r="E868">
        <f>IF(COUNTIFS('United Data'!$A$3:$A$4341,E$1,'United Data'!$C$3:$C$4341,$A868)&gt;0,1,0)</f>
        <v>1</v>
      </c>
      <c r="F868">
        <f>IF(COUNTIFS('United Data'!$A$3:$A$4341,F$1,'United Data'!$C$3:$C$4341,$A868)&gt;0,1,0)</f>
        <v>1</v>
      </c>
      <c r="G868">
        <f>IF(COUNTIFS('United Data'!$A$3:$A$4341,G$1,'United Data'!$C$3:$C$4341,$A868)&gt;0,1,0)</f>
        <v>1</v>
      </c>
      <c r="H868">
        <f>IF(COUNTIFS('United Data'!$A$3:$A$4341,H$1,'United Data'!$C$3:$C$4341,$A868)&gt;0,1,0)</f>
        <v>1</v>
      </c>
      <c r="I868">
        <f>IF(COUNTIFS('United Data'!$A$3:$A$4341,I$1,'United Data'!$C$3:$C$4341,$A868)&gt;0,1,0)</f>
        <v>1</v>
      </c>
      <c r="J868">
        <f>IF(COUNTIFS('United Data'!$A$3:$A$4341,J$1,'United Data'!$C$3:$C$4341,$A868)&gt;0,1,0)</f>
        <v>0</v>
      </c>
      <c r="K868">
        <f>IF(COUNTIFS('United Data'!$A$3:$A$4341,K$1,'United Data'!$C$3:$C$4341,$A868)&gt;0,1,0)</f>
        <v>1</v>
      </c>
      <c r="L868">
        <f>IF(COUNTIFS('United Data'!$A$3:$A$4341,L$1,'United Data'!$C$3:$C$4341,$A868)&gt;0,1,0)</f>
        <v>0</v>
      </c>
      <c r="M868">
        <f>IF(COUNTIFS('United Data'!$A$3:$A$4341,M$1,'United Data'!$C$3:$C$4341,$A868)&gt;0,1,0)</f>
        <v>0</v>
      </c>
      <c r="N868">
        <f>IF(COUNTIFS('United Data'!$A$3:$A$4341,N$1,'United Data'!$C$3:$C$4341,$A868)&gt;0,1,0)</f>
        <v>0</v>
      </c>
      <c r="O868">
        <f>IF(COUNTIFS('United Data'!$A$3:$A$4341,O$1,'United Data'!$C$3:$C$4341,$A868)&gt;0,1,0)</f>
        <v>0</v>
      </c>
      <c r="P868">
        <f>IF(COUNTIFS('United Data'!$A$3:$A$4341,P$1,'United Data'!$C$3:$C$4341,$A868)&gt;0,1,0)</f>
        <v>0</v>
      </c>
      <c r="Q868">
        <f>IF(COUNTIFS('United Data'!$A$3:$A$4341,Q$1,'United Data'!$C$3:$C$4341,$A868)&gt;0,1,0)</f>
        <v>0</v>
      </c>
      <c r="R868">
        <f>IF(COUNTIFS('United Data'!$A$3:$A$4341,R$1,'United Data'!$C$3:$C$4341,$A868)&gt;0,1,0)</f>
        <v>0</v>
      </c>
      <c r="S868">
        <f t="shared" si="26"/>
        <v>6</v>
      </c>
      <c r="T868">
        <f t="shared" si="27"/>
        <v>2</v>
      </c>
    </row>
    <row r="869" spans="1:20" x14ac:dyDescent="0.2">
      <c r="A869" t="s">
        <v>904</v>
      </c>
      <c r="B869">
        <f>IF(COUNTIFS('United Data'!$A$3:$A$4341,B$1,'United Data'!$C$3:$C$4341,$A869)&gt;0,1,0)</f>
        <v>0</v>
      </c>
      <c r="C869">
        <f>IF(COUNTIFS('United Data'!$A$3:$A$4341,C$1,'United Data'!$C$3:$C$4341,$A869)&gt;0,1,0)</f>
        <v>0</v>
      </c>
      <c r="D869">
        <f>IF(COUNTIFS('United Data'!$A$3:$A$4341,D$1,'United Data'!$C$3:$C$4341,$A869)&gt;0,1,0)</f>
        <v>0</v>
      </c>
      <c r="E869">
        <f>IF(COUNTIFS('United Data'!$A$3:$A$4341,E$1,'United Data'!$C$3:$C$4341,$A869)&gt;0,1,0)</f>
        <v>0</v>
      </c>
      <c r="F869">
        <f>IF(COUNTIFS('United Data'!$A$3:$A$4341,F$1,'United Data'!$C$3:$C$4341,$A869)&gt;0,1,0)</f>
        <v>0</v>
      </c>
      <c r="G869">
        <f>IF(COUNTIFS('United Data'!$A$3:$A$4341,G$1,'United Data'!$C$3:$C$4341,$A869)&gt;0,1,0)</f>
        <v>0</v>
      </c>
      <c r="H869">
        <f>IF(COUNTIFS('United Data'!$A$3:$A$4341,H$1,'United Data'!$C$3:$C$4341,$A869)&gt;0,1,0)</f>
        <v>1</v>
      </c>
      <c r="I869">
        <f>IF(COUNTIFS('United Data'!$A$3:$A$4341,I$1,'United Data'!$C$3:$C$4341,$A869)&gt;0,1,0)</f>
        <v>0</v>
      </c>
      <c r="J869">
        <f>IF(COUNTIFS('United Data'!$A$3:$A$4341,J$1,'United Data'!$C$3:$C$4341,$A869)&gt;0,1,0)</f>
        <v>0</v>
      </c>
      <c r="K869">
        <f>IF(COUNTIFS('United Data'!$A$3:$A$4341,K$1,'United Data'!$C$3:$C$4341,$A869)&gt;0,1,0)</f>
        <v>0</v>
      </c>
      <c r="L869">
        <f>IF(COUNTIFS('United Data'!$A$3:$A$4341,L$1,'United Data'!$C$3:$C$4341,$A869)&gt;0,1,0)</f>
        <v>0</v>
      </c>
      <c r="M869">
        <f>IF(COUNTIFS('United Data'!$A$3:$A$4341,M$1,'United Data'!$C$3:$C$4341,$A869)&gt;0,1,0)</f>
        <v>0</v>
      </c>
      <c r="N869">
        <f>IF(COUNTIFS('United Data'!$A$3:$A$4341,N$1,'United Data'!$C$3:$C$4341,$A869)&gt;0,1,0)</f>
        <v>0</v>
      </c>
      <c r="O869">
        <f>IF(COUNTIFS('United Data'!$A$3:$A$4341,O$1,'United Data'!$C$3:$C$4341,$A869)&gt;0,1,0)</f>
        <v>0</v>
      </c>
      <c r="P869">
        <f>IF(COUNTIFS('United Data'!$A$3:$A$4341,P$1,'United Data'!$C$3:$C$4341,$A869)&gt;0,1,0)</f>
        <v>0</v>
      </c>
      <c r="Q869">
        <f>IF(COUNTIFS('United Data'!$A$3:$A$4341,Q$1,'United Data'!$C$3:$C$4341,$A869)&gt;0,1,0)</f>
        <v>0</v>
      </c>
      <c r="R869">
        <f>IF(COUNTIFS('United Data'!$A$3:$A$4341,R$1,'United Data'!$C$3:$C$4341,$A869)&gt;0,1,0)</f>
        <v>0</v>
      </c>
      <c r="S869">
        <f t="shared" si="26"/>
        <v>1</v>
      </c>
      <c r="T869">
        <f t="shared" si="27"/>
        <v>1</v>
      </c>
    </row>
    <row r="870" spans="1:20" x14ac:dyDescent="0.2">
      <c r="A870" t="s">
        <v>905</v>
      </c>
      <c r="B870">
        <f>IF(COUNTIFS('United Data'!$A$3:$A$4341,B$1,'United Data'!$C$3:$C$4341,$A870)&gt;0,1,0)</f>
        <v>0</v>
      </c>
      <c r="C870">
        <f>IF(COUNTIFS('United Data'!$A$3:$A$4341,C$1,'United Data'!$C$3:$C$4341,$A870)&gt;0,1,0)</f>
        <v>0</v>
      </c>
      <c r="D870">
        <f>IF(COUNTIFS('United Data'!$A$3:$A$4341,D$1,'United Data'!$C$3:$C$4341,$A870)&gt;0,1,0)</f>
        <v>0</v>
      </c>
      <c r="E870">
        <f>IF(COUNTIFS('United Data'!$A$3:$A$4341,E$1,'United Data'!$C$3:$C$4341,$A870)&gt;0,1,0)</f>
        <v>0</v>
      </c>
      <c r="F870">
        <f>IF(COUNTIFS('United Data'!$A$3:$A$4341,F$1,'United Data'!$C$3:$C$4341,$A870)&gt;0,1,0)</f>
        <v>0</v>
      </c>
      <c r="G870">
        <f>IF(COUNTIFS('United Data'!$A$3:$A$4341,G$1,'United Data'!$C$3:$C$4341,$A870)&gt;0,1,0)</f>
        <v>0</v>
      </c>
      <c r="H870">
        <f>IF(COUNTIFS('United Data'!$A$3:$A$4341,H$1,'United Data'!$C$3:$C$4341,$A870)&gt;0,1,0)</f>
        <v>0</v>
      </c>
      <c r="I870">
        <f>IF(COUNTIFS('United Data'!$A$3:$A$4341,I$1,'United Data'!$C$3:$C$4341,$A870)&gt;0,1,0)</f>
        <v>0</v>
      </c>
      <c r="J870">
        <f>IF(COUNTIFS('United Data'!$A$3:$A$4341,J$1,'United Data'!$C$3:$C$4341,$A870)&gt;0,1,0)</f>
        <v>1</v>
      </c>
      <c r="K870">
        <f>IF(COUNTIFS('United Data'!$A$3:$A$4341,K$1,'United Data'!$C$3:$C$4341,$A870)&gt;0,1,0)</f>
        <v>0</v>
      </c>
      <c r="L870">
        <f>IF(COUNTIFS('United Data'!$A$3:$A$4341,L$1,'United Data'!$C$3:$C$4341,$A870)&gt;0,1,0)</f>
        <v>0</v>
      </c>
      <c r="M870">
        <f>IF(COUNTIFS('United Data'!$A$3:$A$4341,M$1,'United Data'!$C$3:$C$4341,$A870)&gt;0,1,0)</f>
        <v>0</v>
      </c>
      <c r="N870">
        <f>IF(COUNTIFS('United Data'!$A$3:$A$4341,N$1,'United Data'!$C$3:$C$4341,$A870)&gt;0,1,0)</f>
        <v>0</v>
      </c>
      <c r="O870">
        <f>IF(COUNTIFS('United Data'!$A$3:$A$4341,O$1,'United Data'!$C$3:$C$4341,$A870)&gt;0,1,0)</f>
        <v>0</v>
      </c>
      <c r="P870">
        <f>IF(COUNTIFS('United Data'!$A$3:$A$4341,P$1,'United Data'!$C$3:$C$4341,$A870)&gt;0,1,0)</f>
        <v>0</v>
      </c>
      <c r="Q870">
        <f>IF(COUNTIFS('United Data'!$A$3:$A$4341,Q$1,'United Data'!$C$3:$C$4341,$A870)&gt;0,1,0)</f>
        <v>0</v>
      </c>
      <c r="R870">
        <f>IF(COUNTIFS('United Data'!$A$3:$A$4341,R$1,'United Data'!$C$3:$C$4341,$A870)&gt;0,1,0)</f>
        <v>0</v>
      </c>
      <c r="S870">
        <f t="shared" si="26"/>
        <v>1</v>
      </c>
      <c r="T870">
        <f t="shared" si="27"/>
        <v>1</v>
      </c>
    </row>
    <row r="871" spans="1:20" x14ac:dyDescent="0.2">
      <c r="A871" t="s">
        <v>906</v>
      </c>
      <c r="B871">
        <f>IF(COUNTIFS('United Data'!$A$3:$A$4341,B$1,'United Data'!$C$3:$C$4341,$A871)&gt;0,1,0)</f>
        <v>0</v>
      </c>
      <c r="C871">
        <f>IF(COUNTIFS('United Data'!$A$3:$A$4341,C$1,'United Data'!$C$3:$C$4341,$A871)&gt;0,1,0)</f>
        <v>0</v>
      </c>
      <c r="D871">
        <f>IF(COUNTIFS('United Data'!$A$3:$A$4341,D$1,'United Data'!$C$3:$C$4341,$A871)&gt;0,1,0)</f>
        <v>0</v>
      </c>
      <c r="E871">
        <f>IF(COUNTIFS('United Data'!$A$3:$A$4341,E$1,'United Data'!$C$3:$C$4341,$A871)&gt;0,1,0)</f>
        <v>0</v>
      </c>
      <c r="F871">
        <f>IF(COUNTIFS('United Data'!$A$3:$A$4341,F$1,'United Data'!$C$3:$C$4341,$A871)&gt;0,1,0)</f>
        <v>0</v>
      </c>
      <c r="G871">
        <f>IF(COUNTIFS('United Data'!$A$3:$A$4341,G$1,'United Data'!$C$3:$C$4341,$A871)&gt;0,1,0)</f>
        <v>0</v>
      </c>
      <c r="H871">
        <f>IF(COUNTIFS('United Data'!$A$3:$A$4341,H$1,'United Data'!$C$3:$C$4341,$A871)&gt;0,1,0)</f>
        <v>0</v>
      </c>
      <c r="I871">
        <f>IF(COUNTIFS('United Data'!$A$3:$A$4341,I$1,'United Data'!$C$3:$C$4341,$A871)&gt;0,1,0)</f>
        <v>0</v>
      </c>
      <c r="J871">
        <f>IF(COUNTIFS('United Data'!$A$3:$A$4341,J$1,'United Data'!$C$3:$C$4341,$A871)&gt;0,1,0)</f>
        <v>1</v>
      </c>
      <c r="K871">
        <f>IF(COUNTIFS('United Data'!$A$3:$A$4341,K$1,'United Data'!$C$3:$C$4341,$A871)&gt;0,1,0)</f>
        <v>0</v>
      </c>
      <c r="L871">
        <f>IF(COUNTIFS('United Data'!$A$3:$A$4341,L$1,'United Data'!$C$3:$C$4341,$A871)&gt;0,1,0)</f>
        <v>0</v>
      </c>
      <c r="M871">
        <f>IF(COUNTIFS('United Data'!$A$3:$A$4341,M$1,'United Data'!$C$3:$C$4341,$A871)&gt;0,1,0)</f>
        <v>0</v>
      </c>
      <c r="N871">
        <f>IF(COUNTIFS('United Data'!$A$3:$A$4341,N$1,'United Data'!$C$3:$C$4341,$A871)&gt;0,1,0)</f>
        <v>0</v>
      </c>
      <c r="O871">
        <f>IF(COUNTIFS('United Data'!$A$3:$A$4341,O$1,'United Data'!$C$3:$C$4341,$A871)&gt;0,1,0)</f>
        <v>0</v>
      </c>
      <c r="P871">
        <f>IF(COUNTIFS('United Data'!$A$3:$A$4341,P$1,'United Data'!$C$3:$C$4341,$A871)&gt;0,1,0)</f>
        <v>0</v>
      </c>
      <c r="Q871">
        <f>IF(COUNTIFS('United Data'!$A$3:$A$4341,Q$1,'United Data'!$C$3:$C$4341,$A871)&gt;0,1,0)</f>
        <v>0</v>
      </c>
      <c r="R871">
        <f>IF(COUNTIFS('United Data'!$A$3:$A$4341,R$1,'United Data'!$C$3:$C$4341,$A871)&gt;0,1,0)</f>
        <v>0</v>
      </c>
      <c r="S871">
        <f t="shared" si="26"/>
        <v>1</v>
      </c>
      <c r="T871">
        <f t="shared" si="27"/>
        <v>1</v>
      </c>
    </row>
    <row r="872" spans="1:20" x14ac:dyDescent="0.2">
      <c r="A872" t="s">
        <v>907</v>
      </c>
      <c r="B872">
        <f>IF(COUNTIFS('United Data'!$A$3:$A$4341,B$1,'United Data'!$C$3:$C$4341,$A872)&gt;0,1,0)</f>
        <v>0</v>
      </c>
      <c r="C872">
        <f>IF(COUNTIFS('United Data'!$A$3:$A$4341,C$1,'United Data'!$C$3:$C$4341,$A872)&gt;0,1,0)</f>
        <v>0</v>
      </c>
      <c r="D872">
        <f>IF(COUNTIFS('United Data'!$A$3:$A$4341,D$1,'United Data'!$C$3:$C$4341,$A872)&gt;0,1,0)</f>
        <v>0</v>
      </c>
      <c r="E872">
        <f>IF(COUNTIFS('United Data'!$A$3:$A$4341,E$1,'United Data'!$C$3:$C$4341,$A872)&gt;0,1,0)</f>
        <v>1</v>
      </c>
      <c r="F872">
        <f>IF(COUNTIFS('United Data'!$A$3:$A$4341,F$1,'United Data'!$C$3:$C$4341,$A872)&gt;0,1,0)</f>
        <v>0</v>
      </c>
      <c r="G872">
        <f>IF(COUNTIFS('United Data'!$A$3:$A$4341,G$1,'United Data'!$C$3:$C$4341,$A872)&gt;0,1,0)</f>
        <v>0</v>
      </c>
      <c r="H872">
        <f>IF(COUNTIFS('United Data'!$A$3:$A$4341,H$1,'United Data'!$C$3:$C$4341,$A872)&gt;0,1,0)</f>
        <v>0</v>
      </c>
      <c r="I872">
        <f>IF(COUNTIFS('United Data'!$A$3:$A$4341,I$1,'United Data'!$C$3:$C$4341,$A872)&gt;0,1,0)</f>
        <v>0</v>
      </c>
      <c r="J872">
        <f>IF(COUNTIFS('United Data'!$A$3:$A$4341,J$1,'United Data'!$C$3:$C$4341,$A872)&gt;0,1,0)</f>
        <v>1</v>
      </c>
      <c r="K872">
        <f>IF(COUNTIFS('United Data'!$A$3:$A$4341,K$1,'United Data'!$C$3:$C$4341,$A872)&gt;0,1,0)</f>
        <v>1</v>
      </c>
      <c r="L872">
        <f>IF(COUNTIFS('United Data'!$A$3:$A$4341,L$1,'United Data'!$C$3:$C$4341,$A872)&gt;0,1,0)</f>
        <v>1</v>
      </c>
      <c r="M872">
        <f>IF(COUNTIFS('United Data'!$A$3:$A$4341,M$1,'United Data'!$C$3:$C$4341,$A872)&gt;0,1,0)</f>
        <v>0</v>
      </c>
      <c r="N872">
        <f>IF(COUNTIFS('United Data'!$A$3:$A$4341,N$1,'United Data'!$C$3:$C$4341,$A872)&gt;0,1,0)</f>
        <v>1</v>
      </c>
      <c r="O872">
        <f>IF(COUNTIFS('United Data'!$A$3:$A$4341,O$1,'United Data'!$C$3:$C$4341,$A872)&gt;0,1,0)</f>
        <v>0</v>
      </c>
      <c r="P872">
        <f>IF(COUNTIFS('United Data'!$A$3:$A$4341,P$1,'United Data'!$C$3:$C$4341,$A872)&gt;0,1,0)</f>
        <v>1</v>
      </c>
      <c r="Q872">
        <f>IF(COUNTIFS('United Data'!$A$3:$A$4341,Q$1,'United Data'!$C$3:$C$4341,$A872)&gt;0,1,0)</f>
        <v>1</v>
      </c>
      <c r="R872">
        <f>IF(COUNTIFS('United Data'!$A$3:$A$4341,R$1,'United Data'!$C$3:$C$4341,$A872)&gt;0,1,0)</f>
        <v>1</v>
      </c>
      <c r="S872">
        <f t="shared" si="26"/>
        <v>8</v>
      </c>
      <c r="T872">
        <f t="shared" si="27"/>
        <v>4</v>
      </c>
    </row>
    <row r="873" spans="1:20" x14ac:dyDescent="0.2">
      <c r="A873" t="s">
        <v>908</v>
      </c>
      <c r="B873">
        <f>IF(COUNTIFS('United Data'!$A$3:$A$4341,B$1,'United Data'!$C$3:$C$4341,$A873)&gt;0,1,0)</f>
        <v>0</v>
      </c>
      <c r="C873">
        <f>IF(COUNTIFS('United Data'!$A$3:$A$4341,C$1,'United Data'!$C$3:$C$4341,$A873)&gt;0,1,0)</f>
        <v>0</v>
      </c>
      <c r="D873">
        <f>IF(COUNTIFS('United Data'!$A$3:$A$4341,D$1,'United Data'!$C$3:$C$4341,$A873)&gt;0,1,0)</f>
        <v>0</v>
      </c>
      <c r="E873">
        <f>IF(COUNTIFS('United Data'!$A$3:$A$4341,E$1,'United Data'!$C$3:$C$4341,$A873)&gt;0,1,0)</f>
        <v>0</v>
      </c>
      <c r="F873">
        <f>IF(COUNTIFS('United Data'!$A$3:$A$4341,F$1,'United Data'!$C$3:$C$4341,$A873)&gt;0,1,0)</f>
        <v>0</v>
      </c>
      <c r="G873">
        <f>IF(COUNTIFS('United Data'!$A$3:$A$4341,G$1,'United Data'!$C$3:$C$4341,$A873)&gt;0,1,0)</f>
        <v>0</v>
      </c>
      <c r="H873">
        <f>IF(COUNTIFS('United Data'!$A$3:$A$4341,H$1,'United Data'!$C$3:$C$4341,$A873)&gt;0,1,0)</f>
        <v>0</v>
      </c>
      <c r="I873">
        <f>IF(COUNTIFS('United Data'!$A$3:$A$4341,I$1,'United Data'!$C$3:$C$4341,$A873)&gt;0,1,0)</f>
        <v>0</v>
      </c>
      <c r="J873">
        <f>IF(COUNTIFS('United Data'!$A$3:$A$4341,J$1,'United Data'!$C$3:$C$4341,$A873)&gt;0,1,0)</f>
        <v>1</v>
      </c>
      <c r="K873">
        <f>IF(COUNTIFS('United Data'!$A$3:$A$4341,K$1,'United Data'!$C$3:$C$4341,$A873)&gt;0,1,0)</f>
        <v>0</v>
      </c>
      <c r="L873">
        <f>IF(COUNTIFS('United Data'!$A$3:$A$4341,L$1,'United Data'!$C$3:$C$4341,$A873)&gt;0,1,0)</f>
        <v>0</v>
      </c>
      <c r="M873">
        <f>IF(COUNTIFS('United Data'!$A$3:$A$4341,M$1,'United Data'!$C$3:$C$4341,$A873)&gt;0,1,0)</f>
        <v>0</v>
      </c>
      <c r="N873">
        <f>IF(COUNTIFS('United Data'!$A$3:$A$4341,N$1,'United Data'!$C$3:$C$4341,$A873)&gt;0,1,0)</f>
        <v>0</v>
      </c>
      <c r="O873">
        <f>IF(COUNTIFS('United Data'!$A$3:$A$4341,O$1,'United Data'!$C$3:$C$4341,$A873)&gt;0,1,0)</f>
        <v>0</v>
      </c>
      <c r="P873">
        <f>IF(COUNTIFS('United Data'!$A$3:$A$4341,P$1,'United Data'!$C$3:$C$4341,$A873)&gt;0,1,0)</f>
        <v>0</v>
      </c>
      <c r="Q873">
        <f>IF(COUNTIFS('United Data'!$A$3:$A$4341,Q$1,'United Data'!$C$3:$C$4341,$A873)&gt;0,1,0)</f>
        <v>0</v>
      </c>
      <c r="R873">
        <f>IF(COUNTIFS('United Data'!$A$3:$A$4341,R$1,'United Data'!$C$3:$C$4341,$A873)&gt;0,1,0)</f>
        <v>0</v>
      </c>
      <c r="S873">
        <f t="shared" si="26"/>
        <v>1</v>
      </c>
      <c r="T873">
        <f t="shared" si="27"/>
        <v>1</v>
      </c>
    </row>
    <row r="874" spans="1:20" x14ac:dyDescent="0.2">
      <c r="A874" t="s">
        <v>909</v>
      </c>
      <c r="B874">
        <f>IF(COUNTIFS('United Data'!$A$3:$A$4341,B$1,'United Data'!$C$3:$C$4341,$A874)&gt;0,1,0)</f>
        <v>0</v>
      </c>
      <c r="C874">
        <f>IF(COUNTIFS('United Data'!$A$3:$A$4341,C$1,'United Data'!$C$3:$C$4341,$A874)&gt;0,1,0)</f>
        <v>0</v>
      </c>
      <c r="D874">
        <f>IF(COUNTIFS('United Data'!$A$3:$A$4341,D$1,'United Data'!$C$3:$C$4341,$A874)&gt;0,1,0)</f>
        <v>0</v>
      </c>
      <c r="E874">
        <f>IF(COUNTIFS('United Data'!$A$3:$A$4341,E$1,'United Data'!$C$3:$C$4341,$A874)&gt;0,1,0)</f>
        <v>0</v>
      </c>
      <c r="F874">
        <f>IF(COUNTIFS('United Data'!$A$3:$A$4341,F$1,'United Data'!$C$3:$C$4341,$A874)&gt;0,1,0)</f>
        <v>0</v>
      </c>
      <c r="G874">
        <f>IF(COUNTIFS('United Data'!$A$3:$A$4341,G$1,'United Data'!$C$3:$C$4341,$A874)&gt;0,1,0)</f>
        <v>0</v>
      </c>
      <c r="H874">
        <f>IF(COUNTIFS('United Data'!$A$3:$A$4341,H$1,'United Data'!$C$3:$C$4341,$A874)&gt;0,1,0)</f>
        <v>0</v>
      </c>
      <c r="I874">
        <f>IF(COUNTIFS('United Data'!$A$3:$A$4341,I$1,'United Data'!$C$3:$C$4341,$A874)&gt;0,1,0)</f>
        <v>0</v>
      </c>
      <c r="J874">
        <f>IF(COUNTIFS('United Data'!$A$3:$A$4341,J$1,'United Data'!$C$3:$C$4341,$A874)&gt;0,1,0)</f>
        <v>1</v>
      </c>
      <c r="K874">
        <f>IF(COUNTIFS('United Data'!$A$3:$A$4341,K$1,'United Data'!$C$3:$C$4341,$A874)&gt;0,1,0)</f>
        <v>0</v>
      </c>
      <c r="L874">
        <f>IF(COUNTIFS('United Data'!$A$3:$A$4341,L$1,'United Data'!$C$3:$C$4341,$A874)&gt;0,1,0)</f>
        <v>0</v>
      </c>
      <c r="M874">
        <f>IF(COUNTIFS('United Data'!$A$3:$A$4341,M$1,'United Data'!$C$3:$C$4341,$A874)&gt;0,1,0)</f>
        <v>0</v>
      </c>
      <c r="N874">
        <f>IF(COUNTIFS('United Data'!$A$3:$A$4341,N$1,'United Data'!$C$3:$C$4341,$A874)&gt;0,1,0)</f>
        <v>0</v>
      </c>
      <c r="O874">
        <f>IF(COUNTIFS('United Data'!$A$3:$A$4341,O$1,'United Data'!$C$3:$C$4341,$A874)&gt;0,1,0)</f>
        <v>0</v>
      </c>
      <c r="P874">
        <f>IF(COUNTIFS('United Data'!$A$3:$A$4341,P$1,'United Data'!$C$3:$C$4341,$A874)&gt;0,1,0)</f>
        <v>0</v>
      </c>
      <c r="Q874">
        <f>IF(COUNTIFS('United Data'!$A$3:$A$4341,Q$1,'United Data'!$C$3:$C$4341,$A874)&gt;0,1,0)</f>
        <v>0</v>
      </c>
      <c r="R874">
        <f>IF(COUNTIFS('United Data'!$A$3:$A$4341,R$1,'United Data'!$C$3:$C$4341,$A874)&gt;0,1,0)</f>
        <v>0</v>
      </c>
      <c r="S874">
        <f t="shared" si="26"/>
        <v>1</v>
      </c>
      <c r="T874">
        <f t="shared" si="27"/>
        <v>1</v>
      </c>
    </row>
    <row r="875" spans="1:20" x14ac:dyDescent="0.2">
      <c r="A875" t="s">
        <v>910</v>
      </c>
      <c r="B875">
        <f>IF(COUNTIFS('United Data'!$A$3:$A$4341,B$1,'United Data'!$C$3:$C$4341,$A875)&gt;0,1,0)</f>
        <v>0</v>
      </c>
      <c r="C875">
        <f>IF(COUNTIFS('United Data'!$A$3:$A$4341,C$1,'United Data'!$C$3:$C$4341,$A875)&gt;0,1,0)</f>
        <v>0</v>
      </c>
      <c r="D875">
        <f>IF(COUNTIFS('United Data'!$A$3:$A$4341,D$1,'United Data'!$C$3:$C$4341,$A875)&gt;0,1,0)</f>
        <v>0</v>
      </c>
      <c r="E875">
        <f>IF(COUNTIFS('United Data'!$A$3:$A$4341,E$1,'United Data'!$C$3:$C$4341,$A875)&gt;0,1,0)</f>
        <v>0</v>
      </c>
      <c r="F875">
        <f>IF(COUNTIFS('United Data'!$A$3:$A$4341,F$1,'United Data'!$C$3:$C$4341,$A875)&gt;0,1,0)</f>
        <v>0</v>
      </c>
      <c r="G875">
        <f>IF(COUNTIFS('United Data'!$A$3:$A$4341,G$1,'United Data'!$C$3:$C$4341,$A875)&gt;0,1,0)</f>
        <v>0</v>
      </c>
      <c r="H875">
        <f>IF(COUNTIFS('United Data'!$A$3:$A$4341,H$1,'United Data'!$C$3:$C$4341,$A875)&gt;0,1,0)</f>
        <v>0</v>
      </c>
      <c r="I875">
        <f>IF(COUNTIFS('United Data'!$A$3:$A$4341,I$1,'United Data'!$C$3:$C$4341,$A875)&gt;0,1,0)</f>
        <v>0</v>
      </c>
      <c r="J875">
        <f>IF(COUNTIFS('United Data'!$A$3:$A$4341,J$1,'United Data'!$C$3:$C$4341,$A875)&gt;0,1,0)</f>
        <v>1</v>
      </c>
      <c r="K875">
        <f>IF(COUNTIFS('United Data'!$A$3:$A$4341,K$1,'United Data'!$C$3:$C$4341,$A875)&gt;0,1,0)</f>
        <v>1</v>
      </c>
      <c r="L875">
        <f>IF(COUNTIFS('United Data'!$A$3:$A$4341,L$1,'United Data'!$C$3:$C$4341,$A875)&gt;0,1,0)</f>
        <v>0</v>
      </c>
      <c r="M875">
        <f>IF(COUNTIFS('United Data'!$A$3:$A$4341,M$1,'United Data'!$C$3:$C$4341,$A875)&gt;0,1,0)</f>
        <v>0</v>
      </c>
      <c r="N875">
        <f>IF(COUNTIFS('United Data'!$A$3:$A$4341,N$1,'United Data'!$C$3:$C$4341,$A875)&gt;0,1,0)</f>
        <v>1</v>
      </c>
      <c r="O875">
        <f>IF(COUNTIFS('United Data'!$A$3:$A$4341,O$1,'United Data'!$C$3:$C$4341,$A875)&gt;0,1,0)</f>
        <v>0</v>
      </c>
      <c r="P875">
        <f>IF(COUNTIFS('United Data'!$A$3:$A$4341,P$1,'United Data'!$C$3:$C$4341,$A875)&gt;0,1,0)</f>
        <v>1</v>
      </c>
      <c r="Q875">
        <f>IF(COUNTIFS('United Data'!$A$3:$A$4341,Q$1,'United Data'!$C$3:$C$4341,$A875)&gt;0,1,0)</f>
        <v>1</v>
      </c>
      <c r="R875">
        <f>IF(COUNTIFS('United Data'!$A$3:$A$4341,R$1,'United Data'!$C$3:$C$4341,$A875)&gt;0,1,0)</f>
        <v>1</v>
      </c>
      <c r="S875">
        <f t="shared" si="26"/>
        <v>6</v>
      </c>
      <c r="T875">
        <f t="shared" si="27"/>
        <v>3</v>
      </c>
    </row>
    <row r="876" spans="1:20" x14ac:dyDescent="0.2">
      <c r="A876" t="s">
        <v>911</v>
      </c>
      <c r="B876">
        <f>IF(COUNTIFS('United Data'!$A$3:$A$4341,B$1,'United Data'!$C$3:$C$4341,$A876)&gt;0,1,0)</f>
        <v>0</v>
      </c>
      <c r="C876">
        <f>IF(COUNTIFS('United Data'!$A$3:$A$4341,C$1,'United Data'!$C$3:$C$4341,$A876)&gt;0,1,0)</f>
        <v>0</v>
      </c>
      <c r="D876">
        <f>IF(COUNTIFS('United Data'!$A$3:$A$4341,D$1,'United Data'!$C$3:$C$4341,$A876)&gt;0,1,0)</f>
        <v>0</v>
      </c>
      <c r="E876">
        <f>IF(COUNTIFS('United Data'!$A$3:$A$4341,E$1,'United Data'!$C$3:$C$4341,$A876)&gt;0,1,0)</f>
        <v>0</v>
      </c>
      <c r="F876">
        <f>IF(COUNTIFS('United Data'!$A$3:$A$4341,F$1,'United Data'!$C$3:$C$4341,$A876)&gt;0,1,0)</f>
        <v>0</v>
      </c>
      <c r="G876">
        <f>IF(COUNTIFS('United Data'!$A$3:$A$4341,G$1,'United Data'!$C$3:$C$4341,$A876)&gt;0,1,0)</f>
        <v>0</v>
      </c>
      <c r="H876">
        <f>IF(COUNTIFS('United Data'!$A$3:$A$4341,H$1,'United Data'!$C$3:$C$4341,$A876)&gt;0,1,0)</f>
        <v>0</v>
      </c>
      <c r="I876">
        <f>IF(COUNTIFS('United Data'!$A$3:$A$4341,I$1,'United Data'!$C$3:$C$4341,$A876)&gt;0,1,0)</f>
        <v>0</v>
      </c>
      <c r="J876">
        <f>IF(COUNTIFS('United Data'!$A$3:$A$4341,J$1,'United Data'!$C$3:$C$4341,$A876)&gt;0,1,0)</f>
        <v>1</v>
      </c>
      <c r="K876">
        <f>IF(COUNTIFS('United Data'!$A$3:$A$4341,K$1,'United Data'!$C$3:$C$4341,$A876)&gt;0,1,0)</f>
        <v>0</v>
      </c>
      <c r="L876">
        <f>IF(COUNTIFS('United Data'!$A$3:$A$4341,L$1,'United Data'!$C$3:$C$4341,$A876)&gt;0,1,0)</f>
        <v>0</v>
      </c>
      <c r="M876">
        <f>IF(COUNTIFS('United Data'!$A$3:$A$4341,M$1,'United Data'!$C$3:$C$4341,$A876)&gt;0,1,0)</f>
        <v>0</v>
      </c>
      <c r="N876">
        <f>IF(COUNTIFS('United Data'!$A$3:$A$4341,N$1,'United Data'!$C$3:$C$4341,$A876)&gt;0,1,0)</f>
        <v>0</v>
      </c>
      <c r="O876">
        <f>IF(COUNTIFS('United Data'!$A$3:$A$4341,O$1,'United Data'!$C$3:$C$4341,$A876)&gt;0,1,0)</f>
        <v>0</v>
      </c>
      <c r="P876">
        <f>IF(COUNTIFS('United Data'!$A$3:$A$4341,P$1,'United Data'!$C$3:$C$4341,$A876)&gt;0,1,0)</f>
        <v>0</v>
      </c>
      <c r="Q876">
        <f>IF(COUNTIFS('United Data'!$A$3:$A$4341,Q$1,'United Data'!$C$3:$C$4341,$A876)&gt;0,1,0)</f>
        <v>0</v>
      </c>
      <c r="R876">
        <f>IF(COUNTIFS('United Data'!$A$3:$A$4341,R$1,'United Data'!$C$3:$C$4341,$A876)&gt;0,1,0)</f>
        <v>0</v>
      </c>
      <c r="S876">
        <f t="shared" si="26"/>
        <v>1</v>
      </c>
      <c r="T876">
        <f t="shared" si="27"/>
        <v>1</v>
      </c>
    </row>
    <row r="877" spans="1:20" x14ac:dyDescent="0.2">
      <c r="A877" t="s">
        <v>912</v>
      </c>
      <c r="B877">
        <f>IF(COUNTIFS('United Data'!$A$3:$A$4341,B$1,'United Data'!$C$3:$C$4341,$A877)&gt;0,1,0)</f>
        <v>0</v>
      </c>
      <c r="C877">
        <f>IF(COUNTIFS('United Data'!$A$3:$A$4341,C$1,'United Data'!$C$3:$C$4341,$A877)&gt;0,1,0)</f>
        <v>0</v>
      </c>
      <c r="D877">
        <f>IF(COUNTIFS('United Data'!$A$3:$A$4341,D$1,'United Data'!$C$3:$C$4341,$A877)&gt;0,1,0)</f>
        <v>0</v>
      </c>
      <c r="E877">
        <f>IF(COUNTIFS('United Data'!$A$3:$A$4341,E$1,'United Data'!$C$3:$C$4341,$A877)&gt;0,1,0)</f>
        <v>0</v>
      </c>
      <c r="F877">
        <f>IF(COUNTIFS('United Data'!$A$3:$A$4341,F$1,'United Data'!$C$3:$C$4341,$A877)&gt;0,1,0)</f>
        <v>0</v>
      </c>
      <c r="G877">
        <f>IF(COUNTIFS('United Data'!$A$3:$A$4341,G$1,'United Data'!$C$3:$C$4341,$A877)&gt;0,1,0)</f>
        <v>0</v>
      </c>
      <c r="H877">
        <f>IF(COUNTIFS('United Data'!$A$3:$A$4341,H$1,'United Data'!$C$3:$C$4341,$A877)&gt;0,1,0)</f>
        <v>0</v>
      </c>
      <c r="I877">
        <f>IF(COUNTIFS('United Data'!$A$3:$A$4341,I$1,'United Data'!$C$3:$C$4341,$A877)&gt;0,1,0)</f>
        <v>0</v>
      </c>
      <c r="J877">
        <f>IF(COUNTIFS('United Data'!$A$3:$A$4341,J$1,'United Data'!$C$3:$C$4341,$A877)&gt;0,1,0)</f>
        <v>1</v>
      </c>
      <c r="K877">
        <f>IF(COUNTIFS('United Data'!$A$3:$A$4341,K$1,'United Data'!$C$3:$C$4341,$A877)&gt;0,1,0)</f>
        <v>0</v>
      </c>
      <c r="L877">
        <f>IF(COUNTIFS('United Data'!$A$3:$A$4341,L$1,'United Data'!$C$3:$C$4341,$A877)&gt;0,1,0)</f>
        <v>0</v>
      </c>
      <c r="M877">
        <f>IF(COUNTIFS('United Data'!$A$3:$A$4341,M$1,'United Data'!$C$3:$C$4341,$A877)&gt;0,1,0)</f>
        <v>0</v>
      </c>
      <c r="N877">
        <f>IF(COUNTIFS('United Data'!$A$3:$A$4341,N$1,'United Data'!$C$3:$C$4341,$A877)&gt;0,1,0)</f>
        <v>0</v>
      </c>
      <c r="O877">
        <f>IF(COUNTIFS('United Data'!$A$3:$A$4341,O$1,'United Data'!$C$3:$C$4341,$A877)&gt;0,1,0)</f>
        <v>0</v>
      </c>
      <c r="P877">
        <f>IF(COUNTIFS('United Data'!$A$3:$A$4341,P$1,'United Data'!$C$3:$C$4341,$A877)&gt;0,1,0)</f>
        <v>0</v>
      </c>
      <c r="Q877">
        <f>IF(COUNTIFS('United Data'!$A$3:$A$4341,Q$1,'United Data'!$C$3:$C$4341,$A877)&gt;0,1,0)</f>
        <v>0</v>
      </c>
      <c r="R877">
        <f>IF(COUNTIFS('United Data'!$A$3:$A$4341,R$1,'United Data'!$C$3:$C$4341,$A877)&gt;0,1,0)</f>
        <v>0</v>
      </c>
      <c r="S877">
        <f t="shared" si="26"/>
        <v>1</v>
      </c>
      <c r="T877">
        <f t="shared" si="27"/>
        <v>1</v>
      </c>
    </row>
    <row r="878" spans="1:20" x14ac:dyDescent="0.2">
      <c r="A878" t="s">
        <v>913</v>
      </c>
      <c r="B878">
        <f>IF(COUNTIFS('United Data'!$A$3:$A$4341,B$1,'United Data'!$C$3:$C$4341,$A878)&gt;0,1,0)</f>
        <v>0</v>
      </c>
      <c r="C878">
        <f>IF(COUNTIFS('United Data'!$A$3:$A$4341,C$1,'United Data'!$C$3:$C$4341,$A878)&gt;0,1,0)</f>
        <v>0</v>
      </c>
      <c r="D878">
        <f>IF(COUNTIFS('United Data'!$A$3:$A$4341,D$1,'United Data'!$C$3:$C$4341,$A878)&gt;0,1,0)</f>
        <v>0</v>
      </c>
      <c r="E878">
        <f>IF(COUNTIFS('United Data'!$A$3:$A$4341,E$1,'United Data'!$C$3:$C$4341,$A878)&gt;0,1,0)</f>
        <v>0</v>
      </c>
      <c r="F878">
        <f>IF(COUNTIFS('United Data'!$A$3:$A$4341,F$1,'United Data'!$C$3:$C$4341,$A878)&gt;0,1,0)</f>
        <v>0</v>
      </c>
      <c r="G878">
        <f>IF(COUNTIFS('United Data'!$A$3:$A$4341,G$1,'United Data'!$C$3:$C$4341,$A878)&gt;0,1,0)</f>
        <v>0</v>
      </c>
      <c r="H878">
        <f>IF(COUNTIFS('United Data'!$A$3:$A$4341,H$1,'United Data'!$C$3:$C$4341,$A878)&gt;0,1,0)</f>
        <v>0</v>
      </c>
      <c r="I878">
        <f>IF(COUNTIFS('United Data'!$A$3:$A$4341,I$1,'United Data'!$C$3:$C$4341,$A878)&gt;0,1,0)</f>
        <v>0</v>
      </c>
      <c r="J878">
        <f>IF(COUNTIFS('United Data'!$A$3:$A$4341,J$1,'United Data'!$C$3:$C$4341,$A878)&gt;0,1,0)</f>
        <v>1</v>
      </c>
      <c r="K878">
        <f>IF(COUNTIFS('United Data'!$A$3:$A$4341,K$1,'United Data'!$C$3:$C$4341,$A878)&gt;0,1,0)</f>
        <v>1</v>
      </c>
      <c r="L878">
        <f>IF(COUNTIFS('United Data'!$A$3:$A$4341,L$1,'United Data'!$C$3:$C$4341,$A878)&gt;0,1,0)</f>
        <v>0</v>
      </c>
      <c r="M878">
        <f>IF(COUNTIFS('United Data'!$A$3:$A$4341,M$1,'United Data'!$C$3:$C$4341,$A878)&gt;0,1,0)</f>
        <v>0</v>
      </c>
      <c r="N878">
        <f>IF(COUNTIFS('United Data'!$A$3:$A$4341,N$1,'United Data'!$C$3:$C$4341,$A878)&gt;0,1,0)</f>
        <v>0</v>
      </c>
      <c r="O878">
        <f>IF(COUNTIFS('United Data'!$A$3:$A$4341,O$1,'United Data'!$C$3:$C$4341,$A878)&gt;0,1,0)</f>
        <v>1</v>
      </c>
      <c r="P878">
        <f>IF(COUNTIFS('United Data'!$A$3:$A$4341,P$1,'United Data'!$C$3:$C$4341,$A878)&gt;0,1,0)</f>
        <v>1</v>
      </c>
      <c r="Q878">
        <f>IF(COUNTIFS('United Data'!$A$3:$A$4341,Q$1,'United Data'!$C$3:$C$4341,$A878)&gt;0,1,0)</f>
        <v>0</v>
      </c>
      <c r="R878">
        <f>IF(COUNTIFS('United Data'!$A$3:$A$4341,R$1,'United Data'!$C$3:$C$4341,$A878)&gt;0,1,0)</f>
        <v>0</v>
      </c>
      <c r="S878">
        <f t="shared" si="26"/>
        <v>4</v>
      </c>
      <c r="T878">
        <f t="shared" si="27"/>
        <v>2</v>
      </c>
    </row>
    <row r="879" spans="1:20" x14ac:dyDescent="0.2">
      <c r="A879" t="s">
        <v>914</v>
      </c>
      <c r="B879">
        <f>IF(COUNTIFS('United Data'!$A$3:$A$4341,B$1,'United Data'!$C$3:$C$4341,$A879)&gt;0,1,0)</f>
        <v>0</v>
      </c>
      <c r="C879">
        <f>IF(COUNTIFS('United Data'!$A$3:$A$4341,C$1,'United Data'!$C$3:$C$4341,$A879)&gt;0,1,0)</f>
        <v>0</v>
      </c>
      <c r="D879">
        <f>IF(COUNTIFS('United Data'!$A$3:$A$4341,D$1,'United Data'!$C$3:$C$4341,$A879)&gt;0,1,0)</f>
        <v>0</v>
      </c>
      <c r="E879">
        <f>IF(COUNTIFS('United Data'!$A$3:$A$4341,E$1,'United Data'!$C$3:$C$4341,$A879)&gt;0,1,0)</f>
        <v>0</v>
      </c>
      <c r="F879">
        <f>IF(COUNTIFS('United Data'!$A$3:$A$4341,F$1,'United Data'!$C$3:$C$4341,$A879)&gt;0,1,0)</f>
        <v>0</v>
      </c>
      <c r="G879">
        <f>IF(COUNTIFS('United Data'!$A$3:$A$4341,G$1,'United Data'!$C$3:$C$4341,$A879)&gt;0,1,0)</f>
        <v>0</v>
      </c>
      <c r="H879">
        <f>IF(COUNTIFS('United Data'!$A$3:$A$4341,H$1,'United Data'!$C$3:$C$4341,$A879)&gt;0,1,0)</f>
        <v>0</v>
      </c>
      <c r="I879">
        <f>IF(COUNTIFS('United Data'!$A$3:$A$4341,I$1,'United Data'!$C$3:$C$4341,$A879)&gt;0,1,0)</f>
        <v>0</v>
      </c>
      <c r="J879">
        <f>IF(COUNTIFS('United Data'!$A$3:$A$4341,J$1,'United Data'!$C$3:$C$4341,$A879)&gt;0,1,0)</f>
        <v>1</v>
      </c>
      <c r="K879">
        <f>IF(COUNTIFS('United Data'!$A$3:$A$4341,K$1,'United Data'!$C$3:$C$4341,$A879)&gt;0,1,0)</f>
        <v>0</v>
      </c>
      <c r="L879">
        <f>IF(COUNTIFS('United Data'!$A$3:$A$4341,L$1,'United Data'!$C$3:$C$4341,$A879)&gt;0,1,0)</f>
        <v>0</v>
      </c>
      <c r="M879">
        <f>IF(COUNTIFS('United Data'!$A$3:$A$4341,M$1,'United Data'!$C$3:$C$4341,$A879)&gt;0,1,0)</f>
        <v>0</v>
      </c>
      <c r="N879">
        <f>IF(COUNTIFS('United Data'!$A$3:$A$4341,N$1,'United Data'!$C$3:$C$4341,$A879)&gt;0,1,0)</f>
        <v>0</v>
      </c>
      <c r="O879">
        <f>IF(COUNTIFS('United Data'!$A$3:$A$4341,O$1,'United Data'!$C$3:$C$4341,$A879)&gt;0,1,0)</f>
        <v>0</v>
      </c>
      <c r="P879">
        <f>IF(COUNTIFS('United Data'!$A$3:$A$4341,P$1,'United Data'!$C$3:$C$4341,$A879)&gt;0,1,0)</f>
        <v>0</v>
      </c>
      <c r="Q879">
        <f>IF(COUNTIFS('United Data'!$A$3:$A$4341,Q$1,'United Data'!$C$3:$C$4341,$A879)&gt;0,1,0)</f>
        <v>0</v>
      </c>
      <c r="R879">
        <f>IF(COUNTIFS('United Data'!$A$3:$A$4341,R$1,'United Data'!$C$3:$C$4341,$A879)&gt;0,1,0)</f>
        <v>0</v>
      </c>
      <c r="S879">
        <f t="shared" si="26"/>
        <v>1</v>
      </c>
      <c r="T879">
        <f t="shared" si="27"/>
        <v>1</v>
      </c>
    </row>
    <row r="880" spans="1:20" x14ac:dyDescent="0.2">
      <c r="A880" t="s">
        <v>915</v>
      </c>
      <c r="B880">
        <f>IF(COUNTIFS('United Data'!$A$3:$A$4341,B$1,'United Data'!$C$3:$C$4341,$A880)&gt;0,1,0)</f>
        <v>0</v>
      </c>
      <c r="C880">
        <f>IF(COUNTIFS('United Data'!$A$3:$A$4341,C$1,'United Data'!$C$3:$C$4341,$A880)&gt;0,1,0)</f>
        <v>0</v>
      </c>
      <c r="D880">
        <f>IF(COUNTIFS('United Data'!$A$3:$A$4341,D$1,'United Data'!$C$3:$C$4341,$A880)&gt;0,1,0)</f>
        <v>0</v>
      </c>
      <c r="E880">
        <f>IF(COUNTIFS('United Data'!$A$3:$A$4341,E$1,'United Data'!$C$3:$C$4341,$A880)&gt;0,1,0)</f>
        <v>0</v>
      </c>
      <c r="F880">
        <f>IF(COUNTIFS('United Data'!$A$3:$A$4341,F$1,'United Data'!$C$3:$C$4341,$A880)&gt;0,1,0)</f>
        <v>0</v>
      </c>
      <c r="G880">
        <f>IF(COUNTIFS('United Data'!$A$3:$A$4341,G$1,'United Data'!$C$3:$C$4341,$A880)&gt;0,1,0)</f>
        <v>0</v>
      </c>
      <c r="H880">
        <f>IF(COUNTIFS('United Data'!$A$3:$A$4341,H$1,'United Data'!$C$3:$C$4341,$A880)&gt;0,1,0)</f>
        <v>0</v>
      </c>
      <c r="I880">
        <f>IF(COUNTIFS('United Data'!$A$3:$A$4341,I$1,'United Data'!$C$3:$C$4341,$A880)&gt;0,1,0)</f>
        <v>0</v>
      </c>
      <c r="J880">
        <f>IF(COUNTIFS('United Data'!$A$3:$A$4341,J$1,'United Data'!$C$3:$C$4341,$A880)&gt;0,1,0)</f>
        <v>1</v>
      </c>
      <c r="K880">
        <f>IF(COUNTIFS('United Data'!$A$3:$A$4341,K$1,'United Data'!$C$3:$C$4341,$A880)&gt;0,1,0)</f>
        <v>0</v>
      </c>
      <c r="L880">
        <f>IF(COUNTIFS('United Data'!$A$3:$A$4341,L$1,'United Data'!$C$3:$C$4341,$A880)&gt;0,1,0)</f>
        <v>0</v>
      </c>
      <c r="M880">
        <f>IF(COUNTIFS('United Data'!$A$3:$A$4341,M$1,'United Data'!$C$3:$C$4341,$A880)&gt;0,1,0)</f>
        <v>0</v>
      </c>
      <c r="N880">
        <f>IF(COUNTIFS('United Data'!$A$3:$A$4341,N$1,'United Data'!$C$3:$C$4341,$A880)&gt;0,1,0)</f>
        <v>0</v>
      </c>
      <c r="O880">
        <f>IF(COUNTIFS('United Data'!$A$3:$A$4341,O$1,'United Data'!$C$3:$C$4341,$A880)&gt;0,1,0)</f>
        <v>0</v>
      </c>
      <c r="P880">
        <f>IF(COUNTIFS('United Data'!$A$3:$A$4341,P$1,'United Data'!$C$3:$C$4341,$A880)&gt;0,1,0)</f>
        <v>0</v>
      </c>
      <c r="Q880">
        <f>IF(COUNTIFS('United Data'!$A$3:$A$4341,Q$1,'United Data'!$C$3:$C$4341,$A880)&gt;0,1,0)</f>
        <v>0</v>
      </c>
      <c r="R880">
        <f>IF(COUNTIFS('United Data'!$A$3:$A$4341,R$1,'United Data'!$C$3:$C$4341,$A880)&gt;0,1,0)</f>
        <v>0</v>
      </c>
      <c r="S880">
        <f t="shared" si="26"/>
        <v>1</v>
      </c>
      <c r="T880">
        <f t="shared" si="27"/>
        <v>1</v>
      </c>
    </row>
    <row r="881" spans="1:20" x14ac:dyDescent="0.2">
      <c r="A881" t="s">
        <v>916</v>
      </c>
      <c r="B881">
        <f>IF(COUNTIFS('United Data'!$A$3:$A$4341,B$1,'United Data'!$C$3:$C$4341,$A881)&gt;0,1,0)</f>
        <v>0</v>
      </c>
      <c r="C881">
        <f>IF(COUNTIFS('United Data'!$A$3:$A$4341,C$1,'United Data'!$C$3:$C$4341,$A881)&gt;0,1,0)</f>
        <v>0</v>
      </c>
      <c r="D881">
        <f>IF(COUNTIFS('United Data'!$A$3:$A$4341,D$1,'United Data'!$C$3:$C$4341,$A881)&gt;0,1,0)</f>
        <v>0</v>
      </c>
      <c r="E881">
        <f>IF(COUNTIFS('United Data'!$A$3:$A$4341,E$1,'United Data'!$C$3:$C$4341,$A881)&gt;0,1,0)</f>
        <v>0</v>
      </c>
      <c r="F881">
        <f>IF(COUNTIFS('United Data'!$A$3:$A$4341,F$1,'United Data'!$C$3:$C$4341,$A881)&gt;0,1,0)</f>
        <v>0</v>
      </c>
      <c r="G881">
        <f>IF(COUNTIFS('United Data'!$A$3:$A$4341,G$1,'United Data'!$C$3:$C$4341,$A881)&gt;0,1,0)</f>
        <v>0</v>
      </c>
      <c r="H881">
        <f>IF(COUNTIFS('United Data'!$A$3:$A$4341,H$1,'United Data'!$C$3:$C$4341,$A881)&gt;0,1,0)</f>
        <v>0</v>
      </c>
      <c r="I881">
        <f>IF(COUNTIFS('United Data'!$A$3:$A$4341,I$1,'United Data'!$C$3:$C$4341,$A881)&gt;0,1,0)</f>
        <v>0</v>
      </c>
      <c r="J881">
        <f>IF(COUNTIFS('United Data'!$A$3:$A$4341,J$1,'United Data'!$C$3:$C$4341,$A881)&gt;0,1,0)</f>
        <v>1</v>
      </c>
      <c r="K881">
        <f>IF(COUNTIFS('United Data'!$A$3:$A$4341,K$1,'United Data'!$C$3:$C$4341,$A881)&gt;0,1,0)</f>
        <v>0</v>
      </c>
      <c r="L881">
        <f>IF(COUNTIFS('United Data'!$A$3:$A$4341,L$1,'United Data'!$C$3:$C$4341,$A881)&gt;0,1,0)</f>
        <v>0</v>
      </c>
      <c r="M881">
        <f>IF(COUNTIFS('United Data'!$A$3:$A$4341,M$1,'United Data'!$C$3:$C$4341,$A881)&gt;0,1,0)</f>
        <v>0</v>
      </c>
      <c r="N881">
        <f>IF(COUNTIFS('United Data'!$A$3:$A$4341,N$1,'United Data'!$C$3:$C$4341,$A881)&gt;0,1,0)</f>
        <v>0</v>
      </c>
      <c r="O881">
        <f>IF(COUNTIFS('United Data'!$A$3:$A$4341,O$1,'United Data'!$C$3:$C$4341,$A881)&gt;0,1,0)</f>
        <v>0</v>
      </c>
      <c r="P881">
        <f>IF(COUNTIFS('United Data'!$A$3:$A$4341,P$1,'United Data'!$C$3:$C$4341,$A881)&gt;0,1,0)</f>
        <v>0</v>
      </c>
      <c r="Q881">
        <f>IF(COUNTIFS('United Data'!$A$3:$A$4341,Q$1,'United Data'!$C$3:$C$4341,$A881)&gt;0,1,0)</f>
        <v>0</v>
      </c>
      <c r="R881">
        <f>IF(COUNTIFS('United Data'!$A$3:$A$4341,R$1,'United Data'!$C$3:$C$4341,$A881)&gt;0,1,0)</f>
        <v>0</v>
      </c>
      <c r="S881">
        <f t="shared" si="26"/>
        <v>1</v>
      </c>
      <c r="T881">
        <f t="shared" si="27"/>
        <v>1</v>
      </c>
    </row>
    <row r="882" spans="1:20" x14ac:dyDescent="0.2">
      <c r="A882" t="s">
        <v>917</v>
      </c>
      <c r="B882">
        <f>IF(COUNTIFS('United Data'!$A$3:$A$4341,B$1,'United Data'!$C$3:$C$4341,$A882)&gt;0,1,0)</f>
        <v>0</v>
      </c>
      <c r="C882">
        <f>IF(COUNTIFS('United Data'!$A$3:$A$4341,C$1,'United Data'!$C$3:$C$4341,$A882)&gt;0,1,0)</f>
        <v>0</v>
      </c>
      <c r="D882">
        <f>IF(COUNTIFS('United Data'!$A$3:$A$4341,D$1,'United Data'!$C$3:$C$4341,$A882)&gt;0,1,0)</f>
        <v>0</v>
      </c>
      <c r="E882">
        <f>IF(COUNTIFS('United Data'!$A$3:$A$4341,E$1,'United Data'!$C$3:$C$4341,$A882)&gt;0,1,0)</f>
        <v>0</v>
      </c>
      <c r="F882">
        <f>IF(COUNTIFS('United Data'!$A$3:$A$4341,F$1,'United Data'!$C$3:$C$4341,$A882)&gt;0,1,0)</f>
        <v>0</v>
      </c>
      <c r="G882">
        <f>IF(COUNTIFS('United Data'!$A$3:$A$4341,G$1,'United Data'!$C$3:$C$4341,$A882)&gt;0,1,0)</f>
        <v>0</v>
      </c>
      <c r="H882">
        <f>IF(COUNTIFS('United Data'!$A$3:$A$4341,H$1,'United Data'!$C$3:$C$4341,$A882)&gt;0,1,0)</f>
        <v>0</v>
      </c>
      <c r="I882">
        <f>IF(COUNTIFS('United Data'!$A$3:$A$4341,I$1,'United Data'!$C$3:$C$4341,$A882)&gt;0,1,0)</f>
        <v>0</v>
      </c>
      <c r="J882">
        <f>IF(COUNTIFS('United Data'!$A$3:$A$4341,J$1,'United Data'!$C$3:$C$4341,$A882)&gt;0,1,0)</f>
        <v>1</v>
      </c>
      <c r="K882">
        <f>IF(COUNTIFS('United Data'!$A$3:$A$4341,K$1,'United Data'!$C$3:$C$4341,$A882)&gt;0,1,0)</f>
        <v>0</v>
      </c>
      <c r="L882">
        <f>IF(COUNTIFS('United Data'!$A$3:$A$4341,L$1,'United Data'!$C$3:$C$4341,$A882)&gt;0,1,0)</f>
        <v>0</v>
      </c>
      <c r="M882">
        <f>IF(COUNTIFS('United Data'!$A$3:$A$4341,M$1,'United Data'!$C$3:$C$4341,$A882)&gt;0,1,0)</f>
        <v>0</v>
      </c>
      <c r="N882">
        <f>IF(COUNTIFS('United Data'!$A$3:$A$4341,N$1,'United Data'!$C$3:$C$4341,$A882)&gt;0,1,0)</f>
        <v>0</v>
      </c>
      <c r="O882">
        <f>IF(COUNTIFS('United Data'!$A$3:$A$4341,O$1,'United Data'!$C$3:$C$4341,$A882)&gt;0,1,0)</f>
        <v>0</v>
      </c>
      <c r="P882">
        <f>IF(COUNTIFS('United Data'!$A$3:$A$4341,P$1,'United Data'!$C$3:$C$4341,$A882)&gt;0,1,0)</f>
        <v>0</v>
      </c>
      <c r="Q882">
        <f>IF(COUNTIFS('United Data'!$A$3:$A$4341,Q$1,'United Data'!$C$3:$C$4341,$A882)&gt;0,1,0)</f>
        <v>0</v>
      </c>
      <c r="R882">
        <f>IF(COUNTIFS('United Data'!$A$3:$A$4341,R$1,'United Data'!$C$3:$C$4341,$A882)&gt;0,1,0)</f>
        <v>0</v>
      </c>
      <c r="S882">
        <f t="shared" si="26"/>
        <v>1</v>
      </c>
      <c r="T882">
        <f t="shared" si="27"/>
        <v>1</v>
      </c>
    </row>
    <row r="883" spans="1:20" x14ac:dyDescent="0.2">
      <c r="A883" t="s">
        <v>918</v>
      </c>
      <c r="B883">
        <f>IF(COUNTIFS('United Data'!$A$3:$A$4341,B$1,'United Data'!$C$3:$C$4341,$A883)&gt;0,1,0)</f>
        <v>0</v>
      </c>
      <c r="C883">
        <f>IF(COUNTIFS('United Data'!$A$3:$A$4341,C$1,'United Data'!$C$3:$C$4341,$A883)&gt;0,1,0)</f>
        <v>0</v>
      </c>
      <c r="D883">
        <f>IF(COUNTIFS('United Data'!$A$3:$A$4341,D$1,'United Data'!$C$3:$C$4341,$A883)&gt;0,1,0)</f>
        <v>0</v>
      </c>
      <c r="E883">
        <f>IF(COUNTIFS('United Data'!$A$3:$A$4341,E$1,'United Data'!$C$3:$C$4341,$A883)&gt;0,1,0)</f>
        <v>0</v>
      </c>
      <c r="F883">
        <f>IF(COUNTIFS('United Data'!$A$3:$A$4341,F$1,'United Data'!$C$3:$C$4341,$A883)&gt;0,1,0)</f>
        <v>0</v>
      </c>
      <c r="G883">
        <f>IF(COUNTIFS('United Data'!$A$3:$A$4341,G$1,'United Data'!$C$3:$C$4341,$A883)&gt;0,1,0)</f>
        <v>0</v>
      </c>
      <c r="H883">
        <f>IF(COUNTIFS('United Data'!$A$3:$A$4341,H$1,'United Data'!$C$3:$C$4341,$A883)&gt;0,1,0)</f>
        <v>0</v>
      </c>
      <c r="I883">
        <f>IF(COUNTIFS('United Data'!$A$3:$A$4341,I$1,'United Data'!$C$3:$C$4341,$A883)&gt;0,1,0)</f>
        <v>0</v>
      </c>
      <c r="J883">
        <f>IF(COUNTIFS('United Data'!$A$3:$A$4341,J$1,'United Data'!$C$3:$C$4341,$A883)&gt;0,1,0)</f>
        <v>1</v>
      </c>
      <c r="K883">
        <f>IF(COUNTIFS('United Data'!$A$3:$A$4341,K$1,'United Data'!$C$3:$C$4341,$A883)&gt;0,1,0)</f>
        <v>0</v>
      </c>
      <c r="L883">
        <f>IF(COUNTIFS('United Data'!$A$3:$A$4341,L$1,'United Data'!$C$3:$C$4341,$A883)&gt;0,1,0)</f>
        <v>1</v>
      </c>
      <c r="M883">
        <f>IF(COUNTIFS('United Data'!$A$3:$A$4341,M$1,'United Data'!$C$3:$C$4341,$A883)&gt;0,1,0)</f>
        <v>1</v>
      </c>
      <c r="N883">
        <f>IF(COUNTIFS('United Data'!$A$3:$A$4341,N$1,'United Data'!$C$3:$C$4341,$A883)&gt;0,1,0)</f>
        <v>0</v>
      </c>
      <c r="O883">
        <f>IF(COUNTIFS('United Data'!$A$3:$A$4341,O$1,'United Data'!$C$3:$C$4341,$A883)&gt;0,1,0)</f>
        <v>0</v>
      </c>
      <c r="P883">
        <f>IF(COUNTIFS('United Data'!$A$3:$A$4341,P$1,'United Data'!$C$3:$C$4341,$A883)&gt;0,1,0)</f>
        <v>0</v>
      </c>
      <c r="Q883">
        <f>IF(COUNTIFS('United Data'!$A$3:$A$4341,Q$1,'United Data'!$C$3:$C$4341,$A883)&gt;0,1,0)</f>
        <v>0</v>
      </c>
      <c r="R883">
        <f>IF(COUNTIFS('United Data'!$A$3:$A$4341,R$1,'United Data'!$C$3:$C$4341,$A883)&gt;0,1,0)</f>
        <v>0</v>
      </c>
      <c r="S883">
        <f t="shared" si="26"/>
        <v>3</v>
      </c>
      <c r="T883">
        <f t="shared" si="27"/>
        <v>2</v>
      </c>
    </row>
    <row r="884" spans="1:20" x14ac:dyDescent="0.2">
      <c r="A884" t="s">
        <v>919</v>
      </c>
      <c r="B884">
        <f>IF(COUNTIFS('United Data'!$A$3:$A$4341,B$1,'United Data'!$C$3:$C$4341,$A884)&gt;0,1,0)</f>
        <v>0</v>
      </c>
      <c r="C884">
        <f>IF(COUNTIFS('United Data'!$A$3:$A$4341,C$1,'United Data'!$C$3:$C$4341,$A884)&gt;0,1,0)</f>
        <v>0</v>
      </c>
      <c r="D884">
        <f>IF(COUNTIFS('United Data'!$A$3:$A$4341,D$1,'United Data'!$C$3:$C$4341,$A884)&gt;0,1,0)</f>
        <v>0</v>
      </c>
      <c r="E884">
        <f>IF(COUNTIFS('United Data'!$A$3:$A$4341,E$1,'United Data'!$C$3:$C$4341,$A884)&gt;0,1,0)</f>
        <v>0</v>
      </c>
      <c r="F884">
        <f>IF(COUNTIFS('United Data'!$A$3:$A$4341,F$1,'United Data'!$C$3:$C$4341,$A884)&gt;0,1,0)</f>
        <v>0</v>
      </c>
      <c r="G884">
        <f>IF(COUNTIFS('United Data'!$A$3:$A$4341,G$1,'United Data'!$C$3:$C$4341,$A884)&gt;0,1,0)</f>
        <v>0</v>
      </c>
      <c r="H884">
        <f>IF(COUNTIFS('United Data'!$A$3:$A$4341,H$1,'United Data'!$C$3:$C$4341,$A884)&gt;0,1,0)</f>
        <v>0</v>
      </c>
      <c r="I884">
        <f>IF(COUNTIFS('United Data'!$A$3:$A$4341,I$1,'United Data'!$C$3:$C$4341,$A884)&gt;0,1,0)</f>
        <v>0</v>
      </c>
      <c r="J884">
        <f>IF(COUNTIFS('United Data'!$A$3:$A$4341,J$1,'United Data'!$C$3:$C$4341,$A884)&gt;0,1,0)</f>
        <v>1</v>
      </c>
      <c r="K884">
        <f>IF(COUNTIFS('United Data'!$A$3:$A$4341,K$1,'United Data'!$C$3:$C$4341,$A884)&gt;0,1,0)</f>
        <v>0</v>
      </c>
      <c r="L884">
        <f>IF(COUNTIFS('United Data'!$A$3:$A$4341,L$1,'United Data'!$C$3:$C$4341,$A884)&gt;0,1,0)</f>
        <v>0</v>
      </c>
      <c r="M884">
        <f>IF(COUNTIFS('United Data'!$A$3:$A$4341,M$1,'United Data'!$C$3:$C$4341,$A884)&gt;0,1,0)</f>
        <v>0</v>
      </c>
      <c r="N884">
        <f>IF(COUNTIFS('United Data'!$A$3:$A$4341,N$1,'United Data'!$C$3:$C$4341,$A884)&gt;0,1,0)</f>
        <v>0</v>
      </c>
      <c r="O884">
        <f>IF(COUNTIFS('United Data'!$A$3:$A$4341,O$1,'United Data'!$C$3:$C$4341,$A884)&gt;0,1,0)</f>
        <v>0</v>
      </c>
      <c r="P884">
        <f>IF(COUNTIFS('United Data'!$A$3:$A$4341,P$1,'United Data'!$C$3:$C$4341,$A884)&gt;0,1,0)</f>
        <v>0</v>
      </c>
      <c r="Q884">
        <f>IF(COUNTIFS('United Data'!$A$3:$A$4341,Q$1,'United Data'!$C$3:$C$4341,$A884)&gt;0,1,0)</f>
        <v>0</v>
      </c>
      <c r="R884">
        <f>IF(COUNTIFS('United Data'!$A$3:$A$4341,R$1,'United Data'!$C$3:$C$4341,$A884)&gt;0,1,0)</f>
        <v>0</v>
      </c>
      <c r="S884">
        <f t="shared" si="26"/>
        <v>1</v>
      </c>
      <c r="T884">
        <f t="shared" si="27"/>
        <v>1</v>
      </c>
    </row>
    <row r="885" spans="1:20" x14ac:dyDescent="0.2">
      <c r="A885" t="s">
        <v>920</v>
      </c>
      <c r="B885">
        <f>IF(COUNTIFS('United Data'!$A$3:$A$4341,B$1,'United Data'!$C$3:$C$4341,$A885)&gt;0,1,0)</f>
        <v>0</v>
      </c>
      <c r="C885">
        <f>IF(COUNTIFS('United Data'!$A$3:$A$4341,C$1,'United Data'!$C$3:$C$4341,$A885)&gt;0,1,0)</f>
        <v>0</v>
      </c>
      <c r="D885">
        <f>IF(COUNTIFS('United Data'!$A$3:$A$4341,D$1,'United Data'!$C$3:$C$4341,$A885)&gt;0,1,0)</f>
        <v>0</v>
      </c>
      <c r="E885">
        <f>IF(COUNTIFS('United Data'!$A$3:$A$4341,E$1,'United Data'!$C$3:$C$4341,$A885)&gt;0,1,0)</f>
        <v>0</v>
      </c>
      <c r="F885">
        <f>IF(COUNTIFS('United Data'!$A$3:$A$4341,F$1,'United Data'!$C$3:$C$4341,$A885)&gt;0,1,0)</f>
        <v>0</v>
      </c>
      <c r="G885">
        <f>IF(COUNTIFS('United Data'!$A$3:$A$4341,G$1,'United Data'!$C$3:$C$4341,$A885)&gt;0,1,0)</f>
        <v>0</v>
      </c>
      <c r="H885">
        <f>IF(COUNTIFS('United Data'!$A$3:$A$4341,H$1,'United Data'!$C$3:$C$4341,$A885)&gt;0,1,0)</f>
        <v>0</v>
      </c>
      <c r="I885">
        <f>IF(COUNTIFS('United Data'!$A$3:$A$4341,I$1,'United Data'!$C$3:$C$4341,$A885)&gt;0,1,0)</f>
        <v>0</v>
      </c>
      <c r="J885">
        <f>IF(COUNTIFS('United Data'!$A$3:$A$4341,J$1,'United Data'!$C$3:$C$4341,$A885)&gt;0,1,0)</f>
        <v>1</v>
      </c>
      <c r="K885">
        <f>IF(COUNTIFS('United Data'!$A$3:$A$4341,K$1,'United Data'!$C$3:$C$4341,$A885)&gt;0,1,0)</f>
        <v>0</v>
      </c>
      <c r="L885">
        <f>IF(COUNTIFS('United Data'!$A$3:$A$4341,L$1,'United Data'!$C$3:$C$4341,$A885)&gt;0,1,0)</f>
        <v>0</v>
      </c>
      <c r="M885">
        <f>IF(COUNTIFS('United Data'!$A$3:$A$4341,M$1,'United Data'!$C$3:$C$4341,$A885)&gt;0,1,0)</f>
        <v>0</v>
      </c>
      <c r="N885">
        <f>IF(COUNTIFS('United Data'!$A$3:$A$4341,N$1,'United Data'!$C$3:$C$4341,$A885)&gt;0,1,0)</f>
        <v>0</v>
      </c>
      <c r="O885">
        <f>IF(COUNTIFS('United Data'!$A$3:$A$4341,O$1,'United Data'!$C$3:$C$4341,$A885)&gt;0,1,0)</f>
        <v>0</v>
      </c>
      <c r="P885">
        <f>IF(COUNTIFS('United Data'!$A$3:$A$4341,P$1,'United Data'!$C$3:$C$4341,$A885)&gt;0,1,0)</f>
        <v>0</v>
      </c>
      <c r="Q885">
        <f>IF(COUNTIFS('United Data'!$A$3:$A$4341,Q$1,'United Data'!$C$3:$C$4341,$A885)&gt;0,1,0)</f>
        <v>0</v>
      </c>
      <c r="R885">
        <f>IF(COUNTIFS('United Data'!$A$3:$A$4341,R$1,'United Data'!$C$3:$C$4341,$A885)&gt;0,1,0)</f>
        <v>0</v>
      </c>
      <c r="S885">
        <f t="shared" si="26"/>
        <v>1</v>
      </c>
      <c r="T885">
        <f t="shared" si="27"/>
        <v>1</v>
      </c>
    </row>
    <row r="886" spans="1:20" x14ac:dyDescent="0.2">
      <c r="A886" t="s">
        <v>921</v>
      </c>
      <c r="B886">
        <f>IF(COUNTIFS('United Data'!$A$3:$A$4341,B$1,'United Data'!$C$3:$C$4341,$A886)&gt;0,1,0)</f>
        <v>0</v>
      </c>
      <c r="C886">
        <f>IF(COUNTIFS('United Data'!$A$3:$A$4341,C$1,'United Data'!$C$3:$C$4341,$A886)&gt;0,1,0)</f>
        <v>0</v>
      </c>
      <c r="D886">
        <f>IF(COUNTIFS('United Data'!$A$3:$A$4341,D$1,'United Data'!$C$3:$C$4341,$A886)&gt;0,1,0)</f>
        <v>0</v>
      </c>
      <c r="E886">
        <f>IF(COUNTIFS('United Data'!$A$3:$A$4341,E$1,'United Data'!$C$3:$C$4341,$A886)&gt;0,1,0)</f>
        <v>0</v>
      </c>
      <c r="F886">
        <f>IF(COUNTIFS('United Data'!$A$3:$A$4341,F$1,'United Data'!$C$3:$C$4341,$A886)&gt;0,1,0)</f>
        <v>0</v>
      </c>
      <c r="G886">
        <f>IF(COUNTIFS('United Data'!$A$3:$A$4341,G$1,'United Data'!$C$3:$C$4341,$A886)&gt;0,1,0)</f>
        <v>0</v>
      </c>
      <c r="H886">
        <f>IF(COUNTIFS('United Data'!$A$3:$A$4341,H$1,'United Data'!$C$3:$C$4341,$A886)&gt;0,1,0)</f>
        <v>0</v>
      </c>
      <c r="I886">
        <f>IF(COUNTIFS('United Data'!$A$3:$A$4341,I$1,'United Data'!$C$3:$C$4341,$A886)&gt;0,1,0)</f>
        <v>0</v>
      </c>
      <c r="J886">
        <f>IF(COUNTIFS('United Data'!$A$3:$A$4341,J$1,'United Data'!$C$3:$C$4341,$A886)&gt;0,1,0)</f>
        <v>1</v>
      </c>
      <c r="K886">
        <f>IF(COUNTIFS('United Data'!$A$3:$A$4341,K$1,'United Data'!$C$3:$C$4341,$A886)&gt;0,1,0)</f>
        <v>0</v>
      </c>
      <c r="L886">
        <f>IF(COUNTIFS('United Data'!$A$3:$A$4341,L$1,'United Data'!$C$3:$C$4341,$A886)&gt;0,1,0)</f>
        <v>0</v>
      </c>
      <c r="M886">
        <f>IF(COUNTIFS('United Data'!$A$3:$A$4341,M$1,'United Data'!$C$3:$C$4341,$A886)&gt;0,1,0)</f>
        <v>0</v>
      </c>
      <c r="N886">
        <f>IF(COUNTIFS('United Data'!$A$3:$A$4341,N$1,'United Data'!$C$3:$C$4341,$A886)&gt;0,1,0)</f>
        <v>0</v>
      </c>
      <c r="O886">
        <f>IF(COUNTIFS('United Data'!$A$3:$A$4341,O$1,'United Data'!$C$3:$C$4341,$A886)&gt;0,1,0)</f>
        <v>0</v>
      </c>
      <c r="P886">
        <f>IF(COUNTIFS('United Data'!$A$3:$A$4341,P$1,'United Data'!$C$3:$C$4341,$A886)&gt;0,1,0)</f>
        <v>0</v>
      </c>
      <c r="Q886">
        <f>IF(COUNTIFS('United Data'!$A$3:$A$4341,Q$1,'United Data'!$C$3:$C$4341,$A886)&gt;0,1,0)</f>
        <v>0</v>
      </c>
      <c r="R886">
        <f>IF(COUNTIFS('United Data'!$A$3:$A$4341,R$1,'United Data'!$C$3:$C$4341,$A886)&gt;0,1,0)</f>
        <v>0</v>
      </c>
      <c r="S886">
        <f t="shared" si="26"/>
        <v>1</v>
      </c>
      <c r="T886">
        <f t="shared" si="27"/>
        <v>1</v>
      </c>
    </row>
    <row r="887" spans="1:20" x14ac:dyDescent="0.2">
      <c r="A887" t="s">
        <v>922</v>
      </c>
      <c r="B887">
        <f>IF(COUNTIFS('United Data'!$A$3:$A$4341,B$1,'United Data'!$C$3:$C$4341,$A887)&gt;0,1,0)</f>
        <v>0</v>
      </c>
      <c r="C887">
        <f>IF(COUNTIFS('United Data'!$A$3:$A$4341,C$1,'United Data'!$C$3:$C$4341,$A887)&gt;0,1,0)</f>
        <v>0</v>
      </c>
      <c r="D887">
        <f>IF(COUNTIFS('United Data'!$A$3:$A$4341,D$1,'United Data'!$C$3:$C$4341,$A887)&gt;0,1,0)</f>
        <v>0</v>
      </c>
      <c r="E887">
        <f>IF(COUNTIFS('United Data'!$A$3:$A$4341,E$1,'United Data'!$C$3:$C$4341,$A887)&gt;0,1,0)</f>
        <v>0</v>
      </c>
      <c r="F887">
        <f>IF(COUNTIFS('United Data'!$A$3:$A$4341,F$1,'United Data'!$C$3:$C$4341,$A887)&gt;0,1,0)</f>
        <v>0</v>
      </c>
      <c r="G887">
        <f>IF(COUNTIFS('United Data'!$A$3:$A$4341,G$1,'United Data'!$C$3:$C$4341,$A887)&gt;0,1,0)</f>
        <v>0</v>
      </c>
      <c r="H887">
        <f>IF(COUNTIFS('United Data'!$A$3:$A$4341,H$1,'United Data'!$C$3:$C$4341,$A887)&gt;0,1,0)</f>
        <v>0</v>
      </c>
      <c r="I887">
        <f>IF(COUNTIFS('United Data'!$A$3:$A$4341,I$1,'United Data'!$C$3:$C$4341,$A887)&gt;0,1,0)</f>
        <v>0</v>
      </c>
      <c r="J887">
        <f>IF(COUNTIFS('United Data'!$A$3:$A$4341,J$1,'United Data'!$C$3:$C$4341,$A887)&gt;0,1,0)</f>
        <v>1</v>
      </c>
      <c r="K887">
        <f>IF(COUNTIFS('United Data'!$A$3:$A$4341,K$1,'United Data'!$C$3:$C$4341,$A887)&gt;0,1,0)</f>
        <v>0</v>
      </c>
      <c r="L887">
        <f>IF(COUNTIFS('United Data'!$A$3:$A$4341,L$1,'United Data'!$C$3:$C$4341,$A887)&gt;0,1,0)</f>
        <v>0</v>
      </c>
      <c r="M887">
        <f>IF(COUNTIFS('United Data'!$A$3:$A$4341,M$1,'United Data'!$C$3:$C$4341,$A887)&gt;0,1,0)</f>
        <v>0</v>
      </c>
      <c r="N887">
        <f>IF(COUNTIFS('United Data'!$A$3:$A$4341,N$1,'United Data'!$C$3:$C$4341,$A887)&gt;0,1,0)</f>
        <v>0</v>
      </c>
      <c r="O887">
        <f>IF(COUNTIFS('United Data'!$A$3:$A$4341,O$1,'United Data'!$C$3:$C$4341,$A887)&gt;0,1,0)</f>
        <v>0</v>
      </c>
      <c r="P887">
        <f>IF(COUNTIFS('United Data'!$A$3:$A$4341,P$1,'United Data'!$C$3:$C$4341,$A887)&gt;0,1,0)</f>
        <v>0</v>
      </c>
      <c r="Q887">
        <f>IF(COUNTIFS('United Data'!$A$3:$A$4341,Q$1,'United Data'!$C$3:$C$4341,$A887)&gt;0,1,0)</f>
        <v>0</v>
      </c>
      <c r="R887">
        <f>IF(COUNTIFS('United Data'!$A$3:$A$4341,R$1,'United Data'!$C$3:$C$4341,$A887)&gt;0,1,0)</f>
        <v>0</v>
      </c>
      <c r="S887">
        <f t="shared" si="26"/>
        <v>1</v>
      </c>
      <c r="T887">
        <f t="shared" si="27"/>
        <v>1</v>
      </c>
    </row>
    <row r="888" spans="1:20" x14ac:dyDescent="0.2">
      <c r="A888" t="s">
        <v>923</v>
      </c>
      <c r="B888">
        <f>IF(COUNTIFS('United Data'!$A$3:$A$4341,B$1,'United Data'!$C$3:$C$4341,$A888)&gt;0,1,0)</f>
        <v>0</v>
      </c>
      <c r="C888">
        <f>IF(COUNTIFS('United Data'!$A$3:$A$4341,C$1,'United Data'!$C$3:$C$4341,$A888)&gt;0,1,0)</f>
        <v>0</v>
      </c>
      <c r="D888">
        <f>IF(COUNTIFS('United Data'!$A$3:$A$4341,D$1,'United Data'!$C$3:$C$4341,$A888)&gt;0,1,0)</f>
        <v>0</v>
      </c>
      <c r="E888">
        <f>IF(COUNTIFS('United Data'!$A$3:$A$4341,E$1,'United Data'!$C$3:$C$4341,$A888)&gt;0,1,0)</f>
        <v>0</v>
      </c>
      <c r="F888">
        <f>IF(COUNTIFS('United Data'!$A$3:$A$4341,F$1,'United Data'!$C$3:$C$4341,$A888)&gt;0,1,0)</f>
        <v>0</v>
      </c>
      <c r="G888">
        <f>IF(COUNTIFS('United Data'!$A$3:$A$4341,G$1,'United Data'!$C$3:$C$4341,$A888)&gt;0,1,0)</f>
        <v>0</v>
      </c>
      <c r="H888">
        <f>IF(COUNTIFS('United Data'!$A$3:$A$4341,H$1,'United Data'!$C$3:$C$4341,$A888)&gt;0,1,0)</f>
        <v>0</v>
      </c>
      <c r="I888">
        <f>IF(COUNTIFS('United Data'!$A$3:$A$4341,I$1,'United Data'!$C$3:$C$4341,$A888)&gt;0,1,0)</f>
        <v>0</v>
      </c>
      <c r="J888">
        <f>IF(COUNTIFS('United Data'!$A$3:$A$4341,J$1,'United Data'!$C$3:$C$4341,$A888)&gt;0,1,0)</f>
        <v>1</v>
      </c>
      <c r="K888">
        <f>IF(COUNTIFS('United Data'!$A$3:$A$4341,K$1,'United Data'!$C$3:$C$4341,$A888)&gt;0,1,0)</f>
        <v>0</v>
      </c>
      <c r="L888">
        <f>IF(COUNTIFS('United Data'!$A$3:$A$4341,L$1,'United Data'!$C$3:$C$4341,$A888)&gt;0,1,0)</f>
        <v>0</v>
      </c>
      <c r="M888">
        <f>IF(COUNTIFS('United Data'!$A$3:$A$4341,M$1,'United Data'!$C$3:$C$4341,$A888)&gt;0,1,0)</f>
        <v>0</v>
      </c>
      <c r="N888">
        <f>IF(COUNTIFS('United Data'!$A$3:$A$4341,N$1,'United Data'!$C$3:$C$4341,$A888)&gt;0,1,0)</f>
        <v>0</v>
      </c>
      <c r="O888">
        <f>IF(COUNTIFS('United Data'!$A$3:$A$4341,O$1,'United Data'!$C$3:$C$4341,$A888)&gt;0,1,0)</f>
        <v>0</v>
      </c>
      <c r="P888">
        <f>IF(COUNTIFS('United Data'!$A$3:$A$4341,P$1,'United Data'!$C$3:$C$4341,$A888)&gt;0,1,0)</f>
        <v>0</v>
      </c>
      <c r="Q888">
        <f>IF(COUNTIFS('United Data'!$A$3:$A$4341,Q$1,'United Data'!$C$3:$C$4341,$A888)&gt;0,1,0)</f>
        <v>0</v>
      </c>
      <c r="R888">
        <f>IF(COUNTIFS('United Data'!$A$3:$A$4341,R$1,'United Data'!$C$3:$C$4341,$A888)&gt;0,1,0)</f>
        <v>0</v>
      </c>
      <c r="S888">
        <f t="shared" si="26"/>
        <v>1</v>
      </c>
      <c r="T888">
        <f t="shared" si="27"/>
        <v>1</v>
      </c>
    </row>
    <row r="889" spans="1:20" x14ac:dyDescent="0.2">
      <c r="A889" t="s">
        <v>924</v>
      </c>
      <c r="B889">
        <f>IF(COUNTIFS('United Data'!$A$3:$A$4341,B$1,'United Data'!$C$3:$C$4341,$A889)&gt;0,1,0)</f>
        <v>0</v>
      </c>
      <c r="C889">
        <f>IF(COUNTIFS('United Data'!$A$3:$A$4341,C$1,'United Data'!$C$3:$C$4341,$A889)&gt;0,1,0)</f>
        <v>0</v>
      </c>
      <c r="D889">
        <f>IF(COUNTIFS('United Data'!$A$3:$A$4341,D$1,'United Data'!$C$3:$C$4341,$A889)&gt;0,1,0)</f>
        <v>0</v>
      </c>
      <c r="E889">
        <f>IF(COUNTIFS('United Data'!$A$3:$A$4341,E$1,'United Data'!$C$3:$C$4341,$A889)&gt;0,1,0)</f>
        <v>0</v>
      </c>
      <c r="F889">
        <f>IF(COUNTIFS('United Data'!$A$3:$A$4341,F$1,'United Data'!$C$3:$C$4341,$A889)&gt;0,1,0)</f>
        <v>0</v>
      </c>
      <c r="G889">
        <f>IF(COUNTIFS('United Data'!$A$3:$A$4341,G$1,'United Data'!$C$3:$C$4341,$A889)&gt;0,1,0)</f>
        <v>0</v>
      </c>
      <c r="H889">
        <f>IF(COUNTIFS('United Data'!$A$3:$A$4341,H$1,'United Data'!$C$3:$C$4341,$A889)&gt;0,1,0)</f>
        <v>0</v>
      </c>
      <c r="I889">
        <f>IF(COUNTIFS('United Data'!$A$3:$A$4341,I$1,'United Data'!$C$3:$C$4341,$A889)&gt;0,1,0)</f>
        <v>0</v>
      </c>
      <c r="J889">
        <f>IF(COUNTIFS('United Data'!$A$3:$A$4341,J$1,'United Data'!$C$3:$C$4341,$A889)&gt;0,1,0)</f>
        <v>1</v>
      </c>
      <c r="K889">
        <f>IF(COUNTIFS('United Data'!$A$3:$A$4341,K$1,'United Data'!$C$3:$C$4341,$A889)&gt;0,1,0)</f>
        <v>0</v>
      </c>
      <c r="L889">
        <f>IF(COUNTIFS('United Data'!$A$3:$A$4341,L$1,'United Data'!$C$3:$C$4341,$A889)&gt;0,1,0)</f>
        <v>0</v>
      </c>
      <c r="M889">
        <f>IF(COUNTIFS('United Data'!$A$3:$A$4341,M$1,'United Data'!$C$3:$C$4341,$A889)&gt;0,1,0)</f>
        <v>0</v>
      </c>
      <c r="N889">
        <f>IF(COUNTIFS('United Data'!$A$3:$A$4341,N$1,'United Data'!$C$3:$C$4341,$A889)&gt;0,1,0)</f>
        <v>0</v>
      </c>
      <c r="O889">
        <f>IF(COUNTIFS('United Data'!$A$3:$A$4341,O$1,'United Data'!$C$3:$C$4341,$A889)&gt;0,1,0)</f>
        <v>0</v>
      </c>
      <c r="P889">
        <f>IF(COUNTIFS('United Data'!$A$3:$A$4341,P$1,'United Data'!$C$3:$C$4341,$A889)&gt;0,1,0)</f>
        <v>0</v>
      </c>
      <c r="Q889">
        <f>IF(COUNTIFS('United Data'!$A$3:$A$4341,Q$1,'United Data'!$C$3:$C$4341,$A889)&gt;0,1,0)</f>
        <v>0</v>
      </c>
      <c r="R889">
        <f>IF(COUNTIFS('United Data'!$A$3:$A$4341,R$1,'United Data'!$C$3:$C$4341,$A889)&gt;0,1,0)</f>
        <v>0</v>
      </c>
      <c r="S889">
        <f t="shared" si="26"/>
        <v>1</v>
      </c>
      <c r="T889">
        <f t="shared" si="27"/>
        <v>1</v>
      </c>
    </row>
    <row r="890" spans="1:20" x14ac:dyDescent="0.2">
      <c r="A890" t="s">
        <v>925</v>
      </c>
      <c r="B890">
        <f>IF(COUNTIFS('United Data'!$A$3:$A$4341,B$1,'United Data'!$C$3:$C$4341,$A890)&gt;0,1,0)</f>
        <v>0</v>
      </c>
      <c r="C890">
        <f>IF(COUNTIFS('United Data'!$A$3:$A$4341,C$1,'United Data'!$C$3:$C$4341,$A890)&gt;0,1,0)</f>
        <v>0</v>
      </c>
      <c r="D890">
        <f>IF(COUNTIFS('United Data'!$A$3:$A$4341,D$1,'United Data'!$C$3:$C$4341,$A890)&gt;0,1,0)</f>
        <v>0</v>
      </c>
      <c r="E890">
        <f>IF(COUNTIFS('United Data'!$A$3:$A$4341,E$1,'United Data'!$C$3:$C$4341,$A890)&gt;0,1,0)</f>
        <v>0</v>
      </c>
      <c r="F890">
        <f>IF(COUNTIFS('United Data'!$A$3:$A$4341,F$1,'United Data'!$C$3:$C$4341,$A890)&gt;0,1,0)</f>
        <v>0</v>
      </c>
      <c r="G890">
        <f>IF(COUNTIFS('United Data'!$A$3:$A$4341,G$1,'United Data'!$C$3:$C$4341,$A890)&gt;0,1,0)</f>
        <v>0</v>
      </c>
      <c r="H890">
        <f>IF(COUNTIFS('United Data'!$A$3:$A$4341,H$1,'United Data'!$C$3:$C$4341,$A890)&gt;0,1,0)</f>
        <v>0</v>
      </c>
      <c r="I890">
        <f>IF(COUNTIFS('United Data'!$A$3:$A$4341,I$1,'United Data'!$C$3:$C$4341,$A890)&gt;0,1,0)</f>
        <v>0</v>
      </c>
      <c r="J890">
        <f>IF(COUNTIFS('United Data'!$A$3:$A$4341,J$1,'United Data'!$C$3:$C$4341,$A890)&gt;0,1,0)</f>
        <v>1</v>
      </c>
      <c r="K890">
        <f>IF(COUNTIFS('United Data'!$A$3:$A$4341,K$1,'United Data'!$C$3:$C$4341,$A890)&gt;0,1,0)</f>
        <v>0</v>
      </c>
      <c r="L890">
        <f>IF(COUNTIFS('United Data'!$A$3:$A$4341,L$1,'United Data'!$C$3:$C$4341,$A890)&gt;0,1,0)</f>
        <v>0</v>
      </c>
      <c r="M890">
        <f>IF(COUNTIFS('United Data'!$A$3:$A$4341,M$1,'United Data'!$C$3:$C$4341,$A890)&gt;0,1,0)</f>
        <v>0</v>
      </c>
      <c r="N890">
        <f>IF(COUNTIFS('United Data'!$A$3:$A$4341,N$1,'United Data'!$C$3:$C$4341,$A890)&gt;0,1,0)</f>
        <v>0</v>
      </c>
      <c r="O890">
        <f>IF(COUNTIFS('United Data'!$A$3:$A$4341,O$1,'United Data'!$C$3:$C$4341,$A890)&gt;0,1,0)</f>
        <v>0</v>
      </c>
      <c r="P890">
        <f>IF(COUNTIFS('United Data'!$A$3:$A$4341,P$1,'United Data'!$C$3:$C$4341,$A890)&gt;0,1,0)</f>
        <v>0</v>
      </c>
      <c r="Q890">
        <f>IF(COUNTIFS('United Data'!$A$3:$A$4341,Q$1,'United Data'!$C$3:$C$4341,$A890)&gt;0,1,0)</f>
        <v>0</v>
      </c>
      <c r="R890">
        <f>IF(COUNTIFS('United Data'!$A$3:$A$4341,R$1,'United Data'!$C$3:$C$4341,$A890)&gt;0,1,0)</f>
        <v>0</v>
      </c>
      <c r="S890">
        <f t="shared" si="26"/>
        <v>1</v>
      </c>
      <c r="T890">
        <f t="shared" si="27"/>
        <v>1</v>
      </c>
    </row>
    <row r="891" spans="1:20" x14ac:dyDescent="0.2">
      <c r="A891" t="s">
        <v>926</v>
      </c>
      <c r="B891">
        <f>IF(COUNTIFS('United Data'!$A$3:$A$4341,B$1,'United Data'!$C$3:$C$4341,$A891)&gt;0,1,0)</f>
        <v>0</v>
      </c>
      <c r="C891">
        <f>IF(COUNTIFS('United Data'!$A$3:$A$4341,C$1,'United Data'!$C$3:$C$4341,$A891)&gt;0,1,0)</f>
        <v>0</v>
      </c>
      <c r="D891">
        <f>IF(COUNTIFS('United Data'!$A$3:$A$4341,D$1,'United Data'!$C$3:$C$4341,$A891)&gt;0,1,0)</f>
        <v>0</v>
      </c>
      <c r="E891">
        <f>IF(COUNTIFS('United Data'!$A$3:$A$4341,E$1,'United Data'!$C$3:$C$4341,$A891)&gt;0,1,0)</f>
        <v>0</v>
      </c>
      <c r="F891">
        <f>IF(COUNTIFS('United Data'!$A$3:$A$4341,F$1,'United Data'!$C$3:$C$4341,$A891)&gt;0,1,0)</f>
        <v>0</v>
      </c>
      <c r="G891">
        <f>IF(COUNTIFS('United Data'!$A$3:$A$4341,G$1,'United Data'!$C$3:$C$4341,$A891)&gt;0,1,0)</f>
        <v>0</v>
      </c>
      <c r="H891">
        <f>IF(COUNTIFS('United Data'!$A$3:$A$4341,H$1,'United Data'!$C$3:$C$4341,$A891)&gt;0,1,0)</f>
        <v>0</v>
      </c>
      <c r="I891">
        <f>IF(COUNTIFS('United Data'!$A$3:$A$4341,I$1,'United Data'!$C$3:$C$4341,$A891)&gt;0,1,0)</f>
        <v>0</v>
      </c>
      <c r="J891">
        <f>IF(COUNTIFS('United Data'!$A$3:$A$4341,J$1,'United Data'!$C$3:$C$4341,$A891)&gt;0,1,0)</f>
        <v>1</v>
      </c>
      <c r="K891">
        <f>IF(COUNTIFS('United Data'!$A$3:$A$4341,K$1,'United Data'!$C$3:$C$4341,$A891)&gt;0,1,0)</f>
        <v>0</v>
      </c>
      <c r="L891">
        <f>IF(COUNTIFS('United Data'!$A$3:$A$4341,L$1,'United Data'!$C$3:$C$4341,$A891)&gt;0,1,0)</f>
        <v>0</v>
      </c>
      <c r="M891">
        <f>IF(COUNTIFS('United Data'!$A$3:$A$4341,M$1,'United Data'!$C$3:$C$4341,$A891)&gt;0,1,0)</f>
        <v>0</v>
      </c>
      <c r="N891">
        <f>IF(COUNTIFS('United Data'!$A$3:$A$4341,N$1,'United Data'!$C$3:$C$4341,$A891)&gt;0,1,0)</f>
        <v>0</v>
      </c>
      <c r="O891">
        <f>IF(COUNTIFS('United Data'!$A$3:$A$4341,O$1,'United Data'!$C$3:$C$4341,$A891)&gt;0,1,0)</f>
        <v>0</v>
      </c>
      <c r="P891">
        <f>IF(COUNTIFS('United Data'!$A$3:$A$4341,P$1,'United Data'!$C$3:$C$4341,$A891)&gt;0,1,0)</f>
        <v>0</v>
      </c>
      <c r="Q891">
        <f>IF(COUNTIFS('United Data'!$A$3:$A$4341,Q$1,'United Data'!$C$3:$C$4341,$A891)&gt;0,1,0)</f>
        <v>0</v>
      </c>
      <c r="R891">
        <f>IF(COUNTIFS('United Data'!$A$3:$A$4341,R$1,'United Data'!$C$3:$C$4341,$A891)&gt;0,1,0)</f>
        <v>0</v>
      </c>
      <c r="S891">
        <f t="shared" si="26"/>
        <v>1</v>
      </c>
      <c r="T891">
        <f t="shared" si="27"/>
        <v>1</v>
      </c>
    </row>
    <row r="892" spans="1:20" x14ac:dyDescent="0.2">
      <c r="A892" t="s">
        <v>927</v>
      </c>
      <c r="B892">
        <f>IF(COUNTIFS('United Data'!$A$3:$A$4341,B$1,'United Data'!$C$3:$C$4341,$A892)&gt;0,1,0)</f>
        <v>0</v>
      </c>
      <c r="C892">
        <f>IF(COUNTIFS('United Data'!$A$3:$A$4341,C$1,'United Data'!$C$3:$C$4341,$A892)&gt;0,1,0)</f>
        <v>0</v>
      </c>
      <c r="D892">
        <f>IF(COUNTIFS('United Data'!$A$3:$A$4341,D$1,'United Data'!$C$3:$C$4341,$A892)&gt;0,1,0)</f>
        <v>0</v>
      </c>
      <c r="E892">
        <f>IF(COUNTIFS('United Data'!$A$3:$A$4341,E$1,'United Data'!$C$3:$C$4341,$A892)&gt;0,1,0)</f>
        <v>0</v>
      </c>
      <c r="F892">
        <f>IF(COUNTIFS('United Data'!$A$3:$A$4341,F$1,'United Data'!$C$3:$C$4341,$A892)&gt;0,1,0)</f>
        <v>0</v>
      </c>
      <c r="G892">
        <f>IF(COUNTIFS('United Data'!$A$3:$A$4341,G$1,'United Data'!$C$3:$C$4341,$A892)&gt;0,1,0)</f>
        <v>0</v>
      </c>
      <c r="H892">
        <f>IF(COUNTIFS('United Data'!$A$3:$A$4341,H$1,'United Data'!$C$3:$C$4341,$A892)&gt;0,1,0)</f>
        <v>0</v>
      </c>
      <c r="I892">
        <f>IF(COUNTIFS('United Data'!$A$3:$A$4341,I$1,'United Data'!$C$3:$C$4341,$A892)&gt;0,1,0)</f>
        <v>0</v>
      </c>
      <c r="J892">
        <f>IF(COUNTIFS('United Data'!$A$3:$A$4341,J$1,'United Data'!$C$3:$C$4341,$A892)&gt;0,1,0)</f>
        <v>1</v>
      </c>
      <c r="K892">
        <f>IF(COUNTIFS('United Data'!$A$3:$A$4341,K$1,'United Data'!$C$3:$C$4341,$A892)&gt;0,1,0)</f>
        <v>0</v>
      </c>
      <c r="L892">
        <f>IF(COUNTIFS('United Data'!$A$3:$A$4341,L$1,'United Data'!$C$3:$C$4341,$A892)&gt;0,1,0)</f>
        <v>0</v>
      </c>
      <c r="M892">
        <f>IF(COUNTIFS('United Data'!$A$3:$A$4341,M$1,'United Data'!$C$3:$C$4341,$A892)&gt;0,1,0)</f>
        <v>0</v>
      </c>
      <c r="N892">
        <f>IF(COUNTIFS('United Data'!$A$3:$A$4341,N$1,'United Data'!$C$3:$C$4341,$A892)&gt;0,1,0)</f>
        <v>0</v>
      </c>
      <c r="O892">
        <f>IF(COUNTIFS('United Data'!$A$3:$A$4341,O$1,'United Data'!$C$3:$C$4341,$A892)&gt;0,1,0)</f>
        <v>0</v>
      </c>
      <c r="P892">
        <f>IF(COUNTIFS('United Data'!$A$3:$A$4341,P$1,'United Data'!$C$3:$C$4341,$A892)&gt;0,1,0)</f>
        <v>0</v>
      </c>
      <c r="Q892">
        <f>IF(COUNTIFS('United Data'!$A$3:$A$4341,Q$1,'United Data'!$C$3:$C$4341,$A892)&gt;0,1,0)</f>
        <v>0</v>
      </c>
      <c r="R892">
        <f>IF(COUNTIFS('United Data'!$A$3:$A$4341,R$1,'United Data'!$C$3:$C$4341,$A892)&gt;0,1,0)</f>
        <v>0</v>
      </c>
      <c r="S892">
        <f t="shared" si="26"/>
        <v>1</v>
      </c>
      <c r="T892">
        <f t="shared" si="27"/>
        <v>1</v>
      </c>
    </row>
    <row r="893" spans="1:20" x14ac:dyDescent="0.2">
      <c r="A893" t="s">
        <v>928</v>
      </c>
      <c r="B893">
        <f>IF(COUNTIFS('United Data'!$A$3:$A$4341,B$1,'United Data'!$C$3:$C$4341,$A893)&gt;0,1,0)</f>
        <v>0</v>
      </c>
      <c r="C893">
        <f>IF(COUNTIFS('United Data'!$A$3:$A$4341,C$1,'United Data'!$C$3:$C$4341,$A893)&gt;0,1,0)</f>
        <v>0</v>
      </c>
      <c r="D893">
        <f>IF(COUNTIFS('United Data'!$A$3:$A$4341,D$1,'United Data'!$C$3:$C$4341,$A893)&gt;0,1,0)</f>
        <v>0</v>
      </c>
      <c r="E893">
        <f>IF(COUNTIFS('United Data'!$A$3:$A$4341,E$1,'United Data'!$C$3:$C$4341,$A893)&gt;0,1,0)</f>
        <v>0</v>
      </c>
      <c r="F893">
        <f>IF(COUNTIFS('United Data'!$A$3:$A$4341,F$1,'United Data'!$C$3:$C$4341,$A893)&gt;0,1,0)</f>
        <v>0</v>
      </c>
      <c r="G893">
        <f>IF(COUNTIFS('United Data'!$A$3:$A$4341,G$1,'United Data'!$C$3:$C$4341,$A893)&gt;0,1,0)</f>
        <v>0</v>
      </c>
      <c r="H893">
        <f>IF(COUNTIFS('United Data'!$A$3:$A$4341,H$1,'United Data'!$C$3:$C$4341,$A893)&gt;0,1,0)</f>
        <v>0</v>
      </c>
      <c r="I893">
        <f>IF(COUNTIFS('United Data'!$A$3:$A$4341,I$1,'United Data'!$C$3:$C$4341,$A893)&gt;0,1,0)</f>
        <v>0</v>
      </c>
      <c r="J893">
        <f>IF(COUNTIFS('United Data'!$A$3:$A$4341,J$1,'United Data'!$C$3:$C$4341,$A893)&gt;0,1,0)</f>
        <v>1</v>
      </c>
      <c r="K893">
        <f>IF(COUNTIFS('United Data'!$A$3:$A$4341,K$1,'United Data'!$C$3:$C$4341,$A893)&gt;0,1,0)</f>
        <v>0</v>
      </c>
      <c r="L893">
        <f>IF(COUNTIFS('United Data'!$A$3:$A$4341,L$1,'United Data'!$C$3:$C$4341,$A893)&gt;0,1,0)</f>
        <v>0</v>
      </c>
      <c r="M893">
        <f>IF(COUNTIFS('United Data'!$A$3:$A$4341,M$1,'United Data'!$C$3:$C$4341,$A893)&gt;0,1,0)</f>
        <v>0</v>
      </c>
      <c r="N893">
        <f>IF(COUNTIFS('United Data'!$A$3:$A$4341,N$1,'United Data'!$C$3:$C$4341,$A893)&gt;0,1,0)</f>
        <v>0</v>
      </c>
      <c r="O893">
        <f>IF(COUNTIFS('United Data'!$A$3:$A$4341,O$1,'United Data'!$C$3:$C$4341,$A893)&gt;0,1,0)</f>
        <v>0</v>
      </c>
      <c r="P893">
        <f>IF(COUNTIFS('United Data'!$A$3:$A$4341,P$1,'United Data'!$C$3:$C$4341,$A893)&gt;0,1,0)</f>
        <v>0</v>
      </c>
      <c r="Q893">
        <f>IF(COUNTIFS('United Data'!$A$3:$A$4341,Q$1,'United Data'!$C$3:$C$4341,$A893)&gt;0,1,0)</f>
        <v>0</v>
      </c>
      <c r="R893">
        <f>IF(COUNTIFS('United Data'!$A$3:$A$4341,R$1,'United Data'!$C$3:$C$4341,$A893)&gt;0,1,0)</f>
        <v>0</v>
      </c>
      <c r="S893">
        <f t="shared" si="26"/>
        <v>1</v>
      </c>
      <c r="T893">
        <f t="shared" si="27"/>
        <v>1</v>
      </c>
    </row>
    <row r="894" spans="1:20" x14ac:dyDescent="0.2">
      <c r="A894" t="s">
        <v>929</v>
      </c>
      <c r="B894">
        <f>IF(COUNTIFS('United Data'!$A$3:$A$4341,B$1,'United Data'!$C$3:$C$4341,$A894)&gt;0,1,0)</f>
        <v>0</v>
      </c>
      <c r="C894">
        <f>IF(COUNTIFS('United Data'!$A$3:$A$4341,C$1,'United Data'!$C$3:$C$4341,$A894)&gt;0,1,0)</f>
        <v>0</v>
      </c>
      <c r="D894">
        <f>IF(COUNTIFS('United Data'!$A$3:$A$4341,D$1,'United Data'!$C$3:$C$4341,$A894)&gt;0,1,0)</f>
        <v>0</v>
      </c>
      <c r="E894">
        <f>IF(COUNTIFS('United Data'!$A$3:$A$4341,E$1,'United Data'!$C$3:$C$4341,$A894)&gt;0,1,0)</f>
        <v>0</v>
      </c>
      <c r="F894">
        <f>IF(COUNTIFS('United Data'!$A$3:$A$4341,F$1,'United Data'!$C$3:$C$4341,$A894)&gt;0,1,0)</f>
        <v>0</v>
      </c>
      <c r="G894">
        <f>IF(COUNTIFS('United Data'!$A$3:$A$4341,G$1,'United Data'!$C$3:$C$4341,$A894)&gt;0,1,0)</f>
        <v>0</v>
      </c>
      <c r="H894">
        <f>IF(COUNTIFS('United Data'!$A$3:$A$4341,H$1,'United Data'!$C$3:$C$4341,$A894)&gt;0,1,0)</f>
        <v>0</v>
      </c>
      <c r="I894">
        <f>IF(COUNTIFS('United Data'!$A$3:$A$4341,I$1,'United Data'!$C$3:$C$4341,$A894)&gt;0,1,0)</f>
        <v>0</v>
      </c>
      <c r="J894">
        <f>IF(COUNTIFS('United Data'!$A$3:$A$4341,J$1,'United Data'!$C$3:$C$4341,$A894)&gt;0,1,0)</f>
        <v>1</v>
      </c>
      <c r="K894">
        <f>IF(COUNTIFS('United Data'!$A$3:$A$4341,K$1,'United Data'!$C$3:$C$4341,$A894)&gt;0,1,0)</f>
        <v>0</v>
      </c>
      <c r="L894">
        <f>IF(COUNTIFS('United Data'!$A$3:$A$4341,L$1,'United Data'!$C$3:$C$4341,$A894)&gt;0,1,0)</f>
        <v>0</v>
      </c>
      <c r="M894">
        <f>IF(COUNTIFS('United Data'!$A$3:$A$4341,M$1,'United Data'!$C$3:$C$4341,$A894)&gt;0,1,0)</f>
        <v>0</v>
      </c>
      <c r="N894">
        <f>IF(COUNTIFS('United Data'!$A$3:$A$4341,N$1,'United Data'!$C$3:$C$4341,$A894)&gt;0,1,0)</f>
        <v>0</v>
      </c>
      <c r="O894">
        <f>IF(COUNTIFS('United Data'!$A$3:$A$4341,O$1,'United Data'!$C$3:$C$4341,$A894)&gt;0,1,0)</f>
        <v>0</v>
      </c>
      <c r="P894">
        <f>IF(COUNTIFS('United Data'!$A$3:$A$4341,P$1,'United Data'!$C$3:$C$4341,$A894)&gt;0,1,0)</f>
        <v>0</v>
      </c>
      <c r="Q894">
        <f>IF(COUNTIFS('United Data'!$A$3:$A$4341,Q$1,'United Data'!$C$3:$C$4341,$A894)&gt;0,1,0)</f>
        <v>0</v>
      </c>
      <c r="R894">
        <f>IF(COUNTIFS('United Data'!$A$3:$A$4341,R$1,'United Data'!$C$3:$C$4341,$A894)&gt;0,1,0)</f>
        <v>0</v>
      </c>
      <c r="S894">
        <f t="shared" si="26"/>
        <v>1</v>
      </c>
      <c r="T894">
        <f t="shared" si="27"/>
        <v>1</v>
      </c>
    </row>
    <row r="895" spans="1:20" x14ac:dyDescent="0.2">
      <c r="A895" t="s">
        <v>930</v>
      </c>
      <c r="B895">
        <f>IF(COUNTIFS('United Data'!$A$3:$A$4341,B$1,'United Data'!$C$3:$C$4341,$A895)&gt;0,1,0)</f>
        <v>0</v>
      </c>
      <c r="C895">
        <f>IF(COUNTIFS('United Data'!$A$3:$A$4341,C$1,'United Data'!$C$3:$C$4341,$A895)&gt;0,1,0)</f>
        <v>0</v>
      </c>
      <c r="D895">
        <f>IF(COUNTIFS('United Data'!$A$3:$A$4341,D$1,'United Data'!$C$3:$C$4341,$A895)&gt;0,1,0)</f>
        <v>0</v>
      </c>
      <c r="E895">
        <f>IF(COUNTIFS('United Data'!$A$3:$A$4341,E$1,'United Data'!$C$3:$C$4341,$A895)&gt;0,1,0)</f>
        <v>0</v>
      </c>
      <c r="F895">
        <f>IF(COUNTIFS('United Data'!$A$3:$A$4341,F$1,'United Data'!$C$3:$C$4341,$A895)&gt;0,1,0)</f>
        <v>0</v>
      </c>
      <c r="G895">
        <f>IF(COUNTIFS('United Data'!$A$3:$A$4341,G$1,'United Data'!$C$3:$C$4341,$A895)&gt;0,1,0)</f>
        <v>0</v>
      </c>
      <c r="H895">
        <f>IF(COUNTIFS('United Data'!$A$3:$A$4341,H$1,'United Data'!$C$3:$C$4341,$A895)&gt;0,1,0)</f>
        <v>0</v>
      </c>
      <c r="I895">
        <f>IF(COUNTIFS('United Data'!$A$3:$A$4341,I$1,'United Data'!$C$3:$C$4341,$A895)&gt;0,1,0)</f>
        <v>0</v>
      </c>
      <c r="J895">
        <f>IF(COUNTIFS('United Data'!$A$3:$A$4341,J$1,'United Data'!$C$3:$C$4341,$A895)&gt;0,1,0)</f>
        <v>0</v>
      </c>
      <c r="K895">
        <f>IF(COUNTIFS('United Data'!$A$3:$A$4341,K$1,'United Data'!$C$3:$C$4341,$A895)&gt;0,1,0)</f>
        <v>1</v>
      </c>
      <c r="L895">
        <f>IF(COUNTIFS('United Data'!$A$3:$A$4341,L$1,'United Data'!$C$3:$C$4341,$A895)&gt;0,1,0)</f>
        <v>0</v>
      </c>
      <c r="M895">
        <f>IF(COUNTIFS('United Data'!$A$3:$A$4341,M$1,'United Data'!$C$3:$C$4341,$A895)&gt;0,1,0)</f>
        <v>0</v>
      </c>
      <c r="N895">
        <f>IF(COUNTIFS('United Data'!$A$3:$A$4341,N$1,'United Data'!$C$3:$C$4341,$A895)&gt;0,1,0)</f>
        <v>0</v>
      </c>
      <c r="O895">
        <f>IF(COUNTIFS('United Data'!$A$3:$A$4341,O$1,'United Data'!$C$3:$C$4341,$A895)&gt;0,1,0)</f>
        <v>0</v>
      </c>
      <c r="P895">
        <f>IF(COUNTIFS('United Data'!$A$3:$A$4341,P$1,'United Data'!$C$3:$C$4341,$A895)&gt;0,1,0)</f>
        <v>0</v>
      </c>
      <c r="Q895">
        <f>IF(COUNTIFS('United Data'!$A$3:$A$4341,Q$1,'United Data'!$C$3:$C$4341,$A895)&gt;0,1,0)</f>
        <v>0</v>
      </c>
      <c r="R895">
        <f>IF(COUNTIFS('United Data'!$A$3:$A$4341,R$1,'United Data'!$C$3:$C$4341,$A895)&gt;0,1,0)</f>
        <v>0</v>
      </c>
      <c r="S895">
        <f t="shared" si="26"/>
        <v>1</v>
      </c>
      <c r="T895">
        <f t="shared" si="27"/>
        <v>1</v>
      </c>
    </row>
    <row r="896" spans="1:20" x14ac:dyDescent="0.2">
      <c r="A896" t="s">
        <v>931</v>
      </c>
      <c r="B896">
        <f>IF(COUNTIFS('United Data'!$A$3:$A$4341,B$1,'United Data'!$C$3:$C$4341,$A896)&gt;0,1,0)</f>
        <v>0</v>
      </c>
      <c r="C896">
        <f>IF(COUNTIFS('United Data'!$A$3:$A$4341,C$1,'United Data'!$C$3:$C$4341,$A896)&gt;0,1,0)</f>
        <v>0</v>
      </c>
      <c r="D896">
        <f>IF(COUNTIFS('United Data'!$A$3:$A$4341,D$1,'United Data'!$C$3:$C$4341,$A896)&gt;0,1,0)</f>
        <v>0</v>
      </c>
      <c r="E896">
        <f>IF(COUNTIFS('United Data'!$A$3:$A$4341,E$1,'United Data'!$C$3:$C$4341,$A896)&gt;0,1,0)</f>
        <v>0</v>
      </c>
      <c r="F896">
        <f>IF(COUNTIFS('United Data'!$A$3:$A$4341,F$1,'United Data'!$C$3:$C$4341,$A896)&gt;0,1,0)</f>
        <v>0</v>
      </c>
      <c r="G896">
        <f>IF(COUNTIFS('United Data'!$A$3:$A$4341,G$1,'United Data'!$C$3:$C$4341,$A896)&gt;0,1,0)</f>
        <v>0</v>
      </c>
      <c r="H896">
        <f>IF(COUNTIFS('United Data'!$A$3:$A$4341,H$1,'United Data'!$C$3:$C$4341,$A896)&gt;0,1,0)</f>
        <v>0</v>
      </c>
      <c r="I896">
        <f>IF(COUNTIFS('United Data'!$A$3:$A$4341,I$1,'United Data'!$C$3:$C$4341,$A896)&gt;0,1,0)</f>
        <v>0</v>
      </c>
      <c r="J896">
        <f>IF(COUNTIFS('United Data'!$A$3:$A$4341,J$1,'United Data'!$C$3:$C$4341,$A896)&gt;0,1,0)</f>
        <v>0</v>
      </c>
      <c r="K896">
        <f>IF(COUNTIFS('United Data'!$A$3:$A$4341,K$1,'United Data'!$C$3:$C$4341,$A896)&gt;0,1,0)</f>
        <v>1</v>
      </c>
      <c r="L896">
        <f>IF(COUNTIFS('United Data'!$A$3:$A$4341,L$1,'United Data'!$C$3:$C$4341,$A896)&gt;0,1,0)</f>
        <v>0</v>
      </c>
      <c r="M896">
        <f>IF(COUNTIFS('United Data'!$A$3:$A$4341,M$1,'United Data'!$C$3:$C$4341,$A896)&gt;0,1,0)</f>
        <v>0</v>
      </c>
      <c r="N896">
        <f>IF(COUNTIFS('United Data'!$A$3:$A$4341,N$1,'United Data'!$C$3:$C$4341,$A896)&gt;0,1,0)</f>
        <v>0</v>
      </c>
      <c r="O896">
        <f>IF(COUNTIFS('United Data'!$A$3:$A$4341,O$1,'United Data'!$C$3:$C$4341,$A896)&gt;0,1,0)</f>
        <v>0</v>
      </c>
      <c r="P896">
        <f>IF(COUNTIFS('United Data'!$A$3:$A$4341,P$1,'United Data'!$C$3:$C$4341,$A896)&gt;0,1,0)</f>
        <v>0</v>
      </c>
      <c r="Q896">
        <f>IF(COUNTIFS('United Data'!$A$3:$A$4341,Q$1,'United Data'!$C$3:$C$4341,$A896)&gt;0,1,0)</f>
        <v>0</v>
      </c>
      <c r="R896">
        <f>IF(COUNTIFS('United Data'!$A$3:$A$4341,R$1,'United Data'!$C$3:$C$4341,$A896)&gt;0,1,0)</f>
        <v>0</v>
      </c>
      <c r="S896">
        <f t="shared" si="26"/>
        <v>1</v>
      </c>
      <c r="T896">
        <f t="shared" si="27"/>
        <v>1</v>
      </c>
    </row>
    <row r="897" spans="1:20" x14ac:dyDescent="0.2">
      <c r="A897" t="s">
        <v>932</v>
      </c>
      <c r="B897">
        <f>IF(COUNTIFS('United Data'!$A$3:$A$4341,B$1,'United Data'!$C$3:$C$4341,$A897)&gt;0,1,0)</f>
        <v>0</v>
      </c>
      <c r="C897">
        <f>IF(COUNTIFS('United Data'!$A$3:$A$4341,C$1,'United Data'!$C$3:$C$4341,$A897)&gt;0,1,0)</f>
        <v>0</v>
      </c>
      <c r="D897">
        <f>IF(COUNTIFS('United Data'!$A$3:$A$4341,D$1,'United Data'!$C$3:$C$4341,$A897)&gt;0,1,0)</f>
        <v>0</v>
      </c>
      <c r="E897">
        <f>IF(COUNTIFS('United Data'!$A$3:$A$4341,E$1,'United Data'!$C$3:$C$4341,$A897)&gt;0,1,0)</f>
        <v>0</v>
      </c>
      <c r="F897">
        <f>IF(COUNTIFS('United Data'!$A$3:$A$4341,F$1,'United Data'!$C$3:$C$4341,$A897)&gt;0,1,0)</f>
        <v>0</v>
      </c>
      <c r="G897">
        <f>IF(COUNTIFS('United Data'!$A$3:$A$4341,G$1,'United Data'!$C$3:$C$4341,$A897)&gt;0,1,0)</f>
        <v>0</v>
      </c>
      <c r="H897">
        <f>IF(COUNTIFS('United Data'!$A$3:$A$4341,H$1,'United Data'!$C$3:$C$4341,$A897)&gt;0,1,0)</f>
        <v>0</v>
      </c>
      <c r="I897">
        <f>IF(COUNTIFS('United Data'!$A$3:$A$4341,I$1,'United Data'!$C$3:$C$4341,$A897)&gt;0,1,0)</f>
        <v>0</v>
      </c>
      <c r="J897">
        <f>IF(COUNTIFS('United Data'!$A$3:$A$4341,J$1,'United Data'!$C$3:$C$4341,$A897)&gt;0,1,0)</f>
        <v>0</v>
      </c>
      <c r="K897">
        <f>IF(COUNTIFS('United Data'!$A$3:$A$4341,K$1,'United Data'!$C$3:$C$4341,$A897)&gt;0,1,0)</f>
        <v>1</v>
      </c>
      <c r="L897">
        <f>IF(COUNTIFS('United Data'!$A$3:$A$4341,L$1,'United Data'!$C$3:$C$4341,$A897)&gt;0,1,0)</f>
        <v>0</v>
      </c>
      <c r="M897">
        <f>IF(COUNTIFS('United Data'!$A$3:$A$4341,M$1,'United Data'!$C$3:$C$4341,$A897)&gt;0,1,0)</f>
        <v>0</v>
      </c>
      <c r="N897">
        <f>IF(COUNTIFS('United Data'!$A$3:$A$4341,N$1,'United Data'!$C$3:$C$4341,$A897)&gt;0,1,0)</f>
        <v>0</v>
      </c>
      <c r="O897">
        <f>IF(COUNTIFS('United Data'!$A$3:$A$4341,O$1,'United Data'!$C$3:$C$4341,$A897)&gt;0,1,0)</f>
        <v>0</v>
      </c>
      <c r="P897">
        <f>IF(COUNTIFS('United Data'!$A$3:$A$4341,P$1,'United Data'!$C$3:$C$4341,$A897)&gt;0,1,0)</f>
        <v>0</v>
      </c>
      <c r="Q897">
        <f>IF(COUNTIFS('United Data'!$A$3:$A$4341,Q$1,'United Data'!$C$3:$C$4341,$A897)&gt;0,1,0)</f>
        <v>0</v>
      </c>
      <c r="R897">
        <f>IF(COUNTIFS('United Data'!$A$3:$A$4341,R$1,'United Data'!$C$3:$C$4341,$A897)&gt;0,1,0)</f>
        <v>0</v>
      </c>
      <c r="S897">
        <f t="shared" si="26"/>
        <v>1</v>
      </c>
      <c r="T897">
        <f t="shared" si="27"/>
        <v>1</v>
      </c>
    </row>
    <row r="898" spans="1:20" x14ac:dyDescent="0.2">
      <c r="A898" t="s">
        <v>933</v>
      </c>
      <c r="B898">
        <f>IF(COUNTIFS('United Data'!$A$3:$A$4341,B$1,'United Data'!$C$3:$C$4341,$A898)&gt;0,1,0)</f>
        <v>0</v>
      </c>
      <c r="C898">
        <f>IF(COUNTIFS('United Data'!$A$3:$A$4341,C$1,'United Data'!$C$3:$C$4341,$A898)&gt;0,1,0)</f>
        <v>0</v>
      </c>
      <c r="D898">
        <f>IF(COUNTIFS('United Data'!$A$3:$A$4341,D$1,'United Data'!$C$3:$C$4341,$A898)&gt;0,1,0)</f>
        <v>0</v>
      </c>
      <c r="E898">
        <f>IF(COUNTIFS('United Data'!$A$3:$A$4341,E$1,'United Data'!$C$3:$C$4341,$A898)&gt;0,1,0)</f>
        <v>0</v>
      </c>
      <c r="F898">
        <f>IF(COUNTIFS('United Data'!$A$3:$A$4341,F$1,'United Data'!$C$3:$C$4341,$A898)&gt;0,1,0)</f>
        <v>0</v>
      </c>
      <c r="G898">
        <f>IF(COUNTIFS('United Data'!$A$3:$A$4341,G$1,'United Data'!$C$3:$C$4341,$A898)&gt;0,1,0)</f>
        <v>0</v>
      </c>
      <c r="H898">
        <f>IF(COUNTIFS('United Data'!$A$3:$A$4341,H$1,'United Data'!$C$3:$C$4341,$A898)&gt;0,1,0)</f>
        <v>0</v>
      </c>
      <c r="I898">
        <f>IF(COUNTIFS('United Data'!$A$3:$A$4341,I$1,'United Data'!$C$3:$C$4341,$A898)&gt;0,1,0)</f>
        <v>0</v>
      </c>
      <c r="J898">
        <f>IF(COUNTIFS('United Data'!$A$3:$A$4341,J$1,'United Data'!$C$3:$C$4341,$A898)&gt;0,1,0)</f>
        <v>0</v>
      </c>
      <c r="K898">
        <f>IF(COUNTIFS('United Data'!$A$3:$A$4341,K$1,'United Data'!$C$3:$C$4341,$A898)&gt;0,1,0)</f>
        <v>1</v>
      </c>
      <c r="L898">
        <f>IF(COUNTIFS('United Data'!$A$3:$A$4341,L$1,'United Data'!$C$3:$C$4341,$A898)&gt;0,1,0)</f>
        <v>0</v>
      </c>
      <c r="M898">
        <f>IF(COUNTIFS('United Data'!$A$3:$A$4341,M$1,'United Data'!$C$3:$C$4341,$A898)&gt;0,1,0)</f>
        <v>0</v>
      </c>
      <c r="N898">
        <f>IF(COUNTIFS('United Data'!$A$3:$A$4341,N$1,'United Data'!$C$3:$C$4341,$A898)&gt;0,1,0)</f>
        <v>0</v>
      </c>
      <c r="O898">
        <f>IF(COUNTIFS('United Data'!$A$3:$A$4341,O$1,'United Data'!$C$3:$C$4341,$A898)&gt;0,1,0)</f>
        <v>0</v>
      </c>
      <c r="P898">
        <f>IF(COUNTIFS('United Data'!$A$3:$A$4341,P$1,'United Data'!$C$3:$C$4341,$A898)&gt;0,1,0)</f>
        <v>0</v>
      </c>
      <c r="Q898">
        <f>IF(COUNTIFS('United Data'!$A$3:$A$4341,Q$1,'United Data'!$C$3:$C$4341,$A898)&gt;0,1,0)</f>
        <v>0</v>
      </c>
      <c r="R898">
        <f>IF(COUNTIFS('United Data'!$A$3:$A$4341,R$1,'United Data'!$C$3:$C$4341,$A898)&gt;0,1,0)</f>
        <v>0</v>
      </c>
      <c r="S898">
        <f t="shared" ref="S898:S961" si="28">SUM(B898:R898)</f>
        <v>1</v>
      </c>
      <c r="T898">
        <f t="shared" ref="T898:T961" si="29">B898+SUMPRODUCT(--(C898:R898&gt;B898:Q898))</f>
        <v>1</v>
      </c>
    </row>
    <row r="899" spans="1:20" x14ac:dyDescent="0.2">
      <c r="A899" t="s">
        <v>934</v>
      </c>
      <c r="B899">
        <f>IF(COUNTIFS('United Data'!$A$3:$A$4341,B$1,'United Data'!$C$3:$C$4341,$A899)&gt;0,1,0)</f>
        <v>0</v>
      </c>
      <c r="C899">
        <f>IF(COUNTIFS('United Data'!$A$3:$A$4341,C$1,'United Data'!$C$3:$C$4341,$A899)&gt;0,1,0)</f>
        <v>0</v>
      </c>
      <c r="D899">
        <f>IF(COUNTIFS('United Data'!$A$3:$A$4341,D$1,'United Data'!$C$3:$C$4341,$A899)&gt;0,1,0)</f>
        <v>0</v>
      </c>
      <c r="E899">
        <f>IF(COUNTIFS('United Data'!$A$3:$A$4341,E$1,'United Data'!$C$3:$C$4341,$A899)&gt;0,1,0)</f>
        <v>0</v>
      </c>
      <c r="F899">
        <f>IF(COUNTIFS('United Data'!$A$3:$A$4341,F$1,'United Data'!$C$3:$C$4341,$A899)&gt;0,1,0)</f>
        <v>0</v>
      </c>
      <c r="G899">
        <f>IF(COUNTIFS('United Data'!$A$3:$A$4341,G$1,'United Data'!$C$3:$C$4341,$A899)&gt;0,1,0)</f>
        <v>0</v>
      </c>
      <c r="H899">
        <f>IF(COUNTIFS('United Data'!$A$3:$A$4341,H$1,'United Data'!$C$3:$C$4341,$A899)&gt;0,1,0)</f>
        <v>0</v>
      </c>
      <c r="I899">
        <f>IF(COUNTIFS('United Data'!$A$3:$A$4341,I$1,'United Data'!$C$3:$C$4341,$A899)&gt;0,1,0)</f>
        <v>0</v>
      </c>
      <c r="J899">
        <f>IF(COUNTIFS('United Data'!$A$3:$A$4341,J$1,'United Data'!$C$3:$C$4341,$A899)&gt;0,1,0)</f>
        <v>0</v>
      </c>
      <c r="K899">
        <f>IF(COUNTIFS('United Data'!$A$3:$A$4341,K$1,'United Data'!$C$3:$C$4341,$A899)&gt;0,1,0)</f>
        <v>1</v>
      </c>
      <c r="L899">
        <f>IF(COUNTIFS('United Data'!$A$3:$A$4341,L$1,'United Data'!$C$3:$C$4341,$A899)&gt;0,1,0)</f>
        <v>0</v>
      </c>
      <c r="M899">
        <f>IF(COUNTIFS('United Data'!$A$3:$A$4341,M$1,'United Data'!$C$3:$C$4341,$A899)&gt;0,1,0)</f>
        <v>0</v>
      </c>
      <c r="N899">
        <f>IF(COUNTIFS('United Data'!$A$3:$A$4341,N$1,'United Data'!$C$3:$C$4341,$A899)&gt;0,1,0)</f>
        <v>0</v>
      </c>
      <c r="O899">
        <f>IF(COUNTIFS('United Data'!$A$3:$A$4341,O$1,'United Data'!$C$3:$C$4341,$A899)&gt;0,1,0)</f>
        <v>0</v>
      </c>
      <c r="P899">
        <f>IF(COUNTIFS('United Data'!$A$3:$A$4341,P$1,'United Data'!$C$3:$C$4341,$A899)&gt;0,1,0)</f>
        <v>0</v>
      </c>
      <c r="Q899">
        <f>IF(COUNTIFS('United Data'!$A$3:$A$4341,Q$1,'United Data'!$C$3:$C$4341,$A899)&gt;0,1,0)</f>
        <v>0</v>
      </c>
      <c r="R899">
        <f>IF(COUNTIFS('United Data'!$A$3:$A$4341,R$1,'United Data'!$C$3:$C$4341,$A899)&gt;0,1,0)</f>
        <v>0</v>
      </c>
      <c r="S899">
        <f t="shared" si="28"/>
        <v>1</v>
      </c>
      <c r="T899">
        <f t="shared" si="29"/>
        <v>1</v>
      </c>
    </row>
    <row r="900" spans="1:20" x14ac:dyDescent="0.2">
      <c r="A900" t="s">
        <v>935</v>
      </c>
      <c r="B900">
        <f>IF(COUNTIFS('United Data'!$A$3:$A$4341,B$1,'United Data'!$C$3:$C$4341,$A900)&gt;0,1,0)</f>
        <v>0</v>
      </c>
      <c r="C900">
        <f>IF(COUNTIFS('United Data'!$A$3:$A$4341,C$1,'United Data'!$C$3:$C$4341,$A900)&gt;0,1,0)</f>
        <v>0</v>
      </c>
      <c r="D900">
        <f>IF(COUNTIFS('United Data'!$A$3:$A$4341,D$1,'United Data'!$C$3:$C$4341,$A900)&gt;0,1,0)</f>
        <v>0</v>
      </c>
      <c r="E900">
        <f>IF(COUNTIFS('United Data'!$A$3:$A$4341,E$1,'United Data'!$C$3:$C$4341,$A900)&gt;0,1,0)</f>
        <v>0</v>
      </c>
      <c r="F900">
        <f>IF(COUNTIFS('United Data'!$A$3:$A$4341,F$1,'United Data'!$C$3:$C$4341,$A900)&gt;0,1,0)</f>
        <v>0</v>
      </c>
      <c r="G900">
        <f>IF(COUNTIFS('United Data'!$A$3:$A$4341,G$1,'United Data'!$C$3:$C$4341,$A900)&gt;0,1,0)</f>
        <v>0</v>
      </c>
      <c r="H900">
        <f>IF(COUNTIFS('United Data'!$A$3:$A$4341,H$1,'United Data'!$C$3:$C$4341,$A900)&gt;0,1,0)</f>
        <v>0</v>
      </c>
      <c r="I900">
        <f>IF(COUNTIFS('United Data'!$A$3:$A$4341,I$1,'United Data'!$C$3:$C$4341,$A900)&gt;0,1,0)</f>
        <v>0</v>
      </c>
      <c r="J900">
        <f>IF(COUNTIFS('United Data'!$A$3:$A$4341,J$1,'United Data'!$C$3:$C$4341,$A900)&gt;0,1,0)</f>
        <v>0</v>
      </c>
      <c r="K900">
        <f>IF(COUNTIFS('United Data'!$A$3:$A$4341,K$1,'United Data'!$C$3:$C$4341,$A900)&gt;0,1,0)</f>
        <v>1</v>
      </c>
      <c r="L900">
        <f>IF(COUNTIFS('United Data'!$A$3:$A$4341,L$1,'United Data'!$C$3:$C$4341,$A900)&gt;0,1,0)</f>
        <v>0</v>
      </c>
      <c r="M900">
        <f>IF(COUNTIFS('United Data'!$A$3:$A$4341,M$1,'United Data'!$C$3:$C$4341,$A900)&gt;0,1,0)</f>
        <v>0</v>
      </c>
      <c r="N900">
        <f>IF(COUNTIFS('United Data'!$A$3:$A$4341,N$1,'United Data'!$C$3:$C$4341,$A900)&gt;0,1,0)</f>
        <v>0</v>
      </c>
      <c r="O900">
        <f>IF(COUNTIFS('United Data'!$A$3:$A$4341,O$1,'United Data'!$C$3:$C$4341,$A900)&gt;0,1,0)</f>
        <v>0</v>
      </c>
      <c r="P900">
        <f>IF(COUNTIFS('United Data'!$A$3:$A$4341,P$1,'United Data'!$C$3:$C$4341,$A900)&gt;0,1,0)</f>
        <v>0</v>
      </c>
      <c r="Q900">
        <f>IF(COUNTIFS('United Data'!$A$3:$A$4341,Q$1,'United Data'!$C$3:$C$4341,$A900)&gt;0,1,0)</f>
        <v>0</v>
      </c>
      <c r="R900">
        <f>IF(COUNTIFS('United Data'!$A$3:$A$4341,R$1,'United Data'!$C$3:$C$4341,$A900)&gt;0,1,0)</f>
        <v>0</v>
      </c>
      <c r="S900">
        <f t="shared" si="28"/>
        <v>1</v>
      </c>
      <c r="T900">
        <f t="shared" si="29"/>
        <v>1</v>
      </c>
    </row>
    <row r="901" spans="1:20" x14ac:dyDescent="0.2">
      <c r="A901" t="s">
        <v>936</v>
      </c>
      <c r="B901">
        <f>IF(COUNTIFS('United Data'!$A$3:$A$4341,B$1,'United Data'!$C$3:$C$4341,$A901)&gt;0,1,0)</f>
        <v>0</v>
      </c>
      <c r="C901">
        <f>IF(COUNTIFS('United Data'!$A$3:$A$4341,C$1,'United Data'!$C$3:$C$4341,$A901)&gt;0,1,0)</f>
        <v>0</v>
      </c>
      <c r="D901">
        <f>IF(COUNTIFS('United Data'!$A$3:$A$4341,D$1,'United Data'!$C$3:$C$4341,$A901)&gt;0,1,0)</f>
        <v>0</v>
      </c>
      <c r="E901">
        <f>IF(COUNTIFS('United Data'!$A$3:$A$4341,E$1,'United Data'!$C$3:$C$4341,$A901)&gt;0,1,0)</f>
        <v>0</v>
      </c>
      <c r="F901">
        <f>IF(COUNTIFS('United Data'!$A$3:$A$4341,F$1,'United Data'!$C$3:$C$4341,$A901)&gt;0,1,0)</f>
        <v>0</v>
      </c>
      <c r="G901">
        <f>IF(COUNTIFS('United Data'!$A$3:$A$4341,G$1,'United Data'!$C$3:$C$4341,$A901)&gt;0,1,0)</f>
        <v>0</v>
      </c>
      <c r="H901">
        <f>IF(COUNTIFS('United Data'!$A$3:$A$4341,H$1,'United Data'!$C$3:$C$4341,$A901)&gt;0,1,0)</f>
        <v>0</v>
      </c>
      <c r="I901">
        <f>IF(COUNTIFS('United Data'!$A$3:$A$4341,I$1,'United Data'!$C$3:$C$4341,$A901)&gt;0,1,0)</f>
        <v>0</v>
      </c>
      <c r="J901">
        <f>IF(COUNTIFS('United Data'!$A$3:$A$4341,J$1,'United Data'!$C$3:$C$4341,$A901)&gt;0,1,0)</f>
        <v>0</v>
      </c>
      <c r="K901">
        <f>IF(COUNTIFS('United Data'!$A$3:$A$4341,K$1,'United Data'!$C$3:$C$4341,$A901)&gt;0,1,0)</f>
        <v>1</v>
      </c>
      <c r="L901">
        <f>IF(COUNTIFS('United Data'!$A$3:$A$4341,L$1,'United Data'!$C$3:$C$4341,$A901)&gt;0,1,0)</f>
        <v>0</v>
      </c>
      <c r="M901">
        <f>IF(COUNTIFS('United Data'!$A$3:$A$4341,M$1,'United Data'!$C$3:$C$4341,$A901)&gt;0,1,0)</f>
        <v>0</v>
      </c>
      <c r="N901">
        <f>IF(COUNTIFS('United Data'!$A$3:$A$4341,N$1,'United Data'!$C$3:$C$4341,$A901)&gt;0,1,0)</f>
        <v>0</v>
      </c>
      <c r="O901">
        <f>IF(COUNTIFS('United Data'!$A$3:$A$4341,O$1,'United Data'!$C$3:$C$4341,$A901)&gt;0,1,0)</f>
        <v>0</v>
      </c>
      <c r="P901">
        <f>IF(COUNTIFS('United Data'!$A$3:$A$4341,P$1,'United Data'!$C$3:$C$4341,$A901)&gt;0,1,0)</f>
        <v>0</v>
      </c>
      <c r="Q901">
        <f>IF(COUNTIFS('United Data'!$A$3:$A$4341,Q$1,'United Data'!$C$3:$C$4341,$A901)&gt;0,1,0)</f>
        <v>0</v>
      </c>
      <c r="R901">
        <f>IF(COUNTIFS('United Data'!$A$3:$A$4341,R$1,'United Data'!$C$3:$C$4341,$A901)&gt;0,1,0)</f>
        <v>0</v>
      </c>
      <c r="S901">
        <f t="shared" si="28"/>
        <v>1</v>
      </c>
      <c r="T901">
        <f t="shared" si="29"/>
        <v>1</v>
      </c>
    </row>
    <row r="902" spans="1:20" x14ac:dyDescent="0.2">
      <c r="A902" t="s">
        <v>937</v>
      </c>
      <c r="B902">
        <f>IF(COUNTIFS('United Data'!$A$3:$A$4341,B$1,'United Data'!$C$3:$C$4341,$A902)&gt;0,1,0)</f>
        <v>0</v>
      </c>
      <c r="C902">
        <f>IF(COUNTIFS('United Data'!$A$3:$A$4341,C$1,'United Data'!$C$3:$C$4341,$A902)&gt;0,1,0)</f>
        <v>0</v>
      </c>
      <c r="D902">
        <f>IF(COUNTIFS('United Data'!$A$3:$A$4341,D$1,'United Data'!$C$3:$C$4341,$A902)&gt;0,1,0)</f>
        <v>0</v>
      </c>
      <c r="E902">
        <f>IF(COUNTIFS('United Data'!$A$3:$A$4341,E$1,'United Data'!$C$3:$C$4341,$A902)&gt;0,1,0)</f>
        <v>0</v>
      </c>
      <c r="F902">
        <f>IF(COUNTIFS('United Data'!$A$3:$A$4341,F$1,'United Data'!$C$3:$C$4341,$A902)&gt;0,1,0)</f>
        <v>0</v>
      </c>
      <c r="G902">
        <f>IF(COUNTIFS('United Data'!$A$3:$A$4341,G$1,'United Data'!$C$3:$C$4341,$A902)&gt;0,1,0)</f>
        <v>0</v>
      </c>
      <c r="H902">
        <f>IF(COUNTIFS('United Data'!$A$3:$A$4341,H$1,'United Data'!$C$3:$C$4341,$A902)&gt;0,1,0)</f>
        <v>0</v>
      </c>
      <c r="I902">
        <f>IF(COUNTIFS('United Data'!$A$3:$A$4341,I$1,'United Data'!$C$3:$C$4341,$A902)&gt;0,1,0)</f>
        <v>0</v>
      </c>
      <c r="J902">
        <f>IF(COUNTIFS('United Data'!$A$3:$A$4341,J$1,'United Data'!$C$3:$C$4341,$A902)&gt;0,1,0)</f>
        <v>0</v>
      </c>
      <c r="K902">
        <f>IF(COUNTIFS('United Data'!$A$3:$A$4341,K$1,'United Data'!$C$3:$C$4341,$A902)&gt;0,1,0)</f>
        <v>1</v>
      </c>
      <c r="L902">
        <f>IF(COUNTIFS('United Data'!$A$3:$A$4341,L$1,'United Data'!$C$3:$C$4341,$A902)&gt;0,1,0)</f>
        <v>0</v>
      </c>
      <c r="M902">
        <f>IF(COUNTIFS('United Data'!$A$3:$A$4341,M$1,'United Data'!$C$3:$C$4341,$A902)&gt;0,1,0)</f>
        <v>0</v>
      </c>
      <c r="N902">
        <f>IF(COUNTIFS('United Data'!$A$3:$A$4341,N$1,'United Data'!$C$3:$C$4341,$A902)&gt;0,1,0)</f>
        <v>0</v>
      </c>
      <c r="O902">
        <f>IF(COUNTIFS('United Data'!$A$3:$A$4341,O$1,'United Data'!$C$3:$C$4341,$A902)&gt;0,1,0)</f>
        <v>0</v>
      </c>
      <c r="P902">
        <f>IF(COUNTIFS('United Data'!$A$3:$A$4341,P$1,'United Data'!$C$3:$C$4341,$A902)&gt;0,1,0)</f>
        <v>0</v>
      </c>
      <c r="Q902">
        <f>IF(COUNTIFS('United Data'!$A$3:$A$4341,Q$1,'United Data'!$C$3:$C$4341,$A902)&gt;0,1,0)</f>
        <v>0</v>
      </c>
      <c r="R902">
        <f>IF(COUNTIFS('United Data'!$A$3:$A$4341,R$1,'United Data'!$C$3:$C$4341,$A902)&gt;0,1,0)</f>
        <v>0</v>
      </c>
      <c r="S902">
        <f t="shared" si="28"/>
        <v>1</v>
      </c>
      <c r="T902">
        <f t="shared" si="29"/>
        <v>1</v>
      </c>
    </row>
    <row r="903" spans="1:20" x14ac:dyDescent="0.2">
      <c r="A903" t="s">
        <v>938</v>
      </c>
      <c r="B903">
        <f>IF(COUNTIFS('United Data'!$A$3:$A$4341,B$1,'United Data'!$C$3:$C$4341,$A903)&gt;0,1,0)</f>
        <v>0</v>
      </c>
      <c r="C903">
        <f>IF(COUNTIFS('United Data'!$A$3:$A$4341,C$1,'United Data'!$C$3:$C$4341,$A903)&gt;0,1,0)</f>
        <v>0</v>
      </c>
      <c r="D903">
        <f>IF(COUNTIFS('United Data'!$A$3:$A$4341,D$1,'United Data'!$C$3:$C$4341,$A903)&gt;0,1,0)</f>
        <v>0</v>
      </c>
      <c r="E903">
        <f>IF(COUNTIFS('United Data'!$A$3:$A$4341,E$1,'United Data'!$C$3:$C$4341,$A903)&gt;0,1,0)</f>
        <v>0</v>
      </c>
      <c r="F903">
        <f>IF(COUNTIFS('United Data'!$A$3:$A$4341,F$1,'United Data'!$C$3:$C$4341,$A903)&gt;0,1,0)</f>
        <v>0</v>
      </c>
      <c r="G903">
        <f>IF(COUNTIFS('United Data'!$A$3:$A$4341,G$1,'United Data'!$C$3:$C$4341,$A903)&gt;0,1,0)</f>
        <v>0</v>
      </c>
      <c r="H903">
        <f>IF(COUNTIFS('United Data'!$A$3:$A$4341,H$1,'United Data'!$C$3:$C$4341,$A903)&gt;0,1,0)</f>
        <v>0</v>
      </c>
      <c r="I903">
        <f>IF(COUNTIFS('United Data'!$A$3:$A$4341,I$1,'United Data'!$C$3:$C$4341,$A903)&gt;0,1,0)</f>
        <v>0</v>
      </c>
      <c r="J903">
        <f>IF(COUNTIFS('United Data'!$A$3:$A$4341,J$1,'United Data'!$C$3:$C$4341,$A903)&gt;0,1,0)</f>
        <v>0</v>
      </c>
      <c r="K903">
        <f>IF(COUNTIFS('United Data'!$A$3:$A$4341,K$1,'United Data'!$C$3:$C$4341,$A903)&gt;0,1,0)</f>
        <v>1</v>
      </c>
      <c r="L903">
        <f>IF(COUNTIFS('United Data'!$A$3:$A$4341,L$1,'United Data'!$C$3:$C$4341,$A903)&gt;0,1,0)</f>
        <v>0</v>
      </c>
      <c r="M903">
        <f>IF(COUNTIFS('United Data'!$A$3:$A$4341,M$1,'United Data'!$C$3:$C$4341,$A903)&gt;0,1,0)</f>
        <v>0</v>
      </c>
      <c r="N903">
        <f>IF(COUNTIFS('United Data'!$A$3:$A$4341,N$1,'United Data'!$C$3:$C$4341,$A903)&gt;0,1,0)</f>
        <v>0</v>
      </c>
      <c r="O903">
        <f>IF(COUNTIFS('United Data'!$A$3:$A$4341,O$1,'United Data'!$C$3:$C$4341,$A903)&gt;0,1,0)</f>
        <v>0</v>
      </c>
      <c r="P903">
        <f>IF(COUNTIFS('United Data'!$A$3:$A$4341,P$1,'United Data'!$C$3:$C$4341,$A903)&gt;0,1,0)</f>
        <v>0</v>
      </c>
      <c r="Q903">
        <f>IF(COUNTIFS('United Data'!$A$3:$A$4341,Q$1,'United Data'!$C$3:$C$4341,$A903)&gt;0,1,0)</f>
        <v>0</v>
      </c>
      <c r="R903">
        <f>IF(COUNTIFS('United Data'!$A$3:$A$4341,R$1,'United Data'!$C$3:$C$4341,$A903)&gt;0,1,0)</f>
        <v>0</v>
      </c>
      <c r="S903">
        <f t="shared" si="28"/>
        <v>1</v>
      </c>
      <c r="T903">
        <f t="shared" si="29"/>
        <v>1</v>
      </c>
    </row>
    <row r="904" spans="1:20" x14ac:dyDescent="0.2">
      <c r="A904" t="s">
        <v>939</v>
      </c>
      <c r="B904">
        <f>IF(COUNTIFS('United Data'!$A$3:$A$4341,B$1,'United Data'!$C$3:$C$4341,$A904)&gt;0,1,0)</f>
        <v>0</v>
      </c>
      <c r="C904">
        <f>IF(COUNTIFS('United Data'!$A$3:$A$4341,C$1,'United Data'!$C$3:$C$4341,$A904)&gt;0,1,0)</f>
        <v>0</v>
      </c>
      <c r="D904">
        <f>IF(COUNTIFS('United Data'!$A$3:$A$4341,D$1,'United Data'!$C$3:$C$4341,$A904)&gt;0,1,0)</f>
        <v>0</v>
      </c>
      <c r="E904">
        <f>IF(COUNTIFS('United Data'!$A$3:$A$4341,E$1,'United Data'!$C$3:$C$4341,$A904)&gt;0,1,0)</f>
        <v>0</v>
      </c>
      <c r="F904">
        <f>IF(COUNTIFS('United Data'!$A$3:$A$4341,F$1,'United Data'!$C$3:$C$4341,$A904)&gt;0,1,0)</f>
        <v>0</v>
      </c>
      <c r="G904">
        <f>IF(COUNTIFS('United Data'!$A$3:$A$4341,G$1,'United Data'!$C$3:$C$4341,$A904)&gt;0,1,0)</f>
        <v>0</v>
      </c>
      <c r="H904">
        <f>IF(COUNTIFS('United Data'!$A$3:$A$4341,H$1,'United Data'!$C$3:$C$4341,$A904)&gt;0,1,0)</f>
        <v>0</v>
      </c>
      <c r="I904">
        <f>IF(COUNTIFS('United Data'!$A$3:$A$4341,I$1,'United Data'!$C$3:$C$4341,$A904)&gt;0,1,0)</f>
        <v>0</v>
      </c>
      <c r="J904">
        <f>IF(COUNTIFS('United Data'!$A$3:$A$4341,J$1,'United Data'!$C$3:$C$4341,$A904)&gt;0,1,0)</f>
        <v>0</v>
      </c>
      <c r="K904">
        <f>IF(COUNTIFS('United Data'!$A$3:$A$4341,K$1,'United Data'!$C$3:$C$4341,$A904)&gt;0,1,0)</f>
        <v>1</v>
      </c>
      <c r="L904">
        <f>IF(COUNTIFS('United Data'!$A$3:$A$4341,L$1,'United Data'!$C$3:$C$4341,$A904)&gt;0,1,0)</f>
        <v>0</v>
      </c>
      <c r="M904">
        <f>IF(COUNTIFS('United Data'!$A$3:$A$4341,M$1,'United Data'!$C$3:$C$4341,$A904)&gt;0,1,0)</f>
        <v>0</v>
      </c>
      <c r="N904">
        <f>IF(COUNTIFS('United Data'!$A$3:$A$4341,N$1,'United Data'!$C$3:$C$4341,$A904)&gt;0,1,0)</f>
        <v>0</v>
      </c>
      <c r="O904">
        <f>IF(COUNTIFS('United Data'!$A$3:$A$4341,O$1,'United Data'!$C$3:$C$4341,$A904)&gt;0,1,0)</f>
        <v>0</v>
      </c>
      <c r="P904">
        <f>IF(COUNTIFS('United Data'!$A$3:$A$4341,P$1,'United Data'!$C$3:$C$4341,$A904)&gt;0,1,0)</f>
        <v>0</v>
      </c>
      <c r="Q904">
        <f>IF(COUNTIFS('United Data'!$A$3:$A$4341,Q$1,'United Data'!$C$3:$C$4341,$A904)&gt;0,1,0)</f>
        <v>0</v>
      </c>
      <c r="R904">
        <f>IF(COUNTIFS('United Data'!$A$3:$A$4341,R$1,'United Data'!$C$3:$C$4341,$A904)&gt;0,1,0)</f>
        <v>0</v>
      </c>
      <c r="S904">
        <f t="shared" si="28"/>
        <v>1</v>
      </c>
      <c r="T904">
        <f t="shared" si="29"/>
        <v>1</v>
      </c>
    </row>
    <row r="905" spans="1:20" x14ac:dyDescent="0.2">
      <c r="A905" t="s">
        <v>940</v>
      </c>
      <c r="B905">
        <f>IF(COUNTIFS('United Data'!$A$3:$A$4341,B$1,'United Data'!$C$3:$C$4341,$A905)&gt;0,1,0)</f>
        <v>0</v>
      </c>
      <c r="C905">
        <f>IF(COUNTIFS('United Data'!$A$3:$A$4341,C$1,'United Data'!$C$3:$C$4341,$A905)&gt;0,1,0)</f>
        <v>0</v>
      </c>
      <c r="D905">
        <f>IF(COUNTIFS('United Data'!$A$3:$A$4341,D$1,'United Data'!$C$3:$C$4341,$A905)&gt;0,1,0)</f>
        <v>0</v>
      </c>
      <c r="E905">
        <f>IF(COUNTIFS('United Data'!$A$3:$A$4341,E$1,'United Data'!$C$3:$C$4341,$A905)&gt;0,1,0)</f>
        <v>0</v>
      </c>
      <c r="F905">
        <f>IF(COUNTIFS('United Data'!$A$3:$A$4341,F$1,'United Data'!$C$3:$C$4341,$A905)&gt;0,1,0)</f>
        <v>0</v>
      </c>
      <c r="G905">
        <f>IF(COUNTIFS('United Data'!$A$3:$A$4341,G$1,'United Data'!$C$3:$C$4341,$A905)&gt;0,1,0)</f>
        <v>0</v>
      </c>
      <c r="H905">
        <f>IF(COUNTIFS('United Data'!$A$3:$A$4341,H$1,'United Data'!$C$3:$C$4341,$A905)&gt;0,1,0)</f>
        <v>0</v>
      </c>
      <c r="I905">
        <f>IF(COUNTIFS('United Data'!$A$3:$A$4341,I$1,'United Data'!$C$3:$C$4341,$A905)&gt;0,1,0)</f>
        <v>0</v>
      </c>
      <c r="J905">
        <f>IF(COUNTIFS('United Data'!$A$3:$A$4341,J$1,'United Data'!$C$3:$C$4341,$A905)&gt;0,1,0)</f>
        <v>0</v>
      </c>
      <c r="K905">
        <f>IF(COUNTIFS('United Data'!$A$3:$A$4341,K$1,'United Data'!$C$3:$C$4341,$A905)&gt;0,1,0)</f>
        <v>1</v>
      </c>
      <c r="L905">
        <f>IF(COUNTIFS('United Data'!$A$3:$A$4341,L$1,'United Data'!$C$3:$C$4341,$A905)&gt;0,1,0)</f>
        <v>0</v>
      </c>
      <c r="M905">
        <f>IF(COUNTIFS('United Data'!$A$3:$A$4341,M$1,'United Data'!$C$3:$C$4341,$A905)&gt;0,1,0)</f>
        <v>0</v>
      </c>
      <c r="N905">
        <f>IF(COUNTIFS('United Data'!$A$3:$A$4341,N$1,'United Data'!$C$3:$C$4341,$A905)&gt;0,1,0)</f>
        <v>1</v>
      </c>
      <c r="O905">
        <f>IF(COUNTIFS('United Data'!$A$3:$A$4341,O$1,'United Data'!$C$3:$C$4341,$A905)&gt;0,1,0)</f>
        <v>1</v>
      </c>
      <c r="P905">
        <f>IF(COUNTIFS('United Data'!$A$3:$A$4341,P$1,'United Data'!$C$3:$C$4341,$A905)&gt;0,1,0)</f>
        <v>1</v>
      </c>
      <c r="Q905">
        <f>IF(COUNTIFS('United Data'!$A$3:$A$4341,Q$1,'United Data'!$C$3:$C$4341,$A905)&gt;0,1,0)</f>
        <v>0</v>
      </c>
      <c r="R905">
        <f>IF(COUNTIFS('United Data'!$A$3:$A$4341,R$1,'United Data'!$C$3:$C$4341,$A905)&gt;0,1,0)</f>
        <v>0</v>
      </c>
      <c r="S905">
        <f t="shared" si="28"/>
        <v>4</v>
      </c>
      <c r="T905">
        <f t="shared" si="29"/>
        <v>2</v>
      </c>
    </row>
    <row r="906" spans="1:20" x14ac:dyDescent="0.2">
      <c r="A906" t="s">
        <v>941</v>
      </c>
      <c r="B906">
        <f>IF(COUNTIFS('United Data'!$A$3:$A$4341,B$1,'United Data'!$C$3:$C$4341,$A906)&gt;0,1,0)</f>
        <v>0</v>
      </c>
      <c r="C906">
        <f>IF(COUNTIFS('United Data'!$A$3:$A$4341,C$1,'United Data'!$C$3:$C$4341,$A906)&gt;0,1,0)</f>
        <v>0</v>
      </c>
      <c r="D906">
        <f>IF(COUNTIFS('United Data'!$A$3:$A$4341,D$1,'United Data'!$C$3:$C$4341,$A906)&gt;0,1,0)</f>
        <v>0</v>
      </c>
      <c r="E906">
        <f>IF(COUNTIFS('United Data'!$A$3:$A$4341,E$1,'United Data'!$C$3:$C$4341,$A906)&gt;0,1,0)</f>
        <v>1</v>
      </c>
      <c r="F906">
        <f>IF(COUNTIFS('United Data'!$A$3:$A$4341,F$1,'United Data'!$C$3:$C$4341,$A906)&gt;0,1,0)</f>
        <v>0</v>
      </c>
      <c r="G906">
        <f>IF(COUNTIFS('United Data'!$A$3:$A$4341,G$1,'United Data'!$C$3:$C$4341,$A906)&gt;0,1,0)</f>
        <v>0</v>
      </c>
      <c r="H906">
        <f>IF(COUNTIFS('United Data'!$A$3:$A$4341,H$1,'United Data'!$C$3:$C$4341,$A906)&gt;0,1,0)</f>
        <v>1</v>
      </c>
      <c r="I906">
        <f>IF(COUNTIFS('United Data'!$A$3:$A$4341,I$1,'United Data'!$C$3:$C$4341,$A906)&gt;0,1,0)</f>
        <v>0</v>
      </c>
      <c r="J906">
        <f>IF(COUNTIFS('United Data'!$A$3:$A$4341,J$1,'United Data'!$C$3:$C$4341,$A906)&gt;0,1,0)</f>
        <v>0</v>
      </c>
      <c r="K906">
        <f>IF(COUNTIFS('United Data'!$A$3:$A$4341,K$1,'United Data'!$C$3:$C$4341,$A906)&gt;0,1,0)</f>
        <v>1</v>
      </c>
      <c r="L906">
        <f>IF(COUNTIFS('United Data'!$A$3:$A$4341,L$1,'United Data'!$C$3:$C$4341,$A906)&gt;0,1,0)</f>
        <v>0</v>
      </c>
      <c r="M906">
        <f>IF(COUNTIFS('United Data'!$A$3:$A$4341,M$1,'United Data'!$C$3:$C$4341,$A906)&gt;0,1,0)</f>
        <v>0</v>
      </c>
      <c r="N906">
        <f>IF(COUNTIFS('United Data'!$A$3:$A$4341,N$1,'United Data'!$C$3:$C$4341,$A906)&gt;0,1,0)</f>
        <v>1</v>
      </c>
      <c r="O906">
        <f>IF(COUNTIFS('United Data'!$A$3:$A$4341,O$1,'United Data'!$C$3:$C$4341,$A906)&gt;0,1,0)</f>
        <v>0</v>
      </c>
      <c r="P906">
        <f>IF(COUNTIFS('United Data'!$A$3:$A$4341,P$1,'United Data'!$C$3:$C$4341,$A906)&gt;0,1,0)</f>
        <v>1</v>
      </c>
      <c r="Q906">
        <f>IF(COUNTIFS('United Data'!$A$3:$A$4341,Q$1,'United Data'!$C$3:$C$4341,$A906)&gt;0,1,0)</f>
        <v>1</v>
      </c>
      <c r="R906">
        <f>IF(COUNTIFS('United Data'!$A$3:$A$4341,R$1,'United Data'!$C$3:$C$4341,$A906)&gt;0,1,0)</f>
        <v>1</v>
      </c>
      <c r="S906">
        <f t="shared" si="28"/>
        <v>7</v>
      </c>
      <c r="T906">
        <f t="shared" si="29"/>
        <v>5</v>
      </c>
    </row>
    <row r="907" spans="1:20" x14ac:dyDescent="0.2">
      <c r="A907" t="s">
        <v>942</v>
      </c>
      <c r="B907">
        <f>IF(COUNTIFS('United Data'!$A$3:$A$4341,B$1,'United Data'!$C$3:$C$4341,$A907)&gt;0,1,0)</f>
        <v>0</v>
      </c>
      <c r="C907">
        <f>IF(COUNTIFS('United Data'!$A$3:$A$4341,C$1,'United Data'!$C$3:$C$4341,$A907)&gt;0,1,0)</f>
        <v>0</v>
      </c>
      <c r="D907">
        <f>IF(COUNTIFS('United Data'!$A$3:$A$4341,D$1,'United Data'!$C$3:$C$4341,$A907)&gt;0,1,0)</f>
        <v>0</v>
      </c>
      <c r="E907">
        <f>IF(COUNTIFS('United Data'!$A$3:$A$4341,E$1,'United Data'!$C$3:$C$4341,$A907)&gt;0,1,0)</f>
        <v>0</v>
      </c>
      <c r="F907">
        <f>IF(COUNTIFS('United Data'!$A$3:$A$4341,F$1,'United Data'!$C$3:$C$4341,$A907)&gt;0,1,0)</f>
        <v>0</v>
      </c>
      <c r="G907">
        <f>IF(COUNTIFS('United Data'!$A$3:$A$4341,G$1,'United Data'!$C$3:$C$4341,$A907)&gt;0,1,0)</f>
        <v>0</v>
      </c>
      <c r="H907">
        <f>IF(COUNTIFS('United Data'!$A$3:$A$4341,H$1,'United Data'!$C$3:$C$4341,$A907)&gt;0,1,0)</f>
        <v>0</v>
      </c>
      <c r="I907">
        <f>IF(COUNTIFS('United Data'!$A$3:$A$4341,I$1,'United Data'!$C$3:$C$4341,$A907)&gt;0,1,0)</f>
        <v>0</v>
      </c>
      <c r="J907">
        <f>IF(COUNTIFS('United Data'!$A$3:$A$4341,J$1,'United Data'!$C$3:$C$4341,$A907)&gt;0,1,0)</f>
        <v>0</v>
      </c>
      <c r="K907">
        <f>IF(COUNTIFS('United Data'!$A$3:$A$4341,K$1,'United Data'!$C$3:$C$4341,$A907)&gt;0,1,0)</f>
        <v>1</v>
      </c>
      <c r="L907">
        <f>IF(COUNTIFS('United Data'!$A$3:$A$4341,L$1,'United Data'!$C$3:$C$4341,$A907)&gt;0,1,0)</f>
        <v>0</v>
      </c>
      <c r="M907">
        <f>IF(COUNTIFS('United Data'!$A$3:$A$4341,M$1,'United Data'!$C$3:$C$4341,$A907)&gt;0,1,0)</f>
        <v>0</v>
      </c>
      <c r="N907">
        <f>IF(COUNTIFS('United Data'!$A$3:$A$4341,N$1,'United Data'!$C$3:$C$4341,$A907)&gt;0,1,0)</f>
        <v>0</v>
      </c>
      <c r="O907">
        <f>IF(COUNTIFS('United Data'!$A$3:$A$4341,O$1,'United Data'!$C$3:$C$4341,$A907)&gt;0,1,0)</f>
        <v>0</v>
      </c>
      <c r="P907">
        <f>IF(COUNTIFS('United Data'!$A$3:$A$4341,P$1,'United Data'!$C$3:$C$4341,$A907)&gt;0,1,0)</f>
        <v>0</v>
      </c>
      <c r="Q907">
        <f>IF(COUNTIFS('United Data'!$A$3:$A$4341,Q$1,'United Data'!$C$3:$C$4341,$A907)&gt;0,1,0)</f>
        <v>0</v>
      </c>
      <c r="R907">
        <f>IF(COUNTIFS('United Data'!$A$3:$A$4341,R$1,'United Data'!$C$3:$C$4341,$A907)&gt;0,1,0)</f>
        <v>0</v>
      </c>
      <c r="S907">
        <f t="shared" si="28"/>
        <v>1</v>
      </c>
      <c r="T907">
        <f t="shared" si="29"/>
        <v>1</v>
      </c>
    </row>
    <row r="908" spans="1:20" x14ac:dyDescent="0.2">
      <c r="A908" t="s">
        <v>943</v>
      </c>
      <c r="B908">
        <f>IF(COUNTIFS('United Data'!$A$3:$A$4341,B$1,'United Data'!$C$3:$C$4341,$A908)&gt;0,1,0)</f>
        <v>0</v>
      </c>
      <c r="C908">
        <f>IF(COUNTIFS('United Data'!$A$3:$A$4341,C$1,'United Data'!$C$3:$C$4341,$A908)&gt;0,1,0)</f>
        <v>0</v>
      </c>
      <c r="D908">
        <f>IF(COUNTIFS('United Data'!$A$3:$A$4341,D$1,'United Data'!$C$3:$C$4341,$A908)&gt;0,1,0)</f>
        <v>0</v>
      </c>
      <c r="E908">
        <f>IF(COUNTIFS('United Data'!$A$3:$A$4341,E$1,'United Data'!$C$3:$C$4341,$A908)&gt;0,1,0)</f>
        <v>0</v>
      </c>
      <c r="F908">
        <f>IF(COUNTIFS('United Data'!$A$3:$A$4341,F$1,'United Data'!$C$3:$C$4341,$A908)&gt;0,1,0)</f>
        <v>0</v>
      </c>
      <c r="G908">
        <f>IF(COUNTIFS('United Data'!$A$3:$A$4341,G$1,'United Data'!$C$3:$C$4341,$A908)&gt;0,1,0)</f>
        <v>0</v>
      </c>
      <c r="H908">
        <f>IF(COUNTIFS('United Data'!$A$3:$A$4341,H$1,'United Data'!$C$3:$C$4341,$A908)&gt;0,1,0)</f>
        <v>0</v>
      </c>
      <c r="I908">
        <f>IF(COUNTIFS('United Data'!$A$3:$A$4341,I$1,'United Data'!$C$3:$C$4341,$A908)&gt;0,1,0)</f>
        <v>0</v>
      </c>
      <c r="J908">
        <f>IF(COUNTIFS('United Data'!$A$3:$A$4341,J$1,'United Data'!$C$3:$C$4341,$A908)&gt;0,1,0)</f>
        <v>0</v>
      </c>
      <c r="K908">
        <f>IF(COUNTIFS('United Data'!$A$3:$A$4341,K$1,'United Data'!$C$3:$C$4341,$A908)&gt;0,1,0)</f>
        <v>1</v>
      </c>
      <c r="L908">
        <f>IF(COUNTIFS('United Data'!$A$3:$A$4341,L$1,'United Data'!$C$3:$C$4341,$A908)&gt;0,1,0)</f>
        <v>0</v>
      </c>
      <c r="M908">
        <f>IF(COUNTIFS('United Data'!$A$3:$A$4341,M$1,'United Data'!$C$3:$C$4341,$A908)&gt;0,1,0)</f>
        <v>0</v>
      </c>
      <c r="N908">
        <f>IF(COUNTIFS('United Data'!$A$3:$A$4341,N$1,'United Data'!$C$3:$C$4341,$A908)&gt;0,1,0)</f>
        <v>1</v>
      </c>
      <c r="O908">
        <f>IF(COUNTIFS('United Data'!$A$3:$A$4341,O$1,'United Data'!$C$3:$C$4341,$A908)&gt;0,1,0)</f>
        <v>0</v>
      </c>
      <c r="P908">
        <f>IF(COUNTIFS('United Data'!$A$3:$A$4341,P$1,'United Data'!$C$3:$C$4341,$A908)&gt;0,1,0)</f>
        <v>0</v>
      </c>
      <c r="Q908">
        <f>IF(COUNTIFS('United Data'!$A$3:$A$4341,Q$1,'United Data'!$C$3:$C$4341,$A908)&gt;0,1,0)</f>
        <v>1</v>
      </c>
      <c r="R908">
        <f>IF(COUNTIFS('United Data'!$A$3:$A$4341,R$1,'United Data'!$C$3:$C$4341,$A908)&gt;0,1,0)</f>
        <v>0</v>
      </c>
      <c r="S908">
        <f t="shared" si="28"/>
        <v>3</v>
      </c>
      <c r="T908">
        <f t="shared" si="29"/>
        <v>3</v>
      </c>
    </row>
    <row r="909" spans="1:20" x14ac:dyDescent="0.2">
      <c r="A909" t="s">
        <v>944</v>
      </c>
      <c r="B909">
        <f>IF(COUNTIFS('United Data'!$A$3:$A$4341,B$1,'United Data'!$C$3:$C$4341,$A909)&gt;0,1,0)</f>
        <v>0</v>
      </c>
      <c r="C909">
        <f>IF(COUNTIFS('United Data'!$A$3:$A$4341,C$1,'United Data'!$C$3:$C$4341,$A909)&gt;0,1,0)</f>
        <v>0</v>
      </c>
      <c r="D909">
        <f>IF(COUNTIFS('United Data'!$A$3:$A$4341,D$1,'United Data'!$C$3:$C$4341,$A909)&gt;0,1,0)</f>
        <v>0</v>
      </c>
      <c r="E909">
        <f>IF(COUNTIFS('United Data'!$A$3:$A$4341,E$1,'United Data'!$C$3:$C$4341,$A909)&gt;0,1,0)</f>
        <v>0</v>
      </c>
      <c r="F909">
        <f>IF(COUNTIFS('United Data'!$A$3:$A$4341,F$1,'United Data'!$C$3:$C$4341,$A909)&gt;0,1,0)</f>
        <v>0</v>
      </c>
      <c r="G909">
        <f>IF(COUNTIFS('United Data'!$A$3:$A$4341,G$1,'United Data'!$C$3:$C$4341,$A909)&gt;0,1,0)</f>
        <v>0</v>
      </c>
      <c r="H909">
        <f>IF(COUNTIFS('United Data'!$A$3:$A$4341,H$1,'United Data'!$C$3:$C$4341,$A909)&gt;0,1,0)</f>
        <v>0</v>
      </c>
      <c r="I909">
        <f>IF(COUNTIFS('United Data'!$A$3:$A$4341,I$1,'United Data'!$C$3:$C$4341,$A909)&gt;0,1,0)</f>
        <v>0</v>
      </c>
      <c r="J909">
        <f>IF(COUNTIFS('United Data'!$A$3:$A$4341,J$1,'United Data'!$C$3:$C$4341,$A909)&gt;0,1,0)</f>
        <v>0</v>
      </c>
      <c r="K909">
        <f>IF(COUNTIFS('United Data'!$A$3:$A$4341,K$1,'United Data'!$C$3:$C$4341,$A909)&gt;0,1,0)</f>
        <v>1</v>
      </c>
      <c r="L909">
        <f>IF(COUNTIFS('United Data'!$A$3:$A$4341,L$1,'United Data'!$C$3:$C$4341,$A909)&gt;0,1,0)</f>
        <v>0</v>
      </c>
      <c r="M909">
        <f>IF(COUNTIFS('United Data'!$A$3:$A$4341,M$1,'United Data'!$C$3:$C$4341,$A909)&gt;0,1,0)</f>
        <v>0</v>
      </c>
      <c r="N909">
        <f>IF(COUNTIFS('United Data'!$A$3:$A$4341,N$1,'United Data'!$C$3:$C$4341,$A909)&gt;0,1,0)</f>
        <v>0</v>
      </c>
      <c r="O909">
        <f>IF(COUNTIFS('United Data'!$A$3:$A$4341,O$1,'United Data'!$C$3:$C$4341,$A909)&gt;0,1,0)</f>
        <v>0</v>
      </c>
      <c r="P909">
        <f>IF(COUNTIFS('United Data'!$A$3:$A$4341,P$1,'United Data'!$C$3:$C$4341,$A909)&gt;0,1,0)</f>
        <v>0</v>
      </c>
      <c r="Q909">
        <f>IF(COUNTIFS('United Data'!$A$3:$A$4341,Q$1,'United Data'!$C$3:$C$4341,$A909)&gt;0,1,0)</f>
        <v>0</v>
      </c>
      <c r="R909">
        <f>IF(COUNTIFS('United Data'!$A$3:$A$4341,R$1,'United Data'!$C$3:$C$4341,$A909)&gt;0,1,0)</f>
        <v>0</v>
      </c>
      <c r="S909">
        <f t="shared" si="28"/>
        <v>1</v>
      </c>
      <c r="T909">
        <f t="shared" si="29"/>
        <v>1</v>
      </c>
    </row>
    <row r="910" spans="1:20" x14ac:dyDescent="0.2">
      <c r="A910" t="s">
        <v>945</v>
      </c>
      <c r="B910">
        <f>IF(COUNTIFS('United Data'!$A$3:$A$4341,B$1,'United Data'!$C$3:$C$4341,$A910)&gt;0,1,0)</f>
        <v>0</v>
      </c>
      <c r="C910">
        <f>IF(COUNTIFS('United Data'!$A$3:$A$4341,C$1,'United Data'!$C$3:$C$4341,$A910)&gt;0,1,0)</f>
        <v>0</v>
      </c>
      <c r="D910">
        <f>IF(COUNTIFS('United Data'!$A$3:$A$4341,D$1,'United Data'!$C$3:$C$4341,$A910)&gt;0,1,0)</f>
        <v>0</v>
      </c>
      <c r="E910">
        <f>IF(COUNTIFS('United Data'!$A$3:$A$4341,E$1,'United Data'!$C$3:$C$4341,$A910)&gt;0,1,0)</f>
        <v>0</v>
      </c>
      <c r="F910">
        <f>IF(COUNTIFS('United Data'!$A$3:$A$4341,F$1,'United Data'!$C$3:$C$4341,$A910)&gt;0,1,0)</f>
        <v>0</v>
      </c>
      <c r="G910">
        <f>IF(COUNTIFS('United Data'!$A$3:$A$4341,G$1,'United Data'!$C$3:$C$4341,$A910)&gt;0,1,0)</f>
        <v>0</v>
      </c>
      <c r="H910">
        <f>IF(COUNTIFS('United Data'!$A$3:$A$4341,H$1,'United Data'!$C$3:$C$4341,$A910)&gt;0,1,0)</f>
        <v>0</v>
      </c>
      <c r="I910">
        <f>IF(COUNTIFS('United Data'!$A$3:$A$4341,I$1,'United Data'!$C$3:$C$4341,$A910)&gt;0,1,0)</f>
        <v>0</v>
      </c>
      <c r="J910">
        <f>IF(COUNTIFS('United Data'!$A$3:$A$4341,J$1,'United Data'!$C$3:$C$4341,$A910)&gt;0,1,0)</f>
        <v>0</v>
      </c>
      <c r="K910">
        <f>IF(COUNTIFS('United Data'!$A$3:$A$4341,K$1,'United Data'!$C$3:$C$4341,$A910)&gt;0,1,0)</f>
        <v>1</v>
      </c>
      <c r="L910">
        <f>IF(COUNTIFS('United Data'!$A$3:$A$4341,L$1,'United Data'!$C$3:$C$4341,$A910)&gt;0,1,0)</f>
        <v>0</v>
      </c>
      <c r="M910">
        <f>IF(COUNTIFS('United Data'!$A$3:$A$4341,M$1,'United Data'!$C$3:$C$4341,$A910)&gt;0,1,0)</f>
        <v>0</v>
      </c>
      <c r="N910">
        <f>IF(COUNTIFS('United Data'!$A$3:$A$4341,N$1,'United Data'!$C$3:$C$4341,$A910)&gt;0,1,0)</f>
        <v>1</v>
      </c>
      <c r="O910">
        <f>IF(COUNTIFS('United Data'!$A$3:$A$4341,O$1,'United Data'!$C$3:$C$4341,$A910)&gt;0,1,0)</f>
        <v>0</v>
      </c>
      <c r="P910">
        <f>IF(COUNTIFS('United Data'!$A$3:$A$4341,P$1,'United Data'!$C$3:$C$4341,$A910)&gt;0,1,0)</f>
        <v>1</v>
      </c>
      <c r="Q910">
        <f>IF(COUNTIFS('United Data'!$A$3:$A$4341,Q$1,'United Data'!$C$3:$C$4341,$A910)&gt;0,1,0)</f>
        <v>1</v>
      </c>
      <c r="R910">
        <f>IF(COUNTIFS('United Data'!$A$3:$A$4341,R$1,'United Data'!$C$3:$C$4341,$A910)&gt;0,1,0)</f>
        <v>1</v>
      </c>
      <c r="S910">
        <f t="shared" si="28"/>
        <v>5</v>
      </c>
      <c r="T910">
        <f t="shared" si="29"/>
        <v>3</v>
      </c>
    </row>
    <row r="911" spans="1:20" x14ac:dyDescent="0.2">
      <c r="A911" t="s">
        <v>946</v>
      </c>
      <c r="B911">
        <f>IF(COUNTIFS('United Data'!$A$3:$A$4341,B$1,'United Data'!$C$3:$C$4341,$A911)&gt;0,1,0)</f>
        <v>0</v>
      </c>
      <c r="C911">
        <f>IF(COUNTIFS('United Data'!$A$3:$A$4341,C$1,'United Data'!$C$3:$C$4341,$A911)&gt;0,1,0)</f>
        <v>0</v>
      </c>
      <c r="D911">
        <f>IF(COUNTIFS('United Data'!$A$3:$A$4341,D$1,'United Data'!$C$3:$C$4341,$A911)&gt;0,1,0)</f>
        <v>0</v>
      </c>
      <c r="E911">
        <f>IF(COUNTIFS('United Data'!$A$3:$A$4341,E$1,'United Data'!$C$3:$C$4341,$A911)&gt;0,1,0)</f>
        <v>0</v>
      </c>
      <c r="F911">
        <f>IF(COUNTIFS('United Data'!$A$3:$A$4341,F$1,'United Data'!$C$3:$C$4341,$A911)&gt;0,1,0)</f>
        <v>0</v>
      </c>
      <c r="G911">
        <f>IF(COUNTIFS('United Data'!$A$3:$A$4341,G$1,'United Data'!$C$3:$C$4341,$A911)&gt;0,1,0)</f>
        <v>0</v>
      </c>
      <c r="H911">
        <f>IF(COUNTIFS('United Data'!$A$3:$A$4341,H$1,'United Data'!$C$3:$C$4341,$A911)&gt;0,1,0)</f>
        <v>0</v>
      </c>
      <c r="I911">
        <f>IF(COUNTIFS('United Data'!$A$3:$A$4341,I$1,'United Data'!$C$3:$C$4341,$A911)&gt;0,1,0)</f>
        <v>0</v>
      </c>
      <c r="J911">
        <f>IF(COUNTIFS('United Data'!$A$3:$A$4341,J$1,'United Data'!$C$3:$C$4341,$A911)&gt;0,1,0)</f>
        <v>0</v>
      </c>
      <c r="K911">
        <f>IF(COUNTIFS('United Data'!$A$3:$A$4341,K$1,'United Data'!$C$3:$C$4341,$A911)&gt;0,1,0)</f>
        <v>1</v>
      </c>
      <c r="L911">
        <f>IF(COUNTIFS('United Data'!$A$3:$A$4341,L$1,'United Data'!$C$3:$C$4341,$A911)&gt;0,1,0)</f>
        <v>0</v>
      </c>
      <c r="M911">
        <f>IF(COUNTIFS('United Data'!$A$3:$A$4341,M$1,'United Data'!$C$3:$C$4341,$A911)&gt;0,1,0)</f>
        <v>0</v>
      </c>
      <c r="N911">
        <f>IF(COUNTIFS('United Data'!$A$3:$A$4341,N$1,'United Data'!$C$3:$C$4341,$A911)&gt;0,1,0)</f>
        <v>1</v>
      </c>
      <c r="O911">
        <f>IF(COUNTIFS('United Data'!$A$3:$A$4341,O$1,'United Data'!$C$3:$C$4341,$A911)&gt;0,1,0)</f>
        <v>0</v>
      </c>
      <c r="P911">
        <f>IF(COUNTIFS('United Data'!$A$3:$A$4341,P$1,'United Data'!$C$3:$C$4341,$A911)&gt;0,1,0)</f>
        <v>1</v>
      </c>
      <c r="Q911">
        <f>IF(COUNTIFS('United Data'!$A$3:$A$4341,Q$1,'United Data'!$C$3:$C$4341,$A911)&gt;0,1,0)</f>
        <v>1</v>
      </c>
      <c r="R911">
        <f>IF(COUNTIFS('United Data'!$A$3:$A$4341,R$1,'United Data'!$C$3:$C$4341,$A911)&gt;0,1,0)</f>
        <v>1</v>
      </c>
      <c r="S911">
        <f t="shared" si="28"/>
        <v>5</v>
      </c>
      <c r="T911">
        <f t="shared" si="29"/>
        <v>3</v>
      </c>
    </row>
    <row r="912" spans="1:20" x14ac:dyDescent="0.2">
      <c r="A912" t="s">
        <v>947</v>
      </c>
      <c r="B912">
        <f>IF(COUNTIFS('United Data'!$A$3:$A$4341,B$1,'United Data'!$C$3:$C$4341,$A912)&gt;0,1,0)</f>
        <v>0</v>
      </c>
      <c r="C912">
        <f>IF(COUNTIFS('United Data'!$A$3:$A$4341,C$1,'United Data'!$C$3:$C$4341,$A912)&gt;0,1,0)</f>
        <v>0</v>
      </c>
      <c r="D912">
        <f>IF(COUNTIFS('United Data'!$A$3:$A$4341,D$1,'United Data'!$C$3:$C$4341,$A912)&gt;0,1,0)</f>
        <v>0</v>
      </c>
      <c r="E912">
        <f>IF(COUNTIFS('United Data'!$A$3:$A$4341,E$1,'United Data'!$C$3:$C$4341,$A912)&gt;0,1,0)</f>
        <v>0</v>
      </c>
      <c r="F912">
        <f>IF(COUNTIFS('United Data'!$A$3:$A$4341,F$1,'United Data'!$C$3:$C$4341,$A912)&gt;0,1,0)</f>
        <v>0</v>
      </c>
      <c r="G912">
        <f>IF(COUNTIFS('United Data'!$A$3:$A$4341,G$1,'United Data'!$C$3:$C$4341,$A912)&gt;0,1,0)</f>
        <v>0</v>
      </c>
      <c r="H912">
        <f>IF(COUNTIFS('United Data'!$A$3:$A$4341,H$1,'United Data'!$C$3:$C$4341,$A912)&gt;0,1,0)</f>
        <v>0</v>
      </c>
      <c r="I912">
        <f>IF(COUNTIFS('United Data'!$A$3:$A$4341,I$1,'United Data'!$C$3:$C$4341,$A912)&gt;0,1,0)</f>
        <v>0</v>
      </c>
      <c r="J912">
        <f>IF(COUNTIFS('United Data'!$A$3:$A$4341,J$1,'United Data'!$C$3:$C$4341,$A912)&gt;0,1,0)</f>
        <v>0</v>
      </c>
      <c r="K912">
        <f>IF(COUNTIFS('United Data'!$A$3:$A$4341,K$1,'United Data'!$C$3:$C$4341,$A912)&gt;0,1,0)</f>
        <v>1</v>
      </c>
      <c r="L912">
        <f>IF(COUNTIFS('United Data'!$A$3:$A$4341,L$1,'United Data'!$C$3:$C$4341,$A912)&gt;0,1,0)</f>
        <v>0</v>
      </c>
      <c r="M912">
        <f>IF(COUNTIFS('United Data'!$A$3:$A$4341,M$1,'United Data'!$C$3:$C$4341,$A912)&gt;0,1,0)</f>
        <v>0</v>
      </c>
      <c r="N912">
        <f>IF(COUNTIFS('United Data'!$A$3:$A$4341,N$1,'United Data'!$C$3:$C$4341,$A912)&gt;0,1,0)</f>
        <v>0</v>
      </c>
      <c r="O912">
        <f>IF(COUNTIFS('United Data'!$A$3:$A$4341,O$1,'United Data'!$C$3:$C$4341,$A912)&gt;0,1,0)</f>
        <v>0</v>
      </c>
      <c r="P912">
        <f>IF(COUNTIFS('United Data'!$A$3:$A$4341,P$1,'United Data'!$C$3:$C$4341,$A912)&gt;0,1,0)</f>
        <v>0</v>
      </c>
      <c r="Q912">
        <f>IF(COUNTIFS('United Data'!$A$3:$A$4341,Q$1,'United Data'!$C$3:$C$4341,$A912)&gt;0,1,0)</f>
        <v>0</v>
      </c>
      <c r="R912">
        <f>IF(COUNTIFS('United Data'!$A$3:$A$4341,R$1,'United Data'!$C$3:$C$4341,$A912)&gt;0,1,0)</f>
        <v>0</v>
      </c>
      <c r="S912">
        <f t="shared" si="28"/>
        <v>1</v>
      </c>
      <c r="T912">
        <f t="shared" si="29"/>
        <v>1</v>
      </c>
    </row>
    <row r="913" spans="1:20" x14ac:dyDescent="0.2">
      <c r="A913" t="s">
        <v>948</v>
      </c>
      <c r="B913">
        <f>IF(COUNTIFS('United Data'!$A$3:$A$4341,B$1,'United Data'!$C$3:$C$4341,$A913)&gt;0,1,0)</f>
        <v>0</v>
      </c>
      <c r="C913">
        <f>IF(COUNTIFS('United Data'!$A$3:$A$4341,C$1,'United Data'!$C$3:$C$4341,$A913)&gt;0,1,0)</f>
        <v>0</v>
      </c>
      <c r="D913">
        <f>IF(COUNTIFS('United Data'!$A$3:$A$4341,D$1,'United Data'!$C$3:$C$4341,$A913)&gt;0,1,0)</f>
        <v>0</v>
      </c>
      <c r="E913">
        <f>IF(COUNTIFS('United Data'!$A$3:$A$4341,E$1,'United Data'!$C$3:$C$4341,$A913)&gt;0,1,0)</f>
        <v>0</v>
      </c>
      <c r="F913">
        <f>IF(COUNTIFS('United Data'!$A$3:$A$4341,F$1,'United Data'!$C$3:$C$4341,$A913)&gt;0,1,0)</f>
        <v>0</v>
      </c>
      <c r="G913">
        <f>IF(COUNTIFS('United Data'!$A$3:$A$4341,G$1,'United Data'!$C$3:$C$4341,$A913)&gt;0,1,0)</f>
        <v>0</v>
      </c>
      <c r="H913">
        <f>IF(COUNTIFS('United Data'!$A$3:$A$4341,H$1,'United Data'!$C$3:$C$4341,$A913)&gt;0,1,0)</f>
        <v>0</v>
      </c>
      <c r="I913">
        <f>IF(COUNTIFS('United Data'!$A$3:$A$4341,I$1,'United Data'!$C$3:$C$4341,$A913)&gt;0,1,0)</f>
        <v>0</v>
      </c>
      <c r="J913">
        <f>IF(COUNTIFS('United Data'!$A$3:$A$4341,J$1,'United Data'!$C$3:$C$4341,$A913)&gt;0,1,0)</f>
        <v>0</v>
      </c>
      <c r="K913">
        <f>IF(COUNTIFS('United Data'!$A$3:$A$4341,K$1,'United Data'!$C$3:$C$4341,$A913)&gt;0,1,0)</f>
        <v>1</v>
      </c>
      <c r="L913">
        <f>IF(COUNTIFS('United Data'!$A$3:$A$4341,L$1,'United Data'!$C$3:$C$4341,$A913)&gt;0,1,0)</f>
        <v>0</v>
      </c>
      <c r="M913">
        <f>IF(COUNTIFS('United Data'!$A$3:$A$4341,M$1,'United Data'!$C$3:$C$4341,$A913)&gt;0,1,0)</f>
        <v>0</v>
      </c>
      <c r="N913">
        <f>IF(COUNTIFS('United Data'!$A$3:$A$4341,N$1,'United Data'!$C$3:$C$4341,$A913)&gt;0,1,0)</f>
        <v>0</v>
      </c>
      <c r="O913">
        <f>IF(COUNTIFS('United Data'!$A$3:$A$4341,O$1,'United Data'!$C$3:$C$4341,$A913)&gt;0,1,0)</f>
        <v>0</v>
      </c>
      <c r="P913">
        <f>IF(COUNTIFS('United Data'!$A$3:$A$4341,P$1,'United Data'!$C$3:$C$4341,$A913)&gt;0,1,0)</f>
        <v>0</v>
      </c>
      <c r="Q913">
        <f>IF(COUNTIFS('United Data'!$A$3:$A$4341,Q$1,'United Data'!$C$3:$C$4341,$A913)&gt;0,1,0)</f>
        <v>0</v>
      </c>
      <c r="R913">
        <f>IF(COUNTIFS('United Data'!$A$3:$A$4341,R$1,'United Data'!$C$3:$C$4341,$A913)&gt;0,1,0)</f>
        <v>0</v>
      </c>
      <c r="S913">
        <f t="shared" si="28"/>
        <v>1</v>
      </c>
      <c r="T913">
        <f t="shared" si="29"/>
        <v>1</v>
      </c>
    </row>
    <row r="914" spans="1:20" x14ac:dyDescent="0.2">
      <c r="A914" t="s">
        <v>949</v>
      </c>
      <c r="B914">
        <f>IF(COUNTIFS('United Data'!$A$3:$A$4341,B$1,'United Data'!$C$3:$C$4341,$A914)&gt;0,1,0)</f>
        <v>0</v>
      </c>
      <c r="C914">
        <f>IF(COUNTIFS('United Data'!$A$3:$A$4341,C$1,'United Data'!$C$3:$C$4341,$A914)&gt;0,1,0)</f>
        <v>0</v>
      </c>
      <c r="D914">
        <f>IF(COUNTIFS('United Data'!$A$3:$A$4341,D$1,'United Data'!$C$3:$C$4341,$A914)&gt;0,1,0)</f>
        <v>0</v>
      </c>
      <c r="E914">
        <f>IF(COUNTIFS('United Data'!$A$3:$A$4341,E$1,'United Data'!$C$3:$C$4341,$A914)&gt;0,1,0)</f>
        <v>0</v>
      </c>
      <c r="F914">
        <f>IF(COUNTIFS('United Data'!$A$3:$A$4341,F$1,'United Data'!$C$3:$C$4341,$A914)&gt;0,1,0)</f>
        <v>0</v>
      </c>
      <c r="G914">
        <f>IF(COUNTIFS('United Data'!$A$3:$A$4341,G$1,'United Data'!$C$3:$C$4341,$A914)&gt;0,1,0)</f>
        <v>0</v>
      </c>
      <c r="H914">
        <f>IF(COUNTIFS('United Data'!$A$3:$A$4341,H$1,'United Data'!$C$3:$C$4341,$A914)&gt;0,1,0)</f>
        <v>0</v>
      </c>
      <c r="I914">
        <f>IF(COUNTIFS('United Data'!$A$3:$A$4341,I$1,'United Data'!$C$3:$C$4341,$A914)&gt;0,1,0)</f>
        <v>0</v>
      </c>
      <c r="J914">
        <f>IF(COUNTIFS('United Data'!$A$3:$A$4341,J$1,'United Data'!$C$3:$C$4341,$A914)&gt;0,1,0)</f>
        <v>0</v>
      </c>
      <c r="K914">
        <f>IF(COUNTIFS('United Data'!$A$3:$A$4341,K$1,'United Data'!$C$3:$C$4341,$A914)&gt;0,1,0)</f>
        <v>1</v>
      </c>
      <c r="L914">
        <f>IF(COUNTIFS('United Data'!$A$3:$A$4341,L$1,'United Data'!$C$3:$C$4341,$A914)&gt;0,1,0)</f>
        <v>0</v>
      </c>
      <c r="M914">
        <f>IF(COUNTIFS('United Data'!$A$3:$A$4341,M$1,'United Data'!$C$3:$C$4341,$A914)&gt;0,1,0)</f>
        <v>0</v>
      </c>
      <c r="N914">
        <f>IF(COUNTIFS('United Data'!$A$3:$A$4341,N$1,'United Data'!$C$3:$C$4341,$A914)&gt;0,1,0)</f>
        <v>0</v>
      </c>
      <c r="O914">
        <f>IF(COUNTIFS('United Data'!$A$3:$A$4341,O$1,'United Data'!$C$3:$C$4341,$A914)&gt;0,1,0)</f>
        <v>0</v>
      </c>
      <c r="P914">
        <f>IF(COUNTIFS('United Data'!$A$3:$A$4341,P$1,'United Data'!$C$3:$C$4341,$A914)&gt;0,1,0)</f>
        <v>0</v>
      </c>
      <c r="Q914">
        <f>IF(COUNTIFS('United Data'!$A$3:$A$4341,Q$1,'United Data'!$C$3:$C$4341,$A914)&gt;0,1,0)</f>
        <v>0</v>
      </c>
      <c r="R914">
        <f>IF(COUNTIFS('United Data'!$A$3:$A$4341,R$1,'United Data'!$C$3:$C$4341,$A914)&gt;0,1,0)</f>
        <v>0</v>
      </c>
      <c r="S914">
        <f t="shared" si="28"/>
        <v>1</v>
      </c>
      <c r="T914">
        <f t="shared" si="29"/>
        <v>1</v>
      </c>
    </row>
    <row r="915" spans="1:20" x14ac:dyDescent="0.2">
      <c r="A915" t="s">
        <v>950</v>
      </c>
      <c r="B915">
        <f>IF(COUNTIFS('United Data'!$A$3:$A$4341,B$1,'United Data'!$C$3:$C$4341,$A915)&gt;0,1,0)</f>
        <v>0</v>
      </c>
      <c r="C915">
        <f>IF(COUNTIFS('United Data'!$A$3:$A$4341,C$1,'United Data'!$C$3:$C$4341,$A915)&gt;0,1,0)</f>
        <v>0</v>
      </c>
      <c r="D915">
        <f>IF(COUNTIFS('United Data'!$A$3:$A$4341,D$1,'United Data'!$C$3:$C$4341,$A915)&gt;0,1,0)</f>
        <v>0</v>
      </c>
      <c r="E915">
        <f>IF(COUNTIFS('United Data'!$A$3:$A$4341,E$1,'United Data'!$C$3:$C$4341,$A915)&gt;0,1,0)</f>
        <v>0</v>
      </c>
      <c r="F915">
        <f>IF(COUNTIFS('United Data'!$A$3:$A$4341,F$1,'United Data'!$C$3:$C$4341,$A915)&gt;0,1,0)</f>
        <v>0</v>
      </c>
      <c r="G915">
        <f>IF(COUNTIFS('United Data'!$A$3:$A$4341,G$1,'United Data'!$C$3:$C$4341,$A915)&gt;0,1,0)</f>
        <v>0</v>
      </c>
      <c r="H915">
        <f>IF(COUNTIFS('United Data'!$A$3:$A$4341,H$1,'United Data'!$C$3:$C$4341,$A915)&gt;0,1,0)</f>
        <v>0</v>
      </c>
      <c r="I915">
        <f>IF(COUNTIFS('United Data'!$A$3:$A$4341,I$1,'United Data'!$C$3:$C$4341,$A915)&gt;0,1,0)</f>
        <v>0</v>
      </c>
      <c r="J915">
        <f>IF(COUNTIFS('United Data'!$A$3:$A$4341,J$1,'United Data'!$C$3:$C$4341,$A915)&gt;0,1,0)</f>
        <v>0</v>
      </c>
      <c r="K915">
        <f>IF(COUNTIFS('United Data'!$A$3:$A$4341,K$1,'United Data'!$C$3:$C$4341,$A915)&gt;0,1,0)</f>
        <v>1</v>
      </c>
      <c r="L915">
        <f>IF(COUNTIFS('United Data'!$A$3:$A$4341,L$1,'United Data'!$C$3:$C$4341,$A915)&gt;0,1,0)</f>
        <v>0</v>
      </c>
      <c r="M915">
        <f>IF(COUNTIFS('United Data'!$A$3:$A$4341,M$1,'United Data'!$C$3:$C$4341,$A915)&gt;0,1,0)</f>
        <v>0</v>
      </c>
      <c r="N915">
        <f>IF(COUNTIFS('United Data'!$A$3:$A$4341,N$1,'United Data'!$C$3:$C$4341,$A915)&gt;0,1,0)</f>
        <v>0</v>
      </c>
      <c r="O915">
        <f>IF(COUNTIFS('United Data'!$A$3:$A$4341,O$1,'United Data'!$C$3:$C$4341,$A915)&gt;0,1,0)</f>
        <v>0</v>
      </c>
      <c r="P915">
        <f>IF(COUNTIFS('United Data'!$A$3:$A$4341,P$1,'United Data'!$C$3:$C$4341,$A915)&gt;0,1,0)</f>
        <v>0</v>
      </c>
      <c r="Q915">
        <f>IF(COUNTIFS('United Data'!$A$3:$A$4341,Q$1,'United Data'!$C$3:$C$4341,$A915)&gt;0,1,0)</f>
        <v>0</v>
      </c>
      <c r="R915">
        <f>IF(COUNTIFS('United Data'!$A$3:$A$4341,R$1,'United Data'!$C$3:$C$4341,$A915)&gt;0,1,0)</f>
        <v>0</v>
      </c>
      <c r="S915">
        <f t="shared" si="28"/>
        <v>1</v>
      </c>
      <c r="T915">
        <f t="shared" si="29"/>
        <v>1</v>
      </c>
    </row>
    <row r="916" spans="1:20" x14ac:dyDescent="0.2">
      <c r="A916" t="s">
        <v>951</v>
      </c>
      <c r="B916">
        <f>IF(COUNTIFS('United Data'!$A$3:$A$4341,B$1,'United Data'!$C$3:$C$4341,$A916)&gt;0,1,0)</f>
        <v>0</v>
      </c>
      <c r="C916">
        <f>IF(COUNTIFS('United Data'!$A$3:$A$4341,C$1,'United Data'!$C$3:$C$4341,$A916)&gt;0,1,0)</f>
        <v>0</v>
      </c>
      <c r="D916">
        <f>IF(COUNTIFS('United Data'!$A$3:$A$4341,D$1,'United Data'!$C$3:$C$4341,$A916)&gt;0,1,0)</f>
        <v>0</v>
      </c>
      <c r="E916">
        <f>IF(COUNTIFS('United Data'!$A$3:$A$4341,E$1,'United Data'!$C$3:$C$4341,$A916)&gt;0,1,0)</f>
        <v>0</v>
      </c>
      <c r="F916">
        <f>IF(COUNTIFS('United Data'!$A$3:$A$4341,F$1,'United Data'!$C$3:$C$4341,$A916)&gt;0,1,0)</f>
        <v>0</v>
      </c>
      <c r="G916">
        <f>IF(COUNTIFS('United Data'!$A$3:$A$4341,G$1,'United Data'!$C$3:$C$4341,$A916)&gt;0,1,0)</f>
        <v>0</v>
      </c>
      <c r="H916">
        <f>IF(COUNTIFS('United Data'!$A$3:$A$4341,H$1,'United Data'!$C$3:$C$4341,$A916)&gt;0,1,0)</f>
        <v>0</v>
      </c>
      <c r="I916">
        <f>IF(COUNTIFS('United Data'!$A$3:$A$4341,I$1,'United Data'!$C$3:$C$4341,$A916)&gt;0,1,0)</f>
        <v>0</v>
      </c>
      <c r="J916">
        <f>IF(COUNTIFS('United Data'!$A$3:$A$4341,J$1,'United Data'!$C$3:$C$4341,$A916)&gt;0,1,0)</f>
        <v>0</v>
      </c>
      <c r="K916">
        <f>IF(COUNTIFS('United Data'!$A$3:$A$4341,K$1,'United Data'!$C$3:$C$4341,$A916)&gt;0,1,0)</f>
        <v>1</v>
      </c>
      <c r="L916">
        <f>IF(COUNTIFS('United Data'!$A$3:$A$4341,L$1,'United Data'!$C$3:$C$4341,$A916)&gt;0,1,0)</f>
        <v>0</v>
      </c>
      <c r="M916">
        <f>IF(COUNTIFS('United Data'!$A$3:$A$4341,M$1,'United Data'!$C$3:$C$4341,$A916)&gt;0,1,0)</f>
        <v>0</v>
      </c>
      <c r="N916">
        <f>IF(COUNTIFS('United Data'!$A$3:$A$4341,N$1,'United Data'!$C$3:$C$4341,$A916)&gt;0,1,0)</f>
        <v>0</v>
      </c>
      <c r="O916">
        <f>IF(COUNTIFS('United Data'!$A$3:$A$4341,O$1,'United Data'!$C$3:$C$4341,$A916)&gt;0,1,0)</f>
        <v>0</v>
      </c>
      <c r="P916">
        <f>IF(COUNTIFS('United Data'!$A$3:$A$4341,P$1,'United Data'!$C$3:$C$4341,$A916)&gt;0,1,0)</f>
        <v>0</v>
      </c>
      <c r="Q916">
        <f>IF(COUNTIFS('United Data'!$A$3:$A$4341,Q$1,'United Data'!$C$3:$C$4341,$A916)&gt;0,1,0)</f>
        <v>0</v>
      </c>
      <c r="R916">
        <f>IF(COUNTIFS('United Data'!$A$3:$A$4341,R$1,'United Data'!$C$3:$C$4341,$A916)&gt;0,1,0)</f>
        <v>0</v>
      </c>
      <c r="S916">
        <f t="shared" si="28"/>
        <v>1</v>
      </c>
      <c r="T916">
        <f t="shared" si="29"/>
        <v>1</v>
      </c>
    </row>
    <row r="917" spans="1:20" x14ac:dyDescent="0.2">
      <c r="A917" t="s">
        <v>952</v>
      </c>
      <c r="B917">
        <f>IF(COUNTIFS('United Data'!$A$3:$A$4341,B$1,'United Data'!$C$3:$C$4341,$A917)&gt;0,1,0)</f>
        <v>0</v>
      </c>
      <c r="C917">
        <f>IF(COUNTIFS('United Data'!$A$3:$A$4341,C$1,'United Data'!$C$3:$C$4341,$A917)&gt;0,1,0)</f>
        <v>0</v>
      </c>
      <c r="D917">
        <f>IF(COUNTIFS('United Data'!$A$3:$A$4341,D$1,'United Data'!$C$3:$C$4341,$A917)&gt;0,1,0)</f>
        <v>0</v>
      </c>
      <c r="E917">
        <f>IF(COUNTIFS('United Data'!$A$3:$A$4341,E$1,'United Data'!$C$3:$C$4341,$A917)&gt;0,1,0)</f>
        <v>0</v>
      </c>
      <c r="F917">
        <f>IF(COUNTIFS('United Data'!$A$3:$A$4341,F$1,'United Data'!$C$3:$C$4341,$A917)&gt;0,1,0)</f>
        <v>0</v>
      </c>
      <c r="G917">
        <f>IF(COUNTIFS('United Data'!$A$3:$A$4341,G$1,'United Data'!$C$3:$C$4341,$A917)&gt;0,1,0)</f>
        <v>0</v>
      </c>
      <c r="H917">
        <f>IF(COUNTIFS('United Data'!$A$3:$A$4341,H$1,'United Data'!$C$3:$C$4341,$A917)&gt;0,1,0)</f>
        <v>0</v>
      </c>
      <c r="I917">
        <f>IF(COUNTIFS('United Data'!$A$3:$A$4341,I$1,'United Data'!$C$3:$C$4341,$A917)&gt;0,1,0)</f>
        <v>0</v>
      </c>
      <c r="J917">
        <f>IF(COUNTIFS('United Data'!$A$3:$A$4341,J$1,'United Data'!$C$3:$C$4341,$A917)&gt;0,1,0)</f>
        <v>0</v>
      </c>
      <c r="K917">
        <f>IF(COUNTIFS('United Data'!$A$3:$A$4341,K$1,'United Data'!$C$3:$C$4341,$A917)&gt;0,1,0)</f>
        <v>1</v>
      </c>
      <c r="L917">
        <f>IF(COUNTIFS('United Data'!$A$3:$A$4341,L$1,'United Data'!$C$3:$C$4341,$A917)&gt;0,1,0)</f>
        <v>0</v>
      </c>
      <c r="M917">
        <f>IF(COUNTIFS('United Data'!$A$3:$A$4341,M$1,'United Data'!$C$3:$C$4341,$A917)&gt;0,1,0)</f>
        <v>0</v>
      </c>
      <c r="N917">
        <f>IF(COUNTIFS('United Data'!$A$3:$A$4341,N$1,'United Data'!$C$3:$C$4341,$A917)&gt;0,1,0)</f>
        <v>0</v>
      </c>
      <c r="O917">
        <f>IF(COUNTIFS('United Data'!$A$3:$A$4341,O$1,'United Data'!$C$3:$C$4341,$A917)&gt;0,1,0)</f>
        <v>0</v>
      </c>
      <c r="P917">
        <f>IF(COUNTIFS('United Data'!$A$3:$A$4341,P$1,'United Data'!$C$3:$C$4341,$A917)&gt;0,1,0)</f>
        <v>0</v>
      </c>
      <c r="Q917">
        <f>IF(COUNTIFS('United Data'!$A$3:$A$4341,Q$1,'United Data'!$C$3:$C$4341,$A917)&gt;0,1,0)</f>
        <v>0</v>
      </c>
      <c r="R917">
        <f>IF(COUNTIFS('United Data'!$A$3:$A$4341,R$1,'United Data'!$C$3:$C$4341,$A917)&gt;0,1,0)</f>
        <v>0</v>
      </c>
      <c r="S917">
        <f t="shared" si="28"/>
        <v>1</v>
      </c>
      <c r="T917">
        <f t="shared" si="29"/>
        <v>1</v>
      </c>
    </row>
    <row r="918" spans="1:20" x14ac:dyDescent="0.2">
      <c r="A918" t="s">
        <v>953</v>
      </c>
      <c r="B918">
        <f>IF(COUNTIFS('United Data'!$A$3:$A$4341,B$1,'United Data'!$C$3:$C$4341,$A918)&gt;0,1,0)</f>
        <v>0</v>
      </c>
      <c r="C918">
        <f>IF(COUNTIFS('United Data'!$A$3:$A$4341,C$1,'United Data'!$C$3:$C$4341,$A918)&gt;0,1,0)</f>
        <v>0</v>
      </c>
      <c r="D918">
        <f>IF(COUNTIFS('United Data'!$A$3:$A$4341,D$1,'United Data'!$C$3:$C$4341,$A918)&gt;0,1,0)</f>
        <v>0</v>
      </c>
      <c r="E918">
        <f>IF(COUNTIFS('United Data'!$A$3:$A$4341,E$1,'United Data'!$C$3:$C$4341,$A918)&gt;0,1,0)</f>
        <v>0</v>
      </c>
      <c r="F918">
        <f>IF(COUNTIFS('United Data'!$A$3:$A$4341,F$1,'United Data'!$C$3:$C$4341,$A918)&gt;0,1,0)</f>
        <v>0</v>
      </c>
      <c r="G918">
        <f>IF(COUNTIFS('United Data'!$A$3:$A$4341,G$1,'United Data'!$C$3:$C$4341,$A918)&gt;0,1,0)</f>
        <v>0</v>
      </c>
      <c r="H918">
        <f>IF(COUNTIFS('United Data'!$A$3:$A$4341,H$1,'United Data'!$C$3:$C$4341,$A918)&gt;0,1,0)</f>
        <v>0</v>
      </c>
      <c r="I918">
        <f>IF(COUNTIFS('United Data'!$A$3:$A$4341,I$1,'United Data'!$C$3:$C$4341,$A918)&gt;0,1,0)</f>
        <v>0</v>
      </c>
      <c r="J918">
        <f>IF(COUNTIFS('United Data'!$A$3:$A$4341,J$1,'United Data'!$C$3:$C$4341,$A918)&gt;0,1,0)</f>
        <v>0</v>
      </c>
      <c r="K918">
        <f>IF(COUNTIFS('United Data'!$A$3:$A$4341,K$1,'United Data'!$C$3:$C$4341,$A918)&gt;0,1,0)</f>
        <v>1</v>
      </c>
      <c r="L918">
        <f>IF(COUNTIFS('United Data'!$A$3:$A$4341,L$1,'United Data'!$C$3:$C$4341,$A918)&gt;0,1,0)</f>
        <v>0</v>
      </c>
      <c r="M918">
        <f>IF(COUNTIFS('United Data'!$A$3:$A$4341,M$1,'United Data'!$C$3:$C$4341,$A918)&gt;0,1,0)</f>
        <v>0</v>
      </c>
      <c r="N918">
        <f>IF(COUNTIFS('United Data'!$A$3:$A$4341,N$1,'United Data'!$C$3:$C$4341,$A918)&gt;0,1,0)</f>
        <v>0</v>
      </c>
      <c r="O918">
        <f>IF(COUNTIFS('United Data'!$A$3:$A$4341,O$1,'United Data'!$C$3:$C$4341,$A918)&gt;0,1,0)</f>
        <v>0</v>
      </c>
      <c r="P918">
        <f>IF(COUNTIFS('United Data'!$A$3:$A$4341,P$1,'United Data'!$C$3:$C$4341,$A918)&gt;0,1,0)</f>
        <v>0</v>
      </c>
      <c r="Q918">
        <f>IF(COUNTIFS('United Data'!$A$3:$A$4341,Q$1,'United Data'!$C$3:$C$4341,$A918)&gt;0,1,0)</f>
        <v>0</v>
      </c>
      <c r="R918">
        <f>IF(COUNTIFS('United Data'!$A$3:$A$4341,R$1,'United Data'!$C$3:$C$4341,$A918)&gt;0,1,0)</f>
        <v>0</v>
      </c>
      <c r="S918">
        <f t="shared" si="28"/>
        <v>1</v>
      </c>
      <c r="T918">
        <f t="shared" si="29"/>
        <v>1</v>
      </c>
    </row>
    <row r="919" spans="1:20" x14ac:dyDescent="0.2">
      <c r="A919" t="s">
        <v>954</v>
      </c>
      <c r="B919">
        <f>IF(COUNTIFS('United Data'!$A$3:$A$4341,B$1,'United Data'!$C$3:$C$4341,$A919)&gt;0,1,0)</f>
        <v>0</v>
      </c>
      <c r="C919">
        <f>IF(COUNTIFS('United Data'!$A$3:$A$4341,C$1,'United Data'!$C$3:$C$4341,$A919)&gt;0,1,0)</f>
        <v>0</v>
      </c>
      <c r="D919">
        <f>IF(COUNTIFS('United Data'!$A$3:$A$4341,D$1,'United Data'!$C$3:$C$4341,$A919)&gt;0,1,0)</f>
        <v>0</v>
      </c>
      <c r="E919">
        <f>IF(COUNTIFS('United Data'!$A$3:$A$4341,E$1,'United Data'!$C$3:$C$4341,$A919)&gt;0,1,0)</f>
        <v>0</v>
      </c>
      <c r="F919">
        <f>IF(COUNTIFS('United Data'!$A$3:$A$4341,F$1,'United Data'!$C$3:$C$4341,$A919)&gt;0,1,0)</f>
        <v>0</v>
      </c>
      <c r="G919">
        <f>IF(COUNTIFS('United Data'!$A$3:$A$4341,G$1,'United Data'!$C$3:$C$4341,$A919)&gt;0,1,0)</f>
        <v>0</v>
      </c>
      <c r="H919">
        <f>IF(COUNTIFS('United Data'!$A$3:$A$4341,H$1,'United Data'!$C$3:$C$4341,$A919)&gt;0,1,0)</f>
        <v>0</v>
      </c>
      <c r="I919">
        <f>IF(COUNTIFS('United Data'!$A$3:$A$4341,I$1,'United Data'!$C$3:$C$4341,$A919)&gt;0,1,0)</f>
        <v>0</v>
      </c>
      <c r="J919">
        <f>IF(COUNTIFS('United Data'!$A$3:$A$4341,J$1,'United Data'!$C$3:$C$4341,$A919)&gt;0,1,0)</f>
        <v>0</v>
      </c>
      <c r="K919">
        <f>IF(COUNTIFS('United Data'!$A$3:$A$4341,K$1,'United Data'!$C$3:$C$4341,$A919)&gt;0,1,0)</f>
        <v>1</v>
      </c>
      <c r="L919">
        <f>IF(COUNTIFS('United Data'!$A$3:$A$4341,L$1,'United Data'!$C$3:$C$4341,$A919)&gt;0,1,0)</f>
        <v>0</v>
      </c>
      <c r="M919">
        <f>IF(COUNTIFS('United Data'!$A$3:$A$4341,M$1,'United Data'!$C$3:$C$4341,$A919)&gt;0,1,0)</f>
        <v>0</v>
      </c>
      <c r="N919">
        <f>IF(COUNTIFS('United Data'!$A$3:$A$4341,N$1,'United Data'!$C$3:$C$4341,$A919)&gt;0,1,0)</f>
        <v>0</v>
      </c>
      <c r="O919">
        <f>IF(COUNTIFS('United Data'!$A$3:$A$4341,O$1,'United Data'!$C$3:$C$4341,$A919)&gt;0,1,0)</f>
        <v>0</v>
      </c>
      <c r="P919">
        <f>IF(COUNTIFS('United Data'!$A$3:$A$4341,P$1,'United Data'!$C$3:$C$4341,$A919)&gt;0,1,0)</f>
        <v>0</v>
      </c>
      <c r="Q919">
        <f>IF(COUNTIFS('United Data'!$A$3:$A$4341,Q$1,'United Data'!$C$3:$C$4341,$A919)&gt;0,1,0)</f>
        <v>0</v>
      </c>
      <c r="R919">
        <f>IF(COUNTIFS('United Data'!$A$3:$A$4341,R$1,'United Data'!$C$3:$C$4341,$A919)&gt;0,1,0)</f>
        <v>0</v>
      </c>
      <c r="S919">
        <f t="shared" si="28"/>
        <v>1</v>
      </c>
      <c r="T919">
        <f t="shared" si="29"/>
        <v>1</v>
      </c>
    </row>
    <row r="920" spans="1:20" x14ac:dyDescent="0.2">
      <c r="A920" t="s">
        <v>955</v>
      </c>
      <c r="B920">
        <f>IF(COUNTIFS('United Data'!$A$3:$A$4341,B$1,'United Data'!$C$3:$C$4341,$A920)&gt;0,1,0)</f>
        <v>0</v>
      </c>
      <c r="C920">
        <f>IF(COUNTIFS('United Data'!$A$3:$A$4341,C$1,'United Data'!$C$3:$C$4341,$A920)&gt;0,1,0)</f>
        <v>0</v>
      </c>
      <c r="D920">
        <f>IF(COUNTIFS('United Data'!$A$3:$A$4341,D$1,'United Data'!$C$3:$C$4341,$A920)&gt;0,1,0)</f>
        <v>0</v>
      </c>
      <c r="E920">
        <f>IF(COUNTIFS('United Data'!$A$3:$A$4341,E$1,'United Data'!$C$3:$C$4341,$A920)&gt;0,1,0)</f>
        <v>0</v>
      </c>
      <c r="F920">
        <f>IF(COUNTIFS('United Data'!$A$3:$A$4341,F$1,'United Data'!$C$3:$C$4341,$A920)&gt;0,1,0)</f>
        <v>0</v>
      </c>
      <c r="G920">
        <f>IF(COUNTIFS('United Data'!$A$3:$A$4341,G$1,'United Data'!$C$3:$C$4341,$A920)&gt;0,1,0)</f>
        <v>0</v>
      </c>
      <c r="H920">
        <f>IF(COUNTIFS('United Data'!$A$3:$A$4341,H$1,'United Data'!$C$3:$C$4341,$A920)&gt;0,1,0)</f>
        <v>0</v>
      </c>
      <c r="I920">
        <f>IF(COUNTIFS('United Data'!$A$3:$A$4341,I$1,'United Data'!$C$3:$C$4341,$A920)&gt;0,1,0)</f>
        <v>0</v>
      </c>
      <c r="J920">
        <f>IF(COUNTIFS('United Data'!$A$3:$A$4341,J$1,'United Data'!$C$3:$C$4341,$A920)&gt;0,1,0)</f>
        <v>0</v>
      </c>
      <c r="K920">
        <f>IF(COUNTIFS('United Data'!$A$3:$A$4341,K$1,'United Data'!$C$3:$C$4341,$A920)&gt;0,1,0)</f>
        <v>0</v>
      </c>
      <c r="L920">
        <f>IF(COUNTIFS('United Data'!$A$3:$A$4341,L$1,'United Data'!$C$3:$C$4341,$A920)&gt;0,1,0)</f>
        <v>1</v>
      </c>
      <c r="M920">
        <f>IF(COUNTIFS('United Data'!$A$3:$A$4341,M$1,'United Data'!$C$3:$C$4341,$A920)&gt;0,1,0)</f>
        <v>0</v>
      </c>
      <c r="N920">
        <f>IF(COUNTIFS('United Data'!$A$3:$A$4341,N$1,'United Data'!$C$3:$C$4341,$A920)&gt;0,1,0)</f>
        <v>0</v>
      </c>
      <c r="O920">
        <f>IF(COUNTIFS('United Data'!$A$3:$A$4341,O$1,'United Data'!$C$3:$C$4341,$A920)&gt;0,1,0)</f>
        <v>0</v>
      </c>
      <c r="P920">
        <f>IF(COUNTIFS('United Data'!$A$3:$A$4341,P$1,'United Data'!$C$3:$C$4341,$A920)&gt;0,1,0)</f>
        <v>0</v>
      </c>
      <c r="Q920">
        <f>IF(COUNTIFS('United Data'!$A$3:$A$4341,Q$1,'United Data'!$C$3:$C$4341,$A920)&gt;0,1,0)</f>
        <v>0</v>
      </c>
      <c r="R920">
        <f>IF(COUNTIFS('United Data'!$A$3:$A$4341,R$1,'United Data'!$C$3:$C$4341,$A920)&gt;0,1,0)</f>
        <v>0</v>
      </c>
      <c r="S920">
        <f t="shared" si="28"/>
        <v>1</v>
      </c>
      <c r="T920">
        <f t="shared" si="29"/>
        <v>1</v>
      </c>
    </row>
    <row r="921" spans="1:20" x14ac:dyDescent="0.2">
      <c r="A921" t="s">
        <v>956</v>
      </c>
      <c r="B921">
        <f>IF(COUNTIFS('United Data'!$A$3:$A$4341,B$1,'United Data'!$C$3:$C$4341,$A921)&gt;0,1,0)</f>
        <v>0</v>
      </c>
      <c r="C921">
        <f>IF(COUNTIFS('United Data'!$A$3:$A$4341,C$1,'United Data'!$C$3:$C$4341,$A921)&gt;0,1,0)</f>
        <v>0</v>
      </c>
      <c r="D921">
        <f>IF(COUNTIFS('United Data'!$A$3:$A$4341,D$1,'United Data'!$C$3:$C$4341,$A921)&gt;0,1,0)</f>
        <v>0</v>
      </c>
      <c r="E921">
        <f>IF(COUNTIFS('United Data'!$A$3:$A$4341,E$1,'United Data'!$C$3:$C$4341,$A921)&gt;0,1,0)</f>
        <v>1</v>
      </c>
      <c r="F921">
        <f>IF(COUNTIFS('United Data'!$A$3:$A$4341,F$1,'United Data'!$C$3:$C$4341,$A921)&gt;0,1,0)</f>
        <v>0</v>
      </c>
      <c r="G921">
        <f>IF(COUNTIFS('United Data'!$A$3:$A$4341,G$1,'United Data'!$C$3:$C$4341,$A921)&gt;0,1,0)</f>
        <v>0</v>
      </c>
      <c r="H921">
        <f>IF(COUNTIFS('United Data'!$A$3:$A$4341,H$1,'United Data'!$C$3:$C$4341,$A921)&gt;0,1,0)</f>
        <v>1</v>
      </c>
      <c r="I921">
        <f>IF(COUNTIFS('United Data'!$A$3:$A$4341,I$1,'United Data'!$C$3:$C$4341,$A921)&gt;0,1,0)</f>
        <v>0</v>
      </c>
      <c r="J921">
        <f>IF(COUNTIFS('United Data'!$A$3:$A$4341,J$1,'United Data'!$C$3:$C$4341,$A921)&gt;0,1,0)</f>
        <v>0</v>
      </c>
      <c r="K921">
        <f>IF(COUNTIFS('United Data'!$A$3:$A$4341,K$1,'United Data'!$C$3:$C$4341,$A921)&gt;0,1,0)</f>
        <v>0</v>
      </c>
      <c r="L921">
        <f>IF(COUNTIFS('United Data'!$A$3:$A$4341,L$1,'United Data'!$C$3:$C$4341,$A921)&gt;0,1,0)</f>
        <v>1</v>
      </c>
      <c r="M921">
        <f>IF(COUNTIFS('United Data'!$A$3:$A$4341,M$1,'United Data'!$C$3:$C$4341,$A921)&gt;0,1,0)</f>
        <v>0</v>
      </c>
      <c r="N921">
        <f>IF(COUNTIFS('United Data'!$A$3:$A$4341,N$1,'United Data'!$C$3:$C$4341,$A921)&gt;0,1,0)</f>
        <v>0</v>
      </c>
      <c r="O921">
        <f>IF(COUNTIFS('United Data'!$A$3:$A$4341,O$1,'United Data'!$C$3:$C$4341,$A921)&gt;0,1,0)</f>
        <v>0</v>
      </c>
      <c r="P921">
        <f>IF(COUNTIFS('United Data'!$A$3:$A$4341,P$1,'United Data'!$C$3:$C$4341,$A921)&gt;0,1,0)</f>
        <v>0</v>
      </c>
      <c r="Q921">
        <f>IF(COUNTIFS('United Data'!$A$3:$A$4341,Q$1,'United Data'!$C$3:$C$4341,$A921)&gt;0,1,0)</f>
        <v>0</v>
      </c>
      <c r="R921">
        <f>IF(COUNTIFS('United Data'!$A$3:$A$4341,R$1,'United Data'!$C$3:$C$4341,$A921)&gt;0,1,0)</f>
        <v>0</v>
      </c>
      <c r="S921">
        <f t="shared" si="28"/>
        <v>3</v>
      </c>
      <c r="T921">
        <f t="shared" si="29"/>
        <v>3</v>
      </c>
    </row>
    <row r="922" spans="1:20" x14ac:dyDescent="0.2">
      <c r="A922" t="s">
        <v>957</v>
      </c>
      <c r="B922">
        <f>IF(COUNTIFS('United Data'!$A$3:$A$4341,B$1,'United Data'!$C$3:$C$4341,$A922)&gt;0,1,0)</f>
        <v>0</v>
      </c>
      <c r="C922">
        <f>IF(COUNTIFS('United Data'!$A$3:$A$4341,C$1,'United Data'!$C$3:$C$4341,$A922)&gt;0,1,0)</f>
        <v>0</v>
      </c>
      <c r="D922">
        <f>IF(COUNTIFS('United Data'!$A$3:$A$4341,D$1,'United Data'!$C$3:$C$4341,$A922)&gt;0,1,0)</f>
        <v>0</v>
      </c>
      <c r="E922">
        <f>IF(COUNTIFS('United Data'!$A$3:$A$4341,E$1,'United Data'!$C$3:$C$4341,$A922)&gt;0,1,0)</f>
        <v>0</v>
      </c>
      <c r="F922">
        <f>IF(COUNTIFS('United Data'!$A$3:$A$4341,F$1,'United Data'!$C$3:$C$4341,$A922)&gt;0,1,0)</f>
        <v>0</v>
      </c>
      <c r="G922">
        <f>IF(COUNTIFS('United Data'!$A$3:$A$4341,G$1,'United Data'!$C$3:$C$4341,$A922)&gt;0,1,0)</f>
        <v>0</v>
      </c>
      <c r="H922">
        <f>IF(COUNTIFS('United Data'!$A$3:$A$4341,H$1,'United Data'!$C$3:$C$4341,$A922)&gt;0,1,0)</f>
        <v>0</v>
      </c>
      <c r="I922">
        <f>IF(COUNTIFS('United Data'!$A$3:$A$4341,I$1,'United Data'!$C$3:$C$4341,$A922)&gt;0,1,0)</f>
        <v>0</v>
      </c>
      <c r="J922">
        <f>IF(COUNTIFS('United Data'!$A$3:$A$4341,J$1,'United Data'!$C$3:$C$4341,$A922)&gt;0,1,0)</f>
        <v>0</v>
      </c>
      <c r="K922">
        <f>IF(COUNTIFS('United Data'!$A$3:$A$4341,K$1,'United Data'!$C$3:$C$4341,$A922)&gt;0,1,0)</f>
        <v>0</v>
      </c>
      <c r="L922">
        <f>IF(COUNTIFS('United Data'!$A$3:$A$4341,L$1,'United Data'!$C$3:$C$4341,$A922)&gt;0,1,0)</f>
        <v>1</v>
      </c>
      <c r="M922">
        <f>IF(COUNTIFS('United Data'!$A$3:$A$4341,M$1,'United Data'!$C$3:$C$4341,$A922)&gt;0,1,0)</f>
        <v>0</v>
      </c>
      <c r="N922">
        <f>IF(COUNTIFS('United Data'!$A$3:$A$4341,N$1,'United Data'!$C$3:$C$4341,$A922)&gt;0,1,0)</f>
        <v>0</v>
      </c>
      <c r="O922">
        <f>IF(COUNTIFS('United Data'!$A$3:$A$4341,O$1,'United Data'!$C$3:$C$4341,$A922)&gt;0,1,0)</f>
        <v>0</v>
      </c>
      <c r="P922">
        <f>IF(COUNTIFS('United Data'!$A$3:$A$4341,P$1,'United Data'!$C$3:$C$4341,$A922)&gt;0,1,0)</f>
        <v>0</v>
      </c>
      <c r="Q922">
        <f>IF(COUNTIFS('United Data'!$A$3:$A$4341,Q$1,'United Data'!$C$3:$C$4341,$A922)&gt;0,1,0)</f>
        <v>0</v>
      </c>
      <c r="R922">
        <f>IF(COUNTIFS('United Data'!$A$3:$A$4341,R$1,'United Data'!$C$3:$C$4341,$A922)&gt;0,1,0)</f>
        <v>0</v>
      </c>
      <c r="S922">
        <f t="shared" si="28"/>
        <v>1</v>
      </c>
      <c r="T922">
        <f t="shared" si="29"/>
        <v>1</v>
      </c>
    </row>
    <row r="923" spans="1:20" x14ac:dyDescent="0.2">
      <c r="A923" t="s">
        <v>958</v>
      </c>
      <c r="B923">
        <f>IF(COUNTIFS('United Data'!$A$3:$A$4341,B$1,'United Data'!$C$3:$C$4341,$A923)&gt;0,1,0)</f>
        <v>0</v>
      </c>
      <c r="C923">
        <f>IF(COUNTIFS('United Data'!$A$3:$A$4341,C$1,'United Data'!$C$3:$C$4341,$A923)&gt;0,1,0)</f>
        <v>0</v>
      </c>
      <c r="D923">
        <f>IF(COUNTIFS('United Data'!$A$3:$A$4341,D$1,'United Data'!$C$3:$C$4341,$A923)&gt;0,1,0)</f>
        <v>0</v>
      </c>
      <c r="E923">
        <f>IF(COUNTIFS('United Data'!$A$3:$A$4341,E$1,'United Data'!$C$3:$C$4341,$A923)&gt;0,1,0)</f>
        <v>0</v>
      </c>
      <c r="F923">
        <f>IF(COUNTIFS('United Data'!$A$3:$A$4341,F$1,'United Data'!$C$3:$C$4341,$A923)&gt;0,1,0)</f>
        <v>0</v>
      </c>
      <c r="G923">
        <f>IF(COUNTIFS('United Data'!$A$3:$A$4341,G$1,'United Data'!$C$3:$C$4341,$A923)&gt;0,1,0)</f>
        <v>0</v>
      </c>
      <c r="H923">
        <f>IF(COUNTIFS('United Data'!$A$3:$A$4341,H$1,'United Data'!$C$3:$C$4341,$A923)&gt;0,1,0)</f>
        <v>0</v>
      </c>
      <c r="I923">
        <f>IF(COUNTIFS('United Data'!$A$3:$A$4341,I$1,'United Data'!$C$3:$C$4341,$A923)&gt;0,1,0)</f>
        <v>0</v>
      </c>
      <c r="J923">
        <f>IF(COUNTIFS('United Data'!$A$3:$A$4341,J$1,'United Data'!$C$3:$C$4341,$A923)&gt;0,1,0)</f>
        <v>0</v>
      </c>
      <c r="K923">
        <f>IF(COUNTIFS('United Data'!$A$3:$A$4341,K$1,'United Data'!$C$3:$C$4341,$A923)&gt;0,1,0)</f>
        <v>0</v>
      </c>
      <c r="L923">
        <f>IF(COUNTIFS('United Data'!$A$3:$A$4341,L$1,'United Data'!$C$3:$C$4341,$A923)&gt;0,1,0)</f>
        <v>1</v>
      </c>
      <c r="M923">
        <f>IF(COUNTIFS('United Data'!$A$3:$A$4341,M$1,'United Data'!$C$3:$C$4341,$A923)&gt;0,1,0)</f>
        <v>0</v>
      </c>
      <c r="N923">
        <f>IF(COUNTIFS('United Data'!$A$3:$A$4341,N$1,'United Data'!$C$3:$C$4341,$A923)&gt;0,1,0)</f>
        <v>0</v>
      </c>
      <c r="O923">
        <f>IF(COUNTIFS('United Data'!$A$3:$A$4341,O$1,'United Data'!$C$3:$C$4341,$A923)&gt;0,1,0)</f>
        <v>0</v>
      </c>
      <c r="P923">
        <f>IF(COUNTIFS('United Data'!$A$3:$A$4341,P$1,'United Data'!$C$3:$C$4341,$A923)&gt;0,1,0)</f>
        <v>0</v>
      </c>
      <c r="Q923">
        <f>IF(COUNTIFS('United Data'!$A$3:$A$4341,Q$1,'United Data'!$C$3:$C$4341,$A923)&gt;0,1,0)</f>
        <v>0</v>
      </c>
      <c r="R923">
        <f>IF(COUNTIFS('United Data'!$A$3:$A$4341,R$1,'United Data'!$C$3:$C$4341,$A923)&gt;0,1,0)</f>
        <v>0</v>
      </c>
      <c r="S923">
        <f t="shared" si="28"/>
        <v>1</v>
      </c>
      <c r="T923">
        <f t="shared" si="29"/>
        <v>1</v>
      </c>
    </row>
    <row r="924" spans="1:20" x14ac:dyDescent="0.2">
      <c r="A924" t="s">
        <v>959</v>
      </c>
      <c r="B924">
        <f>IF(COUNTIFS('United Data'!$A$3:$A$4341,B$1,'United Data'!$C$3:$C$4341,$A924)&gt;0,1,0)</f>
        <v>0</v>
      </c>
      <c r="C924">
        <f>IF(COUNTIFS('United Data'!$A$3:$A$4341,C$1,'United Data'!$C$3:$C$4341,$A924)&gt;0,1,0)</f>
        <v>0</v>
      </c>
      <c r="D924">
        <f>IF(COUNTIFS('United Data'!$A$3:$A$4341,D$1,'United Data'!$C$3:$C$4341,$A924)&gt;0,1,0)</f>
        <v>0</v>
      </c>
      <c r="E924">
        <f>IF(COUNTIFS('United Data'!$A$3:$A$4341,E$1,'United Data'!$C$3:$C$4341,$A924)&gt;0,1,0)</f>
        <v>0</v>
      </c>
      <c r="F924">
        <f>IF(COUNTIFS('United Data'!$A$3:$A$4341,F$1,'United Data'!$C$3:$C$4341,$A924)&gt;0,1,0)</f>
        <v>0</v>
      </c>
      <c r="G924">
        <f>IF(COUNTIFS('United Data'!$A$3:$A$4341,G$1,'United Data'!$C$3:$C$4341,$A924)&gt;0,1,0)</f>
        <v>0</v>
      </c>
      <c r="H924">
        <f>IF(COUNTIFS('United Data'!$A$3:$A$4341,H$1,'United Data'!$C$3:$C$4341,$A924)&gt;0,1,0)</f>
        <v>0</v>
      </c>
      <c r="I924">
        <f>IF(COUNTIFS('United Data'!$A$3:$A$4341,I$1,'United Data'!$C$3:$C$4341,$A924)&gt;0,1,0)</f>
        <v>0</v>
      </c>
      <c r="J924">
        <f>IF(COUNTIFS('United Data'!$A$3:$A$4341,J$1,'United Data'!$C$3:$C$4341,$A924)&gt;0,1,0)</f>
        <v>0</v>
      </c>
      <c r="K924">
        <f>IF(COUNTIFS('United Data'!$A$3:$A$4341,K$1,'United Data'!$C$3:$C$4341,$A924)&gt;0,1,0)</f>
        <v>0</v>
      </c>
      <c r="L924">
        <f>IF(COUNTIFS('United Data'!$A$3:$A$4341,L$1,'United Data'!$C$3:$C$4341,$A924)&gt;0,1,0)</f>
        <v>1</v>
      </c>
      <c r="M924">
        <f>IF(COUNTIFS('United Data'!$A$3:$A$4341,M$1,'United Data'!$C$3:$C$4341,$A924)&gt;0,1,0)</f>
        <v>0</v>
      </c>
      <c r="N924">
        <f>IF(COUNTIFS('United Data'!$A$3:$A$4341,N$1,'United Data'!$C$3:$C$4341,$A924)&gt;0,1,0)</f>
        <v>0</v>
      </c>
      <c r="O924">
        <f>IF(COUNTIFS('United Data'!$A$3:$A$4341,O$1,'United Data'!$C$3:$C$4341,$A924)&gt;0,1,0)</f>
        <v>0</v>
      </c>
      <c r="P924">
        <f>IF(COUNTIFS('United Data'!$A$3:$A$4341,P$1,'United Data'!$C$3:$C$4341,$A924)&gt;0,1,0)</f>
        <v>0</v>
      </c>
      <c r="Q924">
        <f>IF(COUNTIFS('United Data'!$A$3:$A$4341,Q$1,'United Data'!$C$3:$C$4341,$A924)&gt;0,1,0)</f>
        <v>0</v>
      </c>
      <c r="R924">
        <f>IF(COUNTIFS('United Data'!$A$3:$A$4341,R$1,'United Data'!$C$3:$C$4341,$A924)&gt;0,1,0)</f>
        <v>0</v>
      </c>
      <c r="S924">
        <f t="shared" si="28"/>
        <v>1</v>
      </c>
      <c r="T924">
        <f t="shared" si="29"/>
        <v>1</v>
      </c>
    </row>
    <row r="925" spans="1:20" x14ac:dyDescent="0.2">
      <c r="A925" t="s">
        <v>960</v>
      </c>
      <c r="B925">
        <f>IF(COUNTIFS('United Data'!$A$3:$A$4341,B$1,'United Data'!$C$3:$C$4341,$A925)&gt;0,1,0)</f>
        <v>0</v>
      </c>
      <c r="C925">
        <f>IF(COUNTIFS('United Data'!$A$3:$A$4341,C$1,'United Data'!$C$3:$C$4341,$A925)&gt;0,1,0)</f>
        <v>0</v>
      </c>
      <c r="D925">
        <f>IF(COUNTIFS('United Data'!$A$3:$A$4341,D$1,'United Data'!$C$3:$C$4341,$A925)&gt;0,1,0)</f>
        <v>0</v>
      </c>
      <c r="E925">
        <f>IF(COUNTIFS('United Data'!$A$3:$A$4341,E$1,'United Data'!$C$3:$C$4341,$A925)&gt;0,1,0)</f>
        <v>0</v>
      </c>
      <c r="F925">
        <f>IF(COUNTIFS('United Data'!$A$3:$A$4341,F$1,'United Data'!$C$3:$C$4341,$A925)&gt;0,1,0)</f>
        <v>0</v>
      </c>
      <c r="G925">
        <f>IF(COUNTIFS('United Data'!$A$3:$A$4341,G$1,'United Data'!$C$3:$C$4341,$A925)&gt;0,1,0)</f>
        <v>0</v>
      </c>
      <c r="H925">
        <f>IF(COUNTIFS('United Data'!$A$3:$A$4341,H$1,'United Data'!$C$3:$C$4341,$A925)&gt;0,1,0)</f>
        <v>0</v>
      </c>
      <c r="I925">
        <f>IF(COUNTIFS('United Data'!$A$3:$A$4341,I$1,'United Data'!$C$3:$C$4341,$A925)&gt;0,1,0)</f>
        <v>0</v>
      </c>
      <c r="J925">
        <f>IF(COUNTIFS('United Data'!$A$3:$A$4341,J$1,'United Data'!$C$3:$C$4341,$A925)&gt;0,1,0)</f>
        <v>0</v>
      </c>
      <c r="K925">
        <f>IF(COUNTIFS('United Data'!$A$3:$A$4341,K$1,'United Data'!$C$3:$C$4341,$A925)&gt;0,1,0)</f>
        <v>0</v>
      </c>
      <c r="L925">
        <f>IF(COUNTIFS('United Data'!$A$3:$A$4341,L$1,'United Data'!$C$3:$C$4341,$A925)&gt;0,1,0)</f>
        <v>1</v>
      </c>
      <c r="M925">
        <f>IF(COUNTIFS('United Data'!$A$3:$A$4341,M$1,'United Data'!$C$3:$C$4341,$A925)&gt;0,1,0)</f>
        <v>0</v>
      </c>
      <c r="N925">
        <f>IF(COUNTIFS('United Data'!$A$3:$A$4341,N$1,'United Data'!$C$3:$C$4341,$A925)&gt;0,1,0)</f>
        <v>0</v>
      </c>
      <c r="O925">
        <f>IF(COUNTIFS('United Data'!$A$3:$A$4341,O$1,'United Data'!$C$3:$C$4341,$A925)&gt;0,1,0)</f>
        <v>0</v>
      </c>
      <c r="P925">
        <f>IF(COUNTIFS('United Data'!$A$3:$A$4341,P$1,'United Data'!$C$3:$C$4341,$A925)&gt;0,1,0)</f>
        <v>0</v>
      </c>
      <c r="Q925">
        <f>IF(COUNTIFS('United Data'!$A$3:$A$4341,Q$1,'United Data'!$C$3:$C$4341,$A925)&gt;0,1,0)</f>
        <v>0</v>
      </c>
      <c r="R925">
        <f>IF(COUNTIFS('United Data'!$A$3:$A$4341,R$1,'United Data'!$C$3:$C$4341,$A925)&gt;0,1,0)</f>
        <v>0</v>
      </c>
      <c r="S925">
        <f t="shared" si="28"/>
        <v>1</v>
      </c>
      <c r="T925">
        <f t="shared" si="29"/>
        <v>1</v>
      </c>
    </row>
    <row r="926" spans="1:20" x14ac:dyDescent="0.2">
      <c r="A926" t="s">
        <v>961</v>
      </c>
      <c r="B926">
        <f>IF(COUNTIFS('United Data'!$A$3:$A$4341,B$1,'United Data'!$C$3:$C$4341,$A926)&gt;0,1,0)</f>
        <v>0</v>
      </c>
      <c r="C926">
        <f>IF(COUNTIFS('United Data'!$A$3:$A$4341,C$1,'United Data'!$C$3:$C$4341,$A926)&gt;0,1,0)</f>
        <v>0</v>
      </c>
      <c r="D926">
        <f>IF(COUNTIFS('United Data'!$A$3:$A$4341,D$1,'United Data'!$C$3:$C$4341,$A926)&gt;0,1,0)</f>
        <v>0</v>
      </c>
      <c r="E926">
        <f>IF(COUNTIFS('United Data'!$A$3:$A$4341,E$1,'United Data'!$C$3:$C$4341,$A926)&gt;0,1,0)</f>
        <v>0</v>
      </c>
      <c r="F926">
        <f>IF(COUNTIFS('United Data'!$A$3:$A$4341,F$1,'United Data'!$C$3:$C$4341,$A926)&gt;0,1,0)</f>
        <v>0</v>
      </c>
      <c r="G926">
        <f>IF(COUNTIFS('United Data'!$A$3:$A$4341,G$1,'United Data'!$C$3:$C$4341,$A926)&gt;0,1,0)</f>
        <v>0</v>
      </c>
      <c r="H926">
        <f>IF(COUNTIFS('United Data'!$A$3:$A$4341,H$1,'United Data'!$C$3:$C$4341,$A926)&gt;0,1,0)</f>
        <v>0</v>
      </c>
      <c r="I926">
        <f>IF(COUNTIFS('United Data'!$A$3:$A$4341,I$1,'United Data'!$C$3:$C$4341,$A926)&gt;0,1,0)</f>
        <v>0</v>
      </c>
      <c r="J926">
        <f>IF(COUNTIFS('United Data'!$A$3:$A$4341,J$1,'United Data'!$C$3:$C$4341,$A926)&gt;0,1,0)</f>
        <v>0</v>
      </c>
      <c r="K926">
        <f>IF(COUNTIFS('United Data'!$A$3:$A$4341,K$1,'United Data'!$C$3:$C$4341,$A926)&gt;0,1,0)</f>
        <v>0</v>
      </c>
      <c r="L926">
        <f>IF(COUNTIFS('United Data'!$A$3:$A$4341,L$1,'United Data'!$C$3:$C$4341,$A926)&gt;0,1,0)</f>
        <v>1</v>
      </c>
      <c r="M926">
        <f>IF(COUNTIFS('United Data'!$A$3:$A$4341,M$1,'United Data'!$C$3:$C$4341,$A926)&gt;0,1,0)</f>
        <v>1</v>
      </c>
      <c r="N926">
        <f>IF(COUNTIFS('United Data'!$A$3:$A$4341,N$1,'United Data'!$C$3:$C$4341,$A926)&gt;0,1,0)</f>
        <v>0</v>
      </c>
      <c r="O926">
        <f>IF(COUNTIFS('United Data'!$A$3:$A$4341,O$1,'United Data'!$C$3:$C$4341,$A926)&gt;0,1,0)</f>
        <v>0</v>
      </c>
      <c r="P926">
        <f>IF(COUNTIFS('United Data'!$A$3:$A$4341,P$1,'United Data'!$C$3:$C$4341,$A926)&gt;0,1,0)</f>
        <v>1</v>
      </c>
      <c r="Q926">
        <f>IF(COUNTIFS('United Data'!$A$3:$A$4341,Q$1,'United Data'!$C$3:$C$4341,$A926)&gt;0,1,0)</f>
        <v>1</v>
      </c>
      <c r="R926">
        <f>IF(COUNTIFS('United Data'!$A$3:$A$4341,R$1,'United Data'!$C$3:$C$4341,$A926)&gt;0,1,0)</f>
        <v>0</v>
      </c>
      <c r="S926">
        <f t="shared" si="28"/>
        <v>4</v>
      </c>
      <c r="T926">
        <f t="shared" si="29"/>
        <v>2</v>
      </c>
    </row>
    <row r="927" spans="1:20" x14ac:dyDescent="0.2">
      <c r="A927" t="s">
        <v>962</v>
      </c>
      <c r="B927">
        <f>IF(COUNTIFS('United Data'!$A$3:$A$4341,B$1,'United Data'!$C$3:$C$4341,$A927)&gt;0,1,0)</f>
        <v>0</v>
      </c>
      <c r="C927">
        <f>IF(COUNTIFS('United Data'!$A$3:$A$4341,C$1,'United Data'!$C$3:$C$4341,$A927)&gt;0,1,0)</f>
        <v>0</v>
      </c>
      <c r="D927">
        <f>IF(COUNTIFS('United Data'!$A$3:$A$4341,D$1,'United Data'!$C$3:$C$4341,$A927)&gt;0,1,0)</f>
        <v>0</v>
      </c>
      <c r="E927">
        <f>IF(COUNTIFS('United Data'!$A$3:$A$4341,E$1,'United Data'!$C$3:$C$4341,$A927)&gt;0,1,0)</f>
        <v>1</v>
      </c>
      <c r="F927">
        <f>IF(COUNTIFS('United Data'!$A$3:$A$4341,F$1,'United Data'!$C$3:$C$4341,$A927)&gt;0,1,0)</f>
        <v>0</v>
      </c>
      <c r="G927">
        <f>IF(COUNTIFS('United Data'!$A$3:$A$4341,G$1,'United Data'!$C$3:$C$4341,$A927)&gt;0,1,0)</f>
        <v>0</v>
      </c>
      <c r="H927">
        <f>IF(COUNTIFS('United Data'!$A$3:$A$4341,H$1,'United Data'!$C$3:$C$4341,$A927)&gt;0,1,0)</f>
        <v>1</v>
      </c>
      <c r="I927">
        <f>IF(COUNTIFS('United Data'!$A$3:$A$4341,I$1,'United Data'!$C$3:$C$4341,$A927)&gt;0,1,0)</f>
        <v>0</v>
      </c>
      <c r="J927">
        <f>IF(COUNTIFS('United Data'!$A$3:$A$4341,J$1,'United Data'!$C$3:$C$4341,$A927)&gt;0,1,0)</f>
        <v>0</v>
      </c>
      <c r="K927">
        <f>IF(COUNTIFS('United Data'!$A$3:$A$4341,K$1,'United Data'!$C$3:$C$4341,$A927)&gt;0,1,0)</f>
        <v>0</v>
      </c>
      <c r="L927">
        <f>IF(COUNTIFS('United Data'!$A$3:$A$4341,L$1,'United Data'!$C$3:$C$4341,$A927)&gt;0,1,0)</f>
        <v>1</v>
      </c>
      <c r="M927">
        <f>IF(COUNTIFS('United Data'!$A$3:$A$4341,M$1,'United Data'!$C$3:$C$4341,$A927)&gt;0,1,0)</f>
        <v>0</v>
      </c>
      <c r="N927">
        <f>IF(COUNTIFS('United Data'!$A$3:$A$4341,N$1,'United Data'!$C$3:$C$4341,$A927)&gt;0,1,0)</f>
        <v>0</v>
      </c>
      <c r="O927">
        <f>IF(COUNTIFS('United Data'!$A$3:$A$4341,O$1,'United Data'!$C$3:$C$4341,$A927)&gt;0,1,0)</f>
        <v>0</v>
      </c>
      <c r="P927">
        <f>IF(COUNTIFS('United Data'!$A$3:$A$4341,P$1,'United Data'!$C$3:$C$4341,$A927)&gt;0,1,0)</f>
        <v>0</v>
      </c>
      <c r="Q927">
        <f>IF(COUNTIFS('United Data'!$A$3:$A$4341,Q$1,'United Data'!$C$3:$C$4341,$A927)&gt;0,1,0)</f>
        <v>0</v>
      </c>
      <c r="R927">
        <f>IF(COUNTIFS('United Data'!$A$3:$A$4341,R$1,'United Data'!$C$3:$C$4341,$A927)&gt;0,1,0)</f>
        <v>0</v>
      </c>
      <c r="S927">
        <f t="shared" si="28"/>
        <v>3</v>
      </c>
      <c r="T927">
        <f t="shared" si="29"/>
        <v>3</v>
      </c>
    </row>
    <row r="928" spans="1:20" x14ac:dyDescent="0.2">
      <c r="A928" t="s">
        <v>963</v>
      </c>
      <c r="B928">
        <f>IF(COUNTIFS('United Data'!$A$3:$A$4341,B$1,'United Data'!$C$3:$C$4341,$A928)&gt;0,1,0)</f>
        <v>0</v>
      </c>
      <c r="C928">
        <f>IF(COUNTIFS('United Data'!$A$3:$A$4341,C$1,'United Data'!$C$3:$C$4341,$A928)&gt;0,1,0)</f>
        <v>0</v>
      </c>
      <c r="D928">
        <f>IF(COUNTIFS('United Data'!$A$3:$A$4341,D$1,'United Data'!$C$3:$C$4341,$A928)&gt;0,1,0)</f>
        <v>0</v>
      </c>
      <c r="E928">
        <f>IF(COUNTIFS('United Data'!$A$3:$A$4341,E$1,'United Data'!$C$3:$C$4341,$A928)&gt;0,1,0)</f>
        <v>0</v>
      </c>
      <c r="F928">
        <f>IF(COUNTIFS('United Data'!$A$3:$A$4341,F$1,'United Data'!$C$3:$C$4341,$A928)&gt;0,1,0)</f>
        <v>0</v>
      </c>
      <c r="G928">
        <f>IF(COUNTIFS('United Data'!$A$3:$A$4341,G$1,'United Data'!$C$3:$C$4341,$A928)&gt;0,1,0)</f>
        <v>0</v>
      </c>
      <c r="H928">
        <f>IF(COUNTIFS('United Data'!$A$3:$A$4341,H$1,'United Data'!$C$3:$C$4341,$A928)&gt;0,1,0)</f>
        <v>0</v>
      </c>
      <c r="I928">
        <f>IF(COUNTIFS('United Data'!$A$3:$A$4341,I$1,'United Data'!$C$3:$C$4341,$A928)&gt;0,1,0)</f>
        <v>0</v>
      </c>
      <c r="J928">
        <f>IF(COUNTIFS('United Data'!$A$3:$A$4341,J$1,'United Data'!$C$3:$C$4341,$A928)&gt;0,1,0)</f>
        <v>0</v>
      </c>
      <c r="K928">
        <f>IF(COUNTIFS('United Data'!$A$3:$A$4341,K$1,'United Data'!$C$3:$C$4341,$A928)&gt;0,1,0)</f>
        <v>0</v>
      </c>
      <c r="L928">
        <f>IF(COUNTIFS('United Data'!$A$3:$A$4341,L$1,'United Data'!$C$3:$C$4341,$A928)&gt;0,1,0)</f>
        <v>1</v>
      </c>
      <c r="M928">
        <f>IF(COUNTIFS('United Data'!$A$3:$A$4341,M$1,'United Data'!$C$3:$C$4341,$A928)&gt;0,1,0)</f>
        <v>0</v>
      </c>
      <c r="N928">
        <f>IF(COUNTIFS('United Data'!$A$3:$A$4341,N$1,'United Data'!$C$3:$C$4341,$A928)&gt;0,1,0)</f>
        <v>0</v>
      </c>
      <c r="O928">
        <f>IF(COUNTIFS('United Data'!$A$3:$A$4341,O$1,'United Data'!$C$3:$C$4341,$A928)&gt;0,1,0)</f>
        <v>0</v>
      </c>
      <c r="P928">
        <f>IF(COUNTIFS('United Data'!$A$3:$A$4341,P$1,'United Data'!$C$3:$C$4341,$A928)&gt;0,1,0)</f>
        <v>1</v>
      </c>
      <c r="Q928">
        <f>IF(COUNTIFS('United Data'!$A$3:$A$4341,Q$1,'United Data'!$C$3:$C$4341,$A928)&gt;0,1,0)</f>
        <v>1</v>
      </c>
      <c r="R928">
        <f>IF(COUNTIFS('United Data'!$A$3:$A$4341,R$1,'United Data'!$C$3:$C$4341,$A928)&gt;0,1,0)</f>
        <v>0</v>
      </c>
      <c r="S928">
        <f t="shared" si="28"/>
        <v>3</v>
      </c>
      <c r="T928">
        <f t="shared" si="29"/>
        <v>2</v>
      </c>
    </row>
    <row r="929" spans="1:20" x14ac:dyDescent="0.2">
      <c r="A929" t="s">
        <v>964</v>
      </c>
      <c r="B929">
        <f>IF(COUNTIFS('United Data'!$A$3:$A$4341,B$1,'United Data'!$C$3:$C$4341,$A929)&gt;0,1,0)</f>
        <v>0</v>
      </c>
      <c r="C929">
        <f>IF(COUNTIFS('United Data'!$A$3:$A$4341,C$1,'United Data'!$C$3:$C$4341,$A929)&gt;0,1,0)</f>
        <v>0</v>
      </c>
      <c r="D929">
        <f>IF(COUNTIFS('United Data'!$A$3:$A$4341,D$1,'United Data'!$C$3:$C$4341,$A929)&gt;0,1,0)</f>
        <v>0</v>
      </c>
      <c r="E929">
        <f>IF(COUNTIFS('United Data'!$A$3:$A$4341,E$1,'United Data'!$C$3:$C$4341,$A929)&gt;0,1,0)</f>
        <v>0</v>
      </c>
      <c r="F929">
        <f>IF(COUNTIFS('United Data'!$A$3:$A$4341,F$1,'United Data'!$C$3:$C$4341,$A929)&gt;0,1,0)</f>
        <v>0</v>
      </c>
      <c r="G929">
        <f>IF(COUNTIFS('United Data'!$A$3:$A$4341,G$1,'United Data'!$C$3:$C$4341,$A929)&gt;0,1,0)</f>
        <v>0</v>
      </c>
      <c r="H929">
        <f>IF(COUNTIFS('United Data'!$A$3:$A$4341,H$1,'United Data'!$C$3:$C$4341,$A929)&gt;0,1,0)</f>
        <v>0</v>
      </c>
      <c r="I929">
        <f>IF(COUNTIFS('United Data'!$A$3:$A$4341,I$1,'United Data'!$C$3:$C$4341,$A929)&gt;0,1,0)</f>
        <v>0</v>
      </c>
      <c r="J929">
        <f>IF(COUNTIFS('United Data'!$A$3:$A$4341,J$1,'United Data'!$C$3:$C$4341,$A929)&gt;0,1,0)</f>
        <v>0</v>
      </c>
      <c r="K929">
        <f>IF(COUNTIFS('United Data'!$A$3:$A$4341,K$1,'United Data'!$C$3:$C$4341,$A929)&gt;0,1,0)</f>
        <v>0</v>
      </c>
      <c r="L929">
        <f>IF(COUNTIFS('United Data'!$A$3:$A$4341,L$1,'United Data'!$C$3:$C$4341,$A929)&gt;0,1,0)</f>
        <v>1</v>
      </c>
      <c r="M929">
        <f>IF(COUNTIFS('United Data'!$A$3:$A$4341,M$1,'United Data'!$C$3:$C$4341,$A929)&gt;0,1,0)</f>
        <v>0</v>
      </c>
      <c r="N929">
        <f>IF(COUNTIFS('United Data'!$A$3:$A$4341,N$1,'United Data'!$C$3:$C$4341,$A929)&gt;0,1,0)</f>
        <v>0</v>
      </c>
      <c r="O929">
        <f>IF(COUNTIFS('United Data'!$A$3:$A$4341,O$1,'United Data'!$C$3:$C$4341,$A929)&gt;0,1,0)</f>
        <v>0</v>
      </c>
      <c r="P929">
        <f>IF(COUNTIFS('United Data'!$A$3:$A$4341,P$1,'United Data'!$C$3:$C$4341,$A929)&gt;0,1,0)</f>
        <v>0</v>
      </c>
      <c r="Q929">
        <f>IF(COUNTIFS('United Data'!$A$3:$A$4341,Q$1,'United Data'!$C$3:$C$4341,$A929)&gt;0,1,0)</f>
        <v>0</v>
      </c>
      <c r="R929">
        <f>IF(COUNTIFS('United Data'!$A$3:$A$4341,R$1,'United Data'!$C$3:$C$4341,$A929)&gt;0,1,0)</f>
        <v>0</v>
      </c>
      <c r="S929">
        <f t="shared" si="28"/>
        <v>1</v>
      </c>
      <c r="T929">
        <f t="shared" si="29"/>
        <v>1</v>
      </c>
    </row>
    <row r="930" spans="1:20" x14ac:dyDescent="0.2">
      <c r="A930" t="s">
        <v>965</v>
      </c>
      <c r="B930">
        <f>IF(COUNTIFS('United Data'!$A$3:$A$4341,B$1,'United Data'!$C$3:$C$4341,$A930)&gt;0,1,0)</f>
        <v>0</v>
      </c>
      <c r="C930">
        <f>IF(COUNTIFS('United Data'!$A$3:$A$4341,C$1,'United Data'!$C$3:$C$4341,$A930)&gt;0,1,0)</f>
        <v>0</v>
      </c>
      <c r="D930">
        <f>IF(COUNTIFS('United Data'!$A$3:$A$4341,D$1,'United Data'!$C$3:$C$4341,$A930)&gt;0,1,0)</f>
        <v>0</v>
      </c>
      <c r="E930">
        <f>IF(COUNTIFS('United Data'!$A$3:$A$4341,E$1,'United Data'!$C$3:$C$4341,$A930)&gt;0,1,0)</f>
        <v>1</v>
      </c>
      <c r="F930">
        <f>IF(COUNTIFS('United Data'!$A$3:$A$4341,F$1,'United Data'!$C$3:$C$4341,$A930)&gt;0,1,0)</f>
        <v>0</v>
      </c>
      <c r="G930">
        <f>IF(COUNTIFS('United Data'!$A$3:$A$4341,G$1,'United Data'!$C$3:$C$4341,$A930)&gt;0,1,0)</f>
        <v>0</v>
      </c>
      <c r="H930">
        <f>IF(COUNTIFS('United Data'!$A$3:$A$4341,H$1,'United Data'!$C$3:$C$4341,$A930)&gt;0,1,0)</f>
        <v>0</v>
      </c>
      <c r="I930">
        <f>IF(COUNTIFS('United Data'!$A$3:$A$4341,I$1,'United Data'!$C$3:$C$4341,$A930)&gt;0,1,0)</f>
        <v>0</v>
      </c>
      <c r="J930">
        <f>IF(COUNTIFS('United Data'!$A$3:$A$4341,J$1,'United Data'!$C$3:$C$4341,$A930)&gt;0,1,0)</f>
        <v>0</v>
      </c>
      <c r="K930">
        <f>IF(COUNTIFS('United Data'!$A$3:$A$4341,K$1,'United Data'!$C$3:$C$4341,$A930)&gt;0,1,0)</f>
        <v>0</v>
      </c>
      <c r="L930">
        <f>IF(COUNTIFS('United Data'!$A$3:$A$4341,L$1,'United Data'!$C$3:$C$4341,$A930)&gt;0,1,0)</f>
        <v>1</v>
      </c>
      <c r="M930">
        <f>IF(COUNTIFS('United Data'!$A$3:$A$4341,M$1,'United Data'!$C$3:$C$4341,$A930)&gt;0,1,0)</f>
        <v>0</v>
      </c>
      <c r="N930">
        <f>IF(COUNTIFS('United Data'!$A$3:$A$4341,N$1,'United Data'!$C$3:$C$4341,$A930)&gt;0,1,0)</f>
        <v>0</v>
      </c>
      <c r="O930">
        <f>IF(COUNTIFS('United Data'!$A$3:$A$4341,O$1,'United Data'!$C$3:$C$4341,$A930)&gt;0,1,0)</f>
        <v>1</v>
      </c>
      <c r="P930">
        <f>IF(COUNTIFS('United Data'!$A$3:$A$4341,P$1,'United Data'!$C$3:$C$4341,$A930)&gt;0,1,0)</f>
        <v>1</v>
      </c>
      <c r="Q930">
        <f>IF(COUNTIFS('United Data'!$A$3:$A$4341,Q$1,'United Data'!$C$3:$C$4341,$A930)&gt;0,1,0)</f>
        <v>0</v>
      </c>
      <c r="R930">
        <f>IF(COUNTIFS('United Data'!$A$3:$A$4341,R$1,'United Data'!$C$3:$C$4341,$A930)&gt;0,1,0)</f>
        <v>0</v>
      </c>
      <c r="S930">
        <f t="shared" si="28"/>
        <v>4</v>
      </c>
      <c r="T930">
        <f t="shared" si="29"/>
        <v>3</v>
      </c>
    </row>
    <row r="931" spans="1:20" x14ac:dyDescent="0.2">
      <c r="A931" t="s">
        <v>966</v>
      </c>
      <c r="B931">
        <f>IF(COUNTIFS('United Data'!$A$3:$A$4341,B$1,'United Data'!$C$3:$C$4341,$A931)&gt;0,1,0)</f>
        <v>0</v>
      </c>
      <c r="C931">
        <f>IF(COUNTIFS('United Data'!$A$3:$A$4341,C$1,'United Data'!$C$3:$C$4341,$A931)&gt;0,1,0)</f>
        <v>0</v>
      </c>
      <c r="D931">
        <f>IF(COUNTIFS('United Data'!$A$3:$A$4341,D$1,'United Data'!$C$3:$C$4341,$A931)&gt;0,1,0)</f>
        <v>0</v>
      </c>
      <c r="E931">
        <f>IF(COUNTIFS('United Data'!$A$3:$A$4341,E$1,'United Data'!$C$3:$C$4341,$A931)&gt;0,1,0)</f>
        <v>1</v>
      </c>
      <c r="F931">
        <f>IF(COUNTIFS('United Data'!$A$3:$A$4341,F$1,'United Data'!$C$3:$C$4341,$A931)&gt;0,1,0)</f>
        <v>0</v>
      </c>
      <c r="G931">
        <f>IF(COUNTIFS('United Data'!$A$3:$A$4341,G$1,'United Data'!$C$3:$C$4341,$A931)&gt;0,1,0)</f>
        <v>0</v>
      </c>
      <c r="H931">
        <f>IF(COUNTIFS('United Data'!$A$3:$A$4341,H$1,'United Data'!$C$3:$C$4341,$A931)&gt;0,1,0)</f>
        <v>0</v>
      </c>
      <c r="I931">
        <f>IF(COUNTIFS('United Data'!$A$3:$A$4341,I$1,'United Data'!$C$3:$C$4341,$A931)&gt;0,1,0)</f>
        <v>0</v>
      </c>
      <c r="J931">
        <f>IF(COUNTIFS('United Data'!$A$3:$A$4341,J$1,'United Data'!$C$3:$C$4341,$A931)&gt;0,1,0)</f>
        <v>0</v>
      </c>
      <c r="K931">
        <f>IF(COUNTIFS('United Data'!$A$3:$A$4341,K$1,'United Data'!$C$3:$C$4341,$A931)&gt;0,1,0)</f>
        <v>0</v>
      </c>
      <c r="L931">
        <f>IF(COUNTIFS('United Data'!$A$3:$A$4341,L$1,'United Data'!$C$3:$C$4341,$A931)&gt;0,1,0)</f>
        <v>1</v>
      </c>
      <c r="M931">
        <f>IF(COUNTIFS('United Data'!$A$3:$A$4341,M$1,'United Data'!$C$3:$C$4341,$A931)&gt;0,1,0)</f>
        <v>0</v>
      </c>
      <c r="N931">
        <f>IF(COUNTIFS('United Data'!$A$3:$A$4341,N$1,'United Data'!$C$3:$C$4341,$A931)&gt;0,1,0)</f>
        <v>0</v>
      </c>
      <c r="O931">
        <f>IF(COUNTIFS('United Data'!$A$3:$A$4341,O$1,'United Data'!$C$3:$C$4341,$A931)&gt;0,1,0)</f>
        <v>0</v>
      </c>
      <c r="P931">
        <f>IF(COUNTIFS('United Data'!$A$3:$A$4341,P$1,'United Data'!$C$3:$C$4341,$A931)&gt;0,1,0)</f>
        <v>0</v>
      </c>
      <c r="Q931">
        <f>IF(COUNTIFS('United Data'!$A$3:$A$4341,Q$1,'United Data'!$C$3:$C$4341,$A931)&gt;0,1,0)</f>
        <v>0</v>
      </c>
      <c r="R931">
        <f>IF(COUNTIFS('United Data'!$A$3:$A$4341,R$1,'United Data'!$C$3:$C$4341,$A931)&gt;0,1,0)</f>
        <v>0</v>
      </c>
      <c r="S931">
        <f t="shared" si="28"/>
        <v>2</v>
      </c>
      <c r="T931">
        <f t="shared" si="29"/>
        <v>2</v>
      </c>
    </row>
    <row r="932" spans="1:20" x14ac:dyDescent="0.2">
      <c r="A932" t="s">
        <v>967</v>
      </c>
      <c r="B932">
        <f>IF(COUNTIFS('United Data'!$A$3:$A$4341,B$1,'United Data'!$C$3:$C$4341,$A932)&gt;0,1,0)</f>
        <v>0</v>
      </c>
      <c r="C932">
        <f>IF(COUNTIFS('United Data'!$A$3:$A$4341,C$1,'United Data'!$C$3:$C$4341,$A932)&gt;0,1,0)</f>
        <v>0</v>
      </c>
      <c r="D932">
        <f>IF(COUNTIFS('United Data'!$A$3:$A$4341,D$1,'United Data'!$C$3:$C$4341,$A932)&gt;0,1,0)</f>
        <v>0</v>
      </c>
      <c r="E932">
        <f>IF(COUNTIFS('United Data'!$A$3:$A$4341,E$1,'United Data'!$C$3:$C$4341,$A932)&gt;0,1,0)</f>
        <v>0</v>
      </c>
      <c r="F932">
        <f>IF(COUNTIFS('United Data'!$A$3:$A$4341,F$1,'United Data'!$C$3:$C$4341,$A932)&gt;0,1,0)</f>
        <v>0</v>
      </c>
      <c r="G932">
        <f>IF(COUNTIFS('United Data'!$A$3:$A$4341,G$1,'United Data'!$C$3:$C$4341,$A932)&gt;0,1,0)</f>
        <v>0</v>
      </c>
      <c r="H932">
        <f>IF(COUNTIFS('United Data'!$A$3:$A$4341,H$1,'United Data'!$C$3:$C$4341,$A932)&gt;0,1,0)</f>
        <v>0</v>
      </c>
      <c r="I932">
        <f>IF(COUNTIFS('United Data'!$A$3:$A$4341,I$1,'United Data'!$C$3:$C$4341,$A932)&gt;0,1,0)</f>
        <v>0</v>
      </c>
      <c r="J932">
        <f>IF(COUNTIFS('United Data'!$A$3:$A$4341,J$1,'United Data'!$C$3:$C$4341,$A932)&gt;0,1,0)</f>
        <v>0</v>
      </c>
      <c r="K932">
        <f>IF(COUNTIFS('United Data'!$A$3:$A$4341,K$1,'United Data'!$C$3:$C$4341,$A932)&gt;0,1,0)</f>
        <v>0</v>
      </c>
      <c r="L932">
        <f>IF(COUNTIFS('United Data'!$A$3:$A$4341,L$1,'United Data'!$C$3:$C$4341,$A932)&gt;0,1,0)</f>
        <v>0</v>
      </c>
      <c r="M932">
        <f>IF(COUNTIFS('United Data'!$A$3:$A$4341,M$1,'United Data'!$C$3:$C$4341,$A932)&gt;0,1,0)</f>
        <v>1</v>
      </c>
      <c r="N932">
        <f>IF(COUNTIFS('United Data'!$A$3:$A$4341,N$1,'United Data'!$C$3:$C$4341,$A932)&gt;0,1,0)</f>
        <v>0</v>
      </c>
      <c r="O932">
        <f>IF(COUNTIFS('United Data'!$A$3:$A$4341,O$1,'United Data'!$C$3:$C$4341,$A932)&gt;0,1,0)</f>
        <v>0</v>
      </c>
      <c r="P932">
        <f>IF(COUNTIFS('United Data'!$A$3:$A$4341,P$1,'United Data'!$C$3:$C$4341,$A932)&gt;0,1,0)</f>
        <v>0</v>
      </c>
      <c r="Q932">
        <f>IF(COUNTIFS('United Data'!$A$3:$A$4341,Q$1,'United Data'!$C$3:$C$4341,$A932)&gt;0,1,0)</f>
        <v>0</v>
      </c>
      <c r="R932">
        <f>IF(COUNTIFS('United Data'!$A$3:$A$4341,R$1,'United Data'!$C$3:$C$4341,$A932)&gt;0,1,0)</f>
        <v>0</v>
      </c>
      <c r="S932">
        <f t="shared" si="28"/>
        <v>1</v>
      </c>
      <c r="T932">
        <f t="shared" si="29"/>
        <v>1</v>
      </c>
    </row>
    <row r="933" spans="1:20" x14ac:dyDescent="0.2">
      <c r="A933" t="s">
        <v>968</v>
      </c>
      <c r="B933">
        <f>IF(COUNTIFS('United Data'!$A$3:$A$4341,B$1,'United Data'!$C$3:$C$4341,$A933)&gt;0,1,0)</f>
        <v>0</v>
      </c>
      <c r="C933">
        <f>IF(COUNTIFS('United Data'!$A$3:$A$4341,C$1,'United Data'!$C$3:$C$4341,$A933)&gt;0,1,0)</f>
        <v>0</v>
      </c>
      <c r="D933">
        <f>IF(COUNTIFS('United Data'!$A$3:$A$4341,D$1,'United Data'!$C$3:$C$4341,$A933)&gt;0,1,0)</f>
        <v>0</v>
      </c>
      <c r="E933">
        <f>IF(COUNTIFS('United Data'!$A$3:$A$4341,E$1,'United Data'!$C$3:$C$4341,$A933)&gt;0,1,0)</f>
        <v>0</v>
      </c>
      <c r="F933">
        <f>IF(COUNTIFS('United Data'!$A$3:$A$4341,F$1,'United Data'!$C$3:$C$4341,$A933)&gt;0,1,0)</f>
        <v>0</v>
      </c>
      <c r="G933">
        <f>IF(COUNTIFS('United Data'!$A$3:$A$4341,G$1,'United Data'!$C$3:$C$4341,$A933)&gt;0,1,0)</f>
        <v>0</v>
      </c>
      <c r="H933">
        <f>IF(COUNTIFS('United Data'!$A$3:$A$4341,H$1,'United Data'!$C$3:$C$4341,$A933)&gt;0,1,0)</f>
        <v>0</v>
      </c>
      <c r="I933">
        <f>IF(COUNTIFS('United Data'!$A$3:$A$4341,I$1,'United Data'!$C$3:$C$4341,$A933)&gt;0,1,0)</f>
        <v>0</v>
      </c>
      <c r="J933">
        <f>IF(COUNTIFS('United Data'!$A$3:$A$4341,J$1,'United Data'!$C$3:$C$4341,$A933)&gt;0,1,0)</f>
        <v>0</v>
      </c>
      <c r="K933">
        <f>IF(COUNTIFS('United Data'!$A$3:$A$4341,K$1,'United Data'!$C$3:$C$4341,$A933)&gt;0,1,0)</f>
        <v>0</v>
      </c>
      <c r="L933">
        <f>IF(COUNTIFS('United Data'!$A$3:$A$4341,L$1,'United Data'!$C$3:$C$4341,$A933)&gt;0,1,0)</f>
        <v>0</v>
      </c>
      <c r="M933">
        <f>IF(COUNTIFS('United Data'!$A$3:$A$4341,M$1,'United Data'!$C$3:$C$4341,$A933)&gt;0,1,0)</f>
        <v>1</v>
      </c>
      <c r="N933">
        <f>IF(COUNTIFS('United Data'!$A$3:$A$4341,N$1,'United Data'!$C$3:$C$4341,$A933)&gt;0,1,0)</f>
        <v>0</v>
      </c>
      <c r="O933">
        <f>IF(COUNTIFS('United Data'!$A$3:$A$4341,O$1,'United Data'!$C$3:$C$4341,$A933)&gt;0,1,0)</f>
        <v>1</v>
      </c>
      <c r="P933">
        <f>IF(COUNTIFS('United Data'!$A$3:$A$4341,P$1,'United Data'!$C$3:$C$4341,$A933)&gt;0,1,0)</f>
        <v>1</v>
      </c>
      <c r="Q933">
        <f>IF(COUNTIFS('United Data'!$A$3:$A$4341,Q$1,'United Data'!$C$3:$C$4341,$A933)&gt;0,1,0)</f>
        <v>1</v>
      </c>
      <c r="R933">
        <f>IF(COUNTIFS('United Data'!$A$3:$A$4341,R$1,'United Data'!$C$3:$C$4341,$A933)&gt;0,1,0)</f>
        <v>1</v>
      </c>
      <c r="S933">
        <f t="shared" si="28"/>
        <v>5</v>
      </c>
      <c r="T933">
        <f t="shared" si="29"/>
        <v>2</v>
      </c>
    </row>
    <row r="934" spans="1:20" x14ac:dyDescent="0.2">
      <c r="A934" t="s">
        <v>969</v>
      </c>
      <c r="B934">
        <f>IF(COUNTIFS('United Data'!$A$3:$A$4341,B$1,'United Data'!$C$3:$C$4341,$A934)&gt;0,1,0)</f>
        <v>0</v>
      </c>
      <c r="C934">
        <f>IF(COUNTIFS('United Data'!$A$3:$A$4341,C$1,'United Data'!$C$3:$C$4341,$A934)&gt;0,1,0)</f>
        <v>0</v>
      </c>
      <c r="D934">
        <f>IF(COUNTIFS('United Data'!$A$3:$A$4341,D$1,'United Data'!$C$3:$C$4341,$A934)&gt;0,1,0)</f>
        <v>0</v>
      </c>
      <c r="E934">
        <f>IF(COUNTIFS('United Data'!$A$3:$A$4341,E$1,'United Data'!$C$3:$C$4341,$A934)&gt;0,1,0)</f>
        <v>0</v>
      </c>
      <c r="F934">
        <f>IF(COUNTIFS('United Data'!$A$3:$A$4341,F$1,'United Data'!$C$3:$C$4341,$A934)&gt;0,1,0)</f>
        <v>0</v>
      </c>
      <c r="G934">
        <f>IF(COUNTIFS('United Data'!$A$3:$A$4341,G$1,'United Data'!$C$3:$C$4341,$A934)&gt;0,1,0)</f>
        <v>0</v>
      </c>
      <c r="H934">
        <f>IF(COUNTIFS('United Data'!$A$3:$A$4341,H$1,'United Data'!$C$3:$C$4341,$A934)&gt;0,1,0)</f>
        <v>0</v>
      </c>
      <c r="I934">
        <f>IF(COUNTIFS('United Data'!$A$3:$A$4341,I$1,'United Data'!$C$3:$C$4341,$A934)&gt;0,1,0)</f>
        <v>0</v>
      </c>
      <c r="J934">
        <f>IF(COUNTIFS('United Data'!$A$3:$A$4341,J$1,'United Data'!$C$3:$C$4341,$A934)&gt;0,1,0)</f>
        <v>0</v>
      </c>
      <c r="K934">
        <f>IF(COUNTIFS('United Data'!$A$3:$A$4341,K$1,'United Data'!$C$3:$C$4341,$A934)&gt;0,1,0)</f>
        <v>0</v>
      </c>
      <c r="L934">
        <f>IF(COUNTIFS('United Data'!$A$3:$A$4341,L$1,'United Data'!$C$3:$C$4341,$A934)&gt;0,1,0)</f>
        <v>0</v>
      </c>
      <c r="M934">
        <f>IF(COUNTIFS('United Data'!$A$3:$A$4341,M$1,'United Data'!$C$3:$C$4341,$A934)&gt;0,1,0)</f>
        <v>1</v>
      </c>
      <c r="N934">
        <f>IF(COUNTIFS('United Data'!$A$3:$A$4341,N$1,'United Data'!$C$3:$C$4341,$A934)&gt;0,1,0)</f>
        <v>0</v>
      </c>
      <c r="O934">
        <f>IF(COUNTIFS('United Data'!$A$3:$A$4341,O$1,'United Data'!$C$3:$C$4341,$A934)&gt;0,1,0)</f>
        <v>0</v>
      </c>
      <c r="P934">
        <f>IF(COUNTIFS('United Data'!$A$3:$A$4341,P$1,'United Data'!$C$3:$C$4341,$A934)&gt;0,1,0)</f>
        <v>0</v>
      </c>
      <c r="Q934">
        <f>IF(COUNTIFS('United Data'!$A$3:$A$4341,Q$1,'United Data'!$C$3:$C$4341,$A934)&gt;0,1,0)</f>
        <v>0</v>
      </c>
      <c r="R934">
        <f>IF(COUNTIFS('United Data'!$A$3:$A$4341,R$1,'United Data'!$C$3:$C$4341,$A934)&gt;0,1,0)</f>
        <v>0</v>
      </c>
      <c r="S934">
        <f t="shared" si="28"/>
        <v>1</v>
      </c>
      <c r="T934">
        <f t="shared" si="29"/>
        <v>1</v>
      </c>
    </row>
    <row r="935" spans="1:20" x14ac:dyDescent="0.2">
      <c r="A935" t="s">
        <v>970</v>
      </c>
      <c r="B935">
        <f>IF(COUNTIFS('United Data'!$A$3:$A$4341,B$1,'United Data'!$C$3:$C$4341,$A935)&gt;0,1,0)</f>
        <v>0</v>
      </c>
      <c r="C935">
        <f>IF(COUNTIFS('United Data'!$A$3:$A$4341,C$1,'United Data'!$C$3:$C$4341,$A935)&gt;0,1,0)</f>
        <v>0</v>
      </c>
      <c r="D935">
        <f>IF(COUNTIFS('United Data'!$A$3:$A$4341,D$1,'United Data'!$C$3:$C$4341,$A935)&gt;0,1,0)</f>
        <v>0</v>
      </c>
      <c r="E935">
        <f>IF(COUNTIFS('United Data'!$A$3:$A$4341,E$1,'United Data'!$C$3:$C$4341,$A935)&gt;0,1,0)</f>
        <v>0</v>
      </c>
      <c r="F935">
        <f>IF(COUNTIFS('United Data'!$A$3:$A$4341,F$1,'United Data'!$C$3:$C$4341,$A935)&gt;0,1,0)</f>
        <v>0</v>
      </c>
      <c r="G935">
        <f>IF(COUNTIFS('United Data'!$A$3:$A$4341,G$1,'United Data'!$C$3:$C$4341,$A935)&gt;0,1,0)</f>
        <v>0</v>
      </c>
      <c r="H935">
        <f>IF(COUNTIFS('United Data'!$A$3:$A$4341,H$1,'United Data'!$C$3:$C$4341,$A935)&gt;0,1,0)</f>
        <v>0</v>
      </c>
      <c r="I935">
        <f>IF(COUNTIFS('United Data'!$A$3:$A$4341,I$1,'United Data'!$C$3:$C$4341,$A935)&gt;0,1,0)</f>
        <v>0</v>
      </c>
      <c r="J935">
        <f>IF(COUNTIFS('United Data'!$A$3:$A$4341,J$1,'United Data'!$C$3:$C$4341,$A935)&gt;0,1,0)</f>
        <v>0</v>
      </c>
      <c r="K935">
        <f>IF(COUNTIFS('United Data'!$A$3:$A$4341,K$1,'United Data'!$C$3:$C$4341,$A935)&gt;0,1,0)</f>
        <v>0</v>
      </c>
      <c r="L935">
        <f>IF(COUNTIFS('United Data'!$A$3:$A$4341,L$1,'United Data'!$C$3:$C$4341,$A935)&gt;0,1,0)</f>
        <v>0</v>
      </c>
      <c r="M935">
        <f>IF(COUNTIFS('United Data'!$A$3:$A$4341,M$1,'United Data'!$C$3:$C$4341,$A935)&gt;0,1,0)</f>
        <v>1</v>
      </c>
      <c r="N935">
        <f>IF(COUNTIFS('United Data'!$A$3:$A$4341,N$1,'United Data'!$C$3:$C$4341,$A935)&gt;0,1,0)</f>
        <v>0</v>
      </c>
      <c r="O935">
        <f>IF(COUNTIFS('United Data'!$A$3:$A$4341,O$1,'United Data'!$C$3:$C$4341,$A935)&gt;0,1,0)</f>
        <v>0</v>
      </c>
      <c r="P935">
        <f>IF(COUNTIFS('United Data'!$A$3:$A$4341,P$1,'United Data'!$C$3:$C$4341,$A935)&gt;0,1,0)</f>
        <v>0</v>
      </c>
      <c r="Q935">
        <f>IF(COUNTIFS('United Data'!$A$3:$A$4341,Q$1,'United Data'!$C$3:$C$4341,$A935)&gt;0,1,0)</f>
        <v>0</v>
      </c>
      <c r="R935">
        <f>IF(COUNTIFS('United Data'!$A$3:$A$4341,R$1,'United Data'!$C$3:$C$4341,$A935)&gt;0,1,0)</f>
        <v>0</v>
      </c>
      <c r="S935">
        <f t="shared" si="28"/>
        <v>1</v>
      </c>
      <c r="T935">
        <f t="shared" si="29"/>
        <v>1</v>
      </c>
    </row>
    <row r="936" spans="1:20" x14ac:dyDescent="0.2">
      <c r="A936" t="s">
        <v>971</v>
      </c>
      <c r="B936">
        <f>IF(COUNTIFS('United Data'!$A$3:$A$4341,B$1,'United Data'!$C$3:$C$4341,$A936)&gt;0,1,0)</f>
        <v>0</v>
      </c>
      <c r="C936">
        <f>IF(COUNTIFS('United Data'!$A$3:$A$4341,C$1,'United Data'!$C$3:$C$4341,$A936)&gt;0,1,0)</f>
        <v>0</v>
      </c>
      <c r="D936">
        <f>IF(COUNTIFS('United Data'!$A$3:$A$4341,D$1,'United Data'!$C$3:$C$4341,$A936)&gt;0,1,0)</f>
        <v>0</v>
      </c>
      <c r="E936">
        <f>IF(COUNTIFS('United Data'!$A$3:$A$4341,E$1,'United Data'!$C$3:$C$4341,$A936)&gt;0,1,0)</f>
        <v>0</v>
      </c>
      <c r="F936">
        <f>IF(COUNTIFS('United Data'!$A$3:$A$4341,F$1,'United Data'!$C$3:$C$4341,$A936)&gt;0,1,0)</f>
        <v>0</v>
      </c>
      <c r="G936">
        <f>IF(COUNTIFS('United Data'!$A$3:$A$4341,G$1,'United Data'!$C$3:$C$4341,$A936)&gt;0,1,0)</f>
        <v>0</v>
      </c>
      <c r="H936">
        <f>IF(COUNTIFS('United Data'!$A$3:$A$4341,H$1,'United Data'!$C$3:$C$4341,$A936)&gt;0,1,0)</f>
        <v>0</v>
      </c>
      <c r="I936">
        <f>IF(COUNTIFS('United Data'!$A$3:$A$4341,I$1,'United Data'!$C$3:$C$4341,$A936)&gt;0,1,0)</f>
        <v>0</v>
      </c>
      <c r="J936">
        <f>IF(COUNTIFS('United Data'!$A$3:$A$4341,J$1,'United Data'!$C$3:$C$4341,$A936)&gt;0,1,0)</f>
        <v>0</v>
      </c>
      <c r="K936">
        <f>IF(COUNTIFS('United Data'!$A$3:$A$4341,K$1,'United Data'!$C$3:$C$4341,$A936)&gt;0,1,0)</f>
        <v>0</v>
      </c>
      <c r="L936">
        <f>IF(COUNTIFS('United Data'!$A$3:$A$4341,L$1,'United Data'!$C$3:$C$4341,$A936)&gt;0,1,0)</f>
        <v>0</v>
      </c>
      <c r="M936">
        <f>IF(COUNTIFS('United Data'!$A$3:$A$4341,M$1,'United Data'!$C$3:$C$4341,$A936)&gt;0,1,0)</f>
        <v>1</v>
      </c>
      <c r="N936">
        <f>IF(COUNTIFS('United Data'!$A$3:$A$4341,N$1,'United Data'!$C$3:$C$4341,$A936)&gt;0,1,0)</f>
        <v>0</v>
      </c>
      <c r="O936">
        <f>IF(COUNTIFS('United Data'!$A$3:$A$4341,O$1,'United Data'!$C$3:$C$4341,$A936)&gt;0,1,0)</f>
        <v>0</v>
      </c>
      <c r="P936">
        <f>IF(COUNTIFS('United Data'!$A$3:$A$4341,P$1,'United Data'!$C$3:$C$4341,$A936)&gt;0,1,0)</f>
        <v>1</v>
      </c>
      <c r="Q936">
        <f>IF(COUNTIFS('United Data'!$A$3:$A$4341,Q$1,'United Data'!$C$3:$C$4341,$A936)&gt;0,1,0)</f>
        <v>1</v>
      </c>
      <c r="R936">
        <f>IF(COUNTIFS('United Data'!$A$3:$A$4341,R$1,'United Data'!$C$3:$C$4341,$A936)&gt;0,1,0)</f>
        <v>0</v>
      </c>
      <c r="S936">
        <f t="shared" si="28"/>
        <v>3</v>
      </c>
      <c r="T936">
        <f t="shared" si="29"/>
        <v>2</v>
      </c>
    </row>
    <row r="937" spans="1:20" x14ac:dyDescent="0.2">
      <c r="A937" t="s">
        <v>972</v>
      </c>
      <c r="B937">
        <f>IF(COUNTIFS('United Data'!$A$3:$A$4341,B$1,'United Data'!$C$3:$C$4341,$A937)&gt;0,1,0)</f>
        <v>0</v>
      </c>
      <c r="C937">
        <f>IF(COUNTIFS('United Data'!$A$3:$A$4341,C$1,'United Data'!$C$3:$C$4341,$A937)&gt;0,1,0)</f>
        <v>0</v>
      </c>
      <c r="D937">
        <f>IF(COUNTIFS('United Data'!$A$3:$A$4341,D$1,'United Data'!$C$3:$C$4341,$A937)&gt;0,1,0)</f>
        <v>0</v>
      </c>
      <c r="E937">
        <f>IF(COUNTIFS('United Data'!$A$3:$A$4341,E$1,'United Data'!$C$3:$C$4341,$A937)&gt;0,1,0)</f>
        <v>0</v>
      </c>
      <c r="F937">
        <f>IF(COUNTIFS('United Data'!$A$3:$A$4341,F$1,'United Data'!$C$3:$C$4341,$A937)&gt;0,1,0)</f>
        <v>0</v>
      </c>
      <c r="G937">
        <f>IF(COUNTIFS('United Data'!$A$3:$A$4341,G$1,'United Data'!$C$3:$C$4341,$A937)&gt;0,1,0)</f>
        <v>0</v>
      </c>
      <c r="H937">
        <f>IF(COUNTIFS('United Data'!$A$3:$A$4341,H$1,'United Data'!$C$3:$C$4341,$A937)&gt;0,1,0)</f>
        <v>0</v>
      </c>
      <c r="I937">
        <f>IF(COUNTIFS('United Data'!$A$3:$A$4341,I$1,'United Data'!$C$3:$C$4341,$A937)&gt;0,1,0)</f>
        <v>0</v>
      </c>
      <c r="J937">
        <f>IF(COUNTIFS('United Data'!$A$3:$A$4341,J$1,'United Data'!$C$3:$C$4341,$A937)&gt;0,1,0)</f>
        <v>0</v>
      </c>
      <c r="K937">
        <f>IF(COUNTIFS('United Data'!$A$3:$A$4341,K$1,'United Data'!$C$3:$C$4341,$A937)&gt;0,1,0)</f>
        <v>0</v>
      </c>
      <c r="L937">
        <f>IF(COUNTIFS('United Data'!$A$3:$A$4341,L$1,'United Data'!$C$3:$C$4341,$A937)&gt;0,1,0)</f>
        <v>0</v>
      </c>
      <c r="M937">
        <f>IF(COUNTIFS('United Data'!$A$3:$A$4341,M$1,'United Data'!$C$3:$C$4341,$A937)&gt;0,1,0)</f>
        <v>1</v>
      </c>
      <c r="N937">
        <f>IF(COUNTIFS('United Data'!$A$3:$A$4341,N$1,'United Data'!$C$3:$C$4341,$A937)&gt;0,1,0)</f>
        <v>0</v>
      </c>
      <c r="O937">
        <f>IF(COUNTIFS('United Data'!$A$3:$A$4341,O$1,'United Data'!$C$3:$C$4341,$A937)&gt;0,1,0)</f>
        <v>0</v>
      </c>
      <c r="P937">
        <f>IF(COUNTIFS('United Data'!$A$3:$A$4341,P$1,'United Data'!$C$3:$C$4341,$A937)&gt;0,1,0)</f>
        <v>0</v>
      </c>
      <c r="Q937">
        <f>IF(COUNTIFS('United Data'!$A$3:$A$4341,Q$1,'United Data'!$C$3:$C$4341,$A937)&gt;0,1,0)</f>
        <v>0</v>
      </c>
      <c r="R937">
        <f>IF(COUNTIFS('United Data'!$A$3:$A$4341,R$1,'United Data'!$C$3:$C$4341,$A937)&gt;0,1,0)</f>
        <v>0</v>
      </c>
      <c r="S937">
        <f t="shared" si="28"/>
        <v>1</v>
      </c>
      <c r="T937">
        <f t="shared" si="29"/>
        <v>1</v>
      </c>
    </row>
    <row r="938" spans="1:20" x14ac:dyDescent="0.2">
      <c r="A938" t="s">
        <v>973</v>
      </c>
      <c r="B938">
        <f>IF(COUNTIFS('United Data'!$A$3:$A$4341,B$1,'United Data'!$C$3:$C$4341,$A938)&gt;0,1,0)</f>
        <v>0</v>
      </c>
      <c r="C938">
        <f>IF(COUNTIFS('United Data'!$A$3:$A$4341,C$1,'United Data'!$C$3:$C$4341,$A938)&gt;0,1,0)</f>
        <v>0</v>
      </c>
      <c r="D938">
        <f>IF(COUNTIFS('United Data'!$A$3:$A$4341,D$1,'United Data'!$C$3:$C$4341,$A938)&gt;0,1,0)</f>
        <v>0</v>
      </c>
      <c r="E938">
        <f>IF(COUNTIFS('United Data'!$A$3:$A$4341,E$1,'United Data'!$C$3:$C$4341,$A938)&gt;0,1,0)</f>
        <v>0</v>
      </c>
      <c r="F938">
        <f>IF(COUNTIFS('United Data'!$A$3:$A$4341,F$1,'United Data'!$C$3:$C$4341,$A938)&gt;0,1,0)</f>
        <v>0</v>
      </c>
      <c r="G938">
        <f>IF(COUNTIFS('United Data'!$A$3:$A$4341,G$1,'United Data'!$C$3:$C$4341,$A938)&gt;0,1,0)</f>
        <v>0</v>
      </c>
      <c r="H938">
        <f>IF(COUNTIFS('United Data'!$A$3:$A$4341,H$1,'United Data'!$C$3:$C$4341,$A938)&gt;0,1,0)</f>
        <v>0</v>
      </c>
      <c r="I938">
        <f>IF(COUNTIFS('United Data'!$A$3:$A$4341,I$1,'United Data'!$C$3:$C$4341,$A938)&gt;0,1,0)</f>
        <v>0</v>
      </c>
      <c r="J938">
        <f>IF(COUNTIFS('United Data'!$A$3:$A$4341,J$1,'United Data'!$C$3:$C$4341,$A938)&gt;0,1,0)</f>
        <v>0</v>
      </c>
      <c r="K938">
        <f>IF(COUNTIFS('United Data'!$A$3:$A$4341,K$1,'United Data'!$C$3:$C$4341,$A938)&gt;0,1,0)</f>
        <v>0</v>
      </c>
      <c r="L938">
        <f>IF(COUNTIFS('United Data'!$A$3:$A$4341,L$1,'United Data'!$C$3:$C$4341,$A938)&gt;0,1,0)</f>
        <v>0</v>
      </c>
      <c r="M938">
        <f>IF(COUNTIFS('United Data'!$A$3:$A$4341,M$1,'United Data'!$C$3:$C$4341,$A938)&gt;0,1,0)</f>
        <v>1</v>
      </c>
      <c r="N938">
        <f>IF(COUNTIFS('United Data'!$A$3:$A$4341,N$1,'United Data'!$C$3:$C$4341,$A938)&gt;0,1,0)</f>
        <v>0</v>
      </c>
      <c r="O938">
        <f>IF(COUNTIFS('United Data'!$A$3:$A$4341,O$1,'United Data'!$C$3:$C$4341,$A938)&gt;0,1,0)</f>
        <v>0</v>
      </c>
      <c r="P938">
        <f>IF(COUNTIFS('United Data'!$A$3:$A$4341,P$1,'United Data'!$C$3:$C$4341,$A938)&gt;0,1,0)</f>
        <v>0</v>
      </c>
      <c r="Q938">
        <f>IF(COUNTIFS('United Data'!$A$3:$A$4341,Q$1,'United Data'!$C$3:$C$4341,$A938)&gt;0,1,0)</f>
        <v>0</v>
      </c>
      <c r="R938">
        <f>IF(COUNTIFS('United Data'!$A$3:$A$4341,R$1,'United Data'!$C$3:$C$4341,$A938)&gt;0,1,0)</f>
        <v>0</v>
      </c>
      <c r="S938">
        <f t="shared" si="28"/>
        <v>1</v>
      </c>
      <c r="T938">
        <f t="shared" si="29"/>
        <v>1</v>
      </c>
    </row>
    <row r="939" spans="1:20" x14ac:dyDescent="0.2">
      <c r="A939" t="s">
        <v>974</v>
      </c>
      <c r="B939">
        <f>IF(COUNTIFS('United Data'!$A$3:$A$4341,B$1,'United Data'!$C$3:$C$4341,$A939)&gt;0,1,0)</f>
        <v>0</v>
      </c>
      <c r="C939">
        <f>IF(COUNTIFS('United Data'!$A$3:$A$4341,C$1,'United Data'!$C$3:$C$4341,$A939)&gt;0,1,0)</f>
        <v>0</v>
      </c>
      <c r="D939">
        <f>IF(COUNTIFS('United Data'!$A$3:$A$4341,D$1,'United Data'!$C$3:$C$4341,$A939)&gt;0,1,0)</f>
        <v>0</v>
      </c>
      <c r="E939">
        <f>IF(COUNTIFS('United Data'!$A$3:$A$4341,E$1,'United Data'!$C$3:$C$4341,$A939)&gt;0,1,0)</f>
        <v>0</v>
      </c>
      <c r="F939">
        <f>IF(COUNTIFS('United Data'!$A$3:$A$4341,F$1,'United Data'!$C$3:$C$4341,$A939)&gt;0,1,0)</f>
        <v>0</v>
      </c>
      <c r="G939">
        <f>IF(COUNTIFS('United Data'!$A$3:$A$4341,G$1,'United Data'!$C$3:$C$4341,$A939)&gt;0,1,0)</f>
        <v>0</v>
      </c>
      <c r="H939">
        <f>IF(COUNTIFS('United Data'!$A$3:$A$4341,H$1,'United Data'!$C$3:$C$4341,$A939)&gt;0,1,0)</f>
        <v>0</v>
      </c>
      <c r="I939">
        <f>IF(COUNTIFS('United Data'!$A$3:$A$4341,I$1,'United Data'!$C$3:$C$4341,$A939)&gt;0,1,0)</f>
        <v>0</v>
      </c>
      <c r="J939">
        <f>IF(COUNTIFS('United Data'!$A$3:$A$4341,J$1,'United Data'!$C$3:$C$4341,$A939)&gt;0,1,0)</f>
        <v>0</v>
      </c>
      <c r="K939">
        <f>IF(COUNTIFS('United Data'!$A$3:$A$4341,K$1,'United Data'!$C$3:$C$4341,$A939)&gt;0,1,0)</f>
        <v>0</v>
      </c>
      <c r="L939">
        <f>IF(COUNTIFS('United Data'!$A$3:$A$4341,L$1,'United Data'!$C$3:$C$4341,$A939)&gt;0,1,0)</f>
        <v>0</v>
      </c>
      <c r="M939">
        <f>IF(COUNTIFS('United Data'!$A$3:$A$4341,M$1,'United Data'!$C$3:$C$4341,$A939)&gt;0,1,0)</f>
        <v>1</v>
      </c>
      <c r="N939">
        <f>IF(COUNTIFS('United Data'!$A$3:$A$4341,N$1,'United Data'!$C$3:$C$4341,$A939)&gt;0,1,0)</f>
        <v>0</v>
      </c>
      <c r="O939">
        <f>IF(COUNTIFS('United Data'!$A$3:$A$4341,O$1,'United Data'!$C$3:$C$4341,$A939)&gt;0,1,0)</f>
        <v>0</v>
      </c>
      <c r="P939">
        <f>IF(COUNTIFS('United Data'!$A$3:$A$4341,P$1,'United Data'!$C$3:$C$4341,$A939)&gt;0,1,0)</f>
        <v>0</v>
      </c>
      <c r="Q939">
        <f>IF(COUNTIFS('United Data'!$A$3:$A$4341,Q$1,'United Data'!$C$3:$C$4341,$A939)&gt;0,1,0)</f>
        <v>0</v>
      </c>
      <c r="R939">
        <f>IF(COUNTIFS('United Data'!$A$3:$A$4341,R$1,'United Data'!$C$3:$C$4341,$A939)&gt;0,1,0)</f>
        <v>0</v>
      </c>
      <c r="S939">
        <f t="shared" si="28"/>
        <v>1</v>
      </c>
      <c r="T939">
        <f t="shared" si="29"/>
        <v>1</v>
      </c>
    </row>
    <row r="940" spans="1:20" x14ac:dyDescent="0.2">
      <c r="A940" t="s">
        <v>975</v>
      </c>
      <c r="B940">
        <f>IF(COUNTIFS('United Data'!$A$3:$A$4341,B$1,'United Data'!$C$3:$C$4341,$A940)&gt;0,1,0)</f>
        <v>0</v>
      </c>
      <c r="C940">
        <f>IF(COUNTIFS('United Data'!$A$3:$A$4341,C$1,'United Data'!$C$3:$C$4341,$A940)&gt;0,1,0)</f>
        <v>0</v>
      </c>
      <c r="D940">
        <f>IF(COUNTIFS('United Data'!$A$3:$A$4341,D$1,'United Data'!$C$3:$C$4341,$A940)&gt;0,1,0)</f>
        <v>0</v>
      </c>
      <c r="E940">
        <f>IF(COUNTIFS('United Data'!$A$3:$A$4341,E$1,'United Data'!$C$3:$C$4341,$A940)&gt;0,1,0)</f>
        <v>0</v>
      </c>
      <c r="F940">
        <f>IF(COUNTIFS('United Data'!$A$3:$A$4341,F$1,'United Data'!$C$3:$C$4341,$A940)&gt;0,1,0)</f>
        <v>0</v>
      </c>
      <c r="G940">
        <f>IF(COUNTIFS('United Data'!$A$3:$A$4341,G$1,'United Data'!$C$3:$C$4341,$A940)&gt;0,1,0)</f>
        <v>0</v>
      </c>
      <c r="H940">
        <f>IF(COUNTIFS('United Data'!$A$3:$A$4341,H$1,'United Data'!$C$3:$C$4341,$A940)&gt;0,1,0)</f>
        <v>0</v>
      </c>
      <c r="I940">
        <f>IF(COUNTIFS('United Data'!$A$3:$A$4341,I$1,'United Data'!$C$3:$C$4341,$A940)&gt;0,1,0)</f>
        <v>0</v>
      </c>
      <c r="J940">
        <f>IF(COUNTIFS('United Data'!$A$3:$A$4341,J$1,'United Data'!$C$3:$C$4341,$A940)&gt;0,1,0)</f>
        <v>0</v>
      </c>
      <c r="K940">
        <f>IF(COUNTIFS('United Data'!$A$3:$A$4341,K$1,'United Data'!$C$3:$C$4341,$A940)&gt;0,1,0)</f>
        <v>0</v>
      </c>
      <c r="L940">
        <f>IF(COUNTIFS('United Data'!$A$3:$A$4341,L$1,'United Data'!$C$3:$C$4341,$A940)&gt;0,1,0)</f>
        <v>0</v>
      </c>
      <c r="M940">
        <f>IF(COUNTIFS('United Data'!$A$3:$A$4341,M$1,'United Data'!$C$3:$C$4341,$A940)&gt;0,1,0)</f>
        <v>1</v>
      </c>
      <c r="N940">
        <f>IF(COUNTIFS('United Data'!$A$3:$A$4341,N$1,'United Data'!$C$3:$C$4341,$A940)&gt;0,1,0)</f>
        <v>0</v>
      </c>
      <c r="O940">
        <f>IF(COUNTIFS('United Data'!$A$3:$A$4341,O$1,'United Data'!$C$3:$C$4341,$A940)&gt;0,1,0)</f>
        <v>0</v>
      </c>
      <c r="P940">
        <f>IF(COUNTIFS('United Data'!$A$3:$A$4341,P$1,'United Data'!$C$3:$C$4341,$A940)&gt;0,1,0)</f>
        <v>0</v>
      </c>
      <c r="Q940">
        <f>IF(COUNTIFS('United Data'!$A$3:$A$4341,Q$1,'United Data'!$C$3:$C$4341,$A940)&gt;0,1,0)</f>
        <v>0</v>
      </c>
      <c r="R940">
        <f>IF(COUNTIFS('United Data'!$A$3:$A$4341,R$1,'United Data'!$C$3:$C$4341,$A940)&gt;0,1,0)</f>
        <v>0</v>
      </c>
      <c r="S940">
        <f t="shared" si="28"/>
        <v>1</v>
      </c>
      <c r="T940">
        <f t="shared" si="29"/>
        <v>1</v>
      </c>
    </row>
    <row r="941" spans="1:20" x14ac:dyDescent="0.2">
      <c r="A941" t="s">
        <v>976</v>
      </c>
      <c r="B941">
        <f>IF(COUNTIFS('United Data'!$A$3:$A$4341,B$1,'United Data'!$C$3:$C$4341,$A941)&gt;0,1,0)</f>
        <v>0</v>
      </c>
      <c r="C941">
        <f>IF(COUNTIFS('United Data'!$A$3:$A$4341,C$1,'United Data'!$C$3:$C$4341,$A941)&gt;0,1,0)</f>
        <v>0</v>
      </c>
      <c r="D941">
        <f>IF(COUNTIFS('United Data'!$A$3:$A$4341,D$1,'United Data'!$C$3:$C$4341,$A941)&gt;0,1,0)</f>
        <v>0</v>
      </c>
      <c r="E941">
        <f>IF(COUNTIFS('United Data'!$A$3:$A$4341,E$1,'United Data'!$C$3:$C$4341,$A941)&gt;0,1,0)</f>
        <v>0</v>
      </c>
      <c r="F941">
        <f>IF(COUNTIFS('United Data'!$A$3:$A$4341,F$1,'United Data'!$C$3:$C$4341,$A941)&gt;0,1,0)</f>
        <v>0</v>
      </c>
      <c r="G941">
        <f>IF(COUNTIFS('United Data'!$A$3:$A$4341,G$1,'United Data'!$C$3:$C$4341,$A941)&gt;0,1,0)</f>
        <v>0</v>
      </c>
      <c r="H941">
        <f>IF(COUNTIFS('United Data'!$A$3:$A$4341,H$1,'United Data'!$C$3:$C$4341,$A941)&gt;0,1,0)</f>
        <v>0</v>
      </c>
      <c r="I941">
        <f>IF(COUNTIFS('United Data'!$A$3:$A$4341,I$1,'United Data'!$C$3:$C$4341,$A941)&gt;0,1,0)</f>
        <v>0</v>
      </c>
      <c r="J941">
        <f>IF(COUNTIFS('United Data'!$A$3:$A$4341,J$1,'United Data'!$C$3:$C$4341,$A941)&gt;0,1,0)</f>
        <v>0</v>
      </c>
      <c r="K941">
        <f>IF(COUNTIFS('United Data'!$A$3:$A$4341,K$1,'United Data'!$C$3:$C$4341,$A941)&gt;0,1,0)</f>
        <v>0</v>
      </c>
      <c r="L941">
        <f>IF(COUNTIFS('United Data'!$A$3:$A$4341,L$1,'United Data'!$C$3:$C$4341,$A941)&gt;0,1,0)</f>
        <v>0</v>
      </c>
      <c r="M941">
        <f>IF(COUNTIFS('United Data'!$A$3:$A$4341,M$1,'United Data'!$C$3:$C$4341,$A941)&gt;0,1,0)</f>
        <v>1</v>
      </c>
      <c r="N941">
        <f>IF(COUNTIFS('United Data'!$A$3:$A$4341,N$1,'United Data'!$C$3:$C$4341,$A941)&gt;0,1,0)</f>
        <v>0</v>
      </c>
      <c r="O941">
        <f>IF(COUNTIFS('United Data'!$A$3:$A$4341,O$1,'United Data'!$C$3:$C$4341,$A941)&gt;0,1,0)</f>
        <v>0</v>
      </c>
      <c r="P941">
        <f>IF(COUNTIFS('United Data'!$A$3:$A$4341,P$1,'United Data'!$C$3:$C$4341,$A941)&gt;0,1,0)</f>
        <v>0</v>
      </c>
      <c r="Q941">
        <f>IF(COUNTIFS('United Data'!$A$3:$A$4341,Q$1,'United Data'!$C$3:$C$4341,$A941)&gt;0,1,0)</f>
        <v>0</v>
      </c>
      <c r="R941">
        <f>IF(COUNTIFS('United Data'!$A$3:$A$4341,R$1,'United Data'!$C$3:$C$4341,$A941)&gt;0,1,0)</f>
        <v>0</v>
      </c>
      <c r="S941">
        <f t="shared" si="28"/>
        <v>1</v>
      </c>
      <c r="T941">
        <f t="shared" si="29"/>
        <v>1</v>
      </c>
    </row>
    <row r="942" spans="1:20" x14ac:dyDescent="0.2">
      <c r="A942" t="s">
        <v>977</v>
      </c>
      <c r="B942">
        <f>IF(COUNTIFS('United Data'!$A$3:$A$4341,B$1,'United Data'!$C$3:$C$4341,$A942)&gt;0,1,0)</f>
        <v>0</v>
      </c>
      <c r="C942">
        <f>IF(COUNTIFS('United Data'!$A$3:$A$4341,C$1,'United Data'!$C$3:$C$4341,$A942)&gt;0,1,0)</f>
        <v>0</v>
      </c>
      <c r="D942">
        <f>IF(COUNTIFS('United Data'!$A$3:$A$4341,D$1,'United Data'!$C$3:$C$4341,$A942)&gt;0,1,0)</f>
        <v>0</v>
      </c>
      <c r="E942">
        <f>IF(COUNTIFS('United Data'!$A$3:$A$4341,E$1,'United Data'!$C$3:$C$4341,$A942)&gt;0,1,0)</f>
        <v>0</v>
      </c>
      <c r="F942">
        <f>IF(COUNTIFS('United Data'!$A$3:$A$4341,F$1,'United Data'!$C$3:$C$4341,$A942)&gt;0,1,0)</f>
        <v>0</v>
      </c>
      <c r="G942">
        <f>IF(COUNTIFS('United Data'!$A$3:$A$4341,G$1,'United Data'!$C$3:$C$4341,$A942)&gt;0,1,0)</f>
        <v>0</v>
      </c>
      <c r="H942">
        <f>IF(COUNTIFS('United Data'!$A$3:$A$4341,H$1,'United Data'!$C$3:$C$4341,$A942)&gt;0,1,0)</f>
        <v>0</v>
      </c>
      <c r="I942">
        <f>IF(COUNTIFS('United Data'!$A$3:$A$4341,I$1,'United Data'!$C$3:$C$4341,$A942)&gt;0,1,0)</f>
        <v>0</v>
      </c>
      <c r="J942">
        <f>IF(COUNTIFS('United Data'!$A$3:$A$4341,J$1,'United Data'!$C$3:$C$4341,$A942)&gt;0,1,0)</f>
        <v>0</v>
      </c>
      <c r="K942">
        <f>IF(COUNTIFS('United Data'!$A$3:$A$4341,K$1,'United Data'!$C$3:$C$4341,$A942)&gt;0,1,0)</f>
        <v>0</v>
      </c>
      <c r="L942">
        <f>IF(COUNTIFS('United Data'!$A$3:$A$4341,L$1,'United Data'!$C$3:$C$4341,$A942)&gt;0,1,0)</f>
        <v>0</v>
      </c>
      <c r="M942">
        <f>IF(COUNTIFS('United Data'!$A$3:$A$4341,M$1,'United Data'!$C$3:$C$4341,$A942)&gt;0,1,0)</f>
        <v>1</v>
      </c>
      <c r="N942">
        <f>IF(COUNTIFS('United Data'!$A$3:$A$4341,N$1,'United Data'!$C$3:$C$4341,$A942)&gt;0,1,0)</f>
        <v>0</v>
      </c>
      <c r="O942">
        <f>IF(COUNTIFS('United Data'!$A$3:$A$4341,O$1,'United Data'!$C$3:$C$4341,$A942)&gt;0,1,0)</f>
        <v>0</v>
      </c>
      <c r="P942">
        <f>IF(COUNTIFS('United Data'!$A$3:$A$4341,P$1,'United Data'!$C$3:$C$4341,$A942)&gt;0,1,0)</f>
        <v>0</v>
      </c>
      <c r="Q942">
        <f>IF(COUNTIFS('United Data'!$A$3:$A$4341,Q$1,'United Data'!$C$3:$C$4341,$A942)&gt;0,1,0)</f>
        <v>0</v>
      </c>
      <c r="R942">
        <f>IF(COUNTIFS('United Data'!$A$3:$A$4341,R$1,'United Data'!$C$3:$C$4341,$A942)&gt;0,1,0)</f>
        <v>0</v>
      </c>
      <c r="S942">
        <f t="shared" si="28"/>
        <v>1</v>
      </c>
      <c r="T942">
        <f t="shared" si="29"/>
        <v>1</v>
      </c>
    </row>
    <row r="943" spans="1:20" x14ac:dyDescent="0.2">
      <c r="A943" t="s">
        <v>978</v>
      </c>
      <c r="B943">
        <f>IF(COUNTIFS('United Data'!$A$3:$A$4341,B$1,'United Data'!$C$3:$C$4341,$A943)&gt;0,1,0)</f>
        <v>0</v>
      </c>
      <c r="C943">
        <f>IF(COUNTIFS('United Data'!$A$3:$A$4341,C$1,'United Data'!$C$3:$C$4341,$A943)&gt;0,1,0)</f>
        <v>0</v>
      </c>
      <c r="D943">
        <f>IF(COUNTIFS('United Data'!$A$3:$A$4341,D$1,'United Data'!$C$3:$C$4341,$A943)&gt;0,1,0)</f>
        <v>0</v>
      </c>
      <c r="E943">
        <f>IF(COUNTIFS('United Data'!$A$3:$A$4341,E$1,'United Data'!$C$3:$C$4341,$A943)&gt;0,1,0)</f>
        <v>0</v>
      </c>
      <c r="F943">
        <f>IF(COUNTIFS('United Data'!$A$3:$A$4341,F$1,'United Data'!$C$3:$C$4341,$A943)&gt;0,1,0)</f>
        <v>0</v>
      </c>
      <c r="G943">
        <f>IF(COUNTIFS('United Data'!$A$3:$A$4341,G$1,'United Data'!$C$3:$C$4341,$A943)&gt;0,1,0)</f>
        <v>0</v>
      </c>
      <c r="H943">
        <f>IF(COUNTIFS('United Data'!$A$3:$A$4341,H$1,'United Data'!$C$3:$C$4341,$A943)&gt;0,1,0)</f>
        <v>0</v>
      </c>
      <c r="I943">
        <f>IF(COUNTIFS('United Data'!$A$3:$A$4341,I$1,'United Data'!$C$3:$C$4341,$A943)&gt;0,1,0)</f>
        <v>0</v>
      </c>
      <c r="J943">
        <f>IF(COUNTIFS('United Data'!$A$3:$A$4341,J$1,'United Data'!$C$3:$C$4341,$A943)&gt;0,1,0)</f>
        <v>0</v>
      </c>
      <c r="K943">
        <f>IF(COUNTIFS('United Data'!$A$3:$A$4341,K$1,'United Data'!$C$3:$C$4341,$A943)&gt;0,1,0)</f>
        <v>0</v>
      </c>
      <c r="L943">
        <f>IF(COUNTIFS('United Data'!$A$3:$A$4341,L$1,'United Data'!$C$3:$C$4341,$A943)&gt;0,1,0)</f>
        <v>0</v>
      </c>
      <c r="M943">
        <f>IF(COUNTIFS('United Data'!$A$3:$A$4341,M$1,'United Data'!$C$3:$C$4341,$A943)&gt;0,1,0)</f>
        <v>1</v>
      </c>
      <c r="N943">
        <f>IF(COUNTIFS('United Data'!$A$3:$A$4341,N$1,'United Data'!$C$3:$C$4341,$A943)&gt;0,1,0)</f>
        <v>1</v>
      </c>
      <c r="O943">
        <f>IF(COUNTIFS('United Data'!$A$3:$A$4341,O$1,'United Data'!$C$3:$C$4341,$A943)&gt;0,1,0)</f>
        <v>1</v>
      </c>
      <c r="P943">
        <f>IF(COUNTIFS('United Data'!$A$3:$A$4341,P$1,'United Data'!$C$3:$C$4341,$A943)&gt;0,1,0)</f>
        <v>1</v>
      </c>
      <c r="Q943">
        <f>IF(COUNTIFS('United Data'!$A$3:$A$4341,Q$1,'United Data'!$C$3:$C$4341,$A943)&gt;0,1,0)</f>
        <v>0</v>
      </c>
      <c r="R943">
        <f>IF(COUNTIFS('United Data'!$A$3:$A$4341,R$1,'United Data'!$C$3:$C$4341,$A943)&gt;0,1,0)</f>
        <v>0</v>
      </c>
      <c r="S943">
        <f t="shared" si="28"/>
        <v>4</v>
      </c>
      <c r="T943">
        <f t="shared" si="29"/>
        <v>1</v>
      </c>
    </row>
    <row r="944" spans="1:20" x14ac:dyDescent="0.2">
      <c r="A944" t="s">
        <v>979</v>
      </c>
      <c r="B944">
        <f>IF(COUNTIFS('United Data'!$A$3:$A$4341,B$1,'United Data'!$C$3:$C$4341,$A944)&gt;0,1,0)</f>
        <v>0</v>
      </c>
      <c r="C944">
        <f>IF(COUNTIFS('United Data'!$A$3:$A$4341,C$1,'United Data'!$C$3:$C$4341,$A944)&gt;0,1,0)</f>
        <v>0</v>
      </c>
      <c r="D944">
        <f>IF(COUNTIFS('United Data'!$A$3:$A$4341,D$1,'United Data'!$C$3:$C$4341,$A944)&gt;0,1,0)</f>
        <v>0</v>
      </c>
      <c r="E944">
        <f>IF(COUNTIFS('United Data'!$A$3:$A$4341,E$1,'United Data'!$C$3:$C$4341,$A944)&gt;0,1,0)</f>
        <v>0</v>
      </c>
      <c r="F944">
        <f>IF(COUNTIFS('United Data'!$A$3:$A$4341,F$1,'United Data'!$C$3:$C$4341,$A944)&gt;0,1,0)</f>
        <v>0</v>
      </c>
      <c r="G944">
        <f>IF(COUNTIFS('United Data'!$A$3:$A$4341,G$1,'United Data'!$C$3:$C$4341,$A944)&gt;0,1,0)</f>
        <v>0</v>
      </c>
      <c r="H944">
        <f>IF(COUNTIFS('United Data'!$A$3:$A$4341,H$1,'United Data'!$C$3:$C$4341,$A944)&gt;0,1,0)</f>
        <v>0</v>
      </c>
      <c r="I944">
        <f>IF(COUNTIFS('United Data'!$A$3:$A$4341,I$1,'United Data'!$C$3:$C$4341,$A944)&gt;0,1,0)</f>
        <v>0</v>
      </c>
      <c r="J944">
        <f>IF(COUNTIFS('United Data'!$A$3:$A$4341,J$1,'United Data'!$C$3:$C$4341,$A944)&gt;0,1,0)</f>
        <v>0</v>
      </c>
      <c r="K944">
        <f>IF(COUNTIFS('United Data'!$A$3:$A$4341,K$1,'United Data'!$C$3:$C$4341,$A944)&gt;0,1,0)</f>
        <v>0</v>
      </c>
      <c r="L944">
        <f>IF(COUNTIFS('United Data'!$A$3:$A$4341,L$1,'United Data'!$C$3:$C$4341,$A944)&gt;0,1,0)</f>
        <v>0</v>
      </c>
      <c r="M944">
        <f>IF(COUNTIFS('United Data'!$A$3:$A$4341,M$1,'United Data'!$C$3:$C$4341,$A944)&gt;0,1,0)</f>
        <v>0</v>
      </c>
      <c r="N944">
        <f>IF(COUNTIFS('United Data'!$A$3:$A$4341,N$1,'United Data'!$C$3:$C$4341,$A944)&gt;0,1,0)</f>
        <v>1</v>
      </c>
      <c r="O944">
        <f>IF(COUNTIFS('United Data'!$A$3:$A$4341,O$1,'United Data'!$C$3:$C$4341,$A944)&gt;0,1,0)</f>
        <v>0</v>
      </c>
      <c r="P944">
        <f>IF(COUNTIFS('United Data'!$A$3:$A$4341,P$1,'United Data'!$C$3:$C$4341,$A944)&gt;0,1,0)</f>
        <v>0</v>
      </c>
      <c r="Q944">
        <f>IF(COUNTIFS('United Data'!$A$3:$A$4341,Q$1,'United Data'!$C$3:$C$4341,$A944)&gt;0,1,0)</f>
        <v>0</v>
      </c>
      <c r="R944">
        <f>IF(COUNTIFS('United Data'!$A$3:$A$4341,R$1,'United Data'!$C$3:$C$4341,$A944)&gt;0,1,0)</f>
        <v>0</v>
      </c>
      <c r="S944">
        <f t="shared" si="28"/>
        <v>1</v>
      </c>
      <c r="T944">
        <f t="shared" si="29"/>
        <v>1</v>
      </c>
    </row>
    <row r="945" spans="1:20" x14ac:dyDescent="0.2">
      <c r="A945" t="s">
        <v>980</v>
      </c>
      <c r="B945">
        <f>IF(COUNTIFS('United Data'!$A$3:$A$4341,B$1,'United Data'!$C$3:$C$4341,$A945)&gt;0,1,0)</f>
        <v>0</v>
      </c>
      <c r="C945">
        <f>IF(COUNTIFS('United Data'!$A$3:$A$4341,C$1,'United Data'!$C$3:$C$4341,$A945)&gt;0,1,0)</f>
        <v>0</v>
      </c>
      <c r="D945">
        <f>IF(COUNTIFS('United Data'!$A$3:$A$4341,D$1,'United Data'!$C$3:$C$4341,$A945)&gt;0,1,0)</f>
        <v>0</v>
      </c>
      <c r="E945">
        <f>IF(COUNTIFS('United Data'!$A$3:$A$4341,E$1,'United Data'!$C$3:$C$4341,$A945)&gt;0,1,0)</f>
        <v>0</v>
      </c>
      <c r="F945">
        <f>IF(COUNTIFS('United Data'!$A$3:$A$4341,F$1,'United Data'!$C$3:$C$4341,$A945)&gt;0,1,0)</f>
        <v>0</v>
      </c>
      <c r="G945">
        <f>IF(COUNTIFS('United Data'!$A$3:$A$4341,G$1,'United Data'!$C$3:$C$4341,$A945)&gt;0,1,0)</f>
        <v>0</v>
      </c>
      <c r="H945">
        <f>IF(COUNTIFS('United Data'!$A$3:$A$4341,H$1,'United Data'!$C$3:$C$4341,$A945)&gt;0,1,0)</f>
        <v>0</v>
      </c>
      <c r="I945">
        <f>IF(COUNTIFS('United Data'!$A$3:$A$4341,I$1,'United Data'!$C$3:$C$4341,$A945)&gt;0,1,0)</f>
        <v>0</v>
      </c>
      <c r="J945">
        <f>IF(COUNTIFS('United Data'!$A$3:$A$4341,J$1,'United Data'!$C$3:$C$4341,$A945)&gt;0,1,0)</f>
        <v>0</v>
      </c>
      <c r="K945">
        <f>IF(COUNTIFS('United Data'!$A$3:$A$4341,K$1,'United Data'!$C$3:$C$4341,$A945)&gt;0,1,0)</f>
        <v>0</v>
      </c>
      <c r="L945">
        <f>IF(COUNTIFS('United Data'!$A$3:$A$4341,L$1,'United Data'!$C$3:$C$4341,$A945)&gt;0,1,0)</f>
        <v>0</v>
      </c>
      <c r="M945">
        <f>IF(COUNTIFS('United Data'!$A$3:$A$4341,M$1,'United Data'!$C$3:$C$4341,$A945)&gt;0,1,0)</f>
        <v>0</v>
      </c>
      <c r="N945">
        <f>IF(COUNTIFS('United Data'!$A$3:$A$4341,N$1,'United Data'!$C$3:$C$4341,$A945)&gt;0,1,0)</f>
        <v>1</v>
      </c>
      <c r="O945">
        <f>IF(COUNTIFS('United Data'!$A$3:$A$4341,O$1,'United Data'!$C$3:$C$4341,$A945)&gt;0,1,0)</f>
        <v>0</v>
      </c>
      <c r="P945">
        <f>IF(COUNTIFS('United Data'!$A$3:$A$4341,P$1,'United Data'!$C$3:$C$4341,$A945)&gt;0,1,0)</f>
        <v>1</v>
      </c>
      <c r="Q945">
        <f>IF(COUNTIFS('United Data'!$A$3:$A$4341,Q$1,'United Data'!$C$3:$C$4341,$A945)&gt;0,1,0)</f>
        <v>1</v>
      </c>
      <c r="R945">
        <f>IF(COUNTIFS('United Data'!$A$3:$A$4341,R$1,'United Data'!$C$3:$C$4341,$A945)&gt;0,1,0)</f>
        <v>0</v>
      </c>
      <c r="S945">
        <f t="shared" si="28"/>
        <v>3</v>
      </c>
      <c r="T945">
        <f t="shared" si="29"/>
        <v>2</v>
      </c>
    </row>
    <row r="946" spans="1:20" x14ac:dyDescent="0.2">
      <c r="A946" t="s">
        <v>981</v>
      </c>
      <c r="B946">
        <f>IF(COUNTIFS('United Data'!$A$3:$A$4341,B$1,'United Data'!$C$3:$C$4341,$A946)&gt;0,1,0)</f>
        <v>0</v>
      </c>
      <c r="C946">
        <f>IF(COUNTIFS('United Data'!$A$3:$A$4341,C$1,'United Data'!$C$3:$C$4341,$A946)&gt;0,1,0)</f>
        <v>0</v>
      </c>
      <c r="D946">
        <f>IF(COUNTIFS('United Data'!$A$3:$A$4341,D$1,'United Data'!$C$3:$C$4341,$A946)&gt;0,1,0)</f>
        <v>0</v>
      </c>
      <c r="E946">
        <f>IF(COUNTIFS('United Data'!$A$3:$A$4341,E$1,'United Data'!$C$3:$C$4341,$A946)&gt;0,1,0)</f>
        <v>0</v>
      </c>
      <c r="F946">
        <f>IF(COUNTIFS('United Data'!$A$3:$A$4341,F$1,'United Data'!$C$3:$C$4341,$A946)&gt;0,1,0)</f>
        <v>0</v>
      </c>
      <c r="G946">
        <f>IF(COUNTIFS('United Data'!$A$3:$A$4341,G$1,'United Data'!$C$3:$C$4341,$A946)&gt;0,1,0)</f>
        <v>0</v>
      </c>
      <c r="H946">
        <f>IF(COUNTIFS('United Data'!$A$3:$A$4341,H$1,'United Data'!$C$3:$C$4341,$A946)&gt;0,1,0)</f>
        <v>0</v>
      </c>
      <c r="I946">
        <f>IF(COUNTIFS('United Data'!$A$3:$A$4341,I$1,'United Data'!$C$3:$C$4341,$A946)&gt;0,1,0)</f>
        <v>0</v>
      </c>
      <c r="J946">
        <f>IF(COUNTIFS('United Data'!$A$3:$A$4341,J$1,'United Data'!$C$3:$C$4341,$A946)&gt;0,1,0)</f>
        <v>0</v>
      </c>
      <c r="K946">
        <f>IF(COUNTIFS('United Data'!$A$3:$A$4341,K$1,'United Data'!$C$3:$C$4341,$A946)&gt;0,1,0)</f>
        <v>0</v>
      </c>
      <c r="L946">
        <f>IF(COUNTIFS('United Data'!$A$3:$A$4341,L$1,'United Data'!$C$3:$C$4341,$A946)&gt;0,1,0)</f>
        <v>0</v>
      </c>
      <c r="M946">
        <f>IF(COUNTIFS('United Data'!$A$3:$A$4341,M$1,'United Data'!$C$3:$C$4341,$A946)&gt;0,1,0)</f>
        <v>0</v>
      </c>
      <c r="N946">
        <f>IF(COUNTIFS('United Data'!$A$3:$A$4341,N$1,'United Data'!$C$3:$C$4341,$A946)&gt;0,1,0)</f>
        <v>1</v>
      </c>
      <c r="O946">
        <f>IF(COUNTIFS('United Data'!$A$3:$A$4341,O$1,'United Data'!$C$3:$C$4341,$A946)&gt;0,1,0)</f>
        <v>0</v>
      </c>
      <c r="P946">
        <f>IF(COUNTIFS('United Data'!$A$3:$A$4341,P$1,'United Data'!$C$3:$C$4341,$A946)&gt;0,1,0)</f>
        <v>1</v>
      </c>
      <c r="Q946">
        <f>IF(COUNTIFS('United Data'!$A$3:$A$4341,Q$1,'United Data'!$C$3:$C$4341,$A946)&gt;0,1,0)</f>
        <v>1</v>
      </c>
      <c r="R946">
        <f>IF(COUNTIFS('United Data'!$A$3:$A$4341,R$1,'United Data'!$C$3:$C$4341,$A946)&gt;0,1,0)</f>
        <v>1</v>
      </c>
      <c r="S946">
        <f t="shared" si="28"/>
        <v>4</v>
      </c>
      <c r="T946">
        <f t="shared" si="29"/>
        <v>2</v>
      </c>
    </row>
    <row r="947" spans="1:20" x14ac:dyDescent="0.2">
      <c r="A947" t="s">
        <v>982</v>
      </c>
      <c r="B947">
        <f>IF(COUNTIFS('United Data'!$A$3:$A$4341,B$1,'United Data'!$C$3:$C$4341,$A947)&gt;0,1,0)</f>
        <v>0</v>
      </c>
      <c r="C947">
        <f>IF(COUNTIFS('United Data'!$A$3:$A$4341,C$1,'United Data'!$C$3:$C$4341,$A947)&gt;0,1,0)</f>
        <v>0</v>
      </c>
      <c r="D947">
        <f>IF(COUNTIFS('United Data'!$A$3:$A$4341,D$1,'United Data'!$C$3:$C$4341,$A947)&gt;0,1,0)</f>
        <v>0</v>
      </c>
      <c r="E947">
        <f>IF(COUNTIFS('United Data'!$A$3:$A$4341,E$1,'United Data'!$C$3:$C$4341,$A947)&gt;0,1,0)</f>
        <v>0</v>
      </c>
      <c r="F947">
        <f>IF(COUNTIFS('United Data'!$A$3:$A$4341,F$1,'United Data'!$C$3:$C$4341,$A947)&gt;0,1,0)</f>
        <v>0</v>
      </c>
      <c r="G947">
        <f>IF(COUNTIFS('United Data'!$A$3:$A$4341,G$1,'United Data'!$C$3:$C$4341,$A947)&gt;0,1,0)</f>
        <v>0</v>
      </c>
      <c r="H947">
        <f>IF(COUNTIFS('United Data'!$A$3:$A$4341,H$1,'United Data'!$C$3:$C$4341,$A947)&gt;0,1,0)</f>
        <v>0</v>
      </c>
      <c r="I947">
        <f>IF(COUNTIFS('United Data'!$A$3:$A$4341,I$1,'United Data'!$C$3:$C$4341,$A947)&gt;0,1,0)</f>
        <v>0</v>
      </c>
      <c r="J947">
        <f>IF(COUNTIFS('United Data'!$A$3:$A$4341,J$1,'United Data'!$C$3:$C$4341,$A947)&gt;0,1,0)</f>
        <v>0</v>
      </c>
      <c r="K947">
        <f>IF(COUNTIFS('United Data'!$A$3:$A$4341,K$1,'United Data'!$C$3:$C$4341,$A947)&gt;0,1,0)</f>
        <v>0</v>
      </c>
      <c r="L947">
        <f>IF(COUNTIFS('United Data'!$A$3:$A$4341,L$1,'United Data'!$C$3:$C$4341,$A947)&gt;0,1,0)</f>
        <v>0</v>
      </c>
      <c r="M947">
        <f>IF(COUNTIFS('United Data'!$A$3:$A$4341,M$1,'United Data'!$C$3:$C$4341,$A947)&gt;0,1,0)</f>
        <v>0</v>
      </c>
      <c r="N947">
        <f>IF(COUNTIFS('United Data'!$A$3:$A$4341,N$1,'United Data'!$C$3:$C$4341,$A947)&gt;0,1,0)</f>
        <v>1</v>
      </c>
      <c r="O947">
        <f>IF(COUNTIFS('United Data'!$A$3:$A$4341,O$1,'United Data'!$C$3:$C$4341,$A947)&gt;0,1,0)</f>
        <v>1</v>
      </c>
      <c r="P947">
        <f>IF(COUNTIFS('United Data'!$A$3:$A$4341,P$1,'United Data'!$C$3:$C$4341,$A947)&gt;0,1,0)</f>
        <v>0</v>
      </c>
      <c r="Q947">
        <f>IF(COUNTIFS('United Data'!$A$3:$A$4341,Q$1,'United Data'!$C$3:$C$4341,$A947)&gt;0,1,0)</f>
        <v>0</v>
      </c>
      <c r="R947">
        <f>IF(COUNTIFS('United Data'!$A$3:$A$4341,R$1,'United Data'!$C$3:$C$4341,$A947)&gt;0,1,0)</f>
        <v>0</v>
      </c>
      <c r="S947">
        <f t="shared" si="28"/>
        <v>2</v>
      </c>
      <c r="T947">
        <f t="shared" si="29"/>
        <v>1</v>
      </c>
    </row>
    <row r="948" spans="1:20" x14ac:dyDescent="0.2">
      <c r="A948" t="s">
        <v>983</v>
      </c>
      <c r="B948">
        <f>IF(COUNTIFS('United Data'!$A$3:$A$4341,B$1,'United Data'!$C$3:$C$4341,$A948)&gt;0,1,0)</f>
        <v>0</v>
      </c>
      <c r="C948">
        <f>IF(COUNTIFS('United Data'!$A$3:$A$4341,C$1,'United Data'!$C$3:$C$4341,$A948)&gt;0,1,0)</f>
        <v>0</v>
      </c>
      <c r="D948">
        <f>IF(COUNTIFS('United Data'!$A$3:$A$4341,D$1,'United Data'!$C$3:$C$4341,$A948)&gt;0,1,0)</f>
        <v>0</v>
      </c>
      <c r="E948">
        <f>IF(COUNTIFS('United Data'!$A$3:$A$4341,E$1,'United Data'!$C$3:$C$4341,$A948)&gt;0,1,0)</f>
        <v>0</v>
      </c>
      <c r="F948">
        <f>IF(COUNTIFS('United Data'!$A$3:$A$4341,F$1,'United Data'!$C$3:$C$4341,$A948)&gt;0,1,0)</f>
        <v>0</v>
      </c>
      <c r="G948">
        <f>IF(COUNTIFS('United Data'!$A$3:$A$4341,G$1,'United Data'!$C$3:$C$4341,$A948)&gt;0,1,0)</f>
        <v>0</v>
      </c>
      <c r="H948">
        <f>IF(COUNTIFS('United Data'!$A$3:$A$4341,H$1,'United Data'!$C$3:$C$4341,$A948)&gt;0,1,0)</f>
        <v>0</v>
      </c>
      <c r="I948">
        <f>IF(COUNTIFS('United Data'!$A$3:$A$4341,I$1,'United Data'!$C$3:$C$4341,$A948)&gt;0,1,0)</f>
        <v>0</v>
      </c>
      <c r="J948">
        <f>IF(COUNTIFS('United Data'!$A$3:$A$4341,J$1,'United Data'!$C$3:$C$4341,$A948)&gt;0,1,0)</f>
        <v>0</v>
      </c>
      <c r="K948">
        <f>IF(COUNTIFS('United Data'!$A$3:$A$4341,K$1,'United Data'!$C$3:$C$4341,$A948)&gt;0,1,0)</f>
        <v>0</v>
      </c>
      <c r="L948">
        <f>IF(COUNTIFS('United Data'!$A$3:$A$4341,L$1,'United Data'!$C$3:$C$4341,$A948)&gt;0,1,0)</f>
        <v>0</v>
      </c>
      <c r="M948">
        <f>IF(COUNTIFS('United Data'!$A$3:$A$4341,M$1,'United Data'!$C$3:$C$4341,$A948)&gt;0,1,0)</f>
        <v>0</v>
      </c>
      <c r="N948">
        <f>IF(COUNTIFS('United Data'!$A$3:$A$4341,N$1,'United Data'!$C$3:$C$4341,$A948)&gt;0,1,0)</f>
        <v>1</v>
      </c>
      <c r="O948">
        <f>IF(COUNTIFS('United Data'!$A$3:$A$4341,O$1,'United Data'!$C$3:$C$4341,$A948)&gt;0,1,0)</f>
        <v>0</v>
      </c>
      <c r="P948">
        <f>IF(COUNTIFS('United Data'!$A$3:$A$4341,P$1,'United Data'!$C$3:$C$4341,$A948)&gt;0,1,0)</f>
        <v>0</v>
      </c>
      <c r="Q948">
        <f>IF(COUNTIFS('United Data'!$A$3:$A$4341,Q$1,'United Data'!$C$3:$C$4341,$A948)&gt;0,1,0)</f>
        <v>0</v>
      </c>
      <c r="R948">
        <f>IF(COUNTIFS('United Data'!$A$3:$A$4341,R$1,'United Data'!$C$3:$C$4341,$A948)&gt;0,1,0)</f>
        <v>0</v>
      </c>
      <c r="S948">
        <f t="shared" si="28"/>
        <v>1</v>
      </c>
      <c r="T948">
        <f t="shared" si="29"/>
        <v>1</v>
      </c>
    </row>
    <row r="949" spans="1:20" x14ac:dyDescent="0.2">
      <c r="A949" t="s">
        <v>984</v>
      </c>
      <c r="B949">
        <f>IF(COUNTIFS('United Data'!$A$3:$A$4341,B$1,'United Data'!$C$3:$C$4341,$A949)&gt;0,1,0)</f>
        <v>0</v>
      </c>
      <c r="C949">
        <f>IF(COUNTIFS('United Data'!$A$3:$A$4341,C$1,'United Data'!$C$3:$C$4341,$A949)&gt;0,1,0)</f>
        <v>0</v>
      </c>
      <c r="D949">
        <f>IF(COUNTIFS('United Data'!$A$3:$A$4341,D$1,'United Data'!$C$3:$C$4341,$A949)&gt;0,1,0)</f>
        <v>0</v>
      </c>
      <c r="E949">
        <f>IF(COUNTIFS('United Data'!$A$3:$A$4341,E$1,'United Data'!$C$3:$C$4341,$A949)&gt;0,1,0)</f>
        <v>0</v>
      </c>
      <c r="F949">
        <f>IF(COUNTIFS('United Data'!$A$3:$A$4341,F$1,'United Data'!$C$3:$C$4341,$A949)&gt;0,1,0)</f>
        <v>0</v>
      </c>
      <c r="G949">
        <f>IF(COUNTIFS('United Data'!$A$3:$A$4341,G$1,'United Data'!$C$3:$C$4341,$A949)&gt;0,1,0)</f>
        <v>0</v>
      </c>
      <c r="H949">
        <f>IF(COUNTIFS('United Data'!$A$3:$A$4341,H$1,'United Data'!$C$3:$C$4341,$A949)&gt;0,1,0)</f>
        <v>0</v>
      </c>
      <c r="I949">
        <f>IF(COUNTIFS('United Data'!$A$3:$A$4341,I$1,'United Data'!$C$3:$C$4341,$A949)&gt;0,1,0)</f>
        <v>0</v>
      </c>
      <c r="J949">
        <f>IF(COUNTIFS('United Data'!$A$3:$A$4341,J$1,'United Data'!$C$3:$C$4341,$A949)&gt;0,1,0)</f>
        <v>0</v>
      </c>
      <c r="K949">
        <f>IF(COUNTIFS('United Data'!$A$3:$A$4341,K$1,'United Data'!$C$3:$C$4341,$A949)&gt;0,1,0)</f>
        <v>0</v>
      </c>
      <c r="L949">
        <f>IF(COUNTIFS('United Data'!$A$3:$A$4341,L$1,'United Data'!$C$3:$C$4341,$A949)&gt;0,1,0)</f>
        <v>0</v>
      </c>
      <c r="M949">
        <f>IF(COUNTIFS('United Data'!$A$3:$A$4341,M$1,'United Data'!$C$3:$C$4341,$A949)&gt;0,1,0)</f>
        <v>0</v>
      </c>
      <c r="N949">
        <f>IF(COUNTIFS('United Data'!$A$3:$A$4341,N$1,'United Data'!$C$3:$C$4341,$A949)&gt;0,1,0)</f>
        <v>1</v>
      </c>
      <c r="O949">
        <f>IF(COUNTIFS('United Data'!$A$3:$A$4341,O$1,'United Data'!$C$3:$C$4341,$A949)&gt;0,1,0)</f>
        <v>0</v>
      </c>
      <c r="P949">
        <f>IF(COUNTIFS('United Data'!$A$3:$A$4341,P$1,'United Data'!$C$3:$C$4341,$A949)&gt;0,1,0)</f>
        <v>0</v>
      </c>
      <c r="Q949">
        <f>IF(COUNTIFS('United Data'!$A$3:$A$4341,Q$1,'United Data'!$C$3:$C$4341,$A949)&gt;0,1,0)</f>
        <v>0</v>
      </c>
      <c r="R949">
        <f>IF(COUNTIFS('United Data'!$A$3:$A$4341,R$1,'United Data'!$C$3:$C$4341,$A949)&gt;0,1,0)</f>
        <v>0</v>
      </c>
      <c r="S949">
        <f t="shared" si="28"/>
        <v>1</v>
      </c>
      <c r="T949">
        <f t="shared" si="29"/>
        <v>1</v>
      </c>
    </row>
    <row r="950" spans="1:20" x14ac:dyDescent="0.2">
      <c r="A950" t="s">
        <v>985</v>
      </c>
      <c r="B950">
        <f>IF(COUNTIFS('United Data'!$A$3:$A$4341,B$1,'United Data'!$C$3:$C$4341,$A950)&gt;0,1,0)</f>
        <v>0</v>
      </c>
      <c r="C950">
        <f>IF(COUNTIFS('United Data'!$A$3:$A$4341,C$1,'United Data'!$C$3:$C$4341,$A950)&gt;0,1,0)</f>
        <v>0</v>
      </c>
      <c r="D950">
        <f>IF(COUNTIFS('United Data'!$A$3:$A$4341,D$1,'United Data'!$C$3:$C$4341,$A950)&gt;0,1,0)</f>
        <v>0</v>
      </c>
      <c r="E950">
        <f>IF(COUNTIFS('United Data'!$A$3:$A$4341,E$1,'United Data'!$C$3:$C$4341,$A950)&gt;0,1,0)</f>
        <v>0</v>
      </c>
      <c r="F950">
        <f>IF(COUNTIFS('United Data'!$A$3:$A$4341,F$1,'United Data'!$C$3:$C$4341,$A950)&gt;0,1,0)</f>
        <v>0</v>
      </c>
      <c r="G950">
        <f>IF(COUNTIFS('United Data'!$A$3:$A$4341,G$1,'United Data'!$C$3:$C$4341,$A950)&gt;0,1,0)</f>
        <v>0</v>
      </c>
      <c r="H950">
        <f>IF(COUNTIFS('United Data'!$A$3:$A$4341,H$1,'United Data'!$C$3:$C$4341,$A950)&gt;0,1,0)</f>
        <v>0</v>
      </c>
      <c r="I950">
        <f>IF(COUNTIFS('United Data'!$A$3:$A$4341,I$1,'United Data'!$C$3:$C$4341,$A950)&gt;0,1,0)</f>
        <v>0</v>
      </c>
      <c r="J950">
        <f>IF(COUNTIFS('United Data'!$A$3:$A$4341,J$1,'United Data'!$C$3:$C$4341,$A950)&gt;0,1,0)</f>
        <v>0</v>
      </c>
      <c r="K950">
        <f>IF(COUNTIFS('United Data'!$A$3:$A$4341,K$1,'United Data'!$C$3:$C$4341,$A950)&gt;0,1,0)</f>
        <v>0</v>
      </c>
      <c r="L950">
        <f>IF(COUNTIFS('United Data'!$A$3:$A$4341,L$1,'United Data'!$C$3:$C$4341,$A950)&gt;0,1,0)</f>
        <v>0</v>
      </c>
      <c r="M950">
        <f>IF(COUNTIFS('United Data'!$A$3:$A$4341,M$1,'United Data'!$C$3:$C$4341,$A950)&gt;0,1,0)</f>
        <v>0</v>
      </c>
      <c r="N950">
        <f>IF(COUNTIFS('United Data'!$A$3:$A$4341,N$1,'United Data'!$C$3:$C$4341,$A950)&gt;0,1,0)</f>
        <v>1</v>
      </c>
      <c r="O950">
        <f>IF(COUNTIFS('United Data'!$A$3:$A$4341,O$1,'United Data'!$C$3:$C$4341,$A950)&gt;0,1,0)</f>
        <v>0</v>
      </c>
      <c r="P950">
        <f>IF(COUNTIFS('United Data'!$A$3:$A$4341,P$1,'United Data'!$C$3:$C$4341,$A950)&gt;0,1,0)</f>
        <v>0</v>
      </c>
      <c r="Q950">
        <f>IF(COUNTIFS('United Data'!$A$3:$A$4341,Q$1,'United Data'!$C$3:$C$4341,$A950)&gt;0,1,0)</f>
        <v>0</v>
      </c>
      <c r="R950">
        <f>IF(COUNTIFS('United Data'!$A$3:$A$4341,R$1,'United Data'!$C$3:$C$4341,$A950)&gt;0,1,0)</f>
        <v>0</v>
      </c>
      <c r="S950">
        <f t="shared" si="28"/>
        <v>1</v>
      </c>
      <c r="T950">
        <f t="shared" si="29"/>
        <v>1</v>
      </c>
    </row>
    <row r="951" spans="1:20" x14ac:dyDescent="0.2">
      <c r="A951" t="s">
        <v>986</v>
      </c>
      <c r="B951">
        <f>IF(COUNTIFS('United Data'!$A$3:$A$4341,B$1,'United Data'!$C$3:$C$4341,$A951)&gt;0,1,0)</f>
        <v>0</v>
      </c>
      <c r="C951">
        <f>IF(COUNTIFS('United Data'!$A$3:$A$4341,C$1,'United Data'!$C$3:$C$4341,$A951)&gt;0,1,0)</f>
        <v>0</v>
      </c>
      <c r="D951">
        <f>IF(COUNTIFS('United Data'!$A$3:$A$4341,D$1,'United Data'!$C$3:$C$4341,$A951)&gt;0,1,0)</f>
        <v>0</v>
      </c>
      <c r="E951">
        <f>IF(COUNTIFS('United Data'!$A$3:$A$4341,E$1,'United Data'!$C$3:$C$4341,$A951)&gt;0,1,0)</f>
        <v>0</v>
      </c>
      <c r="F951">
        <f>IF(COUNTIFS('United Data'!$A$3:$A$4341,F$1,'United Data'!$C$3:$C$4341,$A951)&gt;0,1,0)</f>
        <v>0</v>
      </c>
      <c r="G951">
        <f>IF(COUNTIFS('United Data'!$A$3:$A$4341,G$1,'United Data'!$C$3:$C$4341,$A951)&gt;0,1,0)</f>
        <v>0</v>
      </c>
      <c r="H951">
        <f>IF(COUNTIFS('United Data'!$A$3:$A$4341,H$1,'United Data'!$C$3:$C$4341,$A951)&gt;0,1,0)</f>
        <v>0</v>
      </c>
      <c r="I951">
        <f>IF(COUNTIFS('United Data'!$A$3:$A$4341,I$1,'United Data'!$C$3:$C$4341,$A951)&gt;0,1,0)</f>
        <v>0</v>
      </c>
      <c r="J951">
        <f>IF(COUNTIFS('United Data'!$A$3:$A$4341,J$1,'United Data'!$C$3:$C$4341,$A951)&gt;0,1,0)</f>
        <v>0</v>
      </c>
      <c r="K951">
        <f>IF(COUNTIFS('United Data'!$A$3:$A$4341,K$1,'United Data'!$C$3:$C$4341,$A951)&gt;0,1,0)</f>
        <v>0</v>
      </c>
      <c r="L951">
        <f>IF(COUNTIFS('United Data'!$A$3:$A$4341,L$1,'United Data'!$C$3:$C$4341,$A951)&gt;0,1,0)</f>
        <v>0</v>
      </c>
      <c r="M951">
        <f>IF(COUNTIFS('United Data'!$A$3:$A$4341,M$1,'United Data'!$C$3:$C$4341,$A951)&gt;0,1,0)</f>
        <v>0</v>
      </c>
      <c r="N951">
        <f>IF(COUNTIFS('United Data'!$A$3:$A$4341,N$1,'United Data'!$C$3:$C$4341,$A951)&gt;0,1,0)</f>
        <v>1</v>
      </c>
      <c r="O951">
        <f>IF(COUNTIFS('United Data'!$A$3:$A$4341,O$1,'United Data'!$C$3:$C$4341,$A951)&gt;0,1,0)</f>
        <v>0</v>
      </c>
      <c r="P951">
        <f>IF(COUNTIFS('United Data'!$A$3:$A$4341,P$1,'United Data'!$C$3:$C$4341,$A951)&gt;0,1,0)</f>
        <v>0</v>
      </c>
      <c r="Q951">
        <f>IF(COUNTIFS('United Data'!$A$3:$A$4341,Q$1,'United Data'!$C$3:$C$4341,$A951)&gt;0,1,0)</f>
        <v>0</v>
      </c>
      <c r="R951">
        <f>IF(COUNTIFS('United Data'!$A$3:$A$4341,R$1,'United Data'!$C$3:$C$4341,$A951)&gt;0,1,0)</f>
        <v>0</v>
      </c>
      <c r="S951">
        <f t="shared" si="28"/>
        <v>1</v>
      </c>
      <c r="T951">
        <f t="shared" si="29"/>
        <v>1</v>
      </c>
    </row>
    <row r="952" spans="1:20" x14ac:dyDescent="0.2">
      <c r="A952" t="s">
        <v>987</v>
      </c>
      <c r="B952">
        <f>IF(COUNTIFS('United Data'!$A$3:$A$4341,B$1,'United Data'!$C$3:$C$4341,$A952)&gt;0,1,0)</f>
        <v>0</v>
      </c>
      <c r="C952">
        <f>IF(COUNTIFS('United Data'!$A$3:$A$4341,C$1,'United Data'!$C$3:$C$4341,$A952)&gt;0,1,0)</f>
        <v>0</v>
      </c>
      <c r="D952">
        <f>IF(COUNTIFS('United Data'!$A$3:$A$4341,D$1,'United Data'!$C$3:$C$4341,$A952)&gt;0,1,0)</f>
        <v>0</v>
      </c>
      <c r="E952">
        <f>IF(COUNTIFS('United Data'!$A$3:$A$4341,E$1,'United Data'!$C$3:$C$4341,$A952)&gt;0,1,0)</f>
        <v>0</v>
      </c>
      <c r="F952">
        <f>IF(COUNTIFS('United Data'!$A$3:$A$4341,F$1,'United Data'!$C$3:$C$4341,$A952)&gt;0,1,0)</f>
        <v>0</v>
      </c>
      <c r="G952">
        <f>IF(COUNTIFS('United Data'!$A$3:$A$4341,G$1,'United Data'!$C$3:$C$4341,$A952)&gt;0,1,0)</f>
        <v>0</v>
      </c>
      <c r="H952">
        <f>IF(COUNTIFS('United Data'!$A$3:$A$4341,H$1,'United Data'!$C$3:$C$4341,$A952)&gt;0,1,0)</f>
        <v>0</v>
      </c>
      <c r="I952">
        <f>IF(COUNTIFS('United Data'!$A$3:$A$4341,I$1,'United Data'!$C$3:$C$4341,$A952)&gt;0,1,0)</f>
        <v>0</v>
      </c>
      <c r="J952">
        <f>IF(COUNTIFS('United Data'!$A$3:$A$4341,J$1,'United Data'!$C$3:$C$4341,$A952)&gt;0,1,0)</f>
        <v>0</v>
      </c>
      <c r="K952">
        <f>IF(COUNTIFS('United Data'!$A$3:$A$4341,K$1,'United Data'!$C$3:$C$4341,$A952)&gt;0,1,0)</f>
        <v>0</v>
      </c>
      <c r="L952">
        <f>IF(COUNTIFS('United Data'!$A$3:$A$4341,L$1,'United Data'!$C$3:$C$4341,$A952)&gt;0,1,0)</f>
        <v>0</v>
      </c>
      <c r="M952">
        <f>IF(COUNTIFS('United Data'!$A$3:$A$4341,M$1,'United Data'!$C$3:$C$4341,$A952)&gt;0,1,0)</f>
        <v>0</v>
      </c>
      <c r="N952">
        <f>IF(COUNTIFS('United Data'!$A$3:$A$4341,N$1,'United Data'!$C$3:$C$4341,$A952)&gt;0,1,0)</f>
        <v>1</v>
      </c>
      <c r="O952">
        <f>IF(COUNTIFS('United Data'!$A$3:$A$4341,O$1,'United Data'!$C$3:$C$4341,$A952)&gt;0,1,0)</f>
        <v>0</v>
      </c>
      <c r="P952">
        <f>IF(COUNTIFS('United Data'!$A$3:$A$4341,P$1,'United Data'!$C$3:$C$4341,$A952)&gt;0,1,0)</f>
        <v>0</v>
      </c>
      <c r="Q952">
        <f>IF(COUNTIFS('United Data'!$A$3:$A$4341,Q$1,'United Data'!$C$3:$C$4341,$A952)&gt;0,1,0)</f>
        <v>0</v>
      </c>
      <c r="R952">
        <f>IF(COUNTIFS('United Data'!$A$3:$A$4341,R$1,'United Data'!$C$3:$C$4341,$A952)&gt;0,1,0)</f>
        <v>0</v>
      </c>
      <c r="S952">
        <f t="shared" si="28"/>
        <v>1</v>
      </c>
      <c r="T952">
        <f t="shared" si="29"/>
        <v>1</v>
      </c>
    </row>
    <row r="953" spans="1:20" x14ac:dyDescent="0.2">
      <c r="A953" t="s">
        <v>988</v>
      </c>
      <c r="B953">
        <f>IF(COUNTIFS('United Data'!$A$3:$A$4341,B$1,'United Data'!$C$3:$C$4341,$A953)&gt;0,1,0)</f>
        <v>0</v>
      </c>
      <c r="C953">
        <f>IF(COUNTIFS('United Data'!$A$3:$A$4341,C$1,'United Data'!$C$3:$C$4341,$A953)&gt;0,1,0)</f>
        <v>0</v>
      </c>
      <c r="D953">
        <f>IF(COUNTIFS('United Data'!$A$3:$A$4341,D$1,'United Data'!$C$3:$C$4341,$A953)&gt;0,1,0)</f>
        <v>0</v>
      </c>
      <c r="E953">
        <f>IF(COUNTIFS('United Data'!$A$3:$A$4341,E$1,'United Data'!$C$3:$C$4341,$A953)&gt;0,1,0)</f>
        <v>0</v>
      </c>
      <c r="F953">
        <f>IF(COUNTIFS('United Data'!$A$3:$A$4341,F$1,'United Data'!$C$3:$C$4341,$A953)&gt;0,1,0)</f>
        <v>0</v>
      </c>
      <c r="G953">
        <f>IF(COUNTIFS('United Data'!$A$3:$A$4341,G$1,'United Data'!$C$3:$C$4341,$A953)&gt;0,1,0)</f>
        <v>0</v>
      </c>
      <c r="H953">
        <f>IF(COUNTIFS('United Data'!$A$3:$A$4341,H$1,'United Data'!$C$3:$C$4341,$A953)&gt;0,1,0)</f>
        <v>0</v>
      </c>
      <c r="I953">
        <f>IF(COUNTIFS('United Data'!$A$3:$A$4341,I$1,'United Data'!$C$3:$C$4341,$A953)&gt;0,1,0)</f>
        <v>0</v>
      </c>
      <c r="J953">
        <f>IF(COUNTIFS('United Data'!$A$3:$A$4341,J$1,'United Data'!$C$3:$C$4341,$A953)&gt;0,1,0)</f>
        <v>0</v>
      </c>
      <c r="K953">
        <f>IF(COUNTIFS('United Data'!$A$3:$A$4341,K$1,'United Data'!$C$3:$C$4341,$A953)&gt;0,1,0)</f>
        <v>0</v>
      </c>
      <c r="L953">
        <f>IF(COUNTIFS('United Data'!$A$3:$A$4341,L$1,'United Data'!$C$3:$C$4341,$A953)&gt;0,1,0)</f>
        <v>0</v>
      </c>
      <c r="M953">
        <f>IF(COUNTIFS('United Data'!$A$3:$A$4341,M$1,'United Data'!$C$3:$C$4341,$A953)&gt;0,1,0)</f>
        <v>0</v>
      </c>
      <c r="N953">
        <f>IF(COUNTIFS('United Data'!$A$3:$A$4341,N$1,'United Data'!$C$3:$C$4341,$A953)&gt;0,1,0)</f>
        <v>1</v>
      </c>
      <c r="O953">
        <f>IF(COUNTIFS('United Data'!$A$3:$A$4341,O$1,'United Data'!$C$3:$C$4341,$A953)&gt;0,1,0)</f>
        <v>0</v>
      </c>
      <c r="P953">
        <f>IF(COUNTIFS('United Data'!$A$3:$A$4341,P$1,'United Data'!$C$3:$C$4341,$A953)&gt;0,1,0)</f>
        <v>0</v>
      </c>
      <c r="Q953">
        <f>IF(COUNTIFS('United Data'!$A$3:$A$4341,Q$1,'United Data'!$C$3:$C$4341,$A953)&gt;0,1,0)</f>
        <v>0</v>
      </c>
      <c r="R953">
        <f>IF(COUNTIFS('United Data'!$A$3:$A$4341,R$1,'United Data'!$C$3:$C$4341,$A953)&gt;0,1,0)</f>
        <v>0</v>
      </c>
      <c r="S953">
        <f t="shared" si="28"/>
        <v>1</v>
      </c>
      <c r="T953">
        <f t="shared" si="29"/>
        <v>1</v>
      </c>
    </row>
    <row r="954" spans="1:20" x14ac:dyDescent="0.2">
      <c r="A954" t="s">
        <v>989</v>
      </c>
      <c r="B954">
        <f>IF(COUNTIFS('United Data'!$A$3:$A$4341,B$1,'United Data'!$C$3:$C$4341,$A954)&gt;0,1,0)</f>
        <v>0</v>
      </c>
      <c r="C954">
        <f>IF(COUNTIFS('United Data'!$A$3:$A$4341,C$1,'United Data'!$C$3:$C$4341,$A954)&gt;0,1,0)</f>
        <v>0</v>
      </c>
      <c r="D954">
        <f>IF(COUNTIFS('United Data'!$A$3:$A$4341,D$1,'United Data'!$C$3:$C$4341,$A954)&gt;0,1,0)</f>
        <v>0</v>
      </c>
      <c r="E954">
        <f>IF(COUNTIFS('United Data'!$A$3:$A$4341,E$1,'United Data'!$C$3:$C$4341,$A954)&gt;0,1,0)</f>
        <v>0</v>
      </c>
      <c r="F954">
        <f>IF(COUNTIFS('United Data'!$A$3:$A$4341,F$1,'United Data'!$C$3:$C$4341,$A954)&gt;0,1,0)</f>
        <v>0</v>
      </c>
      <c r="G954">
        <f>IF(COUNTIFS('United Data'!$A$3:$A$4341,G$1,'United Data'!$C$3:$C$4341,$A954)&gt;0,1,0)</f>
        <v>0</v>
      </c>
      <c r="H954">
        <f>IF(COUNTIFS('United Data'!$A$3:$A$4341,H$1,'United Data'!$C$3:$C$4341,$A954)&gt;0,1,0)</f>
        <v>0</v>
      </c>
      <c r="I954">
        <f>IF(COUNTIFS('United Data'!$A$3:$A$4341,I$1,'United Data'!$C$3:$C$4341,$A954)&gt;0,1,0)</f>
        <v>0</v>
      </c>
      <c r="J954">
        <f>IF(COUNTIFS('United Data'!$A$3:$A$4341,J$1,'United Data'!$C$3:$C$4341,$A954)&gt;0,1,0)</f>
        <v>0</v>
      </c>
      <c r="K954">
        <f>IF(COUNTIFS('United Data'!$A$3:$A$4341,K$1,'United Data'!$C$3:$C$4341,$A954)&gt;0,1,0)</f>
        <v>0</v>
      </c>
      <c r="L954">
        <f>IF(COUNTIFS('United Data'!$A$3:$A$4341,L$1,'United Data'!$C$3:$C$4341,$A954)&gt;0,1,0)</f>
        <v>0</v>
      </c>
      <c r="M954">
        <f>IF(COUNTIFS('United Data'!$A$3:$A$4341,M$1,'United Data'!$C$3:$C$4341,$A954)&gt;0,1,0)</f>
        <v>0</v>
      </c>
      <c r="N954">
        <f>IF(COUNTIFS('United Data'!$A$3:$A$4341,N$1,'United Data'!$C$3:$C$4341,$A954)&gt;0,1,0)</f>
        <v>1</v>
      </c>
      <c r="O954">
        <f>IF(COUNTIFS('United Data'!$A$3:$A$4341,O$1,'United Data'!$C$3:$C$4341,$A954)&gt;0,1,0)</f>
        <v>0</v>
      </c>
      <c r="P954">
        <f>IF(COUNTIFS('United Data'!$A$3:$A$4341,P$1,'United Data'!$C$3:$C$4341,$A954)&gt;0,1,0)</f>
        <v>0</v>
      </c>
      <c r="Q954">
        <f>IF(COUNTIFS('United Data'!$A$3:$A$4341,Q$1,'United Data'!$C$3:$C$4341,$A954)&gt;0,1,0)</f>
        <v>0</v>
      </c>
      <c r="R954">
        <f>IF(COUNTIFS('United Data'!$A$3:$A$4341,R$1,'United Data'!$C$3:$C$4341,$A954)&gt;0,1,0)</f>
        <v>0</v>
      </c>
      <c r="S954">
        <f t="shared" si="28"/>
        <v>1</v>
      </c>
      <c r="T954">
        <f t="shared" si="29"/>
        <v>1</v>
      </c>
    </row>
    <row r="955" spans="1:20" x14ac:dyDescent="0.2">
      <c r="A955" t="s">
        <v>990</v>
      </c>
      <c r="B955">
        <f>IF(COUNTIFS('United Data'!$A$3:$A$4341,B$1,'United Data'!$C$3:$C$4341,$A955)&gt;0,1,0)</f>
        <v>0</v>
      </c>
      <c r="C955">
        <f>IF(COUNTIFS('United Data'!$A$3:$A$4341,C$1,'United Data'!$C$3:$C$4341,$A955)&gt;0,1,0)</f>
        <v>0</v>
      </c>
      <c r="D955">
        <f>IF(COUNTIFS('United Data'!$A$3:$A$4341,D$1,'United Data'!$C$3:$C$4341,$A955)&gt;0,1,0)</f>
        <v>0</v>
      </c>
      <c r="E955">
        <f>IF(COUNTIFS('United Data'!$A$3:$A$4341,E$1,'United Data'!$C$3:$C$4341,$A955)&gt;0,1,0)</f>
        <v>0</v>
      </c>
      <c r="F955">
        <f>IF(COUNTIFS('United Data'!$A$3:$A$4341,F$1,'United Data'!$C$3:$C$4341,$A955)&gt;0,1,0)</f>
        <v>0</v>
      </c>
      <c r="G955">
        <f>IF(COUNTIFS('United Data'!$A$3:$A$4341,G$1,'United Data'!$C$3:$C$4341,$A955)&gt;0,1,0)</f>
        <v>0</v>
      </c>
      <c r="H955">
        <f>IF(COUNTIFS('United Data'!$A$3:$A$4341,H$1,'United Data'!$C$3:$C$4341,$A955)&gt;0,1,0)</f>
        <v>0</v>
      </c>
      <c r="I955">
        <f>IF(COUNTIFS('United Data'!$A$3:$A$4341,I$1,'United Data'!$C$3:$C$4341,$A955)&gt;0,1,0)</f>
        <v>0</v>
      </c>
      <c r="J955">
        <f>IF(COUNTIFS('United Data'!$A$3:$A$4341,J$1,'United Data'!$C$3:$C$4341,$A955)&gt;0,1,0)</f>
        <v>0</v>
      </c>
      <c r="K955">
        <f>IF(COUNTIFS('United Data'!$A$3:$A$4341,K$1,'United Data'!$C$3:$C$4341,$A955)&gt;0,1,0)</f>
        <v>0</v>
      </c>
      <c r="L955">
        <f>IF(COUNTIFS('United Data'!$A$3:$A$4341,L$1,'United Data'!$C$3:$C$4341,$A955)&gt;0,1,0)</f>
        <v>0</v>
      </c>
      <c r="M955">
        <f>IF(COUNTIFS('United Data'!$A$3:$A$4341,M$1,'United Data'!$C$3:$C$4341,$A955)&gt;0,1,0)</f>
        <v>0</v>
      </c>
      <c r="N955">
        <f>IF(COUNTIFS('United Data'!$A$3:$A$4341,N$1,'United Data'!$C$3:$C$4341,$A955)&gt;0,1,0)</f>
        <v>1</v>
      </c>
      <c r="O955">
        <f>IF(COUNTIFS('United Data'!$A$3:$A$4341,O$1,'United Data'!$C$3:$C$4341,$A955)&gt;0,1,0)</f>
        <v>1</v>
      </c>
      <c r="P955">
        <f>IF(COUNTIFS('United Data'!$A$3:$A$4341,P$1,'United Data'!$C$3:$C$4341,$A955)&gt;0,1,0)</f>
        <v>0</v>
      </c>
      <c r="Q955">
        <f>IF(COUNTIFS('United Data'!$A$3:$A$4341,Q$1,'United Data'!$C$3:$C$4341,$A955)&gt;0,1,0)</f>
        <v>0</v>
      </c>
      <c r="R955">
        <f>IF(COUNTIFS('United Data'!$A$3:$A$4341,R$1,'United Data'!$C$3:$C$4341,$A955)&gt;0,1,0)</f>
        <v>0</v>
      </c>
      <c r="S955">
        <f t="shared" si="28"/>
        <v>2</v>
      </c>
      <c r="T955">
        <f t="shared" si="29"/>
        <v>1</v>
      </c>
    </row>
    <row r="956" spans="1:20" x14ac:dyDescent="0.2">
      <c r="A956" t="s">
        <v>991</v>
      </c>
      <c r="B956">
        <f>IF(COUNTIFS('United Data'!$A$3:$A$4341,B$1,'United Data'!$C$3:$C$4341,$A956)&gt;0,1,0)</f>
        <v>0</v>
      </c>
      <c r="C956">
        <f>IF(COUNTIFS('United Data'!$A$3:$A$4341,C$1,'United Data'!$C$3:$C$4341,$A956)&gt;0,1,0)</f>
        <v>0</v>
      </c>
      <c r="D956">
        <f>IF(COUNTIFS('United Data'!$A$3:$A$4341,D$1,'United Data'!$C$3:$C$4341,$A956)&gt;0,1,0)</f>
        <v>0</v>
      </c>
      <c r="E956">
        <f>IF(COUNTIFS('United Data'!$A$3:$A$4341,E$1,'United Data'!$C$3:$C$4341,$A956)&gt;0,1,0)</f>
        <v>0</v>
      </c>
      <c r="F956">
        <f>IF(COUNTIFS('United Data'!$A$3:$A$4341,F$1,'United Data'!$C$3:$C$4341,$A956)&gt;0,1,0)</f>
        <v>0</v>
      </c>
      <c r="G956">
        <f>IF(COUNTIFS('United Data'!$A$3:$A$4341,G$1,'United Data'!$C$3:$C$4341,$A956)&gt;0,1,0)</f>
        <v>0</v>
      </c>
      <c r="H956">
        <f>IF(COUNTIFS('United Data'!$A$3:$A$4341,H$1,'United Data'!$C$3:$C$4341,$A956)&gt;0,1,0)</f>
        <v>0</v>
      </c>
      <c r="I956">
        <f>IF(COUNTIFS('United Data'!$A$3:$A$4341,I$1,'United Data'!$C$3:$C$4341,$A956)&gt;0,1,0)</f>
        <v>0</v>
      </c>
      <c r="J956">
        <f>IF(COUNTIFS('United Data'!$A$3:$A$4341,J$1,'United Data'!$C$3:$C$4341,$A956)&gt;0,1,0)</f>
        <v>0</v>
      </c>
      <c r="K956">
        <f>IF(COUNTIFS('United Data'!$A$3:$A$4341,K$1,'United Data'!$C$3:$C$4341,$A956)&gt;0,1,0)</f>
        <v>0</v>
      </c>
      <c r="L956">
        <f>IF(COUNTIFS('United Data'!$A$3:$A$4341,L$1,'United Data'!$C$3:$C$4341,$A956)&gt;0,1,0)</f>
        <v>0</v>
      </c>
      <c r="M956">
        <f>IF(COUNTIFS('United Data'!$A$3:$A$4341,M$1,'United Data'!$C$3:$C$4341,$A956)&gt;0,1,0)</f>
        <v>0</v>
      </c>
      <c r="N956">
        <f>IF(COUNTIFS('United Data'!$A$3:$A$4341,N$1,'United Data'!$C$3:$C$4341,$A956)&gt;0,1,0)</f>
        <v>1</v>
      </c>
      <c r="O956">
        <f>IF(COUNTIFS('United Data'!$A$3:$A$4341,O$1,'United Data'!$C$3:$C$4341,$A956)&gt;0,1,0)</f>
        <v>0</v>
      </c>
      <c r="P956">
        <f>IF(COUNTIFS('United Data'!$A$3:$A$4341,P$1,'United Data'!$C$3:$C$4341,$A956)&gt;0,1,0)</f>
        <v>0</v>
      </c>
      <c r="Q956">
        <f>IF(COUNTIFS('United Data'!$A$3:$A$4341,Q$1,'United Data'!$C$3:$C$4341,$A956)&gt;0,1,0)</f>
        <v>0</v>
      </c>
      <c r="R956">
        <f>IF(COUNTIFS('United Data'!$A$3:$A$4341,R$1,'United Data'!$C$3:$C$4341,$A956)&gt;0,1,0)</f>
        <v>0</v>
      </c>
      <c r="S956">
        <f t="shared" si="28"/>
        <v>1</v>
      </c>
      <c r="T956">
        <f t="shared" si="29"/>
        <v>1</v>
      </c>
    </row>
    <row r="957" spans="1:20" x14ac:dyDescent="0.2">
      <c r="A957" t="s">
        <v>992</v>
      </c>
      <c r="B957">
        <f>IF(COUNTIFS('United Data'!$A$3:$A$4341,B$1,'United Data'!$C$3:$C$4341,$A957)&gt;0,1,0)</f>
        <v>0</v>
      </c>
      <c r="C957">
        <f>IF(COUNTIFS('United Data'!$A$3:$A$4341,C$1,'United Data'!$C$3:$C$4341,$A957)&gt;0,1,0)</f>
        <v>0</v>
      </c>
      <c r="D957">
        <f>IF(COUNTIFS('United Data'!$A$3:$A$4341,D$1,'United Data'!$C$3:$C$4341,$A957)&gt;0,1,0)</f>
        <v>0</v>
      </c>
      <c r="E957">
        <f>IF(COUNTIFS('United Data'!$A$3:$A$4341,E$1,'United Data'!$C$3:$C$4341,$A957)&gt;0,1,0)</f>
        <v>0</v>
      </c>
      <c r="F957">
        <f>IF(COUNTIFS('United Data'!$A$3:$A$4341,F$1,'United Data'!$C$3:$C$4341,$A957)&gt;0,1,0)</f>
        <v>0</v>
      </c>
      <c r="G957">
        <f>IF(COUNTIFS('United Data'!$A$3:$A$4341,G$1,'United Data'!$C$3:$C$4341,$A957)&gt;0,1,0)</f>
        <v>0</v>
      </c>
      <c r="H957">
        <f>IF(COUNTIFS('United Data'!$A$3:$A$4341,H$1,'United Data'!$C$3:$C$4341,$A957)&gt;0,1,0)</f>
        <v>0</v>
      </c>
      <c r="I957">
        <f>IF(COUNTIFS('United Data'!$A$3:$A$4341,I$1,'United Data'!$C$3:$C$4341,$A957)&gt;0,1,0)</f>
        <v>0</v>
      </c>
      <c r="J957">
        <f>IF(COUNTIFS('United Data'!$A$3:$A$4341,J$1,'United Data'!$C$3:$C$4341,$A957)&gt;0,1,0)</f>
        <v>0</v>
      </c>
      <c r="K957">
        <f>IF(COUNTIFS('United Data'!$A$3:$A$4341,K$1,'United Data'!$C$3:$C$4341,$A957)&gt;0,1,0)</f>
        <v>0</v>
      </c>
      <c r="L957">
        <f>IF(COUNTIFS('United Data'!$A$3:$A$4341,L$1,'United Data'!$C$3:$C$4341,$A957)&gt;0,1,0)</f>
        <v>0</v>
      </c>
      <c r="M957">
        <f>IF(COUNTIFS('United Data'!$A$3:$A$4341,M$1,'United Data'!$C$3:$C$4341,$A957)&gt;0,1,0)</f>
        <v>0</v>
      </c>
      <c r="N957">
        <f>IF(COUNTIFS('United Data'!$A$3:$A$4341,N$1,'United Data'!$C$3:$C$4341,$A957)&gt;0,1,0)</f>
        <v>1</v>
      </c>
      <c r="O957">
        <f>IF(COUNTIFS('United Data'!$A$3:$A$4341,O$1,'United Data'!$C$3:$C$4341,$A957)&gt;0,1,0)</f>
        <v>0</v>
      </c>
      <c r="P957">
        <f>IF(COUNTIFS('United Data'!$A$3:$A$4341,P$1,'United Data'!$C$3:$C$4341,$A957)&gt;0,1,0)</f>
        <v>0</v>
      </c>
      <c r="Q957">
        <f>IF(COUNTIFS('United Data'!$A$3:$A$4341,Q$1,'United Data'!$C$3:$C$4341,$A957)&gt;0,1,0)</f>
        <v>0</v>
      </c>
      <c r="R957">
        <f>IF(COUNTIFS('United Data'!$A$3:$A$4341,R$1,'United Data'!$C$3:$C$4341,$A957)&gt;0,1,0)</f>
        <v>0</v>
      </c>
      <c r="S957">
        <f t="shared" si="28"/>
        <v>1</v>
      </c>
      <c r="T957">
        <f t="shared" si="29"/>
        <v>1</v>
      </c>
    </row>
    <row r="958" spans="1:20" x14ac:dyDescent="0.2">
      <c r="A958" t="s">
        <v>993</v>
      </c>
      <c r="B958">
        <f>IF(COUNTIFS('United Data'!$A$3:$A$4341,B$1,'United Data'!$C$3:$C$4341,$A958)&gt;0,1,0)</f>
        <v>0</v>
      </c>
      <c r="C958">
        <f>IF(COUNTIFS('United Data'!$A$3:$A$4341,C$1,'United Data'!$C$3:$C$4341,$A958)&gt;0,1,0)</f>
        <v>0</v>
      </c>
      <c r="D958">
        <f>IF(COUNTIFS('United Data'!$A$3:$A$4341,D$1,'United Data'!$C$3:$C$4341,$A958)&gt;0,1,0)</f>
        <v>0</v>
      </c>
      <c r="E958">
        <f>IF(COUNTIFS('United Data'!$A$3:$A$4341,E$1,'United Data'!$C$3:$C$4341,$A958)&gt;0,1,0)</f>
        <v>0</v>
      </c>
      <c r="F958">
        <f>IF(COUNTIFS('United Data'!$A$3:$A$4341,F$1,'United Data'!$C$3:$C$4341,$A958)&gt;0,1,0)</f>
        <v>0</v>
      </c>
      <c r="G958">
        <f>IF(COUNTIFS('United Data'!$A$3:$A$4341,G$1,'United Data'!$C$3:$C$4341,$A958)&gt;0,1,0)</f>
        <v>0</v>
      </c>
      <c r="H958">
        <f>IF(COUNTIFS('United Data'!$A$3:$A$4341,H$1,'United Data'!$C$3:$C$4341,$A958)&gt;0,1,0)</f>
        <v>0</v>
      </c>
      <c r="I958">
        <f>IF(COUNTIFS('United Data'!$A$3:$A$4341,I$1,'United Data'!$C$3:$C$4341,$A958)&gt;0,1,0)</f>
        <v>0</v>
      </c>
      <c r="J958">
        <f>IF(COUNTIFS('United Data'!$A$3:$A$4341,J$1,'United Data'!$C$3:$C$4341,$A958)&gt;0,1,0)</f>
        <v>0</v>
      </c>
      <c r="K958">
        <f>IF(COUNTIFS('United Data'!$A$3:$A$4341,K$1,'United Data'!$C$3:$C$4341,$A958)&gt;0,1,0)</f>
        <v>0</v>
      </c>
      <c r="L958">
        <f>IF(COUNTIFS('United Data'!$A$3:$A$4341,L$1,'United Data'!$C$3:$C$4341,$A958)&gt;0,1,0)</f>
        <v>0</v>
      </c>
      <c r="M958">
        <f>IF(COUNTIFS('United Data'!$A$3:$A$4341,M$1,'United Data'!$C$3:$C$4341,$A958)&gt;0,1,0)</f>
        <v>0</v>
      </c>
      <c r="N958">
        <f>IF(COUNTIFS('United Data'!$A$3:$A$4341,N$1,'United Data'!$C$3:$C$4341,$A958)&gt;0,1,0)</f>
        <v>0</v>
      </c>
      <c r="O958">
        <f>IF(COUNTIFS('United Data'!$A$3:$A$4341,O$1,'United Data'!$C$3:$C$4341,$A958)&gt;0,1,0)</f>
        <v>1</v>
      </c>
      <c r="P958">
        <f>IF(COUNTIFS('United Data'!$A$3:$A$4341,P$1,'United Data'!$C$3:$C$4341,$A958)&gt;0,1,0)</f>
        <v>0</v>
      </c>
      <c r="Q958">
        <f>IF(COUNTIFS('United Data'!$A$3:$A$4341,Q$1,'United Data'!$C$3:$C$4341,$A958)&gt;0,1,0)</f>
        <v>0</v>
      </c>
      <c r="R958">
        <f>IF(COUNTIFS('United Data'!$A$3:$A$4341,R$1,'United Data'!$C$3:$C$4341,$A958)&gt;0,1,0)</f>
        <v>0</v>
      </c>
      <c r="S958">
        <f t="shared" si="28"/>
        <v>1</v>
      </c>
      <c r="T958">
        <f t="shared" si="29"/>
        <v>1</v>
      </c>
    </row>
    <row r="959" spans="1:20" x14ac:dyDescent="0.2">
      <c r="A959" t="s">
        <v>994</v>
      </c>
      <c r="B959">
        <f>IF(COUNTIFS('United Data'!$A$3:$A$4341,B$1,'United Data'!$C$3:$C$4341,$A959)&gt;0,1,0)</f>
        <v>0</v>
      </c>
      <c r="C959">
        <f>IF(COUNTIFS('United Data'!$A$3:$A$4341,C$1,'United Data'!$C$3:$C$4341,$A959)&gt;0,1,0)</f>
        <v>0</v>
      </c>
      <c r="D959">
        <f>IF(COUNTIFS('United Data'!$A$3:$A$4341,D$1,'United Data'!$C$3:$C$4341,$A959)&gt;0,1,0)</f>
        <v>0</v>
      </c>
      <c r="E959">
        <f>IF(COUNTIFS('United Data'!$A$3:$A$4341,E$1,'United Data'!$C$3:$C$4341,$A959)&gt;0,1,0)</f>
        <v>0</v>
      </c>
      <c r="F959">
        <f>IF(COUNTIFS('United Data'!$A$3:$A$4341,F$1,'United Data'!$C$3:$C$4341,$A959)&gt;0,1,0)</f>
        <v>0</v>
      </c>
      <c r="G959">
        <f>IF(COUNTIFS('United Data'!$A$3:$A$4341,G$1,'United Data'!$C$3:$C$4341,$A959)&gt;0,1,0)</f>
        <v>0</v>
      </c>
      <c r="H959">
        <f>IF(COUNTIFS('United Data'!$A$3:$A$4341,H$1,'United Data'!$C$3:$C$4341,$A959)&gt;0,1,0)</f>
        <v>0</v>
      </c>
      <c r="I959">
        <f>IF(COUNTIFS('United Data'!$A$3:$A$4341,I$1,'United Data'!$C$3:$C$4341,$A959)&gt;0,1,0)</f>
        <v>0</v>
      </c>
      <c r="J959">
        <f>IF(COUNTIFS('United Data'!$A$3:$A$4341,J$1,'United Data'!$C$3:$C$4341,$A959)&gt;0,1,0)</f>
        <v>0</v>
      </c>
      <c r="K959">
        <f>IF(COUNTIFS('United Data'!$A$3:$A$4341,K$1,'United Data'!$C$3:$C$4341,$A959)&gt;0,1,0)</f>
        <v>0</v>
      </c>
      <c r="L959">
        <f>IF(COUNTIFS('United Data'!$A$3:$A$4341,L$1,'United Data'!$C$3:$C$4341,$A959)&gt;0,1,0)</f>
        <v>0</v>
      </c>
      <c r="M959">
        <f>IF(COUNTIFS('United Data'!$A$3:$A$4341,M$1,'United Data'!$C$3:$C$4341,$A959)&gt;0,1,0)</f>
        <v>0</v>
      </c>
      <c r="N959">
        <f>IF(COUNTIFS('United Data'!$A$3:$A$4341,N$1,'United Data'!$C$3:$C$4341,$A959)&gt;0,1,0)</f>
        <v>0</v>
      </c>
      <c r="O959">
        <f>IF(COUNTIFS('United Data'!$A$3:$A$4341,O$1,'United Data'!$C$3:$C$4341,$A959)&gt;0,1,0)</f>
        <v>1</v>
      </c>
      <c r="P959">
        <f>IF(COUNTIFS('United Data'!$A$3:$A$4341,P$1,'United Data'!$C$3:$C$4341,$A959)&gt;0,1,0)</f>
        <v>0</v>
      </c>
      <c r="Q959">
        <f>IF(COUNTIFS('United Data'!$A$3:$A$4341,Q$1,'United Data'!$C$3:$C$4341,$A959)&gt;0,1,0)</f>
        <v>0</v>
      </c>
      <c r="R959">
        <f>IF(COUNTIFS('United Data'!$A$3:$A$4341,R$1,'United Data'!$C$3:$C$4341,$A959)&gt;0,1,0)</f>
        <v>0</v>
      </c>
      <c r="S959">
        <f t="shared" si="28"/>
        <v>1</v>
      </c>
      <c r="T959">
        <f t="shared" si="29"/>
        <v>1</v>
      </c>
    </row>
    <row r="960" spans="1:20" x14ac:dyDescent="0.2">
      <c r="A960" t="s">
        <v>995</v>
      </c>
      <c r="B960">
        <f>IF(COUNTIFS('United Data'!$A$3:$A$4341,B$1,'United Data'!$C$3:$C$4341,$A960)&gt;0,1,0)</f>
        <v>0</v>
      </c>
      <c r="C960">
        <f>IF(COUNTIFS('United Data'!$A$3:$A$4341,C$1,'United Data'!$C$3:$C$4341,$A960)&gt;0,1,0)</f>
        <v>0</v>
      </c>
      <c r="D960">
        <f>IF(COUNTIFS('United Data'!$A$3:$A$4341,D$1,'United Data'!$C$3:$C$4341,$A960)&gt;0,1,0)</f>
        <v>0</v>
      </c>
      <c r="E960">
        <f>IF(COUNTIFS('United Data'!$A$3:$A$4341,E$1,'United Data'!$C$3:$C$4341,$A960)&gt;0,1,0)</f>
        <v>0</v>
      </c>
      <c r="F960">
        <f>IF(COUNTIFS('United Data'!$A$3:$A$4341,F$1,'United Data'!$C$3:$C$4341,$A960)&gt;0,1,0)</f>
        <v>0</v>
      </c>
      <c r="G960">
        <f>IF(COUNTIFS('United Data'!$A$3:$A$4341,G$1,'United Data'!$C$3:$C$4341,$A960)&gt;0,1,0)</f>
        <v>0</v>
      </c>
      <c r="H960">
        <f>IF(COUNTIFS('United Data'!$A$3:$A$4341,H$1,'United Data'!$C$3:$C$4341,$A960)&gt;0,1,0)</f>
        <v>0</v>
      </c>
      <c r="I960">
        <f>IF(COUNTIFS('United Data'!$A$3:$A$4341,I$1,'United Data'!$C$3:$C$4341,$A960)&gt;0,1,0)</f>
        <v>0</v>
      </c>
      <c r="J960">
        <f>IF(COUNTIFS('United Data'!$A$3:$A$4341,J$1,'United Data'!$C$3:$C$4341,$A960)&gt;0,1,0)</f>
        <v>0</v>
      </c>
      <c r="K960">
        <f>IF(COUNTIFS('United Data'!$A$3:$A$4341,K$1,'United Data'!$C$3:$C$4341,$A960)&gt;0,1,0)</f>
        <v>0</v>
      </c>
      <c r="L960">
        <f>IF(COUNTIFS('United Data'!$A$3:$A$4341,L$1,'United Data'!$C$3:$C$4341,$A960)&gt;0,1,0)</f>
        <v>0</v>
      </c>
      <c r="M960">
        <f>IF(COUNTIFS('United Data'!$A$3:$A$4341,M$1,'United Data'!$C$3:$C$4341,$A960)&gt;0,1,0)</f>
        <v>0</v>
      </c>
      <c r="N960">
        <f>IF(COUNTIFS('United Data'!$A$3:$A$4341,N$1,'United Data'!$C$3:$C$4341,$A960)&gt;0,1,0)</f>
        <v>0</v>
      </c>
      <c r="O960">
        <f>IF(COUNTIFS('United Data'!$A$3:$A$4341,O$1,'United Data'!$C$3:$C$4341,$A960)&gt;0,1,0)</f>
        <v>1</v>
      </c>
      <c r="P960">
        <f>IF(COUNTIFS('United Data'!$A$3:$A$4341,P$1,'United Data'!$C$3:$C$4341,$A960)&gt;0,1,0)</f>
        <v>0</v>
      </c>
      <c r="Q960">
        <f>IF(COUNTIFS('United Data'!$A$3:$A$4341,Q$1,'United Data'!$C$3:$C$4341,$A960)&gt;0,1,0)</f>
        <v>0</v>
      </c>
      <c r="R960">
        <f>IF(COUNTIFS('United Data'!$A$3:$A$4341,R$1,'United Data'!$C$3:$C$4341,$A960)&gt;0,1,0)</f>
        <v>0</v>
      </c>
      <c r="S960">
        <f t="shared" si="28"/>
        <v>1</v>
      </c>
      <c r="T960">
        <f t="shared" si="29"/>
        <v>1</v>
      </c>
    </row>
    <row r="961" spans="1:20" x14ac:dyDescent="0.2">
      <c r="A961" t="s">
        <v>996</v>
      </c>
      <c r="B961">
        <f>IF(COUNTIFS('United Data'!$A$3:$A$4341,B$1,'United Data'!$C$3:$C$4341,$A961)&gt;0,1,0)</f>
        <v>0</v>
      </c>
      <c r="C961">
        <f>IF(COUNTIFS('United Data'!$A$3:$A$4341,C$1,'United Data'!$C$3:$C$4341,$A961)&gt;0,1,0)</f>
        <v>0</v>
      </c>
      <c r="D961">
        <f>IF(COUNTIFS('United Data'!$A$3:$A$4341,D$1,'United Data'!$C$3:$C$4341,$A961)&gt;0,1,0)</f>
        <v>0</v>
      </c>
      <c r="E961">
        <f>IF(COUNTIFS('United Data'!$A$3:$A$4341,E$1,'United Data'!$C$3:$C$4341,$A961)&gt;0,1,0)</f>
        <v>0</v>
      </c>
      <c r="F961">
        <f>IF(COUNTIFS('United Data'!$A$3:$A$4341,F$1,'United Data'!$C$3:$C$4341,$A961)&gt;0,1,0)</f>
        <v>0</v>
      </c>
      <c r="G961">
        <f>IF(COUNTIFS('United Data'!$A$3:$A$4341,G$1,'United Data'!$C$3:$C$4341,$A961)&gt;0,1,0)</f>
        <v>0</v>
      </c>
      <c r="H961">
        <f>IF(COUNTIFS('United Data'!$A$3:$A$4341,H$1,'United Data'!$C$3:$C$4341,$A961)&gt;0,1,0)</f>
        <v>0</v>
      </c>
      <c r="I961">
        <f>IF(COUNTIFS('United Data'!$A$3:$A$4341,I$1,'United Data'!$C$3:$C$4341,$A961)&gt;0,1,0)</f>
        <v>0</v>
      </c>
      <c r="J961">
        <f>IF(COUNTIFS('United Data'!$A$3:$A$4341,J$1,'United Data'!$C$3:$C$4341,$A961)&gt;0,1,0)</f>
        <v>0</v>
      </c>
      <c r="K961">
        <f>IF(COUNTIFS('United Data'!$A$3:$A$4341,K$1,'United Data'!$C$3:$C$4341,$A961)&gt;0,1,0)</f>
        <v>0</v>
      </c>
      <c r="L961">
        <f>IF(COUNTIFS('United Data'!$A$3:$A$4341,L$1,'United Data'!$C$3:$C$4341,$A961)&gt;0,1,0)</f>
        <v>0</v>
      </c>
      <c r="M961">
        <f>IF(COUNTIFS('United Data'!$A$3:$A$4341,M$1,'United Data'!$C$3:$C$4341,$A961)&gt;0,1,0)</f>
        <v>0</v>
      </c>
      <c r="N961">
        <f>IF(COUNTIFS('United Data'!$A$3:$A$4341,N$1,'United Data'!$C$3:$C$4341,$A961)&gt;0,1,0)</f>
        <v>0</v>
      </c>
      <c r="O961">
        <f>IF(COUNTIFS('United Data'!$A$3:$A$4341,O$1,'United Data'!$C$3:$C$4341,$A961)&gt;0,1,0)</f>
        <v>1</v>
      </c>
      <c r="P961">
        <f>IF(COUNTIFS('United Data'!$A$3:$A$4341,P$1,'United Data'!$C$3:$C$4341,$A961)&gt;0,1,0)</f>
        <v>0</v>
      </c>
      <c r="Q961">
        <f>IF(COUNTIFS('United Data'!$A$3:$A$4341,Q$1,'United Data'!$C$3:$C$4341,$A961)&gt;0,1,0)</f>
        <v>0</v>
      </c>
      <c r="R961">
        <f>IF(COUNTIFS('United Data'!$A$3:$A$4341,R$1,'United Data'!$C$3:$C$4341,$A961)&gt;0,1,0)</f>
        <v>0</v>
      </c>
      <c r="S961">
        <f t="shared" si="28"/>
        <v>1</v>
      </c>
      <c r="T961">
        <f t="shared" si="29"/>
        <v>1</v>
      </c>
    </row>
    <row r="962" spans="1:20" x14ac:dyDescent="0.2">
      <c r="A962" t="s">
        <v>997</v>
      </c>
      <c r="B962">
        <f>IF(COUNTIFS('United Data'!$A$3:$A$4341,B$1,'United Data'!$C$3:$C$4341,$A962)&gt;0,1,0)</f>
        <v>0</v>
      </c>
      <c r="C962">
        <f>IF(COUNTIFS('United Data'!$A$3:$A$4341,C$1,'United Data'!$C$3:$C$4341,$A962)&gt;0,1,0)</f>
        <v>0</v>
      </c>
      <c r="D962">
        <f>IF(COUNTIFS('United Data'!$A$3:$A$4341,D$1,'United Data'!$C$3:$C$4341,$A962)&gt;0,1,0)</f>
        <v>0</v>
      </c>
      <c r="E962">
        <f>IF(COUNTIFS('United Data'!$A$3:$A$4341,E$1,'United Data'!$C$3:$C$4341,$A962)&gt;0,1,0)</f>
        <v>0</v>
      </c>
      <c r="F962">
        <f>IF(COUNTIFS('United Data'!$A$3:$A$4341,F$1,'United Data'!$C$3:$C$4341,$A962)&gt;0,1,0)</f>
        <v>0</v>
      </c>
      <c r="G962">
        <f>IF(COUNTIFS('United Data'!$A$3:$A$4341,G$1,'United Data'!$C$3:$C$4341,$A962)&gt;0,1,0)</f>
        <v>0</v>
      </c>
      <c r="H962">
        <f>IF(COUNTIFS('United Data'!$A$3:$A$4341,H$1,'United Data'!$C$3:$C$4341,$A962)&gt;0,1,0)</f>
        <v>0</v>
      </c>
      <c r="I962">
        <f>IF(COUNTIFS('United Data'!$A$3:$A$4341,I$1,'United Data'!$C$3:$C$4341,$A962)&gt;0,1,0)</f>
        <v>0</v>
      </c>
      <c r="J962">
        <f>IF(COUNTIFS('United Data'!$A$3:$A$4341,J$1,'United Data'!$C$3:$C$4341,$A962)&gt;0,1,0)</f>
        <v>0</v>
      </c>
      <c r="K962">
        <f>IF(COUNTIFS('United Data'!$A$3:$A$4341,K$1,'United Data'!$C$3:$C$4341,$A962)&gt;0,1,0)</f>
        <v>0</v>
      </c>
      <c r="L962">
        <f>IF(COUNTIFS('United Data'!$A$3:$A$4341,L$1,'United Data'!$C$3:$C$4341,$A962)&gt;0,1,0)</f>
        <v>0</v>
      </c>
      <c r="M962">
        <f>IF(COUNTIFS('United Data'!$A$3:$A$4341,M$1,'United Data'!$C$3:$C$4341,$A962)&gt;0,1,0)</f>
        <v>0</v>
      </c>
      <c r="N962">
        <f>IF(COUNTIFS('United Data'!$A$3:$A$4341,N$1,'United Data'!$C$3:$C$4341,$A962)&gt;0,1,0)</f>
        <v>0</v>
      </c>
      <c r="O962">
        <f>IF(COUNTIFS('United Data'!$A$3:$A$4341,O$1,'United Data'!$C$3:$C$4341,$A962)&gt;0,1,0)</f>
        <v>1</v>
      </c>
      <c r="P962">
        <f>IF(COUNTIFS('United Data'!$A$3:$A$4341,P$1,'United Data'!$C$3:$C$4341,$A962)&gt;0,1,0)</f>
        <v>0</v>
      </c>
      <c r="Q962">
        <f>IF(COUNTIFS('United Data'!$A$3:$A$4341,Q$1,'United Data'!$C$3:$C$4341,$A962)&gt;0,1,0)</f>
        <v>0</v>
      </c>
      <c r="R962">
        <f>IF(COUNTIFS('United Data'!$A$3:$A$4341,R$1,'United Data'!$C$3:$C$4341,$A962)&gt;0,1,0)</f>
        <v>0</v>
      </c>
      <c r="S962">
        <f t="shared" ref="S962:S1025" si="30">SUM(B962:R962)</f>
        <v>1</v>
      </c>
      <c r="T962">
        <f t="shared" ref="T962:T1025" si="31">B962+SUMPRODUCT(--(C962:R962&gt;B962:Q962))</f>
        <v>1</v>
      </c>
    </row>
    <row r="963" spans="1:20" x14ac:dyDescent="0.2">
      <c r="A963" t="s">
        <v>998</v>
      </c>
      <c r="B963">
        <f>IF(COUNTIFS('United Data'!$A$3:$A$4341,B$1,'United Data'!$C$3:$C$4341,$A963)&gt;0,1,0)</f>
        <v>0</v>
      </c>
      <c r="C963">
        <f>IF(COUNTIFS('United Data'!$A$3:$A$4341,C$1,'United Data'!$C$3:$C$4341,$A963)&gt;0,1,0)</f>
        <v>0</v>
      </c>
      <c r="D963">
        <f>IF(COUNTIFS('United Data'!$A$3:$A$4341,D$1,'United Data'!$C$3:$C$4341,$A963)&gt;0,1,0)</f>
        <v>0</v>
      </c>
      <c r="E963">
        <f>IF(COUNTIFS('United Data'!$A$3:$A$4341,E$1,'United Data'!$C$3:$C$4341,$A963)&gt;0,1,0)</f>
        <v>0</v>
      </c>
      <c r="F963">
        <f>IF(COUNTIFS('United Data'!$A$3:$A$4341,F$1,'United Data'!$C$3:$C$4341,$A963)&gt;0,1,0)</f>
        <v>0</v>
      </c>
      <c r="G963">
        <f>IF(COUNTIFS('United Data'!$A$3:$A$4341,G$1,'United Data'!$C$3:$C$4341,$A963)&gt;0,1,0)</f>
        <v>0</v>
      </c>
      <c r="H963">
        <f>IF(COUNTIFS('United Data'!$A$3:$A$4341,H$1,'United Data'!$C$3:$C$4341,$A963)&gt;0,1,0)</f>
        <v>0</v>
      </c>
      <c r="I963">
        <f>IF(COUNTIFS('United Data'!$A$3:$A$4341,I$1,'United Data'!$C$3:$C$4341,$A963)&gt;0,1,0)</f>
        <v>0</v>
      </c>
      <c r="J963">
        <f>IF(COUNTIFS('United Data'!$A$3:$A$4341,J$1,'United Data'!$C$3:$C$4341,$A963)&gt;0,1,0)</f>
        <v>0</v>
      </c>
      <c r="K963">
        <f>IF(COUNTIFS('United Data'!$A$3:$A$4341,K$1,'United Data'!$C$3:$C$4341,$A963)&gt;0,1,0)</f>
        <v>0</v>
      </c>
      <c r="L963">
        <f>IF(COUNTIFS('United Data'!$A$3:$A$4341,L$1,'United Data'!$C$3:$C$4341,$A963)&gt;0,1,0)</f>
        <v>0</v>
      </c>
      <c r="M963">
        <f>IF(COUNTIFS('United Data'!$A$3:$A$4341,M$1,'United Data'!$C$3:$C$4341,$A963)&gt;0,1,0)</f>
        <v>0</v>
      </c>
      <c r="N963">
        <f>IF(COUNTIFS('United Data'!$A$3:$A$4341,N$1,'United Data'!$C$3:$C$4341,$A963)&gt;0,1,0)</f>
        <v>0</v>
      </c>
      <c r="O963">
        <f>IF(COUNTIFS('United Data'!$A$3:$A$4341,O$1,'United Data'!$C$3:$C$4341,$A963)&gt;0,1,0)</f>
        <v>1</v>
      </c>
      <c r="P963">
        <f>IF(COUNTIFS('United Data'!$A$3:$A$4341,P$1,'United Data'!$C$3:$C$4341,$A963)&gt;0,1,0)</f>
        <v>0</v>
      </c>
      <c r="Q963">
        <f>IF(COUNTIFS('United Data'!$A$3:$A$4341,Q$1,'United Data'!$C$3:$C$4341,$A963)&gt;0,1,0)</f>
        <v>0</v>
      </c>
      <c r="R963">
        <f>IF(COUNTIFS('United Data'!$A$3:$A$4341,R$1,'United Data'!$C$3:$C$4341,$A963)&gt;0,1,0)</f>
        <v>0</v>
      </c>
      <c r="S963">
        <f t="shared" si="30"/>
        <v>1</v>
      </c>
      <c r="T963">
        <f t="shared" si="31"/>
        <v>1</v>
      </c>
    </row>
    <row r="964" spans="1:20" x14ac:dyDescent="0.2">
      <c r="A964" t="s">
        <v>999</v>
      </c>
      <c r="B964">
        <f>IF(COUNTIFS('United Data'!$A$3:$A$4341,B$1,'United Data'!$C$3:$C$4341,$A964)&gt;0,1,0)</f>
        <v>0</v>
      </c>
      <c r="C964">
        <f>IF(COUNTIFS('United Data'!$A$3:$A$4341,C$1,'United Data'!$C$3:$C$4341,$A964)&gt;0,1,0)</f>
        <v>0</v>
      </c>
      <c r="D964">
        <f>IF(COUNTIFS('United Data'!$A$3:$A$4341,D$1,'United Data'!$C$3:$C$4341,$A964)&gt;0,1,0)</f>
        <v>0</v>
      </c>
      <c r="E964">
        <f>IF(COUNTIFS('United Data'!$A$3:$A$4341,E$1,'United Data'!$C$3:$C$4341,$A964)&gt;0,1,0)</f>
        <v>0</v>
      </c>
      <c r="F964">
        <f>IF(COUNTIFS('United Data'!$A$3:$A$4341,F$1,'United Data'!$C$3:$C$4341,$A964)&gt;0,1,0)</f>
        <v>0</v>
      </c>
      <c r="G964">
        <f>IF(COUNTIFS('United Data'!$A$3:$A$4341,G$1,'United Data'!$C$3:$C$4341,$A964)&gt;0,1,0)</f>
        <v>0</v>
      </c>
      <c r="H964">
        <f>IF(COUNTIFS('United Data'!$A$3:$A$4341,H$1,'United Data'!$C$3:$C$4341,$A964)&gt;0,1,0)</f>
        <v>0</v>
      </c>
      <c r="I964">
        <f>IF(COUNTIFS('United Data'!$A$3:$A$4341,I$1,'United Data'!$C$3:$C$4341,$A964)&gt;0,1,0)</f>
        <v>0</v>
      </c>
      <c r="J964">
        <f>IF(COUNTIFS('United Data'!$A$3:$A$4341,J$1,'United Data'!$C$3:$C$4341,$A964)&gt;0,1,0)</f>
        <v>0</v>
      </c>
      <c r="K964">
        <f>IF(COUNTIFS('United Data'!$A$3:$A$4341,K$1,'United Data'!$C$3:$C$4341,$A964)&gt;0,1,0)</f>
        <v>0</v>
      </c>
      <c r="L964">
        <f>IF(COUNTIFS('United Data'!$A$3:$A$4341,L$1,'United Data'!$C$3:$C$4341,$A964)&gt;0,1,0)</f>
        <v>0</v>
      </c>
      <c r="M964">
        <f>IF(COUNTIFS('United Data'!$A$3:$A$4341,M$1,'United Data'!$C$3:$C$4341,$A964)&gt;0,1,0)</f>
        <v>0</v>
      </c>
      <c r="N964">
        <f>IF(COUNTIFS('United Data'!$A$3:$A$4341,N$1,'United Data'!$C$3:$C$4341,$A964)&gt;0,1,0)</f>
        <v>0</v>
      </c>
      <c r="O964">
        <f>IF(COUNTIFS('United Data'!$A$3:$A$4341,O$1,'United Data'!$C$3:$C$4341,$A964)&gt;0,1,0)</f>
        <v>1</v>
      </c>
      <c r="P964">
        <f>IF(COUNTIFS('United Data'!$A$3:$A$4341,P$1,'United Data'!$C$3:$C$4341,$A964)&gt;0,1,0)</f>
        <v>0</v>
      </c>
      <c r="Q964">
        <f>IF(COUNTIFS('United Data'!$A$3:$A$4341,Q$1,'United Data'!$C$3:$C$4341,$A964)&gt;0,1,0)</f>
        <v>0</v>
      </c>
      <c r="R964">
        <f>IF(COUNTIFS('United Data'!$A$3:$A$4341,R$1,'United Data'!$C$3:$C$4341,$A964)&gt;0,1,0)</f>
        <v>0</v>
      </c>
      <c r="S964">
        <f t="shared" si="30"/>
        <v>1</v>
      </c>
      <c r="T964">
        <f t="shared" si="31"/>
        <v>1</v>
      </c>
    </row>
    <row r="965" spans="1:20" x14ac:dyDescent="0.2">
      <c r="A965" t="s">
        <v>1000</v>
      </c>
      <c r="B965">
        <f>IF(COUNTIFS('United Data'!$A$3:$A$4341,B$1,'United Data'!$C$3:$C$4341,$A965)&gt;0,1,0)</f>
        <v>0</v>
      </c>
      <c r="C965">
        <f>IF(COUNTIFS('United Data'!$A$3:$A$4341,C$1,'United Data'!$C$3:$C$4341,$A965)&gt;0,1,0)</f>
        <v>0</v>
      </c>
      <c r="D965">
        <f>IF(COUNTIFS('United Data'!$A$3:$A$4341,D$1,'United Data'!$C$3:$C$4341,$A965)&gt;0,1,0)</f>
        <v>0</v>
      </c>
      <c r="E965">
        <f>IF(COUNTIFS('United Data'!$A$3:$A$4341,E$1,'United Data'!$C$3:$C$4341,$A965)&gt;0,1,0)</f>
        <v>0</v>
      </c>
      <c r="F965">
        <f>IF(COUNTIFS('United Data'!$A$3:$A$4341,F$1,'United Data'!$C$3:$C$4341,$A965)&gt;0,1,0)</f>
        <v>0</v>
      </c>
      <c r="G965">
        <f>IF(COUNTIFS('United Data'!$A$3:$A$4341,G$1,'United Data'!$C$3:$C$4341,$A965)&gt;0,1,0)</f>
        <v>0</v>
      </c>
      <c r="H965">
        <f>IF(COUNTIFS('United Data'!$A$3:$A$4341,H$1,'United Data'!$C$3:$C$4341,$A965)&gt;0,1,0)</f>
        <v>0</v>
      </c>
      <c r="I965">
        <f>IF(COUNTIFS('United Data'!$A$3:$A$4341,I$1,'United Data'!$C$3:$C$4341,$A965)&gt;0,1,0)</f>
        <v>0</v>
      </c>
      <c r="J965">
        <f>IF(COUNTIFS('United Data'!$A$3:$A$4341,J$1,'United Data'!$C$3:$C$4341,$A965)&gt;0,1,0)</f>
        <v>0</v>
      </c>
      <c r="K965">
        <f>IF(COUNTIFS('United Data'!$A$3:$A$4341,K$1,'United Data'!$C$3:$C$4341,$A965)&gt;0,1,0)</f>
        <v>0</v>
      </c>
      <c r="L965">
        <f>IF(COUNTIFS('United Data'!$A$3:$A$4341,L$1,'United Data'!$C$3:$C$4341,$A965)&gt;0,1,0)</f>
        <v>0</v>
      </c>
      <c r="M965">
        <f>IF(COUNTIFS('United Data'!$A$3:$A$4341,M$1,'United Data'!$C$3:$C$4341,$A965)&gt;0,1,0)</f>
        <v>0</v>
      </c>
      <c r="N965">
        <f>IF(COUNTIFS('United Data'!$A$3:$A$4341,N$1,'United Data'!$C$3:$C$4341,$A965)&gt;0,1,0)</f>
        <v>0</v>
      </c>
      <c r="O965">
        <f>IF(COUNTIFS('United Data'!$A$3:$A$4341,O$1,'United Data'!$C$3:$C$4341,$A965)&gt;0,1,0)</f>
        <v>1</v>
      </c>
      <c r="P965">
        <f>IF(COUNTIFS('United Data'!$A$3:$A$4341,P$1,'United Data'!$C$3:$C$4341,$A965)&gt;0,1,0)</f>
        <v>0</v>
      </c>
      <c r="Q965">
        <f>IF(COUNTIFS('United Data'!$A$3:$A$4341,Q$1,'United Data'!$C$3:$C$4341,$A965)&gt;0,1,0)</f>
        <v>0</v>
      </c>
      <c r="R965">
        <f>IF(COUNTIFS('United Data'!$A$3:$A$4341,R$1,'United Data'!$C$3:$C$4341,$A965)&gt;0,1,0)</f>
        <v>0</v>
      </c>
      <c r="S965">
        <f t="shared" si="30"/>
        <v>1</v>
      </c>
      <c r="T965">
        <f t="shared" si="31"/>
        <v>1</v>
      </c>
    </row>
    <row r="966" spans="1:20" x14ac:dyDescent="0.2">
      <c r="A966" t="s">
        <v>1001</v>
      </c>
      <c r="B966">
        <f>IF(COUNTIFS('United Data'!$A$3:$A$4341,B$1,'United Data'!$C$3:$C$4341,$A966)&gt;0,1,0)</f>
        <v>0</v>
      </c>
      <c r="C966">
        <f>IF(COUNTIFS('United Data'!$A$3:$A$4341,C$1,'United Data'!$C$3:$C$4341,$A966)&gt;0,1,0)</f>
        <v>0</v>
      </c>
      <c r="D966">
        <f>IF(COUNTIFS('United Data'!$A$3:$A$4341,D$1,'United Data'!$C$3:$C$4341,$A966)&gt;0,1,0)</f>
        <v>0</v>
      </c>
      <c r="E966">
        <f>IF(COUNTIFS('United Data'!$A$3:$A$4341,E$1,'United Data'!$C$3:$C$4341,$A966)&gt;0,1,0)</f>
        <v>0</v>
      </c>
      <c r="F966">
        <f>IF(COUNTIFS('United Data'!$A$3:$A$4341,F$1,'United Data'!$C$3:$C$4341,$A966)&gt;0,1,0)</f>
        <v>0</v>
      </c>
      <c r="G966">
        <f>IF(COUNTIFS('United Data'!$A$3:$A$4341,G$1,'United Data'!$C$3:$C$4341,$A966)&gt;0,1,0)</f>
        <v>0</v>
      </c>
      <c r="H966">
        <f>IF(COUNTIFS('United Data'!$A$3:$A$4341,H$1,'United Data'!$C$3:$C$4341,$A966)&gt;0,1,0)</f>
        <v>0</v>
      </c>
      <c r="I966">
        <f>IF(COUNTIFS('United Data'!$A$3:$A$4341,I$1,'United Data'!$C$3:$C$4341,$A966)&gt;0,1,0)</f>
        <v>0</v>
      </c>
      <c r="J966">
        <f>IF(COUNTIFS('United Data'!$A$3:$A$4341,J$1,'United Data'!$C$3:$C$4341,$A966)&gt;0,1,0)</f>
        <v>0</v>
      </c>
      <c r="K966">
        <f>IF(COUNTIFS('United Data'!$A$3:$A$4341,K$1,'United Data'!$C$3:$C$4341,$A966)&gt;0,1,0)</f>
        <v>0</v>
      </c>
      <c r="L966">
        <f>IF(COUNTIFS('United Data'!$A$3:$A$4341,L$1,'United Data'!$C$3:$C$4341,$A966)&gt;0,1,0)</f>
        <v>0</v>
      </c>
      <c r="M966">
        <f>IF(COUNTIFS('United Data'!$A$3:$A$4341,M$1,'United Data'!$C$3:$C$4341,$A966)&gt;0,1,0)</f>
        <v>0</v>
      </c>
      <c r="N966">
        <f>IF(COUNTIFS('United Data'!$A$3:$A$4341,N$1,'United Data'!$C$3:$C$4341,$A966)&gt;0,1,0)</f>
        <v>0</v>
      </c>
      <c r="O966">
        <f>IF(COUNTIFS('United Data'!$A$3:$A$4341,O$1,'United Data'!$C$3:$C$4341,$A966)&gt;0,1,0)</f>
        <v>1</v>
      </c>
      <c r="P966">
        <f>IF(COUNTIFS('United Data'!$A$3:$A$4341,P$1,'United Data'!$C$3:$C$4341,$A966)&gt;0,1,0)</f>
        <v>0</v>
      </c>
      <c r="Q966">
        <f>IF(COUNTIFS('United Data'!$A$3:$A$4341,Q$1,'United Data'!$C$3:$C$4341,$A966)&gt;0,1,0)</f>
        <v>0</v>
      </c>
      <c r="R966">
        <f>IF(COUNTIFS('United Data'!$A$3:$A$4341,R$1,'United Data'!$C$3:$C$4341,$A966)&gt;0,1,0)</f>
        <v>0</v>
      </c>
      <c r="S966">
        <f t="shared" si="30"/>
        <v>1</v>
      </c>
      <c r="T966">
        <f t="shared" si="31"/>
        <v>1</v>
      </c>
    </row>
    <row r="967" spans="1:20" x14ac:dyDescent="0.2">
      <c r="A967" t="s">
        <v>1002</v>
      </c>
      <c r="B967">
        <f>IF(COUNTIFS('United Data'!$A$3:$A$4341,B$1,'United Data'!$C$3:$C$4341,$A967)&gt;0,1,0)</f>
        <v>0</v>
      </c>
      <c r="C967">
        <f>IF(COUNTIFS('United Data'!$A$3:$A$4341,C$1,'United Data'!$C$3:$C$4341,$A967)&gt;0,1,0)</f>
        <v>0</v>
      </c>
      <c r="D967">
        <f>IF(COUNTIFS('United Data'!$A$3:$A$4341,D$1,'United Data'!$C$3:$C$4341,$A967)&gt;0,1,0)</f>
        <v>0</v>
      </c>
      <c r="E967">
        <f>IF(COUNTIFS('United Data'!$A$3:$A$4341,E$1,'United Data'!$C$3:$C$4341,$A967)&gt;0,1,0)</f>
        <v>0</v>
      </c>
      <c r="F967">
        <f>IF(COUNTIFS('United Data'!$A$3:$A$4341,F$1,'United Data'!$C$3:$C$4341,$A967)&gt;0,1,0)</f>
        <v>0</v>
      </c>
      <c r="G967">
        <f>IF(COUNTIFS('United Data'!$A$3:$A$4341,G$1,'United Data'!$C$3:$C$4341,$A967)&gt;0,1,0)</f>
        <v>0</v>
      </c>
      <c r="H967">
        <f>IF(COUNTIFS('United Data'!$A$3:$A$4341,H$1,'United Data'!$C$3:$C$4341,$A967)&gt;0,1,0)</f>
        <v>0</v>
      </c>
      <c r="I967">
        <f>IF(COUNTIFS('United Data'!$A$3:$A$4341,I$1,'United Data'!$C$3:$C$4341,$A967)&gt;0,1,0)</f>
        <v>0</v>
      </c>
      <c r="J967">
        <f>IF(COUNTIFS('United Data'!$A$3:$A$4341,J$1,'United Data'!$C$3:$C$4341,$A967)&gt;0,1,0)</f>
        <v>0</v>
      </c>
      <c r="K967">
        <f>IF(COUNTIFS('United Data'!$A$3:$A$4341,K$1,'United Data'!$C$3:$C$4341,$A967)&gt;0,1,0)</f>
        <v>0</v>
      </c>
      <c r="L967">
        <f>IF(COUNTIFS('United Data'!$A$3:$A$4341,L$1,'United Data'!$C$3:$C$4341,$A967)&gt;0,1,0)</f>
        <v>0</v>
      </c>
      <c r="M967">
        <f>IF(COUNTIFS('United Data'!$A$3:$A$4341,M$1,'United Data'!$C$3:$C$4341,$A967)&gt;0,1,0)</f>
        <v>0</v>
      </c>
      <c r="N967">
        <f>IF(COUNTIFS('United Data'!$A$3:$A$4341,N$1,'United Data'!$C$3:$C$4341,$A967)&gt;0,1,0)</f>
        <v>0</v>
      </c>
      <c r="O967">
        <f>IF(COUNTIFS('United Data'!$A$3:$A$4341,O$1,'United Data'!$C$3:$C$4341,$A967)&gt;0,1,0)</f>
        <v>1</v>
      </c>
      <c r="P967">
        <f>IF(COUNTIFS('United Data'!$A$3:$A$4341,P$1,'United Data'!$C$3:$C$4341,$A967)&gt;0,1,0)</f>
        <v>0</v>
      </c>
      <c r="Q967">
        <f>IF(COUNTIFS('United Data'!$A$3:$A$4341,Q$1,'United Data'!$C$3:$C$4341,$A967)&gt;0,1,0)</f>
        <v>0</v>
      </c>
      <c r="R967">
        <f>IF(COUNTIFS('United Data'!$A$3:$A$4341,R$1,'United Data'!$C$3:$C$4341,$A967)&gt;0,1,0)</f>
        <v>0</v>
      </c>
      <c r="S967">
        <f t="shared" si="30"/>
        <v>1</v>
      </c>
      <c r="T967">
        <f t="shared" si="31"/>
        <v>1</v>
      </c>
    </row>
    <row r="968" spans="1:20" x14ac:dyDescent="0.2">
      <c r="A968" t="s">
        <v>1003</v>
      </c>
      <c r="B968">
        <f>IF(COUNTIFS('United Data'!$A$3:$A$4341,B$1,'United Data'!$C$3:$C$4341,$A968)&gt;0,1,0)</f>
        <v>0</v>
      </c>
      <c r="C968">
        <f>IF(COUNTIFS('United Data'!$A$3:$A$4341,C$1,'United Data'!$C$3:$C$4341,$A968)&gt;0,1,0)</f>
        <v>0</v>
      </c>
      <c r="D968">
        <f>IF(COUNTIFS('United Data'!$A$3:$A$4341,D$1,'United Data'!$C$3:$C$4341,$A968)&gt;0,1,0)</f>
        <v>0</v>
      </c>
      <c r="E968">
        <f>IF(COUNTIFS('United Data'!$A$3:$A$4341,E$1,'United Data'!$C$3:$C$4341,$A968)&gt;0,1,0)</f>
        <v>0</v>
      </c>
      <c r="F968">
        <f>IF(COUNTIFS('United Data'!$A$3:$A$4341,F$1,'United Data'!$C$3:$C$4341,$A968)&gt;0,1,0)</f>
        <v>0</v>
      </c>
      <c r="G968">
        <f>IF(COUNTIFS('United Data'!$A$3:$A$4341,G$1,'United Data'!$C$3:$C$4341,$A968)&gt;0,1,0)</f>
        <v>0</v>
      </c>
      <c r="H968">
        <f>IF(COUNTIFS('United Data'!$A$3:$A$4341,H$1,'United Data'!$C$3:$C$4341,$A968)&gt;0,1,0)</f>
        <v>0</v>
      </c>
      <c r="I968">
        <f>IF(COUNTIFS('United Data'!$A$3:$A$4341,I$1,'United Data'!$C$3:$C$4341,$A968)&gt;0,1,0)</f>
        <v>0</v>
      </c>
      <c r="J968">
        <f>IF(COUNTIFS('United Data'!$A$3:$A$4341,J$1,'United Data'!$C$3:$C$4341,$A968)&gt;0,1,0)</f>
        <v>0</v>
      </c>
      <c r="K968">
        <f>IF(COUNTIFS('United Data'!$A$3:$A$4341,K$1,'United Data'!$C$3:$C$4341,$A968)&gt;0,1,0)</f>
        <v>0</v>
      </c>
      <c r="L968">
        <f>IF(COUNTIFS('United Data'!$A$3:$A$4341,L$1,'United Data'!$C$3:$C$4341,$A968)&gt;0,1,0)</f>
        <v>0</v>
      </c>
      <c r="M968">
        <f>IF(COUNTIFS('United Data'!$A$3:$A$4341,M$1,'United Data'!$C$3:$C$4341,$A968)&gt;0,1,0)</f>
        <v>0</v>
      </c>
      <c r="N968">
        <f>IF(COUNTIFS('United Data'!$A$3:$A$4341,N$1,'United Data'!$C$3:$C$4341,$A968)&gt;0,1,0)</f>
        <v>0</v>
      </c>
      <c r="O968">
        <f>IF(COUNTIFS('United Data'!$A$3:$A$4341,O$1,'United Data'!$C$3:$C$4341,$A968)&gt;0,1,0)</f>
        <v>0</v>
      </c>
      <c r="P968">
        <f>IF(COUNTIFS('United Data'!$A$3:$A$4341,P$1,'United Data'!$C$3:$C$4341,$A968)&gt;0,1,0)</f>
        <v>1</v>
      </c>
      <c r="Q968">
        <f>IF(COUNTIFS('United Data'!$A$3:$A$4341,Q$1,'United Data'!$C$3:$C$4341,$A968)&gt;0,1,0)</f>
        <v>1</v>
      </c>
      <c r="R968">
        <f>IF(COUNTIFS('United Data'!$A$3:$A$4341,R$1,'United Data'!$C$3:$C$4341,$A968)&gt;0,1,0)</f>
        <v>1</v>
      </c>
      <c r="S968">
        <f t="shared" si="30"/>
        <v>3</v>
      </c>
      <c r="T968">
        <f t="shared" si="31"/>
        <v>1</v>
      </c>
    </row>
    <row r="969" spans="1:20" x14ac:dyDescent="0.2">
      <c r="A969" t="s">
        <v>1004</v>
      </c>
      <c r="B969">
        <f>IF(COUNTIFS('United Data'!$A$3:$A$4341,B$1,'United Data'!$C$3:$C$4341,$A969)&gt;0,1,0)</f>
        <v>0</v>
      </c>
      <c r="C969">
        <f>IF(COUNTIFS('United Data'!$A$3:$A$4341,C$1,'United Data'!$C$3:$C$4341,$A969)&gt;0,1,0)</f>
        <v>0</v>
      </c>
      <c r="D969">
        <f>IF(COUNTIFS('United Data'!$A$3:$A$4341,D$1,'United Data'!$C$3:$C$4341,$A969)&gt;0,1,0)</f>
        <v>0</v>
      </c>
      <c r="E969">
        <f>IF(COUNTIFS('United Data'!$A$3:$A$4341,E$1,'United Data'!$C$3:$C$4341,$A969)&gt;0,1,0)</f>
        <v>0</v>
      </c>
      <c r="F969">
        <f>IF(COUNTIFS('United Data'!$A$3:$A$4341,F$1,'United Data'!$C$3:$C$4341,$A969)&gt;0,1,0)</f>
        <v>0</v>
      </c>
      <c r="G969">
        <f>IF(COUNTIFS('United Data'!$A$3:$A$4341,G$1,'United Data'!$C$3:$C$4341,$A969)&gt;0,1,0)</f>
        <v>0</v>
      </c>
      <c r="H969">
        <f>IF(COUNTIFS('United Data'!$A$3:$A$4341,H$1,'United Data'!$C$3:$C$4341,$A969)&gt;0,1,0)</f>
        <v>0</v>
      </c>
      <c r="I969">
        <f>IF(COUNTIFS('United Data'!$A$3:$A$4341,I$1,'United Data'!$C$3:$C$4341,$A969)&gt;0,1,0)</f>
        <v>0</v>
      </c>
      <c r="J969">
        <f>IF(COUNTIFS('United Data'!$A$3:$A$4341,J$1,'United Data'!$C$3:$C$4341,$A969)&gt;0,1,0)</f>
        <v>0</v>
      </c>
      <c r="K969">
        <f>IF(COUNTIFS('United Data'!$A$3:$A$4341,K$1,'United Data'!$C$3:$C$4341,$A969)&gt;0,1,0)</f>
        <v>0</v>
      </c>
      <c r="L969">
        <f>IF(COUNTIFS('United Data'!$A$3:$A$4341,L$1,'United Data'!$C$3:$C$4341,$A969)&gt;0,1,0)</f>
        <v>0</v>
      </c>
      <c r="M969">
        <f>IF(COUNTIFS('United Data'!$A$3:$A$4341,M$1,'United Data'!$C$3:$C$4341,$A969)&gt;0,1,0)</f>
        <v>0</v>
      </c>
      <c r="N969">
        <f>IF(COUNTIFS('United Data'!$A$3:$A$4341,N$1,'United Data'!$C$3:$C$4341,$A969)&gt;0,1,0)</f>
        <v>0</v>
      </c>
      <c r="O969">
        <f>IF(COUNTIFS('United Data'!$A$3:$A$4341,O$1,'United Data'!$C$3:$C$4341,$A969)&gt;0,1,0)</f>
        <v>0</v>
      </c>
      <c r="P969">
        <f>IF(COUNTIFS('United Data'!$A$3:$A$4341,P$1,'United Data'!$C$3:$C$4341,$A969)&gt;0,1,0)</f>
        <v>1</v>
      </c>
      <c r="Q969">
        <f>IF(COUNTIFS('United Data'!$A$3:$A$4341,Q$1,'United Data'!$C$3:$C$4341,$A969)&gt;0,1,0)</f>
        <v>0</v>
      </c>
      <c r="R969">
        <f>IF(COUNTIFS('United Data'!$A$3:$A$4341,R$1,'United Data'!$C$3:$C$4341,$A969)&gt;0,1,0)</f>
        <v>0</v>
      </c>
      <c r="S969">
        <f t="shared" si="30"/>
        <v>1</v>
      </c>
      <c r="T969">
        <f t="shared" si="31"/>
        <v>1</v>
      </c>
    </row>
    <row r="970" spans="1:20" x14ac:dyDescent="0.2">
      <c r="A970" t="s">
        <v>1005</v>
      </c>
      <c r="B970">
        <f>IF(COUNTIFS('United Data'!$A$3:$A$4341,B$1,'United Data'!$C$3:$C$4341,$A970)&gt;0,1,0)</f>
        <v>0</v>
      </c>
      <c r="C970">
        <f>IF(COUNTIFS('United Data'!$A$3:$A$4341,C$1,'United Data'!$C$3:$C$4341,$A970)&gt;0,1,0)</f>
        <v>0</v>
      </c>
      <c r="D970">
        <f>IF(COUNTIFS('United Data'!$A$3:$A$4341,D$1,'United Data'!$C$3:$C$4341,$A970)&gt;0,1,0)</f>
        <v>0</v>
      </c>
      <c r="E970">
        <f>IF(COUNTIFS('United Data'!$A$3:$A$4341,E$1,'United Data'!$C$3:$C$4341,$A970)&gt;0,1,0)</f>
        <v>0</v>
      </c>
      <c r="F970">
        <f>IF(COUNTIFS('United Data'!$A$3:$A$4341,F$1,'United Data'!$C$3:$C$4341,$A970)&gt;0,1,0)</f>
        <v>0</v>
      </c>
      <c r="G970">
        <f>IF(COUNTIFS('United Data'!$A$3:$A$4341,G$1,'United Data'!$C$3:$C$4341,$A970)&gt;0,1,0)</f>
        <v>0</v>
      </c>
      <c r="H970">
        <f>IF(COUNTIFS('United Data'!$A$3:$A$4341,H$1,'United Data'!$C$3:$C$4341,$A970)&gt;0,1,0)</f>
        <v>0</v>
      </c>
      <c r="I970">
        <f>IF(COUNTIFS('United Data'!$A$3:$A$4341,I$1,'United Data'!$C$3:$C$4341,$A970)&gt;0,1,0)</f>
        <v>0</v>
      </c>
      <c r="J970">
        <f>IF(COUNTIFS('United Data'!$A$3:$A$4341,J$1,'United Data'!$C$3:$C$4341,$A970)&gt;0,1,0)</f>
        <v>0</v>
      </c>
      <c r="K970">
        <f>IF(COUNTIFS('United Data'!$A$3:$A$4341,K$1,'United Data'!$C$3:$C$4341,$A970)&gt;0,1,0)</f>
        <v>0</v>
      </c>
      <c r="L970">
        <f>IF(COUNTIFS('United Data'!$A$3:$A$4341,L$1,'United Data'!$C$3:$C$4341,$A970)&gt;0,1,0)</f>
        <v>0</v>
      </c>
      <c r="M970">
        <f>IF(COUNTIFS('United Data'!$A$3:$A$4341,M$1,'United Data'!$C$3:$C$4341,$A970)&gt;0,1,0)</f>
        <v>0</v>
      </c>
      <c r="N970">
        <f>IF(COUNTIFS('United Data'!$A$3:$A$4341,N$1,'United Data'!$C$3:$C$4341,$A970)&gt;0,1,0)</f>
        <v>0</v>
      </c>
      <c r="O970">
        <f>IF(COUNTIFS('United Data'!$A$3:$A$4341,O$1,'United Data'!$C$3:$C$4341,$A970)&gt;0,1,0)</f>
        <v>0</v>
      </c>
      <c r="P970">
        <f>IF(COUNTIFS('United Data'!$A$3:$A$4341,P$1,'United Data'!$C$3:$C$4341,$A970)&gt;0,1,0)</f>
        <v>1</v>
      </c>
      <c r="Q970">
        <f>IF(COUNTIFS('United Data'!$A$3:$A$4341,Q$1,'United Data'!$C$3:$C$4341,$A970)&gt;0,1,0)</f>
        <v>0</v>
      </c>
      <c r="R970">
        <f>IF(COUNTIFS('United Data'!$A$3:$A$4341,R$1,'United Data'!$C$3:$C$4341,$A970)&gt;0,1,0)</f>
        <v>0</v>
      </c>
      <c r="S970">
        <f t="shared" si="30"/>
        <v>1</v>
      </c>
      <c r="T970">
        <f t="shared" si="31"/>
        <v>1</v>
      </c>
    </row>
    <row r="971" spans="1:20" x14ac:dyDescent="0.2">
      <c r="A971" t="s">
        <v>1006</v>
      </c>
      <c r="B971">
        <f>IF(COUNTIFS('United Data'!$A$3:$A$4341,B$1,'United Data'!$C$3:$C$4341,$A971)&gt;0,1,0)</f>
        <v>0</v>
      </c>
      <c r="C971">
        <f>IF(COUNTIFS('United Data'!$A$3:$A$4341,C$1,'United Data'!$C$3:$C$4341,$A971)&gt;0,1,0)</f>
        <v>0</v>
      </c>
      <c r="D971">
        <f>IF(COUNTIFS('United Data'!$A$3:$A$4341,D$1,'United Data'!$C$3:$C$4341,$A971)&gt;0,1,0)</f>
        <v>0</v>
      </c>
      <c r="E971">
        <f>IF(COUNTIFS('United Data'!$A$3:$A$4341,E$1,'United Data'!$C$3:$C$4341,$A971)&gt;0,1,0)</f>
        <v>0</v>
      </c>
      <c r="F971">
        <f>IF(COUNTIFS('United Data'!$A$3:$A$4341,F$1,'United Data'!$C$3:$C$4341,$A971)&gt;0,1,0)</f>
        <v>0</v>
      </c>
      <c r="G971">
        <f>IF(COUNTIFS('United Data'!$A$3:$A$4341,G$1,'United Data'!$C$3:$C$4341,$A971)&gt;0,1,0)</f>
        <v>0</v>
      </c>
      <c r="H971">
        <f>IF(COUNTIFS('United Data'!$A$3:$A$4341,H$1,'United Data'!$C$3:$C$4341,$A971)&gt;0,1,0)</f>
        <v>0</v>
      </c>
      <c r="I971">
        <f>IF(COUNTIFS('United Data'!$A$3:$A$4341,I$1,'United Data'!$C$3:$C$4341,$A971)&gt;0,1,0)</f>
        <v>0</v>
      </c>
      <c r="J971">
        <f>IF(COUNTIFS('United Data'!$A$3:$A$4341,J$1,'United Data'!$C$3:$C$4341,$A971)&gt;0,1,0)</f>
        <v>0</v>
      </c>
      <c r="K971">
        <f>IF(COUNTIFS('United Data'!$A$3:$A$4341,K$1,'United Data'!$C$3:$C$4341,$A971)&gt;0,1,0)</f>
        <v>0</v>
      </c>
      <c r="L971">
        <f>IF(COUNTIFS('United Data'!$A$3:$A$4341,L$1,'United Data'!$C$3:$C$4341,$A971)&gt;0,1,0)</f>
        <v>0</v>
      </c>
      <c r="M971">
        <f>IF(COUNTIFS('United Data'!$A$3:$A$4341,M$1,'United Data'!$C$3:$C$4341,$A971)&gt;0,1,0)</f>
        <v>0</v>
      </c>
      <c r="N971">
        <f>IF(COUNTIFS('United Data'!$A$3:$A$4341,N$1,'United Data'!$C$3:$C$4341,$A971)&gt;0,1,0)</f>
        <v>0</v>
      </c>
      <c r="O971">
        <f>IF(COUNTIFS('United Data'!$A$3:$A$4341,O$1,'United Data'!$C$3:$C$4341,$A971)&gt;0,1,0)</f>
        <v>0</v>
      </c>
      <c r="P971">
        <f>IF(COUNTIFS('United Data'!$A$3:$A$4341,P$1,'United Data'!$C$3:$C$4341,$A971)&gt;0,1,0)</f>
        <v>1</v>
      </c>
      <c r="Q971">
        <f>IF(COUNTIFS('United Data'!$A$3:$A$4341,Q$1,'United Data'!$C$3:$C$4341,$A971)&gt;0,1,0)</f>
        <v>0</v>
      </c>
      <c r="R971">
        <f>IF(COUNTIFS('United Data'!$A$3:$A$4341,R$1,'United Data'!$C$3:$C$4341,$A971)&gt;0,1,0)</f>
        <v>0</v>
      </c>
      <c r="S971">
        <f t="shared" si="30"/>
        <v>1</v>
      </c>
      <c r="T971">
        <f t="shared" si="31"/>
        <v>1</v>
      </c>
    </row>
    <row r="972" spans="1:20" x14ac:dyDescent="0.2">
      <c r="A972" t="s">
        <v>1007</v>
      </c>
      <c r="B972">
        <f>IF(COUNTIFS('United Data'!$A$3:$A$4341,B$1,'United Data'!$C$3:$C$4341,$A972)&gt;0,1,0)</f>
        <v>0</v>
      </c>
      <c r="C972">
        <f>IF(COUNTIFS('United Data'!$A$3:$A$4341,C$1,'United Data'!$C$3:$C$4341,$A972)&gt;0,1,0)</f>
        <v>0</v>
      </c>
      <c r="D972">
        <f>IF(COUNTIFS('United Data'!$A$3:$A$4341,D$1,'United Data'!$C$3:$C$4341,$A972)&gt;0,1,0)</f>
        <v>0</v>
      </c>
      <c r="E972">
        <f>IF(COUNTIFS('United Data'!$A$3:$A$4341,E$1,'United Data'!$C$3:$C$4341,$A972)&gt;0,1,0)</f>
        <v>0</v>
      </c>
      <c r="F972">
        <f>IF(COUNTIFS('United Data'!$A$3:$A$4341,F$1,'United Data'!$C$3:$C$4341,$A972)&gt;0,1,0)</f>
        <v>0</v>
      </c>
      <c r="G972">
        <f>IF(COUNTIFS('United Data'!$A$3:$A$4341,G$1,'United Data'!$C$3:$C$4341,$A972)&gt;0,1,0)</f>
        <v>0</v>
      </c>
      <c r="H972">
        <f>IF(COUNTIFS('United Data'!$A$3:$A$4341,H$1,'United Data'!$C$3:$C$4341,$A972)&gt;0,1,0)</f>
        <v>0</v>
      </c>
      <c r="I972">
        <f>IF(COUNTIFS('United Data'!$A$3:$A$4341,I$1,'United Data'!$C$3:$C$4341,$A972)&gt;0,1,0)</f>
        <v>0</v>
      </c>
      <c r="J972">
        <f>IF(COUNTIFS('United Data'!$A$3:$A$4341,J$1,'United Data'!$C$3:$C$4341,$A972)&gt;0,1,0)</f>
        <v>0</v>
      </c>
      <c r="K972">
        <f>IF(COUNTIFS('United Data'!$A$3:$A$4341,K$1,'United Data'!$C$3:$C$4341,$A972)&gt;0,1,0)</f>
        <v>0</v>
      </c>
      <c r="L972">
        <f>IF(COUNTIFS('United Data'!$A$3:$A$4341,L$1,'United Data'!$C$3:$C$4341,$A972)&gt;0,1,0)</f>
        <v>0</v>
      </c>
      <c r="M972">
        <f>IF(COUNTIFS('United Data'!$A$3:$A$4341,M$1,'United Data'!$C$3:$C$4341,$A972)&gt;0,1,0)</f>
        <v>0</v>
      </c>
      <c r="N972">
        <f>IF(COUNTIFS('United Data'!$A$3:$A$4341,N$1,'United Data'!$C$3:$C$4341,$A972)&gt;0,1,0)</f>
        <v>0</v>
      </c>
      <c r="O972">
        <f>IF(COUNTIFS('United Data'!$A$3:$A$4341,O$1,'United Data'!$C$3:$C$4341,$A972)&gt;0,1,0)</f>
        <v>0</v>
      </c>
      <c r="P972">
        <f>IF(COUNTIFS('United Data'!$A$3:$A$4341,P$1,'United Data'!$C$3:$C$4341,$A972)&gt;0,1,0)</f>
        <v>0</v>
      </c>
      <c r="Q972">
        <f>IF(COUNTIFS('United Data'!$A$3:$A$4341,Q$1,'United Data'!$C$3:$C$4341,$A972)&gt;0,1,0)</f>
        <v>1</v>
      </c>
      <c r="R972">
        <f>IF(COUNTIFS('United Data'!$A$3:$A$4341,R$1,'United Data'!$C$3:$C$4341,$A972)&gt;0,1,0)</f>
        <v>0</v>
      </c>
      <c r="S972">
        <f t="shared" si="30"/>
        <v>1</v>
      </c>
      <c r="T972">
        <f t="shared" si="31"/>
        <v>1</v>
      </c>
    </row>
    <row r="973" spans="1:20" x14ac:dyDescent="0.2">
      <c r="A973" t="s">
        <v>1008</v>
      </c>
      <c r="B973">
        <f>IF(COUNTIFS('United Data'!$A$3:$A$4341,B$1,'United Data'!$C$3:$C$4341,$A973)&gt;0,1,0)</f>
        <v>0</v>
      </c>
      <c r="C973">
        <f>IF(COUNTIFS('United Data'!$A$3:$A$4341,C$1,'United Data'!$C$3:$C$4341,$A973)&gt;0,1,0)</f>
        <v>0</v>
      </c>
      <c r="D973">
        <f>IF(COUNTIFS('United Data'!$A$3:$A$4341,D$1,'United Data'!$C$3:$C$4341,$A973)&gt;0,1,0)</f>
        <v>0</v>
      </c>
      <c r="E973">
        <f>IF(COUNTIFS('United Data'!$A$3:$A$4341,E$1,'United Data'!$C$3:$C$4341,$A973)&gt;0,1,0)</f>
        <v>0</v>
      </c>
      <c r="F973">
        <f>IF(COUNTIFS('United Data'!$A$3:$A$4341,F$1,'United Data'!$C$3:$C$4341,$A973)&gt;0,1,0)</f>
        <v>0</v>
      </c>
      <c r="G973">
        <f>IF(COUNTIFS('United Data'!$A$3:$A$4341,G$1,'United Data'!$C$3:$C$4341,$A973)&gt;0,1,0)</f>
        <v>0</v>
      </c>
      <c r="H973">
        <f>IF(COUNTIFS('United Data'!$A$3:$A$4341,H$1,'United Data'!$C$3:$C$4341,$A973)&gt;0,1,0)</f>
        <v>0</v>
      </c>
      <c r="I973">
        <f>IF(COUNTIFS('United Data'!$A$3:$A$4341,I$1,'United Data'!$C$3:$C$4341,$A973)&gt;0,1,0)</f>
        <v>0</v>
      </c>
      <c r="J973">
        <f>IF(COUNTIFS('United Data'!$A$3:$A$4341,J$1,'United Data'!$C$3:$C$4341,$A973)&gt;0,1,0)</f>
        <v>0</v>
      </c>
      <c r="K973">
        <f>IF(COUNTIFS('United Data'!$A$3:$A$4341,K$1,'United Data'!$C$3:$C$4341,$A973)&gt;0,1,0)</f>
        <v>0</v>
      </c>
      <c r="L973">
        <f>IF(COUNTIFS('United Data'!$A$3:$A$4341,L$1,'United Data'!$C$3:$C$4341,$A973)&gt;0,1,0)</f>
        <v>0</v>
      </c>
      <c r="M973">
        <f>IF(COUNTIFS('United Data'!$A$3:$A$4341,M$1,'United Data'!$C$3:$C$4341,$A973)&gt;0,1,0)</f>
        <v>0</v>
      </c>
      <c r="N973">
        <f>IF(COUNTIFS('United Data'!$A$3:$A$4341,N$1,'United Data'!$C$3:$C$4341,$A973)&gt;0,1,0)</f>
        <v>0</v>
      </c>
      <c r="O973">
        <f>IF(COUNTIFS('United Data'!$A$3:$A$4341,O$1,'United Data'!$C$3:$C$4341,$A973)&gt;0,1,0)</f>
        <v>0</v>
      </c>
      <c r="P973">
        <f>IF(COUNTIFS('United Data'!$A$3:$A$4341,P$1,'United Data'!$C$3:$C$4341,$A973)&gt;0,1,0)</f>
        <v>0</v>
      </c>
      <c r="Q973">
        <f>IF(COUNTIFS('United Data'!$A$3:$A$4341,Q$1,'United Data'!$C$3:$C$4341,$A973)&gt;0,1,0)</f>
        <v>1</v>
      </c>
      <c r="R973">
        <f>IF(COUNTIFS('United Data'!$A$3:$A$4341,R$1,'United Data'!$C$3:$C$4341,$A973)&gt;0,1,0)</f>
        <v>0</v>
      </c>
      <c r="S973">
        <f t="shared" si="30"/>
        <v>1</v>
      </c>
      <c r="T973">
        <f t="shared" si="31"/>
        <v>1</v>
      </c>
    </row>
    <row r="974" spans="1:20" x14ac:dyDescent="0.2">
      <c r="A974" t="s">
        <v>1009</v>
      </c>
      <c r="B974">
        <f>IF(COUNTIFS('United Data'!$A$3:$A$4341,B$1,'United Data'!$C$3:$C$4341,$A974)&gt;0,1,0)</f>
        <v>0</v>
      </c>
      <c r="C974">
        <f>IF(COUNTIFS('United Data'!$A$3:$A$4341,C$1,'United Data'!$C$3:$C$4341,$A974)&gt;0,1,0)</f>
        <v>0</v>
      </c>
      <c r="D974">
        <f>IF(COUNTIFS('United Data'!$A$3:$A$4341,D$1,'United Data'!$C$3:$C$4341,$A974)&gt;0,1,0)</f>
        <v>0</v>
      </c>
      <c r="E974">
        <f>IF(COUNTIFS('United Data'!$A$3:$A$4341,E$1,'United Data'!$C$3:$C$4341,$A974)&gt;0,1,0)</f>
        <v>0</v>
      </c>
      <c r="F974">
        <f>IF(COUNTIFS('United Data'!$A$3:$A$4341,F$1,'United Data'!$C$3:$C$4341,$A974)&gt;0,1,0)</f>
        <v>0</v>
      </c>
      <c r="G974">
        <f>IF(COUNTIFS('United Data'!$A$3:$A$4341,G$1,'United Data'!$C$3:$C$4341,$A974)&gt;0,1,0)</f>
        <v>0</v>
      </c>
      <c r="H974">
        <f>IF(COUNTIFS('United Data'!$A$3:$A$4341,H$1,'United Data'!$C$3:$C$4341,$A974)&gt;0,1,0)</f>
        <v>0</v>
      </c>
      <c r="I974">
        <f>IF(COUNTIFS('United Data'!$A$3:$A$4341,I$1,'United Data'!$C$3:$C$4341,$A974)&gt;0,1,0)</f>
        <v>0</v>
      </c>
      <c r="J974">
        <f>IF(COUNTIFS('United Data'!$A$3:$A$4341,J$1,'United Data'!$C$3:$C$4341,$A974)&gt;0,1,0)</f>
        <v>0</v>
      </c>
      <c r="K974">
        <f>IF(COUNTIFS('United Data'!$A$3:$A$4341,K$1,'United Data'!$C$3:$C$4341,$A974)&gt;0,1,0)</f>
        <v>0</v>
      </c>
      <c r="L974">
        <f>IF(COUNTIFS('United Data'!$A$3:$A$4341,L$1,'United Data'!$C$3:$C$4341,$A974)&gt;0,1,0)</f>
        <v>0</v>
      </c>
      <c r="M974">
        <f>IF(COUNTIFS('United Data'!$A$3:$A$4341,M$1,'United Data'!$C$3:$C$4341,$A974)&gt;0,1,0)</f>
        <v>0</v>
      </c>
      <c r="N974">
        <f>IF(COUNTIFS('United Data'!$A$3:$A$4341,N$1,'United Data'!$C$3:$C$4341,$A974)&gt;0,1,0)</f>
        <v>0</v>
      </c>
      <c r="O974">
        <f>IF(COUNTIFS('United Data'!$A$3:$A$4341,O$1,'United Data'!$C$3:$C$4341,$A974)&gt;0,1,0)</f>
        <v>0</v>
      </c>
      <c r="P974">
        <f>IF(COUNTIFS('United Data'!$A$3:$A$4341,P$1,'United Data'!$C$3:$C$4341,$A974)&gt;0,1,0)</f>
        <v>0</v>
      </c>
      <c r="Q974">
        <f>IF(COUNTIFS('United Data'!$A$3:$A$4341,Q$1,'United Data'!$C$3:$C$4341,$A974)&gt;0,1,0)</f>
        <v>1</v>
      </c>
      <c r="R974">
        <f>IF(COUNTIFS('United Data'!$A$3:$A$4341,R$1,'United Data'!$C$3:$C$4341,$A974)&gt;0,1,0)</f>
        <v>0</v>
      </c>
      <c r="S974">
        <f t="shared" si="30"/>
        <v>1</v>
      </c>
      <c r="T974">
        <f t="shared" si="31"/>
        <v>1</v>
      </c>
    </row>
    <row r="975" spans="1:20" x14ac:dyDescent="0.2">
      <c r="A975" t="s">
        <v>1010</v>
      </c>
      <c r="B975">
        <f>IF(COUNTIFS('United Data'!$A$3:$A$4341,B$1,'United Data'!$C$3:$C$4341,$A975)&gt;0,1,0)</f>
        <v>0</v>
      </c>
      <c r="C975">
        <f>IF(COUNTIFS('United Data'!$A$3:$A$4341,C$1,'United Data'!$C$3:$C$4341,$A975)&gt;0,1,0)</f>
        <v>0</v>
      </c>
      <c r="D975">
        <f>IF(COUNTIFS('United Data'!$A$3:$A$4341,D$1,'United Data'!$C$3:$C$4341,$A975)&gt;0,1,0)</f>
        <v>0</v>
      </c>
      <c r="E975">
        <f>IF(COUNTIFS('United Data'!$A$3:$A$4341,E$1,'United Data'!$C$3:$C$4341,$A975)&gt;0,1,0)</f>
        <v>0</v>
      </c>
      <c r="F975">
        <f>IF(COUNTIFS('United Data'!$A$3:$A$4341,F$1,'United Data'!$C$3:$C$4341,$A975)&gt;0,1,0)</f>
        <v>0</v>
      </c>
      <c r="G975">
        <f>IF(COUNTIFS('United Data'!$A$3:$A$4341,G$1,'United Data'!$C$3:$C$4341,$A975)&gt;0,1,0)</f>
        <v>0</v>
      </c>
      <c r="H975">
        <f>IF(COUNTIFS('United Data'!$A$3:$A$4341,H$1,'United Data'!$C$3:$C$4341,$A975)&gt;0,1,0)</f>
        <v>0</v>
      </c>
      <c r="I975">
        <f>IF(COUNTIFS('United Data'!$A$3:$A$4341,I$1,'United Data'!$C$3:$C$4341,$A975)&gt;0,1,0)</f>
        <v>0</v>
      </c>
      <c r="J975">
        <f>IF(COUNTIFS('United Data'!$A$3:$A$4341,J$1,'United Data'!$C$3:$C$4341,$A975)&gt;0,1,0)</f>
        <v>0</v>
      </c>
      <c r="K975">
        <f>IF(COUNTIFS('United Data'!$A$3:$A$4341,K$1,'United Data'!$C$3:$C$4341,$A975)&gt;0,1,0)</f>
        <v>0</v>
      </c>
      <c r="L975">
        <f>IF(COUNTIFS('United Data'!$A$3:$A$4341,L$1,'United Data'!$C$3:$C$4341,$A975)&gt;0,1,0)</f>
        <v>0</v>
      </c>
      <c r="M975">
        <f>IF(COUNTIFS('United Data'!$A$3:$A$4341,M$1,'United Data'!$C$3:$C$4341,$A975)&gt;0,1,0)</f>
        <v>0</v>
      </c>
      <c r="N975">
        <f>IF(COUNTIFS('United Data'!$A$3:$A$4341,N$1,'United Data'!$C$3:$C$4341,$A975)&gt;0,1,0)</f>
        <v>0</v>
      </c>
      <c r="O975">
        <f>IF(COUNTIFS('United Data'!$A$3:$A$4341,O$1,'United Data'!$C$3:$C$4341,$A975)&gt;0,1,0)</f>
        <v>0</v>
      </c>
      <c r="P975">
        <f>IF(COUNTIFS('United Data'!$A$3:$A$4341,P$1,'United Data'!$C$3:$C$4341,$A975)&gt;0,1,0)</f>
        <v>0</v>
      </c>
      <c r="Q975">
        <f>IF(COUNTIFS('United Data'!$A$3:$A$4341,Q$1,'United Data'!$C$3:$C$4341,$A975)&gt;0,1,0)</f>
        <v>1</v>
      </c>
      <c r="R975">
        <f>IF(COUNTIFS('United Data'!$A$3:$A$4341,R$1,'United Data'!$C$3:$C$4341,$A975)&gt;0,1,0)</f>
        <v>0</v>
      </c>
      <c r="S975">
        <f t="shared" si="30"/>
        <v>1</v>
      </c>
      <c r="T975">
        <f t="shared" si="31"/>
        <v>1</v>
      </c>
    </row>
    <row r="976" spans="1:20" x14ac:dyDescent="0.2">
      <c r="A976" t="s">
        <v>1011</v>
      </c>
      <c r="B976">
        <f>IF(COUNTIFS('United Data'!$A$3:$A$4341,B$1,'United Data'!$C$3:$C$4341,$A976)&gt;0,1,0)</f>
        <v>1</v>
      </c>
      <c r="C976">
        <f>IF(COUNTIFS('United Data'!$A$3:$A$4341,C$1,'United Data'!$C$3:$C$4341,$A976)&gt;0,1,0)</f>
        <v>0</v>
      </c>
      <c r="D976">
        <f>IF(COUNTIFS('United Data'!$A$3:$A$4341,D$1,'United Data'!$C$3:$C$4341,$A976)&gt;0,1,0)</f>
        <v>0</v>
      </c>
      <c r="E976">
        <f>IF(COUNTIFS('United Data'!$A$3:$A$4341,E$1,'United Data'!$C$3:$C$4341,$A976)&gt;0,1,0)</f>
        <v>0</v>
      </c>
      <c r="F976">
        <f>IF(COUNTIFS('United Data'!$A$3:$A$4341,F$1,'United Data'!$C$3:$C$4341,$A976)&gt;0,1,0)</f>
        <v>0</v>
      </c>
      <c r="G976">
        <f>IF(COUNTIFS('United Data'!$A$3:$A$4341,G$1,'United Data'!$C$3:$C$4341,$A976)&gt;0,1,0)</f>
        <v>0</v>
      </c>
      <c r="H976">
        <f>IF(COUNTIFS('United Data'!$A$3:$A$4341,H$1,'United Data'!$C$3:$C$4341,$A976)&gt;0,1,0)</f>
        <v>0</v>
      </c>
      <c r="I976">
        <f>IF(COUNTIFS('United Data'!$A$3:$A$4341,I$1,'United Data'!$C$3:$C$4341,$A976)&gt;0,1,0)</f>
        <v>0</v>
      </c>
      <c r="J976">
        <f>IF(COUNTIFS('United Data'!$A$3:$A$4341,J$1,'United Data'!$C$3:$C$4341,$A976)&gt;0,1,0)</f>
        <v>0</v>
      </c>
      <c r="K976">
        <f>IF(COUNTIFS('United Data'!$A$3:$A$4341,K$1,'United Data'!$C$3:$C$4341,$A976)&gt;0,1,0)</f>
        <v>0</v>
      </c>
      <c r="L976">
        <f>IF(COUNTIFS('United Data'!$A$3:$A$4341,L$1,'United Data'!$C$3:$C$4341,$A976)&gt;0,1,0)</f>
        <v>0</v>
      </c>
      <c r="M976">
        <f>IF(COUNTIFS('United Data'!$A$3:$A$4341,M$1,'United Data'!$C$3:$C$4341,$A976)&gt;0,1,0)</f>
        <v>0</v>
      </c>
      <c r="N976">
        <f>IF(COUNTIFS('United Data'!$A$3:$A$4341,N$1,'United Data'!$C$3:$C$4341,$A976)&gt;0,1,0)</f>
        <v>0</v>
      </c>
      <c r="O976">
        <f>IF(COUNTIFS('United Data'!$A$3:$A$4341,O$1,'United Data'!$C$3:$C$4341,$A976)&gt;0,1,0)</f>
        <v>0</v>
      </c>
      <c r="P976">
        <f>IF(COUNTIFS('United Data'!$A$3:$A$4341,P$1,'United Data'!$C$3:$C$4341,$A976)&gt;0,1,0)</f>
        <v>0</v>
      </c>
      <c r="Q976">
        <f>IF(COUNTIFS('United Data'!$A$3:$A$4341,Q$1,'United Data'!$C$3:$C$4341,$A976)&gt;0,1,0)</f>
        <v>0</v>
      </c>
      <c r="R976">
        <f>IF(COUNTIFS('United Data'!$A$3:$A$4341,R$1,'United Data'!$C$3:$C$4341,$A976)&gt;0,1,0)</f>
        <v>0</v>
      </c>
      <c r="S976">
        <f t="shared" si="30"/>
        <v>1</v>
      </c>
      <c r="T976">
        <f t="shared" si="31"/>
        <v>1</v>
      </c>
    </row>
    <row r="977" spans="1:20" x14ac:dyDescent="0.2">
      <c r="A977" t="s">
        <v>1012</v>
      </c>
      <c r="B977">
        <f>IF(COUNTIFS('United Data'!$A$3:$A$4341,B$1,'United Data'!$C$3:$C$4341,$A977)&gt;0,1,0)</f>
        <v>1</v>
      </c>
      <c r="C977">
        <f>IF(COUNTIFS('United Data'!$A$3:$A$4341,C$1,'United Data'!$C$3:$C$4341,$A977)&gt;0,1,0)</f>
        <v>0</v>
      </c>
      <c r="D977">
        <f>IF(COUNTIFS('United Data'!$A$3:$A$4341,D$1,'United Data'!$C$3:$C$4341,$A977)&gt;0,1,0)</f>
        <v>0</v>
      </c>
      <c r="E977">
        <f>IF(COUNTIFS('United Data'!$A$3:$A$4341,E$1,'United Data'!$C$3:$C$4341,$A977)&gt;0,1,0)</f>
        <v>0</v>
      </c>
      <c r="F977">
        <f>IF(COUNTIFS('United Data'!$A$3:$A$4341,F$1,'United Data'!$C$3:$C$4341,$A977)&gt;0,1,0)</f>
        <v>0</v>
      </c>
      <c r="G977">
        <f>IF(COUNTIFS('United Data'!$A$3:$A$4341,G$1,'United Data'!$C$3:$C$4341,$A977)&gt;0,1,0)</f>
        <v>0</v>
      </c>
      <c r="H977">
        <f>IF(COUNTIFS('United Data'!$A$3:$A$4341,H$1,'United Data'!$C$3:$C$4341,$A977)&gt;0,1,0)</f>
        <v>0</v>
      </c>
      <c r="I977">
        <f>IF(COUNTIFS('United Data'!$A$3:$A$4341,I$1,'United Data'!$C$3:$C$4341,$A977)&gt;0,1,0)</f>
        <v>0</v>
      </c>
      <c r="J977">
        <f>IF(COUNTIFS('United Data'!$A$3:$A$4341,J$1,'United Data'!$C$3:$C$4341,$A977)&gt;0,1,0)</f>
        <v>0</v>
      </c>
      <c r="K977">
        <f>IF(COUNTIFS('United Data'!$A$3:$A$4341,K$1,'United Data'!$C$3:$C$4341,$A977)&gt;0,1,0)</f>
        <v>0</v>
      </c>
      <c r="L977">
        <f>IF(COUNTIFS('United Data'!$A$3:$A$4341,L$1,'United Data'!$C$3:$C$4341,$A977)&gt;0,1,0)</f>
        <v>0</v>
      </c>
      <c r="M977">
        <f>IF(COUNTIFS('United Data'!$A$3:$A$4341,M$1,'United Data'!$C$3:$C$4341,$A977)&gt;0,1,0)</f>
        <v>0</v>
      </c>
      <c r="N977">
        <f>IF(COUNTIFS('United Data'!$A$3:$A$4341,N$1,'United Data'!$C$3:$C$4341,$A977)&gt;0,1,0)</f>
        <v>0</v>
      </c>
      <c r="O977">
        <f>IF(COUNTIFS('United Data'!$A$3:$A$4341,O$1,'United Data'!$C$3:$C$4341,$A977)&gt;0,1,0)</f>
        <v>0</v>
      </c>
      <c r="P977">
        <f>IF(COUNTIFS('United Data'!$A$3:$A$4341,P$1,'United Data'!$C$3:$C$4341,$A977)&gt;0,1,0)</f>
        <v>0</v>
      </c>
      <c r="Q977">
        <f>IF(COUNTIFS('United Data'!$A$3:$A$4341,Q$1,'United Data'!$C$3:$C$4341,$A977)&gt;0,1,0)</f>
        <v>0</v>
      </c>
      <c r="R977">
        <f>IF(COUNTIFS('United Data'!$A$3:$A$4341,R$1,'United Data'!$C$3:$C$4341,$A977)&gt;0,1,0)</f>
        <v>0</v>
      </c>
      <c r="S977">
        <f t="shared" si="30"/>
        <v>1</v>
      </c>
      <c r="T977">
        <f t="shared" si="31"/>
        <v>1</v>
      </c>
    </row>
    <row r="978" spans="1:20" x14ac:dyDescent="0.2">
      <c r="A978" t="s">
        <v>1013</v>
      </c>
      <c r="B978">
        <f>IF(COUNTIFS('United Data'!$A$3:$A$4341,B$1,'United Data'!$C$3:$C$4341,$A978)&gt;0,1,0)</f>
        <v>1</v>
      </c>
      <c r="C978">
        <f>IF(COUNTIFS('United Data'!$A$3:$A$4341,C$1,'United Data'!$C$3:$C$4341,$A978)&gt;0,1,0)</f>
        <v>0</v>
      </c>
      <c r="D978">
        <f>IF(COUNTIFS('United Data'!$A$3:$A$4341,D$1,'United Data'!$C$3:$C$4341,$A978)&gt;0,1,0)</f>
        <v>0</v>
      </c>
      <c r="E978">
        <f>IF(COUNTIFS('United Data'!$A$3:$A$4341,E$1,'United Data'!$C$3:$C$4341,$A978)&gt;0,1,0)</f>
        <v>0</v>
      </c>
      <c r="F978">
        <f>IF(COUNTIFS('United Data'!$A$3:$A$4341,F$1,'United Data'!$C$3:$C$4341,$A978)&gt;0,1,0)</f>
        <v>0</v>
      </c>
      <c r="G978">
        <f>IF(COUNTIFS('United Data'!$A$3:$A$4341,G$1,'United Data'!$C$3:$C$4341,$A978)&gt;0,1,0)</f>
        <v>0</v>
      </c>
      <c r="H978">
        <f>IF(COUNTIFS('United Data'!$A$3:$A$4341,H$1,'United Data'!$C$3:$C$4341,$A978)&gt;0,1,0)</f>
        <v>0</v>
      </c>
      <c r="I978">
        <f>IF(COUNTIFS('United Data'!$A$3:$A$4341,I$1,'United Data'!$C$3:$C$4341,$A978)&gt;0,1,0)</f>
        <v>0</v>
      </c>
      <c r="J978">
        <f>IF(COUNTIFS('United Data'!$A$3:$A$4341,J$1,'United Data'!$C$3:$C$4341,$A978)&gt;0,1,0)</f>
        <v>0</v>
      </c>
      <c r="K978">
        <f>IF(COUNTIFS('United Data'!$A$3:$A$4341,K$1,'United Data'!$C$3:$C$4341,$A978)&gt;0,1,0)</f>
        <v>0</v>
      </c>
      <c r="L978">
        <f>IF(COUNTIFS('United Data'!$A$3:$A$4341,L$1,'United Data'!$C$3:$C$4341,$A978)&gt;0,1,0)</f>
        <v>0</v>
      </c>
      <c r="M978">
        <f>IF(COUNTIFS('United Data'!$A$3:$A$4341,M$1,'United Data'!$C$3:$C$4341,$A978)&gt;0,1,0)</f>
        <v>0</v>
      </c>
      <c r="N978">
        <f>IF(COUNTIFS('United Data'!$A$3:$A$4341,N$1,'United Data'!$C$3:$C$4341,$A978)&gt;0,1,0)</f>
        <v>0</v>
      </c>
      <c r="O978">
        <f>IF(COUNTIFS('United Data'!$A$3:$A$4341,O$1,'United Data'!$C$3:$C$4341,$A978)&gt;0,1,0)</f>
        <v>0</v>
      </c>
      <c r="P978">
        <f>IF(COUNTIFS('United Data'!$A$3:$A$4341,P$1,'United Data'!$C$3:$C$4341,$A978)&gt;0,1,0)</f>
        <v>0</v>
      </c>
      <c r="Q978">
        <f>IF(COUNTIFS('United Data'!$A$3:$A$4341,Q$1,'United Data'!$C$3:$C$4341,$A978)&gt;0,1,0)</f>
        <v>0</v>
      </c>
      <c r="R978">
        <f>IF(COUNTIFS('United Data'!$A$3:$A$4341,R$1,'United Data'!$C$3:$C$4341,$A978)&gt;0,1,0)</f>
        <v>0</v>
      </c>
      <c r="S978">
        <f t="shared" si="30"/>
        <v>1</v>
      </c>
      <c r="T978">
        <f t="shared" si="31"/>
        <v>1</v>
      </c>
    </row>
    <row r="979" spans="1:20" x14ac:dyDescent="0.2">
      <c r="A979" t="s">
        <v>1014</v>
      </c>
      <c r="B979">
        <f>IF(COUNTIFS('United Data'!$A$3:$A$4341,B$1,'United Data'!$C$3:$C$4341,$A979)&gt;0,1,0)</f>
        <v>1</v>
      </c>
      <c r="C979">
        <f>IF(COUNTIFS('United Data'!$A$3:$A$4341,C$1,'United Data'!$C$3:$C$4341,$A979)&gt;0,1,0)</f>
        <v>0</v>
      </c>
      <c r="D979">
        <f>IF(COUNTIFS('United Data'!$A$3:$A$4341,D$1,'United Data'!$C$3:$C$4341,$A979)&gt;0,1,0)</f>
        <v>0</v>
      </c>
      <c r="E979">
        <f>IF(COUNTIFS('United Data'!$A$3:$A$4341,E$1,'United Data'!$C$3:$C$4341,$A979)&gt;0,1,0)</f>
        <v>0</v>
      </c>
      <c r="F979">
        <f>IF(COUNTIFS('United Data'!$A$3:$A$4341,F$1,'United Data'!$C$3:$C$4341,$A979)&gt;0,1,0)</f>
        <v>0</v>
      </c>
      <c r="G979">
        <f>IF(COUNTIFS('United Data'!$A$3:$A$4341,G$1,'United Data'!$C$3:$C$4341,$A979)&gt;0,1,0)</f>
        <v>0</v>
      </c>
      <c r="H979">
        <f>IF(COUNTIFS('United Data'!$A$3:$A$4341,H$1,'United Data'!$C$3:$C$4341,$A979)&gt;0,1,0)</f>
        <v>0</v>
      </c>
      <c r="I979">
        <f>IF(COUNTIFS('United Data'!$A$3:$A$4341,I$1,'United Data'!$C$3:$C$4341,$A979)&gt;0,1,0)</f>
        <v>0</v>
      </c>
      <c r="J979">
        <f>IF(COUNTIFS('United Data'!$A$3:$A$4341,J$1,'United Data'!$C$3:$C$4341,$A979)&gt;0,1,0)</f>
        <v>0</v>
      </c>
      <c r="K979">
        <f>IF(COUNTIFS('United Data'!$A$3:$A$4341,K$1,'United Data'!$C$3:$C$4341,$A979)&gt;0,1,0)</f>
        <v>0</v>
      </c>
      <c r="L979">
        <f>IF(COUNTIFS('United Data'!$A$3:$A$4341,L$1,'United Data'!$C$3:$C$4341,$A979)&gt;0,1,0)</f>
        <v>0</v>
      </c>
      <c r="M979">
        <f>IF(COUNTIFS('United Data'!$A$3:$A$4341,M$1,'United Data'!$C$3:$C$4341,$A979)&gt;0,1,0)</f>
        <v>0</v>
      </c>
      <c r="N979">
        <f>IF(COUNTIFS('United Data'!$A$3:$A$4341,N$1,'United Data'!$C$3:$C$4341,$A979)&gt;0,1,0)</f>
        <v>0</v>
      </c>
      <c r="O979">
        <f>IF(COUNTIFS('United Data'!$A$3:$A$4341,O$1,'United Data'!$C$3:$C$4341,$A979)&gt;0,1,0)</f>
        <v>0</v>
      </c>
      <c r="P979">
        <f>IF(COUNTIFS('United Data'!$A$3:$A$4341,P$1,'United Data'!$C$3:$C$4341,$A979)&gt;0,1,0)</f>
        <v>0</v>
      </c>
      <c r="Q979">
        <f>IF(COUNTIFS('United Data'!$A$3:$A$4341,Q$1,'United Data'!$C$3:$C$4341,$A979)&gt;0,1,0)</f>
        <v>0</v>
      </c>
      <c r="R979">
        <f>IF(COUNTIFS('United Data'!$A$3:$A$4341,R$1,'United Data'!$C$3:$C$4341,$A979)&gt;0,1,0)</f>
        <v>0</v>
      </c>
      <c r="S979">
        <f t="shared" si="30"/>
        <v>1</v>
      </c>
      <c r="T979">
        <f t="shared" si="31"/>
        <v>1</v>
      </c>
    </row>
    <row r="980" spans="1:20" x14ac:dyDescent="0.2">
      <c r="A980" t="s">
        <v>1015</v>
      </c>
      <c r="B980">
        <f>IF(COUNTIFS('United Data'!$A$3:$A$4341,B$1,'United Data'!$C$3:$C$4341,$A980)&gt;0,1,0)</f>
        <v>1</v>
      </c>
      <c r="C980">
        <f>IF(COUNTIFS('United Data'!$A$3:$A$4341,C$1,'United Data'!$C$3:$C$4341,$A980)&gt;0,1,0)</f>
        <v>0</v>
      </c>
      <c r="D980">
        <f>IF(COUNTIFS('United Data'!$A$3:$A$4341,D$1,'United Data'!$C$3:$C$4341,$A980)&gt;0,1,0)</f>
        <v>0</v>
      </c>
      <c r="E980">
        <f>IF(COUNTIFS('United Data'!$A$3:$A$4341,E$1,'United Data'!$C$3:$C$4341,$A980)&gt;0,1,0)</f>
        <v>0</v>
      </c>
      <c r="F980">
        <f>IF(COUNTIFS('United Data'!$A$3:$A$4341,F$1,'United Data'!$C$3:$C$4341,$A980)&gt;0,1,0)</f>
        <v>0</v>
      </c>
      <c r="G980">
        <f>IF(COUNTIFS('United Data'!$A$3:$A$4341,G$1,'United Data'!$C$3:$C$4341,$A980)&gt;0,1,0)</f>
        <v>0</v>
      </c>
      <c r="H980">
        <f>IF(COUNTIFS('United Data'!$A$3:$A$4341,H$1,'United Data'!$C$3:$C$4341,$A980)&gt;0,1,0)</f>
        <v>0</v>
      </c>
      <c r="I980">
        <f>IF(COUNTIFS('United Data'!$A$3:$A$4341,I$1,'United Data'!$C$3:$C$4341,$A980)&gt;0,1,0)</f>
        <v>0</v>
      </c>
      <c r="J980">
        <f>IF(COUNTIFS('United Data'!$A$3:$A$4341,J$1,'United Data'!$C$3:$C$4341,$A980)&gt;0,1,0)</f>
        <v>0</v>
      </c>
      <c r="K980">
        <f>IF(COUNTIFS('United Data'!$A$3:$A$4341,K$1,'United Data'!$C$3:$C$4341,$A980)&gt;0,1,0)</f>
        <v>0</v>
      </c>
      <c r="L980">
        <f>IF(COUNTIFS('United Data'!$A$3:$A$4341,L$1,'United Data'!$C$3:$C$4341,$A980)&gt;0,1,0)</f>
        <v>0</v>
      </c>
      <c r="M980">
        <f>IF(COUNTIFS('United Data'!$A$3:$A$4341,M$1,'United Data'!$C$3:$C$4341,$A980)&gt;0,1,0)</f>
        <v>0</v>
      </c>
      <c r="N980">
        <f>IF(COUNTIFS('United Data'!$A$3:$A$4341,N$1,'United Data'!$C$3:$C$4341,$A980)&gt;0,1,0)</f>
        <v>0</v>
      </c>
      <c r="O980">
        <f>IF(COUNTIFS('United Data'!$A$3:$A$4341,O$1,'United Data'!$C$3:$C$4341,$A980)&gt;0,1,0)</f>
        <v>0</v>
      </c>
      <c r="P980">
        <f>IF(COUNTIFS('United Data'!$A$3:$A$4341,P$1,'United Data'!$C$3:$C$4341,$A980)&gt;0,1,0)</f>
        <v>0</v>
      </c>
      <c r="Q980">
        <f>IF(COUNTIFS('United Data'!$A$3:$A$4341,Q$1,'United Data'!$C$3:$C$4341,$A980)&gt;0,1,0)</f>
        <v>0</v>
      </c>
      <c r="R980">
        <f>IF(COUNTIFS('United Data'!$A$3:$A$4341,R$1,'United Data'!$C$3:$C$4341,$A980)&gt;0,1,0)</f>
        <v>0</v>
      </c>
      <c r="S980">
        <f t="shared" si="30"/>
        <v>1</v>
      </c>
      <c r="T980">
        <f t="shared" si="31"/>
        <v>1</v>
      </c>
    </row>
    <row r="981" spans="1:20" x14ac:dyDescent="0.2">
      <c r="A981" t="s">
        <v>1016</v>
      </c>
      <c r="B981">
        <f>IF(COUNTIFS('United Data'!$A$3:$A$4341,B$1,'United Data'!$C$3:$C$4341,$A981)&gt;0,1,0)</f>
        <v>1</v>
      </c>
      <c r="C981">
        <f>IF(COUNTIFS('United Data'!$A$3:$A$4341,C$1,'United Data'!$C$3:$C$4341,$A981)&gt;0,1,0)</f>
        <v>0</v>
      </c>
      <c r="D981">
        <f>IF(COUNTIFS('United Data'!$A$3:$A$4341,D$1,'United Data'!$C$3:$C$4341,$A981)&gt;0,1,0)</f>
        <v>0</v>
      </c>
      <c r="E981">
        <f>IF(COUNTIFS('United Data'!$A$3:$A$4341,E$1,'United Data'!$C$3:$C$4341,$A981)&gt;0,1,0)</f>
        <v>0</v>
      </c>
      <c r="F981">
        <f>IF(COUNTIFS('United Data'!$A$3:$A$4341,F$1,'United Data'!$C$3:$C$4341,$A981)&gt;0,1,0)</f>
        <v>0</v>
      </c>
      <c r="G981">
        <f>IF(COUNTIFS('United Data'!$A$3:$A$4341,G$1,'United Data'!$C$3:$C$4341,$A981)&gt;0,1,0)</f>
        <v>0</v>
      </c>
      <c r="H981">
        <f>IF(COUNTIFS('United Data'!$A$3:$A$4341,H$1,'United Data'!$C$3:$C$4341,$A981)&gt;0,1,0)</f>
        <v>0</v>
      </c>
      <c r="I981">
        <f>IF(COUNTIFS('United Data'!$A$3:$A$4341,I$1,'United Data'!$C$3:$C$4341,$A981)&gt;0,1,0)</f>
        <v>0</v>
      </c>
      <c r="J981">
        <f>IF(COUNTIFS('United Data'!$A$3:$A$4341,J$1,'United Data'!$C$3:$C$4341,$A981)&gt;0,1,0)</f>
        <v>0</v>
      </c>
      <c r="K981">
        <f>IF(COUNTIFS('United Data'!$A$3:$A$4341,K$1,'United Data'!$C$3:$C$4341,$A981)&gt;0,1,0)</f>
        <v>0</v>
      </c>
      <c r="L981">
        <f>IF(COUNTIFS('United Data'!$A$3:$A$4341,L$1,'United Data'!$C$3:$C$4341,$A981)&gt;0,1,0)</f>
        <v>0</v>
      </c>
      <c r="M981">
        <f>IF(COUNTIFS('United Data'!$A$3:$A$4341,M$1,'United Data'!$C$3:$C$4341,$A981)&gt;0,1,0)</f>
        <v>0</v>
      </c>
      <c r="N981">
        <f>IF(COUNTIFS('United Data'!$A$3:$A$4341,N$1,'United Data'!$C$3:$C$4341,$A981)&gt;0,1,0)</f>
        <v>0</v>
      </c>
      <c r="O981">
        <f>IF(COUNTIFS('United Data'!$A$3:$A$4341,O$1,'United Data'!$C$3:$C$4341,$A981)&gt;0,1,0)</f>
        <v>0</v>
      </c>
      <c r="P981">
        <f>IF(COUNTIFS('United Data'!$A$3:$A$4341,P$1,'United Data'!$C$3:$C$4341,$A981)&gt;0,1,0)</f>
        <v>0</v>
      </c>
      <c r="Q981">
        <f>IF(COUNTIFS('United Data'!$A$3:$A$4341,Q$1,'United Data'!$C$3:$C$4341,$A981)&gt;0,1,0)</f>
        <v>0</v>
      </c>
      <c r="R981">
        <f>IF(COUNTIFS('United Data'!$A$3:$A$4341,R$1,'United Data'!$C$3:$C$4341,$A981)&gt;0,1,0)</f>
        <v>0</v>
      </c>
      <c r="S981">
        <f t="shared" si="30"/>
        <v>1</v>
      </c>
      <c r="T981">
        <f t="shared" si="31"/>
        <v>1</v>
      </c>
    </row>
    <row r="982" spans="1:20" x14ac:dyDescent="0.2">
      <c r="A982" t="s">
        <v>1017</v>
      </c>
      <c r="B982">
        <f>IF(COUNTIFS('United Data'!$A$3:$A$4341,B$1,'United Data'!$C$3:$C$4341,$A982)&gt;0,1,0)</f>
        <v>1</v>
      </c>
      <c r="C982">
        <f>IF(COUNTIFS('United Data'!$A$3:$A$4341,C$1,'United Data'!$C$3:$C$4341,$A982)&gt;0,1,0)</f>
        <v>0</v>
      </c>
      <c r="D982">
        <f>IF(COUNTIFS('United Data'!$A$3:$A$4341,D$1,'United Data'!$C$3:$C$4341,$A982)&gt;0,1,0)</f>
        <v>0</v>
      </c>
      <c r="E982">
        <f>IF(COUNTIFS('United Data'!$A$3:$A$4341,E$1,'United Data'!$C$3:$C$4341,$A982)&gt;0,1,0)</f>
        <v>0</v>
      </c>
      <c r="F982">
        <f>IF(COUNTIFS('United Data'!$A$3:$A$4341,F$1,'United Data'!$C$3:$C$4341,$A982)&gt;0,1,0)</f>
        <v>0</v>
      </c>
      <c r="G982">
        <f>IF(COUNTIFS('United Data'!$A$3:$A$4341,G$1,'United Data'!$C$3:$C$4341,$A982)&gt;0,1,0)</f>
        <v>0</v>
      </c>
      <c r="H982">
        <f>IF(COUNTIFS('United Data'!$A$3:$A$4341,H$1,'United Data'!$C$3:$C$4341,$A982)&gt;0,1,0)</f>
        <v>0</v>
      </c>
      <c r="I982">
        <f>IF(COUNTIFS('United Data'!$A$3:$A$4341,I$1,'United Data'!$C$3:$C$4341,$A982)&gt;0,1,0)</f>
        <v>0</v>
      </c>
      <c r="J982">
        <f>IF(COUNTIFS('United Data'!$A$3:$A$4341,J$1,'United Data'!$C$3:$C$4341,$A982)&gt;0,1,0)</f>
        <v>0</v>
      </c>
      <c r="K982">
        <f>IF(COUNTIFS('United Data'!$A$3:$A$4341,K$1,'United Data'!$C$3:$C$4341,$A982)&gt;0,1,0)</f>
        <v>0</v>
      </c>
      <c r="L982">
        <f>IF(COUNTIFS('United Data'!$A$3:$A$4341,L$1,'United Data'!$C$3:$C$4341,$A982)&gt;0,1,0)</f>
        <v>0</v>
      </c>
      <c r="M982">
        <f>IF(COUNTIFS('United Data'!$A$3:$A$4341,M$1,'United Data'!$C$3:$C$4341,$A982)&gt;0,1,0)</f>
        <v>0</v>
      </c>
      <c r="N982">
        <f>IF(COUNTIFS('United Data'!$A$3:$A$4341,N$1,'United Data'!$C$3:$C$4341,$A982)&gt;0,1,0)</f>
        <v>0</v>
      </c>
      <c r="O982">
        <f>IF(COUNTIFS('United Data'!$A$3:$A$4341,O$1,'United Data'!$C$3:$C$4341,$A982)&gt;0,1,0)</f>
        <v>0</v>
      </c>
      <c r="P982">
        <f>IF(COUNTIFS('United Data'!$A$3:$A$4341,P$1,'United Data'!$C$3:$C$4341,$A982)&gt;0,1,0)</f>
        <v>0</v>
      </c>
      <c r="Q982">
        <f>IF(COUNTIFS('United Data'!$A$3:$A$4341,Q$1,'United Data'!$C$3:$C$4341,$A982)&gt;0,1,0)</f>
        <v>0</v>
      </c>
      <c r="R982">
        <f>IF(COUNTIFS('United Data'!$A$3:$A$4341,R$1,'United Data'!$C$3:$C$4341,$A982)&gt;0,1,0)</f>
        <v>0</v>
      </c>
      <c r="S982">
        <f t="shared" si="30"/>
        <v>1</v>
      </c>
      <c r="T982">
        <f t="shared" si="31"/>
        <v>1</v>
      </c>
    </row>
    <row r="983" spans="1:20" x14ac:dyDescent="0.2">
      <c r="A983" t="s">
        <v>1018</v>
      </c>
      <c r="B983">
        <f>IF(COUNTIFS('United Data'!$A$3:$A$4341,B$1,'United Data'!$C$3:$C$4341,$A983)&gt;0,1,0)</f>
        <v>1</v>
      </c>
      <c r="C983">
        <f>IF(COUNTIFS('United Data'!$A$3:$A$4341,C$1,'United Data'!$C$3:$C$4341,$A983)&gt;0,1,0)</f>
        <v>0</v>
      </c>
      <c r="D983">
        <f>IF(COUNTIFS('United Data'!$A$3:$A$4341,D$1,'United Data'!$C$3:$C$4341,$A983)&gt;0,1,0)</f>
        <v>0</v>
      </c>
      <c r="E983">
        <f>IF(COUNTIFS('United Data'!$A$3:$A$4341,E$1,'United Data'!$C$3:$C$4341,$A983)&gt;0,1,0)</f>
        <v>0</v>
      </c>
      <c r="F983">
        <f>IF(COUNTIFS('United Data'!$A$3:$A$4341,F$1,'United Data'!$C$3:$C$4341,$A983)&gt;0,1,0)</f>
        <v>0</v>
      </c>
      <c r="G983">
        <f>IF(COUNTIFS('United Data'!$A$3:$A$4341,G$1,'United Data'!$C$3:$C$4341,$A983)&gt;0,1,0)</f>
        <v>0</v>
      </c>
      <c r="H983">
        <f>IF(COUNTIFS('United Data'!$A$3:$A$4341,H$1,'United Data'!$C$3:$C$4341,$A983)&gt;0,1,0)</f>
        <v>0</v>
      </c>
      <c r="I983">
        <f>IF(COUNTIFS('United Data'!$A$3:$A$4341,I$1,'United Data'!$C$3:$C$4341,$A983)&gt;0,1,0)</f>
        <v>0</v>
      </c>
      <c r="J983">
        <f>IF(COUNTIFS('United Data'!$A$3:$A$4341,J$1,'United Data'!$C$3:$C$4341,$A983)&gt;0,1,0)</f>
        <v>0</v>
      </c>
      <c r="K983">
        <f>IF(COUNTIFS('United Data'!$A$3:$A$4341,K$1,'United Data'!$C$3:$C$4341,$A983)&gt;0,1,0)</f>
        <v>0</v>
      </c>
      <c r="L983">
        <f>IF(COUNTIFS('United Data'!$A$3:$A$4341,L$1,'United Data'!$C$3:$C$4341,$A983)&gt;0,1,0)</f>
        <v>0</v>
      </c>
      <c r="M983">
        <f>IF(COUNTIFS('United Data'!$A$3:$A$4341,M$1,'United Data'!$C$3:$C$4341,$A983)&gt;0,1,0)</f>
        <v>0</v>
      </c>
      <c r="N983">
        <f>IF(COUNTIFS('United Data'!$A$3:$A$4341,N$1,'United Data'!$C$3:$C$4341,$A983)&gt;0,1,0)</f>
        <v>0</v>
      </c>
      <c r="O983">
        <f>IF(COUNTIFS('United Data'!$A$3:$A$4341,O$1,'United Data'!$C$3:$C$4341,$A983)&gt;0,1,0)</f>
        <v>0</v>
      </c>
      <c r="P983">
        <f>IF(COUNTIFS('United Data'!$A$3:$A$4341,P$1,'United Data'!$C$3:$C$4341,$A983)&gt;0,1,0)</f>
        <v>0</v>
      </c>
      <c r="Q983">
        <f>IF(COUNTIFS('United Data'!$A$3:$A$4341,Q$1,'United Data'!$C$3:$C$4341,$A983)&gt;0,1,0)</f>
        <v>0</v>
      </c>
      <c r="R983">
        <f>IF(COUNTIFS('United Data'!$A$3:$A$4341,R$1,'United Data'!$C$3:$C$4341,$A983)&gt;0,1,0)</f>
        <v>0</v>
      </c>
      <c r="S983">
        <f t="shared" si="30"/>
        <v>1</v>
      </c>
      <c r="T983">
        <f t="shared" si="31"/>
        <v>1</v>
      </c>
    </row>
    <row r="984" spans="1:20" x14ac:dyDescent="0.2">
      <c r="A984" t="s">
        <v>1019</v>
      </c>
      <c r="B984">
        <f>IF(COUNTIFS('United Data'!$A$3:$A$4341,B$1,'United Data'!$C$3:$C$4341,$A984)&gt;0,1,0)</f>
        <v>1</v>
      </c>
      <c r="C984">
        <f>IF(COUNTIFS('United Data'!$A$3:$A$4341,C$1,'United Data'!$C$3:$C$4341,$A984)&gt;0,1,0)</f>
        <v>0</v>
      </c>
      <c r="D984">
        <f>IF(COUNTIFS('United Data'!$A$3:$A$4341,D$1,'United Data'!$C$3:$C$4341,$A984)&gt;0,1,0)</f>
        <v>0</v>
      </c>
      <c r="E984">
        <f>IF(COUNTIFS('United Data'!$A$3:$A$4341,E$1,'United Data'!$C$3:$C$4341,$A984)&gt;0,1,0)</f>
        <v>0</v>
      </c>
      <c r="F984">
        <f>IF(COUNTIFS('United Data'!$A$3:$A$4341,F$1,'United Data'!$C$3:$C$4341,$A984)&gt;0,1,0)</f>
        <v>0</v>
      </c>
      <c r="G984">
        <f>IF(COUNTIFS('United Data'!$A$3:$A$4341,G$1,'United Data'!$C$3:$C$4341,$A984)&gt;0,1,0)</f>
        <v>0</v>
      </c>
      <c r="H984">
        <f>IF(COUNTIFS('United Data'!$A$3:$A$4341,H$1,'United Data'!$C$3:$C$4341,$A984)&gt;0,1,0)</f>
        <v>0</v>
      </c>
      <c r="I984">
        <f>IF(COUNTIFS('United Data'!$A$3:$A$4341,I$1,'United Data'!$C$3:$C$4341,$A984)&gt;0,1,0)</f>
        <v>0</v>
      </c>
      <c r="J984">
        <f>IF(COUNTIFS('United Data'!$A$3:$A$4341,J$1,'United Data'!$C$3:$C$4341,$A984)&gt;0,1,0)</f>
        <v>0</v>
      </c>
      <c r="K984">
        <f>IF(COUNTIFS('United Data'!$A$3:$A$4341,K$1,'United Data'!$C$3:$C$4341,$A984)&gt;0,1,0)</f>
        <v>0</v>
      </c>
      <c r="L984">
        <f>IF(COUNTIFS('United Data'!$A$3:$A$4341,L$1,'United Data'!$C$3:$C$4341,$A984)&gt;0,1,0)</f>
        <v>0</v>
      </c>
      <c r="M984">
        <f>IF(COUNTIFS('United Data'!$A$3:$A$4341,M$1,'United Data'!$C$3:$C$4341,$A984)&gt;0,1,0)</f>
        <v>0</v>
      </c>
      <c r="N984">
        <f>IF(COUNTIFS('United Data'!$A$3:$A$4341,N$1,'United Data'!$C$3:$C$4341,$A984)&gt;0,1,0)</f>
        <v>0</v>
      </c>
      <c r="O984">
        <f>IF(COUNTIFS('United Data'!$A$3:$A$4341,O$1,'United Data'!$C$3:$C$4341,$A984)&gt;0,1,0)</f>
        <v>0</v>
      </c>
      <c r="P984">
        <f>IF(COUNTIFS('United Data'!$A$3:$A$4341,P$1,'United Data'!$C$3:$C$4341,$A984)&gt;0,1,0)</f>
        <v>0</v>
      </c>
      <c r="Q984">
        <f>IF(COUNTIFS('United Data'!$A$3:$A$4341,Q$1,'United Data'!$C$3:$C$4341,$A984)&gt;0,1,0)</f>
        <v>0</v>
      </c>
      <c r="R984">
        <f>IF(COUNTIFS('United Data'!$A$3:$A$4341,R$1,'United Data'!$C$3:$C$4341,$A984)&gt;0,1,0)</f>
        <v>0</v>
      </c>
      <c r="S984">
        <f t="shared" si="30"/>
        <v>1</v>
      </c>
      <c r="T984">
        <f t="shared" si="31"/>
        <v>1</v>
      </c>
    </row>
    <row r="985" spans="1:20" x14ac:dyDescent="0.2">
      <c r="A985" t="s">
        <v>1020</v>
      </c>
      <c r="B985">
        <f>IF(COUNTIFS('United Data'!$A$3:$A$4341,B$1,'United Data'!$C$3:$C$4341,$A985)&gt;0,1,0)</f>
        <v>1</v>
      </c>
      <c r="C985">
        <f>IF(COUNTIFS('United Data'!$A$3:$A$4341,C$1,'United Data'!$C$3:$C$4341,$A985)&gt;0,1,0)</f>
        <v>0</v>
      </c>
      <c r="D985">
        <f>IF(COUNTIFS('United Data'!$A$3:$A$4341,D$1,'United Data'!$C$3:$C$4341,$A985)&gt;0,1,0)</f>
        <v>0</v>
      </c>
      <c r="E985">
        <f>IF(COUNTIFS('United Data'!$A$3:$A$4341,E$1,'United Data'!$C$3:$C$4341,$A985)&gt;0,1,0)</f>
        <v>0</v>
      </c>
      <c r="F985">
        <f>IF(COUNTIFS('United Data'!$A$3:$A$4341,F$1,'United Data'!$C$3:$C$4341,$A985)&gt;0,1,0)</f>
        <v>0</v>
      </c>
      <c r="G985">
        <f>IF(COUNTIFS('United Data'!$A$3:$A$4341,G$1,'United Data'!$C$3:$C$4341,$A985)&gt;0,1,0)</f>
        <v>0</v>
      </c>
      <c r="H985">
        <f>IF(COUNTIFS('United Data'!$A$3:$A$4341,H$1,'United Data'!$C$3:$C$4341,$A985)&gt;0,1,0)</f>
        <v>0</v>
      </c>
      <c r="I985">
        <f>IF(COUNTIFS('United Data'!$A$3:$A$4341,I$1,'United Data'!$C$3:$C$4341,$A985)&gt;0,1,0)</f>
        <v>0</v>
      </c>
      <c r="J985">
        <f>IF(COUNTIFS('United Data'!$A$3:$A$4341,J$1,'United Data'!$C$3:$C$4341,$A985)&gt;0,1,0)</f>
        <v>0</v>
      </c>
      <c r="K985">
        <f>IF(COUNTIFS('United Data'!$A$3:$A$4341,K$1,'United Data'!$C$3:$C$4341,$A985)&gt;0,1,0)</f>
        <v>0</v>
      </c>
      <c r="L985">
        <f>IF(COUNTIFS('United Data'!$A$3:$A$4341,L$1,'United Data'!$C$3:$C$4341,$A985)&gt;0,1,0)</f>
        <v>0</v>
      </c>
      <c r="M985">
        <f>IF(COUNTIFS('United Data'!$A$3:$A$4341,M$1,'United Data'!$C$3:$C$4341,$A985)&gt;0,1,0)</f>
        <v>0</v>
      </c>
      <c r="N985">
        <f>IF(COUNTIFS('United Data'!$A$3:$A$4341,N$1,'United Data'!$C$3:$C$4341,$A985)&gt;0,1,0)</f>
        <v>0</v>
      </c>
      <c r="O985">
        <f>IF(COUNTIFS('United Data'!$A$3:$A$4341,O$1,'United Data'!$C$3:$C$4341,$A985)&gt;0,1,0)</f>
        <v>0</v>
      </c>
      <c r="P985">
        <f>IF(COUNTIFS('United Data'!$A$3:$A$4341,P$1,'United Data'!$C$3:$C$4341,$A985)&gt;0,1,0)</f>
        <v>0</v>
      </c>
      <c r="Q985">
        <f>IF(COUNTIFS('United Data'!$A$3:$A$4341,Q$1,'United Data'!$C$3:$C$4341,$A985)&gt;0,1,0)</f>
        <v>0</v>
      </c>
      <c r="R985">
        <f>IF(COUNTIFS('United Data'!$A$3:$A$4341,R$1,'United Data'!$C$3:$C$4341,$A985)&gt;0,1,0)</f>
        <v>0</v>
      </c>
      <c r="S985">
        <f t="shared" si="30"/>
        <v>1</v>
      </c>
      <c r="T985">
        <f t="shared" si="31"/>
        <v>1</v>
      </c>
    </row>
    <row r="986" spans="1:20" x14ac:dyDescent="0.2">
      <c r="A986" t="s">
        <v>1021</v>
      </c>
      <c r="B986">
        <f>IF(COUNTIFS('United Data'!$A$3:$A$4341,B$1,'United Data'!$C$3:$C$4341,$A986)&gt;0,1,0)</f>
        <v>0</v>
      </c>
      <c r="C986">
        <f>IF(COUNTIFS('United Data'!$A$3:$A$4341,C$1,'United Data'!$C$3:$C$4341,$A986)&gt;0,1,0)</f>
        <v>1</v>
      </c>
      <c r="D986">
        <f>IF(COUNTIFS('United Data'!$A$3:$A$4341,D$1,'United Data'!$C$3:$C$4341,$A986)&gt;0,1,0)</f>
        <v>1</v>
      </c>
      <c r="E986">
        <f>IF(COUNTIFS('United Data'!$A$3:$A$4341,E$1,'United Data'!$C$3:$C$4341,$A986)&gt;0,1,0)</f>
        <v>1</v>
      </c>
      <c r="F986">
        <f>IF(COUNTIFS('United Data'!$A$3:$A$4341,F$1,'United Data'!$C$3:$C$4341,$A986)&gt;0,1,0)</f>
        <v>1</v>
      </c>
      <c r="G986">
        <f>IF(COUNTIFS('United Data'!$A$3:$A$4341,G$1,'United Data'!$C$3:$C$4341,$A986)&gt;0,1,0)</f>
        <v>0</v>
      </c>
      <c r="H986">
        <f>IF(COUNTIFS('United Data'!$A$3:$A$4341,H$1,'United Data'!$C$3:$C$4341,$A986)&gt;0,1,0)</f>
        <v>0</v>
      </c>
      <c r="I986">
        <f>IF(COUNTIFS('United Data'!$A$3:$A$4341,I$1,'United Data'!$C$3:$C$4341,$A986)&gt;0,1,0)</f>
        <v>1</v>
      </c>
      <c r="J986">
        <f>IF(COUNTIFS('United Data'!$A$3:$A$4341,J$1,'United Data'!$C$3:$C$4341,$A986)&gt;0,1,0)</f>
        <v>1</v>
      </c>
      <c r="K986">
        <f>IF(COUNTIFS('United Data'!$A$3:$A$4341,K$1,'United Data'!$C$3:$C$4341,$A986)&gt;0,1,0)</f>
        <v>1</v>
      </c>
      <c r="L986">
        <f>IF(COUNTIFS('United Data'!$A$3:$A$4341,L$1,'United Data'!$C$3:$C$4341,$A986)&gt;0,1,0)</f>
        <v>1</v>
      </c>
      <c r="M986">
        <f>IF(COUNTIFS('United Data'!$A$3:$A$4341,M$1,'United Data'!$C$3:$C$4341,$A986)&gt;0,1,0)</f>
        <v>1</v>
      </c>
      <c r="N986">
        <f>IF(COUNTIFS('United Data'!$A$3:$A$4341,N$1,'United Data'!$C$3:$C$4341,$A986)&gt;0,1,0)</f>
        <v>1</v>
      </c>
      <c r="O986">
        <f>IF(COUNTIFS('United Data'!$A$3:$A$4341,O$1,'United Data'!$C$3:$C$4341,$A986)&gt;0,1,0)</f>
        <v>1</v>
      </c>
      <c r="P986">
        <f>IF(COUNTIFS('United Data'!$A$3:$A$4341,P$1,'United Data'!$C$3:$C$4341,$A986)&gt;0,1,0)</f>
        <v>1</v>
      </c>
      <c r="Q986">
        <f>IF(COUNTIFS('United Data'!$A$3:$A$4341,Q$1,'United Data'!$C$3:$C$4341,$A986)&gt;0,1,0)</f>
        <v>1</v>
      </c>
      <c r="R986">
        <f>IF(COUNTIFS('United Data'!$A$3:$A$4341,R$1,'United Data'!$C$3:$C$4341,$A986)&gt;0,1,0)</f>
        <v>1</v>
      </c>
      <c r="S986">
        <f t="shared" si="30"/>
        <v>14</v>
      </c>
      <c r="T986">
        <f t="shared" si="31"/>
        <v>2</v>
      </c>
    </row>
    <row r="987" spans="1:20" x14ac:dyDescent="0.2">
      <c r="A987" t="s">
        <v>1022</v>
      </c>
      <c r="B987">
        <f>IF(COUNTIFS('United Data'!$A$3:$A$4341,B$1,'United Data'!$C$3:$C$4341,$A987)&gt;0,1,0)</f>
        <v>0</v>
      </c>
      <c r="C987">
        <f>IF(COUNTIFS('United Data'!$A$3:$A$4341,C$1,'United Data'!$C$3:$C$4341,$A987)&gt;0,1,0)</f>
        <v>1</v>
      </c>
      <c r="D987">
        <f>IF(COUNTIFS('United Data'!$A$3:$A$4341,D$1,'United Data'!$C$3:$C$4341,$A987)&gt;0,1,0)</f>
        <v>0</v>
      </c>
      <c r="E987">
        <f>IF(COUNTIFS('United Data'!$A$3:$A$4341,E$1,'United Data'!$C$3:$C$4341,$A987)&gt;0,1,0)</f>
        <v>0</v>
      </c>
      <c r="F987">
        <f>IF(COUNTIFS('United Data'!$A$3:$A$4341,F$1,'United Data'!$C$3:$C$4341,$A987)&gt;0,1,0)</f>
        <v>0</v>
      </c>
      <c r="G987">
        <f>IF(COUNTIFS('United Data'!$A$3:$A$4341,G$1,'United Data'!$C$3:$C$4341,$A987)&gt;0,1,0)</f>
        <v>0</v>
      </c>
      <c r="H987">
        <f>IF(COUNTIFS('United Data'!$A$3:$A$4341,H$1,'United Data'!$C$3:$C$4341,$A987)&gt;0,1,0)</f>
        <v>0</v>
      </c>
      <c r="I987">
        <f>IF(COUNTIFS('United Data'!$A$3:$A$4341,I$1,'United Data'!$C$3:$C$4341,$A987)&gt;0,1,0)</f>
        <v>0</v>
      </c>
      <c r="J987">
        <f>IF(COUNTIFS('United Data'!$A$3:$A$4341,J$1,'United Data'!$C$3:$C$4341,$A987)&gt;0,1,0)</f>
        <v>0</v>
      </c>
      <c r="K987">
        <f>IF(COUNTIFS('United Data'!$A$3:$A$4341,K$1,'United Data'!$C$3:$C$4341,$A987)&gt;0,1,0)</f>
        <v>0</v>
      </c>
      <c r="L987">
        <f>IF(COUNTIFS('United Data'!$A$3:$A$4341,L$1,'United Data'!$C$3:$C$4341,$A987)&gt;0,1,0)</f>
        <v>1</v>
      </c>
      <c r="M987">
        <f>IF(COUNTIFS('United Data'!$A$3:$A$4341,M$1,'United Data'!$C$3:$C$4341,$A987)&gt;0,1,0)</f>
        <v>0</v>
      </c>
      <c r="N987">
        <f>IF(COUNTIFS('United Data'!$A$3:$A$4341,N$1,'United Data'!$C$3:$C$4341,$A987)&gt;0,1,0)</f>
        <v>0</v>
      </c>
      <c r="O987">
        <f>IF(COUNTIFS('United Data'!$A$3:$A$4341,O$1,'United Data'!$C$3:$C$4341,$A987)&gt;0,1,0)</f>
        <v>0</v>
      </c>
      <c r="P987">
        <f>IF(COUNTIFS('United Data'!$A$3:$A$4341,P$1,'United Data'!$C$3:$C$4341,$A987)&gt;0,1,0)</f>
        <v>0</v>
      </c>
      <c r="Q987">
        <f>IF(COUNTIFS('United Data'!$A$3:$A$4341,Q$1,'United Data'!$C$3:$C$4341,$A987)&gt;0,1,0)</f>
        <v>0</v>
      </c>
      <c r="R987">
        <f>IF(COUNTIFS('United Data'!$A$3:$A$4341,R$1,'United Data'!$C$3:$C$4341,$A987)&gt;0,1,0)</f>
        <v>0</v>
      </c>
      <c r="S987">
        <f t="shared" si="30"/>
        <v>2</v>
      </c>
      <c r="T987">
        <f t="shared" si="31"/>
        <v>2</v>
      </c>
    </row>
    <row r="988" spans="1:20" x14ac:dyDescent="0.2">
      <c r="A988" t="s">
        <v>1023</v>
      </c>
      <c r="B988">
        <f>IF(COUNTIFS('United Data'!$A$3:$A$4341,B$1,'United Data'!$C$3:$C$4341,$A988)&gt;0,1,0)</f>
        <v>0</v>
      </c>
      <c r="C988">
        <f>IF(COUNTIFS('United Data'!$A$3:$A$4341,C$1,'United Data'!$C$3:$C$4341,$A988)&gt;0,1,0)</f>
        <v>0</v>
      </c>
      <c r="D988">
        <f>IF(COUNTIFS('United Data'!$A$3:$A$4341,D$1,'United Data'!$C$3:$C$4341,$A988)&gt;0,1,0)</f>
        <v>1</v>
      </c>
      <c r="E988">
        <f>IF(COUNTIFS('United Data'!$A$3:$A$4341,E$1,'United Data'!$C$3:$C$4341,$A988)&gt;0,1,0)</f>
        <v>0</v>
      </c>
      <c r="F988">
        <f>IF(COUNTIFS('United Data'!$A$3:$A$4341,F$1,'United Data'!$C$3:$C$4341,$A988)&gt;0,1,0)</f>
        <v>0</v>
      </c>
      <c r="G988">
        <f>IF(COUNTIFS('United Data'!$A$3:$A$4341,G$1,'United Data'!$C$3:$C$4341,$A988)&gt;0,1,0)</f>
        <v>0</v>
      </c>
      <c r="H988">
        <f>IF(COUNTIFS('United Data'!$A$3:$A$4341,H$1,'United Data'!$C$3:$C$4341,$A988)&gt;0,1,0)</f>
        <v>0</v>
      </c>
      <c r="I988">
        <f>IF(COUNTIFS('United Data'!$A$3:$A$4341,I$1,'United Data'!$C$3:$C$4341,$A988)&gt;0,1,0)</f>
        <v>0</v>
      </c>
      <c r="J988">
        <f>IF(COUNTIFS('United Data'!$A$3:$A$4341,J$1,'United Data'!$C$3:$C$4341,$A988)&gt;0,1,0)</f>
        <v>0</v>
      </c>
      <c r="K988">
        <f>IF(COUNTIFS('United Data'!$A$3:$A$4341,K$1,'United Data'!$C$3:$C$4341,$A988)&gt;0,1,0)</f>
        <v>0</v>
      </c>
      <c r="L988">
        <f>IF(COUNTIFS('United Data'!$A$3:$A$4341,L$1,'United Data'!$C$3:$C$4341,$A988)&gt;0,1,0)</f>
        <v>0</v>
      </c>
      <c r="M988">
        <f>IF(COUNTIFS('United Data'!$A$3:$A$4341,M$1,'United Data'!$C$3:$C$4341,$A988)&gt;0,1,0)</f>
        <v>0</v>
      </c>
      <c r="N988">
        <f>IF(COUNTIFS('United Data'!$A$3:$A$4341,N$1,'United Data'!$C$3:$C$4341,$A988)&gt;0,1,0)</f>
        <v>0</v>
      </c>
      <c r="O988">
        <f>IF(COUNTIFS('United Data'!$A$3:$A$4341,O$1,'United Data'!$C$3:$C$4341,$A988)&gt;0,1,0)</f>
        <v>0</v>
      </c>
      <c r="P988">
        <f>IF(COUNTIFS('United Data'!$A$3:$A$4341,P$1,'United Data'!$C$3:$C$4341,$A988)&gt;0,1,0)</f>
        <v>0</v>
      </c>
      <c r="Q988">
        <f>IF(COUNTIFS('United Data'!$A$3:$A$4341,Q$1,'United Data'!$C$3:$C$4341,$A988)&gt;0,1,0)</f>
        <v>0</v>
      </c>
      <c r="R988">
        <f>IF(COUNTIFS('United Data'!$A$3:$A$4341,R$1,'United Data'!$C$3:$C$4341,$A988)&gt;0,1,0)</f>
        <v>1</v>
      </c>
      <c r="S988">
        <f t="shared" si="30"/>
        <v>2</v>
      </c>
      <c r="T988">
        <f t="shared" si="31"/>
        <v>2</v>
      </c>
    </row>
    <row r="989" spans="1:20" x14ac:dyDescent="0.2">
      <c r="A989" t="s">
        <v>1024</v>
      </c>
      <c r="B989">
        <f>IF(COUNTIFS('United Data'!$A$3:$A$4341,B$1,'United Data'!$C$3:$C$4341,$A989)&gt;0,1,0)</f>
        <v>0</v>
      </c>
      <c r="C989">
        <f>IF(COUNTIFS('United Data'!$A$3:$A$4341,C$1,'United Data'!$C$3:$C$4341,$A989)&gt;0,1,0)</f>
        <v>0</v>
      </c>
      <c r="D989">
        <f>IF(COUNTIFS('United Data'!$A$3:$A$4341,D$1,'United Data'!$C$3:$C$4341,$A989)&gt;0,1,0)</f>
        <v>1</v>
      </c>
      <c r="E989">
        <f>IF(COUNTIFS('United Data'!$A$3:$A$4341,E$1,'United Data'!$C$3:$C$4341,$A989)&gt;0,1,0)</f>
        <v>1</v>
      </c>
      <c r="F989">
        <f>IF(COUNTIFS('United Data'!$A$3:$A$4341,F$1,'United Data'!$C$3:$C$4341,$A989)&gt;0,1,0)</f>
        <v>1</v>
      </c>
      <c r="G989">
        <f>IF(COUNTIFS('United Data'!$A$3:$A$4341,G$1,'United Data'!$C$3:$C$4341,$A989)&gt;0,1,0)</f>
        <v>0</v>
      </c>
      <c r="H989">
        <f>IF(COUNTIFS('United Data'!$A$3:$A$4341,H$1,'United Data'!$C$3:$C$4341,$A989)&gt;0,1,0)</f>
        <v>0</v>
      </c>
      <c r="I989">
        <f>IF(COUNTIFS('United Data'!$A$3:$A$4341,I$1,'United Data'!$C$3:$C$4341,$A989)&gt;0,1,0)</f>
        <v>1</v>
      </c>
      <c r="J989">
        <f>IF(COUNTIFS('United Data'!$A$3:$A$4341,J$1,'United Data'!$C$3:$C$4341,$A989)&gt;0,1,0)</f>
        <v>0</v>
      </c>
      <c r="K989">
        <f>IF(COUNTIFS('United Data'!$A$3:$A$4341,K$1,'United Data'!$C$3:$C$4341,$A989)&gt;0,1,0)</f>
        <v>0</v>
      </c>
      <c r="L989">
        <f>IF(COUNTIFS('United Data'!$A$3:$A$4341,L$1,'United Data'!$C$3:$C$4341,$A989)&gt;0,1,0)</f>
        <v>0</v>
      </c>
      <c r="M989">
        <f>IF(COUNTIFS('United Data'!$A$3:$A$4341,M$1,'United Data'!$C$3:$C$4341,$A989)&gt;0,1,0)</f>
        <v>0</v>
      </c>
      <c r="N989">
        <f>IF(COUNTIFS('United Data'!$A$3:$A$4341,N$1,'United Data'!$C$3:$C$4341,$A989)&gt;0,1,0)</f>
        <v>0</v>
      </c>
      <c r="O989">
        <f>IF(COUNTIFS('United Data'!$A$3:$A$4341,O$1,'United Data'!$C$3:$C$4341,$A989)&gt;0,1,0)</f>
        <v>0</v>
      </c>
      <c r="P989">
        <f>IF(COUNTIFS('United Data'!$A$3:$A$4341,P$1,'United Data'!$C$3:$C$4341,$A989)&gt;0,1,0)</f>
        <v>0</v>
      </c>
      <c r="Q989">
        <f>IF(COUNTIFS('United Data'!$A$3:$A$4341,Q$1,'United Data'!$C$3:$C$4341,$A989)&gt;0,1,0)</f>
        <v>0</v>
      </c>
      <c r="R989">
        <f>IF(COUNTIFS('United Data'!$A$3:$A$4341,R$1,'United Data'!$C$3:$C$4341,$A989)&gt;0,1,0)</f>
        <v>0</v>
      </c>
      <c r="S989">
        <f t="shared" si="30"/>
        <v>4</v>
      </c>
      <c r="T989">
        <f t="shared" si="31"/>
        <v>2</v>
      </c>
    </row>
    <row r="990" spans="1:20" x14ac:dyDescent="0.2">
      <c r="A990" t="s">
        <v>1025</v>
      </c>
      <c r="B990">
        <f>IF(COUNTIFS('United Data'!$A$3:$A$4341,B$1,'United Data'!$C$3:$C$4341,$A990)&gt;0,1,0)</f>
        <v>0</v>
      </c>
      <c r="C990">
        <f>IF(COUNTIFS('United Data'!$A$3:$A$4341,C$1,'United Data'!$C$3:$C$4341,$A990)&gt;0,1,0)</f>
        <v>0</v>
      </c>
      <c r="D990">
        <f>IF(COUNTIFS('United Data'!$A$3:$A$4341,D$1,'United Data'!$C$3:$C$4341,$A990)&gt;0,1,0)</f>
        <v>1</v>
      </c>
      <c r="E990">
        <f>IF(COUNTIFS('United Data'!$A$3:$A$4341,E$1,'United Data'!$C$3:$C$4341,$A990)&gt;0,1,0)</f>
        <v>1</v>
      </c>
      <c r="F990">
        <f>IF(COUNTIFS('United Data'!$A$3:$A$4341,F$1,'United Data'!$C$3:$C$4341,$A990)&gt;0,1,0)</f>
        <v>1</v>
      </c>
      <c r="G990">
        <f>IF(COUNTIFS('United Data'!$A$3:$A$4341,G$1,'United Data'!$C$3:$C$4341,$A990)&gt;0,1,0)</f>
        <v>1</v>
      </c>
      <c r="H990">
        <f>IF(COUNTIFS('United Data'!$A$3:$A$4341,H$1,'United Data'!$C$3:$C$4341,$A990)&gt;0,1,0)</f>
        <v>0</v>
      </c>
      <c r="I990">
        <f>IF(COUNTIFS('United Data'!$A$3:$A$4341,I$1,'United Data'!$C$3:$C$4341,$A990)&gt;0,1,0)</f>
        <v>0</v>
      </c>
      <c r="J990">
        <f>IF(COUNTIFS('United Data'!$A$3:$A$4341,J$1,'United Data'!$C$3:$C$4341,$A990)&gt;0,1,0)</f>
        <v>0</v>
      </c>
      <c r="K990">
        <f>IF(COUNTIFS('United Data'!$A$3:$A$4341,K$1,'United Data'!$C$3:$C$4341,$A990)&gt;0,1,0)</f>
        <v>0</v>
      </c>
      <c r="L990">
        <f>IF(COUNTIFS('United Data'!$A$3:$A$4341,L$1,'United Data'!$C$3:$C$4341,$A990)&gt;0,1,0)</f>
        <v>0</v>
      </c>
      <c r="M990">
        <f>IF(COUNTIFS('United Data'!$A$3:$A$4341,M$1,'United Data'!$C$3:$C$4341,$A990)&gt;0,1,0)</f>
        <v>0</v>
      </c>
      <c r="N990">
        <f>IF(COUNTIFS('United Data'!$A$3:$A$4341,N$1,'United Data'!$C$3:$C$4341,$A990)&gt;0,1,0)</f>
        <v>0</v>
      </c>
      <c r="O990">
        <f>IF(COUNTIFS('United Data'!$A$3:$A$4341,O$1,'United Data'!$C$3:$C$4341,$A990)&gt;0,1,0)</f>
        <v>0</v>
      </c>
      <c r="P990">
        <f>IF(COUNTIFS('United Data'!$A$3:$A$4341,P$1,'United Data'!$C$3:$C$4341,$A990)&gt;0,1,0)</f>
        <v>0</v>
      </c>
      <c r="Q990">
        <f>IF(COUNTIFS('United Data'!$A$3:$A$4341,Q$1,'United Data'!$C$3:$C$4341,$A990)&gt;0,1,0)</f>
        <v>0</v>
      </c>
      <c r="R990">
        <f>IF(COUNTIFS('United Data'!$A$3:$A$4341,R$1,'United Data'!$C$3:$C$4341,$A990)&gt;0,1,0)</f>
        <v>0</v>
      </c>
      <c r="S990">
        <f t="shared" si="30"/>
        <v>4</v>
      </c>
      <c r="T990">
        <f t="shared" si="31"/>
        <v>1</v>
      </c>
    </row>
    <row r="991" spans="1:20" x14ac:dyDescent="0.2">
      <c r="A991" t="s">
        <v>1026</v>
      </c>
      <c r="B991">
        <f>IF(COUNTIFS('United Data'!$A$3:$A$4341,B$1,'United Data'!$C$3:$C$4341,$A991)&gt;0,1,0)</f>
        <v>0</v>
      </c>
      <c r="C991">
        <f>IF(COUNTIFS('United Data'!$A$3:$A$4341,C$1,'United Data'!$C$3:$C$4341,$A991)&gt;0,1,0)</f>
        <v>0</v>
      </c>
      <c r="D991">
        <f>IF(COUNTIFS('United Data'!$A$3:$A$4341,D$1,'United Data'!$C$3:$C$4341,$A991)&gt;0,1,0)</f>
        <v>1</v>
      </c>
      <c r="E991">
        <f>IF(COUNTIFS('United Data'!$A$3:$A$4341,E$1,'United Data'!$C$3:$C$4341,$A991)&gt;0,1,0)</f>
        <v>0</v>
      </c>
      <c r="F991">
        <f>IF(COUNTIFS('United Data'!$A$3:$A$4341,F$1,'United Data'!$C$3:$C$4341,$A991)&gt;0,1,0)</f>
        <v>0</v>
      </c>
      <c r="G991">
        <f>IF(COUNTIFS('United Data'!$A$3:$A$4341,G$1,'United Data'!$C$3:$C$4341,$A991)&gt;0,1,0)</f>
        <v>0</v>
      </c>
      <c r="H991">
        <f>IF(COUNTIFS('United Data'!$A$3:$A$4341,H$1,'United Data'!$C$3:$C$4341,$A991)&gt;0,1,0)</f>
        <v>0</v>
      </c>
      <c r="I991">
        <f>IF(COUNTIFS('United Data'!$A$3:$A$4341,I$1,'United Data'!$C$3:$C$4341,$A991)&gt;0,1,0)</f>
        <v>0</v>
      </c>
      <c r="J991">
        <f>IF(COUNTIFS('United Data'!$A$3:$A$4341,J$1,'United Data'!$C$3:$C$4341,$A991)&gt;0,1,0)</f>
        <v>0</v>
      </c>
      <c r="K991">
        <f>IF(COUNTIFS('United Data'!$A$3:$A$4341,K$1,'United Data'!$C$3:$C$4341,$A991)&gt;0,1,0)</f>
        <v>0</v>
      </c>
      <c r="L991">
        <f>IF(COUNTIFS('United Data'!$A$3:$A$4341,L$1,'United Data'!$C$3:$C$4341,$A991)&gt;0,1,0)</f>
        <v>0</v>
      </c>
      <c r="M991">
        <f>IF(COUNTIFS('United Data'!$A$3:$A$4341,M$1,'United Data'!$C$3:$C$4341,$A991)&gt;0,1,0)</f>
        <v>0</v>
      </c>
      <c r="N991">
        <f>IF(COUNTIFS('United Data'!$A$3:$A$4341,N$1,'United Data'!$C$3:$C$4341,$A991)&gt;0,1,0)</f>
        <v>0</v>
      </c>
      <c r="O991">
        <f>IF(COUNTIFS('United Data'!$A$3:$A$4341,O$1,'United Data'!$C$3:$C$4341,$A991)&gt;0,1,0)</f>
        <v>0</v>
      </c>
      <c r="P991">
        <f>IF(COUNTIFS('United Data'!$A$3:$A$4341,P$1,'United Data'!$C$3:$C$4341,$A991)&gt;0,1,0)</f>
        <v>0</v>
      </c>
      <c r="Q991">
        <f>IF(COUNTIFS('United Data'!$A$3:$A$4341,Q$1,'United Data'!$C$3:$C$4341,$A991)&gt;0,1,0)</f>
        <v>0</v>
      </c>
      <c r="R991">
        <f>IF(COUNTIFS('United Data'!$A$3:$A$4341,R$1,'United Data'!$C$3:$C$4341,$A991)&gt;0,1,0)</f>
        <v>0</v>
      </c>
      <c r="S991">
        <f t="shared" si="30"/>
        <v>1</v>
      </c>
      <c r="T991">
        <f t="shared" si="31"/>
        <v>1</v>
      </c>
    </row>
    <row r="992" spans="1:20" x14ac:dyDescent="0.2">
      <c r="A992" t="s">
        <v>1027</v>
      </c>
      <c r="B992">
        <f>IF(COUNTIFS('United Data'!$A$3:$A$4341,B$1,'United Data'!$C$3:$C$4341,$A992)&gt;0,1,0)</f>
        <v>0</v>
      </c>
      <c r="C992">
        <f>IF(COUNTIFS('United Data'!$A$3:$A$4341,C$1,'United Data'!$C$3:$C$4341,$A992)&gt;0,1,0)</f>
        <v>0</v>
      </c>
      <c r="D992">
        <f>IF(COUNTIFS('United Data'!$A$3:$A$4341,D$1,'United Data'!$C$3:$C$4341,$A992)&gt;0,1,0)</f>
        <v>1</v>
      </c>
      <c r="E992">
        <f>IF(COUNTIFS('United Data'!$A$3:$A$4341,E$1,'United Data'!$C$3:$C$4341,$A992)&gt;0,1,0)</f>
        <v>1</v>
      </c>
      <c r="F992">
        <f>IF(COUNTIFS('United Data'!$A$3:$A$4341,F$1,'United Data'!$C$3:$C$4341,$A992)&gt;0,1,0)</f>
        <v>1</v>
      </c>
      <c r="G992">
        <f>IF(COUNTIFS('United Data'!$A$3:$A$4341,G$1,'United Data'!$C$3:$C$4341,$A992)&gt;0,1,0)</f>
        <v>0</v>
      </c>
      <c r="H992">
        <f>IF(COUNTIFS('United Data'!$A$3:$A$4341,H$1,'United Data'!$C$3:$C$4341,$A992)&gt;0,1,0)</f>
        <v>0</v>
      </c>
      <c r="I992">
        <f>IF(COUNTIFS('United Data'!$A$3:$A$4341,I$1,'United Data'!$C$3:$C$4341,$A992)&gt;0,1,0)</f>
        <v>0</v>
      </c>
      <c r="J992">
        <f>IF(COUNTIFS('United Data'!$A$3:$A$4341,J$1,'United Data'!$C$3:$C$4341,$A992)&gt;0,1,0)</f>
        <v>0</v>
      </c>
      <c r="K992">
        <f>IF(COUNTIFS('United Data'!$A$3:$A$4341,K$1,'United Data'!$C$3:$C$4341,$A992)&gt;0,1,0)</f>
        <v>0</v>
      </c>
      <c r="L992">
        <f>IF(COUNTIFS('United Data'!$A$3:$A$4341,L$1,'United Data'!$C$3:$C$4341,$A992)&gt;0,1,0)</f>
        <v>0</v>
      </c>
      <c r="M992">
        <f>IF(COUNTIFS('United Data'!$A$3:$A$4341,M$1,'United Data'!$C$3:$C$4341,$A992)&gt;0,1,0)</f>
        <v>1</v>
      </c>
      <c r="N992">
        <f>IF(COUNTIFS('United Data'!$A$3:$A$4341,N$1,'United Data'!$C$3:$C$4341,$A992)&gt;0,1,0)</f>
        <v>1</v>
      </c>
      <c r="O992">
        <f>IF(COUNTIFS('United Data'!$A$3:$A$4341,O$1,'United Data'!$C$3:$C$4341,$A992)&gt;0,1,0)</f>
        <v>0</v>
      </c>
      <c r="P992">
        <f>IF(COUNTIFS('United Data'!$A$3:$A$4341,P$1,'United Data'!$C$3:$C$4341,$A992)&gt;0,1,0)</f>
        <v>0</v>
      </c>
      <c r="Q992">
        <f>IF(COUNTIFS('United Data'!$A$3:$A$4341,Q$1,'United Data'!$C$3:$C$4341,$A992)&gt;0,1,0)</f>
        <v>0</v>
      </c>
      <c r="R992">
        <f>IF(COUNTIFS('United Data'!$A$3:$A$4341,R$1,'United Data'!$C$3:$C$4341,$A992)&gt;0,1,0)</f>
        <v>0</v>
      </c>
      <c r="S992">
        <f t="shared" si="30"/>
        <v>5</v>
      </c>
      <c r="T992">
        <f t="shared" si="31"/>
        <v>2</v>
      </c>
    </row>
    <row r="993" spans="1:20" x14ac:dyDescent="0.2">
      <c r="A993" t="s">
        <v>1028</v>
      </c>
      <c r="B993">
        <f>IF(COUNTIFS('United Data'!$A$3:$A$4341,B$1,'United Data'!$C$3:$C$4341,$A993)&gt;0,1,0)</f>
        <v>0</v>
      </c>
      <c r="C993">
        <f>IF(COUNTIFS('United Data'!$A$3:$A$4341,C$1,'United Data'!$C$3:$C$4341,$A993)&gt;0,1,0)</f>
        <v>0</v>
      </c>
      <c r="D993">
        <f>IF(COUNTIFS('United Data'!$A$3:$A$4341,D$1,'United Data'!$C$3:$C$4341,$A993)&gt;0,1,0)</f>
        <v>1</v>
      </c>
      <c r="E993">
        <f>IF(COUNTIFS('United Data'!$A$3:$A$4341,E$1,'United Data'!$C$3:$C$4341,$A993)&gt;0,1,0)</f>
        <v>0</v>
      </c>
      <c r="F993">
        <f>IF(COUNTIFS('United Data'!$A$3:$A$4341,F$1,'United Data'!$C$3:$C$4341,$A993)&gt;0,1,0)</f>
        <v>0</v>
      </c>
      <c r="G993">
        <f>IF(COUNTIFS('United Data'!$A$3:$A$4341,G$1,'United Data'!$C$3:$C$4341,$A993)&gt;0,1,0)</f>
        <v>0</v>
      </c>
      <c r="H993">
        <f>IF(COUNTIFS('United Data'!$A$3:$A$4341,H$1,'United Data'!$C$3:$C$4341,$A993)&gt;0,1,0)</f>
        <v>0</v>
      </c>
      <c r="I993">
        <f>IF(COUNTIFS('United Data'!$A$3:$A$4341,I$1,'United Data'!$C$3:$C$4341,$A993)&gt;0,1,0)</f>
        <v>0</v>
      </c>
      <c r="J993">
        <f>IF(COUNTIFS('United Data'!$A$3:$A$4341,J$1,'United Data'!$C$3:$C$4341,$A993)&gt;0,1,0)</f>
        <v>0</v>
      </c>
      <c r="K993">
        <f>IF(COUNTIFS('United Data'!$A$3:$A$4341,K$1,'United Data'!$C$3:$C$4341,$A993)&gt;0,1,0)</f>
        <v>0</v>
      </c>
      <c r="L993">
        <f>IF(COUNTIFS('United Data'!$A$3:$A$4341,L$1,'United Data'!$C$3:$C$4341,$A993)&gt;0,1,0)</f>
        <v>0</v>
      </c>
      <c r="M993">
        <f>IF(COUNTIFS('United Data'!$A$3:$A$4341,M$1,'United Data'!$C$3:$C$4341,$A993)&gt;0,1,0)</f>
        <v>0</v>
      </c>
      <c r="N993">
        <f>IF(COUNTIFS('United Data'!$A$3:$A$4341,N$1,'United Data'!$C$3:$C$4341,$A993)&gt;0,1,0)</f>
        <v>0</v>
      </c>
      <c r="O993">
        <f>IF(COUNTIFS('United Data'!$A$3:$A$4341,O$1,'United Data'!$C$3:$C$4341,$A993)&gt;0,1,0)</f>
        <v>0</v>
      </c>
      <c r="P993">
        <f>IF(COUNTIFS('United Data'!$A$3:$A$4341,P$1,'United Data'!$C$3:$C$4341,$A993)&gt;0,1,0)</f>
        <v>0</v>
      </c>
      <c r="Q993">
        <f>IF(COUNTIFS('United Data'!$A$3:$A$4341,Q$1,'United Data'!$C$3:$C$4341,$A993)&gt;0,1,0)</f>
        <v>0</v>
      </c>
      <c r="R993">
        <f>IF(COUNTIFS('United Data'!$A$3:$A$4341,R$1,'United Data'!$C$3:$C$4341,$A993)&gt;0,1,0)</f>
        <v>0</v>
      </c>
      <c r="S993">
        <f t="shared" si="30"/>
        <v>1</v>
      </c>
      <c r="T993">
        <f t="shared" si="31"/>
        <v>1</v>
      </c>
    </row>
    <row r="994" spans="1:20" x14ac:dyDescent="0.2">
      <c r="A994" t="s">
        <v>1029</v>
      </c>
      <c r="B994">
        <f>IF(COUNTIFS('United Data'!$A$3:$A$4341,B$1,'United Data'!$C$3:$C$4341,$A994)&gt;0,1,0)</f>
        <v>0</v>
      </c>
      <c r="C994">
        <f>IF(COUNTIFS('United Data'!$A$3:$A$4341,C$1,'United Data'!$C$3:$C$4341,$A994)&gt;0,1,0)</f>
        <v>0</v>
      </c>
      <c r="D994">
        <f>IF(COUNTIFS('United Data'!$A$3:$A$4341,D$1,'United Data'!$C$3:$C$4341,$A994)&gt;0,1,0)</f>
        <v>1</v>
      </c>
      <c r="E994">
        <f>IF(COUNTIFS('United Data'!$A$3:$A$4341,E$1,'United Data'!$C$3:$C$4341,$A994)&gt;0,1,0)</f>
        <v>1</v>
      </c>
      <c r="F994">
        <f>IF(COUNTIFS('United Data'!$A$3:$A$4341,F$1,'United Data'!$C$3:$C$4341,$A994)&gt;0,1,0)</f>
        <v>1</v>
      </c>
      <c r="G994">
        <f>IF(COUNTIFS('United Data'!$A$3:$A$4341,G$1,'United Data'!$C$3:$C$4341,$A994)&gt;0,1,0)</f>
        <v>1</v>
      </c>
      <c r="H994">
        <f>IF(COUNTIFS('United Data'!$A$3:$A$4341,H$1,'United Data'!$C$3:$C$4341,$A994)&gt;0,1,0)</f>
        <v>0</v>
      </c>
      <c r="I994">
        <f>IF(COUNTIFS('United Data'!$A$3:$A$4341,I$1,'United Data'!$C$3:$C$4341,$A994)&gt;0,1,0)</f>
        <v>0</v>
      </c>
      <c r="J994">
        <f>IF(COUNTIFS('United Data'!$A$3:$A$4341,J$1,'United Data'!$C$3:$C$4341,$A994)&gt;0,1,0)</f>
        <v>1</v>
      </c>
      <c r="K994">
        <f>IF(COUNTIFS('United Data'!$A$3:$A$4341,K$1,'United Data'!$C$3:$C$4341,$A994)&gt;0,1,0)</f>
        <v>0</v>
      </c>
      <c r="L994">
        <f>IF(COUNTIFS('United Data'!$A$3:$A$4341,L$1,'United Data'!$C$3:$C$4341,$A994)&gt;0,1,0)</f>
        <v>0</v>
      </c>
      <c r="M994">
        <f>IF(COUNTIFS('United Data'!$A$3:$A$4341,M$1,'United Data'!$C$3:$C$4341,$A994)&gt;0,1,0)</f>
        <v>0</v>
      </c>
      <c r="N994">
        <f>IF(COUNTIFS('United Data'!$A$3:$A$4341,N$1,'United Data'!$C$3:$C$4341,$A994)&gt;0,1,0)</f>
        <v>0</v>
      </c>
      <c r="O994">
        <f>IF(COUNTIFS('United Data'!$A$3:$A$4341,O$1,'United Data'!$C$3:$C$4341,$A994)&gt;0,1,0)</f>
        <v>0</v>
      </c>
      <c r="P994">
        <f>IF(COUNTIFS('United Data'!$A$3:$A$4341,P$1,'United Data'!$C$3:$C$4341,$A994)&gt;0,1,0)</f>
        <v>0</v>
      </c>
      <c r="Q994">
        <f>IF(COUNTIFS('United Data'!$A$3:$A$4341,Q$1,'United Data'!$C$3:$C$4341,$A994)&gt;0,1,0)</f>
        <v>0</v>
      </c>
      <c r="R994">
        <f>IF(COUNTIFS('United Data'!$A$3:$A$4341,R$1,'United Data'!$C$3:$C$4341,$A994)&gt;0,1,0)</f>
        <v>0</v>
      </c>
      <c r="S994">
        <f t="shared" si="30"/>
        <v>5</v>
      </c>
      <c r="T994">
        <f t="shared" si="31"/>
        <v>2</v>
      </c>
    </row>
    <row r="995" spans="1:20" x14ac:dyDescent="0.2">
      <c r="A995" t="s">
        <v>1030</v>
      </c>
      <c r="B995">
        <f>IF(COUNTIFS('United Data'!$A$3:$A$4341,B$1,'United Data'!$C$3:$C$4341,$A995)&gt;0,1,0)</f>
        <v>0</v>
      </c>
      <c r="C995">
        <f>IF(COUNTIFS('United Data'!$A$3:$A$4341,C$1,'United Data'!$C$3:$C$4341,$A995)&gt;0,1,0)</f>
        <v>0</v>
      </c>
      <c r="D995">
        <f>IF(COUNTIFS('United Data'!$A$3:$A$4341,D$1,'United Data'!$C$3:$C$4341,$A995)&gt;0,1,0)</f>
        <v>1</v>
      </c>
      <c r="E995">
        <f>IF(COUNTIFS('United Data'!$A$3:$A$4341,E$1,'United Data'!$C$3:$C$4341,$A995)&gt;0,1,0)</f>
        <v>1</v>
      </c>
      <c r="F995">
        <f>IF(COUNTIFS('United Data'!$A$3:$A$4341,F$1,'United Data'!$C$3:$C$4341,$A995)&gt;0,1,0)</f>
        <v>1</v>
      </c>
      <c r="G995">
        <f>IF(COUNTIFS('United Data'!$A$3:$A$4341,G$1,'United Data'!$C$3:$C$4341,$A995)&gt;0,1,0)</f>
        <v>0</v>
      </c>
      <c r="H995">
        <f>IF(COUNTIFS('United Data'!$A$3:$A$4341,H$1,'United Data'!$C$3:$C$4341,$A995)&gt;0,1,0)</f>
        <v>0</v>
      </c>
      <c r="I995">
        <f>IF(COUNTIFS('United Data'!$A$3:$A$4341,I$1,'United Data'!$C$3:$C$4341,$A995)&gt;0,1,0)</f>
        <v>0</v>
      </c>
      <c r="J995">
        <f>IF(COUNTIFS('United Data'!$A$3:$A$4341,J$1,'United Data'!$C$3:$C$4341,$A995)&gt;0,1,0)</f>
        <v>0</v>
      </c>
      <c r="K995">
        <f>IF(COUNTIFS('United Data'!$A$3:$A$4341,K$1,'United Data'!$C$3:$C$4341,$A995)&gt;0,1,0)</f>
        <v>0</v>
      </c>
      <c r="L995">
        <f>IF(COUNTIFS('United Data'!$A$3:$A$4341,L$1,'United Data'!$C$3:$C$4341,$A995)&gt;0,1,0)</f>
        <v>0</v>
      </c>
      <c r="M995">
        <f>IF(COUNTIFS('United Data'!$A$3:$A$4341,M$1,'United Data'!$C$3:$C$4341,$A995)&gt;0,1,0)</f>
        <v>0</v>
      </c>
      <c r="N995">
        <f>IF(COUNTIFS('United Data'!$A$3:$A$4341,N$1,'United Data'!$C$3:$C$4341,$A995)&gt;0,1,0)</f>
        <v>0</v>
      </c>
      <c r="O995">
        <f>IF(COUNTIFS('United Data'!$A$3:$A$4341,O$1,'United Data'!$C$3:$C$4341,$A995)&gt;0,1,0)</f>
        <v>0</v>
      </c>
      <c r="P995">
        <f>IF(COUNTIFS('United Data'!$A$3:$A$4341,P$1,'United Data'!$C$3:$C$4341,$A995)&gt;0,1,0)</f>
        <v>0</v>
      </c>
      <c r="Q995">
        <f>IF(COUNTIFS('United Data'!$A$3:$A$4341,Q$1,'United Data'!$C$3:$C$4341,$A995)&gt;0,1,0)</f>
        <v>0</v>
      </c>
      <c r="R995">
        <f>IF(COUNTIFS('United Data'!$A$3:$A$4341,R$1,'United Data'!$C$3:$C$4341,$A995)&gt;0,1,0)</f>
        <v>0</v>
      </c>
      <c r="S995">
        <f t="shared" si="30"/>
        <v>3</v>
      </c>
      <c r="T995">
        <f t="shared" si="31"/>
        <v>1</v>
      </c>
    </row>
    <row r="996" spans="1:20" x14ac:dyDescent="0.2">
      <c r="A996" t="s">
        <v>1032</v>
      </c>
      <c r="B996">
        <f>IF(COUNTIFS('United Data'!$A$3:$A$4341,B$1,'United Data'!$C$3:$C$4341,$A996)&gt;0,1,0)</f>
        <v>0</v>
      </c>
      <c r="C996">
        <f>IF(COUNTIFS('United Data'!$A$3:$A$4341,C$1,'United Data'!$C$3:$C$4341,$A996)&gt;0,1,0)</f>
        <v>0</v>
      </c>
      <c r="D996">
        <f>IF(COUNTIFS('United Data'!$A$3:$A$4341,D$1,'United Data'!$C$3:$C$4341,$A996)&gt;0,1,0)</f>
        <v>0</v>
      </c>
      <c r="E996">
        <f>IF(COUNTIFS('United Data'!$A$3:$A$4341,E$1,'United Data'!$C$3:$C$4341,$A996)&gt;0,1,0)</f>
        <v>1</v>
      </c>
      <c r="F996">
        <f>IF(COUNTIFS('United Data'!$A$3:$A$4341,F$1,'United Data'!$C$3:$C$4341,$A996)&gt;0,1,0)</f>
        <v>1</v>
      </c>
      <c r="G996">
        <f>IF(COUNTIFS('United Data'!$A$3:$A$4341,G$1,'United Data'!$C$3:$C$4341,$A996)&gt;0,1,0)</f>
        <v>1</v>
      </c>
      <c r="H996">
        <f>IF(COUNTIFS('United Data'!$A$3:$A$4341,H$1,'United Data'!$C$3:$C$4341,$A996)&gt;0,1,0)</f>
        <v>0</v>
      </c>
      <c r="I996">
        <f>IF(COUNTIFS('United Data'!$A$3:$A$4341,I$1,'United Data'!$C$3:$C$4341,$A996)&gt;0,1,0)</f>
        <v>0</v>
      </c>
      <c r="J996">
        <f>IF(COUNTIFS('United Data'!$A$3:$A$4341,J$1,'United Data'!$C$3:$C$4341,$A996)&gt;0,1,0)</f>
        <v>0</v>
      </c>
      <c r="K996">
        <f>IF(COUNTIFS('United Data'!$A$3:$A$4341,K$1,'United Data'!$C$3:$C$4341,$A996)&gt;0,1,0)</f>
        <v>0</v>
      </c>
      <c r="L996">
        <f>IF(COUNTIFS('United Data'!$A$3:$A$4341,L$1,'United Data'!$C$3:$C$4341,$A996)&gt;0,1,0)</f>
        <v>0</v>
      </c>
      <c r="M996">
        <f>IF(COUNTIFS('United Data'!$A$3:$A$4341,M$1,'United Data'!$C$3:$C$4341,$A996)&gt;0,1,0)</f>
        <v>0</v>
      </c>
      <c r="N996">
        <f>IF(COUNTIFS('United Data'!$A$3:$A$4341,N$1,'United Data'!$C$3:$C$4341,$A996)&gt;0,1,0)</f>
        <v>0</v>
      </c>
      <c r="O996">
        <f>IF(COUNTIFS('United Data'!$A$3:$A$4341,O$1,'United Data'!$C$3:$C$4341,$A996)&gt;0,1,0)</f>
        <v>0</v>
      </c>
      <c r="P996">
        <f>IF(COUNTIFS('United Data'!$A$3:$A$4341,P$1,'United Data'!$C$3:$C$4341,$A996)&gt;0,1,0)</f>
        <v>0</v>
      </c>
      <c r="Q996">
        <f>IF(COUNTIFS('United Data'!$A$3:$A$4341,Q$1,'United Data'!$C$3:$C$4341,$A996)&gt;0,1,0)</f>
        <v>0</v>
      </c>
      <c r="R996">
        <f>IF(COUNTIFS('United Data'!$A$3:$A$4341,R$1,'United Data'!$C$3:$C$4341,$A996)&gt;0,1,0)</f>
        <v>0</v>
      </c>
      <c r="S996">
        <f t="shared" si="30"/>
        <v>3</v>
      </c>
      <c r="T996">
        <f t="shared" si="31"/>
        <v>1</v>
      </c>
    </row>
    <row r="997" spans="1:20" x14ac:dyDescent="0.2">
      <c r="A997" t="s">
        <v>1048</v>
      </c>
      <c r="B997">
        <f>IF(COUNTIFS('United Data'!$A$3:$A$4341,B$1,'United Data'!$C$3:$C$4341,$A997)&gt;0,1,0)</f>
        <v>0</v>
      </c>
      <c r="C997">
        <f>IF(COUNTIFS('United Data'!$A$3:$A$4341,C$1,'United Data'!$C$3:$C$4341,$A997)&gt;0,1,0)</f>
        <v>0</v>
      </c>
      <c r="D997">
        <f>IF(COUNTIFS('United Data'!$A$3:$A$4341,D$1,'United Data'!$C$3:$C$4341,$A997)&gt;0,1,0)</f>
        <v>0</v>
      </c>
      <c r="E997">
        <f>IF(COUNTIFS('United Data'!$A$3:$A$4341,E$1,'United Data'!$C$3:$C$4341,$A997)&gt;0,1,0)</f>
        <v>0</v>
      </c>
      <c r="F997">
        <f>IF(COUNTIFS('United Data'!$A$3:$A$4341,F$1,'United Data'!$C$3:$C$4341,$A997)&gt;0,1,0)</f>
        <v>1</v>
      </c>
      <c r="G997">
        <f>IF(COUNTIFS('United Data'!$A$3:$A$4341,G$1,'United Data'!$C$3:$C$4341,$A997)&gt;0,1,0)</f>
        <v>1</v>
      </c>
      <c r="H997">
        <f>IF(COUNTIFS('United Data'!$A$3:$A$4341,H$1,'United Data'!$C$3:$C$4341,$A997)&gt;0,1,0)</f>
        <v>0</v>
      </c>
      <c r="I997">
        <f>IF(COUNTIFS('United Data'!$A$3:$A$4341,I$1,'United Data'!$C$3:$C$4341,$A997)&gt;0,1,0)</f>
        <v>1</v>
      </c>
      <c r="J997">
        <f>IF(COUNTIFS('United Data'!$A$3:$A$4341,J$1,'United Data'!$C$3:$C$4341,$A997)&gt;0,1,0)</f>
        <v>0</v>
      </c>
      <c r="K997">
        <f>IF(COUNTIFS('United Data'!$A$3:$A$4341,K$1,'United Data'!$C$3:$C$4341,$A997)&gt;0,1,0)</f>
        <v>0</v>
      </c>
      <c r="L997">
        <f>IF(COUNTIFS('United Data'!$A$3:$A$4341,L$1,'United Data'!$C$3:$C$4341,$A997)&gt;0,1,0)</f>
        <v>0</v>
      </c>
      <c r="M997">
        <f>IF(COUNTIFS('United Data'!$A$3:$A$4341,M$1,'United Data'!$C$3:$C$4341,$A997)&gt;0,1,0)</f>
        <v>0</v>
      </c>
      <c r="N997">
        <f>IF(COUNTIFS('United Data'!$A$3:$A$4341,N$1,'United Data'!$C$3:$C$4341,$A997)&gt;0,1,0)</f>
        <v>0</v>
      </c>
      <c r="O997">
        <f>IF(COUNTIFS('United Data'!$A$3:$A$4341,O$1,'United Data'!$C$3:$C$4341,$A997)&gt;0,1,0)</f>
        <v>0</v>
      </c>
      <c r="P997">
        <f>IF(COUNTIFS('United Data'!$A$3:$A$4341,P$1,'United Data'!$C$3:$C$4341,$A997)&gt;0,1,0)</f>
        <v>0</v>
      </c>
      <c r="Q997">
        <f>IF(COUNTIFS('United Data'!$A$3:$A$4341,Q$1,'United Data'!$C$3:$C$4341,$A997)&gt;0,1,0)</f>
        <v>0</v>
      </c>
      <c r="R997">
        <f>IF(COUNTIFS('United Data'!$A$3:$A$4341,R$1,'United Data'!$C$3:$C$4341,$A997)&gt;0,1,0)</f>
        <v>0</v>
      </c>
      <c r="S997">
        <f t="shared" si="30"/>
        <v>3</v>
      </c>
      <c r="T997">
        <f t="shared" si="31"/>
        <v>2</v>
      </c>
    </row>
    <row r="998" spans="1:20" x14ac:dyDescent="0.2">
      <c r="A998" t="s">
        <v>1035</v>
      </c>
      <c r="B998">
        <f>IF(COUNTIFS('United Data'!$A$3:$A$4341,B$1,'United Data'!$C$3:$C$4341,$A998)&gt;0,1,0)</f>
        <v>0</v>
      </c>
      <c r="C998">
        <f>IF(COUNTIFS('United Data'!$A$3:$A$4341,C$1,'United Data'!$C$3:$C$4341,$A998)&gt;0,1,0)</f>
        <v>0</v>
      </c>
      <c r="D998">
        <f>IF(COUNTIFS('United Data'!$A$3:$A$4341,D$1,'United Data'!$C$3:$C$4341,$A998)&gt;0,1,0)</f>
        <v>0</v>
      </c>
      <c r="E998">
        <f>IF(COUNTIFS('United Data'!$A$3:$A$4341,E$1,'United Data'!$C$3:$C$4341,$A998)&gt;0,1,0)</f>
        <v>1</v>
      </c>
      <c r="F998">
        <f>IF(COUNTIFS('United Data'!$A$3:$A$4341,F$1,'United Data'!$C$3:$C$4341,$A998)&gt;0,1,0)</f>
        <v>1</v>
      </c>
      <c r="G998">
        <f>IF(COUNTIFS('United Data'!$A$3:$A$4341,G$1,'United Data'!$C$3:$C$4341,$A998)&gt;0,1,0)</f>
        <v>0</v>
      </c>
      <c r="H998">
        <f>IF(COUNTIFS('United Data'!$A$3:$A$4341,H$1,'United Data'!$C$3:$C$4341,$A998)&gt;0,1,0)</f>
        <v>0</v>
      </c>
      <c r="I998">
        <f>IF(COUNTIFS('United Data'!$A$3:$A$4341,I$1,'United Data'!$C$3:$C$4341,$A998)&gt;0,1,0)</f>
        <v>0</v>
      </c>
      <c r="J998">
        <f>IF(COUNTIFS('United Data'!$A$3:$A$4341,J$1,'United Data'!$C$3:$C$4341,$A998)&gt;0,1,0)</f>
        <v>0</v>
      </c>
      <c r="K998">
        <f>IF(COUNTIFS('United Data'!$A$3:$A$4341,K$1,'United Data'!$C$3:$C$4341,$A998)&gt;0,1,0)</f>
        <v>0</v>
      </c>
      <c r="L998">
        <f>IF(COUNTIFS('United Data'!$A$3:$A$4341,L$1,'United Data'!$C$3:$C$4341,$A998)&gt;0,1,0)</f>
        <v>0</v>
      </c>
      <c r="M998">
        <f>IF(COUNTIFS('United Data'!$A$3:$A$4341,M$1,'United Data'!$C$3:$C$4341,$A998)&gt;0,1,0)</f>
        <v>0</v>
      </c>
      <c r="N998">
        <f>IF(COUNTIFS('United Data'!$A$3:$A$4341,N$1,'United Data'!$C$3:$C$4341,$A998)&gt;0,1,0)</f>
        <v>0</v>
      </c>
      <c r="O998">
        <f>IF(COUNTIFS('United Data'!$A$3:$A$4341,O$1,'United Data'!$C$3:$C$4341,$A998)&gt;0,1,0)</f>
        <v>0</v>
      </c>
      <c r="P998">
        <f>IF(COUNTIFS('United Data'!$A$3:$A$4341,P$1,'United Data'!$C$3:$C$4341,$A998)&gt;0,1,0)</f>
        <v>0</v>
      </c>
      <c r="Q998">
        <f>IF(COUNTIFS('United Data'!$A$3:$A$4341,Q$1,'United Data'!$C$3:$C$4341,$A998)&gt;0,1,0)</f>
        <v>0</v>
      </c>
      <c r="R998">
        <f>IF(COUNTIFS('United Data'!$A$3:$A$4341,R$1,'United Data'!$C$3:$C$4341,$A998)&gt;0,1,0)</f>
        <v>0</v>
      </c>
      <c r="S998">
        <f t="shared" si="30"/>
        <v>2</v>
      </c>
      <c r="T998">
        <f t="shared" si="31"/>
        <v>1</v>
      </c>
    </row>
    <row r="999" spans="1:20" x14ac:dyDescent="0.2">
      <c r="A999" t="s">
        <v>1036</v>
      </c>
      <c r="B999">
        <f>IF(COUNTIFS('United Data'!$A$3:$A$4341,B$1,'United Data'!$C$3:$C$4341,$A999)&gt;0,1,0)</f>
        <v>0</v>
      </c>
      <c r="C999">
        <f>IF(COUNTIFS('United Data'!$A$3:$A$4341,C$1,'United Data'!$C$3:$C$4341,$A999)&gt;0,1,0)</f>
        <v>0</v>
      </c>
      <c r="D999">
        <f>IF(COUNTIFS('United Data'!$A$3:$A$4341,D$1,'United Data'!$C$3:$C$4341,$A999)&gt;0,1,0)</f>
        <v>0</v>
      </c>
      <c r="E999">
        <f>IF(COUNTIFS('United Data'!$A$3:$A$4341,E$1,'United Data'!$C$3:$C$4341,$A999)&gt;0,1,0)</f>
        <v>1</v>
      </c>
      <c r="F999">
        <f>IF(COUNTIFS('United Data'!$A$3:$A$4341,F$1,'United Data'!$C$3:$C$4341,$A999)&gt;0,1,0)</f>
        <v>0</v>
      </c>
      <c r="G999">
        <f>IF(COUNTIFS('United Data'!$A$3:$A$4341,G$1,'United Data'!$C$3:$C$4341,$A999)&gt;0,1,0)</f>
        <v>0</v>
      </c>
      <c r="H999">
        <f>IF(COUNTIFS('United Data'!$A$3:$A$4341,H$1,'United Data'!$C$3:$C$4341,$A999)&gt;0,1,0)</f>
        <v>0</v>
      </c>
      <c r="I999">
        <f>IF(COUNTIFS('United Data'!$A$3:$A$4341,I$1,'United Data'!$C$3:$C$4341,$A999)&gt;0,1,0)</f>
        <v>0</v>
      </c>
      <c r="J999">
        <f>IF(COUNTIFS('United Data'!$A$3:$A$4341,J$1,'United Data'!$C$3:$C$4341,$A999)&gt;0,1,0)</f>
        <v>0</v>
      </c>
      <c r="K999">
        <f>IF(COUNTIFS('United Data'!$A$3:$A$4341,K$1,'United Data'!$C$3:$C$4341,$A999)&gt;0,1,0)</f>
        <v>0</v>
      </c>
      <c r="L999">
        <f>IF(COUNTIFS('United Data'!$A$3:$A$4341,L$1,'United Data'!$C$3:$C$4341,$A999)&gt;0,1,0)</f>
        <v>0</v>
      </c>
      <c r="M999">
        <f>IF(COUNTIFS('United Data'!$A$3:$A$4341,M$1,'United Data'!$C$3:$C$4341,$A999)&gt;0,1,0)</f>
        <v>0</v>
      </c>
      <c r="N999">
        <f>IF(COUNTIFS('United Data'!$A$3:$A$4341,N$1,'United Data'!$C$3:$C$4341,$A999)&gt;0,1,0)</f>
        <v>0</v>
      </c>
      <c r="O999">
        <f>IF(COUNTIFS('United Data'!$A$3:$A$4341,O$1,'United Data'!$C$3:$C$4341,$A999)&gt;0,1,0)</f>
        <v>0</v>
      </c>
      <c r="P999">
        <f>IF(COUNTIFS('United Data'!$A$3:$A$4341,P$1,'United Data'!$C$3:$C$4341,$A999)&gt;0,1,0)</f>
        <v>0</v>
      </c>
      <c r="Q999">
        <f>IF(COUNTIFS('United Data'!$A$3:$A$4341,Q$1,'United Data'!$C$3:$C$4341,$A999)&gt;0,1,0)</f>
        <v>0</v>
      </c>
      <c r="R999">
        <f>IF(COUNTIFS('United Data'!$A$3:$A$4341,R$1,'United Data'!$C$3:$C$4341,$A999)&gt;0,1,0)</f>
        <v>0</v>
      </c>
      <c r="S999">
        <f t="shared" si="30"/>
        <v>1</v>
      </c>
      <c r="T999">
        <f t="shared" si="31"/>
        <v>1</v>
      </c>
    </row>
    <row r="1000" spans="1:20" x14ac:dyDescent="0.2">
      <c r="A1000" t="s">
        <v>1037</v>
      </c>
      <c r="B1000">
        <f>IF(COUNTIFS('United Data'!$A$3:$A$4341,B$1,'United Data'!$C$3:$C$4341,$A1000)&gt;0,1,0)</f>
        <v>0</v>
      </c>
      <c r="C1000">
        <f>IF(COUNTIFS('United Data'!$A$3:$A$4341,C$1,'United Data'!$C$3:$C$4341,$A1000)&gt;0,1,0)</f>
        <v>0</v>
      </c>
      <c r="D1000">
        <f>IF(COUNTIFS('United Data'!$A$3:$A$4341,D$1,'United Data'!$C$3:$C$4341,$A1000)&gt;0,1,0)</f>
        <v>0</v>
      </c>
      <c r="E1000">
        <f>IF(COUNTIFS('United Data'!$A$3:$A$4341,E$1,'United Data'!$C$3:$C$4341,$A1000)&gt;0,1,0)</f>
        <v>1</v>
      </c>
      <c r="F1000">
        <f>IF(COUNTIFS('United Data'!$A$3:$A$4341,F$1,'United Data'!$C$3:$C$4341,$A1000)&gt;0,1,0)</f>
        <v>1</v>
      </c>
      <c r="G1000">
        <f>IF(COUNTIFS('United Data'!$A$3:$A$4341,G$1,'United Data'!$C$3:$C$4341,$A1000)&gt;0,1,0)</f>
        <v>1</v>
      </c>
      <c r="H1000">
        <f>IF(COUNTIFS('United Data'!$A$3:$A$4341,H$1,'United Data'!$C$3:$C$4341,$A1000)&gt;0,1,0)</f>
        <v>0</v>
      </c>
      <c r="I1000">
        <f>IF(COUNTIFS('United Data'!$A$3:$A$4341,I$1,'United Data'!$C$3:$C$4341,$A1000)&gt;0,1,0)</f>
        <v>1</v>
      </c>
      <c r="J1000">
        <f>IF(COUNTIFS('United Data'!$A$3:$A$4341,J$1,'United Data'!$C$3:$C$4341,$A1000)&gt;0,1,0)</f>
        <v>0</v>
      </c>
      <c r="K1000">
        <f>IF(COUNTIFS('United Data'!$A$3:$A$4341,K$1,'United Data'!$C$3:$C$4341,$A1000)&gt;0,1,0)</f>
        <v>0</v>
      </c>
      <c r="L1000">
        <f>IF(COUNTIFS('United Data'!$A$3:$A$4341,L$1,'United Data'!$C$3:$C$4341,$A1000)&gt;0,1,0)</f>
        <v>0</v>
      </c>
      <c r="M1000">
        <f>IF(COUNTIFS('United Data'!$A$3:$A$4341,M$1,'United Data'!$C$3:$C$4341,$A1000)&gt;0,1,0)</f>
        <v>0</v>
      </c>
      <c r="N1000">
        <f>IF(COUNTIFS('United Data'!$A$3:$A$4341,N$1,'United Data'!$C$3:$C$4341,$A1000)&gt;0,1,0)</f>
        <v>0</v>
      </c>
      <c r="O1000">
        <f>IF(COUNTIFS('United Data'!$A$3:$A$4341,O$1,'United Data'!$C$3:$C$4341,$A1000)&gt;0,1,0)</f>
        <v>0</v>
      </c>
      <c r="P1000">
        <f>IF(COUNTIFS('United Data'!$A$3:$A$4341,P$1,'United Data'!$C$3:$C$4341,$A1000)&gt;0,1,0)</f>
        <v>0</v>
      </c>
      <c r="Q1000">
        <f>IF(COUNTIFS('United Data'!$A$3:$A$4341,Q$1,'United Data'!$C$3:$C$4341,$A1000)&gt;0,1,0)</f>
        <v>0</v>
      </c>
      <c r="R1000">
        <f>IF(COUNTIFS('United Data'!$A$3:$A$4341,R$1,'United Data'!$C$3:$C$4341,$A1000)&gt;0,1,0)</f>
        <v>0</v>
      </c>
      <c r="S1000">
        <f t="shared" si="30"/>
        <v>4</v>
      </c>
      <c r="T1000">
        <f t="shared" si="31"/>
        <v>2</v>
      </c>
    </row>
    <row r="1001" spans="1:20" x14ac:dyDescent="0.2">
      <c r="A1001" t="s">
        <v>1038</v>
      </c>
      <c r="B1001">
        <f>IF(COUNTIFS('United Data'!$A$3:$A$4341,B$1,'United Data'!$C$3:$C$4341,$A1001)&gt;0,1,0)</f>
        <v>0</v>
      </c>
      <c r="C1001">
        <f>IF(COUNTIFS('United Data'!$A$3:$A$4341,C$1,'United Data'!$C$3:$C$4341,$A1001)&gt;0,1,0)</f>
        <v>0</v>
      </c>
      <c r="D1001">
        <f>IF(COUNTIFS('United Data'!$A$3:$A$4341,D$1,'United Data'!$C$3:$C$4341,$A1001)&gt;0,1,0)</f>
        <v>0</v>
      </c>
      <c r="E1001">
        <f>IF(COUNTIFS('United Data'!$A$3:$A$4341,E$1,'United Data'!$C$3:$C$4341,$A1001)&gt;0,1,0)</f>
        <v>1</v>
      </c>
      <c r="F1001">
        <f>IF(COUNTIFS('United Data'!$A$3:$A$4341,F$1,'United Data'!$C$3:$C$4341,$A1001)&gt;0,1,0)</f>
        <v>0</v>
      </c>
      <c r="G1001">
        <f>IF(COUNTIFS('United Data'!$A$3:$A$4341,G$1,'United Data'!$C$3:$C$4341,$A1001)&gt;0,1,0)</f>
        <v>0</v>
      </c>
      <c r="H1001">
        <f>IF(COUNTIFS('United Data'!$A$3:$A$4341,H$1,'United Data'!$C$3:$C$4341,$A1001)&gt;0,1,0)</f>
        <v>0</v>
      </c>
      <c r="I1001">
        <f>IF(COUNTIFS('United Data'!$A$3:$A$4341,I$1,'United Data'!$C$3:$C$4341,$A1001)&gt;0,1,0)</f>
        <v>0</v>
      </c>
      <c r="J1001">
        <f>IF(COUNTIFS('United Data'!$A$3:$A$4341,J$1,'United Data'!$C$3:$C$4341,$A1001)&gt;0,1,0)</f>
        <v>0</v>
      </c>
      <c r="K1001">
        <f>IF(COUNTIFS('United Data'!$A$3:$A$4341,K$1,'United Data'!$C$3:$C$4341,$A1001)&gt;0,1,0)</f>
        <v>0</v>
      </c>
      <c r="L1001">
        <f>IF(COUNTIFS('United Data'!$A$3:$A$4341,L$1,'United Data'!$C$3:$C$4341,$A1001)&gt;0,1,0)</f>
        <v>0</v>
      </c>
      <c r="M1001">
        <f>IF(COUNTIFS('United Data'!$A$3:$A$4341,M$1,'United Data'!$C$3:$C$4341,$A1001)&gt;0,1,0)</f>
        <v>0</v>
      </c>
      <c r="N1001">
        <f>IF(COUNTIFS('United Data'!$A$3:$A$4341,N$1,'United Data'!$C$3:$C$4341,$A1001)&gt;0,1,0)</f>
        <v>0</v>
      </c>
      <c r="O1001">
        <f>IF(COUNTIFS('United Data'!$A$3:$A$4341,O$1,'United Data'!$C$3:$C$4341,$A1001)&gt;0,1,0)</f>
        <v>0</v>
      </c>
      <c r="P1001">
        <f>IF(COUNTIFS('United Data'!$A$3:$A$4341,P$1,'United Data'!$C$3:$C$4341,$A1001)&gt;0,1,0)</f>
        <v>0</v>
      </c>
      <c r="Q1001">
        <f>IF(COUNTIFS('United Data'!$A$3:$A$4341,Q$1,'United Data'!$C$3:$C$4341,$A1001)&gt;0,1,0)</f>
        <v>0</v>
      </c>
      <c r="R1001">
        <f>IF(COUNTIFS('United Data'!$A$3:$A$4341,R$1,'United Data'!$C$3:$C$4341,$A1001)&gt;0,1,0)</f>
        <v>0</v>
      </c>
      <c r="S1001">
        <f t="shared" si="30"/>
        <v>1</v>
      </c>
      <c r="T1001">
        <f t="shared" si="31"/>
        <v>1</v>
      </c>
    </row>
    <row r="1002" spans="1:20" x14ac:dyDescent="0.2">
      <c r="A1002" t="s">
        <v>1039</v>
      </c>
      <c r="B1002">
        <f>IF(COUNTIFS('United Data'!$A$3:$A$4341,B$1,'United Data'!$C$3:$C$4341,$A1002)&gt;0,1,0)</f>
        <v>0</v>
      </c>
      <c r="C1002">
        <f>IF(COUNTIFS('United Data'!$A$3:$A$4341,C$1,'United Data'!$C$3:$C$4341,$A1002)&gt;0,1,0)</f>
        <v>0</v>
      </c>
      <c r="D1002">
        <f>IF(COUNTIFS('United Data'!$A$3:$A$4341,D$1,'United Data'!$C$3:$C$4341,$A1002)&gt;0,1,0)</f>
        <v>0</v>
      </c>
      <c r="E1002">
        <f>IF(COUNTIFS('United Data'!$A$3:$A$4341,E$1,'United Data'!$C$3:$C$4341,$A1002)&gt;0,1,0)</f>
        <v>1</v>
      </c>
      <c r="F1002">
        <f>IF(COUNTIFS('United Data'!$A$3:$A$4341,F$1,'United Data'!$C$3:$C$4341,$A1002)&gt;0,1,0)</f>
        <v>1</v>
      </c>
      <c r="G1002">
        <f>IF(COUNTIFS('United Data'!$A$3:$A$4341,G$1,'United Data'!$C$3:$C$4341,$A1002)&gt;0,1,0)</f>
        <v>0</v>
      </c>
      <c r="H1002">
        <f>IF(COUNTIFS('United Data'!$A$3:$A$4341,H$1,'United Data'!$C$3:$C$4341,$A1002)&gt;0,1,0)</f>
        <v>0</v>
      </c>
      <c r="I1002">
        <f>IF(COUNTIFS('United Data'!$A$3:$A$4341,I$1,'United Data'!$C$3:$C$4341,$A1002)&gt;0,1,0)</f>
        <v>0</v>
      </c>
      <c r="J1002">
        <f>IF(COUNTIFS('United Data'!$A$3:$A$4341,J$1,'United Data'!$C$3:$C$4341,$A1002)&gt;0,1,0)</f>
        <v>0</v>
      </c>
      <c r="K1002">
        <f>IF(COUNTIFS('United Data'!$A$3:$A$4341,K$1,'United Data'!$C$3:$C$4341,$A1002)&gt;0,1,0)</f>
        <v>1</v>
      </c>
      <c r="L1002">
        <f>IF(COUNTIFS('United Data'!$A$3:$A$4341,L$1,'United Data'!$C$3:$C$4341,$A1002)&gt;0,1,0)</f>
        <v>0</v>
      </c>
      <c r="M1002">
        <f>IF(COUNTIFS('United Data'!$A$3:$A$4341,M$1,'United Data'!$C$3:$C$4341,$A1002)&gt;0,1,0)</f>
        <v>0</v>
      </c>
      <c r="N1002">
        <f>IF(COUNTIFS('United Data'!$A$3:$A$4341,N$1,'United Data'!$C$3:$C$4341,$A1002)&gt;0,1,0)</f>
        <v>0</v>
      </c>
      <c r="O1002">
        <f>IF(COUNTIFS('United Data'!$A$3:$A$4341,O$1,'United Data'!$C$3:$C$4341,$A1002)&gt;0,1,0)</f>
        <v>0</v>
      </c>
      <c r="P1002">
        <f>IF(COUNTIFS('United Data'!$A$3:$A$4341,P$1,'United Data'!$C$3:$C$4341,$A1002)&gt;0,1,0)</f>
        <v>0</v>
      </c>
      <c r="Q1002">
        <f>IF(COUNTIFS('United Data'!$A$3:$A$4341,Q$1,'United Data'!$C$3:$C$4341,$A1002)&gt;0,1,0)</f>
        <v>0</v>
      </c>
      <c r="R1002">
        <f>IF(COUNTIFS('United Data'!$A$3:$A$4341,R$1,'United Data'!$C$3:$C$4341,$A1002)&gt;0,1,0)</f>
        <v>0</v>
      </c>
      <c r="S1002">
        <f t="shared" si="30"/>
        <v>3</v>
      </c>
      <c r="T1002">
        <f t="shared" si="31"/>
        <v>2</v>
      </c>
    </row>
    <row r="1003" spans="1:20" x14ac:dyDescent="0.2">
      <c r="A1003" t="s">
        <v>1040</v>
      </c>
      <c r="B1003">
        <f>IF(COUNTIFS('United Data'!$A$3:$A$4341,B$1,'United Data'!$C$3:$C$4341,$A1003)&gt;0,1,0)</f>
        <v>0</v>
      </c>
      <c r="C1003">
        <f>IF(COUNTIFS('United Data'!$A$3:$A$4341,C$1,'United Data'!$C$3:$C$4341,$A1003)&gt;0,1,0)</f>
        <v>0</v>
      </c>
      <c r="D1003">
        <f>IF(COUNTIFS('United Data'!$A$3:$A$4341,D$1,'United Data'!$C$3:$C$4341,$A1003)&gt;0,1,0)</f>
        <v>0</v>
      </c>
      <c r="E1003">
        <f>IF(COUNTIFS('United Data'!$A$3:$A$4341,E$1,'United Data'!$C$3:$C$4341,$A1003)&gt;0,1,0)</f>
        <v>1</v>
      </c>
      <c r="F1003">
        <f>IF(COUNTIFS('United Data'!$A$3:$A$4341,F$1,'United Data'!$C$3:$C$4341,$A1003)&gt;0,1,0)</f>
        <v>1</v>
      </c>
      <c r="G1003">
        <f>IF(COUNTIFS('United Data'!$A$3:$A$4341,G$1,'United Data'!$C$3:$C$4341,$A1003)&gt;0,1,0)</f>
        <v>0</v>
      </c>
      <c r="H1003">
        <f>IF(COUNTIFS('United Data'!$A$3:$A$4341,H$1,'United Data'!$C$3:$C$4341,$A1003)&gt;0,1,0)</f>
        <v>0</v>
      </c>
      <c r="I1003">
        <f>IF(COUNTIFS('United Data'!$A$3:$A$4341,I$1,'United Data'!$C$3:$C$4341,$A1003)&gt;0,1,0)</f>
        <v>1</v>
      </c>
      <c r="J1003">
        <f>IF(COUNTIFS('United Data'!$A$3:$A$4341,J$1,'United Data'!$C$3:$C$4341,$A1003)&gt;0,1,0)</f>
        <v>0</v>
      </c>
      <c r="K1003">
        <f>IF(COUNTIFS('United Data'!$A$3:$A$4341,K$1,'United Data'!$C$3:$C$4341,$A1003)&gt;0,1,0)</f>
        <v>0</v>
      </c>
      <c r="L1003">
        <f>IF(COUNTIFS('United Data'!$A$3:$A$4341,L$1,'United Data'!$C$3:$C$4341,$A1003)&gt;0,1,0)</f>
        <v>0</v>
      </c>
      <c r="M1003">
        <f>IF(COUNTIFS('United Data'!$A$3:$A$4341,M$1,'United Data'!$C$3:$C$4341,$A1003)&gt;0,1,0)</f>
        <v>0</v>
      </c>
      <c r="N1003">
        <f>IF(COUNTIFS('United Data'!$A$3:$A$4341,N$1,'United Data'!$C$3:$C$4341,$A1003)&gt;0,1,0)</f>
        <v>0</v>
      </c>
      <c r="O1003">
        <f>IF(COUNTIFS('United Data'!$A$3:$A$4341,O$1,'United Data'!$C$3:$C$4341,$A1003)&gt;0,1,0)</f>
        <v>0</v>
      </c>
      <c r="P1003">
        <f>IF(COUNTIFS('United Data'!$A$3:$A$4341,P$1,'United Data'!$C$3:$C$4341,$A1003)&gt;0,1,0)</f>
        <v>0</v>
      </c>
      <c r="Q1003">
        <f>IF(COUNTIFS('United Data'!$A$3:$A$4341,Q$1,'United Data'!$C$3:$C$4341,$A1003)&gt;0,1,0)</f>
        <v>0</v>
      </c>
      <c r="R1003">
        <f>IF(COUNTIFS('United Data'!$A$3:$A$4341,R$1,'United Data'!$C$3:$C$4341,$A1003)&gt;0,1,0)</f>
        <v>0</v>
      </c>
      <c r="S1003">
        <f t="shared" si="30"/>
        <v>3</v>
      </c>
      <c r="T1003">
        <f t="shared" si="31"/>
        <v>2</v>
      </c>
    </row>
    <row r="1004" spans="1:20" x14ac:dyDescent="0.2">
      <c r="A1004" t="s">
        <v>1041</v>
      </c>
      <c r="B1004">
        <f>IF(COUNTIFS('United Data'!$A$3:$A$4341,B$1,'United Data'!$C$3:$C$4341,$A1004)&gt;0,1,0)</f>
        <v>0</v>
      </c>
      <c r="C1004">
        <f>IF(COUNTIFS('United Data'!$A$3:$A$4341,C$1,'United Data'!$C$3:$C$4341,$A1004)&gt;0,1,0)</f>
        <v>0</v>
      </c>
      <c r="D1004">
        <f>IF(COUNTIFS('United Data'!$A$3:$A$4341,D$1,'United Data'!$C$3:$C$4341,$A1004)&gt;0,1,0)</f>
        <v>0</v>
      </c>
      <c r="E1004">
        <f>IF(COUNTIFS('United Data'!$A$3:$A$4341,E$1,'United Data'!$C$3:$C$4341,$A1004)&gt;0,1,0)</f>
        <v>1</v>
      </c>
      <c r="F1004">
        <f>IF(COUNTIFS('United Data'!$A$3:$A$4341,F$1,'United Data'!$C$3:$C$4341,$A1004)&gt;0,1,0)</f>
        <v>1</v>
      </c>
      <c r="G1004">
        <f>IF(COUNTIFS('United Data'!$A$3:$A$4341,G$1,'United Data'!$C$3:$C$4341,$A1004)&gt;0,1,0)</f>
        <v>0</v>
      </c>
      <c r="H1004">
        <f>IF(COUNTIFS('United Data'!$A$3:$A$4341,H$1,'United Data'!$C$3:$C$4341,$A1004)&gt;0,1,0)</f>
        <v>0</v>
      </c>
      <c r="I1004">
        <f>IF(COUNTIFS('United Data'!$A$3:$A$4341,I$1,'United Data'!$C$3:$C$4341,$A1004)&gt;0,1,0)</f>
        <v>1</v>
      </c>
      <c r="J1004">
        <f>IF(COUNTIFS('United Data'!$A$3:$A$4341,J$1,'United Data'!$C$3:$C$4341,$A1004)&gt;0,1,0)</f>
        <v>0</v>
      </c>
      <c r="K1004">
        <f>IF(COUNTIFS('United Data'!$A$3:$A$4341,K$1,'United Data'!$C$3:$C$4341,$A1004)&gt;0,1,0)</f>
        <v>0</v>
      </c>
      <c r="L1004">
        <f>IF(COUNTIFS('United Data'!$A$3:$A$4341,L$1,'United Data'!$C$3:$C$4341,$A1004)&gt;0,1,0)</f>
        <v>0</v>
      </c>
      <c r="M1004">
        <f>IF(COUNTIFS('United Data'!$A$3:$A$4341,M$1,'United Data'!$C$3:$C$4341,$A1004)&gt;0,1,0)</f>
        <v>1</v>
      </c>
      <c r="N1004">
        <f>IF(COUNTIFS('United Data'!$A$3:$A$4341,N$1,'United Data'!$C$3:$C$4341,$A1004)&gt;0,1,0)</f>
        <v>0</v>
      </c>
      <c r="O1004">
        <f>IF(COUNTIFS('United Data'!$A$3:$A$4341,O$1,'United Data'!$C$3:$C$4341,$A1004)&gt;0,1,0)</f>
        <v>0</v>
      </c>
      <c r="P1004">
        <f>IF(COUNTIFS('United Data'!$A$3:$A$4341,P$1,'United Data'!$C$3:$C$4341,$A1004)&gt;0,1,0)</f>
        <v>0</v>
      </c>
      <c r="Q1004">
        <f>IF(COUNTIFS('United Data'!$A$3:$A$4341,Q$1,'United Data'!$C$3:$C$4341,$A1004)&gt;0,1,0)</f>
        <v>0</v>
      </c>
      <c r="R1004">
        <f>IF(COUNTIFS('United Data'!$A$3:$A$4341,R$1,'United Data'!$C$3:$C$4341,$A1004)&gt;0,1,0)</f>
        <v>0</v>
      </c>
      <c r="S1004">
        <f t="shared" si="30"/>
        <v>4</v>
      </c>
      <c r="T1004">
        <f t="shared" si="31"/>
        <v>3</v>
      </c>
    </row>
    <row r="1005" spans="1:20" x14ac:dyDescent="0.2">
      <c r="A1005" t="s">
        <v>1042</v>
      </c>
      <c r="B1005">
        <f>IF(COUNTIFS('United Data'!$A$3:$A$4341,B$1,'United Data'!$C$3:$C$4341,$A1005)&gt;0,1,0)</f>
        <v>0</v>
      </c>
      <c r="C1005">
        <f>IF(COUNTIFS('United Data'!$A$3:$A$4341,C$1,'United Data'!$C$3:$C$4341,$A1005)&gt;0,1,0)</f>
        <v>0</v>
      </c>
      <c r="D1005">
        <f>IF(COUNTIFS('United Data'!$A$3:$A$4341,D$1,'United Data'!$C$3:$C$4341,$A1005)&gt;0,1,0)</f>
        <v>0</v>
      </c>
      <c r="E1005">
        <f>IF(COUNTIFS('United Data'!$A$3:$A$4341,E$1,'United Data'!$C$3:$C$4341,$A1005)&gt;0,1,0)</f>
        <v>1</v>
      </c>
      <c r="F1005">
        <f>IF(COUNTIFS('United Data'!$A$3:$A$4341,F$1,'United Data'!$C$3:$C$4341,$A1005)&gt;0,1,0)</f>
        <v>1</v>
      </c>
      <c r="G1005">
        <f>IF(COUNTIFS('United Data'!$A$3:$A$4341,G$1,'United Data'!$C$3:$C$4341,$A1005)&gt;0,1,0)</f>
        <v>0</v>
      </c>
      <c r="H1005">
        <f>IF(COUNTIFS('United Data'!$A$3:$A$4341,H$1,'United Data'!$C$3:$C$4341,$A1005)&gt;0,1,0)</f>
        <v>0</v>
      </c>
      <c r="I1005">
        <f>IF(COUNTIFS('United Data'!$A$3:$A$4341,I$1,'United Data'!$C$3:$C$4341,$A1005)&gt;0,1,0)</f>
        <v>1</v>
      </c>
      <c r="J1005">
        <f>IF(COUNTIFS('United Data'!$A$3:$A$4341,J$1,'United Data'!$C$3:$C$4341,$A1005)&gt;0,1,0)</f>
        <v>0</v>
      </c>
      <c r="K1005">
        <f>IF(COUNTIFS('United Data'!$A$3:$A$4341,K$1,'United Data'!$C$3:$C$4341,$A1005)&gt;0,1,0)</f>
        <v>0</v>
      </c>
      <c r="L1005">
        <f>IF(COUNTIFS('United Data'!$A$3:$A$4341,L$1,'United Data'!$C$3:$C$4341,$A1005)&gt;0,1,0)</f>
        <v>1</v>
      </c>
      <c r="M1005">
        <f>IF(COUNTIFS('United Data'!$A$3:$A$4341,M$1,'United Data'!$C$3:$C$4341,$A1005)&gt;0,1,0)</f>
        <v>0</v>
      </c>
      <c r="N1005">
        <f>IF(COUNTIFS('United Data'!$A$3:$A$4341,N$1,'United Data'!$C$3:$C$4341,$A1005)&gt;0,1,0)</f>
        <v>0</v>
      </c>
      <c r="O1005">
        <f>IF(COUNTIFS('United Data'!$A$3:$A$4341,O$1,'United Data'!$C$3:$C$4341,$A1005)&gt;0,1,0)</f>
        <v>0</v>
      </c>
      <c r="P1005">
        <f>IF(COUNTIFS('United Data'!$A$3:$A$4341,P$1,'United Data'!$C$3:$C$4341,$A1005)&gt;0,1,0)</f>
        <v>0</v>
      </c>
      <c r="Q1005">
        <f>IF(COUNTIFS('United Data'!$A$3:$A$4341,Q$1,'United Data'!$C$3:$C$4341,$A1005)&gt;0,1,0)</f>
        <v>0</v>
      </c>
      <c r="R1005">
        <f>IF(COUNTIFS('United Data'!$A$3:$A$4341,R$1,'United Data'!$C$3:$C$4341,$A1005)&gt;0,1,0)</f>
        <v>0</v>
      </c>
      <c r="S1005">
        <f t="shared" si="30"/>
        <v>4</v>
      </c>
      <c r="T1005">
        <f t="shared" si="31"/>
        <v>3</v>
      </c>
    </row>
    <row r="1006" spans="1:20" x14ac:dyDescent="0.2">
      <c r="A1006" t="s">
        <v>1043</v>
      </c>
      <c r="B1006">
        <f>IF(COUNTIFS('United Data'!$A$3:$A$4341,B$1,'United Data'!$C$3:$C$4341,$A1006)&gt;0,1,0)</f>
        <v>0</v>
      </c>
      <c r="C1006">
        <f>IF(COUNTIFS('United Data'!$A$3:$A$4341,C$1,'United Data'!$C$3:$C$4341,$A1006)&gt;0,1,0)</f>
        <v>0</v>
      </c>
      <c r="D1006">
        <f>IF(COUNTIFS('United Data'!$A$3:$A$4341,D$1,'United Data'!$C$3:$C$4341,$A1006)&gt;0,1,0)</f>
        <v>0</v>
      </c>
      <c r="E1006">
        <f>IF(COUNTIFS('United Data'!$A$3:$A$4341,E$1,'United Data'!$C$3:$C$4341,$A1006)&gt;0,1,0)</f>
        <v>1</v>
      </c>
      <c r="F1006">
        <f>IF(COUNTIFS('United Data'!$A$3:$A$4341,F$1,'United Data'!$C$3:$C$4341,$A1006)&gt;0,1,0)</f>
        <v>1</v>
      </c>
      <c r="G1006">
        <f>IF(COUNTIFS('United Data'!$A$3:$A$4341,G$1,'United Data'!$C$3:$C$4341,$A1006)&gt;0,1,0)</f>
        <v>0</v>
      </c>
      <c r="H1006">
        <f>IF(COUNTIFS('United Data'!$A$3:$A$4341,H$1,'United Data'!$C$3:$C$4341,$A1006)&gt;0,1,0)</f>
        <v>0</v>
      </c>
      <c r="I1006">
        <f>IF(COUNTIFS('United Data'!$A$3:$A$4341,I$1,'United Data'!$C$3:$C$4341,$A1006)&gt;0,1,0)</f>
        <v>1</v>
      </c>
      <c r="J1006">
        <f>IF(COUNTIFS('United Data'!$A$3:$A$4341,J$1,'United Data'!$C$3:$C$4341,$A1006)&gt;0,1,0)</f>
        <v>1</v>
      </c>
      <c r="K1006">
        <f>IF(COUNTIFS('United Data'!$A$3:$A$4341,K$1,'United Data'!$C$3:$C$4341,$A1006)&gt;0,1,0)</f>
        <v>0</v>
      </c>
      <c r="L1006">
        <f>IF(COUNTIFS('United Data'!$A$3:$A$4341,L$1,'United Data'!$C$3:$C$4341,$A1006)&gt;0,1,0)</f>
        <v>0</v>
      </c>
      <c r="M1006">
        <f>IF(COUNTIFS('United Data'!$A$3:$A$4341,M$1,'United Data'!$C$3:$C$4341,$A1006)&gt;0,1,0)</f>
        <v>1</v>
      </c>
      <c r="N1006">
        <f>IF(COUNTIFS('United Data'!$A$3:$A$4341,N$1,'United Data'!$C$3:$C$4341,$A1006)&gt;0,1,0)</f>
        <v>0</v>
      </c>
      <c r="O1006">
        <f>IF(COUNTIFS('United Data'!$A$3:$A$4341,O$1,'United Data'!$C$3:$C$4341,$A1006)&gt;0,1,0)</f>
        <v>1</v>
      </c>
      <c r="P1006">
        <f>IF(COUNTIFS('United Data'!$A$3:$A$4341,P$1,'United Data'!$C$3:$C$4341,$A1006)&gt;0,1,0)</f>
        <v>0</v>
      </c>
      <c r="Q1006">
        <f>IF(COUNTIFS('United Data'!$A$3:$A$4341,Q$1,'United Data'!$C$3:$C$4341,$A1006)&gt;0,1,0)</f>
        <v>0</v>
      </c>
      <c r="R1006">
        <f>IF(COUNTIFS('United Data'!$A$3:$A$4341,R$1,'United Data'!$C$3:$C$4341,$A1006)&gt;0,1,0)</f>
        <v>1</v>
      </c>
      <c r="S1006">
        <f t="shared" si="30"/>
        <v>7</v>
      </c>
      <c r="T1006">
        <f t="shared" si="31"/>
        <v>5</v>
      </c>
    </row>
    <row r="1007" spans="1:20" x14ac:dyDescent="0.2">
      <c r="A1007" t="s">
        <v>1044</v>
      </c>
      <c r="B1007">
        <f>IF(COUNTIFS('United Data'!$A$3:$A$4341,B$1,'United Data'!$C$3:$C$4341,$A1007)&gt;0,1,0)</f>
        <v>0</v>
      </c>
      <c r="C1007">
        <f>IF(COUNTIFS('United Data'!$A$3:$A$4341,C$1,'United Data'!$C$3:$C$4341,$A1007)&gt;0,1,0)</f>
        <v>0</v>
      </c>
      <c r="D1007">
        <f>IF(COUNTIFS('United Data'!$A$3:$A$4341,D$1,'United Data'!$C$3:$C$4341,$A1007)&gt;0,1,0)</f>
        <v>0</v>
      </c>
      <c r="E1007">
        <f>IF(COUNTIFS('United Data'!$A$3:$A$4341,E$1,'United Data'!$C$3:$C$4341,$A1007)&gt;0,1,0)</f>
        <v>1</v>
      </c>
      <c r="F1007">
        <f>IF(COUNTIFS('United Data'!$A$3:$A$4341,F$1,'United Data'!$C$3:$C$4341,$A1007)&gt;0,1,0)</f>
        <v>1</v>
      </c>
      <c r="G1007">
        <f>IF(COUNTIFS('United Data'!$A$3:$A$4341,G$1,'United Data'!$C$3:$C$4341,$A1007)&gt;0,1,0)</f>
        <v>0</v>
      </c>
      <c r="H1007">
        <f>IF(COUNTIFS('United Data'!$A$3:$A$4341,H$1,'United Data'!$C$3:$C$4341,$A1007)&gt;0,1,0)</f>
        <v>0</v>
      </c>
      <c r="I1007">
        <f>IF(COUNTIFS('United Data'!$A$3:$A$4341,I$1,'United Data'!$C$3:$C$4341,$A1007)&gt;0,1,0)</f>
        <v>1</v>
      </c>
      <c r="J1007">
        <f>IF(COUNTIFS('United Data'!$A$3:$A$4341,J$1,'United Data'!$C$3:$C$4341,$A1007)&gt;0,1,0)</f>
        <v>0</v>
      </c>
      <c r="K1007">
        <f>IF(COUNTIFS('United Data'!$A$3:$A$4341,K$1,'United Data'!$C$3:$C$4341,$A1007)&gt;0,1,0)</f>
        <v>0</v>
      </c>
      <c r="L1007">
        <f>IF(COUNTIFS('United Data'!$A$3:$A$4341,L$1,'United Data'!$C$3:$C$4341,$A1007)&gt;0,1,0)</f>
        <v>0</v>
      </c>
      <c r="M1007">
        <f>IF(COUNTIFS('United Data'!$A$3:$A$4341,M$1,'United Data'!$C$3:$C$4341,$A1007)&gt;0,1,0)</f>
        <v>0</v>
      </c>
      <c r="N1007">
        <f>IF(COUNTIFS('United Data'!$A$3:$A$4341,N$1,'United Data'!$C$3:$C$4341,$A1007)&gt;0,1,0)</f>
        <v>0</v>
      </c>
      <c r="O1007">
        <f>IF(COUNTIFS('United Data'!$A$3:$A$4341,O$1,'United Data'!$C$3:$C$4341,$A1007)&gt;0,1,0)</f>
        <v>0</v>
      </c>
      <c r="P1007">
        <f>IF(COUNTIFS('United Data'!$A$3:$A$4341,P$1,'United Data'!$C$3:$C$4341,$A1007)&gt;0,1,0)</f>
        <v>0</v>
      </c>
      <c r="Q1007">
        <f>IF(COUNTIFS('United Data'!$A$3:$A$4341,Q$1,'United Data'!$C$3:$C$4341,$A1007)&gt;0,1,0)</f>
        <v>0</v>
      </c>
      <c r="R1007">
        <f>IF(COUNTIFS('United Data'!$A$3:$A$4341,R$1,'United Data'!$C$3:$C$4341,$A1007)&gt;0,1,0)</f>
        <v>0</v>
      </c>
      <c r="S1007">
        <f t="shared" si="30"/>
        <v>3</v>
      </c>
      <c r="T1007">
        <f t="shared" si="31"/>
        <v>2</v>
      </c>
    </row>
    <row r="1008" spans="1:20" x14ac:dyDescent="0.2">
      <c r="A1008" t="s">
        <v>1045</v>
      </c>
      <c r="B1008">
        <f>IF(COUNTIFS('United Data'!$A$3:$A$4341,B$1,'United Data'!$C$3:$C$4341,$A1008)&gt;0,1,0)</f>
        <v>0</v>
      </c>
      <c r="C1008">
        <f>IF(COUNTIFS('United Data'!$A$3:$A$4341,C$1,'United Data'!$C$3:$C$4341,$A1008)&gt;0,1,0)</f>
        <v>0</v>
      </c>
      <c r="D1008">
        <f>IF(COUNTIFS('United Data'!$A$3:$A$4341,D$1,'United Data'!$C$3:$C$4341,$A1008)&gt;0,1,0)</f>
        <v>0</v>
      </c>
      <c r="E1008">
        <f>IF(COUNTIFS('United Data'!$A$3:$A$4341,E$1,'United Data'!$C$3:$C$4341,$A1008)&gt;0,1,0)</f>
        <v>1</v>
      </c>
      <c r="F1008">
        <f>IF(COUNTIFS('United Data'!$A$3:$A$4341,F$1,'United Data'!$C$3:$C$4341,$A1008)&gt;0,1,0)</f>
        <v>1</v>
      </c>
      <c r="G1008">
        <f>IF(COUNTIFS('United Data'!$A$3:$A$4341,G$1,'United Data'!$C$3:$C$4341,$A1008)&gt;0,1,0)</f>
        <v>0</v>
      </c>
      <c r="H1008">
        <f>IF(COUNTIFS('United Data'!$A$3:$A$4341,H$1,'United Data'!$C$3:$C$4341,$A1008)&gt;0,1,0)</f>
        <v>0</v>
      </c>
      <c r="I1008">
        <f>IF(COUNTIFS('United Data'!$A$3:$A$4341,I$1,'United Data'!$C$3:$C$4341,$A1008)&gt;0,1,0)</f>
        <v>1</v>
      </c>
      <c r="J1008">
        <f>IF(COUNTIFS('United Data'!$A$3:$A$4341,J$1,'United Data'!$C$3:$C$4341,$A1008)&gt;0,1,0)</f>
        <v>0</v>
      </c>
      <c r="K1008">
        <f>IF(COUNTIFS('United Data'!$A$3:$A$4341,K$1,'United Data'!$C$3:$C$4341,$A1008)&gt;0,1,0)</f>
        <v>0</v>
      </c>
      <c r="L1008">
        <f>IF(COUNTIFS('United Data'!$A$3:$A$4341,L$1,'United Data'!$C$3:$C$4341,$A1008)&gt;0,1,0)</f>
        <v>0</v>
      </c>
      <c r="M1008">
        <f>IF(COUNTIFS('United Data'!$A$3:$A$4341,M$1,'United Data'!$C$3:$C$4341,$A1008)&gt;0,1,0)</f>
        <v>0</v>
      </c>
      <c r="N1008">
        <f>IF(COUNTIFS('United Data'!$A$3:$A$4341,N$1,'United Data'!$C$3:$C$4341,$A1008)&gt;0,1,0)</f>
        <v>0</v>
      </c>
      <c r="O1008">
        <f>IF(COUNTIFS('United Data'!$A$3:$A$4341,O$1,'United Data'!$C$3:$C$4341,$A1008)&gt;0,1,0)</f>
        <v>0</v>
      </c>
      <c r="P1008">
        <f>IF(COUNTIFS('United Data'!$A$3:$A$4341,P$1,'United Data'!$C$3:$C$4341,$A1008)&gt;0,1,0)</f>
        <v>0</v>
      </c>
      <c r="Q1008">
        <f>IF(COUNTIFS('United Data'!$A$3:$A$4341,Q$1,'United Data'!$C$3:$C$4341,$A1008)&gt;0,1,0)</f>
        <v>0</v>
      </c>
      <c r="R1008">
        <f>IF(COUNTIFS('United Data'!$A$3:$A$4341,R$1,'United Data'!$C$3:$C$4341,$A1008)&gt;0,1,0)</f>
        <v>0</v>
      </c>
      <c r="S1008">
        <f t="shared" si="30"/>
        <v>3</v>
      </c>
      <c r="T1008">
        <f t="shared" si="31"/>
        <v>2</v>
      </c>
    </row>
    <row r="1009" spans="1:20" x14ac:dyDescent="0.2">
      <c r="A1009" t="s">
        <v>1046</v>
      </c>
      <c r="B1009">
        <f>IF(COUNTIFS('United Data'!$A$3:$A$4341,B$1,'United Data'!$C$3:$C$4341,$A1009)&gt;0,1,0)</f>
        <v>0</v>
      </c>
      <c r="C1009">
        <f>IF(COUNTIFS('United Data'!$A$3:$A$4341,C$1,'United Data'!$C$3:$C$4341,$A1009)&gt;0,1,0)</f>
        <v>0</v>
      </c>
      <c r="D1009">
        <f>IF(COUNTIFS('United Data'!$A$3:$A$4341,D$1,'United Data'!$C$3:$C$4341,$A1009)&gt;0,1,0)</f>
        <v>0</v>
      </c>
      <c r="E1009">
        <f>IF(COUNTIFS('United Data'!$A$3:$A$4341,E$1,'United Data'!$C$3:$C$4341,$A1009)&gt;0,1,0)</f>
        <v>1</v>
      </c>
      <c r="F1009">
        <f>IF(COUNTIFS('United Data'!$A$3:$A$4341,F$1,'United Data'!$C$3:$C$4341,$A1009)&gt;0,1,0)</f>
        <v>1</v>
      </c>
      <c r="G1009">
        <f>IF(COUNTIFS('United Data'!$A$3:$A$4341,G$1,'United Data'!$C$3:$C$4341,$A1009)&gt;0,1,0)</f>
        <v>0</v>
      </c>
      <c r="H1009">
        <f>IF(COUNTIFS('United Data'!$A$3:$A$4341,H$1,'United Data'!$C$3:$C$4341,$A1009)&gt;0,1,0)</f>
        <v>0</v>
      </c>
      <c r="I1009">
        <f>IF(COUNTIFS('United Data'!$A$3:$A$4341,I$1,'United Data'!$C$3:$C$4341,$A1009)&gt;0,1,0)</f>
        <v>1</v>
      </c>
      <c r="J1009">
        <f>IF(COUNTIFS('United Data'!$A$3:$A$4341,J$1,'United Data'!$C$3:$C$4341,$A1009)&gt;0,1,0)</f>
        <v>0</v>
      </c>
      <c r="K1009">
        <f>IF(COUNTIFS('United Data'!$A$3:$A$4341,K$1,'United Data'!$C$3:$C$4341,$A1009)&gt;0,1,0)</f>
        <v>0</v>
      </c>
      <c r="L1009">
        <f>IF(COUNTIFS('United Data'!$A$3:$A$4341,L$1,'United Data'!$C$3:$C$4341,$A1009)&gt;0,1,0)</f>
        <v>0</v>
      </c>
      <c r="M1009">
        <f>IF(COUNTIFS('United Data'!$A$3:$A$4341,M$1,'United Data'!$C$3:$C$4341,$A1009)&gt;0,1,0)</f>
        <v>0</v>
      </c>
      <c r="N1009">
        <f>IF(COUNTIFS('United Data'!$A$3:$A$4341,N$1,'United Data'!$C$3:$C$4341,$A1009)&gt;0,1,0)</f>
        <v>0</v>
      </c>
      <c r="O1009">
        <f>IF(COUNTIFS('United Data'!$A$3:$A$4341,O$1,'United Data'!$C$3:$C$4341,$A1009)&gt;0,1,0)</f>
        <v>0</v>
      </c>
      <c r="P1009">
        <f>IF(COUNTIFS('United Data'!$A$3:$A$4341,P$1,'United Data'!$C$3:$C$4341,$A1009)&gt;0,1,0)</f>
        <v>0</v>
      </c>
      <c r="Q1009">
        <f>IF(COUNTIFS('United Data'!$A$3:$A$4341,Q$1,'United Data'!$C$3:$C$4341,$A1009)&gt;0,1,0)</f>
        <v>0</v>
      </c>
      <c r="R1009">
        <f>IF(COUNTIFS('United Data'!$A$3:$A$4341,R$1,'United Data'!$C$3:$C$4341,$A1009)&gt;0,1,0)</f>
        <v>0</v>
      </c>
      <c r="S1009">
        <f t="shared" si="30"/>
        <v>3</v>
      </c>
      <c r="T1009">
        <f t="shared" si="31"/>
        <v>2</v>
      </c>
    </row>
    <row r="1010" spans="1:20" x14ac:dyDescent="0.2">
      <c r="A1010" t="s">
        <v>1047</v>
      </c>
      <c r="B1010">
        <f>IF(COUNTIFS('United Data'!$A$3:$A$4341,B$1,'United Data'!$C$3:$C$4341,$A1010)&gt;0,1,0)</f>
        <v>0</v>
      </c>
      <c r="C1010">
        <f>IF(COUNTIFS('United Data'!$A$3:$A$4341,C$1,'United Data'!$C$3:$C$4341,$A1010)&gt;0,1,0)</f>
        <v>0</v>
      </c>
      <c r="D1010">
        <f>IF(COUNTIFS('United Data'!$A$3:$A$4341,D$1,'United Data'!$C$3:$C$4341,$A1010)&gt;0,1,0)</f>
        <v>0</v>
      </c>
      <c r="E1010">
        <f>IF(COUNTIFS('United Data'!$A$3:$A$4341,E$1,'United Data'!$C$3:$C$4341,$A1010)&gt;0,1,0)</f>
        <v>1</v>
      </c>
      <c r="F1010">
        <f>IF(COUNTIFS('United Data'!$A$3:$A$4341,F$1,'United Data'!$C$3:$C$4341,$A1010)&gt;0,1,0)</f>
        <v>1</v>
      </c>
      <c r="G1010">
        <f>IF(COUNTIFS('United Data'!$A$3:$A$4341,G$1,'United Data'!$C$3:$C$4341,$A1010)&gt;0,1,0)</f>
        <v>0</v>
      </c>
      <c r="H1010">
        <f>IF(COUNTIFS('United Data'!$A$3:$A$4341,H$1,'United Data'!$C$3:$C$4341,$A1010)&gt;0,1,0)</f>
        <v>0</v>
      </c>
      <c r="I1010">
        <f>IF(COUNTIFS('United Data'!$A$3:$A$4341,I$1,'United Data'!$C$3:$C$4341,$A1010)&gt;0,1,0)</f>
        <v>1</v>
      </c>
      <c r="J1010">
        <f>IF(COUNTIFS('United Data'!$A$3:$A$4341,J$1,'United Data'!$C$3:$C$4341,$A1010)&gt;0,1,0)</f>
        <v>0</v>
      </c>
      <c r="K1010">
        <f>IF(COUNTIFS('United Data'!$A$3:$A$4341,K$1,'United Data'!$C$3:$C$4341,$A1010)&gt;0,1,0)</f>
        <v>0</v>
      </c>
      <c r="L1010">
        <f>IF(COUNTIFS('United Data'!$A$3:$A$4341,L$1,'United Data'!$C$3:$C$4341,$A1010)&gt;0,1,0)</f>
        <v>0</v>
      </c>
      <c r="M1010">
        <f>IF(COUNTIFS('United Data'!$A$3:$A$4341,M$1,'United Data'!$C$3:$C$4341,$A1010)&gt;0,1,0)</f>
        <v>0</v>
      </c>
      <c r="N1010">
        <f>IF(COUNTIFS('United Data'!$A$3:$A$4341,N$1,'United Data'!$C$3:$C$4341,$A1010)&gt;0,1,0)</f>
        <v>0</v>
      </c>
      <c r="O1010">
        <f>IF(COUNTIFS('United Data'!$A$3:$A$4341,O$1,'United Data'!$C$3:$C$4341,$A1010)&gt;0,1,0)</f>
        <v>0</v>
      </c>
      <c r="P1010">
        <f>IF(COUNTIFS('United Data'!$A$3:$A$4341,P$1,'United Data'!$C$3:$C$4341,$A1010)&gt;0,1,0)</f>
        <v>0</v>
      </c>
      <c r="Q1010">
        <f>IF(COUNTIFS('United Data'!$A$3:$A$4341,Q$1,'United Data'!$C$3:$C$4341,$A1010)&gt;0,1,0)</f>
        <v>0</v>
      </c>
      <c r="R1010">
        <f>IF(COUNTIFS('United Data'!$A$3:$A$4341,R$1,'United Data'!$C$3:$C$4341,$A1010)&gt;0,1,0)</f>
        <v>0</v>
      </c>
      <c r="S1010">
        <f t="shared" si="30"/>
        <v>3</v>
      </c>
      <c r="T1010">
        <f t="shared" si="31"/>
        <v>2</v>
      </c>
    </row>
    <row r="1011" spans="1:20" x14ac:dyDescent="0.2">
      <c r="A1011" t="s">
        <v>1049</v>
      </c>
      <c r="B1011">
        <f>IF(COUNTIFS('United Data'!$A$3:$A$4341,B$1,'United Data'!$C$3:$C$4341,$A1011)&gt;0,1,0)</f>
        <v>0</v>
      </c>
      <c r="C1011">
        <f>IF(COUNTIFS('United Data'!$A$3:$A$4341,C$1,'United Data'!$C$3:$C$4341,$A1011)&gt;0,1,0)</f>
        <v>0</v>
      </c>
      <c r="D1011">
        <f>IF(COUNTIFS('United Data'!$A$3:$A$4341,D$1,'United Data'!$C$3:$C$4341,$A1011)&gt;0,1,0)</f>
        <v>0</v>
      </c>
      <c r="E1011">
        <f>IF(COUNTIFS('United Data'!$A$3:$A$4341,E$1,'United Data'!$C$3:$C$4341,$A1011)&gt;0,1,0)</f>
        <v>0</v>
      </c>
      <c r="F1011">
        <f>IF(COUNTIFS('United Data'!$A$3:$A$4341,F$1,'United Data'!$C$3:$C$4341,$A1011)&gt;0,1,0)</f>
        <v>1</v>
      </c>
      <c r="G1011">
        <f>IF(COUNTIFS('United Data'!$A$3:$A$4341,G$1,'United Data'!$C$3:$C$4341,$A1011)&gt;0,1,0)</f>
        <v>0</v>
      </c>
      <c r="H1011">
        <f>IF(COUNTIFS('United Data'!$A$3:$A$4341,H$1,'United Data'!$C$3:$C$4341,$A1011)&gt;0,1,0)</f>
        <v>0</v>
      </c>
      <c r="I1011">
        <f>IF(COUNTIFS('United Data'!$A$3:$A$4341,I$1,'United Data'!$C$3:$C$4341,$A1011)&gt;0,1,0)</f>
        <v>0</v>
      </c>
      <c r="J1011">
        <f>IF(COUNTIFS('United Data'!$A$3:$A$4341,J$1,'United Data'!$C$3:$C$4341,$A1011)&gt;0,1,0)</f>
        <v>0</v>
      </c>
      <c r="K1011">
        <f>IF(COUNTIFS('United Data'!$A$3:$A$4341,K$1,'United Data'!$C$3:$C$4341,$A1011)&gt;0,1,0)</f>
        <v>0</v>
      </c>
      <c r="L1011">
        <f>IF(COUNTIFS('United Data'!$A$3:$A$4341,L$1,'United Data'!$C$3:$C$4341,$A1011)&gt;0,1,0)</f>
        <v>0</v>
      </c>
      <c r="M1011">
        <f>IF(COUNTIFS('United Data'!$A$3:$A$4341,M$1,'United Data'!$C$3:$C$4341,$A1011)&gt;0,1,0)</f>
        <v>0</v>
      </c>
      <c r="N1011">
        <f>IF(COUNTIFS('United Data'!$A$3:$A$4341,N$1,'United Data'!$C$3:$C$4341,$A1011)&gt;0,1,0)</f>
        <v>0</v>
      </c>
      <c r="O1011">
        <f>IF(COUNTIFS('United Data'!$A$3:$A$4341,O$1,'United Data'!$C$3:$C$4341,$A1011)&gt;0,1,0)</f>
        <v>0</v>
      </c>
      <c r="P1011">
        <f>IF(COUNTIFS('United Data'!$A$3:$A$4341,P$1,'United Data'!$C$3:$C$4341,$A1011)&gt;0,1,0)</f>
        <v>0</v>
      </c>
      <c r="Q1011">
        <f>IF(COUNTIFS('United Data'!$A$3:$A$4341,Q$1,'United Data'!$C$3:$C$4341,$A1011)&gt;0,1,0)</f>
        <v>0</v>
      </c>
      <c r="R1011">
        <f>IF(COUNTIFS('United Data'!$A$3:$A$4341,R$1,'United Data'!$C$3:$C$4341,$A1011)&gt;0,1,0)</f>
        <v>0</v>
      </c>
      <c r="S1011">
        <f t="shared" si="30"/>
        <v>1</v>
      </c>
      <c r="T1011">
        <f t="shared" si="31"/>
        <v>1</v>
      </c>
    </row>
    <row r="1012" spans="1:20" x14ac:dyDescent="0.2">
      <c r="A1012" t="s">
        <v>1050</v>
      </c>
      <c r="B1012">
        <f>IF(COUNTIFS('United Data'!$A$3:$A$4341,B$1,'United Data'!$C$3:$C$4341,$A1012)&gt;0,1,0)</f>
        <v>0</v>
      </c>
      <c r="C1012">
        <f>IF(COUNTIFS('United Data'!$A$3:$A$4341,C$1,'United Data'!$C$3:$C$4341,$A1012)&gt;0,1,0)</f>
        <v>0</v>
      </c>
      <c r="D1012">
        <f>IF(COUNTIFS('United Data'!$A$3:$A$4341,D$1,'United Data'!$C$3:$C$4341,$A1012)&gt;0,1,0)</f>
        <v>0</v>
      </c>
      <c r="E1012">
        <f>IF(COUNTIFS('United Data'!$A$3:$A$4341,E$1,'United Data'!$C$3:$C$4341,$A1012)&gt;0,1,0)</f>
        <v>0</v>
      </c>
      <c r="F1012">
        <f>IF(COUNTIFS('United Data'!$A$3:$A$4341,F$1,'United Data'!$C$3:$C$4341,$A1012)&gt;0,1,0)</f>
        <v>0</v>
      </c>
      <c r="G1012">
        <f>IF(COUNTIFS('United Data'!$A$3:$A$4341,G$1,'United Data'!$C$3:$C$4341,$A1012)&gt;0,1,0)</f>
        <v>0</v>
      </c>
      <c r="H1012">
        <f>IF(COUNTIFS('United Data'!$A$3:$A$4341,H$1,'United Data'!$C$3:$C$4341,$A1012)&gt;0,1,0)</f>
        <v>0</v>
      </c>
      <c r="I1012">
        <f>IF(COUNTIFS('United Data'!$A$3:$A$4341,I$1,'United Data'!$C$3:$C$4341,$A1012)&gt;0,1,0)</f>
        <v>0</v>
      </c>
      <c r="J1012">
        <f>IF(COUNTIFS('United Data'!$A$3:$A$4341,J$1,'United Data'!$C$3:$C$4341,$A1012)&gt;0,1,0)</f>
        <v>1</v>
      </c>
      <c r="K1012">
        <f>IF(COUNTIFS('United Data'!$A$3:$A$4341,K$1,'United Data'!$C$3:$C$4341,$A1012)&gt;0,1,0)</f>
        <v>1</v>
      </c>
      <c r="L1012">
        <f>IF(COUNTIFS('United Data'!$A$3:$A$4341,L$1,'United Data'!$C$3:$C$4341,$A1012)&gt;0,1,0)</f>
        <v>0</v>
      </c>
      <c r="M1012">
        <f>IF(COUNTIFS('United Data'!$A$3:$A$4341,M$1,'United Data'!$C$3:$C$4341,$A1012)&gt;0,1,0)</f>
        <v>0</v>
      </c>
      <c r="N1012">
        <f>IF(COUNTIFS('United Data'!$A$3:$A$4341,N$1,'United Data'!$C$3:$C$4341,$A1012)&gt;0,1,0)</f>
        <v>0</v>
      </c>
      <c r="O1012">
        <f>IF(COUNTIFS('United Data'!$A$3:$A$4341,O$1,'United Data'!$C$3:$C$4341,$A1012)&gt;0,1,0)</f>
        <v>0</v>
      </c>
      <c r="P1012">
        <f>IF(COUNTIFS('United Data'!$A$3:$A$4341,P$1,'United Data'!$C$3:$C$4341,$A1012)&gt;0,1,0)</f>
        <v>0</v>
      </c>
      <c r="Q1012">
        <f>IF(COUNTIFS('United Data'!$A$3:$A$4341,Q$1,'United Data'!$C$3:$C$4341,$A1012)&gt;0,1,0)</f>
        <v>0</v>
      </c>
      <c r="R1012">
        <f>IF(COUNTIFS('United Data'!$A$3:$A$4341,R$1,'United Data'!$C$3:$C$4341,$A1012)&gt;0,1,0)</f>
        <v>0</v>
      </c>
      <c r="S1012">
        <f t="shared" si="30"/>
        <v>2</v>
      </c>
      <c r="T1012">
        <f t="shared" si="31"/>
        <v>1</v>
      </c>
    </row>
    <row r="1013" spans="1:20" x14ac:dyDescent="0.2">
      <c r="A1013" t="s">
        <v>1051</v>
      </c>
      <c r="B1013">
        <f>IF(COUNTIFS('United Data'!$A$3:$A$4341,B$1,'United Data'!$C$3:$C$4341,$A1013)&gt;0,1,0)</f>
        <v>0</v>
      </c>
      <c r="C1013">
        <f>IF(COUNTIFS('United Data'!$A$3:$A$4341,C$1,'United Data'!$C$3:$C$4341,$A1013)&gt;0,1,0)</f>
        <v>0</v>
      </c>
      <c r="D1013">
        <f>IF(COUNTIFS('United Data'!$A$3:$A$4341,D$1,'United Data'!$C$3:$C$4341,$A1013)&gt;0,1,0)</f>
        <v>0</v>
      </c>
      <c r="E1013">
        <f>IF(COUNTIFS('United Data'!$A$3:$A$4341,E$1,'United Data'!$C$3:$C$4341,$A1013)&gt;0,1,0)</f>
        <v>0</v>
      </c>
      <c r="F1013">
        <f>IF(COUNTIFS('United Data'!$A$3:$A$4341,F$1,'United Data'!$C$3:$C$4341,$A1013)&gt;0,1,0)</f>
        <v>0</v>
      </c>
      <c r="G1013">
        <f>IF(COUNTIFS('United Data'!$A$3:$A$4341,G$1,'United Data'!$C$3:$C$4341,$A1013)&gt;0,1,0)</f>
        <v>0</v>
      </c>
      <c r="H1013">
        <f>IF(COUNTIFS('United Data'!$A$3:$A$4341,H$1,'United Data'!$C$3:$C$4341,$A1013)&gt;0,1,0)</f>
        <v>0</v>
      </c>
      <c r="I1013">
        <f>IF(COUNTIFS('United Data'!$A$3:$A$4341,I$1,'United Data'!$C$3:$C$4341,$A1013)&gt;0,1,0)</f>
        <v>0</v>
      </c>
      <c r="J1013">
        <f>IF(COUNTIFS('United Data'!$A$3:$A$4341,J$1,'United Data'!$C$3:$C$4341,$A1013)&gt;0,1,0)</f>
        <v>1</v>
      </c>
      <c r="K1013">
        <f>IF(COUNTIFS('United Data'!$A$3:$A$4341,K$1,'United Data'!$C$3:$C$4341,$A1013)&gt;0,1,0)</f>
        <v>0</v>
      </c>
      <c r="L1013">
        <f>IF(COUNTIFS('United Data'!$A$3:$A$4341,L$1,'United Data'!$C$3:$C$4341,$A1013)&gt;0,1,0)</f>
        <v>0</v>
      </c>
      <c r="M1013">
        <f>IF(COUNTIFS('United Data'!$A$3:$A$4341,M$1,'United Data'!$C$3:$C$4341,$A1013)&gt;0,1,0)</f>
        <v>1</v>
      </c>
      <c r="N1013">
        <f>IF(COUNTIFS('United Data'!$A$3:$A$4341,N$1,'United Data'!$C$3:$C$4341,$A1013)&gt;0,1,0)</f>
        <v>0</v>
      </c>
      <c r="O1013">
        <f>IF(COUNTIFS('United Data'!$A$3:$A$4341,O$1,'United Data'!$C$3:$C$4341,$A1013)&gt;0,1,0)</f>
        <v>0</v>
      </c>
      <c r="P1013">
        <f>IF(COUNTIFS('United Data'!$A$3:$A$4341,P$1,'United Data'!$C$3:$C$4341,$A1013)&gt;0,1,0)</f>
        <v>1</v>
      </c>
      <c r="Q1013">
        <f>IF(COUNTIFS('United Data'!$A$3:$A$4341,Q$1,'United Data'!$C$3:$C$4341,$A1013)&gt;0,1,0)</f>
        <v>1</v>
      </c>
      <c r="R1013">
        <f>IF(COUNTIFS('United Data'!$A$3:$A$4341,R$1,'United Data'!$C$3:$C$4341,$A1013)&gt;0,1,0)</f>
        <v>1</v>
      </c>
      <c r="S1013">
        <f t="shared" si="30"/>
        <v>5</v>
      </c>
      <c r="T1013">
        <f t="shared" si="31"/>
        <v>3</v>
      </c>
    </row>
    <row r="1014" spans="1:20" x14ac:dyDescent="0.2">
      <c r="A1014" t="s">
        <v>1052</v>
      </c>
      <c r="B1014">
        <f>IF(COUNTIFS('United Data'!$A$3:$A$4341,B$1,'United Data'!$C$3:$C$4341,$A1014)&gt;0,1,0)</f>
        <v>0</v>
      </c>
      <c r="C1014">
        <f>IF(COUNTIFS('United Data'!$A$3:$A$4341,C$1,'United Data'!$C$3:$C$4341,$A1014)&gt;0,1,0)</f>
        <v>0</v>
      </c>
      <c r="D1014">
        <f>IF(COUNTIFS('United Data'!$A$3:$A$4341,D$1,'United Data'!$C$3:$C$4341,$A1014)&gt;0,1,0)</f>
        <v>0</v>
      </c>
      <c r="E1014">
        <f>IF(COUNTIFS('United Data'!$A$3:$A$4341,E$1,'United Data'!$C$3:$C$4341,$A1014)&gt;0,1,0)</f>
        <v>0</v>
      </c>
      <c r="F1014">
        <f>IF(COUNTIFS('United Data'!$A$3:$A$4341,F$1,'United Data'!$C$3:$C$4341,$A1014)&gt;0,1,0)</f>
        <v>0</v>
      </c>
      <c r="G1014">
        <f>IF(COUNTIFS('United Data'!$A$3:$A$4341,G$1,'United Data'!$C$3:$C$4341,$A1014)&gt;0,1,0)</f>
        <v>0</v>
      </c>
      <c r="H1014">
        <f>IF(COUNTIFS('United Data'!$A$3:$A$4341,H$1,'United Data'!$C$3:$C$4341,$A1014)&gt;0,1,0)</f>
        <v>0</v>
      </c>
      <c r="I1014">
        <f>IF(COUNTIFS('United Data'!$A$3:$A$4341,I$1,'United Data'!$C$3:$C$4341,$A1014)&gt;0,1,0)</f>
        <v>0</v>
      </c>
      <c r="J1014">
        <f>IF(COUNTIFS('United Data'!$A$3:$A$4341,J$1,'United Data'!$C$3:$C$4341,$A1014)&gt;0,1,0)</f>
        <v>1</v>
      </c>
      <c r="K1014">
        <f>IF(COUNTIFS('United Data'!$A$3:$A$4341,K$1,'United Data'!$C$3:$C$4341,$A1014)&gt;0,1,0)</f>
        <v>0</v>
      </c>
      <c r="L1014">
        <f>IF(COUNTIFS('United Data'!$A$3:$A$4341,L$1,'United Data'!$C$3:$C$4341,$A1014)&gt;0,1,0)</f>
        <v>0</v>
      </c>
      <c r="M1014">
        <f>IF(COUNTIFS('United Data'!$A$3:$A$4341,M$1,'United Data'!$C$3:$C$4341,$A1014)&gt;0,1,0)</f>
        <v>0</v>
      </c>
      <c r="N1014">
        <f>IF(COUNTIFS('United Data'!$A$3:$A$4341,N$1,'United Data'!$C$3:$C$4341,$A1014)&gt;0,1,0)</f>
        <v>0</v>
      </c>
      <c r="O1014">
        <f>IF(COUNTIFS('United Data'!$A$3:$A$4341,O$1,'United Data'!$C$3:$C$4341,$A1014)&gt;0,1,0)</f>
        <v>0</v>
      </c>
      <c r="P1014">
        <f>IF(COUNTIFS('United Data'!$A$3:$A$4341,P$1,'United Data'!$C$3:$C$4341,$A1014)&gt;0,1,0)</f>
        <v>0</v>
      </c>
      <c r="Q1014">
        <f>IF(COUNTIFS('United Data'!$A$3:$A$4341,Q$1,'United Data'!$C$3:$C$4341,$A1014)&gt;0,1,0)</f>
        <v>0</v>
      </c>
      <c r="R1014">
        <f>IF(COUNTIFS('United Data'!$A$3:$A$4341,R$1,'United Data'!$C$3:$C$4341,$A1014)&gt;0,1,0)</f>
        <v>0</v>
      </c>
      <c r="S1014">
        <f t="shared" si="30"/>
        <v>1</v>
      </c>
      <c r="T1014">
        <f t="shared" si="31"/>
        <v>1</v>
      </c>
    </row>
    <row r="1015" spans="1:20" x14ac:dyDescent="0.2">
      <c r="A1015" t="s">
        <v>1053</v>
      </c>
      <c r="B1015">
        <f>IF(COUNTIFS('United Data'!$A$3:$A$4341,B$1,'United Data'!$C$3:$C$4341,$A1015)&gt;0,1,0)</f>
        <v>0</v>
      </c>
      <c r="C1015">
        <f>IF(COUNTIFS('United Data'!$A$3:$A$4341,C$1,'United Data'!$C$3:$C$4341,$A1015)&gt;0,1,0)</f>
        <v>0</v>
      </c>
      <c r="D1015">
        <f>IF(COUNTIFS('United Data'!$A$3:$A$4341,D$1,'United Data'!$C$3:$C$4341,$A1015)&gt;0,1,0)</f>
        <v>0</v>
      </c>
      <c r="E1015">
        <f>IF(COUNTIFS('United Data'!$A$3:$A$4341,E$1,'United Data'!$C$3:$C$4341,$A1015)&gt;0,1,0)</f>
        <v>0</v>
      </c>
      <c r="F1015">
        <f>IF(COUNTIFS('United Data'!$A$3:$A$4341,F$1,'United Data'!$C$3:$C$4341,$A1015)&gt;0,1,0)</f>
        <v>0</v>
      </c>
      <c r="G1015">
        <f>IF(COUNTIFS('United Data'!$A$3:$A$4341,G$1,'United Data'!$C$3:$C$4341,$A1015)&gt;0,1,0)</f>
        <v>0</v>
      </c>
      <c r="H1015">
        <f>IF(COUNTIFS('United Data'!$A$3:$A$4341,H$1,'United Data'!$C$3:$C$4341,$A1015)&gt;0,1,0)</f>
        <v>0</v>
      </c>
      <c r="I1015">
        <f>IF(COUNTIFS('United Data'!$A$3:$A$4341,I$1,'United Data'!$C$3:$C$4341,$A1015)&gt;0,1,0)</f>
        <v>0</v>
      </c>
      <c r="J1015">
        <f>IF(COUNTIFS('United Data'!$A$3:$A$4341,J$1,'United Data'!$C$3:$C$4341,$A1015)&gt;0,1,0)</f>
        <v>1</v>
      </c>
      <c r="K1015">
        <f>IF(COUNTIFS('United Data'!$A$3:$A$4341,K$1,'United Data'!$C$3:$C$4341,$A1015)&gt;0,1,0)</f>
        <v>1</v>
      </c>
      <c r="L1015">
        <f>IF(COUNTIFS('United Data'!$A$3:$A$4341,L$1,'United Data'!$C$3:$C$4341,$A1015)&gt;0,1,0)</f>
        <v>0</v>
      </c>
      <c r="M1015">
        <f>IF(COUNTIFS('United Data'!$A$3:$A$4341,M$1,'United Data'!$C$3:$C$4341,$A1015)&gt;0,1,0)</f>
        <v>0</v>
      </c>
      <c r="N1015">
        <f>IF(COUNTIFS('United Data'!$A$3:$A$4341,N$1,'United Data'!$C$3:$C$4341,$A1015)&gt;0,1,0)</f>
        <v>0</v>
      </c>
      <c r="O1015">
        <f>IF(COUNTIFS('United Data'!$A$3:$A$4341,O$1,'United Data'!$C$3:$C$4341,$A1015)&gt;0,1,0)</f>
        <v>0</v>
      </c>
      <c r="P1015">
        <f>IF(COUNTIFS('United Data'!$A$3:$A$4341,P$1,'United Data'!$C$3:$C$4341,$A1015)&gt;0,1,0)</f>
        <v>0</v>
      </c>
      <c r="Q1015">
        <f>IF(COUNTIFS('United Data'!$A$3:$A$4341,Q$1,'United Data'!$C$3:$C$4341,$A1015)&gt;0,1,0)</f>
        <v>0</v>
      </c>
      <c r="R1015">
        <f>IF(COUNTIFS('United Data'!$A$3:$A$4341,R$1,'United Data'!$C$3:$C$4341,$A1015)&gt;0,1,0)</f>
        <v>0</v>
      </c>
      <c r="S1015">
        <f t="shared" si="30"/>
        <v>2</v>
      </c>
      <c r="T1015">
        <f t="shared" si="31"/>
        <v>1</v>
      </c>
    </row>
    <row r="1016" spans="1:20" x14ac:dyDescent="0.2">
      <c r="A1016" t="s">
        <v>1054</v>
      </c>
      <c r="B1016">
        <f>IF(COUNTIFS('United Data'!$A$3:$A$4341,B$1,'United Data'!$C$3:$C$4341,$A1016)&gt;0,1,0)</f>
        <v>0</v>
      </c>
      <c r="C1016">
        <f>IF(COUNTIFS('United Data'!$A$3:$A$4341,C$1,'United Data'!$C$3:$C$4341,$A1016)&gt;0,1,0)</f>
        <v>0</v>
      </c>
      <c r="D1016">
        <f>IF(COUNTIFS('United Data'!$A$3:$A$4341,D$1,'United Data'!$C$3:$C$4341,$A1016)&gt;0,1,0)</f>
        <v>0</v>
      </c>
      <c r="E1016">
        <f>IF(COUNTIFS('United Data'!$A$3:$A$4341,E$1,'United Data'!$C$3:$C$4341,$A1016)&gt;0,1,0)</f>
        <v>0</v>
      </c>
      <c r="F1016">
        <f>IF(COUNTIFS('United Data'!$A$3:$A$4341,F$1,'United Data'!$C$3:$C$4341,$A1016)&gt;0,1,0)</f>
        <v>0</v>
      </c>
      <c r="G1016">
        <f>IF(COUNTIFS('United Data'!$A$3:$A$4341,G$1,'United Data'!$C$3:$C$4341,$A1016)&gt;0,1,0)</f>
        <v>0</v>
      </c>
      <c r="H1016">
        <f>IF(COUNTIFS('United Data'!$A$3:$A$4341,H$1,'United Data'!$C$3:$C$4341,$A1016)&gt;0,1,0)</f>
        <v>0</v>
      </c>
      <c r="I1016">
        <f>IF(COUNTIFS('United Data'!$A$3:$A$4341,I$1,'United Data'!$C$3:$C$4341,$A1016)&gt;0,1,0)</f>
        <v>0</v>
      </c>
      <c r="J1016">
        <f>IF(COUNTIFS('United Data'!$A$3:$A$4341,J$1,'United Data'!$C$3:$C$4341,$A1016)&gt;0,1,0)</f>
        <v>1</v>
      </c>
      <c r="K1016">
        <f>IF(COUNTIFS('United Data'!$A$3:$A$4341,K$1,'United Data'!$C$3:$C$4341,$A1016)&gt;0,1,0)</f>
        <v>0</v>
      </c>
      <c r="L1016">
        <f>IF(COUNTIFS('United Data'!$A$3:$A$4341,L$1,'United Data'!$C$3:$C$4341,$A1016)&gt;0,1,0)</f>
        <v>0</v>
      </c>
      <c r="M1016">
        <f>IF(COUNTIFS('United Data'!$A$3:$A$4341,M$1,'United Data'!$C$3:$C$4341,$A1016)&gt;0,1,0)</f>
        <v>0</v>
      </c>
      <c r="N1016">
        <f>IF(COUNTIFS('United Data'!$A$3:$A$4341,N$1,'United Data'!$C$3:$C$4341,$A1016)&gt;0,1,0)</f>
        <v>0</v>
      </c>
      <c r="O1016">
        <f>IF(COUNTIFS('United Data'!$A$3:$A$4341,O$1,'United Data'!$C$3:$C$4341,$A1016)&gt;0,1,0)</f>
        <v>0</v>
      </c>
      <c r="P1016">
        <f>IF(COUNTIFS('United Data'!$A$3:$A$4341,P$1,'United Data'!$C$3:$C$4341,$A1016)&gt;0,1,0)</f>
        <v>0</v>
      </c>
      <c r="Q1016">
        <f>IF(COUNTIFS('United Data'!$A$3:$A$4341,Q$1,'United Data'!$C$3:$C$4341,$A1016)&gt;0,1,0)</f>
        <v>0</v>
      </c>
      <c r="R1016">
        <f>IF(COUNTIFS('United Data'!$A$3:$A$4341,R$1,'United Data'!$C$3:$C$4341,$A1016)&gt;0,1,0)</f>
        <v>0</v>
      </c>
      <c r="S1016">
        <f t="shared" si="30"/>
        <v>1</v>
      </c>
      <c r="T1016">
        <f t="shared" si="31"/>
        <v>1</v>
      </c>
    </row>
    <row r="1017" spans="1:20" x14ac:dyDescent="0.2">
      <c r="A1017" t="s">
        <v>1055</v>
      </c>
      <c r="B1017">
        <f>IF(COUNTIFS('United Data'!$A$3:$A$4341,B$1,'United Data'!$C$3:$C$4341,$A1017)&gt;0,1,0)</f>
        <v>0</v>
      </c>
      <c r="C1017">
        <f>IF(COUNTIFS('United Data'!$A$3:$A$4341,C$1,'United Data'!$C$3:$C$4341,$A1017)&gt;0,1,0)</f>
        <v>0</v>
      </c>
      <c r="D1017">
        <f>IF(COUNTIFS('United Data'!$A$3:$A$4341,D$1,'United Data'!$C$3:$C$4341,$A1017)&gt;0,1,0)</f>
        <v>0</v>
      </c>
      <c r="E1017">
        <f>IF(COUNTIFS('United Data'!$A$3:$A$4341,E$1,'United Data'!$C$3:$C$4341,$A1017)&gt;0,1,0)</f>
        <v>0</v>
      </c>
      <c r="F1017">
        <f>IF(COUNTIFS('United Data'!$A$3:$A$4341,F$1,'United Data'!$C$3:$C$4341,$A1017)&gt;0,1,0)</f>
        <v>0</v>
      </c>
      <c r="G1017">
        <f>IF(COUNTIFS('United Data'!$A$3:$A$4341,G$1,'United Data'!$C$3:$C$4341,$A1017)&gt;0,1,0)</f>
        <v>0</v>
      </c>
      <c r="H1017">
        <f>IF(COUNTIFS('United Data'!$A$3:$A$4341,H$1,'United Data'!$C$3:$C$4341,$A1017)&gt;0,1,0)</f>
        <v>0</v>
      </c>
      <c r="I1017">
        <f>IF(COUNTIFS('United Data'!$A$3:$A$4341,I$1,'United Data'!$C$3:$C$4341,$A1017)&gt;0,1,0)</f>
        <v>0</v>
      </c>
      <c r="J1017">
        <f>IF(COUNTIFS('United Data'!$A$3:$A$4341,J$1,'United Data'!$C$3:$C$4341,$A1017)&gt;0,1,0)</f>
        <v>1</v>
      </c>
      <c r="K1017">
        <f>IF(COUNTIFS('United Data'!$A$3:$A$4341,K$1,'United Data'!$C$3:$C$4341,$A1017)&gt;0,1,0)</f>
        <v>1</v>
      </c>
      <c r="L1017">
        <f>IF(COUNTIFS('United Data'!$A$3:$A$4341,L$1,'United Data'!$C$3:$C$4341,$A1017)&gt;0,1,0)</f>
        <v>0</v>
      </c>
      <c r="M1017">
        <f>IF(COUNTIFS('United Data'!$A$3:$A$4341,M$1,'United Data'!$C$3:$C$4341,$A1017)&gt;0,1,0)</f>
        <v>1</v>
      </c>
      <c r="N1017">
        <f>IF(COUNTIFS('United Data'!$A$3:$A$4341,N$1,'United Data'!$C$3:$C$4341,$A1017)&gt;0,1,0)</f>
        <v>0</v>
      </c>
      <c r="O1017">
        <f>IF(COUNTIFS('United Data'!$A$3:$A$4341,O$1,'United Data'!$C$3:$C$4341,$A1017)&gt;0,1,0)</f>
        <v>0</v>
      </c>
      <c r="P1017">
        <f>IF(COUNTIFS('United Data'!$A$3:$A$4341,P$1,'United Data'!$C$3:$C$4341,$A1017)&gt;0,1,0)</f>
        <v>0</v>
      </c>
      <c r="Q1017">
        <f>IF(COUNTIFS('United Data'!$A$3:$A$4341,Q$1,'United Data'!$C$3:$C$4341,$A1017)&gt;0,1,0)</f>
        <v>0</v>
      </c>
      <c r="R1017">
        <f>IF(COUNTIFS('United Data'!$A$3:$A$4341,R$1,'United Data'!$C$3:$C$4341,$A1017)&gt;0,1,0)</f>
        <v>0</v>
      </c>
      <c r="S1017">
        <f t="shared" si="30"/>
        <v>3</v>
      </c>
      <c r="T1017">
        <f t="shared" si="31"/>
        <v>2</v>
      </c>
    </row>
    <row r="1018" spans="1:20" x14ac:dyDescent="0.2">
      <c r="A1018" t="s">
        <v>1056</v>
      </c>
      <c r="B1018">
        <f>IF(COUNTIFS('United Data'!$A$3:$A$4341,B$1,'United Data'!$C$3:$C$4341,$A1018)&gt;0,1,0)</f>
        <v>0</v>
      </c>
      <c r="C1018">
        <f>IF(COUNTIFS('United Data'!$A$3:$A$4341,C$1,'United Data'!$C$3:$C$4341,$A1018)&gt;0,1,0)</f>
        <v>0</v>
      </c>
      <c r="D1018">
        <f>IF(COUNTIFS('United Data'!$A$3:$A$4341,D$1,'United Data'!$C$3:$C$4341,$A1018)&gt;0,1,0)</f>
        <v>0</v>
      </c>
      <c r="E1018">
        <f>IF(COUNTIFS('United Data'!$A$3:$A$4341,E$1,'United Data'!$C$3:$C$4341,$A1018)&gt;0,1,0)</f>
        <v>0</v>
      </c>
      <c r="F1018">
        <f>IF(COUNTIFS('United Data'!$A$3:$A$4341,F$1,'United Data'!$C$3:$C$4341,$A1018)&gt;0,1,0)</f>
        <v>0</v>
      </c>
      <c r="G1018">
        <f>IF(COUNTIFS('United Data'!$A$3:$A$4341,G$1,'United Data'!$C$3:$C$4341,$A1018)&gt;0,1,0)</f>
        <v>0</v>
      </c>
      <c r="H1018">
        <f>IF(COUNTIFS('United Data'!$A$3:$A$4341,H$1,'United Data'!$C$3:$C$4341,$A1018)&gt;0,1,0)</f>
        <v>0</v>
      </c>
      <c r="I1018">
        <f>IF(COUNTIFS('United Data'!$A$3:$A$4341,I$1,'United Data'!$C$3:$C$4341,$A1018)&gt;0,1,0)</f>
        <v>0</v>
      </c>
      <c r="J1018">
        <f>IF(COUNTIFS('United Data'!$A$3:$A$4341,J$1,'United Data'!$C$3:$C$4341,$A1018)&gt;0,1,0)</f>
        <v>1</v>
      </c>
      <c r="K1018">
        <f>IF(COUNTIFS('United Data'!$A$3:$A$4341,K$1,'United Data'!$C$3:$C$4341,$A1018)&gt;0,1,0)</f>
        <v>1</v>
      </c>
      <c r="L1018">
        <f>IF(COUNTIFS('United Data'!$A$3:$A$4341,L$1,'United Data'!$C$3:$C$4341,$A1018)&gt;0,1,0)</f>
        <v>1</v>
      </c>
      <c r="M1018">
        <f>IF(COUNTIFS('United Data'!$A$3:$A$4341,M$1,'United Data'!$C$3:$C$4341,$A1018)&gt;0,1,0)</f>
        <v>1</v>
      </c>
      <c r="N1018">
        <f>IF(COUNTIFS('United Data'!$A$3:$A$4341,N$1,'United Data'!$C$3:$C$4341,$A1018)&gt;0,1,0)</f>
        <v>0</v>
      </c>
      <c r="O1018">
        <f>IF(COUNTIFS('United Data'!$A$3:$A$4341,O$1,'United Data'!$C$3:$C$4341,$A1018)&gt;0,1,0)</f>
        <v>0</v>
      </c>
      <c r="P1018">
        <f>IF(COUNTIFS('United Data'!$A$3:$A$4341,P$1,'United Data'!$C$3:$C$4341,$A1018)&gt;0,1,0)</f>
        <v>0</v>
      </c>
      <c r="Q1018">
        <f>IF(COUNTIFS('United Data'!$A$3:$A$4341,Q$1,'United Data'!$C$3:$C$4341,$A1018)&gt;0,1,0)</f>
        <v>0</v>
      </c>
      <c r="R1018">
        <f>IF(COUNTIFS('United Data'!$A$3:$A$4341,R$1,'United Data'!$C$3:$C$4341,$A1018)&gt;0,1,0)</f>
        <v>0</v>
      </c>
      <c r="S1018">
        <f t="shared" si="30"/>
        <v>4</v>
      </c>
      <c r="T1018">
        <f t="shared" si="31"/>
        <v>1</v>
      </c>
    </row>
    <row r="1019" spans="1:20" x14ac:dyDescent="0.2">
      <c r="A1019" t="s">
        <v>1057</v>
      </c>
      <c r="B1019">
        <f>IF(COUNTIFS('United Data'!$A$3:$A$4341,B$1,'United Data'!$C$3:$C$4341,$A1019)&gt;0,1,0)</f>
        <v>0</v>
      </c>
      <c r="C1019">
        <f>IF(COUNTIFS('United Data'!$A$3:$A$4341,C$1,'United Data'!$C$3:$C$4341,$A1019)&gt;0,1,0)</f>
        <v>0</v>
      </c>
      <c r="D1019">
        <f>IF(COUNTIFS('United Data'!$A$3:$A$4341,D$1,'United Data'!$C$3:$C$4341,$A1019)&gt;0,1,0)</f>
        <v>0</v>
      </c>
      <c r="E1019">
        <f>IF(COUNTIFS('United Data'!$A$3:$A$4341,E$1,'United Data'!$C$3:$C$4341,$A1019)&gt;0,1,0)</f>
        <v>0</v>
      </c>
      <c r="F1019">
        <f>IF(COUNTIFS('United Data'!$A$3:$A$4341,F$1,'United Data'!$C$3:$C$4341,$A1019)&gt;0,1,0)</f>
        <v>0</v>
      </c>
      <c r="G1019">
        <f>IF(COUNTIFS('United Data'!$A$3:$A$4341,G$1,'United Data'!$C$3:$C$4341,$A1019)&gt;0,1,0)</f>
        <v>0</v>
      </c>
      <c r="H1019">
        <f>IF(COUNTIFS('United Data'!$A$3:$A$4341,H$1,'United Data'!$C$3:$C$4341,$A1019)&gt;0,1,0)</f>
        <v>0</v>
      </c>
      <c r="I1019">
        <f>IF(COUNTIFS('United Data'!$A$3:$A$4341,I$1,'United Data'!$C$3:$C$4341,$A1019)&gt;0,1,0)</f>
        <v>0</v>
      </c>
      <c r="J1019">
        <f>IF(COUNTIFS('United Data'!$A$3:$A$4341,J$1,'United Data'!$C$3:$C$4341,$A1019)&gt;0,1,0)</f>
        <v>1</v>
      </c>
      <c r="K1019">
        <f>IF(COUNTIFS('United Data'!$A$3:$A$4341,K$1,'United Data'!$C$3:$C$4341,$A1019)&gt;0,1,0)</f>
        <v>0</v>
      </c>
      <c r="L1019">
        <f>IF(COUNTIFS('United Data'!$A$3:$A$4341,L$1,'United Data'!$C$3:$C$4341,$A1019)&gt;0,1,0)</f>
        <v>0</v>
      </c>
      <c r="M1019">
        <f>IF(COUNTIFS('United Data'!$A$3:$A$4341,M$1,'United Data'!$C$3:$C$4341,$A1019)&gt;0,1,0)</f>
        <v>0</v>
      </c>
      <c r="N1019">
        <f>IF(COUNTIFS('United Data'!$A$3:$A$4341,N$1,'United Data'!$C$3:$C$4341,$A1019)&gt;0,1,0)</f>
        <v>0</v>
      </c>
      <c r="O1019">
        <f>IF(COUNTIFS('United Data'!$A$3:$A$4341,O$1,'United Data'!$C$3:$C$4341,$A1019)&gt;0,1,0)</f>
        <v>0</v>
      </c>
      <c r="P1019">
        <f>IF(COUNTIFS('United Data'!$A$3:$A$4341,P$1,'United Data'!$C$3:$C$4341,$A1019)&gt;0,1,0)</f>
        <v>0</v>
      </c>
      <c r="Q1019">
        <f>IF(COUNTIFS('United Data'!$A$3:$A$4341,Q$1,'United Data'!$C$3:$C$4341,$A1019)&gt;0,1,0)</f>
        <v>0</v>
      </c>
      <c r="R1019">
        <f>IF(COUNTIFS('United Data'!$A$3:$A$4341,R$1,'United Data'!$C$3:$C$4341,$A1019)&gt;0,1,0)</f>
        <v>0</v>
      </c>
      <c r="S1019">
        <f t="shared" si="30"/>
        <v>1</v>
      </c>
      <c r="T1019">
        <f t="shared" si="31"/>
        <v>1</v>
      </c>
    </row>
    <row r="1020" spans="1:20" x14ac:dyDescent="0.2">
      <c r="A1020" t="s">
        <v>1058</v>
      </c>
      <c r="B1020">
        <f>IF(COUNTIFS('United Data'!$A$3:$A$4341,B$1,'United Data'!$C$3:$C$4341,$A1020)&gt;0,1,0)</f>
        <v>0</v>
      </c>
      <c r="C1020">
        <f>IF(COUNTIFS('United Data'!$A$3:$A$4341,C$1,'United Data'!$C$3:$C$4341,$A1020)&gt;0,1,0)</f>
        <v>0</v>
      </c>
      <c r="D1020">
        <f>IF(COUNTIFS('United Data'!$A$3:$A$4341,D$1,'United Data'!$C$3:$C$4341,$A1020)&gt;0,1,0)</f>
        <v>0</v>
      </c>
      <c r="E1020">
        <f>IF(COUNTIFS('United Data'!$A$3:$A$4341,E$1,'United Data'!$C$3:$C$4341,$A1020)&gt;0,1,0)</f>
        <v>0</v>
      </c>
      <c r="F1020">
        <f>IF(COUNTIFS('United Data'!$A$3:$A$4341,F$1,'United Data'!$C$3:$C$4341,$A1020)&gt;0,1,0)</f>
        <v>0</v>
      </c>
      <c r="G1020">
        <f>IF(COUNTIFS('United Data'!$A$3:$A$4341,G$1,'United Data'!$C$3:$C$4341,$A1020)&gt;0,1,0)</f>
        <v>0</v>
      </c>
      <c r="H1020">
        <f>IF(COUNTIFS('United Data'!$A$3:$A$4341,H$1,'United Data'!$C$3:$C$4341,$A1020)&gt;0,1,0)</f>
        <v>0</v>
      </c>
      <c r="I1020">
        <f>IF(COUNTIFS('United Data'!$A$3:$A$4341,I$1,'United Data'!$C$3:$C$4341,$A1020)&gt;0,1,0)</f>
        <v>0</v>
      </c>
      <c r="J1020">
        <f>IF(COUNTIFS('United Data'!$A$3:$A$4341,J$1,'United Data'!$C$3:$C$4341,$A1020)&gt;0,1,0)</f>
        <v>1</v>
      </c>
      <c r="K1020">
        <f>IF(COUNTIFS('United Data'!$A$3:$A$4341,K$1,'United Data'!$C$3:$C$4341,$A1020)&gt;0,1,0)</f>
        <v>0</v>
      </c>
      <c r="L1020">
        <f>IF(COUNTIFS('United Data'!$A$3:$A$4341,L$1,'United Data'!$C$3:$C$4341,$A1020)&gt;0,1,0)</f>
        <v>0</v>
      </c>
      <c r="M1020">
        <f>IF(COUNTIFS('United Data'!$A$3:$A$4341,M$1,'United Data'!$C$3:$C$4341,$A1020)&gt;0,1,0)</f>
        <v>0</v>
      </c>
      <c r="N1020">
        <f>IF(COUNTIFS('United Data'!$A$3:$A$4341,N$1,'United Data'!$C$3:$C$4341,$A1020)&gt;0,1,0)</f>
        <v>0</v>
      </c>
      <c r="O1020">
        <f>IF(COUNTIFS('United Data'!$A$3:$A$4341,O$1,'United Data'!$C$3:$C$4341,$A1020)&gt;0,1,0)</f>
        <v>0</v>
      </c>
      <c r="P1020">
        <f>IF(COUNTIFS('United Data'!$A$3:$A$4341,P$1,'United Data'!$C$3:$C$4341,$A1020)&gt;0,1,0)</f>
        <v>0</v>
      </c>
      <c r="Q1020">
        <f>IF(COUNTIFS('United Data'!$A$3:$A$4341,Q$1,'United Data'!$C$3:$C$4341,$A1020)&gt;0,1,0)</f>
        <v>0</v>
      </c>
      <c r="R1020">
        <f>IF(COUNTIFS('United Data'!$A$3:$A$4341,R$1,'United Data'!$C$3:$C$4341,$A1020)&gt;0,1,0)</f>
        <v>0</v>
      </c>
      <c r="S1020">
        <f t="shared" si="30"/>
        <v>1</v>
      </c>
      <c r="T1020">
        <f t="shared" si="31"/>
        <v>1</v>
      </c>
    </row>
    <row r="1021" spans="1:20" x14ac:dyDescent="0.2">
      <c r="A1021" t="s">
        <v>1059</v>
      </c>
      <c r="B1021">
        <f>IF(COUNTIFS('United Data'!$A$3:$A$4341,B$1,'United Data'!$C$3:$C$4341,$A1021)&gt;0,1,0)</f>
        <v>0</v>
      </c>
      <c r="C1021">
        <f>IF(COUNTIFS('United Data'!$A$3:$A$4341,C$1,'United Data'!$C$3:$C$4341,$A1021)&gt;0,1,0)</f>
        <v>0</v>
      </c>
      <c r="D1021">
        <f>IF(COUNTIFS('United Data'!$A$3:$A$4341,D$1,'United Data'!$C$3:$C$4341,$A1021)&gt;0,1,0)</f>
        <v>0</v>
      </c>
      <c r="E1021">
        <f>IF(COUNTIFS('United Data'!$A$3:$A$4341,E$1,'United Data'!$C$3:$C$4341,$A1021)&gt;0,1,0)</f>
        <v>0</v>
      </c>
      <c r="F1021">
        <f>IF(COUNTIFS('United Data'!$A$3:$A$4341,F$1,'United Data'!$C$3:$C$4341,$A1021)&gt;0,1,0)</f>
        <v>0</v>
      </c>
      <c r="G1021">
        <f>IF(COUNTIFS('United Data'!$A$3:$A$4341,G$1,'United Data'!$C$3:$C$4341,$A1021)&gt;0,1,0)</f>
        <v>0</v>
      </c>
      <c r="H1021">
        <f>IF(COUNTIFS('United Data'!$A$3:$A$4341,H$1,'United Data'!$C$3:$C$4341,$A1021)&gt;0,1,0)</f>
        <v>0</v>
      </c>
      <c r="I1021">
        <f>IF(COUNTIFS('United Data'!$A$3:$A$4341,I$1,'United Data'!$C$3:$C$4341,$A1021)&gt;0,1,0)</f>
        <v>0</v>
      </c>
      <c r="J1021">
        <f>IF(COUNTIFS('United Data'!$A$3:$A$4341,J$1,'United Data'!$C$3:$C$4341,$A1021)&gt;0,1,0)</f>
        <v>1</v>
      </c>
      <c r="K1021">
        <f>IF(COUNTIFS('United Data'!$A$3:$A$4341,K$1,'United Data'!$C$3:$C$4341,$A1021)&gt;0,1,0)</f>
        <v>0</v>
      </c>
      <c r="L1021">
        <f>IF(COUNTIFS('United Data'!$A$3:$A$4341,L$1,'United Data'!$C$3:$C$4341,$A1021)&gt;0,1,0)</f>
        <v>0</v>
      </c>
      <c r="M1021">
        <f>IF(COUNTIFS('United Data'!$A$3:$A$4341,M$1,'United Data'!$C$3:$C$4341,$A1021)&gt;0,1,0)</f>
        <v>0</v>
      </c>
      <c r="N1021">
        <f>IF(COUNTIFS('United Data'!$A$3:$A$4341,N$1,'United Data'!$C$3:$C$4341,$A1021)&gt;0,1,0)</f>
        <v>0</v>
      </c>
      <c r="O1021">
        <f>IF(COUNTIFS('United Data'!$A$3:$A$4341,O$1,'United Data'!$C$3:$C$4341,$A1021)&gt;0,1,0)</f>
        <v>0</v>
      </c>
      <c r="P1021">
        <f>IF(COUNTIFS('United Data'!$A$3:$A$4341,P$1,'United Data'!$C$3:$C$4341,$A1021)&gt;0,1,0)</f>
        <v>0</v>
      </c>
      <c r="Q1021">
        <f>IF(COUNTIFS('United Data'!$A$3:$A$4341,Q$1,'United Data'!$C$3:$C$4341,$A1021)&gt;0,1,0)</f>
        <v>0</v>
      </c>
      <c r="R1021">
        <f>IF(COUNTIFS('United Data'!$A$3:$A$4341,R$1,'United Data'!$C$3:$C$4341,$A1021)&gt;0,1,0)</f>
        <v>0</v>
      </c>
      <c r="S1021">
        <f t="shared" si="30"/>
        <v>1</v>
      </c>
      <c r="T1021">
        <f t="shared" si="31"/>
        <v>1</v>
      </c>
    </row>
    <row r="1022" spans="1:20" x14ac:dyDescent="0.2">
      <c r="A1022" t="s">
        <v>1060</v>
      </c>
      <c r="B1022">
        <f>IF(COUNTIFS('United Data'!$A$3:$A$4341,B$1,'United Data'!$C$3:$C$4341,$A1022)&gt;0,1,0)</f>
        <v>0</v>
      </c>
      <c r="C1022">
        <f>IF(COUNTIFS('United Data'!$A$3:$A$4341,C$1,'United Data'!$C$3:$C$4341,$A1022)&gt;0,1,0)</f>
        <v>0</v>
      </c>
      <c r="D1022">
        <f>IF(COUNTIFS('United Data'!$A$3:$A$4341,D$1,'United Data'!$C$3:$C$4341,$A1022)&gt;0,1,0)</f>
        <v>0</v>
      </c>
      <c r="E1022">
        <f>IF(COUNTIFS('United Data'!$A$3:$A$4341,E$1,'United Data'!$C$3:$C$4341,$A1022)&gt;0,1,0)</f>
        <v>0</v>
      </c>
      <c r="F1022">
        <f>IF(COUNTIFS('United Data'!$A$3:$A$4341,F$1,'United Data'!$C$3:$C$4341,$A1022)&gt;0,1,0)</f>
        <v>0</v>
      </c>
      <c r="G1022">
        <f>IF(COUNTIFS('United Data'!$A$3:$A$4341,G$1,'United Data'!$C$3:$C$4341,$A1022)&gt;0,1,0)</f>
        <v>0</v>
      </c>
      <c r="H1022">
        <f>IF(COUNTIFS('United Data'!$A$3:$A$4341,H$1,'United Data'!$C$3:$C$4341,$A1022)&gt;0,1,0)</f>
        <v>0</v>
      </c>
      <c r="I1022">
        <f>IF(COUNTIFS('United Data'!$A$3:$A$4341,I$1,'United Data'!$C$3:$C$4341,$A1022)&gt;0,1,0)</f>
        <v>0</v>
      </c>
      <c r="J1022">
        <f>IF(COUNTIFS('United Data'!$A$3:$A$4341,J$1,'United Data'!$C$3:$C$4341,$A1022)&gt;0,1,0)</f>
        <v>0</v>
      </c>
      <c r="K1022">
        <f>IF(COUNTIFS('United Data'!$A$3:$A$4341,K$1,'United Data'!$C$3:$C$4341,$A1022)&gt;0,1,0)</f>
        <v>1</v>
      </c>
      <c r="L1022">
        <f>IF(COUNTIFS('United Data'!$A$3:$A$4341,L$1,'United Data'!$C$3:$C$4341,$A1022)&gt;0,1,0)</f>
        <v>0</v>
      </c>
      <c r="M1022">
        <f>IF(COUNTIFS('United Data'!$A$3:$A$4341,M$1,'United Data'!$C$3:$C$4341,$A1022)&gt;0,1,0)</f>
        <v>0</v>
      </c>
      <c r="N1022">
        <f>IF(COUNTIFS('United Data'!$A$3:$A$4341,N$1,'United Data'!$C$3:$C$4341,$A1022)&gt;0,1,0)</f>
        <v>0</v>
      </c>
      <c r="O1022">
        <f>IF(COUNTIFS('United Data'!$A$3:$A$4341,O$1,'United Data'!$C$3:$C$4341,$A1022)&gt;0,1,0)</f>
        <v>0</v>
      </c>
      <c r="P1022">
        <f>IF(COUNTIFS('United Data'!$A$3:$A$4341,P$1,'United Data'!$C$3:$C$4341,$A1022)&gt;0,1,0)</f>
        <v>0</v>
      </c>
      <c r="Q1022">
        <f>IF(COUNTIFS('United Data'!$A$3:$A$4341,Q$1,'United Data'!$C$3:$C$4341,$A1022)&gt;0,1,0)</f>
        <v>0</v>
      </c>
      <c r="R1022">
        <f>IF(COUNTIFS('United Data'!$A$3:$A$4341,R$1,'United Data'!$C$3:$C$4341,$A1022)&gt;0,1,0)</f>
        <v>0</v>
      </c>
      <c r="S1022">
        <f t="shared" si="30"/>
        <v>1</v>
      </c>
      <c r="T1022">
        <f t="shared" si="31"/>
        <v>1</v>
      </c>
    </row>
    <row r="1023" spans="1:20" x14ac:dyDescent="0.2">
      <c r="A1023" t="s">
        <v>1061</v>
      </c>
      <c r="B1023">
        <f>IF(COUNTIFS('United Data'!$A$3:$A$4341,B$1,'United Data'!$C$3:$C$4341,$A1023)&gt;0,1,0)</f>
        <v>0</v>
      </c>
      <c r="C1023">
        <f>IF(COUNTIFS('United Data'!$A$3:$A$4341,C$1,'United Data'!$C$3:$C$4341,$A1023)&gt;0,1,0)</f>
        <v>0</v>
      </c>
      <c r="D1023">
        <f>IF(COUNTIFS('United Data'!$A$3:$A$4341,D$1,'United Data'!$C$3:$C$4341,$A1023)&gt;0,1,0)</f>
        <v>0</v>
      </c>
      <c r="E1023">
        <f>IF(COUNTIFS('United Data'!$A$3:$A$4341,E$1,'United Data'!$C$3:$C$4341,$A1023)&gt;0,1,0)</f>
        <v>0</v>
      </c>
      <c r="F1023">
        <f>IF(COUNTIFS('United Data'!$A$3:$A$4341,F$1,'United Data'!$C$3:$C$4341,$A1023)&gt;0,1,0)</f>
        <v>0</v>
      </c>
      <c r="G1023">
        <f>IF(COUNTIFS('United Data'!$A$3:$A$4341,G$1,'United Data'!$C$3:$C$4341,$A1023)&gt;0,1,0)</f>
        <v>0</v>
      </c>
      <c r="H1023">
        <f>IF(COUNTIFS('United Data'!$A$3:$A$4341,H$1,'United Data'!$C$3:$C$4341,$A1023)&gt;0,1,0)</f>
        <v>0</v>
      </c>
      <c r="I1023">
        <f>IF(COUNTIFS('United Data'!$A$3:$A$4341,I$1,'United Data'!$C$3:$C$4341,$A1023)&gt;0,1,0)</f>
        <v>0</v>
      </c>
      <c r="J1023">
        <f>IF(COUNTIFS('United Data'!$A$3:$A$4341,J$1,'United Data'!$C$3:$C$4341,$A1023)&gt;0,1,0)</f>
        <v>0</v>
      </c>
      <c r="K1023">
        <f>IF(COUNTIFS('United Data'!$A$3:$A$4341,K$1,'United Data'!$C$3:$C$4341,$A1023)&gt;0,1,0)</f>
        <v>1</v>
      </c>
      <c r="L1023">
        <f>IF(COUNTIFS('United Data'!$A$3:$A$4341,L$1,'United Data'!$C$3:$C$4341,$A1023)&gt;0,1,0)</f>
        <v>0</v>
      </c>
      <c r="M1023">
        <f>IF(COUNTIFS('United Data'!$A$3:$A$4341,M$1,'United Data'!$C$3:$C$4341,$A1023)&gt;0,1,0)</f>
        <v>0</v>
      </c>
      <c r="N1023">
        <f>IF(COUNTIFS('United Data'!$A$3:$A$4341,N$1,'United Data'!$C$3:$C$4341,$A1023)&gt;0,1,0)</f>
        <v>0</v>
      </c>
      <c r="O1023">
        <f>IF(COUNTIFS('United Data'!$A$3:$A$4341,O$1,'United Data'!$C$3:$C$4341,$A1023)&gt;0,1,0)</f>
        <v>0</v>
      </c>
      <c r="P1023">
        <f>IF(COUNTIFS('United Data'!$A$3:$A$4341,P$1,'United Data'!$C$3:$C$4341,$A1023)&gt;0,1,0)</f>
        <v>0</v>
      </c>
      <c r="Q1023">
        <f>IF(COUNTIFS('United Data'!$A$3:$A$4341,Q$1,'United Data'!$C$3:$C$4341,$A1023)&gt;0,1,0)</f>
        <v>0</v>
      </c>
      <c r="R1023">
        <f>IF(COUNTIFS('United Data'!$A$3:$A$4341,R$1,'United Data'!$C$3:$C$4341,$A1023)&gt;0,1,0)</f>
        <v>0</v>
      </c>
      <c r="S1023">
        <f t="shared" si="30"/>
        <v>1</v>
      </c>
      <c r="T1023">
        <f t="shared" si="31"/>
        <v>1</v>
      </c>
    </row>
    <row r="1024" spans="1:20" x14ac:dyDescent="0.2">
      <c r="A1024" t="s">
        <v>1062</v>
      </c>
      <c r="B1024">
        <f>IF(COUNTIFS('United Data'!$A$3:$A$4341,B$1,'United Data'!$C$3:$C$4341,$A1024)&gt;0,1,0)</f>
        <v>0</v>
      </c>
      <c r="C1024">
        <f>IF(COUNTIFS('United Data'!$A$3:$A$4341,C$1,'United Data'!$C$3:$C$4341,$A1024)&gt;0,1,0)</f>
        <v>0</v>
      </c>
      <c r="D1024">
        <f>IF(COUNTIFS('United Data'!$A$3:$A$4341,D$1,'United Data'!$C$3:$C$4341,$A1024)&gt;0,1,0)</f>
        <v>0</v>
      </c>
      <c r="E1024">
        <f>IF(COUNTIFS('United Data'!$A$3:$A$4341,E$1,'United Data'!$C$3:$C$4341,$A1024)&gt;0,1,0)</f>
        <v>0</v>
      </c>
      <c r="F1024">
        <f>IF(COUNTIFS('United Data'!$A$3:$A$4341,F$1,'United Data'!$C$3:$C$4341,$A1024)&gt;0,1,0)</f>
        <v>0</v>
      </c>
      <c r="G1024">
        <f>IF(COUNTIFS('United Data'!$A$3:$A$4341,G$1,'United Data'!$C$3:$C$4341,$A1024)&gt;0,1,0)</f>
        <v>0</v>
      </c>
      <c r="H1024">
        <f>IF(COUNTIFS('United Data'!$A$3:$A$4341,H$1,'United Data'!$C$3:$C$4341,$A1024)&gt;0,1,0)</f>
        <v>1</v>
      </c>
      <c r="I1024">
        <f>IF(COUNTIFS('United Data'!$A$3:$A$4341,I$1,'United Data'!$C$3:$C$4341,$A1024)&gt;0,1,0)</f>
        <v>0</v>
      </c>
      <c r="J1024">
        <f>IF(COUNTIFS('United Data'!$A$3:$A$4341,J$1,'United Data'!$C$3:$C$4341,$A1024)&gt;0,1,0)</f>
        <v>0</v>
      </c>
      <c r="K1024">
        <f>IF(COUNTIFS('United Data'!$A$3:$A$4341,K$1,'United Data'!$C$3:$C$4341,$A1024)&gt;0,1,0)</f>
        <v>1</v>
      </c>
      <c r="L1024">
        <f>IF(COUNTIFS('United Data'!$A$3:$A$4341,L$1,'United Data'!$C$3:$C$4341,$A1024)&gt;0,1,0)</f>
        <v>0</v>
      </c>
      <c r="M1024">
        <f>IF(COUNTIFS('United Data'!$A$3:$A$4341,M$1,'United Data'!$C$3:$C$4341,$A1024)&gt;0,1,0)</f>
        <v>0</v>
      </c>
      <c r="N1024">
        <f>IF(COUNTIFS('United Data'!$A$3:$A$4341,N$1,'United Data'!$C$3:$C$4341,$A1024)&gt;0,1,0)</f>
        <v>0</v>
      </c>
      <c r="O1024">
        <f>IF(COUNTIFS('United Data'!$A$3:$A$4341,O$1,'United Data'!$C$3:$C$4341,$A1024)&gt;0,1,0)</f>
        <v>0</v>
      </c>
      <c r="P1024">
        <f>IF(COUNTIFS('United Data'!$A$3:$A$4341,P$1,'United Data'!$C$3:$C$4341,$A1024)&gt;0,1,0)</f>
        <v>1</v>
      </c>
      <c r="Q1024">
        <f>IF(COUNTIFS('United Data'!$A$3:$A$4341,Q$1,'United Data'!$C$3:$C$4341,$A1024)&gt;0,1,0)</f>
        <v>0</v>
      </c>
      <c r="R1024">
        <f>IF(COUNTIFS('United Data'!$A$3:$A$4341,R$1,'United Data'!$C$3:$C$4341,$A1024)&gt;0,1,0)</f>
        <v>1</v>
      </c>
      <c r="S1024">
        <f t="shared" si="30"/>
        <v>4</v>
      </c>
      <c r="T1024">
        <f t="shared" si="31"/>
        <v>4</v>
      </c>
    </row>
    <row r="1025" spans="1:20" x14ac:dyDescent="0.2">
      <c r="A1025" t="s">
        <v>1063</v>
      </c>
      <c r="B1025">
        <f>IF(COUNTIFS('United Data'!$A$3:$A$4341,B$1,'United Data'!$C$3:$C$4341,$A1025)&gt;0,1,0)</f>
        <v>0</v>
      </c>
      <c r="C1025">
        <f>IF(COUNTIFS('United Data'!$A$3:$A$4341,C$1,'United Data'!$C$3:$C$4341,$A1025)&gt;0,1,0)</f>
        <v>0</v>
      </c>
      <c r="D1025">
        <f>IF(COUNTIFS('United Data'!$A$3:$A$4341,D$1,'United Data'!$C$3:$C$4341,$A1025)&gt;0,1,0)</f>
        <v>0</v>
      </c>
      <c r="E1025">
        <f>IF(COUNTIFS('United Data'!$A$3:$A$4341,E$1,'United Data'!$C$3:$C$4341,$A1025)&gt;0,1,0)</f>
        <v>0</v>
      </c>
      <c r="F1025">
        <f>IF(COUNTIFS('United Data'!$A$3:$A$4341,F$1,'United Data'!$C$3:$C$4341,$A1025)&gt;0,1,0)</f>
        <v>0</v>
      </c>
      <c r="G1025">
        <f>IF(COUNTIFS('United Data'!$A$3:$A$4341,G$1,'United Data'!$C$3:$C$4341,$A1025)&gt;0,1,0)</f>
        <v>0</v>
      </c>
      <c r="H1025">
        <f>IF(COUNTIFS('United Data'!$A$3:$A$4341,H$1,'United Data'!$C$3:$C$4341,$A1025)&gt;0,1,0)</f>
        <v>0</v>
      </c>
      <c r="I1025">
        <f>IF(COUNTIFS('United Data'!$A$3:$A$4341,I$1,'United Data'!$C$3:$C$4341,$A1025)&gt;0,1,0)</f>
        <v>0</v>
      </c>
      <c r="J1025">
        <f>IF(COUNTIFS('United Data'!$A$3:$A$4341,J$1,'United Data'!$C$3:$C$4341,$A1025)&gt;0,1,0)</f>
        <v>0</v>
      </c>
      <c r="K1025">
        <f>IF(COUNTIFS('United Data'!$A$3:$A$4341,K$1,'United Data'!$C$3:$C$4341,$A1025)&gt;0,1,0)</f>
        <v>1</v>
      </c>
      <c r="L1025">
        <f>IF(COUNTIFS('United Data'!$A$3:$A$4341,L$1,'United Data'!$C$3:$C$4341,$A1025)&gt;0,1,0)</f>
        <v>0</v>
      </c>
      <c r="M1025">
        <f>IF(COUNTIFS('United Data'!$A$3:$A$4341,M$1,'United Data'!$C$3:$C$4341,$A1025)&gt;0,1,0)</f>
        <v>0</v>
      </c>
      <c r="N1025">
        <f>IF(COUNTIFS('United Data'!$A$3:$A$4341,N$1,'United Data'!$C$3:$C$4341,$A1025)&gt;0,1,0)</f>
        <v>0</v>
      </c>
      <c r="O1025">
        <f>IF(COUNTIFS('United Data'!$A$3:$A$4341,O$1,'United Data'!$C$3:$C$4341,$A1025)&gt;0,1,0)</f>
        <v>0</v>
      </c>
      <c r="P1025">
        <f>IF(COUNTIFS('United Data'!$A$3:$A$4341,P$1,'United Data'!$C$3:$C$4341,$A1025)&gt;0,1,0)</f>
        <v>0</v>
      </c>
      <c r="Q1025">
        <f>IF(COUNTIFS('United Data'!$A$3:$A$4341,Q$1,'United Data'!$C$3:$C$4341,$A1025)&gt;0,1,0)</f>
        <v>0</v>
      </c>
      <c r="R1025">
        <f>IF(COUNTIFS('United Data'!$A$3:$A$4341,R$1,'United Data'!$C$3:$C$4341,$A1025)&gt;0,1,0)</f>
        <v>0</v>
      </c>
      <c r="S1025">
        <f t="shared" si="30"/>
        <v>1</v>
      </c>
      <c r="T1025">
        <f t="shared" si="31"/>
        <v>1</v>
      </c>
    </row>
    <row r="1026" spans="1:20" x14ac:dyDescent="0.2">
      <c r="A1026" t="s">
        <v>1064</v>
      </c>
      <c r="B1026">
        <f>IF(COUNTIFS('United Data'!$A$3:$A$4341,B$1,'United Data'!$C$3:$C$4341,$A1026)&gt;0,1,0)</f>
        <v>0</v>
      </c>
      <c r="C1026">
        <f>IF(COUNTIFS('United Data'!$A$3:$A$4341,C$1,'United Data'!$C$3:$C$4341,$A1026)&gt;0,1,0)</f>
        <v>0</v>
      </c>
      <c r="D1026">
        <f>IF(COUNTIFS('United Data'!$A$3:$A$4341,D$1,'United Data'!$C$3:$C$4341,$A1026)&gt;0,1,0)</f>
        <v>0</v>
      </c>
      <c r="E1026">
        <f>IF(COUNTIFS('United Data'!$A$3:$A$4341,E$1,'United Data'!$C$3:$C$4341,$A1026)&gt;0,1,0)</f>
        <v>0</v>
      </c>
      <c r="F1026">
        <f>IF(COUNTIFS('United Data'!$A$3:$A$4341,F$1,'United Data'!$C$3:$C$4341,$A1026)&gt;0,1,0)</f>
        <v>0</v>
      </c>
      <c r="G1026">
        <f>IF(COUNTIFS('United Data'!$A$3:$A$4341,G$1,'United Data'!$C$3:$C$4341,$A1026)&gt;0,1,0)</f>
        <v>0</v>
      </c>
      <c r="H1026">
        <f>IF(COUNTIFS('United Data'!$A$3:$A$4341,H$1,'United Data'!$C$3:$C$4341,$A1026)&gt;0,1,0)</f>
        <v>0</v>
      </c>
      <c r="I1026">
        <f>IF(COUNTIFS('United Data'!$A$3:$A$4341,I$1,'United Data'!$C$3:$C$4341,$A1026)&gt;0,1,0)</f>
        <v>0</v>
      </c>
      <c r="J1026">
        <f>IF(COUNTIFS('United Data'!$A$3:$A$4341,J$1,'United Data'!$C$3:$C$4341,$A1026)&gt;0,1,0)</f>
        <v>0</v>
      </c>
      <c r="K1026">
        <f>IF(COUNTIFS('United Data'!$A$3:$A$4341,K$1,'United Data'!$C$3:$C$4341,$A1026)&gt;0,1,0)</f>
        <v>1</v>
      </c>
      <c r="L1026">
        <f>IF(COUNTIFS('United Data'!$A$3:$A$4341,L$1,'United Data'!$C$3:$C$4341,$A1026)&gt;0,1,0)</f>
        <v>0</v>
      </c>
      <c r="M1026">
        <f>IF(COUNTIFS('United Data'!$A$3:$A$4341,M$1,'United Data'!$C$3:$C$4341,$A1026)&gt;0,1,0)</f>
        <v>0</v>
      </c>
      <c r="N1026">
        <f>IF(COUNTIFS('United Data'!$A$3:$A$4341,N$1,'United Data'!$C$3:$C$4341,$A1026)&gt;0,1,0)</f>
        <v>0</v>
      </c>
      <c r="O1026">
        <f>IF(COUNTIFS('United Data'!$A$3:$A$4341,O$1,'United Data'!$C$3:$C$4341,$A1026)&gt;0,1,0)</f>
        <v>0</v>
      </c>
      <c r="P1026">
        <f>IF(COUNTIFS('United Data'!$A$3:$A$4341,P$1,'United Data'!$C$3:$C$4341,$A1026)&gt;0,1,0)</f>
        <v>0</v>
      </c>
      <c r="Q1026">
        <f>IF(COUNTIFS('United Data'!$A$3:$A$4341,Q$1,'United Data'!$C$3:$C$4341,$A1026)&gt;0,1,0)</f>
        <v>0</v>
      </c>
      <c r="R1026">
        <f>IF(COUNTIFS('United Data'!$A$3:$A$4341,R$1,'United Data'!$C$3:$C$4341,$A1026)&gt;0,1,0)</f>
        <v>0</v>
      </c>
      <c r="S1026">
        <f t="shared" ref="S1026:S1089" si="32">SUM(B1026:R1026)</f>
        <v>1</v>
      </c>
      <c r="T1026">
        <f t="shared" ref="T1026:T1089" si="33">B1026+SUMPRODUCT(--(C1026:R1026&gt;B1026:Q1026))</f>
        <v>1</v>
      </c>
    </row>
    <row r="1027" spans="1:20" x14ac:dyDescent="0.2">
      <c r="A1027" t="s">
        <v>1065</v>
      </c>
      <c r="B1027">
        <f>IF(COUNTIFS('United Data'!$A$3:$A$4341,B$1,'United Data'!$C$3:$C$4341,$A1027)&gt;0,1,0)</f>
        <v>0</v>
      </c>
      <c r="C1027">
        <f>IF(COUNTIFS('United Data'!$A$3:$A$4341,C$1,'United Data'!$C$3:$C$4341,$A1027)&gt;0,1,0)</f>
        <v>0</v>
      </c>
      <c r="D1027">
        <f>IF(COUNTIFS('United Data'!$A$3:$A$4341,D$1,'United Data'!$C$3:$C$4341,$A1027)&gt;0,1,0)</f>
        <v>0</v>
      </c>
      <c r="E1027">
        <f>IF(COUNTIFS('United Data'!$A$3:$A$4341,E$1,'United Data'!$C$3:$C$4341,$A1027)&gt;0,1,0)</f>
        <v>0</v>
      </c>
      <c r="F1027">
        <f>IF(COUNTIFS('United Data'!$A$3:$A$4341,F$1,'United Data'!$C$3:$C$4341,$A1027)&gt;0,1,0)</f>
        <v>0</v>
      </c>
      <c r="G1027">
        <f>IF(COUNTIFS('United Data'!$A$3:$A$4341,G$1,'United Data'!$C$3:$C$4341,$A1027)&gt;0,1,0)</f>
        <v>0</v>
      </c>
      <c r="H1027">
        <f>IF(COUNTIFS('United Data'!$A$3:$A$4341,H$1,'United Data'!$C$3:$C$4341,$A1027)&gt;0,1,0)</f>
        <v>0</v>
      </c>
      <c r="I1027">
        <f>IF(COUNTIFS('United Data'!$A$3:$A$4341,I$1,'United Data'!$C$3:$C$4341,$A1027)&gt;0,1,0)</f>
        <v>0</v>
      </c>
      <c r="J1027">
        <f>IF(COUNTIFS('United Data'!$A$3:$A$4341,J$1,'United Data'!$C$3:$C$4341,$A1027)&gt;0,1,0)</f>
        <v>0</v>
      </c>
      <c r="K1027">
        <f>IF(COUNTIFS('United Data'!$A$3:$A$4341,K$1,'United Data'!$C$3:$C$4341,$A1027)&gt;0,1,0)</f>
        <v>1</v>
      </c>
      <c r="L1027">
        <f>IF(COUNTIFS('United Data'!$A$3:$A$4341,L$1,'United Data'!$C$3:$C$4341,$A1027)&gt;0,1,0)</f>
        <v>0</v>
      </c>
      <c r="M1027">
        <f>IF(COUNTIFS('United Data'!$A$3:$A$4341,M$1,'United Data'!$C$3:$C$4341,$A1027)&gt;0,1,0)</f>
        <v>1</v>
      </c>
      <c r="N1027">
        <f>IF(COUNTIFS('United Data'!$A$3:$A$4341,N$1,'United Data'!$C$3:$C$4341,$A1027)&gt;0,1,0)</f>
        <v>0</v>
      </c>
      <c r="O1027">
        <f>IF(COUNTIFS('United Data'!$A$3:$A$4341,O$1,'United Data'!$C$3:$C$4341,$A1027)&gt;0,1,0)</f>
        <v>0</v>
      </c>
      <c r="P1027">
        <f>IF(COUNTIFS('United Data'!$A$3:$A$4341,P$1,'United Data'!$C$3:$C$4341,$A1027)&gt;0,1,0)</f>
        <v>0</v>
      </c>
      <c r="Q1027">
        <f>IF(COUNTIFS('United Data'!$A$3:$A$4341,Q$1,'United Data'!$C$3:$C$4341,$A1027)&gt;0,1,0)</f>
        <v>0</v>
      </c>
      <c r="R1027">
        <f>IF(COUNTIFS('United Data'!$A$3:$A$4341,R$1,'United Data'!$C$3:$C$4341,$A1027)&gt;0,1,0)</f>
        <v>0</v>
      </c>
      <c r="S1027">
        <f t="shared" si="32"/>
        <v>2</v>
      </c>
      <c r="T1027">
        <f t="shared" si="33"/>
        <v>2</v>
      </c>
    </row>
    <row r="1028" spans="1:20" x14ac:dyDescent="0.2">
      <c r="A1028" t="s">
        <v>1066</v>
      </c>
      <c r="B1028">
        <f>IF(COUNTIFS('United Data'!$A$3:$A$4341,B$1,'United Data'!$C$3:$C$4341,$A1028)&gt;0,1,0)</f>
        <v>0</v>
      </c>
      <c r="C1028">
        <f>IF(COUNTIFS('United Data'!$A$3:$A$4341,C$1,'United Data'!$C$3:$C$4341,$A1028)&gt;0,1,0)</f>
        <v>0</v>
      </c>
      <c r="D1028">
        <f>IF(COUNTIFS('United Data'!$A$3:$A$4341,D$1,'United Data'!$C$3:$C$4341,$A1028)&gt;0,1,0)</f>
        <v>0</v>
      </c>
      <c r="E1028">
        <f>IF(COUNTIFS('United Data'!$A$3:$A$4341,E$1,'United Data'!$C$3:$C$4341,$A1028)&gt;0,1,0)</f>
        <v>0</v>
      </c>
      <c r="F1028">
        <f>IF(COUNTIFS('United Data'!$A$3:$A$4341,F$1,'United Data'!$C$3:$C$4341,$A1028)&gt;0,1,0)</f>
        <v>0</v>
      </c>
      <c r="G1028">
        <f>IF(COUNTIFS('United Data'!$A$3:$A$4341,G$1,'United Data'!$C$3:$C$4341,$A1028)&gt;0,1,0)</f>
        <v>0</v>
      </c>
      <c r="H1028">
        <f>IF(COUNTIFS('United Data'!$A$3:$A$4341,H$1,'United Data'!$C$3:$C$4341,$A1028)&gt;0,1,0)</f>
        <v>0</v>
      </c>
      <c r="I1028">
        <f>IF(COUNTIFS('United Data'!$A$3:$A$4341,I$1,'United Data'!$C$3:$C$4341,$A1028)&gt;0,1,0)</f>
        <v>0</v>
      </c>
      <c r="J1028">
        <f>IF(COUNTIFS('United Data'!$A$3:$A$4341,J$1,'United Data'!$C$3:$C$4341,$A1028)&gt;0,1,0)</f>
        <v>0</v>
      </c>
      <c r="K1028">
        <f>IF(COUNTIFS('United Data'!$A$3:$A$4341,K$1,'United Data'!$C$3:$C$4341,$A1028)&gt;0,1,0)</f>
        <v>1</v>
      </c>
      <c r="L1028">
        <f>IF(COUNTIFS('United Data'!$A$3:$A$4341,L$1,'United Data'!$C$3:$C$4341,$A1028)&gt;0,1,0)</f>
        <v>0</v>
      </c>
      <c r="M1028">
        <f>IF(COUNTIFS('United Data'!$A$3:$A$4341,M$1,'United Data'!$C$3:$C$4341,$A1028)&gt;0,1,0)</f>
        <v>0</v>
      </c>
      <c r="N1028">
        <f>IF(COUNTIFS('United Data'!$A$3:$A$4341,N$1,'United Data'!$C$3:$C$4341,$A1028)&gt;0,1,0)</f>
        <v>0</v>
      </c>
      <c r="O1028">
        <f>IF(COUNTIFS('United Data'!$A$3:$A$4341,O$1,'United Data'!$C$3:$C$4341,$A1028)&gt;0,1,0)</f>
        <v>1</v>
      </c>
      <c r="P1028">
        <f>IF(COUNTIFS('United Data'!$A$3:$A$4341,P$1,'United Data'!$C$3:$C$4341,$A1028)&gt;0,1,0)</f>
        <v>0</v>
      </c>
      <c r="Q1028">
        <f>IF(COUNTIFS('United Data'!$A$3:$A$4341,Q$1,'United Data'!$C$3:$C$4341,$A1028)&gt;0,1,0)</f>
        <v>0</v>
      </c>
      <c r="R1028">
        <f>IF(COUNTIFS('United Data'!$A$3:$A$4341,R$1,'United Data'!$C$3:$C$4341,$A1028)&gt;0,1,0)</f>
        <v>0</v>
      </c>
      <c r="S1028">
        <f t="shared" si="32"/>
        <v>2</v>
      </c>
      <c r="T1028">
        <f t="shared" si="33"/>
        <v>2</v>
      </c>
    </row>
    <row r="1029" spans="1:20" x14ac:dyDescent="0.2">
      <c r="A1029" t="s">
        <v>1067</v>
      </c>
      <c r="B1029">
        <f>IF(COUNTIFS('United Data'!$A$3:$A$4341,B$1,'United Data'!$C$3:$C$4341,$A1029)&gt;0,1,0)</f>
        <v>0</v>
      </c>
      <c r="C1029">
        <f>IF(COUNTIFS('United Data'!$A$3:$A$4341,C$1,'United Data'!$C$3:$C$4341,$A1029)&gt;0,1,0)</f>
        <v>0</v>
      </c>
      <c r="D1029">
        <f>IF(COUNTIFS('United Data'!$A$3:$A$4341,D$1,'United Data'!$C$3:$C$4341,$A1029)&gt;0,1,0)</f>
        <v>0</v>
      </c>
      <c r="E1029">
        <f>IF(COUNTIFS('United Data'!$A$3:$A$4341,E$1,'United Data'!$C$3:$C$4341,$A1029)&gt;0,1,0)</f>
        <v>0</v>
      </c>
      <c r="F1029">
        <f>IF(COUNTIFS('United Data'!$A$3:$A$4341,F$1,'United Data'!$C$3:$C$4341,$A1029)&gt;0,1,0)</f>
        <v>0</v>
      </c>
      <c r="G1029">
        <f>IF(COUNTIFS('United Data'!$A$3:$A$4341,G$1,'United Data'!$C$3:$C$4341,$A1029)&gt;0,1,0)</f>
        <v>0</v>
      </c>
      <c r="H1029">
        <f>IF(COUNTIFS('United Data'!$A$3:$A$4341,H$1,'United Data'!$C$3:$C$4341,$A1029)&gt;0,1,0)</f>
        <v>0</v>
      </c>
      <c r="I1029">
        <f>IF(COUNTIFS('United Data'!$A$3:$A$4341,I$1,'United Data'!$C$3:$C$4341,$A1029)&gt;0,1,0)</f>
        <v>0</v>
      </c>
      <c r="J1029">
        <f>IF(COUNTIFS('United Data'!$A$3:$A$4341,J$1,'United Data'!$C$3:$C$4341,$A1029)&gt;0,1,0)</f>
        <v>0</v>
      </c>
      <c r="K1029">
        <f>IF(COUNTIFS('United Data'!$A$3:$A$4341,K$1,'United Data'!$C$3:$C$4341,$A1029)&gt;0,1,0)</f>
        <v>1</v>
      </c>
      <c r="L1029">
        <f>IF(COUNTIFS('United Data'!$A$3:$A$4341,L$1,'United Data'!$C$3:$C$4341,$A1029)&gt;0,1,0)</f>
        <v>0</v>
      </c>
      <c r="M1029">
        <f>IF(COUNTIFS('United Data'!$A$3:$A$4341,M$1,'United Data'!$C$3:$C$4341,$A1029)&gt;0,1,0)</f>
        <v>0</v>
      </c>
      <c r="N1029">
        <f>IF(COUNTIFS('United Data'!$A$3:$A$4341,N$1,'United Data'!$C$3:$C$4341,$A1029)&gt;0,1,0)</f>
        <v>0</v>
      </c>
      <c r="O1029">
        <f>IF(COUNTIFS('United Data'!$A$3:$A$4341,O$1,'United Data'!$C$3:$C$4341,$A1029)&gt;0,1,0)</f>
        <v>0</v>
      </c>
      <c r="P1029">
        <f>IF(COUNTIFS('United Data'!$A$3:$A$4341,P$1,'United Data'!$C$3:$C$4341,$A1029)&gt;0,1,0)</f>
        <v>0</v>
      </c>
      <c r="Q1029">
        <f>IF(COUNTIFS('United Data'!$A$3:$A$4341,Q$1,'United Data'!$C$3:$C$4341,$A1029)&gt;0,1,0)</f>
        <v>0</v>
      </c>
      <c r="R1029">
        <f>IF(COUNTIFS('United Data'!$A$3:$A$4341,R$1,'United Data'!$C$3:$C$4341,$A1029)&gt;0,1,0)</f>
        <v>0</v>
      </c>
      <c r="S1029">
        <f t="shared" si="32"/>
        <v>1</v>
      </c>
      <c r="T1029">
        <f t="shared" si="33"/>
        <v>1</v>
      </c>
    </row>
    <row r="1030" spans="1:20" x14ac:dyDescent="0.2">
      <c r="A1030" t="s">
        <v>1068</v>
      </c>
      <c r="B1030">
        <f>IF(COUNTIFS('United Data'!$A$3:$A$4341,B$1,'United Data'!$C$3:$C$4341,$A1030)&gt;0,1,0)</f>
        <v>0</v>
      </c>
      <c r="C1030">
        <f>IF(COUNTIFS('United Data'!$A$3:$A$4341,C$1,'United Data'!$C$3:$C$4341,$A1030)&gt;0,1,0)</f>
        <v>0</v>
      </c>
      <c r="D1030">
        <f>IF(COUNTIFS('United Data'!$A$3:$A$4341,D$1,'United Data'!$C$3:$C$4341,$A1030)&gt;0,1,0)</f>
        <v>0</v>
      </c>
      <c r="E1030">
        <f>IF(COUNTIFS('United Data'!$A$3:$A$4341,E$1,'United Data'!$C$3:$C$4341,$A1030)&gt;0,1,0)</f>
        <v>0</v>
      </c>
      <c r="F1030">
        <f>IF(COUNTIFS('United Data'!$A$3:$A$4341,F$1,'United Data'!$C$3:$C$4341,$A1030)&gt;0,1,0)</f>
        <v>0</v>
      </c>
      <c r="G1030">
        <f>IF(COUNTIFS('United Data'!$A$3:$A$4341,G$1,'United Data'!$C$3:$C$4341,$A1030)&gt;0,1,0)</f>
        <v>0</v>
      </c>
      <c r="H1030">
        <f>IF(COUNTIFS('United Data'!$A$3:$A$4341,H$1,'United Data'!$C$3:$C$4341,$A1030)&gt;0,1,0)</f>
        <v>0</v>
      </c>
      <c r="I1030">
        <f>IF(COUNTIFS('United Data'!$A$3:$A$4341,I$1,'United Data'!$C$3:$C$4341,$A1030)&gt;0,1,0)</f>
        <v>0</v>
      </c>
      <c r="J1030">
        <f>IF(COUNTIFS('United Data'!$A$3:$A$4341,J$1,'United Data'!$C$3:$C$4341,$A1030)&gt;0,1,0)</f>
        <v>0</v>
      </c>
      <c r="K1030">
        <f>IF(COUNTIFS('United Data'!$A$3:$A$4341,K$1,'United Data'!$C$3:$C$4341,$A1030)&gt;0,1,0)</f>
        <v>1</v>
      </c>
      <c r="L1030">
        <f>IF(COUNTIFS('United Data'!$A$3:$A$4341,L$1,'United Data'!$C$3:$C$4341,$A1030)&gt;0,1,0)</f>
        <v>0</v>
      </c>
      <c r="M1030">
        <f>IF(COUNTIFS('United Data'!$A$3:$A$4341,M$1,'United Data'!$C$3:$C$4341,$A1030)&gt;0,1,0)</f>
        <v>0</v>
      </c>
      <c r="N1030">
        <f>IF(COUNTIFS('United Data'!$A$3:$A$4341,N$1,'United Data'!$C$3:$C$4341,$A1030)&gt;0,1,0)</f>
        <v>0</v>
      </c>
      <c r="O1030">
        <f>IF(COUNTIFS('United Data'!$A$3:$A$4341,O$1,'United Data'!$C$3:$C$4341,$A1030)&gt;0,1,0)</f>
        <v>0</v>
      </c>
      <c r="P1030">
        <f>IF(COUNTIFS('United Data'!$A$3:$A$4341,P$1,'United Data'!$C$3:$C$4341,$A1030)&gt;0,1,0)</f>
        <v>0</v>
      </c>
      <c r="Q1030">
        <f>IF(COUNTIFS('United Data'!$A$3:$A$4341,Q$1,'United Data'!$C$3:$C$4341,$A1030)&gt;0,1,0)</f>
        <v>0</v>
      </c>
      <c r="R1030">
        <f>IF(COUNTIFS('United Data'!$A$3:$A$4341,R$1,'United Data'!$C$3:$C$4341,$A1030)&gt;0,1,0)</f>
        <v>0</v>
      </c>
      <c r="S1030">
        <f t="shared" si="32"/>
        <v>1</v>
      </c>
      <c r="T1030">
        <f t="shared" si="33"/>
        <v>1</v>
      </c>
    </row>
    <row r="1031" spans="1:20" x14ac:dyDescent="0.2">
      <c r="A1031" t="s">
        <v>1069</v>
      </c>
      <c r="B1031">
        <f>IF(COUNTIFS('United Data'!$A$3:$A$4341,B$1,'United Data'!$C$3:$C$4341,$A1031)&gt;0,1,0)</f>
        <v>0</v>
      </c>
      <c r="C1031">
        <f>IF(COUNTIFS('United Data'!$A$3:$A$4341,C$1,'United Data'!$C$3:$C$4341,$A1031)&gt;0,1,0)</f>
        <v>0</v>
      </c>
      <c r="D1031">
        <f>IF(COUNTIFS('United Data'!$A$3:$A$4341,D$1,'United Data'!$C$3:$C$4341,$A1031)&gt;0,1,0)</f>
        <v>0</v>
      </c>
      <c r="E1031">
        <f>IF(COUNTIFS('United Data'!$A$3:$A$4341,E$1,'United Data'!$C$3:$C$4341,$A1031)&gt;0,1,0)</f>
        <v>0</v>
      </c>
      <c r="F1031">
        <f>IF(COUNTIFS('United Data'!$A$3:$A$4341,F$1,'United Data'!$C$3:$C$4341,$A1031)&gt;0,1,0)</f>
        <v>0</v>
      </c>
      <c r="G1031">
        <f>IF(COUNTIFS('United Data'!$A$3:$A$4341,G$1,'United Data'!$C$3:$C$4341,$A1031)&gt;0,1,0)</f>
        <v>0</v>
      </c>
      <c r="H1031">
        <f>IF(COUNTIFS('United Data'!$A$3:$A$4341,H$1,'United Data'!$C$3:$C$4341,$A1031)&gt;0,1,0)</f>
        <v>0</v>
      </c>
      <c r="I1031">
        <f>IF(COUNTIFS('United Data'!$A$3:$A$4341,I$1,'United Data'!$C$3:$C$4341,$A1031)&gt;0,1,0)</f>
        <v>0</v>
      </c>
      <c r="J1031">
        <f>IF(COUNTIFS('United Data'!$A$3:$A$4341,J$1,'United Data'!$C$3:$C$4341,$A1031)&gt;0,1,0)</f>
        <v>0</v>
      </c>
      <c r="K1031">
        <f>IF(COUNTIFS('United Data'!$A$3:$A$4341,K$1,'United Data'!$C$3:$C$4341,$A1031)&gt;0,1,0)</f>
        <v>1</v>
      </c>
      <c r="L1031">
        <f>IF(COUNTIFS('United Data'!$A$3:$A$4341,L$1,'United Data'!$C$3:$C$4341,$A1031)&gt;0,1,0)</f>
        <v>0</v>
      </c>
      <c r="M1031">
        <f>IF(COUNTIFS('United Data'!$A$3:$A$4341,M$1,'United Data'!$C$3:$C$4341,$A1031)&gt;0,1,0)</f>
        <v>0</v>
      </c>
      <c r="N1031">
        <f>IF(COUNTIFS('United Data'!$A$3:$A$4341,N$1,'United Data'!$C$3:$C$4341,$A1031)&gt;0,1,0)</f>
        <v>0</v>
      </c>
      <c r="O1031">
        <f>IF(COUNTIFS('United Data'!$A$3:$A$4341,O$1,'United Data'!$C$3:$C$4341,$A1031)&gt;0,1,0)</f>
        <v>0</v>
      </c>
      <c r="P1031">
        <f>IF(COUNTIFS('United Data'!$A$3:$A$4341,P$1,'United Data'!$C$3:$C$4341,$A1031)&gt;0,1,0)</f>
        <v>0</v>
      </c>
      <c r="Q1031">
        <f>IF(COUNTIFS('United Data'!$A$3:$A$4341,Q$1,'United Data'!$C$3:$C$4341,$A1031)&gt;0,1,0)</f>
        <v>0</v>
      </c>
      <c r="R1031">
        <f>IF(COUNTIFS('United Data'!$A$3:$A$4341,R$1,'United Data'!$C$3:$C$4341,$A1031)&gt;0,1,0)</f>
        <v>0</v>
      </c>
      <c r="S1031">
        <f t="shared" si="32"/>
        <v>1</v>
      </c>
      <c r="T1031">
        <f t="shared" si="33"/>
        <v>1</v>
      </c>
    </row>
    <row r="1032" spans="1:20" x14ac:dyDescent="0.2">
      <c r="A1032" t="s">
        <v>1070</v>
      </c>
      <c r="B1032">
        <f>IF(COUNTIFS('United Data'!$A$3:$A$4341,B$1,'United Data'!$C$3:$C$4341,$A1032)&gt;0,1,0)</f>
        <v>0</v>
      </c>
      <c r="C1032">
        <f>IF(COUNTIFS('United Data'!$A$3:$A$4341,C$1,'United Data'!$C$3:$C$4341,$A1032)&gt;0,1,0)</f>
        <v>0</v>
      </c>
      <c r="D1032">
        <f>IF(COUNTIFS('United Data'!$A$3:$A$4341,D$1,'United Data'!$C$3:$C$4341,$A1032)&gt;0,1,0)</f>
        <v>0</v>
      </c>
      <c r="E1032">
        <f>IF(COUNTIFS('United Data'!$A$3:$A$4341,E$1,'United Data'!$C$3:$C$4341,$A1032)&gt;0,1,0)</f>
        <v>0</v>
      </c>
      <c r="F1032">
        <f>IF(COUNTIFS('United Data'!$A$3:$A$4341,F$1,'United Data'!$C$3:$C$4341,$A1032)&gt;0,1,0)</f>
        <v>0</v>
      </c>
      <c r="G1032">
        <f>IF(COUNTIFS('United Data'!$A$3:$A$4341,G$1,'United Data'!$C$3:$C$4341,$A1032)&gt;0,1,0)</f>
        <v>0</v>
      </c>
      <c r="H1032">
        <f>IF(COUNTIFS('United Data'!$A$3:$A$4341,H$1,'United Data'!$C$3:$C$4341,$A1032)&gt;0,1,0)</f>
        <v>0</v>
      </c>
      <c r="I1032">
        <f>IF(COUNTIFS('United Data'!$A$3:$A$4341,I$1,'United Data'!$C$3:$C$4341,$A1032)&gt;0,1,0)</f>
        <v>0</v>
      </c>
      <c r="J1032">
        <f>IF(COUNTIFS('United Data'!$A$3:$A$4341,J$1,'United Data'!$C$3:$C$4341,$A1032)&gt;0,1,0)</f>
        <v>0</v>
      </c>
      <c r="K1032">
        <f>IF(COUNTIFS('United Data'!$A$3:$A$4341,K$1,'United Data'!$C$3:$C$4341,$A1032)&gt;0,1,0)</f>
        <v>0</v>
      </c>
      <c r="L1032">
        <f>IF(COUNTIFS('United Data'!$A$3:$A$4341,L$1,'United Data'!$C$3:$C$4341,$A1032)&gt;0,1,0)</f>
        <v>1</v>
      </c>
      <c r="M1032">
        <f>IF(COUNTIFS('United Data'!$A$3:$A$4341,M$1,'United Data'!$C$3:$C$4341,$A1032)&gt;0,1,0)</f>
        <v>0</v>
      </c>
      <c r="N1032">
        <f>IF(COUNTIFS('United Data'!$A$3:$A$4341,N$1,'United Data'!$C$3:$C$4341,$A1032)&gt;0,1,0)</f>
        <v>0</v>
      </c>
      <c r="O1032">
        <f>IF(COUNTIFS('United Data'!$A$3:$A$4341,O$1,'United Data'!$C$3:$C$4341,$A1032)&gt;0,1,0)</f>
        <v>0</v>
      </c>
      <c r="P1032">
        <f>IF(COUNTIFS('United Data'!$A$3:$A$4341,P$1,'United Data'!$C$3:$C$4341,$A1032)&gt;0,1,0)</f>
        <v>0</v>
      </c>
      <c r="Q1032">
        <f>IF(COUNTIFS('United Data'!$A$3:$A$4341,Q$1,'United Data'!$C$3:$C$4341,$A1032)&gt;0,1,0)</f>
        <v>0</v>
      </c>
      <c r="R1032">
        <f>IF(COUNTIFS('United Data'!$A$3:$A$4341,R$1,'United Data'!$C$3:$C$4341,$A1032)&gt;0,1,0)</f>
        <v>0</v>
      </c>
      <c r="S1032">
        <f t="shared" si="32"/>
        <v>1</v>
      </c>
      <c r="T1032">
        <f t="shared" si="33"/>
        <v>1</v>
      </c>
    </row>
    <row r="1033" spans="1:20" x14ac:dyDescent="0.2">
      <c r="A1033" t="s">
        <v>1071</v>
      </c>
      <c r="B1033">
        <f>IF(COUNTIFS('United Data'!$A$3:$A$4341,B$1,'United Data'!$C$3:$C$4341,$A1033)&gt;0,1,0)</f>
        <v>0</v>
      </c>
      <c r="C1033">
        <f>IF(COUNTIFS('United Data'!$A$3:$A$4341,C$1,'United Data'!$C$3:$C$4341,$A1033)&gt;0,1,0)</f>
        <v>0</v>
      </c>
      <c r="D1033">
        <f>IF(COUNTIFS('United Data'!$A$3:$A$4341,D$1,'United Data'!$C$3:$C$4341,$A1033)&gt;0,1,0)</f>
        <v>0</v>
      </c>
      <c r="E1033">
        <f>IF(COUNTIFS('United Data'!$A$3:$A$4341,E$1,'United Data'!$C$3:$C$4341,$A1033)&gt;0,1,0)</f>
        <v>0</v>
      </c>
      <c r="F1033">
        <f>IF(COUNTIFS('United Data'!$A$3:$A$4341,F$1,'United Data'!$C$3:$C$4341,$A1033)&gt;0,1,0)</f>
        <v>0</v>
      </c>
      <c r="G1033">
        <f>IF(COUNTIFS('United Data'!$A$3:$A$4341,G$1,'United Data'!$C$3:$C$4341,$A1033)&gt;0,1,0)</f>
        <v>0</v>
      </c>
      <c r="H1033">
        <f>IF(COUNTIFS('United Data'!$A$3:$A$4341,H$1,'United Data'!$C$3:$C$4341,$A1033)&gt;0,1,0)</f>
        <v>0</v>
      </c>
      <c r="I1033">
        <f>IF(COUNTIFS('United Data'!$A$3:$A$4341,I$1,'United Data'!$C$3:$C$4341,$A1033)&gt;0,1,0)</f>
        <v>0</v>
      </c>
      <c r="J1033">
        <f>IF(COUNTIFS('United Data'!$A$3:$A$4341,J$1,'United Data'!$C$3:$C$4341,$A1033)&gt;0,1,0)</f>
        <v>0</v>
      </c>
      <c r="K1033">
        <f>IF(COUNTIFS('United Data'!$A$3:$A$4341,K$1,'United Data'!$C$3:$C$4341,$A1033)&gt;0,1,0)</f>
        <v>0</v>
      </c>
      <c r="L1033">
        <f>IF(COUNTIFS('United Data'!$A$3:$A$4341,L$1,'United Data'!$C$3:$C$4341,$A1033)&gt;0,1,0)</f>
        <v>1</v>
      </c>
      <c r="M1033">
        <f>IF(COUNTIFS('United Data'!$A$3:$A$4341,M$1,'United Data'!$C$3:$C$4341,$A1033)&gt;0,1,0)</f>
        <v>0</v>
      </c>
      <c r="N1033">
        <f>IF(COUNTIFS('United Data'!$A$3:$A$4341,N$1,'United Data'!$C$3:$C$4341,$A1033)&gt;0,1,0)</f>
        <v>0</v>
      </c>
      <c r="O1033">
        <f>IF(COUNTIFS('United Data'!$A$3:$A$4341,O$1,'United Data'!$C$3:$C$4341,$A1033)&gt;0,1,0)</f>
        <v>0</v>
      </c>
      <c r="P1033">
        <f>IF(COUNTIFS('United Data'!$A$3:$A$4341,P$1,'United Data'!$C$3:$C$4341,$A1033)&gt;0,1,0)</f>
        <v>0</v>
      </c>
      <c r="Q1033">
        <f>IF(COUNTIFS('United Data'!$A$3:$A$4341,Q$1,'United Data'!$C$3:$C$4341,$A1033)&gt;0,1,0)</f>
        <v>0</v>
      </c>
      <c r="R1033">
        <f>IF(COUNTIFS('United Data'!$A$3:$A$4341,R$1,'United Data'!$C$3:$C$4341,$A1033)&gt;0,1,0)</f>
        <v>0</v>
      </c>
      <c r="S1033">
        <f t="shared" si="32"/>
        <v>1</v>
      </c>
      <c r="T1033">
        <f t="shared" si="33"/>
        <v>1</v>
      </c>
    </row>
    <row r="1034" spans="1:20" x14ac:dyDescent="0.2">
      <c r="A1034" t="s">
        <v>1072</v>
      </c>
      <c r="B1034">
        <f>IF(COUNTIFS('United Data'!$A$3:$A$4341,B$1,'United Data'!$C$3:$C$4341,$A1034)&gt;0,1,0)</f>
        <v>0</v>
      </c>
      <c r="C1034">
        <f>IF(COUNTIFS('United Data'!$A$3:$A$4341,C$1,'United Data'!$C$3:$C$4341,$A1034)&gt;0,1,0)</f>
        <v>0</v>
      </c>
      <c r="D1034">
        <f>IF(COUNTIFS('United Data'!$A$3:$A$4341,D$1,'United Data'!$C$3:$C$4341,$A1034)&gt;0,1,0)</f>
        <v>0</v>
      </c>
      <c r="E1034">
        <f>IF(COUNTIFS('United Data'!$A$3:$A$4341,E$1,'United Data'!$C$3:$C$4341,$A1034)&gt;0,1,0)</f>
        <v>0</v>
      </c>
      <c r="F1034">
        <f>IF(COUNTIFS('United Data'!$A$3:$A$4341,F$1,'United Data'!$C$3:$C$4341,$A1034)&gt;0,1,0)</f>
        <v>0</v>
      </c>
      <c r="G1034">
        <f>IF(COUNTIFS('United Data'!$A$3:$A$4341,G$1,'United Data'!$C$3:$C$4341,$A1034)&gt;0,1,0)</f>
        <v>0</v>
      </c>
      <c r="H1034">
        <f>IF(COUNTIFS('United Data'!$A$3:$A$4341,H$1,'United Data'!$C$3:$C$4341,$A1034)&gt;0,1,0)</f>
        <v>0</v>
      </c>
      <c r="I1034">
        <f>IF(COUNTIFS('United Data'!$A$3:$A$4341,I$1,'United Data'!$C$3:$C$4341,$A1034)&gt;0,1,0)</f>
        <v>0</v>
      </c>
      <c r="J1034">
        <f>IF(COUNTIFS('United Data'!$A$3:$A$4341,J$1,'United Data'!$C$3:$C$4341,$A1034)&gt;0,1,0)</f>
        <v>0</v>
      </c>
      <c r="K1034">
        <f>IF(COUNTIFS('United Data'!$A$3:$A$4341,K$1,'United Data'!$C$3:$C$4341,$A1034)&gt;0,1,0)</f>
        <v>0</v>
      </c>
      <c r="L1034">
        <f>IF(COUNTIFS('United Data'!$A$3:$A$4341,L$1,'United Data'!$C$3:$C$4341,$A1034)&gt;0,1,0)</f>
        <v>1</v>
      </c>
      <c r="M1034">
        <f>IF(COUNTIFS('United Data'!$A$3:$A$4341,M$1,'United Data'!$C$3:$C$4341,$A1034)&gt;0,1,0)</f>
        <v>0</v>
      </c>
      <c r="N1034">
        <f>IF(COUNTIFS('United Data'!$A$3:$A$4341,N$1,'United Data'!$C$3:$C$4341,$A1034)&gt;0,1,0)</f>
        <v>0</v>
      </c>
      <c r="O1034">
        <f>IF(COUNTIFS('United Data'!$A$3:$A$4341,O$1,'United Data'!$C$3:$C$4341,$A1034)&gt;0,1,0)</f>
        <v>1</v>
      </c>
      <c r="P1034">
        <f>IF(COUNTIFS('United Data'!$A$3:$A$4341,P$1,'United Data'!$C$3:$C$4341,$A1034)&gt;0,1,0)</f>
        <v>1</v>
      </c>
      <c r="Q1034">
        <f>IF(COUNTIFS('United Data'!$A$3:$A$4341,Q$1,'United Data'!$C$3:$C$4341,$A1034)&gt;0,1,0)</f>
        <v>1</v>
      </c>
      <c r="R1034">
        <f>IF(COUNTIFS('United Data'!$A$3:$A$4341,R$1,'United Data'!$C$3:$C$4341,$A1034)&gt;0,1,0)</f>
        <v>1</v>
      </c>
      <c r="S1034">
        <f t="shared" si="32"/>
        <v>5</v>
      </c>
      <c r="T1034">
        <f t="shared" si="33"/>
        <v>2</v>
      </c>
    </row>
    <row r="1035" spans="1:20" x14ac:dyDescent="0.2">
      <c r="A1035" t="s">
        <v>1073</v>
      </c>
      <c r="B1035">
        <f>IF(COUNTIFS('United Data'!$A$3:$A$4341,B$1,'United Data'!$C$3:$C$4341,$A1035)&gt;0,1,0)</f>
        <v>0</v>
      </c>
      <c r="C1035">
        <f>IF(COUNTIFS('United Data'!$A$3:$A$4341,C$1,'United Data'!$C$3:$C$4341,$A1035)&gt;0,1,0)</f>
        <v>0</v>
      </c>
      <c r="D1035">
        <f>IF(COUNTIFS('United Data'!$A$3:$A$4341,D$1,'United Data'!$C$3:$C$4341,$A1035)&gt;0,1,0)</f>
        <v>0</v>
      </c>
      <c r="E1035">
        <f>IF(COUNTIFS('United Data'!$A$3:$A$4341,E$1,'United Data'!$C$3:$C$4341,$A1035)&gt;0,1,0)</f>
        <v>0</v>
      </c>
      <c r="F1035">
        <f>IF(COUNTIFS('United Data'!$A$3:$A$4341,F$1,'United Data'!$C$3:$C$4341,$A1035)&gt;0,1,0)</f>
        <v>0</v>
      </c>
      <c r="G1035">
        <f>IF(COUNTIFS('United Data'!$A$3:$A$4341,G$1,'United Data'!$C$3:$C$4341,$A1035)&gt;0,1,0)</f>
        <v>0</v>
      </c>
      <c r="H1035">
        <f>IF(COUNTIFS('United Data'!$A$3:$A$4341,H$1,'United Data'!$C$3:$C$4341,$A1035)&gt;0,1,0)</f>
        <v>0</v>
      </c>
      <c r="I1035">
        <f>IF(COUNTIFS('United Data'!$A$3:$A$4341,I$1,'United Data'!$C$3:$C$4341,$A1035)&gt;0,1,0)</f>
        <v>0</v>
      </c>
      <c r="J1035">
        <f>IF(COUNTIFS('United Data'!$A$3:$A$4341,J$1,'United Data'!$C$3:$C$4341,$A1035)&gt;0,1,0)</f>
        <v>0</v>
      </c>
      <c r="K1035">
        <f>IF(COUNTIFS('United Data'!$A$3:$A$4341,K$1,'United Data'!$C$3:$C$4341,$A1035)&gt;0,1,0)</f>
        <v>0</v>
      </c>
      <c r="L1035">
        <f>IF(COUNTIFS('United Data'!$A$3:$A$4341,L$1,'United Data'!$C$3:$C$4341,$A1035)&gt;0,1,0)</f>
        <v>1</v>
      </c>
      <c r="M1035">
        <f>IF(COUNTIFS('United Data'!$A$3:$A$4341,M$1,'United Data'!$C$3:$C$4341,$A1035)&gt;0,1,0)</f>
        <v>0</v>
      </c>
      <c r="N1035">
        <f>IF(COUNTIFS('United Data'!$A$3:$A$4341,N$1,'United Data'!$C$3:$C$4341,$A1035)&gt;0,1,0)</f>
        <v>0</v>
      </c>
      <c r="O1035">
        <f>IF(COUNTIFS('United Data'!$A$3:$A$4341,O$1,'United Data'!$C$3:$C$4341,$A1035)&gt;0,1,0)</f>
        <v>0</v>
      </c>
      <c r="P1035">
        <f>IF(COUNTIFS('United Data'!$A$3:$A$4341,P$1,'United Data'!$C$3:$C$4341,$A1035)&gt;0,1,0)</f>
        <v>0</v>
      </c>
      <c r="Q1035">
        <f>IF(COUNTIFS('United Data'!$A$3:$A$4341,Q$1,'United Data'!$C$3:$C$4341,$A1035)&gt;0,1,0)</f>
        <v>0</v>
      </c>
      <c r="R1035">
        <f>IF(COUNTIFS('United Data'!$A$3:$A$4341,R$1,'United Data'!$C$3:$C$4341,$A1035)&gt;0,1,0)</f>
        <v>0</v>
      </c>
      <c r="S1035">
        <f t="shared" si="32"/>
        <v>1</v>
      </c>
      <c r="T1035">
        <f t="shared" si="33"/>
        <v>1</v>
      </c>
    </row>
    <row r="1036" spans="1:20" x14ac:dyDescent="0.2">
      <c r="A1036" t="s">
        <v>1074</v>
      </c>
      <c r="B1036">
        <f>IF(COUNTIFS('United Data'!$A$3:$A$4341,B$1,'United Data'!$C$3:$C$4341,$A1036)&gt;0,1,0)</f>
        <v>0</v>
      </c>
      <c r="C1036">
        <f>IF(COUNTIFS('United Data'!$A$3:$A$4341,C$1,'United Data'!$C$3:$C$4341,$A1036)&gt;0,1,0)</f>
        <v>0</v>
      </c>
      <c r="D1036">
        <f>IF(COUNTIFS('United Data'!$A$3:$A$4341,D$1,'United Data'!$C$3:$C$4341,$A1036)&gt;0,1,0)</f>
        <v>0</v>
      </c>
      <c r="E1036">
        <f>IF(COUNTIFS('United Data'!$A$3:$A$4341,E$1,'United Data'!$C$3:$C$4341,$A1036)&gt;0,1,0)</f>
        <v>0</v>
      </c>
      <c r="F1036">
        <f>IF(COUNTIFS('United Data'!$A$3:$A$4341,F$1,'United Data'!$C$3:$C$4341,$A1036)&gt;0,1,0)</f>
        <v>0</v>
      </c>
      <c r="G1036">
        <f>IF(COUNTIFS('United Data'!$A$3:$A$4341,G$1,'United Data'!$C$3:$C$4341,$A1036)&gt;0,1,0)</f>
        <v>0</v>
      </c>
      <c r="H1036">
        <f>IF(COUNTIFS('United Data'!$A$3:$A$4341,H$1,'United Data'!$C$3:$C$4341,$A1036)&gt;0,1,0)</f>
        <v>0</v>
      </c>
      <c r="I1036">
        <f>IF(COUNTIFS('United Data'!$A$3:$A$4341,I$1,'United Data'!$C$3:$C$4341,$A1036)&gt;0,1,0)</f>
        <v>0</v>
      </c>
      <c r="J1036">
        <f>IF(COUNTIFS('United Data'!$A$3:$A$4341,J$1,'United Data'!$C$3:$C$4341,$A1036)&gt;0,1,0)</f>
        <v>0</v>
      </c>
      <c r="K1036">
        <f>IF(COUNTIFS('United Data'!$A$3:$A$4341,K$1,'United Data'!$C$3:$C$4341,$A1036)&gt;0,1,0)</f>
        <v>0</v>
      </c>
      <c r="L1036">
        <f>IF(COUNTIFS('United Data'!$A$3:$A$4341,L$1,'United Data'!$C$3:$C$4341,$A1036)&gt;0,1,0)</f>
        <v>0</v>
      </c>
      <c r="M1036">
        <f>IF(COUNTIFS('United Data'!$A$3:$A$4341,M$1,'United Data'!$C$3:$C$4341,$A1036)&gt;0,1,0)</f>
        <v>1</v>
      </c>
      <c r="N1036">
        <f>IF(COUNTIFS('United Data'!$A$3:$A$4341,N$1,'United Data'!$C$3:$C$4341,$A1036)&gt;0,1,0)</f>
        <v>0</v>
      </c>
      <c r="O1036">
        <f>IF(COUNTIFS('United Data'!$A$3:$A$4341,O$1,'United Data'!$C$3:$C$4341,$A1036)&gt;0,1,0)</f>
        <v>0</v>
      </c>
      <c r="P1036">
        <f>IF(COUNTIFS('United Data'!$A$3:$A$4341,P$1,'United Data'!$C$3:$C$4341,$A1036)&gt;0,1,0)</f>
        <v>0</v>
      </c>
      <c r="Q1036">
        <f>IF(COUNTIFS('United Data'!$A$3:$A$4341,Q$1,'United Data'!$C$3:$C$4341,$A1036)&gt;0,1,0)</f>
        <v>0</v>
      </c>
      <c r="R1036">
        <f>IF(COUNTIFS('United Data'!$A$3:$A$4341,R$1,'United Data'!$C$3:$C$4341,$A1036)&gt;0,1,0)</f>
        <v>0</v>
      </c>
      <c r="S1036">
        <f t="shared" si="32"/>
        <v>1</v>
      </c>
      <c r="T1036">
        <f t="shared" si="33"/>
        <v>1</v>
      </c>
    </row>
    <row r="1037" spans="1:20" x14ac:dyDescent="0.2">
      <c r="A1037" t="s">
        <v>1075</v>
      </c>
      <c r="B1037">
        <f>IF(COUNTIFS('United Data'!$A$3:$A$4341,B$1,'United Data'!$C$3:$C$4341,$A1037)&gt;0,1,0)</f>
        <v>0</v>
      </c>
      <c r="C1037">
        <f>IF(COUNTIFS('United Data'!$A$3:$A$4341,C$1,'United Data'!$C$3:$C$4341,$A1037)&gt;0,1,0)</f>
        <v>0</v>
      </c>
      <c r="D1037">
        <f>IF(COUNTIFS('United Data'!$A$3:$A$4341,D$1,'United Data'!$C$3:$C$4341,$A1037)&gt;0,1,0)</f>
        <v>0</v>
      </c>
      <c r="E1037">
        <f>IF(COUNTIFS('United Data'!$A$3:$A$4341,E$1,'United Data'!$C$3:$C$4341,$A1037)&gt;0,1,0)</f>
        <v>0</v>
      </c>
      <c r="F1037">
        <f>IF(COUNTIFS('United Data'!$A$3:$A$4341,F$1,'United Data'!$C$3:$C$4341,$A1037)&gt;0,1,0)</f>
        <v>0</v>
      </c>
      <c r="G1037">
        <f>IF(COUNTIFS('United Data'!$A$3:$A$4341,G$1,'United Data'!$C$3:$C$4341,$A1037)&gt;0,1,0)</f>
        <v>0</v>
      </c>
      <c r="H1037">
        <f>IF(COUNTIFS('United Data'!$A$3:$A$4341,H$1,'United Data'!$C$3:$C$4341,$A1037)&gt;0,1,0)</f>
        <v>0</v>
      </c>
      <c r="I1037">
        <f>IF(COUNTIFS('United Data'!$A$3:$A$4341,I$1,'United Data'!$C$3:$C$4341,$A1037)&gt;0,1,0)</f>
        <v>0</v>
      </c>
      <c r="J1037">
        <f>IF(COUNTIFS('United Data'!$A$3:$A$4341,J$1,'United Data'!$C$3:$C$4341,$A1037)&gt;0,1,0)</f>
        <v>0</v>
      </c>
      <c r="K1037">
        <f>IF(COUNTIFS('United Data'!$A$3:$A$4341,K$1,'United Data'!$C$3:$C$4341,$A1037)&gt;0,1,0)</f>
        <v>0</v>
      </c>
      <c r="L1037">
        <f>IF(COUNTIFS('United Data'!$A$3:$A$4341,L$1,'United Data'!$C$3:$C$4341,$A1037)&gt;0,1,0)</f>
        <v>0</v>
      </c>
      <c r="M1037">
        <f>IF(COUNTIFS('United Data'!$A$3:$A$4341,M$1,'United Data'!$C$3:$C$4341,$A1037)&gt;0,1,0)</f>
        <v>1</v>
      </c>
      <c r="N1037">
        <f>IF(COUNTIFS('United Data'!$A$3:$A$4341,N$1,'United Data'!$C$3:$C$4341,$A1037)&gt;0,1,0)</f>
        <v>1</v>
      </c>
      <c r="O1037">
        <f>IF(COUNTIFS('United Data'!$A$3:$A$4341,O$1,'United Data'!$C$3:$C$4341,$A1037)&gt;0,1,0)</f>
        <v>0</v>
      </c>
      <c r="P1037">
        <f>IF(COUNTIFS('United Data'!$A$3:$A$4341,P$1,'United Data'!$C$3:$C$4341,$A1037)&gt;0,1,0)</f>
        <v>0</v>
      </c>
      <c r="Q1037">
        <f>IF(COUNTIFS('United Data'!$A$3:$A$4341,Q$1,'United Data'!$C$3:$C$4341,$A1037)&gt;0,1,0)</f>
        <v>0</v>
      </c>
      <c r="R1037">
        <f>IF(COUNTIFS('United Data'!$A$3:$A$4341,R$1,'United Data'!$C$3:$C$4341,$A1037)&gt;0,1,0)</f>
        <v>0</v>
      </c>
      <c r="S1037">
        <f t="shared" si="32"/>
        <v>2</v>
      </c>
      <c r="T1037">
        <f t="shared" si="33"/>
        <v>1</v>
      </c>
    </row>
    <row r="1038" spans="1:20" x14ac:dyDescent="0.2">
      <c r="A1038" t="s">
        <v>1076</v>
      </c>
      <c r="B1038">
        <f>IF(COUNTIFS('United Data'!$A$3:$A$4341,B$1,'United Data'!$C$3:$C$4341,$A1038)&gt;0,1,0)</f>
        <v>0</v>
      </c>
      <c r="C1038">
        <f>IF(COUNTIFS('United Data'!$A$3:$A$4341,C$1,'United Data'!$C$3:$C$4341,$A1038)&gt;0,1,0)</f>
        <v>0</v>
      </c>
      <c r="D1038">
        <f>IF(COUNTIFS('United Data'!$A$3:$A$4341,D$1,'United Data'!$C$3:$C$4341,$A1038)&gt;0,1,0)</f>
        <v>0</v>
      </c>
      <c r="E1038">
        <f>IF(COUNTIFS('United Data'!$A$3:$A$4341,E$1,'United Data'!$C$3:$C$4341,$A1038)&gt;0,1,0)</f>
        <v>0</v>
      </c>
      <c r="F1038">
        <f>IF(COUNTIFS('United Data'!$A$3:$A$4341,F$1,'United Data'!$C$3:$C$4341,$A1038)&gt;0,1,0)</f>
        <v>0</v>
      </c>
      <c r="G1038">
        <f>IF(COUNTIFS('United Data'!$A$3:$A$4341,G$1,'United Data'!$C$3:$C$4341,$A1038)&gt;0,1,0)</f>
        <v>0</v>
      </c>
      <c r="H1038">
        <f>IF(COUNTIFS('United Data'!$A$3:$A$4341,H$1,'United Data'!$C$3:$C$4341,$A1038)&gt;0,1,0)</f>
        <v>0</v>
      </c>
      <c r="I1038">
        <f>IF(COUNTIFS('United Data'!$A$3:$A$4341,I$1,'United Data'!$C$3:$C$4341,$A1038)&gt;0,1,0)</f>
        <v>0</v>
      </c>
      <c r="J1038">
        <f>IF(COUNTIFS('United Data'!$A$3:$A$4341,J$1,'United Data'!$C$3:$C$4341,$A1038)&gt;0,1,0)</f>
        <v>0</v>
      </c>
      <c r="K1038">
        <f>IF(COUNTIFS('United Data'!$A$3:$A$4341,K$1,'United Data'!$C$3:$C$4341,$A1038)&gt;0,1,0)</f>
        <v>0</v>
      </c>
      <c r="L1038">
        <f>IF(COUNTIFS('United Data'!$A$3:$A$4341,L$1,'United Data'!$C$3:$C$4341,$A1038)&gt;0,1,0)</f>
        <v>0</v>
      </c>
      <c r="M1038">
        <f>IF(COUNTIFS('United Data'!$A$3:$A$4341,M$1,'United Data'!$C$3:$C$4341,$A1038)&gt;0,1,0)</f>
        <v>1</v>
      </c>
      <c r="N1038">
        <f>IF(COUNTIFS('United Data'!$A$3:$A$4341,N$1,'United Data'!$C$3:$C$4341,$A1038)&gt;0,1,0)</f>
        <v>0</v>
      </c>
      <c r="O1038">
        <f>IF(COUNTIFS('United Data'!$A$3:$A$4341,O$1,'United Data'!$C$3:$C$4341,$A1038)&gt;0,1,0)</f>
        <v>0</v>
      </c>
      <c r="P1038">
        <f>IF(COUNTIFS('United Data'!$A$3:$A$4341,P$1,'United Data'!$C$3:$C$4341,$A1038)&gt;0,1,0)</f>
        <v>0</v>
      </c>
      <c r="Q1038">
        <f>IF(COUNTIFS('United Data'!$A$3:$A$4341,Q$1,'United Data'!$C$3:$C$4341,$A1038)&gt;0,1,0)</f>
        <v>0</v>
      </c>
      <c r="R1038">
        <f>IF(COUNTIFS('United Data'!$A$3:$A$4341,R$1,'United Data'!$C$3:$C$4341,$A1038)&gt;0,1,0)</f>
        <v>0</v>
      </c>
      <c r="S1038">
        <f t="shared" si="32"/>
        <v>1</v>
      </c>
      <c r="T1038">
        <f t="shared" si="33"/>
        <v>1</v>
      </c>
    </row>
    <row r="1039" spans="1:20" x14ac:dyDescent="0.2">
      <c r="A1039" t="s">
        <v>1077</v>
      </c>
      <c r="B1039">
        <f>IF(COUNTIFS('United Data'!$A$3:$A$4341,B$1,'United Data'!$C$3:$C$4341,$A1039)&gt;0,1,0)</f>
        <v>0</v>
      </c>
      <c r="C1039">
        <f>IF(COUNTIFS('United Data'!$A$3:$A$4341,C$1,'United Data'!$C$3:$C$4341,$A1039)&gt;0,1,0)</f>
        <v>0</v>
      </c>
      <c r="D1039">
        <f>IF(COUNTIFS('United Data'!$A$3:$A$4341,D$1,'United Data'!$C$3:$C$4341,$A1039)&gt;0,1,0)</f>
        <v>0</v>
      </c>
      <c r="E1039">
        <f>IF(COUNTIFS('United Data'!$A$3:$A$4341,E$1,'United Data'!$C$3:$C$4341,$A1039)&gt;0,1,0)</f>
        <v>0</v>
      </c>
      <c r="F1039">
        <f>IF(COUNTIFS('United Data'!$A$3:$A$4341,F$1,'United Data'!$C$3:$C$4341,$A1039)&gt;0,1,0)</f>
        <v>0</v>
      </c>
      <c r="G1039">
        <f>IF(COUNTIFS('United Data'!$A$3:$A$4341,G$1,'United Data'!$C$3:$C$4341,$A1039)&gt;0,1,0)</f>
        <v>0</v>
      </c>
      <c r="H1039">
        <f>IF(COUNTIFS('United Data'!$A$3:$A$4341,H$1,'United Data'!$C$3:$C$4341,$A1039)&gt;0,1,0)</f>
        <v>0</v>
      </c>
      <c r="I1039">
        <f>IF(COUNTIFS('United Data'!$A$3:$A$4341,I$1,'United Data'!$C$3:$C$4341,$A1039)&gt;0,1,0)</f>
        <v>0</v>
      </c>
      <c r="J1039">
        <f>IF(COUNTIFS('United Data'!$A$3:$A$4341,J$1,'United Data'!$C$3:$C$4341,$A1039)&gt;0,1,0)</f>
        <v>0</v>
      </c>
      <c r="K1039">
        <f>IF(COUNTIFS('United Data'!$A$3:$A$4341,K$1,'United Data'!$C$3:$C$4341,$A1039)&gt;0,1,0)</f>
        <v>0</v>
      </c>
      <c r="L1039">
        <f>IF(COUNTIFS('United Data'!$A$3:$A$4341,L$1,'United Data'!$C$3:$C$4341,$A1039)&gt;0,1,0)</f>
        <v>0</v>
      </c>
      <c r="M1039">
        <f>IF(COUNTIFS('United Data'!$A$3:$A$4341,M$1,'United Data'!$C$3:$C$4341,$A1039)&gt;0,1,0)</f>
        <v>1</v>
      </c>
      <c r="N1039">
        <f>IF(COUNTIFS('United Data'!$A$3:$A$4341,N$1,'United Data'!$C$3:$C$4341,$A1039)&gt;0,1,0)</f>
        <v>0</v>
      </c>
      <c r="O1039">
        <f>IF(COUNTIFS('United Data'!$A$3:$A$4341,O$1,'United Data'!$C$3:$C$4341,$A1039)&gt;0,1,0)</f>
        <v>0</v>
      </c>
      <c r="P1039">
        <f>IF(COUNTIFS('United Data'!$A$3:$A$4341,P$1,'United Data'!$C$3:$C$4341,$A1039)&gt;0,1,0)</f>
        <v>0</v>
      </c>
      <c r="Q1039">
        <f>IF(COUNTIFS('United Data'!$A$3:$A$4341,Q$1,'United Data'!$C$3:$C$4341,$A1039)&gt;0,1,0)</f>
        <v>0</v>
      </c>
      <c r="R1039">
        <f>IF(COUNTIFS('United Data'!$A$3:$A$4341,R$1,'United Data'!$C$3:$C$4341,$A1039)&gt;0,1,0)</f>
        <v>0</v>
      </c>
      <c r="S1039">
        <f t="shared" si="32"/>
        <v>1</v>
      </c>
      <c r="T1039">
        <f t="shared" si="33"/>
        <v>1</v>
      </c>
    </row>
    <row r="1040" spans="1:20" x14ac:dyDescent="0.2">
      <c r="A1040" t="s">
        <v>1078</v>
      </c>
      <c r="B1040">
        <f>IF(COUNTIFS('United Data'!$A$3:$A$4341,B$1,'United Data'!$C$3:$C$4341,$A1040)&gt;0,1,0)</f>
        <v>0</v>
      </c>
      <c r="C1040">
        <f>IF(COUNTIFS('United Data'!$A$3:$A$4341,C$1,'United Data'!$C$3:$C$4341,$A1040)&gt;0,1,0)</f>
        <v>0</v>
      </c>
      <c r="D1040">
        <f>IF(COUNTIFS('United Data'!$A$3:$A$4341,D$1,'United Data'!$C$3:$C$4341,$A1040)&gt;0,1,0)</f>
        <v>0</v>
      </c>
      <c r="E1040">
        <f>IF(COUNTIFS('United Data'!$A$3:$A$4341,E$1,'United Data'!$C$3:$C$4341,$A1040)&gt;0,1,0)</f>
        <v>0</v>
      </c>
      <c r="F1040">
        <f>IF(COUNTIFS('United Data'!$A$3:$A$4341,F$1,'United Data'!$C$3:$C$4341,$A1040)&gt;0,1,0)</f>
        <v>0</v>
      </c>
      <c r="G1040">
        <f>IF(COUNTIFS('United Data'!$A$3:$A$4341,G$1,'United Data'!$C$3:$C$4341,$A1040)&gt;0,1,0)</f>
        <v>0</v>
      </c>
      <c r="H1040">
        <f>IF(COUNTIFS('United Data'!$A$3:$A$4341,H$1,'United Data'!$C$3:$C$4341,$A1040)&gt;0,1,0)</f>
        <v>0</v>
      </c>
      <c r="I1040">
        <f>IF(COUNTIFS('United Data'!$A$3:$A$4341,I$1,'United Data'!$C$3:$C$4341,$A1040)&gt;0,1,0)</f>
        <v>0</v>
      </c>
      <c r="J1040">
        <f>IF(COUNTIFS('United Data'!$A$3:$A$4341,J$1,'United Data'!$C$3:$C$4341,$A1040)&gt;0,1,0)</f>
        <v>0</v>
      </c>
      <c r="K1040">
        <f>IF(COUNTIFS('United Data'!$A$3:$A$4341,K$1,'United Data'!$C$3:$C$4341,$A1040)&gt;0,1,0)</f>
        <v>0</v>
      </c>
      <c r="L1040">
        <f>IF(COUNTIFS('United Data'!$A$3:$A$4341,L$1,'United Data'!$C$3:$C$4341,$A1040)&gt;0,1,0)</f>
        <v>0</v>
      </c>
      <c r="M1040">
        <f>IF(COUNTIFS('United Data'!$A$3:$A$4341,M$1,'United Data'!$C$3:$C$4341,$A1040)&gt;0,1,0)</f>
        <v>1</v>
      </c>
      <c r="N1040">
        <f>IF(COUNTIFS('United Data'!$A$3:$A$4341,N$1,'United Data'!$C$3:$C$4341,$A1040)&gt;0,1,0)</f>
        <v>1</v>
      </c>
      <c r="O1040">
        <f>IF(COUNTIFS('United Data'!$A$3:$A$4341,O$1,'United Data'!$C$3:$C$4341,$A1040)&gt;0,1,0)</f>
        <v>1</v>
      </c>
      <c r="P1040">
        <f>IF(COUNTIFS('United Data'!$A$3:$A$4341,P$1,'United Data'!$C$3:$C$4341,$A1040)&gt;0,1,0)</f>
        <v>0</v>
      </c>
      <c r="Q1040">
        <f>IF(COUNTIFS('United Data'!$A$3:$A$4341,Q$1,'United Data'!$C$3:$C$4341,$A1040)&gt;0,1,0)</f>
        <v>0</v>
      </c>
      <c r="R1040">
        <f>IF(COUNTIFS('United Data'!$A$3:$A$4341,R$1,'United Data'!$C$3:$C$4341,$A1040)&gt;0,1,0)</f>
        <v>0</v>
      </c>
      <c r="S1040">
        <f t="shared" si="32"/>
        <v>3</v>
      </c>
      <c r="T1040">
        <f t="shared" si="33"/>
        <v>1</v>
      </c>
    </row>
    <row r="1041" spans="1:20" x14ac:dyDescent="0.2">
      <c r="A1041" t="s">
        <v>1079</v>
      </c>
      <c r="B1041">
        <f>IF(COUNTIFS('United Data'!$A$3:$A$4341,B$1,'United Data'!$C$3:$C$4341,$A1041)&gt;0,1,0)</f>
        <v>0</v>
      </c>
      <c r="C1041">
        <f>IF(COUNTIFS('United Data'!$A$3:$A$4341,C$1,'United Data'!$C$3:$C$4341,$A1041)&gt;0,1,0)</f>
        <v>0</v>
      </c>
      <c r="D1041">
        <f>IF(COUNTIFS('United Data'!$A$3:$A$4341,D$1,'United Data'!$C$3:$C$4341,$A1041)&gt;0,1,0)</f>
        <v>0</v>
      </c>
      <c r="E1041">
        <f>IF(COUNTIFS('United Data'!$A$3:$A$4341,E$1,'United Data'!$C$3:$C$4341,$A1041)&gt;0,1,0)</f>
        <v>0</v>
      </c>
      <c r="F1041">
        <f>IF(COUNTIFS('United Data'!$A$3:$A$4341,F$1,'United Data'!$C$3:$C$4341,$A1041)&gt;0,1,0)</f>
        <v>0</v>
      </c>
      <c r="G1041">
        <f>IF(COUNTIFS('United Data'!$A$3:$A$4341,G$1,'United Data'!$C$3:$C$4341,$A1041)&gt;0,1,0)</f>
        <v>0</v>
      </c>
      <c r="H1041">
        <f>IF(COUNTIFS('United Data'!$A$3:$A$4341,H$1,'United Data'!$C$3:$C$4341,$A1041)&gt;0,1,0)</f>
        <v>0</v>
      </c>
      <c r="I1041">
        <f>IF(COUNTIFS('United Data'!$A$3:$A$4341,I$1,'United Data'!$C$3:$C$4341,$A1041)&gt;0,1,0)</f>
        <v>0</v>
      </c>
      <c r="J1041">
        <f>IF(COUNTIFS('United Data'!$A$3:$A$4341,J$1,'United Data'!$C$3:$C$4341,$A1041)&gt;0,1,0)</f>
        <v>0</v>
      </c>
      <c r="K1041">
        <f>IF(COUNTIFS('United Data'!$A$3:$A$4341,K$1,'United Data'!$C$3:$C$4341,$A1041)&gt;0,1,0)</f>
        <v>0</v>
      </c>
      <c r="L1041">
        <f>IF(COUNTIFS('United Data'!$A$3:$A$4341,L$1,'United Data'!$C$3:$C$4341,$A1041)&gt;0,1,0)</f>
        <v>0</v>
      </c>
      <c r="M1041">
        <f>IF(COUNTIFS('United Data'!$A$3:$A$4341,M$1,'United Data'!$C$3:$C$4341,$A1041)&gt;0,1,0)</f>
        <v>1</v>
      </c>
      <c r="N1041">
        <f>IF(COUNTIFS('United Data'!$A$3:$A$4341,N$1,'United Data'!$C$3:$C$4341,$A1041)&gt;0,1,0)</f>
        <v>0</v>
      </c>
      <c r="O1041">
        <f>IF(COUNTIFS('United Data'!$A$3:$A$4341,O$1,'United Data'!$C$3:$C$4341,$A1041)&gt;0,1,0)</f>
        <v>0</v>
      </c>
      <c r="P1041">
        <f>IF(COUNTIFS('United Data'!$A$3:$A$4341,P$1,'United Data'!$C$3:$C$4341,$A1041)&gt;0,1,0)</f>
        <v>0</v>
      </c>
      <c r="Q1041">
        <f>IF(COUNTIFS('United Data'!$A$3:$A$4341,Q$1,'United Data'!$C$3:$C$4341,$A1041)&gt;0,1,0)</f>
        <v>0</v>
      </c>
      <c r="R1041">
        <f>IF(COUNTIFS('United Data'!$A$3:$A$4341,R$1,'United Data'!$C$3:$C$4341,$A1041)&gt;0,1,0)</f>
        <v>0</v>
      </c>
      <c r="S1041">
        <f t="shared" si="32"/>
        <v>1</v>
      </c>
      <c r="T1041">
        <f t="shared" si="33"/>
        <v>1</v>
      </c>
    </row>
    <row r="1042" spans="1:20" x14ac:dyDescent="0.2">
      <c r="A1042" t="s">
        <v>1080</v>
      </c>
      <c r="B1042">
        <f>IF(COUNTIFS('United Data'!$A$3:$A$4341,B$1,'United Data'!$C$3:$C$4341,$A1042)&gt;0,1,0)</f>
        <v>0</v>
      </c>
      <c r="C1042">
        <f>IF(COUNTIFS('United Data'!$A$3:$A$4341,C$1,'United Data'!$C$3:$C$4341,$A1042)&gt;0,1,0)</f>
        <v>0</v>
      </c>
      <c r="D1042">
        <f>IF(COUNTIFS('United Data'!$A$3:$A$4341,D$1,'United Data'!$C$3:$C$4341,$A1042)&gt;0,1,0)</f>
        <v>0</v>
      </c>
      <c r="E1042">
        <f>IF(COUNTIFS('United Data'!$A$3:$A$4341,E$1,'United Data'!$C$3:$C$4341,$A1042)&gt;0,1,0)</f>
        <v>0</v>
      </c>
      <c r="F1042">
        <f>IF(COUNTIFS('United Data'!$A$3:$A$4341,F$1,'United Data'!$C$3:$C$4341,$A1042)&gt;0,1,0)</f>
        <v>0</v>
      </c>
      <c r="G1042">
        <f>IF(COUNTIFS('United Data'!$A$3:$A$4341,G$1,'United Data'!$C$3:$C$4341,$A1042)&gt;0,1,0)</f>
        <v>0</v>
      </c>
      <c r="H1042">
        <f>IF(COUNTIFS('United Data'!$A$3:$A$4341,H$1,'United Data'!$C$3:$C$4341,$A1042)&gt;0,1,0)</f>
        <v>0</v>
      </c>
      <c r="I1042">
        <f>IF(COUNTIFS('United Data'!$A$3:$A$4341,I$1,'United Data'!$C$3:$C$4341,$A1042)&gt;0,1,0)</f>
        <v>0</v>
      </c>
      <c r="J1042">
        <f>IF(COUNTIFS('United Data'!$A$3:$A$4341,J$1,'United Data'!$C$3:$C$4341,$A1042)&gt;0,1,0)</f>
        <v>0</v>
      </c>
      <c r="K1042">
        <f>IF(COUNTIFS('United Data'!$A$3:$A$4341,K$1,'United Data'!$C$3:$C$4341,$A1042)&gt;0,1,0)</f>
        <v>0</v>
      </c>
      <c r="L1042">
        <f>IF(COUNTIFS('United Data'!$A$3:$A$4341,L$1,'United Data'!$C$3:$C$4341,$A1042)&gt;0,1,0)</f>
        <v>0</v>
      </c>
      <c r="M1042">
        <f>IF(COUNTIFS('United Data'!$A$3:$A$4341,M$1,'United Data'!$C$3:$C$4341,$A1042)&gt;0,1,0)</f>
        <v>1</v>
      </c>
      <c r="N1042">
        <f>IF(COUNTIFS('United Data'!$A$3:$A$4341,N$1,'United Data'!$C$3:$C$4341,$A1042)&gt;0,1,0)</f>
        <v>0</v>
      </c>
      <c r="O1042">
        <f>IF(COUNTIFS('United Data'!$A$3:$A$4341,O$1,'United Data'!$C$3:$C$4341,$A1042)&gt;0,1,0)</f>
        <v>0</v>
      </c>
      <c r="P1042">
        <f>IF(COUNTIFS('United Data'!$A$3:$A$4341,P$1,'United Data'!$C$3:$C$4341,$A1042)&gt;0,1,0)</f>
        <v>0</v>
      </c>
      <c r="Q1042">
        <f>IF(COUNTIFS('United Data'!$A$3:$A$4341,Q$1,'United Data'!$C$3:$C$4341,$A1042)&gt;0,1,0)</f>
        <v>0</v>
      </c>
      <c r="R1042">
        <f>IF(COUNTIFS('United Data'!$A$3:$A$4341,R$1,'United Data'!$C$3:$C$4341,$A1042)&gt;0,1,0)</f>
        <v>0</v>
      </c>
      <c r="S1042">
        <f t="shared" si="32"/>
        <v>1</v>
      </c>
      <c r="T1042">
        <f t="shared" si="33"/>
        <v>1</v>
      </c>
    </row>
    <row r="1043" spans="1:20" x14ac:dyDescent="0.2">
      <c r="A1043" t="s">
        <v>1081</v>
      </c>
      <c r="B1043">
        <f>IF(COUNTIFS('United Data'!$A$3:$A$4341,B$1,'United Data'!$C$3:$C$4341,$A1043)&gt;0,1,0)</f>
        <v>0</v>
      </c>
      <c r="C1043">
        <f>IF(COUNTIFS('United Data'!$A$3:$A$4341,C$1,'United Data'!$C$3:$C$4341,$A1043)&gt;0,1,0)</f>
        <v>0</v>
      </c>
      <c r="D1043">
        <f>IF(COUNTIFS('United Data'!$A$3:$A$4341,D$1,'United Data'!$C$3:$C$4341,$A1043)&gt;0,1,0)</f>
        <v>0</v>
      </c>
      <c r="E1043">
        <f>IF(COUNTIFS('United Data'!$A$3:$A$4341,E$1,'United Data'!$C$3:$C$4341,$A1043)&gt;0,1,0)</f>
        <v>0</v>
      </c>
      <c r="F1043">
        <f>IF(COUNTIFS('United Data'!$A$3:$A$4341,F$1,'United Data'!$C$3:$C$4341,$A1043)&gt;0,1,0)</f>
        <v>0</v>
      </c>
      <c r="G1043">
        <f>IF(COUNTIFS('United Data'!$A$3:$A$4341,G$1,'United Data'!$C$3:$C$4341,$A1043)&gt;0,1,0)</f>
        <v>0</v>
      </c>
      <c r="H1043">
        <f>IF(COUNTIFS('United Data'!$A$3:$A$4341,H$1,'United Data'!$C$3:$C$4341,$A1043)&gt;0,1,0)</f>
        <v>0</v>
      </c>
      <c r="I1043">
        <f>IF(COUNTIFS('United Data'!$A$3:$A$4341,I$1,'United Data'!$C$3:$C$4341,$A1043)&gt;0,1,0)</f>
        <v>0</v>
      </c>
      <c r="J1043">
        <f>IF(COUNTIFS('United Data'!$A$3:$A$4341,J$1,'United Data'!$C$3:$C$4341,$A1043)&gt;0,1,0)</f>
        <v>0</v>
      </c>
      <c r="K1043">
        <f>IF(COUNTIFS('United Data'!$A$3:$A$4341,K$1,'United Data'!$C$3:$C$4341,$A1043)&gt;0,1,0)</f>
        <v>0</v>
      </c>
      <c r="L1043">
        <f>IF(COUNTIFS('United Data'!$A$3:$A$4341,L$1,'United Data'!$C$3:$C$4341,$A1043)&gt;0,1,0)</f>
        <v>0</v>
      </c>
      <c r="M1043">
        <f>IF(COUNTIFS('United Data'!$A$3:$A$4341,M$1,'United Data'!$C$3:$C$4341,$A1043)&gt;0,1,0)</f>
        <v>1</v>
      </c>
      <c r="N1043">
        <f>IF(COUNTIFS('United Data'!$A$3:$A$4341,N$1,'United Data'!$C$3:$C$4341,$A1043)&gt;0,1,0)</f>
        <v>0</v>
      </c>
      <c r="O1043">
        <f>IF(COUNTIFS('United Data'!$A$3:$A$4341,O$1,'United Data'!$C$3:$C$4341,$A1043)&gt;0,1,0)</f>
        <v>0</v>
      </c>
      <c r="P1043">
        <f>IF(COUNTIFS('United Data'!$A$3:$A$4341,P$1,'United Data'!$C$3:$C$4341,$A1043)&gt;0,1,0)</f>
        <v>0</v>
      </c>
      <c r="Q1043">
        <f>IF(COUNTIFS('United Data'!$A$3:$A$4341,Q$1,'United Data'!$C$3:$C$4341,$A1043)&gt;0,1,0)</f>
        <v>0</v>
      </c>
      <c r="R1043">
        <f>IF(COUNTIFS('United Data'!$A$3:$A$4341,R$1,'United Data'!$C$3:$C$4341,$A1043)&gt;0,1,0)</f>
        <v>0</v>
      </c>
      <c r="S1043">
        <f t="shared" si="32"/>
        <v>1</v>
      </c>
      <c r="T1043">
        <f t="shared" si="33"/>
        <v>1</v>
      </c>
    </row>
    <row r="1044" spans="1:20" x14ac:dyDescent="0.2">
      <c r="A1044" t="s">
        <v>1082</v>
      </c>
      <c r="B1044">
        <f>IF(COUNTIFS('United Data'!$A$3:$A$4341,B$1,'United Data'!$C$3:$C$4341,$A1044)&gt;0,1,0)</f>
        <v>0</v>
      </c>
      <c r="C1044">
        <f>IF(COUNTIFS('United Data'!$A$3:$A$4341,C$1,'United Data'!$C$3:$C$4341,$A1044)&gt;0,1,0)</f>
        <v>0</v>
      </c>
      <c r="D1044">
        <f>IF(COUNTIFS('United Data'!$A$3:$A$4341,D$1,'United Data'!$C$3:$C$4341,$A1044)&gt;0,1,0)</f>
        <v>0</v>
      </c>
      <c r="E1044">
        <f>IF(COUNTIFS('United Data'!$A$3:$A$4341,E$1,'United Data'!$C$3:$C$4341,$A1044)&gt;0,1,0)</f>
        <v>0</v>
      </c>
      <c r="F1044">
        <f>IF(COUNTIFS('United Data'!$A$3:$A$4341,F$1,'United Data'!$C$3:$C$4341,$A1044)&gt;0,1,0)</f>
        <v>0</v>
      </c>
      <c r="G1044">
        <f>IF(COUNTIFS('United Data'!$A$3:$A$4341,G$1,'United Data'!$C$3:$C$4341,$A1044)&gt;0,1,0)</f>
        <v>0</v>
      </c>
      <c r="H1044">
        <f>IF(COUNTIFS('United Data'!$A$3:$A$4341,H$1,'United Data'!$C$3:$C$4341,$A1044)&gt;0,1,0)</f>
        <v>0</v>
      </c>
      <c r="I1044">
        <f>IF(COUNTIFS('United Data'!$A$3:$A$4341,I$1,'United Data'!$C$3:$C$4341,$A1044)&gt;0,1,0)</f>
        <v>0</v>
      </c>
      <c r="J1044">
        <f>IF(COUNTIFS('United Data'!$A$3:$A$4341,J$1,'United Data'!$C$3:$C$4341,$A1044)&gt;0,1,0)</f>
        <v>0</v>
      </c>
      <c r="K1044">
        <f>IF(COUNTIFS('United Data'!$A$3:$A$4341,K$1,'United Data'!$C$3:$C$4341,$A1044)&gt;0,1,0)</f>
        <v>0</v>
      </c>
      <c r="L1044">
        <f>IF(COUNTIFS('United Data'!$A$3:$A$4341,L$1,'United Data'!$C$3:$C$4341,$A1044)&gt;0,1,0)</f>
        <v>0</v>
      </c>
      <c r="M1044">
        <f>IF(COUNTIFS('United Data'!$A$3:$A$4341,M$1,'United Data'!$C$3:$C$4341,$A1044)&gt;0,1,0)</f>
        <v>1</v>
      </c>
      <c r="N1044">
        <f>IF(COUNTIFS('United Data'!$A$3:$A$4341,N$1,'United Data'!$C$3:$C$4341,$A1044)&gt;0,1,0)</f>
        <v>0</v>
      </c>
      <c r="O1044">
        <f>IF(COUNTIFS('United Data'!$A$3:$A$4341,O$1,'United Data'!$C$3:$C$4341,$A1044)&gt;0,1,0)</f>
        <v>0</v>
      </c>
      <c r="P1044">
        <f>IF(COUNTIFS('United Data'!$A$3:$A$4341,P$1,'United Data'!$C$3:$C$4341,$A1044)&gt;0,1,0)</f>
        <v>0</v>
      </c>
      <c r="Q1044">
        <f>IF(COUNTIFS('United Data'!$A$3:$A$4341,Q$1,'United Data'!$C$3:$C$4341,$A1044)&gt;0,1,0)</f>
        <v>0</v>
      </c>
      <c r="R1044">
        <f>IF(COUNTIFS('United Data'!$A$3:$A$4341,R$1,'United Data'!$C$3:$C$4341,$A1044)&gt;0,1,0)</f>
        <v>0</v>
      </c>
      <c r="S1044">
        <f t="shared" si="32"/>
        <v>1</v>
      </c>
      <c r="T1044">
        <f t="shared" si="33"/>
        <v>1</v>
      </c>
    </row>
    <row r="1045" spans="1:20" x14ac:dyDescent="0.2">
      <c r="A1045" t="s">
        <v>1083</v>
      </c>
      <c r="B1045">
        <f>IF(COUNTIFS('United Data'!$A$3:$A$4341,B$1,'United Data'!$C$3:$C$4341,$A1045)&gt;0,1,0)</f>
        <v>0</v>
      </c>
      <c r="C1045">
        <f>IF(COUNTIFS('United Data'!$A$3:$A$4341,C$1,'United Data'!$C$3:$C$4341,$A1045)&gt;0,1,0)</f>
        <v>0</v>
      </c>
      <c r="D1045">
        <f>IF(COUNTIFS('United Data'!$A$3:$A$4341,D$1,'United Data'!$C$3:$C$4341,$A1045)&gt;0,1,0)</f>
        <v>0</v>
      </c>
      <c r="E1045">
        <f>IF(COUNTIFS('United Data'!$A$3:$A$4341,E$1,'United Data'!$C$3:$C$4341,$A1045)&gt;0,1,0)</f>
        <v>0</v>
      </c>
      <c r="F1045">
        <f>IF(COUNTIFS('United Data'!$A$3:$A$4341,F$1,'United Data'!$C$3:$C$4341,$A1045)&gt;0,1,0)</f>
        <v>0</v>
      </c>
      <c r="G1045">
        <f>IF(COUNTIFS('United Data'!$A$3:$A$4341,G$1,'United Data'!$C$3:$C$4341,$A1045)&gt;0,1,0)</f>
        <v>0</v>
      </c>
      <c r="H1045">
        <f>IF(COUNTIFS('United Data'!$A$3:$A$4341,H$1,'United Data'!$C$3:$C$4341,$A1045)&gt;0,1,0)</f>
        <v>0</v>
      </c>
      <c r="I1045">
        <f>IF(COUNTIFS('United Data'!$A$3:$A$4341,I$1,'United Data'!$C$3:$C$4341,$A1045)&gt;0,1,0)</f>
        <v>0</v>
      </c>
      <c r="J1045">
        <f>IF(COUNTIFS('United Data'!$A$3:$A$4341,J$1,'United Data'!$C$3:$C$4341,$A1045)&gt;0,1,0)</f>
        <v>0</v>
      </c>
      <c r="K1045">
        <f>IF(COUNTIFS('United Data'!$A$3:$A$4341,K$1,'United Data'!$C$3:$C$4341,$A1045)&gt;0,1,0)</f>
        <v>0</v>
      </c>
      <c r="L1045">
        <f>IF(COUNTIFS('United Data'!$A$3:$A$4341,L$1,'United Data'!$C$3:$C$4341,$A1045)&gt;0,1,0)</f>
        <v>0</v>
      </c>
      <c r="M1045">
        <f>IF(COUNTIFS('United Data'!$A$3:$A$4341,M$1,'United Data'!$C$3:$C$4341,$A1045)&gt;0,1,0)</f>
        <v>1</v>
      </c>
      <c r="N1045">
        <f>IF(COUNTIFS('United Data'!$A$3:$A$4341,N$1,'United Data'!$C$3:$C$4341,$A1045)&gt;0,1,0)</f>
        <v>0</v>
      </c>
      <c r="O1045">
        <f>IF(COUNTIFS('United Data'!$A$3:$A$4341,O$1,'United Data'!$C$3:$C$4341,$A1045)&gt;0,1,0)</f>
        <v>0</v>
      </c>
      <c r="P1045">
        <f>IF(COUNTIFS('United Data'!$A$3:$A$4341,P$1,'United Data'!$C$3:$C$4341,$A1045)&gt;0,1,0)</f>
        <v>0</v>
      </c>
      <c r="Q1045">
        <f>IF(COUNTIFS('United Data'!$A$3:$A$4341,Q$1,'United Data'!$C$3:$C$4341,$A1045)&gt;0,1,0)</f>
        <v>0</v>
      </c>
      <c r="R1045">
        <f>IF(COUNTIFS('United Data'!$A$3:$A$4341,R$1,'United Data'!$C$3:$C$4341,$A1045)&gt;0,1,0)</f>
        <v>0</v>
      </c>
      <c r="S1045">
        <f t="shared" si="32"/>
        <v>1</v>
      </c>
      <c r="T1045">
        <f t="shared" si="33"/>
        <v>1</v>
      </c>
    </row>
    <row r="1046" spans="1:20" x14ac:dyDescent="0.2">
      <c r="A1046" t="s">
        <v>1084</v>
      </c>
      <c r="B1046">
        <f>IF(COUNTIFS('United Data'!$A$3:$A$4341,B$1,'United Data'!$C$3:$C$4341,$A1046)&gt;0,1,0)</f>
        <v>0</v>
      </c>
      <c r="C1046">
        <f>IF(COUNTIFS('United Data'!$A$3:$A$4341,C$1,'United Data'!$C$3:$C$4341,$A1046)&gt;0,1,0)</f>
        <v>0</v>
      </c>
      <c r="D1046">
        <f>IF(COUNTIFS('United Data'!$A$3:$A$4341,D$1,'United Data'!$C$3:$C$4341,$A1046)&gt;0,1,0)</f>
        <v>0</v>
      </c>
      <c r="E1046">
        <f>IF(COUNTIFS('United Data'!$A$3:$A$4341,E$1,'United Data'!$C$3:$C$4341,$A1046)&gt;0,1,0)</f>
        <v>0</v>
      </c>
      <c r="F1046">
        <f>IF(COUNTIFS('United Data'!$A$3:$A$4341,F$1,'United Data'!$C$3:$C$4341,$A1046)&gt;0,1,0)</f>
        <v>0</v>
      </c>
      <c r="G1046">
        <f>IF(COUNTIFS('United Data'!$A$3:$A$4341,G$1,'United Data'!$C$3:$C$4341,$A1046)&gt;0,1,0)</f>
        <v>0</v>
      </c>
      <c r="H1046">
        <f>IF(COUNTIFS('United Data'!$A$3:$A$4341,H$1,'United Data'!$C$3:$C$4341,$A1046)&gt;0,1,0)</f>
        <v>0</v>
      </c>
      <c r="I1046">
        <f>IF(COUNTIFS('United Data'!$A$3:$A$4341,I$1,'United Data'!$C$3:$C$4341,$A1046)&gt;0,1,0)</f>
        <v>0</v>
      </c>
      <c r="J1046">
        <f>IF(COUNTIFS('United Data'!$A$3:$A$4341,J$1,'United Data'!$C$3:$C$4341,$A1046)&gt;0,1,0)</f>
        <v>0</v>
      </c>
      <c r="K1046">
        <f>IF(COUNTIFS('United Data'!$A$3:$A$4341,K$1,'United Data'!$C$3:$C$4341,$A1046)&gt;0,1,0)</f>
        <v>0</v>
      </c>
      <c r="L1046">
        <f>IF(COUNTIFS('United Data'!$A$3:$A$4341,L$1,'United Data'!$C$3:$C$4341,$A1046)&gt;0,1,0)</f>
        <v>0</v>
      </c>
      <c r="M1046">
        <f>IF(COUNTIFS('United Data'!$A$3:$A$4341,M$1,'United Data'!$C$3:$C$4341,$A1046)&gt;0,1,0)</f>
        <v>0</v>
      </c>
      <c r="N1046">
        <f>IF(COUNTIFS('United Data'!$A$3:$A$4341,N$1,'United Data'!$C$3:$C$4341,$A1046)&gt;0,1,0)</f>
        <v>1</v>
      </c>
      <c r="O1046">
        <f>IF(COUNTIFS('United Data'!$A$3:$A$4341,O$1,'United Data'!$C$3:$C$4341,$A1046)&gt;0,1,0)</f>
        <v>0</v>
      </c>
      <c r="P1046">
        <f>IF(COUNTIFS('United Data'!$A$3:$A$4341,P$1,'United Data'!$C$3:$C$4341,$A1046)&gt;0,1,0)</f>
        <v>0</v>
      </c>
      <c r="Q1046">
        <f>IF(COUNTIFS('United Data'!$A$3:$A$4341,Q$1,'United Data'!$C$3:$C$4341,$A1046)&gt;0,1,0)</f>
        <v>0</v>
      </c>
      <c r="R1046">
        <f>IF(COUNTIFS('United Data'!$A$3:$A$4341,R$1,'United Data'!$C$3:$C$4341,$A1046)&gt;0,1,0)</f>
        <v>0</v>
      </c>
      <c r="S1046">
        <f t="shared" si="32"/>
        <v>1</v>
      </c>
      <c r="T1046">
        <f t="shared" si="33"/>
        <v>1</v>
      </c>
    </row>
    <row r="1047" spans="1:20" x14ac:dyDescent="0.2">
      <c r="A1047" t="s">
        <v>1085</v>
      </c>
      <c r="B1047">
        <f>IF(COUNTIFS('United Data'!$A$3:$A$4341,B$1,'United Data'!$C$3:$C$4341,$A1047)&gt;0,1,0)</f>
        <v>0</v>
      </c>
      <c r="C1047">
        <f>IF(COUNTIFS('United Data'!$A$3:$A$4341,C$1,'United Data'!$C$3:$C$4341,$A1047)&gt;0,1,0)</f>
        <v>0</v>
      </c>
      <c r="D1047">
        <f>IF(COUNTIFS('United Data'!$A$3:$A$4341,D$1,'United Data'!$C$3:$C$4341,$A1047)&gt;0,1,0)</f>
        <v>0</v>
      </c>
      <c r="E1047">
        <f>IF(COUNTIFS('United Data'!$A$3:$A$4341,E$1,'United Data'!$C$3:$C$4341,$A1047)&gt;0,1,0)</f>
        <v>0</v>
      </c>
      <c r="F1047">
        <f>IF(COUNTIFS('United Data'!$A$3:$A$4341,F$1,'United Data'!$C$3:$C$4341,$A1047)&gt;0,1,0)</f>
        <v>0</v>
      </c>
      <c r="G1047">
        <f>IF(COUNTIFS('United Data'!$A$3:$A$4341,G$1,'United Data'!$C$3:$C$4341,$A1047)&gt;0,1,0)</f>
        <v>0</v>
      </c>
      <c r="H1047">
        <f>IF(COUNTIFS('United Data'!$A$3:$A$4341,H$1,'United Data'!$C$3:$C$4341,$A1047)&gt;0,1,0)</f>
        <v>0</v>
      </c>
      <c r="I1047">
        <f>IF(COUNTIFS('United Data'!$A$3:$A$4341,I$1,'United Data'!$C$3:$C$4341,$A1047)&gt;0,1,0)</f>
        <v>0</v>
      </c>
      <c r="J1047">
        <f>IF(COUNTIFS('United Data'!$A$3:$A$4341,J$1,'United Data'!$C$3:$C$4341,$A1047)&gt;0,1,0)</f>
        <v>0</v>
      </c>
      <c r="K1047">
        <f>IF(COUNTIFS('United Data'!$A$3:$A$4341,K$1,'United Data'!$C$3:$C$4341,$A1047)&gt;0,1,0)</f>
        <v>0</v>
      </c>
      <c r="L1047">
        <f>IF(COUNTIFS('United Data'!$A$3:$A$4341,L$1,'United Data'!$C$3:$C$4341,$A1047)&gt;0,1,0)</f>
        <v>0</v>
      </c>
      <c r="M1047">
        <f>IF(COUNTIFS('United Data'!$A$3:$A$4341,M$1,'United Data'!$C$3:$C$4341,$A1047)&gt;0,1,0)</f>
        <v>0</v>
      </c>
      <c r="N1047">
        <f>IF(COUNTIFS('United Data'!$A$3:$A$4341,N$1,'United Data'!$C$3:$C$4341,$A1047)&gt;0,1,0)</f>
        <v>1</v>
      </c>
      <c r="O1047">
        <f>IF(COUNTIFS('United Data'!$A$3:$A$4341,O$1,'United Data'!$C$3:$C$4341,$A1047)&gt;0,1,0)</f>
        <v>0</v>
      </c>
      <c r="P1047">
        <f>IF(COUNTIFS('United Data'!$A$3:$A$4341,P$1,'United Data'!$C$3:$C$4341,$A1047)&gt;0,1,0)</f>
        <v>0</v>
      </c>
      <c r="Q1047">
        <f>IF(COUNTIFS('United Data'!$A$3:$A$4341,Q$1,'United Data'!$C$3:$C$4341,$A1047)&gt;0,1,0)</f>
        <v>0</v>
      </c>
      <c r="R1047">
        <f>IF(COUNTIFS('United Data'!$A$3:$A$4341,R$1,'United Data'!$C$3:$C$4341,$A1047)&gt;0,1,0)</f>
        <v>0</v>
      </c>
      <c r="S1047">
        <f t="shared" si="32"/>
        <v>1</v>
      </c>
      <c r="T1047">
        <f t="shared" si="33"/>
        <v>1</v>
      </c>
    </row>
    <row r="1048" spans="1:20" x14ac:dyDescent="0.2">
      <c r="A1048" t="s">
        <v>1086</v>
      </c>
      <c r="B1048">
        <f>IF(COUNTIFS('United Data'!$A$3:$A$4341,B$1,'United Data'!$C$3:$C$4341,$A1048)&gt;0,1,0)</f>
        <v>0</v>
      </c>
      <c r="C1048">
        <f>IF(COUNTIFS('United Data'!$A$3:$A$4341,C$1,'United Data'!$C$3:$C$4341,$A1048)&gt;0,1,0)</f>
        <v>0</v>
      </c>
      <c r="D1048">
        <f>IF(COUNTIFS('United Data'!$A$3:$A$4341,D$1,'United Data'!$C$3:$C$4341,$A1048)&gt;0,1,0)</f>
        <v>0</v>
      </c>
      <c r="E1048">
        <f>IF(COUNTIFS('United Data'!$A$3:$A$4341,E$1,'United Data'!$C$3:$C$4341,$A1048)&gt;0,1,0)</f>
        <v>0</v>
      </c>
      <c r="F1048">
        <f>IF(COUNTIFS('United Data'!$A$3:$A$4341,F$1,'United Data'!$C$3:$C$4341,$A1048)&gt;0,1,0)</f>
        <v>0</v>
      </c>
      <c r="G1048">
        <f>IF(COUNTIFS('United Data'!$A$3:$A$4341,G$1,'United Data'!$C$3:$C$4341,$A1048)&gt;0,1,0)</f>
        <v>0</v>
      </c>
      <c r="H1048">
        <f>IF(COUNTIFS('United Data'!$A$3:$A$4341,H$1,'United Data'!$C$3:$C$4341,$A1048)&gt;0,1,0)</f>
        <v>0</v>
      </c>
      <c r="I1048">
        <f>IF(COUNTIFS('United Data'!$A$3:$A$4341,I$1,'United Data'!$C$3:$C$4341,$A1048)&gt;0,1,0)</f>
        <v>0</v>
      </c>
      <c r="J1048">
        <f>IF(COUNTIFS('United Data'!$A$3:$A$4341,J$1,'United Data'!$C$3:$C$4341,$A1048)&gt;0,1,0)</f>
        <v>0</v>
      </c>
      <c r="K1048">
        <f>IF(COUNTIFS('United Data'!$A$3:$A$4341,K$1,'United Data'!$C$3:$C$4341,$A1048)&gt;0,1,0)</f>
        <v>0</v>
      </c>
      <c r="L1048">
        <f>IF(COUNTIFS('United Data'!$A$3:$A$4341,L$1,'United Data'!$C$3:$C$4341,$A1048)&gt;0,1,0)</f>
        <v>0</v>
      </c>
      <c r="M1048">
        <f>IF(COUNTIFS('United Data'!$A$3:$A$4341,M$1,'United Data'!$C$3:$C$4341,$A1048)&gt;0,1,0)</f>
        <v>0</v>
      </c>
      <c r="N1048">
        <f>IF(COUNTIFS('United Data'!$A$3:$A$4341,N$1,'United Data'!$C$3:$C$4341,$A1048)&gt;0,1,0)</f>
        <v>1</v>
      </c>
      <c r="O1048">
        <f>IF(COUNTIFS('United Data'!$A$3:$A$4341,O$1,'United Data'!$C$3:$C$4341,$A1048)&gt;0,1,0)</f>
        <v>1</v>
      </c>
      <c r="P1048">
        <f>IF(COUNTIFS('United Data'!$A$3:$A$4341,P$1,'United Data'!$C$3:$C$4341,$A1048)&gt;0,1,0)</f>
        <v>0</v>
      </c>
      <c r="Q1048">
        <f>IF(COUNTIFS('United Data'!$A$3:$A$4341,Q$1,'United Data'!$C$3:$C$4341,$A1048)&gt;0,1,0)</f>
        <v>0</v>
      </c>
      <c r="R1048">
        <f>IF(COUNTIFS('United Data'!$A$3:$A$4341,R$1,'United Data'!$C$3:$C$4341,$A1048)&gt;0,1,0)</f>
        <v>0</v>
      </c>
      <c r="S1048">
        <f t="shared" si="32"/>
        <v>2</v>
      </c>
      <c r="T1048">
        <f t="shared" si="33"/>
        <v>1</v>
      </c>
    </row>
    <row r="1049" spans="1:20" x14ac:dyDescent="0.2">
      <c r="A1049" t="s">
        <v>1087</v>
      </c>
      <c r="B1049">
        <f>IF(COUNTIFS('United Data'!$A$3:$A$4341,B$1,'United Data'!$C$3:$C$4341,$A1049)&gt;0,1,0)</f>
        <v>0</v>
      </c>
      <c r="C1049">
        <f>IF(COUNTIFS('United Data'!$A$3:$A$4341,C$1,'United Data'!$C$3:$C$4341,$A1049)&gt;0,1,0)</f>
        <v>0</v>
      </c>
      <c r="D1049">
        <f>IF(COUNTIFS('United Data'!$A$3:$A$4341,D$1,'United Data'!$C$3:$C$4341,$A1049)&gt;0,1,0)</f>
        <v>0</v>
      </c>
      <c r="E1049">
        <f>IF(COUNTIFS('United Data'!$A$3:$A$4341,E$1,'United Data'!$C$3:$C$4341,$A1049)&gt;0,1,0)</f>
        <v>0</v>
      </c>
      <c r="F1049">
        <f>IF(COUNTIFS('United Data'!$A$3:$A$4341,F$1,'United Data'!$C$3:$C$4341,$A1049)&gt;0,1,0)</f>
        <v>0</v>
      </c>
      <c r="G1049">
        <f>IF(COUNTIFS('United Data'!$A$3:$A$4341,G$1,'United Data'!$C$3:$C$4341,$A1049)&gt;0,1,0)</f>
        <v>0</v>
      </c>
      <c r="H1049">
        <f>IF(COUNTIFS('United Data'!$A$3:$A$4341,H$1,'United Data'!$C$3:$C$4341,$A1049)&gt;0,1,0)</f>
        <v>0</v>
      </c>
      <c r="I1049">
        <f>IF(COUNTIFS('United Data'!$A$3:$A$4341,I$1,'United Data'!$C$3:$C$4341,$A1049)&gt;0,1,0)</f>
        <v>0</v>
      </c>
      <c r="J1049">
        <f>IF(COUNTIFS('United Data'!$A$3:$A$4341,J$1,'United Data'!$C$3:$C$4341,$A1049)&gt;0,1,0)</f>
        <v>0</v>
      </c>
      <c r="K1049">
        <f>IF(COUNTIFS('United Data'!$A$3:$A$4341,K$1,'United Data'!$C$3:$C$4341,$A1049)&gt;0,1,0)</f>
        <v>0</v>
      </c>
      <c r="L1049">
        <f>IF(COUNTIFS('United Data'!$A$3:$A$4341,L$1,'United Data'!$C$3:$C$4341,$A1049)&gt;0,1,0)</f>
        <v>0</v>
      </c>
      <c r="M1049">
        <f>IF(COUNTIFS('United Data'!$A$3:$A$4341,M$1,'United Data'!$C$3:$C$4341,$A1049)&gt;0,1,0)</f>
        <v>0</v>
      </c>
      <c r="N1049">
        <f>IF(COUNTIFS('United Data'!$A$3:$A$4341,N$1,'United Data'!$C$3:$C$4341,$A1049)&gt;0,1,0)</f>
        <v>1</v>
      </c>
      <c r="O1049">
        <f>IF(COUNTIFS('United Data'!$A$3:$A$4341,O$1,'United Data'!$C$3:$C$4341,$A1049)&gt;0,1,0)</f>
        <v>0</v>
      </c>
      <c r="P1049">
        <f>IF(COUNTIFS('United Data'!$A$3:$A$4341,P$1,'United Data'!$C$3:$C$4341,$A1049)&gt;0,1,0)</f>
        <v>0</v>
      </c>
      <c r="Q1049">
        <f>IF(COUNTIFS('United Data'!$A$3:$A$4341,Q$1,'United Data'!$C$3:$C$4341,$A1049)&gt;0,1,0)</f>
        <v>0</v>
      </c>
      <c r="R1049">
        <f>IF(COUNTIFS('United Data'!$A$3:$A$4341,R$1,'United Data'!$C$3:$C$4341,$A1049)&gt;0,1,0)</f>
        <v>0</v>
      </c>
      <c r="S1049">
        <f t="shared" si="32"/>
        <v>1</v>
      </c>
      <c r="T1049">
        <f t="shared" si="33"/>
        <v>1</v>
      </c>
    </row>
    <row r="1050" spans="1:20" x14ac:dyDescent="0.2">
      <c r="A1050" t="s">
        <v>1088</v>
      </c>
      <c r="B1050">
        <f>IF(COUNTIFS('United Data'!$A$3:$A$4341,B$1,'United Data'!$C$3:$C$4341,$A1050)&gt;0,1,0)</f>
        <v>0</v>
      </c>
      <c r="C1050">
        <f>IF(COUNTIFS('United Data'!$A$3:$A$4341,C$1,'United Data'!$C$3:$C$4341,$A1050)&gt;0,1,0)</f>
        <v>0</v>
      </c>
      <c r="D1050">
        <f>IF(COUNTIFS('United Data'!$A$3:$A$4341,D$1,'United Data'!$C$3:$C$4341,$A1050)&gt;0,1,0)</f>
        <v>0</v>
      </c>
      <c r="E1050">
        <f>IF(COUNTIFS('United Data'!$A$3:$A$4341,E$1,'United Data'!$C$3:$C$4341,$A1050)&gt;0,1,0)</f>
        <v>0</v>
      </c>
      <c r="F1050">
        <f>IF(COUNTIFS('United Data'!$A$3:$A$4341,F$1,'United Data'!$C$3:$C$4341,$A1050)&gt;0,1,0)</f>
        <v>0</v>
      </c>
      <c r="G1050">
        <f>IF(COUNTIFS('United Data'!$A$3:$A$4341,G$1,'United Data'!$C$3:$C$4341,$A1050)&gt;0,1,0)</f>
        <v>0</v>
      </c>
      <c r="H1050">
        <f>IF(COUNTIFS('United Data'!$A$3:$A$4341,H$1,'United Data'!$C$3:$C$4341,$A1050)&gt;0,1,0)</f>
        <v>0</v>
      </c>
      <c r="I1050">
        <f>IF(COUNTIFS('United Data'!$A$3:$A$4341,I$1,'United Data'!$C$3:$C$4341,$A1050)&gt;0,1,0)</f>
        <v>0</v>
      </c>
      <c r="J1050">
        <f>IF(COUNTIFS('United Data'!$A$3:$A$4341,J$1,'United Data'!$C$3:$C$4341,$A1050)&gt;0,1,0)</f>
        <v>0</v>
      </c>
      <c r="K1050">
        <f>IF(COUNTIFS('United Data'!$A$3:$A$4341,K$1,'United Data'!$C$3:$C$4341,$A1050)&gt;0,1,0)</f>
        <v>0</v>
      </c>
      <c r="L1050">
        <f>IF(COUNTIFS('United Data'!$A$3:$A$4341,L$1,'United Data'!$C$3:$C$4341,$A1050)&gt;0,1,0)</f>
        <v>0</v>
      </c>
      <c r="M1050">
        <f>IF(COUNTIFS('United Data'!$A$3:$A$4341,M$1,'United Data'!$C$3:$C$4341,$A1050)&gt;0,1,0)</f>
        <v>0</v>
      </c>
      <c r="N1050">
        <f>IF(COUNTIFS('United Data'!$A$3:$A$4341,N$1,'United Data'!$C$3:$C$4341,$A1050)&gt;0,1,0)</f>
        <v>1</v>
      </c>
      <c r="O1050">
        <f>IF(COUNTIFS('United Data'!$A$3:$A$4341,O$1,'United Data'!$C$3:$C$4341,$A1050)&gt;0,1,0)</f>
        <v>0</v>
      </c>
      <c r="P1050">
        <f>IF(COUNTIFS('United Data'!$A$3:$A$4341,P$1,'United Data'!$C$3:$C$4341,$A1050)&gt;0,1,0)</f>
        <v>0</v>
      </c>
      <c r="Q1050">
        <f>IF(COUNTIFS('United Data'!$A$3:$A$4341,Q$1,'United Data'!$C$3:$C$4341,$A1050)&gt;0,1,0)</f>
        <v>0</v>
      </c>
      <c r="R1050">
        <f>IF(COUNTIFS('United Data'!$A$3:$A$4341,R$1,'United Data'!$C$3:$C$4341,$A1050)&gt;0,1,0)</f>
        <v>0</v>
      </c>
      <c r="S1050">
        <f t="shared" si="32"/>
        <v>1</v>
      </c>
      <c r="T1050">
        <f t="shared" si="33"/>
        <v>1</v>
      </c>
    </row>
    <row r="1051" spans="1:20" x14ac:dyDescent="0.2">
      <c r="A1051" t="s">
        <v>1090</v>
      </c>
      <c r="B1051">
        <f>IF(COUNTIFS('United Data'!$A$3:$A$4341,B$1,'United Data'!$C$3:$C$4341,$A1051)&gt;0,1,0)</f>
        <v>0</v>
      </c>
      <c r="C1051">
        <f>IF(COUNTIFS('United Data'!$A$3:$A$4341,C$1,'United Data'!$C$3:$C$4341,$A1051)&gt;0,1,0)</f>
        <v>0</v>
      </c>
      <c r="D1051">
        <f>IF(COUNTIFS('United Data'!$A$3:$A$4341,D$1,'United Data'!$C$3:$C$4341,$A1051)&gt;0,1,0)</f>
        <v>0</v>
      </c>
      <c r="E1051">
        <f>IF(COUNTIFS('United Data'!$A$3:$A$4341,E$1,'United Data'!$C$3:$C$4341,$A1051)&gt;0,1,0)</f>
        <v>0</v>
      </c>
      <c r="F1051">
        <f>IF(COUNTIFS('United Data'!$A$3:$A$4341,F$1,'United Data'!$C$3:$C$4341,$A1051)&gt;0,1,0)</f>
        <v>0</v>
      </c>
      <c r="G1051">
        <f>IF(COUNTIFS('United Data'!$A$3:$A$4341,G$1,'United Data'!$C$3:$C$4341,$A1051)&gt;0,1,0)</f>
        <v>0</v>
      </c>
      <c r="H1051">
        <f>IF(COUNTIFS('United Data'!$A$3:$A$4341,H$1,'United Data'!$C$3:$C$4341,$A1051)&gt;0,1,0)</f>
        <v>0</v>
      </c>
      <c r="I1051">
        <f>IF(COUNTIFS('United Data'!$A$3:$A$4341,I$1,'United Data'!$C$3:$C$4341,$A1051)&gt;0,1,0)</f>
        <v>0</v>
      </c>
      <c r="J1051">
        <f>IF(COUNTIFS('United Data'!$A$3:$A$4341,J$1,'United Data'!$C$3:$C$4341,$A1051)&gt;0,1,0)</f>
        <v>0</v>
      </c>
      <c r="K1051">
        <f>IF(COUNTIFS('United Data'!$A$3:$A$4341,K$1,'United Data'!$C$3:$C$4341,$A1051)&gt;0,1,0)</f>
        <v>0</v>
      </c>
      <c r="L1051">
        <f>IF(COUNTIFS('United Data'!$A$3:$A$4341,L$1,'United Data'!$C$3:$C$4341,$A1051)&gt;0,1,0)</f>
        <v>0</v>
      </c>
      <c r="M1051">
        <f>IF(COUNTIFS('United Data'!$A$3:$A$4341,M$1,'United Data'!$C$3:$C$4341,$A1051)&gt;0,1,0)</f>
        <v>0</v>
      </c>
      <c r="N1051">
        <f>IF(COUNTIFS('United Data'!$A$3:$A$4341,N$1,'United Data'!$C$3:$C$4341,$A1051)&gt;0,1,0)</f>
        <v>1</v>
      </c>
      <c r="O1051">
        <f>IF(COUNTIFS('United Data'!$A$3:$A$4341,O$1,'United Data'!$C$3:$C$4341,$A1051)&gt;0,1,0)</f>
        <v>0</v>
      </c>
      <c r="P1051">
        <f>IF(COUNTIFS('United Data'!$A$3:$A$4341,P$1,'United Data'!$C$3:$C$4341,$A1051)&gt;0,1,0)</f>
        <v>0</v>
      </c>
      <c r="Q1051">
        <f>IF(COUNTIFS('United Data'!$A$3:$A$4341,Q$1,'United Data'!$C$3:$C$4341,$A1051)&gt;0,1,0)</f>
        <v>0</v>
      </c>
      <c r="R1051">
        <f>IF(COUNTIFS('United Data'!$A$3:$A$4341,R$1,'United Data'!$C$3:$C$4341,$A1051)&gt;0,1,0)</f>
        <v>0</v>
      </c>
      <c r="S1051">
        <f t="shared" si="32"/>
        <v>1</v>
      </c>
      <c r="T1051">
        <f t="shared" si="33"/>
        <v>1</v>
      </c>
    </row>
    <row r="1052" spans="1:20" x14ac:dyDescent="0.2">
      <c r="A1052" t="s">
        <v>1091</v>
      </c>
      <c r="B1052">
        <f>IF(COUNTIFS('United Data'!$A$3:$A$4341,B$1,'United Data'!$C$3:$C$4341,$A1052)&gt;0,1,0)</f>
        <v>0</v>
      </c>
      <c r="C1052">
        <f>IF(COUNTIFS('United Data'!$A$3:$A$4341,C$1,'United Data'!$C$3:$C$4341,$A1052)&gt;0,1,0)</f>
        <v>0</v>
      </c>
      <c r="D1052">
        <f>IF(COUNTIFS('United Data'!$A$3:$A$4341,D$1,'United Data'!$C$3:$C$4341,$A1052)&gt;0,1,0)</f>
        <v>0</v>
      </c>
      <c r="E1052">
        <f>IF(COUNTIFS('United Data'!$A$3:$A$4341,E$1,'United Data'!$C$3:$C$4341,$A1052)&gt;0,1,0)</f>
        <v>0</v>
      </c>
      <c r="F1052">
        <f>IF(COUNTIFS('United Data'!$A$3:$A$4341,F$1,'United Data'!$C$3:$C$4341,$A1052)&gt;0,1,0)</f>
        <v>0</v>
      </c>
      <c r="G1052">
        <f>IF(COUNTIFS('United Data'!$A$3:$A$4341,G$1,'United Data'!$C$3:$C$4341,$A1052)&gt;0,1,0)</f>
        <v>0</v>
      </c>
      <c r="H1052">
        <f>IF(COUNTIFS('United Data'!$A$3:$A$4341,H$1,'United Data'!$C$3:$C$4341,$A1052)&gt;0,1,0)</f>
        <v>0</v>
      </c>
      <c r="I1052">
        <f>IF(COUNTIFS('United Data'!$A$3:$A$4341,I$1,'United Data'!$C$3:$C$4341,$A1052)&gt;0,1,0)</f>
        <v>0</v>
      </c>
      <c r="J1052">
        <f>IF(COUNTIFS('United Data'!$A$3:$A$4341,J$1,'United Data'!$C$3:$C$4341,$A1052)&gt;0,1,0)</f>
        <v>0</v>
      </c>
      <c r="K1052">
        <f>IF(COUNTIFS('United Data'!$A$3:$A$4341,K$1,'United Data'!$C$3:$C$4341,$A1052)&gt;0,1,0)</f>
        <v>0</v>
      </c>
      <c r="L1052">
        <f>IF(COUNTIFS('United Data'!$A$3:$A$4341,L$1,'United Data'!$C$3:$C$4341,$A1052)&gt;0,1,0)</f>
        <v>0</v>
      </c>
      <c r="M1052">
        <f>IF(COUNTIFS('United Data'!$A$3:$A$4341,M$1,'United Data'!$C$3:$C$4341,$A1052)&gt;0,1,0)</f>
        <v>0</v>
      </c>
      <c r="N1052">
        <f>IF(COUNTIFS('United Data'!$A$3:$A$4341,N$1,'United Data'!$C$3:$C$4341,$A1052)&gt;0,1,0)</f>
        <v>0</v>
      </c>
      <c r="O1052">
        <f>IF(COUNTIFS('United Data'!$A$3:$A$4341,O$1,'United Data'!$C$3:$C$4341,$A1052)&gt;0,1,0)</f>
        <v>1</v>
      </c>
      <c r="P1052">
        <f>IF(COUNTIFS('United Data'!$A$3:$A$4341,P$1,'United Data'!$C$3:$C$4341,$A1052)&gt;0,1,0)</f>
        <v>0</v>
      </c>
      <c r="Q1052">
        <f>IF(COUNTIFS('United Data'!$A$3:$A$4341,Q$1,'United Data'!$C$3:$C$4341,$A1052)&gt;0,1,0)</f>
        <v>0</v>
      </c>
      <c r="R1052">
        <f>IF(COUNTIFS('United Data'!$A$3:$A$4341,R$1,'United Data'!$C$3:$C$4341,$A1052)&gt;0,1,0)</f>
        <v>0</v>
      </c>
      <c r="S1052">
        <f t="shared" si="32"/>
        <v>1</v>
      </c>
      <c r="T1052">
        <f t="shared" si="33"/>
        <v>1</v>
      </c>
    </row>
    <row r="1053" spans="1:20" x14ac:dyDescent="0.2">
      <c r="A1053" t="s">
        <v>1092</v>
      </c>
      <c r="B1053">
        <f>IF(COUNTIFS('United Data'!$A$3:$A$4341,B$1,'United Data'!$C$3:$C$4341,$A1053)&gt;0,1,0)</f>
        <v>0</v>
      </c>
      <c r="C1053">
        <f>IF(COUNTIFS('United Data'!$A$3:$A$4341,C$1,'United Data'!$C$3:$C$4341,$A1053)&gt;0,1,0)</f>
        <v>0</v>
      </c>
      <c r="D1053">
        <f>IF(COUNTIFS('United Data'!$A$3:$A$4341,D$1,'United Data'!$C$3:$C$4341,$A1053)&gt;0,1,0)</f>
        <v>0</v>
      </c>
      <c r="E1053">
        <f>IF(COUNTIFS('United Data'!$A$3:$A$4341,E$1,'United Data'!$C$3:$C$4341,$A1053)&gt;0,1,0)</f>
        <v>0</v>
      </c>
      <c r="F1053">
        <f>IF(COUNTIFS('United Data'!$A$3:$A$4341,F$1,'United Data'!$C$3:$C$4341,$A1053)&gt;0,1,0)</f>
        <v>0</v>
      </c>
      <c r="G1053">
        <f>IF(COUNTIFS('United Data'!$A$3:$A$4341,G$1,'United Data'!$C$3:$C$4341,$A1053)&gt;0,1,0)</f>
        <v>0</v>
      </c>
      <c r="H1053">
        <f>IF(COUNTIFS('United Data'!$A$3:$A$4341,H$1,'United Data'!$C$3:$C$4341,$A1053)&gt;0,1,0)</f>
        <v>0</v>
      </c>
      <c r="I1053">
        <f>IF(COUNTIFS('United Data'!$A$3:$A$4341,I$1,'United Data'!$C$3:$C$4341,$A1053)&gt;0,1,0)</f>
        <v>0</v>
      </c>
      <c r="J1053">
        <f>IF(COUNTIFS('United Data'!$A$3:$A$4341,J$1,'United Data'!$C$3:$C$4341,$A1053)&gt;0,1,0)</f>
        <v>0</v>
      </c>
      <c r="K1053">
        <f>IF(COUNTIFS('United Data'!$A$3:$A$4341,K$1,'United Data'!$C$3:$C$4341,$A1053)&gt;0,1,0)</f>
        <v>0</v>
      </c>
      <c r="L1053">
        <f>IF(COUNTIFS('United Data'!$A$3:$A$4341,L$1,'United Data'!$C$3:$C$4341,$A1053)&gt;0,1,0)</f>
        <v>0</v>
      </c>
      <c r="M1053">
        <f>IF(COUNTIFS('United Data'!$A$3:$A$4341,M$1,'United Data'!$C$3:$C$4341,$A1053)&gt;0,1,0)</f>
        <v>0</v>
      </c>
      <c r="N1053">
        <f>IF(COUNTIFS('United Data'!$A$3:$A$4341,N$1,'United Data'!$C$3:$C$4341,$A1053)&gt;0,1,0)</f>
        <v>0</v>
      </c>
      <c r="O1053">
        <f>IF(COUNTIFS('United Data'!$A$3:$A$4341,O$1,'United Data'!$C$3:$C$4341,$A1053)&gt;0,1,0)</f>
        <v>1</v>
      </c>
      <c r="P1053">
        <f>IF(COUNTIFS('United Data'!$A$3:$A$4341,P$1,'United Data'!$C$3:$C$4341,$A1053)&gt;0,1,0)</f>
        <v>1</v>
      </c>
      <c r="Q1053">
        <f>IF(COUNTIFS('United Data'!$A$3:$A$4341,Q$1,'United Data'!$C$3:$C$4341,$A1053)&gt;0,1,0)</f>
        <v>0</v>
      </c>
      <c r="R1053">
        <f>IF(COUNTIFS('United Data'!$A$3:$A$4341,R$1,'United Data'!$C$3:$C$4341,$A1053)&gt;0,1,0)</f>
        <v>0</v>
      </c>
      <c r="S1053">
        <f t="shared" si="32"/>
        <v>2</v>
      </c>
      <c r="T1053">
        <f t="shared" si="33"/>
        <v>1</v>
      </c>
    </row>
    <row r="1054" spans="1:20" x14ac:dyDescent="0.2">
      <c r="A1054" t="s">
        <v>1093</v>
      </c>
      <c r="B1054">
        <f>IF(COUNTIFS('United Data'!$A$3:$A$4341,B$1,'United Data'!$C$3:$C$4341,$A1054)&gt;0,1,0)</f>
        <v>0</v>
      </c>
      <c r="C1054">
        <f>IF(COUNTIFS('United Data'!$A$3:$A$4341,C$1,'United Data'!$C$3:$C$4341,$A1054)&gt;0,1,0)</f>
        <v>0</v>
      </c>
      <c r="D1054">
        <f>IF(COUNTIFS('United Data'!$A$3:$A$4341,D$1,'United Data'!$C$3:$C$4341,$A1054)&gt;0,1,0)</f>
        <v>0</v>
      </c>
      <c r="E1054">
        <f>IF(COUNTIFS('United Data'!$A$3:$A$4341,E$1,'United Data'!$C$3:$C$4341,$A1054)&gt;0,1,0)</f>
        <v>0</v>
      </c>
      <c r="F1054">
        <f>IF(COUNTIFS('United Data'!$A$3:$A$4341,F$1,'United Data'!$C$3:$C$4341,$A1054)&gt;0,1,0)</f>
        <v>0</v>
      </c>
      <c r="G1054">
        <f>IF(COUNTIFS('United Data'!$A$3:$A$4341,G$1,'United Data'!$C$3:$C$4341,$A1054)&gt;0,1,0)</f>
        <v>0</v>
      </c>
      <c r="H1054">
        <f>IF(COUNTIFS('United Data'!$A$3:$A$4341,H$1,'United Data'!$C$3:$C$4341,$A1054)&gt;0,1,0)</f>
        <v>0</v>
      </c>
      <c r="I1054">
        <f>IF(COUNTIFS('United Data'!$A$3:$A$4341,I$1,'United Data'!$C$3:$C$4341,$A1054)&gt;0,1,0)</f>
        <v>0</v>
      </c>
      <c r="J1054">
        <f>IF(COUNTIFS('United Data'!$A$3:$A$4341,J$1,'United Data'!$C$3:$C$4341,$A1054)&gt;0,1,0)</f>
        <v>0</v>
      </c>
      <c r="K1054">
        <f>IF(COUNTIFS('United Data'!$A$3:$A$4341,K$1,'United Data'!$C$3:$C$4341,$A1054)&gt;0,1,0)</f>
        <v>0</v>
      </c>
      <c r="L1054">
        <f>IF(COUNTIFS('United Data'!$A$3:$A$4341,L$1,'United Data'!$C$3:$C$4341,$A1054)&gt;0,1,0)</f>
        <v>0</v>
      </c>
      <c r="M1054">
        <f>IF(COUNTIFS('United Data'!$A$3:$A$4341,M$1,'United Data'!$C$3:$C$4341,$A1054)&gt;0,1,0)</f>
        <v>0</v>
      </c>
      <c r="N1054">
        <f>IF(COUNTIFS('United Data'!$A$3:$A$4341,N$1,'United Data'!$C$3:$C$4341,$A1054)&gt;0,1,0)</f>
        <v>0</v>
      </c>
      <c r="O1054">
        <f>IF(COUNTIFS('United Data'!$A$3:$A$4341,O$1,'United Data'!$C$3:$C$4341,$A1054)&gt;0,1,0)</f>
        <v>1</v>
      </c>
      <c r="P1054">
        <f>IF(COUNTIFS('United Data'!$A$3:$A$4341,P$1,'United Data'!$C$3:$C$4341,$A1054)&gt;0,1,0)</f>
        <v>0</v>
      </c>
      <c r="Q1054">
        <f>IF(COUNTIFS('United Data'!$A$3:$A$4341,Q$1,'United Data'!$C$3:$C$4341,$A1054)&gt;0,1,0)</f>
        <v>0</v>
      </c>
      <c r="R1054">
        <f>IF(COUNTIFS('United Data'!$A$3:$A$4341,R$1,'United Data'!$C$3:$C$4341,$A1054)&gt;0,1,0)</f>
        <v>0</v>
      </c>
      <c r="S1054">
        <f t="shared" si="32"/>
        <v>1</v>
      </c>
      <c r="T1054">
        <f t="shared" si="33"/>
        <v>1</v>
      </c>
    </row>
    <row r="1055" spans="1:20" x14ac:dyDescent="0.2">
      <c r="A1055" t="s">
        <v>1094</v>
      </c>
      <c r="B1055">
        <f>IF(COUNTIFS('United Data'!$A$3:$A$4341,B$1,'United Data'!$C$3:$C$4341,$A1055)&gt;0,1,0)</f>
        <v>0</v>
      </c>
      <c r="C1055">
        <f>IF(COUNTIFS('United Data'!$A$3:$A$4341,C$1,'United Data'!$C$3:$C$4341,$A1055)&gt;0,1,0)</f>
        <v>0</v>
      </c>
      <c r="D1055">
        <f>IF(COUNTIFS('United Data'!$A$3:$A$4341,D$1,'United Data'!$C$3:$C$4341,$A1055)&gt;0,1,0)</f>
        <v>0</v>
      </c>
      <c r="E1055">
        <f>IF(COUNTIFS('United Data'!$A$3:$A$4341,E$1,'United Data'!$C$3:$C$4341,$A1055)&gt;0,1,0)</f>
        <v>0</v>
      </c>
      <c r="F1055">
        <f>IF(COUNTIFS('United Data'!$A$3:$A$4341,F$1,'United Data'!$C$3:$C$4341,$A1055)&gt;0,1,0)</f>
        <v>0</v>
      </c>
      <c r="G1055">
        <f>IF(COUNTIFS('United Data'!$A$3:$A$4341,G$1,'United Data'!$C$3:$C$4341,$A1055)&gt;0,1,0)</f>
        <v>0</v>
      </c>
      <c r="H1055">
        <f>IF(COUNTIFS('United Data'!$A$3:$A$4341,H$1,'United Data'!$C$3:$C$4341,$A1055)&gt;0,1,0)</f>
        <v>0</v>
      </c>
      <c r="I1055">
        <f>IF(COUNTIFS('United Data'!$A$3:$A$4341,I$1,'United Data'!$C$3:$C$4341,$A1055)&gt;0,1,0)</f>
        <v>0</v>
      </c>
      <c r="J1055">
        <f>IF(COUNTIFS('United Data'!$A$3:$A$4341,J$1,'United Data'!$C$3:$C$4341,$A1055)&gt;0,1,0)</f>
        <v>0</v>
      </c>
      <c r="K1055">
        <f>IF(COUNTIFS('United Data'!$A$3:$A$4341,K$1,'United Data'!$C$3:$C$4341,$A1055)&gt;0,1,0)</f>
        <v>0</v>
      </c>
      <c r="L1055">
        <f>IF(COUNTIFS('United Data'!$A$3:$A$4341,L$1,'United Data'!$C$3:$C$4341,$A1055)&gt;0,1,0)</f>
        <v>0</v>
      </c>
      <c r="M1055">
        <f>IF(COUNTIFS('United Data'!$A$3:$A$4341,M$1,'United Data'!$C$3:$C$4341,$A1055)&gt;0,1,0)</f>
        <v>0</v>
      </c>
      <c r="N1055">
        <f>IF(COUNTIFS('United Data'!$A$3:$A$4341,N$1,'United Data'!$C$3:$C$4341,$A1055)&gt;0,1,0)</f>
        <v>0</v>
      </c>
      <c r="O1055">
        <f>IF(COUNTIFS('United Data'!$A$3:$A$4341,O$1,'United Data'!$C$3:$C$4341,$A1055)&gt;0,1,0)</f>
        <v>1</v>
      </c>
      <c r="P1055">
        <f>IF(COUNTIFS('United Data'!$A$3:$A$4341,P$1,'United Data'!$C$3:$C$4341,$A1055)&gt;0,1,0)</f>
        <v>0</v>
      </c>
      <c r="Q1055">
        <f>IF(COUNTIFS('United Data'!$A$3:$A$4341,Q$1,'United Data'!$C$3:$C$4341,$A1055)&gt;0,1,0)</f>
        <v>0</v>
      </c>
      <c r="R1055">
        <f>IF(COUNTIFS('United Data'!$A$3:$A$4341,R$1,'United Data'!$C$3:$C$4341,$A1055)&gt;0,1,0)</f>
        <v>0</v>
      </c>
      <c r="S1055">
        <f t="shared" si="32"/>
        <v>1</v>
      </c>
      <c r="T1055">
        <f t="shared" si="33"/>
        <v>1</v>
      </c>
    </row>
    <row r="1056" spans="1:20" x14ac:dyDescent="0.2">
      <c r="A1056" t="s">
        <v>1095</v>
      </c>
      <c r="B1056">
        <f>IF(COUNTIFS('United Data'!$A$3:$A$4341,B$1,'United Data'!$C$3:$C$4341,$A1056)&gt;0,1,0)</f>
        <v>0</v>
      </c>
      <c r="C1056">
        <f>IF(COUNTIFS('United Data'!$A$3:$A$4341,C$1,'United Data'!$C$3:$C$4341,$A1056)&gt;0,1,0)</f>
        <v>0</v>
      </c>
      <c r="D1056">
        <f>IF(COUNTIFS('United Data'!$A$3:$A$4341,D$1,'United Data'!$C$3:$C$4341,$A1056)&gt;0,1,0)</f>
        <v>0</v>
      </c>
      <c r="E1056">
        <f>IF(COUNTIFS('United Data'!$A$3:$A$4341,E$1,'United Data'!$C$3:$C$4341,$A1056)&gt;0,1,0)</f>
        <v>0</v>
      </c>
      <c r="F1056">
        <f>IF(COUNTIFS('United Data'!$A$3:$A$4341,F$1,'United Data'!$C$3:$C$4341,$A1056)&gt;0,1,0)</f>
        <v>0</v>
      </c>
      <c r="G1056">
        <f>IF(COUNTIFS('United Data'!$A$3:$A$4341,G$1,'United Data'!$C$3:$C$4341,$A1056)&gt;0,1,0)</f>
        <v>0</v>
      </c>
      <c r="H1056">
        <f>IF(COUNTIFS('United Data'!$A$3:$A$4341,H$1,'United Data'!$C$3:$C$4341,$A1056)&gt;0,1,0)</f>
        <v>0</v>
      </c>
      <c r="I1056">
        <f>IF(COUNTIFS('United Data'!$A$3:$A$4341,I$1,'United Data'!$C$3:$C$4341,$A1056)&gt;0,1,0)</f>
        <v>0</v>
      </c>
      <c r="J1056">
        <f>IF(COUNTIFS('United Data'!$A$3:$A$4341,J$1,'United Data'!$C$3:$C$4341,$A1056)&gt;0,1,0)</f>
        <v>0</v>
      </c>
      <c r="K1056">
        <f>IF(COUNTIFS('United Data'!$A$3:$A$4341,K$1,'United Data'!$C$3:$C$4341,$A1056)&gt;0,1,0)</f>
        <v>0</v>
      </c>
      <c r="L1056">
        <f>IF(COUNTIFS('United Data'!$A$3:$A$4341,L$1,'United Data'!$C$3:$C$4341,$A1056)&gt;0,1,0)</f>
        <v>0</v>
      </c>
      <c r="M1056">
        <f>IF(COUNTIFS('United Data'!$A$3:$A$4341,M$1,'United Data'!$C$3:$C$4341,$A1056)&gt;0,1,0)</f>
        <v>0</v>
      </c>
      <c r="N1056">
        <f>IF(COUNTIFS('United Data'!$A$3:$A$4341,N$1,'United Data'!$C$3:$C$4341,$A1056)&gt;0,1,0)</f>
        <v>0</v>
      </c>
      <c r="O1056">
        <f>IF(COUNTIFS('United Data'!$A$3:$A$4341,O$1,'United Data'!$C$3:$C$4341,$A1056)&gt;0,1,0)</f>
        <v>0</v>
      </c>
      <c r="P1056">
        <f>IF(COUNTIFS('United Data'!$A$3:$A$4341,P$1,'United Data'!$C$3:$C$4341,$A1056)&gt;0,1,0)</f>
        <v>1</v>
      </c>
      <c r="Q1056">
        <f>IF(COUNTIFS('United Data'!$A$3:$A$4341,Q$1,'United Data'!$C$3:$C$4341,$A1056)&gt;0,1,0)</f>
        <v>1</v>
      </c>
      <c r="R1056">
        <f>IF(COUNTIFS('United Data'!$A$3:$A$4341,R$1,'United Data'!$C$3:$C$4341,$A1056)&gt;0,1,0)</f>
        <v>0</v>
      </c>
      <c r="S1056">
        <f t="shared" si="32"/>
        <v>2</v>
      </c>
      <c r="T1056">
        <f t="shared" si="33"/>
        <v>1</v>
      </c>
    </row>
    <row r="1057" spans="1:20" x14ac:dyDescent="0.2">
      <c r="A1057" t="s">
        <v>1096</v>
      </c>
      <c r="B1057">
        <f>IF(COUNTIFS('United Data'!$A$3:$A$4341,B$1,'United Data'!$C$3:$C$4341,$A1057)&gt;0,1,0)</f>
        <v>0</v>
      </c>
      <c r="C1057">
        <f>IF(COUNTIFS('United Data'!$A$3:$A$4341,C$1,'United Data'!$C$3:$C$4341,$A1057)&gt;0,1,0)</f>
        <v>0</v>
      </c>
      <c r="D1057">
        <f>IF(COUNTIFS('United Data'!$A$3:$A$4341,D$1,'United Data'!$C$3:$C$4341,$A1057)&gt;0,1,0)</f>
        <v>0</v>
      </c>
      <c r="E1057">
        <f>IF(COUNTIFS('United Data'!$A$3:$A$4341,E$1,'United Data'!$C$3:$C$4341,$A1057)&gt;0,1,0)</f>
        <v>0</v>
      </c>
      <c r="F1057">
        <f>IF(COUNTIFS('United Data'!$A$3:$A$4341,F$1,'United Data'!$C$3:$C$4341,$A1057)&gt;0,1,0)</f>
        <v>0</v>
      </c>
      <c r="G1057">
        <f>IF(COUNTIFS('United Data'!$A$3:$A$4341,G$1,'United Data'!$C$3:$C$4341,$A1057)&gt;0,1,0)</f>
        <v>0</v>
      </c>
      <c r="H1057">
        <f>IF(COUNTIFS('United Data'!$A$3:$A$4341,H$1,'United Data'!$C$3:$C$4341,$A1057)&gt;0,1,0)</f>
        <v>0</v>
      </c>
      <c r="I1057">
        <f>IF(COUNTIFS('United Data'!$A$3:$A$4341,I$1,'United Data'!$C$3:$C$4341,$A1057)&gt;0,1,0)</f>
        <v>0</v>
      </c>
      <c r="J1057">
        <f>IF(COUNTIFS('United Data'!$A$3:$A$4341,J$1,'United Data'!$C$3:$C$4341,$A1057)&gt;0,1,0)</f>
        <v>0</v>
      </c>
      <c r="K1057">
        <f>IF(COUNTIFS('United Data'!$A$3:$A$4341,K$1,'United Data'!$C$3:$C$4341,$A1057)&gt;0,1,0)</f>
        <v>0</v>
      </c>
      <c r="L1057">
        <f>IF(COUNTIFS('United Data'!$A$3:$A$4341,L$1,'United Data'!$C$3:$C$4341,$A1057)&gt;0,1,0)</f>
        <v>0</v>
      </c>
      <c r="M1057">
        <f>IF(COUNTIFS('United Data'!$A$3:$A$4341,M$1,'United Data'!$C$3:$C$4341,$A1057)&gt;0,1,0)</f>
        <v>0</v>
      </c>
      <c r="N1057">
        <f>IF(COUNTIFS('United Data'!$A$3:$A$4341,N$1,'United Data'!$C$3:$C$4341,$A1057)&gt;0,1,0)</f>
        <v>0</v>
      </c>
      <c r="O1057">
        <f>IF(COUNTIFS('United Data'!$A$3:$A$4341,O$1,'United Data'!$C$3:$C$4341,$A1057)&gt;0,1,0)</f>
        <v>0</v>
      </c>
      <c r="P1057">
        <f>IF(COUNTIFS('United Data'!$A$3:$A$4341,P$1,'United Data'!$C$3:$C$4341,$A1057)&gt;0,1,0)</f>
        <v>1</v>
      </c>
      <c r="Q1057">
        <f>IF(COUNTIFS('United Data'!$A$3:$A$4341,Q$1,'United Data'!$C$3:$C$4341,$A1057)&gt;0,1,0)</f>
        <v>0</v>
      </c>
      <c r="R1057">
        <f>IF(COUNTIFS('United Data'!$A$3:$A$4341,R$1,'United Data'!$C$3:$C$4341,$A1057)&gt;0,1,0)</f>
        <v>0</v>
      </c>
      <c r="S1057">
        <f t="shared" si="32"/>
        <v>1</v>
      </c>
      <c r="T1057">
        <f t="shared" si="33"/>
        <v>1</v>
      </c>
    </row>
    <row r="1058" spans="1:20" x14ac:dyDescent="0.2">
      <c r="A1058" t="s">
        <v>1097</v>
      </c>
      <c r="B1058">
        <f>IF(COUNTIFS('United Data'!$A$3:$A$4341,B$1,'United Data'!$C$3:$C$4341,$A1058)&gt;0,1,0)</f>
        <v>0</v>
      </c>
      <c r="C1058">
        <f>IF(COUNTIFS('United Data'!$A$3:$A$4341,C$1,'United Data'!$C$3:$C$4341,$A1058)&gt;0,1,0)</f>
        <v>0</v>
      </c>
      <c r="D1058">
        <f>IF(COUNTIFS('United Data'!$A$3:$A$4341,D$1,'United Data'!$C$3:$C$4341,$A1058)&gt;0,1,0)</f>
        <v>0</v>
      </c>
      <c r="E1058">
        <f>IF(COUNTIFS('United Data'!$A$3:$A$4341,E$1,'United Data'!$C$3:$C$4341,$A1058)&gt;0,1,0)</f>
        <v>0</v>
      </c>
      <c r="F1058">
        <f>IF(COUNTIFS('United Data'!$A$3:$A$4341,F$1,'United Data'!$C$3:$C$4341,$A1058)&gt;0,1,0)</f>
        <v>0</v>
      </c>
      <c r="G1058">
        <f>IF(COUNTIFS('United Data'!$A$3:$A$4341,G$1,'United Data'!$C$3:$C$4341,$A1058)&gt;0,1,0)</f>
        <v>0</v>
      </c>
      <c r="H1058">
        <f>IF(COUNTIFS('United Data'!$A$3:$A$4341,H$1,'United Data'!$C$3:$C$4341,$A1058)&gt;0,1,0)</f>
        <v>0</v>
      </c>
      <c r="I1058">
        <f>IF(COUNTIFS('United Data'!$A$3:$A$4341,I$1,'United Data'!$C$3:$C$4341,$A1058)&gt;0,1,0)</f>
        <v>0</v>
      </c>
      <c r="J1058">
        <f>IF(COUNTIFS('United Data'!$A$3:$A$4341,J$1,'United Data'!$C$3:$C$4341,$A1058)&gt;0,1,0)</f>
        <v>0</v>
      </c>
      <c r="K1058">
        <f>IF(COUNTIFS('United Data'!$A$3:$A$4341,K$1,'United Data'!$C$3:$C$4341,$A1058)&gt;0,1,0)</f>
        <v>0</v>
      </c>
      <c r="L1058">
        <f>IF(COUNTIFS('United Data'!$A$3:$A$4341,L$1,'United Data'!$C$3:$C$4341,$A1058)&gt;0,1,0)</f>
        <v>0</v>
      </c>
      <c r="M1058">
        <f>IF(COUNTIFS('United Data'!$A$3:$A$4341,M$1,'United Data'!$C$3:$C$4341,$A1058)&gt;0,1,0)</f>
        <v>0</v>
      </c>
      <c r="N1058">
        <f>IF(COUNTIFS('United Data'!$A$3:$A$4341,N$1,'United Data'!$C$3:$C$4341,$A1058)&gt;0,1,0)</f>
        <v>0</v>
      </c>
      <c r="O1058">
        <f>IF(COUNTIFS('United Data'!$A$3:$A$4341,O$1,'United Data'!$C$3:$C$4341,$A1058)&gt;0,1,0)</f>
        <v>0</v>
      </c>
      <c r="P1058">
        <f>IF(COUNTIFS('United Data'!$A$3:$A$4341,P$1,'United Data'!$C$3:$C$4341,$A1058)&gt;0,1,0)</f>
        <v>1</v>
      </c>
      <c r="Q1058">
        <f>IF(COUNTIFS('United Data'!$A$3:$A$4341,Q$1,'United Data'!$C$3:$C$4341,$A1058)&gt;0,1,0)</f>
        <v>0</v>
      </c>
      <c r="R1058">
        <f>IF(COUNTIFS('United Data'!$A$3:$A$4341,R$1,'United Data'!$C$3:$C$4341,$A1058)&gt;0,1,0)</f>
        <v>0</v>
      </c>
      <c r="S1058">
        <f t="shared" si="32"/>
        <v>1</v>
      </c>
      <c r="T1058">
        <f t="shared" si="33"/>
        <v>1</v>
      </c>
    </row>
    <row r="1059" spans="1:20" x14ac:dyDescent="0.2">
      <c r="A1059" t="s">
        <v>1098</v>
      </c>
      <c r="B1059">
        <f>IF(COUNTIFS('United Data'!$A$3:$A$4341,B$1,'United Data'!$C$3:$C$4341,$A1059)&gt;0,1,0)</f>
        <v>0</v>
      </c>
      <c r="C1059">
        <f>IF(COUNTIFS('United Data'!$A$3:$A$4341,C$1,'United Data'!$C$3:$C$4341,$A1059)&gt;0,1,0)</f>
        <v>0</v>
      </c>
      <c r="D1059">
        <f>IF(COUNTIFS('United Data'!$A$3:$A$4341,D$1,'United Data'!$C$3:$C$4341,$A1059)&gt;0,1,0)</f>
        <v>0</v>
      </c>
      <c r="E1059">
        <f>IF(COUNTIFS('United Data'!$A$3:$A$4341,E$1,'United Data'!$C$3:$C$4341,$A1059)&gt;0,1,0)</f>
        <v>0</v>
      </c>
      <c r="F1059">
        <f>IF(COUNTIFS('United Data'!$A$3:$A$4341,F$1,'United Data'!$C$3:$C$4341,$A1059)&gt;0,1,0)</f>
        <v>0</v>
      </c>
      <c r="G1059">
        <f>IF(COUNTIFS('United Data'!$A$3:$A$4341,G$1,'United Data'!$C$3:$C$4341,$A1059)&gt;0,1,0)</f>
        <v>0</v>
      </c>
      <c r="H1059">
        <f>IF(COUNTIFS('United Data'!$A$3:$A$4341,H$1,'United Data'!$C$3:$C$4341,$A1059)&gt;0,1,0)</f>
        <v>0</v>
      </c>
      <c r="I1059">
        <f>IF(COUNTIFS('United Data'!$A$3:$A$4341,I$1,'United Data'!$C$3:$C$4341,$A1059)&gt;0,1,0)</f>
        <v>0</v>
      </c>
      <c r="J1059">
        <f>IF(COUNTIFS('United Data'!$A$3:$A$4341,J$1,'United Data'!$C$3:$C$4341,$A1059)&gt;0,1,0)</f>
        <v>0</v>
      </c>
      <c r="K1059">
        <f>IF(COUNTIFS('United Data'!$A$3:$A$4341,K$1,'United Data'!$C$3:$C$4341,$A1059)&gt;0,1,0)</f>
        <v>0</v>
      </c>
      <c r="L1059">
        <f>IF(COUNTIFS('United Data'!$A$3:$A$4341,L$1,'United Data'!$C$3:$C$4341,$A1059)&gt;0,1,0)</f>
        <v>0</v>
      </c>
      <c r="M1059">
        <f>IF(COUNTIFS('United Data'!$A$3:$A$4341,M$1,'United Data'!$C$3:$C$4341,$A1059)&gt;0,1,0)</f>
        <v>0</v>
      </c>
      <c r="N1059">
        <f>IF(COUNTIFS('United Data'!$A$3:$A$4341,N$1,'United Data'!$C$3:$C$4341,$A1059)&gt;0,1,0)</f>
        <v>0</v>
      </c>
      <c r="O1059">
        <f>IF(COUNTIFS('United Data'!$A$3:$A$4341,O$1,'United Data'!$C$3:$C$4341,$A1059)&gt;0,1,0)</f>
        <v>0</v>
      </c>
      <c r="P1059">
        <f>IF(COUNTIFS('United Data'!$A$3:$A$4341,P$1,'United Data'!$C$3:$C$4341,$A1059)&gt;0,1,0)</f>
        <v>1</v>
      </c>
      <c r="Q1059">
        <f>IF(COUNTIFS('United Data'!$A$3:$A$4341,Q$1,'United Data'!$C$3:$C$4341,$A1059)&gt;0,1,0)</f>
        <v>0</v>
      </c>
      <c r="R1059">
        <f>IF(COUNTIFS('United Data'!$A$3:$A$4341,R$1,'United Data'!$C$3:$C$4341,$A1059)&gt;0,1,0)</f>
        <v>0</v>
      </c>
      <c r="S1059">
        <f t="shared" si="32"/>
        <v>1</v>
      </c>
      <c r="T1059">
        <f t="shared" si="33"/>
        <v>1</v>
      </c>
    </row>
    <row r="1060" spans="1:20" x14ac:dyDescent="0.2">
      <c r="A1060" t="s">
        <v>1099</v>
      </c>
      <c r="B1060">
        <f>IF(COUNTIFS('United Data'!$A$3:$A$4341,B$1,'United Data'!$C$3:$C$4341,$A1060)&gt;0,1,0)</f>
        <v>0</v>
      </c>
      <c r="C1060">
        <f>IF(COUNTIFS('United Data'!$A$3:$A$4341,C$1,'United Data'!$C$3:$C$4341,$A1060)&gt;0,1,0)</f>
        <v>0</v>
      </c>
      <c r="D1060">
        <f>IF(COUNTIFS('United Data'!$A$3:$A$4341,D$1,'United Data'!$C$3:$C$4341,$A1060)&gt;0,1,0)</f>
        <v>0</v>
      </c>
      <c r="E1060">
        <f>IF(COUNTIFS('United Data'!$A$3:$A$4341,E$1,'United Data'!$C$3:$C$4341,$A1060)&gt;0,1,0)</f>
        <v>0</v>
      </c>
      <c r="F1060">
        <f>IF(COUNTIFS('United Data'!$A$3:$A$4341,F$1,'United Data'!$C$3:$C$4341,$A1060)&gt;0,1,0)</f>
        <v>0</v>
      </c>
      <c r="G1060">
        <f>IF(COUNTIFS('United Data'!$A$3:$A$4341,G$1,'United Data'!$C$3:$C$4341,$A1060)&gt;0,1,0)</f>
        <v>0</v>
      </c>
      <c r="H1060">
        <f>IF(COUNTIFS('United Data'!$A$3:$A$4341,H$1,'United Data'!$C$3:$C$4341,$A1060)&gt;0,1,0)</f>
        <v>0</v>
      </c>
      <c r="I1060">
        <f>IF(COUNTIFS('United Data'!$A$3:$A$4341,I$1,'United Data'!$C$3:$C$4341,$A1060)&gt;0,1,0)</f>
        <v>0</v>
      </c>
      <c r="J1060">
        <f>IF(COUNTIFS('United Data'!$A$3:$A$4341,J$1,'United Data'!$C$3:$C$4341,$A1060)&gt;0,1,0)</f>
        <v>0</v>
      </c>
      <c r="K1060">
        <f>IF(COUNTIFS('United Data'!$A$3:$A$4341,K$1,'United Data'!$C$3:$C$4341,$A1060)&gt;0,1,0)</f>
        <v>0</v>
      </c>
      <c r="L1060">
        <f>IF(COUNTIFS('United Data'!$A$3:$A$4341,L$1,'United Data'!$C$3:$C$4341,$A1060)&gt;0,1,0)</f>
        <v>0</v>
      </c>
      <c r="M1060">
        <f>IF(COUNTIFS('United Data'!$A$3:$A$4341,M$1,'United Data'!$C$3:$C$4341,$A1060)&gt;0,1,0)</f>
        <v>0</v>
      </c>
      <c r="N1060">
        <f>IF(COUNTIFS('United Data'!$A$3:$A$4341,N$1,'United Data'!$C$3:$C$4341,$A1060)&gt;0,1,0)</f>
        <v>0</v>
      </c>
      <c r="O1060">
        <f>IF(COUNTIFS('United Data'!$A$3:$A$4341,O$1,'United Data'!$C$3:$C$4341,$A1060)&gt;0,1,0)</f>
        <v>0</v>
      </c>
      <c r="P1060">
        <f>IF(COUNTIFS('United Data'!$A$3:$A$4341,P$1,'United Data'!$C$3:$C$4341,$A1060)&gt;0,1,0)</f>
        <v>1</v>
      </c>
      <c r="Q1060">
        <f>IF(COUNTIFS('United Data'!$A$3:$A$4341,Q$1,'United Data'!$C$3:$C$4341,$A1060)&gt;0,1,0)</f>
        <v>0</v>
      </c>
      <c r="R1060">
        <f>IF(COUNTIFS('United Data'!$A$3:$A$4341,R$1,'United Data'!$C$3:$C$4341,$A1060)&gt;0,1,0)</f>
        <v>0</v>
      </c>
      <c r="S1060">
        <f t="shared" si="32"/>
        <v>1</v>
      </c>
      <c r="T1060">
        <f t="shared" si="33"/>
        <v>1</v>
      </c>
    </row>
    <row r="1061" spans="1:20" x14ac:dyDescent="0.2">
      <c r="A1061" t="s">
        <v>1100</v>
      </c>
      <c r="B1061">
        <f>IF(COUNTIFS('United Data'!$A$3:$A$4341,B$1,'United Data'!$C$3:$C$4341,$A1061)&gt;0,1,0)</f>
        <v>0</v>
      </c>
      <c r="C1061">
        <f>IF(COUNTIFS('United Data'!$A$3:$A$4341,C$1,'United Data'!$C$3:$C$4341,$A1061)&gt;0,1,0)</f>
        <v>0</v>
      </c>
      <c r="D1061">
        <f>IF(COUNTIFS('United Data'!$A$3:$A$4341,D$1,'United Data'!$C$3:$C$4341,$A1061)&gt;0,1,0)</f>
        <v>0</v>
      </c>
      <c r="E1061">
        <f>IF(COUNTIFS('United Data'!$A$3:$A$4341,E$1,'United Data'!$C$3:$C$4341,$A1061)&gt;0,1,0)</f>
        <v>0</v>
      </c>
      <c r="F1061">
        <f>IF(COUNTIFS('United Data'!$A$3:$A$4341,F$1,'United Data'!$C$3:$C$4341,$A1061)&gt;0,1,0)</f>
        <v>0</v>
      </c>
      <c r="G1061">
        <f>IF(COUNTIFS('United Data'!$A$3:$A$4341,G$1,'United Data'!$C$3:$C$4341,$A1061)&gt;0,1,0)</f>
        <v>0</v>
      </c>
      <c r="H1061">
        <f>IF(COUNTIFS('United Data'!$A$3:$A$4341,H$1,'United Data'!$C$3:$C$4341,$A1061)&gt;0,1,0)</f>
        <v>0</v>
      </c>
      <c r="I1061">
        <f>IF(COUNTIFS('United Data'!$A$3:$A$4341,I$1,'United Data'!$C$3:$C$4341,$A1061)&gt;0,1,0)</f>
        <v>0</v>
      </c>
      <c r="J1061">
        <f>IF(COUNTIFS('United Data'!$A$3:$A$4341,J$1,'United Data'!$C$3:$C$4341,$A1061)&gt;0,1,0)</f>
        <v>0</v>
      </c>
      <c r="K1061">
        <f>IF(COUNTIFS('United Data'!$A$3:$A$4341,K$1,'United Data'!$C$3:$C$4341,$A1061)&gt;0,1,0)</f>
        <v>0</v>
      </c>
      <c r="L1061">
        <f>IF(COUNTIFS('United Data'!$A$3:$A$4341,L$1,'United Data'!$C$3:$C$4341,$A1061)&gt;0,1,0)</f>
        <v>0</v>
      </c>
      <c r="M1061">
        <f>IF(COUNTIFS('United Data'!$A$3:$A$4341,M$1,'United Data'!$C$3:$C$4341,$A1061)&gt;0,1,0)</f>
        <v>0</v>
      </c>
      <c r="N1061">
        <f>IF(COUNTIFS('United Data'!$A$3:$A$4341,N$1,'United Data'!$C$3:$C$4341,$A1061)&gt;0,1,0)</f>
        <v>0</v>
      </c>
      <c r="O1061">
        <f>IF(COUNTIFS('United Data'!$A$3:$A$4341,O$1,'United Data'!$C$3:$C$4341,$A1061)&gt;0,1,0)</f>
        <v>0</v>
      </c>
      <c r="P1061">
        <f>IF(COUNTIFS('United Data'!$A$3:$A$4341,P$1,'United Data'!$C$3:$C$4341,$A1061)&gt;0,1,0)</f>
        <v>1</v>
      </c>
      <c r="Q1061">
        <f>IF(COUNTIFS('United Data'!$A$3:$A$4341,Q$1,'United Data'!$C$3:$C$4341,$A1061)&gt;0,1,0)</f>
        <v>1</v>
      </c>
      <c r="R1061">
        <f>IF(COUNTIFS('United Data'!$A$3:$A$4341,R$1,'United Data'!$C$3:$C$4341,$A1061)&gt;0,1,0)</f>
        <v>0</v>
      </c>
      <c r="S1061">
        <f t="shared" si="32"/>
        <v>2</v>
      </c>
      <c r="T1061">
        <f t="shared" si="33"/>
        <v>1</v>
      </c>
    </row>
    <row r="1062" spans="1:20" x14ac:dyDescent="0.2">
      <c r="A1062" t="s">
        <v>1101</v>
      </c>
      <c r="B1062">
        <f>IF(COUNTIFS('United Data'!$A$3:$A$4341,B$1,'United Data'!$C$3:$C$4341,$A1062)&gt;0,1,0)</f>
        <v>0</v>
      </c>
      <c r="C1062">
        <f>IF(COUNTIFS('United Data'!$A$3:$A$4341,C$1,'United Data'!$C$3:$C$4341,$A1062)&gt;0,1,0)</f>
        <v>0</v>
      </c>
      <c r="D1062">
        <f>IF(COUNTIFS('United Data'!$A$3:$A$4341,D$1,'United Data'!$C$3:$C$4341,$A1062)&gt;0,1,0)</f>
        <v>1</v>
      </c>
      <c r="E1062">
        <f>IF(COUNTIFS('United Data'!$A$3:$A$4341,E$1,'United Data'!$C$3:$C$4341,$A1062)&gt;0,1,0)</f>
        <v>0</v>
      </c>
      <c r="F1062">
        <f>IF(COUNTIFS('United Data'!$A$3:$A$4341,F$1,'United Data'!$C$3:$C$4341,$A1062)&gt;0,1,0)</f>
        <v>0</v>
      </c>
      <c r="G1062">
        <f>IF(COUNTIFS('United Data'!$A$3:$A$4341,G$1,'United Data'!$C$3:$C$4341,$A1062)&gt;0,1,0)</f>
        <v>0</v>
      </c>
      <c r="H1062">
        <f>IF(COUNTIFS('United Data'!$A$3:$A$4341,H$1,'United Data'!$C$3:$C$4341,$A1062)&gt;0,1,0)</f>
        <v>0</v>
      </c>
      <c r="I1062">
        <f>IF(COUNTIFS('United Data'!$A$3:$A$4341,I$1,'United Data'!$C$3:$C$4341,$A1062)&gt;0,1,0)</f>
        <v>0</v>
      </c>
      <c r="J1062">
        <f>IF(COUNTIFS('United Data'!$A$3:$A$4341,J$1,'United Data'!$C$3:$C$4341,$A1062)&gt;0,1,0)</f>
        <v>0</v>
      </c>
      <c r="K1062">
        <f>IF(COUNTIFS('United Data'!$A$3:$A$4341,K$1,'United Data'!$C$3:$C$4341,$A1062)&gt;0,1,0)</f>
        <v>0</v>
      </c>
      <c r="L1062">
        <f>IF(COUNTIFS('United Data'!$A$3:$A$4341,L$1,'United Data'!$C$3:$C$4341,$A1062)&gt;0,1,0)</f>
        <v>0</v>
      </c>
      <c r="M1062">
        <f>IF(COUNTIFS('United Data'!$A$3:$A$4341,M$1,'United Data'!$C$3:$C$4341,$A1062)&gt;0,1,0)</f>
        <v>0</v>
      </c>
      <c r="N1062">
        <f>IF(COUNTIFS('United Data'!$A$3:$A$4341,N$1,'United Data'!$C$3:$C$4341,$A1062)&gt;0,1,0)</f>
        <v>0</v>
      </c>
      <c r="O1062">
        <f>IF(COUNTIFS('United Data'!$A$3:$A$4341,O$1,'United Data'!$C$3:$C$4341,$A1062)&gt;0,1,0)</f>
        <v>0</v>
      </c>
      <c r="P1062">
        <f>IF(COUNTIFS('United Data'!$A$3:$A$4341,P$1,'United Data'!$C$3:$C$4341,$A1062)&gt;0,1,0)</f>
        <v>1</v>
      </c>
      <c r="Q1062">
        <f>IF(COUNTIFS('United Data'!$A$3:$A$4341,Q$1,'United Data'!$C$3:$C$4341,$A1062)&gt;0,1,0)</f>
        <v>1</v>
      </c>
      <c r="R1062">
        <f>IF(COUNTIFS('United Data'!$A$3:$A$4341,R$1,'United Data'!$C$3:$C$4341,$A1062)&gt;0,1,0)</f>
        <v>0</v>
      </c>
      <c r="S1062">
        <f t="shared" si="32"/>
        <v>3</v>
      </c>
      <c r="T1062">
        <f t="shared" si="33"/>
        <v>2</v>
      </c>
    </row>
    <row r="1063" spans="1:20" x14ac:dyDescent="0.2">
      <c r="A1063" t="s">
        <v>1102</v>
      </c>
      <c r="B1063">
        <f>IF(COUNTIFS('United Data'!$A$3:$A$4341,B$1,'United Data'!$C$3:$C$4341,$A1063)&gt;0,1,0)</f>
        <v>0</v>
      </c>
      <c r="C1063">
        <f>IF(COUNTIFS('United Data'!$A$3:$A$4341,C$1,'United Data'!$C$3:$C$4341,$A1063)&gt;0,1,0)</f>
        <v>0</v>
      </c>
      <c r="D1063">
        <f>IF(COUNTIFS('United Data'!$A$3:$A$4341,D$1,'United Data'!$C$3:$C$4341,$A1063)&gt;0,1,0)</f>
        <v>0</v>
      </c>
      <c r="E1063">
        <f>IF(COUNTIFS('United Data'!$A$3:$A$4341,E$1,'United Data'!$C$3:$C$4341,$A1063)&gt;0,1,0)</f>
        <v>0</v>
      </c>
      <c r="F1063">
        <f>IF(COUNTIFS('United Data'!$A$3:$A$4341,F$1,'United Data'!$C$3:$C$4341,$A1063)&gt;0,1,0)</f>
        <v>0</v>
      </c>
      <c r="G1063">
        <f>IF(COUNTIFS('United Data'!$A$3:$A$4341,G$1,'United Data'!$C$3:$C$4341,$A1063)&gt;0,1,0)</f>
        <v>0</v>
      </c>
      <c r="H1063">
        <f>IF(COUNTIFS('United Data'!$A$3:$A$4341,H$1,'United Data'!$C$3:$C$4341,$A1063)&gt;0,1,0)</f>
        <v>0</v>
      </c>
      <c r="I1063">
        <f>IF(COUNTIFS('United Data'!$A$3:$A$4341,I$1,'United Data'!$C$3:$C$4341,$A1063)&gt;0,1,0)</f>
        <v>0</v>
      </c>
      <c r="J1063">
        <f>IF(COUNTIFS('United Data'!$A$3:$A$4341,J$1,'United Data'!$C$3:$C$4341,$A1063)&gt;0,1,0)</f>
        <v>0</v>
      </c>
      <c r="K1063">
        <f>IF(COUNTIFS('United Data'!$A$3:$A$4341,K$1,'United Data'!$C$3:$C$4341,$A1063)&gt;0,1,0)</f>
        <v>0</v>
      </c>
      <c r="L1063">
        <f>IF(COUNTIFS('United Data'!$A$3:$A$4341,L$1,'United Data'!$C$3:$C$4341,$A1063)&gt;0,1,0)</f>
        <v>0</v>
      </c>
      <c r="M1063">
        <f>IF(COUNTIFS('United Data'!$A$3:$A$4341,M$1,'United Data'!$C$3:$C$4341,$A1063)&gt;0,1,0)</f>
        <v>0</v>
      </c>
      <c r="N1063">
        <f>IF(COUNTIFS('United Data'!$A$3:$A$4341,N$1,'United Data'!$C$3:$C$4341,$A1063)&gt;0,1,0)</f>
        <v>0</v>
      </c>
      <c r="O1063">
        <f>IF(COUNTIFS('United Data'!$A$3:$A$4341,O$1,'United Data'!$C$3:$C$4341,$A1063)&gt;0,1,0)</f>
        <v>0</v>
      </c>
      <c r="P1063">
        <f>IF(COUNTIFS('United Data'!$A$3:$A$4341,P$1,'United Data'!$C$3:$C$4341,$A1063)&gt;0,1,0)</f>
        <v>0</v>
      </c>
      <c r="Q1063">
        <f>IF(COUNTIFS('United Data'!$A$3:$A$4341,Q$1,'United Data'!$C$3:$C$4341,$A1063)&gt;0,1,0)</f>
        <v>1</v>
      </c>
      <c r="R1063">
        <f>IF(COUNTIFS('United Data'!$A$3:$A$4341,R$1,'United Data'!$C$3:$C$4341,$A1063)&gt;0,1,0)</f>
        <v>0</v>
      </c>
      <c r="S1063">
        <f t="shared" si="32"/>
        <v>1</v>
      </c>
      <c r="T1063">
        <f t="shared" si="33"/>
        <v>1</v>
      </c>
    </row>
    <row r="1064" spans="1:20" x14ac:dyDescent="0.2">
      <c r="A1064" t="s">
        <v>1103</v>
      </c>
      <c r="B1064">
        <f>IF(COUNTIFS('United Data'!$A$3:$A$4341,B$1,'United Data'!$C$3:$C$4341,$A1064)&gt;0,1,0)</f>
        <v>0</v>
      </c>
      <c r="C1064">
        <f>IF(COUNTIFS('United Data'!$A$3:$A$4341,C$1,'United Data'!$C$3:$C$4341,$A1064)&gt;0,1,0)</f>
        <v>0</v>
      </c>
      <c r="D1064">
        <f>IF(COUNTIFS('United Data'!$A$3:$A$4341,D$1,'United Data'!$C$3:$C$4341,$A1064)&gt;0,1,0)</f>
        <v>0</v>
      </c>
      <c r="E1064">
        <f>IF(COUNTIFS('United Data'!$A$3:$A$4341,E$1,'United Data'!$C$3:$C$4341,$A1064)&gt;0,1,0)</f>
        <v>0</v>
      </c>
      <c r="F1064">
        <f>IF(COUNTIFS('United Data'!$A$3:$A$4341,F$1,'United Data'!$C$3:$C$4341,$A1064)&gt;0,1,0)</f>
        <v>0</v>
      </c>
      <c r="G1064">
        <f>IF(COUNTIFS('United Data'!$A$3:$A$4341,G$1,'United Data'!$C$3:$C$4341,$A1064)&gt;0,1,0)</f>
        <v>0</v>
      </c>
      <c r="H1064">
        <f>IF(COUNTIFS('United Data'!$A$3:$A$4341,H$1,'United Data'!$C$3:$C$4341,$A1064)&gt;0,1,0)</f>
        <v>0</v>
      </c>
      <c r="I1064">
        <f>IF(COUNTIFS('United Data'!$A$3:$A$4341,I$1,'United Data'!$C$3:$C$4341,$A1064)&gt;0,1,0)</f>
        <v>0</v>
      </c>
      <c r="J1064">
        <f>IF(COUNTIFS('United Data'!$A$3:$A$4341,J$1,'United Data'!$C$3:$C$4341,$A1064)&gt;0,1,0)</f>
        <v>0</v>
      </c>
      <c r="K1064">
        <f>IF(COUNTIFS('United Data'!$A$3:$A$4341,K$1,'United Data'!$C$3:$C$4341,$A1064)&gt;0,1,0)</f>
        <v>0</v>
      </c>
      <c r="L1064">
        <f>IF(COUNTIFS('United Data'!$A$3:$A$4341,L$1,'United Data'!$C$3:$C$4341,$A1064)&gt;0,1,0)</f>
        <v>0</v>
      </c>
      <c r="M1064">
        <f>IF(COUNTIFS('United Data'!$A$3:$A$4341,M$1,'United Data'!$C$3:$C$4341,$A1064)&gt;0,1,0)</f>
        <v>0</v>
      </c>
      <c r="N1064">
        <f>IF(COUNTIFS('United Data'!$A$3:$A$4341,N$1,'United Data'!$C$3:$C$4341,$A1064)&gt;0,1,0)</f>
        <v>0</v>
      </c>
      <c r="O1064">
        <f>IF(COUNTIFS('United Data'!$A$3:$A$4341,O$1,'United Data'!$C$3:$C$4341,$A1064)&gt;0,1,0)</f>
        <v>0</v>
      </c>
      <c r="P1064">
        <f>IF(COUNTIFS('United Data'!$A$3:$A$4341,P$1,'United Data'!$C$3:$C$4341,$A1064)&gt;0,1,0)</f>
        <v>0</v>
      </c>
      <c r="Q1064">
        <f>IF(COUNTIFS('United Data'!$A$3:$A$4341,Q$1,'United Data'!$C$3:$C$4341,$A1064)&gt;0,1,0)</f>
        <v>1</v>
      </c>
      <c r="R1064">
        <f>IF(COUNTIFS('United Data'!$A$3:$A$4341,R$1,'United Data'!$C$3:$C$4341,$A1064)&gt;0,1,0)</f>
        <v>0</v>
      </c>
      <c r="S1064">
        <f t="shared" si="32"/>
        <v>1</v>
      </c>
      <c r="T1064">
        <f t="shared" si="33"/>
        <v>1</v>
      </c>
    </row>
    <row r="1065" spans="1:20" x14ac:dyDescent="0.2">
      <c r="A1065" t="s">
        <v>1104</v>
      </c>
      <c r="B1065">
        <f>IF(COUNTIFS('United Data'!$A$3:$A$4341,B$1,'United Data'!$C$3:$C$4341,$A1065)&gt;0,1,0)</f>
        <v>0</v>
      </c>
      <c r="C1065">
        <f>IF(COUNTIFS('United Data'!$A$3:$A$4341,C$1,'United Data'!$C$3:$C$4341,$A1065)&gt;0,1,0)</f>
        <v>0</v>
      </c>
      <c r="D1065">
        <f>IF(COUNTIFS('United Data'!$A$3:$A$4341,D$1,'United Data'!$C$3:$C$4341,$A1065)&gt;0,1,0)</f>
        <v>0</v>
      </c>
      <c r="E1065">
        <f>IF(COUNTIFS('United Data'!$A$3:$A$4341,E$1,'United Data'!$C$3:$C$4341,$A1065)&gt;0,1,0)</f>
        <v>0</v>
      </c>
      <c r="F1065">
        <f>IF(COUNTIFS('United Data'!$A$3:$A$4341,F$1,'United Data'!$C$3:$C$4341,$A1065)&gt;0,1,0)</f>
        <v>0</v>
      </c>
      <c r="G1065">
        <f>IF(COUNTIFS('United Data'!$A$3:$A$4341,G$1,'United Data'!$C$3:$C$4341,$A1065)&gt;0,1,0)</f>
        <v>0</v>
      </c>
      <c r="H1065">
        <f>IF(COUNTIFS('United Data'!$A$3:$A$4341,H$1,'United Data'!$C$3:$C$4341,$A1065)&gt;0,1,0)</f>
        <v>0</v>
      </c>
      <c r="I1065">
        <f>IF(COUNTIFS('United Data'!$A$3:$A$4341,I$1,'United Data'!$C$3:$C$4341,$A1065)&gt;0,1,0)</f>
        <v>0</v>
      </c>
      <c r="J1065">
        <f>IF(COUNTIFS('United Data'!$A$3:$A$4341,J$1,'United Data'!$C$3:$C$4341,$A1065)&gt;0,1,0)</f>
        <v>0</v>
      </c>
      <c r="K1065">
        <f>IF(COUNTIFS('United Data'!$A$3:$A$4341,K$1,'United Data'!$C$3:$C$4341,$A1065)&gt;0,1,0)</f>
        <v>0</v>
      </c>
      <c r="L1065">
        <f>IF(COUNTIFS('United Data'!$A$3:$A$4341,L$1,'United Data'!$C$3:$C$4341,$A1065)&gt;0,1,0)</f>
        <v>0</v>
      </c>
      <c r="M1065">
        <f>IF(COUNTIFS('United Data'!$A$3:$A$4341,M$1,'United Data'!$C$3:$C$4341,$A1065)&gt;0,1,0)</f>
        <v>0</v>
      </c>
      <c r="N1065">
        <f>IF(COUNTIFS('United Data'!$A$3:$A$4341,N$1,'United Data'!$C$3:$C$4341,$A1065)&gt;0,1,0)</f>
        <v>0</v>
      </c>
      <c r="O1065">
        <f>IF(COUNTIFS('United Data'!$A$3:$A$4341,O$1,'United Data'!$C$3:$C$4341,$A1065)&gt;0,1,0)</f>
        <v>0</v>
      </c>
      <c r="P1065">
        <f>IF(COUNTIFS('United Data'!$A$3:$A$4341,P$1,'United Data'!$C$3:$C$4341,$A1065)&gt;0,1,0)</f>
        <v>0</v>
      </c>
      <c r="Q1065">
        <f>IF(COUNTIFS('United Data'!$A$3:$A$4341,Q$1,'United Data'!$C$3:$C$4341,$A1065)&gt;0,1,0)</f>
        <v>1</v>
      </c>
      <c r="R1065">
        <f>IF(COUNTIFS('United Data'!$A$3:$A$4341,R$1,'United Data'!$C$3:$C$4341,$A1065)&gt;0,1,0)</f>
        <v>0</v>
      </c>
      <c r="S1065">
        <f t="shared" si="32"/>
        <v>1</v>
      </c>
      <c r="T1065">
        <f t="shared" si="33"/>
        <v>1</v>
      </c>
    </row>
    <row r="1066" spans="1:20" x14ac:dyDescent="0.2">
      <c r="A1066" t="s">
        <v>1105</v>
      </c>
      <c r="B1066">
        <f>IF(COUNTIFS('United Data'!$A$3:$A$4341,B$1,'United Data'!$C$3:$C$4341,$A1066)&gt;0,1,0)</f>
        <v>1</v>
      </c>
      <c r="C1066">
        <f>IF(COUNTIFS('United Data'!$A$3:$A$4341,C$1,'United Data'!$C$3:$C$4341,$A1066)&gt;0,1,0)</f>
        <v>0</v>
      </c>
      <c r="D1066">
        <f>IF(COUNTIFS('United Data'!$A$3:$A$4341,D$1,'United Data'!$C$3:$C$4341,$A1066)&gt;0,1,0)</f>
        <v>0</v>
      </c>
      <c r="E1066">
        <f>IF(COUNTIFS('United Data'!$A$3:$A$4341,E$1,'United Data'!$C$3:$C$4341,$A1066)&gt;0,1,0)</f>
        <v>0</v>
      </c>
      <c r="F1066">
        <f>IF(COUNTIFS('United Data'!$A$3:$A$4341,F$1,'United Data'!$C$3:$C$4341,$A1066)&gt;0,1,0)</f>
        <v>0</v>
      </c>
      <c r="G1066">
        <f>IF(COUNTIFS('United Data'!$A$3:$A$4341,G$1,'United Data'!$C$3:$C$4341,$A1066)&gt;0,1,0)</f>
        <v>0</v>
      </c>
      <c r="H1066">
        <f>IF(COUNTIFS('United Data'!$A$3:$A$4341,H$1,'United Data'!$C$3:$C$4341,$A1066)&gt;0,1,0)</f>
        <v>0</v>
      </c>
      <c r="I1066">
        <f>IF(COUNTIFS('United Data'!$A$3:$A$4341,I$1,'United Data'!$C$3:$C$4341,$A1066)&gt;0,1,0)</f>
        <v>0</v>
      </c>
      <c r="J1066">
        <f>IF(COUNTIFS('United Data'!$A$3:$A$4341,J$1,'United Data'!$C$3:$C$4341,$A1066)&gt;0,1,0)</f>
        <v>0</v>
      </c>
      <c r="K1066">
        <f>IF(COUNTIFS('United Data'!$A$3:$A$4341,K$1,'United Data'!$C$3:$C$4341,$A1066)&gt;0,1,0)</f>
        <v>0</v>
      </c>
      <c r="L1066">
        <f>IF(COUNTIFS('United Data'!$A$3:$A$4341,L$1,'United Data'!$C$3:$C$4341,$A1066)&gt;0,1,0)</f>
        <v>0</v>
      </c>
      <c r="M1066">
        <f>IF(COUNTIFS('United Data'!$A$3:$A$4341,M$1,'United Data'!$C$3:$C$4341,$A1066)&gt;0,1,0)</f>
        <v>0</v>
      </c>
      <c r="N1066">
        <f>IF(COUNTIFS('United Data'!$A$3:$A$4341,N$1,'United Data'!$C$3:$C$4341,$A1066)&gt;0,1,0)</f>
        <v>0</v>
      </c>
      <c r="O1066">
        <f>IF(COUNTIFS('United Data'!$A$3:$A$4341,O$1,'United Data'!$C$3:$C$4341,$A1066)&gt;0,1,0)</f>
        <v>0</v>
      </c>
      <c r="P1066">
        <f>IF(COUNTIFS('United Data'!$A$3:$A$4341,P$1,'United Data'!$C$3:$C$4341,$A1066)&gt;0,1,0)</f>
        <v>0</v>
      </c>
      <c r="Q1066">
        <f>IF(COUNTIFS('United Data'!$A$3:$A$4341,Q$1,'United Data'!$C$3:$C$4341,$A1066)&gt;0,1,0)</f>
        <v>0</v>
      </c>
      <c r="R1066">
        <f>IF(COUNTIFS('United Data'!$A$3:$A$4341,R$1,'United Data'!$C$3:$C$4341,$A1066)&gt;0,1,0)</f>
        <v>0</v>
      </c>
      <c r="S1066">
        <f t="shared" si="32"/>
        <v>1</v>
      </c>
      <c r="T1066">
        <f t="shared" si="33"/>
        <v>1</v>
      </c>
    </row>
    <row r="1067" spans="1:20" x14ac:dyDescent="0.2">
      <c r="A1067" t="s">
        <v>1106</v>
      </c>
      <c r="B1067">
        <f>IF(COUNTIFS('United Data'!$A$3:$A$4341,B$1,'United Data'!$C$3:$C$4341,$A1067)&gt;0,1,0)</f>
        <v>1</v>
      </c>
      <c r="C1067">
        <f>IF(COUNTIFS('United Data'!$A$3:$A$4341,C$1,'United Data'!$C$3:$C$4341,$A1067)&gt;0,1,0)</f>
        <v>0</v>
      </c>
      <c r="D1067">
        <f>IF(COUNTIFS('United Data'!$A$3:$A$4341,D$1,'United Data'!$C$3:$C$4341,$A1067)&gt;0,1,0)</f>
        <v>0</v>
      </c>
      <c r="E1067">
        <f>IF(COUNTIFS('United Data'!$A$3:$A$4341,E$1,'United Data'!$C$3:$C$4341,$A1067)&gt;0,1,0)</f>
        <v>0</v>
      </c>
      <c r="F1067">
        <f>IF(COUNTIFS('United Data'!$A$3:$A$4341,F$1,'United Data'!$C$3:$C$4341,$A1067)&gt;0,1,0)</f>
        <v>0</v>
      </c>
      <c r="G1067">
        <f>IF(COUNTIFS('United Data'!$A$3:$A$4341,G$1,'United Data'!$C$3:$C$4341,$A1067)&gt;0,1,0)</f>
        <v>0</v>
      </c>
      <c r="H1067">
        <f>IF(COUNTIFS('United Data'!$A$3:$A$4341,H$1,'United Data'!$C$3:$C$4341,$A1067)&gt;0,1,0)</f>
        <v>0</v>
      </c>
      <c r="I1067">
        <f>IF(COUNTIFS('United Data'!$A$3:$A$4341,I$1,'United Data'!$C$3:$C$4341,$A1067)&gt;0,1,0)</f>
        <v>0</v>
      </c>
      <c r="J1067">
        <f>IF(COUNTIFS('United Data'!$A$3:$A$4341,J$1,'United Data'!$C$3:$C$4341,$A1067)&gt;0,1,0)</f>
        <v>0</v>
      </c>
      <c r="K1067">
        <f>IF(COUNTIFS('United Data'!$A$3:$A$4341,K$1,'United Data'!$C$3:$C$4341,$A1067)&gt;0,1,0)</f>
        <v>0</v>
      </c>
      <c r="L1067">
        <f>IF(COUNTIFS('United Data'!$A$3:$A$4341,L$1,'United Data'!$C$3:$C$4341,$A1067)&gt;0,1,0)</f>
        <v>0</v>
      </c>
      <c r="M1067">
        <f>IF(COUNTIFS('United Data'!$A$3:$A$4341,M$1,'United Data'!$C$3:$C$4341,$A1067)&gt;0,1,0)</f>
        <v>0</v>
      </c>
      <c r="N1067">
        <f>IF(COUNTIFS('United Data'!$A$3:$A$4341,N$1,'United Data'!$C$3:$C$4341,$A1067)&gt;0,1,0)</f>
        <v>0</v>
      </c>
      <c r="O1067">
        <f>IF(COUNTIFS('United Data'!$A$3:$A$4341,O$1,'United Data'!$C$3:$C$4341,$A1067)&gt;0,1,0)</f>
        <v>0</v>
      </c>
      <c r="P1067">
        <f>IF(COUNTIFS('United Data'!$A$3:$A$4341,P$1,'United Data'!$C$3:$C$4341,$A1067)&gt;0,1,0)</f>
        <v>0</v>
      </c>
      <c r="Q1067">
        <f>IF(COUNTIFS('United Data'!$A$3:$A$4341,Q$1,'United Data'!$C$3:$C$4341,$A1067)&gt;0,1,0)</f>
        <v>0</v>
      </c>
      <c r="R1067">
        <f>IF(COUNTIFS('United Data'!$A$3:$A$4341,R$1,'United Data'!$C$3:$C$4341,$A1067)&gt;0,1,0)</f>
        <v>0</v>
      </c>
      <c r="S1067">
        <f t="shared" si="32"/>
        <v>1</v>
      </c>
      <c r="T1067">
        <f t="shared" si="33"/>
        <v>1</v>
      </c>
    </row>
    <row r="1068" spans="1:20" x14ac:dyDescent="0.2">
      <c r="A1068" t="s">
        <v>1107</v>
      </c>
      <c r="B1068">
        <f>IF(COUNTIFS('United Data'!$A$3:$A$4341,B$1,'United Data'!$C$3:$C$4341,$A1068)&gt;0,1,0)</f>
        <v>1</v>
      </c>
      <c r="C1068">
        <f>IF(COUNTIFS('United Data'!$A$3:$A$4341,C$1,'United Data'!$C$3:$C$4341,$A1068)&gt;0,1,0)</f>
        <v>0</v>
      </c>
      <c r="D1068">
        <f>IF(COUNTIFS('United Data'!$A$3:$A$4341,D$1,'United Data'!$C$3:$C$4341,$A1068)&gt;0,1,0)</f>
        <v>0</v>
      </c>
      <c r="E1068">
        <f>IF(COUNTIFS('United Data'!$A$3:$A$4341,E$1,'United Data'!$C$3:$C$4341,$A1068)&gt;0,1,0)</f>
        <v>0</v>
      </c>
      <c r="F1068">
        <f>IF(COUNTIFS('United Data'!$A$3:$A$4341,F$1,'United Data'!$C$3:$C$4341,$A1068)&gt;0,1,0)</f>
        <v>0</v>
      </c>
      <c r="G1068">
        <f>IF(COUNTIFS('United Data'!$A$3:$A$4341,G$1,'United Data'!$C$3:$C$4341,$A1068)&gt;0,1,0)</f>
        <v>0</v>
      </c>
      <c r="H1068">
        <f>IF(COUNTIFS('United Data'!$A$3:$A$4341,H$1,'United Data'!$C$3:$C$4341,$A1068)&gt;0,1,0)</f>
        <v>0</v>
      </c>
      <c r="I1068">
        <f>IF(COUNTIFS('United Data'!$A$3:$A$4341,I$1,'United Data'!$C$3:$C$4341,$A1068)&gt;0,1,0)</f>
        <v>0</v>
      </c>
      <c r="J1068">
        <f>IF(COUNTIFS('United Data'!$A$3:$A$4341,J$1,'United Data'!$C$3:$C$4341,$A1068)&gt;0,1,0)</f>
        <v>0</v>
      </c>
      <c r="K1068">
        <f>IF(COUNTIFS('United Data'!$A$3:$A$4341,K$1,'United Data'!$C$3:$C$4341,$A1068)&gt;0,1,0)</f>
        <v>0</v>
      </c>
      <c r="L1068">
        <f>IF(COUNTIFS('United Data'!$A$3:$A$4341,L$1,'United Data'!$C$3:$C$4341,$A1068)&gt;0,1,0)</f>
        <v>0</v>
      </c>
      <c r="M1068">
        <f>IF(COUNTIFS('United Data'!$A$3:$A$4341,M$1,'United Data'!$C$3:$C$4341,$A1068)&gt;0,1,0)</f>
        <v>0</v>
      </c>
      <c r="N1068">
        <f>IF(COUNTIFS('United Data'!$A$3:$A$4341,N$1,'United Data'!$C$3:$C$4341,$A1068)&gt;0,1,0)</f>
        <v>0</v>
      </c>
      <c r="O1068">
        <f>IF(COUNTIFS('United Data'!$A$3:$A$4341,O$1,'United Data'!$C$3:$C$4341,$A1068)&gt;0,1,0)</f>
        <v>0</v>
      </c>
      <c r="P1068">
        <f>IF(COUNTIFS('United Data'!$A$3:$A$4341,P$1,'United Data'!$C$3:$C$4341,$A1068)&gt;0,1,0)</f>
        <v>0</v>
      </c>
      <c r="Q1068">
        <f>IF(COUNTIFS('United Data'!$A$3:$A$4341,Q$1,'United Data'!$C$3:$C$4341,$A1068)&gt;0,1,0)</f>
        <v>0</v>
      </c>
      <c r="R1068">
        <f>IF(COUNTIFS('United Data'!$A$3:$A$4341,R$1,'United Data'!$C$3:$C$4341,$A1068)&gt;0,1,0)</f>
        <v>0</v>
      </c>
      <c r="S1068">
        <f t="shared" si="32"/>
        <v>1</v>
      </c>
      <c r="T1068">
        <f t="shared" si="33"/>
        <v>1</v>
      </c>
    </row>
    <row r="1069" spans="1:20" x14ac:dyDescent="0.2">
      <c r="A1069" t="s">
        <v>1108</v>
      </c>
      <c r="B1069">
        <f>IF(COUNTIFS('United Data'!$A$3:$A$4341,B$1,'United Data'!$C$3:$C$4341,$A1069)&gt;0,1,0)</f>
        <v>0</v>
      </c>
      <c r="C1069">
        <f>IF(COUNTIFS('United Data'!$A$3:$A$4341,C$1,'United Data'!$C$3:$C$4341,$A1069)&gt;0,1,0)</f>
        <v>1</v>
      </c>
      <c r="D1069">
        <f>IF(COUNTIFS('United Data'!$A$3:$A$4341,D$1,'United Data'!$C$3:$C$4341,$A1069)&gt;0,1,0)</f>
        <v>0</v>
      </c>
      <c r="E1069">
        <f>IF(COUNTIFS('United Data'!$A$3:$A$4341,E$1,'United Data'!$C$3:$C$4341,$A1069)&gt;0,1,0)</f>
        <v>0</v>
      </c>
      <c r="F1069">
        <f>IF(COUNTIFS('United Data'!$A$3:$A$4341,F$1,'United Data'!$C$3:$C$4341,$A1069)&gt;0,1,0)</f>
        <v>0</v>
      </c>
      <c r="G1069">
        <f>IF(COUNTIFS('United Data'!$A$3:$A$4341,G$1,'United Data'!$C$3:$C$4341,$A1069)&gt;0,1,0)</f>
        <v>0</v>
      </c>
      <c r="H1069">
        <f>IF(COUNTIFS('United Data'!$A$3:$A$4341,H$1,'United Data'!$C$3:$C$4341,$A1069)&gt;0,1,0)</f>
        <v>0</v>
      </c>
      <c r="I1069">
        <f>IF(COUNTIFS('United Data'!$A$3:$A$4341,I$1,'United Data'!$C$3:$C$4341,$A1069)&gt;0,1,0)</f>
        <v>0</v>
      </c>
      <c r="J1069">
        <f>IF(COUNTIFS('United Data'!$A$3:$A$4341,J$1,'United Data'!$C$3:$C$4341,$A1069)&gt;0,1,0)</f>
        <v>0</v>
      </c>
      <c r="K1069">
        <f>IF(COUNTIFS('United Data'!$A$3:$A$4341,K$1,'United Data'!$C$3:$C$4341,$A1069)&gt;0,1,0)</f>
        <v>0</v>
      </c>
      <c r="L1069">
        <f>IF(COUNTIFS('United Data'!$A$3:$A$4341,L$1,'United Data'!$C$3:$C$4341,$A1069)&gt;0,1,0)</f>
        <v>0</v>
      </c>
      <c r="M1069">
        <f>IF(COUNTIFS('United Data'!$A$3:$A$4341,M$1,'United Data'!$C$3:$C$4341,$A1069)&gt;0,1,0)</f>
        <v>0</v>
      </c>
      <c r="N1069">
        <f>IF(COUNTIFS('United Data'!$A$3:$A$4341,N$1,'United Data'!$C$3:$C$4341,$A1069)&gt;0,1,0)</f>
        <v>0</v>
      </c>
      <c r="O1069">
        <f>IF(COUNTIFS('United Data'!$A$3:$A$4341,O$1,'United Data'!$C$3:$C$4341,$A1069)&gt;0,1,0)</f>
        <v>0</v>
      </c>
      <c r="P1069">
        <f>IF(COUNTIFS('United Data'!$A$3:$A$4341,P$1,'United Data'!$C$3:$C$4341,$A1069)&gt;0,1,0)</f>
        <v>0</v>
      </c>
      <c r="Q1069">
        <f>IF(COUNTIFS('United Data'!$A$3:$A$4341,Q$1,'United Data'!$C$3:$C$4341,$A1069)&gt;0,1,0)</f>
        <v>0</v>
      </c>
      <c r="R1069">
        <f>IF(COUNTIFS('United Data'!$A$3:$A$4341,R$1,'United Data'!$C$3:$C$4341,$A1069)&gt;0,1,0)</f>
        <v>0</v>
      </c>
      <c r="S1069">
        <f t="shared" si="32"/>
        <v>1</v>
      </c>
      <c r="T1069">
        <f t="shared" si="33"/>
        <v>1</v>
      </c>
    </row>
    <row r="1070" spans="1:20" x14ac:dyDescent="0.2">
      <c r="A1070" t="s">
        <v>1109</v>
      </c>
      <c r="B1070">
        <f>IF(COUNTIFS('United Data'!$A$3:$A$4341,B$1,'United Data'!$C$3:$C$4341,$A1070)&gt;0,1,0)</f>
        <v>0</v>
      </c>
      <c r="C1070">
        <f>IF(COUNTIFS('United Data'!$A$3:$A$4341,C$1,'United Data'!$C$3:$C$4341,$A1070)&gt;0,1,0)</f>
        <v>1</v>
      </c>
      <c r="D1070">
        <f>IF(COUNTIFS('United Data'!$A$3:$A$4341,D$1,'United Data'!$C$3:$C$4341,$A1070)&gt;0,1,0)</f>
        <v>0</v>
      </c>
      <c r="E1070">
        <f>IF(COUNTIFS('United Data'!$A$3:$A$4341,E$1,'United Data'!$C$3:$C$4341,$A1070)&gt;0,1,0)</f>
        <v>0</v>
      </c>
      <c r="F1070">
        <f>IF(COUNTIFS('United Data'!$A$3:$A$4341,F$1,'United Data'!$C$3:$C$4341,$A1070)&gt;0,1,0)</f>
        <v>0</v>
      </c>
      <c r="G1070">
        <f>IF(COUNTIFS('United Data'!$A$3:$A$4341,G$1,'United Data'!$C$3:$C$4341,$A1070)&gt;0,1,0)</f>
        <v>0</v>
      </c>
      <c r="H1070">
        <f>IF(COUNTIFS('United Data'!$A$3:$A$4341,H$1,'United Data'!$C$3:$C$4341,$A1070)&gt;0,1,0)</f>
        <v>0</v>
      </c>
      <c r="I1070">
        <f>IF(COUNTIFS('United Data'!$A$3:$A$4341,I$1,'United Data'!$C$3:$C$4341,$A1070)&gt;0,1,0)</f>
        <v>0</v>
      </c>
      <c r="J1070">
        <f>IF(COUNTIFS('United Data'!$A$3:$A$4341,J$1,'United Data'!$C$3:$C$4341,$A1070)&gt;0,1,0)</f>
        <v>0</v>
      </c>
      <c r="K1070">
        <f>IF(COUNTIFS('United Data'!$A$3:$A$4341,K$1,'United Data'!$C$3:$C$4341,$A1070)&gt;0,1,0)</f>
        <v>0</v>
      </c>
      <c r="L1070">
        <f>IF(COUNTIFS('United Data'!$A$3:$A$4341,L$1,'United Data'!$C$3:$C$4341,$A1070)&gt;0,1,0)</f>
        <v>0</v>
      </c>
      <c r="M1070">
        <f>IF(COUNTIFS('United Data'!$A$3:$A$4341,M$1,'United Data'!$C$3:$C$4341,$A1070)&gt;0,1,0)</f>
        <v>0</v>
      </c>
      <c r="N1070">
        <f>IF(COUNTIFS('United Data'!$A$3:$A$4341,N$1,'United Data'!$C$3:$C$4341,$A1070)&gt;0,1,0)</f>
        <v>0</v>
      </c>
      <c r="O1070">
        <f>IF(COUNTIFS('United Data'!$A$3:$A$4341,O$1,'United Data'!$C$3:$C$4341,$A1070)&gt;0,1,0)</f>
        <v>0</v>
      </c>
      <c r="P1070">
        <f>IF(COUNTIFS('United Data'!$A$3:$A$4341,P$1,'United Data'!$C$3:$C$4341,$A1070)&gt;0,1,0)</f>
        <v>0</v>
      </c>
      <c r="Q1070">
        <f>IF(COUNTIFS('United Data'!$A$3:$A$4341,Q$1,'United Data'!$C$3:$C$4341,$A1070)&gt;0,1,0)</f>
        <v>0</v>
      </c>
      <c r="R1070">
        <f>IF(COUNTIFS('United Data'!$A$3:$A$4341,R$1,'United Data'!$C$3:$C$4341,$A1070)&gt;0,1,0)</f>
        <v>0</v>
      </c>
      <c r="S1070">
        <f t="shared" si="32"/>
        <v>1</v>
      </c>
      <c r="T1070">
        <f t="shared" si="33"/>
        <v>1</v>
      </c>
    </row>
    <row r="1071" spans="1:20" x14ac:dyDescent="0.2">
      <c r="A1071" t="s">
        <v>1110</v>
      </c>
      <c r="B1071">
        <f>IF(COUNTIFS('United Data'!$A$3:$A$4341,B$1,'United Data'!$C$3:$C$4341,$A1071)&gt;0,1,0)</f>
        <v>0</v>
      </c>
      <c r="C1071">
        <f>IF(COUNTIFS('United Data'!$A$3:$A$4341,C$1,'United Data'!$C$3:$C$4341,$A1071)&gt;0,1,0)</f>
        <v>1</v>
      </c>
      <c r="D1071">
        <f>IF(COUNTIFS('United Data'!$A$3:$A$4341,D$1,'United Data'!$C$3:$C$4341,$A1071)&gt;0,1,0)</f>
        <v>0</v>
      </c>
      <c r="E1071">
        <f>IF(COUNTIFS('United Data'!$A$3:$A$4341,E$1,'United Data'!$C$3:$C$4341,$A1071)&gt;0,1,0)</f>
        <v>0</v>
      </c>
      <c r="F1071">
        <f>IF(COUNTIFS('United Data'!$A$3:$A$4341,F$1,'United Data'!$C$3:$C$4341,$A1071)&gt;0,1,0)</f>
        <v>0</v>
      </c>
      <c r="G1071">
        <f>IF(COUNTIFS('United Data'!$A$3:$A$4341,G$1,'United Data'!$C$3:$C$4341,$A1071)&gt;0,1,0)</f>
        <v>0</v>
      </c>
      <c r="H1071">
        <f>IF(COUNTIFS('United Data'!$A$3:$A$4341,H$1,'United Data'!$C$3:$C$4341,$A1071)&gt;0,1,0)</f>
        <v>0</v>
      </c>
      <c r="I1071">
        <f>IF(COUNTIFS('United Data'!$A$3:$A$4341,I$1,'United Data'!$C$3:$C$4341,$A1071)&gt;0,1,0)</f>
        <v>0</v>
      </c>
      <c r="J1071">
        <f>IF(COUNTIFS('United Data'!$A$3:$A$4341,J$1,'United Data'!$C$3:$C$4341,$A1071)&gt;0,1,0)</f>
        <v>0</v>
      </c>
      <c r="K1071">
        <f>IF(COUNTIFS('United Data'!$A$3:$A$4341,K$1,'United Data'!$C$3:$C$4341,$A1071)&gt;0,1,0)</f>
        <v>0</v>
      </c>
      <c r="L1071">
        <f>IF(COUNTIFS('United Data'!$A$3:$A$4341,L$1,'United Data'!$C$3:$C$4341,$A1071)&gt;0,1,0)</f>
        <v>0</v>
      </c>
      <c r="M1071">
        <f>IF(COUNTIFS('United Data'!$A$3:$A$4341,M$1,'United Data'!$C$3:$C$4341,$A1071)&gt;0,1,0)</f>
        <v>0</v>
      </c>
      <c r="N1071">
        <f>IF(COUNTIFS('United Data'!$A$3:$A$4341,N$1,'United Data'!$C$3:$C$4341,$A1071)&gt;0,1,0)</f>
        <v>0</v>
      </c>
      <c r="O1071">
        <f>IF(COUNTIFS('United Data'!$A$3:$A$4341,O$1,'United Data'!$C$3:$C$4341,$A1071)&gt;0,1,0)</f>
        <v>0</v>
      </c>
      <c r="P1071">
        <f>IF(COUNTIFS('United Data'!$A$3:$A$4341,P$1,'United Data'!$C$3:$C$4341,$A1071)&gt;0,1,0)</f>
        <v>0</v>
      </c>
      <c r="Q1071">
        <f>IF(COUNTIFS('United Data'!$A$3:$A$4341,Q$1,'United Data'!$C$3:$C$4341,$A1071)&gt;0,1,0)</f>
        <v>0</v>
      </c>
      <c r="R1071">
        <f>IF(COUNTIFS('United Data'!$A$3:$A$4341,R$1,'United Data'!$C$3:$C$4341,$A1071)&gt;0,1,0)</f>
        <v>0</v>
      </c>
      <c r="S1071">
        <f t="shared" si="32"/>
        <v>1</v>
      </c>
      <c r="T1071">
        <f t="shared" si="33"/>
        <v>1</v>
      </c>
    </row>
    <row r="1072" spans="1:20" x14ac:dyDescent="0.2">
      <c r="A1072" t="s">
        <v>1111</v>
      </c>
      <c r="B1072">
        <f>IF(COUNTIFS('United Data'!$A$3:$A$4341,B$1,'United Data'!$C$3:$C$4341,$A1072)&gt;0,1,0)</f>
        <v>0</v>
      </c>
      <c r="C1072">
        <f>IF(COUNTIFS('United Data'!$A$3:$A$4341,C$1,'United Data'!$C$3:$C$4341,$A1072)&gt;0,1,0)</f>
        <v>1</v>
      </c>
      <c r="D1072">
        <f>IF(COUNTIFS('United Data'!$A$3:$A$4341,D$1,'United Data'!$C$3:$C$4341,$A1072)&gt;0,1,0)</f>
        <v>0</v>
      </c>
      <c r="E1072">
        <f>IF(COUNTIFS('United Data'!$A$3:$A$4341,E$1,'United Data'!$C$3:$C$4341,$A1072)&gt;0,1,0)</f>
        <v>0</v>
      </c>
      <c r="F1072">
        <f>IF(COUNTIFS('United Data'!$A$3:$A$4341,F$1,'United Data'!$C$3:$C$4341,$A1072)&gt;0,1,0)</f>
        <v>0</v>
      </c>
      <c r="G1072">
        <f>IF(COUNTIFS('United Data'!$A$3:$A$4341,G$1,'United Data'!$C$3:$C$4341,$A1072)&gt;0,1,0)</f>
        <v>0</v>
      </c>
      <c r="H1072">
        <f>IF(COUNTIFS('United Data'!$A$3:$A$4341,H$1,'United Data'!$C$3:$C$4341,$A1072)&gt;0,1,0)</f>
        <v>0</v>
      </c>
      <c r="I1072">
        <f>IF(COUNTIFS('United Data'!$A$3:$A$4341,I$1,'United Data'!$C$3:$C$4341,$A1072)&gt;0,1,0)</f>
        <v>0</v>
      </c>
      <c r="J1072">
        <f>IF(COUNTIFS('United Data'!$A$3:$A$4341,J$1,'United Data'!$C$3:$C$4341,$A1072)&gt;0,1,0)</f>
        <v>0</v>
      </c>
      <c r="K1072">
        <f>IF(COUNTIFS('United Data'!$A$3:$A$4341,K$1,'United Data'!$C$3:$C$4341,$A1072)&gt;0,1,0)</f>
        <v>0</v>
      </c>
      <c r="L1072">
        <f>IF(COUNTIFS('United Data'!$A$3:$A$4341,L$1,'United Data'!$C$3:$C$4341,$A1072)&gt;0,1,0)</f>
        <v>0</v>
      </c>
      <c r="M1072">
        <f>IF(COUNTIFS('United Data'!$A$3:$A$4341,M$1,'United Data'!$C$3:$C$4341,$A1072)&gt;0,1,0)</f>
        <v>0</v>
      </c>
      <c r="N1072">
        <f>IF(COUNTIFS('United Data'!$A$3:$A$4341,N$1,'United Data'!$C$3:$C$4341,$A1072)&gt;0,1,0)</f>
        <v>0</v>
      </c>
      <c r="O1072">
        <f>IF(COUNTIFS('United Data'!$A$3:$A$4341,O$1,'United Data'!$C$3:$C$4341,$A1072)&gt;0,1,0)</f>
        <v>0</v>
      </c>
      <c r="P1072">
        <f>IF(COUNTIFS('United Data'!$A$3:$A$4341,P$1,'United Data'!$C$3:$C$4341,$A1072)&gt;0,1,0)</f>
        <v>0</v>
      </c>
      <c r="Q1072">
        <f>IF(COUNTIFS('United Data'!$A$3:$A$4341,Q$1,'United Data'!$C$3:$C$4341,$A1072)&gt;0,1,0)</f>
        <v>0</v>
      </c>
      <c r="R1072">
        <f>IF(COUNTIFS('United Data'!$A$3:$A$4341,R$1,'United Data'!$C$3:$C$4341,$A1072)&gt;0,1,0)</f>
        <v>0</v>
      </c>
      <c r="S1072">
        <f t="shared" si="32"/>
        <v>1</v>
      </c>
      <c r="T1072">
        <f t="shared" si="33"/>
        <v>1</v>
      </c>
    </row>
    <row r="1073" spans="1:20" x14ac:dyDescent="0.2">
      <c r="A1073" t="s">
        <v>1112</v>
      </c>
      <c r="B1073">
        <f>IF(COUNTIFS('United Data'!$A$3:$A$4341,B$1,'United Data'!$C$3:$C$4341,$A1073)&gt;0,1,0)</f>
        <v>0</v>
      </c>
      <c r="C1073">
        <f>IF(COUNTIFS('United Data'!$A$3:$A$4341,C$1,'United Data'!$C$3:$C$4341,$A1073)&gt;0,1,0)</f>
        <v>1</v>
      </c>
      <c r="D1073">
        <f>IF(COUNTIFS('United Data'!$A$3:$A$4341,D$1,'United Data'!$C$3:$C$4341,$A1073)&gt;0,1,0)</f>
        <v>0</v>
      </c>
      <c r="E1073">
        <f>IF(COUNTIFS('United Data'!$A$3:$A$4341,E$1,'United Data'!$C$3:$C$4341,$A1073)&gt;0,1,0)</f>
        <v>0</v>
      </c>
      <c r="F1073">
        <f>IF(COUNTIFS('United Data'!$A$3:$A$4341,F$1,'United Data'!$C$3:$C$4341,$A1073)&gt;0,1,0)</f>
        <v>0</v>
      </c>
      <c r="G1073">
        <f>IF(COUNTIFS('United Data'!$A$3:$A$4341,G$1,'United Data'!$C$3:$C$4341,$A1073)&gt;0,1,0)</f>
        <v>0</v>
      </c>
      <c r="H1073">
        <f>IF(COUNTIFS('United Data'!$A$3:$A$4341,H$1,'United Data'!$C$3:$C$4341,$A1073)&gt;0,1,0)</f>
        <v>0</v>
      </c>
      <c r="I1073">
        <f>IF(COUNTIFS('United Data'!$A$3:$A$4341,I$1,'United Data'!$C$3:$C$4341,$A1073)&gt;0,1,0)</f>
        <v>0</v>
      </c>
      <c r="J1073">
        <f>IF(COUNTIFS('United Data'!$A$3:$A$4341,J$1,'United Data'!$C$3:$C$4341,$A1073)&gt;0,1,0)</f>
        <v>0</v>
      </c>
      <c r="K1073">
        <f>IF(COUNTIFS('United Data'!$A$3:$A$4341,K$1,'United Data'!$C$3:$C$4341,$A1073)&gt;0,1,0)</f>
        <v>0</v>
      </c>
      <c r="L1073">
        <f>IF(COUNTIFS('United Data'!$A$3:$A$4341,L$1,'United Data'!$C$3:$C$4341,$A1073)&gt;0,1,0)</f>
        <v>0</v>
      </c>
      <c r="M1073">
        <f>IF(COUNTIFS('United Data'!$A$3:$A$4341,M$1,'United Data'!$C$3:$C$4341,$A1073)&gt;0,1,0)</f>
        <v>0</v>
      </c>
      <c r="N1073">
        <f>IF(COUNTIFS('United Data'!$A$3:$A$4341,N$1,'United Data'!$C$3:$C$4341,$A1073)&gt;0,1,0)</f>
        <v>0</v>
      </c>
      <c r="O1073">
        <f>IF(COUNTIFS('United Data'!$A$3:$A$4341,O$1,'United Data'!$C$3:$C$4341,$A1073)&gt;0,1,0)</f>
        <v>0</v>
      </c>
      <c r="P1073">
        <f>IF(COUNTIFS('United Data'!$A$3:$A$4341,P$1,'United Data'!$C$3:$C$4341,$A1073)&gt;0,1,0)</f>
        <v>0</v>
      </c>
      <c r="Q1073">
        <f>IF(COUNTIFS('United Data'!$A$3:$A$4341,Q$1,'United Data'!$C$3:$C$4341,$A1073)&gt;0,1,0)</f>
        <v>0</v>
      </c>
      <c r="R1073">
        <f>IF(COUNTIFS('United Data'!$A$3:$A$4341,R$1,'United Data'!$C$3:$C$4341,$A1073)&gt;0,1,0)</f>
        <v>0</v>
      </c>
      <c r="S1073">
        <f t="shared" si="32"/>
        <v>1</v>
      </c>
      <c r="T1073">
        <f t="shared" si="33"/>
        <v>1</v>
      </c>
    </row>
    <row r="1074" spans="1:20" x14ac:dyDescent="0.2">
      <c r="A1074" t="s">
        <v>1113</v>
      </c>
      <c r="B1074">
        <f>IF(COUNTIFS('United Data'!$A$3:$A$4341,B$1,'United Data'!$C$3:$C$4341,$A1074)&gt;0,1,0)</f>
        <v>0</v>
      </c>
      <c r="C1074">
        <f>IF(COUNTIFS('United Data'!$A$3:$A$4341,C$1,'United Data'!$C$3:$C$4341,$A1074)&gt;0,1,0)</f>
        <v>1</v>
      </c>
      <c r="D1074">
        <f>IF(COUNTIFS('United Data'!$A$3:$A$4341,D$1,'United Data'!$C$3:$C$4341,$A1074)&gt;0,1,0)</f>
        <v>0</v>
      </c>
      <c r="E1074">
        <f>IF(COUNTIFS('United Data'!$A$3:$A$4341,E$1,'United Data'!$C$3:$C$4341,$A1074)&gt;0,1,0)</f>
        <v>0</v>
      </c>
      <c r="F1074">
        <f>IF(COUNTIFS('United Data'!$A$3:$A$4341,F$1,'United Data'!$C$3:$C$4341,$A1074)&gt;0,1,0)</f>
        <v>0</v>
      </c>
      <c r="G1074">
        <f>IF(COUNTIFS('United Data'!$A$3:$A$4341,G$1,'United Data'!$C$3:$C$4341,$A1074)&gt;0,1,0)</f>
        <v>0</v>
      </c>
      <c r="H1074">
        <f>IF(COUNTIFS('United Data'!$A$3:$A$4341,H$1,'United Data'!$C$3:$C$4341,$A1074)&gt;0,1,0)</f>
        <v>0</v>
      </c>
      <c r="I1074">
        <f>IF(COUNTIFS('United Data'!$A$3:$A$4341,I$1,'United Data'!$C$3:$C$4341,$A1074)&gt;0,1,0)</f>
        <v>0</v>
      </c>
      <c r="J1074">
        <f>IF(COUNTIFS('United Data'!$A$3:$A$4341,J$1,'United Data'!$C$3:$C$4341,$A1074)&gt;0,1,0)</f>
        <v>0</v>
      </c>
      <c r="K1074">
        <f>IF(COUNTIFS('United Data'!$A$3:$A$4341,K$1,'United Data'!$C$3:$C$4341,$A1074)&gt;0,1,0)</f>
        <v>0</v>
      </c>
      <c r="L1074">
        <f>IF(COUNTIFS('United Data'!$A$3:$A$4341,L$1,'United Data'!$C$3:$C$4341,$A1074)&gt;0,1,0)</f>
        <v>0</v>
      </c>
      <c r="M1074">
        <f>IF(COUNTIFS('United Data'!$A$3:$A$4341,M$1,'United Data'!$C$3:$C$4341,$A1074)&gt;0,1,0)</f>
        <v>0</v>
      </c>
      <c r="N1074">
        <f>IF(COUNTIFS('United Data'!$A$3:$A$4341,N$1,'United Data'!$C$3:$C$4341,$A1074)&gt;0,1,0)</f>
        <v>0</v>
      </c>
      <c r="O1074">
        <f>IF(COUNTIFS('United Data'!$A$3:$A$4341,O$1,'United Data'!$C$3:$C$4341,$A1074)&gt;0,1,0)</f>
        <v>0</v>
      </c>
      <c r="P1074">
        <f>IF(COUNTIFS('United Data'!$A$3:$A$4341,P$1,'United Data'!$C$3:$C$4341,$A1074)&gt;0,1,0)</f>
        <v>0</v>
      </c>
      <c r="Q1074">
        <f>IF(COUNTIFS('United Data'!$A$3:$A$4341,Q$1,'United Data'!$C$3:$C$4341,$A1074)&gt;0,1,0)</f>
        <v>0</v>
      </c>
      <c r="R1074">
        <f>IF(COUNTIFS('United Data'!$A$3:$A$4341,R$1,'United Data'!$C$3:$C$4341,$A1074)&gt;0,1,0)</f>
        <v>0</v>
      </c>
      <c r="S1074">
        <f t="shared" si="32"/>
        <v>1</v>
      </c>
      <c r="T1074">
        <f t="shared" si="33"/>
        <v>1</v>
      </c>
    </row>
    <row r="1075" spans="1:20" x14ac:dyDescent="0.2">
      <c r="A1075" t="s">
        <v>1114</v>
      </c>
      <c r="B1075">
        <f>IF(COUNTIFS('United Data'!$A$3:$A$4341,B$1,'United Data'!$C$3:$C$4341,$A1075)&gt;0,1,0)</f>
        <v>0</v>
      </c>
      <c r="C1075">
        <f>IF(COUNTIFS('United Data'!$A$3:$A$4341,C$1,'United Data'!$C$3:$C$4341,$A1075)&gt;0,1,0)</f>
        <v>1</v>
      </c>
      <c r="D1075">
        <f>IF(COUNTIFS('United Data'!$A$3:$A$4341,D$1,'United Data'!$C$3:$C$4341,$A1075)&gt;0,1,0)</f>
        <v>0</v>
      </c>
      <c r="E1075">
        <f>IF(COUNTIFS('United Data'!$A$3:$A$4341,E$1,'United Data'!$C$3:$C$4341,$A1075)&gt;0,1,0)</f>
        <v>0</v>
      </c>
      <c r="F1075">
        <f>IF(COUNTIFS('United Data'!$A$3:$A$4341,F$1,'United Data'!$C$3:$C$4341,$A1075)&gt;0,1,0)</f>
        <v>0</v>
      </c>
      <c r="G1075">
        <f>IF(COUNTIFS('United Data'!$A$3:$A$4341,G$1,'United Data'!$C$3:$C$4341,$A1075)&gt;0,1,0)</f>
        <v>0</v>
      </c>
      <c r="H1075">
        <f>IF(COUNTIFS('United Data'!$A$3:$A$4341,H$1,'United Data'!$C$3:$C$4341,$A1075)&gt;0,1,0)</f>
        <v>0</v>
      </c>
      <c r="I1075">
        <f>IF(COUNTIFS('United Data'!$A$3:$A$4341,I$1,'United Data'!$C$3:$C$4341,$A1075)&gt;0,1,0)</f>
        <v>0</v>
      </c>
      <c r="J1075">
        <f>IF(COUNTIFS('United Data'!$A$3:$A$4341,J$1,'United Data'!$C$3:$C$4341,$A1075)&gt;0,1,0)</f>
        <v>0</v>
      </c>
      <c r="K1075">
        <f>IF(COUNTIFS('United Data'!$A$3:$A$4341,K$1,'United Data'!$C$3:$C$4341,$A1075)&gt;0,1,0)</f>
        <v>0</v>
      </c>
      <c r="L1075">
        <f>IF(COUNTIFS('United Data'!$A$3:$A$4341,L$1,'United Data'!$C$3:$C$4341,$A1075)&gt;0,1,0)</f>
        <v>0</v>
      </c>
      <c r="M1075">
        <f>IF(COUNTIFS('United Data'!$A$3:$A$4341,M$1,'United Data'!$C$3:$C$4341,$A1075)&gt;0,1,0)</f>
        <v>0</v>
      </c>
      <c r="N1075">
        <f>IF(COUNTIFS('United Data'!$A$3:$A$4341,N$1,'United Data'!$C$3:$C$4341,$A1075)&gt;0,1,0)</f>
        <v>0</v>
      </c>
      <c r="O1075">
        <f>IF(COUNTIFS('United Data'!$A$3:$A$4341,O$1,'United Data'!$C$3:$C$4341,$A1075)&gt;0,1,0)</f>
        <v>0</v>
      </c>
      <c r="P1075">
        <f>IF(COUNTIFS('United Data'!$A$3:$A$4341,P$1,'United Data'!$C$3:$C$4341,$A1075)&gt;0,1,0)</f>
        <v>0</v>
      </c>
      <c r="Q1075">
        <f>IF(COUNTIFS('United Data'!$A$3:$A$4341,Q$1,'United Data'!$C$3:$C$4341,$A1075)&gt;0,1,0)</f>
        <v>0</v>
      </c>
      <c r="R1075">
        <f>IF(COUNTIFS('United Data'!$A$3:$A$4341,R$1,'United Data'!$C$3:$C$4341,$A1075)&gt;0,1,0)</f>
        <v>0</v>
      </c>
      <c r="S1075">
        <f t="shared" si="32"/>
        <v>1</v>
      </c>
      <c r="T1075">
        <f t="shared" si="33"/>
        <v>1</v>
      </c>
    </row>
    <row r="1076" spans="1:20" x14ac:dyDescent="0.2">
      <c r="A1076" t="s">
        <v>1115</v>
      </c>
      <c r="B1076">
        <f>IF(COUNTIFS('United Data'!$A$3:$A$4341,B$1,'United Data'!$C$3:$C$4341,$A1076)&gt;0,1,0)</f>
        <v>0</v>
      </c>
      <c r="C1076">
        <f>IF(COUNTIFS('United Data'!$A$3:$A$4341,C$1,'United Data'!$C$3:$C$4341,$A1076)&gt;0,1,0)</f>
        <v>1</v>
      </c>
      <c r="D1076">
        <f>IF(COUNTIFS('United Data'!$A$3:$A$4341,D$1,'United Data'!$C$3:$C$4341,$A1076)&gt;0,1,0)</f>
        <v>0</v>
      </c>
      <c r="E1076">
        <f>IF(COUNTIFS('United Data'!$A$3:$A$4341,E$1,'United Data'!$C$3:$C$4341,$A1076)&gt;0,1,0)</f>
        <v>0</v>
      </c>
      <c r="F1076">
        <f>IF(COUNTIFS('United Data'!$A$3:$A$4341,F$1,'United Data'!$C$3:$C$4341,$A1076)&gt;0,1,0)</f>
        <v>0</v>
      </c>
      <c r="G1076">
        <f>IF(COUNTIFS('United Data'!$A$3:$A$4341,G$1,'United Data'!$C$3:$C$4341,$A1076)&gt;0,1,0)</f>
        <v>0</v>
      </c>
      <c r="H1076">
        <f>IF(COUNTIFS('United Data'!$A$3:$A$4341,H$1,'United Data'!$C$3:$C$4341,$A1076)&gt;0,1,0)</f>
        <v>0</v>
      </c>
      <c r="I1076">
        <f>IF(COUNTIFS('United Data'!$A$3:$A$4341,I$1,'United Data'!$C$3:$C$4341,$A1076)&gt;0,1,0)</f>
        <v>0</v>
      </c>
      <c r="J1076">
        <f>IF(COUNTIFS('United Data'!$A$3:$A$4341,J$1,'United Data'!$C$3:$C$4341,$A1076)&gt;0,1,0)</f>
        <v>0</v>
      </c>
      <c r="K1076">
        <f>IF(COUNTIFS('United Data'!$A$3:$A$4341,K$1,'United Data'!$C$3:$C$4341,$A1076)&gt;0,1,0)</f>
        <v>0</v>
      </c>
      <c r="L1076">
        <f>IF(COUNTIFS('United Data'!$A$3:$A$4341,L$1,'United Data'!$C$3:$C$4341,$A1076)&gt;0,1,0)</f>
        <v>0</v>
      </c>
      <c r="M1076">
        <f>IF(COUNTIFS('United Data'!$A$3:$A$4341,M$1,'United Data'!$C$3:$C$4341,$A1076)&gt;0,1,0)</f>
        <v>0</v>
      </c>
      <c r="N1076">
        <f>IF(COUNTIFS('United Data'!$A$3:$A$4341,N$1,'United Data'!$C$3:$C$4341,$A1076)&gt;0,1,0)</f>
        <v>0</v>
      </c>
      <c r="O1076">
        <f>IF(COUNTIFS('United Data'!$A$3:$A$4341,O$1,'United Data'!$C$3:$C$4341,$A1076)&gt;0,1,0)</f>
        <v>0</v>
      </c>
      <c r="P1076">
        <f>IF(COUNTIFS('United Data'!$A$3:$A$4341,P$1,'United Data'!$C$3:$C$4341,$A1076)&gt;0,1,0)</f>
        <v>0</v>
      </c>
      <c r="Q1076">
        <f>IF(COUNTIFS('United Data'!$A$3:$A$4341,Q$1,'United Data'!$C$3:$C$4341,$A1076)&gt;0,1,0)</f>
        <v>0</v>
      </c>
      <c r="R1076">
        <f>IF(COUNTIFS('United Data'!$A$3:$A$4341,R$1,'United Data'!$C$3:$C$4341,$A1076)&gt;0,1,0)</f>
        <v>0</v>
      </c>
      <c r="S1076">
        <f t="shared" si="32"/>
        <v>1</v>
      </c>
      <c r="T1076">
        <f t="shared" si="33"/>
        <v>1</v>
      </c>
    </row>
    <row r="1077" spans="1:20" x14ac:dyDescent="0.2">
      <c r="A1077" t="s">
        <v>1116</v>
      </c>
      <c r="B1077">
        <f>IF(COUNTIFS('United Data'!$A$3:$A$4341,B$1,'United Data'!$C$3:$C$4341,$A1077)&gt;0,1,0)</f>
        <v>0</v>
      </c>
      <c r="C1077">
        <f>IF(COUNTIFS('United Data'!$A$3:$A$4341,C$1,'United Data'!$C$3:$C$4341,$A1077)&gt;0,1,0)</f>
        <v>1</v>
      </c>
      <c r="D1077">
        <f>IF(COUNTIFS('United Data'!$A$3:$A$4341,D$1,'United Data'!$C$3:$C$4341,$A1077)&gt;0,1,0)</f>
        <v>0</v>
      </c>
      <c r="E1077">
        <f>IF(COUNTIFS('United Data'!$A$3:$A$4341,E$1,'United Data'!$C$3:$C$4341,$A1077)&gt;0,1,0)</f>
        <v>0</v>
      </c>
      <c r="F1077">
        <f>IF(COUNTIFS('United Data'!$A$3:$A$4341,F$1,'United Data'!$C$3:$C$4341,$A1077)&gt;0,1,0)</f>
        <v>0</v>
      </c>
      <c r="G1077">
        <f>IF(COUNTIFS('United Data'!$A$3:$A$4341,G$1,'United Data'!$C$3:$C$4341,$A1077)&gt;0,1,0)</f>
        <v>0</v>
      </c>
      <c r="H1077">
        <f>IF(COUNTIFS('United Data'!$A$3:$A$4341,H$1,'United Data'!$C$3:$C$4341,$A1077)&gt;0,1,0)</f>
        <v>0</v>
      </c>
      <c r="I1077">
        <f>IF(COUNTIFS('United Data'!$A$3:$A$4341,I$1,'United Data'!$C$3:$C$4341,$A1077)&gt;0,1,0)</f>
        <v>0</v>
      </c>
      <c r="J1077">
        <f>IF(COUNTIFS('United Data'!$A$3:$A$4341,J$1,'United Data'!$C$3:$C$4341,$A1077)&gt;0,1,0)</f>
        <v>0</v>
      </c>
      <c r="K1077">
        <f>IF(COUNTIFS('United Data'!$A$3:$A$4341,K$1,'United Data'!$C$3:$C$4341,$A1077)&gt;0,1,0)</f>
        <v>0</v>
      </c>
      <c r="L1077">
        <f>IF(COUNTIFS('United Data'!$A$3:$A$4341,L$1,'United Data'!$C$3:$C$4341,$A1077)&gt;0,1,0)</f>
        <v>0</v>
      </c>
      <c r="M1077">
        <f>IF(COUNTIFS('United Data'!$A$3:$A$4341,M$1,'United Data'!$C$3:$C$4341,$A1077)&gt;0,1,0)</f>
        <v>0</v>
      </c>
      <c r="N1077">
        <f>IF(COUNTIFS('United Data'!$A$3:$A$4341,N$1,'United Data'!$C$3:$C$4341,$A1077)&gt;0,1,0)</f>
        <v>0</v>
      </c>
      <c r="O1077">
        <f>IF(COUNTIFS('United Data'!$A$3:$A$4341,O$1,'United Data'!$C$3:$C$4341,$A1077)&gt;0,1,0)</f>
        <v>0</v>
      </c>
      <c r="P1077">
        <f>IF(COUNTIFS('United Data'!$A$3:$A$4341,P$1,'United Data'!$C$3:$C$4341,$A1077)&gt;0,1,0)</f>
        <v>0</v>
      </c>
      <c r="Q1077">
        <f>IF(COUNTIFS('United Data'!$A$3:$A$4341,Q$1,'United Data'!$C$3:$C$4341,$A1077)&gt;0,1,0)</f>
        <v>0</v>
      </c>
      <c r="R1077">
        <f>IF(COUNTIFS('United Data'!$A$3:$A$4341,R$1,'United Data'!$C$3:$C$4341,$A1077)&gt;0,1,0)</f>
        <v>0</v>
      </c>
      <c r="S1077">
        <f t="shared" si="32"/>
        <v>1</v>
      </c>
      <c r="T1077">
        <f t="shared" si="33"/>
        <v>1</v>
      </c>
    </row>
    <row r="1078" spans="1:20" x14ac:dyDescent="0.2">
      <c r="A1078" t="s">
        <v>1117</v>
      </c>
      <c r="B1078">
        <f>IF(COUNTIFS('United Data'!$A$3:$A$4341,B$1,'United Data'!$C$3:$C$4341,$A1078)&gt;0,1,0)</f>
        <v>0</v>
      </c>
      <c r="C1078">
        <f>IF(COUNTIFS('United Data'!$A$3:$A$4341,C$1,'United Data'!$C$3:$C$4341,$A1078)&gt;0,1,0)</f>
        <v>0</v>
      </c>
      <c r="D1078">
        <f>IF(COUNTIFS('United Data'!$A$3:$A$4341,D$1,'United Data'!$C$3:$C$4341,$A1078)&gt;0,1,0)</f>
        <v>1</v>
      </c>
      <c r="E1078">
        <f>IF(COUNTIFS('United Data'!$A$3:$A$4341,E$1,'United Data'!$C$3:$C$4341,$A1078)&gt;0,1,0)</f>
        <v>0</v>
      </c>
      <c r="F1078">
        <f>IF(COUNTIFS('United Data'!$A$3:$A$4341,F$1,'United Data'!$C$3:$C$4341,$A1078)&gt;0,1,0)</f>
        <v>0</v>
      </c>
      <c r="G1078">
        <f>IF(COUNTIFS('United Data'!$A$3:$A$4341,G$1,'United Data'!$C$3:$C$4341,$A1078)&gt;0,1,0)</f>
        <v>0</v>
      </c>
      <c r="H1078">
        <f>IF(COUNTIFS('United Data'!$A$3:$A$4341,H$1,'United Data'!$C$3:$C$4341,$A1078)&gt;0,1,0)</f>
        <v>0</v>
      </c>
      <c r="I1078">
        <f>IF(COUNTIFS('United Data'!$A$3:$A$4341,I$1,'United Data'!$C$3:$C$4341,$A1078)&gt;0,1,0)</f>
        <v>0</v>
      </c>
      <c r="J1078">
        <f>IF(COUNTIFS('United Data'!$A$3:$A$4341,J$1,'United Data'!$C$3:$C$4341,$A1078)&gt;0,1,0)</f>
        <v>0</v>
      </c>
      <c r="K1078">
        <f>IF(COUNTIFS('United Data'!$A$3:$A$4341,K$1,'United Data'!$C$3:$C$4341,$A1078)&gt;0,1,0)</f>
        <v>0</v>
      </c>
      <c r="L1078">
        <f>IF(COUNTIFS('United Data'!$A$3:$A$4341,L$1,'United Data'!$C$3:$C$4341,$A1078)&gt;0,1,0)</f>
        <v>0</v>
      </c>
      <c r="M1078">
        <f>IF(COUNTIFS('United Data'!$A$3:$A$4341,M$1,'United Data'!$C$3:$C$4341,$A1078)&gt;0,1,0)</f>
        <v>0</v>
      </c>
      <c r="N1078">
        <f>IF(COUNTIFS('United Data'!$A$3:$A$4341,N$1,'United Data'!$C$3:$C$4341,$A1078)&gt;0,1,0)</f>
        <v>0</v>
      </c>
      <c r="O1078">
        <f>IF(COUNTIFS('United Data'!$A$3:$A$4341,O$1,'United Data'!$C$3:$C$4341,$A1078)&gt;0,1,0)</f>
        <v>0</v>
      </c>
      <c r="P1078">
        <f>IF(COUNTIFS('United Data'!$A$3:$A$4341,P$1,'United Data'!$C$3:$C$4341,$A1078)&gt;0,1,0)</f>
        <v>0</v>
      </c>
      <c r="Q1078">
        <f>IF(COUNTIFS('United Data'!$A$3:$A$4341,Q$1,'United Data'!$C$3:$C$4341,$A1078)&gt;0,1,0)</f>
        <v>0</v>
      </c>
      <c r="R1078">
        <f>IF(COUNTIFS('United Data'!$A$3:$A$4341,R$1,'United Data'!$C$3:$C$4341,$A1078)&gt;0,1,0)</f>
        <v>0</v>
      </c>
      <c r="S1078">
        <f t="shared" si="32"/>
        <v>1</v>
      </c>
      <c r="T1078">
        <f t="shared" si="33"/>
        <v>1</v>
      </c>
    </row>
    <row r="1079" spans="1:20" x14ac:dyDescent="0.2">
      <c r="A1079" t="s">
        <v>1118</v>
      </c>
      <c r="B1079">
        <f>IF(COUNTIFS('United Data'!$A$3:$A$4341,B$1,'United Data'!$C$3:$C$4341,$A1079)&gt;0,1,0)</f>
        <v>0</v>
      </c>
      <c r="C1079">
        <f>IF(COUNTIFS('United Data'!$A$3:$A$4341,C$1,'United Data'!$C$3:$C$4341,$A1079)&gt;0,1,0)</f>
        <v>0</v>
      </c>
      <c r="D1079">
        <f>IF(COUNTIFS('United Data'!$A$3:$A$4341,D$1,'United Data'!$C$3:$C$4341,$A1079)&gt;0,1,0)</f>
        <v>1</v>
      </c>
      <c r="E1079">
        <f>IF(COUNTIFS('United Data'!$A$3:$A$4341,E$1,'United Data'!$C$3:$C$4341,$A1079)&gt;0,1,0)</f>
        <v>0</v>
      </c>
      <c r="F1079">
        <f>IF(COUNTIFS('United Data'!$A$3:$A$4341,F$1,'United Data'!$C$3:$C$4341,$A1079)&gt;0,1,0)</f>
        <v>0</v>
      </c>
      <c r="G1079">
        <f>IF(COUNTIFS('United Data'!$A$3:$A$4341,G$1,'United Data'!$C$3:$C$4341,$A1079)&gt;0,1,0)</f>
        <v>0</v>
      </c>
      <c r="H1079">
        <f>IF(COUNTIFS('United Data'!$A$3:$A$4341,H$1,'United Data'!$C$3:$C$4341,$A1079)&gt;0,1,0)</f>
        <v>0</v>
      </c>
      <c r="I1079">
        <f>IF(COUNTIFS('United Data'!$A$3:$A$4341,I$1,'United Data'!$C$3:$C$4341,$A1079)&gt;0,1,0)</f>
        <v>0</v>
      </c>
      <c r="J1079">
        <f>IF(COUNTIFS('United Data'!$A$3:$A$4341,J$1,'United Data'!$C$3:$C$4341,$A1079)&gt;0,1,0)</f>
        <v>0</v>
      </c>
      <c r="K1079">
        <f>IF(COUNTIFS('United Data'!$A$3:$A$4341,K$1,'United Data'!$C$3:$C$4341,$A1079)&gt;0,1,0)</f>
        <v>0</v>
      </c>
      <c r="L1079">
        <f>IF(COUNTIFS('United Data'!$A$3:$A$4341,L$1,'United Data'!$C$3:$C$4341,$A1079)&gt;0,1,0)</f>
        <v>0</v>
      </c>
      <c r="M1079">
        <f>IF(COUNTIFS('United Data'!$A$3:$A$4341,M$1,'United Data'!$C$3:$C$4341,$A1079)&gt;0,1,0)</f>
        <v>0</v>
      </c>
      <c r="N1079">
        <f>IF(COUNTIFS('United Data'!$A$3:$A$4341,N$1,'United Data'!$C$3:$C$4341,$A1079)&gt;0,1,0)</f>
        <v>0</v>
      </c>
      <c r="O1079">
        <f>IF(COUNTIFS('United Data'!$A$3:$A$4341,O$1,'United Data'!$C$3:$C$4341,$A1079)&gt;0,1,0)</f>
        <v>0</v>
      </c>
      <c r="P1079">
        <f>IF(COUNTIFS('United Data'!$A$3:$A$4341,P$1,'United Data'!$C$3:$C$4341,$A1079)&gt;0,1,0)</f>
        <v>0</v>
      </c>
      <c r="Q1079">
        <f>IF(COUNTIFS('United Data'!$A$3:$A$4341,Q$1,'United Data'!$C$3:$C$4341,$A1079)&gt;0,1,0)</f>
        <v>1</v>
      </c>
      <c r="R1079">
        <f>IF(COUNTIFS('United Data'!$A$3:$A$4341,R$1,'United Data'!$C$3:$C$4341,$A1079)&gt;0,1,0)</f>
        <v>1</v>
      </c>
      <c r="S1079">
        <f t="shared" si="32"/>
        <v>3</v>
      </c>
      <c r="T1079">
        <f t="shared" si="33"/>
        <v>2</v>
      </c>
    </row>
    <row r="1080" spans="1:20" x14ac:dyDescent="0.2">
      <c r="A1080" t="s">
        <v>1119</v>
      </c>
      <c r="B1080">
        <f>IF(COUNTIFS('United Data'!$A$3:$A$4341,B$1,'United Data'!$C$3:$C$4341,$A1080)&gt;0,1,0)</f>
        <v>0</v>
      </c>
      <c r="C1080">
        <f>IF(COUNTIFS('United Data'!$A$3:$A$4341,C$1,'United Data'!$C$3:$C$4341,$A1080)&gt;0,1,0)</f>
        <v>0</v>
      </c>
      <c r="D1080">
        <f>IF(COUNTIFS('United Data'!$A$3:$A$4341,D$1,'United Data'!$C$3:$C$4341,$A1080)&gt;0,1,0)</f>
        <v>1</v>
      </c>
      <c r="E1080">
        <f>IF(COUNTIFS('United Data'!$A$3:$A$4341,E$1,'United Data'!$C$3:$C$4341,$A1080)&gt;0,1,0)</f>
        <v>0</v>
      </c>
      <c r="F1080">
        <f>IF(COUNTIFS('United Data'!$A$3:$A$4341,F$1,'United Data'!$C$3:$C$4341,$A1080)&gt;0,1,0)</f>
        <v>0</v>
      </c>
      <c r="G1080">
        <f>IF(COUNTIFS('United Data'!$A$3:$A$4341,G$1,'United Data'!$C$3:$C$4341,$A1080)&gt;0,1,0)</f>
        <v>0</v>
      </c>
      <c r="H1080">
        <f>IF(COUNTIFS('United Data'!$A$3:$A$4341,H$1,'United Data'!$C$3:$C$4341,$A1080)&gt;0,1,0)</f>
        <v>0</v>
      </c>
      <c r="I1080">
        <f>IF(COUNTIFS('United Data'!$A$3:$A$4341,I$1,'United Data'!$C$3:$C$4341,$A1080)&gt;0,1,0)</f>
        <v>1</v>
      </c>
      <c r="J1080">
        <f>IF(COUNTIFS('United Data'!$A$3:$A$4341,J$1,'United Data'!$C$3:$C$4341,$A1080)&gt;0,1,0)</f>
        <v>0</v>
      </c>
      <c r="K1080">
        <f>IF(COUNTIFS('United Data'!$A$3:$A$4341,K$1,'United Data'!$C$3:$C$4341,$A1080)&gt;0,1,0)</f>
        <v>0</v>
      </c>
      <c r="L1080">
        <f>IF(COUNTIFS('United Data'!$A$3:$A$4341,L$1,'United Data'!$C$3:$C$4341,$A1080)&gt;0,1,0)</f>
        <v>0</v>
      </c>
      <c r="M1080">
        <f>IF(COUNTIFS('United Data'!$A$3:$A$4341,M$1,'United Data'!$C$3:$C$4341,$A1080)&gt;0,1,0)</f>
        <v>0</v>
      </c>
      <c r="N1080">
        <f>IF(COUNTIFS('United Data'!$A$3:$A$4341,N$1,'United Data'!$C$3:$C$4341,$A1080)&gt;0,1,0)</f>
        <v>0</v>
      </c>
      <c r="O1080">
        <f>IF(COUNTIFS('United Data'!$A$3:$A$4341,O$1,'United Data'!$C$3:$C$4341,$A1080)&gt;0,1,0)</f>
        <v>0</v>
      </c>
      <c r="P1080">
        <f>IF(COUNTIFS('United Data'!$A$3:$A$4341,P$1,'United Data'!$C$3:$C$4341,$A1080)&gt;0,1,0)</f>
        <v>0</v>
      </c>
      <c r="Q1080">
        <f>IF(COUNTIFS('United Data'!$A$3:$A$4341,Q$1,'United Data'!$C$3:$C$4341,$A1080)&gt;0,1,0)</f>
        <v>0</v>
      </c>
      <c r="R1080">
        <f>IF(COUNTIFS('United Data'!$A$3:$A$4341,R$1,'United Data'!$C$3:$C$4341,$A1080)&gt;0,1,0)</f>
        <v>0</v>
      </c>
      <c r="S1080">
        <f t="shared" si="32"/>
        <v>2</v>
      </c>
      <c r="T1080">
        <f t="shared" si="33"/>
        <v>2</v>
      </c>
    </row>
    <row r="1081" spans="1:20" x14ac:dyDescent="0.2">
      <c r="A1081" t="s">
        <v>1120</v>
      </c>
      <c r="B1081">
        <f>IF(COUNTIFS('United Data'!$A$3:$A$4341,B$1,'United Data'!$C$3:$C$4341,$A1081)&gt;0,1,0)</f>
        <v>0</v>
      </c>
      <c r="C1081">
        <f>IF(COUNTIFS('United Data'!$A$3:$A$4341,C$1,'United Data'!$C$3:$C$4341,$A1081)&gt;0,1,0)</f>
        <v>0</v>
      </c>
      <c r="D1081">
        <f>IF(COUNTIFS('United Data'!$A$3:$A$4341,D$1,'United Data'!$C$3:$C$4341,$A1081)&gt;0,1,0)</f>
        <v>1</v>
      </c>
      <c r="E1081">
        <f>IF(COUNTIFS('United Data'!$A$3:$A$4341,E$1,'United Data'!$C$3:$C$4341,$A1081)&gt;0,1,0)</f>
        <v>0</v>
      </c>
      <c r="F1081">
        <f>IF(COUNTIFS('United Data'!$A$3:$A$4341,F$1,'United Data'!$C$3:$C$4341,$A1081)&gt;0,1,0)</f>
        <v>0</v>
      </c>
      <c r="G1081">
        <f>IF(COUNTIFS('United Data'!$A$3:$A$4341,G$1,'United Data'!$C$3:$C$4341,$A1081)&gt;0,1,0)</f>
        <v>0</v>
      </c>
      <c r="H1081">
        <f>IF(COUNTIFS('United Data'!$A$3:$A$4341,H$1,'United Data'!$C$3:$C$4341,$A1081)&gt;0,1,0)</f>
        <v>0</v>
      </c>
      <c r="I1081">
        <f>IF(COUNTIFS('United Data'!$A$3:$A$4341,I$1,'United Data'!$C$3:$C$4341,$A1081)&gt;0,1,0)</f>
        <v>0</v>
      </c>
      <c r="J1081">
        <f>IF(COUNTIFS('United Data'!$A$3:$A$4341,J$1,'United Data'!$C$3:$C$4341,$A1081)&gt;0,1,0)</f>
        <v>0</v>
      </c>
      <c r="K1081">
        <f>IF(COUNTIFS('United Data'!$A$3:$A$4341,K$1,'United Data'!$C$3:$C$4341,$A1081)&gt;0,1,0)</f>
        <v>0</v>
      </c>
      <c r="L1081">
        <f>IF(COUNTIFS('United Data'!$A$3:$A$4341,L$1,'United Data'!$C$3:$C$4341,$A1081)&gt;0,1,0)</f>
        <v>0</v>
      </c>
      <c r="M1081">
        <f>IF(COUNTIFS('United Data'!$A$3:$A$4341,M$1,'United Data'!$C$3:$C$4341,$A1081)&gt;0,1,0)</f>
        <v>0</v>
      </c>
      <c r="N1081">
        <f>IF(COUNTIFS('United Data'!$A$3:$A$4341,N$1,'United Data'!$C$3:$C$4341,$A1081)&gt;0,1,0)</f>
        <v>0</v>
      </c>
      <c r="O1081">
        <f>IF(COUNTIFS('United Data'!$A$3:$A$4341,O$1,'United Data'!$C$3:$C$4341,$A1081)&gt;0,1,0)</f>
        <v>0</v>
      </c>
      <c r="P1081">
        <f>IF(COUNTIFS('United Data'!$A$3:$A$4341,P$1,'United Data'!$C$3:$C$4341,$A1081)&gt;0,1,0)</f>
        <v>0</v>
      </c>
      <c r="Q1081">
        <f>IF(COUNTIFS('United Data'!$A$3:$A$4341,Q$1,'United Data'!$C$3:$C$4341,$A1081)&gt;0,1,0)</f>
        <v>0</v>
      </c>
      <c r="R1081">
        <f>IF(COUNTIFS('United Data'!$A$3:$A$4341,R$1,'United Data'!$C$3:$C$4341,$A1081)&gt;0,1,0)</f>
        <v>0</v>
      </c>
      <c r="S1081">
        <f t="shared" si="32"/>
        <v>1</v>
      </c>
      <c r="T1081">
        <f t="shared" si="33"/>
        <v>1</v>
      </c>
    </row>
    <row r="1082" spans="1:20" x14ac:dyDescent="0.2">
      <c r="A1082" t="s">
        <v>1121</v>
      </c>
      <c r="B1082">
        <f>IF(COUNTIFS('United Data'!$A$3:$A$4341,B$1,'United Data'!$C$3:$C$4341,$A1082)&gt;0,1,0)</f>
        <v>0</v>
      </c>
      <c r="C1082">
        <f>IF(COUNTIFS('United Data'!$A$3:$A$4341,C$1,'United Data'!$C$3:$C$4341,$A1082)&gt;0,1,0)</f>
        <v>0</v>
      </c>
      <c r="D1082">
        <f>IF(COUNTIFS('United Data'!$A$3:$A$4341,D$1,'United Data'!$C$3:$C$4341,$A1082)&gt;0,1,0)</f>
        <v>1</v>
      </c>
      <c r="E1082">
        <f>IF(COUNTIFS('United Data'!$A$3:$A$4341,E$1,'United Data'!$C$3:$C$4341,$A1082)&gt;0,1,0)</f>
        <v>0</v>
      </c>
      <c r="F1082">
        <f>IF(COUNTIFS('United Data'!$A$3:$A$4341,F$1,'United Data'!$C$3:$C$4341,$A1082)&gt;0,1,0)</f>
        <v>0</v>
      </c>
      <c r="G1082">
        <f>IF(COUNTIFS('United Data'!$A$3:$A$4341,G$1,'United Data'!$C$3:$C$4341,$A1082)&gt;0,1,0)</f>
        <v>0</v>
      </c>
      <c r="H1082">
        <f>IF(COUNTIFS('United Data'!$A$3:$A$4341,H$1,'United Data'!$C$3:$C$4341,$A1082)&gt;0,1,0)</f>
        <v>0</v>
      </c>
      <c r="I1082">
        <f>IF(COUNTIFS('United Data'!$A$3:$A$4341,I$1,'United Data'!$C$3:$C$4341,$A1082)&gt;0,1,0)</f>
        <v>0</v>
      </c>
      <c r="J1082">
        <f>IF(COUNTIFS('United Data'!$A$3:$A$4341,J$1,'United Data'!$C$3:$C$4341,$A1082)&gt;0,1,0)</f>
        <v>0</v>
      </c>
      <c r="K1082">
        <f>IF(COUNTIFS('United Data'!$A$3:$A$4341,K$1,'United Data'!$C$3:$C$4341,$A1082)&gt;0,1,0)</f>
        <v>0</v>
      </c>
      <c r="L1082">
        <f>IF(COUNTIFS('United Data'!$A$3:$A$4341,L$1,'United Data'!$C$3:$C$4341,$A1082)&gt;0,1,0)</f>
        <v>0</v>
      </c>
      <c r="M1082">
        <f>IF(COUNTIFS('United Data'!$A$3:$A$4341,M$1,'United Data'!$C$3:$C$4341,$A1082)&gt;0,1,0)</f>
        <v>0</v>
      </c>
      <c r="N1082">
        <f>IF(COUNTIFS('United Data'!$A$3:$A$4341,N$1,'United Data'!$C$3:$C$4341,$A1082)&gt;0,1,0)</f>
        <v>0</v>
      </c>
      <c r="O1082">
        <f>IF(COUNTIFS('United Data'!$A$3:$A$4341,O$1,'United Data'!$C$3:$C$4341,$A1082)&gt;0,1,0)</f>
        <v>0</v>
      </c>
      <c r="P1082">
        <f>IF(COUNTIFS('United Data'!$A$3:$A$4341,P$1,'United Data'!$C$3:$C$4341,$A1082)&gt;0,1,0)</f>
        <v>0</v>
      </c>
      <c r="Q1082">
        <f>IF(COUNTIFS('United Data'!$A$3:$A$4341,Q$1,'United Data'!$C$3:$C$4341,$A1082)&gt;0,1,0)</f>
        <v>0</v>
      </c>
      <c r="R1082">
        <f>IF(COUNTIFS('United Data'!$A$3:$A$4341,R$1,'United Data'!$C$3:$C$4341,$A1082)&gt;0,1,0)</f>
        <v>0</v>
      </c>
      <c r="S1082">
        <f t="shared" si="32"/>
        <v>1</v>
      </c>
      <c r="T1082">
        <f t="shared" si="33"/>
        <v>1</v>
      </c>
    </row>
    <row r="1083" spans="1:20" x14ac:dyDescent="0.2">
      <c r="A1083" t="s">
        <v>1122</v>
      </c>
      <c r="B1083">
        <f>IF(COUNTIFS('United Data'!$A$3:$A$4341,B$1,'United Data'!$C$3:$C$4341,$A1083)&gt;0,1,0)</f>
        <v>0</v>
      </c>
      <c r="C1083">
        <f>IF(COUNTIFS('United Data'!$A$3:$A$4341,C$1,'United Data'!$C$3:$C$4341,$A1083)&gt;0,1,0)</f>
        <v>0</v>
      </c>
      <c r="D1083">
        <f>IF(COUNTIFS('United Data'!$A$3:$A$4341,D$1,'United Data'!$C$3:$C$4341,$A1083)&gt;0,1,0)</f>
        <v>1</v>
      </c>
      <c r="E1083">
        <f>IF(COUNTIFS('United Data'!$A$3:$A$4341,E$1,'United Data'!$C$3:$C$4341,$A1083)&gt;0,1,0)</f>
        <v>0</v>
      </c>
      <c r="F1083">
        <f>IF(COUNTIFS('United Data'!$A$3:$A$4341,F$1,'United Data'!$C$3:$C$4341,$A1083)&gt;0,1,0)</f>
        <v>0</v>
      </c>
      <c r="G1083">
        <f>IF(COUNTIFS('United Data'!$A$3:$A$4341,G$1,'United Data'!$C$3:$C$4341,$A1083)&gt;0,1,0)</f>
        <v>1</v>
      </c>
      <c r="H1083">
        <f>IF(COUNTIFS('United Data'!$A$3:$A$4341,H$1,'United Data'!$C$3:$C$4341,$A1083)&gt;0,1,0)</f>
        <v>0</v>
      </c>
      <c r="I1083">
        <f>IF(COUNTIFS('United Data'!$A$3:$A$4341,I$1,'United Data'!$C$3:$C$4341,$A1083)&gt;0,1,0)</f>
        <v>0</v>
      </c>
      <c r="J1083">
        <f>IF(COUNTIFS('United Data'!$A$3:$A$4341,J$1,'United Data'!$C$3:$C$4341,$A1083)&gt;0,1,0)</f>
        <v>0</v>
      </c>
      <c r="K1083">
        <f>IF(COUNTIFS('United Data'!$A$3:$A$4341,K$1,'United Data'!$C$3:$C$4341,$A1083)&gt;0,1,0)</f>
        <v>0</v>
      </c>
      <c r="L1083">
        <f>IF(COUNTIFS('United Data'!$A$3:$A$4341,L$1,'United Data'!$C$3:$C$4341,$A1083)&gt;0,1,0)</f>
        <v>0</v>
      </c>
      <c r="M1083">
        <f>IF(COUNTIFS('United Data'!$A$3:$A$4341,M$1,'United Data'!$C$3:$C$4341,$A1083)&gt;0,1,0)</f>
        <v>0</v>
      </c>
      <c r="N1083">
        <f>IF(COUNTIFS('United Data'!$A$3:$A$4341,N$1,'United Data'!$C$3:$C$4341,$A1083)&gt;0,1,0)</f>
        <v>0</v>
      </c>
      <c r="O1083">
        <f>IF(COUNTIFS('United Data'!$A$3:$A$4341,O$1,'United Data'!$C$3:$C$4341,$A1083)&gt;0,1,0)</f>
        <v>0</v>
      </c>
      <c r="P1083">
        <f>IF(COUNTIFS('United Data'!$A$3:$A$4341,P$1,'United Data'!$C$3:$C$4341,$A1083)&gt;0,1,0)</f>
        <v>0</v>
      </c>
      <c r="Q1083">
        <f>IF(COUNTIFS('United Data'!$A$3:$A$4341,Q$1,'United Data'!$C$3:$C$4341,$A1083)&gt;0,1,0)</f>
        <v>0</v>
      </c>
      <c r="R1083">
        <f>IF(COUNTIFS('United Data'!$A$3:$A$4341,R$1,'United Data'!$C$3:$C$4341,$A1083)&gt;0,1,0)</f>
        <v>0</v>
      </c>
      <c r="S1083">
        <f t="shared" si="32"/>
        <v>2</v>
      </c>
      <c r="T1083">
        <f t="shared" si="33"/>
        <v>2</v>
      </c>
    </row>
    <row r="1084" spans="1:20" x14ac:dyDescent="0.2">
      <c r="A1084" t="s">
        <v>1123</v>
      </c>
      <c r="B1084">
        <f>IF(COUNTIFS('United Data'!$A$3:$A$4341,B$1,'United Data'!$C$3:$C$4341,$A1084)&gt;0,1,0)</f>
        <v>0</v>
      </c>
      <c r="C1084">
        <f>IF(COUNTIFS('United Data'!$A$3:$A$4341,C$1,'United Data'!$C$3:$C$4341,$A1084)&gt;0,1,0)</f>
        <v>0</v>
      </c>
      <c r="D1084">
        <f>IF(COUNTIFS('United Data'!$A$3:$A$4341,D$1,'United Data'!$C$3:$C$4341,$A1084)&gt;0,1,0)</f>
        <v>1</v>
      </c>
      <c r="E1084">
        <f>IF(COUNTIFS('United Data'!$A$3:$A$4341,E$1,'United Data'!$C$3:$C$4341,$A1084)&gt;0,1,0)</f>
        <v>0</v>
      </c>
      <c r="F1084">
        <f>IF(COUNTIFS('United Data'!$A$3:$A$4341,F$1,'United Data'!$C$3:$C$4341,$A1084)&gt;0,1,0)</f>
        <v>0</v>
      </c>
      <c r="G1084">
        <f>IF(COUNTIFS('United Data'!$A$3:$A$4341,G$1,'United Data'!$C$3:$C$4341,$A1084)&gt;0,1,0)</f>
        <v>1</v>
      </c>
      <c r="H1084">
        <f>IF(COUNTIFS('United Data'!$A$3:$A$4341,H$1,'United Data'!$C$3:$C$4341,$A1084)&gt;0,1,0)</f>
        <v>0</v>
      </c>
      <c r="I1084">
        <f>IF(COUNTIFS('United Data'!$A$3:$A$4341,I$1,'United Data'!$C$3:$C$4341,$A1084)&gt;0,1,0)</f>
        <v>0</v>
      </c>
      <c r="J1084">
        <f>IF(COUNTIFS('United Data'!$A$3:$A$4341,J$1,'United Data'!$C$3:$C$4341,$A1084)&gt;0,1,0)</f>
        <v>0</v>
      </c>
      <c r="K1084">
        <f>IF(COUNTIFS('United Data'!$A$3:$A$4341,K$1,'United Data'!$C$3:$C$4341,$A1084)&gt;0,1,0)</f>
        <v>0</v>
      </c>
      <c r="L1084">
        <f>IF(COUNTIFS('United Data'!$A$3:$A$4341,L$1,'United Data'!$C$3:$C$4341,$A1084)&gt;0,1,0)</f>
        <v>0</v>
      </c>
      <c r="M1084">
        <f>IF(COUNTIFS('United Data'!$A$3:$A$4341,M$1,'United Data'!$C$3:$C$4341,$A1084)&gt;0,1,0)</f>
        <v>0</v>
      </c>
      <c r="N1084">
        <f>IF(COUNTIFS('United Data'!$A$3:$A$4341,N$1,'United Data'!$C$3:$C$4341,$A1084)&gt;0,1,0)</f>
        <v>0</v>
      </c>
      <c r="O1084">
        <f>IF(COUNTIFS('United Data'!$A$3:$A$4341,O$1,'United Data'!$C$3:$C$4341,$A1084)&gt;0,1,0)</f>
        <v>0</v>
      </c>
      <c r="P1084">
        <f>IF(COUNTIFS('United Data'!$A$3:$A$4341,P$1,'United Data'!$C$3:$C$4341,$A1084)&gt;0,1,0)</f>
        <v>0</v>
      </c>
      <c r="Q1084">
        <f>IF(COUNTIFS('United Data'!$A$3:$A$4341,Q$1,'United Data'!$C$3:$C$4341,$A1084)&gt;0,1,0)</f>
        <v>0</v>
      </c>
      <c r="R1084">
        <f>IF(COUNTIFS('United Data'!$A$3:$A$4341,R$1,'United Data'!$C$3:$C$4341,$A1084)&gt;0,1,0)</f>
        <v>0</v>
      </c>
      <c r="S1084">
        <f t="shared" si="32"/>
        <v>2</v>
      </c>
      <c r="T1084">
        <f t="shared" si="33"/>
        <v>2</v>
      </c>
    </row>
    <row r="1085" spans="1:20" x14ac:dyDescent="0.2">
      <c r="A1085" t="s">
        <v>1124</v>
      </c>
      <c r="B1085">
        <f>IF(COUNTIFS('United Data'!$A$3:$A$4341,B$1,'United Data'!$C$3:$C$4341,$A1085)&gt;0,1,0)</f>
        <v>0</v>
      </c>
      <c r="C1085">
        <f>IF(COUNTIFS('United Data'!$A$3:$A$4341,C$1,'United Data'!$C$3:$C$4341,$A1085)&gt;0,1,0)</f>
        <v>0</v>
      </c>
      <c r="D1085">
        <f>IF(COUNTIFS('United Data'!$A$3:$A$4341,D$1,'United Data'!$C$3:$C$4341,$A1085)&gt;0,1,0)</f>
        <v>1</v>
      </c>
      <c r="E1085">
        <f>IF(COUNTIFS('United Data'!$A$3:$A$4341,E$1,'United Data'!$C$3:$C$4341,$A1085)&gt;0,1,0)</f>
        <v>0</v>
      </c>
      <c r="F1085">
        <f>IF(COUNTIFS('United Data'!$A$3:$A$4341,F$1,'United Data'!$C$3:$C$4341,$A1085)&gt;0,1,0)</f>
        <v>0</v>
      </c>
      <c r="G1085">
        <f>IF(COUNTIFS('United Data'!$A$3:$A$4341,G$1,'United Data'!$C$3:$C$4341,$A1085)&gt;0,1,0)</f>
        <v>1</v>
      </c>
      <c r="H1085">
        <f>IF(COUNTIFS('United Data'!$A$3:$A$4341,H$1,'United Data'!$C$3:$C$4341,$A1085)&gt;0,1,0)</f>
        <v>1</v>
      </c>
      <c r="I1085">
        <f>IF(COUNTIFS('United Data'!$A$3:$A$4341,I$1,'United Data'!$C$3:$C$4341,$A1085)&gt;0,1,0)</f>
        <v>0</v>
      </c>
      <c r="J1085">
        <f>IF(COUNTIFS('United Data'!$A$3:$A$4341,J$1,'United Data'!$C$3:$C$4341,$A1085)&gt;0,1,0)</f>
        <v>0</v>
      </c>
      <c r="K1085">
        <f>IF(COUNTIFS('United Data'!$A$3:$A$4341,K$1,'United Data'!$C$3:$C$4341,$A1085)&gt;0,1,0)</f>
        <v>0</v>
      </c>
      <c r="L1085">
        <f>IF(COUNTIFS('United Data'!$A$3:$A$4341,L$1,'United Data'!$C$3:$C$4341,$A1085)&gt;0,1,0)</f>
        <v>0</v>
      </c>
      <c r="M1085">
        <f>IF(COUNTIFS('United Data'!$A$3:$A$4341,M$1,'United Data'!$C$3:$C$4341,$A1085)&gt;0,1,0)</f>
        <v>0</v>
      </c>
      <c r="N1085">
        <f>IF(COUNTIFS('United Data'!$A$3:$A$4341,N$1,'United Data'!$C$3:$C$4341,$A1085)&gt;0,1,0)</f>
        <v>0</v>
      </c>
      <c r="O1085">
        <f>IF(COUNTIFS('United Data'!$A$3:$A$4341,O$1,'United Data'!$C$3:$C$4341,$A1085)&gt;0,1,0)</f>
        <v>1</v>
      </c>
      <c r="P1085">
        <f>IF(COUNTIFS('United Data'!$A$3:$A$4341,P$1,'United Data'!$C$3:$C$4341,$A1085)&gt;0,1,0)</f>
        <v>0</v>
      </c>
      <c r="Q1085">
        <f>IF(COUNTIFS('United Data'!$A$3:$A$4341,Q$1,'United Data'!$C$3:$C$4341,$A1085)&gt;0,1,0)</f>
        <v>1</v>
      </c>
      <c r="R1085">
        <f>IF(COUNTIFS('United Data'!$A$3:$A$4341,R$1,'United Data'!$C$3:$C$4341,$A1085)&gt;0,1,0)</f>
        <v>1</v>
      </c>
      <c r="S1085">
        <f t="shared" si="32"/>
        <v>6</v>
      </c>
      <c r="T1085">
        <f t="shared" si="33"/>
        <v>4</v>
      </c>
    </row>
    <row r="1086" spans="1:20" x14ac:dyDescent="0.2">
      <c r="A1086" t="s">
        <v>1125</v>
      </c>
      <c r="B1086">
        <f>IF(COUNTIFS('United Data'!$A$3:$A$4341,B$1,'United Data'!$C$3:$C$4341,$A1086)&gt;0,1,0)</f>
        <v>0</v>
      </c>
      <c r="C1086">
        <f>IF(COUNTIFS('United Data'!$A$3:$A$4341,C$1,'United Data'!$C$3:$C$4341,$A1086)&gt;0,1,0)</f>
        <v>0</v>
      </c>
      <c r="D1086">
        <f>IF(COUNTIFS('United Data'!$A$3:$A$4341,D$1,'United Data'!$C$3:$C$4341,$A1086)&gt;0,1,0)</f>
        <v>1</v>
      </c>
      <c r="E1086">
        <f>IF(COUNTIFS('United Data'!$A$3:$A$4341,E$1,'United Data'!$C$3:$C$4341,$A1086)&gt;0,1,0)</f>
        <v>0</v>
      </c>
      <c r="F1086">
        <f>IF(COUNTIFS('United Data'!$A$3:$A$4341,F$1,'United Data'!$C$3:$C$4341,$A1086)&gt;0,1,0)</f>
        <v>0</v>
      </c>
      <c r="G1086">
        <f>IF(COUNTIFS('United Data'!$A$3:$A$4341,G$1,'United Data'!$C$3:$C$4341,$A1086)&gt;0,1,0)</f>
        <v>1</v>
      </c>
      <c r="H1086">
        <f>IF(COUNTIFS('United Data'!$A$3:$A$4341,H$1,'United Data'!$C$3:$C$4341,$A1086)&gt;0,1,0)</f>
        <v>0</v>
      </c>
      <c r="I1086">
        <f>IF(COUNTIFS('United Data'!$A$3:$A$4341,I$1,'United Data'!$C$3:$C$4341,$A1086)&gt;0,1,0)</f>
        <v>0</v>
      </c>
      <c r="J1086">
        <f>IF(COUNTIFS('United Data'!$A$3:$A$4341,J$1,'United Data'!$C$3:$C$4341,$A1086)&gt;0,1,0)</f>
        <v>0</v>
      </c>
      <c r="K1086">
        <f>IF(COUNTIFS('United Data'!$A$3:$A$4341,K$1,'United Data'!$C$3:$C$4341,$A1086)&gt;0,1,0)</f>
        <v>0</v>
      </c>
      <c r="L1086">
        <f>IF(COUNTIFS('United Data'!$A$3:$A$4341,L$1,'United Data'!$C$3:$C$4341,$A1086)&gt;0,1,0)</f>
        <v>0</v>
      </c>
      <c r="M1086">
        <f>IF(COUNTIFS('United Data'!$A$3:$A$4341,M$1,'United Data'!$C$3:$C$4341,$A1086)&gt;0,1,0)</f>
        <v>0</v>
      </c>
      <c r="N1086">
        <f>IF(COUNTIFS('United Data'!$A$3:$A$4341,N$1,'United Data'!$C$3:$C$4341,$A1086)&gt;0,1,0)</f>
        <v>0</v>
      </c>
      <c r="O1086">
        <f>IF(COUNTIFS('United Data'!$A$3:$A$4341,O$1,'United Data'!$C$3:$C$4341,$A1086)&gt;0,1,0)</f>
        <v>0</v>
      </c>
      <c r="P1086">
        <f>IF(COUNTIFS('United Data'!$A$3:$A$4341,P$1,'United Data'!$C$3:$C$4341,$A1086)&gt;0,1,0)</f>
        <v>0</v>
      </c>
      <c r="Q1086">
        <f>IF(COUNTIFS('United Data'!$A$3:$A$4341,Q$1,'United Data'!$C$3:$C$4341,$A1086)&gt;0,1,0)</f>
        <v>0</v>
      </c>
      <c r="R1086">
        <f>IF(COUNTIFS('United Data'!$A$3:$A$4341,R$1,'United Data'!$C$3:$C$4341,$A1086)&gt;0,1,0)</f>
        <v>0</v>
      </c>
      <c r="S1086">
        <f t="shared" si="32"/>
        <v>2</v>
      </c>
      <c r="T1086">
        <f t="shared" si="33"/>
        <v>2</v>
      </c>
    </row>
    <row r="1087" spans="1:20" x14ac:dyDescent="0.2">
      <c r="A1087" t="s">
        <v>1126</v>
      </c>
      <c r="B1087">
        <f>IF(COUNTIFS('United Data'!$A$3:$A$4341,B$1,'United Data'!$C$3:$C$4341,$A1087)&gt;0,1,0)</f>
        <v>0</v>
      </c>
      <c r="C1087">
        <f>IF(COUNTIFS('United Data'!$A$3:$A$4341,C$1,'United Data'!$C$3:$C$4341,$A1087)&gt;0,1,0)</f>
        <v>0</v>
      </c>
      <c r="D1087">
        <f>IF(COUNTIFS('United Data'!$A$3:$A$4341,D$1,'United Data'!$C$3:$C$4341,$A1087)&gt;0,1,0)</f>
        <v>1</v>
      </c>
      <c r="E1087">
        <f>IF(COUNTIFS('United Data'!$A$3:$A$4341,E$1,'United Data'!$C$3:$C$4341,$A1087)&gt;0,1,0)</f>
        <v>0</v>
      </c>
      <c r="F1087">
        <f>IF(COUNTIFS('United Data'!$A$3:$A$4341,F$1,'United Data'!$C$3:$C$4341,$A1087)&gt;0,1,0)</f>
        <v>0</v>
      </c>
      <c r="G1087">
        <f>IF(COUNTIFS('United Data'!$A$3:$A$4341,G$1,'United Data'!$C$3:$C$4341,$A1087)&gt;0,1,0)</f>
        <v>1</v>
      </c>
      <c r="H1087">
        <f>IF(COUNTIFS('United Data'!$A$3:$A$4341,H$1,'United Data'!$C$3:$C$4341,$A1087)&gt;0,1,0)</f>
        <v>0</v>
      </c>
      <c r="I1087">
        <f>IF(COUNTIFS('United Data'!$A$3:$A$4341,I$1,'United Data'!$C$3:$C$4341,$A1087)&gt;0,1,0)</f>
        <v>0</v>
      </c>
      <c r="J1087">
        <f>IF(COUNTIFS('United Data'!$A$3:$A$4341,J$1,'United Data'!$C$3:$C$4341,$A1087)&gt;0,1,0)</f>
        <v>0</v>
      </c>
      <c r="K1087">
        <f>IF(COUNTIFS('United Data'!$A$3:$A$4341,K$1,'United Data'!$C$3:$C$4341,$A1087)&gt;0,1,0)</f>
        <v>0</v>
      </c>
      <c r="L1087">
        <f>IF(COUNTIFS('United Data'!$A$3:$A$4341,L$1,'United Data'!$C$3:$C$4341,$A1087)&gt;0,1,0)</f>
        <v>0</v>
      </c>
      <c r="M1087">
        <f>IF(COUNTIFS('United Data'!$A$3:$A$4341,M$1,'United Data'!$C$3:$C$4341,$A1087)&gt;0,1,0)</f>
        <v>0</v>
      </c>
      <c r="N1087">
        <f>IF(COUNTIFS('United Data'!$A$3:$A$4341,N$1,'United Data'!$C$3:$C$4341,$A1087)&gt;0,1,0)</f>
        <v>0</v>
      </c>
      <c r="O1087">
        <f>IF(COUNTIFS('United Data'!$A$3:$A$4341,O$1,'United Data'!$C$3:$C$4341,$A1087)&gt;0,1,0)</f>
        <v>0</v>
      </c>
      <c r="P1087">
        <f>IF(COUNTIFS('United Data'!$A$3:$A$4341,P$1,'United Data'!$C$3:$C$4341,$A1087)&gt;0,1,0)</f>
        <v>0</v>
      </c>
      <c r="Q1087">
        <f>IF(COUNTIFS('United Data'!$A$3:$A$4341,Q$1,'United Data'!$C$3:$C$4341,$A1087)&gt;0,1,0)</f>
        <v>0</v>
      </c>
      <c r="R1087">
        <f>IF(COUNTIFS('United Data'!$A$3:$A$4341,R$1,'United Data'!$C$3:$C$4341,$A1087)&gt;0,1,0)</f>
        <v>1</v>
      </c>
      <c r="S1087">
        <f t="shared" si="32"/>
        <v>3</v>
      </c>
      <c r="T1087">
        <f t="shared" si="33"/>
        <v>3</v>
      </c>
    </row>
    <row r="1088" spans="1:20" x14ac:dyDescent="0.2">
      <c r="A1088" t="s">
        <v>1127</v>
      </c>
      <c r="B1088">
        <f>IF(COUNTIFS('United Data'!$A$3:$A$4341,B$1,'United Data'!$C$3:$C$4341,$A1088)&gt;0,1,0)</f>
        <v>0</v>
      </c>
      <c r="C1088">
        <f>IF(COUNTIFS('United Data'!$A$3:$A$4341,C$1,'United Data'!$C$3:$C$4341,$A1088)&gt;0,1,0)</f>
        <v>0</v>
      </c>
      <c r="D1088">
        <f>IF(COUNTIFS('United Data'!$A$3:$A$4341,D$1,'United Data'!$C$3:$C$4341,$A1088)&gt;0,1,0)</f>
        <v>1</v>
      </c>
      <c r="E1088">
        <f>IF(COUNTIFS('United Data'!$A$3:$A$4341,E$1,'United Data'!$C$3:$C$4341,$A1088)&gt;0,1,0)</f>
        <v>0</v>
      </c>
      <c r="F1088">
        <f>IF(COUNTIFS('United Data'!$A$3:$A$4341,F$1,'United Data'!$C$3:$C$4341,$A1088)&gt;0,1,0)</f>
        <v>0</v>
      </c>
      <c r="G1088">
        <f>IF(COUNTIFS('United Data'!$A$3:$A$4341,G$1,'United Data'!$C$3:$C$4341,$A1088)&gt;0,1,0)</f>
        <v>0</v>
      </c>
      <c r="H1088">
        <f>IF(COUNTIFS('United Data'!$A$3:$A$4341,H$1,'United Data'!$C$3:$C$4341,$A1088)&gt;0,1,0)</f>
        <v>0</v>
      </c>
      <c r="I1088">
        <f>IF(COUNTIFS('United Data'!$A$3:$A$4341,I$1,'United Data'!$C$3:$C$4341,$A1088)&gt;0,1,0)</f>
        <v>0</v>
      </c>
      <c r="J1088">
        <f>IF(COUNTIFS('United Data'!$A$3:$A$4341,J$1,'United Data'!$C$3:$C$4341,$A1088)&gt;0,1,0)</f>
        <v>0</v>
      </c>
      <c r="K1088">
        <f>IF(COUNTIFS('United Data'!$A$3:$A$4341,K$1,'United Data'!$C$3:$C$4341,$A1088)&gt;0,1,0)</f>
        <v>0</v>
      </c>
      <c r="L1088">
        <f>IF(COUNTIFS('United Data'!$A$3:$A$4341,L$1,'United Data'!$C$3:$C$4341,$A1088)&gt;0,1,0)</f>
        <v>0</v>
      </c>
      <c r="M1088">
        <f>IF(COUNTIFS('United Data'!$A$3:$A$4341,M$1,'United Data'!$C$3:$C$4341,$A1088)&gt;0,1,0)</f>
        <v>0</v>
      </c>
      <c r="N1088">
        <f>IF(COUNTIFS('United Data'!$A$3:$A$4341,N$1,'United Data'!$C$3:$C$4341,$A1088)&gt;0,1,0)</f>
        <v>0</v>
      </c>
      <c r="O1088">
        <f>IF(COUNTIFS('United Data'!$A$3:$A$4341,O$1,'United Data'!$C$3:$C$4341,$A1088)&gt;0,1,0)</f>
        <v>0</v>
      </c>
      <c r="P1088">
        <f>IF(COUNTIFS('United Data'!$A$3:$A$4341,P$1,'United Data'!$C$3:$C$4341,$A1088)&gt;0,1,0)</f>
        <v>0</v>
      </c>
      <c r="Q1088">
        <f>IF(COUNTIFS('United Data'!$A$3:$A$4341,Q$1,'United Data'!$C$3:$C$4341,$A1088)&gt;0,1,0)</f>
        <v>0</v>
      </c>
      <c r="R1088">
        <f>IF(COUNTIFS('United Data'!$A$3:$A$4341,R$1,'United Data'!$C$3:$C$4341,$A1088)&gt;0,1,0)</f>
        <v>0</v>
      </c>
      <c r="S1088">
        <f t="shared" si="32"/>
        <v>1</v>
      </c>
      <c r="T1088">
        <f t="shared" si="33"/>
        <v>1</v>
      </c>
    </row>
    <row r="1089" spans="1:20" x14ac:dyDescent="0.2">
      <c r="A1089" t="s">
        <v>1128</v>
      </c>
      <c r="B1089">
        <f>IF(COUNTIFS('United Data'!$A$3:$A$4341,B$1,'United Data'!$C$3:$C$4341,$A1089)&gt;0,1,0)</f>
        <v>0</v>
      </c>
      <c r="C1089">
        <f>IF(COUNTIFS('United Data'!$A$3:$A$4341,C$1,'United Data'!$C$3:$C$4341,$A1089)&gt;0,1,0)</f>
        <v>0</v>
      </c>
      <c r="D1089">
        <f>IF(COUNTIFS('United Data'!$A$3:$A$4341,D$1,'United Data'!$C$3:$C$4341,$A1089)&gt;0,1,0)</f>
        <v>1</v>
      </c>
      <c r="E1089">
        <f>IF(COUNTIFS('United Data'!$A$3:$A$4341,E$1,'United Data'!$C$3:$C$4341,$A1089)&gt;0,1,0)</f>
        <v>0</v>
      </c>
      <c r="F1089">
        <f>IF(COUNTIFS('United Data'!$A$3:$A$4341,F$1,'United Data'!$C$3:$C$4341,$A1089)&gt;0,1,0)</f>
        <v>0</v>
      </c>
      <c r="G1089">
        <f>IF(COUNTIFS('United Data'!$A$3:$A$4341,G$1,'United Data'!$C$3:$C$4341,$A1089)&gt;0,1,0)</f>
        <v>0</v>
      </c>
      <c r="H1089">
        <f>IF(COUNTIFS('United Data'!$A$3:$A$4341,H$1,'United Data'!$C$3:$C$4341,$A1089)&gt;0,1,0)</f>
        <v>0</v>
      </c>
      <c r="I1089">
        <f>IF(COUNTIFS('United Data'!$A$3:$A$4341,I$1,'United Data'!$C$3:$C$4341,$A1089)&gt;0,1,0)</f>
        <v>0</v>
      </c>
      <c r="J1089">
        <f>IF(COUNTIFS('United Data'!$A$3:$A$4341,J$1,'United Data'!$C$3:$C$4341,$A1089)&gt;0,1,0)</f>
        <v>0</v>
      </c>
      <c r="K1089">
        <f>IF(COUNTIFS('United Data'!$A$3:$A$4341,K$1,'United Data'!$C$3:$C$4341,$A1089)&gt;0,1,0)</f>
        <v>0</v>
      </c>
      <c r="L1089">
        <f>IF(COUNTIFS('United Data'!$A$3:$A$4341,L$1,'United Data'!$C$3:$C$4341,$A1089)&gt;0,1,0)</f>
        <v>0</v>
      </c>
      <c r="M1089">
        <f>IF(COUNTIFS('United Data'!$A$3:$A$4341,M$1,'United Data'!$C$3:$C$4341,$A1089)&gt;0,1,0)</f>
        <v>0</v>
      </c>
      <c r="N1089">
        <f>IF(COUNTIFS('United Data'!$A$3:$A$4341,N$1,'United Data'!$C$3:$C$4341,$A1089)&gt;0,1,0)</f>
        <v>0</v>
      </c>
      <c r="O1089">
        <f>IF(COUNTIFS('United Data'!$A$3:$A$4341,O$1,'United Data'!$C$3:$C$4341,$A1089)&gt;0,1,0)</f>
        <v>0</v>
      </c>
      <c r="P1089">
        <f>IF(COUNTIFS('United Data'!$A$3:$A$4341,P$1,'United Data'!$C$3:$C$4341,$A1089)&gt;0,1,0)</f>
        <v>0</v>
      </c>
      <c r="Q1089">
        <f>IF(COUNTIFS('United Data'!$A$3:$A$4341,Q$1,'United Data'!$C$3:$C$4341,$A1089)&gt;0,1,0)</f>
        <v>0</v>
      </c>
      <c r="R1089">
        <f>IF(COUNTIFS('United Data'!$A$3:$A$4341,R$1,'United Data'!$C$3:$C$4341,$A1089)&gt;0,1,0)</f>
        <v>0</v>
      </c>
      <c r="S1089">
        <f t="shared" si="32"/>
        <v>1</v>
      </c>
      <c r="T1089">
        <f t="shared" si="33"/>
        <v>1</v>
      </c>
    </row>
    <row r="1090" spans="1:20" x14ac:dyDescent="0.2">
      <c r="A1090" t="s">
        <v>1129</v>
      </c>
      <c r="B1090">
        <f>IF(COUNTIFS('United Data'!$A$3:$A$4341,B$1,'United Data'!$C$3:$C$4341,$A1090)&gt;0,1,0)</f>
        <v>0</v>
      </c>
      <c r="C1090">
        <f>IF(COUNTIFS('United Data'!$A$3:$A$4341,C$1,'United Data'!$C$3:$C$4341,$A1090)&gt;0,1,0)</f>
        <v>0</v>
      </c>
      <c r="D1090">
        <f>IF(COUNTIFS('United Data'!$A$3:$A$4341,D$1,'United Data'!$C$3:$C$4341,$A1090)&gt;0,1,0)</f>
        <v>1</v>
      </c>
      <c r="E1090">
        <f>IF(COUNTIFS('United Data'!$A$3:$A$4341,E$1,'United Data'!$C$3:$C$4341,$A1090)&gt;0,1,0)</f>
        <v>0</v>
      </c>
      <c r="F1090">
        <f>IF(COUNTIFS('United Data'!$A$3:$A$4341,F$1,'United Data'!$C$3:$C$4341,$A1090)&gt;0,1,0)</f>
        <v>1</v>
      </c>
      <c r="G1090">
        <f>IF(COUNTIFS('United Data'!$A$3:$A$4341,G$1,'United Data'!$C$3:$C$4341,$A1090)&gt;0,1,0)</f>
        <v>1</v>
      </c>
      <c r="H1090">
        <f>IF(COUNTIFS('United Data'!$A$3:$A$4341,H$1,'United Data'!$C$3:$C$4341,$A1090)&gt;0,1,0)</f>
        <v>0</v>
      </c>
      <c r="I1090">
        <f>IF(COUNTIFS('United Data'!$A$3:$A$4341,I$1,'United Data'!$C$3:$C$4341,$A1090)&gt;0,1,0)</f>
        <v>0</v>
      </c>
      <c r="J1090">
        <f>IF(COUNTIFS('United Data'!$A$3:$A$4341,J$1,'United Data'!$C$3:$C$4341,$A1090)&gt;0,1,0)</f>
        <v>0</v>
      </c>
      <c r="K1090">
        <f>IF(COUNTIFS('United Data'!$A$3:$A$4341,K$1,'United Data'!$C$3:$C$4341,$A1090)&gt;0,1,0)</f>
        <v>0</v>
      </c>
      <c r="L1090">
        <f>IF(COUNTIFS('United Data'!$A$3:$A$4341,L$1,'United Data'!$C$3:$C$4341,$A1090)&gt;0,1,0)</f>
        <v>0</v>
      </c>
      <c r="M1090">
        <f>IF(COUNTIFS('United Data'!$A$3:$A$4341,M$1,'United Data'!$C$3:$C$4341,$A1090)&gt;0,1,0)</f>
        <v>1</v>
      </c>
      <c r="N1090">
        <f>IF(COUNTIFS('United Data'!$A$3:$A$4341,N$1,'United Data'!$C$3:$C$4341,$A1090)&gt;0,1,0)</f>
        <v>0</v>
      </c>
      <c r="O1090">
        <f>IF(COUNTIFS('United Data'!$A$3:$A$4341,O$1,'United Data'!$C$3:$C$4341,$A1090)&gt;0,1,0)</f>
        <v>1</v>
      </c>
      <c r="P1090">
        <f>IF(COUNTIFS('United Data'!$A$3:$A$4341,P$1,'United Data'!$C$3:$C$4341,$A1090)&gt;0,1,0)</f>
        <v>1</v>
      </c>
      <c r="Q1090">
        <f>IF(COUNTIFS('United Data'!$A$3:$A$4341,Q$1,'United Data'!$C$3:$C$4341,$A1090)&gt;0,1,0)</f>
        <v>1</v>
      </c>
      <c r="R1090">
        <f>IF(COUNTIFS('United Data'!$A$3:$A$4341,R$1,'United Data'!$C$3:$C$4341,$A1090)&gt;0,1,0)</f>
        <v>1</v>
      </c>
      <c r="S1090">
        <f t="shared" ref="S1090:S1153" si="34">SUM(B1090:R1090)</f>
        <v>8</v>
      </c>
      <c r="T1090">
        <f t="shared" ref="T1090:T1153" si="35">B1090+SUMPRODUCT(--(C1090:R1090&gt;B1090:Q1090))</f>
        <v>4</v>
      </c>
    </row>
    <row r="1091" spans="1:20" x14ac:dyDescent="0.2">
      <c r="A1091" t="s">
        <v>1130</v>
      </c>
      <c r="B1091">
        <f>IF(COUNTIFS('United Data'!$A$3:$A$4341,B$1,'United Data'!$C$3:$C$4341,$A1091)&gt;0,1,0)</f>
        <v>0</v>
      </c>
      <c r="C1091">
        <f>IF(COUNTIFS('United Data'!$A$3:$A$4341,C$1,'United Data'!$C$3:$C$4341,$A1091)&gt;0,1,0)</f>
        <v>0</v>
      </c>
      <c r="D1091">
        <f>IF(COUNTIFS('United Data'!$A$3:$A$4341,D$1,'United Data'!$C$3:$C$4341,$A1091)&gt;0,1,0)</f>
        <v>1</v>
      </c>
      <c r="E1091">
        <f>IF(COUNTIFS('United Data'!$A$3:$A$4341,E$1,'United Data'!$C$3:$C$4341,$A1091)&gt;0,1,0)</f>
        <v>0</v>
      </c>
      <c r="F1091">
        <f>IF(COUNTIFS('United Data'!$A$3:$A$4341,F$1,'United Data'!$C$3:$C$4341,$A1091)&gt;0,1,0)</f>
        <v>0</v>
      </c>
      <c r="G1091">
        <f>IF(COUNTIFS('United Data'!$A$3:$A$4341,G$1,'United Data'!$C$3:$C$4341,$A1091)&gt;0,1,0)</f>
        <v>1</v>
      </c>
      <c r="H1091">
        <f>IF(COUNTIFS('United Data'!$A$3:$A$4341,H$1,'United Data'!$C$3:$C$4341,$A1091)&gt;0,1,0)</f>
        <v>0</v>
      </c>
      <c r="I1091">
        <f>IF(COUNTIFS('United Data'!$A$3:$A$4341,I$1,'United Data'!$C$3:$C$4341,$A1091)&gt;0,1,0)</f>
        <v>0</v>
      </c>
      <c r="J1091">
        <f>IF(COUNTIFS('United Data'!$A$3:$A$4341,J$1,'United Data'!$C$3:$C$4341,$A1091)&gt;0,1,0)</f>
        <v>0</v>
      </c>
      <c r="K1091">
        <f>IF(COUNTIFS('United Data'!$A$3:$A$4341,K$1,'United Data'!$C$3:$C$4341,$A1091)&gt;0,1,0)</f>
        <v>0</v>
      </c>
      <c r="L1091">
        <f>IF(COUNTIFS('United Data'!$A$3:$A$4341,L$1,'United Data'!$C$3:$C$4341,$A1091)&gt;0,1,0)</f>
        <v>0</v>
      </c>
      <c r="M1091">
        <f>IF(COUNTIFS('United Data'!$A$3:$A$4341,M$1,'United Data'!$C$3:$C$4341,$A1091)&gt;0,1,0)</f>
        <v>0</v>
      </c>
      <c r="N1091">
        <f>IF(COUNTIFS('United Data'!$A$3:$A$4341,N$1,'United Data'!$C$3:$C$4341,$A1091)&gt;0,1,0)</f>
        <v>0</v>
      </c>
      <c r="O1091">
        <f>IF(COUNTIFS('United Data'!$A$3:$A$4341,O$1,'United Data'!$C$3:$C$4341,$A1091)&gt;0,1,0)</f>
        <v>0</v>
      </c>
      <c r="P1091">
        <f>IF(COUNTIFS('United Data'!$A$3:$A$4341,P$1,'United Data'!$C$3:$C$4341,$A1091)&gt;0,1,0)</f>
        <v>0</v>
      </c>
      <c r="Q1091">
        <f>IF(COUNTIFS('United Data'!$A$3:$A$4341,Q$1,'United Data'!$C$3:$C$4341,$A1091)&gt;0,1,0)</f>
        <v>0</v>
      </c>
      <c r="R1091">
        <f>IF(COUNTIFS('United Data'!$A$3:$A$4341,R$1,'United Data'!$C$3:$C$4341,$A1091)&gt;0,1,0)</f>
        <v>0</v>
      </c>
      <c r="S1091">
        <f t="shared" si="34"/>
        <v>2</v>
      </c>
      <c r="T1091">
        <f t="shared" si="35"/>
        <v>2</v>
      </c>
    </row>
    <row r="1092" spans="1:20" x14ac:dyDescent="0.2">
      <c r="A1092" t="s">
        <v>1131</v>
      </c>
      <c r="B1092">
        <f>IF(COUNTIFS('United Data'!$A$3:$A$4341,B$1,'United Data'!$C$3:$C$4341,$A1092)&gt;0,1,0)</f>
        <v>0</v>
      </c>
      <c r="C1092">
        <f>IF(COUNTIFS('United Data'!$A$3:$A$4341,C$1,'United Data'!$C$3:$C$4341,$A1092)&gt;0,1,0)</f>
        <v>0</v>
      </c>
      <c r="D1092">
        <f>IF(COUNTIFS('United Data'!$A$3:$A$4341,D$1,'United Data'!$C$3:$C$4341,$A1092)&gt;0,1,0)</f>
        <v>1</v>
      </c>
      <c r="E1092">
        <f>IF(COUNTIFS('United Data'!$A$3:$A$4341,E$1,'United Data'!$C$3:$C$4341,$A1092)&gt;0,1,0)</f>
        <v>0</v>
      </c>
      <c r="F1092">
        <f>IF(COUNTIFS('United Data'!$A$3:$A$4341,F$1,'United Data'!$C$3:$C$4341,$A1092)&gt;0,1,0)</f>
        <v>0</v>
      </c>
      <c r="G1092">
        <f>IF(COUNTIFS('United Data'!$A$3:$A$4341,G$1,'United Data'!$C$3:$C$4341,$A1092)&gt;0,1,0)</f>
        <v>1</v>
      </c>
      <c r="H1092">
        <f>IF(COUNTIFS('United Data'!$A$3:$A$4341,H$1,'United Data'!$C$3:$C$4341,$A1092)&gt;0,1,0)</f>
        <v>0</v>
      </c>
      <c r="I1092">
        <f>IF(COUNTIFS('United Data'!$A$3:$A$4341,I$1,'United Data'!$C$3:$C$4341,$A1092)&gt;0,1,0)</f>
        <v>0</v>
      </c>
      <c r="J1092">
        <f>IF(COUNTIFS('United Data'!$A$3:$A$4341,J$1,'United Data'!$C$3:$C$4341,$A1092)&gt;0,1,0)</f>
        <v>0</v>
      </c>
      <c r="K1092">
        <f>IF(COUNTIFS('United Data'!$A$3:$A$4341,K$1,'United Data'!$C$3:$C$4341,$A1092)&gt;0,1,0)</f>
        <v>0</v>
      </c>
      <c r="L1092">
        <f>IF(COUNTIFS('United Data'!$A$3:$A$4341,L$1,'United Data'!$C$3:$C$4341,$A1092)&gt;0,1,0)</f>
        <v>0</v>
      </c>
      <c r="M1092">
        <f>IF(COUNTIFS('United Data'!$A$3:$A$4341,M$1,'United Data'!$C$3:$C$4341,$A1092)&gt;0,1,0)</f>
        <v>0</v>
      </c>
      <c r="N1092">
        <f>IF(COUNTIFS('United Data'!$A$3:$A$4341,N$1,'United Data'!$C$3:$C$4341,$A1092)&gt;0,1,0)</f>
        <v>0</v>
      </c>
      <c r="O1092">
        <f>IF(COUNTIFS('United Data'!$A$3:$A$4341,O$1,'United Data'!$C$3:$C$4341,$A1092)&gt;0,1,0)</f>
        <v>0</v>
      </c>
      <c r="P1092">
        <f>IF(COUNTIFS('United Data'!$A$3:$A$4341,P$1,'United Data'!$C$3:$C$4341,$A1092)&gt;0,1,0)</f>
        <v>0</v>
      </c>
      <c r="Q1092">
        <f>IF(COUNTIFS('United Data'!$A$3:$A$4341,Q$1,'United Data'!$C$3:$C$4341,$A1092)&gt;0,1,0)</f>
        <v>0</v>
      </c>
      <c r="R1092">
        <f>IF(COUNTIFS('United Data'!$A$3:$A$4341,R$1,'United Data'!$C$3:$C$4341,$A1092)&gt;0,1,0)</f>
        <v>0</v>
      </c>
      <c r="S1092">
        <f t="shared" si="34"/>
        <v>2</v>
      </c>
      <c r="T1092">
        <f t="shared" si="35"/>
        <v>2</v>
      </c>
    </row>
    <row r="1093" spans="1:20" x14ac:dyDescent="0.2">
      <c r="A1093" t="s">
        <v>1132</v>
      </c>
      <c r="B1093">
        <f>IF(COUNTIFS('United Data'!$A$3:$A$4341,B$1,'United Data'!$C$3:$C$4341,$A1093)&gt;0,1,0)</f>
        <v>0</v>
      </c>
      <c r="C1093">
        <f>IF(COUNTIFS('United Data'!$A$3:$A$4341,C$1,'United Data'!$C$3:$C$4341,$A1093)&gt;0,1,0)</f>
        <v>0</v>
      </c>
      <c r="D1093">
        <f>IF(COUNTIFS('United Data'!$A$3:$A$4341,D$1,'United Data'!$C$3:$C$4341,$A1093)&gt;0,1,0)</f>
        <v>0</v>
      </c>
      <c r="E1093">
        <f>IF(COUNTIFS('United Data'!$A$3:$A$4341,E$1,'United Data'!$C$3:$C$4341,$A1093)&gt;0,1,0)</f>
        <v>1</v>
      </c>
      <c r="F1093">
        <f>IF(COUNTIFS('United Data'!$A$3:$A$4341,F$1,'United Data'!$C$3:$C$4341,$A1093)&gt;0,1,0)</f>
        <v>0</v>
      </c>
      <c r="G1093">
        <f>IF(COUNTIFS('United Data'!$A$3:$A$4341,G$1,'United Data'!$C$3:$C$4341,$A1093)&gt;0,1,0)</f>
        <v>1</v>
      </c>
      <c r="H1093">
        <f>IF(COUNTIFS('United Data'!$A$3:$A$4341,H$1,'United Data'!$C$3:$C$4341,$A1093)&gt;0,1,0)</f>
        <v>0</v>
      </c>
      <c r="I1093">
        <f>IF(COUNTIFS('United Data'!$A$3:$A$4341,I$1,'United Data'!$C$3:$C$4341,$A1093)&gt;0,1,0)</f>
        <v>0</v>
      </c>
      <c r="J1093">
        <f>IF(COUNTIFS('United Data'!$A$3:$A$4341,J$1,'United Data'!$C$3:$C$4341,$A1093)&gt;0,1,0)</f>
        <v>0</v>
      </c>
      <c r="K1093">
        <f>IF(COUNTIFS('United Data'!$A$3:$A$4341,K$1,'United Data'!$C$3:$C$4341,$A1093)&gt;0,1,0)</f>
        <v>0</v>
      </c>
      <c r="L1093">
        <f>IF(COUNTIFS('United Data'!$A$3:$A$4341,L$1,'United Data'!$C$3:$C$4341,$A1093)&gt;0,1,0)</f>
        <v>0</v>
      </c>
      <c r="M1093">
        <f>IF(COUNTIFS('United Data'!$A$3:$A$4341,M$1,'United Data'!$C$3:$C$4341,$A1093)&gt;0,1,0)</f>
        <v>0</v>
      </c>
      <c r="N1093">
        <f>IF(COUNTIFS('United Data'!$A$3:$A$4341,N$1,'United Data'!$C$3:$C$4341,$A1093)&gt;0,1,0)</f>
        <v>0</v>
      </c>
      <c r="O1093">
        <f>IF(COUNTIFS('United Data'!$A$3:$A$4341,O$1,'United Data'!$C$3:$C$4341,$A1093)&gt;0,1,0)</f>
        <v>0</v>
      </c>
      <c r="P1093">
        <f>IF(COUNTIFS('United Data'!$A$3:$A$4341,P$1,'United Data'!$C$3:$C$4341,$A1093)&gt;0,1,0)</f>
        <v>0</v>
      </c>
      <c r="Q1093">
        <f>IF(COUNTIFS('United Data'!$A$3:$A$4341,Q$1,'United Data'!$C$3:$C$4341,$A1093)&gt;0,1,0)</f>
        <v>0</v>
      </c>
      <c r="R1093">
        <f>IF(COUNTIFS('United Data'!$A$3:$A$4341,R$1,'United Data'!$C$3:$C$4341,$A1093)&gt;0,1,0)</f>
        <v>0</v>
      </c>
      <c r="S1093">
        <f t="shared" si="34"/>
        <v>2</v>
      </c>
      <c r="T1093">
        <f t="shared" si="35"/>
        <v>2</v>
      </c>
    </row>
    <row r="1094" spans="1:20" x14ac:dyDescent="0.2">
      <c r="A1094" t="s">
        <v>1133</v>
      </c>
      <c r="B1094">
        <f>IF(COUNTIFS('United Data'!$A$3:$A$4341,B$1,'United Data'!$C$3:$C$4341,$A1094)&gt;0,1,0)</f>
        <v>0</v>
      </c>
      <c r="C1094">
        <f>IF(COUNTIFS('United Data'!$A$3:$A$4341,C$1,'United Data'!$C$3:$C$4341,$A1094)&gt;0,1,0)</f>
        <v>0</v>
      </c>
      <c r="D1094">
        <f>IF(COUNTIFS('United Data'!$A$3:$A$4341,D$1,'United Data'!$C$3:$C$4341,$A1094)&gt;0,1,0)</f>
        <v>0</v>
      </c>
      <c r="E1094">
        <f>IF(COUNTIFS('United Data'!$A$3:$A$4341,E$1,'United Data'!$C$3:$C$4341,$A1094)&gt;0,1,0)</f>
        <v>1</v>
      </c>
      <c r="F1094">
        <f>IF(COUNTIFS('United Data'!$A$3:$A$4341,F$1,'United Data'!$C$3:$C$4341,$A1094)&gt;0,1,0)</f>
        <v>0</v>
      </c>
      <c r="G1094">
        <f>IF(COUNTIFS('United Data'!$A$3:$A$4341,G$1,'United Data'!$C$3:$C$4341,$A1094)&gt;0,1,0)</f>
        <v>1</v>
      </c>
      <c r="H1094">
        <f>IF(COUNTIFS('United Data'!$A$3:$A$4341,H$1,'United Data'!$C$3:$C$4341,$A1094)&gt;0,1,0)</f>
        <v>0</v>
      </c>
      <c r="I1094">
        <f>IF(COUNTIFS('United Data'!$A$3:$A$4341,I$1,'United Data'!$C$3:$C$4341,$A1094)&gt;0,1,0)</f>
        <v>0</v>
      </c>
      <c r="J1094">
        <f>IF(COUNTIFS('United Data'!$A$3:$A$4341,J$1,'United Data'!$C$3:$C$4341,$A1094)&gt;0,1,0)</f>
        <v>0</v>
      </c>
      <c r="K1094">
        <f>IF(COUNTIFS('United Data'!$A$3:$A$4341,K$1,'United Data'!$C$3:$C$4341,$A1094)&gt;0,1,0)</f>
        <v>0</v>
      </c>
      <c r="L1094">
        <f>IF(COUNTIFS('United Data'!$A$3:$A$4341,L$1,'United Data'!$C$3:$C$4341,$A1094)&gt;0,1,0)</f>
        <v>0</v>
      </c>
      <c r="M1094">
        <f>IF(COUNTIFS('United Data'!$A$3:$A$4341,M$1,'United Data'!$C$3:$C$4341,$A1094)&gt;0,1,0)</f>
        <v>0</v>
      </c>
      <c r="N1094">
        <f>IF(COUNTIFS('United Data'!$A$3:$A$4341,N$1,'United Data'!$C$3:$C$4341,$A1094)&gt;0,1,0)</f>
        <v>0</v>
      </c>
      <c r="O1094">
        <f>IF(COUNTIFS('United Data'!$A$3:$A$4341,O$1,'United Data'!$C$3:$C$4341,$A1094)&gt;0,1,0)</f>
        <v>0</v>
      </c>
      <c r="P1094">
        <f>IF(COUNTIFS('United Data'!$A$3:$A$4341,P$1,'United Data'!$C$3:$C$4341,$A1094)&gt;0,1,0)</f>
        <v>0</v>
      </c>
      <c r="Q1094">
        <f>IF(COUNTIFS('United Data'!$A$3:$A$4341,Q$1,'United Data'!$C$3:$C$4341,$A1094)&gt;0,1,0)</f>
        <v>0</v>
      </c>
      <c r="R1094">
        <f>IF(COUNTIFS('United Data'!$A$3:$A$4341,R$1,'United Data'!$C$3:$C$4341,$A1094)&gt;0,1,0)</f>
        <v>0</v>
      </c>
      <c r="S1094">
        <f t="shared" si="34"/>
        <v>2</v>
      </c>
      <c r="T1094">
        <f t="shared" si="35"/>
        <v>2</v>
      </c>
    </row>
    <row r="1095" spans="1:20" x14ac:dyDescent="0.2">
      <c r="A1095" t="s">
        <v>1134</v>
      </c>
      <c r="B1095">
        <f>IF(COUNTIFS('United Data'!$A$3:$A$4341,B$1,'United Data'!$C$3:$C$4341,$A1095)&gt;0,1,0)</f>
        <v>0</v>
      </c>
      <c r="C1095">
        <f>IF(COUNTIFS('United Data'!$A$3:$A$4341,C$1,'United Data'!$C$3:$C$4341,$A1095)&gt;0,1,0)</f>
        <v>0</v>
      </c>
      <c r="D1095">
        <f>IF(COUNTIFS('United Data'!$A$3:$A$4341,D$1,'United Data'!$C$3:$C$4341,$A1095)&gt;0,1,0)</f>
        <v>1</v>
      </c>
      <c r="E1095">
        <f>IF(COUNTIFS('United Data'!$A$3:$A$4341,E$1,'United Data'!$C$3:$C$4341,$A1095)&gt;0,1,0)</f>
        <v>1</v>
      </c>
      <c r="F1095">
        <f>IF(COUNTIFS('United Data'!$A$3:$A$4341,F$1,'United Data'!$C$3:$C$4341,$A1095)&gt;0,1,0)</f>
        <v>0</v>
      </c>
      <c r="G1095">
        <f>IF(COUNTIFS('United Data'!$A$3:$A$4341,G$1,'United Data'!$C$3:$C$4341,$A1095)&gt;0,1,0)</f>
        <v>0</v>
      </c>
      <c r="H1095">
        <f>IF(COUNTIFS('United Data'!$A$3:$A$4341,H$1,'United Data'!$C$3:$C$4341,$A1095)&gt;0,1,0)</f>
        <v>0</v>
      </c>
      <c r="I1095">
        <f>IF(COUNTIFS('United Data'!$A$3:$A$4341,I$1,'United Data'!$C$3:$C$4341,$A1095)&gt;0,1,0)</f>
        <v>0</v>
      </c>
      <c r="J1095">
        <f>IF(COUNTIFS('United Data'!$A$3:$A$4341,J$1,'United Data'!$C$3:$C$4341,$A1095)&gt;0,1,0)</f>
        <v>0</v>
      </c>
      <c r="K1095">
        <f>IF(COUNTIFS('United Data'!$A$3:$A$4341,K$1,'United Data'!$C$3:$C$4341,$A1095)&gt;0,1,0)</f>
        <v>0</v>
      </c>
      <c r="L1095">
        <f>IF(COUNTIFS('United Data'!$A$3:$A$4341,L$1,'United Data'!$C$3:$C$4341,$A1095)&gt;0,1,0)</f>
        <v>0</v>
      </c>
      <c r="M1095">
        <f>IF(COUNTIFS('United Data'!$A$3:$A$4341,M$1,'United Data'!$C$3:$C$4341,$A1095)&gt;0,1,0)</f>
        <v>0</v>
      </c>
      <c r="N1095">
        <f>IF(COUNTIFS('United Data'!$A$3:$A$4341,N$1,'United Data'!$C$3:$C$4341,$A1095)&gt;0,1,0)</f>
        <v>0</v>
      </c>
      <c r="O1095">
        <f>IF(COUNTIFS('United Data'!$A$3:$A$4341,O$1,'United Data'!$C$3:$C$4341,$A1095)&gt;0,1,0)</f>
        <v>0</v>
      </c>
      <c r="P1095">
        <f>IF(COUNTIFS('United Data'!$A$3:$A$4341,P$1,'United Data'!$C$3:$C$4341,$A1095)&gt;0,1,0)</f>
        <v>0</v>
      </c>
      <c r="Q1095">
        <f>IF(COUNTIFS('United Data'!$A$3:$A$4341,Q$1,'United Data'!$C$3:$C$4341,$A1095)&gt;0,1,0)</f>
        <v>0</v>
      </c>
      <c r="R1095">
        <f>IF(COUNTIFS('United Data'!$A$3:$A$4341,R$1,'United Data'!$C$3:$C$4341,$A1095)&gt;0,1,0)</f>
        <v>0</v>
      </c>
      <c r="S1095">
        <f t="shared" si="34"/>
        <v>2</v>
      </c>
      <c r="T1095">
        <f t="shared" si="35"/>
        <v>1</v>
      </c>
    </row>
    <row r="1096" spans="1:20" x14ac:dyDescent="0.2">
      <c r="A1096" t="s">
        <v>1135</v>
      </c>
      <c r="B1096">
        <f>IF(COUNTIFS('United Data'!$A$3:$A$4341,B$1,'United Data'!$C$3:$C$4341,$A1096)&gt;0,1,0)</f>
        <v>0</v>
      </c>
      <c r="C1096">
        <f>IF(COUNTIFS('United Data'!$A$3:$A$4341,C$1,'United Data'!$C$3:$C$4341,$A1096)&gt;0,1,0)</f>
        <v>0</v>
      </c>
      <c r="D1096">
        <f>IF(COUNTIFS('United Data'!$A$3:$A$4341,D$1,'United Data'!$C$3:$C$4341,$A1096)&gt;0,1,0)</f>
        <v>0</v>
      </c>
      <c r="E1096">
        <f>IF(COUNTIFS('United Data'!$A$3:$A$4341,E$1,'United Data'!$C$3:$C$4341,$A1096)&gt;0,1,0)</f>
        <v>1</v>
      </c>
      <c r="F1096">
        <f>IF(COUNTIFS('United Data'!$A$3:$A$4341,F$1,'United Data'!$C$3:$C$4341,$A1096)&gt;0,1,0)</f>
        <v>1</v>
      </c>
      <c r="G1096">
        <f>IF(COUNTIFS('United Data'!$A$3:$A$4341,G$1,'United Data'!$C$3:$C$4341,$A1096)&gt;0,1,0)</f>
        <v>1</v>
      </c>
      <c r="H1096">
        <f>IF(COUNTIFS('United Data'!$A$3:$A$4341,H$1,'United Data'!$C$3:$C$4341,$A1096)&gt;0,1,0)</f>
        <v>1</v>
      </c>
      <c r="I1096">
        <f>IF(COUNTIFS('United Data'!$A$3:$A$4341,I$1,'United Data'!$C$3:$C$4341,$A1096)&gt;0,1,0)</f>
        <v>1</v>
      </c>
      <c r="J1096">
        <f>IF(COUNTIFS('United Data'!$A$3:$A$4341,J$1,'United Data'!$C$3:$C$4341,$A1096)&gt;0,1,0)</f>
        <v>0</v>
      </c>
      <c r="K1096">
        <f>IF(COUNTIFS('United Data'!$A$3:$A$4341,K$1,'United Data'!$C$3:$C$4341,$A1096)&gt;0,1,0)</f>
        <v>0</v>
      </c>
      <c r="L1096">
        <f>IF(COUNTIFS('United Data'!$A$3:$A$4341,L$1,'United Data'!$C$3:$C$4341,$A1096)&gt;0,1,0)</f>
        <v>0</v>
      </c>
      <c r="M1096">
        <f>IF(COUNTIFS('United Data'!$A$3:$A$4341,M$1,'United Data'!$C$3:$C$4341,$A1096)&gt;0,1,0)</f>
        <v>0</v>
      </c>
      <c r="N1096">
        <f>IF(COUNTIFS('United Data'!$A$3:$A$4341,N$1,'United Data'!$C$3:$C$4341,$A1096)&gt;0,1,0)</f>
        <v>0</v>
      </c>
      <c r="O1096">
        <f>IF(COUNTIFS('United Data'!$A$3:$A$4341,O$1,'United Data'!$C$3:$C$4341,$A1096)&gt;0,1,0)</f>
        <v>0</v>
      </c>
      <c r="P1096">
        <f>IF(COUNTIFS('United Data'!$A$3:$A$4341,P$1,'United Data'!$C$3:$C$4341,$A1096)&gt;0,1,0)</f>
        <v>0</v>
      </c>
      <c r="Q1096">
        <f>IF(COUNTIFS('United Data'!$A$3:$A$4341,Q$1,'United Data'!$C$3:$C$4341,$A1096)&gt;0,1,0)</f>
        <v>0</v>
      </c>
      <c r="R1096">
        <f>IF(COUNTIFS('United Data'!$A$3:$A$4341,R$1,'United Data'!$C$3:$C$4341,$A1096)&gt;0,1,0)</f>
        <v>0</v>
      </c>
      <c r="S1096">
        <f t="shared" si="34"/>
        <v>5</v>
      </c>
      <c r="T1096">
        <f t="shared" si="35"/>
        <v>1</v>
      </c>
    </row>
    <row r="1097" spans="1:20" x14ac:dyDescent="0.2">
      <c r="A1097" t="s">
        <v>1136</v>
      </c>
      <c r="B1097">
        <f>IF(COUNTIFS('United Data'!$A$3:$A$4341,B$1,'United Data'!$C$3:$C$4341,$A1097)&gt;0,1,0)</f>
        <v>0</v>
      </c>
      <c r="C1097">
        <f>IF(COUNTIFS('United Data'!$A$3:$A$4341,C$1,'United Data'!$C$3:$C$4341,$A1097)&gt;0,1,0)</f>
        <v>0</v>
      </c>
      <c r="D1097">
        <f>IF(COUNTIFS('United Data'!$A$3:$A$4341,D$1,'United Data'!$C$3:$C$4341,$A1097)&gt;0,1,0)</f>
        <v>0</v>
      </c>
      <c r="E1097">
        <f>IF(COUNTIFS('United Data'!$A$3:$A$4341,E$1,'United Data'!$C$3:$C$4341,$A1097)&gt;0,1,0)</f>
        <v>1</v>
      </c>
      <c r="F1097">
        <f>IF(COUNTIFS('United Data'!$A$3:$A$4341,F$1,'United Data'!$C$3:$C$4341,$A1097)&gt;0,1,0)</f>
        <v>1</v>
      </c>
      <c r="G1097">
        <f>IF(COUNTIFS('United Data'!$A$3:$A$4341,G$1,'United Data'!$C$3:$C$4341,$A1097)&gt;0,1,0)</f>
        <v>1</v>
      </c>
      <c r="H1097">
        <f>IF(COUNTIFS('United Data'!$A$3:$A$4341,H$1,'United Data'!$C$3:$C$4341,$A1097)&gt;0,1,0)</f>
        <v>0</v>
      </c>
      <c r="I1097">
        <f>IF(COUNTIFS('United Data'!$A$3:$A$4341,I$1,'United Data'!$C$3:$C$4341,$A1097)&gt;0,1,0)</f>
        <v>0</v>
      </c>
      <c r="J1097">
        <f>IF(COUNTIFS('United Data'!$A$3:$A$4341,J$1,'United Data'!$C$3:$C$4341,$A1097)&gt;0,1,0)</f>
        <v>0</v>
      </c>
      <c r="K1097">
        <f>IF(COUNTIFS('United Data'!$A$3:$A$4341,K$1,'United Data'!$C$3:$C$4341,$A1097)&gt;0,1,0)</f>
        <v>0</v>
      </c>
      <c r="L1097">
        <f>IF(COUNTIFS('United Data'!$A$3:$A$4341,L$1,'United Data'!$C$3:$C$4341,$A1097)&gt;0,1,0)</f>
        <v>0</v>
      </c>
      <c r="M1097">
        <f>IF(COUNTIFS('United Data'!$A$3:$A$4341,M$1,'United Data'!$C$3:$C$4341,$A1097)&gt;0,1,0)</f>
        <v>0</v>
      </c>
      <c r="N1097">
        <f>IF(COUNTIFS('United Data'!$A$3:$A$4341,N$1,'United Data'!$C$3:$C$4341,$A1097)&gt;0,1,0)</f>
        <v>0</v>
      </c>
      <c r="O1097">
        <f>IF(COUNTIFS('United Data'!$A$3:$A$4341,O$1,'United Data'!$C$3:$C$4341,$A1097)&gt;0,1,0)</f>
        <v>0</v>
      </c>
      <c r="P1097">
        <f>IF(COUNTIFS('United Data'!$A$3:$A$4341,P$1,'United Data'!$C$3:$C$4341,$A1097)&gt;0,1,0)</f>
        <v>0</v>
      </c>
      <c r="Q1097">
        <f>IF(COUNTIFS('United Data'!$A$3:$A$4341,Q$1,'United Data'!$C$3:$C$4341,$A1097)&gt;0,1,0)</f>
        <v>0</v>
      </c>
      <c r="R1097">
        <f>IF(COUNTIFS('United Data'!$A$3:$A$4341,R$1,'United Data'!$C$3:$C$4341,$A1097)&gt;0,1,0)</f>
        <v>0</v>
      </c>
      <c r="S1097">
        <f t="shared" si="34"/>
        <v>3</v>
      </c>
      <c r="T1097">
        <f t="shared" si="35"/>
        <v>1</v>
      </c>
    </row>
    <row r="1098" spans="1:20" x14ac:dyDescent="0.2">
      <c r="A1098" t="s">
        <v>1137</v>
      </c>
      <c r="B1098">
        <f>IF(COUNTIFS('United Data'!$A$3:$A$4341,B$1,'United Data'!$C$3:$C$4341,$A1098)&gt;0,1,0)</f>
        <v>0</v>
      </c>
      <c r="C1098">
        <f>IF(COUNTIFS('United Data'!$A$3:$A$4341,C$1,'United Data'!$C$3:$C$4341,$A1098)&gt;0,1,0)</f>
        <v>0</v>
      </c>
      <c r="D1098">
        <f>IF(COUNTIFS('United Data'!$A$3:$A$4341,D$1,'United Data'!$C$3:$C$4341,$A1098)&gt;0,1,0)</f>
        <v>0</v>
      </c>
      <c r="E1098">
        <f>IF(COUNTIFS('United Data'!$A$3:$A$4341,E$1,'United Data'!$C$3:$C$4341,$A1098)&gt;0,1,0)</f>
        <v>1</v>
      </c>
      <c r="F1098">
        <f>IF(COUNTIFS('United Data'!$A$3:$A$4341,F$1,'United Data'!$C$3:$C$4341,$A1098)&gt;0,1,0)</f>
        <v>0</v>
      </c>
      <c r="G1098">
        <f>IF(COUNTIFS('United Data'!$A$3:$A$4341,G$1,'United Data'!$C$3:$C$4341,$A1098)&gt;0,1,0)</f>
        <v>0</v>
      </c>
      <c r="H1098">
        <f>IF(COUNTIFS('United Data'!$A$3:$A$4341,H$1,'United Data'!$C$3:$C$4341,$A1098)&gt;0,1,0)</f>
        <v>0</v>
      </c>
      <c r="I1098">
        <f>IF(COUNTIFS('United Data'!$A$3:$A$4341,I$1,'United Data'!$C$3:$C$4341,$A1098)&gt;0,1,0)</f>
        <v>0</v>
      </c>
      <c r="J1098">
        <f>IF(COUNTIFS('United Data'!$A$3:$A$4341,J$1,'United Data'!$C$3:$C$4341,$A1098)&gt;0,1,0)</f>
        <v>0</v>
      </c>
      <c r="K1098">
        <f>IF(COUNTIFS('United Data'!$A$3:$A$4341,K$1,'United Data'!$C$3:$C$4341,$A1098)&gt;0,1,0)</f>
        <v>0</v>
      </c>
      <c r="L1098">
        <f>IF(COUNTIFS('United Data'!$A$3:$A$4341,L$1,'United Data'!$C$3:$C$4341,$A1098)&gt;0,1,0)</f>
        <v>0</v>
      </c>
      <c r="M1098">
        <f>IF(COUNTIFS('United Data'!$A$3:$A$4341,M$1,'United Data'!$C$3:$C$4341,$A1098)&gt;0,1,0)</f>
        <v>0</v>
      </c>
      <c r="N1098">
        <f>IF(COUNTIFS('United Data'!$A$3:$A$4341,N$1,'United Data'!$C$3:$C$4341,$A1098)&gt;0,1,0)</f>
        <v>0</v>
      </c>
      <c r="O1098">
        <f>IF(COUNTIFS('United Data'!$A$3:$A$4341,O$1,'United Data'!$C$3:$C$4341,$A1098)&gt;0,1,0)</f>
        <v>0</v>
      </c>
      <c r="P1098">
        <f>IF(COUNTIFS('United Data'!$A$3:$A$4341,P$1,'United Data'!$C$3:$C$4341,$A1098)&gt;0,1,0)</f>
        <v>0</v>
      </c>
      <c r="Q1098">
        <f>IF(COUNTIFS('United Data'!$A$3:$A$4341,Q$1,'United Data'!$C$3:$C$4341,$A1098)&gt;0,1,0)</f>
        <v>0</v>
      </c>
      <c r="R1098">
        <f>IF(COUNTIFS('United Data'!$A$3:$A$4341,R$1,'United Data'!$C$3:$C$4341,$A1098)&gt;0,1,0)</f>
        <v>0</v>
      </c>
      <c r="S1098">
        <f t="shared" si="34"/>
        <v>1</v>
      </c>
      <c r="T1098">
        <f t="shared" si="35"/>
        <v>1</v>
      </c>
    </row>
    <row r="1099" spans="1:20" x14ac:dyDescent="0.2">
      <c r="A1099" t="s">
        <v>1138</v>
      </c>
      <c r="B1099">
        <f>IF(COUNTIFS('United Data'!$A$3:$A$4341,B$1,'United Data'!$C$3:$C$4341,$A1099)&gt;0,1,0)</f>
        <v>0</v>
      </c>
      <c r="C1099">
        <f>IF(COUNTIFS('United Data'!$A$3:$A$4341,C$1,'United Data'!$C$3:$C$4341,$A1099)&gt;0,1,0)</f>
        <v>0</v>
      </c>
      <c r="D1099">
        <f>IF(COUNTIFS('United Data'!$A$3:$A$4341,D$1,'United Data'!$C$3:$C$4341,$A1099)&gt;0,1,0)</f>
        <v>0</v>
      </c>
      <c r="E1099">
        <f>IF(COUNTIFS('United Data'!$A$3:$A$4341,E$1,'United Data'!$C$3:$C$4341,$A1099)&gt;0,1,0)</f>
        <v>1</v>
      </c>
      <c r="F1099">
        <f>IF(COUNTIFS('United Data'!$A$3:$A$4341,F$1,'United Data'!$C$3:$C$4341,$A1099)&gt;0,1,0)</f>
        <v>0</v>
      </c>
      <c r="G1099">
        <f>IF(COUNTIFS('United Data'!$A$3:$A$4341,G$1,'United Data'!$C$3:$C$4341,$A1099)&gt;0,1,0)</f>
        <v>1</v>
      </c>
      <c r="H1099">
        <f>IF(COUNTIFS('United Data'!$A$3:$A$4341,H$1,'United Data'!$C$3:$C$4341,$A1099)&gt;0,1,0)</f>
        <v>0</v>
      </c>
      <c r="I1099">
        <f>IF(COUNTIFS('United Data'!$A$3:$A$4341,I$1,'United Data'!$C$3:$C$4341,$A1099)&gt;0,1,0)</f>
        <v>0</v>
      </c>
      <c r="J1099">
        <f>IF(COUNTIFS('United Data'!$A$3:$A$4341,J$1,'United Data'!$C$3:$C$4341,$A1099)&gt;0,1,0)</f>
        <v>0</v>
      </c>
      <c r="K1099">
        <f>IF(COUNTIFS('United Data'!$A$3:$A$4341,K$1,'United Data'!$C$3:$C$4341,$A1099)&gt;0,1,0)</f>
        <v>0</v>
      </c>
      <c r="L1099">
        <f>IF(COUNTIFS('United Data'!$A$3:$A$4341,L$1,'United Data'!$C$3:$C$4341,$A1099)&gt;0,1,0)</f>
        <v>0</v>
      </c>
      <c r="M1099">
        <f>IF(COUNTIFS('United Data'!$A$3:$A$4341,M$1,'United Data'!$C$3:$C$4341,$A1099)&gt;0,1,0)</f>
        <v>0</v>
      </c>
      <c r="N1099">
        <f>IF(COUNTIFS('United Data'!$A$3:$A$4341,N$1,'United Data'!$C$3:$C$4341,$A1099)&gt;0,1,0)</f>
        <v>0</v>
      </c>
      <c r="O1099">
        <f>IF(COUNTIFS('United Data'!$A$3:$A$4341,O$1,'United Data'!$C$3:$C$4341,$A1099)&gt;0,1,0)</f>
        <v>0</v>
      </c>
      <c r="P1099">
        <f>IF(COUNTIFS('United Data'!$A$3:$A$4341,P$1,'United Data'!$C$3:$C$4341,$A1099)&gt;0,1,0)</f>
        <v>0</v>
      </c>
      <c r="Q1099">
        <f>IF(COUNTIFS('United Data'!$A$3:$A$4341,Q$1,'United Data'!$C$3:$C$4341,$A1099)&gt;0,1,0)</f>
        <v>0</v>
      </c>
      <c r="R1099">
        <f>IF(COUNTIFS('United Data'!$A$3:$A$4341,R$1,'United Data'!$C$3:$C$4341,$A1099)&gt;0,1,0)</f>
        <v>0</v>
      </c>
      <c r="S1099">
        <f t="shared" si="34"/>
        <v>2</v>
      </c>
      <c r="T1099">
        <f t="shared" si="35"/>
        <v>2</v>
      </c>
    </row>
    <row r="1100" spans="1:20" x14ac:dyDescent="0.2">
      <c r="A1100" t="s">
        <v>1139</v>
      </c>
      <c r="B1100">
        <f>IF(COUNTIFS('United Data'!$A$3:$A$4341,B$1,'United Data'!$C$3:$C$4341,$A1100)&gt;0,1,0)</f>
        <v>0</v>
      </c>
      <c r="C1100">
        <f>IF(COUNTIFS('United Data'!$A$3:$A$4341,C$1,'United Data'!$C$3:$C$4341,$A1100)&gt;0,1,0)</f>
        <v>0</v>
      </c>
      <c r="D1100">
        <f>IF(COUNTIFS('United Data'!$A$3:$A$4341,D$1,'United Data'!$C$3:$C$4341,$A1100)&gt;0,1,0)</f>
        <v>0</v>
      </c>
      <c r="E1100">
        <f>IF(COUNTIFS('United Data'!$A$3:$A$4341,E$1,'United Data'!$C$3:$C$4341,$A1100)&gt;0,1,0)</f>
        <v>1</v>
      </c>
      <c r="F1100">
        <f>IF(COUNTIFS('United Data'!$A$3:$A$4341,F$1,'United Data'!$C$3:$C$4341,$A1100)&gt;0,1,0)</f>
        <v>0</v>
      </c>
      <c r="G1100">
        <f>IF(COUNTIFS('United Data'!$A$3:$A$4341,G$1,'United Data'!$C$3:$C$4341,$A1100)&gt;0,1,0)</f>
        <v>1</v>
      </c>
      <c r="H1100">
        <f>IF(COUNTIFS('United Data'!$A$3:$A$4341,H$1,'United Data'!$C$3:$C$4341,$A1100)&gt;0,1,0)</f>
        <v>0</v>
      </c>
      <c r="I1100">
        <f>IF(COUNTIFS('United Data'!$A$3:$A$4341,I$1,'United Data'!$C$3:$C$4341,$A1100)&gt;0,1,0)</f>
        <v>0</v>
      </c>
      <c r="J1100">
        <f>IF(COUNTIFS('United Data'!$A$3:$A$4341,J$1,'United Data'!$C$3:$C$4341,$A1100)&gt;0,1,0)</f>
        <v>0</v>
      </c>
      <c r="K1100">
        <f>IF(COUNTIFS('United Data'!$A$3:$A$4341,K$1,'United Data'!$C$3:$C$4341,$A1100)&gt;0,1,0)</f>
        <v>0</v>
      </c>
      <c r="L1100">
        <f>IF(COUNTIFS('United Data'!$A$3:$A$4341,L$1,'United Data'!$C$3:$C$4341,$A1100)&gt;0,1,0)</f>
        <v>0</v>
      </c>
      <c r="M1100">
        <f>IF(COUNTIFS('United Data'!$A$3:$A$4341,M$1,'United Data'!$C$3:$C$4341,$A1100)&gt;0,1,0)</f>
        <v>0</v>
      </c>
      <c r="N1100">
        <f>IF(COUNTIFS('United Data'!$A$3:$A$4341,N$1,'United Data'!$C$3:$C$4341,$A1100)&gt;0,1,0)</f>
        <v>0</v>
      </c>
      <c r="O1100">
        <f>IF(COUNTIFS('United Data'!$A$3:$A$4341,O$1,'United Data'!$C$3:$C$4341,$A1100)&gt;0,1,0)</f>
        <v>0</v>
      </c>
      <c r="P1100">
        <f>IF(COUNTIFS('United Data'!$A$3:$A$4341,P$1,'United Data'!$C$3:$C$4341,$A1100)&gt;0,1,0)</f>
        <v>0</v>
      </c>
      <c r="Q1100">
        <f>IF(COUNTIFS('United Data'!$A$3:$A$4341,Q$1,'United Data'!$C$3:$C$4341,$A1100)&gt;0,1,0)</f>
        <v>0</v>
      </c>
      <c r="R1100">
        <f>IF(COUNTIFS('United Data'!$A$3:$A$4341,R$1,'United Data'!$C$3:$C$4341,$A1100)&gt;0,1,0)</f>
        <v>0</v>
      </c>
      <c r="S1100">
        <f t="shared" si="34"/>
        <v>2</v>
      </c>
      <c r="T1100">
        <f t="shared" si="35"/>
        <v>2</v>
      </c>
    </row>
    <row r="1101" spans="1:20" x14ac:dyDescent="0.2">
      <c r="A1101" t="s">
        <v>1140</v>
      </c>
      <c r="B1101">
        <f>IF(COUNTIFS('United Data'!$A$3:$A$4341,B$1,'United Data'!$C$3:$C$4341,$A1101)&gt;0,1,0)</f>
        <v>0</v>
      </c>
      <c r="C1101">
        <f>IF(COUNTIFS('United Data'!$A$3:$A$4341,C$1,'United Data'!$C$3:$C$4341,$A1101)&gt;0,1,0)</f>
        <v>0</v>
      </c>
      <c r="D1101">
        <f>IF(COUNTIFS('United Data'!$A$3:$A$4341,D$1,'United Data'!$C$3:$C$4341,$A1101)&gt;0,1,0)</f>
        <v>0</v>
      </c>
      <c r="E1101">
        <f>IF(COUNTIFS('United Data'!$A$3:$A$4341,E$1,'United Data'!$C$3:$C$4341,$A1101)&gt;0,1,0)</f>
        <v>1</v>
      </c>
      <c r="F1101">
        <f>IF(COUNTIFS('United Data'!$A$3:$A$4341,F$1,'United Data'!$C$3:$C$4341,$A1101)&gt;0,1,0)</f>
        <v>0</v>
      </c>
      <c r="G1101">
        <f>IF(COUNTIFS('United Data'!$A$3:$A$4341,G$1,'United Data'!$C$3:$C$4341,$A1101)&gt;0,1,0)</f>
        <v>1</v>
      </c>
      <c r="H1101">
        <f>IF(COUNTIFS('United Data'!$A$3:$A$4341,H$1,'United Data'!$C$3:$C$4341,$A1101)&gt;0,1,0)</f>
        <v>0</v>
      </c>
      <c r="I1101">
        <f>IF(COUNTIFS('United Data'!$A$3:$A$4341,I$1,'United Data'!$C$3:$C$4341,$A1101)&gt;0,1,0)</f>
        <v>0</v>
      </c>
      <c r="J1101">
        <f>IF(COUNTIFS('United Data'!$A$3:$A$4341,J$1,'United Data'!$C$3:$C$4341,$A1101)&gt;0,1,0)</f>
        <v>0</v>
      </c>
      <c r="K1101">
        <f>IF(COUNTIFS('United Data'!$A$3:$A$4341,K$1,'United Data'!$C$3:$C$4341,$A1101)&gt;0,1,0)</f>
        <v>0</v>
      </c>
      <c r="L1101">
        <f>IF(COUNTIFS('United Data'!$A$3:$A$4341,L$1,'United Data'!$C$3:$C$4341,$A1101)&gt;0,1,0)</f>
        <v>0</v>
      </c>
      <c r="M1101">
        <f>IF(COUNTIFS('United Data'!$A$3:$A$4341,M$1,'United Data'!$C$3:$C$4341,$A1101)&gt;0,1,0)</f>
        <v>0</v>
      </c>
      <c r="N1101">
        <f>IF(COUNTIFS('United Data'!$A$3:$A$4341,N$1,'United Data'!$C$3:$C$4341,$A1101)&gt;0,1,0)</f>
        <v>0</v>
      </c>
      <c r="O1101">
        <f>IF(COUNTIFS('United Data'!$A$3:$A$4341,O$1,'United Data'!$C$3:$C$4341,$A1101)&gt;0,1,0)</f>
        <v>0</v>
      </c>
      <c r="P1101">
        <f>IF(COUNTIFS('United Data'!$A$3:$A$4341,P$1,'United Data'!$C$3:$C$4341,$A1101)&gt;0,1,0)</f>
        <v>0</v>
      </c>
      <c r="Q1101">
        <f>IF(COUNTIFS('United Data'!$A$3:$A$4341,Q$1,'United Data'!$C$3:$C$4341,$A1101)&gt;0,1,0)</f>
        <v>0</v>
      </c>
      <c r="R1101">
        <f>IF(COUNTIFS('United Data'!$A$3:$A$4341,R$1,'United Data'!$C$3:$C$4341,$A1101)&gt;0,1,0)</f>
        <v>0</v>
      </c>
      <c r="S1101">
        <f t="shared" si="34"/>
        <v>2</v>
      </c>
      <c r="T1101">
        <f t="shared" si="35"/>
        <v>2</v>
      </c>
    </row>
    <row r="1102" spans="1:20" x14ac:dyDescent="0.2">
      <c r="A1102" t="s">
        <v>1141</v>
      </c>
      <c r="B1102">
        <f>IF(COUNTIFS('United Data'!$A$3:$A$4341,B$1,'United Data'!$C$3:$C$4341,$A1102)&gt;0,1,0)</f>
        <v>0</v>
      </c>
      <c r="C1102">
        <f>IF(COUNTIFS('United Data'!$A$3:$A$4341,C$1,'United Data'!$C$3:$C$4341,$A1102)&gt;0,1,0)</f>
        <v>0</v>
      </c>
      <c r="D1102">
        <f>IF(COUNTIFS('United Data'!$A$3:$A$4341,D$1,'United Data'!$C$3:$C$4341,$A1102)&gt;0,1,0)</f>
        <v>0</v>
      </c>
      <c r="E1102">
        <f>IF(COUNTIFS('United Data'!$A$3:$A$4341,E$1,'United Data'!$C$3:$C$4341,$A1102)&gt;0,1,0)</f>
        <v>1</v>
      </c>
      <c r="F1102">
        <f>IF(COUNTIFS('United Data'!$A$3:$A$4341,F$1,'United Data'!$C$3:$C$4341,$A1102)&gt;0,1,0)</f>
        <v>0</v>
      </c>
      <c r="G1102">
        <f>IF(COUNTIFS('United Data'!$A$3:$A$4341,G$1,'United Data'!$C$3:$C$4341,$A1102)&gt;0,1,0)</f>
        <v>0</v>
      </c>
      <c r="H1102">
        <f>IF(COUNTIFS('United Data'!$A$3:$A$4341,H$1,'United Data'!$C$3:$C$4341,$A1102)&gt;0,1,0)</f>
        <v>1</v>
      </c>
      <c r="I1102">
        <f>IF(COUNTIFS('United Data'!$A$3:$A$4341,I$1,'United Data'!$C$3:$C$4341,$A1102)&gt;0,1,0)</f>
        <v>0</v>
      </c>
      <c r="J1102">
        <f>IF(COUNTIFS('United Data'!$A$3:$A$4341,J$1,'United Data'!$C$3:$C$4341,$A1102)&gt;0,1,0)</f>
        <v>0</v>
      </c>
      <c r="K1102">
        <f>IF(COUNTIFS('United Data'!$A$3:$A$4341,K$1,'United Data'!$C$3:$C$4341,$A1102)&gt;0,1,0)</f>
        <v>0</v>
      </c>
      <c r="L1102">
        <f>IF(COUNTIFS('United Data'!$A$3:$A$4341,L$1,'United Data'!$C$3:$C$4341,$A1102)&gt;0,1,0)</f>
        <v>0</v>
      </c>
      <c r="M1102">
        <f>IF(COUNTIFS('United Data'!$A$3:$A$4341,M$1,'United Data'!$C$3:$C$4341,$A1102)&gt;0,1,0)</f>
        <v>0</v>
      </c>
      <c r="N1102">
        <f>IF(COUNTIFS('United Data'!$A$3:$A$4341,N$1,'United Data'!$C$3:$C$4341,$A1102)&gt;0,1,0)</f>
        <v>0</v>
      </c>
      <c r="O1102">
        <f>IF(COUNTIFS('United Data'!$A$3:$A$4341,O$1,'United Data'!$C$3:$C$4341,$A1102)&gt;0,1,0)</f>
        <v>0</v>
      </c>
      <c r="P1102">
        <f>IF(COUNTIFS('United Data'!$A$3:$A$4341,P$1,'United Data'!$C$3:$C$4341,$A1102)&gt;0,1,0)</f>
        <v>0</v>
      </c>
      <c r="Q1102">
        <f>IF(COUNTIFS('United Data'!$A$3:$A$4341,Q$1,'United Data'!$C$3:$C$4341,$A1102)&gt;0,1,0)</f>
        <v>0</v>
      </c>
      <c r="R1102">
        <f>IF(COUNTIFS('United Data'!$A$3:$A$4341,R$1,'United Data'!$C$3:$C$4341,$A1102)&gt;0,1,0)</f>
        <v>0</v>
      </c>
      <c r="S1102">
        <f t="shared" si="34"/>
        <v>2</v>
      </c>
      <c r="T1102">
        <f t="shared" si="35"/>
        <v>2</v>
      </c>
    </row>
    <row r="1103" spans="1:20" x14ac:dyDescent="0.2">
      <c r="A1103" t="s">
        <v>1142</v>
      </c>
      <c r="B1103">
        <f>IF(COUNTIFS('United Data'!$A$3:$A$4341,B$1,'United Data'!$C$3:$C$4341,$A1103)&gt;0,1,0)</f>
        <v>0</v>
      </c>
      <c r="C1103">
        <f>IF(COUNTIFS('United Data'!$A$3:$A$4341,C$1,'United Data'!$C$3:$C$4341,$A1103)&gt;0,1,0)</f>
        <v>0</v>
      </c>
      <c r="D1103">
        <f>IF(COUNTIFS('United Data'!$A$3:$A$4341,D$1,'United Data'!$C$3:$C$4341,$A1103)&gt;0,1,0)</f>
        <v>0</v>
      </c>
      <c r="E1103">
        <f>IF(COUNTIFS('United Data'!$A$3:$A$4341,E$1,'United Data'!$C$3:$C$4341,$A1103)&gt;0,1,0)</f>
        <v>1</v>
      </c>
      <c r="F1103">
        <f>IF(COUNTIFS('United Data'!$A$3:$A$4341,F$1,'United Data'!$C$3:$C$4341,$A1103)&gt;0,1,0)</f>
        <v>0</v>
      </c>
      <c r="G1103">
        <f>IF(COUNTIFS('United Data'!$A$3:$A$4341,G$1,'United Data'!$C$3:$C$4341,$A1103)&gt;0,1,0)</f>
        <v>0</v>
      </c>
      <c r="H1103">
        <f>IF(COUNTIFS('United Data'!$A$3:$A$4341,H$1,'United Data'!$C$3:$C$4341,$A1103)&gt;0,1,0)</f>
        <v>1</v>
      </c>
      <c r="I1103">
        <f>IF(COUNTIFS('United Data'!$A$3:$A$4341,I$1,'United Data'!$C$3:$C$4341,$A1103)&gt;0,1,0)</f>
        <v>0</v>
      </c>
      <c r="J1103">
        <f>IF(COUNTIFS('United Data'!$A$3:$A$4341,J$1,'United Data'!$C$3:$C$4341,$A1103)&gt;0,1,0)</f>
        <v>0</v>
      </c>
      <c r="K1103">
        <f>IF(COUNTIFS('United Data'!$A$3:$A$4341,K$1,'United Data'!$C$3:$C$4341,$A1103)&gt;0,1,0)</f>
        <v>0</v>
      </c>
      <c r="L1103">
        <f>IF(COUNTIFS('United Data'!$A$3:$A$4341,L$1,'United Data'!$C$3:$C$4341,$A1103)&gt;0,1,0)</f>
        <v>0</v>
      </c>
      <c r="M1103">
        <f>IF(COUNTIFS('United Data'!$A$3:$A$4341,M$1,'United Data'!$C$3:$C$4341,$A1103)&gt;0,1,0)</f>
        <v>0</v>
      </c>
      <c r="N1103">
        <f>IF(COUNTIFS('United Data'!$A$3:$A$4341,N$1,'United Data'!$C$3:$C$4341,$A1103)&gt;0,1,0)</f>
        <v>0</v>
      </c>
      <c r="O1103">
        <f>IF(COUNTIFS('United Data'!$A$3:$A$4341,O$1,'United Data'!$C$3:$C$4341,$A1103)&gt;0,1,0)</f>
        <v>0</v>
      </c>
      <c r="P1103">
        <f>IF(COUNTIFS('United Data'!$A$3:$A$4341,P$1,'United Data'!$C$3:$C$4341,$A1103)&gt;0,1,0)</f>
        <v>0</v>
      </c>
      <c r="Q1103">
        <f>IF(COUNTIFS('United Data'!$A$3:$A$4341,Q$1,'United Data'!$C$3:$C$4341,$A1103)&gt;0,1,0)</f>
        <v>1</v>
      </c>
      <c r="R1103">
        <f>IF(COUNTIFS('United Data'!$A$3:$A$4341,R$1,'United Data'!$C$3:$C$4341,$A1103)&gt;0,1,0)</f>
        <v>1</v>
      </c>
      <c r="S1103">
        <f t="shared" si="34"/>
        <v>4</v>
      </c>
      <c r="T1103">
        <f t="shared" si="35"/>
        <v>3</v>
      </c>
    </row>
    <row r="1104" spans="1:20" x14ac:dyDescent="0.2">
      <c r="A1104" t="s">
        <v>1143</v>
      </c>
      <c r="B1104">
        <f>IF(COUNTIFS('United Data'!$A$3:$A$4341,B$1,'United Data'!$C$3:$C$4341,$A1104)&gt;0,1,0)</f>
        <v>0</v>
      </c>
      <c r="C1104">
        <f>IF(COUNTIFS('United Data'!$A$3:$A$4341,C$1,'United Data'!$C$3:$C$4341,$A1104)&gt;0,1,0)</f>
        <v>0</v>
      </c>
      <c r="D1104">
        <f>IF(COUNTIFS('United Data'!$A$3:$A$4341,D$1,'United Data'!$C$3:$C$4341,$A1104)&gt;0,1,0)</f>
        <v>0</v>
      </c>
      <c r="E1104">
        <f>IF(COUNTIFS('United Data'!$A$3:$A$4341,E$1,'United Data'!$C$3:$C$4341,$A1104)&gt;0,1,0)</f>
        <v>1</v>
      </c>
      <c r="F1104">
        <f>IF(COUNTIFS('United Data'!$A$3:$A$4341,F$1,'United Data'!$C$3:$C$4341,$A1104)&gt;0,1,0)</f>
        <v>0</v>
      </c>
      <c r="G1104">
        <f>IF(COUNTIFS('United Data'!$A$3:$A$4341,G$1,'United Data'!$C$3:$C$4341,$A1104)&gt;0,1,0)</f>
        <v>0</v>
      </c>
      <c r="H1104">
        <f>IF(COUNTIFS('United Data'!$A$3:$A$4341,H$1,'United Data'!$C$3:$C$4341,$A1104)&gt;0,1,0)</f>
        <v>1</v>
      </c>
      <c r="I1104">
        <f>IF(COUNTIFS('United Data'!$A$3:$A$4341,I$1,'United Data'!$C$3:$C$4341,$A1104)&gt;0,1,0)</f>
        <v>0</v>
      </c>
      <c r="J1104">
        <f>IF(COUNTIFS('United Data'!$A$3:$A$4341,J$1,'United Data'!$C$3:$C$4341,$A1104)&gt;0,1,0)</f>
        <v>0</v>
      </c>
      <c r="K1104">
        <f>IF(COUNTIFS('United Data'!$A$3:$A$4341,K$1,'United Data'!$C$3:$C$4341,$A1104)&gt;0,1,0)</f>
        <v>0</v>
      </c>
      <c r="L1104">
        <f>IF(COUNTIFS('United Data'!$A$3:$A$4341,L$1,'United Data'!$C$3:$C$4341,$A1104)&gt;0,1,0)</f>
        <v>0</v>
      </c>
      <c r="M1104">
        <f>IF(COUNTIFS('United Data'!$A$3:$A$4341,M$1,'United Data'!$C$3:$C$4341,$A1104)&gt;0,1,0)</f>
        <v>0</v>
      </c>
      <c r="N1104">
        <f>IF(COUNTIFS('United Data'!$A$3:$A$4341,N$1,'United Data'!$C$3:$C$4341,$A1104)&gt;0,1,0)</f>
        <v>0</v>
      </c>
      <c r="O1104">
        <f>IF(COUNTIFS('United Data'!$A$3:$A$4341,O$1,'United Data'!$C$3:$C$4341,$A1104)&gt;0,1,0)</f>
        <v>0</v>
      </c>
      <c r="P1104">
        <f>IF(COUNTIFS('United Data'!$A$3:$A$4341,P$1,'United Data'!$C$3:$C$4341,$A1104)&gt;0,1,0)</f>
        <v>0</v>
      </c>
      <c r="Q1104">
        <f>IF(COUNTIFS('United Data'!$A$3:$A$4341,Q$1,'United Data'!$C$3:$C$4341,$A1104)&gt;0,1,0)</f>
        <v>0</v>
      </c>
      <c r="R1104">
        <f>IF(COUNTIFS('United Data'!$A$3:$A$4341,R$1,'United Data'!$C$3:$C$4341,$A1104)&gt;0,1,0)</f>
        <v>0</v>
      </c>
      <c r="S1104">
        <f t="shared" si="34"/>
        <v>2</v>
      </c>
      <c r="T1104">
        <f t="shared" si="35"/>
        <v>2</v>
      </c>
    </row>
    <row r="1105" spans="1:20" x14ac:dyDescent="0.2">
      <c r="A1105" t="s">
        <v>1144</v>
      </c>
      <c r="B1105">
        <f>IF(COUNTIFS('United Data'!$A$3:$A$4341,B$1,'United Data'!$C$3:$C$4341,$A1105)&gt;0,1,0)</f>
        <v>0</v>
      </c>
      <c r="C1105">
        <f>IF(COUNTIFS('United Data'!$A$3:$A$4341,C$1,'United Data'!$C$3:$C$4341,$A1105)&gt;0,1,0)</f>
        <v>0</v>
      </c>
      <c r="D1105">
        <f>IF(COUNTIFS('United Data'!$A$3:$A$4341,D$1,'United Data'!$C$3:$C$4341,$A1105)&gt;0,1,0)</f>
        <v>0</v>
      </c>
      <c r="E1105">
        <f>IF(COUNTIFS('United Data'!$A$3:$A$4341,E$1,'United Data'!$C$3:$C$4341,$A1105)&gt;0,1,0)</f>
        <v>1</v>
      </c>
      <c r="F1105">
        <f>IF(COUNTIFS('United Data'!$A$3:$A$4341,F$1,'United Data'!$C$3:$C$4341,$A1105)&gt;0,1,0)</f>
        <v>0</v>
      </c>
      <c r="G1105">
        <f>IF(COUNTIFS('United Data'!$A$3:$A$4341,G$1,'United Data'!$C$3:$C$4341,$A1105)&gt;0,1,0)</f>
        <v>0</v>
      </c>
      <c r="H1105">
        <f>IF(COUNTIFS('United Data'!$A$3:$A$4341,H$1,'United Data'!$C$3:$C$4341,$A1105)&gt;0,1,0)</f>
        <v>1</v>
      </c>
      <c r="I1105">
        <f>IF(COUNTIFS('United Data'!$A$3:$A$4341,I$1,'United Data'!$C$3:$C$4341,$A1105)&gt;0,1,0)</f>
        <v>0</v>
      </c>
      <c r="J1105">
        <f>IF(COUNTIFS('United Data'!$A$3:$A$4341,J$1,'United Data'!$C$3:$C$4341,$A1105)&gt;0,1,0)</f>
        <v>0</v>
      </c>
      <c r="K1105">
        <f>IF(COUNTIFS('United Data'!$A$3:$A$4341,K$1,'United Data'!$C$3:$C$4341,$A1105)&gt;0,1,0)</f>
        <v>0</v>
      </c>
      <c r="L1105">
        <f>IF(COUNTIFS('United Data'!$A$3:$A$4341,L$1,'United Data'!$C$3:$C$4341,$A1105)&gt;0,1,0)</f>
        <v>0</v>
      </c>
      <c r="M1105">
        <f>IF(COUNTIFS('United Data'!$A$3:$A$4341,M$1,'United Data'!$C$3:$C$4341,$A1105)&gt;0,1,0)</f>
        <v>0</v>
      </c>
      <c r="N1105">
        <f>IF(COUNTIFS('United Data'!$A$3:$A$4341,N$1,'United Data'!$C$3:$C$4341,$A1105)&gt;0,1,0)</f>
        <v>0</v>
      </c>
      <c r="O1105">
        <f>IF(COUNTIFS('United Data'!$A$3:$A$4341,O$1,'United Data'!$C$3:$C$4341,$A1105)&gt;0,1,0)</f>
        <v>0</v>
      </c>
      <c r="P1105">
        <f>IF(COUNTIFS('United Data'!$A$3:$A$4341,P$1,'United Data'!$C$3:$C$4341,$A1105)&gt;0,1,0)</f>
        <v>0</v>
      </c>
      <c r="Q1105">
        <f>IF(COUNTIFS('United Data'!$A$3:$A$4341,Q$1,'United Data'!$C$3:$C$4341,$A1105)&gt;0,1,0)</f>
        <v>0</v>
      </c>
      <c r="R1105">
        <f>IF(COUNTIFS('United Data'!$A$3:$A$4341,R$1,'United Data'!$C$3:$C$4341,$A1105)&gt;0,1,0)</f>
        <v>0</v>
      </c>
      <c r="S1105">
        <f t="shared" si="34"/>
        <v>2</v>
      </c>
      <c r="T1105">
        <f t="shared" si="35"/>
        <v>2</v>
      </c>
    </row>
    <row r="1106" spans="1:20" x14ac:dyDescent="0.2">
      <c r="A1106" t="s">
        <v>1145</v>
      </c>
      <c r="B1106">
        <f>IF(COUNTIFS('United Data'!$A$3:$A$4341,B$1,'United Data'!$C$3:$C$4341,$A1106)&gt;0,1,0)</f>
        <v>0</v>
      </c>
      <c r="C1106">
        <f>IF(COUNTIFS('United Data'!$A$3:$A$4341,C$1,'United Data'!$C$3:$C$4341,$A1106)&gt;0,1,0)</f>
        <v>0</v>
      </c>
      <c r="D1106">
        <f>IF(COUNTIFS('United Data'!$A$3:$A$4341,D$1,'United Data'!$C$3:$C$4341,$A1106)&gt;0,1,0)</f>
        <v>0</v>
      </c>
      <c r="E1106">
        <f>IF(COUNTIFS('United Data'!$A$3:$A$4341,E$1,'United Data'!$C$3:$C$4341,$A1106)&gt;0,1,0)</f>
        <v>1</v>
      </c>
      <c r="F1106">
        <f>IF(COUNTIFS('United Data'!$A$3:$A$4341,F$1,'United Data'!$C$3:$C$4341,$A1106)&gt;0,1,0)</f>
        <v>0</v>
      </c>
      <c r="G1106">
        <f>IF(COUNTIFS('United Data'!$A$3:$A$4341,G$1,'United Data'!$C$3:$C$4341,$A1106)&gt;0,1,0)</f>
        <v>0</v>
      </c>
      <c r="H1106">
        <f>IF(COUNTIFS('United Data'!$A$3:$A$4341,H$1,'United Data'!$C$3:$C$4341,$A1106)&gt;0,1,0)</f>
        <v>0</v>
      </c>
      <c r="I1106">
        <f>IF(COUNTIFS('United Data'!$A$3:$A$4341,I$1,'United Data'!$C$3:$C$4341,$A1106)&gt;0,1,0)</f>
        <v>0</v>
      </c>
      <c r="J1106">
        <f>IF(COUNTIFS('United Data'!$A$3:$A$4341,J$1,'United Data'!$C$3:$C$4341,$A1106)&gt;0,1,0)</f>
        <v>0</v>
      </c>
      <c r="K1106">
        <f>IF(COUNTIFS('United Data'!$A$3:$A$4341,K$1,'United Data'!$C$3:$C$4341,$A1106)&gt;0,1,0)</f>
        <v>0</v>
      </c>
      <c r="L1106">
        <f>IF(COUNTIFS('United Data'!$A$3:$A$4341,L$1,'United Data'!$C$3:$C$4341,$A1106)&gt;0,1,0)</f>
        <v>0</v>
      </c>
      <c r="M1106">
        <f>IF(COUNTIFS('United Data'!$A$3:$A$4341,M$1,'United Data'!$C$3:$C$4341,$A1106)&gt;0,1,0)</f>
        <v>0</v>
      </c>
      <c r="N1106">
        <f>IF(COUNTIFS('United Data'!$A$3:$A$4341,N$1,'United Data'!$C$3:$C$4341,$A1106)&gt;0,1,0)</f>
        <v>0</v>
      </c>
      <c r="O1106">
        <f>IF(COUNTIFS('United Data'!$A$3:$A$4341,O$1,'United Data'!$C$3:$C$4341,$A1106)&gt;0,1,0)</f>
        <v>0</v>
      </c>
      <c r="P1106">
        <f>IF(COUNTIFS('United Data'!$A$3:$A$4341,P$1,'United Data'!$C$3:$C$4341,$A1106)&gt;0,1,0)</f>
        <v>0</v>
      </c>
      <c r="Q1106">
        <f>IF(COUNTIFS('United Data'!$A$3:$A$4341,Q$1,'United Data'!$C$3:$C$4341,$A1106)&gt;0,1,0)</f>
        <v>0</v>
      </c>
      <c r="R1106">
        <f>IF(COUNTIFS('United Data'!$A$3:$A$4341,R$1,'United Data'!$C$3:$C$4341,$A1106)&gt;0,1,0)</f>
        <v>0</v>
      </c>
      <c r="S1106">
        <f t="shared" si="34"/>
        <v>1</v>
      </c>
      <c r="T1106">
        <f t="shared" si="35"/>
        <v>1</v>
      </c>
    </row>
    <row r="1107" spans="1:20" x14ac:dyDescent="0.2">
      <c r="A1107" t="s">
        <v>1146</v>
      </c>
      <c r="B1107">
        <f>IF(COUNTIFS('United Data'!$A$3:$A$4341,B$1,'United Data'!$C$3:$C$4341,$A1107)&gt;0,1,0)</f>
        <v>0</v>
      </c>
      <c r="C1107">
        <f>IF(COUNTIFS('United Data'!$A$3:$A$4341,C$1,'United Data'!$C$3:$C$4341,$A1107)&gt;0,1,0)</f>
        <v>0</v>
      </c>
      <c r="D1107">
        <f>IF(COUNTIFS('United Data'!$A$3:$A$4341,D$1,'United Data'!$C$3:$C$4341,$A1107)&gt;0,1,0)</f>
        <v>0</v>
      </c>
      <c r="E1107">
        <f>IF(COUNTIFS('United Data'!$A$3:$A$4341,E$1,'United Data'!$C$3:$C$4341,$A1107)&gt;0,1,0)</f>
        <v>1</v>
      </c>
      <c r="F1107">
        <f>IF(COUNTIFS('United Data'!$A$3:$A$4341,F$1,'United Data'!$C$3:$C$4341,$A1107)&gt;0,1,0)</f>
        <v>0</v>
      </c>
      <c r="G1107">
        <f>IF(COUNTIFS('United Data'!$A$3:$A$4341,G$1,'United Data'!$C$3:$C$4341,$A1107)&gt;0,1,0)</f>
        <v>1</v>
      </c>
      <c r="H1107">
        <f>IF(COUNTIFS('United Data'!$A$3:$A$4341,H$1,'United Data'!$C$3:$C$4341,$A1107)&gt;0,1,0)</f>
        <v>0</v>
      </c>
      <c r="I1107">
        <f>IF(COUNTIFS('United Data'!$A$3:$A$4341,I$1,'United Data'!$C$3:$C$4341,$A1107)&gt;0,1,0)</f>
        <v>0</v>
      </c>
      <c r="J1107">
        <f>IF(COUNTIFS('United Data'!$A$3:$A$4341,J$1,'United Data'!$C$3:$C$4341,$A1107)&gt;0,1,0)</f>
        <v>1</v>
      </c>
      <c r="K1107">
        <f>IF(COUNTIFS('United Data'!$A$3:$A$4341,K$1,'United Data'!$C$3:$C$4341,$A1107)&gt;0,1,0)</f>
        <v>0</v>
      </c>
      <c r="L1107">
        <f>IF(COUNTIFS('United Data'!$A$3:$A$4341,L$1,'United Data'!$C$3:$C$4341,$A1107)&gt;0,1,0)</f>
        <v>0</v>
      </c>
      <c r="M1107">
        <f>IF(COUNTIFS('United Data'!$A$3:$A$4341,M$1,'United Data'!$C$3:$C$4341,$A1107)&gt;0,1,0)</f>
        <v>0</v>
      </c>
      <c r="N1107">
        <f>IF(COUNTIFS('United Data'!$A$3:$A$4341,N$1,'United Data'!$C$3:$C$4341,$A1107)&gt;0,1,0)</f>
        <v>0</v>
      </c>
      <c r="O1107">
        <f>IF(COUNTIFS('United Data'!$A$3:$A$4341,O$1,'United Data'!$C$3:$C$4341,$A1107)&gt;0,1,0)</f>
        <v>0</v>
      </c>
      <c r="P1107">
        <f>IF(COUNTIFS('United Data'!$A$3:$A$4341,P$1,'United Data'!$C$3:$C$4341,$A1107)&gt;0,1,0)</f>
        <v>0</v>
      </c>
      <c r="Q1107">
        <f>IF(COUNTIFS('United Data'!$A$3:$A$4341,Q$1,'United Data'!$C$3:$C$4341,$A1107)&gt;0,1,0)</f>
        <v>0</v>
      </c>
      <c r="R1107">
        <f>IF(COUNTIFS('United Data'!$A$3:$A$4341,R$1,'United Data'!$C$3:$C$4341,$A1107)&gt;0,1,0)</f>
        <v>0</v>
      </c>
      <c r="S1107">
        <f t="shared" si="34"/>
        <v>3</v>
      </c>
      <c r="T1107">
        <f t="shared" si="35"/>
        <v>3</v>
      </c>
    </row>
    <row r="1108" spans="1:20" x14ac:dyDescent="0.2">
      <c r="A1108" t="s">
        <v>1147</v>
      </c>
      <c r="B1108">
        <f>IF(COUNTIFS('United Data'!$A$3:$A$4341,B$1,'United Data'!$C$3:$C$4341,$A1108)&gt;0,1,0)</f>
        <v>0</v>
      </c>
      <c r="C1108">
        <f>IF(COUNTIFS('United Data'!$A$3:$A$4341,C$1,'United Data'!$C$3:$C$4341,$A1108)&gt;0,1,0)</f>
        <v>0</v>
      </c>
      <c r="D1108">
        <f>IF(COUNTIFS('United Data'!$A$3:$A$4341,D$1,'United Data'!$C$3:$C$4341,$A1108)&gt;0,1,0)</f>
        <v>0</v>
      </c>
      <c r="E1108">
        <f>IF(COUNTIFS('United Data'!$A$3:$A$4341,E$1,'United Data'!$C$3:$C$4341,$A1108)&gt;0,1,0)</f>
        <v>1</v>
      </c>
      <c r="F1108">
        <f>IF(COUNTIFS('United Data'!$A$3:$A$4341,F$1,'United Data'!$C$3:$C$4341,$A1108)&gt;0,1,0)</f>
        <v>1</v>
      </c>
      <c r="G1108">
        <f>IF(COUNTIFS('United Data'!$A$3:$A$4341,G$1,'United Data'!$C$3:$C$4341,$A1108)&gt;0,1,0)</f>
        <v>1</v>
      </c>
      <c r="H1108">
        <f>IF(COUNTIFS('United Data'!$A$3:$A$4341,H$1,'United Data'!$C$3:$C$4341,$A1108)&gt;0,1,0)</f>
        <v>0</v>
      </c>
      <c r="I1108">
        <f>IF(COUNTIFS('United Data'!$A$3:$A$4341,I$1,'United Data'!$C$3:$C$4341,$A1108)&gt;0,1,0)</f>
        <v>0</v>
      </c>
      <c r="J1108">
        <f>IF(COUNTIFS('United Data'!$A$3:$A$4341,J$1,'United Data'!$C$3:$C$4341,$A1108)&gt;0,1,0)</f>
        <v>0</v>
      </c>
      <c r="K1108">
        <f>IF(COUNTIFS('United Data'!$A$3:$A$4341,K$1,'United Data'!$C$3:$C$4341,$A1108)&gt;0,1,0)</f>
        <v>0</v>
      </c>
      <c r="L1108">
        <f>IF(COUNTIFS('United Data'!$A$3:$A$4341,L$1,'United Data'!$C$3:$C$4341,$A1108)&gt;0,1,0)</f>
        <v>0</v>
      </c>
      <c r="M1108">
        <f>IF(COUNTIFS('United Data'!$A$3:$A$4341,M$1,'United Data'!$C$3:$C$4341,$A1108)&gt;0,1,0)</f>
        <v>0</v>
      </c>
      <c r="N1108">
        <f>IF(COUNTIFS('United Data'!$A$3:$A$4341,N$1,'United Data'!$C$3:$C$4341,$A1108)&gt;0,1,0)</f>
        <v>0</v>
      </c>
      <c r="O1108">
        <f>IF(COUNTIFS('United Data'!$A$3:$A$4341,O$1,'United Data'!$C$3:$C$4341,$A1108)&gt;0,1,0)</f>
        <v>0</v>
      </c>
      <c r="P1108">
        <f>IF(COUNTIFS('United Data'!$A$3:$A$4341,P$1,'United Data'!$C$3:$C$4341,$A1108)&gt;0,1,0)</f>
        <v>0</v>
      </c>
      <c r="Q1108">
        <f>IF(COUNTIFS('United Data'!$A$3:$A$4341,Q$1,'United Data'!$C$3:$C$4341,$A1108)&gt;0,1,0)</f>
        <v>0</v>
      </c>
      <c r="R1108">
        <f>IF(COUNTIFS('United Data'!$A$3:$A$4341,R$1,'United Data'!$C$3:$C$4341,$A1108)&gt;0,1,0)</f>
        <v>0</v>
      </c>
      <c r="S1108">
        <f t="shared" si="34"/>
        <v>3</v>
      </c>
      <c r="T1108">
        <f t="shared" si="35"/>
        <v>1</v>
      </c>
    </row>
    <row r="1109" spans="1:20" x14ac:dyDescent="0.2">
      <c r="A1109" t="s">
        <v>1148</v>
      </c>
      <c r="B1109">
        <f>IF(COUNTIFS('United Data'!$A$3:$A$4341,B$1,'United Data'!$C$3:$C$4341,$A1109)&gt;0,1,0)</f>
        <v>0</v>
      </c>
      <c r="C1109">
        <f>IF(COUNTIFS('United Data'!$A$3:$A$4341,C$1,'United Data'!$C$3:$C$4341,$A1109)&gt;0,1,0)</f>
        <v>0</v>
      </c>
      <c r="D1109">
        <f>IF(COUNTIFS('United Data'!$A$3:$A$4341,D$1,'United Data'!$C$3:$C$4341,$A1109)&gt;0,1,0)</f>
        <v>0</v>
      </c>
      <c r="E1109">
        <f>IF(COUNTIFS('United Data'!$A$3:$A$4341,E$1,'United Data'!$C$3:$C$4341,$A1109)&gt;0,1,0)</f>
        <v>0</v>
      </c>
      <c r="F1109">
        <f>IF(COUNTIFS('United Data'!$A$3:$A$4341,F$1,'United Data'!$C$3:$C$4341,$A1109)&gt;0,1,0)</f>
        <v>1</v>
      </c>
      <c r="G1109">
        <f>IF(COUNTIFS('United Data'!$A$3:$A$4341,G$1,'United Data'!$C$3:$C$4341,$A1109)&gt;0,1,0)</f>
        <v>0</v>
      </c>
      <c r="H1109">
        <f>IF(COUNTIFS('United Data'!$A$3:$A$4341,H$1,'United Data'!$C$3:$C$4341,$A1109)&gt;0,1,0)</f>
        <v>0</v>
      </c>
      <c r="I1109">
        <f>IF(COUNTIFS('United Data'!$A$3:$A$4341,I$1,'United Data'!$C$3:$C$4341,$A1109)&gt;0,1,0)</f>
        <v>0</v>
      </c>
      <c r="J1109">
        <f>IF(COUNTIFS('United Data'!$A$3:$A$4341,J$1,'United Data'!$C$3:$C$4341,$A1109)&gt;0,1,0)</f>
        <v>0</v>
      </c>
      <c r="K1109">
        <f>IF(COUNTIFS('United Data'!$A$3:$A$4341,K$1,'United Data'!$C$3:$C$4341,$A1109)&gt;0,1,0)</f>
        <v>0</v>
      </c>
      <c r="L1109">
        <f>IF(COUNTIFS('United Data'!$A$3:$A$4341,L$1,'United Data'!$C$3:$C$4341,$A1109)&gt;0,1,0)</f>
        <v>0</v>
      </c>
      <c r="M1109">
        <f>IF(COUNTIFS('United Data'!$A$3:$A$4341,M$1,'United Data'!$C$3:$C$4341,$A1109)&gt;0,1,0)</f>
        <v>0</v>
      </c>
      <c r="N1109">
        <f>IF(COUNTIFS('United Data'!$A$3:$A$4341,N$1,'United Data'!$C$3:$C$4341,$A1109)&gt;0,1,0)</f>
        <v>0</v>
      </c>
      <c r="O1109">
        <f>IF(COUNTIFS('United Data'!$A$3:$A$4341,O$1,'United Data'!$C$3:$C$4341,$A1109)&gt;0,1,0)</f>
        <v>0</v>
      </c>
      <c r="P1109">
        <f>IF(COUNTIFS('United Data'!$A$3:$A$4341,P$1,'United Data'!$C$3:$C$4341,$A1109)&gt;0,1,0)</f>
        <v>0</v>
      </c>
      <c r="Q1109">
        <f>IF(COUNTIFS('United Data'!$A$3:$A$4341,Q$1,'United Data'!$C$3:$C$4341,$A1109)&gt;0,1,0)</f>
        <v>0</v>
      </c>
      <c r="R1109">
        <f>IF(COUNTIFS('United Data'!$A$3:$A$4341,R$1,'United Data'!$C$3:$C$4341,$A1109)&gt;0,1,0)</f>
        <v>0</v>
      </c>
      <c r="S1109">
        <f t="shared" si="34"/>
        <v>1</v>
      </c>
      <c r="T1109">
        <f t="shared" si="35"/>
        <v>1</v>
      </c>
    </row>
    <row r="1110" spans="1:20" x14ac:dyDescent="0.2">
      <c r="A1110" t="s">
        <v>1149</v>
      </c>
      <c r="B1110">
        <f>IF(COUNTIFS('United Data'!$A$3:$A$4341,B$1,'United Data'!$C$3:$C$4341,$A1110)&gt;0,1,0)</f>
        <v>0</v>
      </c>
      <c r="C1110">
        <f>IF(COUNTIFS('United Data'!$A$3:$A$4341,C$1,'United Data'!$C$3:$C$4341,$A1110)&gt;0,1,0)</f>
        <v>0</v>
      </c>
      <c r="D1110">
        <f>IF(COUNTIFS('United Data'!$A$3:$A$4341,D$1,'United Data'!$C$3:$C$4341,$A1110)&gt;0,1,0)</f>
        <v>1</v>
      </c>
      <c r="E1110">
        <f>IF(COUNTIFS('United Data'!$A$3:$A$4341,E$1,'United Data'!$C$3:$C$4341,$A1110)&gt;0,1,0)</f>
        <v>0</v>
      </c>
      <c r="F1110">
        <f>IF(COUNTIFS('United Data'!$A$3:$A$4341,F$1,'United Data'!$C$3:$C$4341,$A1110)&gt;0,1,0)</f>
        <v>1</v>
      </c>
      <c r="G1110">
        <f>IF(COUNTIFS('United Data'!$A$3:$A$4341,G$1,'United Data'!$C$3:$C$4341,$A1110)&gt;0,1,0)</f>
        <v>1</v>
      </c>
      <c r="H1110">
        <f>IF(COUNTIFS('United Data'!$A$3:$A$4341,H$1,'United Data'!$C$3:$C$4341,$A1110)&gt;0,1,0)</f>
        <v>1</v>
      </c>
      <c r="I1110">
        <f>IF(COUNTIFS('United Data'!$A$3:$A$4341,I$1,'United Data'!$C$3:$C$4341,$A1110)&gt;0,1,0)</f>
        <v>1</v>
      </c>
      <c r="J1110">
        <f>IF(COUNTIFS('United Data'!$A$3:$A$4341,J$1,'United Data'!$C$3:$C$4341,$A1110)&gt;0,1,0)</f>
        <v>0</v>
      </c>
      <c r="K1110">
        <f>IF(COUNTIFS('United Data'!$A$3:$A$4341,K$1,'United Data'!$C$3:$C$4341,$A1110)&gt;0,1,0)</f>
        <v>0</v>
      </c>
      <c r="L1110">
        <f>IF(COUNTIFS('United Data'!$A$3:$A$4341,L$1,'United Data'!$C$3:$C$4341,$A1110)&gt;0,1,0)</f>
        <v>0</v>
      </c>
      <c r="M1110">
        <f>IF(COUNTIFS('United Data'!$A$3:$A$4341,M$1,'United Data'!$C$3:$C$4341,$A1110)&gt;0,1,0)</f>
        <v>1</v>
      </c>
      <c r="N1110">
        <f>IF(COUNTIFS('United Data'!$A$3:$A$4341,N$1,'United Data'!$C$3:$C$4341,$A1110)&gt;0,1,0)</f>
        <v>0</v>
      </c>
      <c r="O1110">
        <f>IF(COUNTIFS('United Data'!$A$3:$A$4341,O$1,'United Data'!$C$3:$C$4341,$A1110)&gt;0,1,0)</f>
        <v>1</v>
      </c>
      <c r="P1110">
        <f>IF(COUNTIFS('United Data'!$A$3:$A$4341,P$1,'United Data'!$C$3:$C$4341,$A1110)&gt;0,1,0)</f>
        <v>0</v>
      </c>
      <c r="Q1110">
        <f>IF(COUNTIFS('United Data'!$A$3:$A$4341,Q$1,'United Data'!$C$3:$C$4341,$A1110)&gt;0,1,0)</f>
        <v>1</v>
      </c>
      <c r="R1110">
        <f>IF(COUNTIFS('United Data'!$A$3:$A$4341,R$1,'United Data'!$C$3:$C$4341,$A1110)&gt;0,1,0)</f>
        <v>1</v>
      </c>
      <c r="S1110">
        <f t="shared" si="34"/>
        <v>9</v>
      </c>
      <c r="T1110">
        <f t="shared" si="35"/>
        <v>5</v>
      </c>
    </row>
    <row r="1111" spans="1:20" x14ac:dyDescent="0.2">
      <c r="A1111" t="s">
        <v>1150</v>
      </c>
      <c r="B1111">
        <f>IF(COUNTIFS('United Data'!$A$3:$A$4341,B$1,'United Data'!$C$3:$C$4341,$A1111)&gt;0,1,0)</f>
        <v>0</v>
      </c>
      <c r="C1111">
        <f>IF(COUNTIFS('United Data'!$A$3:$A$4341,C$1,'United Data'!$C$3:$C$4341,$A1111)&gt;0,1,0)</f>
        <v>0</v>
      </c>
      <c r="D1111">
        <f>IF(COUNTIFS('United Data'!$A$3:$A$4341,D$1,'United Data'!$C$3:$C$4341,$A1111)&gt;0,1,0)</f>
        <v>0</v>
      </c>
      <c r="E1111">
        <f>IF(COUNTIFS('United Data'!$A$3:$A$4341,E$1,'United Data'!$C$3:$C$4341,$A1111)&gt;0,1,0)</f>
        <v>0</v>
      </c>
      <c r="F1111">
        <f>IF(COUNTIFS('United Data'!$A$3:$A$4341,F$1,'United Data'!$C$3:$C$4341,$A1111)&gt;0,1,0)</f>
        <v>1</v>
      </c>
      <c r="G1111">
        <f>IF(COUNTIFS('United Data'!$A$3:$A$4341,G$1,'United Data'!$C$3:$C$4341,$A1111)&gt;0,1,0)</f>
        <v>0</v>
      </c>
      <c r="H1111">
        <f>IF(COUNTIFS('United Data'!$A$3:$A$4341,H$1,'United Data'!$C$3:$C$4341,$A1111)&gt;0,1,0)</f>
        <v>0</v>
      </c>
      <c r="I1111">
        <f>IF(COUNTIFS('United Data'!$A$3:$A$4341,I$1,'United Data'!$C$3:$C$4341,$A1111)&gt;0,1,0)</f>
        <v>0</v>
      </c>
      <c r="J1111">
        <f>IF(COUNTIFS('United Data'!$A$3:$A$4341,J$1,'United Data'!$C$3:$C$4341,$A1111)&gt;0,1,0)</f>
        <v>1</v>
      </c>
      <c r="K1111">
        <f>IF(COUNTIFS('United Data'!$A$3:$A$4341,K$1,'United Data'!$C$3:$C$4341,$A1111)&gt;0,1,0)</f>
        <v>0</v>
      </c>
      <c r="L1111">
        <f>IF(COUNTIFS('United Data'!$A$3:$A$4341,L$1,'United Data'!$C$3:$C$4341,$A1111)&gt;0,1,0)</f>
        <v>0</v>
      </c>
      <c r="M1111">
        <f>IF(COUNTIFS('United Data'!$A$3:$A$4341,M$1,'United Data'!$C$3:$C$4341,$A1111)&gt;0,1,0)</f>
        <v>1</v>
      </c>
      <c r="N1111">
        <f>IF(COUNTIFS('United Data'!$A$3:$A$4341,N$1,'United Data'!$C$3:$C$4341,$A1111)&gt;0,1,0)</f>
        <v>0</v>
      </c>
      <c r="O1111">
        <f>IF(COUNTIFS('United Data'!$A$3:$A$4341,O$1,'United Data'!$C$3:$C$4341,$A1111)&gt;0,1,0)</f>
        <v>1</v>
      </c>
      <c r="P1111">
        <f>IF(COUNTIFS('United Data'!$A$3:$A$4341,P$1,'United Data'!$C$3:$C$4341,$A1111)&gt;0,1,0)</f>
        <v>0</v>
      </c>
      <c r="Q1111">
        <f>IF(COUNTIFS('United Data'!$A$3:$A$4341,Q$1,'United Data'!$C$3:$C$4341,$A1111)&gt;0,1,0)</f>
        <v>1</v>
      </c>
      <c r="R1111">
        <f>IF(COUNTIFS('United Data'!$A$3:$A$4341,R$1,'United Data'!$C$3:$C$4341,$A1111)&gt;0,1,0)</f>
        <v>1</v>
      </c>
      <c r="S1111">
        <f t="shared" si="34"/>
        <v>6</v>
      </c>
      <c r="T1111">
        <f t="shared" si="35"/>
        <v>5</v>
      </c>
    </row>
    <row r="1112" spans="1:20" x14ac:dyDescent="0.2">
      <c r="A1112" t="s">
        <v>1151</v>
      </c>
      <c r="B1112">
        <f>IF(COUNTIFS('United Data'!$A$3:$A$4341,B$1,'United Data'!$C$3:$C$4341,$A1112)&gt;0,1,0)</f>
        <v>0</v>
      </c>
      <c r="C1112">
        <f>IF(COUNTIFS('United Data'!$A$3:$A$4341,C$1,'United Data'!$C$3:$C$4341,$A1112)&gt;0,1,0)</f>
        <v>0</v>
      </c>
      <c r="D1112">
        <f>IF(COUNTIFS('United Data'!$A$3:$A$4341,D$1,'United Data'!$C$3:$C$4341,$A1112)&gt;0,1,0)</f>
        <v>0</v>
      </c>
      <c r="E1112">
        <f>IF(COUNTIFS('United Data'!$A$3:$A$4341,E$1,'United Data'!$C$3:$C$4341,$A1112)&gt;0,1,0)</f>
        <v>0</v>
      </c>
      <c r="F1112">
        <f>IF(COUNTIFS('United Data'!$A$3:$A$4341,F$1,'United Data'!$C$3:$C$4341,$A1112)&gt;0,1,0)</f>
        <v>1</v>
      </c>
      <c r="G1112">
        <f>IF(COUNTIFS('United Data'!$A$3:$A$4341,G$1,'United Data'!$C$3:$C$4341,$A1112)&gt;0,1,0)</f>
        <v>0</v>
      </c>
      <c r="H1112">
        <f>IF(COUNTIFS('United Data'!$A$3:$A$4341,H$1,'United Data'!$C$3:$C$4341,$A1112)&gt;0,1,0)</f>
        <v>1</v>
      </c>
      <c r="I1112">
        <f>IF(COUNTIFS('United Data'!$A$3:$A$4341,I$1,'United Data'!$C$3:$C$4341,$A1112)&gt;0,1,0)</f>
        <v>1</v>
      </c>
      <c r="J1112">
        <f>IF(COUNTIFS('United Data'!$A$3:$A$4341,J$1,'United Data'!$C$3:$C$4341,$A1112)&gt;0,1,0)</f>
        <v>0</v>
      </c>
      <c r="K1112">
        <f>IF(COUNTIFS('United Data'!$A$3:$A$4341,K$1,'United Data'!$C$3:$C$4341,$A1112)&gt;0,1,0)</f>
        <v>0</v>
      </c>
      <c r="L1112">
        <f>IF(COUNTIFS('United Data'!$A$3:$A$4341,L$1,'United Data'!$C$3:$C$4341,$A1112)&gt;0,1,0)</f>
        <v>0</v>
      </c>
      <c r="M1112">
        <f>IF(COUNTIFS('United Data'!$A$3:$A$4341,M$1,'United Data'!$C$3:$C$4341,$A1112)&gt;0,1,0)</f>
        <v>0</v>
      </c>
      <c r="N1112">
        <f>IF(COUNTIFS('United Data'!$A$3:$A$4341,N$1,'United Data'!$C$3:$C$4341,$A1112)&gt;0,1,0)</f>
        <v>0</v>
      </c>
      <c r="O1112">
        <f>IF(COUNTIFS('United Data'!$A$3:$A$4341,O$1,'United Data'!$C$3:$C$4341,$A1112)&gt;0,1,0)</f>
        <v>0</v>
      </c>
      <c r="P1112">
        <f>IF(COUNTIFS('United Data'!$A$3:$A$4341,P$1,'United Data'!$C$3:$C$4341,$A1112)&gt;0,1,0)</f>
        <v>0</v>
      </c>
      <c r="Q1112">
        <f>IF(COUNTIFS('United Data'!$A$3:$A$4341,Q$1,'United Data'!$C$3:$C$4341,$A1112)&gt;0,1,0)</f>
        <v>0</v>
      </c>
      <c r="R1112">
        <f>IF(COUNTIFS('United Data'!$A$3:$A$4341,R$1,'United Data'!$C$3:$C$4341,$A1112)&gt;0,1,0)</f>
        <v>0</v>
      </c>
      <c r="S1112">
        <f t="shared" si="34"/>
        <v>3</v>
      </c>
      <c r="T1112">
        <f t="shared" si="35"/>
        <v>2</v>
      </c>
    </row>
    <row r="1113" spans="1:20" x14ac:dyDescent="0.2">
      <c r="A1113" t="s">
        <v>1152</v>
      </c>
      <c r="B1113">
        <f>IF(COUNTIFS('United Data'!$A$3:$A$4341,B$1,'United Data'!$C$3:$C$4341,$A1113)&gt;0,1,0)</f>
        <v>0</v>
      </c>
      <c r="C1113">
        <f>IF(COUNTIFS('United Data'!$A$3:$A$4341,C$1,'United Data'!$C$3:$C$4341,$A1113)&gt;0,1,0)</f>
        <v>0</v>
      </c>
      <c r="D1113">
        <f>IF(COUNTIFS('United Data'!$A$3:$A$4341,D$1,'United Data'!$C$3:$C$4341,$A1113)&gt;0,1,0)</f>
        <v>0</v>
      </c>
      <c r="E1113">
        <f>IF(COUNTIFS('United Data'!$A$3:$A$4341,E$1,'United Data'!$C$3:$C$4341,$A1113)&gt;0,1,0)</f>
        <v>0</v>
      </c>
      <c r="F1113">
        <f>IF(COUNTIFS('United Data'!$A$3:$A$4341,F$1,'United Data'!$C$3:$C$4341,$A1113)&gt;0,1,0)</f>
        <v>1</v>
      </c>
      <c r="G1113">
        <f>IF(COUNTIFS('United Data'!$A$3:$A$4341,G$1,'United Data'!$C$3:$C$4341,$A1113)&gt;0,1,0)</f>
        <v>0</v>
      </c>
      <c r="H1113">
        <f>IF(COUNTIFS('United Data'!$A$3:$A$4341,H$1,'United Data'!$C$3:$C$4341,$A1113)&gt;0,1,0)</f>
        <v>0</v>
      </c>
      <c r="I1113">
        <f>IF(COUNTIFS('United Data'!$A$3:$A$4341,I$1,'United Data'!$C$3:$C$4341,$A1113)&gt;0,1,0)</f>
        <v>0</v>
      </c>
      <c r="J1113">
        <f>IF(COUNTIFS('United Data'!$A$3:$A$4341,J$1,'United Data'!$C$3:$C$4341,$A1113)&gt;0,1,0)</f>
        <v>0</v>
      </c>
      <c r="K1113">
        <f>IF(COUNTIFS('United Data'!$A$3:$A$4341,K$1,'United Data'!$C$3:$C$4341,$A1113)&gt;0,1,0)</f>
        <v>0</v>
      </c>
      <c r="L1113">
        <f>IF(COUNTIFS('United Data'!$A$3:$A$4341,L$1,'United Data'!$C$3:$C$4341,$A1113)&gt;0,1,0)</f>
        <v>0</v>
      </c>
      <c r="M1113">
        <f>IF(COUNTIFS('United Data'!$A$3:$A$4341,M$1,'United Data'!$C$3:$C$4341,$A1113)&gt;0,1,0)</f>
        <v>0</v>
      </c>
      <c r="N1113">
        <f>IF(COUNTIFS('United Data'!$A$3:$A$4341,N$1,'United Data'!$C$3:$C$4341,$A1113)&gt;0,1,0)</f>
        <v>0</v>
      </c>
      <c r="O1113">
        <f>IF(COUNTIFS('United Data'!$A$3:$A$4341,O$1,'United Data'!$C$3:$C$4341,$A1113)&gt;0,1,0)</f>
        <v>0</v>
      </c>
      <c r="P1113">
        <f>IF(COUNTIFS('United Data'!$A$3:$A$4341,P$1,'United Data'!$C$3:$C$4341,$A1113)&gt;0,1,0)</f>
        <v>0</v>
      </c>
      <c r="Q1113">
        <f>IF(COUNTIFS('United Data'!$A$3:$A$4341,Q$1,'United Data'!$C$3:$C$4341,$A1113)&gt;0,1,0)</f>
        <v>0</v>
      </c>
      <c r="R1113">
        <f>IF(COUNTIFS('United Data'!$A$3:$A$4341,R$1,'United Data'!$C$3:$C$4341,$A1113)&gt;0,1,0)</f>
        <v>0</v>
      </c>
      <c r="S1113">
        <f t="shared" si="34"/>
        <v>1</v>
      </c>
      <c r="T1113">
        <f t="shared" si="35"/>
        <v>1</v>
      </c>
    </row>
    <row r="1114" spans="1:20" x14ac:dyDescent="0.2">
      <c r="A1114" t="s">
        <v>1153</v>
      </c>
      <c r="B1114">
        <f>IF(COUNTIFS('United Data'!$A$3:$A$4341,B$1,'United Data'!$C$3:$C$4341,$A1114)&gt;0,1,0)</f>
        <v>0</v>
      </c>
      <c r="C1114">
        <f>IF(COUNTIFS('United Data'!$A$3:$A$4341,C$1,'United Data'!$C$3:$C$4341,$A1114)&gt;0,1,0)</f>
        <v>0</v>
      </c>
      <c r="D1114">
        <f>IF(COUNTIFS('United Data'!$A$3:$A$4341,D$1,'United Data'!$C$3:$C$4341,$A1114)&gt;0,1,0)</f>
        <v>0</v>
      </c>
      <c r="E1114">
        <f>IF(COUNTIFS('United Data'!$A$3:$A$4341,E$1,'United Data'!$C$3:$C$4341,$A1114)&gt;0,1,0)</f>
        <v>0</v>
      </c>
      <c r="F1114">
        <f>IF(COUNTIFS('United Data'!$A$3:$A$4341,F$1,'United Data'!$C$3:$C$4341,$A1114)&gt;0,1,0)</f>
        <v>1</v>
      </c>
      <c r="G1114">
        <f>IF(COUNTIFS('United Data'!$A$3:$A$4341,G$1,'United Data'!$C$3:$C$4341,$A1114)&gt;0,1,0)</f>
        <v>0</v>
      </c>
      <c r="H1114">
        <f>IF(COUNTIFS('United Data'!$A$3:$A$4341,H$1,'United Data'!$C$3:$C$4341,$A1114)&gt;0,1,0)</f>
        <v>1</v>
      </c>
      <c r="I1114">
        <f>IF(COUNTIFS('United Data'!$A$3:$A$4341,I$1,'United Data'!$C$3:$C$4341,$A1114)&gt;0,1,0)</f>
        <v>1</v>
      </c>
      <c r="J1114">
        <f>IF(COUNTIFS('United Data'!$A$3:$A$4341,J$1,'United Data'!$C$3:$C$4341,$A1114)&gt;0,1,0)</f>
        <v>0</v>
      </c>
      <c r="K1114">
        <f>IF(COUNTIFS('United Data'!$A$3:$A$4341,K$1,'United Data'!$C$3:$C$4341,$A1114)&gt;0,1,0)</f>
        <v>0</v>
      </c>
      <c r="L1114">
        <f>IF(COUNTIFS('United Data'!$A$3:$A$4341,L$1,'United Data'!$C$3:$C$4341,$A1114)&gt;0,1,0)</f>
        <v>0</v>
      </c>
      <c r="M1114">
        <f>IF(COUNTIFS('United Data'!$A$3:$A$4341,M$1,'United Data'!$C$3:$C$4341,$A1114)&gt;0,1,0)</f>
        <v>1</v>
      </c>
      <c r="N1114">
        <f>IF(COUNTIFS('United Data'!$A$3:$A$4341,N$1,'United Data'!$C$3:$C$4341,$A1114)&gt;0,1,0)</f>
        <v>0</v>
      </c>
      <c r="O1114">
        <f>IF(COUNTIFS('United Data'!$A$3:$A$4341,O$1,'United Data'!$C$3:$C$4341,$A1114)&gt;0,1,0)</f>
        <v>1</v>
      </c>
      <c r="P1114">
        <f>IF(COUNTIFS('United Data'!$A$3:$A$4341,P$1,'United Data'!$C$3:$C$4341,$A1114)&gt;0,1,0)</f>
        <v>0</v>
      </c>
      <c r="Q1114">
        <f>IF(COUNTIFS('United Data'!$A$3:$A$4341,Q$1,'United Data'!$C$3:$C$4341,$A1114)&gt;0,1,0)</f>
        <v>1</v>
      </c>
      <c r="R1114">
        <f>IF(COUNTIFS('United Data'!$A$3:$A$4341,R$1,'United Data'!$C$3:$C$4341,$A1114)&gt;0,1,0)</f>
        <v>0</v>
      </c>
      <c r="S1114">
        <f t="shared" si="34"/>
        <v>6</v>
      </c>
      <c r="T1114">
        <f t="shared" si="35"/>
        <v>5</v>
      </c>
    </row>
    <row r="1115" spans="1:20" x14ac:dyDescent="0.2">
      <c r="A1115" t="s">
        <v>1154</v>
      </c>
      <c r="B1115">
        <f>IF(COUNTIFS('United Data'!$A$3:$A$4341,B$1,'United Data'!$C$3:$C$4341,$A1115)&gt;0,1,0)</f>
        <v>0</v>
      </c>
      <c r="C1115">
        <f>IF(COUNTIFS('United Data'!$A$3:$A$4341,C$1,'United Data'!$C$3:$C$4341,$A1115)&gt;0,1,0)</f>
        <v>0</v>
      </c>
      <c r="D1115">
        <f>IF(COUNTIFS('United Data'!$A$3:$A$4341,D$1,'United Data'!$C$3:$C$4341,$A1115)&gt;0,1,0)</f>
        <v>0</v>
      </c>
      <c r="E1115">
        <f>IF(COUNTIFS('United Data'!$A$3:$A$4341,E$1,'United Data'!$C$3:$C$4341,$A1115)&gt;0,1,0)</f>
        <v>0</v>
      </c>
      <c r="F1115">
        <f>IF(COUNTIFS('United Data'!$A$3:$A$4341,F$1,'United Data'!$C$3:$C$4341,$A1115)&gt;0,1,0)</f>
        <v>1</v>
      </c>
      <c r="G1115">
        <f>IF(COUNTIFS('United Data'!$A$3:$A$4341,G$1,'United Data'!$C$3:$C$4341,$A1115)&gt;0,1,0)</f>
        <v>0</v>
      </c>
      <c r="H1115">
        <f>IF(COUNTIFS('United Data'!$A$3:$A$4341,H$1,'United Data'!$C$3:$C$4341,$A1115)&gt;0,1,0)</f>
        <v>0</v>
      </c>
      <c r="I1115">
        <f>IF(COUNTIFS('United Data'!$A$3:$A$4341,I$1,'United Data'!$C$3:$C$4341,$A1115)&gt;0,1,0)</f>
        <v>0</v>
      </c>
      <c r="J1115">
        <f>IF(COUNTIFS('United Data'!$A$3:$A$4341,J$1,'United Data'!$C$3:$C$4341,$A1115)&gt;0,1,0)</f>
        <v>0</v>
      </c>
      <c r="K1115">
        <f>IF(COUNTIFS('United Data'!$A$3:$A$4341,K$1,'United Data'!$C$3:$C$4341,$A1115)&gt;0,1,0)</f>
        <v>0</v>
      </c>
      <c r="L1115">
        <f>IF(COUNTIFS('United Data'!$A$3:$A$4341,L$1,'United Data'!$C$3:$C$4341,$A1115)&gt;0,1,0)</f>
        <v>0</v>
      </c>
      <c r="M1115">
        <f>IF(COUNTIFS('United Data'!$A$3:$A$4341,M$1,'United Data'!$C$3:$C$4341,$A1115)&gt;0,1,0)</f>
        <v>0</v>
      </c>
      <c r="N1115">
        <f>IF(COUNTIFS('United Data'!$A$3:$A$4341,N$1,'United Data'!$C$3:$C$4341,$A1115)&gt;0,1,0)</f>
        <v>0</v>
      </c>
      <c r="O1115">
        <f>IF(COUNTIFS('United Data'!$A$3:$A$4341,O$1,'United Data'!$C$3:$C$4341,$A1115)&gt;0,1,0)</f>
        <v>0</v>
      </c>
      <c r="P1115">
        <f>IF(COUNTIFS('United Data'!$A$3:$A$4341,P$1,'United Data'!$C$3:$C$4341,$A1115)&gt;0,1,0)</f>
        <v>0</v>
      </c>
      <c r="Q1115">
        <f>IF(COUNTIFS('United Data'!$A$3:$A$4341,Q$1,'United Data'!$C$3:$C$4341,$A1115)&gt;0,1,0)</f>
        <v>1</v>
      </c>
      <c r="R1115">
        <f>IF(COUNTIFS('United Data'!$A$3:$A$4341,R$1,'United Data'!$C$3:$C$4341,$A1115)&gt;0,1,0)</f>
        <v>0</v>
      </c>
      <c r="S1115">
        <f t="shared" si="34"/>
        <v>2</v>
      </c>
      <c r="T1115">
        <f t="shared" si="35"/>
        <v>2</v>
      </c>
    </row>
    <row r="1116" spans="1:20" x14ac:dyDescent="0.2">
      <c r="A1116" t="s">
        <v>1155</v>
      </c>
      <c r="B1116">
        <f>IF(COUNTIFS('United Data'!$A$3:$A$4341,B$1,'United Data'!$C$3:$C$4341,$A1116)&gt;0,1,0)</f>
        <v>0</v>
      </c>
      <c r="C1116">
        <f>IF(COUNTIFS('United Data'!$A$3:$A$4341,C$1,'United Data'!$C$3:$C$4341,$A1116)&gt;0,1,0)</f>
        <v>0</v>
      </c>
      <c r="D1116">
        <f>IF(COUNTIFS('United Data'!$A$3:$A$4341,D$1,'United Data'!$C$3:$C$4341,$A1116)&gt;0,1,0)</f>
        <v>0</v>
      </c>
      <c r="E1116">
        <f>IF(COUNTIFS('United Data'!$A$3:$A$4341,E$1,'United Data'!$C$3:$C$4341,$A1116)&gt;0,1,0)</f>
        <v>0</v>
      </c>
      <c r="F1116">
        <f>IF(COUNTIFS('United Data'!$A$3:$A$4341,F$1,'United Data'!$C$3:$C$4341,$A1116)&gt;0,1,0)</f>
        <v>1</v>
      </c>
      <c r="G1116">
        <f>IF(COUNTIFS('United Data'!$A$3:$A$4341,G$1,'United Data'!$C$3:$C$4341,$A1116)&gt;0,1,0)</f>
        <v>0</v>
      </c>
      <c r="H1116">
        <f>IF(COUNTIFS('United Data'!$A$3:$A$4341,H$1,'United Data'!$C$3:$C$4341,$A1116)&gt;0,1,0)</f>
        <v>0</v>
      </c>
      <c r="I1116">
        <f>IF(COUNTIFS('United Data'!$A$3:$A$4341,I$1,'United Data'!$C$3:$C$4341,$A1116)&gt;0,1,0)</f>
        <v>0</v>
      </c>
      <c r="J1116">
        <f>IF(COUNTIFS('United Data'!$A$3:$A$4341,J$1,'United Data'!$C$3:$C$4341,$A1116)&gt;0,1,0)</f>
        <v>0</v>
      </c>
      <c r="K1116">
        <f>IF(COUNTIFS('United Data'!$A$3:$A$4341,K$1,'United Data'!$C$3:$C$4341,$A1116)&gt;0,1,0)</f>
        <v>0</v>
      </c>
      <c r="L1116">
        <f>IF(COUNTIFS('United Data'!$A$3:$A$4341,L$1,'United Data'!$C$3:$C$4341,$A1116)&gt;0,1,0)</f>
        <v>1</v>
      </c>
      <c r="M1116">
        <f>IF(COUNTIFS('United Data'!$A$3:$A$4341,M$1,'United Data'!$C$3:$C$4341,$A1116)&gt;0,1,0)</f>
        <v>1</v>
      </c>
      <c r="N1116">
        <f>IF(COUNTIFS('United Data'!$A$3:$A$4341,N$1,'United Data'!$C$3:$C$4341,$A1116)&gt;0,1,0)</f>
        <v>0</v>
      </c>
      <c r="O1116">
        <f>IF(COUNTIFS('United Data'!$A$3:$A$4341,O$1,'United Data'!$C$3:$C$4341,$A1116)&gt;0,1,0)</f>
        <v>0</v>
      </c>
      <c r="P1116">
        <f>IF(COUNTIFS('United Data'!$A$3:$A$4341,P$1,'United Data'!$C$3:$C$4341,$A1116)&gt;0,1,0)</f>
        <v>0</v>
      </c>
      <c r="Q1116">
        <f>IF(COUNTIFS('United Data'!$A$3:$A$4341,Q$1,'United Data'!$C$3:$C$4341,$A1116)&gt;0,1,0)</f>
        <v>0</v>
      </c>
      <c r="R1116">
        <f>IF(COUNTIFS('United Data'!$A$3:$A$4341,R$1,'United Data'!$C$3:$C$4341,$A1116)&gt;0,1,0)</f>
        <v>0</v>
      </c>
      <c r="S1116">
        <f t="shared" si="34"/>
        <v>3</v>
      </c>
      <c r="T1116">
        <f t="shared" si="35"/>
        <v>2</v>
      </c>
    </row>
    <row r="1117" spans="1:20" x14ac:dyDescent="0.2">
      <c r="A1117" t="s">
        <v>1156</v>
      </c>
      <c r="B1117">
        <f>IF(COUNTIFS('United Data'!$A$3:$A$4341,B$1,'United Data'!$C$3:$C$4341,$A1117)&gt;0,1,0)</f>
        <v>0</v>
      </c>
      <c r="C1117">
        <f>IF(COUNTIFS('United Data'!$A$3:$A$4341,C$1,'United Data'!$C$3:$C$4341,$A1117)&gt;0,1,0)</f>
        <v>0</v>
      </c>
      <c r="D1117">
        <f>IF(COUNTIFS('United Data'!$A$3:$A$4341,D$1,'United Data'!$C$3:$C$4341,$A1117)&gt;0,1,0)</f>
        <v>0</v>
      </c>
      <c r="E1117">
        <f>IF(COUNTIFS('United Data'!$A$3:$A$4341,E$1,'United Data'!$C$3:$C$4341,$A1117)&gt;0,1,0)</f>
        <v>0</v>
      </c>
      <c r="F1117">
        <f>IF(COUNTIFS('United Data'!$A$3:$A$4341,F$1,'United Data'!$C$3:$C$4341,$A1117)&gt;0,1,0)</f>
        <v>1</v>
      </c>
      <c r="G1117">
        <f>IF(COUNTIFS('United Data'!$A$3:$A$4341,G$1,'United Data'!$C$3:$C$4341,$A1117)&gt;0,1,0)</f>
        <v>0</v>
      </c>
      <c r="H1117">
        <f>IF(COUNTIFS('United Data'!$A$3:$A$4341,H$1,'United Data'!$C$3:$C$4341,$A1117)&gt;0,1,0)</f>
        <v>1</v>
      </c>
      <c r="I1117">
        <f>IF(COUNTIFS('United Data'!$A$3:$A$4341,I$1,'United Data'!$C$3:$C$4341,$A1117)&gt;0,1,0)</f>
        <v>1</v>
      </c>
      <c r="J1117">
        <f>IF(COUNTIFS('United Data'!$A$3:$A$4341,J$1,'United Data'!$C$3:$C$4341,$A1117)&gt;0,1,0)</f>
        <v>0</v>
      </c>
      <c r="K1117">
        <f>IF(COUNTIFS('United Data'!$A$3:$A$4341,K$1,'United Data'!$C$3:$C$4341,$A1117)&gt;0,1,0)</f>
        <v>0</v>
      </c>
      <c r="L1117">
        <f>IF(COUNTIFS('United Data'!$A$3:$A$4341,L$1,'United Data'!$C$3:$C$4341,$A1117)&gt;0,1,0)</f>
        <v>1</v>
      </c>
      <c r="M1117">
        <f>IF(COUNTIFS('United Data'!$A$3:$A$4341,M$1,'United Data'!$C$3:$C$4341,$A1117)&gt;0,1,0)</f>
        <v>0</v>
      </c>
      <c r="N1117">
        <f>IF(COUNTIFS('United Data'!$A$3:$A$4341,N$1,'United Data'!$C$3:$C$4341,$A1117)&gt;0,1,0)</f>
        <v>0</v>
      </c>
      <c r="O1117">
        <f>IF(COUNTIFS('United Data'!$A$3:$A$4341,O$1,'United Data'!$C$3:$C$4341,$A1117)&gt;0,1,0)</f>
        <v>0</v>
      </c>
      <c r="P1117">
        <f>IF(COUNTIFS('United Data'!$A$3:$A$4341,P$1,'United Data'!$C$3:$C$4341,$A1117)&gt;0,1,0)</f>
        <v>0</v>
      </c>
      <c r="Q1117">
        <f>IF(COUNTIFS('United Data'!$A$3:$A$4341,Q$1,'United Data'!$C$3:$C$4341,$A1117)&gt;0,1,0)</f>
        <v>0</v>
      </c>
      <c r="R1117">
        <f>IF(COUNTIFS('United Data'!$A$3:$A$4341,R$1,'United Data'!$C$3:$C$4341,$A1117)&gt;0,1,0)</f>
        <v>0</v>
      </c>
      <c r="S1117">
        <f t="shared" si="34"/>
        <v>4</v>
      </c>
      <c r="T1117">
        <f t="shared" si="35"/>
        <v>3</v>
      </c>
    </row>
    <row r="1118" spans="1:20" x14ac:dyDescent="0.2">
      <c r="A1118" t="s">
        <v>1157</v>
      </c>
      <c r="B1118">
        <f>IF(COUNTIFS('United Data'!$A$3:$A$4341,B$1,'United Data'!$C$3:$C$4341,$A1118)&gt;0,1,0)</f>
        <v>0</v>
      </c>
      <c r="C1118">
        <f>IF(COUNTIFS('United Data'!$A$3:$A$4341,C$1,'United Data'!$C$3:$C$4341,$A1118)&gt;0,1,0)</f>
        <v>0</v>
      </c>
      <c r="D1118">
        <f>IF(COUNTIFS('United Data'!$A$3:$A$4341,D$1,'United Data'!$C$3:$C$4341,$A1118)&gt;0,1,0)</f>
        <v>0</v>
      </c>
      <c r="E1118">
        <f>IF(COUNTIFS('United Data'!$A$3:$A$4341,E$1,'United Data'!$C$3:$C$4341,$A1118)&gt;0,1,0)</f>
        <v>0</v>
      </c>
      <c r="F1118">
        <f>IF(COUNTIFS('United Data'!$A$3:$A$4341,F$1,'United Data'!$C$3:$C$4341,$A1118)&gt;0,1,0)</f>
        <v>1</v>
      </c>
      <c r="G1118">
        <f>IF(COUNTIFS('United Data'!$A$3:$A$4341,G$1,'United Data'!$C$3:$C$4341,$A1118)&gt;0,1,0)</f>
        <v>0</v>
      </c>
      <c r="H1118">
        <f>IF(COUNTIFS('United Data'!$A$3:$A$4341,H$1,'United Data'!$C$3:$C$4341,$A1118)&gt;0,1,0)</f>
        <v>0</v>
      </c>
      <c r="I1118">
        <f>IF(COUNTIFS('United Data'!$A$3:$A$4341,I$1,'United Data'!$C$3:$C$4341,$A1118)&gt;0,1,0)</f>
        <v>0</v>
      </c>
      <c r="J1118">
        <f>IF(COUNTIFS('United Data'!$A$3:$A$4341,J$1,'United Data'!$C$3:$C$4341,$A1118)&gt;0,1,0)</f>
        <v>0</v>
      </c>
      <c r="K1118">
        <f>IF(COUNTIFS('United Data'!$A$3:$A$4341,K$1,'United Data'!$C$3:$C$4341,$A1118)&gt;0,1,0)</f>
        <v>0</v>
      </c>
      <c r="L1118">
        <f>IF(COUNTIFS('United Data'!$A$3:$A$4341,L$1,'United Data'!$C$3:$C$4341,$A1118)&gt;0,1,0)</f>
        <v>0</v>
      </c>
      <c r="M1118">
        <f>IF(COUNTIFS('United Data'!$A$3:$A$4341,M$1,'United Data'!$C$3:$C$4341,$A1118)&gt;0,1,0)</f>
        <v>1</v>
      </c>
      <c r="N1118">
        <f>IF(COUNTIFS('United Data'!$A$3:$A$4341,N$1,'United Data'!$C$3:$C$4341,$A1118)&gt;0,1,0)</f>
        <v>0</v>
      </c>
      <c r="O1118">
        <f>IF(COUNTIFS('United Data'!$A$3:$A$4341,O$1,'United Data'!$C$3:$C$4341,$A1118)&gt;0,1,0)</f>
        <v>1</v>
      </c>
      <c r="P1118">
        <f>IF(COUNTIFS('United Data'!$A$3:$A$4341,P$1,'United Data'!$C$3:$C$4341,$A1118)&gt;0,1,0)</f>
        <v>1</v>
      </c>
      <c r="Q1118">
        <f>IF(COUNTIFS('United Data'!$A$3:$A$4341,Q$1,'United Data'!$C$3:$C$4341,$A1118)&gt;0,1,0)</f>
        <v>1</v>
      </c>
      <c r="R1118">
        <f>IF(COUNTIFS('United Data'!$A$3:$A$4341,R$1,'United Data'!$C$3:$C$4341,$A1118)&gt;0,1,0)</f>
        <v>1</v>
      </c>
      <c r="S1118">
        <f t="shared" si="34"/>
        <v>6</v>
      </c>
      <c r="T1118">
        <f t="shared" si="35"/>
        <v>3</v>
      </c>
    </row>
    <row r="1119" spans="1:20" x14ac:dyDescent="0.2">
      <c r="A1119" t="s">
        <v>1158</v>
      </c>
      <c r="B1119">
        <f>IF(COUNTIFS('United Data'!$A$3:$A$4341,B$1,'United Data'!$C$3:$C$4341,$A1119)&gt;0,1,0)</f>
        <v>0</v>
      </c>
      <c r="C1119">
        <f>IF(COUNTIFS('United Data'!$A$3:$A$4341,C$1,'United Data'!$C$3:$C$4341,$A1119)&gt;0,1,0)</f>
        <v>0</v>
      </c>
      <c r="D1119">
        <f>IF(COUNTIFS('United Data'!$A$3:$A$4341,D$1,'United Data'!$C$3:$C$4341,$A1119)&gt;0,1,0)</f>
        <v>0</v>
      </c>
      <c r="E1119">
        <f>IF(COUNTIFS('United Data'!$A$3:$A$4341,E$1,'United Data'!$C$3:$C$4341,$A1119)&gt;0,1,0)</f>
        <v>0</v>
      </c>
      <c r="F1119">
        <f>IF(COUNTIFS('United Data'!$A$3:$A$4341,F$1,'United Data'!$C$3:$C$4341,$A1119)&gt;0,1,0)</f>
        <v>1</v>
      </c>
      <c r="G1119">
        <f>IF(COUNTIFS('United Data'!$A$3:$A$4341,G$1,'United Data'!$C$3:$C$4341,$A1119)&gt;0,1,0)</f>
        <v>0</v>
      </c>
      <c r="H1119">
        <f>IF(COUNTIFS('United Data'!$A$3:$A$4341,H$1,'United Data'!$C$3:$C$4341,$A1119)&gt;0,1,0)</f>
        <v>0</v>
      </c>
      <c r="I1119">
        <f>IF(COUNTIFS('United Data'!$A$3:$A$4341,I$1,'United Data'!$C$3:$C$4341,$A1119)&gt;0,1,0)</f>
        <v>0</v>
      </c>
      <c r="J1119">
        <f>IF(COUNTIFS('United Data'!$A$3:$A$4341,J$1,'United Data'!$C$3:$C$4341,$A1119)&gt;0,1,0)</f>
        <v>0</v>
      </c>
      <c r="K1119">
        <f>IF(COUNTIFS('United Data'!$A$3:$A$4341,K$1,'United Data'!$C$3:$C$4341,$A1119)&gt;0,1,0)</f>
        <v>0</v>
      </c>
      <c r="L1119">
        <f>IF(COUNTIFS('United Data'!$A$3:$A$4341,L$1,'United Data'!$C$3:$C$4341,$A1119)&gt;0,1,0)</f>
        <v>1</v>
      </c>
      <c r="M1119">
        <f>IF(COUNTIFS('United Data'!$A$3:$A$4341,M$1,'United Data'!$C$3:$C$4341,$A1119)&gt;0,1,0)</f>
        <v>0</v>
      </c>
      <c r="N1119">
        <f>IF(COUNTIFS('United Data'!$A$3:$A$4341,N$1,'United Data'!$C$3:$C$4341,$A1119)&gt;0,1,0)</f>
        <v>0</v>
      </c>
      <c r="O1119">
        <f>IF(COUNTIFS('United Data'!$A$3:$A$4341,O$1,'United Data'!$C$3:$C$4341,$A1119)&gt;0,1,0)</f>
        <v>0</v>
      </c>
      <c r="P1119">
        <f>IF(COUNTIFS('United Data'!$A$3:$A$4341,P$1,'United Data'!$C$3:$C$4341,$A1119)&gt;0,1,0)</f>
        <v>0</v>
      </c>
      <c r="Q1119">
        <f>IF(COUNTIFS('United Data'!$A$3:$A$4341,Q$1,'United Data'!$C$3:$C$4341,$A1119)&gt;0,1,0)</f>
        <v>0</v>
      </c>
      <c r="R1119">
        <f>IF(COUNTIFS('United Data'!$A$3:$A$4341,R$1,'United Data'!$C$3:$C$4341,$A1119)&gt;0,1,0)</f>
        <v>0</v>
      </c>
      <c r="S1119">
        <f t="shared" si="34"/>
        <v>2</v>
      </c>
      <c r="T1119">
        <f t="shared" si="35"/>
        <v>2</v>
      </c>
    </row>
    <row r="1120" spans="1:20" x14ac:dyDescent="0.2">
      <c r="A1120" t="s">
        <v>1159</v>
      </c>
      <c r="B1120">
        <f>IF(COUNTIFS('United Data'!$A$3:$A$4341,B$1,'United Data'!$C$3:$C$4341,$A1120)&gt;0,1,0)</f>
        <v>0</v>
      </c>
      <c r="C1120">
        <f>IF(COUNTIFS('United Data'!$A$3:$A$4341,C$1,'United Data'!$C$3:$C$4341,$A1120)&gt;0,1,0)</f>
        <v>0</v>
      </c>
      <c r="D1120">
        <f>IF(COUNTIFS('United Data'!$A$3:$A$4341,D$1,'United Data'!$C$3:$C$4341,$A1120)&gt;0,1,0)</f>
        <v>0</v>
      </c>
      <c r="E1120">
        <f>IF(COUNTIFS('United Data'!$A$3:$A$4341,E$1,'United Data'!$C$3:$C$4341,$A1120)&gt;0,1,0)</f>
        <v>0</v>
      </c>
      <c r="F1120">
        <f>IF(COUNTIFS('United Data'!$A$3:$A$4341,F$1,'United Data'!$C$3:$C$4341,$A1120)&gt;0,1,0)</f>
        <v>1</v>
      </c>
      <c r="G1120">
        <f>IF(COUNTIFS('United Data'!$A$3:$A$4341,G$1,'United Data'!$C$3:$C$4341,$A1120)&gt;0,1,0)</f>
        <v>0</v>
      </c>
      <c r="H1120">
        <f>IF(COUNTIFS('United Data'!$A$3:$A$4341,H$1,'United Data'!$C$3:$C$4341,$A1120)&gt;0,1,0)</f>
        <v>1</v>
      </c>
      <c r="I1120">
        <f>IF(COUNTIFS('United Data'!$A$3:$A$4341,I$1,'United Data'!$C$3:$C$4341,$A1120)&gt;0,1,0)</f>
        <v>0</v>
      </c>
      <c r="J1120">
        <f>IF(COUNTIFS('United Data'!$A$3:$A$4341,J$1,'United Data'!$C$3:$C$4341,$A1120)&gt;0,1,0)</f>
        <v>0</v>
      </c>
      <c r="K1120">
        <f>IF(COUNTIFS('United Data'!$A$3:$A$4341,K$1,'United Data'!$C$3:$C$4341,$A1120)&gt;0,1,0)</f>
        <v>0</v>
      </c>
      <c r="L1120">
        <f>IF(COUNTIFS('United Data'!$A$3:$A$4341,L$1,'United Data'!$C$3:$C$4341,$A1120)&gt;0,1,0)</f>
        <v>0</v>
      </c>
      <c r="M1120">
        <f>IF(COUNTIFS('United Data'!$A$3:$A$4341,M$1,'United Data'!$C$3:$C$4341,$A1120)&gt;0,1,0)</f>
        <v>0</v>
      </c>
      <c r="N1120">
        <f>IF(COUNTIFS('United Data'!$A$3:$A$4341,N$1,'United Data'!$C$3:$C$4341,$A1120)&gt;0,1,0)</f>
        <v>0</v>
      </c>
      <c r="O1120">
        <f>IF(COUNTIFS('United Data'!$A$3:$A$4341,O$1,'United Data'!$C$3:$C$4341,$A1120)&gt;0,1,0)</f>
        <v>0</v>
      </c>
      <c r="P1120">
        <f>IF(COUNTIFS('United Data'!$A$3:$A$4341,P$1,'United Data'!$C$3:$C$4341,$A1120)&gt;0,1,0)</f>
        <v>0</v>
      </c>
      <c r="Q1120">
        <f>IF(COUNTIFS('United Data'!$A$3:$A$4341,Q$1,'United Data'!$C$3:$C$4341,$A1120)&gt;0,1,0)</f>
        <v>0</v>
      </c>
      <c r="R1120">
        <f>IF(COUNTIFS('United Data'!$A$3:$A$4341,R$1,'United Data'!$C$3:$C$4341,$A1120)&gt;0,1,0)</f>
        <v>0</v>
      </c>
      <c r="S1120">
        <f t="shared" si="34"/>
        <v>2</v>
      </c>
      <c r="T1120">
        <f t="shared" si="35"/>
        <v>2</v>
      </c>
    </row>
    <row r="1121" spans="1:20" x14ac:dyDescent="0.2">
      <c r="A1121" t="s">
        <v>1160</v>
      </c>
      <c r="B1121">
        <f>IF(COUNTIFS('United Data'!$A$3:$A$4341,B$1,'United Data'!$C$3:$C$4341,$A1121)&gt;0,1,0)</f>
        <v>0</v>
      </c>
      <c r="C1121">
        <f>IF(COUNTIFS('United Data'!$A$3:$A$4341,C$1,'United Data'!$C$3:$C$4341,$A1121)&gt;0,1,0)</f>
        <v>0</v>
      </c>
      <c r="D1121">
        <f>IF(COUNTIFS('United Data'!$A$3:$A$4341,D$1,'United Data'!$C$3:$C$4341,$A1121)&gt;0,1,0)</f>
        <v>0</v>
      </c>
      <c r="E1121">
        <f>IF(COUNTIFS('United Data'!$A$3:$A$4341,E$1,'United Data'!$C$3:$C$4341,$A1121)&gt;0,1,0)</f>
        <v>0</v>
      </c>
      <c r="F1121">
        <f>IF(COUNTIFS('United Data'!$A$3:$A$4341,F$1,'United Data'!$C$3:$C$4341,$A1121)&gt;0,1,0)</f>
        <v>1</v>
      </c>
      <c r="G1121">
        <f>IF(COUNTIFS('United Data'!$A$3:$A$4341,G$1,'United Data'!$C$3:$C$4341,$A1121)&gt;0,1,0)</f>
        <v>0</v>
      </c>
      <c r="H1121">
        <f>IF(COUNTIFS('United Data'!$A$3:$A$4341,H$1,'United Data'!$C$3:$C$4341,$A1121)&gt;0,1,0)</f>
        <v>0</v>
      </c>
      <c r="I1121">
        <f>IF(COUNTIFS('United Data'!$A$3:$A$4341,I$1,'United Data'!$C$3:$C$4341,$A1121)&gt;0,1,0)</f>
        <v>1</v>
      </c>
      <c r="J1121">
        <f>IF(COUNTIFS('United Data'!$A$3:$A$4341,J$1,'United Data'!$C$3:$C$4341,$A1121)&gt;0,1,0)</f>
        <v>0</v>
      </c>
      <c r="K1121">
        <f>IF(COUNTIFS('United Data'!$A$3:$A$4341,K$1,'United Data'!$C$3:$C$4341,$A1121)&gt;0,1,0)</f>
        <v>0</v>
      </c>
      <c r="L1121">
        <f>IF(COUNTIFS('United Data'!$A$3:$A$4341,L$1,'United Data'!$C$3:$C$4341,$A1121)&gt;0,1,0)</f>
        <v>1</v>
      </c>
      <c r="M1121">
        <f>IF(COUNTIFS('United Data'!$A$3:$A$4341,M$1,'United Data'!$C$3:$C$4341,$A1121)&gt;0,1,0)</f>
        <v>1</v>
      </c>
      <c r="N1121">
        <f>IF(COUNTIFS('United Data'!$A$3:$A$4341,N$1,'United Data'!$C$3:$C$4341,$A1121)&gt;0,1,0)</f>
        <v>0</v>
      </c>
      <c r="O1121">
        <f>IF(COUNTIFS('United Data'!$A$3:$A$4341,O$1,'United Data'!$C$3:$C$4341,$A1121)&gt;0,1,0)</f>
        <v>0</v>
      </c>
      <c r="P1121">
        <f>IF(COUNTIFS('United Data'!$A$3:$A$4341,P$1,'United Data'!$C$3:$C$4341,$A1121)&gt;0,1,0)</f>
        <v>1</v>
      </c>
      <c r="Q1121">
        <f>IF(COUNTIFS('United Data'!$A$3:$A$4341,Q$1,'United Data'!$C$3:$C$4341,$A1121)&gt;0,1,0)</f>
        <v>1</v>
      </c>
      <c r="R1121">
        <f>IF(COUNTIFS('United Data'!$A$3:$A$4341,R$1,'United Data'!$C$3:$C$4341,$A1121)&gt;0,1,0)</f>
        <v>1</v>
      </c>
      <c r="S1121">
        <f t="shared" si="34"/>
        <v>7</v>
      </c>
      <c r="T1121">
        <f t="shared" si="35"/>
        <v>4</v>
      </c>
    </row>
    <row r="1122" spans="1:20" x14ac:dyDescent="0.2">
      <c r="A1122" t="s">
        <v>1161</v>
      </c>
      <c r="B1122">
        <f>IF(COUNTIFS('United Data'!$A$3:$A$4341,B$1,'United Data'!$C$3:$C$4341,$A1122)&gt;0,1,0)</f>
        <v>0</v>
      </c>
      <c r="C1122">
        <f>IF(COUNTIFS('United Data'!$A$3:$A$4341,C$1,'United Data'!$C$3:$C$4341,$A1122)&gt;0,1,0)</f>
        <v>0</v>
      </c>
      <c r="D1122">
        <f>IF(COUNTIFS('United Data'!$A$3:$A$4341,D$1,'United Data'!$C$3:$C$4341,$A1122)&gt;0,1,0)</f>
        <v>0</v>
      </c>
      <c r="E1122">
        <f>IF(COUNTIFS('United Data'!$A$3:$A$4341,E$1,'United Data'!$C$3:$C$4341,$A1122)&gt;0,1,0)</f>
        <v>0</v>
      </c>
      <c r="F1122">
        <f>IF(COUNTIFS('United Data'!$A$3:$A$4341,F$1,'United Data'!$C$3:$C$4341,$A1122)&gt;0,1,0)</f>
        <v>1</v>
      </c>
      <c r="G1122">
        <f>IF(COUNTIFS('United Data'!$A$3:$A$4341,G$1,'United Data'!$C$3:$C$4341,$A1122)&gt;0,1,0)</f>
        <v>0</v>
      </c>
      <c r="H1122">
        <f>IF(COUNTIFS('United Data'!$A$3:$A$4341,H$1,'United Data'!$C$3:$C$4341,$A1122)&gt;0,1,0)</f>
        <v>0</v>
      </c>
      <c r="I1122">
        <f>IF(COUNTIFS('United Data'!$A$3:$A$4341,I$1,'United Data'!$C$3:$C$4341,$A1122)&gt;0,1,0)</f>
        <v>0</v>
      </c>
      <c r="J1122">
        <f>IF(COUNTIFS('United Data'!$A$3:$A$4341,J$1,'United Data'!$C$3:$C$4341,$A1122)&gt;0,1,0)</f>
        <v>0</v>
      </c>
      <c r="K1122">
        <f>IF(COUNTIFS('United Data'!$A$3:$A$4341,K$1,'United Data'!$C$3:$C$4341,$A1122)&gt;0,1,0)</f>
        <v>0</v>
      </c>
      <c r="L1122">
        <f>IF(COUNTIFS('United Data'!$A$3:$A$4341,L$1,'United Data'!$C$3:$C$4341,$A1122)&gt;0,1,0)</f>
        <v>0</v>
      </c>
      <c r="M1122">
        <f>IF(COUNTIFS('United Data'!$A$3:$A$4341,M$1,'United Data'!$C$3:$C$4341,$A1122)&gt;0,1,0)</f>
        <v>0</v>
      </c>
      <c r="N1122">
        <f>IF(COUNTIFS('United Data'!$A$3:$A$4341,N$1,'United Data'!$C$3:$C$4341,$A1122)&gt;0,1,0)</f>
        <v>0</v>
      </c>
      <c r="O1122">
        <f>IF(COUNTIFS('United Data'!$A$3:$A$4341,O$1,'United Data'!$C$3:$C$4341,$A1122)&gt;0,1,0)</f>
        <v>0</v>
      </c>
      <c r="P1122">
        <f>IF(COUNTIFS('United Data'!$A$3:$A$4341,P$1,'United Data'!$C$3:$C$4341,$A1122)&gt;0,1,0)</f>
        <v>0</v>
      </c>
      <c r="Q1122">
        <f>IF(COUNTIFS('United Data'!$A$3:$A$4341,Q$1,'United Data'!$C$3:$C$4341,$A1122)&gt;0,1,0)</f>
        <v>0</v>
      </c>
      <c r="R1122">
        <f>IF(COUNTIFS('United Data'!$A$3:$A$4341,R$1,'United Data'!$C$3:$C$4341,$A1122)&gt;0,1,0)</f>
        <v>0</v>
      </c>
      <c r="S1122">
        <f t="shared" si="34"/>
        <v>1</v>
      </c>
      <c r="T1122">
        <f t="shared" si="35"/>
        <v>1</v>
      </c>
    </row>
    <row r="1123" spans="1:20" x14ac:dyDescent="0.2">
      <c r="A1123" t="s">
        <v>1162</v>
      </c>
      <c r="B1123">
        <f>IF(COUNTIFS('United Data'!$A$3:$A$4341,B$1,'United Data'!$C$3:$C$4341,$A1123)&gt;0,1,0)</f>
        <v>0</v>
      </c>
      <c r="C1123">
        <f>IF(COUNTIFS('United Data'!$A$3:$A$4341,C$1,'United Data'!$C$3:$C$4341,$A1123)&gt;0,1,0)</f>
        <v>0</v>
      </c>
      <c r="D1123">
        <f>IF(COUNTIFS('United Data'!$A$3:$A$4341,D$1,'United Data'!$C$3:$C$4341,$A1123)&gt;0,1,0)</f>
        <v>0</v>
      </c>
      <c r="E1123">
        <f>IF(COUNTIFS('United Data'!$A$3:$A$4341,E$1,'United Data'!$C$3:$C$4341,$A1123)&gt;0,1,0)</f>
        <v>0</v>
      </c>
      <c r="F1123">
        <f>IF(COUNTIFS('United Data'!$A$3:$A$4341,F$1,'United Data'!$C$3:$C$4341,$A1123)&gt;0,1,0)</f>
        <v>1</v>
      </c>
      <c r="G1123">
        <f>IF(COUNTIFS('United Data'!$A$3:$A$4341,G$1,'United Data'!$C$3:$C$4341,$A1123)&gt;0,1,0)</f>
        <v>1</v>
      </c>
      <c r="H1123">
        <f>IF(COUNTIFS('United Data'!$A$3:$A$4341,H$1,'United Data'!$C$3:$C$4341,$A1123)&gt;0,1,0)</f>
        <v>0</v>
      </c>
      <c r="I1123">
        <f>IF(COUNTIFS('United Data'!$A$3:$A$4341,I$1,'United Data'!$C$3:$C$4341,$A1123)&gt;0,1,0)</f>
        <v>1</v>
      </c>
      <c r="J1123">
        <f>IF(COUNTIFS('United Data'!$A$3:$A$4341,J$1,'United Data'!$C$3:$C$4341,$A1123)&gt;0,1,0)</f>
        <v>0</v>
      </c>
      <c r="K1123">
        <f>IF(COUNTIFS('United Data'!$A$3:$A$4341,K$1,'United Data'!$C$3:$C$4341,$A1123)&gt;0,1,0)</f>
        <v>0</v>
      </c>
      <c r="L1123">
        <f>IF(COUNTIFS('United Data'!$A$3:$A$4341,L$1,'United Data'!$C$3:$C$4341,$A1123)&gt;0,1,0)</f>
        <v>0</v>
      </c>
      <c r="M1123">
        <f>IF(COUNTIFS('United Data'!$A$3:$A$4341,M$1,'United Data'!$C$3:$C$4341,$A1123)&gt;0,1,0)</f>
        <v>0</v>
      </c>
      <c r="N1123">
        <f>IF(COUNTIFS('United Data'!$A$3:$A$4341,N$1,'United Data'!$C$3:$C$4341,$A1123)&gt;0,1,0)</f>
        <v>0</v>
      </c>
      <c r="O1123">
        <f>IF(COUNTIFS('United Data'!$A$3:$A$4341,O$1,'United Data'!$C$3:$C$4341,$A1123)&gt;0,1,0)</f>
        <v>0</v>
      </c>
      <c r="P1123">
        <f>IF(COUNTIFS('United Data'!$A$3:$A$4341,P$1,'United Data'!$C$3:$C$4341,$A1123)&gt;0,1,0)</f>
        <v>0</v>
      </c>
      <c r="Q1123">
        <f>IF(COUNTIFS('United Data'!$A$3:$A$4341,Q$1,'United Data'!$C$3:$C$4341,$A1123)&gt;0,1,0)</f>
        <v>0</v>
      </c>
      <c r="R1123">
        <f>IF(COUNTIFS('United Data'!$A$3:$A$4341,R$1,'United Data'!$C$3:$C$4341,$A1123)&gt;0,1,0)</f>
        <v>0</v>
      </c>
      <c r="S1123">
        <f t="shared" si="34"/>
        <v>3</v>
      </c>
      <c r="T1123">
        <f t="shared" si="35"/>
        <v>2</v>
      </c>
    </row>
    <row r="1124" spans="1:20" x14ac:dyDescent="0.2">
      <c r="A1124" t="s">
        <v>1163</v>
      </c>
      <c r="B1124">
        <f>IF(COUNTIFS('United Data'!$A$3:$A$4341,B$1,'United Data'!$C$3:$C$4341,$A1124)&gt;0,1,0)</f>
        <v>0</v>
      </c>
      <c r="C1124">
        <f>IF(COUNTIFS('United Data'!$A$3:$A$4341,C$1,'United Data'!$C$3:$C$4341,$A1124)&gt;0,1,0)</f>
        <v>0</v>
      </c>
      <c r="D1124">
        <f>IF(COUNTIFS('United Data'!$A$3:$A$4341,D$1,'United Data'!$C$3:$C$4341,$A1124)&gt;0,1,0)</f>
        <v>0</v>
      </c>
      <c r="E1124">
        <f>IF(COUNTIFS('United Data'!$A$3:$A$4341,E$1,'United Data'!$C$3:$C$4341,$A1124)&gt;0,1,0)</f>
        <v>0</v>
      </c>
      <c r="F1124">
        <f>IF(COUNTIFS('United Data'!$A$3:$A$4341,F$1,'United Data'!$C$3:$C$4341,$A1124)&gt;0,1,0)</f>
        <v>1</v>
      </c>
      <c r="G1124">
        <f>IF(COUNTIFS('United Data'!$A$3:$A$4341,G$1,'United Data'!$C$3:$C$4341,$A1124)&gt;0,1,0)</f>
        <v>0</v>
      </c>
      <c r="H1124">
        <f>IF(COUNTIFS('United Data'!$A$3:$A$4341,H$1,'United Data'!$C$3:$C$4341,$A1124)&gt;0,1,0)</f>
        <v>1</v>
      </c>
      <c r="I1124">
        <f>IF(COUNTIFS('United Data'!$A$3:$A$4341,I$1,'United Data'!$C$3:$C$4341,$A1124)&gt;0,1,0)</f>
        <v>0</v>
      </c>
      <c r="J1124">
        <f>IF(COUNTIFS('United Data'!$A$3:$A$4341,J$1,'United Data'!$C$3:$C$4341,$A1124)&gt;0,1,0)</f>
        <v>0</v>
      </c>
      <c r="K1124">
        <f>IF(COUNTIFS('United Data'!$A$3:$A$4341,K$1,'United Data'!$C$3:$C$4341,$A1124)&gt;0,1,0)</f>
        <v>0</v>
      </c>
      <c r="L1124">
        <f>IF(COUNTIFS('United Data'!$A$3:$A$4341,L$1,'United Data'!$C$3:$C$4341,$A1124)&gt;0,1,0)</f>
        <v>0</v>
      </c>
      <c r="M1124">
        <f>IF(COUNTIFS('United Data'!$A$3:$A$4341,M$1,'United Data'!$C$3:$C$4341,$A1124)&gt;0,1,0)</f>
        <v>0</v>
      </c>
      <c r="N1124">
        <f>IF(COUNTIFS('United Data'!$A$3:$A$4341,N$1,'United Data'!$C$3:$C$4341,$A1124)&gt;0,1,0)</f>
        <v>0</v>
      </c>
      <c r="O1124">
        <f>IF(COUNTIFS('United Data'!$A$3:$A$4341,O$1,'United Data'!$C$3:$C$4341,$A1124)&gt;0,1,0)</f>
        <v>0</v>
      </c>
      <c r="P1124">
        <f>IF(COUNTIFS('United Data'!$A$3:$A$4341,P$1,'United Data'!$C$3:$C$4341,$A1124)&gt;0,1,0)</f>
        <v>0</v>
      </c>
      <c r="Q1124">
        <f>IF(COUNTIFS('United Data'!$A$3:$A$4341,Q$1,'United Data'!$C$3:$C$4341,$A1124)&gt;0,1,0)</f>
        <v>0</v>
      </c>
      <c r="R1124">
        <f>IF(COUNTIFS('United Data'!$A$3:$A$4341,R$1,'United Data'!$C$3:$C$4341,$A1124)&gt;0,1,0)</f>
        <v>0</v>
      </c>
      <c r="S1124">
        <f t="shared" si="34"/>
        <v>2</v>
      </c>
      <c r="T1124">
        <f t="shared" si="35"/>
        <v>2</v>
      </c>
    </row>
    <row r="1125" spans="1:20" x14ac:dyDescent="0.2">
      <c r="A1125" t="s">
        <v>1164</v>
      </c>
      <c r="B1125">
        <f>IF(COUNTIFS('United Data'!$A$3:$A$4341,B$1,'United Data'!$C$3:$C$4341,$A1125)&gt;0,1,0)</f>
        <v>0</v>
      </c>
      <c r="C1125">
        <f>IF(COUNTIFS('United Data'!$A$3:$A$4341,C$1,'United Data'!$C$3:$C$4341,$A1125)&gt;0,1,0)</f>
        <v>0</v>
      </c>
      <c r="D1125">
        <f>IF(COUNTIFS('United Data'!$A$3:$A$4341,D$1,'United Data'!$C$3:$C$4341,$A1125)&gt;0,1,0)</f>
        <v>0</v>
      </c>
      <c r="E1125">
        <f>IF(COUNTIFS('United Data'!$A$3:$A$4341,E$1,'United Data'!$C$3:$C$4341,$A1125)&gt;0,1,0)</f>
        <v>0</v>
      </c>
      <c r="F1125">
        <f>IF(COUNTIFS('United Data'!$A$3:$A$4341,F$1,'United Data'!$C$3:$C$4341,$A1125)&gt;0,1,0)</f>
        <v>0</v>
      </c>
      <c r="G1125">
        <f>IF(COUNTIFS('United Data'!$A$3:$A$4341,G$1,'United Data'!$C$3:$C$4341,$A1125)&gt;0,1,0)</f>
        <v>1</v>
      </c>
      <c r="H1125">
        <f>IF(COUNTIFS('United Data'!$A$3:$A$4341,H$1,'United Data'!$C$3:$C$4341,$A1125)&gt;0,1,0)</f>
        <v>0</v>
      </c>
      <c r="I1125">
        <f>IF(COUNTIFS('United Data'!$A$3:$A$4341,I$1,'United Data'!$C$3:$C$4341,$A1125)&gt;0,1,0)</f>
        <v>0</v>
      </c>
      <c r="J1125">
        <f>IF(COUNTIFS('United Data'!$A$3:$A$4341,J$1,'United Data'!$C$3:$C$4341,$A1125)&gt;0,1,0)</f>
        <v>0</v>
      </c>
      <c r="K1125">
        <f>IF(COUNTIFS('United Data'!$A$3:$A$4341,K$1,'United Data'!$C$3:$C$4341,$A1125)&gt;0,1,0)</f>
        <v>0</v>
      </c>
      <c r="L1125">
        <f>IF(COUNTIFS('United Data'!$A$3:$A$4341,L$1,'United Data'!$C$3:$C$4341,$A1125)&gt;0,1,0)</f>
        <v>0</v>
      </c>
      <c r="M1125">
        <f>IF(COUNTIFS('United Data'!$A$3:$A$4341,M$1,'United Data'!$C$3:$C$4341,$A1125)&gt;0,1,0)</f>
        <v>0</v>
      </c>
      <c r="N1125">
        <f>IF(COUNTIFS('United Data'!$A$3:$A$4341,N$1,'United Data'!$C$3:$C$4341,$A1125)&gt;0,1,0)</f>
        <v>0</v>
      </c>
      <c r="O1125">
        <f>IF(COUNTIFS('United Data'!$A$3:$A$4341,O$1,'United Data'!$C$3:$C$4341,$A1125)&gt;0,1,0)</f>
        <v>0</v>
      </c>
      <c r="P1125">
        <f>IF(COUNTIFS('United Data'!$A$3:$A$4341,P$1,'United Data'!$C$3:$C$4341,$A1125)&gt;0,1,0)</f>
        <v>0</v>
      </c>
      <c r="Q1125">
        <f>IF(COUNTIFS('United Data'!$A$3:$A$4341,Q$1,'United Data'!$C$3:$C$4341,$A1125)&gt;0,1,0)</f>
        <v>0</v>
      </c>
      <c r="R1125">
        <f>IF(COUNTIFS('United Data'!$A$3:$A$4341,R$1,'United Data'!$C$3:$C$4341,$A1125)&gt;0,1,0)</f>
        <v>0</v>
      </c>
      <c r="S1125">
        <f t="shared" si="34"/>
        <v>1</v>
      </c>
      <c r="T1125">
        <f t="shared" si="35"/>
        <v>1</v>
      </c>
    </row>
    <row r="1126" spans="1:20" x14ac:dyDescent="0.2">
      <c r="A1126" t="s">
        <v>1165</v>
      </c>
      <c r="B1126">
        <f>IF(COUNTIFS('United Data'!$A$3:$A$4341,B$1,'United Data'!$C$3:$C$4341,$A1126)&gt;0,1,0)</f>
        <v>0</v>
      </c>
      <c r="C1126">
        <f>IF(COUNTIFS('United Data'!$A$3:$A$4341,C$1,'United Data'!$C$3:$C$4341,$A1126)&gt;0,1,0)</f>
        <v>0</v>
      </c>
      <c r="D1126">
        <f>IF(COUNTIFS('United Data'!$A$3:$A$4341,D$1,'United Data'!$C$3:$C$4341,$A1126)&gt;0,1,0)</f>
        <v>0</v>
      </c>
      <c r="E1126">
        <f>IF(COUNTIFS('United Data'!$A$3:$A$4341,E$1,'United Data'!$C$3:$C$4341,$A1126)&gt;0,1,0)</f>
        <v>0</v>
      </c>
      <c r="F1126">
        <f>IF(COUNTIFS('United Data'!$A$3:$A$4341,F$1,'United Data'!$C$3:$C$4341,$A1126)&gt;0,1,0)</f>
        <v>0</v>
      </c>
      <c r="G1126">
        <f>IF(COUNTIFS('United Data'!$A$3:$A$4341,G$1,'United Data'!$C$3:$C$4341,$A1126)&gt;0,1,0)</f>
        <v>1</v>
      </c>
      <c r="H1126">
        <f>IF(COUNTIFS('United Data'!$A$3:$A$4341,H$1,'United Data'!$C$3:$C$4341,$A1126)&gt;0,1,0)</f>
        <v>0</v>
      </c>
      <c r="I1126">
        <f>IF(COUNTIFS('United Data'!$A$3:$A$4341,I$1,'United Data'!$C$3:$C$4341,$A1126)&gt;0,1,0)</f>
        <v>0</v>
      </c>
      <c r="J1126">
        <f>IF(COUNTIFS('United Data'!$A$3:$A$4341,J$1,'United Data'!$C$3:$C$4341,$A1126)&gt;0,1,0)</f>
        <v>0</v>
      </c>
      <c r="K1126">
        <f>IF(COUNTIFS('United Data'!$A$3:$A$4341,K$1,'United Data'!$C$3:$C$4341,$A1126)&gt;0,1,0)</f>
        <v>0</v>
      </c>
      <c r="L1126">
        <f>IF(COUNTIFS('United Data'!$A$3:$A$4341,L$1,'United Data'!$C$3:$C$4341,$A1126)&gt;0,1,0)</f>
        <v>0</v>
      </c>
      <c r="M1126">
        <f>IF(COUNTIFS('United Data'!$A$3:$A$4341,M$1,'United Data'!$C$3:$C$4341,$A1126)&gt;0,1,0)</f>
        <v>0</v>
      </c>
      <c r="N1126">
        <f>IF(COUNTIFS('United Data'!$A$3:$A$4341,N$1,'United Data'!$C$3:$C$4341,$A1126)&gt;0,1,0)</f>
        <v>0</v>
      </c>
      <c r="O1126">
        <f>IF(COUNTIFS('United Data'!$A$3:$A$4341,O$1,'United Data'!$C$3:$C$4341,$A1126)&gt;0,1,0)</f>
        <v>0</v>
      </c>
      <c r="P1126">
        <f>IF(COUNTIFS('United Data'!$A$3:$A$4341,P$1,'United Data'!$C$3:$C$4341,$A1126)&gt;0,1,0)</f>
        <v>0</v>
      </c>
      <c r="Q1126">
        <f>IF(COUNTIFS('United Data'!$A$3:$A$4341,Q$1,'United Data'!$C$3:$C$4341,$A1126)&gt;0,1,0)</f>
        <v>0</v>
      </c>
      <c r="R1126">
        <f>IF(COUNTIFS('United Data'!$A$3:$A$4341,R$1,'United Data'!$C$3:$C$4341,$A1126)&gt;0,1,0)</f>
        <v>1</v>
      </c>
      <c r="S1126">
        <f t="shared" si="34"/>
        <v>2</v>
      </c>
      <c r="T1126">
        <f t="shared" si="35"/>
        <v>2</v>
      </c>
    </row>
    <row r="1127" spans="1:20" x14ac:dyDescent="0.2">
      <c r="A1127" t="s">
        <v>1167</v>
      </c>
      <c r="B1127">
        <f>IF(COUNTIFS('United Data'!$A$3:$A$4341,B$1,'United Data'!$C$3:$C$4341,$A1127)&gt;0,1,0)</f>
        <v>0</v>
      </c>
      <c r="C1127">
        <f>IF(COUNTIFS('United Data'!$A$3:$A$4341,C$1,'United Data'!$C$3:$C$4341,$A1127)&gt;0,1,0)</f>
        <v>0</v>
      </c>
      <c r="D1127">
        <f>IF(COUNTIFS('United Data'!$A$3:$A$4341,D$1,'United Data'!$C$3:$C$4341,$A1127)&gt;0,1,0)</f>
        <v>0</v>
      </c>
      <c r="E1127">
        <f>IF(COUNTIFS('United Data'!$A$3:$A$4341,E$1,'United Data'!$C$3:$C$4341,$A1127)&gt;0,1,0)</f>
        <v>0</v>
      </c>
      <c r="F1127">
        <f>IF(COUNTIFS('United Data'!$A$3:$A$4341,F$1,'United Data'!$C$3:$C$4341,$A1127)&gt;0,1,0)</f>
        <v>0</v>
      </c>
      <c r="G1127">
        <f>IF(COUNTIFS('United Data'!$A$3:$A$4341,G$1,'United Data'!$C$3:$C$4341,$A1127)&gt;0,1,0)</f>
        <v>1</v>
      </c>
      <c r="H1127">
        <f>IF(COUNTIFS('United Data'!$A$3:$A$4341,H$1,'United Data'!$C$3:$C$4341,$A1127)&gt;0,1,0)</f>
        <v>0</v>
      </c>
      <c r="I1127">
        <f>IF(COUNTIFS('United Data'!$A$3:$A$4341,I$1,'United Data'!$C$3:$C$4341,$A1127)&gt;0,1,0)</f>
        <v>0</v>
      </c>
      <c r="J1127">
        <f>IF(COUNTIFS('United Data'!$A$3:$A$4341,J$1,'United Data'!$C$3:$C$4341,$A1127)&gt;0,1,0)</f>
        <v>0</v>
      </c>
      <c r="K1127">
        <f>IF(COUNTIFS('United Data'!$A$3:$A$4341,K$1,'United Data'!$C$3:$C$4341,$A1127)&gt;0,1,0)</f>
        <v>0</v>
      </c>
      <c r="L1127">
        <f>IF(COUNTIFS('United Data'!$A$3:$A$4341,L$1,'United Data'!$C$3:$C$4341,$A1127)&gt;0,1,0)</f>
        <v>0</v>
      </c>
      <c r="M1127">
        <f>IF(COUNTIFS('United Data'!$A$3:$A$4341,M$1,'United Data'!$C$3:$C$4341,$A1127)&gt;0,1,0)</f>
        <v>0</v>
      </c>
      <c r="N1127">
        <f>IF(COUNTIFS('United Data'!$A$3:$A$4341,N$1,'United Data'!$C$3:$C$4341,$A1127)&gt;0,1,0)</f>
        <v>0</v>
      </c>
      <c r="O1127">
        <f>IF(COUNTIFS('United Data'!$A$3:$A$4341,O$1,'United Data'!$C$3:$C$4341,$A1127)&gt;0,1,0)</f>
        <v>0</v>
      </c>
      <c r="P1127">
        <f>IF(COUNTIFS('United Data'!$A$3:$A$4341,P$1,'United Data'!$C$3:$C$4341,$A1127)&gt;0,1,0)</f>
        <v>0</v>
      </c>
      <c r="Q1127">
        <f>IF(COUNTIFS('United Data'!$A$3:$A$4341,Q$1,'United Data'!$C$3:$C$4341,$A1127)&gt;0,1,0)</f>
        <v>0</v>
      </c>
      <c r="R1127">
        <f>IF(COUNTIFS('United Data'!$A$3:$A$4341,R$1,'United Data'!$C$3:$C$4341,$A1127)&gt;0,1,0)</f>
        <v>0</v>
      </c>
      <c r="S1127">
        <f t="shared" si="34"/>
        <v>1</v>
      </c>
      <c r="T1127">
        <f t="shared" si="35"/>
        <v>1</v>
      </c>
    </row>
    <row r="1128" spans="1:20" x14ac:dyDescent="0.2">
      <c r="A1128" t="s">
        <v>1168</v>
      </c>
      <c r="B1128">
        <f>IF(COUNTIFS('United Data'!$A$3:$A$4341,B$1,'United Data'!$C$3:$C$4341,$A1128)&gt;0,1,0)</f>
        <v>0</v>
      </c>
      <c r="C1128">
        <f>IF(COUNTIFS('United Data'!$A$3:$A$4341,C$1,'United Data'!$C$3:$C$4341,$A1128)&gt;0,1,0)</f>
        <v>0</v>
      </c>
      <c r="D1128">
        <f>IF(COUNTIFS('United Data'!$A$3:$A$4341,D$1,'United Data'!$C$3:$C$4341,$A1128)&gt;0,1,0)</f>
        <v>0</v>
      </c>
      <c r="E1128">
        <f>IF(COUNTIFS('United Data'!$A$3:$A$4341,E$1,'United Data'!$C$3:$C$4341,$A1128)&gt;0,1,0)</f>
        <v>0</v>
      </c>
      <c r="F1128">
        <f>IF(COUNTIFS('United Data'!$A$3:$A$4341,F$1,'United Data'!$C$3:$C$4341,$A1128)&gt;0,1,0)</f>
        <v>0</v>
      </c>
      <c r="G1128">
        <f>IF(COUNTIFS('United Data'!$A$3:$A$4341,G$1,'United Data'!$C$3:$C$4341,$A1128)&gt;0,1,0)</f>
        <v>1</v>
      </c>
      <c r="H1128">
        <f>IF(COUNTIFS('United Data'!$A$3:$A$4341,H$1,'United Data'!$C$3:$C$4341,$A1128)&gt;0,1,0)</f>
        <v>0</v>
      </c>
      <c r="I1128">
        <f>IF(COUNTIFS('United Data'!$A$3:$A$4341,I$1,'United Data'!$C$3:$C$4341,$A1128)&gt;0,1,0)</f>
        <v>0</v>
      </c>
      <c r="J1128">
        <f>IF(COUNTIFS('United Data'!$A$3:$A$4341,J$1,'United Data'!$C$3:$C$4341,$A1128)&gt;0,1,0)</f>
        <v>0</v>
      </c>
      <c r="K1128">
        <f>IF(COUNTIFS('United Data'!$A$3:$A$4341,K$1,'United Data'!$C$3:$C$4341,$A1128)&gt;0,1,0)</f>
        <v>0</v>
      </c>
      <c r="L1128">
        <f>IF(COUNTIFS('United Data'!$A$3:$A$4341,L$1,'United Data'!$C$3:$C$4341,$A1128)&gt;0,1,0)</f>
        <v>1</v>
      </c>
      <c r="M1128">
        <f>IF(COUNTIFS('United Data'!$A$3:$A$4341,M$1,'United Data'!$C$3:$C$4341,$A1128)&gt;0,1,0)</f>
        <v>1</v>
      </c>
      <c r="N1128">
        <f>IF(COUNTIFS('United Data'!$A$3:$A$4341,N$1,'United Data'!$C$3:$C$4341,$A1128)&gt;0,1,0)</f>
        <v>0</v>
      </c>
      <c r="O1128">
        <f>IF(COUNTIFS('United Data'!$A$3:$A$4341,O$1,'United Data'!$C$3:$C$4341,$A1128)&gt;0,1,0)</f>
        <v>0</v>
      </c>
      <c r="P1128">
        <f>IF(COUNTIFS('United Data'!$A$3:$A$4341,P$1,'United Data'!$C$3:$C$4341,$A1128)&gt;0,1,0)</f>
        <v>0</v>
      </c>
      <c r="Q1128">
        <f>IF(COUNTIFS('United Data'!$A$3:$A$4341,Q$1,'United Data'!$C$3:$C$4341,$A1128)&gt;0,1,0)</f>
        <v>0</v>
      </c>
      <c r="R1128">
        <f>IF(COUNTIFS('United Data'!$A$3:$A$4341,R$1,'United Data'!$C$3:$C$4341,$A1128)&gt;0,1,0)</f>
        <v>1</v>
      </c>
      <c r="S1128">
        <f t="shared" si="34"/>
        <v>4</v>
      </c>
      <c r="T1128">
        <f t="shared" si="35"/>
        <v>3</v>
      </c>
    </row>
    <row r="1129" spans="1:20" x14ac:dyDescent="0.2">
      <c r="A1129" t="s">
        <v>1169</v>
      </c>
      <c r="B1129">
        <f>IF(COUNTIFS('United Data'!$A$3:$A$4341,B$1,'United Data'!$C$3:$C$4341,$A1129)&gt;0,1,0)</f>
        <v>0</v>
      </c>
      <c r="C1129">
        <f>IF(COUNTIFS('United Data'!$A$3:$A$4341,C$1,'United Data'!$C$3:$C$4341,$A1129)&gt;0,1,0)</f>
        <v>0</v>
      </c>
      <c r="D1129">
        <f>IF(COUNTIFS('United Data'!$A$3:$A$4341,D$1,'United Data'!$C$3:$C$4341,$A1129)&gt;0,1,0)</f>
        <v>0</v>
      </c>
      <c r="E1129">
        <f>IF(COUNTIFS('United Data'!$A$3:$A$4341,E$1,'United Data'!$C$3:$C$4341,$A1129)&gt;0,1,0)</f>
        <v>0</v>
      </c>
      <c r="F1129">
        <f>IF(COUNTIFS('United Data'!$A$3:$A$4341,F$1,'United Data'!$C$3:$C$4341,$A1129)&gt;0,1,0)</f>
        <v>0</v>
      </c>
      <c r="G1129">
        <f>IF(COUNTIFS('United Data'!$A$3:$A$4341,G$1,'United Data'!$C$3:$C$4341,$A1129)&gt;0,1,0)</f>
        <v>1</v>
      </c>
      <c r="H1129">
        <f>IF(COUNTIFS('United Data'!$A$3:$A$4341,H$1,'United Data'!$C$3:$C$4341,$A1129)&gt;0,1,0)</f>
        <v>0</v>
      </c>
      <c r="I1129">
        <f>IF(COUNTIFS('United Data'!$A$3:$A$4341,I$1,'United Data'!$C$3:$C$4341,$A1129)&gt;0,1,0)</f>
        <v>0</v>
      </c>
      <c r="J1129">
        <f>IF(COUNTIFS('United Data'!$A$3:$A$4341,J$1,'United Data'!$C$3:$C$4341,$A1129)&gt;0,1,0)</f>
        <v>0</v>
      </c>
      <c r="K1129">
        <f>IF(COUNTIFS('United Data'!$A$3:$A$4341,K$1,'United Data'!$C$3:$C$4341,$A1129)&gt;0,1,0)</f>
        <v>0</v>
      </c>
      <c r="L1129">
        <f>IF(COUNTIFS('United Data'!$A$3:$A$4341,L$1,'United Data'!$C$3:$C$4341,$A1129)&gt;0,1,0)</f>
        <v>0</v>
      </c>
      <c r="M1129">
        <f>IF(COUNTIFS('United Data'!$A$3:$A$4341,M$1,'United Data'!$C$3:$C$4341,$A1129)&gt;0,1,0)</f>
        <v>0</v>
      </c>
      <c r="N1129">
        <f>IF(COUNTIFS('United Data'!$A$3:$A$4341,N$1,'United Data'!$C$3:$C$4341,$A1129)&gt;0,1,0)</f>
        <v>0</v>
      </c>
      <c r="O1129">
        <f>IF(COUNTIFS('United Data'!$A$3:$A$4341,O$1,'United Data'!$C$3:$C$4341,$A1129)&gt;0,1,0)</f>
        <v>0</v>
      </c>
      <c r="P1129">
        <f>IF(COUNTIFS('United Data'!$A$3:$A$4341,P$1,'United Data'!$C$3:$C$4341,$A1129)&gt;0,1,0)</f>
        <v>0</v>
      </c>
      <c r="Q1129">
        <f>IF(COUNTIFS('United Data'!$A$3:$A$4341,Q$1,'United Data'!$C$3:$C$4341,$A1129)&gt;0,1,0)</f>
        <v>0</v>
      </c>
      <c r="R1129">
        <f>IF(COUNTIFS('United Data'!$A$3:$A$4341,R$1,'United Data'!$C$3:$C$4341,$A1129)&gt;0,1,0)</f>
        <v>0</v>
      </c>
      <c r="S1129">
        <f t="shared" si="34"/>
        <v>1</v>
      </c>
      <c r="T1129">
        <f t="shared" si="35"/>
        <v>1</v>
      </c>
    </row>
    <row r="1130" spans="1:20" x14ac:dyDescent="0.2">
      <c r="A1130" t="s">
        <v>1170</v>
      </c>
      <c r="B1130">
        <f>IF(COUNTIFS('United Data'!$A$3:$A$4341,B$1,'United Data'!$C$3:$C$4341,$A1130)&gt;0,1,0)</f>
        <v>0</v>
      </c>
      <c r="C1130">
        <f>IF(COUNTIFS('United Data'!$A$3:$A$4341,C$1,'United Data'!$C$3:$C$4341,$A1130)&gt;0,1,0)</f>
        <v>0</v>
      </c>
      <c r="D1130">
        <f>IF(COUNTIFS('United Data'!$A$3:$A$4341,D$1,'United Data'!$C$3:$C$4341,$A1130)&gt;0,1,0)</f>
        <v>0</v>
      </c>
      <c r="E1130">
        <f>IF(COUNTIFS('United Data'!$A$3:$A$4341,E$1,'United Data'!$C$3:$C$4341,$A1130)&gt;0,1,0)</f>
        <v>0</v>
      </c>
      <c r="F1130">
        <f>IF(COUNTIFS('United Data'!$A$3:$A$4341,F$1,'United Data'!$C$3:$C$4341,$A1130)&gt;0,1,0)</f>
        <v>0</v>
      </c>
      <c r="G1130">
        <f>IF(COUNTIFS('United Data'!$A$3:$A$4341,G$1,'United Data'!$C$3:$C$4341,$A1130)&gt;0,1,0)</f>
        <v>1</v>
      </c>
      <c r="H1130">
        <f>IF(COUNTIFS('United Data'!$A$3:$A$4341,H$1,'United Data'!$C$3:$C$4341,$A1130)&gt;0,1,0)</f>
        <v>0</v>
      </c>
      <c r="I1130">
        <f>IF(COUNTIFS('United Data'!$A$3:$A$4341,I$1,'United Data'!$C$3:$C$4341,$A1130)&gt;0,1,0)</f>
        <v>0</v>
      </c>
      <c r="J1130">
        <f>IF(COUNTIFS('United Data'!$A$3:$A$4341,J$1,'United Data'!$C$3:$C$4341,$A1130)&gt;0,1,0)</f>
        <v>0</v>
      </c>
      <c r="K1130">
        <f>IF(COUNTIFS('United Data'!$A$3:$A$4341,K$1,'United Data'!$C$3:$C$4341,$A1130)&gt;0,1,0)</f>
        <v>0</v>
      </c>
      <c r="L1130">
        <f>IF(COUNTIFS('United Data'!$A$3:$A$4341,L$1,'United Data'!$C$3:$C$4341,$A1130)&gt;0,1,0)</f>
        <v>0</v>
      </c>
      <c r="M1130">
        <f>IF(COUNTIFS('United Data'!$A$3:$A$4341,M$1,'United Data'!$C$3:$C$4341,$A1130)&gt;0,1,0)</f>
        <v>0</v>
      </c>
      <c r="N1130">
        <f>IF(COUNTIFS('United Data'!$A$3:$A$4341,N$1,'United Data'!$C$3:$C$4341,$A1130)&gt;0,1,0)</f>
        <v>0</v>
      </c>
      <c r="O1130">
        <f>IF(COUNTIFS('United Data'!$A$3:$A$4341,O$1,'United Data'!$C$3:$C$4341,$A1130)&gt;0,1,0)</f>
        <v>0</v>
      </c>
      <c r="P1130">
        <f>IF(COUNTIFS('United Data'!$A$3:$A$4341,P$1,'United Data'!$C$3:$C$4341,$A1130)&gt;0,1,0)</f>
        <v>0</v>
      </c>
      <c r="Q1130">
        <f>IF(COUNTIFS('United Data'!$A$3:$A$4341,Q$1,'United Data'!$C$3:$C$4341,$A1130)&gt;0,1,0)</f>
        <v>0</v>
      </c>
      <c r="R1130">
        <f>IF(COUNTIFS('United Data'!$A$3:$A$4341,R$1,'United Data'!$C$3:$C$4341,$A1130)&gt;0,1,0)</f>
        <v>0</v>
      </c>
      <c r="S1130">
        <f t="shared" si="34"/>
        <v>1</v>
      </c>
      <c r="T1130">
        <f t="shared" si="35"/>
        <v>1</v>
      </c>
    </row>
    <row r="1131" spans="1:20" x14ac:dyDescent="0.2">
      <c r="A1131" t="s">
        <v>1171</v>
      </c>
      <c r="B1131">
        <f>IF(COUNTIFS('United Data'!$A$3:$A$4341,B$1,'United Data'!$C$3:$C$4341,$A1131)&gt;0,1,0)</f>
        <v>0</v>
      </c>
      <c r="C1131">
        <f>IF(COUNTIFS('United Data'!$A$3:$A$4341,C$1,'United Data'!$C$3:$C$4341,$A1131)&gt;0,1,0)</f>
        <v>0</v>
      </c>
      <c r="D1131">
        <f>IF(COUNTIFS('United Data'!$A$3:$A$4341,D$1,'United Data'!$C$3:$C$4341,$A1131)&gt;0,1,0)</f>
        <v>0</v>
      </c>
      <c r="E1131">
        <f>IF(COUNTIFS('United Data'!$A$3:$A$4341,E$1,'United Data'!$C$3:$C$4341,$A1131)&gt;0,1,0)</f>
        <v>0</v>
      </c>
      <c r="F1131">
        <f>IF(COUNTIFS('United Data'!$A$3:$A$4341,F$1,'United Data'!$C$3:$C$4341,$A1131)&gt;0,1,0)</f>
        <v>0</v>
      </c>
      <c r="G1131">
        <f>IF(COUNTIFS('United Data'!$A$3:$A$4341,G$1,'United Data'!$C$3:$C$4341,$A1131)&gt;0,1,0)</f>
        <v>1</v>
      </c>
      <c r="H1131">
        <f>IF(COUNTIFS('United Data'!$A$3:$A$4341,H$1,'United Data'!$C$3:$C$4341,$A1131)&gt;0,1,0)</f>
        <v>0</v>
      </c>
      <c r="I1131">
        <f>IF(COUNTIFS('United Data'!$A$3:$A$4341,I$1,'United Data'!$C$3:$C$4341,$A1131)&gt;0,1,0)</f>
        <v>0</v>
      </c>
      <c r="J1131">
        <f>IF(COUNTIFS('United Data'!$A$3:$A$4341,J$1,'United Data'!$C$3:$C$4341,$A1131)&gt;0,1,0)</f>
        <v>1</v>
      </c>
      <c r="K1131">
        <f>IF(COUNTIFS('United Data'!$A$3:$A$4341,K$1,'United Data'!$C$3:$C$4341,$A1131)&gt;0,1,0)</f>
        <v>0</v>
      </c>
      <c r="L1131">
        <f>IF(COUNTIFS('United Data'!$A$3:$A$4341,L$1,'United Data'!$C$3:$C$4341,$A1131)&gt;0,1,0)</f>
        <v>0</v>
      </c>
      <c r="M1131">
        <f>IF(COUNTIFS('United Data'!$A$3:$A$4341,M$1,'United Data'!$C$3:$C$4341,$A1131)&gt;0,1,0)</f>
        <v>0</v>
      </c>
      <c r="N1131">
        <f>IF(COUNTIFS('United Data'!$A$3:$A$4341,N$1,'United Data'!$C$3:$C$4341,$A1131)&gt;0,1,0)</f>
        <v>0</v>
      </c>
      <c r="O1131">
        <f>IF(COUNTIFS('United Data'!$A$3:$A$4341,O$1,'United Data'!$C$3:$C$4341,$A1131)&gt;0,1,0)</f>
        <v>0</v>
      </c>
      <c r="P1131">
        <f>IF(COUNTIFS('United Data'!$A$3:$A$4341,P$1,'United Data'!$C$3:$C$4341,$A1131)&gt;0,1,0)</f>
        <v>0</v>
      </c>
      <c r="Q1131">
        <f>IF(COUNTIFS('United Data'!$A$3:$A$4341,Q$1,'United Data'!$C$3:$C$4341,$A1131)&gt;0,1,0)</f>
        <v>0</v>
      </c>
      <c r="R1131">
        <f>IF(COUNTIFS('United Data'!$A$3:$A$4341,R$1,'United Data'!$C$3:$C$4341,$A1131)&gt;0,1,0)</f>
        <v>0</v>
      </c>
      <c r="S1131">
        <f t="shared" si="34"/>
        <v>2</v>
      </c>
      <c r="T1131">
        <f t="shared" si="35"/>
        <v>2</v>
      </c>
    </row>
    <row r="1132" spans="1:20" x14ac:dyDescent="0.2">
      <c r="A1132" t="s">
        <v>1172</v>
      </c>
      <c r="B1132">
        <f>IF(COUNTIFS('United Data'!$A$3:$A$4341,B$1,'United Data'!$C$3:$C$4341,$A1132)&gt;0,1,0)</f>
        <v>0</v>
      </c>
      <c r="C1132">
        <f>IF(COUNTIFS('United Data'!$A$3:$A$4341,C$1,'United Data'!$C$3:$C$4341,$A1132)&gt;0,1,0)</f>
        <v>0</v>
      </c>
      <c r="D1132">
        <f>IF(COUNTIFS('United Data'!$A$3:$A$4341,D$1,'United Data'!$C$3:$C$4341,$A1132)&gt;0,1,0)</f>
        <v>0</v>
      </c>
      <c r="E1132">
        <f>IF(COUNTIFS('United Data'!$A$3:$A$4341,E$1,'United Data'!$C$3:$C$4341,$A1132)&gt;0,1,0)</f>
        <v>0</v>
      </c>
      <c r="F1132">
        <f>IF(COUNTIFS('United Data'!$A$3:$A$4341,F$1,'United Data'!$C$3:$C$4341,$A1132)&gt;0,1,0)</f>
        <v>0</v>
      </c>
      <c r="G1132">
        <f>IF(COUNTIFS('United Data'!$A$3:$A$4341,G$1,'United Data'!$C$3:$C$4341,$A1132)&gt;0,1,0)</f>
        <v>0</v>
      </c>
      <c r="H1132">
        <f>IF(COUNTIFS('United Data'!$A$3:$A$4341,H$1,'United Data'!$C$3:$C$4341,$A1132)&gt;0,1,0)</f>
        <v>1</v>
      </c>
      <c r="I1132">
        <f>IF(COUNTIFS('United Data'!$A$3:$A$4341,I$1,'United Data'!$C$3:$C$4341,$A1132)&gt;0,1,0)</f>
        <v>0</v>
      </c>
      <c r="J1132">
        <f>IF(COUNTIFS('United Data'!$A$3:$A$4341,J$1,'United Data'!$C$3:$C$4341,$A1132)&gt;0,1,0)</f>
        <v>0</v>
      </c>
      <c r="K1132">
        <f>IF(COUNTIFS('United Data'!$A$3:$A$4341,K$1,'United Data'!$C$3:$C$4341,$A1132)&gt;0,1,0)</f>
        <v>0</v>
      </c>
      <c r="L1132">
        <f>IF(COUNTIFS('United Data'!$A$3:$A$4341,L$1,'United Data'!$C$3:$C$4341,$A1132)&gt;0,1,0)</f>
        <v>0</v>
      </c>
      <c r="M1132">
        <f>IF(COUNTIFS('United Data'!$A$3:$A$4341,M$1,'United Data'!$C$3:$C$4341,$A1132)&gt;0,1,0)</f>
        <v>0</v>
      </c>
      <c r="N1132">
        <f>IF(COUNTIFS('United Data'!$A$3:$A$4341,N$1,'United Data'!$C$3:$C$4341,$A1132)&gt;0,1,0)</f>
        <v>0</v>
      </c>
      <c r="O1132">
        <f>IF(COUNTIFS('United Data'!$A$3:$A$4341,O$1,'United Data'!$C$3:$C$4341,$A1132)&gt;0,1,0)</f>
        <v>0</v>
      </c>
      <c r="P1132">
        <f>IF(COUNTIFS('United Data'!$A$3:$A$4341,P$1,'United Data'!$C$3:$C$4341,$A1132)&gt;0,1,0)</f>
        <v>0</v>
      </c>
      <c r="Q1132">
        <f>IF(COUNTIFS('United Data'!$A$3:$A$4341,Q$1,'United Data'!$C$3:$C$4341,$A1132)&gt;0,1,0)</f>
        <v>0</v>
      </c>
      <c r="R1132">
        <f>IF(COUNTIFS('United Data'!$A$3:$A$4341,R$1,'United Data'!$C$3:$C$4341,$A1132)&gt;0,1,0)</f>
        <v>0</v>
      </c>
      <c r="S1132">
        <f t="shared" si="34"/>
        <v>1</v>
      </c>
      <c r="T1132">
        <f t="shared" si="35"/>
        <v>1</v>
      </c>
    </row>
    <row r="1133" spans="1:20" x14ac:dyDescent="0.2">
      <c r="A1133" t="s">
        <v>1173</v>
      </c>
      <c r="B1133">
        <f>IF(COUNTIFS('United Data'!$A$3:$A$4341,B$1,'United Data'!$C$3:$C$4341,$A1133)&gt;0,1,0)</f>
        <v>0</v>
      </c>
      <c r="C1133">
        <f>IF(COUNTIFS('United Data'!$A$3:$A$4341,C$1,'United Data'!$C$3:$C$4341,$A1133)&gt;0,1,0)</f>
        <v>0</v>
      </c>
      <c r="D1133">
        <f>IF(COUNTIFS('United Data'!$A$3:$A$4341,D$1,'United Data'!$C$3:$C$4341,$A1133)&gt;0,1,0)</f>
        <v>0</v>
      </c>
      <c r="E1133">
        <f>IF(COUNTIFS('United Data'!$A$3:$A$4341,E$1,'United Data'!$C$3:$C$4341,$A1133)&gt;0,1,0)</f>
        <v>1</v>
      </c>
      <c r="F1133">
        <f>IF(COUNTIFS('United Data'!$A$3:$A$4341,F$1,'United Data'!$C$3:$C$4341,$A1133)&gt;0,1,0)</f>
        <v>0</v>
      </c>
      <c r="G1133">
        <f>IF(COUNTIFS('United Data'!$A$3:$A$4341,G$1,'United Data'!$C$3:$C$4341,$A1133)&gt;0,1,0)</f>
        <v>0</v>
      </c>
      <c r="H1133">
        <f>IF(COUNTIFS('United Data'!$A$3:$A$4341,H$1,'United Data'!$C$3:$C$4341,$A1133)&gt;0,1,0)</f>
        <v>1</v>
      </c>
      <c r="I1133">
        <f>IF(COUNTIFS('United Data'!$A$3:$A$4341,I$1,'United Data'!$C$3:$C$4341,$A1133)&gt;0,1,0)</f>
        <v>0</v>
      </c>
      <c r="J1133">
        <f>IF(COUNTIFS('United Data'!$A$3:$A$4341,J$1,'United Data'!$C$3:$C$4341,$A1133)&gt;0,1,0)</f>
        <v>0</v>
      </c>
      <c r="K1133">
        <f>IF(COUNTIFS('United Data'!$A$3:$A$4341,K$1,'United Data'!$C$3:$C$4341,$A1133)&gt;0,1,0)</f>
        <v>0</v>
      </c>
      <c r="L1133">
        <f>IF(COUNTIFS('United Data'!$A$3:$A$4341,L$1,'United Data'!$C$3:$C$4341,$A1133)&gt;0,1,0)</f>
        <v>0</v>
      </c>
      <c r="M1133">
        <f>IF(COUNTIFS('United Data'!$A$3:$A$4341,M$1,'United Data'!$C$3:$C$4341,$A1133)&gt;0,1,0)</f>
        <v>0</v>
      </c>
      <c r="N1133">
        <f>IF(COUNTIFS('United Data'!$A$3:$A$4341,N$1,'United Data'!$C$3:$C$4341,$A1133)&gt;0,1,0)</f>
        <v>0</v>
      </c>
      <c r="O1133">
        <f>IF(COUNTIFS('United Data'!$A$3:$A$4341,O$1,'United Data'!$C$3:$C$4341,$A1133)&gt;0,1,0)</f>
        <v>0</v>
      </c>
      <c r="P1133">
        <f>IF(COUNTIFS('United Data'!$A$3:$A$4341,P$1,'United Data'!$C$3:$C$4341,$A1133)&gt;0,1,0)</f>
        <v>0</v>
      </c>
      <c r="Q1133">
        <f>IF(COUNTIFS('United Data'!$A$3:$A$4341,Q$1,'United Data'!$C$3:$C$4341,$A1133)&gt;0,1,0)</f>
        <v>0</v>
      </c>
      <c r="R1133">
        <f>IF(COUNTIFS('United Data'!$A$3:$A$4341,R$1,'United Data'!$C$3:$C$4341,$A1133)&gt;0,1,0)</f>
        <v>0</v>
      </c>
      <c r="S1133">
        <f t="shared" si="34"/>
        <v>2</v>
      </c>
      <c r="T1133">
        <f t="shared" si="35"/>
        <v>2</v>
      </c>
    </row>
    <row r="1134" spans="1:20" x14ac:dyDescent="0.2">
      <c r="A1134" t="s">
        <v>1174</v>
      </c>
      <c r="B1134">
        <f>IF(COUNTIFS('United Data'!$A$3:$A$4341,B$1,'United Data'!$C$3:$C$4341,$A1134)&gt;0,1,0)</f>
        <v>0</v>
      </c>
      <c r="C1134">
        <f>IF(COUNTIFS('United Data'!$A$3:$A$4341,C$1,'United Data'!$C$3:$C$4341,$A1134)&gt;0,1,0)</f>
        <v>0</v>
      </c>
      <c r="D1134">
        <f>IF(COUNTIFS('United Data'!$A$3:$A$4341,D$1,'United Data'!$C$3:$C$4341,$A1134)&gt;0,1,0)</f>
        <v>0</v>
      </c>
      <c r="E1134">
        <f>IF(COUNTIFS('United Data'!$A$3:$A$4341,E$1,'United Data'!$C$3:$C$4341,$A1134)&gt;0,1,0)</f>
        <v>1</v>
      </c>
      <c r="F1134">
        <f>IF(COUNTIFS('United Data'!$A$3:$A$4341,F$1,'United Data'!$C$3:$C$4341,$A1134)&gt;0,1,0)</f>
        <v>0</v>
      </c>
      <c r="G1134">
        <f>IF(COUNTIFS('United Data'!$A$3:$A$4341,G$1,'United Data'!$C$3:$C$4341,$A1134)&gt;0,1,0)</f>
        <v>0</v>
      </c>
      <c r="H1134">
        <f>IF(COUNTIFS('United Data'!$A$3:$A$4341,H$1,'United Data'!$C$3:$C$4341,$A1134)&gt;0,1,0)</f>
        <v>1</v>
      </c>
      <c r="I1134">
        <f>IF(COUNTIFS('United Data'!$A$3:$A$4341,I$1,'United Data'!$C$3:$C$4341,$A1134)&gt;0,1,0)</f>
        <v>0</v>
      </c>
      <c r="J1134">
        <f>IF(COUNTIFS('United Data'!$A$3:$A$4341,J$1,'United Data'!$C$3:$C$4341,$A1134)&gt;0,1,0)</f>
        <v>0</v>
      </c>
      <c r="K1134">
        <f>IF(COUNTIFS('United Data'!$A$3:$A$4341,K$1,'United Data'!$C$3:$C$4341,$A1134)&gt;0,1,0)</f>
        <v>0</v>
      </c>
      <c r="L1134">
        <f>IF(COUNTIFS('United Data'!$A$3:$A$4341,L$1,'United Data'!$C$3:$C$4341,$A1134)&gt;0,1,0)</f>
        <v>0</v>
      </c>
      <c r="M1134">
        <f>IF(COUNTIFS('United Data'!$A$3:$A$4341,M$1,'United Data'!$C$3:$C$4341,$A1134)&gt;0,1,0)</f>
        <v>0</v>
      </c>
      <c r="N1134">
        <f>IF(COUNTIFS('United Data'!$A$3:$A$4341,N$1,'United Data'!$C$3:$C$4341,$A1134)&gt;0,1,0)</f>
        <v>0</v>
      </c>
      <c r="O1134">
        <f>IF(COUNTIFS('United Data'!$A$3:$A$4341,O$1,'United Data'!$C$3:$C$4341,$A1134)&gt;0,1,0)</f>
        <v>0</v>
      </c>
      <c r="P1134">
        <f>IF(COUNTIFS('United Data'!$A$3:$A$4341,P$1,'United Data'!$C$3:$C$4341,$A1134)&gt;0,1,0)</f>
        <v>0</v>
      </c>
      <c r="Q1134">
        <f>IF(COUNTIFS('United Data'!$A$3:$A$4341,Q$1,'United Data'!$C$3:$C$4341,$A1134)&gt;0,1,0)</f>
        <v>0</v>
      </c>
      <c r="R1134">
        <f>IF(COUNTIFS('United Data'!$A$3:$A$4341,R$1,'United Data'!$C$3:$C$4341,$A1134)&gt;0,1,0)</f>
        <v>0</v>
      </c>
      <c r="S1134">
        <f t="shared" si="34"/>
        <v>2</v>
      </c>
      <c r="T1134">
        <f t="shared" si="35"/>
        <v>2</v>
      </c>
    </row>
    <row r="1135" spans="1:20" x14ac:dyDescent="0.2">
      <c r="A1135" t="s">
        <v>1175</v>
      </c>
      <c r="B1135">
        <f>IF(COUNTIFS('United Data'!$A$3:$A$4341,B$1,'United Data'!$C$3:$C$4341,$A1135)&gt;0,1,0)</f>
        <v>0</v>
      </c>
      <c r="C1135">
        <f>IF(COUNTIFS('United Data'!$A$3:$A$4341,C$1,'United Data'!$C$3:$C$4341,$A1135)&gt;0,1,0)</f>
        <v>0</v>
      </c>
      <c r="D1135">
        <f>IF(COUNTIFS('United Data'!$A$3:$A$4341,D$1,'United Data'!$C$3:$C$4341,$A1135)&gt;0,1,0)</f>
        <v>0</v>
      </c>
      <c r="E1135">
        <f>IF(COUNTIFS('United Data'!$A$3:$A$4341,E$1,'United Data'!$C$3:$C$4341,$A1135)&gt;0,1,0)</f>
        <v>0</v>
      </c>
      <c r="F1135">
        <f>IF(COUNTIFS('United Data'!$A$3:$A$4341,F$1,'United Data'!$C$3:$C$4341,$A1135)&gt;0,1,0)</f>
        <v>0</v>
      </c>
      <c r="G1135">
        <f>IF(COUNTIFS('United Data'!$A$3:$A$4341,G$1,'United Data'!$C$3:$C$4341,$A1135)&gt;0,1,0)</f>
        <v>0</v>
      </c>
      <c r="H1135">
        <f>IF(COUNTIFS('United Data'!$A$3:$A$4341,H$1,'United Data'!$C$3:$C$4341,$A1135)&gt;0,1,0)</f>
        <v>1</v>
      </c>
      <c r="I1135">
        <f>IF(COUNTIFS('United Data'!$A$3:$A$4341,I$1,'United Data'!$C$3:$C$4341,$A1135)&gt;0,1,0)</f>
        <v>0</v>
      </c>
      <c r="J1135">
        <f>IF(COUNTIFS('United Data'!$A$3:$A$4341,J$1,'United Data'!$C$3:$C$4341,$A1135)&gt;0,1,0)</f>
        <v>0</v>
      </c>
      <c r="K1135">
        <f>IF(COUNTIFS('United Data'!$A$3:$A$4341,K$1,'United Data'!$C$3:$C$4341,$A1135)&gt;0,1,0)</f>
        <v>0</v>
      </c>
      <c r="L1135">
        <f>IF(COUNTIFS('United Data'!$A$3:$A$4341,L$1,'United Data'!$C$3:$C$4341,$A1135)&gt;0,1,0)</f>
        <v>0</v>
      </c>
      <c r="M1135">
        <f>IF(COUNTIFS('United Data'!$A$3:$A$4341,M$1,'United Data'!$C$3:$C$4341,$A1135)&gt;0,1,0)</f>
        <v>0</v>
      </c>
      <c r="N1135">
        <f>IF(COUNTIFS('United Data'!$A$3:$A$4341,N$1,'United Data'!$C$3:$C$4341,$A1135)&gt;0,1,0)</f>
        <v>0</v>
      </c>
      <c r="O1135">
        <f>IF(COUNTIFS('United Data'!$A$3:$A$4341,O$1,'United Data'!$C$3:$C$4341,$A1135)&gt;0,1,0)</f>
        <v>0</v>
      </c>
      <c r="P1135">
        <f>IF(COUNTIFS('United Data'!$A$3:$A$4341,P$1,'United Data'!$C$3:$C$4341,$A1135)&gt;0,1,0)</f>
        <v>0</v>
      </c>
      <c r="Q1135">
        <f>IF(COUNTIFS('United Data'!$A$3:$A$4341,Q$1,'United Data'!$C$3:$C$4341,$A1135)&gt;0,1,0)</f>
        <v>0</v>
      </c>
      <c r="R1135">
        <f>IF(COUNTIFS('United Data'!$A$3:$A$4341,R$1,'United Data'!$C$3:$C$4341,$A1135)&gt;0,1,0)</f>
        <v>0</v>
      </c>
      <c r="S1135">
        <f t="shared" si="34"/>
        <v>1</v>
      </c>
      <c r="T1135">
        <f t="shared" si="35"/>
        <v>1</v>
      </c>
    </row>
    <row r="1136" spans="1:20" x14ac:dyDescent="0.2">
      <c r="A1136" t="s">
        <v>1176</v>
      </c>
      <c r="B1136">
        <f>IF(COUNTIFS('United Data'!$A$3:$A$4341,B$1,'United Data'!$C$3:$C$4341,$A1136)&gt;0,1,0)</f>
        <v>0</v>
      </c>
      <c r="C1136">
        <f>IF(COUNTIFS('United Data'!$A$3:$A$4341,C$1,'United Data'!$C$3:$C$4341,$A1136)&gt;0,1,0)</f>
        <v>0</v>
      </c>
      <c r="D1136">
        <f>IF(COUNTIFS('United Data'!$A$3:$A$4341,D$1,'United Data'!$C$3:$C$4341,$A1136)&gt;0,1,0)</f>
        <v>0</v>
      </c>
      <c r="E1136">
        <f>IF(COUNTIFS('United Data'!$A$3:$A$4341,E$1,'United Data'!$C$3:$C$4341,$A1136)&gt;0,1,0)</f>
        <v>0</v>
      </c>
      <c r="F1136">
        <f>IF(COUNTIFS('United Data'!$A$3:$A$4341,F$1,'United Data'!$C$3:$C$4341,$A1136)&gt;0,1,0)</f>
        <v>0</v>
      </c>
      <c r="G1136">
        <f>IF(COUNTIFS('United Data'!$A$3:$A$4341,G$1,'United Data'!$C$3:$C$4341,$A1136)&gt;0,1,0)</f>
        <v>0</v>
      </c>
      <c r="H1136">
        <f>IF(COUNTIFS('United Data'!$A$3:$A$4341,H$1,'United Data'!$C$3:$C$4341,$A1136)&gt;0,1,0)</f>
        <v>1</v>
      </c>
      <c r="I1136">
        <f>IF(COUNTIFS('United Data'!$A$3:$A$4341,I$1,'United Data'!$C$3:$C$4341,$A1136)&gt;0,1,0)</f>
        <v>0</v>
      </c>
      <c r="J1136">
        <f>IF(COUNTIFS('United Data'!$A$3:$A$4341,J$1,'United Data'!$C$3:$C$4341,$A1136)&gt;0,1,0)</f>
        <v>0</v>
      </c>
      <c r="K1136">
        <f>IF(COUNTIFS('United Data'!$A$3:$A$4341,K$1,'United Data'!$C$3:$C$4341,$A1136)&gt;0,1,0)</f>
        <v>0</v>
      </c>
      <c r="L1136">
        <f>IF(COUNTIFS('United Data'!$A$3:$A$4341,L$1,'United Data'!$C$3:$C$4341,$A1136)&gt;0,1,0)</f>
        <v>0</v>
      </c>
      <c r="M1136">
        <f>IF(COUNTIFS('United Data'!$A$3:$A$4341,M$1,'United Data'!$C$3:$C$4341,$A1136)&gt;0,1,0)</f>
        <v>0</v>
      </c>
      <c r="N1136">
        <f>IF(COUNTIFS('United Data'!$A$3:$A$4341,N$1,'United Data'!$C$3:$C$4341,$A1136)&gt;0,1,0)</f>
        <v>0</v>
      </c>
      <c r="O1136">
        <f>IF(COUNTIFS('United Data'!$A$3:$A$4341,O$1,'United Data'!$C$3:$C$4341,$A1136)&gt;0,1,0)</f>
        <v>0</v>
      </c>
      <c r="P1136">
        <f>IF(COUNTIFS('United Data'!$A$3:$A$4341,P$1,'United Data'!$C$3:$C$4341,$A1136)&gt;0,1,0)</f>
        <v>0</v>
      </c>
      <c r="Q1136">
        <f>IF(COUNTIFS('United Data'!$A$3:$A$4341,Q$1,'United Data'!$C$3:$C$4341,$A1136)&gt;0,1,0)</f>
        <v>0</v>
      </c>
      <c r="R1136">
        <f>IF(COUNTIFS('United Data'!$A$3:$A$4341,R$1,'United Data'!$C$3:$C$4341,$A1136)&gt;0,1,0)</f>
        <v>0</v>
      </c>
      <c r="S1136">
        <f t="shared" si="34"/>
        <v>1</v>
      </c>
      <c r="T1136">
        <f t="shared" si="35"/>
        <v>1</v>
      </c>
    </row>
    <row r="1137" spans="1:20" x14ac:dyDescent="0.2">
      <c r="A1137" t="s">
        <v>1177</v>
      </c>
      <c r="B1137">
        <f>IF(COUNTIFS('United Data'!$A$3:$A$4341,B$1,'United Data'!$C$3:$C$4341,$A1137)&gt;0,1,0)</f>
        <v>0</v>
      </c>
      <c r="C1137">
        <f>IF(COUNTIFS('United Data'!$A$3:$A$4341,C$1,'United Data'!$C$3:$C$4341,$A1137)&gt;0,1,0)</f>
        <v>0</v>
      </c>
      <c r="D1137">
        <f>IF(COUNTIFS('United Data'!$A$3:$A$4341,D$1,'United Data'!$C$3:$C$4341,$A1137)&gt;0,1,0)</f>
        <v>0</v>
      </c>
      <c r="E1137">
        <f>IF(COUNTIFS('United Data'!$A$3:$A$4341,E$1,'United Data'!$C$3:$C$4341,$A1137)&gt;0,1,0)</f>
        <v>0</v>
      </c>
      <c r="F1137">
        <f>IF(COUNTIFS('United Data'!$A$3:$A$4341,F$1,'United Data'!$C$3:$C$4341,$A1137)&gt;0,1,0)</f>
        <v>0</v>
      </c>
      <c r="G1137">
        <f>IF(COUNTIFS('United Data'!$A$3:$A$4341,G$1,'United Data'!$C$3:$C$4341,$A1137)&gt;0,1,0)</f>
        <v>0</v>
      </c>
      <c r="H1137">
        <f>IF(COUNTIFS('United Data'!$A$3:$A$4341,H$1,'United Data'!$C$3:$C$4341,$A1137)&gt;0,1,0)</f>
        <v>1</v>
      </c>
      <c r="I1137">
        <f>IF(COUNTIFS('United Data'!$A$3:$A$4341,I$1,'United Data'!$C$3:$C$4341,$A1137)&gt;0,1,0)</f>
        <v>1</v>
      </c>
      <c r="J1137">
        <f>IF(COUNTIFS('United Data'!$A$3:$A$4341,J$1,'United Data'!$C$3:$C$4341,$A1137)&gt;0,1,0)</f>
        <v>0</v>
      </c>
      <c r="K1137">
        <f>IF(COUNTIFS('United Data'!$A$3:$A$4341,K$1,'United Data'!$C$3:$C$4341,$A1137)&gt;0,1,0)</f>
        <v>0</v>
      </c>
      <c r="L1137">
        <f>IF(COUNTIFS('United Data'!$A$3:$A$4341,L$1,'United Data'!$C$3:$C$4341,$A1137)&gt;0,1,0)</f>
        <v>0</v>
      </c>
      <c r="M1137">
        <f>IF(COUNTIFS('United Data'!$A$3:$A$4341,M$1,'United Data'!$C$3:$C$4341,$A1137)&gt;0,1,0)</f>
        <v>0</v>
      </c>
      <c r="N1137">
        <f>IF(COUNTIFS('United Data'!$A$3:$A$4341,N$1,'United Data'!$C$3:$C$4341,$A1137)&gt;0,1,0)</f>
        <v>0</v>
      </c>
      <c r="O1137">
        <f>IF(COUNTIFS('United Data'!$A$3:$A$4341,O$1,'United Data'!$C$3:$C$4341,$A1137)&gt;0,1,0)</f>
        <v>0</v>
      </c>
      <c r="P1137">
        <f>IF(COUNTIFS('United Data'!$A$3:$A$4341,P$1,'United Data'!$C$3:$C$4341,$A1137)&gt;0,1,0)</f>
        <v>0</v>
      </c>
      <c r="Q1137">
        <f>IF(COUNTIFS('United Data'!$A$3:$A$4341,Q$1,'United Data'!$C$3:$C$4341,$A1137)&gt;0,1,0)</f>
        <v>0</v>
      </c>
      <c r="R1137">
        <f>IF(COUNTIFS('United Data'!$A$3:$A$4341,R$1,'United Data'!$C$3:$C$4341,$A1137)&gt;0,1,0)</f>
        <v>0</v>
      </c>
      <c r="S1137">
        <f t="shared" si="34"/>
        <v>2</v>
      </c>
      <c r="T1137">
        <f t="shared" si="35"/>
        <v>1</v>
      </c>
    </row>
    <row r="1138" spans="1:20" x14ac:dyDescent="0.2">
      <c r="A1138" t="s">
        <v>1178</v>
      </c>
      <c r="B1138">
        <f>IF(COUNTIFS('United Data'!$A$3:$A$4341,B$1,'United Data'!$C$3:$C$4341,$A1138)&gt;0,1,0)</f>
        <v>0</v>
      </c>
      <c r="C1138">
        <f>IF(COUNTIFS('United Data'!$A$3:$A$4341,C$1,'United Data'!$C$3:$C$4341,$A1138)&gt;0,1,0)</f>
        <v>0</v>
      </c>
      <c r="D1138">
        <f>IF(COUNTIFS('United Data'!$A$3:$A$4341,D$1,'United Data'!$C$3:$C$4341,$A1138)&gt;0,1,0)</f>
        <v>0</v>
      </c>
      <c r="E1138">
        <f>IF(COUNTIFS('United Data'!$A$3:$A$4341,E$1,'United Data'!$C$3:$C$4341,$A1138)&gt;0,1,0)</f>
        <v>0</v>
      </c>
      <c r="F1138">
        <f>IF(COUNTIFS('United Data'!$A$3:$A$4341,F$1,'United Data'!$C$3:$C$4341,$A1138)&gt;0,1,0)</f>
        <v>0</v>
      </c>
      <c r="G1138">
        <f>IF(COUNTIFS('United Data'!$A$3:$A$4341,G$1,'United Data'!$C$3:$C$4341,$A1138)&gt;0,1,0)</f>
        <v>0</v>
      </c>
      <c r="H1138">
        <f>IF(COUNTIFS('United Data'!$A$3:$A$4341,H$1,'United Data'!$C$3:$C$4341,$A1138)&gt;0,1,0)</f>
        <v>1</v>
      </c>
      <c r="I1138">
        <f>IF(COUNTIFS('United Data'!$A$3:$A$4341,I$1,'United Data'!$C$3:$C$4341,$A1138)&gt;0,1,0)</f>
        <v>1</v>
      </c>
      <c r="J1138">
        <f>IF(COUNTIFS('United Data'!$A$3:$A$4341,J$1,'United Data'!$C$3:$C$4341,$A1138)&gt;0,1,0)</f>
        <v>0</v>
      </c>
      <c r="K1138">
        <f>IF(COUNTIFS('United Data'!$A$3:$A$4341,K$1,'United Data'!$C$3:$C$4341,$A1138)&gt;0,1,0)</f>
        <v>0</v>
      </c>
      <c r="L1138">
        <f>IF(COUNTIFS('United Data'!$A$3:$A$4341,L$1,'United Data'!$C$3:$C$4341,$A1138)&gt;0,1,0)</f>
        <v>0</v>
      </c>
      <c r="M1138">
        <f>IF(COUNTIFS('United Data'!$A$3:$A$4341,M$1,'United Data'!$C$3:$C$4341,$A1138)&gt;0,1,0)</f>
        <v>0</v>
      </c>
      <c r="N1138">
        <f>IF(COUNTIFS('United Data'!$A$3:$A$4341,N$1,'United Data'!$C$3:$C$4341,$A1138)&gt;0,1,0)</f>
        <v>0</v>
      </c>
      <c r="O1138">
        <f>IF(COUNTIFS('United Data'!$A$3:$A$4341,O$1,'United Data'!$C$3:$C$4341,$A1138)&gt;0,1,0)</f>
        <v>0</v>
      </c>
      <c r="P1138">
        <f>IF(COUNTIFS('United Data'!$A$3:$A$4341,P$1,'United Data'!$C$3:$C$4341,$A1138)&gt;0,1,0)</f>
        <v>0</v>
      </c>
      <c r="Q1138">
        <f>IF(COUNTIFS('United Data'!$A$3:$A$4341,Q$1,'United Data'!$C$3:$C$4341,$A1138)&gt;0,1,0)</f>
        <v>0</v>
      </c>
      <c r="R1138">
        <f>IF(COUNTIFS('United Data'!$A$3:$A$4341,R$1,'United Data'!$C$3:$C$4341,$A1138)&gt;0,1,0)</f>
        <v>0</v>
      </c>
      <c r="S1138">
        <f t="shared" si="34"/>
        <v>2</v>
      </c>
      <c r="T1138">
        <f t="shared" si="35"/>
        <v>1</v>
      </c>
    </row>
    <row r="1139" spans="1:20" x14ac:dyDescent="0.2">
      <c r="A1139" t="s">
        <v>1179</v>
      </c>
      <c r="B1139">
        <f>IF(COUNTIFS('United Data'!$A$3:$A$4341,B$1,'United Data'!$C$3:$C$4341,$A1139)&gt;0,1,0)</f>
        <v>0</v>
      </c>
      <c r="C1139">
        <f>IF(COUNTIFS('United Data'!$A$3:$A$4341,C$1,'United Data'!$C$3:$C$4341,$A1139)&gt;0,1,0)</f>
        <v>0</v>
      </c>
      <c r="D1139">
        <f>IF(COUNTIFS('United Data'!$A$3:$A$4341,D$1,'United Data'!$C$3:$C$4341,$A1139)&gt;0,1,0)</f>
        <v>0</v>
      </c>
      <c r="E1139">
        <f>IF(COUNTIFS('United Data'!$A$3:$A$4341,E$1,'United Data'!$C$3:$C$4341,$A1139)&gt;0,1,0)</f>
        <v>1</v>
      </c>
      <c r="F1139">
        <f>IF(COUNTIFS('United Data'!$A$3:$A$4341,F$1,'United Data'!$C$3:$C$4341,$A1139)&gt;0,1,0)</f>
        <v>0</v>
      </c>
      <c r="G1139">
        <f>IF(COUNTIFS('United Data'!$A$3:$A$4341,G$1,'United Data'!$C$3:$C$4341,$A1139)&gt;0,1,0)</f>
        <v>0</v>
      </c>
      <c r="H1139">
        <f>IF(COUNTIFS('United Data'!$A$3:$A$4341,H$1,'United Data'!$C$3:$C$4341,$A1139)&gt;0,1,0)</f>
        <v>1</v>
      </c>
      <c r="I1139">
        <f>IF(COUNTIFS('United Data'!$A$3:$A$4341,I$1,'United Data'!$C$3:$C$4341,$A1139)&gt;0,1,0)</f>
        <v>0</v>
      </c>
      <c r="J1139">
        <f>IF(COUNTIFS('United Data'!$A$3:$A$4341,J$1,'United Data'!$C$3:$C$4341,$A1139)&gt;0,1,0)</f>
        <v>0</v>
      </c>
      <c r="K1139">
        <f>IF(COUNTIFS('United Data'!$A$3:$A$4341,K$1,'United Data'!$C$3:$C$4341,$A1139)&gt;0,1,0)</f>
        <v>0</v>
      </c>
      <c r="L1139">
        <f>IF(COUNTIFS('United Data'!$A$3:$A$4341,L$1,'United Data'!$C$3:$C$4341,$A1139)&gt;0,1,0)</f>
        <v>0</v>
      </c>
      <c r="M1139">
        <f>IF(COUNTIFS('United Data'!$A$3:$A$4341,M$1,'United Data'!$C$3:$C$4341,$A1139)&gt;0,1,0)</f>
        <v>0</v>
      </c>
      <c r="N1139">
        <f>IF(COUNTIFS('United Data'!$A$3:$A$4341,N$1,'United Data'!$C$3:$C$4341,$A1139)&gt;0,1,0)</f>
        <v>0</v>
      </c>
      <c r="O1139">
        <f>IF(COUNTIFS('United Data'!$A$3:$A$4341,O$1,'United Data'!$C$3:$C$4341,$A1139)&gt;0,1,0)</f>
        <v>0</v>
      </c>
      <c r="P1139">
        <f>IF(COUNTIFS('United Data'!$A$3:$A$4341,P$1,'United Data'!$C$3:$C$4341,$A1139)&gt;0,1,0)</f>
        <v>0</v>
      </c>
      <c r="Q1139">
        <f>IF(COUNTIFS('United Data'!$A$3:$A$4341,Q$1,'United Data'!$C$3:$C$4341,$A1139)&gt;0,1,0)</f>
        <v>0</v>
      </c>
      <c r="R1139">
        <f>IF(COUNTIFS('United Data'!$A$3:$A$4341,R$1,'United Data'!$C$3:$C$4341,$A1139)&gt;0,1,0)</f>
        <v>0</v>
      </c>
      <c r="S1139">
        <f t="shared" si="34"/>
        <v>2</v>
      </c>
      <c r="T1139">
        <f t="shared" si="35"/>
        <v>2</v>
      </c>
    </row>
    <row r="1140" spans="1:20" x14ac:dyDescent="0.2">
      <c r="A1140" t="s">
        <v>1184</v>
      </c>
      <c r="B1140">
        <f>IF(COUNTIFS('United Data'!$A$3:$A$4341,B$1,'United Data'!$C$3:$C$4341,$A1140)&gt;0,1,0)</f>
        <v>0</v>
      </c>
      <c r="C1140">
        <f>IF(COUNTIFS('United Data'!$A$3:$A$4341,C$1,'United Data'!$C$3:$C$4341,$A1140)&gt;0,1,0)</f>
        <v>0</v>
      </c>
      <c r="D1140">
        <f>IF(COUNTIFS('United Data'!$A$3:$A$4341,D$1,'United Data'!$C$3:$C$4341,$A1140)&gt;0,1,0)</f>
        <v>0</v>
      </c>
      <c r="E1140">
        <f>IF(COUNTIFS('United Data'!$A$3:$A$4341,E$1,'United Data'!$C$3:$C$4341,$A1140)&gt;0,1,0)</f>
        <v>0</v>
      </c>
      <c r="F1140">
        <f>IF(COUNTIFS('United Data'!$A$3:$A$4341,F$1,'United Data'!$C$3:$C$4341,$A1140)&gt;0,1,0)</f>
        <v>0</v>
      </c>
      <c r="G1140">
        <f>IF(COUNTIFS('United Data'!$A$3:$A$4341,G$1,'United Data'!$C$3:$C$4341,$A1140)&gt;0,1,0)</f>
        <v>0</v>
      </c>
      <c r="H1140">
        <f>IF(COUNTIFS('United Data'!$A$3:$A$4341,H$1,'United Data'!$C$3:$C$4341,$A1140)&gt;0,1,0)</f>
        <v>0</v>
      </c>
      <c r="I1140">
        <f>IF(COUNTIFS('United Data'!$A$3:$A$4341,I$1,'United Data'!$C$3:$C$4341,$A1140)&gt;0,1,0)</f>
        <v>0</v>
      </c>
      <c r="J1140">
        <f>IF(COUNTIFS('United Data'!$A$3:$A$4341,J$1,'United Data'!$C$3:$C$4341,$A1140)&gt;0,1,0)</f>
        <v>1</v>
      </c>
      <c r="K1140">
        <f>IF(COUNTIFS('United Data'!$A$3:$A$4341,K$1,'United Data'!$C$3:$C$4341,$A1140)&gt;0,1,0)</f>
        <v>0</v>
      </c>
      <c r="L1140">
        <f>IF(COUNTIFS('United Data'!$A$3:$A$4341,L$1,'United Data'!$C$3:$C$4341,$A1140)&gt;0,1,0)</f>
        <v>0</v>
      </c>
      <c r="M1140">
        <f>IF(COUNTIFS('United Data'!$A$3:$A$4341,M$1,'United Data'!$C$3:$C$4341,$A1140)&gt;0,1,0)</f>
        <v>0</v>
      </c>
      <c r="N1140">
        <f>IF(COUNTIFS('United Data'!$A$3:$A$4341,N$1,'United Data'!$C$3:$C$4341,$A1140)&gt;0,1,0)</f>
        <v>0</v>
      </c>
      <c r="O1140">
        <f>IF(COUNTIFS('United Data'!$A$3:$A$4341,O$1,'United Data'!$C$3:$C$4341,$A1140)&gt;0,1,0)</f>
        <v>0</v>
      </c>
      <c r="P1140">
        <f>IF(COUNTIFS('United Data'!$A$3:$A$4341,P$1,'United Data'!$C$3:$C$4341,$A1140)&gt;0,1,0)</f>
        <v>0</v>
      </c>
      <c r="Q1140">
        <f>IF(COUNTIFS('United Data'!$A$3:$A$4341,Q$1,'United Data'!$C$3:$C$4341,$A1140)&gt;0,1,0)</f>
        <v>0</v>
      </c>
      <c r="R1140">
        <f>IF(COUNTIFS('United Data'!$A$3:$A$4341,R$1,'United Data'!$C$3:$C$4341,$A1140)&gt;0,1,0)</f>
        <v>0</v>
      </c>
      <c r="S1140">
        <f t="shared" si="34"/>
        <v>1</v>
      </c>
      <c r="T1140">
        <f t="shared" si="35"/>
        <v>1</v>
      </c>
    </row>
    <row r="1141" spans="1:20" x14ac:dyDescent="0.2">
      <c r="A1141" t="s">
        <v>2611</v>
      </c>
      <c r="B1141">
        <f>IF(COUNTIFS('United Data'!$A$3:$A$4341,B$1,'United Data'!$C$3:$C$4341,$A1141)&gt;0,1,0)</f>
        <v>0</v>
      </c>
      <c r="C1141">
        <f>IF(COUNTIFS('United Data'!$A$3:$A$4341,C$1,'United Data'!$C$3:$C$4341,$A1141)&gt;0,1,0)</f>
        <v>0</v>
      </c>
      <c r="D1141">
        <f>IF(COUNTIFS('United Data'!$A$3:$A$4341,D$1,'United Data'!$C$3:$C$4341,$A1141)&gt;0,1,0)</f>
        <v>0</v>
      </c>
      <c r="E1141">
        <f>IF(COUNTIFS('United Data'!$A$3:$A$4341,E$1,'United Data'!$C$3:$C$4341,$A1141)&gt;0,1,0)</f>
        <v>0</v>
      </c>
      <c r="F1141">
        <f>IF(COUNTIFS('United Data'!$A$3:$A$4341,F$1,'United Data'!$C$3:$C$4341,$A1141)&gt;0,1,0)</f>
        <v>0</v>
      </c>
      <c r="G1141">
        <f>IF(COUNTIFS('United Data'!$A$3:$A$4341,G$1,'United Data'!$C$3:$C$4341,$A1141)&gt;0,1,0)</f>
        <v>0</v>
      </c>
      <c r="H1141">
        <f>IF(COUNTIFS('United Data'!$A$3:$A$4341,H$1,'United Data'!$C$3:$C$4341,$A1141)&gt;0,1,0)</f>
        <v>0</v>
      </c>
      <c r="I1141">
        <f>IF(COUNTIFS('United Data'!$A$3:$A$4341,I$1,'United Data'!$C$3:$C$4341,$A1141)&gt;0,1,0)</f>
        <v>0</v>
      </c>
      <c r="J1141">
        <f>IF(COUNTIFS('United Data'!$A$3:$A$4341,J$1,'United Data'!$C$3:$C$4341,$A1141)&gt;0,1,0)</f>
        <v>0</v>
      </c>
      <c r="K1141">
        <f>IF(COUNTIFS('United Data'!$A$3:$A$4341,K$1,'United Data'!$C$3:$C$4341,$A1141)&gt;0,1,0)</f>
        <v>0</v>
      </c>
      <c r="L1141">
        <f>IF(COUNTIFS('United Data'!$A$3:$A$4341,L$1,'United Data'!$C$3:$C$4341,$A1141)&gt;0,1,0)</f>
        <v>0</v>
      </c>
      <c r="M1141">
        <f>IF(COUNTIFS('United Data'!$A$3:$A$4341,M$1,'United Data'!$C$3:$C$4341,$A1141)&gt;0,1,0)</f>
        <v>0</v>
      </c>
      <c r="N1141">
        <f>IF(COUNTIFS('United Data'!$A$3:$A$4341,N$1,'United Data'!$C$3:$C$4341,$A1141)&gt;0,1,0)</f>
        <v>0</v>
      </c>
      <c r="O1141">
        <f>IF(COUNTIFS('United Data'!$A$3:$A$4341,O$1,'United Data'!$C$3:$C$4341,$A1141)&gt;0,1,0)</f>
        <v>0</v>
      </c>
      <c r="P1141">
        <f>IF(COUNTIFS('United Data'!$A$3:$A$4341,P$1,'United Data'!$C$3:$C$4341,$A1141)&gt;0,1,0)</f>
        <v>0</v>
      </c>
      <c r="Q1141">
        <f>IF(COUNTIFS('United Data'!$A$3:$A$4341,Q$1,'United Data'!$C$3:$C$4341,$A1141)&gt;0,1,0)</f>
        <v>0</v>
      </c>
      <c r="R1141">
        <f>IF(COUNTIFS('United Data'!$A$3:$A$4341,R$1,'United Data'!$C$3:$C$4341,$A1141)&gt;0,1,0)</f>
        <v>0</v>
      </c>
      <c r="S1141">
        <f t="shared" si="34"/>
        <v>0</v>
      </c>
      <c r="T1141">
        <f t="shared" si="35"/>
        <v>0</v>
      </c>
    </row>
    <row r="1142" spans="1:20" x14ac:dyDescent="0.2">
      <c r="A1142" t="s">
        <v>1407</v>
      </c>
      <c r="B1142">
        <f>IF(COUNTIFS('United Data'!$A$3:$A$4341,B$1,'United Data'!$C$3:$C$4341,$A1142)&gt;0,1,0)</f>
        <v>0</v>
      </c>
      <c r="C1142">
        <f>IF(COUNTIFS('United Data'!$A$3:$A$4341,C$1,'United Data'!$C$3:$C$4341,$A1142)&gt;0,1,0)</f>
        <v>0</v>
      </c>
      <c r="D1142">
        <f>IF(COUNTIFS('United Data'!$A$3:$A$4341,D$1,'United Data'!$C$3:$C$4341,$A1142)&gt;0,1,0)</f>
        <v>0</v>
      </c>
      <c r="E1142">
        <f>IF(COUNTIFS('United Data'!$A$3:$A$4341,E$1,'United Data'!$C$3:$C$4341,$A1142)&gt;0,1,0)</f>
        <v>0</v>
      </c>
      <c r="F1142">
        <f>IF(COUNTIFS('United Data'!$A$3:$A$4341,F$1,'United Data'!$C$3:$C$4341,$A1142)&gt;0,1,0)</f>
        <v>0</v>
      </c>
      <c r="G1142">
        <f>IF(COUNTIFS('United Data'!$A$3:$A$4341,G$1,'United Data'!$C$3:$C$4341,$A1142)&gt;0,1,0)</f>
        <v>1</v>
      </c>
      <c r="H1142">
        <f>IF(COUNTIFS('United Data'!$A$3:$A$4341,H$1,'United Data'!$C$3:$C$4341,$A1142)&gt;0,1,0)</f>
        <v>0</v>
      </c>
      <c r="I1142">
        <f>IF(COUNTIFS('United Data'!$A$3:$A$4341,I$1,'United Data'!$C$3:$C$4341,$A1142)&gt;0,1,0)</f>
        <v>0</v>
      </c>
      <c r="J1142">
        <f>IF(COUNTIFS('United Data'!$A$3:$A$4341,J$1,'United Data'!$C$3:$C$4341,$A1142)&gt;0,1,0)</f>
        <v>0</v>
      </c>
      <c r="K1142">
        <f>IF(COUNTIFS('United Data'!$A$3:$A$4341,K$1,'United Data'!$C$3:$C$4341,$A1142)&gt;0,1,0)</f>
        <v>0</v>
      </c>
      <c r="L1142">
        <f>IF(COUNTIFS('United Data'!$A$3:$A$4341,L$1,'United Data'!$C$3:$C$4341,$A1142)&gt;0,1,0)</f>
        <v>0</v>
      </c>
      <c r="M1142">
        <f>IF(COUNTIFS('United Data'!$A$3:$A$4341,M$1,'United Data'!$C$3:$C$4341,$A1142)&gt;0,1,0)</f>
        <v>0</v>
      </c>
      <c r="N1142">
        <f>IF(COUNTIFS('United Data'!$A$3:$A$4341,N$1,'United Data'!$C$3:$C$4341,$A1142)&gt;0,1,0)</f>
        <v>0</v>
      </c>
      <c r="O1142">
        <f>IF(COUNTIFS('United Data'!$A$3:$A$4341,O$1,'United Data'!$C$3:$C$4341,$A1142)&gt;0,1,0)</f>
        <v>0</v>
      </c>
      <c r="P1142">
        <f>IF(COUNTIFS('United Data'!$A$3:$A$4341,P$1,'United Data'!$C$3:$C$4341,$A1142)&gt;0,1,0)</f>
        <v>0</v>
      </c>
      <c r="Q1142">
        <f>IF(COUNTIFS('United Data'!$A$3:$A$4341,Q$1,'United Data'!$C$3:$C$4341,$A1142)&gt;0,1,0)</f>
        <v>0</v>
      </c>
      <c r="R1142">
        <f>IF(COUNTIFS('United Data'!$A$3:$A$4341,R$1,'United Data'!$C$3:$C$4341,$A1142)&gt;0,1,0)</f>
        <v>0</v>
      </c>
      <c r="S1142">
        <f t="shared" si="34"/>
        <v>1</v>
      </c>
      <c r="T1142">
        <f t="shared" si="35"/>
        <v>1</v>
      </c>
    </row>
    <row r="1143" spans="1:20" x14ac:dyDescent="0.2">
      <c r="A1143" t="s">
        <v>1189</v>
      </c>
      <c r="B1143">
        <f>IF(COUNTIFS('United Data'!$A$3:$A$4341,B$1,'United Data'!$C$3:$C$4341,$A1143)&gt;0,1,0)</f>
        <v>0</v>
      </c>
      <c r="C1143">
        <f>IF(COUNTIFS('United Data'!$A$3:$A$4341,C$1,'United Data'!$C$3:$C$4341,$A1143)&gt;0,1,0)</f>
        <v>0</v>
      </c>
      <c r="D1143">
        <f>IF(COUNTIFS('United Data'!$A$3:$A$4341,D$1,'United Data'!$C$3:$C$4341,$A1143)&gt;0,1,0)</f>
        <v>1</v>
      </c>
      <c r="E1143">
        <f>IF(COUNTIFS('United Data'!$A$3:$A$4341,E$1,'United Data'!$C$3:$C$4341,$A1143)&gt;0,1,0)</f>
        <v>1</v>
      </c>
      <c r="F1143">
        <f>IF(COUNTIFS('United Data'!$A$3:$A$4341,F$1,'United Data'!$C$3:$C$4341,$A1143)&gt;0,1,0)</f>
        <v>0</v>
      </c>
      <c r="G1143">
        <f>IF(COUNTIFS('United Data'!$A$3:$A$4341,G$1,'United Data'!$C$3:$C$4341,$A1143)&gt;0,1,0)</f>
        <v>1</v>
      </c>
      <c r="H1143">
        <f>IF(COUNTIFS('United Data'!$A$3:$A$4341,H$1,'United Data'!$C$3:$C$4341,$A1143)&gt;0,1,0)</f>
        <v>0</v>
      </c>
      <c r="I1143">
        <f>IF(COUNTIFS('United Data'!$A$3:$A$4341,I$1,'United Data'!$C$3:$C$4341,$A1143)&gt;0,1,0)</f>
        <v>0</v>
      </c>
      <c r="J1143">
        <f>IF(COUNTIFS('United Data'!$A$3:$A$4341,J$1,'United Data'!$C$3:$C$4341,$A1143)&gt;0,1,0)</f>
        <v>0</v>
      </c>
      <c r="K1143">
        <f>IF(COUNTIFS('United Data'!$A$3:$A$4341,K$1,'United Data'!$C$3:$C$4341,$A1143)&gt;0,1,0)</f>
        <v>1</v>
      </c>
      <c r="L1143">
        <f>IF(COUNTIFS('United Data'!$A$3:$A$4341,L$1,'United Data'!$C$3:$C$4341,$A1143)&gt;0,1,0)</f>
        <v>1</v>
      </c>
      <c r="M1143">
        <f>IF(COUNTIFS('United Data'!$A$3:$A$4341,M$1,'United Data'!$C$3:$C$4341,$A1143)&gt;0,1,0)</f>
        <v>0</v>
      </c>
      <c r="N1143">
        <f>IF(COUNTIFS('United Data'!$A$3:$A$4341,N$1,'United Data'!$C$3:$C$4341,$A1143)&gt;0,1,0)</f>
        <v>0</v>
      </c>
      <c r="O1143">
        <f>IF(COUNTIFS('United Data'!$A$3:$A$4341,O$1,'United Data'!$C$3:$C$4341,$A1143)&gt;0,1,0)</f>
        <v>0</v>
      </c>
      <c r="P1143">
        <f>IF(COUNTIFS('United Data'!$A$3:$A$4341,P$1,'United Data'!$C$3:$C$4341,$A1143)&gt;0,1,0)</f>
        <v>0</v>
      </c>
      <c r="Q1143">
        <f>IF(COUNTIFS('United Data'!$A$3:$A$4341,Q$1,'United Data'!$C$3:$C$4341,$A1143)&gt;0,1,0)</f>
        <v>0</v>
      </c>
      <c r="R1143">
        <f>IF(COUNTIFS('United Data'!$A$3:$A$4341,R$1,'United Data'!$C$3:$C$4341,$A1143)&gt;0,1,0)</f>
        <v>0</v>
      </c>
      <c r="S1143">
        <f t="shared" si="34"/>
        <v>5</v>
      </c>
      <c r="T1143">
        <f t="shared" si="35"/>
        <v>3</v>
      </c>
    </row>
    <row r="1144" spans="1:20" x14ac:dyDescent="0.2">
      <c r="A1144" t="s">
        <v>1190</v>
      </c>
      <c r="B1144">
        <f>IF(COUNTIFS('United Data'!$A$3:$A$4341,B$1,'United Data'!$C$3:$C$4341,$A1144)&gt;0,1,0)</f>
        <v>0</v>
      </c>
      <c r="C1144">
        <f>IF(COUNTIFS('United Data'!$A$3:$A$4341,C$1,'United Data'!$C$3:$C$4341,$A1144)&gt;0,1,0)</f>
        <v>0</v>
      </c>
      <c r="D1144">
        <f>IF(COUNTIFS('United Data'!$A$3:$A$4341,D$1,'United Data'!$C$3:$C$4341,$A1144)&gt;0,1,0)</f>
        <v>0</v>
      </c>
      <c r="E1144">
        <f>IF(COUNTIFS('United Data'!$A$3:$A$4341,E$1,'United Data'!$C$3:$C$4341,$A1144)&gt;0,1,0)</f>
        <v>0</v>
      </c>
      <c r="F1144">
        <f>IF(COUNTIFS('United Data'!$A$3:$A$4341,F$1,'United Data'!$C$3:$C$4341,$A1144)&gt;0,1,0)</f>
        <v>1</v>
      </c>
      <c r="G1144">
        <f>IF(COUNTIFS('United Data'!$A$3:$A$4341,G$1,'United Data'!$C$3:$C$4341,$A1144)&gt;0,1,0)</f>
        <v>0</v>
      </c>
      <c r="H1144">
        <f>IF(COUNTIFS('United Data'!$A$3:$A$4341,H$1,'United Data'!$C$3:$C$4341,$A1144)&gt;0,1,0)</f>
        <v>0</v>
      </c>
      <c r="I1144">
        <f>IF(COUNTIFS('United Data'!$A$3:$A$4341,I$1,'United Data'!$C$3:$C$4341,$A1144)&gt;0,1,0)</f>
        <v>0</v>
      </c>
      <c r="J1144">
        <f>IF(COUNTIFS('United Data'!$A$3:$A$4341,J$1,'United Data'!$C$3:$C$4341,$A1144)&gt;0,1,0)</f>
        <v>0</v>
      </c>
      <c r="K1144">
        <f>IF(COUNTIFS('United Data'!$A$3:$A$4341,K$1,'United Data'!$C$3:$C$4341,$A1144)&gt;0,1,0)</f>
        <v>1</v>
      </c>
      <c r="L1144">
        <f>IF(COUNTIFS('United Data'!$A$3:$A$4341,L$1,'United Data'!$C$3:$C$4341,$A1144)&gt;0,1,0)</f>
        <v>0</v>
      </c>
      <c r="M1144">
        <f>IF(COUNTIFS('United Data'!$A$3:$A$4341,M$1,'United Data'!$C$3:$C$4341,$A1144)&gt;0,1,0)</f>
        <v>0</v>
      </c>
      <c r="N1144">
        <f>IF(COUNTIFS('United Data'!$A$3:$A$4341,N$1,'United Data'!$C$3:$C$4341,$A1144)&gt;0,1,0)</f>
        <v>0</v>
      </c>
      <c r="O1144">
        <f>IF(COUNTIFS('United Data'!$A$3:$A$4341,O$1,'United Data'!$C$3:$C$4341,$A1144)&gt;0,1,0)</f>
        <v>0</v>
      </c>
      <c r="P1144">
        <f>IF(COUNTIFS('United Data'!$A$3:$A$4341,P$1,'United Data'!$C$3:$C$4341,$A1144)&gt;0,1,0)</f>
        <v>0</v>
      </c>
      <c r="Q1144">
        <f>IF(COUNTIFS('United Data'!$A$3:$A$4341,Q$1,'United Data'!$C$3:$C$4341,$A1144)&gt;0,1,0)</f>
        <v>0</v>
      </c>
      <c r="R1144">
        <f>IF(COUNTIFS('United Data'!$A$3:$A$4341,R$1,'United Data'!$C$3:$C$4341,$A1144)&gt;0,1,0)</f>
        <v>0</v>
      </c>
      <c r="S1144">
        <f t="shared" si="34"/>
        <v>2</v>
      </c>
      <c r="T1144">
        <f t="shared" si="35"/>
        <v>2</v>
      </c>
    </row>
    <row r="1145" spans="1:20" x14ac:dyDescent="0.2">
      <c r="A1145" t="s">
        <v>1191</v>
      </c>
      <c r="B1145">
        <f>IF(COUNTIFS('United Data'!$A$3:$A$4341,B$1,'United Data'!$C$3:$C$4341,$A1145)&gt;0,1,0)</f>
        <v>0</v>
      </c>
      <c r="C1145">
        <f>IF(COUNTIFS('United Data'!$A$3:$A$4341,C$1,'United Data'!$C$3:$C$4341,$A1145)&gt;0,1,0)</f>
        <v>0</v>
      </c>
      <c r="D1145">
        <f>IF(COUNTIFS('United Data'!$A$3:$A$4341,D$1,'United Data'!$C$3:$C$4341,$A1145)&gt;0,1,0)</f>
        <v>0</v>
      </c>
      <c r="E1145">
        <f>IF(COUNTIFS('United Data'!$A$3:$A$4341,E$1,'United Data'!$C$3:$C$4341,$A1145)&gt;0,1,0)</f>
        <v>0</v>
      </c>
      <c r="F1145">
        <f>IF(COUNTIFS('United Data'!$A$3:$A$4341,F$1,'United Data'!$C$3:$C$4341,$A1145)&gt;0,1,0)</f>
        <v>1</v>
      </c>
      <c r="G1145">
        <f>IF(COUNTIFS('United Data'!$A$3:$A$4341,G$1,'United Data'!$C$3:$C$4341,$A1145)&gt;0,1,0)</f>
        <v>0</v>
      </c>
      <c r="H1145">
        <f>IF(COUNTIFS('United Data'!$A$3:$A$4341,H$1,'United Data'!$C$3:$C$4341,$A1145)&gt;0,1,0)</f>
        <v>0</v>
      </c>
      <c r="I1145">
        <f>IF(COUNTIFS('United Data'!$A$3:$A$4341,I$1,'United Data'!$C$3:$C$4341,$A1145)&gt;0,1,0)</f>
        <v>0</v>
      </c>
      <c r="J1145">
        <f>IF(COUNTIFS('United Data'!$A$3:$A$4341,J$1,'United Data'!$C$3:$C$4341,$A1145)&gt;0,1,0)</f>
        <v>0</v>
      </c>
      <c r="K1145">
        <f>IF(COUNTIFS('United Data'!$A$3:$A$4341,K$1,'United Data'!$C$3:$C$4341,$A1145)&gt;0,1,0)</f>
        <v>1</v>
      </c>
      <c r="L1145">
        <f>IF(COUNTIFS('United Data'!$A$3:$A$4341,L$1,'United Data'!$C$3:$C$4341,$A1145)&gt;0,1,0)</f>
        <v>1</v>
      </c>
      <c r="M1145">
        <f>IF(COUNTIFS('United Data'!$A$3:$A$4341,M$1,'United Data'!$C$3:$C$4341,$A1145)&gt;0,1,0)</f>
        <v>0</v>
      </c>
      <c r="N1145">
        <f>IF(COUNTIFS('United Data'!$A$3:$A$4341,N$1,'United Data'!$C$3:$C$4341,$A1145)&gt;0,1,0)</f>
        <v>0</v>
      </c>
      <c r="O1145">
        <f>IF(COUNTIFS('United Data'!$A$3:$A$4341,O$1,'United Data'!$C$3:$C$4341,$A1145)&gt;0,1,0)</f>
        <v>0</v>
      </c>
      <c r="P1145">
        <f>IF(COUNTIFS('United Data'!$A$3:$A$4341,P$1,'United Data'!$C$3:$C$4341,$A1145)&gt;0,1,0)</f>
        <v>0</v>
      </c>
      <c r="Q1145">
        <f>IF(COUNTIFS('United Data'!$A$3:$A$4341,Q$1,'United Data'!$C$3:$C$4341,$A1145)&gt;0,1,0)</f>
        <v>0</v>
      </c>
      <c r="R1145">
        <f>IF(COUNTIFS('United Data'!$A$3:$A$4341,R$1,'United Data'!$C$3:$C$4341,$A1145)&gt;0,1,0)</f>
        <v>0</v>
      </c>
      <c r="S1145">
        <f t="shared" si="34"/>
        <v>3</v>
      </c>
      <c r="T1145">
        <f t="shared" si="35"/>
        <v>2</v>
      </c>
    </row>
    <row r="1146" spans="1:20" x14ac:dyDescent="0.2">
      <c r="A1146" t="s">
        <v>1192</v>
      </c>
      <c r="B1146">
        <f>IF(COUNTIFS('United Data'!$A$3:$A$4341,B$1,'United Data'!$C$3:$C$4341,$A1146)&gt;0,1,0)</f>
        <v>0</v>
      </c>
      <c r="C1146">
        <f>IF(COUNTIFS('United Data'!$A$3:$A$4341,C$1,'United Data'!$C$3:$C$4341,$A1146)&gt;0,1,0)</f>
        <v>0</v>
      </c>
      <c r="D1146">
        <f>IF(COUNTIFS('United Data'!$A$3:$A$4341,D$1,'United Data'!$C$3:$C$4341,$A1146)&gt;0,1,0)</f>
        <v>0</v>
      </c>
      <c r="E1146">
        <f>IF(COUNTIFS('United Data'!$A$3:$A$4341,E$1,'United Data'!$C$3:$C$4341,$A1146)&gt;0,1,0)</f>
        <v>0</v>
      </c>
      <c r="F1146">
        <f>IF(COUNTIFS('United Data'!$A$3:$A$4341,F$1,'United Data'!$C$3:$C$4341,$A1146)&gt;0,1,0)</f>
        <v>1</v>
      </c>
      <c r="G1146">
        <f>IF(COUNTIFS('United Data'!$A$3:$A$4341,G$1,'United Data'!$C$3:$C$4341,$A1146)&gt;0,1,0)</f>
        <v>0</v>
      </c>
      <c r="H1146">
        <f>IF(COUNTIFS('United Data'!$A$3:$A$4341,H$1,'United Data'!$C$3:$C$4341,$A1146)&gt;0,1,0)</f>
        <v>0</v>
      </c>
      <c r="I1146">
        <f>IF(COUNTIFS('United Data'!$A$3:$A$4341,I$1,'United Data'!$C$3:$C$4341,$A1146)&gt;0,1,0)</f>
        <v>1</v>
      </c>
      <c r="J1146">
        <f>IF(COUNTIFS('United Data'!$A$3:$A$4341,J$1,'United Data'!$C$3:$C$4341,$A1146)&gt;0,1,0)</f>
        <v>0</v>
      </c>
      <c r="K1146">
        <f>IF(COUNTIFS('United Data'!$A$3:$A$4341,K$1,'United Data'!$C$3:$C$4341,$A1146)&gt;0,1,0)</f>
        <v>1</v>
      </c>
      <c r="L1146">
        <f>IF(COUNTIFS('United Data'!$A$3:$A$4341,L$1,'United Data'!$C$3:$C$4341,$A1146)&gt;0,1,0)</f>
        <v>1</v>
      </c>
      <c r="M1146">
        <f>IF(COUNTIFS('United Data'!$A$3:$A$4341,M$1,'United Data'!$C$3:$C$4341,$A1146)&gt;0,1,0)</f>
        <v>0</v>
      </c>
      <c r="N1146">
        <f>IF(COUNTIFS('United Data'!$A$3:$A$4341,N$1,'United Data'!$C$3:$C$4341,$A1146)&gt;0,1,0)</f>
        <v>0</v>
      </c>
      <c r="O1146">
        <f>IF(COUNTIFS('United Data'!$A$3:$A$4341,O$1,'United Data'!$C$3:$C$4341,$A1146)&gt;0,1,0)</f>
        <v>0</v>
      </c>
      <c r="P1146">
        <f>IF(COUNTIFS('United Data'!$A$3:$A$4341,P$1,'United Data'!$C$3:$C$4341,$A1146)&gt;0,1,0)</f>
        <v>1</v>
      </c>
      <c r="Q1146">
        <f>IF(COUNTIFS('United Data'!$A$3:$A$4341,Q$1,'United Data'!$C$3:$C$4341,$A1146)&gt;0,1,0)</f>
        <v>0</v>
      </c>
      <c r="R1146">
        <f>IF(COUNTIFS('United Data'!$A$3:$A$4341,R$1,'United Data'!$C$3:$C$4341,$A1146)&gt;0,1,0)</f>
        <v>0</v>
      </c>
      <c r="S1146">
        <f t="shared" si="34"/>
        <v>5</v>
      </c>
      <c r="T1146">
        <f t="shared" si="35"/>
        <v>4</v>
      </c>
    </row>
    <row r="1147" spans="1:20" x14ac:dyDescent="0.2">
      <c r="A1147" t="s">
        <v>1193</v>
      </c>
      <c r="B1147">
        <f>IF(COUNTIFS('United Data'!$A$3:$A$4341,B$1,'United Data'!$C$3:$C$4341,$A1147)&gt;0,1,0)</f>
        <v>0</v>
      </c>
      <c r="C1147">
        <f>IF(COUNTIFS('United Data'!$A$3:$A$4341,C$1,'United Data'!$C$3:$C$4341,$A1147)&gt;0,1,0)</f>
        <v>0</v>
      </c>
      <c r="D1147">
        <f>IF(COUNTIFS('United Data'!$A$3:$A$4341,D$1,'United Data'!$C$3:$C$4341,$A1147)&gt;0,1,0)</f>
        <v>0</v>
      </c>
      <c r="E1147">
        <f>IF(COUNTIFS('United Data'!$A$3:$A$4341,E$1,'United Data'!$C$3:$C$4341,$A1147)&gt;0,1,0)</f>
        <v>0</v>
      </c>
      <c r="F1147">
        <f>IF(COUNTIFS('United Data'!$A$3:$A$4341,F$1,'United Data'!$C$3:$C$4341,$A1147)&gt;0,1,0)</f>
        <v>0</v>
      </c>
      <c r="G1147">
        <f>IF(COUNTIFS('United Data'!$A$3:$A$4341,G$1,'United Data'!$C$3:$C$4341,$A1147)&gt;0,1,0)</f>
        <v>0</v>
      </c>
      <c r="H1147">
        <f>IF(COUNTIFS('United Data'!$A$3:$A$4341,H$1,'United Data'!$C$3:$C$4341,$A1147)&gt;0,1,0)</f>
        <v>0</v>
      </c>
      <c r="I1147">
        <f>IF(COUNTIFS('United Data'!$A$3:$A$4341,I$1,'United Data'!$C$3:$C$4341,$A1147)&gt;0,1,0)</f>
        <v>0</v>
      </c>
      <c r="J1147">
        <f>IF(COUNTIFS('United Data'!$A$3:$A$4341,J$1,'United Data'!$C$3:$C$4341,$A1147)&gt;0,1,0)</f>
        <v>0</v>
      </c>
      <c r="K1147">
        <f>IF(COUNTIFS('United Data'!$A$3:$A$4341,K$1,'United Data'!$C$3:$C$4341,$A1147)&gt;0,1,0)</f>
        <v>1</v>
      </c>
      <c r="L1147">
        <f>IF(COUNTIFS('United Data'!$A$3:$A$4341,L$1,'United Data'!$C$3:$C$4341,$A1147)&gt;0,1,0)</f>
        <v>0</v>
      </c>
      <c r="M1147">
        <f>IF(COUNTIFS('United Data'!$A$3:$A$4341,M$1,'United Data'!$C$3:$C$4341,$A1147)&gt;0,1,0)</f>
        <v>0</v>
      </c>
      <c r="N1147">
        <f>IF(COUNTIFS('United Data'!$A$3:$A$4341,N$1,'United Data'!$C$3:$C$4341,$A1147)&gt;0,1,0)</f>
        <v>0</v>
      </c>
      <c r="O1147">
        <f>IF(COUNTIFS('United Data'!$A$3:$A$4341,O$1,'United Data'!$C$3:$C$4341,$A1147)&gt;0,1,0)</f>
        <v>0</v>
      </c>
      <c r="P1147">
        <f>IF(COUNTIFS('United Data'!$A$3:$A$4341,P$1,'United Data'!$C$3:$C$4341,$A1147)&gt;0,1,0)</f>
        <v>1</v>
      </c>
      <c r="Q1147">
        <f>IF(COUNTIFS('United Data'!$A$3:$A$4341,Q$1,'United Data'!$C$3:$C$4341,$A1147)&gt;0,1,0)</f>
        <v>0</v>
      </c>
      <c r="R1147">
        <f>IF(COUNTIFS('United Data'!$A$3:$A$4341,R$1,'United Data'!$C$3:$C$4341,$A1147)&gt;0,1,0)</f>
        <v>0</v>
      </c>
      <c r="S1147">
        <f t="shared" si="34"/>
        <v>2</v>
      </c>
      <c r="T1147">
        <f t="shared" si="35"/>
        <v>2</v>
      </c>
    </row>
    <row r="1148" spans="1:20" x14ac:dyDescent="0.2">
      <c r="A1148" t="s">
        <v>1194</v>
      </c>
      <c r="B1148">
        <f>IF(COUNTIFS('United Data'!$A$3:$A$4341,B$1,'United Data'!$C$3:$C$4341,$A1148)&gt;0,1,0)</f>
        <v>0</v>
      </c>
      <c r="C1148">
        <f>IF(COUNTIFS('United Data'!$A$3:$A$4341,C$1,'United Data'!$C$3:$C$4341,$A1148)&gt;0,1,0)</f>
        <v>0</v>
      </c>
      <c r="D1148">
        <f>IF(COUNTIFS('United Data'!$A$3:$A$4341,D$1,'United Data'!$C$3:$C$4341,$A1148)&gt;0,1,0)</f>
        <v>1</v>
      </c>
      <c r="E1148">
        <f>IF(COUNTIFS('United Data'!$A$3:$A$4341,E$1,'United Data'!$C$3:$C$4341,$A1148)&gt;0,1,0)</f>
        <v>0</v>
      </c>
      <c r="F1148">
        <f>IF(COUNTIFS('United Data'!$A$3:$A$4341,F$1,'United Data'!$C$3:$C$4341,$A1148)&gt;0,1,0)</f>
        <v>1</v>
      </c>
      <c r="G1148">
        <f>IF(COUNTIFS('United Data'!$A$3:$A$4341,G$1,'United Data'!$C$3:$C$4341,$A1148)&gt;0,1,0)</f>
        <v>0</v>
      </c>
      <c r="H1148">
        <f>IF(COUNTIFS('United Data'!$A$3:$A$4341,H$1,'United Data'!$C$3:$C$4341,$A1148)&gt;0,1,0)</f>
        <v>0</v>
      </c>
      <c r="I1148">
        <f>IF(COUNTIFS('United Data'!$A$3:$A$4341,I$1,'United Data'!$C$3:$C$4341,$A1148)&gt;0,1,0)</f>
        <v>0</v>
      </c>
      <c r="J1148">
        <f>IF(COUNTIFS('United Data'!$A$3:$A$4341,J$1,'United Data'!$C$3:$C$4341,$A1148)&gt;0,1,0)</f>
        <v>0</v>
      </c>
      <c r="K1148">
        <f>IF(COUNTIFS('United Data'!$A$3:$A$4341,K$1,'United Data'!$C$3:$C$4341,$A1148)&gt;0,1,0)</f>
        <v>1</v>
      </c>
      <c r="L1148">
        <f>IF(COUNTIFS('United Data'!$A$3:$A$4341,L$1,'United Data'!$C$3:$C$4341,$A1148)&gt;0,1,0)</f>
        <v>0</v>
      </c>
      <c r="M1148">
        <f>IF(COUNTIFS('United Data'!$A$3:$A$4341,M$1,'United Data'!$C$3:$C$4341,$A1148)&gt;0,1,0)</f>
        <v>0</v>
      </c>
      <c r="N1148">
        <f>IF(COUNTIFS('United Data'!$A$3:$A$4341,N$1,'United Data'!$C$3:$C$4341,$A1148)&gt;0,1,0)</f>
        <v>0</v>
      </c>
      <c r="O1148">
        <f>IF(COUNTIFS('United Data'!$A$3:$A$4341,O$1,'United Data'!$C$3:$C$4341,$A1148)&gt;0,1,0)</f>
        <v>0</v>
      </c>
      <c r="P1148">
        <f>IF(COUNTIFS('United Data'!$A$3:$A$4341,P$1,'United Data'!$C$3:$C$4341,$A1148)&gt;0,1,0)</f>
        <v>1</v>
      </c>
      <c r="Q1148">
        <f>IF(COUNTIFS('United Data'!$A$3:$A$4341,Q$1,'United Data'!$C$3:$C$4341,$A1148)&gt;0,1,0)</f>
        <v>0</v>
      </c>
      <c r="R1148">
        <f>IF(COUNTIFS('United Data'!$A$3:$A$4341,R$1,'United Data'!$C$3:$C$4341,$A1148)&gt;0,1,0)</f>
        <v>0</v>
      </c>
      <c r="S1148">
        <f t="shared" si="34"/>
        <v>4</v>
      </c>
      <c r="T1148">
        <f t="shared" si="35"/>
        <v>4</v>
      </c>
    </row>
    <row r="1149" spans="1:20" x14ac:dyDescent="0.2">
      <c r="A1149" t="s">
        <v>1195</v>
      </c>
      <c r="B1149">
        <f>IF(COUNTIFS('United Data'!$A$3:$A$4341,B$1,'United Data'!$C$3:$C$4341,$A1149)&gt;0,1,0)</f>
        <v>0</v>
      </c>
      <c r="C1149">
        <f>IF(COUNTIFS('United Data'!$A$3:$A$4341,C$1,'United Data'!$C$3:$C$4341,$A1149)&gt;0,1,0)</f>
        <v>0</v>
      </c>
      <c r="D1149">
        <f>IF(COUNTIFS('United Data'!$A$3:$A$4341,D$1,'United Data'!$C$3:$C$4341,$A1149)&gt;0,1,0)</f>
        <v>0</v>
      </c>
      <c r="E1149">
        <f>IF(COUNTIFS('United Data'!$A$3:$A$4341,E$1,'United Data'!$C$3:$C$4341,$A1149)&gt;0,1,0)</f>
        <v>0</v>
      </c>
      <c r="F1149">
        <f>IF(COUNTIFS('United Data'!$A$3:$A$4341,F$1,'United Data'!$C$3:$C$4341,$A1149)&gt;0,1,0)</f>
        <v>0</v>
      </c>
      <c r="G1149">
        <f>IF(COUNTIFS('United Data'!$A$3:$A$4341,G$1,'United Data'!$C$3:$C$4341,$A1149)&gt;0,1,0)</f>
        <v>0</v>
      </c>
      <c r="H1149">
        <f>IF(COUNTIFS('United Data'!$A$3:$A$4341,H$1,'United Data'!$C$3:$C$4341,$A1149)&gt;0,1,0)</f>
        <v>0</v>
      </c>
      <c r="I1149">
        <f>IF(COUNTIFS('United Data'!$A$3:$A$4341,I$1,'United Data'!$C$3:$C$4341,$A1149)&gt;0,1,0)</f>
        <v>1</v>
      </c>
      <c r="J1149">
        <f>IF(COUNTIFS('United Data'!$A$3:$A$4341,J$1,'United Data'!$C$3:$C$4341,$A1149)&gt;0,1,0)</f>
        <v>0</v>
      </c>
      <c r="K1149">
        <f>IF(COUNTIFS('United Data'!$A$3:$A$4341,K$1,'United Data'!$C$3:$C$4341,$A1149)&gt;0,1,0)</f>
        <v>1</v>
      </c>
      <c r="L1149">
        <f>IF(COUNTIFS('United Data'!$A$3:$A$4341,L$1,'United Data'!$C$3:$C$4341,$A1149)&gt;0,1,0)</f>
        <v>0</v>
      </c>
      <c r="M1149">
        <f>IF(COUNTIFS('United Data'!$A$3:$A$4341,M$1,'United Data'!$C$3:$C$4341,$A1149)&gt;0,1,0)</f>
        <v>1</v>
      </c>
      <c r="N1149">
        <f>IF(COUNTIFS('United Data'!$A$3:$A$4341,N$1,'United Data'!$C$3:$C$4341,$A1149)&gt;0,1,0)</f>
        <v>1</v>
      </c>
      <c r="O1149">
        <f>IF(COUNTIFS('United Data'!$A$3:$A$4341,O$1,'United Data'!$C$3:$C$4341,$A1149)&gt;0,1,0)</f>
        <v>0</v>
      </c>
      <c r="P1149">
        <f>IF(COUNTIFS('United Data'!$A$3:$A$4341,P$1,'United Data'!$C$3:$C$4341,$A1149)&gt;0,1,0)</f>
        <v>0</v>
      </c>
      <c r="Q1149">
        <f>IF(COUNTIFS('United Data'!$A$3:$A$4341,Q$1,'United Data'!$C$3:$C$4341,$A1149)&gt;0,1,0)</f>
        <v>0</v>
      </c>
      <c r="R1149">
        <f>IF(COUNTIFS('United Data'!$A$3:$A$4341,R$1,'United Data'!$C$3:$C$4341,$A1149)&gt;0,1,0)</f>
        <v>0</v>
      </c>
      <c r="S1149">
        <f t="shared" si="34"/>
        <v>4</v>
      </c>
      <c r="T1149">
        <f t="shared" si="35"/>
        <v>3</v>
      </c>
    </row>
    <row r="1150" spans="1:20" x14ac:dyDescent="0.2">
      <c r="A1150" t="s">
        <v>1196</v>
      </c>
      <c r="B1150">
        <f>IF(COUNTIFS('United Data'!$A$3:$A$4341,B$1,'United Data'!$C$3:$C$4341,$A1150)&gt;0,1,0)</f>
        <v>0</v>
      </c>
      <c r="C1150">
        <f>IF(COUNTIFS('United Data'!$A$3:$A$4341,C$1,'United Data'!$C$3:$C$4341,$A1150)&gt;0,1,0)</f>
        <v>0</v>
      </c>
      <c r="D1150">
        <f>IF(COUNTIFS('United Data'!$A$3:$A$4341,D$1,'United Data'!$C$3:$C$4341,$A1150)&gt;0,1,0)</f>
        <v>0</v>
      </c>
      <c r="E1150">
        <f>IF(COUNTIFS('United Data'!$A$3:$A$4341,E$1,'United Data'!$C$3:$C$4341,$A1150)&gt;0,1,0)</f>
        <v>0</v>
      </c>
      <c r="F1150">
        <f>IF(COUNTIFS('United Data'!$A$3:$A$4341,F$1,'United Data'!$C$3:$C$4341,$A1150)&gt;0,1,0)</f>
        <v>0</v>
      </c>
      <c r="G1150">
        <f>IF(COUNTIFS('United Data'!$A$3:$A$4341,G$1,'United Data'!$C$3:$C$4341,$A1150)&gt;0,1,0)</f>
        <v>0</v>
      </c>
      <c r="H1150">
        <f>IF(COUNTIFS('United Data'!$A$3:$A$4341,H$1,'United Data'!$C$3:$C$4341,$A1150)&gt;0,1,0)</f>
        <v>0</v>
      </c>
      <c r="I1150">
        <f>IF(COUNTIFS('United Data'!$A$3:$A$4341,I$1,'United Data'!$C$3:$C$4341,$A1150)&gt;0,1,0)</f>
        <v>0</v>
      </c>
      <c r="J1150">
        <f>IF(COUNTIFS('United Data'!$A$3:$A$4341,J$1,'United Data'!$C$3:$C$4341,$A1150)&gt;0,1,0)</f>
        <v>0</v>
      </c>
      <c r="K1150">
        <f>IF(COUNTIFS('United Data'!$A$3:$A$4341,K$1,'United Data'!$C$3:$C$4341,$A1150)&gt;0,1,0)</f>
        <v>1</v>
      </c>
      <c r="L1150">
        <f>IF(COUNTIFS('United Data'!$A$3:$A$4341,L$1,'United Data'!$C$3:$C$4341,$A1150)&gt;0,1,0)</f>
        <v>0</v>
      </c>
      <c r="M1150">
        <f>IF(COUNTIFS('United Data'!$A$3:$A$4341,M$1,'United Data'!$C$3:$C$4341,$A1150)&gt;0,1,0)</f>
        <v>0</v>
      </c>
      <c r="N1150">
        <f>IF(COUNTIFS('United Data'!$A$3:$A$4341,N$1,'United Data'!$C$3:$C$4341,$A1150)&gt;0,1,0)</f>
        <v>0</v>
      </c>
      <c r="O1150">
        <f>IF(COUNTIFS('United Data'!$A$3:$A$4341,O$1,'United Data'!$C$3:$C$4341,$A1150)&gt;0,1,0)</f>
        <v>0</v>
      </c>
      <c r="P1150">
        <f>IF(COUNTIFS('United Data'!$A$3:$A$4341,P$1,'United Data'!$C$3:$C$4341,$A1150)&gt;0,1,0)</f>
        <v>1</v>
      </c>
      <c r="Q1150">
        <f>IF(COUNTIFS('United Data'!$A$3:$A$4341,Q$1,'United Data'!$C$3:$C$4341,$A1150)&gt;0,1,0)</f>
        <v>0</v>
      </c>
      <c r="R1150">
        <f>IF(COUNTIFS('United Data'!$A$3:$A$4341,R$1,'United Data'!$C$3:$C$4341,$A1150)&gt;0,1,0)</f>
        <v>0</v>
      </c>
      <c r="S1150">
        <f t="shared" si="34"/>
        <v>2</v>
      </c>
      <c r="T1150">
        <f t="shared" si="35"/>
        <v>2</v>
      </c>
    </row>
    <row r="1151" spans="1:20" x14ac:dyDescent="0.2">
      <c r="A1151" t="s">
        <v>1197</v>
      </c>
      <c r="B1151">
        <f>IF(COUNTIFS('United Data'!$A$3:$A$4341,B$1,'United Data'!$C$3:$C$4341,$A1151)&gt;0,1,0)</f>
        <v>0</v>
      </c>
      <c r="C1151">
        <f>IF(COUNTIFS('United Data'!$A$3:$A$4341,C$1,'United Data'!$C$3:$C$4341,$A1151)&gt;0,1,0)</f>
        <v>0</v>
      </c>
      <c r="D1151">
        <f>IF(COUNTIFS('United Data'!$A$3:$A$4341,D$1,'United Data'!$C$3:$C$4341,$A1151)&gt;0,1,0)</f>
        <v>0</v>
      </c>
      <c r="E1151">
        <f>IF(COUNTIFS('United Data'!$A$3:$A$4341,E$1,'United Data'!$C$3:$C$4341,$A1151)&gt;0,1,0)</f>
        <v>0</v>
      </c>
      <c r="F1151">
        <f>IF(COUNTIFS('United Data'!$A$3:$A$4341,F$1,'United Data'!$C$3:$C$4341,$A1151)&gt;0,1,0)</f>
        <v>1</v>
      </c>
      <c r="G1151">
        <f>IF(COUNTIFS('United Data'!$A$3:$A$4341,G$1,'United Data'!$C$3:$C$4341,$A1151)&gt;0,1,0)</f>
        <v>0</v>
      </c>
      <c r="H1151">
        <f>IF(COUNTIFS('United Data'!$A$3:$A$4341,H$1,'United Data'!$C$3:$C$4341,$A1151)&gt;0,1,0)</f>
        <v>0</v>
      </c>
      <c r="I1151">
        <f>IF(COUNTIFS('United Data'!$A$3:$A$4341,I$1,'United Data'!$C$3:$C$4341,$A1151)&gt;0,1,0)</f>
        <v>0</v>
      </c>
      <c r="J1151">
        <f>IF(COUNTIFS('United Data'!$A$3:$A$4341,J$1,'United Data'!$C$3:$C$4341,$A1151)&gt;0,1,0)</f>
        <v>0</v>
      </c>
      <c r="K1151">
        <f>IF(COUNTIFS('United Data'!$A$3:$A$4341,K$1,'United Data'!$C$3:$C$4341,$A1151)&gt;0,1,0)</f>
        <v>1</v>
      </c>
      <c r="L1151">
        <f>IF(COUNTIFS('United Data'!$A$3:$A$4341,L$1,'United Data'!$C$3:$C$4341,$A1151)&gt;0,1,0)</f>
        <v>0</v>
      </c>
      <c r="M1151">
        <f>IF(COUNTIFS('United Data'!$A$3:$A$4341,M$1,'United Data'!$C$3:$C$4341,$A1151)&gt;0,1,0)</f>
        <v>0</v>
      </c>
      <c r="N1151">
        <f>IF(COUNTIFS('United Data'!$A$3:$A$4341,N$1,'United Data'!$C$3:$C$4341,$A1151)&gt;0,1,0)</f>
        <v>0</v>
      </c>
      <c r="O1151">
        <f>IF(COUNTIFS('United Data'!$A$3:$A$4341,O$1,'United Data'!$C$3:$C$4341,$A1151)&gt;0,1,0)</f>
        <v>0</v>
      </c>
      <c r="P1151">
        <f>IF(COUNTIFS('United Data'!$A$3:$A$4341,P$1,'United Data'!$C$3:$C$4341,$A1151)&gt;0,1,0)</f>
        <v>1</v>
      </c>
      <c r="Q1151">
        <f>IF(COUNTIFS('United Data'!$A$3:$A$4341,Q$1,'United Data'!$C$3:$C$4341,$A1151)&gt;0,1,0)</f>
        <v>0</v>
      </c>
      <c r="R1151">
        <f>IF(COUNTIFS('United Data'!$A$3:$A$4341,R$1,'United Data'!$C$3:$C$4341,$A1151)&gt;0,1,0)</f>
        <v>0</v>
      </c>
      <c r="S1151">
        <f t="shared" si="34"/>
        <v>3</v>
      </c>
      <c r="T1151">
        <f t="shared" si="35"/>
        <v>3</v>
      </c>
    </row>
    <row r="1152" spans="1:20" x14ac:dyDescent="0.2">
      <c r="A1152" t="s">
        <v>1198</v>
      </c>
      <c r="B1152">
        <f>IF(COUNTIFS('United Data'!$A$3:$A$4341,B$1,'United Data'!$C$3:$C$4341,$A1152)&gt;0,1,0)</f>
        <v>0</v>
      </c>
      <c r="C1152">
        <f>IF(COUNTIFS('United Data'!$A$3:$A$4341,C$1,'United Data'!$C$3:$C$4341,$A1152)&gt;0,1,0)</f>
        <v>0</v>
      </c>
      <c r="D1152">
        <f>IF(COUNTIFS('United Data'!$A$3:$A$4341,D$1,'United Data'!$C$3:$C$4341,$A1152)&gt;0,1,0)</f>
        <v>0</v>
      </c>
      <c r="E1152">
        <f>IF(COUNTIFS('United Data'!$A$3:$A$4341,E$1,'United Data'!$C$3:$C$4341,$A1152)&gt;0,1,0)</f>
        <v>0</v>
      </c>
      <c r="F1152">
        <f>IF(COUNTIFS('United Data'!$A$3:$A$4341,F$1,'United Data'!$C$3:$C$4341,$A1152)&gt;0,1,0)</f>
        <v>1</v>
      </c>
      <c r="G1152">
        <f>IF(COUNTIFS('United Data'!$A$3:$A$4341,G$1,'United Data'!$C$3:$C$4341,$A1152)&gt;0,1,0)</f>
        <v>0</v>
      </c>
      <c r="H1152">
        <f>IF(COUNTIFS('United Data'!$A$3:$A$4341,H$1,'United Data'!$C$3:$C$4341,$A1152)&gt;0,1,0)</f>
        <v>0</v>
      </c>
      <c r="I1152">
        <f>IF(COUNTIFS('United Data'!$A$3:$A$4341,I$1,'United Data'!$C$3:$C$4341,$A1152)&gt;0,1,0)</f>
        <v>0</v>
      </c>
      <c r="J1152">
        <f>IF(COUNTIFS('United Data'!$A$3:$A$4341,J$1,'United Data'!$C$3:$C$4341,$A1152)&gt;0,1,0)</f>
        <v>0</v>
      </c>
      <c r="K1152">
        <f>IF(COUNTIFS('United Data'!$A$3:$A$4341,K$1,'United Data'!$C$3:$C$4341,$A1152)&gt;0,1,0)</f>
        <v>1</v>
      </c>
      <c r="L1152">
        <f>IF(COUNTIFS('United Data'!$A$3:$A$4341,L$1,'United Data'!$C$3:$C$4341,$A1152)&gt;0,1,0)</f>
        <v>1</v>
      </c>
      <c r="M1152">
        <f>IF(COUNTIFS('United Data'!$A$3:$A$4341,M$1,'United Data'!$C$3:$C$4341,$A1152)&gt;0,1,0)</f>
        <v>0</v>
      </c>
      <c r="N1152">
        <f>IF(COUNTIFS('United Data'!$A$3:$A$4341,N$1,'United Data'!$C$3:$C$4341,$A1152)&gt;0,1,0)</f>
        <v>0</v>
      </c>
      <c r="O1152">
        <f>IF(COUNTIFS('United Data'!$A$3:$A$4341,O$1,'United Data'!$C$3:$C$4341,$A1152)&gt;0,1,0)</f>
        <v>0</v>
      </c>
      <c r="P1152">
        <f>IF(COUNTIFS('United Data'!$A$3:$A$4341,P$1,'United Data'!$C$3:$C$4341,$A1152)&gt;0,1,0)</f>
        <v>0</v>
      </c>
      <c r="Q1152">
        <f>IF(COUNTIFS('United Data'!$A$3:$A$4341,Q$1,'United Data'!$C$3:$C$4341,$A1152)&gt;0,1,0)</f>
        <v>0</v>
      </c>
      <c r="R1152">
        <f>IF(COUNTIFS('United Data'!$A$3:$A$4341,R$1,'United Data'!$C$3:$C$4341,$A1152)&gt;0,1,0)</f>
        <v>0</v>
      </c>
      <c r="S1152">
        <f t="shared" si="34"/>
        <v>3</v>
      </c>
      <c r="T1152">
        <f t="shared" si="35"/>
        <v>2</v>
      </c>
    </row>
    <row r="1153" spans="1:20" x14ac:dyDescent="0.2">
      <c r="A1153" t="s">
        <v>1199</v>
      </c>
      <c r="B1153">
        <f>IF(COUNTIFS('United Data'!$A$3:$A$4341,B$1,'United Data'!$C$3:$C$4341,$A1153)&gt;0,1,0)</f>
        <v>0</v>
      </c>
      <c r="C1153">
        <f>IF(COUNTIFS('United Data'!$A$3:$A$4341,C$1,'United Data'!$C$3:$C$4341,$A1153)&gt;0,1,0)</f>
        <v>0</v>
      </c>
      <c r="D1153">
        <f>IF(COUNTIFS('United Data'!$A$3:$A$4341,D$1,'United Data'!$C$3:$C$4341,$A1153)&gt;0,1,0)</f>
        <v>0</v>
      </c>
      <c r="E1153">
        <f>IF(COUNTIFS('United Data'!$A$3:$A$4341,E$1,'United Data'!$C$3:$C$4341,$A1153)&gt;0,1,0)</f>
        <v>0</v>
      </c>
      <c r="F1153">
        <f>IF(COUNTIFS('United Data'!$A$3:$A$4341,F$1,'United Data'!$C$3:$C$4341,$A1153)&gt;0,1,0)</f>
        <v>0</v>
      </c>
      <c r="G1153">
        <f>IF(COUNTIFS('United Data'!$A$3:$A$4341,G$1,'United Data'!$C$3:$C$4341,$A1153)&gt;0,1,0)</f>
        <v>0</v>
      </c>
      <c r="H1153">
        <f>IF(COUNTIFS('United Data'!$A$3:$A$4341,H$1,'United Data'!$C$3:$C$4341,$A1153)&gt;0,1,0)</f>
        <v>0</v>
      </c>
      <c r="I1153">
        <f>IF(COUNTIFS('United Data'!$A$3:$A$4341,I$1,'United Data'!$C$3:$C$4341,$A1153)&gt;0,1,0)</f>
        <v>0</v>
      </c>
      <c r="J1153">
        <f>IF(COUNTIFS('United Data'!$A$3:$A$4341,J$1,'United Data'!$C$3:$C$4341,$A1153)&gt;0,1,0)</f>
        <v>0</v>
      </c>
      <c r="K1153">
        <f>IF(COUNTIFS('United Data'!$A$3:$A$4341,K$1,'United Data'!$C$3:$C$4341,$A1153)&gt;0,1,0)</f>
        <v>1</v>
      </c>
      <c r="L1153">
        <f>IF(COUNTIFS('United Data'!$A$3:$A$4341,L$1,'United Data'!$C$3:$C$4341,$A1153)&gt;0,1,0)</f>
        <v>0</v>
      </c>
      <c r="M1153">
        <f>IF(COUNTIFS('United Data'!$A$3:$A$4341,M$1,'United Data'!$C$3:$C$4341,$A1153)&gt;0,1,0)</f>
        <v>0</v>
      </c>
      <c r="N1153">
        <f>IF(COUNTIFS('United Data'!$A$3:$A$4341,N$1,'United Data'!$C$3:$C$4341,$A1153)&gt;0,1,0)</f>
        <v>0</v>
      </c>
      <c r="O1153">
        <f>IF(COUNTIFS('United Data'!$A$3:$A$4341,O$1,'United Data'!$C$3:$C$4341,$A1153)&gt;0,1,0)</f>
        <v>0</v>
      </c>
      <c r="P1153">
        <f>IF(COUNTIFS('United Data'!$A$3:$A$4341,P$1,'United Data'!$C$3:$C$4341,$A1153)&gt;0,1,0)</f>
        <v>0</v>
      </c>
      <c r="Q1153">
        <f>IF(COUNTIFS('United Data'!$A$3:$A$4341,Q$1,'United Data'!$C$3:$C$4341,$A1153)&gt;0,1,0)</f>
        <v>0</v>
      </c>
      <c r="R1153">
        <f>IF(COUNTIFS('United Data'!$A$3:$A$4341,R$1,'United Data'!$C$3:$C$4341,$A1153)&gt;0,1,0)</f>
        <v>0</v>
      </c>
      <c r="S1153">
        <f t="shared" si="34"/>
        <v>1</v>
      </c>
      <c r="T1153">
        <f t="shared" si="35"/>
        <v>1</v>
      </c>
    </row>
    <row r="1154" spans="1:20" x14ac:dyDescent="0.2">
      <c r="A1154" t="s">
        <v>1200</v>
      </c>
      <c r="B1154">
        <f>IF(COUNTIFS('United Data'!$A$3:$A$4341,B$1,'United Data'!$C$3:$C$4341,$A1154)&gt;0,1,0)</f>
        <v>0</v>
      </c>
      <c r="C1154">
        <f>IF(COUNTIFS('United Data'!$A$3:$A$4341,C$1,'United Data'!$C$3:$C$4341,$A1154)&gt;0,1,0)</f>
        <v>0</v>
      </c>
      <c r="D1154">
        <f>IF(COUNTIFS('United Data'!$A$3:$A$4341,D$1,'United Data'!$C$3:$C$4341,$A1154)&gt;0,1,0)</f>
        <v>0</v>
      </c>
      <c r="E1154">
        <f>IF(COUNTIFS('United Data'!$A$3:$A$4341,E$1,'United Data'!$C$3:$C$4341,$A1154)&gt;0,1,0)</f>
        <v>0</v>
      </c>
      <c r="F1154">
        <f>IF(COUNTIFS('United Data'!$A$3:$A$4341,F$1,'United Data'!$C$3:$C$4341,$A1154)&gt;0,1,0)</f>
        <v>1</v>
      </c>
      <c r="G1154">
        <f>IF(COUNTIFS('United Data'!$A$3:$A$4341,G$1,'United Data'!$C$3:$C$4341,$A1154)&gt;0,1,0)</f>
        <v>0</v>
      </c>
      <c r="H1154">
        <f>IF(COUNTIFS('United Data'!$A$3:$A$4341,H$1,'United Data'!$C$3:$C$4341,$A1154)&gt;0,1,0)</f>
        <v>0</v>
      </c>
      <c r="I1154">
        <f>IF(COUNTIFS('United Data'!$A$3:$A$4341,I$1,'United Data'!$C$3:$C$4341,$A1154)&gt;0,1,0)</f>
        <v>0</v>
      </c>
      <c r="J1154">
        <f>IF(COUNTIFS('United Data'!$A$3:$A$4341,J$1,'United Data'!$C$3:$C$4341,$A1154)&gt;0,1,0)</f>
        <v>0</v>
      </c>
      <c r="K1154">
        <f>IF(COUNTIFS('United Data'!$A$3:$A$4341,K$1,'United Data'!$C$3:$C$4341,$A1154)&gt;0,1,0)</f>
        <v>1</v>
      </c>
      <c r="L1154">
        <f>IF(COUNTIFS('United Data'!$A$3:$A$4341,L$1,'United Data'!$C$3:$C$4341,$A1154)&gt;0,1,0)</f>
        <v>1</v>
      </c>
      <c r="M1154">
        <f>IF(COUNTIFS('United Data'!$A$3:$A$4341,M$1,'United Data'!$C$3:$C$4341,$A1154)&gt;0,1,0)</f>
        <v>0</v>
      </c>
      <c r="N1154">
        <f>IF(COUNTIFS('United Data'!$A$3:$A$4341,N$1,'United Data'!$C$3:$C$4341,$A1154)&gt;0,1,0)</f>
        <v>0</v>
      </c>
      <c r="O1154">
        <f>IF(COUNTIFS('United Data'!$A$3:$A$4341,O$1,'United Data'!$C$3:$C$4341,$A1154)&gt;0,1,0)</f>
        <v>0</v>
      </c>
      <c r="P1154">
        <f>IF(COUNTIFS('United Data'!$A$3:$A$4341,P$1,'United Data'!$C$3:$C$4341,$A1154)&gt;0,1,0)</f>
        <v>0</v>
      </c>
      <c r="Q1154">
        <f>IF(COUNTIFS('United Data'!$A$3:$A$4341,Q$1,'United Data'!$C$3:$C$4341,$A1154)&gt;0,1,0)</f>
        <v>0</v>
      </c>
      <c r="R1154">
        <f>IF(COUNTIFS('United Data'!$A$3:$A$4341,R$1,'United Data'!$C$3:$C$4341,$A1154)&gt;0,1,0)</f>
        <v>0</v>
      </c>
      <c r="S1154">
        <f t="shared" ref="S1154:S1217" si="36">SUM(B1154:R1154)</f>
        <v>3</v>
      </c>
      <c r="T1154">
        <f t="shared" ref="T1154:T1217" si="37">B1154+SUMPRODUCT(--(C1154:R1154&gt;B1154:Q1154))</f>
        <v>2</v>
      </c>
    </row>
    <row r="1155" spans="1:20" x14ac:dyDescent="0.2">
      <c r="A1155" t="s">
        <v>1201</v>
      </c>
      <c r="B1155">
        <f>IF(COUNTIFS('United Data'!$A$3:$A$4341,B$1,'United Data'!$C$3:$C$4341,$A1155)&gt;0,1,0)</f>
        <v>0</v>
      </c>
      <c r="C1155">
        <f>IF(COUNTIFS('United Data'!$A$3:$A$4341,C$1,'United Data'!$C$3:$C$4341,$A1155)&gt;0,1,0)</f>
        <v>0</v>
      </c>
      <c r="D1155">
        <f>IF(COUNTIFS('United Data'!$A$3:$A$4341,D$1,'United Data'!$C$3:$C$4341,$A1155)&gt;0,1,0)</f>
        <v>0</v>
      </c>
      <c r="E1155">
        <f>IF(COUNTIFS('United Data'!$A$3:$A$4341,E$1,'United Data'!$C$3:$C$4341,$A1155)&gt;0,1,0)</f>
        <v>0</v>
      </c>
      <c r="F1155">
        <f>IF(COUNTIFS('United Data'!$A$3:$A$4341,F$1,'United Data'!$C$3:$C$4341,$A1155)&gt;0,1,0)</f>
        <v>0</v>
      </c>
      <c r="G1155">
        <f>IF(COUNTIFS('United Data'!$A$3:$A$4341,G$1,'United Data'!$C$3:$C$4341,$A1155)&gt;0,1,0)</f>
        <v>0</v>
      </c>
      <c r="H1155">
        <f>IF(COUNTIFS('United Data'!$A$3:$A$4341,H$1,'United Data'!$C$3:$C$4341,$A1155)&gt;0,1,0)</f>
        <v>0</v>
      </c>
      <c r="I1155">
        <f>IF(COUNTIFS('United Data'!$A$3:$A$4341,I$1,'United Data'!$C$3:$C$4341,$A1155)&gt;0,1,0)</f>
        <v>0</v>
      </c>
      <c r="J1155">
        <f>IF(COUNTIFS('United Data'!$A$3:$A$4341,J$1,'United Data'!$C$3:$C$4341,$A1155)&gt;0,1,0)</f>
        <v>0</v>
      </c>
      <c r="K1155">
        <f>IF(COUNTIFS('United Data'!$A$3:$A$4341,K$1,'United Data'!$C$3:$C$4341,$A1155)&gt;0,1,0)</f>
        <v>0</v>
      </c>
      <c r="L1155">
        <f>IF(COUNTIFS('United Data'!$A$3:$A$4341,L$1,'United Data'!$C$3:$C$4341,$A1155)&gt;0,1,0)</f>
        <v>1</v>
      </c>
      <c r="M1155">
        <f>IF(COUNTIFS('United Data'!$A$3:$A$4341,M$1,'United Data'!$C$3:$C$4341,$A1155)&gt;0,1,0)</f>
        <v>1</v>
      </c>
      <c r="N1155">
        <f>IF(COUNTIFS('United Data'!$A$3:$A$4341,N$1,'United Data'!$C$3:$C$4341,$A1155)&gt;0,1,0)</f>
        <v>1</v>
      </c>
      <c r="O1155">
        <f>IF(COUNTIFS('United Data'!$A$3:$A$4341,O$1,'United Data'!$C$3:$C$4341,$A1155)&gt;0,1,0)</f>
        <v>0</v>
      </c>
      <c r="P1155">
        <f>IF(COUNTIFS('United Data'!$A$3:$A$4341,P$1,'United Data'!$C$3:$C$4341,$A1155)&gt;0,1,0)</f>
        <v>0</v>
      </c>
      <c r="Q1155">
        <f>IF(COUNTIFS('United Data'!$A$3:$A$4341,Q$1,'United Data'!$C$3:$C$4341,$A1155)&gt;0,1,0)</f>
        <v>0</v>
      </c>
      <c r="R1155">
        <f>IF(COUNTIFS('United Data'!$A$3:$A$4341,R$1,'United Data'!$C$3:$C$4341,$A1155)&gt;0,1,0)</f>
        <v>0</v>
      </c>
      <c r="S1155">
        <f t="shared" si="36"/>
        <v>3</v>
      </c>
      <c r="T1155">
        <f t="shared" si="37"/>
        <v>1</v>
      </c>
    </row>
    <row r="1156" spans="1:20" x14ac:dyDescent="0.2">
      <c r="A1156" t="s">
        <v>1202</v>
      </c>
      <c r="B1156">
        <f>IF(COUNTIFS('United Data'!$A$3:$A$4341,B$1,'United Data'!$C$3:$C$4341,$A1156)&gt;0,1,0)</f>
        <v>0</v>
      </c>
      <c r="C1156">
        <f>IF(COUNTIFS('United Data'!$A$3:$A$4341,C$1,'United Data'!$C$3:$C$4341,$A1156)&gt;0,1,0)</f>
        <v>0</v>
      </c>
      <c r="D1156">
        <f>IF(COUNTIFS('United Data'!$A$3:$A$4341,D$1,'United Data'!$C$3:$C$4341,$A1156)&gt;0,1,0)</f>
        <v>0</v>
      </c>
      <c r="E1156">
        <f>IF(COUNTIFS('United Data'!$A$3:$A$4341,E$1,'United Data'!$C$3:$C$4341,$A1156)&gt;0,1,0)</f>
        <v>0</v>
      </c>
      <c r="F1156">
        <f>IF(COUNTIFS('United Data'!$A$3:$A$4341,F$1,'United Data'!$C$3:$C$4341,$A1156)&gt;0,1,0)</f>
        <v>0</v>
      </c>
      <c r="G1156">
        <f>IF(COUNTIFS('United Data'!$A$3:$A$4341,G$1,'United Data'!$C$3:$C$4341,$A1156)&gt;0,1,0)</f>
        <v>0</v>
      </c>
      <c r="H1156">
        <f>IF(COUNTIFS('United Data'!$A$3:$A$4341,H$1,'United Data'!$C$3:$C$4341,$A1156)&gt;0,1,0)</f>
        <v>0</v>
      </c>
      <c r="I1156">
        <f>IF(COUNTIFS('United Data'!$A$3:$A$4341,I$1,'United Data'!$C$3:$C$4341,$A1156)&gt;0,1,0)</f>
        <v>0</v>
      </c>
      <c r="J1156">
        <f>IF(COUNTIFS('United Data'!$A$3:$A$4341,J$1,'United Data'!$C$3:$C$4341,$A1156)&gt;0,1,0)</f>
        <v>0</v>
      </c>
      <c r="K1156">
        <f>IF(COUNTIFS('United Data'!$A$3:$A$4341,K$1,'United Data'!$C$3:$C$4341,$A1156)&gt;0,1,0)</f>
        <v>0</v>
      </c>
      <c r="L1156">
        <f>IF(COUNTIFS('United Data'!$A$3:$A$4341,L$1,'United Data'!$C$3:$C$4341,$A1156)&gt;0,1,0)</f>
        <v>1</v>
      </c>
      <c r="M1156">
        <f>IF(COUNTIFS('United Data'!$A$3:$A$4341,M$1,'United Data'!$C$3:$C$4341,$A1156)&gt;0,1,0)</f>
        <v>0</v>
      </c>
      <c r="N1156">
        <f>IF(COUNTIFS('United Data'!$A$3:$A$4341,N$1,'United Data'!$C$3:$C$4341,$A1156)&gt;0,1,0)</f>
        <v>0</v>
      </c>
      <c r="O1156">
        <f>IF(COUNTIFS('United Data'!$A$3:$A$4341,O$1,'United Data'!$C$3:$C$4341,$A1156)&gt;0,1,0)</f>
        <v>0</v>
      </c>
      <c r="P1156">
        <f>IF(COUNTIFS('United Data'!$A$3:$A$4341,P$1,'United Data'!$C$3:$C$4341,$A1156)&gt;0,1,0)</f>
        <v>0</v>
      </c>
      <c r="Q1156">
        <f>IF(COUNTIFS('United Data'!$A$3:$A$4341,Q$1,'United Data'!$C$3:$C$4341,$A1156)&gt;0,1,0)</f>
        <v>0</v>
      </c>
      <c r="R1156">
        <f>IF(COUNTIFS('United Data'!$A$3:$A$4341,R$1,'United Data'!$C$3:$C$4341,$A1156)&gt;0,1,0)</f>
        <v>0</v>
      </c>
      <c r="S1156">
        <f t="shared" si="36"/>
        <v>1</v>
      </c>
      <c r="T1156">
        <f t="shared" si="37"/>
        <v>1</v>
      </c>
    </row>
    <row r="1157" spans="1:20" x14ac:dyDescent="0.2">
      <c r="A1157" t="s">
        <v>1203</v>
      </c>
      <c r="B1157">
        <f>IF(COUNTIFS('United Data'!$A$3:$A$4341,B$1,'United Data'!$C$3:$C$4341,$A1157)&gt;0,1,0)</f>
        <v>0</v>
      </c>
      <c r="C1157">
        <f>IF(COUNTIFS('United Data'!$A$3:$A$4341,C$1,'United Data'!$C$3:$C$4341,$A1157)&gt;0,1,0)</f>
        <v>0</v>
      </c>
      <c r="D1157">
        <f>IF(COUNTIFS('United Data'!$A$3:$A$4341,D$1,'United Data'!$C$3:$C$4341,$A1157)&gt;0,1,0)</f>
        <v>0</v>
      </c>
      <c r="E1157">
        <f>IF(COUNTIFS('United Data'!$A$3:$A$4341,E$1,'United Data'!$C$3:$C$4341,$A1157)&gt;0,1,0)</f>
        <v>0</v>
      </c>
      <c r="F1157">
        <f>IF(COUNTIFS('United Data'!$A$3:$A$4341,F$1,'United Data'!$C$3:$C$4341,$A1157)&gt;0,1,0)</f>
        <v>0</v>
      </c>
      <c r="G1157">
        <f>IF(COUNTIFS('United Data'!$A$3:$A$4341,G$1,'United Data'!$C$3:$C$4341,$A1157)&gt;0,1,0)</f>
        <v>0</v>
      </c>
      <c r="H1157">
        <f>IF(COUNTIFS('United Data'!$A$3:$A$4341,H$1,'United Data'!$C$3:$C$4341,$A1157)&gt;0,1,0)</f>
        <v>0</v>
      </c>
      <c r="I1157">
        <f>IF(COUNTIFS('United Data'!$A$3:$A$4341,I$1,'United Data'!$C$3:$C$4341,$A1157)&gt;0,1,0)</f>
        <v>0</v>
      </c>
      <c r="J1157">
        <f>IF(COUNTIFS('United Data'!$A$3:$A$4341,J$1,'United Data'!$C$3:$C$4341,$A1157)&gt;0,1,0)</f>
        <v>0</v>
      </c>
      <c r="K1157">
        <f>IF(COUNTIFS('United Data'!$A$3:$A$4341,K$1,'United Data'!$C$3:$C$4341,$A1157)&gt;0,1,0)</f>
        <v>0</v>
      </c>
      <c r="L1157">
        <f>IF(COUNTIFS('United Data'!$A$3:$A$4341,L$1,'United Data'!$C$3:$C$4341,$A1157)&gt;0,1,0)</f>
        <v>1</v>
      </c>
      <c r="M1157">
        <f>IF(COUNTIFS('United Data'!$A$3:$A$4341,M$1,'United Data'!$C$3:$C$4341,$A1157)&gt;0,1,0)</f>
        <v>0</v>
      </c>
      <c r="N1157">
        <f>IF(COUNTIFS('United Data'!$A$3:$A$4341,N$1,'United Data'!$C$3:$C$4341,$A1157)&gt;0,1,0)</f>
        <v>0</v>
      </c>
      <c r="O1157">
        <f>IF(COUNTIFS('United Data'!$A$3:$A$4341,O$1,'United Data'!$C$3:$C$4341,$A1157)&gt;0,1,0)</f>
        <v>0</v>
      </c>
      <c r="P1157">
        <f>IF(COUNTIFS('United Data'!$A$3:$A$4341,P$1,'United Data'!$C$3:$C$4341,$A1157)&gt;0,1,0)</f>
        <v>0</v>
      </c>
      <c r="Q1157">
        <f>IF(COUNTIFS('United Data'!$A$3:$A$4341,Q$1,'United Data'!$C$3:$C$4341,$A1157)&gt;0,1,0)</f>
        <v>0</v>
      </c>
      <c r="R1157">
        <f>IF(COUNTIFS('United Data'!$A$3:$A$4341,R$1,'United Data'!$C$3:$C$4341,$A1157)&gt;0,1,0)</f>
        <v>0</v>
      </c>
      <c r="S1157">
        <f t="shared" si="36"/>
        <v>1</v>
      </c>
      <c r="T1157">
        <f t="shared" si="37"/>
        <v>1</v>
      </c>
    </row>
    <row r="1158" spans="1:20" x14ac:dyDescent="0.2">
      <c r="A1158" t="s">
        <v>1204</v>
      </c>
      <c r="B1158">
        <f>IF(COUNTIFS('United Data'!$A$3:$A$4341,B$1,'United Data'!$C$3:$C$4341,$A1158)&gt;0,1,0)</f>
        <v>0</v>
      </c>
      <c r="C1158">
        <f>IF(COUNTIFS('United Data'!$A$3:$A$4341,C$1,'United Data'!$C$3:$C$4341,$A1158)&gt;0,1,0)</f>
        <v>0</v>
      </c>
      <c r="D1158">
        <f>IF(COUNTIFS('United Data'!$A$3:$A$4341,D$1,'United Data'!$C$3:$C$4341,$A1158)&gt;0,1,0)</f>
        <v>0</v>
      </c>
      <c r="E1158">
        <f>IF(COUNTIFS('United Data'!$A$3:$A$4341,E$1,'United Data'!$C$3:$C$4341,$A1158)&gt;0,1,0)</f>
        <v>0</v>
      </c>
      <c r="F1158">
        <f>IF(COUNTIFS('United Data'!$A$3:$A$4341,F$1,'United Data'!$C$3:$C$4341,$A1158)&gt;0,1,0)</f>
        <v>0</v>
      </c>
      <c r="G1158">
        <f>IF(COUNTIFS('United Data'!$A$3:$A$4341,G$1,'United Data'!$C$3:$C$4341,$A1158)&gt;0,1,0)</f>
        <v>0</v>
      </c>
      <c r="H1158">
        <f>IF(COUNTIFS('United Data'!$A$3:$A$4341,H$1,'United Data'!$C$3:$C$4341,$A1158)&gt;0,1,0)</f>
        <v>0</v>
      </c>
      <c r="I1158">
        <f>IF(COUNTIFS('United Data'!$A$3:$A$4341,I$1,'United Data'!$C$3:$C$4341,$A1158)&gt;0,1,0)</f>
        <v>0</v>
      </c>
      <c r="J1158">
        <f>IF(COUNTIFS('United Data'!$A$3:$A$4341,J$1,'United Data'!$C$3:$C$4341,$A1158)&gt;0,1,0)</f>
        <v>0</v>
      </c>
      <c r="K1158">
        <f>IF(COUNTIFS('United Data'!$A$3:$A$4341,K$1,'United Data'!$C$3:$C$4341,$A1158)&gt;0,1,0)</f>
        <v>0</v>
      </c>
      <c r="L1158">
        <f>IF(COUNTIFS('United Data'!$A$3:$A$4341,L$1,'United Data'!$C$3:$C$4341,$A1158)&gt;0,1,0)</f>
        <v>1</v>
      </c>
      <c r="M1158">
        <f>IF(COUNTIFS('United Data'!$A$3:$A$4341,M$1,'United Data'!$C$3:$C$4341,$A1158)&gt;0,1,0)</f>
        <v>0</v>
      </c>
      <c r="N1158">
        <f>IF(COUNTIFS('United Data'!$A$3:$A$4341,N$1,'United Data'!$C$3:$C$4341,$A1158)&gt;0,1,0)</f>
        <v>0</v>
      </c>
      <c r="O1158">
        <f>IF(COUNTIFS('United Data'!$A$3:$A$4341,O$1,'United Data'!$C$3:$C$4341,$A1158)&gt;0,1,0)</f>
        <v>0</v>
      </c>
      <c r="P1158">
        <f>IF(COUNTIFS('United Data'!$A$3:$A$4341,P$1,'United Data'!$C$3:$C$4341,$A1158)&gt;0,1,0)</f>
        <v>0</v>
      </c>
      <c r="Q1158">
        <f>IF(COUNTIFS('United Data'!$A$3:$A$4341,Q$1,'United Data'!$C$3:$C$4341,$A1158)&gt;0,1,0)</f>
        <v>0</v>
      </c>
      <c r="R1158">
        <f>IF(COUNTIFS('United Data'!$A$3:$A$4341,R$1,'United Data'!$C$3:$C$4341,$A1158)&gt;0,1,0)</f>
        <v>0</v>
      </c>
      <c r="S1158">
        <f t="shared" si="36"/>
        <v>1</v>
      </c>
      <c r="T1158">
        <f t="shared" si="37"/>
        <v>1</v>
      </c>
    </row>
    <row r="1159" spans="1:20" x14ac:dyDescent="0.2">
      <c r="A1159" t="s">
        <v>1205</v>
      </c>
      <c r="B1159">
        <f>IF(COUNTIFS('United Data'!$A$3:$A$4341,B$1,'United Data'!$C$3:$C$4341,$A1159)&gt;0,1,0)</f>
        <v>0</v>
      </c>
      <c r="C1159">
        <f>IF(COUNTIFS('United Data'!$A$3:$A$4341,C$1,'United Data'!$C$3:$C$4341,$A1159)&gt;0,1,0)</f>
        <v>0</v>
      </c>
      <c r="D1159">
        <f>IF(COUNTIFS('United Data'!$A$3:$A$4341,D$1,'United Data'!$C$3:$C$4341,$A1159)&gt;0,1,0)</f>
        <v>0</v>
      </c>
      <c r="E1159">
        <f>IF(COUNTIFS('United Data'!$A$3:$A$4341,E$1,'United Data'!$C$3:$C$4341,$A1159)&gt;0,1,0)</f>
        <v>0</v>
      </c>
      <c r="F1159">
        <f>IF(COUNTIFS('United Data'!$A$3:$A$4341,F$1,'United Data'!$C$3:$C$4341,$A1159)&gt;0,1,0)</f>
        <v>0</v>
      </c>
      <c r="G1159">
        <f>IF(COUNTIFS('United Data'!$A$3:$A$4341,G$1,'United Data'!$C$3:$C$4341,$A1159)&gt;0,1,0)</f>
        <v>0</v>
      </c>
      <c r="H1159">
        <f>IF(COUNTIFS('United Data'!$A$3:$A$4341,H$1,'United Data'!$C$3:$C$4341,$A1159)&gt;0,1,0)</f>
        <v>0</v>
      </c>
      <c r="I1159">
        <f>IF(COUNTIFS('United Data'!$A$3:$A$4341,I$1,'United Data'!$C$3:$C$4341,$A1159)&gt;0,1,0)</f>
        <v>0</v>
      </c>
      <c r="J1159">
        <f>IF(COUNTIFS('United Data'!$A$3:$A$4341,J$1,'United Data'!$C$3:$C$4341,$A1159)&gt;0,1,0)</f>
        <v>0</v>
      </c>
      <c r="K1159">
        <f>IF(COUNTIFS('United Data'!$A$3:$A$4341,K$1,'United Data'!$C$3:$C$4341,$A1159)&gt;0,1,0)</f>
        <v>0</v>
      </c>
      <c r="L1159">
        <f>IF(COUNTIFS('United Data'!$A$3:$A$4341,L$1,'United Data'!$C$3:$C$4341,$A1159)&gt;0,1,0)</f>
        <v>1</v>
      </c>
      <c r="M1159">
        <f>IF(COUNTIFS('United Data'!$A$3:$A$4341,M$1,'United Data'!$C$3:$C$4341,$A1159)&gt;0,1,0)</f>
        <v>0</v>
      </c>
      <c r="N1159">
        <f>IF(COUNTIFS('United Data'!$A$3:$A$4341,N$1,'United Data'!$C$3:$C$4341,$A1159)&gt;0,1,0)</f>
        <v>0</v>
      </c>
      <c r="O1159">
        <f>IF(COUNTIFS('United Data'!$A$3:$A$4341,O$1,'United Data'!$C$3:$C$4341,$A1159)&gt;0,1,0)</f>
        <v>0</v>
      </c>
      <c r="P1159">
        <f>IF(COUNTIFS('United Data'!$A$3:$A$4341,P$1,'United Data'!$C$3:$C$4341,$A1159)&gt;0,1,0)</f>
        <v>0</v>
      </c>
      <c r="Q1159">
        <f>IF(COUNTIFS('United Data'!$A$3:$A$4341,Q$1,'United Data'!$C$3:$C$4341,$A1159)&gt;0,1,0)</f>
        <v>0</v>
      </c>
      <c r="R1159">
        <f>IF(COUNTIFS('United Data'!$A$3:$A$4341,R$1,'United Data'!$C$3:$C$4341,$A1159)&gt;0,1,0)</f>
        <v>0</v>
      </c>
      <c r="S1159">
        <f t="shared" si="36"/>
        <v>1</v>
      </c>
      <c r="T1159">
        <f t="shared" si="37"/>
        <v>1</v>
      </c>
    </row>
    <row r="1160" spans="1:20" x14ac:dyDescent="0.2">
      <c r="A1160" t="s">
        <v>1206</v>
      </c>
      <c r="B1160">
        <f>IF(COUNTIFS('United Data'!$A$3:$A$4341,B$1,'United Data'!$C$3:$C$4341,$A1160)&gt;0,1,0)</f>
        <v>0</v>
      </c>
      <c r="C1160">
        <f>IF(COUNTIFS('United Data'!$A$3:$A$4341,C$1,'United Data'!$C$3:$C$4341,$A1160)&gt;0,1,0)</f>
        <v>0</v>
      </c>
      <c r="D1160">
        <f>IF(COUNTIFS('United Data'!$A$3:$A$4341,D$1,'United Data'!$C$3:$C$4341,$A1160)&gt;0,1,0)</f>
        <v>0</v>
      </c>
      <c r="E1160">
        <f>IF(COUNTIFS('United Data'!$A$3:$A$4341,E$1,'United Data'!$C$3:$C$4341,$A1160)&gt;0,1,0)</f>
        <v>0</v>
      </c>
      <c r="F1160">
        <f>IF(COUNTIFS('United Data'!$A$3:$A$4341,F$1,'United Data'!$C$3:$C$4341,$A1160)&gt;0,1,0)</f>
        <v>0</v>
      </c>
      <c r="G1160">
        <f>IF(COUNTIFS('United Data'!$A$3:$A$4341,G$1,'United Data'!$C$3:$C$4341,$A1160)&gt;0,1,0)</f>
        <v>0</v>
      </c>
      <c r="H1160">
        <f>IF(COUNTIFS('United Data'!$A$3:$A$4341,H$1,'United Data'!$C$3:$C$4341,$A1160)&gt;0,1,0)</f>
        <v>0</v>
      </c>
      <c r="I1160">
        <f>IF(COUNTIFS('United Data'!$A$3:$A$4341,I$1,'United Data'!$C$3:$C$4341,$A1160)&gt;0,1,0)</f>
        <v>0</v>
      </c>
      <c r="J1160">
        <f>IF(COUNTIFS('United Data'!$A$3:$A$4341,J$1,'United Data'!$C$3:$C$4341,$A1160)&gt;0,1,0)</f>
        <v>0</v>
      </c>
      <c r="K1160">
        <f>IF(COUNTIFS('United Data'!$A$3:$A$4341,K$1,'United Data'!$C$3:$C$4341,$A1160)&gt;0,1,0)</f>
        <v>0</v>
      </c>
      <c r="L1160">
        <f>IF(COUNTIFS('United Data'!$A$3:$A$4341,L$1,'United Data'!$C$3:$C$4341,$A1160)&gt;0,1,0)</f>
        <v>1</v>
      </c>
      <c r="M1160">
        <f>IF(COUNTIFS('United Data'!$A$3:$A$4341,M$1,'United Data'!$C$3:$C$4341,$A1160)&gt;0,1,0)</f>
        <v>0</v>
      </c>
      <c r="N1160">
        <f>IF(COUNTIFS('United Data'!$A$3:$A$4341,N$1,'United Data'!$C$3:$C$4341,$A1160)&gt;0,1,0)</f>
        <v>0</v>
      </c>
      <c r="O1160">
        <f>IF(COUNTIFS('United Data'!$A$3:$A$4341,O$1,'United Data'!$C$3:$C$4341,$A1160)&gt;0,1,0)</f>
        <v>0</v>
      </c>
      <c r="P1160">
        <f>IF(COUNTIFS('United Data'!$A$3:$A$4341,P$1,'United Data'!$C$3:$C$4341,$A1160)&gt;0,1,0)</f>
        <v>0</v>
      </c>
      <c r="Q1160">
        <f>IF(COUNTIFS('United Data'!$A$3:$A$4341,Q$1,'United Data'!$C$3:$C$4341,$A1160)&gt;0,1,0)</f>
        <v>0</v>
      </c>
      <c r="R1160">
        <f>IF(COUNTIFS('United Data'!$A$3:$A$4341,R$1,'United Data'!$C$3:$C$4341,$A1160)&gt;0,1,0)</f>
        <v>0</v>
      </c>
      <c r="S1160">
        <f t="shared" si="36"/>
        <v>1</v>
      </c>
      <c r="T1160">
        <f t="shared" si="37"/>
        <v>1</v>
      </c>
    </row>
    <row r="1161" spans="1:20" x14ac:dyDescent="0.2">
      <c r="A1161" t="s">
        <v>1207</v>
      </c>
      <c r="B1161">
        <f>IF(COUNTIFS('United Data'!$A$3:$A$4341,B$1,'United Data'!$C$3:$C$4341,$A1161)&gt;0,1,0)</f>
        <v>0</v>
      </c>
      <c r="C1161">
        <f>IF(COUNTIFS('United Data'!$A$3:$A$4341,C$1,'United Data'!$C$3:$C$4341,$A1161)&gt;0,1,0)</f>
        <v>0</v>
      </c>
      <c r="D1161">
        <f>IF(COUNTIFS('United Data'!$A$3:$A$4341,D$1,'United Data'!$C$3:$C$4341,$A1161)&gt;0,1,0)</f>
        <v>0</v>
      </c>
      <c r="E1161">
        <f>IF(COUNTIFS('United Data'!$A$3:$A$4341,E$1,'United Data'!$C$3:$C$4341,$A1161)&gt;0,1,0)</f>
        <v>0</v>
      </c>
      <c r="F1161">
        <f>IF(COUNTIFS('United Data'!$A$3:$A$4341,F$1,'United Data'!$C$3:$C$4341,$A1161)&gt;0,1,0)</f>
        <v>0</v>
      </c>
      <c r="G1161">
        <f>IF(COUNTIFS('United Data'!$A$3:$A$4341,G$1,'United Data'!$C$3:$C$4341,$A1161)&gt;0,1,0)</f>
        <v>0</v>
      </c>
      <c r="H1161">
        <f>IF(COUNTIFS('United Data'!$A$3:$A$4341,H$1,'United Data'!$C$3:$C$4341,$A1161)&gt;0,1,0)</f>
        <v>0</v>
      </c>
      <c r="I1161">
        <f>IF(COUNTIFS('United Data'!$A$3:$A$4341,I$1,'United Data'!$C$3:$C$4341,$A1161)&gt;0,1,0)</f>
        <v>0</v>
      </c>
      <c r="J1161">
        <f>IF(COUNTIFS('United Data'!$A$3:$A$4341,J$1,'United Data'!$C$3:$C$4341,$A1161)&gt;0,1,0)</f>
        <v>0</v>
      </c>
      <c r="K1161">
        <f>IF(COUNTIFS('United Data'!$A$3:$A$4341,K$1,'United Data'!$C$3:$C$4341,$A1161)&gt;0,1,0)</f>
        <v>0</v>
      </c>
      <c r="L1161">
        <f>IF(COUNTIFS('United Data'!$A$3:$A$4341,L$1,'United Data'!$C$3:$C$4341,$A1161)&gt;0,1,0)</f>
        <v>1</v>
      </c>
      <c r="M1161">
        <f>IF(COUNTIFS('United Data'!$A$3:$A$4341,M$1,'United Data'!$C$3:$C$4341,$A1161)&gt;0,1,0)</f>
        <v>0</v>
      </c>
      <c r="N1161">
        <f>IF(COUNTIFS('United Data'!$A$3:$A$4341,N$1,'United Data'!$C$3:$C$4341,$A1161)&gt;0,1,0)</f>
        <v>0</v>
      </c>
      <c r="O1161">
        <f>IF(COUNTIFS('United Data'!$A$3:$A$4341,O$1,'United Data'!$C$3:$C$4341,$A1161)&gt;0,1,0)</f>
        <v>0</v>
      </c>
      <c r="P1161">
        <f>IF(COUNTIFS('United Data'!$A$3:$A$4341,P$1,'United Data'!$C$3:$C$4341,$A1161)&gt;0,1,0)</f>
        <v>0</v>
      </c>
      <c r="Q1161">
        <f>IF(COUNTIFS('United Data'!$A$3:$A$4341,Q$1,'United Data'!$C$3:$C$4341,$A1161)&gt;0,1,0)</f>
        <v>0</v>
      </c>
      <c r="R1161">
        <f>IF(COUNTIFS('United Data'!$A$3:$A$4341,R$1,'United Data'!$C$3:$C$4341,$A1161)&gt;0,1,0)</f>
        <v>0</v>
      </c>
      <c r="S1161">
        <f t="shared" si="36"/>
        <v>1</v>
      </c>
      <c r="T1161">
        <f t="shared" si="37"/>
        <v>1</v>
      </c>
    </row>
    <row r="1162" spans="1:20" x14ac:dyDescent="0.2">
      <c r="A1162" t="s">
        <v>1208</v>
      </c>
      <c r="B1162">
        <f>IF(COUNTIFS('United Data'!$A$3:$A$4341,B$1,'United Data'!$C$3:$C$4341,$A1162)&gt;0,1,0)</f>
        <v>0</v>
      </c>
      <c r="C1162">
        <f>IF(COUNTIFS('United Data'!$A$3:$A$4341,C$1,'United Data'!$C$3:$C$4341,$A1162)&gt;0,1,0)</f>
        <v>0</v>
      </c>
      <c r="D1162">
        <f>IF(COUNTIFS('United Data'!$A$3:$A$4341,D$1,'United Data'!$C$3:$C$4341,$A1162)&gt;0,1,0)</f>
        <v>0</v>
      </c>
      <c r="E1162">
        <f>IF(COUNTIFS('United Data'!$A$3:$A$4341,E$1,'United Data'!$C$3:$C$4341,$A1162)&gt;0,1,0)</f>
        <v>0</v>
      </c>
      <c r="F1162">
        <f>IF(COUNTIFS('United Data'!$A$3:$A$4341,F$1,'United Data'!$C$3:$C$4341,$A1162)&gt;0,1,0)</f>
        <v>0</v>
      </c>
      <c r="G1162">
        <f>IF(COUNTIFS('United Data'!$A$3:$A$4341,G$1,'United Data'!$C$3:$C$4341,$A1162)&gt;0,1,0)</f>
        <v>0</v>
      </c>
      <c r="H1162">
        <f>IF(COUNTIFS('United Data'!$A$3:$A$4341,H$1,'United Data'!$C$3:$C$4341,$A1162)&gt;0,1,0)</f>
        <v>0</v>
      </c>
      <c r="I1162">
        <f>IF(COUNTIFS('United Data'!$A$3:$A$4341,I$1,'United Data'!$C$3:$C$4341,$A1162)&gt;0,1,0)</f>
        <v>0</v>
      </c>
      <c r="J1162">
        <f>IF(COUNTIFS('United Data'!$A$3:$A$4341,J$1,'United Data'!$C$3:$C$4341,$A1162)&gt;0,1,0)</f>
        <v>0</v>
      </c>
      <c r="K1162">
        <f>IF(COUNTIFS('United Data'!$A$3:$A$4341,K$1,'United Data'!$C$3:$C$4341,$A1162)&gt;0,1,0)</f>
        <v>0</v>
      </c>
      <c r="L1162">
        <f>IF(COUNTIFS('United Data'!$A$3:$A$4341,L$1,'United Data'!$C$3:$C$4341,$A1162)&gt;0,1,0)</f>
        <v>1</v>
      </c>
      <c r="M1162">
        <f>IF(COUNTIFS('United Data'!$A$3:$A$4341,M$1,'United Data'!$C$3:$C$4341,$A1162)&gt;0,1,0)</f>
        <v>0</v>
      </c>
      <c r="N1162">
        <f>IF(COUNTIFS('United Data'!$A$3:$A$4341,N$1,'United Data'!$C$3:$C$4341,$A1162)&gt;0,1,0)</f>
        <v>0</v>
      </c>
      <c r="O1162">
        <f>IF(COUNTIFS('United Data'!$A$3:$A$4341,O$1,'United Data'!$C$3:$C$4341,$A1162)&gt;0,1,0)</f>
        <v>0</v>
      </c>
      <c r="P1162">
        <f>IF(COUNTIFS('United Data'!$A$3:$A$4341,P$1,'United Data'!$C$3:$C$4341,$A1162)&gt;0,1,0)</f>
        <v>0</v>
      </c>
      <c r="Q1162">
        <f>IF(COUNTIFS('United Data'!$A$3:$A$4341,Q$1,'United Data'!$C$3:$C$4341,$A1162)&gt;0,1,0)</f>
        <v>0</v>
      </c>
      <c r="R1162">
        <f>IF(COUNTIFS('United Data'!$A$3:$A$4341,R$1,'United Data'!$C$3:$C$4341,$A1162)&gt;0,1,0)</f>
        <v>0</v>
      </c>
      <c r="S1162">
        <f t="shared" si="36"/>
        <v>1</v>
      </c>
      <c r="T1162">
        <f t="shared" si="37"/>
        <v>1</v>
      </c>
    </row>
    <row r="1163" spans="1:20" x14ac:dyDescent="0.2">
      <c r="A1163" t="s">
        <v>1209</v>
      </c>
      <c r="B1163">
        <f>IF(COUNTIFS('United Data'!$A$3:$A$4341,B$1,'United Data'!$C$3:$C$4341,$A1163)&gt;0,1,0)</f>
        <v>0</v>
      </c>
      <c r="C1163">
        <f>IF(COUNTIFS('United Data'!$A$3:$A$4341,C$1,'United Data'!$C$3:$C$4341,$A1163)&gt;0,1,0)</f>
        <v>0</v>
      </c>
      <c r="D1163">
        <f>IF(COUNTIFS('United Data'!$A$3:$A$4341,D$1,'United Data'!$C$3:$C$4341,$A1163)&gt;0,1,0)</f>
        <v>0</v>
      </c>
      <c r="E1163">
        <f>IF(COUNTIFS('United Data'!$A$3:$A$4341,E$1,'United Data'!$C$3:$C$4341,$A1163)&gt;0,1,0)</f>
        <v>0</v>
      </c>
      <c r="F1163">
        <f>IF(COUNTIFS('United Data'!$A$3:$A$4341,F$1,'United Data'!$C$3:$C$4341,$A1163)&gt;0,1,0)</f>
        <v>0</v>
      </c>
      <c r="G1163">
        <f>IF(COUNTIFS('United Data'!$A$3:$A$4341,G$1,'United Data'!$C$3:$C$4341,$A1163)&gt;0,1,0)</f>
        <v>0</v>
      </c>
      <c r="H1163">
        <f>IF(COUNTIFS('United Data'!$A$3:$A$4341,H$1,'United Data'!$C$3:$C$4341,$A1163)&gt;0,1,0)</f>
        <v>0</v>
      </c>
      <c r="I1163">
        <f>IF(COUNTIFS('United Data'!$A$3:$A$4341,I$1,'United Data'!$C$3:$C$4341,$A1163)&gt;0,1,0)</f>
        <v>0</v>
      </c>
      <c r="J1163">
        <f>IF(COUNTIFS('United Data'!$A$3:$A$4341,J$1,'United Data'!$C$3:$C$4341,$A1163)&gt;0,1,0)</f>
        <v>0</v>
      </c>
      <c r="K1163">
        <f>IF(COUNTIFS('United Data'!$A$3:$A$4341,K$1,'United Data'!$C$3:$C$4341,$A1163)&gt;0,1,0)</f>
        <v>0</v>
      </c>
      <c r="L1163">
        <f>IF(COUNTIFS('United Data'!$A$3:$A$4341,L$1,'United Data'!$C$3:$C$4341,$A1163)&gt;0,1,0)</f>
        <v>1</v>
      </c>
      <c r="M1163">
        <f>IF(COUNTIFS('United Data'!$A$3:$A$4341,M$1,'United Data'!$C$3:$C$4341,$A1163)&gt;0,1,0)</f>
        <v>1</v>
      </c>
      <c r="N1163">
        <f>IF(COUNTIFS('United Data'!$A$3:$A$4341,N$1,'United Data'!$C$3:$C$4341,$A1163)&gt;0,1,0)</f>
        <v>0</v>
      </c>
      <c r="O1163">
        <f>IF(COUNTIFS('United Data'!$A$3:$A$4341,O$1,'United Data'!$C$3:$C$4341,$A1163)&gt;0,1,0)</f>
        <v>0</v>
      </c>
      <c r="P1163">
        <f>IF(COUNTIFS('United Data'!$A$3:$A$4341,P$1,'United Data'!$C$3:$C$4341,$A1163)&gt;0,1,0)</f>
        <v>0</v>
      </c>
      <c r="Q1163">
        <f>IF(COUNTIFS('United Data'!$A$3:$A$4341,Q$1,'United Data'!$C$3:$C$4341,$A1163)&gt;0,1,0)</f>
        <v>0</v>
      </c>
      <c r="R1163">
        <f>IF(COUNTIFS('United Data'!$A$3:$A$4341,R$1,'United Data'!$C$3:$C$4341,$A1163)&gt;0,1,0)</f>
        <v>0</v>
      </c>
      <c r="S1163">
        <f t="shared" si="36"/>
        <v>2</v>
      </c>
      <c r="T1163">
        <f t="shared" si="37"/>
        <v>1</v>
      </c>
    </row>
    <row r="1164" spans="1:20" x14ac:dyDescent="0.2">
      <c r="A1164" t="s">
        <v>1210</v>
      </c>
      <c r="B1164">
        <f>IF(COUNTIFS('United Data'!$A$3:$A$4341,B$1,'United Data'!$C$3:$C$4341,$A1164)&gt;0,1,0)</f>
        <v>0</v>
      </c>
      <c r="C1164">
        <f>IF(COUNTIFS('United Data'!$A$3:$A$4341,C$1,'United Data'!$C$3:$C$4341,$A1164)&gt;0,1,0)</f>
        <v>0</v>
      </c>
      <c r="D1164">
        <f>IF(COUNTIFS('United Data'!$A$3:$A$4341,D$1,'United Data'!$C$3:$C$4341,$A1164)&gt;0,1,0)</f>
        <v>0</v>
      </c>
      <c r="E1164">
        <f>IF(COUNTIFS('United Data'!$A$3:$A$4341,E$1,'United Data'!$C$3:$C$4341,$A1164)&gt;0,1,0)</f>
        <v>0</v>
      </c>
      <c r="F1164">
        <f>IF(COUNTIFS('United Data'!$A$3:$A$4341,F$1,'United Data'!$C$3:$C$4341,$A1164)&gt;0,1,0)</f>
        <v>0</v>
      </c>
      <c r="G1164">
        <f>IF(COUNTIFS('United Data'!$A$3:$A$4341,G$1,'United Data'!$C$3:$C$4341,$A1164)&gt;0,1,0)</f>
        <v>0</v>
      </c>
      <c r="H1164">
        <f>IF(COUNTIFS('United Data'!$A$3:$A$4341,H$1,'United Data'!$C$3:$C$4341,$A1164)&gt;0,1,0)</f>
        <v>0</v>
      </c>
      <c r="I1164">
        <f>IF(COUNTIFS('United Data'!$A$3:$A$4341,I$1,'United Data'!$C$3:$C$4341,$A1164)&gt;0,1,0)</f>
        <v>0</v>
      </c>
      <c r="J1164">
        <f>IF(COUNTIFS('United Data'!$A$3:$A$4341,J$1,'United Data'!$C$3:$C$4341,$A1164)&gt;0,1,0)</f>
        <v>0</v>
      </c>
      <c r="K1164">
        <f>IF(COUNTIFS('United Data'!$A$3:$A$4341,K$1,'United Data'!$C$3:$C$4341,$A1164)&gt;0,1,0)</f>
        <v>0</v>
      </c>
      <c r="L1164">
        <f>IF(COUNTIFS('United Data'!$A$3:$A$4341,L$1,'United Data'!$C$3:$C$4341,$A1164)&gt;0,1,0)</f>
        <v>1</v>
      </c>
      <c r="M1164">
        <f>IF(COUNTIFS('United Data'!$A$3:$A$4341,M$1,'United Data'!$C$3:$C$4341,$A1164)&gt;0,1,0)</f>
        <v>1</v>
      </c>
      <c r="N1164">
        <f>IF(COUNTIFS('United Data'!$A$3:$A$4341,N$1,'United Data'!$C$3:$C$4341,$A1164)&gt;0,1,0)</f>
        <v>0</v>
      </c>
      <c r="O1164">
        <f>IF(COUNTIFS('United Data'!$A$3:$A$4341,O$1,'United Data'!$C$3:$C$4341,$A1164)&gt;0,1,0)</f>
        <v>0</v>
      </c>
      <c r="P1164">
        <f>IF(COUNTIFS('United Data'!$A$3:$A$4341,P$1,'United Data'!$C$3:$C$4341,$A1164)&gt;0,1,0)</f>
        <v>0</v>
      </c>
      <c r="Q1164">
        <f>IF(COUNTIFS('United Data'!$A$3:$A$4341,Q$1,'United Data'!$C$3:$C$4341,$A1164)&gt;0,1,0)</f>
        <v>1</v>
      </c>
      <c r="R1164">
        <f>IF(COUNTIFS('United Data'!$A$3:$A$4341,R$1,'United Data'!$C$3:$C$4341,$A1164)&gt;0,1,0)</f>
        <v>0</v>
      </c>
      <c r="S1164">
        <f t="shared" si="36"/>
        <v>3</v>
      </c>
      <c r="T1164">
        <f t="shared" si="37"/>
        <v>2</v>
      </c>
    </row>
    <row r="1165" spans="1:20" x14ac:dyDescent="0.2">
      <c r="A1165" t="s">
        <v>1211</v>
      </c>
      <c r="B1165">
        <f>IF(COUNTIFS('United Data'!$A$3:$A$4341,B$1,'United Data'!$C$3:$C$4341,$A1165)&gt;0,1,0)</f>
        <v>0</v>
      </c>
      <c r="C1165">
        <f>IF(COUNTIFS('United Data'!$A$3:$A$4341,C$1,'United Data'!$C$3:$C$4341,$A1165)&gt;0,1,0)</f>
        <v>0</v>
      </c>
      <c r="D1165">
        <f>IF(COUNTIFS('United Data'!$A$3:$A$4341,D$1,'United Data'!$C$3:$C$4341,$A1165)&gt;0,1,0)</f>
        <v>0</v>
      </c>
      <c r="E1165">
        <f>IF(COUNTIFS('United Data'!$A$3:$A$4341,E$1,'United Data'!$C$3:$C$4341,$A1165)&gt;0,1,0)</f>
        <v>0</v>
      </c>
      <c r="F1165">
        <f>IF(COUNTIFS('United Data'!$A$3:$A$4341,F$1,'United Data'!$C$3:$C$4341,$A1165)&gt;0,1,0)</f>
        <v>0</v>
      </c>
      <c r="G1165">
        <f>IF(COUNTIFS('United Data'!$A$3:$A$4341,G$1,'United Data'!$C$3:$C$4341,$A1165)&gt;0,1,0)</f>
        <v>0</v>
      </c>
      <c r="H1165">
        <f>IF(COUNTIFS('United Data'!$A$3:$A$4341,H$1,'United Data'!$C$3:$C$4341,$A1165)&gt;0,1,0)</f>
        <v>0</v>
      </c>
      <c r="I1165">
        <f>IF(COUNTIFS('United Data'!$A$3:$A$4341,I$1,'United Data'!$C$3:$C$4341,$A1165)&gt;0,1,0)</f>
        <v>0</v>
      </c>
      <c r="J1165">
        <f>IF(COUNTIFS('United Data'!$A$3:$A$4341,J$1,'United Data'!$C$3:$C$4341,$A1165)&gt;0,1,0)</f>
        <v>0</v>
      </c>
      <c r="K1165">
        <f>IF(COUNTIFS('United Data'!$A$3:$A$4341,K$1,'United Data'!$C$3:$C$4341,$A1165)&gt;0,1,0)</f>
        <v>0</v>
      </c>
      <c r="L1165">
        <f>IF(COUNTIFS('United Data'!$A$3:$A$4341,L$1,'United Data'!$C$3:$C$4341,$A1165)&gt;0,1,0)</f>
        <v>1</v>
      </c>
      <c r="M1165">
        <f>IF(COUNTIFS('United Data'!$A$3:$A$4341,M$1,'United Data'!$C$3:$C$4341,$A1165)&gt;0,1,0)</f>
        <v>0</v>
      </c>
      <c r="N1165">
        <f>IF(COUNTIFS('United Data'!$A$3:$A$4341,N$1,'United Data'!$C$3:$C$4341,$A1165)&gt;0,1,0)</f>
        <v>0</v>
      </c>
      <c r="O1165">
        <f>IF(COUNTIFS('United Data'!$A$3:$A$4341,O$1,'United Data'!$C$3:$C$4341,$A1165)&gt;0,1,0)</f>
        <v>0</v>
      </c>
      <c r="P1165">
        <f>IF(COUNTIFS('United Data'!$A$3:$A$4341,P$1,'United Data'!$C$3:$C$4341,$A1165)&gt;0,1,0)</f>
        <v>0</v>
      </c>
      <c r="Q1165">
        <f>IF(COUNTIFS('United Data'!$A$3:$A$4341,Q$1,'United Data'!$C$3:$C$4341,$A1165)&gt;0,1,0)</f>
        <v>0</v>
      </c>
      <c r="R1165">
        <f>IF(COUNTIFS('United Data'!$A$3:$A$4341,R$1,'United Data'!$C$3:$C$4341,$A1165)&gt;0,1,0)</f>
        <v>0</v>
      </c>
      <c r="S1165">
        <f t="shared" si="36"/>
        <v>1</v>
      </c>
      <c r="T1165">
        <f t="shared" si="37"/>
        <v>1</v>
      </c>
    </row>
    <row r="1166" spans="1:20" x14ac:dyDescent="0.2">
      <c r="A1166" t="s">
        <v>1212</v>
      </c>
      <c r="B1166">
        <f>IF(COUNTIFS('United Data'!$A$3:$A$4341,B$1,'United Data'!$C$3:$C$4341,$A1166)&gt;0,1,0)</f>
        <v>0</v>
      </c>
      <c r="C1166">
        <f>IF(COUNTIFS('United Data'!$A$3:$A$4341,C$1,'United Data'!$C$3:$C$4341,$A1166)&gt;0,1,0)</f>
        <v>0</v>
      </c>
      <c r="D1166">
        <f>IF(COUNTIFS('United Data'!$A$3:$A$4341,D$1,'United Data'!$C$3:$C$4341,$A1166)&gt;0,1,0)</f>
        <v>0</v>
      </c>
      <c r="E1166">
        <f>IF(COUNTIFS('United Data'!$A$3:$A$4341,E$1,'United Data'!$C$3:$C$4341,$A1166)&gt;0,1,0)</f>
        <v>0</v>
      </c>
      <c r="F1166">
        <f>IF(COUNTIFS('United Data'!$A$3:$A$4341,F$1,'United Data'!$C$3:$C$4341,$A1166)&gt;0,1,0)</f>
        <v>0</v>
      </c>
      <c r="G1166">
        <f>IF(COUNTIFS('United Data'!$A$3:$A$4341,G$1,'United Data'!$C$3:$C$4341,$A1166)&gt;0,1,0)</f>
        <v>0</v>
      </c>
      <c r="H1166">
        <f>IF(COUNTIFS('United Data'!$A$3:$A$4341,H$1,'United Data'!$C$3:$C$4341,$A1166)&gt;0,1,0)</f>
        <v>0</v>
      </c>
      <c r="I1166">
        <f>IF(COUNTIFS('United Data'!$A$3:$A$4341,I$1,'United Data'!$C$3:$C$4341,$A1166)&gt;0,1,0)</f>
        <v>0</v>
      </c>
      <c r="J1166">
        <f>IF(COUNTIFS('United Data'!$A$3:$A$4341,J$1,'United Data'!$C$3:$C$4341,$A1166)&gt;0,1,0)</f>
        <v>0</v>
      </c>
      <c r="K1166">
        <f>IF(COUNTIFS('United Data'!$A$3:$A$4341,K$1,'United Data'!$C$3:$C$4341,$A1166)&gt;0,1,0)</f>
        <v>0</v>
      </c>
      <c r="L1166">
        <f>IF(COUNTIFS('United Data'!$A$3:$A$4341,L$1,'United Data'!$C$3:$C$4341,$A1166)&gt;0,1,0)</f>
        <v>1</v>
      </c>
      <c r="M1166">
        <f>IF(COUNTIFS('United Data'!$A$3:$A$4341,M$1,'United Data'!$C$3:$C$4341,$A1166)&gt;0,1,0)</f>
        <v>1</v>
      </c>
      <c r="N1166">
        <f>IF(COUNTIFS('United Data'!$A$3:$A$4341,N$1,'United Data'!$C$3:$C$4341,$A1166)&gt;0,1,0)</f>
        <v>0</v>
      </c>
      <c r="O1166">
        <f>IF(COUNTIFS('United Data'!$A$3:$A$4341,O$1,'United Data'!$C$3:$C$4341,$A1166)&gt;0,1,0)</f>
        <v>1</v>
      </c>
      <c r="P1166">
        <f>IF(COUNTIFS('United Data'!$A$3:$A$4341,P$1,'United Data'!$C$3:$C$4341,$A1166)&gt;0,1,0)</f>
        <v>0</v>
      </c>
      <c r="Q1166">
        <f>IF(COUNTIFS('United Data'!$A$3:$A$4341,Q$1,'United Data'!$C$3:$C$4341,$A1166)&gt;0,1,0)</f>
        <v>1</v>
      </c>
      <c r="R1166">
        <f>IF(COUNTIFS('United Data'!$A$3:$A$4341,R$1,'United Data'!$C$3:$C$4341,$A1166)&gt;0,1,0)</f>
        <v>0</v>
      </c>
      <c r="S1166">
        <f t="shared" si="36"/>
        <v>4</v>
      </c>
      <c r="T1166">
        <f t="shared" si="37"/>
        <v>3</v>
      </c>
    </row>
    <row r="1167" spans="1:20" x14ac:dyDescent="0.2">
      <c r="A1167" t="s">
        <v>1213</v>
      </c>
      <c r="B1167">
        <f>IF(COUNTIFS('United Data'!$A$3:$A$4341,B$1,'United Data'!$C$3:$C$4341,$A1167)&gt;0,1,0)</f>
        <v>0</v>
      </c>
      <c r="C1167">
        <f>IF(COUNTIFS('United Data'!$A$3:$A$4341,C$1,'United Data'!$C$3:$C$4341,$A1167)&gt;0,1,0)</f>
        <v>0</v>
      </c>
      <c r="D1167">
        <f>IF(COUNTIFS('United Data'!$A$3:$A$4341,D$1,'United Data'!$C$3:$C$4341,$A1167)&gt;0,1,0)</f>
        <v>0</v>
      </c>
      <c r="E1167">
        <f>IF(COUNTIFS('United Data'!$A$3:$A$4341,E$1,'United Data'!$C$3:$C$4341,$A1167)&gt;0,1,0)</f>
        <v>0</v>
      </c>
      <c r="F1167">
        <f>IF(COUNTIFS('United Data'!$A$3:$A$4341,F$1,'United Data'!$C$3:$C$4341,$A1167)&gt;0,1,0)</f>
        <v>0</v>
      </c>
      <c r="G1167">
        <f>IF(COUNTIFS('United Data'!$A$3:$A$4341,G$1,'United Data'!$C$3:$C$4341,$A1167)&gt;0,1,0)</f>
        <v>0</v>
      </c>
      <c r="H1167">
        <f>IF(COUNTIFS('United Data'!$A$3:$A$4341,H$1,'United Data'!$C$3:$C$4341,$A1167)&gt;0,1,0)</f>
        <v>0</v>
      </c>
      <c r="I1167">
        <f>IF(COUNTIFS('United Data'!$A$3:$A$4341,I$1,'United Data'!$C$3:$C$4341,$A1167)&gt;0,1,0)</f>
        <v>0</v>
      </c>
      <c r="J1167">
        <f>IF(COUNTIFS('United Data'!$A$3:$A$4341,J$1,'United Data'!$C$3:$C$4341,$A1167)&gt;0,1,0)</f>
        <v>0</v>
      </c>
      <c r="K1167">
        <f>IF(COUNTIFS('United Data'!$A$3:$A$4341,K$1,'United Data'!$C$3:$C$4341,$A1167)&gt;0,1,0)</f>
        <v>0</v>
      </c>
      <c r="L1167">
        <f>IF(COUNTIFS('United Data'!$A$3:$A$4341,L$1,'United Data'!$C$3:$C$4341,$A1167)&gt;0,1,0)</f>
        <v>1</v>
      </c>
      <c r="M1167">
        <f>IF(COUNTIFS('United Data'!$A$3:$A$4341,M$1,'United Data'!$C$3:$C$4341,$A1167)&gt;0,1,0)</f>
        <v>0</v>
      </c>
      <c r="N1167">
        <f>IF(COUNTIFS('United Data'!$A$3:$A$4341,N$1,'United Data'!$C$3:$C$4341,$A1167)&gt;0,1,0)</f>
        <v>0</v>
      </c>
      <c r="O1167">
        <f>IF(COUNTIFS('United Data'!$A$3:$A$4341,O$1,'United Data'!$C$3:$C$4341,$A1167)&gt;0,1,0)</f>
        <v>0</v>
      </c>
      <c r="P1167">
        <f>IF(COUNTIFS('United Data'!$A$3:$A$4341,P$1,'United Data'!$C$3:$C$4341,$A1167)&gt;0,1,0)</f>
        <v>0</v>
      </c>
      <c r="Q1167">
        <f>IF(COUNTIFS('United Data'!$A$3:$A$4341,Q$1,'United Data'!$C$3:$C$4341,$A1167)&gt;0,1,0)</f>
        <v>0</v>
      </c>
      <c r="R1167">
        <f>IF(COUNTIFS('United Data'!$A$3:$A$4341,R$1,'United Data'!$C$3:$C$4341,$A1167)&gt;0,1,0)</f>
        <v>0</v>
      </c>
      <c r="S1167">
        <f t="shared" si="36"/>
        <v>1</v>
      </c>
      <c r="T1167">
        <f t="shared" si="37"/>
        <v>1</v>
      </c>
    </row>
    <row r="1168" spans="1:20" x14ac:dyDescent="0.2">
      <c r="A1168" t="s">
        <v>1214</v>
      </c>
      <c r="B1168">
        <f>IF(COUNTIFS('United Data'!$A$3:$A$4341,B$1,'United Data'!$C$3:$C$4341,$A1168)&gt;0,1,0)</f>
        <v>0</v>
      </c>
      <c r="C1168">
        <f>IF(COUNTIFS('United Data'!$A$3:$A$4341,C$1,'United Data'!$C$3:$C$4341,$A1168)&gt;0,1,0)</f>
        <v>0</v>
      </c>
      <c r="D1168">
        <f>IF(COUNTIFS('United Data'!$A$3:$A$4341,D$1,'United Data'!$C$3:$C$4341,$A1168)&gt;0,1,0)</f>
        <v>0</v>
      </c>
      <c r="E1168">
        <f>IF(COUNTIFS('United Data'!$A$3:$A$4341,E$1,'United Data'!$C$3:$C$4341,$A1168)&gt;0,1,0)</f>
        <v>0</v>
      </c>
      <c r="F1168">
        <f>IF(COUNTIFS('United Data'!$A$3:$A$4341,F$1,'United Data'!$C$3:$C$4341,$A1168)&gt;0,1,0)</f>
        <v>0</v>
      </c>
      <c r="G1168">
        <f>IF(COUNTIFS('United Data'!$A$3:$A$4341,G$1,'United Data'!$C$3:$C$4341,$A1168)&gt;0,1,0)</f>
        <v>0</v>
      </c>
      <c r="H1168">
        <f>IF(COUNTIFS('United Data'!$A$3:$A$4341,H$1,'United Data'!$C$3:$C$4341,$A1168)&gt;0,1,0)</f>
        <v>0</v>
      </c>
      <c r="I1168">
        <f>IF(COUNTIFS('United Data'!$A$3:$A$4341,I$1,'United Data'!$C$3:$C$4341,$A1168)&gt;0,1,0)</f>
        <v>0</v>
      </c>
      <c r="J1168">
        <f>IF(COUNTIFS('United Data'!$A$3:$A$4341,J$1,'United Data'!$C$3:$C$4341,$A1168)&gt;0,1,0)</f>
        <v>0</v>
      </c>
      <c r="K1168">
        <f>IF(COUNTIFS('United Data'!$A$3:$A$4341,K$1,'United Data'!$C$3:$C$4341,$A1168)&gt;0,1,0)</f>
        <v>0</v>
      </c>
      <c r="L1168">
        <f>IF(COUNTIFS('United Data'!$A$3:$A$4341,L$1,'United Data'!$C$3:$C$4341,$A1168)&gt;0,1,0)</f>
        <v>1</v>
      </c>
      <c r="M1168">
        <f>IF(COUNTIFS('United Data'!$A$3:$A$4341,M$1,'United Data'!$C$3:$C$4341,$A1168)&gt;0,1,0)</f>
        <v>0</v>
      </c>
      <c r="N1168">
        <f>IF(COUNTIFS('United Data'!$A$3:$A$4341,N$1,'United Data'!$C$3:$C$4341,$A1168)&gt;0,1,0)</f>
        <v>0</v>
      </c>
      <c r="O1168">
        <f>IF(COUNTIFS('United Data'!$A$3:$A$4341,O$1,'United Data'!$C$3:$C$4341,$A1168)&gt;0,1,0)</f>
        <v>0</v>
      </c>
      <c r="P1168">
        <f>IF(COUNTIFS('United Data'!$A$3:$A$4341,P$1,'United Data'!$C$3:$C$4341,$A1168)&gt;0,1,0)</f>
        <v>0</v>
      </c>
      <c r="Q1168">
        <f>IF(COUNTIFS('United Data'!$A$3:$A$4341,Q$1,'United Data'!$C$3:$C$4341,$A1168)&gt;0,1,0)</f>
        <v>0</v>
      </c>
      <c r="R1168">
        <f>IF(COUNTIFS('United Data'!$A$3:$A$4341,R$1,'United Data'!$C$3:$C$4341,$A1168)&gt;0,1,0)</f>
        <v>0</v>
      </c>
      <c r="S1168">
        <f t="shared" si="36"/>
        <v>1</v>
      </c>
      <c r="T1168">
        <f t="shared" si="37"/>
        <v>1</v>
      </c>
    </row>
    <row r="1169" spans="1:20" x14ac:dyDescent="0.2">
      <c r="A1169" t="s">
        <v>1215</v>
      </c>
      <c r="B1169">
        <f>IF(COUNTIFS('United Data'!$A$3:$A$4341,B$1,'United Data'!$C$3:$C$4341,$A1169)&gt;0,1,0)</f>
        <v>0</v>
      </c>
      <c r="C1169">
        <f>IF(COUNTIFS('United Data'!$A$3:$A$4341,C$1,'United Data'!$C$3:$C$4341,$A1169)&gt;0,1,0)</f>
        <v>0</v>
      </c>
      <c r="D1169">
        <f>IF(COUNTIFS('United Data'!$A$3:$A$4341,D$1,'United Data'!$C$3:$C$4341,$A1169)&gt;0,1,0)</f>
        <v>0</v>
      </c>
      <c r="E1169">
        <f>IF(COUNTIFS('United Data'!$A$3:$A$4341,E$1,'United Data'!$C$3:$C$4341,$A1169)&gt;0,1,0)</f>
        <v>0</v>
      </c>
      <c r="F1169">
        <f>IF(COUNTIFS('United Data'!$A$3:$A$4341,F$1,'United Data'!$C$3:$C$4341,$A1169)&gt;0,1,0)</f>
        <v>0</v>
      </c>
      <c r="G1169">
        <f>IF(COUNTIFS('United Data'!$A$3:$A$4341,G$1,'United Data'!$C$3:$C$4341,$A1169)&gt;0,1,0)</f>
        <v>0</v>
      </c>
      <c r="H1169">
        <f>IF(COUNTIFS('United Data'!$A$3:$A$4341,H$1,'United Data'!$C$3:$C$4341,$A1169)&gt;0,1,0)</f>
        <v>0</v>
      </c>
      <c r="I1169">
        <f>IF(COUNTIFS('United Data'!$A$3:$A$4341,I$1,'United Data'!$C$3:$C$4341,$A1169)&gt;0,1,0)</f>
        <v>0</v>
      </c>
      <c r="J1169">
        <f>IF(COUNTIFS('United Data'!$A$3:$A$4341,J$1,'United Data'!$C$3:$C$4341,$A1169)&gt;0,1,0)</f>
        <v>0</v>
      </c>
      <c r="K1169">
        <f>IF(COUNTIFS('United Data'!$A$3:$A$4341,K$1,'United Data'!$C$3:$C$4341,$A1169)&gt;0,1,0)</f>
        <v>0</v>
      </c>
      <c r="L1169">
        <f>IF(COUNTIFS('United Data'!$A$3:$A$4341,L$1,'United Data'!$C$3:$C$4341,$A1169)&gt;0,1,0)</f>
        <v>1</v>
      </c>
      <c r="M1169">
        <f>IF(COUNTIFS('United Data'!$A$3:$A$4341,M$1,'United Data'!$C$3:$C$4341,$A1169)&gt;0,1,0)</f>
        <v>0</v>
      </c>
      <c r="N1169">
        <f>IF(COUNTIFS('United Data'!$A$3:$A$4341,N$1,'United Data'!$C$3:$C$4341,$A1169)&gt;0,1,0)</f>
        <v>0</v>
      </c>
      <c r="O1169">
        <f>IF(COUNTIFS('United Data'!$A$3:$A$4341,O$1,'United Data'!$C$3:$C$4341,$A1169)&gt;0,1,0)</f>
        <v>0</v>
      </c>
      <c r="P1169">
        <f>IF(COUNTIFS('United Data'!$A$3:$A$4341,P$1,'United Data'!$C$3:$C$4341,$A1169)&gt;0,1,0)</f>
        <v>0</v>
      </c>
      <c r="Q1169">
        <f>IF(COUNTIFS('United Data'!$A$3:$A$4341,Q$1,'United Data'!$C$3:$C$4341,$A1169)&gt;0,1,0)</f>
        <v>0</v>
      </c>
      <c r="R1169">
        <f>IF(COUNTIFS('United Data'!$A$3:$A$4341,R$1,'United Data'!$C$3:$C$4341,$A1169)&gt;0,1,0)</f>
        <v>0</v>
      </c>
      <c r="S1169">
        <f t="shared" si="36"/>
        <v>1</v>
      </c>
      <c r="T1169">
        <f t="shared" si="37"/>
        <v>1</v>
      </c>
    </row>
    <row r="1170" spans="1:20" x14ac:dyDescent="0.2">
      <c r="A1170" t="s">
        <v>1216</v>
      </c>
      <c r="B1170">
        <f>IF(COUNTIFS('United Data'!$A$3:$A$4341,B$1,'United Data'!$C$3:$C$4341,$A1170)&gt;0,1,0)</f>
        <v>0</v>
      </c>
      <c r="C1170">
        <f>IF(COUNTIFS('United Data'!$A$3:$A$4341,C$1,'United Data'!$C$3:$C$4341,$A1170)&gt;0,1,0)</f>
        <v>0</v>
      </c>
      <c r="D1170">
        <f>IF(COUNTIFS('United Data'!$A$3:$A$4341,D$1,'United Data'!$C$3:$C$4341,$A1170)&gt;0,1,0)</f>
        <v>0</v>
      </c>
      <c r="E1170">
        <f>IF(COUNTIFS('United Data'!$A$3:$A$4341,E$1,'United Data'!$C$3:$C$4341,$A1170)&gt;0,1,0)</f>
        <v>0</v>
      </c>
      <c r="F1170">
        <f>IF(COUNTIFS('United Data'!$A$3:$A$4341,F$1,'United Data'!$C$3:$C$4341,$A1170)&gt;0,1,0)</f>
        <v>0</v>
      </c>
      <c r="G1170">
        <f>IF(COUNTIFS('United Data'!$A$3:$A$4341,G$1,'United Data'!$C$3:$C$4341,$A1170)&gt;0,1,0)</f>
        <v>0</v>
      </c>
      <c r="H1170">
        <f>IF(COUNTIFS('United Data'!$A$3:$A$4341,H$1,'United Data'!$C$3:$C$4341,$A1170)&gt;0,1,0)</f>
        <v>0</v>
      </c>
      <c r="I1170">
        <f>IF(COUNTIFS('United Data'!$A$3:$A$4341,I$1,'United Data'!$C$3:$C$4341,$A1170)&gt;0,1,0)</f>
        <v>0</v>
      </c>
      <c r="J1170">
        <f>IF(COUNTIFS('United Data'!$A$3:$A$4341,J$1,'United Data'!$C$3:$C$4341,$A1170)&gt;0,1,0)</f>
        <v>0</v>
      </c>
      <c r="K1170">
        <f>IF(COUNTIFS('United Data'!$A$3:$A$4341,K$1,'United Data'!$C$3:$C$4341,$A1170)&gt;0,1,0)</f>
        <v>0</v>
      </c>
      <c r="L1170">
        <f>IF(COUNTIFS('United Data'!$A$3:$A$4341,L$1,'United Data'!$C$3:$C$4341,$A1170)&gt;0,1,0)</f>
        <v>1</v>
      </c>
      <c r="M1170">
        <f>IF(COUNTIFS('United Data'!$A$3:$A$4341,M$1,'United Data'!$C$3:$C$4341,$A1170)&gt;0,1,0)</f>
        <v>0</v>
      </c>
      <c r="N1170">
        <f>IF(COUNTIFS('United Data'!$A$3:$A$4341,N$1,'United Data'!$C$3:$C$4341,$A1170)&gt;0,1,0)</f>
        <v>0</v>
      </c>
      <c r="O1170">
        <f>IF(COUNTIFS('United Data'!$A$3:$A$4341,O$1,'United Data'!$C$3:$C$4341,$A1170)&gt;0,1,0)</f>
        <v>0</v>
      </c>
      <c r="P1170">
        <f>IF(COUNTIFS('United Data'!$A$3:$A$4341,P$1,'United Data'!$C$3:$C$4341,$A1170)&gt;0,1,0)</f>
        <v>0</v>
      </c>
      <c r="Q1170">
        <f>IF(COUNTIFS('United Data'!$A$3:$A$4341,Q$1,'United Data'!$C$3:$C$4341,$A1170)&gt;0,1,0)</f>
        <v>0</v>
      </c>
      <c r="R1170">
        <f>IF(COUNTIFS('United Data'!$A$3:$A$4341,R$1,'United Data'!$C$3:$C$4341,$A1170)&gt;0,1,0)</f>
        <v>0</v>
      </c>
      <c r="S1170">
        <f t="shared" si="36"/>
        <v>1</v>
      </c>
      <c r="T1170">
        <f t="shared" si="37"/>
        <v>1</v>
      </c>
    </row>
    <row r="1171" spans="1:20" x14ac:dyDescent="0.2">
      <c r="A1171" t="s">
        <v>1217</v>
      </c>
      <c r="B1171">
        <f>IF(COUNTIFS('United Data'!$A$3:$A$4341,B$1,'United Data'!$C$3:$C$4341,$A1171)&gt;0,1,0)</f>
        <v>0</v>
      </c>
      <c r="C1171">
        <f>IF(COUNTIFS('United Data'!$A$3:$A$4341,C$1,'United Data'!$C$3:$C$4341,$A1171)&gt;0,1,0)</f>
        <v>0</v>
      </c>
      <c r="D1171">
        <f>IF(COUNTIFS('United Data'!$A$3:$A$4341,D$1,'United Data'!$C$3:$C$4341,$A1171)&gt;0,1,0)</f>
        <v>0</v>
      </c>
      <c r="E1171">
        <f>IF(COUNTIFS('United Data'!$A$3:$A$4341,E$1,'United Data'!$C$3:$C$4341,$A1171)&gt;0,1,0)</f>
        <v>0</v>
      </c>
      <c r="F1171">
        <f>IF(COUNTIFS('United Data'!$A$3:$A$4341,F$1,'United Data'!$C$3:$C$4341,$A1171)&gt;0,1,0)</f>
        <v>0</v>
      </c>
      <c r="G1171">
        <f>IF(COUNTIFS('United Data'!$A$3:$A$4341,G$1,'United Data'!$C$3:$C$4341,$A1171)&gt;0,1,0)</f>
        <v>0</v>
      </c>
      <c r="H1171">
        <f>IF(COUNTIFS('United Data'!$A$3:$A$4341,H$1,'United Data'!$C$3:$C$4341,$A1171)&gt;0,1,0)</f>
        <v>0</v>
      </c>
      <c r="I1171">
        <f>IF(COUNTIFS('United Data'!$A$3:$A$4341,I$1,'United Data'!$C$3:$C$4341,$A1171)&gt;0,1,0)</f>
        <v>0</v>
      </c>
      <c r="J1171">
        <f>IF(COUNTIFS('United Data'!$A$3:$A$4341,J$1,'United Data'!$C$3:$C$4341,$A1171)&gt;0,1,0)</f>
        <v>0</v>
      </c>
      <c r="K1171">
        <f>IF(COUNTIFS('United Data'!$A$3:$A$4341,K$1,'United Data'!$C$3:$C$4341,$A1171)&gt;0,1,0)</f>
        <v>0</v>
      </c>
      <c r="L1171">
        <f>IF(COUNTIFS('United Data'!$A$3:$A$4341,L$1,'United Data'!$C$3:$C$4341,$A1171)&gt;0,1,0)</f>
        <v>1</v>
      </c>
      <c r="M1171">
        <f>IF(COUNTIFS('United Data'!$A$3:$A$4341,M$1,'United Data'!$C$3:$C$4341,$A1171)&gt;0,1,0)</f>
        <v>0</v>
      </c>
      <c r="N1171">
        <f>IF(COUNTIFS('United Data'!$A$3:$A$4341,N$1,'United Data'!$C$3:$C$4341,$A1171)&gt;0,1,0)</f>
        <v>0</v>
      </c>
      <c r="O1171">
        <f>IF(COUNTIFS('United Data'!$A$3:$A$4341,O$1,'United Data'!$C$3:$C$4341,$A1171)&gt;0,1,0)</f>
        <v>0</v>
      </c>
      <c r="P1171">
        <f>IF(COUNTIFS('United Data'!$A$3:$A$4341,P$1,'United Data'!$C$3:$C$4341,$A1171)&gt;0,1,0)</f>
        <v>0</v>
      </c>
      <c r="Q1171">
        <f>IF(COUNTIFS('United Data'!$A$3:$A$4341,Q$1,'United Data'!$C$3:$C$4341,$A1171)&gt;0,1,0)</f>
        <v>0</v>
      </c>
      <c r="R1171">
        <f>IF(COUNTIFS('United Data'!$A$3:$A$4341,R$1,'United Data'!$C$3:$C$4341,$A1171)&gt;0,1,0)</f>
        <v>0</v>
      </c>
      <c r="S1171">
        <f t="shared" si="36"/>
        <v>1</v>
      </c>
      <c r="T1171">
        <f t="shared" si="37"/>
        <v>1</v>
      </c>
    </row>
    <row r="1172" spans="1:20" x14ac:dyDescent="0.2">
      <c r="A1172" t="s">
        <v>1218</v>
      </c>
      <c r="B1172">
        <f>IF(COUNTIFS('United Data'!$A$3:$A$4341,B$1,'United Data'!$C$3:$C$4341,$A1172)&gt;0,1,0)</f>
        <v>0</v>
      </c>
      <c r="C1172">
        <f>IF(COUNTIFS('United Data'!$A$3:$A$4341,C$1,'United Data'!$C$3:$C$4341,$A1172)&gt;0,1,0)</f>
        <v>0</v>
      </c>
      <c r="D1172">
        <f>IF(COUNTIFS('United Data'!$A$3:$A$4341,D$1,'United Data'!$C$3:$C$4341,$A1172)&gt;0,1,0)</f>
        <v>0</v>
      </c>
      <c r="E1172">
        <f>IF(COUNTIFS('United Data'!$A$3:$A$4341,E$1,'United Data'!$C$3:$C$4341,$A1172)&gt;0,1,0)</f>
        <v>0</v>
      </c>
      <c r="F1172">
        <f>IF(COUNTIFS('United Data'!$A$3:$A$4341,F$1,'United Data'!$C$3:$C$4341,$A1172)&gt;0,1,0)</f>
        <v>0</v>
      </c>
      <c r="G1172">
        <f>IF(COUNTIFS('United Data'!$A$3:$A$4341,G$1,'United Data'!$C$3:$C$4341,$A1172)&gt;0,1,0)</f>
        <v>0</v>
      </c>
      <c r="H1172">
        <f>IF(COUNTIFS('United Data'!$A$3:$A$4341,H$1,'United Data'!$C$3:$C$4341,$A1172)&gt;0,1,0)</f>
        <v>0</v>
      </c>
      <c r="I1172">
        <f>IF(COUNTIFS('United Data'!$A$3:$A$4341,I$1,'United Data'!$C$3:$C$4341,$A1172)&gt;0,1,0)</f>
        <v>0</v>
      </c>
      <c r="J1172">
        <f>IF(COUNTIFS('United Data'!$A$3:$A$4341,J$1,'United Data'!$C$3:$C$4341,$A1172)&gt;0,1,0)</f>
        <v>0</v>
      </c>
      <c r="K1172">
        <f>IF(COUNTIFS('United Data'!$A$3:$A$4341,K$1,'United Data'!$C$3:$C$4341,$A1172)&gt;0,1,0)</f>
        <v>0</v>
      </c>
      <c r="L1172">
        <f>IF(COUNTIFS('United Data'!$A$3:$A$4341,L$1,'United Data'!$C$3:$C$4341,$A1172)&gt;0,1,0)</f>
        <v>1</v>
      </c>
      <c r="M1172">
        <f>IF(COUNTIFS('United Data'!$A$3:$A$4341,M$1,'United Data'!$C$3:$C$4341,$A1172)&gt;0,1,0)</f>
        <v>0</v>
      </c>
      <c r="N1172">
        <f>IF(COUNTIFS('United Data'!$A$3:$A$4341,N$1,'United Data'!$C$3:$C$4341,$A1172)&gt;0,1,0)</f>
        <v>0</v>
      </c>
      <c r="O1172">
        <f>IF(COUNTIFS('United Data'!$A$3:$A$4341,O$1,'United Data'!$C$3:$C$4341,$A1172)&gt;0,1,0)</f>
        <v>0</v>
      </c>
      <c r="P1172">
        <f>IF(COUNTIFS('United Data'!$A$3:$A$4341,P$1,'United Data'!$C$3:$C$4341,$A1172)&gt;0,1,0)</f>
        <v>0</v>
      </c>
      <c r="Q1172">
        <f>IF(COUNTIFS('United Data'!$A$3:$A$4341,Q$1,'United Data'!$C$3:$C$4341,$A1172)&gt;0,1,0)</f>
        <v>0</v>
      </c>
      <c r="R1172">
        <f>IF(COUNTIFS('United Data'!$A$3:$A$4341,R$1,'United Data'!$C$3:$C$4341,$A1172)&gt;0,1,0)</f>
        <v>0</v>
      </c>
      <c r="S1172">
        <f t="shared" si="36"/>
        <v>1</v>
      </c>
      <c r="T1172">
        <f t="shared" si="37"/>
        <v>1</v>
      </c>
    </row>
    <row r="1173" spans="1:20" x14ac:dyDescent="0.2">
      <c r="A1173" t="s">
        <v>1219</v>
      </c>
      <c r="B1173">
        <f>IF(COUNTIFS('United Data'!$A$3:$A$4341,B$1,'United Data'!$C$3:$C$4341,$A1173)&gt;0,1,0)</f>
        <v>0</v>
      </c>
      <c r="C1173">
        <f>IF(COUNTIFS('United Data'!$A$3:$A$4341,C$1,'United Data'!$C$3:$C$4341,$A1173)&gt;0,1,0)</f>
        <v>0</v>
      </c>
      <c r="D1173">
        <f>IF(COUNTIFS('United Data'!$A$3:$A$4341,D$1,'United Data'!$C$3:$C$4341,$A1173)&gt;0,1,0)</f>
        <v>0</v>
      </c>
      <c r="E1173">
        <f>IF(COUNTIFS('United Data'!$A$3:$A$4341,E$1,'United Data'!$C$3:$C$4341,$A1173)&gt;0,1,0)</f>
        <v>0</v>
      </c>
      <c r="F1173">
        <f>IF(COUNTIFS('United Data'!$A$3:$A$4341,F$1,'United Data'!$C$3:$C$4341,$A1173)&gt;0,1,0)</f>
        <v>0</v>
      </c>
      <c r="G1173">
        <f>IF(COUNTIFS('United Data'!$A$3:$A$4341,G$1,'United Data'!$C$3:$C$4341,$A1173)&gt;0,1,0)</f>
        <v>0</v>
      </c>
      <c r="H1173">
        <f>IF(COUNTIFS('United Data'!$A$3:$A$4341,H$1,'United Data'!$C$3:$C$4341,$A1173)&gt;0,1,0)</f>
        <v>0</v>
      </c>
      <c r="I1173">
        <f>IF(COUNTIFS('United Data'!$A$3:$A$4341,I$1,'United Data'!$C$3:$C$4341,$A1173)&gt;0,1,0)</f>
        <v>0</v>
      </c>
      <c r="J1173">
        <f>IF(COUNTIFS('United Data'!$A$3:$A$4341,J$1,'United Data'!$C$3:$C$4341,$A1173)&gt;0,1,0)</f>
        <v>0</v>
      </c>
      <c r="K1173">
        <f>IF(COUNTIFS('United Data'!$A$3:$A$4341,K$1,'United Data'!$C$3:$C$4341,$A1173)&gt;0,1,0)</f>
        <v>0</v>
      </c>
      <c r="L1173">
        <f>IF(COUNTIFS('United Data'!$A$3:$A$4341,L$1,'United Data'!$C$3:$C$4341,$A1173)&gt;0,1,0)</f>
        <v>1</v>
      </c>
      <c r="M1173">
        <f>IF(COUNTIFS('United Data'!$A$3:$A$4341,M$1,'United Data'!$C$3:$C$4341,$A1173)&gt;0,1,0)</f>
        <v>1</v>
      </c>
      <c r="N1173">
        <f>IF(COUNTIFS('United Data'!$A$3:$A$4341,N$1,'United Data'!$C$3:$C$4341,$A1173)&gt;0,1,0)</f>
        <v>0</v>
      </c>
      <c r="O1173">
        <f>IF(COUNTIFS('United Data'!$A$3:$A$4341,O$1,'United Data'!$C$3:$C$4341,$A1173)&gt;0,1,0)</f>
        <v>0</v>
      </c>
      <c r="P1173">
        <f>IF(COUNTIFS('United Data'!$A$3:$A$4341,P$1,'United Data'!$C$3:$C$4341,$A1173)&gt;0,1,0)</f>
        <v>0</v>
      </c>
      <c r="Q1173">
        <f>IF(COUNTIFS('United Data'!$A$3:$A$4341,Q$1,'United Data'!$C$3:$C$4341,$A1173)&gt;0,1,0)</f>
        <v>1</v>
      </c>
      <c r="R1173">
        <f>IF(COUNTIFS('United Data'!$A$3:$A$4341,R$1,'United Data'!$C$3:$C$4341,$A1173)&gt;0,1,0)</f>
        <v>1</v>
      </c>
      <c r="S1173">
        <f t="shared" si="36"/>
        <v>4</v>
      </c>
      <c r="T1173">
        <f t="shared" si="37"/>
        <v>2</v>
      </c>
    </row>
    <row r="1174" spans="1:20" x14ac:dyDescent="0.2">
      <c r="A1174" t="s">
        <v>1220</v>
      </c>
      <c r="B1174">
        <f>IF(COUNTIFS('United Data'!$A$3:$A$4341,B$1,'United Data'!$C$3:$C$4341,$A1174)&gt;0,1,0)</f>
        <v>0</v>
      </c>
      <c r="C1174">
        <f>IF(COUNTIFS('United Data'!$A$3:$A$4341,C$1,'United Data'!$C$3:$C$4341,$A1174)&gt;0,1,0)</f>
        <v>0</v>
      </c>
      <c r="D1174">
        <f>IF(COUNTIFS('United Data'!$A$3:$A$4341,D$1,'United Data'!$C$3:$C$4341,$A1174)&gt;0,1,0)</f>
        <v>0</v>
      </c>
      <c r="E1174">
        <f>IF(COUNTIFS('United Data'!$A$3:$A$4341,E$1,'United Data'!$C$3:$C$4341,$A1174)&gt;0,1,0)</f>
        <v>0</v>
      </c>
      <c r="F1174">
        <f>IF(COUNTIFS('United Data'!$A$3:$A$4341,F$1,'United Data'!$C$3:$C$4341,$A1174)&gt;0,1,0)</f>
        <v>0</v>
      </c>
      <c r="G1174">
        <f>IF(COUNTIFS('United Data'!$A$3:$A$4341,G$1,'United Data'!$C$3:$C$4341,$A1174)&gt;0,1,0)</f>
        <v>0</v>
      </c>
      <c r="H1174">
        <f>IF(COUNTIFS('United Data'!$A$3:$A$4341,H$1,'United Data'!$C$3:$C$4341,$A1174)&gt;0,1,0)</f>
        <v>0</v>
      </c>
      <c r="I1174">
        <f>IF(COUNTIFS('United Data'!$A$3:$A$4341,I$1,'United Data'!$C$3:$C$4341,$A1174)&gt;0,1,0)</f>
        <v>0</v>
      </c>
      <c r="J1174">
        <f>IF(COUNTIFS('United Data'!$A$3:$A$4341,J$1,'United Data'!$C$3:$C$4341,$A1174)&gt;0,1,0)</f>
        <v>0</v>
      </c>
      <c r="K1174">
        <f>IF(COUNTIFS('United Data'!$A$3:$A$4341,K$1,'United Data'!$C$3:$C$4341,$A1174)&gt;0,1,0)</f>
        <v>0</v>
      </c>
      <c r="L1174">
        <f>IF(COUNTIFS('United Data'!$A$3:$A$4341,L$1,'United Data'!$C$3:$C$4341,$A1174)&gt;0,1,0)</f>
        <v>1</v>
      </c>
      <c r="M1174">
        <f>IF(COUNTIFS('United Data'!$A$3:$A$4341,M$1,'United Data'!$C$3:$C$4341,$A1174)&gt;0,1,0)</f>
        <v>0</v>
      </c>
      <c r="N1174">
        <f>IF(COUNTIFS('United Data'!$A$3:$A$4341,N$1,'United Data'!$C$3:$C$4341,$A1174)&gt;0,1,0)</f>
        <v>0</v>
      </c>
      <c r="O1174">
        <f>IF(COUNTIFS('United Data'!$A$3:$A$4341,O$1,'United Data'!$C$3:$C$4341,$A1174)&gt;0,1,0)</f>
        <v>0</v>
      </c>
      <c r="P1174">
        <f>IF(COUNTIFS('United Data'!$A$3:$A$4341,P$1,'United Data'!$C$3:$C$4341,$A1174)&gt;0,1,0)</f>
        <v>0</v>
      </c>
      <c r="Q1174">
        <f>IF(COUNTIFS('United Data'!$A$3:$A$4341,Q$1,'United Data'!$C$3:$C$4341,$A1174)&gt;0,1,0)</f>
        <v>0</v>
      </c>
      <c r="R1174">
        <f>IF(COUNTIFS('United Data'!$A$3:$A$4341,R$1,'United Data'!$C$3:$C$4341,$A1174)&gt;0,1,0)</f>
        <v>0</v>
      </c>
      <c r="S1174">
        <f t="shared" si="36"/>
        <v>1</v>
      </c>
      <c r="T1174">
        <f t="shared" si="37"/>
        <v>1</v>
      </c>
    </row>
    <row r="1175" spans="1:20" x14ac:dyDescent="0.2">
      <c r="A1175" t="s">
        <v>1221</v>
      </c>
      <c r="B1175">
        <f>IF(COUNTIFS('United Data'!$A$3:$A$4341,B$1,'United Data'!$C$3:$C$4341,$A1175)&gt;0,1,0)</f>
        <v>0</v>
      </c>
      <c r="C1175">
        <f>IF(COUNTIFS('United Data'!$A$3:$A$4341,C$1,'United Data'!$C$3:$C$4341,$A1175)&gt;0,1,0)</f>
        <v>0</v>
      </c>
      <c r="D1175">
        <f>IF(COUNTIFS('United Data'!$A$3:$A$4341,D$1,'United Data'!$C$3:$C$4341,$A1175)&gt;0,1,0)</f>
        <v>0</v>
      </c>
      <c r="E1175">
        <f>IF(COUNTIFS('United Data'!$A$3:$A$4341,E$1,'United Data'!$C$3:$C$4341,$A1175)&gt;0,1,0)</f>
        <v>0</v>
      </c>
      <c r="F1175">
        <f>IF(COUNTIFS('United Data'!$A$3:$A$4341,F$1,'United Data'!$C$3:$C$4341,$A1175)&gt;0,1,0)</f>
        <v>0</v>
      </c>
      <c r="G1175">
        <f>IF(COUNTIFS('United Data'!$A$3:$A$4341,G$1,'United Data'!$C$3:$C$4341,$A1175)&gt;0,1,0)</f>
        <v>0</v>
      </c>
      <c r="H1175">
        <f>IF(COUNTIFS('United Data'!$A$3:$A$4341,H$1,'United Data'!$C$3:$C$4341,$A1175)&gt;0,1,0)</f>
        <v>0</v>
      </c>
      <c r="I1175">
        <f>IF(COUNTIFS('United Data'!$A$3:$A$4341,I$1,'United Data'!$C$3:$C$4341,$A1175)&gt;0,1,0)</f>
        <v>0</v>
      </c>
      <c r="J1175">
        <f>IF(COUNTIFS('United Data'!$A$3:$A$4341,J$1,'United Data'!$C$3:$C$4341,$A1175)&gt;0,1,0)</f>
        <v>0</v>
      </c>
      <c r="K1175">
        <f>IF(COUNTIFS('United Data'!$A$3:$A$4341,K$1,'United Data'!$C$3:$C$4341,$A1175)&gt;0,1,0)</f>
        <v>0</v>
      </c>
      <c r="L1175">
        <f>IF(COUNTIFS('United Data'!$A$3:$A$4341,L$1,'United Data'!$C$3:$C$4341,$A1175)&gt;0,1,0)</f>
        <v>1</v>
      </c>
      <c r="M1175">
        <f>IF(COUNTIFS('United Data'!$A$3:$A$4341,M$1,'United Data'!$C$3:$C$4341,$A1175)&gt;0,1,0)</f>
        <v>0</v>
      </c>
      <c r="N1175">
        <f>IF(COUNTIFS('United Data'!$A$3:$A$4341,N$1,'United Data'!$C$3:$C$4341,$A1175)&gt;0,1,0)</f>
        <v>0</v>
      </c>
      <c r="O1175">
        <f>IF(COUNTIFS('United Data'!$A$3:$A$4341,O$1,'United Data'!$C$3:$C$4341,$A1175)&gt;0,1,0)</f>
        <v>1</v>
      </c>
      <c r="P1175">
        <f>IF(COUNTIFS('United Data'!$A$3:$A$4341,P$1,'United Data'!$C$3:$C$4341,$A1175)&gt;0,1,0)</f>
        <v>1</v>
      </c>
      <c r="Q1175">
        <f>IF(COUNTIFS('United Data'!$A$3:$A$4341,Q$1,'United Data'!$C$3:$C$4341,$A1175)&gt;0,1,0)</f>
        <v>0</v>
      </c>
      <c r="R1175">
        <f>IF(COUNTIFS('United Data'!$A$3:$A$4341,R$1,'United Data'!$C$3:$C$4341,$A1175)&gt;0,1,0)</f>
        <v>0</v>
      </c>
      <c r="S1175">
        <f t="shared" si="36"/>
        <v>3</v>
      </c>
      <c r="T1175">
        <f t="shared" si="37"/>
        <v>2</v>
      </c>
    </row>
    <row r="1176" spans="1:20" x14ac:dyDescent="0.2">
      <c r="A1176" t="s">
        <v>1222</v>
      </c>
      <c r="B1176">
        <f>IF(COUNTIFS('United Data'!$A$3:$A$4341,B$1,'United Data'!$C$3:$C$4341,$A1176)&gt;0,1,0)</f>
        <v>0</v>
      </c>
      <c r="C1176">
        <f>IF(COUNTIFS('United Data'!$A$3:$A$4341,C$1,'United Data'!$C$3:$C$4341,$A1176)&gt;0,1,0)</f>
        <v>0</v>
      </c>
      <c r="D1176">
        <f>IF(COUNTIFS('United Data'!$A$3:$A$4341,D$1,'United Data'!$C$3:$C$4341,$A1176)&gt;0,1,0)</f>
        <v>0</v>
      </c>
      <c r="E1176">
        <f>IF(COUNTIFS('United Data'!$A$3:$A$4341,E$1,'United Data'!$C$3:$C$4341,$A1176)&gt;0,1,0)</f>
        <v>0</v>
      </c>
      <c r="F1176">
        <f>IF(COUNTIFS('United Data'!$A$3:$A$4341,F$1,'United Data'!$C$3:$C$4341,$A1176)&gt;0,1,0)</f>
        <v>0</v>
      </c>
      <c r="G1176">
        <f>IF(COUNTIFS('United Data'!$A$3:$A$4341,G$1,'United Data'!$C$3:$C$4341,$A1176)&gt;0,1,0)</f>
        <v>0</v>
      </c>
      <c r="H1176">
        <f>IF(COUNTIFS('United Data'!$A$3:$A$4341,H$1,'United Data'!$C$3:$C$4341,$A1176)&gt;0,1,0)</f>
        <v>0</v>
      </c>
      <c r="I1176">
        <f>IF(COUNTIFS('United Data'!$A$3:$A$4341,I$1,'United Data'!$C$3:$C$4341,$A1176)&gt;0,1,0)</f>
        <v>0</v>
      </c>
      <c r="J1176">
        <f>IF(COUNTIFS('United Data'!$A$3:$A$4341,J$1,'United Data'!$C$3:$C$4341,$A1176)&gt;0,1,0)</f>
        <v>0</v>
      </c>
      <c r="K1176">
        <f>IF(COUNTIFS('United Data'!$A$3:$A$4341,K$1,'United Data'!$C$3:$C$4341,$A1176)&gt;0,1,0)</f>
        <v>0</v>
      </c>
      <c r="L1176">
        <f>IF(COUNTIFS('United Data'!$A$3:$A$4341,L$1,'United Data'!$C$3:$C$4341,$A1176)&gt;0,1,0)</f>
        <v>1</v>
      </c>
      <c r="M1176">
        <f>IF(COUNTIFS('United Data'!$A$3:$A$4341,M$1,'United Data'!$C$3:$C$4341,$A1176)&gt;0,1,0)</f>
        <v>0</v>
      </c>
      <c r="N1176">
        <f>IF(COUNTIFS('United Data'!$A$3:$A$4341,N$1,'United Data'!$C$3:$C$4341,$A1176)&gt;0,1,0)</f>
        <v>0</v>
      </c>
      <c r="O1176">
        <f>IF(COUNTIFS('United Data'!$A$3:$A$4341,O$1,'United Data'!$C$3:$C$4341,$A1176)&gt;0,1,0)</f>
        <v>0</v>
      </c>
      <c r="P1176">
        <f>IF(COUNTIFS('United Data'!$A$3:$A$4341,P$1,'United Data'!$C$3:$C$4341,$A1176)&gt;0,1,0)</f>
        <v>0</v>
      </c>
      <c r="Q1176">
        <f>IF(COUNTIFS('United Data'!$A$3:$A$4341,Q$1,'United Data'!$C$3:$C$4341,$A1176)&gt;0,1,0)</f>
        <v>0</v>
      </c>
      <c r="R1176">
        <f>IF(COUNTIFS('United Data'!$A$3:$A$4341,R$1,'United Data'!$C$3:$C$4341,$A1176)&gt;0,1,0)</f>
        <v>0</v>
      </c>
      <c r="S1176">
        <f t="shared" si="36"/>
        <v>1</v>
      </c>
      <c r="T1176">
        <f t="shared" si="37"/>
        <v>1</v>
      </c>
    </row>
    <row r="1177" spans="1:20" x14ac:dyDescent="0.2">
      <c r="A1177" t="s">
        <v>1223</v>
      </c>
      <c r="B1177">
        <f>IF(COUNTIFS('United Data'!$A$3:$A$4341,B$1,'United Data'!$C$3:$C$4341,$A1177)&gt;0,1,0)</f>
        <v>0</v>
      </c>
      <c r="C1177">
        <f>IF(COUNTIFS('United Data'!$A$3:$A$4341,C$1,'United Data'!$C$3:$C$4341,$A1177)&gt;0,1,0)</f>
        <v>0</v>
      </c>
      <c r="D1177">
        <f>IF(COUNTIFS('United Data'!$A$3:$A$4341,D$1,'United Data'!$C$3:$C$4341,$A1177)&gt;0,1,0)</f>
        <v>1</v>
      </c>
      <c r="E1177">
        <f>IF(COUNTIFS('United Data'!$A$3:$A$4341,E$1,'United Data'!$C$3:$C$4341,$A1177)&gt;0,1,0)</f>
        <v>0</v>
      </c>
      <c r="F1177">
        <f>IF(COUNTIFS('United Data'!$A$3:$A$4341,F$1,'United Data'!$C$3:$C$4341,$A1177)&gt;0,1,0)</f>
        <v>0</v>
      </c>
      <c r="G1177">
        <f>IF(COUNTIFS('United Data'!$A$3:$A$4341,G$1,'United Data'!$C$3:$C$4341,$A1177)&gt;0,1,0)</f>
        <v>0</v>
      </c>
      <c r="H1177">
        <f>IF(COUNTIFS('United Data'!$A$3:$A$4341,H$1,'United Data'!$C$3:$C$4341,$A1177)&gt;0,1,0)</f>
        <v>0</v>
      </c>
      <c r="I1177">
        <f>IF(COUNTIFS('United Data'!$A$3:$A$4341,I$1,'United Data'!$C$3:$C$4341,$A1177)&gt;0,1,0)</f>
        <v>0</v>
      </c>
      <c r="J1177">
        <f>IF(COUNTIFS('United Data'!$A$3:$A$4341,J$1,'United Data'!$C$3:$C$4341,$A1177)&gt;0,1,0)</f>
        <v>0</v>
      </c>
      <c r="K1177">
        <f>IF(COUNTIFS('United Data'!$A$3:$A$4341,K$1,'United Data'!$C$3:$C$4341,$A1177)&gt;0,1,0)</f>
        <v>0</v>
      </c>
      <c r="L1177">
        <f>IF(COUNTIFS('United Data'!$A$3:$A$4341,L$1,'United Data'!$C$3:$C$4341,$A1177)&gt;0,1,0)</f>
        <v>1</v>
      </c>
      <c r="M1177">
        <f>IF(COUNTIFS('United Data'!$A$3:$A$4341,M$1,'United Data'!$C$3:$C$4341,$A1177)&gt;0,1,0)</f>
        <v>1</v>
      </c>
      <c r="N1177">
        <f>IF(COUNTIFS('United Data'!$A$3:$A$4341,N$1,'United Data'!$C$3:$C$4341,$A1177)&gt;0,1,0)</f>
        <v>0</v>
      </c>
      <c r="O1177">
        <f>IF(COUNTIFS('United Data'!$A$3:$A$4341,O$1,'United Data'!$C$3:$C$4341,$A1177)&gt;0,1,0)</f>
        <v>0</v>
      </c>
      <c r="P1177">
        <f>IF(COUNTIFS('United Data'!$A$3:$A$4341,P$1,'United Data'!$C$3:$C$4341,$A1177)&gt;0,1,0)</f>
        <v>0</v>
      </c>
      <c r="Q1177">
        <f>IF(COUNTIFS('United Data'!$A$3:$A$4341,Q$1,'United Data'!$C$3:$C$4341,$A1177)&gt;0,1,0)</f>
        <v>0</v>
      </c>
      <c r="R1177">
        <f>IF(COUNTIFS('United Data'!$A$3:$A$4341,R$1,'United Data'!$C$3:$C$4341,$A1177)&gt;0,1,0)</f>
        <v>0</v>
      </c>
      <c r="S1177">
        <f t="shared" si="36"/>
        <v>3</v>
      </c>
      <c r="T1177">
        <f t="shared" si="37"/>
        <v>2</v>
      </c>
    </row>
    <row r="1178" spans="1:20" x14ac:dyDescent="0.2">
      <c r="A1178" t="s">
        <v>1224</v>
      </c>
      <c r="B1178">
        <f>IF(COUNTIFS('United Data'!$A$3:$A$4341,B$1,'United Data'!$C$3:$C$4341,$A1178)&gt;0,1,0)</f>
        <v>0</v>
      </c>
      <c r="C1178">
        <f>IF(COUNTIFS('United Data'!$A$3:$A$4341,C$1,'United Data'!$C$3:$C$4341,$A1178)&gt;0,1,0)</f>
        <v>0</v>
      </c>
      <c r="D1178">
        <f>IF(COUNTIFS('United Data'!$A$3:$A$4341,D$1,'United Data'!$C$3:$C$4341,$A1178)&gt;0,1,0)</f>
        <v>0</v>
      </c>
      <c r="E1178">
        <f>IF(COUNTIFS('United Data'!$A$3:$A$4341,E$1,'United Data'!$C$3:$C$4341,$A1178)&gt;0,1,0)</f>
        <v>0</v>
      </c>
      <c r="F1178">
        <f>IF(COUNTIFS('United Data'!$A$3:$A$4341,F$1,'United Data'!$C$3:$C$4341,$A1178)&gt;0,1,0)</f>
        <v>0</v>
      </c>
      <c r="G1178">
        <f>IF(COUNTIFS('United Data'!$A$3:$A$4341,G$1,'United Data'!$C$3:$C$4341,$A1178)&gt;0,1,0)</f>
        <v>0</v>
      </c>
      <c r="H1178">
        <f>IF(COUNTIFS('United Data'!$A$3:$A$4341,H$1,'United Data'!$C$3:$C$4341,$A1178)&gt;0,1,0)</f>
        <v>0</v>
      </c>
      <c r="I1178">
        <f>IF(COUNTIFS('United Data'!$A$3:$A$4341,I$1,'United Data'!$C$3:$C$4341,$A1178)&gt;0,1,0)</f>
        <v>0</v>
      </c>
      <c r="J1178">
        <f>IF(COUNTIFS('United Data'!$A$3:$A$4341,J$1,'United Data'!$C$3:$C$4341,$A1178)&gt;0,1,0)</f>
        <v>0</v>
      </c>
      <c r="K1178">
        <f>IF(COUNTIFS('United Data'!$A$3:$A$4341,K$1,'United Data'!$C$3:$C$4341,$A1178)&gt;0,1,0)</f>
        <v>0</v>
      </c>
      <c r="L1178">
        <f>IF(COUNTIFS('United Data'!$A$3:$A$4341,L$1,'United Data'!$C$3:$C$4341,$A1178)&gt;0,1,0)</f>
        <v>1</v>
      </c>
      <c r="M1178">
        <f>IF(COUNTIFS('United Data'!$A$3:$A$4341,M$1,'United Data'!$C$3:$C$4341,$A1178)&gt;0,1,0)</f>
        <v>0</v>
      </c>
      <c r="N1178">
        <f>IF(COUNTIFS('United Data'!$A$3:$A$4341,N$1,'United Data'!$C$3:$C$4341,$A1178)&gt;0,1,0)</f>
        <v>0</v>
      </c>
      <c r="O1178">
        <f>IF(COUNTIFS('United Data'!$A$3:$A$4341,O$1,'United Data'!$C$3:$C$4341,$A1178)&gt;0,1,0)</f>
        <v>0</v>
      </c>
      <c r="P1178">
        <f>IF(COUNTIFS('United Data'!$A$3:$A$4341,P$1,'United Data'!$C$3:$C$4341,$A1178)&gt;0,1,0)</f>
        <v>0</v>
      </c>
      <c r="Q1178">
        <f>IF(COUNTIFS('United Data'!$A$3:$A$4341,Q$1,'United Data'!$C$3:$C$4341,$A1178)&gt;0,1,0)</f>
        <v>0</v>
      </c>
      <c r="R1178">
        <f>IF(COUNTIFS('United Data'!$A$3:$A$4341,R$1,'United Data'!$C$3:$C$4341,$A1178)&gt;0,1,0)</f>
        <v>0</v>
      </c>
      <c r="S1178">
        <f t="shared" si="36"/>
        <v>1</v>
      </c>
      <c r="T1178">
        <f t="shared" si="37"/>
        <v>1</v>
      </c>
    </row>
    <row r="1179" spans="1:20" x14ac:dyDescent="0.2">
      <c r="A1179" t="s">
        <v>1225</v>
      </c>
      <c r="B1179">
        <f>IF(COUNTIFS('United Data'!$A$3:$A$4341,B$1,'United Data'!$C$3:$C$4341,$A1179)&gt;0,1,0)</f>
        <v>0</v>
      </c>
      <c r="C1179">
        <f>IF(COUNTIFS('United Data'!$A$3:$A$4341,C$1,'United Data'!$C$3:$C$4341,$A1179)&gt;0,1,0)</f>
        <v>0</v>
      </c>
      <c r="D1179">
        <f>IF(COUNTIFS('United Data'!$A$3:$A$4341,D$1,'United Data'!$C$3:$C$4341,$A1179)&gt;0,1,0)</f>
        <v>0</v>
      </c>
      <c r="E1179">
        <f>IF(COUNTIFS('United Data'!$A$3:$A$4341,E$1,'United Data'!$C$3:$C$4341,$A1179)&gt;0,1,0)</f>
        <v>0</v>
      </c>
      <c r="F1179">
        <f>IF(COUNTIFS('United Data'!$A$3:$A$4341,F$1,'United Data'!$C$3:$C$4341,$A1179)&gt;0,1,0)</f>
        <v>0</v>
      </c>
      <c r="G1179">
        <f>IF(COUNTIFS('United Data'!$A$3:$A$4341,G$1,'United Data'!$C$3:$C$4341,$A1179)&gt;0,1,0)</f>
        <v>0</v>
      </c>
      <c r="H1179">
        <f>IF(COUNTIFS('United Data'!$A$3:$A$4341,H$1,'United Data'!$C$3:$C$4341,$A1179)&gt;0,1,0)</f>
        <v>0</v>
      </c>
      <c r="I1179">
        <f>IF(COUNTIFS('United Data'!$A$3:$A$4341,I$1,'United Data'!$C$3:$C$4341,$A1179)&gt;0,1,0)</f>
        <v>0</v>
      </c>
      <c r="J1179">
        <f>IF(COUNTIFS('United Data'!$A$3:$A$4341,J$1,'United Data'!$C$3:$C$4341,$A1179)&gt;0,1,0)</f>
        <v>0</v>
      </c>
      <c r="K1179">
        <f>IF(COUNTIFS('United Data'!$A$3:$A$4341,K$1,'United Data'!$C$3:$C$4341,$A1179)&gt;0,1,0)</f>
        <v>0</v>
      </c>
      <c r="L1179">
        <f>IF(COUNTIFS('United Data'!$A$3:$A$4341,L$1,'United Data'!$C$3:$C$4341,$A1179)&gt;0,1,0)</f>
        <v>1</v>
      </c>
      <c r="M1179">
        <f>IF(COUNTIFS('United Data'!$A$3:$A$4341,M$1,'United Data'!$C$3:$C$4341,$A1179)&gt;0,1,0)</f>
        <v>0</v>
      </c>
      <c r="N1179">
        <f>IF(COUNTIFS('United Data'!$A$3:$A$4341,N$1,'United Data'!$C$3:$C$4341,$A1179)&gt;0,1,0)</f>
        <v>0</v>
      </c>
      <c r="O1179">
        <f>IF(COUNTIFS('United Data'!$A$3:$A$4341,O$1,'United Data'!$C$3:$C$4341,$A1179)&gt;0,1,0)</f>
        <v>0</v>
      </c>
      <c r="P1179">
        <f>IF(COUNTIFS('United Data'!$A$3:$A$4341,P$1,'United Data'!$C$3:$C$4341,$A1179)&gt;0,1,0)</f>
        <v>0</v>
      </c>
      <c r="Q1179">
        <f>IF(COUNTIFS('United Data'!$A$3:$A$4341,Q$1,'United Data'!$C$3:$C$4341,$A1179)&gt;0,1,0)</f>
        <v>0</v>
      </c>
      <c r="R1179">
        <f>IF(COUNTIFS('United Data'!$A$3:$A$4341,R$1,'United Data'!$C$3:$C$4341,$A1179)&gt;0,1,0)</f>
        <v>0</v>
      </c>
      <c r="S1179">
        <f t="shared" si="36"/>
        <v>1</v>
      </c>
      <c r="T1179">
        <f t="shared" si="37"/>
        <v>1</v>
      </c>
    </row>
    <row r="1180" spans="1:20" x14ac:dyDescent="0.2">
      <c r="A1180" t="s">
        <v>1226</v>
      </c>
      <c r="B1180">
        <f>IF(COUNTIFS('United Data'!$A$3:$A$4341,B$1,'United Data'!$C$3:$C$4341,$A1180)&gt;0,1,0)</f>
        <v>0</v>
      </c>
      <c r="C1180">
        <f>IF(COUNTIFS('United Data'!$A$3:$A$4341,C$1,'United Data'!$C$3:$C$4341,$A1180)&gt;0,1,0)</f>
        <v>0</v>
      </c>
      <c r="D1180">
        <f>IF(COUNTIFS('United Data'!$A$3:$A$4341,D$1,'United Data'!$C$3:$C$4341,$A1180)&gt;0,1,0)</f>
        <v>0</v>
      </c>
      <c r="E1180">
        <f>IF(COUNTIFS('United Data'!$A$3:$A$4341,E$1,'United Data'!$C$3:$C$4341,$A1180)&gt;0,1,0)</f>
        <v>0</v>
      </c>
      <c r="F1180">
        <f>IF(COUNTIFS('United Data'!$A$3:$A$4341,F$1,'United Data'!$C$3:$C$4341,$A1180)&gt;0,1,0)</f>
        <v>0</v>
      </c>
      <c r="G1180">
        <f>IF(COUNTIFS('United Data'!$A$3:$A$4341,G$1,'United Data'!$C$3:$C$4341,$A1180)&gt;0,1,0)</f>
        <v>0</v>
      </c>
      <c r="H1180">
        <f>IF(COUNTIFS('United Data'!$A$3:$A$4341,H$1,'United Data'!$C$3:$C$4341,$A1180)&gt;0,1,0)</f>
        <v>0</v>
      </c>
      <c r="I1180">
        <f>IF(COUNTIFS('United Data'!$A$3:$A$4341,I$1,'United Data'!$C$3:$C$4341,$A1180)&gt;0,1,0)</f>
        <v>0</v>
      </c>
      <c r="J1180">
        <f>IF(COUNTIFS('United Data'!$A$3:$A$4341,J$1,'United Data'!$C$3:$C$4341,$A1180)&gt;0,1,0)</f>
        <v>0</v>
      </c>
      <c r="K1180">
        <f>IF(COUNTIFS('United Data'!$A$3:$A$4341,K$1,'United Data'!$C$3:$C$4341,$A1180)&gt;0,1,0)</f>
        <v>0</v>
      </c>
      <c r="L1180">
        <f>IF(COUNTIFS('United Data'!$A$3:$A$4341,L$1,'United Data'!$C$3:$C$4341,$A1180)&gt;0,1,0)</f>
        <v>1</v>
      </c>
      <c r="M1180">
        <f>IF(COUNTIFS('United Data'!$A$3:$A$4341,M$1,'United Data'!$C$3:$C$4341,$A1180)&gt;0,1,0)</f>
        <v>1</v>
      </c>
      <c r="N1180">
        <f>IF(COUNTIFS('United Data'!$A$3:$A$4341,N$1,'United Data'!$C$3:$C$4341,$A1180)&gt;0,1,0)</f>
        <v>0</v>
      </c>
      <c r="O1180">
        <f>IF(COUNTIFS('United Data'!$A$3:$A$4341,O$1,'United Data'!$C$3:$C$4341,$A1180)&gt;0,1,0)</f>
        <v>1</v>
      </c>
      <c r="P1180">
        <f>IF(COUNTIFS('United Data'!$A$3:$A$4341,P$1,'United Data'!$C$3:$C$4341,$A1180)&gt;0,1,0)</f>
        <v>0</v>
      </c>
      <c r="Q1180">
        <f>IF(COUNTIFS('United Data'!$A$3:$A$4341,Q$1,'United Data'!$C$3:$C$4341,$A1180)&gt;0,1,0)</f>
        <v>1</v>
      </c>
      <c r="R1180">
        <f>IF(COUNTIFS('United Data'!$A$3:$A$4341,R$1,'United Data'!$C$3:$C$4341,$A1180)&gt;0,1,0)</f>
        <v>1</v>
      </c>
      <c r="S1180">
        <f t="shared" si="36"/>
        <v>5</v>
      </c>
      <c r="T1180">
        <f t="shared" si="37"/>
        <v>3</v>
      </c>
    </row>
    <row r="1181" spans="1:20" x14ac:dyDescent="0.2">
      <c r="A1181" t="s">
        <v>1227</v>
      </c>
      <c r="B1181">
        <f>IF(COUNTIFS('United Data'!$A$3:$A$4341,B$1,'United Data'!$C$3:$C$4341,$A1181)&gt;0,1,0)</f>
        <v>0</v>
      </c>
      <c r="C1181">
        <f>IF(COUNTIFS('United Data'!$A$3:$A$4341,C$1,'United Data'!$C$3:$C$4341,$A1181)&gt;0,1,0)</f>
        <v>0</v>
      </c>
      <c r="D1181">
        <f>IF(COUNTIFS('United Data'!$A$3:$A$4341,D$1,'United Data'!$C$3:$C$4341,$A1181)&gt;0,1,0)</f>
        <v>0</v>
      </c>
      <c r="E1181">
        <f>IF(COUNTIFS('United Data'!$A$3:$A$4341,E$1,'United Data'!$C$3:$C$4341,$A1181)&gt;0,1,0)</f>
        <v>0</v>
      </c>
      <c r="F1181">
        <f>IF(COUNTIFS('United Data'!$A$3:$A$4341,F$1,'United Data'!$C$3:$C$4341,$A1181)&gt;0,1,0)</f>
        <v>0</v>
      </c>
      <c r="G1181">
        <f>IF(COUNTIFS('United Data'!$A$3:$A$4341,G$1,'United Data'!$C$3:$C$4341,$A1181)&gt;0,1,0)</f>
        <v>0</v>
      </c>
      <c r="H1181">
        <f>IF(COUNTIFS('United Data'!$A$3:$A$4341,H$1,'United Data'!$C$3:$C$4341,$A1181)&gt;0,1,0)</f>
        <v>0</v>
      </c>
      <c r="I1181">
        <f>IF(COUNTIFS('United Data'!$A$3:$A$4341,I$1,'United Data'!$C$3:$C$4341,$A1181)&gt;0,1,0)</f>
        <v>0</v>
      </c>
      <c r="J1181">
        <f>IF(COUNTIFS('United Data'!$A$3:$A$4341,J$1,'United Data'!$C$3:$C$4341,$A1181)&gt;0,1,0)</f>
        <v>0</v>
      </c>
      <c r="K1181">
        <f>IF(COUNTIFS('United Data'!$A$3:$A$4341,K$1,'United Data'!$C$3:$C$4341,$A1181)&gt;0,1,0)</f>
        <v>0</v>
      </c>
      <c r="L1181">
        <f>IF(COUNTIFS('United Data'!$A$3:$A$4341,L$1,'United Data'!$C$3:$C$4341,$A1181)&gt;0,1,0)</f>
        <v>1</v>
      </c>
      <c r="M1181">
        <f>IF(COUNTIFS('United Data'!$A$3:$A$4341,M$1,'United Data'!$C$3:$C$4341,$A1181)&gt;0,1,0)</f>
        <v>1</v>
      </c>
      <c r="N1181">
        <f>IF(COUNTIFS('United Data'!$A$3:$A$4341,N$1,'United Data'!$C$3:$C$4341,$A1181)&gt;0,1,0)</f>
        <v>0</v>
      </c>
      <c r="O1181">
        <f>IF(COUNTIFS('United Data'!$A$3:$A$4341,O$1,'United Data'!$C$3:$C$4341,$A1181)&gt;0,1,0)</f>
        <v>0</v>
      </c>
      <c r="P1181">
        <f>IF(COUNTIFS('United Data'!$A$3:$A$4341,P$1,'United Data'!$C$3:$C$4341,$A1181)&gt;0,1,0)</f>
        <v>0</v>
      </c>
      <c r="Q1181">
        <f>IF(COUNTIFS('United Data'!$A$3:$A$4341,Q$1,'United Data'!$C$3:$C$4341,$A1181)&gt;0,1,0)</f>
        <v>0</v>
      </c>
      <c r="R1181">
        <f>IF(COUNTIFS('United Data'!$A$3:$A$4341,R$1,'United Data'!$C$3:$C$4341,$A1181)&gt;0,1,0)</f>
        <v>1</v>
      </c>
      <c r="S1181">
        <f t="shared" si="36"/>
        <v>3</v>
      </c>
      <c r="T1181">
        <f t="shared" si="37"/>
        <v>2</v>
      </c>
    </row>
    <row r="1182" spans="1:20" x14ac:dyDescent="0.2">
      <c r="A1182" t="s">
        <v>1228</v>
      </c>
      <c r="B1182">
        <f>IF(COUNTIFS('United Data'!$A$3:$A$4341,B$1,'United Data'!$C$3:$C$4341,$A1182)&gt;0,1,0)</f>
        <v>0</v>
      </c>
      <c r="C1182">
        <f>IF(COUNTIFS('United Data'!$A$3:$A$4341,C$1,'United Data'!$C$3:$C$4341,$A1182)&gt;0,1,0)</f>
        <v>0</v>
      </c>
      <c r="D1182">
        <f>IF(COUNTIFS('United Data'!$A$3:$A$4341,D$1,'United Data'!$C$3:$C$4341,$A1182)&gt;0,1,0)</f>
        <v>0</v>
      </c>
      <c r="E1182">
        <f>IF(COUNTIFS('United Data'!$A$3:$A$4341,E$1,'United Data'!$C$3:$C$4341,$A1182)&gt;0,1,0)</f>
        <v>0</v>
      </c>
      <c r="F1182">
        <f>IF(COUNTIFS('United Data'!$A$3:$A$4341,F$1,'United Data'!$C$3:$C$4341,$A1182)&gt;0,1,0)</f>
        <v>0</v>
      </c>
      <c r="G1182">
        <f>IF(COUNTIFS('United Data'!$A$3:$A$4341,G$1,'United Data'!$C$3:$C$4341,$A1182)&gt;0,1,0)</f>
        <v>0</v>
      </c>
      <c r="H1182">
        <f>IF(COUNTIFS('United Data'!$A$3:$A$4341,H$1,'United Data'!$C$3:$C$4341,$A1182)&gt;0,1,0)</f>
        <v>0</v>
      </c>
      <c r="I1182">
        <f>IF(COUNTIFS('United Data'!$A$3:$A$4341,I$1,'United Data'!$C$3:$C$4341,$A1182)&gt;0,1,0)</f>
        <v>0</v>
      </c>
      <c r="J1182">
        <f>IF(COUNTIFS('United Data'!$A$3:$A$4341,J$1,'United Data'!$C$3:$C$4341,$A1182)&gt;0,1,0)</f>
        <v>0</v>
      </c>
      <c r="K1182">
        <f>IF(COUNTIFS('United Data'!$A$3:$A$4341,K$1,'United Data'!$C$3:$C$4341,$A1182)&gt;0,1,0)</f>
        <v>0</v>
      </c>
      <c r="L1182">
        <f>IF(COUNTIFS('United Data'!$A$3:$A$4341,L$1,'United Data'!$C$3:$C$4341,$A1182)&gt;0,1,0)</f>
        <v>1</v>
      </c>
      <c r="M1182">
        <f>IF(COUNTIFS('United Data'!$A$3:$A$4341,M$1,'United Data'!$C$3:$C$4341,$A1182)&gt;0,1,0)</f>
        <v>1</v>
      </c>
      <c r="N1182">
        <f>IF(COUNTIFS('United Data'!$A$3:$A$4341,N$1,'United Data'!$C$3:$C$4341,$A1182)&gt;0,1,0)</f>
        <v>0</v>
      </c>
      <c r="O1182">
        <f>IF(COUNTIFS('United Data'!$A$3:$A$4341,O$1,'United Data'!$C$3:$C$4341,$A1182)&gt;0,1,0)</f>
        <v>0</v>
      </c>
      <c r="P1182">
        <f>IF(COUNTIFS('United Data'!$A$3:$A$4341,P$1,'United Data'!$C$3:$C$4341,$A1182)&gt;0,1,0)</f>
        <v>0</v>
      </c>
      <c r="Q1182">
        <f>IF(COUNTIFS('United Data'!$A$3:$A$4341,Q$1,'United Data'!$C$3:$C$4341,$A1182)&gt;0,1,0)</f>
        <v>0</v>
      </c>
      <c r="R1182">
        <f>IF(COUNTIFS('United Data'!$A$3:$A$4341,R$1,'United Data'!$C$3:$C$4341,$A1182)&gt;0,1,0)</f>
        <v>0</v>
      </c>
      <c r="S1182">
        <f t="shared" si="36"/>
        <v>2</v>
      </c>
      <c r="T1182">
        <f t="shared" si="37"/>
        <v>1</v>
      </c>
    </row>
    <row r="1183" spans="1:20" x14ac:dyDescent="0.2">
      <c r="A1183" t="s">
        <v>1229</v>
      </c>
      <c r="B1183">
        <f>IF(COUNTIFS('United Data'!$A$3:$A$4341,B$1,'United Data'!$C$3:$C$4341,$A1183)&gt;0,1,0)</f>
        <v>0</v>
      </c>
      <c r="C1183">
        <f>IF(COUNTIFS('United Data'!$A$3:$A$4341,C$1,'United Data'!$C$3:$C$4341,$A1183)&gt;0,1,0)</f>
        <v>0</v>
      </c>
      <c r="D1183">
        <f>IF(COUNTIFS('United Data'!$A$3:$A$4341,D$1,'United Data'!$C$3:$C$4341,$A1183)&gt;0,1,0)</f>
        <v>0</v>
      </c>
      <c r="E1183">
        <f>IF(COUNTIFS('United Data'!$A$3:$A$4341,E$1,'United Data'!$C$3:$C$4341,$A1183)&gt;0,1,0)</f>
        <v>0</v>
      </c>
      <c r="F1183">
        <f>IF(COUNTIFS('United Data'!$A$3:$A$4341,F$1,'United Data'!$C$3:$C$4341,$A1183)&gt;0,1,0)</f>
        <v>0</v>
      </c>
      <c r="G1183">
        <f>IF(COUNTIFS('United Data'!$A$3:$A$4341,G$1,'United Data'!$C$3:$C$4341,$A1183)&gt;0,1,0)</f>
        <v>0</v>
      </c>
      <c r="H1183">
        <f>IF(COUNTIFS('United Data'!$A$3:$A$4341,H$1,'United Data'!$C$3:$C$4341,$A1183)&gt;0,1,0)</f>
        <v>0</v>
      </c>
      <c r="I1183">
        <f>IF(COUNTIFS('United Data'!$A$3:$A$4341,I$1,'United Data'!$C$3:$C$4341,$A1183)&gt;0,1,0)</f>
        <v>0</v>
      </c>
      <c r="J1183">
        <f>IF(COUNTIFS('United Data'!$A$3:$A$4341,J$1,'United Data'!$C$3:$C$4341,$A1183)&gt;0,1,0)</f>
        <v>0</v>
      </c>
      <c r="K1183">
        <f>IF(COUNTIFS('United Data'!$A$3:$A$4341,K$1,'United Data'!$C$3:$C$4341,$A1183)&gt;0,1,0)</f>
        <v>0</v>
      </c>
      <c r="L1183">
        <f>IF(COUNTIFS('United Data'!$A$3:$A$4341,L$1,'United Data'!$C$3:$C$4341,$A1183)&gt;0,1,0)</f>
        <v>1</v>
      </c>
      <c r="M1183">
        <f>IF(COUNTIFS('United Data'!$A$3:$A$4341,M$1,'United Data'!$C$3:$C$4341,$A1183)&gt;0,1,0)</f>
        <v>0</v>
      </c>
      <c r="N1183">
        <f>IF(COUNTIFS('United Data'!$A$3:$A$4341,N$1,'United Data'!$C$3:$C$4341,$A1183)&gt;0,1,0)</f>
        <v>0</v>
      </c>
      <c r="O1183">
        <f>IF(COUNTIFS('United Data'!$A$3:$A$4341,O$1,'United Data'!$C$3:$C$4341,$A1183)&gt;0,1,0)</f>
        <v>0</v>
      </c>
      <c r="P1183">
        <f>IF(COUNTIFS('United Data'!$A$3:$A$4341,P$1,'United Data'!$C$3:$C$4341,$A1183)&gt;0,1,0)</f>
        <v>0</v>
      </c>
      <c r="Q1183">
        <f>IF(COUNTIFS('United Data'!$A$3:$A$4341,Q$1,'United Data'!$C$3:$C$4341,$A1183)&gt;0,1,0)</f>
        <v>0</v>
      </c>
      <c r="R1183">
        <f>IF(COUNTIFS('United Data'!$A$3:$A$4341,R$1,'United Data'!$C$3:$C$4341,$A1183)&gt;0,1,0)</f>
        <v>0</v>
      </c>
      <c r="S1183">
        <f t="shared" si="36"/>
        <v>1</v>
      </c>
      <c r="T1183">
        <f t="shared" si="37"/>
        <v>1</v>
      </c>
    </row>
    <row r="1184" spans="1:20" x14ac:dyDescent="0.2">
      <c r="A1184" t="s">
        <v>1230</v>
      </c>
      <c r="B1184">
        <f>IF(COUNTIFS('United Data'!$A$3:$A$4341,B$1,'United Data'!$C$3:$C$4341,$A1184)&gt;0,1,0)</f>
        <v>0</v>
      </c>
      <c r="C1184">
        <f>IF(COUNTIFS('United Data'!$A$3:$A$4341,C$1,'United Data'!$C$3:$C$4341,$A1184)&gt;0,1,0)</f>
        <v>0</v>
      </c>
      <c r="D1184">
        <f>IF(COUNTIFS('United Data'!$A$3:$A$4341,D$1,'United Data'!$C$3:$C$4341,$A1184)&gt;0,1,0)</f>
        <v>0</v>
      </c>
      <c r="E1184">
        <f>IF(COUNTIFS('United Data'!$A$3:$A$4341,E$1,'United Data'!$C$3:$C$4341,$A1184)&gt;0,1,0)</f>
        <v>0</v>
      </c>
      <c r="F1184">
        <f>IF(COUNTIFS('United Data'!$A$3:$A$4341,F$1,'United Data'!$C$3:$C$4341,$A1184)&gt;0,1,0)</f>
        <v>0</v>
      </c>
      <c r="G1184">
        <f>IF(COUNTIFS('United Data'!$A$3:$A$4341,G$1,'United Data'!$C$3:$C$4341,$A1184)&gt;0,1,0)</f>
        <v>0</v>
      </c>
      <c r="H1184">
        <f>IF(COUNTIFS('United Data'!$A$3:$A$4341,H$1,'United Data'!$C$3:$C$4341,$A1184)&gt;0,1,0)</f>
        <v>0</v>
      </c>
      <c r="I1184">
        <f>IF(COUNTIFS('United Data'!$A$3:$A$4341,I$1,'United Data'!$C$3:$C$4341,$A1184)&gt;0,1,0)</f>
        <v>1</v>
      </c>
      <c r="J1184">
        <f>IF(COUNTIFS('United Data'!$A$3:$A$4341,J$1,'United Data'!$C$3:$C$4341,$A1184)&gt;0,1,0)</f>
        <v>0</v>
      </c>
      <c r="K1184">
        <f>IF(COUNTIFS('United Data'!$A$3:$A$4341,K$1,'United Data'!$C$3:$C$4341,$A1184)&gt;0,1,0)</f>
        <v>0</v>
      </c>
      <c r="L1184">
        <f>IF(COUNTIFS('United Data'!$A$3:$A$4341,L$1,'United Data'!$C$3:$C$4341,$A1184)&gt;0,1,0)</f>
        <v>1</v>
      </c>
      <c r="M1184">
        <f>IF(COUNTIFS('United Data'!$A$3:$A$4341,M$1,'United Data'!$C$3:$C$4341,$A1184)&gt;0,1,0)</f>
        <v>1</v>
      </c>
      <c r="N1184">
        <f>IF(COUNTIFS('United Data'!$A$3:$A$4341,N$1,'United Data'!$C$3:$C$4341,$A1184)&gt;0,1,0)</f>
        <v>0</v>
      </c>
      <c r="O1184">
        <f>IF(COUNTIFS('United Data'!$A$3:$A$4341,O$1,'United Data'!$C$3:$C$4341,$A1184)&gt;0,1,0)</f>
        <v>1</v>
      </c>
      <c r="P1184">
        <f>IF(COUNTIFS('United Data'!$A$3:$A$4341,P$1,'United Data'!$C$3:$C$4341,$A1184)&gt;0,1,0)</f>
        <v>0</v>
      </c>
      <c r="Q1184">
        <f>IF(COUNTIFS('United Data'!$A$3:$A$4341,Q$1,'United Data'!$C$3:$C$4341,$A1184)&gt;0,1,0)</f>
        <v>1</v>
      </c>
      <c r="R1184">
        <f>IF(COUNTIFS('United Data'!$A$3:$A$4341,R$1,'United Data'!$C$3:$C$4341,$A1184)&gt;0,1,0)</f>
        <v>0</v>
      </c>
      <c r="S1184">
        <f t="shared" si="36"/>
        <v>5</v>
      </c>
      <c r="T1184">
        <f t="shared" si="37"/>
        <v>4</v>
      </c>
    </row>
    <row r="1185" spans="1:20" x14ac:dyDescent="0.2">
      <c r="A1185" t="s">
        <v>1231</v>
      </c>
      <c r="B1185">
        <f>IF(COUNTIFS('United Data'!$A$3:$A$4341,B$1,'United Data'!$C$3:$C$4341,$A1185)&gt;0,1,0)</f>
        <v>0</v>
      </c>
      <c r="C1185">
        <f>IF(COUNTIFS('United Data'!$A$3:$A$4341,C$1,'United Data'!$C$3:$C$4341,$A1185)&gt;0,1,0)</f>
        <v>0</v>
      </c>
      <c r="D1185">
        <f>IF(COUNTIFS('United Data'!$A$3:$A$4341,D$1,'United Data'!$C$3:$C$4341,$A1185)&gt;0,1,0)</f>
        <v>0</v>
      </c>
      <c r="E1185">
        <f>IF(COUNTIFS('United Data'!$A$3:$A$4341,E$1,'United Data'!$C$3:$C$4341,$A1185)&gt;0,1,0)</f>
        <v>0</v>
      </c>
      <c r="F1185">
        <f>IF(COUNTIFS('United Data'!$A$3:$A$4341,F$1,'United Data'!$C$3:$C$4341,$A1185)&gt;0,1,0)</f>
        <v>0</v>
      </c>
      <c r="G1185">
        <f>IF(COUNTIFS('United Data'!$A$3:$A$4341,G$1,'United Data'!$C$3:$C$4341,$A1185)&gt;0,1,0)</f>
        <v>0</v>
      </c>
      <c r="H1185">
        <f>IF(COUNTIFS('United Data'!$A$3:$A$4341,H$1,'United Data'!$C$3:$C$4341,$A1185)&gt;0,1,0)</f>
        <v>0</v>
      </c>
      <c r="I1185">
        <f>IF(COUNTIFS('United Data'!$A$3:$A$4341,I$1,'United Data'!$C$3:$C$4341,$A1185)&gt;0,1,0)</f>
        <v>0</v>
      </c>
      <c r="J1185">
        <f>IF(COUNTIFS('United Data'!$A$3:$A$4341,J$1,'United Data'!$C$3:$C$4341,$A1185)&gt;0,1,0)</f>
        <v>0</v>
      </c>
      <c r="K1185">
        <f>IF(COUNTIFS('United Data'!$A$3:$A$4341,K$1,'United Data'!$C$3:$C$4341,$A1185)&gt;0,1,0)</f>
        <v>0</v>
      </c>
      <c r="L1185">
        <f>IF(COUNTIFS('United Data'!$A$3:$A$4341,L$1,'United Data'!$C$3:$C$4341,$A1185)&gt;0,1,0)</f>
        <v>1</v>
      </c>
      <c r="M1185">
        <f>IF(COUNTIFS('United Data'!$A$3:$A$4341,M$1,'United Data'!$C$3:$C$4341,$A1185)&gt;0,1,0)</f>
        <v>0</v>
      </c>
      <c r="N1185">
        <f>IF(COUNTIFS('United Data'!$A$3:$A$4341,N$1,'United Data'!$C$3:$C$4341,$A1185)&gt;0,1,0)</f>
        <v>0</v>
      </c>
      <c r="O1185">
        <f>IF(COUNTIFS('United Data'!$A$3:$A$4341,O$1,'United Data'!$C$3:$C$4341,$A1185)&gt;0,1,0)</f>
        <v>0</v>
      </c>
      <c r="P1185">
        <f>IF(COUNTIFS('United Data'!$A$3:$A$4341,P$1,'United Data'!$C$3:$C$4341,$A1185)&gt;0,1,0)</f>
        <v>0</v>
      </c>
      <c r="Q1185">
        <f>IF(COUNTIFS('United Data'!$A$3:$A$4341,Q$1,'United Data'!$C$3:$C$4341,$A1185)&gt;0,1,0)</f>
        <v>0</v>
      </c>
      <c r="R1185">
        <f>IF(COUNTIFS('United Data'!$A$3:$A$4341,R$1,'United Data'!$C$3:$C$4341,$A1185)&gt;0,1,0)</f>
        <v>0</v>
      </c>
      <c r="S1185">
        <f t="shared" si="36"/>
        <v>1</v>
      </c>
      <c r="T1185">
        <f t="shared" si="37"/>
        <v>1</v>
      </c>
    </row>
    <row r="1186" spans="1:20" x14ac:dyDescent="0.2">
      <c r="A1186" t="s">
        <v>1232</v>
      </c>
      <c r="B1186">
        <f>IF(COUNTIFS('United Data'!$A$3:$A$4341,B$1,'United Data'!$C$3:$C$4341,$A1186)&gt;0,1,0)</f>
        <v>0</v>
      </c>
      <c r="C1186">
        <f>IF(COUNTIFS('United Data'!$A$3:$A$4341,C$1,'United Data'!$C$3:$C$4341,$A1186)&gt;0,1,0)</f>
        <v>0</v>
      </c>
      <c r="D1186">
        <f>IF(COUNTIFS('United Data'!$A$3:$A$4341,D$1,'United Data'!$C$3:$C$4341,$A1186)&gt;0,1,0)</f>
        <v>0</v>
      </c>
      <c r="E1186">
        <f>IF(COUNTIFS('United Data'!$A$3:$A$4341,E$1,'United Data'!$C$3:$C$4341,$A1186)&gt;0,1,0)</f>
        <v>0</v>
      </c>
      <c r="F1186">
        <f>IF(COUNTIFS('United Data'!$A$3:$A$4341,F$1,'United Data'!$C$3:$C$4341,$A1186)&gt;0,1,0)</f>
        <v>0</v>
      </c>
      <c r="G1186">
        <f>IF(COUNTIFS('United Data'!$A$3:$A$4341,G$1,'United Data'!$C$3:$C$4341,$A1186)&gt;0,1,0)</f>
        <v>0</v>
      </c>
      <c r="H1186">
        <f>IF(COUNTIFS('United Data'!$A$3:$A$4341,H$1,'United Data'!$C$3:$C$4341,$A1186)&gt;0,1,0)</f>
        <v>0</v>
      </c>
      <c r="I1186">
        <f>IF(COUNTIFS('United Data'!$A$3:$A$4341,I$1,'United Data'!$C$3:$C$4341,$A1186)&gt;0,1,0)</f>
        <v>1</v>
      </c>
      <c r="J1186">
        <f>IF(COUNTIFS('United Data'!$A$3:$A$4341,J$1,'United Data'!$C$3:$C$4341,$A1186)&gt;0,1,0)</f>
        <v>0</v>
      </c>
      <c r="K1186">
        <f>IF(COUNTIFS('United Data'!$A$3:$A$4341,K$1,'United Data'!$C$3:$C$4341,$A1186)&gt;0,1,0)</f>
        <v>0</v>
      </c>
      <c r="L1186">
        <f>IF(COUNTIFS('United Data'!$A$3:$A$4341,L$1,'United Data'!$C$3:$C$4341,$A1186)&gt;0,1,0)</f>
        <v>1</v>
      </c>
      <c r="M1186">
        <f>IF(COUNTIFS('United Data'!$A$3:$A$4341,M$1,'United Data'!$C$3:$C$4341,$A1186)&gt;0,1,0)</f>
        <v>0</v>
      </c>
      <c r="N1186">
        <f>IF(COUNTIFS('United Data'!$A$3:$A$4341,N$1,'United Data'!$C$3:$C$4341,$A1186)&gt;0,1,0)</f>
        <v>0</v>
      </c>
      <c r="O1186">
        <f>IF(COUNTIFS('United Data'!$A$3:$A$4341,O$1,'United Data'!$C$3:$C$4341,$A1186)&gt;0,1,0)</f>
        <v>0</v>
      </c>
      <c r="P1186">
        <f>IF(COUNTIFS('United Data'!$A$3:$A$4341,P$1,'United Data'!$C$3:$C$4341,$A1186)&gt;0,1,0)</f>
        <v>0</v>
      </c>
      <c r="Q1186">
        <f>IF(COUNTIFS('United Data'!$A$3:$A$4341,Q$1,'United Data'!$C$3:$C$4341,$A1186)&gt;0,1,0)</f>
        <v>0</v>
      </c>
      <c r="R1186">
        <f>IF(COUNTIFS('United Data'!$A$3:$A$4341,R$1,'United Data'!$C$3:$C$4341,$A1186)&gt;0,1,0)</f>
        <v>0</v>
      </c>
      <c r="S1186">
        <f t="shared" si="36"/>
        <v>2</v>
      </c>
      <c r="T1186">
        <f t="shared" si="37"/>
        <v>2</v>
      </c>
    </row>
    <row r="1187" spans="1:20" x14ac:dyDescent="0.2">
      <c r="A1187" t="s">
        <v>1233</v>
      </c>
      <c r="B1187">
        <f>IF(COUNTIFS('United Data'!$A$3:$A$4341,B$1,'United Data'!$C$3:$C$4341,$A1187)&gt;0,1,0)</f>
        <v>0</v>
      </c>
      <c r="C1187">
        <f>IF(COUNTIFS('United Data'!$A$3:$A$4341,C$1,'United Data'!$C$3:$C$4341,$A1187)&gt;0,1,0)</f>
        <v>0</v>
      </c>
      <c r="D1187">
        <f>IF(COUNTIFS('United Data'!$A$3:$A$4341,D$1,'United Data'!$C$3:$C$4341,$A1187)&gt;0,1,0)</f>
        <v>0</v>
      </c>
      <c r="E1187">
        <f>IF(COUNTIFS('United Data'!$A$3:$A$4341,E$1,'United Data'!$C$3:$C$4341,$A1187)&gt;0,1,0)</f>
        <v>0</v>
      </c>
      <c r="F1187">
        <f>IF(COUNTIFS('United Data'!$A$3:$A$4341,F$1,'United Data'!$C$3:$C$4341,$A1187)&gt;0,1,0)</f>
        <v>0</v>
      </c>
      <c r="G1187">
        <f>IF(COUNTIFS('United Data'!$A$3:$A$4341,G$1,'United Data'!$C$3:$C$4341,$A1187)&gt;0,1,0)</f>
        <v>0</v>
      </c>
      <c r="H1187">
        <f>IF(COUNTIFS('United Data'!$A$3:$A$4341,H$1,'United Data'!$C$3:$C$4341,$A1187)&gt;0,1,0)</f>
        <v>0</v>
      </c>
      <c r="I1187">
        <f>IF(COUNTIFS('United Data'!$A$3:$A$4341,I$1,'United Data'!$C$3:$C$4341,$A1187)&gt;0,1,0)</f>
        <v>0</v>
      </c>
      <c r="J1187">
        <f>IF(COUNTIFS('United Data'!$A$3:$A$4341,J$1,'United Data'!$C$3:$C$4341,$A1187)&gt;0,1,0)</f>
        <v>0</v>
      </c>
      <c r="K1187">
        <f>IF(COUNTIFS('United Data'!$A$3:$A$4341,K$1,'United Data'!$C$3:$C$4341,$A1187)&gt;0,1,0)</f>
        <v>0</v>
      </c>
      <c r="L1187">
        <f>IF(COUNTIFS('United Data'!$A$3:$A$4341,L$1,'United Data'!$C$3:$C$4341,$A1187)&gt;0,1,0)</f>
        <v>1</v>
      </c>
      <c r="M1187">
        <f>IF(COUNTIFS('United Data'!$A$3:$A$4341,M$1,'United Data'!$C$3:$C$4341,$A1187)&gt;0,1,0)</f>
        <v>0</v>
      </c>
      <c r="N1187">
        <f>IF(COUNTIFS('United Data'!$A$3:$A$4341,N$1,'United Data'!$C$3:$C$4341,$A1187)&gt;0,1,0)</f>
        <v>0</v>
      </c>
      <c r="O1187">
        <f>IF(COUNTIFS('United Data'!$A$3:$A$4341,O$1,'United Data'!$C$3:$C$4341,$A1187)&gt;0,1,0)</f>
        <v>0</v>
      </c>
      <c r="P1187">
        <f>IF(COUNTIFS('United Data'!$A$3:$A$4341,P$1,'United Data'!$C$3:$C$4341,$A1187)&gt;0,1,0)</f>
        <v>0</v>
      </c>
      <c r="Q1187">
        <f>IF(COUNTIFS('United Data'!$A$3:$A$4341,Q$1,'United Data'!$C$3:$C$4341,$A1187)&gt;0,1,0)</f>
        <v>0</v>
      </c>
      <c r="R1187">
        <f>IF(COUNTIFS('United Data'!$A$3:$A$4341,R$1,'United Data'!$C$3:$C$4341,$A1187)&gt;0,1,0)</f>
        <v>0</v>
      </c>
      <c r="S1187">
        <f t="shared" si="36"/>
        <v>1</v>
      </c>
      <c r="T1187">
        <f t="shared" si="37"/>
        <v>1</v>
      </c>
    </row>
    <row r="1188" spans="1:20" x14ac:dyDescent="0.2">
      <c r="A1188" t="s">
        <v>1234</v>
      </c>
      <c r="B1188">
        <f>IF(COUNTIFS('United Data'!$A$3:$A$4341,B$1,'United Data'!$C$3:$C$4341,$A1188)&gt;0,1,0)</f>
        <v>0</v>
      </c>
      <c r="C1188">
        <f>IF(COUNTIFS('United Data'!$A$3:$A$4341,C$1,'United Data'!$C$3:$C$4341,$A1188)&gt;0,1,0)</f>
        <v>0</v>
      </c>
      <c r="D1188">
        <f>IF(COUNTIFS('United Data'!$A$3:$A$4341,D$1,'United Data'!$C$3:$C$4341,$A1188)&gt;0,1,0)</f>
        <v>0</v>
      </c>
      <c r="E1188">
        <f>IF(COUNTIFS('United Data'!$A$3:$A$4341,E$1,'United Data'!$C$3:$C$4341,$A1188)&gt;0,1,0)</f>
        <v>0</v>
      </c>
      <c r="F1188">
        <f>IF(COUNTIFS('United Data'!$A$3:$A$4341,F$1,'United Data'!$C$3:$C$4341,$A1188)&gt;0,1,0)</f>
        <v>0</v>
      </c>
      <c r="G1188">
        <f>IF(COUNTIFS('United Data'!$A$3:$A$4341,G$1,'United Data'!$C$3:$C$4341,$A1188)&gt;0,1,0)</f>
        <v>0</v>
      </c>
      <c r="H1188">
        <f>IF(COUNTIFS('United Data'!$A$3:$A$4341,H$1,'United Data'!$C$3:$C$4341,$A1188)&gt;0,1,0)</f>
        <v>0</v>
      </c>
      <c r="I1188">
        <f>IF(COUNTIFS('United Data'!$A$3:$A$4341,I$1,'United Data'!$C$3:$C$4341,$A1188)&gt;0,1,0)</f>
        <v>0</v>
      </c>
      <c r="J1188">
        <f>IF(COUNTIFS('United Data'!$A$3:$A$4341,J$1,'United Data'!$C$3:$C$4341,$A1188)&gt;0,1,0)</f>
        <v>0</v>
      </c>
      <c r="K1188">
        <f>IF(COUNTIFS('United Data'!$A$3:$A$4341,K$1,'United Data'!$C$3:$C$4341,$A1188)&gt;0,1,0)</f>
        <v>0</v>
      </c>
      <c r="L1188">
        <f>IF(COUNTIFS('United Data'!$A$3:$A$4341,L$1,'United Data'!$C$3:$C$4341,$A1188)&gt;0,1,0)</f>
        <v>0</v>
      </c>
      <c r="M1188">
        <f>IF(COUNTIFS('United Data'!$A$3:$A$4341,M$1,'United Data'!$C$3:$C$4341,$A1188)&gt;0,1,0)</f>
        <v>1</v>
      </c>
      <c r="N1188">
        <f>IF(COUNTIFS('United Data'!$A$3:$A$4341,N$1,'United Data'!$C$3:$C$4341,$A1188)&gt;0,1,0)</f>
        <v>1</v>
      </c>
      <c r="O1188">
        <f>IF(COUNTIFS('United Data'!$A$3:$A$4341,O$1,'United Data'!$C$3:$C$4341,$A1188)&gt;0,1,0)</f>
        <v>0</v>
      </c>
      <c r="P1188">
        <f>IF(COUNTIFS('United Data'!$A$3:$A$4341,P$1,'United Data'!$C$3:$C$4341,$A1188)&gt;0,1,0)</f>
        <v>0</v>
      </c>
      <c r="Q1188">
        <f>IF(COUNTIFS('United Data'!$A$3:$A$4341,Q$1,'United Data'!$C$3:$C$4341,$A1188)&gt;0,1,0)</f>
        <v>0</v>
      </c>
      <c r="R1188">
        <f>IF(COUNTIFS('United Data'!$A$3:$A$4341,R$1,'United Data'!$C$3:$C$4341,$A1188)&gt;0,1,0)</f>
        <v>0</v>
      </c>
      <c r="S1188">
        <f t="shared" si="36"/>
        <v>2</v>
      </c>
      <c r="T1188">
        <f t="shared" si="37"/>
        <v>1</v>
      </c>
    </row>
    <row r="1189" spans="1:20" x14ac:dyDescent="0.2">
      <c r="A1189" t="s">
        <v>1235</v>
      </c>
      <c r="B1189">
        <f>IF(COUNTIFS('United Data'!$A$3:$A$4341,B$1,'United Data'!$C$3:$C$4341,$A1189)&gt;0,1,0)</f>
        <v>0</v>
      </c>
      <c r="C1189">
        <f>IF(COUNTIFS('United Data'!$A$3:$A$4341,C$1,'United Data'!$C$3:$C$4341,$A1189)&gt;0,1,0)</f>
        <v>0</v>
      </c>
      <c r="D1189">
        <f>IF(COUNTIFS('United Data'!$A$3:$A$4341,D$1,'United Data'!$C$3:$C$4341,$A1189)&gt;0,1,0)</f>
        <v>0</v>
      </c>
      <c r="E1189">
        <f>IF(COUNTIFS('United Data'!$A$3:$A$4341,E$1,'United Data'!$C$3:$C$4341,$A1189)&gt;0,1,0)</f>
        <v>0</v>
      </c>
      <c r="F1189">
        <f>IF(COUNTIFS('United Data'!$A$3:$A$4341,F$1,'United Data'!$C$3:$C$4341,$A1189)&gt;0,1,0)</f>
        <v>0</v>
      </c>
      <c r="G1189">
        <f>IF(COUNTIFS('United Data'!$A$3:$A$4341,G$1,'United Data'!$C$3:$C$4341,$A1189)&gt;0,1,0)</f>
        <v>0</v>
      </c>
      <c r="H1189">
        <f>IF(COUNTIFS('United Data'!$A$3:$A$4341,H$1,'United Data'!$C$3:$C$4341,$A1189)&gt;0,1,0)</f>
        <v>0</v>
      </c>
      <c r="I1189">
        <f>IF(COUNTIFS('United Data'!$A$3:$A$4341,I$1,'United Data'!$C$3:$C$4341,$A1189)&gt;0,1,0)</f>
        <v>0</v>
      </c>
      <c r="J1189">
        <f>IF(COUNTIFS('United Data'!$A$3:$A$4341,J$1,'United Data'!$C$3:$C$4341,$A1189)&gt;0,1,0)</f>
        <v>0</v>
      </c>
      <c r="K1189">
        <f>IF(COUNTIFS('United Data'!$A$3:$A$4341,K$1,'United Data'!$C$3:$C$4341,$A1189)&gt;0,1,0)</f>
        <v>0</v>
      </c>
      <c r="L1189">
        <f>IF(COUNTIFS('United Data'!$A$3:$A$4341,L$1,'United Data'!$C$3:$C$4341,$A1189)&gt;0,1,0)</f>
        <v>0</v>
      </c>
      <c r="M1189">
        <f>IF(COUNTIFS('United Data'!$A$3:$A$4341,M$1,'United Data'!$C$3:$C$4341,$A1189)&gt;0,1,0)</f>
        <v>1</v>
      </c>
      <c r="N1189">
        <f>IF(COUNTIFS('United Data'!$A$3:$A$4341,N$1,'United Data'!$C$3:$C$4341,$A1189)&gt;0,1,0)</f>
        <v>1</v>
      </c>
      <c r="O1189">
        <f>IF(COUNTIFS('United Data'!$A$3:$A$4341,O$1,'United Data'!$C$3:$C$4341,$A1189)&gt;0,1,0)</f>
        <v>0</v>
      </c>
      <c r="P1189">
        <f>IF(COUNTIFS('United Data'!$A$3:$A$4341,P$1,'United Data'!$C$3:$C$4341,$A1189)&gt;0,1,0)</f>
        <v>0</v>
      </c>
      <c r="Q1189">
        <f>IF(COUNTIFS('United Data'!$A$3:$A$4341,Q$1,'United Data'!$C$3:$C$4341,$A1189)&gt;0,1,0)</f>
        <v>0</v>
      </c>
      <c r="R1189">
        <f>IF(COUNTIFS('United Data'!$A$3:$A$4341,R$1,'United Data'!$C$3:$C$4341,$A1189)&gt;0,1,0)</f>
        <v>0</v>
      </c>
      <c r="S1189">
        <f t="shared" si="36"/>
        <v>2</v>
      </c>
      <c r="T1189">
        <f t="shared" si="37"/>
        <v>1</v>
      </c>
    </row>
    <row r="1190" spans="1:20" x14ac:dyDescent="0.2">
      <c r="A1190" t="s">
        <v>1236</v>
      </c>
      <c r="B1190">
        <f>IF(COUNTIFS('United Data'!$A$3:$A$4341,B$1,'United Data'!$C$3:$C$4341,$A1190)&gt;0,1,0)</f>
        <v>0</v>
      </c>
      <c r="C1190">
        <f>IF(COUNTIFS('United Data'!$A$3:$A$4341,C$1,'United Data'!$C$3:$C$4341,$A1190)&gt;0,1,0)</f>
        <v>0</v>
      </c>
      <c r="D1190">
        <f>IF(COUNTIFS('United Data'!$A$3:$A$4341,D$1,'United Data'!$C$3:$C$4341,$A1190)&gt;0,1,0)</f>
        <v>0</v>
      </c>
      <c r="E1190">
        <f>IF(COUNTIFS('United Data'!$A$3:$A$4341,E$1,'United Data'!$C$3:$C$4341,$A1190)&gt;0,1,0)</f>
        <v>0</v>
      </c>
      <c r="F1190">
        <f>IF(COUNTIFS('United Data'!$A$3:$A$4341,F$1,'United Data'!$C$3:$C$4341,$A1190)&gt;0,1,0)</f>
        <v>0</v>
      </c>
      <c r="G1190">
        <f>IF(COUNTIFS('United Data'!$A$3:$A$4341,G$1,'United Data'!$C$3:$C$4341,$A1190)&gt;0,1,0)</f>
        <v>0</v>
      </c>
      <c r="H1190">
        <f>IF(COUNTIFS('United Data'!$A$3:$A$4341,H$1,'United Data'!$C$3:$C$4341,$A1190)&gt;0,1,0)</f>
        <v>0</v>
      </c>
      <c r="I1190">
        <f>IF(COUNTIFS('United Data'!$A$3:$A$4341,I$1,'United Data'!$C$3:$C$4341,$A1190)&gt;0,1,0)</f>
        <v>0</v>
      </c>
      <c r="J1190">
        <f>IF(COUNTIFS('United Data'!$A$3:$A$4341,J$1,'United Data'!$C$3:$C$4341,$A1190)&gt;0,1,0)</f>
        <v>0</v>
      </c>
      <c r="K1190">
        <f>IF(COUNTIFS('United Data'!$A$3:$A$4341,K$1,'United Data'!$C$3:$C$4341,$A1190)&gt;0,1,0)</f>
        <v>0</v>
      </c>
      <c r="L1190">
        <f>IF(COUNTIFS('United Data'!$A$3:$A$4341,L$1,'United Data'!$C$3:$C$4341,$A1190)&gt;0,1,0)</f>
        <v>0</v>
      </c>
      <c r="M1190">
        <f>IF(COUNTIFS('United Data'!$A$3:$A$4341,M$1,'United Data'!$C$3:$C$4341,$A1190)&gt;0,1,0)</f>
        <v>1</v>
      </c>
      <c r="N1190">
        <f>IF(COUNTIFS('United Data'!$A$3:$A$4341,N$1,'United Data'!$C$3:$C$4341,$A1190)&gt;0,1,0)</f>
        <v>1</v>
      </c>
      <c r="O1190">
        <f>IF(COUNTIFS('United Data'!$A$3:$A$4341,O$1,'United Data'!$C$3:$C$4341,$A1190)&gt;0,1,0)</f>
        <v>0</v>
      </c>
      <c r="P1190">
        <f>IF(COUNTIFS('United Data'!$A$3:$A$4341,P$1,'United Data'!$C$3:$C$4341,$A1190)&gt;0,1,0)</f>
        <v>0</v>
      </c>
      <c r="Q1190">
        <f>IF(COUNTIFS('United Data'!$A$3:$A$4341,Q$1,'United Data'!$C$3:$C$4341,$A1190)&gt;0,1,0)</f>
        <v>0</v>
      </c>
      <c r="R1190">
        <f>IF(COUNTIFS('United Data'!$A$3:$A$4341,R$1,'United Data'!$C$3:$C$4341,$A1190)&gt;0,1,0)</f>
        <v>0</v>
      </c>
      <c r="S1190">
        <f t="shared" si="36"/>
        <v>2</v>
      </c>
      <c r="T1190">
        <f t="shared" si="37"/>
        <v>1</v>
      </c>
    </row>
    <row r="1191" spans="1:20" x14ac:dyDescent="0.2">
      <c r="A1191" t="s">
        <v>1237</v>
      </c>
      <c r="B1191">
        <f>IF(COUNTIFS('United Data'!$A$3:$A$4341,B$1,'United Data'!$C$3:$C$4341,$A1191)&gt;0,1,0)</f>
        <v>0</v>
      </c>
      <c r="C1191">
        <f>IF(COUNTIFS('United Data'!$A$3:$A$4341,C$1,'United Data'!$C$3:$C$4341,$A1191)&gt;0,1,0)</f>
        <v>0</v>
      </c>
      <c r="D1191">
        <f>IF(COUNTIFS('United Data'!$A$3:$A$4341,D$1,'United Data'!$C$3:$C$4341,$A1191)&gt;0,1,0)</f>
        <v>0</v>
      </c>
      <c r="E1191">
        <f>IF(COUNTIFS('United Data'!$A$3:$A$4341,E$1,'United Data'!$C$3:$C$4341,$A1191)&gt;0,1,0)</f>
        <v>0</v>
      </c>
      <c r="F1191">
        <f>IF(COUNTIFS('United Data'!$A$3:$A$4341,F$1,'United Data'!$C$3:$C$4341,$A1191)&gt;0,1,0)</f>
        <v>0</v>
      </c>
      <c r="G1191">
        <f>IF(COUNTIFS('United Data'!$A$3:$A$4341,G$1,'United Data'!$C$3:$C$4341,$A1191)&gt;0,1,0)</f>
        <v>0</v>
      </c>
      <c r="H1191">
        <f>IF(COUNTIFS('United Data'!$A$3:$A$4341,H$1,'United Data'!$C$3:$C$4341,$A1191)&gt;0,1,0)</f>
        <v>0</v>
      </c>
      <c r="I1191">
        <f>IF(COUNTIFS('United Data'!$A$3:$A$4341,I$1,'United Data'!$C$3:$C$4341,$A1191)&gt;0,1,0)</f>
        <v>0</v>
      </c>
      <c r="J1191">
        <f>IF(COUNTIFS('United Data'!$A$3:$A$4341,J$1,'United Data'!$C$3:$C$4341,$A1191)&gt;0,1,0)</f>
        <v>0</v>
      </c>
      <c r="K1191">
        <f>IF(COUNTIFS('United Data'!$A$3:$A$4341,K$1,'United Data'!$C$3:$C$4341,$A1191)&gt;0,1,0)</f>
        <v>0</v>
      </c>
      <c r="L1191">
        <f>IF(COUNTIFS('United Data'!$A$3:$A$4341,L$1,'United Data'!$C$3:$C$4341,$A1191)&gt;0,1,0)</f>
        <v>0</v>
      </c>
      <c r="M1191">
        <f>IF(COUNTIFS('United Data'!$A$3:$A$4341,M$1,'United Data'!$C$3:$C$4341,$A1191)&gt;0,1,0)</f>
        <v>1</v>
      </c>
      <c r="N1191">
        <f>IF(COUNTIFS('United Data'!$A$3:$A$4341,N$1,'United Data'!$C$3:$C$4341,$A1191)&gt;0,1,0)</f>
        <v>0</v>
      </c>
      <c r="O1191">
        <f>IF(COUNTIFS('United Data'!$A$3:$A$4341,O$1,'United Data'!$C$3:$C$4341,$A1191)&gt;0,1,0)</f>
        <v>0</v>
      </c>
      <c r="P1191">
        <f>IF(COUNTIFS('United Data'!$A$3:$A$4341,P$1,'United Data'!$C$3:$C$4341,$A1191)&gt;0,1,0)</f>
        <v>0</v>
      </c>
      <c r="Q1191">
        <f>IF(COUNTIFS('United Data'!$A$3:$A$4341,Q$1,'United Data'!$C$3:$C$4341,$A1191)&gt;0,1,0)</f>
        <v>0</v>
      </c>
      <c r="R1191">
        <f>IF(COUNTIFS('United Data'!$A$3:$A$4341,R$1,'United Data'!$C$3:$C$4341,$A1191)&gt;0,1,0)</f>
        <v>0</v>
      </c>
      <c r="S1191">
        <f t="shared" si="36"/>
        <v>1</v>
      </c>
      <c r="T1191">
        <f t="shared" si="37"/>
        <v>1</v>
      </c>
    </row>
    <row r="1192" spans="1:20" x14ac:dyDescent="0.2">
      <c r="A1192" t="s">
        <v>1238</v>
      </c>
      <c r="B1192">
        <f>IF(COUNTIFS('United Data'!$A$3:$A$4341,B$1,'United Data'!$C$3:$C$4341,$A1192)&gt;0,1,0)</f>
        <v>0</v>
      </c>
      <c r="C1192">
        <f>IF(COUNTIFS('United Data'!$A$3:$A$4341,C$1,'United Data'!$C$3:$C$4341,$A1192)&gt;0,1,0)</f>
        <v>0</v>
      </c>
      <c r="D1192">
        <f>IF(COUNTIFS('United Data'!$A$3:$A$4341,D$1,'United Data'!$C$3:$C$4341,$A1192)&gt;0,1,0)</f>
        <v>0</v>
      </c>
      <c r="E1192">
        <f>IF(COUNTIFS('United Data'!$A$3:$A$4341,E$1,'United Data'!$C$3:$C$4341,$A1192)&gt;0,1,0)</f>
        <v>0</v>
      </c>
      <c r="F1192">
        <f>IF(COUNTIFS('United Data'!$A$3:$A$4341,F$1,'United Data'!$C$3:$C$4341,$A1192)&gt;0,1,0)</f>
        <v>0</v>
      </c>
      <c r="G1192">
        <f>IF(COUNTIFS('United Data'!$A$3:$A$4341,G$1,'United Data'!$C$3:$C$4341,$A1192)&gt;0,1,0)</f>
        <v>0</v>
      </c>
      <c r="H1192">
        <f>IF(COUNTIFS('United Data'!$A$3:$A$4341,H$1,'United Data'!$C$3:$C$4341,$A1192)&gt;0,1,0)</f>
        <v>0</v>
      </c>
      <c r="I1192">
        <f>IF(COUNTIFS('United Data'!$A$3:$A$4341,I$1,'United Data'!$C$3:$C$4341,$A1192)&gt;0,1,0)</f>
        <v>0</v>
      </c>
      <c r="J1192">
        <f>IF(COUNTIFS('United Data'!$A$3:$A$4341,J$1,'United Data'!$C$3:$C$4341,$A1192)&gt;0,1,0)</f>
        <v>0</v>
      </c>
      <c r="K1192">
        <f>IF(COUNTIFS('United Data'!$A$3:$A$4341,K$1,'United Data'!$C$3:$C$4341,$A1192)&gt;0,1,0)</f>
        <v>0</v>
      </c>
      <c r="L1192">
        <f>IF(COUNTIFS('United Data'!$A$3:$A$4341,L$1,'United Data'!$C$3:$C$4341,$A1192)&gt;0,1,0)</f>
        <v>0</v>
      </c>
      <c r="M1192">
        <f>IF(COUNTIFS('United Data'!$A$3:$A$4341,M$1,'United Data'!$C$3:$C$4341,$A1192)&gt;0,1,0)</f>
        <v>1</v>
      </c>
      <c r="N1192">
        <f>IF(COUNTIFS('United Data'!$A$3:$A$4341,N$1,'United Data'!$C$3:$C$4341,$A1192)&gt;0,1,0)</f>
        <v>0</v>
      </c>
      <c r="O1192">
        <f>IF(COUNTIFS('United Data'!$A$3:$A$4341,O$1,'United Data'!$C$3:$C$4341,$A1192)&gt;0,1,0)</f>
        <v>0</v>
      </c>
      <c r="P1192">
        <f>IF(COUNTIFS('United Data'!$A$3:$A$4341,P$1,'United Data'!$C$3:$C$4341,$A1192)&gt;0,1,0)</f>
        <v>0</v>
      </c>
      <c r="Q1192">
        <f>IF(COUNTIFS('United Data'!$A$3:$A$4341,Q$1,'United Data'!$C$3:$C$4341,$A1192)&gt;0,1,0)</f>
        <v>0</v>
      </c>
      <c r="R1192">
        <f>IF(COUNTIFS('United Data'!$A$3:$A$4341,R$1,'United Data'!$C$3:$C$4341,$A1192)&gt;0,1,0)</f>
        <v>0</v>
      </c>
      <c r="S1192">
        <f t="shared" si="36"/>
        <v>1</v>
      </c>
      <c r="T1192">
        <f t="shared" si="37"/>
        <v>1</v>
      </c>
    </row>
    <row r="1193" spans="1:20" x14ac:dyDescent="0.2">
      <c r="A1193" t="s">
        <v>1239</v>
      </c>
      <c r="B1193">
        <f>IF(COUNTIFS('United Data'!$A$3:$A$4341,B$1,'United Data'!$C$3:$C$4341,$A1193)&gt;0,1,0)</f>
        <v>0</v>
      </c>
      <c r="C1193">
        <f>IF(COUNTIFS('United Data'!$A$3:$A$4341,C$1,'United Data'!$C$3:$C$4341,$A1193)&gt;0,1,0)</f>
        <v>0</v>
      </c>
      <c r="D1193">
        <f>IF(COUNTIFS('United Data'!$A$3:$A$4341,D$1,'United Data'!$C$3:$C$4341,$A1193)&gt;0,1,0)</f>
        <v>0</v>
      </c>
      <c r="E1193">
        <f>IF(COUNTIFS('United Data'!$A$3:$A$4341,E$1,'United Data'!$C$3:$C$4341,$A1193)&gt;0,1,0)</f>
        <v>0</v>
      </c>
      <c r="F1193">
        <f>IF(COUNTIFS('United Data'!$A$3:$A$4341,F$1,'United Data'!$C$3:$C$4341,$A1193)&gt;0,1,0)</f>
        <v>0</v>
      </c>
      <c r="G1193">
        <f>IF(COUNTIFS('United Data'!$A$3:$A$4341,G$1,'United Data'!$C$3:$C$4341,$A1193)&gt;0,1,0)</f>
        <v>0</v>
      </c>
      <c r="H1193">
        <f>IF(COUNTIFS('United Data'!$A$3:$A$4341,H$1,'United Data'!$C$3:$C$4341,$A1193)&gt;0,1,0)</f>
        <v>0</v>
      </c>
      <c r="I1193">
        <f>IF(COUNTIFS('United Data'!$A$3:$A$4341,I$1,'United Data'!$C$3:$C$4341,$A1193)&gt;0,1,0)</f>
        <v>0</v>
      </c>
      <c r="J1193">
        <f>IF(COUNTIFS('United Data'!$A$3:$A$4341,J$1,'United Data'!$C$3:$C$4341,$A1193)&gt;0,1,0)</f>
        <v>0</v>
      </c>
      <c r="K1193">
        <f>IF(COUNTIFS('United Data'!$A$3:$A$4341,K$1,'United Data'!$C$3:$C$4341,$A1193)&gt;0,1,0)</f>
        <v>0</v>
      </c>
      <c r="L1193">
        <f>IF(COUNTIFS('United Data'!$A$3:$A$4341,L$1,'United Data'!$C$3:$C$4341,$A1193)&gt;0,1,0)</f>
        <v>0</v>
      </c>
      <c r="M1193">
        <f>IF(COUNTIFS('United Data'!$A$3:$A$4341,M$1,'United Data'!$C$3:$C$4341,$A1193)&gt;0,1,0)</f>
        <v>1</v>
      </c>
      <c r="N1193">
        <f>IF(COUNTIFS('United Data'!$A$3:$A$4341,N$1,'United Data'!$C$3:$C$4341,$A1193)&gt;0,1,0)</f>
        <v>1</v>
      </c>
      <c r="O1193">
        <f>IF(COUNTIFS('United Data'!$A$3:$A$4341,O$1,'United Data'!$C$3:$C$4341,$A1193)&gt;0,1,0)</f>
        <v>0</v>
      </c>
      <c r="P1193">
        <f>IF(COUNTIFS('United Data'!$A$3:$A$4341,P$1,'United Data'!$C$3:$C$4341,$A1193)&gt;0,1,0)</f>
        <v>0</v>
      </c>
      <c r="Q1193">
        <f>IF(COUNTIFS('United Data'!$A$3:$A$4341,Q$1,'United Data'!$C$3:$C$4341,$A1193)&gt;0,1,0)</f>
        <v>0</v>
      </c>
      <c r="R1193">
        <f>IF(COUNTIFS('United Data'!$A$3:$A$4341,R$1,'United Data'!$C$3:$C$4341,$A1193)&gt;0,1,0)</f>
        <v>0</v>
      </c>
      <c r="S1193">
        <f t="shared" si="36"/>
        <v>2</v>
      </c>
      <c r="T1193">
        <f t="shared" si="37"/>
        <v>1</v>
      </c>
    </row>
    <row r="1194" spans="1:20" x14ac:dyDescent="0.2">
      <c r="A1194" t="s">
        <v>2552</v>
      </c>
      <c r="B1194">
        <f>IF(COUNTIFS('United Data'!$A$3:$A$4341,B$1,'United Data'!$C$3:$C$4341,$A1194)&gt;0,1,0)</f>
        <v>0</v>
      </c>
      <c r="C1194">
        <f>IF(COUNTIFS('United Data'!$A$3:$A$4341,C$1,'United Data'!$C$3:$C$4341,$A1194)&gt;0,1,0)</f>
        <v>0</v>
      </c>
      <c r="D1194">
        <f>IF(COUNTIFS('United Data'!$A$3:$A$4341,D$1,'United Data'!$C$3:$C$4341,$A1194)&gt;0,1,0)</f>
        <v>0</v>
      </c>
      <c r="E1194">
        <f>IF(COUNTIFS('United Data'!$A$3:$A$4341,E$1,'United Data'!$C$3:$C$4341,$A1194)&gt;0,1,0)</f>
        <v>0</v>
      </c>
      <c r="F1194">
        <f>IF(COUNTIFS('United Data'!$A$3:$A$4341,F$1,'United Data'!$C$3:$C$4341,$A1194)&gt;0,1,0)</f>
        <v>0</v>
      </c>
      <c r="G1194">
        <f>IF(COUNTIFS('United Data'!$A$3:$A$4341,G$1,'United Data'!$C$3:$C$4341,$A1194)&gt;0,1,0)</f>
        <v>0</v>
      </c>
      <c r="H1194">
        <f>IF(COUNTIFS('United Data'!$A$3:$A$4341,H$1,'United Data'!$C$3:$C$4341,$A1194)&gt;0,1,0)</f>
        <v>0</v>
      </c>
      <c r="I1194">
        <f>IF(COUNTIFS('United Data'!$A$3:$A$4341,I$1,'United Data'!$C$3:$C$4341,$A1194)&gt;0,1,0)</f>
        <v>0</v>
      </c>
      <c r="J1194">
        <f>IF(COUNTIFS('United Data'!$A$3:$A$4341,J$1,'United Data'!$C$3:$C$4341,$A1194)&gt;0,1,0)</f>
        <v>0</v>
      </c>
      <c r="K1194">
        <f>IF(COUNTIFS('United Data'!$A$3:$A$4341,K$1,'United Data'!$C$3:$C$4341,$A1194)&gt;0,1,0)</f>
        <v>0</v>
      </c>
      <c r="L1194">
        <f>IF(COUNTIFS('United Data'!$A$3:$A$4341,L$1,'United Data'!$C$3:$C$4341,$A1194)&gt;0,1,0)</f>
        <v>0</v>
      </c>
      <c r="M1194">
        <f>IF(COUNTIFS('United Data'!$A$3:$A$4341,M$1,'United Data'!$C$3:$C$4341,$A1194)&gt;0,1,0)</f>
        <v>1</v>
      </c>
      <c r="N1194">
        <f>IF(COUNTIFS('United Data'!$A$3:$A$4341,N$1,'United Data'!$C$3:$C$4341,$A1194)&gt;0,1,0)</f>
        <v>0</v>
      </c>
      <c r="O1194">
        <f>IF(COUNTIFS('United Data'!$A$3:$A$4341,O$1,'United Data'!$C$3:$C$4341,$A1194)&gt;0,1,0)</f>
        <v>0</v>
      </c>
      <c r="P1194">
        <f>IF(COUNTIFS('United Data'!$A$3:$A$4341,P$1,'United Data'!$C$3:$C$4341,$A1194)&gt;0,1,0)</f>
        <v>0</v>
      </c>
      <c r="Q1194">
        <f>IF(COUNTIFS('United Data'!$A$3:$A$4341,Q$1,'United Data'!$C$3:$C$4341,$A1194)&gt;0,1,0)</f>
        <v>0</v>
      </c>
      <c r="R1194">
        <f>IF(COUNTIFS('United Data'!$A$3:$A$4341,R$1,'United Data'!$C$3:$C$4341,$A1194)&gt;0,1,0)</f>
        <v>0</v>
      </c>
      <c r="S1194">
        <f t="shared" si="36"/>
        <v>1</v>
      </c>
      <c r="T1194">
        <f t="shared" si="37"/>
        <v>1</v>
      </c>
    </row>
    <row r="1195" spans="1:20" x14ac:dyDescent="0.2">
      <c r="A1195" t="s">
        <v>1240</v>
      </c>
      <c r="B1195">
        <f>IF(COUNTIFS('United Data'!$A$3:$A$4341,B$1,'United Data'!$C$3:$C$4341,$A1195)&gt;0,1,0)</f>
        <v>0</v>
      </c>
      <c r="C1195">
        <f>IF(COUNTIFS('United Data'!$A$3:$A$4341,C$1,'United Data'!$C$3:$C$4341,$A1195)&gt;0,1,0)</f>
        <v>0</v>
      </c>
      <c r="D1195">
        <f>IF(COUNTIFS('United Data'!$A$3:$A$4341,D$1,'United Data'!$C$3:$C$4341,$A1195)&gt;0,1,0)</f>
        <v>0</v>
      </c>
      <c r="E1195">
        <f>IF(COUNTIFS('United Data'!$A$3:$A$4341,E$1,'United Data'!$C$3:$C$4341,$A1195)&gt;0,1,0)</f>
        <v>0</v>
      </c>
      <c r="F1195">
        <f>IF(COUNTIFS('United Data'!$A$3:$A$4341,F$1,'United Data'!$C$3:$C$4341,$A1195)&gt;0,1,0)</f>
        <v>0</v>
      </c>
      <c r="G1195">
        <f>IF(COUNTIFS('United Data'!$A$3:$A$4341,G$1,'United Data'!$C$3:$C$4341,$A1195)&gt;0,1,0)</f>
        <v>0</v>
      </c>
      <c r="H1195">
        <f>IF(COUNTIFS('United Data'!$A$3:$A$4341,H$1,'United Data'!$C$3:$C$4341,$A1195)&gt;0,1,0)</f>
        <v>0</v>
      </c>
      <c r="I1195">
        <f>IF(COUNTIFS('United Data'!$A$3:$A$4341,I$1,'United Data'!$C$3:$C$4341,$A1195)&gt;0,1,0)</f>
        <v>0</v>
      </c>
      <c r="J1195">
        <f>IF(COUNTIFS('United Data'!$A$3:$A$4341,J$1,'United Data'!$C$3:$C$4341,$A1195)&gt;0,1,0)</f>
        <v>0</v>
      </c>
      <c r="K1195">
        <f>IF(COUNTIFS('United Data'!$A$3:$A$4341,K$1,'United Data'!$C$3:$C$4341,$A1195)&gt;0,1,0)</f>
        <v>0</v>
      </c>
      <c r="L1195">
        <f>IF(COUNTIFS('United Data'!$A$3:$A$4341,L$1,'United Data'!$C$3:$C$4341,$A1195)&gt;0,1,0)</f>
        <v>0</v>
      </c>
      <c r="M1195">
        <f>IF(COUNTIFS('United Data'!$A$3:$A$4341,M$1,'United Data'!$C$3:$C$4341,$A1195)&gt;0,1,0)</f>
        <v>1</v>
      </c>
      <c r="N1195">
        <f>IF(COUNTIFS('United Data'!$A$3:$A$4341,N$1,'United Data'!$C$3:$C$4341,$A1195)&gt;0,1,0)</f>
        <v>0</v>
      </c>
      <c r="O1195">
        <f>IF(COUNTIFS('United Data'!$A$3:$A$4341,O$1,'United Data'!$C$3:$C$4341,$A1195)&gt;0,1,0)</f>
        <v>0</v>
      </c>
      <c r="P1195">
        <f>IF(COUNTIFS('United Data'!$A$3:$A$4341,P$1,'United Data'!$C$3:$C$4341,$A1195)&gt;0,1,0)</f>
        <v>0</v>
      </c>
      <c r="Q1195">
        <f>IF(COUNTIFS('United Data'!$A$3:$A$4341,Q$1,'United Data'!$C$3:$C$4341,$A1195)&gt;0,1,0)</f>
        <v>0</v>
      </c>
      <c r="R1195">
        <f>IF(COUNTIFS('United Data'!$A$3:$A$4341,R$1,'United Data'!$C$3:$C$4341,$A1195)&gt;0,1,0)</f>
        <v>0</v>
      </c>
      <c r="S1195">
        <f t="shared" si="36"/>
        <v>1</v>
      </c>
      <c r="T1195">
        <f t="shared" si="37"/>
        <v>1</v>
      </c>
    </row>
    <row r="1196" spans="1:20" x14ac:dyDescent="0.2">
      <c r="A1196" t="s">
        <v>1241</v>
      </c>
      <c r="B1196">
        <f>IF(COUNTIFS('United Data'!$A$3:$A$4341,B$1,'United Data'!$C$3:$C$4341,$A1196)&gt;0,1,0)</f>
        <v>0</v>
      </c>
      <c r="C1196">
        <f>IF(COUNTIFS('United Data'!$A$3:$A$4341,C$1,'United Data'!$C$3:$C$4341,$A1196)&gt;0,1,0)</f>
        <v>0</v>
      </c>
      <c r="D1196">
        <f>IF(COUNTIFS('United Data'!$A$3:$A$4341,D$1,'United Data'!$C$3:$C$4341,$A1196)&gt;0,1,0)</f>
        <v>0</v>
      </c>
      <c r="E1196">
        <f>IF(COUNTIFS('United Data'!$A$3:$A$4341,E$1,'United Data'!$C$3:$C$4341,$A1196)&gt;0,1,0)</f>
        <v>0</v>
      </c>
      <c r="F1196">
        <f>IF(COUNTIFS('United Data'!$A$3:$A$4341,F$1,'United Data'!$C$3:$C$4341,$A1196)&gt;0,1,0)</f>
        <v>0</v>
      </c>
      <c r="G1196">
        <f>IF(COUNTIFS('United Data'!$A$3:$A$4341,G$1,'United Data'!$C$3:$C$4341,$A1196)&gt;0,1,0)</f>
        <v>0</v>
      </c>
      <c r="H1196">
        <f>IF(COUNTIFS('United Data'!$A$3:$A$4341,H$1,'United Data'!$C$3:$C$4341,$A1196)&gt;0,1,0)</f>
        <v>0</v>
      </c>
      <c r="I1196">
        <f>IF(COUNTIFS('United Data'!$A$3:$A$4341,I$1,'United Data'!$C$3:$C$4341,$A1196)&gt;0,1,0)</f>
        <v>0</v>
      </c>
      <c r="J1196">
        <f>IF(COUNTIFS('United Data'!$A$3:$A$4341,J$1,'United Data'!$C$3:$C$4341,$A1196)&gt;0,1,0)</f>
        <v>0</v>
      </c>
      <c r="K1196">
        <f>IF(COUNTIFS('United Data'!$A$3:$A$4341,K$1,'United Data'!$C$3:$C$4341,$A1196)&gt;0,1,0)</f>
        <v>0</v>
      </c>
      <c r="L1196">
        <f>IF(COUNTIFS('United Data'!$A$3:$A$4341,L$1,'United Data'!$C$3:$C$4341,$A1196)&gt;0,1,0)</f>
        <v>0</v>
      </c>
      <c r="M1196">
        <f>IF(COUNTIFS('United Data'!$A$3:$A$4341,M$1,'United Data'!$C$3:$C$4341,$A1196)&gt;0,1,0)</f>
        <v>1</v>
      </c>
      <c r="N1196">
        <f>IF(COUNTIFS('United Data'!$A$3:$A$4341,N$1,'United Data'!$C$3:$C$4341,$A1196)&gt;0,1,0)</f>
        <v>0</v>
      </c>
      <c r="O1196">
        <f>IF(COUNTIFS('United Data'!$A$3:$A$4341,O$1,'United Data'!$C$3:$C$4341,$A1196)&gt;0,1,0)</f>
        <v>1</v>
      </c>
      <c r="P1196">
        <f>IF(COUNTIFS('United Data'!$A$3:$A$4341,P$1,'United Data'!$C$3:$C$4341,$A1196)&gt;0,1,0)</f>
        <v>0</v>
      </c>
      <c r="Q1196">
        <f>IF(COUNTIFS('United Data'!$A$3:$A$4341,Q$1,'United Data'!$C$3:$C$4341,$A1196)&gt;0,1,0)</f>
        <v>1</v>
      </c>
      <c r="R1196">
        <f>IF(COUNTIFS('United Data'!$A$3:$A$4341,R$1,'United Data'!$C$3:$C$4341,$A1196)&gt;0,1,0)</f>
        <v>0</v>
      </c>
      <c r="S1196">
        <f t="shared" si="36"/>
        <v>3</v>
      </c>
      <c r="T1196">
        <f t="shared" si="37"/>
        <v>3</v>
      </c>
    </row>
    <row r="1197" spans="1:20" x14ac:dyDescent="0.2">
      <c r="A1197" t="s">
        <v>1242</v>
      </c>
      <c r="B1197">
        <f>IF(COUNTIFS('United Data'!$A$3:$A$4341,B$1,'United Data'!$C$3:$C$4341,$A1197)&gt;0,1,0)</f>
        <v>0</v>
      </c>
      <c r="C1197">
        <f>IF(COUNTIFS('United Data'!$A$3:$A$4341,C$1,'United Data'!$C$3:$C$4341,$A1197)&gt;0,1,0)</f>
        <v>0</v>
      </c>
      <c r="D1197">
        <f>IF(COUNTIFS('United Data'!$A$3:$A$4341,D$1,'United Data'!$C$3:$C$4341,$A1197)&gt;0,1,0)</f>
        <v>0</v>
      </c>
      <c r="E1197">
        <f>IF(COUNTIFS('United Data'!$A$3:$A$4341,E$1,'United Data'!$C$3:$C$4341,$A1197)&gt;0,1,0)</f>
        <v>0</v>
      </c>
      <c r="F1197">
        <f>IF(COUNTIFS('United Data'!$A$3:$A$4341,F$1,'United Data'!$C$3:$C$4341,$A1197)&gt;0,1,0)</f>
        <v>0</v>
      </c>
      <c r="G1197">
        <f>IF(COUNTIFS('United Data'!$A$3:$A$4341,G$1,'United Data'!$C$3:$C$4341,$A1197)&gt;0,1,0)</f>
        <v>0</v>
      </c>
      <c r="H1197">
        <f>IF(COUNTIFS('United Data'!$A$3:$A$4341,H$1,'United Data'!$C$3:$C$4341,$A1197)&gt;0,1,0)</f>
        <v>0</v>
      </c>
      <c r="I1197">
        <f>IF(COUNTIFS('United Data'!$A$3:$A$4341,I$1,'United Data'!$C$3:$C$4341,$A1197)&gt;0,1,0)</f>
        <v>0</v>
      </c>
      <c r="J1197">
        <f>IF(COUNTIFS('United Data'!$A$3:$A$4341,J$1,'United Data'!$C$3:$C$4341,$A1197)&gt;0,1,0)</f>
        <v>0</v>
      </c>
      <c r="K1197">
        <f>IF(COUNTIFS('United Data'!$A$3:$A$4341,K$1,'United Data'!$C$3:$C$4341,$A1197)&gt;0,1,0)</f>
        <v>0</v>
      </c>
      <c r="L1197">
        <f>IF(COUNTIFS('United Data'!$A$3:$A$4341,L$1,'United Data'!$C$3:$C$4341,$A1197)&gt;0,1,0)</f>
        <v>0</v>
      </c>
      <c r="M1197">
        <f>IF(COUNTIFS('United Data'!$A$3:$A$4341,M$1,'United Data'!$C$3:$C$4341,$A1197)&gt;0,1,0)</f>
        <v>1</v>
      </c>
      <c r="N1197">
        <f>IF(COUNTIFS('United Data'!$A$3:$A$4341,N$1,'United Data'!$C$3:$C$4341,$A1197)&gt;0,1,0)</f>
        <v>1</v>
      </c>
      <c r="O1197">
        <f>IF(COUNTIFS('United Data'!$A$3:$A$4341,O$1,'United Data'!$C$3:$C$4341,$A1197)&gt;0,1,0)</f>
        <v>0</v>
      </c>
      <c r="P1197">
        <f>IF(COUNTIFS('United Data'!$A$3:$A$4341,P$1,'United Data'!$C$3:$C$4341,$A1197)&gt;0,1,0)</f>
        <v>0</v>
      </c>
      <c r="Q1197">
        <f>IF(COUNTIFS('United Data'!$A$3:$A$4341,Q$1,'United Data'!$C$3:$C$4341,$A1197)&gt;0,1,0)</f>
        <v>0</v>
      </c>
      <c r="R1197">
        <f>IF(COUNTIFS('United Data'!$A$3:$A$4341,R$1,'United Data'!$C$3:$C$4341,$A1197)&gt;0,1,0)</f>
        <v>0</v>
      </c>
      <c r="S1197">
        <f t="shared" si="36"/>
        <v>2</v>
      </c>
      <c r="T1197">
        <f t="shared" si="37"/>
        <v>1</v>
      </c>
    </row>
    <row r="1198" spans="1:20" x14ac:dyDescent="0.2">
      <c r="A1198" t="s">
        <v>1243</v>
      </c>
      <c r="B1198">
        <f>IF(COUNTIFS('United Data'!$A$3:$A$4341,B$1,'United Data'!$C$3:$C$4341,$A1198)&gt;0,1,0)</f>
        <v>0</v>
      </c>
      <c r="C1198">
        <f>IF(COUNTIFS('United Data'!$A$3:$A$4341,C$1,'United Data'!$C$3:$C$4341,$A1198)&gt;0,1,0)</f>
        <v>0</v>
      </c>
      <c r="D1198">
        <f>IF(COUNTIFS('United Data'!$A$3:$A$4341,D$1,'United Data'!$C$3:$C$4341,$A1198)&gt;0,1,0)</f>
        <v>0</v>
      </c>
      <c r="E1198">
        <f>IF(COUNTIFS('United Data'!$A$3:$A$4341,E$1,'United Data'!$C$3:$C$4341,$A1198)&gt;0,1,0)</f>
        <v>0</v>
      </c>
      <c r="F1198">
        <f>IF(COUNTIFS('United Data'!$A$3:$A$4341,F$1,'United Data'!$C$3:$C$4341,$A1198)&gt;0,1,0)</f>
        <v>0</v>
      </c>
      <c r="G1198">
        <f>IF(COUNTIFS('United Data'!$A$3:$A$4341,G$1,'United Data'!$C$3:$C$4341,$A1198)&gt;0,1,0)</f>
        <v>0</v>
      </c>
      <c r="H1198">
        <f>IF(COUNTIFS('United Data'!$A$3:$A$4341,H$1,'United Data'!$C$3:$C$4341,$A1198)&gt;0,1,0)</f>
        <v>0</v>
      </c>
      <c r="I1198">
        <f>IF(COUNTIFS('United Data'!$A$3:$A$4341,I$1,'United Data'!$C$3:$C$4341,$A1198)&gt;0,1,0)</f>
        <v>0</v>
      </c>
      <c r="J1198">
        <f>IF(COUNTIFS('United Data'!$A$3:$A$4341,J$1,'United Data'!$C$3:$C$4341,$A1198)&gt;0,1,0)</f>
        <v>0</v>
      </c>
      <c r="K1198">
        <f>IF(COUNTIFS('United Data'!$A$3:$A$4341,K$1,'United Data'!$C$3:$C$4341,$A1198)&gt;0,1,0)</f>
        <v>0</v>
      </c>
      <c r="L1198">
        <f>IF(COUNTIFS('United Data'!$A$3:$A$4341,L$1,'United Data'!$C$3:$C$4341,$A1198)&gt;0,1,0)</f>
        <v>0</v>
      </c>
      <c r="M1198">
        <f>IF(COUNTIFS('United Data'!$A$3:$A$4341,M$1,'United Data'!$C$3:$C$4341,$A1198)&gt;0,1,0)</f>
        <v>1</v>
      </c>
      <c r="N1198">
        <f>IF(COUNTIFS('United Data'!$A$3:$A$4341,N$1,'United Data'!$C$3:$C$4341,$A1198)&gt;0,1,0)</f>
        <v>0</v>
      </c>
      <c r="O1198">
        <f>IF(COUNTIFS('United Data'!$A$3:$A$4341,O$1,'United Data'!$C$3:$C$4341,$A1198)&gt;0,1,0)</f>
        <v>0</v>
      </c>
      <c r="P1198">
        <f>IF(COUNTIFS('United Data'!$A$3:$A$4341,P$1,'United Data'!$C$3:$C$4341,$A1198)&gt;0,1,0)</f>
        <v>0</v>
      </c>
      <c r="Q1198">
        <f>IF(COUNTIFS('United Data'!$A$3:$A$4341,Q$1,'United Data'!$C$3:$C$4341,$A1198)&gt;0,1,0)</f>
        <v>0</v>
      </c>
      <c r="R1198">
        <f>IF(COUNTIFS('United Data'!$A$3:$A$4341,R$1,'United Data'!$C$3:$C$4341,$A1198)&gt;0,1,0)</f>
        <v>0</v>
      </c>
      <c r="S1198">
        <f t="shared" si="36"/>
        <v>1</v>
      </c>
      <c r="T1198">
        <f t="shared" si="37"/>
        <v>1</v>
      </c>
    </row>
    <row r="1199" spans="1:20" x14ac:dyDescent="0.2">
      <c r="A1199" t="s">
        <v>1244</v>
      </c>
      <c r="B1199">
        <f>IF(COUNTIFS('United Data'!$A$3:$A$4341,B$1,'United Data'!$C$3:$C$4341,$A1199)&gt;0,1,0)</f>
        <v>0</v>
      </c>
      <c r="C1199">
        <f>IF(COUNTIFS('United Data'!$A$3:$A$4341,C$1,'United Data'!$C$3:$C$4341,$A1199)&gt;0,1,0)</f>
        <v>0</v>
      </c>
      <c r="D1199">
        <f>IF(COUNTIFS('United Data'!$A$3:$A$4341,D$1,'United Data'!$C$3:$C$4341,$A1199)&gt;0,1,0)</f>
        <v>0</v>
      </c>
      <c r="E1199">
        <f>IF(COUNTIFS('United Data'!$A$3:$A$4341,E$1,'United Data'!$C$3:$C$4341,$A1199)&gt;0,1,0)</f>
        <v>0</v>
      </c>
      <c r="F1199">
        <f>IF(COUNTIFS('United Data'!$A$3:$A$4341,F$1,'United Data'!$C$3:$C$4341,$A1199)&gt;0,1,0)</f>
        <v>0</v>
      </c>
      <c r="G1199">
        <f>IF(COUNTIFS('United Data'!$A$3:$A$4341,G$1,'United Data'!$C$3:$C$4341,$A1199)&gt;0,1,0)</f>
        <v>0</v>
      </c>
      <c r="H1199">
        <f>IF(COUNTIFS('United Data'!$A$3:$A$4341,H$1,'United Data'!$C$3:$C$4341,$A1199)&gt;0,1,0)</f>
        <v>0</v>
      </c>
      <c r="I1199">
        <f>IF(COUNTIFS('United Data'!$A$3:$A$4341,I$1,'United Data'!$C$3:$C$4341,$A1199)&gt;0,1,0)</f>
        <v>0</v>
      </c>
      <c r="J1199">
        <f>IF(COUNTIFS('United Data'!$A$3:$A$4341,J$1,'United Data'!$C$3:$C$4341,$A1199)&gt;0,1,0)</f>
        <v>0</v>
      </c>
      <c r="K1199">
        <f>IF(COUNTIFS('United Data'!$A$3:$A$4341,K$1,'United Data'!$C$3:$C$4341,$A1199)&gt;0,1,0)</f>
        <v>0</v>
      </c>
      <c r="L1199">
        <f>IF(COUNTIFS('United Data'!$A$3:$A$4341,L$1,'United Data'!$C$3:$C$4341,$A1199)&gt;0,1,0)</f>
        <v>0</v>
      </c>
      <c r="M1199">
        <f>IF(COUNTIFS('United Data'!$A$3:$A$4341,M$1,'United Data'!$C$3:$C$4341,$A1199)&gt;0,1,0)</f>
        <v>1</v>
      </c>
      <c r="N1199">
        <f>IF(COUNTIFS('United Data'!$A$3:$A$4341,N$1,'United Data'!$C$3:$C$4341,$A1199)&gt;0,1,0)</f>
        <v>0</v>
      </c>
      <c r="O1199">
        <f>IF(COUNTIFS('United Data'!$A$3:$A$4341,O$1,'United Data'!$C$3:$C$4341,$A1199)&gt;0,1,0)</f>
        <v>0</v>
      </c>
      <c r="P1199">
        <f>IF(COUNTIFS('United Data'!$A$3:$A$4341,P$1,'United Data'!$C$3:$C$4341,$A1199)&gt;0,1,0)</f>
        <v>0</v>
      </c>
      <c r="Q1199">
        <f>IF(COUNTIFS('United Data'!$A$3:$A$4341,Q$1,'United Data'!$C$3:$C$4341,$A1199)&gt;0,1,0)</f>
        <v>0</v>
      </c>
      <c r="R1199">
        <f>IF(COUNTIFS('United Data'!$A$3:$A$4341,R$1,'United Data'!$C$3:$C$4341,$A1199)&gt;0,1,0)</f>
        <v>0</v>
      </c>
      <c r="S1199">
        <f t="shared" si="36"/>
        <v>1</v>
      </c>
      <c r="T1199">
        <f t="shared" si="37"/>
        <v>1</v>
      </c>
    </row>
    <row r="1200" spans="1:20" x14ac:dyDescent="0.2">
      <c r="A1200" t="s">
        <v>1245</v>
      </c>
      <c r="B1200">
        <f>IF(COUNTIFS('United Data'!$A$3:$A$4341,B$1,'United Data'!$C$3:$C$4341,$A1200)&gt;0,1,0)</f>
        <v>0</v>
      </c>
      <c r="C1200">
        <f>IF(COUNTIFS('United Data'!$A$3:$A$4341,C$1,'United Data'!$C$3:$C$4341,$A1200)&gt;0,1,0)</f>
        <v>0</v>
      </c>
      <c r="D1200">
        <f>IF(COUNTIFS('United Data'!$A$3:$A$4341,D$1,'United Data'!$C$3:$C$4341,$A1200)&gt;0,1,0)</f>
        <v>0</v>
      </c>
      <c r="E1200">
        <f>IF(COUNTIFS('United Data'!$A$3:$A$4341,E$1,'United Data'!$C$3:$C$4341,$A1200)&gt;0,1,0)</f>
        <v>0</v>
      </c>
      <c r="F1200">
        <f>IF(COUNTIFS('United Data'!$A$3:$A$4341,F$1,'United Data'!$C$3:$C$4341,$A1200)&gt;0,1,0)</f>
        <v>0</v>
      </c>
      <c r="G1200">
        <f>IF(COUNTIFS('United Data'!$A$3:$A$4341,G$1,'United Data'!$C$3:$C$4341,$A1200)&gt;0,1,0)</f>
        <v>0</v>
      </c>
      <c r="H1200">
        <f>IF(COUNTIFS('United Data'!$A$3:$A$4341,H$1,'United Data'!$C$3:$C$4341,$A1200)&gt;0,1,0)</f>
        <v>0</v>
      </c>
      <c r="I1200">
        <f>IF(COUNTIFS('United Data'!$A$3:$A$4341,I$1,'United Data'!$C$3:$C$4341,$A1200)&gt;0,1,0)</f>
        <v>0</v>
      </c>
      <c r="J1200">
        <f>IF(COUNTIFS('United Data'!$A$3:$A$4341,J$1,'United Data'!$C$3:$C$4341,$A1200)&gt;0,1,0)</f>
        <v>0</v>
      </c>
      <c r="K1200">
        <f>IF(COUNTIFS('United Data'!$A$3:$A$4341,K$1,'United Data'!$C$3:$C$4341,$A1200)&gt;0,1,0)</f>
        <v>0</v>
      </c>
      <c r="L1200">
        <f>IF(COUNTIFS('United Data'!$A$3:$A$4341,L$1,'United Data'!$C$3:$C$4341,$A1200)&gt;0,1,0)</f>
        <v>0</v>
      </c>
      <c r="M1200">
        <f>IF(COUNTIFS('United Data'!$A$3:$A$4341,M$1,'United Data'!$C$3:$C$4341,$A1200)&gt;0,1,0)</f>
        <v>1</v>
      </c>
      <c r="N1200">
        <f>IF(COUNTIFS('United Data'!$A$3:$A$4341,N$1,'United Data'!$C$3:$C$4341,$A1200)&gt;0,1,0)</f>
        <v>0</v>
      </c>
      <c r="O1200">
        <f>IF(COUNTIFS('United Data'!$A$3:$A$4341,O$1,'United Data'!$C$3:$C$4341,$A1200)&gt;0,1,0)</f>
        <v>0</v>
      </c>
      <c r="P1200">
        <f>IF(COUNTIFS('United Data'!$A$3:$A$4341,P$1,'United Data'!$C$3:$C$4341,$A1200)&gt;0,1,0)</f>
        <v>0</v>
      </c>
      <c r="Q1200">
        <f>IF(COUNTIFS('United Data'!$A$3:$A$4341,Q$1,'United Data'!$C$3:$C$4341,$A1200)&gt;0,1,0)</f>
        <v>0</v>
      </c>
      <c r="R1200">
        <f>IF(COUNTIFS('United Data'!$A$3:$A$4341,R$1,'United Data'!$C$3:$C$4341,$A1200)&gt;0,1,0)</f>
        <v>0</v>
      </c>
      <c r="S1200">
        <f t="shared" si="36"/>
        <v>1</v>
      </c>
      <c r="T1200">
        <f t="shared" si="37"/>
        <v>1</v>
      </c>
    </row>
    <row r="1201" spans="1:20" x14ac:dyDescent="0.2">
      <c r="A1201" t="s">
        <v>1246</v>
      </c>
      <c r="B1201">
        <f>IF(COUNTIFS('United Data'!$A$3:$A$4341,B$1,'United Data'!$C$3:$C$4341,$A1201)&gt;0,1,0)</f>
        <v>0</v>
      </c>
      <c r="C1201">
        <f>IF(COUNTIFS('United Data'!$A$3:$A$4341,C$1,'United Data'!$C$3:$C$4341,$A1201)&gt;0,1,0)</f>
        <v>0</v>
      </c>
      <c r="D1201">
        <f>IF(COUNTIFS('United Data'!$A$3:$A$4341,D$1,'United Data'!$C$3:$C$4341,$A1201)&gt;0,1,0)</f>
        <v>0</v>
      </c>
      <c r="E1201">
        <f>IF(COUNTIFS('United Data'!$A$3:$A$4341,E$1,'United Data'!$C$3:$C$4341,$A1201)&gt;0,1,0)</f>
        <v>0</v>
      </c>
      <c r="F1201">
        <f>IF(COUNTIFS('United Data'!$A$3:$A$4341,F$1,'United Data'!$C$3:$C$4341,$A1201)&gt;0,1,0)</f>
        <v>0</v>
      </c>
      <c r="G1201">
        <f>IF(COUNTIFS('United Data'!$A$3:$A$4341,G$1,'United Data'!$C$3:$C$4341,$A1201)&gt;0,1,0)</f>
        <v>0</v>
      </c>
      <c r="H1201">
        <f>IF(COUNTIFS('United Data'!$A$3:$A$4341,H$1,'United Data'!$C$3:$C$4341,$A1201)&gt;0,1,0)</f>
        <v>0</v>
      </c>
      <c r="I1201">
        <f>IF(COUNTIFS('United Data'!$A$3:$A$4341,I$1,'United Data'!$C$3:$C$4341,$A1201)&gt;0,1,0)</f>
        <v>0</v>
      </c>
      <c r="J1201">
        <f>IF(COUNTIFS('United Data'!$A$3:$A$4341,J$1,'United Data'!$C$3:$C$4341,$A1201)&gt;0,1,0)</f>
        <v>0</v>
      </c>
      <c r="K1201">
        <f>IF(COUNTIFS('United Data'!$A$3:$A$4341,K$1,'United Data'!$C$3:$C$4341,$A1201)&gt;0,1,0)</f>
        <v>0</v>
      </c>
      <c r="L1201">
        <f>IF(COUNTIFS('United Data'!$A$3:$A$4341,L$1,'United Data'!$C$3:$C$4341,$A1201)&gt;0,1,0)</f>
        <v>0</v>
      </c>
      <c r="M1201">
        <f>IF(COUNTIFS('United Data'!$A$3:$A$4341,M$1,'United Data'!$C$3:$C$4341,$A1201)&gt;0,1,0)</f>
        <v>1</v>
      </c>
      <c r="N1201">
        <f>IF(COUNTIFS('United Data'!$A$3:$A$4341,N$1,'United Data'!$C$3:$C$4341,$A1201)&gt;0,1,0)</f>
        <v>0</v>
      </c>
      <c r="O1201">
        <f>IF(COUNTIFS('United Data'!$A$3:$A$4341,O$1,'United Data'!$C$3:$C$4341,$A1201)&gt;0,1,0)</f>
        <v>0</v>
      </c>
      <c r="P1201">
        <f>IF(COUNTIFS('United Data'!$A$3:$A$4341,P$1,'United Data'!$C$3:$C$4341,$A1201)&gt;0,1,0)</f>
        <v>0</v>
      </c>
      <c r="Q1201">
        <f>IF(COUNTIFS('United Data'!$A$3:$A$4341,Q$1,'United Data'!$C$3:$C$4341,$A1201)&gt;0,1,0)</f>
        <v>1</v>
      </c>
      <c r="R1201">
        <f>IF(COUNTIFS('United Data'!$A$3:$A$4341,R$1,'United Data'!$C$3:$C$4341,$A1201)&gt;0,1,0)</f>
        <v>1</v>
      </c>
      <c r="S1201">
        <f t="shared" si="36"/>
        <v>3</v>
      </c>
      <c r="T1201">
        <f t="shared" si="37"/>
        <v>2</v>
      </c>
    </row>
    <row r="1202" spans="1:20" x14ac:dyDescent="0.2">
      <c r="A1202" t="s">
        <v>1247</v>
      </c>
      <c r="B1202">
        <f>IF(COUNTIFS('United Data'!$A$3:$A$4341,B$1,'United Data'!$C$3:$C$4341,$A1202)&gt;0,1,0)</f>
        <v>0</v>
      </c>
      <c r="C1202">
        <f>IF(COUNTIFS('United Data'!$A$3:$A$4341,C$1,'United Data'!$C$3:$C$4341,$A1202)&gt;0,1,0)</f>
        <v>0</v>
      </c>
      <c r="D1202">
        <f>IF(COUNTIFS('United Data'!$A$3:$A$4341,D$1,'United Data'!$C$3:$C$4341,$A1202)&gt;0,1,0)</f>
        <v>0</v>
      </c>
      <c r="E1202">
        <f>IF(COUNTIFS('United Data'!$A$3:$A$4341,E$1,'United Data'!$C$3:$C$4341,$A1202)&gt;0,1,0)</f>
        <v>0</v>
      </c>
      <c r="F1202">
        <f>IF(COUNTIFS('United Data'!$A$3:$A$4341,F$1,'United Data'!$C$3:$C$4341,$A1202)&gt;0,1,0)</f>
        <v>0</v>
      </c>
      <c r="G1202">
        <f>IF(COUNTIFS('United Data'!$A$3:$A$4341,G$1,'United Data'!$C$3:$C$4341,$A1202)&gt;0,1,0)</f>
        <v>0</v>
      </c>
      <c r="H1202">
        <f>IF(COUNTIFS('United Data'!$A$3:$A$4341,H$1,'United Data'!$C$3:$C$4341,$A1202)&gt;0,1,0)</f>
        <v>0</v>
      </c>
      <c r="I1202">
        <f>IF(COUNTIFS('United Data'!$A$3:$A$4341,I$1,'United Data'!$C$3:$C$4341,$A1202)&gt;0,1,0)</f>
        <v>0</v>
      </c>
      <c r="J1202">
        <f>IF(COUNTIFS('United Data'!$A$3:$A$4341,J$1,'United Data'!$C$3:$C$4341,$A1202)&gt;0,1,0)</f>
        <v>0</v>
      </c>
      <c r="K1202">
        <f>IF(COUNTIFS('United Data'!$A$3:$A$4341,K$1,'United Data'!$C$3:$C$4341,$A1202)&gt;0,1,0)</f>
        <v>0</v>
      </c>
      <c r="L1202">
        <f>IF(COUNTIFS('United Data'!$A$3:$A$4341,L$1,'United Data'!$C$3:$C$4341,$A1202)&gt;0,1,0)</f>
        <v>0</v>
      </c>
      <c r="M1202">
        <f>IF(COUNTIFS('United Data'!$A$3:$A$4341,M$1,'United Data'!$C$3:$C$4341,$A1202)&gt;0,1,0)</f>
        <v>1</v>
      </c>
      <c r="N1202">
        <f>IF(COUNTIFS('United Data'!$A$3:$A$4341,N$1,'United Data'!$C$3:$C$4341,$A1202)&gt;0,1,0)</f>
        <v>0</v>
      </c>
      <c r="O1202">
        <f>IF(COUNTIFS('United Data'!$A$3:$A$4341,O$1,'United Data'!$C$3:$C$4341,$A1202)&gt;0,1,0)</f>
        <v>0</v>
      </c>
      <c r="P1202">
        <f>IF(COUNTIFS('United Data'!$A$3:$A$4341,P$1,'United Data'!$C$3:$C$4341,$A1202)&gt;0,1,0)</f>
        <v>0</v>
      </c>
      <c r="Q1202">
        <f>IF(COUNTIFS('United Data'!$A$3:$A$4341,Q$1,'United Data'!$C$3:$C$4341,$A1202)&gt;0,1,0)</f>
        <v>0</v>
      </c>
      <c r="R1202">
        <f>IF(COUNTIFS('United Data'!$A$3:$A$4341,R$1,'United Data'!$C$3:$C$4341,$A1202)&gt;0,1,0)</f>
        <v>0</v>
      </c>
      <c r="S1202">
        <f t="shared" si="36"/>
        <v>1</v>
      </c>
      <c r="T1202">
        <f t="shared" si="37"/>
        <v>1</v>
      </c>
    </row>
    <row r="1203" spans="1:20" x14ac:dyDescent="0.2">
      <c r="A1203" t="s">
        <v>1248</v>
      </c>
      <c r="B1203">
        <f>IF(COUNTIFS('United Data'!$A$3:$A$4341,B$1,'United Data'!$C$3:$C$4341,$A1203)&gt;0,1,0)</f>
        <v>0</v>
      </c>
      <c r="C1203">
        <f>IF(COUNTIFS('United Data'!$A$3:$A$4341,C$1,'United Data'!$C$3:$C$4341,$A1203)&gt;0,1,0)</f>
        <v>0</v>
      </c>
      <c r="D1203">
        <f>IF(COUNTIFS('United Data'!$A$3:$A$4341,D$1,'United Data'!$C$3:$C$4341,$A1203)&gt;0,1,0)</f>
        <v>0</v>
      </c>
      <c r="E1203">
        <f>IF(COUNTIFS('United Data'!$A$3:$A$4341,E$1,'United Data'!$C$3:$C$4341,$A1203)&gt;0,1,0)</f>
        <v>0</v>
      </c>
      <c r="F1203">
        <f>IF(COUNTIFS('United Data'!$A$3:$A$4341,F$1,'United Data'!$C$3:$C$4341,$A1203)&gt;0,1,0)</f>
        <v>0</v>
      </c>
      <c r="G1203">
        <f>IF(COUNTIFS('United Data'!$A$3:$A$4341,G$1,'United Data'!$C$3:$C$4341,$A1203)&gt;0,1,0)</f>
        <v>0</v>
      </c>
      <c r="H1203">
        <f>IF(COUNTIFS('United Data'!$A$3:$A$4341,H$1,'United Data'!$C$3:$C$4341,$A1203)&gt;0,1,0)</f>
        <v>0</v>
      </c>
      <c r="I1203">
        <f>IF(COUNTIFS('United Data'!$A$3:$A$4341,I$1,'United Data'!$C$3:$C$4341,$A1203)&gt;0,1,0)</f>
        <v>0</v>
      </c>
      <c r="J1203">
        <f>IF(COUNTIFS('United Data'!$A$3:$A$4341,J$1,'United Data'!$C$3:$C$4341,$A1203)&gt;0,1,0)</f>
        <v>0</v>
      </c>
      <c r="K1203">
        <f>IF(COUNTIFS('United Data'!$A$3:$A$4341,K$1,'United Data'!$C$3:$C$4341,$A1203)&gt;0,1,0)</f>
        <v>0</v>
      </c>
      <c r="L1203">
        <f>IF(COUNTIFS('United Data'!$A$3:$A$4341,L$1,'United Data'!$C$3:$C$4341,$A1203)&gt;0,1,0)</f>
        <v>0</v>
      </c>
      <c r="M1203">
        <f>IF(COUNTIFS('United Data'!$A$3:$A$4341,M$1,'United Data'!$C$3:$C$4341,$A1203)&gt;0,1,0)</f>
        <v>1</v>
      </c>
      <c r="N1203">
        <f>IF(COUNTIFS('United Data'!$A$3:$A$4341,N$1,'United Data'!$C$3:$C$4341,$A1203)&gt;0,1,0)</f>
        <v>0</v>
      </c>
      <c r="O1203">
        <f>IF(COUNTIFS('United Data'!$A$3:$A$4341,O$1,'United Data'!$C$3:$C$4341,$A1203)&gt;0,1,0)</f>
        <v>0</v>
      </c>
      <c r="P1203">
        <f>IF(COUNTIFS('United Data'!$A$3:$A$4341,P$1,'United Data'!$C$3:$C$4341,$A1203)&gt;0,1,0)</f>
        <v>0</v>
      </c>
      <c r="Q1203">
        <f>IF(COUNTIFS('United Data'!$A$3:$A$4341,Q$1,'United Data'!$C$3:$C$4341,$A1203)&gt;0,1,0)</f>
        <v>1</v>
      </c>
      <c r="R1203">
        <f>IF(COUNTIFS('United Data'!$A$3:$A$4341,R$1,'United Data'!$C$3:$C$4341,$A1203)&gt;0,1,0)</f>
        <v>1</v>
      </c>
      <c r="S1203">
        <f t="shared" si="36"/>
        <v>3</v>
      </c>
      <c r="T1203">
        <f t="shared" si="37"/>
        <v>2</v>
      </c>
    </row>
    <row r="1204" spans="1:20" x14ac:dyDescent="0.2">
      <c r="A1204" t="s">
        <v>1249</v>
      </c>
      <c r="B1204">
        <f>IF(COUNTIFS('United Data'!$A$3:$A$4341,B$1,'United Data'!$C$3:$C$4341,$A1204)&gt;0,1,0)</f>
        <v>0</v>
      </c>
      <c r="C1204">
        <f>IF(COUNTIFS('United Data'!$A$3:$A$4341,C$1,'United Data'!$C$3:$C$4341,$A1204)&gt;0,1,0)</f>
        <v>0</v>
      </c>
      <c r="D1204">
        <f>IF(COUNTIFS('United Data'!$A$3:$A$4341,D$1,'United Data'!$C$3:$C$4341,$A1204)&gt;0,1,0)</f>
        <v>0</v>
      </c>
      <c r="E1204">
        <f>IF(COUNTIFS('United Data'!$A$3:$A$4341,E$1,'United Data'!$C$3:$C$4341,$A1204)&gt;0,1,0)</f>
        <v>0</v>
      </c>
      <c r="F1204">
        <f>IF(COUNTIFS('United Data'!$A$3:$A$4341,F$1,'United Data'!$C$3:$C$4341,$A1204)&gt;0,1,0)</f>
        <v>0</v>
      </c>
      <c r="G1204">
        <f>IF(COUNTIFS('United Data'!$A$3:$A$4341,G$1,'United Data'!$C$3:$C$4341,$A1204)&gt;0,1,0)</f>
        <v>0</v>
      </c>
      <c r="H1204">
        <f>IF(COUNTIFS('United Data'!$A$3:$A$4341,H$1,'United Data'!$C$3:$C$4341,$A1204)&gt;0,1,0)</f>
        <v>0</v>
      </c>
      <c r="I1204">
        <f>IF(COUNTIFS('United Data'!$A$3:$A$4341,I$1,'United Data'!$C$3:$C$4341,$A1204)&gt;0,1,0)</f>
        <v>0</v>
      </c>
      <c r="J1204">
        <f>IF(COUNTIFS('United Data'!$A$3:$A$4341,J$1,'United Data'!$C$3:$C$4341,$A1204)&gt;0,1,0)</f>
        <v>0</v>
      </c>
      <c r="K1204">
        <f>IF(COUNTIFS('United Data'!$A$3:$A$4341,K$1,'United Data'!$C$3:$C$4341,$A1204)&gt;0,1,0)</f>
        <v>0</v>
      </c>
      <c r="L1204">
        <f>IF(COUNTIFS('United Data'!$A$3:$A$4341,L$1,'United Data'!$C$3:$C$4341,$A1204)&gt;0,1,0)</f>
        <v>0</v>
      </c>
      <c r="M1204">
        <f>IF(COUNTIFS('United Data'!$A$3:$A$4341,M$1,'United Data'!$C$3:$C$4341,$A1204)&gt;0,1,0)</f>
        <v>1</v>
      </c>
      <c r="N1204">
        <f>IF(COUNTIFS('United Data'!$A$3:$A$4341,N$1,'United Data'!$C$3:$C$4341,$A1204)&gt;0,1,0)</f>
        <v>0</v>
      </c>
      <c r="O1204">
        <f>IF(COUNTIFS('United Data'!$A$3:$A$4341,O$1,'United Data'!$C$3:$C$4341,$A1204)&gt;0,1,0)</f>
        <v>0</v>
      </c>
      <c r="P1204">
        <f>IF(COUNTIFS('United Data'!$A$3:$A$4341,P$1,'United Data'!$C$3:$C$4341,$A1204)&gt;0,1,0)</f>
        <v>0</v>
      </c>
      <c r="Q1204">
        <f>IF(COUNTIFS('United Data'!$A$3:$A$4341,Q$1,'United Data'!$C$3:$C$4341,$A1204)&gt;0,1,0)</f>
        <v>0</v>
      </c>
      <c r="R1204">
        <f>IF(COUNTIFS('United Data'!$A$3:$A$4341,R$1,'United Data'!$C$3:$C$4341,$A1204)&gt;0,1,0)</f>
        <v>0</v>
      </c>
      <c r="S1204">
        <f t="shared" si="36"/>
        <v>1</v>
      </c>
      <c r="T1204">
        <f t="shared" si="37"/>
        <v>1</v>
      </c>
    </row>
    <row r="1205" spans="1:20" x14ac:dyDescent="0.2">
      <c r="A1205" t="s">
        <v>1250</v>
      </c>
      <c r="B1205">
        <f>IF(COUNTIFS('United Data'!$A$3:$A$4341,B$1,'United Data'!$C$3:$C$4341,$A1205)&gt;0,1,0)</f>
        <v>0</v>
      </c>
      <c r="C1205">
        <f>IF(COUNTIFS('United Data'!$A$3:$A$4341,C$1,'United Data'!$C$3:$C$4341,$A1205)&gt;0,1,0)</f>
        <v>0</v>
      </c>
      <c r="D1205">
        <f>IF(COUNTIFS('United Data'!$A$3:$A$4341,D$1,'United Data'!$C$3:$C$4341,$A1205)&gt;0,1,0)</f>
        <v>0</v>
      </c>
      <c r="E1205">
        <f>IF(COUNTIFS('United Data'!$A$3:$A$4341,E$1,'United Data'!$C$3:$C$4341,$A1205)&gt;0,1,0)</f>
        <v>0</v>
      </c>
      <c r="F1205">
        <f>IF(COUNTIFS('United Data'!$A$3:$A$4341,F$1,'United Data'!$C$3:$C$4341,$A1205)&gt;0,1,0)</f>
        <v>0</v>
      </c>
      <c r="G1205">
        <f>IF(COUNTIFS('United Data'!$A$3:$A$4341,G$1,'United Data'!$C$3:$C$4341,$A1205)&gt;0,1,0)</f>
        <v>0</v>
      </c>
      <c r="H1205">
        <f>IF(COUNTIFS('United Data'!$A$3:$A$4341,H$1,'United Data'!$C$3:$C$4341,$A1205)&gt;0,1,0)</f>
        <v>0</v>
      </c>
      <c r="I1205">
        <f>IF(COUNTIFS('United Data'!$A$3:$A$4341,I$1,'United Data'!$C$3:$C$4341,$A1205)&gt;0,1,0)</f>
        <v>0</v>
      </c>
      <c r="J1205">
        <f>IF(COUNTIFS('United Data'!$A$3:$A$4341,J$1,'United Data'!$C$3:$C$4341,$A1205)&gt;0,1,0)</f>
        <v>0</v>
      </c>
      <c r="K1205">
        <f>IF(COUNTIFS('United Data'!$A$3:$A$4341,K$1,'United Data'!$C$3:$C$4341,$A1205)&gt;0,1,0)</f>
        <v>0</v>
      </c>
      <c r="L1205">
        <f>IF(COUNTIFS('United Data'!$A$3:$A$4341,L$1,'United Data'!$C$3:$C$4341,$A1205)&gt;0,1,0)</f>
        <v>0</v>
      </c>
      <c r="M1205">
        <f>IF(COUNTIFS('United Data'!$A$3:$A$4341,M$1,'United Data'!$C$3:$C$4341,$A1205)&gt;0,1,0)</f>
        <v>1</v>
      </c>
      <c r="N1205">
        <f>IF(COUNTIFS('United Data'!$A$3:$A$4341,N$1,'United Data'!$C$3:$C$4341,$A1205)&gt;0,1,0)</f>
        <v>0</v>
      </c>
      <c r="O1205">
        <f>IF(COUNTIFS('United Data'!$A$3:$A$4341,O$1,'United Data'!$C$3:$C$4341,$A1205)&gt;0,1,0)</f>
        <v>0</v>
      </c>
      <c r="P1205">
        <f>IF(COUNTIFS('United Data'!$A$3:$A$4341,P$1,'United Data'!$C$3:$C$4341,$A1205)&gt;0,1,0)</f>
        <v>0</v>
      </c>
      <c r="Q1205">
        <f>IF(COUNTIFS('United Data'!$A$3:$A$4341,Q$1,'United Data'!$C$3:$C$4341,$A1205)&gt;0,1,0)</f>
        <v>0</v>
      </c>
      <c r="R1205">
        <f>IF(COUNTIFS('United Data'!$A$3:$A$4341,R$1,'United Data'!$C$3:$C$4341,$A1205)&gt;0,1,0)</f>
        <v>0</v>
      </c>
      <c r="S1205">
        <f t="shared" si="36"/>
        <v>1</v>
      </c>
      <c r="T1205">
        <f t="shared" si="37"/>
        <v>1</v>
      </c>
    </row>
    <row r="1206" spans="1:20" x14ac:dyDescent="0.2">
      <c r="A1206" t="s">
        <v>1251</v>
      </c>
      <c r="B1206">
        <f>IF(COUNTIFS('United Data'!$A$3:$A$4341,B$1,'United Data'!$C$3:$C$4341,$A1206)&gt;0,1,0)</f>
        <v>0</v>
      </c>
      <c r="C1206">
        <f>IF(COUNTIFS('United Data'!$A$3:$A$4341,C$1,'United Data'!$C$3:$C$4341,$A1206)&gt;0,1,0)</f>
        <v>0</v>
      </c>
      <c r="D1206">
        <f>IF(COUNTIFS('United Data'!$A$3:$A$4341,D$1,'United Data'!$C$3:$C$4341,$A1206)&gt;0,1,0)</f>
        <v>0</v>
      </c>
      <c r="E1206">
        <f>IF(COUNTIFS('United Data'!$A$3:$A$4341,E$1,'United Data'!$C$3:$C$4341,$A1206)&gt;0,1,0)</f>
        <v>1</v>
      </c>
      <c r="F1206">
        <f>IF(COUNTIFS('United Data'!$A$3:$A$4341,F$1,'United Data'!$C$3:$C$4341,$A1206)&gt;0,1,0)</f>
        <v>0</v>
      </c>
      <c r="G1206">
        <f>IF(COUNTIFS('United Data'!$A$3:$A$4341,G$1,'United Data'!$C$3:$C$4341,$A1206)&gt;0,1,0)</f>
        <v>0</v>
      </c>
      <c r="H1206">
        <f>IF(COUNTIFS('United Data'!$A$3:$A$4341,H$1,'United Data'!$C$3:$C$4341,$A1206)&gt;0,1,0)</f>
        <v>0</v>
      </c>
      <c r="I1206">
        <f>IF(COUNTIFS('United Data'!$A$3:$A$4341,I$1,'United Data'!$C$3:$C$4341,$A1206)&gt;0,1,0)</f>
        <v>0</v>
      </c>
      <c r="J1206">
        <f>IF(COUNTIFS('United Data'!$A$3:$A$4341,J$1,'United Data'!$C$3:$C$4341,$A1206)&gt;0,1,0)</f>
        <v>0</v>
      </c>
      <c r="K1206">
        <f>IF(COUNTIFS('United Data'!$A$3:$A$4341,K$1,'United Data'!$C$3:$C$4341,$A1206)&gt;0,1,0)</f>
        <v>0</v>
      </c>
      <c r="L1206">
        <f>IF(COUNTIFS('United Data'!$A$3:$A$4341,L$1,'United Data'!$C$3:$C$4341,$A1206)&gt;0,1,0)</f>
        <v>0</v>
      </c>
      <c r="M1206">
        <f>IF(COUNTIFS('United Data'!$A$3:$A$4341,M$1,'United Data'!$C$3:$C$4341,$A1206)&gt;0,1,0)</f>
        <v>1</v>
      </c>
      <c r="N1206">
        <f>IF(COUNTIFS('United Data'!$A$3:$A$4341,N$1,'United Data'!$C$3:$C$4341,$A1206)&gt;0,1,0)</f>
        <v>0</v>
      </c>
      <c r="O1206">
        <f>IF(COUNTIFS('United Data'!$A$3:$A$4341,O$1,'United Data'!$C$3:$C$4341,$A1206)&gt;0,1,0)</f>
        <v>0</v>
      </c>
      <c r="P1206">
        <f>IF(COUNTIFS('United Data'!$A$3:$A$4341,P$1,'United Data'!$C$3:$C$4341,$A1206)&gt;0,1,0)</f>
        <v>0</v>
      </c>
      <c r="Q1206">
        <f>IF(COUNTIFS('United Data'!$A$3:$A$4341,Q$1,'United Data'!$C$3:$C$4341,$A1206)&gt;0,1,0)</f>
        <v>0</v>
      </c>
      <c r="R1206">
        <f>IF(COUNTIFS('United Data'!$A$3:$A$4341,R$1,'United Data'!$C$3:$C$4341,$A1206)&gt;0,1,0)</f>
        <v>0</v>
      </c>
      <c r="S1206">
        <f t="shared" si="36"/>
        <v>2</v>
      </c>
      <c r="T1206">
        <f t="shared" si="37"/>
        <v>2</v>
      </c>
    </row>
    <row r="1207" spans="1:20" x14ac:dyDescent="0.2">
      <c r="A1207" t="s">
        <v>1252</v>
      </c>
      <c r="B1207">
        <f>IF(COUNTIFS('United Data'!$A$3:$A$4341,B$1,'United Data'!$C$3:$C$4341,$A1207)&gt;0,1,0)</f>
        <v>0</v>
      </c>
      <c r="C1207">
        <f>IF(COUNTIFS('United Data'!$A$3:$A$4341,C$1,'United Data'!$C$3:$C$4341,$A1207)&gt;0,1,0)</f>
        <v>0</v>
      </c>
      <c r="D1207">
        <f>IF(COUNTIFS('United Data'!$A$3:$A$4341,D$1,'United Data'!$C$3:$C$4341,$A1207)&gt;0,1,0)</f>
        <v>0</v>
      </c>
      <c r="E1207">
        <f>IF(COUNTIFS('United Data'!$A$3:$A$4341,E$1,'United Data'!$C$3:$C$4341,$A1207)&gt;0,1,0)</f>
        <v>0</v>
      </c>
      <c r="F1207">
        <f>IF(COUNTIFS('United Data'!$A$3:$A$4341,F$1,'United Data'!$C$3:$C$4341,$A1207)&gt;0,1,0)</f>
        <v>0</v>
      </c>
      <c r="G1207">
        <f>IF(COUNTIFS('United Data'!$A$3:$A$4341,G$1,'United Data'!$C$3:$C$4341,$A1207)&gt;0,1,0)</f>
        <v>0</v>
      </c>
      <c r="H1207">
        <f>IF(COUNTIFS('United Data'!$A$3:$A$4341,H$1,'United Data'!$C$3:$C$4341,$A1207)&gt;0,1,0)</f>
        <v>0</v>
      </c>
      <c r="I1207">
        <f>IF(COUNTIFS('United Data'!$A$3:$A$4341,I$1,'United Data'!$C$3:$C$4341,$A1207)&gt;0,1,0)</f>
        <v>0</v>
      </c>
      <c r="J1207">
        <f>IF(COUNTIFS('United Data'!$A$3:$A$4341,J$1,'United Data'!$C$3:$C$4341,$A1207)&gt;0,1,0)</f>
        <v>0</v>
      </c>
      <c r="K1207">
        <f>IF(COUNTIFS('United Data'!$A$3:$A$4341,K$1,'United Data'!$C$3:$C$4341,$A1207)&gt;0,1,0)</f>
        <v>0</v>
      </c>
      <c r="L1207">
        <f>IF(COUNTIFS('United Data'!$A$3:$A$4341,L$1,'United Data'!$C$3:$C$4341,$A1207)&gt;0,1,0)</f>
        <v>0</v>
      </c>
      <c r="M1207">
        <f>IF(COUNTIFS('United Data'!$A$3:$A$4341,M$1,'United Data'!$C$3:$C$4341,$A1207)&gt;0,1,0)</f>
        <v>1</v>
      </c>
      <c r="N1207">
        <f>IF(COUNTIFS('United Data'!$A$3:$A$4341,N$1,'United Data'!$C$3:$C$4341,$A1207)&gt;0,1,0)</f>
        <v>0</v>
      </c>
      <c r="O1207">
        <f>IF(COUNTIFS('United Data'!$A$3:$A$4341,O$1,'United Data'!$C$3:$C$4341,$A1207)&gt;0,1,0)</f>
        <v>0</v>
      </c>
      <c r="P1207">
        <f>IF(COUNTIFS('United Data'!$A$3:$A$4341,P$1,'United Data'!$C$3:$C$4341,$A1207)&gt;0,1,0)</f>
        <v>1</v>
      </c>
      <c r="Q1207">
        <f>IF(COUNTIFS('United Data'!$A$3:$A$4341,Q$1,'United Data'!$C$3:$C$4341,$A1207)&gt;0,1,0)</f>
        <v>1</v>
      </c>
      <c r="R1207">
        <f>IF(COUNTIFS('United Data'!$A$3:$A$4341,R$1,'United Data'!$C$3:$C$4341,$A1207)&gt;0,1,0)</f>
        <v>1</v>
      </c>
      <c r="S1207">
        <f t="shared" si="36"/>
        <v>4</v>
      </c>
      <c r="T1207">
        <f t="shared" si="37"/>
        <v>2</v>
      </c>
    </row>
    <row r="1208" spans="1:20" x14ac:dyDescent="0.2">
      <c r="A1208" t="s">
        <v>1253</v>
      </c>
      <c r="B1208">
        <f>IF(COUNTIFS('United Data'!$A$3:$A$4341,B$1,'United Data'!$C$3:$C$4341,$A1208)&gt;0,1,0)</f>
        <v>0</v>
      </c>
      <c r="C1208">
        <f>IF(COUNTIFS('United Data'!$A$3:$A$4341,C$1,'United Data'!$C$3:$C$4341,$A1208)&gt;0,1,0)</f>
        <v>0</v>
      </c>
      <c r="D1208">
        <f>IF(COUNTIFS('United Data'!$A$3:$A$4341,D$1,'United Data'!$C$3:$C$4341,$A1208)&gt;0,1,0)</f>
        <v>0</v>
      </c>
      <c r="E1208">
        <f>IF(COUNTIFS('United Data'!$A$3:$A$4341,E$1,'United Data'!$C$3:$C$4341,$A1208)&gt;0,1,0)</f>
        <v>0</v>
      </c>
      <c r="F1208">
        <f>IF(COUNTIFS('United Data'!$A$3:$A$4341,F$1,'United Data'!$C$3:$C$4341,$A1208)&gt;0,1,0)</f>
        <v>0</v>
      </c>
      <c r="G1208">
        <f>IF(COUNTIFS('United Data'!$A$3:$A$4341,G$1,'United Data'!$C$3:$C$4341,$A1208)&gt;0,1,0)</f>
        <v>0</v>
      </c>
      <c r="H1208">
        <f>IF(COUNTIFS('United Data'!$A$3:$A$4341,H$1,'United Data'!$C$3:$C$4341,$A1208)&gt;0,1,0)</f>
        <v>0</v>
      </c>
      <c r="I1208">
        <f>IF(COUNTIFS('United Data'!$A$3:$A$4341,I$1,'United Data'!$C$3:$C$4341,$A1208)&gt;0,1,0)</f>
        <v>0</v>
      </c>
      <c r="J1208">
        <f>IF(COUNTIFS('United Data'!$A$3:$A$4341,J$1,'United Data'!$C$3:$C$4341,$A1208)&gt;0,1,0)</f>
        <v>0</v>
      </c>
      <c r="K1208">
        <f>IF(COUNTIFS('United Data'!$A$3:$A$4341,K$1,'United Data'!$C$3:$C$4341,$A1208)&gt;0,1,0)</f>
        <v>0</v>
      </c>
      <c r="L1208">
        <f>IF(COUNTIFS('United Data'!$A$3:$A$4341,L$1,'United Data'!$C$3:$C$4341,$A1208)&gt;0,1,0)</f>
        <v>0</v>
      </c>
      <c r="M1208">
        <f>IF(COUNTIFS('United Data'!$A$3:$A$4341,M$1,'United Data'!$C$3:$C$4341,$A1208)&gt;0,1,0)</f>
        <v>1</v>
      </c>
      <c r="N1208">
        <f>IF(COUNTIFS('United Data'!$A$3:$A$4341,N$1,'United Data'!$C$3:$C$4341,$A1208)&gt;0,1,0)</f>
        <v>0</v>
      </c>
      <c r="O1208">
        <f>IF(COUNTIFS('United Data'!$A$3:$A$4341,O$1,'United Data'!$C$3:$C$4341,$A1208)&gt;0,1,0)</f>
        <v>0</v>
      </c>
      <c r="P1208">
        <f>IF(COUNTIFS('United Data'!$A$3:$A$4341,P$1,'United Data'!$C$3:$C$4341,$A1208)&gt;0,1,0)</f>
        <v>0</v>
      </c>
      <c r="Q1208">
        <f>IF(COUNTIFS('United Data'!$A$3:$A$4341,Q$1,'United Data'!$C$3:$C$4341,$A1208)&gt;0,1,0)</f>
        <v>0</v>
      </c>
      <c r="R1208">
        <f>IF(COUNTIFS('United Data'!$A$3:$A$4341,R$1,'United Data'!$C$3:$C$4341,$A1208)&gt;0,1,0)</f>
        <v>0</v>
      </c>
      <c r="S1208">
        <f t="shared" si="36"/>
        <v>1</v>
      </c>
      <c r="T1208">
        <f t="shared" si="37"/>
        <v>1</v>
      </c>
    </row>
    <row r="1209" spans="1:20" x14ac:dyDescent="0.2">
      <c r="A1209" t="s">
        <v>1254</v>
      </c>
      <c r="B1209">
        <f>IF(COUNTIFS('United Data'!$A$3:$A$4341,B$1,'United Data'!$C$3:$C$4341,$A1209)&gt;0,1,0)</f>
        <v>0</v>
      </c>
      <c r="C1209">
        <f>IF(COUNTIFS('United Data'!$A$3:$A$4341,C$1,'United Data'!$C$3:$C$4341,$A1209)&gt;0,1,0)</f>
        <v>0</v>
      </c>
      <c r="D1209">
        <f>IF(COUNTIFS('United Data'!$A$3:$A$4341,D$1,'United Data'!$C$3:$C$4341,$A1209)&gt;0,1,0)</f>
        <v>0</v>
      </c>
      <c r="E1209">
        <f>IF(COUNTIFS('United Data'!$A$3:$A$4341,E$1,'United Data'!$C$3:$C$4341,$A1209)&gt;0,1,0)</f>
        <v>0</v>
      </c>
      <c r="F1209">
        <f>IF(COUNTIFS('United Data'!$A$3:$A$4341,F$1,'United Data'!$C$3:$C$4341,$A1209)&gt;0,1,0)</f>
        <v>0</v>
      </c>
      <c r="G1209">
        <f>IF(COUNTIFS('United Data'!$A$3:$A$4341,G$1,'United Data'!$C$3:$C$4341,$A1209)&gt;0,1,0)</f>
        <v>0</v>
      </c>
      <c r="H1209">
        <f>IF(COUNTIFS('United Data'!$A$3:$A$4341,H$1,'United Data'!$C$3:$C$4341,$A1209)&gt;0,1,0)</f>
        <v>0</v>
      </c>
      <c r="I1209">
        <f>IF(COUNTIFS('United Data'!$A$3:$A$4341,I$1,'United Data'!$C$3:$C$4341,$A1209)&gt;0,1,0)</f>
        <v>0</v>
      </c>
      <c r="J1209">
        <f>IF(COUNTIFS('United Data'!$A$3:$A$4341,J$1,'United Data'!$C$3:$C$4341,$A1209)&gt;0,1,0)</f>
        <v>0</v>
      </c>
      <c r="K1209">
        <f>IF(COUNTIFS('United Data'!$A$3:$A$4341,K$1,'United Data'!$C$3:$C$4341,$A1209)&gt;0,1,0)</f>
        <v>0</v>
      </c>
      <c r="L1209">
        <f>IF(COUNTIFS('United Data'!$A$3:$A$4341,L$1,'United Data'!$C$3:$C$4341,$A1209)&gt;0,1,0)</f>
        <v>0</v>
      </c>
      <c r="M1209">
        <f>IF(COUNTIFS('United Data'!$A$3:$A$4341,M$1,'United Data'!$C$3:$C$4341,$A1209)&gt;0,1,0)</f>
        <v>1</v>
      </c>
      <c r="N1209">
        <f>IF(COUNTIFS('United Data'!$A$3:$A$4341,N$1,'United Data'!$C$3:$C$4341,$A1209)&gt;0,1,0)</f>
        <v>0</v>
      </c>
      <c r="O1209">
        <f>IF(COUNTIFS('United Data'!$A$3:$A$4341,O$1,'United Data'!$C$3:$C$4341,$A1209)&gt;0,1,0)</f>
        <v>0</v>
      </c>
      <c r="P1209">
        <f>IF(COUNTIFS('United Data'!$A$3:$A$4341,P$1,'United Data'!$C$3:$C$4341,$A1209)&gt;0,1,0)</f>
        <v>0</v>
      </c>
      <c r="Q1209">
        <f>IF(COUNTIFS('United Data'!$A$3:$A$4341,Q$1,'United Data'!$C$3:$C$4341,$A1209)&gt;0,1,0)</f>
        <v>0</v>
      </c>
      <c r="R1209">
        <f>IF(COUNTIFS('United Data'!$A$3:$A$4341,R$1,'United Data'!$C$3:$C$4341,$A1209)&gt;0,1,0)</f>
        <v>0</v>
      </c>
      <c r="S1209">
        <f t="shared" si="36"/>
        <v>1</v>
      </c>
      <c r="T1209">
        <f t="shared" si="37"/>
        <v>1</v>
      </c>
    </row>
    <row r="1210" spans="1:20" x14ac:dyDescent="0.2">
      <c r="A1210" t="s">
        <v>1255</v>
      </c>
      <c r="B1210">
        <f>IF(COUNTIFS('United Data'!$A$3:$A$4341,B$1,'United Data'!$C$3:$C$4341,$A1210)&gt;0,1,0)</f>
        <v>0</v>
      </c>
      <c r="C1210">
        <f>IF(COUNTIFS('United Data'!$A$3:$A$4341,C$1,'United Data'!$C$3:$C$4341,$A1210)&gt;0,1,0)</f>
        <v>0</v>
      </c>
      <c r="D1210">
        <f>IF(COUNTIFS('United Data'!$A$3:$A$4341,D$1,'United Data'!$C$3:$C$4341,$A1210)&gt;0,1,0)</f>
        <v>0</v>
      </c>
      <c r="E1210">
        <f>IF(COUNTIFS('United Data'!$A$3:$A$4341,E$1,'United Data'!$C$3:$C$4341,$A1210)&gt;0,1,0)</f>
        <v>0</v>
      </c>
      <c r="F1210">
        <f>IF(COUNTIFS('United Data'!$A$3:$A$4341,F$1,'United Data'!$C$3:$C$4341,$A1210)&gt;0,1,0)</f>
        <v>0</v>
      </c>
      <c r="G1210">
        <f>IF(COUNTIFS('United Data'!$A$3:$A$4341,G$1,'United Data'!$C$3:$C$4341,$A1210)&gt;0,1,0)</f>
        <v>0</v>
      </c>
      <c r="H1210">
        <f>IF(COUNTIFS('United Data'!$A$3:$A$4341,H$1,'United Data'!$C$3:$C$4341,$A1210)&gt;0,1,0)</f>
        <v>0</v>
      </c>
      <c r="I1210">
        <f>IF(COUNTIFS('United Data'!$A$3:$A$4341,I$1,'United Data'!$C$3:$C$4341,$A1210)&gt;0,1,0)</f>
        <v>0</v>
      </c>
      <c r="J1210">
        <f>IF(COUNTIFS('United Data'!$A$3:$A$4341,J$1,'United Data'!$C$3:$C$4341,$A1210)&gt;0,1,0)</f>
        <v>0</v>
      </c>
      <c r="K1210">
        <f>IF(COUNTIFS('United Data'!$A$3:$A$4341,K$1,'United Data'!$C$3:$C$4341,$A1210)&gt;0,1,0)</f>
        <v>0</v>
      </c>
      <c r="L1210">
        <f>IF(COUNTIFS('United Data'!$A$3:$A$4341,L$1,'United Data'!$C$3:$C$4341,$A1210)&gt;0,1,0)</f>
        <v>0</v>
      </c>
      <c r="M1210">
        <f>IF(COUNTIFS('United Data'!$A$3:$A$4341,M$1,'United Data'!$C$3:$C$4341,$A1210)&gt;0,1,0)</f>
        <v>1</v>
      </c>
      <c r="N1210">
        <f>IF(COUNTIFS('United Data'!$A$3:$A$4341,N$1,'United Data'!$C$3:$C$4341,$A1210)&gt;0,1,0)</f>
        <v>0</v>
      </c>
      <c r="O1210">
        <f>IF(COUNTIFS('United Data'!$A$3:$A$4341,O$1,'United Data'!$C$3:$C$4341,$A1210)&gt;0,1,0)</f>
        <v>0</v>
      </c>
      <c r="P1210">
        <f>IF(COUNTIFS('United Data'!$A$3:$A$4341,P$1,'United Data'!$C$3:$C$4341,$A1210)&gt;0,1,0)</f>
        <v>0</v>
      </c>
      <c r="Q1210">
        <f>IF(COUNTIFS('United Data'!$A$3:$A$4341,Q$1,'United Data'!$C$3:$C$4341,$A1210)&gt;0,1,0)</f>
        <v>0</v>
      </c>
      <c r="R1210">
        <f>IF(COUNTIFS('United Data'!$A$3:$A$4341,R$1,'United Data'!$C$3:$C$4341,$A1210)&gt;0,1,0)</f>
        <v>0</v>
      </c>
      <c r="S1210">
        <f t="shared" si="36"/>
        <v>1</v>
      </c>
      <c r="T1210">
        <f t="shared" si="37"/>
        <v>1</v>
      </c>
    </row>
    <row r="1211" spans="1:20" x14ac:dyDescent="0.2">
      <c r="A1211" t="s">
        <v>1256</v>
      </c>
      <c r="B1211">
        <f>IF(COUNTIFS('United Data'!$A$3:$A$4341,B$1,'United Data'!$C$3:$C$4341,$A1211)&gt;0,1,0)</f>
        <v>0</v>
      </c>
      <c r="C1211">
        <f>IF(COUNTIFS('United Data'!$A$3:$A$4341,C$1,'United Data'!$C$3:$C$4341,$A1211)&gt;0,1,0)</f>
        <v>0</v>
      </c>
      <c r="D1211">
        <f>IF(COUNTIFS('United Data'!$A$3:$A$4341,D$1,'United Data'!$C$3:$C$4341,$A1211)&gt;0,1,0)</f>
        <v>0</v>
      </c>
      <c r="E1211">
        <f>IF(COUNTIFS('United Data'!$A$3:$A$4341,E$1,'United Data'!$C$3:$C$4341,$A1211)&gt;0,1,0)</f>
        <v>0</v>
      </c>
      <c r="F1211">
        <f>IF(COUNTIFS('United Data'!$A$3:$A$4341,F$1,'United Data'!$C$3:$C$4341,$A1211)&gt;0,1,0)</f>
        <v>0</v>
      </c>
      <c r="G1211">
        <f>IF(COUNTIFS('United Data'!$A$3:$A$4341,G$1,'United Data'!$C$3:$C$4341,$A1211)&gt;0,1,0)</f>
        <v>0</v>
      </c>
      <c r="H1211">
        <f>IF(COUNTIFS('United Data'!$A$3:$A$4341,H$1,'United Data'!$C$3:$C$4341,$A1211)&gt;0,1,0)</f>
        <v>0</v>
      </c>
      <c r="I1211">
        <f>IF(COUNTIFS('United Data'!$A$3:$A$4341,I$1,'United Data'!$C$3:$C$4341,$A1211)&gt;0,1,0)</f>
        <v>0</v>
      </c>
      <c r="J1211">
        <f>IF(COUNTIFS('United Data'!$A$3:$A$4341,J$1,'United Data'!$C$3:$C$4341,$A1211)&gt;0,1,0)</f>
        <v>0</v>
      </c>
      <c r="K1211">
        <f>IF(COUNTIFS('United Data'!$A$3:$A$4341,K$1,'United Data'!$C$3:$C$4341,$A1211)&gt;0,1,0)</f>
        <v>0</v>
      </c>
      <c r="L1211">
        <f>IF(COUNTIFS('United Data'!$A$3:$A$4341,L$1,'United Data'!$C$3:$C$4341,$A1211)&gt;0,1,0)</f>
        <v>0</v>
      </c>
      <c r="M1211">
        <f>IF(COUNTIFS('United Data'!$A$3:$A$4341,M$1,'United Data'!$C$3:$C$4341,$A1211)&gt;0,1,0)</f>
        <v>1</v>
      </c>
      <c r="N1211">
        <f>IF(COUNTIFS('United Data'!$A$3:$A$4341,N$1,'United Data'!$C$3:$C$4341,$A1211)&gt;0,1,0)</f>
        <v>0</v>
      </c>
      <c r="O1211">
        <f>IF(COUNTIFS('United Data'!$A$3:$A$4341,O$1,'United Data'!$C$3:$C$4341,$A1211)&gt;0,1,0)</f>
        <v>0</v>
      </c>
      <c r="P1211">
        <f>IF(COUNTIFS('United Data'!$A$3:$A$4341,P$1,'United Data'!$C$3:$C$4341,$A1211)&gt;0,1,0)</f>
        <v>0</v>
      </c>
      <c r="Q1211">
        <f>IF(COUNTIFS('United Data'!$A$3:$A$4341,Q$1,'United Data'!$C$3:$C$4341,$A1211)&gt;0,1,0)</f>
        <v>0</v>
      </c>
      <c r="R1211">
        <f>IF(COUNTIFS('United Data'!$A$3:$A$4341,R$1,'United Data'!$C$3:$C$4341,$A1211)&gt;0,1,0)</f>
        <v>0</v>
      </c>
      <c r="S1211">
        <f t="shared" si="36"/>
        <v>1</v>
      </c>
      <c r="T1211">
        <f t="shared" si="37"/>
        <v>1</v>
      </c>
    </row>
    <row r="1212" spans="1:20" x14ac:dyDescent="0.2">
      <c r="A1212" t="s">
        <v>1257</v>
      </c>
      <c r="B1212">
        <f>IF(COUNTIFS('United Data'!$A$3:$A$4341,B$1,'United Data'!$C$3:$C$4341,$A1212)&gt;0,1,0)</f>
        <v>0</v>
      </c>
      <c r="C1212">
        <f>IF(COUNTIFS('United Data'!$A$3:$A$4341,C$1,'United Data'!$C$3:$C$4341,$A1212)&gt;0,1,0)</f>
        <v>0</v>
      </c>
      <c r="D1212">
        <f>IF(COUNTIFS('United Data'!$A$3:$A$4341,D$1,'United Data'!$C$3:$C$4341,$A1212)&gt;0,1,0)</f>
        <v>0</v>
      </c>
      <c r="E1212">
        <f>IF(COUNTIFS('United Data'!$A$3:$A$4341,E$1,'United Data'!$C$3:$C$4341,$A1212)&gt;0,1,0)</f>
        <v>0</v>
      </c>
      <c r="F1212">
        <f>IF(COUNTIFS('United Data'!$A$3:$A$4341,F$1,'United Data'!$C$3:$C$4341,$A1212)&gt;0,1,0)</f>
        <v>0</v>
      </c>
      <c r="G1212">
        <f>IF(COUNTIFS('United Data'!$A$3:$A$4341,G$1,'United Data'!$C$3:$C$4341,$A1212)&gt;0,1,0)</f>
        <v>0</v>
      </c>
      <c r="H1212">
        <f>IF(COUNTIFS('United Data'!$A$3:$A$4341,H$1,'United Data'!$C$3:$C$4341,$A1212)&gt;0,1,0)</f>
        <v>0</v>
      </c>
      <c r="I1212">
        <f>IF(COUNTIFS('United Data'!$A$3:$A$4341,I$1,'United Data'!$C$3:$C$4341,$A1212)&gt;0,1,0)</f>
        <v>0</v>
      </c>
      <c r="J1212">
        <f>IF(COUNTIFS('United Data'!$A$3:$A$4341,J$1,'United Data'!$C$3:$C$4341,$A1212)&gt;0,1,0)</f>
        <v>0</v>
      </c>
      <c r="K1212">
        <f>IF(COUNTIFS('United Data'!$A$3:$A$4341,K$1,'United Data'!$C$3:$C$4341,$A1212)&gt;0,1,0)</f>
        <v>0</v>
      </c>
      <c r="L1212">
        <f>IF(COUNTIFS('United Data'!$A$3:$A$4341,L$1,'United Data'!$C$3:$C$4341,$A1212)&gt;0,1,0)</f>
        <v>0</v>
      </c>
      <c r="M1212">
        <f>IF(COUNTIFS('United Data'!$A$3:$A$4341,M$1,'United Data'!$C$3:$C$4341,$A1212)&gt;0,1,0)</f>
        <v>1</v>
      </c>
      <c r="N1212">
        <f>IF(COUNTIFS('United Data'!$A$3:$A$4341,N$1,'United Data'!$C$3:$C$4341,$A1212)&gt;0,1,0)</f>
        <v>0</v>
      </c>
      <c r="O1212">
        <f>IF(COUNTIFS('United Data'!$A$3:$A$4341,O$1,'United Data'!$C$3:$C$4341,$A1212)&gt;0,1,0)</f>
        <v>0</v>
      </c>
      <c r="P1212">
        <f>IF(COUNTIFS('United Data'!$A$3:$A$4341,P$1,'United Data'!$C$3:$C$4341,$A1212)&gt;0,1,0)</f>
        <v>0</v>
      </c>
      <c r="Q1212">
        <f>IF(COUNTIFS('United Data'!$A$3:$A$4341,Q$1,'United Data'!$C$3:$C$4341,$A1212)&gt;0,1,0)</f>
        <v>0</v>
      </c>
      <c r="R1212">
        <f>IF(COUNTIFS('United Data'!$A$3:$A$4341,R$1,'United Data'!$C$3:$C$4341,$A1212)&gt;0,1,0)</f>
        <v>0</v>
      </c>
      <c r="S1212">
        <f t="shared" si="36"/>
        <v>1</v>
      </c>
      <c r="T1212">
        <f t="shared" si="37"/>
        <v>1</v>
      </c>
    </row>
    <row r="1213" spans="1:20" x14ac:dyDescent="0.2">
      <c r="A1213" t="s">
        <v>1258</v>
      </c>
      <c r="B1213">
        <f>IF(COUNTIFS('United Data'!$A$3:$A$4341,B$1,'United Data'!$C$3:$C$4341,$A1213)&gt;0,1,0)</f>
        <v>0</v>
      </c>
      <c r="C1213">
        <f>IF(COUNTIFS('United Data'!$A$3:$A$4341,C$1,'United Data'!$C$3:$C$4341,$A1213)&gt;0,1,0)</f>
        <v>0</v>
      </c>
      <c r="D1213">
        <f>IF(COUNTIFS('United Data'!$A$3:$A$4341,D$1,'United Data'!$C$3:$C$4341,$A1213)&gt;0,1,0)</f>
        <v>0</v>
      </c>
      <c r="E1213">
        <f>IF(COUNTIFS('United Data'!$A$3:$A$4341,E$1,'United Data'!$C$3:$C$4341,$A1213)&gt;0,1,0)</f>
        <v>0</v>
      </c>
      <c r="F1213">
        <f>IF(COUNTIFS('United Data'!$A$3:$A$4341,F$1,'United Data'!$C$3:$C$4341,$A1213)&gt;0,1,0)</f>
        <v>0</v>
      </c>
      <c r="G1213">
        <f>IF(COUNTIFS('United Data'!$A$3:$A$4341,G$1,'United Data'!$C$3:$C$4341,$A1213)&gt;0,1,0)</f>
        <v>0</v>
      </c>
      <c r="H1213">
        <f>IF(COUNTIFS('United Data'!$A$3:$A$4341,H$1,'United Data'!$C$3:$C$4341,$A1213)&gt;0,1,0)</f>
        <v>0</v>
      </c>
      <c r="I1213">
        <f>IF(COUNTIFS('United Data'!$A$3:$A$4341,I$1,'United Data'!$C$3:$C$4341,$A1213)&gt;0,1,0)</f>
        <v>0</v>
      </c>
      <c r="J1213">
        <f>IF(COUNTIFS('United Data'!$A$3:$A$4341,J$1,'United Data'!$C$3:$C$4341,$A1213)&gt;0,1,0)</f>
        <v>0</v>
      </c>
      <c r="K1213">
        <f>IF(COUNTIFS('United Data'!$A$3:$A$4341,K$1,'United Data'!$C$3:$C$4341,$A1213)&gt;0,1,0)</f>
        <v>0</v>
      </c>
      <c r="L1213">
        <f>IF(COUNTIFS('United Data'!$A$3:$A$4341,L$1,'United Data'!$C$3:$C$4341,$A1213)&gt;0,1,0)</f>
        <v>0</v>
      </c>
      <c r="M1213">
        <f>IF(COUNTIFS('United Data'!$A$3:$A$4341,M$1,'United Data'!$C$3:$C$4341,$A1213)&gt;0,1,0)</f>
        <v>1</v>
      </c>
      <c r="N1213">
        <f>IF(COUNTIFS('United Data'!$A$3:$A$4341,N$1,'United Data'!$C$3:$C$4341,$A1213)&gt;0,1,0)</f>
        <v>0</v>
      </c>
      <c r="O1213">
        <f>IF(COUNTIFS('United Data'!$A$3:$A$4341,O$1,'United Data'!$C$3:$C$4341,$A1213)&gt;0,1,0)</f>
        <v>0</v>
      </c>
      <c r="P1213">
        <f>IF(COUNTIFS('United Data'!$A$3:$A$4341,P$1,'United Data'!$C$3:$C$4341,$A1213)&gt;0,1,0)</f>
        <v>0</v>
      </c>
      <c r="Q1213">
        <f>IF(COUNTIFS('United Data'!$A$3:$A$4341,Q$1,'United Data'!$C$3:$C$4341,$A1213)&gt;0,1,0)</f>
        <v>0</v>
      </c>
      <c r="R1213">
        <f>IF(COUNTIFS('United Data'!$A$3:$A$4341,R$1,'United Data'!$C$3:$C$4341,$A1213)&gt;0,1,0)</f>
        <v>0</v>
      </c>
      <c r="S1213">
        <f t="shared" si="36"/>
        <v>1</v>
      </c>
      <c r="T1213">
        <f t="shared" si="37"/>
        <v>1</v>
      </c>
    </row>
    <row r="1214" spans="1:20" x14ac:dyDescent="0.2">
      <c r="A1214" t="s">
        <v>1259</v>
      </c>
      <c r="B1214">
        <f>IF(COUNTIFS('United Data'!$A$3:$A$4341,B$1,'United Data'!$C$3:$C$4341,$A1214)&gt;0,1,0)</f>
        <v>0</v>
      </c>
      <c r="C1214">
        <f>IF(COUNTIFS('United Data'!$A$3:$A$4341,C$1,'United Data'!$C$3:$C$4341,$A1214)&gt;0,1,0)</f>
        <v>0</v>
      </c>
      <c r="D1214">
        <f>IF(COUNTIFS('United Data'!$A$3:$A$4341,D$1,'United Data'!$C$3:$C$4341,$A1214)&gt;0,1,0)</f>
        <v>0</v>
      </c>
      <c r="E1214">
        <f>IF(COUNTIFS('United Data'!$A$3:$A$4341,E$1,'United Data'!$C$3:$C$4341,$A1214)&gt;0,1,0)</f>
        <v>0</v>
      </c>
      <c r="F1214">
        <f>IF(COUNTIFS('United Data'!$A$3:$A$4341,F$1,'United Data'!$C$3:$C$4341,$A1214)&gt;0,1,0)</f>
        <v>0</v>
      </c>
      <c r="G1214">
        <f>IF(COUNTIFS('United Data'!$A$3:$A$4341,G$1,'United Data'!$C$3:$C$4341,$A1214)&gt;0,1,0)</f>
        <v>0</v>
      </c>
      <c r="H1214">
        <f>IF(COUNTIFS('United Data'!$A$3:$A$4341,H$1,'United Data'!$C$3:$C$4341,$A1214)&gt;0,1,0)</f>
        <v>0</v>
      </c>
      <c r="I1214">
        <f>IF(COUNTIFS('United Data'!$A$3:$A$4341,I$1,'United Data'!$C$3:$C$4341,$A1214)&gt;0,1,0)</f>
        <v>0</v>
      </c>
      <c r="J1214">
        <f>IF(COUNTIFS('United Data'!$A$3:$A$4341,J$1,'United Data'!$C$3:$C$4341,$A1214)&gt;0,1,0)</f>
        <v>0</v>
      </c>
      <c r="K1214">
        <f>IF(COUNTIFS('United Data'!$A$3:$A$4341,K$1,'United Data'!$C$3:$C$4341,$A1214)&gt;0,1,0)</f>
        <v>0</v>
      </c>
      <c r="L1214">
        <f>IF(COUNTIFS('United Data'!$A$3:$A$4341,L$1,'United Data'!$C$3:$C$4341,$A1214)&gt;0,1,0)</f>
        <v>0</v>
      </c>
      <c r="M1214">
        <f>IF(COUNTIFS('United Data'!$A$3:$A$4341,M$1,'United Data'!$C$3:$C$4341,$A1214)&gt;0,1,0)</f>
        <v>1</v>
      </c>
      <c r="N1214">
        <f>IF(COUNTIFS('United Data'!$A$3:$A$4341,N$1,'United Data'!$C$3:$C$4341,$A1214)&gt;0,1,0)</f>
        <v>0</v>
      </c>
      <c r="O1214">
        <f>IF(COUNTIFS('United Data'!$A$3:$A$4341,O$1,'United Data'!$C$3:$C$4341,$A1214)&gt;0,1,0)</f>
        <v>0</v>
      </c>
      <c r="P1214">
        <f>IF(COUNTIFS('United Data'!$A$3:$A$4341,P$1,'United Data'!$C$3:$C$4341,$A1214)&gt;0,1,0)</f>
        <v>0</v>
      </c>
      <c r="Q1214">
        <f>IF(COUNTIFS('United Data'!$A$3:$A$4341,Q$1,'United Data'!$C$3:$C$4341,$A1214)&gt;0,1,0)</f>
        <v>0</v>
      </c>
      <c r="R1214">
        <f>IF(COUNTIFS('United Data'!$A$3:$A$4341,R$1,'United Data'!$C$3:$C$4341,$A1214)&gt;0,1,0)</f>
        <v>0</v>
      </c>
      <c r="S1214">
        <f t="shared" si="36"/>
        <v>1</v>
      </c>
      <c r="T1214">
        <f t="shared" si="37"/>
        <v>1</v>
      </c>
    </row>
    <row r="1215" spans="1:20" x14ac:dyDescent="0.2">
      <c r="A1215" t="s">
        <v>1260</v>
      </c>
      <c r="B1215">
        <f>IF(COUNTIFS('United Data'!$A$3:$A$4341,B$1,'United Data'!$C$3:$C$4341,$A1215)&gt;0,1,0)</f>
        <v>0</v>
      </c>
      <c r="C1215">
        <f>IF(COUNTIFS('United Data'!$A$3:$A$4341,C$1,'United Data'!$C$3:$C$4341,$A1215)&gt;0,1,0)</f>
        <v>0</v>
      </c>
      <c r="D1215">
        <f>IF(COUNTIFS('United Data'!$A$3:$A$4341,D$1,'United Data'!$C$3:$C$4341,$A1215)&gt;0,1,0)</f>
        <v>0</v>
      </c>
      <c r="E1215">
        <f>IF(COUNTIFS('United Data'!$A$3:$A$4341,E$1,'United Data'!$C$3:$C$4341,$A1215)&gt;0,1,0)</f>
        <v>0</v>
      </c>
      <c r="F1215">
        <f>IF(COUNTIFS('United Data'!$A$3:$A$4341,F$1,'United Data'!$C$3:$C$4341,$A1215)&gt;0,1,0)</f>
        <v>0</v>
      </c>
      <c r="G1215">
        <f>IF(COUNTIFS('United Data'!$A$3:$A$4341,G$1,'United Data'!$C$3:$C$4341,$A1215)&gt;0,1,0)</f>
        <v>0</v>
      </c>
      <c r="H1215">
        <f>IF(COUNTIFS('United Data'!$A$3:$A$4341,H$1,'United Data'!$C$3:$C$4341,$A1215)&gt;0,1,0)</f>
        <v>0</v>
      </c>
      <c r="I1215">
        <f>IF(COUNTIFS('United Data'!$A$3:$A$4341,I$1,'United Data'!$C$3:$C$4341,$A1215)&gt;0,1,0)</f>
        <v>0</v>
      </c>
      <c r="J1215">
        <f>IF(COUNTIFS('United Data'!$A$3:$A$4341,J$1,'United Data'!$C$3:$C$4341,$A1215)&gt;0,1,0)</f>
        <v>0</v>
      </c>
      <c r="K1215">
        <f>IF(COUNTIFS('United Data'!$A$3:$A$4341,K$1,'United Data'!$C$3:$C$4341,$A1215)&gt;0,1,0)</f>
        <v>0</v>
      </c>
      <c r="L1215">
        <f>IF(COUNTIFS('United Data'!$A$3:$A$4341,L$1,'United Data'!$C$3:$C$4341,$A1215)&gt;0,1,0)</f>
        <v>0</v>
      </c>
      <c r="M1215">
        <f>IF(COUNTIFS('United Data'!$A$3:$A$4341,M$1,'United Data'!$C$3:$C$4341,$A1215)&gt;0,1,0)</f>
        <v>1</v>
      </c>
      <c r="N1215">
        <f>IF(COUNTIFS('United Data'!$A$3:$A$4341,N$1,'United Data'!$C$3:$C$4341,$A1215)&gt;0,1,0)</f>
        <v>0</v>
      </c>
      <c r="O1215">
        <f>IF(COUNTIFS('United Data'!$A$3:$A$4341,O$1,'United Data'!$C$3:$C$4341,$A1215)&gt;0,1,0)</f>
        <v>0</v>
      </c>
      <c r="P1215">
        <f>IF(COUNTIFS('United Data'!$A$3:$A$4341,P$1,'United Data'!$C$3:$C$4341,$A1215)&gt;0,1,0)</f>
        <v>0</v>
      </c>
      <c r="Q1215">
        <f>IF(COUNTIFS('United Data'!$A$3:$A$4341,Q$1,'United Data'!$C$3:$C$4341,$A1215)&gt;0,1,0)</f>
        <v>1</v>
      </c>
      <c r="R1215">
        <f>IF(COUNTIFS('United Data'!$A$3:$A$4341,R$1,'United Data'!$C$3:$C$4341,$A1215)&gt;0,1,0)</f>
        <v>1</v>
      </c>
      <c r="S1215">
        <f t="shared" si="36"/>
        <v>3</v>
      </c>
      <c r="T1215">
        <f t="shared" si="37"/>
        <v>2</v>
      </c>
    </row>
    <row r="1216" spans="1:20" x14ac:dyDescent="0.2">
      <c r="A1216" t="s">
        <v>1261</v>
      </c>
      <c r="B1216">
        <f>IF(COUNTIFS('United Data'!$A$3:$A$4341,B$1,'United Data'!$C$3:$C$4341,$A1216)&gt;0,1,0)</f>
        <v>0</v>
      </c>
      <c r="C1216">
        <f>IF(COUNTIFS('United Data'!$A$3:$A$4341,C$1,'United Data'!$C$3:$C$4341,$A1216)&gt;0,1,0)</f>
        <v>0</v>
      </c>
      <c r="D1216">
        <f>IF(COUNTIFS('United Data'!$A$3:$A$4341,D$1,'United Data'!$C$3:$C$4341,$A1216)&gt;0,1,0)</f>
        <v>0</v>
      </c>
      <c r="E1216">
        <f>IF(COUNTIFS('United Data'!$A$3:$A$4341,E$1,'United Data'!$C$3:$C$4341,$A1216)&gt;0,1,0)</f>
        <v>0</v>
      </c>
      <c r="F1216">
        <f>IF(COUNTIFS('United Data'!$A$3:$A$4341,F$1,'United Data'!$C$3:$C$4341,$A1216)&gt;0,1,0)</f>
        <v>0</v>
      </c>
      <c r="G1216">
        <f>IF(COUNTIFS('United Data'!$A$3:$A$4341,G$1,'United Data'!$C$3:$C$4341,$A1216)&gt;0,1,0)</f>
        <v>0</v>
      </c>
      <c r="H1216">
        <f>IF(COUNTIFS('United Data'!$A$3:$A$4341,H$1,'United Data'!$C$3:$C$4341,$A1216)&gt;0,1,0)</f>
        <v>0</v>
      </c>
      <c r="I1216">
        <f>IF(COUNTIFS('United Data'!$A$3:$A$4341,I$1,'United Data'!$C$3:$C$4341,$A1216)&gt;0,1,0)</f>
        <v>0</v>
      </c>
      <c r="J1216">
        <f>IF(COUNTIFS('United Data'!$A$3:$A$4341,J$1,'United Data'!$C$3:$C$4341,$A1216)&gt;0,1,0)</f>
        <v>0</v>
      </c>
      <c r="K1216">
        <f>IF(COUNTIFS('United Data'!$A$3:$A$4341,K$1,'United Data'!$C$3:$C$4341,$A1216)&gt;0,1,0)</f>
        <v>0</v>
      </c>
      <c r="L1216">
        <f>IF(COUNTIFS('United Data'!$A$3:$A$4341,L$1,'United Data'!$C$3:$C$4341,$A1216)&gt;0,1,0)</f>
        <v>0</v>
      </c>
      <c r="M1216">
        <f>IF(COUNTIFS('United Data'!$A$3:$A$4341,M$1,'United Data'!$C$3:$C$4341,$A1216)&gt;0,1,0)</f>
        <v>1</v>
      </c>
      <c r="N1216">
        <f>IF(COUNTIFS('United Data'!$A$3:$A$4341,N$1,'United Data'!$C$3:$C$4341,$A1216)&gt;0,1,0)</f>
        <v>0</v>
      </c>
      <c r="O1216">
        <f>IF(COUNTIFS('United Data'!$A$3:$A$4341,O$1,'United Data'!$C$3:$C$4341,$A1216)&gt;0,1,0)</f>
        <v>0</v>
      </c>
      <c r="P1216">
        <f>IF(COUNTIFS('United Data'!$A$3:$A$4341,P$1,'United Data'!$C$3:$C$4341,$A1216)&gt;0,1,0)</f>
        <v>0</v>
      </c>
      <c r="Q1216">
        <f>IF(COUNTIFS('United Data'!$A$3:$A$4341,Q$1,'United Data'!$C$3:$C$4341,$A1216)&gt;0,1,0)</f>
        <v>0</v>
      </c>
      <c r="R1216">
        <f>IF(COUNTIFS('United Data'!$A$3:$A$4341,R$1,'United Data'!$C$3:$C$4341,$A1216)&gt;0,1,0)</f>
        <v>0</v>
      </c>
      <c r="S1216">
        <f t="shared" si="36"/>
        <v>1</v>
      </c>
      <c r="T1216">
        <f t="shared" si="37"/>
        <v>1</v>
      </c>
    </row>
    <row r="1217" spans="1:20" x14ac:dyDescent="0.2">
      <c r="A1217" t="s">
        <v>1262</v>
      </c>
      <c r="B1217">
        <f>IF(COUNTIFS('United Data'!$A$3:$A$4341,B$1,'United Data'!$C$3:$C$4341,$A1217)&gt;0,1,0)</f>
        <v>0</v>
      </c>
      <c r="C1217">
        <f>IF(COUNTIFS('United Data'!$A$3:$A$4341,C$1,'United Data'!$C$3:$C$4341,$A1217)&gt;0,1,0)</f>
        <v>0</v>
      </c>
      <c r="D1217">
        <f>IF(COUNTIFS('United Data'!$A$3:$A$4341,D$1,'United Data'!$C$3:$C$4341,$A1217)&gt;0,1,0)</f>
        <v>0</v>
      </c>
      <c r="E1217">
        <f>IF(COUNTIFS('United Data'!$A$3:$A$4341,E$1,'United Data'!$C$3:$C$4341,$A1217)&gt;0,1,0)</f>
        <v>0</v>
      </c>
      <c r="F1217">
        <f>IF(COUNTIFS('United Data'!$A$3:$A$4341,F$1,'United Data'!$C$3:$C$4341,$A1217)&gt;0,1,0)</f>
        <v>0</v>
      </c>
      <c r="G1217">
        <f>IF(COUNTIFS('United Data'!$A$3:$A$4341,G$1,'United Data'!$C$3:$C$4341,$A1217)&gt;0,1,0)</f>
        <v>0</v>
      </c>
      <c r="H1217">
        <f>IF(COUNTIFS('United Data'!$A$3:$A$4341,H$1,'United Data'!$C$3:$C$4341,$A1217)&gt;0,1,0)</f>
        <v>0</v>
      </c>
      <c r="I1217">
        <f>IF(COUNTIFS('United Data'!$A$3:$A$4341,I$1,'United Data'!$C$3:$C$4341,$A1217)&gt;0,1,0)</f>
        <v>0</v>
      </c>
      <c r="J1217">
        <f>IF(COUNTIFS('United Data'!$A$3:$A$4341,J$1,'United Data'!$C$3:$C$4341,$A1217)&gt;0,1,0)</f>
        <v>0</v>
      </c>
      <c r="K1217">
        <f>IF(COUNTIFS('United Data'!$A$3:$A$4341,K$1,'United Data'!$C$3:$C$4341,$A1217)&gt;0,1,0)</f>
        <v>0</v>
      </c>
      <c r="L1217">
        <f>IF(COUNTIFS('United Data'!$A$3:$A$4341,L$1,'United Data'!$C$3:$C$4341,$A1217)&gt;0,1,0)</f>
        <v>1</v>
      </c>
      <c r="M1217">
        <f>IF(COUNTIFS('United Data'!$A$3:$A$4341,M$1,'United Data'!$C$3:$C$4341,$A1217)&gt;0,1,0)</f>
        <v>1</v>
      </c>
      <c r="N1217">
        <f>IF(COUNTIFS('United Data'!$A$3:$A$4341,N$1,'United Data'!$C$3:$C$4341,$A1217)&gt;0,1,0)</f>
        <v>1</v>
      </c>
      <c r="O1217">
        <f>IF(COUNTIFS('United Data'!$A$3:$A$4341,O$1,'United Data'!$C$3:$C$4341,$A1217)&gt;0,1,0)</f>
        <v>0</v>
      </c>
      <c r="P1217">
        <f>IF(COUNTIFS('United Data'!$A$3:$A$4341,P$1,'United Data'!$C$3:$C$4341,$A1217)&gt;0,1,0)</f>
        <v>0</v>
      </c>
      <c r="Q1217">
        <f>IF(COUNTIFS('United Data'!$A$3:$A$4341,Q$1,'United Data'!$C$3:$C$4341,$A1217)&gt;0,1,0)</f>
        <v>0</v>
      </c>
      <c r="R1217">
        <f>IF(COUNTIFS('United Data'!$A$3:$A$4341,R$1,'United Data'!$C$3:$C$4341,$A1217)&gt;0,1,0)</f>
        <v>1</v>
      </c>
      <c r="S1217">
        <f t="shared" si="36"/>
        <v>4</v>
      </c>
      <c r="T1217">
        <f t="shared" si="37"/>
        <v>2</v>
      </c>
    </row>
    <row r="1218" spans="1:20" x14ac:dyDescent="0.2">
      <c r="A1218" t="s">
        <v>1263</v>
      </c>
      <c r="B1218">
        <f>IF(COUNTIFS('United Data'!$A$3:$A$4341,B$1,'United Data'!$C$3:$C$4341,$A1218)&gt;0,1,0)</f>
        <v>0</v>
      </c>
      <c r="C1218">
        <f>IF(COUNTIFS('United Data'!$A$3:$A$4341,C$1,'United Data'!$C$3:$C$4341,$A1218)&gt;0,1,0)</f>
        <v>0</v>
      </c>
      <c r="D1218">
        <f>IF(COUNTIFS('United Data'!$A$3:$A$4341,D$1,'United Data'!$C$3:$C$4341,$A1218)&gt;0,1,0)</f>
        <v>0</v>
      </c>
      <c r="E1218">
        <f>IF(COUNTIFS('United Data'!$A$3:$A$4341,E$1,'United Data'!$C$3:$C$4341,$A1218)&gt;0,1,0)</f>
        <v>0</v>
      </c>
      <c r="F1218">
        <f>IF(COUNTIFS('United Data'!$A$3:$A$4341,F$1,'United Data'!$C$3:$C$4341,$A1218)&gt;0,1,0)</f>
        <v>0</v>
      </c>
      <c r="G1218">
        <f>IF(COUNTIFS('United Data'!$A$3:$A$4341,G$1,'United Data'!$C$3:$C$4341,$A1218)&gt;0,1,0)</f>
        <v>0</v>
      </c>
      <c r="H1218">
        <f>IF(COUNTIFS('United Data'!$A$3:$A$4341,H$1,'United Data'!$C$3:$C$4341,$A1218)&gt;0,1,0)</f>
        <v>0</v>
      </c>
      <c r="I1218">
        <f>IF(COUNTIFS('United Data'!$A$3:$A$4341,I$1,'United Data'!$C$3:$C$4341,$A1218)&gt;0,1,0)</f>
        <v>0</v>
      </c>
      <c r="J1218">
        <f>IF(COUNTIFS('United Data'!$A$3:$A$4341,J$1,'United Data'!$C$3:$C$4341,$A1218)&gt;0,1,0)</f>
        <v>0</v>
      </c>
      <c r="K1218">
        <f>IF(COUNTIFS('United Data'!$A$3:$A$4341,K$1,'United Data'!$C$3:$C$4341,$A1218)&gt;0,1,0)</f>
        <v>0</v>
      </c>
      <c r="L1218">
        <f>IF(COUNTIFS('United Data'!$A$3:$A$4341,L$1,'United Data'!$C$3:$C$4341,$A1218)&gt;0,1,0)</f>
        <v>0</v>
      </c>
      <c r="M1218">
        <f>IF(COUNTIFS('United Data'!$A$3:$A$4341,M$1,'United Data'!$C$3:$C$4341,$A1218)&gt;0,1,0)</f>
        <v>1</v>
      </c>
      <c r="N1218">
        <f>IF(COUNTIFS('United Data'!$A$3:$A$4341,N$1,'United Data'!$C$3:$C$4341,$A1218)&gt;0,1,0)</f>
        <v>0</v>
      </c>
      <c r="O1218">
        <f>IF(COUNTIFS('United Data'!$A$3:$A$4341,O$1,'United Data'!$C$3:$C$4341,$A1218)&gt;0,1,0)</f>
        <v>0</v>
      </c>
      <c r="P1218">
        <f>IF(COUNTIFS('United Data'!$A$3:$A$4341,P$1,'United Data'!$C$3:$C$4341,$A1218)&gt;0,1,0)</f>
        <v>0</v>
      </c>
      <c r="Q1218">
        <f>IF(COUNTIFS('United Data'!$A$3:$A$4341,Q$1,'United Data'!$C$3:$C$4341,$A1218)&gt;0,1,0)</f>
        <v>0</v>
      </c>
      <c r="R1218">
        <f>IF(COUNTIFS('United Data'!$A$3:$A$4341,R$1,'United Data'!$C$3:$C$4341,$A1218)&gt;0,1,0)</f>
        <v>0</v>
      </c>
      <c r="S1218">
        <f t="shared" ref="S1218:S1281" si="38">SUM(B1218:R1218)</f>
        <v>1</v>
      </c>
      <c r="T1218">
        <f t="shared" ref="T1218:T1281" si="39">B1218+SUMPRODUCT(--(C1218:R1218&gt;B1218:Q1218))</f>
        <v>1</v>
      </c>
    </row>
    <row r="1219" spans="1:20" x14ac:dyDescent="0.2">
      <c r="A1219" t="s">
        <v>1264</v>
      </c>
      <c r="B1219">
        <f>IF(COUNTIFS('United Data'!$A$3:$A$4341,B$1,'United Data'!$C$3:$C$4341,$A1219)&gt;0,1,0)</f>
        <v>0</v>
      </c>
      <c r="C1219">
        <f>IF(COUNTIFS('United Data'!$A$3:$A$4341,C$1,'United Data'!$C$3:$C$4341,$A1219)&gt;0,1,0)</f>
        <v>0</v>
      </c>
      <c r="D1219">
        <f>IF(COUNTIFS('United Data'!$A$3:$A$4341,D$1,'United Data'!$C$3:$C$4341,$A1219)&gt;0,1,0)</f>
        <v>0</v>
      </c>
      <c r="E1219">
        <f>IF(COUNTIFS('United Data'!$A$3:$A$4341,E$1,'United Data'!$C$3:$C$4341,$A1219)&gt;0,1,0)</f>
        <v>0</v>
      </c>
      <c r="F1219">
        <f>IF(COUNTIFS('United Data'!$A$3:$A$4341,F$1,'United Data'!$C$3:$C$4341,$A1219)&gt;0,1,0)</f>
        <v>0</v>
      </c>
      <c r="G1219">
        <f>IF(COUNTIFS('United Data'!$A$3:$A$4341,G$1,'United Data'!$C$3:$C$4341,$A1219)&gt;0,1,0)</f>
        <v>0</v>
      </c>
      <c r="H1219">
        <f>IF(COUNTIFS('United Data'!$A$3:$A$4341,H$1,'United Data'!$C$3:$C$4341,$A1219)&gt;0,1,0)</f>
        <v>0</v>
      </c>
      <c r="I1219">
        <f>IF(COUNTIFS('United Data'!$A$3:$A$4341,I$1,'United Data'!$C$3:$C$4341,$A1219)&gt;0,1,0)</f>
        <v>0</v>
      </c>
      <c r="J1219">
        <f>IF(COUNTIFS('United Data'!$A$3:$A$4341,J$1,'United Data'!$C$3:$C$4341,$A1219)&gt;0,1,0)</f>
        <v>0</v>
      </c>
      <c r="K1219">
        <f>IF(COUNTIFS('United Data'!$A$3:$A$4341,K$1,'United Data'!$C$3:$C$4341,$A1219)&gt;0,1,0)</f>
        <v>0</v>
      </c>
      <c r="L1219">
        <f>IF(COUNTIFS('United Data'!$A$3:$A$4341,L$1,'United Data'!$C$3:$C$4341,$A1219)&gt;0,1,0)</f>
        <v>0</v>
      </c>
      <c r="M1219">
        <f>IF(COUNTIFS('United Data'!$A$3:$A$4341,M$1,'United Data'!$C$3:$C$4341,$A1219)&gt;0,1,0)</f>
        <v>1</v>
      </c>
      <c r="N1219">
        <f>IF(COUNTIFS('United Data'!$A$3:$A$4341,N$1,'United Data'!$C$3:$C$4341,$A1219)&gt;0,1,0)</f>
        <v>0</v>
      </c>
      <c r="O1219">
        <f>IF(COUNTIFS('United Data'!$A$3:$A$4341,O$1,'United Data'!$C$3:$C$4341,$A1219)&gt;0,1,0)</f>
        <v>0</v>
      </c>
      <c r="P1219">
        <f>IF(COUNTIFS('United Data'!$A$3:$A$4341,P$1,'United Data'!$C$3:$C$4341,$A1219)&gt;0,1,0)</f>
        <v>0</v>
      </c>
      <c r="Q1219">
        <f>IF(COUNTIFS('United Data'!$A$3:$A$4341,Q$1,'United Data'!$C$3:$C$4341,$A1219)&gt;0,1,0)</f>
        <v>0</v>
      </c>
      <c r="R1219">
        <f>IF(COUNTIFS('United Data'!$A$3:$A$4341,R$1,'United Data'!$C$3:$C$4341,$A1219)&gt;0,1,0)</f>
        <v>0</v>
      </c>
      <c r="S1219">
        <f t="shared" si="38"/>
        <v>1</v>
      </c>
      <c r="T1219">
        <f t="shared" si="39"/>
        <v>1</v>
      </c>
    </row>
    <row r="1220" spans="1:20" x14ac:dyDescent="0.2">
      <c r="A1220" t="s">
        <v>1265</v>
      </c>
      <c r="B1220">
        <f>IF(COUNTIFS('United Data'!$A$3:$A$4341,B$1,'United Data'!$C$3:$C$4341,$A1220)&gt;0,1,0)</f>
        <v>0</v>
      </c>
      <c r="C1220">
        <f>IF(COUNTIFS('United Data'!$A$3:$A$4341,C$1,'United Data'!$C$3:$C$4341,$A1220)&gt;0,1,0)</f>
        <v>0</v>
      </c>
      <c r="D1220">
        <f>IF(COUNTIFS('United Data'!$A$3:$A$4341,D$1,'United Data'!$C$3:$C$4341,$A1220)&gt;0,1,0)</f>
        <v>0</v>
      </c>
      <c r="E1220">
        <f>IF(COUNTIFS('United Data'!$A$3:$A$4341,E$1,'United Data'!$C$3:$C$4341,$A1220)&gt;0,1,0)</f>
        <v>0</v>
      </c>
      <c r="F1220">
        <f>IF(COUNTIFS('United Data'!$A$3:$A$4341,F$1,'United Data'!$C$3:$C$4341,$A1220)&gt;0,1,0)</f>
        <v>0</v>
      </c>
      <c r="G1220">
        <f>IF(COUNTIFS('United Data'!$A$3:$A$4341,G$1,'United Data'!$C$3:$C$4341,$A1220)&gt;0,1,0)</f>
        <v>0</v>
      </c>
      <c r="H1220">
        <f>IF(COUNTIFS('United Data'!$A$3:$A$4341,H$1,'United Data'!$C$3:$C$4341,$A1220)&gt;0,1,0)</f>
        <v>0</v>
      </c>
      <c r="I1220">
        <f>IF(COUNTIFS('United Data'!$A$3:$A$4341,I$1,'United Data'!$C$3:$C$4341,$A1220)&gt;0,1,0)</f>
        <v>0</v>
      </c>
      <c r="J1220">
        <f>IF(COUNTIFS('United Data'!$A$3:$A$4341,J$1,'United Data'!$C$3:$C$4341,$A1220)&gt;0,1,0)</f>
        <v>0</v>
      </c>
      <c r="K1220">
        <f>IF(COUNTIFS('United Data'!$A$3:$A$4341,K$1,'United Data'!$C$3:$C$4341,$A1220)&gt;0,1,0)</f>
        <v>0</v>
      </c>
      <c r="L1220">
        <f>IF(COUNTIFS('United Data'!$A$3:$A$4341,L$1,'United Data'!$C$3:$C$4341,$A1220)&gt;0,1,0)</f>
        <v>0</v>
      </c>
      <c r="M1220">
        <f>IF(COUNTIFS('United Data'!$A$3:$A$4341,M$1,'United Data'!$C$3:$C$4341,$A1220)&gt;0,1,0)</f>
        <v>1</v>
      </c>
      <c r="N1220">
        <f>IF(COUNTIFS('United Data'!$A$3:$A$4341,N$1,'United Data'!$C$3:$C$4341,$A1220)&gt;0,1,0)</f>
        <v>0</v>
      </c>
      <c r="O1220">
        <f>IF(COUNTIFS('United Data'!$A$3:$A$4341,O$1,'United Data'!$C$3:$C$4341,$A1220)&gt;0,1,0)</f>
        <v>0</v>
      </c>
      <c r="P1220">
        <f>IF(COUNTIFS('United Data'!$A$3:$A$4341,P$1,'United Data'!$C$3:$C$4341,$A1220)&gt;0,1,0)</f>
        <v>0</v>
      </c>
      <c r="Q1220">
        <f>IF(COUNTIFS('United Data'!$A$3:$A$4341,Q$1,'United Data'!$C$3:$C$4341,$A1220)&gt;0,1,0)</f>
        <v>0</v>
      </c>
      <c r="R1220">
        <f>IF(COUNTIFS('United Data'!$A$3:$A$4341,R$1,'United Data'!$C$3:$C$4341,$A1220)&gt;0,1,0)</f>
        <v>0</v>
      </c>
      <c r="S1220">
        <f t="shared" si="38"/>
        <v>1</v>
      </c>
      <c r="T1220">
        <f t="shared" si="39"/>
        <v>1</v>
      </c>
    </row>
    <row r="1221" spans="1:20" x14ac:dyDescent="0.2">
      <c r="A1221" t="s">
        <v>1266</v>
      </c>
      <c r="B1221">
        <f>IF(COUNTIFS('United Data'!$A$3:$A$4341,B$1,'United Data'!$C$3:$C$4341,$A1221)&gt;0,1,0)</f>
        <v>0</v>
      </c>
      <c r="C1221">
        <f>IF(COUNTIFS('United Data'!$A$3:$A$4341,C$1,'United Data'!$C$3:$C$4341,$A1221)&gt;0,1,0)</f>
        <v>0</v>
      </c>
      <c r="D1221">
        <f>IF(COUNTIFS('United Data'!$A$3:$A$4341,D$1,'United Data'!$C$3:$C$4341,$A1221)&gt;0,1,0)</f>
        <v>0</v>
      </c>
      <c r="E1221">
        <f>IF(COUNTIFS('United Data'!$A$3:$A$4341,E$1,'United Data'!$C$3:$C$4341,$A1221)&gt;0,1,0)</f>
        <v>0</v>
      </c>
      <c r="F1221">
        <f>IF(COUNTIFS('United Data'!$A$3:$A$4341,F$1,'United Data'!$C$3:$C$4341,$A1221)&gt;0,1,0)</f>
        <v>0</v>
      </c>
      <c r="G1221">
        <f>IF(COUNTIFS('United Data'!$A$3:$A$4341,G$1,'United Data'!$C$3:$C$4341,$A1221)&gt;0,1,0)</f>
        <v>0</v>
      </c>
      <c r="H1221">
        <f>IF(COUNTIFS('United Data'!$A$3:$A$4341,H$1,'United Data'!$C$3:$C$4341,$A1221)&gt;0,1,0)</f>
        <v>0</v>
      </c>
      <c r="I1221">
        <f>IF(COUNTIFS('United Data'!$A$3:$A$4341,I$1,'United Data'!$C$3:$C$4341,$A1221)&gt;0,1,0)</f>
        <v>0</v>
      </c>
      <c r="J1221">
        <f>IF(COUNTIFS('United Data'!$A$3:$A$4341,J$1,'United Data'!$C$3:$C$4341,$A1221)&gt;0,1,0)</f>
        <v>0</v>
      </c>
      <c r="K1221">
        <f>IF(COUNTIFS('United Data'!$A$3:$A$4341,K$1,'United Data'!$C$3:$C$4341,$A1221)&gt;0,1,0)</f>
        <v>0</v>
      </c>
      <c r="L1221">
        <f>IF(COUNTIFS('United Data'!$A$3:$A$4341,L$1,'United Data'!$C$3:$C$4341,$A1221)&gt;0,1,0)</f>
        <v>0</v>
      </c>
      <c r="M1221">
        <f>IF(COUNTIFS('United Data'!$A$3:$A$4341,M$1,'United Data'!$C$3:$C$4341,$A1221)&gt;0,1,0)</f>
        <v>1</v>
      </c>
      <c r="N1221">
        <f>IF(COUNTIFS('United Data'!$A$3:$A$4341,N$1,'United Data'!$C$3:$C$4341,$A1221)&gt;0,1,0)</f>
        <v>1</v>
      </c>
      <c r="O1221">
        <f>IF(COUNTIFS('United Data'!$A$3:$A$4341,O$1,'United Data'!$C$3:$C$4341,$A1221)&gt;0,1,0)</f>
        <v>0</v>
      </c>
      <c r="P1221">
        <f>IF(COUNTIFS('United Data'!$A$3:$A$4341,P$1,'United Data'!$C$3:$C$4341,$A1221)&gt;0,1,0)</f>
        <v>0</v>
      </c>
      <c r="Q1221">
        <f>IF(COUNTIFS('United Data'!$A$3:$A$4341,Q$1,'United Data'!$C$3:$C$4341,$A1221)&gt;0,1,0)</f>
        <v>0</v>
      </c>
      <c r="R1221">
        <f>IF(COUNTIFS('United Data'!$A$3:$A$4341,R$1,'United Data'!$C$3:$C$4341,$A1221)&gt;0,1,0)</f>
        <v>0</v>
      </c>
      <c r="S1221">
        <f t="shared" si="38"/>
        <v>2</v>
      </c>
      <c r="T1221">
        <f t="shared" si="39"/>
        <v>1</v>
      </c>
    </row>
    <row r="1222" spans="1:20" x14ac:dyDescent="0.2">
      <c r="A1222" t="s">
        <v>1267</v>
      </c>
      <c r="B1222">
        <f>IF(COUNTIFS('United Data'!$A$3:$A$4341,B$1,'United Data'!$C$3:$C$4341,$A1222)&gt;0,1,0)</f>
        <v>0</v>
      </c>
      <c r="C1222">
        <f>IF(COUNTIFS('United Data'!$A$3:$A$4341,C$1,'United Data'!$C$3:$C$4341,$A1222)&gt;0,1,0)</f>
        <v>0</v>
      </c>
      <c r="D1222">
        <f>IF(COUNTIFS('United Data'!$A$3:$A$4341,D$1,'United Data'!$C$3:$C$4341,$A1222)&gt;0,1,0)</f>
        <v>0</v>
      </c>
      <c r="E1222">
        <f>IF(COUNTIFS('United Data'!$A$3:$A$4341,E$1,'United Data'!$C$3:$C$4341,$A1222)&gt;0,1,0)</f>
        <v>0</v>
      </c>
      <c r="F1222">
        <f>IF(COUNTIFS('United Data'!$A$3:$A$4341,F$1,'United Data'!$C$3:$C$4341,$A1222)&gt;0,1,0)</f>
        <v>0</v>
      </c>
      <c r="G1222">
        <f>IF(COUNTIFS('United Data'!$A$3:$A$4341,G$1,'United Data'!$C$3:$C$4341,$A1222)&gt;0,1,0)</f>
        <v>0</v>
      </c>
      <c r="H1222">
        <f>IF(COUNTIFS('United Data'!$A$3:$A$4341,H$1,'United Data'!$C$3:$C$4341,$A1222)&gt;0,1,0)</f>
        <v>0</v>
      </c>
      <c r="I1222">
        <f>IF(COUNTIFS('United Data'!$A$3:$A$4341,I$1,'United Data'!$C$3:$C$4341,$A1222)&gt;0,1,0)</f>
        <v>0</v>
      </c>
      <c r="J1222">
        <f>IF(COUNTIFS('United Data'!$A$3:$A$4341,J$1,'United Data'!$C$3:$C$4341,$A1222)&gt;0,1,0)</f>
        <v>0</v>
      </c>
      <c r="K1222">
        <f>IF(COUNTIFS('United Data'!$A$3:$A$4341,K$1,'United Data'!$C$3:$C$4341,$A1222)&gt;0,1,0)</f>
        <v>0</v>
      </c>
      <c r="L1222">
        <f>IF(COUNTIFS('United Data'!$A$3:$A$4341,L$1,'United Data'!$C$3:$C$4341,$A1222)&gt;0,1,0)</f>
        <v>0</v>
      </c>
      <c r="M1222">
        <f>IF(COUNTIFS('United Data'!$A$3:$A$4341,M$1,'United Data'!$C$3:$C$4341,$A1222)&gt;0,1,0)</f>
        <v>0</v>
      </c>
      <c r="N1222">
        <f>IF(COUNTIFS('United Data'!$A$3:$A$4341,N$1,'United Data'!$C$3:$C$4341,$A1222)&gt;0,1,0)</f>
        <v>1</v>
      </c>
      <c r="O1222">
        <f>IF(COUNTIFS('United Data'!$A$3:$A$4341,O$1,'United Data'!$C$3:$C$4341,$A1222)&gt;0,1,0)</f>
        <v>0</v>
      </c>
      <c r="P1222">
        <f>IF(COUNTIFS('United Data'!$A$3:$A$4341,P$1,'United Data'!$C$3:$C$4341,$A1222)&gt;0,1,0)</f>
        <v>0</v>
      </c>
      <c r="Q1222">
        <f>IF(COUNTIFS('United Data'!$A$3:$A$4341,Q$1,'United Data'!$C$3:$C$4341,$A1222)&gt;0,1,0)</f>
        <v>0</v>
      </c>
      <c r="R1222">
        <f>IF(COUNTIFS('United Data'!$A$3:$A$4341,R$1,'United Data'!$C$3:$C$4341,$A1222)&gt;0,1,0)</f>
        <v>0</v>
      </c>
      <c r="S1222">
        <f t="shared" si="38"/>
        <v>1</v>
      </c>
      <c r="T1222">
        <f t="shared" si="39"/>
        <v>1</v>
      </c>
    </row>
    <row r="1223" spans="1:20" x14ac:dyDescent="0.2">
      <c r="A1223" t="s">
        <v>1268</v>
      </c>
      <c r="B1223">
        <f>IF(COUNTIFS('United Data'!$A$3:$A$4341,B$1,'United Data'!$C$3:$C$4341,$A1223)&gt;0,1,0)</f>
        <v>0</v>
      </c>
      <c r="C1223">
        <f>IF(COUNTIFS('United Data'!$A$3:$A$4341,C$1,'United Data'!$C$3:$C$4341,$A1223)&gt;0,1,0)</f>
        <v>0</v>
      </c>
      <c r="D1223">
        <f>IF(COUNTIFS('United Data'!$A$3:$A$4341,D$1,'United Data'!$C$3:$C$4341,$A1223)&gt;0,1,0)</f>
        <v>0</v>
      </c>
      <c r="E1223">
        <f>IF(COUNTIFS('United Data'!$A$3:$A$4341,E$1,'United Data'!$C$3:$C$4341,$A1223)&gt;0,1,0)</f>
        <v>0</v>
      </c>
      <c r="F1223">
        <f>IF(COUNTIFS('United Data'!$A$3:$A$4341,F$1,'United Data'!$C$3:$C$4341,$A1223)&gt;0,1,0)</f>
        <v>0</v>
      </c>
      <c r="G1223">
        <f>IF(COUNTIFS('United Data'!$A$3:$A$4341,G$1,'United Data'!$C$3:$C$4341,$A1223)&gt;0,1,0)</f>
        <v>0</v>
      </c>
      <c r="H1223">
        <f>IF(COUNTIFS('United Data'!$A$3:$A$4341,H$1,'United Data'!$C$3:$C$4341,$A1223)&gt;0,1,0)</f>
        <v>0</v>
      </c>
      <c r="I1223">
        <f>IF(COUNTIFS('United Data'!$A$3:$A$4341,I$1,'United Data'!$C$3:$C$4341,$A1223)&gt;0,1,0)</f>
        <v>0</v>
      </c>
      <c r="J1223">
        <f>IF(COUNTIFS('United Data'!$A$3:$A$4341,J$1,'United Data'!$C$3:$C$4341,$A1223)&gt;0,1,0)</f>
        <v>0</v>
      </c>
      <c r="K1223">
        <f>IF(COUNTIFS('United Data'!$A$3:$A$4341,K$1,'United Data'!$C$3:$C$4341,$A1223)&gt;0,1,0)</f>
        <v>0</v>
      </c>
      <c r="L1223">
        <f>IF(COUNTIFS('United Data'!$A$3:$A$4341,L$1,'United Data'!$C$3:$C$4341,$A1223)&gt;0,1,0)</f>
        <v>1</v>
      </c>
      <c r="M1223">
        <f>IF(COUNTIFS('United Data'!$A$3:$A$4341,M$1,'United Data'!$C$3:$C$4341,$A1223)&gt;0,1,0)</f>
        <v>0</v>
      </c>
      <c r="N1223">
        <f>IF(COUNTIFS('United Data'!$A$3:$A$4341,N$1,'United Data'!$C$3:$C$4341,$A1223)&gt;0,1,0)</f>
        <v>1</v>
      </c>
      <c r="O1223">
        <f>IF(COUNTIFS('United Data'!$A$3:$A$4341,O$1,'United Data'!$C$3:$C$4341,$A1223)&gt;0,1,0)</f>
        <v>0</v>
      </c>
      <c r="P1223">
        <f>IF(COUNTIFS('United Data'!$A$3:$A$4341,P$1,'United Data'!$C$3:$C$4341,$A1223)&gt;0,1,0)</f>
        <v>0</v>
      </c>
      <c r="Q1223">
        <f>IF(COUNTIFS('United Data'!$A$3:$A$4341,Q$1,'United Data'!$C$3:$C$4341,$A1223)&gt;0,1,0)</f>
        <v>0</v>
      </c>
      <c r="R1223">
        <f>IF(COUNTIFS('United Data'!$A$3:$A$4341,R$1,'United Data'!$C$3:$C$4341,$A1223)&gt;0,1,0)</f>
        <v>1</v>
      </c>
      <c r="S1223">
        <f t="shared" si="38"/>
        <v>3</v>
      </c>
      <c r="T1223">
        <f t="shared" si="39"/>
        <v>3</v>
      </c>
    </row>
    <row r="1224" spans="1:20" x14ac:dyDescent="0.2">
      <c r="A1224" t="s">
        <v>1269</v>
      </c>
      <c r="B1224">
        <f>IF(COUNTIFS('United Data'!$A$3:$A$4341,B$1,'United Data'!$C$3:$C$4341,$A1224)&gt;0,1,0)</f>
        <v>0</v>
      </c>
      <c r="C1224">
        <f>IF(COUNTIFS('United Data'!$A$3:$A$4341,C$1,'United Data'!$C$3:$C$4341,$A1224)&gt;0,1,0)</f>
        <v>0</v>
      </c>
      <c r="D1224">
        <f>IF(COUNTIFS('United Data'!$A$3:$A$4341,D$1,'United Data'!$C$3:$C$4341,$A1224)&gt;0,1,0)</f>
        <v>0</v>
      </c>
      <c r="E1224">
        <f>IF(COUNTIFS('United Data'!$A$3:$A$4341,E$1,'United Data'!$C$3:$C$4341,$A1224)&gt;0,1,0)</f>
        <v>0</v>
      </c>
      <c r="F1224">
        <f>IF(COUNTIFS('United Data'!$A$3:$A$4341,F$1,'United Data'!$C$3:$C$4341,$A1224)&gt;0,1,0)</f>
        <v>0</v>
      </c>
      <c r="G1224">
        <f>IF(COUNTIFS('United Data'!$A$3:$A$4341,G$1,'United Data'!$C$3:$C$4341,$A1224)&gt;0,1,0)</f>
        <v>0</v>
      </c>
      <c r="H1224">
        <f>IF(COUNTIFS('United Data'!$A$3:$A$4341,H$1,'United Data'!$C$3:$C$4341,$A1224)&gt;0,1,0)</f>
        <v>0</v>
      </c>
      <c r="I1224">
        <f>IF(COUNTIFS('United Data'!$A$3:$A$4341,I$1,'United Data'!$C$3:$C$4341,$A1224)&gt;0,1,0)</f>
        <v>0</v>
      </c>
      <c r="J1224">
        <f>IF(COUNTIFS('United Data'!$A$3:$A$4341,J$1,'United Data'!$C$3:$C$4341,$A1224)&gt;0,1,0)</f>
        <v>0</v>
      </c>
      <c r="K1224">
        <f>IF(COUNTIFS('United Data'!$A$3:$A$4341,K$1,'United Data'!$C$3:$C$4341,$A1224)&gt;0,1,0)</f>
        <v>0</v>
      </c>
      <c r="L1224">
        <f>IF(COUNTIFS('United Data'!$A$3:$A$4341,L$1,'United Data'!$C$3:$C$4341,$A1224)&gt;0,1,0)</f>
        <v>0</v>
      </c>
      <c r="M1224">
        <f>IF(COUNTIFS('United Data'!$A$3:$A$4341,M$1,'United Data'!$C$3:$C$4341,$A1224)&gt;0,1,0)</f>
        <v>0</v>
      </c>
      <c r="N1224">
        <f>IF(COUNTIFS('United Data'!$A$3:$A$4341,N$1,'United Data'!$C$3:$C$4341,$A1224)&gt;0,1,0)</f>
        <v>1</v>
      </c>
      <c r="O1224">
        <f>IF(COUNTIFS('United Data'!$A$3:$A$4341,O$1,'United Data'!$C$3:$C$4341,$A1224)&gt;0,1,0)</f>
        <v>0</v>
      </c>
      <c r="P1224">
        <f>IF(COUNTIFS('United Data'!$A$3:$A$4341,P$1,'United Data'!$C$3:$C$4341,$A1224)&gt;0,1,0)</f>
        <v>0</v>
      </c>
      <c r="Q1224">
        <f>IF(COUNTIFS('United Data'!$A$3:$A$4341,Q$1,'United Data'!$C$3:$C$4341,$A1224)&gt;0,1,0)</f>
        <v>0</v>
      </c>
      <c r="R1224">
        <f>IF(COUNTIFS('United Data'!$A$3:$A$4341,R$1,'United Data'!$C$3:$C$4341,$A1224)&gt;0,1,0)</f>
        <v>0</v>
      </c>
      <c r="S1224">
        <f t="shared" si="38"/>
        <v>1</v>
      </c>
      <c r="T1224">
        <f t="shared" si="39"/>
        <v>1</v>
      </c>
    </row>
    <row r="1225" spans="1:20" x14ac:dyDescent="0.2">
      <c r="A1225" t="s">
        <v>1270</v>
      </c>
      <c r="B1225">
        <f>IF(COUNTIFS('United Data'!$A$3:$A$4341,B$1,'United Data'!$C$3:$C$4341,$A1225)&gt;0,1,0)</f>
        <v>0</v>
      </c>
      <c r="C1225">
        <f>IF(COUNTIFS('United Data'!$A$3:$A$4341,C$1,'United Data'!$C$3:$C$4341,$A1225)&gt;0,1,0)</f>
        <v>0</v>
      </c>
      <c r="D1225">
        <f>IF(COUNTIFS('United Data'!$A$3:$A$4341,D$1,'United Data'!$C$3:$C$4341,$A1225)&gt;0,1,0)</f>
        <v>0</v>
      </c>
      <c r="E1225">
        <f>IF(COUNTIFS('United Data'!$A$3:$A$4341,E$1,'United Data'!$C$3:$C$4341,$A1225)&gt;0,1,0)</f>
        <v>0</v>
      </c>
      <c r="F1225">
        <f>IF(COUNTIFS('United Data'!$A$3:$A$4341,F$1,'United Data'!$C$3:$C$4341,$A1225)&gt;0,1,0)</f>
        <v>0</v>
      </c>
      <c r="G1225">
        <f>IF(COUNTIFS('United Data'!$A$3:$A$4341,G$1,'United Data'!$C$3:$C$4341,$A1225)&gt;0,1,0)</f>
        <v>0</v>
      </c>
      <c r="H1225">
        <f>IF(COUNTIFS('United Data'!$A$3:$A$4341,H$1,'United Data'!$C$3:$C$4341,$A1225)&gt;0,1,0)</f>
        <v>0</v>
      </c>
      <c r="I1225">
        <f>IF(COUNTIFS('United Data'!$A$3:$A$4341,I$1,'United Data'!$C$3:$C$4341,$A1225)&gt;0,1,0)</f>
        <v>0</v>
      </c>
      <c r="J1225">
        <f>IF(COUNTIFS('United Data'!$A$3:$A$4341,J$1,'United Data'!$C$3:$C$4341,$A1225)&gt;0,1,0)</f>
        <v>0</v>
      </c>
      <c r="K1225">
        <f>IF(COUNTIFS('United Data'!$A$3:$A$4341,K$1,'United Data'!$C$3:$C$4341,$A1225)&gt;0,1,0)</f>
        <v>0</v>
      </c>
      <c r="L1225">
        <f>IF(COUNTIFS('United Data'!$A$3:$A$4341,L$1,'United Data'!$C$3:$C$4341,$A1225)&gt;0,1,0)</f>
        <v>0</v>
      </c>
      <c r="M1225">
        <f>IF(COUNTIFS('United Data'!$A$3:$A$4341,M$1,'United Data'!$C$3:$C$4341,$A1225)&gt;0,1,0)</f>
        <v>0</v>
      </c>
      <c r="N1225">
        <f>IF(COUNTIFS('United Data'!$A$3:$A$4341,N$1,'United Data'!$C$3:$C$4341,$A1225)&gt;0,1,0)</f>
        <v>1</v>
      </c>
      <c r="O1225">
        <f>IF(COUNTIFS('United Data'!$A$3:$A$4341,O$1,'United Data'!$C$3:$C$4341,$A1225)&gt;0,1,0)</f>
        <v>0</v>
      </c>
      <c r="P1225">
        <f>IF(COUNTIFS('United Data'!$A$3:$A$4341,P$1,'United Data'!$C$3:$C$4341,$A1225)&gt;0,1,0)</f>
        <v>0</v>
      </c>
      <c r="Q1225">
        <f>IF(COUNTIFS('United Data'!$A$3:$A$4341,Q$1,'United Data'!$C$3:$C$4341,$A1225)&gt;0,1,0)</f>
        <v>0</v>
      </c>
      <c r="R1225">
        <f>IF(COUNTIFS('United Data'!$A$3:$A$4341,R$1,'United Data'!$C$3:$C$4341,$A1225)&gt;0,1,0)</f>
        <v>0</v>
      </c>
      <c r="S1225">
        <f t="shared" si="38"/>
        <v>1</v>
      </c>
      <c r="T1225">
        <f t="shared" si="39"/>
        <v>1</v>
      </c>
    </row>
    <row r="1226" spans="1:20" x14ac:dyDescent="0.2">
      <c r="A1226" t="s">
        <v>1271</v>
      </c>
      <c r="B1226">
        <f>IF(COUNTIFS('United Data'!$A$3:$A$4341,B$1,'United Data'!$C$3:$C$4341,$A1226)&gt;0,1,0)</f>
        <v>0</v>
      </c>
      <c r="C1226">
        <f>IF(COUNTIFS('United Data'!$A$3:$A$4341,C$1,'United Data'!$C$3:$C$4341,$A1226)&gt;0,1,0)</f>
        <v>0</v>
      </c>
      <c r="D1226">
        <f>IF(COUNTIFS('United Data'!$A$3:$A$4341,D$1,'United Data'!$C$3:$C$4341,$A1226)&gt;0,1,0)</f>
        <v>0</v>
      </c>
      <c r="E1226">
        <f>IF(COUNTIFS('United Data'!$A$3:$A$4341,E$1,'United Data'!$C$3:$C$4341,$A1226)&gt;0,1,0)</f>
        <v>0</v>
      </c>
      <c r="F1226">
        <f>IF(COUNTIFS('United Data'!$A$3:$A$4341,F$1,'United Data'!$C$3:$C$4341,$A1226)&gt;0,1,0)</f>
        <v>0</v>
      </c>
      <c r="G1226">
        <f>IF(COUNTIFS('United Data'!$A$3:$A$4341,G$1,'United Data'!$C$3:$C$4341,$A1226)&gt;0,1,0)</f>
        <v>0</v>
      </c>
      <c r="H1226">
        <f>IF(COUNTIFS('United Data'!$A$3:$A$4341,H$1,'United Data'!$C$3:$C$4341,$A1226)&gt;0,1,0)</f>
        <v>0</v>
      </c>
      <c r="I1226">
        <f>IF(COUNTIFS('United Data'!$A$3:$A$4341,I$1,'United Data'!$C$3:$C$4341,$A1226)&gt;0,1,0)</f>
        <v>0</v>
      </c>
      <c r="J1226">
        <f>IF(COUNTIFS('United Data'!$A$3:$A$4341,J$1,'United Data'!$C$3:$C$4341,$A1226)&gt;0,1,0)</f>
        <v>0</v>
      </c>
      <c r="K1226">
        <f>IF(COUNTIFS('United Data'!$A$3:$A$4341,K$1,'United Data'!$C$3:$C$4341,$A1226)&gt;0,1,0)</f>
        <v>0</v>
      </c>
      <c r="L1226">
        <f>IF(COUNTIFS('United Data'!$A$3:$A$4341,L$1,'United Data'!$C$3:$C$4341,$A1226)&gt;0,1,0)</f>
        <v>0</v>
      </c>
      <c r="M1226">
        <f>IF(COUNTIFS('United Data'!$A$3:$A$4341,M$1,'United Data'!$C$3:$C$4341,$A1226)&gt;0,1,0)</f>
        <v>0</v>
      </c>
      <c r="N1226">
        <f>IF(COUNTIFS('United Data'!$A$3:$A$4341,N$1,'United Data'!$C$3:$C$4341,$A1226)&gt;0,1,0)</f>
        <v>1</v>
      </c>
      <c r="O1226">
        <f>IF(COUNTIFS('United Data'!$A$3:$A$4341,O$1,'United Data'!$C$3:$C$4341,$A1226)&gt;0,1,0)</f>
        <v>1</v>
      </c>
      <c r="P1226">
        <f>IF(COUNTIFS('United Data'!$A$3:$A$4341,P$1,'United Data'!$C$3:$C$4341,$A1226)&gt;0,1,0)</f>
        <v>0</v>
      </c>
      <c r="Q1226">
        <f>IF(COUNTIFS('United Data'!$A$3:$A$4341,Q$1,'United Data'!$C$3:$C$4341,$A1226)&gt;0,1,0)</f>
        <v>0</v>
      </c>
      <c r="R1226">
        <f>IF(COUNTIFS('United Data'!$A$3:$A$4341,R$1,'United Data'!$C$3:$C$4341,$A1226)&gt;0,1,0)</f>
        <v>0</v>
      </c>
      <c r="S1226">
        <f t="shared" si="38"/>
        <v>2</v>
      </c>
      <c r="T1226">
        <f t="shared" si="39"/>
        <v>1</v>
      </c>
    </row>
    <row r="1227" spans="1:20" x14ac:dyDescent="0.2">
      <c r="A1227" t="s">
        <v>1272</v>
      </c>
      <c r="B1227">
        <f>IF(COUNTIFS('United Data'!$A$3:$A$4341,B$1,'United Data'!$C$3:$C$4341,$A1227)&gt;0,1,0)</f>
        <v>0</v>
      </c>
      <c r="C1227">
        <f>IF(COUNTIFS('United Data'!$A$3:$A$4341,C$1,'United Data'!$C$3:$C$4341,$A1227)&gt;0,1,0)</f>
        <v>0</v>
      </c>
      <c r="D1227">
        <f>IF(COUNTIFS('United Data'!$A$3:$A$4341,D$1,'United Data'!$C$3:$C$4341,$A1227)&gt;0,1,0)</f>
        <v>0</v>
      </c>
      <c r="E1227">
        <f>IF(COUNTIFS('United Data'!$A$3:$A$4341,E$1,'United Data'!$C$3:$C$4341,$A1227)&gt;0,1,0)</f>
        <v>0</v>
      </c>
      <c r="F1227">
        <f>IF(COUNTIFS('United Data'!$A$3:$A$4341,F$1,'United Data'!$C$3:$C$4341,$A1227)&gt;0,1,0)</f>
        <v>0</v>
      </c>
      <c r="G1227">
        <f>IF(COUNTIFS('United Data'!$A$3:$A$4341,G$1,'United Data'!$C$3:$C$4341,$A1227)&gt;0,1,0)</f>
        <v>0</v>
      </c>
      <c r="H1227">
        <f>IF(COUNTIFS('United Data'!$A$3:$A$4341,H$1,'United Data'!$C$3:$C$4341,$A1227)&gt;0,1,0)</f>
        <v>0</v>
      </c>
      <c r="I1227">
        <f>IF(COUNTIFS('United Data'!$A$3:$A$4341,I$1,'United Data'!$C$3:$C$4341,$A1227)&gt;0,1,0)</f>
        <v>0</v>
      </c>
      <c r="J1227">
        <f>IF(COUNTIFS('United Data'!$A$3:$A$4341,J$1,'United Data'!$C$3:$C$4341,$A1227)&gt;0,1,0)</f>
        <v>0</v>
      </c>
      <c r="K1227">
        <f>IF(COUNTIFS('United Data'!$A$3:$A$4341,K$1,'United Data'!$C$3:$C$4341,$A1227)&gt;0,1,0)</f>
        <v>0</v>
      </c>
      <c r="L1227">
        <f>IF(COUNTIFS('United Data'!$A$3:$A$4341,L$1,'United Data'!$C$3:$C$4341,$A1227)&gt;0,1,0)</f>
        <v>0</v>
      </c>
      <c r="M1227">
        <f>IF(COUNTIFS('United Data'!$A$3:$A$4341,M$1,'United Data'!$C$3:$C$4341,$A1227)&gt;0,1,0)</f>
        <v>0</v>
      </c>
      <c r="N1227">
        <f>IF(COUNTIFS('United Data'!$A$3:$A$4341,N$1,'United Data'!$C$3:$C$4341,$A1227)&gt;0,1,0)</f>
        <v>1</v>
      </c>
      <c r="O1227">
        <f>IF(COUNTIFS('United Data'!$A$3:$A$4341,O$1,'United Data'!$C$3:$C$4341,$A1227)&gt;0,1,0)</f>
        <v>0</v>
      </c>
      <c r="P1227">
        <f>IF(COUNTIFS('United Data'!$A$3:$A$4341,P$1,'United Data'!$C$3:$C$4341,$A1227)&gt;0,1,0)</f>
        <v>0</v>
      </c>
      <c r="Q1227">
        <f>IF(COUNTIFS('United Data'!$A$3:$A$4341,Q$1,'United Data'!$C$3:$C$4341,$A1227)&gt;0,1,0)</f>
        <v>0</v>
      </c>
      <c r="R1227">
        <f>IF(COUNTIFS('United Data'!$A$3:$A$4341,R$1,'United Data'!$C$3:$C$4341,$A1227)&gt;0,1,0)</f>
        <v>0</v>
      </c>
      <c r="S1227">
        <f t="shared" si="38"/>
        <v>1</v>
      </c>
      <c r="T1227">
        <f t="shared" si="39"/>
        <v>1</v>
      </c>
    </row>
    <row r="1228" spans="1:20" x14ac:dyDescent="0.2">
      <c r="A1228" t="s">
        <v>1273</v>
      </c>
      <c r="B1228">
        <f>IF(COUNTIFS('United Data'!$A$3:$A$4341,B$1,'United Data'!$C$3:$C$4341,$A1228)&gt;0,1,0)</f>
        <v>0</v>
      </c>
      <c r="C1228">
        <f>IF(COUNTIFS('United Data'!$A$3:$A$4341,C$1,'United Data'!$C$3:$C$4341,$A1228)&gt;0,1,0)</f>
        <v>0</v>
      </c>
      <c r="D1228">
        <f>IF(COUNTIFS('United Data'!$A$3:$A$4341,D$1,'United Data'!$C$3:$C$4341,$A1228)&gt;0,1,0)</f>
        <v>0</v>
      </c>
      <c r="E1228">
        <f>IF(COUNTIFS('United Data'!$A$3:$A$4341,E$1,'United Data'!$C$3:$C$4341,$A1228)&gt;0,1,0)</f>
        <v>0</v>
      </c>
      <c r="F1228">
        <f>IF(COUNTIFS('United Data'!$A$3:$A$4341,F$1,'United Data'!$C$3:$C$4341,$A1228)&gt;0,1,0)</f>
        <v>0</v>
      </c>
      <c r="G1228">
        <f>IF(COUNTIFS('United Data'!$A$3:$A$4341,G$1,'United Data'!$C$3:$C$4341,$A1228)&gt;0,1,0)</f>
        <v>0</v>
      </c>
      <c r="H1228">
        <f>IF(COUNTIFS('United Data'!$A$3:$A$4341,H$1,'United Data'!$C$3:$C$4341,$A1228)&gt;0,1,0)</f>
        <v>0</v>
      </c>
      <c r="I1228">
        <f>IF(COUNTIFS('United Data'!$A$3:$A$4341,I$1,'United Data'!$C$3:$C$4341,$A1228)&gt;0,1,0)</f>
        <v>0</v>
      </c>
      <c r="J1228">
        <f>IF(COUNTIFS('United Data'!$A$3:$A$4341,J$1,'United Data'!$C$3:$C$4341,$A1228)&gt;0,1,0)</f>
        <v>0</v>
      </c>
      <c r="K1228">
        <f>IF(COUNTIFS('United Data'!$A$3:$A$4341,K$1,'United Data'!$C$3:$C$4341,$A1228)&gt;0,1,0)</f>
        <v>0</v>
      </c>
      <c r="L1228">
        <f>IF(COUNTIFS('United Data'!$A$3:$A$4341,L$1,'United Data'!$C$3:$C$4341,$A1228)&gt;0,1,0)</f>
        <v>0</v>
      </c>
      <c r="M1228">
        <f>IF(COUNTIFS('United Data'!$A$3:$A$4341,M$1,'United Data'!$C$3:$C$4341,$A1228)&gt;0,1,0)</f>
        <v>0</v>
      </c>
      <c r="N1228">
        <f>IF(COUNTIFS('United Data'!$A$3:$A$4341,N$1,'United Data'!$C$3:$C$4341,$A1228)&gt;0,1,0)</f>
        <v>1</v>
      </c>
      <c r="O1228">
        <f>IF(COUNTIFS('United Data'!$A$3:$A$4341,O$1,'United Data'!$C$3:$C$4341,$A1228)&gt;0,1,0)</f>
        <v>0</v>
      </c>
      <c r="P1228">
        <f>IF(COUNTIFS('United Data'!$A$3:$A$4341,P$1,'United Data'!$C$3:$C$4341,$A1228)&gt;0,1,0)</f>
        <v>0</v>
      </c>
      <c r="Q1228">
        <f>IF(COUNTIFS('United Data'!$A$3:$A$4341,Q$1,'United Data'!$C$3:$C$4341,$A1228)&gt;0,1,0)</f>
        <v>0</v>
      </c>
      <c r="R1228">
        <f>IF(COUNTIFS('United Data'!$A$3:$A$4341,R$1,'United Data'!$C$3:$C$4341,$A1228)&gt;0,1,0)</f>
        <v>0</v>
      </c>
      <c r="S1228">
        <f t="shared" si="38"/>
        <v>1</v>
      </c>
      <c r="T1228">
        <f t="shared" si="39"/>
        <v>1</v>
      </c>
    </row>
    <row r="1229" spans="1:20" x14ac:dyDescent="0.2">
      <c r="A1229" t="s">
        <v>1274</v>
      </c>
      <c r="B1229">
        <f>IF(COUNTIFS('United Data'!$A$3:$A$4341,B$1,'United Data'!$C$3:$C$4341,$A1229)&gt;0,1,0)</f>
        <v>0</v>
      </c>
      <c r="C1229">
        <f>IF(COUNTIFS('United Data'!$A$3:$A$4341,C$1,'United Data'!$C$3:$C$4341,$A1229)&gt;0,1,0)</f>
        <v>0</v>
      </c>
      <c r="D1229">
        <f>IF(COUNTIFS('United Data'!$A$3:$A$4341,D$1,'United Data'!$C$3:$C$4341,$A1229)&gt;0,1,0)</f>
        <v>0</v>
      </c>
      <c r="E1229">
        <f>IF(COUNTIFS('United Data'!$A$3:$A$4341,E$1,'United Data'!$C$3:$C$4341,$A1229)&gt;0,1,0)</f>
        <v>0</v>
      </c>
      <c r="F1229">
        <f>IF(COUNTIFS('United Data'!$A$3:$A$4341,F$1,'United Data'!$C$3:$C$4341,$A1229)&gt;0,1,0)</f>
        <v>0</v>
      </c>
      <c r="G1229">
        <f>IF(COUNTIFS('United Data'!$A$3:$A$4341,G$1,'United Data'!$C$3:$C$4341,$A1229)&gt;0,1,0)</f>
        <v>0</v>
      </c>
      <c r="H1229">
        <f>IF(COUNTIFS('United Data'!$A$3:$A$4341,H$1,'United Data'!$C$3:$C$4341,$A1229)&gt;0,1,0)</f>
        <v>0</v>
      </c>
      <c r="I1229">
        <f>IF(COUNTIFS('United Data'!$A$3:$A$4341,I$1,'United Data'!$C$3:$C$4341,$A1229)&gt;0,1,0)</f>
        <v>0</v>
      </c>
      <c r="J1229">
        <f>IF(COUNTIFS('United Data'!$A$3:$A$4341,J$1,'United Data'!$C$3:$C$4341,$A1229)&gt;0,1,0)</f>
        <v>0</v>
      </c>
      <c r="K1229">
        <f>IF(COUNTIFS('United Data'!$A$3:$A$4341,K$1,'United Data'!$C$3:$C$4341,$A1229)&gt;0,1,0)</f>
        <v>0</v>
      </c>
      <c r="L1229">
        <f>IF(COUNTIFS('United Data'!$A$3:$A$4341,L$1,'United Data'!$C$3:$C$4341,$A1229)&gt;0,1,0)</f>
        <v>0</v>
      </c>
      <c r="M1229">
        <f>IF(COUNTIFS('United Data'!$A$3:$A$4341,M$1,'United Data'!$C$3:$C$4341,$A1229)&gt;0,1,0)</f>
        <v>0</v>
      </c>
      <c r="N1229">
        <f>IF(COUNTIFS('United Data'!$A$3:$A$4341,N$1,'United Data'!$C$3:$C$4341,$A1229)&gt;0,1,0)</f>
        <v>0</v>
      </c>
      <c r="O1229">
        <f>IF(COUNTIFS('United Data'!$A$3:$A$4341,O$1,'United Data'!$C$3:$C$4341,$A1229)&gt;0,1,0)</f>
        <v>1</v>
      </c>
      <c r="P1229">
        <f>IF(COUNTIFS('United Data'!$A$3:$A$4341,P$1,'United Data'!$C$3:$C$4341,$A1229)&gt;0,1,0)</f>
        <v>0</v>
      </c>
      <c r="Q1229">
        <f>IF(COUNTIFS('United Data'!$A$3:$A$4341,Q$1,'United Data'!$C$3:$C$4341,$A1229)&gt;0,1,0)</f>
        <v>0</v>
      </c>
      <c r="R1229">
        <f>IF(COUNTIFS('United Data'!$A$3:$A$4341,R$1,'United Data'!$C$3:$C$4341,$A1229)&gt;0,1,0)</f>
        <v>0</v>
      </c>
      <c r="S1229">
        <f t="shared" si="38"/>
        <v>1</v>
      </c>
      <c r="T1229">
        <f t="shared" si="39"/>
        <v>1</v>
      </c>
    </row>
    <row r="1230" spans="1:20" x14ac:dyDescent="0.2">
      <c r="A1230" t="s">
        <v>1275</v>
      </c>
      <c r="B1230">
        <f>IF(COUNTIFS('United Data'!$A$3:$A$4341,B$1,'United Data'!$C$3:$C$4341,$A1230)&gt;0,1,0)</f>
        <v>0</v>
      </c>
      <c r="C1230">
        <f>IF(COUNTIFS('United Data'!$A$3:$A$4341,C$1,'United Data'!$C$3:$C$4341,$A1230)&gt;0,1,0)</f>
        <v>0</v>
      </c>
      <c r="D1230">
        <f>IF(COUNTIFS('United Data'!$A$3:$A$4341,D$1,'United Data'!$C$3:$C$4341,$A1230)&gt;0,1,0)</f>
        <v>0</v>
      </c>
      <c r="E1230">
        <f>IF(COUNTIFS('United Data'!$A$3:$A$4341,E$1,'United Data'!$C$3:$C$4341,$A1230)&gt;0,1,0)</f>
        <v>0</v>
      </c>
      <c r="F1230">
        <f>IF(COUNTIFS('United Data'!$A$3:$A$4341,F$1,'United Data'!$C$3:$C$4341,$A1230)&gt;0,1,0)</f>
        <v>0</v>
      </c>
      <c r="G1230">
        <f>IF(COUNTIFS('United Data'!$A$3:$A$4341,G$1,'United Data'!$C$3:$C$4341,$A1230)&gt;0,1,0)</f>
        <v>0</v>
      </c>
      <c r="H1230">
        <f>IF(COUNTIFS('United Data'!$A$3:$A$4341,H$1,'United Data'!$C$3:$C$4341,$A1230)&gt;0,1,0)</f>
        <v>0</v>
      </c>
      <c r="I1230">
        <f>IF(COUNTIFS('United Data'!$A$3:$A$4341,I$1,'United Data'!$C$3:$C$4341,$A1230)&gt;0,1,0)</f>
        <v>0</v>
      </c>
      <c r="J1230">
        <f>IF(COUNTIFS('United Data'!$A$3:$A$4341,J$1,'United Data'!$C$3:$C$4341,$A1230)&gt;0,1,0)</f>
        <v>0</v>
      </c>
      <c r="K1230">
        <f>IF(COUNTIFS('United Data'!$A$3:$A$4341,K$1,'United Data'!$C$3:$C$4341,$A1230)&gt;0,1,0)</f>
        <v>0</v>
      </c>
      <c r="L1230">
        <f>IF(COUNTIFS('United Data'!$A$3:$A$4341,L$1,'United Data'!$C$3:$C$4341,$A1230)&gt;0,1,0)</f>
        <v>0</v>
      </c>
      <c r="M1230">
        <f>IF(COUNTIFS('United Data'!$A$3:$A$4341,M$1,'United Data'!$C$3:$C$4341,$A1230)&gt;0,1,0)</f>
        <v>0</v>
      </c>
      <c r="N1230">
        <f>IF(COUNTIFS('United Data'!$A$3:$A$4341,N$1,'United Data'!$C$3:$C$4341,$A1230)&gt;0,1,0)</f>
        <v>0</v>
      </c>
      <c r="O1230">
        <f>IF(COUNTIFS('United Data'!$A$3:$A$4341,O$1,'United Data'!$C$3:$C$4341,$A1230)&gt;0,1,0)</f>
        <v>1</v>
      </c>
      <c r="P1230">
        <f>IF(COUNTIFS('United Data'!$A$3:$A$4341,P$1,'United Data'!$C$3:$C$4341,$A1230)&gt;0,1,0)</f>
        <v>0</v>
      </c>
      <c r="Q1230">
        <f>IF(COUNTIFS('United Data'!$A$3:$A$4341,Q$1,'United Data'!$C$3:$C$4341,$A1230)&gt;0,1,0)</f>
        <v>0</v>
      </c>
      <c r="R1230">
        <f>IF(COUNTIFS('United Data'!$A$3:$A$4341,R$1,'United Data'!$C$3:$C$4341,$A1230)&gt;0,1,0)</f>
        <v>0</v>
      </c>
      <c r="S1230">
        <f t="shared" si="38"/>
        <v>1</v>
      </c>
      <c r="T1230">
        <f t="shared" si="39"/>
        <v>1</v>
      </c>
    </row>
    <row r="1231" spans="1:20" x14ac:dyDescent="0.2">
      <c r="A1231" t="s">
        <v>1276</v>
      </c>
      <c r="B1231">
        <f>IF(COUNTIFS('United Data'!$A$3:$A$4341,B$1,'United Data'!$C$3:$C$4341,$A1231)&gt;0,1,0)</f>
        <v>0</v>
      </c>
      <c r="C1231">
        <f>IF(COUNTIFS('United Data'!$A$3:$A$4341,C$1,'United Data'!$C$3:$C$4341,$A1231)&gt;0,1,0)</f>
        <v>0</v>
      </c>
      <c r="D1231">
        <f>IF(COUNTIFS('United Data'!$A$3:$A$4341,D$1,'United Data'!$C$3:$C$4341,$A1231)&gt;0,1,0)</f>
        <v>0</v>
      </c>
      <c r="E1231">
        <f>IF(COUNTIFS('United Data'!$A$3:$A$4341,E$1,'United Data'!$C$3:$C$4341,$A1231)&gt;0,1,0)</f>
        <v>0</v>
      </c>
      <c r="F1231">
        <f>IF(COUNTIFS('United Data'!$A$3:$A$4341,F$1,'United Data'!$C$3:$C$4341,$A1231)&gt;0,1,0)</f>
        <v>0</v>
      </c>
      <c r="G1231">
        <f>IF(COUNTIFS('United Data'!$A$3:$A$4341,G$1,'United Data'!$C$3:$C$4341,$A1231)&gt;0,1,0)</f>
        <v>0</v>
      </c>
      <c r="H1231">
        <f>IF(COUNTIFS('United Data'!$A$3:$A$4341,H$1,'United Data'!$C$3:$C$4341,$A1231)&gt;0,1,0)</f>
        <v>0</v>
      </c>
      <c r="I1231">
        <f>IF(COUNTIFS('United Data'!$A$3:$A$4341,I$1,'United Data'!$C$3:$C$4341,$A1231)&gt;0,1,0)</f>
        <v>0</v>
      </c>
      <c r="J1231">
        <f>IF(COUNTIFS('United Data'!$A$3:$A$4341,J$1,'United Data'!$C$3:$C$4341,$A1231)&gt;0,1,0)</f>
        <v>0</v>
      </c>
      <c r="K1231">
        <f>IF(COUNTIFS('United Data'!$A$3:$A$4341,K$1,'United Data'!$C$3:$C$4341,$A1231)&gt;0,1,0)</f>
        <v>0</v>
      </c>
      <c r="L1231">
        <f>IF(COUNTIFS('United Data'!$A$3:$A$4341,L$1,'United Data'!$C$3:$C$4341,$A1231)&gt;0,1,0)</f>
        <v>0</v>
      </c>
      <c r="M1231">
        <f>IF(COUNTIFS('United Data'!$A$3:$A$4341,M$1,'United Data'!$C$3:$C$4341,$A1231)&gt;0,1,0)</f>
        <v>0</v>
      </c>
      <c r="N1231">
        <f>IF(COUNTIFS('United Data'!$A$3:$A$4341,N$1,'United Data'!$C$3:$C$4341,$A1231)&gt;0,1,0)</f>
        <v>0</v>
      </c>
      <c r="O1231">
        <f>IF(COUNTIFS('United Data'!$A$3:$A$4341,O$1,'United Data'!$C$3:$C$4341,$A1231)&gt;0,1,0)</f>
        <v>1</v>
      </c>
      <c r="P1231">
        <f>IF(COUNTIFS('United Data'!$A$3:$A$4341,P$1,'United Data'!$C$3:$C$4341,$A1231)&gt;0,1,0)</f>
        <v>0</v>
      </c>
      <c r="Q1231">
        <f>IF(COUNTIFS('United Data'!$A$3:$A$4341,Q$1,'United Data'!$C$3:$C$4341,$A1231)&gt;0,1,0)</f>
        <v>0</v>
      </c>
      <c r="R1231">
        <f>IF(COUNTIFS('United Data'!$A$3:$A$4341,R$1,'United Data'!$C$3:$C$4341,$A1231)&gt;0,1,0)</f>
        <v>0</v>
      </c>
      <c r="S1231">
        <f t="shared" si="38"/>
        <v>1</v>
      </c>
      <c r="T1231">
        <f t="shared" si="39"/>
        <v>1</v>
      </c>
    </row>
    <row r="1232" spans="1:20" x14ac:dyDescent="0.2">
      <c r="A1232" t="s">
        <v>1277</v>
      </c>
      <c r="B1232">
        <f>IF(COUNTIFS('United Data'!$A$3:$A$4341,B$1,'United Data'!$C$3:$C$4341,$A1232)&gt;0,1,0)</f>
        <v>0</v>
      </c>
      <c r="C1232">
        <f>IF(COUNTIFS('United Data'!$A$3:$A$4341,C$1,'United Data'!$C$3:$C$4341,$A1232)&gt;0,1,0)</f>
        <v>0</v>
      </c>
      <c r="D1232">
        <f>IF(COUNTIFS('United Data'!$A$3:$A$4341,D$1,'United Data'!$C$3:$C$4341,$A1232)&gt;0,1,0)</f>
        <v>0</v>
      </c>
      <c r="E1232">
        <f>IF(COUNTIFS('United Data'!$A$3:$A$4341,E$1,'United Data'!$C$3:$C$4341,$A1232)&gt;0,1,0)</f>
        <v>0</v>
      </c>
      <c r="F1232">
        <f>IF(COUNTIFS('United Data'!$A$3:$A$4341,F$1,'United Data'!$C$3:$C$4341,$A1232)&gt;0,1,0)</f>
        <v>0</v>
      </c>
      <c r="G1232">
        <f>IF(COUNTIFS('United Data'!$A$3:$A$4341,G$1,'United Data'!$C$3:$C$4341,$A1232)&gt;0,1,0)</f>
        <v>0</v>
      </c>
      <c r="H1232">
        <f>IF(COUNTIFS('United Data'!$A$3:$A$4341,H$1,'United Data'!$C$3:$C$4341,$A1232)&gt;0,1,0)</f>
        <v>0</v>
      </c>
      <c r="I1232">
        <f>IF(COUNTIFS('United Data'!$A$3:$A$4341,I$1,'United Data'!$C$3:$C$4341,$A1232)&gt;0,1,0)</f>
        <v>0</v>
      </c>
      <c r="J1232">
        <f>IF(COUNTIFS('United Data'!$A$3:$A$4341,J$1,'United Data'!$C$3:$C$4341,$A1232)&gt;0,1,0)</f>
        <v>0</v>
      </c>
      <c r="K1232">
        <f>IF(COUNTIFS('United Data'!$A$3:$A$4341,K$1,'United Data'!$C$3:$C$4341,$A1232)&gt;0,1,0)</f>
        <v>0</v>
      </c>
      <c r="L1232">
        <f>IF(COUNTIFS('United Data'!$A$3:$A$4341,L$1,'United Data'!$C$3:$C$4341,$A1232)&gt;0,1,0)</f>
        <v>0</v>
      </c>
      <c r="M1232">
        <f>IF(COUNTIFS('United Data'!$A$3:$A$4341,M$1,'United Data'!$C$3:$C$4341,$A1232)&gt;0,1,0)</f>
        <v>0</v>
      </c>
      <c r="N1232">
        <f>IF(COUNTIFS('United Data'!$A$3:$A$4341,N$1,'United Data'!$C$3:$C$4341,$A1232)&gt;0,1,0)</f>
        <v>0</v>
      </c>
      <c r="O1232">
        <f>IF(COUNTIFS('United Data'!$A$3:$A$4341,O$1,'United Data'!$C$3:$C$4341,$A1232)&gt;0,1,0)</f>
        <v>1</v>
      </c>
      <c r="P1232">
        <f>IF(COUNTIFS('United Data'!$A$3:$A$4341,P$1,'United Data'!$C$3:$C$4341,$A1232)&gt;0,1,0)</f>
        <v>0</v>
      </c>
      <c r="Q1232">
        <f>IF(COUNTIFS('United Data'!$A$3:$A$4341,Q$1,'United Data'!$C$3:$C$4341,$A1232)&gt;0,1,0)</f>
        <v>1</v>
      </c>
      <c r="R1232">
        <f>IF(COUNTIFS('United Data'!$A$3:$A$4341,R$1,'United Data'!$C$3:$C$4341,$A1232)&gt;0,1,0)</f>
        <v>0</v>
      </c>
      <c r="S1232">
        <f t="shared" si="38"/>
        <v>2</v>
      </c>
      <c r="T1232">
        <f t="shared" si="39"/>
        <v>2</v>
      </c>
    </row>
    <row r="1233" spans="1:20" x14ac:dyDescent="0.2">
      <c r="A1233" t="s">
        <v>1278</v>
      </c>
      <c r="B1233">
        <f>IF(COUNTIFS('United Data'!$A$3:$A$4341,B$1,'United Data'!$C$3:$C$4341,$A1233)&gt;0,1,0)</f>
        <v>0</v>
      </c>
      <c r="C1233">
        <f>IF(COUNTIFS('United Data'!$A$3:$A$4341,C$1,'United Data'!$C$3:$C$4341,$A1233)&gt;0,1,0)</f>
        <v>0</v>
      </c>
      <c r="D1233">
        <f>IF(COUNTIFS('United Data'!$A$3:$A$4341,D$1,'United Data'!$C$3:$C$4341,$A1233)&gt;0,1,0)</f>
        <v>0</v>
      </c>
      <c r="E1233">
        <f>IF(COUNTIFS('United Data'!$A$3:$A$4341,E$1,'United Data'!$C$3:$C$4341,$A1233)&gt;0,1,0)</f>
        <v>0</v>
      </c>
      <c r="F1233">
        <f>IF(COUNTIFS('United Data'!$A$3:$A$4341,F$1,'United Data'!$C$3:$C$4341,$A1233)&gt;0,1,0)</f>
        <v>0</v>
      </c>
      <c r="G1233">
        <f>IF(COUNTIFS('United Data'!$A$3:$A$4341,G$1,'United Data'!$C$3:$C$4341,$A1233)&gt;0,1,0)</f>
        <v>0</v>
      </c>
      <c r="H1233">
        <f>IF(COUNTIFS('United Data'!$A$3:$A$4341,H$1,'United Data'!$C$3:$C$4341,$A1233)&gt;0,1,0)</f>
        <v>0</v>
      </c>
      <c r="I1233">
        <f>IF(COUNTIFS('United Data'!$A$3:$A$4341,I$1,'United Data'!$C$3:$C$4341,$A1233)&gt;0,1,0)</f>
        <v>0</v>
      </c>
      <c r="J1233">
        <f>IF(COUNTIFS('United Data'!$A$3:$A$4341,J$1,'United Data'!$C$3:$C$4341,$A1233)&gt;0,1,0)</f>
        <v>0</v>
      </c>
      <c r="K1233">
        <f>IF(COUNTIFS('United Data'!$A$3:$A$4341,K$1,'United Data'!$C$3:$C$4341,$A1233)&gt;0,1,0)</f>
        <v>0</v>
      </c>
      <c r="L1233">
        <f>IF(COUNTIFS('United Data'!$A$3:$A$4341,L$1,'United Data'!$C$3:$C$4341,$A1233)&gt;0,1,0)</f>
        <v>0</v>
      </c>
      <c r="M1233">
        <f>IF(COUNTIFS('United Data'!$A$3:$A$4341,M$1,'United Data'!$C$3:$C$4341,$A1233)&gt;0,1,0)</f>
        <v>0</v>
      </c>
      <c r="N1233">
        <f>IF(COUNTIFS('United Data'!$A$3:$A$4341,N$1,'United Data'!$C$3:$C$4341,$A1233)&gt;0,1,0)</f>
        <v>0</v>
      </c>
      <c r="O1233">
        <f>IF(COUNTIFS('United Data'!$A$3:$A$4341,O$1,'United Data'!$C$3:$C$4341,$A1233)&gt;0,1,0)</f>
        <v>1</v>
      </c>
      <c r="P1233">
        <f>IF(COUNTIFS('United Data'!$A$3:$A$4341,P$1,'United Data'!$C$3:$C$4341,$A1233)&gt;0,1,0)</f>
        <v>0</v>
      </c>
      <c r="Q1233">
        <f>IF(COUNTIFS('United Data'!$A$3:$A$4341,Q$1,'United Data'!$C$3:$C$4341,$A1233)&gt;0,1,0)</f>
        <v>0</v>
      </c>
      <c r="R1233">
        <f>IF(COUNTIFS('United Data'!$A$3:$A$4341,R$1,'United Data'!$C$3:$C$4341,$A1233)&gt;0,1,0)</f>
        <v>0</v>
      </c>
      <c r="S1233">
        <f t="shared" si="38"/>
        <v>1</v>
      </c>
      <c r="T1233">
        <f t="shared" si="39"/>
        <v>1</v>
      </c>
    </row>
    <row r="1234" spans="1:20" x14ac:dyDescent="0.2">
      <c r="A1234" t="s">
        <v>1279</v>
      </c>
      <c r="B1234">
        <f>IF(COUNTIFS('United Data'!$A$3:$A$4341,B$1,'United Data'!$C$3:$C$4341,$A1234)&gt;0,1,0)</f>
        <v>0</v>
      </c>
      <c r="C1234">
        <f>IF(COUNTIFS('United Data'!$A$3:$A$4341,C$1,'United Data'!$C$3:$C$4341,$A1234)&gt;0,1,0)</f>
        <v>0</v>
      </c>
      <c r="D1234">
        <f>IF(COUNTIFS('United Data'!$A$3:$A$4341,D$1,'United Data'!$C$3:$C$4341,$A1234)&gt;0,1,0)</f>
        <v>0</v>
      </c>
      <c r="E1234">
        <f>IF(COUNTIFS('United Data'!$A$3:$A$4341,E$1,'United Data'!$C$3:$C$4341,$A1234)&gt;0,1,0)</f>
        <v>0</v>
      </c>
      <c r="F1234">
        <f>IF(COUNTIFS('United Data'!$A$3:$A$4341,F$1,'United Data'!$C$3:$C$4341,$A1234)&gt;0,1,0)</f>
        <v>0</v>
      </c>
      <c r="G1234">
        <f>IF(COUNTIFS('United Data'!$A$3:$A$4341,G$1,'United Data'!$C$3:$C$4341,$A1234)&gt;0,1,0)</f>
        <v>0</v>
      </c>
      <c r="H1234">
        <f>IF(COUNTIFS('United Data'!$A$3:$A$4341,H$1,'United Data'!$C$3:$C$4341,$A1234)&gt;0,1,0)</f>
        <v>0</v>
      </c>
      <c r="I1234">
        <f>IF(COUNTIFS('United Data'!$A$3:$A$4341,I$1,'United Data'!$C$3:$C$4341,$A1234)&gt;0,1,0)</f>
        <v>0</v>
      </c>
      <c r="J1234">
        <f>IF(COUNTIFS('United Data'!$A$3:$A$4341,J$1,'United Data'!$C$3:$C$4341,$A1234)&gt;0,1,0)</f>
        <v>0</v>
      </c>
      <c r="K1234">
        <f>IF(COUNTIFS('United Data'!$A$3:$A$4341,K$1,'United Data'!$C$3:$C$4341,$A1234)&gt;0,1,0)</f>
        <v>0</v>
      </c>
      <c r="L1234">
        <f>IF(COUNTIFS('United Data'!$A$3:$A$4341,L$1,'United Data'!$C$3:$C$4341,$A1234)&gt;0,1,0)</f>
        <v>0</v>
      </c>
      <c r="M1234">
        <f>IF(COUNTIFS('United Data'!$A$3:$A$4341,M$1,'United Data'!$C$3:$C$4341,$A1234)&gt;0,1,0)</f>
        <v>0</v>
      </c>
      <c r="N1234">
        <f>IF(COUNTIFS('United Data'!$A$3:$A$4341,N$1,'United Data'!$C$3:$C$4341,$A1234)&gt;0,1,0)</f>
        <v>0</v>
      </c>
      <c r="O1234">
        <f>IF(COUNTIFS('United Data'!$A$3:$A$4341,O$1,'United Data'!$C$3:$C$4341,$A1234)&gt;0,1,0)</f>
        <v>1</v>
      </c>
      <c r="P1234">
        <f>IF(COUNTIFS('United Data'!$A$3:$A$4341,P$1,'United Data'!$C$3:$C$4341,$A1234)&gt;0,1,0)</f>
        <v>0</v>
      </c>
      <c r="Q1234">
        <f>IF(COUNTIFS('United Data'!$A$3:$A$4341,Q$1,'United Data'!$C$3:$C$4341,$A1234)&gt;0,1,0)</f>
        <v>0</v>
      </c>
      <c r="R1234">
        <f>IF(COUNTIFS('United Data'!$A$3:$A$4341,R$1,'United Data'!$C$3:$C$4341,$A1234)&gt;0,1,0)</f>
        <v>0</v>
      </c>
      <c r="S1234">
        <f t="shared" si="38"/>
        <v>1</v>
      </c>
      <c r="T1234">
        <f t="shared" si="39"/>
        <v>1</v>
      </c>
    </row>
    <row r="1235" spans="1:20" x14ac:dyDescent="0.2">
      <c r="A1235" t="s">
        <v>1280</v>
      </c>
      <c r="B1235">
        <f>IF(COUNTIFS('United Data'!$A$3:$A$4341,B$1,'United Data'!$C$3:$C$4341,$A1235)&gt;0,1,0)</f>
        <v>0</v>
      </c>
      <c r="C1235">
        <f>IF(COUNTIFS('United Data'!$A$3:$A$4341,C$1,'United Data'!$C$3:$C$4341,$A1235)&gt;0,1,0)</f>
        <v>0</v>
      </c>
      <c r="D1235">
        <f>IF(COUNTIFS('United Data'!$A$3:$A$4341,D$1,'United Data'!$C$3:$C$4341,$A1235)&gt;0,1,0)</f>
        <v>0</v>
      </c>
      <c r="E1235">
        <f>IF(COUNTIFS('United Data'!$A$3:$A$4341,E$1,'United Data'!$C$3:$C$4341,$A1235)&gt;0,1,0)</f>
        <v>0</v>
      </c>
      <c r="F1235">
        <f>IF(COUNTIFS('United Data'!$A$3:$A$4341,F$1,'United Data'!$C$3:$C$4341,$A1235)&gt;0,1,0)</f>
        <v>0</v>
      </c>
      <c r="G1235">
        <f>IF(COUNTIFS('United Data'!$A$3:$A$4341,G$1,'United Data'!$C$3:$C$4341,$A1235)&gt;0,1,0)</f>
        <v>0</v>
      </c>
      <c r="H1235">
        <f>IF(COUNTIFS('United Data'!$A$3:$A$4341,H$1,'United Data'!$C$3:$C$4341,$A1235)&gt;0,1,0)</f>
        <v>0</v>
      </c>
      <c r="I1235">
        <f>IF(COUNTIFS('United Data'!$A$3:$A$4341,I$1,'United Data'!$C$3:$C$4341,$A1235)&gt;0,1,0)</f>
        <v>0</v>
      </c>
      <c r="J1235">
        <f>IF(COUNTIFS('United Data'!$A$3:$A$4341,J$1,'United Data'!$C$3:$C$4341,$A1235)&gt;0,1,0)</f>
        <v>0</v>
      </c>
      <c r="K1235">
        <f>IF(COUNTIFS('United Data'!$A$3:$A$4341,K$1,'United Data'!$C$3:$C$4341,$A1235)&gt;0,1,0)</f>
        <v>0</v>
      </c>
      <c r="L1235">
        <f>IF(COUNTIFS('United Data'!$A$3:$A$4341,L$1,'United Data'!$C$3:$C$4341,$A1235)&gt;0,1,0)</f>
        <v>0</v>
      </c>
      <c r="M1235">
        <f>IF(COUNTIFS('United Data'!$A$3:$A$4341,M$1,'United Data'!$C$3:$C$4341,$A1235)&gt;0,1,0)</f>
        <v>0</v>
      </c>
      <c r="N1235">
        <f>IF(COUNTIFS('United Data'!$A$3:$A$4341,N$1,'United Data'!$C$3:$C$4341,$A1235)&gt;0,1,0)</f>
        <v>0</v>
      </c>
      <c r="O1235">
        <f>IF(COUNTIFS('United Data'!$A$3:$A$4341,O$1,'United Data'!$C$3:$C$4341,$A1235)&gt;0,1,0)</f>
        <v>1</v>
      </c>
      <c r="P1235">
        <f>IF(COUNTIFS('United Data'!$A$3:$A$4341,P$1,'United Data'!$C$3:$C$4341,$A1235)&gt;0,1,0)</f>
        <v>0</v>
      </c>
      <c r="Q1235">
        <f>IF(COUNTIFS('United Data'!$A$3:$A$4341,Q$1,'United Data'!$C$3:$C$4341,$A1235)&gt;0,1,0)</f>
        <v>0</v>
      </c>
      <c r="R1235">
        <f>IF(COUNTIFS('United Data'!$A$3:$A$4341,R$1,'United Data'!$C$3:$C$4341,$A1235)&gt;0,1,0)</f>
        <v>0</v>
      </c>
      <c r="S1235">
        <f t="shared" si="38"/>
        <v>1</v>
      </c>
      <c r="T1235">
        <f t="shared" si="39"/>
        <v>1</v>
      </c>
    </row>
    <row r="1236" spans="1:20" x14ac:dyDescent="0.2">
      <c r="A1236" t="s">
        <v>1281</v>
      </c>
      <c r="B1236">
        <f>IF(COUNTIFS('United Data'!$A$3:$A$4341,B$1,'United Data'!$C$3:$C$4341,$A1236)&gt;0,1,0)</f>
        <v>0</v>
      </c>
      <c r="C1236">
        <f>IF(COUNTIFS('United Data'!$A$3:$A$4341,C$1,'United Data'!$C$3:$C$4341,$A1236)&gt;0,1,0)</f>
        <v>0</v>
      </c>
      <c r="D1236">
        <f>IF(COUNTIFS('United Data'!$A$3:$A$4341,D$1,'United Data'!$C$3:$C$4341,$A1236)&gt;0,1,0)</f>
        <v>0</v>
      </c>
      <c r="E1236">
        <f>IF(COUNTIFS('United Data'!$A$3:$A$4341,E$1,'United Data'!$C$3:$C$4341,$A1236)&gt;0,1,0)</f>
        <v>0</v>
      </c>
      <c r="F1236">
        <f>IF(COUNTIFS('United Data'!$A$3:$A$4341,F$1,'United Data'!$C$3:$C$4341,$A1236)&gt;0,1,0)</f>
        <v>0</v>
      </c>
      <c r="G1236">
        <f>IF(COUNTIFS('United Data'!$A$3:$A$4341,G$1,'United Data'!$C$3:$C$4341,$A1236)&gt;0,1,0)</f>
        <v>0</v>
      </c>
      <c r="H1236">
        <f>IF(COUNTIFS('United Data'!$A$3:$A$4341,H$1,'United Data'!$C$3:$C$4341,$A1236)&gt;0,1,0)</f>
        <v>0</v>
      </c>
      <c r="I1236">
        <f>IF(COUNTIFS('United Data'!$A$3:$A$4341,I$1,'United Data'!$C$3:$C$4341,$A1236)&gt;0,1,0)</f>
        <v>0</v>
      </c>
      <c r="J1236">
        <f>IF(COUNTIFS('United Data'!$A$3:$A$4341,J$1,'United Data'!$C$3:$C$4341,$A1236)&gt;0,1,0)</f>
        <v>0</v>
      </c>
      <c r="K1236">
        <f>IF(COUNTIFS('United Data'!$A$3:$A$4341,K$1,'United Data'!$C$3:$C$4341,$A1236)&gt;0,1,0)</f>
        <v>0</v>
      </c>
      <c r="L1236">
        <f>IF(COUNTIFS('United Data'!$A$3:$A$4341,L$1,'United Data'!$C$3:$C$4341,$A1236)&gt;0,1,0)</f>
        <v>0</v>
      </c>
      <c r="M1236">
        <f>IF(COUNTIFS('United Data'!$A$3:$A$4341,M$1,'United Data'!$C$3:$C$4341,$A1236)&gt;0,1,0)</f>
        <v>0</v>
      </c>
      <c r="N1236">
        <f>IF(COUNTIFS('United Data'!$A$3:$A$4341,N$1,'United Data'!$C$3:$C$4341,$A1236)&gt;0,1,0)</f>
        <v>0</v>
      </c>
      <c r="O1236">
        <f>IF(COUNTIFS('United Data'!$A$3:$A$4341,O$1,'United Data'!$C$3:$C$4341,$A1236)&gt;0,1,0)</f>
        <v>1</v>
      </c>
      <c r="P1236">
        <f>IF(COUNTIFS('United Data'!$A$3:$A$4341,P$1,'United Data'!$C$3:$C$4341,$A1236)&gt;0,1,0)</f>
        <v>0</v>
      </c>
      <c r="Q1236">
        <f>IF(COUNTIFS('United Data'!$A$3:$A$4341,Q$1,'United Data'!$C$3:$C$4341,$A1236)&gt;0,1,0)</f>
        <v>0</v>
      </c>
      <c r="R1236">
        <f>IF(COUNTIFS('United Data'!$A$3:$A$4341,R$1,'United Data'!$C$3:$C$4341,$A1236)&gt;0,1,0)</f>
        <v>0</v>
      </c>
      <c r="S1236">
        <f t="shared" si="38"/>
        <v>1</v>
      </c>
      <c r="T1236">
        <f t="shared" si="39"/>
        <v>1</v>
      </c>
    </row>
    <row r="1237" spans="1:20" x14ac:dyDescent="0.2">
      <c r="A1237" t="s">
        <v>1282</v>
      </c>
      <c r="B1237">
        <f>IF(COUNTIFS('United Data'!$A$3:$A$4341,B$1,'United Data'!$C$3:$C$4341,$A1237)&gt;0,1,0)</f>
        <v>0</v>
      </c>
      <c r="C1237">
        <f>IF(COUNTIFS('United Data'!$A$3:$A$4341,C$1,'United Data'!$C$3:$C$4341,$A1237)&gt;0,1,0)</f>
        <v>0</v>
      </c>
      <c r="D1237">
        <f>IF(COUNTIFS('United Data'!$A$3:$A$4341,D$1,'United Data'!$C$3:$C$4341,$A1237)&gt;0,1,0)</f>
        <v>0</v>
      </c>
      <c r="E1237">
        <f>IF(COUNTIFS('United Data'!$A$3:$A$4341,E$1,'United Data'!$C$3:$C$4341,$A1237)&gt;0,1,0)</f>
        <v>0</v>
      </c>
      <c r="F1237">
        <f>IF(COUNTIFS('United Data'!$A$3:$A$4341,F$1,'United Data'!$C$3:$C$4341,$A1237)&gt;0,1,0)</f>
        <v>0</v>
      </c>
      <c r="G1237">
        <f>IF(COUNTIFS('United Data'!$A$3:$A$4341,G$1,'United Data'!$C$3:$C$4341,$A1237)&gt;0,1,0)</f>
        <v>0</v>
      </c>
      <c r="H1237">
        <f>IF(COUNTIFS('United Data'!$A$3:$A$4341,H$1,'United Data'!$C$3:$C$4341,$A1237)&gt;0,1,0)</f>
        <v>0</v>
      </c>
      <c r="I1237">
        <f>IF(COUNTIFS('United Data'!$A$3:$A$4341,I$1,'United Data'!$C$3:$C$4341,$A1237)&gt;0,1,0)</f>
        <v>0</v>
      </c>
      <c r="J1237">
        <f>IF(COUNTIFS('United Data'!$A$3:$A$4341,J$1,'United Data'!$C$3:$C$4341,$A1237)&gt;0,1,0)</f>
        <v>0</v>
      </c>
      <c r="K1237">
        <f>IF(COUNTIFS('United Data'!$A$3:$A$4341,K$1,'United Data'!$C$3:$C$4341,$A1237)&gt;0,1,0)</f>
        <v>0</v>
      </c>
      <c r="L1237">
        <f>IF(COUNTIFS('United Data'!$A$3:$A$4341,L$1,'United Data'!$C$3:$C$4341,$A1237)&gt;0,1,0)</f>
        <v>0</v>
      </c>
      <c r="M1237">
        <f>IF(COUNTIFS('United Data'!$A$3:$A$4341,M$1,'United Data'!$C$3:$C$4341,$A1237)&gt;0,1,0)</f>
        <v>0</v>
      </c>
      <c r="N1237">
        <f>IF(COUNTIFS('United Data'!$A$3:$A$4341,N$1,'United Data'!$C$3:$C$4341,$A1237)&gt;0,1,0)</f>
        <v>0</v>
      </c>
      <c r="O1237">
        <f>IF(COUNTIFS('United Data'!$A$3:$A$4341,O$1,'United Data'!$C$3:$C$4341,$A1237)&gt;0,1,0)</f>
        <v>1</v>
      </c>
      <c r="P1237">
        <f>IF(COUNTIFS('United Data'!$A$3:$A$4341,P$1,'United Data'!$C$3:$C$4341,$A1237)&gt;0,1,0)</f>
        <v>0</v>
      </c>
      <c r="Q1237">
        <f>IF(COUNTIFS('United Data'!$A$3:$A$4341,Q$1,'United Data'!$C$3:$C$4341,$A1237)&gt;0,1,0)</f>
        <v>0</v>
      </c>
      <c r="R1237">
        <f>IF(COUNTIFS('United Data'!$A$3:$A$4341,R$1,'United Data'!$C$3:$C$4341,$A1237)&gt;0,1,0)</f>
        <v>0</v>
      </c>
      <c r="S1237">
        <f t="shared" si="38"/>
        <v>1</v>
      </c>
      <c r="T1237">
        <f t="shared" si="39"/>
        <v>1</v>
      </c>
    </row>
    <row r="1238" spans="1:20" x14ac:dyDescent="0.2">
      <c r="A1238" t="s">
        <v>1283</v>
      </c>
      <c r="B1238">
        <f>IF(COUNTIFS('United Data'!$A$3:$A$4341,B$1,'United Data'!$C$3:$C$4341,$A1238)&gt;0,1,0)</f>
        <v>0</v>
      </c>
      <c r="C1238">
        <f>IF(COUNTIFS('United Data'!$A$3:$A$4341,C$1,'United Data'!$C$3:$C$4341,$A1238)&gt;0,1,0)</f>
        <v>0</v>
      </c>
      <c r="D1238">
        <f>IF(COUNTIFS('United Data'!$A$3:$A$4341,D$1,'United Data'!$C$3:$C$4341,$A1238)&gt;0,1,0)</f>
        <v>0</v>
      </c>
      <c r="E1238">
        <f>IF(COUNTIFS('United Data'!$A$3:$A$4341,E$1,'United Data'!$C$3:$C$4341,$A1238)&gt;0,1,0)</f>
        <v>0</v>
      </c>
      <c r="F1238">
        <f>IF(COUNTIFS('United Data'!$A$3:$A$4341,F$1,'United Data'!$C$3:$C$4341,$A1238)&gt;0,1,0)</f>
        <v>0</v>
      </c>
      <c r="G1238">
        <f>IF(COUNTIFS('United Data'!$A$3:$A$4341,G$1,'United Data'!$C$3:$C$4341,$A1238)&gt;0,1,0)</f>
        <v>0</v>
      </c>
      <c r="H1238">
        <f>IF(COUNTIFS('United Data'!$A$3:$A$4341,H$1,'United Data'!$C$3:$C$4341,$A1238)&gt;0,1,0)</f>
        <v>0</v>
      </c>
      <c r="I1238">
        <f>IF(COUNTIFS('United Data'!$A$3:$A$4341,I$1,'United Data'!$C$3:$C$4341,$A1238)&gt;0,1,0)</f>
        <v>0</v>
      </c>
      <c r="J1238">
        <f>IF(COUNTIFS('United Data'!$A$3:$A$4341,J$1,'United Data'!$C$3:$C$4341,$A1238)&gt;0,1,0)</f>
        <v>0</v>
      </c>
      <c r="K1238">
        <f>IF(COUNTIFS('United Data'!$A$3:$A$4341,K$1,'United Data'!$C$3:$C$4341,$A1238)&gt;0,1,0)</f>
        <v>0</v>
      </c>
      <c r="L1238">
        <f>IF(COUNTIFS('United Data'!$A$3:$A$4341,L$1,'United Data'!$C$3:$C$4341,$A1238)&gt;0,1,0)</f>
        <v>0</v>
      </c>
      <c r="M1238">
        <f>IF(COUNTIFS('United Data'!$A$3:$A$4341,M$1,'United Data'!$C$3:$C$4341,$A1238)&gt;0,1,0)</f>
        <v>0</v>
      </c>
      <c r="N1238">
        <f>IF(COUNTIFS('United Data'!$A$3:$A$4341,N$1,'United Data'!$C$3:$C$4341,$A1238)&gt;0,1,0)</f>
        <v>0</v>
      </c>
      <c r="O1238">
        <f>IF(COUNTIFS('United Data'!$A$3:$A$4341,O$1,'United Data'!$C$3:$C$4341,$A1238)&gt;0,1,0)</f>
        <v>1</v>
      </c>
      <c r="P1238">
        <f>IF(COUNTIFS('United Data'!$A$3:$A$4341,P$1,'United Data'!$C$3:$C$4341,$A1238)&gt;0,1,0)</f>
        <v>0</v>
      </c>
      <c r="Q1238">
        <f>IF(COUNTIFS('United Data'!$A$3:$A$4341,Q$1,'United Data'!$C$3:$C$4341,$A1238)&gt;0,1,0)</f>
        <v>1</v>
      </c>
      <c r="R1238">
        <f>IF(COUNTIFS('United Data'!$A$3:$A$4341,R$1,'United Data'!$C$3:$C$4341,$A1238)&gt;0,1,0)</f>
        <v>1</v>
      </c>
      <c r="S1238">
        <f t="shared" si="38"/>
        <v>3</v>
      </c>
      <c r="T1238">
        <f t="shared" si="39"/>
        <v>2</v>
      </c>
    </row>
    <row r="1239" spans="1:20" x14ac:dyDescent="0.2">
      <c r="A1239" t="s">
        <v>1284</v>
      </c>
      <c r="B1239">
        <f>IF(COUNTIFS('United Data'!$A$3:$A$4341,B$1,'United Data'!$C$3:$C$4341,$A1239)&gt;0,1,0)</f>
        <v>0</v>
      </c>
      <c r="C1239">
        <f>IF(COUNTIFS('United Data'!$A$3:$A$4341,C$1,'United Data'!$C$3:$C$4341,$A1239)&gt;0,1,0)</f>
        <v>0</v>
      </c>
      <c r="D1239">
        <f>IF(COUNTIFS('United Data'!$A$3:$A$4341,D$1,'United Data'!$C$3:$C$4341,$A1239)&gt;0,1,0)</f>
        <v>0</v>
      </c>
      <c r="E1239">
        <f>IF(COUNTIFS('United Data'!$A$3:$A$4341,E$1,'United Data'!$C$3:$C$4341,$A1239)&gt;0,1,0)</f>
        <v>0</v>
      </c>
      <c r="F1239">
        <f>IF(COUNTIFS('United Data'!$A$3:$A$4341,F$1,'United Data'!$C$3:$C$4341,$A1239)&gt;0,1,0)</f>
        <v>0</v>
      </c>
      <c r="G1239">
        <f>IF(COUNTIFS('United Data'!$A$3:$A$4341,G$1,'United Data'!$C$3:$C$4341,$A1239)&gt;0,1,0)</f>
        <v>0</v>
      </c>
      <c r="H1239">
        <f>IF(COUNTIFS('United Data'!$A$3:$A$4341,H$1,'United Data'!$C$3:$C$4341,$A1239)&gt;0,1,0)</f>
        <v>0</v>
      </c>
      <c r="I1239">
        <f>IF(COUNTIFS('United Data'!$A$3:$A$4341,I$1,'United Data'!$C$3:$C$4341,$A1239)&gt;0,1,0)</f>
        <v>0</v>
      </c>
      <c r="J1239">
        <f>IF(COUNTIFS('United Data'!$A$3:$A$4341,J$1,'United Data'!$C$3:$C$4341,$A1239)&gt;0,1,0)</f>
        <v>0</v>
      </c>
      <c r="K1239">
        <f>IF(COUNTIFS('United Data'!$A$3:$A$4341,K$1,'United Data'!$C$3:$C$4341,$A1239)&gt;0,1,0)</f>
        <v>0</v>
      </c>
      <c r="L1239">
        <f>IF(COUNTIFS('United Data'!$A$3:$A$4341,L$1,'United Data'!$C$3:$C$4341,$A1239)&gt;0,1,0)</f>
        <v>0</v>
      </c>
      <c r="M1239">
        <f>IF(COUNTIFS('United Data'!$A$3:$A$4341,M$1,'United Data'!$C$3:$C$4341,$A1239)&gt;0,1,0)</f>
        <v>0</v>
      </c>
      <c r="N1239">
        <f>IF(COUNTIFS('United Data'!$A$3:$A$4341,N$1,'United Data'!$C$3:$C$4341,$A1239)&gt;0,1,0)</f>
        <v>0</v>
      </c>
      <c r="O1239">
        <f>IF(COUNTIFS('United Data'!$A$3:$A$4341,O$1,'United Data'!$C$3:$C$4341,$A1239)&gt;0,1,0)</f>
        <v>1</v>
      </c>
      <c r="P1239">
        <f>IF(COUNTIFS('United Data'!$A$3:$A$4341,P$1,'United Data'!$C$3:$C$4341,$A1239)&gt;0,1,0)</f>
        <v>0</v>
      </c>
      <c r="Q1239">
        <f>IF(COUNTIFS('United Data'!$A$3:$A$4341,Q$1,'United Data'!$C$3:$C$4341,$A1239)&gt;0,1,0)</f>
        <v>1</v>
      </c>
      <c r="R1239">
        <f>IF(COUNTIFS('United Data'!$A$3:$A$4341,R$1,'United Data'!$C$3:$C$4341,$A1239)&gt;0,1,0)</f>
        <v>0</v>
      </c>
      <c r="S1239">
        <f t="shared" si="38"/>
        <v>2</v>
      </c>
      <c r="T1239">
        <f t="shared" si="39"/>
        <v>2</v>
      </c>
    </row>
    <row r="1240" spans="1:20" x14ac:dyDescent="0.2">
      <c r="A1240" t="s">
        <v>1285</v>
      </c>
      <c r="B1240">
        <f>IF(COUNTIFS('United Data'!$A$3:$A$4341,B$1,'United Data'!$C$3:$C$4341,$A1240)&gt;0,1,0)</f>
        <v>0</v>
      </c>
      <c r="C1240">
        <f>IF(COUNTIFS('United Data'!$A$3:$A$4341,C$1,'United Data'!$C$3:$C$4341,$A1240)&gt;0,1,0)</f>
        <v>0</v>
      </c>
      <c r="D1240">
        <f>IF(COUNTIFS('United Data'!$A$3:$A$4341,D$1,'United Data'!$C$3:$C$4341,$A1240)&gt;0,1,0)</f>
        <v>0</v>
      </c>
      <c r="E1240">
        <f>IF(COUNTIFS('United Data'!$A$3:$A$4341,E$1,'United Data'!$C$3:$C$4341,$A1240)&gt;0,1,0)</f>
        <v>0</v>
      </c>
      <c r="F1240">
        <f>IF(COUNTIFS('United Data'!$A$3:$A$4341,F$1,'United Data'!$C$3:$C$4341,$A1240)&gt;0,1,0)</f>
        <v>0</v>
      </c>
      <c r="G1240">
        <f>IF(COUNTIFS('United Data'!$A$3:$A$4341,G$1,'United Data'!$C$3:$C$4341,$A1240)&gt;0,1,0)</f>
        <v>0</v>
      </c>
      <c r="H1240">
        <f>IF(COUNTIFS('United Data'!$A$3:$A$4341,H$1,'United Data'!$C$3:$C$4341,$A1240)&gt;0,1,0)</f>
        <v>0</v>
      </c>
      <c r="I1240">
        <f>IF(COUNTIFS('United Data'!$A$3:$A$4341,I$1,'United Data'!$C$3:$C$4341,$A1240)&gt;0,1,0)</f>
        <v>0</v>
      </c>
      <c r="J1240">
        <f>IF(COUNTIFS('United Data'!$A$3:$A$4341,J$1,'United Data'!$C$3:$C$4341,$A1240)&gt;0,1,0)</f>
        <v>0</v>
      </c>
      <c r="K1240">
        <f>IF(COUNTIFS('United Data'!$A$3:$A$4341,K$1,'United Data'!$C$3:$C$4341,$A1240)&gt;0,1,0)</f>
        <v>0</v>
      </c>
      <c r="L1240">
        <f>IF(COUNTIFS('United Data'!$A$3:$A$4341,L$1,'United Data'!$C$3:$C$4341,$A1240)&gt;0,1,0)</f>
        <v>0</v>
      </c>
      <c r="M1240">
        <f>IF(COUNTIFS('United Data'!$A$3:$A$4341,M$1,'United Data'!$C$3:$C$4341,$A1240)&gt;0,1,0)</f>
        <v>0</v>
      </c>
      <c r="N1240">
        <f>IF(COUNTIFS('United Data'!$A$3:$A$4341,N$1,'United Data'!$C$3:$C$4341,$A1240)&gt;0,1,0)</f>
        <v>0</v>
      </c>
      <c r="O1240">
        <f>IF(COUNTIFS('United Data'!$A$3:$A$4341,O$1,'United Data'!$C$3:$C$4341,$A1240)&gt;0,1,0)</f>
        <v>1</v>
      </c>
      <c r="P1240">
        <f>IF(COUNTIFS('United Data'!$A$3:$A$4341,P$1,'United Data'!$C$3:$C$4341,$A1240)&gt;0,1,0)</f>
        <v>0</v>
      </c>
      <c r="Q1240">
        <f>IF(COUNTIFS('United Data'!$A$3:$A$4341,Q$1,'United Data'!$C$3:$C$4341,$A1240)&gt;0,1,0)</f>
        <v>0</v>
      </c>
      <c r="R1240">
        <f>IF(COUNTIFS('United Data'!$A$3:$A$4341,R$1,'United Data'!$C$3:$C$4341,$A1240)&gt;0,1,0)</f>
        <v>1</v>
      </c>
      <c r="S1240">
        <f t="shared" si="38"/>
        <v>2</v>
      </c>
      <c r="T1240">
        <f t="shared" si="39"/>
        <v>2</v>
      </c>
    </row>
    <row r="1241" spans="1:20" x14ac:dyDescent="0.2">
      <c r="A1241" t="s">
        <v>1286</v>
      </c>
      <c r="B1241">
        <f>IF(COUNTIFS('United Data'!$A$3:$A$4341,B$1,'United Data'!$C$3:$C$4341,$A1241)&gt;0,1,0)</f>
        <v>0</v>
      </c>
      <c r="C1241">
        <f>IF(COUNTIFS('United Data'!$A$3:$A$4341,C$1,'United Data'!$C$3:$C$4341,$A1241)&gt;0,1,0)</f>
        <v>0</v>
      </c>
      <c r="D1241">
        <f>IF(COUNTIFS('United Data'!$A$3:$A$4341,D$1,'United Data'!$C$3:$C$4341,$A1241)&gt;0,1,0)</f>
        <v>0</v>
      </c>
      <c r="E1241">
        <f>IF(COUNTIFS('United Data'!$A$3:$A$4341,E$1,'United Data'!$C$3:$C$4341,$A1241)&gt;0,1,0)</f>
        <v>0</v>
      </c>
      <c r="F1241">
        <f>IF(COUNTIFS('United Data'!$A$3:$A$4341,F$1,'United Data'!$C$3:$C$4341,$A1241)&gt;0,1,0)</f>
        <v>1</v>
      </c>
      <c r="G1241">
        <f>IF(COUNTIFS('United Data'!$A$3:$A$4341,G$1,'United Data'!$C$3:$C$4341,$A1241)&gt;0,1,0)</f>
        <v>0</v>
      </c>
      <c r="H1241">
        <f>IF(COUNTIFS('United Data'!$A$3:$A$4341,H$1,'United Data'!$C$3:$C$4341,$A1241)&gt;0,1,0)</f>
        <v>0</v>
      </c>
      <c r="I1241">
        <f>IF(COUNTIFS('United Data'!$A$3:$A$4341,I$1,'United Data'!$C$3:$C$4341,$A1241)&gt;0,1,0)</f>
        <v>0</v>
      </c>
      <c r="J1241">
        <f>IF(COUNTIFS('United Data'!$A$3:$A$4341,J$1,'United Data'!$C$3:$C$4341,$A1241)&gt;0,1,0)</f>
        <v>0</v>
      </c>
      <c r="K1241">
        <f>IF(COUNTIFS('United Data'!$A$3:$A$4341,K$1,'United Data'!$C$3:$C$4341,$A1241)&gt;0,1,0)</f>
        <v>0</v>
      </c>
      <c r="L1241">
        <f>IF(COUNTIFS('United Data'!$A$3:$A$4341,L$1,'United Data'!$C$3:$C$4341,$A1241)&gt;0,1,0)</f>
        <v>0</v>
      </c>
      <c r="M1241">
        <f>IF(COUNTIFS('United Data'!$A$3:$A$4341,M$1,'United Data'!$C$3:$C$4341,$A1241)&gt;0,1,0)</f>
        <v>0</v>
      </c>
      <c r="N1241">
        <f>IF(COUNTIFS('United Data'!$A$3:$A$4341,N$1,'United Data'!$C$3:$C$4341,$A1241)&gt;0,1,0)</f>
        <v>0</v>
      </c>
      <c r="O1241">
        <f>IF(COUNTIFS('United Data'!$A$3:$A$4341,O$1,'United Data'!$C$3:$C$4341,$A1241)&gt;0,1,0)</f>
        <v>1</v>
      </c>
      <c r="P1241">
        <f>IF(COUNTIFS('United Data'!$A$3:$A$4341,P$1,'United Data'!$C$3:$C$4341,$A1241)&gt;0,1,0)</f>
        <v>0</v>
      </c>
      <c r="Q1241">
        <f>IF(COUNTIFS('United Data'!$A$3:$A$4341,Q$1,'United Data'!$C$3:$C$4341,$A1241)&gt;0,1,0)</f>
        <v>0</v>
      </c>
      <c r="R1241">
        <f>IF(COUNTIFS('United Data'!$A$3:$A$4341,R$1,'United Data'!$C$3:$C$4341,$A1241)&gt;0,1,0)</f>
        <v>0</v>
      </c>
      <c r="S1241">
        <f t="shared" si="38"/>
        <v>2</v>
      </c>
      <c r="T1241">
        <f t="shared" si="39"/>
        <v>2</v>
      </c>
    </row>
    <row r="1242" spans="1:20" x14ac:dyDescent="0.2">
      <c r="A1242" t="s">
        <v>1287</v>
      </c>
      <c r="B1242">
        <f>IF(COUNTIFS('United Data'!$A$3:$A$4341,B$1,'United Data'!$C$3:$C$4341,$A1242)&gt;0,1,0)</f>
        <v>0</v>
      </c>
      <c r="C1242">
        <f>IF(COUNTIFS('United Data'!$A$3:$A$4341,C$1,'United Data'!$C$3:$C$4341,$A1242)&gt;0,1,0)</f>
        <v>0</v>
      </c>
      <c r="D1242">
        <f>IF(COUNTIFS('United Data'!$A$3:$A$4341,D$1,'United Data'!$C$3:$C$4341,$A1242)&gt;0,1,0)</f>
        <v>0</v>
      </c>
      <c r="E1242">
        <f>IF(COUNTIFS('United Data'!$A$3:$A$4341,E$1,'United Data'!$C$3:$C$4341,$A1242)&gt;0,1,0)</f>
        <v>0</v>
      </c>
      <c r="F1242">
        <f>IF(COUNTIFS('United Data'!$A$3:$A$4341,F$1,'United Data'!$C$3:$C$4341,$A1242)&gt;0,1,0)</f>
        <v>0</v>
      </c>
      <c r="G1242">
        <f>IF(COUNTIFS('United Data'!$A$3:$A$4341,G$1,'United Data'!$C$3:$C$4341,$A1242)&gt;0,1,0)</f>
        <v>0</v>
      </c>
      <c r="H1242">
        <f>IF(COUNTIFS('United Data'!$A$3:$A$4341,H$1,'United Data'!$C$3:$C$4341,$A1242)&gt;0,1,0)</f>
        <v>0</v>
      </c>
      <c r="I1242">
        <f>IF(COUNTIFS('United Data'!$A$3:$A$4341,I$1,'United Data'!$C$3:$C$4341,$A1242)&gt;0,1,0)</f>
        <v>0</v>
      </c>
      <c r="J1242">
        <f>IF(COUNTIFS('United Data'!$A$3:$A$4341,J$1,'United Data'!$C$3:$C$4341,$A1242)&gt;0,1,0)</f>
        <v>0</v>
      </c>
      <c r="K1242">
        <f>IF(COUNTIFS('United Data'!$A$3:$A$4341,K$1,'United Data'!$C$3:$C$4341,$A1242)&gt;0,1,0)</f>
        <v>0</v>
      </c>
      <c r="L1242">
        <f>IF(COUNTIFS('United Data'!$A$3:$A$4341,L$1,'United Data'!$C$3:$C$4341,$A1242)&gt;0,1,0)</f>
        <v>0</v>
      </c>
      <c r="M1242">
        <f>IF(COUNTIFS('United Data'!$A$3:$A$4341,M$1,'United Data'!$C$3:$C$4341,$A1242)&gt;0,1,0)</f>
        <v>0</v>
      </c>
      <c r="N1242">
        <f>IF(COUNTIFS('United Data'!$A$3:$A$4341,N$1,'United Data'!$C$3:$C$4341,$A1242)&gt;0,1,0)</f>
        <v>0</v>
      </c>
      <c r="O1242">
        <f>IF(COUNTIFS('United Data'!$A$3:$A$4341,O$1,'United Data'!$C$3:$C$4341,$A1242)&gt;0,1,0)</f>
        <v>1</v>
      </c>
      <c r="P1242">
        <f>IF(COUNTIFS('United Data'!$A$3:$A$4341,P$1,'United Data'!$C$3:$C$4341,$A1242)&gt;0,1,0)</f>
        <v>0</v>
      </c>
      <c r="Q1242">
        <f>IF(COUNTIFS('United Data'!$A$3:$A$4341,Q$1,'United Data'!$C$3:$C$4341,$A1242)&gt;0,1,0)</f>
        <v>0</v>
      </c>
      <c r="R1242">
        <f>IF(COUNTIFS('United Data'!$A$3:$A$4341,R$1,'United Data'!$C$3:$C$4341,$A1242)&gt;0,1,0)</f>
        <v>0</v>
      </c>
      <c r="S1242">
        <f t="shared" si="38"/>
        <v>1</v>
      </c>
      <c r="T1242">
        <f t="shared" si="39"/>
        <v>1</v>
      </c>
    </row>
    <row r="1243" spans="1:20" x14ac:dyDescent="0.2">
      <c r="A1243" t="s">
        <v>1288</v>
      </c>
      <c r="B1243">
        <f>IF(COUNTIFS('United Data'!$A$3:$A$4341,B$1,'United Data'!$C$3:$C$4341,$A1243)&gt;0,1,0)</f>
        <v>0</v>
      </c>
      <c r="C1243">
        <f>IF(COUNTIFS('United Data'!$A$3:$A$4341,C$1,'United Data'!$C$3:$C$4341,$A1243)&gt;0,1,0)</f>
        <v>0</v>
      </c>
      <c r="D1243">
        <f>IF(COUNTIFS('United Data'!$A$3:$A$4341,D$1,'United Data'!$C$3:$C$4341,$A1243)&gt;0,1,0)</f>
        <v>0</v>
      </c>
      <c r="E1243">
        <f>IF(COUNTIFS('United Data'!$A$3:$A$4341,E$1,'United Data'!$C$3:$C$4341,$A1243)&gt;0,1,0)</f>
        <v>0</v>
      </c>
      <c r="F1243">
        <f>IF(COUNTIFS('United Data'!$A$3:$A$4341,F$1,'United Data'!$C$3:$C$4341,$A1243)&gt;0,1,0)</f>
        <v>0</v>
      </c>
      <c r="G1243">
        <f>IF(COUNTIFS('United Data'!$A$3:$A$4341,G$1,'United Data'!$C$3:$C$4341,$A1243)&gt;0,1,0)</f>
        <v>0</v>
      </c>
      <c r="H1243">
        <f>IF(COUNTIFS('United Data'!$A$3:$A$4341,H$1,'United Data'!$C$3:$C$4341,$A1243)&gt;0,1,0)</f>
        <v>0</v>
      </c>
      <c r="I1243">
        <f>IF(COUNTIFS('United Data'!$A$3:$A$4341,I$1,'United Data'!$C$3:$C$4341,$A1243)&gt;0,1,0)</f>
        <v>0</v>
      </c>
      <c r="J1243">
        <f>IF(COUNTIFS('United Data'!$A$3:$A$4341,J$1,'United Data'!$C$3:$C$4341,$A1243)&gt;0,1,0)</f>
        <v>0</v>
      </c>
      <c r="K1243">
        <f>IF(COUNTIFS('United Data'!$A$3:$A$4341,K$1,'United Data'!$C$3:$C$4341,$A1243)&gt;0,1,0)</f>
        <v>0</v>
      </c>
      <c r="L1243">
        <f>IF(COUNTIFS('United Data'!$A$3:$A$4341,L$1,'United Data'!$C$3:$C$4341,$A1243)&gt;0,1,0)</f>
        <v>0</v>
      </c>
      <c r="M1243">
        <f>IF(COUNTIFS('United Data'!$A$3:$A$4341,M$1,'United Data'!$C$3:$C$4341,$A1243)&gt;0,1,0)</f>
        <v>0</v>
      </c>
      <c r="N1243">
        <f>IF(COUNTIFS('United Data'!$A$3:$A$4341,N$1,'United Data'!$C$3:$C$4341,$A1243)&gt;0,1,0)</f>
        <v>0</v>
      </c>
      <c r="O1243">
        <f>IF(COUNTIFS('United Data'!$A$3:$A$4341,O$1,'United Data'!$C$3:$C$4341,$A1243)&gt;0,1,0)</f>
        <v>1</v>
      </c>
      <c r="P1243">
        <f>IF(COUNTIFS('United Data'!$A$3:$A$4341,P$1,'United Data'!$C$3:$C$4341,$A1243)&gt;0,1,0)</f>
        <v>0</v>
      </c>
      <c r="Q1243">
        <f>IF(COUNTIFS('United Data'!$A$3:$A$4341,Q$1,'United Data'!$C$3:$C$4341,$A1243)&gt;0,1,0)</f>
        <v>0</v>
      </c>
      <c r="R1243">
        <f>IF(COUNTIFS('United Data'!$A$3:$A$4341,R$1,'United Data'!$C$3:$C$4341,$A1243)&gt;0,1,0)</f>
        <v>0</v>
      </c>
      <c r="S1243">
        <f t="shared" si="38"/>
        <v>1</v>
      </c>
      <c r="T1243">
        <f t="shared" si="39"/>
        <v>1</v>
      </c>
    </row>
    <row r="1244" spans="1:20" x14ac:dyDescent="0.2">
      <c r="A1244" t="s">
        <v>1289</v>
      </c>
      <c r="B1244">
        <f>IF(COUNTIFS('United Data'!$A$3:$A$4341,B$1,'United Data'!$C$3:$C$4341,$A1244)&gt;0,1,0)</f>
        <v>0</v>
      </c>
      <c r="C1244">
        <f>IF(COUNTIFS('United Data'!$A$3:$A$4341,C$1,'United Data'!$C$3:$C$4341,$A1244)&gt;0,1,0)</f>
        <v>0</v>
      </c>
      <c r="D1244">
        <f>IF(COUNTIFS('United Data'!$A$3:$A$4341,D$1,'United Data'!$C$3:$C$4341,$A1244)&gt;0,1,0)</f>
        <v>0</v>
      </c>
      <c r="E1244">
        <f>IF(COUNTIFS('United Data'!$A$3:$A$4341,E$1,'United Data'!$C$3:$C$4341,$A1244)&gt;0,1,0)</f>
        <v>0</v>
      </c>
      <c r="F1244">
        <f>IF(COUNTIFS('United Data'!$A$3:$A$4341,F$1,'United Data'!$C$3:$C$4341,$A1244)&gt;0,1,0)</f>
        <v>0</v>
      </c>
      <c r="G1244">
        <f>IF(COUNTIFS('United Data'!$A$3:$A$4341,G$1,'United Data'!$C$3:$C$4341,$A1244)&gt;0,1,0)</f>
        <v>0</v>
      </c>
      <c r="H1244">
        <f>IF(COUNTIFS('United Data'!$A$3:$A$4341,H$1,'United Data'!$C$3:$C$4341,$A1244)&gt;0,1,0)</f>
        <v>0</v>
      </c>
      <c r="I1244">
        <f>IF(COUNTIFS('United Data'!$A$3:$A$4341,I$1,'United Data'!$C$3:$C$4341,$A1244)&gt;0,1,0)</f>
        <v>0</v>
      </c>
      <c r="J1244">
        <f>IF(COUNTIFS('United Data'!$A$3:$A$4341,J$1,'United Data'!$C$3:$C$4341,$A1244)&gt;0,1,0)</f>
        <v>0</v>
      </c>
      <c r="K1244">
        <f>IF(COUNTIFS('United Data'!$A$3:$A$4341,K$1,'United Data'!$C$3:$C$4341,$A1244)&gt;0,1,0)</f>
        <v>0</v>
      </c>
      <c r="L1244">
        <f>IF(COUNTIFS('United Data'!$A$3:$A$4341,L$1,'United Data'!$C$3:$C$4341,$A1244)&gt;0,1,0)</f>
        <v>0</v>
      </c>
      <c r="M1244">
        <f>IF(COUNTIFS('United Data'!$A$3:$A$4341,M$1,'United Data'!$C$3:$C$4341,$A1244)&gt;0,1,0)</f>
        <v>0</v>
      </c>
      <c r="N1244">
        <f>IF(COUNTIFS('United Data'!$A$3:$A$4341,N$1,'United Data'!$C$3:$C$4341,$A1244)&gt;0,1,0)</f>
        <v>0</v>
      </c>
      <c r="O1244">
        <f>IF(COUNTIFS('United Data'!$A$3:$A$4341,O$1,'United Data'!$C$3:$C$4341,$A1244)&gt;0,1,0)</f>
        <v>1</v>
      </c>
      <c r="P1244">
        <f>IF(COUNTIFS('United Data'!$A$3:$A$4341,P$1,'United Data'!$C$3:$C$4341,$A1244)&gt;0,1,0)</f>
        <v>0</v>
      </c>
      <c r="Q1244">
        <f>IF(COUNTIFS('United Data'!$A$3:$A$4341,Q$1,'United Data'!$C$3:$C$4341,$A1244)&gt;0,1,0)</f>
        <v>0</v>
      </c>
      <c r="R1244">
        <f>IF(COUNTIFS('United Data'!$A$3:$A$4341,R$1,'United Data'!$C$3:$C$4341,$A1244)&gt;0,1,0)</f>
        <v>0</v>
      </c>
      <c r="S1244">
        <f t="shared" si="38"/>
        <v>1</v>
      </c>
      <c r="T1244">
        <f t="shared" si="39"/>
        <v>1</v>
      </c>
    </row>
    <row r="1245" spans="1:20" x14ac:dyDescent="0.2">
      <c r="A1245" t="s">
        <v>1290</v>
      </c>
      <c r="B1245">
        <f>IF(COUNTIFS('United Data'!$A$3:$A$4341,B$1,'United Data'!$C$3:$C$4341,$A1245)&gt;0,1,0)</f>
        <v>0</v>
      </c>
      <c r="C1245">
        <f>IF(COUNTIFS('United Data'!$A$3:$A$4341,C$1,'United Data'!$C$3:$C$4341,$A1245)&gt;0,1,0)</f>
        <v>0</v>
      </c>
      <c r="D1245">
        <f>IF(COUNTIFS('United Data'!$A$3:$A$4341,D$1,'United Data'!$C$3:$C$4341,$A1245)&gt;0,1,0)</f>
        <v>0</v>
      </c>
      <c r="E1245">
        <f>IF(COUNTIFS('United Data'!$A$3:$A$4341,E$1,'United Data'!$C$3:$C$4341,$A1245)&gt;0,1,0)</f>
        <v>0</v>
      </c>
      <c r="F1245">
        <f>IF(COUNTIFS('United Data'!$A$3:$A$4341,F$1,'United Data'!$C$3:$C$4341,$A1245)&gt;0,1,0)</f>
        <v>0</v>
      </c>
      <c r="G1245">
        <f>IF(COUNTIFS('United Data'!$A$3:$A$4341,G$1,'United Data'!$C$3:$C$4341,$A1245)&gt;0,1,0)</f>
        <v>0</v>
      </c>
      <c r="H1245">
        <f>IF(COUNTIFS('United Data'!$A$3:$A$4341,H$1,'United Data'!$C$3:$C$4341,$A1245)&gt;0,1,0)</f>
        <v>0</v>
      </c>
      <c r="I1245">
        <f>IF(COUNTIFS('United Data'!$A$3:$A$4341,I$1,'United Data'!$C$3:$C$4341,$A1245)&gt;0,1,0)</f>
        <v>0</v>
      </c>
      <c r="J1245">
        <f>IF(COUNTIFS('United Data'!$A$3:$A$4341,J$1,'United Data'!$C$3:$C$4341,$A1245)&gt;0,1,0)</f>
        <v>0</v>
      </c>
      <c r="K1245">
        <f>IF(COUNTIFS('United Data'!$A$3:$A$4341,K$1,'United Data'!$C$3:$C$4341,$A1245)&gt;0,1,0)</f>
        <v>0</v>
      </c>
      <c r="L1245">
        <f>IF(COUNTIFS('United Data'!$A$3:$A$4341,L$1,'United Data'!$C$3:$C$4341,$A1245)&gt;0,1,0)</f>
        <v>0</v>
      </c>
      <c r="M1245">
        <f>IF(COUNTIFS('United Data'!$A$3:$A$4341,M$1,'United Data'!$C$3:$C$4341,$A1245)&gt;0,1,0)</f>
        <v>0</v>
      </c>
      <c r="N1245">
        <f>IF(COUNTIFS('United Data'!$A$3:$A$4341,N$1,'United Data'!$C$3:$C$4341,$A1245)&gt;0,1,0)</f>
        <v>0</v>
      </c>
      <c r="O1245">
        <f>IF(COUNTIFS('United Data'!$A$3:$A$4341,O$1,'United Data'!$C$3:$C$4341,$A1245)&gt;0,1,0)</f>
        <v>1</v>
      </c>
      <c r="P1245">
        <f>IF(COUNTIFS('United Data'!$A$3:$A$4341,P$1,'United Data'!$C$3:$C$4341,$A1245)&gt;0,1,0)</f>
        <v>0</v>
      </c>
      <c r="Q1245">
        <f>IF(COUNTIFS('United Data'!$A$3:$A$4341,Q$1,'United Data'!$C$3:$C$4341,$A1245)&gt;0,1,0)</f>
        <v>0</v>
      </c>
      <c r="R1245">
        <f>IF(COUNTIFS('United Data'!$A$3:$A$4341,R$1,'United Data'!$C$3:$C$4341,$A1245)&gt;0,1,0)</f>
        <v>0</v>
      </c>
      <c r="S1245">
        <f t="shared" si="38"/>
        <v>1</v>
      </c>
      <c r="T1245">
        <f t="shared" si="39"/>
        <v>1</v>
      </c>
    </row>
    <row r="1246" spans="1:20" x14ac:dyDescent="0.2">
      <c r="A1246" t="s">
        <v>1291</v>
      </c>
      <c r="B1246">
        <f>IF(COUNTIFS('United Data'!$A$3:$A$4341,B$1,'United Data'!$C$3:$C$4341,$A1246)&gt;0,1,0)</f>
        <v>0</v>
      </c>
      <c r="C1246">
        <f>IF(COUNTIFS('United Data'!$A$3:$A$4341,C$1,'United Data'!$C$3:$C$4341,$A1246)&gt;0,1,0)</f>
        <v>0</v>
      </c>
      <c r="D1246">
        <f>IF(COUNTIFS('United Data'!$A$3:$A$4341,D$1,'United Data'!$C$3:$C$4341,$A1246)&gt;0,1,0)</f>
        <v>0</v>
      </c>
      <c r="E1246">
        <f>IF(COUNTIFS('United Data'!$A$3:$A$4341,E$1,'United Data'!$C$3:$C$4341,$A1246)&gt;0,1,0)</f>
        <v>0</v>
      </c>
      <c r="F1246">
        <f>IF(COUNTIFS('United Data'!$A$3:$A$4341,F$1,'United Data'!$C$3:$C$4341,$A1246)&gt;0,1,0)</f>
        <v>0</v>
      </c>
      <c r="G1246">
        <f>IF(COUNTIFS('United Data'!$A$3:$A$4341,G$1,'United Data'!$C$3:$C$4341,$A1246)&gt;0,1,0)</f>
        <v>0</v>
      </c>
      <c r="H1246">
        <f>IF(COUNTIFS('United Data'!$A$3:$A$4341,H$1,'United Data'!$C$3:$C$4341,$A1246)&gt;0,1,0)</f>
        <v>0</v>
      </c>
      <c r="I1246">
        <f>IF(COUNTIFS('United Data'!$A$3:$A$4341,I$1,'United Data'!$C$3:$C$4341,$A1246)&gt;0,1,0)</f>
        <v>0</v>
      </c>
      <c r="J1246">
        <f>IF(COUNTIFS('United Data'!$A$3:$A$4341,J$1,'United Data'!$C$3:$C$4341,$A1246)&gt;0,1,0)</f>
        <v>0</v>
      </c>
      <c r="K1246">
        <f>IF(COUNTIFS('United Data'!$A$3:$A$4341,K$1,'United Data'!$C$3:$C$4341,$A1246)&gt;0,1,0)</f>
        <v>0</v>
      </c>
      <c r="L1246">
        <f>IF(COUNTIFS('United Data'!$A$3:$A$4341,L$1,'United Data'!$C$3:$C$4341,$A1246)&gt;0,1,0)</f>
        <v>0</v>
      </c>
      <c r="M1246">
        <f>IF(COUNTIFS('United Data'!$A$3:$A$4341,M$1,'United Data'!$C$3:$C$4341,$A1246)&gt;0,1,0)</f>
        <v>0</v>
      </c>
      <c r="N1246">
        <f>IF(COUNTIFS('United Data'!$A$3:$A$4341,N$1,'United Data'!$C$3:$C$4341,$A1246)&gt;0,1,0)</f>
        <v>0</v>
      </c>
      <c r="O1246">
        <f>IF(COUNTIFS('United Data'!$A$3:$A$4341,O$1,'United Data'!$C$3:$C$4341,$A1246)&gt;0,1,0)</f>
        <v>1</v>
      </c>
      <c r="P1246">
        <f>IF(COUNTIFS('United Data'!$A$3:$A$4341,P$1,'United Data'!$C$3:$C$4341,$A1246)&gt;0,1,0)</f>
        <v>0</v>
      </c>
      <c r="Q1246">
        <f>IF(COUNTIFS('United Data'!$A$3:$A$4341,Q$1,'United Data'!$C$3:$C$4341,$A1246)&gt;0,1,0)</f>
        <v>0</v>
      </c>
      <c r="R1246">
        <f>IF(COUNTIFS('United Data'!$A$3:$A$4341,R$1,'United Data'!$C$3:$C$4341,$A1246)&gt;0,1,0)</f>
        <v>0</v>
      </c>
      <c r="S1246">
        <f t="shared" si="38"/>
        <v>1</v>
      </c>
      <c r="T1246">
        <f t="shared" si="39"/>
        <v>1</v>
      </c>
    </row>
    <row r="1247" spans="1:20" x14ac:dyDescent="0.2">
      <c r="A1247" t="s">
        <v>1292</v>
      </c>
      <c r="B1247">
        <f>IF(COUNTIFS('United Data'!$A$3:$A$4341,B$1,'United Data'!$C$3:$C$4341,$A1247)&gt;0,1,0)</f>
        <v>0</v>
      </c>
      <c r="C1247">
        <f>IF(COUNTIFS('United Data'!$A$3:$A$4341,C$1,'United Data'!$C$3:$C$4341,$A1247)&gt;0,1,0)</f>
        <v>0</v>
      </c>
      <c r="D1247">
        <f>IF(COUNTIFS('United Data'!$A$3:$A$4341,D$1,'United Data'!$C$3:$C$4341,$A1247)&gt;0,1,0)</f>
        <v>1</v>
      </c>
      <c r="E1247">
        <f>IF(COUNTIFS('United Data'!$A$3:$A$4341,E$1,'United Data'!$C$3:$C$4341,$A1247)&gt;0,1,0)</f>
        <v>0</v>
      </c>
      <c r="F1247">
        <f>IF(COUNTIFS('United Data'!$A$3:$A$4341,F$1,'United Data'!$C$3:$C$4341,$A1247)&gt;0,1,0)</f>
        <v>0</v>
      </c>
      <c r="G1247">
        <f>IF(COUNTIFS('United Data'!$A$3:$A$4341,G$1,'United Data'!$C$3:$C$4341,$A1247)&gt;0,1,0)</f>
        <v>0</v>
      </c>
      <c r="H1247">
        <f>IF(COUNTIFS('United Data'!$A$3:$A$4341,H$1,'United Data'!$C$3:$C$4341,$A1247)&gt;0,1,0)</f>
        <v>0</v>
      </c>
      <c r="I1247">
        <f>IF(COUNTIFS('United Data'!$A$3:$A$4341,I$1,'United Data'!$C$3:$C$4341,$A1247)&gt;0,1,0)</f>
        <v>0</v>
      </c>
      <c r="J1247">
        <f>IF(COUNTIFS('United Data'!$A$3:$A$4341,J$1,'United Data'!$C$3:$C$4341,$A1247)&gt;0,1,0)</f>
        <v>0</v>
      </c>
      <c r="K1247">
        <f>IF(COUNTIFS('United Data'!$A$3:$A$4341,K$1,'United Data'!$C$3:$C$4341,$A1247)&gt;0,1,0)</f>
        <v>0</v>
      </c>
      <c r="L1247">
        <f>IF(COUNTIFS('United Data'!$A$3:$A$4341,L$1,'United Data'!$C$3:$C$4341,$A1247)&gt;0,1,0)</f>
        <v>0</v>
      </c>
      <c r="M1247">
        <f>IF(COUNTIFS('United Data'!$A$3:$A$4341,M$1,'United Data'!$C$3:$C$4341,$A1247)&gt;0,1,0)</f>
        <v>0</v>
      </c>
      <c r="N1247">
        <f>IF(COUNTIFS('United Data'!$A$3:$A$4341,N$1,'United Data'!$C$3:$C$4341,$A1247)&gt;0,1,0)</f>
        <v>0</v>
      </c>
      <c r="O1247">
        <f>IF(COUNTIFS('United Data'!$A$3:$A$4341,O$1,'United Data'!$C$3:$C$4341,$A1247)&gt;0,1,0)</f>
        <v>1</v>
      </c>
      <c r="P1247">
        <f>IF(COUNTIFS('United Data'!$A$3:$A$4341,P$1,'United Data'!$C$3:$C$4341,$A1247)&gt;0,1,0)</f>
        <v>0</v>
      </c>
      <c r="Q1247">
        <f>IF(COUNTIFS('United Data'!$A$3:$A$4341,Q$1,'United Data'!$C$3:$C$4341,$A1247)&gt;0,1,0)</f>
        <v>1</v>
      </c>
      <c r="R1247">
        <f>IF(COUNTIFS('United Data'!$A$3:$A$4341,R$1,'United Data'!$C$3:$C$4341,$A1247)&gt;0,1,0)</f>
        <v>1</v>
      </c>
      <c r="S1247">
        <f t="shared" si="38"/>
        <v>4</v>
      </c>
      <c r="T1247">
        <f t="shared" si="39"/>
        <v>3</v>
      </c>
    </row>
    <row r="1248" spans="1:20" x14ac:dyDescent="0.2">
      <c r="A1248" t="s">
        <v>1293</v>
      </c>
      <c r="B1248">
        <f>IF(COUNTIFS('United Data'!$A$3:$A$4341,B$1,'United Data'!$C$3:$C$4341,$A1248)&gt;0,1,0)</f>
        <v>0</v>
      </c>
      <c r="C1248">
        <f>IF(COUNTIFS('United Data'!$A$3:$A$4341,C$1,'United Data'!$C$3:$C$4341,$A1248)&gt;0,1,0)</f>
        <v>0</v>
      </c>
      <c r="D1248">
        <f>IF(COUNTIFS('United Data'!$A$3:$A$4341,D$1,'United Data'!$C$3:$C$4341,$A1248)&gt;0,1,0)</f>
        <v>0</v>
      </c>
      <c r="E1248">
        <f>IF(COUNTIFS('United Data'!$A$3:$A$4341,E$1,'United Data'!$C$3:$C$4341,$A1248)&gt;0,1,0)</f>
        <v>0</v>
      </c>
      <c r="F1248">
        <f>IF(COUNTIFS('United Data'!$A$3:$A$4341,F$1,'United Data'!$C$3:$C$4341,$A1248)&gt;0,1,0)</f>
        <v>0</v>
      </c>
      <c r="G1248">
        <f>IF(COUNTIFS('United Data'!$A$3:$A$4341,G$1,'United Data'!$C$3:$C$4341,$A1248)&gt;0,1,0)</f>
        <v>0</v>
      </c>
      <c r="H1248">
        <f>IF(COUNTIFS('United Data'!$A$3:$A$4341,H$1,'United Data'!$C$3:$C$4341,$A1248)&gt;0,1,0)</f>
        <v>0</v>
      </c>
      <c r="I1248">
        <f>IF(COUNTIFS('United Data'!$A$3:$A$4341,I$1,'United Data'!$C$3:$C$4341,$A1248)&gt;0,1,0)</f>
        <v>0</v>
      </c>
      <c r="J1248">
        <f>IF(COUNTIFS('United Data'!$A$3:$A$4341,J$1,'United Data'!$C$3:$C$4341,$A1248)&gt;0,1,0)</f>
        <v>0</v>
      </c>
      <c r="K1248">
        <f>IF(COUNTIFS('United Data'!$A$3:$A$4341,K$1,'United Data'!$C$3:$C$4341,$A1248)&gt;0,1,0)</f>
        <v>0</v>
      </c>
      <c r="L1248">
        <f>IF(COUNTIFS('United Data'!$A$3:$A$4341,L$1,'United Data'!$C$3:$C$4341,$A1248)&gt;0,1,0)</f>
        <v>0</v>
      </c>
      <c r="M1248">
        <f>IF(COUNTIFS('United Data'!$A$3:$A$4341,M$1,'United Data'!$C$3:$C$4341,$A1248)&gt;0,1,0)</f>
        <v>0</v>
      </c>
      <c r="N1248">
        <f>IF(COUNTIFS('United Data'!$A$3:$A$4341,N$1,'United Data'!$C$3:$C$4341,$A1248)&gt;0,1,0)</f>
        <v>0</v>
      </c>
      <c r="O1248">
        <f>IF(COUNTIFS('United Data'!$A$3:$A$4341,O$1,'United Data'!$C$3:$C$4341,$A1248)&gt;0,1,0)</f>
        <v>1</v>
      </c>
      <c r="P1248">
        <f>IF(COUNTIFS('United Data'!$A$3:$A$4341,P$1,'United Data'!$C$3:$C$4341,$A1248)&gt;0,1,0)</f>
        <v>0</v>
      </c>
      <c r="Q1248">
        <f>IF(COUNTIFS('United Data'!$A$3:$A$4341,Q$1,'United Data'!$C$3:$C$4341,$A1248)&gt;0,1,0)</f>
        <v>0</v>
      </c>
      <c r="R1248">
        <f>IF(COUNTIFS('United Data'!$A$3:$A$4341,R$1,'United Data'!$C$3:$C$4341,$A1248)&gt;0,1,0)</f>
        <v>0</v>
      </c>
      <c r="S1248">
        <f t="shared" si="38"/>
        <v>1</v>
      </c>
      <c r="T1248">
        <f t="shared" si="39"/>
        <v>1</v>
      </c>
    </row>
    <row r="1249" spans="1:20" x14ac:dyDescent="0.2">
      <c r="A1249" t="s">
        <v>1294</v>
      </c>
      <c r="B1249">
        <f>IF(COUNTIFS('United Data'!$A$3:$A$4341,B$1,'United Data'!$C$3:$C$4341,$A1249)&gt;0,1,0)</f>
        <v>0</v>
      </c>
      <c r="C1249">
        <f>IF(COUNTIFS('United Data'!$A$3:$A$4341,C$1,'United Data'!$C$3:$C$4341,$A1249)&gt;0,1,0)</f>
        <v>0</v>
      </c>
      <c r="D1249">
        <f>IF(COUNTIFS('United Data'!$A$3:$A$4341,D$1,'United Data'!$C$3:$C$4341,$A1249)&gt;0,1,0)</f>
        <v>0</v>
      </c>
      <c r="E1249">
        <f>IF(COUNTIFS('United Data'!$A$3:$A$4341,E$1,'United Data'!$C$3:$C$4341,$A1249)&gt;0,1,0)</f>
        <v>0</v>
      </c>
      <c r="F1249">
        <f>IF(COUNTIFS('United Data'!$A$3:$A$4341,F$1,'United Data'!$C$3:$C$4341,$A1249)&gt;0,1,0)</f>
        <v>0</v>
      </c>
      <c r="G1249">
        <f>IF(COUNTIFS('United Data'!$A$3:$A$4341,G$1,'United Data'!$C$3:$C$4341,$A1249)&gt;0,1,0)</f>
        <v>0</v>
      </c>
      <c r="H1249">
        <f>IF(COUNTIFS('United Data'!$A$3:$A$4341,H$1,'United Data'!$C$3:$C$4341,$A1249)&gt;0,1,0)</f>
        <v>0</v>
      </c>
      <c r="I1249">
        <f>IF(COUNTIFS('United Data'!$A$3:$A$4341,I$1,'United Data'!$C$3:$C$4341,$A1249)&gt;0,1,0)</f>
        <v>0</v>
      </c>
      <c r="J1249">
        <f>IF(COUNTIFS('United Data'!$A$3:$A$4341,J$1,'United Data'!$C$3:$C$4341,$A1249)&gt;0,1,0)</f>
        <v>0</v>
      </c>
      <c r="K1249">
        <f>IF(COUNTIFS('United Data'!$A$3:$A$4341,K$1,'United Data'!$C$3:$C$4341,$A1249)&gt;0,1,0)</f>
        <v>0</v>
      </c>
      <c r="L1249">
        <f>IF(COUNTIFS('United Data'!$A$3:$A$4341,L$1,'United Data'!$C$3:$C$4341,$A1249)&gt;0,1,0)</f>
        <v>0</v>
      </c>
      <c r="M1249">
        <f>IF(COUNTIFS('United Data'!$A$3:$A$4341,M$1,'United Data'!$C$3:$C$4341,$A1249)&gt;0,1,0)</f>
        <v>0</v>
      </c>
      <c r="N1249">
        <f>IF(COUNTIFS('United Data'!$A$3:$A$4341,N$1,'United Data'!$C$3:$C$4341,$A1249)&gt;0,1,0)</f>
        <v>1</v>
      </c>
      <c r="O1249">
        <f>IF(COUNTIFS('United Data'!$A$3:$A$4341,O$1,'United Data'!$C$3:$C$4341,$A1249)&gt;0,1,0)</f>
        <v>0</v>
      </c>
      <c r="P1249">
        <f>IF(COUNTIFS('United Data'!$A$3:$A$4341,P$1,'United Data'!$C$3:$C$4341,$A1249)&gt;0,1,0)</f>
        <v>1</v>
      </c>
      <c r="Q1249">
        <f>IF(COUNTIFS('United Data'!$A$3:$A$4341,Q$1,'United Data'!$C$3:$C$4341,$A1249)&gt;0,1,0)</f>
        <v>1</v>
      </c>
      <c r="R1249">
        <f>IF(COUNTIFS('United Data'!$A$3:$A$4341,R$1,'United Data'!$C$3:$C$4341,$A1249)&gt;0,1,0)</f>
        <v>0</v>
      </c>
      <c r="S1249">
        <f t="shared" si="38"/>
        <v>3</v>
      </c>
      <c r="T1249">
        <f t="shared" si="39"/>
        <v>2</v>
      </c>
    </row>
    <row r="1250" spans="1:20" x14ac:dyDescent="0.2">
      <c r="A1250" t="s">
        <v>1295</v>
      </c>
      <c r="B1250">
        <f>IF(COUNTIFS('United Data'!$A$3:$A$4341,B$1,'United Data'!$C$3:$C$4341,$A1250)&gt;0,1,0)</f>
        <v>0</v>
      </c>
      <c r="C1250">
        <f>IF(COUNTIFS('United Data'!$A$3:$A$4341,C$1,'United Data'!$C$3:$C$4341,$A1250)&gt;0,1,0)</f>
        <v>0</v>
      </c>
      <c r="D1250">
        <f>IF(COUNTIFS('United Data'!$A$3:$A$4341,D$1,'United Data'!$C$3:$C$4341,$A1250)&gt;0,1,0)</f>
        <v>0</v>
      </c>
      <c r="E1250">
        <f>IF(COUNTIFS('United Data'!$A$3:$A$4341,E$1,'United Data'!$C$3:$C$4341,$A1250)&gt;0,1,0)</f>
        <v>0</v>
      </c>
      <c r="F1250">
        <f>IF(COUNTIFS('United Data'!$A$3:$A$4341,F$1,'United Data'!$C$3:$C$4341,$A1250)&gt;0,1,0)</f>
        <v>0</v>
      </c>
      <c r="G1250">
        <f>IF(COUNTIFS('United Data'!$A$3:$A$4341,G$1,'United Data'!$C$3:$C$4341,$A1250)&gt;0,1,0)</f>
        <v>0</v>
      </c>
      <c r="H1250">
        <f>IF(COUNTIFS('United Data'!$A$3:$A$4341,H$1,'United Data'!$C$3:$C$4341,$A1250)&gt;0,1,0)</f>
        <v>0</v>
      </c>
      <c r="I1250">
        <f>IF(COUNTIFS('United Data'!$A$3:$A$4341,I$1,'United Data'!$C$3:$C$4341,$A1250)&gt;0,1,0)</f>
        <v>0</v>
      </c>
      <c r="J1250">
        <f>IF(COUNTIFS('United Data'!$A$3:$A$4341,J$1,'United Data'!$C$3:$C$4341,$A1250)&gt;0,1,0)</f>
        <v>0</v>
      </c>
      <c r="K1250">
        <f>IF(COUNTIFS('United Data'!$A$3:$A$4341,K$1,'United Data'!$C$3:$C$4341,$A1250)&gt;0,1,0)</f>
        <v>0</v>
      </c>
      <c r="L1250">
        <f>IF(COUNTIFS('United Data'!$A$3:$A$4341,L$1,'United Data'!$C$3:$C$4341,$A1250)&gt;0,1,0)</f>
        <v>0</v>
      </c>
      <c r="M1250">
        <f>IF(COUNTIFS('United Data'!$A$3:$A$4341,M$1,'United Data'!$C$3:$C$4341,$A1250)&gt;0,1,0)</f>
        <v>0</v>
      </c>
      <c r="N1250">
        <f>IF(COUNTIFS('United Data'!$A$3:$A$4341,N$1,'United Data'!$C$3:$C$4341,$A1250)&gt;0,1,0)</f>
        <v>0</v>
      </c>
      <c r="O1250">
        <f>IF(COUNTIFS('United Data'!$A$3:$A$4341,O$1,'United Data'!$C$3:$C$4341,$A1250)&gt;0,1,0)</f>
        <v>0</v>
      </c>
      <c r="P1250">
        <f>IF(COUNTIFS('United Data'!$A$3:$A$4341,P$1,'United Data'!$C$3:$C$4341,$A1250)&gt;0,1,0)</f>
        <v>1</v>
      </c>
      <c r="Q1250">
        <f>IF(COUNTIFS('United Data'!$A$3:$A$4341,Q$1,'United Data'!$C$3:$C$4341,$A1250)&gt;0,1,0)</f>
        <v>0</v>
      </c>
      <c r="R1250">
        <f>IF(COUNTIFS('United Data'!$A$3:$A$4341,R$1,'United Data'!$C$3:$C$4341,$A1250)&gt;0,1,0)</f>
        <v>0</v>
      </c>
      <c r="S1250">
        <f t="shared" si="38"/>
        <v>1</v>
      </c>
      <c r="T1250">
        <f t="shared" si="39"/>
        <v>1</v>
      </c>
    </row>
    <row r="1251" spans="1:20" x14ac:dyDescent="0.2">
      <c r="A1251" t="s">
        <v>1296</v>
      </c>
      <c r="B1251">
        <f>IF(COUNTIFS('United Data'!$A$3:$A$4341,B$1,'United Data'!$C$3:$C$4341,$A1251)&gt;0,1,0)</f>
        <v>0</v>
      </c>
      <c r="C1251">
        <f>IF(COUNTIFS('United Data'!$A$3:$A$4341,C$1,'United Data'!$C$3:$C$4341,$A1251)&gt;0,1,0)</f>
        <v>0</v>
      </c>
      <c r="D1251">
        <f>IF(COUNTIFS('United Data'!$A$3:$A$4341,D$1,'United Data'!$C$3:$C$4341,$A1251)&gt;0,1,0)</f>
        <v>0</v>
      </c>
      <c r="E1251">
        <f>IF(COUNTIFS('United Data'!$A$3:$A$4341,E$1,'United Data'!$C$3:$C$4341,$A1251)&gt;0,1,0)</f>
        <v>0</v>
      </c>
      <c r="F1251">
        <f>IF(COUNTIFS('United Data'!$A$3:$A$4341,F$1,'United Data'!$C$3:$C$4341,$A1251)&gt;0,1,0)</f>
        <v>0</v>
      </c>
      <c r="G1251">
        <f>IF(COUNTIFS('United Data'!$A$3:$A$4341,G$1,'United Data'!$C$3:$C$4341,$A1251)&gt;0,1,0)</f>
        <v>0</v>
      </c>
      <c r="H1251">
        <f>IF(COUNTIFS('United Data'!$A$3:$A$4341,H$1,'United Data'!$C$3:$C$4341,$A1251)&gt;0,1,0)</f>
        <v>0</v>
      </c>
      <c r="I1251">
        <f>IF(COUNTIFS('United Data'!$A$3:$A$4341,I$1,'United Data'!$C$3:$C$4341,$A1251)&gt;0,1,0)</f>
        <v>0</v>
      </c>
      <c r="J1251">
        <f>IF(COUNTIFS('United Data'!$A$3:$A$4341,J$1,'United Data'!$C$3:$C$4341,$A1251)&gt;0,1,0)</f>
        <v>0</v>
      </c>
      <c r="K1251">
        <f>IF(COUNTIFS('United Data'!$A$3:$A$4341,K$1,'United Data'!$C$3:$C$4341,$A1251)&gt;0,1,0)</f>
        <v>0</v>
      </c>
      <c r="L1251">
        <f>IF(COUNTIFS('United Data'!$A$3:$A$4341,L$1,'United Data'!$C$3:$C$4341,$A1251)&gt;0,1,0)</f>
        <v>0</v>
      </c>
      <c r="M1251">
        <f>IF(COUNTIFS('United Data'!$A$3:$A$4341,M$1,'United Data'!$C$3:$C$4341,$A1251)&gt;0,1,0)</f>
        <v>0</v>
      </c>
      <c r="N1251">
        <f>IF(COUNTIFS('United Data'!$A$3:$A$4341,N$1,'United Data'!$C$3:$C$4341,$A1251)&gt;0,1,0)</f>
        <v>0</v>
      </c>
      <c r="O1251">
        <f>IF(COUNTIFS('United Data'!$A$3:$A$4341,O$1,'United Data'!$C$3:$C$4341,$A1251)&gt;0,1,0)</f>
        <v>0</v>
      </c>
      <c r="P1251">
        <f>IF(COUNTIFS('United Data'!$A$3:$A$4341,P$1,'United Data'!$C$3:$C$4341,$A1251)&gt;0,1,0)</f>
        <v>1</v>
      </c>
      <c r="Q1251">
        <f>IF(COUNTIFS('United Data'!$A$3:$A$4341,Q$1,'United Data'!$C$3:$C$4341,$A1251)&gt;0,1,0)</f>
        <v>0</v>
      </c>
      <c r="R1251">
        <f>IF(COUNTIFS('United Data'!$A$3:$A$4341,R$1,'United Data'!$C$3:$C$4341,$A1251)&gt;0,1,0)</f>
        <v>0</v>
      </c>
      <c r="S1251">
        <f t="shared" si="38"/>
        <v>1</v>
      </c>
      <c r="T1251">
        <f t="shared" si="39"/>
        <v>1</v>
      </c>
    </row>
    <row r="1252" spans="1:20" x14ac:dyDescent="0.2">
      <c r="A1252" t="s">
        <v>1297</v>
      </c>
      <c r="B1252">
        <f>IF(COUNTIFS('United Data'!$A$3:$A$4341,B$1,'United Data'!$C$3:$C$4341,$A1252)&gt;0,1,0)</f>
        <v>0</v>
      </c>
      <c r="C1252">
        <f>IF(COUNTIFS('United Data'!$A$3:$A$4341,C$1,'United Data'!$C$3:$C$4341,$A1252)&gt;0,1,0)</f>
        <v>0</v>
      </c>
      <c r="D1252">
        <f>IF(COUNTIFS('United Data'!$A$3:$A$4341,D$1,'United Data'!$C$3:$C$4341,$A1252)&gt;0,1,0)</f>
        <v>0</v>
      </c>
      <c r="E1252">
        <f>IF(COUNTIFS('United Data'!$A$3:$A$4341,E$1,'United Data'!$C$3:$C$4341,$A1252)&gt;0,1,0)</f>
        <v>0</v>
      </c>
      <c r="F1252">
        <f>IF(COUNTIFS('United Data'!$A$3:$A$4341,F$1,'United Data'!$C$3:$C$4341,$A1252)&gt;0,1,0)</f>
        <v>0</v>
      </c>
      <c r="G1252">
        <f>IF(COUNTIFS('United Data'!$A$3:$A$4341,G$1,'United Data'!$C$3:$C$4341,$A1252)&gt;0,1,0)</f>
        <v>0</v>
      </c>
      <c r="H1252">
        <f>IF(COUNTIFS('United Data'!$A$3:$A$4341,H$1,'United Data'!$C$3:$C$4341,$A1252)&gt;0,1,0)</f>
        <v>0</v>
      </c>
      <c r="I1252">
        <f>IF(COUNTIFS('United Data'!$A$3:$A$4341,I$1,'United Data'!$C$3:$C$4341,$A1252)&gt;0,1,0)</f>
        <v>0</v>
      </c>
      <c r="J1252">
        <f>IF(COUNTIFS('United Data'!$A$3:$A$4341,J$1,'United Data'!$C$3:$C$4341,$A1252)&gt;0,1,0)</f>
        <v>0</v>
      </c>
      <c r="K1252">
        <f>IF(COUNTIFS('United Data'!$A$3:$A$4341,K$1,'United Data'!$C$3:$C$4341,$A1252)&gt;0,1,0)</f>
        <v>0</v>
      </c>
      <c r="L1252">
        <f>IF(COUNTIFS('United Data'!$A$3:$A$4341,L$1,'United Data'!$C$3:$C$4341,$A1252)&gt;0,1,0)</f>
        <v>0</v>
      </c>
      <c r="M1252">
        <f>IF(COUNTIFS('United Data'!$A$3:$A$4341,M$1,'United Data'!$C$3:$C$4341,$A1252)&gt;0,1,0)</f>
        <v>0</v>
      </c>
      <c r="N1252">
        <f>IF(COUNTIFS('United Data'!$A$3:$A$4341,N$1,'United Data'!$C$3:$C$4341,$A1252)&gt;0,1,0)</f>
        <v>0</v>
      </c>
      <c r="O1252">
        <f>IF(COUNTIFS('United Data'!$A$3:$A$4341,O$1,'United Data'!$C$3:$C$4341,$A1252)&gt;0,1,0)</f>
        <v>0</v>
      </c>
      <c r="P1252">
        <f>IF(COUNTIFS('United Data'!$A$3:$A$4341,P$1,'United Data'!$C$3:$C$4341,$A1252)&gt;0,1,0)</f>
        <v>1</v>
      </c>
      <c r="Q1252">
        <f>IF(COUNTIFS('United Data'!$A$3:$A$4341,Q$1,'United Data'!$C$3:$C$4341,$A1252)&gt;0,1,0)</f>
        <v>0</v>
      </c>
      <c r="R1252">
        <f>IF(COUNTIFS('United Data'!$A$3:$A$4341,R$1,'United Data'!$C$3:$C$4341,$A1252)&gt;0,1,0)</f>
        <v>0</v>
      </c>
      <c r="S1252">
        <f t="shared" si="38"/>
        <v>1</v>
      </c>
      <c r="T1252">
        <f t="shared" si="39"/>
        <v>1</v>
      </c>
    </row>
    <row r="1253" spans="1:20" x14ac:dyDescent="0.2">
      <c r="A1253" t="s">
        <v>1298</v>
      </c>
      <c r="B1253">
        <f>IF(COUNTIFS('United Data'!$A$3:$A$4341,B$1,'United Data'!$C$3:$C$4341,$A1253)&gt;0,1,0)</f>
        <v>0</v>
      </c>
      <c r="C1253">
        <f>IF(COUNTIFS('United Data'!$A$3:$A$4341,C$1,'United Data'!$C$3:$C$4341,$A1253)&gt;0,1,0)</f>
        <v>0</v>
      </c>
      <c r="D1253">
        <f>IF(COUNTIFS('United Data'!$A$3:$A$4341,D$1,'United Data'!$C$3:$C$4341,$A1253)&gt;0,1,0)</f>
        <v>0</v>
      </c>
      <c r="E1253">
        <f>IF(COUNTIFS('United Data'!$A$3:$A$4341,E$1,'United Data'!$C$3:$C$4341,$A1253)&gt;0,1,0)</f>
        <v>0</v>
      </c>
      <c r="F1253">
        <f>IF(COUNTIFS('United Data'!$A$3:$A$4341,F$1,'United Data'!$C$3:$C$4341,$A1253)&gt;0,1,0)</f>
        <v>0</v>
      </c>
      <c r="G1253">
        <f>IF(COUNTIFS('United Data'!$A$3:$A$4341,G$1,'United Data'!$C$3:$C$4341,$A1253)&gt;0,1,0)</f>
        <v>0</v>
      </c>
      <c r="H1253">
        <f>IF(COUNTIFS('United Data'!$A$3:$A$4341,H$1,'United Data'!$C$3:$C$4341,$A1253)&gt;0,1,0)</f>
        <v>0</v>
      </c>
      <c r="I1253">
        <f>IF(COUNTIFS('United Data'!$A$3:$A$4341,I$1,'United Data'!$C$3:$C$4341,$A1253)&gt;0,1,0)</f>
        <v>0</v>
      </c>
      <c r="J1253">
        <f>IF(COUNTIFS('United Data'!$A$3:$A$4341,J$1,'United Data'!$C$3:$C$4341,$A1253)&gt;0,1,0)</f>
        <v>0</v>
      </c>
      <c r="K1253">
        <f>IF(COUNTIFS('United Data'!$A$3:$A$4341,K$1,'United Data'!$C$3:$C$4341,$A1253)&gt;0,1,0)</f>
        <v>0</v>
      </c>
      <c r="L1253">
        <f>IF(COUNTIFS('United Data'!$A$3:$A$4341,L$1,'United Data'!$C$3:$C$4341,$A1253)&gt;0,1,0)</f>
        <v>0</v>
      </c>
      <c r="M1253">
        <f>IF(COUNTIFS('United Data'!$A$3:$A$4341,M$1,'United Data'!$C$3:$C$4341,$A1253)&gt;0,1,0)</f>
        <v>0</v>
      </c>
      <c r="N1253">
        <f>IF(COUNTIFS('United Data'!$A$3:$A$4341,N$1,'United Data'!$C$3:$C$4341,$A1253)&gt;0,1,0)</f>
        <v>0</v>
      </c>
      <c r="O1253">
        <f>IF(COUNTIFS('United Data'!$A$3:$A$4341,O$1,'United Data'!$C$3:$C$4341,$A1253)&gt;0,1,0)</f>
        <v>0</v>
      </c>
      <c r="P1253">
        <f>IF(COUNTIFS('United Data'!$A$3:$A$4341,P$1,'United Data'!$C$3:$C$4341,$A1253)&gt;0,1,0)</f>
        <v>1</v>
      </c>
      <c r="Q1253">
        <f>IF(COUNTIFS('United Data'!$A$3:$A$4341,Q$1,'United Data'!$C$3:$C$4341,$A1253)&gt;0,1,0)</f>
        <v>0</v>
      </c>
      <c r="R1253">
        <f>IF(COUNTIFS('United Data'!$A$3:$A$4341,R$1,'United Data'!$C$3:$C$4341,$A1253)&gt;0,1,0)</f>
        <v>0</v>
      </c>
      <c r="S1253">
        <f t="shared" si="38"/>
        <v>1</v>
      </c>
      <c r="T1253">
        <f t="shared" si="39"/>
        <v>1</v>
      </c>
    </row>
    <row r="1254" spans="1:20" x14ac:dyDescent="0.2">
      <c r="A1254" t="s">
        <v>1299</v>
      </c>
      <c r="B1254">
        <f>IF(COUNTIFS('United Data'!$A$3:$A$4341,B$1,'United Data'!$C$3:$C$4341,$A1254)&gt;0,1,0)</f>
        <v>0</v>
      </c>
      <c r="C1254">
        <f>IF(COUNTIFS('United Data'!$A$3:$A$4341,C$1,'United Data'!$C$3:$C$4341,$A1254)&gt;0,1,0)</f>
        <v>0</v>
      </c>
      <c r="D1254">
        <f>IF(COUNTIFS('United Data'!$A$3:$A$4341,D$1,'United Data'!$C$3:$C$4341,$A1254)&gt;0,1,0)</f>
        <v>0</v>
      </c>
      <c r="E1254">
        <f>IF(COUNTIFS('United Data'!$A$3:$A$4341,E$1,'United Data'!$C$3:$C$4341,$A1254)&gt;0,1,0)</f>
        <v>0</v>
      </c>
      <c r="F1254">
        <f>IF(COUNTIFS('United Data'!$A$3:$A$4341,F$1,'United Data'!$C$3:$C$4341,$A1254)&gt;0,1,0)</f>
        <v>0</v>
      </c>
      <c r="G1254">
        <f>IF(COUNTIFS('United Data'!$A$3:$A$4341,G$1,'United Data'!$C$3:$C$4341,$A1254)&gt;0,1,0)</f>
        <v>0</v>
      </c>
      <c r="H1254">
        <f>IF(COUNTIFS('United Data'!$A$3:$A$4341,H$1,'United Data'!$C$3:$C$4341,$A1254)&gt;0,1,0)</f>
        <v>0</v>
      </c>
      <c r="I1254">
        <f>IF(COUNTIFS('United Data'!$A$3:$A$4341,I$1,'United Data'!$C$3:$C$4341,$A1254)&gt;0,1,0)</f>
        <v>0</v>
      </c>
      <c r="J1254">
        <f>IF(COUNTIFS('United Data'!$A$3:$A$4341,J$1,'United Data'!$C$3:$C$4341,$A1254)&gt;0,1,0)</f>
        <v>0</v>
      </c>
      <c r="K1254">
        <f>IF(COUNTIFS('United Data'!$A$3:$A$4341,K$1,'United Data'!$C$3:$C$4341,$A1254)&gt;0,1,0)</f>
        <v>0</v>
      </c>
      <c r="L1254">
        <f>IF(COUNTIFS('United Data'!$A$3:$A$4341,L$1,'United Data'!$C$3:$C$4341,$A1254)&gt;0,1,0)</f>
        <v>0</v>
      </c>
      <c r="M1254">
        <f>IF(COUNTIFS('United Data'!$A$3:$A$4341,M$1,'United Data'!$C$3:$C$4341,$A1254)&gt;0,1,0)</f>
        <v>0</v>
      </c>
      <c r="N1254">
        <f>IF(COUNTIFS('United Data'!$A$3:$A$4341,N$1,'United Data'!$C$3:$C$4341,$A1254)&gt;0,1,0)</f>
        <v>0</v>
      </c>
      <c r="O1254">
        <f>IF(COUNTIFS('United Data'!$A$3:$A$4341,O$1,'United Data'!$C$3:$C$4341,$A1254)&gt;0,1,0)</f>
        <v>0</v>
      </c>
      <c r="P1254">
        <f>IF(COUNTIFS('United Data'!$A$3:$A$4341,P$1,'United Data'!$C$3:$C$4341,$A1254)&gt;0,1,0)</f>
        <v>1</v>
      </c>
      <c r="Q1254">
        <f>IF(COUNTIFS('United Data'!$A$3:$A$4341,Q$1,'United Data'!$C$3:$C$4341,$A1254)&gt;0,1,0)</f>
        <v>0</v>
      </c>
      <c r="R1254">
        <f>IF(COUNTIFS('United Data'!$A$3:$A$4341,R$1,'United Data'!$C$3:$C$4341,$A1254)&gt;0,1,0)</f>
        <v>0</v>
      </c>
      <c r="S1254">
        <f t="shared" si="38"/>
        <v>1</v>
      </c>
      <c r="T1254">
        <f t="shared" si="39"/>
        <v>1</v>
      </c>
    </row>
    <row r="1255" spans="1:20" x14ac:dyDescent="0.2">
      <c r="A1255" t="s">
        <v>1300</v>
      </c>
      <c r="B1255">
        <f>IF(COUNTIFS('United Data'!$A$3:$A$4341,B$1,'United Data'!$C$3:$C$4341,$A1255)&gt;0,1,0)</f>
        <v>0</v>
      </c>
      <c r="C1255">
        <f>IF(COUNTIFS('United Data'!$A$3:$A$4341,C$1,'United Data'!$C$3:$C$4341,$A1255)&gt;0,1,0)</f>
        <v>0</v>
      </c>
      <c r="D1255">
        <f>IF(COUNTIFS('United Data'!$A$3:$A$4341,D$1,'United Data'!$C$3:$C$4341,$A1255)&gt;0,1,0)</f>
        <v>0</v>
      </c>
      <c r="E1255">
        <f>IF(COUNTIFS('United Data'!$A$3:$A$4341,E$1,'United Data'!$C$3:$C$4341,$A1255)&gt;0,1,0)</f>
        <v>1</v>
      </c>
      <c r="F1255">
        <f>IF(COUNTIFS('United Data'!$A$3:$A$4341,F$1,'United Data'!$C$3:$C$4341,$A1255)&gt;0,1,0)</f>
        <v>0</v>
      </c>
      <c r="G1255">
        <f>IF(COUNTIFS('United Data'!$A$3:$A$4341,G$1,'United Data'!$C$3:$C$4341,$A1255)&gt;0,1,0)</f>
        <v>1</v>
      </c>
      <c r="H1255">
        <f>IF(COUNTIFS('United Data'!$A$3:$A$4341,H$1,'United Data'!$C$3:$C$4341,$A1255)&gt;0,1,0)</f>
        <v>1</v>
      </c>
      <c r="I1255">
        <f>IF(COUNTIFS('United Data'!$A$3:$A$4341,I$1,'United Data'!$C$3:$C$4341,$A1255)&gt;0,1,0)</f>
        <v>0</v>
      </c>
      <c r="J1255">
        <f>IF(COUNTIFS('United Data'!$A$3:$A$4341,J$1,'United Data'!$C$3:$C$4341,$A1255)&gt;0,1,0)</f>
        <v>0</v>
      </c>
      <c r="K1255">
        <f>IF(COUNTIFS('United Data'!$A$3:$A$4341,K$1,'United Data'!$C$3:$C$4341,$A1255)&gt;0,1,0)</f>
        <v>0</v>
      </c>
      <c r="L1255">
        <f>IF(COUNTIFS('United Data'!$A$3:$A$4341,L$1,'United Data'!$C$3:$C$4341,$A1255)&gt;0,1,0)</f>
        <v>1</v>
      </c>
      <c r="M1255">
        <f>IF(COUNTIFS('United Data'!$A$3:$A$4341,M$1,'United Data'!$C$3:$C$4341,$A1255)&gt;0,1,0)</f>
        <v>1</v>
      </c>
      <c r="N1255">
        <f>IF(COUNTIFS('United Data'!$A$3:$A$4341,N$1,'United Data'!$C$3:$C$4341,$A1255)&gt;0,1,0)</f>
        <v>1</v>
      </c>
      <c r="O1255">
        <f>IF(COUNTIFS('United Data'!$A$3:$A$4341,O$1,'United Data'!$C$3:$C$4341,$A1255)&gt;0,1,0)</f>
        <v>1</v>
      </c>
      <c r="P1255">
        <f>IF(COUNTIFS('United Data'!$A$3:$A$4341,P$1,'United Data'!$C$3:$C$4341,$A1255)&gt;0,1,0)</f>
        <v>1</v>
      </c>
      <c r="Q1255">
        <f>IF(COUNTIFS('United Data'!$A$3:$A$4341,Q$1,'United Data'!$C$3:$C$4341,$A1255)&gt;0,1,0)</f>
        <v>1</v>
      </c>
      <c r="R1255">
        <f>IF(COUNTIFS('United Data'!$A$3:$A$4341,R$1,'United Data'!$C$3:$C$4341,$A1255)&gt;0,1,0)</f>
        <v>1</v>
      </c>
      <c r="S1255">
        <f t="shared" si="38"/>
        <v>10</v>
      </c>
      <c r="T1255">
        <f t="shared" si="39"/>
        <v>3</v>
      </c>
    </row>
    <row r="1256" spans="1:20" x14ac:dyDescent="0.2">
      <c r="A1256" t="s">
        <v>1301</v>
      </c>
      <c r="B1256">
        <f>IF(COUNTIFS('United Data'!$A$3:$A$4341,B$1,'United Data'!$C$3:$C$4341,$A1256)&gt;0,1,0)</f>
        <v>0</v>
      </c>
      <c r="C1256">
        <f>IF(COUNTIFS('United Data'!$A$3:$A$4341,C$1,'United Data'!$C$3:$C$4341,$A1256)&gt;0,1,0)</f>
        <v>0</v>
      </c>
      <c r="D1256">
        <f>IF(COUNTIFS('United Data'!$A$3:$A$4341,D$1,'United Data'!$C$3:$C$4341,$A1256)&gt;0,1,0)</f>
        <v>0</v>
      </c>
      <c r="E1256">
        <f>IF(COUNTIFS('United Data'!$A$3:$A$4341,E$1,'United Data'!$C$3:$C$4341,$A1256)&gt;0,1,0)</f>
        <v>0</v>
      </c>
      <c r="F1256">
        <f>IF(COUNTIFS('United Data'!$A$3:$A$4341,F$1,'United Data'!$C$3:$C$4341,$A1256)&gt;0,1,0)</f>
        <v>0</v>
      </c>
      <c r="G1256">
        <f>IF(COUNTIFS('United Data'!$A$3:$A$4341,G$1,'United Data'!$C$3:$C$4341,$A1256)&gt;0,1,0)</f>
        <v>0</v>
      </c>
      <c r="H1256">
        <f>IF(COUNTIFS('United Data'!$A$3:$A$4341,H$1,'United Data'!$C$3:$C$4341,$A1256)&gt;0,1,0)</f>
        <v>0</v>
      </c>
      <c r="I1256">
        <f>IF(COUNTIFS('United Data'!$A$3:$A$4341,I$1,'United Data'!$C$3:$C$4341,$A1256)&gt;0,1,0)</f>
        <v>0</v>
      </c>
      <c r="J1256">
        <f>IF(COUNTIFS('United Data'!$A$3:$A$4341,J$1,'United Data'!$C$3:$C$4341,$A1256)&gt;0,1,0)</f>
        <v>0</v>
      </c>
      <c r="K1256">
        <f>IF(COUNTIFS('United Data'!$A$3:$A$4341,K$1,'United Data'!$C$3:$C$4341,$A1256)&gt;0,1,0)</f>
        <v>0</v>
      </c>
      <c r="L1256">
        <f>IF(COUNTIFS('United Data'!$A$3:$A$4341,L$1,'United Data'!$C$3:$C$4341,$A1256)&gt;0,1,0)</f>
        <v>0</v>
      </c>
      <c r="M1256">
        <f>IF(COUNTIFS('United Data'!$A$3:$A$4341,M$1,'United Data'!$C$3:$C$4341,$A1256)&gt;0,1,0)</f>
        <v>0</v>
      </c>
      <c r="N1256">
        <f>IF(COUNTIFS('United Data'!$A$3:$A$4341,N$1,'United Data'!$C$3:$C$4341,$A1256)&gt;0,1,0)</f>
        <v>0</v>
      </c>
      <c r="O1256">
        <f>IF(COUNTIFS('United Data'!$A$3:$A$4341,O$1,'United Data'!$C$3:$C$4341,$A1256)&gt;0,1,0)</f>
        <v>0</v>
      </c>
      <c r="P1256">
        <f>IF(COUNTIFS('United Data'!$A$3:$A$4341,P$1,'United Data'!$C$3:$C$4341,$A1256)&gt;0,1,0)</f>
        <v>1</v>
      </c>
      <c r="Q1256">
        <f>IF(COUNTIFS('United Data'!$A$3:$A$4341,Q$1,'United Data'!$C$3:$C$4341,$A1256)&gt;0,1,0)</f>
        <v>0</v>
      </c>
      <c r="R1256">
        <f>IF(COUNTIFS('United Data'!$A$3:$A$4341,R$1,'United Data'!$C$3:$C$4341,$A1256)&gt;0,1,0)</f>
        <v>0</v>
      </c>
      <c r="S1256">
        <f t="shared" si="38"/>
        <v>1</v>
      </c>
      <c r="T1256">
        <f t="shared" si="39"/>
        <v>1</v>
      </c>
    </row>
    <row r="1257" spans="1:20" x14ac:dyDescent="0.2">
      <c r="A1257" t="s">
        <v>1302</v>
      </c>
      <c r="B1257">
        <f>IF(COUNTIFS('United Data'!$A$3:$A$4341,B$1,'United Data'!$C$3:$C$4341,$A1257)&gt;0,1,0)</f>
        <v>0</v>
      </c>
      <c r="C1257">
        <f>IF(COUNTIFS('United Data'!$A$3:$A$4341,C$1,'United Data'!$C$3:$C$4341,$A1257)&gt;0,1,0)</f>
        <v>0</v>
      </c>
      <c r="D1257">
        <f>IF(COUNTIFS('United Data'!$A$3:$A$4341,D$1,'United Data'!$C$3:$C$4341,$A1257)&gt;0,1,0)</f>
        <v>0</v>
      </c>
      <c r="E1257">
        <f>IF(COUNTIFS('United Data'!$A$3:$A$4341,E$1,'United Data'!$C$3:$C$4341,$A1257)&gt;0,1,0)</f>
        <v>0</v>
      </c>
      <c r="F1257">
        <f>IF(COUNTIFS('United Data'!$A$3:$A$4341,F$1,'United Data'!$C$3:$C$4341,$A1257)&gt;0,1,0)</f>
        <v>0</v>
      </c>
      <c r="G1257">
        <f>IF(COUNTIFS('United Data'!$A$3:$A$4341,G$1,'United Data'!$C$3:$C$4341,$A1257)&gt;0,1,0)</f>
        <v>0</v>
      </c>
      <c r="H1257">
        <f>IF(COUNTIFS('United Data'!$A$3:$A$4341,H$1,'United Data'!$C$3:$C$4341,$A1257)&gt;0,1,0)</f>
        <v>0</v>
      </c>
      <c r="I1257">
        <f>IF(COUNTIFS('United Data'!$A$3:$A$4341,I$1,'United Data'!$C$3:$C$4341,$A1257)&gt;0,1,0)</f>
        <v>0</v>
      </c>
      <c r="J1257">
        <f>IF(COUNTIFS('United Data'!$A$3:$A$4341,J$1,'United Data'!$C$3:$C$4341,$A1257)&gt;0,1,0)</f>
        <v>0</v>
      </c>
      <c r="K1257">
        <f>IF(COUNTIFS('United Data'!$A$3:$A$4341,K$1,'United Data'!$C$3:$C$4341,$A1257)&gt;0,1,0)</f>
        <v>0</v>
      </c>
      <c r="L1257">
        <f>IF(COUNTIFS('United Data'!$A$3:$A$4341,L$1,'United Data'!$C$3:$C$4341,$A1257)&gt;0,1,0)</f>
        <v>0</v>
      </c>
      <c r="M1257">
        <f>IF(COUNTIFS('United Data'!$A$3:$A$4341,M$1,'United Data'!$C$3:$C$4341,$A1257)&gt;0,1,0)</f>
        <v>0</v>
      </c>
      <c r="N1257">
        <f>IF(COUNTIFS('United Data'!$A$3:$A$4341,N$1,'United Data'!$C$3:$C$4341,$A1257)&gt;0,1,0)</f>
        <v>0</v>
      </c>
      <c r="O1257">
        <f>IF(COUNTIFS('United Data'!$A$3:$A$4341,O$1,'United Data'!$C$3:$C$4341,$A1257)&gt;0,1,0)</f>
        <v>0</v>
      </c>
      <c r="P1257">
        <f>IF(COUNTIFS('United Data'!$A$3:$A$4341,P$1,'United Data'!$C$3:$C$4341,$A1257)&gt;0,1,0)</f>
        <v>1</v>
      </c>
      <c r="Q1257">
        <f>IF(COUNTIFS('United Data'!$A$3:$A$4341,Q$1,'United Data'!$C$3:$C$4341,$A1257)&gt;0,1,0)</f>
        <v>1</v>
      </c>
      <c r="R1257">
        <f>IF(COUNTIFS('United Data'!$A$3:$A$4341,R$1,'United Data'!$C$3:$C$4341,$A1257)&gt;0,1,0)</f>
        <v>1</v>
      </c>
      <c r="S1257">
        <f t="shared" si="38"/>
        <v>3</v>
      </c>
      <c r="T1257">
        <f t="shared" si="39"/>
        <v>1</v>
      </c>
    </row>
    <row r="1258" spans="1:20" x14ac:dyDescent="0.2">
      <c r="A1258" t="s">
        <v>1303</v>
      </c>
      <c r="B1258">
        <f>IF(COUNTIFS('United Data'!$A$3:$A$4341,B$1,'United Data'!$C$3:$C$4341,$A1258)&gt;0,1,0)</f>
        <v>0</v>
      </c>
      <c r="C1258">
        <f>IF(COUNTIFS('United Data'!$A$3:$A$4341,C$1,'United Data'!$C$3:$C$4341,$A1258)&gt;0,1,0)</f>
        <v>0</v>
      </c>
      <c r="D1258">
        <f>IF(COUNTIFS('United Data'!$A$3:$A$4341,D$1,'United Data'!$C$3:$C$4341,$A1258)&gt;0,1,0)</f>
        <v>0</v>
      </c>
      <c r="E1258">
        <f>IF(COUNTIFS('United Data'!$A$3:$A$4341,E$1,'United Data'!$C$3:$C$4341,$A1258)&gt;0,1,0)</f>
        <v>0</v>
      </c>
      <c r="F1258">
        <f>IF(COUNTIFS('United Data'!$A$3:$A$4341,F$1,'United Data'!$C$3:$C$4341,$A1258)&gt;0,1,0)</f>
        <v>0</v>
      </c>
      <c r="G1258">
        <f>IF(COUNTIFS('United Data'!$A$3:$A$4341,G$1,'United Data'!$C$3:$C$4341,$A1258)&gt;0,1,0)</f>
        <v>0</v>
      </c>
      <c r="H1258">
        <f>IF(COUNTIFS('United Data'!$A$3:$A$4341,H$1,'United Data'!$C$3:$C$4341,$A1258)&gt;0,1,0)</f>
        <v>0</v>
      </c>
      <c r="I1258">
        <f>IF(COUNTIFS('United Data'!$A$3:$A$4341,I$1,'United Data'!$C$3:$C$4341,$A1258)&gt;0,1,0)</f>
        <v>0</v>
      </c>
      <c r="J1258">
        <f>IF(COUNTIFS('United Data'!$A$3:$A$4341,J$1,'United Data'!$C$3:$C$4341,$A1258)&gt;0,1,0)</f>
        <v>0</v>
      </c>
      <c r="K1258">
        <f>IF(COUNTIFS('United Data'!$A$3:$A$4341,K$1,'United Data'!$C$3:$C$4341,$A1258)&gt;0,1,0)</f>
        <v>0</v>
      </c>
      <c r="L1258">
        <f>IF(COUNTIFS('United Data'!$A$3:$A$4341,L$1,'United Data'!$C$3:$C$4341,$A1258)&gt;0,1,0)</f>
        <v>0</v>
      </c>
      <c r="M1258">
        <f>IF(COUNTIFS('United Data'!$A$3:$A$4341,M$1,'United Data'!$C$3:$C$4341,$A1258)&gt;0,1,0)</f>
        <v>0</v>
      </c>
      <c r="N1258">
        <f>IF(COUNTIFS('United Data'!$A$3:$A$4341,N$1,'United Data'!$C$3:$C$4341,$A1258)&gt;0,1,0)</f>
        <v>0</v>
      </c>
      <c r="O1258">
        <f>IF(COUNTIFS('United Data'!$A$3:$A$4341,O$1,'United Data'!$C$3:$C$4341,$A1258)&gt;0,1,0)</f>
        <v>0</v>
      </c>
      <c r="P1258">
        <f>IF(COUNTIFS('United Data'!$A$3:$A$4341,P$1,'United Data'!$C$3:$C$4341,$A1258)&gt;0,1,0)</f>
        <v>1</v>
      </c>
      <c r="Q1258">
        <f>IF(COUNTIFS('United Data'!$A$3:$A$4341,Q$1,'United Data'!$C$3:$C$4341,$A1258)&gt;0,1,0)</f>
        <v>0</v>
      </c>
      <c r="R1258">
        <f>IF(COUNTIFS('United Data'!$A$3:$A$4341,R$1,'United Data'!$C$3:$C$4341,$A1258)&gt;0,1,0)</f>
        <v>0</v>
      </c>
      <c r="S1258">
        <f t="shared" si="38"/>
        <v>1</v>
      </c>
      <c r="T1258">
        <f t="shared" si="39"/>
        <v>1</v>
      </c>
    </row>
    <row r="1259" spans="1:20" x14ac:dyDescent="0.2">
      <c r="A1259" t="s">
        <v>1304</v>
      </c>
      <c r="B1259">
        <f>IF(COUNTIFS('United Data'!$A$3:$A$4341,B$1,'United Data'!$C$3:$C$4341,$A1259)&gt;0,1,0)</f>
        <v>0</v>
      </c>
      <c r="C1259">
        <f>IF(COUNTIFS('United Data'!$A$3:$A$4341,C$1,'United Data'!$C$3:$C$4341,$A1259)&gt;0,1,0)</f>
        <v>0</v>
      </c>
      <c r="D1259">
        <f>IF(COUNTIFS('United Data'!$A$3:$A$4341,D$1,'United Data'!$C$3:$C$4341,$A1259)&gt;0,1,0)</f>
        <v>0</v>
      </c>
      <c r="E1259">
        <f>IF(COUNTIFS('United Data'!$A$3:$A$4341,E$1,'United Data'!$C$3:$C$4341,$A1259)&gt;0,1,0)</f>
        <v>0</v>
      </c>
      <c r="F1259">
        <f>IF(COUNTIFS('United Data'!$A$3:$A$4341,F$1,'United Data'!$C$3:$C$4341,$A1259)&gt;0,1,0)</f>
        <v>0</v>
      </c>
      <c r="G1259">
        <f>IF(COUNTIFS('United Data'!$A$3:$A$4341,G$1,'United Data'!$C$3:$C$4341,$A1259)&gt;0,1,0)</f>
        <v>0</v>
      </c>
      <c r="H1259">
        <f>IF(COUNTIFS('United Data'!$A$3:$A$4341,H$1,'United Data'!$C$3:$C$4341,$A1259)&gt;0,1,0)</f>
        <v>0</v>
      </c>
      <c r="I1259">
        <f>IF(COUNTIFS('United Data'!$A$3:$A$4341,I$1,'United Data'!$C$3:$C$4341,$A1259)&gt;0,1,0)</f>
        <v>0</v>
      </c>
      <c r="J1259">
        <f>IF(COUNTIFS('United Data'!$A$3:$A$4341,J$1,'United Data'!$C$3:$C$4341,$A1259)&gt;0,1,0)</f>
        <v>0</v>
      </c>
      <c r="K1259">
        <f>IF(COUNTIFS('United Data'!$A$3:$A$4341,K$1,'United Data'!$C$3:$C$4341,$A1259)&gt;0,1,0)</f>
        <v>0</v>
      </c>
      <c r="L1259">
        <f>IF(COUNTIFS('United Data'!$A$3:$A$4341,L$1,'United Data'!$C$3:$C$4341,$A1259)&gt;0,1,0)</f>
        <v>0</v>
      </c>
      <c r="M1259">
        <f>IF(COUNTIFS('United Data'!$A$3:$A$4341,M$1,'United Data'!$C$3:$C$4341,$A1259)&gt;0,1,0)</f>
        <v>0</v>
      </c>
      <c r="N1259">
        <f>IF(COUNTIFS('United Data'!$A$3:$A$4341,N$1,'United Data'!$C$3:$C$4341,$A1259)&gt;0,1,0)</f>
        <v>0</v>
      </c>
      <c r="O1259">
        <f>IF(COUNTIFS('United Data'!$A$3:$A$4341,O$1,'United Data'!$C$3:$C$4341,$A1259)&gt;0,1,0)</f>
        <v>0</v>
      </c>
      <c r="P1259">
        <f>IF(COUNTIFS('United Data'!$A$3:$A$4341,P$1,'United Data'!$C$3:$C$4341,$A1259)&gt;0,1,0)</f>
        <v>1</v>
      </c>
      <c r="Q1259">
        <f>IF(COUNTIFS('United Data'!$A$3:$A$4341,Q$1,'United Data'!$C$3:$C$4341,$A1259)&gt;0,1,0)</f>
        <v>0</v>
      </c>
      <c r="R1259">
        <f>IF(COUNTIFS('United Data'!$A$3:$A$4341,R$1,'United Data'!$C$3:$C$4341,$A1259)&gt;0,1,0)</f>
        <v>0</v>
      </c>
      <c r="S1259">
        <f t="shared" si="38"/>
        <v>1</v>
      </c>
      <c r="T1259">
        <f t="shared" si="39"/>
        <v>1</v>
      </c>
    </row>
    <row r="1260" spans="1:20" x14ac:dyDescent="0.2">
      <c r="A1260" t="s">
        <v>1305</v>
      </c>
      <c r="B1260">
        <f>IF(COUNTIFS('United Data'!$A$3:$A$4341,B$1,'United Data'!$C$3:$C$4341,$A1260)&gt;0,1,0)</f>
        <v>0</v>
      </c>
      <c r="C1260">
        <f>IF(COUNTIFS('United Data'!$A$3:$A$4341,C$1,'United Data'!$C$3:$C$4341,$A1260)&gt;0,1,0)</f>
        <v>0</v>
      </c>
      <c r="D1260">
        <f>IF(COUNTIFS('United Data'!$A$3:$A$4341,D$1,'United Data'!$C$3:$C$4341,$A1260)&gt;0,1,0)</f>
        <v>0</v>
      </c>
      <c r="E1260">
        <f>IF(COUNTIFS('United Data'!$A$3:$A$4341,E$1,'United Data'!$C$3:$C$4341,$A1260)&gt;0,1,0)</f>
        <v>0</v>
      </c>
      <c r="F1260">
        <f>IF(COUNTIFS('United Data'!$A$3:$A$4341,F$1,'United Data'!$C$3:$C$4341,$A1260)&gt;0,1,0)</f>
        <v>0</v>
      </c>
      <c r="G1260">
        <f>IF(COUNTIFS('United Data'!$A$3:$A$4341,G$1,'United Data'!$C$3:$C$4341,$A1260)&gt;0,1,0)</f>
        <v>0</v>
      </c>
      <c r="H1260">
        <f>IF(COUNTIFS('United Data'!$A$3:$A$4341,H$1,'United Data'!$C$3:$C$4341,$A1260)&gt;0,1,0)</f>
        <v>0</v>
      </c>
      <c r="I1260">
        <f>IF(COUNTIFS('United Data'!$A$3:$A$4341,I$1,'United Data'!$C$3:$C$4341,$A1260)&gt;0,1,0)</f>
        <v>0</v>
      </c>
      <c r="J1260">
        <f>IF(COUNTIFS('United Data'!$A$3:$A$4341,J$1,'United Data'!$C$3:$C$4341,$A1260)&gt;0,1,0)</f>
        <v>0</v>
      </c>
      <c r="K1260">
        <f>IF(COUNTIFS('United Data'!$A$3:$A$4341,K$1,'United Data'!$C$3:$C$4341,$A1260)&gt;0,1,0)</f>
        <v>0</v>
      </c>
      <c r="L1260">
        <f>IF(COUNTIFS('United Data'!$A$3:$A$4341,L$1,'United Data'!$C$3:$C$4341,$A1260)&gt;0,1,0)</f>
        <v>0</v>
      </c>
      <c r="M1260">
        <f>IF(COUNTIFS('United Data'!$A$3:$A$4341,M$1,'United Data'!$C$3:$C$4341,$A1260)&gt;0,1,0)</f>
        <v>0</v>
      </c>
      <c r="N1260">
        <f>IF(COUNTIFS('United Data'!$A$3:$A$4341,N$1,'United Data'!$C$3:$C$4341,$A1260)&gt;0,1,0)</f>
        <v>0</v>
      </c>
      <c r="O1260">
        <f>IF(COUNTIFS('United Data'!$A$3:$A$4341,O$1,'United Data'!$C$3:$C$4341,$A1260)&gt;0,1,0)</f>
        <v>0</v>
      </c>
      <c r="P1260">
        <f>IF(COUNTIFS('United Data'!$A$3:$A$4341,P$1,'United Data'!$C$3:$C$4341,$A1260)&gt;0,1,0)</f>
        <v>1</v>
      </c>
      <c r="Q1260">
        <f>IF(COUNTIFS('United Data'!$A$3:$A$4341,Q$1,'United Data'!$C$3:$C$4341,$A1260)&gt;0,1,0)</f>
        <v>0</v>
      </c>
      <c r="R1260">
        <f>IF(COUNTIFS('United Data'!$A$3:$A$4341,R$1,'United Data'!$C$3:$C$4341,$A1260)&gt;0,1,0)</f>
        <v>0</v>
      </c>
      <c r="S1260">
        <f t="shared" si="38"/>
        <v>1</v>
      </c>
      <c r="T1260">
        <f t="shared" si="39"/>
        <v>1</v>
      </c>
    </row>
    <row r="1261" spans="1:20" x14ac:dyDescent="0.2">
      <c r="A1261" t="s">
        <v>1306</v>
      </c>
      <c r="B1261">
        <f>IF(COUNTIFS('United Data'!$A$3:$A$4341,B$1,'United Data'!$C$3:$C$4341,$A1261)&gt;0,1,0)</f>
        <v>0</v>
      </c>
      <c r="C1261">
        <f>IF(COUNTIFS('United Data'!$A$3:$A$4341,C$1,'United Data'!$C$3:$C$4341,$A1261)&gt;0,1,0)</f>
        <v>0</v>
      </c>
      <c r="D1261">
        <f>IF(COUNTIFS('United Data'!$A$3:$A$4341,D$1,'United Data'!$C$3:$C$4341,$A1261)&gt;0,1,0)</f>
        <v>0</v>
      </c>
      <c r="E1261">
        <f>IF(COUNTIFS('United Data'!$A$3:$A$4341,E$1,'United Data'!$C$3:$C$4341,$A1261)&gt;0,1,0)</f>
        <v>0</v>
      </c>
      <c r="F1261">
        <f>IF(COUNTIFS('United Data'!$A$3:$A$4341,F$1,'United Data'!$C$3:$C$4341,$A1261)&gt;0,1,0)</f>
        <v>0</v>
      </c>
      <c r="G1261">
        <f>IF(COUNTIFS('United Data'!$A$3:$A$4341,G$1,'United Data'!$C$3:$C$4341,$A1261)&gt;0,1,0)</f>
        <v>0</v>
      </c>
      <c r="H1261">
        <f>IF(COUNTIFS('United Data'!$A$3:$A$4341,H$1,'United Data'!$C$3:$C$4341,$A1261)&gt;0,1,0)</f>
        <v>0</v>
      </c>
      <c r="I1261">
        <f>IF(COUNTIFS('United Data'!$A$3:$A$4341,I$1,'United Data'!$C$3:$C$4341,$A1261)&gt;0,1,0)</f>
        <v>0</v>
      </c>
      <c r="J1261">
        <f>IF(COUNTIFS('United Data'!$A$3:$A$4341,J$1,'United Data'!$C$3:$C$4341,$A1261)&gt;0,1,0)</f>
        <v>0</v>
      </c>
      <c r="K1261">
        <f>IF(COUNTIFS('United Data'!$A$3:$A$4341,K$1,'United Data'!$C$3:$C$4341,$A1261)&gt;0,1,0)</f>
        <v>0</v>
      </c>
      <c r="L1261">
        <f>IF(COUNTIFS('United Data'!$A$3:$A$4341,L$1,'United Data'!$C$3:$C$4341,$A1261)&gt;0,1,0)</f>
        <v>0</v>
      </c>
      <c r="M1261">
        <f>IF(COUNTIFS('United Data'!$A$3:$A$4341,M$1,'United Data'!$C$3:$C$4341,$A1261)&gt;0,1,0)</f>
        <v>0</v>
      </c>
      <c r="N1261">
        <f>IF(COUNTIFS('United Data'!$A$3:$A$4341,N$1,'United Data'!$C$3:$C$4341,$A1261)&gt;0,1,0)</f>
        <v>0</v>
      </c>
      <c r="O1261">
        <f>IF(COUNTIFS('United Data'!$A$3:$A$4341,O$1,'United Data'!$C$3:$C$4341,$A1261)&gt;0,1,0)</f>
        <v>0</v>
      </c>
      <c r="P1261">
        <f>IF(COUNTIFS('United Data'!$A$3:$A$4341,P$1,'United Data'!$C$3:$C$4341,$A1261)&gt;0,1,0)</f>
        <v>1</v>
      </c>
      <c r="Q1261">
        <f>IF(COUNTIFS('United Data'!$A$3:$A$4341,Q$1,'United Data'!$C$3:$C$4341,$A1261)&gt;0,1,0)</f>
        <v>1</v>
      </c>
      <c r="R1261">
        <f>IF(COUNTIFS('United Data'!$A$3:$A$4341,R$1,'United Data'!$C$3:$C$4341,$A1261)&gt;0,1,0)</f>
        <v>1</v>
      </c>
      <c r="S1261">
        <f t="shared" si="38"/>
        <v>3</v>
      </c>
      <c r="T1261">
        <f t="shared" si="39"/>
        <v>1</v>
      </c>
    </row>
    <row r="1262" spans="1:20" x14ac:dyDescent="0.2">
      <c r="A1262" t="s">
        <v>1307</v>
      </c>
      <c r="B1262">
        <f>IF(COUNTIFS('United Data'!$A$3:$A$4341,B$1,'United Data'!$C$3:$C$4341,$A1262)&gt;0,1,0)</f>
        <v>0</v>
      </c>
      <c r="C1262">
        <f>IF(COUNTIFS('United Data'!$A$3:$A$4341,C$1,'United Data'!$C$3:$C$4341,$A1262)&gt;0,1,0)</f>
        <v>0</v>
      </c>
      <c r="D1262">
        <f>IF(COUNTIFS('United Data'!$A$3:$A$4341,D$1,'United Data'!$C$3:$C$4341,$A1262)&gt;0,1,0)</f>
        <v>0</v>
      </c>
      <c r="E1262">
        <f>IF(COUNTIFS('United Data'!$A$3:$A$4341,E$1,'United Data'!$C$3:$C$4341,$A1262)&gt;0,1,0)</f>
        <v>0</v>
      </c>
      <c r="F1262">
        <f>IF(COUNTIFS('United Data'!$A$3:$A$4341,F$1,'United Data'!$C$3:$C$4341,$A1262)&gt;0,1,0)</f>
        <v>0</v>
      </c>
      <c r="G1262">
        <f>IF(COUNTIFS('United Data'!$A$3:$A$4341,G$1,'United Data'!$C$3:$C$4341,$A1262)&gt;0,1,0)</f>
        <v>0</v>
      </c>
      <c r="H1262">
        <f>IF(COUNTIFS('United Data'!$A$3:$A$4341,H$1,'United Data'!$C$3:$C$4341,$A1262)&gt;0,1,0)</f>
        <v>0</v>
      </c>
      <c r="I1262">
        <f>IF(COUNTIFS('United Data'!$A$3:$A$4341,I$1,'United Data'!$C$3:$C$4341,$A1262)&gt;0,1,0)</f>
        <v>0</v>
      </c>
      <c r="J1262">
        <f>IF(COUNTIFS('United Data'!$A$3:$A$4341,J$1,'United Data'!$C$3:$C$4341,$A1262)&gt;0,1,0)</f>
        <v>0</v>
      </c>
      <c r="K1262">
        <f>IF(COUNTIFS('United Data'!$A$3:$A$4341,K$1,'United Data'!$C$3:$C$4341,$A1262)&gt;0,1,0)</f>
        <v>0</v>
      </c>
      <c r="L1262">
        <f>IF(COUNTIFS('United Data'!$A$3:$A$4341,L$1,'United Data'!$C$3:$C$4341,$A1262)&gt;0,1,0)</f>
        <v>0</v>
      </c>
      <c r="M1262">
        <f>IF(COUNTIFS('United Data'!$A$3:$A$4341,M$1,'United Data'!$C$3:$C$4341,$A1262)&gt;0,1,0)</f>
        <v>1</v>
      </c>
      <c r="N1262">
        <f>IF(COUNTIFS('United Data'!$A$3:$A$4341,N$1,'United Data'!$C$3:$C$4341,$A1262)&gt;0,1,0)</f>
        <v>0</v>
      </c>
      <c r="O1262">
        <f>IF(COUNTIFS('United Data'!$A$3:$A$4341,O$1,'United Data'!$C$3:$C$4341,$A1262)&gt;0,1,0)</f>
        <v>0</v>
      </c>
      <c r="P1262">
        <f>IF(COUNTIFS('United Data'!$A$3:$A$4341,P$1,'United Data'!$C$3:$C$4341,$A1262)&gt;0,1,0)</f>
        <v>1</v>
      </c>
      <c r="Q1262">
        <f>IF(COUNTIFS('United Data'!$A$3:$A$4341,Q$1,'United Data'!$C$3:$C$4341,$A1262)&gt;0,1,0)</f>
        <v>0</v>
      </c>
      <c r="R1262">
        <f>IF(COUNTIFS('United Data'!$A$3:$A$4341,R$1,'United Data'!$C$3:$C$4341,$A1262)&gt;0,1,0)</f>
        <v>0</v>
      </c>
      <c r="S1262">
        <f t="shared" si="38"/>
        <v>2</v>
      </c>
      <c r="T1262">
        <f t="shared" si="39"/>
        <v>2</v>
      </c>
    </row>
    <row r="1263" spans="1:20" x14ac:dyDescent="0.2">
      <c r="A1263" t="s">
        <v>1308</v>
      </c>
      <c r="B1263">
        <f>IF(COUNTIFS('United Data'!$A$3:$A$4341,B$1,'United Data'!$C$3:$C$4341,$A1263)&gt;0,1,0)</f>
        <v>0</v>
      </c>
      <c r="C1263">
        <f>IF(COUNTIFS('United Data'!$A$3:$A$4341,C$1,'United Data'!$C$3:$C$4341,$A1263)&gt;0,1,0)</f>
        <v>0</v>
      </c>
      <c r="D1263">
        <f>IF(COUNTIFS('United Data'!$A$3:$A$4341,D$1,'United Data'!$C$3:$C$4341,$A1263)&gt;0,1,0)</f>
        <v>0</v>
      </c>
      <c r="E1263">
        <f>IF(COUNTIFS('United Data'!$A$3:$A$4341,E$1,'United Data'!$C$3:$C$4341,$A1263)&gt;0,1,0)</f>
        <v>0</v>
      </c>
      <c r="F1263">
        <f>IF(COUNTIFS('United Data'!$A$3:$A$4341,F$1,'United Data'!$C$3:$C$4341,$A1263)&gt;0,1,0)</f>
        <v>0</v>
      </c>
      <c r="G1263">
        <f>IF(COUNTIFS('United Data'!$A$3:$A$4341,G$1,'United Data'!$C$3:$C$4341,$A1263)&gt;0,1,0)</f>
        <v>0</v>
      </c>
      <c r="H1263">
        <f>IF(COUNTIFS('United Data'!$A$3:$A$4341,H$1,'United Data'!$C$3:$C$4341,$A1263)&gt;0,1,0)</f>
        <v>0</v>
      </c>
      <c r="I1263">
        <f>IF(COUNTIFS('United Data'!$A$3:$A$4341,I$1,'United Data'!$C$3:$C$4341,$A1263)&gt;0,1,0)</f>
        <v>0</v>
      </c>
      <c r="J1263">
        <f>IF(COUNTIFS('United Data'!$A$3:$A$4341,J$1,'United Data'!$C$3:$C$4341,$A1263)&gt;0,1,0)</f>
        <v>0</v>
      </c>
      <c r="K1263">
        <f>IF(COUNTIFS('United Data'!$A$3:$A$4341,K$1,'United Data'!$C$3:$C$4341,$A1263)&gt;0,1,0)</f>
        <v>0</v>
      </c>
      <c r="L1263">
        <f>IF(COUNTIFS('United Data'!$A$3:$A$4341,L$1,'United Data'!$C$3:$C$4341,$A1263)&gt;0,1,0)</f>
        <v>0</v>
      </c>
      <c r="M1263">
        <f>IF(COUNTIFS('United Data'!$A$3:$A$4341,M$1,'United Data'!$C$3:$C$4341,$A1263)&gt;0,1,0)</f>
        <v>0</v>
      </c>
      <c r="N1263">
        <f>IF(COUNTIFS('United Data'!$A$3:$A$4341,N$1,'United Data'!$C$3:$C$4341,$A1263)&gt;0,1,0)</f>
        <v>0</v>
      </c>
      <c r="O1263">
        <f>IF(COUNTIFS('United Data'!$A$3:$A$4341,O$1,'United Data'!$C$3:$C$4341,$A1263)&gt;0,1,0)</f>
        <v>0</v>
      </c>
      <c r="P1263">
        <f>IF(COUNTIFS('United Data'!$A$3:$A$4341,P$1,'United Data'!$C$3:$C$4341,$A1263)&gt;0,1,0)</f>
        <v>0</v>
      </c>
      <c r="Q1263">
        <f>IF(COUNTIFS('United Data'!$A$3:$A$4341,Q$1,'United Data'!$C$3:$C$4341,$A1263)&gt;0,1,0)</f>
        <v>1</v>
      </c>
      <c r="R1263">
        <f>IF(COUNTIFS('United Data'!$A$3:$A$4341,R$1,'United Data'!$C$3:$C$4341,$A1263)&gt;0,1,0)</f>
        <v>0</v>
      </c>
      <c r="S1263">
        <f t="shared" si="38"/>
        <v>1</v>
      </c>
      <c r="T1263">
        <f t="shared" si="39"/>
        <v>1</v>
      </c>
    </row>
    <row r="1264" spans="1:20" x14ac:dyDescent="0.2">
      <c r="A1264" t="s">
        <v>1309</v>
      </c>
      <c r="B1264">
        <f>IF(COUNTIFS('United Data'!$A$3:$A$4341,B$1,'United Data'!$C$3:$C$4341,$A1264)&gt;0,1,0)</f>
        <v>0</v>
      </c>
      <c r="C1264">
        <f>IF(COUNTIFS('United Data'!$A$3:$A$4341,C$1,'United Data'!$C$3:$C$4341,$A1264)&gt;0,1,0)</f>
        <v>0</v>
      </c>
      <c r="D1264">
        <f>IF(COUNTIFS('United Data'!$A$3:$A$4341,D$1,'United Data'!$C$3:$C$4341,$A1264)&gt;0,1,0)</f>
        <v>0</v>
      </c>
      <c r="E1264">
        <f>IF(COUNTIFS('United Data'!$A$3:$A$4341,E$1,'United Data'!$C$3:$C$4341,$A1264)&gt;0,1,0)</f>
        <v>0</v>
      </c>
      <c r="F1264">
        <f>IF(COUNTIFS('United Data'!$A$3:$A$4341,F$1,'United Data'!$C$3:$C$4341,$A1264)&gt;0,1,0)</f>
        <v>0</v>
      </c>
      <c r="G1264">
        <f>IF(COUNTIFS('United Data'!$A$3:$A$4341,G$1,'United Data'!$C$3:$C$4341,$A1264)&gt;0,1,0)</f>
        <v>0</v>
      </c>
      <c r="H1264">
        <f>IF(COUNTIFS('United Data'!$A$3:$A$4341,H$1,'United Data'!$C$3:$C$4341,$A1264)&gt;0,1,0)</f>
        <v>0</v>
      </c>
      <c r="I1264">
        <f>IF(COUNTIFS('United Data'!$A$3:$A$4341,I$1,'United Data'!$C$3:$C$4341,$A1264)&gt;0,1,0)</f>
        <v>0</v>
      </c>
      <c r="J1264">
        <f>IF(COUNTIFS('United Data'!$A$3:$A$4341,J$1,'United Data'!$C$3:$C$4341,$A1264)&gt;0,1,0)</f>
        <v>0</v>
      </c>
      <c r="K1264">
        <f>IF(COUNTIFS('United Data'!$A$3:$A$4341,K$1,'United Data'!$C$3:$C$4341,$A1264)&gt;0,1,0)</f>
        <v>0</v>
      </c>
      <c r="L1264">
        <f>IF(COUNTIFS('United Data'!$A$3:$A$4341,L$1,'United Data'!$C$3:$C$4341,$A1264)&gt;0,1,0)</f>
        <v>0</v>
      </c>
      <c r="M1264">
        <f>IF(COUNTIFS('United Data'!$A$3:$A$4341,M$1,'United Data'!$C$3:$C$4341,$A1264)&gt;0,1,0)</f>
        <v>0</v>
      </c>
      <c r="N1264">
        <f>IF(COUNTIFS('United Data'!$A$3:$A$4341,N$1,'United Data'!$C$3:$C$4341,$A1264)&gt;0,1,0)</f>
        <v>0</v>
      </c>
      <c r="O1264">
        <f>IF(COUNTIFS('United Data'!$A$3:$A$4341,O$1,'United Data'!$C$3:$C$4341,$A1264)&gt;0,1,0)</f>
        <v>0</v>
      </c>
      <c r="P1264">
        <f>IF(COUNTIFS('United Data'!$A$3:$A$4341,P$1,'United Data'!$C$3:$C$4341,$A1264)&gt;0,1,0)</f>
        <v>0</v>
      </c>
      <c r="Q1264">
        <f>IF(COUNTIFS('United Data'!$A$3:$A$4341,Q$1,'United Data'!$C$3:$C$4341,$A1264)&gt;0,1,0)</f>
        <v>1</v>
      </c>
      <c r="R1264">
        <f>IF(COUNTIFS('United Data'!$A$3:$A$4341,R$1,'United Data'!$C$3:$C$4341,$A1264)&gt;0,1,0)</f>
        <v>0</v>
      </c>
      <c r="S1264">
        <f t="shared" si="38"/>
        <v>1</v>
      </c>
      <c r="T1264">
        <f t="shared" si="39"/>
        <v>1</v>
      </c>
    </row>
    <row r="1265" spans="1:20" x14ac:dyDescent="0.2">
      <c r="A1265" t="s">
        <v>1310</v>
      </c>
      <c r="B1265">
        <f>IF(COUNTIFS('United Data'!$A$3:$A$4341,B$1,'United Data'!$C$3:$C$4341,$A1265)&gt;0,1,0)</f>
        <v>0</v>
      </c>
      <c r="C1265">
        <f>IF(COUNTIFS('United Data'!$A$3:$A$4341,C$1,'United Data'!$C$3:$C$4341,$A1265)&gt;0,1,0)</f>
        <v>0</v>
      </c>
      <c r="D1265">
        <f>IF(COUNTIFS('United Data'!$A$3:$A$4341,D$1,'United Data'!$C$3:$C$4341,$A1265)&gt;0,1,0)</f>
        <v>0</v>
      </c>
      <c r="E1265">
        <f>IF(COUNTIFS('United Data'!$A$3:$A$4341,E$1,'United Data'!$C$3:$C$4341,$A1265)&gt;0,1,0)</f>
        <v>0</v>
      </c>
      <c r="F1265">
        <f>IF(COUNTIFS('United Data'!$A$3:$A$4341,F$1,'United Data'!$C$3:$C$4341,$A1265)&gt;0,1,0)</f>
        <v>0</v>
      </c>
      <c r="G1265">
        <f>IF(COUNTIFS('United Data'!$A$3:$A$4341,G$1,'United Data'!$C$3:$C$4341,$A1265)&gt;0,1,0)</f>
        <v>0</v>
      </c>
      <c r="H1265">
        <f>IF(COUNTIFS('United Data'!$A$3:$A$4341,H$1,'United Data'!$C$3:$C$4341,$A1265)&gt;0,1,0)</f>
        <v>0</v>
      </c>
      <c r="I1265">
        <f>IF(COUNTIFS('United Data'!$A$3:$A$4341,I$1,'United Data'!$C$3:$C$4341,$A1265)&gt;0,1,0)</f>
        <v>0</v>
      </c>
      <c r="J1265">
        <f>IF(COUNTIFS('United Data'!$A$3:$A$4341,J$1,'United Data'!$C$3:$C$4341,$A1265)&gt;0,1,0)</f>
        <v>0</v>
      </c>
      <c r="K1265">
        <f>IF(COUNTIFS('United Data'!$A$3:$A$4341,K$1,'United Data'!$C$3:$C$4341,$A1265)&gt;0,1,0)</f>
        <v>0</v>
      </c>
      <c r="L1265">
        <f>IF(COUNTIFS('United Data'!$A$3:$A$4341,L$1,'United Data'!$C$3:$C$4341,$A1265)&gt;0,1,0)</f>
        <v>0</v>
      </c>
      <c r="M1265">
        <f>IF(COUNTIFS('United Data'!$A$3:$A$4341,M$1,'United Data'!$C$3:$C$4341,$A1265)&gt;0,1,0)</f>
        <v>0</v>
      </c>
      <c r="N1265">
        <f>IF(COUNTIFS('United Data'!$A$3:$A$4341,N$1,'United Data'!$C$3:$C$4341,$A1265)&gt;0,1,0)</f>
        <v>0</v>
      </c>
      <c r="O1265">
        <f>IF(COUNTIFS('United Data'!$A$3:$A$4341,O$1,'United Data'!$C$3:$C$4341,$A1265)&gt;0,1,0)</f>
        <v>0</v>
      </c>
      <c r="P1265">
        <f>IF(COUNTIFS('United Data'!$A$3:$A$4341,P$1,'United Data'!$C$3:$C$4341,$A1265)&gt;0,1,0)</f>
        <v>0</v>
      </c>
      <c r="Q1265">
        <f>IF(COUNTIFS('United Data'!$A$3:$A$4341,Q$1,'United Data'!$C$3:$C$4341,$A1265)&gt;0,1,0)</f>
        <v>1</v>
      </c>
      <c r="R1265">
        <f>IF(COUNTIFS('United Data'!$A$3:$A$4341,R$1,'United Data'!$C$3:$C$4341,$A1265)&gt;0,1,0)</f>
        <v>0</v>
      </c>
      <c r="S1265">
        <f t="shared" si="38"/>
        <v>1</v>
      </c>
      <c r="T1265">
        <f t="shared" si="39"/>
        <v>1</v>
      </c>
    </row>
    <row r="1266" spans="1:20" x14ac:dyDescent="0.2">
      <c r="A1266" t="s">
        <v>1311</v>
      </c>
      <c r="B1266">
        <f>IF(COUNTIFS('United Data'!$A$3:$A$4341,B$1,'United Data'!$C$3:$C$4341,$A1266)&gt;0,1,0)</f>
        <v>0</v>
      </c>
      <c r="C1266">
        <f>IF(COUNTIFS('United Data'!$A$3:$A$4341,C$1,'United Data'!$C$3:$C$4341,$A1266)&gt;0,1,0)</f>
        <v>0</v>
      </c>
      <c r="D1266">
        <f>IF(COUNTIFS('United Data'!$A$3:$A$4341,D$1,'United Data'!$C$3:$C$4341,$A1266)&gt;0,1,0)</f>
        <v>0</v>
      </c>
      <c r="E1266">
        <f>IF(COUNTIFS('United Data'!$A$3:$A$4341,E$1,'United Data'!$C$3:$C$4341,$A1266)&gt;0,1,0)</f>
        <v>0</v>
      </c>
      <c r="F1266">
        <f>IF(COUNTIFS('United Data'!$A$3:$A$4341,F$1,'United Data'!$C$3:$C$4341,$A1266)&gt;0,1,0)</f>
        <v>0</v>
      </c>
      <c r="G1266">
        <f>IF(COUNTIFS('United Data'!$A$3:$A$4341,G$1,'United Data'!$C$3:$C$4341,$A1266)&gt;0,1,0)</f>
        <v>0</v>
      </c>
      <c r="H1266">
        <f>IF(COUNTIFS('United Data'!$A$3:$A$4341,H$1,'United Data'!$C$3:$C$4341,$A1266)&gt;0,1,0)</f>
        <v>0</v>
      </c>
      <c r="I1266">
        <f>IF(COUNTIFS('United Data'!$A$3:$A$4341,I$1,'United Data'!$C$3:$C$4341,$A1266)&gt;0,1,0)</f>
        <v>0</v>
      </c>
      <c r="J1266">
        <f>IF(COUNTIFS('United Data'!$A$3:$A$4341,J$1,'United Data'!$C$3:$C$4341,$A1266)&gt;0,1,0)</f>
        <v>0</v>
      </c>
      <c r="K1266">
        <f>IF(COUNTIFS('United Data'!$A$3:$A$4341,K$1,'United Data'!$C$3:$C$4341,$A1266)&gt;0,1,0)</f>
        <v>0</v>
      </c>
      <c r="L1266">
        <f>IF(COUNTIFS('United Data'!$A$3:$A$4341,L$1,'United Data'!$C$3:$C$4341,$A1266)&gt;0,1,0)</f>
        <v>0</v>
      </c>
      <c r="M1266">
        <f>IF(COUNTIFS('United Data'!$A$3:$A$4341,M$1,'United Data'!$C$3:$C$4341,$A1266)&gt;0,1,0)</f>
        <v>0</v>
      </c>
      <c r="N1266">
        <f>IF(COUNTIFS('United Data'!$A$3:$A$4341,N$1,'United Data'!$C$3:$C$4341,$A1266)&gt;0,1,0)</f>
        <v>0</v>
      </c>
      <c r="O1266">
        <f>IF(COUNTIFS('United Data'!$A$3:$A$4341,O$1,'United Data'!$C$3:$C$4341,$A1266)&gt;0,1,0)</f>
        <v>0</v>
      </c>
      <c r="P1266">
        <f>IF(COUNTIFS('United Data'!$A$3:$A$4341,P$1,'United Data'!$C$3:$C$4341,$A1266)&gt;0,1,0)</f>
        <v>0</v>
      </c>
      <c r="Q1266">
        <f>IF(COUNTIFS('United Data'!$A$3:$A$4341,Q$1,'United Data'!$C$3:$C$4341,$A1266)&gt;0,1,0)</f>
        <v>1</v>
      </c>
      <c r="R1266">
        <f>IF(COUNTIFS('United Data'!$A$3:$A$4341,R$1,'United Data'!$C$3:$C$4341,$A1266)&gt;0,1,0)</f>
        <v>0</v>
      </c>
      <c r="S1266">
        <f t="shared" si="38"/>
        <v>1</v>
      </c>
      <c r="T1266">
        <f t="shared" si="39"/>
        <v>1</v>
      </c>
    </row>
    <row r="1267" spans="1:20" x14ac:dyDescent="0.2">
      <c r="A1267" t="s">
        <v>1312</v>
      </c>
      <c r="B1267">
        <f>IF(COUNTIFS('United Data'!$A$3:$A$4341,B$1,'United Data'!$C$3:$C$4341,$A1267)&gt;0,1,0)</f>
        <v>0</v>
      </c>
      <c r="C1267">
        <f>IF(COUNTIFS('United Data'!$A$3:$A$4341,C$1,'United Data'!$C$3:$C$4341,$A1267)&gt;0,1,0)</f>
        <v>0</v>
      </c>
      <c r="D1267">
        <f>IF(COUNTIFS('United Data'!$A$3:$A$4341,D$1,'United Data'!$C$3:$C$4341,$A1267)&gt;0,1,0)</f>
        <v>0</v>
      </c>
      <c r="E1267">
        <f>IF(COUNTIFS('United Data'!$A$3:$A$4341,E$1,'United Data'!$C$3:$C$4341,$A1267)&gt;0,1,0)</f>
        <v>0</v>
      </c>
      <c r="F1267">
        <f>IF(COUNTIFS('United Data'!$A$3:$A$4341,F$1,'United Data'!$C$3:$C$4341,$A1267)&gt;0,1,0)</f>
        <v>0</v>
      </c>
      <c r="G1267">
        <f>IF(COUNTIFS('United Data'!$A$3:$A$4341,G$1,'United Data'!$C$3:$C$4341,$A1267)&gt;0,1,0)</f>
        <v>0</v>
      </c>
      <c r="H1267">
        <f>IF(COUNTIFS('United Data'!$A$3:$A$4341,H$1,'United Data'!$C$3:$C$4341,$A1267)&gt;0,1,0)</f>
        <v>0</v>
      </c>
      <c r="I1267">
        <f>IF(COUNTIFS('United Data'!$A$3:$A$4341,I$1,'United Data'!$C$3:$C$4341,$A1267)&gt;0,1,0)</f>
        <v>0</v>
      </c>
      <c r="J1267">
        <f>IF(COUNTIFS('United Data'!$A$3:$A$4341,J$1,'United Data'!$C$3:$C$4341,$A1267)&gt;0,1,0)</f>
        <v>0</v>
      </c>
      <c r="K1267">
        <f>IF(COUNTIFS('United Data'!$A$3:$A$4341,K$1,'United Data'!$C$3:$C$4341,$A1267)&gt;0,1,0)</f>
        <v>0</v>
      </c>
      <c r="L1267">
        <f>IF(COUNTIFS('United Data'!$A$3:$A$4341,L$1,'United Data'!$C$3:$C$4341,$A1267)&gt;0,1,0)</f>
        <v>0</v>
      </c>
      <c r="M1267">
        <f>IF(COUNTIFS('United Data'!$A$3:$A$4341,M$1,'United Data'!$C$3:$C$4341,$A1267)&gt;0,1,0)</f>
        <v>0</v>
      </c>
      <c r="N1267">
        <f>IF(COUNTIFS('United Data'!$A$3:$A$4341,N$1,'United Data'!$C$3:$C$4341,$A1267)&gt;0,1,0)</f>
        <v>0</v>
      </c>
      <c r="O1267">
        <f>IF(COUNTIFS('United Data'!$A$3:$A$4341,O$1,'United Data'!$C$3:$C$4341,$A1267)&gt;0,1,0)</f>
        <v>0</v>
      </c>
      <c r="P1267">
        <f>IF(COUNTIFS('United Data'!$A$3:$A$4341,P$1,'United Data'!$C$3:$C$4341,$A1267)&gt;0,1,0)</f>
        <v>0</v>
      </c>
      <c r="Q1267">
        <f>IF(COUNTIFS('United Data'!$A$3:$A$4341,Q$1,'United Data'!$C$3:$C$4341,$A1267)&gt;0,1,0)</f>
        <v>1</v>
      </c>
      <c r="R1267">
        <f>IF(COUNTIFS('United Data'!$A$3:$A$4341,R$1,'United Data'!$C$3:$C$4341,$A1267)&gt;0,1,0)</f>
        <v>0</v>
      </c>
      <c r="S1267">
        <f t="shared" si="38"/>
        <v>1</v>
      </c>
      <c r="T1267">
        <f t="shared" si="39"/>
        <v>1</v>
      </c>
    </row>
    <row r="1268" spans="1:20" x14ac:dyDescent="0.2">
      <c r="A1268" t="s">
        <v>1313</v>
      </c>
      <c r="B1268">
        <f>IF(COUNTIFS('United Data'!$A$3:$A$4341,B$1,'United Data'!$C$3:$C$4341,$A1268)&gt;0,1,0)</f>
        <v>0</v>
      </c>
      <c r="C1268">
        <f>IF(COUNTIFS('United Data'!$A$3:$A$4341,C$1,'United Data'!$C$3:$C$4341,$A1268)&gt;0,1,0)</f>
        <v>0</v>
      </c>
      <c r="D1268">
        <f>IF(COUNTIFS('United Data'!$A$3:$A$4341,D$1,'United Data'!$C$3:$C$4341,$A1268)&gt;0,1,0)</f>
        <v>0</v>
      </c>
      <c r="E1268">
        <f>IF(COUNTIFS('United Data'!$A$3:$A$4341,E$1,'United Data'!$C$3:$C$4341,$A1268)&gt;0,1,0)</f>
        <v>0</v>
      </c>
      <c r="F1268">
        <f>IF(COUNTIFS('United Data'!$A$3:$A$4341,F$1,'United Data'!$C$3:$C$4341,$A1268)&gt;0,1,0)</f>
        <v>0</v>
      </c>
      <c r="G1268">
        <f>IF(COUNTIFS('United Data'!$A$3:$A$4341,G$1,'United Data'!$C$3:$C$4341,$A1268)&gt;0,1,0)</f>
        <v>0</v>
      </c>
      <c r="H1268">
        <f>IF(COUNTIFS('United Data'!$A$3:$A$4341,H$1,'United Data'!$C$3:$C$4341,$A1268)&gt;0,1,0)</f>
        <v>0</v>
      </c>
      <c r="I1268">
        <f>IF(COUNTIFS('United Data'!$A$3:$A$4341,I$1,'United Data'!$C$3:$C$4341,$A1268)&gt;0,1,0)</f>
        <v>0</v>
      </c>
      <c r="J1268">
        <f>IF(COUNTIFS('United Data'!$A$3:$A$4341,J$1,'United Data'!$C$3:$C$4341,$A1268)&gt;0,1,0)</f>
        <v>0</v>
      </c>
      <c r="K1268">
        <f>IF(COUNTIFS('United Data'!$A$3:$A$4341,K$1,'United Data'!$C$3:$C$4341,$A1268)&gt;0,1,0)</f>
        <v>0</v>
      </c>
      <c r="L1268">
        <f>IF(COUNTIFS('United Data'!$A$3:$A$4341,L$1,'United Data'!$C$3:$C$4341,$A1268)&gt;0,1,0)</f>
        <v>0</v>
      </c>
      <c r="M1268">
        <f>IF(COUNTIFS('United Data'!$A$3:$A$4341,M$1,'United Data'!$C$3:$C$4341,$A1268)&gt;0,1,0)</f>
        <v>0</v>
      </c>
      <c r="N1268">
        <f>IF(COUNTIFS('United Data'!$A$3:$A$4341,N$1,'United Data'!$C$3:$C$4341,$A1268)&gt;0,1,0)</f>
        <v>0</v>
      </c>
      <c r="O1268">
        <f>IF(COUNTIFS('United Data'!$A$3:$A$4341,O$1,'United Data'!$C$3:$C$4341,$A1268)&gt;0,1,0)</f>
        <v>0</v>
      </c>
      <c r="P1268">
        <f>IF(COUNTIFS('United Data'!$A$3:$A$4341,P$1,'United Data'!$C$3:$C$4341,$A1268)&gt;0,1,0)</f>
        <v>0</v>
      </c>
      <c r="Q1268">
        <f>IF(COUNTIFS('United Data'!$A$3:$A$4341,Q$1,'United Data'!$C$3:$C$4341,$A1268)&gt;0,1,0)</f>
        <v>1</v>
      </c>
      <c r="R1268">
        <f>IF(COUNTIFS('United Data'!$A$3:$A$4341,R$1,'United Data'!$C$3:$C$4341,$A1268)&gt;0,1,0)</f>
        <v>0</v>
      </c>
      <c r="S1268">
        <f t="shared" si="38"/>
        <v>1</v>
      </c>
      <c r="T1268">
        <f t="shared" si="39"/>
        <v>1</v>
      </c>
    </row>
    <row r="1269" spans="1:20" x14ac:dyDescent="0.2">
      <c r="A1269" t="s">
        <v>1314</v>
      </c>
      <c r="B1269">
        <f>IF(COUNTIFS('United Data'!$A$3:$A$4341,B$1,'United Data'!$C$3:$C$4341,$A1269)&gt;0,1,0)</f>
        <v>0</v>
      </c>
      <c r="C1269">
        <f>IF(COUNTIFS('United Data'!$A$3:$A$4341,C$1,'United Data'!$C$3:$C$4341,$A1269)&gt;0,1,0)</f>
        <v>0</v>
      </c>
      <c r="D1269">
        <f>IF(COUNTIFS('United Data'!$A$3:$A$4341,D$1,'United Data'!$C$3:$C$4341,$A1269)&gt;0,1,0)</f>
        <v>0</v>
      </c>
      <c r="E1269">
        <f>IF(COUNTIFS('United Data'!$A$3:$A$4341,E$1,'United Data'!$C$3:$C$4341,$A1269)&gt;0,1,0)</f>
        <v>0</v>
      </c>
      <c r="F1269">
        <f>IF(COUNTIFS('United Data'!$A$3:$A$4341,F$1,'United Data'!$C$3:$C$4341,$A1269)&gt;0,1,0)</f>
        <v>0</v>
      </c>
      <c r="G1269">
        <f>IF(COUNTIFS('United Data'!$A$3:$A$4341,G$1,'United Data'!$C$3:$C$4341,$A1269)&gt;0,1,0)</f>
        <v>0</v>
      </c>
      <c r="H1269">
        <f>IF(COUNTIFS('United Data'!$A$3:$A$4341,H$1,'United Data'!$C$3:$C$4341,$A1269)&gt;0,1,0)</f>
        <v>0</v>
      </c>
      <c r="I1269">
        <f>IF(COUNTIFS('United Data'!$A$3:$A$4341,I$1,'United Data'!$C$3:$C$4341,$A1269)&gt;0,1,0)</f>
        <v>0</v>
      </c>
      <c r="J1269">
        <f>IF(COUNTIFS('United Data'!$A$3:$A$4341,J$1,'United Data'!$C$3:$C$4341,$A1269)&gt;0,1,0)</f>
        <v>0</v>
      </c>
      <c r="K1269">
        <f>IF(COUNTIFS('United Data'!$A$3:$A$4341,K$1,'United Data'!$C$3:$C$4341,$A1269)&gt;0,1,0)</f>
        <v>0</v>
      </c>
      <c r="L1269">
        <f>IF(COUNTIFS('United Data'!$A$3:$A$4341,L$1,'United Data'!$C$3:$C$4341,$A1269)&gt;0,1,0)</f>
        <v>0</v>
      </c>
      <c r="M1269">
        <f>IF(COUNTIFS('United Data'!$A$3:$A$4341,M$1,'United Data'!$C$3:$C$4341,$A1269)&gt;0,1,0)</f>
        <v>0</v>
      </c>
      <c r="N1269">
        <f>IF(COUNTIFS('United Data'!$A$3:$A$4341,N$1,'United Data'!$C$3:$C$4341,$A1269)&gt;0,1,0)</f>
        <v>0</v>
      </c>
      <c r="O1269">
        <f>IF(COUNTIFS('United Data'!$A$3:$A$4341,O$1,'United Data'!$C$3:$C$4341,$A1269)&gt;0,1,0)</f>
        <v>0</v>
      </c>
      <c r="P1269">
        <f>IF(COUNTIFS('United Data'!$A$3:$A$4341,P$1,'United Data'!$C$3:$C$4341,$A1269)&gt;0,1,0)</f>
        <v>0</v>
      </c>
      <c r="Q1269">
        <f>IF(COUNTIFS('United Data'!$A$3:$A$4341,Q$1,'United Data'!$C$3:$C$4341,$A1269)&gt;0,1,0)</f>
        <v>1</v>
      </c>
      <c r="R1269">
        <f>IF(COUNTIFS('United Data'!$A$3:$A$4341,R$1,'United Data'!$C$3:$C$4341,$A1269)&gt;0,1,0)</f>
        <v>0</v>
      </c>
      <c r="S1269">
        <f t="shared" si="38"/>
        <v>1</v>
      </c>
      <c r="T1269">
        <f t="shared" si="39"/>
        <v>1</v>
      </c>
    </row>
    <row r="1270" spans="1:20" x14ac:dyDescent="0.2">
      <c r="A1270" t="s">
        <v>1315</v>
      </c>
      <c r="B1270">
        <f>IF(COUNTIFS('United Data'!$A$3:$A$4341,B$1,'United Data'!$C$3:$C$4341,$A1270)&gt;0,1,0)</f>
        <v>0</v>
      </c>
      <c r="C1270">
        <f>IF(COUNTIFS('United Data'!$A$3:$A$4341,C$1,'United Data'!$C$3:$C$4341,$A1270)&gt;0,1,0)</f>
        <v>0</v>
      </c>
      <c r="D1270">
        <f>IF(COUNTIFS('United Data'!$A$3:$A$4341,D$1,'United Data'!$C$3:$C$4341,$A1270)&gt;0,1,0)</f>
        <v>0</v>
      </c>
      <c r="E1270">
        <f>IF(COUNTIFS('United Data'!$A$3:$A$4341,E$1,'United Data'!$C$3:$C$4341,$A1270)&gt;0,1,0)</f>
        <v>0</v>
      </c>
      <c r="F1270">
        <f>IF(COUNTIFS('United Data'!$A$3:$A$4341,F$1,'United Data'!$C$3:$C$4341,$A1270)&gt;0,1,0)</f>
        <v>0</v>
      </c>
      <c r="G1270">
        <f>IF(COUNTIFS('United Data'!$A$3:$A$4341,G$1,'United Data'!$C$3:$C$4341,$A1270)&gt;0,1,0)</f>
        <v>0</v>
      </c>
      <c r="H1270">
        <f>IF(COUNTIFS('United Data'!$A$3:$A$4341,H$1,'United Data'!$C$3:$C$4341,$A1270)&gt;0,1,0)</f>
        <v>0</v>
      </c>
      <c r="I1270">
        <f>IF(COUNTIFS('United Data'!$A$3:$A$4341,I$1,'United Data'!$C$3:$C$4341,$A1270)&gt;0,1,0)</f>
        <v>0</v>
      </c>
      <c r="J1270">
        <f>IF(COUNTIFS('United Data'!$A$3:$A$4341,J$1,'United Data'!$C$3:$C$4341,$A1270)&gt;0,1,0)</f>
        <v>0</v>
      </c>
      <c r="K1270">
        <f>IF(COUNTIFS('United Data'!$A$3:$A$4341,K$1,'United Data'!$C$3:$C$4341,$A1270)&gt;0,1,0)</f>
        <v>0</v>
      </c>
      <c r="L1270">
        <f>IF(COUNTIFS('United Data'!$A$3:$A$4341,L$1,'United Data'!$C$3:$C$4341,$A1270)&gt;0,1,0)</f>
        <v>0</v>
      </c>
      <c r="M1270">
        <f>IF(COUNTIFS('United Data'!$A$3:$A$4341,M$1,'United Data'!$C$3:$C$4341,$A1270)&gt;0,1,0)</f>
        <v>0</v>
      </c>
      <c r="N1270">
        <f>IF(COUNTIFS('United Data'!$A$3:$A$4341,N$1,'United Data'!$C$3:$C$4341,$A1270)&gt;0,1,0)</f>
        <v>0</v>
      </c>
      <c r="O1270">
        <f>IF(COUNTIFS('United Data'!$A$3:$A$4341,O$1,'United Data'!$C$3:$C$4341,$A1270)&gt;0,1,0)</f>
        <v>0</v>
      </c>
      <c r="P1270">
        <f>IF(COUNTIFS('United Data'!$A$3:$A$4341,P$1,'United Data'!$C$3:$C$4341,$A1270)&gt;0,1,0)</f>
        <v>0</v>
      </c>
      <c r="Q1270">
        <f>IF(COUNTIFS('United Data'!$A$3:$A$4341,Q$1,'United Data'!$C$3:$C$4341,$A1270)&gt;0,1,0)</f>
        <v>1</v>
      </c>
      <c r="R1270">
        <f>IF(COUNTIFS('United Data'!$A$3:$A$4341,R$1,'United Data'!$C$3:$C$4341,$A1270)&gt;0,1,0)</f>
        <v>0</v>
      </c>
      <c r="S1270">
        <f t="shared" si="38"/>
        <v>1</v>
      </c>
      <c r="T1270">
        <f t="shared" si="39"/>
        <v>1</v>
      </c>
    </row>
    <row r="1271" spans="1:20" x14ac:dyDescent="0.2">
      <c r="A1271" t="s">
        <v>1316</v>
      </c>
      <c r="B1271">
        <f>IF(COUNTIFS('United Data'!$A$3:$A$4341,B$1,'United Data'!$C$3:$C$4341,$A1271)&gt;0,1,0)</f>
        <v>0</v>
      </c>
      <c r="C1271">
        <f>IF(COUNTIFS('United Data'!$A$3:$A$4341,C$1,'United Data'!$C$3:$C$4341,$A1271)&gt;0,1,0)</f>
        <v>0</v>
      </c>
      <c r="D1271">
        <f>IF(COUNTIFS('United Data'!$A$3:$A$4341,D$1,'United Data'!$C$3:$C$4341,$A1271)&gt;0,1,0)</f>
        <v>0</v>
      </c>
      <c r="E1271">
        <f>IF(COUNTIFS('United Data'!$A$3:$A$4341,E$1,'United Data'!$C$3:$C$4341,$A1271)&gt;0,1,0)</f>
        <v>0</v>
      </c>
      <c r="F1271">
        <f>IF(COUNTIFS('United Data'!$A$3:$A$4341,F$1,'United Data'!$C$3:$C$4341,$A1271)&gt;0,1,0)</f>
        <v>0</v>
      </c>
      <c r="G1271">
        <f>IF(COUNTIFS('United Data'!$A$3:$A$4341,G$1,'United Data'!$C$3:$C$4341,$A1271)&gt;0,1,0)</f>
        <v>0</v>
      </c>
      <c r="H1271">
        <f>IF(COUNTIFS('United Data'!$A$3:$A$4341,H$1,'United Data'!$C$3:$C$4341,$A1271)&gt;0,1,0)</f>
        <v>0</v>
      </c>
      <c r="I1271">
        <f>IF(COUNTIFS('United Data'!$A$3:$A$4341,I$1,'United Data'!$C$3:$C$4341,$A1271)&gt;0,1,0)</f>
        <v>0</v>
      </c>
      <c r="J1271">
        <f>IF(COUNTIFS('United Data'!$A$3:$A$4341,J$1,'United Data'!$C$3:$C$4341,$A1271)&gt;0,1,0)</f>
        <v>0</v>
      </c>
      <c r="K1271">
        <f>IF(COUNTIFS('United Data'!$A$3:$A$4341,K$1,'United Data'!$C$3:$C$4341,$A1271)&gt;0,1,0)</f>
        <v>0</v>
      </c>
      <c r="L1271">
        <f>IF(COUNTIFS('United Data'!$A$3:$A$4341,L$1,'United Data'!$C$3:$C$4341,$A1271)&gt;0,1,0)</f>
        <v>0</v>
      </c>
      <c r="M1271">
        <f>IF(COUNTIFS('United Data'!$A$3:$A$4341,M$1,'United Data'!$C$3:$C$4341,$A1271)&gt;0,1,0)</f>
        <v>0</v>
      </c>
      <c r="N1271">
        <f>IF(COUNTIFS('United Data'!$A$3:$A$4341,N$1,'United Data'!$C$3:$C$4341,$A1271)&gt;0,1,0)</f>
        <v>0</v>
      </c>
      <c r="O1271">
        <f>IF(COUNTIFS('United Data'!$A$3:$A$4341,O$1,'United Data'!$C$3:$C$4341,$A1271)&gt;0,1,0)</f>
        <v>0</v>
      </c>
      <c r="P1271">
        <f>IF(COUNTIFS('United Data'!$A$3:$A$4341,P$1,'United Data'!$C$3:$C$4341,$A1271)&gt;0,1,0)</f>
        <v>0</v>
      </c>
      <c r="Q1271">
        <f>IF(COUNTIFS('United Data'!$A$3:$A$4341,Q$1,'United Data'!$C$3:$C$4341,$A1271)&gt;0,1,0)</f>
        <v>1</v>
      </c>
      <c r="R1271">
        <f>IF(COUNTIFS('United Data'!$A$3:$A$4341,R$1,'United Data'!$C$3:$C$4341,$A1271)&gt;0,1,0)</f>
        <v>0</v>
      </c>
      <c r="S1271">
        <f t="shared" si="38"/>
        <v>1</v>
      </c>
      <c r="T1271">
        <f t="shared" si="39"/>
        <v>1</v>
      </c>
    </row>
    <row r="1272" spans="1:20" x14ac:dyDescent="0.2">
      <c r="A1272" t="s">
        <v>1317</v>
      </c>
      <c r="B1272">
        <f>IF(COUNTIFS('United Data'!$A$3:$A$4341,B$1,'United Data'!$C$3:$C$4341,$A1272)&gt;0,1,0)</f>
        <v>0</v>
      </c>
      <c r="C1272">
        <f>IF(COUNTIFS('United Data'!$A$3:$A$4341,C$1,'United Data'!$C$3:$C$4341,$A1272)&gt;0,1,0)</f>
        <v>0</v>
      </c>
      <c r="D1272">
        <f>IF(COUNTIFS('United Data'!$A$3:$A$4341,D$1,'United Data'!$C$3:$C$4341,$A1272)&gt;0,1,0)</f>
        <v>0</v>
      </c>
      <c r="E1272">
        <f>IF(COUNTIFS('United Data'!$A$3:$A$4341,E$1,'United Data'!$C$3:$C$4341,$A1272)&gt;0,1,0)</f>
        <v>0</v>
      </c>
      <c r="F1272">
        <f>IF(COUNTIFS('United Data'!$A$3:$A$4341,F$1,'United Data'!$C$3:$C$4341,$A1272)&gt;0,1,0)</f>
        <v>0</v>
      </c>
      <c r="G1272">
        <f>IF(COUNTIFS('United Data'!$A$3:$A$4341,G$1,'United Data'!$C$3:$C$4341,$A1272)&gt;0,1,0)</f>
        <v>0</v>
      </c>
      <c r="H1272">
        <f>IF(COUNTIFS('United Data'!$A$3:$A$4341,H$1,'United Data'!$C$3:$C$4341,$A1272)&gt;0,1,0)</f>
        <v>0</v>
      </c>
      <c r="I1272">
        <f>IF(COUNTIFS('United Data'!$A$3:$A$4341,I$1,'United Data'!$C$3:$C$4341,$A1272)&gt;0,1,0)</f>
        <v>0</v>
      </c>
      <c r="J1272">
        <f>IF(COUNTIFS('United Data'!$A$3:$A$4341,J$1,'United Data'!$C$3:$C$4341,$A1272)&gt;0,1,0)</f>
        <v>0</v>
      </c>
      <c r="K1272">
        <f>IF(COUNTIFS('United Data'!$A$3:$A$4341,K$1,'United Data'!$C$3:$C$4341,$A1272)&gt;0,1,0)</f>
        <v>0</v>
      </c>
      <c r="L1272">
        <f>IF(COUNTIFS('United Data'!$A$3:$A$4341,L$1,'United Data'!$C$3:$C$4341,$A1272)&gt;0,1,0)</f>
        <v>0</v>
      </c>
      <c r="M1272">
        <f>IF(COUNTIFS('United Data'!$A$3:$A$4341,M$1,'United Data'!$C$3:$C$4341,$A1272)&gt;0,1,0)</f>
        <v>0</v>
      </c>
      <c r="N1272">
        <f>IF(COUNTIFS('United Data'!$A$3:$A$4341,N$1,'United Data'!$C$3:$C$4341,$A1272)&gt;0,1,0)</f>
        <v>0</v>
      </c>
      <c r="O1272">
        <f>IF(COUNTIFS('United Data'!$A$3:$A$4341,O$1,'United Data'!$C$3:$C$4341,$A1272)&gt;0,1,0)</f>
        <v>0</v>
      </c>
      <c r="P1272">
        <f>IF(COUNTIFS('United Data'!$A$3:$A$4341,P$1,'United Data'!$C$3:$C$4341,$A1272)&gt;0,1,0)</f>
        <v>0</v>
      </c>
      <c r="Q1272">
        <f>IF(COUNTIFS('United Data'!$A$3:$A$4341,Q$1,'United Data'!$C$3:$C$4341,$A1272)&gt;0,1,0)</f>
        <v>1</v>
      </c>
      <c r="R1272">
        <f>IF(COUNTIFS('United Data'!$A$3:$A$4341,R$1,'United Data'!$C$3:$C$4341,$A1272)&gt;0,1,0)</f>
        <v>0</v>
      </c>
      <c r="S1272">
        <f t="shared" si="38"/>
        <v>1</v>
      </c>
      <c r="T1272">
        <f t="shared" si="39"/>
        <v>1</v>
      </c>
    </row>
    <row r="1273" spans="1:20" x14ac:dyDescent="0.2">
      <c r="A1273" t="s">
        <v>1318</v>
      </c>
      <c r="B1273">
        <f>IF(COUNTIFS('United Data'!$A$3:$A$4341,B$1,'United Data'!$C$3:$C$4341,$A1273)&gt;0,1,0)</f>
        <v>0</v>
      </c>
      <c r="C1273">
        <f>IF(COUNTIFS('United Data'!$A$3:$A$4341,C$1,'United Data'!$C$3:$C$4341,$A1273)&gt;0,1,0)</f>
        <v>0</v>
      </c>
      <c r="D1273">
        <f>IF(COUNTIFS('United Data'!$A$3:$A$4341,D$1,'United Data'!$C$3:$C$4341,$A1273)&gt;0,1,0)</f>
        <v>0</v>
      </c>
      <c r="E1273">
        <f>IF(COUNTIFS('United Data'!$A$3:$A$4341,E$1,'United Data'!$C$3:$C$4341,$A1273)&gt;0,1,0)</f>
        <v>0</v>
      </c>
      <c r="F1273">
        <f>IF(COUNTIFS('United Data'!$A$3:$A$4341,F$1,'United Data'!$C$3:$C$4341,$A1273)&gt;0,1,0)</f>
        <v>0</v>
      </c>
      <c r="G1273">
        <f>IF(COUNTIFS('United Data'!$A$3:$A$4341,G$1,'United Data'!$C$3:$C$4341,$A1273)&gt;0,1,0)</f>
        <v>0</v>
      </c>
      <c r="H1273">
        <f>IF(COUNTIFS('United Data'!$A$3:$A$4341,H$1,'United Data'!$C$3:$C$4341,$A1273)&gt;0,1,0)</f>
        <v>0</v>
      </c>
      <c r="I1273">
        <f>IF(COUNTIFS('United Data'!$A$3:$A$4341,I$1,'United Data'!$C$3:$C$4341,$A1273)&gt;0,1,0)</f>
        <v>0</v>
      </c>
      <c r="J1273">
        <f>IF(COUNTIFS('United Data'!$A$3:$A$4341,J$1,'United Data'!$C$3:$C$4341,$A1273)&gt;0,1,0)</f>
        <v>0</v>
      </c>
      <c r="K1273">
        <f>IF(COUNTIFS('United Data'!$A$3:$A$4341,K$1,'United Data'!$C$3:$C$4341,$A1273)&gt;0,1,0)</f>
        <v>0</v>
      </c>
      <c r="L1273">
        <f>IF(COUNTIFS('United Data'!$A$3:$A$4341,L$1,'United Data'!$C$3:$C$4341,$A1273)&gt;0,1,0)</f>
        <v>0</v>
      </c>
      <c r="M1273">
        <f>IF(COUNTIFS('United Data'!$A$3:$A$4341,M$1,'United Data'!$C$3:$C$4341,$A1273)&gt;0,1,0)</f>
        <v>0</v>
      </c>
      <c r="N1273">
        <f>IF(COUNTIFS('United Data'!$A$3:$A$4341,N$1,'United Data'!$C$3:$C$4341,$A1273)&gt;0,1,0)</f>
        <v>0</v>
      </c>
      <c r="O1273">
        <f>IF(COUNTIFS('United Data'!$A$3:$A$4341,O$1,'United Data'!$C$3:$C$4341,$A1273)&gt;0,1,0)</f>
        <v>0</v>
      </c>
      <c r="P1273">
        <f>IF(COUNTIFS('United Data'!$A$3:$A$4341,P$1,'United Data'!$C$3:$C$4341,$A1273)&gt;0,1,0)</f>
        <v>0</v>
      </c>
      <c r="Q1273">
        <f>IF(COUNTIFS('United Data'!$A$3:$A$4341,Q$1,'United Data'!$C$3:$C$4341,$A1273)&gt;0,1,0)</f>
        <v>1</v>
      </c>
      <c r="R1273">
        <f>IF(COUNTIFS('United Data'!$A$3:$A$4341,R$1,'United Data'!$C$3:$C$4341,$A1273)&gt;0,1,0)</f>
        <v>0</v>
      </c>
      <c r="S1273">
        <f t="shared" si="38"/>
        <v>1</v>
      </c>
      <c r="T1273">
        <f t="shared" si="39"/>
        <v>1</v>
      </c>
    </row>
    <row r="1274" spans="1:20" x14ac:dyDescent="0.2">
      <c r="A1274" t="s">
        <v>1319</v>
      </c>
      <c r="B1274">
        <f>IF(COUNTIFS('United Data'!$A$3:$A$4341,B$1,'United Data'!$C$3:$C$4341,$A1274)&gt;0,1,0)</f>
        <v>0</v>
      </c>
      <c r="C1274">
        <f>IF(COUNTIFS('United Data'!$A$3:$A$4341,C$1,'United Data'!$C$3:$C$4341,$A1274)&gt;0,1,0)</f>
        <v>0</v>
      </c>
      <c r="D1274">
        <f>IF(COUNTIFS('United Data'!$A$3:$A$4341,D$1,'United Data'!$C$3:$C$4341,$A1274)&gt;0,1,0)</f>
        <v>0</v>
      </c>
      <c r="E1274">
        <f>IF(COUNTIFS('United Data'!$A$3:$A$4341,E$1,'United Data'!$C$3:$C$4341,$A1274)&gt;0,1,0)</f>
        <v>0</v>
      </c>
      <c r="F1274">
        <f>IF(COUNTIFS('United Data'!$A$3:$A$4341,F$1,'United Data'!$C$3:$C$4341,$A1274)&gt;0,1,0)</f>
        <v>0</v>
      </c>
      <c r="G1274">
        <f>IF(COUNTIFS('United Data'!$A$3:$A$4341,G$1,'United Data'!$C$3:$C$4341,$A1274)&gt;0,1,0)</f>
        <v>0</v>
      </c>
      <c r="H1274">
        <f>IF(COUNTIFS('United Data'!$A$3:$A$4341,H$1,'United Data'!$C$3:$C$4341,$A1274)&gt;0,1,0)</f>
        <v>0</v>
      </c>
      <c r="I1274">
        <f>IF(COUNTIFS('United Data'!$A$3:$A$4341,I$1,'United Data'!$C$3:$C$4341,$A1274)&gt;0,1,0)</f>
        <v>0</v>
      </c>
      <c r="J1274">
        <f>IF(COUNTIFS('United Data'!$A$3:$A$4341,J$1,'United Data'!$C$3:$C$4341,$A1274)&gt;0,1,0)</f>
        <v>0</v>
      </c>
      <c r="K1274">
        <f>IF(COUNTIFS('United Data'!$A$3:$A$4341,K$1,'United Data'!$C$3:$C$4341,$A1274)&gt;0,1,0)</f>
        <v>0</v>
      </c>
      <c r="L1274">
        <f>IF(COUNTIFS('United Data'!$A$3:$A$4341,L$1,'United Data'!$C$3:$C$4341,$A1274)&gt;0,1,0)</f>
        <v>0</v>
      </c>
      <c r="M1274">
        <f>IF(COUNTIFS('United Data'!$A$3:$A$4341,M$1,'United Data'!$C$3:$C$4341,$A1274)&gt;0,1,0)</f>
        <v>0</v>
      </c>
      <c r="N1274">
        <f>IF(COUNTIFS('United Data'!$A$3:$A$4341,N$1,'United Data'!$C$3:$C$4341,$A1274)&gt;0,1,0)</f>
        <v>0</v>
      </c>
      <c r="O1274">
        <f>IF(COUNTIFS('United Data'!$A$3:$A$4341,O$1,'United Data'!$C$3:$C$4341,$A1274)&gt;0,1,0)</f>
        <v>0</v>
      </c>
      <c r="P1274">
        <f>IF(COUNTIFS('United Data'!$A$3:$A$4341,P$1,'United Data'!$C$3:$C$4341,$A1274)&gt;0,1,0)</f>
        <v>0</v>
      </c>
      <c r="Q1274">
        <f>IF(COUNTIFS('United Data'!$A$3:$A$4341,Q$1,'United Data'!$C$3:$C$4341,$A1274)&gt;0,1,0)</f>
        <v>1</v>
      </c>
      <c r="R1274">
        <f>IF(COUNTIFS('United Data'!$A$3:$A$4341,R$1,'United Data'!$C$3:$C$4341,$A1274)&gt;0,1,0)</f>
        <v>0</v>
      </c>
      <c r="S1274">
        <f t="shared" si="38"/>
        <v>1</v>
      </c>
      <c r="T1274">
        <f t="shared" si="39"/>
        <v>1</v>
      </c>
    </row>
    <row r="1275" spans="1:20" x14ac:dyDescent="0.2">
      <c r="A1275" t="s">
        <v>1320</v>
      </c>
      <c r="B1275">
        <f>IF(COUNTIFS('United Data'!$A$3:$A$4341,B$1,'United Data'!$C$3:$C$4341,$A1275)&gt;0,1,0)</f>
        <v>0</v>
      </c>
      <c r="C1275">
        <f>IF(COUNTIFS('United Data'!$A$3:$A$4341,C$1,'United Data'!$C$3:$C$4341,$A1275)&gt;0,1,0)</f>
        <v>0</v>
      </c>
      <c r="D1275">
        <f>IF(COUNTIFS('United Data'!$A$3:$A$4341,D$1,'United Data'!$C$3:$C$4341,$A1275)&gt;0,1,0)</f>
        <v>0</v>
      </c>
      <c r="E1275">
        <f>IF(COUNTIFS('United Data'!$A$3:$A$4341,E$1,'United Data'!$C$3:$C$4341,$A1275)&gt;0,1,0)</f>
        <v>0</v>
      </c>
      <c r="F1275">
        <f>IF(COUNTIFS('United Data'!$A$3:$A$4341,F$1,'United Data'!$C$3:$C$4341,$A1275)&gt;0,1,0)</f>
        <v>0</v>
      </c>
      <c r="G1275">
        <f>IF(COUNTIFS('United Data'!$A$3:$A$4341,G$1,'United Data'!$C$3:$C$4341,$A1275)&gt;0,1,0)</f>
        <v>0</v>
      </c>
      <c r="H1275">
        <f>IF(COUNTIFS('United Data'!$A$3:$A$4341,H$1,'United Data'!$C$3:$C$4341,$A1275)&gt;0,1,0)</f>
        <v>0</v>
      </c>
      <c r="I1275">
        <f>IF(COUNTIFS('United Data'!$A$3:$A$4341,I$1,'United Data'!$C$3:$C$4341,$A1275)&gt;0,1,0)</f>
        <v>0</v>
      </c>
      <c r="J1275">
        <f>IF(COUNTIFS('United Data'!$A$3:$A$4341,J$1,'United Data'!$C$3:$C$4341,$A1275)&gt;0,1,0)</f>
        <v>0</v>
      </c>
      <c r="K1275">
        <f>IF(COUNTIFS('United Data'!$A$3:$A$4341,K$1,'United Data'!$C$3:$C$4341,$A1275)&gt;0,1,0)</f>
        <v>0</v>
      </c>
      <c r="L1275">
        <f>IF(COUNTIFS('United Data'!$A$3:$A$4341,L$1,'United Data'!$C$3:$C$4341,$A1275)&gt;0,1,0)</f>
        <v>0</v>
      </c>
      <c r="M1275">
        <f>IF(COUNTIFS('United Data'!$A$3:$A$4341,M$1,'United Data'!$C$3:$C$4341,$A1275)&gt;0,1,0)</f>
        <v>0</v>
      </c>
      <c r="N1275">
        <f>IF(COUNTIFS('United Data'!$A$3:$A$4341,N$1,'United Data'!$C$3:$C$4341,$A1275)&gt;0,1,0)</f>
        <v>0</v>
      </c>
      <c r="O1275">
        <f>IF(COUNTIFS('United Data'!$A$3:$A$4341,O$1,'United Data'!$C$3:$C$4341,$A1275)&gt;0,1,0)</f>
        <v>0</v>
      </c>
      <c r="P1275">
        <f>IF(COUNTIFS('United Data'!$A$3:$A$4341,P$1,'United Data'!$C$3:$C$4341,$A1275)&gt;0,1,0)</f>
        <v>0</v>
      </c>
      <c r="Q1275">
        <f>IF(COUNTIFS('United Data'!$A$3:$A$4341,Q$1,'United Data'!$C$3:$C$4341,$A1275)&gt;0,1,0)</f>
        <v>1</v>
      </c>
      <c r="R1275">
        <f>IF(COUNTIFS('United Data'!$A$3:$A$4341,R$1,'United Data'!$C$3:$C$4341,$A1275)&gt;0,1,0)</f>
        <v>0</v>
      </c>
      <c r="S1275">
        <f t="shared" si="38"/>
        <v>1</v>
      </c>
      <c r="T1275">
        <f t="shared" si="39"/>
        <v>1</v>
      </c>
    </row>
    <row r="1276" spans="1:20" x14ac:dyDescent="0.2">
      <c r="A1276" t="s">
        <v>1321</v>
      </c>
      <c r="B1276">
        <f>IF(COUNTIFS('United Data'!$A$3:$A$4341,B$1,'United Data'!$C$3:$C$4341,$A1276)&gt;0,1,0)</f>
        <v>0</v>
      </c>
      <c r="C1276">
        <f>IF(COUNTIFS('United Data'!$A$3:$A$4341,C$1,'United Data'!$C$3:$C$4341,$A1276)&gt;0,1,0)</f>
        <v>0</v>
      </c>
      <c r="D1276">
        <f>IF(COUNTIFS('United Data'!$A$3:$A$4341,D$1,'United Data'!$C$3:$C$4341,$A1276)&gt;0,1,0)</f>
        <v>0</v>
      </c>
      <c r="E1276">
        <f>IF(COUNTIFS('United Data'!$A$3:$A$4341,E$1,'United Data'!$C$3:$C$4341,$A1276)&gt;0,1,0)</f>
        <v>0</v>
      </c>
      <c r="F1276">
        <f>IF(COUNTIFS('United Data'!$A$3:$A$4341,F$1,'United Data'!$C$3:$C$4341,$A1276)&gt;0,1,0)</f>
        <v>0</v>
      </c>
      <c r="G1276">
        <f>IF(COUNTIFS('United Data'!$A$3:$A$4341,G$1,'United Data'!$C$3:$C$4341,$A1276)&gt;0,1,0)</f>
        <v>0</v>
      </c>
      <c r="H1276">
        <f>IF(COUNTIFS('United Data'!$A$3:$A$4341,H$1,'United Data'!$C$3:$C$4341,$A1276)&gt;0,1,0)</f>
        <v>0</v>
      </c>
      <c r="I1276">
        <f>IF(COUNTIFS('United Data'!$A$3:$A$4341,I$1,'United Data'!$C$3:$C$4341,$A1276)&gt;0,1,0)</f>
        <v>0</v>
      </c>
      <c r="J1276">
        <f>IF(COUNTIFS('United Data'!$A$3:$A$4341,J$1,'United Data'!$C$3:$C$4341,$A1276)&gt;0,1,0)</f>
        <v>0</v>
      </c>
      <c r="K1276">
        <f>IF(COUNTIFS('United Data'!$A$3:$A$4341,K$1,'United Data'!$C$3:$C$4341,$A1276)&gt;0,1,0)</f>
        <v>0</v>
      </c>
      <c r="L1276">
        <f>IF(COUNTIFS('United Data'!$A$3:$A$4341,L$1,'United Data'!$C$3:$C$4341,$A1276)&gt;0,1,0)</f>
        <v>0</v>
      </c>
      <c r="M1276">
        <f>IF(COUNTIFS('United Data'!$A$3:$A$4341,M$1,'United Data'!$C$3:$C$4341,$A1276)&gt;0,1,0)</f>
        <v>0</v>
      </c>
      <c r="N1276">
        <f>IF(COUNTIFS('United Data'!$A$3:$A$4341,N$1,'United Data'!$C$3:$C$4341,$A1276)&gt;0,1,0)</f>
        <v>0</v>
      </c>
      <c r="O1276">
        <f>IF(COUNTIFS('United Data'!$A$3:$A$4341,O$1,'United Data'!$C$3:$C$4341,$A1276)&gt;0,1,0)</f>
        <v>0</v>
      </c>
      <c r="P1276">
        <f>IF(COUNTIFS('United Data'!$A$3:$A$4341,P$1,'United Data'!$C$3:$C$4341,$A1276)&gt;0,1,0)</f>
        <v>0</v>
      </c>
      <c r="Q1276">
        <f>IF(COUNTIFS('United Data'!$A$3:$A$4341,Q$1,'United Data'!$C$3:$C$4341,$A1276)&gt;0,1,0)</f>
        <v>1</v>
      </c>
      <c r="R1276">
        <f>IF(COUNTIFS('United Data'!$A$3:$A$4341,R$1,'United Data'!$C$3:$C$4341,$A1276)&gt;0,1,0)</f>
        <v>1</v>
      </c>
      <c r="S1276">
        <f t="shared" si="38"/>
        <v>2</v>
      </c>
      <c r="T1276">
        <f t="shared" si="39"/>
        <v>1</v>
      </c>
    </row>
    <row r="1277" spans="1:20" x14ac:dyDescent="0.2">
      <c r="A1277" t="s">
        <v>1322</v>
      </c>
      <c r="B1277">
        <f>IF(COUNTIFS('United Data'!$A$3:$A$4341,B$1,'United Data'!$C$3:$C$4341,$A1277)&gt;0,1,0)</f>
        <v>0</v>
      </c>
      <c r="C1277">
        <f>IF(COUNTIFS('United Data'!$A$3:$A$4341,C$1,'United Data'!$C$3:$C$4341,$A1277)&gt;0,1,0)</f>
        <v>0</v>
      </c>
      <c r="D1277">
        <f>IF(COUNTIFS('United Data'!$A$3:$A$4341,D$1,'United Data'!$C$3:$C$4341,$A1277)&gt;0,1,0)</f>
        <v>0</v>
      </c>
      <c r="E1277">
        <f>IF(COUNTIFS('United Data'!$A$3:$A$4341,E$1,'United Data'!$C$3:$C$4341,$A1277)&gt;0,1,0)</f>
        <v>0</v>
      </c>
      <c r="F1277">
        <f>IF(COUNTIFS('United Data'!$A$3:$A$4341,F$1,'United Data'!$C$3:$C$4341,$A1277)&gt;0,1,0)</f>
        <v>0</v>
      </c>
      <c r="G1277">
        <f>IF(COUNTIFS('United Data'!$A$3:$A$4341,G$1,'United Data'!$C$3:$C$4341,$A1277)&gt;0,1,0)</f>
        <v>0</v>
      </c>
      <c r="H1277">
        <f>IF(COUNTIFS('United Data'!$A$3:$A$4341,H$1,'United Data'!$C$3:$C$4341,$A1277)&gt;0,1,0)</f>
        <v>0</v>
      </c>
      <c r="I1277">
        <f>IF(COUNTIFS('United Data'!$A$3:$A$4341,I$1,'United Data'!$C$3:$C$4341,$A1277)&gt;0,1,0)</f>
        <v>0</v>
      </c>
      <c r="J1277">
        <f>IF(COUNTIFS('United Data'!$A$3:$A$4341,J$1,'United Data'!$C$3:$C$4341,$A1277)&gt;0,1,0)</f>
        <v>0</v>
      </c>
      <c r="K1277">
        <f>IF(COUNTIFS('United Data'!$A$3:$A$4341,K$1,'United Data'!$C$3:$C$4341,$A1277)&gt;0,1,0)</f>
        <v>0</v>
      </c>
      <c r="L1277">
        <f>IF(COUNTIFS('United Data'!$A$3:$A$4341,L$1,'United Data'!$C$3:$C$4341,$A1277)&gt;0,1,0)</f>
        <v>0</v>
      </c>
      <c r="M1277">
        <f>IF(COUNTIFS('United Data'!$A$3:$A$4341,M$1,'United Data'!$C$3:$C$4341,$A1277)&gt;0,1,0)</f>
        <v>0</v>
      </c>
      <c r="N1277">
        <f>IF(COUNTIFS('United Data'!$A$3:$A$4341,N$1,'United Data'!$C$3:$C$4341,$A1277)&gt;0,1,0)</f>
        <v>0</v>
      </c>
      <c r="O1277">
        <f>IF(COUNTIFS('United Data'!$A$3:$A$4341,O$1,'United Data'!$C$3:$C$4341,$A1277)&gt;0,1,0)</f>
        <v>0</v>
      </c>
      <c r="P1277">
        <f>IF(COUNTIFS('United Data'!$A$3:$A$4341,P$1,'United Data'!$C$3:$C$4341,$A1277)&gt;0,1,0)</f>
        <v>0</v>
      </c>
      <c r="Q1277">
        <f>IF(COUNTIFS('United Data'!$A$3:$A$4341,Q$1,'United Data'!$C$3:$C$4341,$A1277)&gt;0,1,0)</f>
        <v>1</v>
      </c>
      <c r="R1277">
        <f>IF(COUNTIFS('United Data'!$A$3:$A$4341,R$1,'United Data'!$C$3:$C$4341,$A1277)&gt;0,1,0)</f>
        <v>0</v>
      </c>
      <c r="S1277">
        <f t="shared" si="38"/>
        <v>1</v>
      </c>
      <c r="T1277">
        <f t="shared" si="39"/>
        <v>1</v>
      </c>
    </row>
    <row r="1278" spans="1:20" x14ac:dyDescent="0.2">
      <c r="A1278" t="s">
        <v>2553</v>
      </c>
      <c r="B1278">
        <f>IF(COUNTIFS('United Data'!$A$3:$A$4341,B$1,'United Data'!$C$3:$C$4341,$A1278)&gt;0,1,0)</f>
        <v>0</v>
      </c>
      <c r="C1278">
        <f>IF(COUNTIFS('United Data'!$A$3:$A$4341,C$1,'United Data'!$C$3:$C$4341,$A1278)&gt;0,1,0)</f>
        <v>0</v>
      </c>
      <c r="D1278">
        <f>IF(COUNTIFS('United Data'!$A$3:$A$4341,D$1,'United Data'!$C$3:$C$4341,$A1278)&gt;0,1,0)</f>
        <v>0</v>
      </c>
      <c r="E1278">
        <f>IF(COUNTIFS('United Data'!$A$3:$A$4341,E$1,'United Data'!$C$3:$C$4341,$A1278)&gt;0,1,0)</f>
        <v>0</v>
      </c>
      <c r="F1278">
        <f>IF(COUNTIFS('United Data'!$A$3:$A$4341,F$1,'United Data'!$C$3:$C$4341,$A1278)&gt;0,1,0)</f>
        <v>0</v>
      </c>
      <c r="G1278">
        <f>IF(COUNTIFS('United Data'!$A$3:$A$4341,G$1,'United Data'!$C$3:$C$4341,$A1278)&gt;0,1,0)</f>
        <v>0</v>
      </c>
      <c r="H1278">
        <f>IF(COUNTIFS('United Data'!$A$3:$A$4341,H$1,'United Data'!$C$3:$C$4341,$A1278)&gt;0,1,0)</f>
        <v>0</v>
      </c>
      <c r="I1278">
        <f>IF(COUNTIFS('United Data'!$A$3:$A$4341,I$1,'United Data'!$C$3:$C$4341,$A1278)&gt;0,1,0)</f>
        <v>0</v>
      </c>
      <c r="J1278">
        <f>IF(COUNTIFS('United Data'!$A$3:$A$4341,J$1,'United Data'!$C$3:$C$4341,$A1278)&gt;0,1,0)</f>
        <v>0</v>
      </c>
      <c r="K1278">
        <f>IF(COUNTIFS('United Data'!$A$3:$A$4341,K$1,'United Data'!$C$3:$C$4341,$A1278)&gt;0,1,0)</f>
        <v>0</v>
      </c>
      <c r="L1278">
        <f>IF(COUNTIFS('United Data'!$A$3:$A$4341,L$1,'United Data'!$C$3:$C$4341,$A1278)&gt;0,1,0)</f>
        <v>0</v>
      </c>
      <c r="M1278">
        <f>IF(COUNTIFS('United Data'!$A$3:$A$4341,M$1,'United Data'!$C$3:$C$4341,$A1278)&gt;0,1,0)</f>
        <v>0</v>
      </c>
      <c r="N1278">
        <f>IF(COUNTIFS('United Data'!$A$3:$A$4341,N$1,'United Data'!$C$3:$C$4341,$A1278)&gt;0,1,0)</f>
        <v>0</v>
      </c>
      <c r="O1278">
        <f>IF(COUNTIFS('United Data'!$A$3:$A$4341,O$1,'United Data'!$C$3:$C$4341,$A1278)&gt;0,1,0)</f>
        <v>0</v>
      </c>
      <c r="P1278">
        <f>IF(COUNTIFS('United Data'!$A$3:$A$4341,P$1,'United Data'!$C$3:$C$4341,$A1278)&gt;0,1,0)</f>
        <v>0</v>
      </c>
      <c r="Q1278">
        <f>IF(COUNTIFS('United Data'!$A$3:$A$4341,Q$1,'United Data'!$C$3:$C$4341,$A1278)&gt;0,1,0)</f>
        <v>1</v>
      </c>
      <c r="R1278">
        <f>IF(COUNTIFS('United Data'!$A$3:$A$4341,R$1,'United Data'!$C$3:$C$4341,$A1278)&gt;0,1,0)</f>
        <v>0</v>
      </c>
      <c r="S1278">
        <f t="shared" si="38"/>
        <v>1</v>
      </c>
      <c r="T1278">
        <f t="shared" si="39"/>
        <v>1</v>
      </c>
    </row>
    <row r="1279" spans="1:20" x14ac:dyDescent="0.2">
      <c r="A1279" t="s">
        <v>1323</v>
      </c>
      <c r="B1279">
        <f>IF(COUNTIFS('United Data'!$A$3:$A$4341,B$1,'United Data'!$C$3:$C$4341,$A1279)&gt;0,1,0)</f>
        <v>0</v>
      </c>
      <c r="C1279">
        <f>IF(COUNTIFS('United Data'!$A$3:$A$4341,C$1,'United Data'!$C$3:$C$4341,$A1279)&gt;0,1,0)</f>
        <v>0</v>
      </c>
      <c r="D1279">
        <f>IF(COUNTIFS('United Data'!$A$3:$A$4341,D$1,'United Data'!$C$3:$C$4341,$A1279)&gt;0,1,0)</f>
        <v>0</v>
      </c>
      <c r="E1279">
        <f>IF(COUNTIFS('United Data'!$A$3:$A$4341,E$1,'United Data'!$C$3:$C$4341,$A1279)&gt;0,1,0)</f>
        <v>0</v>
      </c>
      <c r="F1279">
        <f>IF(COUNTIFS('United Data'!$A$3:$A$4341,F$1,'United Data'!$C$3:$C$4341,$A1279)&gt;0,1,0)</f>
        <v>0</v>
      </c>
      <c r="G1279">
        <f>IF(COUNTIFS('United Data'!$A$3:$A$4341,G$1,'United Data'!$C$3:$C$4341,$A1279)&gt;0,1,0)</f>
        <v>0</v>
      </c>
      <c r="H1279">
        <f>IF(COUNTIFS('United Data'!$A$3:$A$4341,H$1,'United Data'!$C$3:$C$4341,$A1279)&gt;0,1,0)</f>
        <v>0</v>
      </c>
      <c r="I1279">
        <f>IF(COUNTIFS('United Data'!$A$3:$A$4341,I$1,'United Data'!$C$3:$C$4341,$A1279)&gt;0,1,0)</f>
        <v>0</v>
      </c>
      <c r="J1279">
        <f>IF(COUNTIFS('United Data'!$A$3:$A$4341,J$1,'United Data'!$C$3:$C$4341,$A1279)&gt;0,1,0)</f>
        <v>0</v>
      </c>
      <c r="K1279">
        <f>IF(COUNTIFS('United Data'!$A$3:$A$4341,K$1,'United Data'!$C$3:$C$4341,$A1279)&gt;0,1,0)</f>
        <v>0</v>
      </c>
      <c r="L1279">
        <f>IF(COUNTIFS('United Data'!$A$3:$A$4341,L$1,'United Data'!$C$3:$C$4341,$A1279)&gt;0,1,0)</f>
        <v>0</v>
      </c>
      <c r="M1279">
        <f>IF(COUNTIFS('United Data'!$A$3:$A$4341,M$1,'United Data'!$C$3:$C$4341,$A1279)&gt;0,1,0)</f>
        <v>0</v>
      </c>
      <c r="N1279">
        <f>IF(COUNTIFS('United Data'!$A$3:$A$4341,N$1,'United Data'!$C$3:$C$4341,$A1279)&gt;0,1,0)</f>
        <v>0</v>
      </c>
      <c r="O1279">
        <f>IF(COUNTIFS('United Data'!$A$3:$A$4341,O$1,'United Data'!$C$3:$C$4341,$A1279)&gt;0,1,0)</f>
        <v>0</v>
      </c>
      <c r="P1279">
        <f>IF(COUNTIFS('United Data'!$A$3:$A$4341,P$1,'United Data'!$C$3:$C$4341,$A1279)&gt;0,1,0)</f>
        <v>0</v>
      </c>
      <c r="Q1279">
        <f>IF(COUNTIFS('United Data'!$A$3:$A$4341,Q$1,'United Data'!$C$3:$C$4341,$A1279)&gt;0,1,0)</f>
        <v>1</v>
      </c>
      <c r="R1279">
        <f>IF(COUNTIFS('United Data'!$A$3:$A$4341,R$1,'United Data'!$C$3:$C$4341,$A1279)&gt;0,1,0)</f>
        <v>0</v>
      </c>
      <c r="S1279">
        <f t="shared" si="38"/>
        <v>1</v>
      </c>
      <c r="T1279">
        <f t="shared" si="39"/>
        <v>1</v>
      </c>
    </row>
    <row r="1280" spans="1:20" x14ac:dyDescent="0.2">
      <c r="A1280" t="s">
        <v>1324</v>
      </c>
      <c r="B1280">
        <f>IF(COUNTIFS('United Data'!$A$3:$A$4341,B$1,'United Data'!$C$3:$C$4341,$A1280)&gt;0,1,0)</f>
        <v>0</v>
      </c>
      <c r="C1280">
        <f>IF(COUNTIFS('United Data'!$A$3:$A$4341,C$1,'United Data'!$C$3:$C$4341,$A1280)&gt;0,1,0)</f>
        <v>0</v>
      </c>
      <c r="D1280">
        <f>IF(COUNTIFS('United Data'!$A$3:$A$4341,D$1,'United Data'!$C$3:$C$4341,$A1280)&gt;0,1,0)</f>
        <v>0</v>
      </c>
      <c r="E1280">
        <f>IF(COUNTIFS('United Data'!$A$3:$A$4341,E$1,'United Data'!$C$3:$C$4341,$A1280)&gt;0,1,0)</f>
        <v>0</v>
      </c>
      <c r="F1280">
        <f>IF(COUNTIFS('United Data'!$A$3:$A$4341,F$1,'United Data'!$C$3:$C$4341,$A1280)&gt;0,1,0)</f>
        <v>0</v>
      </c>
      <c r="G1280">
        <f>IF(COUNTIFS('United Data'!$A$3:$A$4341,G$1,'United Data'!$C$3:$C$4341,$A1280)&gt;0,1,0)</f>
        <v>0</v>
      </c>
      <c r="H1280">
        <f>IF(COUNTIFS('United Data'!$A$3:$A$4341,H$1,'United Data'!$C$3:$C$4341,$A1280)&gt;0,1,0)</f>
        <v>0</v>
      </c>
      <c r="I1280">
        <f>IF(COUNTIFS('United Data'!$A$3:$A$4341,I$1,'United Data'!$C$3:$C$4341,$A1280)&gt;0,1,0)</f>
        <v>0</v>
      </c>
      <c r="J1280">
        <f>IF(COUNTIFS('United Data'!$A$3:$A$4341,J$1,'United Data'!$C$3:$C$4341,$A1280)&gt;0,1,0)</f>
        <v>0</v>
      </c>
      <c r="K1280">
        <f>IF(COUNTIFS('United Data'!$A$3:$A$4341,K$1,'United Data'!$C$3:$C$4341,$A1280)&gt;0,1,0)</f>
        <v>0</v>
      </c>
      <c r="L1280">
        <f>IF(COUNTIFS('United Data'!$A$3:$A$4341,L$1,'United Data'!$C$3:$C$4341,$A1280)&gt;0,1,0)</f>
        <v>0</v>
      </c>
      <c r="M1280">
        <f>IF(COUNTIFS('United Data'!$A$3:$A$4341,M$1,'United Data'!$C$3:$C$4341,$A1280)&gt;0,1,0)</f>
        <v>0</v>
      </c>
      <c r="N1280">
        <f>IF(COUNTIFS('United Data'!$A$3:$A$4341,N$1,'United Data'!$C$3:$C$4341,$A1280)&gt;0,1,0)</f>
        <v>0</v>
      </c>
      <c r="O1280">
        <f>IF(COUNTIFS('United Data'!$A$3:$A$4341,O$1,'United Data'!$C$3:$C$4341,$A1280)&gt;0,1,0)</f>
        <v>0</v>
      </c>
      <c r="P1280">
        <f>IF(COUNTIFS('United Data'!$A$3:$A$4341,P$1,'United Data'!$C$3:$C$4341,$A1280)&gt;0,1,0)</f>
        <v>0</v>
      </c>
      <c r="Q1280">
        <f>IF(COUNTIFS('United Data'!$A$3:$A$4341,Q$1,'United Data'!$C$3:$C$4341,$A1280)&gt;0,1,0)</f>
        <v>1</v>
      </c>
      <c r="R1280">
        <f>IF(COUNTIFS('United Data'!$A$3:$A$4341,R$1,'United Data'!$C$3:$C$4341,$A1280)&gt;0,1,0)</f>
        <v>1</v>
      </c>
      <c r="S1280">
        <f t="shared" si="38"/>
        <v>2</v>
      </c>
      <c r="T1280">
        <f t="shared" si="39"/>
        <v>1</v>
      </c>
    </row>
    <row r="1281" spans="1:20" x14ac:dyDescent="0.2">
      <c r="A1281" t="s">
        <v>1325</v>
      </c>
      <c r="B1281">
        <f>IF(COUNTIFS('United Data'!$A$3:$A$4341,B$1,'United Data'!$C$3:$C$4341,$A1281)&gt;0,1,0)</f>
        <v>0</v>
      </c>
      <c r="C1281">
        <f>IF(COUNTIFS('United Data'!$A$3:$A$4341,C$1,'United Data'!$C$3:$C$4341,$A1281)&gt;0,1,0)</f>
        <v>0</v>
      </c>
      <c r="D1281">
        <f>IF(COUNTIFS('United Data'!$A$3:$A$4341,D$1,'United Data'!$C$3:$C$4341,$A1281)&gt;0,1,0)</f>
        <v>0</v>
      </c>
      <c r="E1281">
        <f>IF(COUNTIFS('United Data'!$A$3:$A$4341,E$1,'United Data'!$C$3:$C$4341,$A1281)&gt;0,1,0)</f>
        <v>0</v>
      </c>
      <c r="F1281">
        <f>IF(COUNTIFS('United Data'!$A$3:$A$4341,F$1,'United Data'!$C$3:$C$4341,$A1281)&gt;0,1,0)</f>
        <v>0</v>
      </c>
      <c r="G1281">
        <f>IF(COUNTIFS('United Data'!$A$3:$A$4341,G$1,'United Data'!$C$3:$C$4341,$A1281)&gt;0,1,0)</f>
        <v>0</v>
      </c>
      <c r="H1281">
        <f>IF(COUNTIFS('United Data'!$A$3:$A$4341,H$1,'United Data'!$C$3:$C$4341,$A1281)&gt;0,1,0)</f>
        <v>0</v>
      </c>
      <c r="I1281">
        <f>IF(COUNTIFS('United Data'!$A$3:$A$4341,I$1,'United Data'!$C$3:$C$4341,$A1281)&gt;0,1,0)</f>
        <v>0</v>
      </c>
      <c r="J1281">
        <f>IF(COUNTIFS('United Data'!$A$3:$A$4341,J$1,'United Data'!$C$3:$C$4341,$A1281)&gt;0,1,0)</f>
        <v>0</v>
      </c>
      <c r="K1281">
        <f>IF(COUNTIFS('United Data'!$A$3:$A$4341,K$1,'United Data'!$C$3:$C$4341,$A1281)&gt;0,1,0)</f>
        <v>0</v>
      </c>
      <c r="L1281">
        <f>IF(COUNTIFS('United Data'!$A$3:$A$4341,L$1,'United Data'!$C$3:$C$4341,$A1281)&gt;0,1,0)</f>
        <v>0</v>
      </c>
      <c r="M1281">
        <f>IF(COUNTIFS('United Data'!$A$3:$A$4341,M$1,'United Data'!$C$3:$C$4341,$A1281)&gt;0,1,0)</f>
        <v>0</v>
      </c>
      <c r="N1281">
        <f>IF(COUNTIFS('United Data'!$A$3:$A$4341,N$1,'United Data'!$C$3:$C$4341,$A1281)&gt;0,1,0)</f>
        <v>0</v>
      </c>
      <c r="O1281">
        <f>IF(COUNTIFS('United Data'!$A$3:$A$4341,O$1,'United Data'!$C$3:$C$4341,$A1281)&gt;0,1,0)</f>
        <v>0</v>
      </c>
      <c r="P1281">
        <f>IF(COUNTIFS('United Data'!$A$3:$A$4341,P$1,'United Data'!$C$3:$C$4341,$A1281)&gt;0,1,0)</f>
        <v>0</v>
      </c>
      <c r="Q1281">
        <f>IF(COUNTIFS('United Data'!$A$3:$A$4341,Q$1,'United Data'!$C$3:$C$4341,$A1281)&gt;0,1,0)</f>
        <v>1</v>
      </c>
      <c r="R1281">
        <f>IF(COUNTIFS('United Data'!$A$3:$A$4341,R$1,'United Data'!$C$3:$C$4341,$A1281)&gt;0,1,0)</f>
        <v>0</v>
      </c>
      <c r="S1281">
        <f t="shared" si="38"/>
        <v>1</v>
      </c>
      <c r="T1281">
        <f t="shared" si="39"/>
        <v>1</v>
      </c>
    </row>
    <row r="1282" spans="1:20" x14ac:dyDescent="0.2">
      <c r="A1282" t="s">
        <v>1326</v>
      </c>
      <c r="B1282">
        <f>IF(COUNTIFS('United Data'!$A$3:$A$4341,B$1,'United Data'!$C$3:$C$4341,$A1282)&gt;0,1,0)</f>
        <v>0</v>
      </c>
      <c r="C1282">
        <f>IF(COUNTIFS('United Data'!$A$3:$A$4341,C$1,'United Data'!$C$3:$C$4341,$A1282)&gt;0,1,0)</f>
        <v>0</v>
      </c>
      <c r="D1282">
        <f>IF(COUNTIFS('United Data'!$A$3:$A$4341,D$1,'United Data'!$C$3:$C$4341,$A1282)&gt;0,1,0)</f>
        <v>0</v>
      </c>
      <c r="E1282">
        <f>IF(COUNTIFS('United Data'!$A$3:$A$4341,E$1,'United Data'!$C$3:$C$4341,$A1282)&gt;0,1,0)</f>
        <v>0</v>
      </c>
      <c r="F1282">
        <f>IF(COUNTIFS('United Data'!$A$3:$A$4341,F$1,'United Data'!$C$3:$C$4341,$A1282)&gt;0,1,0)</f>
        <v>0</v>
      </c>
      <c r="G1282">
        <f>IF(COUNTIFS('United Data'!$A$3:$A$4341,G$1,'United Data'!$C$3:$C$4341,$A1282)&gt;0,1,0)</f>
        <v>0</v>
      </c>
      <c r="H1282">
        <f>IF(COUNTIFS('United Data'!$A$3:$A$4341,H$1,'United Data'!$C$3:$C$4341,$A1282)&gt;0,1,0)</f>
        <v>0</v>
      </c>
      <c r="I1282">
        <f>IF(COUNTIFS('United Data'!$A$3:$A$4341,I$1,'United Data'!$C$3:$C$4341,$A1282)&gt;0,1,0)</f>
        <v>0</v>
      </c>
      <c r="J1282">
        <f>IF(COUNTIFS('United Data'!$A$3:$A$4341,J$1,'United Data'!$C$3:$C$4341,$A1282)&gt;0,1,0)</f>
        <v>0</v>
      </c>
      <c r="K1282">
        <f>IF(COUNTIFS('United Data'!$A$3:$A$4341,K$1,'United Data'!$C$3:$C$4341,$A1282)&gt;0,1,0)</f>
        <v>0</v>
      </c>
      <c r="L1282">
        <f>IF(COUNTIFS('United Data'!$A$3:$A$4341,L$1,'United Data'!$C$3:$C$4341,$A1282)&gt;0,1,0)</f>
        <v>0</v>
      </c>
      <c r="M1282">
        <f>IF(COUNTIFS('United Data'!$A$3:$A$4341,M$1,'United Data'!$C$3:$C$4341,$A1282)&gt;0,1,0)</f>
        <v>0</v>
      </c>
      <c r="N1282">
        <f>IF(COUNTIFS('United Data'!$A$3:$A$4341,N$1,'United Data'!$C$3:$C$4341,$A1282)&gt;0,1,0)</f>
        <v>0</v>
      </c>
      <c r="O1282">
        <f>IF(COUNTIFS('United Data'!$A$3:$A$4341,O$1,'United Data'!$C$3:$C$4341,$A1282)&gt;0,1,0)</f>
        <v>0</v>
      </c>
      <c r="P1282">
        <f>IF(COUNTIFS('United Data'!$A$3:$A$4341,P$1,'United Data'!$C$3:$C$4341,$A1282)&gt;0,1,0)</f>
        <v>0</v>
      </c>
      <c r="Q1282">
        <f>IF(COUNTIFS('United Data'!$A$3:$A$4341,Q$1,'United Data'!$C$3:$C$4341,$A1282)&gt;0,1,0)</f>
        <v>1</v>
      </c>
      <c r="R1282">
        <f>IF(COUNTIFS('United Data'!$A$3:$A$4341,R$1,'United Data'!$C$3:$C$4341,$A1282)&gt;0,1,0)</f>
        <v>1</v>
      </c>
      <c r="S1282">
        <f t="shared" ref="S1282:S1345" si="40">SUM(B1282:R1282)</f>
        <v>2</v>
      </c>
      <c r="T1282">
        <f t="shared" ref="T1282:T1345" si="41">B1282+SUMPRODUCT(--(C1282:R1282&gt;B1282:Q1282))</f>
        <v>1</v>
      </c>
    </row>
    <row r="1283" spans="1:20" x14ac:dyDescent="0.2">
      <c r="A1283" t="s">
        <v>1327</v>
      </c>
      <c r="B1283">
        <f>IF(COUNTIFS('United Data'!$A$3:$A$4341,B$1,'United Data'!$C$3:$C$4341,$A1283)&gt;0,1,0)</f>
        <v>0</v>
      </c>
      <c r="C1283">
        <f>IF(COUNTIFS('United Data'!$A$3:$A$4341,C$1,'United Data'!$C$3:$C$4341,$A1283)&gt;0,1,0)</f>
        <v>0</v>
      </c>
      <c r="D1283">
        <f>IF(COUNTIFS('United Data'!$A$3:$A$4341,D$1,'United Data'!$C$3:$C$4341,$A1283)&gt;0,1,0)</f>
        <v>0</v>
      </c>
      <c r="E1283">
        <f>IF(COUNTIFS('United Data'!$A$3:$A$4341,E$1,'United Data'!$C$3:$C$4341,$A1283)&gt;0,1,0)</f>
        <v>0</v>
      </c>
      <c r="F1283">
        <f>IF(COUNTIFS('United Data'!$A$3:$A$4341,F$1,'United Data'!$C$3:$C$4341,$A1283)&gt;0,1,0)</f>
        <v>0</v>
      </c>
      <c r="G1283">
        <f>IF(COUNTIFS('United Data'!$A$3:$A$4341,G$1,'United Data'!$C$3:$C$4341,$A1283)&gt;0,1,0)</f>
        <v>0</v>
      </c>
      <c r="H1283">
        <f>IF(COUNTIFS('United Data'!$A$3:$A$4341,H$1,'United Data'!$C$3:$C$4341,$A1283)&gt;0,1,0)</f>
        <v>0</v>
      </c>
      <c r="I1283">
        <f>IF(COUNTIFS('United Data'!$A$3:$A$4341,I$1,'United Data'!$C$3:$C$4341,$A1283)&gt;0,1,0)</f>
        <v>0</v>
      </c>
      <c r="J1283">
        <f>IF(COUNTIFS('United Data'!$A$3:$A$4341,J$1,'United Data'!$C$3:$C$4341,$A1283)&gt;0,1,0)</f>
        <v>0</v>
      </c>
      <c r="K1283">
        <f>IF(COUNTIFS('United Data'!$A$3:$A$4341,K$1,'United Data'!$C$3:$C$4341,$A1283)&gt;0,1,0)</f>
        <v>0</v>
      </c>
      <c r="L1283">
        <f>IF(COUNTIFS('United Data'!$A$3:$A$4341,L$1,'United Data'!$C$3:$C$4341,$A1283)&gt;0,1,0)</f>
        <v>0</v>
      </c>
      <c r="M1283">
        <f>IF(COUNTIFS('United Data'!$A$3:$A$4341,M$1,'United Data'!$C$3:$C$4341,$A1283)&gt;0,1,0)</f>
        <v>0</v>
      </c>
      <c r="N1283">
        <f>IF(COUNTIFS('United Data'!$A$3:$A$4341,N$1,'United Data'!$C$3:$C$4341,$A1283)&gt;0,1,0)</f>
        <v>0</v>
      </c>
      <c r="O1283">
        <f>IF(COUNTIFS('United Data'!$A$3:$A$4341,O$1,'United Data'!$C$3:$C$4341,$A1283)&gt;0,1,0)</f>
        <v>0</v>
      </c>
      <c r="P1283">
        <f>IF(COUNTIFS('United Data'!$A$3:$A$4341,P$1,'United Data'!$C$3:$C$4341,$A1283)&gt;0,1,0)</f>
        <v>0</v>
      </c>
      <c r="Q1283">
        <f>IF(COUNTIFS('United Data'!$A$3:$A$4341,Q$1,'United Data'!$C$3:$C$4341,$A1283)&gt;0,1,0)</f>
        <v>1</v>
      </c>
      <c r="R1283">
        <f>IF(COUNTIFS('United Data'!$A$3:$A$4341,R$1,'United Data'!$C$3:$C$4341,$A1283)&gt;0,1,0)</f>
        <v>0</v>
      </c>
      <c r="S1283">
        <f t="shared" si="40"/>
        <v>1</v>
      </c>
      <c r="T1283">
        <f t="shared" si="41"/>
        <v>1</v>
      </c>
    </row>
    <row r="1284" spans="1:20" x14ac:dyDescent="0.2">
      <c r="A1284" t="s">
        <v>1328</v>
      </c>
      <c r="B1284">
        <f>IF(COUNTIFS('United Data'!$A$3:$A$4341,B$1,'United Data'!$C$3:$C$4341,$A1284)&gt;0,1,0)</f>
        <v>0</v>
      </c>
      <c r="C1284">
        <f>IF(COUNTIFS('United Data'!$A$3:$A$4341,C$1,'United Data'!$C$3:$C$4341,$A1284)&gt;0,1,0)</f>
        <v>0</v>
      </c>
      <c r="D1284">
        <f>IF(COUNTIFS('United Data'!$A$3:$A$4341,D$1,'United Data'!$C$3:$C$4341,$A1284)&gt;0,1,0)</f>
        <v>0</v>
      </c>
      <c r="E1284">
        <f>IF(COUNTIFS('United Data'!$A$3:$A$4341,E$1,'United Data'!$C$3:$C$4341,$A1284)&gt;0,1,0)</f>
        <v>0</v>
      </c>
      <c r="F1284">
        <f>IF(COUNTIFS('United Data'!$A$3:$A$4341,F$1,'United Data'!$C$3:$C$4341,$A1284)&gt;0,1,0)</f>
        <v>0</v>
      </c>
      <c r="G1284">
        <f>IF(COUNTIFS('United Data'!$A$3:$A$4341,G$1,'United Data'!$C$3:$C$4341,$A1284)&gt;0,1,0)</f>
        <v>0</v>
      </c>
      <c r="H1284">
        <f>IF(COUNTIFS('United Data'!$A$3:$A$4341,H$1,'United Data'!$C$3:$C$4341,$A1284)&gt;0,1,0)</f>
        <v>0</v>
      </c>
      <c r="I1284">
        <f>IF(COUNTIFS('United Data'!$A$3:$A$4341,I$1,'United Data'!$C$3:$C$4341,$A1284)&gt;0,1,0)</f>
        <v>0</v>
      </c>
      <c r="J1284">
        <f>IF(COUNTIFS('United Data'!$A$3:$A$4341,J$1,'United Data'!$C$3:$C$4341,$A1284)&gt;0,1,0)</f>
        <v>0</v>
      </c>
      <c r="K1284">
        <f>IF(COUNTIFS('United Data'!$A$3:$A$4341,K$1,'United Data'!$C$3:$C$4341,$A1284)&gt;0,1,0)</f>
        <v>0</v>
      </c>
      <c r="L1284">
        <f>IF(COUNTIFS('United Data'!$A$3:$A$4341,L$1,'United Data'!$C$3:$C$4341,$A1284)&gt;0,1,0)</f>
        <v>0</v>
      </c>
      <c r="M1284">
        <f>IF(COUNTIFS('United Data'!$A$3:$A$4341,M$1,'United Data'!$C$3:$C$4341,$A1284)&gt;0,1,0)</f>
        <v>0</v>
      </c>
      <c r="N1284">
        <f>IF(COUNTIFS('United Data'!$A$3:$A$4341,N$1,'United Data'!$C$3:$C$4341,$A1284)&gt;0,1,0)</f>
        <v>0</v>
      </c>
      <c r="O1284">
        <f>IF(COUNTIFS('United Data'!$A$3:$A$4341,O$1,'United Data'!$C$3:$C$4341,$A1284)&gt;0,1,0)</f>
        <v>0</v>
      </c>
      <c r="P1284">
        <f>IF(COUNTIFS('United Data'!$A$3:$A$4341,P$1,'United Data'!$C$3:$C$4341,$A1284)&gt;0,1,0)</f>
        <v>0</v>
      </c>
      <c r="Q1284">
        <f>IF(COUNTIFS('United Data'!$A$3:$A$4341,Q$1,'United Data'!$C$3:$C$4341,$A1284)&gt;0,1,0)</f>
        <v>1</v>
      </c>
      <c r="R1284">
        <f>IF(COUNTIFS('United Data'!$A$3:$A$4341,R$1,'United Data'!$C$3:$C$4341,$A1284)&gt;0,1,0)</f>
        <v>0</v>
      </c>
      <c r="S1284">
        <f t="shared" si="40"/>
        <v>1</v>
      </c>
      <c r="T1284">
        <f t="shared" si="41"/>
        <v>1</v>
      </c>
    </row>
    <row r="1285" spans="1:20" x14ac:dyDescent="0.2">
      <c r="A1285" t="s">
        <v>1329</v>
      </c>
      <c r="B1285">
        <f>IF(COUNTIFS('United Data'!$A$3:$A$4341,B$1,'United Data'!$C$3:$C$4341,$A1285)&gt;0,1,0)</f>
        <v>0</v>
      </c>
      <c r="C1285">
        <f>IF(COUNTIFS('United Data'!$A$3:$A$4341,C$1,'United Data'!$C$3:$C$4341,$A1285)&gt;0,1,0)</f>
        <v>0</v>
      </c>
      <c r="D1285">
        <f>IF(COUNTIFS('United Data'!$A$3:$A$4341,D$1,'United Data'!$C$3:$C$4341,$A1285)&gt;0,1,0)</f>
        <v>0</v>
      </c>
      <c r="E1285">
        <f>IF(COUNTIFS('United Data'!$A$3:$A$4341,E$1,'United Data'!$C$3:$C$4341,$A1285)&gt;0,1,0)</f>
        <v>0</v>
      </c>
      <c r="F1285">
        <f>IF(COUNTIFS('United Data'!$A$3:$A$4341,F$1,'United Data'!$C$3:$C$4341,$A1285)&gt;0,1,0)</f>
        <v>0</v>
      </c>
      <c r="G1285">
        <f>IF(COUNTIFS('United Data'!$A$3:$A$4341,G$1,'United Data'!$C$3:$C$4341,$A1285)&gt;0,1,0)</f>
        <v>0</v>
      </c>
      <c r="H1285">
        <f>IF(COUNTIFS('United Data'!$A$3:$A$4341,H$1,'United Data'!$C$3:$C$4341,$A1285)&gt;0,1,0)</f>
        <v>0</v>
      </c>
      <c r="I1285">
        <f>IF(COUNTIFS('United Data'!$A$3:$A$4341,I$1,'United Data'!$C$3:$C$4341,$A1285)&gt;0,1,0)</f>
        <v>0</v>
      </c>
      <c r="J1285">
        <f>IF(COUNTIFS('United Data'!$A$3:$A$4341,J$1,'United Data'!$C$3:$C$4341,$A1285)&gt;0,1,0)</f>
        <v>0</v>
      </c>
      <c r="K1285">
        <f>IF(COUNTIFS('United Data'!$A$3:$A$4341,K$1,'United Data'!$C$3:$C$4341,$A1285)&gt;0,1,0)</f>
        <v>0</v>
      </c>
      <c r="L1285">
        <f>IF(COUNTIFS('United Data'!$A$3:$A$4341,L$1,'United Data'!$C$3:$C$4341,$A1285)&gt;0,1,0)</f>
        <v>0</v>
      </c>
      <c r="M1285">
        <f>IF(COUNTIFS('United Data'!$A$3:$A$4341,M$1,'United Data'!$C$3:$C$4341,$A1285)&gt;0,1,0)</f>
        <v>0</v>
      </c>
      <c r="N1285">
        <f>IF(COUNTIFS('United Data'!$A$3:$A$4341,N$1,'United Data'!$C$3:$C$4341,$A1285)&gt;0,1,0)</f>
        <v>0</v>
      </c>
      <c r="O1285">
        <f>IF(COUNTIFS('United Data'!$A$3:$A$4341,O$1,'United Data'!$C$3:$C$4341,$A1285)&gt;0,1,0)</f>
        <v>0</v>
      </c>
      <c r="P1285">
        <f>IF(COUNTIFS('United Data'!$A$3:$A$4341,P$1,'United Data'!$C$3:$C$4341,$A1285)&gt;0,1,0)</f>
        <v>0</v>
      </c>
      <c r="Q1285">
        <f>IF(COUNTIFS('United Data'!$A$3:$A$4341,Q$1,'United Data'!$C$3:$C$4341,$A1285)&gt;0,1,0)</f>
        <v>0</v>
      </c>
      <c r="R1285">
        <f>IF(COUNTIFS('United Data'!$A$3:$A$4341,R$1,'United Data'!$C$3:$C$4341,$A1285)&gt;0,1,0)</f>
        <v>1</v>
      </c>
      <c r="S1285">
        <f t="shared" si="40"/>
        <v>1</v>
      </c>
      <c r="T1285">
        <f t="shared" si="41"/>
        <v>1</v>
      </c>
    </row>
    <row r="1286" spans="1:20" x14ac:dyDescent="0.2">
      <c r="A1286" t="s">
        <v>1330</v>
      </c>
      <c r="B1286">
        <f>IF(COUNTIFS('United Data'!$A$3:$A$4341,B$1,'United Data'!$C$3:$C$4341,$A1286)&gt;0,1,0)</f>
        <v>0</v>
      </c>
      <c r="C1286">
        <f>IF(COUNTIFS('United Data'!$A$3:$A$4341,C$1,'United Data'!$C$3:$C$4341,$A1286)&gt;0,1,0)</f>
        <v>0</v>
      </c>
      <c r="D1286">
        <f>IF(COUNTIFS('United Data'!$A$3:$A$4341,D$1,'United Data'!$C$3:$C$4341,$A1286)&gt;0,1,0)</f>
        <v>0</v>
      </c>
      <c r="E1286">
        <f>IF(COUNTIFS('United Data'!$A$3:$A$4341,E$1,'United Data'!$C$3:$C$4341,$A1286)&gt;0,1,0)</f>
        <v>0</v>
      </c>
      <c r="F1286">
        <f>IF(COUNTIFS('United Data'!$A$3:$A$4341,F$1,'United Data'!$C$3:$C$4341,$A1286)&gt;0,1,0)</f>
        <v>0</v>
      </c>
      <c r="G1286">
        <f>IF(COUNTIFS('United Data'!$A$3:$A$4341,G$1,'United Data'!$C$3:$C$4341,$A1286)&gt;0,1,0)</f>
        <v>0</v>
      </c>
      <c r="H1286">
        <f>IF(COUNTIFS('United Data'!$A$3:$A$4341,H$1,'United Data'!$C$3:$C$4341,$A1286)&gt;0,1,0)</f>
        <v>0</v>
      </c>
      <c r="I1286">
        <f>IF(COUNTIFS('United Data'!$A$3:$A$4341,I$1,'United Data'!$C$3:$C$4341,$A1286)&gt;0,1,0)</f>
        <v>0</v>
      </c>
      <c r="J1286">
        <f>IF(COUNTIFS('United Data'!$A$3:$A$4341,J$1,'United Data'!$C$3:$C$4341,$A1286)&gt;0,1,0)</f>
        <v>0</v>
      </c>
      <c r="K1286">
        <f>IF(COUNTIFS('United Data'!$A$3:$A$4341,K$1,'United Data'!$C$3:$C$4341,$A1286)&gt;0,1,0)</f>
        <v>0</v>
      </c>
      <c r="L1286">
        <f>IF(COUNTIFS('United Data'!$A$3:$A$4341,L$1,'United Data'!$C$3:$C$4341,$A1286)&gt;0,1,0)</f>
        <v>0</v>
      </c>
      <c r="M1286">
        <f>IF(COUNTIFS('United Data'!$A$3:$A$4341,M$1,'United Data'!$C$3:$C$4341,$A1286)&gt;0,1,0)</f>
        <v>0</v>
      </c>
      <c r="N1286">
        <f>IF(COUNTIFS('United Data'!$A$3:$A$4341,N$1,'United Data'!$C$3:$C$4341,$A1286)&gt;0,1,0)</f>
        <v>0</v>
      </c>
      <c r="O1286">
        <f>IF(COUNTIFS('United Data'!$A$3:$A$4341,O$1,'United Data'!$C$3:$C$4341,$A1286)&gt;0,1,0)</f>
        <v>0</v>
      </c>
      <c r="P1286">
        <f>IF(COUNTIFS('United Data'!$A$3:$A$4341,P$1,'United Data'!$C$3:$C$4341,$A1286)&gt;0,1,0)</f>
        <v>0</v>
      </c>
      <c r="Q1286">
        <f>IF(COUNTIFS('United Data'!$A$3:$A$4341,Q$1,'United Data'!$C$3:$C$4341,$A1286)&gt;0,1,0)</f>
        <v>0</v>
      </c>
      <c r="R1286">
        <f>IF(COUNTIFS('United Data'!$A$3:$A$4341,R$1,'United Data'!$C$3:$C$4341,$A1286)&gt;0,1,0)</f>
        <v>1</v>
      </c>
      <c r="S1286">
        <f t="shared" si="40"/>
        <v>1</v>
      </c>
      <c r="T1286">
        <f t="shared" si="41"/>
        <v>1</v>
      </c>
    </row>
    <row r="1287" spans="1:20" x14ac:dyDescent="0.2">
      <c r="A1287" t="s">
        <v>1331</v>
      </c>
      <c r="B1287">
        <f>IF(COUNTIFS('United Data'!$A$3:$A$4341,B$1,'United Data'!$C$3:$C$4341,$A1287)&gt;0,1,0)</f>
        <v>0</v>
      </c>
      <c r="C1287">
        <f>IF(COUNTIFS('United Data'!$A$3:$A$4341,C$1,'United Data'!$C$3:$C$4341,$A1287)&gt;0,1,0)</f>
        <v>0</v>
      </c>
      <c r="D1287">
        <f>IF(COUNTIFS('United Data'!$A$3:$A$4341,D$1,'United Data'!$C$3:$C$4341,$A1287)&gt;0,1,0)</f>
        <v>0</v>
      </c>
      <c r="E1287">
        <f>IF(COUNTIFS('United Data'!$A$3:$A$4341,E$1,'United Data'!$C$3:$C$4341,$A1287)&gt;0,1,0)</f>
        <v>0</v>
      </c>
      <c r="F1287">
        <f>IF(COUNTIFS('United Data'!$A$3:$A$4341,F$1,'United Data'!$C$3:$C$4341,$A1287)&gt;0,1,0)</f>
        <v>0</v>
      </c>
      <c r="G1287">
        <f>IF(COUNTIFS('United Data'!$A$3:$A$4341,G$1,'United Data'!$C$3:$C$4341,$A1287)&gt;0,1,0)</f>
        <v>0</v>
      </c>
      <c r="H1287">
        <f>IF(COUNTIFS('United Data'!$A$3:$A$4341,H$1,'United Data'!$C$3:$C$4341,$A1287)&gt;0,1,0)</f>
        <v>0</v>
      </c>
      <c r="I1287">
        <f>IF(COUNTIFS('United Data'!$A$3:$A$4341,I$1,'United Data'!$C$3:$C$4341,$A1287)&gt;0,1,0)</f>
        <v>0</v>
      </c>
      <c r="J1287">
        <f>IF(COUNTIFS('United Data'!$A$3:$A$4341,J$1,'United Data'!$C$3:$C$4341,$A1287)&gt;0,1,0)</f>
        <v>0</v>
      </c>
      <c r="K1287">
        <f>IF(COUNTIFS('United Data'!$A$3:$A$4341,K$1,'United Data'!$C$3:$C$4341,$A1287)&gt;0,1,0)</f>
        <v>0</v>
      </c>
      <c r="L1287">
        <f>IF(COUNTIFS('United Data'!$A$3:$A$4341,L$1,'United Data'!$C$3:$C$4341,$A1287)&gt;0,1,0)</f>
        <v>0</v>
      </c>
      <c r="M1287">
        <f>IF(COUNTIFS('United Data'!$A$3:$A$4341,M$1,'United Data'!$C$3:$C$4341,$A1287)&gt;0,1,0)</f>
        <v>0</v>
      </c>
      <c r="N1287">
        <f>IF(COUNTIFS('United Data'!$A$3:$A$4341,N$1,'United Data'!$C$3:$C$4341,$A1287)&gt;0,1,0)</f>
        <v>0</v>
      </c>
      <c r="O1287">
        <f>IF(COUNTIFS('United Data'!$A$3:$A$4341,O$1,'United Data'!$C$3:$C$4341,$A1287)&gt;0,1,0)</f>
        <v>0</v>
      </c>
      <c r="P1287">
        <f>IF(COUNTIFS('United Data'!$A$3:$A$4341,P$1,'United Data'!$C$3:$C$4341,$A1287)&gt;0,1,0)</f>
        <v>0</v>
      </c>
      <c r="Q1287">
        <f>IF(COUNTIFS('United Data'!$A$3:$A$4341,Q$1,'United Data'!$C$3:$C$4341,$A1287)&gt;0,1,0)</f>
        <v>0</v>
      </c>
      <c r="R1287">
        <f>IF(COUNTIFS('United Data'!$A$3:$A$4341,R$1,'United Data'!$C$3:$C$4341,$A1287)&gt;0,1,0)</f>
        <v>1</v>
      </c>
      <c r="S1287">
        <f t="shared" si="40"/>
        <v>1</v>
      </c>
      <c r="T1287">
        <f t="shared" si="41"/>
        <v>1</v>
      </c>
    </row>
    <row r="1288" spans="1:20" x14ac:dyDescent="0.2">
      <c r="A1288" t="s">
        <v>1332</v>
      </c>
      <c r="B1288">
        <f>IF(COUNTIFS('United Data'!$A$3:$A$4341,B$1,'United Data'!$C$3:$C$4341,$A1288)&gt;0,1,0)</f>
        <v>0</v>
      </c>
      <c r="C1288">
        <f>IF(COUNTIFS('United Data'!$A$3:$A$4341,C$1,'United Data'!$C$3:$C$4341,$A1288)&gt;0,1,0)</f>
        <v>0</v>
      </c>
      <c r="D1288">
        <f>IF(COUNTIFS('United Data'!$A$3:$A$4341,D$1,'United Data'!$C$3:$C$4341,$A1288)&gt;0,1,0)</f>
        <v>0</v>
      </c>
      <c r="E1288">
        <f>IF(COUNTIFS('United Data'!$A$3:$A$4341,E$1,'United Data'!$C$3:$C$4341,$A1288)&gt;0,1,0)</f>
        <v>0</v>
      </c>
      <c r="F1288">
        <f>IF(COUNTIFS('United Data'!$A$3:$A$4341,F$1,'United Data'!$C$3:$C$4341,$A1288)&gt;0,1,0)</f>
        <v>0</v>
      </c>
      <c r="G1288">
        <f>IF(COUNTIFS('United Data'!$A$3:$A$4341,G$1,'United Data'!$C$3:$C$4341,$A1288)&gt;0,1,0)</f>
        <v>0</v>
      </c>
      <c r="H1288">
        <f>IF(COUNTIFS('United Data'!$A$3:$A$4341,H$1,'United Data'!$C$3:$C$4341,$A1288)&gt;0,1,0)</f>
        <v>0</v>
      </c>
      <c r="I1288">
        <f>IF(COUNTIFS('United Data'!$A$3:$A$4341,I$1,'United Data'!$C$3:$C$4341,$A1288)&gt;0,1,0)</f>
        <v>0</v>
      </c>
      <c r="J1288">
        <f>IF(COUNTIFS('United Data'!$A$3:$A$4341,J$1,'United Data'!$C$3:$C$4341,$A1288)&gt;0,1,0)</f>
        <v>0</v>
      </c>
      <c r="K1288">
        <f>IF(COUNTIFS('United Data'!$A$3:$A$4341,K$1,'United Data'!$C$3:$C$4341,$A1288)&gt;0,1,0)</f>
        <v>0</v>
      </c>
      <c r="L1288">
        <f>IF(COUNTIFS('United Data'!$A$3:$A$4341,L$1,'United Data'!$C$3:$C$4341,$A1288)&gt;0,1,0)</f>
        <v>0</v>
      </c>
      <c r="M1288">
        <f>IF(COUNTIFS('United Data'!$A$3:$A$4341,M$1,'United Data'!$C$3:$C$4341,$A1288)&gt;0,1,0)</f>
        <v>0</v>
      </c>
      <c r="N1288">
        <f>IF(COUNTIFS('United Data'!$A$3:$A$4341,N$1,'United Data'!$C$3:$C$4341,$A1288)&gt;0,1,0)</f>
        <v>0</v>
      </c>
      <c r="O1288">
        <f>IF(COUNTIFS('United Data'!$A$3:$A$4341,O$1,'United Data'!$C$3:$C$4341,$A1288)&gt;0,1,0)</f>
        <v>0</v>
      </c>
      <c r="P1288">
        <f>IF(COUNTIFS('United Data'!$A$3:$A$4341,P$1,'United Data'!$C$3:$C$4341,$A1288)&gt;0,1,0)</f>
        <v>0</v>
      </c>
      <c r="Q1288">
        <f>IF(COUNTIFS('United Data'!$A$3:$A$4341,Q$1,'United Data'!$C$3:$C$4341,$A1288)&gt;0,1,0)</f>
        <v>0</v>
      </c>
      <c r="R1288">
        <f>IF(COUNTIFS('United Data'!$A$3:$A$4341,R$1,'United Data'!$C$3:$C$4341,$A1288)&gt;0,1,0)</f>
        <v>1</v>
      </c>
      <c r="S1288">
        <f t="shared" si="40"/>
        <v>1</v>
      </c>
      <c r="T1288">
        <f t="shared" si="41"/>
        <v>1</v>
      </c>
    </row>
    <row r="1289" spans="1:20" x14ac:dyDescent="0.2">
      <c r="A1289" t="s">
        <v>2554</v>
      </c>
      <c r="B1289">
        <f>IF(COUNTIFS('United Data'!$A$3:$A$4341,B$1,'United Data'!$C$3:$C$4341,$A1289)&gt;0,1,0)</f>
        <v>0</v>
      </c>
      <c r="C1289">
        <f>IF(COUNTIFS('United Data'!$A$3:$A$4341,C$1,'United Data'!$C$3:$C$4341,$A1289)&gt;0,1,0)</f>
        <v>0</v>
      </c>
      <c r="D1289">
        <f>IF(COUNTIFS('United Data'!$A$3:$A$4341,D$1,'United Data'!$C$3:$C$4341,$A1289)&gt;0,1,0)</f>
        <v>0</v>
      </c>
      <c r="E1289">
        <f>IF(COUNTIFS('United Data'!$A$3:$A$4341,E$1,'United Data'!$C$3:$C$4341,$A1289)&gt;0,1,0)</f>
        <v>0</v>
      </c>
      <c r="F1289">
        <f>IF(COUNTIFS('United Data'!$A$3:$A$4341,F$1,'United Data'!$C$3:$C$4341,$A1289)&gt;0,1,0)</f>
        <v>0</v>
      </c>
      <c r="G1289">
        <f>IF(COUNTIFS('United Data'!$A$3:$A$4341,G$1,'United Data'!$C$3:$C$4341,$A1289)&gt;0,1,0)</f>
        <v>0</v>
      </c>
      <c r="H1289">
        <f>IF(COUNTIFS('United Data'!$A$3:$A$4341,H$1,'United Data'!$C$3:$C$4341,$A1289)&gt;0,1,0)</f>
        <v>0</v>
      </c>
      <c r="I1289">
        <f>IF(COUNTIFS('United Data'!$A$3:$A$4341,I$1,'United Data'!$C$3:$C$4341,$A1289)&gt;0,1,0)</f>
        <v>0</v>
      </c>
      <c r="J1289">
        <f>IF(COUNTIFS('United Data'!$A$3:$A$4341,J$1,'United Data'!$C$3:$C$4341,$A1289)&gt;0,1,0)</f>
        <v>0</v>
      </c>
      <c r="K1289">
        <f>IF(COUNTIFS('United Data'!$A$3:$A$4341,K$1,'United Data'!$C$3:$C$4341,$A1289)&gt;0,1,0)</f>
        <v>0</v>
      </c>
      <c r="L1289">
        <f>IF(COUNTIFS('United Data'!$A$3:$A$4341,L$1,'United Data'!$C$3:$C$4341,$A1289)&gt;0,1,0)</f>
        <v>0</v>
      </c>
      <c r="M1289">
        <f>IF(COUNTIFS('United Data'!$A$3:$A$4341,M$1,'United Data'!$C$3:$C$4341,$A1289)&gt;0,1,0)</f>
        <v>0</v>
      </c>
      <c r="N1289">
        <f>IF(COUNTIFS('United Data'!$A$3:$A$4341,N$1,'United Data'!$C$3:$C$4341,$A1289)&gt;0,1,0)</f>
        <v>0</v>
      </c>
      <c r="O1289">
        <f>IF(COUNTIFS('United Data'!$A$3:$A$4341,O$1,'United Data'!$C$3:$C$4341,$A1289)&gt;0,1,0)</f>
        <v>0</v>
      </c>
      <c r="P1289">
        <f>IF(COUNTIFS('United Data'!$A$3:$A$4341,P$1,'United Data'!$C$3:$C$4341,$A1289)&gt;0,1,0)</f>
        <v>0</v>
      </c>
      <c r="Q1289">
        <f>IF(COUNTIFS('United Data'!$A$3:$A$4341,Q$1,'United Data'!$C$3:$C$4341,$A1289)&gt;0,1,0)</f>
        <v>0</v>
      </c>
      <c r="R1289">
        <f>IF(COUNTIFS('United Data'!$A$3:$A$4341,R$1,'United Data'!$C$3:$C$4341,$A1289)&gt;0,1,0)</f>
        <v>1</v>
      </c>
      <c r="S1289">
        <f t="shared" si="40"/>
        <v>1</v>
      </c>
      <c r="T1289">
        <f t="shared" si="41"/>
        <v>1</v>
      </c>
    </row>
    <row r="1290" spans="1:20" x14ac:dyDescent="0.2">
      <c r="A1290" t="s">
        <v>1333</v>
      </c>
      <c r="B1290">
        <f>IF(COUNTIFS('United Data'!$A$3:$A$4341,B$1,'United Data'!$C$3:$C$4341,$A1290)&gt;0,1,0)</f>
        <v>0</v>
      </c>
      <c r="C1290">
        <f>IF(COUNTIFS('United Data'!$A$3:$A$4341,C$1,'United Data'!$C$3:$C$4341,$A1290)&gt;0,1,0)</f>
        <v>0</v>
      </c>
      <c r="D1290">
        <f>IF(COUNTIFS('United Data'!$A$3:$A$4341,D$1,'United Data'!$C$3:$C$4341,$A1290)&gt;0,1,0)</f>
        <v>0</v>
      </c>
      <c r="E1290">
        <f>IF(COUNTIFS('United Data'!$A$3:$A$4341,E$1,'United Data'!$C$3:$C$4341,$A1290)&gt;0,1,0)</f>
        <v>0</v>
      </c>
      <c r="F1290">
        <f>IF(COUNTIFS('United Data'!$A$3:$A$4341,F$1,'United Data'!$C$3:$C$4341,$A1290)&gt;0,1,0)</f>
        <v>0</v>
      </c>
      <c r="G1290">
        <f>IF(COUNTIFS('United Data'!$A$3:$A$4341,G$1,'United Data'!$C$3:$C$4341,$A1290)&gt;0,1,0)</f>
        <v>0</v>
      </c>
      <c r="H1290">
        <f>IF(COUNTIFS('United Data'!$A$3:$A$4341,H$1,'United Data'!$C$3:$C$4341,$A1290)&gt;0,1,0)</f>
        <v>0</v>
      </c>
      <c r="I1290">
        <f>IF(COUNTIFS('United Data'!$A$3:$A$4341,I$1,'United Data'!$C$3:$C$4341,$A1290)&gt;0,1,0)</f>
        <v>0</v>
      </c>
      <c r="J1290">
        <f>IF(COUNTIFS('United Data'!$A$3:$A$4341,J$1,'United Data'!$C$3:$C$4341,$A1290)&gt;0,1,0)</f>
        <v>0</v>
      </c>
      <c r="K1290">
        <f>IF(COUNTIFS('United Data'!$A$3:$A$4341,K$1,'United Data'!$C$3:$C$4341,$A1290)&gt;0,1,0)</f>
        <v>0</v>
      </c>
      <c r="L1290">
        <f>IF(COUNTIFS('United Data'!$A$3:$A$4341,L$1,'United Data'!$C$3:$C$4341,$A1290)&gt;0,1,0)</f>
        <v>0</v>
      </c>
      <c r="M1290">
        <f>IF(COUNTIFS('United Data'!$A$3:$A$4341,M$1,'United Data'!$C$3:$C$4341,$A1290)&gt;0,1,0)</f>
        <v>0</v>
      </c>
      <c r="N1290">
        <f>IF(COUNTIFS('United Data'!$A$3:$A$4341,N$1,'United Data'!$C$3:$C$4341,$A1290)&gt;0,1,0)</f>
        <v>0</v>
      </c>
      <c r="O1290">
        <f>IF(COUNTIFS('United Data'!$A$3:$A$4341,O$1,'United Data'!$C$3:$C$4341,$A1290)&gt;0,1,0)</f>
        <v>0</v>
      </c>
      <c r="P1290">
        <f>IF(COUNTIFS('United Data'!$A$3:$A$4341,P$1,'United Data'!$C$3:$C$4341,$A1290)&gt;0,1,0)</f>
        <v>0</v>
      </c>
      <c r="Q1290">
        <f>IF(COUNTIFS('United Data'!$A$3:$A$4341,Q$1,'United Data'!$C$3:$C$4341,$A1290)&gt;0,1,0)</f>
        <v>0</v>
      </c>
      <c r="R1290">
        <f>IF(COUNTIFS('United Data'!$A$3:$A$4341,R$1,'United Data'!$C$3:$C$4341,$A1290)&gt;0,1,0)</f>
        <v>1</v>
      </c>
      <c r="S1290">
        <f t="shared" si="40"/>
        <v>1</v>
      </c>
      <c r="T1290">
        <f t="shared" si="41"/>
        <v>1</v>
      </c>
    </row>
    <row r="1291" spans="1:20" x14ac:dyDescent="0.2">
      <c r="A1291" t="s">
        <v>1334</v>
      </c>
      <c r="B1291">
        <f>IF(COUNTIFS('United Data'!$A$3:$A$4341,B$1,'United Data'!$C$3:$C$4341,$A1291)&gt;0,1,0)</f>
        <v>0</v>
      </c>
      <c r="C1291">
        <f>IF(COUNTIFS('United Data'!$A$3:$A$4341,C$1,'United Data'!$C$3:$C$4341,$A1291)&gt;0,1,0)</f>
        <v>0</v>
      </c>
      <c r="D1291">
        <f>IF(COUNTIFS('United Data'!$A$3:$A$4341,D$1,'United Data'!$C$3:$C$4341,$A1291)&gt;0,1,0)</f>
        <v>0</v>
      </c>
      <c r="E1291">
        <f>IF(COUNTIFS('United Data'!$A$3:$A$4341,E$1,'United Data'!$C$3:$C$4341,$A1291)&gt;0,1,0)</f>
        <v>0</v>
      </c>
      <c r="F1291">
        <f>IF(COUNTIFS('United Data'!$A$3:$A$4341,F$1,'United Data'!$C$3:$C$4341,$A1291)&gt;0,1,0)</f>
        <v>0</v>
      </c>
      <c r="G1291">
        <f>IF(COUNTIFS('United Data'!$A$3:$A$4341,G$1,'United Data'!$C$3:$C$4341,$A1291)&gt;0,1,0)</f>
        <v>0</v>
      </c>
      <c r="H1291">
        <f>IF(COUNTIFS('United Data'!$A$3:$A$4341,H$1,'United Data'!$C$3:$C$4341,$A1291)&gt;0,1,0)</f>
        <v>0</v>
      </c>
      <c r="I1291">
        <f>IF(COUNTIFS('United Data'!$A$3:$A$4341,I$1,'United Data'!$C$3:$C$4341,$A1291)&gt;0,1,0)</f>
        <v>0</v>
      </c>
      <c r="J1291">
        <f>IF(COUNTIFS('United Data'!$A$3:$A$4341,J$1,'United Data'!$C$3:$C$4341,$A1291)&gt;0,1,0)</f>
        <v>0</v>
      </c>
      <c r="K1291">
        <f>IF(COUNTIFS('United Data'!$A$3:$A$4341,K$1,'United Data'!$C$3:$C$4341,$A1291)&gt;0,1,0)</f>
        <v>0</v>
      </c>
      <c r="L1291">
        <f>IF(COUNTIFS('United Data'!$A$3:$A$4341,L$1,'United Data'!$C$3:$C$4341,$A1291)&gt;0,1,0)</f>
        <v>0</v>
      </c>
      <c r="M1291">
        <f>IF(COUNTIFS('United Data'!$A$3:$A$4341,M$1,'United Data'!$C$3:$C$4341,$A1291)&gt;0,1,0)</f>
        <v>0</v>
      </c>
      <c r="N1291">
        <f>IF(COUNTIFS('United Data'!$A$3:$A$4341,N$1,'United Data'!$C$3:$C$4341,$A1291)&gt;0,1,0)</f>
        <v>0</v>
      </c>
      <c r="O1291">
        <f>IF(COUNTIFS('United Data'!$A$3:$A$4341,O$1,'United Data'!$C$3:$C$4341,$A1291)&gt;0,1,0)</f>
        <v>0</v>
      </c>
      <c r="P1291">
        <f>IF(COUNTIFS('United Data'!$A$3:$A$4341,P$1,'United Data'!$C$3:$C$4341,$A1291)&gt;0,1,0)</f>
        <v>0</v>
      </c>
      <c r="Q1291">
        <f>IF(COUNTIFS('United Data'!$A$3:$A$4341,Q$1,'United Data'!$C$3:$C$4341,$A1291)&gt;0,1,0)</f>
        <v>0</v>
      </c>
      <c r="R1291">
        <f>IF(COUNTIFS('United Data'!$A$3:$A$4341,R$1,'United Data'!$C$3:$C$4341,$A1291)&gt;0,1,0)</f>
        <v>1</v>
      </c>
      <c r="S1291">
        <f t="shared" si="40"/>
        <v>1</v>
      </c>
      <c r="T1291">
        <f t="shared" si="41"/>
        <v>1</v>
      </c>
    </row>
    <row r="1292" spans="1:20" x14ac:dyDescent="0.2">
      <c r="A1292" t="s">
        <v>1335</v>
      </c>
      <c r="B1292">
        <f>IF(COUNTIFS('United Data'!$A$3:$A$4341,B$1,'United Data'!$C$3:$C$4341,$A1292)&gt;0,1,0)</f>
        <v>0</v>
      </c>
      <c r="C1292">
        <f>IF(COUNTIFS('United Data'!$A$3:$A$4341,C$1,'United Data'!$C$3:$C$4341,$A1292)&gt;0,1,0)</f>
        <v>0</v>
      </c>
      <c r="D1292">
        <f>IF(COUNTIFS('United Data'!$A$3:$A$4341,D$1,'United Data'!$C$3:$C$4341,$A1292)&gt;0,1,0)</f>
        <v>0</v>
      </c>
      <c r="E1292">
        <f>IF(COUNTIFS('United Data'!$A$3:$A$4341,E$1,'United Data'!$C$3:$C$4341,$A1292)&gt;0,1,0)</f>
        <v>0</v>
      </c>
      <c r="F1292">
        <f>IF(COUNTIFS('United Data'!$A$3:$A$4341,F$1,'United Data'!$C$3:$C$4341,$A1292)&gt;0,1,0)</f>
        <v>0</v>
      </c>
      <c r="G1292">
        <f>IF(COUNTIFS('United Data'!$A$3:$A$4341,G$1,'United Data'!$C$3:$C$4341,$A1292)&gt;0,1,0)</f>
        <v>0</v>
      </c>
      <c r="H1292">
        <f>IF(COUNTIFS('United Data'!$A$3:$A$4341,H$1,'United Data'!$C$3:$C$4341,$A1292)&gt;0,1,0)</f>
        <v>0</v>
      </c>
      <c r="I1292">
        <f>IF(COUNTIFS('United Data'!$A$3:$A$4341,I$1,'United Data'!$C$3:$C$4341,$A1292)&gt;0,1,0)</f>
        <v>0</v>
      </c>
      <c r="J1292">
        <f>IF(COUNTIFS('United Data'!$A$3:$A$4341,J$1,'United Data'!$C$3:$C$4341,$A1292)&gt;0,1,0)</f>
        <v>0</v>
      </c>
      <c r="K1292">
        <f>IF(COUNTIFS('United Data'!$A$3:$A$4341,K$1,'United Data'!$C$3:$C$4341,$A1292)&gt;0,1,0)</f>
        <v>0</v>
      </c>
      <c r="L1292">
        <f>IF(COUNTIFS('United Data'!$A$3:$A$4341,L$1,'United Data'!$C$3:$C$4341,$A1292)&gt;0,1,0)</f>
        <v>0</v>
      </c>
      <c r="M1292">
        <f>IF(COUNTIFS('United Data'!$A$3:$A$4341,M$1,'United Data'!$C$3:$C$4341,$A1292)&gt;0,1,0)</f>
        <v>0</v>
      </c>
      <c r="N1292">
        <f>IF(COUNTIFS('United Data'!$A$3:$A$4341,N$1,'United Data'!$C$3:$C$4341,$A1292)&gt;0,1,0)</f>
        <v>0</v>
      </c>
      <c r="O1292">
        <f>IF(COUNTIFS('United Data'!$A$3:$A$4341,O$1,'United Data'!$C$3:$C$4341,$A1292)&gt;0,1,0)</f>
        <v>0</v>
      </c>
      <c r="P1292">
        <f>IF(COUNTIFS('United Data'!$A$3:$A$4341,P$1,'United Data'!$C$3:$C$4341,$A1292)&gt;0,1,0)</f>
        <v>0</v>
      </c>
      <c r="Q1292">
        <f>IF(COUNTIFS('United Data'!$A$3:$A$4341,Q$1,'United Data'!$C$3:$C$4341,$A1292)&gt;0,1,0)</f>
        <v>0</v>
      </c>
      <c r="R1292">
        <f>IF(COUNTIFS('United Data'!$A$3:$A$4341,R$1,'United Data'!$C$3:$C$4341,$A1292)&gt;0,1,0)</f>
        <v>1</v>
      </c>
      <c r="S1292">
        <f t="shared" si="40"/>
        <v>1</v>
      </c>
      <c r="T1292">
        <f t="shared" si="41"/>
        <v>1</v>
      </c>
    </row>
    <row r="1293" spans="1:20" x14ac:dyDescent="0.2">
      <c r="A1293" t="s">
        <v>1336</v>
      </c>
      <c r="B1293">
        <f>IF(COUNTIFS('United Data'!$A$3:$A$4341,B$1,'United Data'!$C$3:$C$4341,$A1293)&gt;0,1,0)</f>
        <v>0</v>
      </c>
      <c r="C1293">
        <f>IF(COUNTIFS('United Data'!$A$3:$A$4341,C$1,'United Data'!$C$3:$C$4341,$A1293)&gt;0,1,0)</f>
        <v>0</v>
      </c>
      <c r="D1293">
        <f>IF(COUNTIFS('United Data'!$A$3:$A$4341,D$1,'United Data'!$C$3:$C$4341,$A1293)&gt;0,1,0)</f>
        <v>0</v>
      </c>
      <c r="E1293">
        <f>IF(COUNTIFS('United Data'!$A$3:$A$4341,E$1,'United Data'!$C$3:$C$4341,$A1293)&gt;0,1,0)</f>
        <v>0</v>
      </c>
      <c r="F1293">
        <f>IF(COUNTIFS('United Data'!$A$3:$A$4341,F$1,'United Data'!$C$3:$C$4341,$A1293)&gt;0,1,0)</f>
        <v>0</v>
      </c>
      <c r="G1293">
        <f>IF(COUNTIFS('United Data'!$A$3:$A$4341,G$1,'United Data'!$C$3:$C$4341,$A1293)&gt;0,1,0)</f>
        <v>0</v>
      </c>
      <c r="H1293">
        <f>IF(COUNTIFS('United Data'!$A$3:$A$4341,H$1,'United Data'!$C$3:$C$4341,$A1293)&gt;0,1,0)</f>
        <v>0</v>
      </c>
      <c r="I1293">
        <f>IF(COUNTIFS('United Data'!$A$3:$A$4341,I$1,'United Data'!$C$3:$C$4341,$A1293)&gt;0,1,0)</f>
        <v>0</v>
      </c>
      <c r="J1293">
        <f>IF(COUNTIFS('United Data'!$A$3:$A$4341,J$1,'United Data'!$C$3:$C$4341,$A1293)&gt;0,1,0)</f>
        <v>0</v>
      </c>
      <c r="K1293">
        <f>IF(COUNTIFS('United Data'!$A$3:$A$4341,K$1,'United Data'!$C$3:$C$4341,$A1293)&gt;0,1,0)</f>
        <v>0</v>
      </c>
      <c r="L1293">
        <f>IF(COUNTIFS('United Data'!$A$3:$A$4341,L$1,'United Data'!$C$3:$C$4341,$A1293)&gt;0,1,0)</f>
        <v>0</v>
      </c>
      <c r="M1293">
        <f>IF(COUNTIFS('United Data'!$A$3:$A$4341,M$1,'United Data'!$C$3:$C$4341,$A1293)&gt;0,1,0)</f>
        <v>0</v>
      </c>
      <c r="N1293">
        <f>IF(COUNTIFS('United Data'!$A$3:$A$4341,N$1,'United Data'!$C$3:$C$4341,$A1293)&gt;0,1,0)</f>
        <v>0</v>
      </c>
      <c r="O1293">
        <f>IF(COUNTIFS('United Data'!$A$3:$A$4341,O$1,'United Data'!$C$3:$C$4341,$A1293)&gt;0,1,0)</f>
        <v>0</v>
      </c>
      <c r="P1293">
        <f>IF(COUNTIFS('United Data'!$A$3:$A$4341,P$1,'United Data'!$C$3:$C$4341,$A1293)&gt;0,1,0)</f>
        <v>0</v>
      </c>
      <c r="Q1293">
        <f>IF(COUNTIFS('United Data'!$A$3:$A$4341,Q$1,'United Data'!$C$3:$C$4341,$A1293)&gt;0,1,0)</f>
        <v>0</v>
      </c>
      <c r="R1293">
        <f>IF(COUNTIFS('United Data'!$A$3:$A$4341,R$1,'United Data'!$C$3:$C$4341,$A1293)&gt;0,1,0)</f>
        <v>1</v>
      </c>
      <c r="S1293">
        <f t="shared" si="40"/>
        <v>1</v>
      </c>
      <c r="T1293">
        <f t="shared" si="41"/>
        <v>1</v>
      </c>
    </row>
    <row r="1294" spans="1:20" x14ac:dyDescent="0.2">
      <c r="A1294" t="s">
        <v>1337</v>
      </c>
      <c r="B1294">
        <f>IF(COUNTIFS('United Data'!$A$3:$A$4341,B$1,'United Data'!$C$3:$C$4341,$A1294)&gt;0,1,0)</f>
        <v>0</v>
      </c>
      <c r="C1294">
        <f>IF(COUNTIFS('United Data'!$A$3:$A$4341,C$1,'United Data'!$C$3:$C$4341,$A1294)&gt;0,1,0)</f>
        <v>0</v>
      </c>
      <c r="D1294">
        <f>IF(COUNTIFS('United Data'!$A$3:$A$4341,D$1,'United Data'!$C$3:$C$4341,$A1294)&gt;0,1,0)</f>
        <v>0</v>
      </c>
      <c r="E1294">
        <f>IF(COUNTIFS('United Data'!$A$3:$A$4341,E$1,'United Data'!$C$3:$C$4341,$A1294)&gt;0,1,0)</f>
        <v>0</v>
      </c>
      <c r="F1294">
        <f>IF(COUNTIFS('United Data'!$A$3:$A$4341,F$1,'United Data'!$C$3:$C$4341,$A1294)&gt;0,1,0)</f>
        <v>0</v>
      </c>
      <c r="G1294">
        <f>IF(COUNTIFS('United Data'!$A$3:$A$4341,G$1,'United Data'!$C$3:$C$4341,$A1294)&gt;0,1,0)</f>
        <v>0</v>
      </c>
      <c r="H1294">
        <f>IF(COUNTIFS('United Data'!$A$3:$A$4341,H$1,'United Data'!$C$3:$C$4341,$A1294)&gt;0,1,0)</f>
        <v>0</v>
      </c>
      <c r="I1294">
        <f>IF(COUNTIFS('United Data'!$A$3:$A$4341,I$1,'United Data'!$C$3:$C$4341,$A1294)&gt;0,1,0)</f>
        <v>0</v>
      </c>
      <c r="J1294">
        <f>IF(COUNTIFS('United Data'!$A$3:$A$4341,J$1,'United Data'!$C$3:$C$4341,$A1294)&gt;0,1,0)</f>
        <v>0</v>
      </c>
      <c r="K1294">
        <f>IF(COUNTIFS('United Data'!$A$3:$A$4341,K$1,'United Data'!$C$3:$C$4341,$A1294)&gt;0,1,0)</f>
        <v>0</v>
      </c>
      <c r="L1294">
        <f>IF(COUNTIFS('United Data'!$A$3:$A$4341,L$1,'United Data'!$C$3:$C$4341,$A1294)&gt;0,1,0)</f>
        <v>0</v>
      </c>
      <c r="M1294">
        <f>IF(COUNTIFS('United Data'!$A$3:$A$4341,M$1,'United Data'!$C$3:$C$4341,$A1294)&gt;0,1,0)</f>
        <v>0</v>
      </c>
      <c r="N1294">
        <f>IF(COUNTIFS('United Data'!$A$3:$A$4341,N$1,'United Data'!$C$3:$C$4341,$A1294)&gt;0,1,0)</f>
        <v>0</v>
      </c>
      <c r="O1294">
        <f>IF(COUNTIFS('United Data'!$A$3:$A$4341,O$1,'United Data'!$C$3:$C$4341,$A1294)&gt;0,1,0)</f>
        <v>0</v>
      </c>
      <c r="P1294">
        <f>IF(COUNTIFS('United Data'!$A$3:$A$4341,P$1,'United Data'!$C$3:$C$4341,$A1294)&gt;0,1,0)</f>
        <v>0</v>
      </c>
      <c r="Q1294">
        <f>IF(COUNTIFS('United Data'!$A$3:$A$4341,Q$1,'United Data'!$C$3:$C$4341,$A1294)&gt;0,1,0)</f>
        <v>0</v>
      </c>
      <c r="R1294">
        <f>IF(COUNTIFS('United Data'!$A$3:$A$4341,R$1,'United Data'!$C$3:$C$4341,$A1294)&gt;0,1,0)</f>
        <v>1</v>
      </c>
      <c r="S1294">
        <f t="shared" si="40"/>
        <v>1</v>
      </c>
      <c r="T1294">
        <f t="shared" si="41"/>
        <v>1</v>
      </c>
    </row>
    <row r="1295" spans="1:20" x14ac:dyDescent="0.2">
      <c r="A1295" t="s">
        <v>1338</v>
      </c>
      <c r="B1295">
        <f>IF(COUNTIFS('United Data'!$A$3:$A$4341,B$1,'United Data'!$C$3:$C$4341,$A1295)&gt;0,1,0)</f>
        <v>0</v>
      </c>
      <c r="C1295">
        <f>IF(COUNTIFS('United Data'!$A$3:$A$4341,C$1,'United Data'!$C$3:$C$4341,$A1295)&gt;0,1,0)</f>
        <v>0</v>
      </c>
      <c r="D1295">
        <f>IF(COUNTIFS('United Data'!$A$3:$A$4341,D$1,'United Data'!$C$3:$C$4341,$A1295)&gt;0,1,0)</f>
        <v>0</v>
      </c>
      <c r="E1295">
        <f>IF(COUNTIFS('United Data'!$A$3:$A$4341,E$1,'United Data'!$C$3:$C$4341,$A1295)&gt;0,1,0)</f>
        <v>0</v>
      </c>
      <c r="F1295">
        <f>IF(COUNTIFS('United Data'!$A$3:$A$4341,F$1,'United Data'!$C$3:$C$4341,$A1295)&gt;0,1,0)</f>
        <v>0</v>
      </c>
      <c r="G1295">
        <f>IF(COUNTIFS('United Data'!$A$3:$A$4341,G$1,'United Data'!$C$3:$C$4341,$A1295)&gt;0,1,0)</f>
        <v>0</v>
      </c>
      <c r="H1295">
        <f>IF(COUNTIFS('United Data'!$A$3:$A$4341,H$1,'United Data'!$C$3:$C$4341,$A1295)&gt;0,1,0)</f>
        <v>0</v>
      </c>
      <c r="I1295">
        <f>IF(COUNTIFS('United Data'!$A$3:$A$4341,I$1,'United Data'!$C$3:$C$4341,$A1295)&gt;0,1,0)</f>
        <v>0</v>
      </c>
      <c r="J1295">
        <f>IF(COUNTIFS('United Data'!$A$3:$A$4341,J$1,'United Data'!$C$3:$C$4341,$A1295)&gt;0,1,0)</f>
        <v>0</v>
      </c>
      <c r="K1295">
        <f>IF(COUNTIFS('United Data'!$A$3:$A$4341,K$1,'United Data'!$C$3:$C$4341,$A1295)&gt;0,1,0)</f>
        <v>0</v>
      </c>
      <c r="L1295">
        <f>IF(COUNTIFS('United Data'!$A$3:$A$4341,L$1,'United Data'!$C$3:$C$4341,$A1295)&gt;0,1,0)</f>
        <v>0</v>
      </c>
      <c r="M1295">
        <f>IF(COUNTIFS('United Data'!$A$3:$A$4341,M$1,'United Data'!$C$3:$C$4341,$A1295)&gt;0,1,0)</f>
        <v>0</v>
      </c>
      <c r="N1295">
        <f>IF(COUNTIFS('United Data'!$A$3:$A$4341,N$1,'United Data'!$C$3:$C$4341,$A1295)&gt;0,1,0)</f>
        <v>0</v>
      </c>
      <c r="O1295">
        <f>IF(COUNTIFS('United Data'!$A$3:$A$4341,O$1,'United Data'!$C$3:$C$4341,$A1295)&gt;0,1,0)</f>
        <v>0</v>
      </c>
      <c r="P1295">
        <f>IF(COUNTIFS('United Data'!$A$3:$A$4341,P$1,'United Data'!$C$3:$C$4341,$A1295)&gt;0,1,0)</f>
        <v>0</v>
      </c>
      <c r="Q1295">
        <f>IF(COUNTIFS('United Data'!$A$3:$A$4341,Q$1,'United Data'!$C$3:$C$4341,$A1295)&gt;0,1,0)</f>
        <v>0</v>
      </c>
      <c r="R1295">
        <f>IF(COUNTIFS('United Data'!$A$3:$A$4341,R$1,'United Data'!$C$3:$C$4341,$A1295)&gt;0,1,0)</f>
        <v>1</v>
      </c>
      <c r="S1295">
        <f t="shared" si="40"/>
        <v>1</v>
      </c>
      <c r="T1295">
        <f t="shared" si="41"/>
        <v>1</v>
      </c>
    </row>
    <row r="1296" spans="1:20" x14ac:dyDescent="0.2">
      <c r="A1296" t="s">
        <v>1339</v>
      </c>
      <c r="B1296">
        <f>IF(COUNTIFS('United Data'!$A$3:$A$4341,B$1,'United Data'!$C$3:$C$4341,$A1296)&gt;0,1,0)</f>
        <v>0</v>
      </c>
      <c r="C1296">
        <f>IF(COUNTIFS('United Data'!$A$3:$A$4341,C$1,'United Data'!$C$3:$C$4341,$A1296)&gt;0,1,0)</f>
        <v>0</v>
      </c>
      <c r="D1296">
        <f>IF(COUNTIFS('United Data'!$A$3:$A$4341,D$1,'United Data'!$C$3:$C$4341,$A1296)&gt;0,1,0)</f>
        <v>0</v>
      </c>
      <c r="E1296">
        <f>IF(COUNTIFS('United Data'!$A$3:$A$4341,E$1,'United Data'!$C$3:$C$4341,$A1296)&gt;0,1,0)</f>
        <v>0</v>
      </c>
      <c r="F1296">
        <f>IF(COUNTIFS('United Data'!$A$3:$A$4341,F$1,'United Data'!$C$3:$C$4341,$A1296)&gt;0,1,0)</f>
        <v>0</v>
      </c>
      <c r="G1296">
        <f>IF(COUNTIFS('United Data'!$A$3:$A$4341,G$1,'United Data'!$C$3:$C$4341,$A1296)&gt;0,1,0)</f>
        <v>0</v>
      </c>
      <c r="H1296">
        <f>IF(COUNTIFS('United Data'!$A$3:$A$4341,H$1,'United Data'!$C$3:$C$4341,$A1296)&gt;0,1,0)</f>
        <v>0</v>
      </c>
      <c r="I1296">
        <f>IF(COUNTIFS('United Data'!$A$3:$A$4341,I$1,'United Data'!$C$3:$C$4341,$A1296)&gt;0,1,0)</f>
        <v>0</v>
      </c>
      <c r="J1296">
        <f>IF(COUNTIFS('United Data'!$A$3:$A$4341,J$1,'United Data'!$C$3:$C$4341,$A1296)&gt;0,1,0)</f>
        <v>0</v>
      </c>
      <c r="K1296">
        <f>IF(COUNTIFS('United Data'!$A$3:$A$4341,K$1,'United Data'!$C$3:$C$4341,$A1296)&gt;0,1,0)</f>
        <v>0</v>
      </c>
      <c r="L1296">
        <f>IF(COUNTIFS('United Data'!$A$3:$A$4341,L$1,'United Data'!$C$3:$C$4341,$A1296)&gt;0,1,0)</f>
        <v>0</v>
      </c>
      <c r="M1296">
        <f>IF(COUNTIFS('United Data'!$A$3:$A$4341,M$1,'United Data'!$C$3:$C$4341,$A1296)&gt;0,1,0)</f>
        <v>0</v>
      </c>
      <c r="N1296">
        <f>IF(COUNTIFS('United Data'!$A$3:$A$4341,N$1,'United Data'!$C$3:$C$4341,$A1296)&gt;0,1,0)</f>
        <v>0</v>
      </c>
      <c r="O1296">
        <f>IF(COUNTIFS('United Data'!$A$3:$A$4341,O$1,'United Data'!$C$3:$C$4341,$A1296)&gt;0,1,0)</f>
        <v>0</v>
      </c>
      <c r="P1296">
        <f>IF(COUNTIFS('United Data'!$A$3:$A$4341,P$1,'United Data'!$C$3:$C$4341,$A1296)&gt;0,1,0)</f>
        <v>0</v>
      </c>
      <c r="Q1296">
        <f>IF(COUNTIFS('United Data'!$A$3:$A$4341,Q$1,'United Data'!$C$3:$C$4341,$A1296)&gt;0,1,0)</f>
        <v>0</v>
      </c>
      <c r="R1296">
        <f>IF(COUNTIFS('United Data'!$A$3:$A$4341,R$1,'United Data'!$C$3:$C$4341,$A1296)&gt;0,1,0)</f>
        <v>1</v>
      </c>
      <c r="S1296">
        <f t="shared" si="40"/>
        <v>1</v>
      </c>
      <c r="T1296">
        <f t="shared" si="41"/>
        <v>1</v>
      </c>
    </row>
    <row r="1297" spans="1:20" x14ac:dyDescent="0.2">
      <c r="A1297" t="s">
        <v>1340</v>
      </c>
      <c r="B1297">
        <f>IF(COUNTIFS('United Data'!$A$3:$A$4341,B$1,'United Data'!$C$3:$C$4341,$A1297)&gt;0,1,0)</f>
        <v>0</v>
      </c>
      <c r="C1297">
        <f>IF(COUNTIFS('United Data'!$A$3:$A$4341,C$1,'United Data'!$C$3:$C$4341,$A1297)&gt;0,1,0)</f>
        <v>0</v>
      </c>
      <c r="D1297">
        <f>IF(COUNTIFS('United Data'!$A$3:$A$4341,D$1,'United Data'!$C$3:$C$4341,$A1297)&gt;0,1,0)</f>
        <v>0</v>
      </c>
      <c r="E1297">
        <f>IF(COUNTIFS('United Data'!$A$3:$A$4341,E$1,'United Data'!$C$3:$C$4341,$A1297)&gt;0,1,0)</f>
        <v>0</v>
      </c>
      <c r="F1297">
        <f>IF(COUNTIFS('United Data'!$A$3:$A$4341,F$1,'United Data'!$C$3:$C$4341,$A1297)&gt;0,1,0)</f>
        <v>0</v>
      </c>
      <c r="G1297">
        <f>IF(COUNTIFS('United Data'!$A$3:$A$4341,G$1,'United Data'!$C$3:$C$4341,$A1297)&gt;0,1,0)</f>
        <v>0</v>
      </c>
      <c r="H1297">
        <f>IF(COUNTIFS('United Data'!$A$3:$A$4341,H$1,'United Data'!$C$3:$C$4341,$A1297)&gt;0,1,0)</f>
        <v>0</v>
      </c>
      <c r="I1297">
        <f>IF(COUNTIFS('United Data'!$A$3:$A$4341,I$1,'United Data'!$C$3:$C$4341,$A1297)&gt;0,1,0)</f>
        <v>0</v>
      </c>
      <c r="J1297">
        <f>IF(COUNTIFS('United Data'!$A$3:$A$4341,J$1,'United Data'!$C$3:$C$4341,$A1297)&gt;0,1,0)</f>
        <v>0</v>
      </c>
      <c r="K1297">
        <f>IF(COUNTIFS('United Data'!$A$3:$A$4341,K$1,'United Data'!$C$3:$C$4341,$A1297)&gt;0,1,0)</f>
        <v>0</v>
      </c>
      <c r="L1297">
        <f>IF(COUNTIFS('United Data'!$A$3:$A$4341,L$1,'United Data'!$C$3:$C$4341,$A1297)&gt;0,1,0)</f>
        <v>0</v>
      </c>
      <c r="M1297">
        <f>IF(COUNTIFS('United Data'!$A$3:$A$4341,M$1,'United Data'!$C$3:$C$4341,$A1297)&gt;0,1,0)</f>
        <v>0</v>
      </c>
      <c r="N1297">
        <f>IF(COUNTIFS('United Data'!$A$3:$A$4341,N$1,'United Data'!$C$3:$C$4341,$A1297)&gt;0,1,0)</f>
        <v>0</v>
      </c>
      <c r="O1297">
        <f>IF(COUNTIFS('United Data'!$A$3:$A$4341,O$1,'United Data'!$C$3:$C$4341,$A1297)&gt;0,1,0)</f>
        <v>0</v>
      </c>
      <c r="P1297">
        <f>IF(COUNTIFS('United Data'!$A$3:$A$4341,P$1,'United Data'!$C$3:$C$4341,$A1297)&gt;0,1,0)</f>
        <v>0</v>
      </c>
      <c r="Q1297">
        <f>IF(COUNTIFS('United Data'!$A$3:$A$4341,Q$1,'United Data'!$C$3:$C$4341,$A1297)&gt;0,1,0)</f>
        <v>0</v>
      </c>
      <c r="R1297">
        <f>IF(COUNTIFS('United Data'!$A$3:$A$4341,R$1,'United Data'!$C$3:$C$4341,$A1297)&gt;0,1,0)</f>
        <v>1</v>
      </c>
      <c r="S1297">
        <f t="shared" si="40"/>
        <v>1</v>
      </c>
      <c r="T1297">
        <f t="shared" si="41"/>
        <v>1</v>
      </c>
    </row>
    <row r="1298" spans="1:20" x14ac:dyDescent="0.2">
      <c r="A1298" t="s">
        <v>1341</v>
      </c>
      <c r="B1298">
        <f>IF(COUNTIFS('United Data'!$A$3:$A$4341,B$1,'United Data'!$C$3:$C$4341,$A1298)&gt;0,1,0)</f>
        <v>0</v>
      </c>
      <c r="C1298">
        <f>IF(COUNTIFS('United Data'!$A$3:$A$4341,C$1,'United Data'!$C$3:$C$4341,$A1298)&gt;0,1,0)</f>
        <v>0</v>
      </c>
      <c r="D1298">
        <f>IF(COUNTIFS('United Data'!$A$3:$A$4341,D$1,'United Data'!$C$3:$C$4341,$A1298)&gt;0,1,0)</f>
        <v>0</v>
      </c>
      <c r="E1298">
        <f>IF(COUNTIFS('United Data'!$A$3:$A$4341,E$1,'United Data'!$C$3:$C$4341,$A1298)&gt;0,1,0)</f>
        <v>0</v>
      </c>
      <c r="F1298">
        <f>IF(COUNTIFS('United Data'!$A$3:$A$4341,F$1,'United Data'!$C$3:$C$4341,$A1298)&gt;0,1,0)</f>
        <v>0</v>
      </c>
      <c r="G1298">
        <f>IF(COUNTIFS('United Data'!$A$3:$A$4341,G$1,'United Data'!$C$3:$C$4341,$A1298)&gt;0,1,0)</f>
        <v>0</v>
      </c>
      <c r="H1298">
        <f>IF(COUNTIFS('United Data'!$A$3:$A$4341,H$1,'United Data'!$C$3:$C$4341,$A1298)&gt;0,1,0)</f>
        <v>0</v>
      </c>
      <c r="I1298">
        <f>IF(COUNTIFS('United Data'!$A$3:$A$4341,I$1,'United Data'!$C$3:$C$4341,$A1298)&gt;0,1,0)</f>
        <v>0</v>
      </c>
      <c r="J1298">
        <f>IF(COUNTIFS('United Data'!$A$3:$A$4341,J$1,'United Data'!$C$3:$C$4341,$A1298)&gt;0,1,0)</f>
        <v>0</v>
      </c>
      <c r="K1298">
        <f>IF(COUNTIFS('United Data'!$A$3:$A$4341,K$1,'United Data'!$C$3:$C$4341,$A1298)&gt;0,1,0)</f>
        <v>0</v>
      </c>
      <c r="L1298">
        <f>IF(COUNTIFS('United Data'!$A$3:$A$4341,L$1,'United Data'!$C$3:$C$4341,$A1298)&gt;0,1,0)</f>
        <v>0</v>
      </c>
      <c r="M1298">
        <f>IF(COUNTIFS('United Data'!$A$3:$A$4341,M$1,'United Data'!$C$3:$C$4341,$A1298)&gt;0,1,0)</f>
        <v>0</v>
      </c>
      <c r="N1298">
        <f>IF(COUNTIFS('United Data'!$A$3:$A$4341,N$1,'United Data'!$C$3:$C$4341,$A1298)&gt;0,1,0)</f>
        <v>0</v>
      </c>
      <c r="O1298">
        <f>IF(COUNTIFS('United Data'!$A$3:$A$4341,O$1,'United Data'!$C$3:$C$4341,$A1298)&gt;0,1,0)</f>
        <v>0</v>
      </c>
      <c r="P1298">
        <f>IF(COUNTIFS('United Data'!$A$3:$A$4341,P$1,'United Data'!$C$3:$C$4341,$A1298)&gt;0,1,0)</f>
        <v>0</v>
      </c>
      <c r="Q1298">
        <f>IF(COUNTIFS('United Data'!$A$3:$A$4341,Q$1,'United Data'!$C$3:$C$4341,$A1298)&gt;0,1,0)</f>
        <v>0</v>
      </c>
      <c r="R1298">
        <f>IF(COUNTIFS('United Data'!$A$3:$A$4341,R$1,'United Data'!$C$3:$C$4341,$A1298)&gt;0,1,0)</f>
        <v>1</v>
      </c>
      <c r="S1298">
        <f t="shared" si="40"/>
        <v>1</v>
      </c>
      <c r="T1298">
        <f t="shared" si="41"/>
        <v>1</v>
      </c>
    </row>
    <row r="1299" spans="1:20" x14ac:dyDescent="0.2">
      <c r="A1299" t="s">
        <v>1342</v>
      </c>
      <c r="B1299">
        <f>IF(COUNTIFS('United Data'!$A$3:$A$4341,B$1,'United Data'!$C$3:$C$4341,$A1299)&gt;0,1,0)</f>
        <v>0</v>
      </c>
      <c r="C1299">
        <f>IF(COUNTIFS('United Data'!$A$3:$A$4341,C$1,'United Data'!$C$3:$C$4341,$A1299)&gt;0,1,0)</f>
        <v>0</v>
      </c>
      <c r="D1299">
        <f>IF(COUNTIFS('United Data'!$A$3:$A$4341,D$1,'United Data'!$C$3:$C$4341,$A1299)&gt;0,1,0)</f>
        <v>0</v>
      </c>
      <c r="E1299">
        <f>IF(COUNTIFS('United Data'!$A$3:$A$4341,E$1,'United Data'!$C$3:$C$4341,$A1299)&gt;0,1,0)</f>
        <v>0</v>
      </c>
      <c r="F1299">
        <f>IF(COUNTIFS('United Data'!$A$3:$A$4341,F$1,'United Data'!$C$3:$C$4341,$A1299)&gt;0,1,0)</f>
        <v>0</v>
      </c>
      <c r="G1299">
        <f>IF(COUNTIFS('United Data'!$A$3:$A$4341,G$1,'United Data'!$C$3:$C$4341,$A1299)&gt;0,1,0)</f>
        <v>0</v>
      </c>
      <c r="H1299">
        <f>IF(COUNTIFS('United Data'!$A$3:$A$4341,H$1,'United Data'!$C$3:$C$4341,$A1299)&gt;0,1,0)</f>
        <v>0</v>
      </c>
      <c r="I1299">
        <f>IF(COUNTIFS('United Data'!$A$3:$A$4341,I$1,'United Data'!$C$3:$C$4341,$A1299)&gt;0,1,0)</f>
        <v>0</v>
      </c>
      <c r="J1299">
        <f>IF(COUNTIFS('United Data'!$A$3:$A$4341,J$1,'United Data'!$C$3:$C$4341,$A1299)&gt;0,1,0)</f>
        <v>0</v>
      </c>
      <c r="K1299">
        <f>IF(COUNTIFS('United Data'!$A$3:$A$4341,K$1,'United Data'!$C$3:$C$4341,$A1299)&gt;0,1,0)</f>
        <v>0</v>
      </c>
      <c r="L1299">
        <f>IF(COUNTIFS('United Data'!$A$3:$A$4341,L$1,'United Data'!$C$3:$C$4341,$A1299)&gt;0,1,0)</f>
        <v>0</v>
      </c>
      <c r="M1299">
        <f>IF(COUNTIFS('United Data'!$A$3:$A$4341,M$1,'United Data'!$C$3:$C$4341,$A1299)&gt;0,1,0)</f>
        <v>0</v>
      </c>
      <c r="N1299">
        <f>IF(COUNTIFS('United Data'!$A$3:$A$4341,N$1,'United Data'!$C$3:$C$4341,$A1299)&gt;0,1,0)</f>
        <v>0</v>
      </c>
      <c r="O1299">
        <f>IF(COUNTIFS('United Data'!$A$3:$A$4341,O$1,'United Data'!$C$3:$C$4341,$A1299)&gt;0,1,0)</f>
        <v>0</v>
      </c>
      <c r="P1299">
        <f>IF(COUNTIFS('United Data'!$A$3:$A$4341,P$1,'United Data'!$C$3:$C$4341,$A1299)&gt;0,1,0)</f>
        <v>0</v>
      </c>
      <c r="Q1299">
        <f>IF(COUNTIFS('United Data'!$A$3:$A$4341,Q$1,'United Data'!$C$3:$C$4341,$A1299)&gt;0,1,0)</f>
        <v>0</v>
      </c>
      <c r="R1299">
        <f>IF(COUNTIFS('United Data'!$A$3:$A$4341,R$1,'United Data'!$C$3:$C$4341,$A1299)&gt;0,1,0)</f>
        <v>1</v>
      </c>
      <c r="S1299">
        <f t="shared" si="40"/>
        <v>1</v>
      </c>
      <c r="T1299">
        <f t="shared" si="41"/>
        <v>1</v>
      </c>
    </row>
    <row r="1300" spans="1:20" x14ac:dyDescent="0.2">
      <c r="A1300" t="s">
        <v>1343</v>
      </c>
      <c r="B1300">
        <f>IF(COUNTIFS('United Data'!$A$3:$A$4341,B$1,'United Data'!$C$3:$C$4341,$A1300)&gt;0,1,0)</f>
        <v>0</v>
      </c>
      <c r="C1300">
        <f>IF(COUNTIFS('United Data'!$A$3:$A$4341,C$1,'United Data'!$C$3:$C$4341,$A1300)&gt;0,1,0)</f>
        <v>0</v>
      </c>
      <c r="D1300">
        <f>IF(COUNTIFS('United Data'!$A$3:$A$4341,D$1,'United Data'!$C$3:$C$4341,$A1300)&gt;0,1,0)</f>
        <v>0</v>
      </c>
      <c r="E1300">
        <f>IF(COUNTIFS('United Data'!$A$3:$A$4341,E$1,'United Data'!$C$3:$C$4341,$A1300)&gt;0,1,0)</f>
        <v>0</v>
      </c>
      <c r="F1300">
        <f>IF(COUNTIFS('United Data'!$A$3:$A$4341,F$1,'United Data'!$C$3:$C$4341,$A1300)&gt;0,1,0)</f>
        <v>0</v>
      </c>
      <c r="G1300">
        <f>IF(COUNTIFS('United Data'!$A$3:$A$4341,G$1,'United Data'!$C$3:$C$4341,$A1300)&gt;0,1,0)</f>
        <v>0</v>
      </c>
      <c r="H1300">
        <f>IF(COUNTIFS('United Data'!$A$3:$A$4341,H$1,'United Data'!$C$3:$C$4341,$A1300)&gt;0,1,0)</f>
        <v>0</v>
      </c>
      <c r="I1300">
        <f>IF(COUNTIFS('United Data'!$A$3:$A$4341,I$1,'United Data'!$C$3:$C$4341,$A1300)&gt;0,1,0)</f>
        <v>0</v>
      </c>
      <c r="J1300">
        <f>IF(COUNTIFS('United Data'!$A$3:$A$4341,J$1,'United Data'!$C$3:$C$4341,$A1300)&gt;0,1,0)</f>
        <v>0</v>
      </c>
      <c r="K1300">
        <f>IF(COUNTIFS('United Data'!$A$3:$A$4341,K$1,'United Data'!$C$3:$C$4341,$A1300)&gt;0,1,0)</f>
        <v>0</v>
      </c>
      <c r="L1300">
        <f>IF(COUNTIFS('United Data'!$A$3:$A$4341,L$1,'United Data'!$C$3:$C$4341,$A1300)&gt;0,1,0)</f>
        <v>0</v>
      </c>
      <c r="M1300">
        <f>IF(COUNTIFS('United Data'!$A$3:$A$4341,M$1,'United Data'!$C$3:$C$4341,$A1300)&gt;0,1,0)</f>
        <v>0</v>
      </c>
      <c r="N1300">
        <f>IF(COUNTIFS('United Data'!$A$3:$A$4341,N$1,'United Data'!$C$3:$C$4341,$A1300)&gt;0,1,0)</f>
        <v>0</v>
      </c>
      <c r="O1300">
        <f>IF(COUNTIFS('United Data'!$A$3:$A$4341,O$1,'United Data'!$C$3:$C$4341,$A1300)&gt;0,1,0)</f>
        <v>0</v>
      </c>
      <c r="P1300">
        <f>IF(COUNTIFS('United Data'!$A$3:$A$4341,P$1,'United Data'!$C$3:$C$4341,$A1300)&gt;0,1,0)</f>
        <v>0</v>
      </c>
      <c r="Q1300">
        <f>IF(COUNTIFS('United Data'!$A$3:$A$4341,Q$1,'United Data'!$C$3:$C$4341,$A1300)&gt;0,1,0)</f>
        <v>0</v>
      </c>
      <c r="R1300">
        <f>IF(COUNTIFS('United Data'!$A$3:$A$4341,R$1,'United Data'!$C$3:$C$4341,$A1300)&gt;0,1,0)</f>
        <v>1</v>
      </c>
      <c r="S1300">
        <f t="shared" si="40"/>
        <v>1</v>
      </c>
      <c r="T1300">
        <f t="shared" si="41"/>
        <v>1</v>
      </c>
    </row>
    <row r="1301" spans="1:20" x14ac:dyDescent="0.2">
      <c r="A1301" t="s">
        <v>1344</v>
      </c>
      <c r="B1301">
        <f>IF(COUNTIFS('United Data'!$A$3:$A$4341,B$1,'United Data'!$C$3:$C$4341,$A1301)&gt;0,1,0)</f>
        <v>0</v>
      </c>
      <c r="C1301">
        <f>IF(COUNTIFS('United Data'!$A$3:$A$4341,C$1,'United Data'!$C$3:$C$4341,$A1301)&gt;0,1,0)</f>
        <v>0</v>
      </c>
      <c r="D1301">
        <f>IF(COUNTIFS('United Data'!$A$3:$A$4341,D$1,'United Data'!$C$3:$C$4341,$A1301)&gt;0,1,0)</f>
        <v>0</v>
      </c>
      <c r="E1301">
        <f>IF(COUNTIFS('United Data'!$A$3:$A$4341,E$1,'United Data'!$C$3:$C$4341,$A1301)&gt;0,1,0)</f>
        <v>0</v>
      </c>
      <c r="F1301">
        <f>IF(COUNTIFS('United Data'!$A$3:$A$4341,F$1,'United Data'!$C$3:$C$4341,$A1301)&gt;0,1,0)</f>
        <v>0</v>
      </c>
      <c r="G1301">
        <f>IF(COUNTIFS('United Data'!$A$3:$A$4341,G$1,'United Data'!$C$3:$C$4341,$A1301)&gt;0,1,0)</f>
        <v>0</v>
      </c>
      <c r="H1301">
        <f>IF(COUNTIFS('United Data'!$A$3:$A$4341,H$1,'United Data'!$C$3:$C$4341,$A1301)&gt;0,1,0)</f>
        <v>0</v>
      </c>
      <c r="I1301">
        <f>IF(COUNTIFS('United Data'!$A$3:$A$4341,I$1,'United Data'!$C$3:$C$4341,$A1301)&gt;0,1,0)</f>
        <v>0</v>
      </c>
      <c r="J1301">
        <f>IF(COUNTIFS('United Data'!$A$3:$A$4341,J$1,'United Data'!$C$3:$C$4341,$A1301)&gt;0,1,0)</f>
        <v>0</v>
      </c>
      <c r="K1301">
        <f>IF(COUNTIFS('United Data'!$A$3:$A$4341,K$1,'United Data'!$C$3:$C$4341,$A1301)&gt;0,1,0)</f>
        <v>0</v>
      </c>
      <c r="L1301">
        <f>IF(COUNTIFS('United Data'!$A$3:$A$4341,L$1,'United Data'!$C$3:$C$4341,$A1301)&gt;0,1,0)</f>
        <v>0</v>
      </c>
      <c r="M1301">
        <f>IF(COUNTIFS('United Data'!$A$3:$A$4341,M$1,'United Data'!$C$3:$C$4341,$A1301)&gt;0,1,0)</f>
        <v>0</v>
      </c>
      <c r="N1301">
        <f>IF(COUNTIFS('United Data'!$A$3:$A$4341,N$1,'United Data'!$C$3:$C$4341,$A1301)&gt;0,1,0)</f>
        <v>0</v>
      </c>
      <c r="O1301">
        <f>IF(COUNTIFS('United Data'!$A$3:$A$4341,O$1,'United Data'!$C$3:$C$4341,$A1301)&gt;0,1,0)</f>
        <v>0</v>
      </c>
      <c r="P1301">
        <f>IF(COUNTIFS('United Data'!$A$3:$A$4341,P$1,'United Data'!$C$3:$C$4341,$A1301)&gt;0,1,0)</f>
        <v>0</v>
      </c>
      <c r="Q1301">
        <f>IF(COUNTIFS('United Data'!$A$3:$A$4341,Q$1,'United Data'!$C$3:$C$4341,$A1301)&gt;0,1,0)</f>
        <v>0</v>
      </c>
      <c r="R1301">
        <f>IF(COUNTIFS('United Data'!$A$3:$A$4341,R$1,'United Data'!$C$3:$C$4341,$A1301)&gt;0,1,0)</f>
        <v>1</v>
      </c>
      <c r="S1301">
        <f t="shared" si="40"/>
        <v>1</v>
      </c>
      <c r="T1301">
        <f t="shared" si="41"/>
        <v>1</v>
      </c>
    </row>
    <row r="1302" spans="1:20" x14ac:dyDescent="0.2">
      <c r="A1302" t="s">
        <v>1345</v>
      </c>
      <c r="B1302">
        <f>IF(COUNTIFS('United Data'!$A$3:$A$4341,B$1,'United Data'!$C$3:$C$4341,$A1302)&gt;0,1,0)</f>
        <v>0</v>
      </c>
      <c r="C1302">
        <f>IF(COUNTIFS('United Data'!$A$3:$A$4341,C$1,'United Data'!$C$3:$C$4341,$A1302)&gt;0,1,0)</f>
        <v>0</v>
      </c>
      <c r="D1302">
        <f>IF(COUNTIFS('United Data'!$A$3:$A$4341,D$1,'United Data'!$C$3:$C$4341,$A1302)&gt;0,1,0)</f>
        <v>0</v>
      </c>
      <c r="E1302">
        <f>IF(COUNTIFS('United Data'!$A$3:$A$4341,E$1,'United Data'!$C$3:$C$4341,$A1302)&gt;0,1,0)</f>
        <v>0</v>
      </c>
      <c r="F1302">
        <f>IF(COUNTIFS('United Data'!$A$3:$A$4341,F$1,'United Data'!$C$3:$C$4341,$A1302)&gt;0,1,0)</f>
        <v>0</v>
      </c>
      <c r="G1302">
        <f>IF(COUNTIFS('United Data'!$A$3:$A$4341,G$1,'United Data'!$C$3:$C$4341,$A1302)&gt;0,1,0)</f>
        <v>0</v>
      </c>
      <c r="H1302">
        <f>IF(COUNTIFS('United Data'!$A$3:$A$4341,H$1,'United Data'!$C$3:$C$4341,$A1302)&gt;0,1,0)</f>
        <v>0</v>
      </c>
      <c r="I1302">
        <f>IF(COUNTIFS('United Data'!$A$3:$A$4341,I$1,'United Data'!$C$3:$C$4341,$A1302)&gt;0,1,0)</f>
        <v>0</v>
      </c>
      <c r="J1302">
        <f>IF(COUNTIFS('United Data'!$A$3:$A$4341,J$1,'United Data'!$C$3:$C$4341,$A1302)&gt;0,1,0)</f>
        <v>0</v>
      </c>
      <c r="K1302">
        <f>IF(COUNTIFS('United Data'!$A$3:$A$4341,K$1,'United Data'!$C$3:$C$4341,$A1302)&gt;0,1,0)</f>
        <v>0</v>
      </c>
      <c r="L1302">
        <f>IF(COUNTIFS('United Data'!$A$3:$A$4341,L$1,'United Data'!$C$3:$C$4341,$A1302)&gt;0,1,0)</f>
        <v>0</v>
      </c>
      <c r="M1302">
        <f>IF(COUNTIFS('United Data'!$A$3:$A$4341,M$1,'United Data'!$C$3:$C$4341,$A1302)&gt;0,1,0)</f>
        <v>0</v>
      </c>
      <c r="N1302">
        <f>IF(COUNTIFS('United Data'!$A$3:$A$4341,N$1,'United Data'!$C$3:$C$4341,$A1302)&gt;0,1,0)</f>
        <v>0</v>
      </c>
      <c r="O1302">
        <f>IF(COUNTIFS('United Data'!$A$3:$A$4341,O$1,'United Data'!$C$3:$C$4341,$A1302)&gt;0,1,0)</f>
        <v>0</v>
      </c>
      <c r="P1302">
        <f>IF(COUNTIFS('United Data'!$A$3:$A$4341,P$1,'United Data'!$C$3:$C$4341,$A1302)&gt;0,1,0)</f>
        <v>0</v>
      </c>
      <c r="Q1302">
        <f>IF(COUNTIFS('United Data'!$A$3:$A$4341,Q$1,'United Data'!$C$3:$C$4341,$A1302)&gt;0,1,0)</f>
        <v>0</v>
      </c>
      <c r="R1302">
        <f>IF(COUNTIFS('United Data'!$A$3:$A$4341,R$1,'United Data'!$C$3:$C$4341,$A1302)&gt;0,1,0)</f>
        <v>1</v>
      </c>
      <c r="S1302">
        <f t="shared" si="40"/>
        <v>1</v>
      </c>
      <c r="T1302">
        <f t="shared" si="41"/>
        <v>1</v>
      </c>
    </row>
    <row r="1303" spans="1:20" x14ac:dyDescent="0.2">
      <c r="A1303" t="s">
        <v>1346</v>
      </c>
      <c r="B1303">
        <f>IF(COUNTIFS('United Data'!$A$3:$A$4341,B$1,'United Data'!$C$3:$C$4341,$A1303)&gt;0,1,0)</f>
        <v>1</v>
      </c>
      <c r="C1303">
        <f>IF(COUNTIFS('United Data'!$A$3:$A$4341,C$1,'United Data'!$C$3:$C$4341,$A1303)&gt;0,1,0)</f>
        <v>0</v>
      </c>
      <c r="D1303">
        <f>IF(COUNTIFS('United Data'!$A$3:$A$4341,D$1,'United Data'!$C$3:$C$4341,$A1303)&gt;0,1,0)</f>
        <v>0</v>
      </c>
      <c r="E1303">
        <f>IF(COUNTIFS('United Data'!$A$3:$A$4341,E$1,'United Data'!$C$3:$C$4341,$A1303)&gt;0,1,0)</f>
        <v>0</v>
      </c>
      <c r="F1303">
        <f>IF(COUNTIFS('United Data'!$A$3:$A$4341,F$1,'United Data'!$C$3:$C$4341,$A1303)&gt;0,1,0)</f>
        <v>0</v>
      </c>
      <c r="G1303">
        <f>IF(COUNTIFS('United Data'!$A$3:$A$4341,G$1,'United Data'!$C$3:$C$4341,$A1303)&gt;0,1,0)</f>
        <v>0</v>
      </c>
      <c r="H1303">
        <f>IF(COUNTIFS('United Data'!$A$3:$A$4341,H$1,'United Data'!$C$3:$C$4341,$A1303)&gt;0,1,0)</f>
        <v>0</v>
      </c>
      <c r="I1303">
        <f>IF(COUNTIFS('United Data'!$A$3:$A$4341,I$1,'United Data'!$C$3:$C$4341,$A1303)&gt;0,1,0)</f>
        <v>0</v>
      </c>
      <c r="J1303">
        <f>IF(COUNTIFS('United Data'!$A$3:$A$4341,J$1,'United Data'!$C$3:$C$4341,$A1303)&gt;0,1,0)</f>
        <v>0</v>
      </c>
      <c r="K1303">
        <f>IF(COUNTIFS('United Data'!$A$3:$A$4341,K$1,'United Data'!$C$3:$C$4341,$A1303)&gt;0,1,0)</f>
        <v>0</v>
      </c>
      <c r="L1303">
        <f>IF(COUNTIFS('United Data'!$A$3:$A$4341,L$1,'United Data'!$C$3:$C$4341,$A1303)&gt;0,1,0)</f>
        <v>0</v>
      </c>
      <c r="M1303">
        <f>IF(COUNTIFS('United Data'!$A$3:$A$4341,M$1,'United Data'!$C$3:$C$4341,$A1303)&gt;0,1,0)</f>
        <v>0</v>
      </c>
      <c r="N1303">
        <f>IF(COUNTIFS('United Data'!$A$3:$A$4341,N$1,'United Data'!$C$3:$C$4341,$A1303)&gt;0,1,0)</f>
        <v>0</v>
      </c>
      <c r="O1303">
        <f>IF(COUNTIFS('United Data'!$A$3:$A$4341,O$1,'United Data'!$C$3:$C$4341,$A1303)&gt;0,1,0)</f>
        <v>0</v>
      </c>
      <c r="P1303">
        <f>IF(COUNTIFS('United Data'!$A$3:$A$4341,P$1,'United Data'!$C$3:$C$4341,$A1303)&gt;0,1,0)</f>
        <v>0</v>
      </c>
      <c r="Q1303">
        <f>IF(COUNTIFS('United Data'!$A$3:$A$4341,Q$1,'United Data'!$C$3:$C$4341,$A1303)&gt;0,1,0)</f>
        <v>0</v>
      </c>
      <c r="R1303">
        <f>IF(COUNTIFS('United Data'!$A$3:$A$4341,R$1,'United Data'!$C$3:$C$4341,$A1303)&gt;0,1,0)</f>
        <v>0</v>
      </c>
      <c r="S1303">
        <f t="shared" si="40"/>
        <v>1</v>
      </c>
      <c r="T1303">
        <f t="shared" si="41"/>
        <v>1</v>
      </c>
    </row>
    <row r="1304" spans="1:20" x14ac:dyDescent="0.2">
      <c r="A1304" t="s">
        <v>1347</v>
      </c>
      <c r="B1304">
        <f>IF(COUNTIFS('United Data'!$A$3:$A$4341,B$1,'United Data'!$C$3:$C$4341,$A1304)&gt;0,1,0)</f>
        <v>1</v>
      </c>
      <c r="C1304">
        <f>IF(COUNTIFS('United Data'!$A$3:$A$4341,C$1,'United Data'!$C$3:$C$4341,$A1304)&gt;0,1,0)</f>
        <v>0</v>
      </c>
      <c r="D1304">
        <f>IF(COUNTIFS('United Data'!$A$3:$A$4341,D$1,'United Data'!$C$3:$C$4341,$A1304)&gt;0,1,0)</f>
        <v>0</v>
      </c>
      <c r="E1304">
        <f>IF(COUNTIFS('United Data'!$A$3:$A$4341,E$1,'United Data'!$C$3:$C$4341,$A1304)&gt;0,1,0)</f>
        <v>0</v>
      </c>
      <c r="F1304">
        <f>IF(COUNTIFS('United Data'!$A$3:$A$4341,F$1,'United Data'!$C$3:$C$4341,$A1304)&gt;0,1,0)</f>
        <v>0</v>
      </c>
      <c r="G1304">
        <f>IF(COUNTIFS('United Data'!$A$3:$A$4341,G$1,'United Data'!$C$3:$C$4341,$A1304)&gt;0,1,0)</f>
        <v>0</v>
      </c>
      <c r="H1304">
        <f>IF(COUNTIFS('United Data'!$A$3:$A$4341,H$1,'United Data'!$C$3:$C$4341,$A1304)&gt;0,1,0)</f>
        <v>0</v>
      </c>
      <c r="I1304">
        <f>IF(COUNTIFS('United Data'!$A$3:$A$4341,I$1,'United Data'!$C$3:$C$4341,$A1304)&gt;0,1,0)</f>
        <v>0</v>
      </c>
      <c r="J1304">
        <f>IF(COUNTIFS('United Data'!$A$3:$A$4341,J$1,'United Data'!$C$3:$C$4341,$A1304)&gt;0,1,0)</f>
        <v>0</v>
      </c>
      <c r="K1304">
        <f>IF(COUNTIFS('United Data'!$A$3:$A$4341,K$1,'United Data'!$C$3:$C$4341,$A1304)&gt;0,1,0)</f>
        <v>0</v>
      </c>
      <c r="L1304">
        <f>IF(COUNTIFS('United Data'!$A$3:$A$4341,L$1,'United Data'!$C$3:$C$4341,$A1304)&gt;0,1,0)</f>
        <v>0</v>
      </c>
      <c r="M1304">
        <f>IF(COUNTIFS('United Data'!$A$3:$A$4341,M$1,'United Data'!$C$3:$C$4341,$A1304)&gt;0,1,0)</f>
        <v>0</v>
      </c>
      <c r="N1304">
        <f>IF(COUNTIFS('United Data'!$A$3:$A$4341,N$1,'United Data'!$C$3:$C$4341,$A1304)&gt;0,1,0)</f>
        <v>0</v>
      </c>
      <c r="O1304">
        <f>IF(COUNTIFS('United Data'!$A$3:$A$4341,O$1,'United Data'!$C$3:$C$4341,$A1304)&gt;0,1,0)</f>
        <v>0</v>
      </c>
      <c r="P1304">
        <f>IF(COUNTIFS('United Data'!$A$3:$A$4341,P$1,'United Data'!$C$3:$C$4341,$A1304)&gt;0,1,0)</f>
        <v>0</v>
      </c>
      <c r="Q1304">
        <f>IF(COUNTIFS('United Data'!$A$3:$A$4341,Q$1,'United Data'!$C$3:$C$4341,$A1304)&gt;0,1,0)</f>
        <v>0</v>
      </c>
      <c r="R1304">
        <f>IF(COUNTIFS('United Data'!$A$3:$A$4341,R$1,'United Data'!$C$3:$C$4341,$A1304)&gt;0,1,0)</f>
        <v>0</v>
      </c>
      <c r="S1304">
        <f t="shared" si="40"/>
        <v>1</v>
      </c>
      <c r="T1304">
        <f t="shared" si="41"/>
        <v>1</v>
      </c>
    </row>
    <row r="1305" spans="1:20" x14ac:dyDescent="0.2">
      <c r="A1305" t="s">
        <v>1348</v>
      </c>
      <c r="B1305">
        <f>IF(COUNTIFS('United Data'!$A$3:$A$4341,B$1,'United Data'!$C$3:$C$4341,$A1305)&gt;0,1,0)</f>
        <v>1</v>
      </c>
      <c r="C1305">
        <f>IF(COUNTIFS('United Data'!$A$3:$A$4341,C$1,'United Data'!$C$3:$C$4341,$A1305)&gt;0,1,0)</f>
        <v>0</v>
      </c>
      <c r="D1305">
        <f>IF(COUNTIFS('United Data'!$A$3:$A$4341,D$1,'United Data'!$C$3:$C$4341,$A1305)&gt;0,1,0)</f>
        <v>0</v>
      </c>
      <c r="E1305">
        <f>IF(COUNTIFS('United Data'!$A$3:$A$4341,E$1,'United Data'!$C$3:$C$4341,$A1305)&gt;0,1,0)</f>
        <v>0</v>
      </c>
      <c r="F1305">
        <f>IF(COUNTIFS('United Data'!$A$3:$A$4341,F$1,'United Data'!$C$3:$C$4341,$A1305)&gt;0,1,0)</f>
        <v>0</v>
      </c>
      <c r="G1305">
        <f>IF(COUNTIFS('United Data'!$A$3:$A$4341,G$1,'United Data'!$C$3:$C$4341,$A1305)&gt;0,1,0)</f>
        <v>0</v>
      </c>
      <c r="H1305">
        <f>IF(COUNTIFS('United Data'!$A$3:$A$4341,H$1,'United Data'!$C$3:$C$4341,$A1305)&gt;0,1,0)</f>
        <v>0</v>
      </c>
      <c r="I1305">
        <f>IF(COUNTIFS('United Data'!$A$3:$A$4341,I$1,'United Data'!$C$3:$C$4341,$A1305)&gt;0,1,0)</f>
        <v>0</v>
      </c>
      <c r="J1305">
        <f>IF(COUNTIFS('United Data'!$A$3:$A$4341,J$1,'United Data'!$C$3:$C$4341,$A1305)&gt;0,1,0)</f>
        <v>0</v>
      </c>
      <c r="K1305">
        <f>IF(COUNTIFS('United Data'!$A$3:$A$4341,K$1,'United Data'!$C$3:$C$4341,$A1305)&gt;0,1,0)</f>
        <v>0</v>
      </c>
      <c r="L1305">
        <f>IF(COUNTIFS('United Data'!$A$3:$A$4341,L$1,'United Data'!$C$3:$C$4341,$A1305)&gt;0,1,0)</f>
        <v>0</v>
      </c>
      <c r="M1305">
        <f>IF(COUNTIFS('United Data'!$A$3:$A$4341,M$1,'United Data'!$C$3:$C$4341,$A1305)&gt;0,1,0)</f>
        <v>0</v>
      </c>
      <c r="N1305">
        <f>IF(COUNTIFS('United Data'!$A$3:$A$4341,N$1,'United Data'!$C$3:$C$4341,$A1305)&gt;0,1,0)</f>
        <v>0</v>
      </c>
      <c r="O1305">
        <f>IF(COUNTIFS('United Data'!$A$3:$A$4341,O$1,'United Data'!$C$3:$C$4341,$A1305)&gt;0,1,0)</f>
        <v>0</v>
      </c>
      <c r="P1305">
        <f>IF(COUNTIFS('United Data'!$A$3:$A$4341,P$1,'United Data'!$C$3:$C$4341,$A1305)&gt;0,1,0)</f>
        <v>0</v>
      </c>
      <c r="Q1305">
        <f>IF(COUNTIFS('United Data'!$A$3:$A$4341,Q$1,'United Data'!$C$3:$C$4341,$A1305)&gt;0,1,0)</f>
        <v>0</v>
      </c>
      <c r="R1305">
        <f>IF(COUNTIFS('United Data'!$A$3:$A$4341,R$1,'United Data'!$C$3:$C$4341,$A1305)&gt;0,1,0)</f>
        <v>0</v>
      </c>
      <c r="S1305">
        <f t="shared" si="40"/>
        <v>1</v>
      </c>
      <c r="T1305">
        <f t="shared" si="41"/>
        <v>1</v>
      </c>
    </row>
    <row r="1306" spans="1:20" x14ac:dyDescent="0.2">
      <c r="A1306" t="s">
        <v>1349</v>
      </c>
      <c r="B1306">
        <f>IF(COUNTIFS('United Data'!$A$3:$A$4341,B$1,'United Data'!$C$3:$C$4341,$A1306)&gt;0,1,0)</f>
        <v>1</v>
      </c>
      <c r="C1306">
        <f>IF(COUNTIFS('United Data'!$A$3:$A$4341,C$1,'United Data'!$C$3:$C$4341,$A1306)&gt;0,1,0)</f>
        <v>0</v>
      </c>
      <c r="D1306">
        <f>IF(COUNTIFS('United Data'!$A$3:$A$4341,D$1,'United Data'!$C$3:$C$4341,$A1306)&gt;0,1,0)</f>
        <v>0</v>
      </c>
      <c r="E1306">
        <f>IF(COUNTIFS('United Data'!$A$3:$A$4341,E$1,'United Data'!$C$3:$C$4341,$A1306)&gt;0,1,0)</f>
        <v>0</v>
      </c>
      <c r="F1306">
        <f>IF(COUNTIFS('United Data'!$A$3:$A$4341,F$1,'United Data'!$C$3:$C$4341,$A1306)&gt;0,1,0)</f>
        <v>0</v>
      </c>
      <c r="G1306">
        <f>IF(COUNTIFS('United Data'!$A$3:$A$4341,G$1,'United Data'!$C$3:$C$4341,$A1306)&gt;0,1,0)</f>
        <v>1</v>
      </c>
      <c r="H1306">
        <f>IF(COUNTIFS('United Data'!$A$3:$A$4341,H$1,'United Data'!$C$3:$C$4341,$A1306)&gt;0,1,0)</f>
        <v>0</v>
      </c>
      <c r="I1306">
        <f>IF(COUNTIFS('United Data'!$A$3:$A$4341,I$1,'United Data'!$C$3:$C$4341,$A1306)&gt;0,1,0)</f>
        <v>1</v>
      </c>
      <c r="J1306">
        <f>IF(COUNTIFS('United Data'!$A$3:$A$4341,J$1,'United Data'!$C$3:$C$4341,$A1306)&gt;0,1,0)</f>
        <v>0</v>
      </c>
      <c r="K1306">
        <f>IF(COUNTIFS('United Data'!$A$3:$A$4341,K$1,'United Data'!$C$3:$C$4341,$A1306)&gt;0,1,0)</f>
        <v>0</v>
      </c>
      <c r="L1306">
        <f>IF(COUNTIFS('United Data'!$A$3:$A$4341,L$1,'United Data'!$C$3:$C$4341,$A1306)&gt;0,1,0)</f>
        <v>0</v>
      </c>
      <c r="M1306">
        <f>IF(COUNTIFS('United Data'!$A$3:$A$4341,M$1,'United Data'!$C$3:$C$4341,$A1306)&gt;0,1,0)</f>
        <v>0</v>
      </c>
      <c r="N1306">
        <f>IF(COUNTIFS('United Data'!$A$3:$A$4341,N$1,'United Data'!$C$3:$C$4341,$A1306)&gt;0,1,0)</f>
        <v>0</v>
      </c>
      <c r="O1306">
        <f>IF(COUNTIFS('United Data'!$A$3:$A$4341,O$1,'United Data'!$C$3:$C$4341,$A1306)&gt;0,1,0)</f>
        <v>1</v>
      </c>
      <c r="P1306">
        <f>IF(COUNTIFS('United Data'!$A$3:$A$4341,P$1,'United Data'!$C$3:$C$4341,$A1306)&gt;0,1,0)</f>
        <v>0</v>
      </c>
      <c r="Q1306">
        <f>IF(COUNTIFS('United Data'!$A$3:$A$4341,Q$1,'United Data'!$C$3:$C$4341,$A1306)&gt;0,1,0)</f>
        <v>0</v>
      </c>
      <c r="R1306">
        <f>IF(COUNTIFS('United Data'!$A$3:$A$4341,R$1,'United Data'!$C$3:$C$4341,$A1306)&gt;0,1,0)</f>
        <v>0</v>
      </c>
      <c r="S1306">
        <f t="shared" si="40"/>
        <v>4</v>
      </c>
      <c r="T1306">
        <f t="shared" si="41"/>
        <v>4</v>
      </c>
    </row>
    <row r="1307" spans="1:20" x14ac:dyDescent="0.2">
      <c r="A1307" t="s">
        <v>1350</v>
      </c>
      <c r="B1307">
        <f>IF(COUNTIFS('United Data'!$A$3:$A$4341,B$1,'United Data'!$C$3:$C$4341,$A1307)&gt;0,1,0)</f>
        <v>1</v>
      </c>
      <c r="C1307">
        <f>IF(COUNTIFS('United Data'!$A$3:$A$4341,C$1,'United Data'!$C$3:$C$4341,$A1307)&gt;0,1,0)</f>
        <v>0</v>
      </c>
      <c r="D1307">
        <f>IF(COUNTIFS('United Data'!$A$3:$A$4341,D$1,'United Data'!$C$3:$C$4341,$A1307)&gt;0,1,0)</f>
        <v>0</v>
      </c>
      <c r="E1307">
        <f>IF(COUNTIFS('United Data'!$A$3:$A$4341,E$1,'United Data'!$C$3:$C$4341,$A1307)&gt;0,1,0)</f>
        <v>0</v>
      </c>
      <c r="F1307">
        <f>IF(COUNTIFS('United Data'!$A$3:$A$4341,F$1,'United Data'!$C$3:$C$4341,$A1307)&gt;0,1,0)</f>
        <v>0</v>
      </c>
      <c r="G1307">
        <f>IF(COUNTIFS('United Data'!$A$3:$A$4341,G$1,'United Data'!$C$3:$C$4341,$A1307)&gt;0,1,0)</f>
        <v>0</v>
      </c>
      <c r="H1307">
        <f>IF(COUNTIFS('United Data'!$A$3:$A$4341,H$1,'United Data'!$C$3:$C$4341,$A1307)&gt;0,1,0)</f>
        <v>0</v>
      </c>
      <c r="I1307">
        <f>IF(COUNTIFS('United Data'!$A$3:$A$4341,I$1,'United Data'!$C$3:$C$4341,$A1307)&gt;0,1,0)</f>
        <v>0</v>
      </c>
      <c r="J1307">
        <f>IF(COUNTIFS('United Data'!$A$3:$A$4341,J$1,'United Data'!$C$3:$C$4341,$A1307)&gt;0,1,0)</f>
        <v>0</v>
      </c>
      <c r="K1307">
        <f>IF(COUNTIFS('United Data'!$A$3:$A$4341,K$1,'United Data'!$C$3:$C$4341,$A1307)&gt;0,1,0)</f>
        <v>0</v>
      </c>
      <c r="L1307">
        <f>IF(COUNTIFS('United Data'!$A$3:$A$4341,L$1,'United Data'!$C$3:$C$4341,$A1307)&gt;0,1,0)</f>
        <v>0</v>
      </c>
      <c r="M1307">
        <f>IF(COUNTIFS('United Data'!$A$3:$A$4341,M$1,'United Data'!$C$3:$C$4341,$A1307)&gt;0,1,0)</f>
        <v>0</v>
      </c>
      <c r="N1307">
        <f>IF(COUNTIFS('United Data'!$A$3:$A$4341,N$1,'United Data'!$C$3:$C$4341,$A1307)&gt;0,1,0)</f>
        <v>0</v>
      </c>
      <c r="O1307">
        <f>IF(COUNTIFS('United Data'!$A$3:$A$4341,O$1,'United Data'!$C$3:$C$4341,$A1307)&gt;0,1,0)</f>
        <v>0</v>
      </c>
      <c r="P1307">
        <f>IF(COUNTIFS('United Data'!$A$3:$A$4341,P$1,'United Data'!$C$3:$C$4341,$A1307)&gt;0,1,0)</f>
        <v>0</v>
      </c>
      <c r="Q1307">
        <f>IF(COUNTIFS('United Data'!$A$3:$A$4341,Q$1,'United Data'!$C$3:$C$4341,$A1307)&gt;0,1,0)</f>
        <v>0</v>
      </c>
      <c r="R1307">
        <f>IF(COUNTIFS('United Data'!$A$3:$A$4341,R$1,'United Data'!$C$3:$C$4341,$A1307)&gt;0,1,0)</f>
        <v>0</v>
      </c>
      <c r="S1307">
        <f t="shared" si="40"/>
        <v>1</v>
      </c>
      <c r="T1307">
        <f t="shared" si="41"/>
        <v>1</v>
      </c>
    </row>
    <row r="1308" spans="1:20" x14ac:dyDescent="0.2">
      <c r="A1308" t="s">
        <v>1351</v>
      </c>
      <c r="B1308">
        <f>IF(COUNTIFS('United Data'!$A$3:$A$4341,B$1,'United Data'!$C$3:$C$4341,$A1308)&gt;0,1,0)</f>
        <v>1</v>
      </c>
      <c r="C1308">
        <f>IF(COUNTIFS('United Data'!$A$3:$A$4341,C$1,'United Data'!$C$3:$C$4341,$A1308)&gt;0,1,0)</f>
        <v>0</v>
      </c>
      <c r="D1308">
        <f>IF(COUNTIFS('United Data'!$A$3:$A$4341,D$1,'United Data'!$C$3:$C$4341,$A1308)&gt;0,1,0)</f>
        <v>1</v>
      </c>
      <c r="E1308">
        <f>IF(COUNTIFS('United Data'!$A$3:$A$4341,E$1,'United Data'!$C$3:$C$4341,$A1308)&gt;0,1,0)</f>
        <v>1</v>
      </c>
      <c r="F1308">
        <f>IF(COUNTIFS('United Data'!$A$3:$A$4341,F$1,'United Data'!$C$3:$C$4341,$A1308)&gt;0,1,0)</f>
        <v>1</v>
      </c>
      <c r="G1308">
        <f>IF(COUNTIFS('United Data'!$A$3:$A$4341,G$1,'United Data'!$C$3:$C$4341,$A1308)&gt;0,1,0)</f>
        <v>0</v>
      </c>
      <c r="H1308">
        <f>IF(COUNTIFS('United Data'!$A$3:$A$4341,H$1,'United Data'!$C$3:$C$4341,$A1308)&gt;0,1,0)</f>
        <v>0</v>
      </c>
      <c r="I1308">
        <f>IF(COUNTIFS('United Data'!$A$3:$A$4341,I$1,'United Data'!$C$3:$C$4341,$A1308)&gt;0,1,0)</f>
        <v>1</v>
      </c>
      <c r="J1308">
        <f>IF(COUNTIFS('United Data'!$A$3:$A$4341,J$1,'United Data'!$C$3:$C$4341,$A1308)&gt;0,1,0)</f>
        <v>0</v>
      </c>
      <c r="K1308">
        <f>IF(COUNTIFS('United Data'!$A$3:$A$4341,K$1,'United Data'!$C$3:$C$4341,$A1308)&gt;0,1,0)</f>
        <v>0</v>
      </c>
      <c r="L1308">
        <f>IF(COUNTIFS('United Data'!$A$3:$A$4341,L$1,'United Data'!$C$3:$C$4341,$A1308)&gt;0,1,0)</f>
        <v>0</v>
      </c>
      <c r="M1308">
        <f>IF(COUNTIFS('United Data'!$A$3:$A$4341,M$1,'United Data'!$C$3:$C$4341,$A1308)&gt;0,1,0)</f>
        <v>0</v>
      </c>
      <c r="N1308">
        <f>IF(COUNTIFS('United Data'!$A$3:$A$4341,N$1,'United Data'!$C$3:$C$4341,$A1308)&gt;0,1,0)</f>
        <v>0</v>
      </c>
      <c r="O1308">
        <f>IF(COUNTIFS('United Data'!$A$3:$A$4341,O$1,'United Data'!$C$3:$C$4341,$A1308)&gt;0,1,0)</f>
        <v>0</v>
      </c>
      <c r="P1308">
        <f>IF(COUNTIFS('United Data'!$A$3:$A$4341,P$1,'United Data'!$C$3:$C$4341,$A1308)&gt;0,1,0)</f>
        <v>0</v>
      </c>
      <c r="Q1308">
        <f>IF(COUNTIFS('United Data'!$A$3:$A$4341,Q$1,'United Data'!$C$3:$C$4341,$A1308)&gt;0,1,0)</f>
        <v>0</v>
      </c>
      <c r="R1308">
        <f>IF(COUNTIFS('United Data'!$A$3:$A$4341,R$1,'United Data'!$C$3:$C$4341,$A1308)&gt;0,1,0)</f>
        <v>0</v>
      </c>
      <c r="S1308">
        <f t="shared" si="40"/>
        <v>5</v>
      </c>
      <c r="T1308">
        <f t="shared" si="41"/>
        <v>3</v>
      </c>
    </row>
    <row r="1309" spans="1:20" x14ac:dyDescent="0.2">
      <c r="A1309" t="s">
        <v>1352</v>
      </c>
      <c r="B1309">
        <f>IF(COUNTIFS('United Data'!$A$3:$A$4341,B$1,'United Data'!$C$3:$C$4341,$A1309)&gt;0,1,0)</f>
        <v>1</v>
      </c>
      <c r="C1309">
        <f>IF(COUNTIFS('United Data'!$A$3:$A$4341,C$1,'United Data'!$C$3:$C$4341,$A1309)&gt;0,1,0)</f>
        <v>0</v>
      </c>
      <c r="D1309">
        <f>IF(COUNTIFS('United Data'!$A$3:$A$4341,D$1,'United Data'!$C$3:$C$4341,$A1309)&gt;0,1,0)</f>
        <v>1</v>
      </c>
      <c r="E1309">
        <f>IF(COUNTIFS('United Data'!$A$3:$A$4341,E$1,'United Data'!$C$3:$C$4341,$A1309)&gt;0,1,0)</f>
        <v>1</v>
      </c>
      <c r="F1309">
        <f>IF(COUNTIFS('United Data'!$A$3:$A$4341,F$1,'United Data'!$C$3:$C$4341,$A1309)&gt;0,1,0)</f>
        <v>1</v>
      </c>
      <c r="G1309">
        <f>IF(COUNTIFS('United Data'!$A$3:$A$4341,G$1,'United Data'!$C$3:$C$4341,$A1309)&gt;0,1,0)</f>
        <v>0</v>
      </c>
      <c r="H1309">
        <f>IF(COUNTIFS('United Data'!$A$3:$A$4341,H$1,'United Data'!$C$3:$C$4341,$A1309)&gt;0,1,0)</f>
        <v>0</v>
      </c>
      <c r="I1309">
        <f>IF(COUNTIFS('United Data'!$A$3:$A$4341,I$1,'United Data'!$C$3:$C$4341,$A1309)&gt;0,1,0)</f>
        <v>1</v>
      </c>
      <c r="J1309">
        <f>IF(COUNTIFS('United Data'!$A$3:$A$4341,J$1,'United Data'!$C$3:$C$4341,$A1309)&gt;0,1,0)</f>
        <v>0</v>
      </c>
      <c r="K1309">
        <f>IF(COUNTIFS('United Data'!$A$3:$A$4341,K$1,'United Data'!$C$3:$C$4341,$A1309)&gt;0,1,0)</f>
        <v>0</v>
      </c>
      <c r="L1309">
        <f>IF(COUNTIFS('United Data'!$A$3:$A$4341,L$1,'United Data'!$C$3:$C$4341,$A1309)&gt;0,1,0)</f>
        <v>0</v>
      </c>
      <c r="M1309">
        <f>IF(COUNTIFS('United Data'!$A$3:$A$4341,M$1,'United Data'!$C$3:$C$4341,$A1309)&gt;0,1,0)</f>
        <v>0</v>
      </c>
      <c r="N1309">
        <f>IF(COUNTIFS('United Data'!$A$3:$A$4341,N$1,'United Data'!$C$3:$C$4341,$A1309)&gt;0,1,0)</f>
        <v>0</v>
      </c>
      <c r="O1309">
        <f>IF(COUNTIFS('United Data'!$A$3:$A$4341,O$1,'United Data'!$C$3:$C$4341,$A1309)&gt;0,1,0)</f>
        <v>0</v>
      </c>
      <c r="P1309">
        <f>IF(COUNTIFS('United Data'!$A$3:$A$4341,P$1,'United Data'!$C$3:$C$4341,$A1309)&gt;0,1,0)</f>
        <v>1</v>
      </c>
      <c r="Q1309">
        <f>IF(COUNTIFS('United Data'!$A$3:$A$4341,Q$1,'United Data'!$C$3:$C$4341,$A1309)&gt;0,1,0)</f>
        <v>1</v>
      </c>
      <c r="R1309">
        <f>IF(COUNTIFS('United Data'!$A$3:$A$4341,R$1,'United Data'!$C$3:$C$4341,$A1309)&gt;0,1,0)</f>
        <v>1</v>
      </c>
      <c r="S1309">
        <f t="shared" si="40"/>
        <v>8</v>
      </c>
      <c r="T1309">
        <f t="shared" si="41"/>
        <v>4</v>
      </c>
    </row>
    <row r="1310" spans="1:20" x14ac:dyDescent="0.2">
      <c r="A1310" t="s">
        <v>1353</v>
      </c>
      <c r="B1310">
        <f>IF(COUNTIFS('United Data'!$A$3:$A$4341,B$1,'United Data'!$C$3:$C$4341,$A1310)&gt;0,1,0)</f>
        <v>1</v>
      </c>
      <c r="C1310">
        <f>IF(COUNTIFS('United Data'!$A$3:$A$4341,C$1,'United Data'!$C$3:$C$4341,$A1310)&gt;0,1,0)</f>
        <v>0</v>
      </c>
      <c r="D1310">
        <f>IF(COUNTIFS('United Data'!$A$3:$A$4341,D$1,'United Data'!$C$3:$C$4341,$A1310)&gt;0,1,0)</f>
        <v>0</v>
      </c>
      <c r="E1310">
        <f>IF(COUNTIFS('United Data'!$A$3:$A$4341,E$1,'United Data'!$C$3:$C$4341,$A1310)&gt;0,1,0)</f>
        <v>0</v>
      </c>
      <c r="F1310">
        <f>IF(COUNTIFS('United Data'!$A$3:$A$4341,F$1,'United Data'!$C$3:$C$4341,$A1310)&gt;0,1,0)</f>
        <v>0</v>
      </c>
      <c r="G1310">
        <f>IF(COUNTIFS('United Data'!$A$3:$A$4341,G$1,'United Data'!$C$3:$C$4341,$A1310)&gt;0,1,0)</f>
        <v>1</v>
      </c>
      <c r="H1310">
        <f>IF(COUNTIFS('United Data'!$A$3:$A$4341,H$1,'United Data'!$C$3:$C$4341,$A1310)&gt;0,1,0)</f>
        <v>0</v>
      </c>
      <c r="I1310">
        <f>IF(COUNTIFS('United Data'!$A$3:$A$4341,I$1,'United Data'!$C$3:$C$4341,$A1310)&gt;0,1,0)</f>
        <v>0</v>
      </c>
      <c r="J1310">
        <f>IF(COUNTIFS('United Data'!$A$3:$A$4341,J$1,'United Data'!$C$3:$C$4341,$A1310)&gt;0,1,0)</f>
        <v>1</v>
      </c>
      <c r="K1310">
        <f>IF(COUNTIFS('United Data'!$A$3:$A$4341,K$1,'United Data'!$C$3:$C$4341,$A1310)&gt;0,1,0)</f>
        <v>1</v>
      </c>
      <c r="L1310">
        <f>IF(COUNTIFS('United Data'!$A$3:$A$4341,L$1,'United Data'!$C$3:$C$4341,$A1310)&gt;0,1,0)</f>
        <v>0</v>
      </c>
      <c r="M1310">
        <f>IF(COUNTIFS('United Data'!$A$3:$A$4341,M$1,'United Data'!$C$3:$C$4341,$A1310)&gt;0,1,0)</f>
        <v>0</v>
      </c>
      <c r="N1310">
        <f>IF(COUNTIFS('United Data'!$A$3:$A$4341,N$1,'United Data'!$C$3:$C$4341,$A1310)&gt;0,1,0)</f>
        <v>1</v>
      </c>
      <c r="O1310">
        <f>IF(COUNTIFS('United Data'!$A$3:$A$4341,O$1,'United Data'!$C$3:$C$4341,$A1310)&gt;0,1,0)</f>
        <v>0</v>
      </c>
      <c r="P1310">
        <f>IF(COUNTIFS('United Data'!$A$3:$A$4341,P$1,'United Data'!$C$3:$C$4341,$A1310)&gt;0,1,0)</f>
        <v>1</v>
      </c>
      <c r="Q1310">
        <f>IF(COUNTIFS('United Data'!$A$3:$A$4341,Q$1,'United Data'!$C$3:$C$4341,$A1310)&gt;0,1,0)</f>
        <v>1</v>
      </c>
      <c r="R1310">
        <f>IF(COUNTIFS('United Data'!$A$3:$A$4341,R$1,'United Data'!$C$3:$C$4341,$A1310)&gt;0,1,0)</f>
        <v>1</v>
      </c>
      <c r="S1310">
        <f t="shared" si="40"/>
        <v>8</v>
      </c>
      <c r="T1310">
        <f t="shared" si="41"/>
        <v>5</v>
      </c>
    </row>
    <row r="1311" spans="1:20" x14ac:dyDescent="0.2">
      <c r="A1311" t="s">
        <v>1354</v>
      </c>
      <c r="B1311">
        <f>IF(COUNTIFS('United Data'!$A$3:$A$4341,B$1,'United Data'!$C$3:$C$4341,$A1311)&gt;0,1,0)</f>
        <v>0</v>
      </c>
      <c r="C1311">
        <f>IF(COUNTIFS('United Data'!$A$3:$A$4341,C$1,'United Data'!$C$3:$C$4341,$A1311)&gt;0,1,0)</f>
        <v>1</v>
      </c>
      <c r="D1311">
        <f>IF(COUNTIFS('United Data'!$A$3:$A$4341,D$1,'United Data'!$C$3:$C$4341,$A1311)&gt;0,1,0)</f>
        <v>0</v>
      </c>
      <c r="E1311">
        <f>IF(COUNTIFS('United Data'!$A$3:$A$4341,E$1,'United Data'!$C$3:$C$4341,$A1311)&gt;0,1,0)</f>
        <v>0</v>
      </c>
      <c r="F1311">
        <f>IF(COUNTIFS('United Data'!$A$3:$A$4341,F$1,'United Data'!$C$3:$C$4341,$A1311)&gt;0,1,0)</f>
        <v>0</v>
      </c>
      <c r="G1311">
        <f>IF(COUNTIFS('United Data'!$A$3:$A$4341,G$1,'United Data'!$C$3:$C$4341,$A1311)&gt;0,1,0)</f>
        <v>0</v>
      </c>
      <c r="H1311">
        <f>IF(COUNTIFS('United Data'!$A$3:$A$4341,H$1,'United Data'!$C$3:$C$4341,$A1311)&gt;0,1,0)</f>
        <v>0</v>
      </c>
      <c r="I1311">
        <f>IF(COUNTIFS('United Data'!$A$3:$A$4341,I$1,'United Data'!$C$3:$C$4341,$A1311)&gt;0,1,0)</f>
        <v>0</v>
      </c>
      <c r="J1311">
        <f>IF(COUNTIFS('United Data'!$A$3:$A$4341,J$1,'United Data'!$C$3:$C$4341,$A1311)&gt;0,1,0)</f>
        <v>0</v>
      </c>
      <c r="K1311">
        <f>IF(COUNTIFS('United Data'!$A$3:$A$4341,K$1,'United Data'!$C$3:$C$4341,$A1311)&gt;0,1,0)</f>
        <v>0</v>
      </c>
      <c r="L1311">
        <f>IF(COUNTIFS('United Data'!$A$3:$A$4341,L$1,'United Data'!$C$3:$C$4341,$A1311)&gt;0,1,0)</f>
        <v>0</v>
      </c>
      <c r="M1311">
        <f>IF(COUNTIFS('United Data'!$A$3:$A$4341,M$1,'United Data'!$C$3:$C$4341,$A1311)&gt;0,1,0)</f>
        <v>0</v>
      </c>
      <c r="N1311">
        <f>IF(COUNTIFS('United Data'!$A$3:$A$4341,N$1,'United Data'!$C$3:$C$4341,$A1311)&gt;0,1,0)</f>
        <v>0</v>
      </c>
      <c r="O1311">
        <f>IF(COUNTIFS('United Data'!$A$3:$A$4341,O$1,'United Data'!$C$3:$C$4341,$A1311)&gt;0,1,0)</f>
        <v>0</v>
      </c>
      <c r="P1311">
        <f>IF(COUNTIFS('United Data'!$A$3:$A$4341,P$1,'United Data'!$C$3:$C$4341,$A1311)&gt;0,1,0)</f>
        <v>0</v>
      </c>
      <c r="Q1311">
        <f>IF(COUNTIFS('United Data'!$A$3:$A$4341,Q$1,'United Data'!$C$3:$C$4341,$A1311)&gt;0,1,0)</f>
        <v>0</v>
      </c>
      <c r="R1311">
        <f>IF(COUNTIFS('United Data'!$A$3:$A$4341,R$1,'United Data'!$C$3:$C$4341,$A1311)&gt;0,1,0)</f>
        <v>0</v>
      </c>
      <c r="S1311">
        <f t="shared" si="40"/>
        <v>1</v>
      </c>
      <c r="T1311">
        <f t="shared" si="41"/>
        <v>1</v>
      </c>
    </row>
    <row r="1312" spans="1:20" x14ac:dyDescent="0.2">
      <c r="A1312" t="s">
        <v>1355</v>
      </c>
      <c r="B1312">
        <f>IF(COUNTIFS('United Data'!$A$3:$A$4341,B$1,'United Data'!$C$3:$C$4341,$A1312)&gt;0,1,0)</f>
        <v>0</v>
      </c>
      <c r="C1312">
        <f>IF(COUNTIFS('United Data'!$A$3:$A$4341,C$1,'United Data'!$C$3:$C$4341,$A1312)&gt;0,1,0)</f>
        <v>1</v>
      </c>
      <c r="D1312">
        <f>IF(COUNTIFS('United Data'!$A$3:$A$4341,D$1,'United Data'!$C$3:$C$4341,$A1312)&gt;0,1,0)</f>
        <v>0</v>
      </c>
      <c r="E1312">
        <f>IF(COUNTIFS('United Data'!$A$3:$A$4341,E$1,'United Data'!$C$3:$C$4341,$A1312)&gt;0,1,0)</f>
        <v>0</v>
      </c>
      <c r="F1312">
        <f>IF(COUNTIFS('United Data'!$A$3:$A$4341,F$1,'United Data'!$C$3:$C$4341,$A1312)&gt;0,1,0)</f>
        <v>0</v>
      </c>
      <c r="G1312">
        <f>IF(COUNTIFS('United Data'!$A$3:$A$4341,G$1,'United Data'!$C$3:$C$4341,$A1312)&gt;0,1,0)</f>
        <v>0</v>
      </c>
      <c r="H1312">
        <f>IF(COUNTIFS('United Data'!$A$3:$A$4341,H$1,'United Data'!$C$3:$C$4341,$A1312)&gt;0,1,0)</f>
        <v>0</v>
      </c>
      <c r="I1312">
        <f>IF(COUNTIFS('United Data'!$A$3:$A$4341,I$1,'United Data'!$C$3:$C$4341,$A1312)&gt;0,1,0)</f>
        <v>0</v>
      </c>
      <c r="J1312">
        <f>IF(COUNTIFS('United Data'!$A$3:$A$4341,J$1,'United Data'!$C$3:$C$4341,$A1312)&gt;0,1,0)</f>
        <v>0</v>
      </c>
      <c r="K1312">
        <f>IF(COUNTIFS('United Data'!$A$3:$A$4341,K$1,'United Data'!$C$3:$C$4341,$A1312)&gt;0,1,0)</f>
        <v>0</v>
      </c>
      <c r="L1312">
        <f>IF(COUNTIFS('United Data'!$A$3:$A$4341,L$1,'United Data'!$C$3:$C$4341,$A1312)&gt;0,1,0)</f>
        <v>0</v>
      </c>
      <c r="M1312">
        <f>IF(COUNTIFS('United Data'!$A$3:$A$4341,M$1,'United Data'!$C$3:$C$4341,$A1312)&gt;0,1,0)</f>
        <v>0</v>
      </c>
      <c r="N1312">
        <f>IF(COUNTIFS('United Data'!$A$3:$A$4341,N$1,'United Data'!$C$3:$C$4341,$A1312)&gt;0,1,0)</f>
        <v>0</v>
      </c>
      <c r="O1312">
        <f>IF(COUNTIFS('United Data'!$A$3:$A$4341,O$1,'United Data'!$C$3:$C$4341,$A1312)&gt;0,1,0)</f>
        <v>0</v>
      </c>
      <c r="P1312">
        <f>IF(COUNTIFS('United Data'!$A$3:$A$4341,P$1,'United Data'!$C$3:$C$4341,$A1312)&gt;0,1,0)</f>
        <v>0</v>
      </c>
      <c r="Q1312">
        <f>IF(COUNTIFS('United Data'!$A$3:$A$4341,Q$1,'United Data'!$C$3:$C$4341,$A1312)&gt;0,1,0)</f>
        <v>0</v>
      </c>
      <c r="R1312">
        <f>IF(COUNTIFS('United Data'!$A$3:$A$4341,R$1,'United Data'!$C$3:$C$4341,$A1312)&gt;0,1,0)</f>
        <v>0</v>
      </c>
      <c r="S1312">
        <f t="shared" si="40"/>
        <v>1</v>
      </c>
      <c r="T1312">
        <f t="shared" si="41"/>
        <v>1</v>
      </c>
    </row>
    <row r="1313" spans="1:20" x14ac:dyDescent="0.2">
      <c r="A1313" t="s">
        <v>1356</v>
      </c>
      <c r="B1313">
        <f>IF(COUNTIFS('United Data'!$A$3:$A$4341,B$1,'United Data'!$C$3:$C$4341,$A1313)&gt;0,1,0)</f>
        <v>0</v>
      </c>
      <c r="C1313">
        <f>IF(COUNTIFS('United Data'!$A$3:$A$4341,C$1,'United Data'!$C$3:$C$4341,$A1313)&gt;0,1,0)</f>
        <v>1</v>
      </c>
      <c r="D1313">
        <f>IF(COUNTIFS('United Data'!$A$3:$A$4341,D$1,'United Data'!$C$3:$C$4341,$A1313)&gt;0,1,0)</f>
        <v>0</v>
      </c>
      <c r="E1313">
        <f>IF(COUNTIFS('United Data'!$A$3:$A$4341,E$1,'United Data'!$C$3:$C$4341,$A1313)&gt;0,1,0)</f>
        <v>0</v>
      </c>
      <c r="F1313">
        <f>IF(COUNTIFS('United Data'!$A$3:$A$4341,F$1,'United Data'!$C$3:$C$4341,$A1313)&gt;0,1,0)</f>
        <v>0</v>
      </c>
      <c r="G1313">
        <f>IF(COUNTIFS('United Data'!$A$3:$A$4341,G$1,'United Data'!$C$3:$C$4341,$A1313)&gt;0,1,0)</f>
        <v>0</v>
      </c>
      <c r="H1313">
        <f>IF(COUNTIFS('United Data'!$A$3:$A$4341,H$1,'United Data'!$C$3:$C$4341,$A1313)&gt;0,1,0)</f>
        <v>0</v>
      </c>
      <c r="I1313">
        <f>IF(COUNTIFS('United Data'!$A$3:$A$4341,I$1,'United Data'!$C$3:$C$4341,$A1313)&gt;0,1,0)</f>
        <v>0</v>
      </c>
      <c r="J1313">
        <f>IF(COUNTIFS('United Data'!$A$3:$A$4341,J$1,'United Data'!$C$3:$C$4341,$A1313)&gt;0,1,0)</f>
        <v>0</v>
      </c>
      <c r="K1313">
        <f>IF(COUNTIFS('United Data'!$A$3:$A$4341,K$1,'United Data'!$C$3:$C$4341,$A1313)&gt;0,1,0)</f>
        <v>0</v>
      </c>
      <c r="L1313">
        <f>IF(COUNTIFS('United Data'!$A$3:$A$4341,L$1,'United Data'!$C$3:$C$4341,$A1313)&gt;0,1,0)</f>
        <v>0</v>
      </c>
      <c r="M1313">
        <f>IF(COUNTIFS('United Data'!$A$3:$A$4341,M$1,'United Data'!$C$3:$C$4341,$A1313)&gt;0,1,0)</f>
        <v>0</v>
      </c>
      <c r="N1313">
        <f>IF(COUNTIFS('United Data'!$A$3:$A$4341,N$1,'United Data'!$C$3:$C$4341,$A1313)&gt;0,1,0)</f>
        <v>0</v>
      </c>
      <c r="O1313">
        <f>IF(COUNTIFS('United Data'!$A$3:$A$4341,O$1,'United Data'!$C$3:$C$4341,$A1313)&gt;0,1,0)</f>
        <v>0</v>
      </c>
      <c r="P1313">
        <f>IF(COUNTIFS('United Data'!$A$3:$A$4341,P$1,'United Data'!$C$3:$C$4341,$A1313)&gt;0,1,0)</f>
        <v>0</v>
      </c>
      <c r="Q1313">
        <f>IF(COUNTIFS('United Data'!$A$3:$A$4341,Q$1,'United Data'!$C$3:$C$4341,$A1313)&gt;0,1,0)</f>
        <v>0</v>
      </c>
      <c r="R1313">
        <f>IF(COUNTIFS('United Data'!$A$3:$A$4341,R$1,'United Data'!$C$3:$C$4341,$A1313)&gt;0,1,0)</f>
        <v>0</v>
      </c>
      <c r="S1313">
        <f t="shared" si="40"/>
        <v>1</v>
      </c>
      <c r="T1313">
        <f t="shared" si="41"/>
        <v>1</v>
      </c>
    </row>
    <row r="1314" spans="1:20" x14ac:dyDescent="0.2">
      <c r="A1314" t="s">
        <v>1357</v>
      </c>
      <c r="B1314">
        <f>IF(COUNTIFS('United Data'!$A$3:$A$4341,B$1,'United Data'!$C$3:$C$4341,$A1314)&gt;0,1,0)</f>
        <v>0</v>
      </c>
      <c r="C1314">
        <f>IF(COUNTIFS('United Data'!$A$3:$A$4341,C$1,'United Data'!$C$3:$C$4341,$A1314)&gt;0,1,0)</f>
        <v>1</v>
      </c>
      <c r="D1314">
        <f>IF(COUNTIFS('United Data'!$A$3:$A$4341,D$1,'United Data'!$C$3:$C$4341,$A1314)&gt;0,1,0)</f>
        <v>0</v>
      </c>
      <c r="E1314">
        <f>IF(COUNTIFS('United Data'!$A$3:$A$4341,E$1,'United Data'!$C$3:$C$4341,$A1314)&gt;0,1,0)</f>
        <v>0</v>
      </c>
      <c r="F1314">
        <f>IF(COUNTIFS('United Data'!$A$3:$A$4341,F$1,'United Data'!$C$3:$C$4341,$A1314)&gt;0,1,0)</f>
        <v>0</v>
      </c>
      <c r="G1314">
        <f>IF(COUNTIFS('United Data'!$A$3:$A$4341,G$1,'United Data'!$C$3:$C$4341,$A1314)&gt;0,1,0)</f>
        <v>0</v>
      </c>
      <c r="H1314">
        <f>IF(COUNTIFS('United Data'!$A$3:$A$4341,H$1,'United Data'!$C$3:$C$4341,$A1314)&gt;0,1,0)</f>
        <v>0</v>
      </c>
      <c r="I1314">
        <f>IF(COUNTIFS('United Data'!$A$3:$A$4341,I$1,'United Data'!$C$3:$C$4341,$A1314)&gt;0,1,0)</f>
        <v>0</v>
      </c>
      <c r="J1314">
        <f>IF(COUNTIFS('United Data'!$A$3:$A$4341,J$1,'United Data'!$C$3:$C$4341,$A1314)&gt;0,1,0)</f>
        <v>0</v>
      </c>
      <c r="K1314">
        <f>IF(COUNTIFS('United Data'!$A$3:$A$4341,K$1,'United Data'!$C$3:$C$4341,$A1314)&gt;0,1,0)</f>
        <v>0</v>
      </c>
      <c r="L1314">
        <f>IF(COUNTIFS('United Data'!$A$3:$A$4341,L$1,'United Data'!$C$3:$C$4341,$A1314)&gt;0,1,0)</f>
        <v>0</v>
      </c>
      <c r="M1314">
        <f>IF(COUNTIFS('United Data'!$A$3:$A$4341,M$1,'United Data'!$C$3:$C$4341,$A1314)&gt;0,1,0)</f>
        <v>0</v>
      </c>
      <c r="N1314">
        <f>IF(COUNTIFS('United Data'!$A$3:$A$4341,N$1,'United Data'!$C$3:$C$4341,$A1314)&gt;0,1,0)</f>
        <v>0</v>
      </c>
      <c r="O1314">
        <f>IF(COUNTIFS('United Data'!$A$3:$A$4341,O$1,'United Data'!$C$3:$C$4341,$A1314)&gt;0,1,0)</f>
        <v>0</v>
      </c>
      <c r="P1314">
        <f>IF(COUNTIFS('United Data'!$A$3:$A$4341,P$1,'United Data'!$C$3:$C$4341,$A1314)&gt;0,1,0)</f>
        <v>0</v>
      </c>
      <c r="Q1314">
        <f>IF(COUNTIFS('United Data'!$A$3:$A$4341,Q$1,'United Data'!$C$3:$C$4341,$A1314)&gt;0,1,0)</f>
        <v>0</v>
      </c>
      <c r="R1314">
        <f>IF(COUNTIFS('United Data'!$A$3:$A$4341,R$1,'United Data'!$C$3:$C$4341,$A1314)&gt;0,1,0)</f>
        <v>0</v>
      </c>
      <c r="S1314">
        <f t="shared" si="40"/>
        <v>1</v>
      </c>
      <c r="T1314">
        <f t="shared" si="41"/>
        <v>1</v>
      </c>
    </row>
    <row r="1315" spans="1:20" x14ac:dyDescent="0.2">
      <c r="A1315" t="s">
        <v>1358</v>
      </c>
      <c r="B1315">
        <f>IF(COUNTIFS('United Data'!$A$3:$A$4341,B$1,'United Data'!$C$3:$C$4341,$A1315)&gt;0,1,0)</f>
        <v>0</v>
      </c>
      <c r="C1315">
        <f>IF(COUNTIFS('United Data'!$A$3:$A$4341,C$1,'United Data'!$C$3:$C$4341,$A1315)&gt;0,1,0)</f>
        <v>1</v>
      </c>
      <c r="D1315">
        <f>IF(COUNTIFS('United Data'!$A$3:$A$4341,D$1,'United Data'!$C$3:$C$4341,$A1315)&gt;0,1,0)</f>
        <v>0</v>
      </c>
      <c r="E1315">
        <f>IF(COUNTIFS('United Data'!$A$3:$A$4341,E$1,'United Data'!$C$3:$C$4341,$A1315)&gt;0,1,0)</f>
        <v>0</v>
      </c>
      <c r="F1315">
        <f>IF(COUNTIFS('United Data'!$A$3:$A$4341,F$1,'United Data'!$C$3:$C$4341,$A1315)&gt;0,1,0)</f>
        <v>0</v>
      </c>
      <c r="G1315">
        <f>IF(COUNTIFS('United Data'!$A$3:$A$4341,G$1,'United Data'!$C$3:$C$4341,$A1315)&gt;0,1,0)</f>
        <v>0</v>
      </c>
      <c r="H1315">
        <f>IF(COUNTIFS('United Data'!$A$3:$A$4341,H$1,'United Data'!$C$3:$C$4341,$A1315)&gt;0,1,0)</f>
        <v>0</v>
      </c>
      <c r="I1315">
        <f>IF(COUNTIFS('United Data'!$A$3:$A$4341,I$1,'United Data'!$C$3:$C$4341,$A1315)&gt;0,1,0)</f>
        <v>0</v>
      </c>
      <c r="J1315">
        <f>IF(COUNTIFS('United Data'!$A$3:$A$4341,J$1,'United Data'!$C$3:$C$4341,$A1315)&gt;0,1,0)</f>
        <v>0</v>
      </c>
      <c r="K1315">
        <f>IF(COUNTIFS('United Data'!$A$3:$A$4341,K$1,'United Data'!$C$3:$C$4341,$A1315)&gt;0,1,0)</f>
        <v>0</v>
      </c>
      <c r="L1315">
        <f>IF(COUNTIFS('United Data'!$A$3:$A$4341,L$1,'United Data'!$C$3:$C$4341,$A1315)&gt;0,1,0)</f>
        <v>0</v>
      </c>
      <c r="M1315">
        <f>IF(COUNTIFS('United Data'!$A$3:$A$4341,M$1,'United Data'!$C$3:$C$4341,$A1315)&gt;0,1,0)</f>
        <v>0</v>
      </c>
      <c r="N1315">
        <f>IF(COUNTIFS('United Data'!$A$3:$A$4341,N$1,'United Data'!$C$3:$C$4341,$A1315)&gt;0,1,0)</f>
        <v>0</v>
      </c>
      <c r="O1315">
        <f>IF(COUNTIFS('United Data'!$A$3:$A$4341,O$1,'United Data'!$C$3:$C$4341,$A1315)&gt;0,1,0)</f>
        <v>0</v>
      </c>
      <c r="P1315">
        <f>IF(COUNTIFS('United Data'!$A$3:$A$4341,P$1,'United Data'!$C$3:$C$4341,$A1315)&gt;0,1,0)</f>
        <v>0</v>
      </c>
      <c r="Q1315">
        <f>IF(COUNTIFS('United Data'!$A$3:$A$4341,Q$1,'United Data'!$C$3:$C$4341,$A1315)&gt;0,1,0)</f>
        <v>0</v>
      </c>
      <c r="R1315">
        <f>IF(COUNTIFS('United Data'!$A$3:$A$4341,R$1,'United Data'!$C$3:$C$4341,$A1315)&gt;0,1,0)</f>
        <v>0</v>
      </c>
      <c r="S1315">
        <f t="shared" si="40"/>
        <v>1</v>
      </c>
      <c r="T1315">
        <f t="shared" si="41"/>
        <v>1</v>
      </c>
    </row>
    <row r="1316" spans="1:20" x14ac:dyDescent="0.2">
      <c r="A1316" t="s">
        <v>1359</v>
      </c>
      <c r="B1316">
        <f>IF(COUNTIFS('United Data'!$A$3:$A$4341,B$1,'United Data'!$C$3:$C$4341,$A1316)&gt;0,1,0)</f>
        <v>0</v>
      </c>
      <c r="C1316">
        <f>IF(COUNTIFS('United Data'!$A$3:$A$4341,C$1,'United Data'!$C$3:$C$4341,$A1316)&gt;0,1,0)</f>
        <v>1</v>
      </c>
      <c r="D1316">
        <f>IF(COUNTIFS('United Data'!$A$3:$A$4341,D$1,'United Data'!$C$3:$C$4341,$A1316)&gt;0,1,0)</f>
        <v>0</v>
      </c>
      <c r="E1316">
        <f>IF(COUNTIFS('United Data'!$A$3:$A$4341,E$1,'United Data'!$C$3:$C$4341,$A1316)&gt;0,1,0)</f>
        <v>0</v>
      </c>
      <c r="F1316">
        <f>IF(COUNTIFS('United Data'!$A$3:$A$4341,F$1,'United Data'!$C$3:$C$4341,$A1316)&gt;0,1,0)</f>
        <v>0</v>
      </c>
      <c r="G1316">
        <f>IF(COUNTIFS('United Data'!$A$3:$A$4341,G$1,'United Data'!$C$3:$C$4341,$A1316)&gt;0,1,0)</f>
        <v>0</v>
      </c>
      <c r="H1316">
        <f>IF(COUNTIFS('United Data'!$A$3:$A$4341,H$1,'United Data'!$C$3:$C$4341,$A1316)&gt;0,1,0)</f>
        <v>0</v>
      </c>
      <c r="I1316">
        <f>IF(COUNTIFS('United Data'!$A$3:$A$4341,I$1,'United Data'!$C$3:$C$4341,$A1316)&gt;0,1,0)</f>
        <v>0</v>
      </c>
      <c r="J1316">
        <f>IF(COUNTIFS('United Data'!$A$3:$A$4341,J$1,'United Data'!$C$3:$C$4341,$A1316)&gt;0,1,0)</f>
        <v>0</v>
      </c>
      <c r="K1316">
        <f>IF(COUNTIFS('United Data'!$A$3:$A$4341,K$1,'United Data'!$C$3:$C$4341,$A1316)&gt;0,1,0)</f>
        <v>0</v>
      </c>
      <c r="L1316">
        <f>IF(COUNTIFS('United Data'!$A$3:$A$4341,L$1,'United Data'!$C$3:$C$4341,$A1316)&gt;0,1,0)</f>
        <v>0</v>
      </c>
      <c r="M1316">
        <f>IF(COUNTIFS('United Data'!$A$3:$A$4341,M$1,'United Data'!$C$3:$C$4341,$A1316)&gt;0,1,0)</f>
        <v>0</v>
      </c>
      <c r="N1316">
        <f>IF(COUNTIFS('United Data'!$A$3:$A$4341,N$1,'United Data'!$C$3:$C$4341,$A1316)&gt;0,1,0)</f>
        <v>0</v>
      </c>
      <c r="O1316">
        <f>IF(COUNTIFS('United Data'!$A$3:$A$4341,O$1,'United Data'!$C$3:$C$4341,$A1316)&gt;0,1,0)</f>
        <v>0</v>
      </c>
      <c r="P1316">
        <f>IF(COUNTIFS('United Data'!$A$3:$A$4341,P$1,'United Data'!$C$3:$C$4341,$A1316)&gt;0,1,0)</f>
        <v>0</v>
      </c>
      <c r="Q1316">
        <f>IF(COUNTIFS('United Data'!$A$3:$A$4341,Q$1,'United Data'!$C$3:$C$4341,$A1316)&gt;0,1,0)</f>
        <v>0</v>
      </c>
      <c r="R1316">
        <f>IF(COUNTIFS('United Data'!$A$3:$A$4341,R$1,'United Data'!$C$3:$C$4341,$A1316)&gt;0,1,0)</f>
        <v>0</v>
      </c>
      <c r="S1316">
        <f t="shared" si="40"/>
        <v>1</v>
      </c>
      <c r="T1316">
        <f t="shared" si="41"/>
        <v>1</v>
      </c>
    </row>
    <row r="1317" spans="1:20" x14ac:dyDescent="0.2">
      <c r="A1317" t="s">
        <v>1360</v>
      </c>
      <c r="B1317">
        <f>IF(COUNTIFS('United Data'!$A$3:$A$4341,B$1,'United Data'!$C$3:$C$4341,$A1317)&gt;0,1,0)</f>
        <v>0</v>
      </c>
      <c r="C1317">
        <f>IF(COUNTIFS('United Data'!$A$3:$A$4341,C$1,'United Data'!$C$3:$C$4341,$A1317)&gt;0,1,0)</f>
        <v>1</v>
      </c>
      <c r="D1317">
        <f>IF(COUNTIFS('United Data'!$A$3:$A$4341,D$1,'United Data'!$C$3:$C$4341,$A1317)&gt;0,1,0)</f>
        <v>0</v>
      </c>
      <c r="E1317">
        <f>IF(COUNTIFS('United Data'!$A$3:$A$4341,E$1,'United Data'!$C$3:$C$4341,$A1317)&gt;0,1,0)</f>
        <v>0</v>
      </c>
      <c r="F1317">
        <f>IF(COUNTIFS('United Data'!$A$3:$A$4341,F$1,'United Data'!$C$3:$C$4341,$A1317)&gt;0,1,0)</f>
        <v>0</v>
      </c>
      <c r="G1317">
        <f>IF(COUNTIFS('United Data'!$A$3:$A$4341,G$1,'United Data'!$C$3:$C$4341,$A1317)&gt;0,1,0)</f>
        <v>0</v>
      </c>
      <c r="H1317">
        <f>IF(COUNTIFS('United Data'!$A$3:$A$4341,H$1,'United Data'!$C$3:$C$4341,$A1317)&gt;0,1,0)</f>
        <v>0</v>
      </c>
      <c r="I1317">
        <f>IF(COUNTIFS('United Data'!$A$3:$A$4341,I$1,'United Data'!$C$3:$C$4341,$A1317)&gt;0,1,0)</f>
        <v>0</v>
      </c>
      <c r="J1317">
        <f>IF(COUNTIFS('United Data'!$A$3:$A$4341,J$1,'United Data'!$C$3:$C$4341,$A1317)&gt;0,1,0)</f>
        <v>0</v>
      </c>
      <c r="K1317">
        <f>IF(COUNTIFS('United Data'!$A$3:$A$4341,K$1,'United Data'!$C$3:$C$4341,$A1317)&gt;0,1,0)</f>
        <v>0</v>
      </c>
      <c r="L1317">
        <f>IF(COUNTIFS('United Data'!$A$3:$A$4341,L$1,'United Data'!$C$3:$C$4341,$A1317)&gt;0,1,0)</f>
        <v>0</v>
      </c>
      <c r="M1317">
        <f>IF(COUNTIFS('United Data'!$A$3:$A$4341,M$1,'United Data'!$C$3:$C$4341,$A1317)&gt;0,1,0)</f>
        <v>0</v>
      </c>
      <c r="N1317">
        <f>IF(COUNTIFS('United Data'!$A$3:$A$4341,N$1,'United Data'!$C$3:$C$4341,$A1317)&gt;0,1,0)</f>
        <v>0</v>
      </c>
      <c r="O1317">
        <f>IF(COUNTIFS('United Data'!$A$3:$A$4341,O$1,'United Data'!$C$3:$C$4341,$A1317)&gt;0,1,0)</f>
        <v>0</v>
      </c>
      <c r="P1317">
        <f>IF(COUNTIFS('United Data'!$A$3:$A$4341,P$1,'United Data'!$C$3:$C$4341,$A1317)&gt;0,1,0)</f>
        <v>0</v>
      </c>
      <c r="Q1317">
        <f>IF(COUNTIFS('United Data'!$A$3:$A$4341,Q$1,'United Data'!$C$3:$C$4341,$A1317)&gt;0,1,0)</f>
        <v>0</v>
      </c>
      <c r="R1317">
        <f>IF(COUNTIFS('United Data'!$A$3:$A$4341,R$1,'United Data'!$C$3:$C$4341,$A1317)&gt;0,1,0)</f>
        <v>0</v>
      </c>
      <c r="S1317">
        <f t="shared" si="40"/>
        <v>1</v>
      </c>
      <c r="T1317">
        <f t="shared" si="41"/>
        <v>1</v>
      </c>
    </row>
    <row r="1318" spans="1:20" x14ac:dyDescent="0.2">
      <c r="A1318" t="s">
        <v>1361</v>
      </c>
      <c r="B1318">
        <f>IF(COUNTIFS('United Data'!$A$3:$A$4341,B$1,'United Data'!$C$3:$C$4341,$A1318)&gt;0,1,0)</f>
        <v>0</v>
      </c>
      <c r="C1318">
        <f>IF(COUNTIFS('United Data'!$A$3:$A$4341,C$1,'United Data'!$C$3:$C$4341,$A1318)&gt;0,1,0)</f>
        <v>1</v>
      </c>
      <c r="D1318">
        <f>IF(COUNTIFS('United Data'!$A$3:$A$4341,D$1,'United Data'!$C$3:$C$4341,$A1318)&gt;0,1,0)</f>
        <v>0</v>
      </c>
      <c r="E1318">
        <f>IF(COUNTIFS('United Data'!$A$3:$A$4341,E$1,'United Data'!$C$3:$C$4341,$A1318)&gt;0,1,0)</f>
        <v>0</v>
      </c>
      <c r="F1318">
        <f>IF(COUNTIFS('United Data'!$A$3:$A$4341,F$1,'United Data'!$C$3:$C$4341,$A1318)&gt;0,1,0)</f>
        <v>0</v>
      </c>
      <c r="G1318">
        <f>IF(COUNTIFS('United Data'!$A$3:$A$4341,G$1,'United Data'!$C$3:$C$4341,$A1318)&gt;0,1,0)</f>
        <v>0</v>
      </c>
      <c r="H1318">
        <f>IF(COUNTIFS('United Data'!$A$3:$A$4341,H$1,'United Data'!$C$3:$C$4341,$A1318)&gt;0,1,0)</f>
        <v>0</v>
      </c>
      <c r="I1318">
        <f>IF(COUNTIFS('United Data'!$A$3:$A$4341,I$1,'United Data'!$C$3:$C$4341,$A1318)&gt;0,1,0)</f>
        <v>0</v>
      </c>
      <c r="J1318">
        <f>IF(COUNTIFS('United Data'!$A$3:$A$4341,J$1,'United Data'!$C$3:$C$4341,$A1318)&gt;0,1,0)</f>
        <v>0</v>
      </c>
      <c r="K1318">
        <f>IF(COUNTIFS('United Data'!$A$3:$A$4341,K$1,'United Data'!$C$3:$C$4341,$A1318)&gt;0,1,0)</f>
        <v>0</v>
      </c>
      <c r="L1318">
        <f>IF(COUNTIFS('United Data'!$A$3:$A$4341,L$1,'United Data'!$C$3:$C$4341,$A1318)&gt;0,1,0)</f>
        <v>0</v>
      </c>
      <c r="M1318">
        <f>IF(COUNTIFS('United Data'!$A$3:$A$4341,M$1,'United Data'!$C$3:$C$4341,$A1318)&gt;0,1,0)</f>
        <v>0</v>
      </c>
      <c r="N1318">
        <f>IF(COUNTIFS('United Data'!$A$3:$A$4341,N$1,'United Data'!$C$3:$C$4341,$A1318)&gt;0,1,0)</f>
        <v>0</v>
      </c>
      <c r="O1318">
        <f>IF(COUNTIFS('United Data'!$A$3:$A$4341,O$1,'United Data'!$C$3:$C$4341,$A1318)&gt;0,1,0)</f>
        <v>0</v>
      </c>
      <c r="P1318">
        <f>IF(COUNTIFS('United Data'!$A$3:$A$4341,P$1,'United Data'!$C$3:$C$4341,$A1318)&gt;0,1,0)</f>
        <v>0</v>
      </c>
      <c r="Q1318">
        <f>IF(COUNTIFS('United Data'!$A$3:$A$4341,Q$1,'United Data'!$C$3:$C$4341,$A1318)&gt;0,1,0)</f>
        <v>0</v>
      </c>
      <c r="R1318">
        <f>IF(COUNTIFS('United Data'!$A$3:$A$4341,R$1,'United Data'!$C$3:$C$4341,$A1318)&gt;0,1,0)</f>
        <v>0</v>
      </c>
      <c r="S1318">
        <f t="shared" si="40"/>
        <v>1</v>
      </c>
      <c r="T1318">
        <f t="shared" si="41"/>
        <v>1</v>
      </c>
    </row>
    <row r="1319" spans="1:20" x14ac:dyDescent="0.2">
      <c r="A1319" t="s">
        <v>1362</v>
      </c>
      <c r="B1319">
        <f>IF(COUNTIFS('United Data'!$A$3:$A$4341,B$1,'United Data'!$C$3:$C$4341,$A1319)&gt;0,1,0)</f>
        <v>0</v>
      </c>
      <c r="C1319">
        <f>IF(COUNTIFS('United Data'!$A$3:$A$4341,C$1,'United Data'!$C$3:$C$4341,$A1319)&gt;0,1,0)</f>
        <v>1</v>
      </c>
      <c r="D1319">
        <f>IF(COUNTIFS('United Data'!$A$3:$A$4341,D$1,'United Data'!$C$3:$C$4341,$A1319)&gt;0,1,0)</f>
        <v>0</v>
      </c>
      <c r="E1319">
        <f>IF(COUNTIFS('United Data'!$A$3:$A$4341,E$1,'United Data'!$C$3:$C$4341,$A1319)&gt;0,1,0)</f>
        <v>0</v>
      </c>
      <c r="F1319">
        <f>IF(COUNTIFS('United Data'!$A$3:$A$4341,F$1,'United Data'!$C$3:$C$4341,$A1319)&gt;0,1,0)</f>
        <v>0</v>
      </c>
      <c r="G1319">
        <f>IF(COUNTIFS('United Data'!$A$3:$A$4341,G$1,'United Data'!$C$3:$C$4341,$A1319)&gt;0,1,0)</f>
        <v>0</v>
      </c>
      <c r="H1319">
        <f>IF(COUNTIFS('United Data'!$A$3:$A$4341,H$1,'United Data'!$C$3:$C$4341,$A1319)&gt;0,1,0)</f>
        <v>0</v>
      </c>
      <c r="I1319">
        <f>IF(COUNTIFS('United Data'!$A$3:$A$4341,I$1,'United Data'!$C$3:$C$4341,$A1319)&gt;0,1,0)</f>
        <v>0</v>
      </c>
      <c r="J1319">
        <f>IF(COUNTIFS('United Data'!$A$3:$A$4341,J$1,'United Data'!$C$3:$C$4341,$A1319)&gt;0,1,0)</f>
        <v>0</v>
      </c>
      <c r="K1319">
        <f>IF(COUNTIFS('United Data'!$A$3:$A$4341,K$1,'United Data'!$C$3:$C$4341,$A1319)&gt;0,1,0)</f>
        <v>0</v>
      </c>
      <c r="L1319">
        <f>IF(COUNTIFS('United Data'!$A$3:$A$4341,L$1,'United Data'!$C$3:$C$4341,$A1319)&gt;0,1,0)</f>
        <v>0</v>
      </c>
      <c r="M1319">
        <f>IF(COUNTIFS('United Data'!$A$3:$A$4341,M$1,'United Data'!$C$3:$C$4341,$A1319)&gt;0,1,0)</f>
        <v>0</v>
      </c>
      <c r="N1319">
        <f>IF(COUNTIFS('United Data'!$A$3:$A$4341,N$1,'United Data'!$C$3:$C$4341,$A1319)&gt;0,1,0)</f>
        <v>0</v>
      </c>
      <c r="O1319">
        <f>IF(COUNTIFS('United Data'!$A$3:$A$4341,O$1,'United Data'!$C$3:$C$4341,$A1319)&gt;0,1,0)</f>
        <v>0</v>
      </c>
      <c r="P1319">
        <f>IF(COUNTIFS('United Data'!$A$3:$A$4341,P$1,'United Data'!$C$3:$C$4341,$A1319)&gt;0,1,0)</f>
        <v>0</v>
      </c>
      <c r="Q1319">
        <f>IF(COUNTIFS('United Data'!$A$3:$A$4341,Q$1,'United Data'!$C$3:$C$4341,$A1319)&gt;0,1,0)</f>
        <v>0</v>
      </c>
      <c r="R1319">
        <f>IF(COUNTIFS('United Data'!$A$3:$A$4341,R$1,'United Data'!$C$3:$C$4341,$A1319)&gt;0,1,0)</f>
        <v>0</v>
      </c>
      <c r="S1319">
        <f t="shared" si="40"/>
        <v>1</v>
      </c>
      <c r="T1319">
        <f t="shared" si="41"/>
        <v>1</v>
      </c>
    </row>
    <row r="1320" spans="1:20" x14ac:dyDescent="0.2">
      <c r="A1320" t="s">
        <v>1363</v>
      </c>
      <c r="B1320">
        <f>IF(COUNTIFS('United Data'!$A$3:$A$4341,B$1,'United Data'!$C$3:$C$4341,$A1320)&gt;0,1,0)</f>
        <v>0</v>
      </c>
      <c r="C1320">
        <f>IF(COUNTIFS('United Data'!$A$3:$A$4341,C$1,'United Data'!$C$3:$C$4341,$A1320)&gt;0,1,0)</f>
        <v>0</v>
      </c>
      <c r="D1320">
        <f>IF(COUNTIFS('United Data'!$A$3:$A$4341,D$1,'United Data'!$C$3:$C$4341,$A1320)&gt;0,1,0)</f>
        <v>1</v>
      </c>
      <c r="E1320">
        <f>IF(COUNTIFS('United Data'!$A$3:$A$4341,E$1,'United Data'!$C$3:$C$4341,$A1320)&gt;0,1,0)</f>
        <v>0</v>
      </c>
      <c r="F1320">
        <f>IF(COUNTIFS('United Data'!$A$3:$A$4341,F$1,'United Data'!$C$3:$C$4341,$A1320)&gt;0,1,0)</f>
        <v>0</v>
      </c>
      <c r="G1320">
        <f>IF(COUNTIFS('United Data'!$A$3:$A$4341,G$1,'United Data'!$C$3:$C$4341,$A1320)&gt;0,1,0)</f>
        <v>0</v>
      </c>
      <c r="H1320">
        <f>IF(COUNTIFS('United Data'!$A$3:$A$4341,H$1,'United Data'!$C$3:$C$4341,$A1320)&gt;0,1,0)</f>
        <v>0</v>
      </c>
      <c r="I1320">
        <f>IF(COUNTIFS('United Data'!$A$3:$A$4341,I$1,'United Data'!$C$3:$C$4341,$A1320)&gt;0,1,0)</f>
        <v>0</v>
      </c>
      <c r="J1320">
        <f>IF(COUNTIFS('United Data'!$A$3:$A$4341,J$1,'United Data'!$C$3:$C$4341,$A1320)&gt;0,1,0)</f>
        <v>0</v>
      </c>
      <c r="K1320">
        <f>IF(COUNTIFS('United Data'!$A$3:$A$4341,K$1,'United Data'!$C$3:$C$4341,$A1320)&gt;0,1,0)</f>
        <v>0</v>
      </c>
      <c r="L1320">
        <f>IF(COUNTIFS('United Data'!$A$3:$A$4341,L$1,'United Data'!$C$3:$C$4341,$A1320)&gt;0,1,0)</f>
        <v>0</v>
      </c>
      <c r="M1320">
        <f>IF(COUNTIFS('United Data'!$A$3:$A$4341,M$1,'United Data'!$C$3:$C$4341,$A1320)&gt;0,1,0)</f>
        <v>0</v>
      </c>
      <c r="N1320">
        <f>IF(COUNTIFS('United Data'!$A$3:$A$4341,N$1,'United Data'!$C$3:$C$4341,$A1320)&gt;0,1,0)</f>
        <v>0</v>
      </c>
      <c r="O1320">
        <f>IF(COUNTIFS('United Data'!$A$3:$A$4341,O$1,'United Data'!$C$3:$C$4341,$A1320)&gt;0,1,0)</f>
        <v>0</v>
      </c>
      <c r="P1320">
        <f>IF(COUNTIFS('United Data'!$A$3:$A$4341,P$1,'United Data'!$C$3:$C$4341,$A1320)&gt;0,1,0)</f>
        <v>0</v>
      </c>
      <c r="Q1320">
        <f>IF(COUNTIFS('United Data'!$A$3:$A$4341,Q$1,'United Data'!$C$3:$C$4341,$A1320)&gt;0,1,0)</f>
        <v>0</v>
      </c>
      <c r="R1320">
        <f>IF(COUNTIFS('United Data'!$A$3:$A$4341,R$1,'United Data'!$C$3:$C$4341,$A1320)&gt;0,1,0)</f>
        <v>0</v>
      </c>
      <c r="S1320">
        <f t="shared" si="40"/>
        <v>1</v>
      </c>
      <c r="T1320">
        <f t="shared" si="41"/>
        <v>1</v>
      </c>
    </row>
    <row r="1321" spans="1:20" x14ac:dyDescent="0.2">
      <c r="A1321" t="s">
        <v>1364</v>
      </c>
      <c r="B1321">
        <f>IF(COUNTIFS('United Data'!$A$3:$A$4341,B$1,'United Data'!$C$3:$C$4341,$A1321)&gt;0,1,0)</f>
        <v>0</v>
      </c>
      <c r="C1321">
        <f>IF(COUNTIFS('United Data'!$A$3:$A$4341,C$1,'United Data'!$C$3:$C$4341,$A1321)&gt;0,1,0)</f>
        <v>0</v>
      </c>
      <c r="D1321">
        <f>IF(COUNTIFS('United Data'!$A$3:$A$4341,D$1,'United Data'!$C$3:$C$4341,$A1321)&gt;0,1,0)</f>
        <v>1</v>
      </c>
      <c r="E1321">
        <f>IF(COUNTIFS('United Data'!$A$3:$A$4341,E$1,'United Data'!$C$3:$C$4341,$A1321)&gt;0,1,0)</f>
        <v>0</v>
      </c>
      <c r="F1321">
        <f>IF(COUNTIFS('United Data'!$A$3:$A$4341,F$1,'United Data'!$C$3:$C$4341,$A1321)&gt;0,1,0)</f>
        <v>0</v>
      </c>
      <c r="G1321">
        <f>IF(COUNTIFS('United Data'!$A$3:$A$4341,G$1,'United Data'!$C$3:$C$4341,$A1321)&gt;0,1,0)</f>
        <v>0</v>
      </c>
      <c r="H1321">
        <f>IF(COUNTIFS('United Data'!$A$3:$A$4341,H$1,'United Data'!$C$3:$C$4341,$A1321)&gt;0,1,0)</f>
        <v>0</v>
      </c>
      <c r="I1321">
        <f>IF(COUNTIFS('United Data'!$A$3:$A$4341,I$1,'United Data'!$C$3:$C$4341,$A1321)&gt;0,1,0)</f>
        <v>0</v>
      </c>
      <c r="J1321">
        <f>IF(COUNTIFS('United Data'!$A$3:$A$4341,J$1,'United Data'!$C$3:$C$4341,$A1321)&gt;0,1,0)</f>
        <v>0</v>
      </c>
      <c r="K1321">
        <f>IF(COUNTIFS('United Data'!$A$3:$A$4341,K$1,'United Data'!$C$3:$C$4341,$A1321)&gt;0,1,0)</f>
        <v>0</v>
      </c>
      <c r="L1321">
        <f>IF(COUNTIFS('United Data'!$A$3:$A$4341,L$1,'United Data'!$C$3:$C$4341,$A1321)&gt;0,1,0)</f>
        <v>0</v>
      </c>
      <c r="M1321">
        <f>IF(COUNTIFS('United Data'!$A$3:$A$4341,M$1,'United Data'!$C$3:$C$4341,$A1321)&gt;0,1,0)</f>
        <v>0</v>
      </c>
      <c r="N1321">
        <f>IF(COUNTIFS('United Data'!$A$3:$A$4341,N$1,'United Data'!$C$3:$C$4341,$A1321)&gt;0,1,0)</f>
        <v>1</v>
      </c>
      <c r="O1321">
        <f>IF(COUNTIFS('United Data'!$A$3:$A$4341,O$1,'United Data'!$C$3:$C$4341,$A1321)&gt;0,1,0)</f>
        <v>0</v>
      </c>
      <c r="P1321">
        <f>IF(COUNTIFS('United Data'!$A$3:$A$4341,P$1,'United Data'!$C$3:$C$4341,$A1321)&gt;0,1,0)</f>
        <v>1</v>
      </c>
      <c r="Q1321">
        <f>IF(COUNTIFS('United Data'!$A$3:$A$4341,Q$1,'United Data'!$C$3:$C$4341,$A1321)&gt;0,1,0)</f>
        <v>1</v>
      </c>
      <c r="R1321">
        <f>IF(COUNTIFS('United Data'!$A$3:$A$4341,R$1,'United Data'!$C$3:$C$4341,$A1321)&gt;0,1,0)</f>
        <v>1</v>
      </c>
      <c r="S1321">
        <f t="shared" si="40"/>
        <v>5</v>
      </c>
      <c r="T1321">
        <f t="shared" si="41"/>
        <v>3</v>
      </c>
    </row>
    <row r="1322" spans="1:20" x14ac:dyDescent="0.2">
      <c r="A1322" t="s">
        <v>1365</v>
      </c>
      <c r="B1322">
        <f>IF(COUNTIFS('United Data'!$A$3:$A$4341,B$1,'United Data'!$C$3:$C$4341,$A1322)&gt;0,1,0)</f>
        <v>0</v>
      </c>
      <c r="C1322">
        <f>IF(COUNTIFS('United Data'!$A$3:$A$4341,C$1,'United Data'!$C$3:$C$4341,$A1322)&gt;0,1,0)</f>
        <v>0</v>
      </c>
      <c r="D1322">
        <f>IF(COUNTIFS('United Data'!$A$3:$A$4341,D$1,'United Data'!$C$3:$C$4341,$A1322)&gt;0,1,0)</f>
        <v>1</v>
      </c>
      <c r="E1322">
        <f>IF(COUNTIFS('United Data'!$A$3:$A$4341,E$1,'United Data'!$C$3:$C$4341,$A1322)&gt;0,1,0)</f>
        <v>0</v>
      </c>
      <c r="F1322">
        <f>IF(COUNTIFS('United Data'!$A$3:$A$4341,F$1,'United Data'!$C$3:$C$4341,$A1322)&gt;0,1,0)</f>
        <v>0</v>
      </c>
      <c r="G1322">
        <f>IF(COUNTIFS('United Data'!$A$3:$A$4341,G$1,'United Data'!$C$3:$C$4341,$A1322)&gt;0,1,0)</f>
        <v>0</v>
      </c>
      <c r="H1322">
        <f>IF(COUNTIFS('United Data'!$A$3:$A$4341,H$1,'United Data'!$C$3:$C$4341,$A1322)&gt;0,1,0)</f>
        <v>0</v>
      </c>
      <c r="I1322">
        <f>IF(COUNTIFS('United Data'!$A$3:$A$4341,I$1,'United Data'!$C$3:$C$4341,$A1322)&gt;0,1,0)</f>
        <v>0</v>
      </c>
      <c r="J1322">
        <f>IF(COUNTIFS('United Data'!$A$3:$A$4341,J$1,'United Data'!$C$3:$C$4341,$A1322)&gt;0,1,0)</f>
        <v>0</v>
      </c>
      <c r="K1322">
        <f>IF(COUNTIFS('United Data'!$A$3:$A$4341,K$1,'United Data'!$C$3:$C$4341,$A1322)&gt;0,1,0)</f>
        <v>0</v>
      </c>
      <c r="L1322">
        <f>IF(COUNTIFS('United Data'!$A$3:$A$4341,L$1,'United Data'!$C$3:$C$4341,$A1322)&gt;0,1,0)</f>
        <v>0</v>
      </c>
      <c r="M1322">
        <f>IF(COUNTIFS('United Data'!$A$3:$A$4341,M$1,'United Data'!$C$3:$C$4341,$A1322)&gt;0,1,0)</f>
        <v>0</v>
      </c>
      <c r="N1322">
        <f>IF(COUNTIFS('United Data'!$A$3:$A$4341,N$1,'United Data'!$C$3:$C$4341,$A1322)&gt;0,1,0)</f>
        <v>0</v>
      </c>
      <c r="O1322">
        <f>IF(COUNTIFS('United Data'!$A$3:$A$4341,O$1,'United Data'!$C$3:$C$4341,$A1322)&gt;0,1,0)</f>
        <v>0</v>
      </c>
      <c r="P1322">
        <f>IF(COUNTIFS('United Data'!$A$3:$A$4341,P$1,'United Data'!$C$3:$C$4341,$A1322)&gt;0,1,0)</f>
        <v>0</v>
      </c>
      <c r="Q1322">
        <f>IF(COUNTIFS('United Data'!$A$3:$A$4341,Q$1,'United Data'!$C$3:$C$4341,$A1322)&gt;0,1,0)</f>
        <v>0</v>
      </c>
      <c r="R1322">
        <f>IF(COUNTIFS('United Data'!$A$3:$A$4341,R$1,'United Data'!$C$3:$C$4341,$A1322)&gt;0,1,0)</f>
        <v>0</v>
      </c>
      <c r="S1322">
        <f t="shared" si="40"/>
        <v>1</v>
      </c>
      <c r="T1322">
        <f t="shared" si="41"/>
        <v>1</v>
      </c>
    </row>
    <row r="1323" spans="1:20" x14ac:dyDescent="0.2">
      <c r="A1323" t="s">
        <v>1366</v>
      </c>
      <c r="B1323">
        <f>IF(COUNTIFS('United Data'!$A$3:$A$4341,B$1,'United Data'!$C$3:$C$4341,$A1323)&gt;0,1,0)</f>
        <v>0</v>
      </c>
      <c r="C1323">
        <f>IF(COUNTIFS('United Data'!$A$3:$A$4341,C$1,'United Data'!$C$3:$C$4341,$A1323)&gt;0,1,0)</f>
        <v>0</v>
      </c>
      <c r="D1323">
        <f>IF(COUNTIFS('United Data'!$A$3:$A$4341,D$1,'United Data'!$C$3:$C$4341,$A1323)&gt;0,1,0)</f>
        <v>1</v>
      </c>
      <c r="E1323">
        <f>IF(COUNTIFS('United Data'!$A$3:$A$4341,E$1,'United Data'!$C$3:$C$4341,$A1323)&gt;0,1,0)</f>
        <v>0</v>
      </c>
      <c r="F1323">
        <f>IF(COUNTIFS('United Data'!$A$3:$A$4341,F$1,'United Data'!$C$3:$C$4341,$A1323)&gt;0,1,0)</f>
        <v>0</v>
      </c>
      <c r="G1323">
        <f>IF(COUNTIFS('United Data'!$A$3:$A$4341,G$1,'United Data'!$C$3:$C$4341,$A1323)&gt;0,1,0)</f>
        <v>1</v>
      </c>
      <c r="H1323">
        <f>IF(COUNTIFS('United Data'!$A$3:$A$4341,H$1,'United Data'!$C$3:$C$4341,$A1323)&gt;0,1,0)</f>
        <v>0</v>
      </c>
      <c r="I1323">
        <f>IF(COUNTIFS('United Data'!$A$3:$A$4341,I$1,'United Data'!$C$3:$C$4341,$A1323)&gt;0,1,0)</f>
        <v>0</v>
      </c>
      <c r="J1323">
        <f>IF(COUNTIFS('United Data'!$A$3:$A$4341,J$1,'United Data'!$C$3:$C$4341,$A1323)&gt;0,1,0)</f>
        <v>0</v>
      </c>
      <c r="K1323">
        <f>IF(COUNTIFS('United Data'!$A$3:$A$4341,K$1,'United Data'!$C$3:$C$4341,$A1323)&gt;0,1,0)</f>
        <v>0</v>
      </c>
      <c r="L1323">
        <f>IF(COUNTIFS('United Data'!$A$3:$A$4341,L$1,'United Data'!$C$3:$C$4341,$A1323)&gt;0,1,0)</f>
        <v>0</v>
      </c>
      <c r="M1323">
        <f>IF(COUNTIFS('United Data'!$A$3:$A$4341,M$1,'United Data'!$C$3:$C$4341,$A1323)&gt;0,1,0)</f>
        <v>0</v>
      </c>
      <c r="N1323">
        <f>IF(COUNTIFS('United Data'!$A$3:$A$4341,N$1,'United Data'!$C$3:$C$4341,$A1323)&gt;0,1,0)</f>
        <v>0</v>
      </c>
      <c r="O1323">
        <f>IF(COUNTIFS('United Data'!$A$3:$A$4341,O$1,'United Data'!$C$3:$C$4341,$A1323)&gt;0,1,0)</f>
        <v>0</v>
      </c>
      <c r="P1323">
        <f>IF(COUNTIFS('United Data'!$A$3:$A$4341,P$1,'United Data'!$C$3:$C$4341,$A1323)&gt;0,1,0)</f>
        <v>0</v>
      </c>
      <c r="Q1323">
        <f>IF(COUNTIFS('United Data'!$A$3:$A$4341,Q$1,'United Data'!$C$3:$C$4341,$A1323)&gt;0,1,0)</f>
        <v>0</v>
      </c>
      <c r="R1323">
        <f>IF(COUNTIFS('United Data'!$A$3:$A$4341,R$1,'United Data'!$C$3:$C$4341,$A1323)&gt;0,1,0)</f>
        <v>0</v>
      </c>
      <c r="S1323">
        <f t="shared" si="40"/>
        <v>2</v>
      </c>
      <c r="T1323">
        <f t="shared" si="41"/>
        <v>2</v>
      </c>
    </row>
    <row r="1324" spans="1:20" x14ac:dyDescent="0.2">
      <c r="A1324" t="s">
        <v>1367</v>
      </c>
      <c r="B1324">
        <f>IF(COUNTIFS('United Data'!$A$3:$A$4341,B$1,'United Data'!$C$3:$C$4341,$A1324)&gt;0,1,0)</f>
        <v>0</v>
      </c>
      <c r="C1324">
        <f>IF(COUNTIFS('United Data'!$A$3:$A$4341,C$1,'United Data'!$C$3:$C$4341,$A1324)&gt;0,1,0)</f>
        <v>0</v>
      </c>
      <c r="D1324">
        <f>IF(COUNTIFS('United Data'!$A$3:$A$4341,D$1,'United Data'!$C$3:$C$4341,$A1324)&gt;0,1,0)</f>
        <v>1</v>
      </c>
      <c r="E1324">
        <f>IF(COUNTIFS('United Data'!$A$3:$A$4341,E$1,'United Data'!$C$3:$C$4341,$A1324)&gt;0,1,0)</f>
        <v>0</v>
      </c>
      <c r="F1324">
        <f>IF(COUNTIFS('United Data'!$A$3:$A$4341,F$1,'United Data'!$C$3:$C$4341,$A1324)&gt;0,1,0)</f>
        <v>1</v>
      </c>
      <c r="G1324">
        <f>IF(COUNTIFS('United Data'!$A$3:$A$4341,G$1,'United Data'!$C$3:$C$4341,$A1324)&gt;0,1,0)</f>
        <v>0</v>
      </c>
      <c r="H1324">
        <f>IF(COUNTIFS('United Data'!$A$3:$A$4341,H$1,'United Data'!$C$3:$C$4341,$A1324)&gt;0,1,0)</f>
        <v>0</v>
      </c>
      <c r="I1324">
        <f>IF(COUNTIFS('United Data'!$A$3:$A$4341,I$1,'United Data'!$C$3:$C$4341,$A1324)&gt;0,1,0)</f>
        <v>0</v>
      </c>
      <c r="J1324">
        <f>IF(COUNTIFS('United Data'!$A$3:$A$4341,J$1,'United Data'!$C$3:$C$4341,$A1324)&gt;0,1,0)</f>
        <v>0</v>
      </c>
      <c r="K1324">
        <f>IF(COUNTIFS('United Data'!$A$3:$A$4341,K$1,'United Data'!$C$3:$C$4341,$A1324)&gt;0,1,0)</f>
        <v>0</v>
      </c>
      <c r="L1324">
        <f>IF(COUNTIFS('United Data'!$A$3:$A$4341,L$1,'United Data'!$C$3:$C$4341,$A1324)&gt;0,1,0)</f>
        <v>1</v>
      </c>
      <c r="M1324">
        <f>IF(COUNTIFS('United Data'!$A$3:$A$4341,M$1,'United Data'!$C$3:$C$4341,$A1324)&gt;0,1,0)</f>
        <v>1</v>
      </c>
      <c r="N1324">
        <f>IF(COUNTIFS('United Data'!$A$3:$A$4341,N$1,'United Data'!$C$3:$C$4341,$A1324)&gt;0,1,0)</f>
        <v>0</v>
      </c>
      <c r="O1324">
        <f>IF(COUNTIFS('United Data'!$A$3:$A$4341,O$1,'United Data'!$C$3:$C$4341,$A1324)&gt;0,1,0)</f>
        <v>1</v>
      </c>
      <c r="P1324">
        <f>IF(COUNTIFS('United Data'!$A$3:$A$4341,P$1,'United Data'!$C$3:$C$4341,$A1324)&gt;0,1,0)</f>
        <v>1</v>
      </c>
      <c r="Q1324">
        <f>IF(COUNTIFS('United Data'!$A$3:$A$4341,Q$1,'United Data'!$C$3:$C$4341,$A1324)&gt;0,1,0)</f>
        <v>1</v>
      </c>
      <c r="R1324">
        <f>IF(COUNTIFS('United Data'!$A$3:$A$4341,R$1,'United Data'!$C$3:$C$4341,$A1324)&gt;0,1,0)</f>
        <v>1</v>
      </c>
      <c r="S1324">
        <f t="shared" si="40"/>
        <v>8</v>
      </c>
      <c r="T1324">
        <f t="shared" si="41"/>
        <v>4</v>
      </c>
    </row>
    <row r="1325" spans="1:20" x14ac:dyDescent="0.2">
      <c r="A1325" t="s">
        <v>1368</v>
      </c>
      <c r="B1325">
        <f>IF(COUNTIFS('United Data'!$A$3:$A$4341,B$1,'United Data'!$C$3:$C$4341,$A1325)&gt;0,1,0)</f>
        <v>0</v>
      </c>
      <c r="C1325">
        <f>IF(COUNTIFS('United Data'!$A$3:$A$4341,C$1,'United Data'!$C$3:$C$4341,$A1325)&gt;0,1,0)</f>
        <v>0</v>
      </c>
      <c r="D1325">
        <f>IF(COUNTIFS('United Data'!$A$3:$A$4341,D$1,'United Data'!$C$3:$C$4341,$A1325)&gt;0,1,0)</f>
        <v>1</v>
      </c>
      <c r="E1325">
        <f>IF(COUNTIFS('United Data'!$A$3:$A$4341,E$1,'United Data'!$C$3:$C$4341,$A1325)&gt;0,1,0)</f>
        <v>0</v>
      </c>
      <c r="F1325">
        <f>IF(COUNTIFS('United Data'!$A$3:$A$4341,F$1,'United Data'!$C$3:$C$4341,$A1325)&gt;0,1,0)</f>
        <v>0</v>
      </c>
      <c r="G1325">
        <f>IF(COUNTIFS('United Data'!$A$3:$A$4341,G$1,'United Data'!$C$3:$C$4341,$A1325)&gt;0,1,0)</f>
        <v>0</v>
      </c>
      <c r="H1325">
        <f>IF(COUNTIFS('United Data'!$A$3:$A$4341,H$1,'United Data'!$C$3:$C$4341,$A1325)&gt;0,1,0)</f>
        <v>0</v>
      </c>
      <c r="I1325">
        <f>IF(COUNTIFS('United Data'!$A$3:$A$4341,I$1,'United Data'!$C$3:$C$4341,$A1325)&gt;0,1,0)</f>
        <v>0</v>
      </c>
      <c r="J1325">
        <f>IF(COUNTIFS('United Data'!$A$3:$A$4341,J$1,'United Data'!$C$3:$C$4341,$A1325)&gt;0,1,0)</f>
        <v>0</v>
      </c>
      <c r="K1325">
        <f>IF(COUNTIFS('United Data'!$A$3:$A$4341,K$1,'United Data'!$C$3:$C$4341,$A1325)&gt;0,1,0)</f>
        <v>0</v>
      </c>
      <c r="L1325">
        <f>IF(COUNTIFS('United Data'!$A$3:$A$4341,L$1,'United Data'!$C$3:$C$4341,$A1325)&gt;0,1,0)</f>
        <v>0</v>
      </c>
      <c r="M1325">
        <f>IF(COUNTIFS('United Data'!$A$3:$A$4341,M$1,'United Data'!$C$3:$C$4341,$A1325)&gt;0,1,0)</f>
        <v>0</v>
      </c>
      <c r="N1325">
        <f>IF(COUNTIFS('United Data'!$A$3:$A$4341,N$1,'United Data'!$C$3:$C$4341,$A1325)&gt;0,1,0)</f>
        <v>0</v>
      </c>
      <c r="O1325">
        <f>IF(COUNTIFS('United Data'!$A$3:$A$4341,O$1,'United Data'!$C$3:$C$4341,$A1325)&gt;0,1,0)</f>
        <v>0</v>
      </c>
      <c r="P1325">
        <f>IF(COUNTIFS('United Data'!$A$3:$A$4341,P$1,'United Data'!$C$3:$C$4341,$A1325)&gt;0,1,0)</f>
        <v>0</v>
      </c>
      <c r="Q1325">
        <f>IF(COUNTIFS('United Data'!$A$3:$A$4341,Q$1,'United Data'!$C$3:$C$4341,$A1325)&gt;0,1,0)</f>
        <v>0</v>
      </c>
      <c r="R1325">
        <f>IF(COUNTIFS('United Data'!$A$3:$A$4341,R$1,'United Data'!$C$3:$C$4341,$A1325)&gt;0,1,0)</f>
        <v>0</v>
      </c>
      <c r="S1325">
        <f t="shared" si="40"/>
        <v>1</v>
      </c>
      <c r="T1325">
        <f t="shared" si="41"/>
        <v>1</v>
      </c>
    </row>
    <row r="1326" spans="1:20" x14ac:dyDescent="0.2">
      <c r="A1326" t="s">
        <v>1369</v>
      </c>
      <c r="B1326">
        <f>IF(COUNTIFS('United Data'!$A$3:$A$4341,B$1,'United Data'!$C$3:$C$4341,$A1326)&gt;0,1,0)</f>
        <v>0</v>
      </c>
      <c r="C1326">
        <f>IF(COUNTIFS('United Data'!$A$3:$A$4341,C$1,'United Data'!$C$3:$C$4341,$A1326)&gt;0,1,0)</f>
        <v>0</v>
      </c>
      <c r="D1326">
        <f>IF(COUNTIFS('United Data'!$A$3:$A$4341,D$1,'United Data'!$C$3:$C$4341,$A1326)&gt;0,1,0)</f>
        <v>1</v>
      </c>
      <c r="E1326">
        <f>IF(COUNTIFS('United Data'!$A$3:$A$4341,E$1,'United Data'!$C$3:$C$4341,$A1326)&gt;0,1,0)</f>
        <v>1</v>
      </c>
      <c r="F1326">
        <f>IF(COUNTIFS('United Data'!$A$3:$A$4341,F$1,'United Data'!$C$3:$C$4341,$A1326)&gt;0,1,0)</f>
        <v>0</v>
      </c>
      <c r="G1326">
        <f>IF(COUNTIFS('United Data'!$A$3:$A$4341,G$1,'United Data'!$C$3:$C$4341,$A1326)&gt;0,1,0)</f>
        <v>1</v>
      </c>
      <c r="H1326">
        <f>IF(COUNTIFS('United Data'!$A$3:$A$4341,H$1,'United Data'!$C$3:$C$4341,$A1326)&gt;0,1,0)</f>
        <v>1</v>
      </c>
      <c r="I1326">
        <f>IF(COUNTIFS('United Data'!$A$3:$A$4341,I$1,'United Data'!$C$3:$C$4341,$A1326)&gt;0,1,0)</f>
        <v>0</v>
      </c>
      <c r="J1326">
        <f>IF(COUNTIFS('United Data'!$A$3:$A$4341,J$1,'United Data'!$C$3:$C$4341,$A1326)&gt;0,1,0)</f>
        <v>1</v>
      </c>
      <c r="K1326">
        <f>IF(COUNTIFS('United Data'!$A$3:$A$4341,K$1,'United Data'!$C$3:$C$4341,$A1326)&gt;0,1,0)</f>
        <v>0</v>
      </c>
      <c r="L1326">
        <f>IF(COUNTIFS('United Data'!$A$3:$A$4341,L$1,'United Data'!$C$3:$C$4341,$A1326)&gt;0,1,0)</f>
        <v>0</v>
      </c>
      <c r="M1326">
        <f>IF(COUNTIFS('United Data'!$A$3:$A$4341,M$1,'United Data'!$C$3:$C$4341,$A1326)&gt;0,1,0)</f>
        <v>0</v>
      </c>
      <c r="N1326">
        <f>IF(COUNTIFS('United Data'!$A$3:$A$4341,N$1,'United Data'!$C$3:$C$4341,$A1326)&gt;0,1,0)</f>
        <v>0</v>
      </c>
      <c r="O1326">
        <f>IF(COUNTIFS('United Data'!$A$3:$A$4341,O$1,'United Data'!$C$3:$C$4341,$A1326)&gt;0,1,0)</f>
        <v>0</v>
      </c>
      <c r="P1326">
        <f>IF(COUNTIFS('United Data'!$A$3:$A$4341,P$1,'United Data'!$C$3:$C$4341,$A1326)&gt;0,1,0)</f>
        <v>0</v>
      </c>
      <c r="Q1326">
        <f>IF(COUNTIFS('United Data'!$A$3:$A$4341,Q$1,'United Data'!$C$3:$C$4341,$A1326)&gt;0,1,0)</f>
        <v>0</v>
      </c>
      <c r="R1326">
        <f>IF(COUNTIFS('United Data'!$A$3:$A$4341,R$1,'United Data'!$C$3:$C$4341,$A1326)&gt;0,1,0)</f>
        <v>0</v>
      </c>
      <c r="S1326">
        <f t="shared" si="40"/>
        <v>5</v>
      </c>
      <c r="T1326">
        <f t="shared" si="41"/>
        <v>3</v>
      </c>
    </row>
    <row r="1327" spans="1:20" x14ac:dyDescent="0.2">
      <c r="A1327" t="s">
        <v>1370</v>
      </c>
      <c r="B1327">
        <f>IF(COUNTIFS('United Data'!$A$3:$A$4341,B$1,'United Data'!$C$3:$C$4341,$A1327)&gt;0,1,0)</f>
        <v>0</v>
      </c>
      <c r="C1327">
        <f>IF(COUNTIFS('United Data'!$A$3:$A$4341,C$1,'United Data'!$C$3:$C$4341,$A1327)&gt;0,1,0)</f>
        <v>0</v>
      </c>
      <c r="D1327">
        <f>IF(COUNTIFS('United Data'!$A$3:$A$4341,D$1,'United Data'!$C$3:$C$4341,$A1327)&gt;0,1,0)</f>
        <v>1</v>
      </c>
      <c r="E1327">
        <f>IF(COUNTIFS('United Data'!$A$3:$A$4341,E$1,'United Data'!$C$3:$C$4341,$A1327)&gt;0,1,0)</f>
        <v>1</v>
      </c>
      <c r="F1327">
        <f>IF(COUNTIFS('United Data'!$A$3:$A$4341,F$1,'United Data'!$C$3:$C$4341,$A1327)&gt;0,1,0)</f>
        <v>0</v>
      </c>
      <c r="G1327">
        <f>IF(COUNTIFS('United Data'!$A$3:$A$4341,G$1,'United Data'!$C$3:$C$4341,$A1327)&gt;0,1,0)</f>
        <v>1</v>
      </c>
      <c r="H1327">
        <f>IF(COUNTIFS('United Data'!$A$3:$A$4341,H$1,'United Data'!$C$3:$C$4341,$A1327)&gt;0,1,0)</f>
        <v>1</v>
      </c>
      <c r="I1327">
        <f>IF(COUNTIFS('United Data'!$A$3:$A$4341,I$1,'United Data'!$C$3:$C$4341,$A1327)&gt;0,1,0)</f>
        <v>0</v>
      </c>
      <c r="J1327">
        <f>IF(COUNTIFS('United Data'!$A$3:$A$4341,J$1,'United Data'!$C$3:$C$4341,$A1327)&gt;0,1,0)</f>
        <v>1</v>
      </c>
      <c r="K1327">
        <f>IF(COUNTIFS('United Data'!$A$3:$A$4341,K$1,'United Data'!$C$3:$C$4341,$A1327)&gt;0,1,0)</f>
        <v>0</v>
      </c>
      <c r="L1327">
        <f>IF(COUNTIFS('United Data'!$A$3:$A$4341,L$1,'United Data'!$C$3:$C$4341,$A1327)&gt;0,1,0)</f>
        <v>1</v>
      </c>
      <c r="M1327">
        <f>IF(COUNTIFS('United Data'!$A$3:$A$4341,M$1,'United Data'!$C$3:$C$4341,$A1327)&gt;0,1,0)</f>
        <v>1</v>
      </c>
      <c r="N1327">
        <f>IF(COUNTIFS('United Data'!$A$3:$A$4341,N$1,'United Data'!$C$3:$C$4341,$A1327)&gt;0,1,0)</f>
        <v>0</v>
      </c>
      <c r="O1327">
        <f>IF(COUNTIFS('United Data'!$A$3:$A$4341,O$1,'United Data'!$C$3:$C$4341,$A1327)&gt;0,1,0)</f>
        <v>1</v>
      </c>
      <c r="P1327">
        <f>IF(COUNTIFS('United Data'!$A$3:$A$4341,P$1,'United Data'!$C$3:$C$4341,$A1327)&gt;0,1,0)</f>
        <v>0</v>
      </c>
      <c r="Q1327">
        <f>IF(COUNTIFS('United Data'!$A$3:$A$4341,Q$1,'United Data'!$C$3:$C$4341,$A1327)&gt;0,1,0)</f>
        <v>1</v>
      </c>
      <c r="R1327">
        <f>IF(COUNTIFS('United Data'!$A$3:$A$4341,R$1,'United Data'!$C$3:$C$4341,$A1327)&gt;0,1,0)</f>
        <v>1</v>
      </c>
      <c r="S1327">
        <f t="shared" si="40"/>
        <v>10</v>
      </c>
      <c r="T1327">
        <f t="shared" si="41"/>
        <v>6</v>
      </c>
    </row>
    <row r="1328" spans="1:20" x14ac:dyDescent="0.2">
      <c r="A1328" t="s">
        <v>1371</v>
      </c>
      <c r="B1328">
        <f>IF(COUNTIFS('United Data'!$A$3:$A$4341,B$1,'United Data'!$C$3:$C$4341,$A1328)&gt;0,1,0)</f>
        <v>0</v>
      </c>
      <c r="C1328">
        <f>IF(COUNTIFS('United Data'!$A$3:$A$4341,C$1,'United Data'!$C$3:$C$4341,$A1328)&gt;0,1,0)</f>
        <v>0</v>
      </c>
      <c r="D1328">
        <f>IF(COUNTIFS('United Data'!$A$3:$A$4341,D$1,'United Data'!$C$3:$C$4341,$A1328)&gt;0,1,0)</f>
        <v>1</v>
      </c>
      <c r="E1328">
        <f>IF(COUNTIFS('United Data'!$A$3:$A$4341,E$1,'United Data'!$C$3:$C$4341,$A1328)&gt;0,1,0)</f>
        <v>0</v>
      </c>
      <c r="F1328">
        <f>IF(COUNTIFS('United Data'!$A$3:$A$4341,F$1,'United Data'!$C$3:$C$4341,$A1328)&gt;0,1,0)</f>
        <v>0</v>
      </c>
      <c r="G1328">
        <f>IF(COUNTIFS('United Data'!$A$3:$A$4341,G$1,'United Data'!$C$3:$C$4341,$A1328)&gt;0,1,0)</f>
        <v>1</v>
      </c>
      <c r="H1328">
        <f>IF(COUNTIFS('United Data'!$A$3:$A$4341,H$1,'United Data'!$C$3:$C$4341,$A1328)&gt;0,1,0)</f>
        <v>0</v>
      </c>
      <c r="I1328">
        <f>IF(COUNTIFS('United Data'!$A$3:$A$4341,I$1,'United Data'!$C$3:$C$4341,$A1328)&gt;0,1,0)</f>
        <v>0</v>
      </c>
      <c r="J1328">
        <f>IF(COUNTIFS('United Data'!$A$3:$A$4341,J$1,'United Data'!$C$3:$C$4341,$A1328)&gt;0,1,0)</f>
        <v>1</v>
      </c>
      <c r="K1328">
        <f>IF(COUNTIFS('United Data'!$A$3:$A$4341,K$1,'United Data'!$C$3:$C$4341,$A1328)&gt;0,1,0)</f>
        <v>0</v>
      </c>
      <c r="L1328">
        <f>IF(COUNTIFS('United Data'!$A$3:$A$4341,L$1,'United Data'!$C$3:$C$4341,$A1328)&gt;0,1,0)</f>
        <v>0</v>
      </c>
      <c r="M1328">
        <f>IF(COUNTIFS('United Data'!$A$3:$A$4341,M$1,'United Data'!$C$3:$C$4341,$A1328)&gt;0,1,0)</f>
        <v>0</v>
      </c>
      <c r="N1328">
        <f>IF(COUNTIFS('United Data'!$A$3:$A$4341,N$1,'United Data'!$C$3:$C$4341,$A1328)&gt;0,1,0)</f>
        <v>0</v>
      </c>
      <c r="O1328">
        <f>IF(COUNTIFS('United Data'!$A$3:$A$4341,O$1,'United Data'!$C$3:$C$4341,$A1328)&gt;0,1,0)</f>
        <v>0</v>
      </c>
      <c r="P1328">
        <f>IF(COUNTIFS('United Data'!$A$3:$A$4341,P$1,'United Data'!$C$3:$C$4341,$A1328)&gt;0,1,0)</f>
        <v>0</v>
      </c>
      <c r="Q1328">
        <f>IF(COUNTIFS('United Data'!$A$3:$A$4341,Q$1,'United Data'!$C$3:$C$4341,$A1328)&gt;0,1,0)</f>
        <v>0</v>
      </c>
      <c r="R1328">
        <f>IF(COUNTIFS('United Data'!$A$3:$A$4341,R$1,'United Data'!$C$3:$C$4341,$A1328)&gt;0,1,0)</f>
        <v>0</v>
      </c>
      <c r="S1328">
        <f t="shared" si="40"/>
        <v>3</v>
      </c>
      <c r="T1328">
        <f t="shared" si="41"/>
        <v>3</v>
      </c>
    </row>
    <row r="1329" spans="1:20" x14ac:dyDescent="0.2">
      <c r="A1329" t="s">
        <v>1372</v>
      </c>
      <c r="B1329">
        <f>IF(COUNTIFS('United Data'!$A$3:$A$4341,B$1,'United Data'!$C$3:$C$4341,$A1329)&gt;0,1,0)</f>
        <v>0</v>
      </c>
      <c r="C1329">
        <f>IF(COUNTIFS('United Data'!$A$3:$A$4341,C$1,'United Data'!$C$3:$C$4341,$A1329)&gt;0,1,0)</f>
        <v>0</v>
      </c>
      <c r="D1329">
        <f>IF(COUNTIFS('United Data'!$A$3:$A$4341,D$1,'United Data'!$C$3:$C$4341,$A1329)&gt;0,1,0)</f>
        <v>1</v>
      </c>
      <c r="E1329">
        <f>IF(COUNTIFS('United Data'!$A$3:$A$4341,E$1,'United Data'!$C$3:$C$4341,$A1329)&gt;0,1,0)</f>
        <v>0</v>
      </c>
      <c r="F1329">
        <f>IF(COUNTIFS('United Data'!$A$3:$A$4341,F$1,'United Data'!$C$3:$C$4341,$A1329)&gt;0,1,0)</f>
        <v>0</v>
      </c>
      <c r="G1329">
        <f>IF(COUNTIFS('United Data'!$A$3:$A$4341,G$1,'United Data'!$C$3:$C$4341,$A1329)&gt;0,1,0)</f>
        <v>0</v>
      </c>
      <c r="H1329">
        <f>IF(COUNTIFS('United Data'!$A$3:$A$4341,H$1,'United Data'!$C$3:$C$4341,$A1329)&gt;0,1,0)</f>
        <v>0</v>
      </c>
      <c r="I1329">
        <f>IF(COUNTIFS('United Data'!$A$3:$A$4341,I$1,'United Data'!$C$3:$C$4341,$A1329)&gt;0,1,0)</f>
        <v>0</v>
      </c>
      <c r="J1329">
        <f>IF(COUNTIFS('United Data'!$A$3:$A$4341,J$1,'United Data'!$C$3:$C$4341,$A1329)&gt;0,1,0)</f>
        <v>0</v>
      </c>
      <c r="K1329">
        <f>IF(COUNTIFS('United Data'!$A$3:$A$4341,K$1,'United Data'!$C$3:$C$4341,$A1329)&gt;0,1,0)</f>
        <v>0</v>
      </c>
      <c r="L1329">
        <f>IF(COUNTIFS('United Data'!$A$3:$A$4341,L$1,'United Data'!$C$3:$C$4341,$A1329)&gt;0,1,0)</f>
        <v>1</v>
      </c>
      <c r="M1329">
        <f>IF(COUNTIFS('United Data'!$A$3:$A$4341,M$1,'United Data'!$C$3:$C$4341,$A1329)&gt;0,1,0)</f>
        <v>1</v>
      </c>
      <c r="N1329">
        <f>IF(COUNTIFS('United Data'!$A$3:$A$4341,N$1,'United Data'!$C$3:$C$4341,$A1329)&gt;0,1,0)</f>
        <v>1</v>
      </c>
      <c r="O1329">
        <f>IF(COUNTIFS('United Data'!$A$3:$A$4341,O$1,'United Data'!$C$3:$C$4341,$A1329)&gt;0,1,0)</f>
        <v>1</v>
      </c>
      <c r="P1329">
        <f>IF(COUNTIFS('United Data'!$A$3:$A$4341,P$1,'United Data'!$C$3:$C$4341,$A1329)&gt;0,1,0)</f>
        <v>0</v>
      </c>
      <c r="Q1329">
        <f>IF(COUNTIFS('United Data'!$A$3:$A$4341,Q$1,'United Data'!$C$3:$C$4341,$A1329)&gt;0,1,0)</f>
        <v>1</v>
      </c>
      <c r="R1329">
        <f>IF(COUNTIFS('United Data'!$A$3:$A$4341,R$1,'United Data'!$C$3:$C$4341,$A1329)&gt;0,1,0)</f>
        <v>1</v>
      </c>
      <c r="S1329">
        <f t="shared" si="40"/>
        <v>7</v>
      </c>
      <c r="T1329">
        <f t="shared" si="41"/>
        <v>3</v>
      </c>
    </row>
    <row r="1330" spans="1:20" x14ac:dyDescent="0.2">
      <c r="A1330" t="s">
        <v>1373</v>
      </c>
      <c r="B1330">
        <f>IF(COUNTIFS('United Data'!$A$3:$A$4341,B$1,'United Data'!$C$3:$C$4341,$A1330)&gt;0,1,0)</f>
        <v>0</v>
      </c>
      <c r="C1330">
        <f>IF(COUNTIFS('United Data'!$A$3:$A$4341,C$1,'United Data'!$C$3:$C$4341,$A1330)&gt;0,1,0)</f>
        <v>0</v>
      </c>
      <c r="D1330">
        <f>IF(COUNTIFS('United Data'!$A$3:$A$4341,D$1,'United Data'!$C$3:$C$4341,$A1330)&gt;0,1,0)</f>
        <v>1</v>
      </c>
      <c r="E1330">
        <f>IF(COUNTIFS('United Data'!$A$3:$A$4341,E$1,'United Data'!$C$3:$C$4341,$A1330)&gt;0,1,0)</f>
        <v>0</v>
      </c>
      <c r="F1330">
        <f>IF(COUNTIFS('United Data'!$A$3:$A$4341,F$1,'United Data'!$C$3:$C$4341,$A1330)&gt;0,1,0)</f>
        <v>0</v>
      </c>
      <c r="G1330">
        <f>IF(COUNTIFS('United Data'!$A$3:$A$4341,G$1,'United Data'!$C$3:$C$4341,$A1330)&gt;0,1,0)</f>
        <v>0</v>
      </c>
      <c r="H1330">
        <f>IF(COUNTIFS('United Data'!$A$3:$A$4341,H$1,'United Data'!$C$3:$C$4341,$A1330)&gt;0,1,0)</f>
        <v>0</v>
      </c>
      <c r="I1330">
        <f>IF(COUNTIFS('United Data'!$A$3:$A$4341,I$1,'United Data'!$C$3:$C$4341,$A1330)&gt;0,1,0)</f>
        <v>0</v>
      </c>
      <c r="J1330">
        <f>IF(COUNTIFS('United Data'!$A$3:$A$4341,J$1,'United Data'!$C$3:$C$4341,$A1330)&gt;0,1,0)</f>
        <v>0</v>
      </c>
      <c r="K1330">
        <f>IF(COUNTIFS('United Data'!$A$3:$A$4341,K$1,'United Data'!$C$3:$C$4341,$A1330)&gt;0,1,0)</f>
        <v>0</v>
      </c>
      <c r="L1330">
        <f>IF(COUNTIFS('United Data'!$A$3:$A$4341,L$1,'United Data'!$C$3:$C$4341,$A1330)&gt;0,1,0)</f>
        <v>0</v>
      </c>
      <c r="M1330">
        <f>IF(COUNTIFS('United Data'!$A$3:$A$4341,M$1,'United Data'!$C$3:$C$4341,$A1330)&gt;0,1,0)</f>
        <v>0</v>
      </c>
      <c r="N1330">
        <f>IF(COUNTIFS('United Data'!$A$3:$A$4341,N$1,'United Data'!$C$3:$C$4341,$A1330)&gt;0,1,0)</f>
        <v>0</v>
      </c>
      <c r="O1330">
        <f>IF(COUNTIFS('United Data'!$A$3:$A$4341,O$1,'United Data'!$C$3:$C$4341,$A1330)&gt;0,1,0)</f>
        <v>0</v>
      </c>
      <c r="P1330">
        <f>IF(COUNTIFS('United Data'!$A$3:$A$4341,P$1,'United Data'!$C$3:$C$4341,$A1330)&gt;0,1,0)</f>
        <v>0</v>
      </c>
      <c r="Q1330">
        <f>IF(COUNTIFS('United Data'!$A$3:$A$4341,Q$1,'United Data'!$C$3:$C$4341,$A1330)&gt;0,1,0)</f>
        <v>0</v>
      </c>
      <c r="R1330">
        <f>IF(COUNTIFS('United Data'!$A$3:$A$4341,R$1,'United Data'!$C$3:$C$4341,$A1330)&gt;0,1,0)</f>
        <v>0</v>
      </c>
      <c r="S1330">
        <f t="shared" si="40"/>
        <v>1</v>
      </c>
      <c r="T1330">
        <f t="shared" si="41"/>
        <v>1</v>
      </c>
    </row>
    <row r="1331" spans="1:20" x14ac:dyDescent="0.2">
      <c r="A1331" t="s">
        <v>1374</v>
      </c>
      <c r="B1331">
        <f>IF(COUNTIFS('United Data'!$A$3:$A$4341,B$1,'United Data'!$C$3:$C$4341,$A1331)&gt;0,1,0)</f>
        <v>0</v>
      </c>
      <c r="C1331">
        <f>IF(COUNTIFS('United Data'!$A$3:$A$4341,C$1,'United Data'!$C$3:$C$4341,$A1331)&gt;0,1,0)</f>
        <v>0</v>
      </c>
      <c r="D1331">
        <f>IF(COUNTIFS('United Data'!$A$3:$A$4341,D$1,'United Data'!$C$3:$C$4341,$A1331)&gt;0,1,0)</f>
        <v>0</v>
      </c>
      <c r="E1331">
        <f>IF(COUNTIFS('United Data'!$A$3:$A$4341,E$1,'United Data'!$C$3:$C$4341,$A1331)&gt;0,1,0)</f>
        <v>1</v>
      </c>
      <c r="F1331">
        <f>IF(COUNTIFS('United Data'!$A$3:$A$4341,F$1,'United Data'!$C$3:$C$4341,$A1331)&gt;0,1,0)</f>
        <v>0</v>
      </c>
      <c r="G1331">
        <f>IF(COUNTIFS('United Data'!$A$3:$A$4341,G$1,'United Data'!$C$3:$C$4341,$A1331)&gt;0,1,0)</f>
        <v>1</v>
      </c>
      <c r="H1331">
        <f>IF(COUNTIFS('United Data'!$A$3:$A$4341,H$1,'United Data'!$C$3:$C$4341,$A1331)&gt;0,1,0)</f>
        <v>0</v>
      </c>
      <c r="I1331">
        <f>IF(COUNTIFS('United Data'!$A$3:$A$4341,I$1,'United Data'!$C$3:$C$4341,$A1331)&gt;0,1,0)</f>
        <v>0</v>
      </c>
      <c r="J1331">
        <f>IF(COUNTIFS('United Data'!$A$3:$A$4341,J$1,'United Data'!$C$3:$C$4341,$A1331)&gt;0,1,0)</f>
        <v>1</v>
      </c>
      <c r="K1331">
        <f>IF(COUNTIFS('United Data'!$A$3:$A$4341,K$1,'United Data'!$C$3:$C$4341,$A1331)&gt;0,1,0)</f>
        <v>0</v>
      </c>
      <c r="L1331">
        <f>IF(COUNTIFS('United Data'!$A$3:$A$4341,L$1,'United Data'!$C$3:$C$4341,$A1331)&gt;0,1,0)</f>
        <v>0</v>
      </c>
      <c r="M1331">
        <f>IF(COUNTIFS('United Data'!$A$3:$A$4341,M$1,'United Data'!$C$3:$C$4341,$A1331)&gt;0,1,0)</f>
        <v>0</v>
      </c>
      <c r="N1331">
        <f>IF(COUNTIFS('United Data'!$A$3:$A$4341,N$1,'United Data'!$C$3:$C$4341,$A1331)&gt;0,1,0)</f>
        <v>0</v>
      </c>
      <c r="O1331">
        <f>IF(COUNTIFS('United Data'!$A$3:$A$4341,O$1,'United Data'!$C$3:$C$4341,$A1331)&gt;0,1,0)</f>
        <v>0</v>
      </c>
      <c r="P1331">
        <f>IF(COUNTIFS('United Data'!$A$3:$A$4341,P$1,'United Data'!$C$3:$C$4341,$A1331)&gt;0,1,0)</f>
        <v>0</v>
      </c>
      <c r="Q1331">
        <f>IF(COUNTIFS('United Data'!$A$3:$A$4341,Q$1,'United Data'!$C$3:$C$4341,$A1331)&gt;0,1,0)</f>
        <v>0</v>
      </c>
      <c r="R1331">
        <f>IF(COUNTIFS('United Data'!$A$3:$A$4341,R$1,'United Data'!$C$3:$C$4341,$A1331)&gt;0,1,0)</f>
        <v>0</v>
      </c>
      <c r="S1331">
        <f t="shared" si="40"/>
        <v>3</v>
      </c>
      <c r="T1331">
        <f t="shared" si="41"/>
        <v>3</v>
      </c>
    </row>
    <row r="1332" spans="1:20" x14ac:dyDescent="0.2">
      <c r="A1332" t="s">
        <v>1375</v>
      </c>
      <c r="B1332">
        <f>IF(COUNTIFS('United Data'!$A$3:$A$4341,B$1,'United Data'!$C$3:$C$4341,$A1332)&gt;0,1,0)</f>
        <v>0</v>
      </c>
      <c r="C1332">
        <f>IF(COUNTIFS('United Data'!$A$3:$A$4341,C$1,'United Data'!$C$3:$C$4341,$A1332)&gt;0,1,0)</f>
        <v>0</v>
      </c>
      <c r="D1332">
        <f>IF(COUNTIFS('United Data'!$A$3:$A$4341,D$1,'United Data'!$C$3:$C$4341,$A1332)&gt;0,1,0)</f>
        <v>0</v>
      </c>
      <c r="E1332">
        <f>IF(COUNTIFS('United Data'!$A$3:$A$4341,E$1,'United Data'!$C$3:$C$4341,$A1332)&gt;0,1,0)</f>
        <v>1</v>
      </c>
      <c r="F1332">
        <f>IF(COUNTIFS('United Data'!$A$3:$A$4341,F$1,'United Data'!$C$3:$C$4341,$A1332)&gt;0,1,0)</f>
        <v>0</v>
      </c>
      <c r="G1332">
        <f>IF(COUNTIFS('United Data'!$A$3:$A$4341,G$1,'United Data'!$C$3:$C$4341,$A1332)&gt;0,1,0)</f>
        <v>1</v>
      </c>
      <c r="H1332">
        <f>IF(COUNTIFS('United Data'!$A$3:$A$4341,H$1,'United Data'!$C$3:$C$4341,$A1332)&gt;0,1,0)</f>
        <v>0</v>
      </c>
      <c r="I1332">
        <f>IF(COUNTIFS('United Data'!$A$3:$A$4341,I$1,'United Data'!$C$3:$C$4341,$A1332)&gt;0,1,0)</f>
        <v>0</v>
      </c>
      <c r="J1332">
        <f>IF(COUNTIFS('United Data'!$A$3:$A$4341,J$1,'United Data'!$C$3:$C$4341,$A1332)&gt;0,1,0)</f>
        <v>0</v>
      </c>
      <c r="K1332">
        <f>IF(COUNTIFS('United Data'!$A$3:$A$4341,K$1,'United Data'!$C$3:$C$4341,$A1332)&gt;0,1,0)</f>
        <v>0</v>
      </c>
      <c r="L1332">
        <f>IF(COUNTIFS('United Data'!$A$3:$A$4341,L$1,'United Data'!$C$3:$C$4341,$A1332)&gt;0,1,0)</f>
        <v>0</v>
      </c>
      <c r="M1332">
        <f>IF(COUNTIFS('United Data'!$A$3:$A$4341,M$1,'United Data'!$C$3:$C$4341,$A1332)&gt;0,1,0)</f>
        <v>0</v>
      </c>
      <c r="N1332">
        <f>IF(COUNTIFS('United Data'!$A$3:$A$4341,N$1,'United Data'!$C$3:$C$4341,$A1332)&gt;0,1,0)</f>
        <v>0</v>
      </c>
      <c r="O1332">
        <f>IF(COUNTIFS('United Data'!$A$3:$A$4341,O$1,'United Data'!$C$3:$C$4341,$A1332)&gt;0,1,0)</f>
        <v>0</v>
      </c>
      <c r="P1332">
        <f>IF(COUNTIFS('United Data'!$A$3:$A$4341,P$1,'United Data'!$C$3:$C$4341,$A1332)&gt;0,1,0)</f>
        <v>0</v>
      </c>
      <c r="Q1332">
        <f>IF(COUNTIFS('United Data'!$A$3:$A$4341,Q$1,'United Data'!$C$3:$C$4341,$A1332)&gt;0,1,0)</f>
        <v>0</v>
      </c>
      <c r="R1332">
        <f>IF(COUNTIFS('United Data'!$A$3:$A$4341,R$1,'United Data'!$C$3:$C$4341,$A1332)&gt;0,1,0)</f>
        <v>0</v>
      </c>
      <c r="S1332">
        <f t="shared" si="40"/>
        <v>2</v>
      </c>
      <c r="T1332">
        <f t="shared" si="41"/>
        <v>2</v>
      </c>
    </row>
    <row r="1333" spans="1:20" x14ac:dyDescent="0.2">
      <c r="A1333" t="s">
        <v>1376</v>
      </c>
      <c r="B1333">
        <f>IF(COUNTIFS('United Data'!$A$3:$A$4341,B$1,'United Data'!$C$3:$C$4341,$A1333)&gt;0,1,0)</f>
        <v>0</v>
      </c>
      <c r="C1333">
        <f>IF(COUNTIFS('United Data'!$A$3:$A$4341,C$1,'United Data'!$C$3:$C$4341,$A1333)&gt;0,1,0)</f>
        <v>0</v>
      </c>
      <c r="D1333">
        <f>IF(COUNTIFS('United Data'!$A$3:$A$4341,D$1,'United Data'!$C$3:$C$4341,$A1333)&gt;0,1,0)</f>
        <v>0</v>
      </c>
      <c r="E1333">
        <f>IF(COUNTIFS('United Data'!$A$3:$A$4341,E$1,'United Data'!$C$3:$C$4341,$A1333)&gt;0,1,0)</f>
        <v>1</v>
      </c>
      <c r="F1333">
        <f>IF(COUNTIFS('United Data'!$A$3:$A$4341,F$1,'United Data'!$C$3:$C$4341,$A1333)&gt;0,1,0)</f>
        <v>0</v>
      </c>
      <c r="G1333">
        <f>IF(COUNTIFS('United Data'!$A$3:$A$4341,G$1,'United Data'!$C$3:$C$4341,$A1333)&gt;0,1,0)</f>
        <v>1</v>
      </c>
      <c r="H1333">
        <f>IF(COUNTIFS('United Data'!$A$3:$A$4341,H$1,'United Data'!$C$3:$C$4341,$A1333)&gt;0,1,0)</f>
        <v>0</v>
      </c>
      <c r="I1333">
        <f>IF(COUNTIFS('United Data'!$A$3:$A$4341,I$1,'United Data'!$C$3:$C$4341,$A1333)&gt;0,1,0)</f>
        <v>0</v>
      </c>
      <c r="J1333">
        <f>IF(COUNTIFS('United Data'!$A$3:$A$4341,J$1,'United Data'!$C$3:$C$4341,$A1333)&gt;0,1,0)</f>
        <v>0</v>
      </c>
      <c r="K1333">
        <f>IF(COUNTIFS('United Data'!$A$3:$A$4341,K$1,'United Data'!$C$3:$C$4341,$A1333)&gt;0,1,0)</f>
        <v>0</v>
      </c>
      <c r="L1333">
        <f>IF(COUNTIFS('United Data'!$A$3:$A$4341,L$1,'United Data'!$C$3:$C$4341,$A1333)&gt;0,1,0)</f>
        <v>0</v>
      </c>
      <c r="M1333">
        <f>IF(COUNTIFS('United Data'!$A$3:$A$4341,M$1,'United Data'!$C$3:$C$4341,$A1333)&gt;0,1,0)</f>
        <v>0</v>
      </c>
      <c r="N1333">
        <f>IF(COUNTIFS('United Data'!$A$3:$A$4341,N$1,'United Data'!$C$3:$C$4341,$A1333)&gt;0,1,0)</f>
        <v>0</v>
      </c>
      <c r="O1333">
        <f>IF(COUNTIFS('United Data'!$A$3:$A$4341,O$1,'United Data'!$C$3:$C$4341,$A1333)&gt;0,1,0)</f>
        <v>0</v>
      </c>
      <c r="P1333">
        <f>IF(COUNTIFS('United Data'!$A$3:$A$4341,P$1,'United Data'!$C$3:$C$4341,$A1333)&gt;0,1,0)</f>
        <v>0</v>
      </c>
      <c r="Q1333">
        <f>IF(COUNTIFS('United Data'!$A$3:$A$4341,Q$1,'United Data'!$C$3:$C$4341,$A1333)&gt;0,1,0)</f>
        <v>0</v>
      </c>
      <c r="R1333">
        <f>IF(COUNTIFS('United Data'!$A$3:$A$4341,R$1,'United Data'!$C$3:$C$4341,$A1333)&gt;0,1,0)</f>
        <v>0</v>
      </c>
      <c r="S1333">
        <f t="shared" si="40"/>
        <v>2</v>
      </c>
      <c r="T1333">
        <f t="shared" si="41"/>
        <v>2</v>
      </c>
    </row>
    <row r="1334" spans="1:20" x14ac:dyDescent="0.2">
      <c r="A1334" t="s">
        <v>1377</v>
      </c>
      <c r="B1334">
        <f>IF(COUNTIFS('United Data'!$A$3:$A$4341,B$1,'United Data'!$C$3:$C$4341,$A1334)&gt;0,1,0)</f>
        <v>0</v>
      </c>
      <c r="C1334">
        <f>IF(COUNTIFS('United Data'!$A$3:$A$4341,C$1,'United Data'!$C$3:$C$4341,$A1334)&gt;0,1,0)</f>
        <v>0</v>
      </c>
      <c r="D1334">
        <f>IF(COUNTIFS('United Data'!$A$3:$A$4341,D$1,'United Data'!$C$3:$C$4341,$A1334)&gt;0,1,0)</f>
        <v>0</v>
      </c>
      <c r="E1334">
        <f>IF(COUNTIFS('United Data'!$A$3:$A$4341,E$1,'United Data'!$C$3:$C$4341,$A1334)&gt;0,1,0)</f>
        <v>1</v>
      </c>
      <c r="F1334">
        <f>IF(COUNTIFS('United Data'!$A$3:$A$4341,F$1,'United Data'!$C$3:$C$4341,$A1334)&gt;0,1,0)</f>
        <v>1</v>
      </c>
      <c r="G1334">
        <f>IF(COUNTIFS('United Data'!$A$3:$A$4341,G$1,'United Data'!$C$3:$C$4341,$A1334)&gt;0,1,0)</f>
        <v>1</v>
      </c>
      <c r="H1334">
        <f>IF(COUNTIFS('United Data'!$A$3:$A$4341,H$1,'United Data'!$C$3:$C$4341,$A1334)&gt;0,1,0)</f>
        <v>1</v>
      </c>
      <c r="I1334">
        <f>IF(COUNTIFS('United Data'!$A$3:$A$4341,I$1,'United Data'!$C$3:$C$4341,$A1334)&gt;0,1,0)</f>
        <v>0</v>
      </c>
      <c r="J1334">
        <f>IF(COUNTIFS('United Data'!$A$3:$A$4341,J$1,'United Data'!$C$3:$C$4341,$A1334)&gt;0,1,0)</f>
        <v>1</v>
      </c>
      <c r="K1334">
        <f>IF(COUNTIFS('United Data'!$A$3:$A$4341,K$1,'United Data'!$C$3:$C$4341,$A1334)&gt;0,1,0)</f>
        <v>1</v>
      </c>
      <c r="L1334">
        <f>IF(COUNTIFS('United Data'!$A$3:$A$4341,L$1,'United Data'!$C$3:$C$4341,$A1334)&gt;0,1,0)</f>
        <v>0</v>
      </c>
      <c r="M1334">
        <f>IF(COUNTIFS('United Data'!$A$3:$A$4341,M$1,'United Data'!$C$3:$C$4341,$A1334)&gt;0,1,0)</f>
        <v>1</v>
      </c>
      <c r="N1334">
        <f>IF(COUNTIFS('United Data'!$A$3:$A$4341,N$1,'United Data'!$C$3:$C$4341,$A1334)&gt;0,1,0)</f>
        <v>0</v>
      </c>
      <c r="O1334">
        <f>IF(COUNTIFS('United Data'!$A$3:$A$4341,O$1,'United Data'!$C$3:$C$4341,$A1334)&gt;0,1,0)</f>
        <v>1</v>
      </c>
      <c r="P1334">
        <f>IF(COUNTIFS('United Data'!$A$3:$A$4341,P$1,'United Data'!$C$3:$C$4341,$A1334)&gt;0,1,0)</f>
        <v>1</v>
      </c>
      <c r="Q1334">
        <f>IF(COUNTIFS('United Data'!$A$3:$A$4341,Q$1,'United Data'!$C$3:$C$4341,$A1334)&gt;0,1,0)</f>
        <v>1</v>
      </c>
      <c r="R1334">
        <f>IF(COUNTIFS('United Data'!$A$3:$A$4341,R$1,'United Data'!$C$3:$C$4341,$A1334)&gt;0,1,0)</f>
        <v>1</v>
      </c>
      <c r="S1334">
        <f t="shared" si="40"/>
        <v>11</v>
      </c>
      <c r="T1334">
        <f t="shared" si="41"/>
        <v>4</v>
      </c>
    </row>
    <row r="1335" spans="1:20" x14ac:dyDescent="0.2">
      <c r="A1335" t="s">
        <v>1378</v>
      </c>
      <c r="B1335">
        <f>IF(COUNTIFS('United Data'!$A$3:$A$4341,B$1,'United Data'!$C$3:$C$4341,$A1335)&gt;0,1,0)</f>
        <v>0</v>
      </c>
      <c r="C1335">
        <f>IF(COUNTIFS('United Data'!$A$3:$A$4341,C$1,'United Data'!$C$3:$C$4341,$A1335)&gt;0,1,0)</f>
        <v>0</v>
      </c>
      <c r="D1335">
        <f>IF(COUNTIFS('United Data'!$A$3:$A$4341,D$1,'United Data'!$C$3:$C$4341,$A1335)&gt;0,1,0)</f>
        <v>0</v>
      </c>
      <c r="E1335">
        <f>IF(COUNTIFS('United Data'!$A$3:$A$4341,E$1,'United Data'!$C$3:$C$4341,$A1335)&gt;0,1,0)</f>
        <v>1</v>
      </c>
      <c r="F1335">
        <f>IF(COUNTIFS('United Data'!$A$3:$A$4341,F$1,'United Data'!$C$3:$C$4341,$A1335)&gt;0,1,0)</f>
        <v>0</v>
      </c>
      <c r="G1335">
        <f>IF(COUNTIFS('United Data'!$A$3:$A$4341,G$1,'United Data'!$C$3:$C$4341,$A1335)&gt;0,1,0)</f>
        <v>1</v>
      </c>
      <c r="H1335">
        <f>IF(COUNTIFS('United Data'!$A$3:$A$4341,H$1,'United Data'!$C$3:$C$4341,$A1335)&gt;0,1,0)</f>
        <v>1</v>
      </c>
      <c r="I1335">
        <f>IF(COUNTIFS('United Data'!$A$3:$A$4341,I$1,'United Data'!$C$3:$C$4341,$A1335)&gt;0,1,0)</f>
        <v>0</v>
      </c>
      <c r="J1335">
        <f>IF(COUNTIFS('United Data'!$A$3:$A$4341,J$1,'United Data'!$C$3:$C$4341,$A1335)&gt;0,1,0)</f>
        <v>0</v>
      </c>
      <c r="K1335">
        <f>IF(COUNTIFS('United Data'!$A$3:$A$4341,K$1,'United Data'!$C$3:$C$4341,$A1335)&gt;0,1,0)</f>
        <v>0</v>
      </c>
      <c r="L1335">
        <f>IF(COUNTIFS('United Data'!$A$3:$A$4341,L$1,'United Data'!$C$3:$C$4341,$A1335)&gt;0,1,0)</f>
        <v>0</v>
      </c>
      <c r="M1335">
        <f>IF(COUNTIFS('United Data'!$A$3:$A$4341,M$1,'United Data'!$C$3:$C$4341,$A1335)&gt;0,1,0)</f>
        <v>0</v>
      </c>
      <c r="N1335">
        <f>IF(COUNTIFS('United Data'!$A$3:$A$4341,N$1,'United Data'!$C$3:$C$4341,$A1335)&gt;0,1,0)</f>
        <v>0</v>
      </c>
      <c r="O1335">
        <f>IF(COUNTIFS('United Data'!$A$3:$A$4341,O$1,'United Data'!$C$3:$C$4341,$A1335)&gt;0,1,0)</f>
        <v>0</v>
      </c>
      <c r="P1335">
        <f>IF(COUNTIFS('United Data'!$A$3:$A$4341,P$1,'United Data'!$C$3:$C$4341,$A1335)&gt;0,1,0)</f>
        <v>0</v>
      </c>
      <c r="Q1335">
        <f>IF(COUNTIFS('United Data'!$A$3:$A$4341,Q$1,'United Data'!$C$3:$C$4341,$A1335)&gt;0,1,0)</f>
        <v>0</v>
      </c>
      <c r="R1335">
        <f>IF(COUNTIFS('United Data'!$A$3:$A$4341,R$1,'United Data'!$C$3:$C$4341,$A1335)&gt;0,1,0)</f>
        <v>1</v>
      </c>
      <c r="S1335">
        <f t="shared" si="40"/>
        <v>4</v>
      </c>
      <c r="T1335">
        <f t="shared" si="41"/>
        <v>3</v>
      </c>
    </row>
    <row r="1336" spans="1:20" x14ac:dyDescent="0.2">
      <c r="A1336" t="s">
        <v>1379</v>
      </c>
      <c r="B1336">
        <f>IF(COUNTIFS('United Data'!$A$3:$A$4341,B$1,'United Data'!$C$3:$C$4341,$A1336)&gt;0,1,0)</f>
        <v>0</v>
      </c>
      <c r="C1336">
        <f>IF(COUNTIFS('United Data'!$A$3:$A$4341,C$1,'United Data'!$C$3:$C$4341,$A1336)&gt;0,1,0)</f>
        <v>0</v>
      </c>
      <c r="D1336">
        <f>IF(COUNTIFS('United Data'!$A$3:$A$4341,D$1,'United Data'!$C$3:$C$4341,$A1336)&gt;0,1,0)</f>
        <v>0</v>
      </c>
      <c r="E1336">
        <f>IF(COUNTIFS('United Data'!$A$3:$A$4341,E$1,'United Data'!$C$3:$C$4341,$A1336)&gt;0,1,0)</f>
        <v>1</v>
      </c>
      <c r="F1336">
        <f>IF(COUNTIFS('United Data'!$A$3:$A$4341,F$1,'United Data'!$C$3:$C$4341,$A1336)&gt;0,1,0)</f>
        <v>0</v>
      </c>
      <c r="G1336">
        <f>IF(COUNTIFS('United Data'!$A$3:$A$4341,G$1,'United Data'!$C$3:$C$4341,$A1336)&gt;0,1,0)</f>
        <v>1</v>
      </c>
      <c r="H1336">
        <f>IF(COUNTIFS('United Data'!$A$3:$A$4341,H$1,'United Data'!$C$3:$C$4341,$A1336)&gt;0,1,0)</f>
        <v>1</v>
      </c>
      <c r="I1336">
        <f>IF(COUNTIFS('United Data'!$A$3:$A$4341,I$1,'United Data'!$C$3:$C$4341,$A1336)&gt;0,1,0)</f>
        <v>0</v>
      </c>
      <c r="J1336">
        <f>IF(COUNTIFS('United Data'!$A$3:$A$4341,J$1,'United Data'!$C$3:$C$4341,$A1336)&gt;0,1,0)</f>
        <v>1</v>
      </c>
      <c r="K1336">
        <f>IF(COUNTIFS('United Data'!$A$3:$A$4341,K$1,'United Data'!$C$3:$C$4341,$A1336)&gt;0,1,0)</f>
        <v>0</v>
      </c>
      <c r="L1336">
        <f>IF(COUNTIFS('United Data'!$A$3:$A$4341,L$1,'United Data'!$C$3:$C$4341,$A1336)&gt;0,1,0)</f>
        <v>0</v>
      </c>
      <c r="M1336">
        <f>IF(COUNTIFS('United Data'!$A$3:$A$4341,M$1,'United Data'!$C$3:$C$4341,$A1336)&gt;0,1,0)</f>
        <v>1</v>
      </c>
      <c r="N1336">
        <f>IF(COUNTIFS('United Data'!$A$3:$A$4341,N$1,'United Data'!$C$3:$C$4341,$A1336)&gt;0,1,0)</f>
        <v>0</v>
      </c>
      <c r="O1336">
        <f>IF(COUNTIFS('United Data'!$A$3:$A$4341,O$1,'United Data'!$C$3:$C$4341,$A1336)&gt;0,1,0)</f>
        <v>1</v>
      </c>
      <c r="P1336">
        <f>IF(COUNTIFS('United Data'!$A$3:$A$4341,P$1,'United Data'!$C$3:$C$4341,$A1336)&gt;0,1,0)</f>
        <v>1</v>
      </c>
      <c r="Q1336">
        <f>IF(COUNTIFS('United Data'!$A$3:$A$4341,Q$1,'United Data'!$C$3:$C$4341,$A1336)&gt;0,1,0)</f>
        <v>1</v>
      </c>
      <c r="R1336">
        <f>IF(COUNTIFS('United Data'!$A$3:$A$4341,R$1,'United Data'!$C$3:$C$4341,$A1336)&gt;0,1,0)</f>
        <v>1</v>
      </c>
      <c r="S1336">
        <f t="shared" si="40"/>
        <v>9</v>
      </c>
      <c r="T1336">
        <f t="shared" si="41"/>
        <v>5</v>
      </c>
    </row>
    <row r="1337" spans="1:20" x14ac:dyDescent="0.2">
      <c r="A1337" t="s">
        <v>1380</v>
      </c>
      <c r="B1337">
        <f>IF(COUNTIFS('United Data'!$A$3:$A$4341,B$1,'United Data'!$C$3:$C$4341,$A1337)&gt;0,1,0)</f>
        <v>0</v>
      </c>
      <c r="C1337">
        <f>IF(COUNTIFS('United Data'!$A$3:$A$4341,C$1,'United Data'!$C$3:$C$4341,$A1337)&gt;0,1,0)</f>
        <v>0</v>
      </c>
      <c r="D1337">
        <f>IF(COUNTIFS('United Data'!$A$3:$A$4341,D$1,'United Data'!$C$3:$C$4341,$A1337)&gt;0,1,0)</f>
        <v>0</v>
      </c>
      <c r="E1337">
        <f>IF(COUNTIFS('United Data'!$A$3:$A$4341,E$1,'United Data'!$C$3:$C$4341,$A1337)&gt;0,1,0)</f>
        <v>1</v>
      </c>
      <c r="F1337">
        <f>IF(COUNTIFS('United Data'!$A$3:$A$4341,F$1,'United Data'!$C$3:$C$4341,$A1337)&gt;0,1,0)</f>
        <v>0</v>
      </c>
      <c r="G1337">
        <f>IF(COUNTIFS('United Data'!$A$3:$A$4341,G$1,'United Data'!$C$3:$C$4341,$A1337)&gt;0,1,0)</f>
        <v>0</v>
      </c>
      <c r="H1337">
        <f>IF(COUNTIFS('United Data'!$A$3:$A$4341,H$1,'United Data'!$C$3:$C$4341,$A1337)&gt;0,1,0)</f>
        <v>0</v>
      </c>
      <c r="I1337">
        <f>IF(COUNTIFS('United Data'!$A$3:$A$4341,I$1,'United Data'!$C$3:$C$4341,$A1337)&gt;0,1,0)</f>
        <v>0</v>
      </c>
      <c r="J1337">
        <f>IF(COUNTIFS('United Data'!$A$3:$A$4341,J$1,'United Data'!$C$3:$C$4341,$A1337)&gt;0,1,0)</f>
        <v>0</v>
      </c>
      <c r="K1337">
        <f>IF(COUNTIFS('United Data'!$A$3:$A$4341,K$1,'United Data'!$C$3:$C$4341,$A1337)&gt;0,1,0)</f>
        <v>0</v>
      </c>
      <c r="L1337">
        <f>IF(COUNTIFS('United Data'!$A$3:$A$4341,L$1,'United Data'!$C$3:$C$4341,$A1337)&gt;0,1,0)</f>
        <v>0</v>
      </c>
      <c r="M1337">
        <f>IF(COUNTIFS('United Data'!$A$3:$A$4341,M$1,'United Data'!$C$3:$C$4341,$A1337)&gt;0,1,0)</f>
        <v>0</v>
      </c>
      <c r="N1337">
        <f>IF(COUNTIFS('United Data'!$A$3:$A$4341,N$1,'United Data'!$C$3:$C$4341,$A1337)&gt;0,1,0)</f>
        <v>0</v>
      </c>
      <c r="O1337">
        <f>IF(COUNTIFS('United Data'!$A$3:$A$4341,O$1,'United Data'!$C$3:$C$4341,$A1337)&gt;0,1,0)</f>
        <v>0</v>
      </c>
      <c r="P1337">
        <f>IF(COUNTIFS('United Data'!$A$3:$A$4341,P$1,'United Data'!$C$3:$C$4341,$A1337)&gt;0,1,0)</f>
        <v>0</v>
      </c>
      <c r="Q1337">
        <f>IF(COUNTIFS('United Data'!$A$3:$A$4341,Q$1,'United Data'!$C$3:$C$4341,$A1337)&gt;0,1,0)</f>
        <v>0</v>
      </c>
      <c r="R1337">
        <f>IF(COUNTIFS('United Data'!$A$3:$A$4341,R$1,'United Data'!$C$3:$C$4341,$A1337)&gt;0,1,0)</f>
        <v>0</v>
      </c>
      <c r="S1337">
        <f t="shared" si="40"/>
        <v>1</v>
      </c>
      <c r="T1337">
        <f t="shared" si="41"/>
        <v>1</v>
      </c>
    </row>
    <row r="1338" spans="1:20" x14ac:dyDescent="0.2">
      <c r="A1338" t="s">
        <v>1381</v>
      </c>
      <c r="B1338">
        <f>IF(COUNTIFS('United Data'!$A$3:$A$4341,B$1,'United Data'!$C$3:$C$4341,$A1338)&gt;0,1,0)</f>
        <v>0</v>
      </c>
      <c r="C1338">
        <f>IF(COUNTIFS('United Data'!$A$3:$A$4341,C$1,'United Data'!$C$3:$C$4341,$A1338)&gt;0,1,0)</f>
        <v>0</v>
      </c>
      <c r="D1338">
        <f>IF(COUNTIFS('United Data'!$A$3:$A$4341,D$1,'United Data'!$C$3:$C$4341,$A1338)&gt;0,1,0)</f>
        <v>0</v>
      </c>
      <c r="E1338">
        <f>IF(COUNTIFS('United Data'!$A$3:$A$4341,E$1,'United Data'!$C$3:$C$4341,$A1338)&gt;0,1,0)</f>
        <v>1</v>
      </c>
      <c r="F1338">
        <f>IF(COUNTIFS('United Data'!$A$3:$A$4341,F$1,'United Data'!$C$3:$C$4341,$A1338)&gt;0,1,0)</f>
        <v>0</v>
      </c>
      <c r="G1338">
        <f>IF(COUNTIFS('United Data'!$A$3:$A$4341,G$1,'United Data'!$C$3:$C$4341,$A1338)&gt;0,1,0)</f>
        <v>1</v>
      </c>
      <c r="H1338">
        <f>IF(COUNTIFS('United Data'!$A$3:$A$4341,H$1,'United Data'!$C$3:$C$4341,$A1338)&gt;0,1,0)</f>
        <v>1</v>
      </c>
      <c r="I1338">
        <f>IF(COUNTIFS('United Data'!$A$3:$A$4341,I$1,'United Data'!$C$3:$C$4341,$A1338)&gt;0,1,0)</f>
        <v>0</v>
      </c>
      <c r="J1338">
        <f>IF(COUNTIFS('United Data'!$A$3:$A$4341,J$1,'United Data'!$C$3:$C$4341,$A1338)&gt;0,1,0)</f>
        <v>1</v>
      </c>
      <c r="K1338">
        <f>IF(COUNTIFS('United Data'!$A$3:$A$4341,K$1,'United Data'!$C$3:$C$4341,$A1338)&gt;0,1,0)</f>
        <v>1</v>
      </c>
      <c r="L1338">
        <f>IF(COUNTIFS('United Data'!$A$3:$A$4341,L$1,'United Data'!$C$3:$C$4341,$A1338)&gt;0,1,0)</f>
        <v>0</v>
      </c>
      <c r="M1338">
        <f>IF(COUNTIFS('United Data'!$A$3:$A$4341,M$1,'United Data'!$C$3:$C$4341,$A1338)&gt;0,1,0)</f>
        <v>0</v>
      </c>
      <c r="N1338">
        <f>IF(COUNTIFS('United Data'!$A$3:$A$4341,N$1,'United Data'!$C$3:$C$4341,$A1338)&gt;0,1,0)</f>
        <v>0</v>
      </c>
      <c r="O1338">
        <f>IF(COUNTIFS('United Data'!$A$3:$A$4341,O$1,'United Data'!$C$3:$C$4341,$A1338)&gt;0,1,0)</f>
        <v>0</v>
      </c>
      <c r="P1338">
        <f>IF(COUNTIFS('United Data'!$A$3:$A$4341,P$1,'United Data'!$C$3:$C$4341,$A1338)&gt;0,1,0)</f>
        <v>0</v>
      </c>
      <c r="Q1338">
        <f>IF(COUNTIFS('United Data'!$A$3:$A$4341,Q$1,'United Data'!$C$3:$C$4341,$A1338)&gt;0,1,0)</f>
        <v>0</v>
      </c>
      <c r="R1338">
        <f>IF(COUNTIFS('United Data'!$A$3:$A$4341,R$1,'United Data'!$C$3:$C$4341,$A1338)&gt;0,1,0)</f>
        <v>0</v>
      </c>
      <c r="S1338">
        <f t="shared" si="40"/>
        <v>5</v>
      </c>
      <c r="T1338">
        <f t="shared" si="41"/>
        <v>3</v>
      </c>
    </row>
    <row r="1339" spans="1:20" x14ac:dyDescent="0.2">
      <c r="A1339" t="s">
        <v>1382</v>
      </c>
      <c r="B1339">
        <f>IF(COUNTIFS('United Data'!$A$3:$A$4341,B$1,'United Data'!$C$3:$C$4341,$A1339)&gt;0,1,0)</f>
        <v>0</v>
      </c>
      <c r="C1339">
        <f>IF(COUNTIFS('United Data'!$A$3:$A$4341,C$1,'United Data'!$C$3:$C$4341,$A1339)&gt;0,1,0)</f>
        <v>0</v>
      </c>
      <c r="D1339">
        <f>IF(COUNTIFS('United Data'!$A$3:$A$4341,D$1,'United Data'!$C$3:$C$4341,$A1339)&gt;0,1,0)</f>
        <v>0</v>
      </c>
      <c r="E1339">
        <f>IF(COUNTIFS('United Data'!$A$3:$A$4341,E$1,'United Data'!$C$3:$C$4341,$A1339)&gt;0,1,0)</f>
        <v>1</v>
      </c>
      <c r="F1339">
        <f>IF(COUNTIFS('United Data'!$A$3:$A$4341,F$1,'United Data'!$C$3:$C$4341,$A1339)&gt;0,1,0)</f>
        <v>0</v>
      </c>
      <c r="G1339">
        <f>IF(COUNTIFS('United Data'!$A$3:$A$4341,G$1,'United Data'!$C$3:$C$4341,$A1339)&gt;0,1,0)</f>
        <v>0</v>
      </c>
      <c r="H1339">
        <f>IF(COUNTIFS('United Data'!$A$3:$A$4341,H$1,'United Data'!$C$3:$C$4341,$A1339)&gt;0,1,0)</f>
        <v>0</v>
      </c>
      <c r="I1339">
        <f>IF(COUNTIFS('United Data'!$A$3:$A$4341,I$1,'United Data'!$C$3:$C$4341,$A1339)&gt;0,1,0)</f>
        <v>0</v>
      </c>
      <c r="J1339">
        <f>IF(COUNTIFS('United Data'!$A$3:$A$4341,J$1,'United Data'!$C$3:$C$4341,$A1339)&gt;0,1,0)</f>
        <v>0</v>
      </c>
      <c r="K1339">
        <f>IF(COUNTIFS('United Data'!$A$3:$A$4341,K$1,'United Data'!$C$3:$C$4341,$A1339)&gt;0,1,0)</f>
        <v>0</v>
      </c>
      <c r="L1339">
        <f>IF(COUNTIFS('United Data'!$A$3:$A$4341,L$1,'United Data'!$C$3:$C$4341,$A1339)&gt;0,1,0)</f>
        <v>0</v>
      </c>
      <c r="M1339">
        <f>IF(COUNTIFS('United Data'!$A$3:$A$4341,M$1,'United Data'!$C$3:$C$4341,$A1339)&gt;0,1,0)</f>
        <v>0</v>
      </c>
      <c r="N1339">
        <f>IF(COUNTIFS('United Data'!$A$3:$A$4341,N$1,'United Data'!$C$3:$C$4341,$A1339)&gt;0,1,0)</f>
        <v>0</v>
      </c>
      <c r="O1339">
        <f>IF(COUNTIFS('United Data'!$A$3:$A$4341,O$1,'United Data'!$C$3:$C$4341,$A1339)&gt;0,1,0)</f>
        <v>0</v>
      </c>
      <c r="P1339">
        <f>IF(COUNTIFS('United Data'!$A$3:$A$4341,P$1,'United Data'!$C$3:$C$4341,$A1339)&gt;0,1,0)</f>
        <v>0</v>
      </c>
      <c r="Q1339">
        <f>IF(COUNTIFS('United Data'!$A$3:$A$4341,Q$1,'United Data'!$C$3:$C$4341,$A1339)&gt;0,1,0)</f>
        <v>0</v>
      </c>
      <c r="R1339">
        <f>IF(COUNTIFS('United Data'!$A$3:$A$4341,R$1,'United Data'!$C$3:$C$4341,$A1339)&gt;0,1,0)</f>
        <v>0</v>
      </c>
      <c r="S1339">
        <f t="shared" si="40"/>
        <v>1</v>
      </c>
      <c r="T1339">
        <f t="shared" si="41"/>
        <v>1</v>
      </c>
    </row>
    <row r="1340" spans="1:20" x14ac:dyDescent="0.2">
      <c r="A1340" t="s">
        <v>1383</v>
      </c>
      <c r="B1340">
        <f>IF(COUNTIFS('United Data'!$A$3:$A$4341,B$1,'United Data'!$C$3:$C$4341,$A1340)&gt;0,1,0)</f>
        <v>0</v>
      </c>
      <c r="C1340">
        <f>IF(COUNTIFS('United Data'!$A$3:$A$4341,C$1,'United Data'!$C$3:$C$4341,$A1340)&gt;0,1,0)</f>
        <v>0</v>
      </c>
      <c r="D1340">
        <f>IF(COUNTIFS('United Data'!$A$3:$A$4341,D$1,'United Data'!$C$3:$C$4341,$A1340)&gt;0,1,0)</f>
        <v>0</v>
      </c>
      <c r="E1340">
        <f>IF(COUNTIFS('United Data'!$A$3:$A$4341,E$1,'United Data'!$C$3:$C$4341,$A1340)&gt;0,1,0)</f>
        <v>1</v>
      </c>
      <c r="F1340">
        <f>IF(COUNTIFS('United Data'!$A$3:$A$4341,F$1,'United Data'!$C$3:$C$4341,$A1340)&gt;0,1,0)</f>
        <v>0</v>
      </c>
      <c r="G1340">
        <f>IF(COUNTIFS('United Data'!$A$3:$A$4341,G$1,'United Data'!$C$3:$C$4341,$A1340)&gt;0,1,0)</f>
        <v>1</v>
      </c>
      <c r="H1340">
        <f>IF(COUNTIFS('United Data'!$A$3:$A$4341,H$1,'United Data'!$C$3:$C$4341,$A1340)&gt;0,1,0)</f>
        <v>0</v>
      </c>
      <c r="I1340">
        <f>IF(COUNTIFS('United Data'!$A$3:$A$4341,I$1,'United Data'!$C$3:$C$4341,$A1340)&gt;0,1,0)</f>
        <v>0</v>
      </c>
      <c r="J1340">
        <f>IF(COUNTIFS('United Data'!$A$3:$A$4341,J$1,'United Data'!$C$3:$C$4341,$A1340)&gt;0,1,0)</f>
        <v>0</v>
      </c>
      <c r="K1340">
        <f>IF(COUNTIFS('United Data'!$A$3:$A$4341,K$1,'United Data'!$C$3:$C$4341,$A1340)&gt;0,1,0)</f>
        <v>0</v>
      </c>
      <c r="L1340">
        <f>IF(COUNTIFS('United Data'!$A$3:$A$4341,L$1,'United Data'!$C$3:$C$4341,$A1340)&gt;0,1,0)</f>
        <v>0</v>
      </c>
      <c r="M1340">
        <f>IF(COUNTIFS('United Data'!$A$3:$A$4341,M$1,'United Data'!$C$3:$C$4341,$A1340)&gt;0,1,0)</f>
        <v>0</v>
      </c>
      <c r="N1340">
        <f>IF(COUNTIFS('United Data'!$A$3:$A$4341,N$1,'United Data'!$C$3:$C$4341,$A1340)&gt;0,1,0)</f>
        <v>0</v>
      </c>
      <c r="O1340">
        <f>IF(COUNTIFS('United Data'!$A$3:$A$4341,O$1,'United Data'!$C$3:$C$4341,$A1340)&gt;0,1,0)</f>
        <v>0</v>
      </c>
      <c r="P1340">
        <f>IF(COUNTIFS('United Data'!$A$3:$A$4341,P$1,'United Data'!$C$3:$C$4341,$A1340)&gt;0,1,0)</f>
        <v>0</v>
      </c>
      <c r="Q1340">
        <f>IF(COUNTIFS('United Data'!$A$3:$A$4341,Q$1,'United Data'!$C$3:$C$4341,$A1340)&gt;0,1,0)</f>
        <v>0</v>
      </c>
      <c r="R1340">
        <f>IF(COUNTIFS('United Data'!$A$3:$A$4341,R$1,'United Data'!$C$3:$C$4341,$A1340)&gt;0,1,0)</f>
        <v>0</v>
      </c>
      <c r="S1340">
        <f t="shared" si="40"/>
        <v>2</v>
      </c>
      <c r="T1340">
        <f t="shared" si="41"/>
        <v>2</v>
      </c>
    </row>
    <row r="1341" spans="1:20" x14ac:dyDescent="0.2">
      <c r="A1341" t="s">
        <v>1384</v>
      </c>
      <c r="B1341">
        <f>IF(COUNTIFS('United Data'!$A$3:$A$4341,B$1,'United Data'!$C$3:$C$4341,$A1341)&gt;0,1,0)</f>
        <v>0</v>
      </c>
      <c r="C1341">
        <f>IF(COUNTIFS('United Data'!$A$3:$A$4341,C$1,'United Data'!$C$3:$C$4341,$A1341)&gt;0,1,0)</f>
        <v>0</v>
      </c>
      <c r="D1341">
        <f>IF(COUNTIFS('United Data'!$A$3:$A$4341,D$1,'United Data'!$C$3:$C$4341,$A1341)&gt;0,1,0)</f>
        <v>0</v>
      </c>
      <c r="E1341">
        <f>IF(COUNTIFS('United Data'!$A$3:$A$4341,E$1,'United Data'!$C$3:$C$4341,$A1341)&gt;0,1,0)</f>
        <v>1</v>
      </c>
      <c r="F1341">
        <f>IF(COUNTIFS('United Data'!$A$3:$A$4341,F$1,'United Data'!$C$3:$C$4341,$A1341)&gt;0,1,0)</f>
        <v>0</v>
      </c>
      <c r="G1341">
        <f>IF(COUNTIFS('United Data'!$A$3:$A$4341,G$1,'United Data'!$C$3:$C$4341,$A1341)&gt;0,1,0)</f>
        <v>1</v>
      </c>
      <c r="H1341">
        <f>IF(COUNTIFS('United Data'!$A$3:$A$4341,H$1,'United Data'!$C$3:$C$4341,$A1341)&gt;0,1,0)</f>
        <v>0</v>
      </c>
      <c r="I1341">
        <f>IF(COUNTIFS('United Data'!$A$3:$A$4341,I$1,'United Data'!$C$3:$C$4341,$A1341)&gt;0,1,0)</f>
        <v>0</v>
      </c>
      <c r="J1341">
        <f>IF(COUNTIFS('United Data'!$A$3:$A$4341,J$1,'United Data'!$C$3:$C$4341,$A1341)&gt;0,1,0)</f>
        <v>0</v>
      </c>
      <c r="K1341">
        <f>IF(COUNTIFS('United Data'!$A$3:$A$4341,K$1,'United Data'!$C$3:$C$4341,$A1341)&gt;0,1,0)</f>
        <v>0</v>
      </c>
      <c r="L1341">
        <f>IF(COUNTIFS('United Data'!$A$3:$A$4341,L$1,'United Data'!$C$3:$C$4341,$A1341)&gt;0,1,0)</f>
        <v>0</v>
      </c>
      <c r="M1341">
        <f>IF(COUNTIFS('United Data'!$A$3:$A$4341,M$1,'United Data'!$C$3:$C$4341,$A1341)&gt;0,1,0)</f>
        <v>0</v>
      </c>
      <c r="N1341">
        <f>IF(COUNTIFS('United Data'!$A$3:$A$4341,N$1,'United Data'!$C$3:$C$4341,$A1341)&gt;0,1,0)</f>
        <v>0</v>
      </c>
      <c r="O1341">
        <f>IF(COUNTIFS('United Data'!$A$3:$A$4341,O$1,'United Data'!$C$3:$C$4341,$A1341)&gt;0,1,0)</f>
        <v>0</v>
      </c>
      <c r="P1341">
        <f>IF(COUNTIFS('United Data'!$A$3:$A$4341,P$1,'United Data'!$C$3:$C$4341,$A1341)&gt;0,1,0)</f>
        <v>0</v>
      </c>
      <c r="Q1341">
        <f>IF(COUNTIFS('United Data'!$A$3:$A$4341,Q$1,'United Data'!$C$3:$C$4341,$A1341)&gt;0,1,0)</f>
        <v>0</v>
      </c>
      <c r="R1341">
        <f>IF(COUNTIFS('United Data'!$A$3:$A$4341,R$1,'United Data'!$C$3:$C$4341,$A1341)&gt;0,1,0)</f>
        <v>0</v>
      </c>
      <c r="S1341">
        <f t="shared" si="40"/>
        <v>2</v>
      </c>
      <c r="T1341">
        <f t="shared" si="41"/>
        <v>2</v>
      </c>
    </row>
    <row r="1342" spans="1:20" x14ac:dyDescent="0.2">
      <c r="A1342" t="s">
        <v>1385</v>
      </c>
      <c r="B1342">
        <f>IF(COUNTIFS('United Data'!$A$3:$A$4341,B$1,'United Data'!$C$3:$C$4341,$A1342)&gt;0,1,0)</f>
        <v>0</v>
      </c>
      <c r="C1342">
        <f>IF(COUNTIFS('United Data'!$A$3:$A$4341,C$1,'United Data'!$C$3:$C$4341,$A1342)&gt;0,1,0)</f>
        <v>0</v>
      </c>
      <c r="D1342">
        <f>IF(COUNTIFS('United Data'!$A$3:$A$4341,D$1,'United Data'!$C$3:$C$4341,$A1342)&gt;0,1,0)</f>
        <v>0</v>
      </c>
      <c r="E1342">
        <f>IF(COUNTIFS('United Data'!$A$3:$A$4341,E$1,'United Data'!$C$3:$C$4341,$A1342)&gt;0,1,0)</f>
        <v>1</v>
      </c>
      <c r="F1342">
        <f>IF(COUNTIFS('United Data'!$A$3:$A$4341,F$1,'United Data'!$C$3:$C$4341,$A1342)&gt;0,1,0)</f>
        <v>0</v>
      </c>
      <c r="G1342">
        <f>IF(COUNTIFS('United Data'!$A$3:$A$4341,G$1,'United Data'!$C$3:$C$4341,$A1342)&gt;0,1,0)</f>
        <v>0</v>
      </c>
      <c r="H1342">
        <f>IF(COUNTIFS('United Data'!$A$3:$A$4341,H$1,'United Data'!$C$3:$C$4341,$A1342)&gt;0,1,0)</f>
        <v>0</v>
      </c>
      <c r="I1342">
        <f>IF(COUNTIFS('United Data'!$A$3:$A$4341,I$1,'United Data'!$C$3:$C$4341,$A1342)&gt;0,1,0)</f>
        <v>0</v>
      </c>
      <c r="J1342">
        <f>IF(COUNTIFS('United Data'!$A$3:$A$4341,J$1,'United Data'!$C$3:$C$4341,$A1342)&gt;0,1,0)</f>
        <v>0</v>
      </c>
      <c r="K1342">
        <f>IF(COUNTIFS('United Data'!$A$3:$A$4341,K$1,'United Data'!$C$3:$C$4341,$A1342)&gt;0,1,0)</f>
        <v>0</v>
      </c>
      <c r="L1342">
        <f>IF(COUNTIFS('United Data'!$A$3:$A$4341,L$1,'United Data'!$C$3:$C$4341,$A1342)&gt;0,1,0)</f>
        <v>0</v>
      </c>
      <c r="M1342">
        <f>IF(COUNTIFS('United Data'!$A$3:$A$4341,M$1,'United Data'!$C$3:$C$4341,$A1342)&gt;0,1,0)</f>
        <v>0</v>
      </c>
      <c r="N1342">
        <f>IF(COUNTIFS('United Data'!$A$3:$A$4341,N$1,'United Data'!$C$3:$C$4341,$A1342)&gt;0,1,0)</f>
        <v>0</v>
      </c>
      <c r="O1342">
        <f>IF(COUNTIFS('United Data'!$A$3:$A$4341,O$1,'United Data'!$C$3:$C$4341,$A1342)&gt;0,1,0)</f>
        <v>0</v>
      </c>
      <c r="P1342">
        <f>IF(COUNTIFS('United Data'!$A$3:$A$4341,P$1,'United Data'!$C$3:$C$4341,$A1342)&gt;0,1,0)</f>
        <v>0</v>
      </c>
      <c r="Q1342">
        <f>IF(COUNTIFS('United Data'!$A$3:$A$4341,Q$1,'United Data'!$C$3:$C$4341,$A1342)&gt;0,1,0)</f>
        <v>0</v>
      </c>
      <c r="R1342">
        <f>IF(COUNTIFS('United Data'!$A$3:$A$4341,R$1,'United Data'!$C$3:$C$4341,$A1342)&gt;0,1,0)</f>
        <v>0</v>
      </c>
      <c r="S1342">
        <f t="shared" si="40"/>
        <v>1</v>
      </c>
      <c r="T1342">
        <f t="shared" si="41"/>
        <v>1</v>
      </c>
    </row>
    <row r="1343" spans="1:20" x14ac:dyDescent="0.2">
      <c r="A1343" t="s">
        <v>1386</v>
      </c>
      <c r="B1343">
        <f>IF(COUNTIFS('United Data'!$A$3:$A$4341,B$1,'United Data'!$C$3:$C$4341,$A1343)&gt;0,1,0)</f>
        <v>0</v>
      </c>
      <c r="C1343">
        <f>IF(COUNTIFS('United Data'!$A$3:$A$4341,C$1,'United Data'!$C$3:$C$4341,$A1343)&gt;0,1,0)</f>
        <v>0</v>
      </c>
      <c r="D1343">
        <f>IF(COUNTIFS('United Data'!$A$3:$A$4341,D$1,'United Data'!$C$3:$C$4341,$A1343)&gt;0,1,0)</f>
        <v>0</v>
      </c>
      <c r="E1343">
        <f>IF(COUNTIFS('United Data'!$A$3:$A$4341,E$1,'United Data'!$C$3:$C$4341,$A1343)&gt;0,1,0)</f>
        <v>1</v>
      </c>
      <c r="F1343">
        <f>IF(COUNTIFS('United Data'!$A$3:$A$4341,F$1,'United Data'!$C$3:$C$4341,$A1343)&gt;0,1,0)</f>
        <v>0</v>
      </c>
      <c r="G1343">
        <f>IF(COUNTIFS('United Data'!$A$3:$A$4341,G$1,'United Data'!$C$3:$C$4341,$A1343)&gt;0,1,0)</f>
        <v>1</v>
      </c>
      <c r="H1343">
        <f>IF(COUNTIFS('United Data'!$A$3:$A$4341,H$1,'United Data'!$C$3:$C$4341,$A1343)&gt;0,1,0)</f>
        <v>0</v>
      </c>
      <c r="I1343">
        <f>IF(COUNTIFS('United Data'!$A$3:$A$4341,I$1,'United Data'!$C$3:$C$4341,$A1343)&gt;0,1,0)</f>
        <v>0</v>
      </c>
      <c r="J1343">
        <f>IF(COUNTIFS('United Data'!$A$3:$A$4341,J$1,'United Data'!$C$3:$C$4341,$A1343)&gt;0,1,0)</f>
        <v>0</v>
      </c>
      <c r="K1343">
        <f>IF(COUNTIFS('United Data'!$A$3:$A$4341,K$1,'United Data'!$C$3:$C$4341,$A1343)&gt;0,1,0)</f>
        <v>0</v>
      </c>
      <c r="L1343">
        <f>IF(COUNTIFS('United Data'!$A$3:$A$4341,L$1,'United Data'!$C$3:$C$4341,$A1343)&gt;0,1,0)</f>
        <v>0</v>
      </c>
      <c r="M1343">
        <f>IF(COUNTIFS('United Data'!$A$3:$A$4341,M$1,'United Data'!$C$3:$C$4341,$A1343)&gt;0,1,0)</f>
        <v>0</v>
      </c>
      <c r="N1343">
        <f>IF(COUNTIFS('United Data'!$A$3:$A$4341,N$1,'United Data'!$C$3:$C$4341,$A1343)&gt;0,1,0)</f>
        <v>0</v>
      </c>
      <c r="O1343">
        <f>IF(COUNTIFS('United Data'!$A$3:$A$4341,O$1,'United Data'!$C$3:$C$4341,$A1343)&gt;0,1,0)</f>
        <v>0</v>
      </c>
      <c r="P1343">
        <f>IF(COUNTIFS('United Data'!$A$3:$A$4341,P$1,'United Data'!$C$3:$C$4341,$A1343)&gt;0,1,0)</f>
        <v>0</v>
      </c>
      <c r="Q1343">
        <f>IF(COUNTIFS('United Data'!$A$3:$A$4341,Q$1,'United Data'!$C$3:$C$4341,$A1343)&gt;0,1,0)</f>
        <v>0</v>
      </c>
      <c r="R1343">
        <f>IF(COUNTIFS('United Data'!$A$3:$A$4341,R$1,'United Data'!$C$3:$C$4341,$A1343)&gt;0,1,0)</f>
        <v>0</v>
      </c>
      <c r="S1343">
        <f t="shared" si="40"/>
        <v>2</v>
      </c>
      <c r="T1343">
        <f t="shared" si="41"/>
        <v>2</v>
      </c>
    </row>
    <row r="1344" spans="1:20" x14ac:dyDescent="0.2">
      <c r="A1344" t="s">
        <v>1387</v>
      </c>
      <c r="B1344">
        <f>IF(COUNTIFS('United Data'!$A$3:$A$4341,B$1,'United Data'!$C$3:$C$4341,$A1344)&gt;0,1,0)</f>
        <v>0</v>
      </c>
      <c r="C1344">
        <f>IF(COUNTIFS('United Data'!$A$3:$A$4341,C$1,'United Data'!$C$3:$C$4341,$A1344)&gt;0,1,0)</f>
        <v>0</v>
      </c>
      <c r="D1344">
        <f>IF(COUNTIFS('United Data'!$A$3:$A$4341,D$1,'United Data'!$C$3:$C$4341,$A1344)&gt;0,1,0)</f>
        <v>0</v>
      </c>
      <c r="E1344">
        <f>IF(COUNTIFS('United Data'!$A$3:$A$4341,E$1,'United Data'!$C$3:$C$4341,$A1344)&gt;0,1,0)</f>
        <v>1</v>
      </c>
      <c r="F1344">
        <f>IF(COUNTIFS('United Data'!$A$3:$A$4341,F$1,'United Data'!$C$3:$C$4341,$A1344)&gt;0,1,0)</f>
        <v>0</v>
      </c>
      <c r="G1344">
        <f>IF(COUNTIFS('United Data'!$A$3:$A$4341,G$1,'United Data'!$C$3:$C$4341,$A1344)&gt;0,1,0)</f>
        <v>0</v>
      </c>
      <c r="H1344">
        <f>IF(COUNTIFS('United Data'!$A$3:$A$4341,H$1,'United Data'!$C$3:$C$4341,$A1344)&gt;0,1,0)</f>
        <v>0</v>
      </c>
      <c r="I1344">
        <f>IF(COUNTIFS('United Data'!$A$3:$A$4341,I$1,'United Data'!$C$3:$C$4341,$A1344)&gt;0,1,0)</f>
        <v>0</v>
      </c>
      <c r="J1344">
        <f>IF(COUNTIFS('United Data'!$A$3:$A$4341,J$1,'United Data'!$C$3:$C$4341,$A1344)&gt;0,1,0)</f>
        <v>0</v>
      </c>
      <c r="K1344">
        <f>IF(COUNTIFS('United Data'!$A$3:$A$4341,K$1,'United Data'!$C$3:$C$4341,$A1344)&gt;0,1,0)</f>
        <v>0</v>
      </c>
      <c r="L1344">
        <f>IF(COUNTIFS('United Data'!$A$3:$A$4341,L$1,'United Data'!$C$3:$C$4341,$A1344)&gt;0,1,0)</f>
        <v>0</v>
      </c>
      <c r="M1344">
        <f>IF(COUNTIFS('United Data'!$A$3:$A$4341,M$1,'United Data'!$C$3:$C$4341,$A1344)&gt;0,1,0)</f>
        <v>0</v>
      </c>
      <c r="N1344">
        <f>IF(COUNTIFS('United Data'!$A$3:$A$4341,N$1,'United Data'!$C$3:$C$4341,$A1344)&gt;0,1,0)</f>
        <v>0</v>
      </c>
      <c r="O1344">
        <f>IF(COUNTIFS('United Data'!$A$3:$A$4341,O$1,'United Data'!$C$3:$C$4341,$A1344)&gt;0,1,0)</f>
        <v>0</v>
      </c>
      <c r="P1344">
        <f>IF(COUNTIFS('United Data'!$A$3:$A$4341,P$1,'United Data'!$C$3:$C$4341,$A1344)&gt;0,1,0)</f>
        <v>0</v>
      </c>
      <c r="Q1344">
        <f>IF(COUNTIFS('United Data'!$A$3:$A$4341,Q$1,'United Data'!$C$3:$C$4341,$A1344)&gt;0,1,0)</f>
        <v>0</v>
      </c>
      <c r="R1344">
        <f>IF(COUNTIFS('United Data'!$A$3:$A$4341,R$1,'United Data'!$C$3:$C$4341,$A1344)&gt;0,1,0)</f>
        <v>0</v>
      </c>
      <c r="S1344">
        <f t="shared" si="40"/>
        <v>1</v>
      </c>
      <c r="T1344">
        <f t="shared" si="41"/>
        <v>1</v>
      </c>
    </row>
    <row r="1345" spans="1:20" x14ac:dyDescent="0.2">
      <c r="A1345" t="s">
        <v>1388</v>
      </c>
      <c r="B1345">
        <f>IF(COUNTIFS('United Data'!$A$3:$A$4341,B$1,'United Data'!$C$3:$C$4341,$A1345)&gt;0,1,0)</f>
        <v>0</v>
      </c>
      <c r="C1345">
        <f>IF(COUNTIFS('United Data'!$A$3:$A$4341,C$1,'United Data'!$C$3:$C$4341,$A1345)&gt;0,1,0)</f>
        <v>0</v>
      </c>
      <c r="D1345">
        <f>IF(COUNTIFS('United Data'!$A$3:$A$4341,D$1,'United Data'!$C$3:$C$4341,$A1345)&gt;0,1,0)</f>
        <v>0</v>
      </c>
      <c r="E1345">
        <f>IF(COUNTIFS('United Data'!$A$3:$A$4341,E$1,'United Data'!$C$3:$C$4341,$A1345)&gt;0,1,0)</f>
        <v>0</v>
      </c>
      <c r="F1345">
        <f>IF(COUNTIFS('United Data'!$A$3:$A$4341,F$1,'United Data'!$C$3:$C$4341,$A1345)&gt;0,1,0)</f>
        <v>1</v>
      </c>
      <c r="G1345">
        <f>IF(COUNTIFS('United Data'!$A$3:$A$4341,G$1,'United Data'!$C$3:$C$4341,$A1345)&gt;0,1,0)</f>
        <v>0</v>
      </c>
      <c r="H1345">
        <f>IF(COUNTIFS('United Data'!$A$3:$A$4341,H$1,'United Data'!$C$3:$C$4341,$A1345)&gt;0,1,0)</f>
        <v>0</v>
      </c>
      <c r="I1345">
        <f>IF(COUNTIFS('United Data'!$A$3:$A$4341,I$1,'United Data'!$C$3:$C$4341,$A1345)&gt;0,1,0)</f>
        <v>0</v>
      </c>
      <c r="J1345">
        <f>IF(COUNTIFS('United Data'!$A$3:$A$4341,J$1,'United Data'!$C$3:$C$4341,$A1345)&gt;0,1,0)</f>
        <v>0</v>
      </c>
      <c r="K1345">
        <f>IF(COUNTIFS('United Data'!$A$3:$A$4341,K$1,'United Data'!$C$3:$C$4341,$A1345)&gt;0,1,0)</f>
        <v>0</v>
      </c>
      <c r="L1345">
        <f>IF(COUNTIFS('United Data'!$A$3:$A$4341,L$1,'United Data'!$C$3:$C$4341,$A1345)&gt;0,1,0)</f>
        <v>0</v>
      </c>
      <c r="M1345">
        <f>IF(COUNTIFS('United Data'!$A$3:$A$4341,M$1,'United Data'!$C$3:$C$4341,$A1345)&gt;0,1,0)</f>
        <v>0</v>
      </c>
      <c r="N1345">
        <f>IF(COUNTIFS('United Data'!$A$3:$A$4341,N$1,'United Data'!$C$3:$C$4341,$A1345)&gt;0,1,0)</f>
        <v>0</v>
      </c>
      <c r="O1345">
        <f>IF(COUNTIFS('United Data'!$A$3:$A$4341,O$1,'United Data'!$C$3:$C$4341,$A1345)&gt;0,1,0)</f>
        <v>0</v>
      </c>
      <c r="P1345">
        <f>IF(COUNTIFS('United Data'!$A$3:$A$4341,P$1,'United Data'!$C$3:$C$4341,$A1345)&gt;0,1,0)</f>
        <v>0</v>
      </c>
      <c r="Q1345">
        <f>IF(COUNTIFS('United Data'!$A$3:$A$4341,Q$1,'United Data'!$C$3:$C$4341,$A1345)&gt;0,1,0)</f>
        <v>0</v>
      </c>
      <c r="R1345">
        <f>IF(COUNTIFS('United Data'!$A$3:$A$4341,R$1,'United Data'!$C$3:$C$4341,$A1345)&gt;0,1,0)</f>
        <v>0</v>
      </c>
      <c r="S1345">
        <f t="shared" si="40"/>
        <v>1</v>
      </c>
      <c r="T1345">
        <f t="shared" si="41"/>
        <v>1</v>
      </c>
    </row>
    <row r="1346" spans="1:20" x14ac:dyDescent="0.2">
      <c r="A1346" t="s">
        <v>1389</v>
      </c>
      <c r="B1346">
        <f>IF(COUNTIFS('United Data'!$A$3:$A$4341,B$1,'United Data'!$C$3:$C$4341,$A1346)&gt;0,1,0)</f>
        <v>0</v>
      </c>
      <c r="C1346">
        <f>IF(COUNTIFS('United Data'!$A$3:$A$4341,C$1,'United Data'!$C$3:$C$4341,$A1346)&gt;0,1,0)</f>
        <v>0</v>
      </c>
      <c r="D1346">
        <f>IF(COUNTIFS('United Data'!$A$3:$A$4341,D$1,'United Data'!$C$3:$C$4341,$A1346)&gt;0,1,0)</f>
        <v>0</v>
      </c>
      <c r="E1346">
        <f>IF(COUNTIFS('United Data'!$A$3:$A$4341,E$1,'United Data'!$C$3:$C$4341,$A1346)&gt;0,1,0)</f>
        <v>0</v>
      </c>
      <c r="F1346">
        <f>IF(COUNTIFS('United Data'!$A$3:$A$4341,F$1,'United Data'!$C$3:$C$4341,$A1346)&gt;0,1,0)</f>
        <v>1</v>
      </c>
      <c r="G1346">
        <f>IF(COUNTIFS('United Data'!$A$3:$A$4341,G$1,'United Data'!$C$3:$C$4341,$A1346)&gt;0,1,0)</f>
        <v>0</v>
      </c>
      <c r="H1346">
        <f>IF(COUNTIFS('United Data'!$A$3:$A$4341,H$1,'United Data'!$C$3:$C$4341,$A1346)&gt;0,1,0)</f>
        <v>0</v>
      </c>
      <c r="I1346">
        <f>IF(COUNTIFS('United Data'!$A$3:$A$4341,I$1,'United Data'!$C$3:$C$4341,$A1346)&gt;0,1,0)</f>
        <v>0</v>
      </c>
      <c r="J1346">
        <f>IF(COUNTIFS('United Data'!$A$3:$A$4341,J$1,'United Data'!$C$3:$C$4341,$A1346)&gt;0,1,0)</f>
        <v>0</v>
      </c>
      <c r="K1346">
        <f>IF(COUNTIFS('United Data'!$A$3:$A$4341,K$1,'United Data'!$C$3:$C$4341,$A1346)&gt;0,1,0)</f>
        <v>0</v>
      </c>
      <c r="L1346">
        <f>IF(COUNTIFS('United Data'!$A$3:$A$4341,L$1,'United Data'!$C$3:$C$4341,$A1346)&gt;0,1,0)</f>
        <v>1</v>
      </c>
      <c r="M1346">
        <f>IF(COUNTIFS('United Data'!$A$3:$A$4341,M$1,'United Data'!$C$3:$C$4341,$A1346)&gt;0,1,0)</f>
        <v>0</v>
      </c>
      <c r="N1346">
        <f>IF(COUNTIFS('United Data'!$A$3:$A$4341,N$1,'United Data'!$C$3:$C$4341,$A1346)&gt;0,1,0)</f>
        <v>0</v>
      </c>
      <c r="O1346">
        <f>IF(COUNTIFS('United Data'!$A$3:$A$4341,O$1,'United Data'!$C$3:$C$4341,$A1346)&gt;0,1,0)</f>
        <v>0</v>
      </c>
      <c r="P1346">
        <f>IF(COUNTIFS('United Data'!$A$3:$A$4341,P$1,'United Data'!$C$3:$C$4341,$A1346)&gt;0,1,0)</f>
        <v>0</v>
      </c>
      <c r="Q1346">
        <f>IF(COUNTIFS('United Data'!$A$3:$A$4341,Q$1,'United Data'!$C$3:$C$4341,$A1346)&gt;0,1,0)</f>
        <v>0</v>
      </c>
      <c r="R1346">
        <f>IF(COUNTIFS('United Data'!$A$3:$A$4341,R$1,'United Data'!$C$3:$C$4341,$A1346)&gt;0,1,0)</f>
        <v>0</v>
      </c>
      <c r="S1346">
        <f t="shared" ref="S1346:S1409" si="42">SUM(B1346:R1346)</f>
        <v>2</v>
      </c>
      <c r="T1346">
        <f t="shared" ref="T1346:T1409" si="43">B1346+SUMPRODUCT(--(C1346:R1346&gt;B1346:Q1346))</f>
        <v>2</v>
      </c>
    </row>
    <row r="1347" spans="1:20" x14ac:dyDescent="0.2">
      <c r="A1347" t="s">
        <v>1390</v>
      </c>
      <c r="B1347">
        <f>IF(COUNTIFS('United Data'!$A$3:$A$4341,B$1,'United Data'!$C$3:$C$4341,$A1347)&gt;0,1,0)</f>
        <v>0</v>
      </c>
      <c r="C1347">
        <f>IF(COUNTIFS('United Data'!$A$3:$A$4341,C$1,'United Data'!$C$3:$C$4341,$A1347)&gt;0,1,0)</f>
        <v>0</v>
      </c>
      <c r="D1347">
        <f>IF(COUNTIFS('United Data'!$A$3:$A$4341,D$1,'United Data'!$C$3:$C$4341,$A1347)&gt;0,1,0)</f>
        <v>0</v>
      </c>
      <c r="E1347">
        <f>IF(COUNTIFS('United Data'!$A$3:$A$4341,E$1,'United Data'!$C$3:$C$4341,$A1347)&gt;0,1,0)</f>
        <v>0</v>
      </c>
      <c r="F1347">
        <f>IF(COUNTIFS('United Data'!$A$3:$A$4341,F$1,'United Data'!$C$3:$C$4341,$A1347)&gt;0,1,0)</f>
        <v>1</v>
      </c>
      <c r="G1347">
        <f>IF(COUNTIFS('United Data'!$A$3:$A$4341,G$1,'United Data'!$C$3:$C$4341,$A1347)&gt;0,1,0)</f>
        <v>0</v>
      </c>
      <c r="H1347">
        <f>IF(COUNTIFS('United Data'!$A$3:$A$4341,H$1,'United Data'!$C$3:$C$4341,$A1347)&gt;0,1,0)</f>
        <v>0</v>
      </c>
      <c r="I1347">
        <f>IF(COUNTIFS('United Data'!$A$3:$A$4341,I$1,'United Data'!$C$3:$C$4341,$A1347)&gt;0,1,0)</f>
        <v>0</v>
      </c>
      <c r="J1347">
        <f>IF(COUNTIFS('United Data'!$A$3:$A$4341,J$1,'United Data'!$C$3:$C$4341,$A1347)&gt;0,1,0)</f>
        <v>0</v>
      </c>
      <c r="K1347">
        <f>IF(COUNTIFS('United Data'!$A$3:$A$4341,K$1,'United Data'!$C$3:$C$4341,$A1347)&gt;0,1,0)</f>
        <v>0</v>
      </c>
      <c r="L1347">
        <f>IF(COUNTIFS('United Data'!$A$3:$A$4341,L$1,'United Data'!$C$3:$C$4341,$A1347)&gt;0,1,0)</f>
        <v>0</v>
      </c>
      <c r="M1347">
        <f>IF(COUNTIFS('United Data'!$A$3:$A$4341,M$1,'United Data'!$C$3:$C$4341,$A1347)&gt;0,1,0)</f>
        <v>0</v>
      </c>
      <c r="N1347">
        <f>IF(COUNTIFS('United Data'!$A$3:$A$4341,N$1,'United Data'!$C$3:$C$4341,$A1347)&gt;0,1,0)</f>
        <v>0</v>
      </c>
      <c r="O1347">
        <f>IF(COUNTIFS('United Data'!$A$3:$A$4341,O$1,'United Data'!$C$3:$C$4341,$A1347)&gt;0,1,0)</f>
        <v>0</v>
      </c>
      <c r="P1347">
        <f>IF(COUNTIFS('United Data'!$A$3:$A$4341,P$1,'United Data'!$C$3:$C$4341,$A1347)&gt;0,1,0)</f>
        <v>0</v>
      </c>
      <c r="Q1347">
        <f>IF(COUNTIFS('United Data'!$A$3:$A$4341,Q$1,'United Data'!$C$3:$C$4341,$A1347)&gt;0,1,0)</f>
        <v>0</v>
      </c>
      <c r="R1347">
        <f>IF(COUNTIFS('United Data'!$A$3:$A$4341,R$1,'United Data'!$C$3:$C$4341,$A1347)&gt;0,1,0)</f>
        <v>0</v>
      </c>
      <c r="S1347">
        <f t="shared" si="42"/>
        <v>1</v>
      </c>
      <c r="T1347">
        <f t="shared" si="43"/>
        <v>1</v>
      </c>
    </row>
    <row r="1348" spans="1:20" x14ac:dyDescent="0.2">
      <c r="A1348" t="s">
        <v>1391</v>
      </c>
      <c r="B1348">
        <f>IF(COUNTIFS('United Data'!$A$3:$A$4341,B$1,'United Data'!$C$3:$C$4341,$A1348)&gt;0,1,0)</f>
        <v>0</v>
      </c>
      <c r="C1348">
        <f>IF(COUNTIFS('United Data'!$A$3:$A$4341,C$1,'United Data'!$C$3:$C$4341,$A1348)&gt;0,1,0)</f>
        <v>0</v>
      </c>
      <c r="D1348">
        <f>IF(COUNTIFS('United Data'!$A$3:$A$4341,D$1,'United Data'!$C$3:$C$4341,$A1348)&gt;0,1,0)</f>
        <v>0</v>
      </c>
      <c r="E1348">
        <f>IF(COUNTIFS('United Data'!$A$3:$A$4341,E$1,'United Data'!$C$3:$C$4341,$A1348)&gt;0,1,0)</f>
        <v>0</v>
      </c>
      <c r="F1348">
        <f>IF(COUNTIFS('United Data'!$A$3:$A$4341,F$1,'United Data'!$C$3:$C$4341,$A1348)&gt;0,1,0)</f>
        <v>1</v>
      </c>
      <c r="G1348">
        <f>IF(COUNTIFS('United Data'!$A$3:$A$4341,G$1,'United Data'!$C$3:$C$4341,$A1348)&gt;0,1,0)</f>
        <v>0</v>
      </c>
      <c r="H1348">
        <f>IF(COUNTIFS('United Data'!$A$3:$A$4341,H$1,'United Data'!$C$3:$C$4341,$A1348)&gt;0,1,0)</f>
        <v>0</v>
      </c>
      <c r="I1348">
        <f>IF(COUNTIFS('United Data'!$A$3:$A$4341,I$1,'United Data'!$C$3:$C$4341,$A1348)&gt;0,1,0)</f>
        <v>0</v>
      </c>
      <c r="J1348">
        <f>IF(COUNTIFS('United Data'!$A$3:$A$4341,J$1,'United Data'!$C$3:$C$4341,$A1348)&gt;0,1,0)</f>
        <v>0</v>
      </c>
      <c r="K1348">
        <f>IF(COUNTIFS('United Data'!$A$3:$A$4341,K$1,'United Data'!$C$3:$C$4341,$A1348)&gt;0,1,0)</f>
        <v>0</v>
      </c>
      <c r="L1348">
        <f>IF(COUNTIFS('United Data'!$A$3:$A$4341,L$1,'United Data'!$C$3:$C$4341,$A1348)&gt;0,1,0)</f>
        <v>1</v>
      </c>
      <c r="M1348">
        <f>IF(COUNTIFS('United Data'!$A$3:$A$4341,M$1,'United Data'!$C$3:$C$4341,$A1348)&gt;0,1,0)</f>
        <v>0</v>
      </c>
      <c r="N1348">
        <f>IF(COUNTIFS('United Data'!$A$3:$A$4341,N$1,'United Data'!$C$3:$C$4341,$A1348)&gt;0,1,0)</f>
        <v>0</v>
      </c>
      <c r="O1348">
        <f>IF(COUNTIFS('United Data'!$A$3:$A$4341,O$1,'United Data'!$C$3:$C$4341,$A1348)&gt;0,1,0)</f>
        <v>0</v>
      </c>
      <c r="P1348">
        <f>IF(COUNTIFS('United Data'!$A$3:$A$4341,P$1,'United Data'!$C$3:$C$4341,$A1348)&gt;0,1,0)</f>
        <v>0</v>
      </c>
      <c r="Q1348">
        <f>IF(COUNTIFS('United Data'!$A$3:$A$4341,Q$1,'United Data'!$C$3:$C$4341,$A1348)&gt;0,1,0)</f>
        <v>0</v>
      </c>
      <c r="R1348">
        <f>IF(COUNTIFS('United Data'!$A$3:$A$4341,R$1,'United Data'!$C$3:$C$4341,$A1348)&gt;0,1,0)</f>
        <v>0</v>
      </c>
      <c r="S1348">
        <f t="shared" si="42"/>
        <v>2</v>
      </c>
      <c r="T1348">
        <f t="shared" si="43"/>
        <v>2</v>
      </c>
    </row>
    <row r="1349" spans="1:20" x14ac:dyDescent="0.2">
      <c r="A1349" t="s">
        <v>1392</v>
      </c>
      <c r="B1349">
        <f>IF(COUNTIFS('United Data'!$A$3:$A$4341,B$1,'United Data'!$C$3:$C$4341,$A1349)&gt;0,1,0)</f>
        <v>0</v>
      </c>
      <c r="C1349">
        <f>IF(COUNTIFS('United Data'!$A$3:$A$4341,C$1,'United Data'!$C$3:$C$4341,$A1349)&gt;0,1,0)</f>
        <v>0</v>
      </c>
      <c r="D1349">
        <f>IF(COUNTIFS('United Data'!$A$3:$A$4341,D$1,'United Data'!$C$3:$C$4341,$A1349)&gt;0,1,0)</f>
        <v>1</v>
      </c>
      <c r="E1349">
        <f>IF(COUNTIFS('United Data'!$A$3:$A$4341,E$1,'United Data'!$C$3:$C$4341,$A1349)&gt;0,1,0)</f>
        <v>0</v>
      </c>
      <c r="F1349">
        <f>IF(COUNTIFS('United Data'!$A$3:$A$4341,F$1,'United Data'!$C$3:$C$4341,$A1349)&gt;0,1,0)</f>
        <v>1</v>
      </c>
      <c r="G1349">
        <f>IF(COUNTIFS('United Data'!$A$3:$A$4341,G$1,'United Data'!$C$3:$C$4341,$A1349)&gt;0,1,0)</f>
        <v>0</v>
      </c>
      <c r="H1349">
        <f>IF(COUNTIFS('United Data'!$A$3:$A$4341,H$1,'United Data'!$C$3:$C$4341,$A1349)&gt;0,1,0)</f>
        <v>0</v>
      </c>
      <c r="I1349">
        <f>IF(COUNTIFS('United Data'!$A$3:$A$4341,I$1,'United Data'!$C$3:$C$4341,$A1349)&gt;0,1,0)</f>
        <v>0</v>
      </c>
      <c r="J1349">
        <f>IF(COUNTIFS('United Data'!$A$3:$A$4341,J$1,'United Data'!$C$3:$C$4341,$A1349)&gt;0,1,0)</f>
        <v>0</v>
      </c>
      <c r="K1349">
        <f>IF(COUNTIFS('United Data'!$A$3:$A$4341,K$1,'United Data'!$C$3:$C$4341,$A1349)&gt;0,1,0)</f>
        <v>0</v>
      </c>
      <c r="L1349">
        <f>IF(COUNTIFS('United Data'!$A$3:$A$4341,L$1,'United Data'!$C$3:$C$4341,$A1349)&gt;0,1,0)</f>
        <v>1</v>
      </c>
      <c r="M1349">
        <f>IF(COUNTIFS('United Data'!$A$3:$A$4341,M$1,'United Data'!$C$3:$C$4341,$A1349)&gt;0,1,0)</f>
        <v>0</v>
      </c>
      <c r="N1349">
        <f>IF(COUNTIFS('United Data'!$A$3:$A$4341,N$1,'United Data'!$C$3:$C$4341,$A1349)&gt;0,1,0)</f>
        <v>0</v>
      </c>
      <c r="O1349">
        <f>IF(COUNTIFS('United Data'!$A$3:$A$4341,O$1,'United Data'!$C$3:$C$4341,$A1349)&gt;0,1,0)</f>
        <v>0</v>
      </c>
      <c r="P1349">
        <f>IF(COUNTIFS('United Data'!$A$3:$A$4341,P$1,'United Data'!$C$3:$C$4341,$A1349)&gt;0,1,0)</f>
        <v>1</v>
      </c>
      <c r="Q1349">
        <f>IF(COUNTIFS('United Data'!$A$3:$A$4341,Q$1,'United Data'!$C$3:$C$4341,$A1349)&gt;0,1,0)</f>
        <v>0</v>
      </c>
      <c r="R1349">
        <f>IF(COUNTIFS('United Data'!$A$3:$A$4341,R$1,'United Data'!$C$3:$C$4341,$A1349)&gt;0,1,0)</f>
        <v>0</v>
      </c>
      <c r="S1349">
        <f t="shared" si="42"/>
        <v>4</v>
      </c>
      <c r="T1349">
        <f t="shared" si="43"/>
        <v>4</v>
      </c>
    </row>
    <row r="1350" spans="1:20" x14ac:dyDescent="0.2">
      <c r="A1350" t="s">
        <v>1393</v>
      </c>
      <c r="B1350">
        <f>IF(COUNTIFS('United Data'!$A$3:$A$4341,B$1,'United Data'!$C$3:$C$4341,$A1350)&gt;0,1,0)</f>
        <v>0</v>
      </c>
      <c r="C1350">
        <f>IF(COUNTIFS('United Data'!$A$3:$A$4341,C$1,'United Data'!$C$3:$C$4341,$A1350)&gt;0,1,0)</f>
        <v>0</v>
      </c>
      <c r="D1350">
        <f>IF(COUNTIFS('United Data'!$A$3:$A$4341,D$1,'United Data'!$C$3:$C$4341,$A1350)&gt;0,1,0)</f>
        <v>0</v>
      </c>
      <c r="E1350">
        <f>IF(COUNTIFS('United Data'!$A$3:$A$4341,E$1,'United Data'!$C$3:$C$4341,$A1350)&gt;0,1,0)</f>
        <v>0</v>
      </c>
      <c r="F1350">
        <f>IF(COUNTIFS('United Data'!$A$3:$A$4341,F$1,'United Data'!$C$3:$C$4341,$A1350)&gt;0,1,0)</f>
        <v>1</v>
      </c>
      <c r="G1350">
        <f>IF(COUNTIFS('United Data'!$A$3:$A$4341,G$1,'United Data'!$C$3:$C$4341,$A1350)&gt;0,1,0)</f>
        <v>0</v>
      </c>
      <c r="H1350">
        <f>IF(COUNTIFS('United Data'!$A$3:$A$4341,H$1,'United Data'!$C$3:$C$4341,$A1350)&gt;0,1,0)</f>
        <v>0</v>
      </c>
      <c r="I1350">
        <f>IF(COUNTIFS('United Data'!$A$3:$A$4341,I$1,'United Data'!$C$3:$C$4341,$A1350)&gt;0,1,0)</f>
        <v>0</v>
      </c>
      <c r="J1350">
        <f>IF(COUNTIFS('United Data'!$A$3:$A$4341,J$1,'United Data'!$C$3:$C$4341,$A1350)&gt;0,1,0)</f>
        <v>0</v>
      </c>
      <c r="K1350">
        <f>IF(COUNTIFS('United Data'!$A$3:$A$4341,K$1,'United Data'!$C$3:$C$4341,$A1350)&gt;0,1,0)</f>
        <v>0</v>
      </c>
      <c r="L1350">
        <f>IF(COUNTIFS('United Data'!$A$3:$A$4341,L$1,'United Data'!$C$3:$C$4341,$A1350)&gt;0,1,0)</f>
        <v>1</v>
      </c>
      <c r="M1350">
        <f>IF(COUNTIFS('United Data'!$A$3:$A$4341,M$1,'United Data'!$C$3:$C$4341,$A1350)&gt;0,1,0)</f>
        <v>1</v>
      </c>
      <c r="N1350">
        <f>IF(COUNTIFS('United Data'!$A$3:$A$4341,N$1,'United Data'!$C$3:$C$4341,$A1350)&gt;0,1,0)</f>
        <v>0</v>
      </c>
      <c r="O1350">
        <f>IF(COUNTIFS('United Data'!$A$3:$A$4341,O$1,'United Data'!$C$3:$C$4341,$A1350)&gt;0,1,0)</f>
        <v>0</v>
      </c>
      <c r="P1350">
        <f>IF(COUNTIFS('United Data'!$A$3:$A$4341,P$1,'United Data'!$C$3:$C$4341,$A1350)&gt;0,1,0)</f>
        <v>0</v>
      </c>
      <c r="Q1350">
        <f>IF(COUNTIFS('United Data'!$A$3:$A$4341,Q$1,'United Data'!$C$3:$C$4341,$A1350)&gt;0,1,0)</f>
        <v>0</v>
      </c>
      <c r="R1350">
        <f>IF(COUNTIFS('United Data'!$A$3:$A$4341,R$1,'United Data'!$C$3:$C$4341,$A1350)&gt;0,1,0)</f>
        <v>0</v>
      </c>
      <c r="S1350">
        <f t="shared" si="42"/>
        <v>3</v>
      </c>
      <c r="T1350">
        <f t="shared" si="43"/>
        <v>2</v>
      </c>
    </row>
    <row r="1351" spans="1:20" x14ac:dyDescent="0.2">
      <c r="A1351" t="s">
        <v>1394</v>
      </c>
      <c r="B1351">
        <f>IF(COUNTIFS('United Data'!$A$3:$A$4341,B$1,'United Data'!$C$3:$C$4341,$A1351)&gt;0,1,0)</f>
        <v>0</v>
      </c>
      <c r="C1351">
        <f>IF(COUNTIFS('United Data'!$A$3:$A$4341,C$1,'United Data'!$C$3:$C$4341,$A1351)&gt;0,1,0)</f>
        <v>0</v>
      </c>
      <c r="D1351">
        <f>IF(COUNTIFS('United Data'!$A$3:$A$4341,D$1,'United Data'!$C$3:$C$4341,$A1351)&gt;0,1,0)</f>
        <v>0</v>
      </c>
      <c r="E1351">
        <f>IF(COUNTIFS('United Data'!$A$3:$A$4341,E$1,'United Data'!$C$3:$C$4341,$A1351)&gt;0,1,0)</f>
        <v>0</v>
      </c>
      <c r="F1351">
        <f>IF(COUNTIFS('United Data'!$A$3:$A$4341,F$1,'United Data'!$C$3:$C$4341,$A1351)&gt;0,1,0)</f>
        <v>1</v>
      </c>
      <c r="G1351">
        <f>IF(COUNTIFS('United Data'!$A$3:$A$4341,G$1,'United Data'!$C$3:$C$4341,$A1351)&gt;0,1,0)</f>
        <v>0</v>
      </c>
      <c r="H1351">
        <f>IF(COUNTIFS('United Data'!$A$3:$A$4341,H$1,'United Data'!$C$3:$C$4341,$A1351)&gt;0,1,0)</f>
        <v>0</v>
      </c>
      <c r="I1351">
        <f>IF(COUNTIFS('United Data'!$A$3:$A$4341,I$1,'United Data'!$C$3:$C$4341,$A1351)&gt;0,1,0)</f>
        <v>1</v>
      </c>
      <c r="J1351">
        <f>IF(COUNTIFS('United Data'!$A$3:$A$4341,J$1,'United Data'!$C$3:$C$4341,$A1351)&gt;0,1,0)</f>
        <v>0</v>
      </c>
      <c r="K1351">
        <f>IF(COUNTIFS('United Data'!$A$3:$A$4341,K$1,'United Data'!$C$3:$C$4341,$A1351)&gt;0,1,0)</f>
        <v>0</v>
      </c>
      <c r="L1351">
        <f>IF(COUNTIFS('United Data'!$A$3:$A$4341,L$1,'United Data'!$C$3:$C$4341,$A1351)&gt;0,1,0)</f>
        <v>1</v>
      </c>
      <c r="M1351">
        <f>IF(COUNTIFS('United Data'!$A$3:$A$4341,M$1,'United Data'!$C$3:$C$4341,$A1351)&gt;0,1,0)</f>
        <v>0</v>
      </c>
      <c r="N1351">
        <f>IF(COUNTIFS('United Data'!$A$3:$A$4341,N$1,'United Data'!$C$3:$C$4341,$A1351)&gt;0,1,0)</f>
        <v>0</v>
      </c>
      <c r="O1351">
        <f>IF(COUNTIFS('United Data'!$A$3:$A$4341,O$1,'United Data'!$C$3:$C$4341,$A1351)&gt;0,1,0)</f>
        <v>0</v>
      </c>
      <c r="P1351">
        <f>IF(COUNTIFS('United Data'!$A$3:$A$4341,P$1,'United Data'!$C$3:$C$4341,$A1351)&gt;0,1,0)</f>
        <v>0</v>
      </c>
      <c r="Q1351">
        <f>IF(COUNTIFS('United Data'!$A$3:$A$4341,Q$1,'United Data'!$C$3:$C$4341,$A1351)&gt;0,1,0)</f>
        <v>0</v>
      </c>
      <c r="R1351">
        <f>IF(COUNTIFS('United Data'!$A$3:$A$4341,R$1,'United Data'!$C$3:$C$4341,$A1351)&gt;0,1,0)</f>
        <v>0</v>
      </c>
      <c r="S1351">
        <f t="shared" si="42"/>
        <v>3</v>
      </c>
      <c r="T1351">
        <f t="shared" si="43"/>
        <v>3</v>
      </c>
    </row>
    <row r="1352" spans="1:20" x14ac:dyDescent="0.2">
      <c r="A1352" t="s">
        <v>1395</v>
      </c>
      <c r="B1352">
        <f>IF(COUNTIFS('United Data'!$A$3:$A$4341,B$1,'United Data'!$C$3:$C$4341,$A1352)&gt;0,1,0)</f>
        <v>0</v>
      </c>
      <c r="C1352">
        <f>IF(COUNTIFS('United Data'!$A$3:$A$4341,C$1,'United Data'!$C$3:$C$4341,$A1352)&gt;0,1,0)</f>
        <v>0</v>
      </c>
      <c r="D1352">
        <f>IF(COUNTIFS('United Data'!$A$3:$A$4341,D$1,'United Data'!$C$3:$C$4341,$A1352)&gt;0,1,0)</f>
        <v>1</v>
      </c>
      <c r="E1352">
        <f>IF(COUNTIFS('United Data'!$A$3:$A$4341,E$1,'United Data'!$C$3:$C$4341,$A1352)&gt;0,1,0)</f>
        <v>0</v>
      </c>
      <c r="F1352">
        <f>IF(COUNTIFS('United Data'!$A$3:$A$4341,F$1,'United Data'!$C$3:$C$4341,$A1352)&gt;0,1,0)</f>
        <v>1</v>
      </c>
      <c r="G1352">
        <f>IF(COUNTIFS('United Data'!$A$3:$A$4341,G$1,'United Data'!$C$3:$C$4341,$A1352)&gt;0,1,0)</f>
        <v>0</v>
      </c>
      <c r="H1352">
        <f>IF(COUNTIFS('United Data'!$A$3:$A$4341,H$1,'United Data'!$C$3:$C$4341,$A1352)&gt;0,1,0)</f>
        <v>0</v>
      </c>
      <c r="I1352">
        <f>IF(COUNTIFS('United Data'!$A$3:$A$4341,I$1,'United Data'!$C$3:$C$4341,$A1352)&gt;0,1,0)</f>
        <v>0</v>
      </c>
      <c r="J1352">
        <f>IF(COUNTIFS('United Data'!$A$3:$A$4341,J$1,'United Data'!$C$3:$C$4341,$A1352)&gt;0,1,0)</f>
        <v>0</v>
      </c>
      <c r="K1352">
        <f>IF(COUNTIFS('United Data'!$A$3:$A$4341,K$1,'United Data'!$C$3:$C$4341,$A1352)&gt;0,1,0)</f>
        <v>0</v>
      </c>
      <c r="L1352">
        <f>IF(COUNTIFS('United Data'!$A$3:$A$4341,L$1,'United Data'!$C$3:$C$4341,$A1352)&gt;0,1,0)</f>
        <v>1</v>
      </c>
      <c r="M1352">
        <f>IF(COUNTIFS('United Data'!$A$3:$A$4341,M$1,'United Data'!$C$3:$C$4341,$A1352)&gt;0,1,0)</f>
        <v>1</v>
      </c>
      <c r="N1352">
        <f>IF(COUNTIFS('United Data'!$A$3:$A$4341,N$1,'United Data'!$C$3:$C$4341,$A1352)&gt;0,1,0)</f>
        <v>1</v>
      </c>
      <c r="O1352">
        <f>IF(COUNTIFS('United Data'!$A$3:$A$4341,O$1,'United Data'!$C$3:$C$4341,$A1352)&gt;0,1,0)</f>
        <v>0</v>
      </c>
      <c r="P1352">
        <f>IF(COUNTIFS('United Data'!$A$3:$A$4341,P$1,'United Data'!$C$3:$C$4341,$A1352)&gt;0,1,0)</f>
        <v>0</v>
      </c>
      <c r="Q1352">
        <f>IF(COUNTIFS('United Data'!$A$3:$A$4341,Q$1,'United Data'!$C$3:$C$4341,$A1352)&gt;0,1,0)</f>
        <v>0</v>
      </c>
      <c r="R1352">
        <f>IF(COUNTIFS('United Data'!$A$3:$A$4341,R$1,'United Data'!$C$3:$C$4341,$A1352)&gt;0,1,0)</f>
        <v>0</v>
      </c>
      <c r="S1352">
        <f t="shared" si="42"/>
        <v>5</v>
      </c>
      <c r="T1352">
        <f t="shared" si="43"/>
        <v>3</v>
      </c>
    </row>
    <row r="1353" spans="1:20" x14ac:dyDescent="0.2">
      <c r="A1353" t="s">
        <v>1396</v>
      </c>
      <c r="B1353">
        <f>IF(COUNTIFS('United Data'!$A$3:$A$4341,B$1,'United Data'!$C$3:$C$4341,$A1353)&gt;0,1,0)</f>
        <v>0</v>
      </c>
      <c r="C1353">
        <f>IF(COUNTIFS('United Data'!$A$3:$A$4341,C$1,'United Data'!$C$3:$C$4341,$A1353)&gt;0,1,0)</f>
        <v>0</v>
      </c>
      <c r="D1353">
        <f>IF(COUNTIFS('United Data'!$A$3:$A$4341,D$1,'United Data'!$C$3:$C$4341,$A1353)&gt;0,1,0)</f>
        <v>0</v>
      </c>
      <c r="E1353">
        <f>IF(COUNTIFS('United Data'!$A$3:$A$4341,E$1,'United Data'!$C$3:$C$4341,$A1353)&gt;0,1,0)</f>
        <v>0</v>
      </c>
      <c r="F1353">
        <f>IF(COUNTIFS('United Data'!$A$3:$A$4341,F$1,'United Data'!$C$3:$C$4341,$A1353)&gt;0,1,0)</f>
        <v>1</v>
      </c>
      <c r="G1353">
        <f>IF(COUNTIFS('United Data'!$A$3:$A$4341,G$1,'United Data'!$C$3:$C$4341,$A1353)&gt;0,1,0)</f>
        <v>0</v>
      </c>
      <c r="H1353">
        <f>IF(COUNTIFS('United Data'!$A$3:$A$4341,H$1,'United Data'!$C$3:$C$4341,$A1353)&gt;0,1,0)</f>
        <v>0</v>
      </c>
      <c r="I1353">
        <f>IF(COUNTIFS('United Data'!$A$3:$A$4341,I$1,'United Data'!$C$3:$C$4341,$A1353)&gt;0,1,0)</f>
        <v>1</v>
      </c>
      <c r="J1353">
        <f>IF(COUNTIFS('United Data'!$A$3:$A$4341,J$1,'United Data'!$C$3:$C$4341,$A1353)&gt;0,1,0)</f>
        <v>0</v>
      </c>
      <c r="K1353">
        <f>IF(COUNTIFS('United Data'!$A$3:$A$4341,K$1,'United Data'!$C$3:$C$4341,$A1353)&gt;0,1,0)</f>
        <v>0</v>
      </c>
      <c r="L1353">
        <f>IF(COUNTIFS('United Data'!$A$3:$A$4341,L$1,'United Data'!$C$3:$C$4341,$A1353)&gt;0,1,0)</f>
        <v>0</v>
      </c>
      <c r="M1353">
        <f>IF(COUNTIFS('United Data'!$A$3:$A$4341,M$1,'United Data'!$C$3:$C$4341,$A1353)&gt;0,1,0)</f>
        <v>0</v>
      </c>
      <c r="N1353">
        <f>IF(COUNTIFS('United Data'!$A$3:$A$4341,N$1,'United Data'!$C$3:$C$4341,$A1353)&gt;0,1,0)</f>
        <v>0</v>
      </c>
      <c r="O1353">
        <f>IF(COUNTIFS('United Data'!$A$3:$A$4341,O$1,'United Data'!$C$3:$C$4341,$A1353)&gt;0,1,0)</f>
        <v>0</v>
      </c>
      <c r="P1353">
        <f>IF(COUNTIFS('United Data'!$A$3:$A$4341,P$1,'United Data'!$C$3:$C$4341,$A1353)&gt;0,1,0)</f>
        <v>0</v>
      </c>
      <c r="Q1353">
        <f>IF(COUNTIFS('United Data'!$A$3:$A$4341,Q$1,'United Data'!$C$3:$C$4341,$A1353)&gt;0,1,0)</f>
        <v>0</v>
      </c>
      <c r="R1353">
        <f>IF(COUNTIFS('United Data'!$A$3:$A$4341,R$1,'United Data'!$C$3:$C$4341,$A1353)&gt;0,1,0)</f>
        <v>0</v>
      </c>
      <c r="S1353">
        <f t="shared" si="42"/>
        <v>2</v>
      </c>
      <c r="T1353">
        <f t="shared" si="43"/>
        <v>2</v>
      </c>
    </row>
    <row r="1354" spans="1:20" x14ac:dyDescent="0.2">
      <c r="A1354" t="s">
        <v>1397</v>
      </c>
      <c r="B1354">
        <f>IF(COUNTIFS('United Data'!$A$3:$A$4341,B$1,'United Data'!$C$3:$C$4341,$A1354)&gt;0,1,0)</f>
        <v>0</v>
      </c>
      <c r="C1354">
        <f>IF(COUNTIFS('United Data'!$A$3:$A$4341,C$1,'United Data'!$C$3:$C$4341,$A1354)&gt;0,1,0)</f>
        <v>0</v>
      </c>
      <c r="D1354">
        <f>IF(COUNTIFS('United Data'!$A$3:$A$4341,D$1,'United Data'!$C$3:$C$4341,$A1354)&gt;0,1,0)</f>
        <v>0</v>
      </c>
      <c r="E1354">
        <f>IF(COUNTIFS('United Data'!$A$3:$A$4341,E$1,'United Data'!$C$3:$C$4341,$A1354)&gt;0,1,0)</f>
        <v>0</v>
      </c>
      <c r="F1354">
        <f>IF(COUNTIFS('United Data'!$A$3:$A$4341,F$1,'United Data'!$C$3:$C$4341,$A1354)&gt;0,1,0)</f>
        <v>1</v>
      </c>
      <c r="G1354">
        <f>IF(COUNTIFS('United Data'!$A$3:$A$4341,G$1,'United Data'!$C$3:$C$4341,$A1354)&gt;0,1,0)</f>
        <v>0</v>
      </c>
      <c r="H1354">
        <f>IF(COUNTIFS('United Data'!$A$3:$A$4341,H$1,'United Data'!$C$3:$C$4341,$A1354)&gt;0,1,0)</f>
        <v>0</v>
      </c>
      <c r="I1354">
        <f>IF(COUNTIFS('United Data'!$A$3:$A$4341,I$1,'United Data'!$C$3:$C$4341,$A1354)&gt;0,1,0)</f>
        <v>0</v>
      </c>
      <c r="J1354">
        <f>IF(COUNTIFS('United Data'!$A$3:$A$4341,J$1,'United Data'!$C$3:$C$4341,$A1354)&gt;0,1,0)</f>
        <v>0</v>
      </c>
      <c r="K1354">
        <f>IF(COUNTIFS('United Data'!$A$3:$A$4341,K$1,'United Data'!$C$3:$C$4341,$A1354)&gt;0,1,0)</f>
        <v>0</v>
      </c>
      <c r="L1354">
        <f>IF(COUNTIFS('United Data'!$A$3:$A$4341,L$1,'United Data'!$C$3:$C$4341,$A1354)&gt;0,1,0)</f>
        <v>0</v>
      </c>
      <c r="M1354">
        <f>IF(COUNTIFS('United Data'!$A$3:$A$4341,M$1,'United Data'!$C$3:$C$4341,$A1354)&gt;0,1,0)</f>
        <v>0</v>
      </c>
      <c r="N1354">
        <f>IF(COUNTIFS('United Data'!$A$3:$A$4341,N$1,'United Data'!$C$3:$C$4341,$A1354)&gt;0,1,0)</f>
        <v>0</v>
      </c>
      <c r="O1354">
        <f>IF(COUNTIFS('United Data'!$A$3:$A$4341,O$1,'United Data'!$C$3:$C$4341,$A1354)&gt;0,1,0)</f>
        <v>0</v>
      </c>
      <c r="P1354">
        <f>IF(COUNTIFS('United Data'!$A$3:$A$4341,P$1,'United Data'!$C$3:$C$4341,$A1354)&gt;0,1,0)</f>
        <v>0</v>
      </c>
      <c r="Q1354">
        <f>IF(COUNTIFS('United Data'!$A$3:$A$4341,Q$1,'United Data'!$C$3:$C$4341,$A1354)&gt;0,1,0)</f>
        <v>0</v>
      </c>
      <c r="R1354">
        <f>IF(COUNTIFS('United Data'!$A$3:$A$4341,R$1,'United Data'!$C$3:$C$4341,$A1354)&gt;0,1,0)</f>
        <v>0</v>
      </c>
      <c r="S1354">
        <f t="shared" si="42"/>
        <v>1</v>
      </c>
      <c r="T1354">
        <f t="shared" si="43"/>
        <v>1</v>
      </c>
    </row>
    <row r="1355" spans="1:20" x14ac:dyDescent="0.2">
      <c r="A1355" t="s">
        <v>1398</v>
      </c>
      <c r="B1355">
        <f>IF(COUNTIFS('United Data'!$A$3:$A$4341,B$1,'United Data'!$C$3:$C$4341,$A1355)&gt;0,1,0)</f>
        <v>0</v>
      </c>
      <c r="C1355">
        <f>IF(COUNTIFS('United Data'!$A$3:$A$4341,C$1,'United Data'!$C$3:$C$4341,$A1355)&gt;0,1,0)</f>
        <v>0</v>
      </c>
      <c r="D1355">
        <f>IF(COUNTIFS('United Data'!$A$3:$A$4341,D$1,'United Data'!$C$3:$C$4341,$A1355)&gt;0,1,0)</f>
        <v>0</v>
      </c>
      <c r="E1355">
        <f>IF(COUNTIFS('United Data'!$A$3:$A$4341,E$1,'United Data'!$C$3:$C$4341,$A1355)&gt;0,1,0)</f>
        <v>0</v>
      </c>
      <c r="F1355">
        <f>IF(COUNTIFS('United Data'!$A$3:$A$4341,F$1,'United Data'!$C$3:$C$4341,$A1355)&gt;0,1,0)</f>
        <v>1</v>
      </c>
      <c r="G1355">
        <f>IF(COUNTIFS('United Data'!$A$3:$A$4341,G$1,'United Data'!$C$3:$C$4341,$A1355)&gt;0,1,0)</f>
        <v>0</v>
      </c>
      <c r="H1355">
        <f>IF(COUNTIFS('United Data'!$A$3:$A$4341,H$1,'United Data'!$C$3:$C$4341,$A1355)&gt;0,1,0)</f>
        <v>0</v>
      </c>
      <c r="I1355">
        <f>IF(COUNTIFS('United Data'!$A$3:$A$4341,I$1,'United Data'!$C$3:$C$4341,$A1355)&gt;0,1,0)</f>
        <v>0</v>
      </c>
      <c r="J1355">
        <f>IF(COUNTIFS('United Data'!$A$3:$A$4341,J$1,'United Data'!$C$3:$C$4341,$A1355)&gt;0,1,0)</f>
        <v>0</v>
      </c>
      <c r="K1355">
        <f>IF(COUNTIFS('United Data'!$A$3:$A$4341,K$1,'United Data'!$C$3:$C$4341,$A1355)&gt;0,1,0)</f>
        <v>0</v>
      </c>
      <c r="L1355">
        <f>IF(COUNTIFS('United Data'!$A$3:$A$4341,L$1,'United Data'!$C$3:$C$4341,$A1355)&gt;0,1,0)</f>
        <v>0</v>
      </c>
      <c r="M1355">
        <f>IF(COUNTIFS('United Data'!$A$3:$A$4341,M$1,'United Data'!$C$3:$C$4341,$A1355)&gt;0,1,0)</f>
        <v>0</v>
      </c>
      <c r="N1355">
        <f>IF(COUNTIFS('United Data'!$A$3:$A$4341,N$1,'United Data'!$C$3:$C$4341,$A1355)&gt;0,1,0)</f>
        <v>0</v>
      </c>
      <c r="O1355">
        <f>IF(COUNTIFS('United Data'!$A$3:$A$4341,O$1,'United Data'!$C$3:$C$4341,$A1355)&gt;0,1,0)</f>
        <v>0</v>
      </c>
      <c r="P1355">
        <f>IF(COUNTIFS('United Data'!$A$3:$A$4341,P$1,'United Data'!$C$3:$C$4341,$A1355)&gt;0,1,0)</f>
        <v>0</v>
      </c>
      <c r="Q1355">
        <f>IF(COUNTIFS('United Data'!$A$3:$A$4341,Q$1,'United Data'!$C$3:$C$4341,$A1355)&gt;0,1,0)</f>
        <v>0</v>
      </c>
      <c r="R1355">
        <f>IF(COUNTIFS('United Data'!$A$3:$A$4341,R$1,'United Data'!$C$3:$C$4341,$A1355)&gt;0,1,0)</f>
        <v>0</v>
      </c>
      <c r="S1355">
        <f t="shared" si="42"/>
        <v>1</v>
      </c>
      <c r="T1355">
        <f t="shared" si="43"/>
        <v>1</v>
      </c>
    </row>
    <row r="1356" spans="1:20" x14ac:dyDescent="0.2">
      <c r="A1356" t="s">
        <v>1399</v>
      </c>
      <c r="B1356">
        <f>IF(COUNTIFS('United Data'!$A$3:$A$4341,B$1,'United Data'!$C$3:$C$4341,$A1356)&gt;0,1,0)</f>
        <v>0</v>
      </c>
      <c r="C1356">
        <f>IF(COUNTIFS('United Data'!$A$3:$A$4341,C$1,'United Data'!$C$3:$C$4341,$A1356)&gt;0,1,0)</f>
        <v>0</v>
      </c>
      <c r="D1356">
        <f>IF(COUNTIFS('United Data'!$A$3:$A$4341,D$1,'United Data'!$C$3:$C$4341,$A1356)&gt;0,1,0)</f>
        <v>0</v>
      </c>
      <c r="E1356">
        <f>IF(COUNTIFS('United Data'!$A$3:$A$4341,E$1,'United Data'!$C$3:$C$4341,$A1356)&gt;0,1,0)</f>
        <v>0</v>
      </c>
      <c r="F1356">
        <f>IF(COUNTIFS('United Data'!$A$3:$A$4341,F$1,'United Data'!$C$3:$C$4341,$A1356)&gt;0,1,0)</f>
        <v>1</v>
      </c>
      <c r="G1356">
        <f>IF(COUNTIFS('United Data'!$A$3:$A$4341,G$1,'United Data'!$C$3:$C$4341,$A1356)&gt;0,1,0)</f>
        <v>0</v>
      </c>
      <c r="H1356">
        <f>IF(COUNTIFS('United Data'!$A$3:$A$4341,H$1,'United Data'!$C$3:$C$4341,$A1356)&gt;0,1,0)</f>
        <v>0</v>
      </c>
      <c r="I1356">
        <f>IF(COUNTIFS('United Data'!$A$3:$A$4341,I$1,'United Data'!$C$3:$C$4341,$A1356)&gt;0,1,0)</f>
        <v>0</v>
      </c>
      <c r="J1356">
        <f>IF(COUNTIFS('United Data'!$A$3:$A$4341,J$1,'United Data'!$C$3:$C$4341,$A1356)&gt;0,1,0)</f>
        <v>0</v>
      </c>
      <c r="K1356">
        <f>IF(COUNTIFS('United Data'!$A$3:$A$4341,K$1,'United Data'!$C$3:$C$4341,$A1356)&gt;0,1,0)</f>
        <v>0</v>
      </c>
      <c r="L1356">
        <f>IF(COUNTIFS('United Data'!$A$3:$A$4341,L$1,'United Data'!$C$3:$C$4341,$A1356)&gt;0,1,0)</f>
        <v>0</v>
      </c>
      <c r="M1356">
        <f>IF(COUNTIFS('United Data'!$A$3:$A$4341,M$1,'United Data'!$C$3:$C$4341,$A1356)&gt;0,1,0)</f>
        <v>0</v>
      </c>
      <c r="N1356">
        <f>IF(COUNTIFS('United Data'!$A$3:$A$4341,N$1,'United Data'!$C$3:$C$4341,$A1356)&gt;0,1,0)</f>
        <v>0</v>
      </c>
      <c r="O1356">
        <f>IF(COUNTIFS('United Data'!$A$3:$A$4341,O$1,'United Data'!$C$3:$C$4341,$A1356)&gt;0,1,0)</f>
        <v>0</v>
      </c>
      <c r="P1356">
        <f>IF(COUNTIFS('United Data'!$A$3:$A$4341,P$1,'United Data'!$C$3:$C$4341,$A1356)&gt;0,1,0)</f>
        <v>0</v>
      </c>
      <c r="Q1356">
        <f>IF(COUNTIFS('United Data'!$A$3:$A$4341,Q$1,'United Data'!$C$3:$C$4341,$A1356)&gt;0,1,0)</f>
        <v>0</v>
      </c>
      <c r="R1356">
        <f>IF(COUNTIFS('United Data'!$A$3:$A$4341,R$1,'United Data'!$C$3:$C$4341,$A1356)&gt;0,1,0)</f>
        <v>0</v>
      </c>
      <c r="S1356">
        <f t="shared" si="42"/>
        <v>1</v>
      </c>
      <c r="T1356">
        <f t="shared" si="43"/>
        <v>1</v>
      </c>
    </row>
    <row r="1357" spans="1:20" x14ac:dyDescent="0.2">
      <c r="A1357" t="s">
        <v>1400</v>
      </c>
      <c r="B1357">
        <f>IF(COUNTIFS('United Data'!$A$3:$A$4341,B$1,'United Data'!$C$3:$C$4341,$A1357)&gt;0,1,0)</f>
        <v>0</v>
      </c>
      <c r="C1357">
        <f>IF(COUNTIFS('United Data'!$A$3:$A$4341,C$1,'United Data'!$C$3:$C$4341,$A1357)&gt;0,1,0)</f>
        <v>0</v>
      </c>
      <c r="D1357">
        <f>IF(COUNTIFS('United Data'!$A$3:$A$4341,D$1,'United Data'!$C$3:$C$4341,$A1357)&gt;0,1,0)</f>
        <v>0</v>
      </c>
      <c r="E1357">
        <f>IF(COUNTIFS('United Data'!$A$3:$A$4341,E$1,'United Data'!$C$3:$C$4341,$A1357)&gt;0,1,0)</f>
        <v>0</v>
      </c>
      <c r="F1357">
        <f>IF(COUNTIFS('United Data'!$A$3:$A$4341,F$1,'United Data'!$C$3:$C$4341,$A1357)&gt;0,1,0)</f>
        <v>1</v>
      </c>
      <c r="G1357">
        <f>IF(COUNTIFS('United Data'!$A$3:$A$4341,G$1,'United Data'!$C$3:$C$4341,$A1357)&gt;0,1,0)</f>
        <v>0</v>
      </c>
      <c r="H1357">
        <f>IF(COUNTIFS('United Data'!$A$3:$A$4341,H$1,'United Data'!$C$3:$C$4341,$A1357)&gt;0,1,0)</f>
        <v>0</v>
      </c>
      <c r="I1357">
        <f>IF(COUNTIFS('United Data'!$A$3:$A$4341,I$1,'United Data'!$C$3:$C$4341,$A1357)&gt;0,1,0)</f>
        <v>0</v>
      </c>
      <c r="J1357">
        <f>IF(COUNTIFS('United Data'!$A$3:$A$4341,J$1,'United Data'!$C$3:$C$4341,$A1357)&gt;0,1,0)</f>
        <v>0</v>
      </c>
      <c r="K1357">
        <f>IF(COUNTIFS('United Data'!$A$3:$A$4341,K$1,'United Data'!$C$3:$C$4341,$A1357)&gt;0,1,0)</f>
        <v>0</v>
      </c>
      <c r="L1357">
        <f>IF(COUNTIFS('United Data'!$A$3:$A$4341,L$1,'United Data'!$C$3:$C$4341,$A1357)&gt;0,1,0)</f>
        <v>0</v>
      </c>
      <c r="M1357">
        <f>IF(COUNTIFS('United Data'!$A$3:$A$4341,M$1,'United Data'!$C$3:$C$4341,$A1357)&gt;0,1,0)</f>
        <v>0</v>
      </c>
      <c r="N1357">
        <f>IF(COUNTIFS('United Data'!$A$3:$A$4341,N$1,'United Data'!$C$3:$C$4341,$A1357)&gt;0,1,0)</f>
        <v>0</v>
      </c>
      <c r="O1357">
        <f>IF(COUNTIFS('United Data'!$A$3:$A$4341,O$1,'United Data'!$C$3:$C$4341,$A1357)&gt;0,1,0)</f>
        <v>0</v>
      </c>
      <c r="P1357">
        <f>IF(COUNTIFS('United Data'!$A$3:$A$4341,P$1,'United Data'!$C$3:$C$4341,$A1357)&gt;0,1,0)</f>
        <v>0</v>
      </c>
      <c r="Q1357">
        <f>IF(COUNTIFS('United Data'!$A$3:$A$4341,Q$1,'United Data'!$C$3:$C$4341,$A1357)&gt;0,1,0)</f>
        <v>0</v>
      </c>
      <c r="R1357">
        <f>IF(COUNTIFS('United Data'!$A$3:$A$4341,R$1,'United Data'!$C$3:$C$4341,$A1357)&gt;0,1,0)</f>
        <v>0</v>
      </c>
      <c r="S1357">
        <f t="shared" si="42"/>
        <v>1</v>
      </c>
      <c r="T1357">
        <f t="shared" si="43"/>
        <v>1</v>
      </c>
    </row>
    <row r="1358" spans="1:20" x14ac:dyDescent="0.2">
      <c r="A1358" t="s">
        <v>1401</v>
      </c>
      <c r="B1358">
        <f>IF(COUNTIFS('United Data'!$A$3:$A$4341,B$1,'United Data'!$C$3:$C$4341,$A1358)&gt;0,1,0)</f>
        <v>0</v>
      </c>
      <c r="C1358">
        <f>IF(COUNTIFS('United Data'!$A$3:$A$4341,C$1,'United Data'!$C$3:$C$4341,$A1358)&gt;0,1,0)</f>
        <v>0</v>
      </c>
      <c r="D1358">
        <f>IF(COUNTIFS('United Data'!$A$3:$A$4341,D$1,'United Data'!$C$3:$C$4341,$A1358)&gt;0,1,0)</f>
        <v>0</v>
      </c>
      <c r="E1358">
        <f>IF(COUNTIFS('United Data'!$A$3:$A$4341,E$1,'United Data'!$C$3:$C$4341,$A1358)&gt;0,1,0)</f>
        <v>0</v>
      </c>
      <c r="F1358">
        <f>IF(COUNTIFS('United Data'!$A$3:$A$4341,F$1,'United Data'!$C$3:$C$4341,$A1358)&gt;0,1,0)</f>
        <v>1</v>
      </c>
      <c r="G1358">
        <f>IF(COUNTIFS('United Data'!$A$3:$A$4341,G$1,'United Data'!$C$3:$C$4341,$A1358)&gt;0,1,0)</f>
        <v>0</v>
      </c>
      <c r="H1358">
        <f>IF(COUNTIFS('United Data'!$A$3:$A$4341,H$1,'United Data'!$C$3:$C$4341,$A1358)&gt;0,1,0)</f>
        <v>0</v>
      </c>
      <c r="I1358">
        <f>IF(COUNTIFS('United Data'!$A$3:$A$4341,I$1,'United Data'!$C$3:$C$4341,$A1358)&gt;0,1,0)</f>
        <v>0</v>
      </c>
      <c r="J1358">
        <f>IF(COUNTIFS('United Data'!$A$3:$A$4341,J$1,'United Data'!$C$3:$C$4341,$A1358)&gt;0,1,0)</f>
        <v>0</v>
      </c>
      <c r="K1358">
        <f>IF(COUNTIFS('United Data'!$A$3:$A$4341,K$1,'United Data'!$C$3:$C$4341,$A1358)&gt;0,1,0)</f>
        <v>0</v>
      </c>
      <c r="L1358">
        <f>IF(COUNTIFS('United Data'!$A$3:$A$4341,L$1,'United Data'!$C$3:$C$4341,$A1358)&gt;0,1,0)</f>
        <v>0</v>
      </c>
      <c r="M1358">
        <f>IF(COUNTIFS('United Data'!$A$3:$A$4341,M$1,'United Data'!$C$3:$C$4341,$A1358)&gt;0,1,0)</f>
        <v>0</v>
      </c>
      <c r="N1358">
        <f>IF(COUNTIFS('United Data'!$A$3:$A$4341,N$1,'United Data'!$C$3:$C$4341,$A1358)&gt;0,1,0)</f>
        <v>0</v>
      </c>
      <c r="O1358">
        <f>IF(COUNTIFS('United Data'!$A$3:$A$4341,O$1,'United Data'!$C$3:$C$4341,$A1358)&gt;0,1,0)</f>
        <v>0</v>
      </c>
      <c r="P1358">
        <f>IF(COUNTIFS('United Data'!$A$3:$A$4341,P$1,'United Data'!$C$3:$C$4341,$A1358)&gt;0,1,0)</f>
        <v>0</v>
      </c>
      <c r="Q1358">
        <f>IF(COUNTIFS('United Data'!$A$3:$A$4341,Q$1,'United Data'!$C$3:$C$4341,$A1358)&gt;0,1,0)</f>
        <v>0</v>
      </c>
      <c r="R1358">
        <f>IF(COUNTIFS('United Data'!$A$3:$A$4341,R$1,'United Data'!$C$3:$C$4341,$A1358)&gt;0,1,0)</f>
        <v>0</v>
      </c>
      <c r="S1358">
        <f t="shared" si="42"/>
        <v>1</v>
      </c>
      <c r="T1358">
        <f t="shared" si="43"/>
        <v>1</v>
      </c>
    </row>
    <row r="1359" spans="1:20" x14ac:dyDescent="0.2">
      <c r="A1359" t="s">
        <v>1402</v>
      </c>
      <c r="B1359">
        <f>IF(COUNTIFS('United Data'!$A$3:$A$4341,B$1,'United Data'!$C$3:$C$4341,$A1359)&gt;0,1,0)</f>
        <v>0</v>
      </c>
      <c r="C1359">
        <f>IF(COUNTIFS('United Data'!$A$3:$A$4341,C$1,'United Data'!$C$3:$C$4341,$A1359)&gt;0,1,0)</f>
        <v>0</v>
      </c>
      <c r="D1359">
        <f>IF(COUNTIFS('United Data'!$A$3:$A$4341,D$1,'United Data'!$C$3:$C$4341,$A1359)&gt;0,1,0)</f>
        <v>0</v>
      </c>
      <c r="E1359">
        <f>IF(COUNTIFS('United Data'!$A$3:$A$4341,E$1,'United Data'!$C$3:$C$4341,$A1359)&gt;0,1,0)</f>
        <v>0</v>
      </c>
      <c r="F1359">
        <f>IF(COUNTIFS('United Data'!$A$3:$A$4341,F$1,'United Data'!$C$3:$C$4341,$A1359)&gt;0,1,0)</f>
        <v>1</v>
      </c>
      <c r="G1359">
        <f>IF(COUNTIFS('United Data'!$A$3:$A$4341,G$1,'United Data'!$C$3:$C$4341,$A1359)&gt;0,1,0)</f>
        <v>0</v>
      </c>
      <c r="H1359">
        <f>IF(COUNTIFS('United Data'!$A$3:$A$4341,H$1,'United Data'!$C$3:$C$4341,$A1359)&gt;0,1,0)</f>
        <v>1</v>
      </c>
      <c r="I1359">
        <f>IF(COUNTIFS('United Data'!$A$3:$A$4341,I$1,'United Data'!$C$3:$C$4341,$A1359)&gt;0,1,0)</f>
        <v>0</v>
      </c>
      <c r="J1359">
        <f>IF(COUNTIFS('United Data'!$A$3:$A$4341,J$1,'United Data'!$C$3:$C$4341,$A1359)&gt;0,1,0)</f>
        <v>0</v>
      </c>
      <c r="K1359">
        <f>IF(COUNTIFS('United Data'!$A$3:$A$4341,K$1,'United Data'!$C$3:$C$4341,$A1359)&gt;0,1,0)</f>
        <v>0</v>
      </c>
      <c r="L1359">
        <f>IF(COUNTIFS('United Data'!$A$3:$A$4341,L$1,'United Data'!$C$3:$C$4341,$A1359)&gt;0,1,0)</f>
        <v>0</v>
      </c>
      <c r="M1359">
        <f>IF(COUNTIFS('United Data'!$A$3:$A$4341,M$1,'United Data'!$C$3:$C$4341,$A1359)&gt;0,1,0)</f>
        <v>1</v>
      </c>
      <c r="N1359">
        <f>IF(COUNTIFS('United Data'!$A$3:$A$4341,N$1,'United Data'!$C$3:$C$4341,$A1359)&gt;0,1,0)</f>
        <v>0</v>
      </c>
      <c r="O1359">
        <f>IF(COUNTIFS('United Data'!$A$3:$A$4341,O$1,'United Data'!$C$3:$C$4341,$A1359)&gt;0,1,0)</f>
        <v>0</v>
      </c>
      <c r="P1359">
        <f>IF(COUNTIFS('United Data'!$A$3:$A$4341,P$1,'United Data'!$C$3:$C$4341,$A1359)&gt;0,1,0)</f>
        <v>0</v>
      </c>
      <c r="Q1359">
        <f>IF(COUNTIFS('United Data'!$A$3:$A$4341,Q$1,'United Data'!$C$3:$C$4341,$A1359)&gt;0,1,0)</f>
        <v>0</v>
      </c>
      <c r="R1359">
        <f>IF(COUNTIFS('United Data'!$A$3:$A$4341,R$1,'United Data'!$C$3:$C$4341,$A1359)&gt;0,1,0)</f>
        <v>0</v>
      </c>
      <c r="S1359">
        <f t="shared" si="42"/>
        <v>3</v>
      </c>
      <c r="T1359">
        <f t="shared" si="43"/>
        <v>3</v>
      </c>
    </row>
    <row r="1360" spans="1:20" x14ac:dyDescent="0.2">
      <c r="A1360" t="s">
        <v>1403</v>
      </c>
      <c r="B1360">
        <f>IF(COUNTIFS('United Data'!$A$3:$A$4341,B$1,'United Data'!$C$3:$C$4341,$A1360)&gt;0,1,0)</f>
        <v>0</v>
      </c>
      <c r="C1360">
        <f>IF(COUNTIFS('United Data'!$A$3:$A$4341,C$1,'United Data'!$C$3:$C$4341,$A1360)&gt;0,1,0)</f>
        <v>0</v>
      </c>
      <c r="D1360">
        <f>IF(COUNTIFS('United Data'!$A$3:$A$4341,D$1,'United Data'!$C$3:$C$4341,$A1360)&gt;0,1,0)</f>
        <v>0</v>
      </c>
      <c r="E1360">
        <f>IF(COUNTIFS('United Data'!$A$3:$A$4341,E$1,'United Data'!$C$3:$C$4341,$A1360)&gt;0,1,0)</f>
        <v>0</v>
      </c>
      <c r="F1360">
        <f>IF(COUNTIFS('United Data'!$A$3:$A$4341,F$1,'United Data'!$C$3:$C$4341,$A1360)&gt;0,1,0)</f>
        <v>1</v>
      </c>
      <c r="G1360">
        <f>IF(COUNTIFS('United Data'!$A$3:$A$4341,G$1,'United Data'!$C$3:$C$4341,$A1360)&gt;0,1,0)</f>
        <v>0</v>
      </c>
      <c r="H1360">
        <f>IF(COUNTIFS('United Data'!$A$3:$A$4341,H$1,'United Data'!$C$3:$C$4341,$A1360)&gt;0,1,0)</f>
        <v>1</v>
      </c>
      <c r="I1360">
        <f>IF(COUNTIFS('United Data'!$A$3:$A$4341,I$1,'United Data'!$C$3:$C$4341,$A1360)&gt;0,1,0)</f>
        <v>0</v>
      </c>
      <c r="J1360">
        <f>IF(COUNTIFS('United Data'!$A$3:$A$4341,J$1,'United Data'!$C$3:$C$4341,$A1360)&gt;0,1,0)</f>
        <v>0</v>
      </c>
      <c r="K1360">
        <f>IF(COUNTIFS('United Data'!$A$3:$A$4341,K$1,'United Data'!$C$3:$C$4341,$A1360)&gt;0,1,0)</f>
        <v>1</v>
      </c>
      <c r="L1360">
        <f>IF(COUNTIFS('United Data'!$A$3:$A$4341,L$1,'United Data'!$C$3:$C$4341,$A1360)&gt;0,1,0)</f>
        <v>0</v>
      </c>
      <c r="M1360">
        <f>IF(COUNTIFS('United Data'!$A$3:$A$4341,M$1,'United Data'!$C$3:$C$4341,$A1360)&gt;0,1,0)</f>
        <v>1</v>
      </c>
      <c r="N1360">
        <f>IF(COUNTIFS('United Data'!$A$3:$A$4341,N$1,'United Data'!$C$3:$C$4341,$A1360)&gt;0,1,0)</f>
        <v>0</v>
      </c>
      <c r="O1360">
        <f>IF(COUNTIFS('United Data'!$A$3:$A$4341,O$1,'United Data'!$C$3:$C$4341,$A1360)&gt;0,1,0)</f>
        <v>0</v>
      </c>
      <c r="P1360">
        <f>IF(COUNTIFS('United Data'!$A$3:$A$4341,P$1,'United Data'!$C$3:$C$4341,$A1360)&gt;0,1,0)</f>
        <v>0</v>
      </c>
      <c r="Q1360">
        <f>IF(COUNTIFS('United Data'!$A$3:$A$4341,Q$1,'United Data'!$C$3:$C$4341,$A1360)&gt;0,1,0)</f>
        <v>1</v>
      </c>
      <c r="R1360">
        <f>IF(COUNTIFS('United Data'!$A$3:$A$4341,R$1,'United Data'!$C$3:$C$4341,$A1360)&gt;0,1,0)</f>
        <v>1</v>
      </c>
      <c r="S1360">
        <f t="shared" si="42"/>
        <v>6</v>
      </c>
      <c r="T1360">
        <f t="shared" si="43"/>
        <v>5</v>
      </c>
    </row>
    <row r="1361" spans="1:20" x14ac:dyDescent="0.2">
      <c r="A1361" t="s">
        <v>1404</v>
      </c>
      <c r="B1361">
        <f>IF(COUNTIFS('United Data'!$A$3:$A$4341,B$1,'United Data'!$C$3:$C$4341,$A1361)&gt;0,1,0)</f>
        <v>0</v>
      </c>
      <c r="C1361">
        <f>IF(COUNTIFS('United Data'!$A$3:$A$4341,C$1,'United Data'!$C$3:$C$4341,$A1361)&gt;0,1,0)</f>
        <v>0</v>
      </c>
      <c r="D1361">
        <f>IF(COUNTIFS('United Data'!$A$3:$A$4341,D$1,'United Data'!$C$3:$C$4341,$A1361)&gt;0,1,0)</f>
        <v>0</v>
      </c>
      <c r="E1361">
        <f>IF(COUNTIFS('United Data'!$A$3:$A$4341,E$1,'United Data'!$C$3:$C$4341,$A1361)&gt;0,1,0)</f>
        <v>0</v>
      </c>
      <c r="F1361">
        <f>IF(COUNTIFS('United Data'!$A$3:$A$4341,F$1,'United Data'!$C$3:$C$4341,$A1361)&gt;0,1,0)</f>
        <v>0</v>
      </c>
      <c r="G1361">
        <f>IF(COUNTIFS('United Data'!$A$3:$A$4341,G$1,'United Data'!$C$3:$C$4341,$A1361)&gt;0,1,0)</f>
        <v>1</v>
      </c>
      <c r="H1361">
        <f>IF(COUNTIFS('United Data'!$A$3:$A$4341,H$1,'United Data'!$C$3:$C$4341,$A1361)&gt;0,1,0)</f>
        <v>1</v>
      </c>
      <c r="I1361">
        <f>IF(COUNTIFS('United Data'!$A$3:$A$4341,I$1,'United Data'!$C$3:$C$4341,$A1361)&gt;0,1,0)</f>
        <v>0</v>
      </c>
      <c r="J1361">
        <f>IF(COUNTIFS('United Data'!$A$3:$A$4341,J$1,'United Data'!$C$3:$C$4341,$A1361)&gt;0,1,0)</f>
        <v>0</v>
      </c>
      <c r="K1361">
        <f>IF(COUNTIFS('United Data'!$A$3:$A$4341,K$1,'United Data'!$C$3:$C$4341,$A1361)&gt;0,1,0)</f>
        <v>0</v>
      </c>
      <c r="L1361">
        <f>IF(COUNTIFS('United Data'!$A$3:$A$4341,L$1,'United Data'!$C$3:$C$4341,$A1361)&gt;0,1,0)</f>
        <v>0</v>
      </c>
      <c r="M1361">
        <f>IF(COUNTIFS('United Data'!$A$3:$A$4341,M$1,'United Data'!$C$3:$C$4341,$A1361)&gt;0,1,0)</f>
        <v>1</v>
      </c>
      <c r="N1361">
        <f>IF(COUNTIFS('United Data'!$A$3:$A$4341,N$1,'United Data'!$C$3:$C$4341,$A1361)&gt;0,1,0)</f>
        <v>0</v>
      </c>
      <c r="O1361">
        <f>IF(COUNTIFS('United Data'!$A$3:$A$4341,O$1,'United Data'!$C$3:$C$4341,$A1361)&gt;0,1,0)</f>
        <v>0</v>
      </c>
      <c r="P1361">
        <f>IF(COUNTIFS('United Data'!$A$3:$A$4341,P$1,'United Data'!$C$3:$C$4341,$A1361)&gt;0,1,0)</f>
        <v>0</v>
      </c>
      <c r="Q1361">
        <f>IF(COUNTIFS('United Data'!$A$3:$A$4341,Q$1,'United Data'!$C$3:$C$4341,$A1361)&gt;0,1,0)</f>
        <v>1</v>
      </c>
      <c r="R1361">
        <f>IF(COUNTIFS('United Data'!$A$3:$A$4341,R$1,'United Data'!$C$3:$C$4341,$A1361)&gt;0,1,0)</f>
        <v>1</v>
      </c>
      <c r="S1361">
        <f t="shared" si="42"/>
        <v>5</v>
      </c>
      <c r="T1361">
        <f t="shared" si="43"/>
        <v>3</v>
      </c>
    </row>
    <row r="1362" spans="1:20" x14ac:dyDescent="0.2">
      <c r="A1362" t="s">
        <v>1405</v>
      </c>
      <c r="B1362">
        <f>IF(COUNTIFS('United Data'!$A$3:$A$4341,B$1,'United Data'!$C$3:$C$4341,$A1362)&gt;0,1,0)</f>
        <v>0</v>
      </c>
      <c r="C1362">
        <f>IF(COUNTIFS('United Data'!$A$3:$A$4341,C$1,'United Data'!$C$3:$C$4341,$A1362)&gt;0,1,0)</f>
        <v>0</v>
      </c>
      <c r="D1362">
        <f>IF(COUNTIFS('United Data'!$A$3:$A$4341,D$1,'United Data'!$C$3:$C$4341,$A1362)&gt;0,1,0)</f>
        <v>1</v>
      </c>
      <c r="E1362">
        <f>IF(COUNTIFS('United Data'!$A$3:$A$4341,E$1,'United Data'!$C$3:$C$4341,$A1362)&gt;0,1,0)</f>
        <v>0</v>
      </c>
      <c r="F1362">
        <f>IF(COUNTIFS('United Data'!$A$3:$A$4341,F$1,'United Data'!$C$3:$C$4341,$A1362)&gt;0,1,0)</f>
        <v>0</v>
      </c>
      <c r="G1362">
        <f>IF(COUNTIFS('United Data'!$A$3:$A$4341,G$1,'United Data'!$C$3:$C$4341,$A1362)&gt;0,1,0)</f>
        <v>1</v>
      </c>
      <c r="H1362">
        <f>IF(COUNTIFS('United Data'!$A$3:$A$4341,H$1,'United Data'!$C$3:$C$4341,$A1362)&gt;0,1,0)</f>
        <v>0</v>
      </c>
      <c r="I1362">
        <f>IF(COUNTIFS('United Data'!$A$3:$A$4341,I$1,'United Data'!$C$3:$C$4341,$A1362)&gt;0,1,0)</f>
        <v>0</v>
      </c>
      <c r="J1362">
        <f>IF(COUNTIFS('United Data'!$A$3:$A$4341,J$1,'United Data'!$C$3:$C$4341,$A1362)&gt;0,1,0)</f>
        <v>0</v>
      </c>
      <c r="K1362">
        <f>IF(COUNTIFS('United Data'!$A$3:$A$4341,K$1,'United Data'!$C$3:$C$4341,$A1362)&gt;0,1,0)</f>
        <v>0</v>
      </c>
      <c r="L1362">
        <f>IF(COUNTIFS('United Data'!$A$3:$A$4341,L$1,'United Data'!$C$3:$C$4341,$A1362)&gt;0,1,0)</f>
        <v>0</v>
      </c>
      <c r="M1362">
        <f>IF(COUNTIFS('United Data'!$A$3:$A$4341,M$1,'United Data'!$C$3:$C$4341,$A1362)&gt;0,1,0)</f>
        <v>0</v>
      </c>
      <c r="N1362">
        <f>IF(COUNTIFS('United Data'!$A$3:$A$4341,N$1,'United Data'!$C$3:$C$4341,$A1362)&gt;0,1,0)</f>
        <v>0</v>
      </c>
      <c r="O1362">
        <f>IF(COUNTIFS('United Data'!$A$3:$A$4341,O$1,'United Data'!$C$3:$C$4341,$A1362)&gt;0,1,0)</f>
        <v>0</v>
      </c>
      <c r="P1362">
        <f>IF(COUNTIFS('United Data'!$A$3:$A$4341,P$1,'United Data'!$C$3:$C$4341,$A1362)&gt;0,1,0)</f>
        <v>0</v>
      </c>
      <c r="Q1362">
        <f>IF(COUNTIFS('United Data'!$A$3:$A$4341,Q$1,'United Data'!$C$3:$C$4341,$A1362)&gt;0,1,0)</f>
        <v>0</v>
      </c>
      <c r="R1362">
        <f>IF(COUNTIFS('United Data'!$A$3:$A$4341,R$1,'United Data'!$C$3:$C$4341,$A1362)&gt;0,1,0)</f>
        <v>0</v>
      </c>
      <c r="S1362">
        <f t="shared" si="42"/>
        <v>2</v>
      </c>
      <c r="T1362">
        <f t="shared" si="43"/>
        <v>2</v>
      </c>
    </row>
    <row r="1363" spans="1:20" x14ac:dyDescent="0.2">
      <c r="A1363" t="s">
        <v>1406</v>
      </c>
      <c r="B1363">
        <f>IF(COUNTIFS('United Data'!$A$3:$A$4341,B$1,'United Data'!$C$3:$C$4341,$A1363)&gt;0,1,0)</f>
        <v>0</v>
      </c>
      <c r="C1363">
        <f>IF(COUNTIFS('United Data'!$A$3:$A$4341,C$1,'United Data'!$C$3:$C$4341,$A1363)&gt;0,1,0)</f>
        <v>0</v>
      </c>
      <c r="D1363">
        <f>IF(COUNTIFS('United Data'!$A$3:$A$4341,D$1,'United Data'!$C$3:$C$4341,$A1363)&gt;0,1,0)</f>
        <v>0</v>
      </c>
      <c r="E1363">
        <f>IF(COUNTIFS('United Data'!$A$3:$A$4341,E$1,'United Data'!$C$3:$C$4341,$A1363)&gt;0,1,0)</f>
        <v>0</v>
      </c>
      <c r="F1363">
        <f>IF(COUNTIFS('United Data'!$A$3:$A$4341,F$1,'United Data'!$C$3:$C$4341,$A1363)&gt;0,1,0)</f>
        <v>0</v>
      </c>
      <c r="G1363">
        <f>IF(COUNTIFS('United Data'!$A$3:$A$4341,G$1,'United Data'!$C$3:$C$4341,$A1363)&gt;0,1,0)</f>
        <v>1</v>
      </c>
      <c r="H1363">
        <f>IF(COUNTIFS('United Data'!$A$3:$A$4341,H$1,'United Data'!$C$3:$C$4341,$A1363)&gt;0,1,0)</f>
        <v>0</v>
      </c>
      <c r="I1363">
        <f>IF(COUNTIFS('United Data'!$A$3:$A$4341,I$1,'United Data'!$C$3:$C$4341,$A1363)&gt;0,1,0)</f>
        <v>0</v>
      </c>
      <c r="J1363">
        <f>IF(COUNTIFS('United Data'!$A$3:$A$4341,J$1,'United Data'!$C$3:$C$4341,$A1363)&gt;0,1,0)</f>
        <v>0</v>
      </c>
      <c r="K1363">
        <f>IF(COUNTIFS('United Data'!$A$3:$A$4341,K$1,'United Data'!$C$3:$C$4341,$A1363)&gt;0,1,0)</f>
        <v>1</v>
      </c>
      <c r="L1363">
        <f>IF(COUNTIFS('United Data'!$A$3:$A$4341,L$1,'United Data'!$C$3:$C$4341,$A1363)&gt;0,1,0)</f>
        <v>0</v>
      </c>
      <c r="M1363">
        <f>IF(COUNTIFS('United Data'!$A$3:$A$4341,M$1,'United Data'!$C$3:$C$4341,$A1363)&gt;0,1,0)</f>
        <v>1</v>
      </c>
      <c r="N1363">
        <f>IF(COUNTIFS('United Data'!$A$3:$A$4341,N$1,'United Data'!$C$3:$C$4341,$A1363)&gt;0,1,0)</f>
        <v>0</v>
      </c>
      <c r="O1363">
        <f>IF(COUNTIFS('United Data'!$A$3:$A$4341,O$1,'United Data'!$C$3:$C$4341,$A1363)&gt;0,1,0)</f>
        <v>1</v>
      </c>
      <c r="P1363">
        <f>IF(COUNTIFS('United Data'!$A$3:$A$4341,P$1,'United Data'!$C$3:$C$4341,$A1363)&gt;0,1,0)</f>
        <v>1</v>
      </c>
      <c r="Q1363">
        <f>IF(COUNTIFS('United Data'!$A$3:$A$4341,Q$1,'United Data'!$C$3:$C$4341,$A1363)&gt;0,1,0)</f>
        <v>1</v>
      </c>
      <c r="R1363">
        <f>IF(COUNTIFS('United Data'!$A$3:$A$4341,R$1,'United Data'!$C$3:$C$4341,$A1363)&gt;0,1,0)</f>
        <v>1</v>
      </c>
      <c r="S1363">
        <f t="shared" si="42"/>
        <v>7</v>
      </c>
      <c r="T1363">
        <f t="shared" si="43"/>
        <v>4</v>
      </c>
    </row>
    <row r="1364" spans="1:20" x14ac:dyDescent="0.2">
      <c r="A1364" t="s">
        <v>1408</v>
      </c>
      <c r="B1364">
        <f>IF(COUNTIFS('United Data'!$A$3:$A$4341,B$1,'United Data'!$C$3:$C$4341,$A1364)&gt;0,1,0)</f>
        <v>0</v>
      </c>
      <c r="C1364">
        <f>IF(COUNTIFS('United Data'!$A$3:$A$4341,C$1,'United Data'!$C$3:$C$4341,$A1364)&gt;0,1,0)</f>
        <v>0</v>
      </c>
      <c r="D1364">
        <f>IF(COUNTIFS('United Data'!$A$3:$A$4341,D$1,'United Data'!$C$3:$C$4341,$A1364)&gt;0,1,0)</f>
        <v>0</v>
      </c>
      <c r="E1364">
        <f>IF(COUNTIFS('United Data'!$A$3:$A$4341,E$1,'United Data'!$C$3:$C$4341,$A1364)&gt;0,1,0)</f>
        <v>0</v>
      </c>
      <c r="F1364">
        <f>IF(COUNTIFS('United Data'!$A$3:$A$4341,F$1,'United Data'!$C$3:$C$4341,$A1364)&gt;0,1,0)</f>
        <v>0</v>
      </c>
      <c r="G1364">
        <f>IF(COUNTIFS('United Data'!$A$3:$A$4341,G$1,'United Data'!$C$3:$C$4341,$A1364)&gt;0,1,0)</f>
        <v>0</v>
      </c>
      <c r="H1364">
        <f>IF(COUNTIFS('United Data'!$A$3:$A$4341,H$1,'United Data'!$C$3:$C$4341,$A1364)&gt;0,1,0)</f>
        <v>1</v>
      </c>
      <c r="I1364">
        <f>IF(COUNTIFS('United Data'!$A$3:$A$4341,I$1,'United Data'!$C$3:$C$4341,$A1364)&gt;0,1,0)</f>
        <v>0</v>
      </c>
      <c r="J1364">
        <f>IF(COUNTIFS('United Data'!$A$3:$A$4341,J$1,'United Data'!$C$3:$C$4341,$A1364)&gt;0,1,0)</f>
        <v>0</v>
      </c>
      <c r="K1364">
        <f>IF(COUNTIFS('United Data'!$A$3:$A$4341,K$1,'United Data'!$C$3:$C$4341,$A1364)&gt;0,1,0)</f>
        <v>0</v>
      </c>
      <c r="L1364">
        <f>IF(COUNTIFS('United Data'!$A$3:$A$4341,L$1,'United Data'!$C$3:$C$4341,$A1364)&gt;0,1,0)</f>
        <v>0</v>
      </c>
      <c r="M1364">
        <f>IF(COUNTIFS('United Data'!$A$3:$A$4341,M$1,'United Data'!$C$3:$C$4341,$A1364)&gt;0,1,0)</f>
        <v>0</v>
      </c>
      <c r="N1364">
        <f>IF(COUNTIFS('United Data'!$A$3:$A$4341,N$1,'United Data'!$C$3:$C$4341,$A1364)&gt;0,1,0)</f>
        <v>0</v>
      </c>
      <c r="O1364">
        <f>IF(COUNTIFS('United Data'!$A$3:$A$4341,O$1,'United Data'!$C$3:$C$4341,$A1364)&gt;0,1,0)</f>
        <v>0</v>
      </c>
      <c r="P1364">
        <f>IF(COUNTIFS('United Data'!$A$3:$A$4341,P$1,'United Data'!$C$3:$C$4341,$A1364)&gt;0,1,0)</f>
        <v>0</v>
      </c>
      <c r="Q1364">
        <f>IF(COUNTIFS('United Data'!$A$3:$A$4341,Q$1,'United Data'!$C$3:$C$4341,$A1364)&gt;0,1,0)</f>
        <v>0</v>
      </c>
      <c r="R1364">
        <f>IF(COUNTIFS('United Data'!$A$3:$A$4341,R$1,'United Data'!$C$3:$C$4341,$A1364)&gt;0,1,0)</f>
        <v>0</v>
      </c>
      <c r="S1364">
        <f t="shared" si="42"/>
        <v>1</v>
      </c>
      <c r="T1364">
        <f t="shared" si="43"/>
        <v>1</v>
      </c>
    </row>
    <row r="1365" spans="1:20" x14ac:dyDescent="0.2">
      <c r="A1365" t="s">
        <v>1409</v>
      </c>
      <c r="B1365">
        <f>IF(COUNTIFS('United Data'!$A$3:$A$4341,B$1,'United Data'!$C$3:$C$4341,$A1365)&gt;0,1,0)</f>
        <v>0</v>
      </c>
      <c r="C1365">
        <f>IF(COUNTIFS('United Data'!$A$3:$A$4341,C$1,'United Data'!$C$3:$C$4341,$A1365)&gt;0,1,0)</f>
        <v>0</v>
      </c>
      <c r="D1365">
        <f>IF(COUNTIFS('United Data'!$A$3:$A$4341,D$1,'United Data'!$C$3:$C$4341,$A1365)&gt;0,1,0)</f>
        <v>0</v>
      </c>
      <c r="E1365">
        <f>IF(COUNTIFS('United Data'!$A$3:$A$4341,E$1,'United Data'!$C$3:$C$4341,$A1365)&gt;0,1,0)</f>
        <v>0</v>
      </c>
      <c r="F1365">
        <f>IF(COUNTIFS('United Data'!$A$3:$A$4341,F$1,'United Data'!$C$3:$C$4341,$A1365)&gt;0,1,0)</f>
        <v>0</v>
      </c>
      <c r="G1365">
        <f>IF(COUNTIFS('United Data'!$A$3:$A$4341,G$1,'United Data'!$C$3:$C$4341,$A1365)&gt;0,1,0)</f>
        <v>0</v>
      </c>
      <c r="H1365">
        <f>IF(COUNTIFS('United Data'!$A$3:$A$4341,H$1,'United Data'!$C$3:$C$4341,$A1365)&gt;0,1,0)</f>
        <v>1</v>
      </c>
      <c r="I1365">
        <f>IF(COUNTIFS('United Data'!$A$3:$A$4341,I$1,'United Data'!$C$3:$C$4341,$A1365)&gt;0,1,0)</f>
        <v>0</v>
      </c>
      <c r="J1365">
        <f>IF(COUNTIFS('United Data'!$A$3:$A$4341,J$1,'United Data'!$C$3:$C$4341,$A1365)&gt;0,1,0)</f>
        <v>0</v>
      </c>
      <c r="K1365">
        <f>IF(COUNTIFS('United Data'!$A$3:$A$4341,K$1,'United Data'!$C$3:$C$4341,$A1365)&gt;0,1,0)</f>
        <v>0</v>
      </c>
      <c r="L1365">
        <f>IF(COUNTIFS('United Data'!$A$3:$A$4341,L$1,'United Data'!$C$3:$C$4341,$A1365)&gt;0,1,0)</f>
        <v>0</v>
      </c>
      <c r="M1365">
        <f>IF(COUNTIFS('United Data'!$A$3:$A$4341,M$1,'United Data'!$C$3:$C$4341,$A1365)&gt;0,1,0)</f>
        <v>0</v>
      </c>
      <c r="N1365">
        <f>IF(COUNTIFS('United Data'!$A$3:$A$4341,N$1,'United Data'!$C$3:$C$4341,$A1365)&gt;0,1,0)</f>
        <v>0</v>
      </c>
      <c r="O1365">
        <f>IF(COUNTIFS('United Data'!$A$3:$A$4341,O$1,'United Data'!$C$3:$C$4341,$A1365)&gt;0,1,0)</f>
        <v>0</v>
      </c>
      <c r="P1365">
        <f>IF(COUNTIFS('United Data'!$A$3:$A$4341,P$1,'United Data'!$C$3:$C$4341,$A1365)&gt;0,1,0)</f>
        <v>0</v>
      </c>
      <c r="Q1365">
        <f>IF(COUNTIFS('United Data'!$A$3:$A$4341,Q$1,'United Data'!$C$3:$C$4341,$A1365)&gt;0,1,0)</f>
        <v>0</v>
      </c>
      <c r="R1365">
        <f>IF(COUNTIFS('United Data'!$A$3:$A$4341,R$1,'United Data'!$C$3:$C$4341,$A1365)&gt;0,1,0)</f>
        <v>0</v>
      </c>
      <c r="S1365">
        <f t="shared" si="42"/>
        <v>1</v>
      </c>
      <c r="T1365">
        <f t="shared" si="43"/>
        <v>1</v>
      </c>
    </row>
    <row r="1366" spans="1:20" x14ac:dyDescent="0.2">
      <c r="A1366" t="s">
        <v>1410</v>
      </c>
      <c r="B1366">
        <f>IF(COUNTIFS('United Data'!$A$3:$A$4341,B$1,'United Data'!$C$3:$C$4341,$A1366)&gt;0,1,0)</f>
        <v>0</v>
      </c>
      <c r="C1366">
        <f>IF(COUNTIFS('United Data'!$A$3:$A$4341,C$1,'United Data'!$C$3:$C$4341,$A1366)&gt;0,1,0)</f>
        <v>0</v>
      </c>
      <c r="D1366">
        <f>IF(COUNTIFS('United Data'!$A$3:$A$4341,D$1,'United Data'!$C$3:$C$4341,$A1366)&gt;0,1,0)</f>
        <v>0</v>
      </c>
      <c r="E1366">
        <f>IF(COUNTIFS('United Data'!$A$3:$A$4341,E$1,'United Data'!$C$3:$C$4341,$A1366)&gt;0,1,0)</f>
        <v>0</v>
      </c>
      <c r="F1366">
        <f>IF(COUNTIFS('United Data'!$A$3:$A$4341,F$1,'United Data'!$C$3:$C$4341,$A1366)&gt;0,1,0)</f>
        <v>0</v>
      </c>
      <c r="G1366">
        <f>IF(COUNTIFS('United Data'!$A$3:$A$4341,G$1,'United Data'!$C$3:$C$4341,$A1366)&gt;0,1,0)</f>
        <v>0</v>
      </c>
      <c r="H1366">
        <f>IF(COUNTIFS('United Data'!$A$3:$A$4341,H$1,'United Data'!$C$3:$C$4341,$A1366)&gt;0,1,0)</f>
        <v>1</v>
      </c>
      <c r="I1366">
        <f>IF(COUNTIFS('United Data'!$A$3:$A$4341,I$1,'United Data'!$C$3:$C$4341,$A1366)&gt;0,1,0)</f>
        <v>0</v>
      </c>
      <c r="J1366">
        <f>IF(COUNTIFS('United Data'!$A$3:$A$4341,J$1,'United Data'!$C$3:$C$4341,$A1366)&gt;0,1,0)</f>
        <v>0</v>
      </c>
      <c r="K1366">
        <f>IF(COUNTIFS('United Data'!$A$3:$A$4341,K$1,'United Data'!$C$3:$C$4341,$A1366)&gt;0,1,0)</f>
        <v>0</v>
      </c>
      <c r="L1366">
        <f>IF(COUNTIFS('United Data'!$A$3:$A$4341,L$1,'United Data'!$C$3:$C$4341,$A1366)&gt;0,1,0)</f>
        <v>0</v>
      </c>
      <c r="M1366">
        <f>IF(COUNTIFS('United Data'!$A$3:$A$4341,M$1,'United Data'!$C$3:$C$4341,$A1366)&gt;0,1,0)</f>
        <v>0</v>
      </c>
      <c r="N1366">
        <f>IF(COUNTIFS('United Data'!$A$3:$A$4341,N$1,'United Data'!$C$3:$C$4341,$A1366)&gt;0,1,0)</f>
        <v>0</v>
      </c>
      <c r="O1366">
        <f>IF(COUNTIFS('United Data'!$A$3:$A$4341,O$1,'United Data'!$C$3:$C$4341,$A1366)&gt;0,1,0)</f>
        <v>0</v>
      </c>
      <c r="P1366">
        <f>IF(COUNTIFS('United Data'!$A$3:$A$4341,P$1,'United Data'!$C$3:$C$4341,$A1366)&gt;0,1,0)</f>
        <v>0</v>
      </c>
      <c r="Q1366">
        <f>IF(COUNTIFS('United Data'!$A$3:$A$4341,Q$1,'United Data'!$C$3:$C$4341,$A1366)&gt;0,1,0)</f>
        <v>0</v>
      </c>
      <c r="R1366">
        <f>IF(COUNTIFS('United Data'!$A$3:$A$4341,R$1,'United Data'!$C$3:$C$4341,$A1366)&gt;0,1,0)</f>
        <v>0</v>
      </c>
      <c r="S1366">
        <f t="shared" si="42"/>
        <v>1</v>
      </c>
      <c r="T1366">
        <f t="shared" si="43"/>
        <v>1</v>
      </c>
    </row>
    <row r="1367" spans="1:20" x14ac:dyDescent="0.2">
      <c r="A1367" t="s">
        <v>1411</v>
      </c>
      <c r="B1367">
        <f>IF(COUNTIFS('United Data'!$A$3:$A$4341,B$1,'United Data'!$C$3:$C$4341,$A1367)&gt;0,1,0)</f>
        <v>0</v>
      </c>
      <c r="C1367">
        <f>IF(COUNTIFS('United Data'!$A$3:$A$4341,C$1,'United Data'!$C$3:$C$4341,$A1367)&gt;0,1,0)</f>
        <v>0</v>
      </c>
      <c r="D1367">
        <f>IF(COUNTIFS('United Data'!$A$3:$A$4341,D$1,'United Data'!$C$3:$C$4341,$A1367)&gt;0,1,0)</f>
        <v>0</v>
      </c>
      <c r="E1367">
        <f>IF(COUNTIFS('United Data'!$A$3:$A$4341,E$1,'United Data'!$C$3:$C$4341,$A1367)&gt;0,1,0)</f>
        <v>0</v>
      </c>
      <c r="F1367">
        <f>IF(COUNTIFS('United Data'!$A$3:$A$4341,F$1,'United Data'!$C$3:$C$4341,$A1367)&gt;0,1,0)</f>
        <v>0</v>
      </c>
      <c r="G1367">
        <f>IF(COUNTIFS('United Data'!$A$3:$A$4341,G$1,'United Data'!$C$3:$C$4341,$A1367)&gt;0,1,0)</f>
        <v>0</v>
      </c>
      <c r="H1367">
        <f>IF(COUNTIFS('United Data'!$A$3:$A$4341,H$1,'United Data'!$C$3:$C$4341,$A1367)&gt;0,1,0)</f>
        <v>1</v>
      </c>
      <c r="I1367">
        <f>IF(COUNTIFS('United Data'!$A$3:$A$4341,I$1,'United Data'!$C$3:$C$4341,$A1367)&gt;0,1,0)</f>
        <v>0</v>
      </c>
      <c r="J1367">
        <f>IF(COUNTIFS('United Data'!$A$3:$A$4341,J$1,'United Data'!$C$3:$C$4341,$A1367)&gt;0,1,0)</f>
        <v>0</v>
      </c>
      <c r="K1367">
        <f>IF(COUNTIFS('United Data'!$A$3:$A$4341,K$1,'United Data'!$C$3:$C$4341,$A1367)&gt;0,1,0)</f>
        <v>0</v>
      </c>
      <c r="L1367">
        <f>IF(COUNTIFS('United Data'!$A$3:$A$4341,L$1,'United Data'!$C$3:$C$4341,$A1367)&gt;0,1,0)</f>
        <v>0</v>
      </c>
      <c r="M1367">
        <f>IF(COUNTIFS('United Data'!$A$3:$A$4341,M$1,'United Data'!$C$3:$C$4341,$A1367)&gt;0,1,0)</f>
        <v>1</v>
      </c>
      <c r="N1367">
        <f>IF(COUNTIFS('United Data'!$A$3:$A$4341,N$1,'United Data'!$C$3:$C$4341,$A1367)&gt;0,1,0)</f>
        <v>0</v>
      </c>
      <c r="O1367">
        <f>IF(COUNTIFS('United Data'!$A$3:$A$4341,O$1,'United Data'!$C$3:$C$4341,$A1367)&gt;0,1,0)</f>
        <v>1</v>
      </c>
      <c r="P1367">
        <f>IF(COUNTIFS('United Data'!$A$3:$A$4341,P$1,'United Data'!$C$3:$C$4341,$A1367)&gt;0,1,0)</f>
        <v>1</v>
      </c>
      <c r="Q1367">
        <f>IF(COUNTIFS('United Data'!$A$3:$A$4341,Q$1,'United Data'!$C$3:$C$4341,$A1367)&gt;0,1,0)</f>
        <v>0</v>
      </c>
      <c r="R1367">
        <f>IF(COUNTIFS('United Data'!$A$3:$A$4341,R$1,'United Data'!$C$3:$C$4341,$A1367)&gt;0,1,0)</f>
        <v>0</v>
      </c>
      <c r="S1367">
        <f t="shared" si="42"/>
        <v>4</v>
      </c>
      <c r="T1367">
        <f t="shared" si="43"/>
        <v>3</v>
      </c>
    </row>
    <row r="1368" spans="1:20" x14ac:dyDescent="0.2">
      <c r="A1368" t="s">
        <v>1412</v>
      </c>
      <c r="B1368">
        <f>IF(COUNTIFS('United Data'!$A$3:$A$4341,B$1,'United Data'!$C$3:$C$4341,$A1368)&gt;0,1,0)</f>
        <v>0</v>
      </c>
      <c r="C1368">
        <f>IF(COUNTIFS('United Data'!$A$3:$A$4341,C$1,'United Data'!$C$3:$C$4341,$A1368)&gt;0,1,0)</f>
        <v>0</v>
      </c>
      <c r="D1368">
        <f>IF(COUNTIFS('United Data'!$A$3:$A$4341,D$1,'United Data'!$C$3:$C$4341,$A1368)&gt;0,1,0)</f>
        <v>0</v>
      </c>
      <c r="E1368">
        <f>IF(COUNTIFS('United Data'!$A$3:$A$4341,E$1,'United Data'!$C$3:$C$4341,$A1368)&gt;0,1,0)</f>
        <v>0</v>
      </c>
      <c r="F1368">
        <f>IF(COUNTIFS('United Data'!$A$3:$A$4341,F$1,'United Data'!$C$3:$C$4341,$A1368)&gt;0,1,0)</f>
        <v>0</v>
      </c>
      <c r="G1368">
        <f>IF(COUNTIFS('United Data'!$A$3:$A$4341,G$1,'United Data'!$C$3:$C$4341,$A1368)&gt;0,1,0)</f>
        <v>0</v>
      </c>
      <c r="H1368">
        <f>IF(COUNTIFS('United Data'!$A$3:$A$4341,H$1,'United Data'!$C$3:$C$4341,$A1368)&gt;0,1,0)</f>
        <v>1</v>
      </c>
      <c r="I1368">
        <f>IF(COUNTIFS('United Data'!$A$3:$A$4341,I$1,'United Data'!$C$3:$C$4341,$A1368)&gt;0,1,0)</f>
        <v>0</v>
      </c>
      <c r="J1368">
        <f>IF(COUNTIFS('United Data'!$A$3:$A$4341,J$1,'United Data'!$C$3:$C$4341,$A1368)&gt;0,1,0)</f>
        <v>0</v>
      </c>
      <c r="K1368">
        <f>IF(COUNTIFS('United Data'!$A$3:$A$4341,K$1,'United Data'!$C$3:$C$4341,$A1368)&gt;0,1,0)</f>
        <v>0</v>
      </c>
      <c r="L1368">
        <f>IF(COUNTIFS('United Data'!$A$3:$A$4341,L$1,'United Data'!$C$3:$C$4341,$A1368)&gt;0,1,0)</f>
        <v>0</v>
      </c>
      <c r="M1368">
        <f>IF(COUNTIFS('United Data'!$A$3:$A$4341,M$1,'United Data'!$C$3:$C$4341,$A1368)&gt;0,1,0)</f>
        <v>0</v>
      </c>
      <c r="N1368">
        <f>IF(COUNTIFS('United Data'!$A$3:$A$4341,N$1,'United Data'!$C$3:$C$4341,$A1368)&gt;0,1,0)</f>
        <v>0</v>
      </c>
      <c r="O1368">
        <f>IF(COUNTIFS('United Data'!$A$3:$A$4341,O$1,'United Data'!$C$3:$C$4341,$A1368)&gt;0,1,0)</f>
        <v>0</v>
      </c>
      <c r="P1368">
        <f>IF(COUNTIFS('United Data'!$A$3:$A$4341,P$1,'United Data'!$C$3:$C$4341,$A1368)&gt;0,1,0)</f>
        <v>0</v>
      </c>
      <c r="Q1368">
        <f>IF(COUNTIFS('United Data'!$A$3:$A$4341,Q$1,'United Data'!$C$3:$C$4341,$A1368)&gt;0,1,0)</f>
        <v>0</v>
      </c>
      <c r="R1368">
        <f>IF(COUNTIFS('United Data'!$A$3:$A$4341,R$1,'United Data'!$C$3:$C$4341,$A1368)&gt;0,1,0)</f>
        <v>0</v>
      </c>
      <c r="S1368">
        <f t="shared" si="42"/>
        <v>1</v>
      </c>
      <c r="T1368">
        <f t="shared" si="43"/>
        <v>1</v>
      </c>
    </row>
    <row r="1369" spans="1:20" x14ac:dyDescent="0.2">
      <c r="A1369" t="s">
        <v>1413</v>
      </c>
      <c r="B1369">
        <f>IF(COUNTIFS('United Data'!$A$3:$A$4341,B$1,'United Data'!$C$3:$C$4341,$A1369)&gt;0,1,0)</f>
        <v>0</v>
      </c>
      <c r="C1369">
        <f>IF(COUNTIFS('United Data'!$A$3:$A$4341,C$1,'United Data'!$C$3:$C$4341,$A1369)&gt;0,1,0)</f>
        <v>0</v>
      </c>
      <c r="D1369">
        <f>IF(COUNTIFS('United Data'!$A$3:$A$4341,D$1,'United Data'!$C$3:$C$4341,$A1369)&gt;0,1,0)</f>
        <v>0</v>
      </c>
      <c r="E1369">
        <f>IF(COUNTIFS('United Data'!$A$3:$A$4341,E$1,'United Data'!$C$3:$C$4341,$A1369)&gt;0,1,0)</f>
        <v>0</v>
      </c>
      <c r="F1369">
        <f>IF(COUNTIFS('United Data'!$A$3:$A$4341,F$1,'United Data'!$C$3:$C$4341,$A1369)&gt;0,1,0)</f>
        <v>0</v>
      </c>
      <c r="G1369">
        <f>IF(COUNTIFS('United Data'!$A$3:$A$4341,G$1,'United Data'!$C$3:$C$4341,$A1369)&gt;0,1,0)</f>
        <v>0</v>
      </c>
      <c r="H1369">
        <f>IF(COUNTIFS('United Data'!$A$3:$A$4341,H$1,'United Data'!$C$3:$C$4341,$A1369)&gt;0,1,0)</f>
        <v>1</v>
      </c>
      <c r="I1369">
        <f>IF(COUNTIFS('United Data'!$A$3:$A$4341,I$1,'United Data'!$C$3:$C$4341,$A1369)&gt;0,1,0)</f>
        <v>0</v>
      </c>
      <c r="J1369">
        <f>IF(COUNTIFS('United Data'!$A$3:$A$4341,J$1,'United Data'!$C$3:$C$4341,$A1369)&gt;0,1,0)</f>
        <v>0</v>
      </c>
      <c r="K1369">
        <f>IF(COUNTIFS('United Data'!$A$3:$A$4341,K$1,'United Data'!$C$3:$C$4341,$A1369)&gt;0,1,0)</f>
        <v>1</v>
      </c>
      <c r="L1369">
        <f>IF(COUNTIFS('United Data'!$A$3:$A$4341,L$1,'United Data'!$C$3:$C$4341,$A1369)&gt;0,1,0)</f>
        <v>0</v>
      </c>
      <c r="M1369">
        <f>IF(COUNTIFS('United Data'!$A$3:$A$4341,M$1,'United Data'!$C$3:$C$4341,$A1369)&gt;0,1,0)</f>
        <v>0</v>
      </c>
      <c r="N1369">
        <f>IF(COUNTIFS('United Data'!$A$3:$A$4341,N$1,'United Data'!$C$3:$C$4341,$A1369)&gt;0,1,0)</f>
        <v>0</v>
      </c>
      <c r="O1369">
        <f>IF(COUNTIFS('United Data'!$A$3:$A$4341,O$1,'United Data'!$C$3:$C$4341,$A1369)&gt;0,1,0)</f>
        <v>0</v>
      </c>
      <c r="P1369">
        <f>IF(COUNTIFS('United Data'!$A$3:$A$4341,P$1,'United Data'!$C$3:$C$4341,$A1369)&gt;0,1,0)</f>
        <v>0</v>
      </c>
      <c r="Q1369">
        <f>IF(COUNTIFS('United Data'!$A$3:$A$4341,Q$1,'United Data'!$C$3:$C$4341,$A1369)&gt;0,1,0)</f>
        <v>0</v>
      </c>
      <c r="R1369">
        <f>IF(COUNTIFS('United Data'!$A$3:$A$4341,R$1,'United Data'!$C$3:$C$4341,$A1369)&gt;0,1,0)</f>
        <v>0</v>
      </c>
      <c r="S1369">
        <f t="shared" si="42"/>
        <v>2</v>
      </c>
      <c r="T1369">
        <f t="shared" si="43"/>
        <v>2</v>
      </c>
    </row>
    <row r="1370" spans="1:20" x14ac:dyDescent="0.2">
      <c r="A1370" t="s">
        <v>1414</v>
      </c>
      <c r="B1370">
        <f>IF(COUNTIFS('United Data'!$A$3:$A$4341,B$1,'United Data'!$C$3:$C$4341,$A1370)&gt;0,1,0)</f>
        <v>0</v>
      </c>
      <c r="C1370">
        <f>IF(COUNTIFS('United Data'!$A$3:$A$4341,C$1,'United Data'!$C$3:$C$4341,$A1370)&gt;0,1,0)</f>
        <v>0</v>
      </c>
      <c r="D1370">
        <f>IF(COUNTIFS('United Data'!$A$3:$A$4341,D$1,'United Data'!$C$3:$C$4341,$A1370)&gt;0,1,0)</f>
        <v>0</v>
      </c>
      <c r="E1370">
        <f>IF(COUNTIFS('United Data'!$A$3:$A$4341,E$1,'United Data'!$C$3:$C$4341,$A1370)&gt;0,1,0)</f>
        <v>0</v>
      </c>
      <c r="F1370">
        <f>IF(COUNTIFS('United Data'!$A$3:$A$4341,F$1,'United Data'!$C$3:$C$4341,$A1370)&gt;0,1,0)</f>
        <v>0</v>
      </c>
      <c r="G1370">
        <f>IF(COUNTIFS('United Data'!$A$3:$A$4341,G$1,'United Data'!$C$3:$C$4341,$A1370)&gt;0,1,0)</f>
        <v>0</v>
      </c>
      <c r="H1370">
        <f>IF(COUNTIFS('United Data'!$A$3:$A$4341,H$1,'United Data'!$C$3:$C$4341,$A1370)&gt;0,1,0)</f>
        <v>1</v>
      </c>
      <c r="I1370">
        <f>IF(COUNTIFS('United Data'!$A$3:$A$4341,I$1,'United Data'!$C$3:$C$4341,$A1370)&gt;0,1,0)</f>
        <v>0</v>
      </c>
      <c r="J1370">
        <f>IF(COUNTIFS('United Data'!$A$3:$A$4341,J$1,'United Data'!$C$3:$C$4341,$A1370)&gt;0,1,0)</f>
        <v>0</v>
      </c>
      <c r="K1370">
        <f>IF(COUNTIFS('United Data'!$A$3:$A$4341,K$1,'United Data'!$C$3:$C$4341,$A1370)&gt;0,1,0)</f>
        <v>0</v>
      </c>
      <c r="L1370">
        <f>IF(COUNTIFS('United Data'!$A$3:$A$4341,L$1,'United Data'!$C$3:$C$4341,$A1370)&gt;0,1,0)</f>
        <v>0</v>
      </c>
      <c r="M1370">
        <f>IF(COUNTIFS('United Data'!$A$3:$A$4341,M$1,'United Data'!$C$3:$C$4341,$A1370)&gt;0,1,0)</f>
        <v>0</v>
      </c>
      <c r="N1370">
        <f>IF(COUNTIFS('United Data'!$A$3:$A$4341,N$1,'United Data'!$C$3:$C$4341,$A1370)&gt;0,1,0)</f>
        <v>0</v>
      </c>
      <c r="O1370">
        <f>IF(COUNTIFS('United Data'!$A$3:$A$4341,O$1,'United Data'!$C$3:$C$4341,$A1370)&gt;0,1,0)</f>
        <v>0</v>
      </c>
      <c r="P1370">
        <f>IF(COUNTIFS('United Data'!$A$3:$A$4341,P$1,'United Data'!$C$3:$C$4341,$A1370)&gt;0,1,0)</f>
        <v>0</v>
      </c>
      <c r="Q1370">
        <f>IF(COUNTIFS('United Data'!$A$3:$A$4341,Q$1,'United Data'!$C$3:$C$4341,$A1370)&gt;0,1,0)</f>
        <v>0</v>
      </c>
      <c r="R1370">
        <f>IF(COUNTIFS('United Data'!$A$3:$A$4341,R$1,'United Data'!$C$3:$C$4341,$A1370)&gt;0,1,0)</f>
        <v>0</v>
      </c>
      <c r="S1370">
        <f t="shared" si="42"/>
        <v>1</v>
      </c>
      <c r="T1370">
        <f t="shared" si="43"/>
        <v>1</v>
      </c>
    </row>
    <row r="1371" spans="1:20" x14ac:dyDescent="0.2">
      <c r="A1371" t="s">
        <v>1415</v>
      </c>
      <c r="B1371">
        <f>IF(COUNTIFS('United Data'!$A$3:$A$4341,B$1,'United Data'!$C$3:$C$4341,$A1371)&gt;0,1,0)</f>
        <v>0</v>
      </c>
      <c r="C1371">
        <f>IF(COUNTIFS('United Data'!$A$3:$A$4341,C$1,'United Data'!$C$3:$C$4341,$A1371)&gt;0,1,0)</f>
        <v>0</v>
      </c>
      <c r="D1371">
        <f>IF(COUNTIFS('United Data'!$A$3:$A$4341,D$1,'United Data'!$C$3:$C$4341,$A1371)&gt;0,1,0)</f>
        <v>0</v>
      </c>
      <c r="E1371">
        <f>IF(COUNTIFS('United Data'!$A$3:$A$4341,E$1,'United Data'!$C$3:$C$4341,$A1371)&gt;0,1,0)</f>
        <v>0</v>
      </c>
      <c r="F1371">
        <f>IF(COUNTIFS('United Data'!$A$3:$A$4341,F$1,'United Data'!$C$3:$C$4341,$A1371)&gt;0,1,0)</f>
        <v>0</v>
      </c>
      <c r="G1371">
        <f>IF(COUNTIFS('United Data'!$A$3:$A$4341,G$1,'United Data'!$C$3:$C$4341,$A1371)&gt;0,1,0)</f>
        <v>0</v>
      </c>
      <c r="H1371">
        <f>IF(COUNTIFS('United Data'!$A$3:$A$4341,H$1,'United Data'!$C$3:$C$4341,$A1371)&gt;0,1,0)</f>
        <v>1</v>
      </c>
      <c r="I1371">
        <f>IF(COUNTIFS('United Data'!$A$3:$A$4341,I$1,'United Data'!$C$3:$C$4341,$A1371)&gt;0,1,0)</f>
        <v>0</v>
      </c>
      <c r="J1371">
        <f>IF(COUNTIFS('United Data'!$A$3:$A$4341,J$1,'United Data'!$C$3:$C$4341,$A1371)&gt;0,1,0)</f>
        <v>0</v>
      </c>
      <c r="K1371">
        <f>IF(COUNTIFS('United Data'!$A$3:$A$4341,K$1,'United Data'!$C$3:$C$4341,$A1371)&gt;0,1,0)</f>
        <v>0</v>
      </c>
      <c r="L1371">
        <f>IF(COUNTIFS('United Data'!$A$3:$A$4341,L$1,'United Data'!$C$3:$C$4341,$A1371)&gt;0,1,0)</f>
        <v>0</v>
      </c>
      <c r="M1371">
        <f>IF(COUNTIFS('United Data'!$A$3:$A$4341,M$1,'United Data'!$C$3:$C$4341,$A1371)&gt;0,1,0)</f>
        <v>0</v>
      </c>
      <c r="N1371">
        <f>IF(COUNTIFS('United Data'!$A$3:$A$4341,N$1,'United Data'!$C$3:$C$4341,$A1371)&gt;0,1,0)</f>
        <v>0</v>
      </c>
      <c r="O1371">
        <f>IF(COUNTIFS('United Data'!$A$3:$A$4341,O$1,'United Data'!$C$3:$C$4341,$A1371)&gt;0,1,0)</f>
        <v>0</v>
      </c>
      <c r="P1371">
        <f>IF(COUNTIFS('United Data'!$A$3:$A$4341,P$1,'United Data'!$C$3:$C$4341,$A1371)&gt;0,1,0)</f>
        <v>0</v>
      </c>
      <c r="Q1371">
        <f>IF(COUNTIFS('United Data'!$A$3:$A$4341,Q$1,'United Data'!$C$3:$C$4341,$A1371)&gt;0,1,0)</f>
        <v>0</v>
      </c>
      <c r="R1371">
        <f>IF(COUNTIFS('United Data'!$A$3:$A$4341,R$1,'United Data'!$C$3:$C$4341,$A1371)&gt;0,1,0)</f>
        <v>0</v>
      </c>
      <c r="S1371">
        <f t="shared" si="42"/>
        <v>1</v>
      </c>
      <c r="T1371">
        <f t="shared" si="43"/>
        <v>1</v>
      </c>
    </row>
    <row r="1372" spans="1:20" x14ac:dyDescent="0.2">
      <c r="A1372" t="s">
        <v>1416</v>
      </c>
      <c r="B1372">
        <f>IF(COUNTIFS('United Data'!$A$3:$A$4341,B$1,'United Data'!$C$3:$C$4341,$A1372)&gt;0,1,0)</f>
        <v>0</v>
      </c>
      <c r="C1372">
        <f>IF(COUNTIFS('United Data'!$A$3:$A$4341,C$1,'United Data'!$C$3:$C$4341,$A1372)&gt;0,1,0)</f>
        <v>0</v>
      </c>
      <c r="D1372">
        <f>IF(COUNTIFS('United Data'!$A$3:$A$4341,D$1,'United Data'!$C$3:$C$4341,$A1372)&gt;0,1,0)</f>
        <v>0</v>
      </c>
      <c r="E1372">
        <f>IF(COUNTIFS('United Data'!$A$3:$A$4341,E$1,'United Data'!$C$3:$C$4341,$A1372)&gt;0,1,0)</f>
        <v>0</v>
      </c>
      <c r="F1372">
        <f>IF(COUNTIFS('United Data'!$A$3:$A$4341,F$1,'United Data'!$C$3:$C$4341,$A1372)&gt;0,1,0)</f>
        <v>0</v>
      </c>
      <c r="G1372">
        <f>IF(COUNTIFS('United Data'!$A$3:$A$4341,G$1,'United Data'!$C$3:$C$4341,$A1372)&gt;0,1,0)</f>
        <v>0</v>
      </c>
      <c r="H1372">
        <f>IF(COUNTIFS('United Data'!$A$3:$A$4341,H$1,'United Data'!$C$3:$C$4341,$A1372)&gt;0,1,0)</f>
        <v>1</v>
      </c>
      <c r="I1372">
        <f>IF(COUNTIFS('United Data'!$A$3:$A$4341,I$1,'United Data'!$C$3:$C$4341,$A1372)&gt;0,1,0)</f>
        <v>0</v>
      </c>
      <c r="J1372">
        <f>IF(COUNTIFS('United Data'!$A$3:$A$4341,J$1,'United Data'!$C$3:$C$4341,$A1372)&gt;0,1,0)</f>
        <v>0</v>
      </c>
      <c r="K1372">
        <f>IF(COUNTIFS('United Data'!$A$3:$A$4341,K$1,'United Data'!$C$3:$C$4341,$A1372)&gt;0,1,0)</f>
        <v>0</v>
      </c>
      <c r="L1372">
        <f>IF(COUNTIFS('United Data'!$A$3:$A$4341,L$1,'United Data'!$C$3:$C$4341,$A1372)&gt;0,1,0)</f>
        <v>0</v>
      </c>
      <c r="M1372">
        <f>IF(COUNTIFS('United Data'!$A$3:$A$4341,M$1,'United Data'!$C$3:$C$4341,$A1372)&gt;0,1,0)</f>
        <v>0</v>
      </c>
      <c r="N1372">
        <f>IF(COUNTIFS('United Data'!$A$3:$A$4341,N$1,'United Data'!$C$3:$C$4341,$A1372)&gt;0,1,0)</f>
        <v>1</v>
      </c>
      <c r="O1372">
        <f>IF(COUNTIFS('United Data'!$A$3:$A$4341,O$1,'United Data'!$C$3:$C$4341,$A1372)&gt;0,1,0)</f>
        <v>0</v>
      </c>
      <c r="P1372">
        <f>IF(COUNTIFS('United Data'!$A$3:$A$4341,P$1,'United Data'!$C$3:$C$4341,$A1372)&gt;0,1,0)</f>
        <v>1</v>
      </c>
      <c r="Q1372">
        <f>IF(COUNTIFS('United Data'!$A$3:$A$4341,Q$1,'United Data'!$C$3:$C$4341,$A1372)&gt;0,1,0)</f>
        <v>1</v>
      </c>
      <c r="R1372">
        <f>IF(COUNTIFS('United Data'!$A$3:$A$4341,R$1,'United Data'!$C$3:$C$4341,$A1372)&gt;0,1,0)</f>
        <v>0</v>
      </c>
      <c r="S1372">
        <f t="shared" si="42"/>
        <v>4</v>
      </c>
      <c r="T1372">
        <f t="shared" si="43"/>
        <v>3</v>
      </c>
    </row>
    <row r="1373" spans="1:20" x14ac:dyDescent="0.2">
      <c r="A1373" t="s">
        <v>1417</v>
      </c>
      <c r="B1373">
        <f>IF(COUNTIFS('United Data'!$A$3:$A$4341,B$1,'United Data'!$C$3:$C$4341,$A1373)&gt;0,1,0)</f>
        <v>0</v>
      </c>
      <c r="C1373">
        <f>IF(COUNTIFS('United Data'!$A$3:$A$4341,C$1,'United Data'!$C$3:$C$4341,$A1373)&gt;0,1,0)</f>
        <v>0</v>
      </c>
      <c r="D1373">
        <f>IF(COUNTIFS('United Data'!$A$3:$A$4341,D$1,'United Data'!$C$3:$C$4341,$A1373)&gt;0,1,0)</f>
        <v>0</v>
      </c>
      <c r="E1373">
        <f>IF(COUNTIFS('United Data'!$A$3:$A$4341,E$1,'United Data'!$C$3:$C$4341,$A1373)&gt;0,1,0)</f>
        <v>0</v>
      </c>
      <c r="F1373">
        <f>IF(COUNTIFS('United Data'!$A$3:$A$4341,F$1,'United Data'!$C$3:$C$4341,$A1373)&gt;0,1,0)</f>
        <v>0</v>
      </c>
      <c r="G1373">
        <f>IF(COUNTIFS('United Data'!$A$3:$A$4341,G$1,'United Data'!$C$3:$C$4341,$A1373)&gt;0,1,0)</f>
        <v>0</v>
      </c>
      <c r="H1373">
        <f>IF(COUNTIFS('United Data'!$A$3:$A$4341,H$1,'United Data'!$C$3:$C$4341,$A1373)&gt;0,1,0)</f>
        <v>1</v>
      </c>
      <c r="I1373">
        <f>IF(COUNTIFS('United Data'!$A$3:$A$4341,I$1,'United Data'!$C$3:$C$4341,$A1373)&gt;0,1,0)</f>
        <v>0</v>
      </c>
      <c r="J1373">
        <f>IF(COUNTIFS('United Data'!$A$3:$A$4341,J$1,'United Data'!$C$3:$C$4341,$A1373)&gt;0,1,0)</f>
        <v>0</v>
      </c>
      <c r="K1373">
        <f>IF(COUNTIFS('United Data'!$A$3:$A$4341,K$1,'United Data'!$C$3:$C$4341,$A1373)&gt;0,1,0)</f>
        <v>0</v>
      </c>
      <c r="L1373">
        <f>IF(COUNTIFS('United Data'!$A$3:$A$4341,L$1,'United Data'!$C$3:$C$4341,$A1373)&gt;0,1,0)</f>
        <v>0</v>
      </c>
      <c r="M1373">
        <f>IF(COUNTIFS('United Data'!$A$3:$A$4341,M$1,'United Data'!$C$3:$C$4341,$A1373)&gt;0,1,0)</f>
        <v>0</v>
      </c>
      <c r="N1373">
        <f>IF(COUNTIFS('United Data'!$A$3:$A$4341,N$1,'United Data'!$C$3:$C$4341,$A1373)&gt;0,1,0)</f>
        <v>0</v>
      </c>
      <c r="O1373">
        <f>IF(COUNTIFS('United Data'!$A$3:$A$4341,O$1,'United Data'!$C$3:$C$4341,$A1373)&gt;0,1,0)</f>
        <v>0</v>
      </c>
      <c r="P1373">
        <f>IF(COUNTIFS('United Data'!$A$3:$A$4341,P$1,'United Data'!$C$3:$C$4341,$A1373)&gt;0,1,0)</f>
        <v>0</v>
      </c>
      <c r="Q1373">
        <f>IF(COUNTIFS('United Data'!$A$3:$A$4341,Q$1,'United Data'!$C$3:$C$4341,$A1373)&gt;0,1,0)</f>
        <v>0</v>
      </c>
      <c r="R1373">
        <f>IF(COUNTIFS('United Data'!$A$3:$A$4341,R$1,'United Data'!$C$3:$C$4341,$A1373)&gt;0,1,0)</f>
        <v>0</v>
      </c>
      <c r="S1373">
        <f t="shared" si="42"/>
        <v>1</v>
      </c>
      <c r="T1373">
        <f t="shared" si="43"/>
        <v>1</v>
      </c>
    </row>
    <row r="1374" spans="1:20" x14ac:dyDescent="0.2">
      <c r="A1374" t="s">
        <v>1418</v>
      </c>
      <c r="B1374">
        <f>IF(COUNTIFS('United Data'!$A$3:$A$4341,B$1,'United Data'!$C$3:$C$4341,$A1374)&gt;0,1,0)</f>
        <v>0</v>
      </c>
      <c r="C1374">
        <f>IF(COUNTIFS('United Data'!$A$3:$A$4341,C$1,'United Data'!$C$3:$C$4341,$A1374)&gt;0,1,0)</f>
        <v>0</v>
      </c>
      <c r="D1374">
        <f>IF(COUNTIFS('United Data'!$A$3:$A$4341,D$1,'United Data'!$C$3:$C$4341,$A1374)&gt;0,1,0)</f>
        <v>0</v>
      </c>
      <c r="E1374">
        <f>IF(COUNTIFS('United Data'!$A$3:$A$4341,E$1,'United Data'!$C$3:$C$4341,$A1374)&gt;0,1,0)</f>
        <v>0</v>
      </c>
      <c r="F1374">
        <f>IF(COUNTIFS('United Data'!$A$3:$A$4341,F$1,'United Data'!$C$3:$C$4341,$A1374)&gt;0,1,0)</f>
        <v>0</v>
      </c>
      <c r="G1374">
        <f>IF(COUNTIFS('United Data'!$A$3:$A$4341,G$1,'United Data'!$C$3:$C$4341,$A1374)&gt;0,1,0)</f>
        <v>0</v>
      </c>
      <c r="H1374">
        <f>IF(COUNTIFS('United Data'!$A$3:$A$4341,H$1,'United Data'!$C$3:$C$4341,$A1374)&gt;0,1,0)</f>
        <v>1</v>
      </c>
      <c r="I1374">
        <f>IF(COUNTIFS('United Data'!$A$3:$A$4341,I$1,'United Data'!$C$3:$C$4341,$A1374)&gt;0,1,0)</f>
        <v>0</v>
      </c>
      <c r="J1374">
        <f>IF(COUNTIFS('United Data'!$A$3:$A$4341,J$1,'United Data'!$C$3:$C$4341,$A1374)&gt;0,1,0)</f>
        <v>0</v>
      </c>
      <c r="K1374">
        <f>IF(COUNTIFS('United Data'!$A$3:$A$4341,K$1,'United Data'!$C$3:$C$4341,$A1374)&gt;0,1,0)</f>
        <v>0</v>
      </c>
      <c r="L1374">
        <f>IF(COUNTIFS('United Data'!$A$3:$A$4341,L$1,'United Data'!$C$3:$C$4341,$A1374)&gt;0,1,0)</f>
        <v>0</v>
      </c>
      <c r="M1374">
        <f>IF(COUNTIFS('United Data'!$A$3:$A$4341,M$1,'United Data'!$C$3:$C$4341,$A1374)&gt;0,1,0)</f>
        <v>0</v>
      </c>
      <c r="N1374">
        <f>IF(COUNTIFS('United Data'!$A$3:$A$4341,N$1,'United Data'!$C$3:$C$4341,$A1374)&gt;0,1,0)</f>
        <v>0</v>
      </c>
      <c r="O1374">
        <f>IF(COUNTIFS('United Data'!$A$3:$A$4341,O$1,'United Data'!$C$3:$C$4341,$A1374)&gt;0,1,0)</f>
        <v>0</v>
      </c>
      <c r="P1374">
        <f>IF(COUNTIFS('United Data'!$A$3:$A$4341,P$1,'United Data'!$C$3:$C$4341,$A1374)&gt;0,1,0)</f>
        <v>0</v>
      </c>
      <c r="Q1374">
        <f>IF(COUNTIFS('United Data'!$A$3:$A$4341,Q$1,'United Data'!$C$3:$C$4341,$A1374)&gt;0,1,0)</f>
        <v>0</v>
      </c>
      <c r="R1374">
        <f>IF(COUNTIFS('United Data'!$A$3:$A$4341,R$1,'United Data'!$C$3:$C$4341,$A1374)&gt;0,1,0)</f>
        <v>0</v>
      </c>
      <c r="S1374">
        <f t="shared" si="42"/>
        <v>1</v>
      </c>
      <c r="T1374">
        <f t="shared" si="43"/>
        <v>1</v>
      </c>
    </row>
    <row r="1375" spans="1:20" x14ac:dyDescent="0.2">
      <c r="A1375" t="s">
        <v>1419</v>
      </c>
      <c r="B1375">
        <f>IF(COUNTIFS('United Data'!$A$3:$A$4341,B$1,'United Data'!$C$3:$C$4341,$A1375)&gt;0,1,0)</f>
        <v>0</v>
      </c>
      <c r="C1375">
        <f>IF(COUNTIFS('United Data'!$A$3:$A$4341,C$1,'United Data'!$C$3:$C$4341,$A1375)&gt;0,1,0)</f>
        <v>0</v>
      </c>
      <c r="D1375">
        <f>IF(COUNTIFS('United Data'!$A$3:$A$4341,D$1,'United Data'!$C$3:$C$4341,$A1375)&gt;0,1,0)</f>
        <v>0</v>
      </c>
      <c r="E1375">
        <f>IF(COUNTIFS('United Data'!$A$3:$A$4341,E$1,'United Data'!$C$3:$C$4341,$A1375)&gt;0,1,0)</f>
        <v>0</v>
      </c>
      <c r="F1375">
        <f>IF(COUNTIFS('United Data'!$A$3:$A$4341,F$1,'United Data'!$C$3:$C$4341,$A1375)&gt;0,1,0)</f>
        <v>0</v>
      </c>
      <c r="G1375">
        <f>IF(COUNTIFS('United Data'!$A$3:$A$4341,G$1,'United Data'!$C$3:$C$4341,$A1375)&gt;0,1,0)</f>
        <v>0</v>
      </c>
      <c r="H1375">
        <f>IF(COUNTIFS('United Data'!$A$3:$A$4341,H$1,'United Data'!$C$3:$C$4341,$A1375)&gt;0,1,0)</f>
        <v>1</v>
      </c>
      <c r="I1375">
        <f>IF(COUNTIFS('United Data'!$A$3:$A$4341,I$1,'United Data'!$C$3:$C$4341,$A1375)&gt;0,1,0)</f>
        <v>0</v>
      </c>
      <c r="J1375">
        <f>IF(COUNTIFS('United Data'!$A$3:$A$4341,J$1,'United Data'!$C$3:$C$4341,$A1375)&gt;0,1,0)</f>
        <v>0</v>
      </c>
      <c r="K1375">
        <f>IF(COUNTIFS('United Data'!$A$3:$A$4341,K$1,'United Data'!$C$3:$C$4341,$A1375)&gt;0,1,0)</f>
        <v>0</v>
      </c>
      <c r="L1375">
        <f>IF(COUNTIFS('United Data'!$A$3:$A$4341,L$1,'United Data'!$C$3:$C$4341,$A1375)&gt;0,1,0)</f>
        <v>0</v>
      </c>
      <c r="M1375">
        <f>IF(COUNTIFS('United Data'!$A$3:$A$4341,M$1,'United Data'!$C$3:$C$4341,$A1375)&gt;0,1,0)</f>
        <v>0</v>
      </c>
      <c r="N1375">
        <f>IF(COUNTIFS('United Data'!$A$3:$A$4341,N$1,'United Data'!$C$3:$C$4341,$A1375)&gt;0,1,0)</f>
        <v>0</v>
      </c>
      <c r="O1375">
        <f>IF(COUNTIFS('United Data'!$A$3:$A$4341,O$1,'United Data'!$C$3:$C$4341,$A1375)&gt;0,1,0)</f>
        <v>0</v>
      </c>
      <c r="P1375">
        <f>IF(COUNTIFS('United Data'!$A$3:$A$4341,P$1,'United Data'!$C$3:$C$4341,$A1375)&gt;0,1,0)</f>
        <v>0</v>
      </c>
      <c r="Q1375">
        <f>IF(COUNTIFS('United Data'!$A$3:$A$4341,Q$1,'United Data'!$C$3:$C$4341,$A1375)&gt;0,1,0)</f>
        <v>0</v>
      </c>
      <c r="R1375">
        <f>IF(COUNTIFS('United Data'!$A$3:$A$4341,R$1,'United Data'!$C$3:$C$4341,$A1375)&gt;0,1,0)</f>
        <v>0</v>
      </c>
      <c r="S1375">
        <f t="shared" si="42"/>
        <v>1</v>
      </c>
      <c r="T1375">
        <f t="shared" si="43"/>
        <v>1</v>
      </c>
    </row>
    <row r="1376" spans="1:20" x14ac:dyDescent="0.2">
      <c r="A1376" t="s">
        <v>1420</v>
      </c>
      <c r="B1376">
        <f>IF(COUNTIFS('United Data'!$A$3:$A$4341,B$1,'United Data'!$C$3:$C$4341,$A1376)&gt;0,1,0)</f>
        <v>0</v>
      </c>
      <c r="C1376">
        <f>IF(COUNTIFS('United Data'!$A$3:$A$4341,C$1,'United Data'!$C$3:$C$4341,$A1376)&gt;0,1,0)</f>
        <v>0</v>
      </c>
      <c r="D1376">
        <f>IF(COUNTIFS('United Data'!$A$3:$A$4341,D$1,'United Data'!$C$3:$C$4341,$A1376)&gt;0,1,0)</f>
        <v>0</v>
      </c>
      <c r="E1376">
        <f>IF(COUNTIFS('United Data'!$A$3:$A$4341,E$1,'United Data'!$C$3:$C$4341,$A1376)&gt;0,1,0)</f>
        <v>0</v>
      </c>
      <c r="F1376">
        <f>IF(COUNTIFS('United Data'!$A$3:$A$4341,F$1,'United Data'!$C$3:$C$4341,$A1376)&gt;0,1,0)</f>
        <v>0</v>
      </c>
      <c r="G1376">
        <f>IF(COUNTIFS('United Data'!$A$3:$A$4341,G$1,'United Data'!$C$3:$C$4341,$A1376)&gt;0,1,0)</f>
        <v>0</v>
      </c>
      <c r="H1376">
        <f>IF(COUNTIFS('United Data'!$A$3:$A$4341,H$1,'United Data'!$C$3:$C$4341,$A1376)&gt;0,1,0)</f>
        <v>1</v>
      </c>
      <c r="I1376">
        <f>IF(COUNTIFS('United Data'!$A$3:$A$4341,I$1,'United Data'!$C$3:$C$4341,$A1376)&gt;0,1,0)</f>
        <v>0</v>
      </c>
      <c r="J1376">
        <f>IF(COUNTIFS('United Data'!$A$3:$A$4341,J$1,'United Data'!$C$3:$C$4341,$A1376)&gt;0,1,0)</f>
        <v>0</v>
      </c>
      <c r="K1376">
        <f>IF(COUNTIFS('United Data'!$A$3:$A$4341,K$1,'United Data'!$C$3:$C$4341,$A1376)&gt;0,1,0)</f>
        <v>0</v>
      </c>
      <c r="L1376">
        <f>IF(COUNTIFS('United Data'!$A$3:$A$4341,L$1,'United Data'!$C$3:$C$4341,$A1376)&gt;0,1,0)</f>
        <v>0</v>
      </c>
      <c r="M1376">
        <f>IF(COUNTIFS('United Data'!$A$3:$A$4341,M$1,'United Data'!$C$3:$C$4341,$A1376)&gt;0,1,0)</f>
        <v>0</v>
      </c>
      <c r="N1376">
        <f>IF(COUNTIFS('United Data'!$A$3:$A$4341,N$1,'United Data'!$C$3:$C$4341,$A1376)&gt;0,1,0)</f>
        <v>0</v>
      </c>
      <c r="O1376">
        <f>IF(COUNTIFS('United Data'!$A$3:$A$4341,O$1,'United Data'!$C$3:$C$4341,$A1376)&gt;0,1,0)</f>
        <v>0</v>
      </c>
      <c r="P1376">
        <f>IF(COUNTIFS('United Data'!$A$3:$A$4341,P$1,'United Data'!$C$3:$C$4341,$A1376)&gt;0,1,0)</f>
        <v>0</v>
      </c>
      <c r="Q1376">
        <f>IF(COUNTIFS('United Data'!$A$3:$A$4341,Q$1,'United Data'!$C$3:$C$4341,$A1376)&gt;0,1,0)</f>
        <v>0</v>
      </c>
      <c r="R1376">
        <f>IF(COUNTIFS('United Data'!$A$3:$A$4341,R$1,'United Data'!$C$3:$C$4341,$A1376)&gt;0,1,0)</f>
        <v>0</v>
      </c>
      <c r="S1376">
        <f t="shared" si="42"/>
        <v>1</v>
      </c>
      <c r="T1376">
        <f t="shared" si="43"/>
        <v>1</v>
      </c>
    </row>
    <row r="1377" spans="1:20" x14ac:dyDescent="0.2">
      <c r="A1377" t="s">
        <v>1421</v>
      </c>
      <c r="B1377">
        <f>IF(COUNTIFS('United Data'!$A$3:$A$4341,B$1,'United Data'!$C$3:$C$4341,$A1377)&gt;0,1,0)</f>
        <v>0</v>
      </c>
      <c r="C1377">
        <f>IF(COUNTIFS('United Data'!$A$3:$A$4341,C$1,'United Data'!$C$3:$C$4341,$A1377)&gt;0,1,0)</f>
        <v>0</v>
      </c>
      <c r="D1377">
        <f>IF(COUNTIFS('United Data'!$A$3:$A$4341,D$1,'United Data'!$C$3:$C$4341,$A1377)&gt;0,1,0)</f>
        <v>0</v>
      </c>
      <c r="E1377">
        <f>IF(COUNTIFS('United Data'!$A$3:$A$4341,E$1,'United Data'!$C$3:$C$4341,$A1377)&gt;0,1,0)</f>
        <v>0</v>
      </c>
      <c r="F1377">
        <f>IF(COUNTIFS('United Data'!$A$3:$A$4341,F$1,'United Data'!$C$3:$C$4341,$A1377)&gt;0,1,0)</f>
        <v>0</v>
      </c>
      <c r="G1377">
        <f>IF(COUNTIFS('United Data'!$A$3:$A$4341,G$1,'United Data'!$C$3:$C$4341,$A1377)&gt;0,1,0)</f>
        <v>0</v>
      </c>
      <c r="H1377">
        <f>IF(COUNTIFS('United Data'!$A$3:$A$4341,H$1,'United Data'!$C$3:$C$4341,$A1377)&gt;0,1,0)</f>
        <v>0</v>
      </c>
      <c r="I1377">
        <f>IF(COUNTIFS('United Data'!$A$3:$A$4341,I$1,'United Data'!$C$3:$C$4341,$A1377)&gt;0,1,0)</f>
        <v>1</v>
      </c>
      <c r="J1377">
        <f>IF(COUNTIFS('United Data'!$A$3:$A$4341,J$1,'United Data'!$C$3:$C$4341,$A1377)&gt;0,1,0)</f>
        <v>0</v>
      </c>
      <c r="K1377">
        <f>IF(COUNTIFS('United Data'!$A$3:$A$4341,K$1,'United Data'!$C$3:$C$4341,$A1377)&gt;0,1,0)</f>
        <v>0</v>
      </c>
      <c r="L1377">
        <f>IF(COUNTIFS('United Data'!$A$3:$A$4341,L$1,'United Data'!$C$3:$C$4341,$A1377)&gt;0,1,0)</f>
        <v>0</v>
      </c>
      <c r="M1377">
        <f>IF(COUNTIFS('United Data'!$A$3:$A$4341,M$1,'United Data'!$C$3:$C$4341,$A1377)&gt;0,1,0)</f>
        <v>0</v>
      </c>
      <c r="N1377">
        <f>IF(COUNTIFS('United Data'!$A$3:$A$4341,N$1,'United Data'!$C$3:$C$4341,$A1377)&gt;0,1,0)</f>
        <v>0</v>
      </c>
      <c r="O1377">
        <f>IF(COUNTIFS('United Data'!$A$3:$A$4341,O$1,'United Data'!$C$3:$C$4341,$A1377)&gt;0,1,0)</f>
        <v>0</v>
      </c>
      <c r="P1377">
        <f>IF(COUNTIFS('United Data'!$A$3:$A$4341,P$1,'United Data'!$C$3:$C$4341,$A1377)&gt;0,1,0)</f>
        <v>0</v>
      </c>
      <c r="Q1377">
        <f>IF(COUNTIFS('United Data'!$A$3:$A$4341,Q$1,'United Data'!$C$3:$C$4341,$A1377)&gt;0,1,0)</f>
        <v>0</v>
      </c>
      <c r="R1377">
        <f>IF(COUNTIFS('United Data'!$A$3:$A$4341,R$1,'United Data'!$C$3:$C$4341,$A1377)&gt;0,1,0)</f>
        <v>0</v>
      </c>
      <c r="S1377">
        <f t="shared" si="42"/>
        <v>1</v>
      </c>
      <c r="T1377">
        <f t="shared" si="43"/>
        <v>1</v>
      </c>
    </row>
    <row r="1378" spans="1:20" x14ac:dyDescent="0.2">
      <c r="A1378" t="s">
        <v>1422</v>
      </c>
      <c r="B1378">
        <f>IF(COUNTIFS('United Data'!$A$3:$A$4341,B$1,'United Data'!$C$3:$C$4341,$A1378)&gt;0,1,0)</f>
        <v>0</v>
      </c>
      <c r="C1378">
        <f>IF(COUNTIFS('United Data'!$A$3:$A$4341,C$1,'United Data'!$C$3:$C$4341,$A1378)&gt;0,1,0)</f>
        <v>0</v>
      </c>
      <c r="D1378">
        <f>IF(COUNTIFS('United Data'!$A$3:$A$4341,D$1,'United Data'!$C$3:$C$4341,$A1378)&gt;0,1,0)</f>
        <v>0</v>
      </c>
      <c r="E1378">
        <f>IF(COUNTIFS('United Data'!$A$3:$A$4341,E$1,'United Data'!$C$3:$C$4341,$A1378)&gt;0,1,0)</f>
        <v>0</v>
      </c>
      <c r="F1378">
        <f>IF(COUNTIFS('United Data'!$A$3:$A$4341,F$1,'United Data'!$C$3:$C$4341,$A1378)&gt;0,1,0)</f>
        <v>0</v>
      </c>
      <c r="G1378">
        <f>IF(COUNTIFS('United Data'!$A$3:$A$4341,G$1,'United Data'!$C$3:$C$4341,$A1378)&gt;0,1,0)</f>
        <v>0</v>
      </c>
      <c r="H1378">
        <f>IF(COUNTIFS('United Data'!$A$3:$A$4341,H$1,'United Data'!$C$3:$C$4341,$A1378)&gt;0,1,0)</f>
        <v>0</v>
      </c>
      <c r="I1378">
        <f>IF(COUNTIFS('United Data'!$A$3:$A$4341,I$1,'United Data'!$C$3:$C$4341,$A1378)&gt;0,1,0)</f>
        <v>1</v>
      </c>
      <c r="J1378">
        <f>IF(COUNTIFS('United Data'!$A$3:$A$4341,J$1,'United Data'!$C$3:$C$4341,$A1378)&gt;0,1,0)</f>
        <v>0</v>
      </c>
      <c r="K1378">
        <f>IF(COUNTIFS('United Data'!$A$3:$A$4341,K$1,'United Data'!$C$3:$C$4341,$A1378)&gt;0,1,0)</f>
        <v>0</v>
      </c>
      <c r="L1378">
        <f>IF(COUNTIFS('United Data'!$A$3:$A$4341,L$1,'United Data'!$C$3:$C$4341,$A1378)&gt;0,1,0)</f>
        <v>0</v>
      </c>
      <c r="M1378">
        <f>IF(COUNTIFS('United Data'!$A$3:$A$4341,M$1,'United Data'!$C$3:$C$4341,$A1378)&gt;0,1,0)</f>
        <v>0</v>
      </c>
      <c r="N1378">
        <f>IF(COUNTIFS('United Data'!$A$3:$A$4341,N$1,'United Data'!$C$3:$C$4341,$A1378)&gt;0,1,0)</f>
        <v>0</v>
      </c>
      <c r="O1378">
        <f>IF(COUNTIFS('United Data'!$A$3:$A$4341,O$1,'United Data'!$C$3:$C$4341,$A1378)&gt;0,1,0)</f>
        <v>0</v>
      </c>
      <c r="P1378">
        <f>IF(COUNTIFS('United Data'!$A$3:$A$4341,P$1,'United Data'!$C$3:$C$4341,$A1378)&gt;0,1,0)</f>
        <v>0</v>
      </c>
      <c r="Q1378">
        <f>IF(COUNTIFS('United Data'!$A$3:$A$4341,Q$1,'United Data'!$C$3:$C$4341,$A1378)&gt;0,1,0)</f>
        <v>0</v>
      </c>
      <c r="R1378">
        <f>IF(COUNTIFS('United Data'!$A$3:$A$4341,R$1,'United Data'!$C$3:$C$4341,$A1378)&gt;0,1,0)</f>
        <v>0</v>
      </c>
      <c r="S1378">
        <f t="shared" si="42"/>
        <v>1</v>
      </c>
      <c r="T1378">
        <f t="shared" si="43"/>
        <v>1</v>
      </c>
    </row>
    <row r="1379" spans="1:20" x14ac:dyDescent="0.2">
      <c r="A1379" t="s">
        <v>1423</v>
      </c>
      <c r="B1379">
        <f>IF(COUNTIFS('United Data'!$A$3:$A$4341,B$1,'United Data'!$C$3:$C$4341,$A1379)&gt;0,1,0)</f>
        <v>0</v>
      </c>
      <c r="C1379">
        <f>IF(COUNTIFS('United Data'!$A$3:$A$4341,C$1,'United Data'!$C$3:$C$4341,$A1379)&gt;0,1,0)</f>
        <v>0</v>
      </c>
      <c r="D1379">
        <f>IF(COUNTIFS('United Data'!$A$3:$A$4341,D$1,'United Data'!$C$3:$C$4341,$A1379)&gt;0,1,0)</f>
        <v>0</v>
      </c>
      <c r="E1379">
        <f>IF(COUNTIFS('United Data'!$A$3:$A$4341,E$1,'United Data'!$C$3:$C$4341,$A1379)&gt;0,1,0)</f>
        <v>0</v>
      </c>
      <c r="F1379">
        <f>IF(COUNTIFS('United Data'!$A$3:$A$4341,F$1,'United Data'!$C$3:$C$4341,$A1379)&gt;0,1,0)</f>
        <v>0</v>
      </c>
      <c r="G1379">
        <f>IF(COUNTIFS('United Data'!$A$3:$A$4341,G$1,'United Data'!$C$3:$C$4341,$A1379)&gt;0,1,0)</f>
        <v>0</v>
      </c>
      <c r="H1379">
        <f>IF(COUNTIFS('United Data'!$A$3:$A$4341,H$1,'United Data'!$C$3:$C$4341,$A1379)&gt;0,1,0)</f>
        <v>0</v>
      </c>
      <c r="I1379">
        <f>IF(COUNTIFS('United Data'!$A$3:$A$4341,I$1,'United Data'!$C$3:$C$4341,$A1379)&gt;0,1,0)</f>
        <v>1</v>
      </c>
      <c r="J1379">
        <f>IF(COUNTIFS('United Data'!$A$3:$A$4341,J$1,'United Data'!$C$3:$C$4341,$A1379)&gt;0,1,0)</f>
        <v>0</v>
      </c>
      <c r="K1379">
        <f>IF(COUNTIFS('United Data'!$A$3:$A$4341,K$1,'United Data'!$C$3:$C$4341,$A1379)&gt;0,1,0)</f>
        <v>0</v>
      </c>
      <c r="L1379">
        <f>IF(COUNTIFS('United Data'!$A$3:$A$4341,L$1,'United Data'!$C$3:$C$4341,$A1379)&gt;0,1,0)</f>
        <v>1</v>
      </c>
      <c r="M1379">
        <f>IF(COUNTIFS('United Data'!$A$3:$A$4341,M$1,'United Data'!$C$3:$C$4341,$A1379)&gt;0,1,0)</f>
        <v>0</v>
      </c>
      <c r="N1379">
        <f>IF(COUNTIFS('United Data'!$A$3:$A$4341,N$1,'United Data'!$C$3:$C$4341,$A1379)&gt;0,1,0)</f>
        <v>0</v>
      </c>
      <c r="O1379">
        <f>IF(COUNTIFS('United Data'!$A$3:$A$4341,O$1,'United Data'!$C$3:$C$4341,$A1379)&gt;0,1,0)</f>
        <v>0</v>
      </c>
      <c r="P1379">
        <f>IF(COUNTIFS('United Data'!$A$3:$A$4341,P$1,'United Data'!$C$3:$C$4341,$A1379)&gt;0,1,0)</f>
        <v>0</v>
      </c>
      <c r="Q1379">
        <f>IF(COUNTIFS('United Data'!$A$3:$A$4341,Q$1,'United Data'!$C$3:$C$4341,$A1379)&gt;0,1,0)</f>
        <v>0</v>
      </c>
      <c r="R1379">
        <f>IF(COUNTIFS('United Data'!$A$3:$A$4341,R$1,'United Data'!$C$3:$C$4341,$A1379)&gt;0,1,0)</f>
        <v>0</v>
      </c>
      <c r="S1379">
        <f t="shared" si="42"/>
        <v>2</v>
      </c>
      <c r="T1379">
        <f t="shared" si="43"/>
        <v>2</v>
      </c>
    </row>
    <row r="1380" spans="1:20" x14ac:dyDescent="0.2">
      <c r="A1380" t="s">
        <v>1424</v>
      </c>
      <c r="B1380">
        <f>IF(COUNTIFS('United Data'!$A$3:$A$4341,B$1,'United Data'!$C$3:$C$4341,$A1380)&gt;0,1,0)</f>
        <v>0</v>
      </c>
      <c r="C1380">
        <f>IF(COUNTIFS('United Data'!$A$3:$A$4341,C$1,'United Data'!$C$3:$C$4341,$A1380)&gt;0,1,0)</f>
        <v>0</v>
      </c>
      <c r="D1380">
        <f>IF(COUNTIFS('United Data'!$A$3:$A$4341,D$1,'United Data'!$C$3:$C$4341,$A1380)&gt;0,1,0)</f>
        <v>0</v>
      </c>
      <c r="E1380">
        <f>IF(COUNTIFS('United Data'!$A$3:$A$4341,E$1,'United Data'!$C$3:$C$4341,$A1380)&gt;0,1,0)</f>
        <v>0</v>
      </c>
      <c r="F1380">
        <f>IF(COUNTIFS('United Data'!$A$3:$A$4341,F$1,'United Data'!$C$3:$C$4341,$A1380)&gt;0,1,0)</f>
        <v>0</v>
      </c>
      <c r="G1380">
        <f>IF(COUNTIFS('United Data'!$A$3:$A$4341,G$1,'United Data'!$C$3:$C$4341,$A1380)&gt;0,1,0)</f>
        <v>0</v>
      </c>
      <c r="H1380">
        <f>IF(COUNTIFS('United Data'!$A$3:$A$4341,H$1,'United Data'!$C$3:$C$4341,$A1380)&gt;0,1,0)</f>
        <v>0</v>
      </c>
      <c r="I1380">
        <f>IF(COUNTIFS('United Data'!$A$3:$A$4341,I$1,'United Data'!$C$3:$C$4341,$A1380)&gt;0,1,0)</f>
        <v>1</v>
      </c>
      <c r="J1380">
        <f>IF(COUNTIFS('United Data'!$A$3:$A$4341,J$1,'United Data'!$C$3:$C$4341,$A1380)&gt;0,1,0)</f>
        <v>0</v>
      </c>
      <c r="K1380">
        <f>IF(COUNTIFS('United Data'!$A$3:$A$4341,K$1,'United Data'!$C$3:$C$4341,$A1380)&gt;0,1,0)</f>
        <v>0</v>
      </c>
      <c r="L1380">
        <f>IF(COUNTIFS('United Data'!$A$3:$A$4341,L$1,'United Data'!$C$3:$C$4341,$A1380)&gt;0,1,0)</f>
        <v>1</v>
      </c>
      <c r="M1380">
        <f>IF(COUNTIFS('United Data'!$A$3:$A$4341,M$1,'United Data'!$C$3:$C$4341,$A1380)&gt;0,1,0)</f>
        <v>0</v>
      </c>
      <c r="N1380">
        <f>IF(COUNTIFS('United Data'!$A$3:$A$4341,N$1,'United Data'!$C$3:$C$4341,$A1380)&gt;0,1,0)</f>
        <v>0</v>
      </c>
      <c r="O1380">
        <f>IF(COUNTIFS('United Data'!$A$3:$A$4341,O$1,'United Data'!$C$3:$C$4341,$A1380)&gt;0,1,0)</f>
        <v>0</v>
      </c>
      <c r="P1380">
        <f>IF(COUNTIFS('United Data'!$A$3:$A$4341,P$1,'United Data'!$C$3:$C$4341,$A1380)&gt;0,1,0)</f>
        <v>0</v>
      </c>
      <c r="Q1380">
        <f>IF(COUNTIFS('United Data'!$A$3:$A$4341,Q$1,'United Data'!$C$3:$C$4341,$A1380)&gt;0,1,0)</f>
        <v>0</v>
      </c>
      <c r="R1380">
        <f>IF(COUNTIFS('United Data'!$A$3:$A$4341,R$1,'United Data'!$C$3:$C$4341,$A1380)&gt;0,1,0)</f>
        <v>0</v>
      </c>
      <c r="S1380">
        <f t="shared" si="42"/>
        <v>2</v>
      </c>
      <c r="T1380">
        <f t="shared" si="43"/>
        <v>2</v>
      </c>
    </row>
    <row r="1381" spans="1:20" x14ac:dyDescent="0.2">
      <c r="A1381" t="s">
        <v>2612</v>
      </c>
      <c r="B1381">
        <f>IF(COUNTIFS('United Data'!$A$3:$A$4341,B$1,'United Data'!$C$3:$C$4341,$A1381)&gt;0,1,0)</f>
        <v>0</v>
      </c>
      <c r="C1381">
        <f>IF(COUNTIFS('United Data'!$A$3:$A$4341,C$1,'United Data'!$C$3:$C$4341,$A1381)&gt;0,1,0)</f>
        <v>0</v>
      </c>
      <c r="D1381">
        <f>IF(COUNTIFS('United Data'!$A$3:$A$4341,D$1,'United Data'!$C$3:$C$4341,$A1381)&gt;0,1,0)</f>
        <v>0</v>
      </c>
      <c r="E1381">
        <f>IF(COUNTIFS('United Data'!$A$3:$A$4341,E$1,'United Data'!$C$3:$C$4341,$A1381)&gt;0,1,0)</f>
        <v>0</v>
      </c>
      <c r="F1381">
        <f>IF(COUNTIFS('United Data'!$A$3:$A$4341,F$1,'United Data'!$C$3:$C$4341,$A1381)&gt;0,1,0)</f>
        <v>0</v>
      </c>
      <c r="G1381">
        <f>IF(COUNTIFS('United Data'!$A$3:$A$4341,G$1,'United Data'!$C$3:$C$4341,$A1381)&gt;0,1,0)</f>
        <v>0</v>
      </c>
      <c r="H1381">
        <f>IF(COUNTIFS('United Data'!$A$3:$A$4341,H$1,'United Data'!$C$3:$C$4341,$A1381)&gt;0,1,0)</f>
        <v>0</v>
      </c>
      <c r="I1381">
        <f>IF(COUNTIFS('United Data'!$A$3:$A$4341,I$1,'United Data'!$C$3:$C$4341,$A1381)&gt;0,1,0)</f>
        <v>0</v>
      </c>
      <c r="J1381">
        <f>IF(COUNTIFS('United Data'!$A$3:$A$4341,J$1,'United Data'!$C$3:$C$4341,$A1381)&gt;0,1,0)</f>
        <v>0</v>
      </c>
      <c r="K1381">
        <f>IF(COUNTIFS('United Data'!$A$3:$A$4341,K$1,'United Data'!$C$3:$C$4341,$A1381)&gt;0,1,0)</f>
        <v>0</v>
      </c>
      <c r="L1381">
        <f>IF(COUNTIFS('United Data'!$A$3:$A$4341,L$1,'United Data'!$C$3:$C$4341,$A1381)&gt;0,1,0)</f>
        <v>0</v>
      </c>
      <c r="M1381">
        <f>IF(COUNTIFS('United Data'!$A$3:$A$4341,M$1,'United Data'!$C$3:$C$4341,$A1381)&gt;0,1,0)</f>
        <v>0</v>
      </c>
      <c r="N1381">
        <f>IF(COUNTIFS('United Data'!$A$3:$A$4341,N$1,'United Data'!$C$3:$C$4341,$A1381)&gt;0,1,0)</f>
        <v>0</v>
      </c>
      <c r="O1381">
        <f>IF(COUNTIFS('United Data'!$A$3:$A$4341,O$1,'United Data'!$C$3:$C$4341,$A1381)&gt;0,1,0)</f>
        <v>0</v>
      </c>
      <c r="P1381">
        <f>IF(COUNTIFS('United Data'!$A$3:$A$4341,P$1,'United Data'!$C$3:$C$4341,$A1381)&gt;0,1,0)</f>
        <v>0</v>
      </c>
      <c r="Q1381">
        <f>IF(COUNTIFS('United Data'!$A$3:$A$4341,Q$1,'United Data'!$C$3:$C$4341,$A1381)&gt;0,1,0)</f>
        <v>0</v>
      </c>
      <c r="R1381">
        <f>IF(COUNTIFS('United Data'!$A$3:$A$4341,R$1,'United Data'!$C$3:$C$4341,$A1381)&gt;0,1,0)</f>
        <v>0</v>
      </c>
      <c r="S1381">
        <f t="shared" si="42"/>
        <v>0</v>
      </c>
      <c r="T1381">
        <f t="shared" si="43"/>
        <v>0</v>
      </c>
    </row>
    <row r="1382" spans="1:20" x14ac:dyDescent="0.2">
      <c r="A1382" t="s">
        <v>1428</v>
      </c>
      <c r="B1382">
        <f>IF(COUNTIFS('United Data'!$A$3:$A$4341,B$1,'United Data'!$C$3:$C$4341,$A1382)&gt;0,1,0)</f>
        <v>0</v>
      </c>
      <c r="C1382">
        <f>IF(COUNTIFS('United Data'!$A$3:$A$4341,C$1,'United Data'!$C$3:$C$4341,$A1382)&gt;0,1,0)</f>
        <v>0</v>
      </c>
      <c r="D1382">
        <f>IF(COUNTIFS('United Data'!$A$3:$A$4341,D$1,'United Data'!$C$3:$C$4341,$A1382)&gt;0,1,0)</f>
        <v>0</v>
      </c>
      <c r="E1382">
        <f>IF(COUNTIFS('United Data'!$A$3:$A$4341,E$1,'United Data'!$C$3:$C$4341,$A1382)&gt;0,1,0)</f>
        <v>0</v>
      </c>
      <c r="F1382">
        <f>IF(COUNTIFS('United Data'!$A$3:$A$4341,F$1,'United Data'!$C$3:$C$4341,$A1382)&gt;0,1,0)</f>
        <v>0</v>
      </c>
      <c r="G1382">
        <f>IF(COUNTIFS('United Data'!$A$3:$A$4341,G$1,'United Data'!$C$3:$C$4341,$A1382)&gt;0,1,0)</f>
        <v>0</v>
      </c>
      <c r="H1382">
        <f>IF(COUNTIFS('United Data'!$A$3:$A$4341,H$1,'United Data'!$C$3:$C$4341,$A1382)&gt;0,1,0)</f>
        <v>0</v>
      </c>
      <c r="I1382">
        <f>IF(COUNTIFS('United Data'!$A$3:$A$4341,I$1,'United Data'!$C$3:$C$4341,$A1382)&gt;0,1,0)</f>
        <v>0</v>
      </c>
      <c r="J1382">
        <f>IF(COUNTIFS('United Data'!$A$3:$A$4341,J$1,'United Data'!$C$3:$C$4341,$A1382)&gt;0,1,0)</f>
        <v>0</v>
      </c>
      <c r="K1382">
        <f>IF(COUNTIFS('United Data'!$A$3:$A$4341,K$1,'United Data'!$C$3:$C$4341,$A1382)&gt;0,1,0)</f>
        <v>1</v>
      </c>
      <c r="L1382">
        <f>IF(COUNTIFS('United Data'!$A$3:$A$4341,L$1,'United Data'!$C$3:$C$4341,$A1382)&gt;0,1,0)</f>
        <v>0</v>
      </c>
      <c r="M1382">
        <f>IF(COUNTIFS('United Data'!$A$3:$A$4341,M$1,'United Data'!$C$3:$C$4341,$A1382)&gt;0,1,0)</f>
        <v>0</v>
      </c>
      <c r="N1382">
        <f>IF(COUNTIFS('United Data'!$A$3:$A$4341,N$1,'United Data'!$C$3:$C$4341,$A1382)&gt;0,1,0)</f>
        <v>0</v>
      </c>
      <c r="O1382">
        <f>IF(COUNTIFS('United Data'!$A$3:$A$4341,O$1,'United Data'!$C$3:$C$4341,$A1382)&gt;0,1,0)</f>
        <v>0</v>
      </c>
      <c r="P1382">
        <f>IF(COUNTIFS('United Data'!$A$3:$A$4341,P$1,'United Data'!$C$3:$C$4341,$A1382)&gt;0,1,0)</f>
        <v>0</v>
      </c>
      <c r="Q1382">
        <f>IF(COUNTIFS('United Data'!$A$3:$A$4341,Q$1,'United Data'!$C$3:$C$4341,$A1382)&gt;0,1,0)</f>
        <v>0</v>
      </c>
      <c r="R1382">
        <f>IF(COUNTIFS('United Data'!$A$3:$A$4341,R$1,'United Data'!$C$3:$C$4341,$A1382)&gt;0,1,0)</f>
        <v>0</v>
      </c>
      <c r="S1382">
        <f t="shared" si="42"/>
        <v>1</v>
      </c>
      <c r="T1382">
        <f t="shared" si="43"/>
        <v>1</v>
      </c>
    </row>
    <row r="1383" spans="1:20" x14ac:dyDescent="0.2">
      <c r="A1383" t="s">
        <v>1429</v>
      </c>
      <c r="B1383">
        <f>IF(COUNTIFS('United Data'!$A$3:$A$4341,B$1,'United Data'!$C$3:$C$4341,$A1383)&gt;0,1,0)</f>
        <v>0</v>
      </c>
      <c r="C1383">
        <f>IF(COUNTIFS('United Data'!$A$3:$A$4341,C$1,'United Data'!$C$3:$C$4341,$A1383)&gt;0,1,0)</f>
        <v>0</v>
      </c>
      <c r="D1383">
        <f>IF(COUNTIFS('United Data'!$A$3:$A$4341,D$1,'United Data'!$C$3:$C$4341,$A1383)&gt;0,1,0)</f>
        <v>0</v>
      </c>
      <c r="E1383">
        <f>IF(COUNTIFS('United Data'!$A$3:$A$4341,E$1,'United Data'!$C$3:$C$4341,$A1383)&gt;0,1,0)</f>
        <v>0</v>
      </c>
      <c r="F1383">
        <f>IF(COUNTIFS('United Data'!$A$3:$A$4341,F$1,'United Data'!$C$3:$C$4341,$A1383)&gt;0,1,0)</f>
        <v>0</v>
      </c>
      <c r="G1383">
        <f>IF(COUNTIFS('United Data'!$A$3:$A$4341,G$1,'United Data'!$C$3:$C$4341,$A1383)&gt;0,1,0)</f>
        <v>0</v>
      </c>
      <c r="H1383">
        <f>IF(COUNTIFS('United Data'!$A$3:$A$4341,H$1,'United Data'!$C$3:$C$4341,$A1383)&gt;0,1,0)</f>
        <v>0</v>
      </c>
      <c r="I1383">
        <f>IF(COUNTIFS('United Data'!$A$3:$A$4341,I$1,'United Data'!$C$3:$C$4341,$A1383)&gt;0,1,0)</f>
        <v>0</v>
      </c>
      <c r="J1383">
        <f>IF(COUNTIFS('United Data'!$A$3:$A$4341,J$1,'United Data'!$C$3:$C$4341,$A1383)&gt;0,1,0)</f>
        <v>0</v>
      </c>
      <c r="K1383">
        <f>IF(COUNTIFS('United Data'!$A$3:$A$4341,K$1,'United Data'!$C$3:$C$4341,$A1383)&gt;0,1,0)</f>
        <v>1</v>
      </c>
      <c r="L1383">
        <f>IF(COUNTIFS('United Data'!$A$3:$A$4341,L$1,'United Data'!$C$3:$C$4341,$A1383)&gt;0,1,0)</f>
        <v>0</v>
      </c>
      <c r="M1383">
        <f>IF(COUNTIFS('United Data'!$A$3:$A$4341,M$1,'United Data'!$C$3:$C$4341,$A1383)&gt;0,1,0)</f>
        <v>0</v>
      </c>
      <c r="N1383">
        <f>IF(COUNTIFS('United Data'!$A$3:$A$4341,N$1,'United Data'!$C$3:$C$4341,$A1383)&gt;0,1,0)</f>
        <v>0</v>
      </c>
      <c r="O1383">
        <f>IF(COUNTIFS('United Data'!$A$3:$A$4341,O$1,'United Data'!$C$3:$C$4341,$A1383)&gt;0,1,0)</f>
        <v>0</v>
      </c>
      <c r="P1383">
        <f>IF(COUNTIFS('United Data'!$A$3:$A$4341,P$1,'United Data'!$C$3:$C$4341,$A1383)&gt;0,1,0)</f>
        <v>0</v>
      </c>
      <c r="Q1383">
        <f>IF(COUNTIFS('United Data'!$A$3:$A$4341,Q$1,'United Data'!$C$3:$C$4341,$A1383)&gt;0,1,0)</f>
        <v>0</v>
      </c>
      <c r="R1383">
        <f>IF(COUNTIFS('United Data'!$A$3:$A$4341,R$1,'United Data'!$C$3:$C$4341,$A1383)&gt;0,1,0)</f>
        <v>0</v>
      </c>
      <c r="S1383">
        <f t="shared" si="42"/>
        <v>1</v>
      </c>
      <c r="T1383">
        <f t="shared" si="43"/>
        <v>1</v>
      </c>
    </row>
    <row r="1384" spans="1:20" x14ac:dyDescent="0.2">
      <c r="A1384" t="s">
        <v>1430</v>
      </c>
      <c r="B1384">
        <f>IF(COUNTIFS('United Data'!$A$3:$A$4341,B$1,'United Data'!$C$3:$C$4341,$A1384)&gt;0,1,0)</f>
        <v>0</v>
      </c>
      <c r="C1384">
        <f>IF(COUNTIFS('United Data'!$A$3:$A$4341,C$1,'United Data'!$C$3:$C$4341,$A1384)&gt;0,1,0)</f>
        <v>0</v>
      </c>
      <c r="D1384">
        <f>IF(COUNTIFS('United Data'!$A$3:$A$4341,D$1,'United Data'!$C$3:$C$4341,$A1384)&gt;0,1,0)</f>
        <v>0</v>
      </c>
      <c r="E1384">
        <f>IF(COUNTIFS('United Data'!$A$3:$A$4341,E$1,'United Data'!$C$3:$C$4341,$A1384)&gt;0,1,0)</f>
        <v>0</v>
      </c>
      <c r="F1384">
        <f>IF(COUNTIFS('United Data'!$A$3:$A$4341,F$1,'United Data'!$C$3:$C$4341,$A1384)&gt;0,1,0)</f>
        <v>0</v>
      </c>
      <c r="G1384">
        <f>IF(COUNTIFS('United Data'!$A$3:$A$4341,G$1,'United Data'!$C$3:$C$4341,$A1384)&gt;0,1,0)</f>
        <v>0</v>
      </c>
      <c r="H1384">
        <f>IF(COUNTIFS('United Data'!$A$3:$A$4341,H$1,'United Data'!$C$3:$C$4341,$A1384)&gt;0,1,0)</f>
        <v>0</v>
      </c>
      <c r="I1384">
        <f>IF(COUNTIFS('United Data'!$A$3:$A$4341,I$1,'United Data'!$C$3:$C$4341,$A1384)&gt;0,1,0)</f>
        <v>0</v>
      </c>
      <c r="J1384">
        <f>IF(COUNTIFS('United Data'!$A$3:$A$4341,J$1,'United Data'!$C$3:$C$4341,$A1384)&gt;0,1,0)</f>
        <v>0</v>
      </c>
      <c r="K1384">
        <f>IF(COUNTIFS('United Data'!$A$3:$A$4341,K$1,'United Data'!$C$3:$C$4341,$A1384)&gt;0,1,0)</f>
        <v>1</v>
      </c>
      <c r="L1384">
        <f>IF(COUNTIFS('United Data'!$A$3:$A$4341,L$1,'United Data'!$C$3:$C$4341,$A1384)&gt;0,1,0)</f>
        <v>0</v>
      </c>
      <c r="M1384">
        <f>IF(COUNTIFS('United Data'!$A$3:$A$4341,M$1,'United Data'!$C$3:$C$4341,$A1384)&gt;0,1,0)</f>
        <v>1</v>
      </c>
      <c r="N1384">
        <f>IF(COUNTIFS('United Data'!$A$3:$A$4341,N$1,'United Data'!$C$3:$C$4341,$A1384)&gt;0,1,0)</f>
        <v>0</v>
      </c>
      <c r="O1384">
        <f>IF(COUNTIFS('United Data'!$A$3:$A$4341,O$1,'United Data'!$C$3:$C$4341,$A1384)&gt;0,1,0)</f>
        <v>0</v>
      </c>
      <c r="P1384">
        <f>IF(COUNTIFS('United Data'!$A$3:$A$4341,P$1,'United Data'!$C$3:$C$4341,$A1384)&gt;0,1,0)</f>
        <v>0</v>
      </c>
      <c r="Q1384">
        <f>IF(COUNTIFS('United Data'!$A$3:$A$4341,Q$1,'United Data'!$C$3:$C$4341,$A1384)&gt;0,1,0)</f>
        <v>0</v>
      </c>
      <c r="R1384">
        <f>IF(COUNTIFS('United Data'!$A$3:$A$4341,R$1,'United Data'!$C$3:$C$4341,$A1384)&gt;0,1,0)</f>
        <v>0</v>
      </c>
      <c r="S1384">
        <f t="shared" si="42"/>
        <v>2</v>
      </c>
      <c r="T1384">
        <f t="shared" si="43"/>
        <v>2</v>
      </c>
    </row>
    <row r="1385" spans="1:20" x14ac:dyDescent="0.2">
      <c r="A1385" t="s">
        <v>1431</v>
      </c>
      <c r="B1385">
        <f>IF(COUNTIFS('United Data'!$A$3:$A$4341,B$1,'United Data'!$C$3:$C$4341,$A1385)&gt;0,1,0)</f>
        <v>0</v>
      </c>
      <c r="C1385">
        <f>IF(COUNTIFS('United Data'!$A$3:$A$4341,C$1,'United Data'!$C$3:$C$4341,$A1385)&gt;0,1,0)</f>
        <v>0</v>
      </c>
      <c r="D1385">
        <f>IF(COUNTIFS('United Data'!$A$3:$A$4341,D$1,'United Data'!$C$3:$C$4341,$A1385)&gt;0,1,0)</f>
        <v>0</v>
      </c>
      <c r="E1385">
        <f>IF(COUNTIFS('United Data'!$A$3:$A$4341,E$1,'United Data'!$C$3:$C$4341,$A1385)&gt;0,1,0)</f>
        <v>0</v>
      </c>
      <c r="F1385">
        <f>IF(COUNTIFS('United Data'!$A$3:$A$4341,F$1,'United Data'!$C$3:$C$4341,$A1385)&gt;0,1,0)</f>
        <v>0</v>
      </c>
      <c r="G1385">
        <f>IF(COUNTIFS('United Data'!$A$3:$A$4341,G$1,'United Data'!$C$3:$C$4341,$A1385)&gt;0,1,0)</f>
        <v>0</v>
      </c>
      <c r="H1385">
        <f>IF(COUNTIFS('United Data'!$A$3:$A$4341,H$1,'United Data'!$C$3:$C$4341,$A1385)&gt;0,1,0)</f>
        <v>0</v>
      </c>
      <c r="I1385">
        <f>IF(COUNTIFS('United Data'!$A$3:$A$4341,I$1,'United Data'!$C$3:$C$4341,$A1385)&gt;0,1,0)</f>
        <v>0</v>
      </c>
      <c r="J1385">
        <f>IF(COUNTIFS('United Data'!$A$3:$A$4341,J$1,'United Data'!$C$3:$C$4341,$A1385)&gt;0,1,0)</f>
        <v>0</v>
      </c>
      <c r="K1385">
        <f>IF(COUNTIFS('United Data'!$A$3:$A$4341,K$1,'United Data'!$C$3:$C$4341,$A1385)&gt;0,1,0)</f>
        <v>1</v>
      </c>
      <c r="L1385">
        <f>IF(COUNTIFS('United Data'!$A$3:$A$4341,L$1,'United Data'!$C$3:$C$4341,$A1385)&gt;0,1,0)</f>
        <v>0</v>
      </c>
      <c r="M1385">
        <f>IF(COUNTIFS('United Data'!$A$3:$A$4341,M$1,'United Data'!$C$3:$C$4341,$A1385)&gt;0,1,0)</f>
        <v>0</v>
      </c>
      <c r="N1385">
        <f>IF(COUNTIFS('United Data'!$A$3:$A$4341,N$1,'United Data'!$C$3:$C$4341,$A1385)&gt;0,1,0)</f>
        <v>0</v>
      </c>
      <c r="O1385">
        <f>IF(COUNTIFS('United Data'!$A$3:$A$4341,O$1,'United Data'!$C$3:$C$4341,$A1385)&gt;0,1,0)</f>
        <v>0</v>
      </c>
      <c r="P1385">
        <f>IF(COUNTIFS('United Data'!$A$3:$A$4341,P$1,'United Data'!$C$3:$C$4341,$A1385)&gt;0,1,0)</f>
        <v>0</v>
      </c>
      <c r="Q1385">
        <f>IF(COUNTIFS('United Data'!$A$3:$A$4341,Q$1,'United Data'!$C$3:$C$4341,$A1385)&gt;0,1,0)</f>
        <v>0</v>
      </c>
      <c r="R1385">
        <f>IF(COUNTIFS('United Data'!$A$3:$A$4341,R$1,'United Data'!$C$3:$C$4341,$A1385)&gt;0,1,0)</f>
        <v>0</v>
      </c>
      <c r="S1385">
        <f t="shared" si="42"/>
        <v>1</v>
      </c>
      <c r="T1385">
        <f t="shared" si="43"/>
        <v>1</v>
      </c>
    </row>
    <row r="1386" spans="1:20" x14ac:dyDescent="0.2">
      <c r="A1386" t="s">
        <v>1432</v>
      </c>
      <c r="B1386">
        <f>IF(COUNTIFS('United Data'!$A$3:$A$4341,B$1,'United Data'!$C$3:$C$4341,$A1386)&gt;0,1,0)</f>
        <v>0</v>
      </c>
      <c r="C1386">
        <f>IF(COUNTIFS('United Data'!$A$3:$A$4341,C$1,'United Data'!$C$3:$C$4341,$A1386)&gt;0,1,0)</f>
        <v>0</v>
      </c>
      <c r="D1386">
        <f>IF(COUNTIFS('United Data'!$A$3:$A$4341,D$1,'United Data'!$C$3:$C$4341,$A1386)&gt;0,1,0)</f>
        <v>0</v>
      </c>
      <c r="E1386">
        <f>IF(COUNTIFS('United Data'!$A$3:$A$4341,E$1,'United Data'!$C$3:$C$4341,$A1386)&gt;0,1,0)</f>
        <v>0</v>
      </c>
      <c r="F1386">
        <f>IF(COUNTIFS('United Data'!$A$3:$A$4341,F$1,'United Data'!$C$3:$C$4341,$A1386)&gt;0,1,0)</f>
        <v>0</v>
      </c>
      <c r="G1386">
        <f>IF(COUNTIFS('United Data'!$A$3:$A$4341,G$1,'United Data'!$C$3:$C$4341,$A1386)&gt;0,1,0)</f>
        <v>0</v>
      </c>
      <c r="H1386">
        <f>IF(COUNTIFS('United Data'!$A$3:$A$4341,H$1,'United Data'!$C$3:$C$4341,$A1386)&gt;0,1,0)</f>
        <v>0</v>
      </c>
      <c r="I1386">
        <f>IF(COUNTIFS('United Data'!$A$3:$A$4341,I$1,'United Data'!$C$3:$C$4341,$A1386)&gt;0,1,0)</f>
        <v>0</v>
      </c>
      <c r="J1386">
        <f>IF(COUNTIFS('United Data'!$A$3:$A$4341,J$1,'United Data'!$C$3:$C$4341,$A1386)&gt;0,1,0)</f>
        <v>0</v>
      </c>
      <c r="K1386">
        <f>IF(COUNTIFS('United Data'!$A$3:$A$4341,K$1,'United Data'!$C$3:$C$4341,$A1386)&gt;0,1,0)</f>
        <v>0</v>
      </c>
      <c r="L1386">
        <f>IF(COUNTIFS('United Data'!$A$3:$A$4341,L$1,'United Data'!$C$3:$C$4341,$A1386)&gt;0,1,0)</f>
        <v>1</v>
      </c>
      <c r="M1386">
        <f>IF(COUNTIFS('United Data'!$A$3:$A$4341,M$1,'United Data'!$C$3:$C$4341,$A1386)&gt;0,1,0)</f>
        <v>0</v>
      </c>
      <c r="N1386">
        <f>IF(COUNTIFS('United Data'!$A$3:$A$4341,N$1,'United Data'!$C$3:$C$4341,$A1386)&gt;0,1,0)</f>
        <v>0</v>
      </c>
      <c r="O1386">
        <f>IF(COUNTIFS('United Data'!$A$3:$A$4341,O$1,'United Data'!$C$3:$C$4341,$A1386)&gt;0,1,0)</f>
        <v>0</v>
      </c>
      <c r="P1386">
        <f>IF(COUNTIFS('United Data'!$A$3:$A$4341,P$1,'United Data'!$C$3:$C$4341,$A1386)&gt;0,1,0)</f>
        <v>0</v>
      </c>
      <c r="Q1386">
        <f>IF(COUNTIFS('United Data'!$A$3:$A$4341,Q$1,'United Data'!$C$3:$C$4341,$A1386)&gt;0,1,0)</f>
        <v>0</v>
      </c>
      <c r="R1386">
        <f>IF(COUNTIFS('United Data'!$A$3:$A$4341,R$1,'United Data'!$C$3:$C$4341,$A1386)&gt;0,1,0)</f>
        <v>0</v>
      </c>
      <c r="S1386">
        <f t="shared" si="42"/>
        <v>1</v>
      </c>
      <c r="T1386">
        <f t="shared" si="43"/>
        <v>1</v>
      </c>
    </row>
    <row r="1387" spans="1:20" x14ac:dyDescent="0.2">
      <c r="A1387" t="s">
        <v>1433</v>
      </c>
      <c r="B1387">
        <f>IF(COUNTIFS('United Data'!$A$3:$A$4341,B$1,'United Data'!$C$3:$C$4341,$A1387)&gt;0,1,0)</f>
        <v>0</v>
      </c>
      <c r="C1387">
        <f>IF(COUNTIFS('United Data'!$A$3:$A$4341,C$1,'United Data'!$C$3:$C$4341,$A1387)&gt;0,1,0)</f>
        <v>0</v>
      </c>
      <c r="D1387">
        <f>IF(COUNTIFS('United Data'!$A$3:$A$4341,D$1,'United Data'!$C$3:$C$4341,$A1387)&gt;0,1,0)</f>
        <v>0</v>
      </c>
      <c r="E1387">
        <f>IF(COUNTIFS('United Data'!$A$3:$A$4341,E$1,'United Data'!$C$3:$C$4341,$A1387)&gt;0,1,0)</f>
        <v>0</v>
      </c>
      <c r="F1387">
        <f>IF(COUNTIFS('United Data'!$A$3:$A$4341,F$1,'United Data'!$C$3:$C$4341,$A1387)&gt;0,1,0)</f>
        <v>0</v>
      </c>
      <c r="G1387">
        <f>IF(COUNTIFS('United Data'!$A$3:$A$4341,G$1,'United Data'!$C$3:$C$4341,$A1387)&gt;0,1,0)</f>
        <v>0</v>
      </c>
      <c r="H1387">
        <f>IF(COUNTIFS('United Data'!$A$3:$A$4341,H$1,'United Data'!$C$3:$C$4341,$A1387)&gt;0,1,0)</f>
        <v>0</v>
      </c>
      <c r="I1387">
        <f>IF(COUNTIFS('United Data'!$A$3:$A$4341,I$1,'United Data'!$C$3:$C$4341,$A1387)&gt;0,1,0)</f>
        <v>0</v>
      </c>
      <c r="J1387">
        <f>IF(COUNTIFS('United Data'!$A$3:$A$4341,J$1,'United Data'!$C$3:$C$4341,$A1387)&gt;0,1,0)</f>
        <v>0</v>
      </c>
      <c r="K1387">
        <f>IF(COUNTIFS('United Data'!$A$3:$A$4341,K$1,'United Data'!$C$3:$C$4341,$A1387)&gt;0,1,0)</f>
        <v>0</v>
      </c>
      <c r="L1387">
        <f>IF(COUNTIFS('United Data'!$A$3:$A$4341,L$1,'United Data'!$C$3:$C$4341,$A1387)&gt;0,1,0)</f>
        <v>1</v>
      </c>
      <c r="M1387">
        <f>IF(COUNTIFS('United Data'!$A$3:$A$4341,M$1,'United Data'!$C$3:$C$4341,$A1387)&gt;0,1,0)</f>
        <v>0</v>
      </c>
      <c r="N1387">
        <f>IF(COUNTIFS('United Data'!$A$3:$A$4341,N$1,'United Data'!$C$3:$C$4341,$A1387)&gt;0,1,0)</f>
        <v>0</v>
      </c>
      <c r="O1387">
        <f>IF(COUNTIFS('United Data'!$A$3:$A$4341,O$1,'United Data'!$C$3:$C$4341,$A1387)&gt;0,1,0)</f>
        <v>0</v>
      </c>
      <c r="P1387">
        <f>IF(COUNTIFS('United Data'!$A$3:$A$4341,P$1,'United Data'!$C$3:$C$4341,$A1387)&gt;0,1,0)</f>
        <v>0</v>
      </c>
      <c r="Q1387">
        <f>IF(COUNTIFS('United Data'!$A$3:$A$4341,Q$1,'United Data'!$C$3:$C$4341,$A1387)&gt;0,1,0)</f>
        <v>0</v>
      </c>
      <c r="R1387">
        <f>IF(COUNTIFS('United Data'!$A$3:$A$4341,R$1,'United Data'!$C$3:$C$4341,$A1387)&gt;0,1,0)</f>
        <v>0</v>
      </c>
      <c r="S1387">
        <f t="shared" si="42"/>
        <v>1</v>
      </c>
      <c r="T1387">
        <f t="shared" si="43"/>
        <v>1</v>
      </c>
    </row>
    <row r="1388" spans="1:20" x14ac:dyDescent="0.2">
      <c r="A1388" t="s">
        <v>1434</v>
      </c>
      <c r="B1388">
        <f>IF(COUNTIFS('United Data'!$A$3:$A$4341,B$1,'United Data'!$C$3:$C$4341,$A1388)&gt;0,1,0)</f>
        <v>0</v>
      </c>
      <c r="C1388">
        <f>IF(COUNTIFS('United Data'!$A$3:$A$4341,C$1,'United Data'!$C$3:$C$4341,$A1388)&gt;0,1,0)</f>
        <v>0</v>
      </c>
      <c r="D1388">
        <f>IF(COUNTIFS('United Data'!$A$3:$A$4341,D$1,'United Data'!$C$3:$C$4341,$A1388)&gt;0,1,0)</f>
        <v>0</v>
      </c>
      <c r="E1388">
        <f>IF(COUNTIFS('United Data'!$A$3:$A$4341,E$1,'United Data'!$C$3:$C$4341,$A1388)&gt;0,1,0)</f>
        <v>0</v>
      </c>
      <c r="F1388">
        <f>IF(COUNTIFS('United Data'!$A$3:$A$4341,F$1,'United Data'!$C$3:$C$4341,$A1388)&gt;0,1,0)</f>
        <v>0</v>
      </c>
      <c r="G1388">
        <f>IF(COUNTIFS('United Data'!$A$3:$A$4341,G$1,'United Data'!$C$3:$C$4341,$A1388)&gt;0,1,0)</f>
        <v>0</v>
      </c>
      <c r="H1388">
        <f>IF(COUNTIFS('United Data'!$A$3:$A$4341,H$1,'United Data'!$C$3:$C$4341,$A1388)&gt;0,1,0)</f>
        <v>0</v>
      </c>
      <c r="I1388">
        <f>IF(COUNTIFS('United Data'!$A$3:$A$4341,I$1,'United Data'!$C$3:$C$4341,$A1388)&gt;0,1,0)</f>
        <v>0</v>
      </c>
      <c r="J1388">
        <f>IF(COUNTIFS('United Data'!$A$3:$A$4341,J$1,'United Data'!$C$3:$C$4341,$A1388)&gt;0,1,0)</f>
        <v>0</v>
      </c>
      <c r="K1388">
        <f>IF(COUNTIFS('United Data'!$A$3:$A$4341,K$1,'United Data'!$C$3:$C$4341,$A1388)&gt;0,1,0)</f>
        <v>0</v>
      </c>
      <c r="L1388">
        <f>IF(COUNTIFS('United Data'!$A$3:$A$4341,L$1,'United Data'!$C$3:$C$4341,$A1388)&gt;0,1,0)</f>
        <v>1</v>
      </c>
      <c r="M1388">
        <f>IF(COUNTIFS('United Data'!$A$3:$A$4341,M$1,'United Data'!$C$3:$C$4341,$A1388)&gt;0,1,0)</f>
        <v>0</v>
      </c>
      <c r="N1388">
        <f>IF(COUNTIFS('United Data'!$A$3:$A$4341,N$1,'United Data'!$C$3:$C$4341,$A1388)&gt;0,1,0)</f>
        <v>0</v>
      </c>
      <c r="O1388">
        <f>IF(COUNTIFS('United Data'!$A$3:$A$4341,O$1,'United Data'!$C$3:$C$4341,$A1388)&gt;0,1,0)</f>
        <v>0</v>
      </c>
      <c r="P1388">
        <f>IF(COUNTIFS('United Data'!$A$3:$A$4341,P$1,'United Data'!$C$3:$C$4341,$A1388)&gt;0,1,0)</f>
        <v>0</v>
      </c>
      <c r="Q1388">
        <f>IF(COUNTIFS('United Data'!$A$3:$A$4341,Q$1,'United Data'!$C$3:$C$4341,$A1388)&gt;0,1,0)</f>
        <v>0</v>
      </c>
      <c r="R1388">
        <f>IF(COUNTIFS('United Data'!$A$3:$A$4341,R$1,'United Data'!$C$3:$C$4341,$A1388)&gt;0,1,0)</f>
        <v>0</v>
      </c>
      <c r="S1388">
        <f t="shared" si="42"/>
        <v>1</v>
      </c>
      <c r="T1388">
        <f t="shared" si="43"/>
        <v>1</v>
      </c>
    </row>
    <row r="1389" spans="1:20" x14ac:dyDescent="0.2">
      <c r="A1389" t="s">
        <v>1435</v>
      </c>
      <c r="B1389">
        <f>IF(COUNTIFS('United Data'!$A$3:$A$4341,B$1,'United Data'!$C$3:$C$4341,$A1389)&gt;0,1,0)</f>
        <v>0</v>
      </c>
      <c r="C1389">
        <f>IF(COUNTIFS('United Data'!$A$3:$A$4341,C$1,'United Data'!$C$3:$C$4341,$A1389)&gt;0,1,0)</f>
        <v>0</v>
      </c>
      <c r="D1389">
        <f>IF(COUNTIFS('United Data'!$A$3:$A$4341,D$1,'United Data'!$C$3:$C$4341,$A1389)&gt;0,1,0)</f>
        <v>0</v>
      </c>
      <c r="E1389">
        <f>IF(COUNTIFS('United Data'!$A$3:$A$4341,E$1,'United Data'!$C$3:$C$4341,$A1389)&gt;0,1,0)</f>
        <v>0</v>
      </c>
      <c r="F1389">
        <f>IF(COUNTIFS('United Data'!$A$3:$A$4341,F$1,'United Data'!$C$3:$C$4341,$A1389)&gt;0,1,0)</f>
        <v>0</v>
      </c>
      <c r="G1389">
        <f>IF(COUNTIFS('United Data'!$A$3:$A$4341,G$1,'United Data'!$C$3:$C$4341,$A1389)&gt;0,1,0)</f>
        <v>0</v>
      </c>
      <c r="H1389">
        <f>IF(COUNTIFS('United Data'!$A$3:$A$4341,H$1,'United Data'!$C$3:$C$4341,$A1389)&gt;0,1,0)</f>
        <v>0</v>
      </c>
      <c r="I1389">
        <f>IF(COUNTIFS('United Data'!$A$3:$A$4341,I$1,'United Data'!$C$3:$C$4341,$A1389)&gt;0,1,0)</f>
        <v>0</v>
      </c>
      <c r="J1389">
        <f>IF(COUNTIFS('United Data'!$A$3:$A$4341,J$1,'United Data'!$C$3:$C$4341,$A1389)&gt;0,1,0)</f>
        <v>0</v>
      </c>
      <c r="K1389">
        <f>IF(COUNTIFS('United Data'!$A$3:$A$4341,K$1,'United Data'!$C$3:$C$4341,$A1389)&gt;0,1,0)</f>
        <v>0</v>
      </c>
      <c r="L1389">
        <f>IF(COUNTIFS('United Data'!$A$3:$A$4341,L$1,'United Data'!$C$3:$C$4341,$A1389)&gt;0,1,0)</f>
        <v>1</v>
      </c>
      <c r="M1389">
        <f>IF(COUNTIFS('United Data'!$A$3:$A$4341,M$1,'United Data'!$C$3:$C$4341,$A1389)&gt;0,1,0)</f>
        <v>1</v>
      </c>
      <c r="N1389">
        <f>IF(COUNTIFS('United Data'!$A$3:$A$4341,N$1,'United Data'!$C$3:$C$4341,$A1389)&gt;0,1,0)</f>
        <v>0</v>
      </c>
      <c r="O1389">
        <f>IF(COUNTIFS('United Data'!$A$3:$A$4341,O$1,'United Data'!$C$3:$C$4341,$A1389)&gt;0,1,0)</f>
        <v>0</v>
      </c>
      <c r="P1389">
        <f>IF(COUNTIFS('United Data'!$A$3:$A$4341,P$1,'United Data'!$C$3:$C$4341,$A1389)&gt;0,1,0)</f>
        <v>0</v>
      </c>
      <c r="Q1389">
        <f>IF(COUNTIFS('United Data'!$A$3:$A$4341,Q$1,'United Data'!$C$3:$C$4341,$A1389)&gt;0,1,0)</f>
        <v>0</v>
      </c>
      <c r="R1389">
        <f>IF(COUNTIFS('United Data'!$A$3:$A$4341,R$1,'United Data'!$C$3:$C$4341,$A1389)&gt;0,1,0)</f>
        <v>0</v>
      </c>
      <c r="S1389">
        <f t="shared" si="42"/>
        <v>2</v>
      </c>
      <c r="T1389">
        <f t="shared" si="43"/>
        <v>1</v>
      </c>
    </row>
    <row r="1390" spans="1:20" x14ac:dyDescent="0.2">
      <c r="A1390" t="s">
        <v>1436</v>
      </c>
      <c r="B1390">
        <f>IF(COUNTIFS('United Data'!$A$3:$A$4341,B$1,'United Data'!$C$3:$C$4341,$A1390)&gt;0,1,0)</f>
        <v>0</v>
      </c>
      <c r="C1390">
        <f>IF(COUNTIFS('United Data'!$A$3:$A$4341,C$1,'United Data'!$C$3:$C$4341,$A1390)&gt;0,1,0)</f>
        <v>0</v>
      </c>
      <c r="D1390">
        <f>IF(COUNTIFS('United Data'!$A$3:$A$4341,D$1,'United Data'!$C$3:$C$4341,$A1390)&gt;0,1,0)</f>
        <v>0</v>
      </c>
      <c r="E1390">
        <f>IF(COUNTIFS('United Data'!$A$3:$A$4341,E$1,'United Data'!$C$3:$C$4341,$A1390)&gt;0,1,0)</f>
        <v>0</v>
      </c>
      <c r="F1390">
        <f>IF(COUNTIFS('United Data'!$A$3:$A$4341,F$1,'United Data'!$C$3:$C$4341,$A1390)&gt;0,1,0)</f>
        <v>0</v>
      </c>
      <c r="G1390">
        <f>IF(COUNTIFS('United Data'!$A$3:$A$4341,G$1,'United Data'!$C$3:$C$4341,$A1390)&gt;0,1,0)</f>
        <v>0</v>
      </c>
      <c r="H1390">
        <f>IF(COUNTIFS('United Data'!$A$3:$A$4341,H$1,'United Data'!$C$3:$C$4341,$A1390)&gt;0,1,0)</f>
        <v>0</v>
      </c>
      <c r="I1390">
        <f>IF(COUNTIFS('United Data'!$A$3:$A$4341,I$1,'United Data'!$C$3:$C$4341,$A1390)&gt;0,1,0)</f>
        <v>0</v>
      </c>
      <c r="J1390">
        <f>IF(COUNTIFS('United Data'!$A$3:$A$4341,J$1,'United Data'!$C$3:$C$4341,$A1390)&gt;0,1,0)</f>
        <v>0</v>
      </c>
      <c r="K1390">
        <f>IF(COUNTIFS('United Data'!$A$3:$A$4341,K$1,'United Data'!$C$3:$C$4341,$A1390)&gt;0,1,0)</f>
        <v>0</v>
      </c>
      <c r="L1390">
        <f>IF(COUNTIFS('United Data'!$A$3:$A$4341,L$1,'United Data'!$C$3:$C$4341,$A1390)&gt;0,1,0)</f>
        <v>1</v>
      </c>
      <c r="M1390">
        <f>IF(COUNTIFS('United Data'!$A$3:$A$4341,M$1,'United Data'!$C$3:$C$4341,$A1390)&gt;0,1,0)</f>
        <v>0</v>
      </c>
      <c r="N1390">
        <f>IF(COUNTIFS('United Data'!$A$3:$A$4341,N$1,'United Data'!$C$3:$C$4341,$A1390)&gt;0,1,0)</f>
        <v>0</v>
      </c>
      <c r="O1390">
        <f>IF(COUNTIFS('United Data'!$A$3:$A$4341,O$1,'United Data'!$C$3:$C$4341,$A1390)&gt;0,1,0)</f>
        <v>0</v>
      </c>
      <c r="P1390">
        <f>IF(COUNTIFS('United Data'!$A$3:$A$4341,P$1,'United Data'!$C$3:$C$4341,$A1390)&gt;0,1,0)</f>
        <v>0</v>
      </c>
      <c r="Q1390">
        <f>IF(COUNTIFS('United Data'!$A$3:$A$4341,Q$1,'United Data'!$C$3:$C$4341,$A1390)&gt;0,1,0)</f>
        <v>0</v>
      </c>
      <c r="R1390">
        <f>IF(COUNTIFS('United Data'!$A$3:$A$4341,R$1,'United Data'!$C$3:$C$4341,$A1390)&gt;0,1,0)</f>
        <v>0</v>
      </c>
      <c r="S1390">
        <f t="shared" si="42"/>
        <v>1</v>
      </c>
      <c r="T1390">
        <f t="shared" si="43"/>
        <v>1</v>
      </c>
    </row>
    <row r="1391" spans="1:20" x14ac:dyDescent="0.2">
      <c r="A1391" t="s">
        <v>1437</v>
      </c>
      <c r="B1391">
        <f>IF(COUNTIFS('United Data'!$A$3:$A$4341,B$1,'United Data'!$C$3:$C$4341,$A1391)&gt;0,1,0)</f>
        <v>0</v>
      </c>
      <c r="C1391">
        <f>IF(COUNTIFS('United Data'!$A$3:$A$4341,C$1,'United Data'!$C$3:$C$4341,$A1391)&gt;0,1,0)</f>
        <v>0</v>
      </c>
      <c r="D1391">
        <f>IF(COUNTIFS('United Data'!$A$3:$A$4341,D$1,'United Data'!$C$3:$C$4341,$A1391)&gt;0,1,0)</f>
        <v>0</v>
      </c>
      <c r="E1391">
        <f>IF(COUNTIFS('United Data'!$A$3:$A$4341,E$1,'United Data'!$C$3:$C$4341,$A1391)&gt;0,1,0)</f>
        <v>0</v>
      </c>
      <c r="F1391">
        <f>IF(COUNTIFS('United Data'!$A$3:$A$4341,F$1,'United Data'!$C$3:$C$4341,$A1391)&gt;0,1,0)</f>
        <v>0</v>
      </c>
      <c r="G1391">
        <f>IF(COUNTIFS('United Data'!$A$3:$A$4341,G$1,'United Data'!$C$3:$C$4341,$A1391)&gt;0,1,0)</f>
        <v>0</v>
      </c>
      <c r="H1391">
        <f>IF(COUNTIFS('United Data'!$A$3:$A$4341,H$1,'United Data'!$C$3:$C$4341,$A1391)&gt;0,1,0)</f>
        <v>0</v>
      </c>
      <c r="I1391">
        <f>IF(COUNTIFS('United Data'!$A$3:$A$4341,I$1,'United Data'!$C$3:$C$4341,$A1391)&gt;0,1,0)</f>
        <v>0</v>
      </c>
      <c r="J1391">
        <f>IF(COUNTIFS('United Data'!$A$3:$A$4341,J$1,'United Data'!$C$3:$C$4341,$A1391)&gt;0,1,0)</f>
        <v>0</v>
      </c>
      <c r="K1391">
        <f>IF(COUNTIFS('United Data'!$A$3:$A$4341,K$1,'United Data'!$C$3:$C$4341,$A1391)&gt;0,1,0)</f>
        <v>0</v>
      </c>
      <c r="L1391">
        <f>IF(COUNTIFS('United Data'!$A$3:$A$4341,L$1,'United Data'!$C$3:$C$4341,$A1391)&gt;0,1,0)</f>
        <v>1</v>
      </c>
      <c r="M1391">
        <f>IF(COUNTIFS('United Data'!$A$3:$A$4341,M$1,'United Data'!$C$3:$C$4341,$A1391)&gt;0,1,0)</f>
        <v>0</v>
      </c>
      <c r="N1391">
        <f>IF(COUNTIFS('United Data'!$A$3:$A$4341,N$1,'United Data'!$C$3:$C$4341,$A1391)&gt;0,1,0)</f>
        <v>0</v>
      </c>
      <c r="O1391">
        <f>IF(COUNTIFS('United Data'!$A$3:$A$4341,O$1,'United Data'!$C$3:$C$4341,$A1391)&gt;0,1,0)</f>
        <v>0</v>
      </c>
      <c r="P1391">
        <f>IF(COUNTIFS('United Data'!$A$3:$A$4341,P$1,'United Data'!$C$3:$C$4341,$A1391)&gt;0,1,0)</f>
        <v>0</v>
      </c>
      <c r="Q1391">
        <f>IF(COUNTIFS('United Data'!$A$3:$A$4341,Q$1,'United Data'!$C$3:$C$4341,$A1391)&gt;0,1,0)</f>
        <v>0</v>
      </c>
      <c r="R1391">
        <f>IF(COUNTIFS('United Data'!$A$3:$A$4341,R$1,'United Data'!$C$3:$C$4341,$A1391)&gt;0,1,0)</f>
        <v>0</v>
      </c>
      <c r="S1391">
        <f t="shared" si="42"/>
        <v>1</v>
      </c>
      <c r="T1391">
        <f t="shared" si="43"/>
        <v>1</v>
      </c>
    </row>
    <row r="1392" spans="1:20" x14ac:dyDescent="0.2">
      <c r="A1392" t="s">
        <v>1438</v>
      </c>
      <c r="B1392">
        <f>IF(COUNTIFS('United Data'!$A$3:$A$4341,B$1,'United Data'!$C$3:$C$4341,$A1392)&gt;0,1,0)</f>
        <v>0</v>
      </c>
      <c r="C1392">
        <f>IF(COUNTIFS('United Data'!$A$3:$A$4341,C$1,'United Data'!$C$3:$C$4341,$A1392)&gt;0,1,0)</f>
        <v>0</v>
      </c>
      <c r="D1392">
        <f>IF(COUNTIFS('United Data'!$A$3:$A$4341,D$1,'United Data'!$C$3:$C$4341,$A1392)&gt;0,1,0)</f>
        <v>0</v>
      </c>
      <c r="E1392">
        <f>IF(COUNTIFS('United Data'!$A$3:$A$4341,E$1,'United Data'!$C$3:$C$4341,$A1392)&gt;0,1,0)</f>
        <v>0</v>
      </c>
      <c r="F1392">
        <f>IF(COUNTIFS('United Data'!$A$3:$A$4341,F$1,'United Data'!$C$3:$C$4341,$A1392)&gt;0,1,0)</f>
        <v>0</v>
      </c>
      <c r="G1392">
        <f>IF(COUNTIFS('United Data'!$A$3:$A$4341,G$1,'United Data'!$C$3:$C$4341,$A1392)&gt;0,1,0)</f>
        <v>0</v>
      </c>
      <c r="H1392">
        <f>IF(COUNTIFS('United Data'!$A$3:$A$4341,H$1,'United Data'!$C$3:$C$4341,$A1392)&gt;0,1,0)</f>
        <v>0</v>
      </c>
      <c r="I1392">
        <f>IF(COUNTIFS('United Data'!$A$3:$A$4341,I$1,'United Data'!$C$3:$C$4341,$A1392)&gt;0,1,0)</f>
        <v>0</v>
      </c>
      <c r="J1392">
        <f>IF(COUNTIFS('United Data'!$A$3:$A$4341,J$1,'United Data'!$C$3:$C$4341,$A1392)&gt;0,1,0)</f>
        <v>0</v>
      </c>
      <c r="K1392">
        <f>IF(COUNTIFS('United Data'!$A$3:$A$4341,K$1,'United Data'!$C$3:$C$4341,$A1392)&gt;0,1,0)</f>
        <v>0</v>
      </c>
      <c r="L1392">
        <f>IF(COUNTIFS('United Data'!$A$3:$A$4341,L$1,'United Data'!$C$3:$C$4341,$A1392)&gt;0,1,0)</f>
        <v>1</v>
      </c>
      <c r="M1392">
        <f>IF(COUNTIFS('United Data'!$A$3:$A$4341,M$1,'United Data'!$C$3:$C$4341,$A1392)&gt;0,1,0)</f>
        <v>0</v>
      </c>
      <c r="N1392">
        <f>IF(COUNTIFS('United Data'!$A$3:$A$4341,N$1,'United Data'!$C$3:$C$4341,$A1392)&gt;0,1,0)</f>
        <v>0</v>
      </c>
      <c r="O1392">
        <f>IF(COUNTIFS('United Data'!$A$3:$A$4341,O$1,'United Data'!$C$3:$C$4341,$A1392)&gt;0,1,0)</f>
        <v>0</v>
      </c>
      <c r="P1392">
        <f>IF(COUNTIFS('United Data'!$A$3:$A$4341,P$1,'United Data'!$C$3:$C$4341,$A1392)&gt;0,1,0)</f>
        <v>0</v>
      </c>
      <c r="Q1392">
        <f>IF(COUNTIFS('United Data'!$A$3:$A$4341,Q$1,'United Data'!$C$3:$C$4341,$A1392)&gt;0,1,0)</f>
        <v>0</v>
      </c>
      <c r="R1392">
        <f>IF(COUNTIFS('United Data'!$A$3:$A$4341,R$1,'United Data'!$C$3:$C$4341,$A1392)&gt;0,1,0)</f>
        <v>0</v>
      </c>
      <c r="S1392">
        <f t="shared" si="42"/>
        <v>1</v>
      </c>
      <c r="T1392">
        <f t="shared" si="43"/>
        <v>1</v>
      </c>
    </row>
    <row r="1393" spans="1:20" x14ac:dyDescent="0.2">
      <c r="A1393" t="s">
        <v>1439</v>
      </c>
      <c r="B1393">
        <f>IF(COUNTIFS('United Data'!$A$3:$A$4341,B$1,'United Data'!$C$3:$C$4341,$A1393)&gt;0,1,0)</f>
        <v>0</v>
      </c>
      <c r="C1393">
        <f>IF(COUNTIFS('United Data'!$A$3:$A$4341,C$1,'United Data'!$C$3:$C$4341,$A1393)&gt;0,1,0)</f>
        <v>0</v>
      </c>
      <c r="D1393">
        <f>IF(COUNTIFS('United Data'!$A$3:$A$4341,D$1,'United Data'!$C$3:$C$4341,$A1393)&gt;0,1,0)</f>
        <v>0</v>
      </c>
      <c r="E1393">
        <f>IF(COUNTIFS('United Data'!$A$3:$A$4341,E$1,'United Data'!$C$3:$C$4341,$A1393)&gt;0,1,0)</f>
        <v>0</v>
      </c>
      <c r="F1393">
        <f>IF(COUNTIFS('United Data'!$A$3:$A$4341,F$1,'United Data'!$C$3:$C$4341,$A1393)&gt;0,1,0)</f>
        <v>0</v>
      </c>
      <c r="G1393">
        <f>IF(COUNTIFS('United Data'!$A$3:$A$4341,G$1,'United Data'!$C$3:$C$4341,$A1393)&gt;0,1,0)</f>
        <v>0</v>
      </c>
      <c r="H1393">
        <f>IF(COUNTIFS('United Data'!$A$3:$A$4341,H$1,'United Data'!$C$3:$C$4341,$A1393)&gt;0,1,0)</f>
        <v>0</v>
      </c>
      <c r="I1393">
        <f>IF(COUNTIFS('United Data'!$A$3:$A$4341,I$1,'United Data'!$C$3:$C$4341,$A1393)&gt;0,1,0)</f>
        <v>0</v>
      </c>
      <c r="J1393">
        <f>IF(COUNTIFS('United Data'!$A$3:$A$4341,J$1,'United Data'!$C$3:$C$4341,$A1393)&gt;0,1,0)</f>
        <v>0</v>
      </c>
      <c r="K1393">
        <f>IF(COUNTIFS('United Data'!$A$3:$A$4341,K$1,'United Data'!$C$3:$C$4341,$A1393)&gt;0,1,0)</f>
        <v>0</v>
      </c>
      <c r="L1393">
        <f>IF(COUNTIFS('United Data'!$A$3:$A$4341,L$1,'United Data'!$C$3:$C$4341,$A1393)&gt;0,1,0)</f>
        <v>1</v>
      </c>
      <c r="M1393">
        <f>IF(COUNTIFS('United Data'!$A$3:$A$4341,M$1,'United Data'!$C$3:$C$4341,$A1393)&gt;0,1,0)</f>
        <v>0</v>
      </c>
      <c r="N1393">
        <f>IF(COUNTIFS('United Data'!$A$3:$A$4341,N$1,'United Data'!$C$3:$C$4341,$A1393)&gt;0,1,0)</f>
        <v>0</v>
      </c>
      <c r="O1393">
        <f>IF(COUNTIFS('United Data'!$A$3:$A$4341,O$1,'United Data'!$C$3:$C$4341,$A1393)&gt;0,1,0)</f>
        <v>0</v>
      </c>
      <c r="P1393">
        <f>IF(COUNTIFS('United Data'!$A$3:$A$4341,P$1,'United Data'!$C$3:$C$4341,$A1393)&gt;0,1,0)</f>
        <v>0</v>
      </c>
      <c r="Q1393">
        <f>IF(COUNTIFS('United Data'!$A$3:$A$4341,Q$1,'United Data'!$C$3:$C$4341,$A1393)&gt;0,1,0)</f>
        <v>0</v>
      </c>
      <c r="R1393">
        <f>IF(COUNTIFS('United Data'!$A$3:$A$4341,R$1,'United Data'!$C$3:$C$4341,$A1393)&gt;0,1,0)</f>
        <v>0</v>
      </c>
      <c r="S1393">
        <f t="shared" si="42"/>
        <v>1</v>
      </c>
      <c r="T1393">
        <f t="shared" si="43"/>
        <v>1</v>
      </c>
    </row>
    <row r="1394" spans="1:20" x14ac:dyDescent="0.2">
      <c r="A1394" t="s">
        <v>1440</v>
      </c>
      <c r="B1394">
        <f>IF(COUNTIFS('United Data'!$A$3:$A$4341,B$1,'United Data'!$C$3:$C$4341,$A1394)&gt;0,1,0)</f>
        <v>0</v>
      </c>
      <c r="C1394">
        <f>IF(COUNTIFS('United Data'!$A$3:$A$4341,C$1,'United Data'!$C$3:$C$4341,$A1394)&gt;0,1,0)</f>
        <v>0</v>
      </c>
      <c r="D1394">
        <f>IF(COUNTIFS('United Data'!$A$3:$A$4341,D$1,'United Data'!$C$3:$C$4341,$A1394)&gt;0,1,0)</f>
        <v>0</v>
      </c>
      <c r="E1394">
        <f>IF(COUNTIFS('United Data'!$A$3:$A$4341,E$1,'United Data'!$C$3:$C$4341,$A1394)&gt;0,1,0)</f>
        <v>0</v>
      </c>
      <c r="F1394">
        <f>IF(COUNTIFS('United Data'!$A$3:$A$4341,F$1,'United Data'!$C$3:$C$4341,$A1394)&gt;0,1,0)</f>
        <v>0</v>
      </c>
      <c r="G1394">
        <f>IF(COUNTIFS('United Data'!$A$3:$A$4341,G$1,'United Data'!$C$3:$C$4341,$A1394)&gt;0,1,0)</f>
        <v>0</v>
      </c>
      <c r="H1394">
        <f>IF(COUNTIFS('United Data'!$A$3:$A$4341,H$1,'United Data'!$C$3:$C$4341,$A1394)&gt;0,1,0)</f>
        <v>0</v>
      </c>
      <c r="I1394">
        <f>IF(COUNTIFS('United Data'!$A$3:$A$4341,I$1,'United Data'!$C$3:$C$4341,$A1394)&gt;0,1,0)</f>
        <v>0</v>
      </c>
      <c r="J1394">
        <f>IF(COUNTIFS('United Data'!$A$3:$A$4341,J$1,'United Data'!$C$3:$C$4341,$A1394)&gt;0,1,0)</f>
        <v>0</v>
      </c>
      <c r="K1394">
        <f>IF(COUNTIFS('United Data'!$A$3:$A$4341,K$1,'United Data'!$C$3:$C$4341,$A1394)&gt;0,1,0)</f>
        <v>0</v>
      </c>
      <c r="L1394">
        <f>IF(COUNTIFS('United Data'!$A$3:$A$4341,L$1,'United Data'!$C$3:$C$4341,$A1394)&gt;0,1,0)</f>
        <v>1</v>
      </c>
      <c r="M1394">
        <f>IF(COUNTIFS('United Data'!$A$3:$A$4341,M$1,'United Data'!$C$3:$C$4341,$A1394)&gt;0,1,0)</f>
        <v>0</v>
      </c>
      <c r="N1394">
        <f>IF(COUNTIFS('United Data'!$A$3:$A$4341,N$1,'United Data'!$C$3:$C$4341,$A1394)&gt;0,1,0)</f>
        <v>1</v>
      </c>
      <c r="O1394">
        <f>IF(COUNTIFS('United Data'!$A$3:$A$4341,O$1,'United Data'!$C$3:$C$4341,$A1394)&gt;0,1,0)</f>
        <v>0</v>
      </c>
      <c r="P1394">
        <f>IF(COUNTIFS('United Data'!$A$3:$A$4341,P$1,'United Data'!$C$3:$C$4341,$A1394)&gt;0,1,0)</f>
        <v>1</v>
      </c>
      <c r="Q1394">
        <f>IF(COUNTIFS('United Data'!$A$3:$A$4341,Q$1,'United Data'!$C$3:$C$4341,$A1394)&gt;0,1,0)</f>
        <v>1</v>
      </c>
      <c r="R1394">
        <f>IF(COUNTIFS('United Data'!$A$3:$A$4341,R$1,'United Data'!$C$3:$C$4341,$A1394)&gt;0,1,0)</f>
        <v>1</v>
      </c>
      <c r="S1394">
        <f t="shared" si="42"/>
        <v>5</v>
      </c>
      <c r="T1394">
        <f t="shared" si="43"/>
        <v>3</v>
      </c>
    </row>
    <row r="1395" spans="1:20" x14ac:dyDescent="0.2">
      <c r="A1395" t="s">
        <v>1441</v>
      </c>
      <c r="B1395">
        <f>IF(COUNTIFS('United Data'!$A$3:$A$4341,B$1,'United Data'!$C$3:$C$4341,$A1395)&gt;0,1,0)</f>
        <v>0</v>
      </c>
      <c r="C1395">
        <f>IF(COUNTIFS('United Data'!$A$3:$A$4341,C$1,'United Data'!$C$3:$C$4341,$A1395)&gt;0,1,0)</f>
        <v>0</v>
      </c>
      <c r="D1395">
        <f>IF(COUNTIFS('United Data'!$A$3:$A$4341,D$1,'United Data'!$C$3:$C$4341,$A1395)&gt;0,1,0)</f>
        <v>0</v>
      </c>
      <c r="E1395">
        <f>IF(COUNTIFS('United Data'!$A$3:$A$4341,E$1,'United Data'!$C$3:$C$4341,$A1395)&gt;0,1,0)</f>
        <v>0</v>
      </c>
      <c r="F1395">
        <f>IF(COUNTIFS('United Data'!$A$3:$A$4341,F$1,'United Data'!$C$3:$C$4341,$A1395)&gt;0,1,0)</f>
        <v>0</v>
      </c>
      <c r="G1395">
        <f>IF(COUNTIFS('United Data'!$A$3:$A$4341,G$1,'United Data'!$C$3:$C$4341,$A1395)&gt;0,1,0)</f>
        <v>0</v>
      </c>
      <c r="H1395">
        <f>IF(COUNTIFS('United Data'!$A$3:$A$4341,H$1,'United Data'!$C$3:$C$4341,$A1395)&gt;0,1,0)</f>
        <v>0</v>
      </c>
      <c r="I1395">
        <f>IF(COUNTIFS('United Data'!$A$3:$A$4341,I$1,'United Data'!$C$3:$C$4341,$A1395)&gt;0,1,0)</f>
        <v>0</v>
      </c>
      <c r="J1395">
        <f>IF(COUNTIFS('United Data'!$A$3:$A$4341,J$1,'United Data'!$C$3:$C$4341,$A1395)&gt;0,1,0)</f>
        <v>0</v>
      </c>
      <c r="K1395">
        <f>IF(COUNTIFS('United Data'!$A$3:$A$4341,K$1,'United Data'!$C$3:$C$4341,$A1395)&gt;0,1,0)</f>
        <v>0</v>
      </c>
      <c r="L1395">
        <f>IF(COUNTIFS('United Data'!$A$3:$A$4341,L$1,'United Data'!$C$3:$C$4341,$A1395)&gt;0,1,0)</f>
        <v>1</v>
      </c>
      <c r="M1395">
        <f>IF(COUNTIFS('United Data'!$A$3:$A$4341,M$1,'United Data'!$C$3:$C$4341,$A1395)&gt;0,1,0)</f>
        <v>0</v>
      </c>
      <c r="N1395">
        <f>IF(COUNTIFS('United Data'!$A$3:$A$4341,N$1,'United Data'!$C$3:$C$4341,$A1395)&gt;0,1,0)</f>
        <v>0</v>
      </c>
      <c r="O1395">
        <f>IF(COUNTIFS('United Data'!$A$3:$A$4341,O$1,'United Data'!$C$3:$C$4341,$A1395)&gt;0,1,0)</f>
        <v>0</v>
      </c>
      <c r="P1395">
        <f>IF(COUNTIFS('United Data'!$A$3:$A$4341,P$1,'United Data'!$C$3:$C$4341,$A1395)&gt;0,1,0)</f>
        <v>0</v>
      </c>
      <c r="Q1395">
        <f>IF(COUNTIFS('United Data'!$A$3:$A$4341,Q$1,'United Data'!$C$3:$C$4341,$A1395)&gt;0,1,0)</f>
        <v>0</v>
      </c>
      <c r="R1395">
        <f>IF(COUNTIFS('United Data'!$A$3:$A$4341,R$1,'United Data'!$C$3:$C$4341,$A1395)&gt;0,1,0)</f>
        <v>0</v>
      </c>
      <c r="S1395">
        <f t="shared" si="42"/>
        <v>1</v>
      </c>
      <c r="T1395">
        <f t="shared" si="43"/>
        <v>1</v>
      </c>
    </row>
    <row r="1396" spans="1:20" x14ac:dyDescent="0.2">
      <c r="A1396" t="s">
        <v>1442</v>
      </c>
      <c r="B1396">
        <f>IF(COUNTIFS('United Data'!$A$3:$A$4341,B$1,'United Data'!$C$3:$C$4341,$A1396)&gt;0,1,0)</f>
        <v>0</v>
      </c>
      <c r="C1396">
        <f>IF(COUNTIFS('United Data'!$A$3:$A$4341,C$1,'United Data'!$C$3:$C$4341,$A1396)&gt;0,1,0)</f>
        <v>0</v>
      </c>
      <c r="D1396">
        <f>IF(COUNTIFS('United Data'!$A$3:$A$4341,D$1,'United Data'!$C$3:$C$4341,$A1396)&gt;0,1,0)</f>
        <v>0</v>
      </c>
      <c r="E1396">
        <f>IF(COUNTIFS('United Data'!$A$3:$A$4341,E$1,'United Data'!$C$3:$C$4341,$A1396)&gt;0,1,0)</f>
        <v>0</v>
      </c>
      <c r="F1396">
        <f>IF(COUNTIFS('United Data'!$A$3:$A$4341,F$1,'United Data'!$C$3:$C$4341,$A1396)&gt;0,1,0)</f>
        <v>0</v>
      </c>
      <c r="G1396">
        <f>IF(COUNTIFS('United Data'!$A$3:$A$4341,G$1,'United Data'!$C$3:$C$4341,$A1396)&gt;0,1,0)</f>
        <v>0</v>
      </c>
      <c r="H1396">
        <f>IF(COUNTIFS('United Data'!$A$3:$A$4341,H$1,'United Data'!$C$3:$C$4341,$A1396)&gt;0,1,0)</f>
        <v>0</v>
      </c>
      <c r="I1396">
        <f>IF(COUNTIFS('United Data'!$A$3:$A$4341,I$1,'United Data'!$C$3:$C$4341,$A1396)&gt;0,1,0)</f>
        <v>0</v>
      </c>
      <c r="J1396">
        <f>IF(COUNTIFS('United Data'!$A$3:$A$4341,J$1,'United Data'!$C$3:$C$4341,$A1396)&gt;0,1,0)</f>
        <v>0</v>
      </c>
      <c r="K1396">
        <f>IF(COUNTIFS('United Data'!$A$3:$A$4341,K$1,'United Data'!$C$3:$C$4341,$A1396)&gt;0,1,0)</f>
        <v>0</v>
      </c>
      <c r="L1396">
        <f>IF(COUNTIFS('United Data'!$A$3:$A$4341,L$1,'United Data'!$C$3:$C$4341,$A1396)&gt;0,1,0)</f>
        <v>1</v>
      </c>
      <c r="M1396">
        <f>IF(COUNTIFS('United Data'!$A$3:$A$4341,M$1,'United Data'!$C$3:$C$4341,$A1396)&gt;0,1,0)</f>
        <v>0</v>
      </c>
      <c r="N1396">
        <f>IF(COUNTIFS('United Data'!$A$3:$A$4341,N$1,'United Data'!$C$3:$C$4341,$A1396)&gt;0,1,0)</f>
        <v>0</v>
      </c>
      <c r="O1396">
        <f>IF(COUNTIFS('United Data'!$A$3:$A$4341,O$1,'United Data'!$C$3:$C$4341,$A1396)&gt;0,1,0)</f>
        <v>0</v>
      </c>
      <c r="P1396">
        <f>IF(COUNTIFS('United Data'!$A$3:$A$4341,P$1,'United Data'!$C$3:$C$4341,$A1396)&gt;0,1,0)</f>
        <v>0</v>
      </c>
      <c r="Q1396">
        <f>IF(COUNTIFS('United Data'!$A$3:$A$4341,Q$1,'United Data'!$C$3:$C$4341,$A1396)&gt;0,1,0)</f>
        <v>0</v>
      </c>
      <c r="R1396">
        <f>IF(COUNTIFS('United Data'!$A$3:$A$4341,R$1,'United Data'!$C$3:$C$4341,$A1396)&gt;0,1,0)</f>
        <v>0</v>
      </c>
      <c r="S1396">
        <f t="shared" si="42"/>
        <v>1</v>
      </c>
      <c r="T1396">
        <f t="shared" si="43"/>
        <v>1</v>
      </c>
    </row>
    <row r="1397" spans="1:20" x14ac:dyDescent="0.2">
      <c r="A1397" t="s">
        <v>1443</v>
      </c>
      <c r="B1397">
        <f>IF(COUNTIFS('United Data'!$A$3:$A$4341,B$1,'United Data'!$C$3:$C$4341,$A1397)&gt;0,1,0)</f>
        <v>0</v>
      </c>
      <c r="C1397">
        <f>IF(COUNTIFS('United Data'!$A$3:$A$4341,C$1,'United Data'!$C$3:$C$4341,$A1397)&gt;0,1,0)</f>
        <v>0</v>
      </c>
      <c r="D1397">
        <f>IF(COUNTIFS('United Data'!$A$3:$A$4341,D$1,'United Data'!$C$3:$C$4341,$A1397)&gt;0,1,0)</f>
        <v>0</v>
      </c>
      <c r="E1397">
        <f>IF(COUNTIFS('United Data'!$A$3:$A$4341,E$1,'United Data'!$C$3:$C$4341,$A1397)&gt;0,1,0)</f>
        <v>0</v>
      </c>
      <c r="F1397">
        <f>IF(COUNTIFS('United Data'!$A$3:$A$4341,F$1,'United Data'!$C$3:$C$4341,$A1397)&gt;0,1,0)</f>
        <v>0</v>
      </c>
      <c r="G1397">
        <f>IF(COUNTIFS('United Data'!$A$3:$A$4341,G$1,'United Data'!$C$3:$C$4341,$A1397)&gt;0,1,0)</f>
        <v>0</v>
      </c>
      <c r="H1397">
        <f>IF(COUNTIFS('United Data'!$A$3:$A$4341,H$1,'United Data'!$C$3:$C$4341,$A1397)&gt;0,1,0)</f>
        <v>0</v>
      </c>
      <c r="I1397">
        <f>IF(COUNTIFS('United Data'!$A$3:$A$4341,I$1,'United Data'!$C$3:$C$4341,$A1397)&gt;0,1,0)</f>
        <v>0</v>
      </c>
      <c r="J1397">
        <f>IF(COUNTIFS('United Data'!$A$3:$A$4341,J$1,'United Data'!$C$3:$C$4341,$A1397)&gt;0,1,0)</f>
        <v>0</v>
      </c>
      <c r="K1397">
        <f>IF(COUNTIFS('United Data'!$A$3:$A$4341,K$1,'United Data'!$C$3:$C$4341,$A1397)&gt;0,1,0)</f>
        <v>0</v>
      </c>
      <c r="L1397">
        <f>IF(COUNTIFS('United Data'!$A$3:$A$4341,L$1,'United Data'!$C$3:$C$4341,$A1397)&gt;0,1,0)</f>
        <v>1</v>
      </c>
      <c r="M1397">
        <f>IF(COUNTIFS('United Data'!$A$3:$A$4341,M$1,'United Data'!$C$3:$C$4341,$A1397)&gt;0,1,0)</f>
        <v>0</v>
      </c>
      <c r="N1397">
        <f>IF(COUNTIFS('United Data'!$A$3:$A$4341,N$1,'United Data'!$C$3:$C$4341,$A1397)&gt;0,1,0)</f>
        <v>0</v>
      </c>
      <c r="O1397">
        <f>IF(COUNTIFS('United Data'!$A$3:$A$4341,O$1,'United Data'!$C$3:$C$4341,$A1397)&gt;0,1,0)</f>
        <v>0</v>
      </c>
      <c r="P1397">
        <f>IF(COUNTIFS('United Data'!$A$3:$A$4341,P$1,'United Data'!$C$3:$C$4341,$A1397)&gt;0,1,0)</f>
        <v>0</v>
      </c>
      <c r="Q1397">
        <f>IF(COUNTIFS('United Data'!$A$3:$A$4341,Q$1,'United Data'!$C$3:$C$4341,$A1397)&gt;0,1,0)</f>
        <v>0</v>
      </c>
      <c r="R1397">
        <f>IF(COUNTIFS('United Data'!$A$3:$A$4341,R$1,'United Data'!$C$3:$C$4341,$A1397)&gt;0,1,0)</f>
        <v>0</v>
      </c>
      <c r="S1397">
        <f t="shared" si="42"/>
        <v>1</v>
      </c>
      <c r="T1397">
        <f t="shared" si="43"/>
        <v>1</v>
      </c>
    </row>
    <row r="1398" spans="1:20" x14ac:dyDescent="0.2">
      <c r="A1398" t="s">
        <v>1444</v>
      </c>
      <c r="B1398">
        <f>IF(COUNTIFS('United Data'!$A$3:$A$4341,B$1,'United Data'!$C$3:$C$4341,$A1398)&gt;0,1,0)</f>
        <v>0</v>
      </c>
      <c r="C1398">
        <f>IF(COUNTIFS('United Data'!$A$3:$A$4341,C$1,'United Data'!$C$3:$C$4341,$A1398)&gt;0,1,0)</f>
        <v>0</v>
      </c>
      <c r="D1398">
        <f>IF(COUNTIFS('United Data'!$A$3:$A$4341,D$1,'United Data'!$C$3:$C$4341,$A1398)&gt;0,1,0)</f>
        <v>0</v>
      </c>
      <c r="E1398">
        <f>IF(COUNTIFS('United Data'!$A$3:$A$4341,E$1,'United Data'!$C$3:$C$4341,$A1398)&gt;0,1,0)</f>
        <v>0</v>
      </c>
      <c r="F1398">
        <f>IF(COUNTIFS('United Data'!$A$3:$A$4341,F$1,'United Data'!$C$3:$C$4341,$A1398)&gt;0,1,0)</f>
        <v>0</v>
      </c>
      <c r="G1398">
        <f>IF(COUNTIFS('United Data'!$A$3:$A$4341,G$1,'United Data'!$C$3:$C$4341,$A1398)&gt;0,1,0)</f>
        <v>0</v>
      </c>
      <c r="H1398">
        <f>IF(COUNTIFS('United Data'!$A$3:$A$4341,H$1,'United Data'!$C$3:$C$4341,$A1398)&gt;0,1,0)</f>
        <v>0</v>
      </c>
      <c r="I1398">
        <f>IF(COUNTIFS('United Data'!$A$3:$A$4341,I$1,'United Data'!$C$3:$C$4341,$A1398)&gt;0,1,0)</f>
        <v>0</v>
      </c>
      <c r="J1398">
        <f>IF(COUNTIFS('United Data'!$A$3:$A$4341,J$1,'United Data'!$C$3:$C$4341,$A1398)&gt;0,1,0)</f>
        <v>0</v>
      </c>
      <c r="K1398">
        <f>IF(COUNTIFS('United Data'!$A$3:$A$4341,K$1,'United Data'!$C$3:$C$4341,$A1398)&gt;0,1,0)</f>
        <v>0</v>
      </c>
      <c r="L1398">
        <f>IF(COUNTIFS('United Data'!$A$3:$A$4341,L$1,'United Data'!$C$3:$C$4341,$A1398)&gt;0,1,0)</f>
        <v>1</v>
      </c>
      <c r="M1398">
        <f>IF(COUNTIFS('United Data'!$A$3:$A$4341,M$1,'United Data'!$C$3:$C$4341,$A1398)&gt;0,1,0)</f>
        <v>0</v>
      </c>
      <c r="N1398">
        <f>IF(COUNTIFS('United Data'!$A$3:$A$4341,N$1,'United Data'!$C$3:$C$4341,$A1398)&gt;0,1,0)</f>
        <v>0</v>
      </c>
      <c r="O1398">
        <f>IF(COUNTIFS('United Data'!$A$3:$A$4341,O$1,'United Data'!$C$3:$C$4341,$A1398)&gt;0,1,0)</f>
        <v>0</v>
      </c>
      <c r="P1398">
        <f>IF(COUNTIFS('United Data'!$A$3:$A$4341,P$1,'United Data'!$C$3:$C$4341,$A1398)&gt;0,1,0)</f>
        <v>0</v>
      </c>
      <c r="Q1398">
        <f>IF(COUNTIFS('United Data'!$A$3:$A$4341,Q$1,'United Data'!$C$3:$C$4341,$A1398)&gt;0,1,0)</f>
        <v>0</v>
      </c>
      <c r="R1398">
        <f>IF(COUNTIFS('United Data'!$A$3:$A$4341,R$1,'United Data'!$C$3:$C$4341,$A1398)&gt;0,1,0)</f>
        <v>0</v>
      </c>
      <c r="S1398">
        <f t="shared" si="42"/>
        <v>1</v>
      </c>
      <c r="T1398">
        <f t="shared" si="43"/>
        <v>1</v>
      </c>
    </row>
    <row r="1399" spans="1:20" x14ac:dyDescent="0.2">
      <c r="A1399" t="s">
        <v>1445</v>
      </c>
      <c r="B1399">
        <f>IF(COUNTIFS('United Data'!$A$3:$A$4341,B$1,'United Data'!$C$3:$C$4341,$A1399)&gt;0,1,0)</f>
        <v>0</v>
      </c>
      <c r="C1399">
        <f>IF(COUNTIFS('United Data'!$A$3:$A$4341,C$1,'United Data'!$C$3:$C$4341,$A1399)&gt;0,1,0)</f>
        <v>0</v>
      </c>
      <c r="D1399">
        <f>IF(COUNTIFS('United Data'!$A$3:$A$4341,D$1,'United Data'!$C$3:$C$4341,$A1399)&gt;0,1,0)</f>
        <v>0</v>
      </c>
      <c r="E1399">
        <f>IF(COUNTIFS('United Data'!$A$3:$A$4341,E$1,'United Data'!$C$3:$C$4341,$A1399)&gt;0,1,0)</f>
        <v>0</v>
      </c>
      <c r="F1399">
        <f>IF(COUNTIFS('United Data'!$A$3:$A$4341,F$1,'United Data'!$C$3:$C$4341,$A1399)&gt;0,1,0)</f>
        <v>0</v>
      </c>
      <c r="G1399">
        <f>IF(COUNTIFS('United Data'!$A$3:$A$4341,G$1,'United Data'!$C$3:$C$4341,$A1399)&gt;0,1,0)</f>
        <v>0</v>
      </c>
      <c r="H1399">
        <f>IF(COUNTIFS('United Data'!$A$3:$A$4341,H$1,'United Data'!$C$3:$C$4341,$A1399)&gt;0,1,0)</f>
        <v>0</v>
      </c>
      <c r="I1399">
        <f>IF(COUNTIFS('United Data'!$A$3:$A$4341,I$1,'United Data'!$C$3:$C$4341,$A1399)&gt;0,1,0)</f>
        <v>0</v>
      </c>
      <c r="J1399">
        <f>IF(COUNTIFS('United Data'!$A$3:$A$4341,J$1,'United Data'!$C$3:$C$4341,$A1399)&gt;0,1,0)</f>
        <v>0</v>
      </c>
      <c r="K1399">
        <f>IF(COUNTIFS('United Data'!$A$3:$A$4341,K$1,'United Data'!$C$3:$C$4341,$A1399)&gt;0,1,0)</f>
        <v>0</v>
      </c>
      <c r="L1399">
        <f>IF(COUNTIFS('United Data'!$A$3:$A$4341,L$1,'United Data'!$C$3:$C$4341,$A1399)&gt;0,1,0)</f>
        <v>1</v>
      </c>
      <c r="M1399">
        <f>IF(COUNTIFS('United Data'!$A$3:$A$4341,M$1,'United Data'!$C$3:$C$4341,$A1399)&gt;0,1,0)</f>
        <v>0</v>
      </c>
      <c r="N1399">
        <f>IF(COUNTIFS('United Data'!$A$3:$A$4341,N$1,'United Data'!$C$3:$C$4341,$A1399)&gt;0,1,0)</f>
        <v>0</v>
      </c>
      <c r="O1399">
        <f>IF(COUNTIFS('United Data'!$A$3:$A$4341,O$1,'United Data'!$C$3:$C$4341,$A1399)&gt;0,1,0)</f>
        <v>0</v>
      </c>
      <c r="P1399">
        <f>IF(COUNTIFS('United Data'!$A$3:$A$4341,P$1,'United Data'!$C$3:$C$4341,$A1399)&gt;0,1,0)</f>
        <v>0</v>
      </c>
      <c r="Q1399">
        <f>IF(COUNTIFS('United Data'!$A$3:$A$4341,Q$1,'United Data'!$C$3:$C$4341,$A1399)&gt;0,1,0)</f>
        <v>0</v>
      </c>
      <c r="R1399">
        <f>IF(COUNTIFS('United Data'!$A$3:$A$4341,R$1,'United Data'!$C$3:$C$4341,$A1399)&gt;0,1,0)</f>
        <v>0</v>
      </c>
      <c r="S1399">
        <f t="shared" si="42"/>
        <v>1</v>
      </c>
      <c r="T1399">
        <f t="shared" si="43"/>
        <v>1</v>
      </c>
    </row>
    <row r="1400" spans="1:20" x14ac:dyDescent="0.2">
      <c r="A1400" t="s">
        <v>1446</v>
      </c>
      <c r="B1400">
        <f>IF(COUNTIFS('United Data'!$A$3:$A$4341,B$1,'United Data'!$C$3:$C$4341,$A1400)&gt;0,1,0)</f>
        <v>0</v>
      </c>
      <c r="C1400">
        <f>IF(COUNTIFS('United Data'!$A$3:$A$4341,C$1,'United Data'!$C$3:$C$4341,$A1400)&gt;0,1,0)</f>
        <v>0</v>
      </c>
      <c r="D1400">
        <f>IF(COUNTIFS('United Data'!$A$3:$A$4341,D$1,'United Data'!$C$3:$C$4341,$A1400)&gt;0,1,0)</f>
        <v>0</v>
      </c>
      <c r="E1400">
        <f>IF(COUNTIFS('United Data'!$A$3:$A$4341,E$1,'United Data'!$C$3:$C$4341,$A1400)&gt;0,1,0)</f>
        <v>0</v>
      </c>
      <c r="F1400">
        <f>IF(COUNTIFS('United Data'!$A$3:$A$4341,F$1,'United Data'!$C$3:$C$4341,$A1400)&gt;0,1,0)</f>
        <v>0</v>
      </c>
      <c r="G1400">
        <f>IF(COUNTIFS('United Data'!$A$3:$A$4341,G$1,'United Data'!$C$3:$C$4341,$A1400)&gt;0,1,0)</f>
        <v>0</v>
      </c>
      <c r="H1400">
        <f>IF(COUNTIFS('United Data'!$A$3:$A$4341,H$1,'United Data'!$C$3:$C$4341,$A1400)&gt;0,1,0)</f>
        <v>0</v>
      </c>
      <c r="I1400">
        <f>IF(COUNTIFS('United Data'!$A$3:$A$4341,I$1,'United Data'!$C$3:$C$4341,$A1400)&gt;0,1,0)</f>
        <v>0</v>
      </c>
      <c r="J1400">
        <f>IF(COUNTIFS('United Data'!$A$3:$A$4341,J$1,'United Data'!$C$3:$C$4341,$A1400)&gt;0,1,0)</f>
        <v>0</v>
      </c>
      <c r="K1400">
        <f>IF(COUNTIFS('United Data'!$A$3:$A$4341,K$1,'United Data'!$C$3:$C$4341,$A1400)&gt;0,1,0)</f>
        <v>0</v>
      </c>
      <c r="L1400">
        <f>IF(COUNTIFS('United Data'!$A$3:$A$4341,L$1,'United Data'!$C$3:$C$4341,$A1400)&gt;0,1,0)</f>
        <v>1</v>
      </c>
      <c r="M1400">
        <f>IF(COUNTIFS('United Data'!$A$3:$A$4341,M$1,'United Data'!$C$3:$C$4341,$A1400)&gt;0,1,0)</f>
        <v>0</v>
      </c>
      <c r="N1400">
        <f>IF(COUNTIFS('United Data'!$A$3:$A$4341,N$1,'United Data'!$C$3:$C$4341,$A1400)&gt;0,1,0)</f>
        <v>0</v>
      </c>
      <c r="O1400">
        <f>IF(COUNTIFS('United Data'!$A$3:$A$4341,O$1,'United Data'!$C$3:$C$4341,$A1400)&gt;0,1,0)</f>
        <v>0</v>
      </c>
      <c r="P1400">
        <f>IF(COUNTIFS('United Data'!$A$3:$A$4341,P$1,'United Data'!$C$3:$C$4341,$A1400)&gt;0,1,0)</f>
        <v>0</v>
      </c>
      <c r="Q1400">
        <f>IF(COUNTIFS('United Data'!$A$3:$A$4341,Q$1,'United Data'!$C$3:$C$4341,$A1400)&gt;0,1,0)</f>
        <v>0</v>
      </c>
      <c r="R1400">
        <f>IF(COUNTIFS('United Data'!$A$3:$A$4341,R$1,'United Data'!$C$3:$C$4341,$A1400)&gt;0,1,0)</f>
        <v>0</v>
      </c>
      <c r="S1400">
        <f t="shared" si="42"/>
        <v>1</v>
      </c>
      <c r="T1400">
        <f t="shared" si="43"/>
        <v>1</v>
      </c>
    </row>
    <row r="1401" spans="1:20" x14ac:dyDescent="0.2">
      <c r="A1401" t="s">
        <v>1447</v>
      </c>
      <c r="B1401">
        <f>IF(COUNTIFS('United Data'!$A$3:$A$4341,B$1,'United Data'!$C$3:$C$4341,$A1401)&gt;0,1,0)</f>
        <v>0</v>
      </c>
      <c r="C1401">
        <f>IF(COUNTIFS('United Data'!$A$3:$A$4341,C$1,'United Data'!$C$3:$C$4341,$A1401)&gt;0,1,0)</f>
        <v>0</v>
      </c>
      <c r="D1401">
        <f>IF(COUNTIFS('United Data'!$A$3:$A$4341,D$1,'United Data'!$C$3:$C$4341,$A1401)&gt;0,1,0)</f>
        <v>0</v>
      </c>
      <c r="E1401">
        <f>IF(COUNTIFS('United Data'!$A$3:$A$4341,E$1,'United Data'!$C$3:$C$4341,$A1401)&gt;0,1,0)</f>
        <v>0</v>
      </c>
      <c r="F1401">
        <f>IF(COUNTIFS('United Data'!$A$3:$A$4341,F$1,'United Data'!$C$3:$C$4341,$A1401)&gt;0,1,0)</f>
        <v>0</v>
      </c>
      <c r="G1401">
        <f>IF(COUNTIFS('United Data'!$A$3:$A$4341,G$1,'United Data'!$C$3:$C$4341,$A1401)&gt;0,1,0)</f>
        <v>0</v>
      </c>
      <c r="H1401">
        <f>IF(COUNTIFS('United Data'!$A$3:$A$4341,H$1,'United Data'!$C$3:$C$4341,$A1401)&gt;0,1,0)</f>
        <v>0</v>
      </c>
      <c r="I1401">
        <f>IF(COUNTIFS('United Data'!$A$3:$A$4341,I$1,'United Data'!$C$3:$C$4341,$A1401)&gt;0,1,0)</f>
        <v>0</v>
      </c>
      <c r="J1401">
        <f>IF(COUNTIFS('United Data'!$A$3:$A$4341,J$1,'United Data'!$C$3:$C$4341,$A1401)&gt;0,1,0)</f>
        <v>0</v>
      </c>
      <c r="K1401">
        <f>IF(COUNTIFS('United Data'!$A$3:$A$4341,K$1,'United Data'!$C$3:$C$4341,$A1401)&gt;0,1,0)</f>
        <v>0</v>
      </c>
      <c r="L1401">
        <f>IF(COUNTIFS('United Data'!$A$3:$A$4341,L$1,'United Data'!$C$3:$C$4341,$A1401)&gt;0,1,0)</f>
        <v>0</v>
      </c>
      <c r="M1401">
        <f>IF(COUNTIFS('United Data'!$A$3:$A$4341,M$1,'United Data'!$C$3:$C$4341,$A1401)&gt;0,1,0)</f>
        <v>1</v>
      </c>
      <c r="N1401">
        <f>IF(COUNTIFS('United Data'!$A$3:$A$4341,N$1,'United Data'!$C$3:$C$4341,$A1401)&gt;0,1,0)</f>
        <v>0</v>
      </c>
      <c r="O1401">
        <f>IF(COUNTIFS('United Data'!$A$3:$A$4341,O$1,'United Data'!$C$3:$C$4341,$A1401)&gt;0,1,0)</f>
        <v>1</v>
      </c>
      <c r="P1401">
        <f>IF(COUNTIFS('United Data'!$A$3:$A$4341,P$1,'United Data'!$C$3:$C$4341,$A1401)&gt;0,1,0)</f>
        <v>0</v>
      </c>
      <c r="Q1401">
        <f>IF(COUNTIFS('United Data'!$A$3:$A$4341,Q$1,'United Data'!$C$3:$C$4341,$A1401)&gt;0,1,0)</f>
        <v>0</v>
      </c>
      <c r="R1401">
        <f>IF(COUNTIFS('United Data'!$A$3:$A$4341,R$1,'United Data'!$C$3:$C$4341,$A1401)&gt;0,1,0)</f>
        <v>0</v>
      </c>
      <c r="S1401">
        <f t="shared" si="42"/>
        <v>2</v>
      </c>
      <c r="T1401">
        <f t="shared" si="43"/>
        <v>2</v>
      </c>
    </row>
    <row r="1402" spans="1:20" x14ac:dyDescent="0.2">
      <c r="A1402" t="s">
        <v>1448</v>
      </c>
      <c r="B1402">
        <f>IF(COUNTIFS('United Data'!$A$3:$A$4341,B$1,'United Data'!$C$3:$C$4341,$A1402)&gt;0,1,0)</f>
        <v>0</v>
      </c>
      <c r="C1402">
        <f>IF(COUNTIFS('United Data'!$A$3:$A$4341,C$1,'United Data'!$C$3:$C$4341,$A1402)&gt;0,1,0)</f>
        <v>0</v>
      </c>
      <c r="D1402">
        <f>IF(COUNTIFS('United Data'!$A$3:$A$4341,D$1,'United Data'!$C$3:$C$4341,$A1402)&gt;0,1,0)</f>
        <v>0</v>
      </c>
      <c r="E1402">
        <f>IF(COUNTIFS('United Data'!$A$3:$A$4341,E$1,'United Data'!$C$3:$C$4341,$A1402)&gt;0,1,0)</f>
        <v>0</v>
      </c>
      <c r="F1402">
        <f>IF(COUNTIFS('United Data'!$A$3:$A$4341,F$1,'United Data'!$C$3:$C$4341,$A1402)&gt;0,1,0)</f>
        <v>0</v>
      </c>
      <c r="G1402">
        <f>IF(COUNTIFS('United Data'!$A$3:$A$4341,G$1,'United Data'!$C$3:$C$4341,$A1402)&gt;0,1,0)</f>
        <v>0</v>
      </c>
      <c r="H1402">
        <f>IF(COUNTIFS('United Data'!$A$3:$A$4341,H$1,'United Data'!$C$3:$C$4341,$A1402)&gt;0,1,0)</f>
        <v>0</v>
      </c>
      <c r="I1402">
        <f>IF(COUNTIFS('United Data'!$A$3:$A$4341,I$1,'United Data'!$C$3:$C$4341,$A1402)&gt;0,1,0)</f>
        <v>0</v>
      </c>
      <c r="J1402">
        <f>IF(COUNTIFS('United Data'!$A$3:$A$4341,J$1,'United Data'!$C$3:$C$4341,$A1402)&gt;0,1,0)</f>
        <v>0</v>
      </c>
      <c r="K1402">
        <f>IF(COUNTIFS('United Data'!$A$3:$A$4341,K$1,'United Data'!$C$3:$C$4341,$A1402)&gt;0,1,0)</f>
        <v>0</v>
      </c>
      <c r="L1402">
        <f>IF(COUNTIFS('United Data'!$A$3:$A$4341,L$1,'United Data'!$C$3:$C$4341,$A1402)&gt;0,1,0)</f>
        <v>0</v>
      </c>
      <c r="M1402">
        <f>IF(COUNTIFS('United Data'!$A$3:$A$4341,M$1,'United Data'!$C$3:$C$4341,$A1402)&gt;0,1,0)</f>
        <v>1</v>
      </c>
      <c r="N1402">
        <f>IF(COUNTIFS('United Data'!$A$3:$A$4341,N$1,'United Data'!$C$3:$C$4341,$A1402)&gt;0,1,0)</f>
        <v>0</v>
      </c>
      <c r="O1402">
        <f>IF(COUNTIFS('United Data'!$A$3:$A$4341,O$1,'United Data'!$C$3:$C$4341,$A1402)&gt;0,1,0)</f>
        <v>0</v>
      </c>
      <c r="P1402">
        <f>IF(COUNTIFS('United Data'!$A$3:$A$4341,P$1,'United Data'!$C$3:$C$4341,$A1402)&gt;0,1,0)</f>
        <v>0</v>
      </c>
      <c r="Q1402">
        <f>IF(COUNTIFS('United Data'!$A$3:$A$4341,Q$1,'United Data'!$C$3:$C$4341,$A1402)&gt;0,1,0)</f>
        <v>0</v>
      </c>
      <c r="R1402">
        <f>IF(COUNTIFS('United Data'!$A$3:$A$4341,R$1,'United Data'!$C$3:$C$4341,$A1402)&gt;0,1,0)</f>
        <v>0</v>
      </c>
      <c r="S1402">
        <f t="shared" si="42"/>
        <v>1</v>
      </c>
      <c r="T1402">
        <f t="shared" si="43"/>
        <v>1</v>
      </c>
    </row>
    <row r="1403" spans="1:20" x14ac:dyDescent="0.2">
      <c r="A1403" t="s">
        <v>1449</v>
      </c>
      <c r="B1403">
        <f>IF(COUNTIFS('United Data'!$A$3:$A$4341,B$1,'United Data'!$C$3:$C$4341,$A1403)&gt;0,1,0)</f>
        <v>0</v>
      </c>
      <c r="C1403">
        <f>IF(COUNTIFS('United Data'!$A$3:$A$4341,C$1,'United Data'!$C$3:$C$4341,$A1403)&gt;0,1,0)</f>
        <v>0</v>
      </c>
      <c r="D1403">
        <f>IF(COUNTIFS('United Data'!$A$3:$A$4341,D$1,'United Data'!$C$3:$C$4341,$A1403)&gt;0,1,0)</f>
        <v>0</v>
      </c>
      <c r="E1403">
        <f>IF(COUNTIFS('United Data'!$A$3:$A$4341,E$1,'United Data'!$C$3:$C$4341,$A1403)&gt;0,1,0)</f>
        <v>0</v>
      </c>
      <c r="F1403">
        <f>IF(COUNTIFS('United Data'!$A$3:$A$4341,F$1,'United Data'!$C$3:$C$4341,$A1403)&gt;0,1,0)</f>
        <v>0</v>
      </c>
      <c r="G1403">
        <f>IF(COUNTIFS('United Data'!$A$3:$A$4341,G$1,'United Data'!$C$3:$C$4341,$A1403)&gt;0,1,0)</f>
        <v>0</v>
      </c>
      <c r="H1403">
        <f>IF(COUNTIFS('United Data'!$A$3:$A$4341,H$1,'United Data'!$C$3:$C$4341,$A1403)&gt;0,1,0)</f>
        <v>0</v>
      </c>
      <c r="I1403">
        <f>IF(COUNTIFS('United Data'!$A$3:$A$4341,I$1,'United Data'!$C$3:$C$4341,$A1403)&gt;0,1,0)</f>
        <v>0</v>
      </c>
      <c r="J1403">
        <f>IF(COUNTIFS('United Data'!$A$3:$A$4341,J$1,'United Data'!$C$3:$C$4341,$A1403)&gt;0,1,0)</f>
        <v>0</v>
      </c>
      <c r="K1403">
        <f>IF(COUNTIFS('United Data'!$A$3:$A$4341,K$1,'United Data'!$C$3:$C$4341,$A1403)&gt;0,1,0)</f>
        <v>0</v>
      </c>
      <c r="L1403">
        <f>IF(COUNTIFS('United Data'!$A$3:$A$4341,L$1,'United Data'!$C$3:$C$4341,$A1403)&gt;0,1,0)</f>
        <v>0</v>
      </c>
      <c r="M1403">
        <f>IF(COUNTIFS('United Data'!$A$3:$A$4341,M$1,'United Data'!$C$3:$C$4341,$A1403)&gt;0,1,0)</f>
        <v>1</v>
      </c>
      <c r="N1403">
        <f>IF(COUNTIFS('United Data'!$A$3:$A$4341,N$1,'United Data'!$C$3:$C$4341,$A1403)&gt;0,1,0)</f>
        <v>1</v>
      </c>
      <c r="O1403">
        <f>IF(COUNTIFS('United Data'!$A$3:$A$4341,O$1,'United Data'!$C$3:$C$4341,$A1403)&gt;0,1,0)</f>
        <v>0</v>
      </c>
      <c r="P1403">
        <f>IF(COUNTIFS('United Data'!$A$3:$A$4341,P$1,'United Data'!$C$3:$C$4341,$A1403)&gt;0,1,0)</f>
        <v>0</v>
      </c>
      <c r="Q1403">
        <f>IF(COUNTIFS('United Data'!$A$3:$A$4341,Q$1,'United Data'!$C$3:$C$4341,$A1403)&gt;0,1,0)</f>
        <v>0</v>
      </c>
      <c r="R1403">
        <f>IF(COUNTIFS('United Data'!$A$3:$A$4341,R$1,'United Data'!$C$3:$C$4341,$A1403)&gt;0,1,0)</f>
        <v>0</v>
      </c>
      <c r="S1403">
        <f t="shared" si="42"/>
        <v>2</v>
      </c>
      <c r="T1403">
        <f t="shared" si="43"/>
        <v>1</v>
      </c>
    </row>
    <row r="1404" spans="1:20" x14ac:dyDescent="0.2">
      <c r="A1404" t="s">
        <v>1450</v>
      </c>
      <c r="B1404">
        <f>IF(COUNTIFS('United Data'!$A$3:$A$4341,B$1,'United Data'!$C$3:$C$4341,$A1404)&gt;0,1,0)</f>
        <v>0</v>
      </c>
      <c r="C1404">
        <f>IF(COUNTIFS('United Data'!$A$3:$A$4341,C$1,'United Data'!$C$3:$C$4341,$A1404)&gt;0,1,0)</f>
        <v>0</v>
      </c>
      <c r="D1404">
        <f>IF(COUNTIFS('United Data'!$A$3:$A$4341,D$1,'United Data'!$C$3:$C$4341,$A1404)&gt;0,1,0)</f>
        <v>0</v>
      </c>
      <c r="E1404">
        <f>IF(COUNTIFS('United Data'!$A$3:$A$4341,E$1,'United Data'!$C$3:$C$4341,$A1404)&gt;0,1,0)</f>
        <v>0</v>
      </c>
      <c r="F1404">
        <f>IF(COUNTIFS('United Data'!$A$3:$A$4341,F$1,'United Data'!$C$3:$C$4341,$A1404)&gt;0,1,0)</f>
        <v>0</v>
      </c>
      <c r="G1404">
        <f>IF(COUNTIFS('United Data'!$A$3:$A$4341,G$1,'United Data'!$C$3:$C$4341,$A1404)&gt;0,1,0)</f>
        <v>0</v>
      </c>
      <c r="H1404">
        <f>IF(COUNTIFS('United Data'!$A$3:$A$4341,H$1,'United Data'!$C$3:$C$4341,$A1404)&gt;0,1,0)</f>
        <v>0</v>
      </c>
      <c r="I1404">
        <f>IF(COUNTIFS('United Data'!$A$3:$A$4341,I$1,'United Data'!$C$3:$C$4341,$A1404)&gt;0,1,0)</f>
        <v>0</v>
      </c>
      <c r="J1404">
        <f>IF(COUNTIFS('United Data'!$A$3:$A$4341,J$1,'United Data'!$C$3:$C$4341,$A1404)&gt;0,1,0)</f>
        <v>0</v>
      </c>
      <c r="K1404">
        <f>IF(COUNTIFS('United Data'!$A$3:$A$4341,K$1,'United Data'!$C$3:$C$4341,$A1404)&gt;0,1,0)</f>
        <v>0</v>
      </c>
      <c r="L1404">
        <f>IF(COUNTIFS('United Data'!$A$3:$A$4341,L$1,'United Data'!$C$3:$C$4341,$A1404)&gt;0,1,0)</f>
        <v>0</v>
      </c>
      <c r="M1404">
        <f>IF(COUNTIFS('United Data'!$A$3:$A$4341,M$1,'United Data'!$C$3:$C$4341,$A1404)&gt;0,1,0)</f>
        <v>1</v>
      </c>
      <c r="N1404">
        <f>IF(COUNTIFS('United Data'!$A$3:$A$4341,N$1,'United Data'!$C$3:$C$4341,$A1404)&gt;0,1,0)</f>
        <v>0</v>
      </c>
      <c r="O1404">
        <f>IF(COUNTIFS('United Data'!$A$3:$A$4341,O$1,'United Data'!$C$3:$C$4341,$A1404)&gt;0,1,0)</f>
        <v>0</v>
      </c>
      <c r="P1404">
        <f>IF(COUNTIFS('United Data'!$A$3:$A$4341,P$1,'United Data'!$C$3:$C$4341,$A1404)&gt;0,1,0)</f>
        <v>0</v>
      </c>
      <c r="Q1404">
        <f>IF(COUNTIFS('United Data'!$A$3:$A$4341,Q$1,'United Data'!$C$3:$C$4341,$A1404)&gt;0,1,0)</f>
        <v>0</v>
      </c>
      <c r="R1404">
        <f>IF(COUNTIFS('United Data'!$A$3:$A$4341,R$1,'United Data'!$C$3:$C$4341,$A1404)&gt;0,1,0)</f>
        <v>0</v>
      </c>
      <c r="S1404">
        <f t="shared" si="42"/>
        <v>1</v>
      </c>
      <c r="T1404">
        <f t="shared" si="43"/>
        <v>1</v>
      </c>
    </row>
    <row r="1405" spans="1:20" x14ac:dyDescent="0.2">
      <c r="A1405" t="s">
        <v>1451</v>
      </c>
      <c r="B1405">
        <f>IF(COUNTIFS('United Data'!$A$3:$A$4341,B$1,'United Data'!$C$3:$C$4341,$A1405)&gt;0,1,0)</f>
        <v>0</v>
      </c>
      <c r="C1405">
        <f>IF(COUNTIFS('United Data'!$A$3:$A$4341,C$1,'United Data'!$C$3:$C$4341,$A1405)&gt;0,1,0)</f>
        <v>0</v>
      </c>
      <c r="D1405">
        <f>IF(COUNTIFS('United Data'!$A$3:$A$4341,D$1,'United Data'!$C$3:$C$4341,$A1405)&gt;0,1,0)</f>
        <v>0</v>
      </c>
      <c r="E1405">
        <f>IF(COUNTIFS('United Data'!$A$3:$A$4341,E$1,'United Data'!$C$3:$C$4341,$A1405)&gt;0,1,0)</f>
        <v>0</v>
      </c>
      <c r="F1405">
        <f>IF(COUNTIFS('United Data'!$A$3:$A$4341,F$1,'United Data'!$C$3:$C$4341,$A1405)&gt;0,1,0)</f>
        <v>0</v>
      </c>
      <c r="G1405">
        <f>IF(COUNTIFS('United Data'!$A$3:$A$4341,G$1,'United Data'!$C$3:$C$4341,$A1405)&gt;0,1,0)</f>
        <v>0</v>
      </c>
      <c r="H1405">
        <f>IF(COUNTIFS('United Data'!$A$3:$A$4341,H$1,'United Data'!$C$3:$C$4341,$A1405)&gt;0,1,0)</f>
        <v>0</v>
      </c>
      <c r="I1405">
        <f>IF(COUNTIFS('United Data'!$A$3:$A$4341,I$1,'United Data'!$C$3:$C$4341,$A1405)&gt;0,1,0)</f>
        <v>0</v>
      </c>
      <c r="J1405">
        <f>IF(COUNTIFS('United Data'!$A$3:$A$4341,J$1,'United Data'!$C$3:$C$4341,$A1405)&gt;0,1,0)</f>
        <v>0</v>
      </c>
      <c r="K1405">
        <f>IF(COUNTIFS('United Data'!$A$3:$A$4341,K$1,'United Data'!$C$3:$C$4341,$A1405)&gt;0,1,0)</f>
        <v>0</v>
      </c>
      <c r="L1405">
        <f>IF(COUNTIFS('United Data'!$A$3:$A$4341,L$1,'United Data'!$C$3:$C$4341,$A1405)&gt;0,1,0)</f>
        <v>0</v>
      </c>
      <c r="M1405">
        <f>IF(COUNTIFS('United Data'!$A$3:$A$4341,M$1,'United Data'!$C$3:$C$4341,$A1405)&gt;0,1,0)</f>
        <v>1</v>
      </c>
      <c r="N1405">
        <f>IF(COUNTIFS('United Data'!$A$3:$A$4341,N$1,'United Data'!$C$3:$C$4341,$A1405)&gt;0,1,0)</f>
        <v>0</v>
      </c>
      <c r="O1405">
        <f>IF(COUNTIFS('United Data'!$A$3:$A$4341,O$1,'United Data'!$C$3:$C$4341,$A1405)&gt;0,1,0)</f>
        <v>0</v>
      </c>
      <c r="P1405">
        <f>IF(COUNTIFS('United Data'!$A$3:$A$4341,P$1,'United Data'!$C$3:$C$4341,$A1405)&gt;0,1,0)</f>
        <v>0</v>
      </c>
      <c r="Q1405">
        <f>IF(COUNTIFS('United Data'!$A$3:$A$4341,Q$1,'United Data'!$C$3:$C$4341,$A1405)&gt;0,1,0)</f>
        <v>0</v>
      </c>
      <c r="R1405">
        <f>IF(COUNTIFS('United Data'!$A$3:$A$4341,R$1,'United Data'!$C$3:$C$4341,$A1405)&gt;0,1,0)</f>
        <v>0</v>
      </c>
      <c r="S1405">
        <f t="shared" si="42"/>
        <v>1</v>
      </c>
      <c r="T1405">
        <f t="shared" si="43"/>
        <v>1</v>
      </c>
    </row>
    <row r="1406" spans="1:20" x14ac:dyDescent="0.2">
      <c r="A1406" t="s">
        <v>1452</v>
      </c>
      <c r="B1406">
        <f>IF(COUNTIFS('United Data'!$A$3:$A$4341,B$1,'United Data'!$C$3:$C$4341,$A1406)&gt;0,1,0)</f>
        <v>0</v>
      </c>
      <c r="C1406">
        <f>IF(COUNTIFS('United Data'!$A$3:$A$4341,C$1,'United Data'!$C$3:$C$4341,$A1406)&gt;0,1,0)</f>
        <v>0</v>
      </c>
      <c r="D1406">
        <f>IF(COUNTIFS('United Data'!$A$3:$A$4341,D$1,'United Data'!$C$3:$C$4341,$A1406)&gt;0,1,0)</f>
        <v>0</v>
      </c>
      <c r="E1406">
        <f>IF(COUNTIFS('United Data'!$A$3:$A$4341,E$1,'United Data'!$C$3:$C$4341,$A1406)&gt;0,1,0)</f>
        <v>0</v>
      </c>
      <c r="F1406">
        <f>IF(COUNTIFS('United Data'!$A$3:$A$4341,F$1,'United Data'!$C$3:$C$4341,$A1406)&gt;0,1,0)</f>
        <v>0</v>
      </c>
      <c r="G1406">
        <f>IF(COUNTIFS('United Data'!$A$3:$A$4341,G$1,'United Data'!$C$3:$C$4341,$A1406)&gt;0,1,0)</f>
        <v>0</v>
      </c>
      <c r="H1406">
        <f>IF(COUNTIFS('United Data'!$A$3:$A$4341,H$1,'United Data'!$C$3:$C$4341,$A1406)&gt;0,1,0)</f>
        <v>0</v>
      </c>
      <c r="I1406">
        <f>IF(COUNTIFS('United Data'!$A$3:$A$4341,I$1,'United Data'!$C$3:$C$4341,$A1406)&gt;0,1,0)</f>
        <v>0</v>
      </c>
      <c r="J1406">
        <f>IF(COUNTIFS('United Data'!$A$3:$A$4341,J$1,'United Data'!$C$3:$C$4341,$A1406)&gt;0,1,0)</f>
        <v>0</v>
      </c>
      <c r="K1406">
        <f>IF(COUNTIFS('United Data'!$A$3:$A$4341,K$1,'United Data'!$C$3:$C$4341,$A1406)&gt;0,1,0)</f>
        <v>0</v>
      </c>
      <c r="L1406">
        <f>IF(COUNTIFS('United Data'!$A$3:$A$4341,L$1,'United Data'!$C$3:$C$4341,$A1406)&gt;0,1,0)</f>
        <v>0</v>
      </c>
      <c r="M1406">
        <f>IF(COUNTIFS('United Data'!$A$3:$A$4341,M$1,'United Data'!$C$3:$C$4341,$A1406)&gt;0,1,0)</f>
        <v>1</v>
      </c>
      <c r="N1406">
        <f>IF(COUNTIFS('United Data'!$A$3:$A$4341,N$1,'United Data'!$C$3:$C$4341,$A1406)&gt;0,1,0)</f>
        <v>0</v>
      </c>
      <c r="O1406">
        <f>IF(COUNTIFS('United Data'!$A$3:$A$4341,O$1,'United Data'!$C$3:$C$4341,$A1406)&gt;0,1,0)</f>
        <v>0</v>
      </c>
      <c r="P1406">
        <f>IF(COUNTIFS('United Data'!$A$3:$A$4341,P$1,'United Data'!$C$3:$C$4341,$A1406)&gt;0,1,0)</f>
        <v>0</v>
      </c>
      <c r="Q1406">
        <f>IF(COUNTIFS('United Data'!$A$3:$A$4341,Q$1,'United Data'!$C$3:$C$4341,$A1406)&gt;0,1,0)</f>
        <v>0</v>
      </c>
      <c r="R1406">
        <f>IF(COUNTIFS('United Data'!$A$3:$A$4341,R$1,'United Data'!$C$3:$C$4341,$A1406)&gt;0,1,0)</f>
        <v>0</v>
      </c>
      <c r="S1406">
        <f t="shared" si="42"/>
        <v>1</v>
      </c>
      <c r="T1406">
        <f t="shared" si="43"/>
        <v>1</v>
      </c>
    </row>
    <row r="1407" spans="1:20" x14ac:dyDescent="0.2">
      <c r="A1407" t="s">
        <v>1453</v>
      </c>
      <c r="B1407">
        <f>IF(COUNTIFS('United Data'!$A$3:$A$4341,B$1,'United Data'!$C$3:$C$4341,$A1407)&gt;0,1,0)</f>
        <v>0</v>
      </c>
      <c r="C1407">
        <f>IF(COUNTIFS('United Data'!$A$3:$A$4341,C$1,'United Data'!$C$3:$C$4341,$A1407)&gt;0,1,0)</f>
        <v>0</v>
      </c>
      <c r="D1407">
        <f>IF(COUNTIFS('United Data'!$A$3:$A$4341,D$1,'United Data'!$C$3:$C$4341,$A1407)&gt;0,1,0)</f>
        <v>0</v>
      </c>
      <c r="E1407">
        <f>IF(COUNTIFS('United Data'!$A$3:$A$4341,E$1,'United Data'!$C$3:$C$4341,$A1407)&gt;0,1,0)</f>
        <v>0</v>
      </c>
      <c r="F1407">
        <f>IF(COUNTIFS('United Data'!$A$3:$A$4341,F$1,'United Data'!$C$3:$C$4341,$A1407)&gt;0,1,0)</f>
        <v>0</v>
      </c>
      <c r="G1407">
        <f>IF(COUNTIFS('United Data'!$A$3:$A$4341,G$1,'United Data'!$C$3:$C$4341,$A1407)&gt;0,1,0)</f>
        <v>0</v>
      </c>
      <c r="H1407">
        <f>IF(COUNTIFS('United Data'!$A$3:$A$4341,H$1,'United Data'!$C$3:$C$4341,$A1407)&gt;0,1,0)</f>
        <v>0</v>
      </c>
      <c r="I1407">
        <f>IF(COUNTIFS('United Data'!$A$3:$A$4341,I$1,'United Data'!$C$3:$C$4341,$A1407)&gt;0,1,0)</f>
        <v>0</v>
      </c>
      <c r="J1407">
        <f>IF(COUNTIFS('United Data'!$A$3:$A$4341,J$1,'United Data'!$C$3:$C$4341,$A1407)&gt;0,1,0)</f>
        <v>0</v>
      </c>
      <c r="K1407">
        <f>IF(COUNTIFS('United Data'!$A$3:$A$4341,K$1,'United Data'!$C$3:$C$4341,$A1407)&gt;0,1,0)</f>
        <v>0</v>
      </c>
      <c r="L1407">
        <f>IF(COUNTIFS('United Data'!$A$3:$A$4341,L$1,'United Data'!$C$3:$C$4341,$A1407)&gt;0,1,0)</f>
        <v>0</v>
      </c>
      <c r="M1407">
        <f>IF(COUNTIFS('United Data'!$A$3:$A$4341,M$1,'United Data'!$C$3:$C$4341,$A1407)&gt;0,1,0)</f>
        <v>1</v>
      </c>
      <c r="N1407">
        <f>IF(COUNTIFS('United Data'!$A$3:$A$4341,N$1,'United Data'!$C$3:$C$4341,$A1407)&gt;0,1,0)</f>
        <v>0</v>
      </c>
      <c r="O1407">
        <f>IF(COUNTIFS('United Data'!$A$3:$A$4341,O$1,'United Data'!$C$3:$C$4341,$A1407)&gt;0,1,0)</f>
        <v>0</v>
      </c>
      <c r="P1407">
        <f>IF(COUNTIFS('United Data'!$A$3:$A$4341,P$1,'United Data'!$C$3:$C$4341,$A1407)&gt;0,1,0)</f>
        <v>0</v>
      </c>
      <c r="Q1407">
        <f>IF(COUNTIFS('United Data'!$A$3:$A$4341,Q$1,'United Data'!$C$3:$C$4341,$A1407)&gt;0,1,0)</f>
        <v>0</v>
      </c>
      <c r="R1407">
        <f>IF(COUNTIFS('United Data'!$A$3:$A$4341,R$1,'United Data'!$C$3:$C$4341,$A1407)&gt;0,1,0)</f>
        <v>0</v>
      </c>
      <c r="S1407">
        <f t="shared" si="42"/>
        <v>1</v>
      </c>
      <c r="T1407">
        <f t="shared" si="43"/>
        <v>1</v>
      </c>
    </row>
    <row r="1408" spans="1:20" x14ac:dyDescent="0.2">
      <c r="A1408" t="s">
        <v>1454</v>
      </c>
      <c r="B1408">
        <f>IF(COUNTIFS('United Data'!$A$3:$A$4341,B$1,'United Data'!$C$3:$C$4341,$A1408)&gt;0,1,0)</f>
        <v>0</v>
      </c>
      <c r="C1408">
        <f>IF(COUNTIFS('United Data'!$A$3:$A$4341,C$1,'United Data'!$C$3:$C$4341,$A1408)&gt;0,1,0)</f>
        <v>0</v>
      </c>
      <c r="D1408">
        <f>IF(COUNTIFS('United Data'!$A$3:$A$4341,D$1,'United Data'!$C$3:$C$4341,$A1408)&gt;0,1,0)</f>
        <v>0</v>
      </c>
      <c r="E1408">
        <f>IF(COUNTIFS('United Data'!$A$3:$A$4341,E$1,'United Data'!$C$3:$C$4341,$A1408)&gt;0,1,0)</f>
        <v>0</v>
      </c>
      <c r="F1408">
        <f>IF(COUNTIFS('United Data'!$A$3:$A$4341,F$1,'United Data'!$C$3:$C$4341,$A1408)&gt;0,1,0)</f>
        <v>0</v>
      </c>
      <c r="G1408">
        <f>IF(COUNTIFS('United Data'!$A$3:$A$4341,G$1,'United Data'!$C$3:$C$4341,$A1408)&gt;0,1,0)</f>
        <v>0</v>
      </c>
      <c r="H1408">
        <f>IF(COUNTIFS('United Data'!$A$3:$A$4341,H$1,'United Data'!$C$3:$C$4341,$A1408)&gt;0,1,0)</f>
        <v>0</v>
      </c>
      <c r="I1408">
        <f>IF(COUNTIFS('United Data'!$A$3:$A$4341,I$1,'United Data'!$C$3:$C$4341,$A1408)&gt;0,1,0)</f>
        <v>0</v>
      </c>
      <c r="J1408">
        <f>IF(COUNTIFS('United Data'!$A$3:$A$4341,J$1,'United Data'!$C$3:$C$4341,$A1408)&gt;0,1,0)</f>
        <v>0</v>
      </c>
      <c r="K1408">
        <f>IF(COUNTIFS('United Data'!$A$3:$A$4341,K$1,'United Data'!$C$3:$C$4341,$A1408)&gt;0,1,0)</f>
        <v>0</v>
      </c>
      <c r="L1408">
        <f>IF(COUNTIFS('United Data'!$A$3:$A$4341,L$1,'United Data'!$C$3:$C$4341,$A1408)&gt;0,1,0)</f>
        <v>0</v>
      </c>
      <c r="M1408">
        <f>IF(COUNTIFS('United Data'!$A$3:$A$4341,M$1,'United Data'!$C$3:$C$4341,$A1408)&gt;0,1,0)</f>
        <v>1</v>
      </c>
      <c r="N1408">
        <f>IF(COUNTIFS('United Data'!$A$3:$A$4341,N$1,'United Data'!$C$3:$C$4341,$A1408)&gt;0,1,0)</f>
        <v>0</v>
      </c>
      <c r="O1408">
        <f>IF(COUNTIFS('United Data'!$A$3:$A$4341,O$1,'United Data'!$C$3:$C$4341,$A1408)&gt;0,1,0)</f>
        <v>1</v>
      </c>
      <c r="P1408">
        <f>IF(COUNTIFS('United Data'!$A$3:$A$4341,P$1,'United Data'!$C$3:$C$4341,$A1408)&gt;0,1,0)</f>
        <v>0</v>
      </c>
      <c r="Q1408">
        <f>IF(COUNTIFS('United Data'!$A$3:$A$4341,Q$1,'United Data'!$C$3:$C$4341,$A1408)&gt;0,1,0)</f>
        <v>1</v>
      </c>
      <c r="R1408">
        <f>IF(COUNTIFS('United Data'!$A$3:$A$4341,R$1,'United Data'!$C$3:$C$4341,$A1408)&gt;0,1,0)</f>
        <v>1</v>
      </c>
      <c r="S1408">
        <f t="shared" si="42"/>
        <v>4</v>
      </c>
      <c r="T1408">
        <f t="shared" si="43"/>
        <v>3</v>
      </c>
    </row>
    <row r="1409" spans="1:20" x14ac:dyDescent="0.2">
      <c r="A1409" t="s">
        <v>1455</v>
      </c>
      <c r="B1409">
        <f>IF(COUNTIFS('United Data'!$A$3:$A$4341,B$1,'United Data'!$C$3:$C$4341,$A1409)&gt;0,1,0)</f>
        <v>0</v>
      </c>
      <c r="C1409">
        <f>IF(COUNTIFS('United Data'!$A$3:$A$4341,C$1,'United Data'!$C$3:$C$4341,$A1409)&gt;0,1,0)</f>
        <v>0</v>
      </c>
      <c r="D1409">
        <f>IF(COUNTIFS('United Data'!$A$3:$A$4341,D$1,'United Data'!$C$3:$C$4341,$A1409)&gt;0,1,0)</f>
        <v>0</v>
      </c>
      <c r="E1409">
        <f>IF(COUNTIFS('United Data'!$A$3:$A$4341,E$1,'United Data'!$C$3:$C$4341,$A1409)&gt;0,1,0)</f>
        <v>0</v>
      </c>
      <c r="F1409">
        <f>IF(COUNTIFS('United Data'!$A$3:$A$4341,F$1,'United Data'!$C$3:$C$4341,$A1409)&gt;0,1,0)</f>
        <v>0</v>
      </c>
      <c r="G1409">
        <f>IF(COUNTIFS('United Data'!$A$3:$A$4341,G$1,'United Data'!$C$3:$C$4341,$A1409)&gt;0,1,0)</f>
        <v>0</v>
      </c>
      <c r="H1409">
        <f>IF(COUNTIFS('United Data'!$A$3:$A$4341,H$1,'United Data'!$C$3:$C$4341,$A1409)&gt;0,1,0)</f>
        <v>0</v>
      </c>
      <c r="I1409">
        <f>IF(COUNTIFS('United Data'!$A$3:$A$4341,I$1,'United Data'!$C$3:$C$4341,$A1409)&gt;0,1,0)</f>
        <v>0</v>
      </c>
      <c r="J1409">
        <f>IF(COUNTIFS('United Data'!$A$3:$A$4341,J$1,'United Data'!$C$3:$C$4341,$A1409)&gt;0,1,0)</f>
        <v>0</v>
      </c>
      <c r="K1409">
        <f>IF(COUNTIFS('United Data'!$A$3:$A$4341,K$1,'United Data'!$C$3:$C$4341,$A1409)&gt;0,1,0)</f>
        <v>0</v>
      </c>
      <c r="L1409">
        <f>IF(COUNTIFS('United Data'!$A$3:$A$4341,L$1,'United Data'!$C$3:$C$4341,$A1409)&gt;0,1,0)</f>
        <v>0</v>
      </c>
      <c r="M1409">
        <f>IF(COUNTIFS('United Data'!$A$3:$A$4341,M$1,'United Data'!$C$3:$C$4341,$A1409)&gt;0,1,0)</f>
        <v>1</v>
      </c>
      <c r="N1409">
        <f>IF(COUNTIFS('United Data'!$A$3:$A$4341,N$1,'United Data'!$C$3:$C$4341,$A1409)&gt;0,1,0)</f>
        <v>0</v>
      </c>
      <c r="O1409">
        <f>IF(COUNTIFS('United Data'!$A$3:$A$4341,O$1,'United Data'!$C$3:$C$4341,$A1409)&gt;0,1,0)</f>
        <v>0</v>
      </c>
      <c r="P1409">
        <f>IF(COUNTIFS('United Data'!$A$3:$A$4341,P$1,'United Data'!$C$3:$C$4341,$A1409)&gt;0,1,0)</f>
        <v>0</v>
      </c>
      <c r="Q1409">
        <f>IF(COUNTIFS('United Data'!$A$3:$A$4341,Q$1,'United Data'!$C$3:$C$4341,$A1409)&gt;0,1,0)</f>
        <v>0</v>
      </c>
      <c r="R1409">
        <f>IF(COUNTIFS('United Data'!$A$3:$A$4341,R$1,'United Data'!$C$3:$C$4341,$A1409)&gt;0,1,0)</f>
        <v>0</v>
      </c>
      <c r="S1409">
        <f t="shared" si="42"/>
        <v>1</v>
      </c>
      <c r="T1409">
        <f t="shared" si="43"/>
        <v>1</v>
      </c>
    </row>
    <row r="1410" spans="1:20" x14ac:dyDescent="0.2">
      <c r="A1410" t="s">
        <v>1456</v>
      </c>
      <c r="B1410">
        <f>IF(COUNTIFS('United Data'!$A$3:$A$4341,B$1,'United Data'!$C$3:$C$4341,$A1410)&gt;0,1,0)</f>
        <v>0</v>
      </c>
      <c r="C1410">
        <f>IF(COUNTIFS('United Data'!$A$3:$A$4341,C$1,'United Data'!$C$3:$C$4341,$A1410)&gt;0,1,0)</f>
        <v>0</v>
      </c>
      <c r="D1410">
        <f>IF(COUNTIFS('United Data'!$A$3:$A$4341,D$1,'United Data'!$C$3:$C$4341,$A1410)&gt;0,1,0)</f>
        <v>0</v>
      </c>
      <c r="E1410">
        <f>IF(COUNTIFS('United Data'!$A$3:$A$4341,E$1,'United Data'!$C$3:$C$4341,$A1410)&gt;0,1,0)</f>
        <v>0</v>
      </c>
      <c r="F1410">
        <f>IF(COUNTIFS('United Data'!$A$3:$A$4341,F$1,'United Data'!$C$3:$C$4341,$A1410)&gt;0,1,0)</f>
        <v>0</v>
      </c>
      <c r="G1410">
        <f>IF(COUNTIFS('United Data'!$A$3:$A$4341,G$1,'United Data'!$C$3:$C$4341,$A1410)&gt;0,1,0)</f>
        <v>0</v>
      </c>
      <c r="H1410">
        <f>IF(COUNTIFS('United Data'!$A$3:$A$4341,H$1,'United Data'!$C$3:$C$4341,$A1410)&gt;0,1,0)</f>
        <v>0</v>
      </c>
      <c r="I1410">
        <f>IF(COUNTIFS('United Data'!$A$3:$A$4341,I$1,'United Data'!$C$3:$C$4341,$A1410)&gt;0,1,0)</f>
        <v>0</v>
      </c>
      <c r="J1410">
        <f>IF(COUNTIFS('United Data'!$A$3:$A$4341,J$1,'United Data'!$C$3:$C$4341,$A1410)&gt;0,1,0)</f>
        <v>0</v>
      </c>
      <c r="K1410">
        <f>IF(COUNTIFS('United Data'!$A$3:$A$4341,K$1,'United Data'!$C$3:$C$4341,$A1410)&gt;0,1,0)</f>
        <v>0</v>
      </c>
      <c r="L1410">
        <f>IF(COUNTIFS('United Data'!$A$3:$A$4341,L$1,'United Data'!$C$3:$C$4341,$A1410)&gt;0,1,0)</f>
        <v>0</v>
      </c>
      <c r="M1410">
        <f>IF(COUNTIFS('United Data'!$A$3:$A$4341,M$1,'United Data'!$C$3:$C$4341,$A1410)&gt;0,1,0)</f>
        <v>1</v>
      </c>
      <c r="N1410">
        <f>IF(COUNTIFS('United Data'!$A$3:$A$4341,N$1,'United Data'!$C$3:$C$4341,$A1410)&gt;0,1,0)</f>
        <v>0</v>
      </c>
      <c r="O1410">
        <f>IF(COUNTIFS('United Data'!$A$3:$A$4341,O$1,'United Data'!$C$3:$C$4341,$A1410)&gt;0,1,0)</f>
        <v>0</v>
      </c>
      <c r="P1410">
        <f>IF(COUNTIFS('United Data'!$A$3:$A$4341,P$1,'United Data'!$C$3:$C$4341,$A1410)&gt;0,1,0)</f>
        <v>0</v>
      </c>
      <c r="Q1410">
        <f>IF(COUNTIFS('United Data'!$A$3:$A$4341,Q$1,'United Data'!$C$3:$C$4341,$A1410)&gt;0,1,0)</f>
        <v>0</v>
      </c>
      <c r="R1410">
        <f>IF(COUNTIFS('United Data'!$A$3:$A$4341,R$1,'United Data'!$C$3:$C$4341,$A1410)&gt;0,1,0)</f>
        <v>0</v>
      </c>
      <c r="S1410">
        <f t="shared" ref="S1410:S1473" si="44">SUM(B1410:R1410)</f>
        <v>1</v>
      </c>
      <c r="T1410">
        <f t="shared" ref="T1410:T1473" si="45">B1410+SUMPRODUCT(--(C1410:R1410&gt;B1410:Q1410))</f>
        <v>1</v>
      </c>
    </row>
    <row r="1411" spans="1:20" x14ac:dyDescent="0.2">
      <c r="A1411" t="s">
        <v>1457</v>
      </c>
      <c r="B1411">
        <f>IF(COUNTIFS('United Data'!$A$3:$A$4341,B$1,'United Data'!$C$3:$C$4341,$A1411)&gt;0,1,0)</f>
        <v>0</v>
      </c>
      <c r="C1411">
        <f>IF(COUNTIFS('United Data'!$A$3:$A$4341,C$1,'United Data'!$C$3:$C$4341,$A1411)&gt;0,1,0)</f>
        <v>0</v>
      </c>
      <c r="D1411">
        <f>IF(COUNTIFS('United Data'!$A$3:$A$4341,D$1,'United Data'!$C$3:$C$4341,$A1411)&gt;0,1,0)</f>
        <v>0</v>
      </c>
      <c r="E1411">
        <f>IF(COUNTIFS('United Data'!$A$3:$A$4341,E$1,'United Data'!$C$3:$C$4341,$A1411)&gt;0,1,0)</f>
        <v>0</v>
      </c>
      <c r="F1411">
        <f>IF(COUNTIFS('United Data'!$A$3:$A$4341,F$1,'United Data'!$C$3:$C$4341,$A1411)&gt;0,1,0)</f>
        <v>0</v>
      </c>
      <c r="G1411">
        <f>IF(COUNTIFS('United Data'!$A$3:$A$4341,G$1,'United Data'!$C$3:$C$4341,$A1411)&gt;0,1,0)</f>
        <v>0</v>
      </c>
      <c r="H1411">
        <f>IF(COUNTIFS('United Data'!$A$3:$A$4341,H$1,'United Data'!$C$3:$C$4341,$A1411)&gt;0,1,0)</f>
        <v>0</v>
      </c>
      <c r="I1411">
        <f>IF(COUNTIFS('United Data'!$A$3:$A$4341,I$1,'United Data'!$C$3:$C$4341,$A1411)&gt;0,1,0)</f>
        <v>0</v>
      </c>
      <c r="J1411">
        <f>IF(COUNTIFS('United Data'!$A$3:$A$4341,J$1,'United Data'!$C$3:$C$4341,$A1411)&gt;0,1,0)</f>
        <v>0</v>
      </c>
      <c r="K1411">
        <f>IF(COUNTIFS('United Data'!$A$3:$A$4341,K$1,'United Data'!$C$3:$C$4341,$A1411)&gt;0,1,0)</f>
        <v>0</v>
      </c>
      <c r="L1411">
        <f>IF(COUNTIFS('United Data'!$A$3:$A$4341,L$1,'United Data'!$C$3:$C$4341,$A1411)&gt;0,1,0)</f>
        <v>0</v>
      </c>
      <c r="M1411">
        <f>IF(COUNTIFS('United Data'!$A$3:$A$4341,M$1,'United Data'!$C$3:$C$4341,$A1411)&gt;0,1,0)</f>
        <v>1</v>
      </c>
      <c r="N1411">
        <f>IF(COUNTIFS('United Data'!$A$3:$A$4341,N$1,'United Data'!$C$3:$C$4341,$A1411)&gt;0,1,0)</f>
        <v>0</v>
      </c>
      <c r="O1411">
        <f>IF(COUNTIFS('United Data'!$A$3:$A$4341,O$1,'United Data'!$C$3:$C$4341,$A1411)&gt;0,1,0)</f>
        <v>0</v>
      </c>
      <c r="P1411">
        <f>IF(COUNTIFS('United Data'!$A$3:$A$4341,P$1,'United Data'!$C$3:$C$4341,$A1411)&gt;0,1,0)</f>
        <v>0</v>
      </c>
      <c r="Q1411">
        <f>IF(COUNTIFS('United Data'!$A$3:$A$4341,Q$1,'United Data'!$C$3:$C$4341,$A1411)&gt;0,1,0)</f>
        <v>0</v>
      </c>
      <c r="R1411">
        <f>IF(COUNTIFS('United Data'!$A$3:$A$4341,R$1,'United Data'!$C$3:$C$4341,$A1411)&gt;0,1,0)</f>
        <v>0</v>
      </c>
      <c r="S1411">
        <f t="shared" si="44"/>
        <v>1</v>
      </c>
      <c r="T1411">
        <f t="shared" si="45"/>
        <v>1</v>
      </c>
    </row>
    <row r="1412" spans="1:20" x14ac:dyDescent="0.2">
      <c r="A1412" t="s">
        <v>1458</v>
      </c>
      <c r="B1412">
        <f>IF(COUNTIFS('United Data'!$A$3:$A$4341,B$1,'United Data'!$C$3:$C$4341,$A1412)&gt;0,1,0)</f>
        <v>0</v>
      </c>
      <c r="C1412">
        <f>IF(COUNTIFS('United Data'!$A$3:$A$4341,C$1,'United Data'!$C$3:$C$4341,$A1412)&gt;0,1,0)</f>
        <v>0</v>
      </c>
      <c r="D1412">
        <f>IF(COUNTIFS('United Data'!$A$3:$A$4341,D$1,'United Data'!$C$3:$C$4341,$A1412)&gt;0,1,0)</f>
        <v>0</v>
      </c>
      <c r="E1412">
        <f>IF(COUNTIFS('United Data'!$A$3:$A$4341,E$1,'United Data'!$C$3:$C$4341,$A1412)&gt;0,1,0)</f>
        <v>0</v>
      </c>
      <c r="F1412">
        <f>IF(COUNTIFS('United Data'!$A$3:$A$4341,F$1,'United Data'!$C$3:$C$4341,$A1412)&gt;0,1,0)</f>
        <v>0</v>
      </c>
      <c r="G1412">
        <f>IF(COUNTIFS('United Data'!$A$3:$A$4341,G$1,'United Data'!$C$3:$C$4341,$A1412)&gt;0,1,0)</f>
        <v>0</v>
      </c>
      <c r="H1412">
        <f>IF(COUNTIFS('United Data'!$A$3:$A$4341,H$1,'United Data'!$C$3:$C$4341,$A1412)&gt;0,1,0)</f>
        <v>0</v>
      </c>
      <c r="I1412">
        <f>IF(COUNTIFS('United Data'!$A$3:$A$4341,I$1,'United Data'!$C$3:$C$4341,$A1412)&gt;0,1,0)</f>
        <v>0</v>
      </c>
      <c r="J1412">
        <f>IF(COUNTIFS('United Data'!$A$3:$A$4341,J$1,'United Data'!$C$3:$C$4341,$A1412)&gt;0,1,0)</f>
        <v>0</v>
      </c>
      <c r="K1412">
        <f>IF(COUNTIFS('United Data'!$A$3:$A$4341,K$1,'United Data'!$C$3:$C$4341,$A1412)&gt;0,1,0)</f>
        <v>0</v>
      </c>
      <c r="L1412">
        <f>IF(COUNTIFS('United Data'!$A$3:$A$4341,L$1,'United Data'!$C$3:$C$4341,$A1412)&gt;0,1,0)</f>
        <v>0</v>
      </c>
      <c r="M1412">
        <f>IF(COUNTIFS('United Data'!$A$3:$A$4341,M$1,'United Data'!$C$3:$C$4341,$A1412)&gt;0,1,0)</f>
        <v>1</v>
      </c>
      <c r="N1412">
        <f>IF(COUNTIFS('United Data'!$A$3:$A$4341,N$1,'United Data'!$C$3:$C$4341,$A1412)&gt;0,1,0)</f>
        <v>0</v>
      </c>
      <c r="O1412">
        <f>IF(COUNTIFS('United Data'!$A$3:$A$4341,O$1,'United Data'!$C$3:$C$4341,$A1412)&gt;0,1,0)</f>
        <v>0</v>
      </c>
      <c r="P1412">
        <f>IF(COUNTIFS('United Data'!$A$3:$A$4341,P$1,'United Data'!$C$3:$C$4341,$A1412)&gt;0,1,0)</f>
        <v>0</v>
      </c>
      <c r="Q1412">
        <f>IF(COUNTIFS('United Data'!$A$3:$A$4341,Q$1,'United Data'!$C$3:$C$4341,$A1412)&gt;0,1,0)</f>
        <v>0</v>
      </c>
      <c r="R1412">
        <f>IF(COUNTIFS('United Data'!$A$3:$A$4341,R$1,'United Data'!$C$3:$C$4341,$A1412)&gt;0,1,0)</f>
        <v>1</v>
      </c>
      <c r="S1412">
        <f t="shared" si="44"/>
        <v>2</v>
      </c>
      <c r="T1412">
        <f t="shared" si="45"/>
        <v>2</v>
      </c>
    </row>
    <row r="1413" spans="1:20" x14ac:dyDescent="0.2">
      <c r="A1413" t="s">
        <v>1459</v>
      </c>
      <c r="B1413">
        <f>IF(COUNTIFS('United Data'!$A$3:$A$4341,B$1,'United Data'!$C$3:$C$4341,$A1413)&gt;0,1,0)</f>
        <v>0</v>
      </c>
      <c r="C1413">
        <f>IF(COUNTIFS('United Data'!$A$3:$A$4341,C$1,'United Data'!$C$3:$C$4341,$A1413)&gt;0,1,0)</f>
        <v>0</v>
      </c>
      <c r="D1413">
        <f>IF(COUNTIFS('United Data'!$A$3:$A$4341,D$1,'United Data'!$C$3:$C$4341,$A1413)&gt;0,1,0)</f>
        <v>0</v>
      </c>
      <c r="E1413">
        <f>IF(COUNTIFS('United Data'!$A$3:$A$4341,E$1,'United Data'!$C$3:$C$4341,$A1413)&gt;0,1,0)</f>
        <v>0</v>
      </c>
      <c r="F1413">
        <f>IF(COUNTIFS('United Data'!$A$3:$A$4341,F$1,'United Data'!$C$3:$C$4341,$A1413)&gt;0,1,0)</f>
        <v>0</v>
      </c>
      <c r="G1413">
        <f>IF(COUNTIFS('United Data'!$A$3:$A$4341,G$1,'United Data'!$C$3:$C$4341,$A1413)&gt;0,1,0)</f>
        <v>0</v>
      </c>
      <c r="H1413">
        <f>IF(COUNTIFS('United Data'!$A$3:$A$4341,H$1,'United Data'!$C$3:$C$4341,$A1413)&gt;0,1,0)</f>
        <v>0</v>
      </c>
      <c r="I1413">
        <f>IF(COUNTIFS('United Data'!$A$3:$A$4341,I$1,'United Data'!$C$3:$C$4341,$A1413)&gt;0,1,0)</f>
        <v>0</v>
      </c>
      <c r="J1413">
        <f>IF(COUNTIFS('United Data'!$A$3:$A$4341,J$1,'United Data'!$C$3:$C$4341,$A1413)&gt;0,1,0)</f>
        <v>0</v>
      </c>
      <c r="K1413">
        <f>IF(COUNTIFS('United Data'!$A$3:$A$4341,K$1,'United Data'!$C$3:$C$4341,$A1413)&gt;0,1,0)</f>
        <v>0</v>
      </c>
      <c r="L1413">
        <f>IF(COUNTIFS('United Data'!$A$3:$A$4341,L$1,'United Data'!$C$3:$C$4341,$A1413)&gt;0,1,0)</f>
        <v>0</v>
      </c>
      <c r="M1413">
        <f>IF(COUNTIFS('United Data'!$A$3:$A$4341,M$1,'United Data'!$C$3:$C$4341,$A1413)&gt;0,1,0)</f>
        <v>1</v>
      </c>
      <c r="N1413">
        <f>IF(COUNTIFS('United Data'!$A$3:$A$4341,N$1,'United Data'!$C$3:$C$4341,$A1413)&gt;0,1,0)</f>
        <v>0</v>
      </c>
      <c r="O1413">
        <f>IF(COUNTIFS('United Data'!$A$3:$A$4341,O$1,'United Data'!$C$3:$C$4341,$A1413)&gt;0,1,0)</f>
        <v>0</v>
      </c>
      <c r="P1413">
        <f>IF(COUNTIFS('United Data'!$A$3:$A$4341,P$1,'United Data'!$C$3:$C$4341,$A1413)&gt;0,1,0)</f>
        <v>0</v>
      </c>
      <c r="Q1413">
        <f>IF(COUNTIFS('United Data'!$A$3:$A$4341,Q$1,'United Data'!$C$3:$C$4341,$A1413)&gt;0,1,0)</f>
        <v>0</v>
      </c>
      <c r="R1413">
        <f>IF(COUNTIFS('United Data'!$A$3:$A$4341,R$1,'United Data'!$C$3:$C$4341,$A1413)&gt;0,1,0)</f>
        <v>0</v>
      </c>
      <c r="S1413">
        <f t="shared" si="44"/>
        <v>1</v>
      </c>
      <c r="T1413">
        <f t="shared" si="45"/>
        <v>1</v>
      </c>
    </row>
    <row r="1414" spans="1:20" x14ac:dyDescent="0.2">
      <c r="A1414" t="s">
        <v>1460</v>
      </c>
      <c r="B1414">
        <f>IF(COUNTIFS('United Data'!$A$3:$A$4341,B$1,'United Data'!$C$3:$C$4341,$A1414)&gt;0,1,0)</f>
        <v>0</v>
      </c>
      <c r="C1414">
        <f>IF(COUNTIFS('United Data'!$A$3:$A$4341,C$1,'United Data'!$C$3:$C$4341,$A1414)&gt;0,1,0)</f>
        <v>0</v>
      </c>
      <c r="D1414">
        <f>IF(COUNTIFS('United Data'!$A$3:$A$4341,D$1,'United Data'!$C$3:$C$4341,$A1414)&gt;0,1,0)</f>
        <v>0</v>
      </c>
      <c r="E1414">
        <f>IF(COUNTIFS('United Data'!$A$3:$A$4341,E$1,'United Data'!$C$3:$C$4341,$A1414)&gt;0,1,0)</f>
        <v>0</v>
      </c>
      <c r="F1414">
        <f>IF(COUNTIFS('United Data'!$A$3:$A$4341,F$1,'United Data'!$C$3:$C$4341,$A1414)&gt;0,1,0)</f>
        <v>0</v>
      </c>
      <c r="G1414">
        <f>IF(COUNTIFS('United Data'!$A$3:$A$4341,G$1,'United Data'!$C$3:$C$4341,$A1414)&gt;0,1,0)</f>
        <v>0</v>
      </c>
      <c r="H1414">
        <f>IF(COUNTIFS('United Data'!$A$3:$A$4341,H$1,'United Data'!$C$3:$C$4341,$A1414)&gt;0,1,0)</f>
        <v>0</v>
      </c>
      <c r="I1414">
        <f>IF(COUNTIFS('United Data'!$A$3:$A$4341,I$1,'United Data'!$C$3:$C$4341,$A1414)&gt;0,1,0)</f>
        <v>0</v>
      </c>
      <c r="J1414">
        <f>IF(COUNTIFS('United Data'!$A$3:$A$4341,J$1,'United Data'!$C$3:$C$4341,$A1414)&gt;0,1,0)</f>
        <v>0</v>
      </c>
      <c r="K1414">
        <f>IF(COUNTIFS('United Data'!$A$3:$A$4341,K$1,'United Data'!$C$3:$C$4341,$A1414)&gt;0,1,0)</f>
        <v>0</v>
      </c>
      <c r="L1414">
        <f>IF(COUNTIFS('United Data'!$A$3:$A$4341,L$1,'United Data'!$C$3:$C$4341,$A1414)&gt;0,1,0)</f>
        <v>0</v>
      </c>
      <c r="M1414">
        <f>IF(COUNTIFS('United Data'!$A$3:$A$4341,M$1,'United Data'!$C$3:$C$4341,$A1414)&gt;0,1,0)</f>
        <v>1</v>
      </c>
      <c r="N1414">
        <f>IF(COUNTIFS('United Data'!$A$3:$A$4341,N$1,'United Data'!$C$3:$C$4341,$A1414)&gt;0,1,0)</f>
        <v>0</v>
      </c>
      <c r="O1414">
        <f>IF(COUNTIFS('United Data'!$A$3:$A$4341,O$1,'United Data'!$C$3:$C$4341,$A1414)&gt;0,1,0)</f>
        <v>0</v>
      </c>
      <c r="P1414">
        <f>IF(COUNTIFS('United Data'!$A$3:$A$4341,P$1,'United Data'!$C$3:$C$4341,$A1414)&gt;0,1,0)</f>
        <v>0</v>
      </c>
      <c r="Q1414">
        <f>IF(COUNTIFS('United Data'!$A$3:$A$4341,Q$1,'United Data'!$C$3:$C$4341,$A1414)&gt;0,1,0)</f>
        <v>0</v>
      </c>
      <c r="R1414">
        <f>IF(COUNTIFS('United Data'!$A$3:$A$4341,R$1,'United Data'!$C$3:$C$4341,$A1414)&gt;0,1,0)</f>
        <v>0</v>
      </c>
      <c r="S1414">
        <f t="shared" si="44"/>
        <v>1</v>
      </c>
      <c r="T1414">
        <f t="shared" si="45"/>
        <v>1</v>
      </c>
    </row>
    <row r="1415" spans="1:20" x14ac:dyDescent="0.2">
      <c r="A1415" t="s">
        <v>1461</v>
      </c>
      <c r="B1415">
        <f>IF(COUNTIFS('United Data'!$A$3:$A$4341,B$1,'United Data'!$C$3:$C$4341,$A1415)&gt;0,1,0)</f>
        <v>0</v>
      </c>
      <c r="C1415">
        <f>IF(COUNTIFS('United Data'!$A$3:$A$4341,C$1,'United Data'!$C$3:$C$4341,$A1415)&gt;0,1,0)</f>
        <v>0</v>
      </c>
      <c r="D1415">
        <f>IF(COUNTIFS('United Data'!$A$3:$A$4341,D$1,'United Data'!$C$3:$C$4341,$A1415)&gt;0,1,0)</f>
        <v>0</v>
      </c>
      <c r="E1415">
        <f>IF(COUNTIFS('United Data'!$A$3:$A$4341,E$1,'United Data'!$C$3:$C$4341,$A1415)&gt;0,1,0)</f>
        <v>0</v>
      </c>
      <c r="F1415">
        <f>IF(COUNTIFS('United Data'!$A$3:$A$4341,F$1,'United Data'!$C$3:$C$4341,$A1415)&gt;0,1,0)</f>
        <v>0</v>
      </c>
      <c r="G1415">
        <f>IF(COUNTIFS('United Data'!$A$3:$A$4341,G$1,'United Data'!$C$3:$C$4341,$A1415)&gt;0,1,0)</f>
        <v>0</v>
      </c>
      <c r="H1415">
        <f>IF(COUNTIFS('United Data'!$A$3:$A$4341,H$1,'United Data'!$C$3:$C$4341,$A1415)&gt;0,1,0)</f>
        <v>0</v>
      </c>
      <c r="I1415">
        <f>IF(COUNTIFS('United Data'!$A$3:$A$4341,I$1,'United Data'!$C$3:$C$4341,$A1415)&gt;0,1,0)</f>
        <v>0</v>
      </c>
      <c r="J1415">
        <f>IF(COUNTIFS('United Data'!$A$3:$A$4341,J$1,'United Data'!$C$3:$C$4341,$A1415)&gt;0,1,0)</f>
        <v>0</v>
      </c>
      <c r="K1415">
        <f>IF(COUNTIFS('United Data'!$A$3:$A$4341,K$1,'United Data'!$C$3:$C$4341,$A1415)&gt;0,1,0)</f>
        <v>0</v>
      </c>
      <c r="L1415">
        <f>IF(COUNTIFS('United Data'!$A$3:$A$4341,L$1,'United Data'!$C$3:$C$4341,$A1415)&gt;0,1,0)</f>
        <v>0</v>
      </c>
      <c r="M1415">
        <f>IF(COUNTIFS('United Data'!$A$3:$A$4341,M$1,'United Data'!$C$3:$C$4341,$A1415)&gt;0,1,0)</f>
        <v>1</v>
      </c>
      <c r="N1415">
        <f>IF(COUNTIFS('United Data'!$A$3:$A$4341,N$1,'United Data'!$C$3:$C$4341,$A1415)&gt;0,1,0)</f>
        <v>0</v>
      </c>
      <c r="O1415">
        <f>IF(COUNTIFS('United Data'!$A$3:$A$4341,O$1,'United Data'!$C$3:$C$4341,$A1415)&gt;0,1,0)</f>
        <v>0</v>
      </c>
      <c r="P1415">
        <f>IF(COUNTIFS('United Data'!$A$3:$A$4341,P$1,'United Data'!$C$3:$C$4341,$A1415)&gt;0,1,0)</f>
        <v>0</v>
      </c>
      <c r="Q1415">
        <f>IF(COUNTIFS('United Data'!$A$3:$A$4341,Q$1,'United Data'!$C$3:$C$4341,$A1415)&gt;0,1,0)</f>
        <v>0</v>
      </c>
      <c r="R1415">
        <f>IF(COUNTIFS('United Data'!$A$3:$A$4341,R$1,'United Data'!$C$3:$C$4341,$A1415)&gt;0,1,0)</f>
        <v>0</v>
      </c>
      <c r="S1415">
        <f t="shared" si="44"/>
        <v>1</v>
      </c>
      <c r="T1415">
        <f t="shared" si="45"/>
        <v>1</v>
      </c>
    </row>
    <row r="1416" spans="1:20" x14ac:dyDescent="0.2">
      <c r="A1416" t="s">
        <v>1462</v>
      </c>
      <c r="B1416">
        <f>IF(COUNTIFS('United Data'!$A$3:$A$4341,B$1,'United Data'!$C$3:$C$4341,$A1416)&gt;0,1,0)</f>
        <v>0</v>
      </c>
      <c r="C1416">
        <f>IF(COUNTIFS('United Data'!$A$3:$A$4341,C$1,'United Data'!$C$3:$C$4341,$A1416)&gt;0,1,0)</f>
        <v>0</v>
      </c>
      <c r="D1416">
        <f>IF(COUNTIFS('United Data'!$A$3:$A$4341,D$1,'United Data'!$C$3:$C$4341,$A1416)&gt;0,1,0)</f>
        <v>0</v>
      </c>
      <c r="E1416">
        <f>IF(COUNTIFS('United Data'!$A$3:$A$4341,E$1,'United Data'!$C$3:$C$4341,$A1416)&gt;0,1,0)</f>
        <v>0</v>
      </c>
      <c r="F1416">
        <f>IF(COUNTIFS('United Data'!$A$3:$A$4341,F$1,'United Data'!$C$3:$C$4341,$A1416)&gt;0,1,0)</f>
        <v>0</v>
      </c>
      <c r="G1416">
        <f>IF(COUNTIFS('United Data'!$A$3:$A$4341,G$1,'United Data'!$C$3:$C$4341,$A1416)&gt;0,1,0)</f>
        <v>0</v>
      </c>
      <c r="H1416">
        <f>IF(COUNTIFS('United Data'!$A$3:$A$4341,H$1,'United Data'!$C$3:$C$4341,$A1416)&gt;0,1,0)</f>
        <v>0</v>
      </c>
      <c r="I1416">
        <f>IF(COUNTIFS('United Data'!$A$3:$A$4341,I$1,'United Data'!$C$3:$C$4341,$A1416)&gt;0,1,0)</f>
        <v>0</v>
      </c>
      <c r="J1416">
        <f>IF(COUNTIFS('United Data'!$A$3:$A$4341,J$1,'United Data'!$C$3:$C$4341,$A1416)&gt;0,1,0)</f>
        <v>0</v>
      </c>
      <c r="K1416">
        <f>IF(COUNTIFS('United Data'!$A$3:$A$4341,K$1,'United Data'!$C$3:$C$4341,$A1416)&gt;0,1,0)</f>
        <v>0</v>
      </c>
      <c r="L1416">
        <f>IF(COUNTIFS('United Data'!$A$3:$A$4341,L$1,'United Data'!$C$3:$C$4341,$A1416)&gt;0,1,0)</f>
        <v>0</v>
      </c>
      <c r="M1416">
        <f>IF(COUNTIFS('United Data'!$A$3:$A$4341,M$1,'United Data'!$C$3:$C$4341,$A1416)&gt;0,1,0)</f>
        <v>1</v>
      </c>
      <c r="N1416">
        <f>IF(COUNTIFS('United Data'!$A$3:$A$4341,N$1,'United Data'!$C$3:$C$4341,$A1416)&gt;0,1,0)</f>
        <v>0</v>
      </c>
      <c r="O1416">
        <f>IF(COUNTIFS('United Data'!$A$3:$A$4341,O$1,'United Data'!$C$3:$C$4341,$A1416)&gt;0,1,0)</f>
        <v>1</v>
      </c>
      <c r="P1416">
        <f>IF(COUNTIFS('United Data'!$A$3:$A$4341,P$1,'United Data'!$C$3:$C$4341,$A1416)&gt;0,1,0)</f>
        <v>1</v>
      </c>
      <c r="Q1416">
        <f>IF(COUNTIFS('United Data'!$A$3:$A$4341,Q$1,'United Data'!$C$3:$C$4341,$A1416)&gt;0,1,0)</f>
        <v>1</v>
      </c>
      <c r="R1416">
        <f>IF(COUNTIFS('United Data'!$A$3:$A$4341,R$1,'United Data'!$C$3:$C$4341,$A1416)&gt;0,1,0)</f>
        <v>1</v>
      </c>
      <c r="S1416">
        <f t="shared" si="44"/>
        <v>5</v>
      </c>
      <c r="T1416">
        <f t="shared" si="45"/>
        <v>2</v>
      </c>
    </row>
    <row r="1417" spans="1:20" x14ac:dyDescent="0.2">
      <c r="A1417" t="s">
        <v>1463</v>
      </c>
      <c r="B1417">
        <f>IF(COUNTIFS('United Data'!$A$3:$A$4341,B$1,'United Data'!$C$3:$C$4341,$A1417)&gt;0,1,0)</f>
        <v>0</v>
      </c>
      <c r="C1417">
        <f>IF(COUNTIFS('United Data'!$A$3:$A$4341,C$1,'United Data'!$C$3:$C$4341,$A1417)&gt;0,1,0)</f>
        <v>0</v>
      </c>
      <c r="D1417">
        <f>IF(COUNTIFS('United Data'!$A$3:$A$4341,D$1,'United Data'!$C$3:$C$4341,$A1417)&gt;0,1,0)</f>
        <v>0</v>
      </c>
      <c r="E1417">
        <f>IF(COUNTIFS('United Data'!$A$3:$A$4341,E$1,'United Data'!$C$3:$C$4341,$A1417)&gt;0,1,0)</f>
        <v>0</v>
      </c>
      <c r="F1417">
        <f>IF(COUNTIFS('United Data'!$A$3:$A$4341,F$1,'United Data'!$C$3:$C$4341,$A1417)&gt;0,1,0)</f>
        <v>0</v>
      </c>
      <c r="G1417">
        <f>IF(COUNTIFS('United Data'!$A$3:$A$4341,G$1,'United Data'!$C$3:$C$4341,$A1417)&gt;0,1,0)</f>
        <v>0</v>
      </c>
      <c r="H1417">
        <f>IF(COUNTIFS('United Data'!$A$3:$A$4341,H$1,'United Data'!$C$3:$C$4341,$A1417)&gt;0,1,0)</f>
        <v>0</v>
      </c>
      <c r="I1417">
        <f>IF(COUNTIFS('United Data'!$A$3:$A$4341,I$1,'United Data'!$C$3:$C$4341,$A1417)&gt;0,1,0)</f>
        <v>0</v>
      </c>
      <c r="J1417">
        <f>IF(COUNTIFS('United Data'!$A$3:$A$4341,J$1,'United Data'!$C$3:$C$4341,$A1417)&gt;0,1,0)</f>
        <v>0</v>
      </c>
      <c r="K1417">
        <f>IF(COUNTIFS('United Data'!$A$3:$A$4341,K$1,'United Data'!$C$3:$C$4341,$A1417)&gt;0,1,0)</f>
        <v>0</v>
      </c>
      <c r="L1417">
        <f>IF(COUNTIFS('United Data'!$A$3:$A$4341,L$1,'United Data'!$C$3:$C$4341,$A1417)&gt;0,1,0)</f>
        <v>0</v>
      </c>
      <c r="M1417">
        <f>IF(COUNTIFS('United Data'!$A$3:$A$4341,M$1,'United Data'!$C$3:$C$4341,$A1417)&gt;0,1,0)</f>
        <v>1</v>
      </c>
      <c r="N1417">
        <f>IF(COUNTIFS('United Data'!$A$3:$A$4341,N$1,'United Data'!$C$3:$C$4341,$A1417)&gt;0,1,0)</f>
        <v>0</v>
      </c>
      <c r="O1417">
        <f>IF(COUNTIFS('United Data'!$A$3:$A$4341,O$1,'United Data'!$C$3:$C$4341,$A1417)&gt;0,1,0)</f>
        <v>0</v>
      </c>
      <c r="P1417">
        <f>IF(COUNTIFS('United Data'!$A$3:$A$4341,P$1,'United Data'!$C$3:$C$4341,$A1417)&gt;0,1,0)</f>
        <v>0</v>
      </c>
      <c r="Q1417">
        <f>IF(COUNTIFS('United Data'!$A$3:$A$4341,Q$1,'United Data'!$C$3:$C$4341,$A1417)&gt;0,1,0)</f>
        <v>0</v>
      </c>
      <c r="R1417">
        <f>IF(COUNTIFS('United Data'!$A$3:$A$4341,R$1,'United Data'!$C$3:$C$4341,$A1417)&gt;0,1,0)</f>
        <v>0</v>
      </c>
      <c r="S1417">
        <f t="shared" si="44"/>
        <v>1</v>
      </c>
      <c r="T1417">
        <f t="shared" si="45"/>
        <v>1</v>
      </c>
    </row>
    <row r="1418" spans="1:20" x14ac:dyDescent="0.2">
      <c r="A1418" t="s">
        <v>1464</v>
      </c>
      <c r="B1418">
        <f>IF(COUNTIFS('United Data'!$A$3:$A$4341,B$1,'United Data'!$C$3:$C$4341,$A1418)&gt;0,1,0)</f>
        <v>0</v>
      </c>
      <c r="C1418">
        <f>IF(COUNTIFS('United Data'!$A$3:$A$4341,C$1,'United Data'!$C$3:$C$4341,$A1418)&gt;0,1,0)</f>
        <v>0</v>
      </c>
      <c r="D1418">
        <f>IF(COUNTIFS('United Data'!$A$3:$A$4341,D$1,'United Data'!$C$3:$C$4341,$A1418)&gt;0,1,0)</f>
        <v>0</v>
      </c>
      <c r="E1418">
        <f>IF(COUNTIFS('United Data'!$A$3:$A$4341,E$1,'United Data'!$C$3:$C$4341,$A1418)&gt;0,1,0)</f>
        <v>0</v>
      </c>
      <c r="F1418">
        <f>IF(COUNTIFS('United Data'!$A$3:$A$4341,F$1,'United Data'!$C$3:$C$4341,$A1418)&gt;0,1,0)</f>
        <v>0</v>
      </c>
      <c r="G1418">
        <f>IF(COUNTIFS('United Data'!$A$3:$A$4341,G$1,'United Data'!$C$3:$C$4341,$A1418)&gt;0,1,0)</f>
        <v>0</v>
      </c>
      <c r="H1418">
        <f>IF(COUNTIFS('United Data'!$A$3:$A$4341,H$1,'United Data'!$C$3:$C$4341,$A1418)&gt;0,1,0)</f>
        <v>0</v>
      </c>
      <c r="I1418">
        <f>IF(COUNTIFS('United Data'!$A$3:$A$4341,I$1,'United Data'!$C$3:$C$4341,$A1418)&gt;0,1,0)</f>
        <v>0</v>
      </c>
      <c r="J1418">
        <f>IF(COUNTIFS('United Data'!$A$3:$A$4341,J$1,'United Data'!$C$3:$C$4341,$A1418)&gt;0,1,0)</f>
        <v>0</v>
      </c>
      <c r="K1418">
        <f>IF(COUNTIFS('United Data'!$A$3:$A$4341,K$1,'United Data'!$C$3:$C$4341,$A1418)&gt;0,1,0)</f>
        <v>0</v>
      </c>
      <c r="L1418">
        <f>IF(COUNTIFS('United Data'!$A$3:$A$4341,L$1,'United Data'!$C$3:$C$4341,$A1418)&gt;0,1,0)</f>
        <v>0</v>
      </c>
      <c r="M1418">
        <f>IF(COUNTIFS('United Data'!$A$3:$A$4341,M$1,'United Data'!$C$3:$C$4341,$A1418)&gt;0,1,0)</f>
        <v>1</v>
      </c>
      <c r="N1418">
        <f>IF(COUNTIFS('United Data'!$A$3:$A$4341,N$1,'United Data'!$C$3:$C$4341,$A1418)&gt;0,1,0)</f>
        <v>0</v>
      </c>
      <c r="O1418">
        <f>IF(COUNTIFS('United Data'!$A$3:$A$4341,O$1,'United Data'!$C$3:$C$4341,$A1418)&gt;0,1,0)</f>
        <v>0</v>
      </c>
      <c r="P1418">
        <f>IF(COUNTIFS('United Data'!$A$3:$A$4341,P$1,'United Data'!$C$3:$C$4341,$A1418)&gt;0,1,0)</f>
        <v>0</v>
      </c>
      <c r="Q1418">
        <f>IF(COUNTIFS('United Data'!$A$3:$A$4341,Q$1,'United Data'!$C$3:$C$4341,$A1418)&gt;0,1,0)</f>
        <v>0</v>
      </c>
      <c r="R1418">
        <f>IF(COUNTIFS('United Data'!$A$3:$A$4341,R$1,'United Data'!$C$3:$C$4341,$A1418)&gt;0,1,0)</f>
        <v>0</v>
      </c>
      <c r="S1418">
        <f t="shared" si="44"/>
        <v>1</v>
      </c>
      <c r="T1418">
        <f t="shared" si="45"/>
        <v>1</v>
      </c>
    </row>
    <row r="1419" spans="1:20" x14ac:dyDescent="0.2">
      <c r="A1419" t="s">
        <v>1465</v>
      </c>
      <c r="B1419">
        <f>IF(COUNTIFS('United Data'!$A$3:$A$4341,B$1,'United Data'!$C$3:$C$4341,$A1419)&gt;0,1,0)</f>
        <v>0</v>
      </c>
      <c r="C1419">
        <f>IF(COUNTIFS('United Data'!$A$3:$A$4341,C$1,'United Data'!$C$3:$C$4341,$A1419)&gt;0,1,0)</f>
        <v>0</v>
      </c>
      <c r="D1419">
        <f>IF(COUNTIFS('United Data'!$A$3:$A$4341,D$1,'United Data'!$C$3:$C$4341,$A1419)&gt;0,1,0)</f>
        <v>0</v>
      </c>
      <c r="E1419">
        <f>IF(COUNTIFS('United Data'!$A$3:$A$4341,E$1,'United Data'!$C$3:$C$4341,$A1419)&gt;0,1,0)</f>
        <v>0</v>
      </c>
      <c r="F1419">
        <f>IF(COUNTIFS('United Data'!$A$3:$A$4341,F$1,'United Data'!$C$3:$C$4341,$A1419)&gt;0,1,0)</f>
        <v>0</v>
      </c>
      <c r="G1419">
        <f>IF(COUNTIFS('United Data'!$A$3:$A$4341,G$1,'United Data'!$C$3:$C$4341,$A1419)&gt;0,1,0)</f>
        <v>0</v>
      </c>
      <c r="H1419">
        <f>IF(COUNTIFS('United Data'!$A$3:$A$4341,H$1,'United Data'!$C$3:$C$4341,$A1419)&gt;0,1,0)</f>
        <v>0</v>
      </c>
      <c r="I1419">
        <f>IF(COUNTIFS('United Data'!$A$3:$A$4341,I$1,'United Data'!$C$3:$C$4341,$A1419)&gt;0,1,0)</f>
        <v>0</v>
      </c>
      <c r="J1419">
        <f>IF(COUNTIFS('United Data'!$A$3:$A$4341,J$1,'United Data'!$C$3:$C$4341,$A1419)&gt;0,1,0)</f>
        <v>0</v>
      </c>
      <c r="K1419">
        <f>IF(COUNTIFS('United Data'!$A$3:$A$4341,K$1,'United Data'!$C$3:$C$4341,$A1419)&gt;0,1,0)</f>
        <v>0</v>
      </c>
      <c r="L1419">
        <f>IF(COUNTIFS('United Data'!$A$3:$A$4341,L$1,'United Data'!$C$3:$C$4341,$A1419)&gt;0,1,0)</f>
        <v>0</v>
      </c>
      <c r="M1419">
        <f>IF(COUNTIFS('United Data'!$A$3:$A$4341,M$1,'United Data'!$C$3:$C$4341,$A1419)&gt;0,1,0)</f>
        <v>1</v>
      </c>
      <c r="N1419">
        <f>IF(COUNTIFS('United Data'!$A$3:$A$4341,N$1,'United Data'!$C$3:$C$4341,$A1419)&gt;0,1,0)</f>
        <v>0</v>
      </c>
      <c r="O1419">
        <f>IF(COUNTIFS('United Data'!$A$3:$A$4341,O$1,'United Data'!$C$3:$C$4341,$A1419)&gt;0,1,0)</f>
        <v>0</v>
      </c>
      <c r="P1419">
        <f>IF(COUNTIFS('United Data'!$A$3:$A$4341,P$1,'United Data'!$C$3:$C$4341,$A1419)&gt;0,1,0)</f>
        <v>0</v>
      </c>
      <c r="Q1419">
        <f>IF(COUNTIFS('United Data'!$A$3:$A$4341,Q$1,'United Data'!$C$3:$C$4341,$A1419)&gt;0,1,0)</f>
        <v>0</v>
      </c>
      <c r="R1419">
        <f>IF(COUNTIFS('United Data'!$A$3:$A$4341,R$1,'United Data'!$C$3:$C$4341,$A1419)&gt;0,1,0)</f>
        <v>0</v>
      </c>
      <c r="S1419">
        <f t="shared" si="44"/>
        <v>1</v>
      </c>
      <c r="T1419">
        <f t="shared" si="45"/>
        <v>1</v>
      </c>
    </row>
    <row r="1420" spans="1:20" x14ac:dyDescent="0.2">
      <c r="A1420" t="s">
        <v>1466</v>
      </c>
      <c r="B1420">
        <f>IF(COUNTIFS('United Data'!$A$3:$A$4341,B$1,'United Data'!$C$3:$C$4341,$A1420)&gt;0,1,0)</f>
        <v>0</v>
      </c>
      <c r="C1420">
        <f>IF(COUNTIFS('United Data'!$A$3:$A$4341,C$1,'United Data'!$C$3:$C$4341,$A1420)&gt;0,1,0)</f>
        <v>0</v>
      </c>
      <c r="D1420">
        <f>IF(COUNTIFS('United Data'!$A$3:$A$4341,D$1,'United Data'!$C$3:$C$4341,$A1420)&gt;0,1,0)</f>
        <v>0</v>
      </c>
      <c r="E1420">
        <f>IF(COUNTIFS('United Data'!$A$3:$A$4341,E$1,'United Data'!$C$3:$C$4341,$A1420)&gt;0,1,0)</f>
        <v>0</v>
      </c>
      <c r="F1420">
        <f>IF(COUNTIFS('United Data'!$A$3:$A$4341,F$1,'United Data'!$C$3:$C$4341,$A1420)&gt;0,1,0)</f>
        <v>0</v>
      </c>
      <c r="G1420">
        <f>IF(COUNTIFS('United Data'!$A$3:$A$4341,G$1,'United Data'!$C$3:$C$4341,$A1420)&gt;0,1,0)</f>
        <v>0</v>
      </c>
      <c r="H1420">
        <f>IF(COUNTIFS('United Data'!$A$3:$A$4341,H$1,'United Data'!$C$3:$C$4341,$A1420)&gt;0,1,0)</f>
        <v>0</v>
      </c>
      <c r="I1420">
        <f>IF(COUNTIFS('United Data'!$A$3:$A$4341,I$1,'United Data'!$C$3:$C$4341,$A1420)&gt;0,1,0)</f>
        <v>0</v>
      </c>
      <c r="J1420">
        <f>IF(COUNTIFS('United Data'!$A$3:$A$4341,J$1,'United Data'!$C$3:$C$4341,$A1420)&gt;0,1,0)</f>
        <v>0</v>
      </c>
      <c r="K1420">
        <f>IF(COUNTIFS('United Data'!$A$3:$A$4341,K$1,'United Data'!$C$3:$C$4341,$A1420)&gt;0,1,0)</f>
        <v>0</v>
      </c>
      <c r="L1420">
        <f>IF(COUNTIFS('United Data'!$A$3:$A$4341,L$1,'United Data'!$C$3:$C$4341,$A1420)&gt;0,1,0)</f>
        <v>0</v>
      </c>
      <c r="M1420">
        <f>IF(COUNTIFS('United Data'!$A$3:$A$4341,M$1,'United Data'!$C$3:$C$4341,$A1420)&gt;0,1,0)</f>
        <v>1</v>
      </c>
      <c r="N1420">
        <f>IF(COUNTIFS('United Data'!$A$3:$A$4341,N$1,'United Data'!$C$3:$C$4341,$A1420)&gt;0,1,0)</f>
        <v>0</v>
      </c>
      <c r="O1420">
        <f>IF(COUNTIFS('United Data'!$A$3:$A$4341,O$1,'United Data'!$C$3:$C$4341,$A1420)&gt;0,1,0)</f>
        <v>0</v>
      </c>
      <c r="P1420">
        <f>IF(COUNTIFS('United Data'!$A$3:$A$4341,P$1,'United Data'!$C$3:$C$4341,$A1420)&gt;0,1,0)</f>
        <v>0</v>
      </c>
      <c r="Q1420">
        <f>IF(COUNTIFS('United Data'!$A$3:$A$4341,Q$1,'United Data'!$C$3:$C$4341,$A1420)&gt;0,1,0)</f>
        <v>0</v>
      </c>
      <c r="R1420">
        <f>IF(COUNTIFS('United Data'!$A$3:$A$4341,R$1,'United Data'!$C$3:$C$4341,$A1420)&gt;0,1,0)</f>
        <v>0</v>
      </c>
      <c r="S1420">
        <f t="shared" si="44"/>
        <v>1</v>
      </c>
      <c r="T1420">
        <f t="shared" si="45"/>
        <v>1</v>
      </c>
    </row>
    <row r="1421" spans="1:20" x14ac:dyDescent="0.2">
      <c r="A1421" t="s">
        <v>1467</v>
      </c>
      <c r="B1421">
        <f>IF(COUNTIFS('United Data'!$A$3:$A$4341,B$1,'United Data'!$C$3:$C$4341,$A1421)&gt;0,1,0)</f>
        <v>0</v>
      </c>
      <c r="C1421">
        <f>IF(COUNTIFS('United Data'!$A$3:$A$4341,C$1,'United Data'!$C$3:$C$4341,$A1421)&gt;0,1,0)</f>
        <v>0</v>
      </c>
      <c r="D1421">
        <f>IF(COUNTIFS('United Data'!$A$3:$A$4341,D$1,'United Data'!$C$3:$C$4341,$A1421)&gt;0,1,0)</f>
        <v>0</v>
      </c>
      <c r="E1421">
        <f>IF(COUNTIFS('United Data'!$A$3:$A$4341,E$1,'United Data'!$C$3:$C$4341,$A1421)&gt;0,1,0)</f>
        <v>0</v>
      </c>
      <c r="F1421">
        <f>IF(COUNTIFS('United Data'!$A$3:$A$4341,F$1,'United Data'!$C$3:$C$4341,$A1421)&gt;0,1,0)</f>
        <v>0</v>
      </c>
      <c r="G1421">
        <f>IF(COUNTIFS('United Data'!$A$3:$A$4341,G$1,'United Data'!$C$3:$C$4341,$A1421)&gt;0,1,0)</f>
        <v>0</v>
      </c>
      <c r="H1421">
        <f>IF(COUNTIFS('United Data'!$A$3:$A$4341,H$1,'United Data'!$C$3:$C$4341,$A1421)&gt;0,1,0)</f>
        <v>0</v>
      </c>
      <c r="I1421">
        <f>IF(COUNTIFS('United Data'!$A$3:$A$4341,I$1,'United Data'!$C$3:$C$4341,$A1421)&gt;0,1,0)</f>
        <v>0</v>
      </c>
      <c r="J1421">
        <f>IF(COUNTIFS('United Data'!$A$3:$A$4341,J$1,'United Data'!$C$3:$C$4341,$A1421)&gt;0,1,0)</f>
        <v>0</v>
      </c>
      <c r="K1421">
        <f>IF(COUNTIFS('United Data'!$A$3:$A$4341,K$1,'United Data'!$C$3:$C$4341,$A1421)&gt;0,1,0)</f>
        <v>0</v>
      </c>
      <c r="L1421">
        <f>IF(COUNTIFS('United Data'!$A$3:$A$4341,L$1,'United Data'!$C$3:$C$4341,$A1421)&gt;0,1,0)</f>
        <v>0</v>
      </c>
      <c r="M1421">
        <f>IF(COUNTIFS('United Data'!$A$3:$A$4341,M$1,'United Data'!$C$3:$C$4341,$A1421)&gt;0,1,0)</f>
        <v>1</v>
      </c>
      <c r="N1421">
        <f>IF(COUNTIFS('United Data'!$A$3:$A$4341,N$1,'United Data'!$C$3:$C$4341,$A1421)&gt;0,1,0)</f>
        <v>0</v>
      </c>
      <c r="O1421">
        <f>IF(COUNTIFS('United Data'!$A$3:$A$4341,O$1,'United Data'!$C$3:$C$4341,$A1421)&gt;0,1,0)</f>
        <v>0</v>
      </c>
      <c r="P1421">
        <f>IF(COUNTIFS('United Data'!$A$3:$A$4341,P$1,'United Data'!$C$3:$C$4341,$A1421)&gt;0,1,0)</f>
        <v>0</v>
      </c>
      <c r="Q1421">
        <f>IF(COUNTIFS('United Data'!$A$3:$A$4341,Q$1,'United Data'!$C$3:$C$4341,$A1421)&gt;0,1,0)</f>
        <v>0</v>
      </c>
      <c r="R1421">
        <f>IF(COUNTIFS('United Data'!$A$3:$A$4341,R$1,'United Data'!$C$3:$C$4341,$A1421)&gt;0,1,0)</f>
        <v>0</v>
      </c>
      <c r="S1421">
        <f t="shared" si="44"/>
        <v>1</v>
      </c>
      <c r="T1421">
        <f t="shared" si="45"/>
        <v>1</v>
      </c>
    </row>
    <row r="1422" spans="1:20" x14ac:dyDescent="0.2">
      <c r="A1422" t="s">
        <v>1468</v>
      </c>
      <c r="B1422">
        <f>IF(COUNTIFS('United Data'!$A$3:$A$4341,B$1,'United Data'!$C$3:$C$4341,$A1422)&gt;0,1,0)</f>
        <v>0</v>
      </c>
      <c r="C1422">
        <f>IF(COUNTIFS('United Data'!$A$3:$A$4341,C$1,'United Data'!$C$3:$C$4341,$A1422)&gt;0,1,0)</f>
        <v>0</v>
      </c>
      <c r="D1422">
        <f>IF(COUNTIFS('United Data'!$A$3:$A$4341,D$1,'United Data'!$C$3:$C$4341,$A1422)&gt;0,1,0)</f>
        <v>0</v>
      </c>
      <c r="E1422">
        <f>IF(COUNTIFS('United Data'!$A$3:$A$4341,E$1,'United Data'!$C$3:$C$4341,$A1422)&gt;0,1,0)</f>
        <v>0</v>
      </c>
      <c r="F1422">
        <f>IF(COUNTIFS('United Data'!$A$3:$A$4341,F$1,'United Data'!$C$3:$C$4341,$A1422)&gt;0,1,0)</f>
        <v>0</v>
      </c>
      <c r="G1422">
        <f>IF(COUNTIFS('United Data'!$A$3:$A$4341,G$1,'United Data'!$C$3:$C$4341,$A1422)&gt;0,1,0)</f>
        <v>0</v>
      </c>
      <c r="H1422">
        <f>IF(COUNTIFS('United Data'!$A$3:$A$4341,H$1,'United Data'!$C$3:$C$4341,$A1422)&gt;0,1,0)</f>
        <v>0</v>
      </c>
      <c r="I1422">
        <f>IF(COUNTIFS('United Data'!$A$3:$A$4341,I$1,'United Data'!$C$3:$C$4341,$A1422)&gt;0,1,0)</f>
        <v>0</v>
      </c>
      <c r="J1422">
        <f>IF(COUNTIFS('United Data'!$A$3:$A$4341,J$1,'United Data'!$C$3:$C$4341,$A1422)&gt;0,1,0)</f>
        <v>0</v>
      </c>
      <c r="K1422">
        <f>IF(COUNTIFS('United Data'!$A$3:$A$4341,K$1,'United Data'!$C$3:$C$4341,$A1422)&gt;0,1,0)</f>
        <v>0</v>
      </c>
      <c r="L1422">
        <f>IF(COUNTIFS('United Data'!$A$3:$A$4341,L$1,'United Data'!$C$3:$C$4341,$A1422)&gt;0,1,0)</f>
        <v>0</v>
      </c>
      <c r="M1422">
        <f>IF(COUNTIFS('United Data'!$A$3:$A$4341,M$1,'United Data'!$C$3:$C$4341,$A1422)&gt;0,1,0)</f>
        <v>1</v>
      </c>
      <c r="N1422">
        <f>IF(COUNTIFS('United Data'!$A$3:$A$4341,N$1,'United Data'!$C$3:$C$4341,$A1422)&gt;0,1,0)</f>
        <v>0</v>
      </c>
      <c r="O1422">
        <f>IF(COUNTIFS('United Data'!$A$3:$A$4341,O$1,'United Data'!$C$3:$C$4341,$A1422)&gt;0,1,0)</f>
        <v>0</v>
      </c>
      <c r="P1422">
        <f>IF(COUNTIFS('United Data'!$A$3:$A$4341,P$1,'United Data'!$C$3:$C$4341,$A1422)&gt;0,1,0)</f>
        <v>0</v>
      </c>
      <c r="Q1422">
        <f>IF(COUNTIFS('United Data'!$A$3:$A$4341,Q$1,'United Data'!$C$3:$C$4341,$A1422)&gt;0,1,0)</f>
        <v>0</v>
      </c>
      <c r="R1422">
        <f>IF(COUNTIFS('United Data'!$A$3:$A$4341,R$1,'United Data'!$C$3:$C$4341,$A1422)&gt;0,1,0)</f>
        <v>0</v>
      </c>
      <c r="S1422">
        <f t="shared" si="44"/>
        <v>1</v>
      </c>
      <c r="T1422">
        <f t="shared" si="45"/>
        <v>1</v>
      </c>
    </row>
    <row r="1423" spans="1:20" x14ac:dyDescent="0.2">
      <c r="A1423" t="s">
        <v>1469</v>
      </c>
      <c r="B1423">
        <f>IF(COUNTIFS('United Data'!$A$3:$A$4341,B$1,'United Data'!$C$3:$C$4341,$A1423)&gt;0,1,0)</f>
        <v>0</v>
      </c>
      <c r="C1423">
        <f>IF(COUNTIFS('United Data'!$A$3:$A$4341,C$1,'United Data'!$C$3:$C$4341,$A1423)&gt;0,1,0)</f>
        <v>0</v>
      </c>
      <c r="D1423">
        <f>IF(COUNTIFS('United Data'!$A$3:$A$4341,D$1,'United Data'!$C$3:$C$4341,$A1423)&gt;0,1,0)</f>
        <v>0</v>
      </c>
      <c r="E1423">
        <f>IF(COUNTIFS('United Data'!$A$3:$A$4341,E$1,'United Data'!$C$3:$C$4341,$A1423)&gt;0,1,0)</f>
        <v>0</v>
      </c>
      <c r="F1423">
        <f>IF(COUNTIFS('United Data'!$A$3:$A$4341,F$1,'United Data'!$C$3:$C$4341,$A1423)&gt;0,1,0)</f>
        <v>0</v>
      </c>
      <c r="G1423">
        <f>IF(COUNTIFS('United Data'!$A$3:$A$4341,G$1,'United Data'!$C$3:$C$4341,$A1423)&gt;0,1,0)</f>
        <v>0</v>
      </c>
      <c r="H1423">
        <f>IF(COUNTIFS('United Data'!$A$3:$A$4341,H$1,'United Data'!$C$3:$C$4341,$A1423)&gt;0,1,0)</f>
        <v>0</v>
      </c>
      <c r="I1423">
        <f>IF(COUNTIFS('United Data'!$A$3:$A$4341,I$1,'United Data'!$C$3:$C$4341,$A1423)&gt;0,1,0)</f>
        <v>0</v>
      </c>
      <c r="J1423">
        <f>IF(COUNTIFS('United Data'!$A$3:$A$4341,J$1,'United Data'!$C$3:$C$4341,$A1423)&gt;0,1,0)</f>
        <v>0</v>
      </c>
      <c r="K1423">
        <f>IF(COUNTIFS('United Data'!$A$3:$A$4341,K$1,'United Data'!$C$3:$C$4341,$A1423)&gt;0,1,0)</f>
        <v>0</v>
      </c>
      <c r="L1423">
        <f>IF(COUNTIFS('United Data'!$A$3:$A$4341,L$1,'United Data'!$C$3:$C$4341,$A1423)&gt;0,1,0)</f>
        <v>0</v>
      </c>
      <c r="M1423">
        <f>IF(COUNTIFS('United Data'!$A$3:$A$4341,M$1,'United Data'!$C$3:$C$4341,$A1423)&gt;0,1,0)</f>
        <v>1</v>
      </c>
      <c r="N1423">
        <f>IF(COUNTIFS('United Data'!$A$3:$A$4341,N$1,'United Data'!$C$3:$C$4341,$A1423)&gt;0,1,0)</f>
        <v>0</v>
      </c>
      <c r="O1423">
        <f>IF(COUNTIFS('United Data'!$A$3:$A$4341,O$1,'United Data'!$C$3:$C$4341,$A1423)&gt;0,1,0)</f>
        <v>0</v>
      </c>
      <c r="P1423">
        <f>IF(COUNTIFS('United Data'!$A$3:$A$4341,P$1,'United Data'!$C$3:$C$4341,$A1423)&gt;0,1,0)</f>
        <v>0</v>
      </c>
      <c r="Q1423">
        <f>IF(COUNTIFS('United Data'!$A$3:$A$4341,Q$1,'United Data'!$C$3:$C$4341,$A1423)&gt;0,1,0)</f>
        <v>0</v>
      </c>
      <c r="R1423">
        <f>IF(COUNTIFS('United Data'!$A$3:$A$4341,R$1,'United Data'!$C$3:$C$4341,$A1423)&gt;0,1,0)</f>
        <v>0</v>
      </c>
      <c r="S1423">
        <f t="shared" si="44"/>
        <v>1</v>
      </c>
      <c r="T1423">
        <f t="shared" si="45"/>
        <v>1</v>
      </c>
    </row>
    <row r="1424" spans="1:20" x14ac:dyDescent="0.2">
      <c r="A1424" t="s">
        <v>1470</v>
      </c>
      <c r="B1424">
        <f>IF(COUNTIFS('United Data'!$A$3:$A$4341,B$1,'United Data'!$C$3:$C$4341,$A1424)&gt;0,1,0)</f>
        <v>0</v>
      </c>
      <c r="C1424">
        <f>IF(COUNTIFS('United Data'!$A$3:$A$4341,C$1,'United Data'!$C$3:$C$4341,$A1424)&gt;0,1,0)</f>
        <v>0</v>
      </c>
      <c r="D1424">
        <f>IF(COUNTIFS('United Data'!$A$3:$A$4341,D$1,'United Data'!$C$3:$C$4341,$A1424)&gt;0,1,0)</f>
        <v>0</v>
      </c>
      <c r="E1424">
        <f>IF(COUNTIFS('United Data'!$A$3:$A$4341,E$1,'United Data'!$C$3:$C$4341,$A1424)&gt;0,1,0)</f>
        <v>0</v>
      </c>
      <c r="F1424">
        <f>IF(COUNTIFS('United Data'!$A$3:$A$4341,F$1,'United Data'!$C$3:$C$4341,$A1424)&gt;0,1,0)</f>
        <v>0</v>
      </c>
      <c r="G1424">
        <f>IF(COUNTIFS('United Data'!$A$3:$A$4341,G$1,'United Data'!$C$3:$C$4341,$A1424)&gt;0,1,0)</f>
        <v>0</v>
      </c>
      <c r="H1424">
        <f>IF(COUNTIFS('United Data'!$A$3:$A$4341,H$1,'United Data'!$C$3:$C$4341,$A1424)&gt;0,1,0)</f>
        <v>0</v>
      </c>
      <c r="I1424">
        <f>IF(COUNTIFS('United Data'!$A$3:$A$4341,I$1,'United Data'!$C$3:$C$4341,$A1424)&gt;0,1,0)</f>
        <v>0</v>
      </c>
      <c r="J1424">
        <f>IF(COUNTIFS('United Data'!$A$3:$A$4341,J$1,'United Data'!$C$3:$C$4341,$A1424)&gt;0,1,0)</f>
        <v>0</v>
      </c>
      <c r="K1424">
        <f>IF(COUNTIFS('United Data'!$A$3:$A$4341,K$1,'United Data'!$C$3:$C$4341,$A1424)&gt;0,1,0)</f>
        <v>0</v>
      </c>
      <c r="L1424">
        <f>IF(COUNTIFS('United Data'!$A$3:$A$4341,L$1,'United Data'!$C$3:$C$4341,$A1424)&gt;0,1,0)</f>
        <v>0</v>
      </c>
      <c r="M1424">
        <f>IF(COUNTIFS('United Data'!$A$3:$A$4341,M$1,'United Data'!$C$3:$C$4341,$A1424)&gt;0,1,0)</f>
        <v>1</v>
      </c>
      <c r="N1424">
        <f>IF(COUNTIFS('United Data'!$A$3:$A$4341,N$1,'United Data'!$C$3:$C$4341,$A1424)&gt;0,1,0)</f>
        <v>0</v>
      </c>
      <c r="O1424">
        <f>IF(COUNTIFS('United Data'!$A$3:$A$4341,O$1,'United Data'!$C$3:$C$4341,$A1424)&gt;0,1,0)</f>
        <v>0</v>
      </c>
      <c r="P1424">
        <f>IF(COUNTIFS('United Data'!$A$3:$A$4341,P$1,'United Data'!$C$3:$C$4341,$A1424)&gt;0,1,0)</f>
        <v>0</v>
      </c>
      <c r="Q1424">
        <f>IF(COUNTIFS('United Data'!$A$3:$A$4341,Q$1,'United Data'!$C$3:$C$4341,$A1424)&gt;0,1,0)</f>
        <v>0</v>
      </c>
      <c r="R1424">
        <f>IF(COUNTIFS('United Data'!$A$3:$A$4341,R$1,'United Data'!$C$3:$C$4341,$A1424)&gt;0,1,0)</f>
        <v>0</v>
      </c>
      <c r="S1424">
        <f t="shared" si="44"/>
        <v>1</v>
      </c>
      <c r="T1424">
        <f t="shared" si="45"/>
        <v>1</v>
      </c>
    </row>
    <row r="1425" spans="1:20" x14ac:dyDescent="0.2">
      <c r="A1425" t="s">
        <v>1471</v>
      </c>
      <c r="B1425">
        <f>IF(COUNTIFS('United Data'!$A$3:$A$4341,B$1,'United Data'!$C$3:$C$4341,$A1425)&gt;0,1,0)</f>
        <v>0</v>
      </c>
      <c r="C1425">
        <f>IF(COUNTIFS('United Data'!$A$3:$A$4341,C$1,'United Data'!$C$3:$C$4341,$A1425)&gt;0,1,0)</f>
        <v>0</v>
      </c>
      <c r="D1425">
        <f>IF(COUNTIFS('United Data'!$A$3:$A$4341,D$1,'United Data'!$C$3:$C$4341,$A1425)&gt;0,1,0)</f>
        <v>0</v>
      </c>
      <c r="E1425">
        <f>IF(COUNTIFS('United Data'!$A$3:$A$4341,E$1,'United Data'!$C$3:$C$4341,$A1425)&gt;0,1,0)</f>
        <v>0</v>
      </c>
      <c r="F1425">
        <f>IF(COUNTIFS('United Data'!$A$3:$A$4341,F$1,'United Data'!$C$3:$C$4341,$A1425)&gt;0,1,0)</f>
        <v>0</v>
      </c>
      <c r="G1425">
        <f>IF(COUNTIFS('United Data'!$A$3:$A$4341,G$1,'United Data'!$C$3:$C$4341,$A1425)&gt;0,1,0)</f>
        <v>0</v>
      </c>
      <c r="H1425">
        <f>IF(COUNTIFS('United Data'!$A$3:$A$4341,H$1,'United Data'!$C$3:$C$4341,$A1425)&gt;0,1,0)</f>
        <v>0</v>
      </c>
      <c r="I1425">
        <f>IF(COUNTIFS('United Data'!$A$3:$A$4341,I$1,'United Data'!$C$3:$C$4341,$A1425)&gt;0,1,0)</f>
        <v>0</v>
      </c>
      <c r="J1425">
        <f>IF(COUNTIFS('United Data'!$A$3:$A$4341,J$1,'United Data'!$C$3:$C$4341,$A1425)&gt;0,1,0)</f>
        <v>0</v>
      </c>
      <c r="K1425">
        <f>IF(COUNTIFS('United Data'!$A$3:$A$4341,K$1,'United Data'!$C$3:$C$4341,$A1425)&gt;0,1,0)</f>
        <v>0</v>
      </c>
      <c r="L1425">
        <f>IF(COUNTIFS('United Data'!$A$3:$A$4341,L$1,'United Data'!$C$3:$C$4341,$A1425)&gt;0,1,0)</f>
        <v>0</v>
      </c>
      <c r="M1425">
        <f>IF(COUNTIFS('United Data'!$A$3:$A$4341,M$1,'United Data'!$C$3:$C$4341,$A1425)&gt;0,1,0)</f>
        <v>1</v>
      </c>
      <c r="N1425">
        <f>IF(COUNTIFS('United Data'!$A$3:$A$4341,N$1,'United Data'!$C$3:$C$4341,$A1425)&gt;0,1,0)</f>
        <v>0</v>
      </c>
      <c r="O1425">
        <f>IF(COUNTIFS('United Data'!$A$3:$A$4341,O$1,'United Data'!$C$3:$C$4341,$A1425)&gt;0,1,0)</f>
        <v>0</v>
      </c>
      <c r="P1425">
        <f>IF(COUNTIFS('United Data'!$A$3:$A$4341,P$1,'United Data'!$C$3:$C$4341,$A1425)&gt;0,1,0)</f>
        <v>0</v>
      </c>
      <c r="Q1425">
        <f>IF(COUNTIFS('United Data'!$A$3:$A$4341,Q$1,'United Data'!$C$3:$C$4341,$A1425)&gt;0,1,0)</f>
        <v>0</v>
      </c>
      <c r="R1425">
        <f>IF(COUNTIFS('United Data'!$A$3:$A$4341,R$1,'United Data'!$C$3:$C$4341,$A1425)&gt;0,1,0)</f>
        <v>0</v>
      </c>
      <c r="S1425">
        <f t="shared" si="44"/>
        <v>1</v>
      </c>
      <c r="T1425">
        <f t="shared" si="45"/>
        <v>1</v>
      </c>
    </row>
    <row r="1426" spans="1:20" x14ac:dyDescent="0.2">
      <c r="A1426" t="s">
        <v>1472</v>
      </c>
      <c r="B1426">
        <f>IF(COUNTIFS('United Data'!$A$3:$A$4341,B$1,'United Data'!$C$3:$C$4341,$A1426)&gt;0,1,0)</f>
        <v>0</v>
      </c>
      <c r="C1426">
        <f>IF(COUNTIFS('United Data'!$A$3:$A$4341,C$1,'United Data'!$C$3:$C$4341,$A1426)&gt;0,1,0)</f>
        <v>0</v>
      </c>
      <c r="D1426">
        <f>IF(COUNTIFS('United Data'!$A$3:$A$4341,D$1,'United Data'!$C$3:$C$4341,$A1426)&gt;0,1,0)</f>
        <v>0</v>
      </c>
      <c r="E1426">
        <f>IF(COUNTIFS('United Data'!$A$3:$A$4341,E$1,'United Data'!$C$3:$C$4341,$A1426)&gt;0,1,0)</f>
        <v>0</v>
      </c>
      <c r="F1426">
        <f>IF(COUNTIFS('United Data'!$A$3:$A$4341,F$1,'United Data'!$C$3:$C$4341,$A1426)&gt;0,1,0)</f>
        <v>0</v>
      </c>
      <c r="G1426">
        <f>IF(COUNTIFS('United Data'!$A$3:$A$4341,G$1,'United Data'!$C$3:$C$4341,$A1426)&gt;0,1,0)</f>
        <v>0</v>
      </c>
      <c r="H1426">
        <f>IF(COUNTIFS('United Data'!$A$3:$A$4341,H$1,'United Data'!$C$3:$C$4341,$A1426)&gt;0,1,0)</f>
        <v>0</v>
      </c>
      <c r="I1426">
        <f>IF(COUNTIFS('United Data'!$A$3:$A$4341,I$1,'United Data'!$C$3:$C$4341,$A1426)&gt;0,1,0)</f>
        <v>0</v>
      </c>
      <c r="J1426">
        <f>IF(COUNTIFS('United Data'!$A$3:$A$4341,J$1,'United Data'!$C$3:$C$4341,$A1426)&gt;0,1,0)</f>
        <v>0</v>
      </c>
      <c r="K1426">
        <f>IF(COUNTIFS('United Data'!$A$3:$A$4341,K$1,'United Data'!$C$3:$C$4341,$A1426)&gt;0,1,0)</f>
        <v>0</v>
      </c>
      <c r="L1426">
        <f>IF(COUNTIFS('United Data'!$A$3:$A$4341,L$1,'United Data'!$C$3:$C$4341,$A1426)&gt;0,1,0)</f>
        <v>0</v>
      </c>
      <c r="M1426">
        <f>IF(COUNTIFS('United Data'!$A$3:$A$4341,M$1,'United Data'!$C$3:$C$4341,$A1426)&gt;0,1,0)</f>
        <v>1</v>
      </c>
      <c r="N1426">
        <f>IF(COUNTIFS('United Data'!$A$3:$A$4341,N$1,'United Data'!$C$3:$C$4341,$A1426)&gt;0,1,0)</f>
        <v>0</v>
      </c>
      <c r="O1426">
        <f>IF(COUNTIFS('United Data'!$A$3:$A$4341,O$1,'United Data'!$C$3:$C$4341,$A1426)&gt;0,1,0)</f>
        <v>0</v>
      </c>
      <c r="P1426">
        <f>IF(COUNTIFS('United Data'!$A$3:$A$4341,P$1,'United Data'!$C$3:$C$4341,$A1426)&gt;0,1,0)</f>
        <v>0</v>
      </c>
      <c r="Q1426">
        <f>IF(COUNTIFS('United Data'!$A$3:$A$4341,Q$1,'United Data'!$C$3:$C$4341,$A1426)&gt;0,1,0)</f>
        <v>0</v>
      </c>
      <c r="R1426">
        <f>IF(COUNTIFS('United Data'!$A$3:$A$4341,R$1,'United Data'!$C$3:$C$4341,$A1426)&gt;0,1,0)</f>
        <v>0</v>
      </c>
      <c r="S1426">
        <f t="shared" si="44"/>
        <v>1</v>
      </c>
      <c r="T1426">
        <f t="shared" si="45"/>
        <v>1</v>
      </c>
    </row>
    <row r="1427" spans="1:20" x14ac:dyDescent="0.2">
      <c r="A1427" t="s">
        <v>1473</v>
      </c>
      <c r="B1427">
        <f>IF(COUNTIFS('United Data'!$A$3:$A$4341,B$1,'United Data'!$C$3:$C$4341,$A1427)&gt;0,1,0)</f>
        <v>0</v>
      </c>
      <c r="C1427">
        <f>IF(COUNTIFS('United Data'!$A$3:$A$4341,C$1,'United Data'!$C$3:$C$4341,$A1427)&gt;0,1,0)</f>
        <v>0</v>
      </c>
      <c r="D1427">
        <f>IF(COUNTIFS('United Data'!$A$3:$A$4341,D$1,'United Data'!$C$3:$C$4341,$A1427)&gt;0,1,0)</f>
        <v>0</v>
      </c>
      <c r="E1427">
        <f>IF(COUNTIFS('United Data'!$A$3:$A$4341,E$1,'United Data'!$C$3:$C$4341,$A1427)&gt;0,1,0)</f>
        <v>0</v>
      </c>
      <c r="F1427">
        <f>IF(COUNTIFS('United Data'!$A$3:$A$4341,F$1,'United Data'!$C$3:$C$4341,$A1427)&gt;0,1,0)</f>
        <v>0</v>
      </c>
      <c r="G1427">
        <f>IF(COUNTIFS('United Data'!$A$3:$A$4341,G$1,'United Data'!$C$3:$C$4341,$A1427)&gt;0,1,0)</f>
        <v>0</v>
      </c>
      <c r="H1427">
        <f>IF(COUNTIFS('United Data'!$A$3:$A$4341,H$1,'United Data'!$C$3:$C$4341,$A1427)&gt;0,1,0)</f>
        <v>0</v>
      </c>
      <c r="I1427">
        <f>IF(COUNTIFS('United Data'!$A$3:$A$4341,I$1,'United Data'!$C$3:$C$4341,$A1427)&gt;0,1,0)</f>
        <v>0</v>
      </c>
      <c r="J1427">
        <f>IF(COUNTIFS('United Data'!$A$3:$A$4341,J$1,'United Data'!$C$3:$C$4341,$A1427)&gt;0,1,0)</f>
        <v>0</v>
      </c>
      <c r="K1427">
        <f>IF(COUNTIFS('United Data'!$A$3:$A$4341,K$1,'United Data'!$C$3:$C$4341,$A1427)&gt;0,1,0)</f>
        <v>0</v>
      </c>
      <c r="L1427">
        <f>IF(COUNTIFS('United Data'!$A$3:$A$4341,L$1,'United Data'!$C$3:$C$4341,$A1427)&gt;0,1,0)</f>
        <v>0</v>
      </c>
      <c r="M1427">
        <f>IF(COUNTIFS('United Data'!$A$3:$A$4341,M$1,'United Data'!$C$3:$C$4341,$A1427)&gt;0,1,0)</f>
        <v>1</v>
      </c>
      <c r="N1427">
        <f>IF(COUNTIFS('United Data'!$A$3:$A$4341,N$1,'United Data'!$C$3:$C$4341,$A1427)&gt;0,1,0)</f>
        <v>0</v>
      </c>
      <c r="O1427">
        <f>IF(COUNTIFS('United Data'!$A$3:$A$4341,O$1,'United Data'!$C$3:$C$4341,$A1427)&gt;0,1,0)</f>
        <v>0</v>
      </c>
      <c r="P1427">
        <f>IF(COUNTIFS('United Data'!$A$3:$A$4341,P$1,'United Data'!$C$3:$C$4341,$A1427)&gt;0,1,0)</f>
        <v>0</v>
      </c>
      <c r="Q1427">
        <f>IF(COUNTIFS('United Data'!$A$3:$A$4341,Q$1,'United Data'!$C$3:$C$4341,$A1427)&gt;0,1,0)</f>
        <v>0</v>
      </c>
      <c r="R1427">
        <f>IF(COUNTIFS('United Data'!$A$3:$A$4341,R$1,'United Data'!$C$3:$C$4341,$A1427)&gt;0,1,0)</f>
        <v>0</v>
      </c>
      <c r="S1427">
        <f t="shared" si="44"/>
        <v>1</v>
      </c>
      <c r="T1427">
        <f t="shared" si="45"/>
        <v>1</v>
      </c>
    </row>
    <row r="1428" spans="1:20" x14ac:dyDescent="0.2">
      <c r="A1428" t="s">
        <v>1474</v>
      </c>
      <c r="B1428">
        <f>IF(COUNTIFS('United Data'!$A$3:$A$4341,B$1,'United Data'!$C$3:$C$4341,$A1428)&gt;0,1,0)</f>
        <v>0</v>
      </c>
      <c r="C1428">
        <f>IF(COUNTIFS('United Data'!$A$3:$A$4341,C$1,'United Data'!$C$3:$C$4341,$A1428)&gt;0,1,0)</f>
        <v>0</v>
      </c>
      <c r="D1428">
        <f>IF(COUNTIFS('United Data'!$A$3:$A$4341,D$1,'United Data'!$C$3:$C$4341,$A1428)&gt;0,1,0)</f>
        <v>0</v>
      </c>
      <c r="E1428">
        <f>IF(COUNTIFS('United Data'!$A$3:$A$4341,E$1,'United Data'!$C$3:$C$4341,$A1428)&gt;0,1,0)</f>
        <v>0</v>
      </c>
      <c r="F1428">
        <f>IF(COUNTIFS('United Data'!$A$3:$A$4341,F$1,'United Data'!$C$3:$C$4341,$A1428)&gt;0,1,0)</f>
        <v>0</v>
      </c>
      <c r="G1428">
        <f>IF(COUNTIFS('United Data'!$A$3:$A$4341,G$1,'United Data'!$C$3:$C$4341,$A1428)&gt;0,1,0)</f>
        <v>0</v>
      </c>
      <c r="H1428">
        <f>IF(COUNTIFS('United Data'!$A$3:$A$4341,H$1,'United Data'!$C$3:$C$4341,$A1428)&gt;0,1,0)</f>
        <v>0</v>
      </c>
      <c r="I1428">
        <f>IF(COUNTIFS('United Data'!$A$3:$A$4341,I$1,'United Data'!$C$3:$C$4341,$A1428)&gt;0,1,0)</f>
        <v>0</v>
      </c>
      <c r="J1428">
        <f>IF(COUNTIFS('United Data'!$A$3:$A$4341,J$1,'United Data'!$C$3:$C$4341,$A1428)&gt;0,1,0)</f>
        <v>0</v>
      </c>
      <c r="K1428">
        <f>IF(COUNTIFS('United Data'!$A$3:$A$4341,K$1,'United Data'!$C$3:$C$4341,$A1428)&gt;0,1,0)</f>
        <v>0</v>
      </c>
      <c r="L1428">
        <f>IF(COUNTIFS('United Data'!$A$3:$A$4341,L$1,'United Data'!$C$3:$C$4341,$A1428)&gt;0,1,0)</f>
        <v>0</v>
      </c>
      <c r="M1428">
        <f>IF(COUNTIFS('United Data'!$A$3:$A$4341,M$1,'United Data'!$C$3:$C$4341,$A1428)&gt;0,1,0)</f>
        <v>0</v>
      </c>
      <c r="N1428">
        <f>IF(COUNTIFS('United Data'!$A$3:$A$4341,N$1,'United Data'!$C$3:$C$4341,$A1428)&gt;0,1,0)</f>
        <v>1</v>
      </c>
      <c r="O1428">
        <f>IF(COUNTIFS('United Data'!$A$3:$A$4341,O$1,'United Data'!$C$3:$C$4341,$A1428)&gt;0,1,0)</f>
        <v>0</v>
      </c>
      <c r="P1428">
        <f>IF(COUNTIFS('United Data'!$A$3:$A$4341,P$1,'United Data'!$C$3:$C$4341,$A1428)&gt;0,1,0)</f>
        <v>0</v>
      </c>
      <c r="Q1428">
        <f>IF(COUNTIFS('United Data'!$A$3:$A$4341,Q$1,'United Data'!$C$3:$C$4341,$A1428)&gt;0,1,0)</f>
        <v>0</v>
      </c>
      <c r="R1428">
        <f>IF(COUNTIFS('United Data'!$A$3:$A$4341,R$1,'United Data'!$C$3:$C$4341,$A1428)&gt;0,1,0)</f>
        <v>0</v>
      </c>
      <c r="S1428">
        <f t="shared" si="44"/>
        <v>1</v>
      </c>
      <c r="T1428">
        <f t="shared" si="45"/>
        <v>1</v>
      </c>
    </row>
    <row r="1429" spans="1:20" x14ac:dyDescent="0.2">
      <c r="A1429" t="s">
        <v>1475</v>
      </c>
      <c r="B1429">
        <f>IF(COUNTIFS('United Data'!$A$3:$A$4341,B$1,'United Data'!$C$3:$C$4341,$A1429)&gt;0,1,0)</f>
        <v>0</v>
      </c>
      <c r="C1429">
        <f>IF(COUNTIFS('United Data'!$A$3:$A$4341,C$1,'United Data'!$C$3:$C$4341,$A1429)&gt;0,1,0)</f>
        <v>0</v>
      </c>
      <c r="D1429">
        <f>IF(COUNTIFS('United Data'!$A$3:$A$4341,D$1,'United Data'!$C$3:$C$4341,$A1429)&gt;0,1,0)</f>
        <v>0</v>
      </c>
      <c r="E1429">
        <f>IF(COUNTIFS('United Data'!$A$3:$A$4341,E$1,'United Data'!$C$3:$C$4341,$A1429)&gt;0,1,0)</f>
        <v>0</v>
      </c>
      <c r="F1429">
        <f>IF(COUNTIFS('United Data'!$A$3:$A$4341,F$1,'United Data'!$C$3:$C$4341,$A1429)&gt;0,1,0)</f>
        <v>0</v>
      </c>
      <c r="G1429">
        <f>IF(COUNTIFS('United Data'!$A$3:$A$4341,G$1,'United Data'!$C$3:$C$4341,$A1429)&gt;0,1,0)</f>
        <v>0</v>
      </c>
      <c r="H1429">
        <f>IF(COUNTIFS('United Data'!$A$3:$A$4341,H$1,'United Data'!$C$3:$C$4341,$A1429)&gt;0,1,0)</f>
        <v>0</v>
      </c>
      <c r="I1429">
        <f>IF(COUNTIFS('United Data'!$A$3:$A$4341,I$1,'United Data'!$C$3:$C$4341,$A1429)&gt;0,1,0)</f>
        <v>0</v>
      </c>
      <c r="J1429">
        <f>IF(COUNTIFS('United Data'!$A$3:$A$4341,J$1,'United Data'!$C$3:$C$4341,$A1429)&gt;0,1,0)</f>
        <v>0</v>
      </c>
      <c r="K1429">
        <f>IF(COUNTIFS('United Data'!$A$3:$A$4341,K$1,'United Data'!$C$3:$C$4341,$A1429)&gt;0,1,0)</f>
        <v>0</v>
      </c>
      <c r="L1429">
        <f>IF(COUNTIFS('United Data'!$A$3:$A$4341,L$1,'United Data'!$C$3:$C$4341,$A1429)&gt;0,1,0)</f>
        <v>0</v>
      </c>
      <c r="M1429">
        <f>IF(COUNTIFS('United Data'!$A$3:$A$4341,M$1,'United Data'!$C$3:$C$4341,$A1429)&gt;0,1,0)</f>
        <v>0</v>
      </c>
      <c r="N1429">
        <f>IF(COUNTIFS('United Data'!$A$3:$A$4341,N$1,'United Data'!$C$3:$C$4341,$A1429)&gt;0,1,0)</f>
        <v>1</v>
      </c>
      <c r="O1429">
        <f>IF(COUNTIFS('United Data'!$A$3:$A$4341,O$1,'United Data'!$C$3:$C$4341,$A1429)&gt;0,1,0)</f>
        <v>0</v>
      </c>
      <c r="P1429">
        <f>IF(COUNTIFS('United Data'!$A$3:$A$4341,P$1,'United Data'!$C$3:$C$4341,$A1429)&gt;0,1,0)</f>
        <v>0</v>
      </c>
      <c r="Q1429">
        <f>IF(COUNTIFS('United Data'!$A$3:$A$4341,Q$1,'United Data'!$C$3:$C$4341,$A1429)&gt;0,1,0)</f>
        <v>0</v>
      </c>
      <c r="R1429">
        <f>IF(COUNTIFS('United Data'!$A$3:$A$4341,R$1,'United Data'!$C$3:$C$4341,$A1429)&gt;0,1,0)</f>
        <v>0</v>
      </c>
      <c r="S1429">
        <f t="shared" si="44"/>
        <v>1</v>
      </c>
      <c r="T1429">
        <f t="shared" si="45"/>
        <v>1</v>
      </c>
    </row>
    <row r="1430" spans="1:20" x14ac:dyDescent="0.2">
      <c r="A1430" t="s">
        <v>1476</v>
      </c>
      <c r="B1430">
        <f>IF(COUNTIFS('United Data'!$A$3:$A$4341,B$1,'United Data'!$C$3:$C$4341,$A1430)&gt;0,1,0)</f>
        <v>0</v>
      </c>
      <c r="C1430">
        <f>IF(COUNTIFS('United Data'!$A$3:$A$4341,C$1,'United Data'!$C$3:$C$4341,$A1430)&gt;0,1,0)</f>
        <v>0</v>
      </c>
      <c r="D1430">
        <f>IF(COUNTIFS('United Data'!$A$3:$A$4341,D$1,'United Data'!$C$3:$C$4341,$A1430)&gt;0,1,0)</f>
        <v>0</v>
      </c>
      <c r="E1430">
        <f>IF(COUNTIFS('United Data'!$A$3:$A$4341,E$1,'United Data'!$C$3:$C$4341,$A1430)&gt;0,1,0)</f>
        <v>0</v>
      </c>
      <c r="F1430">
        <f>IF(COUNTIFS('United Data'!$A$3:$A$4341,F$1,'United Data'!$C$3:$C$4341,$A1430)&gt;0,1,0)</f>
        <v>0</v>
      </c>
      <c r="G1430">
        <f>IF(COUNTIFS('United Data'!$A$3:$A$4341,G$1,'United Data'!$C$3:$C$4341,$A1430)&gt;0,1,0)</f>
        <v>0</v>
      </c>
      <c r="H1430">
        <f>IF(COUNTIFS('United Data'!$A$3:$A$4341,H$1,'United Data'!$C$3:$C$4341,$A1430)&gt;0,1,0)</f>
        <v>0</v>
      </c>
      <c r="I1430">
        <f>IF(COUNTIFS('United Data'!$A$3:$A$4341,I$1,'United Data'!$C$3:$C$4341,$A1430)&gt;0,1,0)</f>
        <v>0</v>
      </c>
      <c r="J1430">
        <f>IF(COUNTIFS('United Data'!$A$3:$A$4341,J$1,'United Data'!$C$3:$C$4341,$A1430)&gt;0,1,0)</f>
        <v>0</v>
      </c>
      <c r="K1430">
        <f>IF(COUNTIFS('United Data'!$A$3:$A$4341,K$1,'United Data'!$C$3:$C$4341,$A1430)&gt;0,1,0)</f>
        <v>0</v>
      </c>
      <c r="L1430">
        <f>IF(COUNTIFS('United Data'!$A$3:$A$4341,L$1,'United Data'!$C$3:$C$4341,$A1430)&gt;0,1,0)</f>
        <v>0</v>
      </c>
      <c r="M1430">
        <f>IF(COUNTIFS('United Data'!$A$3:$A$4341,M$1,'United Data'!$C$3:$C$4341,$A1430)&gt;0,1,0)</f>
        <v>0</v>
      </c>
      <c r="N1430">
        <f>IF(COUNTIFS('United Data'!$A$3:$A$4341,N$1,'United Data'!$C$3:$C$4341,$A1430)&gt;0,1,0)</f>
        <v>1</v>
      </c>
      <c r="O1430">
        <f>IF(COUNTIFS('United Data'!$A$3:$A$4341,O$1,'United Data'!$C$3:$C$4341,$A1430)&gt;0,1,0)</f>
        <v>0</v>
      </c>
      <c r="P1430">
        <f>IF(COUNTIFS('United Data'!$A$3:$A$4341,P$1,'United Data'!$C$3:$C$4341,$A1430)&gt;0,1,0)</f>
        <v>0</v>
      </c>
      <c r="Q1430">
        <f>IF(COUNTIFS('United Data'!$A$3:$A$4341,Q$1,'United Data'!$C$3:$C$4341,$A1430)&gt;0,1,0)</f>
        <v>0</v>
      </c>
      <c r="R1430">
        <f>IF(COUNTIFS('United Data'!$A$3:$A$4341,R$1,'United Data'!$C$3:$C$4341,$A1430)&gt;0,1,0)</f>
        <v>0</v>
      </c>
      <c r="S1430">
        <f t="shared" si="44"/>
        <v>1</v>
      </c>
      <c r="T1430">
        <f t="shared" si="45"/>
        <v>1</v>
      </c>
    </row>
    <row r="1431" spans="1:20" x14ac:dyDescent="0.2">
      <c r="A1431" t="s">
        <v>1477</v>
      </c>
      <c r="B1431">
        <f>IF(COUNTIFS('United Data'!$A$3:$A$4341,B$1,'United Data'!$C$3:$C$4341,$A1431)&gt;0,1,0)</f>
        <v>0</v>
      </c>
      <c r="C1431">
        <f>IF(COUNTIFS('United Data'!$A$3:$A$4341,C$1,'United Data'!$C$3:$C$4341,$A1431)&gt;0,1,0)</f>
        <v>0</v>
      </c>
      <c r="D1431">
        <f>IF(COUNTIFS('United Data'!$A$3:$A$4341,D$1,'United Data'!$C$3:$C$4341,$A1431)&gt;0,1,0)</f>
        <v>0</v>
      </c>
      <c r="E1431">
        <f>IF(COUNTIFS('United Data'!$A$3:$A$4341,E$1,'United Data'!$C$3:$C$4341,$A1431)&gt;0,1,0)</f>
        <v>0</v>
      </c>
      <c r="F1431">
        <f>IF(COUNTIFS('United Data'!$A$3:$A$4341,F$1,'United Data'!$C$3:$C$4341,$A1431)&gt;0,1,0)</f>
        <v>0</v>
      </c>
      <c r="G1431">
        <f>IF(COUNTIFS('United Data'!$A$3:$A$4341,G$1,'United Data'!$C$3:$C$4341,$A1431)&gt;0,1,0)</f>
        <v>0</v>
      </c>
      <c r="H1431">
        <f>IF(COUNTIFS('United Data'!$A$3:$A$4341,H$1,'United Data'!$C$3:$C$4341,$A1431)&gt;0,1,0)</f>
        <v>0</v>
      </c>
      <c r="I1431">
        <f>IF(COUNTIFS('United Data'!$A$3:$A$4341,I$1,'United Data'!$C$3:$C$4341,$A1431)&gt;0,1,0)</f>
        <v>0</v>
      </c>
      <c r="J1431">
        <f>IF(COUNTIFS('United Data'!$A$3:$A$4341,J$1,'United Data'!$C$3:$C$4341,$A1431)&gt;0,1,0)</f>
        <v>0</v>
      </c>
      <c r="K1431">
        <f>IF(COUNTIFS('United Data'!$A$3:$A$4341,K$1,'United Data'!$C$3:$C$4341,$A1431)&gt;0,1,0)</f>
        <v>0</v>
      </c>
      <c r="L1431">
        <f>IF(COUNTIFS('United Data'!$A$3:$A$4341,L$1,'United Data'!$C$3:$C$4341,$A1431)&gt;0,1,0)</f>
        <v>0</v>
      </c>
      <c r="M1431">
        <f>IF(COUNTIFS('United Data'!$A$3:$A$4341,M$1,'United Data'!$C$3:$C$4341,$A1431)&gt;0,1,0)</f>
        <v>0</v>
      </c>
      <c r="N1431">
        <f>IF(COUNTIFS('United Data'!$A$3:$A$4341,N$1,'United Data'!$C$3:$C$4341,$A1431)&gt;0,1,0)</f>
        <v>1</v>
      </c>
      <c r="O1431">
        <f>IF(COUNTIFS('United Data'!$A$3:$A$4341,O$1,'United Data'!$C$3:$C$4341,$A1431)&gt;0,1,0)</f>
        <v>0</v>
      </c>
      <c r="P1431">
        <f>IF(COUNTIFS('United Data'!$A$3:$A$4341,P$1,'United Data'!$C$3:$C$4341,$A1431)&gt;0,1,0)</f>
        <v>0</v>
      </c>
      <c r="Q1431">
        <f>IF(COUNTIFS('United Data'!$A$3:$A$4341,Q$1,'United Data'!$C$3:$C$4341,$A1431)&gt;0,1,0)</f>
        <v>0</v>
      </c>
      <c r="R1431">
        <f>IF(COUNTIFS('United Data'!$A$3:$A$4341,R$1,'United Data'!$C$3:$C$4341,$A1431)&gt;0,1,0)</f>
        <v>0</v>
      </c>
      <c r="S1431">
        <f t="shared" si="44"/>
        <v>1</v>
      </c>
      <c r="T1431">
        <f t="shared" si="45"/>
        <v>1</v>
      </c>
    </row>
    <row r="1432" spans="1:20" x14ac:dyDescent="0.2">
      <c r="A1432" t="s">
        <v>1478</v>
      </c>
      <c r="B1432">
        <f>IF(COUNTIFS('United Data'!$A$3:$A$4341,B$1,'United Data'!$C$3:$C$4341,$A1432)&gt;0,1,0)</f>
        <v>0</v>
      </c>
      <c r="C1432">
        <f>IF(COUNTIFS('United Data'!$A$3:$A$4341,C$1,'United Data'!$C$3:$C$4341,$A1432)&gt;0,1,0)</f>
        <v>0</v>
      </c>
      <c r="D1432">
        <f>IF(COUNTIFS('United Data'!$A$3:$A$4341,D$1,'United Data'!$C$3:$C$4341,$A1432)&gt;0,1,0)</f>
        <v>0</v>
      </c>
      <c r="E1432">
        <f>IF(COUNTIFS('United Data'!$A$3:$A$4341,E$1,'United Data'!$C$3:$C$4341,$A1432)&gt;0,1,0)</f>
        <v>0</v>
      </c>
      <c r="F1432">
        <f>IF(COUNTIFS('United Data'!$A$3:$A$4341,F$1,'United Data'!$C$3:$C$4341,$A1432)&gt;0,1,0)</f>
        <v>0</v>
      </c>
      <c r="G1432">
        <f>IF(COUNTIFS('United Data'!$A$3:$A$4341,G$1,'United Data'!$C$3:$C$4341,$A1432)&gt;0,1,0)</f>
        <v>0</v>
      </c>
      <c r="H1432">
        <f>IF(COUNTIFS('United Data'!$A$3:$A$4341,H$1,'United Data'!$C$3:$C$4341,$A1432)&gt;0,1,0)</f>
        <v>0</v>
      </c>
      <c r="I1432">
        <f>IF(COUNTIFS('United Data'!$A$3:$A$4341,I$1,'United Data'!$C$3:$C$4341,$A1432)&gt;0,1,0)</f>
        <v>0</v>
      </c>
      <c r="J1432">
        <f>IF(COUNTIFS('United Data'!$A$3:$A$4341,J$1,'United Data'!$C$3:$C$4341,$A1432)&gt;0,1,0)</f>
        <v>0</v>
      </c>
      <c r="K1432">
        <f>IF(COUNTIFS('United Data'!$A$3:$A$4341,K$1,'United Data'!$C$3:$C$4341,$A1432)&gt;0,1,0)</f>
        <v>0</v>
      </c>
      <c r="L1432">
        <f>IF(COUNTIFS('United Data'!$A$3:$A$4341,L$1,'United Data'!$C$3:$C$4341,$A1432)&gt;0,1,0)</f>
        <v>0</v>
      </c>
      <c r="M1432">
        <f>IF(COUNTIFS('United Data'!$A$3:$A$4341,M$1,'United Data'!$C$3:$C$4341,$A1432)&gt;0,1,0)</f>
        <v>0</v>
      </c>
      <c r="N1432">
        <f>IF(COUNTIFS('United Data'!$A$3:$A$4341,N$1,'United Data'!$C$3:$C$4341,$A1432)&gt;0,1,0)</f>
        <v>1</v>
      </c>
      <c r="O1432">
        <f>IF(COUNTIFS('United Data'!$A$3:$A$4341,O$1,'United Data'!$C$3:$C$4341,$A1432)&gt;0,1,0)</f>
        <v>0</v>
      </c>
      <c r="P1432">
        <f>IF(COUNTIFS('United Data'!$A$3:$A$4341,P$1,'United Data'!$C$3:$C$4341,$A1432)&gt;0,1,0)</f>
        <v>0</v>
      </c>
      <c r="Q1432">
        <f>IF(COUNTIFS('United Data'!$A$3:$A$4341,Q$1,'United Data'!$C$3:$C$4341,$A1432)&gt;0,1,0)</f>
        <v>0</v>
      </c>
      <c r="R1432">
        <f>IF(COUNTIFS('United Data'!$A$3:$A$4341,R$1,'United Data'!$C$3:$C$4341,$A1432)&gt;0,1,0)</f>
        <v>0</v>
      </c>
      <c r="S1432">
        <f t="shared" si="44"/>
        <v>1</v>
      </c>
      <c r="T1432">
        <f t="shared" si="45"/>
        <v>1</v>
      </c>
    </row>
    <row r="1433" spans="1:20" x14ac:dyDescent="0.2">
      <c r="A1433" t="s">
        <v>1479</v>
      </c>
      <c r="B1433">
        <f>IF(COUNTIFS('United Data'!$A$3:$A$4341,B$1,'United Data'!$C$3:$C$4341,$A1433)&gt;0,1,0)</f>
        <v>0</v>
      </c>
      <c r="C1433">
        <f>IF(COUNTIFS('United Data'!$A$3:$A$4341,C$1,'United Data'!$C$3:$C$4341,$A1433)&gt;0,1,0)</f>
        <v>0</v>
      </c>
      <c r="D1433">
        <f>IF(COUNTIFS('United Data'!$A$3:$A$4341,D$1,'United Data'!$C$3:$C$4341,$A1433)&gt;0,1,0)</f>
        <v>0</v>
      </c>
      <c r="E1433">
        <f>IF(COUNTIFS('United Data'!$A$3:$A$4341,E$1,'United Data'!$C$3:$C$4341,$A1433)&gt;0,1,0)</f>
        <v>0</v>
      </c>
      <c r="F1433">
        <f>IF(COUNTIFS('United Data'!$A$3:$A$4341,F$1,'United Data'!$C$3:$C$4341,$A1433)&gt;0,1,0)</f>
        <v>0</v>
      </c>
      <c r="G1433">
        <f>IF(COUNTIFS('United Data'!$A$3:$A$4341,G$1,'United Data'!$C$3:$C$4341,$A1433)&gt;0,1,0)</f>
        <v>0</v>
      </c>
      <c r="H1433">
        <f>IF(COUNTIFS('United Data'!$A$3:$A$4341,H$1,'United Data'!$C$3:$C$4341,$A1433)&gt;0,1,0)</f>
        <v>0</v>
      </c>
      <c r="I1433">
        <f>IF(COUNTIFS('United Data'!$A$3:$A$4341,I$1,'United Data'!$C$3:$C$4341,$A1433)&gt;0,1,0)</f>
        <v>0</v>
      </c>
      <c r="J1433">
        <f>IF(COUNTIFS('United Data'!$A$3:$A$4341,J$1,'United Data'!$C$3:$C$4341,$A1433)&gt;0,1,0)</f>
        <v>0</v>
      </c>
      <c r="K1433">
        <f>IF(COUNTIFS('United Data'!$A$3:$A$4341,K$1,'United Data'!$C$3:$C$4341,$A1433)&gt;0,1,0)</f>
        <v>0</v>
      </c>
      <c r="L1433">
        <f>IF(COUNTIFS('United Data'!$A$3:$A$4341,L$1,'United Data'!$C$3:$C$4341,$A1433)&gt;0,1,0)</f>
        <v>0</v>
      </c>
      <c r="M1433">
        <f>IF(COUNTIFS('United Data'!$A$3:$A$4341,M$1,'United Data'!$C$3:$C$4341,$A1433)&gt;0,1,0)</f>
        <v>0</v>
      </c>
      <c r="N1433">
        <f>IF(COUNTIFS('United Data'!$A$3:$A$4341,N$1,'United Data'!$C$3:$C$4341,$A1433)&gt;0,1,0)</f>
        <v>1</v>
      </c>
      <c r="O1433">
        <f>IF(COUNTIFS('United Data'!$A$3:$A$4341,O$1,'United Data'!$C$3:$C$4341,$A1433)&gt;0,1,0)</f>
        <v>0</v>
      </c>
      <c r="P1433">
        <f>IF(COUNTIFS('United Data'!$A$3:$A$4341,P$1,'United Data'!$C$3:$C$4341,$A1433)&gt;0,1,0)</f>
        <v>0</v>
      </c>
      <c r="Q1433">
        <f>IF(COUNTIFS('United Data'!$A$3:$A$4341,Q$1,'United Data'!$C$3:$C$4341,$A1433)&gt;0,1,0)</f>
        <v>0</v>
      </c>
      <c r="R1433">
        <f>IF(COUNTIFS('United Data'!$A$3:$A$4341,R$1,'United Data'!$C$3:$C$4341,$A1433)&gt;0,1,0)</f>
        <v>0</v>
      </c>
      <c r="S1433">
        <f t="shared" si="44"/>
        <v>1</v>
      </c>
      <c r="T1433">
        <f t="shared" si="45"/>
        <v>1</v>
      </c>
    </row>
    <row r="1434" spans="1:20" x14ac:dyDescent="0.2">
      <c r="A1434" t="s">
        <v>1480</v>
      </c>
      <c r="B1434">
        <f>IF(COUNTIFS('United Data'!$A$3:$A$4341,B$1,'United Data'!$C$3:$C$4341,$A1434)&gt;0,1,0)</f>
        <v>0</v>
      </c>
      <c r="C1434">
        <f>IF(COUNTIFS('United Data'!$A$3:$A$4341,C$1,'United Data'!$C$3:$C$4341,$A1434)&gt;0,1,0)</f>
        <v>0</v>
      </c>
      <c r="D1434">
        <f>IF(COUNTIFS('United Data'!$A$3:$A$4341,D$1,'United Data'!$C$3:$C$4341,$A1434)&gt;0,1,0)</f>
        <v>0</v>
      </c>
      <c r="E1434">
        <f>IF(COUNTIFS('United Data'!$A$3:$A$4341,E$1,'United Data'!$C$3:$C$4341,$A1434)&gt;0,1,0)</f>
        <v>0</v>
      </c>
      <c r="F1434">
        <f>IF(COUNTIFS('United Data'!$A$3:$A$4341,F$1,'United Data'!$C$3:$C$4341,$A1434)&gt;0,1,0)</f>
        <v>0</v>
      </c>
      <c r="G1434">
        <f>IF(COUNTIFS('United Data'!$A$3:$A$4341,G$1,'United Data'!$C$3:$C$4341,$A1434)&gt;0,1,0)</f>
        <v>0</v>
      </c>
      <c r="H1434">
        <f>IF(COUNTIFS('United Data'!$A$3:$A$4341,H$1,'United Data'!$C$3:$C$4341,$A1434)&gt;0,1,0)</f>
        <v>0</v>
      </c>
      <c r="I1434">
        <f>IF(COUNTIFS('United Data'!$A$3:$A$4341,I$1,'United Data'!$C$3:$C$4341,$A1434)&gt;0,1,0)</f>
        <v>0</v>
      </c>
      <c r="J1434">
        <f>IF(COUNTIFS('United Data'!$A$3:$A$4341,J$1,'United Data'!$C$3:$C$4341,$A1434)&gt;0,1,0)</f>
        <v>0</v>
      </c>
      <c r="K1434">
        <f>IF(COUNTIFS('United Data'!$A$3:$A$4341,K$1,'United Data'!$C$3:$C$4341,$A1434)&gt;0,1,0)</f>
        <v>0</v>
      </c>
      <c r="L1434">
        <f>IF(COUNTIFS('United Data'!$A$3:$A$4341,L$1,'United Data'!$C$3:$C$4341,$A1434)&gt;0,1,0)</f>
        <v>0</v>
      </c>
      <c r="M1434">
        <f>IF(COUNTIFS('United Data'!$A$3:$A$4341,M$1,'United Data'!$C$3:$C$4341,$A1434)&gt;0,1,0)</f>
        <v>0</v>
      </c>
      <c r="N1434">
        <f>IF(COUNTIFS('United Data'!$A$3:$A$4341,N$1,'United Data'!$C$3:$C$4341,$A1434)&gt;0,1,0)</f>
        <v>1</v>
      </c>
      <c r="O1434">
        <f>IF(COUNTIFS('United Data'!$A$3:$A$4341,O$1,'United Data'!$C$3:$C$4341,$A1434)&gt;0,1,0)</f>
        <v>0</v>
      </c>
      <c r="P1434">
        <f>IF(COUNTIFS('United Data'!$A$3:$A$4341,P$1,'United Data'!$C$3:$C$4341,$A1434)&gt;0,1,0)</f>
        <v>0</v>
      </c>
      <c r="Q1434">
        <f>IF(COUNTIFS('United Data'!$A$3:$A$4341,Q$1,'United Data'!$C$3:$C$4341,$A1434)&gt;0,1,0)</f>
        <v>0</v>
      </c>
      <c r="R1434">
        <f>IF(COUNTIFS('United Data'!$A$3:$A$4341,R$1,'United Data'!$C$3:$C$4341,$A1434)&gt;0,1,0)</f>
        <v>0</v>
      </c>
      <c r="S1434">
        <f t="shared" si="44"/>
        <v>1</v>
      </c>
      <c r="T1434">
        <f t="shared" si="45"/>
        <v>1</v>
      </c>
    </row>
    <row r="1435" spans="1:20" x14ac:dyDescent="0.2">
      <c r="A1435" t="s">
        <v>1481</v>
      </c>
      <c r="B1435">
        <f>IF(COUNTIFS('United Data'!$A$3:$A$4341,B$1,'United Data'!$C$3:$C$4341,$A1435)&gt;0,1,0)</f>
        <v>0</v>
      </c>
      <c r="C1435">
        <f>IF(COUNTIFS('United Data'!$A$3:$A$4341,C$1,'United Data'!$C$3:$C$4341,$A1435)&gt;0,1,0)</f>
        <v>0</v>
      </c>
      <c r="D1435">
        <f>IF(COUNTIFS('United Data'!$A$3:$A$4341,D$1,'United Data'!$C$3:$C$4341,$A1435)&gt;0,1,0)</f>
        <v>0</v>
      </c>
      <c r="E1435">
        <f>IF(COUNTIFS('United Data'!$A$3:$A$4341,E$1,'United Data'!$C$3:$C$4341,$A1435)&gt;0,1,0)</f>
        <v>0</v>
      </c>
      <c r="F1435">
        <f>IF(COUNTIFS('United Data'!$A$3:$A$4341,F$1,'United Data'!$C$3:$C$4341,$A1435)&gt;0,1,0)</f>
        <v>0</v>
      </c>
      <c r="G1435">
        <f>IF(COUNTIFS('United Data'!$A$3:$A$4341,G$1,'United Data'!$C$3:$C$4341,$A1435)&gt;0,1,0)</f>
        <v>0</v>
      </c>
      <c r="H1435">
        <f>IF(COUNTIFS('United Data'!$A$3:$A$4341,H$1,'United Data'!$C$3:$C$4341,$A1435)&gt;0,1,0)</f>
        <v>0</v>
      </c>
      <c r="I1435">
        <f>IF(COUNTIFS('United Data'!$A$3:$A$4341,I$1,'United Data'!$C$3:$C$4341,$A1435)&gt;0,1,0)</f>
        <v>0</v>
      </c>
      <c r="J1435">
        <f>IF(COUNTIFS('United Data'!$A$3:$A$4341,J$1,'United Data'!$C$3:$C$4341,$A1435)&gt;0,1,0)</f>
        <v>0</v>
      </c>
      <c r="K1435">
        <f>IF(COUNTIFS('United Data'!$A$3:$A$4341,K$1,'United Data'!$C$3:$C$4341,$A1435)&gt;0,1,0)</f>
        <v>0</v>
      </c>
      <c r="L1435">
        <f>IF(COUNTIFS('United Data'!$A$3:$A$4341,L$1,'United Data'!$C$3:$C$4341,$A1435)&gt;0,1,0)</f>
        <v>0</v>
      </c>
      <c r="M1435">
        <f>IF(COUNTIFS('United Data'!$A$3:$A$4341,M$1,'United Data'!$C$3:$C$4341,$A1435)&gt;0,1,0)</f>
        <v>0</v>
      </c>
      <c r="N1435">
        <f>IF(COUNTIFS('United Data'!$A$3:$A$4341,N$1,'United Data'!$C$3:$C$4341,$A1435)&gt;0,1,0)</f>
        <v>1</v>
      </c>
      <c r="O1435">
        <f>IF(COUNTIFS('United Data'!$A$3:$A$4341,O$1,'United Data'!$C$3:$C$4341,$A1435)&gt;0,1,0)</f>
        <v>0</v>
      </c>
      <c r="P1435">
        <f>IF(COUNTIFS('United Data'!$A$3:$A$4341,P$1,'United Data'!$C$3:$C$4341,$A1435)&gt;0,1,0)</f>
        <v>0</v>
      </c>
      <c r="Q1435">
        <f>IF(COUNTIFS('United Data'!$A$3:$A$4341,Q$1,'United Data'!$C$3:$C$4341,$A1435)&gt;0,1,0)</f>
        <v>0</v>
      </c>
      <c r="R1435">
        <f>IF(COUNTIFS('United Data'!$A$3:$A$4341,R$1,'United Data'!$C$3:$C$4341,$A1435)&gt;0,1,0)</f>
        <v>0</v>
      </c>
      <c r="S1435">
        <f t="shared" si="44"/>
        <v>1</v>
      </c>
      <c r="T1435">
        <f t="shared" si="45"/>
        <v>1</v>
      </c>
    </row>
    <row r="1436" spans="1:20" x14ac:dyDescent="0.2">
      <c r="A1436" t="s">
        <v>1482</v>
      </c>
      <c r="B1436">
        <f>IF(COUNTIFS('United Data'!$A$3:$A$4341,B$1,'United Data'!$C$3:$C$4341,$A1436)&gt;0,1,0)</f>
        <v>0</v>
      </c>
      <c r="C1436">
        <f>IF(COUNTIFS('United Data'!$A$3:$A$4341,C$1,'United Data'!$C$3:$C$4341,$A1436)&gt;0,1,0)</f>
        <v>0</v>
      </c>
      <c r="D1436">
        <f>IF(COUNTIFS('United Data'!$A$3:$A$4341,D$1,'United Data'!$C$3:$C$4341,$A1436)&gt;0,1,0)</f>
        <v>0</v>
      </c>
      <c r="E1436">
        <f>IF(COUNTIFS('United Data'!$A$3:$A$4341,E$1,'United Data'!$C$3:$C$4341,$A1436)&gt;0,1,0)</f>
        <v>0</v>
      </c>
      <c r="F1436">
        <f>IF(COUNTIFS('United Data'!$A$3:$A$4341,F$1,'United Data'!$C$3:$C$4341,$A1436)&gt;0,1,0)</f>
        <v>0</v>
      </c>
      <c r="G1436">
        <f>IF(COUNTIFS('United Data'!$A$3:$A$4341,G$1,'United Data'!$C$3:$C$4341,$A1436)&gt;0,1,0)</f>
        <v>0</v>
      </c>
      <c r="H1436">
        <f>IF(COUNTIFS('United Data'!$A$3:$A$4341,H$1,'United Data'!$C$3:$C$4341,$A1436)&gt;0,1,0)</f>
        <v>0</v>
      </c>
      <c r="I1436">
        <f>IF(COUNTIFS('United Data'!$A$3:$A$4341,I$1,'United Data'!$C$3:$C$4341,$A1436)&gt;0,1,0)</f>
        <v>0</v>
      </c>
      <c r="J1436">
        <f>IF(COUNTIFS('United Data'!$A$3:$A$4341,J$1,'United Data'!$C$3:$C$4341,$A1436)&gt;0,1,0)</f>
        <v>0</v>
      </c>
      <c r="K1436">
        <f>IF(COUNTIFS('United Data'!$A$3:$A$4341,K$1,'United Data'!$C$3:$C$4341,$A1436)&gt;0,1,0)</f>
        <v>0</v>
      </c>
      <c r="L1436">
        <f>IF(COUNTIFS('United Data'!$A$3:$A$4341,L$1,'United Data'!$C$3:$C$4341,$A1436)&gt;0,1,0)</f>
        <v>0</v>
      </c>
      <c r="M1436">
        <f>IF(COUNTIFS('United Data'!$A$3:$A$4341,M$1,'United Data'!$C$3:$C$4341,$A1436)&gt;0,1,0)</f>
        <v>0</v>
      </c>
      <c r="N1436">
        <f>IF(COUNTIFS('United Data'!$A$3:$A$4341,N$1,'United Data'!$C$3:$C$4341,$A1436)&gt;0,1,0)</f>
        <v>0</v>
      </c>
      <c r="O1436">
        <f>IF(COUNTIFS('United Data'!$A$3:$A$4341,O$1,'United Data'!$C$3:$C$4341,$A1436)&gt;0,1,0)</f>
        <v>1</v>
      </c>
      <c r="P1436">
        <f>IF(COUNTIFS('United Data'!$A$3:$A$4341,P$1,'United Data'!$C$3:$C$4341,$A1436)&gt;0,1,0)</f>
        <v>0</v>
      </c>
      <c r="Q1436">
        <f>IF(COUNTIFS('United Data'!$A$3:$A$4341,Q$1,'United Data'!$C$3:$C$4341,$A1436)&gt;0,1,0)</f>
        <v>0</v>
      </c>
      <c r="R1436">
        <f>IF(COUNTIFS('United Data'!$A$3:$A$4341,R$1,'United Data'!$C$3:$C$4341,$A1436)&gt;0,1,0)</f>
        <v>0</v>
      </c>
      <c r="S1436">
        <f t="shared" si="44"/>
        <v>1</v>
      </c>
      <c r="T1436">
        <f t="shared" si="45"/>
        <v>1</v>
      </c>
    </row>
    <row r="1437" spans="1:20" x14ac:dyDescent="0.2">
      <c r="A1437" t="s">
        <v>1483</v>
      </c>
      <c r="B1437">
        <f>IF(COUNTIFS('United Data'!$A$3:$A$4341,B$1,'United Data'!$C$3:$C$4341,$A1437)&gt;0,1,0)</f>
        <v>0</v>
      </c>
      <c r="C1437">
        <f>IF(COUNTIFS('United Data'!$A$3:$A$4341,C$1,'United Data'!$C$3:$C$4341,$A1437)&gt;0,1,0)</f>
        <v>0</v>
      </c>
      <c r="D1437">
        <f>IF(COUNTIFS('United Data'!$A$3:$A$4341,D$1,'United Data'!$C$3:$C$4341,$A1437)&gt;0,1,0)</f>
        <v>0</v>
      </c>
      <c r="E1437">
        <f>IF(COUNTIFS('United Data'!$A$3:$A$4341,E$1,'United Data'!$C$3:$C$4341,$A1437)&gt;0,1,0)</f>
        <v>0</v>
      </c>
      <c r="F1437">
        <f>IF(COUNTIFS('United Data'!$A$3:$A$4341,F$1,'United Data'!$C$3:$C$4341,$A1437)&gt;0,1,0)</f>
        <v>0</v>
      </c>
      <c r="G1437">
        <f>IF(COUNTIFS('United Data'!$A$3:$A$4341,G$1,'United Data'!$C$3:$C$4341,$A1437)&gt;0,1,0)</f>
        <v>0</v>
      </c>
      <c r="H1437">
        <f>IF(COUNTIFS('United Data'!$A$3:$A$4341,H$1,'United Data'!$C$3:$C$4341,$A1437)&gt;0,1,0)</f>
        <v>0</v>
      </c>
      <c r="I1437">
        <f>IF(COUNTIFS('United Data'!$A$3:$A$4341,I$1,'United Data'!$C$3:$C$4341,$A1437)&gt;0,1,0)</f>
        <v>0</v>
      </c>
      <c r="J1437">
        <f>IF(COUNTIFS('United Data'!$A$3:$A$4341,J$1,'United Data'!$C$3:$C$4341,$A1437)&gt;0,1,0)</f>
        <v>0</v>
      </c>
      <c r="K1437">
        <f>IF(COUNTIFS('United Data'!$A$3:$A$4341,K$1,'United Data'!$C$3:$C$4341,$A1437)&gt;0,1,0)</f>
        <v>0</v>
      </c>
      <c r="L1437">
        <f>IF(COUNTIFS('United Data'!$A$3:$A$4341,L$1,'United Data'!$C$3:$C$4341,$A1437)&gt;0,1,0)</f>
        <v>0</v>
      </c>
      <c r="M1437">
        <f>IF(COUNTIFS('United Data'!$A$3:$A$4341,M$1,'United Data'!$C$3:$C$4341,$A1437)&gt;0,1,0)</f>
        <v>0</v>
      </c>
      <c r="N1437">
        <f>IF(COUNTIFS('United Data'!$A$3:$A$4341,N$1,'United Data'!$C$3:$C$4341,$A1437)&gt;0,1,0)</f>
        <v>0</v>
      </c>
      <c r="O1437">
        <f>IF(COUNTIFS('United Data'!$A$3:$A$4341,O$1,'United Data'!$C$3:$C$4341,$A1437)&gt;0,1,0)</f>
        <v>1</v>
      </c>
      <c r="P1437">
        <f>IF(COUNTIFS('United Data'!$A$3:$A$4341,P$1,'United Data'!$C$3:$C$4341,$A1437)&gt;0,1,0)</f>
        <v>0</v>
      </c>
      <c r="Q1437">
        <f>IF(COUNTIFS('United Data'!$A$3:$A$4341,Q$1,'United Data'!$C$3:$C$4341,$A1437)&gt;0,1,0)</f>
        <v>0</v>
      </c>
      <c r="R1437">
        <f>IF(COUNTIFS('United Data'!$A$3:$A$4341,R$1,'United Data'!$C$3:$C$4341,$A1437)&gt;0,1,0)</f>
        <v>0</v>
      </c>
      <c r="S1437">
        <f t="shared" si="44"/>
        <v>1</v>
      </c>
      <c r="T1437">
        <f t="shared" si="45"/>
        <v>1</v>
      </c>
    </row>
    <row r="1438" spans="1:20" x14ac:dyDescent="0.2">
      <c r="A1438" t="s">
        <v>1484</v>
      </c>
      <c r="B1438">
        <f>IF(COUNTIFS('United Data'!$A$3:$A$4341,B$1,'United Data'!$C$3:$C$4341,$A1438)&gt;0,1,0)</f>
        <v>0</v>
      </c>
      <c r="C1438">
        <f>IF(COUNTIFS('United Data'!$A$3:$A$4341,C$1,'United Data'!$C$3:$C$4341,$A1438)&gt;0,1,0)</f>
        <v>0</v>
      </c>
      <c r="D1438">
        <f>IF(COUNTIFS('United Data'!$A$3:$A$4341,D$1,'United Data'!$C$3:$C$4341,$A1438)&gt;0,1,0)</f>
        <v>0</v>
      </c>
      <c r="E1438">
        <f>IF(COUNTIFS('United Data'!$A$3:$A$4341,E$1,'United Data'!$C$3:$C$4341,$A1438)&gt;0,1,0)</f>
        <v>0</v>
      </c>
      <c r="F1438">
        <f>IF(COUNTIFS('United Data'!$A$3:$A$4341,F$1,'United Data'!$C$3:$C$4341,$A1438)&gt;0,1,0)</f>
        <v>0</v>
      </c>
      <c r="G1438">
        <f>IF(COUNTIFS('United Data'!$A$3:$A$4341,G$1,'United Data'!$C$3:$C$4341,$A1438)&gt;0,1,0)</f>
        <v>0</v>
      </c>
      <c r="H1438">
        <f>IF(COUNTIFS('United Data'!$A$3:$A$4341,H$1,'United Data'!$C$3:$C$4341,$A1438)&gt;0,1,0)</f>
        <v>0</v>
      </c>
      <c r="I1438">
        <f>IF(COUNTIFS('United Data'!$A$3:$A$4341,I$1,'United Data'!$C$3:$C$4341,$A1438)&gt;0,1,0)</f>
        <v>0</v>
      </c>
      <c r="J1438">
        <f>IF(COUNTIFS('United Data'!$A$3:$A$4341,J$1,'United Data'!$C$3:$C$4341,$A1438)&gt;0,1,0)</f>
        <v>0</v>
      </c>
      <c r="K1438">
        <f>IF(COUNTIFS('United Data'!$A$3:$A$4341,K$1,'United Data'!$C$3:$C$4341,$A1438)&gt;0,1,0)</f>
        <v>0</v>
      </c>
      <c r="L1438">
        <f>IF(COUNTIFS('United Data'!$A$3:$A$4341,L$1,'United Data'!$C$3:$C$4341,$A1438)&gt;0,1,0)</f>
        <v>0</v>
      </c>
      <c r="M1438">
        <f>IF(COUNTIFS('United Data'!$A$3:$A$4341,M$1,'United Data'!$C$3:$C$4341,$A1438)&gt;0,1,0)</f>
        <v>0</v>
      </c>
      <c r="N1438">
        <f>IF(COUNTIFS('United Data'!$A$3:$A$4341,N$1,'United Data'!$C$3:$C$4341,$A1438)&gt;0,1,0)</f>
        <v>0</v>
      </c>
      <c r="O1438">
        <f>IF(COUNTIFS('United Data'!$A$3:$A$4341,O$1,'United Data'!$C$3:$C$4341,$A1438)&gt;0,1,0)</f>
        <v>1</v>
      </c>
      <c r="P1438">
        <f>IF(COUNTIFS('United Data'!$A$3:$A$4341,P$1,'United Data'!$C$3:$C$4341,$A1438)&gt;0,1,0)</f>
        <v>0</v>
      </c>
      <c r="Q1438">
        <f>IF(COUNTIFS('United Data'!$A$3:$A$4341,Q$1,'United Data'!$C$3:$C$4341,$A1438)&gt;0,1,0)</f>
        <v>1</v>
      </c>
      <c r="R1438">
        <f>IF(COUNTIFS('United Data'!$A$3:$A$4341,R$1,'United Data'!$C$3:$C$4341,$A1438)&gt;0,1,0)</f>
        <v>1</v>
      </c>
      <c r="S1438">
        <f t="shared" si="44"/>
        <v>3</v>
      </c>
      <c r="T1438">
        <f t="shared" si="45"/>
        <v>2</v>
      </c>
    </row>
    <row r="1439" spans="1:20" x14ac:dyDescent="0.2">
      <c r="A1439" t="s">
        <v>1485</v>
      </c>
      <c r="B1439">
        <f>IF(COUNTIFS('United Data'!$A$3:$A$4341,B$1,'United Data'!$C$3:$C$4341,$A1439)&gt;0,1,0)</f>
        <v>0</v>
      </c>
      <c r="C1439">
        <f>IF(COUNTIFS('United Data'!$A$3:$A$4341,C$1,'United Data'!$C$3:$C$4341,$A1439)&gt;0,1,0)</f>
        <v>0</v>
      </c>
      <c r="D1439">
        <f>IF(COUNTIFS('United Data'!$A$3:$A$4341,D$1,'United Data'!$C$3:$C$4341,$A1439)&gt;0,1,0)</f>
        <v>0</v>
      </c>
      <c r="E1439">
        <f>IF(COUNTIFS('United Data'!$A$3:$A$4341,E$1,'United Data'!$C$3:$C$4341,$A1439)&gt;0,1,0)</f>
        <v>0</v>
      </c>
      <c r="F1439">
        <f>IF(COUNTIFS('United Data'!$A$3:$A$4341,F$1,'United Data'!$C$3:$C$4341,$A1439)&gt;0,1,0)</f>
        <v>0</v>
      </c>
      <c r="G1439">
        <f>IF(COUNTIFS('United Data'!$A$3:$A$4341,G$1,'United Data'!$C$3:$C$4341,$A1439)&gt;0,1,0)</f>
        <v>0</v>
      </c>
      <c r="H1439">
        <f>IF(COUNTIFS('United Data'!$A$3:$A$4341,H$1,'United Data'!$C$3:$C$4341,$A1439)&gt;0,1,0)</f>
        <v>0</v>
      </c>
      <c r="I1439">
        <f>IF(COUNTIFS('United Data'!$A$3:$A$4341,I$1,'United Data'!$C$3:$C$4341,$A1439)&gt;0,1,0)</f>
        <v>0</v>
      </c>
      <c r="J1439">
        <f>IF(COUNTIFS('United Data'!$A$3:$A$4341,J$1,'United Data'!$C$3:$C$4341,$A1439)&gt;0,1,0)</f>
        <v>0</v>
      </c>
      <c r="K1439">
        <f>IF(COUNTIFS('United Data'!$A$3:$A$4341,K$1,'United Data'!$C$3:$C$4341,$A1439)&gt;0,1,0)</f>
        <v>0</v>
      </c>
      <c r="L1439">
        <f>IF(COUNTIFS('United Data'!$A$3:$A$4341,L$1,'United Data'!$C$3:$C$4341,$A1439)&gt;0,1,0)</f>
        <v>0</v>
      </c>
      <c r="M1439">
        <f>IF(COUNTIFS('United Data'!$A$3:$A$4341,M$1,'United Data'!$C$3:$C$4341,$A1439)&gt;0,1,0)</f>
        <v>0</v>
      </c>
      <c r="N1439">
        <f>IF(COUNTIFS('United Data'!$A$3:$A$4341,N$1,'United Data'!$C$3:$C$4341,$A1439)&gt;0,1,0)</f>
        <v>0</v>
      </c>
      <c r="O1439">
        <f>IF(COUNTIFS('United Data'!$A$3:$A$4341,O$1,'United Data'!$C$3:$C$4341,$A1439)&gt;0,1,0)</f>
        <v>1</v>
      </c>
      <c r="P1439">
        <f>IF(COUNTIFS('United Data'!$A$3:$A$4341,P$1,'United Data'!$C$3:$C$4341,$A1439)&gt;0,1,0)</f>
        <v>0</v>
      </c>
      <c r="Q1439">
        <f>IF(COUNTIFS('United Data'!$A$3:$A$4341,Q$1,'United Data'!$C$3:$C$4341,$A1439)&gt;0,1,0)</f>
        <v>1</v>
      </c>
      <c r="R1439">
        <f>IF(COUNTIFS('United Data'!$A$3:$A$4341,R$1,'United Data'!$C$3:$C$4341,$A1439)&gt;0,1,0)</f>
        <v>1</v>
      </c>
      <c r="S1439">
        <f t="shared" si="44"/>
        <v>3</v>
      </c>
      <c r="T1439">
        <f t="shared" si="45"/>
        <v>2</v>
      </c>
    </row>
    <row r="1440" spans="1:20" x14ac:dyDescent="0.2">
      <c r="A1440" t="s">
        <v>1486</v>
      </c>
      <c r="B1440">
        <f>IF(COUNTIFS('United Data'!$A$3:$A$4341,B$1,'United Data'!$C$3:$C$4341,$A1440)&gt;0,1,0)</f>
        <v>0</v>
      </c>
      <c r="C1440">
        <f>IF(COUNTIFS('United Data'!$A$3:$A$4341,C$1,'United Data'!$C$3:$C$4341,$A1440)&gt;0,1,0)</f>
        <v>0</v>
      </c>
      <c r="D1440">
        <f>IF(COUNTIFS('United Data'!$A$3:$A$4341,D$1,'United Data'!$C$3:$C$4341,$A1440)&gt;0,1,0)</f>
        <v>0</v>
      </c>
      <c r="E1440">
        <f>IF(COUNTIFS('United Data'!$A$3:$A$4341,E$1,'United Data'!$C$3:$C$4341,$A1440)&gt;0,1,0)</f>
        <v>0</v>
      </c>
      <c r="F1440">
        <f>IF(COUNTIFS('United Data'!$A$3:$A$4341,F$1,'United Data'!$C$3:$C$4341,$A1440)&gt;0,1,0)</f>
        <v>0</v>
      </c>
      <c r="G1440">
        <f>IF(COUNTIFS('United Data'!$A$3:$A$4341,G$1,'United Data'!$C$3:$C$4341,$A1440)&gt;0,1,0)</f>
        <v>0</v>
      </c>
      <c r="H1440">
        <f>IF(COUNTIFS('United Data'!$A$3:$A$4341,H$1,'United Data'!$C$3:$C$4341,$A1440)&gt;0,1,0)</f>
        <v>0</v>
      </c>
      <c r="I1440">
        <f>IF(COUNTIFS('United Data'!$A$3:$A$4341,I$1,'United Data'!$C$3:$C$4341,$A1440)&gt;0,1,0)</f>
        <v>0</v>
      </c>
      <c r="J1440">
        <f>IF(COUNTIFS('United Data'!$A$3:$A$4341,J$1,'United Data'!$C$3:$C$4341,$A1440)&gt;0,1,0)</f>
        <v>0</v>
      </c>
      <c r="K1440">
        <f>IF(COUNTIFS('United Data'!$A$3:$A$4341,K$1,'United Data'!$C$3:$C$4341,$A1440)&gt;0,1,0)</f>
        <v>0</v>
      </c>
      <c r="L1440">
        <f>IF(COUNTIFS('United Data'!$A$3:$A$4341,L$1,'United Data'!$C$3:$C$4341,$A1440)&gt;0,1,0)</f>
        <v>0</v>
      </c>
      <c r="M1440">
        <f>IF(COUNTIFS('United Data'!$A$3:$A$4341,M$1,'United Data'!$C$3:$C$4341,$A1440)&gt;0,1,0)</f>
        <v>0</v>
      </c>
      <c r="N1440">
        <f>IF(COUNTIFS('United Data'!$A$3:$A$4341,N$1,'United Data'!$C$3:$C$4341,$A1440)&gt;0,1,0)</f>
        <v>0</v>
      </c>
      <c r="O1440">
        <f>IF(COUNTIFS('United Data'!$A$3:$A$4341,O$1,'United Data'!$C$3:$C$4341,$A1440)&gt;0,1,0)</f>
        <v>0</v>
      </c>
      <c r="P1440">
        <f>IF(COUNTIFS('United Data'!$A$3:$A$4341,P$1,'United Data'!$C$3:$C$4341,$A1440)&gt;0,1,0)</f>
        <v>1</v>
      </c>
      <c r="Q1440">
        <f>IF(COUNTIFS('United Data'!$A$3:$A$4341,Q$1,'United Data'!$C$3:$C$4341,$A1440)&gt;0,1,0)</f>
        <v>0</v>
      </c>
      <c r="R1440">
        <f>IF(COUNTIFS('United Data'!$A$3:$A$4341,R$1,'United Data'!$C$3:$C$4341,$A1440)&gt;0,1,0)</f>
        <v>1</v>
      </c>
      <c r="S1440">
        <f t="shared" si="44"/>
        <v>2</v>
      </c>
      <c r="T1440">
        <f t="shared" si="45"/>
        <v>2</v>
      </c>
    </row>
    <row r="1441" spans="1:20" x14ac:dyDescent="0.2">
      <c r="A1441" t="s">
        <v>1487</v>
      </c>
      <c r="B1441">
        <f>IF(COUNTIFS('United Data'!$A$3:$A$4341,B$1,'United Data'!$C$3:$C$4341,$A1441)&gt;0,1,0)</f>
        <v>0</v>
      </c>
      <c r="C1441">
        <f>IF(COUNTIFS('United Data'!$A$3:$A$4341,C$1,'United Data'!$C$3:$C$4341,$A1441)&gt;0,1,0)</f>
        <v>0</v>
      </c>
      <c r="D1441">
        <f>IF(COUNTIFS('United Data'!$A$3:$A$4341,D$1,'United Data'!$C$3:$C$4341,$A1441)&gt;0,1,0)</f>
        <v>0</v>
      </c>
      <c r="E1441">
        <f>IF(COUNTIFS('United Data'!$A$3:$A$4341,E$1,'United Data'!$C$3:$C$4341,$A1441)&gt;0,1,0)</f>
        <v>0</v>
      </c>
      <c r="F1441">
        <f>IF(COUNTIFS('United Data'!$A$3:$A$4341,F$1,'United Data'!$C$3:$C$4341,$A1441)&gt;0,1,0)</f>
        <v>0</v>
      </c>
      <c r="G1441">
        <f>IF(COUNTIFS('United Data'!$A$3:$A$4341,G$1,'United Data'!$C$3:$C$4341,$A1441)&gt;0,1,0)</f>
        <v>0</v>
      </c>
      <c r="H1441">
        <f>IF(COUNTIFS('United Data'!$A$3:$A$4341,H$1,'United Data'!$C$3:$C$4341,$A1441)&gt;0,1,0)</f>
        <v>0</v>
      </c>
      <c r="I1441">
        <f>IF(COUNTIFS('United Data'!$A$3:$A$4341,I$1,'United Data'!$C$3:$C$4341,$A1441)&gt;0,1,0)</f>
        <v>0</v>
      </c>
      <c r="J1441">
        <f>IF(COUNTIFS('United Data'!$A$3:$A$4341,J$1,'United Data'!$C$3:$C$4341,$A1441)&gt;0,1,0)</f>
        <v>0</v>
      </c>
      <c r="K1441">
        <f>IF(COUNTIFS('United Data'!$A$3:$A$4341,K$1,'United Data'!$C$3:$C$4341,$A1441)&gt;0,1,0)</f>
        <v>0</v>
      </c>
      <c r="L1441">
        <f>IF(COUNTIFS('United Data'!$A$3:$A$4341,L$1,'United Data'!$C$3:$C$4341,$A1441)&gt;0,1,0)</f>
        <v>0</v>
      </c>
      <c r="M1441">
        <f>IF(COUNTIFS('United Data'!$A$3:$A$4341,M$1,'United Data'!$C$3:$C$4341,$A1441)&gt;0,1,0)</f>
        <v>0</v>
      </c>
      <c r="N1441">
        <f>IF(COUNTIFS('United Data'!$A$3:$A$4341,N$1,'United Data'!$C$3:$C$4341,$A1441)&gt;0,1,0)</f>
        <v>0</v>
      </c>
      <c r="O1441">
        <f>IF(COUNTIFS('United Data'!$A$3:$A$4341,O$1,'United Data'!$C$3:$C$4341,$A1441)&gt;0,1,0)</f>
        <v>0</v>
      </c>
      <c r="P1441">
        <f>IF(COUNTIFS('United Data'!$A$3:$A$4341,P$1,'United Data'!$C$3:$C$4341,$A1441)&gt;0,1,0)</f>
        <v>0</v>
      </c>
      <c r="Q1441">
        <f>IF(COUNTIFS('United Data'!$A$3:$A$4341,Q$1,'United Data'!$C$3:$C$4341,$A1441)&gt;0,1,0)</f>
        <v>1</v>
      </c>
      <c r="R1441">
        <f>IF(COUNTIFS('United Data'!$A$3:$A$4341,R$1,'United Data'!$C$3:$C$4341,$A1441)&gt;0,1,0)</f>
        <v>0</v>
      </c>
      <c r="S1441">
        <f t="shared" si="44"/>
        <v>1</v>
      </c>
      <c r="T1441">
        <f t="shared" si="45"/>
        <v>1</v>
      </c>
    </row>
    <row r="1442" spans="1:20" x14ac:dyDescent="0.2">
      <c r="A1442" t="s">
        <v>1488</v>
      </c>
      <c r="B1442">
        <f>IF(COUNTIFS('United Data'!$A$3:$A$4341,B$1,'United Data'!$C$3:$C$4341,$A1442)&gt;0,1,0)</f>
        <v>0</v>
      </c>
      <c r="C1442">
        <f>IF(COUNTIFS('United Data'!$A$3:$A$4341,C$1,'United Data'!$C$3:$C$4341,$A1442)&gt;0,1,0)</f>
        <v>0</v>
      </c>
      <c r="D1442">
        <f>IF(COUNTIFS('United Data'!$A$3:$A$4341,D$1,'United Data'!$C$3:$C$4341,$A1442)&gt;0,1,0)</f>
        <v>0</v>
      </c>
      <c r="E1442">
        <f>IF(COUNTIFS('United Data'!$A$3:$A$4341,E$1,'United Data'!$C$3:$C$4341,$A1442)&gt;0,1,0)</f>
        <v>0</v>
      </c>
      <c r="F1442">
        <f>IF(COUNTIFS('United Data'!$A$3:$A$4341,F$1,'United Data'!$C$3:$C$4341,$A1442)&gt;0,1,0)</f>
        <v>0</v>
      </c>
      <c r="G1442">
        <f>IF(COUNTIFS('United Data'!$A$3:$A$4341,G$1,'United Data'!$C$3:$C$4341,$A1442)&gt;0,1,0)</f>
        <v>0</v>
      </c>
      <c r="H1442">
        <f>IF(COUNTIFS('United Data'!$A$3:$A$4341,H$1,'United Data'!$C$3:$C$4341,$A1442)&gt;0,1,0)</f>
        <v>0</v>
      </c>
      <c r="I1442">
        <f>IF(COUNTIFS('United Data'!$A$3:$A$4341,I$1,'United Data'!$C$3:$C$4341,$A1442)&gt;0,1,0)</f>
        <v>0</v>
      </c>
      <c r="J1442">
        <f>IF(COUNTIFS('United Data'!$A$3:$A$4341,J$1,'United Data'!$C$3:$C$4341,$A1442)&gt;0,1,0)</f>
        <v>0</v>
      </c>
      <c r="K1442">
        <f>IF(COUNTIFS('United Data'!$A$3:$A$4341,K$1,'United Data'!$C$3:$C$4341,$A1442)&gt;0,1,0)</f>
        <v>0</v>
      </c>
      <c r="L1442">
        <f>IF(COUNTIFS('United Data'!$A$3:$A$4341,L$1,'United Data'!$C$3:$C$4341,$A1442)&gt;0,1,0)</f>
        <v>0</v>
      </c>
      <c r="M1442">
        <f>IF(COUNTIFS('United Data'!$A$3:$A$4341,M$1,'United Data'!$C$3:$C$4341,$A1442)&gt;0,1,0)</f>
        <v>0</v>
      </c>
      <c r="N1442">
        <f>IF(COUNTIFS('United Data'!$A$3:$A$4341,N$1,'United Data'!$C$3:$C$4341,$A1442)&gt;0,1,0)</f>
        <v>0</v>
      </c>
      <c r="O1442">
        <f>IF(COUNTIFS('United Data'!$A$3:$A$4341,O$1,'United Data'!$C$3:$C$4341,$A1442)&gt;0,1,0)</f>
        <v>0</v>
      </c>
      <c r="P1442">
        <f>IF(COUNTIFS('United Data'!$A$3:$A$4341,P$1,'United Data'!$C$3:$C$4341,$A1442)&gt;0,1,0)</f>
        <v>0</v>
      </c>
      <c r="Q1442">
        <f>IF(COUNTIFS('United Data'!$A$3:$A$4341,Q$1,'United Data'!$C$3:$C$4341,$A1442)&gt;0,1,0)</f>
        <v>1</v>
      </c>
      <c r="R1442">
        <f>IF(COUNTIFS('United Data'!$A$3:$A$4341,R$1,'United Data'!$C$3:$C$4341,$A1442)&gt;0,1,0)</f>
        <v>0</v>
      </c>
      <c r="S1442">
        <f t="shared" si="44"/>
        <v>1</v>
      </c>
      <c r="T1442">
        <f t="shared" si="45"/>
        <v>1</v>
      </c>
    </row>
    <row r="1443" spans="1:20" x14ac:dyDescent="0.2">
      <c r="A1443" t="s">
        <v>1489</v>
      </c>
      <c r="B1443">
        <f>IF(COUNTIFS('United Data'!$A$3:$A$4341,B$1,'United Data'!$C$3:$C$4341,$A1443)&gt;0,1,0)</f>
        <v>0</v>
      </c>
      <c r="C1443">
        <f>IF(COUNTIFS('United Data'!$A$3:$A$4341,C$1,'United Data'!$C$3:$C$4341,$A1443)&gt;0,1,0)</f>
        <v>0</v>
      </c>
      <c r="D1443">
        <f>IF(COUNTIFS('United Data'!$A$3:$A$4341,D$1,'United Data'!$C$3:$C$4341,$A1443)&gt;0,1,0)</f>
        <v>0</v>
      </c>
      <c r="E1443">
        <f>IF(COUNTIFS('United Data'!$A$3:$A$4341,E$1,'United Data'!$C$3:$C$4341,$A1443)&gt;0,1,0)</f>
        <v>0</v>
      </c>
      <c r="F1443">
        <f>IF(COUNTIFS('United Data'!$A$3:$A$4341,F$1,'United Data'!$C$3:$C$4341,$A1443)&gt;0,1,0)</f>
        <v>0</v>
      </c>
      <c r="G1443">
        <f>IF(COUNTIFS('United Data'!$A$3:$A$4341,G$1,'United Data'!$C$3:$C$4341,$A1443)&gt;0,1,0)</f>
        <v>0</v>
      </c>
      <c r="H1443">
        <f>IF(COUNTIFS('United Data'!$A$3:$A$4341,H$1,'United Data'!$C$3:$C$4341,$A1443)&gt;0,1,0)</f>
        <v>0</v>
      </c>
      <c r="I1443">
        <f>IF(COUNTIFS('United Data'!$A$3:$A$4341,I$1,'United Data'!$C$3:$C$4341,$A1443)&gt;0,1,0)</f>
        <v>0</v>
      </c>
      <c r="J1443">
        <f>IF(COUNTIFS('United Data'!$A$3:$A$4341,J$1,'United Data'!$C$3:$C$4341,$A1443)&gt;0,1,0)</f>
        <v>0</v>
      </c>
      <c r="K1443">
        <f>IF(COUNTIFS('United Data'!$A$3:$A$4341,K$1,'United Data'!$C$3:$C$4341,$A1443)&gt;0,1,0)</f>
        <v>0</v>
      </c>
      <c r="L1443">
        <f>IF(COUNTIFS('United Data'!$A$3:$A$4341,L$1,'United Data'!$C$3:$C$4341,$A1443)&gt;0,1,0)</f>
        <v>0</v>
      </c>
      <c r="M1443">
        <f>IF(COUNTIFS('United Data'!$A$3:$A$4341,M$1,'United Data'!$C$3:$C$4341,$A1443)&gt;0,1,0)</f>
        <v>0</v>
      </c>
      <c r="N1443">
        <f>IF(COUNTIFS('United Data'!$A$3:$A$4341,N$1,'United Data'!$C$3:$C$4341,$A1443)&gt;0,1,0)</f>
        <v>0</v>
      </c>
      <c r="O1443">
        <f>IF(COUNTIFS('United Data'!$A$3:$A$4341,O$1,'United Data'!$C$3:$C$4341,$A1443)&gt;0,1,0)</f>
        <v>0</v>
      </c>
      <c r="P1443">
        <f>IF(COUNTIFS('United Data'!$A$3:$A$4341,P$1,'United Data'!$C$3:$C$4341,$A1443)&gt;0,1,0)</f>
        <v>0</v>
      </c>
      <c r="Q1443">
        <f>IF(COUNTIFS('United Data'!$A$3:$A$4341,Q$1,'United Data'!$C$3:$C$4341,$A1443)&gt;0,1,0)</f>
        <v>1</v>
      </c>
      <c r="R1443">
        <f>IF(COUNTIFS('United Data'!$A$3:$A$4341,R$1,'United Data'!$C$3:$C$4341,$A1443)&gt;0,1,0)</f>
        <v>0</v>
      </c>
      <c r="S1443">
        <f t="shared" si="44"/>
        <v>1</v>
      </c>
      <c r="T1443">
        <f t="shared" si="45"/>
        <v>1</v>
      </c>
    </row>
    <row r="1444" spans="1:20" x14ac:dyDescent="0.2">
      <c r="A1444" t="s">
        <v>1490</v>
      </c>
      <c r="B1444">
        <f>IF(COUNTIFS('United Data'!$A$3:$A$4341,B$1,'United Data'!$C$3:$C$4341,$A1444)&gt;0,1,0)</f>
        <v>0</v>
      </c>
      <c r="C1444">
        <f>IF(COUNTIFS('United Data'!$A$3:$A$4341,C$1,'United Data'!$C$3:$C$4341,$A1444)&gt;0,1,0)</f>
        <v>0</v>
      </c>
      <c r="D1444">
        <f>IF(COUNTIFS('United Data'!$A$3:$A$4341,D$1,'United Data'!$C$3:$C$4341,$A1444)&gt;0,1,0)</f>
        <v>0</v>
      </c>
      <c r="E1444">
        <f>IF(COUNTIFS('United Data'!$A$3:$A$4341,E$1,'United Data'!$C$3:$C$4341,$A1444)&gt;0,1,0)</f>
        <v>0</v>
      </c>
      <c r="F1444">
        <f>IF(COUNTIFS('United Data'!$A$3:$A$4341,F$1,'United Data'!$C$3:$C$4341,$A1444)&gt;0,1,0)</f>
        <v>0</v>
      </c>
      <c r="G1444">
        <f>IF(COUNTIFS('United Data'!$A$3:$A$4341,G$1,'United Data'!$C$3:$C$4341,$A1444)&gt;0,1,0)</f>
        <v>0</v>
      </c>
      <c r="H1444">
        <f>IF(COUNTIFS('United Data'!$A$3:$A$4341,H$1,'United Data'!$C$3:$C$4341,$A1444)&gt;0,1,0)</f>
        <v>0</v>
      </c>
      <c r="I1444">
        <f>IF(COUNTIFS('United Data'!$A$3:$A$4341,I$1,'United Data'!$C$3:$C$4341,$A1444)&gt;0,1,0)</f>
        <v>0</v>
      </c>
      <c r="J1444">
        <f>IF(COUNTIFS('United Data'!$A$3:$A$4341,J$1,'United Data'!$C$3:$C$4341,$A1444)&gt;0,1,0)</f>
        <v>0</v>
      </c>
      <c r="K1444">
        <f>IF(COUNTIFS('United Data'!$A$3:$A$4341,K$1,'United Data'!$C$3:$C$4341,$A1444)&gt;0,1,0)</f>
        <v>0</v>
      </c>
      <c r="L1444">
        <f>IF(COUNTIFS('United Data'!$A$3:$A$4341,L$1,'United Data'!$C$3:$C$4341,$A1444)&gt;0,1,0)</f>
        <v>0</v>
      </c>
      <c r="M1444">
        <f>IF(COUNTIFS('United Data'!$A$3:$A$4341,M$1,'United Data'!$C$3:$C$4341,$A1444)&gt;0,1,0)</f>
        <v>0</v>
      </c>
      <c r="N1444">
        <f>IF(COUNTIFS('United Data'!$A$3:$A$4341,N$1,'United Data'!$C$3:$C$4341,$A1444)&gt;0,1,0)</f>
        <v>0</v>
      </c>
      <c r="O1444">
        <f>IF(COUNTIFS('United Data'!$A$3:$A$4341,O$1,'United Data'!$C$3:$C$4341,$A1444)&gt;0,1,0)</f>
        <v>0</v>
      </c>
      <c r="P1444">
        <f>IF(COUNTIFS('United Data'!$A$3:$A$4341,P$1,'United Data'!$C$3:$C$4341,$A1444)&gt;0,1,0)</f>
        <v>0</v>
      </c>
      <c r="Q1444">
        <f>IF(COUNTIFS('United Data'!$A$3:$A$4341,Q$1,'United Data'!$C$3:$C$4341,$A1444)&gt;0,1,0)</f>
        <v>1</v>
      </c>
      <c r="R1444">
        <f>IF(COUNTIFS('United Data'!$A$3:$A$4341,R$1,'United Data'!$C$3:$C$4341,$A1444)&gt;0,1,0)</f>
        <v>1</v>
      </c>
      <c r="S1444">
        <f t="shared" si="44"/>
        <v>2</v>
      </c>
      <c r="T1444">
        <f t="shared" si="45"/>
        <v>1</v>
      </c>
    </row>
    <row r="1445" spans="1:20" x14ac:dyDescent="0.2">
      <c r="A1445" t="s">
        <v>1491</v>
      </c>
      <c r="B1445">
        <f>IF(COUNTIFS('United Data'!$A$3:$A$4341,B$1,'United Data'!$C$3:$C$4341,$A1445)&gt;0,1,0)</f>
        <v>0</v>
      </c>
      <c r="C1445">
        <f>IF(COUNTIFS('United Data'!$A$3:$A$4341,C$1,'United Data'!$C$3:$C$4341,$A1445)&gt;0,1,0)</f>
        <v>0</v>
      </c>
      <c r="D1445">
        <f>IF(COUNTIFS('United Data'!$A$3:$A$4341,D$1,'United Data'!$C$3:$C$4341,$A1445)&gt;0,1,0)</f>
        <v>0</v>
      </c>
      <c r="E1445">
        <f>IF(COUNTIFS('United Data'!$A$3:$A$4341,E$1,'United Data'!$C$3:$C$4341,$A1445)&gt;0,1,0)</f>
        <v>0</v>
      </c>
      <c r="F1445">
        <f>IF(COUNTIFS('United Data'!$A$3:$A$4341,F$1,'United Data'!$C$3:$C$4341,$A1445)&gt;0,1,0)</f>
        <v>0</v>
      </c>
      <c r="G1445">
        <f>IF(COUNTIFS('United Data'!$A$3:$A$4341,G$1,'United Data'!$C$3:$C$4341,$A1445)&gt;0,1,0)</f>
        <v>0</v>
      </c>
      <c r="H1445">
        <f>IF(COUNTIFS('United Data'!$A$3:$A$4341,H$1,'United Data'!$C$3:$C$4341,$A1445)&gt;0,1,0)</f>
        <v>0</v>
      </c>
      <c r="I1445">
        <f>IF(COUNTIFS('United Data'!$A$3:$A$4341,I$1,'United Data'!$C$3:$C$4341,$A1445)&gt;0,1,0)</f>
        <v>0</v>
      </c>
      <c r="J1445">
        <f>IF(COUNTIFS('United Data'!$A$3:$A$4341,J$1,'United Data'!$C$3:$C$4341,$A1445)&gt;0,1,0)</f>
        <v>0</v>
      </c>
      <c r="K1445">
        <f>IF(COUNTIFS('United Data'!$A$3:$A$4341,K$1,'United Data'!$C$3:$C$4341,$A1445)&gt;0,1,0)</f>
        <v>0</v>
      </c>
      <c r="L1445">
        <f>IF(COUNTIFS('United Data'!$A$3:$A$4341,L$1,'United Data'!$C$3:$C$4341,$A1445)&gt;0,1,0)</f>
        <v>0</v>
      </c>
      <c r="M1445">
        <f>IF(COUNTIFS('United Data'!$A$3:$A$4341,M$1,'United Data'!$C$3:$C$4341,$A1445)&gt;0,1,0)</f>
        <v>0</v>
      </c>
      <c r="N1445">
        <f>IF(COUNTIFS('United Data'!$A$3:$A$4341,N$1,'United Data'!$C$3:$C$4341,$A1445)&gt;0,1,0)</f>
        <v>0</v>
      </c>
      <c r="O1445">
        <f>IF(COUNTIFS('United Data'!$A$3:$A$4341,O$1,'United Data'!$C$3:$C$4341,$A1445)&gt;0,1,0)</f>
        <v>0</v>
      </c>
      <c r="P1445">
        <f>IF(COUNTIFS('United Data'!$A$3:$A$4341,P$1,'United Data'!$C$3:$C$4341,$A1445)&gt;0,1,0)</f>
        <v>0</v>
      </c>
      <c r="Q1445">
        <f>IF(COUNTIFS('United Data'!$A$3:$A$4341,Q$1,'United Data'!$C$3:$C$4341,$A1445)&gt;0,1,0)</f>
        <v>1</v>
      </c>
      <c r="R1445">
        <f>IF(COUNTIFS('United Data'!$A$3:$A$4341,R$1,'United Data'!$C$3:$C$4341,$A1445)&gt;0,1,0)</f>
        <v>0</v>
      </c>
      <c r="S1445">
        <f t="shared" si="44"/>
        <v>1</v>
      </c>
      <c r="T1445">
        <f t="shared" si="45"/>
        <v>1</v>
      </c>
    </row>
    <row r="1446" spans="1:20" x14ac:dyDescent="0.2">
      <c r="A1446" t="s">
        <v>1492</v>
      </c>
      <c r="B1446">
        <f>IF(COUNTIFS('United Data'!$A$3:$A$4341,B$1,'United Data'!$C$3:$C$4341,$A1446)&gt;0,1,0)</f>
        <v>0</v>
      </c>
      <c r="C1446">
        <f>IF(COUNTIFS('United Data'!$A$3:$A$4341,C$1,'United Data'!$C$3:$C$4341,$A1446)&gt;0,1,0)</f>
        <v>0</v>
      </c>
      <c r="D1446">
        <f>IF(COUNTIFS('United Data'!$A$3:$A$4341,D$1,'United Data'!$C$3:$C$4341,$A1446)&gt;0,1,0)</f>
        <v>0</v>
      </c>
      <c r="E1446">
        <f>IF(COUNTIFS('United Data'!$A$3:$A$4341,E$1,'United Data'!$C$3:$C$4341,$A1446)&gt;0,1,0)</f>
        <v>0</v>
      </c>
      <c r="F1446">
        <f>IF(COUNTIFS('United Data'!$A$3:$A$4341,F$1,'United Data'!$C$3:$C$4341,$A1446)&gt;0,1,0)</f>
        <v>0</v>
      </c>
      <c r="G1446">
        <f>IF(COUNTIFS('United Data'!$A$3:$A$4341,G$1,'United Data'!$C$3:$C$4341,$A1446)&gt;0,1,0)</f>
        <v>0</v>
      </c>
      <c r="H1446">
        <f>IF(COUNTIFS('United Data'!$A$3:$A$4341,H$1,'United Data'!$C$3:$C$4341,$A1446)&gt;0,1,0)</f>
        <v>0</v>
      </c>
      <c r="I1446">
        <f>IF(COUNTIFS('United Data'!$A$3:$A$4341,I$1,'United Data'!$C$3:$C$4341,$A1446)&gt;0,1,0)</f>
        <v>0</v>
      </c>
      <c r="J1446">
        <f>IF(COUNTIFS('United Data'!$A$3:$A$4341,J$1,'United Data'!$C$3:$C$4341,$A1446)&gt;0,1,0)</f>
        <v>0</v>
      </c>
      <c r="K1446">
        <f>IF(COUNTIFS('United Data'!$A$3:$A$4341,K$1,'United Data'!$C$3:$C$4341,$A1446)&gt;0,1,0)</f>
        <v>0</v>
      </c>
      <c r="L1446">
        <f>IF(COUNTIFS('United Data'!$A$3:$A$4341,L$1,'United Data'!$C$3:$C$4341,$A1446)&gt;0,1,0)</f>
        <v>0</v>
      </c>
      <c r="M1446">
        <f>IF(COUNTIFS('United Data'!$A$3:$A$4341,M$1,'United Data'!$C$3:$C$4341,$A1446)&gt;0,1,0)</f>
        <v>0</v>
      </c>
      <c r="N1446">
        <f>IF(COUNTIFS('United Data'!$A$3:$A$4341,N$1,'United Data'!$C$3:$C$4341,$A1446)&gt;0,1,0)</f>
        <v>0</v>
      </c>
      <c r="O1446">
        <f>IF(COUNTIFS('United Data'!$A$3:$A$4341,O$1,'United Data'!$C$3:$C$4341,$A1446)&gt;0,1,0)</f>
        <v>0</v>
      </c>
      <c r="P1446">
        <f>IF(COUNTIFS('United Data'!$A$3:$A$4341,P$1,'United Data'!$C$3:$C$4341,$A1446)&gt;0,1,0)</f>
        <v>0</v>
      </c>
      <c r="Q1446">
        <f>IF(COUNTIFS('United Data'!$A$3:$A$4341,Q$1,'United Data'!$C$3:$C$4341,$A1446)&gt;0,1,0)</f>
        <v>1</v>
      </c>
      <c r="R1446">
        <f>IF(COUNTIFS('United Data'!$A$3:$A$4341,R$1,'United Data'!$C$3:$C$4341,$A1446)&gt;0,1,0)</f>
        <v>0</v>
      </c>
      <c r="S1446">
        <f t="shared" si="44"/>
        <v>1</v>
      </c>
      <c r="T1446">
        <f t="shared" si="45"/>
        <v>1</v>
      </c>
    </row>
    <row r="1447" spans="1:20" x14ac:dyDescent="0.2">
      <c r="A1447" t="s">
        <v>2613</v>
      </c>
      <c r="B1447">
        <f>IF(COUNTIFS('United Data'!$A$3:$A$4341,B$1,'United Data'!$C$3:$C$4341,$A1447)&gt;0,1,0)</f>
        <v>1</v>
      </c>
      <c r="C1447">
        <f>IF(COUNTIFS('United Data'!$A$3:$A$4341,C$1,'United Data'!$C$3:$C$4341,$A1447)&gt;0,1,0)</f>
        <v>0</v>
      </c>
      <c r="D1447">
        <f>IF(COUNTIFS('United Data'!$A$3:$A$4341,D$1,'United Data'!$C$3:$C$4341,$A1447)&gt;0,1,0)</f>
        <v>1</v>
      </c>
      <c r="E1447">
        <f>IF(COUNTIFS('United Data'!$A$3:$A$4341,E$1,'United Data'!$C$3:$C$4341,$A1447)&gt;0,1,0)</f>
        <v>0</v>
      </c>
      <c r="F1447">
        <f>IF(COUNTIFS('United Data'!$A$3:$A$4341,F$1,'United Data'!$C$3:$C$4341,$A1447)&gt;0,1,0)</f>
        <v>0</v>
      </c>
      <c r="G1447">
        <f>IF(COUNTIFS('United Data'!$A$3:$A$4341,G$1,'United Data'!$C$3:$C$4341,$A1447)&gt;0,1,0)</f>
        <v>0</v>
      </c>
      <c r="H1447">
        <f>IF(COUNTIFS('United Data'!$A$3:$A$4341,H$1,'United Data'!$C$3:$C$4341,$A1447)&gt;0,1,0)</f>
        <v>0</v>
      </c>
      <c r="I1447">
        <f>IF(COUNTIFS('United Data'!$A$3:$A$4341,I$1,'United Data'!$C$3:$C$4341,$A1447)&gt;0,1,0)</f>
        <v>0</v>
      </c>
      <c r="J1447">
        <f>IF(COUNTIFS('United Data'!$A$3:$A$4341,J$1,'United Data'!$C$3:$C$4341,$A1447)&gt;0,1,0)</f>
        <v>0</v>
      </c>
      <c r="K1447">
        <f>IF(COUNTIFS('United Data'!$A$3:$A$4341,K$1,'United Data'!$C$3:$C$4341,$A1447)&gt;0,1,0)</f>
        <v>0</v>
      </c>
      <c r="L1447">
        <f>IF(COUNTIFS('United Data'!$A$3:$A$4341,L$1,'United Data'!$C$3:$C$4341,$A1447)&gt;0,1,0)</f>
        <v>0</v>
      </c>
      <c r="M1447">
        <f>IF(COUNTIFS('United Data'!$A$3:$A$4341,M$1,'United Data'!$C$3:$C$4341,$A1447)&gt;0,1,0)</f>
        <v>0</v>
      </c>
      <c r="N1447">
        <f>IF(COUNTIFS('United Data'!$A$3:$A$4341,N$1,'United Data'!$C$3:$C$4341,$A1447)&gt;0,1,0)</f>
        <v>1</v>
      </c>
      <c r="O1447">
        <f>IF(COUNTIFS('United Data'!$A$3:$A$4341,O$1,'United Data'!$C$3:$C$4341,$A1447)&gt;0,1,0)</f>
        <v>1</v>
      </c>
      <c r="P1447">
        <f>IF(COUNTIFS('United Data'!$A$3:$A$4341,P$1,'United Data'!$C$3:$C$4341,$A1447)&gt;0,1,0)</f>
        <v>1</v>
      </c>
      <c r="Q1447">
        <f>IF(COUNTIFS('United Data'!$A$3:$A$4341,Q$1,'United Data'!$C$3:$C$4341,$A1447)&gt;0,1,0)</f>
        <v>1</v>
      </c>
      <c r="R1447">
        <f>IF(COUNTIFS('United Data'!$A$3:$A$4341,R$1,'United Data'!$C$3:$C$4341,$A1447)&gt;0,1,0)</f>
        <v>1</v>
      </c>
      <c r="S1447">
        <f t="shared" si="44"/>
        <v>7</v>
      </c>
      <c r="T1447">
        <f t="shared" si="45"/>
        <v>3</v>
      </c>
    </row>
    <row r="1448" spans="1:20" x14ac:dyDescent="0.2">
      <c r="A1448" t="s">
        <v>1493</v>
      </c>
      <c r="B1448">
        <f>IF(COUNTIFS('United Data'!$A$3:$A$4341,B$1,'United Data'!$C$3:$C$4341,$A1448)&gt;0,1,0)</f>
        <v>0</v>
      </c>
      <c r="C1448">
        <f>IF(COUNTIFS('United Data'!$A$3:$A$4341,C$1,'United Data'!$C$3:$C$4341,$A1448)&gt;0,1,0)</f>
        <v>0</v>
      </c>
      <c r="D1448">
        <f>IF(COUNTIFS('United Data'!$A$3:$A$4341,D$1,'United Data'!$C$3:$C$4341,$A1448)&gt;0,1,0)</f>
        <v>0</v>
      </c>
      <c r="E1448">
        <f>IF(COUNTIFS('United Data'!$A$3:$A$4341,E$1,'United Data'!$C$3:$C$4341,$A1448)&gt;0,1,0)</f>
        <v>0</v>
      </c>
      <c r="F1448">
        <f>IF(COUNTIFS('United Data'!$A$3:$A$4341,F$1,'United Data'!$C$3:$C$4341,$A1448)&gt;0,1,0)</f>
        <v>0</v>
      </c>
      <c r="G1448">
        <f>IF(COUNTIFS('United Data'!$A$3:$A$4341,G$1,'United Data'!$C$3:$C$4341,$A1448)&gt;0,1,0)</f>
        <v>0</v>
      </c>
      <c r="H1448">
        <f>IF(COUNTIFS('United Data'!$A$3:$A$4341,H$1,'United Data'!$C$3:$C$4341,$A1448)&gt;0,1,0)</f>
        <v>0</v>
      </c>
      <c r="I1448">
        <f>IF(COUNTIFS('United Data'!$A$3:$A$4341,I$1,'United Data'!$C$3:$C$4341,$A1448)&gt;0,1,0)</f>
        <v>0</v>
      </c>
      <c r="J1448">
        <f>IF(COUNTIFS('United Data'!$A$3:$A$4341,J$1,'United Data'!$C$3:$C$4341,$A1448)&gt;0,1,0)</f>
        <v>0</v>
      </c>
      <c r="K1448">
        <f>IF(COUNTIFS('United Data'!$A$3:$A$4341,K$1,'United Data'!$C$3:$C$4341,$A1448)&gt;0,1,0)</f>
        <v>0</v>
      </c>
      <c r="L1448">
        <f>IF(COUNTIFS('United Data'!$A$3:$A$4341,L$1,'United Data'!$C$3:$C$4341,$A1448)&gt;0,1,0)</f>
        <v>0</v>
      </c>
      <c r="M1448">
        <f>IF(COUNTIFS('United Data'!$A$3:$A$4341,M$1,'United Data'!$C$3:$C$4341,$A1448)&gt;0,1,0)</f>
        <v>0</v>
      </c>
      <c r="N1448">
        <f>IF(COUNTIFS('United Data'!$A$3:$A$4341,N$1,'United Data'!$C$3:$C$4341,$A1448)&gt;0,1,0)</f>
        <v>0</v>
      </c>
      <c r="O1448">
        <f>IF(COUNTIFS('United Data'!$A$3:$A$4341,O$1,'United Data'!$C$3:$C$4341,$A1448)&gt;0,1,0)</f>
        <v>0</v>
      </c>
      <c r="P1448">
        <f>IF(COUNTIFS('United Data'!$A$3:$A$4341,P$1,'United Data'!$C$3:$C$4341,$A1448)&gt;0,1,0)</f>
        <v>0</v>
      </c>
      <c r="Q1448">
        <f>IF(COUNTIFS('United Data'!$A$3:$A$4341,Q$1,'United Data'!$C$3:$C$4341,$A1448)&gt;0,1,0)</f>
        <v>1</v>
      </c>
      <c r="R1448">
        <f>IF(COUNTIFS('United Data'!$A$3:$A$4341,R$1,'United Data'!$C$3:$C$4341,$A1448)&gt;0,1,0)</f>
        <v>1</v>
      </c>
      <c r="S1448">
        <f t="shared" si="44"/>
        <v>2</v>
      </c>
      <c r="T1448">
        <f t="shared" si="45"/>
        <v>1</v>
      </c>
    </row>
    <row r="1449" spans="1:20" x14ac:dyDescent="0.2">
      <c r="A1449" t="s">
        <v>1494</v>
      </c>
      <c r="B1449">
        <f>IF(COUNTIFS('United Data'!$A$3:$A$4341,B$1,'United Data'!$C$3:$C$4341,$A1449)&gt;0,1,0)</f>
        <v>0</v>
      </c>
      <c r="C1449">
        <f>IF(COUNTIFS('United Data'!$A$3:$A$4341,C$1,'United Data'!$C$3:$C$4341,$A1449)&gt;0,1,0)</f>
        <v>0</v>
      </c>
      <c r="D1449">
        <f>IF(COUNTIFS('United Data'!$A$3:$A$4341,D$1,'United Data'!$C$3:$C$4341,$A1449)&gt;0,1,0)</f>
        <v>0</v>
      </c>
      <c r="E1449">
        <f>IF(COUNTIFS('United Data'!$A$3:$A$4341,E$1,'United Data'!$C$3:$C$4341,$A1449)&gt;0,1,0)</f>
        <v>0</v>
      </c>
      <c r="F1449">
        <f>IF(COUNTIFS('United Data'!$A$3:$A$4341,F$1,'United Data'!$C$3:$C$4341,$A1449)&gt;0,1,0)</f>
        <v>0</v>
      </c>
      <c r="G1449">
        <f>IF(COUNTIFS('United Data'!$A$3:$A$4341,G$1,'United Data'!$C$3:$C$4341,$A1449)&gt;0,1,0)</f>
        <v>0</v>
      </c>
      <c r="H1449">
        <f>IF(COUNTIFS('United Data'!$A$3:$A$4341,H$1,'United Data'!$C$3:$C$4341,$A1449)&gt;0,1,0)</f>
        <v>0</v>
      </c>
      <c r="I1449">
        <f>IF(COUNTIFS('United Data'!$A$3:$A$4341,I$1,'United Data'!$C$3:$C$4341,$A1449)&gt;0,1,0)</f>
        <v>0</v>
      </c>
      <c r="J1449">
        <f>IF(COUNTIFS('United Data'!$A$3:$A$4341,J$1,'United Data'!$C$3:$C$4341,$A1449)&gt;0,1,0)</f>
        <v>0</v>
      </c>
      <c r="K1449">
        <f>IF(COUNTIFS('United Data'!$A$3:$A$4341,K$1,'United Data'!$C$3:$C$4341,$A1449)&gt;0,1,0)</f>
        <v>0</v>
      </c>
      <c r="L1449">
        <f>IF(COUNTIFS('United Data'!$A$3:$A$4341,L$1,'United Data'!$C$3:$C$4341,$A1449)&gt;0,1,0)</f>
        <v>0</v>
      </c>
      <c r="M1449">
        <f>IF(COUNTIFS('United Data'!$A$3:$A$4341,M$1,'United Data'!$C$3:$C$4341,$A1449)&gt;0,1,0)</f>
        <v>0</v>
      </c>
      <c r="N1449">
        <f>IF(COUNTIFS('United Data'!$A$3:$A$4341,N$1,'United Data'!$C$3:$C$4341,$A1449)&gt;0,1,0)</f>
        <v>0</v>
      </c>
      <c r="O1449">
        <f>IF(COUNTIFS('United Data'!$A$3:$A$4341,O$1,'United Data'!$C$3:$C$4341,$A1449)&gt;0,1,0)</f>
        <v>0</v>
      </c>
      <c r="P1449">
        <f>IF(COUNTIFS('United Data'!$A$3:$A$4341,P$1,'United Data'!$C$3:$C$4341,$A1449)&gt;0,1,0)</f>
        <v>0</v>
      </c>
      <c r="Q1449">
        <f>IF(COUNTIFS('United Data'!$A$3:$A$4341,Q$1,'United Data'!$C$3:$C$4341,$A1449)&gt;0,1,0)</f>
        <v>0</v>
      </c>
      <c r="R1449">
        <f>IF(COUNTIFS('United Data'!$A$3:$A$4341,R$1,'United Data'!$C$3:$C$4341,$A1449)&gt;0,1,0)</f>
        <v>1</v>
      </c>
      <c r="S1449">
        <f t="shared" si="44"/>
        <v>1</v>
      </c>
      <c r="T1449">
        <f t="shared" si="45"/>
        <v>1</v>
      </c>
    </row>
    <row r="1450" spans="1:20" x14ac:dyDescent="0.2">
      <c r="A1450" t="s">
        <v>1495</v>
      </c>
      <c r="B1450">
        <f>IF(COUNTIFS('United Data'!$A$3:$A$4341,B$1,'United Data'!$C$3:$C$4341,$A1450)&gt;0,1,0)</f>
        <v>0</v>
      </c>
      <c r="C1450">
        <f>IF(COUNTIFS('United Data'!$A$3:$A$4341,C$1,'United Data'!$C$3:$C$4341,$A1450)&gt;0,1,0)</f>
        <v>0</v>
      </c>
      <c r="D1450">
        <f>IF(COUNTIFS('United Data'!$A$3:$A$4341,D$1,'United Data'!$C$3:$C$4341,$A1450)&gt;0,1,0)</f>
        <v>0</v>
      </c>
      <c r="E1450">
        <f>IF(COUNTIFS('United Data'!$A$3:$A$4341,E$1,'United Data'!$C$3:$C$4341,$A1450)&gt;0,1,0)</f>
        <v>0</v>
      </c>
      <c r="F1450">
        <f>IF(COUNTIFS('United Data'!$A$3:$A$4341,F$1,'United Data'!$C$3:$C$4341,$A1450)&gt;0,1,0)</f>
        <v>0</v>
      </c>
      <c r="G1450">
        <f>IF(COUNTIFS('United Data'!$A$3:$A$4341,G$1,'United Data'!$C$3:$C$4341,$A1450)&gt;0,1,0)</f>
        <v>0</v>
      </c>
      <c r="H1450">
        <f>IF(COUNTIFS('United Data'!$A$3:$A$4341,H$1,'United Data'!$C$3:$C$4341,$A1450)&gt;0,1,0)</f>
        <v>0</v>
      </c>
      <c r="I1450">
        <f>IF(COUNTIFS('United Data'!$A$3:$A$4341,I$1,'United Data'!$C$3:$C$4341,$A1450)&gt;0,1,0)</f>
        <v>0</v>
      </c>
      <c r="J1450">
        <f>IF(COUNTIFS('United Data'!$A$3:$A$4341,J$1,'United Data'!$C$3:$C$4341,$A1450)&gt;0,1,0)</f>
        <v>0</v>
      </c>
      <c r="K1450">
        <f>IF(COUNTIFS('United Data'!$A$3:$A$4341,K$1,'United Data'!$C$3:$C$4341,$A1450)&gt;0,1,0)</f>
        <v>0</v>
      </c>
      <c r="L1450">
        <f>IF(COUNTIFS('United Data'!$A$3:$A$4341,L$1,'United Data'!$C$3:$C$4341,$A1450)&gt;0,1,0)</f>
        <v>0</v>
      </c>
      <c r="M1450">
        <f>IF(COUNTIFS('United Data'!$A$3:$A$4341,M$1,'United Data'!$C$3:$C$4341,$A1450)&gt;0,1,0)</f>
        <v>0</v>
      </c>
      <c r="N1450">
        <f>IF(COUNTIFS('United Data'!$A$3:$A$4341,N$1,'United Data'!$C$3:$C$4341,$A1450)&gt;0,1,0)</f>
        <v>0</v>
      </c>
      <c r="O1450">
        <f>IF(COUNTIFS('United Data'!$A$3:$A$4341,O$1,'United Data'!$C$3:$C$4341,$A1450)&gt;0,1,0)</f>
        <v>0</v>
      </c>
      <c r="P1450">
        <f>IF(COUNTIFS('United Data'!$A$3:$A$4341,P$1,'United Data'!$C$3:$C$4341,$A1450)&gt;0,1,0)</f>
        <v>0</v>
      </c>
      <c r="Q1450">
        <f>IF(COUNTIFS('United Data'!$A$3:$A$4341,Q$1,'United Data'!$C$3:$C$4341,$A1450)&gt;0,1,0)</f>
        <v>0</v>
      </c>
      <c r="R1450">
        <f>IF(COUNTIFS('United Data'!$A$3:$A$4341,R$1,'United Data'!$C$3:$C$4341,$A1450)&gt;0,1,0)</f>
        <v>1</v>
      </c>
      <c r="S1450">
        <f t="shared" si="44"/>
        <v>1</v>
      </c>
      <c r="T1450">
        <f t="shared" si="45"/>
        <v>1</v>
      </c>
    </row>
    <row r="1451" spans="1:20" x14ac:dyDescent="0.2">
      <c r="A1451" t="s">
        <v>1496</v>
      </c>
      <c r="B1451">
        <f>IF(COUNTIFS('United Data'!$A$3:$A$4341,B$1,'United Data'!$C$3:$C$4341,$A1451)&gt;0,1,0)</f>
        <v>0</v>
      </c>
      <c r="C1451">
        <f>IF(COUNTIFS('United Data'!$A$3:$A$4341,C$1,'United Data'!$C$3:$C$4341,$A1451)&gt;0,1,0)</f>
        <v>0</v>
      </c>
      <c r="D1451">
        <f>IF(COUNTIFS('United Data'!$A$3:$A$4341,D$1,'United Data'!$C$3:$C$4341,$A1451)&gt;0,1,0)</f>
        <v>0</v>
      </c>
      <c r="E1451">
        <f>IF(COUNTIFS('United Data'!$A$3:$A$4341,E$1,'United Data'!$C$3:$C$4341,$A1451)&gt;0,1,0)</f>
        <v>0</v>
      </c>
      <c r="F1451">
        <f>IF(COUNTIFS('United Data'!$A$3:$A$4341,F$1,'United Data'!$C$3:$C$4341,$A1451)&gt;0,1,0)</f>
        <v>0</v>
      </c>
      <c r="G1451">
        <f>IF(COUNTIFS('United Data'!$A$3:$A$4341,G$1,'United Data'!$C$3:$C$4341,$A1451)&gt;0,1,0)</f>
        <v>0</v>
      </c>
      <c r="H1451">
        <f>IF(COUNTIFS('United Data'!$A$3:$A$4341,H$1,'United Data'!$C$3:$C$4341,$A1451)&gt;0,1,0)</f>
        <v>0</v>
      </c>
      <c r="I1451">
        <f>IF(COUNTIFS('United Data'!$A$3:$A$4341,I$1,'United Data'!$C$3:$C$4341,$A1451)&gt;0,1,0)</f>
        <v>0</v>
      </c>
      <c r="J1451">
        <f>IF(COUNTIFS('United Data'!$A$3:$A$4341,J$1,'United Data'!$C$3:$C$4341,$A1451)&gt;0,1,0)</f>
        <v>0</v>
      </c>
      <c r="K1451">
        <f>IF(COUNTIFS('United Data'!$A$3:$A$4341,K$1,'United Data'!$C$3:$C$4341,$A1451)&gt;0,1,0)</f>
        <v>0</v>
      </c>
      <c r="L1451">
        <f>IF(COUNTIFS('United Data'!$A$3:$A$4341,L$1,'United Data'!$C$3:$C$4341,$A1451)&gt;0,1,0)</f>
        <v>0</v>
      </c>
      <c r="M1451">
        <f>IF(COUNTIFS('United Data'!$A$3:$A$4341,M$1,'United Data'!$C$3:$C$4341,$A1451)&gt;0,1,0)</f>
        <v>0</v>
      </c>
      <c r="N1451">
        <f>IF(COUNTIFS('United Data'!$A$3:$A$4341,N$1,'United Data'!$C$3:$C$4341,$A1451)&gt;0,1,0)</f>
        <v>0</v>
      </c>
      <c r="O1451">
        <f>IF(COUNTIFS('United Data'!$A$3:$A$4341,O$1,'United Data'!$C$3:$C$4341,$A1451)&gt;0,1,0)</f>
        <v>0</v>
      </c>
      <c r="P1451">
        <f>IF(COUNTIFS('United Data'!$A$3:$A$4341,P$1,'United Data'!$C$3:$C$4341,$A1451)&gt;0,1,0)</f>
        <v>0</v>
      </c>
      <c r="Q1451">
        <f>IF(COUNTIFS('United Data'!$A$3:$A$4341,Q$1,'United Data'!$C$3:$C$4341,$A1451)&gt;0,1,0)</f>
        <v>0</v>
      </c>
      <c r="R1451">
        <f>IF(COUNTIFS('United Data'!$A$3:$A$4341,R$1,'United Data'!$C$3:$C$4341,$A1451)&gt;0,1,0)</f>
        <v>1</v>
      </c>
      <c r="S1451">
        <f t="shared" si="44"/>
        <v>1</v>
      </c>
      <c r="T1451">
        <f t="shared" si="45"/>
        <v>1</v>
      </c>
    </row>
    <row r="1452" spans="1:20" x14ac:dyDescent="0.2">
      <c r="A1452" t="s">
        <v>1497</v>
      </c>
      <c r="B1452">
        <f>IF(COUNTIFS('United Data'!$A$3:$A$4341,B$1,'United Data'!$C$3:$C$4341,$A1452)&gt;0,1,0)</f>
        <v>0</v>
      </c>
      <c r="C1452">
        <f>IF(COUNTIFS('United Data'!$A$3:$A$4341,C$1,'United Data'!$C$3:$C$4341,$A1452)&gt;0,1,0)</f>
        <v>0</v>
      </c>
      <c r="D1452">
        <f>IF(COUNTIFS('United Data'!$A$3:$A$4341,D$1,'United Data'!$C$3:$C$4341,$A1452)&gt;0,1,0)</f>
        <v>0</v>
      </c>
      <c r="E1452">
        <f>IF(COUNTIFS('United Data'!$A$3:$A$4341,E$1,'United Data'!$C$3:$C$4341,$A1452)&gt;0,1,0)</f>
        <v>0</v>
      </c>
      <c r="F1452">
        <f>IF(COUNTIFS('United Data'!$A$3:$A$4341,F$1,'United Data'!$C$3:$C$4341,$A1452)&gt;0,1,0)</f>
        <v>0</v>
      </c>
      <c r="G1452">
        <f>IF(COUNTIFS('United Data'!$A$3:$A$4341,G$1,'United Data'!$C$3:$C$4341,$A1452)&gt;0,1,0)</f>
        <v>0</v>
      </c>
      <c r="H1452">
        <f>IF(COUNTIFS('United Data'!$A$3:$A$4341,H$1,'United Data'!$C$3:$C$4341,$A1452)&gt;0,1,0)</f>
        <v>0</v>
      </c>
      <c r="I1452">
        <f>IF(COUNTIFS('United Data'!$A$3:$A$4341,I$1,'United Data'!$C$3:$C$4341,$A1452)&gt;0,1,0)</f>
        <v>0</v>
      </c>
      <c r="J1452">
        <f>IF(COUNTIFS('United Data'!$A$3:$A$4341,J$1,'United Data'!$C$3:$C$4341,$A1452)&gt;0,1,0)</f>
        <v>0</v>
      </c>
      <c r="K1452">
        <f>IF(COUNTIFS('United Data'!$A$3:$A$4341,K$1,'United Data'!$C$3:$C$4341,$A1452)&gt;0,1,0)</f>
        <v>0</v>
      </c>
      <c r="L1452">
        <f>IF(COUNTIFS('United Data'!$A$3:$A$4341,L$1,'United Data'!$C$3:$C$4341,$A1452)&gt;0,1,0)</f>
        <v>0</v>
      </c>
      <c r="M1452">
        <f>IF(COUNTIFS('United Data'!$A$3:$A$4341,M$1,'United Data'!$C$3:$C$4341,$A1452)&gt;0,1,0)</f>
        <v>0</v>
      </c>
      <c r="N1452">
        <f>IF(COUNTIFS('United Data'!$A$3:$A$4341,N$1,'United Data'!$C$3:$C$4341,$A1452)&gt;0,1,0)</f>
        <v>0</v>
      </c>
      <c r="O1452">
        <f>IF(COUNTIFS('United Data'!$A$3:$A$4341,O$1,'United Data'!$C$3:$C$4341,$A1452)&gt;0,1,0)</f>
        <v>0</v>
      </c>
      <c r="P1452">
        <f>IF(COUNTIFS('United Data'!$A$3:$A$4341,P$1,'United Data'!$C$3:$C$4341,$A1452)&gt;0,1,0)</f>
        <v>0</v>
      </c>
      <c r="Q1452">
        <f>IF(COUNTIFS('United Data'!$A$3:$A$4341,Q$1,'United Data'!$C$3:$C$4341,$A1452)&gt;0,1,0)</f>
        <v>0</v>
      </c>
      <c r="R1452">
        <f>IF(COUNTIFS('United Data'!$A$3:$A$4341,R$1,'United Data'!$C$3:$C$4341,$A1452)&gt;0,1,0)</f>
        <v>1</v>
      </c>
      <c r="S1452">
        <f t="shared" si="44"/>
        <v>1</v>
      </c>
      <c r="T1452">
        <f t="shared" si="45"/>
        <v>1</v>
      </c>
    </row>
    <row r="1453" spans="1:20" x14ac:dyDescent="0.2">
      <c r="A1453" t="s">
        <v>1498</v>
      </c>
      <c r="B1453">
        <f>IF(COUNTIFS('United Data'!$A$3:$A$4341,B$1,'United Data'!$C$3:$C$4341,$A1453)&gt;0,1,0)</f>
        <v>1</v>
      </c>
      <c r="C1453">
        <f>IF(COUNTIFS('United Data'!$A$3:$A$4341,C$1,'United Data'!$C$3:$C$4341,$A1453)&gt;0,1,0)</f>
        <v>0</v>
      </c>
      <c r="D1453">
        <f>IF(COUNTIFS('United Data'!$A$3:$A$4341,D$1,'United Data'!$C$3:$C$4341,$A1453)&gt;0,1,0)</f>
        <v>0</v>
      </c>
      <c r="E1453">
        <f>IF(COUNTIFS('United Data'!$A$3:$A$4341,E$1,'United Data'!$C$3:$C$4341,$A1453)&gt;0,1,0)</f>
        <v>0</v>
      </c>
      <c r="F1453">
        <f>IF(COUNTIFS('United Data'!$A$3:$A$4341,F$1,'United Data'!$C$3:$C$4341,$A1453)&gt;0,1,0)</f>
        <v>0</v>
      </c>
      <c r="G1453">
        <f>IF(COUNTIFS('United Data'!$A$3:$A$4341,G$1,'United Data'!$C$3:$C$4341,$A1453)&gt;0,1,0)</f>
        <v>0</v>
      </c>
      <c r="H1453">
        <f>IF(COUNTIFS('United Data'!$A$3:$A$4341,H$1,'United Data'!$C$3:$C$4341,$A1453)&gt;0,1,0)</f>
        <v>0</v>
      </c>
      <c r="I1453">
        <f>IF(COUNTIFS('United Data'!$A$3:$A$4341,I$1,'United Data'!$C$3:$C$4341,$A1453)&gt;0,1,0)</f>
        <v>0</v>
      </c>
      <c r="J1453">
        <f>IF(COUNTIFS('United Data'!$A$3:$A$4341,J$1,'United Data'!$C$3:$C$4341,$A1453)&gt;0,1,0)</f>
        <v>0</v>
      </c>
      <c r="K1453">
        <f>IF(COUNTIFS('United Data'!$A$3:$A$4341,K$1,'United Data'!$C$3:$C$4341,$A1453)&gt;0,1,0)</f>
        <v>0</v>
      </c>
      <c r="L1453">
        <f>IF(COUNTIFS('United Data'!$A$3:$A$4341,L$1,'United Data'!$C$3:$C$4341,$A1453)&gt;0,1,0)</f>
        <v>0</v>
      </c>
      <c r="M1453">
        <f>IF(COUNTIFS('United Data'!$A$3:$A$4341,M$1,'United Data'!$C$3:$C$4341,$A1453)&gt;0,1,0)</f>
        <v>0</v>
      </c>
      <c r="N1453">
        <f>IF(COUNTIFS('United Data'!$A$3:$A$4341,N$1,'United Data'!$C$3:$C$4341,$A1453)&gt;0,1,0)</f>
        <v>0</v>
      </c>
      <c r="O1453">
        <f>IF(COUNTIFS('United Data'!$A$3:$A$4341,O$1,'United Data'!$C$3:$C$4341,$A1453)&gt;0,1,0)</f>
        <v>0</v>
      </c>
      <c r="P1453">
        <f>IF(COUNTIFS('United Data'!$A$3:$A$4341,P$1,'United Data'!$C$3:$C$4341,$A1453)&gt;0,1,0)</f>
        <v>0</v>
      </c>
      <c r="Q1453">
        <f>IF(COUNTIFS('United Data'!$A$3:$A$4341,Q$1,'United Data'!$C$3:$C$4341,$A1453)&gt;0,1,0)</f>
        <v>0</v>
      </c>
      <c r="R1453">
        <f>IF(COUNTIFS('United Data'!$A$3:$A$4341,R$1,'United Data'!$C$3:$C$4341,$A1453)&gt;0,1,0)</f>
        <v>0</v>
      </c>
      <c r="S1453">
        <f t="shared" si="44"/>
        <v>1</v>
      </c>
      <c r="T1453">
        <f t="shared" si="45"/>
        <v>1</v>
      </c>
    </row>
    <row r="1454" spans="1:20" x14ac:dyDescent="0.2">
      <c r="A1454" t="s">
        <v>1499</v>
      </c>
      <c r="B1454">
        <f>IF(COUNTIFS('United Data'!$A$3:$A$4341,B$1,'United Data'!$C$3:$C$4341,$A1454)&gt;0,1,0)</f>
        <v>1</v>
      </c>
      <c r="C1454">
        <f>IF(COUNTIFS('United Data'!$A$3:$A$4341,C$1,'United Data'!$C$3:$C$4341,$A1454)&gt;0,1,0)</f>
        <v>0</v>
      </c>
      <c r="D1454">
        <f>IF(COUNTIFS('United Data'!$A$3:$A$4341,D$1,'United Data'!$C$3:$C$4341,$A1454)&gt;0,1,0)</f>
        <v>0</v>
      </c>
      <c r="E1454">
        <f>IF(COUNTIFS('United Data'!$A$3:$A$4341,E$1,'United Data'!$C$3:$C$4341,$A1454)&gt;0,1,0)</f>
        <v>0</v>
      </c>
      <c r="F1454">
        <f>IF(COUNTIFS('United Data'!$A$3:$A$4341,F$1,'United Data'!$C$3:$C$4341,$A1454)&gt;0,1,0)</f>
        <v>0</v>
      </c>
      <c r="G1454">
        <f>IF(COUNTIFS('United Data'!$A$3:$A$4341,G$1,'United Data'!$C$3:$C$4341,$A1454)&gt;0,1,0)</f>
        <v>0</v>
      </c>
      <c r="H1454">
        <f>IF(COUNTIFS('United Data'!$A$3:$A$4341,H$1,'United Data'!$C$3:$C$4341,$A1454)&gt;0,1,0)</f>
        <v>0</v>
      </c>
      <c r="I1454">
        <f>IF(COUNTIFS('United Data'!$A$3:$A$4341,I$1,'United Data'!$C$3:$C$4341,$A1454)&gt;0,1,0)</f>
        <v>0</v>
      </c>
      <c r="J1454">
        <f>IF(COUNTIFS('United Data'!$A$3:$A$4341,J$1,'United Data'!$C$3:$C$4341,$A1454)&gt;0,1,0)</f>
        <v>0</v>
      </c>
      <c r="K1454">
        <f>IF(COUNTIFS('United Data'!$A$3:$A$4341,K$1,'United Data'!$C$3:$C$4341,$A1454)&gt;0,1,0)</f>
        <v>0</v>
      </c>
      <c r="L1454">
        <f>IF(COUNTIFS('United Data'!$A$3:$A$4341,L$1,'United Data'!$C$3:$C$4341,$A1454)&gt;0,1,0)</f>
        <v>0</v>
      </c>
      <c r="M1454">
        <f>IF(COUNTIFS('United Data'!$A$3:$A$4341,M$1,'United Data'!$C$3:$C$4341,$A1454)&gt;0,1,0)</f>
        <v>0</v>
      </c>
      <c r="N1454">
        <f>IF(COUNTIFS('United Data'!$A$3:$A$4341,N$1,'United Data'!$C$3:$C$4341,$A1454)&gt;0,1,0)</f>
        <v>0</v>
      </c>
      <c r="O1454">
        <f>IF(COUNTIFS('United Data'!$A$3:$A$4341,O$1,'United Data'!$C$3:$C$4341,$A1454)&gt;0,1,0)</f>
        <v>0</v>
      </c>
      <c r="P1454">
        <f>IF(COUNTIFS('United Data'!$A$3:$A$4341,P$1,'United Data'!$C$3:$C$4341,$A1454)&gt;0,1,0)</f>
        <v>0</v>
      </c>
      <c r="Q1454">
        <f>IF(COUNTIFS('United Data'!$A$3:$A$4341,Q$1,'United Data'!$C$3:$C$4341,$A1454)&gt;0,1,0)</f>
        <v>0</v>
      </c>
      <c r="R1454">
        <f>IF(COUNTIFS('United Data'!$A$3:$A$4341,R$1,'United Data'!$C$3:$C$4341,$A1454)&gt;0,1,0)</f>
        <v>0</v>
      </c>
      <c r="S1454">
        <f t="shared" si="44"/>
        <v>1</v>
      </c>
      <c r="T1454">
        <f t="shared" si="45"/>
        <v>1</v>
      </c>
    </row>
    <row r="1455" spans="1:20" x14ac:dyDescent="0.2">
      <c r="A1455" t="s">
        <v>1500</v>
      </c>
      <c r="B1455">
        <f>IF(COUNTIFS('United Data'!$A$3:$A$4341,B$1,'United Data'!$C$3:$C$4341,$A1455)&gt;0,1,0)</f>
        <v>1</v>
      </c>
      <c r="C1455">
        <f>IF(COUNTIFS('United Data'!$A$3:$A$4341,C$1,'United Data'!$C$3:$C$4341,$A1455)&gt;0,1,0)</f>
        <v>0</v>
      </c>
      <c r="D1455">
        <f>IF(COUNTIFS('United Data'!$A$3:$A$4341,D$1,'United Data'!$C$3:$C$4341,$A1455)&gt;0,1,0)</f>
        <v>0</v>
      </c>
      <c r="E1455">
        <f>IF(COUNTIFS('United Data'!$A$3:$A$4341,E$1,'United Data'!$C$3:$C$4341,$A1455)&gt;0,1,0)</f>
        <v>0</v>
      </c>
      <c r="F1455">
        <f>IF(COUNTIFS('United Data'!$A$3:$A$4341,F$1,'United Data'!$C$3:$C$4341,$A1455)&gt;0,1,0)</f>
        <v>0</v>
      </c>
      <c r="G1455">
        <f>IF(COUNTIFS('United Data'!$A$3:$A$4341,G$1,'United Data'!$C$3:$C$4341,$A1455)&gt;0,1,0)</f>
        <v>0</v>
      </c>
      <c r="H1455">
        <f>IF(COUNTIFS('United Data'!$A$3:$A$4341,H$1,'United Data'!$C$3:$C$4341,$A1455)&gt;0,1,0)</f>
        <v>0</v>
      </c>
      <c r="I1455">
        <f>IF(COUNTIFS('United Data'!$A$3:$A$4341,I$1,'United Data'!$C$3:$C$4341,$A1455)&gt;0,1,0)</f>
        <v>0</v>
      </c>
      <c r="J1455">
        <f>IF(COUNTIFS('United Data'!$A$3:$A$4341,J$1,'United Data'!$C$3:$C$4341,$A1455)&gt;0,1,0)</f>
        <v>0</v>
      </c>
      <c r="K1455">
        <f>IF(COUNTIFS('United Data'!$A$3:$A$4341,K$1,'United Data'!$C$3:$C$4341,$A1455)&gt;0,1,0)</f>
        <v>0</v>
      </c>
      <c r="L1455">
        <f>IF(COUNTIFS('United Data'!$A$3:$A$4341,L$1,'United Data'!$C$3:$C$4341,$A1455)&gt;0,1,0)</f>
        <v>0</v>
      </c>
      <c r="M1455">
        <f>IF(COUNTIFS('United Data'!$A$3:$A$4341,M$1,'United Data'!$C$3:$C$4341,$A1455)&gt;0,1,0)</f>
        <v>0</v>
      </c>
      <c r="N1455">
        <f>IF(COUNTIFS('United Data'!$A$3:$A$4341,N$1,'United Data'!$C$3:$C$4341,$A1455)&gt;0,1,0)</f>
        <v>0</v>
      </c>
      <c r="O1455">
        <f>IF(COUNTIFS('United Data'!$A$3:$A$4341,O$1,'United Data'!$C$3:$C$4341,$A1455)&gt;0,1,0)</f>
        <v>0</v>
      </c>
      <c r="P1455">
        <f>IF(COUNTIFS('United Data'!$A$3:$A$4341,P$1,'United Data'!$C$3:$C$4341,$A1455)&gt;0,1,0)</f>
        <v>0</v>
      </c>
      <c r="Q1455">
        <f>IF(COUNTIFS('United Data'!$A$3:$A$4341,Q$1,'United Data'!$C$3:$C$4341,$A1455)&gt;0,1,0)</f>
        <v>0</v>
      </c>
      <c r="R1455">
        <f>IF(COUNTIFS('United Data'!$A$3:$A$4341,R$1,'United Data'!$C$3:$C$4341,$A1455)&gt;0,1,0)</f>
        <v>0</v>
      </c>
      <c r="S1455">
        <f t="shared" si="44"/>
        <v>1</v>
      </c>
      <c r="T1455">
        <f t="shared" si="45"/>
        <v>1</v>
      </c>
    </row>
    <row r="1456" spans="1:20" x14ac:dyDescent="0.2">
      <c r="A1456" t="s">
        <v>1501</v>
      </c>
      <c r="B1456">
        <f>IF(COUNTIFS('United Data'!$A$3:$A$4341,B$1,'United Data'!$C$3:$C$4341,$A1456)&gt;0,1,0)</f>
        <v>1</v>
      </c>
      <c r="C1456">
        <f>IF(COUNTIFS('United Data'!$A$3:$A$4341,C$1,'United Data'!$C$3:$C$4341,$A1456)&gt;0,1,0)</f>
        <v>0</v>
      </c>
      <c r="D1456">
        <f>IF(COUNTIFS('United Data'!$A$3:$A$4341,D$1,'United Data'!$C$3:$C$4341,$A1456)&gt;0,1,0)</f>
        <v>1</v>
      </c>
      <c r="E1456">
        <f>IF(COUNTIFS('United Data'!$A$3:$A$4341,E$1,'United Data'!$C$3:$C$4341,$A1456)&gt;0,1,0)</f>
        <v>0</v>
      </c>
      <c r="F1456">
        <f>IF(COUNTIFS('United Data'!$A$3:$A$4341,F$1,'United Data'!$C$3:$C$4341,$A1456)&gt;0,1,0)</f>
        <v>0</v>
      </c>
      <c r="G1456">
        <f>IF(COUNTIFS('United Data'!$A$3:$A$4341,G$1,'United Data'!$C$3:$C$4341,$A1456)&gt;0,1,0)</f>
        <v>0</v>
      </c>
      <c r="H1456">
        <f>IF(COUNTIFS('United Data'!$A$3:$A$4341,H$1,'United Data'!$C$3:$C$4341,$A1456)&gt;0,1,0)</f>
        <v>0</v>
      </c>
      <c r="I1456">
        <f>IF(COUNTIFS('United Data'!$A$3:$A$4341,I$1,'United Data'!$C$3:$C$4341,$A1456)&gt;0,1,0)</f>
        <v>0</v>
      </c>
      <c r="J1456">
        <f>IF(COUNTIFS('United Data'!$A$3:$A$4341,J$1,'United Data'!$C$3:$C$4341,$A1456)&gt;0,1,0)</f>
        <v>0</v>
      </c>
      <c r="K1456">
        <f>IF(COUNTIFS('United Data'!$A$3:$A$4341,K$1,'United Data'!$C$3:$C$4341,$A1456)&gt;0,1,0)</f>
        <v>0</v>
      </c>
      <c r="L1456">
        <f>IF(COUNTIFS('United Data'!$A$3:$A$4341,L$1,'United Data'!$C$3:$C$4341,$A1456)&gt;0,1,0)</f>
        <v>0</v>
      </c>
      <c r="M1456">
        <f>IF(COUNTIFS('United Data'!$A$3:$A$4341,M$1,'United Data'!$C$3:$C$4341,$A1456)&gt;0,1,0)</f>
        <v>0</v>
      </c>
      <c r="N1456">
        <f>IF(COUNTIFS('United Data'!$A$3:$A$4341,N$1,'United Data'!$C$3:$C$4341,$A1456)&gt;0,1,0)</f>
        <v>0</v>
      </c>
      <c r="O1456">
        <f>IF(COUNTIFS('United Data'!$A$3:$A$4341,O$1,'United Data'!$C$3:$C$4341,$A1456)&gt;0,1,0)</f>
        <v>0</v>
      </c>
      <c r="P1456">
        <f>IF(COUNTIFS('United Data'!$A$3:$A$4341,P$1,'United Data'!$C$3:$C$4341,$A1456)&gt;0,1,0)</f>
        <v>0</v>
      </c>
      <c r="Q1456">
        <f>IF(COUNTIFS('United Data'!$A$3:$A$4341,Q$1,'United Data'!$C$3:$C$4341,$A1456)&gt;0,1,0)</f>
        <v>0</v>
      </c>
      <c r="R1456">
        <f>IF(COUNTIFS('United Data'!$A$3:$A$4341,R$1,'United Data'!$C$3:$C$4341,$A1456)&gt;0,1,0)</f>
        <v>0</v>
      </c>
      <c r="S1456">
        <f t="shared" si="44"/>
        <v>2</v>
      </c>
      <c r="T1456">
        <f t="shared" si="45"/>
        <v>2</v>
      </c>
    </row>
    <row r="1457" spans="1:20" x14ac:dyDescent="0.2">
      <c r="A1457" t="s">
        <v>1502</v>
      </c>
      <c r="B1457">
        <f>IF(COUNTIFS('United Data'!$A$3:$A$4341,B$1,'United Data'!$C$3:$C$4341,$A1457)&gt;0,1,0)</f>
        <v>1</v>
      </c>
      <c r="C1457">
        <f>IF(COUNTIFS('United Data'!$A$3:$A$4341,C$1,'United Data'!$C$3:$C$4341,$A1457)&gt;0,1,0)</f>
        <v>0</v>
      </c>
      <c r="D1457">
        <f>IF(COUNTIFS('United Data'!$A$3:$A$4341,D$1,'United Data'!$C$3:$C$4341,$A1457)&gt;0,1,0)</f>
        <v>1</v>
      </c>
      <c r="E1457">
        <f>IF(COUNTIFS('United Data'!$A$3:$A$4341,E$1,'United Data'!$C$3:$C$4341,$A1457)&gt;0,1,0)</f>
        <v>0</v>
      </c>
      <c r="F1457">
        <f>IF(COUNTIFS('United Data'!$A$3:$A$4341,F$1,'United Data'!$C$3:$C$4341,$A1457)&gt;0,1,0)</f>
        <v>0</v>
      </c>
      <c r="G1457">
        <f>IF(COUNTIFS('United Data'!$A$3:$A$4341,G$1,'United Data'!$C$3:$C$4341,$A1457)&gt;0,1,0)</f>
        <v>0</v>
      </c>
      <c r="H1457">
        <f>IF(COUNTIFS('United Data'!$A$3:$A$4341,H$1,'United Data'!$C$3:$C$4341,$A1457)&gt;0,1,0)</f>
        <v>0</v>
      </c>
      <c r="I1457">
        <f>IF(COUNTIFS('United Data'!$A$3:$A$4341,I$1,'United Data'!$C$3:$C$4341,$A1457)&gt;0,1,0)</f>
        <v>0</v>
      </c>
      <c r="J1457">
        <f>IF(COUNTIFS('United Data'!$A$3:$A$4341,J$1,'United Data'!$C$3:$C$4341,$A1457)&gt;0,1,0)</f>
        <v>0</v>
      </c>
      <c r="K1457">
        <f>IF(COUNTIFS('United Data'!$A$3:$A$4341,K$1,'United Data'!$C$3:$C$4341,$A1457)&gt;0,1,0)</f>
        <v>0</v>
      </c>
      <c r="L1457">
        <f>IF(COUNTIFS('United Data'!$A$3:$A$4341,L$1,'United Data'!$C$3:$C$4341,$A1457)&gt;0,1,0)</f>
        <v>0</v>
      </c>
      <c r="M1457">
        <f>IF(COUNTIFS('United Data'!$A$3:$A$4341,M$1,'United Data'!$C$3:$C$4341,$A1457)&gt;0,1,0)</f>
        <v>0</v>
      </c>
      <c r="N1457">
        <f>IF(COUNTIFS('United Data'!$A$3:$A$4341,N$1,'United Data'!$C$3:$C$4341,$A1457)&gt;0,1,0)</f>
        <v>0</v>
      </c>
      <c r="O1457">
        <f>IF(COUNTIFS('United Data'!$A$3:$A$4341,O$1,'United Data'!$C$3:$C$4341,$A1457)&gt;0,1,0)</f>
        <v>0</v>
      </c>
      <c r="P1457">
        <f>IF(COUNTIFS('United Data'!$A$3:$A$4341,P$1,'United Data'!$C$3:$C$4341,$A1457)&gt;0,1,0)</f>
        <v>0</v>
      </c>
      <c r="Q1457">
        <f>IF(COUNTIFS('United Data'!$A$3:$A$4341,Q$1,'United Data'!$C$3:$C$4341,$A1457)&gt;0,1,0)</f>
        <v>0</v>
      </c>
      <c r="R1457">
        <f>IF(COUNTIFS('United Data'!$A$3:$A$4341,R$1,'United Data'!$C$3:$C$4341,$A1457)&gt;0,1,0)</f>
        <v>0</v>
      </c>
      <c r="S1457">
        <f t="shared" si="44"/>
        <v>2</v>
      </c>
      <c r="T1457">
        <f t="shared" si="45"/>
        <v>2</v>
      </c>
    </row>
    <row r="1458" spans="1:20" x14ac:dyDescent="0.2">
      <c r="A1458" t="s">
        <v>1503</v>
      </c>
      <c r="B1458">
        <f>IF(COUNTIFS('United Data'!$A$3:$A$4341,B$1,'United Data'!$C$3:$C$4341,$A1458)&gt;0,1,0)</f>
        <v>1</v>
      </c>
      <c r="C1458">
        <f>IF(COUNTIFS('United Data'!$A$3:$A$4341,C$1,'United Data'!$C$3:$C$4341,$A1458)&gt;0,1,0)</f>
        <v>0</v>
      </c>
      <c r="D1458">
        <f>IF(COUNTIFS('United Data'!$A$3:$A$4341,D$1,'United Data'!$C$3:$C$4341,$A1458)&gt;0,1,0)</f>
        <v>0</v>
      </c>
      <c r="E1458">
        <f>IF(COUNTIFS('United Data'!$A$3:$A$4341,E$1,'United Data'!$C$3:$C$4341,$A1458)&gt;0,1,0)</f>
        <v>0</v>
      </c>
      <c r="F1458">
        <f>IF(COUNTIFS('United Data'!$A$3:$A$4341,F$1,'United Data'!$C$3:$C$4341,$A1458)&gt;0,1,0)</f>
        <v>0</v>
      </c>
      <c r="G1458">
        <f>IF(COUNTIFS('United Data'!$A$3:$A$4341,G$1,'United Data'!$C$3:$C$4341,$A1458)&gt;0,1,0)</f>
        <v>0</v>
      </c>
      <c r="H1458">
        <f>IF(COUNTIFS('United Data'!$A$3:$A$4341,H$1,'United Data'!$C$3:$C$4341,$A1458)&gt;0,1,0)</f>
        <v>0</v>
      </c>
      <c r="I1458">
        <f>IF(COUNTIFS('United Data'!$A$3:$A$4341,I$1,'United Data'!$C$3:$C$4341,$A1458)&gt;0,1,0)</f>
        <v>0</v>
      </c>
      <c r="J1458">
        <f>IF(COUNTIFS('United Data'!$A$3:$A$4341,J$1,'United Data'!$C$3:$C$4341,$A1458)&gt;0,1,0)</f>
        <v>0</v>
      </c>
      <c r="K1458">
        <f>IF(COUNTIFS('United Data'!$A$3:$A$4341,K$1,'United Data'!$C$3:$C$4341,$A1458)&gt;0,1,0)</f>
        <v>0</v>
      </c>
      <c r="L1458">
        <f>IF(COUNTIFS('United Data'!$A$3:$A$4341,L$1,'United Data'!$C$3:$C$4341,$A1458)&gt;0,1,0)</f>
        <v>0</v>
      </c>
      <c r="M1458">
        <f>IF(COUNTIFS('United Data'!$A$3:$A$4341,M$1,'United Data'!$C$3:$C$4341,$A1458)&gt;0,1,0)</f>
        <v>0</v>
      </c>
      <c r="N1458">
        <f>IF(COUNTIFS('United Data'!$A$3:$A$4341,N$1,'United Data'!$C$3:$C$4341,$A1458)&gt;0,1,0)</f>
        <v>0</v>
      </c>
      <c r="O1458">
        <f>IF(COUNTIFS('United Data'!$A$3:$A$4341,O$1,'United Data'!$C$3:$C$4341,$A1458)&gt;0,1,0)</f>
        <v>0</v>
      </c>
      <c r="P1458">
        <f>IF(COUNTIFS('United Data'!$A$3:$A$4341,P$1,'United Data'!$C$3:$C$4341,$A1458)&gt;0,1,0)</f>
        <v>0</v>
      </c>
      <c r="Q1458">
        <f>IF(COUNTIFS('United Data'!$A$3:$A$4341,Q$1,'United Data'!$C$3:$C$4341,$A1458)&gt;0,1,0)</f>
        <v>0</v>
      </c>
      <c r="R1458">
        <f>IF(COUNTIFS('United Data'!$A$3:$A$4341,R$1,'United Data'!$C$3:$C$4341,$A1458)&gt;0,1,0)</f>
        <v>0</v>
      </c>
      <c r="S1458">
        <f t="shared" si="44"/>
        <v>1</v>
      </c>
      <c r="T1458">
        <f t="shared" si="45"/>
        <v>1</v>
      </c>
    </row>
    <row r="1459" spans="1:20" x14ac:dyDescent="0.2">
      <c r="A1459" t="s">
        <v>1504</v>
      </c>
      <c r="B1459">
        <f>IF(COUNTIFS('United Data'!$A$3:$A$4341,B$1,'United Data'!$C$3:$C$4341,$A1459)&gt;0,1,0)</f>
        <v>1</v>
      </c>
      <c r="C1459">
        <f>IF(COUNTIFS('United Data'!$A$3:$A$4341,C$1,'United Data'!$C$3:$C$4341,$A1459)&gt;0,1,0)</f>
        <v>0</v>
      </c>
      <c r="D1459">
        <f>IF(COUNTIFS('United Data'!$A$3:$A$4341,D$1,'United Data'!$C$3:$C$4341,$A1459)&gt;0,1,0)</f>
        <v>0</v>
      </c>
      <c r="E1459">
        <f>IF(COUNTIFS('United Data'!$A$3:$A$4341,E$1,'United Data'!$C$3:$C$4341,$A1459)&gt;0,1,0)</f>
        <v>0</v>
      </c>
      <c r="F1459">
        <f>IF(COUNTIFS('United Data'!$A$3:$A$4341,F$1,'United Data'!$C$3:$C$4341,$A1459)&gt;0,1,0)</f>
        <v>0</v>
      </c>
      <c r="G1459">
        <f>IF(COUNTIFS('United Data'!$A$3:$A$4341,G$1,'United Data'!$C$3:$C$4341,$A1459)&gt;0,1,0)</f>
        <v>0</v>
      </c>
      <c r="H1459">
        <f>IF(COUNTIFS('United Data'!$A$3:$A$4341,H$1,'United Data'!$C$3:$C$4341,$A1459)&gt;0,1,0)</f>
        <v>0</v>
      </c>
      <c r="I1459">
        <f>IF(COUNTIFS('United Data'!$A$3:$A$4341,I$1,'United Data'!$C$3:$C$4341,$A1459)&gt;0,1,0)</f>
        <v>0</v>
      </c>
      <c r="J1459">
        <f>IF(COUNTIFS('United Data'!$A$3:$A$4341,J$1,'United Data'!$C$3:$C$4341,$A1459)&gt;0,1,0)</f>
        <v>0</v>
      </c>
      <c r="K1459">
        <f>IF(COUNTIFS('United Data'!$A$3:$A$4341,K$1,'United Data'!$C$3:$C$4341,$A1459)&gt;0,1,0)</f>
        <v>0</v>
      </c>
      <c r="L1459">
        <f>IF(COUNTIFS('United Data'!$A$3:$A$4341,L$1,'United Data'!$C$3:$C$4341,$A1459)&gt;0,1,0)</f>
        <v>0</v>
      </c>
      <c r="M1459">
        <f>IF(COUNTIFS('United Data'!$A$3:$A$4341,M$1,'United Data'!$C$3:$C$4341,$A1459)&gt;0,1,0)</f>
        <v>0</v>
      </c>
      <c r="N1459">
        <f>IF(COUNTIFS('United Data'!$A$3:$A$4341,N$1,'United Data'!$C$3:$C$4341,$A1459)&gt;0,1,0)</f>
        <v>0</v>
      </c>
      <c r="O1459">
        <f>IF(COUNTIFS('United Data'!$A$3:$A$4341,O$1,'United Data'!$C$3:$C$4341,$A1459)&gt;0,1,0)</f>
        <v>0</v>
      </c>
      <c r="P1459">
        <f>IF(COUNTIFS('United Data'!$A$3:$A$4341,P$1,'United Data'!$C$3:$C$4341,$A1459)&gt;0,1,0)</f>
        <v>0</v>
      </c>
      <c r="Q1459">
        <f>IF(COUNTIFS('United Data'!$A$3:$A$4341,Q$1,'United Data'!$C$3:$C$4341,$A1459)&gt;0,1,0)</f>
        <v>0</v>
      </c>
      <c r="R1459">
        <f>IF(COUNTIFS('United Data'!$A$3:$A$4341,R$1,'United Data'!$C$3:$C$4341,$A1459)&gt;0,1,0)</f>
        <v>0</v>
      </c>
      <c r="S1459">
        <f t="shared" si="44"/>
        <v>1</v>
      </c>
      <c r="T1459">
        <f t="shared" si="45"/>
        <v>1</v>
      </c>
    </row>
    <row r="1460" spans="1:20" x14ac:dyDescent="0.2">
      <c r="A1460" t="s">
        <v>1505</v>
      </c>
      <c r="B1460">
        <f>IF(COUNTIFS('United Data'!$A$3:$A$4341,B$1,'United Data'!$C$3:$C$4341,$A1460)&gt;0,1,0)</f>
        <v>1</v>
      </c>
      <c r="C1460">
        <f>IF(COUNTIFS('United Data'!$A$3:$A$4341,C$1,'United Data'!$C$3:$C$4341,$A1460)&gt;0,1,0)</f>
        <v>0</v>
      </c>
      <c r="D1460">
        <f>IF(COUNTIFS('United Data'!$A$3:$A$4341,D$1,'United Data'!$C$3:$C$4341,$A1460)&gt;0,1,0)</f>
        <v>0</v>
      </c>
      <c r="E1460">
        <f>IF(COUNTIFS('United Data'!$A$3:$A$4341,E$1,'United Data'!$C$3:$C$4341,$A1460)&gt;0,1,0)</f>
        <v>0</v>
      </c>
      <c r="F1460">
        <f>IF(COUNTIFS('United Data'!$A$3:$A$4341,F$1,'United Data'!$C$3:$C$4341,$A1460)&gt;0,1,0)</f>
        <v>0</v>
      </c>
      <c r="G1460">
        <f>IF(COUNTIFS('United Data'!$A$3:$A$4341,G$1,'United Data'!$C$3:$C$4341,$A1460)&gt;0,1,0)</f>
        <v>0</v>
      </c>
      <c r="H1460">
        <f>IF(COUNTIFS('United Data'!$A$3:$A$4341,H$1,'United Data'!$C$3:$C$4341,$A1460)&gt;0,1,0)</f>
        <v>0</v>
      </c>
      <c r="I1460">
        <f>IF(COUNTIFS('United Data'!$A$3:$A$4341,I$1,'United Data'!$C$3:$C$4341,$A1460)&gt;0,1,0)</f>
        <v>0</v>
      </c>
      <c r="J1460">
        <f>IF(COUNTIFS('United Data'!$A$3:$A$4341,J$1,'United Data'!$C$3:$C$4341,$A1460)&gt;0,1,0)</f>
        <v>0</v>
      </c>
      <c r="K1460">
        <f>IF(COUNTIFS('United Data'!$A$3:$A$4341,K$1,'United Data'!$C$3:$C$4341,$A1460)&gt;0,1,0)</f>
        <v>0</v>
      </c>
      <c r="L1460">
        <f>IF(COUNTIFS('United Data'!$A$3:$A$4341,L$1,'United Data'!$C$3:$C$4341,$A1460)&gt;0,1,0)</f>
        <v>0</v>
      </c>
      <c r="M1460">
        <f>IF(COUNTIFS('United Data'!$A$3:$A$4341,M$1,'United Data'!$C$3:$C$4341,$A1460)&gt;0,1,0)</f>
        <v>0</v>
      </c>
      <c r="N1460">
        <f>IF(COUNTIFS('United Data'!$A$3:$A$4341,N$1,'United Data'!$C$3:$C$4341,$A1460)&gt;0,1,0)</f>
        <v>0</v>
      </c>
      <c r="O1460">
        <f>IF(COUNTIFS('United Data'!$A$3:$A$4341,O$1,'United Data'!$C$3:$C$4341,$A1460)&gt;0,1,0)</f>
        <v>0</v>
      </c>
      <c r="P1460">
        <f>IF(COUNTIFS('United Data'!$A$3:$A$4341,P$1,'United Data'!$C$3:$C$4341,$A1460)&gt;0,1,0)</f>
        <v>0</v>
      </c>
      <c r="Q1460">
        <f>IF(COUNTIFS('United Data'!$A$3:$A$4341,Q$1,'United Data'!$C$3:$C$4341,$A1460)&gt;0,1,0)</f>
        <v>0</v>
      </c>
      <c r="R1460">
        <f>IF(COUNTIFS('United Data'!$A$3:$A$4341,R$1,'United Data'!$C$3:$C$4341,$A1460)&gt;0,1,0)</f>
        <v>0</v>
      </c>
      <c r="S1460">
        <f t="shared" si="44"/>
        <v>1</v>
      </c>
      <c r="T1460">
        <f t="shared" si="45"/>
        <v>1</v>
      </c>
    </row>
    <row r="1461" spans="1:20" x14ac:dyDescent="0.2">
      <c r="A1461" t="s">
        <v>1506</v>
      </c>
      <c r="B1461">
        <f>IF(COUNTIFS('United Data'!$A$3:$A$4341,B$1,'United Data'!$C$3:$C$4341,$A1461)&gt;0,1,0)</f>
        <v>1</v>
      </c>
      <c r="C1461">
        <f>IF(COUNTIFS('United Data'!$A$3:$A$4341,C$1,'United Data'!$C$3:$C$4341,$A1461)&gt;0,1,0)</f>
        <v>0</v>
      </c>
      <c r="D1461">
        <f>IF(COUNTIFS('United Data'!$A$3:$A$4341,D$1,'United Data'!$C$3:$C$4341,$A1461)&gt;0,1,0)</f>
        <v>0</v>
      </c>
      <c r="E1461">
        <f>IF(COUNTIFS('United Data'!$A$3:$A$4341,E$1,'United Data'!$C$3:$C$4341,$A1461)&gt;0,1,0)</f>
        <v>0</v>
      </c>
      <c r="F1461">
        <f>IF(COUNTIFS('United Data'!$A$3:$A$4341,F$1,'United Data'!$C$3:$C$4341,$A1461)&gt;0,1,0)</f>
        <v>0</v>
      </c>
      <c r="G1461">
        <f>IF(COUNTIFS('United Data'!$A$3:$A$4341,G$1,'United Data'!$C$3:$C$4341,$A1461)&gt;0,1,0)</f>
        <v>0</v>
      </c>
      <c r="H1461">
        <f>IF(COUNTIFS('United Data'!$A$3:$A$4341,H$1,'United Data'!$C$3:$C$4341,$A1461)&gt;0,1,0)</f>
        <v>0</v>
      </c>
      <c r="I1461">
        <f>IF(COUNTIFS('United Data'!$A$3:$A$4341,I$1,'United Data'!$C$3:$C$4341,$A1461)&gt;0,1,0)</f>
        <v>0</v>
      </c>
      <c r="J1461">
        <f>IF(COUNTIFS('United Data'!$A$3:$A$4341,J$1,'United Data'!$C$3:$C$4341,$A1461)&gt;0,1,0)</f>
        <v>0</v>
      </c>
      <c r="K1461">
        <f>IF(COUNTIFS('United Data'!$A$3:$A$4341,K$1,'United Data'!$C$3:$C$4341,$A1461)&gt;0,1,0)</f>
        <v>0</v>
      </c>
      <c r="L1461">
        <f>IF(COUNTIFS('United Data'!$A$3:$A$4341,L$1,'United Data'!$C$3:$C$4341,$A1461)&gt;0,1,0)</f>
        <v>0</v>
      </c>
      <c r="M1461">
        <f>IF(COUNTIFS('United Data'!$A$3:$A$4341,M$1,'United Data'!$C$3:$C$4341,$A1461)&gt;0,1,0)</f>
        <v>0</v>
      </c>
      <c r="N1461">
        <f>IF(COUNTIFS('United Data'!$A$3:$A$4341,N$1,'United Data'!$C$3:$C$4341,$A1461)&gt;0,1,0)</f>
        <v>0</v>
      </c>
      <c r="O1461">
        <f>IF(COUNTIFS('United Data'!$A$3:$A$4341,O$1,'United Data'!$C$3:$C$4341,$A1461)&gt;0,1,0)</f>
        <v>0</v>
      </c>
      <c r="P1461">
        <f>IF(COUNTIFS('United Data'!$A$3:$A$4341,P$1,'United Data'!$C$3:$C$4341,$A1461)&gt;0,1,0)</f>
        <v>0</v>
      </c>
      <c r="Q1461">
        <f>IF(COUNTIFS('United Data'!$A$3:$A$4341,Q$1,'United Data'!$C$3:$C$4341,$A1461)&gt;0,1,0)</f>
        <v>0</v>
      </c>
      <c r="R1461">
        <f>IF(COUNTIFS('United Data'!$A$3:$A$4341,R$1,'United Data'!$C$3:$C$4341,$A1461)&gt;0,1,0)</f>
        <v>0</v>
      </c>
      <c r="S1461">
        <f t="shared" si="44"/>
        <v>1</v>
      </c>
      <c r="T1461">
        <f t="shared" si="45"/>
        <v>1</v>
      </c>
    </row>
    <row r="1462" spans="1:20" x14ac:dyDescent="0.2">
      <c r="A1462" t="s">
        <v>1507</v>
      </c>
      <c r="B1462">
        <f>IF(COUNTIFS('United Data'!$A$3:$A$4341,B$1,'United Data'!$C$3:$C$4341,$A1462)&gt;0,1,0)</f>
        <v>1</v>
      </c>
      <c r="C1462">
        <f>IF(COUNTIFS('United Data'!$A$3:$A$4341,C$1,'United Data'!$C$3:$C$4341,$A1462)&gt;0,1,0)</f>
        <v>0</v>
      </c>
      <c r="D1462">
        <f>IF(COUNTIFS('United Data'!$A$3:$A$4341,D$1,'United Data'!$C$3:$C$4341,$A1462)&gt;0,1,0)</f>
        <v>1</v>
      </c>
      <c r="E1462">
        <f>IF(COUNTIFS('United Data'!$A$3:$A$4341,E$1,'United Data'!$C$3:$C$4341,$A1462)&gt;0,1,0)</f>
        <v>0</v>
      </c>
      <c r="F1462">
        <f>IF(COUNTIFS('United Data'!$A$3:$A$4341,F$1,'United Data'!$C$3:$C$4341,$A1462)&gt;0,1,0)</f>
        <v>0</v>
      </c>
      <c r="G1462">
        <f>IF(COUNTIFS('United Data'!$A$3:$A$4341,G$1,'United Data'!$C$3:$C$4341,$A1462)&gt;0,1,0)</f>
        <v>0</v>
      </c>
      <c r="H1462">
        <f>IF(COUNTIFS('United Data'!$A$3:$A$4341,H$1,'United Data'!$C$3:$C$4341,$A1462)&gt;0,1,0)</f>
        <v>0</v>
      </c>
      <c r="I1462">
        <f>IF(COUNTIFS('United Data'!$A$3:$A$4341,I$1,'United Data'!$C$3:$C$4341,$A1462)&gt;0,1,0)</f>
        <v>0</v>
      </c>
      <c r="J1462">
        <f>IF(COUNTIFS('United Data'!$A$3:$A$4341,J$1,'United Data'!$C$3:$C$4341,$A1462)&gt;0,1,0)</f>
        <v>0</v>
      </c>
      <c r="K1462">
        <f>IF(COUNTIFS('United Data'!$A$3:$A$4341,K$1,'United Data'!$C$3:$C$4341,$A1462)&gt;0,1,0)</f>
        <v>0</v>
      </c>
      <c r="L1462">
        <f>IF(COUNTIFS('United Data'!$A$3:$A$4341,L$1,'United Data'!$C$3:$C$4341,$A1462)&gt;0,1,0)</f>
        <v>0</v>
      </c>
      <c r="M1462">
        <f>IF(COUNTIFS('United Data'!$A$3:$A$4341,M$1,'United Data'!$C$3:$C$4341,$A1462)&gt;0,1,0)</f>
        <v>0</v>
      </c>
      <c r="N1462">
        <f>IF(COUNTIFS('United Data'!$A$3:$A$4341,N$1,'United Data'!$C$3:$C$4341,$A1462)&gt;0,1,0)</f>
        <v>0</v>
      </c>
      <c r="O1462">
        <f>IF(COUNTIFS('United Data'!$A$3:$A$4341,O$1,'United Data'!$C$3:$C$4341,$A1462)&gt;0,1,0)</f>
        <v>0</v>
      </c>
      <c r="P1462">
        <f>IF(COUNTIFS('United Data'!$A$3:$A$4341,P$1,'United Data'!$C$3:$C$4341,$A1462)&gt;0,1,0)</f>
        <v>0</v>
      </c>
      <c r="Q1462">
        <f>IF(COUNTIFS('United Data'!$A$3:$A$4341,Q$1,'United Data'!$C$3:$C$4341,$A1462)&gt;0,1,0)</f>
        <v>0</v>
      </c>
      <c r="R1462">
        <f>IF(COUNTIFS('United Data'!$A$3:$A$4341,R$1,'United Data'!$C$3:$C$4341,$A1462)&gt;0,1,0)</f>
        <v>0</v>
      </c>
      <c r="S1462">
        <f t="shared" si="44"/>
        <v>2</v>
      </c>
      <c r="T1462">
        <f t="shared" si="45"/>
        <v>2</v>
      </c>
    </row>
    <row r="1463" spans="1:20" x14ac:dyDescent="0.2">
      <c r="A1463" t="s">
        <v>1508</v>
      </c>
      <c r="B1463">
        <f>IF(COUNTIFS('United Data'!$A$3:$A$4341,B$1,'United Data'!$C$3:$C$4341,$A1463)&gt;0,1,0)</f>
        <v>1</v>
      </c>
      <c r="C1463">
        <f>IF(COUNTIFS('United Data'!$A$3:$A$4341,C$1,'United Data'!$C$3:$C$4341,$A1463)&gt;0,1,0)</f>
        <v>0</v>
      </c>
      <c r="D1463">
        <f>IF(COUNTIFS('United Data'!$A$3:$A$4341,D$1,'United Data'!$C$3:$C$4341,$A1463)&gt;0,1,0)</f>
        <v>1</v>
      </c>
      <c r="E1463">
        <f>IF(COUNTIFS('United Data'!$A$3:$A$4341,E$1,'United Data'!$C$3:$C$4341,$A1463)&gt;0,1,0)</f>
        <v>0</v>
      </c>
      <c r="F1463">
        <f>IF(COUNTIFS('United Data'!$A$3:$A$4341,F$1,'United Data'!$C$3:$C$4341,$A1463)&gt;0,1,0)</f>
        <v>0</v>
      </c>
      <c r="G1463">
        <f>IF(COUNTIFS('United Data'!$A$3:$A$4341,G$1,'United Data'!$C$3:$C$4341,$A1463)&gt;0,1,0)</f>
        <v>0</v>
      </c>
      <c r="H1463">
        <f>IF(COUNTIFS('United Data'!$A$3:$A$4341,H$1,'United Data'!$C$3:$C$4341,$A1463)&gt;0,1,0)</f>
        <v>0</v>
      </c>
      <c r="I1463">
        <f>IF(COUNTIFS('United Data'!$A$3:$A$4341,I$1,'United Data'!$C$3:$C$4341,$A1463)&gt;0,1,0)</f>
        <v>0</v>
      </c>
      <c r="J1463">
        <f>IF(COUNTIFS('United Data'!$A$3:$A$4341,J$1,'United Data'!$C$3:$C$4341,$A1463)&gt;0,1,0)</f>
        <v>0</v>
      </c>
      <c r="K1463">
        <f>IF(COUNTIFS('United Data'!$A$3:$A$4341,K$1,'United Data'!$C$3:$C$4341,$A1463)&gt;0,1,0)</f>
        <v>0</v>
      </c>
      <c r="L1463">
        <f>IF(COUNTIFS('United Data'!$A$3:$A$4341,L$1,'United Data'!$C$3:$C$4341,$A1463)&gt;0,1,0)</f>
        <v>0</v>
      </c>
      <c r="M1463">
        <f>IF(COUNTIFS('United Data'!$A$3:$A$4341,M$1,'United Data'!$C$3:$C$4341,$A1463)&gt;0,1,0)</f>
        <v>1</v>
      </c>
      <c r="N1463">
        <f>IF(COUNTIFS('United Data'!$A$3:$A$4341,N$1,'United Data'!$C$3:$C$4341,$A1463)&gt;0,1,0)</f>
        <v>0</v>
      </c>
      <c r="O1463">
        <f>IF(COUNTIFS('United Data'!$A$3:$A$4341,O$1,'United Data'!$C$3:$C$4341,$A1463)&gt;0,1,0)</f>
        <v>1</v>
      </c>
      <c r="P1463">
        <f>IF(COUNTIFS('United Data'!$A$3:$A$4341,P$1,'United Data'!$C$3:$C$4341,$A1463)&gt;0,1,0)</f>
        <v>1</v>
      </c>
      <c r="Q1463">
        <f>IF(COUNTIFS('United Data'!$A$3:$A$4341,Q$1,'United Data'!$C$3:$C$4341,$A1463)&gt;0,1,0)</f>
        <v>0</v>
      </c>
      <c r="R1463">
        <f>IF(COUNTIFS('United Data'!$A$3:$A$4341,R$1,'United Data'!$C$3:$C$4341,$A1463)&gt;0,1,0)</f>
        <v>0</v>
      </c>
      <c r="S1463">
        <f t="shared" si="44"/>
        <v>5</v>
      </c>
      <c r="T1463">
        <f t="shared" si="45"/>
        <v>4</v>
      </c>
    </row>
    <row r="1464" spans="1:20" x14ac:dyDescent="0.2">
      <c r="A1464" t="s">
        <v>1509</v>
      </c>
      <c r="B1464">
        <f>IF(COUNTIFS('United Data'!$A$3:$A$4341,B$1,'United Data'!$C$3:$C$4341,$A1464)&gt;0,1,0)</f>
        <v>1</v>
      </c>
      <c r="C1464">
        <f>IF(COUNTIFS('United Data'!$A$3:$A$4341,C$1,'United Data'!$C$3:$C$4341,$A1464)&gt;0,1,0)</f>
        <v>0</v>
      </c>
      <c r="D1464">
        <f>IF(COUNTIFS('United Data'!$A$3:$A$4341,D$1,'United Data'!$C$3:$C$4341,$A1464)&gt;0,1,0)</f>
        <v>1</v>
      </c>
      <c r="E1464">
        <f>IF(COUNTIFS('United Data'!$A$3:$A$4341,E$1,'United Data'!$C$3:$C$4341,$A1464)&gt;0,1,0)</f>
        <v>0</v>
      </c>
      <c r="F1464">
        <f>IF(COUNTIFS('United Data'!$A$3:$A$4341,F$1,'United Data'!$C$3:$C$4341,$A1464)&gt;0,1,0)</f>
        <v>0</v>
      </c>
      <c r="G1464">
        <f>IF(COUNTIFS('United Data'!$A$3:$A$4341,G$1,'United Data'!$C$3:$C$4341,$A1464)&gt;0,1,0)</f>
        <v>0</v>
      </c>
      <c r="H1464">
        <f>IF(COUNTIFS('United Data'!$A$3:$A$4341,H$1,'United Data'!$C$3:$C$4341,$A1464)&gt;0,1,0)</f>
        <v>0</v>
      </c>
      <c r="I1464">
        <f>IF(COUNTIFS('United Data'!$A$3:$A$4341,I$1,'United Data'!$C$3:$C$4341,$A1464)&gt;0,1,0)</f>
        <v>0</v>
      </c>
      <c r="J1464">
        <f>IF(COUNTIFS('United Data'!$A$3:$A$4341,J$1,'United Data'!$C$3:$C$4341,$A1464)&gt;0,1,0)</f>
        <v>0</v>
      </c>
      <c r="K1464">
        <f>IF(COUNTIFS('United Data'!$A$3:$A$4341,K$1,'United Data'!$C$3:$C$4341,$A1464)&gt;0,1,0)</f>
        <v>0</v>
      </c>
      <c r="L1464">
        <f>IF(COUNTIFS('United Data'!$A$3:$A$4341,L$1,'United Data'!$C$3:$C$4341,$A1464)&gt;0,1,0)</f>
        <v>0</v>
      </c>
      <c r="M1464">
        <f>IF(COUNTIFS('United Data'!$A$3:$A$4341,M$1,'United Data'!$C$3:$C$4341,$A1464)&gt;0,1,0)</f>
        <v>0</v>
      </c>
      <c r="N1464">
        <f>IF(COUNTIFS('United Data'!$A$3:$A$4341,N$1,'United Data'!$C$3:$C$4341,$A1464)&gt;0,1,0)</f>
        <v>0</v>
      </c>
      <c r="O1464">
        <f>IF(COUNTIFS('United Data'!$A$3:$A$4341,O$1,'United Data'!$C$3:$C$4341,$A1464)&gt;0,1,0)</f>
        <v>0</v>
      </c>
      <c r="P1464">
        <f>IF(COUNTIFS('United Data'!$A$3:$A$4341,P$1,'United Data'!$C$3:$C$4341,$A1464)&gt;0,1,0)</f>
        <v>0</v>
      </c>
      <c r="Q1464">
        <f>IF(COUNTIFS('United Data'!$A$3:$A$4341,Q$1,'United Data'!$C$3:$C$4341,$A1464)&gt;0,1,0)</f>
        <v>0</v>
      </c>
      <c r="R1464">
        <f>IF(COUNTIFS('United Data'!$A$3:$A$4341,R$1,'United Data'!$C$3:$C$4341,$A1464)&gt;0,1,0)</f>
        <v>0</v>
      </c>
      <c r="S1464">
        <f t="shared" si="44"/>
        <v>2</v>
      </c>
      <c r="T1464">
        <f t="shared" si="45"/>
        <v>2</v>
      </c>
    </row>
    <row r="1465" spans="1:20" x14ac:dyDescent="0.2">
      <c r="A1465" t="s">
        <v>1510</v>
      </c>
      <c r="B1465">
        <f>IF(COUNTIFS('United Data'!$A$3:$A$4341,B$1,'United Data'!$C$3:$C$4341,$A1465)&gt;0,1,0)</f>
        <v>1</v>
      </c>
      <c r="C1465">
        <f>IF(COUNTIFS('United Data'!$A$3:$A$4341,C$1,'United Data'!$C$3:$C$4341,$A1465)&gt;0,1,0)</f>
        <v>0</v>
      </c>
      <c r="D1465">
        <f>IF(COUNTIFS('United Data'!$A$3:$A$4341,D$1,'United Data'!$C$3:$C$4341,$A1465)&gt;0,1,0)</f>
        <v>0</v>
      </c>
      <c r="E1465">
        <f>IF(COUNTIFS('United Data'!$A$3:$A$4341,E$1,'United Data'!$C$3:$C$4341,$A1465)&gt;0,1,0)</f>
        <v>0</v>
      </c>
      <c r="F1465">
        <f>IF(COUNTIFS('United Data'!$A$3:$A$4341,F$1,'United Data'!$C$3:$C$4341,$A1465)&gt;0,1,0)</f>
        <v>0</v>
      </c>
      <c r="G1465">
        <f>IF(COUNTIFS('United Data'!$A$3:$A$4341,G$1,'United Data'!$C$3:$C$4341,$A1465)&gt;0,1,0)</f>
        <v>0</v>
      </c>
      <c r="H1465">
        <f>IF(COUNTIFS('United Data'!$A$3:$A$4341,H$1,'United Data'!$C$3:$C$4341,$A1465)&gt;0,1,0)</f>
        <v>0</v>
      </c>
      <c r="I1465">
        <f>IF(COUNTIFS('United Data'!$A$3:$A$4341,I$1,'United Data'!$C$3:$C$4341,$A1465)&gt;0,1,0)</f>
        <v>0</v>
      </c>
      <c r="J1465">
        <f>IF(COUNTIFS('United Data'!$A$3:$A$4341,J$1,'United Data'!$C$3:$C$4341,$A1465)&gt;0,1,0)</f>
        <v>0</v>
      </c>
      <c r="K1465">
        <f>IF(COUNTIFS('United Data'!$A$3:$A$4341,K$1,'United Data'!$C$3:$C$4341,$A1465)&gt;0,1,0)</f>
        <v>0</v>
      </c>
      <c r="L1465">
        <f>IF(COUNTIFS('United Data'!$A$3:$A$4341,L$1,'United Data'!$C$3:$C$4341,$A1465)&gt;0,1,0)</f>
        <v>0</v>
      </c>
      <c r="M1465">
        <f>IF(COUNTIFS('United Data'!$A$3:$A$4341,M$1,'United Data'!$C$3:$C$4341,$A1465)&gt;0,1,0)</f>
        <v>0</v>
      </c>
      <c r="N1465">
        <f>IF(COUNTIFS('United Data'!$A$3:$A$4341,N$1,'United Data'!$C$3:$C$4341,$A1465)&gt;0,1,0)</f>
        <v>0</v>
      </c>
      <c r="O1465">
        <f>IF(COUNTIFS('United Data'!$A$3:$A$4341,O$1,'United Data'!$C$3:$C$4341,$A1465)&gt;0,1,0)</f>
        <v>0</v>
      </c>
      <c r="P1465">
        <f>IF(COUNTIFS('United Data'!$A$3:$A$4341,P$1,'United Data'!$C$3:$C$4341,$A1465)&gt;0,1,0)</f>
        <v>0</v>
      </c>
      <c r="Q1465">
        <f>IF(COUNTIFS('United Data'!$A$3:$A$4341,Q$1,'United Data'!$C$3:$C$4341,$A1465)&gt;0,1,0)</f>
        <v>0</v>
      </c>
      <c r="R1465">
        <f>IF(COUNTIFS('United Data'!$A$3:$A$4341,R$1,'United Data'!$C$3:$C$4341,$A1465)&gt;0,1,0)</f>
        <v>0</v>
      </c>
      <c r="S1465">
        <f t="shared" si="44"/>
        <v>1</v>
      </c>
      <c r="T1465">
        <f t="shared" si="45"/>
        <v>1</v>
      </c>
    </row>
    <row r="1466" spans="1:20" x14ac:dyDescent="0.2">
      <c r="A1466" t="s">
        <v>1511</v>
      </c>
      <c r="B1466">
        <f>IF(COUNTIFS('United Data'!$A$3:$A$4341,B$1,'United Data'!$C$3:$C$4341,$A1466)&gt;0,1,0)</f>
        <v>1</v>
      </c>
      <c r="C1466">
        <f>IF(COUNTIFS('United Data'!$A$3:$A$4341,C$1,'United Data'!$C$3:$C$4341,$A1466)&gt;0,1,0)</f>
        <v>0</v>
      </c>
      <c r="D1466">
        <f>IF(COUNTIFS('United Data'!$A$3:$A$4341,D$1,'United Data'!$C$3:$C$4341,$A1466)&gt;0,1,0)</f>
        <v>1</v>
      </c>
      <c r="E1466">
        <f>IF(COUNTIFS('United Data'!$A$3:$A$4341,E$1,'United Data'!$C$3:$C$4341,$A1466)&gt;0,1,0)</f>
        <v>0</v>
      </c>
      <c r="F1466">
        <f>IF(COUNTIFS('United Data'!$A$3:$A$4341,F$1,'United Data'!$C$3:$C$4341,$A1466)&gt;0,1,0)</f>
        <v>1</v>
      </c>
      <c r="G1466">
        <f>IF(COUNTIFS('United Data'!$A$3:$A$4341,G$1,'United Data'!$C$3:$C$4341,$A1466)&gt;0,1,0)</f>
        <v>0</v>
      </c>
      <c r="H1466">
        <f>IF(COUNTIFS('United Data'!$A$3:$A$4341,H$1,'United Data'!$C$3:$C$4341,$A1466)&gt;0,1,0)</f>
        <v>0</v>
      </c>
      <c r="I1466">
        <f>IF(COUNTIFS('United Data'!$A$3:$A$4341,I$1,'United Data'!$C$3:$C$4341,$A1466)&gt;0,1,0)</f>
        <v>0</v>
      </c>
      <c r="J1466">
        <f>IF(COUNTIFS('United Data'!$A$3:$A$4341,J$1,'United Data'!$C$3:$C$4341,$A1466)&gt;0,1,0)</f>
        <v>0</v>
      </c>
      <c r="K1466">
        <f>IF(COUNTIFS('United Data'!$A$3:$A$4341,K$1,'United Data'!$C$3:$C$4341,$A1466)&gt;0,1,0)</f>
        <v>0</v>
      </c>
      <c r="L1466">
        <f>IF(COUNTIFS('United Data'!$A$3:$A$4341,L$1,'United Data'!$C$3:$C$4341,$A1466)&gt;0,1,0)</f>
        <v>0</v>
      </c>
      <c r="M1466">
        <f>IF(COUNTIFS('United Data'!$A$3:$A$4341,M$1,'United Data'!$C$3:$C$4341,$A1466)&gt;0,1,0)</f>
        <v>0</v>
      </c>
      <c r="N1466">
        <f>IF(COUNTIFS('United Data'!$A$3:$A$4341,N$1,'United Data'!$C$3:$C$4341,$A1466)&gt;0,1,0)</f>
        <v>0</v>
      </c>
      <c r="O1466">
        <f>IF(COUNTIFS('United Data'!$A$3:$A$4341,O$1,'United Data'!$C$3:$C$4341,$A1466)&gt;0,1,0)</f>
        <v>0</v>
      </c>
      <c r="P1466">
        <f>IF(COUNTIFS('United Data'!$A$3:$A$4341,P$1,'United Data'!$C$3:$C$4341,$A1466)&gt;0,1,0)</f>
        <v>0</v>
      </c>
      <c r="Q1466">
        <f>IF(COUNTIFS('United Data'!$A$3:$A$4341,Q$1,'United Data'!$C$3:$C$4341,$A1466)&gt;0,1,0)</f>
        <v>0</v>
      </c>
      <c r="R1466">
        <f>IF(COUNTIFS('United Data'!$A$3:$A$4341,R$1,'United Data'!$C$3:$C$4341,$A1466)&gt;0,1,0)</f>
        <v>0</v>
      </c>
      <c r="S1466">
        <f t="shared" si="44"/>
        <v>3</v>
      </c>
      <c r="T1466">
        <f t="shared" si="45"/>
        <v>3</v>
      </c>
    </row>
    <row r="1467" spans="1:20" x14ac:dyDescent="0.2">
      <c r="A1467" t="s">
        <v>1512</v>
      </c>
      <c r="B1467">
        <f>IF(COUNTIFS('United Data'!$A$3:$A$4341,B$1,'United Data'!$C$3:$C$4341,$A1467)&gt;0,1,0)</f>
        <v>1</v>
      </c>
      <c r="C1467">
        <f>IF(COUNTIFS('United Data'!$A$3:$A$4341,C$1,'United Data'!$C$3:$C$4341,$A1467)&gt;0,1,0)</f>
        <v>0</v>
      </c>
      <c r="D1467">
        <f>IF(COUNTIFS('United Data'!$A$3:$A$4341,D$1,'United Data'!$C$3:$C$4341,$A1467)&gt;0,1,0)</f>
        <v>0</v>
      </c>
      <c r="E1467">
        <f>IF(COUNTIFS('United Data'!$A$3:$A$4341,E$1,'United Data'!$C$3:$C$4341,$A1467)&gt;0,1,0)</f>
        <v>0</v>
      </c>
      <c r="F1467">
        <f>IF(COUNTIFS('United Data'!$A$3:$A$4341,F$1,'United Data'!$C$3:$C$4341,$A1467)&gt;0,1,0)</f>
        <v>0</v>
      </c>
      <c r="G1467">
        <f>IF(COUNTIFS('United Data'!$A$3:$A$4341,G$1,'United Data'!$C$3:$C$4341,$A1467)&gt;0,1,0)</f>
        <v>0</v>
      </c>
      <c r="H1467">
        <f>IF(COUNTIFS('United Data'!$A$3:$A$4341,H$1,'United Data'!$C$3:$C$4341,$A1467)&gt;0,1,0)</f>
        <v>0</v>
      </c>
      <c r="I1467">
        <f>IF(COUNTIFS('United Data'!$A$3:$A$4341,I$1,'United Data'!$C$3:$C$4341,$A1467)&gt;0,1,0)</f>
        <v>0</v>
      </c>
      <c r="J1467">
        <f>IF(COUNTIFS('United Data'!$A$3:$A$4341,J$1,'United Data'!$C$3:$C$4341,$A1467)&gt;0,1,0)</f>
        <v>0</v>
      </c>
      <c r="K1467">
        <f>IF(COUNTIFS('United Data'!$A$3:$A$4341,K$1,'United Data'!$C$3:$C$4341,$A1467)&gt;0,1,0)</f>
        <v>0</v>
      </c>
      <c r="L1467">
        <f>IF(COUNTIFS('United Data'!$A$3:$A$4341,L$1,'United Data'!$C$3:$C$4341,$A1467)&gt;0,1,0)</f>
        <v>0</v>
      </c>
      <c r="M1467">
        <f>IF(COUNTIFS('United Data'!$A$3:$A$4341,M$1,'United Data'!$C$3:$C$4341,$A1467)&gt;0,1,0)</f>
        <v>0</v>
      </c>
      <c r="N1467">
        <f>IF(COUNTIFS('United Data'!$A$3:$A$4341,N$1,'United Data'!$C$3:$C$4341,$A1467)&gt;0,1,0)</f>
        <v>0</v>
      </c>
      <c r="O1467">
        <f>IF(COUNTIFS('United Data'!$A$3:$A$4341,O$1,'United Data'!$C$3:$C$4341,$A1467)&gt;0,1,0)</f>
        <v>0</v>
      </c>
      <c r="P1467">
        <f>IF(COUNTIFS('United Data'!$A$3:$A$4341,P$1,'United Data'!$C$3:$C$4341,$A1467)&gt;0,1,0)</f>
        <v>0</v>
      </c>
      <c r="Q1467">
        <f>IF(COUNTIFS('United Data'!$A$3:$A$4341,Q$1,'United Data'!$C$3:$C$4341,$A1467)&gt;0,1,0)</f>
        <v>0</v>
      </c>
      <c r="R1467">
        <f>IF(COUNTIFS('United Data'!$A$3:$A$4341,R$1,'United Data'!$C$3:$C$4341,$A1467)&gt;0,1,0)</f>
        <v>0</v>
      </c>
      <c r="S1467">
        <f t="shared" si="44"/>
        <v>1</v>
      </c>
      <c r="T1467">
        <f t="shared" si="45"/>
        <v>1</v>
      </c>
    </row>
    <row r="1468" spans="1:20" x14ac:dyDescent="0.2">
      <c r="A1468" t="s">
        <v>1513</v>
      </c>
      <c r="B1468">
        <f>IF(COUNTIFS('United Data'!$A$3:$A$4341,B$1,'United Data'!$C$3:$C$4341,$A1468)&gt;0,1,0)</f>
        <v>1</v>
      </c>
      <c r="C1468">
        <f>IF(COUNTIFS('United Data'!$A$3:$A$4341,C$1,'United Data'!$C$3:$C$4341,$A1468)&gt;0,1,0)</f>
        <v>0</v>
      </c>
      <c r="D1468">
        <f>IF(COUNTIFS('United Data'!$A$3:$A$4341,D$1,'United Data'!$C$3:$C$4341,$A1468)&gt;0,1,0)</f>
        <v>0</v>
      </c>
      <c r="E1468">
        <f>IF(COUNTIFS('United Data'!$A$3:$A$4341,E$1,'United Data'!$C$3:$C$4341,$A1468)&gt;0,1,0)</f>
        <v>0</v>
      </c>
      <c r="F1468">
        <f>IF(COUNTIFS('United Data'!$A$3:$A$4341,F$1,'United Data'!$C$3:$C$4341,$A1468)&gt;0,1,0)</f>
        <v>0</v>
      </c>
      <c r="G1468">
        <f>IF(COUNTIFS('United Data'!$A$3:$A$4341,G$1,'United Data'!$C$3:$C$4341,$A1468)&gt;0,1,0)</f>
        <v>0</v>
      </c>
      <c r="H1468">
        <f>IF(COUNTIFS('United Data'!$A$3:$A$4341,H$1,'United Data'!$C$3:$C$4341,$A1468)&gt;0,1,0)</f>
        <v>0</v>
      </c>
      <c r="I1468">
        <f>IF(COUNTIFS('United Data'!$A$3:$A$4341,I$1,'United Data'!$C$3:$C$4341,$A1468)&gt;0,1,0)</f>
        <v>0</v>
      </c>
      <c r="J1468">
        <f>IF(COUNTIFS('United Data'!$A$3:$A$4341,J$1,'United Data'!$C$3:$C$4341,$A1468)&gt;0,1,0)</f>
        <v>0</v>
      </c>
      <c r="K1468">
        <f>IF(COUNTIFS('United Data'!$A$3:$A$4341,K$1,'United Data'!$C$3:$C$4341,$A1468)&gt;0,1,0)</f>
        <v>0</v>
      </c>
      <c r="L1468">
        <f>IF(COUNTIFS('United Data'!$A$3:$A$4341,L$1,'United Data'!$C$3:$C$4341,$A1468)&gt;0,1,0)</f>
        <v>0</v>
      </c>
      <c r="M1468">
        <f>IF(COUNTIFS('United Data'!$A$3:$A$4341,M$1,'United Data'!$C$3:$C$4341,$A1468)&gt;0,1,0)</f>
        <v>0</v>
      </c>
      <c r="N1468">
        <f>IF(COUNTIFS('United Data'!$A$3:$A$4341,N$1,'United Data'!$C$3:$C$4341,$A1468)&gt;0,1,0)</f>
        <v>0</v>
      </c>
      <c r="O1468">
        <f>IF(COUNTIFS('United Data'!$A$3:$A$4341,O$1,'United Data'!$C$3:$C$4341,$A1468)&gt;0,1,0)</f>
        <v>0</v>
      </c>
      <c r="P1468">
        <f>IF(COUNTIFS('United Data'!$A$3:$A$4341,P$1,'United Data'!$C$3:$C$4341,$A1468)&gt;0,1,0)</f>
        <v>0</v>
      </c>
      <c r="Q1468">
        <f>IF(COUNTIFS('United Data'!$A$3:$A$4341,Q$1,'United Data'!$C$3:$C$4341,$A1468)&gt;0,1,0)</f>
        <v>0</v>
      </c>
      <c r="R1468">
        <f>IF(COUNTIFS('United Data'!$A$3:$A$4341,R$1,'United Data'!$C$3:$C$4341,$A1468)&gt;0,1,0)</f>
        <v>0</v>
      </c>
      <c r="S1468">
        <f t="shared" si="44"/>
        <v>1</v>
      </c>
      <c r="T1468">
        <f t="shared" si="45"/>
        <v>1</v>
      </c>
    </row>
    <row r="1469" spans="1:20" x14ac:dyDescent="0.2">
      <c r="A1469" t="s">
        <v>1514</v>
      </c>
      <c r="B1469">
        <f>IF(COUNTIFS('United Data'!$A$3:$A$4341,B$1,'United Data'!$C$3:$C$4341,$A1469)&gt;0,1,0)</f>
        <v>1</v>
      </c>
      <c r="C1469">
        <f>IF(COUNTIFS('United Data'!$A$3:$A$4341,C$1,'United Data'!$C$3:$C$4341,$A1469)&gt;0,1,0)</f>
        <v>0</v>
      </c>
      <c r="D1469">
        <f>IF(COUNTIFS('United Data'!$A$3:$A$4341,D$1,'United Data'!$C$3:$C$4341,$A1469)&gt;0,1,0)</f>
        <v>0</v>
      </c>
      <c r="E1469">
        <f>IF(COUNTIFS('United Data'!$A$3:$A$4341,E$1,'United Data'!$C$3:$C$4341,$A1469)&gt;0,1,0)</f>
        <v>0</v>
      </c>
      <c r="F1469">
        <f>IF(COUNTIFS('United Data'!$A$3:$A$4341,F$1,'United Data'!$C$3:$C$4341,$A1469)&gt;0,1,0)</f>
        <v>0</v>
      </c>
      <c r="G1469">
        <f>IF(COUNTIFS('United Data'!$A$3:$A$4341,G$1,'United Data'!$C$3:$C$4341,$A1469)&gt;0,1,0)</f>
        <v>0</v>
      </c>
      <c r="H1469">
        <f>IF(COUNTIFS('United Data'!$A$3:$A$4341,H$1,'United Data'!$C$3:$C$4341,$A1469)&gt;0,1,0)</f>
        <v>0</v>
      </c>
      <c r="I1469">
        <f>IF(COUNTIFS('United Data'!$A$3:$A$4341,I$1,'United Data'!$C$3:$C$4341,$A1469)&gt;0,1,0)</f>
        <v>1</v>
      </c>
      <c r="J1469">
        <f>IF(COUNTIFS('United Data'!$A$3:$A$4341,J$1,'United Data'!$C$3:$C$4341,$A1469)&gt;0,1,0)</f>
        <v>0</v>
      </c>
      <c r="K1469">
        <f>IF(COUNTIFS('United Data'!$A$3:$A$4341,K$1,'United Data'!$C$3:$C$4341,$A1469)&gt;0,1,0)</f>
        <v>1</v>
      </c>
      <c r="L1469">
        <f>IF(COUNTIFS('United Data'!$A$3:$A$4341,L$1,'United Data'!$C$3:$C$4341,$A1469)&gt;0,1,0)</f>
        <v>0</v>
      </c>
      <c r="M1469">
        <f>IF(COUNTIFS('United Data'!$A$3:$A$4341,M$1,'United Data'!$C$3:$C$4341,$A1469)&gt;0,1,0)</f>
        <v>0</v>
      </c>
      <c r="N1469">
        <f>IF(COUNTIFS('United Data'!$A$3:$A$4341,N$1,'United Data'!$C$3:$C$4341,$A1469)&gt;0,1,0)</f>
        <v>1</v>
      </c>
      <c r="O1469">
        <f>IF(COUNTIFS('United Data'!$A$3:$A$4341,O$1,'United Data'!$C$3:$C$4341,$A1469)&gt;0,1,0)</f>
        <v>1</v>
      </c>
      <c r="P1469">
        <f>IF(COUNTIFS('United Data'!$A$3:$A$4341,P$1,'United Data'!$C$3:$C$4341,$A1469)&gt;0,1,0)</f>
        <v>1</v>
      </c>
      <c r="Q1469">
        <f>IF(COUNTIFS('United Data'!$A$3:$A$4341,Q$1,'United Data'!$C$3:$C$4341,$A1469)&gt;0,1,0)</f>
        <v>1</v>
      </c>
      <c r="R1469">
        <f>IF(COUNTIFS('United Data'!$A$3:$A$4341,R$1,'United Data'!$C$3:$C$4341,$A1469)&gt;0,1,0)</f>
        <v>0</v>
      </c>
      <c r="S1469">
        <f t="shared" si="44"/>
        <v>7</v>
      </c>
      <c r="T1469">
        <f t="shared" si="45"/>
        <v>4</v>
      </c>
    </row>
    <row r="1470" spans="1:20" x14ac:dyDescent="0.2">
      <c r="A1470" t="s">
        <v>1515</v>
      </c>
      <c r="B1470">
        <f>IF(COUNTIFS('United Data'!$A$3:$A$4341,B$1,'United Data'!$C$3:$C$4341,$A1470)&gt;0,1,0)</f>
        <v>1</v>
      </c>
      <c r="C1470">
        <f>IF(COUNTIFS('United Data'!$A$3:$A$4341,C$1,'United Data'!$C$3:$C$4341,$A1470)&gt;0,1,0)</f>
        <v>0</v>
      </c>
      <c r="D1470">
        <f>IF(COUNTIFS('United Data'!$A$3:$A$4341,D$1,'United Data'!$C$3:$C$4341,$A1470)&gt;0,1,0)</f>
        <v>1</v>
      </c>
      <c r="E1470">
        <f>IF(COUNTIFS('United Data'!$A$3:$A$4341,E$1,'United Data'!$C$3:$C$4341,$A1470)&gt;0,1,0)</f>
        <v>0</v>
      </c>
      <c r="F1470">
        <f>IF(COUNTIFS('United Data'!$A$3:$A$4341,F$1,'United Data'!$C$3:$C$4341,$A1470)&gt;0,1,0)</f>
        <v>0</v>
      </c>
      <c r="G1470">
        <f>IF(COUNTIFS('United Data'!$A$3:$A$4341,G$1,'United Data'!$C$3:$C$4341,$A1470)&gt;0,1,0)</f>
        <v>0</v>
      </c>
      <c r="H1470">
        <f>IF(COUNTIFS('United Data'!$A$3:$A$4341,H$1,'United Data'!$C$3:$C$4341,$A1470)&gt;0,1,0)</f>
        <v>0</v>
      </c>
      <c r="I1470">
        <f>IF(COUNTIFS('United Data'!$A$3:$A$4341,I$1,'United Data'!$C$3:$C$4341,$A1470)&gt;0,1,0)</f>
        <v>0</v>
      </c>
      <c r="J1470">
        <f>IF(COUNTIFS('United Data'!$A$3:$A$4341,J$1,'United Data'!$C$3:$C$4341,$A1470)&gt;0,1,0)</f>
        <v>0</v>
      </c>
      <c r="K1470">
        <f>IF(COUNTIFS('United Data'!$A$3:$A$4341,K$1,'United Data'!$C$3:$C$4341,$A1470)&gt;0,1,0)</f>
        <v>0</v>
      </c>
      <c r="L1470">
        <f>IF(COUNTIFS('United Data'!$A$3:$A$4341,L$1,'United Data'!$C$3:$C$4341,$A1470)&gt;0,1,0)</f>
        <v>0</v>
      </c>
      <c r="M1470">
        <f>IF(COUNTIFS('United Data'!$A$3:$A$4341,M$1,'United Data'!$C$3:$C$4341,$A1470)&gt;0,1,0)</f>
        <v>0</v>
      </c>
      <c r="N1470">
        <f>IF(COUNTIFS('United Data'!$A$3:$A$4341,N$1,'United Data'!$C$3:$C$4341,$A1470)&gt;0,1,0)</f>
        <v>0</v>
      </c>
      <c r="O1470">
        <f>IF(COUNTIFS('United Data'!$A$3:$A$4341,O$1,'United Data'!$C$3:$C$4341,$A1470)&gt;0,1,0)</f>
        <v>1</v>
      </c>
      <c r="P1470">
        <f>IF(COUNTIFS('United Data'!$A$3:$A$4341,P$1,'United Data'!$C$3:$C$4341,$A1470)&gt;0,1,0)</f>
        <v>1</v>
      </c>
      <c r="Q1470">
        <f>IF(COUNTIFS('United Data'!$A$3:$A$4341,Q$1,'United Data'!$C$3:$C$4341,$A1470)&gt;0,1,0)</f>
        <v>1</v>
      </c>
      <c r="R1470">
        <f>IF(COUNTIFS('United Data'!$A$3:$A$4341,R$1,'United Data'!$C$3:$C$4341,$A1470)&gt;0,1,0)</f>
        <v>1</v>
      </c>
      <c r="S1470">
        <f t="shared" si="44"/>
        <v>6</v>
      </c>
      <c r="T1470">
        <f t="shared" si="45"/>
        <v>3</v>
      </c>
    </row>
    <row r="1471" spans="1:20" x14ac:dyDescent="0.2">
      <c r="A1471" t="s">
        <v>1516</v>
      </c>
      <c r="B1471">
        <f>IF(COUNTIFS('United Data'!$A$3:$A$4341,B$1,'United Data'!$C$3:$C$4341,$A1471)&gt;0,1,0)</f>
        <v>1</v>
      </c>
      <c r="C1471">
        <f>IF(COUNTIFS('United Data'!$A$3:$A$4341,C$1,'United Data'!$C$3:$C$4341,$A1471)&gt;0,1,0)</f>
        <v>0</v>
      </c>
      <c r="D1471">
        <f>IF(COUNTIFS('United Data'!$A$3:$A$4341,D$1,'United Data'!$C$3:$C$4341,$A1471)&gt;0,1,0)</f>
        <v>0</v>
      </c>
      <c r="E1471">
        <f>IF(COUNTIFS('United Data'!$A$3:$A$4341,E$1,'United Data'!$C$3:$C$4341,$A1471)&gt;0,1,0)</f>
        <v>0</v>
      </c>
      <c r="F1471">
        <f>IF(COUNTIFS('United Data'!$A$3:$A$4341,F$1,'United Data'!$C$3:$C$4341,$A1471)&gt;0,1,0)</f>
        <v>0</v>
      </c>
      <c r="G1471">
        <f>IF(COUNTIFS('United Data'!$A$3:$A$4341,G$1,'United Data'!$C$3:$C$4341,$A1471)&gt;0,1,0)</f>
        <v>1</v>
      </c>
      <c r="H1471">
        <f>IF(COUNTIFS('United Data'!$A$3:$A$4341,H$1,'United Data'!$C$3:$C$4341,$A1471)&gt;0,1,0)</f>
        <v>0</v>
      </c>
      <c r="I1471">
        <f>IF(COUNTIFS('United Data'!$A$3:$A$4341,I$1,'United Data'!$C$3:$C$4341,$A1471)&gt;0,1,0)</f>
        <v>0</v>
      </c>
      <c r="J1471">
        <f>IF(COUNTIFS('United Data'!$A$3:$A$4341,J$1,'United Data'!$C$3:$C$4341,$A1471)&gt;0,1,0)</f>
        <v>0</v>
      </c>
      <c r="K1471">
        <f>IF(COUNTIFS('United Data'!$A$3:$A$4341,K$1,'United Data'!$C$3:$C$4341,$A1471)&gt;0,1,0)</f>
        <v>0</v>
      </c>
      <c r="L1471">
        <f>IF(COUNTIFS('United Data'!$A$3:$A$4341,L$1,'United Data'!$C$3:$C$4341,$A1471)&gt;0,1,0)</f>
        <v>0</v>
      </c>
      <c r="M1471">
        <f>IF(COUNTIFS('United Data'!$A$3:$A$4341,M$1,'United Data'!$C$3:$C$4341,$A1471)&gt;0,1,0)</f>
        <v>0</v>
      </c>
      <c r="N1471">
        <f>IF(COUNTIFS('United Data'!$A$3:$A$4341,N$1,'United Data'!$C$3:$C$4341,$A1471)&gt;0,1,0)</f>
        <v>0</v>
      </c>
      <c r="O1471">
        <f>IF(COUNTIFS('United Data'!$A$3:$A$4341,O$1,'United Data'!$C$3:$C$4341,$A1471)&gt;0,1,0)</f>
        <v>1</v>
      </c>
      <c r="P1471">
        <f>IF(COUNTIFS('United Data'!$A$3:$A$4341,P$1,'United Data'!$C$3:$C$4341,$A1471)&gt;0,1,0)</f>
        <v>1</v>
      </c>
      <c r="Q1471">
        <f>IF(COUNTIFS('United Data'!$A$3:$A$4341,Q$1,'United Data'!$C$3:$C$4341,$A1471)&gt;0,1,0)</f>
        <v>1</v>
      </c>
      <c r="R1471">
        <f>IF(COUNTIFS('United Data'!$A$3:$A$4341,R$1,'United Data'!$C$3:$C$4341,$A1471)&gt;0,1,0)</f>
        <v>1</v>
      </c>
      <c r="S1471">
        <f t="shared" si="44"/>
        <v>6</v>
      </c>
      <c r="T1471">
        <f t="shared" si="45"/>
        <v>3</v>
      </c>
    </row>
    <row r="1472" spans="1:20" x14ac:dyDescent="0.2">
      <c r="A1472" t="s">
        <v>1517</v>
      </c>
      <c r="B1472">
        <f>IF(COUNTIFS('United Data'!$A$3:$A$4341,B$1,'United Data'!$C$3:$C$4341,$A1472)&gt;0,1,0)</f>
        <v>1</v>
      </c>
      <c r="C1472">
        <f>IF(COUNTIFS('United Data'!$A$3:$A$4341,C$1,'United Data'!$C$3:$C$4341,$A1472)&gt;0,1,0)</f>
        <v>0</v>
      </c>
      <c r="D1472">
        <f>IF(COUNTIFS('United Data'!$A$3:$A$4341,D$1,'United Data'!$C$3:$C$4341,$A1472)&gt;0,1,0)</f>
        <v>0</v>
      </c>
      <c r="E1472">
        <f>IF(COUNTIFS('United Data'!$A$3:$A$4341,E$1,'United Data'!$C$3:$C$4341,$A1472)&gt;0,1,0)</f>
        <v>0</v>
      </c>
      <c r="F1472">
        <f>IF(COUNTIFS('United Data'!$A$3:$A$4341,F$1,'United Data'!$C$3:$C$4341,$A1472)&gt;0,1,0)</f>
        <v>1</v>
      </c>
      <c r="G1472">
        <f>IF(COUNTIFS('United Data'!$A$3:$A$4341,G$1,'United Data'!$C$3:$C$4341,$A1472)&gt;0,1,0)</f>
        <v>1</v>
      </c>
      <c r="H1472">
        <f>IF(COUNTIFS('United Data'!$A$3:$A$4341,H$1,'United Data'!$C$3:$C$4341,$A1472)&gt;0,1,0)</f>
        <v>0</v>
      </c>
      <c r="I1472">
        <f>IF(COUNTIFS('United Data'!$A$3:$A$4341,I$1,'United Data'!$C$3:$C$4341,$A1472)&gt;0,1,0)</f>
        <v>1</v>
      </c>
      <c r="J1472">
        <f>IF(COUNTIFS('United Data'!$A$3:$A$4341,J$1,'United Data'!$C$3:$C$4341,$A1472)&gt;0,1,0)</f>
        <v>0</v>
      </c>
      <c r="K1472">
        <f>IF(COUNTIFS('United Data'!$A$3:$A$4341,K$1,'United Data'!$C$3:$C$4341,$A1472)&gt;0,1,0)</f>
        <v>0</v>
      </c>
      <c r="L1472">
        <f>IF(COUNTIFS('United Data'!$A$3:$A$4341,L$1,'United Data'!$C$3:$C$4341,$A1472)&gt;0,1,0)</f>
        <v>0</v>
      </c>
      <c r="M1472">
        <f>IF(COUNTIFS('United Data'!$A$3:$A$4341,M$1,'United Data'!$C$3:$C$4341,$A1472)&gt;0,1,0)</f>
        <v>0</v>
      </c>
      <c r="N1472">
        <f>IF(COUNTIFS('United Data'!$A$3:$A$4341,N$1,'United Data'!$C$3:$C$4341,$A1472)&gt;0,1,0)</f>
        <v>0</v>
      </c>
      <c r="O1472">
        <f>IF(COUNTIFS('United Data'!$A$3:$A$4341,O$1,'United Data'!$C$3:$C$4341,$A1472)&gt;0,1,0)</f>
        <v>1</v>
      </c>
      <c r="P1472">
        <f>IF(COUNTIFS('United Data'!$A$3:$A$4341,P$1,'United Data'!$C$3:$C$4341,$A1472)&gt;0,1,0)</f>
        <v>1</v>
      </c>
      <c r="Q1472">
        <f>IF(COUNTIFS('United Data'!$A$3:$A$4341,Q$1,'United Data'!$C$3:$C$4341,$A1472)&gt;0,1,0)</f>
        <v>0</v>
      </c>
      <c r="R1472">
        <f>IF(COUNTIFS('United Data'!$A$3:$A$4341,R$1,'United Data'!$C$3:$C$4341,$A1472)&gt;0,1,0)</f>
        <v>0</v>
      </c>
      <c r="S1472">
        <f t="shared" si="44"/>
        <v>6</v>
      </c>
      <c r="T1472">
        <f t="shared" si="45"/>
        <v>4</v>
      </c>
    </row>
    <row r="1473" spans="1:20" x14ac:dyDescent="0.2">
      <c r="A1473" t="s">
        <v>1518</v>
      </c>
      <c r="B1473">
        <f>IF(COUNTIFS('United Data'!$A$3:$A$4341,B$1,'United Data'!$C$3:$C$4341,$A1473)&gt;0,1,0)</f>
        <v>1</v>
      </c>
      <c r="C1473">
        <f>IF(COUNTIFS('United Data'!$A$3:$A$4341,C$1,'United Data'!$C$3:$C$4341,$A1473)&gt;0,1,0)</f>
        <v>0</v>
      </c>
      <c r="D1473">
        <f>IF(COUNTIFS('United Data'!$A$3:$A$4341,D$1,'United Data'!$C$3:$C$4341,$A1473)&gt;0,1,0)</f>
        <v>0</v>
      </c>
      <c r="E1473">
        <f>IF(COUNTIFS('United Data'!$A$3:$A$4341,E$1,'United Data'!$C$3:$C$4341,$A1473)&gt;0,1,0)</f>
        <v>0</v>
      </c>
      <c r="F1473">
        <f>IF(COUNTIFS('United Data'!$A$3:$A$4341,F$1,'United Data'!$C$3:$C$4341,$A1473)&gt;0,1,0)</f>
        <v>1</v>
      </c>
      <c r="G1473">
        <f>IF(COUNTIFS('United Data'!$A$3:$A$4341,G$1,'United Data'!$C$3:$C$4341,$A1473)&gt;0,1,0)</f>
        <v>0</v>
      </c>
      <c r="H1473">
        <f>IF(COUNTIFS('United Data'!$A$3:$A$4341,H$1,'United Data'!$C$3:$C$4341,$A1473)&gt;0,1,0)</f>
        <v>0</v>
      </c>
      <c r="I1473">
        <f>IF(COUNTIFS('United Data'!$A$3:$A$4341,I$1,'United Data'!$C$3:$C$4341,$A1473)&gt;0,1,0)</f>
        <v>1</v>
      </c>
      <c r="J1473">
        <f>IF(COUNTIFS('United Data'!$A$3:$A$4341,J$1,'United Data'!$C$3:$C$4341,$A1473)&gt;0,1,0)</f>
        <v>0</v>
      </c>
      <c r="K1473">
        <f>IF(COUNTIFS('United Data'!$A$3:$A$4341,K$1,'United Data'!$C$3:$C$4341,$A1473)&gt;0,1,0)</f>
        <v>0</v>
      </c>
      <c r="L1473">
        <f>IF(COUNTIFS('United Data'!$A$3:$A$4341,L$1,'United Data'!$C$3:$C$4341,$A1473)&gt;0,1,0)</f>
        <v>0</v>
      </c>
      <c r="M1473">
        <f>IF(COUNTIFS('United Data'!$A$3:$A$4341,M$1,'United Data'!$C$3:$C$4341,$A1473)&gt;0,1,0)</f>
        <v>0</v>
      </c>
      <c r="N1473">
        <f>IF(COUNTIFS('United Data'!$A$3:$A$4341,N$1,'United Data'!$C$3:$C$4341,$A1473)&gt;0,1,0)</f>
        <v>0</v>
      </c>
      <c r="O1473">
        <f>IF(COUNTIFS('United Data'!$A$3:$A$4341,O$1,'United Data'!$C$3:$C$4341,$A1473)&gt;0,1,0)</f>
        <v>1</v>
      </c>
      <c r="P1473">
        <f>IF(COUNTIFS('United Data'!$A$3:$A$4341,P$1,'United Data'!$C$3:$C$4341,$A1473)&gt;0,1,0)</f>
        <v>1</v>
      </c>
      <c r="Q1473">
        <f>IF(COUNTIFS('United Data'!$A$3:$A$4341,Q$1,'United Data'!$C$3:$C$4341,$A1473)&gt;0,1,0)</f>
        <v>0</v>
      </c>
      <c r="R1473">
        <f>IF(COUNTIFS('United Data'!$A$3:$A$4341,R$1,'United Data'!$C$3:$C$4341,$A1473)&gt;0,1,0)</f>
        <v>0</v>
      </c>
      <c r="S1473">
        <f t="shared" si="44"/>
        <v>5</v>
      </c>
      <c r="T1473">
        <f t="shared" si="45"/>
        <v>4</v>
      </c>
    </row>
    <row r="1474" spans="1:20" x14ac:dyDescent="0.2">
      <c r="A1474" t="s">
        <v>1519</v>
      </c>
      <c r="B1474">
        <f>IF(COUNTIFS('United Data'!$A$3:$A$4341,B$1,'United Data'!$C$3:$C$4341,$A1474)&gt;0,1,0)</f>
        <v>1</v>
      </c>
      <c r="C1474">
        <f>IF(COUNTIFS('United Data'!$A$3:$A$4341,C$1,'United Data'!$C$3:$C$4341,$A1474)&gt;0,1,0)</f>
        <v>0</v>
      </c>
      <c r="D1474">
        <f>IF(COUNTIFS('United Data'!$A$3:$A$4341,D$1,'United Data'!$C$3:$C$4341,$A1474)&gt;0,1,0)</f>
        <v>0</v>
      </c>
      <c r="E1474">
        <f>IF(COUNTIFS('United Data'!$A$3:$A$4341,E$1,'United Data'!$C$3:$C$4341,$A1474)&gt;0,1,0)</f>
        <v>0</v>
      </c>
      <c r="F1474">
        <f>IF(COUNTIFS('United Data'!$A$3:$A$4341,F$1,'United Data'!$C$3:$C$4341,$A1474)&gt;0,1,0)</f>
        <v>1</v>
      </c>
      <c r="G1474">
        <f>IF(COUNTIFS('United Data'!$A$3:$A$4341,G$1,'United Data'!$C$3:$C$4341,$A1474)&gt;0,1,0)</f>
        <v>0</v>
      </c>
      <c r="H1474">
        <f>IF(COUNTIFS('United Data'!$A$3:$A$4341,H$1,'United Data'!$C$3:$C$4341,$A1474)&gt;0,1,0)</f>
        <v>0</v>
      </c>
      <c r="I1474">
        <f>IF(COUNTIFS('United Data'!$A$3:$A$4341,I$1,'United Data'!$C$3:$C$4341,$A1474)&gt;0,1,0)</f>
        <v>0</v>
      </c>
      <c r="J1474">
        <f>IF(COUNTIFS('United Data'!$A$3:$A$4341,J$1,'United Data'!$C$3:$C$4341,$A1474)&gt;0,1,0)</f>
        <v>0</v>
      </c>
      <c r="K1474">
        <f>IF(COUNTIFS('United Data'!$A$3:$A$4341,K$1,'United Data'!$C$3:$C$4341,$A1474)&gt;0,1,0)</f>
        <v>0</v>
      </c>
      <c r="L1474">
        <f>IF(COUNTIFS('United Data'!$A$3:$A$4341,L$1,'United Data'!$C$3:$C$4341,$A1474)&gt;0,1,0)</f>
        <v>0</v>
      </c>
      <c r="M1474">
        <f>IF(COUNTIFS('United Data'!$A$3:$A$4341,M$1,'United Data'!$C$3:$C$4341,$A1474)&gt;0,1,0)</f>
        <v>0</v>
      </c>
      <c r="N1474">
        <f>IF(COUNTIFS('United Data'!$A$3:$A$4341,N$1,'United Data'!$C$3:$C$4341,$A1474)&gt;0,1,0)</f>
        <v>0</v>
      </c>
      <c r="O1474">
        <f>IF(COUNTIFS('United Data'!$A$3:$A$4341,O$1,'United Data'!$C$3:$C$4341,$A1474)&gt;0,1,0)</f>
        <v>0</v>
      </c>
      <c r="P1474">
        <f>IF(COUNTIFS('United Data'!$A$3:$A$4341,P$1,'United Data'!$C$3:$C$4341,$A1474)&gt;0,1,0)</f>
        <v>0</v>
      </c>
      <c r="Q1474">
        <f>IF(COUNTIFS('United Data'!$A$3:$A$4341,Q$1,'United Data'!$C$3:$C$4341,$A1474)&gt;0,1,0)</f>
        <v>0</v>
      </c>
      <c r="R1474">
        <f>IF(COUNTIFS('United Data'!$A$3:$A$4341,R$1,'United Data'!$C$3:$C$4341,$A1474)&gt;0,1,0)</f>
        <v>0</v>
      </c>
      <c r="S1474">
        <f t="shared" ref="S1474:S1537" si="46">SUM(B1474:R1474)</f>
        <v>2</v>
      </c>
      <c r="T1474">
        <f t="shared" ref="T1474:T1537" si="47">B1474+SUMPRODUCT(--(C1474:R1474&gt;B1474:Q1474))</f>
        <v>2</v>
      </c>
    </row>
    <row r="1475" spans="1:20" x14ac:dyDescent="0.2">
      <c r="A1475" t="s">
        <v>1520</v>
      </c>
      <c r="B1475">
        <f>IF(COUNTIFS('United Data'!$A$3:$A$4341,B$1,'United Data'!$C$3:$C$4341,$A1475)&gt;0,1,0)</f>
        <v>1</v>
      </c>
      <c r="C1475">
        <f>IF(COUNTIFS('United Data'!$A$3:$A$4341,C$1,'United Data'!$C$3:$C$4341,$A1475)&gt;0,1,0)</f>
        <v>0</v>
      </c>
      <c r="D1475">
        <f>IF(COUNTIFS('United Data'!$A$3:$A$4341,D$1,'United Data'!$C$3:$C$4341,$A1475)&gt;0,1,0)</f>
        <v>0</v>
      </c>
      <c r="E1475">
        <f>IF(COUNTIFS('United Data'!$A$3:$A$4341,E$1,'United Data'!$C$3:$C$4341,$A1475)&gt;0,1,0)</f>
        <v>0</v>
      </c>
      <c r="F1475">
        <f>IF(COUNTIFS('United Data'!$A$3:$A$4341,F$1,'United Data'!$C$3:$C$4341,$A1475)&gt;0,1,0)</f>
        <v>1</v>
      </c>
      <c r="G1475">
        <f>IF(COUNTIFS('United Data'!$A$3:$A$4341,G$1,'United Data'!$C$3:$C$4341,$A1475)&gt;0,1,0)</f>
        <v>0</v>
      </c>
      <c r="H1475">
        <f>IF(COUNTIFS('United Data'!$A$3:$A$4341,H$1,'United Data'!$C$3:$C$4341,$A1475)&gt;0,1,0)</f>
        <v>0</v>
      </c>
      <c r="I1475">
        <f>IF(COUNTIFS('United Data'!$A$3:$A$4341,I$1,'United Data'!$C$3:$C$4341,$A1475)&gt;0,1,0)</f>
        <v>0</v>
      </c>
      <c r="J1475">
        <f>IF(COUNTIFS('United Data'!$A$3:$A$4341,J$1,'United Data'!$C$3:$C$4341,$A1475)&gt;0,1,0)</f>
        <v>0</v>
      </c>
      <c r="K1475">
        <f>IF(COUNTIFS('United Data'!$A$3:$A$4341,K$1,'United Data'!$C$3:$C$4341,$A1475)&gt;0,1,0)</f>
        <v>0</v>
      </c>
      <c r="L1475">
        <f>IF(COUNTIFS('United Data'!$A$3:$A$4341,L$1,'United Data'!$C$3:$C$4341,$A1475)&gt;0,1,0)</f>
        <v>0</v>
      </c>
      <c r="M1475">
        <f>IF(COUNTIFS('United Data'!$A$3:$A$4341,M$1,'United Data'!$C$3:$C$4341,$A1475)&gt;0,1,0)</f>
        <v>0</v>
      </c>
      <c r="N1475">
        <f>IF(COUNTIFS('United Data'!$A$3:$A$4341,N$1,'United Data'!$C$3:$C$4341,$A1475)&gt;0,1,0)</f>
        <v>0</v>
      </c>
      <c r="O1475">
        <f>IF(COUNTIFS('United Data'!$A$3:$A$4341,O$1,'United Data'!$C$3:$C$4341,$A1475)&gt;0,1,0)</f>
        <v>0</v>
      </c>
      <c r="P1475">
        <f>IF(COUNTIFS('United Data'!$A$3:$A$4341,P$1,'United Data'!$C$3:$C$4341,$A1475)&gt;0,1,0)</f>
        <v>0</v>
      </c>
      <c r="Q1475">
        <f>IF(COUNTIFS('United Data'!$A$3:$A$4341,Q$1,'United Data'!$C$3:$C$4341,$A1475)&gt;0,1,0)</f>
        <v>0</v>
      </c>
      <c r="R1475">
        <f>IF(COUNTIFS('United Data'!$A$3:$A$4341,R$1,'United Data'!$C$3:$C$4341,$A1475)&gt;0,1,0)</f>
        <v>0</v>
      </c>
      <c r="S1475">
        <f t="shared" si="46"/>
        <v>2</v>
      </c>
      <c r="T1475">
        <f t="shared" si="47"/>
        <v>2</v>
      </c>
    </row>
    <row r="1476" spans="1:20" x14ac:dyDescent="0.2">
      <c r="A1476" t="s">
        <v>1521</v>
      </c>
      <c r="B1476">
        <f>IF(COUNTIFS('United Data'!$A$3:$A$4341,B$1,'United Data'!$C$3:$C$4341,$A1476)&gt;0,1,0)</f>
        <v>1</v>
      </c>
      <c r="C1476">
        <f>IF(COUNTIFS('United Data'!$A$3:$A$4341,C$1,'United Data'!$C$3:$C$4341,$A1476)&gt;0,1,0)</f>
        <v>0</v>
      </c>
      <c r="D1476">
        <f>IF(COUNTIFS('United Data'!$A$3:$A$4341,D$1,'United Data'!$C$3:$C$4341,$A1476)&gt;0,1,0)</f>
        <v>0</v>
      </c>
      <c r="E1476">
        <f>IF(COUNTIFS('United Data'!$A$3:$A$4341,E$1,'United Data'!$C$3:$C$4341,$A1476)&gt;0,1,0)</f>
        <v>0</v>
      </c>
      <c r="F1476">
        <f>IF(COUNTIFS('United Data'!$A$3:$A$4341,F$1,'United Data'!$C$3:$C$4341,$A1476)&gt;0,1,0)</f>
        <v>0</v>
      </c>
      <c r="G1476">
        <f>IF(COUNTIFS('United Data'!$A$3:$A$4341,G$1,'United Data'!$C$3:$C$4341,$A1476)&gt;0,1,0)</f>
        <v>0</v>
      </c>
      <c r="H1476">
        <f>IF(COUNTIFS('United Data'!$A$3:$A$4341,H$1,'United Data'!$C$3:$C$4341,$A1476)&gt;0,1,0)</f>
        <v>0</v>
      </c>
      <c r="I1476">
        <f>IF(COUNTIFS('United Data'!$A$3:$A$4341,I$1,'United Data'!$C$3:$C$4341,$A1476)&gt;0,1,0)</f>
        <v>0</v>
      </c>
      <c r="J1476">
        <f>IF(COUNTIFS('United Data'!$A$3:$A$4341,J$1,'United Data'!$C$3:$C$4341,$A1476)&gt;0,1,0)</f>
        <v>0</v>
      </c>
      <c r="K1476">
        <f>IF(COUNTIFS('United Data'!$A$3:$A$4341,K$1,'United Data'!$C$3:$C$4341,$A1476)&gt;0,1,0)</f>
        <v>0</v>
      </c>
      <c r="L1476">
        <f>IF(COUNTIFS('United Data'!$A$3:$A$4341,L$1,'United Data'!$C$3:$C$4341,$A1476)&gt;0,1,0)</f>
        <v>0</v>
      </c>
      <c r="M1476">
        <f>IF(COUNTIFS('United Data'!$A$3:$A$4341,M$1,'United Data'!$C$3:$C$4341,$A1476)&gt;0,1,0)</f>
        <v>0</v>
      </c>
      <c r="N1476">
        <f>IF(COUNTIFS('United Data'!$A$3:$A$4341,N$1,'United Data'!$C$3:$C$4341,$A1476)&gt;0,1,0)</f>
        <v>0</v>
      </c>
      <c r="O1476">
        <f>IF(COUNTIFS('United Data'!$A$3:$A$4341,O$1,'United Data'!$C$3:$C$4341,$A1476)&gt;0,1,0)</f>
        <v>0</v>
      </c>
      <c r="P1476">
        <f>IF(COUNTIFS('United Data'!$A$3:$A$4341,P$1,'United Data'!$C$3:$C$4341,$A1476)&gt;0,1,0)</f>
        <v>0</v>
      </c>
      <c r="Q1476">
        <f>IF(COUNTIFS('United Data'!$A$3:$A$4341,Q$1,'United Data'!$C$3:$C$4341,$A1476)&gt;0,1,0)</f>
        <v>0</v>
      </c>
      <c r="R1476">
        <f>IF(COUNTIFS('United Data'!$A$3:$A$4341,R$1,'United Data'!$C$3:$C$4341,$A1476)&gt;0,1,0)</f>
        <v>0</v>
      </c>
      <c r="S1476">
        <f t="shared" si="46"/>
        <v>1</v>
      </c>
      <c r="T1476">
        <f t="shared" si="47"/>
        <v>1</v>
      </c>
    </row>
    <row r="1477" spans="1:20" x14ac:dyDescent="0.2">
      <c r="A1477" t="s">
        <v>1522</v>
      </c>
      <c r="B1477">
        <f>IF(COUNTIFS('United Data'!$A$3:$A$4341,B$1,'United Data'!$C$3:$C$4341,$A1477)&gt;0,1,0)</f>
        <v>1</v>
      </c>
      <c r="C1477">
        <f>IF(COUNTIFS('United Data'!$A$3:$A$4341,C$1,'United Data'!$C$3:$C$4341,$A1477)&gt;0,1,0)</f>
        <v>0</v>
      </c>
      <c r="D1477">
        <f>IF(COUNTIFS('United Data'!$A$3:$A$4341,D$1,'United Data'!$C$3:$C$4341,$A1477)&gt;0,1,0)</f>
        <v>0</v>
      </c>
      <c r="E1477">
        <f>IF(COUNTIFS('United Data'!$A$3:$A$4341,E$1,'United Data'!$C$3:$C$4341,$A1477)&gt;0,1,0)</f>
        <v>0</v>
      </c>
      <c r="F1477">
        <f>IF(COUNTIFS('United Data'!$A$3:$A$4341,F$1,'United Data'!$C$3:$C$4341,$A1477)&gt;0,1,0)</f>
        <v>1</v>
      </c>
      <c r="G1477">
        <f>IF(COUNTIFS('United Data'!$A$3:$A$4341,G$1,'United Data'!$C$3:$C$4341,$A1477)&gt;0,1,0)</f>
        <v>0</v>
      </c>
      <c r="H1477">
        <f>IF(COUNTIFS('United Data'!$A$3:$A$4341,H$1,'United Data'!$C$3:$C$4341,$A1477)&gt;0,1,0)</f>
        <v>0</v>
      </c>
      <c r="I1477">
        <f>IF(COUNTIFS('United Data'!$A$3:$A$4341,I$1,'United Data'!$C$3:$C$4341,$A1477)&gt;0,1,0)</f>
        <v>0</v>
      </c>
      <c r="J1477">
        <f>IF(COUNTIFS('United Data'!$A$3:$A$4341,J$1,'United Data'!$C$3:$C$4341,$A1477)&gt;0,1,0)</f>
        <v>0</v>
      </c>
      <c r="K1477">
        <f>IF(COUNTIFS('United Data'!$A$3:$A$4341,K$1,'United Data'!$C$3:$C$4341,$A1477)&gt;0,1,0)</f>
        <v>0</v>
      </c>
      <c r="L1477">
        <f>IF(COUNTIFS('United Data'!$A$3:$A$4341,L$1,'United Data'!$C$3:$C$4341,$A1477)&gt;0,1,0)</f>
        <v>0</v>
      </c>
      <c r="M1477">
        <f>IF(COUNTIFS('United Data'!$A$3:$A$4341,M$1,'United Data'!$C$3:$C$4341,$A1477)&gt;0,1,0)</f>
        <v>0</v>
      </c>
      <c r="N1477">
        <f>IF(COUNTIFS('United Data'!$A$3:$A$4341,N$1,'United Data'!$C$3:$C$4341,$A1477)&gt;0,1,0)</f>
        <v>0</v>
      </c>
      <c r="O1477">
        <f>IF(COUNTIFS('United Data'!$A$3:$A$4341,O$1,'United Data'!$C$3:$C$4341,$A1477)&gt;0,1,0)</f>
        <v>0</v>
      </c>
      <c r="P1477">
        <f>IF(COUNTIFS('United Data'!$A$3:$A$4341,P$1,'United Data'!$C$3:$C$4341,$A1477)&gt;0,1,0)</f>
        <v>0</v>
      </c>
      <c r="Q1477">
        <f>IF(COUNTIFS('United Data'!$A$3:$A$4341,Q$1,'United Data'!$C$3:$C$4341,$A1477)&gt;0,1,0)</f>
        <v>0</v>
      </c>
      <c r="R1477">
        <f>IF(COUNTIFS('United Data'!$A$3:$A$4341,R$1,'United Data'!$C$3:$C$4341,$A1477)&gt;0,1,0)</f>
        <v>0</v>
      </c>
      <c r="S1477">
        <f t="shared" si="46"/>
        <v>2</v>
      </c>
      <c r="T1477">
        <f t="shared" si="47"/>
        <v>2</v>
      </c>
    </row>
    <row r="1478" spans="1:20" x14ac:dyDescent="0.2">
      <c r="A1478" t="s">
        <v>1523</v>
      </c>
      <c r="B1478">
        <f>IF(COUNTIFS('United Data'!$A$3:$A$4341,B$1,'United Data'!$C$3:$C$4341,$A1478)&gt;0,1,0)</f>
        <v>1</v>
      </c>
      <c r="C1478">
        <f>IF(COUNTIFS('United Data'!$A$3:$A$4341,C$1,'United Data'!$C$3:$C$4341,$A1478)&gt;0,1,0)</f>
        <v>0</v>
      </c>
      <c r="D1478">
        <f>IF(COUNTIFS('United Data'!$A$3:$A$4341,D$1,'United Data'!$C$3:$C$4341,$A1478)&gt;0,1,0)</f>
        <v>0</v>
      </c>
      <c r="E1478">
        <f>IF(COUNTIFS('United Data'!$A$3:$A$4341,E$1,'United Data'!$C$3:$C$4341,$A1478)&gt;0,1,0)</f>
        <v>0</v>
      </c>
      <c r="F1478">
        <f>IF(COUNTIFS('United Data'!$A$3:$A$4341,F$1,'United Data'!$C$3:$C$4341,$A1478)&gt;0,1,0)</f>
        <v>0</v>
      </c>
      <c r="G1478">
        <f>IF(COUNTIFS('United Data'!$A$3:$A$4341,G$1,'United Data'!$C$3:$C$4341,$A1478)&gt;0,1,0)</f>
        <v>0</v>
      </c>
      <c r="H1478">
        <f>IF(COUNTIFS('United Data'!$A$3:$A$4341,H$1,'United Data'!$C$3:$C$4341,$A1478)&gt;0,1,0)</f>
        <v>0</v>
      </c>
      <c r="I1478">
        <f>IF(COUNTIFS('United Data'!$A$3:$A$4341,I$1,'United Data'!$C$3:$C$4341,$A1478)&gt;0,1,0)</f>
        <v>0</v>
      </c>
      <c r="J1478">
        <f>IF(COUNTIFS('United Data'!$A$3:$A$4341,J$1,'United Data'!$C$3:$C$4341,$A1478)&gt;0,1,0)</f>
        <v>0</v>
      </c>
      <c r="K1478">
        <f>IF(COUNTIFS('United Data'!$A$3:$A$4341,K$1,'United Data'!$C$3:$C$4341,$A1478)&gt;0,1,0)</f>
        <v>0</v>
      </c>
      <c r="L1478">
        <f>IF(COUNTIFS('United Data'!$A$3:$A$4341,L$1,'United Data'!$C$3:$C$4341,$A1478)&gt;0,1,0)</f>
        <v>0</v>
      </c>
      <c r="M1478">
        <f>IF(COUNTIFS('United Data'!$A$3:$A$4341,M$1,'United Data'!$C$3:$C$4341,$A1478)&gt;0,1,0)</f>
        <v>0</v>
      </c>
      <c r="N1478">
        <f>IF(COUNTIFS('United Data'!$A$3:$A$4341,N$1,'United Data'!$C$3:$C$4341,$A1478)&gt;0,1,0)</f>
        <v>0</v>
      </c>
      <c r="O1478">
        <f>IF(COUNTIFS('United Data'!$A$3:$A$4341,O$1,'United Data'!$C$3:$C$4341,$A1478)&gt;0,1,0)</f>
        <v>0</v>
      </c>
      <c r="P1478">
        <f>IF(COUNTIFS('United Data'!$A$3:$A$4341,P$1,'United Data'!$C$3:$C$4341,$A1478)&gt;0,1,0)</f>
        <v>0</v>
      </c>
      <c r="Q1478">
        <f>IF(COUNTIFS('United Data'!$A$3:$A$4341,Q$1,'United Data'!$C$3:$C$4341,$A1478)&gt;0,1,0)</f>
        <v>0</v>
      </c>
      <c r="R1478">
        <f>IF(COUNTIFS('United Data'!$A$3:$A$4341,R$1,'United Data'!$C$3:$C$4341,$A1478)&gt;0,1,0)</f>
        <v>0</v>
      </c>
      <c r="S1478">
        <f t="shared" si="46"/>
        <v>1</v>
      </c>
      <c r="T1478">
        <f t="shared" si="47"/>
        <v>1</v>
      </c>
    </row>
    <row r="1479" spans="1:20" x14ac:dyDescent="0.2">
      <c r="A1479" t="s">
        <v>1524</v>
      </c>
      <c r="B1479">
        <f>IF(COUNTIFS('United Data'!$A$3:$A$4341,B$1,'United Data'!$C$3:$C$4341,$A1479)&gt;0,1,0)</f>
        <v>1</v>
      </c>
      <c r="C1479">
        <f>IF(COUNTIFS('United Data'!$A$3:$A$4341,C$1,'United Data'!$C$3:$C$4341,$A1479)&gt;0,1,0)</f>
        <v>0</v>
      </c>
      <c r="D1479">
        <f>IF(COUNTIFS('United Data'!$A$3:$A$4341,D$1,'United Data'!$C$3:$C$4341,$A1479)&gt;0,1,0)</f>
        <v>0</v>
      </c>
      <c r="E1479">
        <f>IF(COUNTIFS('United Data'!$A$3:$A$4341,E$1,'United Data'!$C$3:$C$4341,$A1479)&gt;0,1,0)</f>
        <v>0</v>
      </c>
      <c r="F1479">
        <f>IF(COUNTIFS('United Data'!$A$3:$A$4341,F$1,'United Data'!$C$3:$C$4341,$A1479)&gt;0,1,0)</f>
        <v>0</v>
      </c>
      <c r="G1479">
        <f>IF(COUNTIFS('United Data'!$A$3:$A$4341,G$1,'United Data'!$C$3:$C$4341,$A1479)&gt;0,1,0)</f>
        <v>0</v>
      </c>
      <c r="H1479">
        <f>IF(COUNTIFS('United Data'!$A$3:$A$4341,H$1,'United Data'!$C$3:$C$4341,$A1479)&gt;0,1,0)</f>
        <v>0</v>
      </c>
      <c r="I1479">
        <f>IF(COUNTIFS('United Data'!$A$3:$A$4341,I$1,'United Data'!$C$3:$C$4341,$A1479)&gt;0,1,0)</f>
        <v>0</v>
      </c>
      <c r="J1479">
        <f>IF(COUNTIFS('United Data'!$A$3:$A$4341,J$1,'United Data'!$C$3:$C$4341,$A1479)&gt;0,1,0)</f>
        <v>0</v>
      </c>
      <c r="K1479">
        <f>IF(COUNTIFS('United Data'!$A$3:$A$4341,K$1,'United Data'!$C$3:$C$4341,$A1479)&gt;0,1,0)</f>
        <v>0</v>
      </c>
      <c r="L1479">
        <f>IF(COUNTIFS('United Data'!$A$3:$A$4341,L$1,'United Data'!$C$3:$C$4341,$A1479)&gt;0,1,0)</f>
        <v>0</v>
      </c>
      <c r="M1479">
        <f>IF(COUNTIFS('United Data'!$A$3:$A$4341,M$1,'United Data'!$C$3:$C$4341,$A1479)&gt;0,1,0)</f>
        <v>0</v>
      </c>
      <c r="N1479">
        <f>IF(COUNTIFS('United Data'!$A$3:$A$4341,N$1,'United Data'!$C$3:$C$4341,$A1479)&gt;0,1,0)</f>
        <v>0</v>
      </c>
      <c r="O1479">
        <f>IF(COUNTIFS('United Data'!$A$3:$A$4341,O$1,'United Data'!$C$3:$C$4341,$A1479)&gt;0,1,0)</f>
        <v>0</v>
      </c>
      <c r="P1479">
        <f>IF(COUNTIFS('United Data'!$A$3:$A$4341,P$1,'United Data'!$C$3:$C$4341,$A1479)&gt;0,1,0)</f>
        <v>0</v>
      </c>
      <c r="Q1479">
        <f>IF(COUNTIFS('United Data'!$A$3:$A$4341,Q$1,'United Data'!$C$3:$C$4341,$A1479)&gt;0,1,0)</f>
        <v>0</v>
      </c>
      <c r="R1479">
        <f>IF(COUNTIFS('United Data'!$A$3:$A$4341,R$1,'United Data'!$C$3:$C$4341,$A1479)&gt;0,1,0)</f>
        <v>0</v>
      </c>
      <c r="S1479">
        <f t="shared" si="46"/>
        <v>1</v>
      </c>
      <c r="T1479">
        <f t="shared" si="47"/>
        <v>1</v>
      </c>
    </row>
    <row r="1480" spans="1:20" x14ac:dyDescent="0.2">
      <c r="A1480" t="s">
        <v>1525</v>
      </c>
      <c r="B1480">
        <f>IF(COUNTIFS('United Data'!$A$3:$A$4341,B$1,'United Data'!$C$3:$C$4341,$A1480)&gt;0,1,0)</f>
        <v>1</v>
      </c>
      <c r="C1480">
        <f>IF(COUNTIFS('United Data'!$A$3:$A$4341,C$1,'United Data'!$C$3:$C$4341,$A1480)&gt;0,1,0)</f>
        <v>0</v>
      </c>
      <c r="D1480">
        <f>IF(COUNTIFS('United Data'!$A$3:$A$4341,D$1,'United Data'!$C$3:$C$4341,$A1480)&gt;0,1,0)</f>
        <v>0</v>
      </c>
      <c r="E1480">
        <f>IF(COUNTIFS('United Data'!$A$3:$A$4341,E$1,'United Data'!$C$3:$C$4341,$A1480)&gt;0,1,0)</f>
        <v>0</v>
      </c>
      <c r="F1480">
        <f>IF(COUNTIFS('United Data'!$A$3:$A$4341,F$1,'United Data'!$C$3:$C$4341,$A1480)&gt;0,1,0)</f>
        <v>0</v>
      </c>
      <c r="G1480">
        <f>IF(COUNTIFS('United Data'!$A$3:$A$4341,G$1,'United Data'!$C$3:$C$4341,$A1480)&gt;0,1,0)</f>
        <v>0</v>
      </c>
      <c r="H1480">
        <f>IF(COUNTIFS('United Data'!$A$3:$A$4341,H$1,'United Data'!$C$3:$C$4341,$A1480)&gt;0,1,0)</f>
        <v>0</v>
      </c>
      <c r="I1480">
        <f>IF(COUNTIFS('United Data'!$A$3:$A$4341,I$1,'United Data'!$C$3:$C$4341,$A1480)&gt;0,1,0)</f>
        <v>0</v>
      </c>
      <c r="J1480">
        <f>IF(COUNTIFS('United Data'!$A$3:$A$4341,J$1,'United Data'!$C$3:$C$4341,$A1480)&gt;0,1,0)</f>
        <v>0</v>
      </c>
      <c r="K1480">
        <f>IF(COUNTIFS('United Data'!$A$3:$A$4341,K$1,'United Data'!$C$3:$C$4341,$A1480)&gt;0,1,0)</f>
        <v>0</v>
      </c>
      <c r="L1480">
        <f>IF(COUNTIFS('United Data'!$A$3:$A$4341,L$1,'United Data'!$C$3:$C$4341,$A1480)&gt;0,1,0)</f>
        <v>0</v>
      </c>
      <c r="M1480">
        <f>IF(COUNTIFS('United Data'!$A$3:$A$4341,M$1,'United Data'!$C$3:$C$4341,$A1480)&gt;0,1,0)</f>
        <v>0</v>
      </c>
      <c r="N1480">
        <f>IF(COUNTIFS('United Data'!$A$3:$A$4341,N$1,'United Data'!$C$3:$C$4341,$A1480)&gt;0,1,0)</f>
        <v>0</v>
      </c>
      <c r="O1480">
        <f>IF(COUNTIFS('United Data'!$A$3:$A$4341,O$1,'United Data'!$C$3:$C$4341,$A1480)&gt;0,1,0)</f>
        <v>0</v>
      </c>
      <c r="P1480">
        <f>IF(COUNTIFS('United Data'!$A$3:$A$4341,P$1,'United Data'!$C$3:$C$4341,$A1480)&gt;0,1,0)</f>
        <v>0</v>
      </c>
      <c r="Q1480">
        <f>IF(COUNTIFS('United Data'!$A$3:$A$4341,Q$1,'United Data'!$C$3:$C$4341,$A1480)&gt;0,1,0)</f>
        <v>0</v>
      </c>
      <c r="R1480">
        <f>IF(COUNTIFS('United Data'!$A$3:$A$4341,R$1,'United Data'!$C$3:$C$4341,$A1480)&gt;0,1,0)</f>
        <v>0</v>
      </c>
      <c r="S1480">
        <f t="shared" si="46"/>
        <v>1</v>
      </c>
      <c r="T1480">
        <f t="shared" si="47"/>
        <v>1</v>
      </c>
    </row>
    <row r="1481" spans="1:20" x14ac:dyDescent="0.2">
      <c r="A1481" t="s">
        <v>1526</v>
      </c>
      <c r="B1481">
        <f>IF(COUNTIFS('United Data'!$A$3:$A$4341,B$1,'United Data'!$C$3:$C$4341,$A1481)&gt;0,1,0)</f>
        <v>0</v>
      </c>
      <c r="C1481">
        <f>IF(COUNTIFS('United Data'!$A$3:$A$4341,C$1,'United Data'!$C$3:$C$4341,$A1481)&gt;0,1,0)</f>
        <v>1</v>
      </c>
      <c r="D1481">
        <f>IF(COUNTIFS('United Data'!$A$3:$A$4341,D$1,'United Data'!$C$3:$C$4341,$A1481)&gt;0,1,0)</f>
        <v>0</v>
      </c>
      <c r="E1481">
        <f>IF(COUNTIFS('United Data'!$A$3:$A$4341,E$1,'United Data'!$C$3:$C$4341,$A1481)&gt;0,1,0)</f>
        <v>0</v>
      </c>
      <c r="F1481">
        <f>IF(COUNTIFS('United Data'!$A$3:$A$4341,F$1,'United Data'!$C$3:$C$4341,$A1481)&gt;0,1,0)</f>
        <v>0</v>
      </c>
      <c r="G1481">
        <f>IF(COUNTIFS('United Data'!$A$3:$A$4341,G$1,'United Data'!$C$3:$C$4341,$A1481)&gt;0,1,0)</f>
        <v>0</v>
      </c>
      <c r="H1481">
        <f>IF(COUNTIFS('United Data'!$A$3:$A$4341,H$1,'United Data'!$C$3:$C$4341,$A1481)&gt;0,1,0)</f>
        <v>0</v>
      </c>
      <c r="I1481">
        <f>IF(COUNTIFS('United Data'!$A$3:$A$4341,I$1,'United Data'!$C$3:$C$4341,$A1481)&gt;0,1,0)</f>
        <v>0</v>
      </c>
      <c r="J1481">
        <f>IF(COUNTIFS('United Data'!$A$3:$A$4341,J$1,'United Data'!$C$3:$C$4341,$A1481)&gt;0,1,0)</f>
        <v>0</v>
      </c>
      <c r="K1481">
        <f>IF(COUNTIFS('United Data'!$A$3:$A$4341,K$1,'United Data'!$C$3:$C$4341,$A1481)&gt;0,1,0)</f>
        <v>0</v>
      </c>
      <c r="L1481">
        <f>IF(COUNTIFS('United Data'!$A$3:$A$4341,L$1,'United Data'!$C$3:$C$4341,$A1481)&gt;0,1,0)</f>
        <v>0</v>
      </c>
      <c r="M1481">
        <f>IF(COUNTIFS('United Data'!$A$3:$A$4341,M$1,'United Data'!$C$3:$C$4341,$A1481)&gt;0,1,0)</f>
        <v>0</v>
      </c>
      <c r="N1481">
        <f>IF(COUNTIFS('United Data'!$A$3:$A$4341,N$1,'United Data'!$C$3:$C$4341,$A1481)&gt;0,1,0)</f>
        <v>0</v>
      </c>
      <c r="O1481">
        <f>IF(COUNTIFS('United Data'!$A$3:$A$4341,O$1,'United Data'!$C$3:$C$4341,$A1481)&gt;0,1,0)</f>
        <v>0</v>
      </c>
      <c r="P1481">
        <f>IF(COUNTIFS('United Data'!$A$3:$A$4341,P$1,'United Data'!$C$3:$C$4341,$A1481)&gt;0,1,0)</f>
        <v>0</v>
      </c>
      <c r="Q1481">
        <f>IF(COUNTIFS('United Data'!$A$3:$A$4341,Q$1,'United Data'!$C$3:$C$4341,$A1481)&gt;0,1,0)</f>
        <v>0</v>
      </c>
      <c r="R1481">
        <f>IF(COUNTIFS('United Data'!$A$3:$A$4341,R$1,'United Data'!$C$3:$C$4341,$A1481)&gt;0,1,0)</f>
        <v>0</v>
      </c>
      <c r="S1481">
        <f t="shared" si="46"/>
        <v>1</v>
      </c>
      <c r="T1481">
        <f t="shared" si="47"/>
        <v>1</v>
      </c>
    </row>
    <row r="1482" spans="1:20" x14ac:dyDescent="0.2">
      <c r="A1482" t="s">
        <v>1527</v>
      </c>
      <c r="B1482">
        <f>IF(COUNTIFS('United Data'!$A$3:$A$4341,B$1,'United Data'!$C$3:$C$4341,$A1482)&gt;0,1,0)</f>
        <v>0</v>
      </c>
      <c r="C1482">
        <f>IF(COUNTIFS('United Data'!$A$3:$A$4341,C$1,'United Data'!$C$3:$C$4341,$A1482)&gt;0,1,0)</f>
        <v>1</v>
      </c>
      <c r="D1482">
        <f>IF(COUNTIFS('United Data'!$A$3:$A$4341,D$1,'United Data'!$C$3:$C$4341,$A1482)&gt;0,1,0)</f>
        <v>0</v>
      </c>
      <c r="E1482">
        <f>IF(COUNTIFS('United Data'!$A$3:$A$4341,E$1,'United Data'!$C$3:$C$4341,$A1482)&gt;0,1,0)</f>
        <v>0</v>
      </c>
      <c r="F1482">
        <f>IF(COUNTIFS('United Data'!$A$3:$A$4341,F$1,'United Data'!$C$3:$C$4341,$A1482)&gt;0,1,0)</f>
        <v>0</v>
      </c>
      <c r="G1482">
        <f>IF(COUNTIFS('United Data'!$A$3:$A$4341,G$1,'United Data'!$C$3:$C$4341,$A1482)&gt;0,1,0)</f>
        <v>0</v>
      </c>
      <c r="H1482">
        <f>IF(COUNTIFS('United Data'!$A$3:$A$4341,H$1,'United Data'!$C$3:$C$4341,$A1482)&gt;0,1,0)</f>
        <v>0</v>
      </c>
      <c r="I1482">
        <f>IF(COUNTIFS('United Data'!$A$3:$A$4341,I$1,'United Data'!$C$3:$C$4341,$A1482)&gt;0,1,0)</f>
        <v>0</v>
      </c>
      <c r="J1482">
        <f>IF(COUNTIFS('United Data'!$A$3:$A$4341,J$1,'United Data'!$C$3:$C$4341,$A1482)&gt;0,1,0)</f>
        <v>0</v>
      </c>
      <c r="K1482">
        <f>IF(COUNTIFS('United Data'!$A$3:$A$4341,K$1,'United Data'!$C$3:$C$4341,$A1482)&gt;0,1,0)</f>
        <v>0</v>
      </c>
      <c r="L1482">
        <f>IF(COUNTIFS('United Data'!$A$3:$A$4341,L$1,'United Data'!$C$3:$C$4341,$A1482)&gt;0,1,0)</f>
        <v>0</v>
      </c>
      <c r="M1482">
        <f>IF(COUNTIFS('United Data'!$A$3:$A$4341,M$1,'United Data'!$C$3:$C$4341,$A1482)&gt;0,1,0)</f>
        <v>0</v>
      </c>
      <c r="N1482">
        <f>IF(COUNTIFS('United Data'!$A$3:$A$4341,N$1,'United Data'!$C$3:$C$4341,$A1482)&gt;0,1,0)</f>
        <v>0</v>
      </c>
      <c r="O1482">
        <f>IF(COUNTIFS('United Data'!$A$3:$A$4341,O$1,'United Data'!$C$3:$C$4341,$A1482)&gt;0,1,0)</f>
        <v>0</v>
      </c>
      <c r="P1482">
        <f>IF(COUNTIFS('United Data'!$A$3:$A$4341,P$1,'United Data'!$C$3:$C$4341,$A1482)&gt;0,1,0)</f>
        <v>0</v>
      </c>
      <c r="Q1482">
        <f>IF(COUNTIFS('United Data'!$A$3:$A$4341,Q$1,'United Data'!$C$3:$C$4341,$A1482)&gt;0,1,0)</f>
        <v>0</v>
      </c>
      <c r="R1482">
        <f>IF(COUNTIFS('United Data'!$A$3:$A$4341,R$1,'United Data'!$C$3:$C$4341,$A1482)&gt;0,1,0)</f>
        <v>0</v>
      </c>
      <c r="S1482">
        <f t="shared" si="46"/>
        <v>1</v>
      </c>
      <c r="T1482">
        <f t="shared" si="47"/>
        <v>1</v>
      </c>
    </row>
    <row r="1483" spans="1:20" x14ac:dyDescent="0.2">
      <c r="A1483" t="s">
        <v>1528</v>
      </c>
      <c r="B1483">
        <f>IF(COUNTIFS('United Data'!$A$3:$A$4341,B$1,'United Data'!$C$3:$C$4341,$A1483)&gt;0,1,0)</f>
        <v>0</v>
      </c>
      <c r="C1483">
        <f>IF(COUNTIFS('United Data'!$A$3:$A$4341,C$1,'United Data'!$C$3:$C$4341,$A1483)&gt;0,1,0)</f>
        <v>1</v>
      </c>
      <c r="D1483">
        <f>IF(COUNTIFS('United Data'!$A$3:$A$4341,D$1,'United Data'!$C$3:$C$4341,$A1483)&gt;0,1,0)</f>
        <v>0</v>
      </c>
      <c r="E1483">
        <f>IF(COUNTIFS('United Data'!$A$3:$A$4341,E$1,'United Data'!$C$3:$C$4341,$A1483)&gt;0,1,0)</f>
        <v>0</v>
      </c>
      <c r="F1483">
        <f>IF(COUNTIFS('United Data'!$A$3:$A$4341,F$1,'United Data'!$C$3:$C$4341,$A1483)&gt;0,1,0)</f>
        <v>0</v>
      </c>
      <c r="G1483">
        <f>IF(COUNTIFS('United Data'!$A$3:$A$4341,G$1,'United Data'!$C$3:$C$4341,$A1483)&gt;0,1,0)</f>
        <v>0</v>
      </c>
      <c r="H1483">
        <f>IF(COUNTIFS('United Data'!$A$3:$A$4341,H$1,'United Data'!$C$3:$C$4341,$A1483)&gt;0,1,0)</f>
        <v>0</v>
      </c>
      <c r="I1483">
        <f>IF(COUNTIFS('United Data'!$A$3:$A$4341,I$1,'United Data'!$C$3:$C$4341,$A1483)&gt;0,1,0)</f>
        <v>0</v>
      </c>
      <c r="J1483">
        <f>IF(COUNTIFS('United Data'!$A$3:$A$4341,J$1,'United Data'!$C$3:$C$4341,$A1483)&gt;0,1,0)</f>
        <v>0</v>
      </c>
      <c r="K1483">
        <f>IF(COUNTIFS('United Data'!$A$3:$A$4341,K$1,'United Data'!$C$3:$C$4341,$A1483)&gt;0,1,0)</f>
        <v>0</v>
      </c>
      <c r="L1483">
        <f>IF(COUNTIFS('United Data'!$A$3:$A$4341,L$1,'United Data'!$C$3:$C$4341,$A1483)&gt;0,1,0)</f>
        <v>0</v>
      </c>
      <c r="M1483">
        <f>IF(COUNTIFS('United Data'!$A$3:$A$4341,M$1,'United Data'!$C$3:$C$4341,$A1483)&gt;0,1,0)</f>
        <v>0</v>
      </c>
      <c r="N1483">
        <f>IF(COUNTIFS('United Data'!$A$3:$A$4341,N$1,'United Data'!$C$3:$C$4341,$A1483)&gt;0,1,0)</f>
        <v>0</v>
      </c>
      <c r="O1483">
        <f>IF(COUNTIFS('United Data'!$A$3:$A$4341,O$1,'United Data'!$C$3:$C$4341,$A1483)&gt;0,1,0)</f>
        <v>0</v>
      </c>
      <c r="P1483">
        <f>IF(COUNTIFS('United Data'!$A$3:$A$4341,P$1,'United Data'!$C$3:$C$4341,$A1483)&gt;0,1,0)</f>
        <v>0</v>
      </c>
      <c r="Q1483">
        <f>IF(COUNTIFS('United Data'!$A$3:$A$4341,Q$1,'United Data'!$C$3:$C$4341,$A1483)&gt;0,1,0)</f>
        <v>0</v>
      </c>
      <c r="R1483">
        <f>IF(COUNTIFS('United Data'!$A$3:$A$4341,R$1,'United Data'!$C$3:$C$4341,$A1483)&gt;0,1,0)</f>
        <v>0</v>
      </c>
      <c r="S1483">
        <f t="shared" si="46"/>
        <v>1</v>
      </c>
      <c r="T1483">
        <f t="shared" si="47"/>
        <v>1</v>
      </c>
    </row>
    <row r="1484" spans="1:20" x14ac:dyDescent="0.2">
      <c r="A1484" t="s">
        <v>1529</v>
      </c>
      <c r="B1484">
        <f>IF(COUNTIFS('United Data'!$A$3:$A$4341,B$1,'United Data'!$C$3:$C$4341,$A1484)&gt;0,1,0)</f>
        <v>0</v>
      </c>
      <c r="C1484">
        <f>IF(COUNTIFS('United Data'!$A$3:$A$4341,C$1,'United Data'!$C$3:$C$4341,$A1484)&gt;0,1,0)</f>
        <v>1</v>
      </c>
      <c r="D1484">
        <f>IF(COUNTIFS('United Data'!$A$3:$A$4341,D$1,'United Data'!$C$3:$C$4341,$A1484)&gt;0,1,0)</f>
        <v>0</v>
      </c>
      <c r="E1484">
        <f>IF(COUNTIFS('United Data'!$A$3:$A$4341,E$1,'United Data'!$C$3:$C$4341,$A1484)&gt;0,1,0)</f>
        <v>0</v>
      </c>
      <c r="F1484">
        <f>IF(COUNTIFS('United Data'!$A$3:$A$4341,F$1,'United Data'!$C$3:$C$4341,$A1484)&gt;0,1,0)</f>
        <v>0</v>
      </c>
      <c r="G1484">
        <f>IF(COUNTIFS('United Data'!$A$3:$A$4341,G$1,'United Data'!$C$3:$C$4341,$A1484)&gt;0,1,0)</f>
        <v>0</v>
      </c>
      <c r="H1484">
        <f>IF(COUNTIFS('United Data'!$A$3:$A$4341,H$1,'United Data'!$C$3:$C$4341,$A1484)&gt;0,1,0)</f>
        <v>0</v>
      </c>
      <c r="I1484">
        <f>IF(COUNTIFS('United Data'!$A$3:$A$4341,I$1,'United Data'!$C$3:$C$4341,$A1484)&gt;0,1,0)</f>
        <v>0</v>
      </c>
      <c r="J1484">
        <f>IF(COUNTIFS('United Data'!$A$3:$A$4341,J$1,'United Data'!$C$3:$C$4341,$A1484)&gt;0,1,0)</f>
        <v>0</v>
      </c>
      <c r="K1484">
        <f>IF(COUNTIFS('United Data'!$A$3:$A$4341,K$1,'United Data'!$C$3:$C$4341,$A1484)&gt;0,1,0)</f>
        <v>0</v>
      </c>
      <c r="L1484">
        <f>IF(COUNTIFS('United Data'!$A$3:$A$4341,L$1,'United Data'!$C$3:$C$4341,$A1484)&gt;0,1,0)</f>
        <v>0</v>
      </c>
      <c r="M1484">
        <f>IF(COUNTIFS('United Data'!$A$3:$A$4341,M$1,'United Data'!$C$3:$C$4341,$A1484)&gt;0,1,0)</f>
        <v>0</v>
      </c>
      <c r="N1484">
        <f>IF(COUNTIFS('United Data'!$A$3:$A$4341,N$1,'United Data'!$C$3:$C$4341,$A1484)&gt;0,1,0)</f>
        <v>0</v>
      </c>
      <c r="O1484">
        <f>IF(COUNTIFS('United Data'!$A$3:$A$4341,O$1,'United Data'!$C$3:$C$4341,$A1484)&gt;0,1,0)</f>
        <v>0</v>
      </c>
      <c r="P1484">
        <f>IF(COUNTIFS('United Data'!$A$3:$A$4341,P$1,'United Data'!$C$3:$C$4341,$A1484)&gt;0,1,0)</f>
        <v>0</v>
      </c>
      <c r="Q1484">
        <f>IF(COUNTIFS('United Data'!$A$3:$A$4341,Q$1,'United Data'!$C$3:$C$4341,$A1484)&gt;0,1,0)</f>
        <v>0</v>
      </c>
      <c r="R1484">
        <f>IF(COUNTIFS('United Data'!$A$3:$A$4341,R$1,'United Data'!$C$3:$C$4341,$A1484)&gt;0,1,0)</f>
        <v>0</v>
      </c>
      <c r="S1484">
        <f t="shared" si="46"/>
        <v>1</v>
      </c>
      <c r="T1484">
        <f t="shared" si="47"/>
        <v>1</v>
      </c>
    </row>
    <row r="1485" spans="1:20" x14ac:dyDescent="0.2">
      <c r="A1485" t="s">
        <v>1530</v>
      </c>
      <c r="B1485">
        <f>IF(COUNTIFS('United Data'!$A$3:$A$4341,B$1,'United Data'!$C$3:$C$4341,$A1485)&gt;0,1,0)</f>
        <v>0</v>
      </c>
      <c r="C1485">
        <f>IF(COUNTIFS('United Data'!$A$3:$A$4341,C$1,'United Data'!$C$3:$C$4341,$A1485)&gt;0,1,0)</f>
        <v>1</v>
      </c>
      <c r="D1485">
        <f>IF(COUNTIFS('United Data'!$A$3:$A$4341,D$1,'United Data'!$C$3:$C$4341,$A1485)&gt;0,1,0)</f>
        <v>0</v>
      </c>
      <c r="E1485">
        <f>IF(COUNTIFS('United Data'!$A$3:$A$4341,E$1,'United Data'!$C$3:$C$4341,$A1485)&gt;0,1,0)</f>
        <v>0</v>
      </c>
      <c r="F1485">
        <f>IF(COUNTIFS('United Data'!$A$3:$A$4341,F$1,'United Data'!$C$3:$C$4341,$A1485)&gt;0,1,0)</f>
        <v>0</v>
      </c>
      <c r="G1485">
        <f>IF(COUNTIFS('United Data'!$A$3:$A$4341,G$1,'United Data'!$C$3:$C$4341,$A1485)&gt;0,1,0)</f>
        <v>0</v>
      </c>
      <c r="H1485">
        <f>IF(COUNTIFS('United Data'!$A$3:$A$4341,H$1,'United Data'!$C$3:$C$4341,$A1485)&gt;0,1,0)</f>
        <v>0</v>
      </c>
      <c r="I1485">
        <f>IF(COUNTIFS('United Data'!$A$3:$A$4341,I$1,'United Data'!$C$3:$C$4341,$A1485)&gt;0,1,0)</f>
        <v>0</v>
      </c>
      <c r="J1485">
        <f>IF(COUNTIFS('United Data'!$A$3:$A$4341,J$1,'United Data'!$C$3:$C$4341,$A1485)&gt;0,1,0)</f>
        <v>0</v>
      </c>
      <c r="K1485">
        <f>IF(COUNTIFS('United Data'!$A$3:$A$4341,K$1,'United Data'!$C$3:$C$4341,$A1485)&gt;0,1,0)</f>
        <v>0</v>
      </c>
      <c r="L1485">
        <f>IF(COUNTIFS('United Data'!$A$3:$A$4341,L$1,'United Data'!$C$3:$C$4341,$A1485)&gt;0,1,0)</f>
        <v>0</v>
      </c>
      <c r="M1485">
        <f>IF(COUNTIFS('United Data'!$A$3:$A$4341,M$1,'United Data'!$C$3:$C$4341,$A1485)&gt;0,1,0)</f>
        <v>0</v>
      </c>
      <c r="N1485">
        <f>IF(COUNTIFS('United Data'!$A$3:$A$4341,N$1,'United Data'!$C$3:$C$4341,$A1485)&gt;0,1,0)</f>
        <v>0</v>
      </c>
      <c r="O1485">
        <f>IF(COUNTIFS('United Data'!$A$3:$A$4341,O$1,'United Data'!$C$3:$C$4341,$A1485)&gt;0,1,0)</f>
        <v>0</v>
      </c>
      <c r="P1485">
        <f>IF(COUNTIFS('United Data'!$A$3:$A$4341,P$1,'United Data'!$C$3:$C$4341,$A1485)&gt;0,1,0)</f>
        <v>0</v>
      </c>
      <c r="Q1485">
        <f>IF(COUNTIFS('United Data'!$A$3:$A$4341,Q$1,'United Data'!$C$3:$C$4341,$A1485)&gt;0,1,0)</f>
        <v>0</v>
      </c>
      <c r="R1485">
        <f>IF(COUNTIFS('United Data'!$A$3:$A$4341,R$1,'United Data'!$C$3:$C$4341,$A1485)&gt;0,1,0)</f>
        <v>0</v>
      </c>
      <c r="S1485">
        <f t="shared" si="46"/>
        <v>1</v>
      </c>
      <c r="T1485">
        <f t="shared" si="47"/>
        <v>1</v>
      </c>
    </row>
    <row r="1486" spans="1:20" x14ac:dyDescent="0.2">
      <c r="A1486" t="s">
        <v>1531</v>
      </c>
      <c r="B1486">
        <f>IF(COUNTIFS('United Data'!$A$3:$A$4341,B$1,'United Data'!$C$3:$C$4341,$A1486)&gt;0,1,0)</f>
        <v>0</v>
      </c>
      <c r="C1486">
        <f>IF(COUNTIFS('United Data'!$A$3:$A$4341,C$1,'United Data'!$C$3:$C$4341,$A1486)&gt;0,1,0)</f>
        <v>1</v>
      </c>
      <c r="D1486">
        <f>IF(COUNTIFS('United Data'!$A$3:$A$4341,D$1,'United Data'!$C$3:$C$4341,$A1486)&gt;0,1,0)</f>
        <v>0</v>
      </c>
      <c r="E1486">
        <f>IF(COUNTIFS('United Data'!$A$3:$A$4341,E$1,'United Data'!$C$3:$C$4341,$A1486)&gt;0,1,0)</f>
        <v>0</v>
      </c>
      <c r="F1486">
        <f>IF(COUNTIFS('United Data'!$A$3:$A$4341,F$1,'United Data'!$C$3:$C$4341,$A1486)&gt;0,1,0)</f>
        <v>0</v>
      </c>
      <c r="G1486">
        <f>IF(COUNTIFS('United Data'!$A$3:$A$4341,G$1,'United Data'!$C$3:$C$4341,$A1486)&gt;0,1,0)</f>
        <v>0</v>
      </c>
      <c r="H1486">
        <f>IF(COUNTIFS('United Data'!$A$3:$A$4341,H$1,'United Data'!$C$3:$C$4341,$A1486)&gt;0,1,0)</f>
        <v>0</v>
      </c>
      <c r="I1486">
        <f>IF(COUNTIFS('United Data'!$A$3:$A$4341,I$1,'United Data'!$C$3:$C$4341,$A1486)&gt;0,1,0)</f>
        <v>0</v>
      </c>
      <c r="J1486">
        <f>IF(COUNTIFS('United Data'!$A$3:$A$4341,J$1,'United Data'!$C$3:$C$4341,$A1486)&gt;0,1,0)</f>
        <v>0</v>
      </c>
      <c r="K1486">
        <f>IF(COUNTIFS('United Data'!$A$3:$A$4341,K$1,'United Data'!$C$3:$C$4341,$A1486)&gt;0,1,0)</f>
        <v>0</v>
      </c>
      <c r="L1486">
        <f>IF(COUNTIFS('United Data'!$A$3:$A$4341,L$1,'United Data'!$C$3:$C$4341,$A1486)&gt;0,1,0)</f>
        <v>0</v>
      </c>
      <c r="M1486">
        <f>IF(COUNTIFS('United Data'!$A$3:$A$4341,M$1,'United Data'!$C$3:$C$4341,$A1486)&gt;0,1,0)</f>
        <v>0</v>
      </c>
      <c r="N1486">
        <f>IF(COUNTIFS('United Data'!$A$3:$A$4341,N$1,'United Data'!$C$3:$C$4341,$A1486)&gt;0,1,0)</f>
        <v>0</v>
      </c>
      <c r="O1486">
        <f>IF(COUNTIFS('United Data'!$A$3:$A$4341,O$1,'United Data'!$C$3:$C$4341,$A1486)&gt;0,1,0)</f>
        <v>0</v>
      </c>
      <c r="P1486">
        <f>IF(COUNTIFS('United Data'!$A$3:$A$4341,P$1,'United Data'!$C$3:$C$4341,$A1486)&gt;0,1,0)</f>
        <v>0</v>
      </c>
      <c r="Q1486">
        <f>IF(COUNTIFS('United Data'!$A$3:$A$4341,Q$1,'United Data'!$C$3:$C$4341,$A1486)&gt;0,1,0)</f>
        <v>0</v>
      </c>
      <c r="R1486">
        <f>IF(COUNTIFS('United Data'!$A$3:$A$4341,R$1,'United Data'!$C$3:$C$4341,$A1486)&gt;0,1,0)</f>
        <v>0</v>
      </c>
      <c r="S1486">
        <f t="shared" si="46"/>
        <v>1</v>
      </c>
      <c r="T1486">
        <f t="shared" si="47"/>
        <v>1</v>
      </c>
    </row>
    <row r="1487" spans="1:20" x14ac:dyDescent="0.2">
      <c r="A1487" t="s">
        <v>1532</v>
      </c>
      <c r="B1487">
        <f>IF(COUNTIFS('United Data'!$A$3:$A$4341,B$1,'United Data'!$C$3:$C$4341,$A1487)&gt;0,1,0)</f>
        <v>0</v>
      </c>
      <c r="C1487">
        <f>IF(COUNTIFS('United Data'!$A$3:$A$4341,C$1,'United Data'!$C$3:$C$4341,$A1487)&gt;0,1,0)</f>
        <v>1</v>
      </c>
      <c r="D1487">
        <f>IF(COUNTIFS('United Data'!$A$3:$A$4341,D$1,'United Data'!$C$3:$C$4341,$A1487)&gt;0,1,0)</f>
        <v>0</v>
      </c>
      <c r="E1487">
        <f>IF(COUNTIFS('United Data'!$A$3:$A$4341,E$1,'United Data'!$C$3:$C$4341,$A1487)&gt;0,1,0)</f>
        <v>0</v>
      </c>
      <c r="F1487">
        <f>IF(COUNTIFS('United Data'!$A$3:$A$4341,F$1,'United Data'!$C$3:$C$4341,$A1487)&gt;0,1,0)</f>
        <v>0</v>
      </c>
      <c r="G1487">
        <f>IF(COUNTIFS('United Data'!$A$3:$A$4341,G$1,'United Data'!$C$3:$C$4341,$A1487)&gt;0,1,0)</f>
        <v>0</v>
      </c>
      <c r="H1487">
        <f>IF(COUNTIFS('United Data'!$A$3:$A$4341,H$1,'United Data'!$C$3:$C$4341,$A1487)&gt;0,1,0)</f>
        <v>0</v>
      </c>
      <c r="I1487">
        <f>IF(COUNTIFS('United Data'!$A$3:$A$4341,I$1,'United Data'!$C$3:$C$4341,$A1487)&gt;0,1,0)</f>
        <v>0</v>
      </c>
      <c r="J1487">
        <f>IF(COUNTIFS('United Data'!$A$3:$A$4341,J$1,'United Data'!$C$3:$C$4341,$A1487)&gt;0,1,0)</f>
        <v>0</v>
      </c>
      <c r="K1487">
        <f>IF(COUNTIFS('United Data'!$A$3:$A$4341,K$1,'United Data'!$C$3:$C$4341,$A1487)&gt;0,1,0)</f>
        <v>0</v>
      </c>
      <c r="L1487">
        <f>IF(COUNTIFS('United Data'!$A$3:$A$4341,L$1,'United Data'!$C$3:$C$4341,$A1487)&gt;0,1,0)</f>
        <v>0</v>
      </c>
      <c r="M1487">
        <f>IF(COUNTIFS('United Data'!$A$3:$A$4341,M$1,'United Data'!$C$3:$C$4341,$A1487)&gt;0,1,0)</f>
        <v>0</v>
      </c>
      <c r="N1487">
        <f>IF(COUNTIFS('United Data'!$A$3:$A$4341,N$1,'United Data'!$C$3:$C$4341,$A1487)&gt;0,1,0)</f>
        <v>0</v>
      </c>
      <c r="O1487">
        <f>IF(COUNTIFS('United Data'!$A$3:$A$4341,O$1,'United Data'!$C$3:$C$4341,$A1487)&gt;0,1,0)</f>
        <v>0</v>
      </c>
      <c r="P1487">
        <f>IF(COUNTIFS('United Data'!$A$3:$A$4341,P$1,'United Data'!$C$3:$C$4341,$A1487)&gt;0,1,0)</f>
        <v>0</v>
      </c>
      <c r="Q1487">
        <f>IF(COUNTIFS('United Data'!$A$3:$A$4341,Q$1,'United Data'!$C$3:$C$4341,$A1487)&gt;0,1,0)</f>
        <v>0</v>
      </c>
      <c r="R1487">
        <f>IF(COUNTIFS('United Data'!$A$3:$A$4341,R$1,'United Data'!$C$3:$C$4341,$A1487)&gt;0,1,0)</f>
        <v>0</v>
      </c>
      <c r="S1487">
        <f t="shared" si="46"/>
        <v>1</v>
      </c>
      <c r="T1487">
        <f t="shared" si="47"/>
        <v>1</v>
      </c>
    </row>
    <row r="1488" spans="1:20" x14ac:dyDescent="0.2">
      <c r="A1488" t="s">
        <v>1533</v>
      </c>
      <c r="B1488">
        <f>IF(COUNTIFS('United Data'!$A$3:$A$4341,B$1,'United Data'!$C$3:$C$4341,$A1488)&gt;0,1,0)</f>
        <v>0</v>
      </c>
      <c r="C1488">
        <f>IF(COUNTIFS('United Data'!$A$3:$A$4341,C$1,'United Data'!$C$3:$C$4341,$A1488)&gt;0,1,0)</f>
        <v>1</v>
      </c>
      <c r="D1488">
        <f>IF(COUNTIFS('United Data'!$A$3:$A$4341,D$1,'United Data'!$C$3:$C$4341,$A1488)&gt;0,1,0)</f>
        <v>0</v>
      </c>
      <c r="E1488">
        <f>IF(COUNTIFS('United Data'!$A$3:$A$4341,E$1,'United Data'!$C$3:$C$4341,$A1488)&gt;0,1,0)</f>
        <v>0</v>
      </c>
      <c r="F1488">
        <f>IF(COUNTIFS('United Data'!$A$3:$A$4341,F$1,'United Data'!$C$3:$C$4341,$A1488)&gt;0,1,0)</f>
        <v>0</v>
      </c>
      <c r="G1488">
        <f>IF(COUNTIFS('United Data'!$A$3:$A$4341,G$1,'United Data'!$C$3:$C$4341,$A1488)&gt;0,1,0)</f>
        <v>0</v>
      </c>
      <c r="H1488">
        <f>IF(COUNTIFS('United Data'!$A$3:$A$4341,H$1,'United Data'!$C$3:$C$4341,$A1488)&gt;0,1,0)</f>
        <v>0</v>
      </c>
      <c r="I1488">
        <f>IF(COUNTIFS('United Data'!$A$3:$A$4341,I$1,'United Data'!$C$3:$C$4341,$A1488)&gt;0,1,0)</f>
        <v>0</v>
      </c>
      <c r="J1488">
        <f>IF(COUNTIFS('United Data'!$A$3:$A$4341,J$1,'United Data'!$C$3:$C$4341,$A1488)&gt;0,1,0)</f>
        <v>0</v>
      </c>
      <c r="K1488">
        <f>IF(COUNTIFS('United Data'!$A$3:$A$4341,K$1,'United Data'!$C$3:$C$4341,$A1488)&gt;0,1,0)</f>
        <v>0</v>
      </c>
      <c r="L1488">
        <f>IF(COUNTIFS('United Data'!$A$3:$A$4341,L$1,'United Data'!$C$3:$C$4341,$A1488)&gt;0,1,0)</f>
        <v>0</v>
      </c>
      <c r="M1488">
        <f>IF(COUNTIFS('United Data'!$A$3:$A$4341,M$1,'United Data'!$C$3:$C$4341,$A1488)&gt;0,1,0)</f>
        <v>0</v>
      </c>
      <c r="N1488">
        <f>IF(COUNTIFS('United Data'!$A$3:$A$4341,N$1,'United Data'!$C$3:$C$4341,$A1488)&gt;0,1,0)</f>
        <v>0</v>
      </c>
      <c r="O1488">
        <f>IF(COUNTIFS('United Data'!$A$3:$A$4341,O$1,'United Data'!$C$3:$C$4341,$A1488)&gt;0,1,0)</f>
        <v>0</v>
      </c>
      <c r="P1488">
        <f>IF(COUNTIFS('United Data'!$A$3:$A$4341,P$1,'United Data'!$C$3:$C$4341,$A1488)&gt;0,1,0)</f>
        <v>0</v>
      </c>
      <c r="Q1488">
        <f>IF(COUNTIFS('United Data'!$A$3:$A$4341,Q$1,'United Data'!$C$3:$C$4341,$A1488)&gt;0,1,0)</f>
        <v>0</v>
      </c>
      <c r="R1488">
        <f>IF(COUNTIFS('United Data'!$A$3:$A$4341,R$1,'United Data'!$C$3:$C$4341,$A1488)&gt;0,1,0)</f>
        <v>0</v>
      </c>
      <c r="S1488">
        <f t="shared" si="46"/>
        <v>1</v>
      </c>
      <c r="T1488">
        <f t="shared" si="47"/>
        <v>1</v>
      </c>
    </row>
    <row r="1489" spans="1:20" x14ac:dyDescent="0.2">
      <c r="A1489" t="s">
        <v>1534</v>
      </c>
      <c r="B1489">
        <f>IF(COUNTIFS('United Data'!$A$3:$A$4341,B$1,'United Data'!$C$3:$C$4341,$A1489)&gt;0,1,0)</f>
        <v>0</v>
      </c>
      <c r="C1489">
        <f>IF(COUNTIFS('United Data'!$A$3:$A$4341,C$1,'United Data'!$C$3:$C$4341,$A1489)&gt;0,1,0)</f>
        <v>1</v>
      </c>
      <c r="D1489">
        <f>IF(COUNTIFS('United Data'!$A$3:$A$4341,D$1,'United Data'!$C$3:$C$4341,$A1489)&gt;0,1,0)</f>
        <v>0</v>
      </c>
      <c r="E1489">
        <f>IF(COUNTIFS('United Data'!$A$3:$A$4341,E$1,'United Data'!$C$3:$C$4341,$A1489)&gt;0,1,0)</f>
        <v>0</v>
      </c>
      <c r="F1489">
        <f>IF(COUNTIFS('United Data'!$A$3:$A$4341,F$1,'United Data'!$C$3:$C$4341,$A1489)&gt;0,1,0)</f>
        <v>0</v>
      </c>
      <c r="G1489">
        <f>IF(COUNTIFS('United Data'!$A$3:$A$4341,G$1,'United Data'!$C$3:$C$4341,$A1489)&gt;0,1,0)</f>
        <v>0</v>
      </c>
      <c r="H1489">
        <f>IF(COUNTIFS('United Data'!$A$3:$A$4341,H$1,'United Data'!$C$3:$C$4341,$A1489)&gt;0,1,0)</f>
        <v>0</v>
      </c>
      <c r="I1489">
        <f>IF(COUNTIFS('United Data'!$A$3:$A$4341,I$1,'United Data'!$C$3:$C$4341,$A1489)&gt;0,1,0)</f>
        <v>0</v>
      </c>
      <c r="J1489">
        <f>IF(COUNTIFS('United Data'!$A$3:$A$4341,J$1,'United Data'!$C$3:$C$4341,$A1489)&gt;0,1,0)</f>
        <v>0</v>
      </c>
      <c r="K1489">
        <f>IF(COUNTIFS('United Data'!$A$3:$A$4341,K$1,'United Data'!$C$3:$C$4341,$A1489)&gt;0,1,0)</f>
        <v>0</v>
      </c>
      <c r="L1489">
        <f>IF(COUNTIFS('United Data'!$A$3:$A$4341,L$1,'United Data'!$C$3:$C$4341,$A1489)&gt;0,1,0)</f>
        <v>0</v>
      </c>
      <c r="M1489">
        <f>IF(COUNTIFS('United Data'!$A$3:$A$4341,M$1,'United Data'!$C$3:$C$4341,$A1489)&gt;0,1,0)</f>
        <v>0</v>
      </c>
      <c r="N1489">
        <f>IF(COUNTIFS('United Data'!$A$3:$A$4341,N$1,'United Data'!$C$3:$C$4341,$A1489)&gt;0,1,0)</f>
        <v>0</v>
      </c>
      <c r="O1489">
        <f>IF(COUNTIFS('United Data'!$A$3:$A$4341,O$1,'United Data'!$C$3:$C$4341,$A1489)&gt;0,1,0)</f>
        <v>0</v>
      </c>
      <c r="P1489">
        <f>IF(COUNTIFS('United Data'!$A$3:$A$4341,P$1,'United Data'!$C$3:$C$4341,$A1489)&gt;0,1,0)</f>
        <v>0</v>
      </c>
      <c r="Q1489">
        <f>IF(COUNTIFS('United Data'!$A$3:$A$4341,Q$1,'United Data'!$C$3:$C$4341,$A1489)&gt;0,1,0)</f>
        <v>0</v>
      </c>
      <c r="R1489">
        <f>IF(COUNTIFS('United Data'!$A$3:$A$4341,R$1,'United Data'!$C$3:$C$4341,$A1489)&gt;0,1,0)</f>
        <v>0</v>
      </c>
      <c r="S1489">
        <f t="shared" si="46"/>
        <v>1</v>
      </c>
      <c r="T1489">
        <f t="shared" si="47"/>
        <v>1</v>
      </c>
    </row>
    <row r="1490" spans="1:20" x14ac:dyDescent="0.2">
      <c r="A1490" t="s">
        <v>1535</v>
      </c>
      <c r="B1490">
        <f>IF(COUNTIFS('United Data'!$A$3:$A$4341,B$1,'United Data'!$C$3:$C$4341,$A1490)&gt;0,1,0)</f>
        <v>0</v>
      </c>
      <c r="C1490">
        <f>IF(COUNTIFS('United Data'!$A$3:$A$4341,C$1,'United Data'!$C$3:$C$4341,$A1490)&gt;0,1,0)</f>
        <v>1</v>
      </c>
      <c r="D1490">
        <f>IF(COUNTIFS('United Data'!$A$3:$A$4341,D$1,'United Data'!$C$3:$C$4341,$A1490)&gt;0,1,0)</f>
        <v>0</v>
      </c>
      <c r="E1490">
        <f>IF(COUNTIFS('United Data'!$A$3:$A$4341,E$1,'United Data'!$C$3:$C$4341,$A1490)&gt;0,1,0)</f>
        <v>0</v>
      </c>
      <c r="F1490">
        <f>IF(COUNTIFS('United Data'!$A$3:$A$4341,F$1,'United Data'!$C$3:$C$4341,$A1490)&gt;0,1,0)</f>
        <v>0</v>
      </c>
      <c r="G1490">
        <f>IF(COUNTIFS('United Data'!$A$3:$A$4341,G$1,'United Data'!$C$3:$C$4341,$A1490)&gt;0,1,0)</f>
        <v>0</v>
      </c>
      <c r="H1490">
        <f>IF(COUNTIFS('United Data'!$A$3:$A$4341,H$1,'United Data'!$C$3:$C$4341,$A1490)&gt;0,1,0)</f>
        <v>0</v>
      </c>
      <c r="I1490">
        <f>IF(COUNTIFS('United Data'!$A$3:$A$4341,I$1,'United Data'!$C$3:$C$4341,$A1490)&gt;0,1,0)</f>
        <v>0</v>
      </c>
      <c r="J1490">
        <f>IF(COUNTIFS('United Data'!$A$3:$A$4341,J$1,'United Data'!$C$3:$C$4341,$A1490)&gt;0,1,0)</f>
        <v>0</v>
      </c>
      <c r="K1490">
        <f>IF(COUNTIFS('United Data'!$A$3:$A$4341,K$1,'United Data'!$C$3:$C$4341,$A1490)&gt;0,1,0)</f>
        <v>0</v>
      </c>
      <c r="L1490">
        <f>IF(COUNTIFS('United Data'!$A$3:$A$4341,L$1,'United Data'!$C$3:$C$4341,$A1490)&gt;0,1,0)</f>
        <v>0</v>
      </c>
      <c r="M1490">
        <f>IF(COUNTIFS('United Data'!$A$3:$A$4341,M$1,'United Data'!$C$3:$C$4341,$A1490)&gt;0,1,0)</f>
        <v>0</v>
      </c>
      <c r="N1490">
        <f>IF(COUNTIFS('United Data'!$A$3:$A$4341,N$1,'United Data'!$C$3:$C$4341,$A1490)&gt;0,1,0)</f>
        <v>0</v>
      </c>
      <c r="O1490">
        <f>IF(COUNTIFS('United Data'!$A$3:$A$4341,O$1,'United Data'!$C$3:$C$4341,$A1490)&gt;0,1,0)</f>
        <v>0</v>
      </c>
      <c r="P1490">
        <f>IF(COUNTIFS('United Data'!$A$3:$A$4341,P$1,'United Data'!$C$3:$C$4341,$A1490)&gt;0,1,0)</f>
        <v>0</v>
      </c>
      <c r="Q1490">
        <f>IF(COUNTIFS('United Data'!$A$3:$A$4341,Q$1,'United Data'!$C$3:$C$4341,$A1490)&gt;0,1,0)</f>
        <v>0</v>
      </c>
      <c r="R1490">
        <f>IF(COUNTIFS('United Data'!$A$3:$A$4341,R$1,'United Data'!$C$3:$C$4341,$A1490)&gt;0,1,0)</f>
        <v>0</v>
      </c>
      <c r="S1490">
        <f t="shared" si="46"/>
        <v>1</v>
      </c>
      <c r="T1490">
        <f t="shared" si="47"/>
        <v>1</v>
      </c>
    </row>
    <row r="1491" spans="1:20" x14ac:dyDescent="0.2">
      <c r="A1491" t="s">
        <v>1536</v>
      </c>
      <c r="B1491">
        <f>IF(COUNTIFS('United Data'!$A$3:$A$4341,B$1,'United Data'!$C$3:$C$4341,$A1491)&gt;0,1,0)</f>
        <v>0</v>
      </c>
      <c r="C1491">
        <f>IF(COUNTIFS('United Data'!$A$3:$A$4341,C$1,'United Data'!$C$3:$C$4341,$A1491)&gt;0,1,0)</f>
        <v>0</v>
      </c>
      <c r="D1491">
        <f>IF(COUNTIFS('United Data'!$A$3:$A$4341,D$1,'United Data'!$C$3:$C$4341,$A1491)&gt;0,1,0)</f>
        <v>1</v>
      </c>
      <c r="E1491">
        <f>IF(COUNTIFS('United Data'!$A$3:$A$4341,E$1,'United Data'!$C$3:$C$4341,$A1491)&gt;0,1,0)</f>
        <v>0</v>
      </c>
      <c r="F1491">
        <f>IF(COUNTIFS('United Data'!$A$3:$A$4341,F$1,'United Data'!$C$3:$C$4341,$A1491)&gt;0,1,0)</f>
        <v>0</v>
      </c>
      <c r="G1491">
        <f>IF(COUNTIFS('United Data'!$A$3:$A$4341,G$1,'United Data'!$C$3:$C$4341,$A1491)&gt;0,1,0)</f>
        <v>0</v>
      </c>
      <c r="H1491">
        <f>IF(COUNTIFS('United Data'!$A$3:$A$4341,H$1,'United Data'!$C$3:$C$4341,$A1491)&gt;0,1,0)</f>
        <v>0</v>
      </c>
      <c r="I1491">
        <f>IF(COUNTIFS('United Data'!$A$3:$A$4341,I$1,'United Data'!$C$3:$C$4341,$A1491)&gt;0,1,0)</f>
        <v>0</v>
      </c>
      <c r="J1491">
        <f>IF(COUNTIFS('United Data'!$A$3:$A$4341,J$1,'United Data'!$C$3:$C$4341,$A1491)&gt;0,1,0)</f>
        <v>0</v>
      </c>
      <c r="K1491">
        <f>IF(COUNTIFS('United Data'!$A$3:$A$4341,K$1,'United Data'!$C$3:$C$4341,$A1491)&gt;0,1,0)</f>
        <v>0</v>
      </c>
      <c r="L1491">
        <f>IF(COUNTIFS('United Data'!$A$3:$A$4341,L$1,'United Data'!$C$3:$C$4341,$A1491)&gt;0,1,0)</f>
        <v>0</v>
      </c>
      <c r="M1491">
        <f>IF(COUNTIFS('United Data'!$A$3:$A$4341,M$1,'United Data'!$C$3:$C$4341,$A1491)&gt;0,1,0)</f>
        <v>0</v>
      </c>
      <c r="N1491">
        <f>IF(COUNTIFS('United Data'!$A$3:$A$4341,N$1,'United Data'!$C$3:$C$4341,$A1491)&gt;0,1,0)</f>
        <v>0</v>
      </c>
      <c r="O1491">
        <f>IF(COUNTIFS('United Data'!$A$3:$A$4341,O$1,'United Data'!$C$3:$C$4341,$A1491)&gt;0,1,0)</f>
        <v>0</v>
      </c>
      <c r="P1491">
        <f>IF(COUNTIFS('United Data'!$A$3:$A$4341,P$1,'United Data'!$C$3:$C$4341,$A1491)&gt;0,1,0)</f>
        <v>0</v>
      </c>
      <c r="Q1491">
        <f>IF(COUNTIFS('United Data'!$A$3:$A$4341,Q$1,'United Data'!$C$3:$C$4341,$A1491)&gt;0,1,0)</f>
        <v>0</v>
      </c>
      <c r="R1491">
        <f>IF(COUNTIFS('United Data'!$A$3:$A$4341,R$1,'United Data'!$C$3:$C$4341,$A1491)&gt;0,1,0)</f>
        <v>0</v>
      </c>
      <c r="S1491">
        <f t="shared" si="46"/>
        <v>1</v>
      </c>
      <c r="T1491">
        <f t="shared" si="47"/>
        <v>1</v>
      </c>
    </row>
    <row r="1492" spans="1:20" x14ac:dyDescent="0.2">
      <c r="A1492" t="s">
        <v>1537</v>
      </c>
      <c r="B1492">
        <f>IF(COUNTIFS('United Data'!$A$3:$A$4341,B$1,'United Data'!$C$3:$C$4341,$A1492)&gt;0,1,0)</f>
        <v>0</v>
      </c>
      <c r="C1492">
        <f>IF(COUNTIFS('United Data'!$A$3:$A$4341,C$1,'United Data'!$C$3:$C$4341,$A1492)&gt;0,1,0)</f>
        <v>0</v>
      </c>
      <c r="D1492">
        <f>IF(COUNTIFS('United Data'!$A$3:$A$4341,D$1,'United Data'!$C$3:$C$4341,$A1492)&gt;0,1,0)</f>
        <v>1</v>
      </c>
      <c r="E1492">
        <f>IF(COUNTIFS('United Data'!$A$3:$A$4341,E$1,'United Data'!$C$3:$C$4341,$A1492)&gt;0,1,0)</f>
        <v>0</v>
      </c>
      <c r="F1492">
        <f>IF(COUNTIFS('United Data'!$A$3:$A$4341,F$1,'United Data'!$C$3:$C$4341,$A1492)&gt;0,1,0)</f>
        <v>0</v>
      </c>
      <c r="G1492">
        <f>IF(COUNTIFS('United Data'!$A$3:$A$4341,G$1,'United Data'!$C$3:$C$4341,$A1492)&gt;0,1,0)</f>
        <v>0</v>
      </c>
      <c r="H1492">
        <f>IF(COUNTIFS('United Data'!$A$3:$A$4341,H$1,'United Data'!$C$3:$C$4341,$A1492)&gt;0,1,0)</f>
        <v>0</v>
      </c>
      <c r="I1492">
        <f>IF(COUNTIFS('United Data'!$A$3:$A$4341,I$1,'United Data'!$C$3:$C$4341,$A1492)&gt;0,1,0)</f>
        <v>0</v>
      </c>
      <c r="J1492">
        <f>IF(COUNTIFS('United Data'!$A$3:$A$4341,J$1,'United Data'!$C$3:$C$4341,$A1492)&gt;0,1,0)</f>
        <v>0</v>
      </c>
      <c r="K1492">
        <f>IF(COUNTIFS('United Data'!$A$3:$A$4341,K$1,'United Data'!$C$3:$C$4341,$A1492)&gt;0,1,0)</f>
        <v>0</v>
      </c>
      <c r="L1492">
        <f>IF(COUNTIFS('United Data'!$A$3:$A$4341,L$1,'United Data'!$C$3:$C$4341,$A1492)&gt;0,1,0)</f>
        <v>0</v>
      </c>
      <c r="M1492">
        <f>IF(COUNTIFS('United Data'!$A$3:$A$4341,M$1,'United Data'!$C$3:$C$4341,$A1492)&gt;0,1,0)</f>
        <v>0</v>
      </c>
      <c r="N1492">
        <f>IF(COUNTIFS('United Data'!$A$3:$A$4341,N$1,'United Data'!$C$3:$C$4341,$A1492)&gt;0,1,0)</f>
        <v>0</v>
      </c>
      <c r="O1492">
        <f>IF(COUNTIFS('United Data'!$A$3:$A$4341,O$1,'United Data'!$C$3:$C$4341,$A1492)&gt;0,1,0)</f>
        <v>0</v>
      </c>
      <c r="P1492">
        <f>IF(COUNTIFS('United Data'!$A$3:$A$4341,P$1,'United Data'!$C$3:$C$4341,$A1492)&gt;0,1,0)</f>
        <v>0</v>
      </c>
      <c r="Q1492">
        <f>IF(COUNTIFS('United Data'!$A$3:$A$4341,Q$1,'United Data'!$C$3:$C$4341,$A1492)&gt;0,1,0)</f>
        <v>0</v>
      </c>
      <c r="R1492">
        <f>IF(COUNTIFS('United Data'!$A$3:$A$4341,R$1,'United Data'!$C$3:$C$4341,$A1492)&gt;0,1,0)</f>
        <v>0</v>
      </c>
      <c r="S1492">
        <f t="shared" si="46"/>
        <v>1</v>
      </c>
      <c r="T1492">
        <f t="shared" si="47"/>
        <v>1</v>
      </c>
    </row>
    <row r="1493" spans="1:20" x14ac:dyDescent="0.2">
      <c r="A1493" t="s">
        <v>1538</v>
      </c>
      <c r="B1493">
        <f>IF(COUNTIFS('United Data'!$A$3:$A$4341,B$1,'United Data'!$C$3:$C$4341,$A1493)&gt;0,1,0)</f>
        <v>0</v>
      </c>
      <c r="C1493">
        <f>IF(COUNTIFS('United Data'!$A$3:$A$4341,C$1,'United Data'!$C$3:$C$4341,$A1493)&gt;0,1,0)</f>
        <v>0</v>
      </c>
      <c r="D1493">
        <f>IF(COUNTIFS('United Data'!$A$3:$A$4341,D$1,'United Data'!$C$3:$C$4341,$A1493)&gt;0,1,0)</f>
        <v>1</v>
      </c>
      <c r="E1493">
        <f>IF(COUNTIFS('United Data'!$A$3:$A$4341,E$1,'United Data'!$C$3:$C$4341,$A1493)&gt;0,1,0)</f>
        <v>0</v>
      </c>
      <c r="F1493">
        <f>IF(COUNTIFS('United Data'!$A$3:$A$4341,F$1,'United Data'!$C$3:$C$4341,$A1493)&gt;0,1,0)</f>
        <v>0</v>
      </c>
      <c r="G1493">
        <f>IF(COUNTIFS('United Data'!$A$3:$A$4341,G$1,'United Data'!$C$3:$C$4341,$A1493)&gt;0,1,0)</f>
        <v>0</v>
      </c>
      <c r="H1493">
        <f>IF(COUNTIFS('United Data'!$A$3:$A$4341,H$1,'United Data'!$C$3:$C$4341,$A1493)&gt;0,1,0)</f>
        <v>0</v>
      </c>
      <c r="I1493">
        <f>IF(COUNTIFS('United Data'!$A$3:$A$4341,I$1,'United Data'!$C$3:$C$4341,$A1493)&gt;0,1,0)</f>
        <v>0</v>
      </c>
      <c r="J1493">
        <f>IF(COUNTIFS('United Data'!$A$3:$A$4341,J$1,'United Data'!$C$3:$C$4341,$A1493)&gt;0,1,0)</f>
        <v>0</v>
      </c>
      <c r="K1493">
        <f>IF(COUNTIFS('United Data'!$A$3:$A$4341,K$1,'United Data'!$C$3:$C$4341,$A1493)&gt;0,1,0)</f>
        <v>0</v>
      </c>
      <c r="L1493">
        <f>IF(COUNTIFS('United Data'!$A$3:$A$4341,L$1,'United Data'!$C$3:$C$4341,$A1493)&gt;0,1,0)</f>
        <v>0</v>
      </c>
      <c r="M1493">
        <f>IF(COUNTIFS('United Data'!$A$3:$A$4341,M$1,'United Data'!$C$3:$C$4341,$A1493)&gt;0,1,0)</f>
        <v>0</v>
      </c>
      <c r="N1493">
        <f>IF(COUNTIFS('United Data'!$A$3:$A$4341,N$1,'United Data'!$C$3:$C$4341,$A1493)&gt;0,1,0)</f>
        <v>0</v>
      </c>
      <c r="O1493">
        <f>IF(COUNTIFS('United Data'!$A$3:$A$4341,O$1,'United Data'!$C$3:$C$4341,$A1493)&gt;0,1,0)</f>
        <v>0</v>
      </c>
      <c r="P1493">
        <f>IF(COUNTIFS('United Data'!$A$3:$A$4341,P$1,'United Data'!$C$3:$C$4341,$A1493)&gt;0,1,0)</f>
        <v>0</v>
      </c>
      <c r="Q1493">
        <f>IF(COUNTIFS('United Data'!$A$3:$A$4341,Q$1,'United Data'!$C$3:$C$4341,$A1493)&gt;0,1,0)</f>
        <v>0</v>
      </c>
      <c r="R1493">
        <f>IF(COUNTIFS('United Data'!$A$3:$A$4341,R$1,'United Data'!$C$3:$C$4341,$A1493)&gt;0,1,0)</f>
        <v>0</v>
      </c>
      <c r="S1493">
        <f t="shared" si="46"/>
        <v>1</v>
      </c>
      <c r="T1493">
        <f t="shared" si="47"/>
        <v>1</v>
      </c>
    </row>
    <row r="1494" spans="1:20" x14ac:dyDescent="0.2">
      <c r="A1494" t="s">
        <v>1539</v>
      </c>
      <c r="B1494">
        <f>IF(COUNTIFS('United Data'!$A$3:$A$4341,B$1,'United Data'!$C$3:$C$4341,$A1494)&gt;0,1,0)</f>
        <v>0</v>
      </c>
      <c r="C1494">
        <f>IF(COUNTIFS('United Data'!$A$3:$A$4341,C$1,'United Data'!$C$3:$C$4341,$A1494)&gt;0,1,0)</f>
        <v>0</v>
      </c>
      <c r="D1494">
        <f>IF(COUNTIFS('United Data'!$A$3:$A$4341,D$1,'United Data'!$C$3:$C$4341,$A1494)&gt;0,1,0)</f>
        <v>1</v>
      </c>
      <c r="E1494">
        <f>IF(COUNTIFS('United Data'!$A$3:$A$4341,E$1,'United Data'!$C$3:$C$4341,$A1494)&gt;0,1,0)</f>
        <v>0</v>
      </c>
      <c r="F1494">
        <f>IF(COUNTIFS('United Data'!$A$3:$A$4341,F$1,'United Data'!$C$3:$C$4341,$A1494)&gt;0,1,0)</f>
        <v>0</v>
      </c>
      <c r="G1494">
        <f>IF(COUNTIFS('United Data'!$A$3:$A$4341,G$1,'United Data'!$C$3:$C$4341,$A1494)&gt;0,1,0)</f>
        <v>0</v>
      </c>
      <c r="H1494">
        <f>IF(COUNTIFS('United Data'!$A$3:$A$4341,H$1,'United Data'!$C$3:$C$4341,$A1494)&gt;0,1,0)</f>
        <v>0</v>
      </c>
      <c r="I1494">
        <f>IF(COUNTIFS('United Data'!$A$3:$A$4341,I$1,'United Data'!$C$3:$C$4341,$A1494)&gt;0,1,0)</f>
        <v>0</v>
      </c>
      <c r="J1494">
        <f>IF(COUNTIFS('United Data'!$A$3:$A$4341,J$1,'United Data'!$C$3:$C$4341,$A1494)&gt;0,1,0)</f>
        <v>0</v>
      </c>
      <c r="K1494">
        <f>IF(COUNTIFS('United Data'!$A$3:$A$4341,K$1,'United Data'!$C$3:$C$4341,$A1494)&gt;0,1,0)</f>
        <v>0</v>
      </c>
      <c r="L1494">
        <f>IF(COUNTIFS('United Data'!$A$3:$A$4341,L$1,'United Data'!$C$3:$C$4341,$A1494)&gt;0,1,0)</f>
        <v>0</v>
      </c>
      <c r="M1494">
        <f>IF(COUNTIFS('United Data'!$A$3:$A$4341,M$1,'United Data'!$C$3:$C$4341,$A1494)&gt;0,1,0)</f>
        <v>0</v>
      </c>
      <c r="N1494">
        <f>IF(COUNTIFS('United Data'!$A$3:$A$4341,N$1,'United Data'!$C$3:$C$4341,$A1494)&gt;0,1,0)</f>
        <v>0</v>
      </c>
      <c r="O1494">
        <f>IF(COUNTIFS('United Data'!$A$3:$A$4341,O$1,'United Data'!$C$3:$C$4341,$A1494)&gt;0,1,0)</f>
        <v>0</v>
      </c>
      <c r="P1494">
        <f>IF(COUNTIFS('United Data'!$A$3:$A$4341,P$1,'United Data'!$C$3:$C$4341,$A1494)&gt;0,1,0)</f>
        <v>0</v>
      </c>
      <c r="Q1494">
        <f>IF(COUNTIFS('United Data'!$A$3:$A$4341,Q$1,'United Data'!$C$3:$C$4341,$A1494)&gt;0,1,0)</f>
        <v>0</v>
      </c>
      <c r="R1494">
        <f>IF(COUNTIFS('United Data'!$A$3:$A$4341,R$1,'United Data'!$C$3:$C$4341,$A1494)&gt;0,1,0)</f>
        <v>0</v>
      </c>
      <c r="S1494">
        <f t="shared" si="46"/>
        <v>1</v>
      </c>
      <c r="T1494">
        <f t="shared" si="47"/>
        <v>1</v>
      </c>
    </row>
    <row r="1495" spans="1:20" x14ac:dyDescent="0.2">
      <c r="A1495" t="s">
        <v>1540</v>
      </c>
      <c r="B1495">
        <f>IF(COUNTIFS('United Data'!$A$3:$A$4341,B$1,'United Data'!$C$3:$C$4341,$A1495)&gt;0,1,0)</f>
        <v>0</v>
      </c>
      <c r="C1495">
        <f>IF(COUNTIFS('United Data'!$A$3:$A$4341,C$1,'United Data'!$C$3:$C$4341,$A1495)&gt;0,1,0)</f>
        <v>0</v>
      </c>
      <c r="D1495">
        <f>IF(COUNTIFS('United Data'!$A$3:$A$4341,D$1,'United Data'!$C$3:$C$4341,$A1495)&gt;0,1,0)</f>
        <v>0</v>
      </c>
      <c r="E1495">
        <f>IF(COUNTIFS('United Data'!$A$3:$A$4341,E$1,'United Data'!$C$3:$C$4341,$A1495)&gt;0,1,0)</f>
        <v>1</v>
      </c>
      <c r="F1495">
        <f>IF(COUNTIFS('United Data'!$A$3:$A$4341,F$1,'United Data'!$C$3:$C$4341,$A1495)&gt;0,1,0)</f>
        <v>0</v>
      </c>
      <c r="G1495">
        <f>IF(COUNTIFS('United Data'!$A$3:$A$4341,G$1,'United Data'!$C$3:$C$4341,$A1495)&gt;0,1,0)</f>
        <v>1</v>
      </c>
      <c r="H1495">
        <f>IF(COUNTIFS('United Data'!$A$3:$A$4341,H$1,'United Data'!$C$3:$C$4341,$A1495)&gt;0,1,0)</f>
        <v>1</v>
      </c>
      <c r="I1495">
        <f>IF(COUNTIFS('United Data'!$A$3:$A$4341,I$1,'United Data'!$C$3:$C$4341,$A1495)&gt;0,1,0)</f>
        <v>0</v>
      </c>
      <c r="J1495">
        <f>IF(COUNTIFS('United Data'!$A$3:$A$4341,J$1,'United Data'!$C$3:$C$4341,$A1495)&gt;0,1,0)</f>
        <v>1</v>
      </c>
      <c r="K1495">
        <f>IF(COUNTIFS('United Data'!$A$3:$A$4341,K$1,'United Data'!$C$3:$C$4341,$A1495)&gt;0,1,0)</f>
        <v>0</v>
      </c>
      <c r="L1495">
        <f>IF(COUNTIFS('United Data'!$A$3:$A$4341,L$1,'United Data'!$C$3:$C$4341,$A1495)&gt;0,1,0)</f>
        <v>0</v>
      </c>
      <c r="M1495">
        <f>IF(COUNTIFS('United Data'!$A$3:$A$4341,M$1,'United Data'!$C$3:$C$4341,$A1495)&gt;0,1,0)</f>
        <v>0</v>
      </c>
      <c r="N1495">
        <f>IF(COUNTIFS('United Data'!$A$3:$A$4341,N$1,'United Data'!$C$3:$C$4341,$A1495)&gt;0,1,0)</f>
        <v>0</v>
      </c>
      <c r="O1495">
        <f>IF(COUNTIFS('United Data'!$A$3:$A$4341,O$1,'United Data'!$C$3:$C$4341,$A1495)&gt;0,1,0)</f>
        <v>0</v>
      </c>
      <c r="P1495">
        <f>IF(COUNTIFS('United Data'!$A$3:$A$4341,P$1,'United Data'!$C$3:$C$4341,$A1495)&gt;0,1,0)</f>
        <v>0</v>
      </c>
      <c r="Q1495">
        <f>IF(COUNTIFS('United Data'!$A$3:$A$4341,Q$1,'United Data'!$C$3:$C$4341,$A1495)&gt;0,1,0)</f>
        <v>0</v>
      </c>
      <c r="R1495">
        <f>IF(COUNTIFS('United Data'!$A$3:$A$4341,R$1,'United Data'!$C$3:$C$4341,$A1495)&gt;0,1,0)</f>
        <v>0</v>
      </c>
      <c r="S1495">
        <f t="shared" si="46"/>
        <v>4</v>
      </c>
      <c r="T1495">
        <f t="shared" si="47"/>
        <v>3</v>
      </c>
    </row>
    <row r="1496" spans="1:20" x14ac:dyDescent="0.2">
      <c r="A1496" t="s">
        <v>1541</v>
      </c>
      <c r="B1496">
        <f>IF(COUNTIFS('United Data'!$A$3:$A$4341,B$1,'United Data'!$C$3:$C$4341,$A1496)&gt;0,1,0)</f>
        <v>0</v>
      </c>
      <c r="C1496">
        <f>IF(COUNTIFS('United Data'!$A$3:$A$4341,C$1,'United Data'!$C$3:$C$4341,$A1496)&gt;0,1,0)</f>
        <v>0</v>
      </c>
      <c r="D1496">
        <f>IF(COUNTIFS('United Data'!$A$3:$A$4341,D$1,'United Data'!$C$3:$C$4341,$A1496)&gt;0,1,0)</f>
        <v>0</v>
      </c>
      <c r="E1496">
        <f>IF(COUNTIFS('United Data'!$A$3:$A$4341,E$1,'United Data'!$C$3:$C$4341,$A1496)&gt;0,1,0)</f>
        <v>1</v>
      </c>
      <c r="F1496">
        <f>IF(COUNTIFS('United Data'!$A$3:$A$4341,F$1,'United Data'!$C$3:$C$4341,$A1496)&gt;0,1,0)</f>
        <v>0</v>
      </c>
      <c r="G1496">
        <f>IF(COUNTIFS('United Data'!$A$3:$A$4341,G$1,'United Data'!$C$3:$C$4341,$A1496)&gt;0,1,0)</f>
        <v>1</v>
      </c>
      <c r="H1496">
        <f>IF(COUNTIFS('United Data'!$A$3:$A$4341,H$1,'United Data'!$C$3:$C$4341,$A1496)&gt;0,1,0)</f>
        <v>1</v>
      </c>
      <c r="I1496">
        <f>IF(COUNTIFS('United Data'!$A$3:$A$4341,I$1,'United Data'!$C$3:$C$4341,$A1496)&gt;0,1,0)</f>
        <v>0</v>
      </c>
      <c r="J1496">
        <f>IF(COUNTIFS('United Data'!$A$3:$A$4341,J$1,'United Data'!$C$3:$C$4341,$A1496)&gt;0,1,0)</f>
        <v>0</v>
      </c>
      <c r="K1496">
        <f>IF(COUNTIFS('United Data'!$A$3:$A$4341,K$1,'United Data'!$C$3:$C$4341,$A1496)&gt;0,1,0)</f>
        <v>0</v>
      </c>
      <c r="L1496">
        <f>IF(COUNTIFS('United Data'!$A$3:$A$4341,L$1,'United Data'!$C$3:$C$4341,$A1496)&gt;0,1,0)</f>
        <v>0</v>
      </c>
      <c r="M1496">
        <f>IF(COUNTIFS('United Data'!$A$3:$A$4341,M$1,'United Data'!$C$3:$C$4341,$A1496)&gt;0,1,0)</f>
        <v>0</v>
      </c>
      <c r="N1496">
        <f>IF(COUNTIFS('United Data'!$A$3:$A$4341,N$1,'United Data'!$C$3:$C$4341,$A1496)&gt;0,1,0)</f>
        <v>0</v>
      </c>
      <c r="O1496">
        <f>IF(COUNTIFS('United Data'!$A$3:$A$4341,O$1,'United Data'!$C$3:$C$4341,$A1496)&gt;0,1,0)</f>
        <v>0</v>
      </c>
      <c r="P1496">
        <f>IF(COUNTIFS('United Data'!$A$3:$A$4341,P$1,'United Data'!$C$3:$C$4341,$A1496)&gt;0,1,0)</f>
        <v>0</v>
      </c>
      <c r="Q1496">
        <f>IF(COUNTIFS('United Data'!$A$3:$A$4341,Q$1,'United Data'!$C$3:$C$4341,$A1496)&gt;0,1,0)</f>
        <v>0</v>
      </c>
      <c r="R1496">
        <f>IF(COUNTIFS('United Data'!$A$3:$A$4341,R$1,'United Data'!$C$3:$C$4341,$A1496)&gt;0,1,0)</f>
        <v>0</v>
      </c>
      <c r="S1496">
        <f t="shared" si="46"/>
        <v>3</v>
      </c>
      <c r="T1496">
        <f t="shared" si="47"/>
        <v>2</v>
      </c>
    </row>
    <row r="1497" spans="1:20" x14ac:dyDescent="0.2">
      <c r="A1497" t="s">
        <v>1542</v>
      </c>
      <c r="B1497">
        <f>IF(COUNTIFS('United Data'!$A$3:$A$4341,B$1,'United Data'!$C$3:$C$4341,$A1497)&gt;0,1,0)</f>
        <v>0</v>
      </c>
      <c r="C1497">
        <f>IF(COUNTIFS('United Data'!$A$3:$A$4341,C$1,'United Data'!$C$3:$C$4341,$A1497)&gt;0,1,0)</f>
        <v>0</v>
      </c>
      <c r="D1497">
        <f>IF(COUNTIFS('United Data'!$A$3:$A$4341,D$1,'United Data'!$C$3:$C$4341,$A1497)&gt;0,1,0)</f>
        <v>0</v>
      </c>
      <c r="E1497">
        <f>IF(COUNTIFS('United Data'!$A$3:$A$4341,E$1,'United Data'!$C$3:$C$4341,$A1497)&gt;0,1,0)</f>
        <v>1</v>
      </c>
      <c r="F1497">
        <f>IF(COUNTIFS('United Data'!$A$3:$A$4341,F$1,'United Data'!$C$3:$C$4341,$A1497)&gt;0,1,0)</f>
        <v>0</v>
      </c>
      <c r="G1497">
        <f>IF(COUNTIFS('United Data'!$A$3:$A$4341,G$1,'United Data'!$C$3:$C$4341,$A1497)&gt;0,1,0)</f>
        <v>1</v>
      </c>
      <c r="H1497">
        <f>IF(COUNTIFS('United Data'!$A$3:$A$4341,H$1,'United Data'!$C$3:$C$4341,$A1497)&gt;0,1,0)</f>
        <v>1</v>
      </c>
      <c r="I1497">
        <f>IF(COUNTIFS('United Data'!$A$3:$A$4341,I$1,'United Data'!$C$3:$C$4341,$A1497)&gt;0,1,0)</f>
        <v>0</v>
      </c>
      <c r="J1497">
        <f>IF(COUNTIFS('United Data'!$A$3:$A$4341,J$1,'United Data'!$C$3:$C$4341,$A1497)&gt;0,1,0)</f>
        <v>0</v>
      </c>
      <c r="K1497">
        <f>IF(COUNTIFS('United Data'!$A$3:$A$4341,K$1,'United Data'!$C$3:$C$4341,$A1497)&gt;0,1,0)</f>
        <v>0</v>
      </c>
      <c r="L1497">
        <f>IF(COUNTIFS('United Data'!$A$3:$A$4341,L$1,'United Data'!$C$3:$C$4341,$A1497)&gt;0,1,0)</f>
        <v>0</v>
      </c>
      <c r="M1497">
        <f>IF(COUNTIFS('United Data'!$A$3:$A$4341,M$1,'United Data'!$C$3:$C$4341,$A1497)&gt;0,1,0)</f>
        <v>0</v>
      </c>
      <c r="N1497">
        <f>IF(COUNTIFS('United Data'!$A$3:$A$4341,N$1,'United Data'!$C$3:$C$4341,$A1497)&gt;0,1,0)</f>
        <v>0</v>
      </c>
      <c r="O1497">
        <f>IF(COUNTIFS('United Data'!$A$3:$A$4341,O$1,'United Data'!$C$3:$C$4341,$A1497)&gt;0,1,0)</f>
        <v>0</v>
      </c>
      <c r="P1497">
        <f>IF(COUNTIFS('United Data'!$A$3:$A$4341,P$1,'United Data'!$C$3:$C$4341,$A1497)&gt;0,1,0)</f>
        <v>0</v>
      </c>
      <c r="Q1497">
        <f>IF(COUNTIFS('United Data'!$A$3:$A$4341,Q$1,'United Data'!$C$3:$C$4341,$A1497)&gt;0,1,0)</f>
        <v>0</v>
      </c>
      <c r="R1497">
        <f>IF(COUNTIFS('United Data'!$A$3:$A$4341,R$1,'United Data'!$C$3:$C$4341,$A1497)&gt;0,1,0)</f>
        <v>0</v>
      </c>
      <c r="S1497">
        <f t="shared" si="46"/>
        <v>3</v>
      </c>
      <c r="T1497">
        <f t="shared" si="47"/>
        <v>2</v>
      </c>
    </row>
    <row r="1498" spans="1:20" x14ac:dyDescent="0.2">
      <c r="A1498" t="s">
        <v>1543</v>
      </c>
      <c r="B1498">
        <f>IF(COUNTIFS('United Data'!$A$3:$A$4341,B$1,'United Data'!$C$3:$C$4341,$A1498)&gt;0,1,0)</f>
        <v>0</v>
      </c>
      <c r="C1498">
        <f>IF(COUNTIFS('United Data'!$A$3:$A$4341,C$1,'United Data'!$C$3:$C$4341,$A1498)&gt;0,1,0)</f>
        <v>0</v>
      </c>
      <c r="D1498">
        <f>IF(COUNTIFS('United Data'!$A$3:$A$4341,D$1,'United Data'!$C$3:$C$4341,$A1498)&gt;0,1,0)</f>
        <v>0</v>
      </c>
      <c r="E1498">
        <f>IF(COUNTIFS('United Data'!$A$3:$A$4341,E$1,'United Data'!$C$3:$C$4341,$A1498)&gt;0,1,0)</f>
        <v>1</v>
      </c>
      <c r="F1498">
        <f>IF(COUNTIFS('United Data'!$A$3:$A$4341,F$1,'United Data'!$C$3:$C$4341,$A1498)&gt;0,1,0)</f>
        <v>1</v>
      </c>
      <c r="G1498">
        <f>IF(COUNTIFS('United Data'!$A$3:$A$4341,G$1,'United Data'!$C$3:$C$4341,$A1498)&gt;0,1,0)</f>
        <v>0</v>
      </c>
      <c r="H1498">
        <f>IF(COUNTIFS('United Data'!$A$3:$A$4341,H$1,'United Data'!$C$3:$C$4341,$A1498)&gt;0,1,0)</f>
        <v>0</v>
      </c>
      <c r="I1498">
        <f>IF(COUNTIFS('United Data'!$A$3:$A$4341,I$1,'United Data'!$C$3:$C$4341,$A1498)&gt;0,1,0)</f>
        <v>0</v>
      </c>
      <c r="J1498">
        <f>IF(COUNTIFS('United Data'!$A$3:$A$4341,J$1,'United Data'!$C$3:$C$4341,$A1498)&gt;0,1,0)</f>
        <v>0</v>
      </c>
      <c r="K1498">
        <f>IF(COUNTIFS('United Data'!$A$3:$A$4341,K$1,'United Data'!$C$3:$C$4341,$A1498)&gt;0,1,0)</f>
        <v>1</v>
      </c>
      <c r="L1498">
        <f>IF(COUNTIFS('United Data'!$A$3:$A$4341,L$1,'United Data'!$C$3:$C$4341,$A1498)&gt;0,1,0)</f>
        <v>0</v>
      </c>
      <c r="M1498">
        <f>IF(COUNTIFS('United Data'!$A$3:$A$4341,M$1,'United Data'!$C$3:$C$4341,$A1498)&gt;0,1,0)</f>
        <v>0</v>
      </c>
      <c r="N1498">
        <f>IF(COUNTIFS('United Data'!$A$3:$A$4341,N$1,'United Data'!$C$3:$C$4341,$A1498)&gt;0,1,0)</f>
        <v>0</v>
      </c>
      <c r="O1498">
        <f>IF(COUNTIFS('United Data'!$A$3:$A$4341,O$1,'United Data'!$C$3:$C$4341,$A1498)&gt;0,1,0)</f>
        <v>0</v>
      </c>
      <c r="P1498">
        <f>IF(COUNTIFS('United Data'!$A$3:$A$4341,P$1,'United Data'!$C$3:$C$4341,$A1498)&gt;0,1,0)</f>
        <v>0</v>
      </c>
      <c r="Q1498">
        <f>IF(COUNTIFS('United Data'!$A$3:$A$4341,Q$1,'United Data'!$C$3:$C$4341,$A1498)&gt;0,1,0)</f>
        <v>0</v>
      </c>
      <c r="R1498">
        <f>IF(COUNTIFS('United Data'!$A$3:$A$4341,R$1,'United Data'!$C$3:$C$4341,$A1498)&gt;0,1,0)</f>
        <v>0</v>
      </c>
      <c r="S1498">
        <f t="shared" si="46"/>
        <v>3</v>
      </c>
      <c r="T1498">
        <f t="shared" si="47"/>
        <v>2</v>
      </c>
    </row>
    <row r="1499" spans="1:20" x14ac:dyDescent="0.2">
      <c r="A1499" t="s">
        <v>1544</v>
      </c>
      <c r="B1499">
        <f>IF(COUNTIFS('United Data'!$A$3:$A$4341,B$1,'United Data'!$C$3:$C$4341,$A1499)&gt;0,1,0)</f>
        <v>0</v>
      </c>
      <c r="C1499">
        <f>IF(COUNTIFS('United Data'!$A$3:$A$4341,C$1,'United Data'!$C$3:$C$4341,$A1499)&gt;0,1,0)</f>
        <v>0</v>
      </c>
      <c r="D1499">
        <f>IF(COUNTIFS('United Data'!$A$3:$A$4341,D$1,'United Data'!$C$3:$C$4341,$A1499)&gt;0,1,0)</f>
        <v>0</v>
      </c>
      <c r="E1499">
        <f>IF(COUNTIFS('United Data'!$A$3:$A$4341,E$1,'United Data'!$C$3:$C$4341,$A1499)&gt;0,1,0)</f>
        <v>1</v>
      </c>
      <c r="F1499">
        <f>IF(COUNTIFS('United Data'!$A$3:$A$4341,F$1,'United Data'!$C$3:$C$4341,$A1499)&gt;0,1,0)</f>
        <v>0</v>
      </c>
      <c r="G1499">
        <f>IF(COUNTIFS('United Data'!$A$3:$A$4341,G$1,'United Data'!$C$3:$C$4341,$A1499)&gt;0,1,0)</f>
        <v>1</v>
      </c>
      <c r="H1499">
        <f>IF(COUNTIFS('United Data'!$A$3:$A$4341,H$1,'United Data'!$C$3:$C$4341,$A1499)&gt;0,1,0)</f>
        <v>1</v>
      </c>
      <c r="I1499">
        <f>IF(COUNTIFS('United Data'!$A$3:$A$4341,I$1,'United Data'!$C$3:$C$4341,$A1499)&gt;0,1,0)</f>
        <v>0</v>
      </c>
      <c r="J1499">
        <f>IF(COUNTIFS('United Data'!$A$3:$A$4341,J$1,'United Data'!$C$3:$C$4341,$A1499)&gt;0,1,0)</f>
        <v>0</v>
      </c>
      <c r="K1499">
        <f>IF(COUNTIFS('United Data'!$A$3:$A$4341,K$1,'United Data'!$C$3:$C$4341,$A1499)&gt;0,1,0)</f>
        <v>0</v>
      </c>
      <c r="L1499">
        <f>IF(COUNTIFS('United Data'!$A$3:$A$4341,L$1,'United Data'!$C$3:$C$4341,$A1499)&gt;0,1,0)</f>
        <v>0</v>
      </c>
      <c r="M1499">
        <f>IF(COUNTIFS('United Data'!$A$3:$A$4341,M$1,'United Data'!$C$3:$C$4341,$A1499)&gt;0,1,0)</f>
        <v>0</v>
      </c>
      <c r="N1499">
        <f>IF(COUNTIFS('United Data'!$A$3:$A$4341,N$1,'United Data'!$C$3:$C$4341,$A1499)&gt;0,1,0)</f>
        <v>0</v>
      </c>
      <c r="O1499">
        <f>IF(COUNTIFS('United Data'!$A$3:$A$4341,O$1,'United Data'!$C$3:$C$4341,$A1499)&gt;0,1,0)</f>
        <v>0</v>
      </c>
      <c r="P1499">
        <f>IF(COUNTIFS('United Data'!$A$3:$A$4341,P$1,'United Data'!$C$3:$C$4341,$A1499)&gt;0,1,0)</f>
        <v>0</v>
      </c>
      <c r="Q1499">
        <f>IF(COUNTIFS('United Data'!$A$3:$A$4341,Q$1,'United Data'!$C$3:$C$4341,$A1499)&gt;0,1,0)</f>
        <v>0</v>
      </c>
      <c r="R1499">
        <f>IF(COUNTIFS('United Data'!$A$3:$A$4341,R$1,'United Data'!$C$3:$C$4341,$A1499)&gt;0,1,0)</f>
        <v>0</v>
      </c>
      <c r="S1499">
        <f t="shared" si="46"/>
        <v>3</v>
      </c>
      <c r="T1499">
        <f t="shared" si="47"/>
        <v>2</v>
      </c>
    </row>
    <row r="1500" spans="1:20" x14ac:dyDescent="0.2">
      <c r="A1500" t="s">
        <v>1545</v>
      </c>
      <c r="B1500">
        <f>IF(COUNTIFS('United Data'!$A$3:$A$4341,B$1,'United Data'!$C$3:$C$4341,$A1500)&gt;0,1,0)</f>
        <v>0</v>
      </c>
      <c r="C1500">
        <f>IF(COUNTIFS('United Data'!$A$3:$A$4341,C$1,'United Data'!$C$3:$C$4341,$A1500)&gt;0,1,0)</f>
        <v>0</v>
      </c>
      <c r="D1500">
        <f>IF(COUNTIFS('United Data'!$A$3:$A$4341,D$1,'United Data'!$C$3:$C$4341,$A1500)&gt;0,1,0)</f>
        <v>0</v>
      </c>
      <c r="E1500">
        <f>IF(COUNTIFS('United Data'!$A$3:$A$4341,E$1,'United Data'!$C$3:$C$4341,$A1500)&gt;0,1,0)</f>
        <v>1</v>
      </c>
      <c r="F1500">
        <f>IF(COUNTIFS('United Data'!$A$3:$A$4341,F$1,'United Data'!$C$3:$C$4341,$A1500)&gt;0,1,0)</f>
        <v>1</v>
      </c>
      <c r="G1500">
        <f>IF(COUNTIFS('United Data'!$A$3:$A$4341,G$1,'United Data'!$C$3:$C$4341,$A1500)&gt;0,1,0)</f>
        <v>0</v>
      </c>
      <c r="H1500">
        <f>IF(COUNTIFS('United Data'!$A$3:$A$4341,H$1,'United Data'!$C$3:$C$4341,$A1500)&gt;0,1,0)</f>
        <v>0</v>
      </c>
      <c r="I1500">
        <f>IF(COUNTIFS('United Data'!$A$3:$A$4341,I$1,'United Data'!$C$3:$C$4341,$A1500)&gt;0,1,0)</f>
        <v>0</v>
      </c>
      <c r="J1500">
        <f>IF(COUNTIFS('United Data'!$A$3:$A$4341,J$1,'United Data'!$C$3:$C$4341,$A1500)&gt;0,1,0)</f>
        <v>0</v>
      </c>
      <c r="K1500">
        <f>IF(COUNTIFS('United Data'!$A$3:$A$4341,K$1,'United Data'!$C$3:$C$4341,$A1500)&gt;0,1,0)</f>
        <v>1</v>
      </c>
      <c r="L1500">
        <f>IF(COUNTIFS('United Data'!$A$3:$A$4341,L$1,'United Data'!$C$3:$C$4341,$A1500)&gt;0,1,0)</f>
        <v>1</v>
      </c>
      <c r="M1500">
        <f>IF(COUNTIFS('United Data'!$A$3:$A$4341,M$1,'United Data'!$C$3:$C$4341,$A1500)&gt;0,1,0)</f>
        <v>1</v>
      </c>
      <c r="N1500">
        <f>IF(COUNTIFS('United Data'!$A$3:$A$4341,N$1,'United Data'!$C$3:$C$4341,$A1500)&gt;0,1,0)</f>
        <v>0</v>
      </c>
      <c r="O1500">
        <f>IF(COUNTIFS('United Data'!$A$3:$A$4341,O$1,'United Data'!$C$3:$C$4341,$A1500)&gt;0,1,0)</f>
        <v>0</v>
      </c>
      <c r="P1500">
        <f>IF(COUNTIFS('United Data'!$A$3:$A$4341,P$1,'United Data'!$C$3:$C$4341,$A1500)&gt;0,1,0)</f>
        <v>0</v>
      </c>
      <c r="Q1500">
        <f>IF(COUNTIFS('United Data'!$A$3:$A$4341,Q$1,'United Data'!$C$3:$C$4341,$A1500)&gt;0,1,0)</f>
        <v>0</v>
      </c>
      <c r="R1500">
        <f>IF(COUNTIFS('United Data'!$A$3:$A$4341,R$1,'United Data'!$C$3:$C$4341,$A1500)&gt;0,1,0)</f>
        <v>0</v>
      </c>
      <c r="S1500">
        <f t="shared" si="46"/>
        <v>5</v>
      </c>
      <c r="T1500">
        <f t="shared" si="47"/>
        <v>2</v>
      </c>
    </row>
    <row r="1501" spans="1:20" x14ac:dyDescent="0.2">
      <c r="A1501" t="s">
        <v>1546</v>
      </c>
      <c r="B1501">
        <f>IF(COUNTIFS('United Data'!$A$3:$A$4341,B$1,'United Data'!$C$3:$C$4341,$A1501)&gt;0,1,0)</f>
        <v>0</v>
      </c>
      <c r="C1501">
        <f>IF(COUNTIFS('United Data'!$A$3:$A$4341,C$1,'United Data'!$C$3:$C$4341,$A1501)&gt;0,1,0)</f>
        <v>0</v>
      </c>
      <c r="D1501">
        <f>IF(COUNTIFS('United Data'!$A$3:$A$4341,D$1,'United Data'!$C$3:$C$4341,$A1501)&gt;0,1,0)</f>
        <v>0</v>
      </c>
      <c r="E1501">
        <f>IF(COUNTIFS('United Data'!$A$3:$A$4341,E$1,'United Data'!$C$3:$C$4341,$A1501)&gt;0,1,0)</f>
        <v>1</v>
      </c>
      <c r="F1501">
        <f>IF(COUNTIFS('United Data'!$A$3:$A$4341,F$1,'United Data'!$C$3:$C$4341,$A1501)&gt;0,1,0)</f>
        <v>1</v>
      </c>
      <c r="G1501">
        <f>IF(COUNTIFS('United Data'!$A$3:$A$4341,G$1,'United Data'!$C$3:$C$4341,$A1501)&gt;0,1,0)</f>
        <v>1</v>
      </c>
      <c r="H1501">
        <f>IF(COUNTIFS('United Data'!$A$3:$A$4341,H$1,'United Data'!$C$3:$C$4341,$A1501)&gt;0,1,0)</f>
        <v>1</v>
      </c>
      <c r="I1501">
        <f>IF(COUNTIFS('United Data'!$A$3:$A$4341,I$1,'United Data'!$C$3:$C$4341,$A1501)&gt;0,1,0)</f>
        <v>0</v>
      </c>
      <c r="J1501">
        <f>IF(COUNTIFS('United Data'!$A$3:$A$4341,J$1,'United Data'!$C$3:$C$4341,$A1501)&gt;0,1,0)</f>
        <v>0</v>
      </c>
      <c r="K1501">
        <f>IF(COUNTIFS('United Data'!$A$3:$A$4341,K$1,'United Data'!$C$3:$C$4341,$A1501)&gt;0,1,0)</f>
        <v>0</v>
      </c>
      <c r="L1501">
        <f>IF(COUNTIFS('United Data'!$A$3:$A$4341,L$1,'United Data'!$C$3:$C$4341,$A1501)&gt;0,1,0)</f>
        <v>0</v>
      </c>
      <c r="M1501">
        <f>IF(COUNTIFS('United Data'!$A$3:$A$4341,M$1,'United Data'!$C$3:$C$4341,$A1501)&gt;0,1,0)</f>
        <v>0</v>
      </c>
      <c r="N1501">
        <f>IF(COUNTIFS('United Data'!$A$3:$A$4341,N$1,'United Data'!$C$3:$C$4341,$A1501)&gt;0,1,0)</f>
        <v>0</v>
      </c>
      <c r="O1501">
        <f>IF(COUNTIFS('United Data'!$A$3:$A$4341,O$1,'United Data'!$C$3:$C$4341,$A1501)&gt;0,1,0)</f>
        <v>0</v>
      </c>
      <c r="P1501">
        <f>IF(COUNTIFS('United Data'!$A$3:$A$4341,P$1,'United Data'!$C$3:$C$4341,$A1501)&gt;0,1,0)</f>
        <v>0</v>
      </c>
      <c r="Q1501">
        <f>IF(COUNTIFS('United Data'!$A$3:$A$4341,Q$1,'United Data'!$C$3:$C$4341,$A1501)&gt;0,1,0)</f>
        <v>0</v>
      </c>
      <c r="R1501">
        <f>IF(COUNTIFS('United Data'!$A$3:$A$4341,R$1,'United Data'!$C$3:$C$4341,$A1501)&gt;0,1,0)</f>
        <v>0</v>
      </c>
      <c r="S1501">
        <f t="shared" si="46"/>
        <v>4</v>
      </c>
      <c r="T1501">
        <f t="shared" si="47"/>
        <v>1</v>
      </c>
    </row>
    <row r="1502" spans="1:20" x14ac:dyDescent="0.2">
      <c r="A1502" t="s">
        <v>1547</v>
      </c>
      <c r="B1502">
        <f>IF(COUNTIFS('United Data'!$A$3:$A$4341,B$1,'United Data'!$C$3:$C$4341,$A1502)&gt;0,1,0)</f>
        <v>0</v>
      </c>
      <c r="C1502">
        <f>IF(COUNTIFS('United Data'!$A$3:$A$4341,C$1,'United Data'!$C$3:$C$4341,$A1502)&gt;0,1,0)</f>
        <v>0</v>
      </c>
      <c r="D1502">
        <f>IF(COUNTIFS('United Data'!$A$3:$A$4341,D$1,'United Data'!$C$3:$C$4341,$A1502)&gt;0,1,0)</f>
        <v>0</v>
      </c>
      <c r="E1502">
        <f>IF(COUNTIFS('United Data'!$A$3:$A$4341,E$1,'United Data'!$C$3:$C$4341,$A1502)&gt;0,1,0)</f>
        <v>1</v>
      </c>
      <c r="F1502">
        <f>IF(COUNTIFS('United Data'!$A$3:$A$4341,F$1,'United Data'!$C$3:$C$4341,$A1502)&gt;0,1,0)</f>
        <v>0</v>
      </c>
      <c r="G1502">
        <f>IF(COUNTIFS('United Data'!$A$3:$A$4341,G$1,'United Data'!$C$3:$C$4341,$A1502)&gt;0,1,0)</f>
        <v>0</v>
      </c>
      <c r="H1502">
        <f>IF(COUNTIFS('United Data'!$A$3:$A$4341,H$1,'United Data'!$C$3:$C$4341,$A1502)&gt;0,1,0)</f>
        <v>0</v>
      </c>
      <c r="I1502">
        <f>IF(COUNTIFS('United Data'!$A$3:$A$4341,I$1,'United Data'!$C$3:$C$4341,$A1502)&gt;0,1,0)</f>
        <v>0</v>
      </c>
      <c r="J1502">
        <f>IF(COUNTIFS('United Data'!$A$3:$A$4341,J$1,'United Data'!$C$3:$C$4341,$A1502)&gt;0,1,0)</f>
        <v>0</v>
      </c>
      <c r="K1502">
        <f>IF(COUNTIFS('United Data'!$A$3:$A$4341,K$1,'United Data'!$C$3:$C$4341,$A1502)&gt;0,1,0)</f>
        <v>0</v>
      </c>
      <c r="L1502">
        <f>IF(COUNTIFS('United Data'!$A$3:$A$4341,L$1,'United Data'!$C$3:$C$4341,$A1502)&gt;0,1,0)</f>
        <v>0</v>
      </c>
      <c r="M1502">
        <f>IF(COUNTIFS('United Data'!$A$3:$A$4341,M$1,'United Data'!$C$3:$C$4341,$A1502)&gt;0,1,0)</f>
        <v>0</v>
      </c>
      <c r="N1502">
        <f>IF(COUNTIFS('United Data'!$A$3:$A$4341,N$1,'United Data'!$C$3:$C$4341,$A1502)&gt;0,1,0)</f>
        <v>0</v>
      </c>
      <c r="O1502">
        <f>IF(COUNTIFS('United Data'!$A$3:$A$4341,O$1,'United Data'!$C$3:$C$4341,$A1502)&gt;0,1,0)</f>
        <v>0</v>
      </c>
      <c r="P1502">
        <f>IF(COUNTIFS('United Data'!$A$3:$A$4341,P$1,'United Data'!$C$3:$C$4341,$A1502)&gt;0,1,0)</f>
        <v>0</v>
      </c>
      <c r="Q1502">
        <f>IF(COUNTIFS('United Data'!$A$3:$A$4341,Q$1,'United Data'!$C$3:$C$4341,$A1502)&gt;0,1,0)</f>
        <v>0</v>
      </c>
      <c r="R1502">
        <f>IF(COUNTIFS('United Data'!$A$3:$A$4341,R$1,'United Data'!$C$3:$C$4341,$A1502)&gt;0,1,0)</f>
        <v>0</v>
      </c>
      <c r="S1502">
        <f t="shared" si="46"/>
        <v>1</v>
      </c>
      <c r="T1502">
        <f t="shared" si="47"/>
        <v>1</v>
      </c>
    </row>
    <row r="1503" spans="1:20" x14ac:dyDescent="0.2">
      <c r="A1503" t="s">
        <v>1548</v>
      </c>
      <c r="B1503">
        <f>IF(COUNTIFS('United Data'!$A$3:$A$4341,B$1,'United Data'!$C$3:$C$4341,$A1503)&gt;0,1,0)</f>
        <v>0</v>
      </c>
      <c r="C1503">
        <f>IF(COUNTIFS('United Data'!$A$3:$A$4341,C$1,'United Data'!$C$3:$C$4341,$A1503)&gt;0,1,0)</f>
        <v>0</v>
      </c>
      <c r="D1503">
        <f>IF(COUNTIFS('United Data'!$A$3:$A$4341,D$1,'United Data'!$C$3:$C$4341,$A1503)&gt;0,1,0)</f>
        <v>0</v>
      </c>
      <c r="E1503">
        <f>IF(COUNTIFS('United Data'!$A$3:$A$4341,E$1,'United Data'!$C$3:$C$4341,$A1503)&gt;0,1,0)</f>
        <v>1</v>
      </c>
      <c r="F1503">
        <f>IF(COUNTIFS('United Data'!$A$3:$A$4341,F$1,'United Data'!$C$3:$C$4341,$A1503)&gt;0,1,0)</f>
        <v>0</v>
      </c>
      <c r="G1503">
        <f>IF(COUNTIFS('United Data'!$A$3:$A$4341,G$1,'United Data'!$C$3:$C$4341,$A1503)&gt;0,1,0)</f>
        <v>0</v>
      </c>
      <c r="H1503">
        <f>IF(COUNTIFS('United Data'!$A$3:$A$4341,H$1,'United Data'!$C$3:$C$4341,$A1503)&gt;0,1,0)</f>
        <v>0</v>
      </c>
      <c r="I1503">
        <f>IF(COUNTIFS('United Data'!$A$3:$A$4341,I$1,'United Data'!$C$3:$C$4341,$A1503)&gt;0,1,0)</f>
        <v>0</v>
      </c>
      <c r="J1503">
        <f>IF(COUNTIFS('United Data'!$A$3:$A$4341,J$1,'United Data'!$C$3:$C$4341,$A1503)&gt;0,1,0)</f>
        <v>0</v>
      </c>
      <c r="K1503">
        <f>IF(COUNTIFS('United Data'!$A$3:$A$4341,K$1,'United Data'!$C$3:$C$4341,$A1503)&gt;0,1,0)</f>
        <v>0</v>
      </c>
      <c r="L1503">
        <f>IF(COUNTIFS('United Data'!$A$3:$A$4341,L$1,'United Data'!$C$3:$C$4341,$A1503)&gt;0,1,0)</f>
        <v>0</v>
      </c>
      <c r="M1503">
        <f>IF(COUNTIFS('United Data'!$A$3:$A$4341,M$1,'United Data'!$C$3:$C$4341,$A1503)&gt;0,1,0)</f>
        <v>0</v>
      </c>
      <c r="N1503">
        <f>IF(COUNTIFS('United Data'!$A$3:$A$4341,N$1,'United Data'!$C$3:$C$4341,$A1503)&gt;0,1,0)</f>
        <v>0</v>
      </c>
      <c r="O1503">
        <f>IF(COUNTIFS('United Data'!$A$3:$A$4341,O$1,'United Data'!$C$3:$C$4341,$A1503)&gt;0,1,0)</f>
        <v>0</v>
      </c>
      <c r="P1503">
        <f>IF(COUNTIFS('United Data'!$A$3:$A$4341,P$1,'United Data'!$C$3:$C$4341,$A1503)&gt;0,1,0)</f>
        <v>0</v>
      </c>
      <c r="Q1503">
        <f>IF(COUNTIFS('United Data'!$A$3:$A$4341,Q$1,'United Data'!$C$3:$C$4341,$A1503)&gt;0,1,0)</f>
        <v>0</v>
      </c>
      <c r="R1503">
        <f>IF(COUNTIFS('United Data'!$A$3:$A$4341,R$1,'United Data'!$C$3:$C$4341,$A1503)&gt;0,1,0)</f>
        <v>0</v>
      </c>
      <c r="S1503">
        <f t="shared" si="46"/>
        <v>1</v>
      </c>
      <c r="T1503">
        <f t="shared" si="47"/>
        <v>1</v>
      </c>
    </row>
    <row r="1504" spans="1:20" x14ac:dyDescent="0.2">
      <c r="A1504" t="s">
        <v>1549</v>
      </c>
      <c r="B1504">
        <f>IF(COUNTIFS('United Data'!$A$3:$A$4341,B$1,'United Data'!$C$3:$C$4341,$A1504)&gt;0,1,0)</f>
        <v>0</v>
      </c>
      <c r="C1504">
        <f>IF(COUNTIFS('United Data'!$A$3:$A$4341,C$1,'United Data'!$C$3:$C$4341,$A1504)&gt;0,1,0)</f>
        <v>0</v>
      </c>
      <c r="D1504">
        <f>IF(COUNTIFS('United Data'!$A$3:$A$4341,D$1,'United Data'!$C$3:$C$4341,$A1504)&gt;0,1,0)</f>
        <v>0</v>
      </c>
      <c r="E1504">
        <f>IF(COUNTIFS('United Data'!$A$3:$A$4341,E$1,'United Data'!$C$3:$C$4341,$A1504)&gt;0,1,0)</f>
        <v>1</v>
      </c>
      <c r="F1504">
        <f>IF(COUNTIFS('United Data'!$A$3:$A$4341,F$1,'United Data'!$C$3:$C$4341,$A1504)&gt;0,1,0)</f>
        <v>0</v>
      </c>
      <c r="G1504">
        <f>IF(COUNTIFS('United Data'!$A$3:$A$4341,G$1,'United Data'!$C$3:$C$4341,$A1504)&gt;0,1,0)</f>
        <v>1</v>
      </c>
      <c r="H1504">
        <f>IF(COUNTIFS('United Data'!$A$3:$A$4341,H$1,'United Data'!$C$3:$C$4341,$A1504)&gt;0,1,0)</f>
        <v>1</v>
      </c>
      <c r="I1504">
        <f>IF(COUNTIFS('United Data'!$A$3:$A$4341,I$1,'United Data'!$C$3:$C$4341,$A1504)&gt;0,1,0)</f>
        <v>0</v>
      </c>
      <c r="J1504">
        <f>IF(COUNTIFS('United Data'!$A$3:$A$4341,J$1,'United Data'!$C$3:$C$4341,$A1504)&gt;0,1,0)</f>
        <v>0</v>
      </c>
      <c r="K1504">
        <f>IF(COUNTIFS('United Data'!$A$3:$A$4341,K$1,'United Data'!$C$3:$C$4341,$A1504)&gt;0,1,0)</f>
        <v>0</v>
      </c>
      <c r="L1504">
        <f>IF(COUNTIFS('United Data'!$A$3:$A$4341,L$1,'United Data'!$C$3:$C$4341,$A1504)&gt;0,1,0)</f>
        <v>0</v>
      </c>
      <c r="M1504">
        <f>IF(COUNTIFS('United Data'!$A$3:$A$4341,M$1,'United Data'!$C$3:$C$4341,$A1504)&gt;0,1,0)</f>
        <v>0</v>
      </c>
      <c r="N1504">
        <f>IF(COUNTIFS('United Data'!$A$3:$A$4341,N$1,'United Data'!$C$3:$C$4341,$A1504)&gt;0,1,0)</f>
        <v>0</v>
      </c>
      <c r="O1504">
        <f>IF(COUNTIFS('United Data'!$A$3:$A$4341,O$1,'United Data'!$C$3:$C$4341,$A1504)&gt;0,1,0)</f>
        <v>0</v>
      </c>
      <c r="P1504">
        <f>IF(COUNTIFS('United Data'!$A$3:$A$4341,P$1,'United Data'!$C$3:$C$4341,$A1504)&gt;0,1,0)</f>
        <v>0</v>
      </c>
      <c r="Q1504">
        <f>IF(COUNTIFS('United Data'!$A$3:$A$4341,Q$1,'United Data'!$C$3:$C$4341,$A1504)&gt;0,1,0)</f>
        <v>0</v>
      </c>
      <c r="R1504">
        <f>IF(COUNTIFS('United Data'!$A$3:$A$4341,R$1,'United Data'!$C$3:$C$4341,$A1504)&gt;0,1,0)</f>
        <v>0</v>
      </c>
      <c r="S1504">
        <f t="shared" si="46"/>
        <v>3</v>
      </c>
      <c r="T1504">
        <f t="shared" si="47"/>
        <v>2</v>
      </c>
    </row>
    <row r="1505" spans="1:20" x14ac:dyDescent="0.2">
      <c r="A1505" t="s">
        <v>1550</v>
      </c>
      <c r="B1505">
        <f>IF(COUNTIFS('United Data'!$A$3:$A$4341,B$1,'United Data'!$C$3:$C$4341,$A1505)&gt;0,1,0)</f>
        <v>0</v>
      </c>
      <c r="C1505">
        <f>IF(COUNTIFS('United Data'!$A$3:$A$4341,C$1,'United Data'!$C$3:$C$4341,$A1505)&gt;0,1,0)</f>
        <v>0</v>
      </c>
      <c r="D1505">
        <f>IF(COUNTIFS('United Data'!$A$3:$A$4341,D$1,'United Data'!$C$3:$C$4341,$A1505)&gt;0,1,0)</f>
        <v>0</v>
      </c>
      <c r="E1505">
        <f>IF(COUNTIFS('United Data'!$A$3:$A$4341,E$1,'United Data'!$C$3:$C$4341,$A1505)&gt;0,1,0)</f>
        <v>1</v>
      </c>
      <c r="F1505">
        <f>IF(COUNTIFS('United Data'!$A$3:$A$4341,F$1,'United Data'!$C$3:$C$4341,$A1505)&gt;0,1,0)</f>
        <v>0</v>
      </c>
      <c r="G1505">
        <f>IF(COUNTIFS('United Data'!$A$3:$A$4341,G$1,'United Data'!$C$3:$C$4341,$A1505)&gt;0,1,0)</f>
        <v>0</v>
      </c>
      <c r="H1505">
        <f>IF(COUNTIFS('United Data'!$A$3:$A$4341,H$1,'United Data'!$C$3:$C$4341,$A1505)&gt;0,1,0)</f>
        <v>0</v>
      </c>
      <c r="I1505">
        <f>IF(COUNTIFS('United Data'!$A$3:$A$4341,I$1,'United Data'!$C$3:$C$4341,$A1505)&gt;0,1,0)</f>
        <v>0</v>
      </c>
      <c r="J1505">
        <f>IF(COUNTIFS('United Data'!$A$3:$A$4341,J$1,'United Data'!$C$3:$C$4341,$A1505)&gt;0,1,0)</f>
        <v>0</v>
      </c>
      <c r="K1505">
        <f>IF(COUNTIFS('United Data'!$A$3:$A$4341,K$1,'United Data'!$C$3:$C$4341,$A1505)&gt;0,1,0)</f>
        <v>0</v>
      </c>
      <c r="L1505">
        <f>IF(COUNTIFS('United Data'!$A$3:$A$4341,L$1,'United Data'!$C$3:$C$4341,$A1505)&gt;0,1,0)</f>
        <v>0</v>
      </c>
      <c r="M1505">
        <f>IF(COUNTIFS('United Data'!$A$3:$A$4341,M$1,'United Data'!$C$3:$C$4341,$A1505)&gt;0,1,0)</f>
        <v>0</v>
      </c>
      <c r="N1505">
        <f>IF(COUNTIFS('United Data'!$A$3:$A$4341,N$1,'United Data'!$C$3:$C$4341,$A1505)&gt;0,1,0)</f>
        <v>0</v>
      </c>
      <c r="O1505">
        <f>IF(COUNTIFS('United Data'!$A$3:$A$4341,O$1,'United Data'!$C$3:$C$4341,$A1505)&gt;0,1,0)</f>
        <v>0</v>
      </c>
      <c r="P1505">
        <f>IF(COUNTIFS('United Data'!$A$3:$A$4341,P$1,'United Data'!$C$3:$C$4341,$A1505)&gt;0,1,0)</f>
        <v>0</v>
      </c>
      <c r="Q1505">
        <f>IF(COUNTIFS('United Data'!$A$3:$A$4341,Q$1,'United Data'!$C$3:$C$4341,$A1505)&gt;0,1,0)</f>
        <v>0</v>
      </c>
      <c r="R1505">
        <f>IF(COUNTIFS('United Data'!$A$3:$A$4341,R$1,'United Data'!$C$3:$C$4341,$A1505)&gt;0,1,0)</f>
        <v>0</v>
      </c>
      <c r="S1505">
        <f t="shared" si="46"/>
        <v>1</v>
      </c>
      <c r="T1505">
        <f t="shared" si="47"/>
        <v>1</v>
      </c>
    </row>
    <row r="1506" spans="1:20" x14ac:dyDescent="0.2">
      <c r="A1506" t="s">
        <v>1551</v>
      </c>
      <c r="B1506">
        <f>IF(COUNTIFS('United Data'!$A$3:$A$4341,B$1,'United Data'!$C$3:$C$4341,$A1506)&gt;0,1,0)</f>
        <v>0</v>
      </c>
      <c r="C1506">
        <f>IF(COUNTIFS('United Data'!$A$3:$A$4341,C$1,'United Data'!$C$3:$C$4341,$A1506)&gt;0,1,0)</f>
        <v>0</v>
      </c>
      <c r="D1506">
        <f>IF(COUNTIFS('United Data'!$A$3:$A$4341,D$1,'United Data'!$C$3:$C$4341,$A1506)&gt;0,1,0)</f>
        <v>0</v>
      </c>
      <c r="E1506">
        <f>IF(COUNTIFS('United Data'!$A$3:$A$4341,E$1,'United Data'!$C$3:$C$4341,$A1506)&gt;0,1,0)</f>
        <v>1</v>
      </c>
      <c r="F1506">
        <f>IF(COUNTIFS('United Data'!$A$3:$A$4341,F$1,'United Data'!$C$3:$C$4341,$A1506)&gt;0,1,0)</f>
        <v>1</v>
      </c>
      <c r="G1506">
        <f>IF(COUNTIFS('United Data'!$A$3:$A$4341,G$1,'United Data'!$C$3:$C$4341,$A1506)&gt;0,1,0)</f>
        <v>1</v>
      </c>
      <c r="H1506">
        <f>IF(COUNTIFS('United Data'!$A$3:$A$4341,H$1,'United Data'!$C$3:$C$4341,$A1506)&gt;0,1,0)</f>
        <v>1</v>
      </c>
      <c r="I1506">
        <f>IF(COUNTIFS('United Data'!$A$3:$A$4341,I$1,'United Data'!$C$3:$C$4341,$A1506)&gt;0,1,0)</f>
        <v>0</v>
      </c>
      <c r="J1506">
        <f>IF(COUNTIFS('United Data'!$A$3:$A$4341,J$1,'United Data'!$C$3:$C$4341,$A1506)&gt;0,1,0)</f>
        <v>1</v>
      </c>
      <c r="K1506">
        <f>IF(COUNTIFS('United Data'!$A$3:$A$4341,K$1,'United Data'!$C$3:$C$4341,$A1506)&gt;0,1,0)</f>
        <v>0</v>
      </c>
      <c r="L1506">
        <f>IF(COUNTIFS('United Data'!$A$3:$A$4341,L$1,'United Data'!$C$3:$C$4341,$A1506)&gt;0,1,0)</f>
        <v>0</v>
      </c>
      <c r="M1506">
        <f>IF(COUNTIFS('United Data'!$A$3:$A$4341,M$1,'United Data'!$C$3:$C$4341,$A1506)&gt;0,1,0)</f>
        <v>0</v>
      </c>
      <c r="N1506">
        <f>IF(COUNTIFS('United Data'!$A$3:$A$4341,N$1,'United Data'!$C$3:$C$4341,$A1506)&gt;0,1,0)</f>
        <v>0</v>
      </c>
      <c r="O1506">
        <f>IF(COUNTIFS('United Data'!$A$3:$A$4341,O$1,'United Data'!$C$3:$C$4341,$A1506)&gt;0,1,0)</f>
        <v>0</v>
      </c>
      <c r="P1506">
        <f>IF(COUNTIFS('United Data'!$A$3:$A$4341,P$1,'United Data'!$C$3:$C$4341,$A1506)&gt;0,1,0)</f>
        <v>0</v>
      </c>
      <c r="Q1506">
        <f>IF(COUNTIFS('United Data'!$A$3:$A$4341,Q$1,'United Data'!$C$3:$C$4341,$A1506)&gt;0,1,0)</f>
        <v>0</v>
      </c>
      <c r="R1506">
        <f>IF(COUNTIFS('United Data'!$A$3:$A$4341,R$1,'United Data'!$C$3:$C$4341,$A1506)&gt;0,1,0)</f>
        <v>0</v>
      </c>
      <c r="S1506">
        <f t="shared" si="46"/>
        <v>5</v>
      </c>
      <c r="T1506">
        <f t="shared" si="47"/>
        <v>2</v>
      </c>
    </row>
    <row r="1507" spans="1:20" x14ac:dyDescent="0.2">
      <c r="A1507" t="s">
        <v>1552</v>
      </c>
      <c r="B1507">
        <f>IF(COUNTIFS('United Data'!$A$3:$A$4341,B$1,'United Data'!$C$3:$C$4341,$A1507)&gt;0,1,0)</f>
        <v>0</v>
      </c>
      <c r="C1507">
        <f>IF(COUNTIFS('United Data'!$A$3:$A$4341,C$1,'United Data'!$C$3:$C$4341,$A1507)&gt;0,1,0)</f>
        <v>0</v>
      </c>
      <c r="D1507">
        <f>IF(COUNTIFS('United Data'!$A$3:$A$4341,D$1,'United Data'!$C$3:$C$4341,$A1507)&gt;0,1,0)</f>
        <v>0</v>
      </c>
      <c r="E1507">
        <f>IF(COUNTIFS('United Data'!$A$3:$A$4341,E$1,'United Data'!$C$3:$C$4341,$A1507)&gt;0,1,0)</f>
        <v>1</v>
      </c>
      <c r="F1507">
        <f>IF(COUNTIFS('United Data'!$A$3:$A$4341,F$1,'United Data'!$C$3:$C$4341,$A1507)&gt;0,1,0)</f>
        <v>0</v>
      </c>
      <c r="G1507">
        <f>IF(COUNTIFS('United Data'!$A$3:$A$4341,G$1,'United Data'!$C$3:$C$4341,$A1507)&gt;0,1,0)</f>
        <v>0</v>
      </c>
      <c r="H1507">
        <f>IF(COUNTIFS('United Data'!$A$3:$A$4341,H$1,'United Data'!$C$3:$C$4341,$A1507)&gt;0,1,0)</f>
        <v>0</v>
      </c>
      <c r="I1507">
        <f>IF(COUNTIFS('United Data'!$A$3:$A$4341,I$1,'United Data'!$C$3:$C$4341,$A1507)&gt;0,1,0)</f>
        <v>0</v>
      </c>
      <c r="J1507">
        <f>IF(COUNTIFS('United Data'!$A$3:$A$4341,J$1,'United Data'!$C$3:$C$4341,$A1507)&gt;0,1,0)</f>
        <v>0</v>
      </c>
      <c r="K1507">
        <f>IF(COUNTIFS('United Data'!$A$3:$A$4341,K$1,'United Data'!$C$3:$C$4341,$A1507)&gt;0,1,0)</f>
        <v>0</v>
      </c>
      <c r="L1507">
        <f>IF(COUNTIFS('United Data'!$A$3:$A$4341,L$1,'United Data'!$C$3:$C$4341,$A1507)&gt;0,1,0)</f>
        <v>0</v>
      </c>
      <c r="M1507">
        <f>IF(COUNTIFS('United Data'!$A$3:$A$4341,M$1,'United Data'!$C$3:$C$4341,$A1507)&gt;0,1,0)</f>
        <v>0</v>
      </c>
      <c r="N1507">
        <f>IF(COUNTIFS('United Data'!$A$3:$A$4341,N$1,'United Data'!$C$3:$C$4341,$A1507)&gt;0,1,0)</f>
        <v>0</v>
      </c>
      <c r="O1507">
        <f>IF(COUNTIFS('United Data'!$A$3:$A$4341,O$1,'United Data'!$C$3:$C$4341,$A1507)&gt;0,1,0)</f>
        <v>0</v>
      </c>
      <c r="P1507">
        <f>IF(COUNTIFS('United Data'!$A$3:$A$4341,P$1,'United Data'!$C$3:$C$4341,$A1507)&gt;0,1,0)</f>
        <v>0</v>
      </c>
      <c r="Q1507">
        <f>IF(COUNTIFS('United Data'!$A$3:$A$4341,Q$1,'United Data'!$C$3:$C$4341,$A1507)&gt;0,1,0)</f>
        <v>0</v>
      </c>
      <c r="R1507">
        <f>IF(COUNTIFS('United Data'!$A$3:$A$4341,R$1,'United Data'!$C$3:$C$4341,$A1507)&gt;0,1,0)</f>
        <v>0</v>
      </c>
      <c r="S1507">
        <f t="shared" si="46"/>
        <v>1</v>
      </c>
      <c r="T1507">
        <f t="shared" si="47"/>
        <v>1</v>
      </c>
    </row>
    <row r="1508" spans="1:20" x14ac:dyDescent="0.2">
      <c r="A1508" t="s">
        <v>1553</v>
      </c>
      <c r="B1508">
        <f>IF(COUNTIFS('United Data'!$A$3:$A$4341,B$1,'United Data'!$C$3:$C$4341,$A1508)&gt;0,1,0)</f>
        <v>0</v>
      </c>
      <c r="C1508">
        <f>IF(COUNTIFS('United Data'!$A$3:$A$4341,C$1,'United Data'!$C$3:$C$4341,$A1508)&gt;0,1,0)</f>
        <v>0</v>
      </c>
      <c r="D1508">
        <f>IF(COUNTIFS('United Data'!$A$3:$A$4341,D$1,'United Data'!$C$3:$C$4341,$A1508)&gt;0,1,0)</f>
        <v>0</v>
      </c>
      <c r="E1508">
        <f>IF(COUNTIFS('United Data'!$A$3:$A$4341,E$1,'United Data'!$C$3:$C$4341,$A1508)&gt;0,1,0)</f>
        <v>1</v>
      </c>
      <c r="F1508">
        <f>IF(COUNTIFS('United Data'!$A$3:$A$4341,F$1,'United Data'!$C$3:$C$4341,$A1508)&gt;0,1,0)</f>
        <v>0</v>
      </c>
      <c r="G1508">
        <f>IF(COUNTIFS('United Data'!$A$3:$A$4341,G$1,'United Data'!$C$3:$C$4341,$A1508)&gt;0,1,0)</f>
        <v>1</v>
      </c>
      <c r="H1508">
        <f>IF(COUNTIFS('United Data'!$A$3:$A$4341,H$1,'United Data'!$C$3:$C$4341,$A1508)&gt;0,1,0)</f>
        <v>1</v>
      </c>
      <c r="I1508">
        <f>IF(COUNTIFS('United Data'!$A$3:$A$4341,I$1,'United Data'!$C$3:$C$4341,$A1508)&gt;0,1,0)</f>
        <v>0</v>
      </c>
      <c r="J1508">
        <f>IF(COUNTIFS('United Data'!$A$3:$A$4341,J$1,'United Data'!$C$3:$C$4341,$A1508)&gt;0,1,0)</f>
        <v>0</v>
      </c>
      <c r="K1508">
        <f>IF(COUNTIFS('United Data'!$A$3:$A$4341,K$1,'United Data'!$C$3:$C$4341,$A1508)&gt;0,1,0)</f>
        <v>0</v>
      </c>
      <c r="L1508">
        <f>IF(COUNTIFS('United Data'!$A$3:$A$4341,L$1,'United Data'!$C$3:$C$4341,$A1508)&gt;0,1,0)</f>
        <v>0</v>
      </c>
      <c r="M1508">
        <f>IF(COUNTIFS('United Data'!$A$3:$A$4341,M$1,'United Data'!$C$3:$C$4341,$A1508)&gt;0,1,0)</f>
        <v>0</v>
      </c>
      <c r="N1508">
        <f>IF(COUNTIFS('United Data'!$A$3:$A$4341,N$1,'United Data'!$C$3:$C$4341,$A1508)&gt;0,1,0)</f>
        <v>0</v>
      </c>
      <c r="O1508">
        <f>IF(COUNTIFS('United Data'!$A$3:$A$4341,O$1,'United Data'!$C$3:$C$4341,$A1508)&gt;0,1,0)</f>
        <v>1</v>
      </c>
      <c r="P1508">
        <f>IF(COUNTIFS('United Data'!$A$3:$A$4341,P$1,'United Data'!$C$3:$C$4341,$A1508)&gt;0,1,0)</f>
        <v>0</v>
      </c>
      <c r="Q1508">
        <f>IF(COUNTIFS('United Data'!$A$3:$A$4341,Q$1,'United Data'!$C$3:$C$4341,$A1508)&gt;0,1,0)</f>
        <v>1</v>
      </c>
      <c r="R1508">
        <f>IF(COUNTIFS('United Data'!$A$3:$A$4341,R$1,'United Data'!$C$3:$C$4341,$A1508)&gt;0,1,0)</f>
        <v>1</v>
      </c>
      <c r="S1508">
        <f t="shared" si="46"/>
        <v>6</v>
      </c>
      <c r="T1508">
        <f t="shared" si="47"/>
        <v>4</v>
      </c>
    </row>
    <row r="1509" spans="1:20" x14ac:dyDescent="0.2">
      <c r="A1509" t="s">
        <v>1554</v>
      </c>
      <c r="B1509">
        <f>IF(COUNTIFS('United Data'!$A$3:$A$4341,B$1,'United Data'!$C$3:$C$4341,$A1509)&gt;0,1,0)</f>
        <v>0</v>
      </c>
      <c r="C1509">
        <f>IF(COUNTIFS('United Data'!$A$3:$A$4341,C$1,'United Data'!$C$3:$C$4341,$A1509)&gt;0,1,0)</f>
        <v>0</v>
      </c>
      <c r="D1509">
        <f>IF(COUNTIFS('United Data'!$A$3:$A$4341,D$1,'United Data'!$C$3:$C$4341,$A1509)&gt;0,1,0)</f>
        <v>0</v>
      </c>
      <c r="E1509">
        <f>IF(COUNTIFS('United Data'!$A$3:$A$4341,E$1,'United Data'!$C$3:$C$4341,$A1509)&gt;0,1,0)</f>
        <v>1</v>
      </c>
      <c r="F1509">
        <f>IF(COUNTIFS('United Data'!$A$3:$A$4341,F$1,'United Data'!$C$3:$C$4341,$A1509)&gt;0,1,0)</f>
        <v>1</v>
      </c>
      <c r="G1509">
        <f>IF(COUNTIFS('United Data'!$A$3:$A$4341,G$1,'United Data'!$C$3:$C$4341,$A1509)&gt;0,1,0)</f>
        <v>0</v>
      </c>
      <c r="H1509">
        <f>IF(COUNTIFS('United Data'!$A$3:$A$4341,H$1,'United Data'!$C$3:$C$4341,$A1509)&gt;0,1,0)</f>
        <v>0</v>
      </c>
      <c r="I1509">
        <f>IF(COUNTIFS('United Data'!$A$3:$A$4341,I$1,'United Data'!$C$3:$C$4341,$A1509)&gt;0,1,0)</f>
        <v>0</v>
      </c>
      <c r="J1509">
        <f>IF(COUNTIFS('United Data'!$A$3:$A$4341,J$1,'United Data'!$C$3:$C$4341,$A1509)&gt;0,1,0)</f>
        <v>0</v>
      </c>
      <c r="K1509">
        <f>IF(COUNTIFS('United Data'!$A$3:$A$4341,K$1,'United Data'!$C$3:$C$4341,$A1509)&gt;0,1,0)</f>
        <v>0</v>
      </c>
      <c r="L1509">
        <f>IF(COUNTIFS('United Data'!$A$3:$A$4341,L$1,'United Data'!$C$3:$C$4341,$A1509)&gt;0,1,0)</f>
        <v>0</v>
      </c>
      <c r="M1509">
        <f>IF(COUNTIFS('United Data'!$A$3:$A$4341,M$1,'United Data'!$C$3:$C$4341,$A1509)&gt;0,1,0)</f>
        <v>1</v>
      </c>
      <c r="N1509">
        <f>IF(COUNTIFS('United Data'!$A$3:$A$4341,N$1,'United Data'!$C$3:$C$4341,$A1509)&gt;0,1,0)</f>
        <v>0</v>
      </c>
      <c r="O1509">
        <f>IF(COUNTIFS('United Data'!$A$3:$A$4341,O$1,'United Data'!$C$3:$C$4341,$A1509)&gt;0,1,0)</f>
        <v>1</v>
      </c>
      <c r="P1509">
        <f>IF(COUNTIFS('United Data'!$A$3:$A$4341,P$1,'United Data'!$C$3:$C$4341,$A1509)&gt;0,1,0)</f>
        <v>1</v>
      </c>
      <c r="Q1509">
        <f>IF(COUNTIFS('United Data'!$A$3:$A$4341,Q$1,'United Data'!$C$3:$C$4341,$A1509)&gt;0,1,0)</f>
        <v>1</v>
      </c>
      <c r="R1509">
        <f>IF(COUNTIFS('United Data'!$A$3:$A$4341,R$1,'United Data'!$C$3:$C$4341,$A1509)&gt;0,1,0)</f>
        <v>1</v>
      </c>
      <c r="S1509">
        <f t="shared" si="46"/>
        <v>7</v>
      </c>
      <c r="T1509">
        <f t="shared" si="47"/>
        <v>3</v>
      </c>
    </row>
    <row r="1510" spans="1:20" x14ac:dyDescent="0.2">
      <c r="A1510" t="s">
        <v>1555</v>
      </c>
      <c r="B1510">
        <f>IF(COUNTIFS('United Data'!$A$3:$A$4341,B$1,'United Data'!$C$3:$C$4341,$A1510)&gt;0,1,0)</f>
        <v>0</v>
      </c>
      <c r="C1510">
        <f>IF(COUNTIFS('United Data'!$A$3:$A$4341,C$1,'United Data'!$C$3:$C$4341,$A1510)&gt;0,1,0)</f>
        <v>0</v>
      </c>
      <c r="D1510">
        <f>IF(COUNTIFS('United Data'!$A$3:$A$4341,D$1,'United Data'!$C$3:$C$4341,$A1510)&gt;0,1,0)</f>
        <v>0</v>
      </c>
      <c r="E1510">
        <f>IF(COUNTIFS('United Data'!$A$3:$A$4341,E$1,'United Data'!$C$3:$C$4341,$A1510)&gt;0,1,0)</f>
        <v>1</v>
      </c>
      <c r="F1510">
        <f>IF(COUNTIFS('United Data'!$A$3:$A$4341,F$1,'United Data'!$C$3:$C$4341,$A1510)&gt;0,1,0)</f>
        <v>0</v>
      </c>
      <c r="G1510">
        <f>IF(COUNTIFS('United Data'!$A$3:$A$4341,G$1,'United Data'!$C$3:$C$4341,$A1510)&gt;0,1,0)</f>
        <v>1</v>
      </c>
      <c r="H1510">
        <f>IF(COUNTIFS('United Data'!$A$3:$A$4341,H$1,'United Data'!$C$3:$C$4341,$A1510)&gt;0,1,0)</f>
        <v>1</v>
      </c>
      <c r="I1510">
        <f>IF(COUNTIFS('United Data'!$A$3:$A$4341,I$1,'United Data'!$C$3:$C$4341,$A1510)&gt;0,1,0)</f>
        <v>0</v>
      </c>
      <c r="J1510">
        <f>IF(COUNTIFS('United Data'!$A$3:$A$4341,J$1,'United Data'!$C$3:$C$4341,$A1510)&gt;0,1,0)</f>
        <v>1</v>
      </c>
      <c r="K1510">
        <f>IF(COUNTIFS('United Data'!$A$3:$A$4341,K$1,'United Data'!$C$3:$C$4341,$A1510)&gt;0,1,0)</f>
        <v>0</v>
      </c>
      <c r="L1510">
        <f>IF(COUNTIFS('United Data'!$A$3:$A$4341,L$1,'United Data'!$C$3:$C$4341,$A1510)&gt;0,1,0)</f>
        <v>0</v>
      </c>
      <c r="M1510">
        <f>IF(COUNTIFS('United Data'!$A$3:$A$4341,M$1,'United Data'!$C$3:$C$4341,$A1510)&gt;0,1,0)</f>
        <v>0</v>
      </c>
      <c r="N1510">
        <f>IF(COUNTIFS('United Data'!$A$3:$A$4341,N$1,'United Data'!$C$3:$C$4341,$A1510)&gt;0,1,0)</f>
        <v>0</v>
      </c>
      <c r="O1510">
        <f>IF(COUNTIFS('United Data'!$A$3:$A$4341,O$1,'United Data'!$C$3:$C$4341,$A1510)&gt;0,1,0)</f>
        <v>0</v>
      </c>
      <c r="P1510">
        <f>IF(COUNTIFS('United Data'!$A$3:$A$4341,P$1,'United Data'!$C$3:$C$4341,$A1510)&gt;0,1,0)</f>
        <v>0</v>
      </c>
      <c r="Q1510">
        <f>IF(COUNTIFS('United Data'!$A$3:$A$4341,Q$1,'United Data'!$C$3:$C$4341,$A1510)&gt;0,1,0)</f>
        <v>0</v>
      </c>
      <c r="R1510">
        <f>IF(COUNTIFS('United Data'!$A$3:$A$4341,R$1,'United Data'!$C$3:$C$4341,$A1510)&gt;0,1,0)</f>
        <v>0</v>
      </c>
      <c r="S1510">
        <f t="shared" si="46"/>
        <v>4</v>
      </c>
      <c r="T1510">
        <f t="shared" si="47"/>
        <v>3</v>
      </c>
    </row>
    <row r="1511" spans="1:20" x14ac:dyDescent="0.2">
      <c r="A1511" t="s">
        <v>1556</v>
      </c>
      <c r="B1511">
        <f>IF(COUNTIFS('United Data'!$A$3:$A$4341,B$1,'United Data'!$C$3:$C$4341,$A1511)&gt;0,1,0)</f>
        <v>0</v>
      </c>
      <c r="C1511">
        <f>IF(COUNTIFS('United Data'!$A$3:$A$4341,C$1,'United Data'!$C$3:$C$4341,$A1511)&gt;0,1,0)</f>
        <v>0</v>
      </c>
      <c r="D1511">
        <f>IF(COUNTIFS('United Data'!$A$3:$A$4341,D$1,'United Data'!$C$3:$C$4341,$A1511)&gt;0,1,0)</f>
        <v>0</v>
      </c>
      <c r="E1511">
        <f>IF(COUNTIFS('United Data'!$A$3:$A$4341,E$1,'United Data'!$C$3:$C$4341,$A1511)&gt;0,1,0)</f>
        <v>1</v>
      </c>
      <c r="F1511">
        <f>IF(COUNTIFS('United Data'!$A$3:$A$4341,F$1,'United Data'!$C$3:$C$4341,$A1511)&gt;0,1,0)</f>
        <v>0</v>
      </c>
      <c r="G1511">
        <f>IF(COUNTIFS('United Data'!$A$3:$A$4341,G$1,'United Data'!$C$3:$C$4341,$A1511)&gt;0,1,0)</f>
        <v>0</v>
      </c>
      <c r="H1511">
        <f>IF(COUNTIFS('United Data'!$A$3:$A$4341,H$1,'United Data'!$C$3:$C$4341,$A1511)&gt;0,1,0)</f>
        <v>0</v>
      </c>
      <c r="I1511">
        <f>IF(COUNTIFS('United Data'!$A$3:$A$4341,I$1,'United Data'!$C$3:$C$4341,$A1511)&gt;0,1,0)</f>
        <v>0</v>
      </c>
      <c r="J1511">
        <f>IF(COUNTIFS('United Data'!$A$3:$A$4341,J$1,'United Data'!$C$3:$C$4341,$A1511)&gt;0,1,0)</f>
        <v>0</v>
      </c>
      <c r="K1511">
        <f>IF(COUNTIFS('United Data'!$A$3:$A$4341,K$1,'United Data'!$C$3:$C$4341,$A1511)&gt;0,1,0)</f>
        <v>0</v>
      </c>
      <c r="L1511">
        <f>IF(COUNTIFS('United Data'!$A$3:$A$4341,L$1,'United Data'!$C$3:$C$4341,$A1511)&gt;0,1,0)</f>
        <v>1</v>
      </c>
      <c r="M1511">
        <f>IF(COUNTIFS('United Data'!$A$3:$A$4341,M$1,'United Data'!$C$3:$C$4341,$A1511)&gt;0,1,0)</f>
        <v>0</v>
      </c>
      <c r="N1511">
        <f>IF(COUNTIFS('United Data'!$A$3:$A$4341,N$1,'United Data'!$C$3:$C$4341,$A1511)&gt;0,1,0)</f>
        <v>0</v>
      </c>
      <c r="O1511">
        <f>IF(COUNTIFS('United Data'!$A$3:$A$4341,O$1,'United Data'!$C$3:$C$4341,$A1511)&gt;0,1,0)</f>
        <v>0</v>
      </c>
      <c r="P1511">
        <f>IF(COUNTIFS('United Data'!$A$3:$A$4341,P$1,'United Data'!$C$3:$C$4341,$A1511)&gt;0,1,0)</f>
        <v>0</v>
      </c>
      <c r="Q1511">
        <f>IF(COUNTIFS('United Data'!$A$3:$A$4341,Q$1,'United Data'!$C$3:$C$4341,$A1511)&gt;0,1,0)</f>
        <v>0</v>
      </c>
      <c r="R1511">
        <f>IF(COUNTIFS('United Data'!$A$3:$A$4341,R$1,'United Data'!$C$3:$C$4341,$A1511)&gt;0,1,0)</f>
        <v>0</v>
      </c>
      <c r="S1511">
        <f t="shared" si="46"/>
        <v>2</v>
      </c>
      <c r="T1511">
        <f t="shared" si="47"/>
        <v>2</v>
      </c>
    </row>
    <row r="1512" spans="1:20" x14ac:dyDescent="0.2">
      <c r="A1512" t="s">
        <v>1557</v>
      </c>
      <c r="B1512">
        <f>IF(COUNTIFS('United Data'!$A$3:$A$4341,B$1,'United Data'!$C$3:$C$4341,$A1512)&gt;0,1,0)</f>
        <v>0</v>
      </c>
      <c r="C1512">
        <f>IF(COUNTIFS('United Data'!$A$3:$A$4341,C$1,'United Data'!$C$3:$C$4341,$A1512)&gt;0,1,0)</f>
        <v>0</v>
      </c>
      <c r="D1512">
        <f>IF(COUNTIFS('United Data'!$A$3:$A$4341,D$1,'United Data'!$C$3:$C$4341,$A1512)&gt;0,1,0)</f>
        <v>0</v>
      </c>
      <c r="E1512">
        <f>IF(COUNTIFS('United Data'!$A$3:$A$4341,E$1,'United Data'!$C$3:$C$4341,$A1512)&gt;0,1,0)</f>
        <v>1</v>
      </c>
      <c r="F1512">
        <f>IF(COUNTIFS('United Data'!$A$3:$A$4341,F$1,'United Data'!$C$3:$C$4341,$A1512)&gt;0,1,0)</f>
        <v>0</v>
      </c>
      <c r="G1512">
        <f>IF(COUNTIFS('United Data'!$A$3:$A$4341,G$1,'United Data'!$C$3:$C$4341,$A1512)&gt;0,1,0)</f>
        <v>0</v>
      </c>
      <c r="H1512">
        <f>IF(COUNTIFS('United Data'!$A$3:$A$4341,H$1,'United Data'!$C$3:$C$4341,$A1512)&gt;0,1,0)</f>
        <v>0</v>
      </c>
      <c r="I1512">
        <f>IF(COUNTIFS('United Data'!$A$3:$A$4341,I$1,'United Data'!$C$3:$C$4341,$A1512)&gt;0,1,0)</f>
        <v>0</v>
      </c>
      <c r="J1512">
        <f>IF(COUNTIFS('United Data'!$A$3:$A$4341,J$1,'United Data'!$C$3:$C$4341,$A1512)&gt;0,1,0)</f>
        <v>1</v>
      </c>
      <c r="K1512">
        <f>IF(COUNTIFS('United Data'!$A$3:$A$4341,K$1,'United Data'!$C$3:$C$4341,$A1512)&gt;0,1,0)</f>
        <v>0</v>
      </c>
      <c r="L1512">
        <f>IF(COUNTIFS('United Data'!$A$3:$A$4341,L$1,'United Data'!$C$3:$C$4341,$A1512)&gt;0,1,0)</f>
        <v>0</v>
      </c>
      <c r="M1512">
        <f>IF(COUNTIFS('United Data'!$A$3:$A$4341,M$1,'United Data'!$C$3:$C$4341,$A1512)&gt;0,1,0)</f>
        <v>0</v>
      </c>
      <c r="N1512">
        <f>IF(COUNTIFS('United Data'!$A$3:$A$4341,N$1,'United Data'!$C$3:$C$4341,$A1512)&gt;0,1,0)</f>
        <v>0</v>
      </c>
      <c r="O1512">
        <f>IF(COUNTIFS('United Data'!$A$3:$A$4341,O$1,'United Data'!$C$3:$C$4341,$A1512)&gt;0,1,0)</f>
        <v>0</v>
      </c>
      <c r="P1512">
        <f>IF(COUNTIFS('United Data'!$A$3:$A$4341,P$1,'United Data'!$C$3:$C$4341,$A1512)&gt;0,1,0)</f>
        <v>0</v>
      </c>
      <c r="Q1512">
        <f>IF(COUNTIFS('United Data'!$A$3:$A$4341,Q$1,'United Data'!$C$3:$C$4341,$A1512)&gt;0,1,0)</f>
        <v>0</v>
      </c>
      <c r="R1512">
        <f>IF(COUNTIFS('United Data'!$A$3:$A$4341,R$1,'United Data'!$C$3:$C$4341,$A1512)&gt;0,1,0)</f>
        <v>0</v>
      </c>
      <c r="S1512">
        <f t="shared" si="46"/>
        <v>2</v>
      </c>
      <c r="T1512">
        <f t="shared" si="47"/>
        <v>2</v>
      </c>
    </row>
    <row r="1513" spans="1:20" x14ac:dyDescent="0.2">
      <c r="A1513" t="s">
        <v>1558</v>
      </c>
      <c r="B1513">
        <f>IF(COUNTIFS('United Data'!$A$3:$A$4341,B$1,'United Data'!$C$3:$C$4341,$A1513)&gt;0,1,0)</f>
        <v>0</v>
      </c>
      <c r="C1513">
        <f>IF(COUNTIFS('United Data'!$A$3:$A$4341,C$1,'United Data'!$C$3:$C$4341,$A1513)&gt;0,1,0)</f>
        <v>0</v>
      </c>
      <c r="D1513">
        <f>IF(COUNTIFS('United Data'!$A$3:$A$4341,D$1,'United Data'!$C$3:$C$4341,$A1513)&gt;0,1,0)</f>
        <v>0</v>
      </c>
      <c r="E1513">
        <f>IF(COUNTIFS('United Data'!$A$3:$A$4341,E$1,'United Data'!$C$3:$C$4341,$A1513)&gt;0,1,0)</f>
        <v>1</v>
      </c>
      <c r="F1513">
        <f>IF(COUNTIFS('United Data'!$A$3:$A$4341,F$1,'United Data'!$C$3:$C$4341,$A1513)&gt;0,1,0)</f>
        <v>1</v>
      </c>
      <c r="G1513">
        <f>IF(COUNTIFS('United Data'!$A$3:$A$4341,G$1,'United Data'!$C$3:$C$4341,$A1513)&gt;0,1,0)</f>
        <v>0</v>
      </c>
      <c r="H1513">
        <f>IF(COUNTIFS('United Data'!$A$3:$A$4341,H$1,'United Data'!$C$3:$C$4341,$A1513)&gt;0,1,0)</f>
        <v>0</v>
      </c>
      <c r="I1513">
        <f>IF(COUNTIFS('United Data'!$A$3:$A$4341,I$1,'United Data'!$C$3:$C$4341,$A1513)&gt;0,1,0)</f>
        <v>0</v>
      </c>
      <c r="J1513">
        <f>IF(COUNTIFS('United Data'!$A$3:$A$4341,J$1,'United Data'!$C$3:$C$4341,$A1513)&gt;0,1,0)</f>
        <v>0</v>
      </c>
      <c r="K1513">
        <f>IF(COUNTIFS('United Data'!$A$3:$A$4341,K$1,'United Data'!$C$3:$C$4341,$A1513)&gt;0,1,0)</f>
        <v>0</v>
      </c>
      <c r="L1513">
        <f>IF(COUNTIFS('United Data'!$A$3:$A$4341,L$1,'United Data'!$C$3:$C$4341,$A1513)&gt;0,1,0)</f>
        <v>0</v>
      </c>
      <c r="M1513">
        <f>IF(COUNTIFS('United Data'!$A$3:$A$4341,M$1,'United Data'!$C$3:$C$4341,$A1513)&gt;0,1,0)</f>
        <v>0</v>
      </c>
      <c r="N1513">
        <f>IF(COUNTIFS('United Data'!$A$3:$A$4341,N$1,'United Data'!$C$3:$C$4341,$A1513)&gt;0,1,0)</f>
        <v>0</v>
      </c>
      <c r="O1513">
        <f>IF(COUNTIFS('United Data'!$A$3:$A$4341,O$1,'United Data'!$C$3:$C$4341,$A1513)&gt;0,1,0)</f>
        <v>0</v>
      </c>
      <c r="P1513">
        <f>IF(COUNTIFS('United Data'!$A$3:$A$4341,P$1,'United Data'!$C$3:$C$4341,$A1513)&gt;0,1,0)</f>
        <v>0</v>
      </c>
      <c r="Q1513">
        <f>IF(COUNTIFS('United Data'!$A$3:$A$4341,Q$1,'United Data'!$C$3:$C$4341,$A1513)&gt;0,1,0)</f>
        <v>0</v>
      </c>
      <c r="R1513">
        <f>IF(COUNTIFS('United Data'!$A$3:$A$4341,R$1,'United Data'!$C$3:$C$4341,$A1513)&gt;0,1,0)</f>
        <v>0</v>
      </c>
      <c r="S1513">
        <f t="shared" si="46"/>
        <v>2</v>
      </c>
      <c r="T1513">
        <f t="shared" si="47"/>
        <v>1</v>
      </c>
    </row>
    <row r="1514" spans="1:20" x14ac:dyDescent="0.2">
      <c r="A1514" t="s">
        <v>1559</v>
      </c>
      <c r="B1514">
        <f>IF(COUNTIFS('United Data'!$A$3:$A$4341,B$1,'United Data'!$C$3:$C$4341,$A1514)&gt;0,1,0)</f>
        <v>0</v>
      </c>
      <c r="C1514">
        <f>IF(COUNTIFS('United Data'!$A$3:$A$4341,C$1,'United Data'!$C$3:$C$4341,$A1514)&gt;0,1,0)</f>
        <v>0</v>
      </c>
      <c r="D1514">
        <f>IF(COUNTIFS('United Data'!$A$3:$A$4341,D$1,'United Data'!$C$3:$C$4341,$A1514)&gt;0,1,0)</f>
        <v>0</v>
      </c>
      <c r="E1514">
        <f>IF(COUNTIFS('United Data'!$A$3:$A$4341,E$1,'United Data'!$C$3:$C$4341,$A1514)&gt;0,1,0)</f>
        <v>1</v>
      </c>
      <c r="F1514">
        <f>IF(COUNTIFS('United Data'!$A$3:$A$4341,F$1,'United Data'!$C$3:$C$4341,$A1514)&gt;0,1,0)</f>
        <v>0</v>
      </c>
      <c r="G1514">
        <f>IF(COUNTIFS('United Data'!$A$3:$A$4341,G$1,'United Data'!$C$3:$C$4341,$A1514)&gt;0,1,0)</f>
        <v>1</v>
      </c>
      <c r="H1514">
        <f>IF(COUNTIFS('United Data'!$A$3:$A$4341,H$1,'United Data'!$C$3:$C$4341,$A1514)&gt;0,1,0)</f>
        <v>1</v>
      </c>
      <c r="I1514">
        <f>IF(COUNTIFS('United Data'!$A$3:$A$4341,I$1,'United Data'!$C$3:$C$4341,$A1514)&gt;0,1,0)</f>
        <v>0</v>
      </c>
      <c r="J1514">
        <f>IF(COUNTIFS('United Data'!$A$3:$A$4341,J$1,'United Data'!$C$3:$C$4341,$A1514)&gt;0,1,0)</f>
        <v>1</v>
      </c>
      <c r="K1514">
        <f>IF(COUNTIFS('United Data'!$A$3:$A$4341,K$1,'United Data'!$C$3:$C$4341,$A1514)&gt;0,1,0)</f>
        <v>0</v>
      </c>
      <c r="L1514">
        <f>IF(COUNTIFS('United Data'!$A$3:$A$4341,L$1,'United Data'!$C$3:$C$4341,$A1514)&gt;0,1,0)</f>
        <v>0</v>
      </c>
      <c r="M1514">
        <f>IF(COUNTIFS('United Data'!$A$3:$A$4341,M$1,'United Data'!$C$3:$C$4341,$A1514)&gt;0,1,0)</f>
        <v>0</v>
      </c>
      <c r="N1514">
        <f>IF(COUNTIFS('United Data'!$A$3:$A$4341,N$1,'United Data'!$C$3:$C$4341,$A1514)&gt;0,1,0)</f>
        <v>0</v>
      </c>
      <c r="O1514">
        <f>IF(COUNTIFS('United Data'!$A$3:$A$4341,O$1,'United Data'!$C$3:$C$4341,$A1514)&gt;0,1,0)</f>
        <v>0</v>
      </c>
      <c r="P1514">
        <f>IF(COUNTIFS('United Data'!$A$3:$A$4341,P$1,'United Data'!$C$3:$C$4341,$A1514)&gt;0,1,0)</f>
        <v>0</v>
      </c>
      <c r="Q1514">
        <f>IF(COUNTIFS('United Data'!$A$3:$A$4341,Q$1,'United Data'!$C$3:$C$4341,$A1514)&gt;0,1,0)</f>
        <v>0</v>
      </c>
      <c r="R1514">
        <f>IF(COUNTIFS('United Data'!$A$3:$A$4341,R$1,'United Data'!$C$3:$C$4341,$A1514)&gt;0,1,0)</f>
        <v>0</v>
      </c>
      <c r="S1514">
        <f t="shared" si="46"/>
        <v>4</v>
      </c>
      <c r="T1514">
        <f t="shared" si="47"/>
        <v>3</v>
      </c>
    </row>
    <row r="1515" spans="1:20" x14ac:dyDescent="0.2">
      <c r="A1515" t="s">
        <v>1560</v>
      </c>
      <c r="B1515">
        <f>IF(COUNTIFS('United Data'!$A$3:$A$4341,B$1,'United Data'!$C$3:$C$4341,$A1515)&gt;0,1,0)</f>
        <v>0</v>
      </c>
      <c r="C1515">
        <f>IF(COUNTIFS('United Data'!$A$3:$A$4341,C$1,'United Data'!$C$3:$C$4341,$A1515)&gt;0,1,0)</f>
        <v>0</v>
      </c>
      <c r="D1515">
        <f>IF(COUNTIFS('United Data'!$A$3:$A$4341,D$1,'United Data'!$C$3:$C$4341,$A1515)&gt;0,1,0)</f>
        <v>0</v>
      </c>
      <c r="E1515">
        <f>IF(COUNTIFS('United Data'!$A$3:$A$4341,E$1,'United Data'!$C$3:$C$4341,$A1515)&gt;0,1,0)</f>
        <v>1</v>
      </c>
      <c r="F1515">
        <f>IF(COUNTIFS('United Data'!$A$3:$A$4341,F$1,'United Data'!$C$3:$C$4341,$A1515)&gt;0,1,0)</f>
        <v>1</v>
      </c>
      <c r="G1515">
        <f>IF(COUNTIFS('United Data'!$A$3:$A$4341,G$1,'United Data'!$C$3:$C$4341,$A1515)&gt;0,1,0)</f>
        <v>0</v>
      </c>
      <c r="H1515">
        <f>IF(COUNTIFS('United Data'!$A$3:$A$4341,H$1,'United Data'!$C$3:$C$4341,$A1515)&gt;0,1,0)</f>
        <v>0</v>
      </c>
      <c r="I1515">
        <f>IF(COUNTIFS('United Data'!$A$3:$A$4341,I$1,'United Data'!$C$3:$C$4341,$A1515)&gt;0,1,0)</f>
        <v>0</v>
      </c>
      <c r="J1515">
        <f>IF(COUNTIFS('United Data'!$A$3:$A$4341,J$1,'United Data'!$C$3:$C$4341,$A1515)&gt;0,1,0)</f>
        <v>0</v>
      </c>
      <c r="K1515">
        <f>IF(COUNTIFS('United Data'!$A$3:$A$4341,K$1,'United Data'!$C$3:$C$4341,$A1515)&gt;0,1,0)</f>
        <v>0</v>
      </c>
      <c r="L1515">
        <f>IF(COUNTIFS('United Data'!$A$3:$A$4341,L$1,'United Data'!$C$3:$C$4341,$A1515)&gt;0,1,0)</f>
        <v>0</v>
      </c>
      <c r="M1515">
        <f>IF(COUNTIFS('United Data'!$A$3:$A$4341,M$1,'United Data'!$C$3:$C$4341,$A1515)&gt;0,1,0)</f>
        <v>1</v>
      </c>
      <c r="N1515">
        <f>IF(COUNTIFS('United Data'!$A$3:$A$4341,N$1,'United Data'!$C$3:$C$4341,$A1515)&gt;0,1,0)</f>
        <v>0</v>
      </c>
      <c r="O1515">
        <f>IF(COUNTIFS('United Data'!$A$3:$A$4341,O$1,'United Data'!$C$3:$C$4341,$A1515)&gt;0,1,0)</f>
        <v>1</v>
      </c>
      <c r="P1515">
        <f>IF(COUNTIFS('United Data'!$A$3:$A$4341,P$1,'United Data'!$C$3:$C$4341,$A1515)&gt;0,1,0)</f>
        <v>0</v>
      </c>
      <c r="Q1515">
        <f>IF(COUNTIFS('United Data'!$A$3:$A$4341,Q$1,'United Data'!$C$3:$C$4341,$A1515)&gt;0,1,0)</f>
        <v>1</v>
      </c>
      <c r="R1515">
        <f>IF(COUNTIFS('United Data'!$A$3:$A$4341,R$1,'United Data'!$C$3:$C$4341,$A1515)&gt;0,1,0)</f>
        <v>1</v>
      </c>
      <c r="S1515">
        <f t="shared" si="46"/>
        <v>6</v>
      </c>
      <c r="T1515">
        <f t="shared" si="47"/>
        <v>4</v>
      </c>
    </row>
    <row r="1516" spans="1:20" x14ac:dyDescent="0.2">
      <c r="A1516" t="s">
        <v>1561</v>
      </c>
      <c r="B1516">
        <f>IF(COUNTIFS('United Data'!$A$3:$A$4341,B$1,'United Data'!$C$3:$C$4341,$A1516)&gt;0,1,0)</f>
        <v>0</v>
      </c>
      <c r="C1516">
        <f>IF(COUNTIFS('United Data'!$A$3:$A$4341,C$1,'United Data'!$C$3:$C$4341,$A1516)&gt;0,1,0)</f>
        <v>0</v>
      </c>
      <c r="D1516">
        <f>IF(COUNTIFS('United Data'!$A$3:$A$4341,D$1,'United Data'!$C$3:$C$4341,$A1516)&gt;0,1,0)</f>
        <v>0</v>
      </c>
      <c r="E1516">
        <f>IF(COUNTIFS('United Data'!$A$3:$A$4341,E$1,'United Data'!$C$3:$C$4341,$A1516)&gt;0,1,0)</f>
        <v>0</v>
      </c>
      <c r="F1516">
        <f>IF(COUNTIFS('United Data'!$A$3:$A$4341,F$1,'United Data'!$C$3:$C$4341,$A1516)&gt;0,1,0)</f>
        <v>1</v>
      </c>
      <c r="G1516">
        <f>IF(COUNTIFS('United Data'!$A$3:$A$4341,G$1,'United Data'!$C$3:$C$4341,$A1516)&gt;0,1,0)</f>
        <v>0</v>
      </c>
      <c r="H1516">
        <f>IF(COUNTIFS('United Data'!$A$3:$A$4341,H$1,'United Data'!$C$3:$C$4341,$A1516)&gt;0,1,0)</f>
        <v>0</v>
      </c>
      <c r="I1516">
        <f>IF(COUNTIFS('United Data'!$A$3:$A$4341,I$1,'United Data'!$C$3:$C$4341,$A1516)&gt;0,1,0)</f>
        <v>0</v>
      </c>
      <c r="J1516">
        <f>IF(COUNTIFS('United Data'!$A$3:$A$4341,J$1,'United Data'!$C$3:$C$4341,$A1516)&gt;0,1,0)</f>
        <v>0</v>
      </c>
      <c r="K1516">
        <f>IF(COUNTIFS('United Data'!$A$3:$A$4341,K$1,'United Data'!$C$3:$C$4341,$A1516)&gt;0,1,0)</f>
        <v>0</v>
      </c>
      <c r="L1516">
        <f>IF(COUNTIFS('United Data'!$A$3:$A$4341,L$1,'United Data'!$C$3:$C$4341,$A1516)&gt;0,1,0)</f>
        <v>0</v>
      </c>
      <c r="M1516">
        <f>IF(COUNTIFS('United Data'!$A$3:$A$4341,M$1,'United Data'!$C$3:$C$4341,$A1516)&gt;0,1,0)</f>
        <v>0</v>
      </c>
      <c r="N1516">
        <f>IF(COUNTIFS('United Data'!$A$3:$A$4341,N$1,'United Data'!$C$3:$C$4341,$A1516)&gt;0,1,0)</f>
        <v>0</v>
      </c>
      <c r="O1516">
        <f>IF(COUNTIFS('United Data'!$A$3:$A$4341,O$1,'United Data'!$C$3:$C$4341,$A1516)&gt;0,1,0)</f>
        <v>0</v>
      </c>
      <c r="P1516">
        <f>IF(COUNTIFS('United Data'!$A$3:$A$4341,P$1,'United Data'!$C$3:$C$4341,$A1516)&gt;0,1,0)</f>
        <v>0</v>
      </c>
      <c r="Q1516">
        <f>IF(COUNTIFS('United Data'!$A$3:$A$4341,Q$1,'United Data'!$C$3:$C$4341,$A1516)&gt;0,1,0)</f>
        <v>0</v>
      </c>
      <c r="R1516">
        <f>IF(COUNTIFS('United Data'!$A$3:$A$4341,R$1,'United Data'!$C$3:$C$4341,$A1516)&gt;0,1,0)</f>
        <v>0</v>
      </c>
      <c r="S1516">
        <f t="shared" si="46"/>
        <v>1</v>
      </c>
      <c r="T1516">
        <f t="shared" si="47"/>
        <v>1</v>
      </c>
    </row>
    <row r="1517" spans="1:20" x14ac:dyDescent="0.2">
      <c r="A1517" t="s">
        <v>1562</v>
      </c>
      <c r="B1517">
        <f>IF(COUNTIFS('United Data'!$A$3:$A$4341,B$1,'United Data'!$C$3:$C$4341,$A1517)&gt;0,1,0)</f>
        <v>0</v>
      </c>
      <c r="C1517">
        <f>IF(COUNTIFS('United Data'!$A$3:$A$4341,C$1,'United Data'!$C$3:$C$4341,$A1517)&gt;0,1,0)</f>
        <v>0</v>
      </c>
      <c r="D1517">
        <f>IF(COUNTIFS('United Data'!$A$3:$A$4341,D$1,'United Data'!$C$3:$C$4341,$A1517)&gt;0,1,0)</f>
        <v>0</v>
      </c>
      <c r="E1517">
        <f>IF(COUNTIFS('United Data'!$A$3:$A$4341,E$1,'United Data'!$C$3:$C$4341,$A1517)&gt;0,1,0)</f>
        <v>0</v>
      </c>
      <c r="F1517">
        <f>IF(COUNTIFS('United Data'!$A$3:$A$4341,F$1,'United Data'!$C$3:$C$4341,$A1517)&gt;0,1,0)</f>
        <v>1</v>
      </c>
      <c r="G1517">
        <f>IF(COUNTIFS('United Data'!$A$3:$A$4341,G$1,'United Data'!$C$3:$C$4341,$A1517)&gt;0,1,0)</f>
        <v>0</v>
      </c>
      <c r="H1517">
        <f>IF(COUNTIFS('United Data'!$A$3:$A$4341,H$1,'United Data'!$C$3:$C$4341,$A1517)&gt;0,1,0)</f>
        <v>0</v>
      </c>
      <c r="I1517">
        <f>IF(COUNTIFS('United Data'!$A$3:$A$4341,I$1,'United Data'!$C$3:$C$4341,$A1517)&gt;0,1,0)</f>
        <v>0</v>
      </c>
      <c r="J1517">
        <f>IF(COUNTIFS('United Data'!$A$3:$A$4341,J$1,'United Data'!$C$3:$C$4341,$A1517)&gt;0,1,0)</f>
        <v>0</v>
      </c>
      <c r="K1517">
        <f>IF(COUNTIFS('United Data'!$A$3:$A$4341,K$1,'United Data'!$C$3:$C$4341,$A1517)&gt;0,1,0)</f>
        <v>1</v>
      </c>
      <c r="L1517">
        <f>IF(COUNTIFS('United Data'!$A$3:$A$4341,L$1,'United Data'!$C$3:$C$4341,$A1517)&gt;0,1,0)</f>
        <v>1</v>
      </c>
      <c r="M1517">
        <f>IF(COUNTIFS('United Data'!$A$3:$A$4341,M$1,'United Data'!$C$3:$C$4341,$A1517)&gt;0,1,0)</f>
        <v>1</v>
      </c>
      <c r="N1517">
        <f>IF(COUNTIFS('United Data'!$A$3:$A$4341,N$1,'United Data'!$C$3:$C$4341,$A1517)&gt;0,1,0)</f>
        <v>0</v>
      </c>
      <c r="O1517">
        <f>IF(COUNTIFS('United Data'!$A$3:$A$4341,O$1,'United Data'!$C$3:$C$4341,$A1517)&gt;0,1,0)</f>
        <v>0</v>
      </c>
      <c r="P1517">
        <f>IF(COUNTIFS('United Data'!$A$3:$A$4341,P$1,'United Data'!$C$3:$C$4341,$A1517)&gt;0,1,0)</f>
        <v>0</v>
      </c>
      <c r="Q1517">
        <f>IF(COUNTIFS('United Data'!$A$3:$A$4341,Q$1,'United Data'!$C$3:$C$4341,$A1517)&gt;0,1,0)</f>
        <v>0</v>
      </c>
      <c r="R1517">
        <f>IF(COUNTIFS('United Data'!$A$3:$A$4341,R$1,'United Data'!$C$3:$C$4341,$A1517)&gt;0,1,0)</f>
        <v>0</v>
      </c>
      <c r="S1517">
        <f t="shared" si="46"/>
        <v>4</v>
      </c>
      <c r="T1517">
        <f t="shared" si="47"/>
        <v>2</v>
      </c>
    </row>
    <row r="1518" spans="1:20" x14ac:dyDescent="0.2">
      <c r="A1518" t="s">
        <v>1563</v>
      </c>
      <c r="B1518">
        <f>IF(COUNTIFS('United Data'!$A$3:$A$4341,B$1,'United Data'!$C$3:$C$4341,$A1518)&gt;0,1,0)</f>
        <v>0</v>
      </c>
      <c r="C1518">
        <f>IF(COUNTIFS('United Data'!$A$3:$A$4341,C$1,'United Data'!$C$3:$C$4341,$A1518)&gt;0,1,0)</f>
        <v>0</v>
      </c>
      <c r="D1518">
        <f>IF(COUNTIFS('United Data'!$A$3:$A$4341,D$1,'United Data'!$C$3:$C$4341,$A1518)&gt;0,1,0)</f>
        <v>0</v>
      </c>
      <c r="E1518">
        <f>IF(COUNTIFS('United Data'!$A$3:$A$4341,E$1,'United Data'!$C$3:$C$4341,$A1518)&gt;0,1,0)</f>
        <v>0</v>
      </c>
      <c r="F1518">
        <f>IF(COUNTIFS('United Data'!$A$3:$A$4341,F$1,'United Data'!$C$3:$C$4341,$A1518)&gt;0,1,0)</f>
        <v>1</v>
      </c>
      <c r="G1518">
        <f>IF(COUNTIFS('United Data'!$A$3:$A$4341,G$1,'United Data'!$C$3:$C$4341,$A1518)&gt;0,1,0)</f>
        <v>0</v>
      </c>
      <c r="H1518">
        <f>IF(COUNTIFS('United Data'!$A$3:$A$4341,H$1,'United Data'!$C$3:$C$4341,$A1518)&gt;0,1,0)</f>
        <v>0</v>
      </c>
      <c r="I1518">
        <f>IF(COUNTIFS('United Data'!$A$3:$A$4341,I$1,'United Data'!$C$3:$C$4341,$A1518)&gt;0,1,0)</f>
        <v>0</v>
      </c>
      <c r="J1518">
        <f>IF(COUNTIFS('United Data'!$A$3:$A$4341,J$1,'United Data'!$C$3:$C$4341,$A1518)&gt;0,1,0)</f>
        <v>0</v>
      </c>
      <c r="K1518">
        <f>IF(COUNTIFS('United Data'!$A$3:$A$4341,K$1,'United Data'!$C$3:$C$4341,$A1518)&gt;0,1,0)</f>
        <v>0</v>
      </c>
      <c r="L1518">
        <f>IF(COUNTIFS('United Data'!$A$3:$A$4341,L$1,'United Data'!$C$3:$C$4341,$A1518)&gt;0,1,0)</f>
        <v>0</v>
      </c>
      <c r="M1518">
        <f>IF(COUNTIFS('United Data'!$A$3:$A$4341,M$1,'United Data'!$C$3:$C$4341,$A1518)&gt;0,1,0)</f>
        <v>0</v>
      </c>
      <c r="N1518">
        <f>IF(COUNTIFS('United Data'!$A$3:$A$4341,N$1,'United Data'!$C$3:$C$4341,$A1518)&gt;0,1,0)</f>
        <v>0</v>
      </c>
      <c r="O1518">
        <f>IF(COUNTIFS('United Data'!$A$3:$A$4341,O$1,'United Data'!$C$3:$C$4341,$A1518)&gt;0,1,0)</f>
        <v>0</v>
      </c>
      <c r="P1518">
        <f>IF(COUNTIFS('United Data'!$A$3:$A$4341,P$1,'United Data'!$C$3:$C$4341,$A1518)&gt;0,1,0)</f>
        <v>0</v>
      </c>
      <c r="Q1518">
        <f>IF(COUNTIFS('United Data'!$A$3:$A$4341,Q$1,'United Data'!$C$3:$C$4341,$A1518)&gt;0,1,0)</f>
        <v>0</v>
      </c>
      <c r="R1518">
        <f>IF(COUNTIFS('United Data'!$A$3:$A$4341,R$1,'United Data'!$C$3:$C$4341,$A1518)&gt;0,1,0)</f>
        <v>0</v>
      </c>
      <c r="S1518">
        <f t="shared" si="46"/>
        <v>1</v>
      </c>
      <c r="T1518">
        <f t="shared" si="47"/>
        <v>1</v>
      </c>
    </row>
    <row r="1519" spans="1:20" x14ac:dyDescent="0.2">
      <c r="A1519" t="s">
        <v>1564</v>
      </c>
      <c r="B1519">
        <f>IF(COUNTIFS('United Data'!$A$3:$A$4341,B$1,'United Data'!$C$3:$C$4341,$A1519)&gt;0,1,0)</f>
        <v>0</v>
      </c>
      <c r="C1519">
        <f>IF(COUNTIFS('United Data'!$A$3:$A$4341,C$1,'United Data'!$C$3:$C$4341,$A1519)&gt;0,1,0)</f>
        <v>0</v>
      </c>
      <c r="D1519">
        <f>IF(COUNTIFS('United Data'!$A$3:$A$4341,D$1,'United Data'!$C$3:$C$4341,$A1519)&gt;0,1,0)</f>
        <v>0</v>
      </c>
      <c r="E1519">
        <f>IF(COUNTIFS('United Data'!$A$3:$A$4341,E$1,'United Data'!$C$3:$C$4341,$A1519)&gt;0,1,0)</f>
        <v>0</v>
      </c>
      <c r="F1519">
        <f>IF(COUNTIFS('United Data'!$A$3:$A$4341,F$1,'United Data'!$C$3:$C$4341,$A1519)&gt;0,1,0)</f>
        <v>1</v>
      </c>
      <c r="G1519">
        <f>IF(COUNTIFS('United Data'!$A$3:$A$4341,G$1,'United Data'!$C$3:$C$4341,$A1519)&gt;0,1,0)</f>
        <v>0</v>
      </c>
      <c r="H1519">
        <f>IF(COUNTIFS('United Data'!$A$3:$A$4341,H$1,'United Data'!$C$3:$C$4341,$A1519)&gt;0,1,0)</f>
        <v>0</v>
      </c>
      <c r="I1519">
        <f>IF(COUNTIFS('United Data'!$A$3:$A$4341,I$1,'United Data'!$C$3:$C$4341,$A1519)&gt;0,1,0)</f>
        <v>0</v>
      </c>
      <c r="J1519">
        <f>IF(COUNTIFS('United Data'!$A$3:$A$4341,J$1,'United Data'!$C$3:$C$4341,$A1519)&gt;0,1,0)</f>
        <v>0</v>
      </c>
      <c r="K1519">
        <f>IF(COUNTIFS('United Data'!$A$3:$A$4341,K$1,'United Data'!$C$3:$C$4341,$A1519)&gt;0,1,0)</f>
        <v>0</v>
      </c>
      <c r="L1519">
        <f>IF(COUNTIFS('United Data'!$A$3:$A$4341,L$1,'United Data'!$C$3:$C$4341,$A1519)&gt;0,1,0)</f>
        <v>1</v>
      </c>
      <c r="M1519">
        <f>IF(COUNTIFS('United Data'!$A$3:$A$4341,M$1,'United Data'!$C$3:$C$4341,$A1519)&gt;0,1,0)</f>
        <v>0</v>
      </c>
      <c r="N1519">
        <f>IF(COUNTIFS('United Data'!$A$3:$A$4341,N$1,'United Data'!$C$3:$C$4341,$A1519)&gt;0,1,0)</f>
        <v>0</v>
      </c>
      <c r="O1519">
        <f>IF(COUNTIFS('United Data'!$A$3:$A$4341,O$1,'United Data'!$C$3:$C$4341,$A1519)&gt;0,1,0)</f>
        <v>0</v>
      </c>
      <c r="P1519">
        <f>IF(COUNTIFS('United Data'!$A$3:$A$4341,P$1,'United Data'!$C$3:$C$4341,$A1519)&gt;0,1,0)</f>
        <v>0</v>
      </c>
      <c r="Q1519">
        <f>IF(COUNTIFS('United Data'!$A$3:$A$4341,Q$1,'United Data'!$C$3:$C$4341,$A1519)&gt;0,1,0)</f>
        <v>0</v>
      </c>
      <c r="R1519">
        <f>IF(COUNTIFS('United Data'!$A$3:$A$4341,R$1,'United Data'!$C$3:$C$4341,$A1519)&gt;0,1,0)</f>
        <v>0</v>
      </c>
      <c r="S1519">
        <f t="shared" si="46"/>
        <v>2</v>
      </c>
      <c r="T1519">
        <f t="shared" si="47"/>
        <v>2</v>
      </c>
    </row>
    <row r="1520" spans="1:20" x14ac:dyDescent="0.2">
      <c r="A1520" t="s">
        <v>1565</v>
      </c>
      <c r="B1520">
        <f>IF(COUNTIFS('United Data'!$A$3:$A$4341,B$1,'United Data'!$C$3:$C$4341,$A1520)&gt;0,1,0)</f>
        <v>0</v>
      </c>
      <c r="C1520">
        <f>IF(COUNTIFS('United Data'!$A$3:$A$4341,C$1,'United Data'!$C$3:$C$4341,$A1520)&gt;0,1,0)</f>
        <v>0</v>
      </c>
      <c r="D1520">
        <f>IF(COUNTIFS('United Data'!$A$3:$A$4341,D$1,'United Data'!$C$3:$C$4341,$A1520)&gt;0,1,0)</f>
        <v>0</v>
      </c>
      <c r="E1520">
        <f>IF(COUNTIFS('United Data'!$A$3:$A$4341,E$1,'United Data'!$C$3:$C$4341,$A1520)&gt;0,1,0)</f>
        <v>0</v>
      </c>
      <c r="F1520">
        <f>IF(COUNTIFS('United Data'!$A$3:$A$4341,F$1,'United Data'!$C$3:$C$4341,$A1520)&gt;0,1,0)</f>
        <v>1</v>
      </c>
      <c r="G1520">
        <f>IF(COUNTIFS('United Data'!$A$3:$A$4341,G$1,'United Data'!$C$3:$C$4341,$A1520)&gt;0,1,0)</f>
        <v>0</v>
      </c>
      <c r="H1520">
        <f>IF(COUNTIFS('United Data'!$A$3:$A$4341,H$1,'United Data'!$C$3:$C$4341,$A1520)&gt;0,1,0)</f>
        <v>0</v>
      </c>
      <c r="I1520">
        <f>IF(COUNTIFS('United Data'!$A$3:$A$4341,I$1,'United Data'!$C$3:$C$4341,$A1520)&gt;0,1,0)</f>
        <v>0</v>
      </c>
      <c r="J1520">
        <f>IF(COUNTIFS('United Data'!$A$3:$A$4341,J$1,'United Data'!$C$3:$C$4341,$A1520)&gt;0,1,0)</f>
        <v>0</v>
      </c>
      <c r="K1520">
        <f>IF(COUNTIFS('United Data'!$A$3:$A$4341,K$1,'United Data'!$C$3:$C$4341,$A1520)&gt;0,1,0)</f>
        <v>0</v>
      </c>
      <c r="L1520">
        <f>IF(COUNTIFS('United Data'!$A$3:$A$4341,L$1,'United Data'!$C$3:$C$4341,$A1520)&gt;0,1,0)</f>
        <v>0</v>
      </c>
      <c r="M1520">
        <f>IF(COUNTIFS('United Data'!$A$3:$A$4341,M$1,'United Data'!$C$3:$C$4341,$A1520)&gt;0,1,0)</f>
        <v>0</v>
      </c>
      <c r="N1520">
        <f>IF(COUNTIFS('United Data'!$A$3:$A$4341,N$1,'United Data'!$C$3:$C$4341,$A1520)&gt;0,1,0)</f>
        <v>0</v>
      </c>
      <c r="O1520">
        <f>IF(COUNTIFS('United Data'!$A$3:$A$4341,O$1,'United Data'!$C$3:$C$4341,$A1520)&gt;0,1,0)</f>
        <v>0</v>
      </c>
      <c r="P1520">
        <f>IF(COUNTIFS('United Data'!$A$3:$A$4341,P$1,'United Data'!$C$3:$C$4341,$A1520)&gt;0,1,0)</f>
        <v>0</v>
      </c>
      <c r="Q1520">
        <f>IF(COUNTIFS('United Data'!$A$3:$A$4341,Q$1,'United Data'!$C$3:$C$4341,$A1520)&gt;0,1,0)</f>
        <v>0</v>
      </c>
      <c r="R1520">
        <f>IF(COUNTIFS('United Data'!$A$3:$A$4341,R$1,'United Data'!$C$3:$C$4341,$A1520)&gt;0,1,0)</f>
        <v>0</v>
      </c>
      <c r="S1520">
        <f t="shared" si="46"/>
        <v>1</v>
      </c>
      <c r="T1520">
        <f t="shared" si="47"/>
        <v>1</v>
      </c>
    </row>
    <row r="1521" spans="1:20" x14ac:dyDescent="0.2">
      <c r="A1521" t="s">
        <v>1566</v>
      </c>
      <c r="B1521">
        <f>IF(COUNTIFS('United Data'!$A$3:$A$4341,B$1,'United Data'!$C$3:$C$4341,$A1521)&gt;0,1,0)</f>
        <v>0</v>
      </c>
      <c r="C1521">
        <f>IF(COUNTIFS('United Data'!$A$3:$A$4341,C$1,'United Data'!$C$3:$C$4341,$A1521)&gt;0,1,0)</f>
        <v>0</v>
      </c>
      <c r="D1521">
        <f>IF(COUNTIFS('United Data'!$A$3:$A$4341,D$1,'United Data'!$C$3:$C$4341,$A1521)&gt;0,1,0)</f>
        <v>0</v>
      </c>
      <c r="E1521">
        <f>IF(COUNTIFS('United Data'!$A$3:$A$4341,E$1,'United Data'!$C$3:$C$4341,$A1521)&gt;0,1,0)</f>
        <v>0</v>
      </c>
      <c r="F1521">
        <f>IF(COUNTIFS('United Data'!$A$3:$A$4341,F$1,'United Data'!$C$3:$C$4341,$A1521)&gt;0,1,0)</f>
        <v>1</v>
      </c>
      <c r="G1521">
        <f>IF(COUNTIFS('United Data'!$A$3:$A$4341,G$1,'United Data'!$C$3:$C$4341,$A1521)&gt;0,1,0)</f>
        <v>0</v>
      </c>
      <c r="H1521">
        <f>IF(COUNTIFS('United Data'!$A$3:$A$4341,H$1,'United Data'!$C$3:$C$4341,$A1521)&gt;0,1,0)</f>
        <v>0</v>
      </c>
      <c r="I1521">
        <f>IF(COUNTIFS('United Data'!$A$3:$A$4341,I$1,'United Data'!$C$3:$C$4341,$A1521)&gt;0,1,0)</f>
        <v>0</v>
      </c>
      <c r="J1521">
        <f>IF(COUNTIFS('United Data'!$A$3:$A$4341,J$1,'United Data'!$C$3:$C$4341,$A1521)&gt;0,1,0)</f>
        <v>0</v>
      </c>
      <c r="K1521">
        <f>IF(COUNTIFS('United Data'!$A$3:$A$4341,K$1,'United Data'!$C$3:$C$4341,$A1521)&gt;0,1,0)</f>
        <v>0</v>
      </c>
      <c r="L1521">
        <f>IF(COUNTIFS('United Data'!$A$3:$A$4341,L$1,'United Data'!$C$3:$C$4341,$A1521)&gt;0,1,0)</f>
        <v>0</v>
      </c>
      <c r="M1521">
        <f>IF(COUNTIFS('United Data'!$A$3:$A$4341,M$1,'United Data'!$C$3:$C$4341,$A1521)&gt;0,1,0)</f>
        <v>0</v>
      </c>
      <c r="N1521">
        <f>IF(COUNTIFS('United Data'!$A$3:$A$4341,N$1,'United Data'!$C$3:$C$4341,$A1521)&gt;0,1,0)</f>
        <v>0</v>
      </c>
      <c r="O1521">
        <f>IF(COUNTIFS('United Data'!$A$3:$A$4341,O$1,'United Data'!$C$3:$C$4341,$A1521)&gt;0,1,0)</f>
        <v>0</v>
      </c>
      <c r="P1521">
        <f>IF(COUNTIFS('United Data'!$A$3:$A$4341,P$1,'United Data'!$C$3:$C$4341,$A1521)&gt;0,1,0)</f>
        <v>0</v>
      </c>
      <c r="Q1521">
        <f>IF(COUNTIFS('United Data'!$A$3:$A$4341,Q$1,'United Data'!$C$3:$C$4341,$A1521)&gt;0,1,0)</f>
        <v>0</v>
      </c>
      <c r="R1521">
        <f>IF(COUNTIFS('United Data'!$A$3:$A$4341,R$1,'United Data'!$C$3:$C$4341,$A1521)&gt;0,1,0)</f>
        <v>0</v>
      </c>
      <c r="S1521">
        <f t="shared" si="46"/>
        <v>1</v>
      </c>
      <c r="T1521">
        <f t="shared" si="47"/>
        <v>1</v>
      </c>
    </row>
    <row r="1522" spans="1:20" x14ac:dyDescent="0.2">
      <c r="A1522" t="s">
        <v>1567</v>
      </c>
      <c r="B1522">
        <f>IF(COUNTIFS('United Data'!$A$3:$A$4341,B$1,'United Data'!$C$3:$C$4341,$A1522)&gt;0,1,0)</f>
        <v>0</v>
      </c>
      <c r="C1522">
        <f>IF(COUNTIFS('United Data'!$A$3:$A$4341,C$1,'United Data'!$C$3:$C$4341,$A1522)&gt;0,1,0)</f>
        <v>0</v>
      </c>
      <c r="D1522">
        <f>IF(COUNTIFS('United Data'!$A$3:$A$4341,D$1,'United Data'!$C$3:$C$4341,$A1522)&gt;0,1,0)</f>
        <v>0</v>
      </c>
      <c r="E1522">
        <f>IF(COUNTIFS('United Data'!$A$3:$A$4341,E$1,'United Data'!$C$3:$C$4341,$A1522)&gt;0,1,0)</f>
        <v>0</v>
      </c>
      <c r="F1522">
        <f>IF(COUNTIFS('United Data'!$A$3:$A$4341,F$1,'United Data'!$C$3:$C$4341,$A1522)&gt;0,1,0)</f>
        <v>1</v>
      </c>
      <c r="G1522">
        <f>IF(COUNTIFS('United Data'!$A$3:$A$4341,G$1,'United Data'!$C$3:$C$4341,$A1522)&gt;0,1,0)</f>
        <v>0</v>
      </c>
      <c r="H1522">
        <f>IF(COUNTIFS('United Data'!$A$3:$A$4341,H$1,'United Data'!$C$3:$C$4341,$A1522)&gt;0,1,0)</f>
        <v>0</v>
      </c>
      <c r="I1522">
        <f>IF(COUNTIFS('United Data'!$A$3:$A$4341,I$1,'United Data'!$C$3:$C$4341,$A1522)&gt;0,1,0)</f>
        <v>0</v>
      </c>
      <c r="J1522">
        <f>IF(COUNTIFS('United Data'!$A$3:$A$4341,J$1,'United Data'!$C$3:$C$4341,$A1522)&gt;0,1,0)</f>
        <v>0</v>
      </c>
      <c r="K1522">
        <f>IF(COUNTIFS('United Data'!$A$3:$A$4341,K$1,'United Data'!$C$3:$C$4341,$A1522)&gt;0,1,0)</f>
        <v>1</v>
      </c>
      <c r="L1522">
        <f>IF(COUNTIFS('United Data'!$A$3:$A$4341,L$1,'United Data'!$C$3:$C$4341,$A1522)&gt;0,1,0)</f>
        <v>0</v>
      </c>
      <c r="M1522">
        <f>IF(COUNTIFS('United Data'!$A$3:$A$4341,M$1,'United Data'!$C$3:$C$4341,$A1522)&gt;0,1,0)</f>
        <v>0</v>
      </c>
      <c r="N1522">
        <f>IF(COUNTIFS('United Data'!$A$3:$A$4341,N$1,'United Data'!$C$3:$C$4341,$A1522)&gt;0,1,0)</f>
        <v>0</v>
      </c>
      <c r="O1522">
        <f>IF(COUNTIFS('United Data'!$A$3:$A$4341,O$1,'United Data'!$C$3:$C$4341,$A1522)&gt;0,1,0)</f>
        <v>0</v>
      </c>
      <c r="P1522">
        <f>IF(COUNTIFS('United Data'!$A$3:$A$4341,P$1,'United Data'!$C$3:$C$4341,$A1522)&gt;0,1,0)</f>
        <v>0</v>
      </c>
      <c r="Q1522">
        <f>IF(COUNTIFS('United Data'!$A$3:$A$4341,Q$1,'United Data'!$C$3:$C$4341,$A1522)&gt;0,1,0)</f>
        <v>0</v>
      </c>
      <c r="R1522">
        <f>IF(COUNTIFS('United Data'!$A$3:$A$4341,R$1,'United Data'!$C$3:$C$4341,$A1522)&gt;0,1,0)</f>
        <v>0</v>
      </c>
      <c r="S1522">
        <f t="shared" si="46"/>
        <v>2</v>
      </c>
      <c r="T1522">
        <f t="shared" si="47"/>
        <v>2</v>
      </c>
    </row>
    <row r="1523" spans="1:20" x14ac:dyDescent="0.2">
      <c r="A1523" t="s">
        <v>1568</v>
      </c>
      <c r="B1523">
        <f>IF(COUNTIFS('United Data'!$A$3:$A$4341,B$1,'United Data'!$C$3:$C$4341,$A1523)&gt;0,1,0)</f>
        <v>0</v>
      </c>
      <c r="C1523">
        <f>IF(COUNTIFS('United Data'!$A$3:$A$4341,C$1,'United Data'!$C$3:$C$4341,$A1523)&gt;0,1,0)</f>
        <v>0</v>
      </c>
      <c r="D1523">
        <f>IF(COUNTIFS('United Data'!$A$3:$A$4341,D$1,'United Data'!$C$3:$C$4341,$A1523)&gt;0,1,0)</f>
        <v>0</v>
      </c>
      <c r="E1523">
        <f>IF(COUNTIFS('United Data'!$A$3:$A$4341,E$1,'United Data'!$C$3:$C$4341,$A1523)&gt;0,1,0)</f>
        <v>0</v>
      </c>
      <c r="F1523">
        <f>IF(COUNTIFS('United Data'!$A$3:$A$4341,F$1,'United Data'!$C$3:$C$4341,$A1523)&gt;0,1,0)</f>
        <v>1</v>
      </c>
      <c r="G1523">
        <f>IF(COUNTIFS('United Data'!$A$3:$A$4341,G$1,'United Data'!$C$3:$C$4341,$A1523)&gt;0,1,0)</f>
        <v>0</v>
      </c>
      <c r="H1523">
        <f>IF(COUNTIFS('United Data'!$A$3:$A$4341,H$1,'United Data'!$C$3:$C$4341,$A1523)&gt;0,1,0)</f>
        <v>0</v>
      </c>
      <c r="I1523">
        <f>IF(COUNTIFS('United Data'!$A$3:$A$4341,I$1,'United Data'!$C$3:$C$4341,$A1523)&gt;0,1,0)</f>
        <v>0</v>
      </c>
      <c r="J1523">
        <f>IF(COUNTIFS('United Data'!$A$3:$A$4341,J$1,'United Data'!$C$3:$C$4341,$A1523)&gt;0,1,0)</f>
        <v>0</v>
      </c>
      <c r="K1523">
        <f>IF(COUNTIFS('United Data'!$A$3:$A$4341,K$1,'United Data'!$C$3:$C$4341,$A1523)&gt;0,1,0)</f>
        <v>0</v>
      </c>
      <c r="L1523">
        <f>IF(COUNTIFS('United Data'!$A$3:$A$4341,L$1,'United Data'!$C$3:$C$4341,$A1523)&gt;0,1,0)</f>
        <v>0</v>
      </c>
      <c r="M1523">
        <f>IF(COUNTIFS('United Data'!$A$3:$A$4341,M$1,'United Data'!$C$3:$C$4341,$A1523)&gt;0,1,0)</f>
        <v>0</v>
      </c>
      <c r="N1523">
        <f>IF(COUNTIFS('United Data'!$A$3:$A$4341,N$1,'United Data'!$C$3:$C$4341,$A1523)&gt;0,1,0)</f>
        <v>0</v>
      </c>
      <c r="O1523">
        <f>IF(COUNTIFS('United Data'!$A$3:$A$4341,O$1,'United Data'!$C$3:$C$4341,$A1523)&gt;0,1,0)</f>
        <v>0</v>
      </c>
      <c r="P1523">
        <f>IF(COUNTIFS('United Data'!$A$3:$A$4341,P$1,'United Data'!$C$3:$C$4341,$A1523)&gt;0,1,0)</f>
        <v>0</v>
      </c>
      <c r="Q1523">
        <f>IF(COUNTIFS('United Data'!$A$3:$A$4341,Q$1,'United Data'!$C$3:$C$4341,$A1523)&gt;0,1,0)</f>
        <v>0</v>
      </c>
      <c r="R1523">
        <f>IF(COUNTIFS('United Data'!$A$3:$A$4341,R$1,'United Data'!$C$3:$C$4341,$A1523)&gt;0,1,0)</f>
        <v>0</v>
      </c>
      <c r="S1523">
        <f t="shared" si="46"/>
        <v>1</v>
      </c>
      <c r="T1523">
        <f t="shared" si="47"/>
        <v>1</v>
      </c>
    </row>
    <row r="1524" spans="1:20" x14ac:dyDescent="0.2">
      <c r="A1524" t="s">
        <v>1569</v>
      </c>
      <c r="B1524">
        <f>IF(COUNTIFS('United Data'!$A$3:$A$4341,B$1,'United Data'!$C$3:$C$4341,$A1524)&gt;0,1,0)</f>
        <v>0</v>
      </c>
      <c r="C1524">
        <f>IF(COUNTIFS('United Data'!$A$3:$A$4341,C$1,'United Data'!$C$3:$C$4341,$A1524)&gt;0,1,0)</f>
        <v>0</v>
      </c>
      <c r="D1524">
        <f>IF(COUNTIFS('United Data'!$A$3:$A$4341,D$1,'United Data'!$C$3:$C$4341,$A1524)&gt;0,1,0)</f>
        <v>0</v>
      </c>
      <c r="E1524">
        <f>IF(COUNTIFS('United Data'!$A$3:$A$4341,E$1,'United Data'!$C$3:$C$4341,$A1524)&gt;0,1,0)</f>
        <v>0</v>
      </c>
      <c r="F1524">
        <f>IF(COUNTIFS('United Data'!$A$3:$A$4341,F$1,'United Data'!$C$3:$C$4341,$A1524)&gt;0,1,0)</f>
        <v>1</v>
      </c>
      <c r="G1524">
        <f>IF(COUNTIFS('United Data'!$A$3:$A$4341,G$1,'United Data'!$C$3:$C$4341,$A1524)&gt;0,1,0)</f>
        <v>0</v>
      </c>
      <c r="H1524">
        <f>IF(COUNTIFS('United Data'!$A$3:$A$4341,H$1,'United Data'!$C$3:$C$4341,$A1524)&gt;0,1,0)</f>
        <v>0</v>
      </c>
      <c r="I1524">
        <f>IF(COUNTIFS('United Data'!$A$3:$A$4341,I$1,'United Data'!$C$3:$C$4341,$A1524)&gt;0,1,0)</f>
        <v>0</v>
      </c>
      <c r="J1524">
        <f>IF(COUNTIFS('United Data'!$A$3:$A$4341,J$1,'United Data'!$C$3:$C$4341,$A1524)&gt;0,1,0)</f>
        <v>0</v>
      </c>
      <c r="K1524">
        <f>IF(COUNTIFS('United Data'!$A$3:$A$4341,K$1,'United Data'!$C$3:$C$4341,$A1524)&gt;0,1,0)</f>
        <v>1</v>
      </c>
      <c r="L1524">
        <f>IF(COUNTIFS('United Data'!$A$3:$A$4341,L$1,'United Data'!$C$3:$C$4341,$A1524)&gt;0,1,0)</f>
        <v>1</v>
      </c>
      <c r="M1524">
        <f>IF(COUNTIFS('United Data'!$A$3:$A$4341,M$1,'United Data'!$C$3:$C$4341,$A1524)&gt;0,1,0)</f>
        <v>0</v>
      </c>
      <c r="N1524">
        <f>IF(COUNTIFS('United Data'!$A$3:$A$4341,N$1,'United Data'!$C$3:$C$4341,$A1524)&gt;0,1,0)</f>
        <v>0</v>
      </c>
      <c r="O1524">
        <f>IF(COUNTIFS('United Data'!$A$3:$A$4341,O$1,'United Data'!$C$3:$C$4341,$A1524)&gt;0,1,0)</f>
        <v>0</v>
      </c>
      <c r="P1524">
        <f>IF(COUNTIFS('United Data'!$A$3:$A$4341,P$1,'United Data'!$C$3:$C$4341,$A1524)&gt;0,1,0)</f>
        <v>0</v>
      </c>
      <c r="Q1524">
        <f>IF(COUNTIFS('United Data'!$A$3:$A$4341,Q$1,'United Data'!$C$3:$C$4341,$A1524)&gt;0,1,0)</f>
        <v>0</v>
      </c>
      <c r="R1524">
        <f>IF(COUNTIFS('United Data'!$A$3:$A$4341,R$1,'United Data'!$C$3:$C$4341,$A1524)&gt;0,1,0)</f>
        <v>0</v>
      </c>
      <c r="S1524">
        <f t="shared" si="46"/>
        <v>3</v>
      </c>
      <c r="T1524">
        <f t="shared" si="47"/>
        <v>2</v>
      </c>
    </row>
    <row r="1525" spans="1:20" x14ac:dyDescent="0.2">
      <c r="A1525" t="s">
        <v>1570</v>
      </c>
      <c r="B1525">
        <f>IF(COUNTIFS('United Data'!$A$3:$A$4341,B$1,'United Data'!$C$3:$C$4341,$A1525)&gt;0,1,0)</f>
        <v>0</v>
      </c>
      <c r="C1525">
        <f>IF(COUNTIFS('United Data'!$A$3:$A$4341,C$1,'United Data'!$C$3:$C$4341,$A1525)&gt;0,1,0)</f>
        <v>0</v>
      </c>
      <c r="D1525">
        <f>IF(COUNTIFS('United Data'!$A$3:$A$4341,D$1,'United Data'!$C$3:$C$4341,$A1525)&gt;0,1,0)</f>
        <v>0</v>
      </c>
      <c r="E1525">
        <f>IF(COUNTIFS('United Data'!$A$3:$A$4341,E$1,'United Data'!$C$3:$C$4341,$A1525)&gt;0,1,0)</f>
        <v>0</v>
      </c>
      <c r="F1525">
        <f>IF(COUNTIFS('United Data'!$A$3:$A$4341,F$1,'United Data'!$C$3:$C$4341,$A1525)&gt;0,1,0)</f>
        <v>1</v>
      </c>
      <c r="G1525">
        <f>IF(COUNTIFS('United Data'!$A$3:$A$4341,G$1,'United Data'!$C$3:$C$4341,$A1525)&gt;0,1,0)</f>
        <v>0</v>
      </c>
      <c r="H1525">
        <f>IF(COUNTIFS('United Data'!$A$3:$A$4341,H$1,'United Data'!$C$3:$C$4341,$A1525)&gt;0,1,0)</f>
        <v>0</v>
      </c>
      <c r="I1525">
        <f>IF(COUNTIFS('United Data'!$A$3:$A$4341,I$1,'United Data'!$C$3:$C$4341,$A1525)&gt;0,1,0)</f>
        <v>0</v>
      </c>
      <c r="J1525">
        <f>IF(COUNTIFS('United Data'!$A$3:$A$4341,J$1,'United Data'!$C$3:$C$4341,$A1525)&gt;0,1,0)</f>
        <v>0</v>
      </c>
      <c r="K1525">
        <f>IF(COUNTIFS('United Data'!$A$3:$A$4341,K$1,'United Data'!$C$3:$C$4341,$A1525)&gt;0,1,0)</f>
        <v>0</v>
      </c>
      <c r="L1525">
        <f>IF(COUNTIFS('United Data'!$A$3:$A$4341,L$1,'United Data'!$C$3:$C$4341,$A1525)&gt;0,1,0)</f>
        <v>0</v>
      </c>
      <c r="M1525">
        <f>IF(COUNTIFS('United Data'!$A$3:$A$4341,M$1,'United Data'!$C$3:$C$4341,$A1525)&gt;0,1,0)</f>
        <v>0</v>
      </c>
      <c r="N1525">
        <f>IF(COUNTIFS('United Data'!$A$3:$A$4341,N$1,'United Data'!$C$3:$C$4341,$A1525)&gt;0,1,0)</f>
        <v>0</v>
      </c>
      <c r="O1525">
        <f>IF(COUNTIFS('United Data'!$A$3:$A$4341,O$1,'United Data'!$C$3:$C$4341,$A1525)&gt;0,1,0)</f>
        <v>0</v>
      </c>
      <c r="P1525">
        <f>IF(COUNTIFS('United Data'!$A$3:$A$4341,P$1,'United Data'!$C$3:$C$4341,$A1525)&gt;0,1,0)</f>
        <v>0</v>
      </c>
      <c r="Q1525">
        <f>IF(COUNTIFS('United Data'!$A$3:$A$4341,Q$1,'United Data'!$C$3:$C$4341,$A1525)&gt;0,1,0)</f>
        <v>0</v>
      </c>
      <c r="R1525">
        <f>IF(COUNTIFS('United Data'!$A$3:$A$4341,R$1,'United Data'!$C$3:$C$4341,$A1525)&gt;0,1,0)</f>
        <v>0</v>
      </c>
      <c r="S1525">
        <f t="shared" si="46"/>
        <v>1</v>
      </c>
      <c r="T1525">
        <f t="shared" si="47"/>
        <v>1</v>
      </c>
    </row>
    <row r="1526" spans="1:20" x14ac:dyDescent="0.2">
      <c r="A1526" t="s">
        <v>1571</v>
      </c>
      <c r="B1526">
        <f>IF(COUNTIFS('United Data'!$A$3:$A$4341,B$1,'United Data'!$C$3:$C$4341,$A1526)&gt;0,1,0)</f>
        <v>0</v>
      </c>
      <c r="C1526">
        <f>IF(COUNTIFS('United Data'!$A$3:$A$4341,C$1,'United Data'!$C$3:$C$4341,$A1526)&gt;0,1,0)</f>
        <v>0</v>
      </c>
      <c r="D1526">
        <f>IF(COUNTIFS('United Data'!$A$3:$A$4341,D$1,'United Data'!$C$3:$C$4341,$A1526)&gt;0,1,0)</f>
        <v>0</v>
      </c>
      <c r="E1526">
        <f>IF(COUNTIFS('United Data'!$A$3:$A$4341,E$1,'United Data'!$C$3:$C$4341,$A1526)&gt;0,1,0)</f>
        <v>0</v>
      </c>
      <c r="F1526">
        <f>IF(COUNTIFS('United Data'!$A$3:$A$4341,F$1,'United Data'!$C$3:$C$4341,$A1526)&gt;0,1,0)</f>
        <v>1</v>
      </c>
      <c r="G1526">
        <f>IF(COUNTIFS('United Data'!$A$3:$A$4341,G$1,'United Data'!$C$3:$C$4341,$A1526)&gt;0,1,0)</f>
        <v>0</v>
      </c>
      <c r="H1526">
        <f>IF(COUNTIFS('United Data'!$A$3:$A$4341,H$1,'United Data'!$C$3:$C$4341,$A1526)&gt;0,1,0)</f>
        <v>0</v>
      </c>
      <c r="I1526">
        <f>IF(COUNTIFS('United Data'!$A$3:$A$4341,I$1,'United Data'!$C$3:$C$4341,$A1526)&gt;0,1,0)</f>
        <v>0</v>
      </c>
      <c r="J1526">
        <f>IF(COUNTIFS('United Data'!$A$3:$A$4341,J$1,'United Data'!$C$3:$C$4341,$A1526)&gt;0,1,0)</f>
        <v>0</v>
      </c>
      <c r="K1526">
        <f>IF(COUNTIFS('United Data'!$A$3:$A$4341,K$1,'United Data'!$C$3:$C$4341,$A1526)&gt;0,1,0)</f>
        <v>0</v>
      </c>
      <c r="L1526">
        <f>IF(COUNTIFS('United Data'!$A$3:$A$4341,L$1,'United Data'!$C$3:$C$4341,$A1526)&gt;0,1,0)</f>
        <v>0</v>
      </c>
      <c r="M1526">
        <f>IF(COUNTIFS('United Data'!$A$3:$A$4341,M$1,'United Data'!$C$3:$C$4341,$A1526)&gt;0,1,0)</f>
        <v>0</v>
      </c>
      <c r="N1526">
        <f>IF(COUNTIFS('United Data'!$A$3:$A$4341,N$1,'United Data'!$C$3:$C$4341,$A1526)&gt;0,1,0)</f>
        <v>0</v>
      </c>
      <c r="O1526">
        <f>IF(COUNTIFS('United Data'!$A$3:$A$4341,O$1,'United Data'!$C$3:$C$4341,$A1526)&gt;0,1,0)</f>
        <v>0</v>
      </c>
      <c r="P1526">
        <f>IF(COUNTIFS('United Data'!$A$3:$A$4341,P$1,'United Data'!$C$3:$C$4341,$A1526)&gt;0,1,0)</f>
        <v>0</v>
      </c>
      <c r="Q1526">
        <f>IF(COUNTIFS('United Data'!$A$3:$A$4341,Q$1,'United Data'!$C$3:$C$4341,$A1526)&gt;0,1,0)</f>
        <v>0</v>
      </c>
      <c r="R1526">
        <f>IF(COUNTIFS('United Data'!$A$3:$A$4341,R$1,'United Data'!$C$3:$C$4341,$A1526)&gt;0,1,0)</f>
        <v>0</v>
      </c>
      <c r="S1526">
        <f t="shared" si="46"/>
        <v>1</v>
      </c>
      <c r="T1526">
        <f t="shared" si="47"/>
        <v>1</v>
      </c>
    </row>
    <row r="1527" spans="1:20" x14ac:dyDescent="0.2">
      <c r="A1527" t="s">
        <v>1572</v>
      </c>
      <c r="B1527">
        <f>IF(COUNTIFS('United Data'!$A$3:$A$4341,B$1,'United Data'!$C$3:$C$4341,$A1527)&gt;0,1,0)</f>
        <v>0</v>
      </c>
      <c r="C1527">
        <f>IF(COUNTIFS('United Data'!$A$3:$A$4341,C$1,'United Data'!$C$3:$C$4341,$A1527)&gt;0,1,0)</f>
        <v>0</v>
      </c>
      <c r="D1527">
        <f>IF(COUNTIFS('United Data'!$A$3:$A$4341,D$1,'United Data'!$C$3:$C$4341,$A1527)&gt;0,1,0)</f>
        <v>0</v>
      </c>
      <c r="E1527">
        <f>IF(COUNTIFS('United Data'!$A$3:$A$4341,E$1,'United Data'!$C$3:$C$4341,$A1527)&gt;0,1,0)</f>
        <v>0</v>
      </c>
      <c r="F1527">
        <f>IF(COUNTIFS('United Data'!$A$3:$A$4341,F$1,'United Data'!$C$3:$C$4341,$A1527)&gt;0,1,0)</f>
        <v>1</v>
      </c>
      <c r="G1527">
        <f>IF(COUNTIFS('United Data'!$A$3:$A$4341,G$1,'United Data'!$C$3:$C$4341,$A1527)&gt;0,1,0)</f>
        <v>0</v>
      </c>
      <c r="H1527">
        <f>IF(COUNTIFS('United Data'!$A$3:$A$4341,H$1,'United Data'!$C$3:$C$4341,$A1527)&gt;0,1,0)</f>
        <v>0</v>
      </c>
      <c r="I1527">
        <f>IF(COUNTIFS('United Data'!$A$3:$A$4341,I$1,'United Data'!$C$3:$C$4341,$A1527)&gt;0,1,0)</f>
        <v>0</v>
      </c>
      <c r="J1527">
        <f>IF(COUNTIFS('United Data'!$A$3:$A$4341,J$1,'United Data'!$C$3:$C$4341,$A1527)&gt;0,1,0)</f>
        <v>0</v>
      </c>
      <c r="K1527">
        <f>IF(COUNTIFS('United Data'!$A$3:$A$4341,K$1,'United Data'!$C$3:$C$4341,$A1527)&gt;0,1,0)</f>
        <v>0</v>
      </c>
      <c r="L1527">
        <f>IF(COUNTIFS('United Data'!$A$3:$A$4341,L$1,'United Data'!$C$3:$C$4341,$A1527)&gt;0,1,0)</f>
        <v>0</v>
      </c>
      <c r="M1527">
        <f>IF(COUNTIFS('United Data'!$A$3:$A$4341,M$1,'United Data'!$C$3:$C$4341,$A1527)&gt;0,1,0)</f>
        <v>0</v>
      </c>
      <c r="N1527">
        <f>IF(COUNTIFS('United Data'!$A$3:$A$4341,N$1,'United Data'!$C$3:$C$4341,$A1527)&gt;0,1,0)</f>
        <v>0</v>
      </c>
      <c r="O1527">
        <f>IF(COUNTIFS('United Data'!$A$3:$A$4341,O$1,'United Data'!$C$3:$C$4341,$A1527)&gt;0,1,0)</f>
        <v>0</v>
      </c>
      <c r="P1527">
        <f>IF(COUNTIFS('United Data'!$A$3:$A$4341,P$1,'United Data'!$C$3:$C$4341,$A1527)&gt;0,1,0)</f>
        <v>0</v>
      </c>
      <c r="Q1527">
        <f>IF(COUNTIFS('United Data'!$A$3:$A$4341,Q$1,'United Data'!$C$3:$C$4341,$A1527)&gt;0,1,0)</f>
        <v>0</v>
      </c>
      <c r="R1527">
        <f>IF(COUNTIFS('United Data'!$A$3:$A$4341,R$1,'United Data'!$C$3:$C$4341,$A1527)&gt;0,1,0)</f>
        <v>0</v>
      </c>
      <c r="S1527">
        <f t="shared" si="46"/>
        <v>1</v>
      </c>
      <c r="T1527">
        <f t="shared" si="47"/>
        <v>1</v>
      </c>
    </row>
    <row r="1528" spans="1:20" x14ac:dyDescent="0.2">
      <c r="A1528" t="s">
        <v>1573</v>
      </c>
      <c r="B1528">
        <f>IF(COUNTIFS('United Data'!$A$3:$A$4341,B$1,'United Data'!$C$3:$C$4341,$A1528)&gt;0,1,0)</f>
        <v>0</v>
      </c>
      <c r="C1528">
        <f>IF(COUNTIFS('United Data'!$A$3:$A$4341,C$1,'United Data'!$C$3:$C$4341,$A1528)&gt;0,1,0)</f>
        <v>0</v>
      </c>
      <c r="D1528">
        <f>IF(COUNTIFS('United Data'!$A$3:$A$4341,D$1,'United Data'!$C$3:$C$4341,$A1528)&gt;0,1,0)</f>
        <v>0</v>
      </c>
      <c r="E1528">
        <f>IF(COUNTIFS('United Data'!$A$3:$A$4341,E$1,'United Data'!$C$3:$C$4341,$A1528)&gt;0,1,0)</f>
        <v>0</v>
      </c>
      <c r="F1528">
        <f>IF(COUNTIFS('United Data'!$A$3:$A$4341,F$1,'United Data'!$C$3:$C$4341,$A1528)&gt;0,1,0)</f>
        <v>1</v>
      </c>
      <c r="G1528">
        <f>IF(COUNTIFS('United Data'!$A$3:$A$4341,G$1,'United Data'!$C$3:$C$4341,$A1528)&gt;0,1,0)</f>
        <v>0</v>
      </c>
      <c r="H1528">
        <f>IF(COUNTIFS('United Data'!$A$3:$A$4341,H$1,'United Data'!$C$3:$C$4341,$A1528)&gt;0,1,0)</f>
        <v>0</v>
      </c>
      <c r="I1528">
        <f>IF(COUNTIFS('United Data'!$A$3:$A$4341,I$1,'United Data'!$C$3:$C$4341,$A1528)&gt;0,1,0)</f>
        <v>0</v>
      </c>
      <c r="J1528">
        <f>IF(COUNTIFS('United Data'!$A$3:$A$4341,J$1,'United Data'!$C$3:$C$4341,$A1528)&gt;0,1,0)</f>
        <v>0</v>
      </c>
      <c r="K1528">
        <f>IF(COUNTIFS('United Data'!$A$3:$A$4341,K$1,'United Data'!$C$3:$C$4341,$A1528)&gt;0,1,0)</f>
        <v>0</v>
      </c>
      <c r="L1528">
        <f>IF(COUNTIFS('United Data'!$A$3:$A$4341,L$1,'United Data'!$C$3:$C$4341,$A1528)&gt;0,1,0)</f>
        <v>0</v>
      </c>
      <c r="M1528">
        <f>IF(COUNTIFS('United Data'!$A$3:$A$4341,M$1,'United Data'!$C$3:$C$4341,$A1528)&gt;0,1,0)</f>
        <v>0</v>
      </c>
      <c r="N1528">
        <f>IF(COUNTIFS('United Data'!$A$3:$A$4341,N$1,'United Data'!$C$3:$C$4341,$A1528)&gt;0,1,0)</f>
        <v>0</v>
      </c>
      <c r="O1528">
        <f>IF(COUNTIFS('United Data'!$A$3:$A$4341,O$1,'United Data'!$C$3:$C$4341,$A1528)&gt;0,1,0)</f>
        <v>0</v>
      </c>
      <c r="P1528">
        <f>IF(COUNTIFS('United Data'!$A$3:$A$4341,P$1,'United Data'!$C$3:$C$4341,$A1528)&gt;0,1,0)</f>
        <v>0</v>
      </c>
      <c r="Q1528">
        <f>IF(COUNTIFS('United Data'!$A$3:$A$4341,Q$1,'United Data'!$C$3:$C$4341,$A1528)&gt;0,1,0)</f>
        <v>0</v>
      </c>
      <c r="R1528">
        <f>IF(COUNTIFS('United Data'!$A$3:$A$4341,R$1,'United Data'!$C$3:$C$4341,$A1528)&gt;0,1,0)</f>
        <v>0</v>
      </c>
      <c r="S1528">
        <f t="shared" si="46"/>
        <v>1</v>
      </c>
      <c r="T1528">
        <f t="shared" si="47"/>
        <v>1</v>
      </c>
    </row>
    <row r="1529" spans="1:20" x14ac:dyDescent="0.2">
      <c r="A1529" t="s">
        <v>1574</v>
      </c>
      <c r="B1529">
        <f>IF(COUNTIFS('United Data'!$A$3:$A$4341,B$1,'United Data'!$C$3:$C$4341,$A1529)&gt;0,1,0)</f>
        <v>0</v>
      </c>
      <c r="C1529">
        <f>IF(COUNTIFS('United Data'!$A$3:$A$4341,C$1,'United Data'!$C$3:$C$4341,$A1529)&gt;0,1,0)</f>
        <v>0</v>
      </c>
      <c r="D1529">
        <f>IF(COUNTIFS('United Data'!$A$3:$A$4341,D$1,'United Data'!$C$3:$C$4341,$A1529)&gt;0,1,0)</f>
        <v>0</v>
      </c>
      <c r="E1529">
        <f>IF(COUNTIFS('United Data'!$A$3:$A$4341,E$1,'United Data'!$C$3:$C$4341,$A1529)&gt;0,1,0)</f>
        <v>0</v>
      </c>
      <c r="F1529">
        <f>IF(COUNTIFS('United Data'!$A$3:$A$4341,F$1,'United Data'!$C$3:$C$4341,$A1529)&gt;0,1,0)</f>
        <v>1</v>
      </c>
      <c r="G1529">
        <f>IF(COUNTIFS('United Data'!$A$3:$A$4341,G$1,'United Data'!$C$3:$C$4341,$A1529)&gt;0,1,0)</f>
        <v>0</v>
      </c>
      <c r="H1529">
        <f>IF(COUNTIFS('United Data'!$A$3:$A$4341,H$1,'United Data'!$C$3:$C$4341,$A1529)&gt;0,1,0)</f>
        <v>0</v>
      </c>
      <c r="I1529">
        <f>IF(COUNTIFS('United Data'!$A$3:$A$4341,I$1,'United Data'!$C$3:$C$4341,$A1529)&gt;0,1,0)</f>
        <v>0</v>
      </c>
      <c r="J1529">
        <f>IF(COUNTIFS('United Data'!$A$3:$A$4341,J$1,'United Data'!$C$3:$C$4341,$A1529)&gt;0,1,0)</f>
        <v>0</v>
      </c>
      <c r="K1529">
        <f>IF(COUNTIFS('United Data'!$A$3:$A$4341,K$1,'United Data'!$C$3:$C$4341,$A1529)&gt;0,1,0)</f>
        <v>0</v>
      </c>
      <c r="L1529">
        <f>IF(COUNTIFS('United Data'!$A$3:$A$4341,L$1,'United Data'!$C$3:$C$4341,$A1529)&gt;0,1,0)</f>
        <v>0</v>
      </c>
      <c r="M1529">
        <f>IF(COUNTIFS('United Data'!$A$3:$A$4341,M$1,'United Data'!$C$3:$C$4341,$A1529)&gt;0,1,0)</f>
        <v>0</v>
      </c>
      <c r="N1529">
        <f>IF(COUNTIFS('United Data'!$A$3:$A$4341,N$1,'United Data'!$C$3:$C$4341,$A1529)&gt;0,1,0)</f>
        <v>0</v>
      </c>
      <c r="O1529">
        <f>IF(COUNTIFS('United Data'!$A$3:$A$4341,O$1,'United Data'!$C$3:$C$4341,$A1529)&gt;0,1,0)</f>
        <v>0</v>
      </c>
      <c r="P1529">
        <f>IF(COUNTIFS('United Data'!$A$3:$A$4341,P$1,'United Data'!$C$3:$C$4341,$A1529)&gt;0,1,0)</f>
        <v>0</v>
      </c>
      <c r="Q1529">
        <f>IF(COUNTIFS('United Data'!$A$3:$A$4341,Q$1,'United Data'!$C$3:$C$4341,$A1529)&gt;0,1,0)</f>
        <v>0</v>
      </c>
      <c r="R1529">
        <f>IF(COUNTIFS('United Data'!$A$3:$A$4341,R$1,'United Data'!$C$3:$C$4341,$A1529)&gt;0,1,0)</f>
        <v>0</v>
      </c>
      <c r="S1529">
        <f t="shared" si="46"/>
        <v>1</v>
      </c>
      <c r="T1529">
        <f t="shared" si="47"/>
        <v>1</v>
      </c>
    </row>
    <row r="1530" spans="1:20" x14ac:dyDescent="0.2">
      <c r="A1530" t="s">
        <v>1575</v>
      </c>
      <c r="B1530">
        <f>IF(COUNTIFS('United Data'!$A$3:$A$4341,B$1,'United Data'!$C$3:$C$4341,$A1530)&gt;0,1,0)</f>
        <v>0</v>
      </c>
      <c r="C1530">
        <f>IF(COUNTIFS('United Data'!$A$3:$A$4341,C$1,'United Data'!$C$3:$C$4341,$A1530)&gt;0,1,0)</f>
        <v>0</v>
      </c>
      <c r="D1530">
        <f>IF(COUNTIFS('United Data'!$A$3:$A$4341,D$1,'United Data'!$C$3:$C$4341,$A1530)&gt;0,1,0)</f>
        <v>0</v>
      </c>
      <c r="E1530">
        <f>IF(COUNTIFS('United Data'!$A$3:$A$4341,E$1,'United Data'!$C$3:$C$4341,$A1530)&gt;0,1,0)</f>
        <v>0</v>
      </c>
      <c r="F1530">
        <f>IF(COUNTIFS('United Data'!$A$3:$A$4341,F$1,'United Data'!$C$3:$C$4341,$A1530)&gt;0,1,0)</f>
        <v>1</v>
      </c>
      <c r="G1530">
        <f>IF(COUNTIFS('United Data'!$A$3:$A$4341,G$1,'United Data'!$C$3:$C$4341,$A1530)&gt;0,1,0)</f>
        <v>0</v>
      </c>
      <c r="H1530">
        <f>IF(COUNTIFS('United Data'!$A$3:$A$4341,H$1,'United Data'!$C$3:$C$4341,$A1530)&gt;0,1,0)</f>
        <v>0</v>
      </c>
      <c r="I1530">
        <f>IF(COUNTIFS('United Data'!$A$3:$A$4341,I$1,'United Data'!$C$3:$C$4341,$A1530)&gt;0,1,0)</f>
        <v>0</v>
      </c>
      <c r="J1530">
        <f>IF(COUNTIFS('United Data'!$A$3:$A$4341,J$1,'United Data'!$C$3:$C$4341,$A1530)&gt;0,1,0)</f>
        <v>0</v>
      </c>
      <c r="K1530">
        <f>IF(COUNTIFS('United Data'!$A$3:$A$4341,K$1,'United Data'!$C$3:$C$4341,$A1530)&gt;0,1,0)</f>
        <v>0</v>
      </c>
      <c r="L1530">
        <f>IF(COUNTIFS('United Data'!$A$3:$A$4341,L$1,'United Data'!$C$3:$C$4341,$A1530)&gt;0,1,0)</f>
        <v>0</v>
      </c>
      <c r="M1530">
        <f>IF(COUNTIFS('United Data'!$A$3:$A$4341,M$1,'United Data'!$C$3:$C$4341,$A1530)&gt;0,1,0)</f>
        <v>0</v>
      </c>
      <c r="N1530">
        <f>IF(COUNTIFS('United Data'!$A$3:$A$4341,N$1,'United Data'!$C$3:$C$4341,$A1530)&gt;0,1,0)</f>
        <v>0</v>
      </c>
      <c r="O1530">
        <f>IF(COUNTIFS('United Data'!$A$3:$A$4341,O$1,'United Data'!$C$3:$C$4341,$A1530)&gt;0,1,0)</f>
        <v>0</v>
      </c>
      <c r="P1530">
        <f>IF(COUNTIFS('United Data'!$A$3:$A$4341,P$1,'United Data'!$C$3:$C$4341,$A1530)&gt;0,1,0)</f>
        <v>0</v>
      </c>
      <c r="Q1530">
        <f>IF(COUNTIFS('United Data'!$A$3:$A$4341,Q$1,'United Data'!$C$3:$C$4341,$A1530)&gt;0,1,0)</f>
        <v>0</v>
      </c>
      <c r="R1530">
        <f>IF(COUNTIFS('United Data'!$A$3:$A$4341,R$1,'United Data'!$C$3:$C$4341,$A1530)&gt;0,1,0)</f>
        <v>0</v>
      </c>
      <c r="S1530">
        <f t="shared" si="46"/>
        <v>1</v>
      </c>
      <c r="T1530">
        <f t="shared" si="47"/>
        <v>1</v>
      </c>
    </row>
    <row r="1531" spans="1:20" x14ac:dyDescent="0.2">
      <c r="A1531" t="s">
        <v>1576</v>
      </c>
      <c r="B1531">
        <f>IF(COUNTIFS('United Data'!$A$3:$A$4341,B$1,'United Data'!$C$3:$C$4341,$A1531)&gt;0,1,0)</f>
        <v>0</v>
      </c>
      <c r="C1531">
        <f>IF(COUNTIFS('United Data'!$A$3:$A$4341,C$1,'United Data'!$C$3:$C$4341,$A1531)&gt;0,1,0)</f>
        <v>0</v>
      </c>
      <c r="D1531">
        <f>IF(COUNTIFS('United Data'!$A$3:$A$4341,D$1,'United Data'!$C$3:$C$4341,$A1531)&gt;0,1,0)</f>
        <v>0</v>
      </c>
      <c r="E1531">
        <f>IF(COUNTIFS('United Data'!$A$3:$A$4341,E$1,'United Data'!$C$3:$C$4341,$A1531)&gt;0,1,0)</f>
        <v>0</v>
      </c>
      <c r="F1531">
        <f>IF(COUNTIFS('United Data'!$A$3:$A$4341,F$1,'United Data'!$C$3:$C$4341,$A1531)&gt;0,1,0)</f>
        <v>1</v>
      </c>
      <c r="G1531">
        <f>IF(COUNTIFS('United Data'!$A$3:$A$4341,G$1,'United Data'!$C$3:$C$4341,$A1531)&gt;0,1,0)</f>
        <v>0</v>
      </c>
      <c r="H1531">
        <f>IF(COUNTIFS('United Data'!$A$3:$A$4341,H$1,'United Data'!$C$3:$C$4341,$A1531)&gt;0,1,0)</f>
        <v>0</v>
      </c>
      <c r="I1531">
        <f>IF(COUNTIFS('United Data'!$A$3:$A$4341,I$1,'United Data'!$C$3:$C$4341,$A1531)&gt;0,1,0)</f>
        <v>0</v>
      </c>
      <c r="J1531">
        <f>IF(COUNTIFS('United Data'!$A$3:$A$4341,J$1,'United Data'!$C$3:$C$4341,$A1531)&gt;0,1,0)</f>
        <v>0</v>
      </c>
      <c r="K1531">
        <f>IF(COUNTIFS('United Data'!$A$3:$A$4341,K$1,'United Data'!$C$3:$C$4341,$A1531)&gt;0,1,0)</f>
        <v>0</v>
      </c>
      <c r="L1531">
        <f>IF(COUNTIFS('United Data'!$A$3:$A$4341,L$1,'United Data'!$C$3:$C$4341,$A1531)&gt;0,1,0)</f>
        <v>0</v>
      </c>
      <c r="M1531">
        <f>IF(COUNTIFS('United Data'!$A$3:$A$4341,M$1,'United Data'!$C$3:$C$4341,$A1531)&gt;0,1,0)</f>
        <v>0</v>
      </c>
      <c r="N1531">
        <f>IF(COUNTIFS('United Data'!$A$3:$A$4341,N$1,'United Data'!$C$3:$C$4341,$A1531)&gt;0,1,0)</f>
        <v>0</v>
      </c>
      <c r="O1531">
        <f>IF(COUNTIFS('United Data'!$A$3:$A$4341,O$1,'United Data'!$C$3:$C$4341,$A1531)&gt;0,1,0)</f>
        <v>0</v>
      </c>
      <c r="P1531">
        <f>IF(COUNTIFS('United Data'!$A$3:$A$4341,P$1,'United Data'!$C$3:$C$4341,$A1531)&gt;0,1,0)</f>
        <v>0</v>
      </c>
      <c r="Q1531">
        <f>IF(COUNTIFS('United Data'!$A$3:$A$4341,Q$1,'United Data'!$C$3:$C$4341,$A1531)&gt;0,1,0)</f>
        <v>0</v>
      </c>
      <c r="R1531">
        <f>IF(COUNTIFS('United Data'!$A$3:$A$4341,R$1,'United Data'!$C$3:$C$4341,$A1531)&gt;0,1,0)</f>
        <v>0</v>
      </c>
      <c r="S1531">
        <f t="shared" si="46"/>
        <v>1</v>
      </c>
      <c r="T1531">
        <f t="shared" si="47"/>
        <v>1</v>
      </c>
    </row>
    <row r="1532" spans="1:20" x14ac:dyDescent="0.2">
      <c r="A1532" t="s">
        <v>1577</v>
      </c>
      <c r="B1532">
        <f>IF(COUNTIFS('United Data'!$A$3:$A$4341,B$1,'United Data'!$C$3:$C$4341,$A1532)&gt;0,1,0)</f>
        <v>0</v>
      </c>
      <c r="C1532">
        <f>IF(COUNTIFS('United Data'!$A$3:$A$4341,C$1,'United Data'!$C$3:$C$4341,$A1532)&gt;0,1,0)</f>
        <v>0</v>
      </c>
      <c r="D1532">
        <f>IF(COUNTIFS('United Data'!$A$3:$A$4341,D$1,'United Data'!$C$3:$C$4341,$A1532)&gt;0,1,0)</f>
        <v>0</v>
      </c>
      <c r="E1532">
        <f>IF(COUNTIFS('United Data'!$A$3:$A$4341,E$1,'United Data'!$C$3:$C$4341,$A1532)&gt;0,1,0)</f>
        <v>0</v>
      </c>
      <c r="F1532">
        <f>IF(COUNTIFS('United Data'!$A$3:$A$4341,F$1,'United Data'!$C$3:$C$4341,$A1532)&gt;0,1,0)</f>
        <v>1</v>
      </c>
      <c r="G1532">
        <f>IF(COUNTIFS('United Data'!$A$3:$A$4341,G$1,'United Data'!$C$3:$C$4341,$A1532)&gt;0,1,0)</f>
        <v>0</v>
      </c>
      <c r="H1532">
        <f>IF(COUNTIFS('United Data'!$A$3:$A$4341,H$1,'United Data'!$C$3:$C$4341,$A1532)&gt;0,1,0)</f>
        <v>0</v>
      </c>
      <c r="I1532">
        <f>IF(COUNTIFS('United Data'!$A$3:$A$4341,I$1,'United Data'!$C$3:$C$4341,$A1532)&gt;0,1,0)</f>
        <v>0</v>
      </c>
      <c r="J1532">
        <f>IF(COUNTIFS('United Data'!$A$3:$A$4341,J$1,'United Data'!$C$3:$C$4341,$A1532)&gt;0,1,0)</f>
        <v>0</v>
      </c>
      <c r="K1532">
        <f>IF(COUNTIFS('United Data'!$A$3:$A$4341,K$1,'United Data'!$C$3:$C$4341,$A1532)&gt;0,1,0)</f>
        <v>0</v>
      </c>
      <c r="L1532">
        <f>IF(COUNTIFS('United Data'!$A$3:$A$4341,L$1,'United Data'!$C$3:$C$4341,$A1532)&gt;0,1,0)</f>
        <v>0</v>
      </c>
      <c r="M1532">
        <f>IF(COUNTIFS('United Data'!$A$3:$A$4341,M$1,'United Data'!$C$3:$C$4341,$A1532)&gt;0,1,0)</f>
        <v>0</v>
      </c>
      <c r="N1532">
        <f>IF(COUNTIFS('United Data'!$A$3:$A$4341,N$1,'United Data'!$C$3:$C$4341,$A1532)&gt;0,1,0)</f>
        <v>0</v>
      </c>
      <c r="O1532">
        <f>IF(COUNTIFS('United Data'!$A$3:$A$4341,O$1,'United Data'!$C$3:$C$4341,$A1532)&gt;0,1,0)</f>
        <v>0</v>
      </c>
      <c r="P1532">
        <f>IF(COUNTIFS('United Data'!$A$3:$A$4341,P$1,'United Data'!$C$3:$C$4341,$A1532)&gt;0,1,0)</f>
        <v>0</v>
      </c>
      <c r="Q1532">
        <f>IF(COUNTIFS('United Data'!$A$3:$A$4341,Q$1,'United Data'!$C$3:$C$4341,$A1532)&gt;0,1,0)</f>
        <v>0</v>
      </c>
      <c r="R1532">
        <f>IF(COUNTIFS('United Data'!$A$3:$A$4341,R$1,'United Data'!$C$3:$C$4341,$A1532)&gt;0,1,0)</f>
        <v>0</v>
      </c>
      <c r="S1532">
        <f t="shared" si="46"/>
        <v>1</v>
      </c>
      <c r="T1532">
        <f t="shared" si="47"/>
        <v>1</v>
      </c>
    </row>
    <row r="1533" spans="1:20" x14ac:dyDescent="0.2">
      <c r="A1533" t="s">
        <v>1578</v>
      </c>
      <c r="B1533">
        <f>IF(COUNTIFS('United Data'!$A$3:$A$4341,B$1,'United Data'!$C$3:$C$4341,$A1533)&gt;0,1,0)</f>
        <v>0</v>
      </c>
      <c r="C1533">
        <f>IF(COUNTIFS('United Data'!$A$3:$A$4341,C$1,'United Data'!$C$3:$C$4341,$A1533)&gt;0,1,0)</f>
        <v>0</v>
      </c>
      <c r="D1533">
        <f>IF(COUNTIFS('United Data'!$A$3:$A$4341,D$1,'United Data'!$C$3:$C$4341,$A1533)&gt;0,1,0)</f>
        <v>0</v>
      </c>
      <c r="E1533">
        <f>IF(COUNTIFS('United Data'!$A$3:$A$4341,E$1,'United Data'!$C$3:$C$4341,$A1533)&gt;0,1,0)</f>
        <v>0</v>
      </c>
      <c r="F1533">
        <f>IF(COUNTIFS('United Data'!$A$3:$A$4341,F$1,'United Data'!$C$3:$C$4341,$A1533)&gt;0,1,0)</f>
        <v>1</v>
      </c>
      <c r="G1533">
        <f>IF(COUNTIFS('United Data'!$A$3:$A$4341,G$1,'United Data'!$C$3:$C$4341,$A1533)&gt;0,1,0)</f>
        <v>0</v>
      </c>
      <c r="H1533">
        <f>IF(COUNTIFS('United Data'!$A$3:$A$4341,H$1,'United Data'!$C$3:$C$4341,$A1533)&gt;0,1,0)</f>
        <v>0</v>
      </c>
      <c r="I1533">
        <f>IF(COUNTIFS('United Data'!$A$3:$A$4341,I$1,'United Data'!$C$3:$C$4341,$A1533)&gt;0,1,0)</f>
        <v>0</v>
      </c>
      <c r="J1533">
        <f>IF(COUNTIFS('United Data'!$A$3:$A$4341,J$1,'United Data'!$C$3:$C$4341,$A1533)&gt;0,1,0)</f>
        <v>0</v>
      </c>
      <c r="K1533">
        <f>IF(COUNTIFS('United Data'!$A$3:$A$4341,K$1,'United Data'!$C$3:$C$4341,$A1533)&gt;0,1,0)</f>
        <v>0</v>
      </c>
      <c r="L1533">
        <f>IF(COUNTIFS('United Data'!$A$3:$A$4341,L$1,'United Data'!$C$3:$C$4341,$A1533)&gt;0,1,0)</f>
        <v>0</v>
      </c>
      <c r="M1533">
        <f>IF(COUNTIFS('United Data'!$A$3:$A$4341,M$1,'United Data'!$C$3:$C$4341,$A1533)&gt;0,1,0)</f>
        <v>0</v>
      </c>
      <c r="N1533">
        <f>IF(COUNTIFS('United Data'!$A$3:$A$4341,N$1,'United Data'!$C$3:$C$4341,$A1533)&gt;0,1,0)</f>
        <v>0</v>
      </c>
      <c r="O1533">
        <f>IF(COUNTIFS('United Data'!$A$3:$A$4341,O$1,'United Data'!$C$3:$C$4341,$A1533)&gt;0,1,0)</f>
        <v>0</v>
      </c>
      <c r="P1533">
        <f>IF(COUNTIFS('United Data'!$A$3:$A$4341,P$1,'United Data'!$C$3:$C$4341,$A1533)&gt;0,1,0)</f>
        <v>0</v>
      </c>
      <c r="Q1533">
        <f>IF(COUNTIFS('United Data'!$A$3:$A$4341,Q$1,'United Data'!$C$3:$C$4341,$A1533)&gt;0,1,0)</f>
        <v>0</v>
      </c>
      <c r="R1533">
        <f>IF(COUNTIFS('United Data'!$A$3:$A$4341,R$1,'United Data'!$C$3:$C$4341,$A1533)&gt;0,1,0)</f>
        <v>0</v>
      </c>
      <c r="S1533">
        <f t="shared" si="46"/>
        <v>1</v>
      </c>
      <c r="T1533">
        <f t="shared" si="47"/>
        <v>1</v>
      </c>
    </row>
    <row r="1534" spans="1:20" x14ac:dyDescent="0.2">
      <c r="A1534" t="s">
        <v>1579</v>
      </c>
      <c r="B1534">
        <f>IF(COUNTIFS('United Data'!$A$3:$A$4341,B$1,'United Data'!$C$3:$C$4341,$A1534)&gt;0,1,0)</f>
        <v>0</v>
      </c>
      <c r="C1534">
        <f>IF(COUNTIFS('United Data'!$A$3:$A$4341,C$1,'United Data'!$C$3:$C$4341,$A1534)&gt;0,1,0)</f>
        <v>0</v>
      </c>
      <c r="D1534">
        <f>IF(COUNTIFS('United Data'!$A$3:$A$4341,D$1,'United Data'!$C$3:$C$4341,$A1534)&gt;0,1,0)</f>
        <v>0</v>
      </c>
      <c r="E1534">
        <f>IF(COUNTIFS('United Data'!$A$3:$A$4341,E$1,'United Data'!$C$3:$C$4341,$A1534)&gt;0,1,0)</f>
        <v>0</v>
      </c>
      <c r="F1534">
        <f>IF(COUNTIFS('United Data'!$A$3:$A$4341,F$1,'United Data'!$C$3:$C$4341,$A1534)&gt;0,1,0)</f>
        <v>1</v>
      </c>
      <c r="G1534">
        <f>IF(COUNTIFS('United Data'!$A$3:$A$4341,G$1,'United Data'!$C$3:$C$4341,$A1534)&gt;0,1,0)</f>
        <v>0</v>
      </c>
      <c r="H1534">
        <f>IF(COUNTIFS('United Data'!$A$3:$A$4341,H$1,'United Data'!$C$3:$C$4341,$A1534)&gt;0,1,0)</f>
        <v>0</v>
      </c>
      <c r="I1534">
        <f>IF(COUNTIFS('United Data'!$A$3:$A$4341,I$1,'United Data'!$C$3:$C$4341,$A1534)&gt;0,1,0)</f>
        <v>0</v>
      </c>
      <c r="J1534">
        <f>IF(COUNTIFS('United Data'!$A$3:$A$4341,J$1,'United Data'!$C$3:$C$4341,$A1534)&gt;0,1,0)</f>
        <v>0</v>
      </c>
      <c r="K1534">
        <f>IF(COUNTIFS('United Data'!$A$3:$A$4341,K$1,'United Data'!$C$3:$C$4341,$A1534)&gt;0,1,0)</f>
        <v>0</v>
      </c>
      <c r="L1534">
        <f>IF(COUNTIFS('United Data'!$A$3:$A$4341,L$1,'United Data'!$C$3:$C$4341,$A1534)&gt;0,1,0)</f>
        <v>0</v>
      </c>
      <c r="M1534">
        <f>IF(COUNTIFS('United Data'!$A$3:$A$4341,M$1,'United Data'!$C$3:$C$4341,$A1534)&gt;0,1,0)</f>
        <v>1</v>
      </c>
      <c r="N1534">
        <f>IF(COUNTIFS('United Data'!$A$3:$A$4341,N$1,'United Data'!$C$3:$C$4341,$A1534)&gt;0,1,0)</f>
        <v>1</v>
      </c>
      <c r="O1534">
        <f>IF(COUNTIFS('United Data'!$A$3:$A$4341,O$1,'United Data'!$C$3:$C$4341,$A1534)&gt;0,1,0)</f>
        <v>0</v>
      </c>
      <c r="P1534">
        <f>IF(COUNTIFS('United Data'!$A$3:$A$4341,P$1,'United Data'!$C$3:$C$4341,$A1534)&gt;0,1,0)</f>
        <v>0</v>
      </c>
      <c r="Q1534">
        <f>IF(COUNTIFS('United Data'!$A$3:$A$4341,Q$1,'United Data'!$C$3:$C$4341,$A1534)&gt;0,1,0)</f>
        <v>0</v>
      </c>
      <c r="R1534">
        <f>IF(COUNTIFS('United Data'!$A$3:$A$4341,R$1,'United Data'!$C$3:$C$4341,$A1534)&gt;0,1,0)</f>
        <v>1</v>
      </c>
      <c r="S1534">
        <f t="shared" si="46"/>
        <v>4</v>
      </c>
      <c r="T1534">
        <f t="shared" si="47"/>
        <v>3</v>
      </c>
    </row>
    <row r="1535" spans="1:20" x14ac:dyDescent="0.2">
      <c r="A1535" t="s">
        <v>1580</v>
      </c>
      <c r="B1535">
        <f>IF(COUNTIFS('United Data'!$A$3:$A$4341,B$1,'United Data'!$C$3:$C$4341,$A1535)&gt;0,1,0)</f>
        <v>0</v>
      </c>
      <c r="C1535">
        <f>IF(COUNTIFS('United Data'!$A$3:$A$4341,C$1,'United Data'!$C$3:$C$4341,$A1535)&gt;0,1,0)</f>
        <v>0</v>
      </c>
      <c r="D1535">
        <f>IF(COUNTIFS('United Data'!$A$3:$A$4341,D$1,'United Data'!$C$3:$C$4341,$A1535)&gt;0,1,0)</f>
        <v>0</v>
      </c>
      <c r="E1535">
        <f>IF(COUNTIFS('United Data'!$A$3:$A$4341,E$1,'United Data'!$C$3:$C$4341,$A1535)&gt;0,1,0)</f>
        <v>0</v>
      </c>
      <c r="F1535">
        <f>IF(COUNTIFS('United Data'!$A$3:$A$4341,F$1,'United Data'!$C$3:$C$4341,$A1535)&gt;0,1,0)</f>
        <v>1</v>
      </c>
      <c r="G1535">
        <f>IF(COUNTIFS('United Data'!$A$3:$A$4341,G$1,'United Data'!$C$3:$C$4341,$A1535)&gt;0,1,0)</f>
        <v>0</v>
      </c>
      <c r="H1535">
        <f>IF(COUNTIFS('United Data'!$A$3:$A$4341,H$1,'United Data'!$C$3:$C$4341,$A1535)&gt;0,1,0)</f>
        <v>0</v>
      </c>
      <c r="I1535">
        <f>IF(COUNTIFS('United Data'!$A$3:$A$4341,I$1,'United Data'!$C$3:$C$4341,$A1535)&gt;0,1,0)</f>
        <v>0</v>
      </c>
      <c r="J1535">
        <f>IF(COUNTIFS('United Data'!$A$3:$A$4341,J$1,'United Data'!$C$3:$C$4341,$A1535)&gt;0,1,0)</f>
        <v>0</v>
      </c>
      <c r="K1535">
        <f>IF(COUNTIFS('United Data'!$A$3:$A$4341,K$1,'United Data'!$C$3:$C$4341,$A1535)&gt;0,1,0)</f>
        <v>0</v>
      </c>
      <c r="L1535">
        <f>IF(COUNTIFS('United Data'!$A$3:$A$4341,L$1,'United Data'!$C$3:$C$4341,$A1535)&gt;0,1,0)</f>
        <v>0</v>
      </c>
      <c r="M1535">
        <f>IF(COUNTIFS('United Data'!$A$3:$A$4341,M$1,'United Data'!$C$3:$C$4341,$A1535)&gt;0,1,0)</f>
        <v>0</v>
      </c>
      <c r="N1535">
        <f>IF(COUNTIFS('United Data'!$A$3:$A$4341,N$1,'United Data'!$C$3:$C$4341,$A1535)&gt;0,1,0)</f>
        <v>0</v>
      </c>
      <c r="O1535">
        <f>IF(COUNTIFS('United Data'!$A$3:$A$4341,O$1,'United Data'!$C$3:$C$4341,$A1535)&gt;0,1,0)</f>
        <v>0</v>
      </c>
      <c r="P1535">
        <f>IF(COUNTIFS('United Data'!$A$3:$A$4341,P$1,'United Data'!$C$3:$C$4341,$A1535)&gt;0,1,0)</f>
        <v>0</v>
      </c>
      <c r="Q1535">
        <f>IF(COUNTIFS('United Data'!$A$3:$A$4341,Q$1,'United Data'!$C$3:$C$4341,$A1535)&gt;0,1,0)</f>
        <v>0</v>
      </c>
      <c r="R1535">
        <f>IF(COUNTIFS('United Data'!$A$3:$A$4341,R$1,'United Data'!$C$3:$C$4341,$A1535)&gt;0,1,0)</f>
        <v>0</v>
      </c>
      <c r="S1535">
        <f t="shared" si="46"/>
        <v>1</v>
      </c>
      <c r="T1535">
        <f t="shared" si="47"/>
        <v>1</v>
      </c>
    </row>
    <row r="1536" spans="1:20" x14ac:dyDescent="0.2">
      <c r="A1536" t="s">
        <v>1581</v>
      </c>
      <c r="B1536">
        <f>IF(COUNTIFS('United Data'!$A$3:$A$4341,B$1,'United Data'!$C$3:$C$4341,$A1536)&gt;0,1,0)</f>
        <v>0</v>
      </c>
      <c r="C1536">
        <f>IF(COUNTIFS('United Data'!$A$3:$A$4341,C$1,'United Data'!$C$3:$C$4341,$A1536)&gt;0,1,0)</f>
        <v>0</v>
      </c>
      <c r="D1536">
        <f>IF(COUNTIFS('United Data'!$A$3:$A$4341,D$1,'United Data'!$C$3:$C$4341,$A1536)&gt;0,1,0)</f>
        <v>0</v>
      </c>
      <c r="E1536">
        <f>IF(COUNTIFS('United Data'!$A$3:$A$4341,E$1,'United Data'!$C$3:$C$4341,$A1536)&gt;0,1,0)</f>
        <v>0</v>
      </c>
      <c r="F1536">
        <f>IF(COUNTIFS('United Data'!$A$3:$A$4341,F$1,'United Data'!$C$3:$C$4341,$A1536)&gt;0,1,0)</f>
        <v>0</v>
      </c>
      <c r="G1536">
        <f>IF(COUNTIFS('United Data'!$A$3:$A$4341,G$1,'United Data'!$C$3:$C$4341,$A1536)&gt;0,1,0)</f>
        <v>1</v>
      </c>
      <c r="H1536">
        <f>IF(COUNTIFS('United Data'!$A$3:$A$4341,H$1,'United Data'!$C$3:$C$4341,$A1536)&gt;0,1,0)</f>
        <v>1</v>
      </c>
      <c r="I1536">
        <f>IF(COUNTIFS('United Data'!$A$3:$A$4341,I$1,'United Data'!$C$3:$C$4341,$A1536)&gt;0,1,0)</f>
        <v>0</v>
      </c>
      <c r="J1536">
        <f>IF(COUNTIFS('United Data'!$A$3:$A$4341,J$1,'United Data'!$C$3:$C$4341,$A1536)&gt;0,1,0)</f>
        <v>1</v>
      </c>
      <c r="K1536">
        <f>IF(COUNTIFS('United Data'!$A$3:$A$4341,K$1,'United Data'!$C$3:$C$4341,$A1536)&gt;0,1,0)</f>
        <v>0</v>
      </c>
      <c r="L1536">
        <f>IF(COUNTIFS('United Data'!$A$3:$A$4341,L$1,'United Data'!$C$3:$C$4341,$A1536)&gt;0,1,0)</f>
        <v>0</v>
      </c>
      <c r="M1536">
        <f>IF(COUNTIFS('United Data'!$A$3:$A$4341,M$1,'United Data'!$C$3:$C$4341,$A1536)&gt;0,1,0)</f>
        <v>0</v>
      </c>
      <c r="N1536">
        <f>IF(COUNTIFS('United Data'!$A$3:$A$4341,N$1,'United Data'!$C$3:$C$4341,$A1536)&gt;0,1,0)</f>
        <v>0</v>
      </c>
      <c r="O1536">
        <f>IF(COUNTIFS('United Data'!$A$3:$A$4341,O$1,'United Data'!$C$3:$C$4341,$A1536)&gt;0,1,0)</f>
        <v>0</v>
      </c>
      <c r="P1536">
        <f>IF(COUNTIFS('United Data'!$A$3:$A$4341,P$1,'United Data'!$C$3:$C$4341,$A1536)&gt;0,1,0)</f>
        <v>0</v>
      </c>
      <c r="Q1536">
        <f>IF(COUNTIFS('United Data'!$A$3:$A$4341,Q$1,'United Data'!$C$3:$C$4341,$A1536)&gt;0,1,0)</f>
        <v>0</v>
      </c>
      <c r="R1536">
        <f>IF(COUNTIFS('United Data'!$A$3:$A$4341,R$1,'United Data'!$C$3:$C$4341,$A1536)&gt;0,1,0)</f>
        <v>0</v>
      </c>
      <c r="S1536">
        <f t="shared" si="46"/>
        <v>3</v>
      </c>
      <c r="T1536">
        <f t="shared" si="47"/>
        <v>2</v>
      </c>
    </row>
    <row r="1537" spans="1:20" x14ac:dyDescent="0.2">
      <c r="A1537" t="s">
        <v>1582</v>
      </c>
      <c r="B1537">
        <f>IF(COUNTIFS('United Data'!$A$3:$A$4341,B$1,'United Data'!$C$3:$C$4341,$A1537)&gt;0,1,0)</f>
        <v>0</v>
      </c>
      <c r="C1537">
        <f>IF(COUNTIFS('United Data'!$A$3:$A$4341,C$1,'United Data'!$C$3:$C$4341,$A1537)&gt;0,1,0)</f>
        <v>0</v>
      </c>
      <c r="D1537">
        <f>IF(COUNTIFS('United Data'!$A$3:$A$4341,D$1,'United Data'!$C$3:$C$4341,$A1537)&gt;0,1,0)</f>
        <v>0</v>
      </c>
      <c r="E1537">
        <f>IF(COUNTIFS('United Data'!$A$3:$A$4341,E$1,'United Data'!$C$3:$C$4341,$A1537)&gt;0,1,0)</f>
        <v>0</v>
      </c>
      <c r="F1537">
        <f>IF(COUNTIFS('United Data'!$A$3:$A$4341,F$1,'United Data'!$C$3:$C$4341,$A1537)&gt;0,1,0)</f>
        <v>0</v>
      </c>
      <c r="G1537">
        <f>IF(COUNTIFS('United Data'!$A$3:$A$4341,G$1,'United Data'!$C$3:$C$4341,$A1537)&gt;0,1,0)</f>
        <v>1</v>
      </c>
      <c r="H1537">
        <f>IF(COUNTIFS('United Data'!$A$3:$A$4341,H$1,'United Data'!$C$3:$C$4341,$A1537)&gt;0,1,0)</f>
        <v>0</v>
      </c>
      <c r="I1537">
        <f>IF(COUNTIFS('United Data'!$A$3:$A$4341,I$1,'United Data'!$C$3:$C$4341,$A1537)&gt;0,1,0)</f>
        <v>0</v>
      </c>
      <c r="J1537">
        <f>IF(COUNTIFS('United Data'!$A$3:$A$4341,J$1,'United Data'!$C$3:$C$4341,$A1537)&gt;0,1,0)</f>
        <v>0</v>
      </c>
      <c r="K1537">
        <f>IF(COUNTIFS('United Data'!$A$3:$A$4341,K$1,'United Data'!$C$3:$C$4341,$A1537)&gt;0,1,0)</f>
        <v>0</v>
      </c>
      <c r="L1537">
        <f>IF(COUNTIFS('United Data'!$A$3:$A$4341,L$1,'United Data'!$C$3:$C$4341,$A1537)&gt;0,1,0)</f>
        <v>0</v>
      </c>
      <c r="M1537">
        <f>IF(COUNTIFS('United Data'!$A$3:$A$4341,M$1,'United Data'!$C$3:$C$4341,$A1537)&gt;0,1,0)</f>
        <v>0</v>
      </c>
      <c r="N1537">
        <f>IF(COUNTIFS('United Data'!$A$3:$A$4341,N$1,'United Data'!$C$3:$C$4341,$A1537)&gt;0,1,0)</f>
        <v>0</v>
      </c>
      <c r="O1537">
        <f>IF(COUNTIFS('United Data'!$A$3:$A$4341,O$1,'United Data'!$C$3:$C$4341,$A1537)&gt;0,1,0)</f>
        <v>0</v>
      </c>
      <c r="P1537">
        <f>IF(COUNTIFS('United Data'!$A$3:$A$4341,P$1,'United Data'!$C$3:$C$4341,$A1537)&gt;0,1,0)</f>
        <v>0</v>
      </c>
      <c r="Q1537">
        <f>IF(COUNTIFS('United Data'!$A$3:$A$4341,Q$1,'United Data'!$C$3:$C$4341,$A1537)&gt;0,1,0)</f>
        <v>0</v>
      </c>
      <c r="R1537">
        <f>IF(COUNTIFS('United Data'!$A$3:$A$4341,R$1,'United Data'!$C$3:$C$4341,$A1537)&gt;0,1,0)</f>
        <v>0</v>
      </c>
      <c r="S1537">
        <f t="shared" si="46"/>
        <v>1</v>
      </c>
      <c r="T1537">
        <f t="shared" si="47"/>
        <v>1</v>
      </c>
    </row>
    <row r="1538" spans="1:20" x14ac:dyDescent="0.2">
      <c r="A1538" t="s">
        <v>1583</v>
      </c>
      <c r="B1538">
        <f>IF(COUNTIFS('United Data'!$A$3:$A$4341,B$1,'United Data'!$C$3:$C$4341,$A1538)&gt;0,1,0)</f>
        <v>0</v>
      </c>
      <c r="C1538">
        <f>IF(COUNTIFS('United Data'!$A$3:$A$4341,C$1,'United Data'!$C$3:$C$4341,$A1538)&gt;0,1,0)</f>
        <v>0</v>
      </c>
      <c r="D1538">
        <f>IF(COUNTIFS('United Data'!$A$3:$A$4341,D$1,'United Data'!$C$3:$C$4341,$A1538)&gt;0,1,0)</f>
        <v>0</v>
      </c>
      <c r="E1538">
        <f>IF(COUNTIFS('United Data'!$A$3:$A$4341,E$1,'United Data'!$C$3:$C$4341,$A1538)&gt;0,1,0)</f>
        <v>0</v>
      </c>
      <c r="F1538">
        <f>IF(COUNTIFS('United Data'!$A$3:$A$4341,F$1,'United Data'!$C$3:$C$4341,$A1538)&gt;0,1,0)</f>
        <v>0</v>
      </c>
      <c r="G1538">
        <f>IF(COUNTIFS('United Data'!$A$3:$A$4341,G$1,'United Data'!$C$3:$C$4341,$A1538)&gt;0,1,0)</f>
        <v>1</v>
      </c>
      <c r="H1538">
        <f>IF(COUNTIFS('United Data'!$A$3:$A$4341,H$1,'United Data'!$C$3:$C$4341,$A1538)&gt;0,1,0)</f>
        <v>0</v>
      </c>
      <c r="I1538">
        <f>IF(COUNTIFS('United Data'!$A$3:$A$4341,I$1,'United Data'!$C$3:$C$4341,$A1538)&gt;0,1,0)</f>
        <v>0</v>
      </c>
      <c r="J1538">
        <f>IF(COUNTIFS('United Data'!$A$3:$A$4341,J$1,'United Data'!$C$3:$C$4341,$A1538)&gt;0,1,0)</f>
        <v>0</v>
      </c>
      <c r="K1538">
        <f>IF(COUNTIFS('United Data'!$A$3:$A$4341,K$1,'United Data'!$C$3:$C$4341,$A1538)&gt;0,1,0)</f>
        <v>0</v>
      </c>
      <c r="L1538">
        <f>IF(COUNTIFS('United Data'!$A$3:$A$4341,L$1,'United Data'!$C$3:$C$4341,$A1538)&gt;0,1,0)</f>
        <v>0</v>
      </c>
      <c r="M1538">
        <f>IF(COUNTIFS('United Data'!$A$3:$A$4341,M$1,'United Data'!$C$3:$C$4341,$A1538)&gt;0,1,0)</f>
        <v>0</v>
      </c>
      <c r="N1538">
        <f>IF(COUNTIFS('United Data'!$A$3:$A$4341,N$1,'United Data'!$C$3:$C$4341,$A1538)&gt;0,1,0)</f>
        <v>0</v>
      </c>
      <c r="O1538">
        <f>IF(COUNTIFS('United Data'!$A$3:$A$4341,O$1,'United Data'!$C$3:$C$4341,$A1538)&gt;0,1,0)</f>
        <v>0</v>
      </c>
      <c r="P1538">
        <f>IF(COUNTIFS('United Data'!$A$3:$A$4341,P$1,'United Data'!$C$3:$C$4341,$A1538)&gt;0,1,0)</f>
        <v>0</v>
      </c>
      <c r="Q1538">
        <f>IF(COUNTIFS('United Data'!$A$3:$A$4341,Q$1,'United Data'!$C$3:$C$4341,$A1538)&gt;0,1,0)</f>
        <v>0</v>
      </c>
      <c r="R1538">
        <f>IF(COUNTIFS('United Data'!$A$3:$A$4341,R$1,'United Data'!$C$3:$C$4341,$A1538)&gt;0,1,0)</f>
        <v>0</v>
      </c>
      <c r="S1538">
        <f t="shared" ref="S1538:S1601" si="48">SUM(B1538:R1538)</f>
        <v>1</v>
      </c>
      <c r="T1538">
        <f t="shared" ref="T1538:T1601" si="49">B1538+SUMPRODUCT(--(C1538:R1538&gt;B1538:Q1538))</f>
        <v>1</v>
      </c>
    </row>
    <row r="1539" spans="1:20" x14ac:dyDescent="0.2">
      <c r="A1539" t="s">
        <v>1584</v>
      </c>
      <c r="B1539">
        <f>IF(COUNTIFS('United Data'!$A$3:$A$4341,B$1,'United Data'!$C$3:$C$4341,$A1539)&gt;0,1,0)</f>
        <v>0</v>
      </c>
      <c r="C1539">
        <f>IF(COUNTIFS('United Data'!$A$3:$A$4341,C$1,'United Data'!$C$3:$C$4341,$A1539)&gt;0,1,0)</f>
        <v>0</v>
      </c>
      <c r="D1539">
        <f>IF(COUNTIFS('United Data'!$A$3:$A$4341,D$1,'United Data'!$C$3:$C$4341,$A1539)&gt;0,1,0)</f>
        <v>0</v>
      </c>
      <c r="E1539">
        <f>IF(COUNTIFS('United Data'!$A$3:$A$4341,E$1,'United Data'!$C$3:$C$4341,$A1539)&gt;0,1,0)</f>
        <v>0</v>
      </c>
      <c r="F1539">
        <f>IF(COUNTIFS('United Data'!$A$3:$A$4341,F$1,'United Data'!$C$3:$C$4341,$A1539)&gt;0,1,0)</f>
        <v>0</v>
      </c>
      <c r="G1539">
        <f>IF(COUNTIFS('United Data'!$A$3:$A$4341,G$1,'United Data'!$C$3:$C$4341,$A1539)&gt;0,1,0)</f>
        <v>0</v>
      </c>
      <c r="H1539">
        <f>IF(COUNTIFS('United Data'!$A$3:$A$4341,H$1,'United Data'!$C$3:$C$4341,$A1539)&gt;0,1,0)</f>
        <v>0</v>
      </c>
      <c r="I1539">
        <f>IF(COUNTIFS('United Data'!$A$3:$A$4341,I$1,'United Data'!$C$3:$C$4341,$A1539)&gt;0,1,0)</f>
        <v>1</v>
      </c>
      <c r="J1539">
        <f>IF(COUNTIFS('United Data'!$A$3:$A$4341,J$1,'United Data'!$C$3:$C$4341,$A1539)&gt;0,1,0)</f>
        <v>0</v>
      </c>
      <c r="K1539">
        <f>IF(COUNTIFS('United Data'!$A$3:$A$4341,K$1,'United Data'!$C$3:$C$4341,$A1539)&gt;0,1,0)</f>
        <v>0</v>
      </c>
      <c r="L1539">
        <f>IF(COUNTIFS('United Data'!$A$3:$A$4341,L$1,'United Data'!$C$3:$C$4341,$A1539)&gt;0,1,0)</f>
        <v>0</v>
      </c>
      <c r="M1539">
        <f>IF(COUNTIFS('United Data'!$A$3:$A$4341,M$1,'United Data'!$C$3:$C$4341,$A1539)&gt;0,1,0)</f>
        <v>0</v>
      </c>
      <c r="N1539">
        <f>IF(COUNTIFS('United Data'!$A$3:$A$4341,N$1,'United Data'!$C$3:$C$4341,$A1539)&gt;0,1,0)</f>
        <v>0</v>
      </c>
      <c r="O1539">
        <f>IF(COUNTIFS('United Data'!$A$3:$A$4341,O$1,'United Data'!$C$3:$C$4341,$A1539)&gt;0,1,0)</f>
        <v>0</v>
      </c>
      <c r="P1539">
        <f>IF(COUNTIFS('United Data'!$A$3:$A$4341,P$1,'United Data'!$C$3:$C$4341,$A1539)&gt;0,1,0)</f>
        <v>0</v>
      </c>
      <c r="Q1539">
        <f>IF(COUNTIFS('United Data'!$A$3:$A$4341,Q$1,'United Data'!$C$3:$C$4341,$A1539)&gt;0,1,0)</f>
        <v>0</v>
      </c>
      <c r="R1539">
        <f>IF(COUNTIFS('United Data'!$A$3:$A$4341,R$1,'United Data'!$C$3:$C$4341,$A1539)&gt;0,1,0)</f>
        <v>0</v>
      </c>
      <c r="S1539">
        <f t="shared" si="48"/>
        <v>1</v>
      </c>
      <c r="T1539">
        <f t="shared" si="49"/>
        <v>1</v>
      </c>
    </row>
    <row r="1540" spans="1:20" x14ac:dyDescent="0.2">
      <c r="A1540" t="s">
        <v>1585</v>
      </c>
      <c r="B1540">
        <f>IF(COUNTIFS('United Data'!$A$3:$A$4341,B$1,'United Data'!$C$3:$C$4341,$A1540)&gt;0,1,0)</f>
        <v>0</v>
      </c>
      <c r="C1540">
        <f>IF(COUNTIFS('United Data'!$A$3:$A$4341,C$1,'United Data'!$C$3:$C$4341,$A1540)&gt;0,1,0)</f>
        <v>0</v>
      </c>
      <c r="D1540">
        <f>IF(COUNTIFS('United Data'!$A$3:$A$4341,D$1,'United Data'!$C$3:$C$4341,$A1540)&gt;0,1,0)</f>
        <v>0</v>
      </c>
      <c r="E1540">
        <f>IF(COUNTIFS('United Data'!$A$3:$A$4341,E$1,'United Data'!$C$3:$C$4341,$A1540)&gt;0,1,0)</f>
        <v>0</v>
      </c>
      <c r="F1540">
        <f>IF(COUNTIFS('United Data'!$A$3:$A$4341,F$1,'United Data'!$C$3:$C$4341,$A1540)&gt;0,1,0)</f>
        <v>0</v>
      </c>
      <c r="G1540">
        <f>IF(COUNTIFS('United Data'!$A$3:$A$4341,G$1,'United Data'!$C$3:$C$4341,$A1540)&gt;0,1,0)</f>
        <v>0</v>
      </c>
      <c r="H1540">
        <f>IF(COUNTIFS('United Data'!$A$3:$A$4341,H$1,'United Data'!$C$3:$C$4341,$A1540)&gt;0,1,0)</f>
        <v>0</v>
      </c>
      <c r="I1540">
        <f>IF(COUNTIFS('United Data'!$A$3:$A$4341,I$1,'United Data'!$C$3:$C$4341,$A1540)&gt;0,1,0)</f>
        <v>1</v>
      </c>
      <c r="J1540">
        <f>IF(COUNTIFS('United Data'!$A$3:$A$4341,J$1,'United Data'!$C$3:$C$4341,$A1540)&gt;0,1,0)</f>
        <v>0</v>
      </c>
      <c r="K1540">
        <f>IF(COUNTIFS('United Data'!$A$3:$A$4341,K$1,'United Data'!$C$3:$C$4341,$A1540)&gt;0,1,0)</f>
        <v>0</v>
      </c>
      <c r="L1540">
        <f>IF(COUNTIFS('United Data'!$A$3:$A$4341,L$1,'United Data'!$C$3:$C$4341,$A1540)&gt;0,1,0)</f>
        <v>0</v>
      </c>
      <c r="M1540">
        <f>IF(COUNTIFS('United Data'!$A$3:$A$4341,M$1,'United Data'!$C$3:$C$4341,$A1540)&gt;0,1,0)</f>
        <v>0</v>
      </c>
      <c r="N1540">
        <f>IF(COUNTIFS('United Data'!$A$3:$A$4341,N$1,'United Data'!$C$3:$C$4341,$A1540)&gt;0,1,0)</f>
        <v>0</v>
      </c>
      <c r="O1540">
        <f>IF(COUNTIFS('United Data'!$A$3:$A$4341,O$1,'United Data'!$C$3:$C$4341,$A1540)&gt;0,1,0)</f>
        <v>0</v>
      </c>
      <c r="P1540">
        <f>IF(COUNTIFS('United Data'!$A$3:$A$4341,P$1,'United Data'!$C$3:$C$4341,$A1540)&gt;0,1,0)</f>
        <v>0</v>
      </c>
      <c r="Q1540">
        <f>IF(COUNTIFS('United Data'!$A$3:$A$4341,Q$1,'United Data'!$C$3:$C$4341,$A1540)&gt;0,1,0)</f>
        <v>0</v>
      </c>
      <c r="R1540">
        <f>IF(COUNTIFS('United Data'!$A$3:$A$4341,R$1,'United Data'!$C$3:$C$4341,$A1540)&gt;0,1,0)</f>
        <v>0</v>
      </c>
      <c r="S1540">
        <f t="shared" si="48"/>
        <v>1</v>
      </c>
      <c r="T1540">
        <f t="shared" si="49"/>
        <v>1</v>
      </c>
    </row>
    <row r="1541" spans="1:20" x14ac:dyDescent="0.2">
      <c r="A1541" t="s">
        <v>1586</v>
      </c>
      <c r="B1541">
        <f>IF(COUNTIFS('United Data'!$A$3:$A$4341,B$1,'United Data'!$C$3:$C$4341,$A1541)&gt;0,1,0)</f>
        <v>0</v>
      </c>
      <c r="C1541">
        <f>IF(COUNTIFS('United Data'!$A$3:$A$4341,C$1,'United Data'!$C$3:$C$4341,$A1541)&gt;0,1,0)</f>
        <v>0</v>
      </c>
      <c r="D1541">
        <f>IF(COUNTIFS('United Data'!$A$3:$A$4341,D$1,'United Data'!$C$3:$C$4341,$A1541)&gt;0,1,0)</f>
        <v>0</v>
      </c>
      <c r="E1541">
        <f>IF(COUNTIFS('United Data'!$A$3:$A$4341,E$1,'United Data'!$C$3:$C$4341,$A1541)&gt;0,1,0)</f>
        <v>0</v>
      </c>
      <c r="F1541">
        <f>IF(COUNTIFS('United Data'!$A$3:$A$4341,F$1,'United Data'!$C$3:$C$4341,$A1541)&gt;0,1,0)</f>
        <v>0</v>
      </c>
      <c r="G1541">
        <f>IF(COUNTIFS('United Data'!$A$3:$A$4341,G$1,'United Data'!$C$3:$C$4341,$A1541)&gt;0,1,0)</f>
        <v>0</v>
      </c>
      <c r="H1541">
        <f>IF(COUNTIFS('United Data'!$A$3:$A$4341,H$1,'United Data'!$C$3:$C$4341,$A1541)&gt;0,1,0)</f>
        <v>0</v>
      </c>
      <c r="I1541">
        <f>IF(COUNTIFS('United Data'!$A$3:$A$4341,I$1,'United Data'!$C$3:$C$4341,$A1541)&gt;0,1,0)</f>
        <v>1</v>
      </c>
      <c r="J1541">
        <f>IF(COUNTIFS('United Data'!$A$3:$A$4341,J$1,'United Data'!$C$3:$C$4341,$A1541)&gt;0,1,0)</f>
        <v>0</v>
      </c>
      <c r="K1541">
        <f>IF(COUNTIFS('United Data'!$A$3:$A$4341,K$1,'United Data'!$C$3:$C$4341,$A1541)&gt;0,1,0)</f>
        <v>0</v>
      </c>
      <c r="L1541">
        <f>IF(COUNTIFS('United Data'!$A$3:$A$4341,L$1,'United Data'!$C$3:$C$4341,$A1541)&gt;0,1,0)</f>
        <v>0</v>
      </c>
      <c r="M1541">
        <f>IF(COUNTIFS('United Data'!$A$3:$A$4341,M$1,'United Data'!$C$3:$C$4341,$A1541)&gt;0,1,0)</f>
        <v>0</v>
      </c>
      <c r="N1541">
        <f>IF(COUNTIFS('United Data'!$A$3:$A$4341,N$1,'United Data'!$C$3:$C$4341,$A1541)&gt;0,1,0)</f>
        <v>0</v>
      </c>
      <c r="O1541">
        <f>IF(COUNTIFS('United Data'!$A$3:$A$4341,O$1,'United Data'!$C$3:$C$4341,$A1541)&gt;0,1,0)</f>
        <v>0</v>
      </c>
      <c r="P1541">
        <f>IF(COUNTIFS('United Data'!$A$3:$A$4341,P$1,'United Data'!$C$3:$C$4341,$A1541)&gt;0,1,0)</f>
        <v>0</v>
      </c>
      <c r="Q1541">
        <f>IF(COUNTIFS('United Data'!$A$3:$A$4341,Q$1,'United Data'!$C$3:$C$4341,$A1541)&gt;0,1,0)</f>
        <v>0</v>
      </c>
      <c r="R1541">
        <f>IF(COUNTIFS('United Data'!$A$3:$A$4341,R$1,'United Data'!$C$3:$C$4341,$A1541)&gt;0,1,0)</f>
        <v>0</v>
      </c>
      <c r="S1541">
        <f t="shared" si="48"/>
        <v>1</v>
      </c>
      <c r="T1541">
        <f t="shared" si="49"/>
        <v>1</v>
      </c>
    </row>
    <row r="1542" spans="1:20" x14ac:dyDescent="0.2">
      <c r="A1542" t="s">
        <v>1587</v>
      </c>
      <c r="B1542">
        <f>IF(COUNTIFS('United Data'!$A$3:$A$4341,B$1,'United Data'!$C$3:$C$4341,$A1542)&gt;0,1,0)</f>
        <v>0</v>
      </c>
      <c r="C1542">
        <f>IF(COUNTIFS('United Data'!$A$3:$A$4341,C$1,'United Data'!$C$3:$C$4341,$A1542)&gt;0,1,0)</f>
        <v>0</v>
      </c>
      <c r="D1542">
        <f>IF(COUNTIFS('United Data'!$A$3:$A$4341,D$1,'United Data'!$C$3:$C$4341,$A1542)&gt;0,1,0)</f>
        <v>0</v>
      </c>
      <c r="E1542">
        <f>IF(COUNTIFS('United Data'!$A$3:$A$4341,E$1,'United Data'!$C$3:$C$4341,$A1542)&gt;0,1,0)</f>
        <v>0</v>
      </c>
      <c r="F1542">
        <f>IF(COUNTIFS('United Data'!$A$3:$A$4341,F$1,'United Data'!$C$3:$C$4341,$A1542)&gt;0,1,0)</f>
        <v>0</v>
      </c>
      <c r="G1542">
        <f>IF(COUNTIFS('United Data'!$A$3:$A$4341,G$1,'United Data'!$C$3:$C$4341,$A1542)&gt;0,1,0)</f>
        <v>0</v>
      </c>
      <c r="H1542">
        <f>IF(COUNTIFS('United Data'!$A$3:$A$4341,H$1,'United Data'!$C$3:$C$4341,$A1542)&gt;0,1,0)</f>
        <v>0</v>
      </c>
      <c r="I1542">
        <f>IF(COUNTIFS('United Data'!$A$3:$A$4341,I$1,'United Data'!$C$3:$C$4341,$A1542)&gt;0,1,0)</f>
        <v>1</v>
      </c>
      <c r="J1542">
        <f>IF(COUNTIFS('United Data'!$A$3:$A$4341,J$1,'United Data'!$C$3:$C$4341,$A1542)&gt;0,1,0)</f>
        <v>0</v>
      </c>
      <c r="K1542">
        <f>IF(COUNTIFS('United Data'!$A$3:$A$4341,K$1,'United Data'!$C$3:$C$4341,$A1542)&gt;0,1,0)</f>
        <v>0</v>
      </c>
      <c r="L1542">
        <f>IF(COUNTIFS('United Data'!$A$3:$A$4341,L$1,'United Data'!$C$3:$C$4341,$A1542)&gt;0,1,0)</f>
        <v>0</v>
      </c>
      <c r="M1542">
        <f>IF(COUNTIFS('United Data'!$A$3:$A$4341,M$1,'United Data'!$C$3:$C$4341,$A1542)&gt;0,1,0)</f>
        <v>0</v>
      </c>
      <c r="N1542">
        <f>IF(COUNTIFS('United Data'!$A$3:$A$4341,N$1,'United Data'!$C$3:$C$4341,$A1542)&gt;0,1,0)</f>
        <v>0</v>
      </c>
      <c r="O1542">
        <f>IF(COUNTIFS('United Data'!$A$3:$A$4341,O$1,'United Data'!$C$3:$C$4341,$A1542)&gt;0,1,0)</f>
        <v>0</v>
      </c>
      <c r="P1542">
        <f>IF(COUNTIFS('United Data'!$A$3:$A$4341,P$1,'United Data'!$C$3:$C$4341,$A1542)&gt;0,1,0)</f>
        <v>0</v>
      </c>
      <c r="Q1542">
        <f>IF(COUNTIFS('United Data'!$A$3:$A$4341,Q$1,'United Data'!$C$3:$C$4341,$A1542)&gt;0,1,0)</f>
        <v>0</v>
      </c>
      <c r="R1542">
        <f>IF(COUNTIFS('United Data'!$A$3:$A$4341,R$1,'United Data'!$C$3:$C$4341,$A1542)&gt;0,1,0)</f>
        <v>0</v>
      </c>
      <c r="S1542">
        <f t="shared" si="48"/>
        <v>1</v>
      </c>
      <c r="T1542">
        <f t="shared" si="49"/>
        <v>1</v>
      </c>
    </row>
    <row r="1543" spans="1:20" x14ac:dyDescent="0.2">
      <c r="A1543" t="s">
        <v>1588</v>
      </c>
      <c r="B1543">
        <f>IF(COUNTIFS('United Data'!$A$3:$A$4341,B$1,'United Data'!$C$3:$C$4341,$A1543)&gt;0,1,0)</f>
        <v>0</v>
      </c>
      <c r="C1543">
        <f>IF(COUNTIFS('United Data'!$A$3:$A$4341,C$1,'United Data'!$C$3:$C$4341,$A1543)&gt;0,1,0)</f>
        <v>0</v>
      </c>
      <c r="D1543">
        <f>IF(COUNTIFS('United Data'!$A$3:$A$4341,D$1,'United Data'!$C$3:$C$4341,$A1543)&gt;0,1,0)</f>
        <v>0</v>
      </c>
      <c r="E1543">
        <f>IF(COUNTIFS('United Data'!$A$3:$A$4341,E$1,'United Data'!$C$3:$C$4341,$A1543)&gt;0,1,0)</f>
        <v>0</v>
      </c>
      <c r="F1543">
        <f>IF(COUNTIFS('United Data'!$A$3:$A$4341,F$1,'United Data'!$C$3:$C$4341,$A1543)&gt;0,1,0)</f>
        <v>0</v>
      </c>
      <c r="G1543">
        <f>IF(COUNTIFS('United Data'!$A$3:$A$4341,G$1,'United Data'!$C$3:$C$4341,$A1543)&gt;0,1,0)</f>
        <v>0</v>
      </c>
      <c r="H1543">
        <f>IF(COUNTIFS('United Data'!$A$3:$A$4341,H$1,'United Data'!$C$3:$C$4341,$A1543)&gt;0,1,0)</f>
        <v>0</v>
      </c>
      <c r="I1543">
        <f>IF(COUNTIFS('United Data'!$A$3:$A$4341,I$1,'United Data'!$C$3:$C$4341,$A1543)&gt;0,1,0)</f>
        <v>1</v>
      </c>
      <c r="J1543">
        <f>IF(COUNTIFS('United Data'!$A$3:$A$4341,J$1,'United Data'!$C$3:$C$4341,$A1543)&gt;0,1,0)</f>
        <v>0</v>
      </c>
      <c r="K1543">
        <f>IF(COUNTIFS('United Data'!$A$3:$A$4341,K$1,'United Data'!$C$3:$C$4341,$A1543)&gt;0,1,0)</f>
        <v>0</v>
      </c>
      <c r="L1543">
        <f>IF(COUNTIFS('United Data'!$A$3:$A$4341,L$1,'United Data'!$C$3:$C$4341,$A1543)&gt;0,1,0)</f>
        <v>0</v>
      </c>
      <c r="M1543">
        <f>IF(COUNTIFS('United Data'!$A$3:$A$4341,M$1,'United Data'!$C$3:$C$4341,$A1543)&gt;0,1,0)</f>
        <v>0</v>
      </c>
      <c r="N1543">
        <f>IF(COUNTIFS('United Data'!$A$3:$A$4341,N$1,'United Data'!$C$3:$C$4341,$A1543)&gt;0,1,0)</f>
        <v>0</v>
      </c>
      <c r="O1543">
        <f>IF(COUNTIFS('United Data'!$A$3:$A$4341,O$1,'United Data'!$C$3:$C$4341,$A1543)&gt;0,1,0)</f>
        <v>0</v>
      </c>
      <c r="P1543">
        <f>IF(COUNTIFS('United Data'!$A$3:$A$4341,P$1,'United Data'!$C$3:$C$4341,$A1543)&gt;0,1,0)</f>
        <v>0</v>
      </c>
      <c r="Q1543">
        <f>IF(COUNTIFS('United Data'!$A$3:$A$4341,Q$1,'United Data'!$C$3:$C$4341,$A1543)&gt;0,1,0)</f>
        <v>0</v>
      </c>
      <c r="R1543">
        <f>IF(COUNTIFS('United Data'!$A$3:$A$4341,R$1,'United Data'!$C$3:$C$4341,$A1543)&gt;0,1,0)</f>
        <v>0</v>
      </c>
      <c r="S1543">
        <f t="shared" si="48"/>
        <v>1</v>
      </c>
      <c r="T1543">
        <f t="shared" si="49"/>
        <v>1</v>
      </c>
    </row>
    <row r="1544" spans="1:20" x14ac:dyDescent="0.2">
      <c r="A1544" t="s">
        <v>1589</v>
      </c>
      <c r="B1544">
        <f>IF(COUNTIFS('United Data'!$A$3:$A$4341,B$1,'United Data'!$C$3:$C$4341,$A1544)&gt;0,1,0)</f>
        <v>0</v>
      </c>
      <c r="C1544">
        <f>IF(COUNTIFS('United Data'!$A$3:$A$4341,C$1,'United Data'!$C$3:$C$4341,$A1544)&gt;0,1,0)</f>
        <v>0</v>
      </c>
      <c r="D1544">
        <f>IF(COUNTIFS('United Data'!$A$3:$A$4341,D$1,'United Data'!$C$3:$C$4341,$A1544)&gt;0,1,0)</f>
        <v>0</v>
      </c>
      <c r="E1544">
        <f>IF(COUNTIFS('United Data'!$A$3:$A$4341,E$1,'United Data'!$C$3:$C$4341,$A1544)&gt;0,1,0)</f>
        <v>0</v>
      </c>
      <c r="F1544">
        <f>IF(COUNTIFS('United Data'!$A$3:$A$4341,F$1,'United Data'!$C$3:$C$4341,$A1544)&gt;0,1,0)</f>
        <v>0</v>
      </c>
      <c r="G1544">
        <f>IF(COUNTIFS('United Data'!$A$3:$A$4341,G$1,'United Data'!$C$3:$C$4341,$A1544)&gt;0,1,0)</f>
        <v>0</v>
      </c>
      <c r="H1544">
        <f>IF(COUNTIFS('United Data'!$A$3:$A$4341,H$1,'United Data'!$C$3:$C$4341,$A1544)&gt;0,1,0)</f>
        <v>0</v>
      </c>
      <c r="I1544">
        <f>IF(COUNTIFS('United Data'!$A$3:$A$4341,I$1,'United Data'!$C$3:$C$4341,$A1544)&gt;0,1,0)</f>
        <v>0</v>
      </c>
      <c r="J1544">
        <f>IF(COUNTIFS('United Data'!$A$3:$A$4341,J$1,'United Data'!$C$3:$C$4341,$A1544)&gt;0,1,0)</f>
        <v>1</v>
      </c>
      <c r="K1544">
        <f>IF(COUNTIFS('United Data'!$A$3:$A$4341,K$1,'United Data'!$C$3:$C$4341,$A1544)&gt;0,1,0)</f>
        <v>0</v>
      </c>
      <c r="L1544">
        <f>IF(COUNTIFS('United Data'!$A$3:$A$4341,L$1,'United Data'!$C$3:$C$4341,$A1544)&gt;0,1,0)</f>
        <v>0</v>
      </c>
      <c r="M1544">
        <f>IF(COUNTIFS('United Data'!$A$3:$A$4341,M$1,'United Data'!$C$3:$C$4341,$A1544)&gt;0,1,0)</f>
        <v>0</v>
      </c>
      <c r="N1544">
        <f>IF(COUNTIFS('United Data'!$A$3:$A$4341,N$1,'United Data'!$C$3:$C$4341,$A1544)&gt;0,1,0)</f>
        <v>0</v>
      </c>
      <c r="O1544">
        <f>IF(COUNTIFS('United Data'!$A$3:$A$4341,O$1,'United Data'!$C$3:$C$4341,$A1544)&gt;0,1,0)</f>
        <v>0</v>
      </c>
      <c r="P1544">
        <f>IF(COUNTIFS('United Data'!$A$3:$A$4341,P$1,'United Data'!$C$3:$C$4341,$A1544)&gt;0,1,0)</f>
        <v>0</v>
      </c>
      <c r="Q1544">
        <f>IF(COUNTIFS('United Data'!$A$3:$A$4341,Q$1,'United Data'!$C$3:$C$4341,$A1544)&gt;0,1,0)</f>
        <v>0</v>
      </c>
      <c r="R1544">
        <f>IF(COUNTIFS('United Data'!$A$3:$A$4341,R$1,'United Data'!$C$3:$C$4341,$A1544)&gt;0,1,0)</f>
        <v>0</v>
      </c>
      <c r="S1544">
        <f t="shared" si="48"/>
        <v>1</v>
      </c>
      <c r="T1544">
        <f t="shared" si="49"/>
        <v>1</v>
      </c>
    </row>
    <row r="1545" spans="1:20" x14ac:dyDescent="0.2">
      <c r="A1545" t="s">
        <v>1590</v>
      </c>
      <c r="B1545">
        <f>IF(COUNTIFS('United Data'!$A$3:$A$4341,B$1,'United Data'!$C$3:$C$4341,$A1545)&gt;0,1,0)</f>
        <v>0</v>
      </c>
      <c r="C1545">
        <f>IF(COUNTIFS('United Data'!$A$3:$A$4341,C$1,'United Data'!$C$3:$C$4341,$A1545)&gt;0,1,0)</f>
        <v>0</v>
      </c>
      <c r="D1545">
        <f>IF(COUNTIFS('United Data'!$A$3:$A$4341,D$1,'United Data'!$C$3:$C$4341,$A1545)&gt;0,1,0)</f>
        <v>0</v>
      </c>
      <c r="E1545">
        <f>IF(COUNTIFS('United Data'!$A$3:$A$4341,E$1,'United Data'!$C$3:$C$4341,$A1545)&gt;0,1,0)</f>
        <v>0</v>
      </c>
      <c r="F1545">
        <f>IF(COUNTIFS('United Data'!$A$3:$A$4341,F$1,'United Data'!$C$3:$C$4341,$A1545)&gt;0,1,0)</f>
        <v>0</v>
      </c>
      <c r="G1545">
        <f>IF(COUNTIFS('United Data'!$A$3:$A$4341,G$1,'United Data'!$C$3:$C$4341,$A1545)&gt;0,1,0)</f>
        <v>0</v>
      </c>
      <c r="H1545">
        <f>IF(COUNTIFS('United Data'!$A$3:$A$4341,H$1,'United Data'!$C$3:$C$4341,$A1545)&gt;0,1,0)</f>
        <v>0</v>
      </c>
      <c r="I1545">
        <f>IF(COUNTIFS('United Data'!$A$3:$A$4341,I$1,'United Data'!$C$3:$C$4341,$A1545)&gt;0,1,0)</f>
        <v>0</v>
      </c>
      <c r="J1545">
        <f>IF(COUNTIFS('United Data'!$A$3:$A$4341,J$1,'United Data'!$C$3:$C$4341,$A1545)&gt;0,1,0)</f>
        <v>1</v>
      </c>
      <c r="K1545">
        <f>IF(COUNTIFS('United Data'!$A$3:$A$4341,K$1,'United Data'!$C$3:$C$4341,$A1545)&gt;0,1,0)</f>
        <v>0</v>
      </c>
      <c r="L1545">
        <f>IF(COUNTIFS('United Data'!$A$3:$A$4341,L$1,'United Data'!$C$3:$C$4341,$A1545)&gt;0,1,0)</f>
        <v>0</v>
      </c>
      <c r="M1545">
        <f>IF(COUNTIFS('United Data'!$A$3:$A$4341,M$1,'United Data'!$C$3:$C$4341,$A1545)&gt;0,1,0)</f>
        <v>0</v>
      </c>
      <c r="N1545">
        <f>IF(COUNTIFS('United Data'!$A$3:$A$4341,N$1,'United Data'!$C$3:$C$4341,$A1545)&gt;0,1,0)</f>
        <v>0</v>
      </c>
      <c r="O1545">
        <f>IF(COUNTIFS('United Data'!$A$3:$A$4341,O$1,'United Data'!$C$3:$C$4341,$A1545)&gt;0,1,0)</f>
        <v>0</v>
      </c>
      <c r="P1545">
        <f>IF(COUNTIFS('United Data'!$A$3:$A$4341,P$1,'United Data'!$C$3:$C$4341,$A1545)&gt;0,1,0)</f>
        <v>0</v>
      </c>
      <c r="Q1545">
        <f>IF(COUNTIFS('United Data'!$A$3:$A$4341,Q$1,'United Data'!$C$3:$C$4341,$A1545)&gt;0,1,0)</f>
        <v>0</v>
      </c>
      <c r="R1545">
        <f>IF(COUNTIFS('United Data'!$A$3:$A$4341,R$1,'United Data'!$C$3:$C$4341,$A1545)&gt;0,1,0)</f>
        <v>0</v>
      </c>
      <c r="S1545">
        <f t="shared" si="48"/>
        <v>1</v>
      </c>
      <c r="T1545">
        <f t="shared" si="49"/>
        <v>1</v>
      </c>
    </row>
    <row r="1546" spans="1:20" x14ac:dyDescent="0.2">
      <c r="A1546" t="s">
        <v>1591</v>
      </c>
      <c r="B1546">
        <f>IF(COUNTIFS('United Data'!$A$3:$A$4341,B$1,'United Data'!$C$3:$C$4341,$A1546)&gt;0,1,0)</f>
        <v>0</v>
      </c>
      <c r="C1546">
        <f>IF(COUNTIFS('United Data'!$A$3:$A$4341,C$1,'United Data'!$C$3:$C$4341,$A1546)&gt;0,1,0)</f>
        <v>0</v>
      </c>
      <c r="D1546">
        <f>IF(COUNTIFS('United Data'!$A$3:$A$4341,D$1,'United Data'!$C$3:$C$4341,$A1546)&gt;0,1,0)</f>
        <v>0</v>
      </c>
      <c r="E1546">
        <f>IF(COUNTIFS('United Data'!$A$3:$A$4341,E$1,'United Data'!$C$3:$C$4341,$A1546)&gt;0,1,0)</f>
        <v>0</v>
      </c>
      <c r="F1546">
        <f>IF(COUNTIFS('United Data'!$A$3:$A$4341,F$1,'United Data'!$C$3:$C$4341,$A1546)&gt;0,1,0)</f>
        <v>0</v>
      </c>
      <c r="G1546">
        <f>IF(COUNTIFS('United Data'!$A$3:$A$4341,G$1,'United Data'!$C$3:$C$4341,$A1546)&gt;0,1,0)</f>
        <v>0</v>
      </c>
      <c r="H1546">
        <f>IF(COUNTIFS('United Data'!$A$3:$A$4341,H$1,'United Data'!$C$3:$C$4341,$A1546)&gt;0,1,0)</f>
        <v>0</v>
      </c>
      <c r="I1546">
        <f>IF(COUNTIFS('United Data'!$A$3:$A$4341,I$1,'United Data'!$C$3:$C$4341,$A1546)&gt;0,1,0)</f>
        <v>0</v>
      </c>
      <c r="J1546">
        <f>IF(COUNTIFS('United Data'!$A$3:$A$4341,J$1,'United Data'!$C$3:$C$4341,$A1546)&gt;0,1,0)</f>
        <v>1</v>
      </c>
      <c r="K1546">
        <f>IF(COUNTIFS('United Data'!$A$3:$A$4341,K$1,'United Data'!$C$3:$C$4341,$A1546)&gt;0,1,0)</f>
        <v>0</v>
      </c>
      <c r="L1546">
        <f>IF(COUNTIFS('United Data'!$A$3:$A$4341,L$1,'United Data'!$C$3:$C$4341,$A1546)&gt;0,1,0)</f>
        <v>0</v>
      </c>
      <c r="M1546">
        <f>IF(COUNTIFS('United Data'!$A$3:$A$4341,M$1,'United Data'!$C$3:$C$4341,$A1546)&gt;0,1,0)</f>
        <v>0</v>
      </c>
      <c r="N1546">
        <f>IF(COUNTIFS('United Data'!$A$3:$A$4341,N$1,'United Data'!$C$3:$C$4341,$A1546)&gt;0,1,0)</f>
        <v>0</v>
      </c>
      <c r="O1546">
        <f>IF(COUNTIFS('United Data'!$A$3:$A$4341,O$1,'United Data'!$C$3:$C$4341,$A1546)&gt;0,1,0)</f>
        <v>0</v>
      </c>
      <c r="P1546">
        <f>IF(COUNTIFS('United Data'!$A$3:$A$4341,P$1,'United Data'!$C$3:$C$4341,$A1546)&gt;0,1,0)</f>
        <v>0</v>
      </c>
      <c r="Q1546">
        <f>IF(COUNTIFS('United Data'!$A$3:$A$4341,Q$1,'United Data'!$C$3:$C$4341,$A1546)&gt;0,1,0)</f>
        <v>0</v>
      </c>
      <c r="R1546">
        <f>IF(COUNTIFS('United Data'!$A$3:$A$4341,R$1,'United Data'!$C$3:$C$4341,$A1546)&gt;0,1,0)</f>
        <v>0</v>
      </c>
      <c r="S1546">
        <f t="shared" si="48"/>
        <v>1</v>
      </c>
      <c r="T1546">
        <f t="shared" si="49"/>
        <v>1</v>
      </c>
    </row>
    <row r="1547" spans="1:20" x14ac:dyDescent="0.2">
      <c r="A1547" t="s">
        <v>1592</v>
      </c>
      <c r="B1547">
        <f>IF(COUNTIFS('United Data'!$A$3:$A$4341,B$1,'United Data'!$C$3:$C$4341,$A1547)&gt;0,1,0)</f>
        <v>0</v>
      </c>
      <c r="C1547">
        <f>IF(COUNTIFS('United Data'!$A$3:$A$4341,C$1,'United Data'!$C$3:$C$4341,$A1547)&gt;0,1,0)</f>
        <v>0</v>
      </c>
      <c r="D1547">
        <f>IF(COUNTIFS('United Data'!$A$3:$A$4341,D$1,'United Data'!$C$3:$C$4341,$A1547)&gt;0,1,0)</f>
        <v>0</v>
      </c>
      <c r="E1547">
        <f>IF(COUNTIFS('United Data'!$A$3:$A$4341,E$1,'United Data'!$C$3:$C$4341,$A1547)&gt;0,1,0)</f>
        <v>0</v>
      </c>
      <c r="F1547">
        <f>IF(COUNTIFS('United Data'!$A$3:$A$4341,F$1,'United Data'!$C$3:$C$4341,$A1547)&gt;0,1,0)</f>
        <v>0</v>
      </c>
      <c r="G1547">
        <f>IF(COUNTIFS('United Data'!$A$3:$A$4341,G$1,'United Data'!$C$3:$C$4341,$A1547)&gt;0,1,0)</f>
        <v>0</v>
      </c>
      <c r="H1547">
        <f>IF(COUNTIFS('United Data'!$A$3:$A$4341,H$1,'United Data'!$C$3:$C$4341,$A1547)&gt;0,1,0)</f>
        <v>0</v>
      </c>
      <c r="I1547">
        <f>IF(COUNTIFS('United Data'!$A$3:$A$4341,I$1,'United Data'!$C$3:$C$4341,$A1547)&gt;0,1,0)</f>
        <v>0</v>
      </c>
      <c r="J1547">
        <f>IF(COUNTIFS('United Data'!$A$3:$A$4341,J$1,'United Data'!$C$3:$C$4341,$A1547)&gt;0,1,0)</f>
        <v>1</v>
      </c>
      <c r="K1547">
        <f>IF(COUNTIFS('United Data'!$A$3:$A$4341,K$1,'United Data'!$C$3:$C$4341,$A1547)&gt;0,1,0)</f>
        <v>0</v>
      </c>
      <c r="L1547">
        <f>IF(COUNTIFS('United Data'!$A$3:$A$4341,L$1,'United Data'!$C$3:$C$4341,$A1547)&gt;0,1,0)</f>
        <v>0</v>
      </c>
      <c r="M1547">
        <f>IF(COUNTIFS('United Data'!$A$3:$A$4341,M$1,'United Data'!$C$3:$C$4341,$A1547)&gt;0,1,0)</f>
        <v>0</v>
      </c>
      <c r="N1547">
        <f>IF(COUNTIFS('United Data'!$A$3:$A$4341,N$1,'United Data'!$C$3:$C$4341,$A1547)&gt;0,1,0)</f>
        <v>0</v>
      </c>
      <c r="O1547">
        <f>IF(COUNTIFS('United Data'!$A$3:$A$4341,O$1,'United Data'!$C$3:$C$4341,$A1547)&gt;0,1,0)</f>
        <v>0</v>
      </c>
      <c r="P1547">
        <f>IF(COUNTIFS('United Data'!$A$3:$A$4341,P$1,'United Data'!$C$3:$C$4341,$A1547)&gt;0,1,0)</f>
        <v>0</v>
      </c>
      <c r="Q1547">
        <f>IF(COUNTIFS('United Data'!$A$3:$A$4341,Q$1,'United Data'!$C$3:$C$4341,$A1547)&gt;0,1,0)</f>
        <v>0</v>
      </c>
      <c r="R1547">
        <f>IF(COUNTIFS('United Data'!$A$3:$A$4341,R$1,'United Data'!$C$3:$C$4341,$A1547)&gt;0,1,0)</f>
        <v>0</v>
      </c>
      <c r="S1547">
        <f t="shared" si="48"/>
        <v>1</v>
      </c>
      <c r="T1547">
        <f t="shared" si="49"/>
        <v>1</v>
      </c>
    </row>
    <row r="1548" spans="1:20" x14ac:dyDescent="0.2">
      <c r="A1548" t="s">
        <v>1593</v>
      </c>
      <c r="B1548">
        <f>IF(COUNTIFS('United Data'!$A$3:$A$4341,B$1,'United Data'!$C$3:$C$4341,$A1548)&gt;0,1,0)</f>
        <v>0</v>
      </c>
      <c r="C1548">
        <f>IF(COUNTIFS('United Data'!$A$3:$A$4341,C$1,'United Data'!$C$3:$C$4341,$A1548)&gt;0,1,0)</f>
        <v>0</v>
      </c>
      <c r="D1548">
        <f>IF(COUNTIFS('United Data'!$A$3:$A$4341,D$1,'United Data'!$C$3:$C$4341,$A1548)&gt;0,1,0)</f>
        <v>0</v>
      </c>
      <c r="E1548">
        <f>IF(COUNTIFS('United Data'!$A$3:$A$4341,E$1,'United Data'!$C$3:$C$4341,$A1548)&gt;0,1,0)</f>
        <v>0</v>
      </c>
      <c r="F1548">
        <f>IF(COUNTIFS('United Data'!$A$3:$A$4341,F$1,'United Data'!$C$3:$C$4341,$A1548)&gt;0,1,0)</f>
        <v>0</v>
      </c>
      <c r="G1548">
        <f>IF(COUNTIFS('United Data'!$A$3:$A$4341,G$1,'United Data'!$C$3:$C$4341,$A1548)&gt;0,1,0)</f>
        <v>0</v>
      </c>
      <c r="H1548">
        <f>IF(COUNTIFS('United Data'!$A$3:$A$4341,H$1,'United Data'!$C$3:$C$4341,$A1548)&gt;0,1,0)</f>
        <v>0</v>
      </c>
      <c r="I1548">
        <f>IF(COUNTIFS('United Data'!$A$3:$A$4341,I$1,'United Data'!$C$3:$C$4341,$A1548)&gt;0,1,0)</f>
        <v>0</v>
      </c>
      <c r="J1548">
        <f>IF(COUNTIFS('United Data'!$A$3:$A$4341,J$1,'United Data'!$C$3:$C$4341,$A1548)&gt;0,1,0)</f>
        <v>0</v>
      </c>
      <c r="K1548">
        <f>IF(COUNTIFS('United Data'!$A$3:$A$4341,K$1,'United Data'!$C$3:$C$4341,$A1548)&gt;0,1,0)</f>
        <v>1</v>
      </c>
      <c r="L1548">
        <f>IF(COUNTIFS('United Data'!$A$3:$A$4341,L$1,'United Data'!$C$3:$C$4341,$A1548)&gt;0,1,0)</f>
        <v>0</v>
      </c>
      <c r="M1548">
        <f>IF(COUNTIFS('United Data'!$A$3:$A$4341,M$1,'United Data'!$C$3:$C$4341,$A1548)&gt;0,1,0)</f>
        <v>0</v>
      </c>
      <c r="N1548">
        <f>IF(COUNTIFS('United Data'!$A$3:$A$4341,N$1,'United Data'!$C$3:$C$4341,$A1548)&gt;0,1,0)</f>
        <v>0</v>
      </c>
      <c r="O1548">
        <f>IF(COUNTIFS('United Data'!$A$3:$A$4341,O$1,'United Data'!$C$3:$C$4341,$A1548)&gt;0,1,0)</f>
        <v>0</v>
      </c>
      <c r="P1548">
        <f>IF(COUNTIFS('United Data'!$A$3:$A$4341,P$1,'United Data'!$C$3:$C$4341,$A1548)&gt;0,1,0)</f>
        <v>0</v>
      </c>
      <c r="Q1548">
        <f>IF(COUNTIFS('United Data'!$A$3:$A$4341,Q$1,'United Data'!$C$3:$C$4341,$A1548)&gt;0,1,0)</f>
        <v>0</v>
      </c>
      <c r="R1548">
        <f>IF(COUNTIFS('United Data'!$A$3:$A$4341,R$1,'United Data'!$C$3:$C$4341,$A1548)&gt;0,1,0)</f>
        <v>0</v>
      </c>
      <c r="S1548">
        <f t="shared" si="48"/>
        <v>1</v>
      </c>
      <c r="T1548">
        <f t="shared" si="49"/>
        <v>1</v>
      </c>
    </row>
    <row r="1549" spans="1:20" x14ac:dyDescent="0.2">
      <c r="A1549" t="s">
        <v>1594</v>
      </c>
      <c r="B1549">
        <f>IF(COUNTIFS('United Data'!$A$3:$A$4341,B$1,'United Data'!$C$3:$C$4341,$A1549)&gt;0,1,0)</f>
        <v>0</v>
      </c>
      <c r="C1549">
        <f>IF(COUNTIFS('United Data'!$A$3:$A$4341,C$1,'United Data'!$C$3:$C$4341,$A1549)&gt;0,1,0)</f>
        <v>0</v>
      </c>
      <c r="D1549">
        <f>IF(COUNTIFS('United Data'!$A$3:$A$4341,D$1,'United Data'!$C$3:$C$4341,$A1549)&gt;0,1,0)</f>
        <v>0</v>
      </c>
      <c r="E1549">
        <f>IF(COUNTIFS('United Data'!$A$3:$A$4341,E$1,'United Data'!$C$3:$C$4341,$A1549)&gt;0,1,0)</f>
        <v>0</v>
      </c>
      <c r="F1549">
        <f>IF(COUNTIFS('United Data'!$A$3:$A$4341,F$1,'United Data'!$C$3:$C$4341,$A1549)&gt;0,1,0)</f>
        <v>0</v>
      </c>
      <c r="G1549">
        <f>IF(COUNTIFS('United Data'!$A$3:$A$4341,G$1,'United Data'!$C$3:$C$4341,$A1549)&gt;0,1,0)</f>
        <v>0</v>
      </c>
      <c r="H1549">
        <f>IF(COUNTIFS('United Data'!$A$3:$A$4341,H$1,'United Data'!$C$3:$C$4341,$A1549)&gt;0,1,0)</f>
        <v>0</v>
      </c>
      <c r="I1549">
        <f>IF(COUNTIFS('United Data'!$A$3:$A$4341,I$1,'United Data'!$C$3:$C$4341,$A1549)&gt;0,1,0)</f>
        <v>0</v>
      </c>
      <c r="J1549">
        <f>IF(COUNTIFS('United Data'!$A$3:$A$4341,J$1,'United Data'!$C$3:$C$4341,$A1549)&gt;0,1,0)</f>
        <v>0</v>
      </c>
      <c r="K1549">
        <f>IF(COUNTIFS('United Data'!$A$3:$A$4341,K$1,'United Data'!$C$3:$C$4341,$A1549)&gt;0,1,0)</f>
        <v>1</v>
      </c>
      <c r="L1549">
        <f>IF(COUNTIFS('United Data'!$A$3:$A$4341,L$1,'United Data'!$C$3:$C$4341,$A1549)&gt;0,1,0)</f>
        <v>1</v>
      </c>
      <c r="M1549">
        <f>IF(COUNTIFS('United Data'!$A$3:$A$4341,M$1,'United Data'!$C$3:$C$4341,$A1549)&gt;0,1,0)</f>
        <v>1</v>
      </c>
      <c r="N1549">
        <f>IF(COUNTIFS('United Data'!$A$3:$A$4341,N$1,'United Data'!$C$3:$C$4341,$A1549)&gt;0,1,0)</f>
        <v>0</v>
      </c>
      <c r="O1549">
        <f>IF(COUNTIFS('United Data'!$A$3:$A$4341,O$1,'United Data'!$C$3:$C$4341,$A1549)&gt;0,1,0)</f>
        <v>0</v>
      </c>
      <c r="P1549">
        <f>IF(COUNTIFS('United Data'!$A$3:$A$4341,P$1,'United Data'!$C$3:$C$4341,$A1549)&gt;0,1,0)</f>
        <v>0</v>
      </c>
      <c r="Q1549">
        <f>IF(COUNTIFS('United Data'!$A$3:$A$4341,Q$1,'United Data'!$C$3:$C$4341,$A1549)&gt;0,1,0)</f>
        <v>0</v>
      </c>
      <c r="R1549">
        <f>IF(COUNTIFS('United Data'!$A$3:$A$4341,R$1,'United Data'!$C$3:$C$4341,$A1549)&gt;0,1,0)</f>
        <v>0</v>
      </c>
      <c r="S1549">
        <f t="shared" si="48"/>
        <v>3</v>
      </c>
      <c r="T1549">
        <f t="shared" si="49"/>
        <v>1</v>
      </c>
    </row>
    <row r="1550" spans="1:20" x14ac:dyDescent="0.2">
      <c r="A1550" t="s">
        <v>1595</v>
      </c>
      <c r="B1550">
        <f>IF(COUNTIFS('United Data'!$A$3:$A$4341,B$1,'United Data'!$C$3:$C$4341,$A1550)&gt;0,1,0)</f>
        <v>0</v>
      </c>
      <c r="C1550">
        <f>IF(COUNTIFS('United Data'!$A$3:$A$4341,C$1,'United Data'!$C$3:$C$4341,$A1550)&gt;0,1,0)</f>
        <v>0</v>
      </c>
      <c r="D1550">
        <f>IF(COUNTIFS('United Data'!$A$3:$A$4341,D$1,'United Data'!$C$3:$C$4341,$A1550)&gt;0,1,0)</f>
        <v>0</v>
      </c>
      <c r="E1550">
        <f>IF(COUNTIFS('United Data'!$A$3:$A$4341,E$1,'United Data'!$C$3:$C$4341,$A1550)&gt;0,1,0)</f>
        <v>0</v>
      </c>
      <c r="F1550">
        <f>IF(COUNTIFS('United Data'!$A$3:$A$4341,F$1,'United Data'!$C$3:$C$4341,$A1550)&gt;0,1,0)</f>
        <v>0</v>
      </c>
      <c r="G1550">
        <f>IF(COUNTIFS('United Data'!$A$3:$A$4341,G$1,'United Data'!$C$3:$C$4341,$A1550)&gt;0,1,0)</f>
        <v>0</v>
      </c>
      <c r="H1550">
        <f>IF(COUNTIFS('United Data'!$A$3:$A$4341,H$1,'United Data'!$C$3:$C$4341,$A1550)&gt;0,1,0)</f>
        <v>0</v>
      </c>
      <c r="I1550">
        <f>IF(COUNTIFS('United Data'!$A$3:$A$4341,I$1,'United Data'!$C$3:$C$4341,$A1550)&gt;0,1,0)</f>
        <v>0</v>
      </c>
      <c r="J1550">
        <f>IF(COUNTIFS('United Data'!$A$3:$A$4341,J$1,'United Data'!$C$3:$C$4341,$A1550)&gt;0,1,0)</f>
        <v>0</v>
      </c>
      <c r="K1550">
        <f>IF(COUNTIFS('United Data'!$A$3:$A$4341,K$1,'United Data'!$C$3:$C$4341,$A1550)&gt;0,1,0)</f>
        <v>0</v>
      </c>
      <c r="L1550">
        <f>IF(COUNTIFS('United Data'!$A$3:$A$4341,L$1,'United Data'!$C$3:$C$4341,$A1550)&gt;0,1,0)</f>
        <v>1</v>
      </c>
      <c r="M1550">
        <f>IF(COUNTIFS('United Data'!$A$3:$A$4341,M$1,'United Data'!$C$3:$C$4341,$A1550)&gt;0,1,0)</f>
        <v>1</v>
      </c>
      <c r="N1550">
        <f>IF(COUNTIFS('United Data'!$A$3:$A$4341,N$1,'United Data'!$C$3:$C$4341,$A1550)&gt;0,1,0)</f>
        <v>0</v>
      </c>
      <c r="O1550">
        <f>IF(COUNTIFS('United Data'!$A$3:$A$4341,O$1,'United Data'!$C$3:$C$4341,$A1550)&gt;0,1,0)</f>
        <v>0</v>
      </c>
      <c r="P1550">
        <f>IF(COUNTIFS('United Data'!$A$3:$A$4341,P$1,'United Data'!$C$3:$C$4341,$A1550)&gt;0,1,0)</f>
        <v>0</v>
      </c>
      <c r="Q1550">
        <f>IF(COUNTIFS('United Data'!$A$3:$A$4341,Q$1,'United Data'!$C$3:$C$4341,$A1550)&gt;0,1,0)</f>
        <v>0</v>
      </c>
      <c r="R1550">
        <f>IF(COUNTIFS('United Data'!$A$3:$A$4341,R$1,'United Data'!$C$3:$C$4341,$A1550)&gt;0,1,0)</f>
        <v>0</v>
      </c>
      <c r="S1550">
        <f t="shared" si="48"/>
        <v>2</v>
      </c>
      <c r="T1550">
        <f t="shared" si="49"/>
        <v>1</v>
      </c>
    </row>
    <row r="1551" spans="1:20" x14ac:dyDescent="0.2">
      <c r="A1551" t="s">
        <v>1596</v>
      </c>
      <c r="B1551">
        <f>IF(COUNTIFS('United Data'!$A$3:$A$4341,B$1,'United Data'!$C$3:$C$4341,$A1551)&gt;0,1,0)</f>
        <v>0</v>
      </c>
      <c r="C1551">
        <f>IF(COUNTIFS('United Data'!$A$3:$A$4341,C$1,'United Data'!$C$3:$C$4341,$A1551)&gt;0,1,0)</f>
        <v>0</v>
      </c>
      <c r="D1551">
        <f>IF(COUNTIFS('United Data'!$A$3:$A$4341,D$1,'United Data'!$C$3:$C$4341,$A1551)&gt;0,1,0)</f>
        <v>0</v>
      </c>
      <c r="E1551">
        <f>IF(COUNTIFS('United Data'!$A$3:$A$4341,E$1,'United Data'!$C$3:$C$4341,$A1551)&gt;0,1,0)</f>
        <v>0</v>
      </c>
      <c r="F1551">
        <f>IF(COUNTIFS('United Data'!$A$3:$A$4341,F$1,'United Data'!$C$3:$C$4341,$A1551)&gt;0,1,0)</f>
        <v>0</v>
      </c>
      <c r="G1551">
        <f>IF(COUNTIFS('United Data'!$A$3:$A$4341,G$1,'United Data'!$C$3:$C$4341,$A1551)&gt;0,1,0)</f>
        <v>0</v>
      </c>
      <c r="H1551">
        <f>IF(COUNTIFS('United Data'!$A$3:$A$4341,H$1,'United Data'!$C$3:$C$4341,$A1551)&gt;0,1,0)</f>
        <v>0</v>
      </c>
      <c r="I1551">
        <f>IF(COUNTIFS('United Data'!$A$3:$A$4341,I$1,'United Data'!$C$3:$C$4341,$A1551)&gt;0,1,0)</f>
        <v>0</v>
      </c>
      <c r="J1551">
        <f>IF(COUNTIFS('United Data'!$A$3:$A$4341,J$1,'United Data'!$C$3:$C$4341,$A1551)&gt;0,1,0)</f>
        <v>0</v>
      </c>
      <c r="K1551">
        <f>IF(COUNTIFS('United Data'!$A$3:$A$4341,K$1,'United Data'!$C$3:$C$4341,$A1551)&gt;0,1,0)</f>
        <v>0</v>
      </c>
      <c r="L1551">
        <f>IF(COUNTIFS('United Data'!$A$3:$A$4341,L$1,'United Data'!$C$3:$C$4341,$A1551)&gt;0,1,0)</f>
        <v>1</v>
      </c>
      <c r="M1551">
        <f>IF(COUNTIFS('United Data'!$A$3:$A$4341,M$1,'United Data'!$C$3:$C$4341,$A1551)&gt;0,1,0)</f>
        <v>0</v>
      </c>
      <c r="N1551">
        <f>IF(COUNTIFS('United Data'!$A$3:$A$4341,N$1,'United Data'!$C$3:$C$4341,$A1551)&gt;0,1,0)</f>
        <v>0</v>
      </c>
      <c r="O1551">
        <f>IF(COUNTIFS('United Data'!$A$3:$A$4341,O$1,'United Data'!$C$3:$C$4341,$A1551)&gt;0,1,0)</f>
        <v>0</v>
      </c>
      <c r="P1551">
        <f>IF(COUNTIFS('United Data'!$A$3:$A$4341,P$1,'United Data'!$C$3:$C$4341,$A1551)&gt;0,1,0)</f>
        <v>0</v>
      </c>
      <c r="Q1551">
        <f>IF(COUNTIFS('United Data'!$A$3:$A$4341,Q$1,'United Data'!$C$3:$C$4341,$A1551)&gt;0,1,0)</f>
        <v>0</v>
      </c>
      <c r="R1551">
        <f>IF(COUNTIFS('United Data'!$A$3:$A$4341,R$1,'United Data'!$C$3:$C$4341,$A1551)&gt;0,1,0)</f>
        <v>0</v>
      </c>
      <c r="S1551">
        <f t="shared" si="48"/>
        <v>1</v>
      </c>
      <c r="T1551">
        <f t="shared" si="49"/>
        <v>1</v>
      </c>
    </row>
    <row r="1552" spans="1:20" x14ac:dyDescent="0.2">
      <c r="A1552" t="s">
        <v>1597</v>
      </c>
      <c r="B1552">
        <f>IF(COUNTIFS('United Data'!$A$3:$A$4341,B$1,'United Data'!$C$3:$C$4341,$A1552)&gt;0,1,0)</f>
        <v>0</v>
      </c>
      <c r="C1552">
        <f>IF(COUNTIFS('United Data'!$A$3:$A$4341,C$1,'United Data'!$C$3:$C$4341,$A1552)&gt;0,1,0)</f>
        <v>0</v>
      </c>
      <c r="D1552">
        <f>IF(COUNTIFS('United Data'!$A$3:$A$4341,D$1,'United Data'!$C$3:$C$4341,$A1552)&gt;0,1,0)</f>
        <v>0</v>
      </c>
      <c r="E1552">
        <f>IF(COUNTIFS('United Data'!$A$3:$A$4341,E$1,'United Data'!$C$3:$C$4341,$A1552)&gt;0,1,0)</f>
        <v>0</v>
      </c>
      <c r="F1552">
        <f>IF(COUNTIFS('United Data'!$A$3:$A$4341,F$1,'United Data'!$C$3:$C$4341,$A1552)&gt;0,1,0)</f>
        <v>0</v>
      </c>
      <c r="G1552">
        <f>IF(COUNTIFS('United Data'!$A$3:$A$4341,G$1,'United Data'!$C$3:$C$4341,$A1552)&gt;0,1,0)</f>
        <v>0</v>
      </c>
      <c r="H1552">
        <f>IF(COUNTIFS('United Data'!$A$3:$A$4341,H$1,'United Data'!$C$3:$C$4341,$A1552)&gt;0,1,0)</f>
        <v>0</v>
      </c>
      <c r="I1552">
        <f>IF(COUNTIFS('United Data'!$A$3:$A$4341,I$1,'United Data'!$C$3:$C$4341,$A1552)&gt;0,1,0)</f>
        <v>0</v>
      </c>
      <c r="J1552">
        <f>IF(COUNTIFS('United Data'!$A$3:$A$4341,J$1,'United Data'!$C$3:$C$4341,$A1552)&gt;0,1,0)</f>
        <v>0</v>
      </c>
      <c r="K1552">
        <f>IF(COUNTIFS('United Data'!$A$3:$A$4341,K$1,'United Data'!$C$3:$C$4341,$A1552)&gt;0,1,0)</f>
        <v>0</v>
      </c>
      <c r="L1552">
        <f>IF(COUNTIFS('United Data'!$A$3:$A$4341,L$1,'United Data'!$C$3:$C$4341,$A1552)&gt;0,1,0)</f>
        <v>1</v>
      </c>
      <c r="M1552">
        <f>IF(COUNTIFS('United Data'!$A$3:$A$4341,M$1,'United Data'!$C$3:$C$4341,$A1552)&gt;0,1,0)</f>
        <v>0</v>
      </c>
      <c r="N1552">
        <f>IF(COUNTIFS('United Data'!$A$3:$A$4341,N$1,'United Data'!$C$3:$C$4341,$A1552)&gt;0,1,0)</f>
        <v>0</v>
      </c>
      <c r="O1552">
        <f>IF(COUNTIFS('United Data'!$A$3:$A$4341,O$1,'United Data'!$C$3:$C$4341,$A1552)&gt;0,1,0)</f>
        <v>0</v>
      </c>
      <c r="P1552">
        <f>IF(COUNTIFS('United Data'!$A$3:$A$4341,P$1,'United Data'!$C$3:$C$4341,$A1552)&gt;0,1,0)</f>
        <v>0</v>
      </c>
      <c r="Q1552">
        <f>IF(COUNTIFS('United Data'!$A$3:$A$4341,Q$1,'United Data'!$C$3:$C$4341,$A1552)&gt;0,1,0)</f>
        <v>0</v>
      </c>
      <c r="R1552">
        <f>IF(COUNTIFS('United Data'!$A$3:$A$4341,R$1,'United Data'!$C$3:$C$4341,$A1552)&gt;0,1,0)</f>
        <v>0</v>
      </c>
      <c r="S1552">
        <f t="shared" si="48"/>
        <v>1</v>
      </c>
      <c r="T1552">
        <f t="shared" si="49"/>
        <v>1</v>
      </c>
    </row>
    <row r="1553" spans="1:20" x14ac:dyDescent="0.2">
      <c r="A1553" t="s">
        <v>1598</v>
      </c>
      <c r="B1553">
        <f>IF(COUNTIFS('United Data'!$A$3:$A$4341,B$1,'United Data'!$C$3:$C$4341,$A1553)&gt;0,1,0)</f>
        <v>0</v>
      </c>
      <c r="C1553">
        <f>IF(COUNTIFS('United Data'!$A$3:$A$4341,C$1,'United Data'!$C$3:$C$4341,$A1553)&gt;0,1,0)</f>
        <v>0</v>
      </c>
      <c r="D1553">
        <f>IF(COUNTIFS('United Data'!$A$3:$A$4341,D$1,'United Data'!$C$3:$C$4341,$A1553)&gt;0,1,0)</f>
        <v>0</v>
      </c>
      <c r="E1553">
        <f>IF(COUNTIFS('United Data'!$A$3:$A$4341,E$1,'United Data'!$C$3:$C$4341,$A1553)&gt;0,1,0)</f>
        <v>0</v>
      </c>
      <c r="F1553">
        <f>IF(COUNTIFS('United Data'!$A$3:$A$4341,F$1,'United Data'!$C$3:$C$4341,$A1553)&gt;0,1,0)</f>
        <v>0</v>
      </c>
      <c r="G1553">
        <f>IF(COUNTIFS('United Data'!$A$3:$A$4341,G$1,'United Data'!$C$3:$C$4341,$A1553)&gt;0,1,0)</f>
        <v>0</v>
      </c>
      <c r="H1553">
        <f>IF(COUNTIFS('United Data'!$A$3:$A$4341,H$1,'United Data'!$C$3:$C$4341,$A1553)&gt;0,1,0)</f>
        <v>0</v>
      </c>
      <c r="I1553">
        <f>IF(COUNTIFS('United Data'!$A$3:$A$4341,I$1,'United Data'!$C$3:$C$4341,$A1553)&gt;0,1,0)</f>
        <v>0</v>
      </c>
      <c r="J1553">
        <f>IF(COUNTIFS('United Data'!$A$3:$A$4341,J$1,'United Data'!$C$3:$C$4341,$A1553)&gt;0,1,0)</f>
        <v>0</v>
      </c>
      <c r="K1553">
        <f>IF(COUNTIFS('United Data'!$A$3:$A$4341,K$1,'United Data'!$C$3:$C$4341,$A1553)&gt;0,1,0)</f>
        <v>0</v>
      </c>
      <c r="L1553">
        <f>IF(COUNTIFS('United Data'!$A$3:$A$4341,L$1,'United Data'!$C$3:$C$4341,$A1553)&gt;0,1,0)</f>
        <v>1</v>
      </c>
      <c r="M1553">
        <f>IF(COUNTIFS('United Data'!$A$3:$A$4341,M$1,'United Data'!$C$3:$C$4341,$A1553)&gt;0,1,0)</f>
        <v>0</v>
      </c>
      <c r="N1553">
        <f>IF(COUNTIFS('United Data'!$A$3:$A$4341,N$1,'United Data'!$C$3:$C$4341,$A1553)&gt;0,1,0)</f>
        <v>0</v>
      </c>
      <c r="O1553">
        <f>IF(COUNTIFS('United Data'!$A$3:$A$4341,O$1,'United Data'!$C$3:$C$4341,$A1553)&gt;0,1,0)</f>
        <v>0</v>
      </c>
      <c r="P1553">
        <f>IF(COUNTIFS('United Data'!$A$3:$A$4341,P$1,'United Data'!$C$3:$C$4341,$A1553)&gt;0,1,0)</f>
        <v>0</v>
      </c>
      <c r="Q1553">
        <f>IF(COUNTIFS('United Data'!$A$3:$A$4341,Q$1,'United Data'!$C$3:$C$4341,$A1553)&gt;0,1,0)</f>
        <v>0</v>
      </c>
      <c r="R1553">
        <f>IF(COUNTIFS('United Data'!$A$3:$A$4341,R$1,'United Data'!$C$3:$C$4341,$A1553)&gt;0,1,0)</f>
        <v>0</v>
      </c>
      <c r="S1553">
        <f t="shared" si="48"/>
        <v>1</v>
      </c>
      <c r="T1553">
        <f t="shared" si="49"/>
        <v>1</v>
      </c>
    </row>
    <row r="1554" spans="1:20" x14ac:dyDescent="0.2">
      <c r="A1554" t="s">
        <v>1599</v>
      </c>
      <c r="B1554">
        <f>IF(COUNTIFS('United Data'!$A$3:$A$4341,B$1,'United Data'!$C$3:$C$4341,$A1554)&gt;0,1,0)</f>
        <v>0</v>
      </c>
      <c r="C1554">
        <f>IF(COUNTIFS('United Data'!$A$3:$A$4341,C$1,'United Data'!$C$3:$C$4341,$A1554)&gt;0,1,0)</f>
        <v>0</v>
      </c>
      <c r="D1554">
        <f>IF(COUNTIFS('United Data'!$A$3:$A$4341,D$1,'United Data'!$C$3:$C$4341,$A1554)&gt;0,1,0)</f>
        <v>0</v>
      </c>
      <c r="E1554">
        <f>IF(COUNTIFS('United Data'!$A$3:$A$4341,E$1,'United Data'!$C$3:$C$4341,$A1554)&gt;0,1,0)</f>
        <v>0</v>
      </c>
      <c r="F1554">
        <f>IF(COUNTIFS('United Data'!$A$3:$A$4341,F$1,'United Data'!$C$3:$C$4341,$A1554)&gt;0,1,0)</f>
        <v>0</v>
      </c>
      <c r="G1554">
        <f>IF(COUNTIFS('United Data'!$A$3:$A$4341,G$1,'United Data'!$C$3:$C$4341,$A1554)&gt;0,1,0)</f>
        <v>0</v>
      </c>
      <c r="H1554">
        <f>IF(COUNTIFS('United Data'!$A$3:$A$4341,H$1,'United Data'!$C$3:$C$4341,$A1554)&gt;0,1,0)</f>
        <v>0</v>
      </c>
      <c r="I1554">
        <f>IF(COUNTIFS('United Data'!$A$3:$A$4341,I$1,'United Data'!$C$3:$C$4341,$A1554)&gt;0,1,0)</f>
        <v>0</v>
      </c>
      <c r="J1554">
        <f>IF(COUNTIFS('United Data'!$A$3:$A$4341,J$1,'United Data'!$C$3:$C$4341,$A1554)&gt;0,1,0)</f>
        <v>0</v>
      </c>
      <c r="K1554">
        <f>IF(COUNTIFS('United Data'!$A$3:$A$4341,K$1,'United Data'!$C$3:$C$4341,$A1554)&gt;0,1,0)</f>
        <v>0</v>
      </c>
      <c r="L1554">
        <f>IF(COUNTIFS('United Data'!$A$3:$A$4341,L$1,'United Data'!$C$3:$C$4341,$A1554)&gt;0,1,0)</f>
        <v>1</v>
      </c>
      <c r="M1554">
        <f>IF(COUNTIFS('United Data'!$A$3:$A$4341,M$1,'United Data'!$C$3:$C$4341,$A1554)&gt;0,1,0)</f>
        <v>0</v>
      </c>
      <c r="N1554">
        <f>IF(COUNTIFS('United Data'!$A$3:$A$4341,N$1,'United Data'!$C$3:$C$4341,$A1554)&gt;0,1,0)</f>
        <v>0</v>
      </c>
      <c r="O1554">
        <f>IF(COUNTIFS('United Data'!$A$3:$A$4341,O$1,'United Data'!$C$3:$C$4341,$A1554)&gt;0,1,0)</f>
        <v>0</v>
      </c>
      <c r="P1554">
        <f>IF(COUNTIFS('United Data'!$A$3:$A$4341,P$1,'United Data'!$C$3:$C$4341,$A1554)&gt;0,1,0)</f>
        <v>0</v>
      </c>
      <c r="Q1554">
        <f>IF(COUNTIFS('United Data'!$A$3:$A$4341,Q$1,'United Data'!$C$3:$C$4341,$A1554)&gt;0,1,0)</f>
        <v>0</v>
      </c>
      <c r="R1554">
        <f>IF(COUNTIFS('United Data'!$A$3:$A$4341,R$1,'United Data'!$C$3:$C$4341,$A1554)&gt;0,1,0)</f>
        <v>0</v>
      </c>
      <c r="S1554">
        <f t="shared" si="48"/>
        <v>1</v>
      </c>
      <c r="T1554">
        <f t="shared" si="49"/>
        <v>1</v>
      </c>
    </row>
    <row r="1555" spans="1:20" x14ac:dyDescent="0.2">
      <c r="A1555" t="s">
        <v>1600</v>
      </c>
      <c r="B1555">
        <f>IF(COUNTIFS('United Data'!$A$3:$A$4341,B$1,'United Data'!$C$3:$C$4341,$A1555)&gt;0,1,0)</f>
        <v>0</v>
      </c>
      <c r="C1555">
        <f>IF(COUNTIFS('United Data'!$A$3:$A$4341,C$1,'United Data'!$C$3:$C$4341,$A1555)&gt;0,1,0)</f>
        <v>0</v>
      </c>
      <c r="D1555">
        <f>IF(COUNTIFS('United Data'!$A$3:$A$4341,D$1,'United Data'!$C$3:$C$4341,$A1555)&gt;0,1,0)</f>
        <v>0</v>
      </c>
      <c r="E1555">
        <f>IF(COUNTIFS('United Data'!$A$3:$A$4341,E$1,'United Data'!$C$3:$C$4341,$A1555)&gt;0,1,0)</f>
        <v>0</v>
      </c>
      <c r="F1555">
        <f>IF(COUNTIFS('United Data'!$A$3:$A$4341,F$1,'United Data'!$C$3:$C$4341,$A1555)&gt;0,1,0)</f>
        <v>0</v>
      </c>
      <c r="G1555">
        <f>IF(COUNTIFS('United Data'!$A$3:$A$4341,G$1,'United Data'!$C$3:$C$4341,$A1555)&gt;0,1,0)</f>
        <v>0</v>
      </c>
      <c r="H1555">
        <f>IF(COUNTIFS('United Data'!$A$3:$A$4341,H$1,'United Data'!$C$3:$C$4341,$A1555)&gt;0,1,0)</f>
        <v>0</v>
      </c>
      <c r="I1555">
        <f>IF(COUNTIFS('United Data'!$A$3:$A$4341,I$1,'United Data'!$C$3:$C$4341,$A1555)&gt;0,1,0)</f>
        <v>0</v>
      </c>
      <c r="J1555">
        <f>IF(COUNTIFS('United Data'!$A$3:$A$4341,J$1,'United Data'!$C$3:$C$4341,$A1555)&gt;0,1,0)</f>
        <v>0</v>
      </c>
      <c r="K1555">
        <f>IF(COUNTIFS('United Data'!$A$3:$A$4341,K$1,'United Data'!$C$3:$C$4341,$A1555)&gt;0,1,0)</f>
        <v>0</v>
      </c>
      <c r="L1555">
        <f>IF(COUNTIFS('United Data'!$A$3:$A$4341,L$1,'United Data'!$C$3:$C$4341,$A1555)&gt;0,1,0)</f>
        <v>1</v>
      </c>
      <c r="M1555">
        <f>IF(COUNTIFS('United Data'!$A$3:$A$4341,M$1,'United Data'!$C$3:$C$4341,$A1555)&gt;0,1,0)</f>
        <v>0</v>
      </c>
      <c r="N1555">
        <f>IF(COUNTIFS('United Data'!$A$3:$A$4341,N$1,'United Data'!$C$3:$C$4341,$A1555)&gt;0,1,0)</f>
        <v>0</v>
      </c>
      <c r="O1555">
        <f>IF(COUNTIFS('United Data'!$A$3:$A$4341,O$1,'United Data'!$C$3:$C$4341,$A1555)&gt;0,1,0)</f>
        <v>0</v>
      </c>
      <c r="P1555">
        <f>IF(COUNTIFS('United Data'!$A$3:$A$4341,P$1,'United Data'!$C$3:$C$4341,$A1555)&gt;0,1,0)</f>
        <v>0</v>
      </c>
      <c r="Q1555">
        <f>IF(COUNTIFS('United Data'!$A$3:$A$4341,Q$1,'United Data'!$C$3:$C$4341,$A1555)&gt;0,1,0)</f>
        <v>0</v>
      </c>
      <c r="R1555">
        <f>IF(COUNTIFS('United Data'!$A$3:$A$4341,R$1,'United Data'!$C$3:$C$4341,$A1555)&gt;0,1,0)</f>
        <v>0</v>
      </c>
      <c r="S1555">
        <f t="shared" si="48"/>
        <v>1</v>
      </c>
      <c r="T1555">
        <f t="shared" si="49"/>
        <v>1</v>
      </c>
    </row>
    <row r="1556" spans="1:20" x14ac:dyDescent="0.2">
      <c r="A1556" t="s">
        <v>1601</v>
      </c>
      <c r="B1556">
        <f>IF(COUNTIFS('United Data'!$A$3:$A$4341,B$1,'United Data'!$C$3:$C$4341,$A1556)&gt;0,1,0)</f>
        <v>0</v>
      </c>
      <c r="C1556">
        <f>IF(COUNTIFS('United Data'!$A$3:$A$4341,C$1,'United Data'!$C$3:$C$4341,$A1556)&gt;0,1,0)</f>
        <v>0</v>
      </c>
      <c r="D1556">
        <f>IF(COUNTIFS('United Data'!$A$3:$A$4341,D$1,'United Data'!$C$3:$C$4341,$A1556)&gt;0,1,0)</f>
        <v>0</v>
      </c>
      <c r="E1556">
        <f>IF(COUNTIFS('United Data'!$A$3:$A$4341,E$1,'United Data'!$C$3:$C$4341,$A1556)&gt;0,1,0)</f>
        <v>0</v>
      </c>
      <c r="F1556">
        <f>IF(COUNTIFS('United Data'!$A$3:$A$4341,F$1,'United Data'!$C$3:$C$4341,$A1556)&gt;0,1,0)</f>
        <v>0</v>
      </c>
      <c r="G1556">
        <f>IF(COUNTIFS('United Data'!$A$3:$A$4341,G$1,'United Data'!$C$3:$C$4341,$A1556)&gt;0,1,0)</f>
        <v>0</v>
      </c>
      <c r="H1556">
        <f>IF(COUNTIFS('United Data'!$A$3:$A$4341,H$1,'United Data'!$C$3:$C$4341,$A1556)&gt;0,1,0)</f>
        <v>0</v>
      </c>
      <c r="I1556">
        <f>IF(COUNTIFS('United Data'!$A$3:$A$4341,I$1,'United Data'!$C$3:$C$4341,$A1556)&gt;0,1,0)</f>
        <v>0</v>
      </c>
      <c r="J1556">
        <f>IF(COUNTIFS('United Data'!$A$3:$A$4341,J$1,'United Data'!$C$3:$C$4341,$A1556)&gt;0,1,0)</f>
        <v>0</v>
      </c>
      <c r="K1556">
        <f>IF(COUNTIFS('United Data'!$A$3:$A$4341,K$1,'United Data'!$C$3:$C$4341,$A1556)&gt;0,1,0)</f>
        <v>0</v>
      </c>
      <c r="L1556">
        <f>IF(COUNTIFS('United Data'!$A$3:$A$4341,L$1,'United Data'!$C$3:$C$4341,$A1556)&gt;0,1,0)</f>
        <v>1</v>
      </c>
      <c r="M1556">
        <f>IF(COUNTIFS('United Data'!$A$3:$A$4341,M$1,'United Data'!$C$3:$C$4341,$A1556)&gt;0,1,0)</f>
        <v>1</v>
      </c>
      <c r="N1556">
        <f>IF(COUNTIFS('United Data'!$A$3:$A$4341,N$1,'United Data'!$C$3:$C$4341,$A1556)&gt;0,1,0)</f>
        <v>0</v>
      </c>
      <c r="O1556">
        <f>IF(COUNTIFS('United Data'!$A$3:$A$4341,O$1,'United Data'!$C$3:$C$4341,$A1556)&gt;0,1,0)</f>
        <v>0</v>
      </c>
      <c r="P1556">
        <f>IF(COUNTIFS('United Data'!$A$3:$A$4341,P$1,'United Data'!$C$3:$C$4341,$A1556)&gt;0,1,0)</f>
        <v>0</v>
      </c>
      <c r="Q1556">
        <f>IF(COUNTIFS('United Data'!$A$3:$A$4341,Q$1,'United Data'!$C$3:$C$4341,$A1556)&gt;0,1,0)</f>
        <v>0</v>
      </c>
      <c r="R1556">
        <f>IF(COUNTIFS('United Data'!$A$3:$A$4341,R$1,'United Data'!$C$3:$C$4341,$A1556)&gt;0,1,0)</f>
        <v>0</v>
      </c>
      <c r="S1556">
        <f t="shared" si="48"/>
        <v>2</v>
      </c>
      <c r="T1556">
        <f t="shared" si="49"/>
        <v>1</v>
      </c>
    </row>
    <row r="1557" spans="1:20" x14ac:dyDescent="0.2">
      <c r="A1557" t="s">
        <v>1602</v>
      </c>
      <c r="B1557">
        <f>IF(COUNTIFS('United Data'!$A$3:$A$4341,B$1,'United Data'!$C$3:$C$4341,$A1557)&gt;0,1,0)</f>
        <v>0</v>
      </c>
      <c r="C1557">
        <f>IF(COUNTIFS('United Data'!$A$3:$A$4341,C$1,'United Data'!$C$3:$C$4341,$A1557)&gt;0,1,0)</f>
        <v>0</v>
      </c>
      <c r="D1557">
        <f>IF(COUNTIFS('United Data'!$A$3:$A$4341,D$1,'United Data'!$C$3:$C$4341,$A1557)&gt;0,1,0)</f>
        <v>0</v>
      </c>
      <c r="E1557">
        <f>IF(COUNTIFS('United Data'!$A$3:$A$4341,E$1,'United Data'!$C$3:$C$4341,$A1557)&gt;0,1,0)</f>
        <v>0</v>
      </c>
      <c r="F1557">
        <f>IF(COUNTIFS('United Data'!$A$3:$A$4341,F$1,'United Data'!$C$3:$C$4341,$A1557)&gt;0,1,0)</f>
        <v>0</v>
      </c>
      <c r="G1557">
        <f>IF(COUNTIFS('United Data'!$A$3:$A$4341,G$1,'United Data'!$C$3:$C$4341,$A1557)&gt;0,1,0)</f>
        <v>0</v>
      </c>
      <c r="H1557">
        <f>IF(COUNTIFS('United Data'!$A$3:$A$4341,H$1,'United Data'!$C$3:$C$4341,$A1557)&gt;0,1,0)</f>
        <v>0</v>
      </c>
      <c r="I1557">
        <f>IF(COUNTIFS('United Data'!$A$3:$A$4341,I$1,'United Data'!$C$3:$C$4341,$A1557)&gt;0,1,0)</f>
        <v>0</v>
      </c>
      <c r="J1557">
        <f>IF(COUNTIFS('United Data'!$A$3:$A$4341,J$1,'United Data'!$C$3:$C$4341,$A1557)&gt;0,1,0)</f>
        <v>0</v>
      </c>
      <c r="K1557">
        <f>IF(COUNTIFS('United Data'!$A$3:$A$4341,K$1,'United Data'!$C$3:$C$4341,$A1557)&gt;0,1,0)</f>
        <v>0</v>
      </c>
      <c r="L1557">
        <f>IF(COUNTIFS('United Data'!$A$3:$A$4341,L$1,'United Data'!$C$3:$C$4341,$A1557)&gt;0,1,0)</f>
        <v>1</v>
      </c>
      <c r="M1557">
        <f>IF(COUNTIFS('United Data'!$A$3:$A$4341,M$1,'United Data'!$C$3:$C$4341,$A1557)&gt;0,1,0)</f>
        <v>0</v>
      </c>
      <c r="N1557">
        <f>IF(COUNTIFS('United Data'!$A$3:$A$4341,N$1,'United Data'!$C$3:$C$4341,$A1557)&gt;0,1,0)</f>
        <v>0</v>
      </c>
      <c r="O1557">
        <f>IF(COUNTIFS('United Data'!$A$3:$A$4341,O$1,'United Data'!$C$3:$C$4341,$A1557)&gt;0,1,0)</f>
        <v>0</v>
      </c>
      <c r="P1557">
        <f>IF(COUNTIFS('United Data'!$A$3:$A$4341,P$1,'United Data'!$C$3:$C$4341,$A1557)&gt;0,1,0)</f>
        <v>0</v>
      </c>
      <c r="Q1557">
        <f>IF(COUNTIFS('United Data'!$A$3:$A$4341,Q$1,'United Data'!$C$3:$C$4341,$A1557)&gt;0,1,0)</f>
        <v>0</v>
      </c>
      <c r="R1557">
        <f>IF(COUNTIFS('United Data'!$A$3:$A$4341,R$1,'United Data'!$C$3:$C$4341,$A1557)&gt;0,1,0)</f>
        <v>0</v>
      </c>
      <c r="S1557">
        <f t="shared" si="48"/>
        <v>1</v>
      </c>
      <c r="T1557">
        <f t="shared" si="49"/>
        <v>1</v>
      </c>
    </row>
    <row r="1558" spans="1:20" x14ac:dyDescent="0.2">
      <c r="A1558" t="s">
        <v>1603</v>
      </c>
      <c r="B1558">
        <f>IF(COUNTIFS('United Data'!$A$3:$A$4341,B$1,'United Data'!$C$3:$C$4341,$A1558)&gt;0,1,0)</f>
        <v>0</v>
      </c>
      <c r="C1558">
        <f>IF(COUNTIFS('United Data'!$A$3:$A$4341,C$1,'United Data'!$C$3:$C$4341,$A1558)&gt;0,1,0)</f>
        <v>0</v>
      </c>
      <c r="D1558">
        <f>IF(COUNTIFS('United Data'!$A$3:$A$4341,D$1,'United Data'!$C$3:$C$4341,$A1558)&gt;0,1,0)</f>
        <v>0</v>
      </c>
      <c r="E1558">
        <f>IF(COUNTIFS('United Data'!$A$3:$A$4341,E$1,'United Data'!$C$3:$C$4341,$A1558)&gt;0,1,0)</f>
        <v>0</v>
      </c>
      <c r="F1558">
        <f>IF(COUNTIFS('United Data'!$A$3:$A$4341,F$1,'United Data'!$C$3:$C$4341,$A1558)&gt;0,1,0)</f>
        <v>0</v>
      </c>
      <c r="G1558">
        <f>IF(COUNTIFS('United Data'!$A$3:$A$4341,G$1,'United Data'!$C$3:$C$4341,$A1558)&gt;0,1,0)</f>
        <v>0</v>
      </c>
      <c r="H1558">
        <f>IF(COUNTIFS('United Data'!$A$3:$A$4341,H$1,'United Data'!$C$3:$C$4341,$A1558)&gt;0,1,0)</f>
        <v>0</v>
      </c>
      <c r="I1558">
        <f>IF(COUNTIFS('United Data'!$A$3:$A$4341,I$1,'United Data'!$C$3:$C$4341,$A1558)&gt;0,1,0)</f>
        <v>0</v>
      </c>
      <c r="J1558">
        <f>IF(COUNTIFS('United Data'!$A$3:$A$4341,J$1,'United Data'!$C$3:$C$4341,$A1558)&gt;0,1,0)</f>
        <v>0</v>
      </c>
      <c r="K1558">
        <f>IF(COUNTIFS('United Data'!$A$3:$A$4341,K$1,'United Data'!$C$3:$C$4341,$A1558)&gt;0,1,0)</f>
        <v>0</v>
      </c>
      <c r="L1558">
        <f>IF(COUNTIFS('United Data'!$A$3:$A$4341,L$1,'United Data'!$C$3:$C$4341,$A1558)&gt;0,1,0)</f>
        <v>1</v>
      </c>
      <c r="M1558">
        <f>IF(COUNTIFS('United Data'!$A$3:$A$4341,M$1,'United Data'!$C$3:$C$4341,$A1558)&gt;0,1,0)</f>
        <v>0</v>
      </c>
      <c r="N1558">
        <f>IF(COUNTIFS('United Data'!$A$3:$A$4341,N$1,'United Data'!$C$3:$C$4341,$A1558)&gt;0,1,0)</f>
        <v>0</v>
      </c>
      <c r="O1558">
        <f>IF(COUNTIFS('United Data'!$A$3:$A$4341,O$1,'United Data'!$C$3:$C$4341,$A1558)&gt;0,1,0)</f>
        <v>0</v>
      </c>
      <c r="P1558">
        <f>IF(COUNTIFS('United Data'!$A$3:$A$4341,P$1,'United Data'!$C$3:$C$4341,$A1558)&gt;0,1,0)</f>
        <v>0</v>
      </c>
      <c r="Q1558">
        <f>IF(COUNTIFS('United Data'!$A$3:$A$4341,Q$1,'United Data'!$C$3:$C$4341,$A1558)&gt;0,1,0)</f>
        <v>0</v>
      </c>
      <c r="R1558">
        <f>IF(COUNTIFS('United Data'!$A$3:$A$4341,R$1,'United Data'!$C$3:$C$4341,$A1558)&gt;0,1,0)</f>
        <v>0</v>
      </c>
      <c r="S1558">
        <f t="shared" si="48"/>
        <v>1</v>
      </c>
      <c r="T1558">
        <f t="shared" si="49"/>
        <v>1</v>
      </c>
    </row>
    <row r="1559" spans="1:20" x14ac:dyDescent="0.2">
      <c r="A1559" t="s">
        <v>1604</v>
      </c>
      <c r="B1559">
        <f>IF(COUNTIFS('United Data'!$A$3:$A$4341,B$1,'United Data'!$C$3:$C$4341,$A1559)&gt;0,1,0)</f>
        <v>0</v>
      </c>
      <c r="C1559">
        <f>IF(COUNTIFS('United Data'!$A$3:$A$4341,C$1,'United Data'!$C$3:$C$4341,$A1559)&gt;0,1,0)</f>
        <v>0</v>
      </c>
      <c r="D1559">
        <f>IF(COUNTIFS('United Data'!$A$3:$A$4341,D$1,'United Data'!$C$3:$C$4341,$A1559)&gt;0,1,0)</f>
        <v>0</v>
      </c>
      <c r="E1559">
        <f>IF(COUNTIFS('United Data'!$A$3:$A$4341,E$1,'United Data'!$C$3:$C$4341,$A1559)&gt;0,1,0)</f>
        <v>0</v>
      </c>
      <c r="F1559">
        <f>IF(COUNTIFS('United Data'!$A$3:$A$4341,F$1,'United Data'!$C$3:$C$4341,$A1559)&gt;0,1,0)</f>
        <v>0</v>
      </c>
      <c r="G1559">
        <f>IF(COUNTIFS('United Data'!$A$3:$A$4341,G$1,'United Data'!$C$3:$C$4341,$A1559)&gt;0,1,0)</f>
        <v>0</v>
      </c>
      <c r="H1559">
        <f>IF(COUNTIFS('United Data'!$A$3:$A$4341,H$1,'United Data'!$C$3:$C$4341,$A1559)&gt;0,1,0)</f>
        <v>0</v>
      </c>
      <c r="I1559">
        <f>IF(COUNTIFS('United Data'!$A$3:$A$4341,I$1,'United Data'!$C$3:$C$4341,$A1559)&gt;0,1,0)</f>
        <v>0</v>
      </c>
      <c r="J1559">
        <f>IF(COUNTIFS('United Data'!$A$3:$A$4341,J$1,'United Data'!$C$3:$C$4341,$A1559)&gt;0,1,0)</f>
        <v>0</v>
      </c>
      <c r="K1559">
        <f>IF(COUNTIFS('United Data'!$A$3:$A$4341,K$1,'United Data'!$C$3:$C$4341,$A1559)&gt;0,1,0)</f>
        <v>0</v>
      </c>
      <c r="L1559">
        <f>IF(COUNTIFS('United Data'!$A$3:$A$4341,L$1,'United Data'!$C$3:$C$4341,$A1559)&gt;0,1,0)</f>
        <v>1</v>
      </c>
      <c r="M1559">
        <f>IF(COUNTIFS('United Data'!$A$3:$A$4341,M$1,'United Data'!$C$3:$C$4341,$A1559)&gt;0,1,0)</f>
        <v>1</v>
      </c>
      <c r="N1559">
        <f>IF(COUNTIFS('United Data'!$A$3:$A$4341,N$1,'United Data'!$C$3:$C$4341,$A1559)&gt;0,1,0)</f>
        <v>0</v>
      </c>
      <c r="O1559">
        <f>IF(COUNTIFS('United Data'!$A$3:$A$4341,O$1,'United Data'!$C$3:$C$4341,$A1559)&gt;0,1,0)</f>
        <v>0</v>
      </c>
      <c r="P1559">
        <f>IF(COUNTIFS('United Data'!$A$3:$A$4341,P$1,'United Data'!$C$3:$C$4341,$A1559)&gt;0,1,0)</f>
        <v>0</v>
      </c>
      <c r="Q1559">
        <f>IF(COUNTIFS('United Data'!$A$3:$A$4341,Q$1,'United Data'!$C$3:$C$4341,$A1559)&gt;0,1,0)</f>
        <v>0</v>
      </c>
      <c r="R1559">
        <f>IF(COUNTIFS('United Data'!$A$3:$A$4341,R$1,'United Data'!$C$3:$C$4341,$A1559)&gt;0,1,0)</f>
        <v>0</v>
      </c>
      <c r="S1559">
        <f t="shared" si="48"/>
        <v>2</v>
      </c>
      <c r="T1559">
        <f t="shared" si="49"/>
        <v>1</v>
      </c>
    </row>
    <row r="1560" spans="1:20" x14ac:dyDescent="0.2">
      <c r="A1560" t="s">
        <v>1605</v>
      </c>
      <c r="B1560">
        <f>IF(COUNTIFS('United Data'!$A$3:$A$4341,B$1,'United Data'!$C$3:$C$4341,$A1560)&gt;0,1,0)</f>
        <v>0</v>
      </c>
      <c r="C1560">
        <f>IF(COUNTIFS('United Data'!$A$3:$A$4341,C$1,'United Data'!$C$3:$C$4341,$A1560)&gt;0,1,0)</f>
        <v>0</v>
      </c>
      <c r="D1560">
        <f>IF(COUNTIFS('United Data'!$A$3:$A$4341,D$1,'United Data'!$C$3:$C$4341,$A1560)&gt;0,1,0)</f>
        <v>0</v>
      </c>
      <c r="E1560">
        <f>IF(COUNTIFS('United Data'!$A$3:$A$4341,E$1,'United Data'!$C$3:$C$4341,$A1560)&gt;0,1,0)</f>
        <v>0</v>
      </c>
      <c r="F1560">
        <f>IF(COUNTIFS('United Data'!$A$3:$A$4341,F$1,'United Data'!$C$3:$C$4341,$A1560)&gt;0,1,0)</f>
        <v>0</v>
      </c>
      <c r="G1560">
        <f>IF(COUNTIFS('United Data'!$A$3:$A$4341,G$1,'United Data'!$C$3:$C$4341,$A1560)&gt;0,1,0)</f>
        <v>0</v>
      </c>
      <c r="H1560">
        <f>IF(COUNTIFS('United Data'!$A$3:$A$4341,H$1,'United Data'!$C$3:$C$4341,$A1560)&gt;0,1,0)</f>
        <v>0</v>
      </c>
      <c r="I1560">
        <f>IF(COUNTIFS('United Data'!$A$3:$A$4341,I$1,'United Data'!$C$3:$C$4341,$A1560)&gt;0,1,0)</f>
        <v>0</v>
      </c>
      <c r="J1560">
        <f>IF(COUNTIFS('United Data'!$A$3:$A$4341,J$1,'United Data'!$C$3:$C$4341,$A1560)&gt;0,1,0)</f>
        <v>0</v>
      </c>
      <c r="K1560">
        <f>IF(COUNTIFS('United Data'!$A$3:$A$4341,K$1,'United Data'!$C$3:$C$4341,$A1560)&gt;0,1,0)</f>
        <v>0</v>
      </c>
      <c r="L1560">
        <f>IF(COUNTIFS('United Data'!$A$3:$A$4341,L$1,'United Data'!$C$3:$C$4341,$A1560)&gt;0,1,0)</f>
        <v>1</v>
      </c>
      <c r="M1560">
        <f>IF(COUNTIFS('United Data'!$A$3:$A$4341,M$1,'United Data'!$C$3:$C$4341,$A1560)&gt;0,1,0)</f>
        <v>1</v>
      </c>
      <c r="N1560">
        <f>IF(COUNTIFS('United Data'!$A$3:$A$4341,N$1,'United Data'!$C$3:$C$4341,$A1560)&gt;0,1,0)</f>
        <v>0</v>
      </c>
      <c r="O1560">
        <f>IF(COUNTIFS('United Data'!$A$3:$A$4341,O$1,'United Data'!$C$3:$C$4341,$A1560)&gt;0,1,0)</f>
        <v>0</v>
      </c>
      <c r="P1560">
        <f>IF(COUNTIFS('United Data'!$A$3:$A$4341,P$1,'United Data'!$C$3:$C$4341,$A1560)&gt;0,1,0)</f>
        <v>0</v>
      </c>
      <c r="Q1560">
        <f>IF(COUNTIFS('United Data'!$A$3:$A$4341,Q$1,'United Data'!$C$3:$C$4341,$A1560)&gt;0,1,0)</f>
        <v>0</v>
      </c>
      <c r="R1560">
        <f>IF(COUNTIFS('United Data'!$A$3:$A$4341,R$1,'United Data'!$C$3:$C$4341,$A1560)&gt;0,1,0)</f>
        <v>0</v>
      </c>
      <c r="S1560">
        <f t="shared" si="48"/>
        <v>2</v>
      </c>
      <c r="T1560">
        <f t="shared" si="49"/>
        <v>1</v>
      </c>
    </row>
    <row r="1561" spans="1:20" x14ac:dyDescent="0.2">
      <c r="A1561" t="s">
        <v>1606</v>
      </c>
      <c r="B1561">
        <f>IF(COUNTIFS('United Data'!$A$3:$A$4341,B$1,'United Data'!$C$3:$C$4341,$A1561)&gt;0,1,0)</f>
        <v>0</v>
      </c>
      <c r="C1561">
        <f>IF(COUNTIFS('United Data'!$A$3:$A$4341,C$1,'United Data'!$C$3:$C$4341,$A1561)&gt;0,1,0)</f>
        <v>0</v>
      </c>
      <c r="D1561">
        <f>IF(COUNTIFS('United Data'!$A$3:$A$4341,D$1,'United Data'!$C$3:$C$4341,$A1561)&gt;0,1,0)</f>
        <v>0</v>
      </c>
      <c r="E1561">
        <f>IF(COUNTIFS('United Data'!$A$3:$A$4341,E$1,'United Data'!$C$3:$C$4341,$A1561)&gt;0,1,0)</f>
        <v>0</v>
      </c>
      <c r="F1561">
        <f>IF(COUNTIFS('United Data'!$A$3:$A$4341,F$1,'United Data'!$C$3:$C$4341,$A1561)&gt;0,1,0)</f>
        <v>0</v>
      </c>
      <c r="G1561">
        <f>IF(COUNTIFS('United Data'!$A$3:$A$4341,G$1,'United Data'!$C$3:$C$4341,$A1561)&gt;0,1,0)</f>
        <v>0</v>
      </c>
      <c r="H1561">
        <f>IF(COUNTIFS('United Data'!$A$3:$A$4341,H$1,'United Data'!$C$3:$C$4341,$A1561)&gt;0,1,0)</f>
        <v>0</v>
      </c>
      <c r="I1561">
        <f>IF(COUNTIFS('United Data'!$A$3:$A$4341,I$1,'United Data'!$C$3:$C$4341,$A1561)&gt;0,1,0)</f>
        <v>0</v>
      </c>
      <c r="J1561">
        <f>IF(COUNTIFS('United Data'!$A$3:$A$4341,J$1,'United Data'!$C$3:$C$4341,$A1561)&gt;0,1,0)</f>
        <v>0</v>
      </c>
      <c r="K1561">
        <f>IF(COUNTIFS('United Data'!$A$3:$A$4341,K$1,'United Data'!$C$3:$C$4341,$A1561)&gt;0,1,0)</f>
        <v>0</v>
      </c>
      <c r="L1561">
        <f>IF(COUNTIFS('United Data'!$A$3:$A$4341,L$1,'United Data'!$C$3:$C$4341,$A1561)&gt;0,1,0)</f>
        <v>1</v>
      </c>
      <c r="M1561">
        <f>IF(COUNTIFS('United Data'!$A$3:$A$4341,M$1,'United Data'!$C$3:$C$4341,$A1561)&gt;0,1,0)</f>
        <v>0</v>
      </c>
      <c r="N1561">
        <f>IF(COUNTIFS('United Data'!$A$3:$A$4341,N$1,'United Data'!$C$3:$C$4341,$A1561)&gt;0,1,0)</f>
        <v>0</v>
      </c>
      <c r="O1561">
        <f>IF(COUNTIFS('United Data'!$A$3:$A$4341,O$1,'United Data'!$C$3:$C$4341,$A1561)&gt;0,1,0)</f>
        <v>0</v>
      </c>
      <c r="P1561">
        <f>IF(COUNTIFS('United Data'!$A$3:$A$4341,P$1,'United Data'!$C$3:$C$4341,$A1561)&gt;0,1,0)</f>
        <v>0</v>
      </c>
      <c r="Q1561">
        <f>IF(COUNTIFS('United Data'!$A$3:$A$4341,Q$1,'United Data'!$C$3:$C$4341,$A1561)&gt;0,1,0)</f>
        <v>0</v>
      </c>
      <c r="R1561">
        <f>IF(COUNTIFS('United Data'!$A$3:$A$4341,R$1,'United Data'!$C$3:$C$4341,$A1561)&gt;0,1,0)</f>
        <v>0</v>
      </c>
      <c r="S1561">
        <f t="shared" si="48"/>
        <v>1</v>
      </c>
      <c r="T1561">
        <f t="shared" si="49"/>
        <v>1</v>
      </c>
    </row>
    <row r="1562" spans="1:20" x14ac:dyDescent="0.2">
      <c r="A1562" t="s">
        <v>1607</v>
      </c>
      <c r="B1562">
        <f>IF(COUNTIFS('United Data'!$A$3:$A$4341,B$1,'United Data'!$C$3:$C$4341,$A1562)&gt;0,1,0)</f>
        <v>0</v>
      </c>
      <c r="C1562">
        <f>IF(COUNTIFS('United Data'!$A$3:$A$4341,C$1,'United Data'!$C$3:$C$4341,$A1562)&gt;0,1,0)</f>
        <v>0</v>
      </c>
      <c r="D1562">
        <f>IF(COUNTIFS('United Data'!$A$3:$A$4341,D$1,'United Data'!$C$3:$C$4341,$A1562)&gt;0,1,0)</f>
        <v>0</v>
      </c>
      <c r="E1562">
        <f>IF(COUNTIFS('United Data'!$A$3:$A$4341,E$1,'United Data'!$C$3:$C$4341,$A1562)&gt;0,1,0)</f>
        <v>0</v>
      </c>
      <c r="F1562">
        <f>IF(COUNTIFS('United Data'!$A$3:$A$4341,F$1,'United Data'!$C$3:$C$4341,$A1562)&gt;0,1,0)</f>
        <v>0</v>
      </c>
      <c r="G1562">
        <f>IF(COUNTIFS('United Data'!$A$3:$A$4341,G$1,'United Data'!$C$3:$C$4341,$A1562)&gt;0,1,0)</f>
        <v>0</v>
      </c>
      <c r="H1562">
        <f>IF(COUNTIFS('United Data'!$A$3:$A$4341,H$1,'United Data'!$C$3:$C$4341,$A1562)&gt;0,1,0)</f>
        <v>0</v>
      </c>
      <c r="I1562">
        <f>IF(COUNTIFS('United Data'!$A$3:$A$4341,I$1,'United Data'!$C$3:$C$4341,$A1562)&gt;0,1,0)</f>
        <v>0</v>
      </c>
      <c r="J1562">
        <f>IF(COUNTIFS('United Data'!$A$3:$A$4341,J$1,'United Data'!$C$3:$C$4341,$A1562)&gt;0,1,0)</f>
        <v>0</v>
      </c>
      <c r="K1562">
        <f>IF(COUNTIFS('United Data'!$A$3:$A$4341,K$1,'United Data'!$C$3:$C$4341,$A1562)&gt;0,1,0)</f>
        <v>0</v>
      </c>
      <c r="L1562">
        <f>IF(COUNTIFS('United Data'!$A$3:$A$4341,L$1,'United Data'!$C$3:$C$4341,$A1562)&gt;0,1,0)</f>
        <v>1</v>
      </c>
      <c r="M1562">
        <f>IF(COUNTIFS('United Data'!$A$3:$A$4341,M$1,'United Data'!$C$3:$C$4341,$A1562)&gt;0,1,0)</f>
        <v>0</v>
      </c>
      <c r="N1562">
        <f>IF(COUNTIFS('United Data'!$A$3:$A$4341,N$1,'United Data'!$C$3:$C$4341,$A1562)&gt;0,1,0)</f>
        <v>0</v>
      </c>
      <c r="O1562">
        <f>IF(COUNTIFS('United Data'!$A$3:$A$4341,O$1,'United Data'!$C$3:$C$4341,$A1562)&gt;0,1,0)</f>
        <v>0</v>
      </c>
      <c r="P1562">
        <f>IF(COUNTIFS('United Data'!$A$3:$A$4341,P$1,'United Data'!$C$3:$C$4341,$A1562)&gt;0,1,0)</f>
        <v>0</v>
      </c>
      <c r="Q1562">
        <f>IF(COUNTIFS('United Data'!$A$3:$A$4341,Q$1,'United Data'!$C$3:$C$4341,$A1562)&gt;0,1,0)</f>
        <v>0</v>
      </c>
      <c r="R1562">
        <f>IF(COUNTIFS('United Data'!$A$3:$A$4341,R$1,'United Data'!$C$3:$C$4341,$A1562)&gt;0,1,0)</f>
        <v>0</v>
      </c>
      <c r="S1562">
        <f t="shared" si="48"/>
        <v>1</v>
      </c>
      <c r="T1562">
        <f t="shared" si="49"/>
        <v>1</v>
      </c>
    </row>
    <row r="1563" spans="1:20" x14ac:dyDescent="0.2">
      <c r="A1563" t="s">
        <v>1608</v>
      </c>
      <c r="B1563">
        <f>IF(COUNTIFS('United Data'!$A$3:$A$4341,B$1,'United Data'!$C$3:$C$4341,$A1563)&gt;0,1,0)</f>
        <v>0</v>
      </c>
      <c r="C1563">
        <f>IF(COUNTIFS('United Data'!$A$3:$A$4341,C$1,'United Data'!$C$3:$C$4341,$A1563)&gt;0,1,0)</f>
        <v>0</v>
      </c>
      <c r="D1563">
        <f>IF(COUNTIFS('United Data'!$A$3:$A$4341,D$1,'United Data'!$C$3:$C$4341,$A1563)&gt;0,1,0)</f>
        <v>0</v>
      </c>
      <c r="E1563">
        <f>IF(COUNTIFS('United Data'!$A$3:$A$4341,E$1,'United Data'!$C$3:$C$4341,$A1563)&gt;0,1,0)</f>
        <v>0</v>
      </c>
      <c r="F1563">
        <f>IF(COUNTIFS('United Data'!$A$3:$A$4341,F$1,'United Data'!$C$3:$C$4341,$A1563)&gt;0,1,0)</f>
        <v>0</v>
      </c>
      <c r="G1563">
        <f>IF(COUNTIFS('United Data'!$A$3:$A$4341,G$1,'United Data'!$C$3:$C$4341,$A1563)&gt;0,1,0)</f>
        <v>0</v>
      </c>
      <c r="H1563">
        <f>IF(COUNTIFS('United Data'!$A$3:$A$4341,H$1,'United Data'!$C$3:$C$4341,$A1563)&gt;0,1,0)</f>
        <v>0</v>
      </c>
      <c r="I1563">
        <f>IF(COUNTIFS('United Data'!$A$3:$A$4341,I$1,'United Data'!$C$3:$C$4341,$A1563)&gt;0,1,0)</f>
        <v>0</v>
      </c>
      <c r="J1563">
        <f>IF(COUNTIFS('United Data'!$A$3:$A$4341,J$1,'United Data'!$C$3:$C$4341,$A1563)&gt;0,1,0)</f>
        <v>0</v>
      </c>
      <c r="K1563">
        <f>IF(COUNTIFS('United Data'!$A$3:$A$4341,K$1,'United Data'!$C$3:$C$4341,$A1563)&gt;0,1,0)</f>
        <v>0</v>
      </c>
      <c r="L1563">
        <f>IF(COUNTIFS('United Data'!$A$3:$A$4341,L$1,'United Data'!$C$3:$C$4341,$A1563)&gt;0,1,0)</f>
        <v>1</v>
      </c>
      <c r="M1563">
        <f>IF(COUNTIFS('United Data'!$A$3:$A$4341,M$1,'United Data'!$C$3:$C$4341,$A1563)&gt;0,1,0)</f>
        <v>0</v>
      </c>
      <c r="N1563">
        <f>IF(COUNTIFS('United Data'!$A$3:$A$4341,N$1,'United Data'!$C$3:$C$4341,$A1563)&gt;0,1,0)</f>
        <v>0</v>
      </c>
      <c r="O1563">
        <f>IF(COUNTIFS('United Data'!$A$3:$A$4341,O$1,'United Data'!$C$3:$C$4341,$A1563)&gt;0,1,0)</f>
        <v>0</v>
      </c>
      <c r="P1563">
        <f>IF(COUNTIFS('United Data'!$A$3:$A$4341,P$1,'United Data'!$C$3:$C$4341,$A1563)&gt;0,1,0)</f>
        <v>0</v>
      </c>
      <c r="Q1563">
        <f>IF(COUNTIFS('United Data'!$A$3:$A$4341,Q$1,'United Data'!$C$3:$C$4341,$A1563)&gt;0,1,0)</f>
        <v>0</v>
      </c>
      <c r="R1563">
        <f>IF(COUNTIFS('United Data'!$A$3:$A$4341,R$1,'United Data'!$C$3:$C$4341,$A1563)&gt;0,1,0)</f>
        <v>0</v>
      </c>
      <c r="S1563">
        <f t="shared" si="48"/>
        <v>1</v>
      </c>
      <c r="T1563">
        <f t="shared" si="49"/>
        <v>1</v>
      </c>
    </row>
    <row r="1564" spans="1:20" x14ac:dyDescent="0.2">
      <c r="A1564" t="s">
        <v>1609</v>
      </c>
      <c r="B1564">
        <f>IF(COUNTIFS('United Data'!$A$3:$A$4341,B$1,'United Data'!$C$3:$C$4341,$A1564)&gt;0,1,0)</f>
        <v>0</v>
      </c>
      <c r="C1564">
        <f>IF(COUNTIFS('United Data'!$A$3:$A$4341,C$1,'United Data'!$C$3:$C$4341,$A1564)&gt;0,1,0)</f>
        <v>0</v>
      </c>
      <c r="D1564">
        <f>IF(COUNTIFS('United Data'!$A$3:$A$4341,D$1,'United Data'!$C$3:$C$4341,$A1564)&gt;0,1,0)</f>
        <v>0</v>
      </c>
      <c r="E1564">
        <f>IF(COUNTIFS('United Data'!$A$3:$A$4341,E$1,'United Data'!$C$3:$C$4341,$A1564)&gt;0,1,0)</f>
        <v>0</v>
      </c>
      <c r="F1564">
        <f>IF(COUNTIFS('United Data'!$A$3:$A$4341,F$1,'United Data'!$C$3:$C$4341,$A1564)&gt;0,1,0)</f>
        <v>0</v>
      </c>
      <c r="G1564">
        <f>IF(COUNTIFS('United Data'!$A$3:$A$4341,G$1,'United Data'!$C$3:$C$4341,$A1564)&gt;0,1,0)</f>
        <v>0</v>
      </c>
      <c r="H1564">
        <f>IF(COUNTIFS('United Data'!$A$3:$A$4341,H$1,'United Data'!$C$3:$C$4341,$A1564)&gt;0,1,0)</f>
        <v>0</v>
      </c>
      <c r="I1564">
        <f>IF(COUNTIFS('United Data'!$A$3:$A$4341,I$1,'United Data'!$C$3:$C$4341,$A1564)&gt;0,1,0)</f>
        <v>0</v>
      </c>
      <c r="J1564">
        <f>IF(COUNTIFS('United Data'!$A$3:$A$4341,J$1,'United Data'!$C$3:$C$4341,$A1564)&gt;0,1,0)</f>
        <v>0</v>
      </c>
      <c r="K1564">
        <f>IF(COUNTIFS('United Data'!$A$3:$A$4341,K$1,'United Data'!$C$3:$C$4341,$A1564)&gt;0,1,0)</f>
        <v>0</v>
      </c>
      <c r="L1564">
        <f>IF(COUNTIFS('United Data'!$A$3:$A$4341,L$1,'United Data'!$C$3:$C$4341,$A1564)&gt;0,1,0)</f>
        <v>1</v>
      </c>
      <c r="M1564">
        <f>IF(COUNTIFS('United Data'!$A$3:$A$4341,M$1,'United Data'!$C$3:$C$4341,$A1564)&gt;0,1,0)</f>
        <v>0</v>
      </c>
      <c r="N1564">
        <f>IF(COUNTIFS('United Data'!$A$3:$A$4341,N$1,'United Data'!$C$3:$C$4341,$A1564)&gt;0,1,0)</f>
        <v>0</v>
      </c>
      <c r="O1564">
        <f>IF(COUNTIFS('United Data'!$A$3:$A$4341,O$1,'United Data'!$C$3:$C$4341,$A1564)&gt;0,1,0)</f>
        <v>0</v>
      </c>
      <c r="P1564">
        <f>IF(COUNTIFS('United Data'!$A$3:$A$4341,P$1,'United Data'!$C$3:$C$4341,$A1564)&gt;0,1,0)</f>
        <v>0</v>
      </c>
      <c r="Q1564">
        <f>IF(COUNTIFS('United Data'!$A$3:$A$4341,Q$1,'United Data'!$C$3:$C$4341,$A1564)&gt;0,1,0)</f>
        <v>0</v>
      </c>
      <c r="R1564">
        <f>IF(COUNTIFS('United Data'!$A$3:$A$4341,R$1,'United Data'!$C$3:$C$4341,$A1564)&gt;0,1,0)</f>
        <v>0</v>
      </c>
      <c r="S1564">
        <f t="shared" si="48"/>
        <v>1</v>
      </c>
      <c r="T1564">
        <f t="shared" si="49"/>
        <v>1</v>
      </c>
    </row>
    <row r="1565" spans="1:20" x14ac:dyDescent="0.2">
      <c r="A1565" t="s">
        <v>1610</v>
      </c>
      <c r="B1565">
        <f>IF(COUNTIFS('United Data'!$A$3:$A$4341,B$1,'United Data'!$C$3:$C$4341,$A1565)&gt;0,1,0)</f>
        <v>0</v>
      </c>
      <c r="C1565">
        <f>IF(COUNTIFS('United Data'!$A$3:$A$4341,C$1,'United Data'!$C$3:$C$4341,$A1565)&gt;0,1,0)</f>
        <v>0</v>
      </c>
      <c r="D1565">
        <f>IF(COUNTIFS('United Data'!$A$3:$A$4341,D$1,'United Data'!$C$3:$C$4341,$A1565)&gt;0,1,0)</f>
        <v>0</v>
      </c>
      <c r="E1565">
        <f>IF(COUNTIFS('United Data'!$A$3:$A$4341,E$1,'United Data'!$C$3:$C$4341,$A1565)&gt;0,1,0)</f>
        <v>0</v>
      </c>
      <c r="F1565">
        <f>IF(COUNTIFS('United Data'!$A$3:$A$4341,F$1,'United Data'!$C$3:$C$4341,$A1565)&gt;0,1,0)</f>
        <v>0</v>
      </c>
      <c r="G1565">
        <f>IF(COUNTIFS('United Data'!$A$3:$A$4341,G$1,'United Data'!$C$3:$C$4341,$A1565)&gt;0,1,0)</f>
        <v>0</v>
      </c>
      <c r="H1565">
        <f>IF(COUNTIFS('United Data'!$A$3:$A$4341,H$1,'United Data'!$C$3:$C$4341,$A1565)&gt;0,1,0)</f>
        <v>0</v>
      </c>
      <c r="I1565">
        <f>IF(COUNTIFS('United Data'!$A$3:$A$4341,I$1,'United Data'!$C$3:$C$4341,$A1565)&gt;0,1,0)</f>
        <v>0</v>
      </c>
      <c r="J1565">
        <f>IF(COUNTIFS('United Data'!$A$3:$A$4341,J$1,'United Data'!$C$3:$C$4341,$A1565)&gt;0,1,0)</f>
        <v>0</v>
      </c>
      <c r="K1565">
        <f>IF(COUNTIFS('United Data'!$A$3:$A$4341,K$1,'United Data'!$C$3:$C$4341,$A1565)&gt;0,1,0)</f>
        <v>0</v>
      </c>
      <c r="L1565">
        <f>IF(COUNTIFS('United Data'!$A$3:$A$4341,L$1,'United Data'!$C$3:$C$4341,$A1565)&gt;0,1,0)</f>
        <v>1</v>
      </c>
      <c r="M1565">
        <f>IF(COUNTIFS('United Data'!$A$3:$A$4341,M$1,'United Data'!$C$3:$C$4341,$A1565)&gt;0,1,0)</f>
        <v>0</v>
      </c>
      <c r="N1565">
        <f>IF(COUNTIFS('United Data'!$A$3:$A$4341,N$1,'United Data'!$C$3:$C$4341,$A1565)&gt;0,1,0)</f>
        <v>0</v>
      </c>
      <c r="O1565">
        <f>IF(COUNTIFS('United Data'!$A$3:$A$4341,O$1,'United Data'!$C$3:$C$4341,$A1565)&gt;0,1,0)</f>
        <v>0</v>
      </c>
      <c r="P1565">
        <f>IF(COUNTIFS('United Data'!$A$3:$A$4341,P$1,'United Data'!$C$3:$C$4341,$A1565)&gt;0,1,0)</f>
        <v>0</v>
      </c>
      <c r="Q1565">
        <f>IF(COUNTIFS('United Data'!$A$3:$A$4341,Q$1,'United Data'!$C$3:$C$4341,$A1565)&gt;0,1,0)</f>
        <v>0</v>
      </c>
      <c r="R1565">
        <f>IF(COUNTIFS('United Data'!$A$3:$A$4341,R$1,'United Data'!$C$3:$C$4341,$A1565)&gt;0,1,0)</f>
        <v>0</v>
      </c>
      <c r="S1565">
        <f t="shared" si="48"/>
        <v>1</v>
      </c>
      <c r="T1565">
        <f t="shared" si="49"/>
        <v>1</v>
      </c>
    </row>
    <row r="1566" spans="1:20" x14ac:dyDescent="0.2">
      <c r="A1566" t="s">
        <v>1611</v>
      </c>
      <c r="B1566">
        <f>IF(COUNTIFS('United Data'!$A$3:$A$4341,B$1,'United Data'!$C$3:$C$4341,$A1566)&gt;0,1,0)</f>
        <v>0</v>
      </c>
      <c r="C1566">
        <f>IF(COUNTIFS('United Data'!$A$3:$A$4341,C$1,'United Data'!$C$3:$C$4341,$A1566)&gt;0,1,0)</f>
        <v>0</v>
      </c>
      <c r="D1566">
        <f>IF(COUNTIFS('United Data'!$A$3:$A$4341,D$1,'United Data'!$C$3:$C$4341,$A1566)&gt;0,1,0)</f>
        <v>0</v>
      </c>
      <c r="E1566">
        <f>IF(COUNTIFS('United Data'!$A$3:$A$4341,E$1,'United Data'!$C$3:$C$4341,$A1566)&gt;0,1,0)</f>
        <v>0</v>
      </c>
      <c r="F1566">
        <f>IF(COUNTIFS('United Data'!$A$3:$A$4341,F$1,'United Data'!$C$3:$C$4341,$A1566)&gt;0,1,0)</f>
        <v>0</v>
      </c>
      <c r="G1566">
        <f>IF(COUNTIFS('United Data'!$A$3:$A$4341,G$1,'United Data'!$C$3:$C$4341,$A1566)&gt;0,1,0)</f>
        <v>0</v>
      </c>
      <c r="H1566">
        <f>IF(COUNTIFS('United Data'!$A$3:$A$4341,H$1,'United Data'!$C$3:$C$4341,$A1566)&gt;0,1,0)</f>
        <v>0</v>
      </c>
      <c r="I1566">
        <f>IF(COUNTIFS('United Data'!$A$3:$A$4341,I$1,'United Data'!$C$3:$C$4341,$A1566)&gt;0,1,0)</f>
        <v>0</v>
      </c>
      <c r="J1566">
        <f>IF(COUNTIFS('United Data'!$A$3:$A$4341,J$1,'United Data'!$C$3:$C$4341,$A1566)&gt;0,1,0)</f>
        <v>0</v>
      </c>
      <c r="K1566">
        <f>IF(COUNTIFS('United Data'!$A$3:$A$4341,K$1,'United Data'!$C$3:$C$4341,$A1566)&gt;0,1,0)</f>
        <v>0</v>
      </c>
      <c r="L1566">
        <f>IF(COUNTIFS('United Data'!$A$3:$A$4341,L$1,'United Data'!$C$3:$C$4341,$A1566)&gt;0,1,0)</f>
        <v>1</v>
      </c>
      <c r="M1566">
        <f>IF(COUNTIFS('United Data'!$A$3:$A$4341,M$1,'United Data'!$C$3:$C$4341,$A1566)&gt;0,1,0)</f>
        <v>0</v>
      </c>
      <c r="N1566">
        <f>IF(COUNTIFS('United Data'!$A$3:$A$4341,N$1,'United Data'!$C$3:$C$4341,$A1566)&gt;0,1,0)</f>
        <v>0</v>
      </c>
      <c r="O1566">
        <f>IF(COUNTIFS('United Data'!$A$3:$A$4341,O$1,'United Data'!$C$3:$C$4341,$A1566)&gt;0,1,0)</f>
        <v>0</v>
      </c>
      <c r="P1566">
        <f>IF(COUNTIFS('United Data'!$A$3:$A$4341,P$1,'United Data'!$C$3:$C$4341,$A1566)&gt;0,1,0)</f>
        <v>0</v>
      </c>
      <c r="Q1566">
        <f>IF(COUNTIFS('United Data'!$A$3:$A$4341,Q$1,'United Data'!$C$3:$C$4341,$A1566)&gt;0,1,0)</f>
        <v>0</v>
      </c>
      <c r="R1566">
        <f>IF(COUNTIFS('United Data'!$A$3:$A$4341,R$1,'United Data'!$C$3:$C$4341,$A1566)&gt;0,1,0)</f>
        <v>0</v>
      </c>
      <c r="S1566">
        <f t="shared" si="48"/>
        <v>1</v>
      </c>
      <c r="T1566">
        <f t="shared" si="49"/>
        <v>1</v>
      </c>
    </row>
    <row r="1567" spans="1:20" x14ac:dyDescent="0.2">
      <c r="A1567" t="s">
        <v>1612</v>
      </c>
      <c r="B1567">
        <f>IF(COUNTIFS('United Data'!$A$3:$A$4341,B$1,'United Data'!$C$3:$C$4341,$A1567)&gt;0,1,0)</f>
        <v>0</v>
      </c>
      <c r="C1567">
        <f>IF(COUNTIFS('United Data'!$A$3:$A$4341,C$1,'United Data'!$C$3:$C$4341,$A1567)&gt;0,1,0)</f>
        <v>0</v>
      </c>
      <c r="D1567">
        <f>IF(COUNTIFS('United Data'!$A$3:$A$4341,D$1,'United Data'!$C$3:$C$4341,$A1567)&gt;0,1,0)</f>
        <v>0</v>
      </c>
      <c r="E1567">
        <f>IF(COUNTIFS('United Data'!$A$3:$A$4341,E$1,'United Data'!$C$3:$C$4341,$A1567)&gt;0,1,0)</f>
        <v>0</v>
      </c>
      <c r="F1567">
        <f>IF(COUNTIFS('United Data'!$A$3:$A$4341,F$1,'United Data'!$C$3:$C$4341,$A1567)&gt;0,1,0)</f>
        <v>0</v>
      </c>
      <c r="G1567">
        <f>IF(COUNTIFS('United Data'!$A$3:$A$4341,G$1,'United Data'!$C$3:$C$4341,$A1567)&gt;0,1,0)</f>
        <v>0</v>
      </c>
      <c r="H1567">
        <f>IF(COUNTIFS('United Data'!$A$3:$A$4341,H$1,'United Data'!$C$3:$C$4341,$A1567)&gt;0,1,0)</f>
        <v>0</v>
      </c>
      <c r="I1567">
        <f>IF(COUNTIFS('United Data'!$A$3:$A$4341,I$1,'United Data'!$C$3:$C$4341,$A1567)&gt;0,1,0)</f>
        <v>0</v>
      </c>
      <c r="J1567">
        <f>IF(COUNTIFS('United Data'!$A$3:$A$4341,J$1,'United Data'!$C$3:$C$4341,$A1567)&gt;0,1,0)</f>
        <v>0</v>
      </c>
      <c r="K1567">
        <f>IF(COUNTIFS('United Data'!$A$3:$A$4341,K$1,'United Data'!$C$3:$C$4341,$A1567)&gt;0,1,0)</f>
        <v>0</v>
      </c>
      <c r="L1567">
        <f>IF(COUNTIFS('United Data'!$A$3:$A$4341,L$1,'United Data'!$C$3:$C$4341,$A1567)&gt;0,1,0)</f>
        <v>1</v>
      </c>
      <c r="M1567">
        <f>IF(COUNTIFS('United Data'!$A$3:$A$4341,M$1,'United Data'!$C$3:$C$4341,$A1567)&gt;0,1,0)</f>
        <v>0</v>
      </c>
      <c r="N1567">
        <f>IF(COUNTIFS('United Data'!$A$3:$A$4341,N$1,'United Data'!$C$3:$C$4341,$A1567)&gt;0,1,0)</f>
        <v>0</v>
      </c>
      <c r="O1567">
        <f>IF(COUNTIFS('United Data'!$A$3:$A$4341,O$1,'United Data'!$C$3:$C$4341,$A1567)&gt;0,1,0)</f>
        <v>0</v>
      </c>
      <c r="P1567">
        <f>IF(COUNTIFS('United Data'!$A$3:$A$4341,P$1,'United Data'!$C$3:$C$4341,$A1567)&gt;0,1,0)</f>
        <v>0</v>
      </c>
      <c r="Q1567">
        <f>IF(COUNTIFS('United Data'!$A$3:$A$4341,Q$1,'United Data'!$C$3:$C$4341,$A1567)&gt;0,1,0)</f>
        <v>0</v>
      </c>
      <c r="R1567">
        <f>IF(COUNTIFS('United Data'!$A$3:$A$4341,R$1,'United Data'!$C$3:$C$4341,$A1567)&gt;0,1,0)</f>
        <v>0</v>
      </c>
      <c r="S1567">
        <f t="shared" si="48"/>
        <v>1</v>
      </c>
      <c r="T1567">
        <f t="shared" si="49"/>
        <v>1</v>
      </c>
    </row>
    <row r="1568" spans="1:20" x14ac:dyDescent="0.2">
      <c r="A1568" t="s">
        <v>1613</v>
      </c>
      <c r="B1568">
        <f>IF(COUNTIFS('United Data'!$A$3:$A$4341,B$1,'United Data'!$C$3:$C$4341,$A1568)&gt;0,1,0)</f>
        <v>0</v>
      </c>
      <c r="C1568">
        <f>IF(COUNTIFS('United Data'!$A$3:$A$4341,C$1,'United Data'!$C$3:$C$4341,$A1568)&gt;0,1,0)</f>
        <v>0</v>
      </c>
      <c r="D1568">
        <f>IF(COUNTIFS('United Data'!$A$3:$A$4341,D$1,'United Data'!$C$3:$C$4341,$A1568)&gt;0,1,0)</f>
        <v>0</v>
      </c>
      <c r="E1568">
        <f>IF(COUNTIFS('United Data'!$A$3:$A$4341,E$1,'United Data'!$C$3:$C$4341,$A1568)&gt;0,1,0)</f>
        <v>0</v>
      </c>
      <c r="F1568">
        <f>IF(COUNTIFS('United Data'!$A$3:$A$4341,F$1,'United Data'!$C$3:$C$4341,$A1568)&gt;0,1,0)</f>
        <v>0</v>
      </c>
      <c r="G1568">
        <f>IF(COUNTIFS('United Data'!$A$3:$A$4341,G$1,'United Data'!$C$3:$C$4341,$A1568)&gt;0,1,0)</f>
        <v>0</v>
      </c>
      <c r="H1568">
        <f>IF(COUNTIFS('United Data'!$A$3:$A$4341,H$1,'United Data'!$C$3:$C$4341,$A1568)&gt;0,1,0)</f>
        <v>0</v>
      </c>
      <c r="I1568">
        <f>IF(COUNTIFS('United Data'!$A$3:$A$4341,I$1,'United Data'!$C$3:$C$4341,$A1568)&gt;0,1,0)</f>
        <v>0</v>
      </c>
      <c r="J1568">
        <f>IF(COUNTIFS('United Data'!$A$3:$A$4341,J$1,'United Data'!$C$3:$C$4341,$A1568)&gt;0,1,0)</f>
        <v>0</v>
      </c>
      <c r="K1568">
        <f>IF(COUNTIFS('United Data'!$A$3:$A$4341,K$1,'United Data'!$C$3:$C$4341,$A1568)&gt;0,1,0)</f>
        <v>0</v>
      </c>
      <c r="L1568">
        <f>IF(COUNTIFS('United Data'!$A$3:$A$4341,L$1,'United Data'!$C$3:$C$4341,$A1568)&gt;0,1,0)</f>
        <v>1</v>
      </c>
      <c r="M1568">
        <f>IF(COUNTIFS('United Data'!$A$3:$A$4341,M$1,'United Data'!$C$3:$C$4341,$A1568)&gt;0,1,0)</f>
        <v>0</v>
      </c>
      <c r="N1568">
        <f>IF(COUNTIFS('United Data'!$A$3:$A$4341,N$1,'United Data'!$C$3:$C$4341,$A1568)&gt;0,1,0)</f>
        <v>0</v>
      </c>
      <c r="O1568">
        <f>IF(COUNTIFS('United Data'!$A$3:$A$4341,O$1,'United Data'!$C$3:$C$4341,$A1568)&gt;0,1,0)</f>
        <v>0</v>
      </c>
      <c r="P1568">
        <f>IF(COUNTIFS('United Data'!$A$3:$A$4341,P$1,'United Data'!$C$3:$C$4341,$A1568)&gt;0,1,0)</f>
        <v>0</v>
      </c>
      <c r="Q1568">
        <f>IF(COUNTIFS('United Data'!$A$3:$A$4341,Q$1,'United Data'!$C$3:$C$4341,$A1568)&gt;0,1,0)</f>
        <v>0</v>
      </c>
      <c r="R1568">
        <f>IF(COUNTIFS('United Data'!$A$3:$A$4341,R$1,'United Data'!$C$3:$C$4341,$A1568)&gt;0,1,0)</f>
        <v>0</v>
      </c>
      <c r="S1568">
        <f t="shared" si="48"/>
        <v>1</v>
      </c>
      <c r="T1568">
        <f t="shared" si="49"/>
        <v>1</v>
      </c>
    </row>
    <row r="1569" spans="1:20" x14ac:dyDescent="0.2">
      <c r="A1569" t="s">
        <v>1614</v>
      </c>
      <c r="B1569">
        <f>IF(COUNTIFS('United Data'!$A$3:$A$4341,B$1,'United Data'!$C$3:$C$4341,$A1569)&gt;0,1,0)</f>
        <v>0</v>
      </c>
      <c r="C1569">
        <f>IF(COUNTIFS('United Data'!$A$3:$A$4341,C$1,'United Data'!$C$3:$C$4341,$A1569)&gt;0,1,0)</f>
        <v>0</v>
      </c>
      <c r="D1569">
        <f>IF(COUNTIFS('United Data'!$A$3:$A$4341,D$1,'United Data'!$C$3:$C$4341,$A1569)&gt;0,1,0)</f>
        <v>0</v>
      </c>
      <c r="E1569">
        <f>IF(COUNTIFS('United Data'!$A$3:$A$4341,E$1,'United Data'!$C$3:$C$4341,$A1569)&gt;0,1,0)</f>
        <v>0</v>
      </c>
      <c r="F1569">
        <f>IF(COUNTIFS('United Data'!$A$3:$A$4341,F$1,'United Data'!$C$3:$C$4341,$A1569)&gt;0,1,0)</f>
        <v>0</v>
      </c>
      <c r="G1569">
        <f>IF(COUNTIFS('United Data'!$A$3:$A$4341,G$1,'United Data'!$C$3:$C$4341,$A1569)&gt;0,1,0)</f>
        <v>0</v>
      </c>
      <c r="H1569">
        <f>IF(COUNTIFS('United Data'!$A$3:$A$4341,H$1,'United Data'!$C$3:$C$4341,$A1569)&gt;0,1,0)</f>
        <v>0</v>
      </c>
      <c r="I1569">
        <f>IF(COUNTIFS('United Data'!$A$3:$A$4341,I$1,'United Data'!$C$3:$C$4341,$A1569)&gt;0,1,0)</f>
        <v>0</v>
      </c>
      <c r="J1569">
        <f>IF(COUNTIFS('United Data'!$A$3:$A$4341,J$1,'United Data'!$C$3:$C$4341,$A1569)&gt;0,1,0)</f>
        <v>0</v>
      </c>
      <c r="K1569">
        <f>IF(COUNTIFS('United Data'!$A$3:$A$4341,K$1,'United Data'!$C$3:$C$4341,$A1569)&gt;0,1,0)</f>
        <v>0</v>
      </c>
      <c r="L1569">
        <f>IF(COUNTIFS('United Data'!$A$3:$A$4341,L$1,'United Data'!$C$3:$C$4341,$A1569)&gt;0,1,0)</f>
        <v>1</v>
      </c>
      <c r="M1569">
        <f>IF(COUNTIFS('United Data'!$A$3:$A$4341,M$1,'United Data'!$C$3:$C$4341,$A1569)&gt;0,1,0)</f>
        <v>1</v>
      </c>
      <c r="N1569">
        <f>IF(COUNTIFS('United Data'!$A$3:$A$4341,N$1,'United Data'!$C$3:$C$4341,$A1569)&gt;0,1,0)</f>
        <v>0</v>
      </c>
      <c r="O1569">
        <f>IF(COUNTIFS('United Data'!$A$3:$A$4341,O$1,'United Data'!$C$3:$C$4341,$A1569)&gt;0,1,0)</f>
        <v>0</v>
      </c>
      <c r="P1569">
        <f>IF(COUNTIFS('United Data'!$A$3:$A$4341,P$1,'United Data'!$C$3:$C$4341,$A1569)&gt;0,1,0)</f>
        <v>0</v>
      </c>
      <c r="Q1569">
        <f>IF(COUNTIFS('United Data'!$A$3:$A$4341,Q$1,'United Data'!$C$3:$C$4341,$A1569)&gt;0,1,0)</f>
        <v>0</v>
      </c>
      <c r="R1569">
        <f>IF(COUNTIFS('United Data'!$A$3:$A$4341,R$1,'United Data'!$C$3:$C$4341,$A1569)&gt;0,1,0)</f>
        <v>0</v>
      </c>
      <c r="S1569">
        <f t="shared" si="48"/>
        <v>2</v>
      </c>
      <c r="T1569">
        <f t="shared" si="49"/>
        <v>1</v>
      </c>
    </row>
    <row r="1570" spans="1:20" x14ac:dyDescent="0.2">
      <c r="A1570" t="s">
        <v>1615</v>
      </c>
      <c r="B1570">
        <f>IF(COUNTIFS('United Data'!$A$3:$A$4341,B$1,'United Data'!$C$3:$C$4341,$A1570)&gt;0,1,0)</f>
        <v>0</v>
      </c>
      <c r="C1570">
        <f>IF(COUNTIFS('United Data'!$A$3:$A$4341,C$1,'United Data'!$C$3:$C$4341,$A1570)&gt;0,1,0)</f>
        <v>0</v>
      </c>
      <c r="D1570">
        <f>IF(COUNTIFS('United Data'!$A$3:$A$4341,D$1,'United Data'!$C$3:$C$4341,$A1570)&gt;0,1,0)</f>
        <v>0</v>
      </c>
      <c r="E1570">
        <f>IF(COUNTIFS('United Data'!$A$3:$A$4341,E$1,'United Data'!$C$3:$C$4341,$A1570)&gt;0,1,0)</f>
        <v>0</v>
      </c>
      <c r="F1570">
        <f>IF(COUNTIFS('United Data'!$A$3:$A$4341,F$1,'United Data'!$C$3:$C$4341,$A1570)&gt;0,1,0)</f>
        <v>0</v>
      </c>
      <c r="G1570">
        <f>IF(COUNTIFS('United Data'!$A$3:$A$4341,G$1,'United Data'!$C$3:$C$4341,$A1570)&gt;0,1,0)</f>
        <v>0</v>
      </c>
      <c r="H1570">
        <f>IF(COUNTIFS('United Data'!$A$3:$A$4341,H$1,'United Data'!$C$3:$C$4341,$A1570)&gt;0,1,0)</f>
        <v>0</v>
      </c>
      <c r="I1570">
        <f>IF(COUNTIFS('United Data'!$A$3:$A$4341,I$1,'United Data'!$C$3:$C$4341,$A1570)&gt;0,1,0)</f>
        <v>0</v>
      </c>
      <c r="J1570">
        <f>IF(COUNTIFS('United Data'!$A$3:$A$4341,J$1,'United Data'!$C$3:$C$4341,$A1570)&gt;0,1,0)</f>
        <v>0</v>
      </c>
      <c r="K1570">
        <f>IF(COUNTIFS('United Data'!$A$3:$A$4341,K$1,'United Data'!$C$3:$C$4341,$A1570)&gt;0,1,0)</f>
        <v>0</v>
      </c>
      <c r="L1570">
        <f>IF(COUNTIFS('United Data'!$A$3:$A$4341,L$1,'United Data'!$C$3:$C$4341,$A1570)&gt;0,1,0)</f>
        <v>1</v>
      </c>
      <c r="M1570">
        <f>IF(COUNTIFS('United Data'!$A$3:$A$4341,M$1,'United Data'!$C$3:$C$4341,$A1570)&gt;0,1,0)</f>
        <v>0</v>
      </c>
      <c r="N1570">
        <f>IF(COUNTIFS('United Data'!$A$3:$A$4341,N$1,'United Data'!$C$3:$C$4341,$A1570)&gt;0,1,0)</f>
        <v>0</v>
      </c>
      <c r="O1570">
        <f>IF(COUNTIFS('United Data'!$A$3:$A$4341,O$1,'United Data'!$C$3:$C$4341,$A1570)&gt;0,1,0)</f>
        <v>0</v>
      </c>
      <c r="P1570">
        <f>IF(COUNTIFS('United Data'!$A$3:$A$4341,P$1,'United Data'!$C$3:$C$4341,$A1570)&gt;0,1,0)</f>
        <v>0</v>
      </c>
      <c r="Q1570">
        <f>IF(COUNTIFS('United Data'!$A$3:$A$4341,Q$1,'United Data'!$C$3:$C$4341,$A1570)&gt;0,1,0)</f>
        <v>0</v>
      </c>
      <c r="R1570">
        <f>IF(COUNTIFS('United Data'!$A$3:$A$4341,R$1,'United Data'!$C$3:$C$4341,$A1570)&gt;0,1,0)</f>
        <v>0</v>
      </c>
      <c r="S1570">
        <f t="shared" si="48"/>
        <v>1</v>
      </c>
      <c r="T1570">
        <f t="shared" si="49"/>
        <v>1</v>
      </c>
    </row>
    <row r="1571" spans="1:20" x14ac:dyDescent="0.2">
      <c r="A1571" t="s">
        <v>1616</v>
      </c>
      <c r="B1571">
        <f>IF(COUNTIFS('United Data'!$A$3:$A$4341,B$1,'United Data'!$C$3:$C$4341,$A1571)&gt;0,1,0)</f>
        <v>0</v>
      </c>
      <c r="C1571">
        <f>IF(COUNTIFS('United Data'!$A$3:$A$4341,C$1,'United Data'!$C$3:$C$4341,$A1571)&gt;0,1,0)</f>
        <v>0</v>
      </c>
      <c r="D1571">
        <f>IF(COUNTIFS('United Data'!$A$3:$A$4341,D$1,'United Data'!$C$3:$C$4341,$A1571)&gt;0,1,0)</f>
        <v>0</v>
      </c>
      <c r="E1571">
        <f>IF(COUNTIFS('United Data'!$A$3:$A$4341,E$1,'United Data'!$C$3:$C$4341,$A1571)&gt;0,1,0)</f>
        <v>0</v>
      </c>
      <c r="F1571">
        <f>IF(COUNTIFS('United Data'!$A$3:$A$4341,F$1,'United Data'!$C$3:$C$4341,$A1571)&gt;0,1,0)</f>
        <v>0</v>
      </c>
      <c r="G1571">
        <f>IF(COUNTIFS('United Data'!$A$3:$A$4341,G$1,'United Data'!$C$3:$C$4341,$A1571)&gt;0,1,0)</f>
        <v>0</v>
      </c>
      <c r="H1571">
        <f>IF(COUNTIFS('United Data'!$A$3:$A$4341,H$1,'United Data'!$C$3:$C$4341,$A1571)&gt;0,1,0)</f>
        <v>0</v>
      </c>
      <c r="I1571">
        <f>IF(COUNTIFS('United Data'!$A$3:$A$4341,I$1,'United Data'!$C$3:$C$4341,$A1571)&gt;0,1,0)</f>
        <v>0</v>
      </c>
      <c r="J1571">
        <f>IF(COUNTIFS('United Data'!$A$3:$A$4341,J$1,'United Data'!$C$3:$C$4341,$A1571)&gt;0,1,0)</f>
        <v>0</v>
      </c>
      <c r="K1571">
        <f>IF(COUNTIFS('United Data'!$A$3:$A$4341,K$1,'United Data'!$C$3:$C$4341,$A1571)&gt;0,1,0)</f>
        <v>0</v>
      </c>
      <c r="L1571">
        <f>IF(COUNTIFS('United Data'!$A$3:$A$4341,L$1,'United Data'!$C$3:$C$4341,$A1571)&gt;0,1,0)</f>
        <v>1</v>
      </c>
      <c r="M1571">
        <f>IF(COUNTIFS('United Data'!$A$3:$A$4341,M$1,'United Data'!$C$3:$C$4341,$A1571)&gt;0,1,0)</f>
        <v>0</v>
      </c>
      <c r="N1571">
        <f>IF(COUNTIFS('United Data'!$A$3:$A$4341,N$1,'United Data'!$C$3:$C$4341,$A1571)&gt;0,1,0)</f>
        <v>0</v>
      </c>
      <c r="O1571">
        <f>IF(COUNTIFS('United Data'!$A$3:$A$4341,O$1,'United Data'!$C$3:$C$4341,$A1571)&gt;0,1,0)</f>
        <v>0</v>
      </c>
      <c r="P1571">
        <f>IF(COUNTIFS('United Data'!$A$3:$A$4341,P$1,'United Data'!$C$3:$C$4341,$A1571)&gt;0,1,0)</f>
        <v>0</v>
      </c>
      <c r="Q1571">
        <f>IF(COUNTIFS('United Data'!$A$3:$A$4341,Q$1,'United Data'!$C$3:$C$4341,$A1571)&gt;0,1,0)</f>
        <v>0</v>
      </c>
      <c r="R1571">
        <f>IF(COUNTIFS('United Data'!$A$3:$A$4341,R$1,'United Data'!$C$3:$C$4341,$A1571)&gt;0,1,0)</f>
        <v>0</v>
      </c>
      <c r="S1571">
        <f t="shared" si="48"/>
        <v>1</v>
      </c>
      <c r="T1571">
        <f t="shared" si="49"/>
        <v>1</v>
      </c>
    </row>
    <row r="1572" spans="1:20" x14ac:dyDescent="0.2">
      <c r="A1572" t="s">
        <v>1617</v>
      </c>
      <c r="B1572">
        <f>IF(COUNTIFS('United Data'!$A$3:$A$4341,B$1,'United Data'!$C$3:$C$4341,$A1572)&gt;0,1,0)</f>
        <v>0</v>
      </c>
      <c r="C1572">
        <f>IF(COUNTIFS('United Data'!$A$3:$A$4341,C$1,'United Data'!$C$3:$C$4341,$A1572)&gt;0,1,0)</f>
        <v>0</v>
      </c>
      <c r="D1572">
        <f>IF(COUNTIFS('United Data'!$A$3:$A$4341,D$1,'United Data'!$C$3:$C$4341,$A1572)&gt;0,1,0)</f>
        <v>0</v>
      </c>
      <c r="E1572">
        <f>IF(COUNTIFS('United Data'!$A$3:$A$4341,E$1,'United Data'!$C$3:$C$4341,$A1572)&gt;0,1,0)</f>
        <v>0</v>
      </c>
      <c r="F1572">
        <f>IF(COUNTIFS('United Data'!$A$3:$A$4341,F$1,'United Data'!$C$3:$C$4341,$A1572)&gt;0,1,0)</f>
        <v>0</v>
      </c>
      <c r="G1572">
        <f>IF(COUNTIFS('United Data'!$A$3:$A$4341,G$1,'United Data'!$C$3:$C$4341,$A1572)&gt;0,1,0)</f>
        <v>0</v>
      </c>
      <c r="H1572">
        <f>IF(COUNTIFS('United Data'!$A$3:$A$4341,H$1,'United Data'!$C$3:$C$4341,$A1572)&gt;0,1,0)</f>
        <v>0</v>
      </c>
      <c r="I1572">
        <f>IF(COUNTIFS('United Data'!$A$3:$A$4341,I$1,'United Data'!$C$3:$C$4341,$A1572)&gt;0,1,0)</f>
        <v>0</v>
      </c>
      <c r="J1572">
        <f>IF(COUNTIFS('United Data'!$A$3:$A$4341,J$1,'United Data'!$C$3:$C$4341,$A1572)&gt;0,1,0)</f>
        <v>0</v>
      </c>
      <c r="K1572">
        <f>IF(COUNTIFS('United Data'!$A$3:$A$4341,K$1,'United Data'!$C$3:$C$4341,$A1572)&gt;0,1,0)</f>
        <v>0</v>
      </c>
      <c r="L1572">
        <f>IF(COUNTIFS('United Data'!$A$3:$A$4341,L$1,'United Data'!$C$3:$C$4341,$A1572)&gt;0,1,0)</f>
        <v>1</v>
      </c>
      <c r="M1572">
        <f>IF(COUNTIFS('United Data'!$A$3:$A$4341,M$1,'United Data'!$C$3:$C$4341,$A1572)&gt;0,1,0)</f>
        <v>0</v>
      </c>
      <c r="N1572">
        <f>IF(COUNTIFS('United Data'!$A$3:$A$4341,N$1,'United Data'!$C$3:$C$4341,$A1572)&gt;0,1,0)</f>
        <v>0</v>
      </c>
      <c r="O1572">
        <f>IF(COUNTIFS('United Data'!$A$3:$A$4341,O$1,'United Data'!$C$3:$C$4341,$A1572)&gt;0,1,0)</f>
        <v>0</v>
      </c>
      <c r="P1572">
        <f>IF(COUNTIFS('United Data'!$A$3:$A$4341,P$1,'United Data'!$C$3:$C$4341,$A1572)&gt;0,1,0)</f>
        <v>0</v>
      </c>
      <c r="Q1572">
        <f>IF(COUNTIFS('United Data'!$A$3:$A$4341,Q$1,'United Data'!$C$3:$C$4341,$A1572)&gt;0,1,0)</f>
        <v>0</v>
      </c>
      <c r="R1572">
        <f>IF(COUNTIFS('United Data'!$A$3:$A$4341,R$1,'United Data'!$C$3:$C$4341,$A1572)&gt;0,1,0)</f>
        <v>0</v>
      </c>
      <c r="S1572">
        <f t="shared" si="48"/>
        <v>1</v>
      </c>
      <c r="T1572">
        <f t="shared" si="49"/>
        <v>1</v>
      </c>
    </row>
    <row r="1573" spans="1:20" x14ac:dyDescent="0.2">
      <c r="A1573" t="s">
        <v>1618</v>
      </c>
      <c r="B1573">
        <f>IF(COUNTIFS('United Data'!$A$3:$A$4341,B$1,'United Data'!$C$3:$C$4341,$A1573)&gt;0,1,0)</f>
        <v>0</v>
      </c>
      <c r="C1573">
        <f>IF(COUNTIFS('United Data'!$A$3:$A$4341,C$1,'United Data'!$C$3:$C$4341,$A1573)&gt;0,1,0)</f>
        <v>0</v>
      </c>
      <c r="D1573">
        <f>IF(COUNTIFS('United Data'!$A$3:$A$4341,D$1,'United Data'!$C$3:$C$4341,$A1573)&gt;0,1,0)</f>
        <v>0</v>
      </c>
      <c r="E1573">
        <f>IF(COUNTIFS('United Data'!$A$3:$A$4341,E$1,'United Data'!$C$3:$C$4341,$A1573)&gt;0,1,0)</f>
        <v>0</v>
      </c>
      <c r="F1573">
        <f>IF(COUNTIFS('United Data'!$A$3:$A$4341,F$1,'United Data'!$C$3:$C$4341,$A1573)&gt;0,1,0)</f>
        <v>0</v>
      </c>
      <c r="G1573">
        <f>IF(COUNTIFS('United Data'!$A$3:$A$4341,G$1,'United Data'!$C$3:$C$4341,$A1573)&gt;0,1,0)</f>
        <v>0</v>
      </c>
      <c r="H1573">
        <f>IF(COUNTIFS('United Data'!$A$3:$A$4341,H$1,'United Data'!$C$3:$C$4341,$A1573)&gt;0,1,0)</f>
        <v>0</v>
      </c>
      <c r="I1573">
        <f>IF(COUNTIFS('United Data'!$A$3:$A$4341,I$1,'United Data'!$C$3:$C$4341,$A1573)&gt;0,1,0)</f>
        <v>0</v>
      </c>
      <c r="J1573">
        <f>IF(COUNTIFS('United Data'!$A$3:$A$4341,J$1,'United Data'!$C$3:$C$4341,$A1573)&gt;0,1,0)</f>
        <v>0</v>
      </c>
      <c r="K1573">
        <f>IF(COUNTIFS('United Data'!$A$3:$A$4341,K$1,'United Data'!$C$3:$C$4341,$A1573)&gt;0,1,0)</f>
        <v>0</v>
      </c>
      <c r="L1573">
        <f>IF(COUNTIFS('United Data'!$A$3:$A$4341,L$1,'United Data'!$C$3:$C$4341,$A1573)&gt;0,1,0)</f>
        <v>1</v>
      </c>
      <c r="M1573">
        <f>IF(COUNTIFS('United Data'!$A$3:$A$4341,M$1,'United Data'!$C$3:$C$4341,$A1573)&gt;0,1,0)</f>
        <v>1</v>
      </c>
      <c r="N1573">
        <f>IF(COUNTIFS('United Data'!$A$3:$A$4341,N$1,'United Data'!$C$3:$C$4341,$A1573)&gt;0,1,0)</f>
        <v>1</v>
      </c>
      <c r="O1573">
        <f>IF(COUNTIFS('United Data'!$A$3:$A$4341,O$1,'United Data'!$C$3:$C$4341,$A1573)&gt;0,1,0)</f>
        <v>0</v>
      </c>
      <c r="P1573">
        <f>IF(COUNTIFS('United Data'!$A$3:$A$4341,P$1,'United Data'!$C$3:$C$4341,$A1573)&gt;0,1,0)</f>
        <v>0</v>
      </c>
      <c r="Q1573">
        <f>IF(COUNTIFS('United Data'!$A$3:$A$4341,Q$1,'United Data'!$C$3:$C$4341,$A1573)&gt;0,1,0)</f>
        <v>0</v>
      </c>
      <c r="R1573">
        <f>IF(COUNTIFS('United Data'!$A$3:$A$4341,R$1,'United Data'!$C$3:$C$4341,$A1573)&gt;0,1,0)</f>
        <v>0</v>
      </c>
      <c r="S1573">
        <f t="shared" si="48"/>
        <v>3</v>
      </c>
      <c r="T1573">
        <f t="shared" si="49"/>
        <v>1</v>
      </c>
    </row>
    <row r="1574" spans="1:20" x14ac:dyDescent="0.2">
      <c r="A1574" t="s">
        <v>1619</v>
      </c>
      <c r="B1574">
        <f>IF(COUNTIFS('United Data'!$A$3:$A$4341,B$1,'United Data'!$C$3:$C$4341,$A1574)&gt;0,1,0)</f>
        <v>0</v>
      </c>
      <c r="C1574">
        <f>IF(COUNTIFS('United Data'!$A$3:$A$4341,C$1,'United Data'!$C$3:$C$4341,$A1574)&gt;0,1,0)</f>
        <v>0</v>
      </c>
      <c r="D1574">
        <f>IF(COUNTIFS('United Data'!$A$3:$A$4341,D$1,'United Data'!$C$3:$C$4341,$A1574)&gt;0,1,0)</f>
        <v>0</v>
      </c>
      <c r="E1574">
        <f>IF(COUNTIFS('United Data'!$A$3:$A$4341,E$1,'United Data'!$C$3:$C$4341,$A1574)&gt;0,1,0)</f>
        <v>0</v>
      </c>
      <c r="F1574">
        <f>IF(COUNTIFS('United Data'!$A$3:$A$4341,F$1,'United Data'!$C$3:$C$4341,$A1574)&gt;0,1,0)</f>
        <v>0</v>
      </c>
      <c r="G1574">
        <f>IF(COUNTIFS('United Data'!$A$3:$A$4341,G$1,'United Data'!$C$3:$C$4341,$A1574)&gt;0,1,0)</f>
        <v>0</v>
      </c>
      <c r="H1574">
        <f>IF(COUNTIFS('United Data'!$A$3:$A$4341,H$1,'United Data'!$C$3:$C$4341,$A1574)&gt;0,1,0)</f>
        <v>0</v>
      </c>
      <c r="I1574">
        <f>IF(COUNTIFS('United Data'!$A$3:$A$4341,I$1,'United Data'!$C$3:$C$4341,$A1574)&gt;0,1,0)</f>
        <v>0</v>
      </c>
      <c r="J1574">
        <f>IF(COUNTIFS('United Data'!$A$3:$A$4341,J$1,'United Data'!$C$3:$C$4341,$A1574)&gt;0,1,0)</f>
        <v>0</v>
      </c>
      <c r="K1574">
        <f>IF(COUNTIFS('United Data'!$A$3:$A$4341,K$1,'United Data'!$C$3:$C$4341,$A1574)&gt;0,1,0)</f>
        <v>0</v>
      </c>
      <c r="L1574">
        <f>IF(COUNTIFS('United Data'!$A$3:$A$4341,L$1,'United Data'!$C$3:$C$4341,$A1574)&gt;0,1,0)</f>
        <v>1</v>
      </c>
      <c r="M1574">
        <f>IF(COUNTIFS('United Data'!$A$3:$A$4341,M$1,'United Data'!$C$3:$C$4341,$A1574)&gt;0,1,0)</f>
        <v>0</v>
      </c>
      <c r="N1574">
        <f>IF(COUNTIFS('United Data'!$A$3:$A$4341,N$1,'United Data'!$C$3:$C$4341,$A1574)&gt;0,1,0)</f>
        <v>0</v>
      </c>
      <c r="O1574">
        <f>IF(COUNTIFS('United Data'!$A$3:$A$4341,O$1,'United Data'!$C$3:$C$4341,$A1574)&gt;0,1,0)</f>
        <v>0</v>
      </c>
      <c r="P1574">
        <f>IF(COUNTIFS('United Data'!$A$3:$A$4341,P$1,'United Data'!$C$3:$C$4341,$A1574)&gt;0,1,0)</f>
        <v>0</v>
      </c>
      <c r="Q1574">
        <f>IF(COUNTIFS('United Data'!$A$3:$A$4341,Q$1,'United Data'!$C$3:$C$4341,$A1574)&gt;0,1,0)</f>
        <v>0</v>
      </c>
      <c r="R1574">
        <f>IF(COUNTIFS('United Data'!$A$3:$A$4341,R$1,'United Data'!$C$3:$C$4341,$A1574)&gt;0,1,0)</f>
        <v>0</v>
      </c>
      <c r="S1574">
        <f t="shared" si="48"/>
        <v>1</v>
      </c>
      <c r="T1574">
        <f t="shared" si="49"/>
        <v>1</v>
      </c>
    </row>
    <row r="1575" spans="1:20" x14ac:dyDescent="0.2">
      <c r="A1575" t="s">
        <v>1620</v>
      </c>
      <c r="B1575">
        <f>IF(COUNTIFS('United Data'!$A$3:$A$4341,B$1,'United Data'!$C$3:$C$4341,$A1575)&gt;0,1,0)</f>
        <v>0</v>
      </c>
      <c r="C1575">
        <f>IF(COUNTIFS('United Data'!$A$3:$A$4341,C$1,'United Data'!$C$3:$C$4341,$A1575)&gt;0,1,0)</f>
        <v>0</v>
      </c>
      <c r="D1575">
        <f>IF(COUNTIFS('United Data'!$A$3:$A$4341,D$1,'United Data'!$C$3:$C$4341,$A1575)&gt;0,1,0)</f>
        <v>0</v>
      </c>
      <c r="E1575">
        <f>IF(COUNTIFS('United Data'!$A$3:$A$4341,E$1,'United Data'!$C$3:$C$4341,$A1575)&gt;0,1,0)</f>
        <v>0</v>
      </c>
      <c r="F1575">
        <f>IF(COUNTIFS('United Data'!$A$3:$A$4341,F$1,'United Data'!$C$3:$C$4341,$A1575)&gt;0,1,0)</f>
        <v>0</v>
      </c>
      <c r="G1575">
        <f>IF(COUNTIFS('United Data'!$A$3:$A$4341,G$1,'United Data'!$C$3:$C$4341,$A1575)&gt;0,1,0)</f>
        <v>0</v>
      </c>
      <c r="H1575">
        <f>IF(COUNTIFS('United Data'!$A$3:$A$4341,H$1,'United Data'!$C$3:$C$4341,$A1575)&gt;0,1,0)</f>
        <v>0</v>
      </c>
      <c r="I1575">
        <f>IF(COUNTIFS('United Data'!$A$3:$A$4341,I$1,'United Data'!$C$3:$C$4341,$A1575)&gt;0,1,0)</f>
        <v>0</v>
      </c>
      <c r="J1575">
        <f>IF(COUNTIFS('United Data'!$A$3:$A$4341,J$1,'United Data'!$C$3:$C$4341,$A1575)&gt;0,1,0)</f>
        <v>0</v>
      </c>
      <c r="K1575">
        <f>IF(COUNTIFS('United Data'!$A$3:$A$4341,K$1,'United Data'!$C$3:$C$4341,$A1575)&gt;0,1,0)</f>
        <v>0</v>
      </c>
      <c r="L1575">
        <f>IF(COUNTIFS('United Data'!$A$3:$A$4341,L$1,'United Data'!$C$3:$C$4341,$A1575)&gt;0,1,0)</f>
        <v>1</v>
      </c>
      <c r="M1575">
        <f>IF(COUNTIFS('United Data'!$A$3:$A$4341,M$1,'United Data'!$C$3:$C$4341,$A1575)&gt;0,1,0)</f>
        <v>1</v>
      </c>
      <c r="N1575">
        <f>IF(COUNTIFS('United Data'!$A$3:$A$4341,N$1,'United Data'!$C$3:$C$4341,$A1575)&gt;0,1,0)</f>
        <v>0</v>
      </c>
      <c r="O1575">
        <f>IF(COUNTIFS('United Data'!$A$3:$A$4341,O$1,'United Data'!$C$3:$C$4341,$A1575)&gt;0,1,0)</f>
        <v>0</v>
      </c>
      <c r="P1575">
        <f>IF(COUNTIFS('United Data'!$A$3:$A$4341,P$1,'United Data'!$C$3:$C$4341,$A1575)&gt;0,1,0)</f>
        <v>0</v>
      </c>
      <c r="Q1575">
        <f>IF(COUNTIFS('United Data'!$A$3:$A$4341,Q$1,'United Data'!$C$3:$C$4341,$A1575)&gt;0,1,0)</f>
        <v>0</v>
      </c>
      <c r="R1575">
        <f>IF(COUNTIFS('United Data'!$A$3:$A$4341,R$1,'United Data'!$C$3:$C$4341,$A1575)&gt;0,1,0)</f>
        <v>0</v>
      </c>
      <c r="S1575">
        <f t="shared" si="48"/>
        <v>2</v>
      </c>
      <c r="T1575">
        <f t="shared" si="49"/>
        <v>1</v>
      </c>
    </row>
    <row r="1576" spans="1:20" x14ac:dyDescent="0.2">
      <c r="A1576" t="s">
        <v>1621</v>
      </c>
      <c r="B1576">
        <f>IF(COUNTIFS('United Data'!$A$3:$A$4341,B$1,'United Data'!$C$3:$C$4341,$A1576)&gt;0,1,0)</f>
        <v>0</v>
      </c>
      <c r="C1576">
        <f>IF(COUNTIFS('United Data'!$A$3:$A$4341,C$1,'United Data'!$C$3:$C$4341,$A1576)&gt;0,1,0)</f>
        <v>0</v>
      </c>
      <c r="D1576">
        <f>IF(COUNTIFS('United Data'!$A$3:$A$4341,D$1,'United Data'!$C$3:$C$4341,$A1576)&gt;0,1,0)</f>
        <v>0</v>
      </c>
      <c r="E1576">
        <f>IF(COUNTIFS('United Data'!$A$3:$A$4341,E$1,'United Data'!$C$3:$C$4341,$A1576)&gt;0,1,0)</f>
        <v>0</v>
      </c>
      <c r="F1576">
        <f>IF(COUNTIFS('United Data'!$A$3:$A$4341,F$1,'United Data'!$C$3:$C$4341,$A1576)&gt;0,1,0)</f>
        <v>0</v>
      </c>
      <c r="G1576">
        <f>IF(COUNTIFS('United Data'!$A$3:$A$4341,G$1,'United Data'!$C$3:$C$4341,$A1576)&gt;0,1,0)</f>
        <v>0</v>
      </c>
      <c r="H1576">
        <f>IF(COUNTIFS('United Data'!$A$3:$A$4341,H$1,'United Data'!$C$3:$C$4341,$A1576)&gt;0,1,0)</f>
        <v>0</v>
      </c>
      <c r="I1576">
        <f>IF(COUNTIFS('United Data'!$A$3:$A$4341,I$1,'United Data'!$C$3:$C$4341,$A1576)&gt;0,1,0)</f>
        <v>0</v>
      </c>
      <c r="J1576">
        <f>IF(COUNTIFS('United Data'!$A$3:$A$4341,J$1,'United Data'!$C$3:$C$4341,$A1576)&gt;0,1,0)</f>
        <v>0</v>
      </c>
      <c r="K1576">
        <f>IF(COUNTIFS('United Data'!$A$3:$A$4341,K$1,'United Data'!$C$3:$C$4341,$A1576)&gt;0,1,0)</f>
        <v>0</v>
      </c>
      <c r="L1576">
        <f>IF(COUNTIFS('United Data'!$A$3:$A$4341,L$1,'United Data'!$C$3:$C$4341,$A1576)&gt;0,1,0)</f>
        <v>1</v>
      </c>
      <c r="M1576">
        <f>IF(COUNTIFS('United Data'!$A$3:$A$4341,M$1,'United Data'!$C$3:$C$4341,$A1576)&gt;0,1,0)</f>
        <v>0</v>
      </c>
      <c r="N1576">
        <f>IF(COUNTIFS('United Data'!$A$3:$A$4341,N$1,'United Data'!$C$3:$C$4341,$A1576)&gt;0,1,0)</f>
        <v>0</v>
      </c>
      <c r="O1576">
        <f>IF(COUNTIFS('United Data'!$A$3:$A$4341,O$1,'United Data'!$C$3:$C$4341,$A1576)&gt;0,1,0)</f>
        <v>0</v>
      </c>
      <c r="P1576">
        <f>IF(COUNTIFS('United Data'!$A$3:$A$4341,P$1,'United Data'!$C$3:$C$4341,$A1576)&gt;0,1,0)</f>
        <v>0</v>
      </c>
      <c r="Q1576">
        <f>IF(COUNTIFS('United Data'!$A$3:$A$4341,Q$1,'United Data'!$C$3:$C$4341,$A1576)&gt;0,1,0)</f>
        <v>0</v>
      </c>
      <c r="R1576">
        <f>IF(COUNTIFS('United Data'!$A$3:$A$4341,R$1,'United Data'!$C$3:$C$4341,$A1576)&gt;0,1,0)</f>
        <v>0</v>
      </c>
      <c r="S1576">
        <f t="shared" si="48"/>
        <v>1</v>
      </c>
      <c r="T1576">
        <f t="shared" si="49"/>
        <v>1</v>
      </c>
    </row>
    <row r="1577" spans="1:20" x14ac:dyDescent="0.2">
      <c r="A1577" t="s">
        <v>1622</v>
      </c>
      <c r="B1577">
        <f>IF(COUNTIFS('United Data'!$A$3:$A$4341,B$1,'United Data'!$C$3:$C$4341,$A1577)&gt;0,1,0)</f>
        <v>0</v>
      </c>
      <c r="C1577">
        <f>IF(COUNTIFS('United Data'!$A$3:$A$4341,C$1,'United Data'!$C$3:$C$4341,$A1577)&gt;0,1,0)</f>
        <v>0</v>
      </c>
      <c r="D1577">
        <f>IF(COUNTIFS('United Data'!$A$3:$A$4341,D$1,'United Data'!$C$3:$C$4341,$A1577)&gt;0,1,0)</f>
        <v>0</v>
      </c>
      <c r="E1577">
        <f>IF(COUNTIFS('United Data'!$A$3:$A$4341,E$1,'United Data'!$C$3:$C$4341,$A1577)&gt;0,1,0)</f>
        <v>0</v>
      </c>
      <c r="F1577">
        <f>IF(COUNTIFS('United Data'!$A$3:$A$4341,F$1,'United Data'!$C$3:$C$4341,$A1577)&gt;0,1,0)</f>
        <v>0</v>
      </c>
      <c r="G1577">
        <f>IF(COUNTIFS('United Data'!$A$3:$A$4341,G$1,'United Data'!$C$3:$C$4341,$A1577)&gt;0,1,0)</f>
        <v>0</v>
      </c>
      <c r="H1577">
        <f>IF(COUNTIFS('United Data'!$A$3:$A$4341,H$1,'United Data'!$C$3:$C$4341,$A1577)&gt;0,1,0)</f>
        <v>0</v>
      </c>
      <c r="I1577">
        <f>IF(COUNTIFS('United Data'!$A$3:$A$4341,I$1,'United Data'!$C$3:$C$4341,$A1577)&gt;0,1,0)</f>
        <v>0</v>
      </c>
      <c r="J1577">
        <f>IF(COUNTIFS('United Data'!$A$3:$A$4341,J$1,'United Data'!$C$3:$C$4341,$A1577)&gt;0,1,0)</f>
        <v>0</v>
      </c>
      <c r="K1577">
        <f>IF(COUNTIFS('United Data'!$A$3:$A$4341,K$1,'United Data'!$C$3:$C$4341,$A1577)&gt;0,1,0)</f>
        <v>0</v>
      </c>
      <c r="L1577">
        <f>IF(COUNTIFS('United Data'!$A$3:$A$4341,L$1,'United Data'!$C$3:$C$4341,$A1577)&gt;0,1,0)</f>
        <v>1</v>
      </c>
      <c r="M1577">
        <f>IF(COUNTIFS('United Data'!$A$3:$A$4341,M$1,'United Data'!$C$3:$C$4341,$A1577)&gt;0,1,0)</f>
        <v>1</v>
      </c>
      <c r="N1577">
        <f>IF(COUNTIFS('United Data'!$A$3:$A$4341,N$1,'United Data'!$C$3:$C$4341,$A1577)&gt;0,1,0)</f>
        <v>0</v>
      </c>
      <c r="O1577">
        <f>IF(COUNTIFS('United Data'!$A$3:$A$4341,O$1,'United Data'!$C$3:$C$4341,$A1577)&gt;0,1,0)</f>
        <v>1</v>
      </c>
      <c r="P1577">
        <f>IF(COUNTIFS('United Data'!$A$3:$A$4341,P$1,'United Data'!$C$3:$C$4341,$A1577)&gt;0,1,0)</f>
        <v>0</v>
      </c>
      <c r="Q1577">
        <f>IF(COUNTIFS('United Data'!$A$3:$A$4341,Q$1,'United Data'!$C$3:$C$4341,$A1577)&gt;0,1,0)</f>
        <v>0</v>
      </c>
      <c r="R1577">
        <f>IF(COUNTIFS('United Data'!$A$3:$A$4341,R$1,'United Data'!$C$3:$C$4341,$A1577)&gt;0,1,0)</f>
        <v>1</v>
      </c>
      <c r="S1577">
        <f t="shared" si="48"/>
        <v>4</v>
      </c>
      <c r="T1577">
        <f t="shared" si="49"/>
        <v>3</v>
      </c>
    </row>
    <row r="1578" spans="1:20" x14ac:dyDescent="0.2">
      <c r="A1578" t="s">
        <v>1623</v>
      </c>
      <c r="B1578">
        <f>IF(COUNTIFS('United Data'!$A$3:$A$4341,B$1,'United Data'!$C$3:$C$4341,$A1578)&gt;0,1,0)</f>
        <v>0</v>
      </c>
      <c r="C1578">
        <f>IF(COUNTIFS('United Data'!$A$3:$A$4341,C$1,'United Data'!$C$3:$C$4341,$A1578)&gt;0,1,0)</f>
        <v>0</v>
      </c>
      <c r="D1578">
        <f>IF(COUNTIFS('United Data'!$A$3:$A$4341,D$1,'United Data'!$C$3:$C$4341,$A1578)&gt;0,1,0)</f>
        <v>0</v>
      </c>
      <c r="E1578">
        <f>IF(COUNTIFS('United Data'!$A$3:$A$4341,E$1,'United Data'!$C$3:$C$4341,$A1578)&gt;0,1,0)</f>
        <v>0</v>
      </c>
      <c r="F1578">
        <f>IF(COUNTIFS('United Data'!$A$3:$A$4341,F$1,'United Data'!$C$3:$C$4341,$A1578)&gt;0,1,0)</f>
        <v>0</v>
      </c>
      <c r="G1578">
        <f>IF(COUNTIFS('United Data'!$A$3:$A$4341,G$1,'United Data'!$C$3:$C$4341,$A1578)&gt;0,1,0)</f>
        <v>0</v>
      </c>
      <c r="H1578">
        <f>IF(COUNTIFS('United Data'!$A$3:$A$4341,H$1,'United Data'!$C$3:$C$4341,$A1578)&gt;0,1,0)</f>
        <v>0</v>
      </c>
      <c r="I1578">
        <f>IF(COUNTIFS('United Data'!$A$3:$A$4341,I$1,'United Data'!$C$3:$C$4341,$A1578)&gt;0,1,0)</f>
        <v>0</v>
      </c>
      <c r="J1578">
        <f>IF(COUNTIFS('United Data'!$A$3:$A$4341,J$1,'United Data'!$C$3:$C$4341,$A1578)&gt;0,1,0)</f>
        <v>0</v>
      </c>
      <c r="K1578">
        <f>IF(COUNTIFS('United Data'!$A$3:$A$4341,K$1,'United Data'!$C$3:$C$4341,$A1578)&gt;0,1,0)</f>
        <v>0</v>
      </c>
      <c r="L1578">
        <f>IF(COUNTIFS('United Data'!$A$3:$A$4341,L$1,'United Data'!$C$3:$C$4341,$A1578)&gt;0,1,0)</f>
        <v>1</v>
      </c>
      <c r="M1578">
        <f>IF(COUNTIFS('United Data'!$A$3:$A$4341,M$1,'United Data'!$C$3:$C$4341,$A1578)&gt;0,1,0)</f>
        <v>1</v>
      </c>
      <c r="N1578">
        <f>IF(COUNTIFS('United Data'!$A$3:$A$4341,N$1,'United Data'!$C$3:$C$4341,$A1578)&gt;0,1,0)</f>
        <v>0</v>
      </c>
      <c r="O1578">
        <f>IF(COUNTIFS('United Data'!$A$3:$A$4341,O$1,'United Data'!$C$3:$C$4341,$A1578)&gt;0,1,0)</f>
        <v>0</v>
      </c>
      <c r="P1578">
        <f>IF(COUNTIFS('United Data'!$A$3:$A$4341,P$1,'United Data'!$C$3:$C$4341,$A1578)&gt;0,1,0)</f>
        <v>0</v>
      </c>
      <c r="Q1578">
        <f>IF(COUNTIFS('United Data'!$A$3:$A$4341,Q$1,'United Data'!$C$3:$C$4341,$A1578)&gt;0,1,0)</f>
        <v>0</v>
      </c>
      <c r="R1578">
        <f>IF(COUNTIFS('United Data'!$A$3:$A$4341,R$1,'United Data'!$C$3:$C$4341,$A1578)&gt;0,1,0)</f>
        <v>0</v>
      </c>
      <c r="S1578">
        <f t="shared" si="48"/>
        <v>2</v>
      </c>
      <c r="T1578">
        <f t="shared" si="49"/>
        <v>1</v>
      </c>
    </row>
    <row r="1579" spans="1:20" x14ac:dyDescent="0.2">
      <c r="A1579" t="s">
        <v>1624</v>
      </c>
      <c r="B1579">
        <f>IF(COUNTIFS('United Data'!$A$3:$A$4341,B$1,'United Data'!$C$3:$C$4341,$A1579)&gt;0,1,0)</f>
        <v>0</v>
      </c>
      <c r="C1579">
        <f>IF(COUNTIFS('United Data'!$A$3:$A$4341,C$1,'United Data'!$C$3:$C$4341,$A1579)&gt;0,1,0)</f>
        <v>0</v>
      </c>
      <c r="D1579">
        <f>IF(COUNTIFS('United Data'!$A$3:$A$4341,D$1,'United Data'!$C$3:$C$4341,$A1579)&gt;0,1,0)</f>
        <v>0</v>
      </c>
      <c r="E1579">
        <f>IF(COUNTIFS('United Data'!$A$3:$A$4341,E$1,'United Data'!$C$3:$C$4341,$A1579)&gt;0,1,0)</f>
        <v>0</v>
      </c>
      <c r="F1579">
        <f>IF(COUNTIFS('United Data'!$A$3:$A$4341,F$1,'United Data'!$C$3:$C$4341,$A1579)&gt;0,1,0)</f>
        <v>0</v>
      </c>
      <c r="G1579">
        <f>IF(COUNTIFS('United Data'!$A$3:$A$4341,G$1,'United Data'!$C$3:$C$4341,$A1579)&gt;0,1,0)</f>
        <v>0</v>
      </c>
      <c r="H1579">
        <f>IF(COUNTIFS('United Data'!$A$3:$A$4341,H$1,'United Data'!$C$3:$C$4341,$A1579)&gt;0,1,0)</f>
        <v>0</v>
      </c>
      <c r="I1579">
        <f>IF(COUNTIFS('United Data'!$A$3:$A$4341,I$1,'United Data'!$C$3:$C$4341,$A1579)&gt;0,1,0)</f>
        <v>0</v>
      </c>
      <c r="J1579">
        <f>IF(COUNTIFS('United Data'!$A$3:$A$4341,J$1,'United Data'!$C$3:$C$4341,$A1579)&gt;0,1,0)</f>
        <v>0</v>
      </c>
      <c r="K1579">
        <f>IF(COUNTIFS('United Data'!$A$3:$A$4341,K$1,'United Data'!$C$3:$C$4341,$A1579)&gt;0,1,0)</f>
        <v>0</v>
      </c>
      <c r="L1579">
        <f>IF(COUNTIFS('United Data'!$A$3:$A$4341,L$1,'United Data'!$C$3:$C$4341,$A1579)&gt;0,1,0)</f>
        <v>1</v>
      </c>
      <c r="M1579">
        <f>IF(COUNTIFS('United Data'!$A$3:$A$4341,M$1,'United Data'!$C$3:$C$4341,$A1579)&gt;0,1,0)</f>
        <v>1</v>
      </c>
      <c r="N1579">
        <f>IF(COUNTIFS('United Data'!$A$3:$A$4341,N$1,'United Data'!$C$3:$C$4341,$A1579)&gt;0,1,0)</f>
        <v>0</v>
      </c>
      <c r="O1579">
        <f>IF(COUNTIFS('United Data'!$A$3:$A$4341,O$1,'United Data'!$C$3:$C$4341,$A1579)&gt;0,1,0)</f>
        <v>0</v>
      </c>
      <c r="P1579">
        <f>IF(COUNTIFS('United Data'!$A$3:$A$4341,P$1,'United Data'!$C$3:$C$4341,$A1579)&gt;0,1,0)</f>
        <v>0</v>
      </c>
      <c r="Q1579">
        <f>IF(COUNTIFS('United Data'!$A$3:$A$4341,Q$1,'United Data'!$C$3:$C$4341,$A1579)&gt;0,1,0)</f>
        <v>0</v>
      </c>
      <c r="R1579">
        <f>IF(COUNTIFS('United Data'!$A$3:$A$4341,R$1,'United Data'!$C$3:$C$4341,$A1579)&gt;0,1,0)</f>
        <v>0</v>
      </c>
      <c r="S1579">
        <f t="shared" si="48"/>
        <v>2</v>
      </c>
      <c r="T1579">
        <f t="shared" si="49"/>
        <v>1</v>
      </c>
    </row>
    <row r="1580" spans="1:20" x14ac:dyDescent="0.2">
      <c r="A1580" t="s">
        <v>1625</v>
      </c>
      <c r="B1580">
        <f>IF(COUNTIFS('United Data'!$A$3:$A$4341,B$1,'United Data'!$C$3:$C$4341,$A1580)&gt;0,1,0)</f>
        <v>0</v>
      </c>
      <c r="C1580">
        <f>IF(COUNTIFS('United Data'!$A$3:$A$4341,C$1,'United Data'!$C$3:$C$4341,$A1580)&gt;0,1,0)</f>
        <v>0</v>
      </c>
      <c r="D1580">
        <f>IF(COUNTIFS('United Data'!$A$3:$A$4341,D$1,'United Data'!$C$3:$C$4341,$A1580)&gt;0,1,0)</f>
        <v>0</v>
      </c>
      <c r="E1580">
        <f>IF(COUNTIFS('United Data'!$A$3:$A$4341,E$1,'United Data'!$C$3:$C$4341,$A1580)&gt;0,1,0)</f>
        <v>0</v>
      </c>
      <c r="F1580">
        <f>IF(COUNTIFS('United Data'!$A$3:$A$4341,F$1,'United Data'!$C$3:$C$4341,$A1580)&gt;0,1,0)</f>
        <v>0</v>
      </c>
      <c r="G1580">
        <f>IF(COUNTIFS('United Data'!$A$3:$A$4341,G$1,'United Data'!$C$3:$C$4341,$A1580)&gt;0,1,0)</f>
        <v>0</v>
      </c>
      <c r="H1580">
        <f>IF(COUNTIFS('United Data'!$A$3:$A$4341,H$1,'United Data'!$C$3:$C$4341,$A1580)&gt;0,1,0)</f>
        <v>0</v>
      </c>
      <c r="I1580">
        <f>IF(COUNTIFS('United Data'!$A$3:$A$4341,I$1,'United Data'!$C$3:$C$4341,$A1580)&gt;0,1,0)</f>
        <v>0</v>
      </c>
      <c r="J1580">
        <f>IF(COUNTIFS('United Data'!$A$3:$A$4341,J$1,'United Data'!$C$3:$C$4341,$A1580)&gt;0,1,0)</f>
        <v>0</v>
      </c>
      <c r="K1580">
        <f>IF(COUNTIFS('United Data'!$A$3:$A$4341,K$1,'United Data'!$C$3:$C$4341,$A1580)&gt;0,1,0)</f>
        <v>0</v>
      </c>
      <c r="L1580">
        <f>IF(COUNTIFS('United Data'!$A$3:$A$4341,L$1,'United Data'!$C$3:$C$4341,$A1580)&gt;0,1,0)</f>
        <v>1</v>
      </c>
      <c r="M1580">
        <f>IF(COUNTIFS('United Data'!$A$3:$A$4341,M$1,'United Data'!$C$3:$C$4341,$A1580)&gt;0,1,0)</f>
        <v>1</v>
      </c>
      <c r="N1580">
        <f>IF(COUNTIFS('United Data'!$A$3:$A$4341,N$1,'United Data'!$C$3:$C$4341,$A1580)&gt;0,1,0)</f>
        <v>0</v>
      </c>
      <c r="O1580">
        <f>IF(COUNTIFS('United Data'!$A$3:$A$4341,O$1,'United Data'!$C$3:$C$4341,$A1580)&gt;0,1,0)</f>
        <v>0</v>
      </c>
      <c r="P1580">
        <f>IF(COUNTIFS('United Data'!$A$3:$A$4341,P$1,'United Data'!$C$3:$C$4341,$A1580)&gt;0,1,0)</f>
        <v>0</v>
      </c>
      <c r="Q1580">
        <f>IF(COUNTIFS('United Data'!$A$3:$A$4341,Q$1,'United Data'!$C$3:$C$4341,$A1580)&gt;0,1,0)</f>
        <v>0</v>
      </c>
      <c r="R1580">
        <f>IF(COUNTIFS('United Data'!$A$3:$A$4341,R$1,'United Data'!$C$3:$C$4341,$A1580)&gt;0,1,0)</f>
        <v>0</v>
      </c>
      <c r="S1580">
        <f t="shared" si="48"/>
        <v>2</v>
      </c>
      <c r="T1580">
        <f t="shared" si="49"/>
        <v>1</v>
      </c>
    </row>
    <row r="1581" spans="1:20" x14ac:dyDescent="0.2">
      <c r="A1581" t="s">
        <v>1626</v>
      </c>
      <c r="B1581">
        <f>IF(COUNTIFS('United Data'!$A$3:$A$4341,B$1,'United Data'!$C$3:$C$4341,$A1581)&gt;0,1,0)</f>
        <v>0</v>
      </c>
      <c r="C1581">
        <f>IF(COUNTIFS('United Data'!$A$3:$A$4341,C$1,'United Data'!$C$3:$C$4341,$A1581)&gt;0,1,0)</f>
        <v>0</v>
      </c>
      <c r="D1581">
        <f>IF(COUNTIFS('United Data'!$A$3:$A$4341,D$1,'United Data'!$C$3:$C$4341,$A1581)&gt;0,1,0)</f>
        <v>0</v>
      </c>
      <c r="E1581">
        <f>IF(COUNTIFS('United Data'!$A$3:$A$4341,E$1,'United Data'!$C$3:$C$4341,$A1581)&gt;0,1,0)</f>
        <v>0</v>
      </c>
      <c r="F1581">
        <f>IF(COUNTIFS('United Data'!$A$3:$A$4341,F$1,'United Data'!$C$3:$C$4341,$A1581)&gt;0,1,0)</f>
        <v>0</v>
      </c>
      <c r="G1581">
        <f>IF(COUNTIFS('United Data'!$A$3:$A$4341,G$1,'United Data'!$C$3:$C$4341,$A1581)&gt;0,1,0)</f>
        <v>0</v>
      </c>
      <c r="H1581">
        <f>IF(COUNTIFS('United Data'!$A$3:$A$4341,H$1,'United Data'!$C$3:$C$4341,$A1581)&gt;0,1,0)</f>
        <v>0</v>
      </c>
      <c r="I1581">
        <f>IF(COUNTIFS('United Data'!$A$3:$A$4341,I$1,'United Data'!$C$3:$C$4341,$A1581)&gt;0,1,0)</f>
        <v>0</v>
      </c>
      <c r="J1581">
        <f>IF(COUNTIFS('United Data'!$A$3:$A$4341,J$1,'United Data'!$C$3:$C$4341,$A1581)&gt;0,1,0)</f>
        <v>0</v>
      </c>
      <c r="K1581">
        <f>IF(COUNTIFS('United Data'!$A$3:$A$4341,K$1,'United Data'!$C$3:$C$4341,$A1581)&gt;0,1,0)</f>
        <v>0</v>
      </c>
      <c r="L1581">
        <f>IF(COUNTIFS('United Data'!$A$3:$A$4341,L$1,'United Data'!$C$3:$C$4341,$A1581)&gt;0,1,0)</f>
        <v>1</v>
      </c>
      <c r="M1581">
        <f>IF(COUNTIFS('United Data'!$A$3:$A$4341,M$1,'United Data'!$C$3:$C$4341,$A1581)&gt;0,1,0)</f>
        <v>0</v>
      </c>
      <c r="N1581">
        <f>IF(COUNTIFS('United Data'!$A$3:$A$4341,N$1,'United Data'!$C$3:$C$4341,$A1581)&gt;0,1,0)</f>
        <v>0</v>
      </c>
      <c r="O1581">
        <f>IF(COUNTIFS('United Data'!$A$3:$A$4341,O$1,'United Data'!$C$3:$C$4341,$A1581)&gt;0,1,0)</f>
        <v>0</v>
      </c>
      <c r="P1581">
        <f>IF(COUNTIFS('United Data'!$A$3:$A$4341,P$1,'United Data'!$C$3:$C$4341,$A1581)&gt;0,1,0)</f>
        <v>0</v>
      </c>
      <c r="Q1581">
        <f>IF(COUNTIFS('United Data'!$A$3:$A$4341,Q$1,'United Data'!$C$3:$C$4341,$A1581)&gt;0,1,0)</f>
        <v>0</v>
      </c>
      <c r="R1581">
        <f>IF(COUNTIFS('United Data'!$A$3:$A$4341,R$1,'United Data'!$C$3:$C$4341,$A1581)&gt;0,1,0)</f>
        <v>0</v>
      </c>
      <c r="S1581">
        <f t="shared" si="48"/>
        <v>1</v>
      </c>
      <c r="T1581">
        <f t="shared" si="49"/>
        <v>1</v>
      </c>
    </row>
    <row r="1582" spans="1:20" x14ac:dyDescent="0.2">
      <c r="A1582" t="s">
        <v>1627</v>
      </c>
      <c r="B1582">
        <f>IF(COUNTIFS('United Data'!$A$3:$A$4341,B$1,'United Data'!$C$3:$C$4341,$A1582)&gt;0,1,0)</f>
        <v>0</v>
      </c>
      <c r="C1582">
        <f>IF(COUNTIFS('United Data'!$A$3:$A$4341,C$1,'United Data'!$C$3:$C$4341,$A1582)&gt;0,1,0)</f>
        <v>0</v>
      </c>
      <c r="D1582">
        <f>IF(COUNTIFS('United Data'!$A$3:$A$4341,D$1,'United Data'!$C$3:$C$4341,$A1582)&gt;0,1,0)</f>
        <v>0</v>
      </c>
      <c r="E1582">
        <f>IF(COUNTIFS('United Data'!$A$3:$A$4341,E$1,'United Data'!$C$3:$C$4341,$A1582)&gt;0,1,0)</f>
        <v>0</v>
      </c>
      <c r="F1582">
        <f>IF(COUNTIFS('United Data'!$A$3:$A$4341,F$1,'United Data'!$C$3:$C$4341,$A1582)&gt;0,1,0)</f>
        <v>0</v>
      </c>
      <c r="G1582">
        <f>IF(COUNTIFS('United Data'!$A$3:$A$4341,G$1,'United Data'!$C$3:$C$4341,$A1582)&gt;0,1,0)</f>
        <v>0</v>
      </c>
      <c r="H1582">
        <f>IF(COUNTIFS('United Data'!$A$3:$A$4341,H$1,'United Data'!$C$3:$C$4341,$A1582)&gt;0,1,0)</f>
        <v>0</v>
      </c>
      <c r="I1582">
        <f>IF(COUNTIFS('United Data'!$A$3:$A$4341,I$1,'United Data'!$C$3:$C$4341,$A1582)&gt;0,1,0)</f>
        <v>0</v>
      </c>
      <c r="J1582">
        <f>IF(COUNTIFS('United Data'!$A$3:$A$4341,J$1,'United Data'!$C$3:$C$4341,$A1582)&gt;0,1,0)</f>
        <v>0</v>
      </c>
      <c r="K1582">
        <f>IF(COUNTIFS('United Data'!$A$3:$A$4341,K$1,'United Data'!$C$3:$C$4341,$A1582)&gt;0,1,0)</f>
        <v>0</v>
      </c>
      <c r="L1582">
        <f>IF(COUNTIFS('United Data'!$A$3:$A$4341,L$1,'United Data'!$C$3:$C$4341,$A1582)&gt;0,1,0)</f>
        <v>1</v>
      </c>
      <c r="M1582">
        <f>IF(COUNTIFS('United Data'!$A$3:$A$4341,M$1,'United Data'!$C$3:$C$4341,$A1582)&gt;0,1,0)</f>
        <v>0</v>
      </c>
      <c r="N1582">
        <f>IF(COUNTIFS('United Data'!$A$3:$A$4341,N$1,'United Data'!$C$3:$C$4341,$A1582)&gt;0,1,0)</f>
        <v>0</v>
      </c>
      <c r="O1582">
        <f>IF(COUNTIFS('United Data'!$A$3:$A$4341,O$1,'United Data'!$C$3:$C$4341,$A1582)&gt;0,1,0)</f>
        <v>0</v>
      </c>
      <c r="P1582">
        <f>IF(COUNTIFS('United Data'!$A$3:$A$4341,P$1,'United Data'!$C$3:$C$4341,$A1582)&gt;0,1,0)</f>
        <v>0</v>
      </c>
      <c r="Q1582">
        <f>IF(COUNTIFS('United Data'!$A$3:$A$4341,Q$1,'United Data'!$C$3:$C$4341,$A1582)&gt;0,1,0)</f>
        <v>0</v>
      </c>
      <c r="R1582">
        <f>IF(COUNTIFS('United Data'!$A$3:$A$4341,R$1,'United Data'!$C$3:$C$4341,$A1582)&gt;0,1,0)</f>
        <v>0</v>
      </c>
      <c r="S1582">
        <f t="shared" si="48"/>
        <v>1</v>
      </c>
      <c r="T1582">
        <f t="shared" si="49"/>
        <v>1</v>
      </c>
    </row>
    <row r="1583" spans="1:20" x14ac:dyDescent="0.2">
      <c r="A1583" t="s">
        <v>1628</v>
      </c>
      <c r="B1583">
        <f>IF(COUNTIFS('United Data'!$A$3:$A$4341,B$1,'United Data'!$C$3:$C$4341,$A1583)&gt;0,1,0)</f>
        <v>0</v>
      </c>
      <c r="C1583">
        <f>IF(COUNTIFS('United Data'!$A$3:$A$4341,C$1,'United Data'!$C$3:$C$4341,$A1583)&gt;0,1,0)</f>
        <v>0</v>
      </c>
      <c r="D1583">
        <f>IF(COUNTIFS('United Data'!$A$3:$A$4341,D$1,'United Data'!$C$3:$C$4341,$A1583)&gt;0,1,0)</f>
        <v>0</v>
      </c>
      <c r="E1583">
        <f>IF(COUNTIFS('United Data'!$A$3:$A$4341,E$1,'United Data'!$C$3:$C$4341,$A1583)&gt;0,1,0)</f>
        <v>0</v>
      </c>
      <c r="F1583">
        <f>IF(COUNTIFS('United Data'!$A$3:$A$4341,F$1,'United Data'!$C$3:$C$4341,$A1583)&gt;0,1,0)</f>
        <v>0</v>
      </c>
      <c r="G1583">
        <f>IF(COUNTIFS('United Data'!$A$3:$A$4341,G$1,'United Data'!$C$3:$C$4341,$A1583)&gt;0,1,0)</f>
        <v>0</v>
      </c>
      <c r="H1583">
        <f>IF(COUNTIFS('United Data'!$A$3:$A$4341,H$1,'United Data'!$C$3:$C$4341,$A1583)&gt;0,1,0)</f>
        <v>0</v>
      </c>
      <c r="I1583">
        <f>IF(COUNTIFS('United Data'!$A$3:$A$4341,I$1,'United Data'!$C$3:$C$4341,$A1583)&gt;0,1,0)</f>
        <v>0</v>
      </c>
      <c r="J1583">
        <f>IF(COUNTIFS('United Data'!$A$3:$A$4341,J$1,'United Data'!$C$3:$C$4341,$A1583)&gt;0,1,0)</f>
        <v>0</v>
      </c>
      <c r="K1583">
        <f>IF(COUNTIFS('United Data'!$A$3:$A$4341,K$1,'United Data'!$C$3:$C$4341,$A1583)&gt;0,1,0)</f>
        <v>0</v>
      </c>
      <c r="L1583">
        <f>IF(COUNTIFS('United Data'!$A$3:$A$4341,L$1,'United Data'!$C$3:$C$4341,$A1583)&gt;0,1,0)</f>
        <v>1</v>
      </c>
      <c r="M1583">
        <f>IF(COUNTIFS('United Data'!$A$3:$A$4341,M$1,'United Data'!$C$3:$C$4341,$A1583)&gt;0,1,0)</f>
        <v>1</v>
      </c>
      <c r="N1583">
        <f>IF(COUNTIFS('United Data'!$A$3:$A$4341,N$1,'United Data'!$C$3:$C$4341,$A1583)&gt;0,1,0)</f>
        <v>0</v>
      </c>
      <c r="O1583">
        <f>IF(COUNTIFS('United Data'!$A$3:$A$4341,O$1,'United Data'!$C$3:$C$4341,$A1583)&gt;0,1,0)</f>
        <v>0</v>
      </c>
      <c r="P1583">
        <f>IF(COUNTIFS('United Data'!$A$3:$A$4341,P$1,'United Data'!$C$3:$C$4341,$A1583)&gt;0,1,0)</f>
        <v>0</v>
      </c>
      <c r="Q1583">
        <f>IF(COUNTIFS('United Data'!$A$3:$A$4341,Q$1,'United Data'!$C$3:$C$4341,$A1583)&gt;0,1,0)</f>
        <v>0</v>
      </c>
      <c r="R1583">
        <f>IF(COUNTIFS('United Data'!$A$3:$A$4341,R$1,'United Data'!$C$3:$C$4341,$A1583)&gt;0,1,0)</f>
        <v>0</v>
      </c>
      <c r="S1583">
        <f t="shared" si="48"/>
        <v>2</v>
      </c>
      <c r="T1583">
        <f t="shared" si="49"/>
        <v>1</v>
      </c>
    </row>
    <row r="1584" spans="1:20" x14ac:dyDescent="0.2">
      <c r="A1584" t="s">
        <v>1629</v>
      </c>
      <c r="B1584">
        <f>IF(COUNTIFS('United Data'!$A$3:$A$4341,B$1,'United Data'!$C$3:$C$4341,$A1584)&gt;0,1,0)</f>
        <v>0</v>
      </c>
      <c r="C1584">
        <f>IF(COUNTIFS('United Data'!$A$3:$A$4341,C$1,'United Data'!$C$3:$C$4341,$A1584)&gt;0,1,0)</f>
        <v>0</v>
      </c>
      <c r="D1584">
        <f>IF(COUNTIFS('United Data'!$A$3:$A$4341,D$1,'United Data'!$C$3:$C$4341,$A1584)&gt;0,1,0)</f>
        <v>0</v>
      </c>
      <c r="E1584">
        <f>IF(COUNTIFS('United Data'!$A$3:$A$4341,E$1,'United Data'!$C$3:$C$4341,$A1584)&gt;0,1,0)</f>
        <v>0</v>
      </c>
      <c r="F1584">
        <f>IF(COUNTIFS('United Data'!$A$3:$A$4341,F$1,'United Data'!$C$3:$C$4341,$A1584)&gt;0,1,0)</f>
        <v>0</v>
      </c>
      <c r="G1584">
        <f>IF(COUNTIFS('United Data'!$A$3:$A$4341,G$1,'United Data'!$C$3:$C$4341,$A1584)&gt;0,1,0)</f>
        <v>0</v>
      </c>
      <c r="H1584">
        <f>IF(COUNTIFS('United Data'!$A$3:$A$4341,H$1,'United Data'!$C$3:$C$4341,$A1584)&gt;0,1,0)</f>
        <v>0</v>
      </c>
      <c r="I1584">
        <f>IF(COUNTIFS('United Data'!$A$3:$A$4341,I$1,'United Data'!$C$3:$C$4341,$A1584)&gt;0,1,0)</f>
        <v>0</v>
      </c>
      <c r="J1584">
        <f>IF(COUNTIFS('United Data'!$A$3:$A$4341,J$1,'United Data'!$C$3:$C$4341,$A1584)&gt;0,1,0)</f>
        <v>0</v>
      </c>
      <c r="K1584">
        <f>IF(COUNTIFS('United Data'!$A$3:$A$4341,K$1,'United Data'!$C$3:$C$4341,$A1584)&gt;0,1,0)</f>
        <v>0</v>
      </c>
      <c r="L1584">
        <f>IF(COUNTIFS('United Data'!$A$3:$A$4341,L$1,'United Data'!$C$3:$C$4341,$A1584)&gt;0,1,0)</f>
        <v>0</v>
      </c>
      <c r="M1584">
        <f>IF(COUNTIFS('United Data'!$A$3:$A$4341,M$1,'United Data'!$C$3:$C$4341,$A1584)&gt;0,1,0)</f>
        <v>1</v>
      </c>
      <c r="N1584">
        <f>IF(COUNTIFS('United Data'!$A$3:$A$4341,N$1,'United Data'!$C$3:$C$4341,$A1584)&gt;0,1,0)</f>
        <v>0</v>
      </c>
      <c r="O1584">
        <f>IF(COUNTIFS('United Data'!$A$3:$A$4341,O$1,'United Data'!$C$3:$C$4341,$A1584)&gt;0,1,0)</f>
        <v>0</v>
      </c>
      <c r="P1584">
        <f>IF(COUNTIFS('United Data'!$A$3:$A$4341,P$1,'United Data'!$C$3:$C$4341,$A1584)&gt;0,1,0)</f>
        <v>0</v>
      </c>
      <c r="Q1584">
        <f>IF(COUNTIFS('United Data'!$A$3:$A$4341,Q$1,'United Data'!$C$3:$C$4341,$A1584)&gt;0,1,0)</f>
        <v>0</v>
      </c>
      <c r="R1584">
        <f>IF(COUNTIFS('United Data'!$A$3:$A$4341,R$1,'United Data'!$C$3:$C$4341,$A1584)&gt;0,1,0)</f>
        <v>0</v>
      </c>
      <c r="S1584">
        <f t="shared" si="48"/>
        <v>1</v>
      </c>
      <c r="T1584">
        <f t="shared" si="49"/>
        <v>1</v>
      </c>
    </row>
    <row r="1585" spans="1:20" x14ac:dyDescent="0.2">
      <c r="A1585" t="s">
        <v>1630</v>
      </c>
      <c r="B1585">
        <f>IF(COUNTIFS('United Data'!$A$3:$A$4341,B$1,'United Data'!$C$3:$C$4341,$A1585)&gt;0,1,0)</f>
        <v>0</v>
      </c>
      <c r="C1585">
        <f>IF(COUNTIFS('United Data'!$A$3:$A$4341,C$1,'United Data'!$C$3:$C$4341,$A1585)&gt;0,1,0)</f>
        <v>0</v>
      </c>
      <c r="D1585">
        <f>IF(COUNTIFS('United Data'!$A$3:$A$4341,D$1,'United Data'!$C$3:$C$4341,$A1585)&gt;0,1,0)</f>
        <v>0</v>
      </c>
      <c r="E1585">
        <f>IF(COUNTIFS('United Data'!$A$3:$A$4341,E$1,'United Data'!$C$3:$C$4341,$A1585)&gt;0,1,0)</f>
        <v>0</v>
      </c>
      <c r="F1585">
        <f>IF(COUNTIFS('United Data'!$A$3:$A$4341,F$1,'United Data'!$C$3:$C$4341,$A1585)&gt;0,1,0)</f>
        <v>0</v>
      </c>
      <c r="G1585">
        <f>IF(COUNTIFS('United Data'!$A$3:$A$4341,G$1,'United Data'!$C$3:$C$4341,$A1585)&gt;0,1,0)</f>
        <v>0</v>
      </c>
      <c r="H1585">
        <f>IF(COUNTIFS('United Data'!$A$3:$A$4341,H$1,'United Data'!$C$3:$C$4341,$A1585)&gt;0,1,0)</f>
        <v>0</v>
      </c>
      <c r="I1585">
        <f>IF(COUNTIFS('United Data'!$A$3:$A$4341,I$1,'United Data'!$C$3:$C$4341,$A1585)&gt;0,1,0)</f>
        <v>0</v>
      </c>
      <c r="J1585">
        <f>IF(COUNTIFS('United Data'!$A$3:$A$4341,J$1,'United Data'!$C$3:$C$4341,$A1585)&gt;0,1,0)</f>
        <v>0</v>
      </c>
      <c r="K1585">
        <f>IF(COUNTIFS('United Data'!$A$3:$A$4341,K$1,'United Data'!$C$3:$C$4341,$A1585)&gt;0,1,0)</f>
        <v>0</v>
      </c>
      <c r="L1585">
        <f>IF(COUNTIFS('United Data'!$A$3:$A$4341,L$1,'United Data'!$C$3:$C$4341,$A1585)&gt;0,1,0)</f>
        <v>0</v>
      </c>
      <c r="M1585">
        <f>IF(COUNTIFS('United Data'!$A$3:$A$4341,M$1,'United Data'!$C$3:$C$4341,$A1585)&gt;0,1,0)</f>
        <v>1</v>
      </c>
      <c r="N1585">
        <f>IF(COUNTIFS('United Data'!$A$3:$A$4341,N$1,'United Data'!$C$3:$C$4341,$A1585)&gt;0,1,0)</f>
        <v>0</v>
      </c>
      <c r="O1585">
        <f>IF(COUNTIFS('United Data'!$A$3:$A$4341,O$1,'United Data'!$C$3:$C$4341,$A1585)&gt;0,1,0)</f>
        <v>0</v>
      </c>
      <c r="P1585">
        <f>IF(COUNTIFS('United Data'!$A$3:$A$4341,P$1,'United Data'!$C$3:$C$4341,$A1585)&gt;0,1,0)</f>
        <v>0</v>
      </c>
      <c r="Q1585">
        <f>IF(COUNTIFS('United Data'!$A$3:$A$4341,Q$1,'United Data'!$C$3:$C$4341,$A1585)&gt;0,1,0)</f>
        <v>0</v>
      </c>
      <c r="R1585">
        <f>IF(COUNTIFS('United Data'!$A$3:$A$4341,R$1,'United Data'!$C$3:$C$4341,$A1585)&gt;0,1,0)</f>
        <v>0</v>
      </c>
      <c r="S1585">
        <f t="shared" si="48"/>
        <v>1</v>
      </c>
      <c r="T1585">
        <f t="shared" si="49"/>
        <v>1</v>
      </c>
    </row>
    <row r="1586" spans="1:20" x14ac:dyDescent="0.2">
      <c r="A1586" t="s">
        <v>1631</v>
      </c>
      <c r="B1586">
        <f>IF(COUNTIFS('United Data'!$A$3:$A$4341,B$1,'United Data'!$C$3:$C$4341,$A1586)&gt;0,1,0)</f>
        <v>0</v>
      </c>
      <c r="C1586">
        <f>IF(COUNTIFS('United Data'!$A$3:$A$4341,C$1,'United Data'!$C$3:$C$4341,$A1586)&gt;0,1,0)</f>
        <v>0</v>
      </c>
      <c r="D1586">
        <f>IF(COUNTIFS('United Data'!$A$3:$A$4341,D$1,'United Data'!$C$3:$C$4341,$A1586)&gt;0,1,0)</f>
        <v>0</v>
      </c>
      <c r="E1586">
        <f>IF(COUNTIFS('United Data'!$A$3:$A$4341,E$1,'United Data'!$C$3:$C$4341,$A1586)&gt;0,1,0)</f>
        <v>0</v>
      </c>
      <c r="F1586">
        <f>IF(COUNTIFS('United Data'!$A$3:$A$4341,F$1,'United Data'!$C$3:$C$4341,$A1586)&gt;0,1,0)</f>
        <v>0</v>
      </c>
      <c r="G1586">
        <f>IF(COUNTIFS('United Data'!$A$3:$A$4341,G$1,'United Data'!$C$3:$C$4341,$A1586)&gt;0,1,0)</f>
        <v>0</v>
      </c>
      <c r="H1586">
        <f>IF(COUNTIFS('United Data'!$A$3:$A$4341,H$1,'United Data'!$C$3:$C$4341,$A1586)&gt;0,1,0)</f>
        <v>0</v>
      </c>
      <c r="I1586">
        <f>IF(COUNTIFS('United Data'!$A$3:$A$4341,I$1,'United Data'!$C$3:$C$4341,$A1586)&gt;0,1,0)</f>
        <v>0</v>
      </c>
      <c r="J1586">
        <f>IF(COUNTIFS('United Data'!$A$3:$A$4341,J$1,'United Data'!$C$3:$C$4341,$A1586)&gt;0,1,0)</f>
        <v>0</v>
      </c>
      <c r="K1586">
        <f>IF(COUNTIFS('United Data'!$A$3:$A$4341,K$1,'United Data'!$C$3:$C$4341,$A1586)&gt;0,1,0)</f>
        <v>0</v>
      </c>
      <c r="L1586">
        <f>IF(COUNTIFS('United Data'!$A$3:$A$4341,L$1,'United Data'!$C$3:$C$4341,$A1586)&gt;0,1,0)</f>
        <v>0</v>
      </c>
      <c r="M1586">
        <f>IF(COUNTIFS('United Data'!$A$3:$A$4341,M$1,'United Data'!$C$3:$C$4341,$A1586)&gt;0,1,0)</f>
        <v>1</v>
      </c>
      <c r="N1586">
        <f>IF(COUNTIFS('United Data'!$A$3:$A$4341,N$1,'United Data'!$C$3:$C$4341,$A1586)&gt;0,1,0)</f>
        <v>0</v>
      </c>
      <c r="O1586">
        <f>IF(COUNTIFS('United Data'!$A$3:$A$4341,O$1,'United Data'!$C$3:$C$4341,$A1586)&gt;0,1,0)</f>
        <v>0</v>
      </c>
      <c r="P1586">
        <f>IF(COUNTIFS('United Data'!$A$3:$A$4341,P$1,'United Data'!$C$3:$C$4341,$A1586)&gt;0,1,0)</f>
        <v>0</v>
      </c>
      <c r="Q1586">
        <f>IF(COUNTIFS('United Data'!$A$3:$A$4341,Q$1,'United Data'!$C$3:$C$4341,$A1586)&gt;0,1,0)</f>
        <v>0</v>
      </c>
      <c r="R1586">
        <f>IF(COUNTIFS('United Data'!$A$3:$A$4341,R$1,'United Data'!$C$3:$C$4341,$A1586)&gt;0,1,0)</f>
        <v>0</v>
      </c>
      <c r="S1586">
        <f t="shared" si="48"/>
        <v>1</v>
      </c>
      <c r="T1586">
        <f t="shared" si="49"/>
        <v>1</v>
      </c>
    </row>
    <row r="1587" spans="1:20" x14ac:dyDescent="0.2">
      <c r="A1587" t="s">
        <v>1632</v>
      </c>
      <c r="B1587">
        <f>IF(COUNTIFS('United Data'!$A$3:$A$4341,B$1,'United Data'!$C$3:$C$4341,$A1587)&gt;0,1,0)</f>
        <v>0</v>
      </c>
      <c r="C1587">
        <f>IF(COUNTIFS('United Data'!$A$3:$A$4341,C$1,'United Data'!$C$3:$C$4341,$A1587)&gt;0,1,0)</f>
        <v>0</v>
      </c>
      <c r="D1587">
        <f>IF(COUNTIFS('United Data'!$A$3:$A$4341,D$1,'United Data'!$C$3:$C$4341,$A1587)&gt;0,1,0)</f>
        <v>0</v>
      </c>
      <c r="E1587">
        <f>IF(COUNTIFS('United Data'!$A$3:$A$4341,E$1,'United Data'!$C$3:$C$4341,$A1587)&gt;0,1,0)</f>
        <v>0</v>
      </c>
      <c r="F1587">
        <f>IF(COUNTIFS('United Data'!$A$3:$A$4341,F$1,'United Data'!$C$3:$C$4341,$A1587)&gt;0,1,0)</f>
        <v>0</v>
      </c>
      <c r="G1587">
        <f>IF(COUNTIFS('United Data'!$A$3:$A$4341,G$1,'United Data'!$C$3:$C$4341,$A1587)&gt;0,1,0)</f>
        <v>0</v>
      </c>
      <c r="H1587">
        <f>IF(COUNTIFS('United Data'!$A$3:$A$4341,H$1,'United Data'!$C$3:$C$4341,$A1587)&gt;0,1,0)</f>
        <v>0</v>
      </c>
      <c r="I1587">
        <f>IF(COUNTIFS('United Data'!$A$3:$A$4341,I$1,'United Data'!$C$3:$C$4341,$A1587)&gt;0,1,0)</f>
        <v>0</v>
      </c>
      <c r="J1587">
        <f>IF(COUNTIFS('United Data'!$A$3:$A$4341,J$1,'United Data'!$C$3:$C$4341,$A1587)&gt;0,1,0)</f>
        <v>0</v>
      </c>
      <c r="K1587">
        <f>IF(COUNTIFS('United Data'!$A$3:$A$4341,K$1,'United Data'!$C$3:$C$4341,$A1587)&gt;0,1,0)</f>
        <v>0</v>
      </c>
      <c r="L1587">
        <f>IF(COUNTIFS('United Data'!$A$3:$A$4341,L$1,'United Data'!$C$3:$C$4341,$A1587)&gt;0,1,0)</f>
        <v>0</v>
      </c>
      <c r="M1587">
        <f>IF(COUNTIFS('United Data'!$A$3:$A$4341,M$1,'United Data'!$C$3:$C$4341,$A1587)&gt;0,1,0)</f>
        <v>1</v>
      </c>
      <c r="N1587">
        <f>IF(COUNTIFS('United Data'!$A$3:$A$4341,N$1,'United Data'!$C$3:$C$4341,$A1587)&gt;0,1,0)</f>
        <v>0</v>
      </c>
      <c r="O1587">
        <f>IF(COUNTIFS('United Data'!$A$3:$A$4341,O$1,'United Data'!$C$3:$C$4341,$A1587)&gt;0,1,0)</f>
        <v>0</v>
      </c>
      <c r="P1587">
        <f>IF(COUNTIFS('United Data'!$A$3:$A$4341,P$1,'United Data'!$C$3:$C$4341,$A1587)&gt;0,1,0)</f>
        <v>0</v>
      </c>
      <c r="Q1587">
        <f>IF(COUNTIFS('United Data'!$A$3:$A$4341,Q$1,'United Data'!$C$3:$C$4341,$A1587)&gt;0,1,0)</f>
        <v>0</v>
      </c>
      <c r="R1587">
        <f>IF(COUNTIFS('United Data'!$A$3:$A$4341,R$1,'United Data'!$C$3:$C$4341,$A1587)&gt;0,1,0)</f>
        <v>0</v>
      </c>
      <c r="S1587">
        <f t="shared" si="48"/>
        <v>1</v>
      </c>
      <c r="T1587">
        <f t="shared" si="49"/>
        <v>1</v>
      </c>
    </row>
    <row r="1588" spans="1:20" x14ac:dyDescent="0.2">
      <c r="A1588" t="s">
        <v>1633</v>
      </c>
      <c r="B1588">
        <f>IF(COUNTIFS('United Data'!$A$3:$A$4341,B$1,'United Data'!$C$3:$C$4341,$A1588)&gt;0,1,0)</f>
        <v>0</v>
      </c>
      <c r="C1588">
        <f>IF(COUNTIFS('United Data'!$A$3:$A$4341,C$1,'United Data'!$C$3:$C$4341,$A1588)&gt;0,1,0)</f>
        <v>0</v>
      </c>
      <c r="D1588">
        <f>IF(COUNTIFS('United Data'!$A$3:$A$4341,D$1,'United Data'!$C$3:$C$4341,$A1588)&gt;0,1,0)</f>
        <v>0</v>
      </c>
      <c r="E1588">
        <f>IF(COUNTIFS('United Data'!$A$3:$A$4341,E$1,'United Data'!$C$3:$C$4341,$A1588)&gt;0,1,0)</f>
        <v>0</v>
      </c>
      <c r="F1588">
        <f>IF(COUNTIFS('United Data'!$A$3:$A$4341,F$1,'United Data'!$C$3:$C$4341,$A1588)&gt;0,1,0)</f>
        <v>0</v>
      </c>
      <c r="G1588">
        <f>IF(COUNTIFS('United Data'!$A$3:$A$4341,G$1,'United Data'!$C$3:$C$4341,$A1588)&gt;0,1,0)</f>
        <v>0</v>
      </c>
      <c r="H1588">
        <f>IF(COUNTIFS('United Data'!$A$3:$A$4341,H$1,'United Data'!$C$3:$C$4341,$A1588)&gt;0,1,0)</f>
        <v>0</v>
      </c>
      <c r="I1588">
        <f>IF(COUNTIFS('United Data'!$A$3:$A$4341,I$1,'United Data'!$C$3:$C$4341,$A1588)&gt;0,1,0)</f>
        <v>0</v>
      </c>
      <c r="J1588">
        <f>IF(COUNTIFS('United Data'!$A$3:$A$4341,J$1,'United Data'!$C$3:$C$4341,$A1588)&gt;0,1,0)</f>
        <v>0</v>
      </c>
      <c r="K1588">
        <f>IF(COUNTIFS('United Data'!$A$3:$A$4341,K$1,'United Data'!$C$3:$C$4341,$A1588)&gt;0,1,0)</f>
        <v>0</v>
      </c>
      <c r="L1588">
        <f>IF(COUNTIFS('United Data'!$A$3:$A$4341,L$1,'United Data'!$C$3:$C$4341,$A1588)&gt;0,1,0)</f>
        <v>0</v>
      </c>
      <c r="M1588">
        <f>IF(COUNTIFS('United Data'!$A$3:$A$4341,M$1,'United Data'!$C$3:$C$4341,$A1588)&gt;0,1,0)</f>
        <v>1</v>
      </c>
      <c r="N1588">
        <f>IF(COUNTIFS('United Data'!$A$3:$A$4341,N$1,'United Data'!$C$3:$C$4341,$A1588)&gt;0,1,0)</f>
        <v>0</v>
      </c>
      <c r="O1588">
        <f>IF(COUNTIFS('United Data'!$A$3:$A$4341,O$1,'United Data'!$C$3:$C$4341,$A1588)&gt;0,1,0)</f>
        <v>0</v>
      </c>
      <c r="P1588">
        <f>IF(COUNTIFS('United Data'!$A$3:$A$4341,P$1,'United Data'!$C$3:$C$4341,$A1588)&gt;0,1,0)</f>
        <v>0</v>
      </c>
      <c r="Q1588">
        <f>IF(COUNTIFS('United Data'!$A$3:$A$4341,Q$1,'United Data'!$C$3:$C$4341,$A1588)&gt;0,1,0)</f>
        <v>0</v>
      </c>
      <c r="R1588">
        <f>IF(COUNTIFS('United Data'!$A$3:$A$4341,R$1,'United Data'!$C$3:$C$4341,$A1588)&gt;0,1,0)</f>
        <v>0</v>
      </c>
      <c r="S1588">
        <f t="shared" si="48"/>
        <v>1</v>
      </c>
      <c r="T1588">
        <f t="shared" si="49"/>
        <v>1</v>
      </c>
    </row>
    <row r="1589" spans="1:20" x14ac:dyDescent="0.2">
      <c r="A1589" t="s">
        <v>1634</v>
      </c>
      <c r="B1589">
        <f>IF(COUNTIFS('United Data'!$A$3:$A$4341,B$1,'United Data'!$C$3:$C$4341,$A1589)&gt;0,1,0)</f>
        <v>0</v>
      </c>
      <c r="C1589">
        <f>IF(COUNTIFS('United Data'!$A$3:$A$4341,C$1,'United Data'!$C$3:$C$4341,$A1589)&gt;0,1,0)</f>
        <v>0</v>
      </c>
      <c r="D1589">
        <f>IF(COUNTIFS('United Data'!$A$3:$A$4341,D$1,'United Data'!$C$3:$C$4341,$A1589)&gt;0,1,0)</f>
        <v>0</v>
      </c>
      <c r="E1589">
        <f>IF(COUNTIFS('United Data'!$A$3:$A$4341,E$1,'United Data'!$C$3:$C$4341,$A1589)&gt;0,1,0)</f>
        <v>0</v>
      </c>
      <c r="F1589">
        <f>IF(COUNTIFS('United Data'!$A$3:$A$4341,F$1,'United Data'!$C$3:$C$4341,$A1589)&gt;0,1,0)</f>
        <v>0</v>
      </c>
      <c r="G1589">
        <f>IF(COUNTIFS('United Data'!$A$3:$A$4341,G$1,'United Data'!$C$3:$C$4341,$A1589)&gt;0,1,0)</f>
        <v>0</v>
      </c>
      <c r="H1589">
        <f>IF(COUNTIFS('United Data'!$A$3:$A$4341,H$1,'United Data'!$C$3:$C$4341,$A1589)&gt;0,1,0)</f>
        <v>0</v>
      </c>
      <c r="I1589">
        <f>IF(COUNTIFS('United Data'!$A$3:$A$4341,I$1,'United Data'!$C$3:$C$4341,$A1589)&gt;0,1,0)</f>
        <v>0</v>
      </c>
      <c r="J1589">
        <f>IF(COUNTIFS('United Data'!$A$3:$A$4341,J$1,'United Data'!$C$3:$C$4341,$A1589)&gt;0,1,0)</f>
        <v>0</v>
      </c>
      <c r="K1589">
        <f>IF(COUNTIFS('United Data'!$A$3:$A$4341,K$1,'United Data'!$C$3:$C$4341,$A1589)&gt;0,1,0)</f>
        <v>0</v>
      </c>
      <c r="L1589">
        <f>IF(COUNTIFS('United Data'!$A$3:$A$4341,L$1,'United Data'!$C$3:$C$4341,$A1589)&gt;0,1,0)</f>
        <v>0</v>
      </c>
      <c r="M1589">
        <f>IF(COUNTIFS('United Data'!$A$3:$A$4341,M$1,'United Data'!$C$3:$C$4341,$A1589)&gt;0,1,0)</f>
        <v>1</v>
      </c>
      <c r="N1589">
        <f>IF(COUNTIFS('United Data'!$A$3:$A$4341,N$1,'United Data'!$C$3:$C$4341,$A1589)&gt;0,1,0)</f>
        <v>0</v>
      </c>
      <c r="O1589">
        <f>IF(COUNTIFS('United Data'!$A$3:$A$4341,O$1,'United Data'!$C$3:$C$4341,$A1589)&gt;0,1,0)</f>
        <v>0</v>
      </c>
      <c r="P1589">
        <f>IF(COUNTIFS('United Data'!$A$3:$A$4341,P$1,'United Data'!$C$3:$C$4341,$A1589)&gt;0,1,0)</f>
        <v>0</v>
      </c>
      <c r="Q1589">
        <f>IF(COUNTIFS('United Data'!$A$3:$A$4341,Q$1,'United Data'!$C$3:$C$4341,$A1589)&gt;0,1,0)</f>
        <v>0</v>
      </c>
      <c r="R1589">
        <f>IF(COUNTIFS('United Data'!$A$3:$A$4341,R$1,'United Data'!$C$3:$C$4341,$A1589)&gt;0,1,0)</f>
        <v>0</v>
      </c>
      <c r="S1589">
        <f t="shared" si="48"/>
        <v>1</v>
      </c>
      <c r="T1589">
        <f t="shared" si="49"/>
        <v>1</v>
      </c>
    </row>
    <row r="1590" spans="1:20" x14ac:dyDescent="0.2">
      <c r="A1590" t="s">
        <v>1635</v>
      </c>
      <c r="B1590">
        <f>IF(COUNTIFS('United Data'!$A$3:$A$4341,B$1,'United Data'!$C$3:$C$4341,$A1590)&gt;0,1,0)</f>
        <v>0</v>
      </c>
      <c r="C1590">
        <f>IF(COUNTIFS('United Data'!$A$3:$A$4341,C$1,'United Data'!$C$3:$C$4341,$A1590)&gt;0,1,0)</f>
        <v>0</v>
      </c>
      <c r="D1590">
        <f>IF(COUNTIFS('United Data'!$A$3:$A$4341,D$1,'United Data'!$C$3:$C$4341,$A1590)&gt;0,1,0)</f>
        <v>0</v>
      </c>
      <c r="E1590">
        <f>IF(COUNTIFS('United Data'!$A$3:$A$4341,E$1,'United Data'!$C$3:$C$4341,$A1590)&gt;0,1,0)</f>
        <v>0</v>
      </c>
      <c r="F1590">
        <f>IF(COUNTIFS('United Data'!$A$3:$A$4341,F$1,'United Data'!$C$3:$C$4341,$A1590)&gt;0,1,0)</f>
        <v>0</v>
      </c>
      <c r="G1590">
        <f>IF(COUNTIFS('United Data'!$A$3:$A$4341,G$1,'United Data'!$C$3:$C$4341,$A1590)&gt;0,1,0)</f>
        <v>0</v>
      </c>
      <c r="H1590">
        <f>IF(COUNTIFS('United Data'!$A$3:$A$4341,H$1,'United Data'!$C$3:$C$4341,$A1590)&gt;0,1,0)</f>
        <v>0</v>
      </c>
      <c r="I1590">
        <f>IF(COUNTIFS('United Data'!$A$3:$A$4341,I$1,'United Data'!$C$3:$C$4341,$A1590)&gt;0,1,0)</f>
        <v>0</v>
      </c>
      <c r="J1590">
        <f>IF(COUNTIFS('United Data'!$A$3:$A$4341,J$1,'United Data'!$C$3:$C$4341,$A1590)&gt;0,1,0)</f>
        <v>0</v>
      </c>
      <c r="K1590">
        <f>IF(COUNTIFS('United Data'!$A$3:$A$4341,K$1,'United Data'!$C$3:$C$4341,$A1590)&gt;0,1,0)</f>
        <v>0</v>
      </c>
      <c r="L1590">
        <f>IF(COUNTIFS('United Data'!$A$3:$A$4341,L$1,'United Data'!$C$3:$C$4341,$A1590)&gt;0,1,0)</f>
        <v>0</v>
      </c>
      <c r="M1590">
        <f>IF(COUNTIFS('United Data'!$A$3:$A$4341,M$1,'United Data'!$C$3:$C$4341,$A1590)&gt;0,1,0)</f>
        <v>1</v>
      </c>
      <c r="N1590">
        <f>IF(COUNTIFS('United Data'!$A$3:$A$4341,N$1,'United Data'!$C$3:$C$4341,$A1590)&gt;0,1,0)</f>
        <v>0</v>
      </c>
      <c r="O1590">
        <f>IF(COUNTIFS('United Data'!$A$3:$A$4341,O$1,'United Data'!$C$3:$C$4341,$A1590)&gt;0,1,0)</f>
        <v>0</v>
      </c>
      <c r="P1590">
        <f>IF(COUNTIFS('United Data'!$A$3:$A$4341,P$1,'United Data'!$C$3:$C$4341,$A1590)&gt;0,1,0)</f>
        <v>0</v>
      </c>
      <c r="Q1590">
        <f>IF(COUNTIFS('United Data'!$A$3:$A$4341,Q$1,'United Data'!$C$3:$C$4341,$A1590)&gt;0,1,0)</f>
        <v>0</v>
      </c>
      <c r="R1590">
        <f>IF(COUNTIFS('United Data'!$A$3:$A$4341,R$1,'United Data'!$C$3:$C$4341,$A1590)&gt;0,1,0)</f>
        <v>0</v>
      </c>
      <c r="S1590">
        <f t="shared" si="48"/>
        <v>1</v>
      </c>
      <c r="T1590">
        <f t="shared" si="49"/>
        <v>1</v>
      </c>
    </row>
    <row r="1591" spans="1:20" x14ac:dyDescent="0.2">
      <c r="A1591" t="s">
        <v>1636</v>
      </c>
      <c r="B1591">
        <f>IF(COUNTIFS('United Data'!$A$3:$A$4341,B$1,'United Data'!$C$3:$C$4341,$A1591)&gt;0,1,0)</f>
        <v>0</v>
      </c>
      <c r="C1591">
        <f>IF(COUNTIFS('United Data'!$A$3:$A$4341,C$1,'United Data'!$C$3:$C$4341,$A1591)&gt;0,1,0)</f>
        <v>0</v>
      </c>
      <c r="D1591">
        <f>IF(COUNTIFS('United Data'!$A$3:$A$4341,D$1,'United Data'!$C$3:$C$4341,$A1591)&gt;0,1,0)</f>
        <v>0</v>
      </c>
      <c r="E1591">
        <f>IF(COUNTIFS('United Data'!$A$3:$A$4341,E$1,'United Data'!$C$3:$C$4341,$A1591)&gt;0,1,0)</f>
        <v>0</v>
      </c>
      <c r="F1591">
        <f>IF(COUNTIFS('United Data'!$A$3:$A$4341,F$1,'United Data'!$C$3:$C$4341,$A1591)&gt;0,1,0)</f>
        <v>0</v>
      </c>
      <c r="G1591">
        <f>IF(COUNTIFS('United Data'!$A$3:$A$4341,G$1,'United Data'!$C$3:$C$4341,$A1591)&gt;0,1,0)</f>
        <v>0</v>
      </c>
      <c r="H1591">
        <f>IF(COUNTIFS('United Data'!$A$3:$A$4341,H$1,'United Data'!$C$3:$C$4341,$A1591)&gt;0,1,0)</f>
        <v>0</v>
      </c>
      <c r="I1591">
        <f>IF(COUNTIFS('United Data'!$A$3:$A$4341,I$1,'United Data'!$C$3:$C$4341,$A1591)&gt;0,1,0)</f>
        <v>0</v>
      </c>
      <c r="J1591">
        <f>IF(COUNTIFS('United Data'!$A$3:$A$4341,J$1,'United Data'!$C$3:$C$4341,$A1591)&gt;0,1,0)</f>
        <v>0</v>
      </c>
      <c r="K1591">
        <f>IF(COUNTIFS('United Data'!$A$3:$A$4341,K$1,'United Data'!$C$3:$C$4341,$A1591)&gt;0,1,0)</f>
        <v>0</v>
      </c>
      <c r="L1591">
        <f>IF(COUNTIFS('United Data'!$A$3:$A$4341,L$1,'United Data'!$C$3:$C$4341,$A1591)&gt;0,1,0)</f>
        <v>0</v>
      </c>
      <c r="M1591">
        <f>IF(COUNTIFS('United Data'!$A$3:$A$4341,M$1,'United Data'!$C$3:$C$4341,$A1591)&gt;0,1,0)</f>
        <v>1</v>
      </c>
      <c r="N1591">
        <f>IF(COUNTIFS('United Data'!$A$3:$A$4341,N$1,'United Data'!$C$3:$C$4341,$A1591)&gt;0,1,0)</f>
        <v>0</v>
      </c>
      <c r="O1591">
        <f>IF(COUNTIFS('United Data'!$A$3:$A$4341,O$1,'United Data'!$C$3:$C$4341,$A1591)&gt;0,1,0)</f>
        <v>0</v>
      </c>
      <c r="P1591">
        <f>IF(COUNTIFS('United Data'!$A$3:$A$4341,P$1,'United Data'!$C$3:$C$4341,$A1591)&gt;0,1,0)</f>
        <v>0</v>
      </c>
      <c r="Q1591">
        <f>IF(COUNTIFS('United Data'!$A$3:$A$4341,Q$1,'United Data'!$C$3:$C$4341,$A1591)&gt;0,1,0)</f>
        <v>0</v>
      </c>
      <c r="R1591">
        <f>IF(COUNTIFS('United Data'!$A$3:$A$4341,R$1,'United Data'!$C$3:$C$4341,$A1591)&gt;0,1,0)</f>
        <v>0</v>
      </c>
      <c r="S1591">
        <f t="shared" si="48"/>
        <v>1</v>
      </c>
      <c r="T1591">
        <f t="shared" si="49"/>
        <v>1</v>
      </c>
    </row>
    <row r="1592" spans="1:20" x14ac:dyDescent="0.2">
      <c r="A1592" t="s">
        <v>1637</v>
      </c>
      <c r="B1592">
        <f>IF(COUNTIFS('United Data'!$A$3:$A$4341,B$1,'United Data'!$C$3:$C$4341,$A1592)&gt;0,1,0)</f>
        <v>0</v>
      </c>
      <c r="C1592">
        <f>IF(COUNTIFS('United Data'!$A$3:$A$4341,C$1,'United Data'!$C$3:$C$4341,$A1592)&gt;0,1,0)</f>
        <v>0</v>
      </c>
      <c r="D1592">
        <f>IF(COUNTIFS('United Data'!$A$3:$A$4341,D$1,'United Data'!$C$3:$C$4341,$A1592)&gt;0,1,0)</f>
        <v>0</v>
      </c>
      <c r="E1592">
        <f>IF(COUNTIFS('United Data'!$A$3:$A$4341,E$1,'United Data'!$C$3:$C$4341,$A1592)&gt;0,1,0)</f>
        <v>0</v>
      </c>
      <c r="F1592">
        <f>IF(COUNTIFS('United Data'!$A$3:$A$4341,F$1,'United Data'!$C$3:$C$4341,$A1592)&gt;0,1,0)</f>
        <v>0</v>
      </c>
      <c r="G1592">
        <f>IF(COUNTIFS('United Data'!$A$3:$A$4341,G$1,'United Data'!$C$3:$C$4341,$A1592)&gt;0,1,0)</f>
        <v>0</v>
      </c>
      <c r="H1592">
        <f>IF(COUNTIFS('United Data'!$A$3:$A$4341,H$1,'United Data'!$C$3:$C$4341,$A1592)&gt;0,1,0)</f>
        <v>0</v>
      </c>
      <c r="I1592">
        <f>IF(COUNTIFS('United Data'!$A$3:$A$4341,I$1,'United Data'!$C$3:$C$4341,$A1592)&gt;0,1,0)</f>
        <v>0</v>
      </c>
      <c r="J1592">
        <f>IF(COUNTIFS('United Data'!$A$3:$A$4341,J$1,'United Data'!$C$3:$C$4341,$A1592)&gt;0,1,0)</f>
        <v>0</v>
      </c>
      <c r="K1592">
        <f>IF(COUNTIFS('United Data'!$A$3:$A$4341,K$1,'United Data'!$C$3:$C$4341,$A1592)&gt;0,1,0)</f>
        <v>0</v>
      </c>
      <c r="L1592">
        <f>IF(COUNTIFS('United Data'!$A$3:$A$4341,L$1,'United Data'!$C$3:$C$4341,$A1592)&gt;0,1,0)</f>
        <v>0</v>
      </c>
      <c r="M1592">
        <f>IF(COUNTIFS('United Data'!$A$3:$A$4341,M$1,'United Data'!$C$3:$C$4341,$A1592)&gt;0,1,0)</f>
        <v>1</v>
      </c>
      <c r="N1592">
        <f>IF(COUNTIFS('United Data'!$A$3:$A$4341,N$1,'United Data'!$C$3:$C$4341,$A1592)&gt;0,1,0)</f>
        <v>0</v>
      </c>
      <c r="O1592">
        <f>IF(COUNTIFS('United Data'!$A$3:$A$4341,O$1,'United Data'!$C$3:$C$4341,$A1592)&gt;0,1,0)</f>
        <v>1</v>
      </c>
      <c r="P1592">
        <f>IF(COUNTIFS('United Data'!$A$3:$A$4341,P$1,'United Data'!$C$3:$C$4341,$A1592)&gt;0,1,0)</f>
        <v>0</v>
      </c>
      <c r="Q1592">
        <f>IF(COUNTIFS('United Data'!$A$3:$A$4341,Q$1,'United Data'!$C$3:$C$4341,$A1592)&gt;0,1,0)</f>
        <v>0</v>
      </c>
      <c r="R1592">
        <f>IF(COUNTIFS('United Data'!$A$3:$A$4341,R$1,'United Data'!$C$3:$C$4341,$A1592)&gt;0,1,0)</f>
        <v>0</v>
      </c>
      <c r="S1592">
        <f t="shared" si="48"/>
        <v>2</v>
      </c>
      <c r="T1592">
        <f t="shared" si="49"/>
        <v>2</v>
      </c>
    </row>
    <row r="1593" spans="1:20" x14ac:dyDescent="0.2">
      <c r="A1593" t="s">
        <v>1638</v>
      </c>
      <c r="B1593">
        <f>IF(COUNTIFS('United Data'!$A$3:$A$4341,B$1,'United Data'!$C$3:$C$4341,$A1593)&gt;0,1,0)</f>
        <v>0</v>
      </c>
      <c r="C1593">
        <f>IF(COUNTIFS('United Data'!$A$3:$A$4341,C$1,'United Data'!$C$3:$C$4341,$A1593)&gt;0,1,0)</f>
        <v>0</v>
      </c>
      <c r="D1593">
        <f>IF(COUNTIFS('United Data'!$A$3:$A$4341,D$1,'United Data'!$C$3:$C$4341,$A1593)&gt;0,1,0)</f>
        <v>0</v>
      </c>
      <c r="E1593">
        <f>IF(COUNTIFS('United Data'!$A$3:$A$4341,E$1,'United Data'!$C$3:$C$4341,$A1593)&gt;0,1,0)</f>
        <v>0</v>
      </c>
      <c r="F1593">
        <f>IF(COUNTIFS('United Data'!$A$3:$A$4341,F$1,'United Data'!$C$3:$C$4341,$A1593)&gt;0,1,0)</f>
        <v>0</v>
      </c>
      <c r="G1593">
        <f>IF(COUNTIFS('United Data'!$A$3:$A$4341,G$1,'United Data'!$C$3:$C$4341,$A1593)&gt;0,1,0)</f>
        <v>0</v>
      </c>
      <c r="H1593">
        <f>IF(COUNTIFS('United Data'!$A$3:$A$4341,H$1,'United Data'!$C$3:$C$4341,$A1593)&gt;0,1,0)</f>
        <v>0</v>
      </c>
      <c r="I1593">
        <f>IF(COUNTIFS('United Data'!$A$3:$A$4341,I$1,'United Data'!$C$3:$C$4341,$A1593)&gt;0,1,0)</f>
        <v>0</v>
      </c>
      <c r="J1593">
        <f>IF(COUNTIFS('United Data'!$A$3:$A$4341,J$1,'United Data'!$C$3:$C$4341,$A1593)&gt;0,1,0)</f>
        <v>0</v>
      </c>
      <c r="K1593">
        <f>IF(COUNTIFS('United Data'!$A$3:$A$4341,K$1,'United Data'!$C$3:$C$4341,$A1593)&gt;0,1,0)</f>
        <v>0</v>
      </c>
      <c r="L1593">
        <f>IF(COUNTIFS('United Data'!$A$3:$A$4341,L$1,'United Data'!$C$3:$C$4341,$A1593)&gt;0,1,0)</f>
        <v>0</v>
      </c>
      <c r="M1593">
        <f>IF(COUNTIFS('United Data'!$A$3:$A$4341,M$1,'United Data'!$C$3:$C$4341,$A1593)&gt;0,1,0)</f>
        <v>1</v>
      </c>
      <c r="N1593">
        <f>IF(COUNTIFS('United Data'!$A$3:$A$4341,N$1,'United Data'!$C$3:$C$4341,$A1593)&gt;0,1,0)</f>
        <v>1</v>
      </c>
      <c r="O1593">
        <f>IF(COUNTIFS('United Data'!$A$3:$A$4341,O$1,'United Data'!$C$3:$C$4341,$A1593)&gt;0,1,0)</f>
        <v>0</v>
      </c>
      <c r="P1593">
        <f>IF(COUNTIFS('United Data'!$A$3:$A$4341,P$1,'United Data'!$C$3:$C$4341,$A1593)&gt;0,1,0)</f>
        <v>0</v>
      </c>
      <c r="Q1593">
        <f>IF(COUNTIFS('United Data'!$A$3:$A$4341,Q$1,'United Data'!$C$3:$C$4341,$A1593)&gt;0,1,0)</f>
        <v>0</v>
      </c>
      <c r="R1593">
        <f>IF(COUNTIFS('United Data'!$A$3:$A$4341,R$1,'United Data'!$C$3:$C$4341,$A1593)&gt;0,1,0)</f>
        <v>1</v>
      </c>
      <c r="S1593">
        <f t="shared" si="48"/>
        <v>3</v>
      </c>
      <c r="T1593">
        <f t="shared" si="49"/>
        <v>2</v>
      </c>
    </row>
    <row r="1594" spans="1:20" x14ac:dyDescent="0.2">
      <c r="A1594" t="s">
        <v>1639</v>
      </c>
      <c r="B1594">
        <f>IF(COUNTIFS('United Data'!$A$3:$A$4341,B$1,'United Data'!$C$3:$C$4341,$A1594)&gt;0,1,0)</f>
        <v>0</v>
      </c>
      <c r="C1594">
        <f>IF(COUNTIFS('United Data'!$A$3:$A$4341,C$1,'United Data'!$C$3:$C$4341,$A1594)&gt;0,1,0)</f>
        <v>0</v>
      </c>
      <c r="D1594">
        <f>IF(COUNTIFS('United Data'!$A$3:$A$4341,D$1,'United Data'!$C$3:$C$4341,$A1594)&gt;0,1,0)</f>
        <v>0</v>
      </c>
      <c r="E1594">
        <f>IF(COUNTIFS('United Data'!$A$3:$A$4341,E$1,'United Data'!$C$3:$C$4341,$A1594)&gt;0,1,0)</f>
        <v>0</v>
      </c>
      <c r="F1594">
        <f>IF(COUNTIFS('United Data'!$A$3:$A$4341,F$1,'United Data'!$C$3:$C$4341,$A1594)&gt;0,1,0)</f>
        <v>0</v>
      </c>
      <c r="G1594">
        <f>IF(COUNTIFS('United Data'!$A$3:$A$4341,G$1,'United Data'!$C$3:$C$4341,$A1594)&gt;0,1,0)</f>
        <v>0</v>
      </c>
      <c r="H1594">
        <f>IF(COUNTIFS('United Data'!$A$3:$A$4341,H$1,'United Data'!$C$3:$C$4341,$A1594)&gt;0,1,0)</f>
        <v>0</v>
      </c>
      <c r="I1594">
        <f>IF(COUNTIFS('United Data'!$A$3:$A$4341,I$1,'United Data'!$C$3:$C$4341,$A1594)&gt;0,1,0)</f>
        <v>0</v>
      </c>
      <c r="J1594">
        <f>IF(COUNTIFS('United Data'!$A$3:$A$4341,J$1,'United Data'!$C$3:$C$4341,$A1594)&gt;0,1,0)</f>
        <v>0</v>
      </c>
      <c r="K1594">
        <f>IF(COUNTIFS('United Data'!$A$3:$A$4341,K$1,'United Data'!$C$3:$C$4341,$A1594)&gt;0,1,0)</f>
        <v>0</v>
      </c>
      <c r="L1594">
        <f>IF(COUNTIFS('United Data'!$A$3:$A$4341,L$1,'United Data'!$C$3:$C$4341,$A1594)&gt;0,1,0)</f>
        <v>0</v>
      </c>
      <c r="M1594">
        <f>IF(COUNTIFS('United Data'!$A$3:$A$4341,M$1,'United Data'!$C$3:$C$4341,$A1594)&gt;0,1,0)</f>
        <v>1</v>
      </c>
      <c r="N1594">
        <f>IF(COUNTIFS('United Data'!$A$3:$A$4341,N$1,'United Data'!$C$3:$C$4341,$A1594)&gt;0,1,0)</f>
        <v>0</v>
      </c>
      <c r="O1594">
        <f>IF(COUNTIFS('United Data'!$A$3:$A$4341,O$1,'United Data'!$C$3:$C$4341,$A1594)&gt;0,1,0)</f>
        <v>0</v>
      </c>
      <c r="P1594">
        <f>IF(COUNTIFS('United Data'!$A$3:$A$4341,P$1,'United Data'!$C$3:$C$4341,$A1594)&gt;0,1,0)</f>
        <v>0</v>
      </c>
      <c r="Q1594">
        <f>IF(COUNTIFS('United Data'!$A$3:$A$4341,Q$1,'United Data'!$C$3:$C$4341,$A1594)&gt;0,1,0)</f>
        <v>0</v>
      </c>
      <c r="R1594">
        <f>IF(COUNTIFS('United Data'!$A$3:$A$4341,R$1,'United Data'!$C$3:$C$4341,$A1594)&gt;0,1,0)</f>
        <v>0</v>
      </c>
      <c r="S1594">
        <f t="shared" si="48"/>
        <v>1</v>
      </c>
      <c r="T1594">
        <f t="shared" si="49"/>
        <v>1</v>
      </c>
    </row>
    <row r="1595" spans="1:20" x14ac:dyDescent="0.2">
      <c r="A1595" t="s">
        <v>1640</v>
      </c>
      <c r="B1595">
        <f>IF(COUNTIFS('United Data'!$A$3:$A$4341,B$1,'United Data'!$C$3:$C$4341,$A1595)&gt;0,1,0)</f>
        <v>0</v>
      </c>
      <c r="C1595">
        <f>IF(COUNTIFS('United Data'!$A$3:$A$4341,C$1,'United Data'!$C$3:$C$4341,$A1595)&gt;0,1,0)</f>
        <v>0</v>
      </c>
      <c r="D1595">
        <f>IF(COUNTIFS('United Data'!$A$3:$A$4341,D$1,'United Data'!$C$3:$C$4341,$A1595)&gt;0,1,0)</f>
        <v>0</v>
      </c>
      <c r="E1595">
        <f>IF(COUNTIFS('United Data'!$A$3:$A$4341,E$1,'United Data'!$C$3:$C$4341,$A1595)&gt;0,1,0)</f>
        <v>0</v>
      </c>
      <c r="F1595">
        <f>IF(COUNTIFS('United Data'!$A$3:$A$4341,F$1,'United Data'!$C$3:$C$4341,$A1595)&gt;0,1,0)</f>
        <v>0</v>
      </c>
      <c r="G1595">
        <f>IF(COUNTIFS('United Data'!$A$3:$A$4341,G$1,'United Data'!$C$3:$C$4341,$A1595)&gt;0,1,0)</f>
        <v>0</v>
      </c>
      <c r="H1595">
        <f>IF(COUNTIFS('United Data'!$A$3:$A$4341,H$1,'United Data'!$C$3:$C$4341,$A1595)&gt;0,1,0)</f>
        <v>0</v>
      </c>
      <c r="I1595">
        <f>IF(COUNTIFS('United Data'!$A$3:$A$4341,I$1,'United Data'!$C$3:$C$4341,$A1595)&gt;0,1,0)</f>
        <v>0</v>
      </c>
      <c r="J1595">
        <f>IF(COUNTIFS('United Data'!$A$3:$A$4341,J$1,'United Data'!$C$3:$C$4341,$A1595)&gt;0,1,0)</f>
        <v>0</v>
      </c>
      <c r="K1595">
        <f>IF(COUNTIFS('United Data'!$A$3:$A$4341,K$1,'United Data'!$C$3:$C$4341,$A1595)&gt;0,1,0)</f>
        <v>0</v>
      </c>
      <c r="L1595">
        <f>IF(COUNTIFS('United Data'!$A$3:$A$4341,L$1,'United Data'!$C$3:$C$4341,$A1595)&gt;0,1,0)</f>
        <v>0</v>
      </c>
      <c r="M1595">
        <f>IF(COUNTIFS('United Data'!$A$3:$A$4341,M$1,'United Data'!$C$3:$C$4341,$A1595)&gt;0,1,0)</f>
        <v>1</v>
      </c>
      <c r="N1595">
        <f>IF(COUNTIFS('United Data'!$A$3:$A$4341,N$1,'United Data'!$C$3:$C$4341,$A1595)&gt;0,1,0)</f>
        <v>0</v>
      </c>
      <c r="O1595">
        <f>IF(COUNTIFS('United Data'!$A$3:$A$4341,O$1,'United Data'!$C$3:$C$4341,$A1595)&gt;0,1,0)</f>
        <v>1</v>
      </c>
      <c r="P1595">
        <f>IF(COUNTIFS('United Data'!$A$3:$A$4341,P$1,'United Data'!$C$3:$C$4341,$A1595)&gt;0,1,0)</f>
        <v>0</v>
      </c>
      <c r="Q1595">
        <f>IF(COUNTIFS('United Data'!$A$3:$A$4341,Q$1,'United Data'!$C$3:$C$4341,$A1595)&gt;0,1,0)</f>
        <v>0</v>
      </c>
      <c r="R1595">
        <f>IF(COUNTIFS('United Data'!$A$3:$A$4341,R$1,'United Data'!$C$3:$C$4341,$A1595)&gt;0,1,0)</f>
        <v>0</v>
      </c>
      <c r="S1595">
        <f t="shared" si="48"/>
        <v>2</v>
      </c>
      <c r="T1595">
        <f t="shared" si="49"/>
        <v>2</v>
      </c>
    </row>
    <row r="1596" spans="1:20" x14ac:dyDescent="0.2">
      <c r="A1596" t="s">
        <v>1641</v>
      </c>
      <c r="B1596">
        <f>IF(COUNTIFS('United Data'!$A$3:$A$4341,B$1,'United Data'!$C$3:$C$4341,$A1596)&gt;0,1,0)</f>
        <v>0</v>
      </c>
      <c r="C1596">
        <f>IF(COUNTIFS('United Data'!$A$3:$A$4341,C$1,'United Data'!$C$3:$C$4341,$A1596)&gt;0,1,0)</f>
        <v>0</v>
      </c>
      <c r="D1596">
        <f>IF(COUNTIFS('United Data'!$A$3:$A$4341,D$1,'United Data'!$C$3:$C$4341,$A1596)&gt;0,1,0)</f>
        <v>0</v>
      </c>
      <c r="E1596">
        <f>IF(COUNTIFS('United Data'!$A$3:$A$4341,E$1,'United Data'!$C$3:$C$4341,$A1596)&gt;0,1,0)</f>
        <v>0</v>
      </c>
      <c r="F1596">
        <f>IF(COUNTIFS('United Data'!$A$3:$A$4341,F$1,'United Data'!$C$3:$C$4341,$A1596)&gt;0,1,0)</f>
        <v>0</v>
      </c>
      <c r="G1596">
        <f>IF(COUNTIFS('United Data'!$A$3:$A$4341,G$1,'United Data'!$C$3:$C$4341,$A1596)&gt;0,1,0)</f>
        <v>0</v>
      </c>
      <c r="H1596">
        <f>IF(COUNTIFS('United Data'!$A$3:$A$4341,H$1,'United Data'!$C$3:$C$4341,$A1596)&gt;0,1,0)</f>
        <v>0</v>
      </c>
      <c r="I1596">
        <f>IF(COUNTIFS('United Data'!$A$3:$A$4341,I$1,'United Data'!$C$3:$C$4341,$A1596)&gt;0,1,0)</f>
        <v>0</v>
      </c>
      <c r="J1596">
        <f>IF(COUNTIFS('United Data'!$A$3:$A$4341,J$1,'United Data'!$C$3:$C$4341,$A1596)&gt;0,1,0)</f>
        <v>0</v>
      </c>
      <c r="K1596">
        <f>IF(COUNTIFS('United Data'!$A$3:$A$4341,K$1,'United Data'!$C$3:$C$4341,$A1596)&gt;0,1,0)</f>
        <v>0</v>
      </c>
      <c r="L1596">
        <f>IF(COUNTIFS('United Data'!$A$3:$A$4341,L$1,'United Data'!$C$3:$C$4341,$A1596)&gt;0,1,0)</f>
        <v>0</v>
      </c>
      <c r="M1596">
        <f>IF(COUNTIFS('United Data'!$A$3:$A$4341,M$1,'United Data'!$C$3:$C$4341,$A1596)&gt;0,1,0)</f>
        <v>1</v>
      </c>
      <c r="N1596">
        <f>IF(COUNTIFS('United Data'!$A$3:$A$4341,N$1,'United Data'!$C$3:$C$4341,$A1596)&gt;0,1,0)</f>
        <v>0</v>
      </c>
      <c r="O1596">
        <f>IF(COUNTIFS('United Data'!$A$3:$A$4341,O$1,'United Data'!$C$3:$C$4341,$A1596)&gt;0,1,0)</f>
        <v>0</v>
      </c>
      <c r="P1596">
        <f>IF(COUNTIFS('United Data'!$A$3:$A$4341,P$1,'United Data'!$C$3:$C$4341,$A1596)&gt;0,1,0)</f>
        <v>0</v>
      </c>
      <c r="Q1596">
        <f>IF(COUNTIFS('United Data'!$A$3:$A$4341,Q$1,'United Data'!$C$3:$C$4341,$A1596)&gt;0,1,0)</f>
        <v>0</v>
      </c>
      <c r="R1596">
        <f>IF(COUNTIFS('United Data'!$A$3:$A$4341,R$1,'United Data'!$C$3:$C$4341,$A1596)&gt;0,1,0)</f>
        <v>0</v>
      </c>
      <c r="S1596">
        <f t="shared" si="48"/>
        <v>1</v>
      </c>
      <c r="T1596">
        <f t="shared" si="49"/>
        <v>1</v>
      </c>
    </row>
    <row r="1597" spans="1:20" x14ac:dyDescent="0.2">
      <c r="A1597" t="s">
        <v>1642</v>
      </c>
      <c r="B1597">
        <f>IF(COUNTIFS('United Data'!$A$3:$A$4341,B$1,'United Data'!$C$3:$C$4341,$A1597)&gt;0,1,0)</f>
        <v>0</v>
      </c>
      <c r="C1597">
        <f>IF(COUNTIFS('United Data'!$A$3:$A$4341,C$1,'United Data'!$C$3:$C$4341,$A1597)&gt;0,1,0)</f>
        <v>0</v>
      </c>
      <c r="D1597">
        <f>IF(COUNTIFS('United Data'!$A$3:$A$4341,D$1,'United Data'!$C$3:$C$4341,$A1597)&gt;0,1,0)</f>
        <v>0</v>
      </c>
      <c r="E1597">
        <f>IF(COUNTIFS('United Data'!$A$3:$A$4341,E$1,'United Data'!$C$3:$C$4341,$A1597)&gt;0,1,0)</f>
        <v>0</v>
      </c>
      <c r="F1597">
        <f>IF(COUNTIFS('United Data'!$A$3:$A$4341,F$1,'United Data'!$C$3:$C$4341,$A1597)&gt;0,1,0)</f>
        <v>0</v>
      </c>
      <c r="G1597">
        <f>IF(COUNTIFS('United Data'!$A$3:$A$4341,G$1,'United Data'!$C$3:$C$4341,$A1597)&gt;0,1,0)</f>
        <v>0</v>
      </c>
      <c r="H1597">
        <f>IF(COUNTIFS('United Data'!$A$3:$A$4341,H$1,'United Data'!$C$3:$C$4341,$A1597)&gt;0,1,0)</f>
        <v>0</v>
      </c>
      <c r="I1597">
        <f>IF(COUNTIFS('United Data'!$A$3:$A$4341,I$1,'United Data'!$C$3:$C$4341,$A1597)&gt;0,1,0)</f>
        <v>0</v>
      </c>
      <c r="J1597">
        <f>IF(COUNTIFS('United Data'!$A$3:$A$4341,J$1,'United Data'!$C$3:$C$4341,$A1597)&gt;0,1,0)</f>
        <v>0</v>
      </c>
      <c r="K1597">
        <f>IF(COUNTIFS('United Data'!$A$3:$A$4341,K$1,'United Data'!$C$3:$C$4341,$A1597)&gt;0,1,0)</f>
        <v>0</v>
      </c>
      <c r="L1597">
        <f>IF(COUNTIFS('United Data'!$A$3:$A$4341,L$1,'United Data'!$C$3:$C$4341,$A1597)&gt;0,1,0)</f>
        <v>0</v>
      </c>
      <c r="M1597">
        <f>IF(COUNTIFS('United Data'!$A$3:$A$4341,M$1,'United Data'!$C$3:$C$4341,$A1597)&gt;0,1,0)</f>
        <v>1</v>
      </c>
      <c r="N1597">
        <f>IF(COUNTIFS('United Data'!$A$3:$A$4341,N$1,'United Data'!$C$3:$C$4341,$A1597)&gt;0,1,0)</f>
        <v>0</v>
      </c>
      <c r="O1597">
        <f>IF(COUNTIFS('United Data'!$A$3:$A$4341,O$1,'United Data'!$C$3:$C$4341,$A1597)&gt;0,1,0)</f>
        <v>0</v>
      </c>
      <c r="P1597">
        <f>IF(COUNTIFS('United Data'!$A$3:$A$4341,P$1,'United Data'!$C$3:$C$4341,$A1597)&gt;0,1,0)</f>
        <v>0</v>
      </c>
      <c r="Q1597">
        <f>IF(COUNTIFS('United Data'!$A$3:$A$4341,Q$1,'United Data'!$C$3:$C$4341,$A1597)&gt;0,1,0)</f>
        <v>0</v>
      </c>
      <c r="R1597">
        <f>IF(COUNTIFS('United Data'!$A$3:$A$4341,R$1,'United Data'!$C$3:$C$4341,$A1597)&gt;0,1,0)</f>
        <v>0</v>
      </c>
      <c r="S1597">
        <f t="shared" si="48"/>
        <v>1</v>
      </c>
      <c r="T1597">
        <f t="shared" si="49"/>
        <v>1</v>
      </c>
    </row>
    <row r="1598" spans="1:20" x14ac:dyDescent="0.2">
      <c r="A1598" t="s">
        <v>1643</v>
      </c>
      <c r="B1598">
        <f>IF(COUNTIFS('United Data'!$A$3:$A$4341,B$1,'United Data'!$C$3:$C$4341,$A1598)&gt;0,1,0)</f>
        <v>0</v>
      </c>
      <c r="C1598">
        <f>IF(COUNTIFS('United Data'!$A$3:$A$4341,C$1,'United Data'!$C$3:$C$4341,$A1598)&gt;0,1,0)</f>
        <v>0</v>
      </c>
      <c r="D1598">
        <f>IF(COUNTIFS('United Data'!$A$3:$A$4341,D$1,'United Data'!$C$3:$C$4341,$A1598)&gt;0,1,0)</f>
        <v>0</v>
      </c>
      <c r="E1598">
        <f>IF(COUNTIFS('United Data'!$A$3:$A$4341,E$1,'United Data'!$C$3:$C$4341,$A1598)&gt;0,1,0)</f>
        <v>0</v>
      </c>
      <c r="F1598">
        <f>IF(COUNTIFS('United Data'!$A$3:$A$4341,F$1,'United Data'!$C$3:$C$4341,$A1598)&gt;0,1,0)</f>
        <v>0</v>
      </c>
      <c r="G1598">
        <f>IF(COUNTIFS('United Data'!$A$3:$A$4341,G$1,'United Data'!$C$3:$C$4341,$A1598)&gt;0,1,0)</f>
        <v>0</v>
      </c>
      <c r="H1598">
        <f>IF(COUNTIFS('United Data'!$A$3:$A$4341,H$1,'United Data'!$C$3:$C$4341,$A1598)&gt;0,1,0)</f>
        <v>0</v>
      </c>
      <c r="I1598">
        <f>IF(COUNTIFS('United Data'!$A$3:$A$4341,I$1,'United Data'!$C$3:$C$4341,$A1598)&gt;0,1,0)</f>
        <v>0</v>
      </c>
      <c r="J1598">
        <f>IF(COUNTIFS('United Data'!$A$3:$A$4341,J$1,'United Data'!$C$3:$C$4341,$A1598)&gt;0,1,0)</f>
        <v>0</v>
      </c>
      <c r="K1598">
        <f>IF(COUNTIFS('United Data'!$A$3:$A$4341,K$1,'United Data'!$C$3:$C$4341,$A1598)&gt;0,1,0)</f>
        <v>0</v>
      </c>
      <c r="L1598">
        <f>IF(COUNTIFS('United Data'!$A$3:$A$4341,L$1,'United Data'!$C$3:$C$4341,$A1598)&gt;0,1,0)</f>
        <v>0</v>
      </c>
      <c r="M1598">
        <f>IF(COUNTIFS('United Data'!$A$3:$A$4341,M$1,'United Data'!$C$3:$C$4341,$A1598)&gt;0,1,0)</f>
        <v>1</v>
      </c>
      <c r="N1598">
        <f>IF(COUNTIFS('United Data'!$A$3:$A$4341,N$1,'United Data'!$C$3:$C$4341,$A1598)&gt;0,1,0)</f>
        <v>0</v>
      </c>
      <c r="O1598">
        <f>IF(COUNTIFS('United Data'!$A$3:$A$4341,O$1,'United Data'!$C$3:$C$4341,$A1598)&gt;0,1,0)</f>
        <v>0</v>
      </c>
      <c r="P1598">
        <f>IF(COUNTIFS('United Data'!$A$3:$A$4341,P$1,'United Data'!$C$3:$C$4341,$A1598)&gt;0,1,0)</f>
        <v>0</v>
      </c>
      <c r="Q1598">
        <f>IF(COUNTIFS('United Data'!$A$3:$A$4341,Q$1,'United Data'!$C$3:$C$4341,$A1598)&gt;0,1,0)</f>
        <v>0</v>
      </c>
      <c r="R1598">
        <f>IF(COUNTIFS('United Data'!$A$3:$A$4341,R$1,'United Data'!$C$3:$C$4341,$A1598)&gt;0,1,0)</f>
        <v>0</v>
      </c>
      <c r="S1598">
        <f t="shared" si="48"/>
        <v>1</v>
      </c>
      <c r="T1598">
        <f t="shared" si="49"/>
        <v>1</v>
      </c>
    </row>
    <row r="1599" spans="1:20" x14ac:dyDescent="0.2">
      <c r="A1599" t="s">
        <v>1644</v>
      </c>
      <c r="B1599">
        <f>IF(COUNTIFS('United Data'!$A$3:$A$4341,B$1,'United Data'!$C$3:$C$4341,$A1599)&gt;0,1,0)</f>
        <v>0</v>
      </c>
      <c r="C1599">
        <f>IF(COUNTIFS('United Data'!$A$3:$A$4341,C$1,'United Data'!$C$3:$C$4341,$A1599)&gt;0,1,0)</f>
        <v>0</v>
      </c>
      <c r="D1599">
        <f>IF(COUNTIFS('United Data'!$A$3:$A$4341,D$1,'United Data'!$C$3:$C$4341,$A1599)&gt;0,1,0)</f>
        <v>0</v>
      </c>
      <c r="E1599">
        <f>IF(COUNTIFS('United Data'!$A$3:$A$4341,E$1,'United Data'!$C$3:$C$4341,$A1599)&gt;0,1,0)</f>
        <v>0</v>
      </c>
      <c r="F1599">
        <f>IF(COUNTIFS('United Data'!$A$3:$A$4341,F$1,'United Data'!$C$3:$C$4341,$A1599)&gt;0,1,0)</f>
        <v>0</v>
      </c>
      <c r="G1599">
        <f>IF(COUNTIFS('United Data'!$A$3:$A$4341,G$1,'United Data'!$C$3:$C$4341,$A1599)&gt;0,1,0)</f>
        <v>0</v>
      </c>
      <c r="H1599">
        <f>IF(COUNTIFS('United Data'!$A$3:$A$4341,H$1,'United Data'!$C$3:$C$4341,$A1599)&gt;0,1,0)</f>
        <v>0</v>
      </c>
      <c r="I1599">
        <f>IF(COUNTIFS('United Data'!$A$3:$A$4341,I$1,'United Data'!$C$3:$C$4341,$A1599)&gt;0,1,0)</f>
        <v>0</v>
      </c>
      <c r="J1599">
        <f>IF(COUNTIFS('United Data'!$A$3:$A$4341,J$1,'United Data'!$C$3:$C$4341,$A1599)&gt;0,1,0)</f>
        <v>0</v>
      </c>
      <c r="K1599">
        <f>IF(COUNTIFS('United Data'!$A$3:$A$4341,K$1,'United Data'!$C$3:$C$4341,$A1599)&gt;0,1,0)</f>
        <v>0</v>
      </c>
      <c r="L1599">
        <f>IF(COUNTIFS('United Data'!$A$3:$A$4341,L$1,'United Data'!$C$3:$C$4341,$A1599)&gt;0,1,0)</f>
        <v>0</v>
      </c>
      <c r="M1599">
        <f>IF(COUNTIFS('United Data'!$A$3:$A$4341,M$1,'United Data'!$C$3:$C$4341,$A1599)&gt;0,1,0)</f>
        <v>1</v>
      </c>
      <c r="N1599">
        <f>IF(COUNTIFS('United Data'!$A$3:$A$4341,N$1,'United Data'!$C$3:$C$4341,$A1599)&gt;0,1,0)</f>
        <v>0</v>
      </c>
      <c r="O1599">
        <f>IF(COUNTIFS('United Data'!$A$3:$A$4341,O$1,'United Data'!$C$3:$C$4341,$A1599)&gt;0,1,0)</f>
        <v>0</v>
      </c>
      <c r="P1599">
        <f>IF(COUNTIFS('United Data'!$A$3:$A$4341,P$1,'United Data'!$C$3:$C$4341,$A1599)&gt;0,1,0)</f>
        <v>0</v>
      </c>
      <c r="Q1599">
        <f>IF(COUNTIFS('United Data'!$A$3:$A$4341,Q$1,'United Data'!$C$3:$C$4341,$A1599)&gt;0,1,0)</f>
        <v>0</v>
      </c>
      <c r="R1599">
        <f>IF(COUNTIFS('United Data'!$A$3:$A$4341,R$1,'United Data'!$C$3:$C$4341,$A1599)&gt;0,1,0)</f>
        <v>0</v>
      </c>
      <c r="S1599">
        <f t="shared" si="48"/>
        <v>1</v>
      </c>
      <c r="T1599">
        <f t="shared" si="49"/>
        <v>1</v>
      </c>
    </row>
    <row r="1600" spans="1:20" x14ac:dyDescent="0.2">
      <c r="A1600" t="s">
        <v>1645</v>
      </c>
      <c r="B1600">
        <f>IF(COUNTIFS('United Data'!$A$3:$A$4341,B$1,'United Data'!$C$3:$C$4341,$A1600)&gt;0,1,0)</f>
        <v>0</v>
      </c>
      <c r="C1600">
        <f>IF(COUNTIFS('United Data'!$A$3:$A$4341,C$1,'United Data'!$C$3:$C$4341,$A1600)&gt;0,1,0)</f>
        <v>0</v>
      </c>
      <c r="D1600">
        <f>IF(COUNTIFS('United Data'!$A$3:$A$4341,D$1,'United Data'!$C$3:$C$4341,$A1600)&gt;0,1,0)</f>
        <v>0</v>
      </c>
      <c r="E1600">
        <f>IF(COUNTIFS('United Data'!$A$3:$A$4341,E$1,'United Data'!$C$3:$C$4341,$A1600)&gt;0,1,0)</f>
        <v>0</v>
      </c>
      <c r="F1600">
        <f>IF(COUNTIFS('United Data'!$A$3:$A$4341,F$1,'United Data'!$C$3:$C$4341,$A1600)&gt;0,1,0)</f>
        <v>0</v>
      </c>
      <c r="G1600">
        <f>IF(COUNTIFS('United Data'!$A$3:$A$4341,G$1,'United Data'!$C$3:$C$4341,$A1600)&gt;0,1,0)</f>
        <v>0</v>
      </c>
      <c r="H1600">
        <f>IF(COUNTIFS('United Data'!$A$3:$A$4341,H$1,'United Data'!$C$3:$C$4341,$A1600)&gt;0,1,0)</f>
        <v>0</v>
      </c>
      <c r="I1600">
        <f>IF(COUNTIFS('United Data'!$A$3:$A$4341,I$1,'United Data'!$C$3:$C$4341,$A1600)&gt;0,1,0)</f>
        <v>0</v>
      </c>
      <c r="J1600">
        <f>IF(COUNTIFS('United Data'!$A$3:$A$4341,J$1,'United Data'!$C$3:$C$4341,$A1600)&gt;0,1,0)</f>
        <v>0</v>
      </c>
      <c r="K1600">
        <f>IF(COUNTIFS('United Data'!$A$3:$A$4341,K$1,'United Data'!$C$3:$C$4341,$A1600)&gt;0,1,0)</f>
        <v>0</v>
      </c>
      <c r="L1600">
        <f>IF(COUNTIFS('United Data'!$A$3:$A$4341,L$1,'United Data'!$C$3:$C$4341,$A1600)&gt;0,1,0)</f>
        <v>0</v>
      </c>
      <c r="M1600">
        <f>IF(COUNTIFS('United Data'!$A$3:$A$4341,M$1,'United Data'!$C$3:$C$4341,$A1600)&gt;0,1,0)</f>
        <v>1</v>
      </c>
      <c r="N1600">
        <f>IF(COUNTIFS('United Data'!$A$3:$A$4341,N$1,'United Data'!$C$3:$C$4341,$A1600)&gt;0,1,0)</f>
        <v>0</v>
      </c>
      <c r="O1600">
        <f>IF(COUNTIFS('United Data'!$A$3:$A$4341,O$1,'United Data'!$C$3:$C$4341,$A1600)&gt;0,1,0)</f>
        <v>0</v>
      </c>
      <c r="P1600">
        <f>IF(COUNTIFS('United Data'!$A$3:$A$4341,P$1,'United Data'!$C$3:$C$4341,$A1600)&gt;0,1,0)</f>
        <v>0</v>
      </c>
      <c r="Q1600">
        <f>IF(COUNTIFS('United Data'!$A$3:$A$4341,Q$1,'United Data'!$C$3:$C$4341,$A1600)&gt;0,1,0)</f>
        <v>1</v>
      </c>
      <c r="R1600">
        <f>IF(COUNTIFS('United Data'!$A$3:$A$4341,R$1,'United Data'!$C$3:$C$4341,$A1600)&gt;0,1,0)</f>
        <v>1</v>
      </c>
      <c r="S1600">
        <f t="shared" si="48"/>
        <v>3</v>
      </c>
      <c r="T1600">
        <f t="shared" si="49"/>
        <v>2</v>
      </c>
    </row>
    <row r="1601" spans="1:20" x14ac:dyDescent="0.2">
      <c r="A1601" t="s">
        <v>1646</v>
      </c>
      <c r="B1601">
        <f>IF(COUNTIFS('United Data'!$A$3:$A$4341,B$1,'United Data'!$C$3:$C$4341,$A1601)&gt;0,1,0)</f>
        <v>0</v>
      </c>
      <c r="C1601">
        <f>IF(COUNTIFS('United Data'!$A$3:$A$4341,C$1,'United Data'!$C$3:$C$4341,$A1601)&gt;0,1,0)</f>
        <v>0</v>
      </c>
      <c r="D1601">
        <f>IF(COUNTIFS('United Data'!$A$3:$A$4341,D$1,'United Data'!$C$3:$C$4341,$A1601)&gt;0,1,0)</f>
        <v>0</v>
      </c>
      <c r="E1601">
        <f>IF(COUNTIFS('United Data'!$A$3:$A$4341,E$1,'United Data'!$C$3:$C$4341,$A1601)&gt;0,1,0)</f>
        <v>0</v>
      </c>
      <c r="F1601">
        <f>IF(COUNTIFS('United Data'!$A$3:$A$4341,F$1,'United Data'!$C$3:$C$4341,$A1601)&gt;0,1,0)</f>
        <v>0</v>
      </c>
      <c r="G1601">
        <f>IF(COUNTIFS('United Data'!$A$3:$A$4341,G$1,'United Data'!$C$3:$C$4341,$A1601)&gt;0,1,0)</f>
        <v>0</v>
      </c>
      <c r="H1601">
        <f>IF(COUNTIFS('United Data'!$A$3:$A$4341,H$1,'United Data'!$C$3:$C$4341,$A1601)&gt;0,1,0)</f>
        <v>0</v>
      </c>
      <c r="I1601">
        <f>IF(COUNTIFS('United Data'!$A$3:$A$4341,I$1,'United Data'!$C$3:$C$4341,$A1601)&gt;0,1,0)</f>
        <v>0</v>
      </c>
      <c r="J1601">
        <f>IF(COUNTIFS('United Data'!$A$3:$A$4341,J$1,'United Data'!$C$3:$C$4341,$A1601)&gt;0,1,0)</f>
        <v>0</v>
      </c>
      <c r="K1601">
        <f>IF(COUNTIFS('United Data'!$A$3:$A$4341,K$1,'United Data'!$C$3:$C$4341,$A1601)&gt;0,1,0)</f>
        <v>0</v>
      </c>
      <c r="L1601">
        <f>IF(COUNTIFS('United Data'!$A$3:$A$4341,L$1,'United Data'!$C$3:$C$4341,$A1601)&gt;0,1,0)</f>
        <v>0</v>
      </c>
      <c r="M1601">
        <f>IF(COUNTIFS('United Data'!$A$3:$A$4341,M$1,'United Data'!$C$3:$C$4341,$A1601)&gt;0,1,0)</f>
        <v>1</v>
      </c>
      <c r="N1601">
        <f>IF(COUNTIFS('United Data'!$A$3:$A$4341,N$1,'United Data'!$C$3:$C$4341,$A1601)&gt;0,1,0)</f>
        <v>0</v>
      </c>
      <c r="O1601">
        <f>IF(COUNTIFS('United Data'!$A$3:$A$4341,O$1,'United Data'!$C$3:$C$4341,$A1601)&gt;0,1,0)</f>
        <v>0</v>
      </c>
      <c r="P1601">
        <f>IF(COUNTIFS('United Data'!$A$3:$A$4341,P$1,'United Data'!$C$3:$C$4341,$A1601)&gt;0,1,0)</f>
        <v>0</v>
      </c>
      <c r="Q1601">
        <f>IF(COUNTIFS('United Data'!$A$3:$A$4341,Q$1,'United Data'!$C$3:$C$4341,$A1601)&gt;0,1,0)</f>
        <v>0</v>
      </c>
      <c r="R1601">
        <f>IF(COUNTIFS('United Data'!$A$3:$A$4341,R$1,'United Data'!$C$3:$C$4341,$A1601)&gt;0,1,0)</f>
        <v>0</v>
      </c>
      <c r="S1601">
        <f t="shared" si="48"/>
        <v>1</v>
      </c>
      <c r="T1601">
        <f t="shared" si="49"/>
        <v>1</v>
      </c>
    </row>
    <row r="1602" spans="1:20" x14ac:dyDescent="0.2">
      <c r="A1602" t="s">
        <v>1647</v>
      </c>
      <c r="B1602">
        <f>IF(COUNTIFS('United Data'!$A$3:$A$4341,B$1,'United Data'!$C$3:$C$4341,$A1602)&gt;0,1,0)</f>
        <v>0</v>
      </c>
      <c r="C1602">
        <f>IF(COUNTIFS('United Data'!$A$3:$A$4341,C$1,'United Data'!$C$3:$C$4341,$A1602)&gt;0,1,0)</f>
        <v>0</v>
      </c>
      <c r="D1602">
        <f>IF(COUNTIFS('United Data'!$A$3:$A$4341,D$1,'United Data'!$C$3:$C$4341,$A1602)&gt;0,1,0)</f>
        <v>0</v>
      </c>
      <c r="E1602">
        <f>IF(COUNTIFS('United Data'!$A$3:$A$4341,E$1,'United Data'!$C$3:$C$4341,$A1602)&gt;0,1,0)</f>
        <v>0</v>
      </c>
      <c r="F1602">
        <f>IF(COUNTIFS('United Data'!$A$3:$A$4341,F$1,'United Data'!$C$3:$C$4341,$A1602)&gt;0,1,0)</f>
        <v>0</v>
      </c>
      <c r="G1602">
        <f>IF(COUNTIFS('United Data'!$A$3:$A$4341,G$1,'United Data'!$C$3:$C$4341,$A1602)&gt;0,1,0)</f>
        <v>0</v>
      </c>
      <c r="H1602">
        <f>IF(COUNTIFS('United Data'!$A$3:$A$4341,H$1,'United Data'!$C$3:$C$4341,$A1602)&gt;0,1,0)</f>
        <v>0</v>
      </c>
      <c r="I1602">
        <f>IF(COUNTIFS('United Data'!$A$3:$A$4341,I$1,'United Data'!$C$3:$C$4341,$A1602)&gt;0,1,0)</f>
        <v>0</v>
      </c>
      <c r="J1602">
        <f>IF(COUNTIFS('United Data'!$A$3:$A$4341,J$1,'United Data'!$C$3:$C$4341,$A1602)&gt;0,1,0)</f>
        <v>0</v>
      </c>
      <c r="K1602">
        <f>IF(COUNTIFS('United Data'!$A$3:$A$4341,K$1,'United Data'!$C$3:$C$4341,$A1602)&gt;0,1,0)</f>
        <v>0</v>
      </c>
      <c r="L1602">
        <f>IF(COUNTIFS('United Data'!$A$3:$A$4341,L$1,'United Data'!$C$3:$C$4341,$A1602)&gt;0,1,0)</f>
        <v>0</v>
      </c>
      <c r="M1602">
        <f>IF(COUNTIFS('United Data'!$A$3:$A$4341,M$1,'United Data'!$C$3:$C$4341,$A1602)&gt;0,1,0)</f>
        <v>1</v>
      </c>
      <c r="N1602">
        <f>IF(COUNTIFS('United Data'!$A$3:$A$4341,N$1,'United Data'!$C$3:$C$4341,$A1602)&gt;0,1,0)</f>
        <v>0</v>
      </c>
      <c r="O1602">
        <f>IF(COUNTIFS('United Data'!$A$3:$A$4341,O$1,'United Data'!$C$3:$C$4341,$A1602)&gt;0,1,0)</f>
        <v>0</v>
      </c>
      <c r="P1602">
        <f>IF(COUNTIFS('United Data'!$A$3:$A$4341,P$1,'United Data'!$C$3:$C$4341,$A1602)&gt;0,1,0)</f>
        <v>0</v>
      </c>
      <c r="Q1602">
        <f>IF(COUNTIFS('United Data'!$A$3:$A$4341,Q$1,'United Data'!$C$3:$C$4341,$A1602)&gt;0,1,0)</f>
        <v>0</v>
      </c>
      <c r="R1602">
        <f>IF(COUNTIFS('United Data'!$A$3:$A$4341,R$1,'United Data'!$C$3:$C$4341,$A1602)&gt;0,1,0)</f>
        <v>0</v>
      </c>
      <c r="S1602">
        <f t="shared" ref="S1602:S1665" si="50">SUM(B1602:R1602)</f>
        <v>1</v>
      </c>
      <c r="T1602">
        <f t="shared" ref="T1602:T1665" si="51">B1602+SUMPRODUCT(--(C1602:R1602&gt;B1602:Q1602))</f>
        <v>1</v>
      </c>
    </row>
    <row r="1603" spans="1:20" x14ac:dyDescent="0.2">
      <c r="A1603" t="s">
        <v>1648</v>
      </c>
      <c r="B1603">
        <f>IF(COUNTIFS('United Data'!$A$3:$A$4341,B$1,'United Data'!$C$3:$C$4341,$A1603)&gt;0,1,0)</f>
        <v>0</v>
      </c>
      <c r="C1603">
        <f>IF(COUNTIFS('United Data'!$A$3:$A$4341,C$1,'United Data'!$C$3:$C$4341,$A1603)&gt;0,1,0)</f>
        <v>0</v>
      </c>
      <c r="D1603">
        <f>IF(COUNTIFS('United Data'!$A$3:$A$4341,D$1,'United Data'!$C$3:$C$4341,$A1603)&gt;0,1,0)</f>
        <v>0</v>
      </c>
      <c r="E1603">
        <f>IF(COUNTIFS('United Data'!$A$3:$A$4341,E$1,'United Data'!$C$3:$C$4341,$A1603)&gt;0,1,0)</f>
        <v>0</v>
      </c>
      <c r="F1603">
        <f>IF(COUNTIFS('United Data'!$A$3:$A$4341,F$1,'United Data'!$C$3:$C$4341,$A1603)&gt;0,1,0)</f>
        <v>0</v>
      </c>
      <c r="G1603">
        <f>IF(COUNTIFS('United Data'!$A$3:$A$4341,G$1,'United Data'!$C$3:$C$4341,$A1603)&gt;0,1,0)</f>
        <v>0</v>
      </c>
      <c r="H1603">
        <f>IF(COUNTIFS('United Data'!$A$3:$A$4341,H$1,'United Data'!$C$3:$C$4341,$A1603)&gt;0,1,0)</f>
        <v>0</v>
      </c>
      <c r="I1603">
        <f>IF(COUNTIFS('United Data'!$A$3:$A$4341,I$1,'United Data'!$C$3:$C$4341,$A1603)&gt;0,1,0)</f>
        <v>0</v>
      </c>
      <c r="J1603">
        <f>IF(COUNTIFS('United Data'!$A$3:$A$4341,J$1,'United Data'!$C$3:$C$4341,$A1603)&gt;0,1,0)</f>
        <v>0</v>
      </c>
      <c r="K1603">
        <f>IF(COUNTIFS('United Data'!$A$3:$A$4341,K$1,'United Data'!$C$3:$C$4341,$A1603)&gt;0,1,0)</f>
        <v>0</v>
      </c>
      <c r="L1603">
        <f>IF(COUNTIFS('United Data'!$A$3:$A$4341,L$1,'United Data'!$C$3:$C$4341,$A1603)&gt;0,1,0)</f>
        <v>0</v>
      </c>
      <c r="M1603">
        <f>IF(COUNTIFS('United Data'!$A$3:$A$4341,M$1,'United Data'!$C$3:$C$4341,$A1603)&gt;0,1,0)</f>
        <v>1</v>
      </c>
      <c r="N1603">
        <f>IF(COUNTIFS('United Data'!$A$3:$A$4341,N$1,'United Data'!$C$3:$C$4341,$A1603)&gt;0,1,0)</f>
        <v>0</v>
      </c>
      <c r="O1603">
        <f>IF(COUNTIFS('United Data'!$A$3:$A$4341,O$1,'United Data'!$C$3:$C$4341,$A1603)&gt;0,1,0)</f>
        <v>0</v>
      </c>
      <c r="P1603">
        <f>IF(COUNTIFS('United Data'!$A$3:$A$4341,P$1,'United Data'!$C$3:$C$4341,$A1603)&gt;0,1,0)</f>
        <v>0</v>
      </c>
      <c r="Q1603">
        <f>IF(COUNTIFS('United Data'!$A$3:$A$4341,Q$1,'United Data'!$C$3:$C$4341,$A1603)&gt;0,1,0)</f>
        <v>0</v>
      </c>
      <c r="R1603">
        <f>IF(COUNTIFS('United Data'!$A$3:$A$4341,R$1,'United Data'!$C$3:$C$4341,$A1603)&gt;0,1,0)</f>
        <v>0</v>
      </c>
      <c r="S1603">
        <f t="shared" si="50"/>
        <v>1</v>
      </c>
      <c r="T1603">
        <f t="shared" si="51"/>
        <v>1</v>
      </c>
    </row>
    <row r="1604" spans="1:20" x14ac:dyDescent="0.2">
      <c r="A1604" t="s">
        <v>1649</v>
      </c>
      <c r="B1604">
        <f>IF(COUNTIFS('United Data'!$A$3:$A$4341,B$1,'United Data'!$C$3:$C$4341,$A1604)&gt;0,1,0)</f>
        <v>0</v>
      </c>
      <c r="C1604">
        <f>IF(COUNTIFS('United Data'!$A$3:$A$4341,C$1,'United Data'!$C$3:$C$4341,$A1604)&gt;0,1,0)</f>
        <v>0</v>
      </c>
      <c r="D1604">
        <f>IF(COUNTIFS('United Data'!$A$3:$A$4341,D$1,'United Data'!$C$3:$C$4341,$A1604)&gt;0,1,0)</f>
        <v>0</v>
      </c>
      <c r="E1604">
        <f>IF(COUNTIFS('United Data'!$A$3:$A$4341,E$1,'United Data'!$C$3:$C$4341,$A1604)&gt;0,1,0)</f>
        <v>0</v>
      </c>
      <c r="F1604">
        <f>IF(COUNTIFS('United Data'!$A$3:$A$4341,F$1,'United Data'!$C$3:$C$4341,$A1604)&gt;0,1,0)</f>
        <v>0</v>
      </c>
      <c r="G1604">
        <f>IF(COUNTIFS('United Data'!$A$3:$A$4341,G$1,'United Data'!$C$3:$C$4341,$A1604)&gt;0,1,0)</f>
        <v>0</v>
      </c>
      <c r="H1604">
        <f>IF(COUNTIFS('United Data'!$A$3:$A$4341,H$1,'United Data'!$C$3:$C$4341,$A1604)&gt;0,1,0)</f>
        <v>0</v>
      </c>
      <c r="I1604">
        <f>IF(COUNTIFS('United Data'!$A$3:$A$4341,I$1,'United Data'!$C$3:$C$4341,$A1604)&gt;0,1,0)</f>
        <v>0</v>
      </c>
      <c r="J1604">
        <f>IF(COUNTIFS('United Data'!$A$3:$A$4341,J$1,'United Data'!$C$3:$C$4341,$A1604)&gt;0,1,0)</f>
        <v>0</v>
      </c>
      <c r="K1604">
        <f>IF(COUNTIFS('United Data'!$A$3:$A$4341,K$1,'United Data'!$C$3:$C$4341,$A1604)&gt;0,1,0)</f>
        <v>0</v>
      </c>
      <c r="L1604">
        <f>IF(COUNTIFS('United Data'!$A$3:$A$4341,L$1,'United Data'!$C$3:$C$4341,$A1604)&gt;0,1,0)</f>
        <v>0</v>
      </c>
      <c r="M1604">
        <f>IF(COUNTIFS('United Data'!$A$3:$A$4341,M$1,'United Data'!$C$3:$C$4341,$A1604)&gt;0,1,0)</f>
        <v>0</v>
      </c>
      <c r="N1604">
        <f>IF(COUNTIFS('United Data'!$A$3:$A$4341,N$1,'United Data'!$C$3:$C$4341,$A1604)&gt;0,1,0)</f>
        <v>1</v>
      </c>
      <c r="O1604">
        <f>IF(COUNTIFS('United Data'!$A$3:$A$4341,O$1,'United Data'!$C$3:$C$4341,$A1604)&gt;0,1,0)</f>
        <v>0</v>
      </c>
      <c r="P1604">
        <f>IF(COUNTIFS('United Data'!$A$3:$A$4341,P$1,'United Data'!$C$3:$C$4341,$A1604)&gt;0,1,0)</f>
        <v>0</v>
      </c>
      <c r="Q1604">
        <f>IF(COUNTIFS('United Data'!$A$3:$A$4341,Q$1,'United Data'!$C$3:$C$4341,$A1604)&gt;0,1,0)</f>
        <v>0</v>
      </c>
      <c r="R1604">
        <f>IF(COUNTIFS('United Data'!$A$3:$A$4341,R$1,'United Data'!$C$3:$C$4341,$A1604)&gt;0,1,0)</f>
        <v>0</v>
      </c>
      <c r="S1604">
        <f t="shared" si="50"/>
        <v>1</v>
      </c>
      <c r="T1604">
        <f t="shared" si="51"/>
        <v>1</v>
      </c>
    </row>
    <row r="1605" spans="1:20" x14ac:dyDescent="0.2">
      <c r="A1605" t="s">
        <v>1650</v>
      </c>
      <c r="B1605">
        <f>IF(COUNTIFS('United Data'!$A$3:$A$4341,B$1,'United Data'!$C$3:$C$4341,$A1605)&gt;0,1,0)</f>
        <v>0</v>
      </c>
      <c r="C1605">
        <f>IF(COUNTIFS('United Data'!$A$3:$A$4341,C$1,'United Data'!$C$3:$C$4341,$A1605)&gt;0,1,0)</f>
        <v>0</v>
      </c>
      <c r="D1605">
        <f>IF(COUNTIFS('United Data'!$A$3:$A$4341,D$1,'United Data'!$C$3:$C$4341,$A1605)&gt;0,1,0)</f>
        <v>0</v>
      </c>
      <c r="E1605">
        <f>IF(COUNTIFS('United Data'!$A$3:$A$4341,E$1,'United Data'!$C$3:$C$4341,$A1605)&gt;0,1,0)</f>
        <v>0</v>
      </c>
      <c r="F1605">
        <f>IF(COUNTIFS('United Data'!$A$3:$A$4341,F$1,'United Data'!$C$3:$C$4341,$A1605)&gt;0,1,0)</f>
        <v>0</v>
      </c>
      <c r="G1605">
        <f>IF(COUNTIFS('United Data'!$A$3:$A$4341,G$1,'United Data'!$C$3:$C$4341,$A1605)&gt;0,1,0)</f>
        <v>0</v>
      </c>
      <c r="H1605">
        <f>IF(COUNTIFS('United Data'!$A$3:$A$4341,H$1,'United Data'!$C$3:$C$4341,$A1605)&gt;0,1,0)</f>
        <v>0</v>
      </c>
      <c r="I1605">
        <f>IF(COUNTIFS('United Data'!$A$3:$A$4341,I$1,'United Data'!$C$3:$C$4341,$A1605)&gt;0,1,0)</f>
        <v>0</v>
      </c>
      <c r="J1605">
        <f>IF(COUNTIFS('United Data'!$A$3:$A$4341,J$1,'United Data'!$C$3:$C$4341,$A1605)&gt;0,1,0)</f>
        <v>0</v>
      </c>
      <c r="K1605">
        <f>IF(COUNTIFS('United Data'!$A$3:$A$4341,K$1,'United Data'!$C$3:$C$4341,$A1605)&gt;0,1,0)</f>
        <v>0</v>
      </c>
      <c r="L1605">
        <f>IF(COUNTIFS('United Data'!$A$3:$A$4341,L$1,'United Data'!$C$3:$C$4341,$A1605)&gt;0,1,0)</f>
        <v>0</v>
      </c>
      <c r="M1605">
        <f>IF(COUNTIFS('United Data'!$A$3:$A$4341,M$1,'United Data'!$C$3:$C$4341,$A1605)&gt;0,1,0)</f>
        <v>0</v>
      </c>
      <c r="N1605">
        <f>IF(COUNTIFS('United Data'!$A$3:$A$4341,N$1,'United Data'!$C$3:$C$4341,$A1605)&gt;0,1,0)</f>
        <v>1</v>
      </c>
      <c r="O1605">
        <f>IF(COUNTIFS('United Data'!$A$3:$A$4341,O$1,'United Data'!$C$3:$C$4341,$A1605)&gt;0,1,0)</f>
        <v>0</v>
      </c>
      <c r="P1605">
        <f>IF(COUNTIFS('United Data'!$A$3:$A$4341,P$1,'United Data'!$C$3:$C$4341,$A1605)&gt;0,1,0)</f>
        <v>0</v>
      </c>
      <c r="Q1605">
        <f>IF(COUNTIFS('United Data'!$A$3:$A$4341,Q$1,'United Data'!$C$3:$C$4341,$A1605)&gt;0,1,0)</f>
        <v>0</v>
      </c>
      <c r="R1605">
        <f>IF(COUNTIFS('United Data'!$A$3:$A$4341,R$1,'United Data'!$C$3:$C$4341,$A1605)&gt;0,1,0)</f>
        <v>0</v>
      </c>
      <c r="S1605">
        <f t="shared" si="50"/>
        <v>1</v>
      </c>
      <c r="T1605">
        <f t="shared" si="51"/>
        <v>1</v>
      </c>
    </row>
    <row r="1606" spans="1:20" x14ac:dyDescent="0.2">
      <c r="A1606" t="s">
        <v>1651</v>
      </c>
      <c r="B1606">
        <f>IF(COUNTIFS('United Data'!$A$3:$A$4341,B$1,'United Data'!$C$3:$C$4341,$A1606)&gt;0,1,0)</f>
        <v>0</v>
      </c>
      <c r="C1606">
        <f>IF(COUNTIFS('United Data'!$A$3:$A$4341,C$1,'United Data'!$C$3:$C$4341,$A1606)&gt;0,1,0)</f>
        <v>0</v>
      </c>
      <c r="D1606">
        <f>IF(COUNTIFS('United Data'!$A$3:$A$4341,D$1,'United Data'!$C$3:$C$4341,$A1606)&gt;0,1,0)</f>
        <v>0</v>
      </c>
      <c r="E1606">
        <f>IF(COUNTIFS('United Data'!$A$3:$A$4341,E$1,'United Data'!$C$3:$C$4341,$A1606)&gt;0,1,0)</f>
        <v>0</v>
      </c>
      <c r="F1606">
        <f>IF(COUNTIFS('United Data'!$A$3:$A$4341,F$1,'United Data'!$C$3:$C$4341,$A1606)&gt;0,1,0)</f>
        <v>0</v>
      </c>
      <c r="G1606">
        <f>IF(COUNTIFS('United Data'!$A$3:$A$4341,G$1,'United Data'!$C$3:$C$4341,$A1606)&gt;0,1,0)</f>
        <v>0</v>
      </c>
      <c r="H1606">
        <f>IF(COUNTIFS('United Data'!$A$3:$A$4341,H$1,'United Data'!$C$3:$C$4341,$A1606)&gt;0,1,0)</f>
        <v>0</v>
      </c>
      <c r="I1606">
        <f>IF(COUNTIFS('United Data'!$A$3:$A$4341,I$1,'United Data'!$C$3:$C$4341,$A1606)&gt;0,1,0)</f>
        <v>0</v>
      </c>
      <c r="J1606">
        <f>IF(COUNTIFS('United Data'!$A$3:$A$4341,J$1,'United Data'!$C$3:$C$4341,$A1606)&gt;0,1,0)</f>
        <v>0</v>
      </c>
      <c r="K1606">
        <f>IF(COUNTIFS('United Data'!$A$3:$A$4341,K$1,'United Data'!$C$3:$C$4341,$A1606)&gt;0,1,0)</f>
        <v>0</v>
      </c>
      <c r="L1606">
        <f>IF(COUNTIFS('United Data'!$A$3:$A$4341,L$1,'United Data'!$C$3:$C$4341,$A1606)&gt;0,1,0)</f>
        <v>0</v>
      </c>
      <c r="M1606">
        <f>IF(COUNTIFS('United Data'!$A$3:$A$4341,M$1,'United Data'!$C$3:$C$4341,$A1606)&gt;0,1,0)</f>
        <v>0</v>
      </c>
      <c r="N1606">
        <f>IF(COUNTIFS('United Data'!$A$3:$A$4341,N$1,'United Data'!$C$3:$C$4341,$A1606)&gt;0,1,0)</f>
        <v>1</v>
      </c>
      <c r="O1606">
        <f>IF(COUNTIFS('United Data'!$A$3:$A$4341,O$1,'United Data'!$C$3:$C$4341,$A1606)&gt;0,1,0)</f>
        <v>0</v>
      </c>
      <c r="P1606">
        <f>IF(COUNTIFS('United Data'!$A$3:$A$4341,P$1,'United Data'!$C$3:$C$4341,$A1606)&gt;0,1,0)</f>
        <v>0</v>
      </c>
      <c r="Q1606">
        <f>IF(COUNTIFS('United Data'!$A$3:$A$4341,Q$1,'United Data'!$C$3:$C$4341,$A1606)&gt;0,1,0)</f>
        <v>0</v>
      </c>
      <c r="R1606">
        <f>IF(COUNTIFS('United Data'!$A$3:$A$4341,R$1,'United Data'!$C$3:$C$4341,$A1606)&gt;0,1,0)</f>
        <v>0</v>
      </c>
      <c r="S1606">
        <f t="shared" si="50"/>
        <v>1</v>
      </c>
      <c r="T1606">
        <f t="shared" si="51"/>
        <v>1</v>
      </c>
    </row>
    <row r="1607" spans="1:20" x14ac:dyDescent="0.2">
      <c r="A1607" t="s">
        <v>1652</v>
      </c>
      <c r="B1607">
        <f>IF(COUNTIFS('United Data'!$A$3:$A$4341,B$1,'United Data'!$C$3:$C$4341,$A1607)&gt;0,1,0)</f>
        <v>0</v>
      </c>
      <c r="C1607">
        <f>IF(COUNTIFS('United Data'!$A$3:$A$4341,C$1,'United Data'!$C$3:$C$4341,$A1607)&gt;0,1,0)</f>
        <v>0</v>
      </c>
      <c r="D1607">
        <f>IF(COUNTIFS('United Data'!$A$3:$A$4341,D$1,'United Data'!$C$3:$C$4341,$A1607)&gt;0,1,0)</f>
        <v>0</v>
      </c>
      <c r="E1607">
        <f>IF(COUNTIFS('United Data'!$A$3:$A$4341,E$1,'United Data'!$C$3:$C$4341,$A1607)&gt;0,1,0)</f>
        <v>0</v>
      </c>
      <c r="F1607">
        <f>IF(COUNTIFS('United Data'!$A$3:$A$4341,F$1,'United Data'!$C$3:$C$4341,$A1607)&gt;0,1,0)</f>
        <v>0</v>
      </c>
      <c r="G1607">
        <f>IF(COUNTIFS('United Data'!$A$3:$A$4341,G$1,'United Data'!$C$3:$C$4341,$A1607)&gt;0,1,0)</f>
        <v>0</v>
      </c>
      <c r="H1607">
        <f>IF(COUNTIFS('United Data'!$A$3:$A$4341,H$1,'United Data'!$C$3:$C$4341,$A1607)&gt;0,1,0)</f>
        <v>0</v>
      </c>
      <c r="I1607">
        <f>IF(COUNTIFS('United Data'!$A$3:$A$4341,I$1,'United Data'!$C$3:$C$4341,$A1607)&gt;0,1,0)</f>
        <v>0</v>
      </c>
      <c r="J1607">
        <f>IF(COUNTIFS('United Data'!$A$3:$A$4341,J$1,'United Data'!$C$3:$C$4341,$A1607)&gt;0,1,0)</f>
        <v>0</v>
      </c>
      <c r="K1607">
        <f>IF(COUNTIFS('United Data'!$A$3:$A$4341,K$1,'United Data'!$C$3:$C$4341,$A1607)&gt;0,1,0)</f>
        <v>0</v>
      </c>
      <c r="L1607">
        <f>IF(COUNTIFS('United Data'!$A$3:$A$4341,L$1,'United Data'!$C$3:$C$4341,$A1607)&gt;0,1,0)</f>
        <v>0</v>
      </c>
      <c r="M1607">
        <f>IF(COUNTIFS('United Data'!$A$3:$A$4341,M$1,'United Data'!$C$3:$C$4341,$A1607)&gt;0,1,0)</f>
        <v>0</v>
      </c>
      <c r="N1607">
        <f>IF(COUNTIFS('United Data'!$A$3:$A$4341,N$1,'United Data'!$C$3:$C$4341,$A1607)&gt;0,1,0)</f>
        <v>1</v>
      </c>
      <c r="O1607">
        <f>IF(COUNTIFS('United Data'!$A$3:$A$4341,O$1,'United Data'!$C$3:$C$4341,$A1607)&gt;0,1,0)</f>
        <v>0</v>
      </c>
      <c r="P1607">
        <f>IF(COUNTIFS('United Data'!$A$3:$A$4341,P$1,'United Data'!$C$3:$C$4341,$A1607)&gt;0,1,0)</f>
        <v>0</v>
      </c>
      <c r="Q1607">
        <f>IF(COUNTIFS('United Data'!$A$3:$A$4341,Q$1,'United Data'!$C$3:$C$4341,$A1607)&gt;0,1,0)</f>
        <v>0</v>
      </c>
      <c r="R1607">
        <f>IF(COUNTIFS('United Data'!$A$3:$A$4341,R$1,'United Data'!$C$3:$C$4341,$A1607)&gt;0,1,0)</f>
        <v>0</v>
      </c>
      <c r="S1607">
        <f t="shared" si="50"/>
        <v>1</v>
      </c>
      <c r="T1607">
        <f t="shared" si="51"/>
        <v>1</v>
      </c>
    </row>
    <row r="1608" spans="1:20" x14ac:dyDescent="0.2">
      <c r="A1608" t="s">
        <v>1653</v>
      </c>
      <c r="B1608">
        <f>IF(COUNTIFS('United Data'!$A$3:$A$4341,B$1,'United Data'!$C$3:$C$4341,$A1608)&gt;0,1,0)</f>
        <v>0</v>
      </c>
      <c r="C1608">
        <f>IF(COUNTIFS('United Data'!$A$3:$A$4341,C$1,'United Data'!$C$3:$C$4341,$A1608)&gt;0,1,0)</f>
        <v>0</v>
      </c>
      <c r="D1608">
        <f>IF(COUNTIFS('United Data'!$A$3:$A$4341,D$1,'United Data'!$C$3:$C$4341,$A1608)&gt;0,1,0)</f>
        <v>0</v>
      </c>
      <c r="E1608">
        <f>IF(COUNTIFS('United Data'!$A$3:$A$4341,E$1,'United Data'!$C$3:$C$4341,$A1608)&gt;0,1,0)</f>
        <v>0</v>
      </c>
      <c r="F1608">
        <f>IF(COUNTIFS('United Data'!$A$3:$A$4341,F$1,'United Data'!$C$3:$C$4341,$A1608)&gt;0,1,0)</f>
        <v>0</v>
      </c>
      <c r="G1608">
        <f>IF(COUNTIFS('United Data'!$A$3:$A$4341,G$1,'United Data'!$C$3:$C$4341,$A1608)&gt;0,1,0)</f>
        <v>0</v>
      </c>
      <c r="H1608">
        <f>IF(COUNTIFS('United Data'!$A$3:$A$4341,H$1,'United Data'!$C$3:$C$4341,$A1608)&gt;0,1,0)</f>
        <v>0</v>
      </c>
      <c r="I1608">
        <f>IF(COUNTIFS('United Data'!$A$3:$A$4341,I$1,'United Data'!$C$3:$C$4341,$A1608)&gt;0,1,0)</f>
        <v>0</v>
      </c>
      <c r="J1608">
        <f>IF(COUNTIFS('United Data'!$A$3:$A$4341,J$1,'United Data'!$C$3:$C$4341,$A1608)&gt;0,1,0)</f>
        <v>0</v>
      </c>
      <c r="K1608">
        <f>IF(COUNTIFS('United Data'!$A$3:$A$4341,K$1,'United Data'!$C$3:$C$4341,$A1608)&gt;0,1,0)</f>
        <v>0</v>
      </c>
      <c r="L1608">
        <f>IF(COUNTIFS('United Data'!$A$3:$A$4341,L$1,'United Data'!$C$3:$C$4341,$A1608)&gt;0,1,0)</f>
        <v>0</v>
      </c>
      <c r="M1608">
        <f>IF(COUNTIFS('United Data'!$A$3:$A$4341,M$1,'United Data'!$C$3:$C$4341,$A1608)&gt;0,1,0)</f>
        <v>0</v>
      </c>
      <c r="N1608">
        <f>IF(COUNTIFS('United Data'!$A$3:$A$4341,N$1,'United Data'!$C$3:$C$4341,$A1608)&gt;0,1,0)</f>
        <v>0</v>
      </c>
      <c r="O1608">
        <f>IF(COUNTIFS('United Data'!$A$3:$A$4341,O$1,'United Data'!$C$3:$C$4341,$A1608)&gt;0,1,0)</f>
        <v>1</v>
      </c>
      <c r="P1608">
        <f>IF(COUNTIFS('United Data'!$A$3:$A$4341,P$1,'United Data'!$C$3:$C$4341,$A1608)&gt;0,1,0)</f>
        <v>0</v>
      </c>
      <c r="Q1608">
        <f>IF(COUNTIFS('United Data'!$A$3:$A$4341,Q$1,'United Data'!$C$3:$C$4341,$A1608)&gt;0,1,0)</f>
        <v>0</v>
      </c>
      <c r="R1608">
        <f>IF(COUNTIFS('United Data'!$A$3:$A$4341,R$1,'United Data'!$C$3:$C$4341,$A1608)&gt;0,1,0)</f>
        <v>0</v>
      </c>
      <c r="S1608">
        <f t="shared" si="50"/>
        <v>1</v>
      </c>
      <c r="T1608">
        <f t="shared" si="51"/>
        <v>1</v>
      </c>
    </row>
    <row r="1609" spans="1:20" x14ac:dyDescent="0.2">
      <c r="A1609" t="s">
        <v>1654</v>
      </c>
      <c r="B1609">
        <f>IF(COUNTIFS('United Data'!$A$3:$A$4341,B$1,'United Data'!$C$3:$C$4341,$A1609)&gt;0,1,0)</f>
        <v>0</v>
      </c>
      <c r="C1609">
        <f>IF(COUNTIFS('United Data'!$A$3:$A$4341,C$1,'United Data'!$C$3:$C$4341,$A1609)&gt;0,1,0)</f>
        <v>0</v>
      </c>
      <c r="D1609">
        <f>IF(COUNTIFS('United Data'!$A$3:$A$4341,D$1,'United Data'!$C$3:$C$4341,$A1609)&gt;0,1,0)</f>
        <v>0</v>
      </c>
      <c r="E1609">
        <f>IF(COUNTIFS('United Data'!$A$3:$A$4341,E$1,'United Data'!$C$3:$C$4341,$A1609)&gt;0,1,0)</f>
        <v>0</v>
      </c>
      <c r="F1609">
        <f>IF(COUNTIFS('United Data'!$A$3:$A$4341,F$1,'United Data'!$C$3:$C$4341,$A1609)&gt;0,1,0)</f>
        <v>0</v>
      </c>
      <c r="G1609">
        <f>IF(COUNTIFS('United Data'!$A$3:$A$4341,G$1,'United Data'!$C$3:$C$4341,$A1609)&gt;0,1,0)</f>
        <v>0</v>
      </c>
      <c r="H1609">
        <f>IF(COUNTIFS('United Data'!$A$3:$A$4341,H$1,'United Data'!$C$3:$C$4341,$A1609)&gt;0,1,0)</f>
        <v>0</v>
      </c>
      <c r="I1609">
        <f>IF(COUNTIFS('United Data'!$A$3:$A$4341,I$1,'United Data'!$C$3:$C$4341,$A1609)&gt;0,1,0)</f>
        <v>0</v>
      </c>
      <c r="J1609">
        <f>IF(COUNTIFS('United Data'!$A$3:$A$4341,J$1,'United Data'!$C$3:$C$4341,$A1609)&gt;0,1,0)</f>
        <v>0</v>
      </c>
      <c r="K1609">
        <f>IF(COUNTIFS('United Data'!$A$3:$A$4341,K$1,'United Data'!$C$3:$C$4341,$A1609)&gt;0,1,0)</f>
        <v>0</v>
      </c>
      <c r="L1609">
        <f>IF(COUNTIFS('United Data'!$A$3:$A$4341,L$1,'United Data'!$C$3:$C$4341,$A1609)&gt;0,1,0)</f>
        <v>0</v>
      </c>
      <c r="M1609">
        <f>IF(COUNTIFS('United Data'!$A$3:$A$4341,M$1,'United Data'!$C$3:$C$4341,$A1609)&gt;0,1,0)</f>
        <v>0</v>
      </c>
      <c r="N1609">
        <f>IF(COUNTIFS('United Data'!$A$3:$A$4341,N$1,'United Data'!$C$3:$C$4341,$A1609)&gt;0,1,0)</f>
        <v>0</v>
      </c>
      <c r="O1609">
        <f>IF(COUNTIFS('United Data'!$A$3:$A$4341,O$1,'United Data'!$C$3:$C$4341,$A1609)&gt;0,1,0)</f>
        <v>1</v>
      </c>
      <c r="P1609">
        <f>IF(COUNTIFS('United Data'!$A$3:$A$4341,P$1,'United Data'!$C$3:$C$4341,$A1609)&gt;0,1,0)</f>
        <v>1</v>
      </c>
      <c r="Q1609">
        <f>IF(COUNTIFS('United Data'!$A$3:$A$4341,Q$1,'United Data'!$C$3:$C$4341,$A1609)&gt;0,1,0)</f>
        <v>0</v>
      </c>
      <c r="R1609">
        <f>IF(COUNTIFS('United Data'!$A$3:$A$4341,R$1,'United Data'!$C$3:$C$4341,$A1609)&gt;0,1,0)</f>
        <v>1</v>
      </c>
      <c r="S1609">
        <f t="shared" si="50"/>
        <v>3</v>
      </c>
      <c r="T1609">
        <f t="shared" si="51"/>
        <v>2</v>
      </c>
    </row>
    <row r="1610" spans="1:20" x14ac:dyDescent="0.2">
      <c r="A1610" t="s">
        <v>1655</v>
      </c>
      <c r="B1610">
        <f>IF(COUNTIFS('United Data'!$A$3:$A$4341,B$1,'United Data'!$C$3:$C$4341,$A1610)&gt;0,1,0)</f>
        <v>0</v>
      </c>
      <c r="C1610">
        <f>IF(COUNTIFS('United Data'!$A$3:$A$4341,C$1,'United Data'!$C$3:$C$4341,$A1610)&gt;0,1,0)</f>
        <v>0</v>
      </c>
      <c r="D1610">
        <f>IF(COUNTIFS('United Data'!$A$3:$A$4341,D$1,'United Data'!$C$3:$C$4341,$A1610)&gt;0,1,0)</f>
        <v>0</v>
      </c>
      <c r="E1610">
        <f>IF(COUNTIFS('United Data'!$A$3:$A$4341,E$1,'United Data'!$C$3:$C$4341,$A1610)&gt;0,1,0)</f>
        <v>0</v>
      </c>
      <c r="F1610">
        <f>IF(COUNTIFS('United Data'!$A$3:$A$4341,F$1,'United Data'!$C$3:$C$4341,$A1610)&gt;0,1,0)</f>
        <v>0</v>
      </c>
      <c r="G1610">
        <f>IF(COUNTIFS('United Data'!$A$3:$A$4341,G$1,'United Data'!$C$3:$C$4341,$A1610)&gt;0,1,0)</f>
        <v>0</v>
      </c>
      <c r="H1610">
        <f>IF(COUNTIFS('United Data'!$A$3:$A$4341,H$1,'United Data'!$C$3:$C$4341,$A1610)&gt;0,1,0)</f>
        <v>0</v>
      </c>
      <c r="I1610">
        <f>IF(COUNTIFS('United Data'!$A$3:$A$4341,I$1,'United Data'!$C$3:$C$4341,$A1610)&gt;0,1,0)</f>
        <v>0</v>
      </c>
      <c r="J1610">
        <f>IF(COUNTIFS('United Data'!$A$3:$A$4341,J$1,'United Data'!$C$3:$C$4341,$A1610)&gt;0,1,0)</f>
        <v>0</v>
      </c>
      <c r="K1610">
        <f>IF(COUNTIFS('United Data'!$A$3:$A$4341,K$1,'United Data'!$C$3:$C$4341,$A1610)&gt;0,1,0)</f>
        <v>0</v>
      </c>
      <c r="L1610">
        <f>IF(COUNTIFS('United Data'!$A$3:$A$4341,L$1,'United Data'!$C$3:$C$4341,$A1610)&gt;0,1,0)</f>
        <v>0</v>
      </c>
      <c r="M1610">
        <f>IF(COUNTIFS('United Data'!$A$3:$A$4341,M$1,'United Data'!$C$3:$C$4341,$A1610)&gt;0,1,0)</f>
        <v>0</v>
      </c>
      <c r="N1610">
        <f>IF(COUNTIFS('United Data'!$A$3:$A$4341,N$1,'United Data'!$C$3:$C$4341,$A1610)&gt;0,1,0)</f>
        <v>0</v>
      </c>
      <c r="O1610">
        <f>IF(COUNTIFS('United Data'!$A$3:$A$4341,O$1,'United Data'!$C$3:$C$4341,$A1610)&gt;0,1,0)</f>
        <v>1</v>
      </c>
      <c r="P1610">
        <f>IF(COUNTIFS('United Data'!$A$3:$A$4341,P$1,'United Data'!$C$3:$C$4341,$A1610)&gt;0,1,0)</f>
        <v>1</v>
      </c>
      <c r="Q1610">
        <f>IF(COUNTIFS('United Data'!$A$3:$A$4341,Q$1,'United Data'!$C$3:$C$4341,$A1610)&gt;0,1,0)</f>
        <v>0</v>
      </c>
      <c r="R1610">
        <f>IF(COUNTIFS('United Data'!$A$3:$A$4341,R$1,'United Data'!$C$3:$C$4341,$A1610)&gt;0,1,0)</f>
        <v>0</v>
      </c>
      <c r="S1610">
        <f t="shared" si="50"/>
        <v>2</v>
      </c>
      <c r="T1610">
        <f t="shared" si="51"/>
        <v>1</v>
      </c>
    </row>
    <row r="1611" spans="1:20" x14ac:dyDescent="0.2">
      <c r="A1611" t="s">
        <v>1656</v>
      </c>
      <c r="B1611">
        <f>IF(COUNTIFS('United Data'!$A$3:$A$4341,B$1,'United Data'!$C$3:$C$4341,$A1611)&gt;0,1,0)</f>
        <v>0</v>
      </c>
      <c r="C1611">
        <f>IF(COUNTIFS('United Data'!$A$3:$A$4341,C$1,'United Data'!$C$3:$C$4341,$A1611)&gt;0,1,0)</f>
        <v>0</v>
      </c>
      <c r="D1611">
        <f>IF(COUNTIFS('United Data'!$A$3:$A$4341,D$1,'United Data'!$C$3:$C$4341,$A1611)&gt;0,1,0)</f>
        <v>0</v>
      </c>
      <c r="E1611">
        <f>IF(COUNTIFS('United Data'!$A$3:$A$4341,E$1,'United Data'!$C$3:$C$4341,$A1611)&gt;0,1,0)</f>
        <v>0</v>
      </c>
      <c r="F1611">
        <f>IF(COUNTIFS('United Data'!$A$3:$A$4341,F$1,'United Data'!$C$3:$C$4341,$A1611)&gt;0,1,0)</f>
        <v>0</v>
      </c>
      <c r="G1611">
        <f>IF(COUNTIFS('United Data'!$A$3:$A$4341,G$1,'United Data'!$C$3:$C$4341,$A1611)&gt;0,1,0)</f>
        <v>0</v>
      </c>
      <c r="H1611">
        <f>IF(COUNTIFS('United Data'!$A$3:$A$4341,H$1,'United Data'!$C$3:$C$4341,$A1611)&gt;0,1,0)</f>
        <v>0</v>
      </c>
      <c r="I1611">
        <f>IF(COUNTIFS('United Data'!$A$3:$A$4341,I$1,'United Data'!$C$3:$C$4341,$A1611)&gt;0,1,0)</f>
        <v>0</v>
      </c>
      <c r="J1611">
        <f>IF(COUNTIFS('United Data'!$A$3:$A$4341,J$1,'United Data'!$C$3:$C$4341,$A1611)&gt;0,1,0)</f>
        <v>0</v>
      </c>
      <c r="K1611">
        <f>IF(COUNTIFS('United Data'!$A$3:$A$4341,K$1,'United Data'!$C$3:$C$4341,$A1611)&gt;0,1,0)</f>
        <v>0</v>
      </c>
      <c r="L1611">
        <f>IF(COUNTIFS('United Data'!$A$3:$A$4341,L$1,'United Data'!$C$3:$C$4341,$A1611)&gt;0,1,0)</f>
        <v>0</v>
      </c>
      <c r="M1611">
        <f>IF(COUNTIFS('United Data'!$A$3:$A$4341,M$1,'United Data'!$C$3:$C$4341,$A1611)&gt;0,1,0)</f>
        <v>0</v>
      </c>
      <c r="N1611">
        <f>IF(COUNTIFS('United Data'!$A$3:$A$4341,N$1,'United Data'!$C$3:$C$4341,$A1611)&gt;0,1,0)</f>
        <v>0</v>
      </c>
      <c r="O1611">
        <f>IF(COUNTIFS('United Data'!$A$3:$A$4341,O$1,'United Data'!$C$3:$C$4341,$A1611)&gt;0,1,0)</f>
        <v>1</v>
      </c>
      <c r="P1611">
        <f>IF(COUNTIFS('United Data'!$A$3:$A$4341,P$1,'United Data'!$C$3:$C$4341,$A1611)&gt;0,1,0)</f>
        <v>0</v>
      </c>
      <c r="Q1611">
        <f>IF(COUNTIFS('United Data'!$A$3:$A$4341,Q$1,'United Data'!$C$3:$C$4341,$A1611)&gt;0,1,0)</f>
        <v>0</v>
      </c>
      <c r="R1611">
        <f>IF(COUNTIFS('United Data'!$A$3:$A$4341,R$1,'United Data'!$C$3:$C$4341,$A1611)&gt;0,1,0)</f>
        <v>0</v>
      </c>
      <c r="S1611">
        <f t="shared" si="50"/>
        <v>1</v>
      </c>
      <c r="T1611">
        <f t="shared" si="51"/>
        <v>1</v>
      </c>
    </row>
    <row r="1612" spans="1:20" x14ac:dyDescent="0.2">
      <c r="A1612" t="s">
        <v>1657</v>
      </c>
      <c r="B1612">
        <f>IF(COUNTIFS('United Data'!$A$3:$A$4341,B$1,'United Data'!$C$3:$C$4341,$A1612)&gt;0,1,0)</f>
        <v>0</v>
      </c>
      <c r="C1612">
        <f>IF(COUNTIFS('United Data'!$A$3:$A$4341,C$1,'United Data'!$C$3:$C$4341,$A1612)&gt;0,1,0)</f>
        <v>0</v>
      </c>
      <c r="D1612">
        <f>IF(COUNTIFS('United Data'!$A$3:$A$4341,D$1,'United Data'!$C$3:$C$4341,$A1612)&gt;0,1,0)</f>
        <v>0</v>
      </c>
      <c r="E1612">
        <f>IF(COUNTIFS('United Data'!$A$3:$A$4341,E$1,'United Data'!$C$3:$C$4341,$A1612)&gt;0,1,0)</f>
        <v>0</v>
      </c>
      <c r="F1612">
        <f>IF(COUNTIFS('United Data'!$A$3:$A$4341,F$1,'United Data'!$C$3:$C$4341,$A1612)&gt;0,1,0)</f>
        <v>0</v>
      </c>
      <c r="G1612">
        <f>IF(COUNTIFS('United Data'!$A$3:$A$4341,G$1,'United Data'!$C$3:$C$4341,$A1612)&gt;0,1,0)</f>
        <v>0</v>
      </c>
      <c r="H1612">
        <f>IF(COUNTIFS('United Data'!$A$3:$A$4341,H$1,'United Data'!$C$3:$C$4341,$A1612)&gt;0,1,0)</f>
        <v>0</v>
      </c>
      <c r="I1612">
        <f>IF(COUNTIFS('United Data'!$A$3:$A$4341,I$1,'United Data'!$C$3:$C$4341,$A1612)&gt;0,1,0)</f>
        <v>0</v>
      </c>
      <c r="J1612">
        <f>IF(COUNTIFS('United Data'!$A$3:$A$4341,J$1,'United Data'!$C$3:$C$4341,$A1612)&gt;0,1,0)</f>
        <v>0</v>
      </c>
      <c r="K1612">
        <f>IF(COUNTIFS('United Data'!$A$3:$A$4341,K$1,'United Data'!$C$3:$C$4341,$A1612)&gt;0,1,0)</f>
        <v>0</v>
      </c>
      <c r="L1612">
        <f>IF(COUNTIFS('United Data'!$A$3:$A$4341,L$1,'United Data'!$C$3:$C$4341,$A1612)&gt;0,1,0)</f>
        <v>0</v>
      </c>
      <c r="M1612">
        <f>IF(COUNTIFS('United Data'!$A$3:$A$4341,M$1,'United Data'!$C$3:$C$4341,$A1612)&gt;0,1,0)</f>
        <v>0</v>
      </c>
      <c r="N1612">
        <f>IF(COUNTIFS('United Data'!$A$3:$A$4341,N$1,'United Data'!$C$3:$C$4341,$A1612)&gt;0,1,0)</f>
        <v>0</v>
      </c>
      <c r="O1612">
        <f>IF(COUNTIFS('United Data'!$A$3:$A$4341,O$1,'United Data'!$C$3:$C$4341,$A1612)&gt;0,1,0)</f>
        <v>1</v>
      </c>
      <c r="P1612">
        <f>IF(COUNTIFS('United Data'!$A$3:$A$4341,P$1,'United Data'!$C$3:$C$4341,$A1612)&gt;0,1,0)</f>
        <v>0</v>
      </c>
      <c r="Q1612">
        <f>IF(COUNTIFS('United Data'!$A$3:$A$4341,Q$1,'United Data'!$C$3:$C$4341,$A1612)&gt;0,1,0)</f>
        <v>0</v>
      </c>
      <c r="R1612">
        <f>IF(COUNTIFS('United Data'!$A$3:$A$4341,R$1,'United Data'!$C$3:$C$4341,$A1612)&gt;0,1,0)</f>
        <v>0</v>
      </c>
      <c r="S1612">
        <f t="shared" si="50"/>
        <v>1</v>
      </c>
      <c r="T1612">
        <f t="shared" si="51"/>
        <v>1</v>
      </c>
    </row>
    <row r="1613" spans="1:20" x14ac:dyDescent="0.2">
      <c r="A1613" t="s">
        <v>1658</v>
      </c>
      <c r="B1613">
        <f>IF(COUNTIFS('United Data'!$A$3:$A$4341,B$1,'United Data'!$C$3:$C$4341,$A1613)&gt;0,1,0)</f>
        <v>0</v>
      </c>
      <c r="C1613">
        <f>IF(COUNTIFS('United Data'!$A$3:$A$4341,C$1,'United Data'!$C$3:$C$4341,$A1613)&gt;0,1,0)</f>
        <v>0</v>
      </c>
      <c r="D1613">
        <f>IF(COUNTIFS('United Data'!$A$3:$A$4341,D$1,'United Data'!$C$3:$C$4341,$A1613)&gt;0,1,0)</f>
        <v>0</v>
      </c>
      <c r="E1613">
        <f>IF(COUNTIFS('United Data'!$A$3:$A$4341,E$1,'United Data'!$C$3:$C$4341,$A1613)&gt;0,1,0)</f>
        <v>0</v>
      </c>
      <c r="F1613">
        <f>IF(COUNTIFS('United Data'!$A$3:$A$4341,F$1,'United Data'!$C$3:$C$4341,$A1613)&gt;0,1,0)</f>
        <v>0</v>
      </c>
      <c r="G1613">
        <f>IF(COUNTIFS('United Data'!$A$3:$A$4341,G$1,'United Data'!$C$3:$C$4341,$A1613)&gt;0,1,0)</f>
        <v>0</v>
      </c>
      <c r="H1613">
        <f>IF(COUNTIFS('United Data'!$A$3:$A$4341,H$1,'United Data'!$C$3:$C$4341,$A1613)&gt;0,1,0)</f>
        <v>0</v>
      </c>
      <c r="I1613">
        <f>IF(COUNTIFS('United Data'!$A$3:$A$4341,I$1,'United Data'!$C$3:$C$4341,$A1613)&gt;0,1,0)</f>
        <v>0</v>
      </c>
      <c r="J1613">
        <f>IF(COUNTIFS('United Data'!$A$3:$A$4341,J$1,'United Data'!$C$3:$C$4341,$A1613)&gt;0,1,0)</f>
        <v>0</v>
      </c>
      <c r="K1613">
        <f>IF(COUNTIFS('United Data'!$A$3:$A$4341,K$1,'United Data'!$C$3:$C$4341,$A1613)&gt;0,1,0)</f>
        <v>0</v>
      </c>
      <c r="L1613">
        <f>IF(COUNTIFS('United Data'!$A$3:$A$4341,L$1,'United Data'!$C$3:$C$4341,$A1613)&gt;0,1,0)</f>
        <v>0</v>
      </c>
      <c r="M1613">
        <f>IF(COUNTIFS('United Data'!$A$3:$A$4341,M$1,'United Data'!$C$3:$C$4341,$A1613)&gt;0,1,0)</f>
        <v>0</v>
      </c>
      <c r="N1613">
        <f>IF(COUNTIFS('United Data'!$A$3:$A$4341,N$1,'United Data'!$C$3:$C$4341,$A1613)&gt;0,1,0)</f>
        <v>0</v>
      </c>
      <c r="O1613">
        <f>IF(COUNTIFS('United Data'!$A$3:$A$4341,O$1,'United Data'!$C$3:$C$4341,$A1613)&gt;0,1,0)</f>
        <v>1</v>
      </c>
      <c r="P1613">
        <f>IF(COUNTIFS('United Data'!$A$3:$A$4341,P$1,'United Data'!$C$3:$C$4341,$A1613)&gt;0,1,0)</f>
        <v>0</v>
      </c>
      <c r="Q1613">
        <f>IF(COUNTIFS('United Data'!$A$3:$A$4341,Q$1,'United Data'!$C$3:$C$4341,$A1613)&gt;0,1,0)</f>
        <v>0</v>
      </c>
      <c r="R1613">
        <f>IF(COUNTIFS('United Data'!$A$3:$A$4341,R$1,'United Data'!$C$3:$C$4341,$A1613)&gt;0,1,0)</f>
        <v>0</v>
      </c>
      <c r="S1613">
        <f t="shared" si="50"/>
        <v>1</v>
      </c>
      <c r="T1613">
        <f t="shared" si="51"/>
        <v>1</v>
      </c>
    </row>
    <row r="1614" spans="1:20" x14ac:dyDescent="0.2">
      <c r="A1614" t="s">
        <v>1659</v>
      </c>
      <c r="B1614">
        <f>IF(COUNTIFS('United Data'!$A$3:$A$4341,B$1,'United Data'!$C$3:$C$4341,$A1614)&gt;0,1,0)</f>
        <v>0</v>
      </c>
      <c r="C1614">
        <f>IF(COUNTIFS('United Data'!$A$3:$A$4341,C$1,'United Data'!$C$3:$C$4341,$A1614)&gt;0,1,0)</f>
        <v>0</v>
      </c>
      <c r="D1614">
        <f>IF(COUNTIFS('United Data'!$A$3:$A$4341,D$1,'United Data'!$C$3:$C$4341,$A1614)&gt;0,1,0)</f>
        <v>0</v>
      </c>
      <c r="E1614">
        <f>IF(COUNTIFS('United Data'!$A$3:$A$4341,E$1,'United Data'!$C$3:$C$4341,$A1614)&gt;0,1,0)</f>
        <v>0</v>
      </c>
      <c r="F1614">
        <f>IF(COUNTIFS('United Data'!$A$3:$A$4341,F$1,'United Data'!$C$3:$C$4341,$A1614)&gt;0,1,0)</f>
        <v>0</v>
      </c>
      <c r="G1614">
        <f>IF(COUNTIFS('United Data'!$A$3:$A$4341,G$1,'United Data'!$C$3:$C$4341,$A1614)&gt;0,1,0)</f>
        <v>0</v>
      </c>
      <c r="H1614">
        <f>IF(COUNTIFS('United Data'!$A$3:$A$4341,H$1,'United Data'!$C$3:$C$4341,$A1614)&gt;0,1,0)</f>
        <v>0</v>
      </c>
      <c r="I1614">
        <f>IF(COUNTIFS('United Data'!$A$3:$A$4341,I$1,'United Data'!$C$3:$C$4341,$A1614)&gt;0,1,0)</f>
        <v>0</v>
      </c>
      <c r="J1614">
        <f>IF(COUNTIFS('United Data'!$A$3:$A$4341,J$1,'United Data'!$C$3:$C$4341,$A1614)&gt;0,1,0)</f>
        <v>0</v>
      </c>
      <c r="K1614">
        <f>IF(COUNTIFS('United Data'!$A$3:$A$4341,K$1,'United Data'!$C$3:$C$4341,$A1614)&gt;0,1,0)</f>
        <v>0</v>
      </c>
      <c r="L1614">
        <f>IF(COUNTIFS('United Data'!$A$3:$A$4341,L$1,'United Data'!$C$3:$C$4341,$A1614)&gt;0,1,0)</f>
        <v>0</v>
      </c>
      <c r="M1614">
        <f>IF(COUNTIFS('United Data'!$A$3:$A$4341,M$1,'United Data'!$C$3:$C$4341,$A1614)&gt;0,1,0)</f>
        <v>0</v>
      </c>
      <c r="N1614">
        <f>IF(COUNTIFS('United Data'!$A$3:$A$4341,N$1,'United Data'!$C$3:$C$4341,$A1614)&gt;0,1,0)</f>
        <v>0</v>
      </c>
      <c r="O1614">
        <f>IF(COUNTIFS('United Data'!$A$3:$A$4341,O$1,'United Data'!$C$3:$C$4341,$A1614)&gt;0,1,0)</f>
        <v>1</v>
      </c>
      <c r="P1614">
        <f>IF(COUNTIFS('United Data'!$A$3:$A$4341,P$1,'United Data'!$C$3:$C$4341,$A1614)&gt;0,1,0)</f>
        <v>0</v>
      </c>
      <c r="Q1614">
        <f>IF(COUNTIFS('United Data'!$A$3:$A$4341,Q$1,'United Data'!$C$3:$C$4341,$A1614)&gt;0,1,0)</f>
        <v>0</v>
      </c>
      <c r="R1614">
        <f>IF(COUNTIFS('United Data'!$A$3:$A$4341,R$1,'United Data'!$C$3:$C$4341,$A1614)&gt;0,1,0)</f>
        <v>0</v>
      </c>
      <c r="S1614">
        <f t="shared" si="50"/>
        <v>1</v>
      </c>
      <c r="T1614">
        <f t="shared" si="51"/>
        <v>1</v>
      </c>
    </row>
    <row r="1615" spans="1:20" x14ac:dyDescent="0.2">
      <c r="A1615" t="s">
        <v>1660</v>
      </c>
      <c r="B1615">
        <f>IF(COUNTIFS('United Data'!$A$3:$A$4341,B$1,'United Data'!$C$3:$C$4341,$A1615)&gt;0,1,0)</f>
        <v>0</v>
      </c>
      <c r="C1615">
        <f>IF(COUNTIFS('United Data'!$A$3:$A$4341,C$1,'United Data'!$C$3:$C$4341,$A1615)&gt;0,1,0)</f>
        <v>0</v>
      </c>
      <c r="D1615">
        <f>IF(COUNTIFS('United Data'!$A$3:$A$4341,D$1,'United Data'!$C$3:$C$4341,$A1615)&gt;0,1,0)</f>
        <v>0</v>
      </c>
      <c r="E1615">
        <f>IF(COUNTIFS('United Data'!$A$3:$A$4341,E$1,'United Data'!$C$3:$C$4341,$A1615)&gt;0,1,0)</f>
        <v>0</v>
      </c>
      <c r="F1615">
        <f>IF(COUNTIFS('United Data'!$A$3:$A$4341,F$1,'United Data'!$C$3:$C$4341,$A1615)&gt;0,1,0)</f>
        <v>0</v>
      </c>
      <c r="G1615">
        <f>IF(COUNTIFS('United Data'!$A$3:$A$4341,G$1,'United Data'!$C$3:$C$4341,$A1615)&gt;0,1,0)</f>
        <v>0</v>
      </c>
      <c r="H1615">
        <f>IF(COUNTIFS('United Data'!$A$3:$A$4341,H$1,'United Data'!$C$3:$C$4341,$A1615)&gt;0,1,0)</f>
        <v>0</v>
      </c>
      <c r="I1615">
        <f>IF(COUNTIFS('United Data'!$A$3:$A$4341,I$1,'United Data'!$C$3:$C$4341,$A1615)&gt;0,1,0)</f>
        <v>0</v>
      </c>
      <c r="J1615">
        <f>IF(COUNTIFS('United Data'!$A$3:$A$4341,J$1,'United Data'!$C$3:$C$4341,$A1615)&gt;0,1,0)</f>
        <v>0</v>
      </c>
      <c r="K1615">
        <f>IF(COUNTIFS('United Data'!$A$3:$A$4341,K$1,'United Data'!$C$3:$C$4341,$A1615)&gt;0,1,0)</f>
        <v>0</v>
      </c>
      <c r="L1615">
        <f>IF(COUNTIFS('United Data'!$A$3:$A$4341,L$1,'United Data'!$C$3:$C$4341,$A1615)&gt;0,1,0)</f>
        <v>0</v>
      </c>
      <c r="M1615">
        <f>IF(COUNTIFS('United Data'!$A$3:$A$4341,M$1,'United Data'!$C$3:$C$4341,$A1615)&gt;0,1,0)</f>
        <v>0</v>
      </c>
      <c r="N1615">
        <f>IF(COUNTIFS('United Data'!$A$3:$A$4341,N$1,'United Data'!$C$3:$C$4341,$A1615)&gt;0,1,0)</f>
        <v>0</v>
      </c>
      <c r="O1615">
        <f>IF(COUNTIFS('United Data'!$A$3:$A$4341,O$1,'United Data'!$C$3:$C$4341,$A1615)&gt;0,1,0)</f>
        <v>1</v>
      </c>
      <c r="P1615">
        <f>IF(COUNTIFS('United Data'!$A$3:$A$4341,P$1,'United Data'!$C$3:$C$4341,$A1615)&gt;0,1,0)</f>
        <v>0</v>
      </c>
      <c r="Q1615">
        <f>IF(COUNTIFS('United Data'!$A$3:$A$4341,Q$1,'United Data'!$C$3:$C$4341,$A1615)&gt;0,1,0)</f>
        <v>0</v>
      </c>
      <c r="R1615">
        <f>IF(COUNTIFS('United Data'!$A$3:$A$4341,R$1,'United Data'!$C$3:$C$4341,$A1615)&gt;0,1,0)</f>
        <v>0</v>
      </c>
      <c r="S1615">
        <f t="shared" si="50"/>
        <v>1</v>
      </c>
      <c r="T1615">
        <f t="shared" si="51"/>
        <v>1</v>
      </c>
    </row>
    <row r="1616" spans="1:20" x14ac:dyDescent="0.2">
      <c r="A1616" t="s">
        <v>1661</v>
      </c>
      <c r="B1616">
        <f>IF(COUNTIFS('United Data'!$A$3:$A$4341,B$1,'United Data'!$C$3:$C$4341,$A1616)&gt;0,1,0)</f>
        <v>0</v>
      </c>
      <c r="C1616">
        <f>IF(COUNTIFS('United Data'!$A$3:$A$4341,C$1,'United Data'!$C$3:$C$4341,$A1616)&gt;0,1,0)</f>
        <v>0</v>
      </c>
      <c r="D1616">
        <f>IF(COUNTIFS('United Data'!$A$3:$A$4341,D$1,'United Data'!$C$3:$C$4341,$A1616)&gt;0,1,0)</f>
        <v>0</v>
      </c>
      <c r="E1616">
        <f>IF(COUNTIFS('United Data'!$A$3:$A$4341,E$1,'United Data'!$C$3:$C$4341,$A1616)&gt;0,1,0)</f>
        <v>0</v>
      </c>
      <c r="F1616">
        <f>IF(COUNTIFS('United Data'!$A$3:$A$4341,F$1,'United Data'!$C$3:$C$4341,$A1616)&gt;0,1,0)</f>
        <v>0</v>
      </c>
      <c r="G1616">
        <f>IF(COUNTIFS('United Data'!$A$3:$A$4341,G$1,'United Data'!$C$3:$C$4341,$A1616)&gt;0,1,0)</f>
        <v>0</v>
      </c>
      <c r="H1616">
        <f>IF(COUNTIFS('United Data'!$A$3:$A$4341,H$1,'United Data'!$C$3:$C$4341,$A1616)&gt;0,1,0)</f>
        <v>0</v>
      </c>
      <c r="I1616">
        <f>IF(COUNTIFS('United Data'!$A$3:$A$4341,I$1,'United Data'!$C$3:$C$4341,$A1616)&gt;0,1,0)</f>
        <v>0</v>
      </c>
      <c r="J1616">
        <f>IF(COUNTIFS('United Data'!$A$3:$A$4341,J$1,'United Data'!$C$3:$C$4341,$A1616)&gt;0,1,0)</f>
        <v>0</v>
      </c>
      <c r="K1616">
        <f>IF(COUNTIFS('United Data'!$A$3:$A$4341,K$1,'United Data'!$C$3:$C$4341,$A1616)&gt;0,1,0)</f>
        <v>0</v>
      </c>
      <c r="L1616">
        <f>IF(COUNTIFS('United Data'!$A$3:$A$4341,L$1,'United Data'!$C$3:$C$4341,$A1616)&gt;0,1,0)</f>
        <v>0</v>
      </c>
      <c r="M1616">
        <f>IF(COUNTIFS('United Data'!$A$3:$A$4341,M$1,'United Data'!$C$3:$C$4341,$A1616)&gt;0,1,0)</f>
        <v>0</v>
      </c>
      <c r="N1616">
        <f>IF(COUNTIFS('United Data'!$A$3:$A$4341,N$1,'United Data'!$C$3:$C$4341,$A1616)&gt;0,1,0)</f>
        <v>0</v>
      </c>
      <c r="O1616">
        <f>IF(COUNTIFS('United Data'!$A$3:$A$4341,O$1,'United Data'!$C$3:$C$4341,$A1616)&gt;0,1,0)</f>
        <v>1</v>
      </c>
      <c r="P1616">
        <f>IF(COUNTIFS('United Data'!$A$3:$A$4341,P$1,'United Data'!$C$3:$C$4341,$A1616)&gt;0,1,0)</f>
        <v>0</v>
      </c>
      <c r="Q1616">
        <f>IF(COUNTIFS('United Data'!$A$3:$A$4341,Q$1,'United Data'!$C$3:$C$4341,$A1616)&gt;0,1,0)</f>
        <v>0</v>
      </c>
      <c r="R1616">
        <f>IF(COUNTIFS('United Data'!$A$3:$A$4341,R$1,'United Data'!$C$3:$C$4341,$A1616)&gt;0,1,0)</f>
        <v>0</v>
      </c>
      <c r="S1616">
        <f t="shared" si="50"/>
        <v>1</v>
      </c>
      <c r="T1616">
        <f t="shared" si="51"/>
        <v>1</v>
      </c>
    </row>
    <row r="1617" spans="1:20" x14ac:dyDescent="0.2">
      <c r="A1617" t="s">
        <v>1662</v>
      </c>
      <c r="B1617">
        <f>IF(COUNTIFS('United Data'!$A$3:$A$4341,B$1,'United Data'!$C$3:$C$4341,$A1617)&gt;0,1,0)</f>
        <v>0</v>
      </c>
      <c r="C1617">
        <f>IF(COUNTIFS('United Data'!$A$3:$A$4341,C$1,'United Data'!$C$3:$C$4341,$A1617)&gt;0,1,0)</f>
        <v>0</v>
      </c>
      <c r="D1617">
        <f>IF(COUNTIFS('United Data'!$A$3:$A$4341,D$1,'United Data'!$C$3:$C$4341,$A1617)&gt;0,1,0)</f>
        <v>0</v>
      </c>
      <c r="E1617">
        <f>IF(COUNTIFS('United Data'!$A$3:$A$4341,E$1,'United Data'!$C$3:$C$4341,$A1617)&gt;0,1,0)</f>
        <v>0</v>
      </c>
      <c r="F1617">
        <f>IF(COUNTIFS('United Data'!$A$3:$A$4341,F$1,'United Data'!$C$3:$C$4341,$A1617)&gt;0,1,0)</f>
        <v>0</v>
      </c>
      <c r="G1617">
        <f>IF(COUNTIFS('United Data'!$A$3:$A$4341,G$1,'United Data'!$C$3:$C$4341,$A1617)&gt;0,1,0)</f>
        <v>0</v>
      </c>
      <c r="H1617">
        <f>IF(COUNTIFS('United Data'!$A$3:$A$4341,H$1,'United Data'!$C$3:$C$4341,$A1617)&gt;0,1,0)</f>
        <v>0</v>
      </c>
      <c r="I1617">
        <f>IF(COUNTIFS('United Data'!$A$3:$A$4341,I$1,'United Data'!$C$3:$C$4341,$A1617)&gt;0,1,0)</f>
        <v>0</v>
      </c>
      <c r="J1617">
        <f>IF(COUNTIFS('United Data'!$A$3:$A$4341,J$1,'United Data'!$C$3:$C$4341,$A1617)&gt;0,1,0)</f>
        <v>0</v>
      </c>
      <c r="K1617">
        <f>IF(COUNTIFS('United Data'!$A$3:$A$4341,K$1,'United Data'!$C$3:$C$4341,$A1617)&gt;0,1,0)</f>
        <v>0</v>
      </c>
      <c r="L1617">
        <f>IF(COUNTIFS('United Data'!$A$3:$A$4341,L$1,'United Data'!$C$3:$C$4341,$A1617)&gt;0,1,0)</f>
        <v>0</v>
      </c>
      <c r="M1617">
        <f>IF(COUNTIFS('United Data'!$A$3:$A$4341,M$1,'United Data'!$C$3:$C$4341,$A1617)&gt;0,1,0)</f>
        <v>0</v>
      </c>
      <c r="N1617">
        <f>IF(COUNTIFS('United Data'!$A$3:$A$4341,N$1,'United Data'!$C$3:$C$4341,$A1617)&gt;0,1,0)</f>
        <v>0</v>
      </c>
      <c r="O1617">
        <f>IF(COUNTIFS('United Data'!$A$3:$A$4341,O$1,'United Data'!$C$3:$C$4341,$A1617)&gt;0,1,0)</f>
        <v>1</v>
      </c>
      <c r="P1617">
        <f>IF(COUNTIFS('United Data'!$A$3:$A$4341,P$1,'United Data'!$C$3:$C$4341,$A1617)&gt;0,1,0)</f>
        <v>0</v>
      </c>
      <c r="Q1617">
        <f>IF(COUNTIFS('United Data'!$A$3:$A$4341,Q$1,'United Data'!$C$3:$C$4341,$A1617)&gt;0,1,0)</f>
        <v>1</v>
      </c>
      <c r="R1617">
        <f>IF(COUNTIFS('United Data'!$A$3:$A$4341,R$1,'United Data'!$C$3:$C$4341,$A1617)&gt;0,1,0)</f>
        <v>1</v>
      </c>
      <c r="S1617">
        <f t="shared" si="50"/>
        <v>3</v>
      </c>
      <c r="T1617">
        <f t="shared" si="51"/>
        <v>2</v>
      </c>
    </row>
    <row r="1618" spans="1:20" x14ac:dyDescent="0.2">
      <c r="A1618" t="s">
        <v>1663</v>
      </c>
      <c r="B1618">
        <f>IF(COUNTIFS('United Data'!$A$3:$A$4341,B$1,'United Data'!$C$3:$C$4341,$A1618)&gt;0,1,0)</f>
        <v>0</v>
      </c>
      <c r="C1618">
        <f>IF(COUNTIFS('United Data'!$A$3:$A$4341,C$1,'United Data'!$C$3:$C$4341,$A1618)&gt;0,1,0)</f>
        <v>0</v>
      </c>
      <c r="D1618">
        <f>IF(COUNTIFS('United Data'!$A$3:$A$4341,D$1,'United Data'!$C$3:$C$4341,$A1618)&gt;0,1,0)</f>
        <v>0</v>
      </c>
      <c r="E1618">
        <f>IF(COUNTIFS('United Data'!$A$3:$A$4341,E$1,'United Data'!$C$3:$C$4341,$A1618)&gt;0,1,0)</f>
        <v>0</v>
      </c>
      <c r="F1618">
        <f>IF(COUNTIFS('United Data'!$A$3:$A$4341,F$1,'United Data'!$C$3:$C$4341,$A1618)&gt;0,1,0)</f>
        <v>0</v>
      </c>
      <c r="G1618">
        <f>IF(COUNTIFS('United Data'!$A$3:$A$4341,G$1,'United Data'!$C$3:$C$4341,$A1618)&gt;0,1,0)</f>
        <v>0</v>
      </c>
      <c r="H1618">
        <f>IF(COUNTIFS('United Data'!$A$3:$A$4341,H$1,'United Data'!$C$3:$C$4341,$A1618)&gt;0,1,0)</f>
        <v>0</v>
      </c>
      <c r="I1618">
        <f>IF(COUNTIFS('United Data'!$A$3:$A$4341,I$1,'United Data'!$C$3:$C$4341,$A1618)&gt;0,1,0)</f>
        <v>0</v>
      </c>
      <c r="J1618">
        <f>IF(COUNTIFS('United Data'!$A$3:$A$4341,J$1,'United Data'!$C$3:$C$4341,$A1618)&gt;0,1,0)</f>
        <v>0</v>
      </c>
      <c r="K1618">
        <f>IF(COUNTIFS('United Data'!$A$3:$A$4341,K$1,'United Data'!$C$3:$C$4341,$A1618)&gt;0,1,0)</f>
        <v>0</v>
      </c>
      <c r="L1618">
        <f>IF(COUNTIFS('United Data'!$A$3:$A$4341,L$1,'United Data'!$C$3:$C$4341,$A1618)&gt;0,1,0)</f>
        <v>0</v>
      </c>
      <c r="M1618">
        <f>IF(COUNTIFS('United Data'!$A$3:$A$4341,M$1,'United Data'!$C$3:$C$4341,$A1618)&gt;0,1,0)</f>
        <v>0</v>
      </c>
      <c r="N1618">
        <f>IF(COUNTIFS('United Data'!$A$3:$A$4341,N$1,'United Data'!$C$3:$C$4341,$A1618)&gt;0,1,0)</f>
        <v>0</v>
      </c>
      <c r="O1618">
        <f>IF(COUNTIFS('United Data'!$A$3:$A$4341,O$1,'United Data'!$C$3:$C$4341,$A1618)&gt;0,1,0)</f>
        <v>1</v>
      </c>
      <c r="P1618">
        <f>IF(COUNTIFS('United Data'!$A$3:$A$4341,P$1,'United Data'!$C$3:$C$4341,$A1618)&gt;0,1,0)</f>
        <v>0</v>
      </c>
      <c r="Q1618">
        <f>IF(COUNTIFS('United Data'!$A$3:$A$4341,Q$1,'United Data'!$C$3:$C$4341,$A1618)&gt;0,1,0)</f>
        <v>0</v>
      </c>
      <c r="R1618">
        <f>IF(COUNTIFS('United Data'!$A$3:$A$4341,R$1,'United Data'!$C$3:$C$4341,$A1618)&gt;0,1,0)</f>
        <v>0</v>
      </c>
      <c r="S1618">
        <f t="shared" si="50"/>
        <v>1</v>
      </c>
      <c r="T1618">
        <f t="shared" si="51"/>
        <v>1</v>
      </c>
    </row>
    <row r="1619" spans="1:20" x14ac:dyDescent="0.2">
      <c r="A1619" t="s">
        <v>1664</v>
      </c>
      <c r="B1619">
        <f>IF(COUNTIFS('United Data'!$A$3:$A$4341,B$1,'United Data'!$C$3:$C$4341,$A1619)&gt;0,1,0)</f>
        <v>0</v>
      </c>
      <c r="C1619">
        <f>IF(COUNTIFS('United Data'!$A$3:$A$4341,C$1,'United Data'!$C$3:$C$4341,$A1619)&gt;0,1,0)</f>
        <v>0</v>
      </c>
      <c r="D1619">
        <f>IF(COUNTIFS('United Data'!$A$3:$A$4341,D$1,'United Data'!$C$3:$C$4341,$A1619)&gt;0,1,0)</f>
        <v>0</v>
      </c>
      <c r="E1619">
        <f>IF(COUNTIFS('United Data'!$A$3:$A$4341,E$1,'United Data'!$C$3:$C$4341,$A1619)&gt;0,1,0)</f>
        <v>0</v>
      </c>
      <c r="F1619">
        <f>IF(COUNTIFS('United Data'!$A$3:$A$4341,F$1,'United Data'!$C$3:$C$4341,$A1619)&gt;0,1,0)</f>
        <v>0</v>
      </c>
      <c r="G1619">
        <f>IF(COUNTIFS('United Data'!$A$3:$A$4341,G$1,'United Data'!$C$3:$C$4341,$A1619)&gt;0,1,0)</f>
        <v>0</v>
      </c>
      <c r="H1619">
        <f>IF(COUNTIFS('United Data'!$A$3:$A$4341,H$1,'United Data'!$C$3:$C$4341,$A1619)&gt;0,1,0)</f>
        <v>0</v>
      </c>
      <c r="I1619">
        <f>IF(COUNTIFS('United Data'!$A$3:$A$4341,I$1,'United Data'!$C$3:$C$4341,$A1619)&gt;0,1,0)</f>
        <v>0</v>
      </c>
      <c r="J1619">
        <f>IF(COUNTIFS('United Data'!$A$3:$A$4341,J$1,'United Data'!$C$3:$C$4341,$A1619)&gt;0,1,0)</f>
        <v>0</v>
      </c>
      <c r="K1619">
        <f>IF(COUNTIFS('United Data'!$A$3:$A$4341,K$1,'United Data'!$C$3:$C$4341,$A1619)&gt;0,1,0)</f>
        <v>0</v>
      </c>
      <c r="L1619">
        <f>IF(COUNTIFS('United Data'!$A$3:$A$4341,L$1,'United Data'!$C$3:$C$4341,$A1619)&gt;0,1,0)</f>
        <v>0</v>
      </c>
      <c r="M1619">
        <f>IF(COUNTIFS('United Data'!$A$3:$A$4341,M$1,'United Data'!$C$3:$C$4341,$A1619)&gt;0,1,0)</f>
        <v>0</v>
      </c>
      <c r="N1619">
        <f>IF(COUNTIFS('United Data'!$A$3:$A$4341,N$1,'United Data'!$C$3:$C$4341,$A1619)&gt;0,1,0)</f>
        <v>0</v>
      </c>
      <c r="O1619">
        <f>IF(COUNTIFS('United Data'!$A$3:$A$4341,O$1,'United Data'!$C$3:$C$4341,$A1619)&gt;0,1,0)</f>
        <v>1</v>
      </c>
      <c r="P1619">
        <f>IF(COUNTIFS('United Data'!$A$3:$A$4341,P$1,'United Data'!$C$3:$C$4341,$A1619)&gt;0,1,0)</f>
        <v>0</v>
      </c>
      <c r="Q1619">
        <f>IF(COUNTIFS('United Data'!$A$3:$A$4341,Q$1,'United Data'!$C$3:$C$4341,$A1619)&gt;0,1,0)</f>
        <v>0</v>
      </c>
      <c r="R1619">
        <f>IF(COUNTIFS('United Data'!$A$3:$A$4341,R$1,'United Data'!$C$3:$C$4341,$A1619)&gt;0,1,0)</f>
        <v>0</v>
      </c>
      <c r="S1619">
        <f t="shared" si="50"/>
        <v>1</v>
      </c>
      <c r="T1619">
        <f t="shared" si="51"/>
        <v>1</v>
      </c>
    </row>
    <row r="1620" spans="1:20" x14ac:dyDescent="0.2">
      <c r="A1620" t="s">
        <v>1665</v>
      </c>
      <c r="B1620">
        <f>IF(COUNTIFS('United Data'!$A$3:$A$4341,B$1,'United Data'!$C$3:$C$4341,$A1620)&gt;0,1,0)</f>
        <v>0</v>
      </c>
      <c r="C1620">
        <f>IF(COUNTIFS('United Data'!$A$3:$A$4341,C$1,'United Data'!$C$3:$C$4341,$A1620)&gt;0,1,0)</f>
        <v>0</v>
      </c>
      <c r="D1620">
        <f>IF(COUNTIFS('United Data'!$A$3:$A$4341,D$1,'United Data'!$C$3:$C$4341,$A1620)&gt;0,1,0)</f>
        <v>0</v>
      </c>
      <c r="E1620">
        <f>IF(COUNTIFS('United Data'!$A$3:$A$4341,E$1,'United Data'!$C$3:$C$4341,$A1620)&gt;0,1,0)</f>
        <v>0</v>
      </c>
      <c r="F1620">
        <f>IF(COUNTIFS('United Data'!$A$3:$A$4341,F$1,'United Data'!$C$3:$C$4341,$A1620)&gt;0,1,0)</f>
        <v>0</v>
      </c>
      <c r="G1620">
        <f>IF(COUNTIFS('United Data'!$A$3:$A$4341,G$1,'United Data'!$C$3:$C$4341,$A1620)&gt;0,1,0)</f>
        <v>0</v>
      </c>
      <c r="H1620">
        <f>IF(COUNTIFS('United Data'!$A$3:$A$4341,H$1,'United Data'!$C$3:$C$4341,$A1620)&gt;0,1,0)</f>
        <v>0</v>
      </c>
      <c r="I1620">
        <f>IF(COUNTIFS('United Data'!$A$3:$A$4341,I$1,'United Data'!$C$3:$C$4341,$A1620)&gt;0,1,0)</f>
        <v>0</v>
      </c>
      <c r="J1620">
        <f>IF(COUNTIFS('United Data'!$A$3:$A$4341,J$1,'United Data'!$C$3:$C$4341,$A1620)&gt;0,1,0)</f>
        <v>0</v>
      </c>
      <c r="K1620">
        <f>IF(COUNTIFS('United Data'!$A$3:$A$4341,K$1,'United Data'!$C$3:$C$4341,$A1620)&gt;0,1,0)</f>
        <v>0</v>
      </c>
      <c r="L1620">
        <f>IF(COUNTIFS('United Data'!$A$3:$A$4341,L$1,'United Data'!$C$3:$C$4341,$A1620)&gt;0,1,0)</f>
        <v>0</v>
      </c>
      <c r="M1620">
        <f>IF(COUNTIFS('United Data'!$A$3:$A$4341,M$1,'United Data'!$C$3:$C$4341,$A1620)&gt;0,1,0)</f>
        <v>0</v>
      </c>
      <c r="N1620">
        <f>IF(COUNTIFS('United Data'!$A$3:$A$4341,N$1,'United Data'!$C$3:$C$4341,$A1620)&gt;0,1,0)</f>
        <v>0</v>
      </c>
      <c r="O1620">
        <f>IF(COUNTIFS('United Data'!$A$3:$A$4341,O$1,'United Data'!$C$3:$C$4341,$A1620)&gt;0,1,0)</f>
        <v>0</v>
      </c>
      <c r="P1620">
        <f>IF(COUNTIFS('United Data'!$A$3:$A$4341,P$1,'United Data'!$C$3:$C$4341,$A1620)&gt;0,1,0)</f>
        <v>1</v>
      </c>
      <c r="Q1620">
        <f>IF(COUNTIFS('United Data'!$A$3:$A$4341,Q$1,'United Data'!$C$3:$C$4341,$A1620)&gt;0,1,0)</f>
        <v>0</v>
      </c>
      <c r="R1620">
        <f>IF(COUNTIFS('United Data'!$A$3:$A$4341,R$1,'United Data'!$C$3:$C$4341,$A1620)&gt;0,1,0)</f>
        <v>0</v>
      </c>
      <c r="S1620">
        <f t="shared" si="50"/>
        <v>1</v>
      </c>
      <c r="T1620">
        <f t="shared" si="51"/>
        <v>1</v>
      </c>
    </row>
    <row r="1621" spans="1:20" x14ac:dyDescent="0.2">
      <c r="A1621" t="s">
        <v>1666</v>
      </c>
      <c r="B1621">
        <f>IF(COUNTIFS('United Data'!$A$3:$A$4341,B$1,'United Data'!$C$3:$C$4341,$A1621)&gt;0,1,0)</f>
        <v>0</v>
      </c>
      <c r="C1621">
        <f>IF(COUNTIFS('United Data'!$A$3:$A$4341,C$1,'United Data'!$C$3:$C$4341,$A1621)&gt;0,1,0)</f>
        <v>0</v>
      </c>
      <c r="D1621">
        <f>IF(COUNTIFS('United Data'!$A$3:$A$4341,D$1,'United Data'!$C$3:$C$4341,$A1621)&gt;0,1,0)</f>
        <v>0</v>
      </c>
      <c r="E1621">
        <f>IF(COUNTIFS('United Data'!$A$3:$A$4341,E$1,'United Data'!$C$3:$C$4341,$A1621)&gt;0,1,0)</f>
        <v>0</v>
      </c>
      <c r="F1621">
        <f>IF(COUNTIFS('United Data'!$A$3:$A$4341,F$1,'United Data'!$C$3:$C$4341,$A1621)&gt;0,1,0)</f>
        <v>0</v>
      </c>
      <c r="G1621">
        <f>IF(COUNTIFS('United Data'!$A$3:$A$4341,G$1,'United Data'!$C$3:$C$4341,$A1621)&gt;0,1,0)</f>
        <v>0</v>
      </c>
      <c r="H1621">
        <f>IF(COUNTIFS('United Data'!$A$3:$A$4341,H$1,'United Data'!$C$3:$C$4341,$A1621)&gt;0,1,0)</f>
        <v>0</v>
      </c>
      <c r="I1621">
        <f>IF(COUNTIFS('United Data'!$A$3:$A$4341,I$1,'United Data'!$C$3:$C$4341,$A1621)&gt;0,1,0)</f>
        <v>0</v>
      </c>
      <c r="J1621">
        <f>IF(COUNTIFS('United Data'!$A$3:$A$4341,J$1,'United Data'!$C$3:$C$4341,$A1621)&gt;0,1,0)</f>
        <v>0</v>
      </c>
      <c r="K1621">
        <f>IF(COUNTIFS('United Data'!$A$3:$A$4341,K$1,'United Data'!$C$3:$C$4341,$A1621)&gt;0,1,0)</f>
        <v>0</v>
      </c>
      <c r="L1621">
        <f>IF(COUNTIFS('United Data'!$A$3:$A$4341,L$1,'United Data'!$C$3:$C$4341,$A1621)&gt;0,1,0)</f>
        <v>0</v>
      </c>
      <c r="M1621">
        <f>IF(COUNTIFS('United Data'!$A$3:$A$4341,M$1,'United Data'!$C$3:$C$4341,$A1621)&gt;0,1,0)</f>
        <v>0</v>
      </c>
      <c r="N1621">
        <f>IF(COUNTIFS('United Data'!$A$3:$A$4341,N$1,'United Data'!$C$3:$C$4341,$A1621)&gt;0,1,0)</f>
        <v>0</v>
      </c>
      <c r="O1621">
        <f>IF(COUNTIFS('United Data'!$A$3:$A$4341,O$1,'United Data'!$C$3:$C$4341,$A1621)&gt;0,1,0)</f>
        <v>0</v>
      </c>
      <c r="P1621">
        <f>IF(COUNTIFS('United Data'!$A$3:$A$4341,P$1,'United Data'!$C$3:$C$4341,$A1621)&gt;0,1,0)</f>
        <v>1</v>
      </c>
      <c r="Q1621">
        <f>IF(COUNTIFS('United Data'!$A$3:$A$4341,Q$1,'United Data'!$C$3:$C$4341,$A1621)&gt;0,1,0)</f>
        <v>0</v>
      </c>
      <c r="R1621">
        <f>IF(COUNTIFS('United Data'!$A$3:$A$4341,R$1,'United Data'!$C$3:$C$4341,$A1621)&gt;0,1,0)</f>
        <v>0</v>
      </c>
      <c r="S1621">
        <f t="shared" si="50"/>
        <v>1</v>
      </c>
      <c r="T1621">
        <f t="shared" si="51"/>
        <v>1</v>
      </c>
    </row>
    <row r="1622" spans="1:20" x14ac:dyDescent="0.2">
      <c r="A1622" t="s">
        <v>1667</v>
      </c>
      <c r="B1622">
        <f>IF(COUNTIFS('United Data'!$A$3:$A$4341,B$1,'United Data'!$C$3:$C$4341,$A1622)&gt;0,1,0)</f>
        <v>0</v>
      </c>
      <c r="C1622">
        <f>IF(COUNTIFS('United Data'!$A$3:$A$4341,C$1,'United Data'!$C$3:$C$4341,$A1622)&gt;0,1,0)</f>
        <v>0</v>
      </c>
      <c r="D1622">
        <f>IF(COUNTIFS('United Data'!$A$3:$A$4341,D$1,'United Data'!$C$3:$C$4341,$A1622)&gt;0,1,0)</f>
        <v>0</v>
      </c>
      <c r="E1622">
        <f>IF(COUNTIFS('United Data'!$A$3:$A$4341,E$1,'United Data'!$C$3:$C$4341,$A1622)&gt;0,1,0)</f>
        <v>0</v>
      </c>
      <c r="F1622">
        <f>IF(COUNTIFS('United Data'!$A$3:$A$4341,F$1,'United Data'!$C$3:$C$4341,$A1622)&gt;0,1,0)</f>
        <v>0</v>
      </c>
      <c r="G1622">
        <f>IF(COUNTIFS('United Data'!$A$3:$A$4341,G$1,'United Data'!$C$3:$C$4341,$A1622)&gt;0,1,0)</f>
        <v>0</v>
      </c>
      <c r="H1622">
        <f>IF(COUNTIFS('United Data'!$A$3:$A$4341,H$1,'United Data'!$C$3:$C$4341,$A1622)&gt;0,1,0)</f>
        <v>0</v>
      </c>
      <c r="I1622">
        <f>IF(COUNTIFS('United Data'!$A$3:$A$4341,I$1,'United Data'!$C$3:$C$4341,$A1622)&gt;0,1,0)</f>
        <v>0</v>
      </c>
      <c r="J1622">
        <f>IF(COUNTIFS('United Data'!$A$3:$A$4341,J$1,'United Data'!$C$3:$C$4341,$A1622)&gt;0,1,0)</f>
        <v>0</v>
      </c>
      <c r="K1622">
        <f>IF(COUNTIFS('United Data'!$A$3:$A$4341,K$1,'United Data'!$C$3:$C$4341,$A1622)&gt;0,1,0)</f>
        <v>0</v>
      </c>
      <c r="L1622">
        <f>IF(COUNTIFS('United Data'!$A$3:$A$4341,L$1,'United Data'!$C$3:$C$4341,$A1622)&gt;0,1,0)</f>
        <v>0</v>
      </c>
      <c r="M1622">
        <f>IF(COUNTIFS('United Data'!$A$3:$A$4341,M$1,'United Data'!$C$3:$C$4341,$A1622)&gt;0,1,0)</f>
        <v>0</v>
      </c>
      <c r="N1622">
        <f>IF(COUNTIFS('United Data'!$A$3:$A$4341,N$1,'United Data'!$C$3:$C$4341,$A1622)&gt;0,1,0)</f>
        <v>0</v>
      </c>
      <c r="O1622">
        <f>IF(COUNTIFS('United Data'!$A$3:$A$4341,O$1,'United Data'!$C$3:$C$4341,$A1622)&gt;0,1,0)</f>
        <v>0</v>
      </c>
      <c r="P1622">
        <f>IF(COUNTIFS('United Data'!$A$3:$A$4341,P$1,'United Data'!$C$3:$C$4341,$A1622)&gt;0,1,0)</f>
        <v>1</v>
      </c>
      <c r="Q1622">
        <f>IF(COUNTIFS('United Data'!$A$3:$A$4341,Q$1,'United Data'!$C$3:$C$4341,$A1622)&gt;0,1,0)</f>
        <v>0</v>
      </c>
      <c r="R1622">
        <f>IF(COUNTIFS('United Data'!$A$3:$A$4341,R$1,'United Data'!$C$3:$C$4341,$A1622)&gt;0,1,0)</f>
        <v>0</v>
      </c>
      <c r="S1622">
        <f t="shared" si="50"/>
        <v>1</v>
      </c>
      <c r="T1622">
        <f t="shared" si="51"/>
        <v>1</v>
      </c>
    </row>
    <row r="1623" spans="1:20" x14ac:dyDescent="0.2">
      <c r="A1623" t="s">
        <v>1668</v>
      </c>
      <c r="B1623">
        <f>IF(COUNTIFS('United Data'!$A$3:$A$4341,B$1,'United Data'!$C$3:$C$4341,$A1623)&gt;0,1,0)</f>
        <v>0</v>
      </c>
      <c r="C1623">
        <f>IF(COUNTIFS('United Data'!$A$3:$A$4341,C$1,'United Data'!$C$3:$C$4341,$A1623)&gt;0,1,0)</f>
        <v>0</v>
      </c>
      <c r="D1623">
        <f>IF(COUNTIFS('United Data'!$A$3:$A$4341,D$1,'United Data'!$C$3:$C$4341,$A1623)&gt;0,1,0)</f>
        <v>0</v>
      </c>
      <c r="E1623">
        <f>IF(COUNTIFS('United Data'!$A$3:$A$4341,E$1,'United Data'!$C$3:$C$4341,$A1623)&gt;0,1,0)</f>
        <v>0</v>
      </c>
      <c r="F1623">
        <f>IF(COUNTIFS('United Data'!$A$3:$A$4341,F$1,'United Data'!$C$3:$C$4341,$A1623)&gt;0,1,0)</f>
        <v>0</v>
      </c>
      <c r="G1623">
        <f>IF(COUNTIFS('United Data'!$A$3:$A$4341,G$1,'United Data'!$C$3:$C$4341,$A1623)&gt;0,1,0)</f>
        <v>0</v>
      </c>
      <c r="H1623">
        <f>IF(COUNTIFS('United Data'!$A$3:$A$4341,H$1,'United Data'!$C$3:$C$4341,$A1623)&gt;0,1,0)</f>
        <v>0</v>
      </c>
      <c r="I1623">
        <f>IF(COUNTIFS('United Data'!$A$3:$A$4341,I$1,'United Data'!$C$3:$C$4341,$A1623)&gt;0,1,0)</f>
        <v>0</v>
      </c>
      <c r="J1623">
        <f>IF(COUNTIFS('United Data'!$A$3:$A$4341,J$1,'United Data'!$C$3:$C$4341,$A1623)&gt;0,1,0)</f>
        <v>0</v>
      </c>
      <c r="K1623">
        <f>IF(COUNTIFS('United Data'!$A$3:$A$4341,K$1,'United Data'!$C$3:$C$4341,$A1623)&gt;0,1,0)</f>
        <v>0</v>
      </c>
      <c r="L1623">
        <f>IF(COUNTIFS('United Data'!$A$3:$A$4341,L$1,'United Data'!$C$3:$C$4341,$A1623)&gt;0,1,0)</f>
        <v>0</v>
      </c>
      <c r="M1623">
        <f>IF(COUNTIFS('United Data'!$A$3:$A$4341,M$1,'United Data'!$C$3:$C$4341,$A1623)&gt;0,1,0)</f>
        <v>0</v>
      </c>
      <c r="N1623">
        <f>IF(COUNTIFS('United Data'!$A$3:$A$4341,N$1,'United Data'!$C$3:$C$4341,$A1623)&gt;0,1,0)</f>
        <v>0</v>
      </c>
      <c r="O1623">
        <f>IF(COUNTIFS('United Data'!$A$3:$A$4341,O$1,'United Data'!$C$3:$C$4341,$A1623)&gt;0,1,0)</f>
        <v>0</v>
      </c>
      <c r="P1623">
        <f>IF(COUNTIFS('United Data'!$A$3:$A$4341,P$1,'United Data'!$C$3:$C$4341,$A1623)&gt;0,1,0)</f>
        <v>1</v>
      </c>
      <c r="Q1623">
        <f>IF(COUNTIFS('United Data'!$A$3:$A$4341,Q$1,'United Data'!$C$3:$C$4341,$A1623)&gt;0,1,0)</f>
        <v>0</v>
      </c>
      <c r="R1623">
        <f>IF(COUNTIFS('United Data'!$A$3:$A$4341,R$1,'United Data'!$C$3:$C$4341,$A1623)&gt;0,1,0)</f>
        <v>0</v>
      </c>
      <c r="S1623">
        <f t="shared" si="50"/>
        <v>1</v>
      </c>
      <c r="T1623">
        <f t="shared" si="51"/>
        <v>1</v>
      </c>
    </row>
    <row r="1624" spans="1:20" x14ac:dyDescent="0.2">
      <c r="A1624" t="s">
        <v>1669</v>
      </c>
      <c r="B1624">
        <f>IF(COUNTIFS('United Data'!$A$3:$A$4341,B$1,'United Data'!$C$3:$C$4341,$A1624)&gt;0,1,0)</f>
        <v>0</v>
      </c>
      <c r="C1624">
        <f>IF(COUNTIFS('United Data'!$A$3:$A$4341,C$1,'United Data'!$C$3:$C$4341,$A1624)&gt;0,1,0)</f>
        <v>0</v>
      </c>
      <c r="D1624">
        <f>IF(COUNTIFS('United Data'!$A$3:$A$4341,D$1,'United Data'!$C$3:$C$4341,$A1624)&gt;0,1,0)</f>
        <v>0</v>
      </c>
      <c r="E1624">
        <f>IF(COUNTIFS('United Data'!$A$3:$A$4341,E$1,'United Data'!$C$3:$C$4341,$A1624)&gt;0,1,0)</f>
        <v>0</v>
      </c>
      <c r="F1624">
        <f>IF(COUNTIFS('United Data'!$A$3:$A$4341,F$1,'United Data'!$C$3:$C$4341,$A1624)&gt;0,1,0)</f>
        <v>0</v>
      </c>
      <c r="G1624">
        <f>IF(COUNTIFS('United Data'!$A$3:$A$4341,G$1,'United Data'!$C$3:$C$4341,$A1624)&gt;0,1,0)</f>
        <v>0</v>
      </c>
      <c r="H1624">
        <f>IF(COUNTIFS('United Data'!$A$3:$A$4341,H$1,'United Data'!$C$3:$C$4341,$A1624)&gt;0,1,0)</f>
        <v>0</v>
      </c>
      <c r="I1624">
        <f>IF(COUNTIFS('United Data'!$A$3:$A$4341,I$1,'United Data'!$C$3:$C$4341,$A1624)&gt;0,1,0)</f>
        <v>0</v>
      </c>
      <c r="J1624">
        <f>IF(COUNTIFS('United Data'!$A$3:$A$4341,J$1,'United Data'!$C$3:$C$4341,$A1624)&gt;0,1,0)</f>
        <v>0</v>
      </c>
      <c r="K1624">
        <f>IF(COUNTIFS('United Data'!$A$3:$A$4341,K$1,'United Data'!$C$3:$C$4341,$A1624)&gt;0,1,0)</f>
        <v>0</v>
      </c>
      <c r="L1624">
        <f>IF(COUNTIFS('United Data'!$A$3:$A$4341,L$1,'United Data'!$C$3:$C$4341,$A1624)&gt;0,1,0)</f>
        <v>0</v>
      </c>
      <c r="M1624">
        <f>IF(COUNTIFS('United Data'!$A$3:$A$4341,M$1,'United Data'!$C$3:$C$4341,$A1624)&gt;0,1,0)</f>
        <v>0</v>
      </c>
      <c r="N1624">
        <f>IF(COUNTIFS('United Data'!$A$3:$A$4341,N$1,'United Data'!$C$3:$C$4341,$A1624)&gt;0,1,0)</f>
        <v>0</v>
      </c>
      <c r="O1624">
        <f>IF(COUNTIFS('United Data'!$A$3:$A$4341,O$1,'United Data'!$C$3:$C$4341,$A1624)&gt;0,1,0)</f>
        <v>0</v>
      </c>
      <c r="P1624">
        <f>IF(COUNTIFS('United Data'!$A$3:$A$4341,P$1,'United Data'!$C$3:$C$4341,$A1624)&gt;0,1,0)</f>
        <v>0</v>
      </c>
      <c r="Q1624">
        <f>IF(COUNTIFS('United Data'!$A$3:$A$4341,Q$1,'United Data'!$C$3:$C$4341,$A1624)&gt;0,1,0)</f>
        <v>1</v>
      </c>
      <c r="R1624">
        <f>IF(COUNTIFS('United Data'!$A$3:$A$4341,R$1,'United Data'!$C$3:$C$4341,$A1624)&gt;0,1,0)</f>
        <v>0</v>
      </c>
      <c r="S1624">
        <f t="shared" si="50"/>
        <v>1</v>
      </c>
      <c r="T1624">
        <f t="shared" si="51"/>
        <v>1</v>
      </c>
    </row>
    <row r="1625" spans="1:20" x14ac:dyDescent="0.2">
      <c r="A1625" t="s">
        <v>1670</v>
      </c>
      <c r="B1625">
        <f>IF(COUNTIFS('United Data'!$A$3:$A$4341,B$1,'United Data'!$C$3:$C$4341,$A1625)&gt;0,1,0)</f>
        <v>0</v>
      </c>
      <c r="C1625">
        <f>IF(COUNTIFS('United Data'!$A$3:$A$4341,C$1,'United Data'!$C$3:$C$4341,$A1625)&gt;0,1,0)</f>
        <v>0</v>
      </c>
      <c r="D1625">
        <f>IF(COUNTIFS('United Data'!$A$3:$A$4341,D$1,'United Data'!$C$3:$C$4341,$A1625)&gt;0,1,0)</f>
        <v>0</v>
      </c>
      <c r="E1625">
        <f>IF(COUNTIFS('United Data'!$A$3:$A$4341,E$1,'United Data'!$C$3:$C$4341,$A1625)&gt;0,1,0)</f>
        <v>0</v>
      </c>
      <c r="F1625">
        <f>IF(COUNTIFS('United Data'!$A$3:$A$4341,F$1,'United Data'!$C$3:$C$4341,$A1625)&gt;0,1,0)</f>
        <v>0</v>
      </c>
      <c r="G1625">
        <f>IF(COUNTIFS('United Data'!$A$3:$A$4341,G$1,'United Data'!$C$3:$C$4341,$A1625)&gt;0,1,0)</f>
        <v>0</v>
      </c>
      <c r="H1625">
        <f>IF(COUNTIFS('United Data'!$A$3:$A$4341,H$1,'United Data'!$C$3:$C$4341,$A1625)&gt;0,1,0)</f>
        <v>0</v>
      </c>
      <c r="I1625">
        <f>IF(COUNTIFS('United Data'!$A$3:$A$4341,I$1,'United Data'!$C$3:$C$4341,$A1625)&gt;0,1,0)</f>
        <v>0</v>
      </c>
      <c r="J1625">
        <f>IF(COUNTIFS('United Data'!$A$3:$A$4341,J$1,'United Data'!$C$3:$C$4341,$A1625)&gt;0,1,0)</f>
        <v>0</v>
      </c>
      <c r="K1625">
        <f>IF(COUNTIFS('United Data'!$A$3:$A$4341,K$1,'United Data'!$C$3:$C$4341,$A1625)&gt;0,1,0)</f>
        <v>0</v>
      </c>
      <c r="L1625">
        <f>IF(COUNTIFS('United Data'!$A$3:$A$4341,L$1,'United Data'!$C$3:$C$4341,$A1625)&gt;0,1,0)</f>
        <v>0</v>
      </c>
      <c r="M1625">
        <f>IF(COUNTIFS('United Data'!$A$3:$A$4341,M$1,'United Data'!$C$3:$C$4341,$A1625)&gt;0,1,0)</f>
        <v>0</v>
      </c>
      <c r="N1625">
        <f>IF(COUNTIFS('United Data'!$A$3:$A$4341,N$1,'United Data'!$C$3:$C$4341,$A1625)&gt;0,1,0)</f>
        <v>0</v>
      </c>
      <c r="O1625">
        <f>IF(COUNTIFS('United Data'!$A$3:$A$4341,O$1,'United Data'!$C$3:$C$4341,$A1625)&gt;0,1,0)</f>
        <v>0</v>
      </c>
      <c r="P1625">
        <f>IF(COUNTIFS('United Data'!$A$3:$A$4341,P$1,'United Data'!$C$3:$C$4341,$A1625)&gt;0,1,0)</f>
        <v>0</v>
      </c>
      <c r="Q1625">
        <f>IF(COUNTIFS('United Data'!$A$3:$A$4341,Q$1,'United Data'!$C$3:$C$4341,$A1625)&gt;0,1,0)</f>
        <v>1</v>
      </c>
      <c r="R1625">
        <f>IF(COUNTIFS('United Data'!$A$3:$A$4341,R$1,'United Data'!$C$3:$C$4341,$A1625)&gt;0,1,0)</f>
        <v>1</v>
      </c>
      <c r="S1625">
        <f t="shared" si="50"/>
        <v>2</v>
      </c>
      <c r="T1625">
        <f t="shared" si="51"/>
        <v>1</v>
      </c>
    </row>
    <row r="1626" spans="1:20" x14ac:dyDescent="0.2">
      <c r="A1626" t="s">
        <v>1671</v>
      </c>
      <c r="B1626">
        <f>IF(COUNTIFS('United Data'!$A$3:$A$4341,B$1,'United Data'!$C$3:$C$4341,$A1626)&gt;0,1,0)</f>
        <v>0</v>
      </c>
      <c r="C1626">
        <f>IF(COUNTIFS('United Data'!$A$3:$A$4341,C$1,'United Data'!$C$3:$C$4341,$A1626)&gt;0,1,0)</f>
        <v>0</v>
      </c>
      <c r="D1626">
        <f>IF(COUNTIFS('United Data'!$A$3:$A$4341,D$1,'United Data'!$C$3:$C$4341,$A1626)&gt;0,1,0)</f>
        <v>0</v>
      </c>
      <c r="E1626">
        <f>IF(COUNTIFS('United Data'!$A$3:$A$4341,E$1,'United Data'!$C$3:$C$4341,$A1626)&gt;0,1,0)</f>
        <v>0</v>
      </c>
      <c r="F1626">
        <f>IF(COUNTIFS('United Data'!$A$3:$A$4341,F$1,'United Data'!$C$3:$C$4341,$A1626)&gt;0,1,0)</f>
        <v>0</v>
      </c>
      <c r="G1626">
        <f>IF(COUNTIFS('United Data'!$A$3:$A$4341,G$1,'United Data'!$C$3:$C$4341,$A1626)&gt;0,1,0)</f>
        <v>0</v>
      </c>
      <c r="H1626">
        <f>IF(COUNTIFS('United Data'!$A$3:$A$4341,H$1,'United Data'!$C$3:$C$4341,$A1626)&gt;0,1,0)</f>
        <v>0</v>
      </c>
      <c r="I1626">
        <f>IF(COUNTIFS('United Data'!$A$3:$A$4341,I$1,'United Data'!$C$3:$C$4341,$A1626)&gt;0,1,0)</f>
        <v>0</v>
      </c>
      <c r="J1626">
        <f>IF(COUNTIFS('United Data'!$A$3:$A$4341,J$1,'United Data'!$C$3:$C$4341,$A1626)&gt;0,1,0)</f>
        <v>0</v>
      </c>
      <c r="K1626">
        <f>IF(COUNTIFS('United Data'!$A$3:$A$4341,K$1,'United Data'!$C$3:$C$4341,$A1626)&gt;0,1,0)</f>
        <v>0</v>
      </c>
      <c r="L1626">
        <f>IF(COUNTIFS('United Data'!$A$3:$A$4341,L$1,'United Data'!$C$3:$C$4341,$A1626)&gt;0,1,0)</f>
        <v>0</v>
      </c>
      <c r="M1626">
        <f>IF(COUNTIFS('United Data'!$A$3:$A$4341,M$1,'United Data'!$C$3:$C$4341,$A1626)&gt;0,1,0)</f>
        <v>0</v>
      </c>
      <c r="N1626">
        <f>IF(COUNTIFS('United Data'!$A$3:$A$4341,N$1,'United Data'!$C$3:$C$4341,$A1626)&gt;0,1,0)</f>
        <v>0</v>
      </c>
      <c r="O1626">
        <f>IF(COUNTIFS('United Data'!$A$3:$A$4341,O$1,'United Data'!$C$3:$C$4341,$A1626)&gt;0,1,0)</f>
        <v>0</v>
      </c>
      <c r="P1626">
        <f>IF(COUNTIFS('United Data'!$A$3:$A$4341,P$1,'United Data'!$C$3:$C$4341,$A1626)&gt;0,1,0)</f>
        <v>0</v>
      </c>
      <c r="Q1626">
        <f>IF(COUNTIFS('United Data'!$A$3:$A$4341,Q$1,'United Data'!$C$3:$C$4341,$A1626)&gt;0,1,0)</f>
        <v>1</v>
      </c>
      <c r="R1626">
        <f>IF(COUNTIFS('United Data'!$A$3:$A$4341,R$1,'United Data'!$C$3:$C$4341,$A1626)&gt;0,1,0)</f>
        <v>0</v>
      </c>
      <c r="S1626">
        <f t="shared" si="50"/>
        <v>1</v>
      </c>
      <c r="T1626">
        <f t="shared" si="51"/>
        <v>1</v>
      </c>
    </row>
    <row r="1627" spans="1:20" x14ac:dyDescent="0.2">
      <c r="A1627" t="s">
        <v>1672</v>
      </c>
      <c r="B1627">
        <f>IF(COUNTIFS('United Data'!$A$3:$A$4341,B$1,'United Data'!$C$3:$C$4341,$A1627)&gt;0,1,0)</f>
        <v>0</v>
      </c>
      <c r="C1627">
        <f>IF(COUNTIFS('United Data'!$A$3:$A$4341,C$1,'United Data'!$C$3:$C$4341,$A1627)&gt;0,1,0)</f>
        <v>0</v>
      </c>
      <c r="D1627">
        <f>IF(COUNTIFS('United Data'!$A$3:$A$4341,D$1,'United Data'!$C$3:$C$4341,$A1627)&gt;0,1,0)</f>
        <v>0</v>
      </c>
      <c r="E1627">
        <f>IF(COUNTIFS('United Data'!$A$3:$A$4341,E$1,'United Data'!$C$3:$C$4341,$A1627)&gt;0,1,0)</f>
        <v>0</v>
      </c>
      <c r="F1627">
        <f>IF(COUNTIFS('United Data'!$A$3:$A$4341,F$1,'United Data'!$C$3:$C$4341,$A1627)&gt;0,1,0)</f>
        <v>0</v>
      </c>
      <c r="G1627">
        <f>IF(COUNTIFS('United Data'!$A$3:$A$4341,G$1,'United Data'!$C$3:$C$4341,$A1627)&gt;0,1,0)</f>
        <v>0</v>
      </c>
      <c r="H1627">
        <f>IF(COUNTIFS('United Data'!$A$3:$A$4341,H$1,'United Data'!$C$3:$C$4341,$A1627)&gt;0,1,0)</f>
        <v>0</v>
      </c>
      <c r="I1627">
        <f>IF(COUNTIFS('United Data'!$A$3:$A$4341,I$1,'United Data'!$C$3:$C$4341,$A1627)&gt;0,1,0)</f>
        <v>0</v>
      </c>
      <c r="J1627">
        <f>IF(COUNTIFS('United Data'!$A$3:$A$4341,J$1,'United Data'!$C$3:$C$4341,$A1627)&gt;0,1,0)</f>
        <v>0</v>
      </c>
      <c r="K1627">
        <f>IF(COUNTIFS('United Data'!$A$3:$A$4341,K$1,'United Data'!$C$3:$C$4341,$A1627)&gt;0,1,0)</f>
        <v>0</v>
      </c>
      <c r="L1627">
        <f>IF(COUNTIFS('United Data'!$A$3:$A$4341,L$1,'United Data'!$C$3:$C$4341,$A1627)&gt;0,1,0)</f>
        <v>0</v>
      </c>
      <c r="M1627">
        <f>IF(COUNTIFS('United Data'!$A$3:$A$4341,M$1,'United Data'!$C$3:$C$4341,$A1627)&gt;0,1,0)</f>
        <v>0</v>
      </c>
      <c r="N1627">
        <f>IF(COUNTIFS('United Data'!$A$3:$A$4341,N$1,'United Data'!$C$3:$C$4341,$A1627)&gt;0,1,0)</f>
        <v>0</v>
      </c>
      <c r="O1627">
        <f>IF(COUNTIFS('United Data'!$A$3:$A$4341,O$1,'United Data'!$C$3:$C$4341,$A1627)&gt;0,1,0)</f>
        <v>0</v>
      </c>
      <c r="P1627">
        <f>IF(COUNTIFS('United Data'!$A$3:$A$4341,P$1,'United Data'!$C$3:$C$4341,$A1627)&gt;0,1,0)</f>
        <v>0</v>
      </c>
      <c r="Q1627">
        <f>IF(COUNTIFS('United Data'!$A$3:$A$4341,Q$1,'United Data'!$C$3:$C$4341,$A1627)&gt;0,1,0)</f>
        <v>1</v>
      </c>
      <c r="R1627">
        <f>IF(COUNTIFS('United Data'!$A$3:$A$4341,R$1,'United Data'!$C$3:$C$4341,$A1627)&gt;0,1,0)</f>
        <v>1</v>
      </c>
      <c r="S1627">
        <f t="shared" si="50"/>
        <v>2</v>
      </c>
      <c r="T1627">
        <f t="shared" si="51"/>
        <v>1</v>
      </c>
    </row>
    <row r="1628" spans="1:20" x14ac:dyDescent="0.2">
      <c r="A1628" t="s">
        <v>1673</v>
      </c>
      <c r="B1628">
        <f>IF(COUNTIFS('United Data'!$A$3:$A$4341,B$1,'United Data'!$C$3:$C$4341,$A1628)&gt;0,1,0)</f>
        <v>0</v>
      </c>
      <c r="C1628">
        <f>IF(COUNTIFS('United Data'!$A$3:$A$4341,C$1,'United Data'!$C$3:$C$4341,$A1628)&gt;0,1,0)</f>
        <v>0</v>
      </c>
      <c r="D1628">
        <f>IF(COUNTIFS('United Data'!$A$3:$A$4341,D$1,'United Data'!$C$3:$C$4341,$A1628)&gt;0,1,0)</f>
        <v>0</v>
      </c>
      <c r="E1628">
        <f>IF(COUNTIFS('United Data'!$A$3:$A$4341,E$1,'United Data'!$C$3:$C$4341,$A1628)&gt;0,1,0)</f>
        <v>0</v>
      </c>
      <c r="F1628">
        <f>IF(COUNTIFS('United Data'!$A$3:$A$4341,F$1,'United Data'!$C$3:$C$4341,$A1628)&gt;0,1,0)</f>
        <v>0</v>
      </c>
      <c r="G1628">
        <f>IF(COUNTIFS('United Data'!$A$3:$A$4341,G$1,'United Data'!$C$3:$C$4341,$A1628)&gt;0,1,0)</f>
        <v>0</v>
      </c>
      <c r="H1628">
        <f>IF(COUNTIFS('United Data'!$A$3:$A$4341,H$1,'United Data'!$C$3:$C$4341,$A1628)&gt;0,1,0)</f>
        <v>0</v>
      </c>
      <c r="I1628">
        <f>IF(COUNTIFS('United Data'!$A$3:$A$4341,I$1,'United Data'!$C$3:$C$4341,$A1628)&gt;0,1,0)</f>
        <v>0</v>
      </c>
      <c r="J1628">
        <f>IF(COUNTIFS('United Data'!$A$3:$A$4341,J$1,'United Data'!$C$3:$C$4341,$A1628)&gt;0,1,0)</f>
        <v>0</v>
      </c>
      <c r="K1628">
        <f>IF(COUNTIFS('United Data'!$A$3:$A$4341,K$1,'United Data'!$C$3:$C$4341,$A1628)&gt;0,1,0)</f>
        <v>0</v>
      </c>
      <c r="L1628">
        <f>IF(COUNTIFS('United Data'!$A$3:$A$4341,L$1,'United Data'!$C$3:$C$4341,$A1628)&gt;0,1,0)</f>
        <v>0</v>
      </c>
      <c r="M1628">
        <f>IF(COUNTIFS('United Data'!$A$3:$A$4341,M$1,'United Data'!$C$3:$C$4341,$A1628)&gt;0,1,0)</f>
        <v>0</v>
      </c>
      <c r="N1628">
        <f>IF(COUNTIFS('United Data'!$A$3:$A$4341,N$1,'United Data'!$C$3:$C$4341,$A1628)&gt;0,1,0)</f>
        <v>0</v>
      </c>
      <c r="O1628">
        <f>IF(COUNTIFS('United Data'!$A$3:$A$4341,O$1,'United Data'!$C$3:$C$4341,$A1628)&gt;0,1,0)</f>
        <v>0</v>
      </c>
      <c r="P1628">
        <f>IF(COUNTIFS('United Data'!$A$3:$A$4341,P$1,'United Data'!$C$3:$C$4341,$A1628)&gt;0,1,0)</f>
        <v>0</v>
      </c>
      <c r="Q1628">
        <f>IF(COUNTIFS('United Data'!$A$3:$A$4341,Q$1,'United Data'!$C$3:$C$4341,$A1628)&gt;0,1,0)</f>
        <v>1</v>
      </c>
      <c r="R1628">
        <f>IF(COUNTIFS('United Data'!$A$3:$A$4341,R$1,'United Data'!$C$3:$C$4341,$A1628)&gt;0,1,0)</f>
        <v>0</v>
      </c>
      <c r="S1628">
        <f t="shared" si="50"/>
        <v>1</v>
      </c>
      <c r="T1628">
        <f t="shared" si="51"/>
        <v>1</v>
      </c>
    </row>
    <row r="1629" spans="1:20" x14ac:dyDescent="0.2">
      <c r="A1629" t="s">
        <v>1674</v>
      </c>
      <c r="B1629">
        <f>IF(COUNTIFS('United Data'!$A$3:$A$4341,B$1,'United Data'!$C$3:$C$4341,$A1629)&gt;0,1,0)</f>
        <v>0</v>
      </c>
      <c r="C1629">
        <f>IF(COUNTIFS('United Data'!$A$3:$A$4341,C$1,'United Data'!$C$3:$C$4341,$A1629)&gt;0,1,0)</f>
        <v>0</v>
      </c>
      <c r="D1629">
        <f>IF(COUNTIFS('United Data'!$A$3:$A$4341,D$1,'United Data'!$C$3:$C$4341,$A1629)&gt;0,1,0)</f>
        <v>0</v>
      </c>
      <c r="E1629">
        <f>IF(COUNTIFS('United Data'!$A$3:$A$4341,E$1,'United Data'!$C$3:$C$4341,$A1629)&gt;0,1,0)</f>
        <v>0</v>
      </c>
      <c r="F1629">
        <f>IF(COUNTIFS('United Data'!$A$3:$A$4341,F$1,'United Data'!$C$3:$C$4341,$A1629)&gt;0,1,0)</f>
        <v>0</v>
      </c>
      <c r="G1629">
        <f>IF(COUNTIFS('United Data'!$A$3:$A$4341,G$1,'United Data'!$C$3:$C$4341,$A1629)&gt;0,1,0)</f>
        <v>0</v>
      </c>
      <c r="H1629">
        <f>IF(COUNTIFS('United Data'!$A$3:$A$4341,H$1,'United Data'!$C$3:$C$4341,$A1629)&gt;0,1,0)</f>
        <v>0</v>
      </c>
      <c r="I1629">
        <f>IF(COUNTIFS('United Data'!$A$3:$A$4341,I$1,'United Data'!$C$3:$C$4341,$A1629)&gt;0,1,0)</f>
        <v>0</v>
      </c>
      <c r="J1629">
        <f>IF(COUNTIFS('United Data'!$A$3:$A$4341,J$1,'United Data'!$C$3:$C$4341,$A1629)&gt;0,1,0)</f>
        <v>0</v>
      </c>
      <c r="K1629">
        <f>IF(COUNTIFS('United Data'!$A$3:$A$4341,K$1,'United Data'!$C$3:$C$4341,$A1629)&gt;0,1,0)</f>
        <v>0</v>
      </c>
      <c r="L1629">
        <f>IF(COUNTIFS('United Data'!$A$3:$A$4341,L$1,'United Data'!$C$3:$C$4341,$A1629)&gt;0,1,0)</f>
        <v>0</v>
      </c>
      <c r="M1629">
        <f>IF(COUNTIFS('United Data'!$A$3:$A$4341,M$1,'United Data'!$C$3:$C$4341,$A1629)&gt;0,1,0)</f>
        <v>0</v>
      </c>
      <c r="N1629">
        <f>IF(COUNTIFS('United Data'!$A$3:$A$4341,N$1,'United Data'!$C$3:$C$4341,$A1629)&gt;0,1,0)</f>
        <v>0</v>
      </c>
      <c r="O1629">
        <f>IF(COUNTIFS('United Data'!$A$3:$A$4341,O$1,'United Data'!$C$3:$C$4341,$A1629)&gt;0,1,0)</f>
        <v>0</v>
      </c>
      <c r="P1629">
        <f>IF(COUNTIFS('United Data'!$A$3:$A$4341,P$1,'United Data'!$C$3:$C$4341,$A1629)&gt;0,1,0)</f>
        <v>0</v>
      </c>
      <c r="Q1629">
        <f>IF(COUNTIFS('United Data'!$A$3:$A$4341,Q$1,'United Data'!$C$3:$C$4341,$A1629)&gt;0,1,0)</f>
        <v>1</v>
      </c>
      <c r="R1629">
        <f>IF(COUNTIFS('United Data'!$A$3:$A$4341,R$1,'United Data'!$C$3:$C$4341,$A1629)&gt;0,1,0)</f>
        <v>1</v>
      </c>
      <c r="S1629">
        <f t="shared" si="50"/>
        <v>2</v>
      </c>
      <c r="T1629">
        <f t="shared" si="51"/>
        <v>1</v>
      </c>
    </row>
    <row r="1630" spans="1:20" x14ac:dyDescent="0.2">
      <c r="A1630" t="s">
        <v>1675</v>
      </c>
      <c r="B1630">
        <f>IF(COUNTIFS('United Data'!$A$3:$A$4341,B$1,'United Data'!$C$3:$C$4341,$A1630)&gt;0,1,0)</f>
        <v>0</v>
      </c>
      <c r="C1630">
        <f>IF(COUNTIFS('United Data'!$A$3:$A$4341,C$1,'United Data'!$C$3:$C$4341,$A1630)&gt;0,1,0)</f>
        <v>0</v>
      </c>
      <c r="D1630">
        <f>IF(COUNTIFS('United Data'!$A$3:$A$4341,D$1,'United Data'!$C$3:$C$4341,$A1630)&gt;0,1,0)</f>
        <v>0</v>
      </c>
      <c r="E1630">
        <f>IF(COUNTIFS('United Data'!$A$3:$A$4341,E$1,'United Data'!$C$3:$C$4341,$A1630)&gt;0,1,0)</f>
        <v>0</v>
      </c>
      <c r="F1630">
        <f>IF(COUNTIFS('United Data'!$A$3:$A$4341,F$1,'United Data'!$C$3:$C$4341,$A1630)&gt;0,1,0)</f>
        <v>0</v>
      </c>
      <c r="G1630">
        <f>IF(COUNTIFS('United Data'!$A$3:$A$4341,G$1,'United Data'!$C$3:$C$4341,$A1630)&gt;0,1,0)</f>
        <v>0</v>
      </c>
      <c r="H1630">
        <f>IF(COUNTIFS('United Data'!$A$3:$A$4341,H$1,'United Data'!$C$3:$C$4341,$A1630)&gt;0,1,0)</f>
        <v>0</v>
      </c>
      <c r="I1630">
        <f>IF(COUNTIFS('United Data'!$A$3:$A$4341,I$1,'United Data'!$C$3:$C$4341,$A1630)&gt;0,1,0)</f>
        <v>0</v>
      </c>
      <c r="J1630">
        <f>IF(COUNTIFS('United Data'!$A$3:$A$4341,J$1,'United Data'!$C$3:$C$4341,$A1630)&gt;0,1,0)</f>
        <v>0</v>
      </c>
      <c r="K1630">
        <f>IF(COUNTIFS('United Data'!$A$3:$A$4341,K$1,'United Data'!$C$3:$C$4341,$A1630)&gt;0,1,0)</f>
        <v>0</v>
      </c>
      <c r="L1630">
        <f>IF(COUNTIFS('United Data'!$A$3:$A$4341,L$1,'United Data'!$C$3:$C$4341,$A1630)&gt;0,1,0)</f>
        <v>0</v>
      </c>
      <c r="M1630">
        <f>IF(COUNTIFS('United Data'!$A$3:$A$4341,M$1,'United Data'!$C$3:$C$4341,$A1630)&gt;0,1,0)</f>
        <v>0</v>
      </c>
      <c r="N1630">
        <f>IF(COUNTIFS('United Data'!$A$3:$A$4341,N$1,'United Data'!$C$3:$C$4341,$A1630)&gt;0,1,0)</f>
        <v>0</v>
      </c>
      <c r="O1630">
        <f>IF(COUNTIFS('United Data'!$A$3:$A$4341,O$1,'United Data'!$C$3:$C$4341,$A1630)&gt;0,1,0)</f>
        <v>0</v>
      </c>
      <c r="P1630">
        <f>IF(COUNTIFS('United Data'!$A$3:$A$4341,P$1,'United Data'!$C$3:$C$4341,$A1630)&gt;0,1,0)</f>
        <v>0</v>
      </c>
      <c r="Q1630">
        <f>IF(COUNTIFS('United Data'!$A$3:$A$4341,Q$1,'United Data'!$C$3:$C$4341,$A1630)&gt;0,1,0)</f>
        <v>1</v>
      </c>
      <c r="R1630">
        <f>IF(COUNTIFS('United Data'!$A$3:$A$4341,R$1,'United Data'!$C$3:$C$4341,$A1630)&gt;0,1,0)</f>
        <v>0</v>
      </c>
      <c r="S1630">
        <f t="shared" si="50"/>
        <v>1</v>
      </c>
      <c r="T1630">
        <f t="shared" si="51"/>
        <v>1</v>
      </c>
    </row>
    <row r="1631" spans="1:20" x14ac:dyDescent="0.2">
      <c r="A1631" t="s">
        <v>1676</v>
      </c>
      <c r="B1631">
        <f>IF(COUNTIFS('United Data'!$A$3:$A$4341,B$1,'United Data'!$C$3:$C$4341,$A1631)&gt;0,1,0)</f>
        <v>0</v>
      </c>
      <c r="C1631">
        <f>IF(COUNTIFS('United Data'!$A$3:$A$4341,C$1,'United Data'!$C$3:$C$4341,$A1631)&gt;0,1,0)</f>
        <v>0</v>
      </c>
      <c r="D1631">
        <f>IF(COUNTIFS('United Data'!$A$3:$A$4341,D$1,'United Data'!$C$3:$C$4341,$A1631)&gt;0,1,0)</f>
        <v>0</v>
      </c>
      <c r="E1631">
        <f>IF(COUNTIFS('United Data'!$A$3:$A$4341,E$1,'United Data'!$C$3:$C$4341,$A1631)&gt;0,1,0)</f>
        <v>0</v>
      </c>
      <c r="F1631">
        <f>IF(COUNTIFS('United Data'!$A$3:$A$4341,F$1,'United Data'!$C$3:$C$4341,$A1631)&gt;0,1,0)</f>
        <v>0</v>
      </c>
      <c r="G1631">
        <f>IF(COUNTIFS('United Data'!$A$3:$A$4341,G$1,'United Data'!$C$3:$C$4341,$A1631)&gt;0,1,0)</f>
        <v>0</v>
      </c>
      <c r="H1631">
        <f>IF(COUNTIFS('United Data'!$A$3:$A$4341,H$1,'United Data'!$C$3:$C$4341,$A1631)&gt;0,1,0)</f>
        <v>0</v>
      </c>
      <c r="I1631">
        <f>IF(COUNTIFS('United Data'!$A$3:$A$4341,I$1,'United Data'!$C$3:$C$4341,$A1631)&gt;0,1,0)</f>
        <v>0</v>
      </c>
      <c r="J1631">
        <f>IF(COUNTIFS('United Data'!$A$3:$A$4341,J$1,'United Data'!$C$3:$C$4341,$A1631)&gt;0,1,0)</f>
        <v>0</v>
      </c>
      <c r="K1631">
        <f>IF(COUNTIFS('United Data'!$A$3:$A$4341,K$1,'United Data'!$C$3:$C$4341,$A1631)&gt;0,1,0)</f>
        <v>0</v>
      </c>
      <c r="L1631">
        <f>IF(COUNTIFS('United Data'!$A$3:$A$4341,L$1,'United Data'!$C$3:$C$4341,$A1631)&gt;0,1,0)</f>
        <v>0</v>
      </c>
      <c r="M1631">
        <f>IF(COUNTIFS('United Data'!$A$3:$A$4341,M$1,'United Data'!$C$3:$C$4341,$A1631)&gt;0,1,0)</f>
        <v>0</v>
      </c>
      <c r="N1631">
        <f>IF(COUNTIFS('United Data'!$A$3:$A$4341,N$1,'United Data'!$C$3:$C$4341,$A1631)&gt;0,1,0)</f>
        <v>0</v>
      </c>
      <c r="O1631">
        <f>IF(COUNTIFS('United Data'!$A$3:$A$4341,O$1,'United Data'!$C$3:$C$4341,$A1631)&gt;0,1,0)</f>
        <v>0</v>
      </c>
      <c r="P1631">
        <f>IF(COUNTIFS('United Data'!$A$3:$A$4341,P$1,'United Data'!$C$3:$C$4341,$A1631)&gt;0,1,0)</f>
        <v>0</v>
      </c>
      <c r="Q1631">
        <f>IF(COUNTIFS('United Data'!$A$3:$A$4341,Q$1,'United Data'!$C$3:$C$4341,$A1631)&gt;0,1,0)</f>
        <v>1</v>
      </c>
      <c r="R1631">
        <f>IF(COUNTIFS('United Data'!$A$3:$A$4341,R$1,'United Data'!$C$3:$C$4341,$A1631)&gt;0,1,0)</f>
        <v>0</v>
      </c>
      <c r="S1631">
        <f t="shared" si="50"/>
        <v>1</v>
      </c>
      <c r="T1631">
        <f t="shared" si="51"/>
        <v>1</v>
      </c>
    </row>
    <row r="1632" spans="1:20" x14ac:dyDescent="0.2">
      <c r="A1632" t="s">
        <v>1677</v>
      </c>
      <c r="B1632">
        <f>IF(COUNTIFS('United Data'!$A$3:$A$4341,B$1,'United Data'!$C$3:$C$4341,$A1632)&gt;0,1,0)</f>
        <v>0</v>
      </c>
      <c r="C1632">
        <f>IF(COUNTIFS('United Data'!$A$3:$A$4341,C$1,'United Data'!$C$3:$C$4341,$A1632)&gt;0,1,0)</f>
        <v>0</v>
      </c>
      <c r="D1632">
        <f>IF(COUNTIFS('United Data'!$A$3:$A$4341,D$1,'United Data'!$C$3:$C$4341,$A1632)&gt;0,1,0)</f>
        <v>0</v>
      </c>
      <c r="E1632">
        <f>IF(COUNTIFS('United Data'!$A$3:$A$4341,E$1,'United Data'!$C$3:$C$4341,$A1632)&gt;0,1,0)</f>
        <v>0</v>
      </c>
      <c r="F1632">
        <f>IF(COUNTIFS('United Data'!$A$3:$A$4341,F$1,'United Data'!$C$3:$C$4341,$A1632)&gt;0,1,0)</f>
        <v>0</v>
      </c>
      <c r="G1632">
        <f>IF(COUNTIFS('United Data'!$A$3:$A$4341,G$1,'United Data'!$C$3:$C$4341,$A1632)&gt;0,1,0)</f>
        <v>0</v>
      </c>
      <c r="H1632">
        <f>IF(COUNTIFS('United Data'!$A$3:$A$4341,H$1,'United Data'!$C$3:$C$4341,$A1632)&gt;0,1,0)</f>
        <v>0</v>
      </c>
      <c r="I1632">
        <f>IF(COUNTIFS('United Data'!$A$3:$A$4341,I$1,'United Data'!$C$3:$C$4341,$A1632)&gt;0,1,0)</f>
        <v>0</v>
      </c>
      <c r="J1632">
        <f>IF(COUNTIFS('United Data'!$A$3:$A$4341,J$1,'United Data'!$C$3:$C$4341,$A1632)&gt;0,1,0)</f>
        <v>0</v>
      </c>
      <c r="K1632">
        <f>IF(COUNTIFS('United Data'!$A$3:$A$4341,K$1,'United Data'!$C$3:$C$4341,$A1632)&gt;0,1,0)</f>
        <v>0</v>
      </c>
      <c r="L1632">
        <f>IF(COUNTIFS('United Data'!$A$3:$A$4341,L$1,'United Data'!$C$3:$C$4341,$A1632)&gt;0,1,0)</f>
        <v>0</v>
      </c>
      <c r="M1632">
        <f>IF(COUNTIFS('United Data'!$A$3:$A$4341,M$1,'United Data'!$C$3:$C$4341,$A1632)&gt;0,1,0)</f>
        <v>0</v>
      </c>
      <c r="N1632">
        <f>IF(COUNTIFS('United Data'!$A$3:$A$4341,N$1,'United Data'!$C$3:$C$4341,$A1632)&gt;0,1,0)</f>
        <v>0</v>
      </c>
      <c r="O1632">
        <f>IF(COUNTIFS('United Data'!$A$3:$A$4341,O$1,'United Data'!$C$3:$C$4341,$A1632)&gt;0,1,0)</f>
        <v>0</v>
      </c>
      <c r="P1632">
        <f>IF(COUNTIFS('United Data'!$A$3:$A$4341,P$1,'United Data'!$C$3:$C$4341,$A1632)&gt;0,1,0)</f>
        <v>0</v>
      </c>
      <c r="Q1632">
        <f>IF(COUNTIFS('United Data'!$A$3:$A$4341,Q$1,'United Data'!$C$3:$C$4341,$A1632)&gt;0,1,0)</f>
        <v>1</v>
      </c>
      <c r="R1632">
        <f>IF(COUNTIFS('United Data'!$A$3:$A$4341,R$1,'United Data'!$C$3:$C$4341,$A1632)&gt;0,1,0)</f>
        <v>0</v>
      </c>
      <c r="S1632">
        <f t="shared" si="50"/>
        <v>1</v>
      </c>
      <c r="T1632">
        <f t="shared" si="51"/>
        <v>1</v>
      </c>
    </row>
    <row r="1633" spans="1:20" x14ac:dyDescent="0.2">
      <c r="A1633" t="s">
        <v>1678</v>
      </c>
      <c r="B1633">
        <f>IF(COUNTIFS('United Data'!$A$3:$A$4341,B$1,'United Data'!$C$3:$C$4341,$A1633)&gt;0,1,0)</f>
        <v>0</v>
      </c>
      <c r="C1633">
        <f>IF(COUNTIFS('United Data'!$A$3:$A$4341,C$1,'United Data'!$C$3:$C$4341,$A1633)&gt;0,1,0)</f>
        <v>0</v>
      </c>
      <c r="D1633">
        <f>IF(COUNTIFS('United Data'!$A$3:$A$4341,D$1,'United Data'!$C$3:$C$4341,$A1633)&gt;0,1,0)</f>
        <v>0</v>
      </c>
      <c r="E1633">
        <f>IF(COUNTIFS('United Data'!$A$3:$A$4341,E$1,'United Data'!$C$3:$C$4341,$A1633)&gt;0,1,0)</f>
        <v>0</v>
      </c>
      <c r="F1633">
        <f>IF(COUNTIFS('United Data'!$A$3:$A$4341,F$1,'United Data'!$C$3:$C$4341,$A1633)&gt;0,1,0)</f>
        <v>0</v>
      </c>
      <c r="G1633">
        <f>IF(COUNTIFS('United Data'!$A$3:$A$4341,G$1,'United Data'!$C$3:$C$4341,$A1633)&gt;0,1,0)</f>
        <v>0</v>
      </c>
      <c r="H1633">
        <f>IF(COUNTIFS('United Data'!$A$3:$A$4341,H$1,'United Data'!$C$3:$C$4341,$A1633)&gt;0,1,0)</f>
        <v>0</v>
      </c>
      <c r="I1633">
        <f>IF(COUNTIFS('United Data'!$A$3:$A$4341,I$1,'United Data'!$C$3:$C$4341,$A1633)&gt;0,1,0)</f>
        <v>0</v>
      </c>
      <c r="J1633">
        <f>IF(COUNTIFS('United Data'!$A$3:$A$4341,J$1,'United Data'!$C$3:$C$4341,$A1633)&gt;0,1,0)</f>
        <v>0</v>
      </c>
      <c r="K1633">
        <f>IF(COUNTIFS('United Data'!$A$3:$A$4341,K$1,'United Data'!$C$3:$C$4341,$A1633)&gt;0,1,0)</f>
        <v>0</v>
      </c>
      <c r="L1633">
        <f>IF(COUNTIFS('United Data'!$A$3:$A$4341,L$1,'United Data'!$C$3:$C$4341,$A1633)&gt;0,1,0)</f>
        <v>0</v>
      </c>
      <c r="M1633">
        <f>IF(COUNTIFS('United Data'!$A$3:$A$4341,M$1,'United Data'!$C$3:$C$4341,$A1633)&gt;0,1,0)</f>
        <v>0</v>
      </c>
      <c r="N1633">
        <f>IF(COUNTIFS('United Data'!$A$3:$A$4341,N$1,'United Data'!$C$3:$C$4341,$A1633)&gt;0,1,0)</f>
        <v>0</v>
      </c>
      <c r="O1633">
        <f>IF(COUNTIFS('United Data'!$A$3:$A$4341,O$1,'United Data'!$C$3:$C$4341,$A1633)&gt;0,1,0)</f>
        <v>0</v>
      </c>
      <c r="P1633">
        <f>IF(COUNTIFS('United Data'!$A$3:$A$4341,P$1,'United Data'!$C$3:$C$4341,$A1633)&gt;0,1,0)</f>
        <v>0</v>
      </c>
      <c r="Q1633">
        <f>IF(COUNTIFS('United Data'!$A$3:$A$4341,Q$1,'United Data'!$C$3:$C$4341,$A1633)&gt;0,1,0)</f>
        <v>1</v>
      </c>
      <c r="R1633">
        <f>IF(COUNTIFS('United Data'!$A$3:$A$4341,R$1,'United Data'!$C$3:$C$4341,$A1633)&gt;0,1,0)</f>
        <v>0</v>
      </c>
      <c r="S1633">
        <f t="shared" si="50"/>
        <v>1</v>
      </c>
      <c r="T1633">
        <f t="shared" si="51"/>
        <v>1</v>
      </c>
    </row>
    <row r="1634" spans="1:20" x14ac:dyDescent="0.2">
      <c r="A1634" t="s">
        <v>1679</v>
      </c>
      <c r="B1634">
        <f>IF(COUNTIFS('United Data'!$A$3:$A$4341,B$1,'United Data'!$C$3:$C$4341,$A1634)&gt;0,1,0)</f>
        <v>0</v>
      </c>
      <c r="C1634">
        <f>IF(COUNTIFS('United Data'!$A$3:$A$4341,C$1,'United Data'!$C$3:$C$4341,$A1634)&gt;0,1,0)</f>
        <v>0</v>
      </c>
      <c r="D1634">
        <f>IF(COUNTIFS('United Data'!$A$3:$A$4341,D$1,'United Data'!$C$3:$C$4341,$A1634)&gt;0,1,0)</f>
        <v>0</v>
      </c>
      <c r="E1634">
        <f>IF(COUNTIFS('United Data'!$A$3:$A$4341,E$1,'United Data'!$C$3:$C$4341,$A1634)&gt;0,1,0)</f>
        <v>0</v>
      </c>
      <c r="F1634">
        <f>IF(COUNTIFS('United Data'!$A$3:$A$4341,F$1,'United Data'!$C$3:$C$4341,$A1634)&gt;0,1,0)</f>
        <v>0</v>
      </c>
      <c r="G1634">
        <f>IF(COUNTIFS('United Data'!$A$3:$A$4341,G$1,'United Data'!$C$3:$C$4341,$A1634)&gt;0,1,0)</f>
        <v>0</v>
      </c>
      <c r="H1634">
        <f>IF(COUNTIFS('United Data'!$A$3:$A$4341,H$1,'United Data'!$C$3:$C$4341,$A1634)&gt;0,1,0)</f>
        <v>0</v>
      </c>
      <c r="I1634">
        <f>IF(COUNTIFS('United Data'!$A$3:$A$4341,I$1,'United Data'!$C$3:$C$4341,$A1634)&gt;0,1,0)</f>
        <v>0</v>
      </c>
      <c r="J1634">
        <f>IF(COUNTIFS('United Data'!$A$3:$A$4341,J$1,'United Data'!$C$3:$C$4341,$A1634)&gt;0,1,0)</f>
        <v>0</v>
      </c>
      <c r="K1634">
        <f>IF(COUNTIFS('United Data'!$A$3:$A$4341,K$1,'United Data'!$C$3:$C$4341,$A1634)&gt;0,1,0)</f>
        <v>0</v>
      </c>
      <c r="L1634">
        <f>IF(COUNTIFS('United Data'!$A$3:$A$4341,L$1,'United Data'!$C$3:$C$4341,$A1634)&gt;0,1,0)</f>
        <v>0</v>
      </c>
      <c r="M1634">
        <f>IF(COUNTIFS('United Data'!$A$3:$A$4341,M$1,'United Data'!$C$3:$C$4341,$A1634)&gt;0,1,0)</f>
        <v>0</v>
      </c>
      <c r="N1634">
        <f>IF(COUNTIFS('United Data'!$A$3:$A$4341,N$1,'United Data'!$C$3:$C$4341,$A1634)&gt;0,1,0)</f>
        <v>0</v>
      </c>
      <c r="O1634">
        <f>IF(COUNTIFS('United Data'!$A$3:$A$4341,O$1,'United Data'!$C$3:$C$4341,$A1634)&gt;0,1,0)</f>
        <v>0</v>
      </c>
      <c r="P1634">
        <f>IF(COUNTIFS('United Data'!$A$3:$A$4341,P$1,'United Data'!$C$3:$C$4341,$A1634)&gt;0,1,0)</f>
        <v>0</v>
      </c>
      <c r="Q1634">
        <f>IF(COUNTIFS('United Data'!$A$3:$A$4341,Q$1,'United Data'!$C$3:$C$4341,$A1634)&gt;0,1,0)</f>
        <v>1</v>
      </c>
      <c r="R1634">
        <f>IF(COUNTIFS('United Data'!$A$3:$A$4341,R$1,'United Data'!$C$3:$C$4341,$A1634)&gt;0,1,0)</f>
        <v>0</v>
      </c>
      <c r="S1634">
        <f t="shared" si="50"/>
        <v>1</v>
      </c>
      <c r="T1634">
        <f t="shared" si="51"/>
        <v>1</v>
      </c>
    </row>
    <row r="1635" spans="1:20" x14ac:dyDescent="0.2">
      <c r="A1635" t="s">
        <v>1680</v>
      </c>
      <c r="B1635">
        <f>IF(COUNTIFS('United Data'!$A$3:$A$4341,B$1,'United Data'!$C$3:$C$4341,$A1635)&gt;0,1,0)</f>
        <v>0</v>
      </c>
      <c r="C1635">
        <f>IF(COUNTIFS('United Data'!$A$3:$A$4341,C$1,'United Data'!$C$3:$C$4341,$A1635)&gt;0,1,0)</f>
        <v>0</v>
      </c>
      <c r="D1635">
        <f>IF(COUNTIFS('United Data'!$A$3:$A$4341,D$1,'United Data'!$C$3:$C$4341,$A1635)&gt;0,1,0)</f>
        <v>0</v>
      </c>
      <c r="E1635">
        <f>IF(COUNTIFS('United Data'!$A$3:$A$4341,E$1,'United Data'!$C$3:$C$4341,$A1635)&gt;0,1,0)</f>
        <v>0</v>
      </c>
      <c r="F1635">
        <f>IF(COUNTIFS('United Data'!$A$3:$A$4341,F$1,'United Data'!$C$3:$C$4341,$A1635)&gt;0,1,0)</f>
        <v>0</v>
      </c>
      <c r="G1635">
        <f>IF(COUNTIFS('United Data'!$A$3:$A$4341,G$1,'United Data'!$C$3:$C$4341,$A1635)&gt;0,1,0)</f>
        <v>0</v>
      </c>
      <c r="H1635">
        <f>IF(COUNTIFS('United Data'!$A$3:$A$4341,H$1,'United Data'!$C$3:$C$4341,$A1635)&gt;0,1,0)</f>
        <v>0</v>
      </c>
      <c r="I1635">
        <f>IF(COUNTIFS('United Data'!$A$3:$A$4341,I$1,'United Data'!$C$3:$C$4341,$A1635)&gt;0,1,0)</f>
        <v>0</v>
      </c>
      <c r="J1635">
        <f>IF(COUNTIFS('United Data'!$A$3:$A$4341,J$1,'United Data'!$C$3:$C$4341,$A1635)&gt;0,1,0)</f>
        <v>0</v>
      </c>
      <c r="K1635">
        <f>IF(COUNTIFS('United Data'!$A$3:$A$4341,K$1,'United Data'!$C$3:$C$4341,$A1635)&gt;0,1,0)</f>
        <v>0</v>
      </c>
      <c r="L1635">
        <f>IF(COUNTIFS('United Data'!$A$3:$A$4341,L$1,'United Data'!$C$3:$C$4341,$A1635)&gt;0,1,0)</f>
        <v>0</v>
      </c>
      <c r="M1635">
        <f>IF(COUNTIFS('United Data'!$A$3:$A$4341,M$1,'United Data'!$C$3:$C$4341,$A1635)&gt;0,1,0)</f>
        <v>0</v>
      </c>
      <c r="N1635">
        <f>IF(COUNTIFS('United Data'!$A$3:$A$4341,N$1,'United Data'!$C$3:$C$4341,$A1635)&gt;0,1,0)</f>
        <v>0</v>
      </c>
      <c r="O1635">
        <f>IF(COUNTIFS('United Data'!$A$3:$A$4341,O$1,'United Data'!$C$3:$C$4341,$A1635)&gt;0,1,0)</f>
        <v>0</v>
      </c>
      <c r="P1635">
        <f>IF(COUNTIFS('United Data'!$A$3:$A$4341,P$1,'United Data'!$C$3:$C$4341,$A1635)&gt;0,1,0)</f>
        <v>0</v>
      </c>
      <c r="Q1635">
        <f>IF(COUNTIFS('United Data'!$A$3:$A$4341,Q$1,'United Data'!$C$3:$C$4341,$A1635)&gt;0,1,0)</f>
        <v>1</v>
      </c>
      <c r="R1635">
        <f>IF(COUNTIFS('United Data'!$A$3:$A$4341,R$1,'United Data'!$C$3:$C$4341,$A1635)&gt;0,1,0)</f>
        <v>0</v>
      </c>
      <c r="S1635">
        <f t="shared" si="50"/>
        <v>1</v>
      </c>
      <c r="T1635">
        <f t="shared" si="51"/>
        <v>1</v>
      </c>
    </row>
    <row r="1636" spans="1:20" x14ac:dyDescent="0.2">
      <c r="A1636" t="s">
        <v>1681</v>
      </c>
      <c r="B1636">
        <f>IF(COUNTIFS('United Data'!$A$3:$A$4341,B$1,'United Data'!$C$3:$C$4341,$A1636)&gt;0,1,0)</f>
        <v>0</v>
      </c>
      <c r="C1636">
        <f>IF(COUNTIFS('United Data'!$A$3:$A$4341,C$1,'United Data'!$C$3:$C$4341,$A1636)&gt;0,1,0)</f>
        <v>0</v>
      </c>
      <c r="D1636">
        <f>IF(COUNTIFS('United Data'!$A$3:$A$4341,D$1,'United Data'!$C$3:$C$4341,$A1636)&gt;0,1,0)</f>
        <v>0</v>
      </c>
      <c r="E1636">
        <f>IF(COUNTIFS('United Data'!$A$3:$A$4341,E$1,'United Data'!$C$3:$C$4341,$A1636)&gt;0,1,0)</f>
        <v>0</v>
      </c>
      <c r="F1636">
        <f>IF(COUNTIFS('United Data'!$A$3:$A$4341,F$1,'United Data'!$C$3:$C$4341,$A1636)&gt;0,1,0)</f>
        <v>0</v>
      </c>
      <c r="G1636">
        <f>IF(COUNTIFS('United Data'!$A$3:$A$4341,G$1,'United Data'!$C$3:$C$4341,$A1636)&gt;0,1,0)</f>
        <v>0</v>
      </c>
      <c r="H1636">
        <f>IF(COUNTIFS('United Data'!$A$3:$A$4341,H$1,'United Data'!$C$3:$C$4341,$A1636)&gt;0,1,0)</f>
        <v>0</v>
      </c>
      <c r="I1636">
        <f>IF(COUNTIFS('United Data'!$A$3:$A$4341,I$1,'United Data'!$C$3:$C$4341,$A1636)&gt;0,1,0)</f>
        <v>0</v>
      </c>
      <c r="J1636">
        <f>IF(COUNTIFS('United Data'!$A$3:$A$4341,J$1,'United Data'!$C$3:$C$4341,$A1636)&gt;0,1,0)</f>
        <v>0</v>
      </c>
      <c r="K1636">
        <f>IF(COUNTIFS('United Data'!$A$3:$A$4341,K$1,'United Data'!$C$3:$C$4341,$A1636)&gt;0,1,0)</f>
        <v>0</v>
      </c>
      <c r="L1636">
        <f>IF(COUNTIFS('United Data'!$A$3:$A$4341,L$1,'United Data'!$C$3:$C$4341,$A1636)&gt;0,1,0)</f>
        <v>0</v>
      </c>
      <c r="M1636">
        <f>IF(COUNTIFS('United Data'!$A$3:$A$4341,M$1,'United Data'!$C$3:$C$4341,$A1636)&gt;0,1,0)</f>
        <v>0</v>
      </c>
      <c r="N1636">
        <f>IF(COUNTIFS('United Data'!$A$3:$A$4341,N$1,'United Data'!$C$3:$C$4341,$A1636)&gt;0,1,0)</f>
        <v>0</v>
      </c>
      <c r="O1636">
        <f>IF(COUNTIFS('United Data'!$A$3:$A$4341,O$1,'United Data'!$C$3:$C$4341,$A1636)&gt;0,1,0)</f>
        <v>0</v>
      </c>
      <c r="P1636">
        <f>IF(COUNTIFS('United Data'!$A$3:$A$4341,P$1,'United Data'!$C$3:$C$4341,$A1636)&gt;0,1,0)</f>
        <v>0</v>
      </c>
      <c r="Q1636">
        <f>IF(COUNTIFS('United Data'!$A$3:$A$4341,Q$1,'United Data'!$C$3:$C$4341,$A1636)&gt;0,1,0)</f>
        <v>1</v>
      </c>
      <c r="R1636">
        <f>IF(COUNTIFS('United Data'!$A$3:$A$4341,R$1,'United Data'!$C$3:$C$4341,$A1636)&gt;0,1,0)</f>
        <v>1</v>
      </c>
      <c r="S1636">
        <f t="shared" si="50"/>
        <v>2</v>
      </c>
      <c r="T1636">
        <f t="shared" si="51"/>
        <v>1</v>
      </c>
    </row>
    <row r="1637" spans="1:20" x14ac:dyDescent="0.2">
      <c r="A1637" t="s">
        <v>1682</v>
      </c>
      <c r="B1637">
        <f>IF(COUNTIFS('United Data'!$A$3:$A$4341,B$1,'United Data'!$C$3:$C$4341,$A1637)&gt;0,1,0)</f>
        <v>0</v>
      </c>
      <c r="C1637">
        <f>IF(COUNTIFS('United Data'!$A$3:$A$4341,C$1,'United Data'!$C$3:$C$4341,$A1637)&gt;0,1,0)</f>
        <v>0</v>
      </c>
      <c r="D1637">
        <f>IF(COUNTIFS('United Data'!$A$3:$A$4341,D$1,'United Data'!$C$3:$C$4341,$A1637)&gt;0,1,0)</f>
        <v>0</v>
      </c>
      <c r="E1637">
        <f>IF(COUNTIFS('United Data'!$A$3:$A$4341,E$1,'United Data'!$C$3:$C$4341,$A1637)&gt;0,1,0)</f>
        <v>0</v>
      </c>
      <c r="F1637">
        <f>IF(COUNTIFS('United Data'!$A$3:$A$4341,F$1,'United Data'!$C$3:$C$4341,$A1637)&gt;0,1,0)</f>
        <v>0</v>
      </c>
      <c r="G1637">
        <f>IF(COUNTIFS('United Data'!$A$3:$A$4341,G$1,'United Data'!$C$3:$C$4341,$A1637)&gt;0,1,0)</f>
        <v>0</v>
      </c>
      <c r="H1637">
        <f>IF(COUNTIFS('United Data'!$A$3:$A$4341,H$1,'United Data'!$C$3:$C$4341,$A1637)&gt;0,1,0)</f>
        <v>0</v>
      </c>
      <c r="I1637">
        <f>IF(COUNTIFS('United Data'!$A$3:$A$4341,I$1,'United Data'!$C$3:$C$4341,$A1637)&gt;0,1,0)</f>
        <v>0</v>
      </c>
      <c r="J1637">
        <f>IF(COUNTIFS('United Data'!$A$3:$A$4341,J$1,'United Data'!$C$3:$C$4341,$A1637)&gt;0,1,0)</f>
        <v>0</v>
      </c>
      <c r="K1637">
        <f>IF(COUNTIFS('United Data'!$A$3:$A$4341,K$1,'United Data'!$C$3:$C$4341,$A1637)&gt;0,1,0)</f>
        <v>0</v>
      </c>
      <c r="L1637">
        <f>IF(COUNTIFS('United Data'!$A$3:$A$4341,L$1,'United Data'!$C$3:$C$4341,$A1637)&gt;0,1,0)</f>
        <v>0</v>
      </c>
      <c r="M1637">
        <f>IF(COUNTIFS('United Data'!$A$3:$A$4341,M$1,'United Data'!$C$3:$C$4341,$A1637)&gt;0,1,0)</f>
        <v>0</v>
      </c>
      <c r="N1637">
        <f>IF(COUNTIFS('United Data'!$A$3:$A$4341,N$1,'United Data'!$C$3:$C$4341,$A1637)&gt;0,1,0)</f>
        <v>0</v>
      </c>
      <c r="O1637">
        <f>IF(COUNTIFS('United Data'!$A$3:$A$4341,O$1,'United Data'!$C$3:$C$4341,$A1637)&gt;0,1,0)</f>
        <v>0</v>
      </c>
      <c r="P1637">
        <f>IF(COUNTIFS('United Data'!$A$3:$A$4341,P$1,'United Data'!$C$3:$C$4341,$A1637)&gt;0,1,0)</f>
        <v>0</v>
      </c>
      <c r="Q1637">
        <f>IF(COUNTIFS('United Data'!$A$3:$A$4341,Q$1,'United Data'!$C$3:$C$4341,$A1637)&gt;0,1,0)</f>
        <v>1</v>
      </c>
      <c r="R1637">
        <f>IF(COUNTIFS('United Data'!$A$3:$A$4341,R$1,'United Data'!$C$3:$C$4341,$A1637)&gt;0,1,0)</f>
        <v>0</v>
      </c>
      <c r="S1637">
        <f t="shared" si="50"/>
        <v>1</v>
      </c>
      <c r="T1637">
        <f t="shared" si="51"/>
        <v>1</v>
      </c>
    </row>
    <row r="1638" spans="1:20" x14ac:dyDescent="0.2">
      <c r="A1638" t="s">
        <v>1683</v>
      </c>
      <c r="B1638">
        <f>IF(COUNTIFS('United Data'!$A$3:$A$4341,B$1,'United Data'!$C$3:$C$4341,$A1638)&gt;0,1,0)</f>
        <v>0</v>
      </c>
      <c r="C1638">
        <f>IF(COUNTIFS('United Data'!$A$3:$A$4341,C$1,'United Data'!$C$3:$C$4341,$A1638)&gt;0,1,0)</f>
        <v>0</v>
      </c>
      <c r="D1638">
        <f>IF(COUNTIFS('United Data'!$A$3:$A$4341,D$1,'United Data'!$C$3:$C$4341,$A1638)&gt;0,1,0)</f>
        <v>0</v>
      </c>
      <c r="E1638">
        <f>IF(COUNTIFS('United Data'!$A$3:$A$4341,E$1,'United Data'!$C$3:$C$4341,$A1638)&gt;0,1,0)</f>
        <v>0</v>
      </c>
      <c r="F1638">
        <f>IF(COUNTIFS('United Data'!$A$3:$A$4341,F$1,'United Data'!$C$3:$C$4341,$A1638)&gt;0,1,0)</f>
        <v>0</v>
      </c>
      <c r="G1638">
        <f>IF(COUNTIFS('United Data'!$A$3:$A$4341,G$1,'United Data'!$C$3:$C$4341,$A1638)&gt;0,1,0)</f>
        <v>0</v>
      </c>
      <c r="H1638">
        <f>IF(COUNTIFS('United Data'!$A$3:$A$4341,H$1,'United Data'!$C$3:$C$4341,$A1638)&gt;0,1,0)</f>
        <v>0</v>
      </c>
      <c r="I1638">
        <f>IF(COUNTIFS('United Data'!$A$3:$A$4341,I$1,'United Data'!$C$3:$C$4341,$A1638)&gt;0,1,0)</f>
        <v>0</v>
      </c>
      <c r="J1638">
        <f>IF(COUNTIFS('United Data'!$A$3:$A$4341,J$1,'United Data'!$C$3:$C$4341,$A1638)&gt;0,1,0)</f>
        <v>0</v>
      </c>
      <c r="K1638">
        <f>IF(COUNTIFS('United Data'!$A$3:$A$4341,K$1,'United Data'!$C$3:$C$4341,$A1638)&gt;0,1,0)</f>
        <v>0</v>
      </c>
      <c r="L1638">
        <f>IF(COUNTIFS('United Data'!$A$3:$A$4341,L$1,'United Data'!$C$3:$C$4341,$A1638)&gt;0,1,0)</f>
        <v>0</v>
      </c>
      <c r="M1638">
        <f>IF(COUNTIFS('United Data'!$A$3:$A$4341,M$1,'United Data'!$C$3:$C$4341,$A1638)&gt;0,1,0)</f>
        <v>0</v>
      </c>
      <c r="N1638">
        <f>IF(COUNTIFS('United Data'!$A$3:$A$4341,N$1,'United Data'!$C$3:$C$4341,$A1638)&gt;0,1,0)</f>
        <v>0</v>
      </c>
      <c r="O1638">
        <f>IF(COUNTIFS('United Data'!$A$3:$A$4341,O$1,'United Data'!$C$3:$C$4341,$A1638)&gt;0,1,0)</f>
        <v>0</v>
      </c>
      <c r="P1638">
        <f>IF(COUNTIFS('United Data'!$A$3:$A$4341,P$1,'United Data'!$C$3:$C$4341,$A1638)&gt;0,1,0)</f>
        <v>0</v>
      </c>
      <c r="Q1638">
        <f>IF(COUNTIFS('United Data'!$A$3:$A$4341,Q$1,'United Data'!$C$3:$C$4341,$A1638)&gt;0,1,0)</f>
        <v>1</v>
      </c>
      <c r="R1638">
        <f>IF(COUNTIFS('United Data'!$A$3:$A$4341,R$1,'United Data'!$C$3:$C$4341,$A1638)&gt;0,1,0)</f>
        <v>1</v>
      </c>
      <c r="S1638">
        <f t="shared" si="50"/>
        <v>2</v>
      </c>
      <c r="T1638">
        <f t="shared" si="51"/>
        <v>1</v>
      </c>
    </row>
    <row r="1639" spans="1:20" x14ac:dyDescent="0.2">
      <c r="A1639" t="s">
        <v>1684</v>
      </c>
      <c r="B1639">
        <f>IF(COUNTIFS('United Data'!$A$3:$A$4341,B$1,'United Data'!$C$3:$C$4341,$A1639)&gt;0,1,0)</f>
        <v>0</v>
      </c>
      <c r="C1639">
        <f>IF(COUNTIFS('United Data'!$A$3:$A$4341,C$1,'United Data'!$C$3:$C$4341,$A1639)&gt;0,1,0)</f>
        <v>0</v>
      </c>
      <c r="D1639">
        <f>IF(COUNTIFS('United Data'!$A$3:$A$4341,D$1,'United Data'!$C$3:$C$4341,$A1639)&gt;0,1,0)</f>
        <v>0</v>
      </c>
      <c r="E1639">
        <f>IF(COUNTIFS('United Data'!$A$3:$A$4341,E$1,'United Data'!$C$3:$C$4341,$A1639)&gt;0,1,0)</f>
        <v>0</v>
      </c>
      <c r="F1639">
        <f>IF(COUNTIFS('United Data'!$A$3:$A$4341,F$1,'United Data'!$C$3:$C$4341,$A1639)&gt;0,1,0)</f>
        <v>0</v>
      </c>
      <c r="G1639">
        <f>IF(COUNTIFS('United Data'!$A$3:$A$4341,G$1,'United Data'!$C$3:$C$4341,$A1639)&gt;0,1,0)</f>
        <v>0</v>
      </c>
      <c r="H1639">
        <f>IF(COUNTIFS('United Data'!$A$3:$A$4341,H$1,'United Data'!$C$3:$C$4341,$A1639)&gt;0,1,0)</f>
        <v>0</v>
      </c>
      <c r="I1639">
        <f>IF(COUNTIFS('United Data'!$A$3:$A$4341,I$1,'United Data'!$C$3:$C$4341,$A1639)&gt;0,1,0)</f>
        <v>0</v>
      </c>
      <c r="J1639">
        <f>IF(COUNTIFS('United Data'!$A$3:$A$4341,J$1,'United Data'!$C$3:$C$4341,$A1639)&gt;0,1,0)</f>
        <v>0</v>
      </c>
      <c r="K1639">
        <f>IF(COUNTIFS('United Data'!$A$3:$A$4341,K$1,'United Data'!$C$3:$C$4341,$A1639)&gt;0,1,0)</f>
        <v>0</v>
      </c>
      <c r="L1639">
        <f>IF(COUNTIFS('United Data'!$A$3:$A$4341,L$1,'United Data'!$C$3:$C$4341,$A1639)&gt;0,1,0)</f>
        <v>0</v>
      </c>
      <c r="M1639">
        <f>IF(COUNTIFS('United Data'!$A$3:$A$4341,M$1,'United Data'!$C$3:$C$4341,$A1639)&gt;0,1,0)</f>
        <v>0</v>
      </c>
      <c r="N1639">
        <f>IF(COUNTIFS('United Data'!$A$3:$A$4341,N$1,'United Data'!$C$3:$C$4341,$A1639)&gt;0,1,0)</f>
        <v>0</v>
      </c>
      <c r="O1639">
        <f>IF(COUNTIFS('United Data'!$A$3:$A$4341,O$1,'United Data'!$C$3:$C$4341,$A1639)&gt;0,1,0)</f>
        <v>0</v>
      </c>
      <c r="P1639">
        <f>IF(COUNTIFS('United Data'!$A$3:$A$4341,P$1,'United Data'!$C$3:$C$4341,$A1639)&gt;0,1,0)</f>
        <v>0</v>
      </c>
      <c r="Q1639">
        <f>IF(COUNTIFS('United Data'!$A$3:$A$4341,Q$1,'United Data'!$C$3:$C$4341,$A1639)&gt;0,1,0)</f>
        <v>0</v>
      </c>
      <c r="R1639">
        <f>IF(COUNTIFS('United Data'!$A$3:$A$4341,R$1,'United Data'!$C$3:$C$4341,$A1639)&gt;0,1,0)</f>
        <v>1</v>
      </c>
      <c r="S1639">
        <f t="shared" si="50"/>
        <v>1</v>
      </c>
      <c r="T1639">
        <f t="shared" si="51"/>
        <v>1</v>
      </c>
    </row>
    <row r="1640" spans="1:20" x14ac:dyDescent="0.2">
      <c r="A1640" t="s">
        <v>1685</v>
      </c>
      <c r="B1640">
        <f>IF(COUNTIFS('United Data'!$A$3:$A$4341,B$1,'United Data'!$C$3:$C$4341,$A1640)&gt;0,1,0)</f>
        <v>0</v>
      </c>
      <c r="C1640">
        <f>IF(COUNTIFS('United Data'!$A$3:$A$4341,C$1,'United Data'!$C$3:$C$4341,$A1640)&gt;0,1,0)</f>
        <v>0</v>
      </c>
      <c r="D1640">
        <f>IF(COUNTIFS('United Data'!$A$3:$A$4341,D$1,'United Data'!$C$3:$C$4341,$A1640)&gt;0,1,0)</f>
        <v>0</v>
      </c>
      <c r="E1640">
        <f>IF(COUNTIFS('United Data'!$A$3:$A$4341,E$1,'United Data'!$C$3:$C$4341,$A1640)&gt;0,1,0)</f>
        <v>0</v>
      </c>
      <c r="F1640">
        <f>IF(COUNTIFS('United Data'!$A$3:$A$4341,F$1,'United Data'!$C$3:$C$4341,$A1640)&gt;0,1,0)</f>
        <v>0</v>
      </c>
      <c r="G1640">
        <f>IF(COUNTIFS('United Data'!$A$3:$A$4341,G$1,'United Data'!$C$3:$C$4341,$A1640)&gt;0,1,0)</f>
        <v>0</v>
      </c>
      <c r="H1640">
        <f>IF(COUNTIFS('United Data'!$A$3:$A$4341,H$1,'United Data'!$C$3:$C$4341,$A1640)&gt;0,1,0)</f>
        <v>0</v>
      </c>
      <c r="I1640">
        <f>IF(COUNTIFS('United Data'!$A$3:$A$4341,I$1,'United Data'!$C$3:$C$4341,$A1640)&gt;0,1,0)</f>
        <v>0</v>
      </c>
      <c r="J1640">
        <f>IF(COUNTIFS('United Data'!$A$3:$A$4341,J$1,'United Data'!$C$3:$C$4341,$A1640)&gt;0,1,0)</f>
        <v>0</v>
      </c>
      <c r="K1640">
        <f>IF(COUNTIFS('United Data'!$A$3:$A$4341,K$1,'United Data'!$C$3:$C$4341,$A1640)&gt;0,1,0)</f>
        <v>0</v>
      </c>
      <c r="L1640">
        <f>IF(COUNTIFS('United Data'!$A$3:$A$4341,L$1,'United Data'!$C$3:$C$4341,$A1640)&gt;0,1,0)</f>
        <v>0</v>
      </c>
      <c r="M1640">
        <f>IF(COUNTIFS('United Data'!$A$3:$A$4341,M$1,'United Data'!$C$3:$C$4341,$A1640)&gt;0,1,0)</f>
        <v>0</v>
      </c>
      <c r="N1640">
        <f>IF(COUNTIFS('United Data'!$A$3:$A$4341,N$1,'United Data'!$C$3:$C$4341,$A1640)&gt;0,1,0)</f>
        <v>0</v>
      </c>
      <c r="O1640">
        <f>IF(COUNTIFS('United Data'!$A$3:$A$4341,O$1,'United Data'!$C$3:$C$4341,$A1640)&gt;0,1,0)</f>
        <v>0</v>
      </c>
      <c r="P1640">
        <f>IF(COUNTIFS('United Data'!$A$3:$A$4341,P$1,'United Data'!$C$3:$C$4341,$A1640)&gt;0,1,0)</f>
        <v>0</v>
      </c>
      <c r="Q1640">
        <f>IF(COUNTIFS('United Data'!$A$3:$A$4341,Q$1,'United Data'!$C$3:$C$4341,$A1640)&gt;0,1,0)</f>
        <v>0</v>
      </c>
      <c r="R1640">
        <f>IF(COUNTIFS('United Data'!$A$3:$A$4341,R$1,'United Data'!$C$3:$C$4341,$A1640)&gt;0,1,0)</f>
        <v>1</v>
      </c>
      <c r="S1640">
        <f t="shared" si="50"/>
        <v>1</v>
      </c>
      <c r="T1640">
        <f t="shared" si="51"/>
        <v>1</v>
      </c>
    </row>
    <row r="1641" spans="1:20" x14ac:dyDescent="0.2">
      <c r="A1641" t="s">
        <v>1686</v>
      </c>
      <c r="B1641">
        <f>IF(COUNTIFS('United Data'!$A$3:$A$4341,B$1,'United Data'!$C$3:$C$4341,$A1641)&gt;0,1,0)</f>
        <v>0</v>
      </c>
      <c r="C1641">
        <f>IF(COUNTIFS('United Data'!$A$3:$A$4341,C$1,'United Data'!$C$3:$C$4341,$A1641)&gt;0,1,0)</f>
        <v>0</v>
      </c>
      <c r="D1641">
        <f>IF(COUNTIFS('United Data'!$A$3:$A$4341,D$1,'United Data'!$C$3:$C$4341,$A1641)&gt;0,1,0)</f>
        <v>0</v>
      </c>
      <c r="E1641">
        <f>IF(COUNTIFS('United Data'!$A$3:$A$4341,E$1,'United Data'!$C$3:$C$4341,$A1641)&gt;0,1,0)</f>
        <v>0</v>
      </c>
      <c r="F1641">
        <f>IF(COUNTIFS('United Data'!$A$3:$A$4341,F$1,'United Data'!$C$3:$C$4341,$A1641)&gt;0,1,0)</f>
        <v>0</v>
      </c>
      <c r="G1641">
        <f>IF(COUNTIFS('United Data'!$A$3:$A$4341,G$1,'United Data'!$C$3:$C$4341,$A1641)&gt;0,1,0)</f>
        <v>0</v>
      </c>
      <c r="H1641">
        <f>IF(COUNTIFS('United Data'!$A$3:$A$4341,H$1,'United Data'!$C$3:$C$4341,$A1641)&gt;0,1,0)</f>
        <v>0</v>
      </c>
      <c r="I1641">
        <f>IF(COUNTIFS('United Data'!$A$3:$A$4341,I$1,'United Data'!$C$3:$C$4341,$A1641)&gt;0,1,0)</f>
        <v>0</v>
      </c>
      <c r="J1641">
        <f>IF(COUNTIFS('United Data'!$A$3:$A$4341,J$1,'United Data'!$C$3:$C$4341,$A1641)&gt;0,1,0)</f>
        <v>0</v>
      </c>
      <c r="K1641">
        <f>IF(COUNTIFS('United Data'!$A$3:$A$4341,K$1,'United Data'!$C$3:$C$4341,$A1641)&gt;0,1,0)</f>
        <v>0</v>
      </c>
      <c r="L1641">
        <f>IF(COUNTIFS('United Data'!$A$3:$A$4341,L$1,'United Data'!$C$3:$C$4341,$A1641)&gt;0,1,0)</f>
        <v>0</v>
      </c>
      <c r="M1641">
        <f>IF(COUNTIFS('United Data'!$A$3:$A$4341,M$1,'United Data'!$C$3:$C$4341,$A1641)&gt;0,1,0)</f>
        <v>0</v>
      </c>
      <c r="N1641">
        <f>IF(COUNTIFS('United Data'!$A$3:$A$4341,N$1,'United Data'!$C$3:$C$4341,$A1641)&gt;0,1,0)</f>
        <v>0</v>
      </c>
      <c r="O1641">
        <f>IF(COUNTIFS('United Data'!$A$3:$A$4341,O$1,'United Data'!$C$3:$C$4341,$A1641)&gt;0,1,0)</f>
        <v>0</v>
      </c>
      <c r="P1641">
        <f>IF(COUNTIFS('United Data'!$A$3:$A$4341,P$1,'United Data'!$C$3:$C$4341,$A1641)&gt;0,1,0)</f>
        <v>0</v>
      </c>
      <c r="Q1641">
        <f>IF(COUNTIFS('United Data'!$A$3:$A$4341,Q$1,'United Data'!$C$3:$C$4341,$A1641)&gt;0,1,0)</f>
        <v>0</v>
      </c>
      <c r="R1641">
        <f>IF(COUNTIFS('United Data'!$A$3:$A$4341,R$1,'United Data'!$C$3:$C$4341,$A1641)&gt;0,1,0)</f>
        <v>1</v>
      </c>
      <c r="S1641">
        <f t="shared" si="50"/>
        <v>1</v>
      </c>
      <c r="T1641">
        <f t="shared" si="51"/>
        <v>1</v>
      </c>
    </row>
    <row r="1642" spans="1:20" x14ac:dyDescent="0.2">
      <c r="A1642" t="s">
        <v>1687</v>
      </c>
      <c r="B1642">
        <f>IF(COUNTIFS('United Data'!$A$3:$A$4341,B$1,'United Data'!$C$3:$C$4341,$A1642)&gt;0,1,0)</f>
        <v>0</v>
      </c>
      <c r="C1642">
        <f>IF(COUNTIFS('United Data'!$A$3:$A$4341,C$1,'United Data'!$C$3:$C$4341,$A1642)&gt;0,1,0)</f>
        <v>0</v>
      </c>
      <c r="D1642">
        <f>IF(COUNTIFS('United Data'!$A$3:$A$4341,D$1,'United Data'!$C$3:$C$4341,$A1642)&gt;0,1,0)</f>
        <v>0</v>
      </c>
      <c r="E1642">
        <f>IF(COUNTIFS('United Data'!$A$3:$A$4341,E$1,'United Data'!$C$3:$C$4341,$A1642)&gt;0,1,0)</f>
        <v>0</v>
      </c>
      <c r="F1642">
        <f>IF(COUNTIFS('United Data'!$A$3:$A$4341,F$1,'United Data'!$C$3:$C$4341,$A1642)&gt;0,1,0)</f>
        <v>0</v>
      </c>
      <c r="G1642">
        <f>IF(COUNTIFS('United Data'!$A$3:$A$4341,G$1,'United Data'!$C$3:$C$4341,$A1642)&gt;0,1,0)</f>
        <v>0</v>
      </c>
      <c r="H1642">
        <f>IF(COUNTIFS('United Data'!$A$3:$A$4341,H$1,'United Data'!$C$3:$C$4341,$A1642)&gt;0,1,0)</f>
        <v>0</v>
      </c>
      <c r="I1642">
        <f>IF(COUNTIFS('United Data'!$A$3:$A$4341,I$1,'United Data'!$C$3:$C$4341,$A1642)&gt;0,1,0)</f>
        <v>0</v>
      </c>
      <c r="J1642">
        <f>IF(COUNTIFS('United Data'!$A$3:$A$4341,J$1,'United Data'!$C$3:$C$4341,$A1642)&gt;0,1,0)</f>
        <v>0</v>
      </c>
      <c r="K1642">
        <f>IF(COUNTIFS('United Data'!$A$3:$A$4341,K$1,'United Data'!$C$3:$C$4341,$A1642)&gt;0,1,0)</f>
        <v>0</v>
      </c>
      <c r="L1642">
        <f>IF(COUNTIFS('United Data'!$A$3:$A$4341,L$1,'United Data'!$C$3:$C$4341,$A1642)&gt;0,1,0)</f>
        <v>0</v>
      </c>
      <c r="M1642">
        <f>IF(COUNTIFS('United Data'!$A$3:$A$4341,M$1,'United Data'!$C$3:$C$4341,$A1642)&gt;0,1,0)</f>
        <v>0</v>
      </c>
      <c r="N1642">
        <f>IF(COUNTIFS('United Data'!$A$3:$A$4341,N$1,'United Data'!$C$3:$C$4341,$A1642)&gt;0,1,0)</f>
        <v>0</v>
      </c>
      <c r="O1642">
        <f>IF(COUNTIFS('United Data'!$A$3:$A$4341,O$1,'United Data'!$C$3:$C$4341,$A1642)&gt;0,1,0)</f>
        <v>0</v>
      </c>
      <c r="P1642">
        <f>IF(COUNTIFS('United Data'!$A$3:$A$4341,P$1,'United Data'!$C$3:$C$4341,$A1642)&gt;0,1,0)</f>
        <v>0</v>
      </c>
      <c r="Q1642">
        <f>IF(COUNTIFS('United Data'!$A$3:$A$4341,Q$1,'United Data'!$C$3:$C$4341,$A1642)&gt;0,1,0)</f>
        <v>0</v>
      </c>
      <c r="R1642">
        <f>IF(COUNTIFS('United Data'!$A$3:$A$4341,R$1,'United Data'!$C$3:$C$4341,$A1642)&gt;0,1,0)</f>
        <v>1</v>
      </c>
      <c r="S1642">
        <f t="shared" si="50"/>
        <v>1</v>
      </c>
      <c r="T1642">
        <f t="shared" si="51"/>
        <v>1</v>
      </c>
    </row>
    <row r="1643" spans="1:20" x14ac:dyDescent="0.2">
      <c r="A1643" t="s">
        <v>1688</v>
      </c>
      <c r="B1643">
        <f>IF(COUNTIFS('United Data'!$A$3:$A$4341,B$1,'United Data'!$C$3:$C$4341,$A1643)&gt;0,1,0)</f>
        <v>0</v>
      </c>
      <c r="C1643">
        <f>IF(COUNTIFS('United Data'!$A$3:$A$4341,C$1,'United Data'!$C$3:$C$4341,$A1643)&gt;0,1,0)</f>
        <v>0</v>
      </c>
      <c r="D1643">
        <f>IF(COUNTIFS('United Data'!$A$3:$A$4341,D$1,'United Data'!$C$3:$C$4341,$A1643)&gt;0,1,0)</f>
        <v>0</v>
      </c>
      <c r="E1643">
        <f>IF(COUNTIFS('United Data'!$A$3:$A$4341,E$1,'United Data'!$C$3:$C$4341,$A1643)&gt;0,1,0)</f>
        <v>0</v>
      </c>
      <c r="F1643">
        <f>IF(COUNTIFS('United Data'!$A$3:$A$4341,F$1,'United Data'!$C$3:$C$4341,$A1643)&gt;0,1,0)</f>
        <v>0</v>
      </c>
      <c r="G1643">
        <f>IF(COUNTIFS('United Data'!$A$3:$A$4341,G$1,'United Data'!$C$3:$C$4341,$A1643)&gt;0,1,0)</f>
        <v>0</v>
      </c>
      <c r="H1643">
        <f>IF(COUNTIFS('United Data'!$A$3:$A$4341,H$1,'United Data'!$C$3:$C$4341,$A1643)&gt;0,1,0)</f>
        <v>0</v>
      </c>
      <c r="I1643">
        <f>IF(COUNTIFS('United Data'!$A$3:$A$4341,I$1,'United Data'!$C$3:$C$4341,$A1643)&gt;0,1,0)</f>
        <v>0</v>
      </c>
      <c r="J1643">
        <f>IF(COUNTIFS('United Data'!$A$3:$A$4341,J$1,'United Data'!$C$3:$C$4341,$A1643)&gt;0,1,0)</f>
        <v>0</v>
      </c>
      <c r="K1643">
        <f>IF(COUNTIFS('United Data'!$A$3:$A$4341,K$1,'United Data'!$C$3:$C$4341,$A1643)&gt;0,1,0)</f>
        <v>0</v>
      </c>
      <c r="L1643">
        <f>IF(COUNTIFS('United Data'!$A$3:$A$4341,L$1,'United Data'!$C$3:$C$4341,$A1643)&gt;0,1,0)</f>
        <v>0</v>
      </c>
      <c r="M1643">
        <f>IF(COUNTIFS('United Data'!$A$3:$A$4341,M$1,'United Data'!$C$3:$C$4341,$A1643)&gt;0,1,0)</f>
        <v>0</v>
      </c>
      <c r="N1643">
        <f>IF(COUNTIFS('United Data'!$A$3:$A$4341,N$1,'United Data'!$C$3:$C$4341,$A1643)&gt;0,1,0)</f>
        <v>0</v>
      </c>
      <c r="O1643">
        <f>IF(COUNTIFS('United Data'!$A$3:$A$4341,O$1,'United Data'!$C$3:$C$4341,$A1643)&gt;0,1,0)</f>
        <v>0</v>
      </c>
      <c r="P1643">
        <f>IF(COUNTIFS('United Data'!$A$3:$A$4341,P$1,'United Data'!$C$3:$C$4341,$A1643)&gt;0,1,0)</f>
        <v>0</v>
      </c>
      <c r="Q1643">
        <f>IF(COUNTIFS('United Data'!$A$3:$A$4341,Q$1,'United Data'!$C$3:$C$4341,$A1643)&gt;0,1,0)</f>
        <v>0</v>
      </c>
      <c r="R1643">
        <f>IF(COUNTIFS('United Data'!$A$3:$A$4341,R$1,'United Data'!$C$3:$C$4341,$A1643)&gt;0,1,0)</f>
        <v>1</v>
      </c>
      <c r="S1643">
        <f t="shared" si="50"/>
        <v>1</v>
      </c>
      <c r="T1643">
        <f t="shared" si="51"/>
        <v>1</v>
      </c>
    </row>
    <row r="1644" spans="1:20" x14ac:dyDescent="0.2">
      <c r="A1644" t="s">
        <v>1689</v>
      </c>
      <c r="B1644">
        <f>IF(COUNTIFS('United Data'!$A$3:$A$4341,B$1,'United Data'!$C$3:$C$4341,$A1644)&gt;0,1,0)</f>
        <v>0</v>
      </c>
      <c r="C1644">
        <f>IF(COUNTIFS('United Data'!$A$3:$A$4341,C$1,'United Data'!$C$3:$C$4341,$A1644)&gt;0,1,0)</f>
        <v>0</v>
      </c>
      <c r="D1644">
        <f>IF(COUNTIFS('United Data'!$A$3:$A$4341,D$1,'United Data'!$C$3:$C$4341,$A1644)&gt;0,1,0)</f>
        <v>0</v>
      </c>
      <c r="E1644">
        <f>IF(COUNTIFS('United Data'!$A$3:$A$4341,E$1,'United Data'!$C$3:$C$4341,$A1644)&gt;0,1,0)</f>
        <v>0</v>
      </c>
      <c r="F1644">
        <f>IF(COUNTIFS('United Data'!$A$3:$A$4341,F$1,'United Data'!$C$3:$C$4341,$A1644)&gt;0,1,0)</f>
        <v>0</v>
      </c>
      <c r="G1644">
        <f>IF(COUNTIFS('United Data'!$A$3:$A$4341,G$1,'United Data'!$C$3:$C$4341,$A1644)&gt;0,1,0)</f>
        <v>0</v>
      </c>
      <c r="H1644">
        <f>IF(COUNTIFS('United Data'!$A$3:$A$4341,H$1,'United Data'!$C$3:$C$4341,$A1644)&gt;0,1,0)</f>
        <v>0</v>
      </c>
      <c r="I1644">
        <f>IF(COUNTIFS('United Data'!$A$3:$A$4341,I$1,'United Data'!$C$3:$C$4341,$A1644)&gt;0,1,0)</f>
        <v>0</v>
      </c>
      <c r="J1644">
        <f>IF(COUNTIFS('United Data'!$A$3:$A$4341,J$1,'United Data'!$C$3:$C$4341,$A1644)&gt;0,1,0)</f>
        <v>0</v>
      </c>
      <c r="K1644">
        <f>IF(COUNTIFS('United Data'!$A$3:$A$4341,K$1,'United Data'!$C$3:$C$4341,$A1644)&gt;0,1,0)</f>
        <v>0</v>
      </c>
      <c r="L1644">
        <f>IF(COUNTIFS('United Data'!$A$3:$A$4341,L$1,'United Data'!$C$3:$C$4341,$A1644)&gt;0,1,0)</f>
        <v>0</v>
      </c>
      <c r="M1644">
        <f>IF(COUNTIFS('United Data'!$A$3:$A$4341,M$1,'United Data'!$C$3:$C$4341,$A1644)&gt;0,1,0)</f>
        <v>0</v>
      </c>
      <c r="N1644">
        <f>IF(COUNTIFS('United Data'!$A$3:$A$4341,N$1,'United Data'!$C$3:$C$4341,$A1644)&gt;0,1,0)</f>
        <v>0</v>
      </c>
      <c r="O1644">
        <f>IF(COUNTIFS('United Data'!$A$3:$A$4341,O$1,'United Data'!$C$3:$C$4341,$A1644)&gt;0,1,0)</f>
        <v>0</v>
      </c>
      <c r="P1644">
        <f>IF(COUNTIFS('United Data'!$A$3:$A$4341,P$1,'United Data'!$C$3:$C$4341,$A1644)&gt;0,1,0)</f>
        <v>0</v>
      </c>
      <c r="Q1644">
        <f>IF(COUNTIFS('United Data'!$A$3:$A$4341,Q$1,'United Data'!$C$3:$C$4341,$A1644)&gt;0,1,0)</f>
        <v>0</v>
      </c>
      <c r="R1644">
        <f>IF(COUNTIFS('United Data'!$A$3:$A$4341,R$1,'United Data'!$C$3:$C$4341,$A1644)&gt;0,1,0)</f>
        <v>1</v>
      </c>
      <c r="S1644">
        <f t="shared" si="50"/>
        <v>1</v>
      </c>
      <c r="T1644">
        <f t="shared" si="51"/>
        <v>1</v>
      </c>
    </row>
    <row r="1645" spans="1:20" x14ac:dyDescent="0.2">
      <c r="A1645" t="s">
        <v>1690</v>
      </c>
      <c r="B1645">
        <f>IF(COUNTIFS('United Data'!$A$3:$A$4341,B$1,'United Data'!$C$3:$C$4341,$A1645)&gt;0,1,0)</f>
        <v>0</v>
      </c>
      <c r="C1645">
        <f>IF(COUNTIFS('United Data'!$A$3:$A$4341,C$1,'United Data'!$C$3:$C$4341,$A1645)&gt;0,1,0)</f>
        <v>0</v>
      </c>
      <c r="D1645">
        <f>IF(COUNTIFS('United Data'!$A$3:$A$4341,D$1,'United Data'!$C$3:$C$4341,$A1645)&gt;0,1,0)</f>
        <v>0</v>
      </c>
      <c r="E1645">
        <f>IF(COUNTIFS('United Data'!$A$3:$A$4341,E$1,'United Data'!$C$3:$C$4341,$A1645)&gt;0,1,0)</f>
        <v>0</v>
      </c>
      <c r="F1645">
        <f>IF(COUNTIFS('United Data'!$A$3:$A$4341,F$1,'United Data'!$C$3:$C$4341,$A1645)&gt;0,1,0)</f>
        <v>0</v>
      </c>
      <c r="G1645">
        <f>IF(COUNTIFS('United Data'!$A$3:$A$4341,G$1,'United Data'!$C$3:$C$4341,$A1645)&gt;0,1,0)</f>
        <v>0</v>
      </c>
      <c r="H1645">
        <f>IF(COUNTIFS('United Data'!$A$3:$A$4341,H$1,'United Data'!$C$3:$C$4341,$A1645)&gt;0,1,0)</f>
        <v>0</v>
      </c>
      <c r="I1645">
        <f>IF(COUNTIFS('United Data'!$A$3:$A$4341,I$1,'United Data'!$C$3:$C$4341,$A1645)&gt;0,1,0)</f>
        <v>0</v>
      </c>
      <c r="J1645">
        <f>IF(COUNTIFS('United Data'!$A$3:$A$4341,J$1,'United Data'!$C$3:$C$4341,$A1645)&gt;0,1,0)</f>
        <v>0</v>
      </c>
      <c r="K1645">
        <f>IF(COUNTIFS('United Data'!$A$3:$A$4341,K$1,'United Data'!$C$3:$C$4341,$A1645)&gt;0,1,0)</f>
        <v>0</v>
      </c>
      <c r="L1645">
        <f>IF(COUNTIFS('United Data'!$A$3:$A$4341,L$1,'United Data'!$C$3:$C$4341,$A1645)&gt;0,1,0)</f>
        <v>0</v>
      </c>
      <c r="M1645">
        <f>IF(COUNTIFS('United Data'!$A$3:$A$4341,M$1,'United Data'!$C$3:$C$4341,$A1645)&gt;0,1,0)</f>
        <v>0</v>
      </c>
      <c r="N1645">
        <f>IF(COUNTIFS('United Data'!$A$3:$A$4341,N$1,'United Data'!$C$3:$C$4341,$A1645)&gt;0,1,0)</f>
        <v>0</v>
      </c>
      <c r="O1645">
        <f>IF(COUNTIFS('United Data'!$A$3:$A$4341,O$1,'United Data'!$C$3:$C$4341,$A1645)&gt;0,1,0)</f>
        <v>0</v>
      </c>
      <c r="P1645">
        <f>IF(COUNTIFS('United Data'!$A$3:$A$4341,P$1,'United Data'!$C$3:$C$4341,$A1645)&gt;0,1,0)</f>
        <v>0</v>
      </c>
      <c r="Q1645">
        <f>IF(COUNTIFS('United Data'!$A$3:$A$4341,Q$1,'United Data'!$C$3:$C$4341,$A1645)&gt;0,1,0)</f>
        <v>0</v>
      </c>
      <c r="R1645">
        <f>IF(COUNTIFS('United Data'!$A$3:$A$4341,R$1,'United Data'!$C$3:$C$4341,$A1645)&gt;0,1,0)</f>
        <v>1</v>
      </c>
      <c r="S1645">
        <f t="shared" si="50"/>
        <v>1</v>
      </c>
      <c r="T1645">
        <f t="shared" si="51"/>
        <v>1</v>
      </c>
    </row>
    <row r="1646" spans="1:20" x14ac:dyDescent="0.2">
      <c r="A1646" t="s">
        <v>1691</v>
      </c>
      <c r="B1646">
        <f>IF(COUNTIFS('United Data'!$A$3:$A$4341,B$1,'United Data'!$C$3:$C$4341,$A1646)&gt;0,1,0)</f>
        <v>0</v>
      </c>
      <c r="C1646">
        <f>IF(COUNTIFS('United Data'!$A$3:$A$4341,C$1,'United Data'!$C$3:$C$4341,$A1646)&gt;0,1,0)</f>
        <v>0</v>
      </c>
      <c r="D1646">
        <f>IF(COUNTIFS('United Data'!$A$3:$A$4341,D$1,'United Data'!$C$3:$C$4341,$A1646)&gt;0,1,0)</f>
        <v>0</v>
      </c>
      <c r="E1646">
        <f>IF(COUNTIFS('United Data'!$A$3:$A$4341,E$1,'United Data'!$C$3:$C$4341,$A1646)&gt;0,1,0)</f>
        <v>0</v>
      </c>
      <c r="F1646">
        <f>IF(COUNTIFS('United Data'!$A$3:$A$4341,F$1,'United Data'!$C$3:$C$4341,$A1646)&gt;0,1,0)</f>
        <v>0</v>
      </c>
      <c r="G1646">
        <f>IF(COUNTIFS('United Data'!$A$3:$A$4341,G$1,'United Data'!$C$3:$C$4341,$A1646)&gt;0,1,0)</f>
        <v>0</v>
      </c>
      <c r="H1646">
        <f>IF(COUNTIFS('United Data'!$A$3:$A$4341,H$1,'United Data'!$C$3:$C$4341,$A1646)&gt;0,1,0)</f>
        <v>0</v>
      </c>
      <c r="I1646">
        <f>IF(COUNTIFS('United Data'!$A$3:$A$4341,I$1,'United Data'!$C$3:$C$4341,$A1646)&gt;0,1,0)</f>
        <v>0</v>
      </c>
      <c r="J1646">
        <f>IF(COUNTIFS('United Data'!$A$3:$A$4341,J$1,'United Data'!$C$3:$C$4341,$A1646)&gt;0,1,0)</f>
        <v>0</v>
      </c>
      <c r="K1646">
        <f>IF(COUNTIFS('United Data'!$A$3:$A$4341,K$1,'United Data'!$C$3:$C$4341,$A1646)&gt;0,1,0)</f>
        <v>0</v>
      </c>
      <c r="L1646">
        <f>IF(COUNTIFS('United Data'!$A$3:$A$4341,L$1,'United Data'!$C$3:$C$4341,$A1646)&gt;0,1,0)</f>
        <v>0</v>
      </c>
      <c r="M1646">
        <f>IF(COUNTIFS('United Data'!$A$3:$A$4341,M$1,'United Data'!$C$3:$C$4341,$A1646)&gt;0,1,0)</f>
        <v>0</v>
      </c>
      <c r="N1646">
        <f>IF(COUNTIFS('United Data'!$A$3:$A$4341,N$1,'United Data'!$C$3:$C$4341,$A1646)&gt;0,1,0)</f>
        <v>0</v>
      </c>
      <c r="O1646">
        <f>IF(COUNTIFS('United Data'!$A$3:$A$4341,O$1,'United Data'!$C$3:$C$4341,$A1646)&gt;0,1,0)</f>
        <v>0</v>
      </c>
      <c r="P1646">
        <f>IF(COUNTIFS('United Data'!$A$3:$A$4341,P$1,'United Data'!$C$3:$C$4341,$A1646)&gt;0,1,0)</f>
        <v>0</v>
      </c>
      <c r="Q1646">
        <f>IF(COUNTIFS('United Data'!$A$3:$A$4341,Q$1,'United Data'!$C$3:$C$4341,$A1646)&gt;0,1,0)</f>
        <v>0</v>
      </c>
      <c r="R1646">
        <f>IF(COUNTIFS('United Data'!$A$3:$A$4341,R$1,'United Data'!$C$3:$C$4341,$A1646)&gt;0,1,0)</f>
        <v>1</v>
      </c>
      <c r="S1646">
        <f t="shared" si="50"/>
        <v>1</v>
      </c>
      <c r="T1646">
        <f t="shared" si="51"/>
        <v>1</v>
      </c>
    </row>
    <row r="1647" spans="1:20" x14ac:dyDescent="0.2">
      <c r="A1647" t="s">
        <v>1692</v>
      </c>
      <c r="B1647">
        <f>IF(COUNTIFS('United Data'!$A$3:$A$4341,B$1,'United Data'!$C$3:$C$4341,$A1647)&gt;0,1,0)</f>
        <v>0</v>
      </c>
      <c r="C1647">
        <f>IF(COUNTIFS('United Data'!$A$3:$A$4341,C$1,'United Data'!$C$3:$C$4341,$A1647)&gt;0,1,0)</f>
        <v>0</v>
      </c>
      <c r="D1647">
        <f>IF(COUNTIFS('United Data'!$A$3:$A$4341,D$1,'United Data'!$C$3:$C$4341,$A1647)&gt;0,1,0)</f>
        <v>0</v>
      </c>
      <c r="E1647">
        <f>IF(COUNTIFS('United Data'!$A$3:$A$4341,E$1,'United Data'!$C$3:$C$4341,$A1647)&gt;0,1,0)</f>
        <v>0</v>
      </c>
      <c r="F1647">
        <f>IF(COUNTIFS('United Data'!$A$3:$A$4341,F$1,'United Data'!$C$3:$C$4341,$A1647)&gt;0,1,0)</f>
        <v>0</v>
      </c>
      <c r="G1647">
        <f>IF(COUNTIFS('United Data'!$A$3:$A$4341,G$1,'United Data'!$C$3:$C$4341,$A1647)&gt;0,1,0)</f>
        <v>0</v>
      </c>
      <c r="H1647">
        <f>IF(COUNTIFS('United Data'!$A$3:$A$4341,H$1,'United Data'!$C$3:$C$4341,$A1647)&gt;0,1,0)</f>
        <v>0</v>
      </c>
      <c r="I1647">
        <f>IF(COUNTIFS('United Data'!$A$3:$A$4341,I$1,'United Data'!$C$3:$C$4341,$A1647)&gt;0,1,0)</f>
        <v>0</v>
      </c>
      <c r="J1647">
        <f>IF(COUNTIFS('United Data'!$A$3:$A$4341,J$1,'United Data'!$C$3:$C$4341,$A1647)&gt;0,1,0)</f>
        <v>0</v>
      </c>
      <c r="K1647">
        <f>IF(COUNTIFS('United Data'!$A$3:$A$4341,K$1,'United Data'!$C$3:$C$4341,$A1647)&gt;0,1,0)</f>
        <v>0</v>
      </c>
      <c r="L1647">
        <f>IF(COUNTIFS('United Data'!$A$3:$A$4341,L$1,'United Data'!$C$3:$C$4341,$A1647)&gt;0,1,0)</f>
        <v>0</v>
      </c>
      <c r="M1647">
        <f>IF(COUNTIFS('United Data'!$A$3:$A$4341,M$1,'United Data'!$C$3:$C$4341,$A1647)&gt;0,1,0)</f>
        <v>0</v>
      </c>
      <c r="N1647">
        <f>IF(COUNTIFS('United Data'!$A$3:$A$4341,N$1,'United Data'!$C$3:$C$4341,$A1647)&gt;0,1,0)</f>
        <v>0</v>
      </c>
      <c r="O1647">
        <f>IF(COUNTIFS('United Data'!$A$3:$A$4341,O$1,'United Data'!$C$3:$C$4341,$A1647)&gt;0,1,0)</f>
        <v>0</v>
      </c>
      <c r="P1647">
        <f>IF(COUNTIFS('United Data'!$A$3:$A$4341,P$1,'United Data'!$C$3:$C$4341,$A1647)&gt;0,1,0)</f>
        <v>0</v>
      </c>
      <c r="Q1647">
        <f>IF(COUNTIFS('United Data'!$A$3:$A$4341,Q$1,'United Data'!$C$3:$C$4341,$A1647)&gt;0,1,0)</f>
        <v>0</v>
      </c>
      <c r="R1647">
        <f>IF(COUNTIFS('United Data'!$A$3:$A$4341,R$1,'United Data'!$C$3:$C$4341,$A1647)&gt;0,1,0)</f>
        <v>1</v>
      </c>
      <c r="S1647">
        <f t="shared" si="50"/>
        <v>1</v>
      </c>
      <c r="T1647">
        <f t="shared" si="51"/>
        <v>1</v>
      </c>
    </row>
    <row r="1648" spans="1:20" x14ac:dyDescent="0.2">
      <c r="A1648" t="s">
        <v>1693</v>
      </c>
      <c r="B1648">
        <f>IF(COUNTIFS('United Data'!$A$3:$A$4341,B$1,'United Data'!$C$3:$C$4341,$A1648)&gt;0,1,0)</f>
        <v>0</v>
      </c>
      <c r="C1648">
        <f>IF(COUNTIFS('United Data'!$A$3:$A$4341,C$1,'United Data'!$C$3:$C$4341,$A1648)&gt;0,1,0)</f>
        <v>0</v>
      </c>
      <c r="D1648">
        <f>IF(COUNTIFS('United Data'!$A$3:$A$4341,D$1,'United Data'!$C$3:$C$4341,$A1648)&gt;0,1,0)</f>
        <v>0</v>
      </c>
      <c r="E1648">
        <f>IF(COUNTIFS('United Data'!$A$3:$A$4341,E$1,'United Data'!$C$3:$C$4341,$A1648)&gt;0,1,0)</f>
        <v>0</v>
      </c>
      <c r="F1648">
        <f>IF(COUNTIFS('United Data'!$A$3:$A$4341,F$1,'United Data'!$C$3:$C$4341,$A1648)&gt;0,1,0)</f>
        <v>0</v>
      </c>
      <c r="G1648">
        <f>IF(COUNTIFS('United Data'!$A$3:$A$4341,G$1,'United Data'!$C$3:$C$4341,$A1648)&gt;0,1,0)</f>
        <v>0</v>
      </c>
      <c r="H1648">
        <f>IF(COUNTIFS('United Data'!$A$3:$A$4341,H$1,'United Data'!$C$3:$C$4341,$A1648)&gt;0,1,0)</f>
        <v>0</v>
      </c>
      <c r="I1648">
        <f>IF(COUNTIFS('United Data'!$A$3:$A$4341,I$1,'United Data'!$C$3:$C$4341,$A1648)&gt;0,1,0)</f>
        <v>0</v>
      </c>
      <c r="J1648">
        <f>IF(COUNTIFS('United Data'!$A$3:$A$4341,J$1,'United Data'!$C$3:$C$4341,$A1648)&gt;0,1,0)</f>
        <v>0</v>
      </c>
      <c r="K1648">
        <f>IF(COUNTIFS('United Data'!$A$3:$A$4341,K$1,'United Data'!$C$3:$C$4341,$A1648)&gt;0,1,0)</f>
        <v>0</v>
      </c>
      <c r="L1648">
        <f>IF(COUNTIFS('United Data'!$A$3:$A$4341,L$1,'United Data'!$C$3:$C$4341,$A1648)&gt;0,1,0)</f>
        <v>0</v>
      </c>
      <c r="M1648">
        <f>IF(COUNTIFS('United Data'!$A$3:$A$4341,M$1,'United Data'!$C$3:$C$4341,$A1648)&gt;0,1,0)</f>
        <v>0</v>
      </c>
      <c r="N1648">
        <f>IF(COUNTIFS('United Data'!$A$3:$A$4341,N$1,'United Data'!$C$3:$C$4341,$A1648)&gt;0,1,0)</f>
        <v>0</v>
      </c>
      <c r="O1648">
        <f>IF(COUNTIFS('United Data'!$A$3:$A$4341,O$1,'United Data'!$C$3:$C$4341,$A1648)&gt;0,1,0)</f>
        <v>0</v>
      </c>
      <c r="P1648">
        <f>IF(COUNTIFS('United Data'!$A$3:$A$4341,P$1,'United Data'!$C$3:$C$4341,$A1648)&gt;0,1,0)</f>
        <v>0</v>
      </c>
      <c r="Q1648">
        <f>IF(COUNTIFS('United Data'!$A$3:$A$4341,Q$1,'United Data'!$C$3:$C$4341,$A1648)&gt;0,1,0)</f>
        <v>0</v>
      </c>
      <c r="R1648">
        <f>IF(COUNTIFS('United Data'!$A$3:$A$4341,R$1,'United Data'!$C$3:$C$4341,$A1648)&gt;0,1,0)</f>
        <v>1</v>
      </c>
      <c r="S1648">
        <f t="shared" si="50"/>
        <v>1</v>
      </c>
      <c r="T1648">
        <f t="shared" si="51"/>
        <v>1</v>
      </c>
    </row>
    <row r="1649" spans="1:20" x14ac:dyDescent="0.2">
      <c r="A1649" t="s">
        <v>1694</v>
      </c>
      <c r="B1649">
        <f>IF(COUNTIFS('United Data'!$A$3:$A$4341,B$1,'United Data'!$C$3:$C$4341,$A1649)&gt;0,1,0)</f>
        <v>0</v>
      </c>
      <c r="C1649">
        <f>IF(COUNTIFS('United Data'!$A$3:$A$4341,C$1,'United Data'!$C$3:$C$4341,$A1649)&gt;0,1,0)</f>
        <v>0</v>
      </c>
      <c r="D1649">
        <f>IF(COUNTIFS('United Data'!$A$3:$A$4341,D$1,'United Data'!$C$3:$C$4341,$A1649)&gt;0,1,0)</f>
        <v>0</v>
      </c>
      <c r="E1649">
        <f>IF(COUNTIFS('United Data'!$A$3:$A$4341,E$1,'United Data'!$C$3:$C$4341,$A1649)&gt;0,1,0)</f>
        <v>0</v>
      </c>
      <c r="F1649">
        <f>IF(COUNTIFS('United Data'!$A$3:$A$4341,F$1,'United Data'!$C$3:$C$4341,$A1649)&gt;0,1,0)</f>
        <v>0</v>
      </c>
      <c r="G1649">
        <f>IF(COUNTIFS('United Data'!$A$3:$A$4341,G$1,'United Data'!$C$3:$C$4341,$A1649)&gt;0,1,0)</f>
        <v>0</v>
      </c>
      <c r="H1649">
        <f>IF(COUNTIFS('United Data'!$A$3:$A$4341,H$1,'United Data'!$C$3:$C$4341,$A1649)&gt;0,1,0)</f>
        <v>0</v>
      </c>
      <c r="I1649">
        <f>IF(COUNTIFS('United Data'!$A$3:$A$4341,I$1,'United Data'!$C$3:$C$4341,$A1649)&gt;0,1,0)</f>
        <v>0</v>
      </c>
      <c r="J1649">
        <f>IF(COUNTIFS('United Data'!$A$3:$A$4341,J$1,'United Data'!$C$3:$C$4341,$A1649)&gt;0,1,0)</f>
        <v>0</v>
      </c>
      <c r="K1649">
        <f>IF(COUNTIFS('United Data'!$A$3:$A$4341,K$1,'United Data'!$C$3:$C$4341,$A1649)&gt;0,1,0)</f>
        <v>0</v>
      </c>
      <c r="L1649">
        <f>IF(COUNTIFS('United Data'!$A$3:$A$4341,L$1,'United Data'!$C$3:$C$4341,$A1649)&gt;0,1,0)</f>
        <v>0</v>
      </c>
      <c r="M1649">
        <f>IF(COUNTIFS('United Data'!$A$3:$A$4341,M$1,'United Data'!$C$3:$C$4341,$A1649)&gt;0,1,0)</f>
        <v>0</v>
      </c>
      <c r="N1649">
        <f>IF(COUNTIFS('United Data'!$A$3:$A$4341,N$1,'United Data'!$C$3:$C$4341,$A1649)&gt;0,1,0)</f>
        <v>0</v>
      </c>
      <c r="O1649">
        <f>IF(COUNTIFS('United Data'!$A$3:$A$4341,O$1,'United Data'!$C$3:$C$4341,$A1649)&gt;0,1,0)</f>
        <v>0</v>
      </c>
      <c r="P1649">
        <f>IF(COUNTIFS('United Data'!$A$3:$A$4341,P$1,'United Data'!$C$3:$C$4341,$A1649)&gt;0,1,0)</f>
        <v>0</v>
      </c>
      <c r="Q1649">
        <f>IF(COUNTIFS('United Data'!$A$3:$A$4341,Q$1,'United Data'!$C$3:$C$4341,$A1649)&gt;0,1,0)</f>
        <v>0</v>
      </c>
      <c r="R1649">
        <f>IF(COUNTIFS('United Data'!$A$3:$A$4341,R$1,'United Data'!$C$3:$C$4341,$A1649)&gt;0,1,0)</f>
        <v>1</v>
      </c>
      <c r="S1649">
        <f t="shared" si="50"/>
        <v>1</v>
      </c>
      <c r="T1649">
        <f t="shared" si="51"/>
        <v>1</v>
      </c>
    </row>
    <row r="1650" spans="1:20" x14ac:dyDescent="0.2">
      <c r="A1650" t="s">
        <v>1695</v>
      </c>
      <c r="B1650">
        <f>IF(COUNTIFS('United Data'!$A$3:$A$4341,B$1,'United Data'!$C$3:$C$4341,$A1650)&gt;0,1,0)</f>
        <v>1</v>
      </c>
      <c r="C1650">
        <f>IF(COUNTIFS('United Data'!$A$3:$A$4341,C$1,'United Data'!$C$3:$C$4341,$A1650)&gt;0,1,0)</f>
        <v>0</v>
      </c>
      <c r="D1650">
        <f>IF(COUNTIFS('United Data'!$A$3:$A$4341,D$1,'United Data'!$C$3:$C$4341,$A1650)&gt;0,1,0)</f>
        <v>0</v>
      </c>
      <c r="E1650">
        <f>IF(COUNTIFS('United Data'!$A$3:$A$4341,E$1,'United Data'!$C$3:$C$4341,$A1650)&gt;0,1,0)</f>
        <v>0</v>
      </c>
      <c r="F1650">
        <f>IF(COUNTIFS('United Data'!$A$3:$A$4341,F$1,'United Data'!$C$3:$C$4341,$A1650)&gt;0,1,0)</f>
        <v>0</v>
      </c>
      <c r="G1650">
        <f>IF(COUNTIFS('United Data'!$A$3:$A$4341,G$1,'United Data'!$C$3:$C$4341,$A1650)&gt;0,1,0)</f>
        <v>0</v>
      </c>
      <c r="H1650">
        <f>IF(COUNTIFS('United Data'!$A$3:$A$4341,H$1,'United Data'!$C$3:$C$4341,$A1650)&gt;0,1,0)</f>
        <v>0</v>
      </c>
      <c r="I1650">
        <f>IF(COUNTIFS('United Data'!$A$3:$A$4341,I$1,'United Data'!$C$3:$C$4341,$A1650)&gt;0,1,0)</f>
        <v>0</v>
      </c>
      <c r="J1650">
        <f>IF(COUNTIFS('United Data'!$A$3:$A$4341,J$1,'United Data'!$C$3:$C$4341,$A1650)&gt;0,1,0)</f>
        <v>0</v>
      </c>
      <c r="K1650">
        <f>IF(COUNTIFS('United Data'!$A$3:$A$4341,K$1,'United Data'!$C$3:$C$4341,$A1650)&gt;0,1,0)</f>
        <v>0</v>
      </c>
      <c r="L1650">
        <f>IF(COUNTIFS('United Data'!$A$3:$A$4341,L$1,'United Data'!$C$3:$C$4341,$A1650)&gt;0,1,0)</f>
        <v>0</v>
      </c>
      <c r="M1650">
        <f>IF(COUNTIFS('United Data'!$A$3:$A$4341,M$1,'United Data'!$C$3:$C$4341,$A1650)&gt;0,1,0)</f>
        <v>0</v>
      </c>
      <c r="N1650">
        <f>IF(COUNTIFS('United Data'!$A$3:$A$4341,N$1,'United Data'!$C$3:$C$4341,$A1650)&gt;0,1,0)</f>
        <v>0</v>
      </c>
      <c r="O1650">
        <f>IF(COUNTIFS('United Data'!$A$3:$A$4341,O$1,'United Data'!$C$3:$C$4341,$A1650)&gt;0,1,0)</f>
        <v>0</v>
      </c>
      <c r="P1650">
        <f>IF(COUNTIFS('United Data'!$A$3:$A$4341,P$1,'United Data'!$C$3:$C$4341,$A1650)&gt;0,1,0)</f>
        <v>0</v>
      </c>
      <c r="Q1650">
        <f>IF(COUNTIFS('United Data'!$A$3:$A$4341,Q$1,'United Data'!$C$3:$C$4341,$A1650)&gt;0,1,0)</f>
        <v>0</v>
      </c>
      <c r="R1650">
        <f>IF(COUNTIFS('United Data'!$A$3:$A$4341,R$1,'United Data'!$C$3:$C$4341,$A1650)&gt;0,1,0)</f>
        <v>0</v>
      </c>
      <c r="S1650">
        <f t="shared" si="50"/>
        <v>1</v>
      </c>
      <c r="T1650">
        <f t="shared" si="51"/>
        <v>1</v>
      </c>
    </row>
    <row r="1651" spans="1:20" x14ac:dyDescent="0.2">
      <c r="A1651" t="s">
        <v>1696</v>
      </c>
      <c r="B1651">
        <f>IF(COUNTIFS('United Data'!$A$3:$A$4341,B$1,'United Data'!$C$3:$C$4341,$A1651)&gt;0,1,0)</f>
        <v>1</v>
      </c>
      <c r="C1651">
        <f>IF(COUNTIFS('United Data'!$A$3:$A$4341,C$1,'United Data'!$C$3:$C$4341,$A1651)&gt;0,1,0)</f>
        <v>0</v>
      </c>
      <c r="D1651">
        <f>IF(COUNTIFS('United Data'!$A$3:$A$4341,D$1,'United Data'!$C$3:$C$4341,$A1651)&gt;0,1,0)</f>
        <v>0</v>
      </c>
      <c r="E1651">
        <f>IF(COUNTIFS('United Data'!$A$3:$A$4341,E$1,'United Data'!$C$3:$C$4341,$A1651)&gt;0,1,0)</f>
        <v>0</v>
      </c>
      <c r="F1651">
        <f>IF(COUNTIFS('United Data'!$A$3:$A$4341,F$1,'United Data'!$C$3:$C$4341,$A1651)&gt;0,1,0)</f>
        <v>0</v>
      </c>
      <c r="G1651">
        <f>IF(COUNTIFS('United Data'!$A$3:$A$4341,G$1,'United Data'!$C$3:$C$4341,$A1651)&gt;0,1,0)</f>
        <v>0</v>
      </c>
      <c r="H1651">
        <f>IF(COUNTIFS('United Data'!$A$3:$A$4341,H$1,'United Data'!$C$3:$C$4341,$A1651)&gt;0,1,0)</f>
        <v>0</v>
      </c>
      <c r="I1651">
        <f>IF(COUNTIFS('United Data'!$A$3:$A$4341,I$1,'United Data'!$C$3:$C$4341,$A1651)&gt;0,1,0)</f>
        <v>0</v>
      </c>
      <c r="J1651">
        <f>IF(COUNTIFS('United Data'!$A$3:$A$4341,J$1,'United Data'!$C$3:$C$4341,$A1651)&gt;0,1,0)</f>
        <v>0</v>
      </c>
      <c r="K1651">
        <f>IF(COUNTIFS('United Data'!$A$3:$A$4341,K$1,'United Data'!$C$3:$C$4341,$A1651)&gt;0,1,0)</f>
        <v>0</v>
      </c>
      <c r="L1651">
        <f>IF(COUNTIFS('United Data'!$A$3:$A$4341,L$1,'United Data'!$C$3:$C$4341,$A1651)&gt;0,1,0)</f>
        <v>0</v>
      </c>
      <c r="M1651">
        <f>IF(COUNTIFS('United Data'!$A$3:$A$4341,M$1,'United Data'!$C$3:$C$4341,$A1651)&gt;0,1,0)</f>
        <v>0</v>
      </c>
      <c r="N1651">
        <f>IF(COUNTIFS('United Data'!$A$3:$A$4341,N$1,'United Data'!$C$3:$C$4341,$A1651)&gt;0,1,0)</f>
        <v>0</v>
      </c>
      <c r="O1651">
        <f>IF(COUNTIFS('United Data'!$A$3:$A$4341,O$1,'United Data'!$C$3:$C$4341,$A1651)&gt;0,1,0)</f>
        <v>0</v>
      </c>
      <c r="P1651">
        <f>IF(COUNTIFS('United Data'!$A$3:$A$4341,P$1,'United Data'!$C$3:$C$4341,$A1651)&gt;0,1,0)</f>
        <v>0</v>
      </c>
      <c r="Q1651">
        <f>IF(COUNTIFS('United Data'!$A$3:$A$4341,Q$1,'United Data'!$C$3:$C$4341,$A1651)&gt;0,1,0)</f>
        <v>0</v>
      </c>
      <c r="R1651">
        <f>IF(COUNTIFS('United Data'!$A$3:$A$4341,R$1,'United Data'!$C$3:$C$4341,$A1651)&gt;0,1,0)</f>
        <v>0</v>
      </c>
      <c r="S1651">
        <f t="shared" si="50"/>
        <v>1</v>
      </c>
      <c r="T1651">
        <f t="shared" si="51"/>
        <v>1</v>
      </c>
    </row>
    <row r="1652" spans="1:20" x14ac:dyDescent="0.2">
      <c r="A1652" t="s">
        <v>1697</v>
      </c>
      <c r="B1652">
        <f>IF(COUNTIFS('United Data'!$A$3:$A$4341,B$1,'United Data'!$C$3:$C$4341,$A1652)&gt;0,1,0)</f>
        <v>1</v>
      </c>
      <c r="C1652">
        <f>IF(COUNTIFS('United Data'!$A$3:$A$4341,C$1,'United Data'!$C$3:$C$4341,$A1652)&gt;0,1,0)</f>
        <v>0</v>
      </c>
      <c r="D1652">
        <f>IF(COUNTIFS('United Data'!$A$3:$A$4341,D$1,'United Data'!$C$3:$C$4341,$A1652)&gt;0,1,0)</f>
        <v>0</v>
      </c>
      <c r="E1652">
        <f>IF(COUNTIFS('United Data'!$A$3:$A$4341,E$1,'United Data'!$C$3:$C$4341,$A1652)&gt;0,1,0)</f>
        <v>0</v>
      </c>
      <c r="F1652">
        <f>IF(COUNTIFS('United Data'!$A$3:$A$4341,F$1,'United Data'!$C$3:$C$4341,$A1652)&gt;0,1,0)</f>
        <v>0</v>
      </c>
      <c r="G1652">
        <f>IF(COUNTIFS('United Data'!$A$3:$A$4341,G$1,'United Data'!$C$3:$C$4341,$A1652)&gt;0,1,0)</f>
        <v>0</v>
      </c>
      <c r="H1652">
        <f>IF(COUNTIFS('United Data'!$A$3:$A$4341,H$1,'United Data'!$C$3:$C$4341,$A1652)&gt;0,1,0)</f>
        <v>0</v>
      </c>
      <c r="I1652">
        <f>IF(COUNTIFS('United Data'!$A$3:$A$4341,I$1,'United Data'!$C$3:$C$4341,$A1652)&gt;0,1,0)</f>
        <v>0</v>
      </c>
      <c r="J1652">
        <f>IF(COUNTIFS('United Data'!$A$3:$A$4341,J$1,'United Data'!$C$3:$C$4341,$A1652)&gt;0,1,0)</f>
        <v>0</v>
      </c>
      <c r="K1652">
        <f>IF(COUNTIFS('United Data'!$A$3:$A$4341,K$1,'United Data'!$C$3:$C$4341,$A1652)&gt;0,1,0)</f>
        <v>0</v>
      </c>
      <c r="L1652">
        <f>IF(COUNTIFS('United Data'!$A$3:$A$4341,L$1,'United Data'!$C$3:$C$4341,$A1652)&gt;0,1,0)</f>
        <v>0</v>
      </c>
      <c r="M1652">
        <f>IF(COUNTIFS('United Data'!$A$3:$A$4341,M$1,'United Data'!$C$3:$C$4341,$A1652)&gt;0,1,0)</f>
        <v>0</v>
      </c>
      <c r="N1652">
        <f>IF(COUNTIFS('United Data'!$A$3:$A$4341,N$1,'United Data'!$C$3:$C$4341,$A1652)&gt;0,1,0)</f>
        <v>0</v>
      </c>
      <c r="O1652">
        <f>IF(COUNTIFS('United Data'!$A$3:$A$4341,O$1,'United Data'!$C$3:$C$4341,$A1652)&gt;0,1,0)</f>
        <v>0</v>
      </c>
      <c r="P1652">
        <f>IF(COUNTIFS('United Data'!$A$3:$A$4341,P$1,'United Data'!$C$3:$C$4341,$A1652)&gt;0,1,0)</f>
        <v>1</v>
      </c>
      <c r="Q1652">
        <f>IF(COUNTIFS('United Data'!$A$3:$A$4341,Q$1,'United Data'!$C$3:$C$4341,$A1652)&gt;0,1,0)</f>
        <v>0</v>
      </c>
      <c r="R1652">
        <f>IF(COUNTIFS('United Data'!$A$3:$A$4341,R$1,'United Data'!$C$3:$C$4341,$A1652)&gt;0,1,0)</f>
        <v>0</v>
      </c>
      <c r="S1652">
        <f t="shared" si="50"/>
        <v>2</v>
      </c>
      <c r="T1652">
        <f t="shared" si="51"/>
        <v>2</v>
      </c>
    </row>
    <row r="1653" spans="1:20" x14ac:dyDescent="0.2">
      <c r="A1653" t="s">
        <v>1698</v>
      </c>
      <c r="B1653">
        <f>IF(COUNTIFS('United Data'!$A$3:$A$4341,B$1,'United Data'!$C$3:$C$4341,$A1653)&gt;0,1,0)</f>
        <v>1</v>
      </c>
      <c r="C1653">
        <f>IF(COUNTIFS('United Data'!$A$3:$A$4341,C$1,'United Data'!$C$3:$C$4341,$A1653)&gt;0,1,0)</f>
        <v>0</v>
      </c>
      <c r="D1653">
        <f>IF(COUNTIFS('United Data'!$A$3:$A$4341,D$1,'United Data'!$C$3:$C$4341,$A1653)&gt;0,1,0)</f>
        <v>1</v>
      </c>
      <c r="E1653">
        <f>IF(COUNTIFS('United Data'!$A$3:$A$4341,E$1,'United Data'!$C$3:$C$4341,$A1653)&gt;0,1,0)</f>
        <v>1</v>
      </c>
      <c r="F1653">
        <f>IF(COUNTIFS('United Data'!$A$3:$A$4341,F$1,'United Data'!$C$3:$C$4341,$A1653)&gt;0,1,0)</f>
        <v>1</v>
      </c>
      <c r="G1653">
        <f>IF(COUNTIFS('United Data'!$A$3:$A$4341,G$1,'United Data'!$C$3:$C$4341,$A1653)&gt;0,1,0)</f>
        <v>0</v>
      </c>
      <c r="H1653">
        <f>IF(COUNTIFS('United Data'!$A$3:$A$4341,H$1,'United Data'!$C$3:$C$4341,$A1653)&gt;0,1,0)</f>
        <v>0</v>
      </c>
      <c r="I1653">
        <f>IF(COUNTIFS('United Data'!$A$3:$A$4341,I$1,'United Data'!$C$3:$C$4341,$A1653)&gt;0,1,0)</f>
        <v>0</v>
      </c>
      <c r="J1653">
        <f>IF(COUNTIFS('United Data'!$A$3:$A$4341,J$1,'United Data'!$C$3:$C$4341,$A1653)&gt;0,1,0)</f>
        <v>0</v>
      </c>
      <c r="K1653">
        <f>IF(COUNTIFS('United Data'!$A$3:$A$4341,K$1,'United Data'!$C$3:$C$4341,$A1653)&gt;0,1,0)</f>
        <v>0</v>
      </c>
      <c r="L1653">
        <f>IF(COUNTIFS('United Data'!$A$3:$A$4341,L$1,'United Data'!$C$3:$C$4341,$A1653)&gt;0,1,0)</f>
        <v>0</v>
      </c>
      <c r="M1653">
        <f>IF(COUNTIFS('United Data'!$A$3:$A$4341,M$1,'United Data'!$C$3:$C$4341,$A1653)&gt;0,1,0)</f>
        <v>0</v>
      </c>
      <c r="N1653">
        <f>IF(COUNTIFS('United Data'!$A$3:$A$4341,N$1,'United Data'!$C$3:$C$4341,$A1653)&gt;0,1,0)</f>
        <v>0</v>
      </c>
      <c r="O1653">
        <f>IF(COUNTIFS('United Data'!$A$3:$A$4341,O$1,'United Data'!$C$3:$C$4341,$A1653)&gt;0,1,0)</f>
        <v>0</v>
      </c>
      <c r="P1653">
        <f>IF(COUNTIFS('United Data'!$A$3:$A$4341,P$1,'United Data'!$C$3:$C$4341,$A1653)&gt;0,1,0)</f>
        <v>0</v>
      </c>
      <c r="Q1653">
        <f>IF(COUNTIFS('United Data'!$A$3:$A$4341,Q$1,'United Data'!$C$3:$C$4341,$A1653)&gt;0,1,0)</f>
        <v>0</v>
      </c>
      <c r="R1653">
        <f>IF(COUNTIFS('United Data'!$A$3:$A$4341,R$1,'United Data'!$C$3:$C$4341,$A1653)&gt;0,1,0)</f>
        <v>0</v>
      </c>
      <c r="S1653">
        <f t="shared" si="50"/>
        <v>4</v>
      </c>
      <c r="T1653">
        <f t="shared" si="51"/>
        <v>2</v>
      </c>
    </row>
    <row r="1654" spans="1:20" x14ac:dyDescent="0.2">
      <c r="A1654" t="s">
        <v>1699</v>
      </c>
      <c r="B1654">
        <f>IF(COUNTIFS('United Data'!$A$3:$A$4341,B$1,'United Data'!$C$3:$C$4341,$A1654)&gt;0,1,0)</f>
        <v>1</v>
      </c>
      <c r="C1654">
        <f>IF(COUNTIFS('United Data'!$A$3:$A$4341,C$1,'United Data'!$C$3:$C$4341,$A1654)&gt;0,1,0)</f>
        <v>0</v>
      </c>
      <c r="D1654">
        <f>IF(COUNTIFS('United Data'!$A$3:$A$4341,D$1,'United Data'!$C$3:$C$4341,$A1654)&gt;0,1,0)</f>
        <v>0</v>
      </c>
      <c r="E1654">
        <f>IF(COUNTIFS('United Data'!$A$3:$A$4341,E$1,'United Data'!$C$3:$C$4341,$A1654)&gt;0,1,0)</f>
        <v>0</v>
      </c>
      <c r="F1654">
        <f>IF(COUNTIFS('United Data'!$A$3:$A$4341,F$1,'United Data'!$C$3:$C$4341,$A1654)&gt;0,1,0)</f>
        <v>0</v>
      </c>
      <c r="G1654">
        <f>IF(COUNTIFS('United Data'!$A$3:$A$4341,G$1,'United Data'!$C$3:$C$4341,$A1654)&gt;0,1,0)</f>
        <v>0</v>
      </c>
      <c r="H1654">
        <f>IF(COUNTIFS('United Data'!$A$3:$A$4341,H$1,'United Data'!$C$3:$C$4341,$A1654)&gt;0,1,0)</f>
        <v>0</v>
      </c>
      <c r="I1654">
        <f>IF(COUNTIFS('United Data'!$A$3:$A$4341,I$1,'United Data'!$C$3:$C$4341,$A1654)&gt;0,1,0)</f>
        <v>1</v>
      </c>
      <c r="J1654">
        <f>IF(COUNTIFS('United Data'!$A$3:$A$4341,J$1,'United Data'!$C$3:$C$4341,$A1654)&gt;0,1,0)</f>
        <v>0</v>
      </c>
      <c r="K1654">
        <f>IF(COUNTIFS('United Data'!$A$3:$A$4341,K$1,'United Data'!$C$3:$C$4341,$A1654)&gt;0,1,0)</f>
        <v>1</v>
      </c>
      <c r="L1654">
        <f>IF(COUNTIFS('United Data'!$A$3:$A$4341,L$1,'United Data'!$C$3:$C$4341,$A1654)&gt;0,1,0)</f>
        <v>0</v>
      </c>
      <c r="M1654">
        <f>IF(COUNTIFS('United Data'!$A$3:$A$4341,M$1,'United Data'!$C$3:$C$4341,$A1654)&gt;0,1,0)</f>
        <v>0</v>
      </c>
      <c r="N1654">
        <f>IF(COUNTIFS('United Data'!$A$3:$A$4341,N$1,'United Data'!$C$3:$C$4341,$A1654)&gt;0,1,0)</f>
        <v>0</v>
      </c>
      <c r="O1654">
        <f>IF(COUNTIFS('United Data'!$A$3:$A$4341,O$1,'United Data'!$C$3:$C$4341,$A1654)&gt;0,1,0)</f>
        <v>1</v>
      </c>
      <c r="P1654">
        <f>IF(COUNTIFS('United Data'!$A$3:$A$4341,P$1,'United Data'!$C$3:$C$4341,$A1654)&gt;0,1,0)</f>
        <v>1</v>
      </c>
      <c r="Q1654">
        <f>IF(COUNTIFS('United Data'!$A$3:$A$4341,Q$1,'United Data'!$C$3:$C$4341,$A1654)&gt;0,1,0)</f>
        <v>1</v>
      </c>
      <c r="R1654">
        <f>IF(COUNTIFS('United Data'!$A$3:$A$4341,R$1,'United Data'!$C$3:$C$4341,$A1654)&gt;0,1,0)</f>
        <v>0</v>
      </c>
      <c r="S1654">
        <f t="shared" si="50"/>
        <v>6</v>
      </c>
      <c r="T1654">
        <f t="shared" si="51"/>
        <v>4</v>
      </c>
    </row>
    <row r="1655" spans="1:20" x14ac:dyDescent="0.2">
      <c r="A1655" t="s">
        <v>1700</v>
      </c>
      <c r="B1655">
        <f>IF(COUNTIFS('United Data'!$A$3:$A$4341,B$1,'United Data'!$C$3:$C$4341,$A1655)&gt;0,1,0)</f>
        <v>1</v>
      </c>
      <c r="C1655">
        <f>IF(COUNTIFS('United Data'!$A$3:$A$4341,C$1,'United Data'!$C$3:$C$4341,$A1655)&gt;0,1,0)</f>
        <v>0</v>
      </c>
      <c r="D1655">
        <f>IF(COUNTIFS('United Data'!$A$3:$A$4341,D$1,'United Data'!$C$3:$C$4341,$A1655)&gt;0,1,0)</f>
        <v>0</v>
      </c>
      <c r="E1655">
        <f>IF(COUNTIFS('United Data'!$A$3:$A$4341,E$1,'United Data'!$C$3:$C$4341,$A1655)&gt;0,1,0)</f>
        <v>0</v>
      </c>
      <c r="F1655">
        <f>IF(COUNTIFS('United Data'!$A$3:$A$4341,F$1,'United Data'!$C$3:$C$4341,$A1655)&gt;0,1,0)</f>
        <v>0</v>
      </c>
      <c r="G1655">
        <f>IF(COUNTIFS('United Data'!$A$3:$A$4341,G$1,'United Data'!$C$3:$C$4341,$A1655)&gt;0,1,0)</f>
        <v>0</v>
      </c>
      <c r="H1655">
        <f>IF(COUNTIFS('United Data'!$A$3:$A$4341,H$1,'United Data'!$C$3:$C$4341,$A1655)&gt;0,1,0)</f>
        <v>0</v>
      </c>
      <c r="I1655">
        <f>IF(COUNTIFS('United Data'!$A$3:$A$4341,I$1,'United Data'!$C$3:$C$4341,$A1655)&gt;0,1,0)</f>
        <v>0</v>
      </c>
      <c r="J1655">
        <f>IF(COUNTIFS('United Data'!$A$3:$A$4341,J$1,'United Data'!$C$3:$C$4341,$A1655)&gt;0,1,0)</f>
        <v>0</v>
      </c>
      <c r="K1655">
        <f>IF(COUNTIFS('United Data'!$A$3:$A$4341,K$1,'United Data'!$C$3:$C$4341,$A1655)&gt;0,1,0)</f>
        <v>0</v>
      </c>
      <c r="L1655">
        <f>IF(COUNTIFS('United Data'!$A$3:$A$4341,L$1,'United Data'!$C$3:$C$4341,$A1655)&gt;0,1,0)</f>
        <v>0</v>
      </c>
      <c r="M1655">
        <f>IF(COUNTIFS('United Data'!$A$3:$A$4341,M$1,'United Data'!$C$3:$C$4341,$A1655)&gt;0,1,0)</f>
        <v>0</v>
      </c>
      <c r="N1655">
        <f>IF(COUNTIFS('United Data'!$A$3:$A$4341,N$1,'United Data'!$C$3:$C$4341,$A1655)&gt;0,1,0)</f>
        <v>0</v>
      </c>
      <c r="O1655">
        <f>IF(COUNTIFS('United Data'!$A$3:$A$4341,O$1,'United Data'!$C$3:$C$4341,$A1655)&gt;0,1,0)</f>
        <v>0</v>
      </c>
      <c r="P1655">
        <f>IF(COUNTIFS('United Data'!$A$3:$A$4341,P$1,'United Data'!$C$3:$C$4341,$A1655)&gt;0,1,0)</f>
        <v>0</v>
      </c>
      <c r="Q1655">
        <f>IF(COUNTIFS('United Data'!$A$3:$A$4341,Q$1,'United Data'!$C$3:$C$4341,$A1655)&gt;0,1,0)</f>
        <v>0</v>
      </c>
      <c r="R1655">
        <f>IF(COUNTIFS('United Data'!$A$3:$A$4341,R$1,'United Data'!$C$3:$C$4341,$A1655)&gt;0,1,0)</f>
        <v>0</v>
      </c>
      <c r="S1655">
        <f t="shared" si="50"/>
        <v>1</v>
      </c>
      <c r="T1655">
        <f t="shared" si="51"/>
        <v>1</v>
      </c>
    </row>
    <row r="1656" spans="1:20" x14ac:dyDescent="0.2">
      <c r="A1656" t="s">
        <v>1701</v>
      </c>
      <c r="B1656">
        <f>IF(COUNTIFS('United Data'!$A$3:$A$4341,B$1,'United Data'!$C$3:$C$4341,$A1656)&gt;0,1,0)</f>
        <v>1</v>
      </c>
      <c r="C1656">
        <f>IF(COUNTIFS('United Data'!$A$3:$A$4341,C$1,'United Data'!$C$3:$C$4341,$A1656)&gt;0,1,0)</f>
        <v>0</v>
      </c>
      <c r="D1656">
        <f>IF(COUNTIFS('United Data'!$A$3:$A$4341,D$1,'United Data'!$C$3:$C$4341,$A1656)&gt;0,1,0)</f>
        <v>0</v>
      </c>
      <c r="E1656">
        <f>IF(COUNTIFS('United Data'!$A$3:$A$4341,E$1,'United Data'!$C$3:$C$4341,$A1656)&gt;0,1,0)</f>
        <v>0</v>
      </c>
      <c r="F1656">
        <f>IF(COUNTIFS('United Data'!$A$3:$A$4341,F$1,'United Data'!$C$3:$C$4341,$A1656)&gt;0,1,0)</f>
        <v>0</v>
      </c>
      <c r="G1656">
        <f>IF(COUNTIFS('United Data'!$A$3:$A$4341,G$1,'United Data'!$C$3:$C$4341,$A1656)&gt;0,1,0)</f>
        <v>0</v>
      </c>
      <c r="H1656">
        <f>IF(COUNTIFS('United Data'!$A$3:$A$4341,H$1,'United Data'!$C$3:$C$4341,$A1656)&gt;0,1,0)</f>
        <v>0</v>
      </c>
      <c r="I1656">
        <f>IF(COUNTIFS('United Data'!$A$3:$A$4341,I$1,'United Data'!$C$3:$C$4341,$A1656)&gt;0,1,0)</f>
        <v>0</v>
      </c>
      <c r="J1656">
        <f>IF(COUNTIFS('United Data'!$A$3:$A$4341,J$1,'United Data'!$C$3:$C$4341,$A1656)&gt;0,1,0)</f>
        <v>0</v>
      </c>
      <c r="K1656">
        <f>IF(COUNTIFS('United Data'!$A$3:$A$4341,K$1,'United Data'!$C$3:$C$4341,$A1656)&gt;0,1,0)</f>
        <v>0</v>
      </c>
      <c r="L1656">
        <f>IF(COUNTIFS('United Data'!$A$3:$A$4341,L$1,'United Data'!$C$3:$C$4341,$A1656)&gt;0,1,0)</f>
        <v>0</v>
      </c>
      <c r="M1656">
        <f>IF(COUNTIFS('United Data'!$A$3:$A$4341,M$1,'United Data'!$C$3:$C$4341,$A1656)&gt;0,1,0)</f>
        <v>0</v>
      </c>
      <c r="N1656">
        <f>IF(COUNTIFS('United Data'!$A$3:$A$4341,N$1,'United Data'!$C$3:$C$4341,$A1656)&gt;0,1,0)</f>
        <v>0</v>
      </c>
      <c r="O1656">
        <f>IF(COUNTIFS('United Data'!$A$3:$A$4341,O$1,'United Data'!$C$3:$C$4341,$A1656)&gt;0,1,0)</f>
        <v>0</v>
      </c>
      <c r="P1656">
        <f>IF(COUNTIFS('United Data'!$A$3:$A$4341,P$1,'United Data'!$C$3:$C$4341,$A1656)&gt;0,1,0)</f>
        <v>1</v>
      </c>
      <c r="Q1656">
        <f>IF(COUNTIFS('United Data'!$A$3:$A$4341,Q$1,'United Data'!$C$3:$C$4341,$A1656)&gt;0,1,0)</f>
        <v>0</v>
      </c>
      <c r="R1656">
        <f>IF(COUNTIFS('United Data'!$A$3:$A$4341,R$1,'United Data'!$C$3:$C$4341,$A1656)&gt;0,1,0)</f>
        <v>0</v>
      </c>
      <c r="S1656">
        <f t="shared" si="50"/>
        <v>2</v>
      </c>
      <c r="T1656">
        <f t="shared" si="51"/>
        <v>2</v>
      </c>
    </row>
    <row r="1657" spans="1:20" x14ac:dyDescent="0.2">
      <c r="A1657" t="s">
        <v>1702</v>
      </c>
      <c r="B1657">
        <f>IF(COUNTIFS('United Data'!$A$3:$A$4341,B$1,'United Data'!$C$3:$C$4341,$A1657)&gt;0,1,0)</f>
        <v>1</v>
      </c>
      <c r="C1657">
        <f>IF(COUNTIFS('United Data'!$A$3:$A$4341,C$1,'United Data'!$C$3:$C$4341,$A1657)&gt;0,1,0)</f>
        <v>0</v>
      </c>
      <c r="D1657">
        <f>IF(COUNTIFS('United Data'!$A$3:$A$4341,D$1,'United Data'!$C$3:$C$4341,$A1657)&gt;0,1,0)</f>
        <v>0</v>
      </c>
      <c r="E1657">
        <f>IF(COUNTIFS('United Data'!$A$3:$A$4341,E$1,'United Data'!$C$3:$C$4341,$A1657)&gt;0,1,0)</f>
        <v>0</v>
      </c>
      <c r="F1657">
        <f>IF(COUNTIFS('United Data'!$A$3:$A$4341,F$1,'United Data'!$C$3:$C$4341,$A1657)&gt;0,1,0)</f>
        <v>0</v>
      </c>
      <c r="G1657">
        <f>IF(COUNTIFS('United Data'!$A$3:$A$4341,G$1,'United Data'!$C$3:$C$4341,$A1657)&gt;0,1,0)</f>
        <v>0</v>
      </c>
      <c r="H1657">
        <f>IF(COUNTIFS('United Data'!$A$3:$A$4341,H$1,'United Data'!$C$3:$C$4341,$A1657)&gt;0,1,0)</f>
        <v>0</v>
      </c>
      <c r="I1657">
        <f>IF(COUNTIFS('United Data'!$A$3:$A$4341,I$1,'United Data'!$C$3:$C$4341,$A1657)&gt;0,1,0)</f>
        <v>0</v>
      </c>
      <c r="J1657">
        <f>IF(COUNTIFS('United Data'!$A$3:$A$4341,J$1,'United Data'!$C$3:$C$4341,$A1657)&gt;0,1,0)</f>
        <v>0</v>
      </c>
      <c r="K1657">
        <f>IF(COUNTIFS('United Data'!$A$3:$A$4341,K$1,'United Data'!$C$3:$C$4341,$A1657)&gt;0,1,0)</f>
        <v>0</v>
      </c>
      <c r="L1657">
        <f>IF(COUNTIFS('United Data'!$A$3:$A$4341,L$1,'United Data'!$C$3:$C$4341,$A1657)&gt;0,1,0)</f>
        <v>0</v>
      </c>
      <c r="M1657">
        <f>IF(COUNTIFS('United Data'!$A$3:$A$4341,M$1,'United Data'!$C$3:$C$4341,$A1657)&gt;0,1,0)</f>
        <v>0</v>
      </c>
      <c r="N1657">
        <f>IF(COUNTIFS('United Data'!$A$3:$A$4341,N$1,'United Data'!$C$3:$C$4341,$A1657)&gt;0,1,0)</f>
        <v>0</v>
      </c>
      <c r="O1657">
        <f>IF(COUNTIFS('United Data'!$A$3:$A$4341,O$1,'United Data'!$C$3:$C$4341,$A1657)&gt;0,1,0)</f>
        <v>0</v>
      </c>
      <c r="P1657">
        <f>IF(COUNTIFS('United Data'!$A$3:$A$4341,P$1,'United Data'!$C$3:$C$4341,$A1657)&gt;0,1,0)</f>
        <v>0</v>
      </c>
      <c r="Q1657">
        <f>IF(COUNTIFS('United Data'!$A$3:$A$4341,Q$1,'United Data'!$C$3:$C$4341,$A1657)&gt;0,1,0)</f>
        <v>0</v>
      </c>
      <c r="R1657">
        <f>IF(COUNTIFS('United Data'!$A$3:$A$4341,R$1,'United Data'!$C$3:$C$4341,$A1657)&gt;0,1,0)</f>
        <v>0</v>
      </c>
      <c r="S1657">
        <f t="shared" si="50"/>
        <v>1</v>
      </c>
      <c r="T1657">
        <f t="shared" si="51"/>
        <v>1</v>
      </c>
    </row>
    <row r="1658" spans="1:20" x14ac:dyDescent="0.2">
      <c r="A1658" t="s">
        <v>1703</v>
      </c>
      <c r="B1658">
        <f>IF(COUNTIFS('United Data'!$A$3:$A$4341,B$1,'United Data'!$C$3:$C$4341,$A1658)&gt;0,1,0)</f>
        <v>1</v>
      </c>
      <c r="C1658">
        <f>IF(COUNTIFS('United Data'!$A$3:$A$4341,C$1,'United Data'!$C$3:$C$4341,$A1658)&gt;0,1,0)</f>
        <v>0</v>
      </c>
      <c r="D1658">
        <f>IF(COUNTIFS('United Data'!$A$3:$A$4341,D$1,'United Data'!$C$3:$C$4341,$A1658)&gt;0,1,0)</f>
        <v>0</v>
      </c>
      <c r="E1658">
        <f>IF(COUNTIFS('United Data'!$A$3:$A$4341,E$1,'United Data'!$C$3:$C$4341,$A1658)&gt;0,1,0)</f>
        <v>0</v>
      </c>
      <c r="F1658">
        <f>IF(COUNTIFS('United Data'!$A$3:$A$4341,F$1,'United Data'!$C$3:$C$4341,$A1658)&gt;0,1,0)</f>
        <v>0</v>
      </c>
      <c r="G1658">
        <f>IF(COUNTIFS('United Data'!$A$3:$A$4341,G$1,'United Data'!$C$3:$C$4341,$A1658)&gt;0,1,0)</f>
        <v>0</v>
      </c>
      <c r="H1658">
        <f>IF(COUNTIFS('United Data'!$A$3:$A$4341,H$1,'United Data'!$C$3:$C$4341,$A1658)&gt;0,1,0)</f>
        <v>0</v>
      </c>
      <c r="I1658">
        <f>IF(COUNTIFS('United Data'!$A$3:$A$4341,I$1,'United Data'!$C$3:$C$4341,$A1658)&gt;0,1,0)</f>
        <v>0</v>
      </c>
      <c r="J1658">
        <f>IF(COUNTIFS('United Data'!$A$3:$A$4341,J$1,'United Data'!$C$3:$C$4341,$A1658)&gt;0,1,0)</f>
        <v>0</v>
      </c>
      <c r="K1658">
        <f>IF(COUNTIFS('United Data'!$A$3:$A$4341,K$1,'United Data'!$C$3:$C$4341,$A1658)&gt;0,1,0)</f>
        <v>0</v>
      </c>
      <c r="L1658">
        <f>IF(COUNTIFS('United Data'!$A$3:$A$4341,L$1,'United Data'!$C$3:$C$4341,$A1658)&gt;0,1,0)</f>
        <v>0</v>
      </c>
      <c r="M1658">
        <f>IF(COUNTIFS('United Data'!$A$3:$A$4341,M$1,'United Data'!$C$3:$C$4341,$A1658)&gt;0,1,0)</f>
        <v>0</v>
      </c>
      <c r="N1658">
        <f>IF(COUNTIFS('United Data'!$A$3:$A$4341,N$1,'United Data'!$C$3:$C$4341,$A1658)&gt;0,1,0)</f>
        <v>0</v>
      </c>
      <c r="O1658">
        <f>IF(COUNTIFS('United Data'!$A$3:$A$4341,O$1,'United Data'!$C$3:$C$4341,$A1658)&gt;0,1,0)</f>
        <v>1</v>
      </c>
      <c r="P1658">
        <f>IF(COUNTIFS('United Data'!$A$3:$A$4341,P$1,'United Data'!$C$3:$C$4341,$A1658)&gt;0,1,0)</f>
        <v>0</v>
      </c>
      <c r="Q1658">
        <f>IF(COUNTIFS('United Data'!$A$3:$A$4341,Q$1,'United Data'!$C$3:$C$4341,$A1658)&gt;0,1,0)</f>
        <v>0</v>
      </c>
      <c r="R1658">
        <f>IF(COUNTIFS('United Data'!$A$3:$A$4341,R$1,'United Data'!$C$3:$C$4341,$A1658)&gt;0,1,0)</f>
        <v>0</v>
      </c>
      <c r="S1658">
        <f t="shared" si="50"/>
        <v>2</v>
      </c>
      <c r="T1658">
        <f t="shared" si="51"/>
        <v>2</v>
      </c>
    </row>
    <row r="1659" spans="1:20" x14ac:dyDescent="0.2">
      <c r="A1659" t="s">
        <v>1704</v>
      </c>
      <c r="B1659">
        <f>IF(COUNTIFS('United Data'!$A$3:$A$4341,B$1,'United Data'!$C$3:$C$4341,$A1659)&gt;0,1,0)</f>
        <v>1</v>
      </c>
      <c r="C1659">
        <f>IF(COUNTIFS('United Data'!$A$3:$A$4341,C$1,'United Data'!$C$3:$C$4341,$A1659)&gt;0,1,0)</f>
        <v>0</v>
      </c>
      <c r="D1659">
        <f>IF(COUNTIFS('United Data'!$A$3:$A$4341,D$1,'United Data'!$C$3:$C$4341,$A1659)&gt;0,1,0)</f>
        <v>1</v>
      </c>
      <c r="E1659">
        <f>IF(COUNTIFS('United Data'!$A$3:$A$4341,E$1,'United Data'!$C$3:$C$4341,$A1659)&gt;0,1,0)</f>
        <v>1</v>
      </c>
      <c r="F1659">
        <f>IF(COUNTIFS('United Data'!$A$3:$A$4341,F$1,'United Data'!$C$3:$C$4341,$A1659)&gt;0,1,0)</f>
        <v>1</v>
      </c>
      <c r="G1659">
        <f>IF(COUNTIFS('United Data'!$A$3:$A$4341,G$1,'United Data'!$C$3:$C$4341,$A1659)&gt;0,1,0)</f>
        <v>0</v>
      </c>
      <c r="H1659">
        <f>IF(COUNTIFS('United Data'!$A$3:$A$4341,H$1,'United Data'!$C$3:$C$4341,$A1659)&gt;0,1,0)</f>
        <v>0</v>
      </c>
      <c r="I1659">
        <f>IF(COUNTIFS('United Data'!$A$3:$A$4341,I$1,'United Data'!$C$3:$C$4341,$A1659)&gt;0,1,0)</f>
        <v>1</v>
      </c>
      <c r="J1659">
        <f>IF(COUNTIFS('United Data'!$A$3:$A$4341,J$1,'United Data'!$C$3:$C$4341,$A1659)&gt;0,1,0)</f>
        <v>0</v>
      </c>
      <c r="K1659">
        <f>IF(COUNTIFS('United Data'!$A$3:$A$4341,K$1,'United Data'!$C$3:$C$4341,$A1659)&gt;0,1,0)</f>
        <v>1</v>
      </c>
      <c r="L1659">
        <f>IF(COUNTIFS('United Data'!$A$3:$A$4341,L$1,'United Data'!$C$3:$C$4341,$A1659)&gt;0,1,0)</f>
        <v>0</v>
      </c>
      <c r="M1659">
        <f>IF(COUNTIFS('United Data'!$A$3:$A$4341,M$1,'United Data'!$C$3:$C$4341,$A1659)&gt;0,1,0)</f>
        <v>0</v>
      </c>
      <c r="N1659">
        <f>IF(COUNTIFS('United Data'!$A$3:$A$4341,N$1,'United Data'!$C$3:$C$4341,$A1659)&gt;0,1,0)</f>
        <v>0</v>
      </c>
      <c r="O1659">
        <f>IF(COUNTIFS('United Data'!$A$3:$A$4341,O$1,'United Data'!$C$3:$C$4341,$A1659)&gt;0,1,0)</f>
        <v>0</v>
      </c>
      <c r="P1659">
        <f>IF(COUNTIFS('United Data'!$A$3:$A$4341,P$1,'United Data'!$C$3:$C$4341,$A1659)&gt;0,1,0)</f>
        <v>0</v>
      </c>
      <c r="Q1659">
        <f>IF(COUNTIFS('United Data'!$A$3:$A$4341,Q$1,'United Data'!$C$3:$C$4341,$A1659)&gt;0,1,0)</f>
        <v>0</v>
      </c>
      <c r="R1659">
        <f>IF(COUNTIFS('United Data'!$A$3:$A$4341,R$1,'United Data'!$C$3:$C$4341,$A1659)&gt;0,1,0)</f>
        <v>0</v>
      </c>
      <c r="S1659">
        <f t="shared" si="50"/>
        <v>6</v>
      </c>
      <c r="T1659">
        <f t="shared" si="51"/>
        <v>4</v>
      </c>
    </row>
    <row r="1660" spans="1:20" x14ac:dyDescent="0.2">
      <c r="A1660" t="s">
        <v>1705</v>
      </c>
      <c r="B1660">
        <f>IF(COUNTIFS('United Data'!$A$3:$A$4341,B$1,'United Data'!$C$3:$C$4341,$A1660)&gt;0,1,0)</f>
        <v>0</v>
      </c>
      <c r="C1660">
        <f>IF(COUNTIFS('United Data'!$A$3:$A$4341,C$1,'United Data'!$C$3:$C$4341,$A1660)&gt;0,1,0)</f>
        <v>1</v>
      </c>
      <c r="D1660">
        <f>IF(COUNTIFS('United Data'!$A$3:$A$4341,D$1,'United Data'!$C$3:$C$4341,$A1660)&gt;0,1,0)</f>
        <v>0</v>
      </c>
      <c r="E1660">
        <f>IF(COUNTIFS('United Data'!$A$3:$A$4341,E$1,'United Data'!$C$3:$C$4341,$A1660)&gt;0,1,0)</f>
        <v>0</v>
      </c>
      <c r="F1660">
        <f>IF(COUNTIFS('United Data'!$A$3:$A$4341,F$1,'United Data'!$C$3:$C$4341,$A1660)&gt;0,1,0)</f>
        <v>0</v>
      </c>
      <c r="G1660">
        <f>IF(COUNTIFS('United Data'!$A$3:$A$4341,G$1,'United Data'!$C$3:$C$4341,$A1660)&gt;0,1,0)</f>
        <v>0</v>
      </c>
      <c r="H1660">
        <f>IF(COUNTIFS('United Data'!$A$3:$A$4341,H$1,'United Data'!$C$3:$C$4341,$A1660)&gt;0,1,0)</f>
        <v>0</v>
      </c>
      <c r="I1660">
        <f>IF(COUNTIFS('United Data'!$A$3:$A$4341,I$1,'United Data'!$C$3:$C$4341,$A1660)&gt;0,1,0)</f>
        <v>0</v>
      </c>
      <c r="J1660">
        <f>IF(COUNTIFS('United Data'!$A$3:$A$4341,J$1,'United Data'!$C$3:$C$4341,$A1660)&gt;0,1,0)</f>
        <v>0</v>
      </c>
      <c r="K1660">
        <f>IF(COUNTIFS('United Data'!$A$3:$A$4341,K$1,'United Data'!$C$3:$C$4341,$A1660)&gt;0,1,0)</f>
        <v>0</v>
      </c>
      <c r="L1660">
        <f>IF(COUNTIFS('United Data'!$A$3:$A$4341,L$1,'United Data'!$C$3:$C$4341,$A1660)&gt;0,1,0)</f>
        <v>0</v>
      </c>
      <c r="M1660">
        <f>IF(COUNTIFS('United Data'!$A$3:$A$4341,M$1,'United Data'!$C$3:$C$4341,$A1660)&gt;0,1,0)</f>
        <v>0</v>
      </c>
      <c r="N1660">
        <f>IF(COUNTIFS('United Data'!$A$3:$A$4341,N$1,'United Data'!$C$3:$C$4341,$A1660)&gt;0,1,0)</f>
        <v>0</v>
      </c>
      <c r="O1660">
        <f>IF(COUNTIFS('United Data'!$A$3:$A$4341,O$1,'United Data'!$C$3:$C$4341,$A1660)&gt;0,1,0)</f>
        <v>0</v>
      </c>
      <c r="P1660">
        <f>IF(COUNTIFS('United Data'!$A$3:$A$4341,P$1,'United Data'!$C$3:$C$4341,$A1660)&gt;0,1,0)</f>
        <v>0</v>
      </c>
      <c r="Q1660">
        <f>IF(COUNTIFS('United Data'!$A$3:$A$4341,Q$1,'United Data'!$C$3:$C$4341,$A1660)&gt;0,1,0)</f>
        <v>0</v>
      </c>
      <c r="R1660">
        <f>IF(COUNTIFS('United Data'!$A$3:$A$4341,R$1,'United Data'!$C$3:$C$4341,$A1660)&gt;0,1,0)</f>
        <v>0</v>
      </c>
      <c r="S1660">
        <f t="shared" si="50"/>
        <v>1</v>
      </c>
      <c r="T1660">
        <f t="shared" si="51"/>
        <v>1</v>
      </c>
    </row>
    <row r="1661" spans="1:20" x14ac:dyDescent="0.2">
      <c r="A1661" t="s">
        <v>1706</v>
      </c>
      <c r="B1661">
        <f>IF(COUNTIFS('United Data'!$A$3:$A$4341,B$1,'United Data'!$C$3:$C$4341,$A1661)&gt;0,1,0)</f>
        <v>0</v>
      </c>
      <c r="C1661">
        <f>IF(COUNTIFS('United Data'!$A$3:$A$4341,C$1,'United Data'!$C$3:$C$4341,$A1661)&gt;0,1,0)</f>
        <v>1</v>
      </c>
      <c r="D1661">
        <f>IF(COUNTIFS('United Data'!$A$3:$A$4341,D$1,'United Data'!$C$3:$C$4341,$A1661)&gt;0,1,0)</f>
        <v>0</v>
      </c>
      <c r="E1661">
        <f>IF(COUNTIFS('United Data'!$A$3:$A$4341,E$1,'United Data'!$C$3:$C$4341,$A1661)&gt;0,1,0)</f>
        <v>0</v>
      </c>
      <c r="F1661">
        <f>IF(COUNTIFS('United Data'!$A$3:$A$4341,F$1,'United Data'!$C$3:$C$4341,$A1661)&gt;0,1,0)</f>
        <v>0</v>
      </c>
      <c r="G1661">
        <f>IF(COUNTIFS('United Data'!$A$3:$A$4341,G$1,'United Data'!$C$3:$C$4341,$A1661)&gt;0,1,0)</f>
        <v>0</v>
      </c>
      <c r="H1661">
        <f>IF(COUNTIFS('United Data'!$A$3:$A$4341,H$1,'United Data'!$C$3:$C$4341,$A1661)&gt;0,1,0)</f>
        <v>0</v>
      </c>
      <c r="I1661">
        <f>IF(COUNTIFS('United Data'!$A$3:$A$4341,I$1,'United Data'!$C$3:$C$4341,$A1661)&gt;0,1,0)</f>
        <v>0</v>
      </c>
      <c r="J1661">
        <f>IF(COUNTIFS('United Data'!$A$3:$A$4341,J$1,'United Data'!$C$3:$C$4341,$A1661)&gt;0,1,0)</f>
        <v>0</v>
      </c>
      <c r="K1661">
        <f>IF(COUNTIFS('United Data'!$A$3:$A$4341,K$1,'United Data'!$C$3:$C$4341,$A1661)&gt;0,1,0)</f>
        <v>0</v>
      </c>
      <c r="L1661">
        <f>IF(COUNTIFS('United Data'!$A$3:$A$4341,L$1,'United Data'!$C$3:$C$4341,$A1661)&gt;0,1,0)</f>
        <v>0</v>
      </c>
      <c r="M1661">
        <f>IF(COUNTIFS('United Data'!$A$3:$A$4341,M$1,'United Data'!$C$3:$C$4341,$A1661)&gt;0,1,0)</f>
        <v>0</v>
      </c>
      <c r="N1661">
        <f>IF(COUNTIFS('United Data'!$A$3:$A$4341,N$1,'United Data'!$C$3:$C$4341,$A1661)&gt;0,1,0)</f>
        <v>0</v>
      </c>
      <c r="O1661">
        <f>IF(COUNTIFS('United Data'!$A$3:$A$4341,O$1,'United Data'!$C$3:$C$4341,$A1661)&gt;0,1,0)</f>
        <v>0</v>
      </c>
      <c r="P1661">
        <f>IF(COUNTIFS('United Data'!$A$3:$A$4341,P$1,'United Data'!$C$3:$C$4341,$A1661)&gt;0,1,0)</f>
        <v>0</v>
      </c>
      <c r="Q1661">
        <f>IF(COUNTIFS('United Data'!$A$3:$A$4341,Q$1,'United Data'!$C$3:$C$4341,$A1661)&gt;0,1,0)</f>
        <v>0</v>
      </c>
      <c r="R1661">
        <f>IF(COUNTIFS('United Data'!$A$3:$A$4341,R$1,'United Data'!$C$3:$C$4341,$A1661)&gt;0,1,0)</f>
        <v>0</v>
      </c>
      <c r="S1661">
        <f t="shared" si="50"/>
        <v>1</v>
      </c>
      <c r="T1661">
        <f t="shared" si="51"/>
        <v>1</v>
      </c>
    </row>
    <row r="1662" spans="1:20" x14ac:dyDescent="0.2">
      <c r="A1662" t="s">
        <v>1707</v>
      </c>
      <c r="B1662">
        <f>IF(COUNTIFS('United Data'!$A$3:$A$4341,B$1,'United Data'!$C$3:$C$4341,$A1662)&gt;0,1,0)</f>
        <v>0</v>
      </c>
      <c r="C1662">
        <f>IF(COUNTIFS('United Data'!$A$3:$A$4341,C$1,'United Data'!$C$3:$C$4341,$A1662)&gt;0,1,0)</f>
        <v>1</v>
      </c>
      <c r="D1662">
        <f>IF(COUNTIFS('United Data'!$A$3:$A$4341,D$1,'United Data'!$C$3:$C$4341,$A1662)&gt;0,1,0)</f>
        <v>0</v>
      </c>
      <c r="E1662">
        <f>IF(COUNTIFS('United Data'!$A$3:$A$4341,E$1,'United Data'!$C$3:$C$4341,$A1662)&gt;0,1,0)</f>
        <v>0</v>
      </c>
      <c r="F1662">
        <f>IF(COUNTIFS('United Data'!$A$3:$A$4341,F$1,'United Data'!$C$3:$C$4341,$A1662)&gt;0,1,0)</f>
        <v>0</v>
      </c>
      <c r="G1662">
        <f>IF(COUNTIFS('United Data'!$A$3:$A$4341,G$1,'United Data'!$C$3:$C$4341,$A1662)&gt;0,1,0)</f>
        <v>0</v>
      </c>
      <c r="H1662">
        <f>IF(COUNTIFS('United Data'!$A$3:$A$4341,H$1,'United Data'!$C$3:$C$4341,$A1662)&gt;0,1,0)</f>
        <v>0</v>
      </c>
      <c r="I1662">
        <f>IF(COUNTIFS('United Data'!$A$3:$A$4341,I$1,'United Data'!$C$3:$C$4341,$A1662)&gt;0,1,0)</f>
        <v>0</v>
      </c>
      <c r="J1662">
        <f>IF(COUNTIFS('United Data'!$A$3:$A$4341,J$1,'United Data'!$C$3:$C$4341,$A1662)&gt;0,1,0)</f>
        <v>0</v>
      </c>
      <c r="K1662">
        <f>IF(COUNTIFS('United Data'!$A$3:$A$4341,K$1,'United Data'!$C$3:$C$4341,$A1662)&gt;0,1,0)</f>
        <v>0</v>
      </c>
      <c r="L1662">
        <f>IF(COUNTIFS('United Data'!$A$3:$A$4341,L$1,'United Data'!$C$3:$C$4341,$A1662)&gt;0,1,0)</f>
        <v>0</v>
      </c>
      <c r="M1662">
        <f>IF(COUNTIFS('United Data'!$A$3:$A$4341,M$1,'United Data'!$C$3:$C$4341,$A1662)&gt;0,1,0)</f>
        <v>0</v>
      </c>
      <c r="N1662">
        <f>IF(COUNTIFS('United Data'!$A$3:$A$4341,N$1,'United Data'!$C$3:$C$4341,$A1662)&gt;0,1,0)</f>
        <v>0</v>
      </c>
      <c r="O1662">
        <f>IF(COUNTIFS('United Data'!$A$3:$A$4341,O$1,'United Data'!$C$3:$C$4341,$A1662)&gt;0,1,0)</f>
        <v>0</v>
      </c>
      <c r="P1662">
        <f>IF(COUNTIFS('United Data'!$A$3:$A$4341,P$1,'United Data'!$C$3:$C$4341,$A1662)&gt;0,1,0)</f>
        <v>0</v>
      </c>
      <c r="Q1662">
        <f>IF(COUNTIFS('United Data'!$A$3:$A$4341,Q$1,'United Data'!$C$3:$C$4341,$A1662)&gt;0,1,0)</f>
        <v>0</v>
      </c>
      <c r="R1662">
        <f>IF(COUNTIFS('United Data'!$A$3:$A$4341,R$1,'United Data'!$C$3:$C$4341,$A1662)&gt;0,1,0)</f>
        <v>0</v>
      </c>
      <c r="S1662">
        <f t="shared" si="50"/>
        <v>1</v>
      </c>
      <c r="T1662">
        <f t="shared" si="51"/>
        <v>1</v>
      </c>
    </row>
    <row r="1663" spans="1:20" x14ac:dyDescent="0.2">
      <c r="A1663" t="s">
        <v>1708</v>
      </c>
      <c r="B1663">
        <f>IF(COUNTIFS('United Data'!$A$3:$A$4341,B$1,'United Data'!$C$3:$C$4341,$A1663)&gt;0,1,0)</f>
        <v>0</v>
      </c>
      <c r="C1663">
        <f>IF(COUNTIFS('United Data'!$A$3:$A$4341,C$1,'United Data'!$C$3:$C$4341,$A1663)&gt;0,1,0)</f>
        <v>1</v>
      </c>
      <c r="D1663">
        <f>IF(COUNTIFS('United Data'!$A$3:$A$4341,D$1,'United Data'!$C$3:$C$4341,$A1663)&gt;0,1,0)</f>
        <v>0</v>
      </c>
      <c r="E1663">
        <f>IF(COUNTIFS('United Data'!$A$3:$A$4341,E$1,'United Data'!$C$3:$C$4341,$A1663)&gt;0,1,0)</f>
        <v>0</v>
      </c>
      <c r="F1663">
        <f>IF(COUNTIFS('United Data'!$A$3:$A$4341,F$1,'United Data'!$C$3:$C$4341,$A1663)&gt;0,1,0)</f>
        <v>0</v>
      </c>
      <c r="G1663">
        <f>IF(COUNTIFS('United Data'!$A$3:$A$4341,G$1,'United Data'!$C$3:$C$4341,$A1663)&gt;0,1,0)</f>
        <v>0</v>
      </c>
      <c r="H1663">
        <f>IF(COUNTIFS('United Data'!$A$3:$A$4341,H$1,'United Data'!$C$3:$C$4341,$A1663)&gt;0,1,0)</f>
        <v>0</v>
      </c>
      <c r="I1663">
        <f>IF(COUNTIFS('United Data'!$A$3:$A$4341,I$1,'United Data'!$C$3:$C$4341,$A1663)&gt;0,1,0)</f>
        <v>0</v>
      </c>
      <c r="J1663">
        <f>IF(COUNTIFS('United Data'!$A$3:$A$4341,J$1,'United Data'!$C$3:$C$4341,$A1663)&gt;0,1,0)</f>
        <v>0</v>
      </c>
      <c r="K1663">
        <f>IF(COUNTIFS('United Data'!$A$3:$A$4341,K$1,'United Data'!$C$3:$C$4341,$A1663)&gt;0,1,0)</f>
        <v>0</v>
      </c>
      <c r="L1663">
        <f>IF(COUNTIFS('United Data'!$A$3:$A$4341,L$1,'United Data'!$C$3:$C$4341,$A1663)&gt;0,1,0)</f>
        <v>0</v>
      </c>
      <c r="M1663">
        <f>IF(COUNTIFS('United Data'!$A$3:$A$4341,M$1,'United Data'!$C$3:$C$4341,$A1663)&gt;0,1,0)</f>
        <v>0</v>
      </c>
      <c r="N1663">
        <f>IF(COUNTIFS('United Data'!$A$3:$A$4341,N$1,'United Data'!$C$3:$C$4341,$A1663)&gt;0,1,0)</f>
        <v>0</v>
      </c>
      <c r="O1663">
        <f>IF(COUNTIFS('United Data'!$A$3:$A$4341,O$1,'United Data'!$C$3:$C$4341,$A1663)&gt;0,1,0)</f>
        <v>0</v>
      </c>
      <c r="P1663">
        <f>IF(COUNTIFS('United Data'!$A$3:$A$4341,P$1,'United Data'!$C$3:$C$4341,$A1663)&gt;0,1,0)</f>
        <v>0</v>
      </c>
      <c r="Q1663">
        <f>IF(COUNTIFS('United Data'!$A$3:$A$4341,Q$1,'United Data'!$C$3:$C$4341,$A1663)&gt;0,1,0)</f>
        <v>0</v>
      </c>
      <c r="R1663">
        <f>IF(COUNTIFS('United Data'!$A$3:$A$4341,R$1,'United Data'!$C$3:$C$4341,$A1663)&gt;0,1,0)</f>
        <v>0</v>
      </c>
      <c r="S1663">
        <f t="shared" si="50"/>
        <v>1</v>
      </c>
      <c r="T1663">
        <f t="shared" si="51"/>
        <v>1</v>
      </c>
    </row>
    <row r="1664" spans="1:20" x14ac:dyDescent="0.2">
      <c r="A1664" t="s">
        <v>1709</v>
      </c>
      <c r="B1664">
        <f>IF(COUNTIFS('United Data'!$A$3:$A$4341,B$1,'United Data'!$C$3:$C$4341,$A1664)&gt;0,1,0)</f>
        <v>0</v>
      </c>
      <c r="C1664">
        <f>IF(COUNTIFS('United Data'!$A$3:$A$4341,C$1,'United Data'!$C$3:$C$4341,$A1664)&gt;0,1,0)</f>
        <v>1</v>
      </c>
      <c r="D1664">
        <f>IF(COUNTIFS('United Data'!$A$3:$A$4341,D$1,'United Data'!$C$3:$C$4341,$A1664)&gt;0,1,0)</f>
        <v>0</v>
      </c>
      <c r="E1664">
        <f>IF(COUNTIFS('United Data'!$A$3:$A$4341,E$1,'United Data'!$C$3:$C$4341,$A1664)&gt;0,1,0)</f>
        <v>0</v>
      </c>
      <c r="F1664">
        <f>IF(COUNTIFS('United Data'!$A$3:$A$4341,F$1,'United Data'!$C$3:$C$4341,$A1664)&gt;0,1,0)</f>
        <v>0</v>
      </c>
      <c r="G1664">
        <f>IF(COUNTIFS('United Data'!$A$3:$A$4341,G$1,'United Data'!$C$3:$C$4341,$A1664)&gt;0,1,0)</f>
        <v>0</v>
      </c>
      <c r="H1664">
        <f>IF(COUNTIFS('United Data'!$A$3:$A$4341,H$1,'United Data'!$C$3:$C$4341,$A1664)&gt;0,1,0)</f>
        <v>0</v>
      </c>
      <c r="I1664">
        <f>IF(COUNTIFS('United Data'!$A$3:$A$4341,I$1,'United Data'!$C$3:$C$4341,$A1664)&gt;0,1,0)</f>
        <v>0</v>
      </c>
      <c r="J1664">
        <f>IF(COUNTIFS('United Data'!$A$3:$A$4341,J$1,'United Data'!$C$3:$C$4341,$A1664)&gt;0,1,0)</f>
        <v>0</v>
      </c>
      <c r="K1664">
        <f>IF(COUNTIFS('United Data'!$A$3:$A$4341,K$1,'United Data'!$C$3:$C$4341,$A1664)&gt;0,1,0)</f>
        <v>0</v>
      </c>
      <c r="L1664">
        <f>IF(COUNTIFS('United Data'!$A$3:$A$4341,L$1,'United Data'!$C$3:$C$4341,$A1664)&gt;0,1,0)</f>
        <v>0</v>
      </c>
      <c r="M1664">
        <f>IF(COUNTIFS('United Data'!$A$3:$A$4341,M$1,'United Data'!$C$3:$C$4341,$A1664)&gt;0,1,0)</f>
        <v>0</v>
      </c>
      <c r="N1664">
        <f>IF(COUNTIFS('United Data'!$A$3:$A$4341,N$1,'United Data'!$C$3:$C$4341,$A1664)&gt;0,1,0)</f>
        <v>0</v>
      </c>
      <c r="O1664">
        <f>IF(COUNTIFS('United Data'!$A$3:$A$4341,O$1,'United Data'!$C$3:$C$4341,$A1664)&gt;0,1,0)</f>
        <v>0</v>
      </c>
      <c r="P1664">
        <f>IF(COUNTIFS('United Data'!$A$3:$A$4341,P$1,'United Data'!$C$3:$C$4341,$A1664)&gt;0,1,0)</f>
        <v>0</v>
      </c>
      <c r="Q1664">
        <f>IF(COUNTIFS('United Data'!$A$3:$A$4341,Q$1,'United Data'!$C$3:$C$4341,$A1664)&gt;0,1,0)</f>
        <v>0</v>
      </c>
      <c r="R1664">
        <f>IF(COUNTIFS('United Data'!$A$3:$A$4341,R$1,'United Data'!$C$3:$C$4341,$A1664)&gt;0,1,0)</f>
        <v>0</v>
      </c>
      <c r="S1664">
        <f t="shared" si="50"/>
        <v>1</v>
      </c>
      <c r="T1664">
        <f t="shared" si="51"/>
        <v>1</v>
      </c>
    </row>
    <row r="1665" spans="1:20" x14ac:dyDescent="0.2">
      <c r="A1665" t="s">
        <v>1710</v>
      </c>
      <c r="B1665">
        <f>IF(COUNTIFS('United Data'!$A$3:$A$4341,B$1,'United Data'!$C$3:$C$4341,$A1665)&gt;0,1,0)</f>
        <v>0</v>
      </c>
      <c r="C1665">
        <f>IF(COUNTIFS('United Data'!$A$3:$A$4341,C$1,'United Data'!$C$3:$C$4341,$A1665)&gt;0,1,0)</f>
        <v>0</v>
      </c>
      <c r="D1665">
        <f>IF(COUNTIFS('United Data'!$A$3:$A$4341,D$1,'United Data'!$C$3:$C$4341,$A1665)&gt;0,1,0)</f>
        <v>1</v>
      </c>
      <c r="E1665">
        <f>IF(COUNTIFS('United Data'!$A$3:$A$4341,E$1,'United Data'!$C$3:$C$4341,$A1665)&gt;0,1,0)</f>
        <v>0</v>
      </c>
      <c r="F1665">
        <f>IF(COUNTIFS('United Data'!$A$3:$A$4341,F$1,'United Data'!$C$3:$C$4341,$A1665)&gt;0,1,0)</f>
        <v>0</v>
      </c>
      <c r="G1665">
        <f>IF(COUNTIFS('United Data'!$A$3:$A$4341,G$1,'United Data'!$C$3:$C$4341,$A1665)&gt;0,1,0)</f>
        <v>0</v>
      </c>
      <c r="H1665">
        <f>IF(COUNTIFS('United Data'!$A$3:$A$4341,H$1,'United Data'!$C$3:$C$4341,$A1665)&gt;0,1,0)</f>
        <v>0</v>
      </c>
      <c r="I1665">
        <f>IF(COUNTIFS('United Data'!$A$3:$A$4341,I$1,'United Data'!$C$3:$C$4341,$A1665)&gt;0,1,0)</f>
        <v>0</v>
      </c>
      <c r="J1665">
        <f>IF(COUNTIFS('United Data'!$A$3:$A$4341,J$1,'United Data'!$C$3:$C$4341,$A1665)&gt;0,1,0)</f>
        <v>0</v>
      </c>
      <c r="K1665">
        <f>IF(COUNTIFS('United Data'!$A$3:$A$4341,K$1,'United Data'!$C$3:$C$4341,$A1665)&gt;0,1,0)</f>
        <v>0</v>
      </c>
      <c r="L1665">
        <f>IF(COUNTIFS('United Data'!$A$3:$A$4341,L$1,'United Data'!$C$3:$C$4341,$A1665)&gt;0,1,0)</f>
        <v>0</v>
      </c>
      <c r="M1665">
        <f>IF(COUNTIFS('United Data'!$A$3:$A$4341,M$1,'United Data'!$C$3:$C$4341,$A1665)&gt;0,1,0)</f>
        <v>0</v>
      </c>
      <c r="N1665">
        <f>IF(COUNTIFS('United Data'!$A$3:$A$4341,N$1,'United Data'!$C$3:$C$4341,$A1665)&gt;0,1,0)</f>
        <v>0</v>
      </c>
      <c r="O1665">
        <f>IF(COUNTIFS('United Data'!$A$3:$A$4341,O$1,'United Data'!$C$3:$C$4341,$A1665)&gt;0,1,0)</f>
        <v>0</v>
      </c>
      <c r="P1665">
        <f>IF(COUNTIFS('United Data'!$A$3:$A$4341,P$1,'United Data'!$C$3:$C$4341,$A1665)&gt;0,1,0)</f>
        <v>0</v>
      </c>
      <c r="Q1665">
        <f>IF(COUNTIFS('United Data'!$A$3:$A$4341,Q$1,'United Data'!$C$3:$C$4341,$A1665)&gt;0,1,0)</f>
        <v>0</v>
      </c>
      <c r="R1665">
        <f>IF(COUNTIFS('United Data'!$A$3:$A$4341,R$1,'United Data'!$C$3:$C$4341,$A1665)&gt;0,1,0)</f>
        <v>0</v>
      </c>
      <c r="S1665">
        <f t="shared" si="50"/>
        <v>1</v>
      </c>
      <c r="T1665">
        <f t="shared" si="51"/>
        <v>1</v>
      </c>
    </row>
    <row r="1666" spans="1:20" x14ac:dyDescent="0.2">
      <c r="A1666" t="s">
        <v>1711</v>
      </c>
      <c r="B1666">
        <f>IF(COUNTIFS('United Data'!$A$3:$A$4341,B$1,'United Data'!$C$3:$C$4341,$A1666)&gt;0,1,0)</f>
        <v>0</v>
      </c>
      <c r="C1666">
        <f>IF(COUNTIFS('United Data'!$A$3:$A$4341,C$1,'United Data'!$C$3:$C$4341,$A1666)&gt;0,1,0)</f>
        <v>0</v>
      </c>
      <c r="D1666">
        <f>IF(COUNTIFS('United Data'!$A$3:$A$4341,D$1,'United Data'!$C$3:$C$4341,$A1666)&gt;0,1,0)</f>
        <v>1</v>
      </c>
      <c r="E1666">
        <f>IF(COUNTIFS('United Data'!$A$3:$A$4341,E$1,'United Data'!$C$3:$C$4341,$A1666)&gt;0,1,0)</f>
        <v>0</v>
      </c>
      <c r="F1666">
        <f>IF(COUNTIFS('United Data'!$A$3:$A$4341,F$1,'United Data'!$C$3:$C$4341,$A1666)&gt;0,1,0)</f>
        <v>0</v>
      </c>
      <c r="G1666">
        <f>IF(COUNTIFS('United Data'!$A$3:$A$4341,G$1,'United Data'!$C$3:$C$4341,$A1666)&gt;0,1,0)</f>
        <v>0</v>
      </c>
      <c r="H1666">
        <f>IF(COUNTIFS('United Data'!$A$3:$A$4341,H$1,'United Data'!$C$3:$C$4341,$A1666)&gt;0,1,0)</f>
        <v>0</v>
      </c>
      <c r="I1666">
        <f>IF(COUNTIFS('United Data'!$A$3:$A$4341,I$1,'United Data'!$C$3:$C$4341,$A1666)&gt;0,1,0)</f>
        <v>0</v>
      </c>
      <c r="J1666">
        <f>IF(COUNTIFS('United Data'!$A$3:$A$4341,J$1,'United Data'!$C$3:$C$4341,$A1666)&gt;0,1,0)</f>
        <v>0</v>
      </c>
      <c r="K1666">
        <f>IF(COUNTIFS('United Data'!$A$3:$A$4341,K$1,'United Data'!$C$3:$C$4341,$A1666)&gt;0,1,0)</f>
        <v>0</v>
      </c>
      <c r="L1666">
        <f>IF(COUNTIFS('United Data'!$A$3:$A$4341,L$1,'United Data'!$C$3:$C$4341,$A1666)&gt;0,1,0)</f>
        <v>0</v>
      </c>
      <c r="M1666">
        <f>IF(COUNTIFS('United Data'!$A$3:$A$4341,M$1,'United Data'!$C$3:$C$4341,$A1666)&gt;0,1,0)</f>
        <v>0</v>
      </c>
      <c r="N1666">
        <f>IF(COUNTIFS('United Data'!$A$3:$A$4341,N$1,'United Data'!$C$3:$C$4341,$A1666)&gt;0,1,0)</f>
        <v>0</v>
      </c>
      <c r="O1666">
        <f>IF(COUNTIFS('United Data'!$A$3:$A$4341,O$1,'United Data'!$C$3:$C$4341,$A1666)&gt;0,1,0)</f>
        <v>0</v>
      </c>
      <c r="P1666">
        <f>IF(COUNTIFS('United Data'!$A$3:$A$4341,P$1,'United Data'!$C$3:$C$4341,$A1666)&gt;0,1,0)</f>
        <v>0</v>
      </c>
      <c r="Q1666">
        <f>IF(COUNTIFS('United Data'!$A$3:$A$4341,Q$1,'United Data'!$C$3:$C$4341,$A1666)&gt;0,1,0)</f>
        <v>0</v>
      </c>
      <c r="R1666">
        <f>IF(COUNTIFS('United Data'!$A$3:$A$4341,R$1,'United Data'!$C$3:$C$4341,$A1666)&gt;0,1,0)</f>
        <v>0</v>
      </c>
      <c r="S1666">
        <f t="shared" ref="S1666:S1729" si="52">SUM(B1666:R1666)</f>
        <v>1</v>
      </c>
      <c r="T1666">
        <f t="shared" ref="T1666:T1729" si="53">B1666+SUMPRODUCT(--(C1666:R1666&gt;B1666:Q1666))</f>
        <v>1</v>
      </c>
    </row>
    <row r="1667" spans="1:20" x14ac:dyDescent="0.2">
      <c r="A1667" t="s">
        <v>1712</v>
      </c>
      <c r="B1667">
        <f>IF(COUNTIFS('United Data'!$A$3:$A$4341,B$1,'United Data'!$C$3:$C$4341,$A1667)&gt;0,1,0)</f>
        <v>0</v>
      </c>
      <c r="C1667">
        <f>IF(COUNTIFS('United Data'!$A$3:$A$4341,C$1,'United Data'!$C$3:$C$4341,$A1667)&gt;0,1,0)</f>
        <v>0</v>
      </c>
      <c r="D1667">
        <f>IF(COUNTIFS('United Data'!$A$3:$A$4341,D$1,'United Data'!$C$3:$C$4341,$A1667)&gt;0,1,0)</f>
        <v>0</v>
      </c>
      <c r="E1667">
        <f>IF(COUNTIFS('United Data'!$A$3:$A$4341,E$1,'United Data'!$C$3:$C$4341,$A1667)&gt;0,1,0)</f>
        <v>1</v>
      </c>
      <c r="F1667">
        <f>IF(COUNTIFS('United Data'!$A$3:$A$4341,F$1,'United Data'!$C$3:$C$4341,$A1667)&gt;0,1,0)</f>
        <v>1</v>
      </c>
      <c r="G1667">
        <f>IF(COUNTIFS('United Data'!$A$3:$A$4341,G$1,'United Data'!$C$3:$C$4341,$A1667)&gt;0,1,0)</f>
        <v>0</v>
      </c>
      <c r="H1667">
        <f>IF(COUNTIFS('United Data'!$A$3:$A$4341,H$1,'United Data'!$C$3:$C$4341,$A1667)&gt;0,1,0)</f>
        <v>0</v>
      </c>
      <c r="I1667">
        <f>IF(COUNTIFS('United Data'!$A$3:$A$4341,I$1,'United Data'!$C$3:$C$4341,$A1667)&gt;0,1,0)</f>
        <v>0</v>
      </c>
      <c r="J1667">
        <f>IF(COUNTIFS('United Data'!$A$3:$A$4341,J$1,'United Data'!$C$3:$C$4341,$A1667)&gt;0,1,0)</f>
        <v>0</v>
      </c>
      <c r="K1667">
        <f>IF(COUNTIFS('United Data'!$A$3:$A$4341,K$1,'United Data'!$C$3:$C$4341,$A1667)&gt;0,1,0)</f>
        <v>0</v>
      </c>
      <c r="L1667">
        <f>IF(COUNTIFS('United Data'!$A$3:$A$4341,L$1,'United Data'!$C$3:$C$4341,$A1667)&gt;0,1,0)</f>
        <v>0</v>
      </c>
      <c r="M1667">
        <f>IF(COUNTIFS('United Data'!$A$3:$A$4341,M$1,'United Data'!$C$3:$C$4341,$A1667)&gt;0,1,0)</f>
        <v>0</v>
      </c>
      <c r="N1667">
        <f>IF(COUNTIFS('United Data'!$A$3:$A$4341,N$1,'United Data'!$C$3:$C$4341,$A1667)&gt;0,1,0)</f>
        <v>0</v>
      </c>
      <c r="O1667">
        <f>IF(COUNTIFS('United Data'!$A$3:$A$4341,O$1,'United Data'!$C$3:$C$4341,$A1667)&gt;0,1,0)</f>
        <v>0</v>
      </c>
      <c r="P1667">
        <f>IF(COUNTIFS('United Data'!$A$3:$A$4341,P$1,'United Data'!$C$3:$C$4341,$A1667)&gt;0,1,0)</f>
        <v>0</v>
      </c>
      <c r="Q1667">
        <f>IF(COUNTIFS('United Data'!$A$3:$A$4341,Q$1,'United Data'!$C$3:$C$4341,$A1667)&gt;0,1,0)</f>
        <v>0</v>
      </c>
      <c r="R1667">
        <f>IF(COUNTIFS('United Data'!$A$3:$A$4341,R$1,'United Data'!$C$3:$C$4341,$A1667)&gt;0,1,0)</f>
        <v>0</v>
      </c>
      <c r="S1667">
        <f t="shared" si="52"/>
        <v>2</v>
      </c>
      <c r="T1667">
        <f t="shared" si="53"/>
        <v>1</v>
      </c>
    </row>
    <row r="1668" spans="1:20" x14ac:dyDescent="0.2">
      <c r="A1668" t="s">
        <v>1713</v>
      </c>
      <c r="B1668">
        <f>IF(COUNTIFS('United Data'!$A$3:$A$4341,B$1,'United Data'!$C$3:$C$4341,$A1668)&gt;0,1,0)</f>
        <v>0</v>
      </c>
      <c r="C1668">
        <f>IF(COUNTIFS('United Data'!$A$3:$A$4341,C$1,'United Data'!$C$3:$C$4341,$A1668)&gt;0,1,0)</f>
        <v>0</v>
      </c>
      <c r="D1668">
        <f>IF(COUNTIFS('United Data'!$A$3:$A$4341,D$1,'United Data'!$C$3:$C$4341,$A1668)&gt;0,1,0)</f>
        <v>0</v>
      </c>
      <c r="E1668">
        <f>IF(COUNTIFS('United Data'!$A$3:$A$4341,E$1,'United Data'!$C$3:$C$4341,$A1668)&gt;0,1,0)</f>
        <v>1</v>
      </c>
      <c r="F1668">
        <f>IF(COUNTIFS('United Data'!$A$3:$A$4341,F$1,'United Data'!$C$3:$C$4341,$A1668)&gt;0,1,0)</f>
        <v>1</v>
      </c>
      <c r="G1668">
        <f>IF(COUNTIFS('United Data'!$A$3:$A$4341,G$1,'United Data'!$C$3:$C$4341,$A1668)&gt;0,1,0)</f>
        <v>0</v>
      </c>
      <c r="H1668">
        <f>IF(COUNTIFS('United Data'!$A$3:$A$4341,H$1,'United Data'!$C$3:$C$4341,$A1668)&gt;0,1,0)</f>
        <v>0</v>
      </c>
      <c r="I1668">
        <f>IF(COUNTIFS('United Data'!$A$3:$A$4341,I$1,'United Data'!$C$3:$C$4341,$A1668)&gt;0,1,0)</f>
        <v>0</v>
      </c>
      <c r="J1668">
        <f>IF(COUNTIFS('United Data'!$A$3:$A$4341,J$1,'United Data'!$C$3:$C$4341,$A1668)&gt;0,1,0)</f>
        <v>0</v>
      </c>
      <c r="K1668">
        <f>IF(COUNTIFS('United Data'!$A$3:$A$4341,K$1,'United Data'!$C$3:$C$4341,$A1668)&gt;0,1,0)</f>
        <v>0</v>
      </c>
      <c r="L1668">
        <f>IF(COUNTIFS('United Data'!$A$3:$A$4341,L$1,'United Data'!$C$3:$C$4341,$A1668)&gt;0,1,0)</f>
        <v>0</v>
      </c>
      <c r="M1668">
        <f>IF(COUNTIFS('United Data'!$A$3:$A$4341,M$1,'United Data'!$C$3:$C$4341,$A1668)&gt;0,1,0)</f>
        <v>0</v>
      </c>
      <c r="N1668">
        <f>IF(COUNTIFS('United Data'!$A$3:$A$4341,N$1,'United Data'!$C$3:$C$4341,$A1668)&gt;0,1,0)</f>
        <v>0</v>
      </c>
      <c r="O1668">
        <f>IF(COUNTIFS('United Data'!$A$3:$A$4341,O$1,'United Data'!$C$3:$C$4341,$A1668)&gt;0,1,0)</f>
        <v>0</v>
      </c>
      <c r="P1668">
        <f>IF(COUNTIFS('United Data'!$A$3:$A$4341,P$1,'United Data'!$C$3:$C$4341,$A1668)&gt;0,1,0)</f>
        <v>0</v>
      </c>
      <c r="Q1668">
        <f>IF(COUNTIFS('United Data'!$A$3:$A$4341,Q$1,'United Data'!$C$3:$C$4341,$A1668)&gt;0,1,0)</f>
        <v>0</v>
      </c>
      <c r="R1668">
        <f>IF(COUNTIFS('United Data'!$A$3:$A$4341,R$1,'United Data'!$C$3:$C$4341,$A1668)&gt;0,1,0)</f>
        <v>0</v>
      </c>
      <c r="S1668">
        <f t="shared" si="52"/>
        <v>2</v>
      </c>
      <c r="T1668">
        <f t="shared" si="53"/>
        <v>1</v>
      </c>
    </row>
    <row r="1669" spans="1:20" x14ac:dyDescent="0.2">
      <c r="A1669" t="s">
        <v>1714</v>
      </c>
      <c r="B1669">
        <f>IF(COUNTIFS('United Data'!$A$3:$A$4341,B$1,'United Data'!$C$3:$C$4341,$A1669)&gt;0,1,0)</f>
        <v>0</v>
      </c>
      <c r="C1669">
        <f>IF(COUNTIFS('United Data'!$A$3:$A$4341,C$1,'United Data'!$C$3:$C$4341,$A1669)&gt;0,1,0)</f>
        <v>0</v>
      </c>
      <c r="D1669">
        <f>IF(COUNTIFS('United Data'!$A$3:$A$4341,D$1,'United Data'!$C$3:$C$4341,$A1669)&gt;0,1,0)</f>
        <v>0</v>
      </c>
      <c r="E1669">
        <f>IF(COUNTIFS('United Data'!$A$3:$A$4341,E$1,'United Data'!$C$3:$C$4341,$A1669)&gt;0,1,0)</f>
        <v>1</v>
      </c>
      <c r="F1669">
        <f>IF(COUNTIFS('United Data'!$A$3:$A$4341,F$1,'United Data'!$C$3:$C$4341,$A1669)&gt;0,1,0)</f>
        <v>1</v>
      </c>
      <c r="G1669">
        <f>IF(COUNTIFS('United Data'!$A$3:$A$4341,G$1,'United Data'!$C$3:$C$4341,$A1669)&gt;0,1,0)</f>
        <v>0</v>
      </c>
      <c r="H1669">
        <f>IF(COUNTIFS('United Data'!$A$3:$A$4341,H$1,'United Data'!$C$3:$C$4341,$A1669)&gt;0,1,0)</f>
        <v>0</v>
      </c>
      <c r="I1669">
        <f>IF(COUNTIFS('United Data'!$A$3:$A$4341,I$1,'United Data'!$C$3:$C$4341,$A1669)&gt;0,1,0)</f>
        <v>0</v>
      </c>
      <c r="J1669">
        <f>IF(COUNTIFS('United Data'!$A$3:$A$4341,J$1,'United Data'!$C$3:$C$4341,$A1669)&gt;0,1,0)</f>
        <v>0</v>
      </c>
      <c r="K1669">
        <f>IF(COUNTIFS('United Data'!$A$3:$A$4341,K$1,'United Data'!$C$3:$C$4341,$A1669)&gt;0,1,0)</f>
        <v>0</v>
      </c>
      <c r="L1669">
        <f>IF(COUNTIFS('United Data'!$A$3:$A$4341,L$1,'United Data'!$C$3:$C$4341,$A1669)&gt;0,1,0)</f>
        <v>0</v>
      </c>
      <c r="M1669">
        <f>IF(COUNTIFS('United Data'!$A$3:$A$4341,M$1,'United Data'!$C$3:$C$4341,$A1669)&gt;0,1,0)</f>
        <v>0</v>
      </c>
      <c r="N1669">
        <f>IF(COUNTIFS('United Data'!$A$3:$A$4341,N$1,'United Data'!$C$3:$C$4341,$A1669)&gt;0,1,0)</f>
        <v>0</v>
      </c>
      <c r="O1669">
        <f>IF(COUNTIFS('United Data'!$A$3:$A$4341,O$1,'United Data'!$C$3:$C$4341,$A1669)&gt;0,1,0)</f>
        <v>0</v>
      </c>
      <c r="P1669">
        <f>IF(COUNTIFS('United Data'!$A$3:$A$4341,P$1,'United Data'!$C$3:$C$4341,$A1669)&gt;0,1,0)</f>
        <v>0</v>
      </c>
      <c r="Q1669">
        <f>IF(COUNTIFS('United Data'!$A$3:$A$4341,Q$1,'United Data'!$C$3:$C$4341,$A1669)&gt;0,1,0)</f>
        <v>0</v>
      </c>
      <c r="R1669">
        <f>IF(COUNTIFS('United Data'!$A$3:$A$4341,R$1,'United Data'!$C$3:$C$4341,$A1669)&gt;0,1,0)</f>
        <v>0</v>
      </c>
      <c r="S1669">
        <f t="shared" si="52"/>
        <v>2</v>
      </c>
      <c r="T1669">
        <f t="shared" si="53"/>
        <v>1</v>
      </c>
    </row>
    <row r="1670" spans="1:20" x14ac:dyDescent="0.2">
      <c r="A1670" t="s">
        <v>1715</v>
      </c>
      <c r="B1670">
        <f>IF(COUNTIFS('United Data'!$A$3:$A$4341,B$1,'United Data'!$C$3:$C$4341,$A1670)&gt;0,1,0)</f>
        <v>0</v>
      </c>
      <c r="C1670">
        <f>IF(COUNTIFS('United Data'!$A$3:$A$4341,C$1,'United Data'!$C$3:$C$4341,$A1670)&gt;0,1,0)</f>
        <v>0</v>
      </c>
      <c r="D1670">
        <f>IF(COUNTIFS('United Data'!$A$3:$A$4341,D$1,'United Data'!$C$3:$C$4341,$A1670)&gt;0,1,0)</f>
        <v>0</v>
      </c>
      <c r="E1670">
        <f>IF(COUNTIFS('United Data'!$A$3:$A$4341,E$1,'United Data'!$C$3:$C$4341,$A1670)&gt;0,1,0)</f>
        <v>1</v>
      </c>
      <c r="F1670">
        <f>IF(COUNTIFS('United Data'!$A$3:$A$4341,F$1,'United Data'!$C$3:$C$4341,$A1670)&gt;0,1,0)</f>
        <v>1</v>
      </c>
      <c r="G1670">
        <f>IF(COUNTIFS('United Data'!$A$3:$A$4341,G$1,'United Data'!$C$3:$C$4341,$A1670)&gt;0,1,0)</f>
        <v>0</v>
      </c>
      <c r="H1670">
        <f>IF(COUNTIFS('United Data'!$A$3:$A$4341,H$1,'United Data'!$C$3:$C$4341,$A1670)&gt;0,1,0)</f>
        <v>0</v>
      </c>
      <c r="I1670">
        <f>IF(COUNTIFS('United Data'!$A$3:$A$4341,I$1,'United Data'!$C$3:$C$4341,$A1670)&gt;0,1,0)</f>
        <v>0</v>
      </c>
      <c r="J1670">
        <f>IF(COUNTIFS('United Data'!$A$3:$A$4341,J$1,'United Data'!$C$3:$C$4341,$A1670)&gt;0,1,0)</f>
        <v>0</v>
      </c>
      <c r="K1670">
        <f>IF(COUNTIFS('United Data'!$A$3:$A$4341,K$1,'United Data'!$C$3:$C$4341,$A1670)&gt;0,1,0)</f>
        <v>0</v>
      </c>
      <c r="L1670">
        <f>IF(COUNTIFS('United Data'!$A$3:$A$4341,L$1,'United Data'!$C$3:$C$4341,$A1670)&gt;0,1,0)</f>
        <v>0</v>
      </c>
      <c r="M1670">
        <f>IF(COUNTIFS('United Data'!$A$3:$A$4341,M$1,'United Data'!$C$3:$C$4341,$A1670)&gt;0,1,0)</f>
        <v>0</v>
      </c>
      <c r="N1670">
        <f>IF(COUNTIFS('United Data'!$A$3:$A$4341,N$1,'United Data'!$C$3:$C$4341,$A1670)&gt;0,1,0)</f>
        <v>0</v>
      </c>
      <c r="O1670">
        <f>IF(COUNTIFS('United Data'!$A$3:$A$4341,O$1,'United Data'!$C$3:$C$4341,$A1670)&gt;0,1,0)</f>
        <v>0</v>
      </c>
      <c r="P1670">
        <f>IF(COUNTIFS('United Data'!$A$3:$A$4341,P$1,'United Data'!$C$3:$C$4341,$A1670)&gt;0,1,0)</f>
        <v>0</v>
      </c>
      <c r="Q1670">
        <f>IF(COUNTIFS('United Data'!$A$3:$A$4341,Q$1,'United Data'!$C$3:$C$4341,$A1670)&gt;0,1,0)</f>
        <v>0</v>
      </c>
      <c r="R1670">
        <f>IF(COUNTIFS('United Data'!$A$3:$A$4341,R$1,'United Data'!$C$3:$C$4341,$A1670)&gt;0,1,0)</f>
        <v>0</v>
      </c>
      <c r="S1670">
        <f t="shared" si="52"/>
        <v>2</v>
      </c>
      <c r="T1670">
        <f t="shared" si="53"/>
        <v>1</v>
      </c>
    </row>
    <row r="1671" spans="1:20" x14ac:dyDescent="0.2">
      <c r="A1671" t="s">
        <v>1716</v>
      </c>
      <c r="B1671">
        <f>IF(COUNTIFS('United Data'!$A$3:$A$4341,B$1,'United Data'!$C$3:$C$4341,$A1671)&gt;0,1,0)</f>
        <v>0</v>
      </c>
      <c r="C1671">
        <f>IF(COUNTIFS('United Data'!$A$3:$A$4341,C$1,'United Data'!$C$3:$C$4341,$A1671)&gt;0,1,0)</f>
        <v>0</v>
      </c>
      <c r="D1671">
        <f>IF(COUNTIFS('United Data'!$A$3:$A$4341,D$1,'United Data'!$C$3:$C$4341,$A1671)&gt;0,1,0)</f>
        <v>0</v>
      </c>
      <c r="E1671">
        <f>IF(COUNTIFS('United Data'!$A$3:$A$4341,E$1,'United Data'!$C$3:$C$4341,$A1671)&gt;0,1,0)</f>
        <v>1</v>
      </c>
      <c r="F1671">
        <f>IF(COUNTIFS('United Data'!$A$3:$A$4341,F$1,'United Data'!$C$3:$C$4341,$A1671)&gt;0,1,0)</f>
        <v>1</v>
      </c>
      <c r="G1671">
        <f>IF(COUNTIFS('United Data'!$A$3:$A$4341,G$1,'United Data'!$C$3:$C$4341,$A1671)&gt;0,1,0)</f>
        <v>0</v>
      </c>
      <c r="H1671">
        <f>IF(COUNTIFS('United Data'!$A$3:$A$4341,H$1,'United Data'!$C$3:$C$4341,$A1671)&gt;0,1,0)</f>
        <v>0</v>
      </c>
      <c r="I1671">
        <f>IF(COUNTIFS('United Data'!$A$3:$A$4341,I$1,'United Data'!$C$3:$C$4341,$A1671)&gt;0,1,0)</f>
        <v>0</v>
      </c>
      <c r="J1671">
        <f>IF(COUNTIFS('United Data'!$A$3:$A$4341,J$1,'United Data'!$C$3:$C$4341,$A1671)&gt;0,1,0)</f>
        <v>0</v>
      </c>
      <c r="K1671">
        <f>IF(COUNTIFS('United Data'!$A$3:$A$4341,K$1,'United Data'!$C$3:$C$4341,$A1671)&gt;0,1,0)</f>
        <v>0</v>
      </c>
      <c r="L1671">
        <f>IF(COUNTIFS('United Data'!$A$3:$A$4341,L$1,'United Data'!$C$3:$C$4341,$A1671)&gt;0,1,0)</f>
        <v>0</v>
      </c>
      <c r="M1671">
        <f>IF(COUNTIFS('United Data'!$A$3:$A$4341,M$1,'United Data'!$C$3:$C$4341,$A1671)&gt;0,1,0)</f>
        <v>0</v>
      </c>
      <c r="N1671">
        <f>IF(COUNTIFS('United Data'!$A$3:$A$4341,N$1,'United Data'!$C$3:$C$4341,$A1671)&gt;0,1,0)</f>
        <v>0</v>
      </c>
      <c r="O1671">
        <f>IF(COUNTIFS('United Data'!$A$3:$A$4341,O$1,'United Data'!$C$3:$C$4341,$A1671)&gt;0,1,0)</f>
        <v>0</v>
      </c>
      <c r="P1671">
        <f>IF(COUNTIFS('United Data'!$A$3:$A$4341,P$1,'United Data'!$C$3:$C$4341,$A1671)&gt;0,1,0)</f>
        <v>0</v>
      </c>
      <c r="Q1671">
        <f>IF(COUNTIFS('United Data'!$A$3:$A$4341,Q$1,'United Data'!$C$3:$C$4341,$A1671)&gt;0,1,0)</f>
        <v>0</v>
      </c>
      <c r="R1671">
        <f>IF(COUNTIFS('United Data'!$A$3:$A$4341,R$1,'United Data'!$C$3:$C$4341,$A1671)&gt;0,1,0)</f>
        <v>0</v>
      </c>
      <c r="S1671">
        <f t="shared" si="52"/>
        <v>2</v>
      </c>
      <c r="T1671">
        <f t="shared" si="53"/>
        <v>1</v>
      </c>
    </row>
    <row r="1672" spans="1:20" x14ac:dyDescent="0.2">
      <c r="A1672" t="s">
        <v>1717</v>
      </c>
      <c r="B1672">
        <f>IF(COUNTIFS('United Data'!$A$3:$A$4341,B$1,'United Data'!$C$3:$C$4341,$A1672)&gt;0,1,0)</f>
        <v>0</v>
      </c>
      <c r="C1672">
        <f>IF(COUNTIFS('United Data'!$A$3:$A$4341,C$1,'United Data'!$C$3:$C$4341,$A1672)&gt;0,1,0)</f>
        <v>0</v>
      </c>
      <c r="D1672">
        <f>IF(COUNTIFS('United Data'!$A$3:$A$4341,D$1,'United Data'!$C$3:$C$4341,$A1672)&gt;0,1,0)</f>
        <v>0</v>
      </c>
      <c r="E1672">
        <f>IF(COUNTIFS('United Data'!$A$3:$A$4341,E$1,'United Data'!$C$3:$C$4341,$A1672)&gt;0,1,0)</f>
        <v>1</v>
      </c>
      <c r="F1672">
        <f>IF(COUNTIFS('United Data'!$A$3:$A$4341,F$1,'United Data'!$C$3:$C$4341,$A1672)&gt;0,1,0)</f>
        <v>1</v>
      </c>
      <c r="G1672">
        <f>IF(COUNTIFS('United Data'!$A$3:$A$4341,G$1,'United Data'!$C$3:$C$4341,$A1672)&gt;0,1,0)</f>
        <v>0</v>
      </c>
      <c r="H1672">
        <f>IF(COUNTIFS('United Data'!$A$3:$A$4341,H$1,'United Data'!$C$3:$C$4341,$A1672)&gt;0,1,0)</f>
        <v>1</v>
      </c>
      <c r="I1672">
        <f>IF(COUNTIFS('United Data'!$A$3:$A$4341,I$1,'United Data'!$C$3:$C$4341,$A1672)&gt;0,1,0)</f>
        <v>0</v>
      </c>
      <c r="J1672">
        <f>IF(COUNTIFS('United Data'!$A$3:$A$4341,J$1,'United Data'!$C$3:$C$4341,$A1672)&gt;0,1,0)</f>
        <v>0</v>
      </c>
      <c r="K1672">
        <f>IF(COUNTIFS('United Data'!$A$3:$A$4341,K$1,'United Data'!$C$3:$C$4341,$A1672)&gt;0,1,0)</f>
        <v>0</v>
      </c>
      <c r="L1672">
        <f>IF(COUNTIFS('United Data'!$A$3:$A$4341,L$1,'United Data'!$C$3:$C$4341,$A1672)&gt;0,1,0)</f>
        <v>0</v>
      </c>
      <c r="M1672">
        <f>IF(COUNTIFS('United Data'!$A$3:$A$4341,M$1,'United Data'!$C$3:$C$4341,$A1672)&gt;0,1,0)</f>
        <v>0</v>
      </c>
      <c r="N1672">
        <f>IF(COUNTIFS('United Data'!$A$3:$A$4341,N$1,'United Data'!$C$3:$C$4341,$A1672)&gt;0,1,0)</f>
        <v>0</v>
      </c>
      <c r="O1672">
        <f>IF(COUNTIFS('United Data'!$A$3:$A$4341,O$1,'United Data'!$C$3:$C$4341,$A1672)&gt;0,1,0)</f>
        <v>0</v>
      </c>
      <c r="P1672">
        <f>IF(COUNTIFS('United Data'!$A$3:$A$4341,P$1,'United Data'!$C$3:$C$4341,$A1672)&gt;0,1,0)</f>
        <v>0</v>
      </c>
      <c r="Q1672">
        <f>IF(COUNTIFS('United Data'!$A$3:$A$4341,Q$1,'United Data'!$C$3:$C$4341,$A1672)&gt;0,1,0)</f>
        <v>0</v>
      </c>
      <c r="R1672">
        <f>IF(COUNTIFS('United Data'!$A$3:$A$4341,R$1,'United Data'!$C$3:$C$4341,$A1672)&gt;0,1,0)</f>
        <v>0</v>
      </c>
      <c r="S1672">
        <f t="shared" si="52"/>
        <v>3</v>
      </c>
      <c r="T1672">
        <f t="shared" si="53"/>
        <v>2</v>
      </c>
    </row>
    <row r="1673" spans="1:20" x14ac:dyDescent="0.2">
      <c r="A1673" t="s">
        <v>1718</v>
      </c>
      <c r="B1673">
        <f>IF(COUNTIFS('United Data'!$A$3:$A$4341,B$1,'United Data'!$C$3:$C$4341,$A1673)&gt;0,1,0)</f>
        <v>0</v>
      </c>
      <c r="C1673">
        <f>IF(COUNTIFS('United Data'!$A$3:$A$4341,C$1,'United Data'!$C$3:$C$4341,$A1673)&gt;0,1,0)</f>
        <v>0</v>
      </c>
      <c r="D1673">
        <f>IF(COUNTIFS('United Data'!$A$3:$A$4341,D$1,'United Data'!$C$3:$C$4341,$A1673)&gt;0,1,0)</f>
        <v>0</v>
      </c>
      <c r="E1673">
        <f>IF(COUNTIFS('United Data'!$A$3:$A$4341,E$1,'United Data'!$C$3:$C$4341,$A1673)&gt;0,1,0)</f>
        <v>1</v>
      </c>
      <c r="F1673">
        <f>IF(COUNTIFS('United Data'!$A$3:$A$4341,F$1,'United Data'!$C$3:$C$4341,$A1673)&gt;0,1,0)</f>
        <v>1</v>
      </c>
      <c r="G1673">
        <f>IF(COUNTIFS('United Data'!$A$3:$A$4341,G$1,'United Data'!$C$3:$C$4341,$A1673)&gt;0,1,0)</f>
        <v>0</v>
      </c>
      <c r="H1673">
        <f>IF(COUNTIFS('United Data'!$A$3:$A$4341,H$1,'United Data'!$C$3:$C$4341,$A1673)&gt;0,1,0)</f>
        <v>1</v>
      </c>
      <c r="I1673">
        <f>IF(COUNTIFS('United Data'!$A$3:$A$4341,I$1,'United Data'!$C$3:$C$4341,$A1673)&gt;0,1,0)</f>
        <v>0</v>
      </c>
      <c r="J1673">
        <f>IF(COUNTIFS('United Data'!$A$3:$A$4341,J$1,'United Data'!$C$3:$C$4341,$A1673)&gt;0,1,0)</f>
        <v>0</v>
      </c>
      <c r="K1673">
        <f>IF(COUNTIFS('United Data'!$A$3:$A$4341,K$1,'United Data'!$C$3:$C$4341,$A1673)&gt;0,1,0)</f>
        <v>0</v>
      </c>
      <c r="L1673">
        <f>IF(COUNTIFS('United Data'!$A$3:$A$4341,L$1,'United Data'!$C$3:$C$4341,$A1673)&gt;0,1,0)</f>
        <v>0</v>
      </c>
      <c r="M1673">
        <f>IF(COUNTIFS('United Data'!$A$3:$A$4341,M$1,'United Data'!$C$3:$C$4341,$A1673)&gt;0,1,0)</f>
        <v>0</v>
      </c>
      <c r="N1673">
        <f>IF(COUNTIFS('United Data'!$A$3:$A$4341,N$1,'United Data'!$C$3:$C$4341,$A1673)&gt;0,1,0)</f>
        <v>0</v>
      </c>
      <c r="O1673">
        <f>IF(COUNTIFS('United Data'!$A$3:$A$4341,O$1,'United Data'!$C$3:$C$4341,$A1673)&gt;0,1,0)</f>
        <v>0</v>
      </c>
      <c r="P1673">
        <f>IF(COUNTIFS('United Data'!$A$3:$A$4341,P$1,'United Data'!$C$3:$C$4341,$A1673)&gt;0,1,0)</f>
        <v>0</v>
      </c>
      <c r="Q1673">
        <f>IF(COUNTIFS('United Data'!$A$3:$A$4341,Q$1,'United Data'!$C$3:$C$4341,$A1673)&gt;0,1,0)</f>
        <v>0</v>
      </c>
      <c r="R1673">
        <f>IF(COUNTIFS('United Data'!$A$3:$A$4341,R$1,'United Data'!$C$3:$C$4341,$A1673)&gt;0,1,0)</f>
        <v>0</v>
      </c>
      <c r="S1673">
        <f t="shared" si="52"/>
        <v>3</v>
      </c>
      <c r="T1673">
        <f t="shared" si="53"/>
        <v>2</v>
      </c>
    </row>
    <row r="1674" spans="1:20" x14ac:dyDescent="0.2">
      <c r="A1674" t="s">
        <v>1719</v>
      </c>
      <c r="B1674">
        <f>IF(COUNTIFS('United Data'!$A$3:$A$4341,B$1,'United Data'!$C$3:$C$4341,$A1674)&gt;0,1,0)</f>
        <v>0</v>
      </c>
      <c r="C1674">
        <f>IF(COUNTIFS('United Data'!$A$3:$A$4341,C$1,'United Data'!$C$3:$C$4341,$A1674)&gt;0,1,0)</f>
        <v>0</v>
      </c>
      <c r="D1674">
        <f>IF(COUNTIFS('United Data'!$A$3:$A$4341,D$1,'United Data'!$C$3:$C$4341,$A1674)&gt;0,1,0)</f>
        <v>0</v>
      </c>
      <c r="E1674">
        <f>IF(COUNTIFS('United Data'!$A$3:$A$4341,E$1,'United Data'!$C$3:$C$4341,$A1674)&gt;0,1,0)</f>
        <v>1</v>
      </c>
      <c r="F1674">
        <f>IF(COUNTIFS('United Data'!$A$3:$A$4341,F$1,'United Data'!$C$3:$C$4341,$A1674)&gt;0,1,0)</f>
        <v>1</v>
      </c>
      <c r="G1674">
        <f>IF(COUNTIFS('United Data'!$A$3:$A$4341,G$1,'United Data'!$C$3:$C$4341,$A1674)&gt;0,1,0)</f>
        <v>0</v>
      </c>
      <c r="H1674">
        <f>IF(COUNTIFS('United Data'!$A$3:$A$4341,H$1,'United Data'!$C$3:$C$4341,$A1674)&gt;0,1,0)</f>
        <v>0</v>
      </c>
      <c r="I1674">
        <f>IF(COUNTIFS('United Data'!$A$3:$A$4341,I$1,'United Data'!$C$3:$C$4341,$A1674)&gt;0,1,0)</f>
        <v>0</v>
      </c>
      <c r="J1674">
        <f>IF(COUNTIFS('United Data'!$A$3:$A$4341,J$1,'United Data'!$C$3:$C$4341,$A1674)&gt;0,1,0)</f>
        <v>0</v>
      </c>
      <c r="K1674">
        <f>IF(COUNTIFS('United Data'!$A$3:$A$4341,K$1,'United Data'!$C$3:$C$4341,$A1674)&gt;0,1,0)</f>
        <v>0</v>
      </c>
      <c r="L1674">
        <f>IF(COUNTIFS('United Data'!$A$3:$A$4341,L$1,'United Data'!$C$3:$C$4341,$A1674)&gt;0,1,0)</f>
        <v>0</v>
      </c>
      <c r="M1674">
        <f>IF(COUNTIFS('United Data'!$A$3:$A$4341,M$1,'United Data'!$C$3:$C$4341,$A1674)&gt;0,1,0)</f>
        <v>0</v>
      </c>
      <c r="N1674">
        <f>IF(COUNTIFS('United Data'!$A$3:$A$4341,N$1,'United Data'!$C$3:$C$4341,$A1674)&gt;0,1,0)</f>
        <v>0</v>
      </c>
      <c r="O1674">
        <f>IF(COUNTIFS('United Data'!$A$3:$A$4341,O$1,'United Data'!$C$3:$C$4341,$A1674)&gt;0,1,0)</f>
        <v>0</v>
      </c>
      <c r="P1674">
        <f>IF(COUNTIFS('United Data'!$A$3:$A$4341,P$1,'United Data'!$C$3:$C$4341,$A1674)&gt;0,1,0)</f>
        <v>0</v>
      </c>
      <c r="Q1674">
        <f>IF(COUNTIFS('United Data'!$A$3:$A$4341,Q$1,'United Data'!$C$3:$C$4341,$A1674)&gt;0,1,0)</f>
        <v>0</v>
      </c>
      <c r="R1674">
        <f>IF(COUNTIFS('United Data'!$A$3:$A$4341,R$1,'United Data'!$C$3:$C$4341,$A1674)&gt;0,1,0)</f>
        <v>0</v>
      </c>
      <c r="S1674">
        <f t="shared" si="52"/>
        <v>2</v>
      </c>
      <c r="T1674">
        <f t="shared" si="53"/>
        <v>1</v>
      </c>
    </row>
    <row r="1675" spans="1:20" x14ac:dyDescent="0.2">
      <c r="A1675" t="s">
        <v>1720</v>
      </c>
      <c r="B1675">
        <f>IF(COUNTIFS('United Data'!$A$3:$A$4341,B$1,'United Data'!$C$3:$C$4341,$A1675)&gt;0,1,0)</f>
        <v>0</v>
      </c>
      <c r="C1675">
        <f>IF(COUNTIFS('United Data'!$A$3:$A$4341,C$1,'United Data'!$C$3:$C$4341,$A1675)&gt;0,1,0)</f>
        <v>0</v>
      </c>
      <c r="D1675">
        <f>IF(COUNTIFS('United Data'!$A$3:$A$4341,D$1,'United Data'!$C$3:$C$4341,$A1675)&gt;0,1,0)</f>
        <v>0</v>
      </c>
      <c r="E1675">
        <f>IF(COUNTIFS('United Data'!$A$3:$A$4341,E$1,'United Data'!$C$3:$C$4341,$A1675)&gt;0,1,0)</f>
        <v>1</v>
      </c>
      <c r="F1675">
        <f>IF(COUNTIFS('United Data'!$A$3:$A$4341,F$1,'United Data'!$C$3:$C$4341,$A1675)&gt;0,1,0)</f>
        <v>1</v>
      </c>
      <c r="G1675">
        <f>IF(COUNTIFS('United Data'!$A$3:$A$4341,G$1,'United Data'!$C$3:$C$4341,$A1675)&gt;0,1,0)</f>
        <v>0</v>
      </c>
      <c r="H1675">
        <f>IF(COUNTIFS('United Data'!$A$3:$A$4341,H$1,'United Data'!$C$3:$C$4341,$A1675)&gt;0,1,0)</f>
        <v>1</v>
      </c>
      <c r="I1675">
        <f>IF(COUNTIFS('United Data'!$A$3:$A$4341,I$1,'United Data'!$C$3:$C$4341,$A1675)&gt;0,1,0)</f>
        <v>0</v>
      </c>
      <c r="J1675">
        <f>IF(COUNTIFS('United Data'!$A$3:$A$4341,J$1,'United Data'!$C$3:$C$4341,$A1675)&gt;0,1,0)</f>
        <v>0</v>
      </c>
      <c r="K1675">
        <f>IF(COUNTIFS('United Data'!$A$3:$A$4341,K$1,'United Data'!$C$3:$C$4341,$A1675)&gt;0,1,0)</f>
        <v>0</v>
      </c>
      <c r="L1675">
        <f>IF(COUNTIFS('United Data'!$A$3:$A$4341,L$1,'United Data'!$C$3:$C$4341,$A1675)&gt;0,1,0)</f>
        <v>0</v>
      </c>
      <c r="M1675">
        <f>IF(COUNTIFS('United Data'!$A$3:$A$4341,M$1,'United Data'!$C$3:$C$4341,$A1675)&gt;0,1,0)</f>
        <v>0</v>
      </c>
      <c r="N1675">
        <f>IF(COUNTIFS('United Data'!$A$3:$A$4341,N$1,'United Data'!$C$3:$C$4341,$A1675)&gt;0,1,0)</f>
        <v>0</v>
      </c>
      <c r="O1675">
        <f>IF(COUNTIFS('United Data'!$A$3:$A$4341,O$1,'United Data'!$C$3:$C$4341,$A1675)&gt;0,1,0)</f>
        <v>0</v>
      </c>
      <c r="P1675">
        <f>IF(COUNTIFS('United Data'!$A$3:$A$4341,P$1,'United Data'!$C$3:$C$4341,$A1675)&gt;0,1,0)</f>
        <v>0</v>
      </c>
      <c r="Q1675">
        <f>IF(COUNTIFS('United Data'!$A$3:$A$4341,Q$1,'United Data'!$C$3:$C$4341,$A1675)&gt;0,1,0)</f>
        <v>0</v>
      </c>
      <c r="R1675">
        <f>IF(COUNTIFS('United Data'!$A$3:$A$4341,R$1,'United Data'!$C$3:$C$4341,$A1675)&gt;0,1,0)</f>
        <v>0</v>
      </c>
      <c r="S1675">
        <f t="shared" si="52"/>
        <v>3</v>
      </c>
      <c r="T1675">
        <f t="shared" si="53"/>
        <v>2</v>
      </c>
    </row>
    <row r="1676" spans="1:20" x14ac:dyDescent="0.2">
      <c r="A1676" t="s">
        <v>1721</v>
      </c>
      <c r="B1676">
        <f>IF(COUNTIFS('United Data'!$A$3:$A$4341,B$1,'United Data'!$C$3:$C$4341,$A1676)&gt;0,1,0)</f>
        <v>0</v>
      </c>
      <c r="C1676">
        <f>IF(COUNTIFS('United Data'!$A$3:$A$4341,C$1,'United Data'!$C$3:$C$4341,$A1676)&gt;0,1,0)</f>
        <v>0</v>
      </c>
      <c r="D1676">
        <f>IF(COUNTIFS('United Data'!$A$3:$A$4341,D$1,'United Data'!$C$3:$C$4341,$A1676)&gt;0,1,0)</f>
        <v>0</v>
      </c>
      <c r="E1676">
        <f>IF(COUNTIFS('United Data'!$A$3:$A$4341,E$1,'United Data'!$C$3:$C$4341,$A1676)&gt;0,1,0)</f>
        <v>1</v>
      </c>
      <c r="F1676">
        <f>IF(COUNTIFS('United Data'!$A$3:$A$4341,F$1,'United Data'!$C$3:$C$4341,$A1676)&gt;0,1,0)</f>
        <v>1</v>
      </c>
      <c r="G1676">
        <f>IF(COUNTIFS('United Data'!$A$3:$A$4341,G$1,'United Data'!$C$3:$C$4341,$A1676)&gt;0,1,0)</f>
        <v>0</v>
      </c>
      <c r="H1676">
        <f>IF(COUNTIFS('United Data'!$A$3:$A$4341,H$1,'United Data'!$C$3:$C$4341,$A1676)&gt;0,1,0)</f>
        <v>1</v>
      </c>
      <c r="I1676">
        <f>IF(COUNTIFS('United Data'!$A$3:$A$4341,I$1,'United Data'!$C$3:$C$4341,$A1676)&gt;0,1,0)</f>
        <v>0</v>
      </c>
      <c r="J1676">
        <f>IF(COUNTIFS('United Data'!$A$3:$A$4341,J$1,'United Data'!$C$3:$C$4341,$A1676)&gt;0,1,0)</f>
        <v>0</v>
      </c>
      <c r="K1676">
        <f>IF(COUNTIFS('United Data'!$A$3:$A$4341,K$1,'United Data'!$C$3:$C$4341,$A1676)&gt;0,1,0)</f>
        <v>0</v>
      </c>
      <c r="L1676">
        <f>IF(COUNTIFS('United Data'!$A$3:$A$4341,L$1,'United Data'!$C$3:$C$4341,$A1676)&gt;0,1,0)</f>
        <v>0</v>
      </c>
      <c r="M1676">
        <f>IF(COUNTIFS('United Data'!$A$3:$A$4341,M$1,'United Data'!$C$3:$C$4341,$A1676)&gt;0,1,0)</f>
        <v>0</v>
      </c>
      <c r="N1676">
        <f>IF(COUNTIFS('United Data'!$A$3:$A$4341,N$1,'United Data'!$C$3:$C$4341,$A1676)&gt;0,1,0)</f>
        <v>0</v>
      </c>
      <c r="O1676">
        <f>IF(COUNTIFS('United Data'!$A$3:$A$4341,O$1,'United Data'!$C$3:$C$4341,$A1676)&gt;0,1,0)</f>
        <v>0</v>
      </c>
      <c r="P1676">
        <f>IF(COUNTIFS('United Data'!$A$3:$A$4341,P$1,'United Data'!$C$3:$C$4341,$A1676)&gt;0,1,0)</f>
        <v>0</v>
      </c>
      <c r="Q1676">
        <f>IF(COUNTIFS('United Data'!$A$3:$A$4341,Q$1,'United Data'!$C$3:$C$4341,$A1676)&gt;0,1,0)</f>
        <v>0</v>
      </c>
      <c r="R1676">
        <f>IF(COUNTIFS('United Data'!$A$3:$A$4341,R$1,'United Data'!$C$3:$C$4341,$A1676)&gt;0,1,0)</f>
        <v>0</v>
      </c>
      <c r="S1676">
        <f t="shared" si="52"/>
        <v>3</v>
      </c>
      <c r="T1676">
        <f t="shared" si="53"/>
        <v>2</v>
      </c>
    </row>
    <row r="1677" spans="1:20" x14ac:dyDescent="0.2">
      <c r="A1677" t="s">
        <v>1722</v>
      </c>
      <c r="B1677">
        <f>IF(COUNTIFS('United Data'!$A$3:$A$4341,B$1,'United Data'!$C$3:$C$4341,$A1677)&gt;0,1,0)</f>
        <v>0</v>
      </c>
      <c r="C1677">
        <f>IF(COUNTIFS('United Data'!$A$3:$A$4341,C$1,'United Data'!$C$3:$C$4341,$A1677)&gt;0,1,0)</f>
        <v>0</v>
      </c>
      <c r="D1677">
        <f>IF(COUNTIFS('United Data'!$A$3:$A$4341,D$1,'United Data'!$C$3:$C$4341,$A1677)&gt;0,1,0)</f>
        <v>0</v>
      </c>
      <c r="E1677">
        <f>IF(COUNTIFS('United Data'!$A$3:$A$4341,E$1,'United Data'!$C$3:$C$4341,$A1677)&gt;0,1,0)</f>
        <v>1</v>
      </c>
      <c r="F1677">
        <f>IF(COUNTIFS('United Data'!$A$3:$A$4341,F$1,'United Data'!$C$3:$C$4341,$A1677)&gt;0,1,0)</f>
        <v>1</v>
      </c>
      <c r="G1677">
        <f>IF(COUNTIFS('United Data'!$A$3:$A$4341,G$1,'United Data'!$C$3:$C$4341,$A1677)&gt;0,1,0)</f>
        <v>0</v>
      </c>
      <c r="H1677">
        <f>IF(COUNTIFS('United Data'!$A$3:$A$4341,H$1,'United Data'!$C$3:$C$4341,$A1677)&gt;0,1,0)</f>
        <v>0</v>
      </c>
      <c r="I1677">
        <f>IF(COUNTIFS('United Data'!$A$3:$A$4341,I$1,'United Data'!$C$3:$C$4341,$A1677)&gt;0,1,0)</f>
        <v>1</v>
      </c>
      <c r="J1677">
        <f>IF(COUNTIFS('United Data'!$A$3:$A$4341,J$1,'United Data'!$C$3:$C$4341,$A1677)&gt;0,1,0)</f>
        <v>1</v>
      </c>
      <c r="K1677">
        <f>IF(COUNTIFS('United Data'!$A$3:$A$4341,K$1,'United Data'!$C$3:$C$4341,$A1677)&gt;0,1,0)</f>
        <v>0</v>
      </c>
      <c r="L1677">
        <f>IF(COUNTIFS('United Data'!$A$3:$A$4341,L$1,'United Data'!$C$3:$C$4341,$A1677)&gt;0,1,0)</f>
        <v>0</v>
      </c>
      <c r="M1677">
        <f>IF(COUNTIFS('United Data'!$A$3:$A$4341,M$1,'United Data'!$C$3:$C$4341,$A1677)&gt;0,1,0)</f>
        <v>0</v>
      </c>
      <c r="N1677">
        <f>IF(COUNTIFS('United Data'!$A$3:$A$4341,N$1,'United Data'!$C$3:$C$4341,$A1677)&gt;0,1,0)</f>
        <v>0</v>
      </c>
      <c r="O1677">
        <f>IF(COUNTIFS('United Data'!$A$3:$A$4341,O$1,'United Data'!$C$3:$C$4341,$A1677)&gt;0,1,0)</f>
        <v>0</v>
      </c>
      <c r="P1677">
        <f>IF(COUNTIFS('United Data'!$A$3:$A$4341,P$1,'United Data'!$C$3:$C$4341,$A1677)&gt;0,1,0)</f>
        <v>0</v>
      </c>
      <c r="Q1677">
        <f>IF(COUNTIFS('United Data'!$A$3:$A$4341,Q$1,'United Data'!$C$3:$C$4341,$A1677)&gt;0,1,0)</f>
        <v>0</v>
      </c>
      <c r="R1677">
        <f>IF(COUNTIFS('United Data'!$A$3:$A$4341,R$1,'United Data'!$C$3:$C$4341,$A1677)&gt;0,1,0)</f>
        <v>0</v>
      </c>
      <c r="S1677">
        <f t="shared" si="52"/>
        <v>4</v>
      </c>
      <c r="T1677">
        <f t="shared" si="53"/>
        <v>2</v>
      </c>
    </row>
    <row r="1678" spans="1:20" x14ac:dyDescent="0.2">
      <c r="A1678" t="s">
        <v>1723</v>
      </c>
      <c r="B1678">
        <f>IF(COUNTIFS('United Data'!$A$3:$A$4341,B$1,'United Data'!$C$3:$C$4341,$A1678)&gt;0,1,0)</f>
        <v>0</v>
      </c>
      <c r="C1678">
        <f>IF(COUNTIFS('United Data'!$A$3:$A$4341,C$1,'United Data'!$C$3:$C$4341,$A1678)&gt;0,1,0)</f>
        <v>0</v>
      </c>
      <c r="D1678">
        <f>IF(COUNTIFS('United Data'!$A$3:$A$4341,D$1,'United Data'!$C$3:$C$4341,$A1678)&gt;0,1,0)</f>
        <v>0</v>
      </c>
      <c r="E1678">
        <f>IF(COUNTIFS('United Data'!$A$3:$A$4341,E$1,'United Data'!$C$3:$C$4341,$A1678)&gt;0,1,0)</f>
        <v>1</v>
      </c>
      <c r="F1678">
        <f>IF(COUNTIFS('United Data'!$A$3:$A$4341,F$1,'United Data'!$C$3:$C$4341,$A1678)&gt;0,1,0)</f>
        <v>1</v>
      </c>
      <c r="G1678">
        <f>IF(COUNTIFS('United Data'!$A$3:$A$4341,G$1,'United Data'!$C$3:$C$4341,$A1678)&gt;0,1,0)</f>
        <v>0</v>
      </c>
      <c r="H1678">
        <f>IF(COUNTIFS('United Data'!$A$3:$A$4341,H$1,'United Data'!$C$3:$C$4341,$A1678)&gt;0,1,0)</f>
        <v>0</v>
      </c>
      <c r="I1678">
        <f>IF(COUNTIFS('United Data'!$A$3:$A$4341,I$1,'United Data'!$C$3:$C$4341,$A1678)&gt;0,1,0)</f>
        <v>1</v>
      </c>
      <c r="J1678">
        <f>IF(COUNTIFS('United Data'!$A$3:$A$4341,J$1,'United Data'!$C$3:$C$4341,$A1678)&gt;0,1,0)</f>
        <v>0</v>
      </c>
      <c r="K1678">
        <f>IF(COUNTIFS('United Data'!$A$3:$A$4341,K$1,'United Data'!$C$3:$C$4341,$A1678)&gt;0,1,0)</f>
        <v>0</v>
      </c>
      <c r="L1678">
        <f>IF(COUNTIFS('United Data'!$A$3:$A$4341,L$1,'United Data'!$C$3:$C$4341,$A1678)&gt;0,1,0)</f>
        <v>0</v>
      </c>
      <c r="M1678">
        <f>IF(COUNTIFS('United Data'!$A$3:$A$4341,M$1,'United Data'!$C$3:$C$4341,$A1678)&gt;0,1,0)</f>
        <v>0</v>
      </c>
      <c r="N1678">
        <f>IF(COUNTIFS('United Data'!$A$3:$A$4341,N$1,'United Data'!$C$3:$C$4341,$A1678)&gt;0,1,0)</f>
        <v>0</v>
      </c>
      <c r="O1678">
        <f>IF(COUNTIFS('United Data'!$A$3:$A$4341,O$1,'United Data'!$C$3:$C$4341,$A1678)&gt;0,1,0)</f>
        <v>0</v>
      </c>
      <c r="P1678">
        <f>IF(COUNTIFS('United Data'!$A$3:$A$4341,P$1,'United Data'!$C$3:$C$4341,$A1678)&gt;0,1,0)</f>
        <v>0</v>
      </c>
      <c r="Q1678">
        <f>IF(COUNTIFS('United Data'!$A$3:$A$4341,Q$1,'United Data'!$C$3:$C$4341,$A1678)&gt;0,1,0)</f>
        <v>0</v>
      </c>
      <c r="R1678">
        <f>IF(COUNTIFS('United Data'!$A$3:$A$4341,R$1,'United Data'!$C$3:$C$4341,$A1678)&gt;0,1,0)</f>
        <v>0</v>
      </c>
      <c r="S1678">
        <f t="shared" si="52"/>
        <v>3</v>
      </c>
      <c r="T1678">
        <f t="shared" si="53"/>
        <v>2</v>
      </c>
    </row>
    <row r="1679" spans="1:20" x14ac:dyDescent="0.2">
      <c r="A1679" t="s">
        <v>1724</v>
      </c>
      <c r="B1679">
        <f>IF(COUNTIFS('United Data'!$A$3:$A$4341,B$1,'United Data'!$C$3:$C$4341,$A1679)&gt;0,1,0)</f>
        <v>0</v>
      </c>
      <c r="C1679">
        <f>IF(COUNTIFS('United Data'!$A$3:$A$4341,C$1,'United Data'!$C$3:$C$4341,$A1679)&gt;0,1,0)</f>
        <v>0</v>
      </c>
      <c r="D1679">
        <f>IF(COUNTIFS('United Data'!$A$3:$A$4341,D$1,'United Data'!$C$3:$C$4341,$A1679)&gt;0,1,0)</f>
        <v>0</v>
      </c>
      <c r="E1679">
        <f>IF(COUNTIFS('United Data'!$A$3:$A$4341,E$1,'United Data'!$C$3:$C$4341,$A1679)&gt;0,1,0)</f>
        <v>1</v>
      </c>
      <c r="F1679">
        <f>IF(COUNTIFS('United Data'!$A$3:$A$4341,F$1,'United Data'!$C$3:$C$4341,$A1679)&gt;0,1,0)</f>
        <v>1</v>
      </c>
      <c r="G1679">
        <f>IF(COUNTIFS('United Data'!$A$3:$A$4341,G$1,'United Data'!$C$3:$C$4341,$A1679)&gt;0,1,0)</f>
        <v>0</v>
      </c>
      <c r="H1679">
        <f>IF(COUNTIFS('United Data'!$A$3:$A$4341,H$1,'United Data'!$C$3:$C$4341,$A1679)&gt;0,1,0)</f>
        <v>0</v>
      </c>
      <c r="I1679">
        <f>IF(COUNTIFS('United Data'!$A$3:$A$4341,I$1,'United Data'!$C$3:$C$4341,$A1679)&gt;0,1,0)</f>
        <v>1</v>
      </c>
      <c r="J1679">
        <f>IF(COUNTIFS('United Data'!$A$3:$A$4341,J$1,'United Data'!$C$3:$C$4341,$A1679)&gt;0,1,0)</f>
        <v>0</v>
      </c>
      <c r="K1679">
        <f>IF(COUNTIFS('United Data'!$A$3:$A$4341,K$1,'United Data'!$C$3:$C$4341,$A1679)&gt;0,1,0)</f>
        <v>1</v>
      </c>
      <c r="L1679">
        <f>IF(COUNTIFS('United Data'!$A$3:$A$4341,L$1,'United Data'!$C$3:$C$4341,$A1679)&gt;0,1,0)</f>
        <v>0</v>
      </c>
      <c r="M1679">
        <f>IF(COUNTIFS('United Data'!$A$3:$A$4341,M$1,'United Data'!$C$3:$C$4341,$A1679)&gt;0,1,0)</f>
        <v>0</v>
      </c>
      <c r="N1679">
        <f>IF(COUNTIFS('United Data'!$A$3:$A$4341,N$1,'United Data'!$C$3:$C$4341,$A1679)&gt;0,1,0)</f>
        <v>0</v>
      </c>
      <c r="O1679">
        <f>IF(COUNTIFS('United Data'!$A$3:$A$4341,O$1,'United Data'!$C$3:$C$4341,$A1679)&gt;0,1,0)</f>
        <v>0</v>
      </c>
      <c r="P1679">
        <f>IF(COUNTIFS('United Data'!$A$3:$A$4341,P$1,'United Data'!$C$3:$C$4341,$A1679)&gt;0,1,0)</f>
        <v>0</v>
      </c>
      <c r="Q1679">
        <f>IF(COUNTIFS('United Data'!$A$3:$A$4341,Q$1,'United Data'!$C$3:$C$4341,$A1679)&gt;0,1,0)</f>
        <v>0</v>
      </c>
      <c r="R1679">
        <f>IF(COUNTIFS('United Data'!$A$3:$A$4341,R$1,'United Data'!$C$3:$C$4341,$A1679)&gt;0,1,0)</f>
        <v>0</v>
      </c>
      <c r="S1679">
        <f t="shared" si="52"/>
        <v>4</v>
      </c>
      <c r="T1679">
        <f t="shared" si="53"/>
        <v>3</v>
      </c>
    </row>
    <row r="1680" spans="1:20" x14ac:dyDescent="0.2">
      <c r="A1680" t="s">
        <v>1725</v>
      </c>
      <c r="B1680">
        <f>IF(COUNTIFS('United Data'!$A$3:$A$4341,B$1,'United Data'!$C$3:$C$4341,$A1680)&gt;0,1,0)</f>
        <v>0</v>
      </c>
      <c r="C1680">
        <f>IF(COUNTIFS('United Data'!$A$3:$A$4341,C$1,'United Data'!$C$3:$C$4341,$A1680)&gt;0,1,0)</f>
        <v>0</v>
      </c>
      <c r="D1680">
        <f>IF(COUNTIFS('United Data'!$A$3:$A$4341,D$1,'United Data'!$C$3:$C$4341,$A1680)&gt;0,1,0)</f>
        <v>0</v>
      </c>
      <c r="E1680">
        <f>IF(COUNTIFS('United Data'!$A$3:$A$4341,E$1,'United Data'!$C$3:$C$4341,$A1680)&gt;0,1,0)</f>
        <v>1</v>
      </c>
      <c r="F1680">
        <f>IF(COUNTIFS('United Data'!$A$3:$A$4341,F$1,'United Data'!$C$3:$C$4341,$A1680)&gt;0,1,0)</f>
        <v>1</v>
      </c>
      <c r="G1680">
        <f>IF(COUNTIFS('United Data'!$A$3:$A$4341,G$1,'United Data'!$C$3:$C$4341,$A1680)&gt;0,1,0)</f>
        <v>0</v>
      </c>
      <c r="H1680">
        <f>IF(COUNTIFS('United Data'!$A$3:$A$4341,H$1,'United Data'!$C$3:$C$4341,$A1680)&gt;0,1,0)</f>
        <v>0</v>
      </c>
      <c r="I1680">
        <f>IF(COUNTIFS('United Data'!$A$3:$A$4341,I$1,'United Data'!$C$3:$C$4341,$A1680)&gt;0,1,0)</f>
        <v>0</v>
      </c>
      <c r="J1680">
        <f>IF(COUNTIFS('United Data'!$A$3:$A$4341,J$1,'United Data'!$C$3:$C$4341,$A1680)&gt;0,1,0)</f>
        <v>0</v>
      </c>
      <c r="K1680">
        <f>IF(COUNTIFS('United Data'!$A$3:$A$4341,K$1,'United Data'!$C$3:$C$4341,$A1680)&gt;0,1,0)</f>
        <v>0</v>
      </c>
      <c r="L1680">
        <f>IF(COUNTIFS('United Data'!$A$3:$A$4341,L$1,'United Data'!$C$3:$C$4341,$A1680)&gt;0,1,0)</f>
        <v>0</v>
      </c>
      <c r="M1680">
        <f>IF(COUNTIFS('United Data'!$A$3:$A$4341,M$1,'United Data'!$C$3:$C$4341,$A1680)&gt;0,1,0)</f>
        <v>0</v>
      </c>
      <c r="N1680">
        <f>IF(COUNTIFS('United Data'!$A$3:$A$4341,N$1,'United Data'!$C$3:$C$4341,$A1680)&gt;0,1,0)</f>
        <v>0</v>
      </c>
      <c r="O1680">
        <f>IF(COUNTIFS('United Data'!$A$3:$A$4341,O$1,'United Data'!$C$3:$C$4341,$A1680)&gt;0,1,0)</f>
        <v>0</v>
      </c>
      <c r="P1680">
        <f>IF(COUNTIFS('United Data'!$A$3:$A$4341,P$1,'United Data'!$C$3:$C$4341,$A1680)&gt;0,1,0)</f>
        <v>0</v>
      </c>
      <c r="Q1680">
        <f>IF(COUNTIFS('United Data'!$A$3:$A$4341,Q$1,'United Data'!$C$3:$C$4341,$A1680)&gt;0,1,0)</f>
        <v>0</v>
      </c>
      <c r="R1680">
        <f>IF(COUNTIFS('United Data'!$A$3:$A$4341,R$1,'United Data'!$C$3:$C$4341,$A1680)&gt;0,1,0)</f>
        <v>0</v>
      </c>
      <c r="S1680">
        <f t="shared" si="52"/>
        <v>2</v>
      </c>
      <c r="T1680">
        <f t="shared" si="53"/>
        <v>1</v>
      </c>
    </row>
    <row r="1681" spans="1:20" x14ac:dyDescent="0.2">
      <c r="A1681" t="s">
        <v>1726</v>
      </c>
      <c r="B1681">
        <f>IF(COUNTIFS('United Data'!$A$3:$A$4341,B$1,'United Data'!$C$3:$C$4341,$A1681)&gt;0,1,0)</f>
        <v>0</v>
      </c>
      <c r="C1681">
        <f>IF(COUNTIFS('United Data'!$A$3:$A$4341,C$1,'United Data'!$C$3:$C$4341,$A1681)&gt;0,1,0)</f>
        <v>0</v>
      </c>
      <c r="D1681">
        <f>IF(COUNTIFS('United Data'!$A$3:$A$4341,D$1,'United Data'!$C$3:$C$4341,$A1681)&gt;0,1,0)</f>
        <v>0</v>
      </c>
      <c r="E1681">
        <f>IF(COUNTIFS('United Data'!$A$3:$A$4341,E$1,'United Data'!$C$3:$C$4341,$A1681)&gt;0,1,0)</f>
        <v>1</v>
      </c>
      <c r="F1681">
        <f>IF(COUNTIFS('United Data'!$A$3:$A$4341,F$1,'United Data'!$C$3:$C$4341,$A1681)&gt;0,1,0)</f>
        <v>0</v>
      </c>
      <c r="G1681">
        <f>IF(COUNTIFS('United Data'!$A$3:$A$4341,G$1,'United Data'!$C$3:$C$4341,$A1681)&gt;0,1,0)</f>
        <v>0</v>
      </c>
      <c r="H1681">
        <f>IF(COUNTIFS('United Data'!$A$3:$A$4341,H$1,'United Data'!$C$3:$C$4341,$A1681)&gt;0,1,0)</f>
        <v>0</v>
      </c>
      <c r="I1681">
        <f>IF(COUNTIFS('United Data'!$A$3:$A$4341,I$1,'United Data'!$C$3:$C$4341,$A1681)&gt;0,1,0)</f>
        <v>1</v>
      </c>
      <c r="J1681">
        <f>IF(COUNTIFS('United Data'!$A$3:$A$4341,J$1,'United Data'!$C$3:$C$4341,$A1681)&gt;0,1,0)</f>
        <v>0</v>
      </c>
      <c r="K1681">
        <f>IF(COUNTIFS('United Data'!$A$3:$A$4341,K$1,'United Data'!$C$3:$C$4341,$A1681)&gt;0,1,0)</f>
        <v>0</v>
      </c>
      <c r="L1681">
        <f>IF(COUNTIFS('United Data'!$A$3:$A$4341,L$1,'United Data'!$C$3:$C$4341,$A1681)&gt;0,1,0)</f>
        <v>0</v>
      </c>
      <c r="M1681">
        <f>IF(COUNTIFS('United Data'!$A$3:$A$4341,M$1,'United Data'!$C$3:$C$4341,$A1681)&gt;0,1,0)</f>
        <v>0</v>
      </c>
      <c r="N1681">
        <f>IF(COUNTIFS('United Data'!$A$3:$A$4341,N$1,'United Data'!$C$3:$C$4341,$A1681)&gt;0,1,0)</f>
        <v>0</v>
      </c>
      <c r="O1681">
        <f>IF(COUNTIFS('United Data'!$A$3:$A$4341,O$1,'United Data'!$C$3:$C$4341,$A1681)&gt;0,1,0)</f>
        <v>0</v>
      </c>
      <c r="P1681">
        <f>IF(COUNTIFS('United Data'!$A$3:$A$4341,P$1,'United Data'!$C$3:$C$4341,$A1681)&gt;0,1,0)</f>
        <v>0</v>
      </c>
      <c r="Q1681">
        <f>IF(COUNTIFS('United Data'!$A$3:$A$4341,Q$1,'United Data'!$C$3:$C$4341,$A1681)&gt;0,1,0)</f>
        <v>0</v>
      </c>
      <c r="R1681">
        <f>IF(COUNTIFS('United Data'!$A$3:$A$4341,R$1,'United Data'!$C$3:$C$4341,$A1681)&gt;0,1,0)</f>
        <v>0</v>
      </c>
      <c r="S1681">
        <f t="shared" si="52"/>
        <v>2</v>
      </c>
      <c r="T1681">
        <f t="shared" si="53"/>
        <v>2</v>
      </c>
    </row>
    <row r="1682" spans="1:20" x14ac:dyDescent="0.2">
      <c r="A1682" t="s">
        <v>1727</v>
      </c>
      <c r="B1682">
        <f>IF(COUNTIFS('United Data'!$A$3:$A$4341,B$1,'United Data'!$C$3:$C$4341,$A1682)&gt;0,1,0)</f>
        <v>0</v>
      </c>
      <c r="C1682">
        <f>IF(COUNTIFS('United Data'!$A$3:$A$4341,C$1,'United Data'!$C$3:$C$4341,$A1682)&gt;0,1,0)</f>
        <v>0</v>
      </c>
      <c r="D1682">
        <f>IF(COUNTIFS('United Data'!$A$3:$A$4341,D$1,'United Data'!$C$3:$C$4341,$A1682)&gt;0,1,0)</f>
        <v>0</v>
      </c>
      <c r="E1682">
        <f>IF(COUNTIFS('United Data'!$A$3:$A$4341,E$1,'United Data'!$C$3:$C$4341,$A1682)&gt;0,1,0)</f>
        <v>1</v>
      </c>
      <c r="F1682">
        <f>IF(COUNTIFS('United Data'!$A$3:$A$4341,F$1,'United Data'!$C$3:$C$4341,$A1682)&gt;0,1,0)</f>
        <v>1</v>
      </c>
      <c r="G1682">
        <f>IF(COUNTIFS('United Data'!$A$3:$A$4341,G$1,'United Data'!$C$3:$C$4341,$A1682)&gt;0,1,0)</f>
        <v>1</v>
      </c>
      <c r="H1682">
        <f>IF(COUNTIFS('United Data'!$A$3:$A$4341,H$1,'United Data'!$C$3:$C$4341,$A1682)&gt;0,1,0)</f>
        <v>0</v>
      </c>
      <c r="I1682">
        <f>IF(COUNTIFS('United Data'!$A$3:$A$4341,I$1,'United Data'!$C$3:$C$4341,$A1682)&gt;0,1,0)</f>
        <v>0</v>
      </c>
      <c r="J1682">
        <f>IF(COUNTIFS('United Data'!$A$3:$A$4341,J$1,'United Data'!$C$3:$C$4341,$A1682)&gt;0,1,0)</f>
        <v>0</v>
      </c>
      <c r="K1682">
        <f>IF(COUNTIFS('United Data'!$A$3:$A$4341,K$1,'United Data'!$C$3:$C$4341,$A1682)&gt;0,1,0)</f>
        <v>0</v>
      </c>
      <c r="L1682">
        <f>IF(COUNTIFS('United Data'!$A$3:$A$4341,L$1,'United Data'!$C$3:$C$4341,$A1682)&gt;0,1,0)</f>
        <v>0</v>
      </c>
      <c r="M1682">
        <f>IF(COUNTIFS('United Data'!$A$3:$A$4341,M$1,'United Data'!$C$3:$C$4341,$A1682)&gt;0,1,0)</f>
        <v>0</v>
      </c>
      <c r="N1682">
        <f>IF(COUNTIFS('United Data'!$A$3:$A$4341,N$1,'United Data'!$C$3:$C$4341,$A1682)&gt;0,1,0)</f>
        <v>0</v>
      </c>
      <c r="O1682">
        <f>IF(COUNTIFS('United Data'!$A$3:$A$4341,O$1,'United Data'!$C$3:$C$4341,$A1682)&gt;0,1,0)</f>
        <v>0</v>
      </c>
      <c r="P1682">
        <f>IF(COUNTIFS('United Data'!$A$3:$A$4341,P$1,'United Data'!$C$3:$C$4341,$A1682)&gt;0,1,0)</f>
        <v>0</v>
      </c>
      <c r="Q1682">
        <f>IF(COUNTIFS('United Data'!$A$3:$A$4341,Q$1,'United Data'!$C$3:$C$4341,$A1682)&gt;0,1,0)</f>
        <v>0</v>
      </c>
      <c r="R1682">
        <f>IF(COUNTIFS('United Data'!$A$3:$A$4341,R$1,'United Data'!$C$3:$C$4341,$A1682)&gt;0,1,0)</f>
        <v>0</v>
      </c>
      <c r="S1682">
        <f t="shared" si="52"/>
        <v>3</v>
      </c>
      <c r="T1682">
        <f t="shared" si="53"/>
        <v>1</v>
      </c>
    </row>
    <row r="1683" spans="1:20" x14ac:dyDescent="0.2">
      <c r="A1683" t="s">
        <v>1728</v>
      </c>
      <c r="B1683">
        <f>IF(COUNTIFS('United Data'!$A$3:$A$4341,B$1,'United Data'!$C$3:$C$4341,$A1683)&gt;0,1,0)</f>
        <v>0</v>
      </c>
      <c r="C1683">
        <f>IF(COUNTIFS('United Data'!$A$3:$A$4341,C$1,'United Data'!$C$3:$C$4341,$A1683)&gt;0,1,0)</f>
        <v>0</v>
      </c>
      <c r="D1683">
        <f>IF(COUNTIFS('United Data'!$A$3:$A$4341,D$1,'United Data'!$C$3:$C$4341,$A1683)&gt;0,1,0)</f>
        <v>0</v>
      </c>
      <c r="E1683">
        <f>IF(COUNTIFS('United Data'!$A$3:$A$4341,E$1,'United Data'!$C$3:$C$4341,$A1683)&gt;0,1,0)</f>
        <v>1</v>
      </c>
      <c r="F1683">
        <f>IF(COUNTIFS('United Data'!$A$3:$A$4341,F$1,'United Data'!$C$3:$C$4341,$A1683)&gt;0,1,0)</f>
        <v>0</v>
      </c>
      <c r="G1683">
        <f>IF(COUNTIFS('United Data'!$A$3:$A$4341,G$1,'United Data'!$C$3:$C$4341,$A1683)&gt;0,1,0)</f>
        <v>0</v>
      </c>
      <c r="H1683">
        <f>IF(COUNTIFS('United Data'!$A$3:$A$4341,H$1,'United Data'!$C$3:$C$4341,$A1683)&gt;0,1,0)</f>
        <v>0</v>
      </c>
      <c r="I1683">
        <f>IF(COUNTIFS('United Data'!$A$3:$A$4341,I$1,'United Data'!$C$3:$C$4341,$A1683)&gt;0,1,0)</f>
        <v>0</v>
      </c>
      <c r="J1683">
        <f>IF(COUNTIFS('United Data'!$A$3:$A$4341,J$1,'United Data'!$C$3:$C$4341,$A1683)&gt;0,1,0)</f>
        <v>0</v>
      </c>
      <c r="K1683">
        <f>IF(COUNTIFS('United Data'!$A$3:$A$4341,K$1,'United Data'!$C$3:$C$4341,$A1683)&gt;0,1,0)</f>
        <v>0</v>
      </c>
      <c r="L1683">
        <f>IF(COUNTIFS('United Data'!$A$3:$A$4341,L$1,'United Data'!$C$3:$C$4341,$A1683)&gt;0,1,0)</f>
        <v>0</v>
      </c>
      <c r="M1683">
        <f>IF(COUNTIFS('United Data'!$A$3:$A$4341,M$1,'United Data'!$C$3:$C$4341,$A1683)&gt;0,1,0)</f>
        <v>0</v>
      </c>
      <c r="N1683">
        <f>IF(COUNTIFS('United Data'!$A$3:$A$4341,N$1,'United Data'!$C$3:$C$4341,$A1683)&gt;0,1,0)</f>
        <v>0</v>
      </c>
      <c r="O1683">
        <f>IF(COUNTIFS('United Data'!$A$3:$A$4341,O$1,'United Data'!$C$3:$C$4341,$A1683)&gt;0,1,0)</f>
        <v>0</v>
      </c>
      <c r="P1683">
        <f>IF(COUNTIFS('United Data'!$A$3:$A$4341,P$1,'United Data'!$C$3:$C$4341,$A1683)&gt;0,1,0)</f>
        <v>0</v>
      </c>
      <c r="Q1683">
        <f>IF(COUNTIFS('United Data'!$A$3:$A$4341,Q$1,'United Data'!$C$3:$C$4341,$A1683)&gt;0,1,0)</f>
        <v>0</v>
      </c>
      <c r="R1683">
        <f>IF(COUNTIFS('United Data'!$A$3:$A$4341,R$1,'United Data'!$C$3:$C$4341,$A1683)&gt;0,1,0)</f>
        <v>0</v>
      </c>
      <c r="S1683">
        <f t="shared" si="52"/>
        <v>1</v>
      </c>
      <c r="T1683">
        <f t="shared" si="53"/>
        <v>1</v>
      </c>
    </row>
    <row r="1684" spans="1:20" x14ac:dyDescent="0.2">
      <c r="A1684" t="s">
        <v>1729</v>
      </c>
      <c r="B1684">
        <f>IF(COUNTIFS('United Data'!$A$3:$A$4341,B$1,'United Data'!$C$3:$C$4341,$A1684)&gt;0,1,0)</f>
        <v>0</v>
      </c>
      <c r="C1684">
        <f>IF(COUNTIFS('United Data'!$A$3:$A$4341,C$1,'United Data'!$C$3:$C$4341,$A1684)&gt;0,1,0)</f>
        <v>0</v>
      </c>
      <c r="D1684">
        <f>IF(COUNTIFS('United Data'!$A$3:$A$4341,D$1,'United Data'!$C$3:$C$4341,$A1684)&gt;0,1,0)</f>
        <v>0</v>
      </c>
      <c r="E1684">
        <f>IF(COUNTIFS('United Data'!$A$3:$A$4341,E$1,'United Data'!$C$3:$C$4341,$A1684)&gt;0,1,0)</f>
        <v>1</v>
      </c>
      <c r="F1684">
        <f>IF(COUNTIFS('United Data'!$A$3:$A$4341,F$1,'United Data'!$C$3:$C$4341,$A1684)&gt;0,1,0)</f>
        <v>0</v>
      </c>
      <c r="G1684">
        <f>IF(COUNTIFS('United Data'!$A$3:$A$4341,G$1,'United Data'!$C$3:$C$4341,$A1684)&gt;0,1,0)</f>
        <v>0</v>
      </c>
      <c r="H1684">
        <f>IF(COUNTIFS('United Data'!$A$3:$A$4341,H$1,'United Data'!$C$3:$C$4341,$A1684)&gt;0,1,0)</f>
        <v>0</v>
      </c>
      <c r="I1684">
        <f>IF(COUNTIFS('United Data'!$A$3:$A$4341,I$1,'United Data'!$C$3:$C$4341,$A1684)&gt;0,1,0)</f>
        <v>1</v>
      </c>
      <c r="J1684">
        <f>IF(COUNTIFS('United Data'!$A$3:$A$4341,J$1,'United Data'!$C$3:$C$4341,$A1684)&gt;0,1,0)</f>
        <v>0</v>
      </c>
      <c r="K1684">
        <f>IF(COUNTIFS('United Data'!$A$3:$A$4341,K$1,'United Data'!$C$3:$C$4341,$A1684)&gt;0,1,0)</f>
        <v>0</v>
      </c>
      <c r="L1684">
        <f>IF(COUNTIFS('United Data'!$A$3:$A$4341,L$1,'United Data'!$C$3:$C$4341,$A1684)&gt;0,1,0)</f>
        <v>0</v>
      </c>
      <c r="M1684">
        <f>IF(COUNTIFS('United Data'!$A$3:$A$4341,M$1,'United Data'!$C$3:$C$4341,$A1684)&gt;0,1,0)</f>
        <v>0</v>
      </c>
      <c r="N1684">
        <f>IF(COUNTIFS('United Data'!$A$3:$A$4341,N$1,'United Data'!$C$3:$C$4341,$A1684)&gt;0,1,0)</f>
        <v>0</v>
      </c>
      <c r="O1684">
        <f>IF(COUNTIFS('United Data'!$A$3:$A$4341,O$1,'United Data'!$C$3:$C$4341,$A1684)&gt;0,1,0)</f>
        <v>0</v>
      </c>
      <c r="P1684">
        <f>IF(COUNTIFS('United Data'!$A$3:$A$4341,P$1,'United Data'!$C$3:$C$4341,$A1684)&gt;0,1,0)</f>
        <v>0</v>
      </c>
      <c r="Q1684">
        <f>IF(COUNTIFS('United Data'!$A$3:$A$4341,Q$1,'United Data'!$C$3:$C$4341,$A1684)&gt;0,1,0)</f>
        <v>0</v>
      </c>
      <c r="R1684">
        <f>IF(COUNTIFS('United Data'!$A$3:$A$4341,R$1,'United Data'!$C$3:$C$4341,$A1684)&gt;0,1,0)</f>
        <v>0</v>
      </c>
      <c r="S1684">
        <f t="shared" si="52"/>
        <v>2</v>
      </c>
      <c r="T1684">
        <f t="shared" si="53"/>
        <v>2</v>
      </c>
    </row>
    <row r="1685" spans="1:20" x14ac:dyDescent="0.2">
      <c r="A1685" t="s">
        <v>1730</v>
      </c>
      <c r="B1685">
        <f>IF(COUNTIFS('United Data'!$A$3:$A$4341,B$1,'United Data'!$C$3:$C$4341,$A1685)&gt;0,1,0)</f>
        <v>0</v>
      </c>
      <c r="C1685">
        <f>IF(COUNTIFS('United Data'!$A$3:$A$4341,C$1,'United Data'!$C$3:$C$4341,$A1685)&gt;0,1,0)</f>
        <v>0</v>
      </c>
      <c r="D1685">
        <f>IF(COUNTIFS('United Data'!$A$3:$A$4341,D$1,'United Data'!$C$3:$C$4341,$A1685)&gt;0,1,0)</f>
        <v>0</v>
      </c>
      <c r="E1685">
        <f>IF(COUNTIFS('United Data'!$A$3:$A$4341,E$1,'United Data'!$C$3:$C$4341,$A1685)&gt;0,1,0)</f>
        <v>1</v>
      </c>
      <c r="F1685">
        <f>IF(COUNTIFS('United Data'!$A$3:$A$4341,F$1,'United Data'!$C$3:$C$4341,$A1685)&gt;0,1,0)</f>
        <v>0</v>
      </c>
      <c r="G1685">
        <f>IF(COUNTIFS('United Data'!$A$3:$A$4341,G$1,'United Data'!$C$3:$C$4341,$A1685)&gt;0,1,0)</f>
        <v>0</v>
      </c>
      <c r="H1685">
        <f>IF(COUNTIFS('United Data'!$A$3:$A$4341,H$1,'United Data'!$C$3:$C$4341,$A1685)&gt;0,1,0)</f>
        <v>0</v>
      </c>
      <c r="I1685">
        <f>IF(COUNTIFS('United Data'!$A$3:$A$4341,I$1,'United Data'!$C$3:$C$4341,$A1685)&gt;0,1,0)</f>
        <v>1</v>
      </c>
      <c r="J1685">
        <f>IF(COUNTIFS('United Data'!$A$3:$A$4341,J$1,'United Data'!$C$3:$C$4341,$A1685)&gt;0,1,0)</f>
        <v>1</v>
      </c>
      <c r="K1685">
        <f>IF(COUNTIFS('United Data'!$A$3:$A$4341,K$1,'United Data'!$C$3:$C$4341,$A1685)&gt;0,1,0)</f>
        <v>0</v>
      </c>
      <c r="L1685">
        <f>IF(COUNTIFS('United Data'!$A$3:$A$4341,L$1,'United Data'!$C$3:$C$4341,$A1685)&gt;0,1,0)</f>
        <v>0</v>
      </c>
      <c r="M1685">
        <f>IF(COUNTIFS('United Data'!$A$3:$A$4341,M$1,'United Data'!$C$3:$C$4341,$A1685)&gt;0,1,0)</f>
        <v>0</v>
      </c>
      <c r="N1685">
        <f>IF(COUNTIFS('United Data'!$A$3:$A$4341,N$1,'United Data'!$C$3:$C$4341,$A1685)&gt;0,1,0)</f>
        <v>0</v>
      </c>
      <c r="O1685">
        <f>IF(COUNTIFS('United Data'!$A$3:$A$4341,O$1,'United Data'!$C$3:$C$4341,$A1685)&gt;0,1,0)</f>
        <v>0</v>
      </c>
      <c r="P1685">
        <f>IF(COUNTIFS('United Data'!$A$3:$A$4341,P$1,'United Data'!$C$3:$C$4341,$A1685)&gt;0,1,0)</f>
        <v>0</v>
      </c>
      <c r="Q1685">
        <f>IF(COUNTIFS('United Data'!$A$3:$A$4341,Q$1,'United Data'!$C$3:$C$4341,$A1685)&gt;0,1,0)</f>
        <v>0</v>
      </c>
      <c r="R1685">
        <f>IF(COUNTIFS('United Data'!$A$3:$A$4341,R$1,'United Data'!$C$3:$C$4341,$A1685)&gt;0,1,0)</f>
        <v>0</v>
      </c>
      <c r="S1685">
        <f t="shared" si="52"/>
        <v>3</v>
      </c>
      <c r="T1685">
        <f t="shared" si="53"/>
        <v>2</v>
      </c>
    </row>
    <row r="1686" spans="1:20" x14ac:dyDescent="0.2">
      <c r="A1686" t="s">
        <v>1731</v>
      </c>
      <c r="B1686">
        <f>IF(COUNTIFS('United Data'!$A$3:$A$4341,B$1,'United Data'!$C$3:$C$4341,$A1686)&gt;0,1,0)</f>
        <v>0</v>
      </c>
      <c r="C1686">
        <f>IF(COUNTIFS('United Data'!$A$3:$A$4341,C$1,'United Data'!$C$3:$C$4341,$A1686)&gt;0,1,0)</f>
        <v>0</v>
      </c>
      <c r="D1686">
        <f>IF(COUNTIFS('United Data'!$A$3:$A$4341,D$1,'United Data'!$C$3:$C$4341,$A1686)&gt;0,1,0)</f>
        <v>0</v>
      </c>
      <c r="E1686">
        <f>IF(COUNTIFS('United Data'!$A$3:$A$4341,E$1,'United Data'!$C$3:$C$4341,$A1686)&gt;0,1,0)</f>
        <v>1</v>
      </c>
      <c r="F1686">
        <f>IF(COUNTIFS('United Data'!$A$3:$A$4341,F$1,'United Data'!$C$3:$C$4341,$A1686)&gt;0,1,0)</f>
        <v>0</v>
      </c>
      <c r="G1686">
        <f>IF(COUNTIFS('United Data'!$A$3:$A$4341,G$1,'United Data'!$C$3:$C$4341,$A1686)&gt;0,1,0)</f>
        <v>0</v>
      </c>
      <c r="H1686">
        <f>IF(COUNTIFS('United Data'!$A$3:$A$4341,H$1,'United Data'!$C$3:$C$4341,$A1686)&gt;0,1,0)</f>
        <v>0</v>
      </c>
      <c r="I1686">
        <f>IF(COUNTIFS('United Data'!$A$3:$A$4341,I$1,'United Data'!$C$3:$C$4341,$A1686)&gt;0,1,0)</f>
        <v>0</v>
      </c>
      <c r="J1686">
        <f>IF(COUNTIFS('United Data'!$A$3:$A$4341,J$1,'United Data'!$C$3:$C$4341,$A1686)&gt;0,1,0)</f>
        <v>0</v>
      </c>
      <c r="K1686">
        <f>IF(COUNTIFS('United Data'!$A$3:$A$4341,K$1,'United Data'!$C$3:$C$4341,$A1686)&gt;0,1,0)</f>
        <v>0</v>
      </c>
      <c r="L1686">
        <f>IF(COUNTIFS('United Data'!$A$3:$A$4341,L$1,'United Data'!$C$3:$C$4341,$A1686)&gt;0,1,0)</f>
        <v>0</v>
      </c>
      <c r="M1686">
        <f>IF(COUNTIFS('United Data'!$A$3:$A$4341,M$1,'United Data'!$C$3:$C$4341,$A1686)&gt;0,1,0)</f>
        <v>0</v>
      </c>
      <c r="N1686">
        <f>IF(COUNTIFS('United Data'!$A$3:$A$4341,N$1,'United Data'!$C$3:$C$4341,$A1686)&gt;0,1,0)</f>
        <v>0</v>
      </c>
      <c r="O1686">
        <f>IF(COUNTIFS('United Data'!$A$3:$A$4341,O$1,'United Data'!$C$3:$C$4341,$A1686)&gt;0,1,0)</f>
        <v>0</v>
      </c>
      <c r="P1686">
        <f>IF(COUNTIFS('United Data'!$A$3:$A$4341,P$1,'United Data'!$C$3:$C$4341,$A1686)&gt;0,1,0)</f>
        <v>0</v>
      </c>
      <c r="Q1686">
        <f>IF(COUNTIFS('United Data'!$A$3:$A$4341,Q$1,'United Data'!$C$3:$C$4341,$A1686)&gt;0,1,0)</f>
        <v>0</v>
      </c>
      <c r="R1686">
        <f>IF(COUNTIFS('United Data'!$A$3:$A$4341,R$1,'United Data'!$C$3:$C$4341,$A1686)&gt;0,1,0)</f>
        <v>0</v>
      </c>
      <c r="S1686">
        <f t="shared" si="52"/>
        <v>1</v>
      </c>
      <c r="T1686">
        <f t="shared" si="53"/>
        <v>1</v>
      </c>
    </row>
    <row r="1687" spans="1:20" x14ac:dyDescent="0.2">
      <c r="A1687" t="s">
        <v>1732</v>
      </c>
      <c r="B1687">
        <f>IF(COUNTIFS('United Data'!$A$3:$A$4341,B$1,'United Data'!$C$3:$C$4341,$A1687)&gt;0,1,0)</f>
        <v>0</v>
      </c>
      <c r="C1687">
        <f>IF(COUNTIFS('United Data'!$A$3:$A$4341,C$1,'United Data'!$C$3:$C$4341,$A1687)&gt;0,1,0)</f>
        <v>0</v>
      </c>
      <c r="D1687">
        <f>IF(COUNTIFS('United Data'!$A$3:$A$4341,D$1,'United Data'!$C$3:$C$4341,$A1687)&gt;0,1,0)</f>
        <v>0</v>
      </c>
      <c r="E1687">
        <f>IF(COUNTIFS('United Data'!$A$3:$A$4341,E$1,'United Data'!$C$3:$C$4341,$A1687)&gt;0,1,0)</f>
        <v>1</v>
      </c>
      <c r="F1687">
        <f>IF(COUNTIFS('United Data'!$A$3:$A$4341,F$1,'United Data'!$C$3:$C$4341,$A1687)&gt;0,1,0)</f>
        <v>0</v>
      </c>
      <c r="G1687">
        <f>IF(COUNTIFS('United Data'!$A$3:$A$4341,G$1,'United Data'!$C$3:$C$4341,$A1687)&gt;0,1,0)</f>
        <v>0</v>
      </c>
      <c r="H1687">
        <f>IF(COUNTIFS('United Data'!$A$3:$A$4341,H$1,'United Data'!$C$3:$C$4341,$A1687)&gt;0,1,0)</f>
        <v>0</v>
      </c>
      <c r="I1687">
        <f>IF(COUNTIFS('United Data'!$A$3:$A$4341,I$1,'United Data'!$C$3:$C$4341,$A1687)&gt;0,1,0)</f>
        <v>0</v>
      </c>
      <c r="J1687">
        <f>IF(COUNTIFS('United Data'!$A$3:$A$4341,J$1,'United Data'!$C$3:$C$4341,$A1687)&gt;0,1,0)</f>
        <v>0</v>
      </c>
      <c r="K1687">
        <f>IF(COUNTIFS('United Data'!$A$3:$A$4341,K$1,'United Data'!$C$3:$C$4341,$A1687)&gt;0,1,0)</f>
        <v>0</v>
      </c>
      <c r="L1687">
        <f>IF(COUNTIFS('United Data'!$A$3:$A$4341,L$1,'United Data'!$C$3:$C$4341,$A1687)&gt;0,1,0)</f>
        <v>0</v>
      </c>
      <c r="M1687">
        <f>IF(COUNTIFS('United Data'!$A$3:$A$4341,M$1,'United Data'!$C$3:$C$4341,$A1687)&gt;0,1,0)</f>
        <v>0</v>
      </c>
      <c r="N1687">
        <f>IF(COUNTIFS('United Data'!$A$3:$A$4341,N$1,'United Data'!$C$3:$C$4341,$A1687)&gt;0,1,0)</f>
        <v>0</v>
      </c>
      <c r="O1687">
        <f>IF(COUNTIFS('United Data'!$A$3:$A$4341,O$1,'United Data'!$C$3:$C$4341,$A1687)&gt;0,1,0)</f>
        <v>0</v>
      </c>
      <c r="P1687">
        <f>IF(COUNTIFS('United Data'!$A$3:$A$4341,P$1,'United Data'!$C$3:$C$4341,$A1687)&gt;0,1,0)</f>
        <v>0</v>
      </c>
      <c r="Q1687">
        <f>IF(COUNTIFS('United Data'!$A$3:$A$4341,Q$1,'United Data'!$C$3:$C$4341,$A1687)&gt;0,1,0)</f>
        <v>0</v>
      </c>
      <c r="R1687">
        <f>IF(COUNTIFS('United Data'!$A$3:$A$4341,R$1,'United Data'!$C$3:$C$4341,$A1687)&gt;0,1,0)</f>
        <v>0</v>
      </c>
      <c r="S1687">
        <f t="shared" si="52"/>
        <v>1</v>
      </c>
      <c r="T1687">
        <f t="shared" si="53"/>
        <v>1</v>
      </c>
    </row>
    <row r="1688" spans="1:20" x14ac:dyDescent="0.2">
      <c r="A1688" t="s">
        <v>1733</v>
      </c>
      <c r="B1688">
        <f>IF(COUNTIFS('United Data'!$A$3:$A$4341,B$1,'United Data'!$C$3:$C$4341,$A1688)&gt;0,1,0)</f>
        <v>0</v>
      </c>
      <c r="C1688">
        <f>IF(COUNTIFS('United Data'!$A$3:$A$4341,C$1,'United Data'!$C$3:$C$4341,$A1688)&gt;0,1,0)</f>
        <v>0</v>
      </c>
      <c r="D1688">
        <f>IF(COUNTIFS('United Data'!$A$3:$A$4341,D$1,'United Data'!$C$3:$C$4341,$A1688)&gt;0,1,0)</f>
        <v>0</v>
      </c>
      <c r="E1688">
        <f>IF(COUNTIFS('United Data'!$A$3:$A$4341,E$1,'United Data'!$C$3:$C$4341,$A1688)&gt;0,1,0)</f>
        <v>1</v>
      </c>
      <c r="F1688">
        <f>IF(COUNTIFS('United Data'!$A$3:$A$4341,F$1,'United Data'!$C$3:$C$4341,$A1688)&gt;0,1,0)</f>
        <v>0</v>
      </c>
      <c r="G1688">
        <f>IF(COUNTIFS('United Data'!$A$3:$A$4341,G$1,'United Data'!$C$3:$C$4341,$A1688)&gt;0,1,0)</f>
        <v>0</v>
      </c>
      <c r="H1688">
        <f>IF(COUNTIFS('United Data'!$A$3:$A$4341,H$1,'United Data'!$C$3:$C$4341,$A1688)&gt;0,1,0)</f>
        <v>0</v>
      </c>
      <c r="I1688">
        <f>IF(COUNTIFS('United Data'!$A$3:$A$4341,I$1,'United Data'!$C$3:$C$4341,$A1688)&gt;0,1,0)</f>
        <v>0</v>
      </c>
      <c r="J1688">
        <f>IF(COUNTIFS('United Data'!$A$3:$A$4341,J$1,'United Data'!$C$3:$C$4341,$A1688)&gt;0,1,0)</f>
        <v>0</v>
      </c>
      <c r="K1688">
        <f>IF(COUNTIFS('United Data'!$A$3:$A$4341,K$1,'United Data'!$C$3:$C$4341,$A1688)&gt;0,1,0)</f>
        <v>0</v>
      </c>
      <c r="L1688">
        <f>IF(COUNTIFS('United Data'!$A$3:$A$4341,L$1,'United Data'!$C$3:$C$4341,$A1688)&gt;0,1,0)</f>
        <v>0</v>
      </c>
      <c r="M1688">
        <f>IF(COUNTIFS('United Data'!$A$3:$A$4341,M$1,'United Data'!$C$3:$C$4341,$A1688)&gt;0,1,0)</f>
        <v>0</v>
      </c>
      <c r="N1688">
        <f>IF(COUNTIFS('United Data'!$A$3:$A$4341,N$1,'United Data'!$C$3:$C$4341,$A1688)&gt;0,1,0)</f>
        <v>0</v>
      </c>
      <c r="O1688">
        <f>IF(COUNTIFS('United Data'!$A$3:$A$4341,O$1,'United Data'!$C$3:$C$4341,$A1688)&gt;0,1,0)</f>
        <v>0</v>
      </c>
      <c r="P1688">
        <f>IF(COUNTIFS('United Data'!$A$3:$A$4341,P$1,'United Data'!$C$3:$C$4341,$A1688)&gt;0,1,0)</f>
        <v>0</v>
      </c>
      <c r="Q1688">
        <f>IF(COUNTIFS('United Data'!$A$3:$A$4341,Q$1,'United Data'!$C$3:$C$4341,$A1688)&gt;0,1,0)</f>
        <v>0</v>
      </c>
      <c r="R1688">
        <f>IF(COUNTIFS('United Data'!$A$3:$A$4341,R$1,'United Data'!$C$3:$C$4341,$A1688)&gt;0,1,0)</f>
        <v>0</v>
      </c>
      <c r="S1688">
        <f t="shared" si="52"/>
        <v>1</v>
      </c>
      <c r="T1688">
        <f t="shared" si="53"/>
        <v>1</v>
      </c>
    </row>
    <row r="1689" spans="1:20" x14ac:dyDescent="0.2">
      <c r="A1689" t="s">
        <v>1734</v>
      </c>
      <c r="B1689">
        <f>IF(COUNTIFS('United Data'!$A$3:$A$4341,B$1,'United Data'!$C$3:$C$4341,$A1689)&gt;0,1,0)</f>
        <v>0</v>
      </c>
      <c r="C1689">
        <f>IF(COUNTIFS('United Data'!$A$3:$A$4341,C$1,'United Data'!$C$3:$C$4341,$A1689)&gt;0,1,0)</f>
        <v>0</v>
      </c>
      <c r="D1689">
        <f>IF(COUNTIFS('United Data'!$A$3:$A$4341,D$1,'United Data'!$C$3:$C$4341,$A1689)&gt;0,1,0)</f>
        <v>0</v>
      </c>
      <c r="E1689">
        <f>IF(COUNTIFS('United Data'!$A$3:$A$4341,E$1,'United Data'!$C$3:$C$4341,$A1689)&gt;0,1,0)</f>
        <v>1</v>
      </c>
      <c r="F1689">
        <f>IF(COUNTIFS('United Data'!$A$3:$A$4341,F$1,'United Data'!$C$3:$C$4341,$A1689)&gt;0,1,0)</f>
        <v>0</v>
      </c>
      <c r="G1689">
        <f>IF(COUNTIFS('United Data'!$A$3:$A$4341,G$1,'United Data'!$C$3:$C$4341,$A1689)&gt;0,1,0)</f>
        <v>0</v>
      </c>
      <c r="H1689">
        <f>IF(COUNTIFS('United Data'!$A$3:$A$4341,H$1,'United Data'!$C$3:$C$4341,$A1689)&gt;0,1,0)</f>
        <v>0</v>
      </c>
      <c r="I1689">
        <f>IF(COUNTIFS('United Data'!$A$3:$A$4341,I$1,'United Data'!$C$3:$C$4341,$A1689)&gt;0,1,0)</f>
        <v>1</v>
      </c>
      <c r="J1689">
        <f>IF(COUNTIFS('United Data'!$A$3:$A$4341,J$1,'United Data'!$C$3:$C$4341,$A1689)&gt;0,1,0)</f>
        <v>0</v>
      </c>
      <c r="K1689">
        <f>IF(COUNTIFS('United Data'!$A$3:$A$4341,K$1,'United Data'!$C$3:$C$4341,$A1689)&gt;0,1,0)</f>
        <v>0</v>
      </c>
      <c r="L1689">
        <f>IF(COUNTIFS('United Data'!$A$3:$A$4341,L$1,'United Data'!$C$3:$C$4341,$A1689)&gt;0,1,0)</f>
        <v>0</v>
      </c>
      <c r="M1689">
        <f>IF(COUNTIFS('United Data'!$A$3:$A$4341,M$1,'United Data'!$C$3:$C$4341,$A1689)&gt;0,1,0)</f>
        <v>0</v>
      </c>
      <c r="N1689">
        <f>IF(COUNTIFS('United Data'!$A$3:$A$4341,N$1,'United Data'!$C$3:$C$4341,$A1689)&gt;0,1,0)</f>
        <v>0</v>
      </c>
      <c r="O1689">
        <f>IF(COUNTIFS('United Data'!$A$3:$A$4341,O$1,'United Data'!$C$3:$C$4341,$A1689)&gt;0,1,0)</f>
        <v>0</v>
      </c>
      <c r="P1689">
        <f>IF(COUNTIFS('United Data'!$A$3:$A$4341,P$1,'United Data'!$C$3:$C$4341,$A1689)&gt;0,1,0)</f>
        <v>0</v>
      </c>
      <c r="Q1689">
        <f>IF(COUNTIFS('United Data'!$A$3:$A$4341,Q$1,'United Data'!$C$3:$C$4341,$A1689)&gt;0,1,0)</f>
        <v>0</v>
      </c>
      <c r="R1689">
        <f>IF(COUNTIFS('United Data'!$A$3:$A$4341,R$1,'United Data'!$C$3:$C$4341,$A1689)&gt;0,1,0)</f>
        <v>0</v>
      </c>
      <c r="S1689">
        <f t="shared" si="52"/>
        <v>2</v>
      </c>
      <c r="T1689">
        <f t="shared" si="53"/>
        <v>2</v>
      </c>
    </row>
    <row r="1690" spans="1:20" x14ac:dyDescent="0.2">
      <c r="A1690" t="s">
        <v>1735</v>
      </c>
      <c r="B1690">
        <f>IF(COUNTIFS('United Data'!$A$3:$A$4341,B$1,'United Data'!$C$3:$C$4341,$A1690)&gt;0,1,0)</f>
        <v>0</v>
      </c>
      <c r="C1690">
        <f>IF(COUNTIFS('United Data'!$A$3:$A$4341,C$1,'United Data'!$C$3:$C$4341,$A1690)&gt;0,1,0)</f>
        <v>0</v>
      </c>
      <c r="D1690">
        <f>IF(COUNTIFS('United Data'!$A$3:$A$4341,D$1,'United Data'!$C$3:$C$4341,$A1690)&gt;0,1,0)</f>
        <v>0</v>
      </c>
      <c r="E1690">
        <f>IF(COUNTIFS('United Data'!$A$3:$A$4341,E$1,'United Data'!$C$3:$C$4341,$A1690)&gt;0,1,0)</f>
        <v>1</v>
      </c>
      <c r="F1690">
        <f>IF(COUNTIFS('United Data'!$A$3:$A$4341,F$1,'United Data'!$C$3:$C$4341,$A1690)&gt;0,1,0)</f>
        <v>0</v>
      </c>
      <c r="G1690">
        <f>IF(COUNTIFS('United Data'!$A$3:$A$4341,G$1,'United Data'!$C$3:$C$4341,$A1690)&gt;0,1,0)</f>
        <v>0</v>
      </c>
      <c r="H1690">
        <f>IF(COUNTIFS('United Data'!$A$3:$A$4341,H$1,'United Data'!$C$3:$C$4341,$A1690)&gt;0,1,0)</f>
        <v>0</v>
      </c>
      <c r="I1690">
        <f>IF(COUNTIFS('United Data'!$A$3:$A$4341,I$1,'United Data'!$C$3:$C$4341,$A1690)&gt;0,1,0)</f>
        <v>1</v>
      </c>
      <c r="J1690">
        <f>IF(COUNTIFS('United Data'!$A$3:$A$4341,J$1,'United Data'!$C$3:$C$4341,$A1690)&gt;0,1,0)</f>
        <v>0</v>
      </c>
      <c r="K1690">
        <f>IF(COUNTIFS('United Data'!$A$3:$A$4341,K$1,'United Data'!$C$3:$C$4341,$A1690)&gt;0,1,0)</f>
        <v>0</v>
      </c>
      <c r="L1690">
        <f>IF(COUNTIFS('United Data'!$A$3:$A$4341,L$1,'United Data'!$C$3:$C$4341,$A1690)&gt;0,1,0)</f>
        <v>0</v>
      </c>
      <c r="M1690">
        <f>IF(COUNTIFS('United Data'!$A$3:$A$4341,M$1,'United Data'!$C$3:$C$4341,$A1690)&gt;0,1,0)</f>
        <v>0</v>
      </c>
      <c r="N1690">
        <f>IF(COUNTIFS('United Data'!$A$3:$A$4341,N$1,'United Data'!$C$3:$C$4341,$A1690)&gt;0,1,0)</f>
        <v>0</v>
      </c>
      <c r="O1690">
        <f>IF(COUNTIFS('United Data'!$A$3:$A$4341,O$1,'United Data'!$C$3:$C$4341,$A1690)&gt;0,1,0)</f>
        <v>0</v>
      </c>
      <c r="P1690">
        <f>IF(COUNTIFS('United Data'!$A$3:$A$4341,P$1,'United Data'!$C$3:$C$4341,$A1690)&gt;0,1,0)</f>
        <v>0</v>
      </c>
      <c r="Q1690">
        <f>IF(COUNTIFS('United Data'!$A$3:$A$4341,Q$1,'United Data'!$C$3:$C$4341,$A1690)&gt;0,1,0)</f>
        <v>0</v>
      </c>
      <c r="R1690">
        <f>IF(COUNTIFS('United Data'!$A$3:$A$4341,R$1,'United Data'!$C$3:$C$4341,$A1690)&gt;0,1,0)</f>
        <v>0</v>
      </c>
      <c r="S1690">
        <f t="shared" si="52"/>
        <v>2</v>
      </c>
      <c r="T1690">
        <f t="shared" si="53"/>
        <v>2</v>
      </c>
    </row>
    <row r="1691" spans="1:20" x14ac:dyDescent="0.2">
      <c r="A1691" t="s">
        <v>1736</v>
      </c>
      <c r="B1691">
        <f>IF(COUNTIFS('United Data'!$A$3:$A$4341,B$1,'United Data'!$C$3:$C$4341,$A1691)&gt;0,1,0)</f>
        <v>0</v>
      </c>
      <c r="C1691">
        <f>IF(COUNTIFS('United Data'!$A$3:$A$4341,C$1,'United Data'!$C$3:$C$4341,$A1691)&gt;0,1,0)</f>
        <v>0</v>
      </c>
      <c r="D1691">
        <f>IF(COUNTIFS('United Data'!$A$3:$A$4341,D$1,'United Data'!$C$3:$C$4341,$A1691)&gt;0,1,0)</f>
        <v>0</v>
      </c>
      <c r="E1691">
        <f>IF(COUNTIFS('United Data'!$A$3:$A$4341,E$1,'United Data'!$C$3:$C$4341,$A1691)&gt;0,1,0)</f>
        <v>1</v>
      </c>
      <c r="F1691">
        <f>IF(COUNTIFS('United Data'!$A$3:$A$4341,F$1,'United Data'!$C$3:$C$4341,$A1691)&gt;0,1,0)</f>
        <v>0</v>
      </c>
      <c r="G1691">
        <f>IF(COUNTIFS('United Data'!$A$3:$A$4341,G$1,'United Data'!$C$3:$C$4341,$A1691)&gt;0,1,0)</f>
        <v>0</v>
      </c>
      <c r="H1691">
        <f>IF(COUNTIFS('United Data'!$A$3:$A$4341,H$1,'United Data'!$C$3:$C$4341,$A1691)&gt;0,1,0)</f>
        <v>0</v>
      </c>
      <c r="I1691">
        <f>IF(COUNTIFS('United Data'!$A$3:$A$4341,I$1,'United Data'!$C$3:$C$4341,$A1691)&gt;0,1,0)</f>
        <v>1</v>
      </c>
      <c r="J1691">
        <f>IF(COUNTIFS('United Data'!$A$3:$A$4341,J$1,'United Data'!$C$3:$C$4341,$A1691)&gt;0,1,0)</f>
        <v>1</v>
      </c>
      <c r="K1691">
        <f>IF(COUNTIFS('United Data'!$A$3:$A$4341,K$1,'United Data'!$C$3:$C$4341,$A1691)&gt;0,1,0)</f>
        <v>0</v>
      </c>
      <c r="L1691">
        <f>IF(COUNTIFS('United Data'!$A$3:$A$4341,L$1,'United Data'!$C$3:$C$4341,$A1691)&gt;0,1,0)</f>
        <v>0</v>
      </c>
      <c r="M1691">
        <f>IF(COUNTIFS('United Data'!$A$3:$A$4341,M$1,'United Data'!$C$3:$C$4341,$A1691)&gt;0,1,0)</f>
        <v>0</v>
      </c>
      <c r="N1691">
        <f>IF(COUNTIFS('United Data'!$A$3:$A$4341,N$1,'United Data'!$C$3:$C$4341,$A1691)&gt;0,1,0)</f>
        <v>0</v>
      </c>
      <c r="O1691">
        <f>IF(COUNTIFS('United Data'!$A$3:$A$4341,O$1,'United Data'!$C$3:$C$4341,$A1691)&gt;0,1,0)</f>
        <v>0</v>
      </c>
      <c r="P1691">
        <f>IF(COUNTIFS('United Data'!$A$3:$A$4341,P$1,'United Data'!$C$3:$C$4341,$A1691)&gt;0,1,0)</f>
        <v>0</v>
      </c>
      <c r="Q1691">
        <f>IF(COUNTIFS('United Data'!$A$3:$A$4341,Q$1,'United Data'!$C$3:$C$4341,$A1691)&gt;0,1,0)</f>
        <v>0</v>
      </c>
      <c r="R1691">
        <f>IF(COUNTIFS('United Data'!$A$3:$A$4341,R$1,'United Data'!$C$3:$C$4341,$A1691)&gt;0,1,0)</f>
        <v>0</v>
      </c>
      <c r="S1691">
        <f t="shared" si="52"/>
        <v>3</v>
      </c>
      <c r="T1691">
        <f t="shared" si="53"/>
        <v>2</v>
      </c>
    </row>
    <row r="1692" spans="1:20" x14ac:dyDescent="0.2">
      <c r="A1692" t="s">
        <v>1737</v>
      </c>
      <c r="B1692">
        <f>IF(COUNTIFS('United Data'!$A$3:$A$4341,B$1,'United Data'!$C$3:$C$4341,$A1692)&gt;0,1,0)</f>
        <v>0</v>
      </c>
      <c r="C1692">
        <f>IF(COUNTIFS('United Data'!$A$3:$A$4341,C$1,'United Data'!$C$3:$C$4341,$A1692)&gt;0,1,0)</f>
        <v>0</v>
      </c>
      <c r="D1692">
        <f>IF(COUNTIFS('United Data'!$A$3:$A$4341,D$1,'United Data'!$C$3:$C$4341,$A1692)&gt;0,1,0)</f>
        <v>0</v>
      </c>
      <c r="E1692">
        <f>IF(COUNTIFS('United Data'!$A$3:$A$4341,E$1,'United Data'!$C$3:$C$4341,$A1692)&gt;0,1,0)</f>
        <v>0</v>
      </c>
      <c r="F1692">
        <f>IF(COUNTIFS('United Data'!$A$3:$A$4341,F$1,'United Data'!$C$3:$C$4341,$A1692)&gt;0,1,0)</f>
        <v>0</v>
      </c>
      <c r="G1692">
        <f>IF(COUNTIFS('United Data'!$A$3:$A$4341,G$1,'United Data'!$C$3:$C$4341,$A1692)&gt;0,1,0)</f>
        <v>1</v>
      </c>
      <c r="H1692">
        <f>IF(COUNTIFS('United Data'!$A$3:$A$4341,H$1,'United Data'!$C$3:$C$4341,$A1692)&gt;0,1,0)</f>
        <v>0</v>
      </c>
      <c r="I1692">
        <f>IF(COUNTIFS('United Data'!$A$3:$A$4341,I$1,'United Data'!$C$3:$C$4341,$A1692)&gt;0,1,0)</f>
        <v>0</v>
      </c>
      <c r="J1692">
        <f>IF(COUNTIFS('United Data'!$A$3:$A$4341,J$1,'United Data'!$C$3:$C$4341,$A1692)&gt;0,1,0)</f>
        <v>0</v>
      </c>
      <c r="K1692">
        <f>IF(COUNTIFS('United Data'!$A$3:$A$4341,K$1,'United Data'!$C$3:$C$4341,$A1692)&gt;0,1,0)</f>
        <v>0</v>
      </c>
      <c r="L1692">
        <f>IF(COUNTIFS('United Data'!$A$3:$A$4341,L$1,'United Data'!$C$3:$C$4341,$A1692)&gt;0,1,0)</f>
        <v>0</v>
      </c>
      <c r="M1692">
        <f>IF(COUNTIFS('United Data'!$A$3:$A$4341,M$1,'United Data'!$C$3:$C$4341,$A1692)&gt;0,1,0)</f>
        <v>0</v>
      </c>
      <c r="N1692">
        <f>IF(COUNTIFS('United Data'!$A$3:$A$4341,N$1,'United Data'!$C$3:$C$4341,$A1692)&gt;0,1,0)</f>
        <v>0</v>
      </c>
      <c r="O1692">
        <f>IF(COUNTIFS('United Data'!$A$3:$A$4341,O$1,'United Data'!$C$3:$C$4341,$A1692)&gt;0,1,0)</f>
        <v>0</v>
      </c>
      <c r="P1692">
        <f>IF(COUNTIFS('United Data'!$A$3:$A$4341,P$1,'United Data'!$C$3:$C$4341,$A1692)&gt;0,1,0)</f>
        <v>0</v>
      </c>
      <c r="Q1692">
        <f>IF(COUNTIFS('United Data'!$A$3:$A$4341,Q$1,'United Data'!$C$3:$C$4341,$A1692)&gt;0,1,0)</f>
        <v>0</v>
      </c>
      <c r="R1692">
        <f>IF(COUNTIFS('United Data'!$A$3:$A$4341,R$1,'United Data'!$C$3:$C$4341,$A1692)&gt;0,1,0)</f>
        <v>0</v>
      </c>
      <c r="S1692">
        <f t="shared" si="52"/>
        <v>1</v>
      </c>
      <c r="T1692">
        <f t="shared" si="53"/>
        <v>1</v>
      </c>
    </row>
    <row r="1693" spans="1:20" x14ac:dyDescent="0.2">
      <c r="A1693" t="s">
        <v>1738</v>
      </c>
      <c r="B1693">
        <f>IF(COUNTIFS('United Data'!$A$3:$A$4341,B$1,'United Data'!$C$3:$C$4341,$A1693)&gt;0,1,0)</f>
        <v>0</v>
      </c>
      <c r="C1693">
        <f>IF(COUNTIFS('United Data'!$A$3:$A$4341,C$1,'United Data'!$C$3:$C$4341,$A1693)&gt;0,1,0)</f>
        <v>0</v>
      </c>
      <c r="D1693">
        <f>IF(COUNTIFS('United Data'!$A$3:$A$4341,D$1,'United Data'!$C$3:$C$4341,$A1693)&gt;0,1,0)</f>
        <v>0</v>
      </c>
      <c r="E1693">
        <f>IF(COUNTIFS('United Data'!$A$3:$A$4341,E$1,'United Data'!$C$3:$C$4341,$A1693)&gt;0,1,0)</f>
        <v>0</v>
      </c>
      <c r="F1693">
        <f>IF(COUNTIFS('United Data'!$A$3:$A$4341,F$1,'United Data'!$C$3:$C$4341,$A1693)&gt;0,1,0)</f>
        <v>0</v>
      </c>
      <c r="G1693">
        <f>IF(COUNTIFS('United Data'!$A$3:$A$4341,G$1,'United Data'!$C$3:$C$4341,$A1693)&gt;0,1,0)</f>
        <v>1</v>
      </c>
      <c r="H1693">
        <f>IF(COUNTIFS('United Data'!$A$3:$A$4341,H$1,'United Data'!$C$3:$C$4341,$A1693)&gt;0,1,0)</f>
        <v>0</v>
      </c>
      <c r="I1693">
        <f>IF(COUNTIFS('United Data'!$A$3:$A$4341,I$1,'United Data'!$C$3:$C$4341,$A1693)&gt;0,1,0)</f>
        <v>0</v>
      </c>
      <c r="J1693">
        <f>IF(COUNTIFS('United Data'!$A$3:$A$4341,J$1,'United Data'!$C$3:$C$4341,$A1693)&gt;0,1,0)</f>
        <v>0</v>
      </c>
      <c r="K1693">
        <f>IF(COUNTIFS('United Data'!$A$3:$A$4341,K$1,'United Data'!$C$3:$C$4341,$A1693)&gt;0,1,0)</f>
        <v>0</v>
      </c>
      <c r="L1693">
        <f>IF(COUNTIFS('United Data'!$A$3:$A$4341,L$1,'United Data'!$C$3:$C$4341,$A1693)&gt;0,1,0)</f>
        <v>0</v>
      </c>
      <c r="M1693">
        <f>IF(COUNTIFS('United Data'!$A$3:$A$4341,M$1,'United Data'!$C$3:$C$4341,$A1693)&gt;0,1,0)</f>
        <v>1</v>
      </c>
      <c r="N1693">
        <f>IF(COUNTIFS('United Data'!$A$3:$A$4341,N$1,'United Data'!$C$3:$C$4341,$A1693)&gt;0,1,0)</f>
        <v>1</v>
      </c>
      <c r="O1693">
        <f>IF(COUNTIFS('United Data'!$A$3:$A$4341,O$1,'United Data'!$C$3:$C$4341,$A1693)&gt;0,1,0)</f>
        <v>1</v>
      </c>
      <c r="P1693">
        <f>IF(COUNTIFS('United Data'!$A$3:$A$4341,P$1,'United Data'!$C$3:$C$4341,$A1693)&gt;0,1,0)</f>
        <v>0</v>
      </c>
      <c r="Q1693">
        <f>IF(COUNTIFS('United Data'!$A$3:$A$4341,Q$1,'United Data'!$C$3:$C$4341,$A1693)&gt;0,1,0)</f>
        <v>0</v>
      </c>
      <c r="R1693">
        <f>IF(COUNTIFS('United Data'!$A$3:$A$4341,R$1,'United Data'!$C$3:$C$4341,$A1693)&gt;0,1,0)</f>
        <v>0</v>
      </c>
      <c r="S1693">
        <f t="shared" si="52"/>
        <v>4</v>
      </c>
      <c r="T1693">
        <f t="shared" si="53"/>
        <v>2</v>
      </c>
    </row>
    <row r="1694" spans="1:20" x14ac:dyDescent="0.2">
      <c r="A1694" t="s">
        <v>1739</v>
      </c>
      <c r="B1694">
        <f>IF(COUNTIFS('United Data'!$A$3:$A$4341,B$1,'United Data'!$C$3:$C$4341,$A1694)&gt;0,1,0)</f>
        <v>0</v>
      </c>
      <c r="C1694">
        <f>IF(COUNTIFS('United Data'!$A$3:$A$4341,C$1,'United Data'!$C$3:$C$4341,$A1694)&gt;0,1,0)</f>
        <v>0</v>
      </c>
      <c r="D1694">
        <f>IF(COUNTIFS('United Data'!$A$3:$A$4341,D$1,'United Data'!$C$3:$C$4341,$A1694)&gt;0,1,0)</f>
        <v>0</v>
      </c>
      <c r="E1694">
        <f>IF(COUNTIFS('United Data'!$A$3:$A$4341,E$1,'United Data'!$C$3:$C$4341,$A1694)&gt;0,1,0)</f>
        <v>0</v>
      </c>
      <c r="F1694">
        <f>IF(COUNTIFS('United Data'!$A$3:$A$4341,F$1,'United Data'!$C$3:$C$4341,$A1694)&gt;0,1,0)</f>
        <v>0</v>
      </c>
      <c r="G1694">
        <f>IF(COUNTIFS('United Data'!$A$3:$A$4341,G$1,'United Data'!$C$3:$C$4341,$A1694)&gt;0,1,0)</f>
        <v>1</v>
      </c>
      <c r="H1694">
        <f>IF(COUNTIFS('United Data'!$A$3:$A$4341,H$1,'United Data'!$C$3:$C$4341,$A1694)&gt;0,1,0)</f>
        <v>0</v>
      </c>
      <c r="I1694">
        <f>IF(COUNTIFS('United Data'!$A$3:$A$4341,I$1,'United Data'!$C$3:$C$4341,$A1694)&gt;0,1,0)</f>
        <v>0</v>
      </c>
      <c r="J1694">
        <f>IF(COUNTIFS('United Data'!$A$3:$A$4341,J$1,'United Data'!$C$3:$C$4341,$A1694)&gt;0,1,0)</f>
        <v>0</v>
      </c>
      <c r="K1694">
        <f>IF(COUNTIFS('United Data'!$A$3:$A$4341,K$1,'United Data'!$C$3:$C$4341,$A1694)&gt;0,1,0)</f>
        <v>0</v>
      </c>
      <c r="L1694">
        <f>IF(COUNTIFS('United Data'!$A$3:$A$4341,L$1,'United Data'!$C$3:$C$4341,$A1694)&gt;0,1,0)</f>
        <v>0</v>
      </c>
      <c r="M1694">
        <f>IF(COUNTIFS('United Data'!$A$3:$A$4341,M$1,'United Data'!$C$3:$C$4341,$A1694)&gt;0,1,0)</f>
        <v>0</v>
      </c>
      <c r="N1694">
        <f>IF(COUNTIFS('United Data'!$A$3:$A$4341,N$1,'United Data'!$C$3:$C$4341,$A1694)&gt;0,1,0)</f>
        <v>0</v>
      </c>
      <c r="O1694">
        <f>IF(COUNTIFS('United Data'!$A$3:$A$4341,O$1,'United Data'!$C$3:$C$4341,$A1694)&gt;0,1,0)</f>
        <v>0</v>
      </c>
      <c r="P1694">
        <f>IF(COUNTIFS('United Data'!$A$3:$A$4341,P$1,'United Data'!$C$3:$C$4341,$A1694)&gt;0,1,0)</f>
        <v>0</v>
      </c>
      <c r="Q1694">
        <f>IF(COUNTIFS('United Data'!$A$3:$A$4341,Q$1,'United Data'!$C$3:$C$4341,$A1694)&gt;0,1,0)</f>
        <v>0</v>
      </c>
      <c r="R1694">
        <f>IF(COUNTIFS('United Data'!$A$3:$A$4341,R$1,'United Data'!$C$3:$C$4341,$A1694)&gt;0,1,0)</f>
        <v>0</v>
      </c>
      <c r="S1694">
        <f t="shared" si="52"/>
        <v>1</v>
      </c>
      <c r="T1694">
        <f t="shared" si="53"/>
        <v>1</v>
      </c>
    </row>
    <row r="1695" spans="1:20" x14ac:dyDescent="0.2">
      <c r="A1695" t="s">
        <v>1740</v>
      </c>
      <c r="B1695">
        <f>IF(COUNTIFS('United Data'!$A$3:$A$4341,B$1,'United Data'!$C$3:$C$4341,$A1695)&gt;0,1,0)</f>
        <v>0</v>
      </c>
      <c r="C1695">
        <f>IF(COUNTIFS('United Data'!$A$3:$A$4341,C$1,'United Data'!$C$3:$C$4341,$A1695)&gt;0,1,0)</f>
        <v>0</v>
      </c>
      <c r="D1695">
        <f>IF(COUNTIFS('United Data'!$A$3:$A$4341,D$1,'United Data'!$C$3:$C$4341,$A1695)&gt;0,1,0)</f>
        <v>0</v>
      </c>
      <c r="E1695">
        <f>IF(COUNTIFS('United Data'!$A$3:$A$4341,E$1,'United Data'!$C$3:$C$4341,$A1695)&gt;0,1,0)</f>
        <v>0</v>
      </c>
      <c r="F1695">
        <f>IF(COUNTIFS('United Data'!$A$3:$A$4341,F$1,'United Data'!$C$3:$C$4341,$A1695)&gt;0,1,0)</f>
        <v>0</v>
      </c>
      <c r="G1695">
        <f>IF(COUNTIFS('United Data'!$A$3:$A$4341,G$1,'United Data'!$C$3:$C$4341,$A1695)&gt;0,1,0)</f>
        <v>1</v>
      </c>
      <c r="H1695">
        <f>IF(COUNTIFS('United Data'!$A$3:$A$4341,H$1,'United Data'!$C$3:$C$4341,$A1695)&gt;0,1,0)</f>
        <v>0</v>
      </c>
      <c r="I1695">
        <f>IF(COUNTIFS('United Data'!$A$3:$A$4341,I$1,'United Data'!$C$3:$C$4341,$A1695)&gt;0,1,0)</f>
        <v>0</v>
      </c>
      <c r="J1695">
        <f>IF(COUNTIFS('United Data'!$A$3:$A$4341,J$1,'United Data'!$C$3:$C$4341,$A1695)&gt;0,1,0)</f>
        <v>0</v>
      </c>
      <c r="K1695">
        <f>IF(COUNTIFS('United Data'!$A$3:$A$4341,K$1,'United Data'!$C$3:$C$4341,$A1695)&gt;0,1,0)</f>
        <v>0</v>
      </c>
      <c r="L1695">
        <f>IF(COUNTIFS('United Data'!$A$3:$A$4341,L$1,'United Data'!$C$3:$C$4341,$A1695)&gt;0,1,0)</f>
        <v>0</v>
      </c>
      <c r="M1695">
        <f>IF(COUNTIFS('United Data'!$A$3:$A$4341,M$1,'United Data'!$C$3:$C$4341,$A1695)&gt;0,1,0)</f>
        <v>0</v>
      </c>
      <c r="N1695">
        <f>IF(COUNTIFS('United Data'!$A$3:$A$4341,N$1,'United Data'!$C$3:$C$4341,$A1695)&gt;0,1,0)</f>
        <v>0</v>
      </c>
      <c r="O1695">
        <f>IF(COUNTIFS('United Data'!$A$3:$A$4341,O$1,'United Data'!$C$3:$C$4341,$A1695)&gt;0,1,0)</f>
        <v>0</v>
      </c>
      <c r="P1695">
        <f>IF(COUNTIFS('United Data'!$A$3:$A$4341,P$1,'United Data'!$C$3:$C$4341,$A1695)&gt;0,1,0)</f>
        <v>0</v>
      </c>
      <c r="Q1695">
        <f>IF(COUNTIFS('United Data'!$A$3:$A$4341,Q$1,'United Data'!$C$3:$C$4341,$A1695)&gt;0,1,0)</f>
        <v>0</v>
      </c>
      <c r="R1695">
        <f>IF(COUNTIFS('United Data'!$A$3:$A$4341,R$1,'United Data'!$C$3:$C$4341,$A1695)&gt;0,1,0)</f>
        <v>0</v>
      </c>
      <c r="S1695">
        <f t="shared" si="52"/>
        <v>1</v>
      </c>
      <c r="T1695">
        <f t="shared" si="53"/>
        <v>1</v>
      </c>
    </row>
    <row r="1696" spans="1:20" x14ac:dyDescent="0.2">
      <c r="A1696" t="s">
        <v>1741</v>
      </c>
      <c r="B1696">
        <f>IF(COUNTIFS('United Data'!$A$3:$A$4341,B$1,'United Data'!$C$3:$C$4341,$A1696)&gt;0,1,0)</f>
        <v>0</v>
      </c>
      <c r="C1696">
        <f>IF(COUNTIFS('United Data'!$A$3:$A$4341,C$1,'United Data'!$C$3:$C$4341,$A1696)&gt;0,1,0)</f>
        <v>0</v>
      </c>
      <c r="D1696">
        <f>IF(COUNTIFS('United Data'!$A$3:$A$4341,D$1,'United Data'!$C$3:$C$4341,$A1696)&gt;0,1,0)</f>
        <v>0</v>
      </c>
      <c r="E1696">
        <f>IF(COUNTIFS('United Data'!$A$3:$A$4341,E$1,'United Data'!$C$3:$C$4341,$A1696)&gt;0,1,0)</f>
        <v>0</v>
      </c>
      <c r="F1696">
        <f>IF(COUNTIFS('United Data'!$A$3:$A$4341,F$1,'United Data'!$C$3:$C$4341,$A1696)&gt;0,1,0)</f>
        <v>0</v>
      </c>
      <c r="G1696">
        <f>IF(COUNTIFS('United Data'!$A$3:$A$4341,G$1,'United Data'!$C$3:$C$4341,$A1696)&gt;0,1,0)</f>
        <v>1</v>
      </c>
      <c r="H1696">
        <f>IF(COUNTIFS('United Data'!$A$3:$A$4341,H$1,'United Data'!$C$3:$C$4341,$A1696)&gt;0,1,0)</f>
        <v>0</v>
      </c>
      <c r="I1696">
        <f>IF(COUNTIFS('United Data'!$A$3:$A$4341,I$1,'United Data'!$C$3:$C$4341,$A1696)&gt;0,1,0)</f>
        <v>0</v>
      </c>
      <c r="J1696">
        <f>IF(COUNTIFS('United Data'!$A$3:$A$4341,J$1,'United Data'!$C$3:$C$4341,$A1696)&gt;0,1,0)</f>
        <v>0</v>
      </c>
      <c r="K1696">
        <f>IF(COUNTIFS('United Data'!$A$3:$A$4341,K$1,'United Data'!$C$3:$C$4341,$A1696)&gt;0,1,0)</f>
        <v>0</v>
      </c>
      <c r="L1696">
        <f>IF(COUNTIFS('United Data'!$A$3:$A$4341,L$1,'United Data'!$C$3:$C$4341,$A1696)&gt;0,1,0)</f>
        <v>0</v>
      </c>
      <c r="M1696">
        <f>IF(COUNTIFS('United Data'!$A$3:$A$4341,M$1,'United Data'!$C$3:$C$4341,$A1696)&gt;0,1,0)</f>
        <v>0</v>
      </c>
      <c r="N1696">
        <f>IF(COUNTIFS('United Data'!$A$3:$A$4341,N$1,'United Data'!$C$3:$C$4341,$A1696)&gt;0,1,0)</f>
        <v>0</v>
      </c>
      <c r="O1696">
        <f>IF(COUNTIFS('United Data'!$A$3:$A$4341,O$1,'United Data'!$C$3:$C$4341,$A1696)&gt;0,1,0)</f>
        <v>0</v>
      </c>
      <c r="P1696">
        <f>IF(COUNTIFS('United Data'!$A$3:$A$4341,P$1,'United Data'!$C$3:$C$4341,$A1696)&gt;0,1,0)</f>
        <v>0</v>
      </c>
      <c r="Q1696">
        <f>IF(COUNTIFS('United Data'!$A$3:$A$4341,Q$1,'United Data'!$C$3:$C$4341,$A1696)&gt;0,1,0)</f>
        <v>0</v>
      </c>
      <c r="R1696">
        <f>IF(COUNTIFS('United Data'!$A$3:$A$4341,R$1,'United Data'!$C$3:$C$4341,$A1696)&gt;0,1,0)</f>
        <v>0</v>
      </c>
      <c r="S1696">
        <f t="shared" si="52"/>
        <v>1</v>
      </c>
      <c r="T1696">
        <f t="shared" si="53"/>
        <v>1</v>
      </c>
    </row>
    <row r="1697" spans="1:20" x14ac:dyDescent="0.2">
      <c r="A1697" t="s">
        <v>1742</v>
      </c>
      <c r="B1697">
        <f>IF(COUNTIFS('United Data'!$A$3:$A$4341,B$1,'United Data'!$C$3:$C$4341,$A1697)&gt;0,1,0)</f>
        <v>0</v>
      </c>
      <c r="C1697">
        <f>IF(COUNTIFS('United Data'!$A$3:$A$4341,C$1,'United Data'!$C$3:$C$4341,$A1697)&gt;0,1,0)</f>
        <v>0</v>
      </c>
      <c r="D1697">
        <f>IF(COUNTIFS('United Data'!$A$3:$A$4341,D$1,'United Data'!$C$3:$C$4341,$A1697)&gt;0,1,0)</f>
        <v>0</v>
      </c>
      <c r="E1697">
        <f>IF(COUNTIFS('United Data'!$A$3:$A$4341,E$1,'United Data'!$C$3:$C$4341,$A1697)&gt;0,1,0)</f>
        <v>0</v>
      </c>
      <c r="F1697">
        <f>IF(COUNTIFS('United Data'!$A$3:$A$4341,F$1,'United Data'!$C$3:$C$4341,$A1697)&gt;0,1,0)</f>
        <v>0</v>
      </c>
      <c r="G1697">
        <f>IF(COUNTIFS('United Data'!$A$3:$A$4341,G$1,'United Data'!$C$3:$C$4341,$A1697)&gt;0,1,0)</f>
        <v>1</v>
      </c>
      <c r="H1697">
        <f>IF(COUNTIFS('United Data'!$A$3:$A$4341,H$1,'United Data'!$C$3:$C$4341,$A1697)&gt;0,1,0)</f>
        <v>0</v>
      </c>
      <c r="I1697">
        <f>IF(COUNTIFS('United Data'!$A$3:$A$4341,I$1,'United Data'!$C$3:$C$4341,$A1697)&gt;0,1,0)</f>
        <v>0</v>
      </c>
      <c r="J1697">
        <f>IF(COUNTIFS('United Data'!$A$3:$A$4341,J$1,'United Data'!$C$3:$C$4341,$A1697)&gt;0,1,0)</f>
        <v>0</v>
      </c>
      <c r="K1697">
        <f>IF(COUNTIFS('United Data'!$A$3:$A$4341,K$1,'United Data'!$C$3:$C$4341,$A1697)&gt;0,1,0)</f>
        <v>0</v>
      </c>
      <c r="L1697">
        <f>IF(COUNTIFS('United Data'!$A$3:$A$4341,L$1,'United Data'!$C$3:$C$4341,$A1697)&gt;0,1,0)</f>
        <v>0</v>
      </c>
      <c r="M1697">
        <f>IF(COUNTIFS('United Data'!$A$3:$A$4341,M$1,'United Data'!$C$3:$C$4341,$A1697)&gt;0,1,0)</f>
        <v>0</v>
      </c>
      <c r="N1697">
        <f>IF(COUNTIFS('United Data'!$A$3:$A$4341,N$1,'United Data'!$C$3:$C$4341,$A1697)&gt;0,1,0)</f>
        <v>0</v>
      </c>
      <c r="O1697">
        <f>IF(COUNTIFS('United Data'!$A$3:$A$4341,O$1,'United Data'!$C$3:$C$4341,$A1697)&gt;0,1,0)</f>
        <v>0</v>
      </c>
      <c r="P1697">
        <f>IF(COUNTIFS('United Data'!$A$3:$A$4341,P$1,'United Data'!$C$3:$C$4341,$A1697)&gt;0,1,0)</f>
        <v>0</v>
      </c>
      <c r="Q1697">
        <f>IF(COUNTIFS('United Data'!$A$3:$A$4341,Q$1,'United Data'!$C$3:$C$4341,$A1697)&gt;0,1,0)</f>
        <v>0</v>
      </c>
      <c r="R1697">
        <f>IF(COUNTIFS('United Data'!$A$3:$A$4341,R$1,'United Data'!$C$3:$C$4341,$A1697)&gt;0,1,0)</f>
        <v>0</v>
      </c>
      <c r="S1697">
        <f t="shared" si="52"/>
        <v>1</v>
      </c>
      <c r="T1697">
        <f t="shared" si="53"/>
        <v>1</v>
      </c>
    </row>
    <row r="1698" spans="1:20" x14ac:dyDescent="0.2">
      <c r="A1698" t="s">
        <v>1743</v>
      </c>
      <c r="B1698">
        <f>IF(COUNTIFS('United Data'!$A$3:$A$4341,B$1,'United Data'!$C$3:$C$4341,$A1698)&gt;0,1,0)</f>
        <v>0</v>
      </c>
      <c r="C1698">
        <f>IF(COUNTIFS('United Data'!$A$3:$A$4341,C$1,'United Data'!$C$3:$C$4341,$A1698)&gt;0,1,0)</f>
        <v>0</v>
      </c>
      <c r="D1698">
        <f>IF(COUNTIFS('United Data'!$A$3:$A$4341,D$1,'United Data'!$C$3:$C$4341,$A1698)&gt;0,1,0)</f>
        <v>0</v>
      </c>
      <c r="E1698">
        <f>IF(COUNTIFS('United Data'!$A$3:$A$4341,E$1,'United Data'!$C$3:$C$4341,$A1698)&gt;0,1,0)</f>
        <v>0</v>
      </c>
      <c r="F1698">
        <f>IF(COUNTIFS('United Data'!$A$3:$A$4341,F$1,'United Data'!$C$3:$C$4341,$A1698)&gt;0,1,0)</f>
        <v>0</v>
      </c>
      <c r="G1698">
        <f>IF(COUNTIFS('United Data'!$A$3:$A$4341,G$1,'United Data'!$C$3:$C$4341,$A1698)&gt;0,1,0)</f>
        <v>1</v>
      </c>
      <c r="H1698">
        <f>IF(COUNTIFS('United Data'!$A$3:$A$4341,H$1,'United Data'!$C$3:$C$4341,$A1698)&gt;0,1,0)</f>
        <v>0</v>
      </c>
      <c r="I1698">
        <f>IF(COUNTIFS('United Data'!$A$3:$A$4341,I$1,'United Data'!$C$3:$C$4341,$A1698)&gt;0,1,0)</f>
        <v>1</v>
      </c>
      <c r="J1698">
        <f>IF(COUNTIFS('United Data'!$A$3:$A$4341,J$1,'United Data'!$C$3:$C$4341,$A1698)&gt;0,1,0)</f>
        <v>0</v>
      </c>
      <c r="K1698">
        <f>IF(COUNTIFS('United Data'!$A$3:$A$4341,K$1,'United Data'!$C$3:$C$4341,$A1698)&gt;0,1,0)</f>
        <v>0</v>
      </c>
      <c r="L1698">
        <f>IF(COUNTIFS('United Data'!$A$3:$A$4341,L$1,'United Data'!$C$3:$C$4341,$A1698)&gt;0,1,0)</f>
        <v>0</v>
      </c>
      <c r="M1698">
        <f>IF(COUNTIFS('United Data'!$A$3:$A$4341,M$1,'United Data'!$C$3:$C$4341,$A1698)&gt;0,1,0)</f>
        <v>0</v>
      </c>
      <c r="N1698">
        <f>IF(COUNTIFS('United Data'!$A$3:$A$4341,N$1,'United Data'!$C$3:$C$4341,$A1698)&gt;0,1,0)</f>
        <v>1</v>
      </c>
      <c r="O1698">
        <f>IF(COUNTIFS('United Data'!$A$3:$A$4341,O$1,'United Data'!$C$3:$C$4341,$A1698)&gt;0,1,0)</f>
        <v>1</v>
      </c>
      <c r="P1698">
        <f>IF(COUNTIFS('United Data'!$A$3:$A$4341,P$1,'United Data'!$C$3:$C$4341,$A1698)&gt;0,1,0)</f>
        <v>1</v>
      </c>
      <c r="Q1698">
        <f>IF(COUNTIFS('United Data'!$A$3:$A$4341,Q$1,'United Data'!$C$3:$C$4341,$A1698)&gt;0,1,0)</f>
        <v>1</v>
      </c>
      <c r="R1698">
        <f>IF(COUNTIFS('United Data'!$A$3:$A$4341,R$1,'United Data'!$C$3:$C$4341,$A1698)&gt;0,1,0)</f>
        <v>1</v>
      </c>
      <c r="S1698">
        <f t="shared" si="52"/>
        <v>7</v>
      </c>
      <c r="T1698">
        <f t="shared" si="53"/>
        <v>3</v>
      </c>
    </row>
    <row r="1699" spans="1:20" x14ac:dyDescent="0.2">
      <c r="A1699" t="s">
        <v>1744</v>
      </c>
      <c r="B1699">
        <f>IF(COUNTIFS('United Data'!$A$3:$A$4341,B$1,'United Data'!$C$3:$C$4341,$A1699)&gt;0,1,0)</f>
        <v>0</v>
      </c>
      <c r="C1699">
        <f>IF(COUNTIFS('United Data'!$A$3:$A$4341,C$1,'United Data'!$C$3:$C$4341,$A1699)&gt;0,1,0)</f>
        <v>0</v>
      </c>
      <c r="D1699">
        <f>IF(COUNTIFS('United Data'!$A$3:$A$4341,D$1,'United Data'!$C$3:$C$4341,$A1699)&gt;0,1,0)</f>
        <v>0</v>
      </c>
      <c r="E1699">
        <f>IF(COUNTIFS('United Data'!$A$3:$A$4341,E$1,'United Data'!$C$3:$C$4341,$A1699)&gt;0,1,0)</f>
        <v>0</v>
      </c>
      <c r="F1699">
        <f>IF(COUNTIFS('United Data'!$A$3:$A$4341,F$1,'United Data'!$C$3:$C$4341,$A1699)&gt;0,1,0)</f>
        <v>0</v>
      </c>
      <c r="G1699">
        <f>IF(COUNTIFS('United Data'!$A$3:$A$4341,G$1,'United Data'!$C$3:$C$4341,$A1699)&gt;0,1,0)</f>
        <v>1</v>
      </c>
      <c r="H1699">
        <f>IF(COUNTIFS('United Data'!$A$3:$A$4341,H$1,'United Data'!$C$3:$C$4341,$A1699)&gt;0,1,0)</f>
        <v>0</v>
      </c>
      <c r="I1699">
        <f>IF(COUNTIFS('United Data'!$A$3:$A$4341,I$1,'United Data'!$C$3:$C$4341,$A1699)&gt;0,1,0)</f>
        <v>0</v>
      </c>
      <c r="J1699">
        <f>IF(COUNTIFS('United Data'!$A$3:$A$4341,J$1,'United Data'!$C$3:$C$4341,$A1699)&gt;0,1,0)</f>
        <v>0</v>
      </c>
      <c r="K1699">
        <f>IF(COUNTIFS('United Data'!$A$3:$A$4341,K$1,'United Data'!$C$3:$C$4341,$A1699)&gt;0,1,0)</f>
        <v>1</v>
      </c>
      <c r="L1699">
        <f>IF(COUNTIFS('United Data'!$A$3:$A$4341,L$1,'United Data'!$C$3:$C$4341,$A1699)&gt;0,1,0)</f>
        <v>0</v>
      </c>
      <c r="M1699">
        <f>IF(COUNTIFS('United Data'!$A$3:$A$4341,M$1,'United Data'!$C$3:$C$4341,$A1699)&gt;0,1,0)</f>
        <v>0</v>
      </c>
      <c r="N1699">
        <f>IF(COUNTIFS('United Data'!$A$3:$A$4341,N$1,'United Data'!$C$3:$C$4341,$A1699)&gt;0,1,0)</f>
        <v>1</v>
      </c>
      <c r="O1699">
        <f>IF(COUNTIFS('United Data'!$A$3:$A$4341,O$1,'United Data'!$C$3:$C$4341,$A1699)&gt;0,1,0)</f>
        <v>0</v>
      </c>
      <c r="P1699">
        <f>IF(COUNTIFS('United Data'!$A$3:$A$4341,P$1,'United Data'!$C$3:$C$4341,$A1699)&gt;0,1,0)</f>
        <v>0</v>
      </c>
      <c r="Q1699">
        <f>IF(COUNTIFS('United Data'!$A$3:$A$4341,Q$1,'United Data'!$C$3:$C$4341,$A1699)&gt;0,1,0)</f>
        <v>0</v>
      </c>
      <c r="R1699">
        <f>IF(COUNTIFS('United Data'!$A$3:$A$4341,R$1,'United Data'!$C$3:$C$4341,$A1699)&gt;0,1,0)</f>
        <v>0</v>
      </c>
      <c r="S1699">
        <f t="shared" si="52"/>
        <v>3</v>
      </c>
      <c r="T1699">
        <f t="shared" si="53"/>
        <v>3</v>
      </c>
    </row>
    <row r="1700" spans="1:20" x14ac:dyDescent="0.2">
      <c r="A1700" t="s">
        <v>1745</v>
      </c>
      <c r="B1700">
        <f>IF(COUNTIFS('United Data'!$A$3:$A$4341,B$1,'United Data'!$C$3:$C$4341,$A1700)&gt;0,1,0)</f>
        <v>0</v>
      </c>
      <c r="C1700">
        <f>IF(COUNTIFS('United Data'!$A$3:$A$4341,C$1,'United Data'!$C$3:$C$4341,$A1700)&gt;0,1,0)</f>
        <v>0</v>
      </c>
      <c r="D1700">
        <f>IF(COUNTIFS('United Data'!$A$3:$A$4341,D$1,'United Data'!$C$3:$C$4341,$A1700)&gt;0,1,0)</f>
        <v>0</v>
      </c>
      <c r="E1700">
        <f>IF(COUNTIFS('United Data'!$A$3:$A$4341,E$1,'United Data'!$C$3:$C$4341,$A1700)&gt;0,1,0)</f>
        <v>0</v>
      </c>
      <c r="F1700">
        <f>IF(COUNTIFS('United Data'!$A$3:$A$4341,F$1,'United Data'!$C$3:$C$4341,$A1700)&gt;0,1,0)</f>
        <v>0</v>
      </c>
      <c r="G1700">
        <f>IF(COUNTIFS('United Data'!$A$3:$A$4341,G$1,'United Data'!$C$3:$C$4341,$A1700)&gt;0,1,0)</f>
        <v>1</v>
      </c>
      <c r="H1700">
        <f>IF(COUNTIFS('United Data'!$A$3:$A$4341,H$1,'United Data'!$C$3:$C$4341,$A1700)&gt;0,1,0)</f>
        <v>0</v>
      </c>
      <c r="I1700">
        <f>IF(COUNTIFS('United Data'!$A$3:$A$4341,I$1,'United Data'!$C$3:$C$4341,$A1700)&gt;0,1,0)</f>
        <v>0</v>
      </c>
      <c r="J1700">
        <f>IF(COUNTIFS('United Data'!$A$3:$A$4341,J$1,'United Data'!$C$3:$C$4341,$A1700)&gt;0,1,0)</f>
        <v>0</v>
      </c>
      <c r="K1700">
        <f>IF(COUNTIFS('United Data'!$A$3:$A$4341,K$1,'United Data'!$C$3:$C$4341,$A1700)&gt;0,1,0)</f>
        <v>0</v>
      </c>
      <c r="L1700">
        <f>IF(COUNTIFS('United Data'!$A$3:$A$4341,L$1,'United Data'!$C$3:$C$4341,$A1700)&gt;0,1,0)</f>
        <v>0</v>
      </c>
      <c r="M1700">
        <f>IF(COUNTIFS('United Data'!$A$3:$A$4341,M$1,'United Data'!$C$3:$C$4341,$A1700)&gt;0,1,0)</f>
        <v>0</v>
      </c>
      <c r="N1700">
        <f>IF(COUNTIFS('United Data'!$A$3:$A$4341,N$1,'United Data'!$C$3:$C$4341,$A1700)&gt;0,1,0)</f>
        <v>1</v>
      </c>
      <c r="O1700">
        <f>IF(COUNTIFS('United Data'!$A$3:$A$4341,O$1,'United Data'!$C$3:$C$4341,$A1700)&gt;0,1,0)</f>
        <v>0</v>
      </c>
      <c r="P1700">
        <f>IF(COUNTIFS('United Data'!$A$3:$A$4341,P$1,'United Data'!$C$3:$C$4341,$A1700)&gt;0,1,0)</f>
        <v>0</v>
      </c>
      <c r="Q1700">
        <f>IF(COUNTIFS('United Data'!$A$3:$A$4341,Q$1,'United Data'!$C$3:$C$4341,$A1700)&gt;0,1,0)</f>
        <v>0</v>
      </c>
      <c r="R1700">
        <f>IF(COUNTIFS('United Data'!$A$3:$A$4341,R$1,'United Data'!$C$3:$C$4341,$A1700)&gt;0,1,0)</f>
        <v>0</v>
      </c>
      <c r="S1700">
        <f t="shared" si="52"/>
        <v>2</v>
      </c>
      <c r="T1700">
        <f t="shared" si="53"/>
        <v>2</v>
      </c>
    </row>
    <row r="1701" spans="1:20" x14ac:dyDescent="0.2">
      <c r="A1701" t="s">
        <v>1746</v>
      </c>
      <c r="B1701">
        <f>IF(COUNTIFS('United Data'!$A$3:$A$4341,B$1,'United Data'!$C$3:$C$4341,$A1701)&gt;0,1,0)</f>
        <v>0</v>
      </c>
      <c r="C1701">
        <f>IF(COUNTIFS('United Data'!$A$3:$A$4341,C$1,'United Data'!$C$3:$C$4341,$A1701)&gt;0,1,0)</f>
        <v>0</v>
      </c>
      <c r="D1701">
        <f>IF(COUNTIFS('United Data'!$A$3:$A$4341,D$1,'United Data'!$C$3:$C$4341,$A1701)&gt;0,1,0)</f>
        <v>0</v>
      </c>
      <c r="E1701">
        <f>IF(COUNTIFS('United Data'!$A$3:$A$4341,E$1,'United Data'!$C$3:$C$4341,$A1701)&gt;0,1,0)</f>
        <v>0</v>
      </c>
      <c r="F1701">
        <f>IF(COUNTIFS('United Data'!$A$3:$A$4341,F$1,'United Data'!$C$3:$C$4341,$A1701)&gt;0,1,0)</f>
        <v>0</v>
      </c>
      <c r="G1701">
        <f>IF(COUNTIFS('United Data'!$A$3:$A$4341,G$1,'United Data'!$C$3:$C$4341,$A1701)&gt;0,1,0)</f>
        <v>1</v>
      </c>
      <c r="H1701">
        <f>IF(COUNTIFS('United Data'!$A$3:$A$4341,H$1,'United Data'!$C$3:$C$4341,$A1701)&gt;0,1,0)</f>
        <v>0</v>
      </c>
      <c r="I1701">
        <f>IF(COUNTIFS('United Data'!$A$3:$A$4341,I$1,'United Data'!$C$3:$C$4341,$A1701)&gt;0,1,0)</f>
        <v>0</v>
      </c>
      <c r="J1701">
        <f>IF(COUNTIFS('United Data'!$A$3:$A$4341,J$1,'United Data'!$C$3:$C$4341,$A1701)&gt;0,1,0)</f>
        <v>0</v>
      </c>
      <c r="K1701">
        <f>IF(COUNTIFS('United Data'!$A$3:$A$4341,K$1,'United Data'!$C$3:$C$4341,$A1701)&gt;0,1,0)</f>
        <v>1</v>
      </c>
      <c r="L1701">
        <f>IF(COUNTIFS('United Data'!$A$3:$A$4341,L$1,'United Data'!$C$3:$C$4341,$A1701)&gt;0,1,0)</f>
        <v>0</v>
      </c>
      <c r="M1701">
        <f>IF(COUNTIFS('United Data'!$A$3:$A$4341,M$1,'United Data'!$C$3:$C$4341,$A1701)&gt;0,1,0)</f>
        <v>0</v>
      </c>
      <c r="N1701">
        <f>IF(COUNTIFS('United Data'!$A$3:$A$4341,N$1,'United Data'!$C$3:$C$4341,$A1701)&gt;0,1,0)</f>
        <v>1</v>
      </c>
      <c r="O1701">
        <f>IF(COUNTIFS('United Data'!$A$3:$A$4341,O$1,'United Data'!$C$3:$C$4341,$A1701)&gt;0,1,0)</f>
        <v>1</v>
      </c>
      <c r="P1701">
        <f>IF(COUNTIFS('United Data'!$A$3:$A$4341,P$1,'United Data'!$C$3:$C$4341,$A1701)&gt;0,1,0)</f>
        <v>1</v>
      </c>
      <c r="Q1701">
        <f>IF(COUNTIFS('United Data'!$A$3:$A$4341,Q$1,'United Data'!$C$3:$C$4341,$A1701)&gt;0,1,0)</f>
        <v>1</v>
      </c>
      <c r="R1701">
        <f>IF(COUNTIFS('United Data'!$A$3:$A$4341,R$1,'United Data'!$C$3:$C$4341,$A1701)&gt;0,1,0)</f>
        <v>1</v>
      </c>
      <c r="S1701">
        <f t="shared" si="52"/>
        <v>7</v>
      </c>
      <c r="T1701">
        <f t="shared" si="53"/>
        <v>3</v>
      </c>
    </row>
    <row r="1702" spans="1:20" x14ac:dyDescent="0.2">
      <c r="A1702" t="s">
        <v>1747</v>
      </c>
      <c r="B1702">
        <f>IF(COUNTIFS('United Data'!$A$3:$A$4341,B$1,'United Data'!$C$3:$C$4341,$A1702)&gt;0,1,0)</f>
        <v>0</v>
      </c>
      <c r="C1702">
        <f>IF(COUNTIFS('United Data'!$A$3:$A$4341,C$1,'United Data'!$C$3:$C$4341,$A1702)&gt;0,1,0)</f>
        <v>0</v>
      </c>
      <c r="D1702">
        <f>IF(COUNTIFS('United Data'!$A$3:$A$4341,D$1,'United Data'!$C$3:$C$4341,$A1702)&gt;0,1,0)</f>
        <v>0</v>
      </c>
      <c r="E1702">
        <f>IF(COUNTIFS('United Data'!$A$3:$A$4341,E$1,'United Data'!$C$3:$C$4341,$A1702)&gt;0,1,0)</f>
        <v>0</v>
      </c>
      <c r="F1702">
        <f>IF(COUNTIFS('United Data'!$A$3:$A$4341,F$1,'United Data'!$C$3:$C$4341,$A1702)&gt;0,1,0)</f>
        <v>0</v>
      </c>
      <c r="G1702">
        <f>IF(COUNTIFS('United Data'!$A$3:$A$4341,G$1,'United Data'!$C$3:$C$4341,$A1702)&gt;0,1,0)</f>
        <v>1</v>
      </c>
      <c r="H1702">
        <f>IF(COUNTIFS('United Data'!$A$3:$A$4341,H$1,'United Data'!$C$3:$C$4341,$A1702)&gt;0,1,0)</f>
        <v>0</v>
      </c>
      <c r="I1702">
        <f>IF(COUNTIFS('United Data'!$A$3:$A$4341,I$1,'United Data'!$C$3:$C$4341,$A1702)&gt;0,1,0)</f>
        <v>0</v>
      </c>
      <c r="J1702">
        <f>IF(COUNTIFS('United Data'!$A$3:$A$4341,J$1,'United Data'!$C$3:$C$4341,$A1702)&gt;0,1,0)</f>
        <v>0</v>
      </c>
      <c r="K1702">
        <f>IF(COUNTIFS('United Data'!$A$3:$A$4341,K$1,'United Data'!$C$3:$C$4341,$A1702)&gt;0,1,0)</f>
        <v>0</v>
      </c>
      <c r="L1702">
        <f>IF(COUNTIFS('United Data'!$A$3:$A$4341,L$1,'United Data'!$C$3:$C$4341,$A1702)&gt;0,1,0)</f>
        <v>0</v>
      </c>
      <c r="M1702">
        <f>IF(COUNTIFS('United Data'!$A$3:$A$4341,M$1,'United Data'!$C$3:$C$4341,$A1702)&gt;0,1,0)</f>
        <v>0</v>
      </c>
      <c r="N1702">
        <f>IF(COUNTIFS('United Data'!$A$3:$A$4341,N$1,'United Data'!$C$3:$C$4341,$A1702)&gt;0,1,0)</f>
        <v>0</v>
      </c>
      <c r="O1702">
        <f>IF(COUNTIFS('United Data'!$A$3:$A$4341,O$1,'United Data'!$C$3:$C$4341,$A1702)&gt;0,1,0)</f>
        <v>0</v>
      </c>
      <c r="P1702">
        <f>IF(COUNTIFS('United Data'!$A$3:$A$4341,P$1,'United Data'!$C$3:$C$4341,$A1702)&gt;0,1,0)</f>
        <v>0</v>
      </c>
      <c r="Q1702">
        <f>IF(COUNTIFS('United Data'!$A$3:$A$4341,Q$1,'United Data'!$C$3:$C$4341,$A1702)&gt;0,1,0)</f>
        <v>0</v>
      </c>
      <c r="R1702">
        <f>IF(COUNTIFS('United Data'!$A$3:$A$4341,R$1,'United Data'!$C$3:$C$4341,$A1702)&gt;0,1,0)</f>
        <v>0</v>
      </c>
      <c r="S1702">
        <f t="shared" si="52"/>
        <v>1</v>
      </c>
      <c r="T1702">
        <f t="shared" si="53"/>
        <v>1</v>
      </c>
    </row>
    <row r="1703" spans="1:20" x14ac:dyDescent="0.2">
      <c r="A1703" t="s">
        <v>1748</v>
      </c>
      <c r="B1703">
        <f>IF(COUNTIFS('United Data'!$A$3:$A$4341,B$1,'United Data'!$C$3:$C$4341,$A1703)&gt;0,1,0)</f>
        <v>0</v>
      </c>
      <c r="C1703">
        <f>IF(COUNTIFS('United Data'!$A$3:$A$4341,C$1,'United Data'!$C$3:$C$4341,$A1703)&gt;0,1,0)</f>
        <v>0</v>
      </c>
      <c r="D1703">
        <f>IF(COUNTIFS('United Data'!$A$3:$A$4341,D$1,'United Data'!$C$3:$C$4341,$A1703)&gt;0,1,0)</f>
        <v>0</v>
      </c>
      <c r="E1703">
        <f>IF(COUNTIFS('United Data'!$A$3:$A$4341,E$1,'United Data'!$C$3:$C$4341,$A1703)&gt;0,1,0)</f>
        <v>0</v>
      </c>
      <c r="F1703">
        <f>IF(COUNTIFS('United Data'!$A$3:$A$4341,F$1,'United Data'!$C$3:$C$4341,$A1703)&gt;0,1,0)</f>
        <v>0</v>
      </c>
      <c r="G1703">
        <f>IF(COUNTIFS('United Data'!$A$3:$A$4341,G$1,'United Data'!$C$3:$C$4341,$A1703)&gt;0,1,0)</f>
        <v>1</v>
      </c>
      <c r="H1703">
        <f>IF(COUNTIFS('United Data'!$A$3:$A$4341,H$1,'United Data'!$C$3:$C$4341,$A1703)&gt;0,1,0)</f>
        <v>0</v>
      </c>
      <c r="I1703">
        <f>IF(COUNTIFS('United Data'!$A$3:$A$4341,I$1,'United Data'!$C$3:$C$4341,$A1703)&gt;0,1,0)</f>
        <v>0</v>
      </c>
      <c r="J1703">
        <f>IF(COUNTIFS('United Data'!$A$3:$A$4341,J$1,'United Data'!$C$3:$C$4341,$A1703)&gt;0,1,0)</f>
        <v>0</v>
      </c>
      <c r="K1703">
        <f>IF(COUNTIFS('United Data'!$A$3:$A$4341,K$1,'United Data'!$C$3:$C$4341,$A1703)&gt;0,1,0)</f>
        <v>0</v>
      </c>
      <c r="L1703">
        <f>IF(COUNTIFS('United Data'!$A$3:$A$4341,L$1,'United Data'!$C$3:$C$4341,$A1703)&gt;0,1,0)</f>
        <v>0</v>
      </c>
      <c r="M1703">
        <f>IF(COUNTIFS('United Data'!$A$3:$A$4341,M$1,'United Data'!$C$3:$C$4341,$A1703)&gt;0,1,0)</f>
        <v>0</v>
      </c>
      <c r="N1703">
        <f>IF(COUNTIFS('United Data'!$A$3:$A$4341,N$1,'United Data'!$C$3:$C$4341,$A1703)&gt;0,1,0)</f>
        <v>0</v>
      </c>
      <c r="O1703">
        <f>IF(COUNTIFS('United Data'!$A$3:$A$4341,O$1,'United Data'!$C$3:$C$4341,$A1703)&gt;0,1,0)</f>
        <v>0</v>
      </c>
      <c r="P1703">
        <f>IF(COUNTIFS('United Data'!$A$3:$A$4341,P$1,'United Data'!$C$3:$C$4341,$A1703)&gt;0,1,0)</f>
        <v>0</v>
      </c>
      <c r="Q1703">
        <f>IF(COUNTIFS('United Data'!$A$3:$A$4341,Q$1,'United Data'!$C$3:$C$4341,$A1703)&gt;0,1,0)</f>
        <v>0</v>
      </c>
      <c r="R1703">
        <f>IF(COUNTIFS('United Data'!$A$3:$A$4341,R$1,'United Data'!$C$3:$C$4341,$A1703)&gt;0,1,0)</f>
        <v>0</v>
      </c>
      <c r="S1703">
        <f t="shared" si="52"/>
        <v>1</v>
      </c>
      <c r="T1703">
        <f t="shared" si="53"/>
        <v>1</v>
      </c>
    </row>
    <row r="1704" spans="1:20" x14ac:dyDescent="0.2">
      <c r="A1704" t="s">
        <v>1749</v>
      </c>
      <c r="B1704">
        <f>IF(COUNTIFS('United Data'!$A$3:$A$4341,B$1,'United Data'!$C$3:$C$4341,$A1704)&gt;0,1,0)</f>
        <v>0</v>
      </c>
      <c r="C1704">
        <f>IF(COUNTIFS('United Data'!$A$3:$A$4341,C$1,'United Data'!$C$3:$C$4341,$A1704)&gt;0,1,0)</f>
        <v>0</v>
      </c>
      <c r="D1704">
        <f>IF(COUNTIFS('United Data'!$A$3:$A$4341,D$1,'United Data'!$C$3:$C$4341,$A1704)&gt;0,1,0)</f>
        <v>0</v>
      </c>
      <c r="E1704">
        <f>IF(COUNTIFS('United Data'!$A$3:$A$4341,E$1,'United Data'!$C$3:$C$4341,$A1704)&gt;0,1,0)</f>
        <v>0</v>
      </c>
      <c r="F1704">
        <f>IF(COUNTIFS('United Data'!$A$3:$A$4341,F$1,'United Data'!$C$3:$C$4341,$A1704)&gt;0,1,0)</f>
        <v>0</v>
      </c>
      <c r="G1704">
        <f>IF(COUNTIFS('United Data'!$A$3:$A$4341,G$1,'United Data'!$C$3:$C$4341,$A1704)&gt;0,1,0)</f>
        <v>1</v>
      </c>
      <c r="H1704">
        <f>IF(COUNTIFS('United Data'!$A$3:$A$4341,H$1,'United Data'!$C$3:$C$4341,$A1704)&gt;0,1,0)</f>
        <v>0</v>
      </c>
      <c r="I1704">
        <f>IF(COUNTIFS('United Data'!$A$3:$A$4341,I$1,'United Data'!$C$3:$C$4341,$A1704)&gt;0,1,0)</f>
        <v>0</v>
      </c>
      <c r="J1704">
        <f>IF(COUNTIFS('United Data'!$A$3:$A$4341,J$1,'United Data'!$C$3:$C$4341,$A1704)&gt;0,1,0)</f>
        <v>0</v>
      </c>
      <c r="K1704">
        <f>IF(COUNTIFS('United Data'!$A$3:$A$4341,K$1,'United Data'!$C$3:$C$4341,$A1704)&gt;0,1,0)</f>
        <v>0</v>
      </c>
      <c r="L1704">
        <f>IF(COUNTIFS('United Data'!$A$3:$A$4341,L$1,'United Data'!$C$3:$C$4341,$A1704)&gt;0,1,0)</f>
        <v>0</v>
      </c>
      <c r="M1704">
        <f>IF(COUNTIFS('United Data'!$A$3:$A$4341,M$1,'United Data'!$C$3:$C$4341,$A1704)&gt;0,1,0)</f>
        <v>0</v>
      </c>
      <c r="N1704">
        <f>IF(COUNTIFS('United Data'!$A$3:$A$4341,N$1,'United Data'!$C$3:$C$4341,$A1704)&gt;0,1,0)</f>
        <v>0</v>
      </c>
      <c r="O1704">
        <f>IF(COUNTIFS('United Data'!$A$3:$A$4341,O$1,'United Data'!$C$3:$C$4341,$A1704)&gt;0,1,0)</f>
        <v>0</v>
      </c>
      <c r="P1704">
        <f>IF(COUNTIFS('United Data'!$A$3:$A$4341,P$1,'United Data'!$C$3:$C$4341,$A1704)&gt;0,1,0)</f>
        <v>0</v>
      </c>
      <c r="Q1704">
        <f>IF(COUNTIFS('United Data'!$A$3:$A$4341,Q$1,'United Data'!$C$3:$C$4341,$A1704)&gt;0,1,0)</f>
        <v>0</v>
      </c>
      <c r="R1704">
        <f>IF(COUNTIFS('United Data'!$A$3:$A$4341,R$1,'United Data'!$C$3:$C$4341,$A1704)&gt;0,1,0)</f>
        <v>0</v>
      </c>
      <c r="S1704">
        <f t="shared" si="52"/>
        <v>1</v>
      </c>
      <c r="T1704">
        <f t="shared" si="53"/>
        <v>1</v>
      </c>
    </row>
    <row r="1705" spans="1:20" x14ac:dyDescent="0.2">
      <c r="A1705" t="s">
        <v>1750</v>
      </c>
      <c r="B1705">
        <f>IF(COUNTIFS('United Data'!$A$3:$A$4341,B$1,'United Data'!$C$3:$C$4341,$A1705)&gt;0,1,0)</f>
        <v>0</v>
      </c>
      <c r="C1705">
        <f>IF(COUNTIFS('United Data'!$A$3:$A$4341,C$1,'United Data'!$C$3:$C$4341,$A1705)&gt;0,1,0)</f>
        <v>0</v>
      </c>
      <c r="D1705">
        <f>IF(COUNTIFS('United Data'!$A$3:$A$4341,D$1,'United Data'!$C$3:$C$4341,$A1705)&gt;0,1,0)</f>
        <v>0</v>
      </c>
      <c r="E1705">
        <f>IF(COUNTIFS('United Data'!$A$3:$A$4341,E$1,'United Data'!$C$3:$C$4341,$A1705)&gt;0,1,0)</f>
        <v>0</v>
      </c>
      <c r="F1705">
        <f>IF(COUNTIFS('United Data'!$A$3:$A$4341,F$1,'United Data'!$C$3:$C$4341,$A1705)&gt;0,1,0)</f>
        <v>0</v>
      </c>
      <c r="G1705">
        <f>IF(COUNTIFS('United Data'!$A$3:$A$4341,G$1,'United Data'!$C$3:$C$4341,$A1705)&gt;0,1,0)</f>
        <v>1</v>
      </c>
      <c r="H1705">
        <f>IF(COUNTIFS('United Data'!$A$3:$A$4341,H$1,'United Data'!$C$3:$C$4341,$A1705)&gt;0,1,0)</f>
        <v>0</v>
      </c>
      <c r="I1705">
        <f>IF(COUNTIFS('United Data'!$A$3:$A$4341,I$1,'United Data'!$C$3:$C$4341,$A1705)&gt;0,1,0)</f>
        <v>0</v>
      </c>
      <c r="J1705">
        <f>IF(COUNTIFS('United Data'!$A$3:$A$4341,J$1,'United Data'!$C$3:$C$4341,$A1705)&gt;0,1,0)</f>
        <v>0</v>
      </c>
      <c r="K1705">
        <f>IF(COUNTIFS('United Data'!$A$3:$A$4341,K$1,'United Data'!$C$3:$C$4341,$A1705)&gt;0,1,0)</f>
        <v>0</v>
      </c>
      <c r="L1705">
        <f>IF(COUNTIFS('United Data'!$A$3:$A$4341,L$1,'United Data'!$C$3:$C$4341,$A1705)&gt;0,1,0)</f>
        <v>0</v>
      </c>
      <c r="M1705">
        <f>IF(COUNTIFS('United Data'!$A$3:$A$4341,M$1,'United Data'!$C$3:$C$4341,$A1705)&gt;0,1,0)</f>
        <v>0</v>
      </c>
      <c r="N1705">
        <f>IF(COUNTIFS('United Data'!$A$3:$A$4341,N$1,'United Data'!$C$3:$C$4341,$A1705)&gt;0,1,0)</f>
        <v>0</v>
      </c>
      <c r="O1705">
        <f>IF(COUNTIFS('United Data'!$A$3:$A$4341,O$1,'United Data'!$C$3:$C$4341,$A1705)&gt;0,1,0)</f>
        <v>1</v>
      </c>
      <c r="P1705">
        <f>IF(COUNTIFS('United Data'!$A$3:$A$4341,P$1,'United Data'!$C$3:$C$4341,$A1705)&gt;0,1,0)</f>
        <v>1</v>
      </c>
      <c r="Q1705">
        <f>IF(COUNTIFS('United Data'!$A$3:$A$4341,Q$1,'United Data'!$C$3:$C$4341,$A1705)&gt;0,1,0)</f>
        <v>1</v>
      </c>
      <c r="R1705">
        <f>IF(COUNTIFS('United Data'!$A$3:$A$4341,R$1,'United Data'!$C$3:$C$4341,$A1705)&gt;0,1,0)</f>
        <v>1</v>
      </c>
      <c r="S1705">
        <f t="shared" si="52"/>
        <v>5</v>
      </c>
      <c r="T1705">
        <f t="shared" si="53"/>
        <v>2</v>
      </c>
    </row>
    <row r="1706" spans="1:20" x14ac:dyDescent="0.2">
      <c r="A1706" t="s">
        <v>1751</v>
      </c>
      <c r="B1706">
        <f>IF(COUNTIFS('United Data'!$A$3:$A$4341,B$1,'United Data'!$C$3:$C$4341,$A1706)&gt;0,1,0)</f>
        <v>0</v>
      </c>
      <c r="C1706">
        <f>IF(COUNTIFS('United Data'!$A$3:$A$4341,C$1,'United Data'!$C$3:$C$4341,$A1706)&gt;0,1,0)</f>
        <v>0</v>
      </c>
      <c r="D1706">
        <f>IF(COUNTIFS('United Data'!$A$3:$A$4341,D$1,'United Data'!$C$3:$C$4341,$A1706)&gt;0,1,0)</f>
        <v>0</v>
      </c>
      <c r="E1706">
        <f>IF(COUNTIFS('United Data'!$A$3:$A$4341,E$1,'United Data'!$C$3:$C$4341,$A1706)&gt;0,1,0)</f>
        <v>0</v>
      </c>
      <c r="F1706">
        <f>IF(COUNTIFS('United Data'!$A$3:$A$4341,F$1,'United Data'!$C$3:$C$4341,$A1706)&gt;0,1,0)</f>
        <v>0</v>
      </c>
      <c r="G1706">
        <f>IF(COUNTIFS('United Data'!$A$3:$A$4341,G$1,'United Data'!$C$3:$C$4341,$A1706)&gt;0,1,0)</f>
        <v>1</v>
      </c>
      <c r="H1706">
        <f>IF(COUNTIFS('United Data'!$A$3:$A$4341,H$1,'United Data'!$C$3:$C$4341,$A1706)&gt;0,1,0)</f>
        <v>0</v>
      </c>
      <c r="I1706">
        <f>IF(COUNTIFS('United Data'!$A$3:$A$4341,I$1,'United Data'!$C$3:$C$4341,$A1706)&gt;0,1,0)</f>
        <v>0</v>
      </c>
      <c r="J1706">
        <f>IF(COUNTIFS('United Data'!$A$3:$A$4341,J$1,'United Data'!$C$3:$C$4341,$A1706)&gt;0,1,0)</f>
        <v>0</v>
      </c>
      <c r="K1706">
        <f>IF(COUNTIFS('United Data'!$A$3:$A$4341,K$1,'United Data'!$C$3:$C$4341,$A1706)&gt;0,1,0)</f>
        <v>0</v>
      </c>
      <c r="L1706">
        <f>IF(COUNTIFS('United Data'!$A$3:$A$4341,L$1,'United Data'!$C$3:$C$4341,$A1706)&gt;0,1,0)</f>
        <v>0</v>
      </c>
      <c r="M1706">
        <f>IF(COUNTIFS('United Data'!$A$3:$A$4341,M$1,'United Data'!$C$3:$C$4341,$A1706)&gt;0,1,0)</f>
        <v>0</v>
      </c>
      <c r="N1706">
        <f>IF(COUNTIFS('United Data'!$A$3:$A$4341,N$1,'United Data'!$C$3:$C$4341,$A1706)&gt;0,1,0)</f>
        <v>0</v>
      </c>
      <c r="O1706">
        <f>IF(COUNTIFS('United Data'!$A$3:$A$4341,O$1,'United Data'!$C$3:$C$4341,$A1706)&gt;0,1,0)</f>
        <v>0</v>
      </c>
      <c r="P1706">
        <f>IF(COUNTIFS('United Data'!$A$3:$A$4341,P$1,'United Data'!$C$3:$C$4341,$A1706)&gt;0,1,0)</f>
        <v>0</v>
      </c>
      <c r="Q1706">
        <f>IF(COUNTIFS('United Data'!$A$3:$A$4341,Q$1,'United Data'!$C$3:$C$4341,$A1706)&gt;0,1,0)</f>
        <v>0</v>
      </c>
      <c r="R1706">
        <f>IF(COUNTIFS('United Data'!$A$3:$A$4341,R$1,'United Data'!$C$3:$C$4341,$A1706)&gt;0,1,0)</f>
        <v>0</v>
      </c>
      <c r="S1706">
        <f t="shared" si="52"/>
        <v>1</v>
      </c>
      <c r="T1706">
        <f t="shared" si="53"/>
        <v>1</v>
      </c>
    </row>
    <row r="1707" spans="1:20" x14ac:dyDescent="0.2">
      <c r="A1707" t="s">
        <v>1752</v>
      </c>
      <c r="B1707">
        <f>IF(COUNTIFS('United Data'!$A$3:$A$4341,B$1,'United Data'!$C$3:$C$4341,$A1707)&gt;0,1,0)</f>
        <v>0</v>
      </c>
      <c r="C1707">
        <f>IF(COUNTIFS('United Data'!$A$3:$A$4341,C$1,'United Data'!$C$3:$C$4341,$A1707)&gt;0,1,0)</f>
        <v>0</v>
      </c>
      <c r="D1707">
        <f>IF(COUNTIFS('United Data'!$A$3:$A$4341,D$1,'United Data'!$C$3:$C$4341,$A1707)&gt;0,1,0)</f>
        <v>0</v>
      </c>
      <c r="E1707">
        <f>IF(COUNTIFS('United Data'!$A$3:$A$4341,E$1,'United Data'!$C$3:$C$4341,$A1707)&gt;0,1,0)</f>
        <v>0</v>
      </c>
      <c r="F1707">
        <f>IF(COUNTIFS('United Data'!$A$3:$A$4341,F$1,'United Data'!$C$3:$C$4341,$A1707)&gt;0,1,0)</f>
        <v>0</v>
      </c>
      <c r="G1707">
        <f>IF(COUNTIFS('United Data'!$A$3:$A$4341,G$1,'United Data'!$C$3:$C$4341,$A1707)&gt;0,1,0)</f>
        <v>1</v>
      </c>
      <c r="H1707">
        <f>IF(COUNTIFS('United Data'!$A$3:$A$4341,H$1,'United Data'!$C$3:$C$4341,$A1707)&gt;0,1,0)</f>
        <v>0</v>
      </c>
      <c r="I1707">
        <f>IF(COUNTIFS('United Data'!$A$3:$A$4341,I$1,'United Data'!$C$3:$C$4341,$A1707)&gt;0,1,0)</f>
        <v>0</v>
      </c>
      <c r="J1707">
        <f>IF(COUNTIFS('United Data'!$A$3:$A$4341,J$1,'United Data'!$C$3:$C$4341,$A1707)&gt;0,1,0)</f>
        <v>0</v>
      </c>
      <c r="K1707">
        <f>IF(COUNTIFS('United Data'!$A$3:$A$4341,K$1,'United Data'!$C$3:$C$4341,$A1707)&gt;0,1,0)</f>
        <v>0</v>
      </c>
      <c r="L1707">
        <f>IF(COUNTIFS('United Data'!$A$3:$A$4341,L$1,'United Data'!$C$3:$C$4341,$A1707)&gt;0,1,0)</f>
        <v>0</v>
      </c>
      <c r="M1707">
        <f>IF(COUNTIFS('United Data'!$A$3:$A$4341,M$1,'United Data'!$C$3:$C$4341,$A1707)&gt;0,1,0)</f>
        <v>0</v>
      </c>
      <c r="N1707">
        <f>IF(COUNTIFS('United Data'!$A$3:$A$4341,N$1,'United Data'!$C$3:$C$4341,$A1707)&gt;0,1,0)</f>
        <v>0</v>
      </c>
      <c r="O1707">
        <f>IF(COUNTIFS('United Data'!$A$3:$A$4341,O$1,'United Data'!$C$3:$C$4341,$A1707)&gt;0,1,0)</f>
        <v>0</v>
      </c>
      <c r="P1707">
        <f>IF(COUNTIFS('United Data'!$A$3:$A$4341,P$1,'United Data'!$C$3:$C$4341,$A1707)&gt;0,1,0)</f>
        <v>0</v>
      </c>
      <c r="Q1707">
        <f>IF(COUNTIFS('United Data'!$A$3:$A$4341,Q$1,'United Data'!$C$3:$C$4341,$A1707)&gt;0,1,0)</f>
        <v>0</v>
      </c>
      <c r="R1707">
        <f>IF(COUNTIFS('United Data'!$A$3:$A$4341,R$1,'United Data'!$C$3:$C$4341,$A1707)&gt;0,1,0)</f>
        <v>0</v>
      </c>
      <c r="S1707">
        <f t="shared" si="52"/>
        <v>1</v>
      </c>
      <c r="T1707">
        <f t="shared" si="53"/>
        <v>1</v>
      </c>
    </row>
    <row r="1708" spans="1:20" x14ac:dyDescent="0.2">
      <c r="A1708" t="s">
        <v>1753</v>
      </c>
      <c r="B1708">
        <f>IF(COUNTIFS('United Data'!$A$3:$A$4341,B$1,'United Data'!$C$3:$C$4341,$A1708)&gt;0,1,0)</f>
        <v>0</v>
      </c>
      <c r="C1708">
        <f>IF(COUNTIFS('United Data'!$A$3:$A$4341,C$1,'United Data'!$C$3:$C$4341,$A1708)&gt;0,1,0)</f>
        <v>0</v>
      </c>
      <c r="D1708">
        <f>IF(COUNTIFS('United Data'!$A$3:$A$4341,D$1,'United Data'!$C$3:$C$4341,$A1708)&gt;0,1,0)</f>
        <v>0</v>
      </c>
      <c r="E1708">
        <f>IF(COUNTIFS('United Data'!$A$3:$A$4341,E$1,'United Data'!$C$3:$C$4341,$A1708)&gt;0,1,0)</f>
        <v>0</v>
      </c>
      <c r="F1708">
        <f>IF(COUNTIFS('United Data'!$A$3:$A$4341,F$1,'United Data'!$C$3:$C$4341,$A1708)&gt;0,1,0)</f>
        <v>0</v>
      </c>
      <c r="G1708">
        <f>IF(COUNTIFS('United Data'!$A$3:$A$4341,G$1,'United Data'!$C$3:$C$4341,$A1708)&gt;0,1,0)</f>
        <v>1</v>
      </c>
      <c r="H1708">
        <f>IF(COUNTIFS('United Data'!$A$3:$A$4341,H$1,'United Data'!$C$3:$C$4341,$A1708)&gt;0,1,0)</f>
        <v>0</v>
      </c>
      <c r="I1708">
        <f>IF(COUNTIFS('United Data'!$A$3:$A$4341,I$1,'United Data'!$C$3:$C$4341,$A1708)&gt;0,1,0)</f>
        <v>0</v>
      </c>
      <c r="J1708">
        <f>IF(COUNTIFS('United Data'!$A$3:$A$4341,J$1,'United Data'!$C$3:$C$4341,$A1708)&gt;0,1,0)</f>
        <v>0</v>
      </c>
      <c r="K1708">
        <f>IF(COUNTIFS('United Data'!$A$3:$A$4341,K$1,'United Data'!$C$3:$C$4341,$A1708)&gt;0,1,0)</f>
        <v>1</v>
      </c>
      <c r="L1708">
        <f>IF(COUNTIFS('United Data'!$A$3:$A$4341,L$1,'United Data'!$C$3:$C$4341,$A1708)&gt;0,1,0)</f>
        <v>0</v>
      </c>
      <c r="M1708">
        <f>IF(COUNTIFS('United Data'!$A$3:$A$4341,M$1,'United Data'!$C$3:$C$4341,$A1708)&gt;0,1,0)</f>
        <v>0</v>
      </c>
      <c r="N1708">
        <f>IF(COUNTIFS('United Data'!$A$3:$A$4341,N$1,'United Data'!$C$3:$C$4341,$A1708)&gt;0,1,0)</f>
        <v>0</v>
      </c>
      <c r="O1708">
        <f>IF(COUNTIFS('United Data'!$A$3:$A$4341,O$1,'United Data'!$C$3:$C$4341,$A1708)&gt;0,1,0)</f>
        <v>0</v>
      </c>
      <c r="P1708">
        <f>IF(COUNTIFS('United Data'!$A$3:$A$4341,P$1,'United Data'!$C$3:$C$4341,$A1708)&gt;0,1,0)</f>
        <v>0</v>
      </c>
      <c r="Q1708">
        <f>IF(COUNTIFS('United Data'!$A$3:$A$4341,Q$1,'United Data'!$C$3:$C$4341,$A1708)&gt;0,1,0)</f>
        <v>0</v>
      </c>
      <c r="R1708">
        <f>IF(COUNTIFS('United Data'!$A$3:$A$4341,R$1,'United Data'!$C$3:$C$4341,$A1708)&gt;0,1,0)</f>
        <v>0</v>
      </c>
      <c r="S1708">
        <f t="shared" si="52"/>
        <v>2</v>
      </c>
      <c r="T1708">
        <f t="shared" si="53"/>
        <v>2</v>
      </c>
    </row>
    <row r="1709" spans="1:20" x14ac:dyDescent="0.2">
      <c r="A1709" t="s">
        <v>1754</v>
      </c>
      <c r="B1709">
        <f>IF(COUNTIFS('United Data'!$A$3:$A$4341,B$1,'United Data'!$C$3:$C$4341,$A1709)&gt;0,1,0)</f>
        <v>0</v>
      </c>
      <c r="C1709">
        <f>IF(COUNTIFS('United Data'!$A$3:$A$4341,C$1,'United Data'!$C$3:$C$4341,$A1709)&gt;0,1,0)</f>
        <v>0</v>
      </c>
      <c r="D1709">
        <f>IF(COUNTIFS('United Data'!$A$3:$A$4341,D$1,'United Data'!$C$3:$C$4341,$A1709)&gt;0,1,0)</f>
        <v>0</v>
      </c>
      <c r="E1709">
        <f>IF(COUNTIFS('United Data'!$A$3:$A$4341,E$1,'United Data'!$C$3:$C$4341,$A1709)&gt;0,1,0)</f>
        <v>0</v>
      </c>
      <c r="F1709">
        <f>IF(COUNTIFS('United Data'!$A$3:$A$4341,F$1,'United Data'!$C$3:$C$4341,$A1709)&gt;0,1,0)</f>
        <v>0</v>
      </c>
      <c r="G1709">
        <f>IF(COUNTIFS('United Data'!$A$3:$A$4341,G$1,'United Data'!$C$3:$C$4341,$A1709)&gt;0,1,0)</f>
        <v>0</v>
      </c>
      <c r="H1709">
        <f>IF(COUNTIFS('United Data'!$A$3:$A$4341,H$1,'United Data'!$C$3:$C$4341,$A1709)&gt;0,1,0)</f>
        <v>1</v>
      </c>
      <c r="I1709">
        <f>IF(COUNTIFS('United Data'!$A$3:$A$4341,I$1,'United Data'!$C$3:$C$4341,$A1709)&gt;0,1,0)</f>
        <v>0</v>
      </c>
      <c r="J1709">
        <f>IF(COUNTIFS('United Data'!$A$3:$A$4341,J$1,'United Data'!$C$3:$C$4341,$A1709)&gt;0,1,0)</f>
        <v>1</v>
      </c>
      <c r="K1709">
        <f>IF(COUNTIFS('United Data'!$A$3:$A$4341,K$1,'United Data'!$C$3:$C$4341,$A1709)&gt;0,1,0)</f>
        <v>0</v>
      </c>
      <c r="L1709">
        <f>IF(COUNTIFS('United Data'!$A$3:$A$4341,L$1,'United Data'!$C$3:$C$4341,$A1709)&gt;0,1,0)</f>
        <v>0</v>
      </c>
      <c r="M1709">
        <f>IF(COUNTIFS('United Data'!$A$3:$A$4341,M$1,'United Data'!$C$3:$C$4341,$A1709)&gt;0,1,0)</f>
        <v>0</v>
      </c>
      <c r="N1709">
        <f>IF(COUNTIFS('United Data'!$A$3:$A$4341,N$1,'United Data'!$C$3:$C$4341,$A1709)&gt;0,1,0)</f>
        <v>0</v>
      </c>
      <c r="O1709">
        <f>IF(COUNTIFS('United Data'!$A$3:$A$4341,O$1,'United Data'!$C$3:$C$4341,$A1709)&gt;0,1,0)</f>
        <v>0</v>
      </c>
      <c r="P1709">
        <f>IF(COUNTIFS('United Data'!$A$3:$A$4341,P$1,'United Data'!$C$3:$C$4341,$A1709)&gt;0,1,0)</f>
        <v>0</v>
      </c>
      <c r="Q1709">
        <f>IF(COUNTIFS('United Data'!$A$3:$A$4341,Q$1,'United Data'!$C$3:$C$4341,$A1709)&gt;0,1,0)</f>
        <v>0</v>
      </c>
      <c r="R1709">
        <f>IF(COUNTIFS('United Data'!$A$3:$A$4341,R$1,'United Data'!$C$3:$C$4341,$A1709)&gt;0,1,0)</f>
        <v>0</v>
      </c>
      <c r="S1709">
        <f t="shared" si="52"/>
        <v>2</v>
      </c>
      <c r="T1709">
        <f t="shared" si="53"/>
        <v>2</v>
      </c>
    </row>
    <row r="1710" spans="1:20" x14ac:dyDescent="0.2">
      <c r="A1710" t="s">
        <v>1755</v>
      </c>
      <c r="B1710">
        <f>IF(COUNTIFS('United Data'!$A$3:$A$4341,B$1,'United Data'!$C$3:$C$4341,$A1710)&gt;0,1,0)</f>
        <v>0</v>
      </c>
      <c r="C1710">
        <f>IF(COUNTIFS('United Data'!$A$3:$A$4341,C$1,'United Data'!$C$3:$C$4341,$A1710)&gt;0,1,0)</f>
        <v>0</v>
      </c>
      <c r="D1710">
        <f>IF(COUNTIFS('United Data'!$A$3:$A$4341,D$1,'United Data'!$C$3:$C$4341,$A1710)&gt;0,1,0)</f>
        <v>1</v>
      </c>
      <c r="E1710">
        <f>IF(COUNTIFS('United Data'!$A$3:$A$4341,E$1,'United Data'!$C$3:$C$4341,$A1710)&gt;0,1,0)</f>
        <v>0</v>
      </c>
      <c r="F1710">
        <f>IF(COUNTIFS('United Data'!$A$3:$A$4341,F$1,'United Data'!$C$3:$C$4341,$A1710)&gt;0,1,0)</f>
        <v>0</v>
      </c>
      <c r="G1710">
        <f>IF(COUNTIFS('United Data'!$A$3:$A$4341,G$1,'United Data'!$C$3:$C$4341,$A1710)&gt;0,1,0)</f>
        <v>0</v>
      </c>
      <c r="H1710">
        <f>IF(COUNTIFS('United Data'!$A$3:$A$4341,H$1,'United Data'!$C$3:$C$4341,$A1710)&gt;0,1,0)</f>
        <v>1</v>
      </c>
      <c r="I1710">
        <f>IF(COUNTIFS('United Data'!$A$3:$A$4341,I$1,'United Data'!$C$3:$C$4341,$A1710)&gt;0,1,0)</f>
        <v>0</v>
      </c>
      <c r="J1710">
        <f>IF(COUNTIFS('United Data'!$A$3:$A$4341,J$1,'United Data'!$C$3:$C$4341,$A1710)&gt;0,1,0)</f>
        <v>1</v>
      </c>
      <c r="K1710">
        <f>IF(COUNTIFS('United Data'!$A$3:$A$4341,K$1,'United Data'!$C$3:$C$4341,$A1710)&gt;0,1,0)</f>
        <v>0</v>
      </c>
      <c r="L1710">
        <f>IF(COUNTIFS('United Data'!$A$3:$A$4341,L$1,'United Data'!$C$3:$C$4341,$A1710)&gt;0,1,0)</f>
        <v>0</v>
      </c>
      <c r="M1710">
        <f>IF(COUNTIFS('United Data'!$A$3:$A$4341,M$1,'United Data'!$C$3:$C$4341,$A1710)&gt;0,1,0)</f>
        <v>0</v>
      </c>
      <c r="N1710">
        <f>IF(COUNTIFS('United Data'!$A$3:$A$4341,N$1,'United Data'!$C$3:$C$4341,$A1710)&gt;0,1,0)</f>
        <v>0</v>
      </c>
      <c r="O1710">
        <f>IF(COUNTIFS('United Data'!$A$3:$A$4341,O$1,'United Data'!$C$3:$C$4341,$A1710)&gt;0,1,0)</f>
        <v>1</v>
      </c>
      <c r="P1710">
        <f>IF(COUNTIFS('United Data'!$A$3:$A$4341,P$1,'United Data'!$C$3:$C$4341,$A1710)&gt;0,1,0)</f>
        <v>1</v>
      </c>
      <c r="Q1710">
        <f>IF(COUNTIFS('United Data'!$A$3:$A$4341,Q$1,'United Data'!$C$3:$C$4341,$A1710)&gt;0,1,0)</f>
        <v>1</v>
      </c>
      <c r="R1710">
        <f>IF(COUNTIFS('United Data'!$A$3:$A$4341,R$1,'United Data'!$C$3:$C$4341,$A1710)&gt;0,1,0)</f>
        <v>0</v>
      </c>
      <c r="S1710">
        <f t="shared" si="52"/>
        <v>6</v>
      </c>
      <c r="T1710">
        <f t="shared" si="53"/>
        <v>4</v>
      </c>
    </row>
    <row r="1711" spans="1:20" x14ac:dyDescent="0.2">
      <c r="A1711" t="s">
        <v>1756</v>
      </c>
      <c r="B1711">
        <f>IF(COUNTIFS('United Data'!$A$3:$A$4341,B$1,'United Data'!$C$3:$C$4341,$A1711)&gt;0,1,0)</f>
        <v>0</v>
      </c>
      <c r="C1711">
        <f>IF(COUNTIFS('United Data'!$A$3:$A$4341,C$1,'United Data'!$C$3:$C$4341,$A1711)&gt;0,1,0)</f>
        <v>0</v>
      </c>
      <c r="D1711">
        <f>IF(COUNTIFS('United Data'!$A$3:$A$4341,D$1,'United Data'!$C$3:$C$4341,$A1711)&gt;0,1,0)</f>
        <v>0</v>
      </c>
      <c r="E1711">
        <f>IF(COUNTIFS('United Data'!$A$3:$A$4341,E$1,'United Data'!$C$3:$C$4341,$A1711)&gt;0,1,0)</f>
        <v>0</v>
      </c>
      <c r="F1711">
        <f>IF(COUNTIFS('United Data'!$A$3:$A$4341,F$1,'United Data'!$C$3:$C$4341,$A1711)&gt;0,1,0)</f>
        <v>0</v>
      </c>
      <c r="G1711">
        <f>IF(COUNTIFS('United Data'!$A$3:$A$4341,G$1,'United Data'!$C$3:$C$4341,$A1711)&gt;0,1,0)</f>
        <v>0</v>
      </c>
      <c r="H1711">
        <f>IF(COUNTIFS('United Data'!$A$3:$A$4341,H$1,'United Data'!$C$3:$C$4341,$A1711)&gt;0,1,0)</f>
        <v>1</v>
      </c>
      <c r="I1711">
        <f>IF(COUNTIFS('United Data'!$A$3:$A$4341,I$1,'United Data'!$C$3:$C$4341,$A1711)&gt;0,1,0)</f>
        <v>0</v>
      </c>
      <c r="J1711">
        <f>IF(COUNTIFS('United Data'!$A$3:$A$4341,J$1,'United Data'!$C$3:$C$4341,$A1711)&gt;0,1,0)</f>
        <v>1</v>
      </c>
      <c r="K1711">
        <f>IF(COUNTIFS('United Data'!$A$3:$A$4341,K$1,'United Data'!$C$3:$C$4341,$A1711)&gt;0,1,0)</f>
        <v>1</v>
      </c>
      <c r="L1711">
        <f>IF(COUNTIFS('United Data'!$A$3:$A$4341,L$1,'United Data'!$C$3:$C$4341,$A1711)&gt;0,1,0)</f>
        <v>0</v>
      </c>
      <c r="M1711">
        <f>IF(COUNTIFS('United Data'!$A$3:$A$4341,M$1,'United Data'!$C$3:$C$4341,$A1711)&gt;0,1,0)</f>
        <v>1</v>
      </c>
      <c r="N1711">
        <f>IF(COUNTIFS('United Data'!$A$3:$A$4341,N$1,'United Data'!$C$3:$C$4341,$A1711)&gt;0,1,0)</f>
        <v>1</v>
      </c>
      <c r="O1711">
        <f>IF(COUNTIFS('United Data'!$A$3:$A$4341,O$1,'United Data'!$C$3:$C$4341,$A1711)&gt;0,1,0)</f>
        <v>0</v>
      </c>
      <c r="P1711">
        <f>IF(COUNTIFS('United Data'!$A$3:$A$4341,P$1,'United Data'!$C$3:$C$4341,$A1711)&gt;0,1,0)</f>
        <v>0</v>
      </c>
      <c r="Q1711">
        <f>IF(COUNTIFS('United Data'!$A$3:$A$4341,Q$1,'United Data'!$C$3:$C$4341,$A1711)&gt;0,1,0)</f>
        <v>0</v>
      </c>
      <c r="R1711">
        <f>IF(COUNTIFS('United Data'!$A$3:$A$4341,R$1,'United Data'!$C$3:$C$4341,$A1711)&gt;0,1,0)</f>
        <v>0</v>
      </c>
      <c r="S1711">
        <f t="shared" si="52"/>
        <v>5</v>
      </c>
      <c r="T1711">
        <f t="shared" si="53"/>
        <v>3</v>
      </c>
    </row>
    <row r="1712" spans="1:20" x14ac:dyDescent="0.2">
      <c r="A1712" t="s">
        <v>1757</v>
      </c>
      <c r="B1712">
        <f>IF(COUNTIFS('United Data'!$A$3:$A$4341,B$1,'United Data'!$C$3:$C$4341,$A1712)&gt;0,1,0)</f>
        <v>0</v>
      </c>
      <c r="C1712">
        <f>IF(COUNTIFS('United Data'!$A$3:$A$4341,C$1,'United Data'!$C$3:$C$4341,$A1712)&gt;0,1,0)</f>
        <v>0</v>
      </c>
      <c r="D1712">
        <f>IF(COUNTIFS('United Data'!$A$3:$A$4341,D$1,'United Data'!$C$3:$C$4341,$A1712)&gt;0,1,0)</f>
        <v>0</v>
      </c>
      <c r="E1712">
        <f>IF(COUNTIFS('United Data'!$A$3:$A$4341,E$1,'United Data'!$C$3:$C$4341,$A1712)&gt;0,1,0)</f>
        <v>0</v>
      </c>
      <c r="F1712">
        <f>IF(COUNTIFS('United Data'!$A$3:$A$4341,F$1,'United Data'!$C$3:$C$4341,$A1712)&gt;0,1,0)</f>
        <v>0</v>
      </c>
      <c r="G1712">
        <f>IF(COUNTIFS('United Data'!$A$3:$A$4341,G$1,'United Data'!$C$3:$C$4341,$A1712)&gt;0,1,0)</f>
        <v>0</v>
      </c>
      <c r="H1712">
        <f>IF(COUNTIFS('United Data'!$A$3:$A$4341,H$1,'United Data'!$C$3:$C$4341,$A1712)&gt;0,1,0)</f>
        <v>1</v>
      </c>
      <c r="I1712">
        <f>IF(COUNTIFS('United Data'!$A$3:$A$4341,I$1,'United Data'!$C$3:$C$4341,$A1712)&gt;0,1,0)</f>
        <v>0</v>
      </c>
      <c r="J1712">
        <f>IF(COUNTIFS('United Data'!$A$3:$A$4341,J$1,'United Data'!$C$3:$C$4341,$A1712)&gt;0,1,0)</f>
        <v>1</v>
      </c>
      <c r="K1712">
        <f>IF(COUNTIFS('United Data'!$A$3:$A$4341,K$1,'United Data'!$C$3:$C$4341,$A1712)&gt;0,1,0)</f>
        <v>0</v>
      </c>
      <c r="L1712">
        <f>IF(COUNTIFS('United Data'!$A$3:$A$4341,L$1,'United Data'!$C$3:$C$4341,$A1712)&gt;0,1,0)</f>
        <v>0</v>
      </c>
      <c r="M1712">
        <f>IF(COUNTIFS('United Data'!$A$3:$A$4341,M$1,'United Data'!$C$3:$C$4341,$A1712)&gt;0,1,0)</f>
        <v>0</v>
      </c>
      <c r="N1712">
        <f>IF(COUNTIFS('United Data'!$A$3:$A$4341,N$1,'United Data'!$C$3:$C$4341,$A1712)&gt;0,1,0)</f>
        <v>0</v>
      </c>
      <c r="O1712">
        <f>IF(COUNTIFS('United Data'!$A$3:$A$4341,O$1,'United Data'!$C$3:$C$4341,$A1712)&gt;0,1,0)</f>
        <v>0</v>
      </c>
      <c r="P1712">
        <f>IF(COUNTIFS('United Data'!$A$3:$A$4341,P$1,'United Data'!$C$3:$C$4341,$A1712)&gt;0,1,0)</f>
        <v>0</v>
      </c>
      <c r="Q1712">
        <f>IF(COUNTIFS('United Data'!$A$3:$A$4341,Q$1,'United Data'!$C$3:$C$4341,$A1712)&gt;0,1,0)</f>
        <v>0</v>
      </c>
      <c r="R1712">
        <f>IF(COUNTIFS('United Data'!$A$3:$A$4341,R$1,'United Data'!$C$3:$C$4341,$A1712)&gt;0,1,0)</f>
        <v>0</v>
      </c>
      <c r="S1712">
        <f t="shared" si="52"/>
        <v>2</v>
      </c>
      <c r="T1712">
        <f t="shared" si="53"/>
        <v>2</v>
      </c>
    </row>
    <row r="1713" spans="1:20" x14ac:dyDescent="0.2">
      <c r="A1713" t="s">
        <v>1758</v>
      </c>
      <c r="B1713">
        <f>IF(COUNTIFS('United Data'!$A$3:$A$4341,B$1,'United Data'!$C$3:$C$4341,$A1713)&gt;0,1,0)</f>
        <v>0</v>
      </c>
      <c r="C1713">
        <f>IF(COUNTIFS('United Data'!$A$3:$A$4341,C$1,'United Data'!$C$3:$C$4341,$A1713)&gt;0,1,0)</f>
        <v>0</v>
      </c>
      <c r="D1713">
        <f>IF(COUNTIFS('United Data'!$A$3:$A$4341,D$1,'United Data'!$C$3:$C$4341,$A1713)&gt;0,1,0)</f>
        <v>0</v>
      </c>
      <c r="E1713">
        <f>IF(COUNTIFS('United Data'!$A$3:$A$4341,E$1,'United Data'!$C$3:$C$4341,$A1713)&gt;0,1,0)</f>
        <v>0</v>
      </c>
      <c r="F1713">
        <f>IF(COUNTIFS('United Data'!$A$3:$A$4341,F$1,'United Data'!$C$3:$C$4341,$A1713)&gt;0,1,0)</f>
        <v>0</v>
      </c>
      <c r="G1713">
        <f>IF(COUNTIFS('United Data'!$A$3:$A$4341,G$1,'United Data'!$C$3:$C$4341,$A1713)&gt;0,1,0)</f>
        <v>0</v>
      </c>
      <c r="H1713">
        <f>IF(COUNTIFS('United Data'!$A$3:$A$4341,H$1,'United Data'!$C$3:$C$4341,$A1713)&gt;0,1,0)</f>
        <v>1</v>
      </c>
      <c r="I1713">
        <f>IF(COUNTIFS('United Data'!$A$3:$A$4341,I$1,'United Data'!$C$3:$C$4341,$A1713)&gt;0,1,0)</f>
        <v>0</v>
      </c>
      <c r="J1713">
        <f>IF(COUNTIFS('United Data'!$A$3:$A$4341,J$1,'United Data'!$C$3:$C$4341,$A1713)&gt;0,1,0)</f>
        <v>0</v>
      </c>
      <c r="K1713">
        <f>IF(COUNTIFS('United Data'!$A$3:$A$4341,K$1,'United Data'!$C$3:$C$4341,$A1713)&gt;0,1,0)</f>
        <v>0</v>
      </c>
      <c r="L1713">
        <f>IF(COUNTIFS('United Data'!$A$3:$A$4341,L$1,'United Data'!$C$3:$C$4341,$A1713)&gt;0,1,0)</f>
        <v>0</v>
      </c>
      <c r="M1713">
        <f>IF(COUNTIFS('United Data'!$A$3:$A$4341,M$1,'United Data'!$C$3:$C$4341,$A1713)&gt;0,1,0)</f>
        <v>0</v>
      </c>
      <c r="N1713">
        <f>IF(COUNTIFS('United Data'!$A$3:$A$4341,N$1,'United Data'!$C$3:$C$4341,$A1713)&gt;0,1,0)</f>
        <v>0</v>
      </c>
      <c r="O1713">
        <f>IF(COUNTIFS('United Data'!$A$3:$A$4341,O$1,'United Data'!$C$3:$C$4341,$A1713)&gt;0,1,0)</f>
        <v>0</v>
      </c>
      <c r="P1713">
        <f>IF(COUNTIFS('United Data'!$A$3:$A$4341,P$1,'United Data'!$C$3:$C$4341,$A1713)&gt;0,1,0)</f>
        <v>0</v>
      </c>
      <c r="Q1713">
        <f>IF(COUNTIFS('United Data'!$A$3:$A$4341,Q$1,'United Data'!$C$3:$C$4341,$A1713)&gt;0,1,0)</f>
        <v>0</v>
      </c>
      <c r="R1713">
        <f>IF(COUNTIFS('United Data'!$A$3:$A$4341,R$1,'United Data'!$C$3:$C$4341,$A1713)&gt;0,1,0)</f>
        <v>0</v>
      </c>
      <c r="S1713">
        <f t="shared" si="52"/>
        <v>1</v>
      </c>
      <c r="T1713">
        <f t="shared" si="53"/>
        <v>1</v>
      </c>
    </row>
    <row r="1714" spans="1:20" x14ac:dyDescent="0.2">
      <c r="A1714" t="s">
        <v>1759</v>
      </c>
      <c r="B1714">
        <f>IF(COUNTIFS('United Data'!$A$3:$A$4341,B$1,'United Data'!$C$3:$C$4341,$A1714)&gt;0,1,0)</f>
        <v>0</v>
      </c>
      <c r="C1714">
        <f>IF(COUNTIFS('United Data'!$A$3:$A$4341,C$1,'United Data'!$C$3:$C$4341,$A1714)&gt;0,1,0)</f>
        <v>0</v>
      </c>
      <c r="D1714">
        <f>IF(COUNTIFS('United Data'!$A$3:$A$4341,D$1,'United Data'!$C$3:$C$4341,$A1714)&gt;0,1,0)</f>
        <v>0</v>
      </c>
      <c r="E1714">
        <f>IF(COUNTIFS('United Data'!$A$3:$A$4341,E$1,'United Data'!$C$3:$C$4341,$A1714)&gt;0,1,0)</f>
        <v>0</v>
      </c>
      <c r="F1714">
        <f>IF(COUNTIFS('United Data'!$A$3:$A$4341,F$1,'United Data'!$C$3:$C$4341,$A1714)&gt;0,1,0)</f>
        <v>0</v>
      </c>
      <c r="G1714">
        <f>IF(COUNTIFS('United Data'!$A$3:$A$4341,G$1,'United Data'!$C$3:$C$4341,$A1714)&gt;0,1,0)</f>
        <v>0</v>
      </c>
      <c r="H1714">
        <f>IF(COUNTIFS('United Data'!$A$3:$A$4341,H$1,'United Data'!$C$3:$C$4341,$A1714)&gt;0,1,0)</f>
        <v>0</v>
      </c>
      <c r="I1714">
        <f>IF(COUNTIFS('United Data'!$A$3:$A$4341,I$1,'United Data'!$C$3:$C$4341,$A1714)&gt;0,1,0)</f>
        <v>1</v>
      </c>
      <c r="J1714">
        <f>IF(COUNTIFS('United Data'!$A$3:$A$4341,J$1,'United Data'!$C$3:$C$4341,$A1714)&gt;0,1,0)</f>
        <v>0</v>
      </c>
      <c r="K1714">
        <f>IF(COUNTIFS('United Data'!$A$3:$A$4341,K$1,'United Data'!$C$3:$C$4341,$A1714)&gt;0,1,0)</f>
        <v>0</v>
      </c>
      <c r="L1714">
        <f>IF(COUNTIFS('United Data'!$A$3:$A$4341,L$1,'United Data'!$C$3:$C$4341,$A1714)&gt;0,1,0)</f>
        <v>0</v>
      </c>
      <c r="M1714">
        <f>IF(COUNTIFS('United Data'!$A$3:$A$4341,M$1,'United Data'!$C$3:$C$4341,$A1714)&gt;0,1,0)</f>
        <v>0</v>
      </c>
      <c r="N1714">
        <f>IF(COUNTIFS('United Data'!$A$3:$A$4341,N$1,'United Data'!$C$3:$C$4341,$A1714)&gt;0,1,0)</f>
        <v>0</v>
      </c>
      <c r="O1714">
        <f>IF(COUNTIFS('United Data'!$A$3:$A$4341,O$1,'United Data'!$C$3:$C$4341,$A1714)&gt;0,1,0)</f>
        <v>0</v>
      </c>
      <c r="P1714">
        <f>IF(COUNTIFS('United Data'!$A$3:$A$4341,P$1,'United Data'!$C$3:$C$4341,$A1714)&gt;0,1,0)</f>
        <v>0</v>
      </c>
      <c r="Q1714">
        <f>IF(COUNTIFS('United Data'!$A$3:$A$4341,Q$1,'United Data'!$C$3:$C$4341,$A1714)&gt;0,1,0)</f>
        <v>0</v>
      </c>
      <c r="R1714">
        <f>IF(COUNTIFS('United Data'!$A$3:$A$4341,R$1,'United Data'!$C$3:$C$4341,$A1714)&gt;0,1,0)</f>
        <v>0</v>
      </c>
      <c r="S1714">
        <f t="shared" si="52"/>
        <v>1</v>
      </c>
      <c r="T1714">
        <f t="shared" si="53"/>
        <v>1</v>
      </c>
    </row>
    <row r="1715" spans="1:20" x14ac:dyDescent="0.2">
      <c r="A1715" t="s">
        <v>1760</v>
      </c>
      <c r="B1715">
        <f>IF(COUNTIFS('United Data'!$A$3:$A$4341,B$1,'United Data'!$C$3:$C$4341,$A1715)&gt;0,1,0)</f>
        <v>0</v>
      </c>
      <c r="C1715">
        <f>IF(COUNTIFS('United Data'!$A$3:$A$4341,C$1,'United Data'!$C$3:$C$4341,$A1715)&gt;0,1,0)</f>
        <v>0</v>
      </c>
      <c r="D1715">
        <f>IF(COUNTIFS('United Data'!$A$3:$A$4341,D$1,'United Data'!$C$3:$C$4341,$A1715)&gt;0,1,0)</f>
        <v>0</v>
      </c>
      <c r="E1715">
        <f>IF(COUNTIFS('United Data'!$A$3:$A$4341,E$1,'United Data'!$C$3:$C$4341,$A1715)&gt;0,1,0)</f>
        <v>0</v>
      </c>
      <c r="F1715">
        <f>IF(COUNTIFS('United Data'!$A$3:$A$4341,F$1,'United Data'!$C$3:$C$4341,$A1715)&gt;0,1,0)</f>
        <v>0</v>
      </c>
      <c r="G1715">
        <f>IF(COUNTIFS('United Data'!$A$3:$A$4341,G$1,'United Data'!$C$3:$C$4341,$A1715)&gt;0,1,0)</f>
        <v>0</v>
      </c>
      <c r="H1715">
        <f>IF(COUNTIFS('United Data'!$A$3:$A$4341,H$1,'United Data'!$C$3:$C$4341,$A1715)&gt;0,1,0)</f>
        <v>0</v>
      </c>
      <c r="I1715">
        <f>IF(COUNTIFS('United Data'!$A$3:$A$4341,I$1,'United Data'!$C$3:$C$4341,$A1715)&gt;0,1,0)</f>
        <v>1</v>
      </c>
      <c r="J1715">
        <f>IF(COUNTIFS('United Data'!$A$3:$A$4341,J$1,'United Data'!$C$3:$C$4341,$A1715)&gt;0,1,0)</f>
        <v>0</v>
      </c>
      <c r="K1715">
        <f>IF(COUNTIFS('United Data'!$A$3:$A$4341,K$1,'United Data'!$C$3:$C$4341,$A1715)&gt;0,1,0)</f>
        <v>0</v>
      </c>
      <c r="L1715">
        <f>IF(COUNTIFS('United Data'!$A$3:$A$4341,L$1,'United Data'!$C$3:$C$4341,$A1715)&gt;0,1,0)</f>
        <v>0</v>
      </c>
      <c r="M1715">
        <f>IF(COUNTIFS('United Data'!$A$3:$A$4341,M$1,'United Data'!$C$3:$C$4341,$A1715)&gt;0,1,0)</f>
        <v>0</v>
      </c>
      <c r="N1715">
        <f>IF(COUNTIFS('United Data'!$A$3:$A$4341,N$1,'United Data'!$C$3:$C$4341,$A1715)&gt;0,1,0)</f>
        <v>0</v>
      </c>
      <c r="O1715">
        <f>IF(COUNTIFS('United Data'!$A$3:$A$4341,O$1,'United Data'!$C$3:$C$4341,$A1715)&gt;0,1,0)</f>
        <v>0</v>
      </c>
      <c r="P1715">
        <f>IF(COUNTIFS('United Data'!$A$3:$A$4341,P$1,'United Data'!$C$3:$C$4341,$A1715)&gt;0,1,0)</f>
        <v>0</v>
      </c>
      <c r="Q1715">
        <f>IF(COUNTIFS('United Data'!$A$3:$A$4341,Q$1,'United Data'!$C$3:$C$4341,$A1715)&gt;0,1,0)</f>
        <v>0</v>
      </c>
      <c r="R1715">
        <f>IF(COUNTIFS('United Data'!$A$3:$A$4341,R$1,'United Data'!$C$3:$C$4341,$A1715)&gt;0,1,0)</f>
        <v>0</v>
      </c>
      <c r="S1715">
        <f t="shared" si="52"/>
        <v>1</v>
      </c>
      <c r="T1715">
        <f t="shared" si="53"/>
        <v>1</v>
      </c>
    </row>
    <row r="1716" spans="1:20" x14ac:dyDescent="0.2">
      <c r="A1716" t="s">
        <v>1761</v>
      </c>
      <c r="B1716">
        <f>IF(COUNTIFS('United Data'!$A$3:$A$4341,B$1,'United Data'!$C$3:$C$4341,$A1716)&gt;0,1,0)</f>
        <v>0</v>
      </c>
      <c r="C1716">
        <f>IF(COUNTIFS('United Data'!$A$3:$A$4341,C$1,'United Data'!$C$3:$C$4341,$A1716)&gt;0,1,0)</f>
        <v>0</v>
      </c>
      <c r="D1716">
        <f>IF(COUNTIFS('United Data'!$A$3:$A$4341,D$1,'United Data'!$C$3:$C$4341,$A1716)&gt;0,1,0)</f>
        <v>0</v>
      </c>
      <c r="E1716">
        <f>IF(COUNTIFS('United Data'!$A$3:$A$4341,E$1,'United Data'!$C$3:$C$4341,$A1716)&gt;0,1,0)</f>
        <v>0</v>
      </c>
      <c r="F1716">
        <f>IF(COUNTIFS('United Data'!$A$3:$A$4341,F$1,'United Data'!$C$3:$C$4341,$A1716)&gt;0,1,0)</f>
        <v>0</v>
      </c>
      <c r="G1716">
        <f>IF(COUNTIFS('United Data'!$A$3:$A$4341,G$1,'United Data'!$C$3:$C$4341,$A1716)&gt;0,1,0)</f>
        <v>0</v>
      </c>
      <c r="H1716">
        <f>IF(COUNTIFS('United Data'!$A$3:$A$4341,H$1,'United Data'!$C$3:$C$4341,$A1716)&gt;0,1,0)</f>
        <v>0</v>
      </c>
      <c r="I1716">
        <f>IF(COUNTIFS('United Data'!$A$3:$A$4341,I$1,'United Data'!$C$3:$C$4341,$A1716)&gt;0,1,0)</f>
        <v>1</v>
      </c>
      <c r="J1716">
        <f>IF(COUNTIFS('United Data'!$A$3:$A$4341,J$1,'United Data'!$C$3:$C$4341,$A1716)&gt;0,1,0)</f>
        <v>0</v>
      </c>
      <c r="K1716">
        <f>IF(COUNTIFS('United Data'!$A$3:$A$4341,K$1,'United Data'!$C$3:$C$4341,$A1716)&gt;0,1,0)</f>
        <v>0</v>
      </c>
      <c r="L1716">
        <f>IF(COUNTIFS('United Data'!$A$3:$A$4341,L$1,'United Data'!$C$3:$C$4341,$A1716)&gt;0,1,0)</f>
        <v>0</v>
      </c>
      <c r="M1716">
        <f>IF(COUNTIFS('United Data'!$A$3:$A$4341,M$1,'United Data'!$C$3:$C$4341,$A1716)&gt;0,1,0)</f>
        <v>0</v>
      </c>
      <c r="N1716">
        <f>IF(COUNTIFS('United Data'!$A$3:$A$4341,N$1,'United Data'!$C$3:$C$4341,$A1716)&gt;0,1,0)</f>
        <v>0</v>
      </c>
      <c r="O1716">
        <f>IF(COUNTIFS('United Data'!$A$3:$A$4341,O$1,'United Data'!$C$3:$C$4341,$A1716)&gt;0,1,0)</f>
        <v>0</v>
      </c>
      <c r="P1716">
        <f>IF(COUNTIFS('United Data'!$A$3:$A$4341,P$1,'United Data'!$C$3:$C$4341,$A1716)&gt;0,1,0)</f>
        <v>0</v>
      </c>
      <c r="Q1716">
        <f>IF(COUNTIFS('United Data'!$A$3:$A$4341,Q$1,'United Data'!$C$3:$C$4341,$A1716)&gt;0,1,0)</f>
        <v>0</v>
      </c>
      <c r="R1716">
        <f>IF(COUNTIFS('United Data'!$A$3:$A$4341,R$1,'United Data'!$C$3:$C$4341,$A1716)&gt;0,1,0)</f>
        <v>0</v>
      </c>
      <c r="S1716">
        <f t="shared" si="52"/>
        <v>1</v>
      </c>
      <c r="T1716">
        <f t="shared" si="53"/>
        <v>1</v>
      </c>
    </row>
    <row r="1717" spans="1:20" x14ac:dyDescent="0.2">
      <c r="A1717" t="s">
        <v>1762</v>
      </c>
      <c r="B1717">
        <f>IF(COUNTIFS('United Data'!$A$3:$A$4341,B$1,'United Data'!$C$3:$C$4341,$A1717)&gt;0,1,0)</f>
        <v>0</v>
      </c>
      <c r="C1717">
        <f>IF(COUNTIFS('United Data'!$A$3:$A$4341,C$1,'United Data'!$C$3:$C$4341,$A1717)&gt;0,1,0)</f>
        <v>0</v>
      </c>
      <c r="D1717">
        <f>IF(COUNTIFS('United Data'!$A$3:$A$4341,D$1,'United Data'!$C$3:$C$4341,$A1717)&gt;0,1,0)</f>
        <v>0</v>
      </c>
      <c r="E1717">
        <f>IF(COUNTIFS('United Data'!$A$3:$A$4341,E$1,'United Data'!$C$3:$C$4341,$A1717)&gt;0,1,0)</f>
        <v>0</v>
      </c>
      <c r="F1717">
        <f>IF(COUNTIFS('United Data'!$A$3:$A$4341,F$1,'United Data'!$C$3:$C$4341,$A1717)&gt;0,1,0)</f>
        <v>0</v>
      </c>
      <c r="G1717">
        <f>IF(COUNTIFS('United Data'!$A$3:$A$4341,G$1,'United Data'!$C$3:$C$4341,$A1717)&gt;0,1,0)</f>
        <v>0</v>
      </c>
      <c r="H1717">
        <f>IF(COUNTIFS('United Data'!$A$3:$A$4341,H$1,'United Data'!$C$3:$C$4341,$A1717)&gt;0,1,0)</f>
        <v>0</v>
      </c>
      <c r="I1717">
        <f>IF(COUNTIFS('United Data'!$A$3:$A$4341,I$1,'United Data'!$C$3:$C$4341,$A1717)&gt;0,1,0)</f>
        <v>1</v>
      </c>
      <c r="J1717">
        <f>IF(COUNTIFS('United Data'!$A$3:$A$4341,J$1,'United Data'!$C$3:$C$4341,$A1717)&gt;0,1,0)</f>
        <v>0</v>
      </c>
      <c r="K1717">
        <f>IF(COUNTIFS('United Data'!$A$3:$A$4341,K$1,'United Data'!$C$3:$C$4341,$A1717)&gt;0,1,0)</f>
        <v>0</v>
      </c>
      <c r="L1717">
        <f>IF(COUNTIFS('United Data'!$A$3:$A$4341,L$1,'United Data'!$C$3:$C$4341,$A1717)&gt;0,1,0)</f>
        <v>0</v>
      </c>
      <c r="M1717">
        <f>IF(COUNTIFS('United Data'!$A$3:$A$4341,M$1,'United Data'!$C$3:$C$4341,$A1717)&gt;0,1,0)</f>
        <v>0</v>
      </c>
      <c r="N1717">
        <f>IF(COUNTIFS('United Data'!$A$3:$A$4341,N$1,'United Data'!$C$3:$C$4341,$A1717)&gt;0,1,0)</f>
        <v>0</v>
      </c>
      <c r="O1717">
        <f>IF(COUNTIFS('United Data'!$A$3:$A$4341,O$1,'United Data'!$C$3:$C$4341,$A1717)&gt;0,1,0)</f>
        <v>0</v>
      </c>
      <c r="P1717">
        <f>IF(COUNTIFS('United Data'!$A$3:$A$4341,P$1,'United Data'!$C$3:$C$4341,$A1717)&gt;0,1,0)</f>
        <v>0</v>
      </c>
      <c r="Q1717">
        <f>IF(COUNTIFS('United Data'!$A$3:$A$4341,Q$1,'United Data'!$C$3:$C$4341,$A1717)&gt;0,1,0)</f>
        <v>0</v>
      </c>
      <c r="R1717">
        <f>IF(COUNTIFS('United Data'!$A$3:$A$4341,R$1,'United Data'!$C$3:$C$4341,$A1717)&gt;0,1,0)</f>
        <v>0</v>
      </c>
      <c r="S1717">
        <f t="shared" si="52"/>
        <v>1</v>
      </c>
      <c r="T1717">
        <f t="shared" si="53"/>
        <v>1</v>
      </c>
    </row>
    <row r="1718" spans="1:20" x14ac:dyDescent="0.2">
      <c r="A1718" t="s">
        <v>1763</v>
      </c>
      <c r="B1718">
        <f>IF(COUNTIFS('United Data'!$A$3:$A$4341,B$1,'United Data'!$C$3:$C$4341,$A1718)&gt;0,1,0)</f>
        <v>0</v>
      </c>
      <c r="C1718">
        <f>IF(COUNTIFS('United Data'!$A$3:$A$4341,C$1,'United Data'!$C$3:$C$4341,$A1718)&gt;0,1,0)</f>
        <v>0</v>
      </c>
      <c r="D1718">
        <f>IF(COUNTIFS('United Data'!$A$3:$A$4341,D$1,'United Data'!$C$3:$C$4341,$A1718)&gt;0,1,0)</f>
        <v>0</v>
      </c>
      <c r="E1718">
        <f>IF(COUNTIFS('United Data'!$A$3:$A$4341,E$1,'United Data'!$C$3:$C$4341,$A1718)&gt;0,1,0)</f>
        <v>0</v>
      </c>
      <c r="F1718">
        <f>IF(COUNTIFS('United Data'!$A$3:$A$4341,F$1,'United Data'!$C$3:$C$4341,$A1718)&gt;0,1,0)</f>
        <v>0</v>
      </c>
      <c r="G1718">
        <f>IF(COUNTIFS('United Data'!$A$3:$A$4341,G$1,'United Data'!$C$3:$C$4341,$A1718)&gt;0,1,0)</f>
        <v>0</v>
      </c>
      <c r="H1718">
        <f>IF(COUNTIFS('United Data'!$A$3:$A$4341,H$1,'United Data'!$C$3:$C$4341,$A1718)&gt;0,1,0)</f>
        <v>0</v>
      </c>
      <c r="I1718">
        <f>IF(COUNTIFS('United Data'!$A$3:$A$4341,I$1,'United Data'!$C$3:$C$4341,$A1718)&gt;0,1,0)</f>
        <v>1</v>
      </c>
      <c r="J1718">
        <f>IF(COUNTIFS('United Data'!$A$3:$A$4341,J$1,'United Data'!$C$3:$C$4341,$A1718)&gt;0,1,0)</f>
        <v>0</v>
      </c>
      <c r="K1718">
        <f>IF(COUNTIFS('United Data'!$A$3:$A$4341,K$1,'United Data'!$C$3:$C$4341,$A1718)&gt;0,1,0)</f>
        <v>0</v>
      </c>
      <c r="L1718">
        <f>IF(COUNTIFS('United Data'!$A$3:$A$4341,L$1,'United Data'!$C$3:$C$4341,$A1718)&gt;0,1,0)</f>
        <v>0</v>
      </c>
      <c r="M1718">
        <f>IF(COUNTIFS('United Data'!$A$3:$A$4341,M$1,'United Data'!$C$3:$C$4341,$A1718)&gt;0,1,0)</f>
        <v>0</v>
      </c>
      <c r="N1718">
        <f>IF(COUNTIFS('United Data'!$A$3:$A$4341,N$1,'United Data'!$C$3:$C$4341,$A1718)&gt;0,1,0)</f>
        <v>0</v>
      </c>
      <c r="O1718">
        <f>IF(COUNTIFS('United Data'!$A$3:$A$4341,O$1,'United Data'!$C$3:$C$4341,$A1718)&gt;0,1,0)</f>
        <v>0</v>
      </c>
      <c r="P1718">
        <f>IF(COUNTIFS('United Data'!$A$3:$A$4341,P$1,'United Data'!$C$3:$C$4341,$A1718)&gt;0,1,0)</f>
        <v>0</v>
      </c>
      <c r="Q1718">
        <f>IF(COUNTIFS('United Data'!$A$3:$A$4341,Q$1,'United Data'!$C$3:$C$4341,$A1718)&gt;0,1,0)</f>
        <v>0</v>
      </c>
      <c r="R1718">
        <f>IF(COUNTIFS('United Data'!$A$3:$A$4341,R$1,'United Data'!$C$3:$C$4341,$A1718)&gt;0,1,0)</f>
        <v>0</v>
      </c>
      <c r="S1718">
        <f t="shared" si="52"/>
        <v>1</v>
      </c>
      <c r="T1718">
        <f t="shared" si="53"/>
        <v>1</v>
      </c>
    </row>
    <row r="1719" spans="1:20" x14ac:dyDescent="0.2">
      <c r="A1719" t="s">
        <v>1764</v>
      </c>
      <c r="B1719">
        <f>IF(COUNTIFS('United Data'!$A$3:$A$4341,B$1,'United Data'!$C$3:$C$4341,$A1719)&gt;0,1,0)</f>
        <v>0</v>
      </c>
      <c r="C1719">
        <f>IF(COUNTIFS('United Data'!$A$3:$A$4341,C$1,'United Data'!$C$3:$C$4341,$A1719)&gt;0,1,0)</f>
        <v>0</v>
      </c>
      <c r="D1719">
        <f>IF(COUNTIFS('United Data'!$A$3:$A$4341,D$1,'United Data'!$C$3:$C$4341,$A1719)&gt;0,1,0)</f>
        <v>0</v>
      </c>
      <c r="E1719">
        <f>IF(COUNTIFS('United Data'!$A$3:$A$4341,E$1,'United Data'!$C$3:$C$4341,$A1719)&gt;0,1,0)</f>
        <v>0</v>
      </c>
      <c r="F1719">
        <f>IF(COUNTIFS('United Data'!$A$3:$A$4341,F$1,'United Data'!$C$3:$C$4341,$A1719)&gt;0,1,0)</f>
        <v>0</v>
      </c>
      <c r="G1719">
        <f>IF(COUNTIFS('United Data'!$A$3:$A$4341,G$1,'United Data'!$C$3:$C$4341,$A1719)&gt;0,1,0)</f>
        <v>0</v>
      </c>
      <c r="H1719">
        <f>IF(COUNTIFS('United Data'!$A$3:$A$4341,H$1,'United Data'!$C$3:$C$4341,$A1719)&gt;0,1,0)</f>
        <v>0</v>
      </c>
      <c r="I1719">
        <f>IF(COUNTIFS('United Data'!$A$3:$A$4341,I$1,'United Data'!$C$3:$C$4341,$A1719)&gt;0,1,0)</f>
        <v>1</v>
      </c>
      <c r="J1719">
        <f>IF(COUNTIFS('United Data'!$A$3:$A$4341,J$1,'United Data'!$C$3:$C$4341,$A1719)&gt;0,1,0)</f>
        <v>0</v>
      </c>
      <c r="K1719">
        <f>IF(COUNTIFS('United Data'!$A$3:$A$4341,K$1,'United Data'!$C$3:$C$4341,$A1719)&gt;0,1,0)</f>
        <v>0</v>
      </c>
      <c r="L1719">
        <f>IF(COUNTIFS('United Data'!$A$3:$A$4341,L$1,'United Data'!$C$3:$C$4341,$A1719)&gt;0,1,0)</f>
        <v>0</v>
      </c>
      <c r="M1719">
        <f>IF(COUNTIFS('United Data'!$A$3:$A$4341,M$1,'United Data'!$C$3:$C$4341,$A1719)&gt;0,1,0)</f>
        <v>0</v>
      </c>
      <c r="N1719">
        <f>IF(COUNTIFS('United Data'!$A$3:$A$4341,N$1,'United Data'!$C$3:$C$4341,$A1719)&gt;0,1,0)</f>
        <v>0</v>
      </c>
      <c r="O1719">
        <f>IF(COUNTIFS('United Data'!$A$3:$A$4341,O$1,'United Data'!$C$3:$C$4341,$A1719)&gt;0,1,0)</f>
        <v>0</v>
      </c>
      <c r="P1719">
        <f>IF(COUNTIFS('United Data'!$A$3:$A$4341,P$1,'United Data'!$C$3:$C$4341,$A1719)&gt;0,1,0)</f>
        <v>0</v>
      </c>
      <c r="Q1719">
        <f>IF(COUNTIFS('United Data'!$A$3:$A$4341,Q$1,'United Data'!$C$3:$C$4341,$A1719)&gt;0,1,0)</f>
        <v>0</v>
      </c>
      <c r="R1719">
        <f>IF(COUNTIFS('United Data'!$A$3:$A$4341,R$1,'United Data'!$C$3:$C$4341,$A1719)&gt;0,1,0)</f>
        <v>0</v>
      </c>
      <c r="S1719">
        <f t="shared" si="52"/>
        <v>1</v>
      </c>
      <c r="T1719">
        <f t="shared" si="53"/>
        <v>1</v>
      </c>
    </row>
    <row r="1720" spans="1:20" x14ac:dyDescent="0.2">
      <c r="A1720" t="s">
        <v>1765</v>
      </c>
      <c r="B1720">
        <f>IF(COUNTIFS('United Data'!$A$3:$A$4341,B$1,'United Data'!$C$3:$C$4341,$A1720)&gt;0,1,0)</f>
        <v>0</v>
      </c>
      <c r="C1720">
        <f>IF(COUNTIFS('United Data'!$A$3:$A$4341,C$1,'United Data'!$C$3:$C$4341,$A1720)&gt;0,1,0)</f>
        <v>0</v>
      </c>
      <c r="D1720">
        <f>IF(COUNTIFS('United Data'!$A$3:$A$4341,D$1,'United Data'!$C$3:$C$4341,$A1720)&gt;0,1,0)</f>
        <v>0</v>
      </c>
      <c r="E1720">
        <f>IF(COUNTIFS('United Data'!$A$3:$A$4341,E$1,'United Data'!$C$3:$C$4341,$A1720)&gt;0,1,0)</f>
        <v>0</v>
      </c>
      <c r="F1720">
        <f>IF(COUNTIFS('United Data'!$A$3:$A$4341,F$1,'United Data'!$C$3:$C$4341,$A1720)&gt;0,1,0)</f>
        <v>0</v>
      </c>
      <c r="G1720">
        <f>IF(COUNTIFS('United Data'!$A$3:$A$4341,G$1,'United Data'!$C$3:$C$4341,$A1720)&gt;0,1,0)</f>
        <v>0</v>
      </c>
      <c r="H1720">
        <f>IF(COUNTIFS('United Data'!$A$3:$A$4341,H$1,'United Data'!$C$3:$C$4341,$A1720)&gt;0,1,0)</f>
        <v>0</v>
      </c>
      <c r="I1720">
        <f>IF(COUNTIFS('United Data'!$A$3:$A$4341,I$1,'United Data'!$C$3:$C$4341,$A1720)&gt;0,1,0)</f>
        <v>1</v>
      </c>
      <c r="J1720">
        <f>IF(COUNTIFS('United Data'!$A$3:$A$4341,J$1,'United Data'!$C$3:$C$4341,$A1720)&gt;0,1,0)</f>
        <v>0</v>
      </c>
      <c r="K1720">
        <f>IF(COUNTIFS('United Data'!$A$3:$A$4341,K$1,'United Data'!$C$3:$C$4341,$A1720)&gt;0,1,0)</f>
        <v>1</v>
      </c>
      <c r="L1720">
        <f>IF(COUNTIFS('United Data'!$A$3:$A$4341,L$1,'United Data'!$C$3:$C$4341,$A1720)&gt;0,1,0)</f>
        <v>0</v>
      </c>
      <c r="M1720">
        <f>IF(COUNTIFS('United Data'!$A$3:$A$4341,M$1,'United Data'!$C$3:$C$4341,$A1720)&gt;0,1,0)</f>
        <v>0</v>
      </c>
      <c r="N1720">
        <f>IF(COUNTIFS('United Data'!$A$3:$A$4341,N$1,'United Data'!$C$3:$C$4341,$A1720)&gt;0,1,0)</f>
        <v>0</v>
      </c>
      <c r="O1720">
        <f>IF(COUNTIFS('United Data'!$A$3:$A$4341,O$1,'United Data'!$C$3:$C$4341,$A1720)&gt;0,1,0)</f>
        <v>0</v>
      </c>
      <c r="P1720">
        <f>IF(COUNTIFS('United Data'!$A$3:$A$4341,P$1,'United Data'!$C$3:$C$4341,$A1720)&gt;0,1,0)</f>
        <v>0</v>
      </c>
      <c r="Q1720">
        <f>IF(COUNTIFS('United Data'!$A$3:$A$4341,Q$1,'United Data'!$C$3:$C$4341,$A1720)&gt;0,1,0)</f>
        <v>0</v>
      </c>
      <c r="R1720">
        <f>IF(COUNTIFS('United Data'!$A$3:$A$4341,R$1,'United Data'!$C$3:$C$4341,$A1720)&gt;0,1,0)</f>
        <v>0</v>
      </c>
      <c r="S1720">
        <f t="shared" si="52"/>
        <v>2</v>
      </c>
      <c r="T1720">
        <f t="shared" si="53"/>
        <v>2</v>
      </c>
    </row>
    <row r="1721" spans="1:20" x14ac:dyDescent="0.2">
      <c r="A1721" t="s">
        <v>1766</v>
      </c>
      <c r="B1721">
        <f>IF(COUNTIFS('United Data'!$A$3:$A$4341,B$1,'United Data'!$C$3:$C$4341,$A1721)&gt;0,1,0)</f>
        <v>0</v>
      </c>
      <c r="C1721">
        <f>IF(COUNTIFS('United Data'!$A$3:$A$4341,C$1,'United Data'!$C$3:$C$4341,$A1721)&gt;0,1,0)</f>
        <v>0</v>
      </c>
      <c r="D1721">
        <f>IF(COUNTIFS('United Data'!$A$3:$A$4341,D$1,'United Data'!$C$3:$C$4341,$A1721)&gt;0,1,0)</f>
        <v>0</v>
      </c>
      <c r="E1721">
        <f>IF(COUNTIFS('United Data'!$A$3:$A$4341,E$1,'United Data'!$C$3:$C$4341,$A1721)&gt;0,1,0)</f>
        <v>0</v>
      </c>
      <c r="F1721">
        <f>IF(COUNTIFS('United Data'!$A$3:$A$4341,F$1,'United Data'!$C$3:$C$4341,$A1721)&gt;0,1,0)</f>
        <v>0</v>
      </c>
      <c r="G1721">
        <f>IF(COUNTIFS('United Data'!$A$3:$A$4341,G$1,'United Data'!$C$3:$C$4341,$A1721)&gt;0,1,0)</f>
        <v>0</v>
      </c>
      <c r="H1721">
        <f>IF(COUNTIFS('United Data'!$A$3:$A$4341,H$1,'United Data'!$C$3:$C$4341,$A1721)&gt;0,1,0)</f>
        <v>0</v>
      </c>
      <c r="I1721">
        <f>IF(COUNTIFS('United Data'!$A$3:$A$4341,I$1,'United Data'!$C$3:$C$4341,$A1721)&gt;0,1,0)</f>
        <v>1</v>
      </c>
      <c r="J1721">
        <f>IF(COUNTIFS('United Data'!$A$3:$A$4341,J$1,'United Data'!$C$3:$C$4341,$A1721)&gt;0,1,0)</f>
        <v>0</v>
      </c>
      <c r="K1721">
        <f>IF(COUNTIFS('United Data'!$A$3:$A$4341,K$1,'United Data'!$C$3:$C$4341,$A1721)&gt;0,1,0)</f>
        <v>0</v>
      </c>
      <c r="L1721">
        <f>IF(COUNTIFS('United Data'!$A$3:$A$4341,L$1,'United Data'!$C$3:$C$4341,$A1721)&gt;0,1,0)</f>
        <v>0</v>
      </c>
      <c r="M1721">
        <f>IF(COUNTIFS('United Data'!$A$3:$A$4341,M$1,'United Data'!$C$3:$C$4341,$A1721)&gt;0,1,0)</f>
        <v>0</v>
      </c>
      <c r="N1721">
        <f>IF(COUNTIFS('United Data'!$A$3:$A$4341,N$1,'United Data'!$C$3:$C$4341,$A1721)&gt;0,1,0)</f>
        <v>0</v>
      </c>
      <c r="O1721">
        <f>IF(COUNTIFS('United Data'!$A$3:$A$4341,O$1,'United Data'!$C$3:$C$4341,$A1721)&gt;0,1,0)</f>
        <v>0</v>
      </c>
      <c r="P1721">
        <f>IF(COUNTIFS('United Data'!$A$3:$A$4341,P$1,'United Data'!$C$3:$C$4341,$A1721)&gt;0,1,0)</f>
        <v>0</v>
      </c>
      <c r="Q1721">
        <f>IF(COUNTIFS('United Data'!$A$3:$A$4341,Q$1,'United Data'!$C$3:$C$4341,$A1721)&gt;0,1,0)</f>
        <v>0</v>
      </c>
      <c r="R1721">
        <f>IF(COUNTIFS('United Data'!$A$3:$A$4341,R$1,'United Data'!$C$3:$C$4341,$A1721)&gt;0,1,0)</f>
        <v>0</v>
      </c>
      <c r="S1721">
        <f t="shared" si="52"/>
        <v>1</v>
      </c>
      <c r="T1721">
        <f t="shared" si="53"/>
        <v>1</v>
      </c>
    </row>
    <row r="1722" spans="1:20" x14ac:dyDescent="0.2">
      <c r="A1722" t="s">
        <v>1767</v>
      </c>
      <c r="B1722">
        <f>IF(COUNTIFS('United Data'!$A$3:$A$4341,B$1,'United Data'!$C$3:$C$4341,$A1722)&gt;0,1,0)</f>
        <v>0</v>
      </c>
      <c r="C1722">
        <f>IF(COUNTIFS('United Data'!$A$3:$A$4341,C$1,'United Data'!$C$3:$C$4341,$A1722)&gt;0,1,0)</f>
        <v>0</v>
      </c>
      <c r="D1722">
        <f>IF(COUNTIFS('United Data'!$A$3:$A$4341,D$1,'United Data'!$C$3:$C$4341,$A1722)&gt;0,1,0)</f>
        <v>0</v>
      </c>
      <c r="E1722">
        <f>IF(COUNTIFS('United Data'!$A$3:$A$4341,E$1,'United Data'!$C$3:$C$4341,$A1722)&gt;0,1,0)</f>
        <v>0</v>
      </c>
      <c r="F1722">
        <f>IF(COUNTIFS('United Data'!$A$3:$A$4341,F$1,'United Data'!$C$3:$C$4341,$A1722)&gt;0,1,0)</f>
        <v>0</v>
      </c>
      <c r="G1722">
        <f>IF(COUNTIFS('United Data'!$A$3:$A$4341,G$1,'United Data'!$C$3:$C$4341,$A1722)&gt;0,1,0)</f>
        <v>0</v>
      </c>
      <c r="H1722">
        <f>IF(COUNTIFS('United Data'!$A$3:$A$4341,H$1,'United Data'!$C$3:$C$4341,$A1722)&gt;0,1,0)</f>
        <v>0</v>
      </c>
      <c r="I1722">
        <f>IF(COUNTIFS('United Data'!$A$3:$A$4341,I$1,'United Data'!$C$3:$C$4341,$A1722)&gt;0,1,0)</f>
        <v>1</v>
      </c>
      <c r="J1722">
        <f>IF(COUNTIFS('United Data'!$A$3:$A$4341,J$1,'United Data'!$C$3:$C$4341,$A1722)&gt;0,1,0)</f>
        <v>0</v>
      </c>
      <c r="K1722">
        <f>IF(COUNTIFS('United Data'!$A$3:$A$4341,K$1,'United Data'!$C$3:$C$4341,$A1722)&gt;0,1,0)</f>
        <v>0</v>
      </c>
      <c r="L1722">
        <f>IF(COUNTIFS('United Data'!$A$3:$A$4341,L$1,'United Data'!$C$3:$C$4341,$A1722)&gt;0,1,0)</f>
        <v>0</v>
      </c>
      <c r="M1722">
        <f>IF(COUNTIFS('United Data'!$A$3:$A$4341,M$1,'United Data'!$C$3:$C$4341,$A1722)&gt;0,1,0)</f>
        <v>0</v>
      </c>
      <c r="N1722">
        <f>IF(COUNTIFS('United Data'!$A$3:$A$4341,N$1,'United Data'!$C$3:$C$4341,$A1722)&gt;0,1,0)</f>
        <v>0</v>
      </c>
      <c r="O1722">
        <f>IF(COUNTIFS('United Data'!$A$3:$A$4341,O$1,'United Data'!$C$3:$C$4341,$A1722)&gt;0,1,0)</f>
        <v>0</v>
      </c>
      <c r="P1722">
        <f>IF(COUNTIFS('United Data'!$A$3:$A$4341,P$1,'United Data'!$C$3:$C$4341,$A1722)&gt;0,1,0)</f>
        <v>0</v>
      </c>
      <c r="Q1722">
        <f>IF(COUNTIFS('United Data'!$A$3:$A$4341,Q$1,'United Data'!$C$3:$C$4341,$A1722)&gt;0,1,0)</f>
        <v>0</v>
      </c>
      <c r="R1722">
        <f>IF(COUNTIFS('United Data'!$A$3:$A$4341,R$1,'United Data'!$C$3:$C$4341,$A1722)&gt;0,1,0)</f>
        <v>0</v>
      </c>
      <c r="S1722">
        <f t="shared" si="52"/>
        <v>1</v>
      </c>
      <c r="T1722">
        <f t="shared" si="53"/>
        <v>1</v>
      </c>
    </row>
    <row r="1723" spans="1:20" x14ac:dyDescent="0.2">
      <c r="A1723" t="s">
        <v>1768</v>
      </c>
      <c r="B1723">
        <f>IF(COUNTIFS('United Data'!$A$3:$A$4341,B$1,'United Data'!$C$3:$C$4341,$A1723)&gt;0,1,0)</f>
        <v>0</v>
      </c>
      <c r="C1723">
        <f>IF(COUNTIFS('United Data'!$A$3:$A$4341,C$1,'United Data'!$C$3:$C$4341,$A1723)&gt;0,1,0)</f>
        <v>0</v>
      </c>
      <c r="D1723">
        <f>IF(COUNTIFS('United Data'!$A$3:$A$4341,D$1,'United Data'!$C$3:$C$4341,$A1723)&gt;0,1,0)</f>
        <v>0</v>
      </c>
      <c r="E1723">
        <f>IF(COUNTIFS('United Data'!$A$3:$A$4341,E$1,'United Data'!$C$3:$C$4341,$A1723)&gt;0,1,0)</f>
        <v>0</v>
      </c>
      <c r="F1723">
        <f>IF(COUNTIFS('United Data'!$A$3:$A$4341,F$1,'United Data'!$C$3:$C$4341,$A1723)&gt;0,1,0)</f>
        <v>0</v>
      </c>
      <c r="G1723">
        <f>IF(COUNTIFS('United Data'!$A$3:$A$4341,G$1,'United Data'!$C$3:$C$4341,$A1723)&gt;0,1,0)</f>
        <v>0</v>
      </c>
      <c r="H1723">
        <f>IF(COUNTIFS('United Data'!$A$3:$A$4341,H$1,'United Data'!$C$3:$C$4341,$A1723)&gt;0,1,0)</f>
        <v>0</v>
      </c>
      <c r="I1723">
        <f>IF(COUNTIFS('United Data'!$A$3:$A$4341,I$1,'United Data'!$C$3:$C$4341,$A1723)&gt;0,1,0)</f>
        <v>1</v>
      </c>
      <c r="J1723">
        <f>IF(COUNTIFS('United Data'!$A$3:$A$4341,J$1,'United Data'!$C$3:$C$4341,$A1723)&gt;0,1,0)</f>
        <v>0</v>
      </c>
      <c r="K1723">
        <f>IF(COUNTIFS('United Data'!$A$3:$A$4341,K$1,'United Data'!$C$3:$C$4341,$A1723)&gt;0,1,0)</f>
        <v>0</v>
      </c>
      <c r="L1723">
        <f>IF(COUNTIFS('United Data'!$A$3:$A$4341,L$1,'United Data'!$C$3:$C$4341,$A1723)&gt;0,1,0)</f>
        <v>0</v>
      </c>
      <c r="M1723">
        <f>IF(COUNTIFS('United Data'!$A$3:$A$4341,M$1,'United Data'!$C$3:$C$4341,$A1723)&gt;0,1,0)</f>
        <v>0</v>
      </c>
      <c r="N1723">
        <f>IF(COUNTIFS('United Data'!$A$3:$A$4341,N$1,'United Data'!$C$3:$C$4341,$A1723)&gt;0,1,0)</f>
        <v>0</v>
      </c>
      <c r="O1723">
        <f>IF(COUNTIFS('United Data'!$A$3:$A$4341,O$1,'United Data'!$C$3:$C$4341,$A1723)&gt;0,1,0)</f>
        <v>0</v>
      </c>
      <c r="P1723">
        <f>IF(COUNTIFS('United Data'!$A$3:$A$4341,P$1,'United Data'!$C$3:$C$4341,$A1723)&gt;0,1,0)</f>
        <v>0</v>
      </c>
      <c r="Q1723">
        <f>IF(COUNTIFS('United Data'!$A$3:$A$4341,Q$1,'United Data'!$C$3:$C$4341,$A1723)&gt;0,1,0)</f>
        <v>0</v>
      </c>
      <c r="R1723">
        <f>IF(COUNTIFS('United Data'!$A$3:$A$4341,R$1,'United Data'!$C$3:$C$4341,$A1723)&gt;0,1,0)</f>
        <v>0</v>
      </c>
      <c r="S1723">
        <f t="shared" si="52"/>
        <v>1</v>
      </c>
      <c r="T1723">
        <f t="shared" si="53"/>
        <v>1</v>
      </c>
    </row>
    <row r="1724" spans="1:20" x14ac:dyDescent="0.2">
      <c r="A1724" t="s">
        <v>1769</v>
      </c>
      <c r="B1724">
        <f>IF(COUNTIFS('United Data'!$A$3:$A$4341,B$1,'United Data'!$C$3:$C$4341,$A1724)&gt;0,1,0)</f>
        <v>0</v>
      </c>
      <c r="C1724">
        <f>IF(COUNTIFS('United Data'!$A$3:$A$4341,C$1,'United Data'!$C$3:$C$4341,$A1724)&gt;0,1,0)</f>
        <v>0</v>
      </c>
      <c r="D1724">
        <f>IF(COUNTIFS('United Data'!$A$3:$A$4341,D$1,'United Data'!$C$3:$C$4341,$A1724)&gt;0,1,0)</f>
        <v>0</v>
      </c>
      <c r="E1724">
        <f>IF(COUNTIFS('United Data'!$A$3:$A$4341,E$1,'United Data'!$C$3:$C$4341,$A1724)&gt;0,1,0)</f>
        <v>0</v>
      </c>
      <c r="F1724">
        <f>IF(COUNTIFS('United Data'!$A$3:$A$4341,F$1,'United Data'!$C$3:$C$4341,$A1724)&gt;0,1,0)</f>
        <v>0</v>
      </c>
      <c r="G1724">
        <f>IF(COUNTIFS('United Data'!$A$3:$A$4341,G$1,'United Data'!$C$3:$C$4341,$A1724)&gt;0,1,0)</f>
        <v>0</v>
      </c>
      <c r="H1724">
        <f>IF(COUNTIFS('United Data'!$A$3:$A$4341,H$1,'United Data'!$C$3:$C$4341,$A1724)&gt;0,1,0)</f>
        <v>0</v>
      </c>
      <c r="I1724">
        <f>IF(COUNTIFS('United Data'!$A$3:$A$4341,I$1,'United Data'!$C$3:$C$4341,$A1724)&gt;0,1,0)</f>
        <v>0</v>
      </c>
      <c r="J1724">
        <f>IF(COUNTIFS('United Data'!$A$3:$A$4341,J$1,'United Data'!$C$3:$C$4341,$A1724)&gt;0,1,0)</f>
        <v>0</v>
      </c>
      <c r="K1724">
        <f>IF(COUNTIFS('United Data'!$A$3:$A$4341,K$1,'United Data'!$C$3:$C$4341,$A1724)&gt;0,1,0)</f>
        <v>1</v>
      </c>
      <c r="L1724">
        <f>IF(COUNTIFS('United Data'!$A$3:$A$4341,L$1,'United Data'!$C$3:$C$4341,$A1724)&gt;0,1,0)</f>
        <v>0</v>
      </c>
      <c r="M1724">
        <f>IF(COUNTIFS('United Data'!$A$3:$A$4341,M$1,'United Data'!$C$3:$C$4341,$A1724)&gt;0,1,0)</f>
        <v>0</v>
      </c>
      <c r="N1724">
        <f>IF(COUNTIFS('United Data'!$A$3:$A$4341,N$1,'United Data'!$C$3:$C$4341,$A1724)&gt;0,1,0)</f>
        <v>0</v>
      </c>
      <c r="O1724">
        <f>IF(COUNTIFS('United Data'!$A$3:$A$4341,O$1,'United Data'!$C$3:$C$4341,$A1724)&gt;0,1,0)</f>
        <v>0</v>
      </c>
      <c r="P1724">
        <f>IF(COUNTIFS('United Data'!$A$3:$A$4341,P$1,'United Data'!$C$3:$C$4341,$A1724)&gt;0,1,0)</f>
        <v>0</v>
      </c>
      <c r="Q1724">
        <f>IF(COUNTIFS('United Data'!$A$3:$A$4341,Q$1,'United Data'!$C$3:$C$4341,$A1724)&gt;0,1,0)</f>
        <v>0</v>
      </c>
      <c r="R1724">
        <f>IF(COUNTIFS('United Data'!$A$3:$A$4341,R$1,'United Data'!$C$3:$C$4341,$A1724)&gt;0,1,0)</f>
        <v>0</v>
      </c>
      <c r="S1724">
        <f t="shared" si="52"/>
        <v>1</v>
      </c>
      <c r="T1724">
        <f t="shared" si="53"/>
        <v>1</v>
      </c>
    </row>
    <row r="1725" spans="1:20" x14ac:dyDescent="0.2">
      <c r="A1725" t="s">
        <v>1770</v>
      </c>
      <c r="B1725">
        <f>IF(COUNTIFS('United Data'!$A$3:$A$4341,B$1,'United Data'!$C$3:$C$4341,$A1725)&gt;0,1,0)</f>
        <v>0</v>
      </c>
      <c r="C1725">
        <f>IF(COUNTIFS('United Data'!$A$3:$A$4341,C$1,'United Data'!$C$3:$C$4341,$A1725)&gt;0,1,0)</f>
        <v>0</v>
      </c>
      <c r="D1725">
        <f>IF(COUNTIFS('United Data'!$A$3:$A$4341,D$1,'United Data'!$C$3:$C$4341,$A1725)&gt;0,1,0)</f>
        <v>0</v>
      </c>
      <c r="E1725">
        <f>IF(COUNTIFS('United Data'!$A$3:$A$4341,E$1,'United Data'!$C$3:$C$4341,$A1725)&gt;0,1,0)</f>
        <v>0</v>
      </c>
      <c r="F1725">
        <f>IF(COUNTIFS('United Data'!$A$3:$A$4341,F$1,'United Data'!$C$3:$C$4341,$A1725)&gt;0,1,0)</f>
        <v>0</v>
      </c>
      <c r="G1725">
        <f>IF(COUNTIFS('United Data'!$A$3:$A$4341,G$1,'United Data'!$C$3:$C$4341,$A1725)&gt;0,1,0)</f>
        <v>0</v>
      </c>
      <c r="H1725">
        <f>IF(COUNTIFS('United Data'!$A$3:$A$4341,H$1,'United Data'!$C$3:$C$4341,$A1725)&gt;0,1,0)</f>
        <v>0</v>
      </c>
      <c r="I1725">
        <f>IF(COUNTIFS('United Data'!$A$3:$A$4341,I$1,'United Data'!$C$3:$C$4341,$A1725)&gt;0,1,0)</f>
        <v>0</v>
      </c>
      <c r="J1725">
        <f>IF(COUNTIFS('United Data'!$A$3:$A$4341,J$1,'United Data'!$C$3:$C$4341,$A1725)&gt;0,1,0)</f>
        <v>0</v>
      </c>
      <c r="K1725">
        <f>IF(COUNTIFS('United Data'!$A$3:$A$4341,K$1,'United Data'!$C$3:$C$4341,$A1725)&gt;0,1,0)</f>
        <v>1</v>
      </c>
      <c r="L1725">
        <f>IF(COUNTIFS('United Data'!$A$3:$A$4341,L$1,'United Data'!$C$3:$C$4341,$A1725)&gt;0,1,0)</f>
        <v>0</v>
      </c>
      <c r="M1725">
        <f>IF(COUNTIFS('United Data'!$A$3:$A$4341,M$1,'United Data'!$C$3:$C$4341,$A1725)&gt;0,1,0)</f>
        <v>0</v>
      </c>
      <c r="N1725">
        <f>IF(COUNTIFS('United Data'!$A$3:$A$4341,N$1,'United Data'!$C$3:$C$4341,$A1725)&gt;0,1,0)</f>
        <v>0</v>
      </c>
      <c r="O1725">
        <f>IF(COUNTIFS('United Data'!$A$3:$A$4341,O$1,'United Data'!$C$3:$C$4341,$A1725)&gt;0,1,0)</f>
        <v>0</v>
      </c>
      <c r="P1725">
        <f>IF(COUNTIFS('United Data'!$A$3:$A$4341,P$1,'United Data'!$C$3:$C$4341,$A1725)&gt;0,1,0)</f>
        <v>0</v>
      </c>
      <c r="Q1725">
        <f>IF(COUNTIFS('United Data'!$A$3:$A$4341,Q$1,'United Data'!$C$3:$C$4341,$A1725)&gt;0,1,0)</f>
        <v>0</v>
      </c>
      <c r="R1725">
        <f>IF(COUNTIFS('United Data'!$A$3:$A$4341,R$1,'United Data'!$C$3:$C$4341,$A1725)&gt;0,1,0)</f>
        <v>0</v>
      </c>
      <c r="S1725">
        <f t="shared" si="52"/>
        <v>1</v>
      </c>
      <c r="T1725">
        <f t="shared" si="53"/>
        <v>1</v>
      </c>
    </row>
    <row r="1726" spans="1:20" x14ac:dyDescent="0.2">
      <c r="A1726" t="s">
        <v>1771</v>
      </c>
      <c r="B1726">
        <f>IF(COUNTIFS('United Data'!$A$3:$A$4341,B$1,'United Data'!$C$3:$C$4341,$A1726)&gt;0,1,0)</f>
        <v>0</v>
      </c>
      <c r="C1726">
        <f>IF(COUNTIFS('United Data'!$A$3:$A$4341,C$1,'United Data'!$C$3:$C$4341,$A1726)&gt;0,1,0)</f>
        <v>0</v>
      </c>
      <c r="D1726">
        <f>IF(COUNTIFS('United Data'!$A$3:$A$4341,D$1,'United Data'!$C$3:$C$4341,$A1726)&gt;0,1,0)</f>
        <v>0</v>
      </c>
      <c r="E1726">
        <f>IF(COUNTIFS('United Data'!$A$3:$A$4341,E$1,'United Data'!$C$3:$C$4341,$A1726)&gt;0,1,0)</f>
        <v>0</v>
      </c>
      <c r="F1726">
        <f>IF(COUNTIFS('United Data'!$A$3:$A$4341,F$1,'United Data'!$C$3:$C$4341,$A1726)&gt;0,1,0)</f>
        <v>0</v>
      </c>
      <c r="G1726">
        <f>IF(COUNTIFS('United Data'!$A$3:$A$4341,G$1,'United Data'!$C$3:$C$4341,$A1726)&gt;0,1,0)</f>
        <v>0</v>
      </c>
      <c r="H1726">
        <f>IF(COUNTIFS('United Data'!$A$3:$A$4341,H$1,'United Data'!$C$3:$C$4341,$A1726)&gt;0,1,0)</f>
        <v>0</v>
      </c>
      <c r="I1726">
        <f>IF(COUNTIFS('United Data'!$A$3:$A$4341,I$1,'United Data'!$C$3:$C$4341,$A1726)&gt;0,1,0)</f>
        <v>0</v>
      </c>
      <c r="J1726">
        <f>IF(COUNTIFS('United Data'!$A$3:$A$4341,J$1,'United Data'!$C$3:$C$4341,$A1726)&gt;0,1,0)</f>
        <v>0</v>
      </c>
      <c r="K1726">
        <f>IF(COUNTIFS('United Data'!$A$3:$A$4341,K$1,'United Data'!$C$3:$C$4341,$A1726)&gt;0,1,0)</f>
        <v>1</v>
      </c>
      <c r="L1726">
        <f>IF(COUNTIFS('United Data'!$A$3:$A$4341,L$1,'United Data'!$C$3:$C$4341,$A1726)&gt;0,1,0)</f>
        <v>0</v>
      </c>
      <c r="M1726">
        <f>IF(COUNTIFS('United Data'!$A$3:$A$4341,M$1,'United Data'!$C$3:$C$4341,$A1726)&gt;0,1,0)</f>
        <v>0</v>
      </c>
      <c r="N1726">
        <f>IF(COUNTIFS('United Data'!$A$3:$A$4341,N$1,'United Data'!$C$3:$C$4341,$A1726)&gt;0,1,0)</f>
        <v>0</v>
      </c>
      <c r="O1726">
        <f>IF(COUNTIFS('United Data'!$A$3:$A$4341,O$1,'United Data'!$C$3:$C$4341,$A1726)&gt;0,1,0)</f>
        <v>0</v>
      </c>
      <c r="P1726">
        <f>IF(COUNTIFS('United Data'!$A$3:$A$4341,P$1,'United Data'!$C$3:$C$4341,$A1726)&gt;0,1,0)</f>
        <v>0</v>
      </c>
      <c r="Q1726">
        <f>IF(COUNTIFS('United Data'!$A$3:$A$4341,Q$1,'United Data'!$C$3:$C$4341,$A1726)&gt;0,1,0)</f>
        <v>0</v>
      </c>
      <c r="R1726">
        <f>IF(COUNTIFS('United Data'!$A$3:$A$4341,R$1,'United Data'!$C$3:$C$4341,$A1726)&gt;0,1,0)</f>
        <v>0</v>
      </c>
      <c r="S1726">
        <f t="shared" si="52"/>
        <v>1</v>
      </c>
      <c r="T1726">
        <f t="shared" si="53"/>
        <v>1</v>
      </c>
    </row>
    <row r="1727" spans="1:20" x14ac:dyDescent="0.2">
      <c r="A1727" t="s">
        <v>1772</v>
      </c>
      <c r="B1727">
        <f>IF(COUNTIFS('United Data'!$A$3:$A$4341,B$1,'United Data'!$C$3:$C$4341,$A1727)&gt;0,1,0)</f>
        <v>0</v>
      </c>
      <c r="C1727">
        <f>IF(COUNTIFS('United Data'!$A$3:$A$4341,C$1,'United Data'!$C$3:$C$4341,$A1727)&gt;0,1,0)</f>
        <v>0</v>
      </c>
      <c r="D1727">
        <f>IF(COUNTIFS('United Data'!$A$3:$A$4341,D$1,'United Data'!$C$3:$C$4341,$A1727)&gt;0,1,0)</f>
        <v>0</v>
      </c>
      <c r="E1727">
        <f>IF(COUNTIFS('United Data'!$A$3:$A$4341,E$1,'United Data'!$C$3:$C$4341,$A1727)&gt;0,1,0)</f>
        <v>0</v>
      </c>
      <c r="F1727">
        <f>IF(COUNTIFS('United Data'!$A$3:$A$4341,F$1,'United Data'!$C$3:$C$4341,$A1727)&gt;0,1,0)</f>
        <v>0</v>
      </c>
      <c r="G1727">
        <f>IF(COUNTIFS('United Data'!$A$3:$A$4341,G$1,'United Data'!$C$3:$C$4341,$A1727)&gt;0,1,0)</f>
        <v>0</v>
      </c>
      <c r="H1727">
        <f>IF(COUNTIFS('United Data'!$A$3:$A$4341,H$1,'United Data'!$C$3:$C$4341,$A1727)&gt;0,1,0)</f>
        <v>0</v>
      </c>
      <c r="I1727">
        <f>IF(COUNTIFS('United Data'!$A$3:$A$4341,I$1,'United Data'!$C$3:$C$4341,$A1727)&gt;0,1,0)</f>
        <v>0</v>
      </c>
      <c r="J1727">
        <f>IF(COUNTIFS('United Data'!$A$3:$A$4341,J$1,'United Data'!$C$3:$C$4341,$A1727)&gt;0,1,0)</f>
        <v>0</v>
      </c>
      <c r="K1727">
        <f>IF(COUNTIFS('United Data'!$A$3:$A$4341,K$1,'United Data'!$C$3:$C$4341,$A1727)&gt;0,1,0)</f>
        <v>1</v>
      </c>
      <c r="L1727">
        <f>IF(COUNTIFS('United Data'!$A$3:$A$4341,L$1,'United Data'!$C$3:$C$4341,$A1727)&gt;0,1,0)</f>
        <v>0</v>
      </c>
      <c r="M1727">
        <f>IF(COUNTIFS('United Data'!$A$3:$A$4341,M$1,'United Data'!$C$3:$C$4341,$A1727)&gt;0,1,0)</f>
        <v>0</v>
      </c>
      <c r="N1727">
        <f>IF(COUNTIFS('United Data'!$A$3:$A$4341,N$1,'United Data'!$C$3:$C$4341,$A1727)&gt;0,1,0)</f>
        <v>0</v>
      </c>
      <c r="O1727">
        <f>IF(COUNTIFS('United Data'!$A$3:$A$4341,O$1,'United Data'!$C$3:$C$4341,$A1727)&gt;0,1,0)</f>
        <v>0</v>
      </c>
      <c r="P1727">
        <f>IF(COUNTIFS('United Data'!$A$3:$A$4341,P$1,'United Data'!$C$3:$C$4341,$A1727)&gt;0,1,0)</f>
        <v>0</v>
      </c>
      <c r="Q1727">
        <f>IF(COUNTIFS('United Data'!$A$3:$A$4341,Q$1,'United Data'!$C$3:$C$4341,$A1727)&gt;0,1,0)</f>
        <v>0</v>
      </c>
      <c r="R1727">
        <f>IF(COUNTIFS('United Data'!$A$3:$A$4341,R$1,'United Data'!$C$3:$C$4341,$A1727)&gt;0,1,0)</f>
        <v>0</v>
      </c>
      <c r="S1727">
        <f t="shared" si="52"/>
        <v>1</v>
      </c>
      <c r="T1727">
        <f t="shared" si="53"/>
        <v>1</v>
      </c>
    </row>
    <row r="1728" spans="1:20" x14ac:dyDescent="0.2">
      <c r="A1728" t="s">
        <v>1773</v>
      </c>
      <c r="B1728">
        <f>IF(COUNTIFS('United Data'!$A$3:$A$4341,B$1,'United Data'!$C$3:$C$4341,$A1728)&gt;0,1,0)</f>
        <v>0</v>
      </c>
      <c r="C1728">
        <f>IF(COUNTIFS('United Data'!$A$3:$A$4341,C$1,'United Data'!$C$3:$C$4341,$A1728)&gt;0,1,0)</f>
        <v>0</v>
      </c>
      <c r="D1728">
        <f>IF(COUNTIFS('United Data'!$A$3:$A$4341,D$1,'United Data'!$C$3:$C$4341,$A1728)&gt;0,1,0)</f>
        <v>0</v>
      </c>
      <c r="E1728">
        <f>IF(COUNTIFS('United Data'!$A$3:$A$4341,E$1,'United Data'!$C$3:$C$4341,$A1728)&gt;0,1,0)</f>
        <v>0</v>
      </c>
      <c r="F1728">
        <f>IF(COUNTIFS('United Data'!$A$3:$A$4341,F$1,'United Data'!$C$3:$C$4341,$A1728)&gt;0,1,0)</f>
        <v>0</v>
      </c>
      <c r="G1728">
        <f>IF(COUNTIFS('United Data'!$A$3:$A$4341,G$1,'United Data'!$C$3:$C$4341,$A1728)&gt;0,1,0)</f>
        <v>0</v>
      </c>
      <c r="H1728">
        <f>IF(COUNTIFS('United Data'!$A$3:$A$4341,H$1,'United Data'!$C$3:$C$4341,$A1728)&gt;0,1,0)</f>
        <v>0</v>
      </c>
      <c r="I1728">
        <f>IF(COUNTIFS('United Data'!$A$3:$A$4341,I$1,'United Data'!$C$3:$C$4341,$A1728)&gt;0,1,0)</f>
        <v>0</v>
      </c>
      <c r="J1728">
        <f>IF(COUNTIFS('United Data'!$A$3:$A$4341,J$1,'United Data'!$C$3:$C$4341,$A1728)&gt;0,1,0)</f>
        <v>0</v>
      </c>
      <c r="K1728">
        <f>IF(COUNTIFS('United Data'!$A$3:$A$4341,K$1,'United Data'!$C$3:$C$4341,$A1728)&gt;0,1,0)</f>
        <v>1</v>
      </c>
      <c r="L1728">
        <f>IF(COUNTIFS('United Data'!$A$3:$A$4341,L$1,'United Data'!$C$3:$C$4341,$A1728)&gt;0,1,0)</f>
        <v>0</v>
      </c>
      <c r="M1728">
        <f>IF(COUNTIFS('United Data'!$A$3:$A$4341,M$1,'United Data'!$C$3:$C$4341,$A1728)&gt;0,1,0)</f>
        <v>0</v>
      </c>
      <c r="N1728">
        <f>IF(COUNTIFS('United Data'!$A$3:$A$4341,N$1,'United Data'!$C$3:$C$4341,$A1728)&gt;0,1,0)</f>
        <v>0</v>
      </c>
      <c r="O1728">
        <f>IF(COUNTIFS('United Data'!$A$3:$A$4341,O$1,'United Data'!$C$3:$C$4341,$A1728)&gt;0,1,0)</f>
        <v>0</v>
      </c>
      <c r="P1728">
        <f>IF(COUNTIFS('United Data'!$A$3:$A$4341,P$1,'United Data'!$C$3:$C$4341,$A1728)&gt;0,1,0)</f>
        <v>0</v>
      </c>
      <c r="Q1728">
        <f>IF(COUNTIFS('United Data'!$A$3:$A$4341,Q$1,'United Data'!$C$3:$C$4341,$A1728)&gt;0,1,0)</f>
        <v>0</v>
      </c>
      <c r="R1728">
        <f>IF(COUNTIFS('United Data'!$A$3:$A$4341,R$1,'United Data'!$C$3:$C$4341,$A1728)&gt;0,1,0)</f>
        <v>0</v>
      </c>
      <c r="S1728">
        <f t="shared" si="52"/>
        <v>1</v>
      </c>
      <c r="T1728">
        <f t="shared" si="53"/>
        <v>1</v>
      </c>
    </row>
    <row r="1729" spans="1:20" x14ac:dyDescent="0.2">
      <c r="A1729" t="s">
        <v>1774</v>
      </c>
      <c r="B1729">
        <f>IF(COUNTIFS('United Data'!$A$3:$A$4341,B$1,'United Data'!$C$3:$C$4341,$A1729)&gt;0,1,0)</f>
        <v>0</v>
      </c>
      <c r="C1729">
        <f>IF(COUNTIFS('United Data'!$A$3:$A$4341,C$1,'United Data'!$C$3:$C$4341,$A1729)&gt;0,1,0)</f>
        <v>0</v>
      </c>
      <c r="D1729">
        <f>IF(COUNTIFS('United Data'!$A$3:$A$4341,D$1,'United Data'!$C$3:$C$4341,$A1729)&gt;0,1,0)</f>
        <v>0</v>
      </c>
      <c r="E1729">
        <f>IF(COUNTIFS('United Data'!$A$3:$A$4341,E$1,'United Data'!$C$3:$C$4341,$A1729)&gt;0,1,0)</f>
        <v>0</v>
      </c>
      <c r="F1729">
        <f>IF(COUNTIFS('United Data'!$A$3:$A$4341,F$1,'United Data'!$C$3:$C$4341,$A1729)&gt;0,1,0)</f>
        <v>0</v>
      </c>
      <c r="G1729">
        <f>IF(COUNTIFS('United Data'!$A$3:$A$4341,G$1,'United Data'!$C$3:$C$4341,$A1729)&gt;0,1,0)</f>
        <v>0</v>
      </c>
      <c r="H1729">
        <f>IF(COUNTIFS('United Data'!$A$3:$A$4341,H$1,'United Data'!$C$3:$C$4341,$A1729)&gt;0,1,0)</f>
        <v>0</v>
      </c>
      <c r="I1729">
        <f>IF(COUNTIFS('United Data'!$A$3:$A$4341,I$1,'United Data'!$C$3:$C$4341,$A1729)&gt;0,1,0)</f>
        <v>0</v>
      </c>
      <c r="J1729">
        <f>IF(COUNTIFS('United Data'!$A$3:$A$4341,J$1,'United Data'!$C$3:$C$4341,$A1729)&gt;0,1,0)</f>
        <v>0</v>
      </c>
      <c r="K1729">
        <f>IF(COUNTIFS('United Data'!$A$3:$A$4341,K$1,'United Data'!$C$3:$C$4341,$A1729)&gt;0,1,0)</f>
        <v>1</v>
      </c>
      <c r="L1729">
        <f>IF(COUNTIFS('United Data'!$A$3:$A$4341,L$1,'United Data'!$C$3:$C$4341,$A1729)&gt;0,1,0)</f>
        <v>0</v>
      </c>
      <c r="M1729">
        <f>IF(COUNTIFS('United Data'!$A$3:$A$4341,M$1,'United Data'!$C$3:$C$4341,$A1729)&gt;0,1,0)</f>
        <v>0</v>
      </c>
      <c r="N1729">
        <f>IF(COUNTIFS('United Data'!$A$3:$A$4341,N$1,'United Data'!$C$3:$C$4341,$A1729)&gt;0,1,0)</f>
        <v>0</v>
      </c>
      <c r="O1729">
        <f>IF(COUNTIFS('United Data'!$A$3:$A$4341,O$1,'United Data'!$C$3:$C$4341,$A1729)&gt;0,1,0)</f>
        <v>0</v>
      </c>
      <c r="P1729">
        <f>IF(COUNTIFS('United Data'!$A$3:$A$4341,P$1,'United Data'!$C$3:$C$4341,$A1729)&gt;0,1,0)</f>
        <v>0</v>
      </c>
      <c r="Q1729">
        <f>IF(COUNTIFS('United Data'!$A$3:$A$4341,Q$1,'United Data'!$C$3:$C$4341,$A1729)&gt;0,1,0)</f>
        <v>0</v>
      </c>
      <c r="R1729">
        <f>IF(COUNTIFS('United Data'!$A$3:$A$4341,R$1,'United Data'!$C$3:$C$4341,$A1729)&gt;0,1,0)</f>
        <v>0</v>
      </c>
      <c r="S1729">
        <f t="shared" si="52"/>
        <v>1</v>
      </c>
      <c r="T1729">
        <f t="shared" si="53"/>
        <v>1</v>
      </c>
    </row>
    <row r="1730" spans="1:20" x14ac:dyDescent="0.2">
      <c r="A1730" t="s">
        <v>1775</v>
      </c>
      <c r="B1730">
        <f>IF(COUNTIFS('United Data'!$A$3:$A$4341,B$1,'United Data'!$C$3:$C$4341,$A1730)&gt;0,1,0)</f>
        <v>0</v>
      </c>
      <c r="C1730">
        <f>IF(COUNTIFS('United Data'!$A$3:$A$4341,C$1,'United Data'!$C$3:$C$4341,$A1730)&gt;0,1,0)</f>
        <v>0</v>
      </c>
      <c r="D1730">
        <f>IF(COUNTIFS('United Data'!$A$3:$A$4341,D$1,'United Data'!$C$3:$C$4341,$A1730)&gt;0,1,0)</f>
        <v>0</v>
      </c>
      <c r="E1730">
        <f>IF(COUNTIFS('United Data'!$A$3:$A$4341,E$1,'United Data'!$C$3:$C$4341,$A1730)&gt;0,1,0)</f>
        <v>0</v>
      </c>
      <c r="F1730">
        <f>IF(COUNTIFS('United Data'!$A$3:$A$4341,F$1,'United Data'!$C$3:$C$4341,$A1730)&gt;0,1,0)</f>
        <v>0</v>
      </c>
      <c r="G1730">
        <f>IF(COUNTIFS('United Data'!$A$3:$A$4341,G$1,'United Data'!$C$3:$C$4341,$A1730)&gt;0,1,0)</f>
        <v>0</v>
      </c>
      <c r="H1730">
        <f>IF(COUNTIFS('United Data'!$A$3:$A$4341,H$1,'United Data'!$C$3:$C$4341,$A1730)&gt;0,1,0)</f>
        <v>0</v>
      </c>
      <c r="I1730">
        <f>IF(COUNTIFS('United Data'!$A$3:$A$4341,I$1,'United Data'!$C$3:$C$4341,$A1730)&gt;0,1,0)</f>
        <v>0</v>
      </c>
      <c r="J1730">
        <f>IF(COUNTIFS('United Data'!$A$3:$A$4341,J$1,'United Data'!$C$3:$C$4341,$A1730)&gt;0,1,0)</f>
        <v>0</v>
      </c>
      <c r="K1730">
        <f>IF(COUNTIFS('United Data'!$A$3:$A$4341,K$1,'United Data'!$C$3:$C$4341,$A1730)&gt;0,1,0)</f>
        <v>1</v>
      </c>
      <c r="L1730">
        <f>IF(COUNTIFS('United Data'!$A$3:$A$4341,L$1,'United Data'!$C$3:$C$4341,$A1730)&gt;0,1,0)</f>
        <v>0</v>
      </c>
      <c r="M1730">
        <f>IF(COUNTIFS('United Data'!$A$3:$A$4341,M$1,'United Data'!$C$3:$C$4341,$A1730)&gt;0,1,0)</f>
        <v>0</v>
      </c>
      <c r="N1730">
        <f>IF(COUNTIFS('United Data'!$A$3:$A$4341,N$1,'United Data'!$C$3:$C$4341,$A1730)&gt;0,1,0)</f>
        <v>0</v>
      </c>
      <c r="O1730">
        <f>IF(COUNTIFS('United Data'!$A$3:$A$4341,O$1,'United Data'!$C$3:$C$4341,$A1730)&gt;0,1,0)</f>
        <v>0</v>
      </c>
      <c r="P1730">
        <f>IF(COUNTIFS('United Data'!$A$3:$A$4341,P$1,'United Data'!$C$3:$C$4341,$A1730)&gt;0,1,0)</f>
        <v>0</v>
      </c>
      <c r="Q1730">
        <f>IF(COUNTIFS('United Data'!$A$3:$A$4341,Q$1,'United Data'!$C$3:$C$4341,$A1730)&gt;0,1,0)</f>
        <v>0</v>
      </c>
      <c r="R1730">
        <f>IF(COUNTIFS('United Data'!$A$3:$A$4341,R$1,'United Data'!$C$3:$C$4341,$A1730)&gt;0,1,0)</f>
        <v>0</v>
      </c>
      <c r="S1730">
        <f t="shared" ref="S1730:S1793" si="54">SUM(B1730:R1730)</f>
        <v>1</v>
      </c>
      <c r="T1730">
        <f t="shared" ref="T1730:T1793" si="55">B1730+SUMPRODUCT(--(C1730:R1730&gt;B1730:Q1730))</f>
        <v>1</v>
      </c>
    </row>
    <row r="1731" spans="1:20" x14ac:dyDescent="0.2">
      <c r="A1731" t="s">
        <v>1776</v>
      </c>
      <c r="B1731">
        <f>IF(COUNTIFS('United Data'!$A$3:$A$4341,B$1,'United Data'!$C$3:$C$4341,$A1731)&gt;0,1,0)</f>
        <v>0</v>
      </c>
      <c r="C1731">
        <f>IF(COUNTIFS('United Data'!$A$3:$A$4341,C$1,'United Data'!$C$3:$C$4341,$A1731)&gt;0,1,0)</f>
        <v>0</v>
      </c>
      <c r="D1731">
        <f>IF(COUNTIFS('United Data'!$A$3:$A$4341,D$1,'United Data'!$C$3:$C$4341,$A1731)&gt;0,1,0)</f>
        <v>0</v>
      </c>
      <c r="E1731">
        <f>IF(COUNTIFS('United Data'!$A$3:$A$4341,E$1,'United Data'!$C$3:$C$4341,$A1731)&gt;0,1,0)</f>
        <v>0</v>
      </c>
      <c r="F1731">
        <f>IF(COUNTIFS('United Data'!$A$3:$A$4341,F$1,'United Data'!$C$3:$C$4341,$A1731)&gt;0,1,0)</f>
        <v>0</v>
      </c>
      <c r="G1731">
        <f>IF(COUNTIFS('United Data'!$A$3:$A$4341,G$1,'United Data'!$C$3:$C$4341,$A1731)&gt;0,1,0)</f>
        <v>0</v>
      </c>
      <c r="H1731">
        <f>IF(COUNTIFS('United Data'!$A$3:$A$4341,H$1,'United Data'!$C$3:$C$4341,$A1731)&gt;0,1,0)</f>
        <v>0</v>
      </c>
      <c r="I1731">
        <f>IF(COUNTIFS('United Data'!$A$3:$A$4341,I$1,'United Data'!$C$3:$C$4341,$A1731)&gt;0,1,0)</f>
        <v>0</v>
      </c>
      <c r="J1731">
        <f>IF(COUNTIFS('United Data'!$A$3:$A$4341,J$1,'United Data'!$C$3:$C$4341,$A1731)&gt;0,1,0)</f>
        <v>0</v>
      </c>
      <c r="K1731">
        <f>IF(COUNTIFS('United Data'!$A$3:$A$4341,K$1,'United Data'!$C$3:$C$4341,$A1731)&gt;0,1,0)</f>
        <v>1</v>
      </c>
      <c r="L1731">
        <f>IF(COUNTIFS('United Data'!$A$3:$A$4341,L$1,'United Data'!$C$3:$C$4341,$A1731)&gt;0,1,0)</f>
        <v>0</v>
      </c>
      <c r="M1731">
        <f>IF(COUNTIFS('United Data'!$A$3:$A$4341,M$1,'United Data'!$C$3:$C$4341,$A1731)&gt;0,1,0)</f>
        <v>0</v>
      </c>
      <c r="N1731">
        <f>IF(COUNTIFS('United Data'!$A$3:$A$4341,N$1,'United Data'!$C$3:$C$4341,$A1731)&gt;0,1,0)</f>
        <v>0</v>
      </c>
      <c r="O1731">
        <f>IF(COUNTIFS('United Data'!$A$3:$A$4341,O$1,'United Data'!$C$3:$C$4341,$A1731)&gt;0,1,0)</f>
        <v>0</v>
      </c>
      <c r="P1731">
        <f>IF(COUNTIFS('United Data'!$A$3:$A$4341,P$1,'United Data'!$C$3:$C$4341,$A1731)&gt;0,1,0)</f>
        <v>0</v>
      </c>
      <c r="Q1731">
        <f>IF(COUNTIFS('United Data'!$A$3:$A$4341,Q$1,'United Data'!$C$3:$C$4341,$A1731)&gt;0,1,0)</f>
        <v>0</v>
      </c>
      <c r="R1731">
        <f>IF(COUNTIFS('United Data'!$A$3:$A$4341,R$1,'United Data'!$C$3:$C$4341,$A1731)&gt;0,1,0)</f>
        <v>0</v>
      </c>
      <c r="S1731">
        <f t="shared" si="54"/>
        <v>1</v>
      </c>
      <c r="T1731">
        <f t="shared" si="55"/>
        <v>1</v>
      </c>
    </row>
    <row r="1732" spans="1:20" x14ac:dyDescent="0.2">
      <c r="A1732" t="s">
        <v>1777</v>
      </c>
      <c r="B1732">
        <f>IF(COUNTIFS('United Data'!$A$3:$A$4341,B$1,'United Data'!$C$3:$C$4341,$A1732)&gt;0,1,0)</f>
        <v>0</v>
      </c>
      <c r="C1732">
        <f>IF(COUNTIFS('United Data'!$A$3:$A$4341,C$1,'United Data'!$C$3:$C$4341,$A1732)&gt;0,1,0)</f>
        <v>0</v>
      </c>
      <c r="D1732">
        <f>IF(COUNTIFS('United Data'!$A$3:$A$4341,D$1,'United Data'!$C$3:$C$4341,$A1732)&gt;0,1,0)</f>
        <v>0</v>
      </c>
      <c r="E1732">
        <f>IF(COUNTIFS('United Data'!$A$3:$A$4341,E$1,'United Data'!$C$3:$C$4341,$A1732)&gt;0,1,0)</f>
        <v>0</v>
      </c>
      <c r="F1732">
        <f>IF(COUNTIFS('United Data'!$A$3:$A$4341,F$1,'United Data'!$C$3:$C$4341,$A1732)&gt;0,1,0)</f>
        <v>0</v>
      </c>
      <c r="G1732">
        <f>IF(COUNTIFS('United Data'!$A$3:$A$4341,G$1,'United Data'!$C$3:$C$4341,$A1732)&gt;0,1,0)</f>
        <v>0</v>
      </c>
      <c r="H1732">
        <f>IF(COUNTIFS('United Data'!$A$3:$A$4341,H$1,'United Data'!$C$3:$C$4341,$A1732)&gt;0,1,0)</f>
        <v>0</v>
      </c>
      <c r="I1732">
        <f>IF(COUNTIFS('United Data'!$A$3:$A$4341,I$1,'United Data'!$C$3:$C$4341,$A1732)&gt;0,1,0)</f>
        <v>0</v>
      </c>
      <c r="J1732">
        <f>IF(COUNTIFS('United Data'!$A$3:$A$4341,J$1,'United Data'!$C$3:$C$4341,$A1732)&gt;0,1,0)</f>
        <v>0</v>
      </c>
      <c r="K1732">
        <f>IF(COUNTIFS('United Data'!$A$3:$A$4341,K$1,'United Data'!$C$3:$C$4341,$A1732)&gt;0,1,0)</f>
        <v>1</v>
      </c>
      <c r="L1732">
        <f>IF(COUNTIFS('United Data'!$A$3:$A$4341,L$1,'United Data'!$C$3:$C$4341,$A1732)&gt;0,1,0)</f>
        <v>0</v>
      </c>
      <c r="M1732">
        <f>IF(COUNTIFS('United Data'!$A$3:$A$4341,M$1,'United Data'!$C$3:$C$4341,$A1732)&gt;0,1,0)</f>
        <v>0</v>
      </c>
      <c r="N1732">
        <f>IF(COUNTIFS('United Data'!$A$3:$A$4341,N$1,'United Data'!$C$3:$C$4341,$A1732)&gt;0,1,0)</f>
        <v>0</v>
      </c>
      <c r="O1732">
        <f>IF(COUNTIFS('United Data'!$A$3:$A$4341,O$1,'United Data'!$C$3:$C$4341,$A1732)&gt;0,1,0)</f>
        <v>0</v>
      </c>
      <c r="P1732">
        <f>IF(COUNTIFS('United Data'!$A$3:$A$4341,P$1,'United Data'!$C$3:$C$4341,$A1732)&gt;0,1,0)</f>
        <v>0</v>
      </c>
      <c r="Q1732">
        <f>IF(COUNTIFS('United Data'!$A$3:$A$4341,Q$1,'United Data'!$C$3:$C$4341,$A1732)&gt;0,1,0)</f>
        <v>0</v>
      </c>
      <c r="R1732">
        <f>IF(COUNTIFS('United Data'!$A$3:$A$4341,R$1,'United Data'!$C$3:$C$4341,$A1732)&gt;0,1,0)</f>
        <v>0</v>
      </c>
      <c r="S1732">
        <f t="shared" si="54"/>
        <v>1</v>
      </c>
      <c r="T1732">
        <f t="shared" si="55"/>
        <v>1</v>
      </c>
    </row>
    <row r="1733" spans="1:20" x14ac:dyDescent="0.2">
      <c r="A1733" t="s">
        <v>1778</v>
      </c>
      <c r="B1733">
        <f>IF(COUNTIFS('United Data'!$A$3:$A$4341,B$1,'United Data'!$C$3:$C$4341,$A1733)&gt;0,1,0)</f>
        <v>0</v>
      </c>
      <c r="C1733">
        <f>IF(COUNTIFS('United Data'!$A$3:$A$4341,C$1,'United Data'!$C$3:$C$4341,$A1733)&gt;0,1,0)</f>
        <v>0</v>
      </c>
      <c r="D1733">
        <f>IF(COUNTIFS('United Data'!$A$3:$A$4341,D$1,'United Data'!$C$3:$C$4341,$A1733)&gt;0,1,0)</f>
        <v>0</v>
      </c>
      <c r="E1733">
        <f>IF(COUNTIFS('United Data'!$A$3:$A$4341,E$1,'United Data'!$C$3:$C$4341,$A1733)&gt;0,1,0)</f>
        <v>0</v>
      </c>
      <c r="F1733">
        <f>IF(COUNTIFS('United Data'!$A$3:$A$4341,F$1,'United Data'!$C$3:$C$4341,$A1733)&gt;0,1,0)</f>
        <v>0</v>
      </c>
      <c r="G1733">
        <f>IF(COUNTIFS('United Data'!$A$3:$A$4341,G$1,'United Data'!$C$3:$C$4341,$A1733)&gt;0,1,0)</f>
        <v>0</v>
      </c>
      <c r="H1733">
        <f>IF(COUNTIFS('United Data'!$A$3:$A$4341,H$1,'United Data'!$C$3:$C$4341,$A1733)&gt;0,1,0)</f>
        <v>0</v>
      </c>
      <c r="I1733">
        <f>IF(COUNTIFS('United Data'!$A$3:$A$4341,I$1,'United Data'!$C$3:$C$4341,$A1733)&gt;0,1,0)</f>
        <v>0</v>
      </c>
      <c r="J1733">
        <f>IF(COUNTIFS('United Data'!$A$3:$A$4341,J$1,'United Data'!$C$3:$C$4341,$A1733)&gt;0,1,0)</f>
        <v>0</v>
      </c>
      <c r="K1733">
        <f>IF(COUNTIFS('United Data'!$A$3:$A$4341,K$1,'United Data'!$C$3:$C$4341,$A1733)&gt;0,1,0)</f>
        <v>1</v>
      </c>
      <c r="L1733">
        <f>IF(COUNTIFS('United Data'!$A$3:$A$4341,L$1,'United Data'!$C$3:$C$4341,$A1733)&gt;0,1,0)</f>
        <v>0</v>
      </c>
      <c r="M1733">
        <f>IF(COUNTIFS('United Data'!$A$3:$A$4341,M$1,'United Data'!$C$3:$C$4341,$A1733)&gt;0,1,0)</f>
        <v>0</v>
      </c>
      <c r="N1733">
        <f>IF(COUNTIFS('United Data'!$A$3:$A$4341,N$1,'United Data'!$C$3:$C$4341,$A1733)&gt;0,1,0)</f>
        <v>0</v>
      </c>
      <c r="O1733">
        <f>IF(COUNTIFS('United Data'!$A$3:$A$4341,O$1,'United Data'!$C$3:$C$4341,$A1733)&gt;0,1,0)</f>
        <v>0</v>
      </c>
      <c r="P1733">
        <f>IF(COUNTIFS('United Data'!$A$3:$A$4341,P$1,'United Data'!$C$3:$C$4341,$A1733)&gt;0,1,0)</f>
        <v>0</v>
      </c>
      <c r="Q1733">
        <f>IF(COUNTIFS('United Data'!$A$3:$A$4341,Q$1,'United Data'!$C$3:$C$4341,$A1733)&gt;0,1,0)</f>
        <v>0</v>
      </c>
      <c r="R1733">
        <f>IF(COUNTIFS('United Data'!$A$3:$A$4341,R$1,'United Data'!$C$3:$C$4341,$A1733)&gt;0,1,0)</f>
        <v>0</v>
      </c>
      <c r="S1733">
        <f t="shared" si="54"/>
        <v>1</v>
      </c>
      <c r="T1733">
        <f t="shared" si="55"/>
        <v>1</v>
      </c>
    </row>
    <row r="1734" spans="1:20" x14ac:dyDescent="0.2">
      <c r="A1734" t="s">
        <v>1779</v>
      </c>
      <c r="B1734">
        <f>IF(COUNTIFS('United Data'!$A$3:$A$4341,B$1,'United Data'!$C$3:$C$4341,$A1734)&gt;0,1,0)</f>
        <v>0</v>
      </c>
      <c r="C1734">
        <f>IF(COUNTIFS('United Data'!$A$3:$A$4341,C$1,'United Data'!$C$3:$C$4341,$A1734)&gt;0,1,0)</f>
        <v>0</v>
      </c>
      <c r="D1734">
        <f>IF(COUNTIFS('United Data'!$A$3:$A$4341,D$1,'United Data'!$C$3:$C$4341,$A1734)&gt;0,1,0)</f>
        <v>0</v>
      </c>
      <c r="E1734">
        <f>IF(COUNTIFS('United Data'!$A$3:$A$4341,E$1,'United Data'!$C$3:$C$4341,$A1734)&gt;0,1,0)</f>
        <v>0</v>
      </c>
      <c r="F1734">
        <f>IF(COUNTIFS('United Data'!$A$3:$A$4341,F$1,'United Data'!$C$3:$C$4341,$A1734)&gt;0,1,0)</f>
        <v>0</v>
      </c>
      <c r="G1734">
        <f>IF(COUNTIFS('United Data'!$A$3:$A$4341,G$1,'United Data'!$C$3:$C$4341,$A1734)&gt;0,1,0)</f>
        <v>0</v>
      </c>
      <c r="H1734">
        <f>IF(COUNTIFS('United Data'!$A$3:$A$4341,H$1,'United Data'!$C$3:$C$4341,$A1734)&gt;0,1,0)</f>
        <v>0</v>
      </c>
      <c r="I1734">
        <f>IF(COUNTIFS('United Data'!$A$3:$A$4341,I$1,'United Data'!$C$3:$C$4341,$A1734)&gt;0,1,0)</f>
        <v>0</v>
      </c>
      <c r="J1734">
        <f>IF(COUNTIFS('United Data'!$A$3:$A$4341,J$1,'United Data'!$C$3:$C$4341,$A1734)&gt;0,1,0)</f>
        <v>0</v>
      </c>
      <c r="K1734">
        <f>IF(COUNTIFS('United Data'!$A$3:$A$4341,K$1,'United Data'!$C$3:$C$4341,$A1734)&gt;0,1,0)</f>
        <v>0</v>
      </c>
      <c r="L1734">
        <f>IF(COUNTIFS('United Data'!$A$3:$A$4341,L$1,'United Data'!$C$3:$C$4341,$A1734)&gt;0,1,0)</f>
        <v>1</v>
      </c>
      <c r="M1734">
        <f>IF(COUNTIFS('United Data'!$A$3:$A$4341,M$1,'United Data'!$C$3:$C$4341,$A1734)&gt;0,1,0)</f>
        <v>0</v>
      </c>
      <c r="N1734">
        <f>IF(COUNTIFS('United Data'!$A$3:$A$4341,N$1,'United Data'!$C$3:$C$4341,$A1734)&gt;0,1,0)</f>
        <v>0</v>
      </c>
      <c r="O1734">
        <f>IF(COUNTIFS('United Data'!$A$3:$A$4341,O$1,'United Data'!$C$3:$C$4341,$A1734)&gt;0,1,0)</f>
        <v>0</v>
      </c>
      <c r="P1734">
        <f>IF(COUNTIFS('United Data'!$A$3:$A$4341,P$1,'United Data'!$C$3:$C$4341,$A1734)&gt;0,1,0)</f>
        <v>0</v>
      </c>
      <c r="Q1734">
        <f>IF(COUNTIFS('United Data'!$A$3:$A$4341,Q$1,'United Data'!$C$3:$C$4341,$A1734)&gt;0,1,0)</f>
        <v>0</v>
      </c>
      <c r="R1734">
        <f>IF(COUNTIFS('United Data'!$A$3:$A$4341,R$1,'United Data'!$C$3:$C$4341,$A1734)&gt;0,1,0)</f>
        <v>0</v>
      </c>
      <c r="S1734">
        <f t="shared" si="54"/>
        <v>1</v>
      </c>
      <c r="T1734">
        <f t="shared" si="55"/>
        <v>1</v>
      </c>
    </row>
    <row r="1735" spans="1:20" x14ac:dyDescent="0.2">
      <c r="A1735" t="s">
        <v>1780</v>
      </c>
      <c r="B1735">
        <f>IF(COUNTIFS('United Data'!$A$3:$A$4341,B$1,'United Data'!$C$3:$C$4341,$A1735)&gt;0,1,0)</f>
        <v>0</v>
      </c>
      <c r="C1735">
        <f>IF(COUNTIFS('United Data'!$A$3:$A$4341,C$1,'United Data'!$C$3:$C$4341,$A1735)&gt;0,1,0)</f>
        <v>0</v>
      </c>
      <c r="D1735">
        <f>IF(COUNTIFS('United Data'!$A$3:$A$4341,D$1,'United Data'!$C$3:$C$4341,$A1735)&gt;0,1,0)</f>
        <v>0</v>
      </c>
      <c r="E1735">
        <f>IF(COUNTIFS('United Data'!$A$3:$A$4341,E$1,'United Data'!$C$3:$C$4341,$A1735)&gt;0,1,0)</f>
        <v>0</v>
      </c>
      <c r="F1735">
        <f>IF(COUNTIFS('United Data'!$A$3:$A$4341,F$1,'United Data'!$C$3:$C$4341,$A1735)&gt;0,1,0)</f>
        <v>0</v>
      </c>
      <c r="G1735">
        <f>IF(COUNTIFS('United Data'!$A$3:$A$4341,G$1,'United Data'!$C$3:$C$4341,$A1735)&gt;0,1,0)</f>
        <v>0</v>
      </c>
      <c r="H1735">
        <f>IF(COUNTIFS('United Data'!$A$3:$A$4341,H$1,'United Data'!$C$3:$C$4341,$A1735)&gt;0,1,0)</f>
        <v>0</v>
      </c>
      <c r="I1735">
        <f>IF(COUNTIFS('United Data'!$A$3:$A$4341,I$1,'United Data'!$C$3:$C$4341,$A1735)&gt;0,1,0)</f>
        <v>0</v>
      </c>
      <c r="J1735">
        <f>IF(COUNTIFS('United Data'!$A$3:$A$4341,J$1,'United Data'!$C$3:$C$4341,$A1735)&gt;0,1,0)</f>
        <v>0</v>
      </c>
      <c r="K1735">
        <f>IF(COUNTIFS('United Data'!$A$3:$A$4341,K$1,'United Data'!$C$3:$C$4341,$A1735)&gt;0,1,0)</f>
        <v>0</v>
      </c>
      <c r="L1735">
        <f>IF(COUNTIFS('United Data'!$A$3:$A$4341,L$1,'United Data'!$C$3:$C$4341,$A1735)&gt;0,1,0)</f>
        <v>1</v>
      </c>
      <c r="M1735">
        <f>IF(COUNTIFS('United Data'!$A$3:$A$4341,M$1,'United Data'!$C$3:$C$4341,$A1735)&gt;0,1,0)</f>
        <v>0</v>
      </c>
      <c r="N1735">
        <f>IF(COUNTIFS('United Data'!$A$3:$A$4341,N$1,'United Data'!$C$3:$C$4341,$A1735)&gt;0,1,0)</f>
        <v>0</v>
      </c>
      <c r="O1735">
        <f>IF(COUNTIFS('United Data'!$A$3:$A$4341,O$1,'United Data'!$C$3:$C$4341,$A1735)&gt;0,1,0)</f>
        <v>0</v>
      </c>
      <c r="P1735">
        <f>IF(COUNTIFS('United Data'!$A$3:$A$4341,P$1,'United Data'!$C$3:$C$4341,$A1735)&gt;0,1,0)</f>
        <v>0</v>
      </c>
      <c r="Q1735">
        <f>IF(COUNTIFS('United Data'!$A$3:$A$4341,Q$1,'United Data'!$C$3:$C$4341,$A1735)&gt;0,1,0)</f>
        <v>0</v>
      </c>
      <c r="R1735">
        <f>IF(COUNTIFS('United Data'!$A$3:$A$4341,R$1,'United Data'!$C$3:$C$4341,$A1735)&gt;0,1,0)</f>
        <v>0</v>
      </c>
      <c r="S1735">
        <f t="shared" si="54"/>
        <v>1</v>
      </c>
      <c r="T1735">
        <f t="shared" si="55"/>
        <v>1</v>
      </c>
    </row>
    <row r="1736" spans="1:20" x14ac:dyDescent="0.2">
      <c r="A1736" t="s">
        <v>1781</v>
      </c>
      <c r="B1736">
        <f>IF(COUNTIFS('United Data'!$A$3:$A$4341,B$1,'United Data'!$C$3:$C$4341,$A1736)&gt;0,1,0)</f>
        <v>0</v>
      </c>
      <c r="C1736">
        <f>IF(COUNTIFS('United Data'!$A$3:$A$4341,C$1,'United Data'!$C$3:$C$4341,$A1736)&gt;0,1,0)</f>
        <v>0</v>
      </c>
      <c r="D1736">
        <f>IF(COUNTIFS('United Data'!$A$3:$A$4341,D$1,'United Data'!$C$3:$C$4341,$A1736)&gt;0,1,0)</f>
        <v>0</v>
      </c>
      <c r="E1736">
        <f>IF(COUNTIFS('United Data'!$A$3:$A$4341,E$1,'United Data'!$C$3:$C$4341,$A1736)&gt;0,1,0)</f>
        <v>0</v>
      </c>
      <c r="F1736">
        <f>IF(COUNTIFS('United Data'!$A$3:$A$4341,F$1,'United Data'!$C$3:$C$4341,$A1736)&gt;0,1,0)</f>
        <v>0</v>
      </c>
      <c r="G1736">
        <f>IF(COUNTIFS('United Data'!$A$3:$A$4341,G$1,'United Data'!$C$3:$C$4341,$A1736)&gt;0,1,0)</f>
        <v>0</v>
      </c>
      <c r="H1736">
        <f>IF(COUNTIFS('United Data'!$A$3:$A$4341,H$1,'United Data'!$C$3:$C$4341,$A1736)&gt;0,1,0)</f>
        <v>0</v>
      </c>
      <c r="I1736">
        <f>IF(COUNTIFS('United Data'!$A$3:$A$4341,I$1,'United Data'!$C$3:$C$4341,$A1736)&gt;0,1,0)</f>
        <v>0</v>
      </c>
      <c r="J1736">
        <f>IF(COUNTIFS('United Data'!$A$3:$A$4341,J$1,'United Data'!$C$3:$C$4341,$A1736)&gt;0,1,0)</f>
        <v>0</v>
      </c>
      <c r="K1736">
        <f>IF(COUNTIFS('United Data'!$A$3:$A$4341,K$1,'United Data'!$C$3:$C$4341,$A1736)&gt;0,1,0)</f>
        <v>0</v>
      </c>
      <c r="L1736">
        <f>IF(COUNTIFS('United Data'!$A$3:$A$4341,L$1,'United Data'!$C$3:$C$4341,$A1736)&gt;0,1,0)</f>
        <v>1</v>
      </c>
      <c r="M1736">
        <f>IF(COUNTIFS('United Data'!$A$3:$A$4341,M$1,'United Data'!$C$3:$C$4341,$A1736)&gt;0,1,0)</f>
        <v>0</v>
      </c>
      <c r="N1736">
        <f>IF(COUNTIFS('United Data'!$A$3:$A$4341,N$1,'United Data'!$C$3:$C$4341,$A1736)&gt;0,1,0)</f>
        <v>0</v>
      </c>
      <c r="O1736">
        <f>IF(COUNTIFS('United Data'!$A$3:$A$4341,O$1,'United Data'!$C$3:$C$4341,$A1736)&gt;0,1,0)</f>
        <v>0</v>
      </c>
      <c r="P1736">
        <f>IF(COUNTIFS('United Data'!$A$3:$A$4341,P$1,'United Data'!$C$3:$C$4341,$A1736)&gt;0,1,0)</f>
        <v>0</v>
      </c>
      <c r="Q1736">
        <f>IF(COUNTIFS('United Data'!$A$3:$A$4341,Q$1,'United Data'!$C$3:$C$4341,$A1736)&gt;0,1,0)</f>
        <v>0</v>
      </c>
      <c r="R1736">
        <f>IF(COUNTIFS('United Data'!$A$3:$A$4341,R$1,'United Data'!$C$3:$C$4341,$A1736)&gt;0,1,0)</f>
        <v>0</v>
      </c>
      <c r="S1736">
        <f t="shared" si="54"/>
        <v>1</v>
      </c>
      <c r="T1736">
        <f t="shared" si="55"/>
        <v>1</v>
      </c>
    </row>
    <row r="1737" spans="1:20" x14ac:dyDescent="0.2">
      <c r="A1737" t="s">
        <v>1782</v>
      </c>
      <c r="B1737">
        <f>IF(COUNTIFS('United Data'!$A$3:$A$4341,B$1,'United Data'!$C$3:$C$4341,$A1737)&gt;0,1,0)</f>
        <v>0</v>
      </c>
      <c r="C1737">
        <f>IF(COUNTIFS('United Data'!$A$3:$A$4341,C$1,'United Data'!$C$3:$C$4341,$A1737)&gt;0,1,0)</f>
        <v>0</v>
      </c>
      <c r="D1737">
        <f>IF(COUNTIFS('United Data'!$A$3:$A$4341,D$1,'United Data'!$C$3:$C$4341,$A1737)&gt;0,1,0)</f>
        <v>0</v>
      </c>
      <c r="E1737">
        <f>IF(COUNTIFS('United Data'!$A$3:$A$4341,E$1,'United Data'!$C$3:$C$4341,$A1737)&gt;0,1,0)</f>
        <v>0</v>
      </c>
      <c r="F1737">
        <f>IF(COUNTIFS('United Data'!$A$3:$A$4341,F$1,'United Data'!$C$3:$C$4341,$A1737)&gt;0,1,0)</f>
        <v>0</v>
      </c>
      <c r="G1737">
        <f>IF(COUNTIFS('United Data'!$A$3:$A$4341,G$1,'United Data'!$C$3:$C$4341,$A1737)&gt;0,1,0)</f>
        <v>0</v>
      </c>
      <c r="H1737">
        <f>IF(COUNTIFS('United Data'!$A$3:$A$4341,H$1,'United Data'!$C$3:$C$4341,$A1737)&gt;0,1,0)</f>
        <v>0</v>
      </c>
      <c r="I1737">
        <f>IF(COUNTIFS('United Data'!$A$3:$A$4341,I$1,'United Data'!$C$3:$C$4341,$A1737)&gt;0,1,0)</f>
        <v>0</v>
      </c>
      <c r="J1737">
        <f>IF(COUNTIFS('United Data'!$A$3:$A$4341,J$1,'United Data'!$C$3:$C$4341,$A1737)&gt;0,1,0)</f>
        <v>0</v>
      </c>
      <c r="K1737">
        <f>IF(COUNTIFS('United Data'!$A$3:$A$4341,K$1,'United Data'!$C$3:$C$4341,$A1737)&gt;0,1,0)</f>
        <v>0</v>
      </c>
      <c r="L1737">
        <f>IF(COUNTIFS('United Data'!$A$3:$A$4341,L$1,'United Data'!$C$3:$C$4341,$A1737)&gt;0,1,0)</f>
        <v>1</v>
      </c>
      <c r="M1737">
        <f>IF(COUNTIFS('United Data'!$A$3:$A$4341,M$1,'United Data'!$C$3:$C$4341,$A1737)&gt;0,1,0)</f>
        <v>0</v>
      </c>
      <c r="N1737">
        <f>IF(COUNTIFS('United Data'!$A$3:$A$4341,N$1,'United Data'!$C$3:$C$4341,$A1737)&gt;0,1,0)</f>
        <v>0</v>
      </c>
      <c r="O1737">
        <f>IF(COUNTIFS('United Data'!$A$3:$A$4341,O$1,'United Data'!$C$3:$C$4341,$A1737)&gt;0,1,0)</f>
        <v>0</v>
      </c>
      <c r="P1737">
        <f>IF(COUNTIFS('United Data'!$A$3:$A$4341,P$1,'United Data'!$C$3:$C$4341,$A1737)&gt;0,1,0)</f>
        <v>0</v>
      </c>
      <c r="Q1737">
        <f>IF(COUNTIFS('United Data'!$A$3:$A$4341,Q$1,'United Data'!$C$3:$C$4341,$A1737)&gt;0,1,0)</f>
        <v>0</v>
      </c>
      <c r="R1737">
        <f>IF(COUNTIFS('United Data'!$A$3:$A$4341,R$1,'United Data'!$C$3:$C$4341,$A1737)&gt;0,1,0)</f>
        <v>0</v>
      </c>
      <c r="S1737">
        <f t="shared" si="54"/>
        <v>1</v>
      </c>
      <c r="T1737">
        <f t="shared" si="55"/>
        <v>1</v>
      </c>
    </row>
    <row r="1738" spans="1:20" x14ac:dyDescent="0.2">
      <c r="A1738" t="s">
        <v>1783</v>
      </c>
      <c r="B1738">
        <f>IF(COUNTIFS('United Data'!$A$3:$A$4341,B$1,'United Data'!$C$3:$C$4341,$A1738)&gt;0,1,0)</f>
        <v>0</v>
      </c>
      <c r="C1738">
        <f>IF(COUNTIFS('United Data'!$A$3:$A$4341,C$1,'United Data'!$C$3:$C$4341,$A1738)&gt;0,1,0)</f>
        <v>0</v>
      </c>
      <c r="D1738">
        <f>IF(COUNTIFS('United Data'!$A$3:$A$4341,D$1,'United Data'!$C$3:$C$4341,$A1738)&gt;0,1,0)</f>
        <v>0</v>
      </c>
      <c r="E1738">
        <f>IF(COUNTIFS('United Data'!$A$3:$A$4341,E$1,'United Data'!$C$3:$C$4341,$A1738)&gt;0,1,0)</f>
        <v>0</v>
      </c>
      <c r="F1738">
        <f>IF(COUNTIFS('United Data'!$A$3:$A$4341,F$1,'United Data'!$C$3:$C$4341,$A1738)&gt;0,1,0)</f>
        <v>0</v>
      </c>
      <c r="G1738">
        <f>IF(COUNTIFS('United Data'!$A$3:$A$4341,G$1,'United Data'!$C$3:$C$4341,$A1738)&gt;0,1,0)</f>
        <v>0</v>
      </c>
      <c r="H1738">
        <f>IF(COUNTIFS('United Data'!$A$3:$A$4341,H$1,'United Data'!$C$3:$C$4341,$A1738)&gt;0,1,0)</f>
        <v>0</v>
      </c>
      <c r="I1738">
        <f>IF(COUNTIFS('United Data'!$A$3:$A$4341,I$1,'United Data'!$C$3:$C$4341,$A1738)&gt;0,1,0)</f>
        <v>0</v>
      </c>
      <c r="J1738">
        <f>IF(COUNTIFS('United Data'!$A$3:$A$4341,J$1,'United Data'!$C$3:$C$4341,$A1738)&gt;0,1,0)</f>
        <v>0</v>
      </c>
      <c r="K1738">
        <f>IF(COUNTIFS('United Data'!$A$3:$A$4341,K$1,'United Data'!$C$3:$C$4341,$A1738)&gt;0,1,0)</f>
        <v>0</v>
      </c>
      <c r="L1738">
        <f>IF(COUNTIFS('United Data'!$A$3:$A$4341,L$1,'United Data'!$C$3:$C$4341,$A1738)&gt;0,1,0)</f>
        <v>1</v>
      </c>
      <c r="M1738">
        <f>IF(COUNTIFS('United Data'!$A$3:$A$4341,M$1,'United Data'!$C$3:$C$4341,$A1738)&gt;0,1,0)</f>
        <v>0</v>
      </c>
      <c r="N1738">
        <f>IF(COUNTIFS('United Data'!$A$3:$A$4341,N$1,'United Data'!$C$3:$C$4341,$A1738)&gt;0,1,0)</f>
        <v>0</v>
      </c>
      <c r="O1738">
        <f>IF(COUNTIFS('United Data'!$A$3:$A$4341,O$1,'United Data'!$C$3:$C$4341,$A1738)&gt;0,1,0)</f>
        <v>0</v>
      </c>
      <c r="P1738">
        <f>IF(COUNTIFS('United Data'!$A$3:$A$4341,P$1,'United Data'!$C$3:$C$4341,$A1738)&gt;0,1,0)</f>
        <v>0</v>
      </c>
      <c r="Q1738">
        <f>IF(COUNTIFS('United Data'!$A$3:$A$4341,Q$1,'United Data'!$C$3:$C$4341,$A1738)&gt;0,1,0)</f>
        <v>0</v>
      </c>
      <c r="R1738">
        <f>IF(COUNTIFS('United Data'!$A$3:$A$4341,R$1,'United Data'!$C$3:$C$4341,$A1738)&gt;0,1,0)</f>
        <v>0</v>
      </c>
      <c r="S1738">
        <f t="shared" si="54"/>
        <v>1</v>
      </c>
      <c r="T1738">
        <f t="shared" si="55"/>
        <v>1</v>
      </c>
    </row>
    <row r="1739" spans="1:20" x14ac:dyDescent="0.2">
      <c r="A1739" t="s">
        <v>1784</v>
      </c>
      <c r="B1739">
        <f>IF(COUNTIFS('United Data'!$A$3:$A$4341,B$1,'United Data'!$C$3:$C$4341,$A1739)&gt;0,1,0)</f>
        <v>0</v>
      </c>
      <c r="C1739">
        <f>IF(COUNTIFS('United Data'!$A$3:$A$4341,C$1,'United Data'!$C$3:$C$4341,$A1739)&gt;0,1,0)</f>
        <v>0</v>
      </c>
      <c r="D1739">
        <f>IF(COUNTIFS('United Data'!$A$3:$A$4341,D$1,'United Data'!$C$3:$C$4341,$A1739)&gt;0,1,0)</f>
        <v>0</v>
      </c>
      <c r="E1739">
        <f>IF(COUNTIFS('United Data'!$A$3:$A$4341,E$1,'United Data'!$C$3:$C$4341,$A1739)&gt;0,1,0)</f>
        <v>0</v>
      </c>
      <c r="F1739">
        <f>IF(COUNTIFS('United Data'!$A$3:$A$4341,F$1,'United Data'!$C$3:$C$4341,$A1739)&gt;0,1,0)</f>
        <v>0</v>
      </c>
      <c r="G1739">
        <f>IF(COUNTIFS('United Data'!$A$3:$A$4341,G$1,'United Data'!$C$3:$C$4341,$A1739)&gt;0,1,0)</f>
        <v>0</v>
      </c>
      <c r="H1739">
        <f>IF(COUNTIFS('United Data'!$A$3:$A$4341,H$1,'United Data'!$C$3:$C$4341,$A1739)&gt;0,1,0)</f>
        <v>0</v>
      </c>
      <c r="I1739">
        <f>IF(COUNTIFS('United Data'!$A$3:$A$4341,I$1,'United Data'!$C$3:$C$4341,$A1739)&gt;0,1,0)</f>
        <v>0</v>
      </c>
      <c r="J1739">
        <f>IF(COUNTIFS('United Data'!$A$3:$A$4341,J$1,'United Data'!$C$3:$C$4341,$A1739)&gt;0,1,0)</f>
        <v>0</v>
      </c>
      <c r="K1739">
        <f>IF(COUNTIFS('United Data'!$A$3:$A$4341,K$1,'United Data'!$C$3:$C$4341,$A1739)&gt;0,1,0)</f>
        <v>0</v>
      </c>
      <c r="L1739">
        <f>IF(COUNTIFS('United Data'!$A$3:$A$4341,L$1,'United Data'!$C$3:$C$4341,$A1739)&gt;0,1,0)</f>
        <v>1</v>
      </c>
      <c r="M1739">
        <f>IF(COUNTIFS('United Data'!$A$3:$A$4341,M$1,'United Data'!$C$3:$C$4341,$A1739)&gt;0,1,0)</f>
        <v>0</v>
      </c>
      <c r="N1739">
        <f>IF(COUNTIFS('United Data'!$A$3:$A$4341,N$1,'United Data'!$C$3:$C$4341,$A1739)&gt;0,1,0)</f>
        <v>0</v>
      </c>
      <c r="O1739">
        <f>IF(COUNTIFS('United Data'!$A$3:$A$4341,O$1,'United Data'!$C$3:$C$4341,$A1739)&gt;0,1,0)</f>
        <v>0</v>
      </c>
      <c r="P1739">
        <f>IF(COUNTIFS('United Data'!$A$3:$A$4341,P$1,'United Data'!$C$3:$C$4341,$A1739)&gt;0,1,0)</f>
        <v>0</v>
      </c>
      <c r="Q1739">
        <f>IF(COUNTIFS('United Data'!$A$3:$A$4341,Q$1,'United Data'!$C$3:$C$4341,$A1739)&gt;0,1,0)</f>
        <v>0</v>
      </c>
      <c r="R1739">
        <f>IF(COUNTIFS('United Data'!$A$3:$A$4341,R$1,'United Data'!$C$3:$C$4341,$A1739)&gt;0,1,0)</f>
        <v>0</v>
      </c>
      <c r="S1739">
        <f t="shared" si="54"/>
        <v>1</v>
      </c>
      <c r="T1739">
        <f t="shared" si="55"/>
        <v>1</v>
      </c>
    </row>
    <row r="1740" spans="1:20" x14ac:dyDescent="0.2">
      <c r="A1740" t="s">
        <v>1785</v>
      </c>
      <c r="B1740">
        <f>IF(COUNTIFS('United Data'!$A$3:$A$4341,B$1,'United Data'!$C$3:$C$4341,$A1740)&gt;0,1,0)</f>
        <v>0</v>
      </c>
      <c r="C1740">
        <f>IF(COUNTIFS('United Data'!$A$3:$A$4341,C$1,'United Data'!$C$3:$C$4341,$A1740)&gt;0,1,0)</f>
        <v>0</v>
      </c>
      <c r="D1740">
        <f>IF(COUNTIFS('United Data'!$A$3:$A$4341,D$1,'United Data'!$C$3:$C$4341,$A1740)&gt;0,1,0)</f>
        <v>0</v>
      </c>
      <c r="E1740">
        <f>IF(COUNTIFS('United Data'!$A$3:$A$4341,E$1,'United Data'!$C$3:$C$4341,$A1740)&gt;0,1,0)</f>
        <v>0</v>
      </c>
      <c r="F1740">
        <f>IF(COUNTIFS('United Data'!$A$3:$A$4341,F$1,'United Data'!$C$3:$C$4341,$A1740)&gt;0,1,0)</f>
        <v>0</v>
      </c>
      <c r="G1740">
        <f>IF(COUNTIFS('United Data'!$A$3:$A$4341,G$1,'United Data'!$C$3:$C$4341,$A1740)&gt;0,1,0)</f>
        <v>0</v>
      </c>
      <c r="H1740">
        <f>IF(COUNTIFS('United Data'!$A$3:$A$4341,H$1,'United Data'!$C$3:$C$4341,$A1740)&gt;0,1,0)</f>
        <v>0</v>
      </c>
      <c r="I1740">
        <f>IF(COUNTIFS('United Data'!$A$3:$A$4341,I$1,'United Data'!$C$3:$C$4341,$A1740)&gt;0,1,0)</f>
        <v>0</v>
      </c>
      <c r="J1740">
        <f>IF(COUNTIFS('United Data'!$A$3:$A$4341,J$1,'United Data'!$C$3:$C$4341,$A1740)&gt;0,1,0)</f>
        <v>0</v>
      </c>
      <c r="K1740">
        <f>IF(COUNTIFS('United Data'!$A$3:$A$4341,K$1,'United Data'!$C$3:$C$4341,$A1740)&gt;0,1,0)</f>
        <v>0</v>
      </c>
      <c r="L1740">
        <f>IF(COUNTIFS('United Data'!$A$3:$A$4341,L$1,'United Data'!$C$3:$C$4341,$A1740)&gt;0,1,0)</f>
        <v>1</v>
      </c>
      <c r="M1740">
        <f>IF(COUNTIFS('United Data'!$A$3:$A$4341,M$1,'United Data'!$C$3:$C$4341,$A1740)&gt;0,1,0)</f>
        <v>0</v>
      </c>
      <c r="N1740">
        <f>IF(COUNTIFS('United Data'!$A$3:$A$4341,N$1,'United Data'!$C$3:$C$4341,$A1740)&gt;0,1,0)</f>
        <v>0</v>
      </c>
      <c r="O1740">
        <f>IF(COUNTIFS('United Data'!$A$3:$A$4341,O$1,'United Data'!$C$3:$C$4341,$A1740)&gt;0,1,0)</f>
        <v>0</v>
      </c>
      <c r="P1740">
        <f>IF(COUNTIFS('United Data'!$A$3:$A$4341,P$1,'United Data'!$C$3:$C$4341,$A1740)&gt;0,1,0)</f>
        <v>0</v>
      </c>
      <c r="Q1740">
        <f>IF(COUNTIFS('United Data'!$A$3:$A$4341,Q$1,'United Data'!$C$3:$C$4341,$A1740)&gt;0,1,0)</f>
        <v>0</v>
      </c>
      <c r="R1740">
        <f>IF(COUNTIFS('United Data'!$A$3:$A$4341,R$1,'United Data'!$C$3:$C$4341,$A1740)&gt;0,1,0)</f>
        <v>0</v>
      </c>
      <c r="S1740">
        <f t="shared" si="54"/>
        <v>1</v>
      </c>
      <c r="T1740">
        <f t="shared" si="55"/>
        <v>1</v>
      </c>
    </row>
    <row r="1741" spans="1:20" x14ac:dyDescent="0.2">
      <c r="A1741" t="s">
        <v>1786</v>
      </c>
      <c r="B1741">
        <f>IF(COUNTIFS('United Data'!$A$3:$A$4341,B$1,'United Data'!$C$3:$C$4341,$A1741)&gt;0,1,0)</f>
        <v>0</v>
      </c>
      <c r="C1741">
        <f>IF(COUNTIFS('United Data'!$A$3:$A$4341,C$1,'United Data'!$C$3:$C$4341,$A1741)&gt;0,1,0)</f>
        <v>0</v>
      </c>
      <c r="D1741">
        <f>IF(COUNTIFS('United Data'!$A$3:$A$4341,D$1,'United Data'!$C$3:$C$4341,$A1741)&gt;0,1,0)</f>
        <v>0</v>
      </c>
      <c r="E1741">
        <f>IF(COUNTIFS('United Data'!$A$3:$A$4341,E$1,'United Data'!$C$3:$C$4341,$A1741)&gt;0,1,0)</f>
        <v>0</v>
      </c>
      <c r="F1741">
        <f>IF(COUNTIFS('United Data'!$A$3:$A$4341,F$1,'United Data'!$C$3:$C$4341,$A1741)&gt;0,1,0)</f>
        <v>0</v>
      </c>
      <c r="G1741">
        <f>IF(COUNTIFS('United Data'!$A$3:$A$4341,G$1,'United Data'!$C$3:$C$4341,$A1741)&gt;0,1,0)</f>
        <v>0</v>
      </c>
      <c r="H1741">
        <f>IF(COUNTIFS('United Data'!$A$3:$A$4341,H$1,'United Data'!$C$3:$C$4341,$A1741)&gt;0,1,0)</f>
        <v>0</v>
      </c>
      <c r="I1741">
        <f>IF(COUNTIFS('United Data'!$A$3:$A$4341,I$1,'United Data'!$C$3:$C$4341,$A1741)&gt;0,1,0)</f>
        <v>0</v>
      </c>
      <c r="J1741">
        <f>IF(COUNTIFS('United Data'!$A$3:$A$4341,J$1,'United Data'!$C$3:$C$4341,$A1741)&gt;0,1,0)</f>
        <v>0</v>
      </c>
      <c r="K1741">
        <f>IF(COUNTIFS('United Data'!$A$3:$A$4341,K$1,'United Data'!$C$3:$C$4341,$A1741)&gt;0,1,0)</f>
        <v>0</v>
      </c>
      <c r="L1741">
        <f>IF(COUNTIFS('United Data'!$A$3:$A$4341,L$1,'United Data'!$C$3:$C$4341,$A1741)&gt;0,1,0)</f>
        <v>1</v>
      </c>
      <c r="M1741">
        <f>IF(COUNTIFS('United Data'!$A$3:$A$4341,M$1,'United Data'!$C$3:$C$4341,$A1741)&gt;0,1,0)</f>
        <v>0</v>
      </c>
      <c r="N1741">
        <f>IF(COUNTIFS('United Data'!$A$3:$A$4341,N$1,'United Data'!$C$3:$C$4341,$A1741)&gt;0,1,0)</f>
        <v>0</v>
      </c>
      <c r="O1741">
        <f>IF(COUNTIFS('United Data'!$A$3:$A$4341,O$1,'United Data'!$C$3:$C$4341,$A1741)&gt;0,1,0)</f>
        <v>0</v>
      </c>
      <c r="P1741">
        <f>IF(COUNTIFS('United Data'!$A$3:$A$4341,P$1,'United Data'!$C$3:$C$4341,$A1741)&gt;0,1,0)</f>
        <v>0</v>
      </c>
      <c r="Q1741">
        <f>IF(COUNTIFS('United Data'!$A$3:$A$4341,Q$1,'United Data'!$C$3:$C$4341,$A1741)&gt;0,1,0)</f>
        <v>0</v>
      </c>
      <c r="R1741">
        <f>IF(COUNTIFS('United Data'!$A$3:$A$4341,R$1,'United Data'!$C$3:$C$4341,$A1741)&gt;0,1,0)</f>
        <v>0</v>
      </c>
      <c r="S1741">
        <f t="shared" si="54"/>
        <v>1</v>
      </c>
      <c r="T1741">
        <f t="shared" si="55"/>
        <v>1</v>
      </c>
    </row>
    <row r="1742" spans="1:20" x14ac:dyDescent="0.2">
      <c r="A1742" t="s">
        <v>1787</v>
      </c>
      <c r="B1742">
        <f>IF(COUNTIFS('United Data'!$A$3:$A$4341,B$1,'United Data'!$C$3:$C$4341,$A1742)&gt;0,1,0)</f>
        <v>0</v>
      </c>
      <c r="C1742">
        <f>IF(COUNTIFS('United Data'!$A$3:$A$4341,C$1,'United Data'!$C$3:$C$4341,$A1742)&gt;0,1,0)</f>
        <v>0</v>
      </c>
      <c r="D1742">
        <f>IF(COUNTIFS('United Data'!$A$3:$A$4341,D$1,'United Data'!$C$3:$C$4341,$A1742)&gt;0,1,0)</f>
        <v>0</v>
      </c>
      <c r="E1742">
        <f>IF(COUNTIFS('United Data'!$A$3:$A$4341,E$1,'United Data'!$C$3:$C$4341,$A1742)&gt;0,1,0)</f>
        <v>0</v>
      </c>
      <c r="F1742">
        <f>IF(COUNTIFS('United Data'!$A$3:$A$4341,F$1,'United Data'!$C$3:$C$4341,$A1742)&gt;0,1,0)</f>
        <v>0</v>
      </c>
      <c r="G1742">
        <f>IF(COUNTIFS('United Data'!$A$3:$A$4341,G$1,'United Data'!$C$3:$C$4341,$A1742)&gt;0,1,0)</f>
        <v>0</v>
      </c>
      <c r="H1742">
        <f>IF(COUNTIFS('United Data'!$A$3:$A$4341,H$1,'United Data'!$C$3:$C$4341,$A1742)&gt;0,1,0)</f>
        <v>0</v>
      </c>
      <c r="I1742">
        <f>IF(COUNTIFS('United Data'!$A$3:$A$4341,I$1,'United Data'!$C$3:$C$4341,$A1742)&gt;0,1,0)</f>
        <v>0</v>
      </c>
      <c r="J1742">
        <f>IF(COUNTIFS('United Data'!$A$3:$A$4341,J$1,'United Data'!$C$3:$C$4341,$A1742)&gt;0,1,0)</f>
        <v>0</v>
      </c>
      <c r="K1742">
        <f>IF(COUNTIFS('United Data'!$A$3:$A$4341,K$1,'United Data'!$C$3:$C$4341,$A1742)&gt;0,1,0)</f>
        <v>0</v>
      </c>
      <c r="L1742">
        <f>IF(COUNTIFS('United Data'!$A$3:$A$4341,L$1,'United Data'!$C$3:$C$4341,$A1742)&gt;0,1,0)</f>
        <v>1</v>
      </c>
      <c r="M1742">
        <f>IF(COUNTIFS('United Data'!$A$3:$A$4341,M$1,'United Data'!$C$3:$C$4341,$A1742)&gt;0,1,0)</f>
        <v>0</v>
      </c>
      <c r="N1742">
        <f>IF(COUNTIFS('United Data'!$A$3:$A$4341,N$1,'United Data'!$C$3:$C$4341,$A1742)&gt;0,1,0)</f>
        <v>0</v>
      </c>
      <c r="O1742">
        <f>IF(COUNTIFS('United Data'!$A$3:$A$4341,O$1,'United Data'!$C$3:$C$4341,$A1742)&gt;0,1,0)</f>
        <v>0</v>
      </c>
      <c r="P1742">
        <f>IF(COUNTIFS('United Data'!$A$3:$A$4341,P$1,'United Data'!$C$3:$C$4341,$A1742)&gt;0,1,0)</f>
        <v>0</v>
      </c>
      <c r="Q1742">
        <f>IF(COUNTIFS('United Data'!$A$3:$A$4341,Q$1,'United Data'!$C$3:$C$4341,$A1742)&gt;0,1,0)</f>
        <v>0</v>
      </c>
      <c r="R1742">
        <f>IF(COUNTIFS('United Data'!$A$3:$A$4341,R$1,'United Data'!$C$3:$C$4341,$A1742)&gt;0,1,0)</f>
        <v>0</v>
      </c>
      <c r="S1742">
        <f t="shared" si="54"/>
        <v>1</v>
      </c>
      <c r="T1742">
        <f t="shared" si="55"/>
        <v>1</v>
      </c>
    </row>
    <row r="1743" spans="1:20" x14ac:dyDescent="0.2">
      <c r="A1743" t="s">
        <v>1788</v>
      </c>
      <c r="B1743">
        <f>IF(COUNTIFS('United Data'!$A$3:$A$4341,B$1,'United Data'!$C$3:$C$4341,$A1743)&gt;0,1,0)</f>
        <v>0</v>
      </c>
      <c r="C1743">
        <f>IF(COUNTIFS('United Data'!$A$3:$A$4341,C$1,'United Data'!$C$3:$C$4341,$A1743)&gt;0,1,0)</f>
        <v>0</v>
      </c>
      <c r="D1743">
        <f>IF(COUNTIFS('United Data'!$A$3:$A$4341,D$1,'United Data'!$C$3:$C$4341,$A1743)&gt;0,1,0)</f>
        <v>0</v>
      </c>
      <c r="E1743">
        <f>IF(COUNTIFS('United Data'!$A$3:$A$4341,E$1,'United Data'!$C$3:$C$4341,$A1743)&gt;0,1,0)</f>
        <v>0</v>
      </c>
      <c r="F1743">
        <f>IF(COUNTIFS('United Data'!$A$3:$A$4341,F$1,'United Data'!$C$3:$C$4341,$A1743)&gt;0,1,0)</f>
        <v>0</v>
      </c>
      <c r="G1743">
        <f>IF(COUNTIFS('United Data'!$A$3:$A$4341,G$1,'United Data'!$C$3:$C$4341,$A1743)&gt;0,1,0)</f>
        <v>0</v>
      </c>
      <c r="H1743">
        <f>IF(COUNTIFS('United Data'!$A$3:$A$4341,H$1,'United Data'!$C$3:$C$4341,$A1743)&gt;0,1,0)</f>
        <v>0</v>
      </c>
      <c r="I1743">
        <f>IF(COUNTIFS('United Data'!$A$3:$A$4341,I$1,'United Data'!$C$3:$C$4341,$A1743)&gt;0,1,0)</f>
        <v>0</v>
      </c>
      <c r="J1743">
        <f>IF(COUNTIFS('United Data'!$A$3:$A$4341,J$1,'United Data'!$C$3:$C$4341,$A1743)&gt;0,1,0)</f>
        <v>0</v>
      </c>
      <c r="K1743">
        <f>IF(COUNTIFS('United Data'!$A$3:$A$4341,K$1,'United Data'!$C$3:$C$4341,$A1743)&gt;0,1,0)</f>
        <v>0</v>
      </c>
      <c r="L1743">
        <f>IF(COUNTIFS('United Data'!$A$3:$A$4341,L$1,'United Data'!$C$3:$C$4341,$A1743)&gt;0,1,0)</f>
        <v>1</v>
      </c>
      <c r="M1743">
        <f>IF(COUNTIFS('United Data'!$A$3:$A$4341,M$1,'United Data'!$C$3:$C$4341,$A1743)&gt;0,1,0)</f>
        <v>0</v>
      </c>
      <c r="N1743">
        <f>IF(COUNTIFS('United Data'!$A$3:$A$4341,N$1,'United Data'!$C$3:$C$4341,$A1743)&gt;0,1,0)</f>
        <v>0</v>
      </c>
      <c r="O1743">
        <f>IF(COUNTIFS('United Data'!$A$3:$A$4341,O$1,'United Data'!$C$3:$C$4341,$A1743)&gt;0,1,0)</f>
        <v>0</v>
      </c>
      <c r="P1743">
        <f>IF(COUNTIFS('United Data'!$A$3:$A$4341,P$1,'United Data'!$C$3:$C$4341,$A1743)&gt;0,1,0)</f>
        <v>0</v>
      </c>
      <c r="Q1743">
        <f>IF(COUNTIFS('United Data'!$A$3:$A$4341,Q$1,'United Data'!$C$3:$C$4341,$A1743)&gt;0,1,0)</f>
        <v>0</v>
      </c>
      <c r="R1743">
        <f>IF(COUNTIFS('United Data'!$A$3:$A$4341,R$1,'United Data'!$C$3:$C$4341,$A1743)&gt;0,1,0)</f>
        <v>0</v>
      </c>
      <c r="S1743">
        <f t="shared" si="54"/>
        <v>1</v>
      </c>
      <c r="T1743">
        <f t="shared" si="55"/>
        <v>1</v>
      </c>
    </row>
    <row r="1744" spans="1:20" x14ac:dyDescent="0.2">
      <c r="A1744" t="s">
        <v>1789</v>
      </c>
      <c r="B1744">
        <f>IF(COUNTIFS('United Data'!$A$3:$A$4341,B$1,'United Data'!$C$3:$C$4341,$A1744)&gt;0,1,0)</f>
        <v>0</v>
      </c>
      <c r="C1744">
        <f>IF(COUNTIFS('United Data'!$A$3:$A$4341,C$1,'United Data'!$C$3:$C$4341,$A1744)&gt;0,1,0)</f>
        <v>0</v>
      </c>
      <c r="D1744">
        <f>IF(COUNTIFS('United Data'!$A$3:$A$4341,D$1,'United Data'!$C$3:$C$4341,$A1744)&gt;0,1,0)</f>
        <v>0</v>
      </c>
      <c r="E1744">
        <f>IF(COUNTIFS('United Data'!$A$3:$A$4341,E$1,'United Data'!$C$3:$C$4341,$A1744)&gt;0,1,0)</f>
        <v>0</v>
      </c>
      <c r="F1744">
        <f>IF(COUNTIFS('United Data'!$A$3:$A$4341,F$1,'United Data'!$C$3:$C$4341,$A1744)&gt;0,1,0)</f>
        <v>0</v>
      </c>
      <c r="G1744">
        <f>IF(COUNTIFS('United Data'!$A$3:$A$4341,G$1,'United Data'!$C$3:$C$4341,$A1744)&gt;0,1,0)</f>
        <v>0</v>
      </c>
      <c r="H1744">
        <f>IF(COUNTIFS('United Data'!$A$3:$A$4341,H$1,'United Data'!$C$3:$C$4341,$A1744)&gt;0,1,0)</f>
        <v>0</v>
      </c>
      <c r="I1744">
        <f>IF(COUNTIFS('United Data'!$A$3:$A$4341,I$1,'United Data'!$C$3:$C$4341,$A1744)&gt;0,1,0)</f>
        <v>0</v>
      </c>
      <c r="J1744">
        <f>IF(COUNTIFS('United Data'!$A$3:$A$4341,J$1,'United Data'!$C$3:$C$4341,$A1744)&gt;0,1,0)</f>
        <v>0</v>
      </c>
      <c r="K1744">
        <f>IF(COUNTIFS('United Data'!$A$3:$A$4341,K$1,'United Data'!$C$3:$C$4341,$A1744)&gt;0,1,0)</f>
        <v>0</v>
      </c>
      <c r="L1744">
        <f>IF(COUNTIFS('United Data'!$A$3:$A$4341,L$1,'United Data'!$C$3:$C$4341,$A1744)&gt;0,1,0)</f>
        <v>0</v>
      </c>
      <c r="M1744">
        <f>IF(COUNTIFS('United Data'!$A$3:$A$4341,M$1,'United Data'!$C$3:$C$4341,$A1744)&gt;0,1,0)</f>
        <v>1</v>
      </c>
      <c r="N1744">
        <f>IF(COUNTIFS('United Data'!$A$3:$A$4341,N$1,'United Data'!$C$3:$C$4341,$A1744)&gt;0,1,0)</f>
        <v>0</v>
      </c>
      <c r="O1744">
        <f>IF(COUNTIFS('United Data'!$A$3:$A$4341,O$1,'United Data'!$C$3:$C$4341,$A1744)&gt;0,1,0)</f>
        <v>0</v>
      </c>
      <c r="P1744">
        <f>IF(COUNTIFS('United Data'!$A$3:$A$4341,P$1,'United Data'!$C$3:$C$4341,$A1744)&gt;0,1,0)</f>
        <v>0</v>
      </c>
      <c r="Q1744">
        <f>IF(COUNTIFS('United Data'!$A$3:$A$4341,Q$1,'United Data'!$C$3:$C$4341,$A1744)&gt;0,1,0)</f>
        <v>0</v>
      </c>
      <c r="R1744">
        <f>IF(COUNTIFS('United Data'!$A$3:$A$4341,R$1,'United Data'!$C$3:$C$4341,$A1744)&gt;0,1,0)</f>
        <v>0</v>
      </c>
      <c r="S1744">
        <f t="shared" si="54"/>
        <v>1</v>
      </c>
      <c r="T1744">
        <f t="shared" si="55"/>
        <v>1</v>
      </c>
    </row>
    <row r="1745" spans="1:20" x14ac:dyDescent="0.2">
      <c r="A1745" t="s">
        <v>1790</v>
      </c>
      <c r="B1745">
        <f>IF(COUNTIFS('United Data'!$A$3:$A$4341,B$1,'United Data'!$C$3:$C$4341,$A1745)&gt;0,1,0)</f>
        <v>0</v>
      </c>
      <c r="C1745">
        <f>IF(COUNTIFS('United Data'!$A$3:$A$4341,C$1,'United Data'!$C$3:$C$4341,$A1745)&gt;0,1,0)</f>
        <v>0</v>
      </c>
      <c r="D1745">
        <f>IF(COUNTIFS('United Data'!$A$3:$A$4341,D$1,'United Data'!$C$3:$C$4341,$A1745)&gt;0,1,0)</f>
        <v>0</v>
      </c>
      <c r="E1745">
        <f>IF(COUNTIFS('United Data'!$A$3:$A$4341,E$1,'United Data'!$C$3:$C$4341,$A1745)&gt;0,1,0)</f>
        <v>0</v>
      </c>
      <c r="F1745">
        <f>IF(COUNTIFS('United Data'!$A$3:$A$4341,F$1,'United Data'!$C$3:$C$4341,$A1745)&gt;0,1,0)</f>
        <v>0</v>
      </c>
      <c r="G1745">
        <f>IF(COUNTIFS('United Data'!$A$3:$A$4341,G$1,'United Data'!$C$3:$C$4341,$A1745)&gt;0,1,0)</f>
        <v>0</v>
      </c>
      <c r="H1745">
        <f>IF(COUNTIFS('United Data'!$A$3:$A$4341,H$1,'United Data'!$C$3:$C$4341,$A1745)&gt;0,1,0)</f>
        <v>0</v>
      </c>
      <c r="I1745">
        <f>IF(COUNTIFS('United Data'!$A$3:$A$4341,I$1,'United Data'!$C$3:$C$4341,$A1745)&gt;0,1,0)</f>
        <v>0</v>
      </c>
      <c r="J1745">
        <f>IF(COUNTIFS('United Data'!$A$3:$A$4341,J$1,'United Data'!$C$3:$C$4341,$A1745)&gt;0,1,0)</f>
        <v>0</v>
      </c>
      <c r="K1745">
        <f>IF(COUNTIFS('United Data'!$A$3:$A$4341,K$1,'United Data'!$C$3:$C$4341,$A1745)&gt;0,1,0)</f>
        <v>0</v>
      </c>
      <c r="L1745">
        <f>IF(COUNTIFS('United Data'!$A$3:$A$4341,L$1,'United Data'!$C$3:$C$4341,$A1745)&gt;0,1,0)</f>
        <v>0</v>
      </c>
      <c r="M1745">
        <f>IF(COUNTIFS('United Data'!$A$3:$A$4341,M$1,'United Data'!$C$3:$C$4341,$A1745)&gt;0,1,0)</f>
        <v>1</v>
      </c>
      <c r="N1745">
        <f>IF(COUNTIFS('United Data'!$A$3:$A$4341,N$1,'United Data'!$C$3:$C$4341,$A1745)&gt;0,1,0)</f>
        <v>0</v>
      </c>
      <c r="O1745">
        <f>IF(COUNTIFS('United Data'!$A$3:$A$4341,O$1,'United Data'!$C$3:$C$4341,$A1745)&gt;0,1,0)</f>
        <v>0</v>
      </c>
      <c r="P1745">
        <f>IF(COUNTIFS('United Data'!$A$3:$A$4341,P$1,'United Data'!$C$3:$C$4341,$A1745)&gt;0,1,0)</f>
        <v>0</v>
      </c>
      <c r="Q1745">
        <f>IF(COUNTIFS('United Data'!$A$3:$A$4341,Q$1,'United Data'!$C$3:$C$4341,$A1745)&gt;0,1,0)</f>
        <v>0</v>
      </c>
      <c r="R1745">
        <f>IF(COUNTIFS('United Data'!$A$3:$A$4341,R$1,'United Data'!$C$3:$C$4341,$A1745)&gt;0,1,0)</f>
        <v>0</v>
      </c>
      <c r="S1745">
        <f t="shared" si="54"/>
        <v>1</v>
      </c>
      <c r="T1745">
        <f t="shared" si="55"/>
        <v>1</v>
      </c>
    </row>
    <row r="1746" spans="1:20" x14ac:dyDescent="0.2">
      <c r="A1746" t="s">
        <v>1791</v>
      </c>
      <c r="B1746">
        <f>IF(COUNTIFS('United Data'!$A$3:$A$4341,B$1,'United Data'!$C$3:$C$4341,$A1746)&gt;0,1,0)</f>
        <v>0</v>
      </c>
      <c r="C1746">
        <f>IF(COUNTIFS('United Data'!$A$3:$A$4341,C$1,'United Data'!$C$3:$C$4341,$A1746)&gt;0,1,0)</f>
        <v>0</v>
      </c>
      <c r="D1746">
        <f>IF(COUNTIFS('United Data'!$A$3:$A$4341,D$1,'United Data'!$C$3:$C$4341,$A1746)&gt;0,1,0)</f>
        <v>0</v>
      </c>
      <c r="E1746">
        <f>IF(COUNTIFS('United Data'!$A$3:$A$4341,E$1,'United Data'!$C$3:$C$4341,$A1746)&gt;0,1,0)</f>
        <v>0</v>
      </c>
      <c r="F1746">
        <f>IF(COUNTIFS('United Data'!$A$3:$A$4341,F$1,'United Data'!$C$3:$C$4341,$A1746)&gt;0,1,0)</f>
        <v>0</v>
      </c>
      <c r="G1746">
        <f>IF(COUNTIFS('United Data'!$A$3:$A$4341,G$1,'United Data'!$C$3:$C$4341,$A1746)&gt;0,1,0)</f>
        <v>0</v>
      </c>
      <c r="H1746">
        <f>IF(COUNTIFS('United Data'!$A$3:$A$4341,H$1,'United Data'!$C$3:$C$4341,$A1746)&gt;0,1,0)</f>
        <v>0</v>
      </c>
      <c r="I1746">
        <f>IF(COUNTIFS('United Data'!$A$3:$A$4341,I$1,'United Data'!$C$3:$C$4341,$A1746)&gt;0,1,0)</f>
        <v>0</v>
      </c>
      <c r="J1746">
        <f>IF(COUNTIFS('United Data'!$A$3:$A$4341,J$1,'United Data'!$C$3:$C$4341,$A1746)&gt;0,1,0)</f>
        <v>0</v>
      </c>
      <c r="K1746">
        <f>IF(COUNTIFS('United Data'!$A$3:$A$4341,K$1,'United Data'!$C$3:$C$4341,$A1746)&gt;0,1,0)</f>
        <v>0</v>
      </c>
      <c r="L1746">
        <f>IF(COUNTIFS('United Data'!$A$3:$A$4341,L$1,'United Data'!$C$3:$C$4341,$A1746)&gt;0,1,0)</f>
        <v>0</v>
      </c>
      <c r="M1746">
        <f>IF(COUNTIFS('United Data'!$A$3:$A$4341,M$1,'United Data'!$C$3:$C$4341,$A1746)&gt;0,1,0)</f>
        <v>1</v>
      </c>
      <c r="N1746">
        <f>IF(COUNTIFS('United Data'!$A$3:$A$4341,N$1,'United Data'!$C$3:$C$4341,$A1746)&gt;0,1,0)</f>
        <v>0</v>
      </c>
      <c r="O1746">
        <f>IF(COUNTIFS('United Data'!$A$3:$A$4341,O$1,'United Data'!$C$3:$C$4341,$A1746)&gt;0,1,0)</f>
        <v>0</v>
      </c>
      <c r="P1746">
        <f>IF(COUNTIFS('United Data'!$A$3:$A$4341,P$1,'United Data'!$C$3:$C$4341,$A1746)&gt;0,1,0)</f>
        <v>0</v>
      </c>
      <c r="Q1746">
        <f>IF(COUNTIFS('United Data'!$A$3:$A$4341,Q$1,'United Data'!$C$3:$C$4341,$A1746)&gt;0,1,0)</f>
        <v>0</v>
      </c>
      <c r="R1746">
        <f>IF(COUNTIFS('United Data'!$A$3:$A$4341,R$1,'United Data'!$C$3:$C$4341,$A1746)&gt;0,1,0)</f>
        <v>0</v>
      </c>
      <c r="S1746">
        <f t="shared" si="54"/>
        <v>1</v>
      </c>
      <c r="T1746">
        <f t="shared" si="55"/>
        <v>1</v>
      </c>
    </row>
    <row r="1747" spans="1:20" x14ac:dyDescent="0.2">
      <c r="A1747" t="s">
        <v>1792</v>
      </c>
      <c r="B1747">
        <f>IF(COUNTIFS('United Data'!$A$3:$A$4341,B$1,'United Data'!$C$3:$C$4341,$A1747)&gt;0,1,0)</f>
        <v>0</v>
      </c>
      <c r="C1747">
        <f>IF(COUNTIFS('United Data'!$A$3:$A$4341,C$1,'United Data'!$C$3:$C$4341,$A1747)&gt;0,1,0)</f>
        <v>0</v>
      </c>
      <c r="D1747">
        <f>IF(COUNTIFS('United Data'!$A$3:$A$4341,D$1,'United Data'!$C$3:$C$4341,$A1747)&gt;0,1,0)</f>
        <v>0</v>
      </c>
      <c r="E1747">
        <f>IF(COUNTIFS('United Data'!$A$3:$A$4341,E$1,'United Data'!$C$3:$C$4341,$A1747)&gt;0,1,0)</f>
        <v>0</v>
      </c>
      <c r="F1747">
        <f>IF(COUNTIFS('United Data'!$A$3:$A$4341,F$1,'United Data'!$C$3:$C$4341,$A1747)&gt;0,1,0)</f>
        <v>0</v>
      </c>
      <c r="G1747">
        <f>IF(COUNTIFS('United Data'!$A$3:$A$4341,G$1,'United Data'!$C$3:$C$4341,$A1747)&gt;0,1,0)</f>
        <v>0</v>
      </c>
      <c r="H1747">
        <f>IF(COUNTIFS('United Data'!$A$3:$A$4341,H$1,'United Data'!$C$3:$C$4341,$A1747)&gt;0,1,0)</f>
        <v>0</v>
      </c>
      <c r="I1747">
        <f>IF(COUNTIFS('United Data'!$A$3:$A$4341,I$1,'United Data'!$C$3:$C$4341,$A1747)&gt;0,1,0)</f>
        <v>0</v>
      </c>
      <c r="J1747">
        <f>IF(COUNTIFS('United Data'!$A$3:$A$4341,J$1,'United Data'!$C$3:$C$4341,$A1747)&gt;0,1,0)</f>
        <v>0</v>
      </c>
      <c r="K1747">
        <f>IF(COUNTIFS('United Data'!$A$3:$A$4341,K$1,'United Data'!$C$3:$C$4341,$A1747)&gt;0,1,0)</f>
        <v>0</v>
      </c>
      <c r="L1747">
        <f>IF(COUNTIFS('United Data'!$A$3:$A$4341,L$1,'United Data'!$C$3:$C$4341,$A1747)&gt;0,1,0)</f>
        <v>0</v>
      </c>
      <c r="M1747">
        <f>IF(COUNTIFS('United Data'!$A$3:$A$4341,M$1,'United Data'!$C$3:$C$4341,$A1747)&gt;0,1,0)</f>
        <v>0</v>
      </c>
      <c r="N1747">
        <f>IF(COUNTIFS('United Data'!$A$3:$A$4341,N$1,'United Data'!$C$3:$C$4341,$A1747)&gt;0,1,0)</f>
        <v>1</v>
      </c>
      <c r="O1747">
        <f>IF(COUNTIFS('United Data'!$A$3:$A$4341,O$1,'United Data'!$C$3:$C$4341,$A1747)&gt;0,1,0)</f>
        <v>0</v>
      </c>
      <c r="P1747">
        <f>IF(COUNTIFS('United Data'!$A$3:$A$4341,P$1,'United Data'!$C$3:$C$4341,$A1747)&gt;0,1,0)</f>
        <v>0</v>
      </c>
      <c r="Q1747">
        <f>IF(COUNTIFS('United Data'!$A$3:$A$4341,Q$1,'United Data'!$C$3:$C$4341,$A1747)&gt;0,1,0)</f>
        <v>0</v>
      </c>
      <c r="R1747">
        <f>IF(COUNTIFS('United Data'!$A$3:$A$4341,R$1,'United Data'!$C$3:$C$4341,$A1747)&gt;0,1,0)</f>
        <v>0</v>
      </c>
      <c r="S1747">
        <f t="shared" si="54"/>
        <v>1</v>
      </c>
      <c r="T1747">
        <f t="shared" si="55"/>
        <v>1</v>
      </c>
    </row>
    <row r="1748" spans="1:20" x14ac:dyDescent="0.2">
      <c r="A1748" t="s">
        <v>1793</v>
      </c>
      <c r="B1748">
        <f>IF(COUNTIFS('United Data'!$A$3:$A$4341,B$1,'United Data'!$C$3:$C$4341,$A1748)&gt;0,1,0)</f>
        <v>0</v>
      </c>
      <c r="C1748">
        <f>IF(COUNTIFS('United Data'!$A$3:$A$4341,C$1,'United Data'!$C$3:$C$4341,$A1748)&gt;0,1,0)</f>
        <v>0</v>
      </c>
      <c r="D1748">
        <f>IF(COUNTIFS('United Data'!$A$3:$A$4341,D$1,'United Data'!$C$3:$C$4341,$A1748)&gt;0,1,0)</f>
        <v>0</v>
      </c>
      <c r="E1748">
        <f>IF(COUNTIFS('United Data'!$A$3:$A$4341,E$1,'United Data'!$C$3:$C$4341,$A1748)&gt;0,1,0)</f>
        <v>0</v>
      </c>
      <c r="F1748">
        <f>IF(COUNTIFS('United Data'!$A$3:$A$4341,F$1,'United Data'!$C$3:$C$4341,$A1748)&gt;0,1,0)</f>
        <v>0</v>
      </c>
      <c r="G1748">
        <f>IF(COUNTIFS('United Data'!$A$3:$A$4341,G$1,'United Data'!$C$3:$C$4341,$A1748)&gt;0,1,0)</f>
        <v>0</v>
      </c>
      <c r="H1748">
        <f>IF(COUNTIFS('United Data'!$A$3:$A$4341,H$1,'United Data'!$C$3:$C$4341,$A1748)&gt;0,1,0)</f>
        <v>0</v>
      </c>
      <c r="I1748">
        <f>IF(COUNTIFS('United Data'!$A$3:$A$4341,I$1,'United Data'!$C$3:$C$4341,$A1748)&gt;0,1,0)</f>
        <v>0</v>
      </c>
      <c r="J1748">
        <f>IF(COUNTIFS('United Data'!$A$3:$A$4341,J$1,'United Data'!$C$3:$C$4341,$A1748)&gt;0,1,0)</f>
        <v>0</v>
      </c>
      <c r="K1748">
        <f>IF(COUNTIFS('United Data'!$A$3:$A$4341,K$1,'United Data'!$C$3:$C$4341,$A1748)&gt;0,1,0)</f>
        <v>0</v>
      </c>
      <c r="L1748">
        <f>IF(COUNTIFS('United Data'!$A$3:$A$4341,L$1,'United Data'!$C$3:$C$4341,$A1748)&gt;0,1,0)</f>
        <v>0</v>
      </c>
      <c r="M1748">
        <f>IF(COUNTIFS('United Data'!$A$3:$A$4341,M$1,'United Data'!$C$3:$C$4341,$A1748)&gt;0,1,0)</f>
        <v>0</v>
      </c>
      <c r="N1748">
        <f>IF(COUNTIFS('United Data'!$A$3:$A$4341,N$1,'United Data'!$C$3:$C$4341,$A1748)&gt;0,1,0)</f>
        <v>1</v>
      </c>
      <c r="O1748">
        <f>IF(COUNTIFS('United Data'!$A$3:$A$4341,O$1,'United Data'!$C$3:$C$4341,$A1748)&gt;0,1,0)</f>
        <v>0</v>
      </c>
      <c r="P1748">
        <f>IF(COUNTIFS('United Data'!$A$3:$A$4341,P$1,'United Data'!$C$3:$C$4341,$A1748)&gt;0,1,0)</f>
        <v>0</v>
      </c>
      <c r="Q1748">
        <f>IF(COUNTIFS('United Data'!$A$3:$A$4341,Q$1,'United Data'!$C$3:$C$4341,$A1748)&gt;0,1,0)</f>
        <v>0</v>
      </c>
      <c r="R1748">
        <f>IF(COUNTIFS('United Data'!$A$3:$A$4341,R$1,'United Data'!$C$3:$C$4341,$A1748)&gt;0,1,0)</f>
        <v>0</v>
      </c>
      <c r="S1748">
        <f t="shared" si="54"/>
        <v>1</v>
      </c>
      <c r="T1748">
        <f t="shared" si="55"/>
        <v>1</v>
      </c>
    </row>
    <row r="1749" spans="1:20" x14ac:dyDescent="0.2">
      <c r="A1749" t="s">
        <v>1794</v>
      </c>
      <c r="B1749">
        <f>IF(COUNTIFS('United Data'!$A$3:$A$4341,B$1,'United Data'!$C$3:$C$4341,$A1749)&gt;0,1,0)</f>
        <v>0</v>
      </c>
      <c r="C1749">
        <f>IF(COUNTIFS('United Data'!$A$3:$A$4341,C$1,'United Data'!$C$3:$C$4341,$A1749)&gt;0,1,0)</f>
        <v>0</v>
      </c>
      <c r="D1749">
        <f>IF(COUNTIFS('United Data'!$A$3:$A$4341,D$1,'United Data'!$C$3:$C$4341,$A1749)&gt;0,1,0)</f>
        <v>0</v>
      </c>
      <c r="E1749">
        <f>IF(COUNTIFS('United Data'!$A$3:$A$4341,E$1,'United Data'!$C$3:$C$4341,$A1749)&gt;0,1,0)</f>
        <v>0</v>
      </c>
      <c r="F1749">
        <f>IF(COUNTIFS('United Data'!$A$3:$A$4341,F$1,'United Data'!$C$3:$C$4341,$A1749)&gt;0,1,0)</f>
        <v>0</v>
      </c>
      <c r="G1749">
        <f>IF(COUNTIFS('United Data'!$A$3:$A$4341,G$1,'United Data'!$C$3:$C$4341,$A1749)&gt;0,1,0)</f>
        <v>0</v>
      </c>
      <c r="H1749">
        <f>IF(COUNTIFS('United Data'!$A$3:$A$4341,H$1,'United Data'!$C$3:$C$4341,$A1749)&gt;0,1,0)</f>
        <v>0</v>
      </c>
      <c r="I1749">
        <f>IF(COUNTIFS('United Data'!$A$3:$A$4341,I$1,'United Data'!$C$3:$C$4341,$A1749)&gt;0,1,0)</f>
        <v>0</v>
      </c>
      <c r="J1749">
        <f>IF(COUNTIFS('United Data'!$A$3:$A$4341,J$1,'United Data'!$C$3:$C$4341,$A1749)&gt;0,1,0)</f>
        <v>0</v>
      </c>
      <c r="K1749">
        <f>IF(COUNTIFS('United Data'!$A$3:$A$4341,K$1,'United Data'!$C$3:$C$4341,$A1749)&gt;0,1,0)</f>
        <v>0</v>
      </c>
      <c r="L1749">
        <f>IF(COUNTIFS('United Data'!$A$3:$A$4341,L$1,'United Data'!$C$3:$C$4341,$A1749)&gt;0,1,0)</f>
        <v>1</v>
      </c>
      <c r="M1749">
        <f>IF(COUNTIFS('United Data'!$A$3:$A$4341,M$1,'United Data'!$C$3:$C$4341,$A1749)&gt;0,1,0)</f>
        <v>0</v>
      </c>
      <c r="N1749">
        <f>IF(COUNTIFS('United Data'!$A$3:$A$4341,N$1,'United Data'!$C$3:$C$4341,$A1749)&gt;0,1,0)</f>
        <v>1</v>
      </c>
      <c r="O1749">
        <f>IF(COUNTIFS('United Data'!$A$3:$A$4341,O$1,'United Data'!$C$3:$C$4341,$A1749)&gt;0,1,0)</f>
        <v>0</v>
      </c>
      <c r="P1749">
        <f>IF(COUNTIFS('United Data'!$A$3:$A$4341,P$1,'United Data'!$C$3:$C$4341,$A1749)&gt;0,1,0)</f>
        <v>0</v>
      </c>
      <c r="Q1749">
        <f>IF(COUNTIFS('United Data'!$A$3:$A$4341,Q$1,'United Data'!$C$3:$C$4341,$A1749)&gt;0,1,0)</f>
        <v>0</v>
      </c>
      <c r="R1749">
        <f>IF(COUNTIFS('United Data'!$A$3:$A$4341,R$1,'United Data'!$C$3:$C$4341,$A1749)&gt;0,1,0)</f>
        <v>0</v>
      </c>
      <c r="S1749">
        <f t="shared" si="54"/>
        <v>2</v>
      </c>
      <c r="T1749">
        <f t="shared" si="55"/>
        <v>2</v>
      </c>
    </row>
    <row r="1750" spans="1:20" x14ac:dyDescent="0.2">
      <c r="A1750" t="s">
        <v>1795</v>
      </c>
      <c r="B1750">
        <f>IF(COUNTIFS('United Data'!$A$3:$A$4341,B$1,'United Data'!$C$3:$C$4341,$A1750)&gt;0,1,0)</f>
        <v>0</v>
      </c>
      <c r="C1750">
        <f>IF(COUNTIFS('United Data'!$A$3:$A$4341,C$1,'United Data'!$C$3:$C$4341,$A1750)&gt;0,1,0)</f>
        <v>0</v>
      </c>
      <c r="D1750">
        <f>IF(COUNTIFS('United Data'!$A$3:$A$4341,D$1,'United Data'!$C$3:$C$4341,$A1750)&gt;0,1,0)</f>
        <v>0</v>
      </c>
      <c r="E1750">
        <f>IF(COUNTIFS('United Data'!$A$3:$A$4341,E$1,'United Data'!$C$3:$C$4341,$A1750)&gt;0,1,0)</f>
        <v>0</v>
      </c>
      <c r="F1750">
        <f>IF(COUNTIFS('United Data'!$A$3:$A$4341,F$1,'United Data'!$C$3:$C$4341,$A1750)&gt;0,1,0)</f>
        <v>0</v>
      </c>
      <c r="G1750">
        <f>IF(COUNTIFS('United Data'!$A$3:$A$4341,G$1,'United Data'!$C$3:$C$4341,$A1750)&gt;0,1,0)</f>
        <v>0</v>
      </c>
      <c r="H1750">
        <f>IF(COUNTIFS('United Data'!$A$3:$A$4341,H$1,'United Data'!$C$3:$C$4341,$A1750)&gt;0,1,0)</f>
        <v>0</v>
      </c>
      <c r="I1750">
        <f>IF(COUNTIFS('United Data'!$A$3:$A$4341,I$1,'United Data'!$C$3:$C$4341,$A1750)&gt;0,1,0)</f>
        <v>0</v>
      </c>
      <c r="J1750">
        <f>IF(COUNTIFS('United Data'!$A$3:$A$4341,J$1,'United Data'!$C$3:$C$4341,$A1750)&gt;0,1,0)</f>
        <v>0</v>
      </c>
      <c r="K1750">
        <f>IF(COUNTIFS('United Data'!$A$3:$A$4341,K$1,'United Data'!$C$3:$C$4341,$A1750)&gt;0,1,0)</f>
        <v>0</v>
      </c>
      <c r="L1750">
        <f>IF(COUNTIFS('United Data'!$A$3:$A$4341,L$1,'United Data'!$C$3:$C$4341,$A1750)&gt;0,1,0)</f>
        <v>0</v>
      </c>
      <c r="M1750">
        <f>IF(COUNTIFS('United Data'!$A$3:$A$4341,M$1,'United Data'!$C$3:$C$4341,$A1750)&gt;0,1,0)</f>
        <v>0</v>
      </c>
      <c r="N1750">
        <f>IF(COUNTIFS('United Data'!$A$3:$A$4341,N$1,'United Data'!$C$3:$C$4341,$A1750)&gt;0,1,0)</f>
        <v>1</v>
      </c>
      <c r="O1750">
        <f>IF(COUNTIFS('United Data'!$A$3:$A$4341,O$1,'United Data'!$C$3:$C$4341,$A1750)&gt;0,1,0)</f>
        <v>0</v>
      </c>
      <c r="P1750">
        <f>IF(COUNTIFS('United Data'!$A$3:$A$4341,P$1,'United Data'!$C$3:$C$4341,$A1750)&gt;0,1,0)</f>
        <v>0</v>
      </c>
      <c r="Q1750">
        <f>IF(COUNTIFS('United Data'!$A$3:$A$4341,Q$1,'United Data'!$C$3:$C$4341,$A1750)&gt;0,1,0)</f>
        <v>0</v>
      </c>
      <c r="R1750">
        <f>IF(COUNTIFS('United Data'!$A$3:$A$4341,R$1,'United Data'!$C$3:$C$4341,$A1750)&gt;0,1,0)</f>
        <v>0</v>
      </c>
      <c r="S1750">
        <f t="shared" si="54"/>
        <v>1</v>
      </c>
      <c r="T1750">
        <f t="shared" si="55"/>
        <v>1</v>
      </c>
    </row>
    <row r="1751" spans="1:20" x14ac:dyDescent="0.2">
      <c r="A1751" t="s">
        <v>1796</v>
      </c>
      <c r="B1751">
        <f>IF(COUNTIFS('United Data'!$A$3:$A$4341,B$1,'United Data'!$C$3:$C$4341,$A1751)&gt;0,1,0)</f>
        <v>0</v>
      </c>
      <c r="C1751">
        <f>IF(COUNTIFS('United Data'!$A$3:$A$4341,C$1,'United Data'!$C$3:$C$4341,$A1751)&gt;0,1,0)</f>
        <v>0</v>
      </c>
      <c r="D1751">
        <f>IF(COUNTIFS('United Data'!$A$3:$A$4341,D$1,'United Data'!$C$3:$C$4341,$A1751)&gt;0,1,0)</f>
        <v>0</v>
      </c>
      <c r="E1751">
        <f>IF(COUNTIFS('United Data'!$A$3:$A$4341,E$1,'United Data'!$C$3:$C$4341,$A1751)&gt;0,1,0)</f>
        <v>0</v>
      </c>
      <c r="F1751">
        <f>IF(COUNTIFS('United Data'!$A$3:$A$4341,F$1,'United Data'!$C$3:$C$4341,$A1751)&gt;0,1,0)</f>
        <v>0</v>
      </c>
      <c r="G1751">
        <f>IF(COUNTIFS('United Data'!$A$3:$A$4341,G$1,'United Data'!$C$3:$C$4341,$A1751)&gt;0,1,0)</f>
        <v>0</v>
      </c>
      <c r="H1751">
        <f>IF(COUNTIFS('United Data'!$A$3:$A$4341,H$1,'United Data'!$C$3:$C$4341,$A1751)&gt;0,1,0)</f>
        <v>0</v>
      </c>
      <c r="I1751">
        <f>IF(COUNTIFS('United Data'!$A$3:$A$4341,I$1,'United Data'!$C$3:$C$4341,$A1751)&gt;0,1,0)</f>
        <v>0</v>
      </c>
      <c r="J1751">
        <f>IF(COUNTIFS('United Data'!$A$3:$A$4341,J$1,'United Data'!$C$3:$C$4341,$A1751)&gt;0,1,0)</f>
        <v>0</v>
      </c>
      <c r="K1751">
        <f>IF(COUNTIFS('United Data'!$A$3:$A$4341,K$1,'United Data'!$C$3:$C$4341,$A1751)&gt;0,1,0)</f>
        <v>0</v>
      </c>
      <c r="L1751">
        <f>IF(COUNTIFS('United Data'!$A$3:$A$4341,L$1,'United Data'!$C$3:$C$4341,$A1751)&gt;0,1,0)</f>
        <v>0</v>
      </c>
      <c r="M1751">
        <f>IF(COUNTIFS('United Data'!$A$3:$A$4341,M$1,'United Data'!$C$3:$C$4341,$A1751)&gt;0,1,0)</f>
        <v>0</v>
      </c>
      <c r="N1751">
        <f>IF(COUNTIFS('United Data'!$A$3:$A$4341,N$1,'United Data'!$C$3:$C$4341,$A1751)&gt;0,1,0)</f>
        <v>1</v>
      </c>
      <c r="O1751">
        <f>IF(COUNTIFS('United Data'!$A$3:$A$4341,O$1,'United Data'!$C$3:$C$4341,$A1751)&gt;0,1,0)</f>
        <v>0</v>
      </c>
      <c r="P1751">
        <f>IF(COUNTIFS('United Data'!$A$3:$A$4341,P$1,'United Data'!$C$3:$C$4341,$A1751)&gt;0,1,0)</f>
        <v>0</v>
      </c>
      <c r="Q1751">
        <f>IF(COUNTIFS('United Data'!$A$3:$A$4341,Q$1,'United Data'!$C$3:$C$4341,$A1751)&gt;0,1,0)</f>
        <v>0</v>
      </c>
      <c r="R1751">
        <f>IF(COUNTIFS('United Data'!$A$3:$A$4341,R$1,'United Data'!$C$3:$C$4341,$A1751)&gt;0,1,0)</f>
        <v>0</v>
      </c>
      <c r="S1751">
        <f t="shared" si="54"/>
        <v>1</v>
      </c>
      <c r="T1751">
        <f t="shared" si="55"/>
        <v>1</v>
      </c>
    </row>
    <row r="1752" spans="1:20" x14ac:dyDescent="0.2">
      <c r="A1752" t="s">
        <v>1797</v>
      </c>
      <c r="B1752">
        <f>IF(COUNTIFS('United Data'!$A$3:$A$4341,B$1,'United Data'!$C$3:$C$4341,$A1752)&gt;0,1,0)</f>
        <v>0</v>
      </c>
      <c r="C1752">
        <f>IF(COUNTIFS('United Data'!$A$3:$A$4341,C$1,'United Data'!$C$3:$C$4341,$A1752)&gt;0,1,0)</f>
        <v>0</v>
      </c>
      <c r="D1752">
        <f>IF(COUNTIFS('United Data'!$A$3:$A$4341,D$1,'United Data'!$C$3:$C$4341,$A1752)&gt;0,1,0)</f>
        <v>0</v>
      </c>
      <c r="E1752">
        <f>IF(COUNTIFS('United Data'!$A$3:$A$4341,E$1,'United Data'!$C$3:$C$4341,$A1752)&gt;0,1,0)</f>
        <v>0</v>
      </c>
      <c r="F1752">
        <f>IF(COUNTIFS('United Data'!$A$3:$A$4341,F$1,'United Data'!$C$3:$C$4341,$A1752)&gt;0,1,0)</f>
        <v>0</v>
      </c>
      <c r="G1752">
        <f>IF(COUNTIFS('United Data'!$A$3:$A$4341,G$1,'United Data'!$C$3:$C$4341,$A1752)&gt;0,1,0)</f>
        <v>0</v>
      </c>
      <c r="H1752">
        <f>IF(COUNTIFS('United Data'!$A$3:$A$4341,H$1,'United Data'!$C$3:$C$4341,$A1752)&gt;0,1,0)</f>
        <v>0</v>
      </c>
      <c r="I1752">
        <f>IF(COUNTIFS('United Data'!$A$3:$A$4341,I$1,'United Data'!$C$3:$C$4341,$A1752)&gt;0,1,0)</f>
        <v>0</v>
      </c>
      <c r="J1752">
        <f>IF(COUNTIFS('United Data'!$A$3:$A$4341,J$1,'United Data'!$C$3:$C$4341,$A1752)&gt;0,1,0)</f>
        <v>0</v>
      </c>
      <c r="K1752">
        <f>IF(COUNTIFS('United Data'!$A$3:$A$4341,K$1,'United Data'!$C$3:$C$4341,$A1752)&gt;0,1,0)</f>
        <v>0</v>
      </c>
      <c r="L1752">
        <f>IF(COUNTIFS('United Data'!$A$3:$A$4341,L$1,'United Data'!$C$3:$C$4341,$A1752)&gt;0,1,0)</f>
        <v>0</v>
      </c>
      <c r="M1752">
        <f>IF(COUNTIFS('United Data'!$A$3:$A$4341,M$1,'United Data'!$C$3:$C$4341,$A1752)&gt;0,1,0)</f>
        <v>0</v>
      </c>
      <c r="N1752">
        <f>IF(COUNTIFS('United Data'!$A$3:$A$4341,N$1,'United Data'!$C$3:$C$4341,$A1752)&gt;0,1,0)</f>
        <v>1</v>
      </c>
      <c r="O1752">
        <f>IF(COUNTIFS('United Data'!$A$3:$A$4341,O$1,'United Data'!$C$3:$C$4341,$A1752)&gt;0,1,0)</f>
        <v>0</v>
      </c>
      <c r="P1752">
        <f>IF(COUNTIFS('United Data'!$A$3:$A$4341,P$1,'United Data'!$C$3:$C$4341,$A1752)&gt;0,1,0)</f>
        <v>0</v>
      </c>
      <c r="Q1752">
        <f>IF(COUNTIFS('United Data'!$A$3:$A$4341,Q$1,'United Data'!$C$3:$C$4341,$A1752)&gt;0,1,0)</f>
        <v>0</v>
      </c>
      <c r="R1752">
        <f>IF(COUNTIFS('United Data'!$A$3:$A$4341,R$1,'United Data'!$C$3:$C$4341,$A1752)&gt;0,1,0)</f>
        <v>0</v>
      </c>
      <c r="S1752">
        <f t="shared" si="54"/>
        <v>1</v>
      </c>
      <c r="T1752">
        <f t="shared" si="55"/>
        <v>1</v>
      </c>
    </row>
    <row r="1753" spans="1:20" x14ac:dyDescent="0.2">
      <c r="A1753" t="s">
        <v>1798</v>
      </c>
      <c r="B1753">
        <f>IF(COUNTIFS('United Data'!$A$3:$A$4341,B$1,'United Data'!$C$3:$C$4341,$A1753)&gt;0,1,0)</f>
        <v>0</v>
      </c>
      <c r="C1753">
        <f>IF(COUNTIFS('United Data'!$A$3:$A$4341,C$1,'United Data'!$C$3:$C$4341,$A1753)&gt;0,1,0)</f>
        <v>0</v>
      </c>
      <c r="D1753">
        <f>IF(COUNTIFS('United Data'!$A$3:$A$4341,D$1,'United Data'!$C$3:$C$4341,$A1753)&gt;0,1,0)</f>
        <v>0</v>
      </c>
      <c r="E1753">
        <f>IF(COUNTIFS('United Data'!$A$3:$A$4341,E$1,'United Data'!$C$3:$C$4341,$A1753)&gt;0,1,0)</f>
        <v>0</v>
      </c>
      <c r="F1753">
        <f>IF(COUNTIFS('United Data'!$A$3:$A$4341,F$1,'United Data'!$C$3:$C$4341,$A1753)&gt;0,1,0)</f>
        <v>0</v>
      </c>
      <c r="G1753">
        <f>IF(COUNTIFS('United Data'!$A$3:$A$4341,G$1,'United Data'!$C$3:$C$4341,$A1753)&gt;0,1,0)</f>
        <v>0</v>
      </c>
      <c r="H1753">
        <f>IF(COUNTIFS('United Data'!$A$3:$A$4341,H$1,'United Data'!$C$3:$C$4341,$A1753)&gt;0,1,0)</f>
        <v>0</v>
      </c>
      <c r="I1753">
        <f>IF(COUNTIFS('United Data'!$A$3:$A$4341,I$1,'United Data'!$C$3:$C$4341,$A1753)&gt;0,1,0)</f>
        <v>0</v>
      </c>
      <c r="J1753">
        <f>IF(COUNTIFS('United Data'!$A$3:$A$4341,J$1,'United Data'!$C$3:$C$4341,$A1753)&gt;0,1,0)</f>
        <v>0</v>
      </c>
      <c r="K1753">
        <f>IF(COUNTIFS('United Data'!$A$3:$A$4341,K$1,'United Data'!$C$3:$C$4341,$A1753)&gt;0,1,0)</f>
        <v>0</v>
      </c>
      <c r="L1753">
        <f>IF(COUNTIFS('United Data'!$A$3:$A$4341,L$1,'United Data'!$C$3:$C$4341,$A1753)&gt;0,1,0)</f>
        <v>0</v>
      </c>
      <c r="M1753">
        <f>IF(COUNTIFS('United Data'!$A$3:$A$4341,M$1,'United Data'!$C$3:$C$4341,$A1753)&gt;0,1,0)</f>
        <v>0</v>
      </c>
      <c r="N1753">
        <f>IF(COUNTIFS('United Data'!$A$3:$A$4341,N$1,'United Data'!$C$3:$C$4341,$A1753)&gt;0,1,0)</f>
        <v>1</v>
      </c>
      <c r="O1753">
        <f>IF(COUNTIFS('United Data'!$A$3:$A$4341,O$1,'United Data'!$C$3:$C$4341,$A1753)&gt;0,1,0)</f>
        <v>0</v>
      </c>
      <c r="P1753">
        <f>IF(COUNTIFS('United Data'!$A$3:$A$4341,P$1,'United Data'!$C$3:$C$4341,$A1753)&gt;0,1,0)</f>
        <v>0</v>
      </c>
      <c r="Q1753">
        <f>IF(COUNTIFS('United Data'!$A$3:$A$4341,Q$1,'United Data'!$C$3:$C$4341,$A1753)&gt;0,1,0)</f>
        <v>0</v>
      </c>
      <c r="R1753">
        <f>IF(COUNTIFS('United Data'!$A$3:$A$4341,R$1,'United Data'!$C$3:$C$4341,$A1753)&gt;0,1,0)</f>
        <v>0</v>
      </c>
      <c r="S1753">
        <f t="shared" si="54"/>
        <v>1</v>
      </c>
      <c r="T1753">
        <f t="shared" si="55"/>
        <v>1</v>
      </c>
    </row>
    <row r="1754" spans="1:20" x14ac:dyDescent="0.2">
      <c r="A1754" t="s">
        <v>1799</v>
      </c>
      <c r="B1754">
        <f>IF(COUNTIFS('United Data'!$A$3:$A$4341,B$1,'United Data'!$C$3:$C$4341,$A1754)&gt;0,1,0)</f>
        <v>0</v>
      </c>
      <c r="C1754">
        <f>IF(COUNTIFS('United Data'!$A$3:$A$4341,C$1,'United Data'!$C$3:$C$4341,$A1754)&gt;0,1,0)</f>
        <v>0</v>
      </c>
      <c r="D1754">
        <f>IF(COUNTIFS('United Data'!$A$3:$A$4341,D$1,'United Data'!$C$3:$C$4341,$A1754)&gt;0,1,0)</f>
        <v>0</v>
      </c>
      <c r="E1754">
        <f>IF(COUNTIFS('United Data'!$A$3:$A$4341,E$1,'United Data'!$C$3:$C$4341,$A1754)&gt;0,1,0)</f>
        <v>0</v>
      </c>
      <c r="F1754">
        <f>IF(COUNTIFS('United Data'!$A$3:$A$4341,F$1,'United Data'!$C$3:$C$4341,$A1754)&gt;0,1,0)</f>
        <v>1</v>
      </c>
      <c r="G1754">
        <f>IF(COUNTIFS('United Data'!$A$3:$A$4341,G$1,'United Data'!$C$3:$C$4341,$A1754)&gt;0,1,0)</f>
        <v>0</v>
      </c>
      <c r="H1754">
        <f>IF(COUNTIFS('United Data'!$A$3:$A$4341,H$1,'United Data'!$C$3:$C$4341,$A1754)&gt;0,1,0)</f>
        <v>0</v>
      </c>
      <c r="I1754">
        <f>IF(COUNTIFS('United Data'!$A$3:$A$4341,I$1,'United Data'!$C$3:$C$4341,$A1754)&gt;0,1,0)</f>
        <v>0</v>
      </c>
      <c r="J1754">
        <f>IF(COUNTIFS('United Data'!$A$3:$A$4341,J$1,'United Data'!$C$3:$C$4341,$A1754)&gt;0,1,0)</f>
        <v>0</v>
      </c>
      <c r="K1754">
        <f>IF(COUNTIFS('United Data'!$A$3:$A$4341,K$1,'United Data'!$C$3:$C$4341,$A1754)&gt;0,1,0)</f>
        <v>0</v>
      </c>
      <c r="L1754">
        <f>IF(COUNTIFS('United Data'!$A$3:$A$4341,L$1,'United Data'!$C$3:$C$4341,$A1754)&gt;0,1,0)</f>
        <v>0</v>
      </c>
      <c r="M1754">
        <f>IF(COUNTIFS('United Data'!$A$3:$A$4341,M$1,'United Data'!$C$3:$C$4341,$A1754)&gt;0,1,0)</f>
        <v>0</v>
      </c>
      <c r="N1754">
        <f>IF(COUNTIFS('United Data'!$A$3:$A$4341,N$1,'United Data'!$C$3:$C$4341,$A1754)&gt;0,1,0)</f>
        <v>0</v>
      </c>
      <c r="O1754">
        <f>IF(COUNTIFS('United Data'!$A$3:$A$4341,O$1,'United Data'!$C$3:$C$4341,$A1754)&gt;0,1,0)</f>
        <v>1</v>
      </c>
      <c r="P1754">
        <f>IF(COUNTIFS('United Data'!$A$3:$A$4341,P$1,'United Data'!$C$3:$C$4341,$A1754)&gt;0,1,0)</f>
        <v>0</v>
      </c>
      <c r="Q1754">
        <f>IF(COUNTIFS('United Data'!$A$3:$A$4341,Q$1,'United Data'!$C$3:$C$4341,$A1754)&gt;0,1,0)</f>
        <v>0</v>
      </c>
      <c r="R1754">
        <f>IF(COUNTIFS('United Data'!$A$3:$A$4341,R$1,'United Data'!$C$3:$C$4341,$A1754)&gt;0,1,0)</f>
        <v>0</v>
      </c>
      <c r="S1754">
        <f t="shared" si="54"/>
        <v>2</v>
      </c>
      <c r="T1754">
        <f t="shared" si="55"/>
        <v>2</v>
      </c>
    </row>
    <row r="1755" spans="1:20" x14ac:dyDescent="0.2">
      <c r="A1755" t="s">
        <v>1800</v>
      </c>
      <c r="B1755">
        <f>IF(COUNTIFS('United Data'!$A$3:$A$4341,B$1,'United Data'!$C$3:$C$4341,$A1755)&gt;0,1,0)</f>
        <v>0</v>
      </c>
      <c r="C1755">
        <f>IF(COUNTIFS('United Data'!$A$3:$A$4341,C$1,'United Data'!$C$3:$C$4341,$A1755)&gt;0,1,0)</f>
        <v>0</v>
      </c>
      <c r="D1755">
        <f>IF(COUNTIFS('United Data'!$A$3:$A$4341,D$1,'United Data'!$C$3:$C$4341,$A1755)&gt;0,1,0)</f>
        <v>0</v>
      </c>
      <c r="E1755">
        <f>IF(COUNTIFS('United Data'!$A$3:$A$4341,E$1,'United Data'!$C$3:$C$4341,$A1755)&gt;0,1,0)</f>
        <v>0</v>
      </c>
      <c r="F1755">
        <f>IF(COUNTIFS('United Data'!$A$3:$A$4341,F$1,'United Data'!$C$3:$C$4341,$A1755)&gt;0,1,0)</f>
        <v>0</v>
      </c>
      <c r="G1755">
        <f>IF(COUNTIFS('United Data'!$A$3:$A$4341,G$1,'United Data'!$C$3:$C$4341,$A1755)&gt;0,1,0)</f>
        <v>0</v>
      </c>
      <c r="H1755">
        <f>IF(COUNTIFS('United Data'!$A$3:$A$4341,H$1,'United Data'!$C$3:$C$4341,$A1755)&gt;0,1,0)</f>
        <v>0</v>
      </c>
      <c r="I1755">
        <f>IF(COUNTIFS('United Data'!$A$3:$A$4341,I$1,'United Data'!$C$3:$C$4341,$A1755)&gt;0,1,0)</f>
        <v>0</v>
      </c>
      <c r="J1755">
        <f>IF(COUNTIFS('United Data'!$A$3:$A$4341,J$1,'United Data'!$C$3:$C$4341,$A1755)&gt;0,1,0)</f>
        <v>0</v>
      </c>
      <c r="K1755">
        <f>IF(COUNTIFS('United Data'!$A$3:$A$4341,K$1,'United Data'!$C$3:$C$4341,$A1755)&gt;0,1,0)</f>
        <v>0</v>
      </c>
      <c r="L1755">
        <f>IF(COUNTIFS('United Data'!$A$3:$A$4341,L$1,'United Data'!$C$3:$C$4341,$A1755)&gt;0,1,0)</f>
        <v>0</v>
      </c>
      <c r="M1755">
        <f>IF(COUNTIFS('United Data'!$A$3:$A$4341,M$1,'United Data'!$C$3:$C$4341,$A1755)&gt;0,1,0)</f>
        <v>0</v>
      </c>
      <c r="N1755">
        <f>IF(COUNTIFS('United Data'!$A$3:$A$4341,N$1,'United Data'!$C$3:$C$4341,$A1755)&gt;0,1,0)</f>
        <v>0</v>
      </c>
      <c r="O1755">
        <f>IF(COUNTIFS('United Data'!$A$3:$A$4341,O$1,'United Data'!$C$3:$C$4341,$A1755)&gt;0,1,0)</f>
        <v>1</v>
      </c>
      <c r="P1755">
        <f>IF(COUNTIFS('United Data'!$A$3:$A$4341,P$1,'United Data'!$C$3:$C$4341,$A1755)&gt;0,1,0)</f>
        <v>0</v>
      </c>
      <c r="Q1755">
        <f>IF(COUNTIFS('United Data'!$A$3:$A$4341,Q$1,'United Data'!$C$3:$C$4341,$A1755)&gt;0,1,0)</f>
        <v>0</v>
      </c>
      <c r="R1755">
        <f>IF(COUNTIFS('United Data'!$A$3:$A$4341,R$1,'United Data'!$C$3:$C$4341,$A1755)&gt;0,1,0)</f>
        <v>0</v>
      </c>
      <c r="S1755">
        <f t="shared" si="54"/>
        <v>1</v>
      </c>
      <c r="T1755">
        <f t="shared" si="55"/>
        <v>1</v>
      </c>
    </row>
    <row r="1756" spans="1:20" x14ac:dyDescent="0.2">
      <c r="A1756" t="s">
        <v>1801</v>
      </c>
      <c r="B1756">
        <f>IF(COUNTIFS('United Data'!$A$3:$A$4341,B$1,'United Data'!$C$3:$C$4341,$A1756)&gt;0,1,0)</f>
        <v>0</v>
      </c>
      <c r="C1756">
        <f>IF(COUNTIFS('United Data'!$A$3:$A$4341,C$1,'United Data'!$C$3:$C$4341,$A1756)&gt;0,1,0)</f>
        <v>0</v>
      </c>
      <c r="D1756">
        <f>IF(COUNTIFS('United Data'!$A$3:$A$4341,D$1,'United Data'!$C$3:$C$4341,$A1756)&gt;0,1,0)</f>
        <v>0</v>
      </c>
      <c r="E1756">
        <f>IF(COUNTIFS('United Data'!$A$3:$A$4341,E$1,'United Data'!$C$3:$C$4341,$A1756)&gt;0,1,0)</f>
        <v>0</v>
      </c>
      <c r="F1756">
        <f>IF(COUNTIFS('United Data'!$A$3:$A$4341,F$1,'United Data'!$C$3:$C$4341,$A1756)&gt;0,1,0)</f>
        <v>0</v>
      </c>
      <c r="G1756">
        <f>IF(COUNTIFS('United Data'!$A$3:$A$4341,G$1,'United Data'!$C$3:$C$4341,$A1756)&gt;0,1,0)</f>
        <v>0</v>
      </c>
      <c r="H1756">
        <f>IF(COUNTIFS('United Data'!$A$3:$A$4341,H$1,'United Data'!$C$3:$C$4341,$A1756)&gt;0,1,0)</f>
        <v>0</v>
      </c>
      <c r="I1756">
        <f>IF(COUNTIFS('United Data'!$A$3:$A$4341,I$1,'United Data'!$C$3:$C$4341,$A1756)&gt;0,1,0)</f>
        <v>0</v>
      </c>
      <c r="J1756">
        <f>IF(COUNTIFS('United Data'!$A$3:$A$4341,J$1,'United Data'!$C$3:$C$4341,$A1756)&gt;0,1,0)</f>
        <v>0</v>
      </c>
      <c r="K1756">
        <f>IF(COUNTIFS('United Data'!$A$3:$A$4341,K$1,'United Data'!$C$3:$C$4341,$A1756)&gt;0,1,0)</f>
        <v>0</v>
      </c>
      <c r="L1756">
        <f>IF(COUNTIFS('United Data'!$A$3:$A$4341,L$1,'United Data'!$C$3:$C$4341,$A1756)&gt;0,1,0)</f>
        <v>0</v>
      </c>
      <c r="M1756">
        <f>IF(COUNTIFS('United Data'!$A$3:$A$4341,M$1,'United Data'!$C$3:$C$4341,$A1756)&gt;0,1,0)</f>
        <v>0</v>
      </c>
      <c r="N1756">
        <f>IF(COUNTIFS('United Data'!$A$3:$A$4341,N$1,'United Data'!$C$3:$C$4341,$A1756)&gt;0,1,0)</f>
        <v>0</v>
      </c>
      <c r="O1756">
        <f>IF(COUNTIFS('United Data'!$A$3:$A$4341,O$1,'United Data'!$C$3:$C$4341,$A1756)&gt;0,1,0)</f>
        <v>1</v>
      </c>
      <c r="P1756">
        <f>IF(COUNTIFS('United Data'!$A$3:$A$4341,P$1,'United Data'!$C$3:$C$4341,$A1756)&gt;0,1,0)</f>
        <v>0</v>
      </c>
      <c r="Q1756">
        <f>IF(COUNTIFS('United Data'!$A$3:$A$4341,Q$1,'United Data'!$C$3:$C$4341,$A1756)&gt;0,1,0)</f>
        <v>0</v>
      </c>
      <c r="R1756">
        <f>IF(COUNTIFS('United Data'!$A$3:$A$4341,R$1,'United Data'!$C$3:$C$4341,$A1756)&gt;0,1,0)</f>
        <v>0</v>
      </c>
      <c r="S1756">
        <f t="shared" si="54"/>
        <v>1</v>
      </c>
      <c r="T1756">
        <f t="shared" si="55"/>
        <v>1</v>
      </c>
    </row>
    <row r="1757" spans="1:20" x14ac:dyDescent="0.2">
      <c r="A1757" t="s">
        <v>1802</v>
      </c>
      <c r="B1757">
        <f>IF(COUNTIFS('United Data'!$A$3:$A$4341,B$1,'United Data'!$C$3:$C$4341,$A1757)&gt;0,1,0)</f>
        <v>0</v>
      </c>
      <c r="C1757">
        <f>IF(COUNTIFS('United Data'!$A$3:$A$4341,C$1,'United Data'!$C$3:$C$4341,$A1757)&gt;0,1,0)</f>
        <v>0</v>
      </c>
      <c r="D1757">
        <f>IF(COUNTIFS('United Data'!$A$3:$A$4341,D$1,'United Data'!$C$3:$C$4341,$A1757)&gt;0,1,0)</f>
        <v>0</v>
      </c>
      <c r="E1757">
        <f>IF(COUNTIFS('United Data'!$A$3:$A$4341,E$1,'United Data'!$C$3:$C$4341,$A1757)&gt;0,1,0)</f>
        <v>0</v>
      </c>
      <c r="F1757">
        <f>IF(COUNTIFS('United Data'!$A$3:$A$4341,F$1,'United Data'!$C$3:$C$4341,$A1757)&gt;0,1,0)</f>
        <v>0</v>
      </c>
      <c r="G1757">
        <f>IF(COUNTIFS('United Data'!$A$3:$A$4341,G$1,'United Data'!$C$3:$C$4341,$A1757)&gt;0,1,0)</f>
        <v>0</v>
      </c>
      <c r="H1757">
        <f>IF(COUNTIFS('United Data'!$A$3:$A$4341,H$1,'United Data'!$C$3:$C$4341,$A1757)&gt;0,1,0)</f>
        <v>0</v>
      </c>
      <c r="I1757">
        <f>IF(COUNTIFS('United Data'!$A$3:$A$4341,I$1,'United Data'!$C$3:$C$4341,$A1757)&gt;0,1,0)</f>
        <v>0</v>
      </c>
      <c r="J1757">
        <f>IF(COUNTIFS('United Data'!$A$3:$A$4341,J$1,'United Data'!$C$3:$C$4341,$A1757)&gt;0,1,0)</f>
        <v>0</v>
      </c>
      <c r="K1757">
        <f>IF(COUNTIFS('United Data'!$A$3:$A$4341,K$1,'United Data'!$C$3:$C$4341,$A1757)&gt;0,1,0)</f>
        <v>0</v>
      </c>
      <c r="L1757">
        <f>IF(COUNTIFS('United Data'!$A$3:$A$4341,L$1,'United Data'!$C$3:$C$4341,$A1757)&gt;0,1,0)</f>
        <v>0</v>
      </c>
      <c r="M1757">
        <f>IF(COUNTIFS('United Data'!$A$3:$A$4341,M$1,'United Data'!$C$3:$C$4341,$A1757)&gt;0,1,0)</f>
        <v>0</v>
      </c>
      <c r="N1757">
        <f>IF(COUNTIFS('United Data'!$A$3:$A$4341,N$1,'United Data'!$C$3:$C$4341,$A1757)&gt;0,1,0)</f>
        <v>0</v>
      </c>
      <c r="O1757">
        <f>IF(COUNTIFS('United Data'!$A$3:$A$4341,O$1,'United Data'!$C$3:$C$4341,$A1757)&gt;0,1,0)</f>
        <v>1</v>
      </c>
      <c r="P1757">
        <f>IF(COUNTIFS('United Data'!$A$3:$A$4341,P$1,'United Data'!$C$3:$C$4341,$A1757)&gt;0,1,0)</f>
        <v>0</v>
      </c>
      <c r="Q1757">
        <f>IF(COUNTIFS('United Data'!$A$3:$A$4341,Q$1,'United Data'!$C$3:$C$4341,$A1757)&gt;0,1,0)</f>
        <v>0</v>
      </c>
      <c r="R1757">
        <f>IF(COUNTIFS('United Data'!$A$3:$A$4341,R$1,'United Data'!$C$3:$C$4341,$A1757)&gt;0,1,0)</f>
        <v>0</v>
      </c>
      <c r="S1757">
        <f t="shared" si="54"/>
        <v>1</v>
      </c>
      <c r="T1757">
        <f t="shared" si="55"/>
        <v>1</v>
      </c>
    </row>
    <row r="1758" spans="1:20" x14ac:dyDescent="0.2">
      <c r="A1758" t="s">
        <v>1803</v>
      </c>
      <c r="B1758">
        <f>IF(COUNTIFS('United Data'!$A$3:$A$4341,B$1,'United Data'!$C$3:$C$4341,$A1758)&gt;0,1,0)</f>
        <v>0</v>
      </c>
      <c r="C1758">
        <f>IF(COUNTIFS('United Data'!$A$3:$A$4341,C$1,'United Data'!$C$3:$C$4341,$A1758)&gt;0,1,0)</f>
        <v>0</v>
      </c>
      <c r="D1758">
        <f>IF(COUNTIFS('United Data'!$A$3:$A$4341,D$1,'United Data'!$C$3:$C$4341,$A1758)&gt;0,1,0)</f>
        <v>0</v>
      </c>
      <c r="E1758">
        <f>IF(COUNTIFS('United Data'!$A$3:$A$4341,E$1,'United Data'!$C$3:$C$4341,$A1758)&gt;0,1,0)</f>
        <v>0</v>
      </c>
      <c r="F1758">
        <f>IF(COUNTIFS('United Data'!$A$3:$A$4341,F$1,'United Data'!$C$3:$C$4341,$A1758)&gt;0,1,0)</f>
        <v>0</v>
      </c>
      <c r="G1758">
        <f>IF(COUNTIFS('United Data'!$A$3:$A$4341,G$1,'United Data'!$C$3:$C$4341,$A1758)&gt;0,1,0)</f>
        <v>0</v>
      </c>
      <c r="H1758">
        <f>IF(COUNTIFS('United Data'!$A$3:$A$4341,H$1,'United Data'!$C$3:$C$4341,$A1758)&gt;0,1,0)</f>
        <v>0</v>
      </c>
      <c r="I1758">
        <f>IF(COUNTIFS('United Data'!$A$3:$A$4341,I$1,'United Data'!$C$3:$C$4341,$A1758)&gt;0,1,0)</f>
        <v>0</v>
      </c>
      <c r="J1758">
        <f>IF(COUNTIFS('United Data'!$A$3:$A$4341,J$1,'United Data'!$C$3:$C$4341,$A1758)&gt;0,1,0)</f>
        <v>0</v>
      </c>
      <c r="K1758">
        <f>IF(COUNTIFS('United Data'!$A$3:$A$4341,K$1,'United Data'!$C$3:$C$4341,$A1758)&gt;0,1,0)</f>
        <v>0</v>
      </c>
      <c r="L1758">
        <f>IF(COUNTIFS('United Data'!$A$3:$A$4341,L$1,'United Data'!$C$3:$C$4341,$A1758)&gt;0,1,0)</f>
        <v>0</v>
      </c>
      <c r="M1758">
        <f>IF(COUNTIFS('United Data'!$A$3:$A$4341,M$1,'United Data'!$C$3:$C$4341,$A1758)&gt;0,1,0)</f>
        <v>0</v>
      </c>
      <c r="N1758">
        <f>IF(COUNTIFS('United Data'!$A$3:$A$4341,N$1,'United Data'!$C$3:$C$4341,$A1758)&gt;0,1,0)</f>
        <v>0</v>
      </c>
      <c r="O1758">
        <f>IF(COUNTIFS('United Data'!$A$3:$A$4341,O$1,'United Data'!$C$3:$C$4341,$A1758)&gt;0,1,0)</f>
        <v>1</v>
      </c>
      <c r="P1758">
        <f>IF(COUNTIFS('United Data'!$A$3:$A$4341,P$1,'United Data'!$C$3:$C$4341,$A1758)&gt;0,1,0)</f>
        <v>0</v>
      </c>
      <c r="Q1758">
        <f>IF(COUNTIFS('United Data'!$A$3:$A$4341,Q$1,'United Data'!$C$3:$C$4341,$A1758)&gt;0,1,0)</f>
        <v>0</v>
      </c>
      <c r="R1758">
        <f>IF(COUNTIFS('United Data'!$A$3:$A$4341,R$1,'United Data'!$C$3:$C$4341,$A1758)&gt;0,1,0)</f>
        <v>0</v>
      </c>
      <c r="S1758">
        <f t="shared" si="54"/>
        <v>1</v>
      </c>
      <c r="T1758">
        <f t="shared" si="55"/>
        <v>1</v>
      </c>
    </row>
    <row r="1759" spans="1:20" x14ac:dyDescent="0.2">
      <c r="A1759" t="s">
        <v>1804</v>
      </c>
      <c r="B1759">
        <f>IF(COUNTIFS('United Data'!$A$3:$A$4341,B$1,'United Data'!$C$3:$C$4341,$A1759)&gt;0,1,0)</f>
        <v>0</v>
      </c>
      <c r="C1759">
        <f>IF(COUNTIFS('United Data'!$A$3:$A$4341,C$1,'United Data'!$C$3:$C$4341,$A1759)&gt;0,1,0)</f>
        <v>0</v>
      </c>
      <c r="D1759">
        <f>IF(COUNTIFS('United Data'!$A$3:$A$4341,D$1,'United Data'!$C$3:$C$4341,$A1759)&gt;0,1,0)</f>
        <v>0</v>
      </c>
      <c r="E1759">
        <f>IF(COUNTIFS('United Data'!$A$3:$A$4341,E$1,'United Data'!$C$3:$C$4341,$A1759)&gt;0,1,0)</f>
        <v>0</v>
      </c>
      <c r="F1759">
        <f>IF(COUNTIFS('United Data'!$A$3:$A$4341,F$1,'United Data'!$C$3:$C$4341,$A1759)&gt;0,1,0)</f>
        <v>0</v>
      </c>
      <c r="G1759">
        <f>IF(COUNTIFS('United Data'!$A$3:$A$4341,G$1,'United Data'!$C$3:$C$4341,$A1759)&gt;0,1,0)</f>
        <v>0</v>
      </c>
      <c r="H1759">
        <f>IF(COUNTIFS('United Data'!$A$3:$A$4341,H$1,'United Data'!$C$3:$C$4341,$A1759)&gt;0,1,0)</f>
        <v>0</v>
      </c>
      <c r="I1759">
        <f>IF(COUNTIFS('United Data'!$A$3:$A$4341,I$1,'United Data'!$C$3:$C$4341,$A1759)&gt;0,1,0)</f>
        <v>0</v>
      </c>
      <c r="J1759">
        <f>IF(COUNTIFS('United Data'!$A$3:$A$4341,J$1,'United Data'!$C$3:$C$4341,$A1759)&gt;0,1,0)</f>
        <v>0</v>
      </c>
      <c r="K1759">
        <f>IF(COUNTIFS('United Data'!$A$3:$A$4341,K$1,'United Data'!$C$3:$C$4341,$A1759)&gt;0,1,0)</f>
        <v>0</v>
      </c>
      <c r="L1759">
        <f>IF(COUNTIFS('United Data'!$A$3:$A$4341,L$1,'United Data'!$C$3:$C$4341,$A1759)&gt;0,1,0)</f>
        <v>0</v>
      </c>
      <c r="M1759">
        <f>IF(COUNTIFS('United Data'!$A$3:$A$4341,M$1,'United Data'!$C$3:$C$4341,$A1759)&gt;0,1,0)</f>
        <v>0</v>
      </c>
      <c r="N1759">
        <f>IF(COUNTIFS('United Data'!$A$3:$A$4341,N$1,'United Data'!$C$3:$C$4341,$A1759)&gt;0,1,0)</f>
        <v>0</v>
      </c>
      <c r="O1759">
        <f>IF(COUNTIFS('United Data'!$A$3:$A$4341,O$1,'United Data'!$C$3:$C$4341,$A1759)&gt;0,1,0)</f>
        <v>1</v>
      </c>
      <c r="P1759">
        <f>IF(COUNTIFS('United Data'!$A$3:$A$4341,P$1,'United Data'!$C$3:$C$4341,$A1759)&gt;0,1,0)</f>
        <v>0</v>
      </c>
      <c r="Q1759">
        <f>IF(COUNTIFS('United Data'!$A$3:$A$4341,Q$1,'United Data'!$C$3:$C$4341,$A1759)&gt;0,1,0)</f>
        <v>0</v>
      </c>
      <c r="R1759">
        <f>IF(COUNTIFS('United Data'!$A$3:$A$4341,R$1,'United Data'!$C$3:$C$4341,$A1759)&gt;0,1,0)</f>
        <v>0</v>
      </c>
      <c r="S1759">
        <f t="shared" si="54"/>
        <v>1</v>
      </c>
      <c r="T1759">
        <f t="shared" si="55"/>
        <v>1</v>
      </c>
    </row>
    <row r="1760" spans="1:20" x14ac:dyDescent="0.2">
      <c r="A1760" t="s">
        <v>1805</v>
      </c>
      <c r="B1760">
        <f>IF(COUNTIFS('United Data'!$A$3:$A$4341,B$1,'United Data'!$C$3:$C$4341,$A1760)&gt;0,1,0)</f>
        <v>0</v>
      </c>
      <c r="C1760">
        <f>IF(COUNTIFS('United Data'!$A$3:$A$4341,C$1,'United Data'!$C$3:$C$4341,$A1760)&gt;0,1,0)</f>
        <v>0</v>
      </c>
      <c r="D1760">
        <f>IF(COUNTIFS('United Data'!$A$3:$A$4341,D$1,'United Data'!$C$3:$C$4341,$A1760)&gt;0,1,0)</f>
        <v>0</v>
      </c>
      <c r="E1760">
        <f>IF(COUNTIFS('United Data'!$A$3:$A$4341,E$1,'United Data'!$C$3:$C$4341,$A1760)&gt;0,1,0)</f>
        <v>0</v>
      </c>
      <c r="F1760">
        <f>IF(COUNTIFS('United Data'!$A$3:$A$4341,F$1,'United Data'!$C$3:$C$4341,$A1760)&gt;0,1,0)</f>
        <v>0</v>
      </c>
      <c r="G1760">
        <f>IF(COUNTIFS('United Data'!$A$3:$A$4341,G$1,'United Data'!$C$3:$C$4341,$A1760)&gt;0,1,0)</f>
        <v>0</v>
      </c>
      <c r="H1760">
        <f>IF(COUNTIFS('United Data'!$A$3:$A$4341,H$1,'United Data'!$C$3:$C$4341,$A1760)&gt;0,1,0)</f>
        <v>0</v>
      </c>
      <c r="I1760">
        <f>IF(COUNTIFS('United Data'!$A$3:$A$4341,I$1,'United Data'!$C$3:$C$4341,$A1760)&gt;0,1,0)</f>
        <v>0</v>
      </c>
      <c r="J1760">
        <f>IF(COUNTIFS('United Data'!$A$3:$A$4341,J$1,'United Data'!$C$3:$C$4341,$A1760)&gt;0,1,0)</f>
        <v>0</v>
      </c>
      <c r="K1760">
        <f>IF(COUNTIFS('United Data'!$A$3:$A$4341,K$1,'United Data'!$C$3:$C$4341,$A1760)&gt;0,1,0)</f>
        <v>0</v>
      </c>
      <c r="L1760">
        <f>IF(COUNTIFS('United Data'!$A$3:$A$4341,L$1,'United Data'!$C$3:$C$4341,$A1760)&gt;0,1,0)</f>
        <v>0</v>
      </c>
      <c r="M1760">
        <f>IF(COUNTIFS('United Data'!$A$3:$A$4341,M$1,'United Data'!$C$3:$C$4341,$A1760)&gt;0,1,0)</f>
        <v>0</v>
      </c>
      <c r="N1760">
        <f>IF(COUNTIFS('United Data'!$A$3:$A$4341,N$1,'United Data'!$C$3:$C$4341,$A1760)&gt;0,1,0)</f>
        <v>0</v>
      </c>
      <c r="O1760">
        <f>IF(COUNTIFS('United Data'!$A$3:$A$4341,O$1,'United Data'!$C$3:$C$4341,$A1760)&gt;0,1,0)</f>
        <v>1</v>
      </c>
      <c r="P1760">
        <f>IF(COUNTIFS('United Data'!$A$3:$A$4341,P$1,'United Data'!$C$3:$C$4341,$A1760)&gt;0,1,0)</f>
        <v>0</v>
      </c>
      <c r="Q1760">
        <f>IF(COUNTIFS('United Data'!$A$3:$A$4341,Q$1,'United Data'!$C$3:$C$4341,$A1760)&gt;0,1,0)</f>
        <v>0</v>
      </c>
      <c r="R1760">
        <f>IF(COUNTIFS('United Data'!$A$3:$A$4341,R$1,'United Data'!$C$3:$C$4341,$A1760)&gt;0,1,0)</f>
        <v>0</v>
      </c>
      <c r="S1760">
        <f t="shared" si="54"/>
        <v>1</v>
      </c>
      <c r="T1760">
        <f t="shared" si="55"/>
        <v>1</v>
      </c>
    </row>
    <row r="1761" spans="1:20" x14ac:dyDescent="0.2">
      <c r="A1761" t="s">
        <v>1806</v>
      </c>
      <c r="B1761">
        <f>IF(COUNTIFS('United Data'!$A$3:$A$4341,B$1,'United Data'!$C$3:$C$4341,$A1761)&gt;0,1,0)</f>
        <v>0</v>
      </c>
      <c r="C1761">
        <f>IF(COUNTIFS('United Data'!$A$3:$A$4341,C$1,'United Data'!$C$3:$C$4341,$A1761)&gt;0,1,0)</f>
        <v>0</v>
      </c>
      <c r="D1761">
        <f>IF(COUNTIFS('United Data'!$A$3:$A$4341,D$1,'United Data'!$C$3:$C$4341,$A1761)&gt;0,1,0)</f>
        <v>0</v>
      </c>
      <c r="E1761">
        <f>IF(COUNTIFS('United Data'!$A$3:$A$4341,E$1,'United Data'!$C$3:$C$4341,$A1761)&gt;0,1,0)</f>
        <v>0</v>
      </c>
      <c r="F1761">
        <f>IF(COUNTIFS('United Data'!$A$3:$A$4341,F$1,'United Data'!$C$3:$C$4341,$A1761)&gt;0,1,0)</f>
        <v>0</v>
      </c>
      <c r="G1761">
        <f>IF(COUNTIFS('United Data'!$A$3:$A$4341,G$1,'United Data'!$C$3:$C$4341,$A1761)&gt;0,1,0)</f>
        <v>0</v>
      </c>
      <c r="H1761">
        <f>IF(COUNTIFS('United Data'!$A$3:$A$4341,H$1,'United Data'!$C$3:$C$4341,$A1761)&gt;0,1,0)</f>
        <v>0</v>
      </c>
      <c r="I1761">
        <f>IF(COUNTIFS('United Data'!$A$3:$A$4341,I$1,'United Data'!$C$3:$C$4341,$A1761)&gt;0,1,0)</f>
        <v>0</v>
      </c>
      <c r="J1761">
        <f>IF(COUNTIFS('United Data'!$A$3:$A$4341,J$1,'United Data'!$C$3:$C$4341,$A1761)&gt;0,1,0)</f>
        <v>0</v>
      </c>
      <c r="K1761">
        <f>IF(COUNTIFS('United Data'!$A$3:$A$4341,K$1,'United Data'!$C$3:$C$4341,$A1761)&gt;0,1,0)</f>
        <v>0</v>
      </c>
      <c r="L1761">
        <f>IF(COUNTIFS('United Data'!$A$3:$A$4341,L$1,'United Data'!$C$3:$C$4341,$A1761)&gt;0,1,0)</f>
        <v>0</v>
      </c>
      <c r="M1761">
        <f>IF(COUNTIFS('United Data'!$A$3:$A$4341,M$1,'United Data'!$C$3:$C$4341,$A1761)&gt;0,1,0)</f>
        <v>0</v>
      </c>
      <c r="N1761">
        <f>IF(COUNTIFS('United Data'!$A$3:$A$4341,N$1,'United Data'!$C$3:$C$4341,$A1761)&gt;0,1,0)</f>
        <v>0</v>
      </c>
      <c r="O1761">
        <f>IF(COUNTIFS('United Data'!$A$3:$A$4341,O$1,'United Data'!$C$3:$C$4341,$A1761)&gt;0,1,0)</f>
        <v>1</v>
      </c>
      <c r="P1761">
        <f>IF(COUNTIFS('United Data'!$A$3:$A$4341,P$1,'United Data'!$C$3:$C$4341,$A1761)&gt;0,1,0)</f>
        <v>0</v>
      </c>
      <c r="Q1761">
        <f>IF(COUNTIFS('United Data'!$A$3:$A$4341,Q$1,'United Data'!$C$3:$C$4341,$A1761)&gt;0,1,0)</f>
        <v>0</v>
      </c>
      <c r="R1761">
        <f>IF(COUNTIFS('United Data'!$A$3:$A$4341,R$1,'United Data'!$C$3:$C$4341,$A1761)&gt;0,1,0)</f>
        <v>0</v>
      </c>
      <c r="S1761">
        <f t="shared" si="54"/>
        <v>1</v>
      </c>
      <c r="T1761">
        <f t="shared" si="55"/>
        <v>1</v>
      </c>
    </row>
    <row r="1762" spans="1:20" x14ac:dyDescent="0.2">
      <c r="A1762" t="s">
        <v>1807</v>
      </c>
      <c r="B1762">
        <f>IF(COUNTIFS('United Data'!$A$3:$A$4341,B$1,'United Data'!$C$3:$C$4341,$A1762)&gt;0,1,0)</f>
        <v>0</v>
      </c>
      <c r="C1762">
        <f>IF(COUNTIFS('United Data'!$A$3:$A$4341,C$1,'United Data'!$C$3:$C$4341,$A1762)&gt;0,1,0)</f>
        <v>0</v>
      </c>
      <c r="D1762">
        <f>IF(COUNTIFS('United Data'!$A$3:$A$4341,D$1,'United Data'!$C$3:$C$4341,$A1762)&gt;0,1,0)</f>
        <v>0</v>
      </c>
      <c r="E1762">
        <f>IF(COUNTIFS('United Data'!$A$3:$A$4341,E$1,'United Data'!$C$3:$C$4341,$A1762)&gt;0,1,0)</f>
        <v>0</v>
      </c>
      <c r="F1762">
        <f>IF(COUNTIFS('United Data'!$A$3:$A$4341,F$1,'United Data'!$C$3:$C$4341,$A1762)&gt;0,1,0)</f>
        <v>0</v>
      </c>
      <c r="G1762">
        <f>IF(COUNTIFS('United Data'!$A$3:$A$4341,G$1,'United Data'!$C$3:$C$4341,$A1762)&gt;0,1,0)</f>
        <v>0</v>
      </c>
      <c r="H1762">
        <f>IF(COUNTIFS('United Data'!$A$3:$A$4341,H$1,'United Data'!$C$3:$C$4341,$A1762)&gt;0,1,0)</f>
        <v>0</v>
      </c>
      <c r="I1762">
        <f>IF(COUNTIFS('United Data'!$A$3:$A$4341,I$1,'United Data'!$C$3:$C$4341,$A1762)&gt;0,1,0)</f>
        <v>0</v>
      </c>
      <c r="J1762">
        <f>IF(COUNTIFS('United Data'!$A$3:$A$4341,J$1,'United Data'!$C$3:$C$4341,$A1762)&gt;0,1,0)</f>
        <v>0</v>
      </c>
      <c r="K1762">
        <f>IF(COUNTIFS('United Data'!$A$3:$A$4341,K$1,'United Data'!$C$3:$C$4341,$A1762)&gt;0,1,0)</f>
        <v>0</v>
      </c>
      <c r="L1762">
        <f>IF(COUNTIFS('United Data'!$A$3:$A$4341,L$1,'United Data'!$C$3:$C$4341,$A1762)&gt;0,1,0)</f>
        <v>0</v>
      </c>
      <c r="M1762">
        <f>IF(COUNTIFS('United Data'!$A$3:$A$4341,M$1,'United Data'!$C$3:$C$4341,$A1762)&gt;0,1,0)</f>
        <v>0</v>
      </c>
      <c r="N1762">
        <f>IF(COUNTIFS('United Data'!$A$3:$A$4341,N$1,'United Data'!$C$3:$C$4341,$A1762)&gt;0,1,0)</f>
        <v>0</v>
      </c>
      <c r="O1762">
        <f>IF(COUNTIFS('United Data'!$A$3:$A$4341,O$1,'United Data'!$C$3:$C$4341,$A1762)&gt;0,1,0)</f>
        <v>1</v>
      </c>
      <c r="P1762">
        <f>IF(COUNTIFS('United Data'!$A$3:$A$4341,P$1,'United Data'!$C$3:$C$4341,$A1762)&gt;0,1,0)</f>
        <v>0</v>
      </c>
      <c r="Q1762">
        <f>IF(COUNTIFS('United Data'!$A$3:$A$4341,Q$1,'United Data'!$C$3:$C$4341,$A1762)&gt;0,1,0)</f>
        <v>0</v>
      </c>
      <c r="R1762">
        <f>IF(COUNTIFS('United Data'!$A$3:$A$4341,R$1,'United Data'!$C$3:$C$4341,$A1762)&gt;0,1,0)</f>
        <v>0</v>
      </c>
      <c r="S1762">
        <f t="shared" si="54"/>
        <v>1</v>
      </c>
      <c r="T1762">
        <f t="shared" si="55"/>
        <v>1</v>
      </c>
    </row>
    <row r="1763" spans="1:20" x14ac:dyDescent="0.2">
      <c r="A1763" t="s">
        <v>1808</v>
      </c>
      <c r="B1763">
        <f>IF(COUNTIFS('United Data'!$A$3:$A$4341,B$1,'United Data'!$C$3:$C$4341,$A1763)&gt;0,1,0)</f>
        <v>0</v>
      </c>
      <c r="C1763">
        <f>IF(COUNTIFS('United Data'!$A$3:$A$4341,C$1,'United Data'!$C$3:$C$4341,$A1763)&gt;0,1,0)</f>
        <v>0</v>
      </c>
      <c r="D1763">
        <f>IF(COUNTIFS('United Data'!$A$3:$A$4341,D$1,'United Data'!$C$3:$C$4341,$A1763)&gt;0,1,0)</f>
        <v>0</v>
      </c>
      <c r="E1763">
        <f>IF(COUNTIFS('United Data'!$A$3:$A$4341,E$1,'United Data'!$C$3:$C$4341,$A1763)&gt;0,1,0)</f>
        <v>0</v>
      </c>
      <c r="F1763">
        <f>IF(COUNTIFS('United Data'!$A$3:$A$4341,F$1,'United Data'!$C$3:$C$4341,$A1763)&gt;0,1,0)</f>
        <v>0</v>
      </c>
      <c r="G1763">
        <f>IF(COUNTIFS('United Data'!$A$3:$A$4341,G$1,'United Data'!$C$3:$C$4341,$A1763)&gt;0,1,0)</f>
        <v>0</v>
      </c>
      <c r="H1763">
        <f>IF(COUNTIFS('United Data'!$A$3:$A$4341,H$1,'United Data'!$C$3:$C$4341,$A1763)&gt;0,1,0)</f>
        <v>0</v>
      </c>
      <c r="I1763">
        <f>IF(COUNTIFS('United Data'!$A$3:$A$4341,I$1,'United Data'!$C$3:$C$4341,$A1763)&gt;0,1,0)</f>
        <v>0</v>
      </c>
      <c r="J1763">
        <f>IF(COUNTIFS('United Data'!$A$3:$A$4341,J$1,'United Data'!$C$3:$C$4341,$A1763)&gt;0,1,0)</f>
        <v>0</v>
      </c>
      <c r="K1763">
        <f>IF(COUNTIFS('United Data'!$A$3:$A$4341,K$1,'United Data'!$C$3:$C$4341,$A1763)&gt;0,1,0)</f>
        <v>0</v>
      </c>
      <c r="L1763">
        <f>IF(COUNTIFS('United Data'!$A$3:$A$4341,L$1,'United Data'!$C$3:$C$4341,$A1763)&gt;0,1,0)</f>
        <v>0</v>
      </c>
      <c r="M1763">
        <f>IF(COUNTIFS('United Data'!$A$3:$A$4341,M$1,'United Data'!$C$3:$C$4341,$A1763)&gt;0,1,0)</f>
        <v>0</v>
      </c>
      <c r="N1763">
        <f>IF(COUNTIFS('United Data'!$A$3:$A$4341,N$1,'United Data'!$C$3:$C$4341,$A1763)&gt;0,1,0)</f>
        <v>0</v>
      </c>
      <c r="O1763">
        <f>IF(COUNTIFS('United Data'!$A$3:$A$4341,O$1,'United Data'!$C$3:$C$4341,$A1763)&gt;0,1,0)</f>
        <v>0</v>
      </c>
      <c r="P1763">
        <f>IF(COUNTIFS('United Data'!$A$3:$A$4341,P$1,'United Data'!$C$3:$C$4341,$A1763)&gt;0,1,0)</f>
        <v>1</v>
      </c>
      <c r="Q1763">
        <f>IF(COUNTIFS('United Data'!$A$3:$A$4341,Q$1,'United Data'!$C$3:$C$4341,$A1763)&gt;0,1,0)</f>
        <v>1</v>
      </c>
      <c r="R1763">
        <f>IF(COUNTIFS('United Data'!$A$3:$A$4341,R$1,'United Data'!$C$3:$C$4341,$A1763)&gt;0,1,0)</f>
        <v>1</v>
      </c>
      <c r="S1763">
        <f t="shared" si="54"/>
        <v>3</v>
      </c>
      <c r="T1763">
        <f t="shared" si="55"/>
        <v>1</v>
      </c>
    </row>
    <row r="1764" spans="1:20" x14ac:dyDescent="0.2">
      <c r="A1764" t="s">
        <v>1809</v>
      </c>
      <c r="B1764">
        <f>IF(COUNTIFS('United Data'!$A$3:$A$4341,B$1,'United Data'!$C$3:$C$4341,$A1764)&gt;0,1,0)</f>
        <v>0</v>
      </c>
      <c r="C1764">
        <f>IF(COUNTIFS('United Data'!$A$3:$A$4341,C$1,'United Data'!$C$3:$C$4341,$A1764)&gt;0,1,0)</f>
        <v>0</v>
      </c>
      <c r="D1764">
        <f>IF(COUNTIFS('United Data'!$A$3:$A$4341,D$1,'United Data'!$C$3:$C$4341,$A1764)&gt;0,1,0)</f>
        <v>0</v>
      </c>
      <c r="E1764">
        <f>IF(COUNTIFS('United Data'!$A$3:$A$4341,E$1,'United Data'!$C$3:$C$4341,$A1764)&gt;0,1,0)</f>
        <v>0</v>
      </c>
      <c r="F1764">
        <f>IF(COUNTIFS('United Data'!$A$3:$A$4341,F$1,'United Data'!$C$3:$C$4341,$A1764)&gt;0,1,0)</f>
        <v>0</v>
      </c>
      <c r="G1764">
        <f>IF(COUNTIFS('United Data'!$A$3:$A$4341,G$1,'United Data'!$C$3:$C$4341,$A1764)&gt;0,1,0)</f>
        <v>0</v>
      </c>
      <c r="H1764">
        <f>IF(COUNTIFS('United Data'!$A$3:$A$4341,H$1,'United Data'!$C$3:$C$4341,$A1764)&gt;0,1,0)</f>
        <v>0</v>
      </c>
      <c r="I1764">
        <f>IF(COUNTIFS('United Data'!$A$3:$A$4341,I$1,'United Data'!$C$3:$C$4341,$A1764)&gt;0,1,0)</f>
        <v>0</v>
      </c>
      <c r="J1764">
        <f>IF(COUNTIFS('United Data'!$A$3:$A$4341,J$1,'United Data'!$C$3:$C$4341,$A1764)&gt;0,1,0)</f>
        <v>0</v>
      </c>
      <c r="K1764">
        <f>IF(COUNTIFS('United Data'!$A$3:$A$4341,K$1,'United Data'!$C$3:$C$4341,$A1764)&gt;0,1,0)</f>
        <v>0</v>
      </c>
      <c r="L1764">
        <f>IF(COUNTIFS('United Data'!$A$3:$A$4341,L$1,'United Data'!$C$3:$C$4341,$A1764)&gt;0,1,0)</f>
        <v>0</v>
      </c>
      <c r="M1764">
        <f>IF(COUNTIFS('United Data'!$A$3:$A$4341,M$1,'United Data'!$C$3:$C$4341,$A1764)&gt;0,1,0)</f>
        <v>0</v>
      </c>
      <c r="N1764">
        <f>IF(COUNTIFS('United Data'!$A$3:$A$4341,N$1,'United Data'!$C$3:$C$4341,$A1764)&gt;0,1,0)</f>
        <v>0</v>
      </c>
      <c r="O1764">
        <f>IF(COUNTIFS('United Data'!$A$3:$A$4341,O$1,'United Data'!$C$3:$C$4341,$A1764)&gt;0,1,0)</f>
        <v>0</v>
      </c>
      <c r="P1764">
        <f>IF(COUNTIFS('United Data'!$A$3:$A$4341,P$1,'United Data'!$C$3:$C$4341,$A1764)&gt;0,1,0)</f>
        <v>1</v>
      </c>
      <c r="Q1764">
        <f>IF(COUNTIFS('United Data'!$A$3:$A$4341,Q$1,'United Data'!$C$3:$C$4341,$A1764)&gt;0,1,0)</f>
        <v>1</v>
      </c>
      <c r="R1764">
        <f>IF(COUNTIFS('United Data'!$A$3:$A$4341,R$1,'United Data'!$C$3:$C$4341,$A1764)&gt;0,1,0)</f>
        <v>0</v>
      </c>
      <c r="S1764">
        <f t="shared" si="54"/>
        <v>2</v>
      </c>
      <c r="T1764">
        <f t="shared" si="55"/>
        <v>1</v>
      </c>
    </row>
    <row r="1765" spans="1:20" x14ac:dyDescent="0.2">
      <c r="A1765" t="s">
        <v>1810</v>
      </c>
      <c r="B1765">
        <f>IF(COUNTIFS('United Data'!$A$3:$A$4341,B$1,'United Data'!$C$3:$C$4341,$A1765)&gt;0,1,0)</f>
        <v>0</v>
      </c>
      <c r="C1765">
        <f>IF(COUNTIFS('United Data'!$A$3:$A$4341,C$1,'United Data'!$C$3:$C$4341,$A1765)&gt;0,1,0)</f>
        <v>0</v>
      </c>
      <c r="D1765">
        <f>IF(COUNTIFS('United Data'!$A$3:$A$4341,D$1,'United Data'!$C$3:$C$4341,$A1765)&gt;0,1,0)</f>
        <v>0</v>
      </c>
      <c r="E1765">
        <f>IF(COUNTIFS('United Data'!$A$3:$A$4341,E$1,'United Data'!$C$3:$C$4341,$A1765)&gt;0,1,0)</f>
        <v>0</v>
      </c>
      <c r="F1765">
        <f>IF(COUNTIFS('United Data'!$A$3:$A$4341,F$1,'United Data'!$C$3:$C$4341,$A1765)&gt;0,1,0)</f>
        <v>0</v>
      </c>
      <c r="G1765">
        <f>IF(COUNTIFS('United Data'!$A$3:$A$4341,G$1,'United Data'!$C$3:$C$4341,$A1765)&gt;0,1,0)</f>
        <v>0</v>
      </c>
      <c r="H1765">
        <f>IF(COUNTIFS('United Data'!$A$3:$A$4341,H$1,'United Data'!$C$3:$C$4341,$A1765)&gt;0,1,0)</f>
        <v>0</v>
      </c>
      <c r="I1765">
        <f>IF(COUNTIFS('United Data'!$A$3:$A$4341,I$1,'United Data'!$C$3:$C$4341,$A1765)&gt;0,1,0)</f>
        <v>0</v>
      </c>
      <c r="J1765">
        <f>IF(COUNTIFS('United Data'!$A$3:$A$4341,J$1,'United Data'!$C$3:$C$4341,$A1765)&gt;0,1,0)</f>
        <v>0</v>
      </c>
      <c r="K1765">
        <f>IF(COUNTIFS('United Data'!$A$3:$A$4341,K$1,'United Data'!$C$3:$C$4341,$A1765)&gt;0,1,0)</f>
        <v>0</v>
      </c>
      <c r="L1765">
        <f>IF(COUNTIFS('United Data'!$A$3:$A$4341,L$1,'United Data'!$C$3:$C$4341,$A1765)&gt;0,1,0)</f>
        <v>0</v>
      </c>
      <c r="M1765">
        <f>IF(COUNTIFS('United Data'!$A$3:$A$4341,M$1,'United Data'!$C$3:$C$4341,$A1765)&gt;0,1,0)</f>
        <v>0</v>
      </c>
      <c r="N1765">
        <f>IF(COUNTIFS('United Data'!$A$3:$A$4341,N$1,'United Data'!$C$3:$C$4341,$A1765)&gt;0,1,0)</f>
        <v>0</v>
      </c>
      <c r="O1765">
        <f>IF(COUNTIFS('United Data'!$A$3:$A$4341,O$1,'United Data'!$C$3:$C$4341,$A1765)&gt;0,1,0)</f>
        <v>0</v>
      </c>
      <c r="P1765">
        <f>IF(COUNTIFS('United Data'!$A$3:$A$4341,P$1,'United Data'!$C$3:$C$4341,$A1765)&gt;0,1,0)</f>
        <v>1</v>
      </c>
      <c r="Q1765">
        <f>IF(COUNTIFS('United Data'!$A$3:$A$4341,Q$1,'United Data'!$C$3:$C$4341,$A1765)&gt;0,1,0)</f>
        <v>1</v>
      </c>
      <c r="R1765">
        <f>IF(COUNTIFS('United Data'!$A$3:$A$4341,R$1,'United Data'!$C$3:$C$4341,$A1765)&gt;0,1,0)</f>
        <v>1</v>
      </c>
      <c r="S1765">
        <f t="shared" si="54"/>
        <v>3</v>
      </c>
      <c r="T1765">
        <f t="shared" si="55"/>
        <v>1</v>
      </c>
    </row>
    <row r="1766" spans="1:20" x14ac:dyDescent="0.2">
      <c r="A1766" t="s">
        <v>1811</v>
      </c>
      <c r="B1766">
        <f>IF(COUNTIFS('United Data'!$A$3:$A$4341,B$1,'United Data'!$C$3:$C$4341,$A1766)&gt;0,1,0)</f>
        <v>0</v>
      </c>
      <c r="C1766">
        <f>IF(COUNTIFS('United Data'!$A$3:$A$4341,C$1,'United Data'!$C$3:$C$4341,$A1766)&gt;0,1,0)</f>
        <v>0</v>
      </c>
      <c r="D1766">
        <f>IF(COUNTIFS('United Data'!$A$3:$A$4341,D$1,'United Data'!$C$3:$C$4341,$A1766)&gt;0,1,0)</f>
        <v>0</v>
      </c>
      <c r="E1766">
        <f>IF(COUNTIFS('United Data'!$A$3:$A$4341,E$1,'United Data'!$C$3:$C$4341,$A1766)&gt;0,1,0)</f>
        <v>0</v>
      </c>
      <c r="F1766">
        <f>IF(COUNTIFS('United Data'!$A$3:$A$4341,F$1,'United Data'!$C$3:$C$4341,$A1766)&gt;0,1,0)</f>
        <v>0</v>
      </c>
      <c r="G1766">
        <f>IF(COUNTIFS('United Data'!$A$3:$A$4341,G$1,'United Data'!$C$3:$C$4341,$A1766)&gt;0,1,0)</f>
        <v>0</v>
      </c>
      <c r="H1766">
        <f>IF(COUNTIFS('United Data'!$A$3:$A$4341,H$1,'United Data'!$C$3:$C$4341,$A1766)&gt;0,1,0)</f>
        <v>0</v>
      </c>
      <c r="I1766">
        <f>IF(COUNTIFS('United Data'!$A$3:$A$4341,I$1,'United Data'!$C$3:$C$4341,$A1766)&gt;0,1,0)</f>
        <v>0</v>
      </c>
      <c r="J1766">
        <f>IF(COUNTIFS('United Data'!$A$3:$A$4341,J$1,'United Data'!$C$3:$C$4341,$A1766)&gt;0,1,0)</f>
        <v>0</v>
      </c>
      <c r="K1766">
        <f>IF(COUNTIFS('United Data'!$A$3:$A$4341,K$1,'United Data'!$C$3:$C$4341,$A1766)&gt;0,1,0)</f>
        <v>0</v>
      </c>
      <c r="L1766">
        <f>IF(COUNTIFS('United Data'!$A$3:$A$4341,L$1,'United Data'!$C$3:$C$4341,$A1766)&gt;0,1,0)</f>
        <v>0</v>
      </c>
      <c r="M1766">
        <f>IF(COUNTIFS('United Data'!$A$3:$A$4341,M$1,'United Data'!$C$3:$C$4341,$A1766)&gt;0,1,0)</f>
        <v>0</v>
      </c>
      <c r="N1766">
        <f>IF(COUNTIFS('United Data'!$A$3:$A$4341,N$1,'United Data'!$C$3:$C$4341,$A1766)&gt;0,1,0)</f>
        <v>0</v>
      </c>
      <c r="O1766">
        <f>IF(COUNTIFS('United Data'!$A$3:$A$4341,O$1,'United Data'!$C$3:$C$4341,$A1766)&gt;0,1,0)</f>
        <v>0</v>
      </c>
      <c r="P1766">
        <f>IF(COUNTIFS('United Data'!$A$3:$A$4341,P$1,'United Data'!$C$3:$C$4341,$A1766)&gt;0,1,0)</f>
        <v>1</v>
      </c>
      <c r="Q1766">
        <f>IF(COUNTIFS('United Data'!$A$3:$A$4341,Q$1,'United Data'!$C$3:$C$4341,$A1766)&gt;0,1,0)</f>
        <v>1</v>
      </c>
      <c r="R1766">
        <f>IF(COUNTIFS('United Data'!$A$3:$A$4341,R$1,'United Data'!$C$3:$C$4341,$A1766)&gt;0,1,0)</f>
        <v>1</v>
      </c>
      <c r="S1766">
        <f t="shared" si="54"/>
        <v>3</v>
      </c>
      <c r="T1766">
        <f t="shared" si="55"/>
        <v>1</v>
      </c>
    </row>
    <row r="1767" spans="1:20" x14ac:dyDescent="0.2">
      <c r="A1767" t="s">
        <v>1812</v>
      </c>
      <c r="B1767">
        <f>IF(COUNTIFS('United Data'!$A$3:$A$4341,B$1,'United Data'!$C$3:$C$4341,$A1767)&gt;0,1,0)</f>
        <v>0</v>
      </c>
      <c r="C1767">
        <f>IF(COUNTIFS('United Data'!$A$3:$A$4341,C$1,'United Data'!$C$3:$C$4341,$A1767)&gt;0,1,0)</f>
        <v>0</v>
      </c>
      <c r="D1767">
        <f>IF(COUNTIFS('United Data'!$A$3:$A$4341,D$1,'United Data'!$C$3:$C$4341,$A1767)&gt;0,1,0)</f>
        <v>0</v>
      </c>
      <c r="E1767">
        <f>IF(COUNTIFS('United Data'!$A$3:$A$4341,E$1,'United Data'!$C$3:$C$4341,$A1767)&gt;0,1,0)</f>
        <v>0</v>
      </c>
      <c r="F1767">
        <f>IF(COUNTIFS('United Data'!$A$3:$A$4341,F$1,'United Data'!$C$3:$C$4341,$A1767)&gt;0,1,0)</f>
        <v>0</v>
      </c>
      <c r="G1767">
        <f>IF(COUNTIFS('United Data'!$A$3:$A$4341,G$1,'United Data'!$C$3:$C$4341,$A1767)&gt;0,1,0)</f>
        <v>0</v>
      </c>
      <c r="H1767">
        <f>IF(COUNTIFS('United Data'!$A$3:$A$4341,H$1,'United Data'!$C$3:$C$4341,$A1767)&gt;0,1,0)</f>
        <v>0</v>
      </c>
      <c r="I1767">
        <f>IF(COUNTIFS('United Data'!$A$3:$A$4341,I$1,'United Data'!$C$3:$C$4341,$A1767)&gt;0,1,0)</f>
        <v>0</v>
      </c>
      <c r="J1767">
        <f>IF(COUNTIFS('United Data'!$A$3:$A$4341,J$1,'United Data'!$C$3:$C$4341,$A1767)&gt;0,1,0)</f>
        <v>0</v>
      </c>
      <c r="K1767">
        <f>IF(COUNTIFS('United Data'!$A$3:$A$4341,K$1,'United Data'!$C$3:$C$4341,$A1767)&gt;0,1,0)</f>
        <v>0</v>
      </c>
      <c r="L1767">
        <f>IF(COUNTIFS('United Data'!$A$3:$A$4341,L$1,'United Data'!$C$3:$C$4341,$A1767)&gt;0,1,0)</f>
        <v>0</v>
      </c>
      <c r="M1767">
        <f>IF(COUNTIFS('United Data'!$A$3:$A$4341,M$1,'United Data'!$C$3:$C$4341,$A1767)&gt;0,1,0)</f>
        <v>0</v>
      </c>
      <c r="N1767">
        <f>IF(COUNTIFS('United Data'!$A$3:$A$4341,N$1,'United Data'!$C$3:$C$4341,$A1767)&gt;0,1,0)</f>
        <v>0</v>
      </c>
      <c r="O1767">
        <f>IF(COUNTIFS('United Data'!$A$3:$A$4341,O$1,'United Data'!$C$3:$C$4341,$A1767)&gt;0,1,0)</f>
        <v>0</v>
      </c>
      <c r="P1767">
        <f>IF(COUNTIFS('United Data'!$A$3:$A$4341,P$1,'United Data'!$C$3:$C$4341,$A1767)&gt;0,1,0)</f>
        <v>1</v>
      </c>
      <c r="Q1767">
        <f>IF(COUNTIFS('United Data'!$A$3:$A$4341,Q$1,'United Data'!$C$3:$C$4341,$A1767)&gt;0,1,0)</f>
        <v>1</v>
      </c>
      <c r="R1767">
        <f>IF(COUNTIFS('United Data'!$A$3:$A$4341,R$1,'United Data'!$C$3:$C$4341,$A1767)&gt;0,1,0)</f>
        <v>0</v>
      </c>
      <c r="S1767">
        <f t="shared" si="54"/>
        <v>2</v>
      </c>
      <c r="T1767">
        <f t="shared" si="55"/>
        <v>1</v>
      </c>
    </row>
    <row r="1768" spans="1:20" x14ac:dyDescent="0.2">
      <c r="A1768" t="s">
        <v>1813</v>
      </c>
      <c r="B1768">
        <f>IF(COUNTIFS('United Data'!$A$3:$A$4341,B$1,'United Data'!$C$3:$C$4341,$A1768)&gt;0,1,0)</f>
        <v>0</v>
      </c>
      <c r="C1768">
        <f>IF(COUNTIFS('United Data'!$A$3:$A$4341,C$1,'United Data'!$C$3:$C$4341,$A1768)&gt;0,1,0)</f>
        <v>0</v>
      </c>
      <c r="D1768">
        <f>IF(COUNTIFS('United Data'!$A$3:$A$4341,D$1,'United Data'!$C$3:$C$4341,$A1768)&gt;0,1,0)</f>
        <v>0</v>
      </c>
      <c r="E1768">
        <f>IF(COUNTIFS('United Data'!$A$3:$A$4341,E$1,'United Data'!$C$3:$C$4341,$A1768)&gt;0,1,0)</f>
        <v>0</v>
      </c>
      <c r="F1768">
        <f>IF(COUNTIFS('United Data'!$A$3:$A$4341,F$1,'United Data'!$C$3:$C$4341,$A1768)&gt;0,1,0)</f>
        <v>0</v>
      </c>
      <c r="G1768">
        <f>IF(COUNTIFS('United Data'!$A$3:$A$4341,G$1,'United Data'!$C$3:$C$4341,$A1768)&gt;0,1,0)</f>
        <v>0</v>
      </c>
      <c r="H1768">
        <f>IF(COUNTIFS('United Data'!$A$3:$A$4341,H$1,'United Data'!$C$3:$C$4341,$A1768)&gt;0,1,0)</f>
        <v>0</v>
      </c>
      <c r="I1768">
        <f>IF(COUNTIFS('United Data'!$A$3:$A$4341,I$1,'United Data'!$C$3:$C$4341,$A1768)&gt;0,1,0)</f>
        <v>0</v>
      </c>
      <c r="J1768">
        <f>IF(COUNTIFS('United Data'!$A$3:$A$4341,J$1,'United Data'!$C$3:$C$4341,$A1768)&gt;0,1,0)</f>
        <v>0</v>
      </c>
      <c r="K1768">
        <f>IF(COUNTIFS('United Data'!$A$3:$A$4341,K$1,'United Data'!$C$3:$C$4341,$A1768)&gt;0,1,0)</f>
        <v>0</v>
      </c>
      <c r="L1768">
        <f>IF(COUNTIFS('United Data'!$A$3:$A$4341,L$1,'United Data'!$C$3:$C$4341,$A1768)&gt;0,1,0)</f>
        <v>0</v>
      </c>
      <c r="M1768">
        <f>IF(COUNTIFS('United Data'!$A$3:$A$4341,M$1,'United Data'!$C$3:$C$4341,$A1768)&gt;0,1,0)</f>
        <v>0</v>
      </c>
      <c r="N1768">
        <f>IF(COUNTIFS('United Data'!$A$3:$A$4341,N$1,'United Data'!$C$3:$C$4341,$A1768)&gt;0,1,0)</f>
        <v>0</v>
      </c>
      <c r="O1768">
        <f>IF(COUNTIFS('United Data'!$A$3:$A$4341,O$1,'United Data'!$C$3:$C$4341,$A1768)&gt;0,1,0)</f>
        <v>0</v>
      </c>
      <c r="P1768">
        <f>IF(COUNTIFS('United Data'!$A$3:$A$4341,P$1,'United Data'!$C$3:$C$4341,$A1768)&gt;0,1,0)</f>
        <v>1</v>
      </c>
      <c r="Q1768">
        <f>IF(COUNTIFS('United Data'!$A$3:$A$4341,Q$1,'United Data'!$C$3:$C$4341,$A1768)&gt;0,1,0)</f>
        <v>1</v>
      </c>
      <c r="R1768">
        <f>IF(COUNTIFS('United Data'!$A$3:$A$4341,R$1,'United Data'!$C$3:$C$4341,$A1768)&gt;0,1,0)</f>
        <v>1</v>
      </c>
      <c r="S1768">
        <f t="shared" si="54"/>
        <v>3</v>
      </c>
      <c r="T1768">
        <f t="shared" si="55"/>
        <v>1</v>
      </c>
    </row>
    <row r="1769" spans="1:20" x14ac:dyDescent="0.2">
      <c r="A1769" t="s">
        <v>1814</v>
      </c>
      <c r="B1769">
        <f>IF(COUNTIFS('United Data'!$A$3:$A$4341,B$1,'United Data'!$C$3:$C$4341,$A1769)&gt;0,1,0)</f>
        <v>0</v>
      </c>
      <c r="C1769">
        <f>IF(COUNTIFS('United Data'!$A$3:$A$4341,C$1,'United Data'!$C$3:$C$4341,$A1769)&gt;0,1,0)</f>
        <v>0</v>
      </c>
      <c r="D1769">
        <f>IF(COUNTIFS('United Data'!$A$3:$A$4341,D$1,'United Data'!$C$3:$C$4341,$A1769)&gt;0,1,0)</f>
        <v>0</v>
      </c>
      <c r="E1769">
        <f>IF(COUNTIFS('United Data'!$A$3:$A$4341,E$1,'United Data'!$C$3:$C$4341,$A1769)&gt;0,1,0)</f>
        <v>0</v>
      </c>
      <c r="F1769">
        <f>IF(COUNTIFS('United Data'!$A$3:$A$4341,F$1,'United Data'!$C$3:$C$4341,$A1769)&gt;0,1,0)</f>
        <v>0</v>
      </c>
      <c r="G1769">
        <f>IF(COUNTIFS('United Data'!$A$3:$A$4341,G$1,'United Data'!$C$3:$C$4341,$A1769)&gt;0,1,0)</f>
        <v>0</v>
      </c>
      <c r="H1769">
        <f>IF(COUNTIFS('United Data'!$A$3:$A$4341,H$1,'United Data'!$C$3:$C$4341,$A1769)&gt;0,1,0)</f>
        <v>0</v>
      </c>
      <c r="I1769">
        <f>IF(COUNTIFS('United Data'!$A$3:$A$4341,I$1,'United Data'!$C$3:$C$4341,$A1769)&gt;0,1,0)</f>
        <v>0</v>
      </c>
      <c r="J1769">
        <f>IF(COUNTIFS('United Data'!$A$3:$A$4341,J$1,'United Data'!$C$3:$C$4341,$A1769)&gt;0,1,0)</f>
        <v>0</v>
      </c>
      <c r="K1769">
        <f>IF(COUNTIFS('United Data'!$A$3:$A$4341,K$1,'United Data'!$C$3:$C$4341,$A1769)&gt;0,1,0)</f>
        <v>0</v>
      </c>
      <c r="L1769">
        <f>IF(COUNTIFS('United Data'!$A$3:$A$4341,L$1,'United Data'!$C$3:$C$4341,$A1769)&gt;0,1,0)</f>
        <v>0</v>
      </c>
      <c r="M1769">
        <f>IF(COUNTIFS('United Data'!$A$3:$A$4341,M$1,'United Data'!$C$3:$C$4341,$A1769)&gt;0,1,0)</f>
        <v>0</v>
      </c>
      <c r="N1769">
        <f>IF(COUNTIFS('United Data'!$A$3:$A$4341,N$1,'United Data'!$C$3:$C$4341,$A1769)&gt;0,1,0)</f>
        <v>0</v>
      </c>
      <c r="O1769">
        <f>IF(COUNTIFS('United Data'!$A$3:$A$4341,O$1,'United Data'!$C$3:$C$4341,$A1769)&gt;0,1,0)</f>
        <v>0</v>
      </c>
      <c r="P1769">
        <f>IF(COUNTIFS('United Data'!$A$3:$A$4341,P$1,'United Data'!$C$3:$C$4341,$A1769)&gt;0,1,0)</f>
        <v>1</v>
      </c>
      <c r="Q1769">
        <f>IF(COUNTIFS('United Data'!$A$3:$A$4341,Q$1,'United Data'!$C$3:$C$4341,$A1769)&gt;0,1,0)</f>
        <v>1</v>
      </c>
      <c r="R1769">
        <f>IF(COUNTIFS('United Data'!$A$3:$A$4341,R$1,'United Data'!$C$3:$C$4341,$A1769)&gt;0,1,0)</f>
        <v>0</v>
      </c>
      <c r="S1769">
        <f t="shared" si="54"/>
        <v>2</v>
      </c>
      <c r="T1769">
        <f t="shared" si="55"/>
        <v>1</v>
      </c>
    </row>
    <row r="1770" spans="1:20" x14ac:dyDescent="0.2">
      <c r="A1770" t="s">
        <v>1815</v>
      </c>
      <c r="B1770">
        <f>IF(COUNTIFS('United Data'!$A$3:$A$4341,B$1,'United Data'!$C$3:$C$4341,$A1770)&gt;0,1,0)</f>
        <v>0</v>
      </c>
      <c r="C1770">
        <f>IF(COUNTIFS('United Data'!$A$3:$A$4341,C$1,'United Data'!$C$3:$C$4341,$A1770)&gt;0,1,0)</f>
        <v>0</v>
      </c>
      <c r="D1770">
        <f>IF(COUNTIFS('United Data'!$A$3:$A$4341,D$1,'United Data'!$C$3:$C$4341,$A1770)&gt;0,1,0)</f>
        <v>0</v>
      </c>
      <c r="E1770">
        <f>IF(COUNTIFS('United Data'!$A$3:$A$4341,E$1,'United Data'!$C$3:$C$4341,$A1770)&gt;0,1,0)</f>
        <v>0</v>
      </c>
      <c r="F1770">
        <f>IF(COUNTIFS('United Data'!$A$3:$A$4341,F$1,'United Data'!$C$3:$C$4341,$A1770)&gt;0,1,0)</f>
        <v>0</v>
      </c>
      <c r="G1770">
        <f>IF(COUNTIFS('United Data'!$A$3:$A$4341,G$1,'United Data'!$C$3:$C$4341,$A1770)&gt;0,1,0)</f>
        <v>0</v>
      </c>
      <c r="H1770">
        <f>IF(COUNTIFS('United Data'!$A$3:$A$4341,H$1,'United Data'!$C$3:$C$4341,$A1770)&gt;0,1,0)</f>
        <v>0</v>
      </c>
      <c r="I1770">
        <f>IF(COUNTIFS('United Data'!$A$3:$A$4341,I$1,'United Data'!$C$3:$C$4341,$A1770)&gt;0,1,0)</f>
        <v>0</v>
      </c>
      <c r="J1770">
        <f>IF(COUNTIFS('United Data'!$A$3:$A$4341,J$1,'United Data'!$C$3:$C$4341,$A1770)&gt;0,1,0)</f>
        <v>0</v>
      </c>
      <c r="K1770">
        <f>IF(COUNTIFS('United Data'!$A$3:$A$4341,K$1,'United Data'!$C$3:$C$4341,$A1770)&gt;0,1,0)</f>
        <v>0</v>
      </c>
      <c r="L1770">
        <f>IF(COUNTIFS('United Data'!$A$3:$A$4341,L$1,'United Data'!$C$3:$C$4341,$A1770)&gt;0,1,0)</f>
        <v>0</v>
      </c>
      <c r="M1770">
        <f>IF(COUNTIFS('United Data'!$A$3:$A$4341,M$1,'United Data'!$C$3:$C$4341,$A1770)&gt;0,1,0)</f>
        <v>0</v>
      </c>
      <c r="N1770">
        <f>IF(COUNTIFS('United Data'!$A$3:$A$4341,N$1,'United Data'!$C$3:$C$4341,$A1770)&gt;0,1,0)</f>
        <v>0</v>
      </c>
      <c r="O1770">
        <f>IF(COUNTIFS('United Data'!$A$3:$A$4341,O$1,'United Data'!$C$3:$C$4341,$A1770)&gt;0,1,0)</f>
        <v>0</v>
      </c>
      <c r="P1770">
        <f>IF(COUNTIFS('United Data'!$A$3:$A$4341,P$1,'United Data'!$C$3:$C$4341,$A1770)&gt;0,1,0)</f>
        <v>1</v>
      </c>
      <c r="Q1770">
        <f>IF(COUNTIFS('United Data'!$A$3:$A$4341,Q$1,'United Data'!$C$3:$C$4341,$A1770)&gt;0,1,0)</f>
        <v>1</v>
      </c>
      <c r="R1770">
        <f>IF(COUNTIFS('United Data'!$A$3:$A$4341,R$1,'United Data'!$C$3:$C$4341,$A1770)&gt;0,1,0)</f>
        <v>0</v>
      </c>
      <c r="S1770">
        <f t="shared" si="54"/>
        <v>2</v>
      </c>
      <c r="T1770">
        <f t="shared" si="55"/>
        <v>1</v>
      </c>
    </row>
    <row r="1771" spans="1:20" x14ac:dyDescent="0.2">
      <c r="A1771" t="s">
        <v>1816</v>
      </c>
      <c r="B1771">
        <f>IF(COUNTIFS('United Data'!$A$3:$A$4341,B$1,'United Data'!$C$3:$C$4341,$A1771)&gt;0,1,0)</f>
        <v>0</v>
      </c>
      <c r="C1771">
        <f>IF(COUNTIFS('United Data'!$A$3:$A$4341,C$1,'United Data'!$C$3:$C$4341,$A1771)&gt;0,1,0)</f>
        <v>0</v>
      </c>
      <c r="D1771">
        <f>IF(COUNTIFS('United Data'!$A$3:$A$4341,D$1,'United Data'!$C$3:$C$4341,$A1771)&gt;0,1,0)</f>
        <v>0</v>
      </c>
      <c r="E1771">
        <f>IF(COUNTIFS('United Data'!$A$3:$A$4341,E$1,'United Data'!$C$3:$C$4341,$A1771)&gt;0,1,0)</f>
        <v>0</v>
      </c>
      <c r="F1771">
        <f>IF(COUNTIFS('United Data'!$A$3:$A$4341,F$1,'United Data'!$C$3:$C$4341,$A1771)&gt;0,1,0)</f>
        <v>0</v>
      </c>
      <c r="G1771">
        <f>IF(COUNTIFS('United Data'!$A$3:$A$4341,G$1,'United Data'!$C$3:$C$4341,$A1771)&gt;0,1,0)</f>
        <v>0</v>
      </c>
      <c r="H1771">
        <f>IF(COUNTIFS('United Data'!$A$3:$A$4341,H$1,'United Data'!$C$3:$C$4341,$A1771)&gt;0,1,0)</f>
        <v>0</v>
      </c>
      <c r="I1771">
        <f>IF(COUNTIFS('United Data'!$A$3:$A$4341,I$1,'United Data'!$C$3:$C$4341,$A1771)&gt;0,1,0)</f>
        <v>0</v>
      </c>
      <c r="J1771">
        <f>IF(COUNTIFS('United Data'!$A$3:$A$4341,J$1,'United Data'!$C$3:$C$4341,$A1771)&gt;0,1,0)</f>
        <v>0</v>
      </c>
      <c r="K1771">
        <f>IF(COUNTIFS('United Data'!$A$3:$A$4341,K$1,'United Data'!$C$3:$C$4341,$A1771)&gt;0,1,0)</f>
        <v>0</v>
      </c>
      <c r="L1771">
        <f>IF(COUNTIFS('United Data'!$A$3:$A$4341,L$1,'United Data'!$C$3:$C$4341,$A1771)&gt;0,1,0)</f>
        <v>0</v>
      </c>
      <c r="M1771">
        <f>IF(COUNTIFS('United Data'!$A$3:$A$4341,M$1,'United Data'!$C$3:$C$4341,$A1771)&gt;0,1,0)</f>
        <v>0</v>
      </c>
      <c r="N1771">
        <f>IF(COUNTIFS('United Data'!$A$3:$A$4341,N$1,'United Data'!$C$3:$C$4341,$A1771)&gt;0,1,0)</f>
        <v>0</v>
      </c>
      <c r="O1771">
        <f>IF(COUNTIFS('United Data'!$A$3:$A$4341,O$1,'United Data'!$C$3:$C$4341,$A1771)&gt;0,1,0)</f>
        <v>0</v>
      </c>
      <c r="P1771">
        <f>IF(COUNTIFS('United Data'!$A$3:$A$4341,P$1,'United Data'!$C$3:$C$4341,$A1771)&gt;0,1,0)</f>
        <v>1</v>
      </c>
      <c r="Q1771">
        <f>IF(COUNTIFS('United Data'!$A$3:$A$4341,Q$1,'United Data'!$C$3:$C$4341,$A1771)&gt;0,1,0)</f>
        <v>1</v>
      </c>
      <c r="R1771">
        <f>IF(COUNTIFS('United Data'!$A$3:$A$4341,R$1,'United Data'!$C$3:$C$4341,$A1771)&gt;0,1,0)</f>
        <v>0</v>
      </c>
      <c r="S1771">
        <f t="shared" si="54"/>
        <v>2</v>
      </c>
      <c r="T1771">
        <f t="shared" si="55"/>
        <v>1</v>
      </c>
    </row>
    <row r="1772" spans="1:20" x14ac:dyDescent="0.2">
      <c r="A1772" t="s">
        <v>1817</v>
      </c>
      <c r="B1772">
        <f>IF(COUNTIFS('United Data'!$A$3:$A$4341,B$1,'United Data'!$C$3:$C$4341,$A1772)&gt;0,1,0)</f>
        <v>0</v>
      </c>
      <c r="C1772">
        <f>IF(COUNTIFS('United Data'!$A$3:$A$4341,C$1,'United Data'!$C$3:$C$4341,$A1772)&gt;0,1,0)</f>
        <v>0</v>
      </c>
      <c r="D1772">
        <f>IF(COUNTIFS('United Data'!$A$3:$A$4341,D$1,'United Data'!$C$3:$C$4341,$A1772)&gt;0,1,0)</f>
        <v>0</v>
      </c>
      <c r="E1772">
        <f>IF(COUNTIFS('United Data'!$A$3:$A$4341,E$1,'United Data'!$C$3:$C$4341,$A1772)&gt;0,1,0)</f>
        <v>0</v>
      </c>
      <c r="F1772">
        <f>IF(COUNTIFS('United Data'!$A$3:$A$4341,F$1,'United Data'!$C$3:$C$4341,$A1772)&gt;0,1,0)</f>
        <v>0</v>
      </c>
      <c r="G1772">
        <f>IF(COUNTIFS('United Data'!$A$3:$A$4341,G$1,'United Data'!$C$3:$C$4341,$A1772)&gt;0,1,0)</f>
        <v>0</v>
      </c>
      <c r="H1772">
        <f>IF(COUNTIFS('United Data'!$A$3:$A$4341,H$1,'United Data'!$C$3:$C$4341,$A1772)&gt;0,1,0)</f>
        <v>0</v>
      </c>
      <c r="I1772">
        <f>IF(COUNTIFS('United Data'!$A$3:$A$4341,I$1,'United Data'!$C$3:$C$4341,$A1772)&gt;0,1,0)</f>
        <v>0</v>
      </c>
      <c r="J1772">
        <f>IF(COUNTIFS('United Data'!$A$3:$A$4341,J$1,'United Data'!$C$3:$C$4341,$A1772)&gt;0,1,0)</f>
        <v>0</v>
      </c>
      <c r="K1772">
        <f>IF(COUNTIFS('United Data'!$A$3:$A$4341,K$1,'United Data'!$C$3:$C$4341,$A1772)&gt;0,1,0)</f>
        <v>0</v>
      </c>
      <c r="L1772">
        <f>IF(COUNTIFS('United Data'!$A$3:$A$4341,L$1,'United Data'!$C$3:$C$4341,$A1772)&gt;0,1,0)</f>
        <v>0</v>
      </c>
      <c r="M1772">
        <f>IF(COUNTIFS('United Data'!$A$3:$A$4341,M$1,'United Data'!$C$3:$C$4341,$A1772)&gt;0,1,0)</f>
        <v>0</v>
      </c>
      <c r="N1772">
        <f>IF(COUNTIFS('United Data'!$A$3:$A$4341,N$1,'United Data'!$C$3:$C$4341,$A1772)&gt;0,1,0)</f>
        <v>0</v>
      </c>
      <c r="O1772">
        <f>IF(COUNTIFS('United Data'!$A$3:$A$4341,O$1,'United Data'!$C$3:$C$4341,$A1772)&gt;0,1,0)</f>
        <v>0</v>
      </c>
      <c r="P1772">
        <f>IF(COUNTIFS('United Data'!$A$3:$A$4341,P$1,'United Data'!$C$3:$C$4341,$A1772)&gt;0,1,0)</f>
        <v>1</v>
      </c>
      <c r="Q1772">
        <f>IF(COUNTIFS('United Data'!$A$3:$A$4341,Q$1,'United Data'!$C$3:$C$4341,$A1772)&gt;0,1,0)</f>
        <v>1</v>
      </c>
      <c r="R1772">
        <f>IF(COUNTIFS('United Data'!$A$3:$A$4341,R$1,'United Data'!$C$3:$C$4341,$A1772)&gt;0,1,0)</f>
        <v>0</v>
      </c>
      <c r="S1772">
        <f t="shared" si="54"/>
        <v>2</v>
      </c>
      <c r="T1772">
        <f t="shared" si="55"/>
        <v>1</v>
      </c>
    </row>
    <row r="1773" spans="1:20" x14ac:dyDescent="0.2">
      <c r="A1773" t="s">
        <v>1818</v>
      </c>
      <c r="B1773">
        <f>IF(COUNTIFS('United Data'!$A$3:$A$4341,B$1,'United Data'!$C$3:$C$4341,$A1773)&gt;0,1,0)</f>
        <v>0</v>
      </c>
      <c r="C1773">
        <f>IF(COUNTIFS('United Data'!$A$3:$A$4341,C$1,'United Data'!$C$3:$C$4341,$A1773)&gt;0,1,0)</f>
        <v>0</v>
      </c>
      <c r="D1773">
        <f>IF(COUNTIFS('United Data'!$A$3:$A$4341,D$1,'United Data'!$C$3:$C$4341,$A1773)&gt;0,1,0)</f>
        <v>0</v>
      </c>
      <c r="E1773">
        <f>IF(COUNTIFS('United Data'!$A$3:$A$4341,E$1,'United Data'!$C$3:$C$4341,$A1773)&gt;0,1,0)</f>
        <v>0</v>
      </c>
      <c r="F1773">
        <f>IF(COUNTIFS('United Data'!$A$3:$A$4341,F$1,'United Data'!$C$3:$C$4341,$A1773)&gt;0,1,0)</f>
        <v>0</v>
      </c>
      <c r="G1773">
        <f>IF(COUNTIFS('United Data'!$A$3:$A$4341,G$1,'United Data'!$C$3:$C$4341,$A1773)&gt;0,1,0)</f>
        <v>0</v>
      </c>
      <c r="H1773">
        <f>IF(COUNTIFS('United Data'!$A$3:$A$4341,H$1,'United Data'!$C$3:$C$4341,$A1773)&gt;0,1,0)</f>
        <v>0</v>
      </c>
      <c r="I1773">
        <f>IF(COUNTIFS('United Data'!$A$3:$A$4341,I$1,'United Data'!$C$3:$C$4341,$A1773)&gt;0,1,0)</f>
        <v>0</v>
      </c>
      <c r="J1773">
        <f>IF(COUNTIFS('United Data'!$A$3:$A$4341,J$1,'United Data'!$C$3:$C$4341,$A1773)&gt;0,1,0)</f>
        <v>0</v>
      </c>
      <c r="K1773">
        <f>IF(COUNTIFS('United Data'!$A$3:$A$4341,K$1,'United Data'!$C$3:$C$4341,$A1773)&gt;0,1,0)</f>
        <v>0</v>
      </c>
      <c r="L1773">
        <f>IF(COUNTIFS('United Data'!$A$3:$A$4341,L$1,'United Data'!$C$3:$C$4341,$A1773)&gt;0,1,0)</f>
        <v>0</v>
      </c>
      <c r="M1773">
        <f>IF(COUNTIFS('United Data'!$A$3:$A$4341,M$1,'United Data'!$C$3:$C$4341,$A1773)&gt;0,1,0)</f>
        <v>0</v>
      </c>
      <c r="N1773">
        <f>IF(COUNTIFS('United Data'!$A$3:$A$4341,N$1,'United Data'!$C$3:$C$4341,$A1773)&gt;0,1,0)</f>
        <v>0</v>
      </c>
      <c r="O1773">
        <f>IF(COUNTIFS('United Data'!$A$3:$A$4341,O$1,'United Data'!$C$3:$C$4341,$A1773)&gt;0,1,0)</f>
        <v>0</v>
      </c>
      <c r="P1773">
        <f>IF(COUNTIFS('United Data'!$A$3:$A$4341,P$1,'United Data'!$C$3:$C$4341,$A1773)&gt;0,1,0)</f>
        <v>1</v>
      </c>
      <c r="Q1773">
        <f>IF(COUNTIFS('United Data'!$A$3:$A$4341,Q$1,'United Data'!$C$3:$C$4341,$A1773)&gt;0,1,0)</f>
        <v>0</v>
      </c>
      <c r="R1773">
        <f>IF(COUNTIFS('United Data'!$A$3:$A$4341,R$1,'United Data'!$C$3:$C$4341,$A1773)&gt;0,1,0)</f>
        <v>0</v>
      </c>
      <c r="S1773">
        <f t="shared" si="54"/>
        <v>1</v>
      </c>
      <c r="T1773">
        <f t="shared" si="55"/>
        <v>1</v>
      </c>
    </row>
    <row r="1774" spans="1:20" x14ac:dyDescent="0.2">
      <c r="A1774" t="s">
        <v>1819</v>
      </c>
      <c r="B1774">
        <f>IF(COUNTIFS('United Data'!$A$3:$A$4341,B$1,'United Data'!$C$3:$C$4341,$A1774)&gt;0,1,0)</f>
        <v>0</v>
      </c>
      <c r="C1774">
        <f>IF(COUNTIFS('United Data'!$A$3:$A$4341,C$1,'United Data'!$C$3:$C$4341,$A1774)&gt;0,1,0)</f>
        <v>0</v>
      </c>
      <c r="D1774">
        <f>IF(COUNTIFS('United Data'!$A$3:$A$4341,D$1,'United Data'!$C$3:$C$4341,$A1774)&gt;0,1,0)</f>
        <v>0</v>
      </c>
      <c r="E1774">
        <f>IF(COUNTIFS('United Data'!$A$3:$A$4341,E$1,'United Data'!$C$3:$C$4341,$A1774)&gt;0,1,0)</f>
        <v>0</v>
      </c>
      <c r="F1774">
        <f>IF(COUNTIFS('United Data'!$A$3:$A$4341,F$1,'United Data'!$C$3:$C$4341,$A1774)&gt;0,1,0)</f>
        <v>0</v>
      </c>
      <c r="G1774">
        <f>IF(COUNTIFS('United Data'!$A$3:$A$4341,G$1,'United Data'!$C$3:$C$4341,$A1774)&gt;0,1,0)</f>
        <v>0</v>
      </c>
      <c r="H1774">
        <f>IF(COUNTIFS('United Data'!$A$3:$A$4341,H$1,'United Data'!$C$3:$C$4341,$A1774)&gt;0,1,0)</f>
        <v>0</v>
      </c>
      <c r="I1774">
        <f>IF(COUNTIFS('United Data'!$A$3:$A$4341,I$1,'United Data'!$C$3:$C$4341,$A1774)&gt;0,1,0)</f>
        <v>0</v>
      </c>
      <c r="J1774">
        <f>IF(COUNTIFS('United Data'!$A$3:$A$4341,J$1,'United Data'!$C$3:$C$4341,$A1774)&gt;0,1,0)</f>
        <v>0</v>
      </c>
      <c r="K1774">
        <f>IF(COUNTIFS('United Data'!$A$3:$A$4341,K$1,'United Data'!$C$3:$C$4341,$A1774)&gt;0,1,0)</f>
        <v>0</v>
      </c>
      <c r="L1774">
        <f>IF(COUNTIFS('United Data'!$A$3:$A$4341,L$1,'United Data'!$C$3:$C$4341,$A1774)&gt;0,1,0)</f>
        <v>0</v>
      </c>
      <c r="M1774">
        <f>IF(COUNTIFS('United Data'!$A$3:$A$4341,M$1,'United Data'!$C$3:$C$4341,$A1774)&gt;0,1,0)</f>
        <v>0</v>
      </c>
      <c r="N1774">
        <f>IF(COUNTIFS('United Data'!$A$3:$A$4341,N$1,'United Data'!$C$3:$C$4341,$A1774)&gt;0,1,0)</f>
        <v>0</v>
      </c>
      <c r="O1774">
        <f>IF(COUNTIFS('United Data'!$A$3:$A$4341,O$1,'United Data'!$C$3:$C$4341,$A1774)&gt;0,1,0)</f>
        <v>0</v>
      </c>
      <c r="P1774">
        <f>IF(COUNTIFS('United Data'!$A$3:$A$4341,P$1,'United Data'!$C$3:$C$4341,$A1774)&gt;0,1,0)</f>
        <v>1</v>
      </c>
      <c r="Q1774">
        <f>IF(COUNTIFS('United Data'!$A$3:$A$4341,Q$1,'United Data'!$C$3:$C$4341,$A1774)&gt;0,1,0)</f>
        <v>0</v>
      </c>
      <c r="R1774">
        <f>IF(COUNTIFS('United Data'!$A$3:$A$4341,R$1,'United Data'!$C$3:$C$4341,$A1774)&gt;0,1,0)</f>
        <v>0</v>
      </c>
      <c r="S1774">
        <f t="shared" si="54"/>
        <v>1</v>
      </c>
      <c r="T1774">
        <f t="shared" si="55"/>
        <v>1</v>
      </c>
    </row>
    <row r="1775" spans="1:20" x14ac:dyDescent="0.2">
      <c r="A1775" t="s">
        <v>1820</v>
      </c>
      <c r="B1775">
        <f>IF(COUNTIFS('United Data'!$A$3:$A$4341,B$1,'United Data'!$C$3:$C$4341,$A1775)&gt;0,1,0)</f>
        <v>0</v>
      </c>
      <c r="C1775">
        <f>IF(COUNTIFS('United Data'!$A$3:$A$4341,C$1,'United Data'!$C$3:$C$4341,$A1775)&gt;0,1,0)</f>
        <v>0</v>
      </c>
      <c r="D1775">
        <f>IF(COUNTIFS('United Data'!$A$3:$A$4341,D$1,'United Data'!$C$3:$C$4341,$A1775)&gt;0,1,0)</f>
        <v>0</v>
      </c>
      <c r="E1775">
        <f>IF(COUNTIFS('United Data'!$A$3:$A$4341,E$1,'United Data'!$C$3:$C$4341,$A1775)&gt;0,1,0)</f>
        <v>0</v>
      </c>
      <c r="F1775">
        <f>IF(COUNTIFS('United Data'!$A$3:$A$4341,F$1,'United Data'!$C$3:$C$4341,$A1775)&gt;0,1,0)</f>
        <v>0</v>
      </c>
      <c r="G1775">
        <f>IF(COUNTIFS('United Data'!$A$3:$A$4341,G$1,'United Data'!$C$3:$C$4341,$A1775)&gt;0,1,0)</f>
        <v>0</v>
      </c>
      <c r="H1775">
        <f>IF(COUNTIFS('United Data'!$A$3:$A$4341,H$1,'United Data'!$C$3:$C$4341,$A1775)&gt;0,1,0)</f>
        <v>0</v>
      </c>
      <c r="I1775">
        <f>IF(COUNTIFS('United Data'!$A$3:$A$4341,I$1,'United Data'!$C$3:$C$4341,$A1775)&gt;0,1,0)</f>
        <v>0</v>
      </c>
      <c r="J1775">
        <f>IF(COUNTIFS('United Data'!$A$3:$A$4341,J$1,'United Data'!$C$3:$C$4341,$A1775)&gt;0,1,0)</f>
        <v>0</v>
      </c>
      <c r="K1775">
        <f>IF(COUNTIFS('United Data'!$A$3:$A$4341,K$1,'United Data'!$C$3:$C$4341,$A1775)&gt;0,1,0)</f>
        <v>0</v>
      </c>
      <c r="L1775">
        <f>IF(COUNTIFS('United Data'!$A$3:$A$4341,L$1,'United Data'!$C$3:$C$4341,$A1775)&gt;0,1,0)</f>
        <v>0</v>
      </c>
      <c r="M1775">
        <f>IF(COUNTIFS('United Data'!$A$3:$A$4341,M$1,'United Data'!$C$3:$C$4341,$A1775)&gt;0,1,0)</f>
        <v>0</v>
      </c>
      <c r="N1775">
        <f>IF(COUNTIFS('United Data'!$A$3:$A$4341,N$1,'United Data'!$C$3:$C$4341,$A1775)&gt;0,1,0)</f>
        <v>0</v>
      </c>
      <c r="O1775">
        <f>IF(COUNTIFS('United Data'!$A$3:$A$4341,O$1,'United Data'!$C$3:$C$4341,$A1775)&gt;0,1,0)</f>
        <v>0</v>
      </c>
      <c r="P1775">
        <f>IF(COUNTIFS('United Data'!$A$3:$A$4341,P$1,'United Data'!$C$3:$C$4341,$A1775)&gt;0,1,0)</f>
        <v>1</v>
      </c>
      <c r="Q1775">
        <f>IF(COUNTIFS('United Data'!$A$3:$A$4341,Q$1,'United Data'!$C$3:$C$4341,$A1775)&gt;0,1,0)</f>
        <v>0</v>
      </c>
      <c r="R1775">
        <f>IF(COUNTIFS('United Data'!$A$3:$A$4341,R$1,'United Data'!$C$3:$C$4341,$A1775)&gt;0,1,0)</f>
        <v>0</v>
      </c>
      <c r="S1775">
        <f t="shared" si="54"/>
        <v>1</v>
      </c>
      <c r="T1775">
        <f t="shared" si="55"/>
        <v>1</v>
      </c>
    </row>
    <row r="1776" spans="1:20" x14ac:dyDescent="0.2">
      <c r="A1776" t="s">
        <v>1821</v>
      </c>
      <c r="B1776">
        <f>IF(COUNTIFS('United Data'!$A$3:$A$4341,B$1,'United Data'!$C$3:$C$4341,$A1776)&gt;0,1,0)</f>
        <v>0</v>
      </c>
      <c r="C1776">
        <f>IF(COUNTIFS('United Data'!$A$3:$A$4341,C$1,'United Data'!$C$3:$C$4341,$A1776)&gt;0,1,0)</f>
        <v>0</v>
      </c>
      <c r="D1776">
        <f>IF(COUNTIFS('United Data'!$A$3:$A$4341,D$1,'United Data'!$C$3:$C$4341,$A1776)&gt;0,1,0)</f>
        <v>0</v>
      </c>
      <c r="E1776">
        <f>IF(COUNTIFS('United Data'!$A$3:$A$4341,E$1,'United Data'!$C$3:$C$4341,$A1776)&gt;0,1,0)</f>
        <v>0</v>
      </c>
      <c r="F1776">
        <f>IF(COUNTIFS('United Data'!$A$3:$A$4341,F$1,'United Data'!$C$3:$C$4341,$A1776)&gt;0,1,0)</f>
        <v>0</v>
      </c>
      <c r="G1776">
        <f>IF(COUNTIFS('United Data'!$A$3:$A$4341,G$1,'United Data'!$C$3:$C$4341,$A1776)&gt;0,1,0)</f>
        <v>0</v>
      </c>
      <c r="H1776">
        <f>IF(COUNTIFS('United Data'!$A$3:$A$4341,H$1,'United Data'!$C$3:$C$4341,$A1776)&gt;0,1,0)</f>
        <v>0</v>
      </c>
      <c r="I1776">
        <f>IF(COUNTIFS('United Data'!$A$3:$A$4341,I$1,'United Data'!$C$3:$C$4341,$A1776)&gt;0,1,0)</f>
        <v>0</v>
      </c>
      <c r="J1776">
        <f>IF(COUNTIFS('United Data'!$A$3:$A$4341,J$1,'United Data'!$C$3:$C$4341,$A1776)&gt;0,1,0)</f>
        <v>0</v>
      </c>
      <c r="K1776">
        <f>IF(COUNTIFS('United Data'!$A$3:$A$4341,K$1,'United Data'!$C$3:$C$4341,$A1776)&gt;0,1,0)</f>
        <v>0</v>
      </c>
      <c r="L1776">
        <f>IF(COUNTIFS('United Data'!$A$3:$A$4341,L$1,'United Data'!$C$3:$C$4341,$A1776)&gt;0,1,0)</f>
        <v>0</v>
      </c>
      <c r="M1776">
        <f>IF(COUNTIFS('United Data'!$A$3:$A$4341,M$1,'United Data'!$C$3:$C$4341,$A1776)&gt;0,1,0)</f>
        <v>0</v>
      </c>
      <c r="N1776">
        <f>IF(COUNTIFS('United Data'!$A$3:$A$4341,N$1,'United Data'!$C$3:$C$4341,$A1776)&gt;0,1,0)</f>
        <v>0</v>
      </c>
      <c r="O1776">
        <f>IF(COUNTIFS('United Data'!$A$3:$A$4341,O$1,'United Data'!$C$3:$C$4341,$A1776)&gt;0,1,0)</f>
        <v>0</v>
      </c>
      <c r="P1776">
        <f>IF(COUNTIFS('United Data'!$A$3:$A$4341,P$1,'United Data'!$C$3:$C$4341,$A1776)&gt;0,1,0)</f>
        <v>1</v>
      </c>
      <c r="Q1776">
        <f>IF(COUNTIFS('United Data'!$A$3:$A$4341,Q$1,'United Data'!$C$3:$C$4341,$A1776)&gt;0,1,0)</f>
        <v>1</v>
      </c>
      <c r="R1776">
        <f>IF(COUNTIFS('United Data'!$A$3:$A$4341,R$1,'United Data'!$C$3:$C$4341,$A1776)&gt;0,1,0)</f>
        <v>0</v>
      </c>
      <c r="S1776">
        <f t="shared" si="54"/>
        <v>2</v>
      </c>
      <c r="T1776">
        <f t="shared" si="55"/>
        <v>1</v>
      </c>
    </row>
    <row r="1777" spans="1:20" x14ac:dyDescent="0.2">
      <c r="A1777" t="s">
        <v>1822</v>
      </c>
      <c r="B1777">
        <f>IF(COUNTIFS('United Data'!$A$3:$A$4341,B$1,'United Data'!$C$3:$C$4341,$A1777)&gt;0,1,0)</f>
        <v>0</v>
      </c>
      <c r="C1777">
        <f>IF(COUNTIFS('United Data'!$A$3:$A$4341,C$1,'United Data'!$C$3:$C$4341,$A1777)&gt;0,1,0)</f>
        <v>0</v>
      </c>
      <c r="D1777">
        <f>IF(COUNTIFS('United Data'!$A$3:$A$4341,D$1,'United Data'!$C$3:$C$4341,$A1777)&gt;0,1,0)</f>
        <v>0</v>
      </c>
      <c r="E1777">
        <f>IF(COUNTIFS('United Data'!$A$3:$A$4341,E$1,'United Data'!$C$3:$C$4341,$A1777)&gt;0,1,0)</f>
        <v>0</v>
      </c>
      <c r="F1777">
        <f>IF(COUNTIFS('United Data'!$A$3:$A$4341,F$1,'United Data'!$C$3:$C$4341,$A1777)&gt;0,1,0)</f>
        <v>0</v>
      </c>
      <c r="G1777">
        <f>IF(COUNTIFS('United Data'!$A$3:$A$4341,G$1,'United Data'!$C$3:$C$4341,$A1777)&gt;0,1,0)</f>
        <v>0</v>
      </c>
      <c r="H1777">
        <f>IF(COUNTIFS('United Data'!$A$3:$A$4341,H$1,'United Data'!$C$3:$C$4341,$A1777)&gt;0,1,0)</f>
        <v>0</v>
      </c>
      <c r="I1777">
        <f>IF(COUNTIFS('United Data'!$A$3:$A$4341,I$1,'United Data'!$C$3:$C$4341,$A1777)&gt;0,1,0)</f>
        <v>0</v>
      </c>
      <c r="J1777">
        <f>IF(COUNTIFS('United Data'!$A$3:$A$4341,J$1,'United Data'!$C$3:$C$4341,$A1777)&gt;0,1,0)</f>
        <v>0</v>
      </c>
      <c r="K1777">
        <f>IF(COUNTIFS('United Data'!$A$3:$A$4341,K$1,'United Data'!$C$3:$C$4341,$A1777)&gt;0,1,0)</f>
        <v>0</v>
      </c>
      <c r="L1777">
        <f>IF(COUNTIFS('United Data'!$A$3:$A$4341,L$1,'United Data'!$C$3:$C$4341,$A1777)&gt;0,1,0)</f>
        <v>0</v>
      </c>
      <c r="M1777">
        <f>IF(COUNTIFS('United Data'!$A$3:$A$4341,M$1,'United Data'!$C$3:$C$4341,$A1777)&gt;0,1,0)</f>
        <v>0</v>
      </c>
      <c r="N1777">
        <f>IF(COUNTIFS('United Data'!$A$3:$A$4341,N$1,'United Data'!$C$3:$C$4341,$A1777)&gt;0,1,0)</f>
        <v>0</v>
      </c>
      <c r="O1777">
        <f>IF(COUNTIFS('United Data'!$A$3:$A$4341,O$1,'United Data'!$C$3:$C$4341,$A1777)&gt;0,1,0)</f>
        <v>0</v>
      </c>
      <c r="P1777">
        <f>IF(COUNTIFS('United Data'!$A$3:$A$4341,P$1,'United Data'!$C$3:$C$4341,$A1777)&gt;0,1,0)</f>
        <v>1</v>
      </c>
      <c r="Q1777">
        <f>IF(COUNTIFS('United Data'!$A$3:$A$4341,Q$1,'United Data'!$C$3:$C$4341,$A1777)&gt;0,1,0)</f>
        <v>1</v>
      </c>
      <c r="R1777">
        <f>IF(COUNTIFS('United Data'!$A$3:$A$4341,R$1,'United Data'!$C$3:$C$4341,$A1777)&gt;0,1,0)</f>
        <v>1</v>
      </c>
      <c r="S1777">
        <f t="shared" si="54"/>
        <v>3</v>
      </c>
      <c r="T1777">
        <f t="shared" si="55"/>
        <v>1</v>
      </c>
    </row>
    <row r="1778" spans="1:20" x14ac:dyDescent="0.2">
      <c r="A1778" t="s">
        <v>1823</v>
      </c>
      <c r="B1778">
        <f>IF(COUNTIFS('United Data'!$A$3:$A$4341,B$1,'United Data'!$C$3:$C$4341,$A1778)&gt;0,1,0)</f>
        <v>0</v>
      </c>
      <c r="C1778">
        <f>IF(COUNTIFS('United Data'!$A$3:$A$4341,C$1,'United Data'!$C$3:$C$4341,$A1778)&gt;0,1,0)</f>
        <v>0</v>
      </c>
      <c r="D1778">
        <f>IF(COUNTIFS('United Data'!$A$3:$A$4341,D$1,'United Data'!$C$3:$C$4341,$A1778)&gt;0,1,0)</f>
        <v>0</v>
      </c>
      <c r="E1778">
        <f>IF(COUNTIFS('United Data'!$A$3:$A$4341,E$1,'United Data'!$C$3:$C$4341,$A1778)&gt;0,1,0)</f>
        <v>0</v>
      </c>
      <c r="F1778">
        <f>IF(COUNTIFS('United Data'!$A$3:$A$4341,F$1,'United Data'!$C$3:$C$4341,$A1778)&gt;0,1,0)</f>
        <v>0</v>
      </c>
      <c r="G1778">
        <f>IF(COUNTIFS('United Data'!$A$3:$A$4341,G$1,'United Data'!$C$3:$C$4341,$A1778)&gt;0,1,0)</f>
        <v>0</v>
      </c>
      <c r="H1778">
        <f>IF(COUNTIFS('United Data'!$A$3:$A$4341,H$1,'United Data'!$C$3:$C$4341,$A1778)&gt;0,1,0)</f>
        <v>0</v>
      </c>
      <c r="I1778">
        <f>IF(COUNTIFS('United Data'!$A$3:$A$4341,I$1,'United Data'!$C$3:$C$4341,$A1778)&gt;0,1,0)</f>
        <v>0</v>
      </c>
      <c r="J1778">
        <f>IF(COUNTIFS('United Data'!$A$3:$A$4341,J$1,'United Data'!$C$3:$C$4341,$A1778)&gt;0,1,0)</f>
        <v>0</v>
      </c>
      <c r="K1778">
        <f>IF(COUNTIFS('United Data'!$A$3:$A$4341,K$1,'United Data'!$C$3:$C$4341,$A1778)&gt;0,1,0)</f>
        <v>0</v>
      </c>
      <c r="L1778">
        <f>IF(COUNTIFS('United Data'!$A$3:$A$4341,L$1,'United Data'!$C$3:$C$4341,$A1778)&gt;0,1,0)</f>
        <v>0</v>
      </c>
      <c r="M1778">
        <f>IF(COUNTIFS('United Data'!$A$3:$A$4341,M$1,'United Data'!$C$3:$C$4341,$A1778)&gt;0,1,0)</f>
        <v>0</v>
      </c>
      <c r="N1778">
        <f>IF(COUNTIFS('United Data'!$A$3:$A$4341,N$1,'United Data'!$C$3:$C$4341,$A1778)&gt;0,1,0)</f>
        <v>0</v>
      </c>
      <c r="O1778">
        <f>IF(COUNTIFS('United Data'!$A$3:$A$4341,O$1,'United Data'!$C$3:$C$4341,$A1778)&gt;0,1,0)</f>
        <v>0</v>
      </c>
      <c r="P1778">
        <f>IF(COUNTIFS('United Data'!$A$3:$A$4341,P$1,'United Data'!$C$3:$C$4341,$A1778)&gt;0,1,0)</f>
        <v>1</v>
      </c>
      <c r="Q1778">
        <f>IF(COUNTIFS('United Data'!$A$3:$A$4341,Q$1,'United Data'!$C$3:$C$4341,$A1778)&gt;0,1,0)</f>
        <v>1</v>
      </c>
      <c r="R1778">
        <f>IF(COUNTIFS('United Data'!$A$3:$A$4341,R$1,'United Data'!$C$3:$C$4341,$A1778)&gt;0,1,0)</f>
        <v>1</v>
      </c>
      <c r="S1778">
        <f t="shared" si="54"/>
        <v>3</v>
      </c>
      <c r="T1778">
        <f t="shared" si="55"/>
        <v>1</v>
      </c>
    </row>
    <row r="1779" spans="1:20" x14ac:dyDescent="0.2">
      <c r="A1779" t="s">
        <v>1824</v>
      </c>
      <c r="B1779">
        <f>IF(COUNTIFS('United Data'!$A$3:$A$4341,B$1,'United Data'!$C$3:$C$4341,$A1779)&gt;0,1,0)</f>
        <v>0</v>
      </c>
      <c r="C1779">
        <f>IF(COUNTIFS('United Data'!$A$3:$A$4341,C$1,'United Data'!$C$3:$C$4341,$A1779)&gt;0,1,0)</f>
        <v>0</v>
      </c>
      <c r="D1779">
        <f>IF(COUNTIFS('United Data'!$A$3:$A$4341,D$1,'United Data'!$C$3:$C$4341,$A1779)&gt;0,1,0)</f>
        <v>0</v>
      </c>
      <c r="E1779">
        <f>IF(COUNTIFS('United Data'!$A$3:$A$4341,E$1,'United Data'!$C$3:$C$4341,$A1779)&gt;0,1,0)</f>
        <v>0</v>
      </c>
      <c r="F1779">
        <f>IF(COUNTIFS('United Data'!$A$3:$A$4341,F$1,'United Data'!$C$3:$C$4341,$A1779)&gt;0,1,0)</f>
        <v>0</v>
      </c>
      <c r="G1779">
        <f>IF(COUNTIFS('United Data'!$A$3:$A$4341,G$1,'United Data'!$C$3:$C$4341,$A1779)&gt;0,1,0)</f>
        <v>0</v>
      </c>
      <c r="H1779">
        <f>IF(COUNTIFS('United Data'!$A$3:$A$4341,H$1,'United Data'!$C$3:$C$4341,$A1779)&gt;0,1,0)</f>
        <v>0</v>
      </c>
      <c r="I1779">
        <f>IF(COUNTIFS('United Data'!$A$3:$A$4341,I$1,'United Data'!$C$3:$C$4341,$A1779)&gt;0,1,0)</f>
        <v>0</v>
      </c>
      <c r="J1779">
        <f>IF(COUNTIFS('United Data'!$A$3:$A$4341,J$1,'United Data'!$C$3:$C$4341,$A1779)&gt;0,1,0)</f>
        <v>0</v>
      </c>
      <c r="K1779">
        <f>IF(COUNTIFS('United Data'!$A$3:$A$4341,K$1,'United Data'!$C$3:$C$4341,$A1779)&gt;0,1,0)</f>
        <v>0</v>
      </c>
      <c r="L1779">
        <f>IF(COUNTIFS('United Data'!$A$3:$A$4341,L$1,'United Data'!$C$3:$C$4341,$A1779)&gt;0,1,0)</f>
        <v>0</v>
      </c>
      <c r="M1779">
        <f>IF(COUNTIFS('United Data'!$A$3:$A$4341,M$1,'United Data'!$C$3:$C$4341,$A1779)&gt;0,1,0)</f>
        <v>0</v>
      </c>
      <c r="N1779">
        <f>IF(COUNTIFS('United Data'!$A$3:$A$4341,N$1,'United Data'!$C$3:$C$4341,$A1779)&gt;0,1,0)</f>
        <v>0</v>
      </c>
      <c r="O1779">
        <f>IF(COUNTIFS('United Data'!$A$3:$A$4341,O$1,'United Data'!$C$3:$C$4341,$A1779)&gt;0,1,0)</f>
        <v>0</v>
      </c>
      <c r="P1779">
        <f>IF(COUNTIFS('United Data'!$A$3:$A$4341,P$1,'United Data'!$C$3:$C$4341,$A1779)&gt;0,1,0)</f>
        <v>1</v>
      </c>
      <c r="Q1779">
        <f>IF(COUNTIFS('United Data'!$A$3:$A$4341,Q$1,'United Data'!$C$3:$C$4341,$A1779)&gt;0,1,0)</f>
        <v>0</v>
      </c>
      <c r="R1779">
        <f>IF(COUNTIFS('United Data'!$A$3:$A$4341,R$1,'United Data'!$C$3:$C$4341,$A1779)&gt;0,1,0)</f>
        <v>1</v>
      </c>
      <c r="S1779">
        <f t="shared" si="54"/>
        <v>2</v>
      </c>
      <c r="T1779">
        <f t="shared" si="55"/>
        <v>2</v>
      </c>
    </row>
    <row r="1780" spans="1:20" x14ac:dyDescent="0.2">
      <c r="A1780" t="s">
        <v>1825</v>
      </c>
      <c r="B1780">
        <f>IF(COUNTIFS('United Data'!$A$3:$A$4341,B$1,'United Data'!$C$3:$C$4341,$A1780)&gt;0,1,0)</f>
        <v>0</v>
      </c>
      <c r="C1780">
        <f>IF(COUNTIFS('United Data'!$A$3:$A$4341,C$1,'United Data'!$C$3:$C$4341,$A1780)&gt;0,1,0)</f>
        <v>0</v>
      </c>
      <c r="D1780">
        <f>IF(COUNTIFS('United Data'!$A$3:$A$4341,D$1,'United Data'!$C$3:$C$4341,$A1780)&gt;0,1,0)</f>
        <v>0</v>
      </c>
      <c r="E1780">
        <f>IF(COUNTIFS('United Data'!$A$3:$A$4341,E$1,'United Data'!$C$3:$C$4341,$A1780)&gt;0,1,0)</f>
        <v>0</v>
      </c>
      <c r="F1780">
        <f>IF(COUNTIFS('United Data'!$A$3:$A$4341,F$1,'United Data'!$C$3:$C$4341,$A1780)&gt;0,1,0)</f>
        <v>0</v>
      </c>
      <c r="G1780">
        <f>IF(COUNTIFS('United Data'!$A$3:$A$4341,G$1,'United Data'!$C$3:$C$4341,$A1780)&gt;0,1,0)</f>
        <v>0</v>
      </c>
      <c r="H1780">
        <f>IF(COUNTIFS('United Data'!$A$3:$A$4341,H$1,'United Data'!$C$3:$C$4341,$A1780)&gt;0,1,0)</f>
        <v>0</v>
      </c>
      <c r="I1780">
        <f>IF(COUNTIFS('United Data'!$A$3:$A$4341,I$1,'United Data'!$C$3:$C$4341,$A1780)&gt;0,1,0)</f>
        <v>0</v>
      </c>
      <c r="J1780">
        <f>IF(COUNTIFS('United Data'!$A$3:$A$4341,J$1,'United Data'!$C$3:$C$4341,$A1780)&gt;0,1,0)</f>
        <v>0</v>
      </c>
      <c r="K1780">
        <f>IF(COUNTIFS('United Data'!$A$3:$A$4341,K$1,'United Data'!$C$3:$C$4341,$A1780)&gt;0,1,0)</f>
        <v>0</v>
      </c>
      <c r="L1780">
        <f>IF(COUNTIFS('United Data'!$A$3:$A$4341,L$1,'United Data'!$C$3:$C$4341,$A1780)&gt;0,1,0)</f>
        <v>0</v>
      </c>
      <c r="M1780">
        <f>IF(COUNTIFS('United Data'!$A$3:$A$4341,M$1,'United Data'!$C$3:$C$4341,$A1780)&gt;0,1,0)</f>
        <v>0</v>
      </c>
      <c r="N1780">
        <f>IF(COUNTIFS('United Data'!$A$3:$A$4341,N$1,'United Data'!$C$3:$C$4341,$A1780)&gt;0,1,0)</f>
        <v>0</v>
      </c>
      <c r="O1780">
        <f>IF(COUNTIFS('United Data'!$A$3:$A$4341,O$1,'United Data'!$C$3:$C$4341,$A1780)&gt;0,1,0)</f>
        <v>0</v>
      </c>
      <c r="P1780">
        <f>IF(COUNTIFS('United Data'!$A$3:$A$4341,P$1,'United Data'!$C$3:$C$4341,$A1780)&gt;0,1,0)</f>
        <v>1</v>
      </c>
      <c r="Q1780">
        <f>IF(COUNTIFS('United Data'!$A$3:$A$4341,Q$1,'United Data'!$C$3:$C$4341,$A1780)&gt;0,1,0)</f>
        <v>0</v>
      </c>
      <c r="R1780">
        <f>IF(COUNTIFS('United Data'!$A$3:$A$4341,R$1,'United Data'!$C$3:$C$4341,$A1780)&gt;0,1,0)</f>
        <v>0</v>
      </c>
      <c r="S1780">
        <f t="shared" si="54"/>
        <v>1</v>
      </c>
      <c r="T1780">
        <f t="shared" si="55"/>
        <v>1</v>
      </c>
    </row>
    <row r="1781" spans="1:20" x14ac:dyDescent="0.2">
      <c r="A1781" t="s">
        <v>1826</v>
      </c>
      <c r="B1781">
        <f>IF(COUNTIFS('United Data'!$A$3:$A$4341,B$1,'United Data'!$C$3:$C$4341,$A1781)&gt;0,1,0)</f>
        <v>0</v>
      </c>
      <c r="C1781">
        <f>IF(COUNTIFS('United Data'!$A$3:$A$4341,C$1,'United Data'!$C$3:$C$4341,$A1781)&gt;0,1,0)</f>
        <v>0</v>
      </c>
      <c r="D1781">
        <f>IF(COUNTIFS('United Data'!$A$3:$A$4341,D$1,'United Data'!$C$3:$C$4341,$A1781)&gt;0,1,0)</f>
        <v>0</v>
      </c>
      <c r="E1781">
        <f>IF(COUNTIFS('United Data'!$A$3:$A$4341,E$1,'United Data'!$C$3:$C$4341,$A1781)&gt;0,1,0)</f>
        <v>0</v>
      </c>
      <c r="F1781">
        <f>IF(COUNTIFS('United Data'!$A$3:$A$4341,F$1,'United Data'!$C$3:$C$4341,$A1781)&gt;0,1,0)</f>
        <v>0</v>
      </c>
      <c r="G1781">
        <f>IF(COUNTIFS('United Data'!$A$3:$A$4341,G$1,'United Data'!$C$3:$C$4341,$A1781)&gt;0,1,0)</f>
        <v>0</v>
      </c>
      <c r="H1781">
        <f>IF(COUNTIFS('United Data'!$A$3:$A$4341,H$1,'United Data'!$C$3:$C$4341,$A1781)&gt;0,1,0)</f>
        <v>0</v>
      </c>
      <c r="I1781">
        <f>IF(COUNTIFS('United Data'!$A$3:$A$4341,I$1,'United Data'!$C$3:$C$4341,$A1781)&gt;0,1,0)</f>
        <v>0</v>
      </c>
      <c r="J1781">
        <f>IF(COUNTIFS('United Data'!$A$3:$A$4341,J$1,'United Data'!$C$3:$C$4341,$A1781)&gt;0,1,0)</f>
        <v>0</v>
      </c>
      <c r="K1781">
        <f>IF(COUNTIFS('United Data'!$A$3:$A$4341,K$1,'United Data'!$C$3:$C$4341,$A1781)&gt;0,1,0)</f>
        <v>0</v>
      </c>
      <c r="L1781">
        <f>IF(COUNTIFS('United Data'!$A$3:$A$4341,L$1,'United Data'!$C$3:$C$4341,$A1781)&gt;0,1,0)</f>
        <v>0</v>
      </c>
      <c r="M1781">
        <f>IF(COUNTIFS('United Data'!$A$3:$A$4341,M$1,'United Data'!$C$3:$C$4341,$A1781)&gt;0,1,0)</f>
        <v>0</v>
      </c>
      <c r="N1781">
        <f>IF(COUNTIFS('United Data'!$A$3:$A$4341,N$1,'United Data'!$C$3:$C$4341,$A1781)&gt;0,1,0)</f>
        <v>0</v>
      </c>
      <c r="O1781">
        <f>IF(COUNTIFS('United Data'!$A$3:$A$4341,O$1,'United Data'!$C$3:$C$4341,$A1781)&gt;0,1,0)</f>
        <v>0</v>
      </c>
      <c r="P1781">
        <f>IF(COUNTIFS('United Data'!$A$3:$A$4341,P$1,'United Data'!$C$3:$C$4341,$A1781)&gt;0,1,0)</f>
        <v>1</v>
      </c>
      <c r="Q1781">
        <f>IF(COUNTIFS('United Data'!$A$3:$A$4341,Q$1,'United Data'!$C$3:$C$4341,$A1781)&gt;0,1,0)</f>
        <v>0</v>
      </c>
      <c r="R1781">
        <f>IF(COUNTIFS('United Data'!$A$3:$A$4341,R$1,'United Data'!$C$3:$C$4341,$A1781)&gt;0,1,0)</f>
        <v>0</v>
      </c>
      <c r="S1781">
        <f t="shared" si="54"/>
        <v>1</v>
      </c>
      <c r="T1781">
        <f t="shared" si="55"/>
        <v>1</v>
      </c>
    </row>
    <row r="1782" spans="1:20" x14ac:dyDescent="0.2">
      <c r="A1782" t="s">
        <v>1827</v>
      </c>
      <c r="B1782">
        <f>IF(COUNTIFS('United Data'!$A$3:$A$4341,B$1,'United Data'!$C$3:$C$4341,$A1782)&gt;0,1,0)</f>
        <v>0</v>
      </c>
      <c r="C1782">
        <f>IF(COUNTIFS('United Data'!$A$3:$A$4341,C$1,'United Data'!$C$3:$C$4341,$A1782)&gt;0,1,0)</f>
        <v>0</v>
      </c>
      <c r="D1782">
        <f>IF(COUNTIFS('United Data'!$A$3:$A$4341,D$1,'United Data'!$C$3:$C$4341,$A1782)&gt;0,1,0)</f>
        <v>0</v>
      </c>
      <c r="E1782">
        <f>IF(COUNTIFS('United Data'!$A$3:$A$4341,E$1,'United Data'!$C$3:$C$4341,$A1782)&gt;0,1,0)</f>
        <v>0</v>
      </c>
      <c r="F1782">
        <f>IF(COUNTIFS('United Data'!$A$3:$A$4341,F$1,'United Data'!$C$3:$C$4341,$A1782)&gt;0,1,0)</f>
        <v>0</v>
      </c>
      <c r="G1782">
        <f>IF(COUNTIFS('United Data'!$A$3:$A$4341,G$1,'United Data'!$C$3:$C$4341,$A1782)&gt;0,1,0)</f>
        <v>0</v>
      </c>
      <c r="H1782">
        <f>IF(COUNTIFS('United Data'!$A$3:$A$4341,H$1,'United Data'!$C$3:$C$4341,$A1782)&gt;0,1,0)</f>
        <v>0</v>
      </c>
      <c r="I1782">
        <f>IF(COUNTIFS('United Data'!$A$3:$A$4341,I$1,'United Data'!$C$3:$C$4341,$A1782)&gt;0,1,0)</f>
        <v>0</v>
      </c>
      <c r="J1782">
        <f>IF(COUNTIFS('United Data'!$A$3:$A$4341,J$1,'United Data'!$C$3:$C$4341,$A1782)&gt;0,1,0)</f>
        <v>0</v>
      </c>
      <c r="K1782">
        <f>IF(COUNTIFS('United Data'!$A$3:$A$4341,K$1,'United Data'!$C$3:$C$4341,$A1782)&gt;0,1,0)</f>
        <v>0</v>
      </c>
      <c r="L1782">
        <f>IF(COUNTIFS('United Data'!$A$3:$A$4341,L$1,'United Data'!$C$3:$C$4341,$A1782)&gt;0,1,0)</f>
        <v>0</v>
      </c>
      <c r="M1782">
        <f>IF(COUNTIFS('United Data'!$A$3:$A$4341,M$1,'United Data'!$C$3:$C$4341,$A1782)&gt;0,1,0)</f>
        <v>0</v>
      </c>
      <c r="N1782">
        <f>IF(COUNTIFS('United Data'!$A$3:$A$4341,N$1,'United Data'!$C$3:$C$4341,$A1782)&gt;0,1,0)</f>
        <v>0</v>
      </c>
      <c r="O1782">
        <f>IF(COUNTIFS('United Data'!$A$3:$A$4341,O$1,'United Data'!$C$3:$C$4341,$A1782)&gt;0,1,0)</f>
        <v>0</v>
      </c>
      <c r="P1782">
        <f>IF(COUNTIFS('United Data'!$A$3:$A$4341,P$1,'United Data'!$C$3:$C$4341,$A1782)&gt;0,1,0)</f>
        <v>1</v>
      </c>
      <c r="Q1782">
        <f>IF(COUNTIFS('United Data'!$A$3:$A$4341,Q$1,'United Data'!$C$3:$C$4341,$A1782)&gt;0,1,0)</f>
        <v>0</v>
      </c>
      <c r="R1782">
        <f>IF(COUNTIFS('United Data'!$A$3:$A$4341,R$1,'United Data'!$C$3:$C$4341,$A1782)&gt;0,1,0)</f>
        <v>0</v>
      </c>
      <c r="S1782">
        <f t="shared" si="54"/>
        <v>1</v>
      </c>
      <c r="T1782">
        <f t="shared" si="55"/>
        <v>1</v>
      </c>
    </row>
    <row r="1783" spans="1:20" x14ac:dyDescent="0.2">
      <c r="A1783" t="s">
        <v>1828</v>
      </c>
      <c r="B1783">
        <f>IF(COUNTIFS('United Data'!$A$3:$A$4341,B$1,'United Data'!$C$3:$C$4341,$A1783)&gt;0,1,0)</f>
        <v>0</v>
      </c>
      <c r="C1783">
        <f>IF(COUNTIFS('United Data'!$A$3:$A$4341,C$1,'United Data'!$C$3:$C$4341,$A1783)&gt;0,1,0)</f>
        <v>0</v>
      </c>
      <c r="D1783">
        <f>IF(COUNTIFS('United Data'!$A$3:$A$4341,D$1,'United Data'!$C$3:$C$4341,$A1783)&gt;0,1,0)</f>
        <v>0</v>
      </c>
      <c r="E1783">
        <f>IF(COUNTIFS('United Data'!$A$3:$A$4341,E$1,'United Data'!$C$3:$C$4341,$A1783)&gt;0,1,0)</f>
        <v>0</v>
      </c>
      <c r="F1783">
        <f>IF(COUNTIFS('United Data'!$A$3:$A$4341,F$1,'United Data'!$C$3:$C$4341,$A1783)&gt;0,1,0)</f>
        <v>0</v>
      </c>
      <c r="G1783">
        <f>IF(COUNTIFS('United Data'!$A$3:$A$4341,G$1,'United Data'!$C$3:$C$4341,$A1783)&gt;0,1,0)</f>
        <v>0</v>
      </c>
      <c r="H1783">
        <f>IF(COUNTIFS('United Data'!$A$3:$A$4341,H$1,'United Data'!$C$3:$C$4341,$A1783)&gt;0,1,0)</f>
        <v>0</v>
      </c>
      <c r="I1783">
        <f>IF(COUNTIFS('United Data'!$A$3:$A$4341,I$1,'United Data'!$C$3:$C$4341,$A1783)&gt;0,1,0)</f>
        <v>0</v>
      </c>
      <c r="J1783">
        <f>IF(COUNTIFS('United Data'!$A$3:$A$4341,J$1,'United Data'!$C$3:$C$4341,$A1783)&gt;0,1,0)</f>
        <v>0</v>
      </c>
      <c r="K1783">
        <f>IF(COUNTIFS('United Data'!$A$3:$A$4341,K$1,'United Data'!$C$3:$C$4341,$A1783)&gt;0,1,0)</f>
        <v>0</v>
      </c>
      <c r="L1783">
        <f>IF(COUNTIFS('United Data'!$A$3:$A$4341,L$1,'United Data'!$C$3:$C$4341,$A1783)&gt;0,1,0)</f>
        <v>0</v>
      </c>
      <c r="M1783">
        <f>IF(COUNTIFS('United Data'!$A$3:$A$4341,M$1,'United Data'!$C$3:$C$4341,$A1783)&gt;0,1,0)</f>
        <v>0</v>
      </c>
      <c r="N1783">
        <f>IF(COUNTIFS('United Data'!$A$3:$A$4341,N$1,'United Data'!$C$3:$C$4341,$A1783)&gt;0,1,0)</f>
        <v>0</v>
      </c>
      <c r="O1783">
        <f>IF(COUNTIFS('United Data'!$A$3:$A$4341,O$1,'United Data'!$C$3:$C$4341,$A1783)&gt;0,1,0)</f>
        <v>0</v>
      </c>
      <c r="P1783">
        <f>IF(COUNTIFS('United Data'!$A$3:$A$4341,P$1,'United Data'!$C$3:$C$4341,$A1783)&gt;0,1,0)</f>
        <v>1</v>
      </c>
      <c r="Q1783">
        <f>IF(COUNTIFS('United Data'!$A$3:$A$4341,Q$1,'United Data'!$C$3:$C$4341,$A1783)&gt;0,1,0)</f>
        <v>0</v>
      </c>
      <c r="R1783">
        <f>IF(COUNTIFS('United Data'!$A$3:$A$4341,R$1,'United Data'!$C$3:$C$4341,$A1783)&gt;0,1,0)</f>
        <v>1</v>
      </c>
      <c r="S1783">
        <f t="shared" si="54"/>
        <v>2</v>
      </c>
      <c r="T1783">
        <f t="shared" si="55"/>
        <v>2</v>
      </c>
    </row>
    <row r="1784" spans="1:20" x14ac:dyDescent="0.2">
      <c r="A1784" t="s">
        <v>1835</v>
      </c>
      <c r="B1784">
        <f>IF(COUNTIFS('United Data'!$A$3:$A$4341,B$1,'United Data'!$C$3:$C$4341,$A1784)&gt;0,1,0)</f>
        <v>1</v>
      </c>
      <c r="C1784">
        <f>IF(COUNTIFS('United Data'!$A$3:$A$4341,C$1,'United Data'!$C$3:$C$4341,$A1784)&gt;0,1,0)</f>
        <v>1</v>
      </c>
      <c r="D1784">
        <f>IF(COUNTIFS('United Data'!$A$3:$A$4341,D$1,'United Data'!$C$3:$C$4341,$A1784)&gt;0,1,0)</f>
        <v>0</v>
      </c>
      <c r="E1784">
        <f>IF(COUNTIFS('United Data'!$A$3:$A$4341,E$1,'United Data'!$C$3:$C$4341,$A1784)&gt;0,1,0)</f>
        <v>0</v>
      </c>
      <c r="F1784">
        <f>IF(COUNTIFS('United Data'!$A$3:$A$4341,F$1,'United Data'!$C$3:$C$4341,$A1784)&gt;0,1,0)</f>
        <v>0</v>
      </c>
      <c r="G1784">
        <f>IF(COUNTIFS('United Data'!$A$3:$A$4341,G$1,'United Data'!$C$3:$C$4341,$A1784)&gt;0,1,0)</f>
        <v>0</v>
      </c>
      <c r="H1784">
        <f>IF(COUNTIFS('United Data'!$A$3:$A$4341,H$1,'United Data'!$C$3:$C$4341,$A1784)&gt;0,1,0)</f>
        <v>0</v>
      </c>
      <c r="I1784">
        <f>IF(COUNTIFS('United Data'!$A$3:$A$4341,I$1,'United Data'!$C$3:$C$4341,$A1784)&gt;0,1,0)</f>
        <v>0</v>
      </c>
      <c r="J1784">
        <f>IF(COUNTIFS('United Data'!$A$3:$A$4341,J$1,'United Data'!$C$3:$C$4341,$A1784)&gt;0,1,0)</f>
        <v>0</v>
      </c>
      <c r="K1784">
        <f>IF(COUNTIFS('United Data'!$A$3:$A$4341,K$1,'United Data'!$C$3:$C$4341,$A1784)&gt;0,1,0)</f>
        <v>0</v>
      </c>
      <c r="L1784">
        <f>IF(COUNTIFS('United Data'!$A$3:$A$4341,L$1,'United Data'!$C$3:$C$4341,$A1784)&gt;0,1,0)</f>
        <v>0</v>
      </c>
      <c r="M1784">
        <f>IF(COUNTIFS('United Data'!$A$3:$A$4341,M$1,'United Data'!$C$3:$C$4341,$A1784)&gt;0,1,0)</f>
        <v>0</v>
      </c>
      <c r="N1784">
        <f>IF(COUNTIFS('United Data'!$A$3:$A$4341,N$1,'United Data'!$C$3:$C$4341,$A1784)&gt;0,1,0)</f>
        <v>0</v>
      </c>
      <c r="O1784">
        <f>IF(COUNTIFS('United Data'!$A$3:$A$4341,O$1,'United Data'!$C$3:$C$4341,$A1784)&gt;0,1,0)</f>
        <v>1</v>
      </c>
      <c r="P1784">
        <f>IF(COUNTIFS('United Data'!$A$3:$A$4341,P$1,'United Data'!$C$3:$C$4341,$A1784)&gt;0,1,0)</f>
        <v>1</v>
      </c>
      <c r="Q1784">
        <f>IF(COUNTIFS('United Data'!$A$3:$A$4341,Q$1,'United Data'!$C$3:$C$4341,$A1784)&gt;0,1,0)</f>
        <v>0</v>
      </c>
      <c r="R1784">
        <f>IF(COUNTIFS('United Data'!$A$3:$A$4341,R$1,'United Data'!$C$3:$C$4341,$A1784)&gt;0,1,0)</f>
        <v>0</v>
      </c>
      <c r="S1784">
        <f t="shared" si="54"/>
        <v>4</v>
      </c>
      <c r="T1784">
        <f t="shared" si="55"/>
        <v>2</v>
      </c>
    </row>
    <row r="1785" spans="1:20" x14ac:dyDescent="0.2">
      <c r="A1785" t="s">
        <v>1836</v>
      </c>
      <c r="B1785">
        <f>IF(COUNTIFS('United Data'!$A$3:$A$4341,B$1,'United Data'!$C$3:$C$4341,$A1785)&gt;0,1,0)</f>
        <v>1</v>
      </c>
      <c r="C1785">
        <f>IF(COUNTIFS('United Data'!$A$3:$A$4341,C$1,'United Data'!$C$3:$C$4341,$A1785)&gt;0,1,0)</f>
        <v>0</v>
      </c>
      <c r="D1785">
        <f>IF(COUNTIFS('United Data'!$A$3:$A$4341,D$1,'United Data'!$C$3:$C$4341,$A1785)&gt;0,1,0)</f>
        <v>0</v>
      </c>
      <c r="E1785">
        <f>IF(COUNTIFS('United Data'!$A$3:$A$4341,E$1,'United Data'!$C$3:$C$4341,$A1785)&gt;0,1,0)</f>
        <v>0</v>
      </c>
      <c r="F1785">
        <f>IF(COUNTIFS('United Data'!$A$3:$A$4341,F$1,'United Data'!$C$3:$C$4341,$A1785)&gt;0,1,0)</f>
        <v>0</v>
      </c>
      <c r="G1785">
        <f>IF(COUNTIFS('United Data'!$A$3:$A$4341,G$1,'United Data'!$C$3:$C$4341,$A1785)&gt;0,1,0)</f>
        <v>0</v>
      </c>
      <c r="H1785">
        <f>IF(COUNTIFS('United Data'!$A$3:$A$4341,H$1,'United Data'!$C$3:$C$4341,$A1785)&gt;0,1,0)</f>
        <v>0</v>
      </c>
      <c r="I1785">
        <f>IF(COUNTIFS('United Data'!$A$3:$A$4341,I$1,'United Data'!$C$3:$C$4341,$A1785)&gt;0,1,0)</f>
        <v>0</v>
      </c>
      <c r="J1785">
        <f>IF(COUNTIFS('United Data'!$A$3:$A$4341,J$1,'United Data'!$C$3:$C$4341,$A1785)&gt;0,1,0)</f>
        <v>0</v>
      </c>
      <c r="K1785">
        <f>IF(COUNTIFS('United Data'!$A$3:$A$4341,K$1,'United Data'!$C$3:$C$4341,$A1785)&gt;0,1,0)</f>
        <v>0</v>
      </c>
      <c r="L1785">
        <f>IF(COUNTIFS('United Data'!$A$3:$A$4341,L$1,'United Data'!$C$3:$C$4341,$A1785)&gt;0,1,0)</f>
        <v>0</v>
      </c>
      <c r="M1785">
        <f>IF(COUNTIFS('United Data'!$A$3:$A$4341,M$1,'United Data'!$C$3:$C$4341,$A1785)&gt;0,1,0)</f>
        <v>0</v>
      </c>
      <c r="N1785">
        <f>IF(COUNTIFS('United Data'!$A$3:$A$4341,N$1,'United Data'!$C$3:$C$4341,$A1785)&gt;0,1,0)</f>
        <v>0</v>
      </c>
      <c r="O1785">
        <f>IF(COUNTIFS('United Data'!$A$3:$A$4341,O$1,'United Data'!$C$3:$C$4341,$A1785)&gt;0,1,0)</f>
        <v>0</v>
      </c>
      <c r="P1785">
        <f>IF(COUNTIFS('United Data'!$A$3:$A$4341,P$1,'United Data'!$C$3:$C$4341,$A1785)&gt;0,1,0)</f>
        <v>0</v>
      </c>
      <c r="Q1785">
        <f>IF(COUNTIFS('United Data'!$A$3:$A$4341,Q$1,'United Data'!$C$3:$C$4341,$A1785)&gt;0,1,0)</f>
        <v>0</v>
      </c>
      <c r="R1785">
        <f>IF(COUNTIFS('United Data'!$A$3:$A$4341,R$1,'United Data'!$C$3:$C$4341,$A1785)&gt;0,1,0)</f>
        <v>0</v>
      </c>
      <c r="S1785">
        <f t="shared" si="54"/>
        <v>1</v>
      </c>
      <c r="T1785">
        <f t="shared" si="55"/>
        <v>1</v>
      </c>
    </row>
    <row r="1786" spans="1:20" x14ac:dyDescent="0.2">
      <c r="A1786" t="s">
        <v>1838</v>
      </c>
      <c r="B1786">
        <f>IF(COUNTIFS('United Data'!$A$3:$A$4341,B$1,'United Data'!$C$3:$C$4341,$A1786)&gt;0,1,0)</f>
        <v>1</v>
      </c>
      <c r="C1786">
        <f>IF(COUNTIFS('United Data'!$A$3:$A$4341,C$1,'United Data'!$C$3:$C$4341,$A1786)&gt;0,1,0)</f>
        <v>0</v>
      </c>
      <c r="D1786">
        <f>IF(COUNTIFS('United Data'!$A$3:$A$4341,D$1,'United Data'!$C$3:$C$4341,$A1786)&gt;0,1,0)</f>
        <v>0</v>
      </c>
      <c r="E1786">
        <f>IF(COUNTIFS('United Data'!$A$3:$A$4341,E$1,'United Data'!$C$3:$C$4341,$A1786)&gt;0,1,0)</f>
        <v>0</v>
      </c>
      <c r="F1786">
        <f>IF(COUNTIFS('United Data'!$A$3:$A$4341,F$1,'United Data'!$C$3:$C$4341,$A1786)&gt;0,1,0)</f>
        <v>1</v>
      </c>
      <c r="G1786">
        <f>IF(COUNTIFS('United Data'!$A$3:$A$4341,G$1,'United Data'!$C$3:$C$4341,$A1786)&gt;0,1,0)</f>
        <v>0</v>
      </c>
      <c r="H1786">
        <f>IF(COUNTIFS('United Data'!$A$3:$A$4341,H$1,'United Data'!$C$3:$C$4341,$A1786)&gt;0,1,0)</f>
        <v>0</v>
      </c>
      <c r="I1786">
        <f>IF(COUNTIFS('United Data'!$A$3:$A$4341,I$1,'United Data'!$C$3:$C$4341,$A1786)&gt;0,1,0)</f>
        <v>0</v>
      </c>
      <c r="J1786">
        <f>IF(COUNTIFS('United Data'!$A$3:$A$4341,J$1,'United Data'!$C$3:$C$4341,$A1786)&gt;0,1,0)</f>
        <v>0</v>
      </c>
      <c r="K1786">
        <f>IF(COUNTIFS('United Data'!$A$3:$A$4341,K$1,'United Data'!$C$3:$C$4341,$A1786)&gt;0,1,0)</f>
        <v>1</v>
      </c>
      <c r="L1786">
        <f>IF(COUNTIFS('United Data'!$A$3:$A$4341,L$1,'United Data'!$C$3:$C$4341,$A1786)&gt;0,1,0)</f>
        <v>0</v>
      </c>
      <c r="M1786">
        <f>IF(COUNTIFS('United Data'!$A$3:$A$4341,M$1,'United Data'!$C$3:$C$4341,$A1786)&gt;0,1,0)</f>
        <v>0</v>
      </c>
      <c r="N1786">
        <f>IF(COUNTIFS('United Data'!$A$3:$A$4341,N$1,'United Data'!$C$3:$C$4341,$A1786)&gt;0,1,0)</f>
        <v>0</v>
      </c>
      <c r="O1786">
        <f>IF(COUNTIFS('United Data'!$A$3:$A$4341,O$1,'United Data'!$C$3:$C$4341,$A1786)&gt;0,1,0)</f>
        <v>0</v>
      </c>
      <c r="P1786">
        <f>IF(COUNTIFS('United Data'!$A$3:$A$4341,P$1,'United Data'!$C$3:$C$4341,$A1786)&gt;0,1,0)</f>
        <v>0</v>
      </c>
      <c r="Q1786">
        <f>IF(COUNTIFS('United Data'!$A$3:$A$4341,Q$1,'United Data'!$C$3:$C$4341,$A1786)&gt;0,1,0)</f>
        <v>0</v>
      </c>
      <c r="R1786">
        <f>IF(COUNTIFS('United Data'!$A$3:$A$4341,R$1,'United Data'!$C$3:$C$4341,$A1786)&gt;0,1,0)</f>
        <v>0</v>
      </c>
      <c r="S1786">
        <f t="shared" si="54"/>
        <v>3</v>
      </c>
      <c r="T1786">
        <f t="shared" si="55"/>
        <v>3</v>
      </c>
    </row>
    <row r="1787" spans="1:20" x14ac:dyDescent="0.2">
      <c r="A1787" t="s">
        <v>1840</v>
      </c>
      <c r="B1787">
        <f>IF(COUNTIFS('United Data'!$A$3:$A$4341,B$1,'United Data'!$C$3:$C$4341,$A1787)&gt;0,1,0)</f>
        <v>1</v>
      </c>
      <c r="C1787">
        <f>IF(COUNTIFS('United Data'!$A$3:$A$4341,C$1,'United Data'!$C$3:$C$4341,$A1787)&gt;0,1,0)</f>
        <v>0</v>
      </c>
      <c r="D1787">
        <f>IF(COUNTIFS('United Data'!$A$3:$A$4341,D$1,'United Data'!$C$3:$C$4341,$A1787)&gt;0,1,0)</f>
        <v>0</v>
      </c>
      <c r="E1787">
        <f>IF(COUNTIFS('United Data'!$A$3:$A$4341,E$1,'United Data'!$C$3:$C$4341,$A1787)&gt;0,1,0)</f>
        <v>0</v>
      </c>
      <c r="F1787">
        <f>IF(COUNTIFS('United Data'!$A$3:$A$4341,F$1,'United Data'!$C$3:$C$4341,$A1787)&gt;0,1,0)</f>
        <v>0</v>
      </c>
      <c r="G1787">
        <f>IF(COUNTIFS('United Data'!$A$3:$A$4341,G$1,'United Data'!$C$3:$C$4341,$A1787)&gt;0,1,0)</f>
        <v>0</v>
      </c>
      <c r="H1787">
        <f>IF(COUNTIFS('United Data'!$A$3:$A$4341,H$1,'United Data'!$C$3:$C$4341,$A1787)&gt;0,1,0)</f>
        <v>0</v>
      </c>
      <c r="I1787">
        <f>IF(COUNTIFS('United Data'!$A$3:$A$4341,I$1,'United Data'!$C$3:$C$4341,$A1787)&gt;0,1,0)</f>
        <v>0</v>
      </c>
      <c r="J1787">
        <f>IF(COUNTIFS('United Data'!$A$3:$A$4341,J$1,'United Data'!$C$3:$C$4341,$A1787)&gt;0,1,0)</f>
        <v>0</v>
      </c>
      <c r="K1787">
        <f>IF(COUNTIFS('United Data'!$A$3:$A$4341,K$1,'United Data'!$C$3:$C$4341,$A1787)&gt;0,1,0)</f>
        <v>0</v>
      </c>
      <c r="L1787">
        <f>IF(COUNTIFS('United Data'!$A$3:$A$4341,L$1,'United Data'!$C$3:$C$4341,$A1787)&gt;0,1,0)</f>
        <v>0</v>
      </c>
      <c r="M1787">
        <f>IF(COUNTIFS('United Data'!$A$3:$A$4341,M$1,'United Data'!$C$3:$C$4341,$A1787)&gt;0,1,0)</f>
        <v>0</v>
      </c>
      <c r="N1787">
        <f>IF(COUNTIFS('United Data'!$A$3:$A$4341,N$1,'United Data'!$C$3:$C$4341,$A1787)&gt;0,1,0)</f>
        <v>0</v>
      </c>
      <c r="O1787">
        <f>IF(COUNTIFS('United Data'!$A$3:$A$4341,O$1,'United Data'!$C$3:$C$4341,$A1787)&gt;0,1,0)</f>
        <v>0</v>
      </c>
      <c r="P1787">
        <f>IF(COUNTIFS('United Data'!$A$3:$A$4341,P$1,'United Data'!$C$3:$C$4341,$A1787)&gt;0,1,0)</f>
        <v>0</v>
      </c>
      <c r="Q1787">
        <f>IF(COUNTIFS('United Data'!$A$3:$A$4341,Q$1,'United Data'!$C$3:$C$4341,$A1787)&gt;0,1,0)</f>
        <v>0</v>
      </c>
      <c r="R1787">
        <f>IF(COUNTIFS('United Data'!$A$3:$A$4341,R$1,'United Data'!$C$3:$C$4341,$A1787)&gt;0,1,0)</f>
        <v>0</v>
      </c>
      <c r="S1787">
        <f t="shared" si="54"/>
        <v>1</v>
      </c>
      <c r="T1787">
        <f t="shared" si="55"/>
        <v>1</v>
      </c>
    </row>
    <row r="1788" spans="1:20" x14ac:dyDescent="0.2">
      <c r="A1788" t="s">
        <v>1841</v>
      </c>
      <c r="B1788">
        <f>IF(COUNTIFS('United Data'!$A$3:$A$4341,B$1,'United Data'!$C$3:$C$4341,$A1788)&gt;0,1,0)</f>
        <v>1</v>
      </c>
      <c r="C1788">
        <f>IF(COUNTIFS('United Data'!$A$3:$A$4341,C$1,'United Data'!$C$3:$C$4341,$A1788)&gt;0,1,0)</f>
        <v>0</v>
      </c>
      <c r="D1788">
        <f>IF(COUNTIFS('United Data'!$A$3:$A$4341,D$1,'United Data'!$C$3:$C$4341,$A1788)&gt;0,1,0)</f>
        <v>0</v>
      </c>
      <c r="E1788">
        <f>IF(COUNTIFS('United Data'!$A$3:$A$4341,E$1,'United Data'!$C$3:$C$4341,$A1788)&gt;0,1,0)</f>
        <v>0</v>
      </c>
      <c r="F1788">
        <f>IF(COUNTIFS('United Data'!$A$3:$A$4341,F$1,'United Data'!$C$3:$C$4341,$A1788)&gt;0,1,0)</f>
        <v>0</v>
      </c>
      <c r="G1788">
        <f>IF(COUNTIFS('United Data'!$A$3:$A$4341,G$1,'United Data'!$C$3:$C$4341,$A1788)&gt;0,1,0)</f>
        <v>0</v>
      </c>
      <c r="H1788">
        <f>IF(COUNTIFS('United Data'!$A$3:$A$4341,H$1,'United Data'!$C$3:$C$4341,$A1788)&gt;0,1,0)</f>
        <v>0</v>
      </c>
      <c r="I1788">
        <f>IF(COUNTIFS('United Data'!$A$3:$A$4341,I$1,'United Data'!$C$3:$C$4341,$A1788)&gt;0,1,0)</f>
        <v>0</v>
      </c>
      <c r="J1788">
        <f>IF(COUNTIFS('United Data'!$A$3:$A$4341,J$1,'United Data'!$C$3:$C$4341,$A1788)&gt;0,1,0)</f>
        <v>0</v>
      </c>
      <c r="K1788">
        <f>IF(COUNTIFS('United Data'!$A$3:$A$4341,K$1,'United Data'!$C$3:$C$4341,$A1788)&gt;0,1,0)</f>
        <v>0</v>
      </c>
      <c r="L1788">
        <f>IF(COUNTIFS('United Data'!$A$3:$A$4341,L$1,'United Data'!$C$3:$C$4341,$A1788)&gt;0,1,0)</f>
        <v>0</v>
      </c>
      <c r="M1788">
        <f>IF(COUNTIFS('United Data'!$A$3:$A$4341,M$1,'United Data'!$C$3:$C$4341,$A1788)&gt;0,1,0)</f>
        <v>0</v>
      </c>
      <c r="N1788">
        <f>IF(COUNTIFS('United Data'!$A$3:$A$4341,N$1,'United Data'!$C$3:$C$4341,$A1788)&gt;0,1,0)</f>
        <v>0</v>
      </c>
      <c r="O1788">
        <f>IF(COUNTIFS('United Data'!$A$3:$A$4341,O$1,'United Data'!$C$3:$C$4341,$A1788)&gt;0,1,0)</f>
        <v>0</v>
      </c>
      <c r="P1788">
        <f>IF(COUNTIFS('United Data'!$A$3:$A$4341,P$1,'United Data'!$C$3:$C$4341,$A1788)&gt;0,1,0)</f>
        <v>0</v>
      </c>
      <c r="Q1788">
        <f>IF(COUNTIFS('United Data'!$A$3:$A$4341,Q$1,'United Data'!$C$3:$C$4341,$A1788)&gt;0,1,0)</f>
        <v>0</v>
      </c>
      <c r="R1788">
        <f>IF(COUNTIFS('United Data'!$A$3:$A$4341,R$1,'United Data'!$C$3:$C$4341,$A1788)&gt;0,1,0)</f>
        <v>0</v>
      </c>
      <c r="S1788">
        <f t="shared" si="54"/>
        <v>1</v>
      </c>
      <c r="T1788">
        <f t="shared" si="55"/>
        <v>1</v>
      </c>
    </row>
    <row r="1789" spans="1:20" x14ac:dyDescent="0.2">
      <c r="A1789" t="s">
        <v>1842</v>
      </c>
      <c r="B1789">
        <f>IF(COUNTIFS('United Data'!$A$3:$A$4341,B$1,'United Data'!$C$3:$C$4341,$A1789)&gt;0,1,0)</f>
        <v>1</v>
      </c>
      <c r="C1789">
        <f>IF(COUNTIFS('United Data'!$A$3:$A$4341,C$1,'United Data'!$C$3:$C$4341,$A1789)&gt;0,1,0)</f>
        <v>0</v>
      </c>
      <c r="D1789">
        <f>IF(COUNTIFS('United Data'!$A$3:$A$4341,D$1,'United Data'!$C$3:$C$4341,$A1789)&gt;0,1,0)</f>
        <v>0</v>
      </c>
      <c r="E1789">
        <f>IF(COUNTIFS('United Data'!$A$3:$A$4341,E$1,'United Data'!$C$3:$C$4341,$A1789)&gt;0,1,0)</f>
        <v>0</v>
      </c>
      <c r="F1789">
        <f>IF(COUNTIFS('United Data'!$A$3:$A$4341,F$1,'United Data'!$C$3:$C$4341,$A1789)&gt;0,1,0)</f>
        <v>0</v>
      </c>
      <c r="G1789">
        <f>IF(COUNTIFS('United Data'!$A$3:$A$4341,G$1,'United Data'!$C$3:$C$4341,$A1789)&gt;0,1,0)</f>
        <v>0</v>
      </c>
      <c r="H1789">
        <f>IF(COUNTIFS('United Data'!$A$3:$A$4341,H$1,'United Data'!$C$3:$C$4341,$A1789)&gt;0,1,0)</f>
        <v>0</v>
      </c>
      <c r="I1789">
        <f>IF(COUNTIFS('United Data'!$A$3:$A$4341,I$1,'United Data'!$C$3:$C$4341,$A1789)&gt;0,1,0)</f>
        <v>0</v>
      </c>
      <c r="J1789">
        <f>IF(COUNTIFS('United Data'!$A$3:$A$4341,J$1,'United Data'!$C$3:$C$4341,$A1789)&gt;0,1,0)</f>
        <v>0</v>
      </c>
      <c r="K1789">
        <f>IF(COUNTIFS('United Data'!$A$3:$A$4341,K$1,'United Data'!$C$3:$C$4341,$A1789)&gt;0,1,0)</f>
        <v>0</v>
      </c>
      <c r="L1789">
        <f>IF(COUNTIFS('United Data'!$A$3:$A$4341,L$1,'United Data'!$C$3:$C$4341,$A1789)&gt;0,1,0)</f>
        <v>0</v>
      </c>
      <c r="M1789">
        <f>IF(COUNTIFS('United Data'!$A$3:$A$4341,M$1,'United Data'!$C$3:$C$4341,$A1789)&gt;0,1,0)</f>
        <v>0</v>
      </c>
      <c r="N1789">
        <f>IF(COUNTIFS('United Data'!$A$3:$A$4341,N$1,'United Data'!$C$3:$C$4341,$A1789)&gt;0,1,0)</f>
        <v>0</v>
      </c>
      <c r="O1789">
        <f>IF(COUNTIFS('United Data'!$A$3:$A$4341,O$1,'United Data'!$C$3:$C$4341,$A1789)&gt;0,1,0)</f>
        <v>0</v>
      </c>
      <c r="P1789">
        <f>IF(COUNTIFS('United Data'!$A$3:$A$4341,P$1,'United Data'!$C$3:$C$4341,$A1789)&gt;0,1,0)</f>
        <v>0</v>
      </c>
      <c r="Q1789">
        <f>IF(COUNTIFS('United Data'!$A$3:$A$4341,Q$1,'United Data'!$C$3:$C$4341,$A1789)&gt;0,1,0)</f>
        <v>0</v>
      </c>
      <c r="R1789">
        <f>IF(COUNTIFS('United Data'!$A$3:$A$4341,R$1,'United Data'!$C$3:$C$4341,$A1789)&gt;0,1,0)</f>
        <v>0</v>
      </c>
      <c r="S1789">
        <f t="shared" si="54"/>
        <v>1</v>
      </c>
      <c r="T1789">
        <f t="shared" si="55"/>
        <v>1</v>
      </c>
    </row>
    <row r="1790" spans="1:20" x14ac:dyDescent="0.2">
      <c r="A1790" t="s">
        <v>1843</v>
      </c>
      <c r="B1790">
        <f>IF(COUNTIFS('United Data'!$A$3:$A$4341,B$1,'United Data'!$C$3:$C$4341,$A1790)&gt;0,1,0)</f>
        <v>1</v>
      </c>
      <c r="C1790">
        <f>IF(COUNTIFS('United Data'!$A$3:$A$4341,C$1,'United Data'!$C$3:$C$4341,$A1790)&gt;0,1,0)</f>
        <v>0</v>
      </c>
      <c r="D1790">
        <f>IF(COUNTIFS('United Data'!$A$3:$A$4341,D$1,'United Data'!$C$3:$C$4341,$A1790)&gt;0,1,0)</f>
        <v>0</v>
      </c>
      <c r="E1790">
        <f>IF(COUNTIFS('United Data'!$A$3:$A$4341,E$1,'United Data'!$C$3:$C$4341,$A1790)&gt;0,1,0)</f>
        <v>0</v>
      </c>
      <c r="F1790">
        <f>IF(COUNTIFS('United Data'!$A$3:$A$4341,F$1,'United Data'!$C$3:$C$4341,$A1790)&gt;0,1,0)</f>
        <v>0</v>
      </c>
      <c r="G1790">
        <f>IF(COUNTIFS('United Data'!$A$3:$A$4341,G$1,'United Data'!$C$3:$C$4341,$A1790)&gt;0,1,0)</f>
        <v>0</v>
      </c>
      <c r="H1790">
        <f>IF(COUNTIFS('United Data'!$A$3:$A$4341,H$1,'United Data'!$C$3:$C$4341,$A1790)&gt;0,1,0)</f>
        <v>0</v>
      </c>
      <c r="I1790">
        <f>IF(COUNTIFS('United Data'!$A$3:$A$4341,I$1,'United Data'!$C$3:$C$4341,$A1790)&gt;0,1,0)</f>
        <v>0</v>
      </c>
      <c r="J1790">
        <f>IF(COUNTIFS('United Data'!$A$3:$A$4341,J$1,'United Data'!$C$3:$C$4341,$A1790)&gt;0,1,0)</f>
        <v>0</v>
      </c>
      <c r="K1790">
        <f>IF(COUNTIFS('United Data'!$A$3:$A$4341,K$1,'United Data'!$C$3:$C$4341,$A1790)&gt;0,1,0)</f>
        <v>0</v>
      </c>
      <c r="L1790">
        <f>IF(COUNTIFS('United Data'!$A$3:$A$4341,L$1,'United Data'!$C$3:$C$4341,$A1790)&gt;0,1,0)</f>
        <v>0</v>
      </c>
      <c r="M1790">
        <f>IF(COUNTIFS('United Data'!$A$3:$A$4341,M$1,'United Data'!$C$3:$C$4341,$A1790)&gt;0,1,0)</f>
        <v>0</v>
      </c>
      <c r="N1790">
        <f>IF(COUNTIFS('United Data'!$A$3:$A$4341,N$1,'United Data'!$C$3:$C$4341,$A1790)&gt;0,1,0)</f>
        <v>0</v>
      </c>
      <c r="O1790">
        <f>IF(COUNTIFS('United Data'!$A$3:$A$4341,O$1,'United Data'!$C$3:$C$4341,$A1790)&gt;0,1,0)</f>
        <v>0</v>
      </c>
      <c r="P1790">
        <f>IF(COUNTIFS('United Data'!$A$3:$A$4341,P$1,'United Data'!$C$3:$C$4341,$A1790)&gt;0,1,0)</f>
        <v>0</v>
      </c>
      <c r="Q1790">
        <f>IF(COUNTIFS('United Data'!$A$3:$A$4341,Q$1,'United Data'!$C$3:$C$4341,$A1790)&gt;0,1,0)</f>
        <v>0</v>
      </c>
      <c r="R1790">
        <f>IF(COUNTIFS('United Data'!$A$3:$A$4341,R$1,'United Data'!$C$3:$C$4341,$A1790)&gt;0,1,0)</f>
        <v>0</v>
      </c>
      <c r="S1790">
        <f t="shared" si="54"/>
        <v>1</v>
      </c>
      <c r="T1790">
        <f t="shared" si="55"/>
        <v>1</v>
      </c>
    </row>
    <row r="1791" spans="1:20" x14ac:dyDescent="0.2">
      <c r="A1791" t="s">
        <v>1844</v>
      </c>
      <c r="B1791">
        <f>IF(COUNTIFS('United Data'!$A$3:$A$4341,B$1,'United Data'!$C$3:$C$4341,$A1791)&gt;0,1,0)</f>
        <v>1</v>
      </c>
      <c r="C1791">
        <f>IF(COUNTIFS('United Data'!$A$3:$A$4341,C$1,'United Data'!$C$3:$C$4341,$A1791)&gt;0,1,0)</f>
        <v>0</v>
      </c>
      <c r="D1791">
        <f>IF(COUNTIFS('United Data'!$A$3:$A$4341,D$1,'United Data'!$C$3:$C$4341,$A1791)&gt;0,1,0)</f>
        <v>0</v>
      </c>
      <c r="E1791">
        <f>IF(COUNTIFS('United Data'!$A$3:$A$4341,E$1,'United Data'!$C$3:$C$4341,$A1791)&gt;0,1,0)</f>
        <v>0</v>
      </c>
      <c r="F1791">
        <f>IF(COUNTIFS('United Data'!$A$3:$A$4341,F$1,'United Data'!$C$3:$C$4341,$A1791)&gt;0,1,0)</f>
        <v>0</v>
      </c>
      <c r="G1791">
        <f>IF(COUNTIFS('United Data'!$A$3:$A$4341,G$1,'United Data'!$C$3:$C$4341,$A1791)&gt;0,1,0)</f>
        <v>0</v>
      </c>
      <c r="H1791">
        <f>IF(COUNTIFS('United Data'!$A$3:$A$4341,H$1,'United Data'!$C$3:$C$4341,$A1791)&gt;0,1,0)</f>
        <v>0</v>
      </c>
      <c r="I1791">
        <f>IF(COUNTIFS('United Data'!$A$3:$A$4341,I$1,'United Data'!$C$3:$C$4341,$A1791)&gt;0,1,0)</f>
        <v>0</v>
      </c>
      <c r="J1791">
        <f>IF(COUNTIFS('United Data'!$A$3:$A$4341,J$1,'United Data'!$C$3:$C$4341,$A1791)&gt;0,1,0)</f>
        <v>0</v>
      </c>
      <c r="K1791">
        <f>IF(COUNTIFS('United Data'!$A$3:$A$4341,K$1,'United Data'!$C$3:$C$4341,$A1791)&gt;0,1,0)</f>
        <v>0</v>
      </c>
      <c r="L1791">
        <f>IF(COUNTIFS('United Data'!$A$3:$A$4341,L$1,'United Data'!$C$3:$C$4341,$A1791)&gt;0,1,0)</f>
        <v>0</v>
      </c>
      <c r="M1791">
        <f>IF(COUNTIFS('United Data'!$A$3:$A$4341,M$1,'United Data'!$C$3:$C$4341,$A1791)&gt;0,1,0)</f>
        <v>0</v>
      </c>
      <c r="N1791">
        <f>IF(COUNTIFS('United Data'!$A$3:$A$4341,N$1,'United Data'!$C$3:$C$4341,$A1791)&gt;0,1,0)</f>
        <v>0</v>
      </c>
      <c r="O1791">
        <f>IF(COUNTIFS('United Data'!$A$3:$A$4341,O$1,'United Data'!$C$3:$C$4341,$A1791)&gt;0,1,0)</f>
        <v>0</v>
      </c>
      <c r="P1791">
        <f>IF(COUNTIFS('United Data'!$A$3:$A$4341,P$1,'United Data'!$C$3:$C$4341,$A1791)&gt;0,1,0)</f>
        <v>0</v>
      </c>
      <c r="Q1791">
        <f>IF(COUNTIFS('United Data'!$A$3:$A$4341,Q$1,'United Data'!$C$3:$C$4341,$A1791)&gt;0,1,0)</f>
        <v>0</v>
      </c>
      <c r="R1791">
        <f>IF(COUNTIFS('United Data'!$A$3:$A$4341,R$1,'United Data'!$C$3:$C$4341,$A1791)&gt;0,1,0)</f>
        <v>0</v>
      </c>
      <c r="S1791">
        <f t="shared" si="54"/>
        <v>1</v>
      </c>
      <c r="T1791">
        <f t="shared" si="55"/>
        <v>1</v>
      </c>
    </row>
    <row r="1792" spans="1:20" x14ac:dyDescent="0.2">
      <c r="A1792" t="s">
        <v>1845</v>
      </c>
      <c r="B1792">
        <f>IF(COUNTIFS('United Data'!$A$3:$A$4341,B$1,'United Data'!$C$3:$C$4341,$A1792)&gt;0,1,0)</f>
        <v>0</v>
      </c>
      <c r="C1792">
        <f>IF(COUNTIFS('United Data'!$A$3:$A$4341,C$1,'United Data'!$C$3:$C$4341,$A1792)&gt;0,1,0)</f>
        <v>1</v>
      </c>
      <c r="D1792">
        <f>IF(COUNTIFS('United Data'!$A$3:$A$4341,D$1,'United Data'!$C$3:$C$4341,$A1792)&gt;0,1,0)</f>
        <v>0</v>
      </c>
      <c r="E1792">
        <f>IF(COUNTIFS('United Data'!$A$3:$A$4341,E$1,'United Data'!$C$3:$C$4341,$A1792)&gt;0,1,0)</f>
        <v>0</v>
      </c>
      <c r="F1792">
        <f>IF(COUNTIFS('United Data'!$A$3:$A$4341,F$1,'United Data'!$C$3:$C$4341,$A1792)&gt;0,1,0)</f>
        <v>0</v>
      </c>
      <c r="G1792">
        <f>IF(COUNTIFS('United Data'!$A$3:$A$4341,G$1,'United Data'!$C$3:$C$4341,$A1792)&gt;0,1,0)</f>
        <v>0</v>
      </c>
      <c r="H1792">
        <f>IF(COUNTIFS('United Data'!$A$3:$A$4341,H$1,'United Data'!$C$3:$C$4341,$A1792)&gt;0,1,0)</f>
        <v>0</v>
      </c>
      <c r="I1792">
        <f>IF(COUNTIFS('United Data'!$A$3:$A$4341,I$1,'United Data'!$C$3:$C$4341,$A1792)&gt;0,1,0)</f>
        <v>0</v>
      </c>
      <c r="J1792">
        <f>IF(COUNTIFS('United Data'!$A$3:$A$4341,J$1,'United Data'!$C$3:$C$4341,$A1792)&gt;0,1,0)</f>
        <v>0</v>
      </c>
      <c r="K1792">
        <f>IF(COUNTIFS('United Data'!$A$3:$A$4341,K$1,'United Data'!$C$3:$C$4341,$A1792)&gt;0,1,0)</f>
        <v>0</v>
      </c>
      <c r="L1792">
        <f>IF(COUNTIFS('United Data'!$A$3:$A$4341,L$1,'United Data'!$C$3:$C$4341,$A1792)&gt;0,1,0)</f>
        <v>0</v>
      </c>
      <c r="M1792">
        <f>IF(COUNTIFS('United Data'!$A$3:$A$4341,M$1,'United Data'!$C$3:$C$4341,$A1792)&gt;0,1,0)</f>
        <v>0</v>
      </c>
      <c r="N1792">
        <f>IF(COUNTIFS('United Data'!$A$3:$A$4341,N$1,'United Data'!$C$3:$C$4341,$A1792)&gt;0,1,0)</f>
        <v>0</v>
      </c>
      <c r="O1792">
        <f>IF(COUNTIFS('United Data'!$A$3:$A$4341,O$1,'United Data'!$C$3:$C$4341,$A1792)&gt;0,1,0)</f>
        <v>0</v>
      </c>
      <c r="P1792">
        <f>IF(COUNTIFS('United Data'!$A$3:$A$4341,P$1,'United Data'!$C$3:$C$4341,$A1792)&gt;0,1,0)</f>
        <v>0</v>
      </c>
      <c r="Q1792">
        <f>IF(COUNTIFS('United Data'!$A$3:$A$4341,Q$1,'United Data'!$C$3:$C$4341,$A1792)&gt;0,1,0)</f>
        <v>0</v>
      </c>
      <c r="R1792">
        <f>IF(COUNTIFS('United Data'!$A$3:$A$4341,R$1,'United Data'!$C$3:$C$4341,$A1792)&gt;0,1,0)</f>
        <v>0</v>
      </c>
      <c r="S1792">
        <f t="shared" si="54"/>
        <v>1</v>
      </c>
      <c r="T1792">
        <f t="shared" si="55"/>
        <v>1</v>
      </c>
    </row>
    <row r="1793" spans="1:20" x14ac:dyDescent="0.2">
      <c r="A1793" t="s">
        <v>1846</v>
      </c>
      <c r="B1793">
        <f>IF(COUNTIFS('United Data'!$A$3:$A$4341,B$1,'United Data'!$C$3:$C$4341,$A1793)&gt;0,1,0)</f>
        <v>0</v>
      </c>
      <c r="C1793">
        <f>IF(COUNTIFS('United Data'!$A$3:$A$4341,C$1,'United Data'!$C$3:$C$4341,$A1793)&gt;0,1,0)</f>
        <v>1</v>
      </c>
      <c r="D1793">
        <f>IF(COUNTIFS('United Data'!$A$3:$A$4341,D$1,'United Data'!$C$3:$C$4341,$A1793)&gt;0,1,0)</f>
        <v>0</v>
      </c>
      <c r="E1793">
        <f>IF(COUNTIFS('United Data'!$A$3:$A$4341,E$1,'United Data'!$C$3:$C$4341,$A1793)&gt;0,1,0)</f>
        <v>0</v>
      </c>
      <c r="F1793">
        <f>IF(COUNTIFS('United Data'!$A$3:$A$4341,F$1,'United Data'!$C$3:$C$4341,$A1793)&gt;0,1,0)</f>
        <v>0</v>
      </c>
      <c r="G1793">
        <f>IF(COUNTIFS('United Data'!$A$3:$A$4341,G$1,'United Data'!$C$3:$C$4341,$A1793)&gt;0,1,0)</f>
        <v>0</v>
      </c>
      <c r="H1793">
        <f>IF(COUNTIFS('United Data'!$A$3:$A$4341,H$1,'United Data'!$C$3:$C$4341,$A1793)&gt;0,1,0)</f>
        <v>0</v>
      </c>
      <c r="I1793">
        <f>IF(COUNTIFS('United Data'!$A$3:$A$4341,I$1,'United Data'!$C$3:$C$4341,$A1793)&gt;0,1,0)</f>
        <v>0</v>
      </c>
      <c r="J1793">
        <f>IF(COUNTIFS('United Data'!$A$3:$A$4341,J$1,'United Data'!$C$3:$C$4341,$A1793)&gt;0,1,0)</f>
        <v>0</v>
      </c>
      <c r="K1793">
        <f>IF(COUNTIFS('United Data'!$A$3:$A$4341,K$1,'United Data'!$C$3:$C$4341,$A1793)&gt;0,1,0)</f>
        <v>0</v>
      </c>
      <c r="L1793">
        <f>IF(COUNTIFS('United Data'!$A$3:$A$4341,L$1,'United Data'!$C$3:$C$4341,$A1793)&gt;0,1,0)</f>
        <v>0</v>
      </c>
      <c r="M1793">
        <f>IF(COUNTIFS('United Data'!$A$3:$A$4341,M$1,'United Data'!$C$3:$C$4341,$A1793)&gt;0,1,0)</f>
        <v>0</v>
      </c>
      <c r="N1793">
        <f>IF(COUNTIFS('United Data'!$A$3:$A$4341,N$1,'United Data'!$C$3:$C$4341,$A1793)&gt;0,1,0)</f>
        <v>0</v>
      </c>
      <c r="O1793">
        <f>IF(COUNTIFS('United Data'!$A$3:$A$4341,O$1,'United Data'!$C$3:$C$4341,$A1793)&gt;0,1,0)</f>
        <v>0</v>
      </c>
      <c r="P1793">
        <f>IF(COUNTIFS('United Data'!$A$3:$A$4341,P$1,'United Data'!$C$3:$C$4341,$A1793)&gt;0,1,0)</f>
        <v>0</v>
      </c>
      <c r="Q1793">
        <f>IF(COUNTIFS('United Data'!$A$3:$A$4341,Q$1,'United Data'!$C$3:$C$4341,$A1793)&gt;0,1,0)</f>
        <v>0</v>
      </c>
      <c r="R1793">
        <f>IF(COUNTIFS('United Data'!$A$3:$A$4341,R$1,'United Data'!$C$3:$C$4341,$A1793)&gt;0,1,0)</f>
        <v>0</v>
      </c>
      <c r="S1793">
        <f t="shared" si="54"/>
        <v>1</v>
      </c>
      <c r="T1793">
        <f t="shared" si="55"/>
        <v>1</v>
      </c>
    </row>
    <row r="1794" spans="1:20" x14ac:dyDescent="0.2">
      <c r="A1794" t="s">
        <v>1847</v>
      </c>
      <c r="B1794">
        <f>IF(COUNTIFS('United Data'!$A$3:$A$4341,B$1,'United Data'!$C$3:$C$4341,$A1794)&gt;0,1,0)</f>
        <v>0</v>
      </c>
      <c r="C1794">
        <f>IF(COUNTIFS('United Data'!$A$3:$A$4341,C$1,'United Data'!$C$3:$C$4341,$A1794)&gt;0,1,0)</f>
        <v>1</v>
      </c>
      <c r="D1794">
        <f>IF(COUNTIFS('United Data'!$A$3:$A$4341,D$1,'United Data'!$C$3:$C$4341,$A1794)&gt;0,1,0)</f>
        <v>0</v>
      </c>
      <c r="E1794">
        <f>IF(COUNTIFS('United Data'!$A$3:$A$4341,E$1,'United Data'!$C$3:$C$4341,$A1794)&gt;0,1,0)</f>
        <v>0</v>
      </c>
      <c r="F1794">
        <f>IF(COUNTIFS('United Data'!$A$3:$A$4341,F$1,'United Data'!$C$3:$C$4341,$A1794)&gt;0,1,0)</f>
        <v>0</v>
      </c>
      <c r="G1794">
        <f>IF(COUNTIFS('United Data'!$A$3:$A$4341,G$1,'United Data'!$C$3:$C$4341,$A1794)&gt;0,1,0)</f>
        <v>0</v>
      </c>
      <c r="H1794">
        <f>IF(COUNTIFS('United Data'!$A$3:$A$4341,H$1,'United Data'!$C$3:$C$4341,$A1794)&gt;0,1,0)</f>
        <v>0</v>
      </c>
      <c r="I1794">
        <f>IF(COUNTIFS('United Data'!$A$3:$A$4341,I$1,'United Data'!$C$3:$C$4341,$A1794)&gt;0,1,0)</f>
        <v>0</v>
      </c>
      <c r="J1794">
        <f>IF(COUNTIFS('United Data'!$A$3:$A$4341,J$1,'United Data'!$C$3:$C$4341,$A1794)&gt;0,1,0)</f>
        <v>0</v>
      </c>
      <c r="K1794">
        <f>IF(COUNTIFS('United Data'!$A$3:$A$4341,K$1,'United Data'!$C$3:$C$4341,$A1794)&gt;0,1,0)</f>
        <v>0</v>
      </c>
      <c r="L1794">
        <f>IF(COUNTIFS('United Data'!$A$3:$A$4341,L$1,'United Data'!$C$3:$C$4341,$A1794)&gt;0,1,0)</f>
        <v>0</v>
      </c>
      <c r="M1794">
        <f>IF(COUNTIFS('United Data'!$A$3:$A$4341,M$1,'United Data'!$C$3:$C$4341,$A1794)&gt;0,1,0)</f>
        <v>0</v>
      </c>
      <c r="N1794">
        <f>IF(COUNTIFS('United Data'!$A$3:$A$4341,N$1,'United Data'!$C$3:$C$4341,$A1794)&gt;0,1,0)</f>
        <v>0</v>
      </c>
      <c r="O1794">
        <f>IF(COUNTIFS('United Data'!$A$3:$A$4341,O$1,'United Data'!$C$3:$C$4341,$A1794)&gt;0,1,0)</f>
        <v>0</v>
      </c>
      <c r="P1794">
        <f>IF(COUNTIFS('United Data'!$A$3:$A$4341,P$1,'United Data'!$C$3:$C$4341,$A1794)&gt;0,1,0)</f>
        <v>0</v>
      </c>
      <c r="Q1794">
        <f>IF(COUNTIFS('United Data'!$A$3:$A$4341,Q$1,'United Data'!$C$3:$C$4341,$A1794)&gt;0,1,0)</f>
        <v>0</v>
      </c>
      <c r="R1794">
        <f>IF(COUNTIFS('United Data'!$A$3:$A$4341,R$1,'United Data'!$C$3:$C$4341,$A1794)&gt;0,1,0)</f>
        <v>0</v>
      </c>
      <c r="S1794">
        <f t="shared" ref="S1794:S1857" si="56">SUM(B1794:R1794)</f>
        <v>1</v>
      </c>
      <c r="T1794">
        <f t="shared" ref="T1794:T1857" si="57">B1794+SUMPRODUCT(--(C1794:R1794&gt;B1794:Q1794))</f>
        <v>1</v>
      </c>
    </row>
    <row r="1795" spans="1:20" x14ac:dyDescent="0.2">
      <c r="A1795" t="s">
        <v>1848</v>
      </c>
      <c r="B1795">
        <f>IF(COUNTIFS('United Data'!$A$3:$A$4341,B$1,'United Data'!$C$3:$C$4341,$A1795)&gt;0,1,0)</f>
        <v>0</v>
      </c>
      <c r="C1795">
        <f>IF(COUNTIFS('United Data'!$A$3:$A$4341,C$1,'United Data'!$C$3:$C$4341,$A1795)&gt;0,1,0)</f>
        <v>1</v>
      </c>
      <c r="D1795">
        <f>IF(COUNTIFS('United Data'!$A$3:$A$4341,D$1,'United Data'!$C$3:$C$4341,$A1795)&gt;0,1,0)</f>
        <v>0</v>
      </c>
      <c r="E1795">
        <f>IF(COUNTIFS('United Data'!$A$3:$A$4341,E$1,'United Data'!$C$3:$C$4341,$A1795)&gt;0,1,0)</f>
        <v>0</v>
      </c>
      <c r="F1795">
        <f>IF(COUNTIFS('United Data'!$A$3:$A$4341,F$1,'United Data'!$C$3:$C$4341,$A1795)&gt;0,1,0)</f>
        <v>0</v>
      </c>
      <c r="G1795">
        <f>IF(COUNTIFS('United Data'!$A$3:$A$4341,G$1,'United Data'!$C$3:$C$4341,$A1795)&gt;0,1,0)</f>
        <v>0</v>
      </c>
      <c r="H1795">
        <f>IF(COUNTIFS('United Data'!$A$3:$A$4341,H$1,'United Data'!$C$3:$C$4341,$A1795)&gt;0,1,0)</f>
        <v>0</v>
      </c>
      <c r="I1795">
        <f>IF(COUNTIFS('United Data'!$A$3:$A$4341,I$1,'United Data'!$C$3:$C$4341,$A1795)&gt;0,1,0)</f>
        <v>0</v>
      </c>
      <c r="J1795">
        <f>IF(COUNTIFS('United Data'!$A$3:$A$4341,J$1,'United Data'!$C$3:$C$4341,$A1795)&gt;0,1,0)</f>
        <v>0</v>
      </c>
      <c r="K1795">
        <f>IF(COUNTIFS('United Data'!$A$3:$A$4341,K$1,'United Data'!$C$3:$C$4341,$A1795)&gt;0,1,0)</f>
        <v>0</v>
      </c>
      <c r="L1795">
        <f>IF(COUNTIFS('United Data'!$A$3:$A$4341,L$1,'United Data'!$C$3:$C$4341,$A1795)&gt;0,1,0)</f>
        <v>0</v>
      </c>
      <c r="M1795">
        <f>IF(COUNTIFS('United Data'!$A$3:$A$4341,M$1,'United Data'!$C$3:$C$4341,$A1795)&gt;0,1,0)</f>
        <v>0</v>
      </c>
      <c r="N1795">
        <f>IF(COUNTIFS('United Data'!$A$3:$A$4341,N$1,'United Data'!$C$3:$C$4341,$A1795)&gt;0,1,0)</f>
        <v>0</v>
      </c>
      <c r="O1795">
        <f>IF(COUNTIFS('United Data'!$A$3:$A$4341,O$1,'United Data'!$C$3:$C$4341,$A1795)&gt;0,1,0)</f>
        <v>0</v>
      </c>
      <c r="P1795">
        <f>IF(COUNTIFS('United Data'!$A$3:$A$4341,P$1,'United Data'!$C$3:$C$4341,$A1795)&gt;0,1,0)</f>
        <v>0</v>
      </c>
      <c r="Q1795">
        <f>IF(COUNTIFS('United Data'!$A$3:$A$4341,Q$1,'United Data'!$C$3:$C$4341,$A1795)&gt;0,1,0)</f>
        <v>0</v>
      </c>
      <c r="R1795">
        <f>IF(COUNTIFS('United Data'!$A$3:$A$4341,R$1,'United Data'!$C$3:$C$4341,$A1795)&gt;0,1,0)</f>
        <v>0</v>
      </c>
      <c r="S1795">
        <f t="shared" si="56"/>
        <v>1</v>
      </c>
      <c r="T1795">
        <f t="shared" si="57"/>
        <v>1</v>
      </c>
    </row>
    <row r="1796" spans="1:20" x14ac:dyDescent="0.2">
      <c r="A1796" t="s">
        <v>1849</v>
      </c>
      <c r="B1796">
        <f>IF(COUNTIFS('United Data'!$A$3:$A$4341,B$1,'United Data'!$C$3:$C$4341,$A1796)&gt;0,1,0)</f>
        <v>0</v>
      </c>
      <c r="C1796">
        <f>IF(COUNTIFS('United Data'!$A$3:$A$4341,C$1,'United Data'!$C$3:$C$4341,$A1796)&gt;0,1,0)</f>
        <v>1</v>
      </c>
      <c r="D1796">
        <f>IF(COUNTIFS('United Data'!$A$3:$A$4341,D$1,'United Data'!$C$3:$C$4341,$A1796)&gt;0,1,0)</f>
        <v>0</v>
      </c>
      <c r="E1796">
        <f>IF(COUNTIFS('United Data'!$A$3:$A$4341,E$1,'United Data'!$C$3:$C$4341,$A1796)&gt;0,1,0)</f>
        <v>0</v>
      </c>
      <c r="F1796">
        <f>IF(COUNTIFS('United Data'!$A$3:$A$4341,F$1,'United Data'!$C$3:$C$4341,$A1796)&gt;0,1,0)</f>
        <v>0</v>
      </c>
      <c r="G1796">
        <f>IF(COUNTIFS('United Data'!$A$3:$A$4341,G$1,'United Data'!$C$3:$C$4341,$A1796)&gt;0,1,0)</f>
        <v>0</v>
      </c>
      <c r="H1796">
        <f>IF(COUNTIFS('United Data'!$A$3:$A$4341,H$1,'United Data'!$C$3:$C$4341,$A1796)&gt;0,1,0)</f>
        <v>0</v>
      </c>
      <c r="I1796">
        <f>IF(COUNTIFS('United Data'!$A$3:$A$4341,I$1,'United Data'!$C$3:$C$4341,$A1796)&gt;0,1,0)</f>
        <v>0</v>
      </c>
      <c r="J1796">
        <f>IF(COUNTIFS('United Data'!$A$3:$A$4341,J$1,'United Data'!$C$3:$C$4341,$A1796)&gt;0,1,0)</f>
        <v>0</v>
      </c>
      <c r="K1796">
        <f>IF(COUNTIFS('United Data'!$A$3:$A$4341,K$1,'United Data'!$C$3:$C$4341,$A1796)&gt;0,1,0)</f>
        <v>0</v>
      </c>
      <c r="L1796">
        <f>IF(COUNTIFS('United Data'!$A$3:$A$4341,L$1,'United Data'!$C$3:$C$4341,$A1796)&gt;0,1,0)</f>
        <v>0</v>
      </c>
      <c r="M1796">
        <f>IF(COUNTIFS('United Data'!$A$3:$A$4341,M$1,'United Data'!$C$3:$C$4341,$A1796)&gt;0,1,0)</f>
        <v>0</v>
      </c>
      <c r="N1796">
        <f>IF(COUNTIFS('United Data'!$A$3:$A$4341,N$1,'United Data'!$C$3:$C$4341,$A1796)&gt;0,1,0)</f>
        <v>0</v>
      </c>
      <c r="O1796">
        <f>IF(COUNTIFS('United Data'!$A$3:$A$4341,O$1,'United Data'!$C$3:$C$4341,$A1796)&gt;0,1,0)</f>
        <v>0</v>
      </c>
      <c r="P1796">
        <f>IF(COUNTIFS('United Data'!$A$3:$A$4341,P$1,'United Data'!$C$3:$C$4341,$A1796)&gt;0,1,0)</f>
        <v>0</v>
      </c>
      <c r="Q1796">
        <f>IF(COUNTIFS('United Data'!$A$3:$A$4341,Q$1,'United Data'!$C$3:$C$4341,$A1796)&gt;0,1,0)</f>
        <v>0</v>
      </c>
      <c r="R1796">
        <f>IF(COUNTIFS('United Data'!$A$3:$A$4341,R$1,'United Data'!$C$3:$C$4341,$A1796)&gt;0,1,0)</f>
        <v>0</v>
      </c>
      <c r="S1796">
        <f t="shared" si="56"/>
        <v>1</v>
      </c>
      <c r="T1796">
        <f t="shared" si="57"/>
        <v>1</v>
      </c>
    </row>
    <row r="1797" spans="1:20" x14ac:dyDescent="0.2">
      <c r="A1797" t="s">
        <v>1850</v>
      </c>
      <c r="B1797">
        <f>IF(COUNTIFS('United Data'!$A$3:$A$4341,B$1,'United Data'!$C$3:$C$4341,$A1797)&gt;0,1,0)</f>
        <v>0</v>
      </c>
      <c r="C1797">
        <f>IF(COUNTIFS('United Data'!$A$3:$A$4341,C$1,'United Data'!$C$3:$C$4341,$A1797)&gt;0,1,0)</f>
        <v>1</v>
      </c>
      <c r="D1797">
        <f>IF(COUNTIFS('United Data'!$A$3:$A$4341,D$1,'United Data'!$C$3:$C$4341,$A1797)&gt;0,1,0)</f>
        <v>0</v>
      </c>
      <c r="E1797">
        <f>IF(COUNTIFS('United Data'!$A$3:$A$4341,E$1,'United Data'!$C$3:$C$4341,$A1797)&gt;0,1,0)</f>
        <v>0</v>
      </c>
      <c r="F1797">
        <f>IF(COUNTIFS('United Data'!$A$3:$A$4341,F$1,'United Data'!$C$3:$C$4341,$A1797)&gt;0,1,0)</f>
        <v>0</v>
      </c>
      <c r="G1797">
        <f>IF(COUNTIFS('United Data'!$A$3:$A$4341,G$1,'United Data'!$C$3:$C$4341,$A1797)&gt;0,1,0)</f>
        <v>0</v>
      </c>
      <c r="H1797">
        <f>IF(COUNTIFS('United Data'!$A$3:$A$4341,H$1,'United Data'!$C$3:$C$4341,$A1797)&gt;0,1,0)</f>
        <v>0</v>
      </c>
      <c r="I1797">
        <f>IF(COUNTIFS('United Data'!$A$3:$A$4341,I$1,'United Data'!$C$3:$C$4341,$A1797)&gt;0,1,0)</f>
        <v>1</v>
      </c>
      <c r="J1797">
        <f>IF(COUNTIFS('United Data'!$A$3:$A$4341,J$1,'United Data'!$C$3:$C$4341,$A1797)&gt;0,1,0)</f>
        <v>0</v>
      </c>
      <c r="K1797">
        <f>IF(COUNTIFS('United Data'!$A$3:$A$4341,K$1,'United Data'!$C$3:$C$4341,$A1797)&gt;0,1,0)</f>
        <v>0</v>
      </c>
      <c r="L1797">
        <f>IF(COUNTIFS('United Data'!$A$3:$A$4341,L$1,'United Data'!$C$3:$C$4341,$A1797)&gt;0,1,0)</f>
        <v>0</v>
      </c>
      <c r="M1797">
        <f>IF(COUNTIFS('United Data'!$A$3:$A$4341,M$1,'United Data'!$C$3:$C$4341,$A1797)&gt;0,1,0)</f>
        <v>1</v>
      </c>
      <c r="N1797">
        <f>IF(COUNTIFS('United Data'!$A$3:$A$4341,N$1,'United Data'!$C$3:$C$4341,$A1797)&gt;0,1,0)</f>
        <v>0</v>
      </c>
      <c r="O1797">
        <f>IF(COUNTIFS('United Data'!$A$3:$A$4341,O$1,'United Data'!$C$3:$C$4341,$A1797)&gt;0,1,0)</f>
        <v>0</v>
      </c>
      <c r="P1797">
        <f>IF(COUNTIFS('United Data'!$A$3:$A$4341,P$1,'United Data'!$C$3:$C$4341,$A1797)&gt;0,1,0)</f>
        <v>0</v>
      </c>
      <c r="Q1797">
        <f>IF(COUNTIFS('United Data'!$A$3:$A$4341,Q$1,'United Data'!$C$3:$C$4341,$A1797)&gt;0,1,0)</f>
        <v>0</v>
      </c>
      <c r="R1797">
        <f>IF(COUNTIFS('United Data'!$A$3:$A$4341,R$1,'United Data'!$C$3:$C$4341,$A1797)&gt;0,1,0)</f>
        <v>0</v>
      </c>
      <c r="S1797">
        <f t="shared" si="56"/>
        <v>3</v>
      </c>
      <c r="T1797">
        <f t="shared" si="57"/>
        <v>3</v>
      </c>
    </row>
    <row r="1798" spans="1:20" x14ac:dyDescent="0.2">
      <c r="A1798" t="s">
        <v>1851</v>
      </c>
      <c r="B1798">
        <f>IF(COUNTIFS('United Data'!$A$3:$A$4341,B$1,'United Data'!$C$3:$C$4341,$A1798)&gt;0,1,0)</f>
        <v>0</v>
      </c>
      <c r="C1798">
        <f>IF(COUNTIFS('United Data'!$A$3:$A$4341,C$1,'United Data'!$C$3:$C$4341,$A1798)&gt;0,1,0)</f>
        <v>1</v>
      </c>
      <c r="D1798">
        <f>IF(COUNTIFS('United Data'!$A$3:$A$4341,D$1,'United Data'!$C$3:$C$4341,$A1798)&gt;0,1,0)</f>
        <v>0</v>
      </c>
      <c r="E1798">
        <f>IF(COUNTIFS('United Data'!$A$3:$A$4341,E$1,'United Data'!$C$3:$C$4341,$A1798)&gt;0,1,0)</f>
        <v>0</v>
      </c>
      <c r="F1798">
        <f>IF(COUNTIFS('United Data'!$A$3:$A$4341,F$1,'United Data'!$C$3:$C$4341,$A1798)&gt;0,1,0)</f>
        <v>0</v>
      </c>
      <c r="G1798">
        <f>IF(COUNTIFS('United Data'!$A$3:$A$4341,G$1,'United Data'!$C$3:$C$4341,$A1798)&gt;0,1,0)</f>
        <v>0</v>
      </c>
      <c r="H1798">
        <f>IF(COUNTIFS('United Data'!$A$3:$A$4341,H$1,'United Data'!$C$3:$C$4341,$A1798)&gt;0,1,0)</f>
        <v>0</v>
      </c>
      <c r="I1798">
        <f>IF(COUNTIFS('United Data'!$A$3:$A$4341,I$1,'United Data'!$C$3:$C$4341,$A1798)&gt;0,1,0)</f>
        <v>0</v>
      </c>
      <c r="J1798">
        <f>IF(COUNTIFS('United Data'!$A$3:$A$4341,J$1,'United Data'!$C$3:$C$4341,$A1798)&gt;0,1,0)</f>
        <v>0</v>
      </c>
      <c r="K1798">
        <f>IF(COUNTIFS('United Data'!$A$3:$A$4341,K$1,'United Data'!$C$3:$C$4341,$A1798)&gt;0,1,0)</f>
        <v>0</v>
      </c>
      <c r="L1798">
        <f>IF(COUNTIFS('United Data'!$A$3:$A$4341,L$1,'United Data'!$C$3:$C$4341,$A1798)&gt;0,1,0)</f>
        <v>0</v>
      </c>
      <c r="M1798">
        <f>IF(COUNTIFS('United Data'!$A$3:$A$4341,M$1,'United Data'!$C$3:$C$4341,$A1798)&gt;0,1,0)</f>
        <v>0</v>
      </c>
      <c r="N1798">
        <f>IF(COUNTIFS('United Data'!$A$3:$A$4341,N$1,'United Data'!$C$3:$C$4341,$A1798)&gt;0,1,0)</f>
        <v>0</v>
      </c>
      <c r="O1798">
        <f>IF(COUNTIFS('United Data'!$A$3:$A$4341,O$1,'United Data'!$C$3:$C$4341,$A1798)&gt;0,1,0)</f>
        <v>0</v>
      </c>
      <c r="P1798">
        <f>IF(COUNTIFS('United Data'!$A$3:$A$4341,P$1,'United Data'!$C$3:$C$4341,$A1798)&gt;0,1,0)</f>
        <v>0</v>
      </c>
      <c r="Q1798">
        <f>IF(COUNTIFS('United Data'!$A$3:$A$4341,Q$1,'United Data'!$C$3:$C$4341,$A1798)&gt;0,1,0)</f>
        <v>0</v>
      </c>
      <c r="R1798">
        <f>IF(COUNTIFS('United Data'!$A$3:$A$4341,R$1,'United Data'!$C$3:$C$4341,$A1798)&gt;0,1,0)</f>
        <v>0</v>
      </c>
      <c r="S1798">
        <f t="shared" si="56"/>
        <v>1</v>
      </c>
      <c r="T1798">
        <f t="shared" si="57"/>
        <v>1</v>
      </c>
    </row>
    <row r="1799" spans="1:20" x14ac:dyDescent="0.2">
      <c r="A1799" t="s">
        <v>1852</v>
      </c>
      <c r="B1799">
        <f>IF(COUNTIFS('United Data'!$A$3:$A$4341,B$1,'United Data'!$C$3:$C$4341,$A1799)&gt;0,1,0)</f>
        <v>0</v>
      </c>
      <c r="C1799">
        <f>IF(COUNTIFS('United Data'!$A$3:$A$4341,C$1,'United Data'!$C$3:$C$4341,$A1799)&gt;0,1,0)</f>
        <v>1</v>
      </c>
      <c r="D1799">
        <f>IF(COUNTIFS('United Data'!$A$3:$A$4341,D$1,'United Data'!$C$3:$C$4341,$A1799)&gt;0,1,0)</f>
        <v>0</v>
      </c>
      <c r="E1799">
        <f>IF(COUNTIFS('United Data'!$A$3:$A$4341,E$1,'United Data'!$C$3:$C$4341,$A1799)&gt;0,1,0)</f>
        <v>0</v>
      </c>
      <c r="F1799">
        <f>IF(COUNTIFS('United Data'!$A$3:$A$4341,F$1,'United Data'!$C$3:$C$4341,$A1799)&gt;0,1,0)</f>
        <v>0</v>
      </c>
      <c r="G1799">
        <f>IF(COUNTIFS('United Data'!$A$3:$A$4341,G$1,'United Data'!$C$3:$C$4341,$A1799)&gt;0,1,0)</f>
        <v>0</v>
      </c>
      <c r="H1799">
        <f>IF(COUNTIFS('United Data'!$A$3:$A$4341,H$1,'United Data'!$C$3:$C$4341,$A1799)&gt;0,1,0)</f>
        <v>0</v>
      </c>
      <c r="I1799">
        <f>IF(COUNTIFS('United Data'!$A$3:$A$4341,I$1,'United Data'!$C$3:$C$4341,$A1799)&gt;0,1,0)</f>
        <v>0</v>
      </c>
      <c r="J1799">
        <f>IF(COUNTIFS('United Data'!$A$3:$A$4341,J$1,'United Data'!$C$3:$C$4341,$A1799)&gt;0,1,0)</f>
        <v>0</v>
      </c>
      <c r="K1799">
        <f>IF(COUNTIFS('United Data'!$A$3:$A$4341,K$1,'United Data'!$C$3:$C$4341,$A1799)&gt;0,1,0)</f>
        <v>0</v>
      </c>
      <c r="L1799">
        <f>IF(COUNTIFS('United Data'!$A$3:$A$4341,L$1,'United Data'!$C$3:$C$4341,$A1799)&gt;0,1,0)</f>
        <v>0</v>
      </c>
      <c r="M1799">
        <f>IF(COUNTIFS('United Data'!$A$3:$A$4341,M$1,'United Data'!$C$3:$C$4341,$A1799)&gt;0,1,0)</f>
        <v>0</v>
      </c>
      <c r="N1799">
        <f>IF(COUNTIFS('United Data'!$A$3:$A$4341,N$1,'United Data'!$C$3:$C$4341,$A1799)&gt;0,1,0)</f>
        <v>0</v>
      </c>
      <c r="O1799">
        <f>IF(COUNTIFS('United Data'!$A$3:$A$4341,O$1,'United Data'!$C$3:$C$4341,$A1799)&gt;0,1,0)</f>
        <v>0</v>
      </c>
      <c r="P1799">
        <f>IF(COUNTIFS('United Data'!$A$3:$A$4341,P$1,'United Data'!$C$3:$C$4341,$A1799)&gt;0,1,0)</f>
        <v>0</v>
      </c>
      <c r="Q1799">
        <f>IF(COUNTIFS('United Data'!$A$3:$A$4341,Q$1,'United Data'!$C$3:$C$4341,$A1799)&gt;0,1,0)</f>
        <v>0</v>
      </c>
      <c r="R1799">
        <f>IF(COUNTIFS('United Data'!$A$3:$A$4341,R$1,'United Data'!$C$3:$C$4341,$A1799)&gt;0,1,0)</f>
        <v>0</v>
      </c>
      <c r="S1799">
        <f t="shared" si="56"/>
        <v>1</v>
      </c>
      <c r="T1799">
        <f t="shared" si="57"/>
        <v>1</v>
      </c>
    </row>
    <row r="1800" spans="1:20" x14ac:dyDescent="0.2">
      <c r="A1800" t="s">
        <v>1853</v>
      </c>
      <c r="B1800">
        <f>IF(COUNTIFS('United Data'!$A$3:$A$4341,B$1,'United Data'!$C$3:$C$4341,$A1800)&gt;0,1,0)</f>
        <v>0</v>
      </c>
      <c r="C1800">
        <f>IF(COUNTIFS('United Data'!$A$3:$A$4341,C$1,'United Data'!$C$3:$C$4341,$A1800)&gt;0,1,0)</f>
        <v>1</v>
      </c>
      <c r="D1800">
        <f>IF(COUNTIFS('United Data'!$A$3:$A$4341,D$1,'United Data'!$C$3:$C$4341,$A1800)&gt;0,1,0)</f>
        <v>0</v>
      </c>
      <c r="E1800">
        <f>IF(COUNTIFS('United Data'!$A$3:$A$4341,E$1,'United Data'!$C$3:$C$4341,$A1800)&gt;0,1,0)</f>
        <v>0</v>
      </c>
      <c r="F1800">
        <f>IF(COUNTIFS('United Data'!$A$3:$A$4341,F$1,'United Data'!$C$3:$C$4341,$A1800)&gt;0,1,0)</f>
        <v>0</v>
      </c>
      <c r="G1800">
        <f>IF(COUNTIFS('United Data'!$A$3:$A$4341,G$1,'United Data'!$C$3:$C$4341,$A1800)&gt;0,1,0)</f>
        <v>0</v>
      </c>
      <c r="H1800">
        <f>IF(COUNTIFS('United Data'!$A$3:$A$4341,H$1,'United Data'!$C$3:$C$4341,$A1800)&gt;0,1,0)</f>
        <v>0</v>
      </c>
      <c r="I1800">
        <f>IF(COUNTIFS('United Data'!$A$3:$A$4341,I$1,'United Data'!$C$3:$C$4341,$A1800)&gt;0,1,0)</f>
        <v>0</v>
      </c>
      <c r="J1800">
        <f>IF(COUNTIFS('United Data'!$A$3:$A$4341,J$1,'United Data'!$C$3:$C$4341,$A1800)&gt;0,1,0)</f>
        <v>0</v>
      </c>
      <c r="K1800">
        <f>IF(COUNTIFS('United Data'!$A$3:$A$4341,K$1,'United Data'!$C$3:$C$4341,$A1800)&gt;0,1,0)</f>
        <v>0</v>
      </c>
      <c r="L1800">
        <f>IF(COUNTIFS('United Data'!$A$3:$A$4341,L$1,'United Data'!$C$3:$C$4341,$A1800)&gt;0,1,0)</f>
        <v>0</v>
      </c>
      <c r="M1800">
        <f>IF(COUNTIFS('United Data'!$A$3:$A$4341,M$1,'United Data'!$C$3:$C$4341,$A1800)&gt;0,1,0)</f>
        <v>0</v>
      </c>
      <c r="N1800">
        <f>IF(COUNTIFS('United Data'!$A$3:$A$4341,N$1,'United Data'!$C$3:$C$4341,$A1800)&gt;0,1,0)</f>
        <v>0</v>
      </c>
      <c r="O1800">
        <f>IF(COUNTIFS('United Data'!$A$3:$A$4341,O$1,'United Data'!$C$3:$C$4341,$A1800)&gt;0,1,0)</f>
        <v>0</v>
      </c>
      <c r="P1800">
        <f>IF(COUNTIFS('United Data'!$A$3:$A$4341,P$1,'United Data'!$C$3:$C$4341,$A1800)&gt;0,1,0)</f>
        <v>0</v>
      </c>
      <c r="Q1800">
        <f>IF(COUNTIFS('United Data'!$A$3:$A$4341,Q$1,'United Data'!$C$3:$C$4341,$A1800)&gt;0,1,0)</f>
        <v>0</v>
      </c>
      <c r="R1800">
        <f>IF(COUNTIFS('United Data'!$A$3:$A$4341,R$1,'United Data'!$C$3:$C$4341,$A1800)&gt;0,1,0)</f>
        <v>0</v>
      </c>
      <c r="S1800">
        <f t="shared" si="56"/>
        <v>1</v>
      </c>
      <c r="T1800">
        <f t="shared" si="57"/>
        <v>1</v>
      </c>
    </row>
    <row r="1801" spans="1:20" x14ac:dyDescent="0.2">
      <c r="A1801" t="s">
        <v>1854</v>
      </c>
      <c r="B1801">
        <f>IF(COUNTIFS('United Data'!$A$3:$A$4341,B$1,'United Data'!$C$3:$C$4341,$A1801)&gt;0,1,0)</f>
        <v>0</v>
      </c>
      <c r="C1801">
        <f>IF(COUNTIFS('United Data'!$A$3:$A$4341,C$1,'United Data'!$C$3:$C$4341,$A1801)&gt;0,1,0)</f>
        <v>1</v>
      </c>
      <c r="D1801">
        <f>IF(COUNTIFS('United Data'!$A$3:$A$4341,D$1,'United Data'!$C$3:$C$4341,$A1801)&gt;0,1,0)</f>
        <v>0</v>
      </c>
      <c r="E1801">
        <f>IF(COUNTIFS('United Data'!$A$3:$A$4341,E$1,'United Data'!$C$3:$C$4341,$A1801)&gt;0,1,0)</f>
        <v>0</v>
      </c>
      <c r="F1801">
        <f>IF(COUNTIFS('United Data'!$A$3:$A$4341,F$1,'United Data'!$C$3:$C$4341,$A1801)&gt;0,1,0)</f>
        <v>0</v>
      </c>
      <c r="G1801">
        <f>IF(COUNTIFS('United Data'!$A$3:$A$4341,G$1,'United Data'!$C$3:$C$4341,$A1801)&gt;0,1,0)</f>
        <v>0</v>
      </c>
      <c r="H1801">
        <f>IF(COUNTIFS('United Data'!$A$3:$A$4341,H$1,'United Data'!$C$3:$C$4341,$A1801)&gt;0,1,0)</f>
        <v>0</v>
      </c>
      <c r="I1801">
        <f>IF(COUNTIFS('United Data'!$A$3:$A$4341,I$1,'United Data'!$C$3:$C$4341,$A1801)&gt;0,1,0)</f>
        <v>1</v>
      </c>
      <c r="J1801">
        <f>IF(COUNTIFS('United Data'!$A$3:$A$4341,J$1,'United Data'!$C$3:$C$4341,$A1801)&gt;0,1,0)</f>
        <v>0</v>
      </c>
      <c r="K1801">
        <f>IF(COUNTIFS('United Data'!$A$3:$A$4341,K$1,'United Data'!$C$3:$C$4341,$A1801)&gt;0,1,0)</f>
        <v>0</v>
      </c>
      <c r="L1801">
        <f>IF(COUNTIFS('United Data'!$A$3:$A$4341,L$1,'United Data'!$C$3:$C$4341,$A1801)&gt;0,1,0)</f>
        <v>0</v>
      </c>
      <c r="M1801">
        <f>IF(COUNTIFS('United Data'!$A$3:$A$4341,M$1,'United Data'!$C$3:$C$4341,$A1801)&gt;0,1,0)</f>
        <v>1</v>
      </c>
      <c r="N1801">
        <f>IF(COUNTIFS('United Data'!$A$3:$A$4341,N$1,'United Data'!$C$3:$C$4341,$A1801)&gt;0,1,0)</f>
        <v>1</v>
      </c>
      <c r="O1801">
        <f>IF(COUNTIFS('United Data'!$A$3:$A$4341,O$1,'United Data'!$C$3:$C$4341,$A1801)&gt;0,1,0)</f>
        <v>1</v>
      </c>
      <c r="P1801">
        <f>IF(COUNTIFS('United Data'!$A$3:$A$4341,P$1,'United Data'!$C$3:$C$4341,$A1801)&gt;0,1,0)</f>
        <v>0</v>
      </c>
      <c r="Q1801">
        <f>IF(COUNTIFS('United Data'!$A$3:$A$4341,Q$1,'United Data'!$C$3:$C$4341,$A1801)&gt;0,1,0)</f>
        <v>0</v>
      </c>
      <c r="R1801">
        <f>IF(COUNTIFS('United Data'!$A$3:$A$4341,R$1,'United Data'!$C$3:$C$4341,$A1801)&gt;0,1,0)</f>
        <v>0</v>
      </c>
      <c r="S1801">
        <f t="shared" si="56"/>
        <v>5</v>
      </c>
      <c r="T1801">
        <f t="shared" si="57"/>
        <v>3</v>
      </c>
    </row>
    <row r="1802" spans="1:20" x14ac:dyDescent="0.2">
      <c r="A1802" t="s">
        <v>1855</v>
      </c>
      <c r="B1802">
        <f>IF(COUNTIFS('United Data'!$A$3:$A$4341,B$1,'United Data'!$C$3:$C$4341,$A1802)&gt;0,1,0)</f>
        <v>0</v>
      </c>
      <c r="C1802">
        <f>IF(COUNTIFS('United Data'!$A$3:$A$4341,C$1,'United Data'!$C$3:$C$4341,$A1802)&gt;0,1,0)</f>
        <v>1</v>
      </c>
      <c r="D1802">
        <f>IF(COUNTIFS('United Data'!$A$3:$A$4341,D$1,'United Data'!$C$3:$C$4341,$A1802)&gt;0,1,0)</f>
        <v>0</v>
      </c>
      <c r="E1802">
        <f>IF(COUNTIFS('United Data'!$A$3:$A$4341,E$1,'United Data'!$C$3:$C$4341,$A1802)&gt;0,1,0)</f>
        <v>0</v>
      </c>
      <c r="F1802">
        <f>IF(COUNTIFS('United Data'!$A$3:$A$4341,F$1,'United Data'!$C$3:$C$4341,$A1802)&gt;0,1,0)</f>
        <v>1</v>
      </c>
      <c r="G1802">
        <f>IF(COUNTIFS('United Data'!$A$3:$A$4341,G$1,'United Data'!$C$3:$C$4341,$A1802)&gt;0,1,0)</f>
        <v>0</v>
      </c>
      <c r="H1802">
        <f>IF(COUNTIFS('United Data'!$A$3:$A$4341,H$1,'United Data'!$C$3:$C$4341,$A1802)&gt;0,1,0)</f>
        <v>0</v>
      </c>
      <c r="I1802">
        <f>IF(COUNTIFS('United Data'!$A$3:$A$4341,I$1,'United Data'!$C$3:$C$4341,$A1802)&gt;0,1,0)</f>
        <v>0</v>
      </c>
      <c r="J1802">
        <f>IF(COUNTIFS('United Data'!$A$3:$A$4341,J$1,'United Data'!$C$3:$C$4341,$A1802)&gt;0,1,0)</f>
        <v>0</v>
      </c>
      <c r="K1802">
        <f>IF(COUNTIFS('United Data'!$A$3:$A$4341,K$1,'United Data'!$C$3:$C$4341,$A1802)&gt;0,1,0)</f>
        <v>0</v>
      </c>
      <c r="L1802">
        <f>IF(COUNTIFS('United Data'!$A$3:$A$4341,L$1,'United Data'!$C$3:$C$4341,$A1802)&gt;0,1,0)</f>
        <v>0</v>
      </c>
      <c r="M1802">
        <f>IF(COUNTIFS('United Data'!$A$3:$A$4341,M$1,'United Data'!$C$3:$C$4341,$A1802)&gt;0,1,0)</f>
        <v>1</v>
      </c>
      <c r="N1802">
        <f>IF(COUNTIFS('United Data'!$A$3:$A$4341,N$1,'United Data'!$C$3:$C$4341,$A1802)&gt;0,1,0)</f>
        <v>0</v>
      </c>
      <c r="O1802">
        <f>IF(COUNTIFS('United Data'!$A$3:$A$4341,O$1,'United Data'!$C$3:$C$4341,$A1802)&gt;0,1,0)</f>
        <v>0</v>
      </c>
      <c r="P1802">
        <f>IF(COUNTIFS('United Data'!$A$3:$A$4341,P$1,'United Data'!$C$3:$C$4341,$A1802)&gt;0,1,0)</f>
        <v>0</v>
      </c>
      <c r="Q1802">
        <f>IF(COUNTIFS('United Data'!$A$3:$A$4341,Q$1,'United Data'!$C$3:$C$4341,$A1802)&gt;0,1,0)</f>
        <v>0</v>
      </c>
      <c r="R1802">
        <f>IF(COUNTIFS('United Data'!$A$3:$A$4341,R$1,'United Data'!$C$3:$C$4341,$A1802)&gt;0,1,0)</f>
        <v>0</v>
      </c>
      <c r="S1802">
        <f t="shared" si="56"/>
        <v>3</v>
      </c>
      <c r="T1802">
        <f t="shared" si="57"/>
        <v>3</v>
      </c>
    </row>
    <row r="1803" spans="1:20" x14ac:dyDescent="0.2">
      <c r="A1803" t="s">
        <v>1856</v>
      </c>
      <c r="B1803">
        <f>IF(COUNTIFS('United Data'!$A$3:$A$4341,B$1,'United Data'!$C$3:$C$4341,$A1803)&gt;0,1,0)</f>
        <v>0</v>
      </c>
      <c r="C1803">
        <f>IF(COUNTIFS('United Data'!$A$3:$A$4341,C$1,'United Data'!$C$3:$C$4341,$A1803)&gt;0,1,0)</f>
        <v>1</v>
      </c>
      <c r="D1803">
        <f>IF(COUNTIFS('United Data'!$A$3:$A$4341,D$1,'United Data'!$C$3:$C$4341,$A1803)&gt;0,1,0)</f>
        <v>0</v>
      </c>
      <c r="E1803">
        <f>IF(COUNTIFS('United Data'!$A$3:$A$4341,E$1,'United Data'!$C$3:$C$4341,$A1803)&gt;0,1,0)</f>
        <v>0</v>
      </c>
      <c r="F1803">
        <f>IF(COUNTIFS('United Data'!$A$3:$A$4341,F$1,'United Data'!$C$3:$C$4341,$A1803)&gt;0,1,0)</f>
        <v>0</v>
      </c>
      <c r="G1803">
        <f>IF(COUNTIFS('United Data'!$A$3:$A$4341,G$1,'United Data'!$C$3:$C$4341,$A1803)&gt;0,1,0)</f>
        <v>0</v>
      </c>
      <c r="H1803">
        <f>IF(COUNTIFS('United Data'!$A$3:$A$4341,H$1,'United Data'!$C$3:$C$4341,$A1803)&gt;0,1,0)</f>
        <v>0</v>
      </c>
      <c r="I1803">
        <f>IF(COUNTIFS('United Data'!$A$3:$A$4341,I$1,'United Data'!$C$3:$C$4341,$A1803)&gt;0,1,0)</f>
        <v>0</v>
      </c>
      <c r="J1803">
        <f>IF(COUNTIFS('United Data'!$A$3:$A$4341,J$1,'United Data'!$C$3:$C$4341,$A1803)&gt;0,1,0)</f>
        <v>0</v>
      </c>
      <c r="K1803">
        <f>IF(COUNTIFS('United Data'!$A$3:$A$4341,K$1,'United Data'!$C$3:$C$4341,$A1803)&gt;0,1,0)</f>
        <v>0</v>
      </c>
      <c r="L1803">
        <f>IF(COUNTIFS('United Data'!$A$3:$A$4341,L$1,'United Data'!$C$3:$C$4341,$A1803)&gt;0,1,0)</f>
        <v>0</v>
      </c>
      <c r="M1803">
        <f>IF(COUNTIFS('United Data'!$A$3:$A$4341,M$1,'United Data'!$C$3:$C$4341,$A1803)&gt;0,1,0)</f>
        <v>0</v>
      </c>
      <c r="N1803">
        <f>IF(COUNTIFS('United Data'!$A$3:$A$4341,N$1,'United Data'!$C$3:$C$4341,$A1803)&gt;0,1,0)</f>
        <v>0</v>
      </c>
      <c r="O1803">
        <f>IF(COUNTIFS('United Data'!$A$3:$A$4341,O$1,'United Data'!$C$3:$C$4341,$A1803)&gt;0,1,0)</f>
        <v>0</v>
      </c>
      <c r="P1803">
        <f>IF(COUNTIFS('United Data'!$A$3:$A$4341,P$1,'United Data'!$C$3:$C$4341,$A1803)&gt;0,1,0)</f>
        <v>0</v>
      </c>
      <c r="Q1803">
        <f>IF(COUNTIFS('United Data'!$A$3:$A$4341,Q$1,'United Data'!$C$3:$C$4341,$A1803)&gt;0,1,0)</f>
        <v>0</v>
      </c>
      <c r="R1803">
        <f>IF(COUNTIFS('United Data'!$A$3:$A$4341,R$1,'United Data'!$C$3:$C$4341,$A1803)&gt;0,1,0)</f>
        <v>0</v>
      </c>
      <c r="S1803">
        <f t="shared" si="56"/>
        <v>1</v>
      </c>
      <c r="T1803">
        <f t="shared" si="57"/>
        <v>1</v>
      </c>
    </row>
    <row r="1804" spans="1:20" x14ac:dyDescent="0.2">
      <c r="A1804" t="s">
        <v>1857</v>
      </c>
      <c r="B1804">
        <f>IF(COUNTIFS('United Data'!$A$3:$A$4341,B$1,'United Data'!$C$3:$C$4341,$A1804)&gt;0,1,0)</f>
        <v>0</v>
      </c>
      <c r="C1804">
        <f>IF(COUNTIFS('United Data'!$A$3:$A$4341,C$1,'United Data'!$C$3:$C$4341,$A1804)&gt;0,1,0)</f>
        <v>0</v>
      </c>
      <c r="D1804">
        <f>IF(COUNTIFS('United Data'!$A$3:$A$4341,D$1,'United Data'!$C$3:$C$4341,$A1804)&gt;0,1,0)</f>
        <v>1</v>
      </c>
      <c r="E1804">
        <f>IF(COUNTIFS('United Data'!$A$3:$A$4341,E$1,'United Data'!$C$3:$C$4341,$A1804)&gt;0,1,0)</f>
        <v>0</v>
      </c>
      <c r="F1804">
        <f>IF(COUNTIFS('United Data'!$A$3:$A$4341,F$1,'United Data'!$C$3:$C$4341,$A1804)&gt;0,1,0)</f>
        <v>0</v>
      </c>
      <c r="G1804">
        <f>IF(COUNTIFS('United Data'!$A$3:$A$4341,G$1,'United Data'!$C$3:$C$4341,$A1804)&gt;0,1,0)</f>
        <v>0</v>
      </c>
      <c r="H1804">
        <f>IF(COUNTIFS('United Data'!$A$3:$A$4341,H$1,'United Data'!$C$3:$C$4341,$A1804)&gt;0,1,0)</f>
        <v>0</v>
      </c>
      <c r="I1804">
        <f>IF(COUNTIFS('United Data'!$A$3:$A$4341,I$1,'United Data'!$C$3:$C$4341,$A1804)&gt;0,1,0)</f>
        <v>1</v>
      </c>
      <c r="J1804">
        <f>IF(COUNTIFS('United Data'!$A$3:$A$4341,J$1,'United Data'!$C$3:$C$4341,$A1804)&gt;0,1,0)</f>
        <v>0</v>
      </c>
      <c r="K1804">
        <f>IF(COUNTIFS('United Data'!$A$3:$A$4341,K$1,'United Data'!$C$3:$C$4341,$A1804)&gt;0,1,0)</f>
        <v>0</v>
      </c>
      <c r="L1804">
        <f>IF(COUNTIFS('United Data'!$A$3:$A$4341,L$1,'United Data'!$C$3:$C$4341,$A1804)&gt;0,1,0)</f>
        <v>0</v>
      </c>
      <c r="M1804">
        <f>IF(COUNTIFS('United Data'!$A$3:$A$4341,M$1,'United Data'!$C$3:$C$4341,$A1804)&gt;0,1,0)</f>
        <v>1</v>
      </c>
      <c r="N1804">
        <f>IF(COUNTIFS('United Data'!$A$3:$A$4341,N$1,'United Data'!$C$3:$C$4341,$A1804)&gt;0,1,0)</f>
        <v>0</v>
      </c>
      <c r="O1804">
        <f>IF(COUNTIFS('United Data'!$A$3:$A$4341,O$1,'United Data'!$C$3:$C$4341,$A1804)&gt;0,1,0)</f>
        <v>1</v>
      </c>
      <c r="P1804">
        <f>IF(COUNTIFS('United Data'!$A$3:$A$4341,P$1,'United Data'!$C$3:$C$4341,$A1804)&gt;0,1,0)</f>
        <v>0</v>
      </c>
      <c r="Q1804">
        <f>IF(COUNTIFS('United Data'!$A$3:$A$4341,Q$1,'United Data'!$C$3:$C$4341,$A1804)&gt;0,1,0)</f>
        <v>0</v>
      </c>
      <c r="R1804">
        <f>IF(COUNTIFS('United Data'!$A$3:$A$4341,R$1,'United Data'!$C$3:$C$4341,$A1804)&gt;0,1,0)</f>
        <v>0</v>
      </c>
      <c r="S1804">
        <f t="shared" si="56"/>
        <v>4</v>
      </c>
      <c r="T1804">
        <f t="shared" si="57"/>
        <v>4</v>
      </c>
    </row>
    <row r="1805" spans="1:20" x14ac:dyDescent="0.2">
      <c r="A1805" t="s">
        <v>1858</v>
      </c>
      <c r="B1805">
        <f>IF(COUNTIFS('United Data'!$A$3:$A$4341,B$1,'United Data'!$C$3:$C$4341,$A1805)&gt;0,1,0)</f>
        <v>0</v>
      </c>
      <c r="C1805">
        <f>IF(COUNTIFS('United Data'!$A$3:$A$4341,C$1,'United Data'!$C$3:$C$4341,$A1805)&gt;0,1,0)</f>
        <v>0</v>
      </c>
      <c r="D1805">
        <f>IF(COUNTIFS('United Data'!$A$3:$A$4341,D$1,'United Data'!$C$3:$C$4341,$A1805)&gt;0,1,0)</f>
        <v>1</v>
      </c>
      <c r="E1805">
        <f>IF(COUNTIFS('United Data'!$A$3:$A$4341,E$1,'United Data'!$C$3:$C$4341,$A1805)&gt;0,1,0)</f>
        <v>0</v>
      </c>
      <c r="F1805">
        <f>IF(COUNTIFS('United Data'!$A$3:$A$4341,F$1,'United Data'!$C$3:$C$4341,$A1805)&gt;0,1,0)</f>
        <v>0</v>
      </c>
      <c r="G1805">
        <f>IF(COUNTIFS('United Data'!$A$3:$A$4341,G$1,'United Data'!$C$3:$C$4341,$A1805)&gt;0,1,0)</f>
        <v>0</v>
      </c>
      <c r="H1805">
        <f>IF(COUNTIFS('United Data'!$A$3:$A$4341,H$1,'United Data'!$C$3:$C$4341,$A1805)&gt;0,1,0)</f>
        <v>0</v>
      </c>
      <c r="I1805">
        <f>IF(COUNTIFS('United Data'!$A$3:$A$4341,I$1,'United Data'!$C$3:$C$4341,$A1805)&gt;0,1,0)</f>
        <v>0</v>
      </c>
      <c r="J1805">
        <f>IF(COUNTIFS('United Data'!$A$3:$A$4341,J$1,'United Data'!$C$3:$C$4341,$A1805)&gt;0,1,0)</f>
        <v>0</v>
      </c>
      <c r="K1805">
        <f>IF(COUNTIFS('United Data'!$A$3:$A$4341,K$1,'United Data'!$C$3:$C$4341,$A1805)&gt;0,1,0)</f>
        <v>0</v>
      </c>
      <c r="L1805">
        <f>IF(COUNTIFS('United Data'!$A$3:$A$4341,L$1,'United Data'!$C$3:$C$4341,$A1805)&gt;0,1,0)</f>
        <v>0</v>
      </c>
      <c r="M1805">
        <f>IF(COUNTIFS('United Data'!$A$3:$A$4341,M$1,'United Data'!$C$3:$C$4341,$A1805)&gt;0,1,0)</f>
        <v>0</v>
      </c>
      <c r="N1805">
        <f>IF(COUNTIFS('United Data'!$A$3:$A$4341,N$1,'United Data'!$C$3:$C$4341,$A1805)&gt;0,1,0)</f>
        <v>0</v>
      </c>
      <c r="O1805">
        <f>IF(COUNTIFS('United Data'!$A$3:$A$4341,O$1,'United Data'!$C$3:$C$4341,$A1805)&gt;0,1,0)</f>
        <v>0</v>
      </c>
      <c r="P1805">
        <f>IF(COUNTIFS('United Data'!$A$3:$A$4341,P$1,'United Data'!$C$3:$C$4341,$A1805)&gt;0,1,0)</f>
        <v>0</v>
      </c>
      <c r="Q1805">
        <f>IF(COUNTIFS('United Data'!$A$3:$A$4341,Q$1,'United Data'!$C$3:$C$4341,$A1805)&gt;0,1,0)</f>
        <v>0</v>
      </c>
      <c r="R1805">
        <f>IF(COUNTIFS('United Data'!$A$3:$A$4341,R$1,'United Data'!$C$3:$C$4341,$A1805)&gt;0,1,0)</f>
        <v>0</v>
      </c>
      <c r="S1805">
        <f t="shared" si="56"/>
        <v>1</v>
      </c>
      <c r="T1805">
        <f t="shared" si="57"/>
        <v>1</v>
      </c>
    </row>
    <row r="1806" spans="1:20" x14ac:dyDescent="0.2">
      <c r="A1806" t="s">
        <v>1859</v>
      </c>
      <c r="B1806">
        <f>IF(COUNTIFS('United Data'!$A$3:$A$4341,B$1,'United Data'!$C$3:$C$4341,$A1806)&gt;0,1,0)</f>
        <v>0</v>
      </c>
      <c r="C1806">
        <f>IF(COUNTIFS('United Data'!$A$3:$A$4341,C$1,'United Data'!$C$3:$C$4341,$A1806)&gt;0,1,0)</f>
        <v>0</v>
      </c>
      <c r="D1806">
        <f>IF(COUNTIFS('United Data'!$A$3:$A$4341,D$1,'United Data'!$C$3:$C$4341,$A1806)&gt;0,1,0)</f>
        <v>1</v>
      </c>
      <c r="E1806">
        <f>IF(COUNTIFS('United Data'!$A$3:$A$4341,E$1,'United Data'!$C$3:$C$4341,$A1806)&gt;0,1,0)</f>
        <v>0</v>
      </c>
      <c r="F1806">
        <f>IF(COUNTIFS('United Data'!$A$3:$A$4341,F$1,'United Data'!$C$3:$C$4341,$A1806)&gt;0,1,0)</f>
        <v>0</v>
      </c>
      <c r="G1806">
        <f>IF(COUNTIFS('United Data'!$A$3:$A$4341,G$1,'United Data'!$C$3:$C$4341,$A1806)&gt;0,1,0)</f>
        <v>0</v>
      </c>
      <c r="H1806">
        <f>IF(COUNTIFS('United Data'!$A$3:$A$4341,H$1,'United Data'!$C$3:$C$4341,$A1806)&gt;0,1,0)</f>
        <v>0</v>
      </c>
      <c r="I1806">
        <f>IF(COUNTIFS('United Data'!$A$3:$A$4341,I$1,'United Data'!$C$3:$C$4341,$A1806)&gt;0,1,0)</f>
        <v>0</v>
      </c>
      <c r="J1806">
        <f>IF(COUNTIFS('United Data'!$A$3:$A$4341,J$1,'United Data'!$C$3:$C$4341,$A1806)&gt;0,1,0)</f>
        <v>0</v>
      </c>
      <c r="K1806">
        <f>IF(COUNTIFS('United Data'!$A$3:$A$4341,K$1,'United Data'!$C$3:$C$4341,$A1806)&gt;0,1,0)</f>
        <v>0</v>
      </c>
      <c r="L1806">
        <f>IF(COUNTIFS('United Data'!$A$3:$A$4341,L$1,'United Data'!$C$3:$C$4341,$A1806)&gt;0,1,0)</f>
        <v>0</v>
      </c>
      <c r="M1806">
        <f>IF(COUNTIFS('United Data'!$A$3:$A$4341,M$1,'United Data'!$C$3:$C$4341,$A1806)&gt;0,1,0)</f>
        <v>1</v>
      </c>
      <c r="N1806">
        <f>IF(COUNTIFS('United Data'!$A$3:$A$4341,N$1,'United Data'!$C$3:$C$4341,$A1806)&gt;0,1,0)</f>
        <v>0</v>
      </c>
      <c r="O1806">
        <f>IF(COUNTIFS('United Data'!$A$3:$A$4341,O$1,'United Data'!$C$3:$C$4341,$A1806)&gt;0,1,0)</f>
        <v>0</v>
      </c>
      <c r="P1806">
        <f>IF(COUNTIFS('United Data'!$A$3:$A$4341,P$1,'United Data'!$C$3:$C$4341,$A1806)&gt;0,1,0)</f>
        <v>0</v>
      </c>
      <c r="Q1806">
        <f>IF(COUNTIFS('United Data'!$A$3:$A$4341,Q$1,'United Data'!$C$3:$C$4341,$A1806)&gt;0,1,0)</f>
        <v>0</v>
      </c>
      <c r="R1806">
        <f>IF(COUNTIFS('United Data'!$A$3:$A$4341,R$1,'United Data'!$C$3:$C$4341,$A1806)&gt;0,1,0)</f>
        <v>0</v>
      </c>
      <c r="S1806">
        <f t="shared" si="56"/>
        <v>2</v>
      </c>
      <c r="T1806">
        <f t="shared" si="57"/>
        <v>2</v>
      </c>
    </row>
    <row r="1807" spans="1:20" x14ac:dyDescent="0.2">
      <c r="A1807" t="s">
        <v>1860</v>
      </c>
      <c r="B1807">
        <f>IF(COUNTIFS('United Data'!$A$3:$A$4341,B$1,'United Data'!$C$3:$C$4341,$A1807)&gt;0,1,0)</f>
        <v>0</v>
      </c>
      <c r="C1807">
        <f>IF(COUNTIFS('United Data'!$A$3:$A$4341,C$1,'United Data'!$C$3:$C$4341,$A1807)&gt;0,1,0)</f>
        <v>0</v>
      </c>
      <c r="D1807">
        <f>IF(COUNTIFS('United Data'!$A$3:$A$4341,D$1,'United Data'!$C$3:$C$4341,$A1807)&gt;0,1,0)</f>
        <v>1</v>
      </c>
      <c r="E1807">
        <f>IF(COUNTIFS('United Data'!$A$3:$A$4341,E$1,'United Data'!$C$3:$C$4341,$A1807)&gt;0,1,0)</f>
        <v>0</v>
      </c>
      <c r="F1807">
        <f>IF(COUNTIFS('United Data'!$A$3:$A$4341,F$1,'United Data'!$C$3:$C$4341,$A1807)&gt;0,1,0)</f>
        <v>0</v>
      </c>
      <c r="G1807">
        <f>IF(COUNTIFS('United Data'!$A$3:$A$4341,G$1,'United Data'!$C$3:$C$4341,$A1807)&gt;0,1,0)</f>
        <v>0</v>
      </c>
      <c r="H1807">
        <f>IF(COUNTIFS('United Data'!$A$3:$A$4341,H$1,'United Data'!$C$3:$C$4341,$A1807)&gt;0,1,0)</f>
        <v>0</v>
      </c>
      <c r="I1807">
        <f>IF(COUNTIFS('United Data'!$A$3:$A$4341,I$1,'United Data'!$C$3:$C$4341,$A1807)&gt;0,1,0)</f>
        <v>0</v>
      </c>
      <c r="J1807">
        <f>IF(COUNTIFS('United Data'!$A$3:$A$4341,J$1,'United Data'!$C$3:$C$4341,$A1807)&gt;0,1,0)</f>
        <v>0</v>
      </c>
      <c r="K1807">
        <f>IF(COUNTIFS('United Data'!$A$3:$A$4341,K$1,'United Data'!$C$3:$C$4341,$A1807)&gt;0,1,0)</f>
        <v>0</v>
      </c>
      <c r="L1807">
        <f>IF(COUNTIFS('United Data'!$A$3:$A$4341,L$1,'United Data'!$C$3:$C$4341,$A1807)&gt;0,1,0)</f>
        <v>0</v>
      </c>
      <c r="M1807">
        <f>IF(COUNTIFS('United Data'!$A$3:$A$4341,M$1,'United Data'!$C$3:$C$4341,$A1807)&gt;0,1,0)</f>
        <v>0</v>
      </c>
      <c r="N1807">
        <f>IF(COUNTIFS('United Data'!$A$3:$A$4341,N$1,'United Data'!$C$3:$C$4341,$A1807)&gt;0,1,0)</f>
        <v>0</v>
      </c>
      <c r="O1807">
        <f>IF(COUNTIFS('United Data'!$A$3:$A$4341,O$1,'United Data'!$C$3:$C$4341,$A1807)&gt;0,1,0)</f>
        <v>0</v>
      </c>
      <c r="P1807">
        <f>IF(COUNTIFS('United Data'!$A$3:$A$4341,P$1,'United Data'!$C$3:$C$4341,$A1807)&gt;0,1,0)</f>
        <v>0</v>
      </c>
      <c r="Q1807">
        <f>IF(COUNTIFS('United Data'!$A$3:$A$4341,Q$1,'United Data'!$C$3:$C$4341,$A1807)&gt;0,1,0)</f>
        <v>0</v>
      </c>
      <c r="R1807">
        <f>IF(COUNTIFS('United Data'!$A$3:$A$4341,R$1,'United Data'!$C$3:$C$4341,$A1807)&gt;0,1,0)</f>
        <v>0</v>
      </c>
      <c r="S1807">
        <f t="shared" si="56"/>
        <v>1</v>
      </c>
      <c r="T1807">
        <f t="shared" si="57"/>
        <v>1</v>
      </c>
    </row>
    <row r="1808" spans="1:20" x14ac:dyDescent="0.2">
      <c r="A1808" t="s">
        <v>1861</v>
      </c>
      <c r="B1808">
        <f>IF(COUNTIFS('United Data'!$A$3:$A$4341,B$1,'United Data'!$C$3:$C$4341,$A1808)&gt;0,1,0)</f>
        <v>0</v>
      </c>
      <c r="C1808">
        <f>IF(COUNTIFS('United Data'!$A$3:$A$4341,C$1,'United Data'!$C$3:$C$4341,$A1808)&gt;0,1,0)</f>
        <v>0</v>
      </c>
      <c r="D1808">
        <f>IF(COUNTIFS('United Data'!$A$3:$A$4341,D$1,'United Data'!$C$3:$C$4341,$A1808)&gt;0,1,0)</f>
        <v>1</v>
      </c>
      <c r="E1808">
        <f>IF(COUNTIFS('United Data'!$A$3:$A$4341,E$1,'United Data'!$C$3:$C$4341,$A1808)&gt;0,1,0)</f>
        <v>0</v>
      </c>
      <c r="F1808">
        <f>IF(COUNTIFS('United Data'!$A$3:$A$4341,F$1,'United Data'!$C$3:$C$4341,$A1808)&gt;0,1,0)</f>
        <v>0</v>
      </c>
      <c r="G1808">
        <f>IF(COUNTIFS('United Data'!$A$3:$A$4341,G$1,'United Data'!$C$3:$C$4341,$A1808)&gt;0,1,0)</f>
        <v>0</v>
      </c>
      <c r="H1808">
        <f>IF(COUNTIFS('United Data'!$A$3:$A$4341,H$1,'United Data'!$C$3:$C$4341,$A1808)&gt;0,1,0)</f>
        <v>0</v>
      </c>
      <c r="I1808">
        <f>IF(COUNTIFS('United Data'!$A$3:$A$4341,I$1,'United Data'!$C$3:$C$4341,$A1808)&gt;0,1,0)</f>
        <v>0</v>
      </c>
      <c r="J1808">
        <f>IF(COUNTIFS('United Data'!$A$3:$A$4341,J$1,'United Data'!$C$3:$C$4341,$A1808)&gt;0,1,0)</f>
        <v>0</v>
      </c>
      <c r="K1808">
        <f>IF(COUNTIFS('United Data'!$A$3:$A$4341,K$1,'United Data'!$C$3:$C$4341,$A1808)&gt;0,1,0)</f>
        <v>1</v>
      </c>
      <c r="L1808">
        <f>IF(COUNTIFS('United Data'!$A$3:$A$4341,L$1,'United Data'!$C$3:$C$4341,$A1808)&gt;0,1,0)</f>
        <v>0</v>
      </c>
      <c r="M1808">
        <f>IF(COUNTIFS('United Data'!$A$3:$A$4341,M$1,'United Data'!$C$3:$C$4341,$A1808)&gt;0,1,0)</f>
        <v>0</v>
      </c>
      <c r="N1808">
        <f>IF(COUNTIFS('United Data'!$A$3:$A$4341,N$1,'United Data'!$C$3:$C$4341,$A1808)&gt;0,1,0)</f>
        <v>0</v>
      </c>
      <c r="O1808">
        <f>IF(COUNTIFS('United Data'!$A$3:$A$4341,O$1,'United Data'!$C$3:$C$4341,$A1808)&gt;0,1,0)</f>
        <v>0</v>
      </c>
      <c r="P1808">
        <f>IF(COUNTIFS('United Data'!$A$3:$A$4341,P$1,'United Data'!$C$3:$C$4341,$A1808)&gt;0,1,0)</f>
        <v>0</v>
      </c>
      <c r="Q1808">
        <f>IF(COUNTIFS('United Data'!$A$3:$A$4341,Q$1,'United Data'!$C$3:$C$4341,$A1808)&gt;0,1,0)</f>
        <v>0</v>
      </c>
      <c r="R1808">
        <f>IF(COUNTIFS('United Data'!$A$3:$A$4341,R$1,'United Data'!$C$3:$C$4341,$A1808)&gt;0,1,0)</f>
        <v>0</v>
      </c>
      <c r="S1808">
        <f t="shared" si="56"/>
        <v>2</v>
      </c>
      <c r="T1808">
        <f t="shared" si="57"/>
        <v>2</v>
      </c>
    </row>
    <row r="1809" spans="1:20" x14ac:dyDescent="0.2">
      <c r="A1809" t="s">
        <v>1862</v>
      </c>
      <c r="B1809">
        <f>IF(COUNTIFS('United Data'!$A$3:$A$4341,B$1,'United Data'!$C$3:$C$4341,$A1809)&gt;0,1,0)</f>
        <v>0</v>
      </c>
      <c r="C1809">
        <f>IF(COUNTIFS('United Data'!$A$3:$A$4341,C$1,'United Data'!$C$3:$C$4341,$A1809)&gt;0,1,0)</f>
        <v>0</v>
      </c>
      <c r="D1809">
        <f>IF(COUNTIFS('United Data'!$A$3:$A$4341,D$1,'United Data'!$C$3:$C$4341,$A1809)&gt;0,1,0)</f>
        <v>1</v>
      </c>
      <c r="E1809">
        <f>IF(COUNTIFS('United Data'!$A$3:$A$4341,E$1,'United Data'!$C$3:$C$4341,$A1809)&gt;0,1,0)</f>
        <v>0</v>
      </c>
      <c r="F1809">
        <f>IF(COUNTIFS('United Data'!$A$3:$A$4341,F$1,'United Data'!$C$3:$C$4341,$A1809)&gt;0,1,0)</f>
        <v>0</v>
      </c>
      <c r="G1809">
        <f>IF(COUNTIFS('United Data'!$A$3:$A$4341,G$1,'United Data'!$C$3:$C$4341,$A1809)&gt;0,1,0)</f>
        <v>0</v>
      </c>
      <c r="H1809">
        <f>IF(COUNTIFS('United Data'!$A$3:$A$4341,H$1,'United Data'!$C$3:$C$4341,$A1809)&gt;0,1,0)</f>
        <v>0</v>
      </c>
      <c r="I1809">
        <f>IF(COUNTIFS('United Data'!$A$3:$A$4341,I$1,'United Data'!$C$3:$C$4341,$A1809)&gt;0,1,0)</f>
        <v>0</v>
      </c>
      <c r="J1809">
        <f>IF(COUNTIFS('United Data'!$A$3:$A$4341,J$1,'United Data'!$C$3:$C$4341,$A1809)&gt;0,1,0)</f>
        <v>0</v>
      </c>
      <c r="K1809">
        <f>IF(COUNTIFS('United Data'!$A$3:$A$4341,K$1,'United Data'!$C$3:$C$4341,$A1809)&gt;0,1,0)</f>
        <v>0</v>
      </c>
      <c r="L1809">
        <f>IF(COUNTIFS('United Data'!$A$3:$A$4341,L$1,'United Data'!$C$3:$C$4341,$A1809)&gt;0,1,0)</f>
        <v>0</v>
      </c>
      <c r="M1809">
        <f>IF(COUNTIFS('United Data'!$A$3:$A$4341,M$1,'United Data'!$C$3:$C$4341,$A1809)&gt;0,1,0)</f>
        <v>0</v>
      </c>
      <c r="N1809">
        <f>IF(COUNTIFS('United Data'!$A$3:$A$4341,N$1,'United Data'!$C$3:$C$4341,$A1809)&gt;0,1,0)</f>
        <v>0</v>
      </c>
      <c r="O1809">
        <f>IF(COUNTIFS('United Data'!$A$3:$A$4341,O$1,'United Data'!$C$3:$C$4341,$A1809)&gt;0,1,0)</f>
        <v>0</v>
      </c>
      <c r="P1809">
        <f>IF(COUNTIFS('United Data'!$A$3:$A$4341,P$1,'United Data'!$C$3:$C$4341,$A1809)&gt;0,1,0)</f>
        <v>0</v>
      </c>
      <c r="Q1809">
        <f>IF(COUNTIFS('United Data'!$A$3:$A$4341,Q$1,'United Data'!$C$3:$C$4341,$A1809)&gt;0,1,0)</f>
        <v>0</v>
      </c>
      <c r="R1809">
        <f>IF(COUNTIFS('United Data'!$A$3:$A$4341,R$1,'United Data'!$C$3:$C$4341,$A1809)&gt;0,1,0)</f>
        <v>0</v>
      </c>
      <c r="S1809">
        <f t="shared" si="56"/>
        <v>1</v>
      </c>
      <c r="T1809">
        <f t="shared" si="57"/>
        <v>1</v>
      </c>
    </row>
    <row r="1810" spans="1:20" x14ac:dyDescent="0.2">
      <c r="A1810" t="s">
        <v>1863</v>
      </c>
      <c r="B1810">
        <f>IF(COUNTIFS('United Data'!$A$3:$A$4341,B$1,'United Data'!$C$3:$C$4341,$A1810)&gt;0,1,0)</f>
        <v>0</v>
      </c>
      <c r="C1810">
        <f>IF(COUNTIFS('United Data'!$A$3:$A$4341,C$1,'United Data'!$C$3:$C$4341,$A1810)&gt;0,1,0)</f>
        <v>0</v>
      </c>
      <c r="D1810">
        <f>IF(COUNTIFS('United Data'!$A$3:$A$4341,D$1,'United Data'!$C$3:$C$4341,$A1810)&gt;0,1,0)</f>
        <v>1</v>
      </c>
      <c r="E1810">
        <f>IF(COUNTIFS('United Data'!$A$3:$A$4341,E$1,'United Data'!$C$3:$C$4341,$A1810)&gt;0,1,0)</f>
        <v>0</v>
      </c>
      <c r="F1810">
        <f>IF(COUNTIFS('United Data'!$A$3:$A$4341,F$1,'United Data'!$C$3:$C$4341,$A1810)&gt;0,1,0)</f>
        <v>0</v>
      </c>
      <c r="G1810">
        <f>IF(COUNTIFS('United Data'!$A$3:$A$4341,G$1,'United Data'!$C$3:$C$4341,$A1810)&gt;0,1,0)</f>
        <v>0</v>
      </c>
      <c r="H1810">
        <f>IF(COUNTIFS('United Data'!$A$3:$A$4341,H$1,'United Data'!$C$3:$C$4341,$A1810)&gt;0,1,0)</f>
        <v>0</v>
      </c>
      <c r="I1810">
        <f>IF(COUNTIFS('United Data'!$A$3:$A$4341,I$1,'United Data'!$C$3:$C$4341,$A1810)&gt;0,1,0)</f>
        <v>0</v>
      </c>
      <c r="J1810">
        <f>IF(COUNTIFS('United Data'!$A$3:$A$4341,J$1,'United Data'!$C$3:$C$4341,$A1810)&gt;0,1,0)</f>
        <v>0</v>
      </c>
      <c r="K1810">
        <f>IF(COUNTIFS('United Data'!$A$3:$A$4341,K$1,'United Data'!$C$3:$C$4341,$A1810)&gt;0,1,0)</f>
        <v>0</v>
      </c>
      <c r="L1810">
        <f>IF(COUNTIFS('United Data'!$A$3:$A$4341,L$1,'United Data'!$C$3:$C$4341,$A1810)&gt;0,1,0)</f>
        <v>0</v>
      </c>
      <c r="M1810">
        <f>IF(COUNTIFS('United Data'!$A$3:$A$4341,M$1,'United Data'!$C$3:$C$4341,$A1810)&gt;0,1,0)</f>
        <v>0</v>
      </c>
      <c r="N1810">
        <f>IF(COUNTIFS('United Data'!$A$3:$A$4341,N$1,'United Data'!$C$3:$C$4341,$A1810)&gt;0,1,0)</f>
        <v>0</v>
      </c>
      <c r="O1810">
        <f>IF(COUNTIFS('United Data'!$A$3:$A$4341,O$1,'United Data'!$C$3:$C$4341,$A1810)&gt;0,1,0)</f>
        <v>0</v>
      </c>
      <c r="P1810">
        <f>IF(COUNTIFS('United Data'!$A$3:$A$4341,P$1,'United Data'!$C$3:$C$4341,$A1810)&gt;0,1,0)</f>
        <v>0</v>
      </c>
      <c r="Q1810">
        <f>IF(COUNTIFS('United Data'!$A$3:$A$4341,Q$1,'United Data'!$C$3:$C$4341,$A1810)&gt;0,1,0)</f>
        <v>0</v>
      </c>
      <c r="R1810">
        <f>IF(COUNTIFS('United Data'!$A$3:$A$4341,R$1,'United Data'!$C$3:$C$4341,$A1810)&gt;0,1,0)</f>
        <v>0</v>
      </c>
      <c r="S1810">
        <f t="shared" si="56"/>
        <v>1</v>
      </c>
      <c r="T1810">
        <f t="shared" si="57"/>
        <v>1</v>
      </c>
    </row>
    <row r="1811" spans="1:20" x14ac:dyDescent="0.2">
      <c r="A1811" t="s">
        <v>1864</v>
      </c>
      <c r="B1811">
        <f>IF(COUNTIFS('United Data'!$A$3:$A$4341,B$1,'United Data'!$C$3:$C$4341,$A1811)&gt;0,1,0)</f>
        <v>0</v>
      </c>
      <c r="C1811">
        <f>IF(COUNTIFS('United Data'!$A$3:$A$4341,C$1,'United Data'!$C$3:$C$4341,$A1811)&gt;0,1,0)</f>
        <v>0</v>
      </c>
      <c r="D1811">
        <f>IF(COUNTIFS('United Data'!$A$3:$A$4341,D$1,'United Data'!$C$3:$C$4341,$A1811)&gt;0,1,0)</f>
        <v>1</v>
      </c>
      <c r="E1811">
        <f>IF(COUNTIFS('United Data'!$A$3:$A$4341,E$1,'United Data'!$C$3:$C$4341,$A1811)&gt;0,1,0)</f>
        <v>0</v>
      </c>
      <c r="F1811">
        <f>IF(COUNTIFS('United Data'!$A$3:$A$4341,F$1,'United Data'!$C$3:$C$4341,$A1811)&gt;0,1,0)</f>
        <v>0</v>
      </c>
      <c r="G1811">
        <f>IF(COUNTIFS('United Data'!$A$3:$A$4341,G$1,'United Data'!$C$3:$C$4341,$A1811)&gt;0,1,0)</f>
        <v>0</v>
      </c>
      <c r="H1811">
        <f>IF(COUNTIFS('United Data'!$A$3:$A$4341,H$1,'United Data'!$C$3:$C$4341,$A1811)&gt;0,1,0)</f>
        <v>0</v>
      </c>
      <c r="I1811">
        <f>IF(COUNTIFS('United Data'!$A$3:$A$4341,I$1,'United Data'!$C$3:$C$4341,$A1811)&gt;0,1,0)</f>
        <v>0</v>
      </c>
      <c r="J1811">
        <f>IF(COUNTIFS('United Data'!$A$3:$A$4341,J$1,'United Data'!$C$3:$C$4341,$A1811)&gt;0,1,0)</f>
        <v>0</v>
      </c>
      <c r="K1811">
        <f>IF(COUNTIFS('United Data'!$A$3:$A$4341,K$1,'United Data'!$C$3:$C$4341,$A1811)&gt;0,1,0)</f>
        <v>0</v>
      </c>
      <c r="L1811">
        <f>IF(COUNTIFS('United Data'!$A$3:$A$4341,L$1,'United Data'!$C$3:$C$4341,$A1811)&gt;0,1,0)</f>
        <v>0</v>
      </c>
      <c r="M1811">
        <f>IF(COUNTIFS('United Data'!$A$3:$A$4341,M$1,'United Data'!$C$3:$C$4341,$A1811)&gt;0,1,0)</f>
        <v>0</v>
      </c>
      <c r="N1811">
        <f>IF(COUNTIFS('United Data'!$A$3:$A$4341,N$1,'United Data'!$C$3:$C$4341,$A1811)&gt;0,1,0)</f>
        <v>0</v>
      </c>
      <c r="O1811">
        <f>IF(COUNTIFS('United Data'!$A$3:$A$4341,O$1,'United Data'!$C$3:$C$4341,$A1811)&gt;0,1,0)</f>
        <v>0</v>
      </c>
      <c r="P1811">
        <f>IF(COUNTIFS('United Data'!$A$3:$A$4341,P$1,'United Data'!$C$3:$C$4341,$A1811)&gt;0,1,0)</f>
        <v>0</v>
      </c>
      <c r="Q1811">
        <f>IF(COUNTIFS('United Data'!$A$3:$A$4341,Q$1,'United Data'!$C$3:$C$4341,$A1811)&gt;0,1,0)</f>
        <v>0</v>
      </c>
      <c r="R1811">
        <f>IF(COUNTIFS('United Data'!$A$3:$A$4341,R$1,'United Data'!$C$3:$C$4341,$A1811)&gt;0,1,0)</f>
        <v>0</v>
      </c>
      <c r="S1811">
        <f t="shared" si="56"/>
        <v>1</v>
      </c>
      <c r="T1811">
        <f t="shared" si="57"/>
        <v>1</v>
      </c>
    </row>
    <row r="1812" spans="1:20" x14ac:dyDescent="0.2">
      <c r="A1812" t="s">
        <v>1865</v>
      </c>
      <c r="B1812">
        <f>IF(COUNTIFS('United Data'!$A$3:$A$4341,B$1,'United Data'!$C$3:$C$4341,$A1812)&gt;0,1,0)</f>
        <v>0</v>
      </c>
      <c r="C1812">
        <f>IF(COUNTIFS('United Data'!$A$3:$A$4341,C$1,'United Data'!$C$3:$C$4341,$A1812)&gt;0,1,0)</f>
        <v>0</v>
      </c>
      <c r="D1812">
        <f>IF(COUNTIFS('United Data'!$A$3:$A$4341,D$1,'United Data'!$C$3:$C$4341,$A1812)&gt;0,1,0)</f>
        <v>1</v>
      </c>
      <c r="E1812">
        <f>IF(COUNTIFS('United Data'!$A$3:$A$4341,E$1,'United Data'!$C$3:$C$4341,$A1812)&gt;0,1,0)</f>
        <v>0</v>
      </c>
      <c r="F1812">
        <f>IF(COUNTIFS('United Data'!$A$3:$A$4341,F$1,'United Data'!$C$3:$C$4341,$A1812)&gt;0,1,0)</f>
        <v>0</v>
      </c>
      <c r="G1812">
        <f>IF(COUNTIFS('United Data'!$A$3:$A$4341,G$1,'United Data'!$C$3:$C$4341,$A1812)&gt;0,1,0)</f>
        <v>0</v>
      </c>
      <c r="H1812">
        <f>IF(COUNTIFS('United Data'!$A$3:$A$4341,H$1,'United Data'!$C$3:$C$4341,$A1812)&gt;0,1,0)</f>
        <v>0</v>
      </c>
      <c r="I1812">
        <f>IF(COUNTIFS('United Data'!$A$3:$A$4341,I$1,'United Data'!$C$3:$C$4341,$A1812)&gt;0,1,0)</f>
        <v>0</v>
      </c>
      <c r="J1812">
        <f>IF(COUNTIFS('United Data'!$A$3:$A$4341,J$1,'United Data'!$C$3:$C$4341,$A1812)&gt;0,1,0)</f>
        <v>0</v>
      </c>
      <c r="K1812">
        <f>IF(COUNTIFS('United Data'!$A$3:$A$4341,K$1,'United Data'!$C$3:$C$4341,$A1812)&gt;0,1,0)</f>
        <v>0</v>
      </c>
      <c r="L1812">
        <f>IF(COUNTIFS('United Data'!$A$3:$A$4341,L$1,'United Data'!$C$3:$C$4341,$A1812)&gt;0,1,0)</f>
        <v>0</v>
      </c>
      <c r="M1812">
        <f>IF(COUNTIFS('United Data'!$A$3:$A$4341,M$1,'United Data'!$C$3:$C$4341,$A1812)&gt;0,1,0)</f>
        <v>0</v>
      </c>
      <c r="N1812">
        <f>IF(COUNTIFS('United Data'!$A$3:$A$4341,N$1,'United Data'!$C$3:$C$4341,$A1812)&gt;0,1,0)</f>
        <v>0</v>
      </c>
      <c r="O1812">
        <f>IF(COUNTIFS('United Data'!$A$3:$A$4341,O$1,'United Data'!$C$3:$C$4341,$A1812)&gt;0,1,0)</f>
        <v>0</v>
      </c>
      <c r="P1812">
        <f>IF(COUNTIFS('United Data'!$A$3:$A$4341,P$1,'United Data'!$C$3:$C$4341,$A1812)&gt;0,1,0)</f>
        <v>0</v>
      </c>
      <c r="Q1812">
        <f>IF(COUNTIFS('United Data'!$A$3:$A$4341,Q$1,'United Data'!$C$3:$C$4341,$A1812)&gt;0,1,0)</f>
        <v>0</v>
      </c>
      <c r="R1812">
        <f>IF(COUNTIFS('United Data'!$A$3:$A$4341,R$1,'United Data'!$C$3:$C$4341,$A1812)&gt;0,1,0)</f>
        <v>0</v>
      </c>
      <c r="S1812">
        <f t="shared" si="56"/>
        <v>1</v>
      </c>
      <c r="T1812">
        <f t="shared" si="57"/>
        <v>1</v>
      </c>
    </row>
    <row r="1813" spans="1:20" x14ac:dyDescent="0.2">
      <c r="A1813" t="s">
        <v>1866</v>
      </c>
      <c r="B1813">
        <f>IF(COUNTIFS('United Data'!$A$3:$A$4341,B$1,'United Data'!$C$3:$C$4341,$A1813)&gt;0,1,0)</f>
        <v>0</v>
      </c>
      <c r="C1813">
        <f>IF(COUNTIFS('United Data'!$A$3:$A$4341,C$1,'United Data'!$C$3:$C$4341,$A1813)&gt;0,1,0)</f>
        <v>0</v>
      </c>
      <c r="D1813">
        <f>IF(COUNTIFS('United Data'!$A$3:$A$4341,D$1,'United Data'!$C$3:$C$4341,$A1813)&gt;0,1,0)</f>
        <v>1</v>
      </c>
      <c r="E1813">
        <f>IF(COUNTIFS('United Data'!$A$3:$A$4341,E$1,'United Data'!$C$3:$C$4341,$A1813)&gt;0,1,0)</f>
        <v>0</v>
      </c>
      <c r="F1813">
        <f>IF(COUNTIFS('United Data'!$A$3:$A$4341,F$1,'United Data'!$C$3:$C$4341,$A1813)&gt;0,1,0)</f>
        <v>0</v>
      </c>
      <c r="G1813">
        <f>IF(COUNTIFS('United Data'!$A$3:$A$4341,G$1,'United Data'!$C$3:$C$4341,$A1813)&gt;0,1,0)</f>
        <v>0</v>
      </c>
      <c r="H1813">
        <f>IF(COUNTIFS('United Data'!$A$3:$A$4341,H$1,'United Data'!$C$3:$C$4341,$A1813)&gt;0,1,0)</f>
        <v>0</v>
      </c>
      <c r="I1813">
        <f>IF(COUNTIFS('United Data'!$A$3:$A$4341,I$1,'United Data'!$C$3:$C$4341,$A1813)&gt;0,1,0)</f>
        <v>0</v>
      </c>
      <c r="J1813">
        <f>IF(COUNTIFS('United Data'!$A$3:$A$4341,J$1,'United Data'!$C$3:$C$4341,$A1813)&gt;0,1,0)</f>
        <v>0</v>
      </c>
      <c r="K1813">
        <f>IF(COUNTIFS('United Data'!$A$3:$A$4341,K$1,'United Data'!$C$3:$C$4341,$A1813)&gt;0,1,0)</f>
        <v>0</v>
      </c>
      <c r="L1813">
        <f>IF(COUNTIFS('United Data'!$A$3:$A$4341,L$1,'United Data'!$C$3:$C$4341,$A1813)&gt;0,1,0)</f>
        <v>0</v>
      </c>
      <c r="M1813">
        <f>IF(COUNTIFS('United Data'!$A$3:$A$4341,M$1,'United Data'!$C$3:$C$4341,$A1813)&gt;0,1,0)</f>
        <v>0</v>
      </c>
      <c r="N1813">
        <f>IF(COUNTIFS('United Data'!$A$3:$A$4341,N$1,'United Data'!$C$3:$C$4341,$A1813)&gt;0,1,0)</f>
        <v>0</v>
      </c>
      <c r="O1813">
        <f>IF(COUNTIFS('United Data'!$A$3:$A$4341,O$1,'United Data'!$C$3:$C$4341,$A1813)&gt;0,1,0)</f>
        <v>0</v>
      </c>
      <c r="P1813">
        <f>IF(COUNTIFS('United Data'!$A$3:$A$4341,P$1,'United Data'!$C$3:$C$4341,$A1813)&gt;0,1,0)</f>
        <v>0</v>
      </c>
      <c r="Q1813">
        <f>IF(COUNTIFS('United Data'!$A$3:$A$4341,Q$1,'United Data'!$C$3:$C$4341,$A1813)&gt;0,1,0)</f>
        <v>0</v>
      </c>
      <c r="R1813">
        <f>IF(COUNTIFS('United Data'!$A$3:$A$4341,R$1,'United Data'!$C$3:$C$4341,$A1813)&gt;0,1,0)</f>
        <v>0</v>
      </c>
      <c r="S1813">
        <f t="shared" si="56"/>
        <v>1</v>
      </c>
      <c r="T1813">
        <f t="shared" si="57"/>
        <v>1</v>
      </c>
    </row>
    <row r="1814" spans="1:20" x14ac:dyDescent="0.2">
      <c r="A1814" t="s">
        <v>1867</v>
      </c>
      <c r="B1814">
        <f>IF(COUNTIFS('United Data'!$A$3:$A$4341,B$1,'United Data'!$C$3:$C$4341,$A1814)&gt;0,1,0)</f>
        <v>0</v>
      </c>
      <c r="C1814">
        <f>IF(COUNTIFS('United Data'!$A$3:$A$4341,C$1,'United Data'!$C$3:$C$4341,$A1814)&gt;0,1,0)</f>
        <v>0</v>
      </c>
      <c r="D1814">
        <f>IF(COUNTIFS('United Data'!$A$3:$A$4341,D$1,'United Data'!$C$3:$C$4341,$A1814)&gt;0,1,0)</f>
        <v>1</v>
      </c>
      <c r="E1814">
        <f>IF(COUNTIFS('United Data'!$A$3:$A$4341,E$1,'United Data'!$C$3:$C$4341,$A1814)&gt;0,1,0)</f>
        <v>0</v>
      </c>
      <c r="F1814">
        <f>IF(COUNTIFS('United Data'!$A$3:$A$4341,F$1,'United Data'!$C$3:$C$4341,$A1814)&gt;0,1,0)</f>
        <v>0</v>
      </c>
      <c r="G1814">
        <f>IF(COUNTIFS('United Data'!$A$3:$A$4341,G$1,'United Data'!$C$3:$C$4341,$A1814)&gt;0,1,0)</f>
        <v>0</v>
      </c>
      <c r="H1814">
        <f>IF(COUNTIFS('United Data'!$A$3:$A$4341,H$1,'United Data'!$C$3:$C$4341,$A1814)&gt;0,1,0)</f>
        <v>0</v>
      </c>
      <c r="I1814">
        <f>IF(COUNTIFS('United Data'!$A$3:$A$4341,I$1,'United Data'!$C$3:$C$4341,$A1814)&gt;0,1,0)</f>
        <v>0</v>
      </c>
      <c r="J1814">
        <f>IF(COUNTIFS('United Data'!$A$3:$A$4341,J$1,'United Data'!$C$3:$C$4341,$A1814)&gt;0,1,0)</f>
        <v>0</v>
      </c>
      <c r="K1814">
        <f>IF(COUNTIFS('United Data'!$A$3:$A$4341,K$1,'United Data'!$C$3:$C$4341,$A1814)&gt;0,1,0)</f>
        <v>0</v>
      </c>
      <c r="L1814">
        <f>IF(COUNTIFS('United Data'!$A$3:$A$4341,L$1,'United Data'!$C$3:$C$4341,$A1814)&gt;0,1,0)</f>
        <v>0</v>
      </c>
      <c r="M1814">
        <f>IF(COUNTIFS('United Data'!$A$3:$A$4341,M$1,'United Data'!$C$3:$C$4341,$A1814)&gt;0,1,0)</f>
        <v>0</v>
      </c>
      <c r="N1814">
        <f>IF(COUNTIFS('United Data'!$A$3:$A$4341,N$1,'United Data'!$C$3:$C$4341,$A1814)&gt;0,1,0)</f>
        <v>0</v>
      </c>
      <c r="O1814">
        <f>IF(COUNTIFS('United Data'!$A$3:$A$4341,O$1,'United Data'!$C$3:$C$4341,$A1814)&gt;0,1,0)</f>
        <v>0</v>
      </c>
      <c r="P1814">
        <f>IF(COUNTIFS('United Data'!$A$3:$A$4341,P$1,'United Data'!$C$3:$C$4341,$A1814)&gt;0,1,0)</f>
        <v>0</v>
      </c>
      <c r="Q1814">
        <f>IF(COUNTIFS('United Data'!$A$3:$A$4341,Q$1,'United Data'!$C$3:$C$4341,$A1814)&gt;0,1,0)</f>
        <v>0</v>
      </c>
      <c r="R1814">
        <f>IF(COUNTIFS('United Data'!$A$3:$A$4341,R$1,'United Data'!$C$3:$C$4341,$A1814)&gt;0,1,0)</f>
        <v>0</v>
      </c>
      <c r="S1814">
        <f t="shared" si="56"/>
        <v>1</v>
      </c>
      <c r="T1814">
        <f t="shared" si="57"/>
        <v>1</v>
      </c>
    </row>
    <row r="1815" spans="1:20" x14ac:dyDescent="0.2">
      <c r="A1815" t="s">
        <v>1868</v>
      </c>
      <c r="B1815">
        <f>IF(COUNTIFS('United Data'!$A$3:$A$4341,B$1,'United Data'!$C$3:$C$4341,$A1815)&gt;0,1,0)</f>
        <v>0</v>
      </c>
      <c r="C1815">
        <f>IF(COUNTIFS('United Data'!$A$3:$A$4341,C$1,'United Data'!$C$3:$C$4341,$A1815)&gt;0,1,0)</f>
        <v>0</v>
      </c>
      <c r="D1815">
        <f>IF(COUNTIFS('United Data'!$A$3:$A$4341,D$1,'United Data'!$C$3:$C$4341,$A1815)&gt;0,1,0)</f>
        <v>1</v>
      </c>
      <c r="E1815">
        <f>IF(COUNTIFS('United Data'!$A$3:$A$4341,E$1,'United Data'!$C$3:$C$4341,$A1815)&gt;0,1,0)</f>
        <v>0</v>
      </c>
      <c r="F1815">
        <f>IF(COUNTIFS('United Data'!$A$3:$A$4341,F$1,'United Data'!$C$3:$C$4341,$A1815)&gt;0,1,0)</f>
        <v>0</v>
      </c>
      <c r="G1815">
        <f>IF(COUNTIFS('United Data'!$A$3:$A$4341,G$1,'United Data'!$C$3:$C$4341,$A1815)&gt;0,1,0)</f>
        <v>0</v>
      </c>
      <c r="H1815">
        <f>IF(COUNTIFS('United Data'!$A$3:$A$4341,H$1,'United Data'!$C$3:$C$4341,$A1815)&gt;0,1,0)</f>
        <v>0</v>
      </c>
      <c r="I1815">
        <f>IF(COUNTIFS('United Data'!$A$3:$A$4341,I$1,'United Data'!$C$3:$C$4341,$A1815)&gt;0,1,0)</f>
        <v>0</v>
      </c>
      <c r="J1815">
        <f>IF(COUNTIFS('United Data'!$A$3:$A$4341,J$1,'United Data'!$C$3:$C$4341,$A1815)&gt;0,1,0)</f>
        <v>0</v>
      </c>
      <c r="K1815">
        <f>IF(COUNTIFS('United Data'!$A$3:$A$4341,K$1,'United Data'!$C$3:$C$4341,$A1815)&gt;0,1,0)</f>
        <v>0</v>
      </c>
      <c r="L1815">
        <f>IF(COUNTIFS('United Data'!$A$3:$A$4341,L$1,'United Data'!$C$3:$C$4341,$A1815)&gt;0,1,0)</f>
        <v>0</v>
      </c>
      <c r="M1815">
        <f>IF(COUNTIFS('United Data'!$A$3:$A$4341,M$1,'United Data'!$C$3:$C$4341,$A1815)&gt;0,1,0)</f>
        <v>0</v>
      </c>
      <c r="N1815">
        <f>IF(COUNTIFS('United Data'!$A$3:$A$4341,N$1,'United Data'!$C$3:$C$4341,$A1815)&gt;0,1,0)</f>
        <v>0</v>
      </c>
      <c r="O1815">
        <f>IF(COUNTIFS('United Data'!$A$3:$A$4341,O$1,'United Data'!$C$3:$C$4341,$A1815)&gt;0,1,0)</f>
        <v>0</v>
      </c>
      <c r="P1815">
        <f>IF(COUNTIFS('United Data'!$A$3:$A$4341,P$1,'United Data'!$C$3:$C$4341,$A1815)&gt;0,1,0)</f>
        <v>0</v>
      </c>
      <c r="Q1815">
        <f>IF(COUNTIFS('United Data'!$A$3:$A$4341,Q$1,'United Data'!$C$3:$C$4341,$A1815)&gt;0,1,0)</f>
        <v>0</v>
      </c>
      <c r="R1815">
        <f>IF(COUNTIFS('United Data'!$A$3:$A$4341,R$1,'United Data'!$C$3:$C$4341,$A1815)&gt;0,1,0)</f>
        <v>0</v>
      </c>
      <c r="S1815">
        <f t="shared" si="56"/>
        <v>1</v>
      </c>
      <c r="T1815">
        <f t="shared" si="57"/>
        <v>1</v>
      </c>
    </row>
    <row r="1816" spans="1:20" x14ac:dyDescent="0.2">
      <c r="A1816" t="s">
        <v>1869</v>
      </c>
      <c r="B1816">
        <f>IF(COUNTIFS('United Data'!$A$3:$A$4341,B$1,'United Data'!$C$3:$C$4341,$A1816)&gt;0,1,0)</f>
        <v>0</v>
      </c>
      <c r="C1816">
        <f>IF(COUNTIFS('United Data'!$A$3:$A$4341,C$1,'United Data'!$C$3:$C$4341,$A1816)&gt;0,1,0)</f>
        <v>0</v>
      </c>
      <c r="D1816">
        <f>IF(COUNTIFS('United Data'!$A$3:$A$4341,D$1,'United Data'!$C$3:$C$4341,$A1816)&gt;0,1,0)</f>
        <v>1</v>
      </c>
      <c r="E1816">
        <f>IF(COUNTIFS('United Data'!$A$3:$A$4341,E$1,'United Data'!$C$3:$C$4341,$A1816)&gt;0,1,0)</f>
        <v>0</v>
      </c>
      <c r="F1816">
        <f>IF(COUNTIFS('United Data'!$A$3:$A$4341,F$1,'United Data'!$C$3:$C$4341,$A1816)&gt;0,1,0)</f>
        <v>0</v>
      </c>
      <c r="G1816">
        <f>IF(COUNTIFS('United Data'!$A$3:$A$4341,G$1,'United Data'!$C$3:$C$4341,$A1816)&gt;0,1,0)</f>
        <v>0</v>
      </c>
      <c r="H1816">
        <f>IF(COUNTIFS('United Data'!$A$3:$A$4341,H$1,'United Data'!$C$3:$C$4341,$A1816)&gt;0,1,0)</f>
        <v>0</v>
      </c>
      <c r="I1816">
        <f>IF(COUNTIFS('United Data'!$A$3:$A$4341,I$1,'United Data'!$C$3:$C$4341,$A1816)&gt;0,1,0)</f>
        <v>0</v>
      </c>
      <c r="J1816">
        <f>IF(COUNTIFS('United Data'!$A$3:$A$4341,J$1,'United Data'!$C$3:$C$4341,$A1816)&gt;0,1,0)</f>
        <v>0</v>
      </c>
      <c r="K1816">
        <f>IF(COUNTIFS('United Data'!$A$3:$A$4341,K$1,'United Data'!$C$3:$C$4341,$A1816)&gt;0,1,0)</f>
        <v>0</v>
      </c>
      <c r="L1816">
        <f>IF(COUNTIFS('United Data'!$A$3:$A$4341,L$1,'United Data'!$C$3:$C$4341,$A1816)&gt;0,1,0)</f>
        <v>0</v>
      </c>
      <c r="M1816">
        <f>IF(COUNTIFS('United Data'!$A$3:$A$4341,M$1,'United Data'!$C$3:$C$4341,$A1816)&gt;0,1,0)</f>
        <v>0</v>
      </c>
      <c r="N1816">
        <f>IF(COUNTIFS('United Data'!$A$3:$A$4341,N$1,'United Data'!$C$3:$C$4341,$A1816)&gt;0,1,0)</f>
        <v>0</v>
      </c>
      <c r="O1816">
        <f>IF(COUNTIFS('United Data'!$A$3:$A$4341,O$1,'United Data'!$C$3:$C$4341,$A1816)&gt;0,1,0)</f>
        <v>0</v>
      </c>
      <c r="P1816">
        <f>IF(COUNTIFS('United Data'!$A$3:$A$4341,P$1,'United Data'!$C$3:$C$4341,$A1816)&gt;0,1,0)</f>
        <v>0</v>
      </c>
      <c r="Q1816">
        <f>IF(COUNTIFS('United Data'!$A$3:$A$4341,Q$1,'United Data'!$C$3:$C$4341,$A1816)&gt;0,1,0)</f>
        <v>0</v>
      </c>
      <c r="R1816">
        <f>IF(COUNTIFS('United Data'!$A$3:$A$4341,R$1,'United Data'!$C$3:$C$4341,$A1816)&gt;0,1,0)</f>
        <v>0</v>
      </c>
      <c r="S1816">
        <f t="shared" si="56"/>
        <v>1</v>
      </c>
      <c r="T1816">
        <f t="shared" si="57"/>
        <v>1</v>
      </c>
    </row>
    <row r="1817" spans="1:20" x14ac:dyDescent="0.2">
      <c r="A1817" t="s">
        <v>1870</v>
      </c>
      <c r="B1817">
        <f>IF(COUNTIFS('United Data'!$A$3:$A$4341,B$1,'United Data'!$C$3:$C$4341,$A1817)&gt;0,1,0)</f>
        <v>0</v>
      </c>
      <c r="C1817">
        <f>IF(COUNTIFS('United Data'!$A$3:$A$4341,C$1,'United Data'!$C$3:$C$4341,$A1817)&gt;0,1,0)</f>
        <v>0</v>
      </c>
      <c r="D1817">
        <f>IF(COUNTIFS('United Data'!$A$3:$A$4341,D$1,'United Data'!$C$3:$C$4341,$A1817)&gt;0,1,0)</f>
        <v>1</v>
      </c>
      <c r="E1817">
        <f>IF(COUNTIFS('United Data'!$A$3:$A$4341,E$1,'United Data'!$C$3:$C$4341,$A1817)&gt;0,1,0)</f>
        <v>0</v>
      </c>
      <c r="F1817">
        <f>IF(COUNTIFS('United Data'!$A$3:$A$4341,F$1,'United Data'!$C$3:$C$4341,$A1817)&gt;0,1,0)</f>
        <v>0</v>
      </c>
      <c r="G1817">
        <f>IF(COUNTIFS('United Data'!$A$3:$A$4341,G$1,'United Data'!$C$3:$C$4341,$A1817)&gt;0,1,0)</f>
        <v>0</v>
      </c>
      <c r="H1817">
        <f>IF(COUNTIFS('United Data'!$A$3:$A$4341,H$1,'United Data'!$C$3:$C$4341,$A1817)&gt;0,1,0)</f>
        <v>0</v>
      </c>
      <c r="I1817">
        <f>IF(COUNTIFS('United Data'!$A$3:$A$4341,I$1,'United Data'!$C$3:$C$4341,$A1817)&gt;0,1,0)</f>
        <v>0</v>
      </c>
      <c r="J1817">
        <f>IF(COUNTIFS('United Data'!$A$3:$A$4341,J$1,'United Data'!$C$3:$C$4341,$A1817)&gt;0,1,0)</f>
        <v>0</v>
      </c>
      <c r="K1817">
        <f>IF(COUNTIFS('United Data'!$A$3:$A$4341,K$1,'United Data'!$C$3:$C$4341,$A1817)&gt;0,1,0)</f>
        <v>0</v>
      </c>
      <c r="L1817">
        <f>IF(COUNTIFS('United Data'!$A$3:$A$4341,L$1,'United Data'!$C$3:$C$4341,$A1817)&gt;0,1,0)</f>
        <v>0</v>
      </c>
      <c r="M1817">
        <f>IF(COUNTIFS('United Data'!$A$3:$A$4341,M$1,'United Data'!$C$3:$C$4341,$A1817)&gt;0,1,0)</f>
        <v>0</v>
      </c>
      <c r="N1817">
        <f>IF(COUNTIFS('United Data'!$A$3:$A$4341,N$1,'United Data'!$C$3:$C$4341,$A1817)&gt;0,1,0)</f>
        <v>0</v>
      </c>
      <c r="O1817">
        <f>IF(COUNTIFS('United Data'!$A$3:$A$4341,O$1,'United Data'!$C$3:$C$4341,$A1817)&gt;0,1,0)</f>
        <v>0</v>
      </c>
      <c r="P1817">
        <f>IF(COUNTIFS('United Data'!$A$3:$A$4341,P$1,'United Data'!$C$3:$C$4341,$A1817)&gt;0,1,0)</f>
        <v>0</v>
      </c>
      <c r="Q1817">
        <f>IF(COUNTIFS('United Data'!$A$3:$A$4341,Q$1,'United Data'!$C$3:$C$4341,$A1817)&gt;0,1,0)</f>
        <v>0</v>
      </c>
      <c r="R1817">
        <f>IF(COUNTIFS('United Data'!$A$3:$A$4341,R$1,'United Data'!$C$3:$C$4341,$A1817)&gt;0,1,0)</f>
        <v>0</v>
      </c>
      <c r="S1817">
        <f t="shared" si="56"/>
        <v>1</v>
      </c>
      <c r="T1817">
        <f t="shared" si="57"/>
        <v>1</v>
      </c>
    </row>
    <row r="1818" spans="1:20" x14ac:dyDescent="0.2">
      <c r="A1818" t="s">
        <v>1871</v>
      </c>
      <c r="B1818">
        <f>IF(COUNTIFS('United Data'!$A$3:$A$4341,B$1,'United Data'!$C$3:$C$4341,$A1818)&gt;0,1,0)</f>
        <v>0</v>
      </c>
      <c r="C1818">
        <f>IF(COUNTIFS('United Data'!$A$3:$A$4341,C$1,'United Data'!$C$3:$C$4341,$A1818)&gt;0,1,0)</f>
        <v>0</v>
      </c>
      <c r="D1818">
        <f>IF(COUNTIFS('United Data'!$A$3:$A$4341,D$1,'United Data'!$C$3:$C$4341,$A1818)&gt;0,1,0)</f>
        <v>1</v>
      </c>
      <c r="E1818">
        <f>IF(COUNTIFS('United Data'!$A$3:$A$4341,E$1,'United Data'!$C$3:$C$4341,$A1818)&gt;0,1,0)</f>
        <v>0</v>
      </c>
      <c r="F1818">
        <f>IF(COUNTIFS('United Data'!$A$3:$A$4341,F$1,'United Data'!$C$3:$C$4341,$A1818)&gt;0,1,0)</f>
        <v>0</v>
      </c>
      <c r="G1818">
        <f>IF(COUNTIFS('United Data'!$A$3:$A$4341,G$1,'United Data'!$C$3:$C$4341,$A1818)&gt;0,1,0)</f>
        <v>0</v>
      </c>
      <c r="H1818">
        <f>IF(COUNTIFS('United Data'!$A$3:$A$4341,H$1,'United Data'!$C$3:$C$4341,$A1818)&gt;0,1,0)</f>
        <v>0</v>
      </c>
      <c r="I1818">
        <f>IF(COUNTIFS('United Data'!$A$3:$A$4341,I$1,'United Data'!$C$3:$C$4341,$A1818)&gt;0,1,0)</f>
        <v>0</v>
      </c>
      <c r="J1818">
        <f>IF(COUNTIFS('United Data'!$A$3:$A$4341,J$1,'United Data'!$C$3:$C$4341,$A1818)&gt;0,1,0)</f>
        <v>0</v>
      </c>
      <c r="K1818">
        <f>IF(COUNTIFS('United Data'!$A$3:$A$4341,K$1,'United Data'!$C$3:$C$4341,$A1818)&gt;0,1,0)</f>
        <v>0</v>
      </c>
      <c r="L1818">
        <f>IF(COUNTIFS('United Data'!$A$3:$A$4341,L$1,'United Data'!$C$3:$C$4341,$A1818)&gt;0,1,0)</f>
        <v>0</v>
      </c>
      <c r="M1818">
        <f>IF(COUNTIFS('United Data'!$A$3:$A$4341,M$1,'United Data'!$C$3:$C$4341,$A1818)&gt;0,1,0)</f>
        <v>0</v>
      </c>
      <c r="N1818">
        <f>IF(COUNTIFS('United Data'!$A$3:$A$4341,N$1,'United Data'!$C$3:$C$4341,$A1818)&gt;0,1,0)</f>
        <v>0</v>
      </c>
      <c r="O1818">
        <f>IF(COUNTIFS('United Data'!$A$3:$A$4341,O$1,'United Data'!$C$3:$C$4341,$A1818)&gt;0,1,0)</f>
        <v>0</v>
      </c>
      <c r="P1818">
        <f>IF(COUNTIFS('United Data'!$A$3:$A$4341,P$1,'United Data'!$C$3:$C$4341,$A1818)&gt;0,1,0)</f>
        <v>0</v>
      </c>
      <c r="Q1818">
        <f>IF(COUNTIFS('United Data'!$A$3:$A$4341,Q$1,'United Data'!$C$3:$C$4341,$A1818)&gt;0,1,0)</f>
        <v>0</v>
      </c>
      <c r="R1818">
        <f>IF(COUNTIFS('United Data'!$A$3:$A$4341,R$1,'United Data'!$C$3:$C$4341,$A1818)&gt;0,1,0)</f>
        <v>0</v>
      </c>
      <c r="S1818">
        <f t="shared" si="56"/>
        <v>1</v>
      </c>
      <c r="T1818">
        <f t="shared" si="57"/>
        <v>1</v>
      </c>
    </row>
    <row r="1819" spans="1:20" x14ac:dyDescent="0.2">
      <c r="A1819" t="s">
        <v>1872</v>
      </c>
      <c r="B1819">
        <f>IF(COUNTIFS('United Data'!$A$3:$A$4341,B$1,'United Data'!$C$3:$C$4341,$A1819)&gt;0,1,0)</f>
        <v>0</v>
      </c>
      <c r="C1819">
        <f>IF(COUNTIFS('United Data'!$A$3:$A$4341,C$1,'United Data'!$C$3:$C$4341,$A1819)&gt;0,1,0)</f>
        <v>0</v>
      </c>
      <c r="D1819">
        <f>IF(COUNTIFS('United Data'!$A$3:$A$4341,D$1,'United Data'!$C$3:$C$4341,$A1819)&gt;0,1,0)</f>
        <v>1</v>
      </c>
      <c r="E1819">
        <f>IF(COUNTIFS('United Data'!$A$3:$A$4341,E$1,'United Data'!$C$3:$C$4341,$A1819)&gt;0,1,0)</f>
        <v>0</v>
      </c>
      <c r="F1819">
        <f>IF(COUNTIFS('United Data'!$A$3:$A$4341,F$1,'United Data'!$C$3:$C$4341,$A1819)&gt;0,1,0)</f>
        <v>0</v>
      </c>
      <c r="G1819">
        <f>IF(COUNTIFS('United Data'!$A$3:$A$4341,G$1,'United Data'!$C$3:$C$4341,$A1819)&gt;0,1,0)</f>
        <v>0</v>
      </c>
      <c r="H1819">
        <f>IF(COUNTIFS('United Data'!$A$3:$A$4341,H$1,'United Data'!$C$3:$C$4341,$A1819)&gt;0,1,0)</f>
        <v>0</v>
      </c>
      <c r="I1819">
        <f>IF(COUNTIFS('United Data'!$A$3:$A$4341,I$1,'United Data'!$C$3:$C$4341,$A1819)&gt;0,1,0)</f>
        <v>0</v>
      </c>
      <c r="J1819">
        <f>IF(COUNTIFS('United Data'!$A$3:$A$4341,J$1,'United Data'!$C$3:$C$4341,$A1819)&gt;0,1,0)</f>
        <v>0</v>
      </c>
      <c r="K1819">
        <f>IF(COUNTIFS('United Data'!$A$3:$A$4341,K$1,'United Data'!$C$3:$C$4341,$A1819)&gt;0,1,0)</f>
        <v>0</v>
      </c>
      <c r="L1819">
        <f>IF(COUNTIFS('United Data'!$A$3:$A$4341,L$1,'United Data'!$C$3:$C$4341,$A1819)&gt;0,1,0)</f>
        <v>0</v>
      </c>
      <c r="M1819">
        <f>IF(COUNTIFS('United Data'!$A$3:$A$4341,M$1,'United Data'!$C$3:$C$4341,$A1819)&gt;0,1,0)</f>
        <v>0</v>
      </c>
      <c r="N1819">
        <f>IF(COUNTIFS('United Data'!$A$3:$A$4341,N$1,'United Data'!$C$3:$C$4341,$A1819)&gt;0,1,0)</f>
        <v>0</v>
      </c>
      <c r="O1819">
        <f>IF(COUNTIFS('United Data'!$A$3:$A$4341,O$1,'United Data'!$C$3:$C$4341,$A1819)&gt;0,1,0)</f>
        <v>0</v>
      </c>
      <c r="P1819">
        <f>IF(COUNTIFS('United Data'!$A$3:$A$4341,P$1,'United Data'!$C$3:$C$4341,$A1819)&gt;0,1,0)</f>
        <v>0</v>
      </c>
      <c r="Q1819">
        <f>IF(COUNTIFS('United Data'!$A$3:$A$4341,Q$1,'United Data'!$C$3:$C$4341,$A1819)&gt;0,1,0)</f>
        <v>0</v>
      </c>
      <c r="R1819">
        <f>IF(COUNTIFS('United Data'!$A$3:$A$4341,R$1,'United Data'!$C$3:$C$4341,$A1819)&gt;0,1,0)</f>
        <v>0</v>
      </c>
      <c r="S1819">
        <f t="shared" si="56"/>
        <v>1</v>
      </c>
      <c r="T1819">
        <f t="shared" si="57"/>
        <v>1</v>
      </c>
    </row>
    <row r="1820" spans="1:20" x14ac:dyDescent="0.2">
      <c r="A1820" t="s">
        <v>1873</v>
      </c>
      <c r="B1820">
        <f>IF(COUNTIFS('United Data'!$A$3:$A$4341,B$1,'United Data'!$C$3:$C$4341,$A1820)&gt;0,1,0)</f>
        <v>0</v>
      </c>
      <c r="C1820">
        <f>IF(COUNTIFS('United Data'!$A$3:$A$4341,C$1,'United Data'!$C$3:$C$4341,$A1820)&gt;0,1,0)</f>
        <v>0</v>
      </c>
      <c r="D1820">
        <f>IF(COUNTIFS('United Data'!$A$3:$A$4341,D$1,'United Data'!$C$3:$C$4341,$A1820)&gt;0,1,0)</f>
        <v>1</v>
      </c>
      <c r="E1820">
        <f>IF(COUNTIFS('United Data'!$A$3:$A$4341,E$1,'United Data'!$C$3:$C$4341,$A1820)&gt;0,1,0)</f>
        <v>0</v>
      </c>
      <c r="F1820">
        <f>IF(COUNTIFS('United Data'!$A$3:$A$4341,F$1,'United Data'!$C$3:$C$4341,$A1820)&gt;0,1,0)</f>
        <v>0</v>
      </c>
      <c r="G1820">
        <f>IF(COUNTIFS('United Data'!$A$3:$A$4341,G$1,'United Data'!$C$3:$C$4341,$A1820)&gt;0,1,0)</f>
        <v>0</v>
      </c>
      <c r="H1820">
        <f>IF(COUNTIFS('United Data'!$A$3:$A$4341,H$1,'United Data'!$C$3:$C$4341,$A1820)&gt;0,1,0)</f>
        <v>0</v>
      </c>
      <c r="I1820">
        <f>IF(COUNTIFS('United Data'!$A$3:$A$4341,I$1,'United Data'!$C$3:$C$4341,$A1820)&gt;0,1,0)</f>
        <v>0</v>
      </c>
      <c r="J1820">
        <f>IF(COUNTIFS('United Data'!$A$3:$A$4341,J$1,'United Data'!$C$3:$C$4341,$A1820)&gt;0,1,0)</f>
        <v>0</v>
      </c>
      <c r="K1820">
        <f>IF(COUNTIFS('United Data'!$A$3:$A$4341,K$1,'United Data'!$C$3:$C$4341,$A1820)&gt;0,1,0)</f>
        <v>0</v>
      </c>
      <c r="L1820">
        <f>IF(COUNTIFS('United Data'!$A$3:$A$4341,L$1,'United Data'!$C$3:$C$4341,$A1820)&gt;0,1,0)</f>
        <v>0</v>
      </c>
      <c r="M1820">
        <f>IF(COUNTIFS('United Data'!$A$3:$A$4341,M$1,'United Data'!$C$3:$C$4341,$A1820)&gt;0,1,0)</f>
        <v>0</v>
      </c>
      <c r="N1820">
        <f>IF(COUNTIFS('United Data'!$A$3:$A$4341,N$1,'United Data'!$C$3:$C$4341,$A1820)&gt;0,1,0)</f>
        <v>0</v>
      </c>
      <c r="O1820">
        <f>IF(COUNTIFS('United Data'!$A$3:$A$4341,O$1,'United Data'!$C$3:$C$4341,$A1820)&gt;0,1,0)</f>
        <v>0</v>
      </c>
      <c r="P1820">
        <f>IF(COUNTIFS('United Data'!$A$3:$A$4341,P$1,'United Data'!$C$3:$C$4341,$A1820)&gt;0,1,0)</f>
        <v>1</v>
      </c>
      <c r="Q1820">
        <f>IF(COUNTIFS('United Data'!$A$3:$A$4341,Q$1,'United Data'!$C$3:$C$4341,$A1820)&gt;0,1,0)</f>
        <v>0</v>
      </c>
      <c r="R1820">
        <f>IF(COUNTIFS('United Data'!$A$3:$A$4341,R$1,'United Data'!$C$3:$C$4341,$A1820)&gt;0,1,0)</f>
        <v>0</v>
      </c>
      <c r="S1820">
        <f t="shared" si="56"/>
        <v>2</v>
      </c>
      <c r="T1820">
        <f t="shared" si="57"/>
        <v>2</v>
      </c>
    </row>
    <row r="1821" spans="1:20" x14ac:dyDescent="0.2">
      <c r="A1821" t="s">
        <v>1874</v>
      </c>
      <c r="B1821">
        <f>IF(COUNTIFS('United Data'!$A$3:$A$4341,B$1,'United Data'!$C$3:$C$4341,$A1821)&gt;0,1,0)</f>
        <v>0</v>
      </c>
      <c r="C1821">
        <f>IF(COUNTIFS('United Data'!$A$3:$A$4341,C$1,'United Data'!$C$3:$C$4341,$A1821)&gt;0,1,0)</f>
        <v>0</v>
      </c>
      <c r="D1821">
        <f>IF(COUNTIFS('United Data'!$A$3:$A$4341,D$1,'United Data'!$C$3:$C$4341,$A1821)&gt;0,1,0)</f>
        <v>1</v>
      </c>
      <c r="E1821">
        <f>IF(COUNTIFS('United Data'!$A$3:$A$4341,E$1,'United Data'!$C$3:$C$4341,$A1821)&gt;0,1,0)</f>
        <v>0</v>
      </c>
      <c r="F1821">
        <f>IF(COUNTIFS('United Data'!$A$3:$A$4341,F$1,'United Data'!$C$3:$C$4341,$A1821)&gt;0,1,0)</f>
        <v>0</v>
      </c>
      <c r="G1821">
        <f>IF(COUNTIFS('United Data'!$A$3:$A$4341,G$1,'United Data'!$C$3:$C$4341,$A1821)&gt;0,1,0)</f>
        <v>0</v>
      </c>
      <c r="H1821">
        <f>IF(COUNTIFS('United Data'!$A$3:$A$4341,H$1,'United Data'!$C$3:$C$4341,$A1821)&gt;0,1,0)</f>
        <v>0</v>
      </c>
      <c r="I1821">
        <f>IF(COUNTIFS('United Data'!$A$3:$A$4341,I$1,'United Data'!$C$3:$C$4341,$A1821)&gt;0,1,0)</f>
        <v>0</v>
      </c>
      <c r="J1821">
        <f>IF(COUNTIFS('United Data'!$A$3:$A$4341,J$1,'United Data'!$C$3:$C$4341,$A1821)&gt;0,1,0)</f>
        <v>0</v>
      </c>
      <c r="K1821">
        <f>IF(COUNTIFS('United Data'!$A$3:$A$4341,K$1,'United Data'!$C$3:$C$4341,$A1821)&gt;0,1,0)</f>
        <v>0</v>
      </c>
      <c r="L1821">
        <f>IF(COUNTIFS('United Data'!$A$3:$A$4341,L$1,'United Data'!$C$3:$C$4341,$A1821)&gt;0,1,0)</f>
        <v>0</v>
      </c>
      <c r="M1821">
        <f>IF(COUNTIFS('United Data'!$A$3:$A$4341,M$1,'United Data'!$C$3:$C$4341,$A1821)&gt;0,1,0)</f>
        <v>0</v>
      </c>
      <c r="N1821">
        <f>IF(COUNTIFS('United Data'!$A$3:$A$4341,N$1,'United Data'!$C$3:$C$4341,$A1821)&gt;0,1,0)</f>
        <v>0</v>
      </c>
      <c r="O1821">
        <f>IF(COUNTIFS('United Data'!$A$3:$A$4341,O$1,'United Data'!$C$3:$C$4341,$A1821)&gt;0,1,0)</f>
        <v>0</v>
      </c>
      <c r="P1821">
        <f>IF(COUNTIFS('United Data'!$A$3:$A$4341,P$1,'United Data'!$C$3:$C$4341,$A1821)&gt;0,1,0)</f>
        <v>0</v>
      </c>
      <c r="Q1821">
        <f>IF(COUNTIFS('United Data'!$A$3:$A$4341,Q$1,'United Data'!$C$3:$C$4341,$A1821)&gt;0,1,0)</f>
        <v>0</v>
      </c>
      <c r="R1821">
        <f>IF(COUNTIFS('United Data'!$A$3:$A$4341,R$1,'United Data'!$C$3:$C$4341,$A1821)&gt;0,1,0)</f>
        <v>0</v>
      </c>
      <c r="S1821">
        <f t="shared" si="56"/>
        <v>1</v>
      </c>
      <c r="T1821">
        <f t="shared" si="57"/>
        <v>1</v>
      </c>
    </row>
    <row r="1822" spans="1:20" x14ac:dyDescent="0.2">
      <c r="A1822" t="s">
        <v>1875</v>
      </c>
      <c r="B1822">
        <f>IF(COUNTIFS('United Data'!$A$3:$A$4341,B$1,'United Data'!$C$3:$C$4341,$A1822)&gt;0,1,0)</f>
        <v>0</v>
      </c>
      <c r="C1822">
        <f>IF(COUNTIFS('United Data'!$A$3:$A$4341,C$1,'United Data'!$C$3:$C$4341,$A1822)&gt;0,1,0)</f>
        <v>0</v>
      </c>
      <c r="D1822">
        <f>IF(COUNTIFS('United Data'!$A$3:$A$4341,D$1,'United Data'!$C$3:$C$4341,$A1822)&gt;0,1,0)</f>
        <v>1</v>
      </c>
      <c r="E1822">
        <f>IF(COUNTIFS('United Data'!$A$3:$A$4341,E$1,'United Data'!$C$3:$C$4341,$A1822)&gt;0,1,0)</f>
        <v>0</v>
      </c>
      <c r="F1822">
        <f>IF(COUNTIFS('United Data'!$A$3:$A$4341,F$1,'United Data'!$C$3:$C$4341,$A1822)&gt;0,1,0)</f>
        <v>0</v>
      </c>
      <c r="G1822">
        <f>IF(COUNTIFS('United Data'!$A$3:$A$4341,G$1,'United Data'!$C$3:$C$4341,$A1822)&gt;0,1,0)</f>
        <v>0</v>
      </c>
      <c r="H1822">
        <f>IF(COUNTIFS('United Data'!$A$3:$A$4341,H$1,'United Data'!$C$3:$C$4341,$A1822)&gt;0,1,0)</f>
        <v>0</v>
      </c>
      <c r="I1822">
        <f>IF(COUNTIFS('United Data'!$A$3:$A$4341,I$1,'United Data'!$C$3:$C$4341,$A1822)&gt;0,1,0)</f>
        <v>1</v>
      </c>
      <c r="J1822">
        <f>IF(COUNTIFS('United Data'!$A$3:$A$4341,J$1,'United Data'!$C$3:$C$4341,$A1822)&gt;0,1,0)</f>
        <v>0</v>
      </c>
      <c r="K1822">
        <f>IF(COUNTIFS('United Data'!$A$3:$A$4341,K$1,'United Data'!$C$3:$C$4341,$A1822)&gt;0,1,0)</f>
        <v>0</v>
      </c>
      <c r="L1822">
        <f>IF(COUNTIFS('United Data'!$A$3:$A$4341,L$1,'United Data'!$C$3:$C$4341,$A1822)&gt;0,1,0)</f>
        <v>0</v>
      </c>
      <c r="M1822">
        <f>IF(COUNTIFS('United Data'!$A$3:$A$4341,M$1,'United Data'!$C$3:$C$4341,$A1822)&gt;0,1,0)</f>
        <v>1</v>
      </c>
      <c r="N1822">
        <f>IF(COUNTIFS('United Data'!$A$3:$A$4341,N$1,'United Data'!$C$3:$C$4341,$A1822)&gt;0,1,0)</f>
        <v>0</v>
      </c>
      <c r="O1822">
        <f>IF(COUNTIFS('United Data'!$A$3:$A$4341,O$1,'United Data'!$C$3:$C$4341,$A1822)&gt;0,1,0)</f>
        <v>1</v>
      </c>
      <c r="P1822">
        <f>IF(COUNTIFS('United Data'!$A$3:$A$4341,P$1,'United Data'!$C$3:$C$4341,$A1822)&gt;0,1,0)</f>
        <v>1</v>
      </c>
      <c r="Q1822">
        <f>IF(COUNTIFS('United Data'!$A$3:$A$4341,Q$1,'United Data'!$C$3:$C$4341,$A1822)&gt;0,1,0)</f>
        <v>0</v>
      </c>
      <c r="R1822">
        <f>IF(COUNTIFS('United Data'!$A$3:$A$4341,R$1,'United Data'!$C$3:$C$4341,$A1822)&gt;0,1,0)</f>
        <v>0</v>
      </c>
      <c r="S1822">
        <f t="shared" si="56"/>
        <v>5</v>
      </c>
      <c r="T1822">
        <f t="shared" si="57"/>
        <v>4</v>
      </c>
    </row>
    <row r="1823" spans="1:20" x14ac:dyDescent="0.2">
      <c r="A1823" t="s">
        <v>1876</v>
      </c>
      <c r="B1823">
        <f>IF(COUNTIFS('United Data'!$A$3:$A$4341,B$1,'United Data'!$C$3:$C$4341,$A1823)&gt;0,1,0)</f>
        <v>0</v>
      </c>
      <c r="C1823">
        <f>IF(COUNTIFS('United Data'!$A$3:$A$4341,C$1,'United Data'!$C$3:$C$4341,$A1823)&gt;0,1,0)</f>
        <v>0</v>
      </c>
      <c r="D1823">
        <f>IF(COUNTIFS('United Data'!$A$3:$A$4341,D$1,'United Data'!$C$3:$C$4341,$A1823)&gt;0,1,0)</f>
        <v>1</v>
      </c>
      <c r="E1823">
        <f>IF(COUNTIFS('United Data'!$A$3:$A$4341,E$1,'United Data'!$C$3:$C$4341,$A1823)&gt;0,1,0)</f>
        <v>0</v>
      </c>
      <c r="F1823">
        <f>IF(COUNTIFS('United Data'!$A$3:$A$4341,F$1,'United Data'!$C$3:$C$4341,$A1823)&gt;0,1,0)</f>
        <v>0</v>
      </c>
      <c r="G1823">
        <f>IF(COUNTIFS('United Data'!$A$3:$A$4341,G$1,'United Data'!$C$3:$C$4341,$A1823)&gt;0,1,0)</f>
        <v>0</v>
      </c>
      <c r="H1823">
        <f>IF(COUNTIFS('United Data'!$A$3:$A$4341,H$1,'United Data'!$C$3:$C$4341,$A1823)&gt;0,1,0)</f>
        <v>0</v>
      </c>
      <c r="I1823">
        <f>IF(COUNTIFS('United Data'!$A$3:$A$4341,I$1,'United Data'!$C$3:$C$4341,$A1823)&gt;0,1,0)</f>
        <v>0</v>
      </c>
      <c r="J1823">
        <f>IF(COUNTIFS('United Data'!$A$3:$A$4341,J$1,'United Data'!$C$3:$C$4341,$A1823)&gt;0,1,0)</f>
        <v>0</v>
      </c>
      <c r="K1823">
        <f>IF(COUNTIFS('United Data'!$A$3:$A$4341,K$1,'United Data'!$C$3:$C$4341,$A1823)&gt;0,1,0)</f>
        <v>1</v>
      </c>
      <c r="L1823">
        <f>IF(COUNTIFS('United Data'!$A$3:$A$4341,L$1,'United Data'!$C$3:$C$4341,$A1823)&gt;0,1,0)</f>
        <v>0</v>
      </c>
      <c r="M1823">
        <f>IF(COUNTIFS('United Data'!$A$3:$A$4341,M$1,'United Data'!$C$3:$C$4341,$A1823)&gt;0,1,0)</f>
        <v>0</v>
      </c>
      <c r="N1823">
        <f>IF(COUNTIFS('United Data'!$A$3:$A$4341,N$1,'United Data'!$C$3:$C$4341,$A1823)&gt;0,1,0)</f>
        <v>0</v>
      </c>
      <c r="O1823">
        <f>IF(COUNTIFS('United Data'!$A$3:$A$4341,O$1,'United Data'!$C$3:$C$4341,$A1823)&gt;0,1,0)</f>
        <v>0</v>
      </c>
      <c r="P1823">
        <f>IF(COUNTIFS('United Data'!$A$3:$A$4341,P$1,'United Data'!$C$3:$C$4341,$A1823)&gt;0,1,0)</f>
        <v>0</v>
      </c>
      <c r="Q1823">
        <f>IF(COUNTIFS('United Data'!$A$3:$A$4341,Q$1,'United Data'!$C$3:$C$4341,$A1823)&gt;0,1,0)</f>
        <v>0</v>
      </c>
      <c r="R1823">
        <f>IF(COUNTIFS('United Data'!$A$3:$A$4341,R$1,'United Data'!$C$3:$C$4341,$A1823)&gt;0,1,0)</f>
        <v>0</v>
      </c>
      <c r="S1823">
        <f t="shared" si="56"/>
        <v>2</v>
      </c>
      <c r="T1823">
        <f t="shared" si="57"/>
        <v>2</v>
      </c>
    </row>
    <row r="1824" spans="1:20" x14ac:dyDescent="0.2">
      <c r="A1824" t="s">
        <v>1877</v>
      </c>
      <c r="B1824">
        <f>IF(COUNTIFS('United Data'!$A$3:$A$4341,B$1,'United Data'!$C$3:$C$4341,$A1824)&gt;0,1,0)</f>
        <v>0</v>
      </c>
      <c r="C1824">
        <f>IF(COUNTIFS('United Data'!$A$3:$A$4341,C$1,'United Data'!$C$3:$C$4341,$A1824)&gt;0,1,0)</f>
        <v>0</v>
      </c>
      <c r="D1824">
        <f>IF(COUNTIFS('United Data'!$A$3:$A$4341,D$1,'United Data'!$C$3:$C$4341,$A1824)&gt;0,1,0)</f>
        <v>1</v>
      </c>
      <c r="E1824">
        <f>IF(COUNTIFS('United Data'!$A$3:$A$4341,E$1,'United Data'!$C$3:$C$4341,$A1824)&gt;0,1,0)</f>
        <v>0</v>
      </c>
      <c r="F1824">
        <f>IF(COUNTIFS('United Data'!$A$3:$A$4341,F$1,'United Data'!$C$3:$C$4341,$A1824)&gt;0,1,0)</f>
        <v>0</v>
      </c>
      <c r="G1824">
        <f>IF(COUNTIFS('United Data'!$A$3:$A$4341,G$1,'United Data'!$C$3:$C$4341,$A1824)&gt;0,1,0)</f>
        <v>0</v>
      </c>
      <c r="H1824">
        <f>IF(COUNTIFS('United Data'!$A$3:$A$4341,H$1,'United Data'!$C$3:$C$4341,$A1824)&gt;0,1,0)</f>
        <v>0</v>
      </c>
      <c r="I1824">
        <f>IF(COUNTIFS('United Data'!$A$3:$A$4341,I$1,'United Data'!$C$3:$C$4341,$A1824)&gt;0,1,0)</f>
        <v>0</v>
      </c>
      <c r="J1824">
        <f>IF(COUNTIFS('United Data'!$A$3:$A$4341,J$1,'United Data'!$C$3:$C$4341,$A1824)&gt;0,1,0)</f>
        <v>0</v>
      </c>
      <c r="K1824">
        <f>IF(COUNTIFS('United Data'!$A$3:$A$4341,K$1,'United Data'!$C$3:$C$4341,$A1824)&gt;0,1,0)</f>
        <v>1</v>
      </c>
      <c r="L1824">
        <f>IF(COUNTIFS('United Data'!$A$3:$A$4341,L$1,'United Data'!$C$3:$C$4341,$A1824)&gt;0,1,0)</f>
        <v>0</v>
      </c>
      <c r="M1824">
        <f>IF(COUNTIFS('United Data'!$A$3:$A$4341,M$1,'United Data'!$C$3:$C$4341,$A1824)&gt;0,1,0)</f>
        <v>0</v>
      </c>
      <c r="N1824">
        <f>IF(COUNTIFS('United Data'!$A$3:$A$4341,N$1,'United Data'!$C$3:$C$4341,$A1824)&gt;0,1,0)</f>
        <v>0</v>
      </c>
      <c r="O1824">
        <f>IF(COUNTIFS('United Data'!$A$3:$A$4341,O$1,'United Data'!$C$3:$C$4341,$A1824)&gt;0,1,0)</f>
        <v>0</v>
      </c>
      <c r="P1824">
        <f>IF(COUNTIFS('United Data'!$A$3:$A$4341,P$1,'United Data'!$C$3:$C$4341,$A1824)&gt;0,1,0)</f>
        <v>1</v>
      </c>
      <c r="Q1824">
        <f>IF(COUNTIFS('United Data'!$A$3:$A$4341,Q$1,'United Data'!$C$3:$C$4341,$A1824)&gt;0,1,0)</f>
        <v>0</v>
      </c>
      <c r="R1824">
        <f>IF(COUNTIFS('United Data'!$A$3:$A$4341,R$1,'United Data'!$C$3:$C$4341,$A1824)&gt;0,1,0)</f>
        <v>0</v>
      </c>
      <c r="S1824">
        <f t="shared" si="56"/>
        <v>3</v>
      </c>
      <c r="T1824">
        <f t="shared" si="57"/>
        <v>3</v>
      </c>
    </row>
    <row r="1825" spans="1:20" x14ac:dyDescent="0.2">
      <c r="A1825" t="s">
        <v>1878</v>
      </c>
      <c r="B1825">
        <f>IF(COUNTIFS('United Data'!$A$3:$A$4341,B$1,'United Data'!$C$3:$C$4341,$A1825)&gt;0,1,0)</f>
        <v>0</v>
      </c>
      <c r="C1825">
        <f>IF(COUNTIFS('United Data'!$A$3:$A$4341,C$1,'United Data'!$C$3:$C$4341,$A1825)&gt;0,1,0)</f>
        <v>0</v>
      </c>
      <c r="D1825">
        <f>IF(COUNTIFS('United Data'!$A$3:$A$4341,D$1,'United Data'!$C$3:$C$4341,$A1825)&gt;0,1,0)</f>
        <v>1</v>
      </c>
      <c r="E1825">
        <f>IF(COUNTIFS('United Data'!$A$3:$A$4341,E$1,'United Data'!$C$3:$C$4341,$A1825)&gt;0,1,0)</f>
        <v>0</v>
      </c>
      <c r="F1825">
        <f>IF(COUNTIFS('United Data'!$A$3:$A$4341,F$1,'United Data'!$C$3:$C$4341,$A1825)&gt;0,1,0)</f>
        <v>0</v>
      </c>
      <c r="G1825">
        <f>IF(COUNTIFS('United Data'!$A$3:$A$4341,G$1,'United Data'!$C$3:$C$4341,$A1825)&gt;0,1,0)</f>
        <v>0</v>
      </c>
      <c r="H1825">
        <f>IF(COUNTIFS('United Data'!$A$3:$A$4341,H$1,'United Data'!$C$3:$C$4341,$A1825)&gt;0,1,0)</f>
        <v>0</v>
      </c>
      <c r="I1825">
        <f>IF(COUNTIFS('United Data'!$A$3:$A$4341,I$1,'United Data'!$C$3:$C$4341,$A1825)&gt;0,1,0)</f>
        <v>0</v>
      </c>
      <c r="J1825">
        <f>IF(COUNTIFS('United Data'!$A$3:$A$4341,J$1,'United Data'!$C$3:$C$4341,$A1825)&gt;0,1,0)</f>
        <v>0</v>
      </c>
      <c r="K1825">
        <f>IF(COUNTIFS('United Data'!$A$3:$A$4341,K$1,'United Data'!$C$3:$C$4341,$A1825)&gt;0,1,0)</f>
        <v>0</v>
      </c>
      <c r="L1825">
        <f>IF(COUNTIFS('United Data'!$A$3:$A$4341,L$1,'United Data'!$C$3:$C$4341,$A1825)&gt;0,1,0)</f>
        <v>1</v>
      </c>
      <c r="M1825">
        <f>IF(COUNTIFS('United Data'!$A$3:$A$4341,M$1,'United Data'!$C$3:$C$4341,$A1825)&gt;0,1,0)</f>
        <v>0</v>
      </c>
      <c r="N1825">
        <f>IF(COUNTIFS('United Data'!$A$3:$A$4341,N$1,'United Data'!$C$3:$C$4341,$A1825)&gt;0,1,0)</f>
        <v>1</v>
      </c>
      <c r="O1825">
        <f>IF(COUNTIFS('United Data'!$A$3:$A$4341,O$1,'United Data'!$C$3:$C$4341,$A1825)&gt;0,1,0)</f>
        <v>1</v>
      </c>
      <c r="P1825">
        <f>IF(COUNTIFS('United Data'!$A$3:$A$4341,P$1,'United Data'!$C$3:$C$4341,$A1825)&gt;0,1,0)</f>
        <v>1</v>
      </c>
      <c r="Q1825">
        <f>IF(COUNTIFS('United Data'!$A$3:$A$4341,Q$1,'United Data'!$C$3:$C$4341,$A1825)&gt;0,1,0)</f>
        <v>1</v>
      </c>
      <c r="R1825">
        <f>IF(COUNTIFS('United Data'!$A$3:$A$4341,R$1,'United Data'!$C$3:$C$4341,$A1825)&gt;0,1,0)</f>
        <v>1</v>
      </c>
      <c r="S1825">
        <f t="shared" si="56"/>
        <v>7</v>
      </c>
      <c r="T1825">
        <f t="shared" si="57"/>
        <v>3</v>
      </c>
    </row>
    <row r="1826" spans="1:20" x14ac:dyDescent="0.2">
      <c r="A1826" t="s">
        <v>1879</v>
      </c>
      <c r="B1826">
        <f>IF(COUNTIFS('United Data'!$A$3:$A$4341,B$1,'United Data'!$C$3:$C$4341,$A1826)&gt;0,1,0)</f>
        <v>0</v>
      </c>
      <c r="C1826">
        <f>IF(COUNTIFS('United Data'!$A$3:$A$4341,C$1,'United Data'!$C$3:$C$4341,$A1826)&gt;0,1,0)</f>
        <v>0</v>
      </c>
      <c r="D1826">
        <f>IF(COUNTIFS('United Data'!$A$3:$A$4341,D$1,'United Data'!$C$3:$C$4341,$A1826)&gt;0,1,0)</f>
        <v>1</v>
      </c>
      <c r="E1826">
        <f>IF(COUNTIFS('United Data'!$A$3:$A$4341,E$1,'United Data'!$C$3:$C$4341,$A1826)&gt;0,1,0)</f>
        <v>0</v>
      </c>
      <c r="F1826">
        <f>IF(COUNTIFS('United Data'!$A$3:$A$4341,F$1,'United Data'!$C$3:$C$4341,$A1826)&gt;0,1,0)</f>
        <v>0</v>
      </c>
      <c r="G1826">
        <f>IF(COUNTIFS('United Data'!$A$3:$A$4341,G$1,'United Data'!$C$3:$C$4341,$A1826)&gt;0,1,0)</f>
        <v>0</v>
      </c>
      <c r="H1826">
        <f>IF(COUNTIFS('United Data'!$A$3:$A$4341,H$1,'United Data'!$C$3:$C$4341,$A1826)&gt;0,1,0)</f>
        <v>0</v>
      </c>
      <c r="I1826">
        <f>IF(COUNTIFS('United Data'!$A$3:$A$4341,I$1,'United Data'!$C$3:$C$4341,$A1826)&gt;0,1,0)</f>
        <v>0</v>
      </c>
      <c r="J1826">
        <f>IF(COUNTIFS('United Data'!$A$3:$A$4341,J$1,'United Data'!$C$3:$C$4341,$A1826)&gt;0,1,0)</f>
        <v>0</v>
      </c>
      <c r="K1826">
        <f>IF(COUNTIFS('United Data'!$A$3:$A$4341,K$1,'United Data'!$C$3:$C$4341,$A1826)&gt;0,1,0)</f>
        <v>0</v>
      </c>
      <c r="L1826">
        <f>IF(COUNTIFS('United Data'!$A$3:$A$4341,L$1,'United Data'!$C$3:$C$4341,$A1826)&gt;0,1,0)</f>
        <v>0</v>
      </c>
      <c r="M1826">
        <f>IF(COUNTIFS('United Data'!$A$3:$A$4341,M$1,'United Data'!$C$3:$C$4341,$A1826)&gt;0,1,0)</f>
        <v>0</v>
      </c>
      <c r="N1826">
        <f>IF(COUNTIFS('United Data'!$A$3:$A$4341,N$1,'United Data'!$C$3:$C$4341,$A1826)&gt;0,1,0)</f>
        <v>0</v>
      </c>
      <c r="O1826">
        <f>IF(COUNTIFS('United Data'!$A$3:$A$4341,O$1,'United Data'!$C$3:$C$4341,$A1826)&gt;0,1,0)</f>
        <v>0</v>
      </c>
      <c r="P1826">
        <f>IF(COUNTIFS('United Data'!$A$3:$A$4341,P$1,'United Data'!$C$3:$C$4341,$A1826)&gt;0,1,0)</f>
        <v>0</v>
      </c>
      <c r="Q1826">
        <f>IF(COUNTIFS('United Data'!$A$3:$A$4341,Q$1,'United Data'!$C$3:$C$4341,$A1826)&gt;0,1,0)</f>
        <v>0</v>
      </c>
      <c r="R1826">
        <f>IF(COUNTIFS('United Data'!$A$3:$A$4341,R$1,'United Data'!$C$3:$C$4341,$A1826)&gt;0,1,0)</f>
        <v>0</v>
      </c>
      <c r="S1826">
        <f t="shared" si="56"/>
        <v>1</v>
      </c>
      <c r="T1826">
        <f t="shared" si="57"/>
        <v>1</v>
      </c>
    </row>
    <row r="1827" spans="1:20" x14ac:dyDescent="0.2">
      <c r="A1827" t="s">
        <v>1880</v>
      </c>
      <c r="B1827">
        <f>IF(COUNTIFS('United Data'!$A$3:$A$4341,B$1,'United Data'!$C$3:$C$4341,$A1827)&gt;0,1,0)</f>
        <v>0</v>
      </c>
      <c r="C1827">
        <f>IF(COUNTIFS('United Data'!$A$3:$A$4341,C$1,'United Data'!$C$3:$C$4341,$A1827)&gt;0,1,0)</f>
        <v>0</v>
      </c>
      <c r="D1827">
        <f>IF(COUNTIFS('United Data'!$A$3:$A$4341,D$1,'United Data'!$C$3:$C$4341,$A1827)&gt;0,1,0)</f>
        <v>1</v>
      </c>
      <c r="E1827">
        <f>IF(COUNTIFS('United Data'!$A$3:$A$4341,E$1,'United Data'!$C$3:$C$4341,$A1827)&gt;0,1,0)</f>
        <v>0</v>
      </c>
      <c r="F1827">
        <f>IF(COUNTIFS('United Data'!$A$3:$A$4341,F$1,'United Data'!$C$3:$C$4341,$A1827)&gt;0,1,0)</f>
        <v>0</v>
      </c>
      <c r="G1827">
        <f>IF(COUNTIFS('United Data'!$A$3:$A$4341,G$1,'United Data'!$C$3:$C$4341,$A1827)&gt;0,1,0)</f>
        <v>0</v>
      </c>
      <c r="H1827">
        <f>IF(COUNTIFS('United Data'!$A$3:$A$4341,H$1,'United Data'!$C$3:$C$4341,$A1827)&gt;0,1,0)</f>
        <v>0</v>
      </c>
      <c r="I1827">
        <f>IF(COUNTIFS('United Data'!$A$3:$A$4341,I$1,'United Data'!$C$3:$C$4341,$A1827)&gt;0,1,0)</f>
        <v>0</v>
      </c>
      <c r="J1827">
        <f>IF(COUNTIFS('United Data'!$A$3:$A$4341,J$1,'United Data'!$C$3:$C$4341,$A1827)&gt;0,1,0)</f>
        <v>0</v>
      </c>
      <c r="K1827">
        <f>IF(COUNTIFS('United Data'!$A$3:$A$4341,K$1,'United Data'!$C$3:$C$4341,$A1827)&gt;0,1,0)</f>
        <v>0</v>
      </c>
      <c r="L1827">
        <f>IF(COUNTIFS('United Data'!$A$3:$A$4341,L$1,'United Data'!$C$3:$C$4341,$A1827)&gt;0,1,0)</f>
        <v>0</v>
      </c>
      <c r="M1827">
        <f>IF(COUNTIFS('United Data'!$A$3:$A$4341,M$1,'United Data'!$C$3:$C$4341,$A1827)&gt;0,1,0)</f>
        <v>0</v>
      </c>
      <c r="N1827">
        <f>IF(COUNTIFS('United Data'!$A$3:$A$4341,N$1,'United Data'!$C$3:$C$4341,$A1827)&gt;0,1,0)</f>
        <v>0</v>
      </c>
      <c r="O1827">
        <f>IF(COUNTIFS('United Data'!$A$3:$A$4341,O$1,'United Data'!$C$3:$C$4341,$A1827)&gt;0,1,0)</f>
        <v>0</v>
      </c>
      <c r="P1827">
        <f>IF(COUNTIFS('United Data'!$A$3:$A$4341,P$1,'United Data'!$C$3:$C$4341,$A1827)&gt;0,1,0)</f>
        <v>0</v>
      </c>
      <c r="Q1827">
        <f>IF(COUNTIFS('United Data'!$A$3:$A$4341,Q$1,'United Data'!$C$3:$C$4341,$A1827)&gt;0,1,0)</f>
        <v>0</v>
      </c>
      <c r="R1827">
        <f>IF(COUNTIFS('United Data'!$A$3:$A$4341,R$1,'United Data'!$C$3:$C$4341,$A1827)&gt;0,1,0)</f>
        <v>0</v>
      </c>
      <c r="S1827">
        <f t="shared" si="56"/>
        <v>1</v>
      </c>
      <c r="T1827">
        <f t="shared" si="57"/>
        <v>1</v>
      </c>
    </row>
    <row r="1828" spans="1:20" x14ac:dyDescent="0.2">
      <c r="A1828" t="s">
        <v>1881</v>
      </c>
      <c r="B1828">
        <f>IF(COUNTIFS('United Data'!$A$3:$A$4341,B$1,'United Data'!$C$3:$C$4341,$A1828)&gt;0,1,0)</f>
        <v>0</v>
      </c>
      <c r="C1828">
        <f>IF(COUNTIFS('United Data'!$A$3:$A$4341,C$1,'United Data'!$C$3:$C$4341,$A1828)&gt;0,1,0)</f>
        <v>0</v>
      </c>
      <c r="D1828">
        <f>IF(COUNTIFS('United Data'!$A$3:$A$4341,D$1,'United Data'!$C$3:$C$4341,$A1828)&gt;0,1,0)</f>
        <v>1</v>
      </c>
      <c r="E1828">
        <f>IF(COUNTIFS('United Data'!$A$3:$A$4341,E$1,'United Data'!$C$3:$C$4341,$A1828)&gt;0,1,0)</f>
        <v>0</v>
      </c>
      <c r="F1828">
        <f>IF(COUNTIFS('United Data'!$A$3:$A$4341,F$1,'United Data'!$C$3:$C$4341,$A1828)&gt;0,1,0)</f>
        <v>1</v>
      </c>
      <c r="G1828">
        <f>IF(COUNTIFS('United Data'!$A$3:$A$4341,G$1,'United Data'!$C$3:$C$4341,$A1828)&gt;0,1,0)</f>
        <v>0</v>
      </c>
      <c r="H1828">
        <f>IF(COUNTIFS('United Data'!$A$3:$A$4341,H$1,'United Data'!$C$3:$C$4341,$A1828)&gt;0,1,0)</f>
        <v>0</v>
      </c>
      <c r="I1828">
        <f>IF(COUNTIFS('United Data'!$A$3:$A$4341,I$1,'United Data'!$C$3:$C$4341,$A1828)&gt;0,1,0)</f>
        <v>0</v>
      </c>
      <c r="J1828">
        <f>IF(COUNTIFS('United Data'!$A$3:$A$4341,J$1,'United Data'!$C$3:$C$4341,$A1828)&gt;0,1,0)</f>
        <v>0</v>
      </c>
      <c r="K1828">
        <f>IF(COUNTIFS('United Data'!$A$3:$A$4341,K$1,'United Data'!$C$3:$C$4341,$A1828)&gt;0,1,0)</f>
        <v>0</v>
      </c>
      <c r="L1828">
        <f>IF(COUNTIFS('United Data'!$A$3:$A$4341,L$1,'United Data'!$C$3:$C$4341,$A1828)&gt;0,1,0)</f>
        <v>0</v>
      </c>
      <c r="M1828">
        <f>IF(COUNTIFS('United Data'!$A$3:$A$4341,M$1,'United Data'!$C$3:$C$4341,$A1828)&gt;0,1,0)</f>
        <v>0</v>
      </c>
      <c r="N1828">
        <f>IF(COUNTIFS('United Data'!$A$3:$A$4341,N$1,'United Data'!$C$3:$C$4341,$A1828)&gt;0,1,0)</f>
        <v>0</v>
      </c>
      <c r="O1828">
        <f>IF(COUNTIFS('United Data'!$A$3:$A$4341,O$1,'United Data'!$C$3:$C$4341,$A1828)&gt;0,1,0)</f>
        <v>0</v>
      </c>
      <c r="P1828">
        <f>IF(COUNTIFS('United Data'!$A$3:$A$4341,P$1,'United Data'!$C$3:$C$4341,$A1828)&gt;0,1,0)</f>
        <v>0</v>
      </c>
      <c r="Q1828">
        <f>IF(COUNTIFS('United Data'!$A$3:$A$4341,Q$1,'United Data'!$C$3:$C$4341,$A1828)&gt;0,1,0)</f>
        <v>0</v>
      </c>
      <c r="R1828">
        <f>IF(COUNTIFS('United Data'!$A$3:$A$4341,R$1,'United Data'!$C$3:$C$4341,$A1828)&gt;0,1,0)</f>
        <v>0</v>
      </c>
      <c r="S1828">
        <f t="shared" si="56"/>
        <v>2</v>
      </c>
      <c r="T1828">
        <f t="shared" si="57"/>
        <v>2</v>
      </c>
    </row>
    <row r="1829" spans="1:20" x14ac:dyDescent="0.2">
      <c r="A1829" t="s">
        <v>1882</v>
      </c>
      <c r="B1829">
        <f>IF(COUNTIFS('United Data'!$A$3:$A$4341,B$1,'United Data'!$C$3:$C$4341,$A1829)&gt;0,1,0)</f>
        <v>0</v>
      </c>
      <c r="C1829">
        <f>IF(COUNTIFS('United Data'!$A$3:$A$4341,C$1,'United Data'!$C$3:$C$4341,$A1829)&gt;0,1,0)</f>
        <v>0</v>
      </c>
      <c r="D1829">
        <f>IF(COUNTIFS('United Data'!$A$3:$A$4341,D$1,'United Data'!$C$3:$C$4341,$A1829)&gt;0,1,0)</f>
        <v>1</v>
      </c>
      <c r="E1829">
        <f>IF(COUNTIFS('United Data'!$A$3:$A$4341,E$1,'United Data'!$C$3:$C$4341,$A1829)&gt;0,1,0)</f>
        <v>0</v>
      </c>
      <c r="F1829">
        <f>IF(COUNTIFS('United Data'!$A$3:$A$4341,F$1,'United Data'!$C$3:$C$4341,$A1829)&gt;0,1,0)</f>
        <v>0</v>
      </c>
      <c r="G1829">
        <f>IF(COUNTIFS('United Data'!$A$3:$A$4341,G$1,'United Data'!$C$3:$C$4341,$A1829)&gt;0,1,0)</f>
        <v>0</v>
      </c>
      <c r="H1829">
        <f>IF(COUNTIFS('United Data'!$A$3:$A$4341,H$1,'United Data'!$C$3:$C$4341,$A1829)&gt;0,1,0)</f>
        <v>0</v>
      </c>
      <c r="I1829">
        <f>IF(COUNTIFS('United Data'!$A$3:$A$4341,I$1,'United Data'!$C$3:$C$4341,$A1829)&gt;0,1,0)</f>
        <v>1</v>
      </c>
      <c r="J1829">
        <f>IF(COUNTIFS('United Data'!$A$3:$A$4341,J$1,'United Data'!$C$3:$C$4341,$A1829)&gt;0,1,0)</f>
        <v>0</v>
      </c>
      <c r="K1829">
        <f>IF(COUNTIFS('United Data'!$A$3:$A$4341,K$1,'United Data'!$C$3:$C$4341,$A1829)&gt;0,1,0)</f>
        <v>1</v>
      </c>
      <c r="L1829">
        <f>IF(COUNTIFS('United Data'!$A$3:$A$4341,L$1,'United Data'!$C$3:$C$4341,$A1829)&gt;0,1,0)</f>
        <v>0</v>
      </c>
      <c r="M1829">
        <f>IF(COUNTIFS('United Data'!$A$3:$A$4341,M$1,'United Data'!$C$3:$C$4341,$A1829)&gt;0,1,0)</f>
        <v>0</v>
      </c>
      <c r="N1829">
        <f>IF(COUNTIFS('United Data'!$A$3:$A$4341,N$1,'United Data'!$C$3:$C$4341,$A1829)&gt;0,1,0)</f>
        <v>0</v>
      </c>
      <c r="O1829">
        <f>IF(COUNTIFS('United Data'!$A$3:$A$4341,O$1,'United Data'!$C$3:$C$4341,$A1829)&gt;0,1,0)</f>
        <v>0</v>
      </c>
      <c r="P1829">
        <f>IF(COUNTIFS('United Data'!$A$3:$A$4341,P$1,'United Data'!$C$3:$C$4341,$A1829)&gt;0,1,0)</f>
        <v>0</v>
      </c>
      <c r="Q1829">
        <f>IF(COUNTIFS('United Data'!$A$3:$A$4341,Q$1,'United Data'!$C$3:$C$4341,$A1829)&gt;0,1,0)</f>
        <v>0</v>
      </c>
      <c r="R1829">
        <f>IF(COUNTIFS('United Data'!$A$3:$A$4341,R$1,'United Data'!$C$3:$C$4341,$A1829)&gt;0,1,0)</f>
        <v>0</v>
      </c>
      <c r="S1829">
        <f t="shared" si="56"/>
        <v>3</v>
      </c>
      <c r="T1829">
        <f t="shared" si="57"/>
        <v>3</v>
      </c>
    </row>
    <row r="1830" spans="1:20" x14ac:dyDescent="0.2">
      <c r="A1830" t="s">
        <v>1883</v>
      </c>
      <c r="B1830">
        <f>IF(COUNTIFS('United Data'!$A$3:$A$4341,B$1,'United Data'!$C$3:$C$4341,$A1830)&gt;0,1,0)</f>
        <v>0</v>
      </c>
      <c r="C1830">
        <f>IF(COUNTIFS('United Data'!$A$3:$A$4341,C$1,'United Data'!$C$3:$C$4341,$A1830)&gt;0,1,0)</f>
        <v>0</v>
      </c>
      <c r="D1830">
        <f>IF(COUNTIFS('United Data'!$A$3:$A$4341,D$1,'United Data'!$C$3:$C$4341,$A1830)&gt;0,1,0)</f>
        <v>1</v>
      </c>
      <c r="E1830">
        <f>IF(COUNTIFS('United Data'!$A$3:$A$4341,E$1,'United Data'!$C$3:$C$4341,$A1830)&gt;0,1,0)</f>
        <v>0</v>
      </c>
      <c r="F1830">
        <f>IF(COUNTIFS('United Data'!$A$3:$A$4341,F$1,'United Data'!$C$3:$C$4341,$A1830)&gt;0,1,0)</f>
        <v>0</v>
      </c>
      <c r="G1830">
        <f>IF(COUNTIFS('United Data'!$A$3:$A$4341,G$1,'United Data'!$C$3:$C$4341,$A1830)&gt;0,1,0)</f>
        <v>0</v>
      </c>
      <c r="H1830">
        <f>IF(COUNTIFS('United Data'!$A$3:$A$4341,H$1,'United Data'!$C$3:$C$4341,$A1830)&gt;0,1,0)</f>
        <v>0</v>
      </c>
      <c r="I1830">
        <f>IF(COUNTIFS('United Data'!$A$3:$A$4341,I$1,'United Data'!$C$3:$C$4341,$A1830)&gt;0,1,0)</f>
        <v>0</v>
      </c>
      <c r="J1830">
        <f>IF(COUNTIFS('United Data'!$A$3:$A$4341,J$1,'United Data'!$C$3:$C$4341,$A1830)&gt;0,1,0)</f>
        <v>0</v>
      </c>
      <c r="K1830">
        <f>IF(COUNTIFS('United Data'!$A$3:$A$4341,K$1,'United Data'!$C$3:$C$4341,$A1830)&gt;0,1,0)</f>
        <v>0</v>
      </c>
      <c r="L1830">
        <f>IF(COUNTIFS('United Data'!$A$3:$A$4341,L$1,'United Data'!$C$3:$C$4341,$A1830)&gt;0,1,0)</f>
        <v>0</v>
      </c>
      <c r="M1830">
        <f>IF(COUNTIFS('United Data'!$A$3:$A$4341,M$1,'United Data'!$C$3:$C$4341,$A1830)&gt;0,1,0)</f>
        <v>0</v>
      </c>
      <c r="N1830">
        <f>IF(COUNTIFS('United Data'!$A$3:$A$4341,N$1,'United Data'!$C$3:$C$4341,$A1830)&gt;0,1,0)</f>
        <v>0</v>
      </c>
      <c r="O1830">
        <f>IF(COUNTIFS('United Data'!$A$3:$A$4341,O$1,'United Data'!$C$3:$C$4341,$A1830)&gt;0,1,0)</f>
        <v>0</v>
      </c>
      <c r="P1830">
        <f>IF(COUNTIFS('United Data'!$A$3:$A$4341,P$1,'United Data'!$C$3:$C$4341,$A1830)&gt;0,1,0)</f>
        <v>0</v>
      </c>
      <c r="Q1830">
        <f>IF(COUNTIFS('United Data'!$A$3:$A$4341,Q$1,'United Data'!$C$3:$C$4341,$A1830)&gt;0,1,0)</f>
        <v>0</v>
      </c>
      <c r="R1830">
        <f>IF(COUNTIFS('United Data'!$A$3:$A$4341,R$1,'United Data'!$C$3:$C$4341,$A1830)&gt;0,1,0)</f>
        <v>0</v>
      </c>
      <c r="S1830">
        <f t="shared" si="56"/>
        <v>1</v>
      </c>
      <c r="T1830">
        <f t="shared" si="57"/>
        <v>1</v>
      </c>
    </row>
    <row r="1831" spans="1:20" x14ac:dyDescent="0.2">
      <c r="A1831" t="s">
        <v>1884</v>
      </c>
      <c r="B1831">
        <f>IF(COUNTIFS('United Data'!$A$3:$A$4341,B$1,'United Data'!$C$3:$C$4341,$A1831)&gt;0,1,0)</f>
        <v>0</v>
      </c>
      <c r="C1831">
        <f>IF(COUNTIFS('United Data'!$A$3:$A$4341,C$1,'United Data'!$C$3:$C$4341,$A1831)&gt;0,1,0)</f>
        <v>0</v>
      </c>
      <c r="D1831">
        <f>IF(COUNTIFS('United Data'!$A$3:$A$4341,D$1,'United Data'!$C$3:$C$4341,$A1831)&gt;0,1,0)</f>
        <v>1</v>
      </c>
      <c r="E1831">
        <f>IF(COUNTIFS('United Data'!$A$3:$A$4341,E$1,'United Data'!$C$3:$C$4341,$A1831)&gt;0,1,0)</f>
        <v>0</v>
      </c>
      <c r="F1831">
        <f>IF(COUNTIFS('United Data'!$A$3:$A$4341,F$1,'United Data'!$C$3:$C$4341,$A1831)&gt;0,1,0)</f>
        <v>0</v>
      </c>
      <c r="G1831">
        <f>IF(COUNTIFS('United Data'!$A$3:$A$4341,G$1,'United Data'!$C$3:$C$4341,$A1831)&gt;0,1,0)</f>
        <v>0</v>
      </c>
      <c r="H1831">
        <f>IF(COUNTIFS('United Data'!$A$3:$A$4341,H$1,'United Data'!$C$3:$C$4341,$A1831)&gt;0,1,0)</f>
        <v>0</v>
      </c>
      <c r="I1831">
        <f>IF(COUNTIFS('United Data'!$A$3:$A$4341,I$1,'United Data'!$C$3:$C$4341,$A1831)&gt;0,1,0)</f>
        <v>0</v>
      </c>
      <c r="J1831">
        <f>IF(COUNTIFS('United Data'!$A$3:$A$4341,J$1,'United Data'!$C$3:$C$4341,$A1831)&gt;0,1,0)</f>
        <v>0</v>
      </c>
      <c r="K1831">
        <f>IF(COUNTIFS('United Data'!$A$3:$A$4341,K$1,'United Data'!$C$3:$C$4341,$A1831)&gt;0,1,0)</f>
        <v>1</v>
      </c>
      <c r="L1831">
        <f>IF(COUNTIFS('United Data'!$A$3:$A$4341,L$1,'United Data'!$C$3:$C$4341,$A1831)&gt;0,1,0)</f>
        <v>1</v>
      </c>
      <c r="M1831">
        <f>IF(COUNTIFS('United Data'!$A$3:$A$4341,M$1,'United Data'!$C$3:$C$4341,$A1831)&gt;0,1,0)</f>
        <v>0</v>
      </c>
      <c r="N1831">
        <f>IF(COUNTIFS('United Data'!$A$3:$A$4341,N$1,'United Data'!$C$3:$C$4341,$A1831)&gt;0,1,0)</f>
        <v>0</v>
      </c>
      <c r="O1831">
        <f>IF(COUNTIFS('United Data'!$A$3:$A$4341,O$1,'United Data'!$C$3:$C$4341,$A1831)&gt;0,1,0)</f>
        <v>1</v>
      </c>
      <c r="P1831">
        <f>IF(COUNTIFS('United Data'!$A$3:$A$4341,P$1,'United Data'!$C$3:$C$4341,$A1831)&gt;0,1,0)</f>
        <v>1</v>
      </c>
      <c r="Q1831">
        <f>IF(COUNTIFS('United Data'!$A$3:$A$4341,Q$1,'United Data'!$C$3:$C$4341,$A1831)&gt;0,1,0)</f>
        <v>0</v>
      </c>
      <c r="R1831">
        <f>IF(COUNTIFS('United Data'!$A$3:$A$4341,R$1,'United Data'!$C$3:$C$4341,$A1831)&gt;0,1,0)</f>
        <v>0</v>
      </c>
      <c r="S1831">
        <f t="shared" si="56"/>
        <v>5</v>
      </c>
      <c r="T1831">
        <f t="shared" si="57"/>
        <v>3</v>
      </c>
    </row>
    <row r="1832" spans="1:20" x14ac:dyDescent="0.2">
      <c r="A1832" t="s">
        <v>1885</v>
      </c>
      <c r="B1832">
        <f>IF(COUNTIFS('United Data'!$A$3:$A$4341,B$1,'United Data'!$C$3:$C$4341,$A1832)&gt;0,1,0)</f>
        <v>0</v>
      </c>
      <c r="C1832">
        <f>IF(COUNTIFS('United Data'!$A$3:$A$4341,C$1,'United Data'!$C$3:$C$4341,$A1832)&gt;0,1,0)</f>
        <v>0</v>
      </c>
      <c r="D1832">
        <f>IF(COUNTIFS('United Data'!$A$3:$A$4341,D$1,'United Data'!$C$3:$C$4341,$A1832)&gt;0,1,0)</f>
        <v>1</v>
      </c>
      <c r="E1832">
        <f>IF(COUNTIFS('United Data'!$A$3:$A$4341,E$1,'United Data'!$C$3:$C$4341,$A1832)&gt;0,1,0)</f>
        <v>0</v>
      </c>
      <c r="F1832">
        <f>IF(COUNTIFS('United Data'!$A$3:$A$4341,F$1,'United Data'!$C$3:$C$4341,$A1832)&gt;0,1,0)</f>
        <v>0</v>
      </c>
      <c r="G1832">
        <f>IF(COUNTIFS('United Data'!$A$3:$A$4341,G$1,'United Data'!$C$3:$C$4341,$A1832)&gt;0,1,0)</f>
        <v>0</v>
      </c>
      <c r="H1832">
        <f>IF(COUNTIFS('United Data'!$A$3:$A$4341,H$1,'United Data'!$C$3:$C$4341,$A1832)&gt;0,1,0)</f>
        <v>0</v>
      </c>
      <c r="I1832">
        <f>IF(COUNTIFS('United Data'!$A$3:$A$4341,I$1,'United Data'!$C$3:$C$4341,$A1832)&gt;0,1,0)</f>
        <v>0</v>
      </c>
      <c r="J1832">
        <f>IF(COUNTIFS('United Data'!$A$3:$A$4341,J$1,'United Data'!$C$3:$C$4341,$A1832)&gt;0,1,0)</f>
        <v>0</v>
      </c>
      <c r="K1832">
        <f>IF(COUNTIFS('United Data'!$A$3:$A$4341,K$1,'United Data'!$C$3:$C$4341,$A1832)&gt;0,1,0)</f>
        <v>0</v>
      </c>
      <c r="L1832">
        <f>IF(COUNTIFS('United Data'!$A$3:$A$4341,L$1,'United Data'!$C$3:$C$4341,$A1832)&gt;0,1,0)</f>
        <v>0</v>
      </c>
      <c r="M1832">
        <f>IF(COUNTIFS('United Data'!$A$3:$A$4341,M$1,'United Data'!$C$3:$C$4341,$A1832)&gt;0,1,0)</f>
        <v>0</v>
      </c>
      <c r="N1832">
        <f>IF(COUNTIFS('United Data'!$A$3:$A$4341,N$1,'United Data'!$C$3:$C$4341,$A1832)&gt;0,1,0)</f>
        <v>0</v>
      </c>
      <c r="O1832">
        <f>IF(COUNTIFS('United Data'!$A$3:$A$4341,O$1,'United Data'!$C$3:$C$4341,$A1832)&gt;0,1,0)</f>
        <v>0</v>
      </c>
      <c r="P1832">
        <f>IF(COUNTIFS('United Data'!$A$3:$A$4341,P$1,'United Data'!$C$3:$C$4341,$A1832)&gt;0,1,0)</f>
        <v>0</v>
      </c>
      <c r="Q1832">
        <f>IF(COUNTIFS('United Data'!$A$3:$A$4341,Q$1,'United Data'!$C$3:$C$4341,$A1832)&gt;0,1,0)</f>
        <v>0</v>
      </c>
      <c r="R1832">
        <f>IF(COUNTIFS('United Data'!$A$3:$A$4341,R$1,'United Data'!$C$3:$C$4341,$A1832)&gt;0,1,0)</f>
        <v>0</v>
      </c>
      <c r="S1832">
        <f t="shared" si="56"/>
        <v>1</v>
      </c>
      <c r="T1832">
        <f t="shared" si="57"/>
        <v>1</v>
      </c>
    </row>
    <row r="1833" spans="1:20" x14ac:dyDescent="0.2">
      <c r="A1833" t="s">
        <v>1886</v>
      </c>
      <c r="B1833">
        <f>IF(COUNTIFS('United Data'!$A$3:$A$4341,B$1,'United Data'!$C$3:$C$4341,$A1833)&gt;0,1,0)</f>
        <v>0</v>
      </c>
      <c r="C1833">
        <f>IF(COUNTIFS('United Data'!$A$3:$A$4341,C$1,'United Data'!$C$3:$C$4341,$A1833)&gt;0,1,0)</f>
        <v>0</v>
      </c>
      <c r="D1833">
        <f>IF(COUNTIFS('United Data'!$A$3:$A$4341,D$1,'United Data'!$C$3:$C$4341,$A1833)&gt;0,1,0)</f>
        <v>1</v>
      </c>
      <c r="E1833">
        <f>IF(COUNTIFS('United Data'!$A$3:$A$4341,E$1,'United Data'!$C$3:$C$4341,$A1833)&gt;0,1,0)</f>
        <v>0</v>
      </c>
      <c r="F1833">
        <f>IF(COUNTIFS('United Data'!$A$3:$A$4341,F$1,'United Data'!$C$3:$C$4341,$A1833)&gt;0,1,0)</f>
        <v>0</v>
      </c>
      <c r="G1833">
        <f>IF(COUNTIFS('United Data'!$A$3:$A$4341,G$1,'United Data'!$C$3:$C$4341,$A1833)&gt;0,1,0)</f>
        <v>0</v>
      </c>
      <c r="H1833">
        <f>IF(COUNTIFS('United Data'!$A$3:$A$4341,H$1,'United Data'!$C$3:$C$4341,$A1833)&gt;0,1,0)</f>
        <v>0</v>
      </c>
      <c r="I1833">
        <f>IF(COUNTIFS('United Data'!$A$3:$A$4341,I$1,'United Data'!$C$3:$C$4341,$A1833)&gt;0,1,0)</f>
        <v>0</v>
      </c>
      <c r="J1833">
        <f>IF(COUNTIFS('United Data'!$A$3:$A$4341,J$1,'United Data'!$C$3:$C$4341,$A1833)&gt;0,1,0)</f>
        <v>0</v>
      </c>
      <c r="K1833">
        <f>IF(COUNTIFS('United Data'!$A$3:$A$4341,K$1,'United Data'!$C$3:$C$4341,$A1833)&gt;0,1,0)</f>
        <v>0</v>
      </c>
      <c r="L1833">
        <f>IF(COUNTIFS('United Data'!$A$3:$A$4341,L$1,'United Data'!$C$3:$C$4341,$A1833)&gt;0,1,0)</f>
        <v>0</v>
      </c>
      <c r="M1833">
        <f>IF(COUNTIFS('United Data'!$A$3:$A$4341,M$1,'United Data'!$C$3:$C$4341,$A1833)&gt;0,1,0)</f>
        <v>0</v>
      </c>
      <c r="N1833">
        <f>IF(COUNTIFS('United Data'!$A$3:$A$4341,N$1,'United Data'!$C$3:$C$4341,$A1833)&gt;0,1,0)</f>
        <v>0</v>
      </c>
      <c r="O1833">
        <f>IF(COUNTIFS('United Data'!$A$3:$A$4341,O$1,'United Data'!$C$3:$C$4341,$A1833)&gt;0,1,0)</f>
        <v>0</v>
      </c>
      <c r="P1833">
        <f>IF(COUNTIFS('United Data'!$A$3:$A$4341,P$1,'United Data'!$C$3:$C$4341,$A1833)&gt;0,1,0)</f>
        <v>0</v>
      </c>
      <c r="Q1833">
        <f>IF(COUNTIFS('United Data'!$A$3:$A$4341,Q$1,'United Data'!$C$3:$C$4341,$A1833)&gt;0,1,0)</f>
        <v>0</v>
      </c>
      <c r="R1833">
        <f>IF(COUNTIFS('United Data'!$A$3:$A$4341,R$1,'United Data'!$C$3:$C$4341,$A1833)&gt;0,1,0)</f>
        <v>0</v>
      </c>
      <c r="S1833">
        <f t="shared" si="56"/>
        <v>1</v>
      </c>
      <c r="T1833">
        <f t="shared" si="57"/>
        <v>1</v>
      </c>
    </row>
    <row r="1834" spans="1:20" x14ac:dyDescent="0.2">
      <c r="A1834" t="s">
        <v>1887</v>
      </c>
      <c r="B1834">
        <f>IF(COUNTIFS('United Data'!$A$3:$A$4341,B$1,'United Data'!$C$3:$C$4341,$A1834)&gt;0,1,0)</f>
        <v>0</v>
      </c>
      <c r="C1834">
        <f>IF(COUNTIFS('United Data'!$A$3:$A$4341,C$1,'United Data'!$C$3:$C$4341,$A1834)&gt;0,1,0)</f>
        <v>0</v>
      </c>
      <c r="D1834">
        <f>IF(COUNTIFS('United Data'!$A$3:$A$4341,D$1,'United Data'!$C$3:$C$4341,$A1834)&gt;0,1,0)</f>
        <v>1</v>
      </c>
      <c r="E1834">
        <f>IF(COUNTIFS('United Data'!$A$3:$A$4341,E$1,'United Data'!$C$3:$C$4341,$A1834)&gt;0,1,0)</f>
        <v>0</v>
      </c>
      <c r="F1834">
        <f>IF(COUNTIFS('United Data'!$A$3:$A$4341,F$1,'United Data'!$C$3:$C$4341,$A1834)&gt;0,1,0)</f>
        <v>0</v>
      </c>
      <c r="G1834">
        <f>IF(COUNTIFS('United Data'!$A$3:$A$4341,G$1,'United Data'!$C$3:$C$4341,$A1834)&gt;0,1,0)</f>
        <v>1</v>
      </c>
      <c r="H1834">
        <f>IF(COUNTIFS('United Data'!$A$3:$A$4341,H$1,'United Data'!$C$3:$C$4341,$A1834)&gt;0,1,0)</f>
        <v>0</v>
      </c>
      <c r="I1834">
        <f>IF(COUNTIFS('United Data'!$A$3:$A$4341,I$1,'United Data'!$C$3:$C$4341,$A1834)&gt;0,1,0)</f>
        <v>0</v>
      </c>
      <c r="J1834">
        <f>IF(COUNTIFS('United Data'!$A$3:$A$4341,J$1,'United Data'!$C$3:$C$4341,$A1834)&gt;0,1,0)</f>
        <v>0</v>
      </c>
      <c r="K1834">
        <f>IF(COUNTIFS('United Data'!$A$3:$A$4341,K$1,'United Data'!$C$3:$C$4341,$A1834)&gt;0,1,0)</f>
        <v>1</v>
      </c>
      <c r="L1834">
        <f>IF(COUNTIFS('United Data'!$A$3:$A$4341,L$1,'United Data'!$C$3:$C$4341,$A1834)&gt;0,1,0)</f>
        <v>1</v>
      </c>
      <c r="M1834">
        <f>IF(COUNTIFS('United Data'!$A$3:$A$4341,M$1,'United Data'!$C$3:$C$4341,$A1834)&gt;0,1,0)</f>
        <v>0</v>
      </c>
      <c r="N1834">
        <f>IF(COUNTIFS('United Data'!$A$3:$A$4341,N$1,'United Data'!$C$3:$C$4341,$A1834)&gt;0,1,0)</f>
        <v>0</v>
      </c>
      <c r="O1834">
        <f>IF(COUNTIFS('United Data'!$A$3:$A$4341,O$1,'United Data'!$C$3:$C$4341,$A1834)&gt;0,1,0)</f>
        <v>0</v>
      </c>
      <c r="P1834">
        <f>IF(COUNTIFS('United Data'!$A$3:$A$4341,P$1,'United Data'!$C$3:$C$4341,$A1834)&gt;0,1,0)</f>
        <v>0</v>
      </c>
      <c r="Q1834">
        <f>IF(COUNTIFS('United Data'!$A$3:$A$4341,Q$1,'United Data'!$C$3:$C$4341,$A1834)&gt;0,1,0)</f>
        <v>0</v>
      </c>
      <c r="R1834">
        <f>IF(COUNTIFS('United Data'!$A$3:$A$4341,R$1,'United Data'!$C$3:$C$4341,$A1834)&gt;0,1,0)</f>
        <v>0</v>
      </c>
      <c r="S1834">
        <f t="shared" si="56"/>
        <v>4</v>
      </c>
      <c r="T1834">
        <f t="shared" si="57"/>
        <v>3</v>
      </c>
    </row>
    <row r="1835" spans="1:20" x14ac:dyDescent="0.2">
      <c r="A1835" t="s">
        <v>1888</v>
      </c>
      <c r="B1835">
        <f>IF(COUNTIFS('United Data'!$A$3:$A$4341,B$1,'United Data'!$C$3:$C$4341,$A1835)&gt;0,1,0)</f>
        <v>0</v>
      </c>
      <c r="C1835">
        <f>IF(COUNTIFS('United Data'!$A$3:$A$4341,C$1,'United Data'!$C$3:$C$4341,$A1835)&gt;0,1,0)</f>
        <v>0</v>
      </c>
      <c r="D1835">
        <f>IF(COUNTIFS('United Data'!$A$3:$A$4341,D$1,'United Data'!$C$3:$C$4341,$A1835)&gt;0,1,0)</f>
        <v>1</v>
      </c>
      <c r="E1835">
        <f>IF(COUNTIFS('United Data'!$A$3:$A$4341,E$1,'United Data'!$C$3:$C$4341,$A1835)&gt;0,1,0)</f>
        <v>0</v>
      </c>
      <c r="F1835">
        <f>IF(COUNTIFS('United Data'!$A$3:$A$4341,F$1,'United Data'!$C$3:$C$4341,$A1835)&gt;0,1,0)</f>
        <v>0</v>
      </c>
      <c r="G1835">
        <f>IF(COUNTIFS('United Data'!$A$3:$A$4341,G$1,'United Data'!$C$3:$C$4341,$A1835)&gt;0,1,0)</f>
        <v>0</v>
      </c>
      <c r="H1835">
        <f>IF(COUNTIFS('United Data'!$A$3:$A$4341,H$1,'United Data'!$C$3:$C$4341,$A1835)&gt;0,1,0)</f>
        <v>0</v>
      </c>
      <c r="I1835">
        <f>IF(COUNTIFS('United Data'!$A$3:$A$4341,I$1,'United Data'!$C$3:$C$4341,$A1835)&gt;0,1,0)</f>
        <v>0</v>
      </c>
      <c r="J1835">
        <f>IF(COUNTIFS('United Data'!$A$3:$A$4341,J$1,'United Data'!$C$3:$C$4341,$A1835)&gt;0,1,0)</f>
        <v>0</v>
      </c>
      <c r="K1835">
        <f>IF(COUNTIFS('United Data'!$A$3:$A$4341,K$1,'United Data'!$C$3:$C$4341,$A1835)&gt;0,1,0)</f>
        <v>0</v>
      </c>
      <c r="L1835">
        <f>IF(COUNTIFS('United Data'!$A$3:$A$4341,L$1,'United Data'!$C$3:$C$4341,$A1835)&gt;0,1,0)</f>
        <v>0</v>
      </c>
      <c r="M1835">
        <f>IF(COUNTIFS('United Data'!$A$3:$A$4341,M$1,'United Data'!$C$3:$C$4341,$A1835)&gt;0,1,0)</f>
        <v>0</v>
      </c>
      <c r="N1835">
        <f>IF(COUNTIFS('United Data'!$A$3:$A$4341,N$1,'United Data'!$C$3:$C$4341,$A1835)&gt;0,1,0)</f>
        <v>0</v>
      </c>
      <c r="O1835">
        <f>IF(COUNTIFS('United Data'!$A$3:$A$4341,O$1,'United Data'!$C$3:$C$4341,$A1835)&gt;0,1,0)</f>
        <v>0</v>
      </c>
      <c r="P1835">
        <f>IF(COUNTIFS('United Data'!$A$3:$A$4341,P$1,'United Data'!$C$3:$C$4341,$A1835)&gt;0,1,0)</f>
        <v>0</v>
      </c>
      <c r="Q1835">
        <f>IF(COUNTIFS('United Data'!$A$3:$A$4341,Q$1,'United Data'!$C$3:$C$4341,$A1835)&gt;0,1,0)</f>
        <v>0</v>
      </c>
      <c r="R1835">
        <f>IF(COUNTIFS('United Data'!$A$3:$A$4341,R$1,'United Data'!$C$3:$C$4341,$A1835)&gt;0,1,0)</f>
        <v>0</v>
      </c>
      <c r="S1835">
        <f t="shared" si="56"/>
        <v>1</v>
      </c>
      <c r="T1835">
        <f t="shared" si="57"/>
        <v>1</v>
      </c>
    </row>
    <row r="1836" spans="1:20" x14ac:dyDescent="0.2">
      <c r="A1836" t="s">
        <v>1889</v>
      </c>
      <c r="B1836">
        <f>IF(COUNTIFS('United Data'!$A$3:$A$4341,B$1,'United Data'!$C$3:$C$4341,$A1836)&gt;0,1,0)</f>
        <v>0</v>
      </c>
      <c r="C1836">
        <f>IF(COUNTIFS('United Data'!$A$3:$A$4341,C$1,'United Data'!$C$3:$C$4341,$A1836)&gt;0,1,0)</f>
        <v>0</v>
      </c>
      <c r="D1836">
        <f>IF(COUNTIFS('United Data'!$A$3:$A$4341,D$1,'United Data'!$C$3:$C$4341,$A1836)&gt;0,1,0)</f>
        <v>0</v>
      </c>
      <c r="E1836">
        <f>IF(COUNTIFS('United Data'!$A$3:$A$4341,E$1,'United Data'!$C$3:$C$4341,$A1836)&gt;0,1,0)</f>
        <v>1</v>
      </c>
      <c r="F1836">
        <f>IF(COUNTIFS('United Data'!$A$3:$A$4341,F$1,'United Data'!$C$3:$C$4341,$A1836)&gt;0,1,0)</f>
        <v>0</v>
      </c>
      <c r="G1836">
        <f>IF(COUNTIFS('United Data'!$A$3:$A$4341,G$1,'United Data'!$C$3:$C$4341,$A1836)&gt;0,1,0)</f>
        <v>0</v>
      </c>
      <c r="H1836">
        <f>IF(COUNTIFS('United Data'!$A$3:$A$4341,H$1,'United Data'!$C$3:$C$4341,$A1836)&gt;0,1,0)</f>
        <v>1</v>
      </c>
      <c r="I1836">
        <f>IF(COUNTIFS('United Data'!$A$3:$A$4341,I$1,'United Data'!$C$3:$C$4341,$A1836)&gt;0,1,0)</f>
        <v>0</v>
      </c>
      <c r="J1836">
        <f>IF(COUNTIFS('United Data'!$A$3:$A$4341,J$1,'United Data'!$C$3:$C$4341,$A1836)&gt;0,1,0)</f>
        <v>0</v>
      </c>
      <c r="K1836">
        <f>IF(COUNTIFS('United Data'!$A$3:$A$4341,K$1,'United Data'!$C$3:$C$4341,$A1836)&gt;0,1,0)</f>
        <v>0</v>
      </c>
      <c r="L1836">
        <f>IF(COUNTIFS('United Data'!$A$3:$A$4341,L$1,'United Data'!$C$3:$C$4341,$A1836)&gt;0,1,0)</f>
        <v>0</v>
      </c>
      <c r="M1836">
        <f>IF(COUNTIFS('United Data'!$A$3:$A$4341,M$1,'United Data'!$C$3:$C$4341,$A1836)&gt;0,1,0)</f>
        <v>0</v>
      </c>
      <c r="N1836">
        <f>IF(COUNTIFS('United Data'!$A$3:$A$4341,N$1,'United Data'!$C$3:$C$4341,$A1836)&gt;0,1,0)</f>
        <v>0</v>
      </c>
      <c r="O1836">
        <f>IF(COUNTIFS('United Data'!$A$3:$A$4341,O$1,'United Data'!$C$3:$C$4341,$A1836)&gt;0,1,0)</f>
        <v>0</v>
      </c>
      <c r="P1836">
        <f>IF(COUNTIFS('United Data'!$A$3:$A$4341,P$1,'United Data'!$C$3:$C$4341,$A1836)&gt;0,1,0)</f>
        <v>0</v>
      </c>
      <c r="Q1836">
        <f>IF(COUNTIFS('United Data'!$A$3:$A$4341,Q$1,'United Data'!$C$3:$C$4341,$A1836)&gt;0,1,0)</f>
        <v>0</v>
      </c>
      <c r="R1836">
        <f>IF(COUNTIFS('United Data'!$A$3:$A$4341,R$1,'United Data'!$C$3:$C$4341,$A1836)&gt;0,1,0)</f>
        <v>0</v>
      </c>
      <c r="S1836">
        <f t="shared" si="56"/>
        <v>2</v>
      </c>
      <c r="T1836">
        <f t="shared" si="57"/>
        <v>2</v>
      </c>
    </row>
    <row r="1837" spans="1:20" x14ac:dyDescent="0.2">
      <c r="A1837" t="s">
        <v>1890</v>
      </c>
      <c r="B1837">
        <f>IF(COUNTIFS('United Data'!$A$3:$A$4341,B$1,'United Data'!$C$3:$C$4341,$A1837)&gt;0,1,0)</f>
        <v>0</v>
      </c>
      <c r="C1837">
        <f>IF(COUNTIFS('United Data'!$A$3:$A$4341,C$1,'United Data'!$C$3:$C$4341,$A1837)&gt;0,1,0)</f>
        <v>0</v>
      </c>
      <c r="D1837">
        <f>IF(COUNTIFS('United Data'!$A$3:$A$4341,D$1,'United Data'!$C$3:$C$4341,$A1837)&gt;0,1,0)</f>
        <v>0</v>
      </c>
      <c r="E1837">
        <f>IF(COUNTIFS('United Data'!$A$3:$A$4341,E$1,'United Data'!$C$3:$C$4341,$A1837)&gt;0,1,0)</f>
        <v>1</v>
      </c>
      <c r="F1837">
        <f>IF(COUNTIFS('United Data'!$A$3:$A$4341,F$1,'United Data'!$C$3:$C$4341,$A1837)&gt;0,1,0)</f>
        <v>0</v>
      </c>
      <c r="G1837">
        <f>IF(COUNTIFS('United Data'!$A$3:$A$4341,G$1,'United Data'!$C$3:$C$4341,$A1837)&gt;0,1,0)</f>
        <v>1</v>
      </c>
      <c r="H1837">
        <f>IF(COUNTIFS('United Data'!$A$3:$A$4341,H$1,'United Data'!$C$3:$C$4341,$A1837)&gt;0,1,0)</f>
        <v>1</v>
      </c>
      <c r="I1837">
        <f>IF(COUNTIFS('United Data'!$A$3:$A$4341,I$1,'United Data'!$C$3:$C$4341,$A1837)&gt;0,1,0)</f>
        <v>0</v>
      </c>
      <c r="J1837">
        <f>IF(COUNTIFS('United Data'!$A$3:$A$4341,J$1,'United Data'!$C$3:$C$4341,$A1837)&gt;0,1,0)</f>
        <v>1</v>
      </c>
      <c r="K1837">
        <f>IF(COUNTIFS('United Data'!$A$3:$A$4341,K$1,'United Data'!$C$3:$C$4341,$A1837)&gt;0,1,0)</f>
        <v>1</v>
      </c>
      <c r="L1837">
        <f>IF(COUNTIFS('United Data'!$A$3:$A$4341,L$1,'United Data'!$C$3:$C$4341,$A1837)&gt;0,1,0)</f>
        <v>0</v>
      </c>
      <c r="M1837">
        <f>IF(COUNTIFS('United Data'!$A$3:$A$4341,M$1,'United Data'!$C$3:$C$4341,$A1837)&gt;0,1,0)</f>
        <v>1</v>
      </c>
      <c r="N1837">
        <f>IF(COUNTIFS('United Data'!$A$3:$A$4341,N$1,'United Data'!$C$3:$C$4341,$A1837)&gt;0,1,0)</f>
        <v>1</v>
      </c>
      <c r="O1837">
        <f>IF(COUNTIFS('United Data'!$A$3:$A$4341,O$1,'United Data'!$C$3:$C$4341,$A1837)&gt;0,1,0)</f>
        <v>1</v>
      </c>
      <c r="P1837">
        <f>IF(COUNTIFS('United Data'!$A$3:$A$4341,P$1,'United Data'!$C$3:$C$4341,$A1837)&gt;0,1,0)</f>
        <v>1</v>
      </c>
      <c r="Q1837">
        <f>IF(COUNTIFS('United Data'!$A$3:$A$4341,Q$1,'United Data'!$C$3:$C$4341,$A1837)&gt;0,1,0)</f>
        <v>0</v>
      </c>
      <c r="R1837">
        <f>IF(COUNTIFS('United Data'!$A$3:$A$4341,R$1,'United Data'!$C$3:$C$4341,$A1837)&gt;0,1,0)</f>
        <v>0</v>
      </c>
      <c r="S1837">
        <f t="shared" si="56"/>
        <v>9</v>
      </c>
      <c r="T1837">
        <f t="shared" si="57"/>
        <v>4</v>
      </c>
    </row>
    <row r="1838" spans="1:20" x14ac:dyDescent="0.2">
      <c r="A1838" t="s">
        <v>1891</v>
      </c>
      <c r="B1838">
        <f>IF(COUNTIFS('United Data'!$A$3:$A$4341,B$1,'United Data'!$C$3:$C$4341,$A1838)&gt;0,1,0)</f>
        <v>0</v>
      </c>
      <c r="C1838">
        <f>IF(COUNTIFS('United Data'!$A$3:$A$4341,C$1,'United Data'!$C$3:$C$4341,$A1838)&gt;0,1,0)</f>
        <v>0</v>
      </c>
      <c r="D1838">
        <f>IF(COUNTIFS('United Data'!$A$3:$A$4341,D$1,'United Data'!$C$3:$C$4341,$A1838)&gt;0,1,0)</f>
        <v>0</v>
      </c>
      <c r="E1838">
        <f>IF(COUNTIFS('United Data'!$A$3:$A$4341,E$1,'United Data'!$C$3:$C$4341,$A1838)&gt;0,1,0)</f>
        <v>1</v>
      </c>
      <c r="F1838">
        <f>IF(COUNTIFS('United Data'!$A$3:$A$4341,F$1,'United Data'!$C$3:$C$4341,$A1838)&gt;0,1,0)</f>
        <v>0</v>
      </c>
      <c r="G1838">
        <f>IF(COUNTIFS('United Data'!$A$3:$A$4341,G$1,'United Data'!$C$3:$C$4341,$A1838)&gt;0,1,0)</f>
        <v>0</v>
      </c>
      <c r="H1838">
        <f>IF(COUNTIFS('United Data'!$A$3:$A$4341,H$1,'United Data'!$C$3:$C$4341,$A1838)&gt;0,1,0)</f>
        <v>1</v>
      </c>
      <c r="I1838">
        <f>IF(COUNTIFS('United Data'!$A$3:$A$4341,I$1,'United Data'!$C$3:$C$4341,$A1838)&gt;0,1,0)</f>
        <v>0</v>
      </c>
      <c r="J1838">
        <f>IF(COUNTIFS('United Data'!$A$3:$A$4341,J$1,'United Data'!$C$3:$C$4341,$A1838)&gt;0,1,0)</f>
        <v>0</v>
      </c>
      <c r="K1838">
        <f>IF(COUNTIFS('United Data'!$A$3:$A$4341,K$1,'United Data'!$C$3:$C$4341,$A1838)&gt;0,1,0)</f>
        <v>0</v>
      </c>
      <c r="L1838">
        <f>IF(COUNTIFS('United Data'!$A$3:$A$4341,L$1,'United Data'!$C$3:$C$4341,$A1838)&gt;0,1,0)</f>
        <v>0</v>
      </c>
      <c r="M1838">
        <f>IF(COUNTIFS('United Data'!$A$3:$A$4341,M$1,'United Data'!$C$3:$C$4341,$A1838)&gt;0,1,0)</f>
        <v>0</v>
      </c>
      <c r="N1838">
        <f>IF(COUNTIFS('United Data'!$A$3:$A$4341,N$1,'United Data'!$C$3:$C$4341,$A1838)&gt;0,1,0)</f>
        <v>0</v>
      </c>
      <c r="O1838">
        <f>IF(COUNTIFS('United Data'!$A$3:$A$4341,O$1,'United Data'!$C$3:$C$4341,$A1838)&gt;0,1,0)</f>
        <v>0</v>
      </c>
      <c r="P1838">
        <f>IF(COUNTIFS('United Data'!$A$3:$A$4341,P$1,'United Data'!$C$3:$C$4341,$A1838)&gt;0,1,0)</f>
        <v>0</v>
      </c>
      <c r="Q1838">
        <f>IF(COUNTIFS('United Data'!$A$3:$A$4341,Q$1,'United Data'!$C$3:$C$4341,$A1838)&gt;0,1,0)</f>
        <v>0</v>
      </c>
      <c r="R1838">
        <f>IF(COUNTIFS('United Data'!$A$3:$A$4341,R$1,'United Data'!$C$3:$C$4341,$A1838)&gt;0,1,0)</f>
        <v>0</v>
      </c>
      <c r="S1838">
        <f t="shared" si="56"/>
        <v>2</v>
      </c>
      <c r="T1838">
        <f t="shared" si="57"/>
        <v>2</v>
      </c>
    </row>
    <row r="1839" spans="1:20" x14ac:dyDescent="0.2">
      <c r="A1839" t="s">
        <v>1892</v>
      </c>
      <c r="B1839">
        <f>IF(COUNTIFS('United Data'!$A$3:$A$4341,B$1,'United Data'!$C$3:$C$4341,$A1839)&gt;0,1,0)</f>
        <v>0</v>
      </c>
      <c r="C1839">
        <f>IF(COUNTIFS('United Data'!$A$3:$A$4341,C$1,'United Data'!$C$3:$C$4341,$A1839)&gt;0,1,0)</f>
        <v>0</v>
      </c>
      <c r="D1839">
        <f>IF(COUNTIFS('United Data'!$A$3:$A$4341,D$1,'United Data'!$C$3:$C$4341,$A1839)&gt;0,1,0)</f>
        <v>0</v>
      </c>
      <c r="E1839">
        <f>IF(COUNTIFS('United Data'!$A$3:$A$4341,E$1,'United Data'!$C$3:$C$4341,$A1839)&gt;0,1,0)</f>
        <v>1</v>
      </c>
      <c r="F1839">
        <f>IF(COUNTIFS('United Data'!$A$3:$A$4341,F$1,'United Data'!$C$3:$C$4341,$A1839)&gt;0,1,0)</f>
        <v>0</v>
      </c>
      <c r="G1839">
        <f>IF(COUNTIFS('United Data'!$A$3:$A$4341,G$1,'United Data'!$C$3:$C$4341,$A1839)&gt;0,1,0)</f>
        <v>0</v>
      </c>
      <c r="H1839">
        <f>IF(COUNTIFS('United Data'!$A$3:$A$4341,H$1,'United Data'!$C$3:$C$4341,$A1839)&gt;0,1,0)</f>
        <v>1</v>
      </c>
      <c r="I1839">
        <f>IF(COUNTIFS('United Data'!$A$3:$A$4341,I$1,'United Data'!$C$3:$C$4341,$A1839)&gt;0,1,0)</f>
        <v>0</v>
      </c>
      <c r="J1839">
        <f>IF(COUNTIFS('United Data'!$A$3:$A$4341,J$1,'United Data'!$C$3:$C$4341,$A1839)&gt;0,1,0)</f>
        <v>0</v>
      </c>
      <c r="K1839">
        <f>IF(COUNTIFS('United Data'!$A$3:$A$4341,K$1,'United Data'!$C$3:$C$4341,$A1839)&gt;0,1,0)</f>
        <v>0</v>
      </c>
      <c r="L1839">
        <f>IF(COUNTIFS('United Data'!$A$3:$A$4341,L$1,'United Data'!$C$3:$C$4341,$A1839)&gt;0,1,0)</f>
        <v>0</v>
      </c>
      <c r="M1839">
        <f>IF(COUNTIFS('United Data'!$A$3:$A$4341,M$1,'United Data'!$C$3:$C$4341,$A1839)&gt;0,1,0)</f>
        <v>0</v>
      </c>
      <c r="N1839">
        <f>IF(COUNTIFS('United Data'!$A$3:$A$4341,N$1,'United Data'!$C$3:$C$4341,$A1839)&gt;0,1,0)</f>
        <v>0</v>
      </c>
      <c r="O1839">
        <f>IF(COUNTIFS('United Data'!$A$3:$A$4341,O$1,'United Data'!$C$3:$C$4341,$A1839)&gt;0,1,0)</f>
        <v>0</v>
      </c>
      <c r="P1839">
        <f>IF(COUNTIFS('United Data'!$A$3:$A$4341,P$1,'United Data'!$C$3:$C$4341,$A1839)&gt;0,1,0)</f>
        <v>0</v>
      </c>
      <c r="Q1839">
        <f>IF(COUNTIFS('United Data'!$A$3:$A$4341,Q$1,'United Data'!$C$3:$C$4341,$A1839)&gt;0,1,0)</f>
        <v>0</v>
      </c>
      <c r="R1839">
        <f>IF(COUNTIFS('United Data'!$A$3:$A$4341,R$1,'United Data'!$C$3:$C$4341,$A1839)&gt;0,1,0)</f>
        <v>0</v>
      </c>
      <c r="S1839">
        <f t="shared" si="56"/>
        <v>2</v>
      </c>
      <c r="T1839">
        <f t="shared" si="57"/>
        <v>2</v>
      </c>
    </row>
    <row r="1840" spans="1:20" x14ac:dyDescent="0.2">
      <c r="A1840" t="s">
        <v>1893</v>
      </c>
      <c r="B1840">
        <f>IF(COUNTIFS('United Data'!$A$3:$A$4341,B$1,'United Data'!$C$3:$C$4341,$A1840)&gt;0,1,0)</f>
        <v>0</v>
      </c>
      <c r="C1840">
        <f>IF(COUNTIFS('United Data'!$A$3:$A$4341,C$1,'United Data'!$C$3:$C$4341,$A1840)&gt;0,1,0)</f>
        <v>0</v>
      </c>
      <c r="D1840">
        <f>IF(COUNTIFS('United Data'!$A$3:$A$4341,D$1,'United Data'!$C$3:$C$4341,$A1840)&gt;0,1,0)</f>
        <v>0</v>
      </c>
      <c r="E1840">
        <f>IF(COUNTIFS('United Data'!$A$3:$A$4341,E$1,'United Data'!$C$3:$C$4341,$A1840)&gt;0,1,0)</f>
        <v>1</v>
      </c>
      <c r="F1840">
        <f>IF(COUNTIFS('United Data'!$A$3:$A$4341,F$1,'United Data'!$C$3:$C$4341,$A1840)&gt;0,1,0)</f>
        <v>0</v>
      </c>
      <c r="G1840">
        <f>IF(COUNTIFS('United Data'!$A$3:$A$4341,G$1,'United Data'!$C$3:$C$4341,$A1840)&gt;0,1,0)</f>
        <v>0</v>
      </c>
      <c r="H1840">
        <f>IF(COUNTIFS('United Data'!$A$3:$A$4341,H$1,'United Data'!$C$3:$C$4341,$A1840)&gt;0,1,0)</f>
        <v>1</v>
      </c>
      <c r="I1840">
        <f>IF(COUNTIFS('United Data'!$A$3:$A$4341,I$1,'United Data'!$C$3:$C$4341,$A1840)&gt;0,1,0)</f>
        <v>0</v>
      </c>
      <c r="J1840">
        <f>IF(COUNTIFS('United Data'!$A$3:$A$4341,J$1,'United Data'!$C$3:$C$4341,$A1840)&gt;0,1,0)</f>
        <v>1</v>
      </c>
      <c r="K1840">
        <f>IF(COUNTIFS('United Data'!$A$3:$A$4341,K$1,'United Data'!$C$3:$C$4341,$A1840)&gt;0,1,0)</f>
        <v>0</v>
      </c>
      <c r="L1840">
        <f>IF(COUNTIFS('United Data'!$A$3:$A$4341,L$1,'United Data'!$C$3:$C$4341,$A1840)&gt;0,1,0)</f>
        <v>0</v>
      </c>
      <c r="M1840">
        <f>IF(COUNTIFS('United Data'!$A$3:$A$4341,M$1,'United Data'!$C$3:$C$4341,$A1840)&gt;0,1,0)</f>
        <v>0</v>
      </c>
      <c r="N1840">
        <f>IF(COUNTIFS('United Data'!$A$3:$A$4341,N$1,'United Data'!$C$3:$C$4341,$A1840)&gt;0,1,0)</f>
        <v>0</v>
      </c>
      <c r="O1840">
        <f>IF(COUNTIFS('United Data'!$A$3:$A$4341,O$1,'United Data'!$C$3:$C$4341,$A1840)&gt;0,1,0)</f>
        <v>0</v>
      </c>
      <c r="P1840">
        <f>IF(COUNTIFS('United Data'!$A$3:$A$4341,P$1,'United Data'!$C$3:$C$4341,$A1840)&gt;0,1,0)</f>
        <v>0</v>
      </c>
      <c r="Q1840">
        <f>IF(COUNTIFS('United Data'!$A$3:$A$4341,Q$1,'United Data'!$C$3:$C$4341,$A1840)&gt;0,1,0)</f>
        <v>0</v>
      </c>
      <c r="R1840">
        <f>IF(COUNTIFS('United Data'!$A$3:$A$4341,R$1,'United Data'!$C$3:$C$4341,$A1840)&gt;0,1,0)</f>
        <v>0</v>
      </c>
      <c r="S1840">
        <f t="shared" si="56"/>
        <v>3</v>
      </c>
      <c r="T1840">
        <f t="shared" si="57"/>
        <v>3</v>
      </c>
    </row>
    <row r="1841" spans="1:20" x14ac:dyDescent="0.2">
      <c r="A1841" t="s">
        <v>1894</v>
      </c>
      <c r="B1841">
        <f>IF(COUNTIFS('United Data'!$A$3:$A$4341,B$1,'United Data'!$C$3:$C$4341,$A1841)&gt;0,1,0)</f>
        <v>0</v>
      </c>
      <c r="C1841">
        <f>IF(COUNTIFS('United Data'!$A$3:$A$4341,C$1,'United Data'!$C$3:$C$4341,$A1841)&gt;0,1,0)</f>
        <v>0</v>
      </c>
      <c r="D1841">
        <f>IF(COUNTIFS('United Data'!$A$3:$A$4341,D$1,'United Data'!$C$3:$C$4341,$A1841)&gt;0,1,0)</f>
        <v>0</v>
      </c>
      <c r="E1841">
        <f>IF(COUNTIFS('United Data'!$A$3:$A$4341,E$1,'United Data'!$C$3:$C$4341,$A1841)&gt;0,1,0)</f>
        <v>1</v>
      </c>
      <c r="F1841">
        <f>IF(COUNTIFS('United Data'!$A$3:$A$4341,F$1,'United Data'!$C$3:$C$4341,$A1841)&gt;0,1,0)</f>
        <v>0</v>
      </c>
      <c r="G1841">
        <f>IF(COUNTIFS('United Data'!$A$3:$A$4341,G$1,'United Data'!$C$3:$C$4341,$A1841)&gt;0,1,0)</f>
        <v>0</v>
      </c>
      <c r="H1841">
        <f>IF(COUNTIFS('United Data'!$A$3:$A$4341,H$1,'United Data'!$C$3:$C$4341,$A1841)&gt;0,1,0)</f>
        <v>0</v>
      </c>
      <c r="I1841">
        <f>IF(COUNTIFS('United Data'!$A$3:$A$4341,I$1,'United Data'!$C$3:$C$4341,$A1841)&gt;0,1,0)</f>
        <v>0</v>
      </c>
      <c r="J1841">
        <f>IF(COUNTIFS('United Data'!$A$3:$A$4341,J$1,'United Data'!$C$3:$C$4341,$A1841)&gt;0,1,0)</f>
        <v>0</v>
      </c>
      <c r="K1841">
        <f>IF(COUNTIFS('United Data'!$A$3:$A$4341,K$1,'United Data'!$C$3:$C$4341,$A1841)&gt;0,1,0)</f>
        <v>0</v>
      </c>
      <c r="L1841">
        <f>IF(COUNTIFS('United Data'!$A$3:$A$4341,L$1,'United Data'!$C$3:$C$4341,$A1841)&gt;0,1,0)</f>
        <v>0</v>
      </c>
      <c r="M1841">
        <f>IF(COUNTIFS('United Data'!$A$3:$A$4341,M$1,'United Data'!$C$3:$C$4341,$A1841)&gt;0,1,0)</f>
        <v>0</v>
      </c>
      <c r="N1841">
        <f>IF(COUNTIFS('United Data'!$A$3:$A$4341,N$1,'United Data'!$C$3:$C$4341,$A1841)&gt;0,1,0)</f>
        <v>0</v>
      </c>
      <c r="O1841">
        <f>IF(COUNTIFS('United Data'!$A$3:$A$4341,O$1,'United Data'!$C$3:$C$4341,$A1841)&gt;0,1,0)</f>
        <v>0</v>
      </c>
      <c r="P1841">
        <f>IF(COUNTIFS('United Data'!$A$3:$A$4341,P$1,'United Data'!$C$3:$C$4341,$A1841)&gt;0,1,0)</f>
        <v>0</v>
      </c>
      <c r="Q1841">
        <f>IF(COUNTIFS('United Data'!$A$3:$A$4341,Q$1,'United Data'!$C$3:$C$4341,$A1841)&gt;0,1,0)</f>
        <v>0</v>
      </c>
      <c r="R1841">
        <f>IF(COUNTIFS('United Data'!$A$3:$A$4341,R$1,'United Data'!$C$3:$C$4341,$A1841)&gt;0,1,0)</f>
        <v>0</v>
      </c>
      <c r="S1841">
        <f t="shared" si="56"/>
        <v>1</v>
      </c>
      <c r="T1841">
        <f t="shared" si="57"/>
        <v>1</v>
      </c>
    </row>
    <row r="1842" spans="1:20" x14ac:dyDescent="0.2">
      <c r="A1842" t="s">
        <v>1895</v>
      </c>
      <c r="B1842">
        <f>IF(COUNTIFS('United Data'!$A$3:$A$4341,B$1,'United Data'!$C$3:$C$4341,$A1842)&gt;0,1,0)</f>
        <v>0</v>
      </c>
      <c r="C1842">
        <f>IF(COUNTIFS('United Data'!$A$3:$A$4341,C$1,'United Data'!$C$3:$C$4341,$A1842)&gt;0,1,0)</f>
        <v>0</v>
      </c>
      <c r="D1842">
        <f>IF(COUNTIFS('United Data'!$A$3:$A$4341,D$1,'United Data'!$C$3:$C$4341,$A1842)&gt;0,1,0)</f>
        <v>0</v>
      </c>
      <c r="E1842">
        <f>IF(COUNTIFS('United Data'!$A$3:$A$4341,E$1,'United Data'!$C$3:$C$4341,$A1842)&gt;0,1,0)</f>
        <v>1</v>
      </c>
      <c r="F1842">
        <f>IF(COUNTIFS('United Data'!$A$3:$A$4341,F$1,'United Data'!$C$3:$C$4341,$A1842)&gt;0,1,0)</f>
        <v>0</v>
      </c>
      <c r="G1842">
        <f>IF(COUNTIFS('United Data'!$A$3:$A$4341,G$1,'United Data'!$C$3:$C$4341,$A1842)&gt;0,1,0)</f>
        <v>0</v>
      </c>
      <c r="H1842">
        <f>IF(COUNTIFS('United Data'!$A$3:$A$4341,H$1,'United Data'!$C$3:$C$4341,$A1842)&gt;0,1,0)</f>
        <v>0</v>
      </c>
      <c r="I1842">
        <f>IF(COUNTIFS('United Data'!$A$3:$A$4341,I$1,'United Data'!$C$3:$C$4341,$A1842)&gt;0,1,0)</f>
        <v>0</v>
      </c>
      <c r="J1842">
        <f>IF(COUNTIFS('United Data'!$A$3:$A$4341,J$1,'United Data'!$C$3:$C$4341,$A1842)&gt;0,1,0)</f>
        <v>1</v>
      </c>
      <c r="K1842">
        <f>IF(COUNTIFS('United Data'!$A$3:$A$4341,K$1,'United Data'!$C$3:$C$4341,$A1842)&gt;0,1,0)</f>
        <v>0</v>
      </c>
      <c r="L1842">
        <f>IF(COUNTIFS('United Data'!$A$3:$A$4341,L$1,'United Data'!$C$3:$C$4341,$A1842)&gt;0,1,0)</f>
        <v>0</v>
      </c>
      <c r="M1842">
        <f>IF(COUNTIFS('United Data'!$A$3:$A$4341,M$1,'United Data'!$C$3:$C$4341,$A1842)&gt;0,1,0)</f>
        <v>0</v>
      </c>
      <c r="N1842">
        <f>IF(COUNTIFS('United Data'!$A$3:$A$4341,N$1,'United Data'!$C$3:$C$4341,$A1842)&gt;0,1,0)</f>
        <v>0</v>
      </c>
      <c r="O1842">
        <f>IF(COUNTIFS('United Data'!$A$3:$A$4341,O$1,'United Data'!$C$3:$C$4341,$A1842)&gt;0,1,0)</f>
        <v>0</v>
      </c>
      <c r="P1842">
        <f>IF(COUNTIFS('United Data'!$A$3:$A$4341,P$1,'United Data'!$C$3:$C$4341,$A1842)&gt;0,1,0)</f>
        <v>0</v>
      </c>
      <c r="Q1842">
        <f>IF(COUNTIFS('United Data'!$A$3:$A$4341,Q$1,'United Data'!$C$3:$C$4341,$A1842)&gt;0,1,0)</f>
        <v>0</v>
      </c>
      <c r="R1842">
        <f>IF(COUNTIFS('United Data'!$A$3:$A$4341,R$1,'United Data'!$C$3:$C$4341,$A1842)&gt;0,1,0)</f>
        <v>0</v>
      </c>
      <c r="S1842">
        <f t="shared" si="56"/>
        <v>2</v>
      </c>
      <c r="T1842">
        <f t="shared" si="57"/>
        <v>2</v>
      </c>
    </row>
    <row r="1843" spans="1:20" x14ac:dyDescent="0.2">
      <c r="A1843" t="s">
        <v>1896</v>
      </c>
      <c r="B1843">
        <f>IF(COUNTIFS('United Data'!$A$3:$A$4341,B$1,'United Data'!$C$3:$C$4341,$A1843)&gt;0,1,0)</f>
        <v>0</v>
      </c>
      <c r="C1843">
        <f>IF(COUNTIFS('United Data'!$A$3:$A$4341,C$1,'United Data'!$C$3:$C$4341,$A1843)&gt;0,1,0)</f>
        <v>0</v>
      </c>
      <c r="D1843">
        <f>IF(COUNTIFS('United Data'!$A$3:$A$4341,D$1,'United Data'!$C$3:$C$4341,$A1843)&gt;0,1,0)</f>
        <v>0</v>
      </c>
      <c r="E1843">
        <f>IF(COUNTIFS('United Data'!$A$3:$A$4341,E$1,'United Data'!$C$3:$C$4341,$A1843)&gt;0,1,0)</f>
        <v>1</v>
      </c>
      <c r="F1843">
        <f>IF(COUNTIFS('United Data'!$A$3:$A$4341,F$1,'United Data'!$C$3:$C$4341,$A1843)&gt;0,1,0)</f>
        <v>0</v>
      </c>
      <c r="G1843">
        <f>IF(COUNTIFS('United Data'!$A$3:$A$4341,G$1,'United Data'!$C$3:$C$4341,$A1843)&gt;0,1,0)</f>
        <v>0</v>
      </c>
      <c r="H1843">
        <f>IF(COUNTIFS('United Data'!$A$3:$A$4341,H$1,'United Data'!$C$3:$C$4341,$A1843)&gt;0,1,0)</f>
        <v>1</v>
      </c>
      <c r="I1843">
        <f>IF(COUNTIFS('United Data'!$A$3:$A$4341,I$1,'United Data'!$C$3:$C$4341,$A1843)&gt;0,1,0)</f>
        <v>0</v>
      </c>
      <c r="J1843">
        <f>IF(COUNTIFS('United Data'!$A$3:$A$4341,J$1,'United Data'!$C$3:$C$4341,$A1843)&gt;0,1,0)</f>
        <v>1</v>
      </c>
      <c r="K1843">
        <f>IF(COUNTIFS('United Data'!$A$3:$A$4341,K$1,'United Data'!$C$3:$C$4341,$A1843)&gt;0,1,0)</f>
        <v>0</v>
      </c>
      <c r="L1843">
        <f>IF(COUNTIFS('United Data'!$A$3:$A$4341,L$1,'United Data'!$C$3:$C$4341,$A1843)&gt;0,1,0)</f>
        <v>0</v>
      </c>
      <c r="M1843">
        <f>IF(COUNTIFS('United Data'!$A$3:$A$4341,M$1,'United Data'!$C$3:$C$4341,$A1843)&gt;0,1,0)</f>
        <v>0</v>
      </c>
      <c r="N1843">
        <f>IF(COUNTIFS('United Data'!$A$3:$A$4341,N$1,'United Data'!$C$3:$C$4341,$A1843)&gt;0,1,0)</f>
        <v>0</v>
      </c>
      <c r="O1843">
        <f>IF(COUNTIFS('United Data'!$A$3:$A$4341,O$1,'United Data'!$C$3:$C$4341,$A1843)&gt;0,1,0)</f>
        <v>0</v>
      </c>
      <c r="P1843">
        <f>IF(COUNTIFS('United Data'!$A$3:$A$4341,P$1,'United Data'!$C$3:$C$4341,$A1843)&gt;0,1,0)</f>
        <v>0</v>
      </c>
      <c r="Q1843">
        <f>IF(COUNTIFS('United Data'!$A$3:$A$4341,Q$1,'United Data'!$C$3:$C$4341,$A1843)&gt;0,1,0)</f>
        <v>0</v>
      </c>
      <c r="R1843">
        <f>IF(COUNTIFS('United Data'!$A$3:$A$4341,R$1,'United Data'!$C$3:$C$4341,$A1843)&gt;0,1,0)</f>
        <v>0</v>
      </c>
      <c r="S1843">
        <f t="shared" si="56"/>
        <v>3</v>
      </c>
      <c r="T1843">
        <f t="shared" si="57"/>
        <v>3</v>
      </c>
    </row>
    <row r="1844" spans="1:20" x14ac:dyDescent="0.2">
      <c r="A1844" t="s">
        <v>1897</v>
      </c>
      <c r="B1844">
        <f>IF(COUNTIFS('United Data'!$A$3:$A$4341,B$1,'United Data'!$C$3:$C$4341,$A1844)&gt;0,1,0)</f>
        <v>0</v>
      </c>
      <c r="C1844">
        <f>IF(COUNTIFS('United Data'!$A$3:$A$4341,C$1,'United Data'!$C$3:$C$4341,$A1844)&gt;0,1,0)</f>
        <v>0</v>
      </c>
      <c r="D1844">
        <f>IF(COUNTIFS('United Data'!$A$3:$A$4341,D$1,'United Data'!$C$3:$C$4341,$A1844)&gt;0,1,0)</f>
        <v>0</v>
      </c>
      <c r="E1844">
        <f>IF(COUNTIFS('United Data'!$A$3:$A$4341,E$1,'United Data'!$C$3:$C$4341,$A1844)&gt;0,1,0)</f>
        <v>1</v>
      </c>
      <c r="F1844">
        <f>IF(COUNTIFS('United Data'!$A$3:$A$4341,F$1,'United Data'!$C$3:$C$4341,$A1844)&gt;0,1,0)</f>
        <v>0</v>
      </c>
      <c r="G1844">
        <f>IF(COUNTIFS('United Data'!$A$3:$A$4341,G$1,'United Data'!$C$3:$C$4341,$A1844)&gt;0,1,0)</f>
        <v>0</v>
      </c>
      <c r="H1844">
        <f>IF(COUNTIFS('United Data'!$A$3:$A$4341,H$1,'United Data'!$C$3:$C$4341,$A1844)&gt;0,1,0)</f>
        <v>1</v>
      </c>
      <c r="I1844">
        <f>IF(COUNTIFS('United Data'!$A$3:$A$4341,I$1,'United Data'!$C$3:$C$4341,$A1844)&gt;0,1,0)</f>
        <v>0</v>
      </c>
      <c r="J1844">
        <f>IF(COUNTIFS('United Data'!$A$3:$A$4341,J$1,'United Data'!$C$3:$C$4341,$A1844)&gt;0,1,0)</f>
        <v>1</v>
      </c>
      <c r="K1844">
        <f>IF(COUNTIFS('United Data'!$A$3:$A$4341,K$1,'United Data'!$C$3:$C$4341,$A1844)&gt;0,1,0)</f>
        <v>0</v>
      </c>
      <c r="L1844">
        <f>IF(COUNTIFS('United Data'!$A$3:$A$4341,L$1,'United Data'!$C$3:$C$4341,$A1844)&gt;0,1,0)</f>
        <v>0</v>
      </c>
      <c r="M1844">
        <f>IF(COUNTIFS('United Data'!$A$3:$A$4341,M$1,'United Data'!$C$3:$C$4341,$A1844)&gt;0,1,0)</f>
        <v>0</v>
      </c>
      <c r="N1844">
        <f>IF(COUNTIFS('United Data'!$A$3:$A$4341,N$1,'United Data'!$C$3:$C$4341,$A1844)&gt;0,1,0)</f>
        <v>0</v>
      </c>
      <c r="O1844">
        <f>IF(COUNTIFS('United Data'!$A$3:$A$4341,O$1,'United Data'!$C$3:$C$4341,$A1844)&gt;0,1,0)</f>
        <v>0</v>
      </c>
      <c r="P1844">
        <f>IF(COUNTIFS('United Data'!$A$3:$A$4341,P$1,'United Data'!$C$3:$C$4341,$A1844)&gt;0,1,0)</f>
        <v>0</v>
      </c>
      <c r="Q1844">
        <f>IF(COUNTIFS('United Data'!$A$3:$A$4341,Q$1,'United Data'!$C$3:$C$4341,$A1844)&gt;0,1,0)</f>
        <v>0</v>
      </c>
      <c r="R1844">
        <f>IF(COUNTIFS('United Data'!$A$3:$A$4341,R$1,'United Data'!$C$3:$C$4341,$A1844)&gt;0,1,0)</f>
        <v>0</v>
      </c>
      <c r="S1844">
        <f t="shared" si="56"/>
        <v>3</v>
      </c>
      <c r="T1844">
        <f t="shared" si="57"/>
        <v>3</v>
      </c>
    </row>
    <row r="1845" spans="1:20" x14ac:dyDescent="0.2">
      <c r="A1845" t="s">
        <v>1898</v>
      </c>
      <c r="B1845">
        <f>IF(COUNTIFS('United Data'!$A$3:$A$4341,B$1,'United Data'!$C$3:$C$4341,$A1845)&gt;0,1,0)</f>
        <v>0</v>
      </c>
      <c r="C1845">
        <f>IF(COUNTIFS('United Data'!$A$3:$A$4341,C$1,'United Data'!$C$3:$C$4341,$A1845)&gt;0,1,0)</f>
        <v>0</v>
      </c>
      <c r="D1845">
        <f>IF(COUNTIFS('United Data'!$A$3:$A$4341,D$1,'United Data'!$C$3:$C$4341,$A1845)&gt;0,1,0)</f>
        <v>0</v>
      </c>
      <c r="E1845">
        <f>IF(COUNTIFS('United Data'!$A$3:$A$4341,E$1,'United Data'!$C$3:$C$4341,$A1845)&gt;0,1,0)</f>
        <v>1</v>
      </c>
      <c r="F1845">
        <f>IF(COUNTIFS('United Data'!$A$3:$A$4341,F$1,'United Data'!$C$3:$C$4341,$A1845)&gt;0,1,0)</f>
        <v>0</v>
      </c>
      <c r="G1845">
        <f>IF(COUNTIFS('United Data'!$A$3:$A$4341,G$1,'United Data'!$C$3:$C$4341,$A1845)&gt;0,1,0)</f>
        <v>0</v>
      </c>
      <c r="H1845">
        <f>IF(COUNTIFS('United Data'!$A$3:$A$4341,H$1,'United Data'!$C$3:$C$4341,$A1845)&gt;0,1,0)</f>
        <v>1</v>
      </c>
      <c r="I1845">
        <f>IF(COUNTIFS('United Data'!$A$3:$A$4341,I$1,'United Data'!$C$3:$C$4341,$A1845)&gt;0,1,0)</f>
        <v>0</v>
      </c>
      <c r="J1845">
        <f>IF(COUNTIFS('United Data'!$A$3:$A$4341,J$1,'United Data'!$C$3:$C$4341,$A1845)&gt;0,1,0)</f>
        <v>1</v>
      </c>
      <c r="K1845">
        <f>IF(COUNTIFS('United Data'!$A$3:$A$4341,K$1,'United Data'!$C$3:$C$4341,$A1845)&gt;0,1,0)</f>
        <v>0</v>
      </c>
      <c r="L1845">
        <f>IF(COUNTIFS('United Data'!$A$3:$A$4341,L$1,'United Data'!$C$3:$C$4341,$A1845)&gt;0,1,0)</f>
        <v>0</v>
      </c>
      <c r="M1845">
        <f>IF(COUNTIFS('United Data'!$A$3:$A$4341,M$1,'United Data'!$C$3:$C$4341,$A1845)&gt;0,1,0)</f>
        <v>0</v>
      </c>
      <c r="N1845">
        <f>IF(COUNTIFS('United Data'!$A$3:$A$4341,N$1,'United Data'!$C$3:$C$4341,$A1845)&gt;0,1,0)</f>
        <v>0</v>
      </c>
      <c r="O1845">
        <f>IF(COUNTIFS('United Data'!$A$3:$A$4341,O$1,'United Data'!$C$3:$C$4341,$A1845)&gt;0,1,0)</f>
        <v>0</v>
      </c>
      <c r="P1845">
        <f>IF(COUNTIFS('United Data'!$A$3:$A$4341,P$1,'United Data'!$C$3:$C$4341,$A1845)&gt;0,1,0)</f>
        <v>0</v>
      </c>
      <c r="Q1845">
        <f>IF(COUNTIFS('United Data'!$A$3:$A$4341,Q$1,'United Data'!$C$3:$C$4341,$A1845)&gt;0,1,0)</f>
        <v>0</v>
      </c>
      <c r="R1845">
        <f>IF(COUNTIFS('United Data'!$A$3:$A$4341,R$1,'United Data'!$C$3:$C$4341,$A1845)&gt;0,1,0)</f>
        <v>0</v>
      </c>
      <c r="S1845">
        <f t="shared" si="56"/>
        <v>3</v>
      </c>
      <c r="T1845">
        <f t="shared" si="57"/>
        <v>3</v>
      </c>
    </row>
    <row r="1846" spans="1:20" x14ac:dyDescent="0.2">
      <c r="A1846" t="s">
        <v>1899</v>
      </c>
      <c r="B1846">
        <f>IF(COUNTIFS('United Data'!$A$3:$A$4341,B$1,'United Data'!$C$3:$C$4341,$A1846)&gt;0,1,0)</f>
        <v>0</v>
      </c>
      <c r="C1846">
        <f>IF(COUNTIFS('United Data'!$A$3:$A$4341,C$1,'United Data'!$C$3:$C$4341,$A1846)&gt;0,1,0)</f>
        <v>0</v>
      </c>
      <c r="D1846">
        <f>IF(COUNTIFS('United Data'!$A$3:$A$4341,D$1,'United Data'!$C$3:$C$4341,$A1846)&gt;0,1,0)</f>
        <v>0</v>
      </c>
      <c r="E1846">
        <f>IF(COUNTIFS('United Data'!$A$3:$A$4341,E$1,'United Data'!$C$3:$C$4341,$A1846)&gt;0,1,0)</f>
        <v>1</v>
      </c>
      <c r="F1846">
        <f>IF(COUNTIFS('United Data'!$A$3:$A$4341,F$1,'United Data'!$C$3:$C$4341,$A1846)&gt;0,1,0)</f>
        <v>0</v>
      </c>
      <c r="G1846">
        <f>IF(COUNTIFS('United Data'!$A$3:$A$4341,G$1,'United Data'!$C$3:$C$4341,$A1846)&gt;0,1,0)</f>
        <v>0</v>
      </c>
      <c r="H1846">
        <f>IF(COUNTIFS('United Data'!$A$3:$A$4341,H$1,'United Data'!$C$3:$C$4341,$A1846)&gt;0,1,0)</f>
        <v>0</v>
      </c>
      <c r="I1846">
        <f>IF(COUNTIFS('United Data'!$A$3:$A$4341,I$1,'United Data'!$C$3:$C$4341,$A1846)&gt;0,1,0)</f>
        <v>0</v>
      </c>
      <c r="J1846">
        <f>IF(COUNTIFS('United Data'!$A$3:$A$4341,J$1,'United Data'!$C$3:$C$4341,$A1846)&gt;0,1,0)</f>
        <v>0</v>
      </c>
      <c r="K1846">
        <f>IF(COUNTIFS('United Data'!$A$3:$A$4341,K$1,'United Data'!$C$3:$C$4341,$A1846)&gt;0,1,0)</f>
        <v>0</v>
      </c>
      <c r="L1846">
        <f>IF(COUNTIFS('United Data'!$A$3:$A$4341,L$1,'United Data'!$C$3:$C$4341,$A1846)&gt;0,1,0)</f>
        <v>0</v>
      </c>
      <c r="M1846">
        <f>IF(COUNTIFS('United Data'!$A$3:$A$4341,M$1,'United Data'!$C$3:$C$4341,$A1846)&gt;0,1,0)</f>
        <v>0</v>
      </c>
      <c r="N1846">
        <f>IF(COUNTIFS('United Data'!$A$3:$A$4341,N$1,'United Data'!$C$3:$C$4341,$A1846)&gt;0,1,0)</f>
        <v>0</v>
      </c>
      <c r="O1846">
        <f>IF(COUNTIFS('United Data'!$A$3:$A$4341,O$1,'United Data'!$C$3:$C$4341,$A1846)&gt;0,1,0)</f>
        <v>0</v>
      </c>
      <c r="P1846">
        <f>IF(COUNTIFS('United Data'!$A$3:$A$4341,P$1,'United Data'!$C$3:$C$4341,$A1846)&gt;0,1,0)</f>
        <v>0</v>
      </c>
      <c r="Q1846">
        <f>IF(COUNTIFS('United Data'!$A$3:$A$4341,Q$1,'United Data'!$C$3:$C$4341,$A1846)&gt;0,1,0)</f>
        <v>0</v>
      </c>
      <c r="R1846">
        <f>IF(COUNTIFS('United Data'!$A$3:$A$4341,R$1,'United Data'!$C$3:$C$4341,$A1846)&gt;0,1,0)</f>
        <v>0</v>
      </c>
      <c r="S1846">
        <f t="shared" si="56"/>
        <v>1</v>
      </c>
      <c r="T1846">
        <f t="shared" si="57"/>
        <v>1</v>
      </c>
    </row>
    <row r="1847" spans="1:20" x14ac:dyDescent="0.2">
      <c r="A1847" t="s">
        <v>1900</v>
      </c>
      <c r="B1847">
        <f>IF(COUNTIFS('United Data'!$A$3:$A$4341,B$1,'United Data'!$C$3:$C$4341,$A1847)&gt;0,1,0)</f>
        <v>0</v>
      </c>
      <c r="C1847">
        <f>IF(COUNTIFS('United Data'!$A$3:$A$4341,C$1,'United Data'!$C$3:$C$4341,$A1847)&gt;0,1,0)</f>
        <v>0</v>
      </c>
      <c r="D1847">
        <f>IF(COUNTIFS('United Data'!$A$3:$A$4341,D$1,'United Data'!$C$3:$C$4341,$A1847)&gt;0,1,0)</f>
        <v>0</v>
      </c>
      <c r="E1847">
        <f>IF(COUNTIFS('United Data'!$A$3:$A$4341,E$1,'United Data'!$C$3:$C$4341,$A1847)&gt;0,1,0)</f>
        <v>1</v>
      </c>
      <c r="F1847">
        <f>IF(COUNTIFS('United Data'!$A$3:$A$4341,F$1,'United Data'!$C$3:$C$4341,$A1847)&gt;0,1,0)</f>
        <v>0</v>
      </c>
      <c r="G1847">
        <f>IF(COUNTIFS('United Data'!$A$3:$A$4341,G$1,'United Data'!$C$3:$C$4341,$A1847)&gt;0,1,0)</f>
        <v>0</v>
      </c>
      <c r="H1847">
        <f>IF(COUNTIFS('United Data'!$A$3:$A$4341,H$1,'United Data'!$C$3:$C$4341,$A1847)&gt;0,1,0)</f>
        <v>0</v>
      </c>
      <c r="I1847">
        <f>IF(COUNTIFS('United Data'!$A$3:$A$4341,I$1,'United Data'!$C$3:$C$4341,$A1847)&gt;0,1,0)</f>
        <v>0</v>
      </c>
      <c r="J1847">
        <f>IF(COUNTIFS('United Data'!$A$3:$A$4341,J$1,'United Data'!$C$3:$C$4341,$A1847)&gt;0,1,0)</f>
        <v>0</v>
      </c>
      <c r="K1847">
        <f>IF(COUNTIFS('United Data'!$A$3:$A$4341,K$1,'United Data'!$C$3:$C$4341,$A1847)&gt;0,1,0)</f>
        <v>0</v>
      </c>
      <c r="L1847">
        <f>IF(COUNTIFS('United Data'!$A$3:$A$4341,L$1,'United Data'!$C$3:$C$4341,$A1847)&gt;0,1,0)</f>
        <v>0</v>
      </c>
      <c r="M1847">
        <f>IF(COUNTIFS('United Data'!$A$3:$A$4341,M$1,'United Data'!$C$3:$C$4341,$A1847)&gt;0,1,0)</f>
        <v>0</v>
      </c>
      <c r="N1847">
        <f>IF(COUNTIFS('United Data'!$A$3:$A$4341,N$1,'United Data'!$C$3:$C$4341,$A1847)&gt;0,1,0)</f>
        <v>0</v>
      </c>
      <c r="O1847">
        <f>IF(COUNTIFS('United Data'!$A$3:$A$4341,O$1,'United Data'!$C$3:$C$4341,$A1847)&gt;0,1,0)</f>
        <v>0</v>
      </c>
      <c r="P1847">
        <f>IF(COUNTIFS('United Data'!$A$3:$A$4341,P$1,'United Data'!$C$3:$C$4341,$A1847)&gt;0,1,0)</f>
        <v>0</v>
      </c>
      <c r="Q1847">
        <f>IF(COUNTIFS('United Data'!$A$3:$A$4341,Q$1,'United Data'!$C$3:$C$4341,$A1847)&gt;0,1,0)</f>
        <v>0</v>
      </c>
      <c r="R1847">
        <f>IF(COUNTIFS('United Data'!$A$3:$A$4341,R$1,'United Data'!$C$3:$C$4341,$A1847)&gt;0,1,0)</f>
        <v>0</v>
      </c>
      <c r="S1847">
        <f t="shared" si="56"/>
        <v>1</v>
      </c>
      <c r="T1847">
        <f t="shared" si="57"/>
        <v>1</v>
      </c>
    </row>
    <row r="1848" spans="1:20" x14ac:dyDescent="0.2">
      <c r="A1848" t="s">
        <v>1901</v>
      </c>
      <c r="B1848">
        <f>IF(COUNTIFS('United Data'!$A$3:$A$4341,B$1,'United Data'!$C$3:$C$4341,$A1848)&gt;0,1,0)</f>
        <v>0</v>
      </c>
      <c r="C1848">
        <f>IF(COUNTIFS('United Data'!$A$3:$A$4341,C$1,'United Data'!$C$3:$C$4341,$A1848)&gt;0,1,0)</f>
        <v>0</v>
      </c>
      <c r="D1848">
        <f>IF(COUNTIFS('United Data'!$A$3:$A$4341,D$1,'United Data'!$C$3:$C$4341,$A1848)&gt;0,1,0)</f>
        <v>0</v>
      </c>
      <c r="E1848">
        <f>IF(COUNTIFS('United Data'!$A$3:$A$4341,E$1,'United Data'!$C$3:$C$4341,$A1848)&gt;0,1,0)</f>
        <v>1</v>
      </c>
      <c r="F1848">
        <f>IF(COUNTIFS('United Data'!$A$3:$A$4341,F$1,'United Data'!$C$3:$C$4341,$A1848)&gt;0,1,0)</f>
        <v>0</v>
      </c>
      <c r="G1848">
        <f>IF(COUNTIFS('United Data'!$A$3:$A$4341,G$1,'United Data'!$C$3:$C$4341,$A1848)&gt;0,1,0)</f>
        <v>1</v>
      </c>
      <c r="H1848">
        <f>IF(COUNTIFS('United Data'!$A$3:$A$4341,H$1,'United Data'!$C$3:$C$4341,$A1848)&gt;0,1,0)</f>
        <v>1</v>
      </c>
      <c r="I1848">
        <f>IF(COUNTIFS('United Data'!$A$3:$A$4341,I$1,'United Data'!$C$3:$C$4341,$A1848)&gt;0,1,0)</f>
        <v>0</v>
      </c>
      <c r="J1848">
        <f>IF(COUNTIFS('United Data'!$A$3:$A$4341,J$1,'United Data'!$C$3:$C$4341,$A1848)&gt;0,1,0)</f>
        <v>1</v>
      </c>
      <c r="K1848">
        <f>IF(COUNTIFS('United Data'!$A$3:$A$4341,K$1,'United Data'!$C$3:$C$4341,$A1848)&gt;0,1,0)</f>
        <v>0</v>
      </c>
      <c r="L1848">
        <f>IF(COUNTIFS('United Data'!$A$3:$A$4341,L$1,'United Data'!$C$3:$C$4341,$A1848)&gt;0,1,0)</f>
        <v>0</v>
      </c>
      <c r="M1848">
        <f>IF(COUNTIFS('United Data'!$A$3:$A$4341,M$1,'United Data'!$C$3:$C$4341,$A1848)&gt;0,1,0)</f>
        <v>0</v>
      </c>
      <c r="N1848">
        <f>IF(COUNTIFS('United Data'!$A$3:$A$4341,N$1,'United Data'!$C$3:$C$4341,$A1848)&gt;0,1,0)</f>
        <v>0</v>
      </c>
      <c r="O1848">
        <f>IF(COUNTIFS('United Data'!$A$3:$A$4341,O$1,'United Data'!$C$3:$C$4341,$A1848)&gt;0,1,0)</f>
        <v>0</v>
      </c>
      <c r="P1848">
        <f>IF(COUNTIFS('United Data'!$A$3:$A$4341,P$1,'United Data'!$C$3:$C$4341,$A1848)&gt;0,1,0)</f>
        <v>0</v>
      </c>
      <c r="Q1848">
        <f>IF(COUNTIFS('United Data'!$A$3:$A$4341,Q$1,'United Data'!$C$3:$C$4341,$A1848)&gt;0,1,0)</f>
        <v>0</v>
      </c>
      <c r="R1848">
        <f>IF(COUNTIFS('United Data'!$A$3:$A$4341,R$1,'United Data'!$C$3:$C$4341,$A1848)&gt;0,1,0)</f>
        <v>0</v>
      </c>
      <c r="S1848">
        <f t="shared" si="56"/>
        <v>4</v>
      </c>
      <c r="T1848">
        <f t="shared" si="57"/>
        <v>3</v>
      </c>
    </row>
    <row r="1849" spans="1:20" x14ac:dyDescent="0.2">
      <c r="A1849" t="s">
        <v>1902</v>
      </c>
      <c r="B1849">
        <f>IF(COUNTIFS('United Data'!$A$3:$A$4341,B$1,'United Data'!$C$3:$C$4341,$A1849)&gt;0,1,0)</f>
        <v>0</v>
      </c>
      <c r="C1849">
        <f>IF(COUNTIFS('United Data'!$A$3:$A$4341,C$1,'United Data'!$C$3:$C$4341,$A1849)&gt;0,1,0)</f>
        <v>1</v>
      </c>
      <c r="D1849">
        <f>IF(COUNTIFS('United Data'!$A$3:$A$4341,D$1,'United Data'!$C$3:$C$4341,$A1849)&gt;0,1,0)</f>
        <v>0</v>
      </c>
      <c r="E1849">
        <f>IF(COUNTIFS('United Data'!$A$3:$A$4341,E$1,'United Data'!$C$3:$C$4341,$A1849)&gt;0,1,0)</f>
        <v>1</v>
      </c>
      <c r="F1849">
        <f>IF(COUNTIFS('United Data'!$A$3:$A$4341,F$1,'United Data'!$C$3:$C$4341,$A1849)&gt;0,1,0)</f>
        <v>0</v>
      </c>
      <c r="G1849">
        <f>IF(COUNTIFS('United Data'!$A$3:$A$4341,G$1,'United Data'!$C$3:$C$4341,$A1849)&gt;0,1,0)</f>
        <v>0</v>
      </c>
      <c r="H1849">
        <f>IF(COUNTIFS('United Data'!$A$3:$A$4341,H$1,'United Data'!$C$3:$C$4341,$A1849)&gt;0,1,0)</f>
        <v>1</v>
      </c>
      <c r="I1849">
        <f>IF(COUNTIFS('United Data'!$A$3:$A$4341,I$1,'United Data'!$C$3:$C$4341,$A1849)&gt;0,1,0)</f>
        <v>0</v>
      </c>
      <c r="J1849">
        <f>IF(COUNTIFS('United Data'!$A$3:$A$4341,J$1,'United Data'!$C$3:$C$4341,$A1849)&gt;0,1,0)</f>
        <v>1</v>
      </c>
      <c r="K1849">
        <f>IF(COUNTIFS('United Data'!$A$3:$A$4341,K$1,'United Data'!$C$3:$C$4341,$A1849)&gt;0,1,0)</f>
        <v>0</v>
      </c>
      <c r="L1849">
        <f>IF(COUNTIFS('United Data'!$A$3:$A$4341,L$1,'United Data'!$C$3:$C$4341,$A1849)&gt;0,1,0)</f>
        <v>0</v>
      </c>
      <c r="M1849">
        <f>IF(COUNTIFS('United Data'!$A$3:$A$4341,M$1,'United Data'!$C$3:$C$4341,$A1849)&gt;0,1,0)</f>
        <v>0</v>
      </c>
      <c r="N1849">
        <f>IF(COUNTIFS('United Data'!$A$3:$A$4341,N$1,'United Data'!$C$3:$C$4341,$A1849)&gt;0,1,0)</f>
        <v>0</v>
      </c>
      <c r="O1849">
        <f>IF(COUNTIFS('United Data'!$A$3:$A$4341,O$1,'United Data'!$C$3:$C$4341,$A1849)&gt;0,1,0)</f>
        <v>0</v>
      </c>
      <c r="P1849">
        <f>IF(COUNTIFS('United Data'!$A$3:$A$4341,P$1,'United Data'!$C$3:$C$4341,$A1849)&gt;0,1,0)</f>
        <v>0</v>
      </c>
      <c r="Q1849">
        <f>IF(COUNTIFS('United Data'!$A$3:$A$4341,Q$1,'United Data'!$C$3:$C$4341,$A1849)&gt;0,1,0)</f>
        <v>0</v>
      </c>
      <c r="R1849">
        <f>IF(COUNTIFS('United Data'!$A$3:$A$4341,R$1,'United Data'!$C$3:$C$4341,$A1849)&gt;0,1,0)</f>
        <v>0</v>
      </c>
      <c r="S1849">
        <f t="shared" si="56"/>
        <v>4</v>
      </c>
      <c r="T1849">
        <f t="shared" si="57"/>
        <v>4</v>
      </c>
    </row>
    <row r="1850" spans="1:20" x14ac:dyDescent="0.2">
      <c r="A1850" t="s">
        <v>1903</v>
      </c>
      <c r="B1850">
        <f>IF(COUNTIFS('United Data'!$A$3:$A$4341,B$1,'United Data'!$C$3:$C$4341,$A1850)&gt;0,1,0)</f>
        <v>0</v>
      </c>
      <c r="C1850">
        <f>IF(COUNTIFS('United Data'!$A$3:$A$4341,C$1,'United Data'!$C$3:$C$4341,$A1850)&gt;0,1,0)</f>
        <v>0</v>
      </c>
      <c r="D1850">
        <f>IF(COUNTIFS('United Data'!$A$3:$A$4341,D$1,'United Data'!$C$3:$C$4341,$A1850)&gt;0,1,0)</f>
        <v>0</v>
      </c>
      <c r="E1850">
        <f>IF(COUNTIFS('United Data'!$A$3:$A$4341,E$1,'United Data'!$C$3:$C$4341,$A1850)&gt;0,1,0)</f>
        <v>1</v>
      </c>
      <c r="F1850">
        <f>IF(COUNTIFS('United Data'!$A$3:$A$4341,F$1,'United Data'!$C$3:$C$4341,$A1850)&gt;0,1,0)</f>
        <v>0</v>
      </c>
      <c r="G1850">
        <f>IF(COUNTIFS('United Data'!$A$3:$A$4341,G$1,'United Data'!$C$3:$C$4341,$A1850)&gt;0,1,0)</f>
        <v>0</v>
      </c>
      <c r="H1850">
        <f>IF(COUNTIFS('United Data'!$A$3:$A$4341,H$1,'United Data'!$C$3:$C$4341,$A1850)&gt;0,1,0)</f>
        <v>1</v>
      </c>
      <c r="I1850">
        <f>IF(COUNTIFS('United Data'!$A$3:$A$4341,I$1,'United Data'!$C$3:$C$4341,$A1850)&gt;0,1,0)</f>
        <v>0</v>
      </c>
      <c r="J1850">
        <f>IF(COUNTIFS('United Data'!$A$3:$A$4341,J$1,'United Data'!$C$3:$C$4341,$A1850)&gt;0,1,0)</f>
        <v>1</v>
      </c>
      <c r="K1850">
        <f>IF(COUNTIFS('United Data'!$A$3:$A$4341,K$1,'United Data'!$C$3:$C$4341,$A1850)&gt;0,1,0)</f>
        <v>0</v>
      </c>
      <c r="L1850">
        <f>IF(COUNTIFS('United Data'!$A$3:$A$4341,L$1,'United Data'!$C$3:$C$4341,$A1850)&gt;0,1,0)</f>
        <v>0</v>
      </c>
      <c r="M1850">
        <f>IF(COUNTIFS('United Data'!$A$3:$A$4341,M$1,'United Data'!$C$3:$C$4341,$A1850)&gt;0,1,0)</f>
        <v>0</v>
      </c>
      <c r="N1850">
        <f>IF(COUNTIFS('United Data'!$A$3:$A$4341,N$1,'United Data'!$C$3:$C$4341,$A1850)&gt;0,1,0)</f>
        <v>0</v>
      </c>
      <c r="O1850">
        <f>IF(COUNTIFS('United Data'!$A$3:$A$4341,O$1,'United Data'!$C$3:$C$4341,$A1850)&gt;0,1,0)</f>
        <v>0</v>
      </c>
      <c r="P1850">
        <f>IF(COUNTIFS('United Data'!$A$3:$A$4341,P$1,'United Data'!$C$3:$C$4341,$A1850)&gt;0,1,0)</f>
        <v>0</v>
      </c>
      <c r="Q1850">
        <f>IF(COUNTIFS('United Data'!$A$3:$A$4341,Q$1,'United Data'!$C$3:$C$4341,$A1850)&gt;0,1,0)</f>
        <v>0</v>
      </c>
      <c r="R1850">
        <f>IF(COUNTIFS('United Data'!$A$3:$A$4341,R$1,'United Data'!$C$3:$C$4341,$A1850)&gt;0,1,0)</f>
        <v>0</v>
      </c>
      <c r="S1850">
        <f t="shared" si="56"/>
        <v>3</v>
      </c>
      <c r="T1850">
        <f t="shared" si="57"/>
        <v>3</v>
      </c>
    </row>
    <row r="1851" spans="1:20" x14ac:dyDescent="0.2">
      <c r="A1851" t="s">
        <v>1904</v>
      </c>
      <c r="B1851">
        <f>IF(COUNTIFS('United Data'!$A$3:$A$4341,B$1,'United Data'!$C$3:$C$4341,$A1851)&gt;0,1,0)</f>
        <v>0</v>
      </c>
      <c r="C1851">
        <f>IF(COUNTIFS('United Data'!$A$3:$A$4341,C$1,'United Data'!$C$3:$C$4341,$A1851)&gt;0,1,0)</f>
        <v>0</v>
      </c>
      <c r="D1851">
        <f>IF(COUNTIFS('United Data'!$A$3:$A$4341,D$1,'United Data'!$C$3:$C$4341,$A1851)&gt;0,1,0)</f>
        <v>0</v>
      </c>
      <c r="E1851">
        <f>IF(COUNTIFS('United Data'!$A$3:$A$4341,E$1,'United Data'!$C$3:$C$4341,$A1851)&gt;0,1,0)</f>
        <v>1</v>
      </c>
      <c r="F1851">
        <f>IF(COUNTIFS('United Data'!$A$3:$A$4341,F$1,'United Data'!$C$3:$C$4341,$A1851)&gt;0,1,0)</f>
        <v>0</v>
      </c>
      <c r="G1851">
        <f>IF(COUNTIFS('United Data'!$A$3:$A$4341,G$1,'United Data'!$C$3:$C$4341,$A1851)&gt;0,1,0)</f>
        <v>0</v>
      </c>
      <c r="H1851">
        <f>IF(COUNTIFS('United Data'!$A$3:$A$4341,H$1,'United Data'!$C$3:$C$4341,$A1851)&gt;0,1,0)</f>
        <v>0</v>
      </c>
      <c r="I1851">
        <f>IF(COUNTIFS('United Data'!$A$3:$A$4341,I$1,'United Data'!$C$3:$C$4341,$A1851)&gt;0,1,0)</f>
        <v>0</v>
      </c>
      <c r="J1851">
        <f>IF(COUNTIFS('United Data'!$A$3:$A$4341,J$1,'United Data'!$C$3:$C$4341,$A1851)&gt;0,1,0)</f>
        <v>0</v>
      </c>
      <c r="K1851">
        <f>IF(COUNTIFS('United Data'!$A$3:$A$4341,K$1,'United Data'!$C$3:$C$4341,$A1851)&gt;0,1,0)</f>
        <v>0</v>
      </c>
      <c r="L1851">
        <f>IF(COUNTIFS('United Data'!$A$3:$A$4341,L$1,'United Data'!$C$3:$C$4341,$A1851)&gt;0,1,0)</f>
        <v>0</v>
      </c>
      <c r="M1851">
        <f>IF(COUNTIFS('United Data'!$A$3:$A$4341,M$1,'United Data'!$C$3:$C$4341,$A1851)&gt;0,1,0)</f>
        <v>0</v>
      </c>
      <c r="N1851">
        <f>IF(COUNTIFS('United Data'!$A$3:$A$4341,N$1,'United Data'!$C$3:$C$4341,$A1851)&gt;0,1,0)</f>
        <v>0</v>
      </c>
      <c r="O1851">
        <f>IF(COUNTIFS('United Data'!$A$3:$A$4341,O$1,'United Data'!$C$3:$C$4341,$A1851)&gt;0,1,0)</f>
        <v>0</v>
      </c>
      <c r="P1851">
        <f>IF(COUNTIFS('United Data'!$A$3:$A$4341,P$1,'United Data'!$C$3:$C$4341,$A1851)&gt;0,1,0)</f>
        <v>0</v>
      </c>
      <c r="Q1851">
        <f>IF(COUNTIFS('United Data'!$A$3:$A$4341,Q$1,'United Data'!$C$3:$C$4341,$A1851)&gt;0,1,0)</f>
        <v>0</v>
      </c>
      <c r="R1851">
        <f>IF(COUNTIFS('United Data'!$A$3:$A$4341,R$1,'United Data'!$C$3:$C$4341,$A1851)&gt;0,1,0)</f>
        <v>0</v>
      </c>
      <c r="S1851">
        <f t="shared" si="56"/>
        <v>1</v>
      </c>
      <c r="T1851">
        <f t="shared" si="57"/>
        <v>1</v>
      </c>
    </row>
    <row r="1852" spans="1:20" x14ac:dyDescent="0.2">
      <c r="A1852" t="s">
        <v>1905</v>
      </c>
      <c r="B1852">
        <f>IF(COUNTIFS('United Data'!$A$3:$A$4341,B$1,'United Data'!$C$3:$C$4341,$A1852)&gt;0,1,0)</f>
        <v>1</v>
      </c>
      <c r="C1852">
        <f>IF(COUNTIFS('United Data'!$A$3:$A$4341,C$1,'United Data'!$C$3:$C$4341,$A1852)&gt;0,1,0)</f>
        <v>0</v>
      </c>
      <c r="D1852">
        <f>IF(COUNTIFS('United Data'!$A$3:$A$4341,D$1,'United Data'!$C$3:$C$4341,$A1852)&gt;0,1,0)</f>
        <v>0</v>
      </c>
      <c r="E1852">
        <f>IF(COUNTIFS('United Data'!$A$3:$A$4341,E$1,'United Data'!$C$3:$C$4341,$A1852)&gt;0,1,0)</f>
        <v>1</v>
      </c>
      <c r="F1852">
        <f>IF(COUNTIFS('United Data'!$A$3:$A$4341,F$1,'United Data'!$C$3:$C$4341,$A1852)&gt;0,1,0)</f>
        <v>0</v>
      </c>
      <c r="G1852">
        <f>IF(COUNTIFS('United Data'!$A$3:$A$4341,G$1,'United Data'!$C$3:$C$4341,$A1852)&gt;0,1,0)</f>
        <v>0</v>
      </c>
      <c r="H1852">
        <f>IF(COUNTIFS('United Data'!$A$3:$A$4341,H$1,'United Data'!$C$3:$C$4341,$A1852)&gt;0,1,0)</f>
        <v>0</v>
      </c>
      <c r="I1852">
        <f>IF(COUNTIFS('United Data'!$A$3:$A$4341,I$1,'United Data'!$C$3:$C$4341,$A1852)&gt;0,1,0)</f>
        <v>0</v>
      </c>
      <c r="J1852">
        <f>IF(COUNTIFS('United Data'!$A$3:$A$4341,J$1,'United Data'!$C$3:$C$4341,$A1852)&gt;0,1,0)</f>
        <v>1</v>
      </c>
      <c r="K1852">
        <f>IF(COUNTIFS('United Data'!$A$3:$A$4341,K$1,'United Data'!$C$3:$C$4341,$A1852)&gt;0,1,0)</f>
        <v>0</v>
      </c>
      <c r="L1852">
        <f>IF(COUNTIFS('United Data'!$A$3:$A$4341,L$1,'United Data'!$C$3:$C$4341,$A1852)&gt;0,1,0)</f>
        <v>0</v>
      </c>
      <c r="M1852">
        <f>IF(COUNTIFS('United Data'!$A$3:$A$4341,M$1,'United Data'!$C$3:$C$4341,$A1852)&gt;0,1,0)</f>
        <v>0</v>
      </c>
      <c r="N1852">
        <f>IF(COUNTIFS('United Data'!$A$3:$A$4341,N$1,'United Data'!$C$3:$C$4341,$A1852)&gt;0,1,0)</f>
        <v>0</v>
      </c>
      <c r="O1852">
        <f>IF(COUNTIFS('United Data'!$A$3:$A$4341,O$1,'United Data'!$C$3:$C$4341,$A1852)&gt;0,1,0)</f>
        <v>0</v>
      </c>
      <c r="P1852">
        <f>IF(COUNTIFS('United Data'!$A$3:$A$4341,P$1,'United Data'!$C$3:$C$4341,$A1852)&gt;0,1,0)</f>
        <v>1</v>
      </c>
      <c r="Q1852">
        <f>IF(COUNTIFS('United Data'!$A$3:$A$4341,Q$1,'United Data'!$C$3:$C$4341,$A1852)&gt;0,1,0)</f>
        <v>0</v>
      </c>
      <c r="R1852">
        <f>IF(COUNTIFS('United Data'!$A$3:$A$4341,R$1,'United Data'!$C$3:$C$4341,$A1852)&gt;0,1,0)</f>
        <v>0</v>
      </c>
      <c r="S1852">
        <f t="shared" si="56"/>
        <v>4</v>
      </c>
      <c r="T1852">
        <f t="shared" si="57"/>
        <v>4</v>
      </c>
    </row>
    <row r="1853" spans="1:20" x14ac:dyDescent="0.2">
      <c r="A1853" t="s">
        <v>1906</v>
      </c>
      <c r="B1853">
        <f>IF(COUNTIFS('United Data'!$A$3:$A$4341,B$1,'United Data'!$C$3:$C$4341,$A1853)&gt;0,1,0)</f>
        <v>0</v>
      </c>
      <c r="C1853">
        <f>IF(COUNTIFS('United Data'!$A$3:$A$4341,C$1,'United Data'!$C$3:$C$4341,$A1853)&gt;0,1,0)</f>
        <v>0</v>
      </c>
      <c r="D1853">
        <f>IF(COUNTIFS('United Data'!$A$3:$A$4341,D$1,'United Data'!$C$3:$C$4341,$A1853)&gt;0,1,0)</f>
        <v>0</v>
      </c>
      <c r="E1853">
        <f>IF(COUNTIFS('United Data'!$A$3:$A$4341,E$1,'United Data'!$C$3:$C$4341,$A1853)&gt;0,1,0)</f>
        <v>1</v>
      </c>
      <c r="F1853">
        <f>IF(COUNTIFS('United Data'!$A$3:$A$4341,F$1,'United Data'!$C$3:$C$4341,$A1853)&gt;0,1,0)</f>
        <v>0</v>
      </c>
      <c r="G1853">
        <f>IF(COUNTIFS('United Data'!$A$3:$A$4341,G$1,'United Data'!$C$3:$C$4341,$A1853)&gt;0,1,0)</f>
        <v>0</v>
      </c>
      <c r="H1853">
        <f>IF(COUNTIFS('United Data'!$A$3:$A$4341,H$1,'United Data'!$C$3:$C$4341,$A1853)&gt;0,1,0)</f>
        <v>0</v>
      </c>
      <c r="I1853">
        <f>IF(COUNTIFS('United Data'!$A$3:$A$4341,I$1,'United Data'!$C$3:$C$4341,$A1853)&gt;0,1,0)</f>
        <v>0</v>
      </c>
      <c r="J1853">
        <f>IF(COUNTIFS('United Data'!$A$3:$A$4341,J$1,'United Data'!$C$3:$C$4341,$A1853)&gt;0,1,0)</f>
        <v>1</v>
      </c>
      <c r="K1853">
        <f>IF(COUNTIFS('United Data'!$A$3:$A$4341,K$1,'United Data'!$C$3:$C$4341,$A1853)&gt;0,1,0)</f>
        <v>0</v>
      </c>
      <c r="L1853">
        <f>IF(COUNTIFS('United Data'!$A$3:$A$4341,L$1,'United Data'!$C$3:$C$4341,$A1853)&gt;0,1,0)</f>
        <v>0</v>
      </c>
      <c r="M1853">
        <f>IF(COUNTIFS('United Data'!$A$3:$A$4341,M$1,'United Data'!$C$3:$C$4341,$A1853)&gt;0,1,0)</f>
        <v>0</v>
      </c>
      <c r="N1853">
        <f>IF(COUNTIFS('United Data'!$A$3:$A$4341,N$1,'United Data'!$C$3:$C$4341,$A1853)&gt;0,1,0)</f>
        <v>0</v>
      </c>
      <c r="O1853">
        <f>IF(COUNTIFS('United Data'!$A$3:$A$4341,O$1,'United Data'!$C$3:$C$4341,$A1853)&gt;0,1,0)</f>
        <v>0</v>
      </c>
      <c r="P1853">
        <f>IF(COUNTIFS('United Data'!$A$3:$A$4341,P$1,'United Data'!$C$3:$C$4341,$A1853)&gt;0,1,0)</f>
        <v>0</v>
      </c>
      <c r="Q1853">
        <f>IF(COUNTIFS('United Data'!$A$3:$A$4341,Q$1,'United Data'!$C$3:$C$4341,$A1853)&gt;0,1,0)</f>
        <v>0</v>
      </c>
      <c r="R1853">
        <f>IF(COUNTIFS('United Data'!$A$3:$A$4341,R$1,'United Data'!$C$3:$C$4341,$A1853)&gt;0,1,0)</f>
        <v>0</v>
      </c>
      <c r="S1853">
        <f t="shared" si="56"/>
        <v>2</v>
      </c>
      <c r="T1853">
        <f t="shared" si="57"/>
        <v>2</v>
      </c>
    </row>
    <row r="1854" spans="1:20" x14ac:dyDescent="0.2">
      <c r="A1854" t="s">
        <v>1907</v>
      </c>
      <c r="B1854">
        <f>IF(COUNTIFS('United Data'!$A$3:$A$4341,B$1,'United Data'!$C$3:$C$4341,$A1854)&gt;0,1,0)</f>
        <v>1</v>
      </c>
      <c r="C1854">
        <f>IF(COUNTIFS('United Data'!$A$3:$A$4341,C$1,'United Data'!$C$3:$C$4341,$A1854)&gt;0,1,0)</f>
        <v>0</v>
      </c>
      <c r="D1854">
        <f>IF(COUNTIFS('United Data'!$A$3:$A$4341,D$1,'United Data'!$C$3:$C$4341,$A1854)&gt;0,1,0)</f>
        <v>0</v>
      </c>
      <c r="E1854">
        <f>IF(COUNTIFS('United Data'!$A$3:$A$4341,E$1,'United Data'!$C$3:$C$4341,$A1854)&gt;0,1,0)</f>
        <v>1</v>
      </c>
      <c r="F1854">
        <f>IF(COUNTIFS('United Data'!$A$3:$A$4341,F$1,'United Data'!$C$3:$C$4341,$A1854)&gt;0,1,0)</f>
        <v>0</v>
      </c>
      <c r="G1854">
        <f>IF(COUNTIFS('United Data'!$A$3:$A$4341,G$1,'United Data'!$C$3:$C$4341,$A1854)&gt;0,1,0)</f>
        <v>0</v>
      </c>
      <c r="H1854">
        <f>IF(COUNTIFS('United Data'!$A$3:$A$4341,H$1,'United Data'!$C$3:$C$4341,$A1854)&gt;0,1,0)</f>
        <v>0</v>
      </c>
      <c r="I1854">
        <f>IF(COUNTIFS('United Data'!$A$3:$A$4341,I$1,'United Data'!$C$3:$C$4341,$A1854)&gt;0,1,0)</f>
        <v>0</v>
      </c>
      <c r="J1854">
        <f>IF(COUNTIFS('United Data'!$A$3:$A$4341,J$1,'United Data'!$C$3:$C$4341,$A1854)&gt;0,1,0)</f>
        <v>1</v>
      </c>
      <c r="K1854">
        <f>IF(COUNTIFS('United Data'!$A$3:$A$4341,K$1,'United Data'!$C$3:$C$4341,$A1854)&gt;0,1,0)</f>
        <v>0</v>
      </c>
      <c r="L1854">
        <f>IF(COUNTIFS('United Data'!$A$3:$A$4341,L$1,'United Data'!$C$3:$C$4341,$A1854)&gt;0,1,0)</f>
        <v>0</v>
      </c>
      <c r="M1854">
        <f>IF(COUNTIFS('United Data'!$A$3:$A$4341,M$1,'United Data'!$C$3:$C$4341,$A1854)&gt;0,1,0)</f>
        <v>1</v>
      </c>
      <c r="N1854">
        <f>IF(COUNTIFS('United Data'!$A$3:$A$4341,N$1,'United Data'!$C$3:$C$4341,$A1854)&gt;0,1,0)</f>
        <v>1</v>
      </c>
      <c r="O1854">
        <f>IF(COUNTIFS('United Data'!$A$3:$A$4341,O$1,'United Data'!$C$3:$C$4341,$A1854)&gt;0,1,0)</f>
        <v>1</v>
      </c>
      <c r="P1854">
        <f>IF(COUNTIFS('United Data'!$A$3:$A$4341,P$1,'United Data'!$C$3:$C$4341,$A1854)&gt;0,1,0)</f>
        <v>1</v>
      </c>
      <c r="Q1854">
        <f>IF(COUNTIFS('United Data'!$A$3:$A$4341,Q$1,'United Data'!$C$3:$C$4341,$A1854)&gt;0,1,0)</f>
        <v>0</v>
      </c>
      <c r="R1854">
        <f>IF(COUNTIFS('United Data'!$A$3:$A$4341,R$1,'United Data'!$C$3:$C$4341,$A1854)&gt;0,1,0)</f>
        <v>0</v>
      </c>
      <c r="S1854">
        <f t="shared" si="56"/>
        <v>7</v>
      </c>
      <c r="T1854">
        <f t="shared" si="57"/>
        <v>4</v>
      </c>
    </row>
    <row r="1855" spans="1:20" x14ac:dyDescent="0.2">
      <c r="A1855" t="s">
        <v>1908</v>
      </c>
      <c r="B1855">
        <f>IF(COUNTIFS('United Data'!$A$3:$A$4341,B$1,'United Data'!$C$3:$C$4341,$A1855)&gt;0,1,0)</f>
        <v>0</v>
      </c>
      <c r="C1855">
        <f>IF(COUNTIFS('United Data'!$A$3:$A$4341,C$1,'United Data'!$C$3:$C$4341,$A1855)&gt;0,1,0)</f>
        <v>0</v>
      </c>
      <c r="D1855">
        <f>IF(COUNTIFS('United Data'!$A$3:$A$4341,D$1,'United Data'!$C$3:$C$4341,$A1855)&gt;0,1,0)</f>
        <v>0</v>
      </c>
      <c r="E1855">
        <f>IF(COUNTIFS('United Data'!$A$3:$A$4341,E$1,'United Data'!$C$3:$C$4341,$A1855)&gt;0,1,0)</f>
        <v>1</v>
      </c>
      <c r="F1855">
        <f>IF(COUNTIFS('United Data'!$A$3:$A$4341,F$1,'United Data'!$C$3:$C$4341,$A1855)&gt;0,1,0)</f>
        <v>0</v>
      </c>
      <c r="G1855">
        <f>IF(COUNTIFS('United Data'!$A$3:$A$4341,G$1,'United Data'!$C$3:$C$4341,$A1855)&gt;0,1,0)</f>
        <v>0</v>
      </c>
      <c r="H1855">
        <f>IF(COUNTIFS('United Data'!$A$3:$A$4341,H$1,'United Data'!$C$3:$C$4341,$A1855)&gt;0,1,0)</f>
        <v>0</v>
      </c>
      <c r="I1855">
        <f>IF(COUNTIFS('United Data'!$A$3:$A$4341,I$1,'United Data'!$C$3:$C$4341,$A1855)&gt;0,1,0)</f>
        <v>0</v>
      </c>
      <c r="J1855">
        <f>IF(COUNTIFS('United Data'!$A$3:$A$4341,J$1,'United Data'!$C$3:$C$4341,$A1855)&gt;0,1,0)</f>
        <v>0</v>
      </c>
      <c r="K1855">
        <f>IF(COUNTIFS('United Data'!$A$3:$A$4341,K$1,'United Data'!$C$3:$C$4341,$A1855)&gt;0,1,0)</f>
        <v>0</v>
      </c>
      <c r="L1855">
        <f>IF(COUNTIFS('United Data'!$A$3:$A$4341,L$1,'United Data'!$C$3:$C$4341,$A1855)&gt;0,1,0)</f>
        <v>0</v>
      </c>
      <c r="M1855">
        <f>IF(COUNTIFS('United Data'!$A$3:$A$4341,M$1,'United Data'!$C$3:$C$4341,$A1855)&gt;0,1,0)</f>
        <v>0</v>
      </c>
      <c r="N1855">
        <f>IF(COUNTIFS('United Data'!$A$3:$A$4341,N$1,'United Data'!$C$3:$C$4341,$A1855)&gt;0,1,0)</f>
        <v>0</v>
      </c>
      <c r="O1855">
        <f>IF(COUNTIFS('United Data'!$A$3:$A$4341,O$1,'United Data'!$C$3:$C$4341,$A1855)&gt;0,1,0)</f>
        <v>0</v>
      </c>
      <c r="P1855">
        <f>IF(COUNTIFS('United Data'!$A$3:$A$4341,P$1,'United Data'!$C$3:$C$4341,$A1855)&gt;0,1,0)</f>
        <v>0</v>
      </c>
      <c r="Q1855">
        <f>IF(COUNTIFS('United Data'!$A$3:$A$4341,Q$1,'United Data'!$C$3:$C$4341,$A1855)&gt;0,1,0)</f>
        <v>0</v>
      </c>
      <c r="R1855">
        <f>IF(COUNTIFS('United Data'!$A$3:$A$4341,R$1,'United Data'!$C$3:$C$4341,$A1855)&gt;0,1,0)</f>
        <v>0</v>
      </c>
      <c r="S1855">
        <f t="shared" si="56"/>
        <v>1</v>
      </c>
      <c r="T1855">
        <f t="shared" si="57"/>
        <v>1</v>
      </c>
    </row>
    <row r="1856" spans="1:20" x14ac:dyDescent="0.2">
      <c r="A1856" t="s">
        <v>1909</v>
      </c>
      <c r="B1856">
        <f>IF(COUNTIFS('United Data'!$A$3:$A$4341,B$1,'United Data'!$C$3:$C$4341,$A1856)&gt;0,1,0)</f>
        <v>0</v>
      </c>
      <c r="C1856">
        <f>IF(COUNTIFS('United Data'!$A$3:$A$4341,C$1,'United Data'!$C$3:$C$4341,$A1856)&gt;0,1,0)</f>
        <v>0</v>
      </c>
      <c r="D1856">
        <f>IF(COUNTIFS('United Data'!$A$3:$A$4341,D$1,'United Data'!$C$3:$C$4341,$A1856)&gt;0,1,0)</f>
        <v>0</v>
      </c>
      <c r="E1856">
        <f>IF(COUNTIFS('United Data'!$A$3:$A$4341,E$1,'United Data'!$C$3:$C$4341,$A1856)&gt;0,1,0)</f>
        <v>1</v>
      </c>
      <c r="F1856">
        <f>IF(COUNTIFS('United Data'!$A$3:$A$4341,F$1,'United Data'!$C$3:$C$4341,$A1856)&gt;0,1,0)</f>
        <v>0</v>
      </c>
      <c r="G1856">
        <f>IF(COUNTIFS('United Data'!$A$3:$A$4341,G$1,'United Data'!$C$3:$C$4341,$A1856)&gt;0,1,0)</f>
        <v>0</v>
      </c>
      <c r="H1856">
        <f>IF(COUNTIFS('United Data'!$A$3:$A$4341,H$1,'United Data'!$C$3:$C$4341,$A1856)&gt;0,1,0)</f>
        <v>1</v>
      </c>
      <c r="I1856">
        <f>IF(COUNTIFS('United Data'!$A$3:$A$4341,I$1,'United Data'!$C$3:$C$4341,$A1856)&gt;0,1,0)</f>
        <v>0</v>
      </c>
      <c r="J1856">
        <f>IF(COUNTIFS('United Data'!$A$3:$A$4341,J$1,'United Data'!$C$3:$C$4341,$A1856)&gt;0,1,0)</f>
        <v>1</v>
      </c>
      <c r="K1856">
        <f>IF(COUNTIFS('United Data'!$A$3:$A$4341,K$1,'United Data'!$C$3:$C$4341,$A1856)&gt;0,1,0)</f>
        <v>0</v>
      </c>
      <c r="L1856">
        <f>IF(COUNTIFS('United Data'!$A$3:$A$4341,L$1,'United Data'!$C$3:$C$4341,$A1856)&gt;0,1,0)</f>
        <v>0</v>
      </c>
      <c r="M1856">
        <f>IF(COUNTIFS('United Data'!$A$3:$A$4341,M$1,'United Data'!$C$3:$C$4341,$A1856)&gt;0,1,0)</f>
        <v>0</v>
      </c>
      <c r="N1856">
        <f>IF(COUNTIFS('United Data'!$A$3:$A$4341,N$1,'United Data'!$C$3:$C$4341,$A1856)&gt;0,1,0)</f>
        <v>0</v>
      </c>
      <c r="O1856">
        <f>IF(COUNTIFS('United Data'!$A$3:$A$4341,O$1,'United Data'!$C$3:$C$4341,$A1856)&gt;0,1,0)</f>
        <v>0</v>
      </c>
      <c r="P1856">
        <f>IF(COUNTIFS('United Data'!$A$3:$A$4341,P$1,'United Data'!$C$3:$C$4341,$A1856)&gt;0,1,0)</f>
        <v>0</v>
      </c>
      <c r="Q1856">
        <f>IF(COUNTIFS('United Data'!$A$3:$A$4341,Q$1,'United Data'!$C$3:$C$4341,$A1856)&gt;0,1,0)</f>
        <v>0</v>
      </c>
      <c r="R1856">
        <f>IF(COUNTIFS('United Data'!$A$3:$A$4341,R$1,'United Data'!$C$3:$C$4341,$A1856)&gt;0,1,0)</f>
        <v>0</v>
      </c>
      <c r="S1856">
        <f t="shared" si="56"/>
        <v>3</v>
      </c>
      <c r="T1856">
        <f t="shared" si="57"/>
        <v>3</v>
      </c>
    </row>
    <row r="1857" spans="1:20" x14ac:dyDescent="0.2">
      <c r="A1857" t="s">
        <v>1910</v>
      </c>
      <c r="B1857">
        <f>IF(COUNTIFS('United Data'!$A$3:$A$4341,B$1,'United Data'!$C$3:$C$4341,$A1857)&gt;0,1,0)</f>
        <v>0</v>
      </c>
      <c r="C1857">
        <f>IF(COUNTIFS('United Data'!$A$3:$A$4341,C$1,'United Data'!$C$3:$C$4341,$A1857)&gt;0,1,0)</f>
        <v>0</v>
      </c>
      <c r="D1857">
        <f>IF(COUNTIFS('United Data'!$A$3:$A$4341,D$1,'United Data'!$C$3:$C$4341,$A1857)&gt;0,1,0)</f>
        <v>0</v>
      </c>
      <c r="E1857">
        <f>IF(COUNTIFS('United Data'!$A$3:$A$4341,E$1,'United Data'!$C$3:$C$4341,$A1857)&gt;0,1,0)</f>
        <v>1</v>
      </c>
      <c r="F1857">
        <f>IF(COUNTIFS('United Data'!$A$3:$A$4341,F$1,'United Data'!$C$3:$C$4341,$A1857)&gt;0,1,0)</f>
        <v>0</v>
      </c>
      <c r="G1857">
        <f>IF(COUNTIFS('United Data'!$A$3:$A$4341,G$1,'United Data'!$C$3:$C$4341,$A1857)&gt;0,1,0)</f>
        <v>0</v>
      </c>
      <c r="H1857">
        <f>IF(COUNTIFS('United Data'!$A$3:$A$4341,H$1,'United Data'!$C$3:$C$4341,$A1857)&gt;0,1,0)</f>
        <v>0</v>
      </c>
      <c r="I1857">
        <f>IF(COUNTIFS('United Data'!$A$3:$A$4341,I$1,'United Data'!$C$3:$C$4341,$A1857)&gt;0,1,0)</f>
        <v>0</v>
      </c>
      <c r="J1857">
        <f>IF(COUNTIFS('United Data'!$A$3:$A$4341,J$1,'United Data'!$C$3:$C$4341,$A1857)&gt;0,1,0)</f>
        <v>1</v>
      </c>
      <c r="K1857">
        <f>IF(COUNTIFS('United Data'!$A$3:$A$4341,K$1,'United Data'!$C$3:$C$4341,$A1857)&gt;0,1,0)</f>
        <v>0</v>
      </c>
      <c r="L1857">
        <f>IF(COUNTIFS('United Data'!$A$3:$A$4341,L$1,'United Data'!$C$3:$C$4341,$A1857)&gt;0,1,0)</f>
        <v>0</v>
      </c>
      <c r="M1857">
        <f>IF(COUNTIFS('United Data'!$A$3:$A$4341,M$1,'United Data'!$C$3:$C$4341,$A1857)&gt;0,1,0)</f>
        <v>0</v>
      </c>
      <c r="N1857">
        <f>IF(COUNTIFS('United Data'!$A$3:$A$4341,N$1,'United Data'!$C$3:$C$4341,$A1857)&gt;0,1,0)</f>
        <v>0</v>
      </c>
      <c r="O1857">
        <f>IF(COUNTIFS('United Data'!$A$3:$A$4341,O$1,'United Data'!$C$3:$C$4341,$A1857)&gt;0,1,0)</f>
        <v>0</v>
      </c>
      <c r="P1857">
        <f>IF(COUNTIFS('United Data'!$A$3:$A$4341,P$1,'United Data'!$C$3:$C$4341,$A1857)&gt;0,1,0)</f>
        <v>0</v>
      </c>
      <c r="Q1857">
        <f>IF(COUNTIFS('United Data'!$A$3:$A$4341,Q$1,'United Data'!$C$3:$C$4341,$A1857)&gt;0,1,0)</f>
        <v>0</v>
      </c>
      <c r="R1857">
        <f>IF(COUNTIFS('United Data'!$A$3:$A$4341,R$1,'United Data'!$C$3:$C$4341,$A1857)&gt;0,1,0)</f>
        <v>0</v>
      </c>
      <c r="S1857">
        <f t="shared" si="56"/>
        <v>2</v>
      </c>
      <c r="T1857">
        <f t="shared" si="57"/>
        <v>2</v>
      </c>
    </row>
    <row r="1858" spans="1:20" x14ac:dyDescent="0.2">
      <c r="A1858" t="s">
        <v>1911</v>
      </c>
      <c r="B1858">
        <f>IF(COUNTIFS('United Data'!$A$3:$A$4341,B$1,'United Data'!$C$3:$C$4341,$A1858)&gt;0,1,0)</f>
        <v>0</v>
      </c>
      <c r="C1858">
        <f>IF(COUNTIFS('United Data'!$A$3:$A$4341,C$1,'United Data'!$C$3:$C$4341,$A1858)&gt;0,1,0)</f>
        <v>0</v>
      </c>
      <c r="D1858">
        <f>IF(COUNTIFS('United Data'!$A$3:$A$4341,D$1,'United Data'!$C$3:$C$4341,$A1858)&gt;0,1,0)</f>
        <v>1</v>
      </c>
      <c r="E1858">
        <f>IF(COUNTIFS('United Data'!$A$3:$A$4341,E$1,'United Data'!$C$3:$C$4341,$A1858)&gt;0,1,0)</f>
        <v>1</v>
      </c>
      <c r="F1858">
        <f>IF(COUNTIFS('United Data'!$A$3:$A$4341,F$1,'United Data'!$C$3:$C$4341,$A1858)&gt;0,1,0)</f>
        <v>0</v>
      </c>
      <c r="G1858">
        <f>IF(COUNTIFS('United Data'!$A$3:$A$4341,G$1,'United Data'!$C$3:$C$4341,$A1858)&gt;0,1,0)</f>
        <v>0</v>
      </c>
      <c r="H1858">
        <f>IF(COUNTIFS('United Data'!$A$3:$A$4341,H$1,'United Data'!$C$3:$C$4341,$A1858)&gt;0,1,0)</f>
        <v>0</v>
      </c>
      <c r="I1858">
        <f>IF(COUNTIFS('United Data'!$A$3:$A$4341,I$1,'United Data'!$C$3:$C$4341,$A1858)&gt;0,1,0)</f>
        <v>0</v>
      </c>
      <c r="J1858">
        <f>IF(COUNTIFS('United Data'!$A$3:$A$4341,J$1,'United Data'!$C$3:$C$4341,$A1858)&gt;0,1,0)</f>
        <v>1</v>
      </c>
      <c r="K1858">
        <f>IF(COUNTIFS('United Data'!$A$3:$A$4341,K$1,'United Data'!$C$3:$C$4341,$A1858)&gt;0,1,0)</f>
        <v>0</v>
      </c>
      <c r="L1858">
        <f>IF(COUNTIFS('United Data'!$A$3:$A$4341,L$1,'United Data'!$C$3:$C$4341,$A1858)&gt;0,1,0)</f>
        <v>0</v>
      </c>
      <c r="M1858">
        <f>IF(COUNTIFS('United Data'!$A$3:$A$4341,M$1,'United Data'!$C$3:$C$4341,$A1858)&gt;0,1,0)</f>
        <v>0</v>
      </c>
      <c r="N1858">
        <f>IF(COUNTIFS('United Data'!$A$3:$A$4341,N$1,'United Data'!$C$3:$C$4341,$A1858)&gt;0,1,0)</f>
        <v>0</v>
      </c>
      <c r="O1858">
        <f>IF(COUNTIFS('United Data'!$A$3:$A$4341,O$1,'United Data'!$C$3:$C$4341,$A1858)&gt;0,1,0)</f>
        <v>0</v>
      </c>
      <c r="P1858">
        <f>IF(COUNTIFS('United Data'!$A$3:$A$4341,P$1,'United Data'!$C$3:$C$4341,$A1858)&gt;0,1,0)</f>
        <v>0</v>
      </c>
      <c r="Q1858">
        <f>IF(COUNTIFS('United Data'!$A$3:$A$4341,Q$1,'United Data'!$C$3:$C$4341,$A1858)&gt;0,1,0)</f>
        <v>0</v>
      </c>
      <c r="R1858">
        <f>IF(COUNTIFS('United Data'!$A$3:$A$4341,R$1,'United Data'!$C$3:$C$4341,$A1858)&gt;0,1,0)</f>
        <v>0</v>
      </c>
      <c r="S1858">
        <f t="shared" ref="S1858:S1921" si="58">SUM(B1858:R1858)</f>
        <v>3</v>
      </c>
      <c r="T1858">
        <f t="shared" ref="T1858:T1921" si="59">B1858+SUMPRODUCT(--(C1858:R1858&gt;B1858:Q1858))</f>
        <v>2</v>
      </c>
    </row>
    <row r="1859" spans="1:20" x14ac:dyDescent="0.2">
      <c r="A1859" t="s">
        <v>1912</v>
      </c>
      <c r="B1859">
        <f>IF(COUNTIFS('United Data'!$A$3:$A$4341,B$1,'United Data'!$C$3:$C$4341,$A1859)&gt;0,1,0)</f>
        <v>0</v>
      </c>
      <c r="C1859">
        <f>IF(COUNTIFS('United Data'!$A$3:$A$4341,C$1,'United Data'!$C$3:$C$4341,$A1859)&gt;0,1,0)</f>
        <v>0</v>
      </c>
      <c r="D1859">
        <f>IF(COUNTIFS('United Data'!$A$3:$A$4341,D$1,'United Data'!$C$3:$C$4341,$A1859)&gt;0,1,0)</f>
        <v>0</v>
      </c>
      <c r="E1859">
        <f>IF(COUNTIFS('United Data'!$A$3:$A$4341,E$1,'United Data'!$C$3:$C$4341,$A1859)&gt;0,1,0)</f>
        <v>1</v>
      </c>
      <c r="F1859">
        <f>IF(COUNTIFS('United Data'!$A$3:$A$4341,F$1,'United Data'!$C$3:$C$4341,$A1859)&gt;0,1,0)</f>
        <v>0</v>
      </c>
      <c r="G1859">
        <f>IF(COUNTIFS('United Data'!$A$3:$A$4341,G$1,'United Data'!$C$3:$C$4341,$A1859)&gt;0,1,0)</f>
        <v>0</v>
      </c>
      <c r="H1859">
        <f>IF(COUNTIFS('United Data'!$A$3:$A$4341,H$1,'United Data'!$C$3:$C$4341,$A1859)&gt;0,1,0)</f>
        <v>0</v>
      </c>
      <c r="I1859">
        <f>IF(COUNTIFS('United Data'!$A$3:$A$4341,I$1,'United Data'!$C$3:$C$4341,$A1859)&gt;0,1,0)</f>
        <v>0</v>
      </c>
      <c r="J1859">
        <f>IF(COUNTIFS('United Data'!$A$3:$A$4341,J$1,'United Data'!$C$3:$C$4341,$A1859)&gt;0,1,0)</f>
        <v>0</v>
      </c>
      <c r="K1859">
        <f>IF(COUNTIFS('United Data'!$A$3:$A$4341,K$1,'United Data'!$C$3:$C$4341,$A1859)&gt;0,1,0)</f>
        <v>0</v>
      </c>
      <c r="L1859">
        <f>IF(COUNTIFS('United Data'!$A$3:$A$4341,L$1,'United Data'!$C$3:$C$4341,$A1859)&gt;0,1,0)</f>
        <v>0</v>
      </c>
      <c r="M1859">
        <f>IF(COUNTIFS('United Data'!$A$3:$A$4341,M$1,'United Data'!$C$3:$C$4341,$A1859)&gt;0,1,0)</f>
        <v>0</v>
      </c>
      <c r="N1859">
        <f>IF(COUNTIFS('United Data'!$A$3:$A$4341,N$1,'United Data'!$C$3:$C$4341,$A1859)&gt;0,1,0)</f>
        <v>0</v>
      </c>
      <c r="O1859">
        <f>IF(COUNTIFS('United Data'!$A$3:$A$4341,O$1,'United Data'!$C$3:$C$4341,$A1859)&gt;0,1,0)</f>
        <v>0</v>
      </c>
      <c r="P1859">
        <f>IF(COUNTIFS('United Data'!$A$3:$A$4341,P$1,'United Data'!$C$3:$C$4341,$A1859)&gt;0,1,0)</f>
        <v>0</v>
      </c>
      <c r="Q1859">
        <f>IF(COUNTIFS('United Data'!$A$3:$A$4341,Q$1,'United Data'!$C$3:$C$4341,$A1859)&gt;0,1,0)</f>
        <v>0</v>
      </c>
      <c r="R1859">
        <f>IF(COUNTIFS('United Data'!$A$3:$A$4341,R$1,'United Data'!$C$3:$C$4341,$A1859)&gt;0,1,0)</f>
        <v>0</v>
      </c>
      <c r="S1859">
        <f t="shared" si="58"/>
        <v>1</v>
      </c>
      <c r="T1859">
        <f t="shared" si="59"/>
        <v>1</v>
      </c>
    </row>
    <row r="1860" spans="1:20" x14ac:dyDescent="0.2">
      <c r="A1860" t="s">
        <v>1913</v>
      </c>
      <c r="B1860">
        <f>IF(COUNTIFS('United Data'!$A$3:$A$4341,B$1,'United Data'!$C$3:$C$4341,$A1860)&gt;0,1,0)</f>
        <v>0</v>
      </c>
      <c r="C1860">
        <f>IF(COUNTIFS('United Data'!$A$3:$A$4341,C$1,'United Data'!$C$3:$C$4341,$A1860)&gt;0,1,0)</f>
        <v>0</v>
      </c>
      <c r="D1860">
        <f>IF(COUNTIFS('United Data'!$A$3:$A$4341,D$1,'United Data'!$C$3:$C$4341,$A1860)&gt;0,1,0)</f>
        <v>0</v>
      </c>
      <c r="E1860">
        <f>IF(COUNTIFS('United Data'!$A$3:$A$4341,E$1,'United Data'!$C$3:$C$4341,$A1860)&gt;0,1,0)</f>
        <v>1</v>
      </c>
      <c r="F1860">
        <f>IF(COUNTIFS('United Data'!$A$3:$A$4341,F$1,'United Data'!$C$3:$C$4341,$A1860)&gt;0,1,0)</f>
        <v>0</v>
      </c>
      <c r="G1860">
        <f>IF(COUNTIFS('United Data'!$A$3:$A$4341,G$1,'United Data'!$C$3:$C$4341,$A1860)&gt;0,1,0)</f>
        <v>0</v>
      </c>
      <c r="H1860">
        <f>IF(COUNTIFS('United Data'!$A$3:$A$4341,H$1,'United Data'!$C$3:$C$4341,$A1860)&gt;0,1,0)</f>
        <v>0</v>
      </c>
      <c r="I1860">
        <f>IF(COUNTIFS('United Data'!$A$3:$A$4341,I$1,'United Data'!$C$3:$C$4341,$A1860)&gt;0,1,0)</f>
        <v>0</v>
      </c>
      <c r="J1860">
        <f>IF(COUNTIFS('United Data'!$A$3:$A$4341,J$1,'United Data'!$C$3:$C$4341,$A1860)&gt;0,1,0)</f>
        <v>0</v>
      </c>
      <c r="K1860">
        <f>IF(COUNTIFS('United Data'!$A$3:$A$4341,K$1,'United Data'!$C$3:$C$4341,$A1860)&gt;0,1,0)</f>
        <v>0</v>
      </c>
      <c r="L1860">
        <f>IF(COUNTIFS('United Data'!$A$3:$A$4341,L$1,'United Data'!$C$3:$C$4341,$A1860)&gt;0,1,0)</f>
        <v>0</v>
      </c>
      <c r="M1860">
        <f>IF(COUNTIFS('United Data'!$A$3:$A$4341,M$1,'United Data'!$C$3:$C$4341,$A1860)&gt;0,1,0)</f>
        <v>0</v>
      </c>
      <c r="N1860">
        <f>IF(COUNTIFS('United Data'!$A$3:$A$4341,N$1,'United Data'!$C$3:$C$4341,$A1860)&gt;0,1,0)</f>
        <v>0</v>
      </c>
      <c r="O1860">
        <f>IF(COUNTIFS('United Data'!$A$3:$A$4341,O$1,'United Data'!$C$3:$C$4341,$A1860)&gt;0,1,0)</f>
        <v>0</v>
      </c>
      <c r="P1860">
        <f>IF(COUNTIFS('United Data'!$A$3:$A$4341,P$1,'United Data'!$C$3:$C$4341,$A1860)&gt;0,1,0)</f>
        <v>0</v>
      </c>
      <c r="Q1860">
        <f>IF(COUNTIFS('United Data'!$A$3:$A$4341,Q$1,'United Data'!$C$3:$C$4341,$A1860)&gt;0,1,0)</f>
        <v>0</v>
      </c>
      <c r="R1860">
        <f>IF(COUNTIFS('United Data'!$A$3:$A$4341,R$1,'United Data'!$C$3:$C$4341,$A1860)&gt;0,1,0)</f>
        <v>0</v>
      </c>
      <c r="S1860">
        <f t="shared" si="58"/>
        <v>1</v>
      </c>
      <c r="T1860">
        <f t="shared" si="59"/>
        <v>1</v>
      </c>
    </row>
    <row r="1861" spans="1:20" x14ac:dyDescent="0.2">
      <c r="A1861" t="s">
        <v>1914</v>
      </c>
      <c r="B1861">
        <f>IF(COUNTIFS('United Data'!$A$3:$A$4341,B$1,'United Data'!$C$3:$C$4341,$A1861)&gt;0,1,0)</f>
        <v>0</v>
      </c>
      <c r="C1861">
        <f>IF(COUNTIFS('United Data'!$A$3:$A$4341,C$1,'United Data'!$C$3:$C$4341,$A1861)&gt;0,1,0)</f>
        <v>0</v>
      </c>
      <c r="D1861">
        <f>IF(COUNTIFS('United Data'!$A$3:$A$4341,D$1,'United Data'!$C$3:$C$4341,$A1861)&gt;0,1,0)</f>
        <v>1</v>
      </c>
      <c r="E1861">
        <f>IF(COUNTIFS('United Data'!$A$3:$A$4341,E$1,'United Data'!$C$3:$C$4341,$A1861)&gt;0,1,0)</f>
        <v>1</v>
      </c>
      <c r="F1861">
        <f>IF(COUNTIFS('United Data'!$A$3:$A$4341,F$1,'United Data'!$C$3:$C$4341,$A1861)&gt;0,1,0)</f>
        <v>0</v>
      </c>
      <c r="G1861">
        <f>IF(COUNTIFS('United Data'!$A$3:$A$4341,G$1,'United Data'!$C$3:$C$4341,$A1861)&gt;0,1,0)</f>
        <v>0</v>
      </c>
      <c r="H1861">
        <f>IF(COUNTIFS('United Data'!$A$3:$A$4341,H$1,'United Data'!$C$3:$C$4341,$A1861)&gt;0,1,0)</f>
        <v>0</v>
      </c>
      <c r="I1861">
        <f>IF(COUNTIFS('United Data'!$A$3:$A$4341,I$1,'United Data'!$C$3:$C$4341,$A1861)&gt;0,1,0)</f>
        <v>0</v>
      </c>
      <c r="J1861">
        <f>IF(COUNTIFS('United Data'!$A$3:$A$4341,J$1,'United Data'!$C$3:$C$4341,$A1861)&gt;0,1,0)</f>
        <v>0</v>
      </c>
      <c r="K1861">
        <f>IF(COUNTIFS('United Data'!$A$3:$A$4341,K$1,'United Data'!$C$3:$C$4341,$A1861)&gt;0,1,0)</f>
        <v>0</v>
      </c>
      <c r="L1861">
        <f>IF(COUNTIFS('United Data'!$A$3:$A$4341,L$1,'United Data'!$C$3:$C$4341,$A1861)&gt;0,1,0)</f>
        <v>0</v>
      </c>
      <c r="M1861">
        <f>IF(COUNTIFS('United Data'!$A$3:$A$4341,M$1,'United Data'!$C$3:$C$4341,$A1861)&gt;0,1,0)</f>
        <v>0</v>
      </c>
      <c r="N1861">
        <f>IF(COUNTIFS('United Data'!$A$3:$A$4341,N$1,'United Data'!$C$3:$C$4341,$A1861)&gt;0,1,0)</f>
        <v>0</v>
      </c>
      <c r="O1861">
        <f>IF(COUNTIFS('United Data'!$A$3:$A$4341,O$1,'United Data'!$C$3:$C$4341,$A1861)&gt;0,1,0)</f>
        <v>0</v>
      </c>
      <c r="P1861">
        <f>IF(COUNTIFS('United Data'!$A$3:$A$4341,P$1,'United Data'!$C$3:$C$4341,$A1861)&gt;0,1,0)</f>
        <v>0</v>
      </c>
      <c r="Q1861">
        <f>IF(COUNTIFS('United Data'!$A$3:$A$4341,Q$1,'United Data'!$C$3:$C$4341,$A1861)&gt;0,1,0)</f>
        <v>0</v>
      </c>
      <c r="R1861">
        <f>IF(COUNTIFS('United Data'!$A$3:$A$4341,R$1,'United Data'!$C$3:$C$4341,$A1861)&gt;0,1,0)</f>
        <v>0</v>
      </c>
      <c r="S1861">
        <f t="shared" si="58"/>
        <v>2</v>
      </c>
      <c r="T1861">
        <f t="shared" si="59"/>
        <v>1</v>
      </c>
    </row>
    <row r="1862" spans="1:20" x14ac:dyDescent="0.2">
      <c r="A1862" t="s">
        <v>1915</v>
      </c>
      <c r="B1862">
        <f>IF(COUNTIFS('United Data'!$A$3:$A$4341,B$1,'United Data'!$C$3:$C$4341,$A1862)&gt;0,1,0)</f>
        <v>0</v>
      </c>
      <c r="C1862">
        <f>IF(COUNTIFS('United Data'!$A$3:$A$4341,C$1,'United Data'!$C$3:$C$4341,$A1862)&gt;0,1,0)</f>
        <v>0</v>
      </c>
      <c r="D1862">
        <f>IF(COUNTIFS('United Data'!$A$3:$A$4341,D$1,'United Data'!$C$3:$C$4341,$A1862)&gt;0,1,0)</f>
        <v>1</v>
      </c>
      <c r="E1862">
        <f>IF(COUNTIFS('United Data'!$A$3:$A$4341,E$1,'United Data'!$C$3:$C$4341,$A1862)&gt;0,1,0)</f>
        <v>1</v>
      </c>
      <c r="F1862">
        <f>IF(COUNTIFS('United Data'!$A$3:$A$4341,F$1,'United Data'!$C$3:$C$4341,$A1862)&gt;0,1,0)</f>
        <v>0</v>
      </c>
      <c r="G1862">
        <f>IF(COUNTIFS('United Data'!$A$3:$A$4341,G$1,'United Data'!$C$3:$C$4341,$A1862)&gt;0,1,0)</f>
        <v>0</v>
      </c>
      <c r="H1862">
        <f>IF(COUNTIFS('United Data'!$A$3:$A$4341,H$1,'United Data'!$C$3:$C$4341,$A1862)&gt;0,1,0)</f>
        <v>1</v>
      </c>
      <c r="I1862">
        <f>IF(COUNTIFS('United Data'!$A$3:$A$4341,I$1,'United Data'!$C$3:$C$4341,$A1862)&gt;0,1,0)</f>
        <v>0</v>
      </c>
      <c r="J1862">
        <f>IF(COUNTIFS('United Data'!$A$3:$A$4341,J$1,'United Data'!$C$3:$C$4341,$A1862)&gt;0,1,0)</f>
        <v>1</v>
      </c>
      <c r="K1862">
        <f>IF(COUNTIFS('United Data'!$A$3:$A$4341,K$1,'United Data'!$C$3:$C$4341,$A1862)&gt;0,1,0)</f>
        <v>0</v>
      </c>
      <c r="L1862">
        <f>IF(COUNTIFS('United Data'!$A$3:$A$4341,L$1,'United Data'!$C$3:$C$4341,$A1862)&gt;0,1,0)</f>
        <v>0</v>
      </c>
      <c r="M1862">
        <f>IF(COUNTIFS('United Data'!$A$3:$A$4341,M$1,'United Data'!$C$3:$C$4341,$A1862)&gt;0,1,0)</f>
        <v>0</v>
      </c>
      <c r="N1862">
        <f>IF(COUNTIFS('United Data'!$A$3:$A$4341,N$1,'United Data'!$C$3:$C$4341,$A1862)&gt;0,1,0)</f>
        <v>0</v>
      </c>
      <c r="O1862">
        <f>IF(COUNTIFS('United Data'!$A$3:$A$4341,O$1,'United Data'!$C$3:$C$4341,$A1862)&gt;0,1,0)</f>
        <v>0</v>
      </c>
      <c r="P1862">
        <f>IF(COUNTIFS('United Data'!$A$3:$A$4341,P$1,'United Data'!$C$3:$C$4341,$A1862)&gt;0,1,0)</f>
        <v>0</v>
      </c>
      <c r="Q1862">
        <f>IF(COUNTIFS('United Data'!$A$3:$A$4341,Q$1,'United Data'!$C$3:$C$4341,$A1862)&gt;0,1,0)</f>
        <v>0</v>
      </c>
      <c r="R1862">
        <f>IF(COUNTIFS('United Data'!$A$3:$A$4341,R$1,'United Data'!$C$3:$C$4341,$A1862)&gt;0,1,0)</f>
        <v>0</v>
      </c>
      <c r="S1862">
        <f t="shared" si="58"/>
        <v>4</v>
      </c>
      <c r="T1862">
        <f t="shared" si="59"/>
        <v>3</v>
      </c>
    </row>
    <row r="1863" spans="1:20" x14ac:dyDescent="0.2">
      <c r="A1863" t="s">
        <v>1916</v>
      </c>
      <c r="B1863">
        <f>IF(COUNTIFS('United Data'!$A$3:$A$4341,B$1,'United Data'!$C$3:$C$4341,$A1863)&gt;0,1,0)</f>
        <v>1</v>
      </c>
      <c r="C1863">
        <f>IF(COUNTIFS('United Data'!$A$3:$A$4341,C$1,'United Data'!$C$3:$C$4341,$A1863)&gt;0,1,0)</f>
        <v>0</v>
      </c>
      <c r="D1863">
        <f>IF(COUNTIFS('United Data'!$A$3:$A$4341,D$1,'United Data'!$C$3:$C$4341,$A1863)&gt;0,1,0)</f>
        <v>0</v>
      </c>
      <c r="E1863">
        <f>IF(COUNTIFS('United Data'!$A$3:$A$4341,E$1,'United Data'!$C$3:$C$4341,$A1863)&gt;0,1,0)</f>
        <v>1</v>
      </c>
      <c r="F1863">
        <f>IF(COUNTIFS('United Data'!$A$3:$A$4341,F$1,'United Data'!$C$3:$C$4341,$A1863)&gt;0,1,0)</f>
        <v>0</v>
      </c>
      <c r="G1863">
        <f>IF(COUNTIFS('United Data'!$A$3:$A$4341,G$1,'United Data'!$C$3:$C$4341,$A1863)&gt;0,1,0)</f>
        <v>0</v>
      </c>
      <c r="H1863">
        <f>IF(COUNTIFS('United Data'!$A$3:$A$4341,H$1,'United Data'!$C$3:$C$4341,$A1863)&gt;0,1,0)</f>
        <v>0</v>
      </c>
      <c r="I1863">
        <f>IF(COUNTIFS('United Data'!$A$3:$A$4341,I$1,'United Data'!$C$3:$C$4341,$A1863)&gt;0,1,0)</f>
        <v>0</v>
      </c>
      <c r="J1863">
        <f>IF(COUNTIFS('United Data'!$A$3:$A$4341,J$1,'United Data'!$C$3:$C$4341,$A1863)&gt;0,1,0)</f>
        <v>1</v>
      </c>
      <c r="K1863">
        <f>IF(COUNTIFS('United Data'!$A$3:$A$4341,K$1,'United Data'!$C$3:$C$4341,$A1863)&gt;0,1,0)</f>
        <v>0</v>
      </c>
      <c r="L1863">
        <f>IF(COUNTIFS('United Data'!$A$3:$A$4341,L$1,'United Data'!$C$3:$C$4341,$A1863)&gt;0,1,0)</f>
        <v>0</v>
      </c>
      <c r="M1863">
        <f>IF(COUNTIFS('United Data'!$A$3:$A$4341,M$1,'United Data'!$C$3:$C$4341,$A1863)&gt;0,1,0)</f>
        <v>0</v>
      </c>
      <c r="N1863">
        <f>IF(COUNTIFS('United Data'!$A$3:$A$4341,N$1,'United Data'!$C$3:$C$4341,$A1863)&gt;0,1,0)</f>
        <v>0</v>
      </c>
      <c r="O1863">
        <f>IF(COUNTIFS('United Data'!$A$3:$A$4341,O$1,'United Data'!$C$3:$C$4341,$A1863)&gt;0,1,0)</f>
        <v>0</v>
      </c>
      <c r="P1863">
        <f>IF(COUNTIFS('United Data'!$A$3:$A$4341,P$1,'United Data'!$C$3:$C$4341,$A1863)&gt;0,1,0)</f>
        <v>0</v>
      </c>
      <c r="Q1863">
        <f>IF(COUNTIFS('United Data'!$A$3:$A$4341,Q$1,'United Data'!$C$3:$C$4341,$A1863)&gt;0,1,0)</f>
        <v>0</v>
      </c>
      <c r="R1863">
        <f>IF(COUNTIFS('United Data'!$A$3:$A$4341,R$1,'United Data'!$C$3:$C$4341,$A1863)&gt;0,1,0)</f>
        <v>0</v>
      </c>
      <c r="S1863">
        <f t="shared" si="58"/>
        <v>3</v>
      </c>
      <c r="T1863">
        <f t="shared" si="59"/>
        <v>3</v>
      </c>
    </row>
    <row r="1864" spans="1:20" x14ac:dyDescent="0.2">
      <c r="A1864" t="s">
        <v>1917</v>
      </c>
      <c r="B1864">
        <f>IF(COUNTIFS('United Data'!$A$3:$A$4341,B$1,'United Data'!$C$3:$C$4341,$A1864)&gt;0,1,0)</f>
        <v>0</v>
      </c>
      <c r="C1864">
        <f>IF(COUNTIFS('United Data'!$A$3:$A$4341,C$1,'United Data'!$C$3:$C$4341,$A1864)&gt;0,1,0)</f>
        <v>0</v>
      </c>
      <c r="D1864">
        <f>IF(COUNTIFS('United Data'!$A$3:$A$4341,D$1,'United Data'!$C$3:$C$4341,$A1864)&gt;0,1,0)</f>
        <v>0</v>
      </c>
      <c r="E1864">
        <f>IF(COUNTIFS('United Data'!$A$3:$A$4341,E$1,'United Data'!$C$3:$C$4341,$A1864)&gt;0,1,0)</f>
        <v>1</v>
      </c>
      <c r="F1864">
        <f>IF(COUNTIFS('United Data'!$A$3:$A$4341,F$1,'United Data'!$C$3:$C$4341,$A1864)&gt;0,1,0)</f>
        <v>0</v>
      </c>
      <c r="G1864">
        <f>IF(COUNTIFS('United Data'!$A$3:$A$4341,G$1,'United Data'!$C$3:$C$4341,$A1864)&gt;0,1,0)</f>
        <v>0</v>
      </c>
      <c r="H1864">
        <f>IF(COUNTIFS('United Data'!$A$3:$A$4341,H$1,'United Data'!$C$3:$C$4341,$A1864)&gt;0,1,0)</f>
        <v>0</v>
      </c>
      <c r="I1864">
        <f>IF(COUNTIFS('United Data'!$A$3:$A$4341,I$1,'United Data'!$C$3:$C$4341,$A1864)&gt;0,1,0)</f>
        <v>0</v>
      </c>
      <c r="J1864">
        <f>IF(COUNTIFS('United Data'!$A$3:$A$4341,J$1,'United Data'!$C$3:$C$4341,$A1864)&gt;0,1,0)</f>
        <v>0</v>
      </c>
      <c r="K1864">
        <f>IF(COUNTIFS('United Data'!$A$3:$A$4341,K$1,'United Data'!$C$3:$C$4341,$A1864)&gt;0,1,0)</f>
        <v>0</v>
      </c>
      <c r="L1864">
        <f>IF(COUNTIFS('United Data'!$A$3:$A$4341,L$1,'United Data'!$C$3:$C$4341,$A1864)&gt;0,1,0)</f>
        <v>0</v>
      </c>
      <c r="M1864">
        <f>IF(COUNTIFS('United Data'!$A$3:$A$4341,M$1,'United Data'!$C$3:$C$4341,$A1864)&gt;0,1,0)</f>
        <v>0</v>
      </c>
      <c r="N1864">
        <f>IF(COUNTIFS('United Data'!$A$3:$A$4341,N$1,'United Data'!$C$3:$C$4341,$A1864)&gt;0,1,0)</f>
        <v>0</v>
      </c>
      <c r="O1864">
        <f>IF(COUNTIFS('United Data'!$A$3:$A$4341,O$1,'United Data'!$C$3:$C$4341,$A1864)&gt;0,1,0)</f>
        <v>0</v>
      </c>
      <c r="P1864">
        <f>IF(COUNTIFS('United Data'!$A$3:$A$4341,P$1,'United Data'!$C$3:$C$4341,$A1864)&gt;0,1,0)</f>
        <v>0</v>
      </c>
      <c r="Q1864">
        <f>IF(COUNTIFS('United Data'!$A$3:$A$4341,Q$1,'United Data'!$C$3:$C$4341,$A1864)&gt;0,1,0)</f>
        <v>0</v>
      </c>
      <c r="R1864">
        <f>IF(COUNTIFS('United Data'!$A$3:$A$4341,R$1,'United Data'!$C$3:$C$4341,$A1864)&gt;0,1,0)</f>
        <v>0</v>
      </c>
      <c r="S1864">
        <f t="shared" si="58"/>
        <v>1</v>
      </c>
      <c r="T1864">
        <f t="shared" si="59"/>
        <v>1</v>
      </c>
    </row>
    <row r="1865" spans="1:20" x14ac:dyDescent="0.2">
      <c r="A1865" t="s">
        <v>1918</v>
      </c>
      <c r="B1865">
        <f>IF(COUNTIFS('United Data'!$A$3:$A$4341,B$1,'United Data'!$C$3:$C$4341,$A1865)&gt;0,1,0)</f>
        <v>0</v>
      </c>
      <c r="C1865">
        <f>IF(COUNTIFS('United Data'!$A$3:$A$4341,C$1,'United Data'!$C$3:$C$4341,$A1865)&gt;0,1,0)</f>
        <v>0</v>
      </c>
      <c r="D1865">
        <f>IF(COUNTIFS('United Data'!$A$3:$A$4341,D$1,'United Data'!$C$3:$C$4341,$A1865)&gt;0,1,0)</f>
        <v>0</v>
      </c>
      <c r="E1865">
        <f>IF(COUNTIFS('United Data'!$A$3:$A$4341,E$1,'United Data'!$C$3:$C$4341,$A1865)&gt;0,1,0)</f>
        <v>1</v>
      </c>
      <c r="F1865">
        <f>IF(COUNTIFS('United Data'!$A$3:$A$4341,F$1,'United Data'!$C$3:$C$4341,$A1865)&gt;0,1,0)</f>
        <v>0</v>
      </c>
      <c r="G1865">
        <f>IF(COUNTIFS('United Data'!$A$3:$A$4341,G$1,'United Data'!$C$3:$C$4341,$A1865)&gt;0,1,0)</f>
        <v>0</v>
      </c>
      <c r="H1865">
        <f>IF(COUNTIFS('United Data'!$A$3:$A$4341,H$1,'United Data'!$C$3:$C$4341,$A1865)&gt;0,1,0)</f>
        <v>0</v>
      </c>
      <c r="I1865">
        <f>IF(COUNTIFS('United Data'!$A$3:$A$4341,I$1,'United Data'!$C$3:$C$4341,$A1865)&gt;0,1,0)</f>
        <v>0</v>
      </c>
      <c r="J1865">
        <f>IF(COUNTIFS('United Data'!$A$3:$A$4341,J$1,'United Data'!$C$3:$C$4341,$A1865)&gt;0,1,0)</f>
        <v>0</v>
      </c>
      <c r="K1865">
        <f>IF(COUNTIFS('United Data'!$A$3:$A$4341,K$1,'United Data'!$C$3:$C$4341,$A1865)&gt;0,1,0)</f>
        <v>0</v>
      </c>
      <c r="L1865">
        <f>IF(COUNTIFS('United Data'!$A$3:$A$4341,L$1,'United Data'!$C$3:$C$4341,$A1865)&gt;0,1,0)</f>
        <v>0</v>
      </c>
      <c r="M1865">
        <f>IF(COUNTIFS('United Data'!$A$3:$A$4341,M$1,'United Data'!$C$3:$C$4341,$A1865)&gt;0,1,0)</f>
        <v>0</v>
      </c>
      <c r="N1865">
        <f>IF(COUNTIFS('United Data'!$A$3:$A$4341,N$1,'United Data'!$C$3:$C$4341,$A1865)&gt;0,1,0)</f>
        <v>0</v>
      </c>
      <c r="O1865">
        <f>IF(COUNTIFS('United Data'!$A$3:$A$4341,O$1,'United Data'!$C$3:$C$4341,$A1865)&gt;0,1,0)</f>
        <v>0</v>
      </c>
      <c r="P1865">
        <f>IF(COUNTIFS('United Data'!$A$3:$A$4341,P$1,'United Data'!$C$3:$C$4341,$A1865)&gt;0,1,0)</f>
        <v>0</v>
      </c>
      <c r="Q1865">
        <f>IF(COUNTIFS('United Data'!$A$3:$A$4341,Q$1,'United Data'!$C$3:$C$4341,$A1865)&gt;0,1,0)</f>
        <v>0</v>
      </c>
      <c r="R1865">
        <f>IF(COUNTIFS('United Data'!$A$3:$A$4341,R$1,'United Data'!$C$3:$C$4341,$A1865)&gt;0,1,0)</f>
        <v>0</v>
      </c>
      <c r="S1865">
        <f t="shared" si="58"/>
        <v>1</v>
      </c>
      <c r="T1865">
        <f t="shared" si="59"/>
        <v>1</v>
      </c>
    </row>
    <row r="1866" spans="1:20" x14ac:dyDescent="0.2">
      <c r="A1866" t="s">
        <v>1919</v>
      </c>
      <c r="B1866">
        <f>IF(COUNTIFS('United Data'!$A$3:$A$4341,B$1,'United Data'!$C$3:$C$4341,$A1866)&gt;0,1,0)</f>
        <v>0</v>
      </c>
      <c r="C1866">
        <f>IF(COUNTIFS('United Data'!$A$3:$A$4341,C$1,'United Data'!$C$3:$C$4341,$A1866)&gt;0,1,0)</f>
        <v>0</v>
      </c>
      <c r="D1866">
        <f>IF(COUNTIFS('United Data'!$A$3:$A$4341,D$1,'United Data'!$C$3:$C$4341,$A1866)&gt;0,1,0)</f>
        <v>0</v>
      </c>
      <c r="E1866">
        <f>IF(COUNTIFS('United Data'!$A$3:$A$4341,E$1,'United Data'!$C$3:$C$4341,$A1866)&gt;0,1,0)</f>
        <v>1</v>
      </c>
      <c r="F1866">
        <f>IF(COUNTIFS('United Data'!$A$3:$A$4341,F$1,'United Data'!$C$3:$C$4341,$A1866)&gt;0,1,0)</f>
        <v>0</v>
      </c>
      <c r="G1866">
        <f>IF(COUNTIFS('United Data'!$A$3:$A$4341,G$1,'United Data'!$C$3:$C$4341,$A1866)&gt;0,1,0)</f>
        <v>0</v>
      </c>
      <c r="H1866">
        <f>IF(COUNTIFS('United Data'!$A$3:$A$4341,H$1,'United Data'!$C$3:$C$4341,$A1866)&gt;0,1,0)</f>
        <v>0</v>
      </c>
      <c r="I1866">
        <f>IF(COUNTIFS('United Data'!$A$3:$A$4341,I$1,'United Data'!$C$3:$C$4341,$A1866)&gt;0,1,0)</f>
        <v>0</v>
      </c>
      <c r="J1866">
        <f>IF(COUNTIFS('United Data'!$A$3:$A$4341,J$1,'United Data'!$C$3:$C$4341,$A1866)&gt;0,1,0)</f>
        <v>0</v>
      </c>
      <c r="K1866">
        <f>IF(COUNTIFS('United Data'!$A$3:$A$4341,K$1,'United Data'!$C$3:$C$4341,$A1866)&gt;0,1,0)</f>
        <v>0</v>
      </c>
      <c r="L1866">
        <f>IF(COUNTIFS('United Data'!$A$3:$A$4341,L$1,'United Data'!$C$3:$C$4341,$A1866)&gt;0,1,0)</f>
        <v>0</v>
      </c>
      <c r="M1866">
        <f>IF(COUNTIFS('United Data'!$A$3:$A$4341,M$1,'United Data'!$C$3:$C$4341,$A1866)&gt;0,1,0)</f>
        <v>0</v>
      </c>
      <c r="N1866">
        <f>IF(COUNTIFS('United Data'!$A$3:$A$4341,N$1,'United Data'!$C$3:$C$4341,$A1866)&gt;0,1,0)</f>
        <v>0</v>
      </c>
      <c r="O1866">
        <f>IF(COUNTIFS('United Data'!$A$3:$A$4341,O$1,'United Data'!$C$3:$C$4341,$A1866)&gt;0,1,0)</f>
        <v>0</v>
      </c>
      <c r="P1866">
        <f>IF(COUNTIFS('United Data'!$A$3:$A$4341,P$1,'United Data'!$C$3:$C$4341,$A1866)&gt;0,1,0)</f>
        <v>0</v>
      </c>
      <c r="Q1866">
        <f>IF(COUNTIFS('United Data'!$A$3:$A$4341,Q$1,'United Data'!$C$3:$C$4341,$A1866)&gt;0,1,0)</f>
        <v>0</v>
      </c>
      <c r="R1866">
        <f>IF(COUNTIFS('United Data'!$A$3:$A$4341,R$1,'United Data'!$C$3:$C$4341,$A1866)&gt;0,1,0)</f>
        <v>0</v>
      </c>
      <c r="S1866">
        <f t="shared" si="58"/>
        <v>1</v>
      </c>
      <c r="T1866">
        <f t="shared" si="59"/>
        <v>1</v>
      </c>
    </row>
    <row r="1867" spans="1:20" x14ac:dyDescent="0.2">
      <c r="A1867" t="s">
        <v>1920</v>
      </c>
      <c r="B1867">
        <f>IF(COUNTIFS('United Data'!$A$3:$A$4341,B$1,'United Data'!$C$3:$C$4341,$A1867)&gt;0,1,0)</f>
        <v>0</v>
      </c>
      <c r="C1867">
        <f>IF(COUNTIFS('United Data'!$A$3:$A$4341,C$1,'United Data'!$C$3:$C$4341,$A1867)&gt;0,1,0)</f>
        <v>0</v>
      </c>
      <c r="D1867">
        <f>IF(COUNTIFS('United Data'!$A$3:$A$4341,D$1,'United Data'!$C$3:$C$4341,$A1867)&gt;0,1,0)</f>
        <v>0</v>
      </c>
      <c r="E1867">
        <f>IF(COUNTIFS('United Data'!$A$3:$A$4341,E$1,'United Data'!$C$3:$C$4341,$A1867)&gt;0,1,0)</f>
        <v>0</v>
      </c>
      <c r="F1867">
        <f>IF(COUNTIFS('United Data'!$A$3:$A$4341,F$1,'United Data'!$C$3:$C$4341,$A1867)&gt;0,1,0)</f>
        <v>1</v>
      </c>
      <c r="G1867">
        <f>IF(COUNTIFS('United Data'!$A$3:$A$4341,G$1,'United Data'!$C$3:$C$4341,$A1867)&gt;0,1,0)</f>
        <v>0</v>
      </c>
      <c r="H1867">
        <f>IF(COUNTIFS('United Data'!$A$3:$A$4341,H$1,'United Data'!$C$3:$C$4341,$A1867)&gt;0,1,0)</f>
        <v>0</v>
      </c>
      <c r="I1867">
        <f>IF(COUNTIFS('United Data'!$A$3:$A$4341,I$1,'United Data'!$C$3:$C$4341,$A1867)&gt;0,1,0)</f>
        <v>0</v>
      </c>
      <c r="J1867">
        <f>IF(COUNTIFS('United Data'!$A$3:$A$4341,J$1,'United Data'!$C$3:$C$4341,$A1867)&gt;0,1,0)</f>
        <v>0</v>
      </c>
      <c r="K1867">
        <f>IF(COUNTIFS('United Data'!$A$3:$A$4341,K$1,'United Data'!$C$3:$C$4341,$A1867)&gt;0,1,0)</f>
        <v>0</v>
      </c>
      <c r="L1867">
        <f>IF(COUNTIFS('United Data'!$A$3:$A$4341,L$1,'United Data'!$C$3:$C$4341,$A1867)&gt;0,1,0)</f>
        <v>0</v>
      </c>
      <c r="M1867">
        <f>IF(COUNTIFS('United Data'!$A$3:$A$4341,M$1,'United Data'!$C$3:$C$4341,$A1867)&gt;0,1,0)</f>
        <v>0</v>
      </c>
      <c r="N1867">
        <f>IF(COUNTIFS('United Data'!$A$3:$A$4341,N$1,'United Data'!$C$3:$C$4341,$A1867)&gt;0,1,0)</f>
        <v>0</v>
      </c>
      <c r="O1867">
        <f>IF(COUNTIFS('United Data'!$A$3:$A$4341,O$1,'United Data'!$C$3:$C$4341,$A1867)&gt;0,1,0)</f>
        <v>1</v>
      </c>
      <c r="P1867">
        <f>IF(COUNTIFS('United Data'!$A$3:$A$4341,P$1,'United Data'!$C$3:$C$4341,$A1867)&gt;0,1,0)</f>
        <v>1</v>
      </c>
      <c r="Q1867">
        <f>IF(COUNTIFS('United Data'!$A$3:$A$4341,Q$1,'United Data'!$C$3:$C$4341,$A1867)&gt;0,1,0)</f>
        <v>0</v>
      </c>
      <c r="R1867">
        <f>IF(COUNTIFS('United Data'!$A$3:$A$4341,R$1,'United Data'!$C$3:$C$4341,$A1867)&gt;0,1,0)</f>
        <v>0</v>
      </c>
      <c r="S1867">
        <f t="shared" si="58"/>
        <v>3</v>
      </c>
      <c r="T1867">
        <f t="shared" si="59"/>
        <v>2</v>
      </c>
    </row>
    <row r="1868" spans="1:20" x14ac:dyDescent="0.2">
      <c r="A1868" t="s">
        <v>1921</v>
      </c>
      <c r="B1868">
        <f>IF(COUNTIFS('United Data'!$A$3:$A$4341,B$1,'United Data'!$C$3:$C$4341,$A1868)&gt;0,1,0)</f>
        <v>0</v>
      </c>
      <c r="C1868">
        <f>IF(COUNTIFS('United Data'!$A$3:$A$4341,C$1,'United Data'!$C$3:$C$4341,$A1868)&gt;0,1,0)</f>
        <v>0</v>
      </c>
      <c r="D1868">
        <f>IF(COUNTIFS('United Data'!$A$3:$A$4341,D$1,'United Data'!$C$3:$C$4341,$A1868)&gt;0,1,0)</f>
        <v>0</v>
      </c>
      <c r="E1868">
        <f>IF(COUNTIFS('United Data'!$A$3:$A$4341,E$1,'United Data'!$C$3:$C$4341,$A1868)&gt;0,1,0)</f>
        <v>0</v>
      </c>
      <c r="F1868">
        <f>IF(COUNTIFS('United Data'!$A$3:$A$4341,F$1,'United Data'!$C$3:$C$4341,$A1868)&gt;0,1,0)</f>
        <v>1</v>
      </c>
      <c r="G1868">
        <f>IF(COUNTIFS('United Data'!$A$3:$A$4341,G$1,'United Data'!$C$3:$C$4341,$A1868)&gt;0,1,0)</f>
        <v>0</v>
      </c>
      <c r="H1868">
        <f>IF(COUNTIFS('United Data'!$A$3:$A$4341,H$1,'United Data'!$C$3:$C$4341,$A1868)&gt;0,1,0)</f>
        <v>0</v>
      </c>
      <c r="I1868">
        <f>IF(COUNTIFS('United Data'!$A$3:$A$4341,I$1,'United Data'!$C$3:$C$4341,$A1868)&gt;0,1,0)</f>
        <v>0</v>
      </c>
      <c r="J1868">
        <f>IF(COUNTIFS('United Data'!$A$3:$A$4341,J$1,'United Data'!$C$3:$C$4341,$A1868)&gt;0,1,0)</f>
        <v>0</v>
      </c>
      <c r="K1868">
        <f>IF(COUNTIFS('United Data'!$A$3:$A$4341,K$1,'United Data'!$C$3:$C$4341,$A1868)&gt;0,1,0)</f>
        <v>0</v>
      </c>
      <c r="L1868">
        <f>IF(COUNTIFS('United Data'!$A$3:$A$4341,L$1,'United Data'!$C$3:$C$4341,$A1868)&gt;0,1,0)</f>
        <v>0</v>
      </c>
      <c r="M1868">
        <f>IF(COUNTIFS('United Data'!$A$3:$A$4341,M$1,'United Data'!$C$3:$C$4341,$A1868)&gt;0,1,0)</f>
        <v>0</v>
      </c>
      <c r="N1868">
        <f>IF(COUNTIFS('United Data'!$A$3:$A$4341,N$1,'United Data'!$C$3:$C$4341,$A1868)&gt;0,1,0)</f>
        <v>0</v>
      </c>
      <c r="O1868">
        <f>IF(COUNTIFS('United Data'!$A$3:$A$4341,O$1,'United Data'!$C$3:$C$4341,$A1868)&gt;0,1,0)</f>
        <v>0</v>
      </c>
      <c r="P1868">
        <f>IF(COUNTIFS('United Data'!$A$3:$A$4341,P$1,'United Data'!$C$3:$C$4341,$A1868)&gt;0,1,0)</f>
        <v>0</v>
      </c>
      <c r="Q1868">
        <f>IF(COUNTIFS('United Data'!$A$3:$A$4341,Q$1,'United Data'!$C$3:$C$4341,$A1868)&gt;0,1,0)</f>
        <v>0</v>
      </c>
      <c r="R1868">
        <f>IF(COUNTIFS('United Data'!$A$3:$A$4341,R$1,'United Data'!$C$3:$C$4341,$A1868)&gt;0,1,0)</f>
        <v>0</v>
      </c>
      <c r="S1868">
        <f t="shared" si="58"/>
        <v>1</v>
      </c>
      <c r="T1868">
        <f t="shared" si="59"/>
        <v>1</v>
      </c>
    </row>
    <row r="1869" spans="1:20" x14ac:dyDescent="0.2">
      <c r="A1869" t="s">
        <v>1923</v>
      </c>
      <c r="B1869">
        <f>IF(COUNTIFS('United Data'!$A$3:$A$4341,B$1,'United Data'!$C$3:$C$4341,$A1869)&gt;0,1,0)</f>
        <v>0</v>
      </c>
      <c r="C1869">
        <f>IF(COUNTIFS('United Data'!$A$3:$A$4341,C$1,'United Data'!$C$3:$C$4341,$A1869)&gt;0,1,0)</f>
        <v>0</v>
      </c>
      <c r="D1869">
        <f>IF(COUNTIFS('United Data'!$A$3:$A$4341,D$1,'United Data'!$C$3:$C$4341,$A1869)&gt;0,1,0)</f>
        <v>0</v>
      </c>
      <c r="E1869">
        <f>IF(COUNTIFS('United Data'!$A$3:$A$4341,E$1,'United Data'!$C$3:$C$4341,$A1869)&gt;0,1,0)</f>
        <v>0</v>
      </c>
      <c r="F1869">
        <f>IF(COUNTIFS('United Data'!$A$3:$A$4341,F$1,'United Data'!$C$3:$C$4341,$A1869)&gt;0,1,0)</f>
        <v>1</v>
      </c>
      <c r="G1869">
        <f>IF(COUNTIFS('United Data'!$A$3:$A$4341,G$1,'United Data'!$C$3:$C$4341,$A1869)&gt;0,1,0)</f>
        <v>0</v>
      </c>
      <c r="H1869">
        <f>IF(COUNTIFS('United Data'!$A$3:$A$4341,H$1,'United Data'!$C$3:$C$4341,$A1869)&gt;0,1,0)</f>
        <v>0</v>
      </c>
      <c r="I1869">
        <f>IF(COUNTIFS('United Data'!$A$3:$A$4341,I$1,'United Data'!$C$3:$C$4341,$A1869)&gt;0,1,0)</f>
        <v>0</v>
      </c>
      <c r="J1869">
        <f>IF(COUNTIFS('United Data'!$A$3:$A$4341,J$1,'United Data'!$C$3:$C$4341,$A1869)&gt;0,1,0)</f>
        <v>0</v>
      </c>
      <c r="K1869">
        <f>IF(COUNTIFS('United Data'!$A$3:$A$4341,K$1,'United Data'!$C$3:$C$4341,$A1869)&gt;0,1,0)</f>
        <v>0</v>
      </c>
      <c r="L1869">
        <f>IF(COUNTIFS('United Data'!$A$3:$A$4341,L$1,'United Data'!$C$3:$C$4341,$A1869)&gt;0,1,0)</f>
        <v>0</v>
      </c>
      <c r="M1869">
        <f>IF(COUNTIFS('United Data'!$A$3:$A$4341,M$1,'United Data'!$C$3:$C$4341,$A1869)&gt;0,1,0)</f>
        <v>0</v>
      </c>
      <c r="N1869">
        <f>IF(COUNTIFS('United Data'!$A$3:$A$4341,N$1,'United Data'!$C$3:$C$4341,$A1869)&gt;0,1,0)</f>
        <v>0</v>
      </c>
      <c r="O1869">
        <f>IF(COUNTIFS('United Data'!$A$3:$A$4341,O$1,'United Data'!$C$3:$C$4341,$A1869)&gt;0,1,0)</f>
        <v>0</v>
      </c>
      <c r="P1869">
        <f>IF(COUNTIFS('United Data'!$A$3:$A$4341,P$1,'United Data'!$C$3:$C$4341,$A1869)&gt;0,1,0)</f>
        <v>0</v>
      </c>
      <c r="Q1869">
        <f>IF(COUNTIFS('United Data'!$A$3:$A$4341,Q$1,'United Data'!$C$3:$C$4341,$A1869)&gt;0,1,0)</f>
        <v>0</v>
      </c>
      <c r="R1869">
        <f>IF(COUNTIFS('United Data'!$A$3:$A$4341,R$1,'United Data'!$C$3:$C$4341,$A1869)&gt;0,1,0)</f>
        <v>0</v>
      </c>
      <c r="S1869">
        <f t="shared" si="58"/>
        <v>1</v>
      </c>
      <c r="T1869">
        <f t="shared" si="59"/>
        <v>1</v>
      </c>
    </row>
    <row r="1870" spans="1:20" x14ac:dyDescent="0.2">
      <c r="A1870" t="s">
        <v>1924</v>
      </c>
      <c r="B1870">
        <f>IF(COUNTIFS('United Data'!$A$3:$A$4341,B$1,'United Data'!$C$3:$C$4341,$A1870)&gt;0,1,0)</f>
        <v>0</v>
      </c>
      <c r="C1870">
        <f>IF(COUNTIFS('United Data'!$A$3:$A$4341,C$1,'United Data'!$C$3:$C$4341,$A1870)&gt;0,1,0)</f>
        <v>0</v>
      </c>
      <c r="D1870">
        <f>IF(COUNTIFS('United Data'!$A$3:$A$4341,D$1,'United Data'!$C$3:$C$4341,$A1870)&gt;0,1,0)</f>
        <v>0</v>
      </c>
      <c r="E1870">
        <f>IF(COUNTIFS('United Data'!$A$3:$A$4341,E$1,'United Data'!$C$3:$C$4341,$A1870)&gt;0,1,0)</f>
        <v>0</v>
      </c>
      <c r="F1870">
        <f>IF(COUNTIFS('United Data'!$A$3:$A$4341,F$1,'United Data'!$C$3:$C$4341,$A1870)&gt;0,1,0)</f>
        <v>1</v>
      </c>
      <c r="G1870">
        <f>IF(COUNTIFS('United Data'!$A$3:$A$4341,G$1,'United Data'!$C$3:$C$4341,$A1870)&gt;0,1,0)</f>
        <v>0</v>
      </c>
      <c r="H1870">
        <f>IF(COUNTIFS('United Data'!$A$3:$A$4341,H$1,'United Data'!$C$3:$C$4341,$A1870)&gt;0,1,0)</f>
        <v>0</v>
      </c>
      <c r="I1870">
        <f>IF(COUNTIFS('United Data'!$A$3:$A$4341,I$1,'United Data'!$C$3:$C$4341,$A1870)&gt;0,1,0)</f>
        <v>0</v>
      </c>
      <c r="J1870">
        <f>IF(COUNTIFS('United Data'!$A$3:$A$4341,J$1,'United Data'!$C$3:$C$4341,$A1870)&gt;0,1,0)</f>
        <v>0</v>
      </c>
      <c r="K1870">
        <f>IF(COUNTIFS('United Data'!$A$3:$A$4341,K$1,'United Data'!$C$3:$C$4341,$A1870)&gt;0,1,0)</f>
        <v>0</v>
      </c>
      <c r="L1870">
        <f>IF(COUNTIFS('United Data'!$A$3:$A$4341,L$1,'United Data'!$C$3:$C$4341,$A1870)&gt;0,1,0)</f>
        <v>0</v>
      </c>
      <c r="M1870">
        <f>IF(COUNTIFS('United Data'!$A$3:$A$4341,M$1,'United Data'!$C$3:$C$4341,$A1870)&gt;0,1,0)</f>
        <v>0</v>
      </c>
      <c r="N1870">
        <f>IF(COUNTIFS('United Data'!$A$3:$A$4341,N$1,'United Data'!$C$3:$C$4341,$A1870)&gt;0,1,0)</f>
        <v>1</v>
      </c>
      <c r="O1870">
        <f>IF(COUNTIFS('United Data'!$A$3:$A$4341,O$1,'United Data'!$C$3:$C$4341,$A1870)&gt;0,1,0)</f>
        <v>0</v>
      </c>
      <c r="P1870">
        <f>IF(COUNTIFS('United Data'!$A$3:$A$4341,P$1,'United Data'!$C$3:$C$4341,$A1870)&gt;0,1,0)</f>
        <v>0</v>
      </c>
      <c r="Q1870">
        <f>IF(COUNTIFS('United Data'!$A$3:$A$4341,Q$1,'United Data'!$C$3:$C$4341,$A1870)&gt;0,1,0)</f>
        <v>0</v>
      </c>
      <c r="R1870">
        <f>IF(COUNTIFS('United Data'!$A$3:$A$4341,R$1,'United Data'!$C$3:$C$4341,$A1870)&gt;0,1,0)</f>
        <v>0</v>
      </c>
      <c r="S1870">
        <f t="shared" si="58"/>
        <v>2</v>
      </c>
      <c r="T1870">
        <f t="shared" si="59"/>
        <v>2</v>
      </c>
    </row>
    <row r="1871" spans="1:20" x14ac:dyDescent="0.2">
      <c r="A1871" t="s">
        <v>1925</v>
      </c>
      <c r="B1871">
        <f>IF(COUNTIFS('United Data'!$A$3:$A$4341,B$1,'United Data'!$C$3:$C$4341,$A1871)&gt;0,1,0)</f>
        <v>0</v>
      </c>
      <c r="C1871">
        <f>IF(COUNTIFS('United Data'!$A$3:$A$4341,C$1,'United Data'!$C$3:$C$4341,$A1871)&gt;0,1,0)</f>
        <v>0</v>
      </c>
      <c r="D1871">
        <f>IF(COUNTIFS('United Data'!$A$3:$A$4341,D$1,'United Data'!$C$3:$C$4341,$A1871)&gt;0,1,0)</f>
        <v>0</v>
      </c>
      <c r="E1871">
        <f>IF(COUNTIFS('United Data'!$A$3:$A$4341,E$1,'United Data'!$C$3:$C$4341,$A1871)&gt;0,1,0)</f>
        <v>0</v>
      </c>
      <c r="F1871">
        <f>IF(COUNTIFS('United Data'!$A$3:$A$4341,F$1,'United Data'!$C$3:$C$4341,$A1871)&gt;0,1,0)</f>
        <v>1</v>
      </c>
      <c r="G1871">
        <f>IF(COUNTIFS('United Data'!$A$3:$A$4341,G$1,'United Data'!$C$3:$C$4341,$A1871)&gt;0,1,0)</f>
        <v>0</v>
      </c>
      <c r="H1871">
        <f>IF(COUNTIFS('United Data'!$A$3:$A$4341,H$1,'United Data'!$C$3:$C$4341,$A1871)&gt;0,1,0)</f>
        <v>0</v>
      </c>
      <c r="I1871">
        <f>IF(COUNTIFS('United Data'!$A$3:$A$4341,I$1,'United Data'!$C$3:$C$4341,$A1871)&gt;0,1,0)</f>
        <v>0</v>
      </c>
      <c r="J1871">
        <f>IF(COUNTIFS('United Data'!$A$3:$A$4341,J$1,'United Data'!$C$3:$C$4341,$A1871)&gt;0,1,0)</f>
        <v>0</v>
      </c>
      <c r="K1871">
        <f>IF(COUNTIFS('United Data'!$A$3:$A$4341,K$1,'United Data'!$C$3:$C$4341,$A1871)&gt;0,1,0)</f>
        <v>0</v>
      </c>
      <c r="L1871">
        <f>IF(COUNTIFS('United Data'!$A$3:$A$4341,L$1,'United Data'!$C$3:$C$4341,$A1871)&gt;0,1,0)</f>
        <v>0</v>
      </c>
      <c r="M1871">
        <f>IF(COUNTIFS('United Data'!$A$3:$A$4341,M$1,'United Data'!$C$3:$C$4341,$A1871)&gt;0,1,0)</f>
        <v>0</v>
      </c>
      <c r="N1871">
        <f>IF(COUNTIFS('United Data'!$A$3:$A$4341,N$1,'United Data'!$C$3:$C$4341,$A1871)&gt;0,1,0)</f>
        <v>0</v>
      </c>
      <c r="O1871">
        <f>IF(COUNTIFS('United Data'!$A$3:$A$4341,O$1,'United Data'!$C$3:$C$4341,$A1871)&gt;0,1,0)</f>
        <v>0</v>
      </c>
      <c r="P1871">
        <f>IF(COUNTIFS('United Data'!$A$3:$A$4341,P$1,'United Data'!$C$3:$C$4341,$A1871)&gt;0,1,0)</f>
        <v>0</v>
      </c>
      <c r="Q1871">
        <f>IF(COUNTIFS('United Data'!$A$3:$A$4341,Q$1,'United Data'!$C$3:$C$4341,$A1871)&gt;0,1,0)</f>
        <v>0</v>
      </c>
      <c r="R1871">
        <f>IF(COUNTIFS('United Data'!$A$3:$A$4341,R$1,'United Data'!$C$3:$C$4341,$A1871)&gt;0,1,0)</f>
        <v>0</v>
      </c>
      <c r="S1871">
        <f t="shared" si="58"/>
        <v>1</v>
      </c>
      <c r="T1871">
        <f t="shared" si="59"/>
        <v>1</v>
      </c>
    </row>
    <row r="1872" spans="1:20" x14ac:dyDescent="0.2">
      <c r="A1872" t="s">
        <v>1926</v>
      </c>
      <c r="B1872">
        <f>IF(COUNTIFS('United Data'!$A$3:$A$4341,B$1,'United Data'!$C$3:$C$4341,$A1872)&gt;0,1,0)</f>
        <v>0</v>
      </c>
      <c r="C1872">
        <f>IF(COUNTIFS('United Data'!$A$3:$A$4341,C$1,'United Data'!$C$3:$C$4341,$A1872)&gt;0,1,0)</f>
        <v>0</v>
      </c>
      <c r="D1872">
        <f>IF(COUNTIFS('United Data'!$A$3:$A$4341,D$1,'United Data'!$C$3:$C$4341,$A1872)&gt;0,1,0)</f>
        <v>0</v>
      </c>
      <c r="E1872">
        <f>IF(COUNTIFS('United Data'!$A$3:$A$4341,E$1,'United Data'!$C$3:$C$4341,$A1872)&gt;0,1,0)</f>
        <v>0</v>
      </c>
      <c r="F1872">
        <f>IF(COUNTIFS('United Data'!$A$3:$A$4341,F$1,'United Data'!$C$3:$C$4341,$A1872)&gt;0,1,0)</f>
        <v>1</v>
      </c>
      <c r="G1872">
        <f>IF(COUNTIFS('United Data'!$A$3:$A$4341,G$1,'United Data'!$C$3:$C$4341,$A1872)&gt;0,1,0)</f>
        <v>0</v>
      </c>
      <c r="H1872">
        <f>IF(COUNTIFS('United Data'!$A$3:$A$4341,H$1,'United Data'!$C$3:$C$4341,$A1872)&gt;0,1,0)</f>
        <v>0</v>
      </c>
      <c r="I1872">
        <f>IF(COUNTIFS('United Data'!$A$3:$A$4341,I$1,'United Data'!$C$3:$C$4341,$A1872)&gt;0,1,0)</f>
        <v>0</v>
      </c>
      <c r="J1872">
        <f>IF(COUNTIFS('United Data'!$A$3:$A$4341,J$1,'United Data'!$C$3:$C$4341,$A1872)&gt;0,1,0)</f>
        <v>0</v>
      </c>
      <c r="K1872">
        <f>IF(COUNTIFS('United Data'!$A$3:$A$4341,K$1,'United Data'!$C$3:$C$4341,$A1872)&gt;0,1,0)</f>
        <v>0</v>
      </c>
      <c r="L1872">
        <f>IF(COUNTIFS('United Data'!$A$3:$A$4341,L$1,'United Data'!$C$3:$C$4341,$A1872)&gt;0,1,0)</f>
        <v>0</v>
      </c>
      <c r="M1872">
        <f>IF(COUNTIFS('United Data'!$A$3:$A$4341,M$1,'United Data'!$C$3:$C$4341,$A1872)&gt;0,1,0)</f>
        <v>0</v>
      </c>
      <c r="N1872">
        <f>IF(COUNTIFS('United Data'!$A$3:$A$4341,N$1,'United Data'!$C$3:$C$4341,$A1872)&gt;0,1,0)</f>
        <v>1</v>
      </c>
      <c r="O1872">
        <f>IF(COUNTIFS('United Data'!$A$3:$A$4341,O$1,'United Data'!$C$3:$C$4341,$A1872)&gt;0,1,0)</f>
        <v>1</v>
      </c>
      <c r="P1872">
        <f>IF(COUNTIFS('United Data'!$A$3:$A$4341,P$1,'United Data'!$C$3:$C$4341,$A1872)&gt;0,1,0)</f>
        <v>0</v>
      </c>
      <c r="Q1872">
        <f>IF(COUNTIFS('United Data'!$A$3:$A$4341,Q$1,'United Data'!$C$3:$C$4341,$A1872)&gt;0,1,0)</f>
        <v>0</v>
      </c>
      <c r="R1872">
        <f>IF(COUNTIFS('United Data'!$A$3:$A$4341,R$1,'United Data'!$C$3:$C$4341,$A1872)&gt;0,1,0)</f>
        <v>0</v>
      </c>
      <c r="S1872">
        <f t="shared" si="58"/>
        <v>3</v>
      </c>
      <c r="T1872">
        <f t="shared" si="59"/>
        <v>2</v>
      </c>
    </row>
    <row r="1873" spans="1:20" x14ac:dyDescent="0.2">
      <c r="A1873" t="s">
        <v>1927</v>
      </c>
      <c r="B1873">
        <f>IF(COUNTIFS('United Data'!$A$3:$A$4341,B$1,'United Data'!$C$3:$C$4341,$A1873)&gt;0,1,0)</f>
        <v>0</v>
      </c>
      <c r="C1873">
        <f>IF(COUNTIFS('United Data'!$A$3:$A$4341,C$1,'United Data'!$C$3:$C$4341,$A1873)&gt;0,1,0)</f>
        <v>0</v>
      </c>
      <c r="D1873">
        <f>IF(COUNTIFS('United Data'!$A$3:$A$4341,D$1,'United Data'!$C$3:$C$4341,$A1873)&gt;0,1,0)</f>
        <v>0</v>
      </c>
      <c r="E1873">
        <f>IF(COUNTIFS('United Data'!$A$3:$A$4341,E$1,'United Data'!$C$3:$C$4341,$A1873)&gt;0,1,0)</f>
        <v>0</v>
      </c>
      <c r="F1873">
        <f>IF(COUNTIFS('United Data'!$A$3:$A$4341,F$1,'United Data'!$C$3:$C$4341,$A1873)&gt;0,1,0)</f>
        <v>1</v>
      </c>
      <c r="G1873">
        <f>IF(COUNTIFS('United Data'!$A$3:$A$4341,G$1,'United Data'!$C$3:$C$4341,$A1873)&gt;0,1,0)</f>
        <v>0</v>
      </c>
      <c r="H1873">
        <f>IF(COUNTIFS('United Data'!$A$3:$A$4341,H$1,'United Data'!$C$3:$C$4341,$A1873)&gt;0,1,0)</f>
        <v>0</v>
      </c>
      <c r="I1873">
        <f>IF(COUNTIFS('United Data'!$A$3:$A$4341,I$1,'United Data'!$C$3:$C$4341,$A1873)&gt;0,1,0)</f>
        <v>0</v>
      </c>
      <c r="J1873">
        <f>IF(COUNTIFS('United Data'!$A$3:$A$4341,J$1,'United Data'!$C$3:$C$4341,$A1873)&gt;0,1,0)</f>
        <v>0</v>
      </c>
      <c r="K1873">
        <f>IF(COUNTIFS('United Data'!$A$3:$A$4341,K$1,'United Data'!$C$3:$C$4341,$A1873)&gt;0,1,0)</f>
        <v>0</v>
      </c>
      <c r="L1873">
        <f>IF(COUNTIFS('United Data'!$A$3:$A$4341,L$1,'United Data'!$C$3:$C$4341,$A1873)&gt;0,1,0)</f>
        <v>0</v>
      </c>
      <c r="M1873">
        <f>IF(COUNTIFS('United Data'!$A$3:$A$4341,M$1,'United Data'!$C$3:$C$4341,$A1873)&gt;0,1,0)</f>
        <v>0</v>
      </c>
      <c r="N1873">
        <f>IF(COUNTIFS('United Data'!$A$3:$A$4341,N$1,'United Data'!$C$3:$C$4341,$A1873)&gt;0,1,0)</f>
        <v>0</v>
      </c>
      <c r="O1873">
        <f>IF(COUNTIFS('United Data'!$A$3:$A$4341,O$1,'United Data'!$C$3:$C$4341,$A1873)&gt;0,1,0)</f>
        <v>0</v>
      </c>
      <c r="P1873">
        <f>IF(COUNTIFS('United Data'!$A$3:$A$4341,P$1,'United Data'!$C$3:$C$4341,$A1873)&gt;0,1,0)</f>
        <v>0</v>
      </c>
      <c r="Q1873">
        <f>IF(COUNTIFS('United Data'!$A$3:$A$4341,Q$1,'United Data'!$C$3:$C$4341,$A1873)&gt;0,1,0)</f>
        <v>0</v>
      </c>
      <c r="R1873">
        <f>IF(COUNTIFS('United Data'!$A$3:$A$4341,R$1,'United Data'!$C$3:$C$4341,$A1873)&gt;0,1,0)</f>
        <v>0</v>
      </c>
      <c r="S1873">
        <f t="shared" si="58"/>
        <v>1</v>
      </c>
      <c r="T1873">
        <f t="shared" si="59"/>
        <v>1</v>
      </c>
    </row>
    <row r="1874" spans="1:20" x14ac:dyDescent="0.2">
      <c r="A1874" t="s">
        <v>1928</v>
      </c>
      <c r="B1874">
        <f>IF(COUNTIFS('United Data'!$A$3:$A$4341,B$1,'United Data'!$C$3:$C$4341,$A1874)&gt;0,1,0)</f>
        <v>0</v>
      </c>
      <c r="C1874">
        <f>IF(COUNTIFS('United Data'!$A$3:$A$4341,C$1,'United Data'!$C$3:$C$4341,$A1874)&gt;0,1,0)</f>
        <v>0</v>
      </c>
      <c r="D1874">
        <f>IF(COUNTIFS('United Data'!$A$3:$A$4341,D$1,'United Data'!$C$3:$C$4341,$A1874)&gt;0,1,0)</f>
        <v>0</v>
      </c>
      <c r="E1874">
        <f>IF(COUNTIFS('United Data'!$A$3:$A$4341,E$1,'United Data'!$C$3:$C$4341,$A1874)&gt;0,1,0)</f>
        <v>0</v>
      </c>
      <c r="F1874">
        <f>IF(COUNTIFS('United Data'!$A$3:$A$4341,F$1,'United Data'!$C$3:$C$4341,$A1874)&gt;0,1,0)</f>
        <v>1</v>
      </c>
      <c r="G1874">
        <f>IF(COUNTIFS('United Data'!$A$3:$A$4341,G$1,'United Data'!$C$3:$C$4341,$A1874)&gt;0,1,0)</f>
        <v>0</v>
      </c>
      <c r="H1874">
        <f>IF(COUNTIFS('United Data'!$A$3:$A$4341,H$1,'United Data'!$C$3:$C$4341,$A1874)&gt;0,1,0)</f>
        <v>0</v>
      </c>
      <c r="I1874">
        <f>IF(COUNTIFS('United Data'!$A$3:$A$4341,I$1,'United Data'!$C$3:$C$4341,$A1874)&gt;0,1,0)</f>
        <v>0</v>
      </c>
      <c r="J1874">
        <f>IF(COUNTIFS('United Data'!$A$3:$A$4341,J$1,'United Data'!$C$3:$C$4341,$A1874)&gt;0,1,0)</f>
        <v>0</v>
      </c>
      <c r="K1874">
        <f>IF(COUNTIFS('United Data'!$A$3:$A$4341,K$1,'United Data'!$C$3:$C$4341,$A1874)&gt;0,1,0)</f>
        <v>0</v>
      </c>
      <c r="L1874">
        <f>IF(COUNTIFS('United Data'!$A$3:$A$4341,L$1,'United Data'!$C$3:$C$4341,$A1874)&gt;0,1,0)</f>
        <v>0</v>
      </c>
      <c r="M1874">
        <f>IF(COUNTIFS('United Data'!$A$3:$A$4341,M$1,'United Data'!$C$3:$C$4341,$A1874)&gt;0,1,0)</f>
        <v>0</v>
      </c>
      <c r="N1874">
        <f>IF(COUNTIFS('United Data'!$A$3:$A$4341,N$1,'United Data'!$C$3:$C$4341,$A1874)&gt;0,1,0)</f>
        <v>0</v>
      </c>
      <c r="O1874">
        <f>IF(COUNTIFS('United Data'!$A$3:$A$4341,O$1,'United Data'!$C$3:$C$4341,$A1874)&gt;0,1,0)</f>
        <v>0</v>
      </c>
      <c r="P1874">
        <f>IF(COUNTIFS('United Data'!$A$3:$A$4341,P$1,'United Data'!$C$3:$C$4341,$A1874)&gt;0,1,0)</f>
        <v>0</v>
      </c>
      <c r="Q1874">
        <f>IF(COUNTIFS('United Data'!$A$3:$A$4341,Q$1,'United Data'!$C$3:$C$4341,$A1874)&gt;0,1,0)</f>
        <v>0</v>
      </c>
      <c r="R1874">
        <f>IF(COUNTIFS('United Data'!$A$3:$A$4341,R$1,'United Data'!$C$3:$C$4341,$A1874)&gt;0,1,0)</f>
        <v>0</v>
      </c>
      <c r="S1874">
        <f t="shared" si="58"/>
        <v>1</v>
      </c>
      <c r="T1874">
        <f t="shared" si="59"/>
        <v>1</v>
      </c>
    </row>
    <row r="1875" spans="1:20" x14ac:dyDescent="0.2">
      <c r="A1875" t="s">
        <v>1929</v>
      </c>
      <c r="B1875">
        <f>IF(COUNTIFS('United Data'!$A$3:$A$4341,B$1,'United Data'!$C$3:$C$4341,$A1875)&gt;0,1,0)</f>
        <v>0</v>
      </c>
      <c r="C1875">
        <f>IF(COUNTIFS('United Data'!$A$3:$A$4341,C$1,'United Data'!$C$3:$C$4341,$A1875)&gt;0,1,0)</f>
        <v>0</v>
      </c>
      <c r="D1875">
        <f>IF(COUNTIFS('United Data'!$A$3:$A$4341,D$1,'United Data'!$C$3:$C$4341,$A1875)&gt;0,1,0)</f>
        <v>0</v>
      </c>
      <c r="E1875">
        <f>IF(COUNTIFS('United Data'!$A$3:$A$4341,E$1,'United Data'!$C$3:$C$4341,$A1875)&gt;0,1,0)</f>
        <v>0</v>
      </c>
      <c r="F1875">
        <f>IF(COUNTIFS('United Data'!$A$3:$A$4341,F$1,'United Data'!$C$3:$C$4341,$A1875)&gt;0,1,0)</f>
        <v>1</v>
      </c>
      <c r="G1875">
        <f>IF(COUNTIFS('United Data'!$A$3:$A$4341,G$1,'United Data'!$C$3:$C$4341,$A1875)&gt;0,1,0)</f>
        <v>0</v>
      </c>
      <c r="H1875">
        <f>IF(COUNTIFS('United Data'!$A$3:$A$4341,H$1,'United Data'!$C$3:$C$4341,$A1875)&gt;0,1,0)</f>
        <v>0</v>
      </c>
      <c r="I1875">
        <f>IF(COUNTIFS('United Data'!$A$3:$A$4341,I$1,'United Data'!$C$3:$C$4341,$A1875)&gt;0,1,0)</f>
        <v>0</v>
      </c>
      <c r="J1875">
        <f>IF(COUNTIFS('United Data'!$A$3:$A$4341,J$1,'United Data'!$C$3:$C$4341,$A1875)&gt;0,1,0)</f>
        <v>0</v>
      </c>
      <c r="K1875">
        <f>IF(COUNTIFS('United Data'!$A$3:$A$4341,K$1,'United Data'!$C$3:$C$4341,$A1875)&gt;0,1,0)</f>
        <v>0</v>
      </c>
      <c r="L1875">
        <f>IF(COUNTIFS('United Data'!$A$3:$A$4341,L$1,'United Data'!$C$3:$C$4341,$A1875)&gt;0,1,0)</f>
        <v>0</v>
      </c>
      <c r="M1875">
        <f>IF(COUNTIFS('United Data'!$A$3:$A$4341,M$1,'United Data'!$C$3:$C$4341,$A1875)&gt;0,1,0)</f>
        <v>0</v>
      </c>
      <c r="N1875">
        <f>IF(COUNTIFS('United Data'!$A$3:$A$4341,N$1,'United Data'!$C$3:$C$4341,$A1875)&gt;0,1,0)</f>
        <v>0</v>
      </c>
      <c r="O1875">
        <f>IF(COUNTIFS('United Data'!$A$3:$A$4341,O$1,'United Data'!$C$3:$C$4341,$A1875)&gt;0,1,0)</f>
        <v>0</v>
      </c>
      <c r="P1875">
        <f>IF(COUNTIFS('United Data'!$A$3:$A$4341,P$1,'United Data'!$C$3:$C$4341,$A1875)&gt;0,1,0)</f>
        <v>0</v>
      </c>
      <c r="Q1875">
        <f>IF(COUNTIFS('United Data'!$A$3:$A$4341,Q$1,'United Data'!$C$3:$C$4341,$A1875)&gt;0,1,0)</f>
        <v>0</v>
      </c>
      <c r="R1875">
        <f>IF(COUNTIFS('United Data'!$A$3:$A$4341,R$1,'United Data'!$C$3:$C$4341,$A1875)&gt;0,1,0)</f>
        <v>0</v>
      </c>
      <c r="S1875">
        <f t="shared" si="58"/>
        <v>1</v>
      </c>
      <c r="T1875">
        <f t="shared" si="59"/>
        <v>1</v>
      </c>
    </row>
    <row r="1876" spans="1:20" x14ac:dyDescent="0.2">
      <c r="A1876" t="s">
        <v>1930</v>
      </c>
      <c r="B1876">
        <f>IF(COUNTIFS('United Data'!$A$3:$A$4341,B$1,'United Data'!$C$3:$C$4341,$A1876)&gt;0,1,0)</f>
        <v>0</v>
      </c>
      <c r="C1876">
        <f>IF(COUNTIFS('United Data'!$A$3:$A$4341,C$1,'United Data'!$C$3:$C$4341,$A1876)&gt;0,1,0)</f>
        <v>0</v>
      </c>
      <c r="D1876">
        <f>IF(COUNTIFS('United Data'!$A$3:$A$4341,D$1,'United Data'!$C$3:$C$4341,$A1876)&gt;0,1,0)</f>
        <v>0</v>
      </c>
      <c r="E1876">
        <f>IF(COUNTIFS('United Data'!$A$3:$A$4341,E$1,'United Data'!$C$3:$C$4341,$A1876)&gt;0,1,0)</f>
        <v>0</v>
      </c>
      <c r="F1876">
        <f>IF(COUNTIFS('United Data'!$A$3:$A$4341,F$1,'United Data'!$C$3:$C$4341,$A1876)&gt;0,1,0)</f>
        <v>1</v>
      </c>
      <c r="G1876">
        <f>IF(COUNTIFS('United Data'!$A$3:$A$4341,G$1,'United Data'!$C$3:$C$4341,$A1876)&gt;0,1,0)</f>
        <v>0</v>
      </c>
      <c r="H1876">
        <f>IF(COUNTIFS('United Data'!$A$3:$A$4341,H$1,'United Data'!$C$3:$C$4341,$A1876)&gt;0,1,0)</f>
        <v>0</v>
      </c>
      <c r="I1876">
        <f>IF(COUNTIFS('United Data'!$A$3:$A$4341,I$1,'United Data'!$C$3:$C$4341,$A1876)&gt;0,1,0)</f>
        <v>0</v>
      </c>
      <c r="J1876">
        <f>IF(COUNTIFS('United Data'!$A$3:$A$4341,J$1,'United Data'!$C$3:$C$4341,$A1876)&gt;0,1,0)</f>
        <v>0</v>
      </c>
      <c r="K1876">
        <f>IF(COUNTIFS('United Data'!$A$3:$A$4341,K$1,'United Data'!$C$3:$C$4341,$A1876)&gt;0,1,0)</f>
        <v>0</v>
      </c>
      <c r="L1876">
        <f>IF(COUNTIFS('United Data'!$A$3:$A$4341,L$1,'United Data'!$C$3:$C$4341,$A1876)&gt;0,1,0)</f>
        <v>0</v>
      </c>
      <c r="M1876">
        <f>IF(COUNTIFS('United Data'!$A$3:$A$4341,M$1,'United Data'!$C$3:$C$4341,$A1876)&gt;0,1,0)</f>
        <v>0</v>
      </c>
      <c r="N1876">
        <f>IF(COUNTIFS('United Data'!$A$3:$A$4341,N$1,'United Data'!$C$3:$C$4341,$A1876)&gt;0,1,0)</f>
        <v>0</v>
      </c>
      <c r="O1876">
        <f>IF(COUNTIFS('United Data'!$A$3:$A$4341,O$1,'United Data'!$C$3:$C$4341,$A1876)&gt;0,1,0)</f>
        <v>0</v>
      </c>
      <c r="P1876">
        <f>IF(COUNTIFS('United Data'!$A$3:$A$4341,P$1,'United Data'!$C$3:$C$4341,$A1876)&gt;0,1,0)</f>
        <v>0</v>
      </c>
      <c r="Q1876">
        <f>IF(COUNTIFS('United Data'!$A$3:$A$4341,Q$1,'United Data'!$C$3:$C$4341,$A1876)&gt;0,1,0)</f>
        <v>0</v>
      </c>
      <c r="R1876">
        <f>IF(COUNTIFS('United Data'!$A$3:$A$4341,R$1,'United Data'!$C$3:$C$4341,$A1876)&gt;0,1,0)</f>
        <v>0</v>
      </c>
      <c r="S1876">
        <f t="shared" si="58"/>
        <v>1</v>
      </c>
      <c r="T1876">
        <f t="shared" si="59"/>
        <v>1</v>
      </c>
    </row>
    <row r="1877" spans="1:20" x14ac:dyDescent="0.2">
      <c r="A1877" t="s">
        <v>1931</v>
      </c>
      <c r="B1877">
        <f>IF(COUNTIFS('United Data'!$A$3:$A$4341,B$1,'United Data'!$C$3:$C$4341,$A1877)&gt;0,1,0)</f>
        <v>0</v>
      </c>
      <c r="C1877">
        <f>IF(COUNTIFS('United Data'!$A$3:$A$4341,C$1,'United Data'!$C$3:$C$4341,$A1877)&gt;0,1,0)</f>
        <v>0</v>
      </c>
      <c r="D1877">
        <f>IF(COUNTIFS('United Data'!$A$3:$A$4341,D$1,'United Data'!$C$3:$C$4341,$A1877)&gt;0,1,0)</f>
        <v>0</v>
      </c>
      <c r="E1877">
        <f>IF(COUNTIFS('United Data'!$A$3:$A$4341,E$1,'United Data'!$C$3:$C$4341,$A1877)&gt;0,1,0)</f>
        <v>0</v>
      </c>
      <c r="F1877">
        <f>IF(COUNTIFS('United Data'!$A$3:$A$4341,F$1,'United Data'!$C$3:$C$4341,$A1877)&gt;0,1,0)</f>
        <v>1</v>
      </c>
      <c r="G1877">
        <f>IF(COUNTIFS('United Data'!$A$3:$A$4341,G$1,'United Data'!$C$3:$C$4341,$A1877)&gt;0,1,0)</f>
        <v>0</v>
      </c>
      <c r="H1877">
        <f>IF(COUNTIFS('United Data'!$A$3:$A$4341,H$1,'United Data'!$C$3:$C$4341,$A1877)&gt;0,1,0)</f>
        <v>0</v>
      </c>
      <c r="I1877">
        <f>IF(COUNTIFS('United Data'!$A$3:$A$4341,I$1,'United Data'!$C$3:$C$4341,$A1877)&gt;0,1,0)</f>
        <v>0</v>
      </c>
      <c r="J1877">
        <f>IF(COUNTIFS('United Data'!$A$3:$A$4341,J$1,'United Data'!$C$3:$C$4341,$A1877)&gt;0,1,0)</f>
        <v>0</v>
      </c>
      <c r="K1877">
        <f>IF(COUNTIFS('United Data'!$A$3:$A$4341,K$1,'United Data'!$C$3:$C$4341,$A1877)&gt;0,1,0)</f>
        <v>0</v>
      </c>
      <c r="L1877">
        <f>IF(COUNTIFS('United Data'!$A$3:$A$4341,L$1,'United Data'!$C$3:$C$4341,$A1877)&gt;0,1,0)</f>
        <v>0</v>
      </c>
      <c r="M1877">
        <f>IF(COUNTIFS('United Data'!$A$3:$A$4341,M$1,'United Data'!$C$3:$C$4341,$A1877)&gt;0,1,0)</f>
        <v>0</v>
      </c>
      <c r="N1877">
        <f>IF(COUNTIFS('United Data'!$A$3:$A$4341,N$1,'United Data'!$C$3:$C$4341,$A1877)&gt;0,1,0)</f>
        <v>0</v>
      </c>
      <c r="O1877">
        <f>IF(COUNTIFS('United Data'!$A$3:$A$4341,O$1,'United Data'!$C$3:$C$4341,$A1877)&gt;0,1,0)</f>
        <v>0</v>
      </c>
      <c r="P1877">
        <f>IF(COUNTIFS('United Data'!$A$3:$A$4341,P$1,'United Data'!$C$3:$C$4341,$A1877)&gt;0,1,0)</f>
        <v>0</v>
      </c>
      <c r="Q1877">
        <f>IF(COUNTIFS('United Data'!$A$3:$A$4341,Q$1,'United Data'!$C$3:$C$4341,$A1877)&gt;0,1,0)</f>
        <v>0</v>
      </c>
      <c r="R1877">
        <f>IF(COUNTIFS('United Data'!$A$3:$A$4341,R$1,'United Data'!$C$3:$C$4341,$A1877)&gt;0,1,0)</f>
        <v>0</v>
      </c>
      <c r="S1877">
        <f t="shared" si="58"/>
        <v>1</v>
      </c>
      <c r="T1877">
        <f t="shared" si="59"/>
        <v>1</v>
      </c>
    </row>
    <row r="1878" spans="1:20" x14ac:dyDescent="0.2">
      <c r="A1878" t="s">
        <v>1932</v>
      </c>
      <c r="B1878">
        <f>IF(COUNTIFS('United Data'!$A$3:$A$4341,B$1,'United Data'!$C$3:$C$4341,$A1878)&gt;0,1,0)</f>
        <v>0</v>
      </c>
      <c r="C1878">
        <f>IF(COUNTIFS('United Data'!$A$3:$A$4341,C$1,'United Data'!$C$3:$C$4341,$A1878)&gt;0,1,0)</f>
        <v>0</v>
      </c>
      <c r="D1878">
        <f>IF(COUNTIFS('United Data'!$A$3:$A$4341,D$1,'United Data'!$C$3:$C$4341,$A1878)&gt;0,1,0)</f>
        <v>0</v>
      </c>
      <c r="E1878">
        <f>IF(COUNTIFS('United Data'!$A$3:$A$4341,E$1,'United Data'!$C$3:$C$4341,$A1878)&gt;0,1,0)</f>
        <v>0</v>
      </c>
      <c r="F1878">
        <f>IF(COUNTIFS('United Data'!$A$3:$A$4341,F$1,'United Data'!$C$3:$C$4341,$A1878)&gt;0,1,0)</f>
        <v>1</v>
      </c>
      <c r="G1878">
        <f>IF(COUNTIFS('United Data'!$A$3:$A$4341,G$1,'United Data'!$C$3:$C$4341,$A1878)&gt;0,1,0)</f>
        <v>0</v>
      </c>
      <c r="H1878">
        <f>IF(COUNTIFS('United Data'!$A$3:$A$4341,H$1,'United Data'!$C$3:$C$4341,$A1878)&gt;0,1,0)</f>
        <v>0</v>
      </c>
      <c r="I1878">
        <f>IF(COUNTIFS('United Data'!$A$3:$A$4341,I$1,'United Data'!$C$3:$C$4341,$A1878)&gt;0,1,0)</f>
        <v>0</v>
      </c>
      <c r="J1878">
        <f>IF(COUNTIFS('United Data'!$A$3:$A$4341,J$1,'United Data'!$C$3:$C$4341,$A1878)&gt;0,1,0)</f>
        <v>0</v>
      </c>
      <c r="K1878">
        <f>IF(COUNTIFS('United Data'!$A$3:$A$4341,K$1,'United Data'!$C$3:$C$4341,$A1878)&gt;0,1,0)</f>
        <v>0</v>
      </c>
      <c r="L1878">
        <f>IF(COUNTIFS('United Data'!$A$3:$A$4341,L$1,'United Data'!$C$3:$C$4341,$A1878)&gt;0,1,0)</f>
        <v>0</v>
      </c>
      <c r="M1878">
        <f>IF(COUNTIFS('United Data'!$A$3:$A$4341,M$1,'United Data'!$C$3:$C$4341,$A1878)&gt;0,1,0)</f>
        <v>0</v>
      </c>
      <c r="N1878">
        <f>IF(COUNTIFS('United Data'!$A$3:$A$4341,N$1,'United Data'!$C$3:$C$4341,$A1878)&gt;0,1,0)</f>
        <v>0</v>
      </c>
      <c r="O1878">
        <f>IF(COUNTIFS('United Data'!$A$3:$A$4341,O$1,'United Data'!$C$3:$C$4341,$A1878)&gt;0,1,0)</f>
        <v>0</v>
      </c>
      <c r="P1878">
        <f>IF(COUNTIFS('United Data'!$A$3:$A$4341,P$1,'United Data'!$C$3:$C$4341,$A1878)&gt;0,1,0)</f>
        <v>0</v>
      </c>
      <c r="Q1878">
        <f>IF(COUNTIFS('United Data'!$A$3:$A$4341,Q$1,'United Data'!$C$3:$C$4341,$A1878)&gt;0,1,0)</f>
        <v>0</v>
      </c>
      <c r="R1878">
        <f>IF(COUNTIFS('United Data'!$A$3:$A$4341,R$1,'United Data'!$C$3:$C$4341,$A1878)&gt;0,1,0)</f>
        <v>0</v>
      </c>
      <c r="S1878">
        <f t="shared" si="58"/>
        <v>1</v>
      </c>
      <c r="T1878">
        <f t="shared" si="59"/>
        <v>1</v>
      </c>
    </row>
    <row r="1879" spans="1:20" x14ac:dyDescent="0.2">
      <c r="A1879" t="s">
        <v>1933</v>
      </c>
      <c r="B1879">
        <f>IF(COUNTIFS('United Data'!$A$3:$A$4341,B$1,'United Data'!$C$3:$C$4341,$A1879)&gt;0,1,0)</f>
        <v>0</v>
      </c>
      <c r="C1879">
        <f>IF(COUNTIFS('United Data'!$A$3:$A$4341,C$1,'United Data'!$C$3:$C$4341,$A1879)&gt;0,1,0)</f>
        <v>0</v>
      </c>
      <c r="D1879">
        <f>IF(COUNTIFS('United Data'!$A$3:$A$4341,D$1,'United Data'!$C$3:$C$4341,$A1879)&gt;0,1,0)</f>
        <v>0</v>
      </c>
      <c r="E1879">
        <f>IF(COUNTIFS('United Data'!$A$3:$A$4341,E$1,'United Data'!$C$3:$C$4341,$A1879)&gt;0,1,0)</f>
        <v>0</v>
      </c>
      <c r="F1879">
        <f>IF(COUNTIFS('United Data'!$A$3:$A$4341,F$1,'United Data'!$C$3:$C$4341,$A1879)&gt;0,1,0)</f>
        <v>1</v>
      </c>
      <c r="G1879">
        <f>IF(COUNTIFS('United Data'!$A$3:$A$4341,G$1,'United Data'!$C$3:$C$4341,$A1879)&gt;0,1,0)</f>
        <v>0</v>
      </c>
      <c r="H1879">
        <f>IF(COUNTIFS('United Data'!$A$3:$A$4341,H$1,'United Data'!$C$3:$C$4341,$A1879)&gt;0,1,0)</f>
        <v>0</v>
      </c>
      <c r="I1879">
        <f>IF(COUNTIFS('United Data'!$A$3:$A$4341,I$1,'United Data'!$C$3:$C$4341,$A1879)&gt;0,1,0)</f>
        <v>0</v>
      </c>
      <c r="J1879">
        <f>IF(COUNTIFS('United Data'!$A$3:$A$4341,J$1,'United Data'!$C$3:$C$4341,$A1879)&gt;0,1,0)</f>
        <v>0</v>
      </c>
      <c r="K1879">
        <f>IF(COUNTIFS('United Data'!$A$3:$A$4341,K$1,'United Data'!$C$3:$C$4341,$A1879)&gt;0,1,0)</f>
        <v>0</v>
      </c>
      <c r="L1879">
        <f>IF(COUNTIFS('United Data'!$A$3:$A$4341,L$1,'United Data'!$C$3:$C$4341,$A1879)&gt;0,1,0)</f>
        <v>0</v>
      </c>
      <c r="M1879">
        <f>IF(COUNTIFS('United Data'!$A$3:$A$4341,M$1,'United Data'!$C$3:$C$4341,$A1879)&gt;0,1,0)</f>
        <v>0</v>
      </c>
      <c r="N1879">
        <f>IF(COUNTIFS('United Data'!$A$3:$A$4341,N$1,'United Data'!$C$3:$C$4341,$A1879)&gt;0,1,0)</f>
        <v>0</v>
      </c>
      <c r="O1879">
        <f>IF(COUNTIFS('United Data'!$A$3:$A$4341,O$1,'United Data'!$C$3:$C$4341,$A1879)&gt;0,1,0)</f>
        <v>0</v>
      </c>
      <c r="P1879">
        <f>IF(COUNTIFS('United Data'!$A$3:$A$4341,P$1,'United Data'!$C$3:$C$4341,$A1879)&gt;0,1,0)</f>
        <v>0</v>
      </c>
      <c r="Q1879">
        <f>IF(COUNTIFS('United Data'!$A$3:$A$4341,Q$1,'United Data'!$C$3:$C$4341,$A1879)&gt;0,1,0)</f>
        <v>0</v>
      </c>
      <c r="R1879">
        <f>IF(COUNTIFS('United Data'!$A$3:$A$4341,R$1,'United Data'!$C$3:$C$4341,$A1879)&gt;0,1,0)</f>
        <v>0</v>
      </c>
      <c r="S1879">
        <f t="shared" si="58"/>
        <v>1</v>
      </c>
      <c r="T1879">
        <f t="shared" si="59"/>
        <v>1</v>
      </c>
    </row>
    <row r="1880" spans="1:20" x14ac:dyDescent="0.2">
      <c r="A1880" t="s">
        <v>1934</v>
      </c>
      <c r="B1880">
        <f>IF(COUNTIFS('United Data'!$A$3:$A$4341,B$1,'United Data'!$C$3:$C$4341,$A1880)&gt;0,1,0)</f>
        <v>0</v>
      </c>
      <c r="C1880">
        <f>IF(COUNTIFS('United Data'!$A$3:$A$4341,C$1,'United Data'!$C$3:$C$4341,$A1880)&gt;0,1,0)</f>
        <v>0</v>
      </c>
      <c r="D1880">
        <f>IF(COUNTIFS('United Data'!$A$3:$A$4341,D$1,'United Data'!$C$3:$C$4341,$A1880)&gt;0,1,0)</f>
        <v>0</v>
      </c>
      <c r="E1880">
        <f>IF(COUNTIFS('United Data'!$A$3:$A$4341,E$1,'United Data'!$C$3:$C$4341,$A1880)&gt;0,1,0)</f>
        <v>0</v>
      </c>
      <c r="F1880">
        <f>IF(COUNTIFS('United Data'!$A$3:$A$4341,F$1,'United Data'!$C$3:$C$4341,$A1880)&gt;0,1,0)</f>
        <v>0</v>
      </c>
      <c r="G1880">
        <f>IF(COUNTIFS('United Data'!$A$3:$A$4341,G$1,'United Data'!$C$3:$C$4341,$A1880)&gt;0,1,0)</f>
        <v>1</v>
      </c>
      <c r="H1880">
        <f>IF(COUNTIFS('United Data'!$A$3:$A$4341,H$1,'United Data'!$C$3:$C$4341,$A1880)&gt;0,1,0)</f>
        <v>0</v>
      </c>
      <c r="I1880">
        <f>IF(COUNTIFS('United Data'!$A$3:$A$4341,I$1,'United Data'!$C$3:$C$4341,$A1880)&gt;0,1,0)</f>
        <v>0</v>
      </c>
      <c r="J1880">
        <f>IF(COUNTIFS('United Data'!$A$3:$A$4341,J$1,'United Data'!$C$3:$C$4341,$A1880)&gt;0,1,0)</f>
        <v>0</v>
      </c>
      <c r="K1880">
        <f>IF(COUNTIFS('United Data'!$A$3:$A$4341,K$1,'United Data'!$C$3:$C$4341,$A1880)&gt;0,1,0)</f>
        <v>0</v>
      </c>
      <c r="L1880">
        <f>IF(COUNTIFS('United Data'!$A$3:$A$4341,L$1,'United Data'!$C$3:$C$4341,$A1880)&gt;0,1,0)</f>
        <v>0</v>
      </c>
      <c r="M1880">
        <f>IF(COUNTIFS('United Data'!$A$3:$A$4341,M$1,'United Data'!$C$3:$C$4341,$A1880)&gt;0,1,0)</f>
        <v>1</v>
      </c>
      <c r="N1880">
        <f>IF(COUNTIFS('United Data'!$A$3:$A$4341,N$1,'United Data'!$C$3:$C$4341,$A1880)&gt;0,1,0)</f>
        <v>0</v>
      </c>
      <c r="O1880">
        <f>IF(COUNTIFS('United Data'!$A$3:$A$4341,O$1,'United Data'!$C$3:$C$4341,$A1880)&gt;0,1,0)</f>
        <v>0</v>
      </c>
      <c r="P1880">
        <f>IF(COUNTIFS('United Data'!$A$3:$A$4341,P$1,'United Data'!$C$3:$C$4341,$A1880)&gt;0,1,0)</f>
        <v>0</v>
      </c>
      <c r="Q1880">
        <f>IF(COUNTIFS('United Data'!$A$3:$A$4341,Q$1,'United Data'!$C$3:$C$4341,$A1880)&gt;0,1,0)</f>
        <v>0</v>
      </c>
      <c r="R1880">
        <f>IF(COUNTIFS('United Data'!$A$3:$A$4341,R$1,'United Data'!$C$3:$C$4341,$A1880)&gt;0,1,0)</f>
        <v>0</v>
      </c>
      <c r="S1880">
        <f t="shared" si="58"/>
        <v>2</v>
      </c>
      <c r="T1880">
        <f t="shared" si="59"/>
        <v>2</v>
      </c>
    </row>
    <row r="1881" spans="1:20" x14ac:dyDescent="0.2">
      <c r="A1881" t="s">
        <v>1935</v>
      </c>
      <c r="B1881">
        <f>IF(COUNTIFS('United Data'!$A$3:$A$4341,B$1,'United Data'!$C$3:$C$4341,$A1881)&gt;0,1,0)</f>
        <v>0</v>
      </c>
      <c r="C1881">
        <f>IF(COUNTIFS('United Data'!$A$3:$A$4341,C$1,'United Data'!$C$3:$C$4341,$A1881)&gt;0,1,0)</f>
        <v>0</v>
      </c>
      <c r="D1881">
        <f>IF(COUNTIFS('United Data'!$A$3:$A$4341,D$1,'United Data'!$C$3:$C$4341,$A1881)&gt;0,1,0)</f>
        <v>0</v>
      </c>
      <c r="E1881">
        <f>IF(COUNTIFS('United Data'!$A$3:$A$4341,E$1,'United Data'!$C$3:$C$4341,$A1881)&gt;0,1,0)</f>
        <v>0</v>
      </c>
      <c r="F1881">
        <f>IF(COUNTIFS('United Data'!$A$3:$A$4341,F$1,'United Data'!$C$3:$C$4341,$A1881)&gt;0,1,0)</f>
        <v>0</v>
      </c>
      <c r="G1881">
        <f>IF(COUNTIFS('United Data'!$A$3:$A$4341,G$1,'United Data'!$C$3:$C$4341,$A1881)&gt;0,1,0)</f>
        <v>1</v>
      </c>
      <c r="H1881">
        <f>IF(COUNTIFS('United Data'!$A$3:$A$4341,H$1,'United Data'!$C$3:$C$4341,$A1881)&gt;0,1,0)</f>
        <v>0</v>
      </c>
      <c r="I1881">
        <f>IF(COUNTIFS('United Data'!$A$3:$A$4341,I$1,'United Data'!$C$3:$C$4341,$A1881)&gt;0,1,0)</f>
        <v>0</v>
      </c>
      <c r="J1881">
        <f>IF(COUNTIFS('United Data'!$A$3:$A$4341,J$1,'United Data'!$C$3:$C$4341,$A1881)&gt;0,1,0)</f>
        <v>0</v>
      </c>
      <c r="K1881">
        <f>IF(COUNTIFS('United Data'!$A$3:$A$4341,K$1,'United Data'!$C$3:$C$4341,$A1881)&gt;0,1,0)</f>
        <v>0</v>
      </c>
      <c r="L1881">
        <f>IF(COUNTIFS('United Data'!$A$3:$A$4341,L$1,'United Data'!$C$3:$C$4341,$A1881)&gt;0,1,0)</f>
        <v>0</v>
      </c>
      <c r="M1881">
        <f>IF(COUNTIFS('United Data'!$A$3:$A$4341,M$1,'United Data'!$C$3:$C$4341,$A1881)&gt;0,1,0)</f>
        <v>0</v>
      </c>
      <c r="N1881">
        <f>IF(COUNTIFS('United Data'!$A$3:$A$4341,N$1,'United Data'!$C$3:$C$4341,$A1881)&gt;0,1,0)</f>
        <v>0</v>
      </c>
      <c r="O1881">
        <f>IF(COUNTIFS('United Data'!$A$3:$A$4341,O$1,'United Data'!$C$3:$C$4341,$A1881)&gt;0,1,0)</f>
        <v>0</v>
      </c>
      <c r="P1881">
        <f>IF(COUNTIFS('United Data'!$A$3:$A$4341,P$1,'United Data'!$C$3:$C$4341,$A1881)&gt;0,1,0)</f>
        <v>0</v>
      </c>
      <c r="Q1881">
        <f>IF(COUNTIFS('United Data'!$A$3:$A$4341,Q$1,'United Data'!$C$3:$C$4341,$A1881)&gt;0,1,0)</f>
        <v>0</v>
      </c>
      <c r="R1881">
        <f>IF(COUNTIFS('United Data'!$A$3:$A$4341,R$1,'United Data'!$C$3:$C$4341,$A1881)&gt;0,1,0)</f>
        <v>0</v>
      </c>
      <c r="S1881">
        <f t="shared" si="58"/>
        <v>1</v>
      </c>
      <c r="T1881">
        <f t="shared" si="59"/>
        <v>1</v>
      </c>
    </row>
    <row r="1882" spans="1:20" x14ac:dyDescent="0.2">
      <c r="A1882" t="s">
        <v>1936</v>
      </c>
      <c r="B1882">
        <f>IF(COUNTIFS('United Data'!$A$3:$A$4341,B$1,'United Data'!$C$3:$C$4341,$A1882)&gt;0,1,0)</f>
        <v>0</v>
      </c>
      <c r="C1882">
        <f>IF(COUNTIFS('United Data'!$A$3:$A$4341,C$1,'United Data'!$C$3:$C$4341,$A1882)&gt;0,1,0)</f>
        <v>0</v>
      </c>
      <c r="D1882">
        <f>IF(COUNTIFS('United Data'!$A$3:$A$4341,D$1,'United Data'!$C$3:$C$4341,$A1882)&gt;0,1,0)</f>
        <v>0</v>
      </c>
      <c r="E1882">
        <f>IF(COUNTIFS('United Data'!$A$3:$A$4341,E$1,'United Data'!$C$3:$C$4341,$A1882)&gt;0,1,0)</f>
        <v>0</v>
      </c>
      <c r="F1882">
        <f>IF(COUNTIFS('United Data'!$A$3:$A$4341,F$1,'United Data'!$C$3:$C$4341,$A1882)&gt;0,1,0)</f>
        <v>0</v>
      </c>
      <c r="G1882">
        <f>IF(COUNTIFS('United Data'!$A$3:$A$4341,G$1,'United Data'!$C$3:$C$4341,$A1882)&gt;0,1,0)</f>
        <v>1</v>
      </c>
      <c r="H1882">
        <f>IF(COUNTIFS('United Data'!$A$3:$A$4341,H$1,'United Data'!$C$3:$C$4341,$A1882)&gt;0,1,0)</f>
        <v>0</v>
      </c>
      <c r="I1882">
        <f>IF(COUNTIFS('United Data'!$A$3:$A$4341,I$1,'United Data'!$C$3:$C$4341,$A1882)&gt;0,1,0)</f>
        <v>0</v>
      </c>
      <c r="J1882">
        <f>IF(COUNTIFS('United Data'!$A$3:$A$4341,J$1,'United Data'!$C$3:$C$4341,$A1882)&gt;0,1,0)</f>
        <v>0</v>
      </c>
      <c r="K1882">
        <f>IF(COUNTIFS('United Data'!$A$3:$A$4341,K$1,'United Data'!$C$3:$C$4341,$A1882)&gt;0,1,0)</f>
        <v>0</v>
      </c>
      <c r="L1882">
        <f>IF(COUNTIFS('United Data'!$A$3:$A$4341,L$1,'United Data'!$C$3:$C$4341,$A1882)&gt;0,1,0)</f>
        <v>0</v>
      </c>
      <c r="M1882">
        <f>IF(COUNTIFS('United Data'!$A$3:$A$4341,M$1,'United Data'!$C$3:$C$4341,$A1882)&gt;0,1,0)</f>
        <v>0</v>
      </c>
      <c r="N1882">
        <f>IF(COUNTIFS('United Data'!$A$3:$A$4341,N$1,'United Data'!$C$3:$C$4341,$A1882)&gt;0,1,0)</f>
        <v>0</v>
      </c>
      <c r="O1882">
        <f>IF(COUNTIFS('United Data'!$A$3:$A$4341,O$1,'United Data'!$C$3:$C$4341,$A1882)&gt;0,1,0)</f>
        <v>0</v>
      </c>
      <c r="P1882">
        <f>IF(COUNTIFS('United Data'!$A$3:$A$4341,P$1,'United Data'!$C$3:$C$4341,$A1882)&gt;0,1,0)</f>
        <v>0</v>
      </c>
      <c r="Q1882">
        <f>IF(COUNTIFS('United Data'!$A$3:$A$4341,Q$1,'United Data'!$C$3:$C$4341,$A1882)&gt;0,1,0)</f>
        <v>0</v>
      </c>
      <c r="R1882">
        <f>IF(COUNTIFS('United Data'!$A$3:$A$4341,R$1,'United Data'!$C$3:$C$4341,$A1882)&gt;0,1,0)</f>
        <v>0</v>
      </c>
      <c r="S1882">
        <f t="shared" si="58"/>
        <v>1</v>
      </c>
      <c r="T1882">
        <f t="shared" si="59"/>
        <v>1</v>
      </c>
    </row>
    <row r="1883" spans="1:20" x14ac:dyDescent="0.2">
      <c r="A1883" t="s">
        <v>1937</v>
      </c>
      <c r="B1883">
        <f>IF(COUNTIFS('United Data'!$A$3:$A$4341,B$1,'United Data'!$C$3:$C$4341,$A1883)&gt;0,1,0)</f>
        <v>0</v>
      </c>
      <c r="C1883">
        <f>IF(COUNTIFS('United Data'!$A$3:$A$4341,C$1,'United Data'!$C$3:$C$4341,$A1883)&gt;0,1,0)</f>
        <v>0</v>
      </c>
      <c r="D1883">
        <f>IF(COUNTIFS('United Data'!$A$3:$A$4341,D$1,'United Data'!$C$3:$C$4341,$A1883)&gt;0,1,0)</f>
        <v>0</v>
      </c>
      <c r="E1883">
        <f>IF(COUNTIFS('United Data'!$A$3:$A$4341,E$1,'United Data'!$C$3:$C$4341,$A1883)&gt;0,1,0)</f>
        <v>0</v>
      </c>
      <c r="F1883">
        <f>IF(COUNTIFS('United Data'!$A$3:$A$4341,F$1,'United Data'!$C$3:$C$4341,$A1883)&gt;0,1,0)</f>
        <v>0</v>
      </c>
      <c r="G1883">
        <f>IF(COUNTIFS('United Data'!$A$3:$A$4341,G$1,'United Data'!$C$3:$C$4341,$A1883)&gt;0,1,0)</f>
        <v>1</v>
      </c>
      <c r="H1883">
        <f>IF(COUNTIFS('United Data'!$A$3:$A$4341,H$1,'United Data'!$C$3:$C$4341,$A1883)&gt;0,1,0)</f>
        <v>0</v>
      </c>
      <c r="I1883">
        <f>IF(COUNTIFS('United Data'!$A$3:$A$4341,I$1,'United Data'!$C$3:$C$4341,$A1883)&gt;0,1,0)</f>
        <v>0</v>
      </c>
      <c r="J1883">
        <f>IF(COUNTIFS('United Data'!$A$3:$A$4341,J$1,'United Data'!$C$3:$C$4341,$A1883)&gt;0,1,0)</f>
        <v>0</v>
      </c>
      <c r="K1883">
        <f>IF(COUNTIFS('United Data'!$A$3:$A$4341,K$1,'United Data'!$C$3:$C$4341,$A1883)&gt;0,1,0)</f>
        <v>0</v>
      </c>
      <c r="L1883">
        <f>IF(COUNTIFS('United Data'!$A$3:$A$4341,L$1,'United Data'!$C$3:$C$4341,$A1883)&gt;0,1,0)</f>
        <v>0</v>
      </c>
      <c r="M1883">
        <f>IF(COUNTIFS('United Data'!$A$3:$A$4341,M$1,'United Data'!$C$3:$C$4341,$A1883)&gt;0,1,0)</f>
        <v>0</v>
      </c>
      <c r="N1883">
        <f>IF(COUNTIFS('United Data'!$A$3:$A$4341,N$1,'United Data'!$C$3:$C$4341,$A1883)&gt;0,1,0)</f>
        <v>0</v>
      </c>
      <c r="O1883">
        <f>IF(COUNTIFS('United Data'!$A$3:$A$4341,O$1,'United Data'!$C$3:$C$4341,$A1883)&gt;0,1,0)</f>
        <v>0</v>
      </c>
      <c r="P1883">
        <f>IF(COUNTIFS('United Data'!$A$3:$A$4341,P$1,'United Data'!$C$3:$C$4341,$A1883)&gt;0,1,0)</f>
        <v>0</v>
      </c>
      <c r="Q1883">
        <f>IF(COUNTIFS('United Data'!$A$3:$A$4341,Q$1,'United Data'!$C$3:$C$4341,$A1883)&gt;0,1,0)</f>
        <v>0</v>
      </c>
      <c r="R1883">
        <f>IF(COUNTIFS('United Data'!$A$3:$A$4341,R$1,'United Data'!$C$3:$C$4341,$A1883)&gt;0,1,0)</f>
        <v>0</v>
      </c>
      <c r="S1883">
        <f t="shared" si="58"/>
        <v>1</v>
      </c>
      <c r="T1883">
        <f t="shared" si="59"/>
        <v>1</v>
      </c>
    </row>
    <row r="1884" spans="1:20" x14ac:dyDescent="0.2">
      <c r="A1884" t="s">
        <v>1938</v>
      </c>
      <c r="B1884">
        <f>IF(COUNTIFS('United Data'!$A$3:$A$4341,B$1,'United Data'!$C$3:$C$4341,$A1884)&gt;0,1,0)</f>
        <v>0</v>
      </c>
      <c r="C1884">
        <f>IF(COUNTIFS('United Data'!$A$3:$A$4341,C$1,'United Data'!$C$3:$C$4341,$A1884)&gt;0,1,0)</f>
        <v>0</v>
      </c>
      <c r="D1884">
        <f>IF(COUNTIFS('United Data'!$A$3:$A$4341,D$1,'United Data'!$C$3:$C$4341,$A1884)&gt;0,1,0)</f>
        <v>0</v>
      </c>
      <c r="E1884">
        <f>IF(COUNTIFS('United Data'!$A$3:$A$4341,E$1,'United Data'!$C$3:$C$4341,$A1884)&gt;0,1,0)</f>
        <v>0</v>
      </c>
      <c r="F1884">
        <f>IF(COUNTIFS('United Data'!$A$3:$A$4341,F$1,'United Data'!$C$3:$C$4341,$A1884)&gt;0,1,0)</f>
        <v>0</v>
      </c>
      <c r="G1884">
        <f>IF(COUNTIFS('United Data'!$A$3:$A$4341,G$1,'United Data'!$C$3:$C$4341,$A1884)&gt;0,1,0)</f>
        <v>1</v>
      </c>
      <c r="H1884">
        <f>IF(COUNTIFS('United Data'!$A$3:$A$4341,H$1,'United Data'!$C$3:$C$4341,$A1884)&gt;0,1,0)</f>
        <v>0</v>
      </c>
      <c r="I1884">
        <f>IF(COUNTIFS('United Data'!$A$3:$A$4341,I$1,'United Data'!$C$3:$C$4341,$A1884)&gt;0,1,0)</f>
        <v>0</v>
      </c>
      <c r="J1884">
        <f>IF(COUNTIFS('United Data'!$A$3:$A$4341,J$1,'United Data'!$C$3:$C$4341,$A1884)&gt;0,1,0)</f>
        <v>0</v>
      </c>
      <c r="K1884">
        <f>IF(COUNTIFS('United Data'!$A$3:$A$4341,K$1,'United Data'!$C$3:$C$4341,$A1884)&gt;0,1,0)</f>
        <v>0</v>
      </c>
      <c r="L1884">
        <f>IF(COUNTIFS('United Data'!$A$3:$A$4341,L$1,'United Data'!$C$3:$C$4341,$A1884)&gt;0,1,0)</f>
        <v>0</v>
      </c>
      <c r="M1884">
        <f>IF(COUNTIFS('United Data'!$A$3:$A$4341,M$1,'United Data'!$C$3:$C$4341,$A1884)&gt;0,1,0)</f>
        <v>0</v>
      </c>
      <c r="N1884">
        <f>IF(COUNTIFS('United Data'!$A$3:$A$4341,N$1,'United Data'!$C$3:$C$4341,$A1884)&gt;0,1,0)</f>
        <v>0</v>
      </c>
      <c r="O1884">
        <f>IF(COUNTIFS('United Data'!$A$3:$A$4341,O$1,'United Data'!$C$3:$C$4341,$A1884)&gt;0,1,0)</f>
        <v>0</v>
      </c>
      <c r="P1884">
        <f>IF(COUNTIFS('United Data'!$A$3:$A$4341,P$1,'United Data'!$C$3:$C$4341,$A1884)&gt;0,1,0)</f>
        <v>0</v>
      </c>
      <c r="Q1884">
        <f>IF(COUNTIFS('United Data'!$A$3:$A$4341,Q$1,'United Data'!$C$3:$C$4341,$A1884)&gt;0,1,0)</f>
        <v>0</v>
      </c>
      <c r="R1884">
        <f>IF(COUNTIFS('United Data'!$A$3:$A$4341,R$1,'United Data'!$C$3:$C$4341,$A1884)&gt;0,1,0)</f>
        <v>0</v>
      </c>
      <c r="S1884">
        <f t="shared" si="58"/>
        <v>1</v>
      </c>
      <c r="T1884">
        <f t="shared" si="59"/>
        <v>1</v>
      </c>
    </row>
    <row r="1885" spans="1:20" x14ac:dyDescent="0.2">
      <c r="A1885" t="s">
        <v>1939</v>
      </c>
      <c r="B1885">
        <f>IF(COUNTIFS('United Data'!$A$3:$A$4341,B$1,'United Data'!$C$3:$C$4341,$A1885)&gt;0,1,0)</f>
        <v>0</v>
      </c>
      <c r="C1885">
        <f>IF(COUNTIFS('United Data'!$A$3:$A$4341,C$1,'United Data'!$C$3:$C$4341,$A1885)&gt;0,1,0)</f>
        <v>0</v>
      </c>
      <c r="D1885">
        <f>IF(COUNTIFS('United Data'!$A$3:$A$4341,D$1,'United Data'!$C$3:$C$4341,$A1885)&gt;0,1,0)</f>
        <v>0</v>
      </c>
      <c r="E1885">
        <f>IF(COUNTIFS('United Data'!$A$3:$A$4341,E$1,'United Data'!$C$3:$C$4341,$A1885)&gt;0,1,0)</f>
        <v>0</v>
      </c>
      <c r="F1885">
        <f>IF(COUNTIFS('United Data'!$A$3:$A$4341,F$1,'United Data'!$C$3:$C$4341,$A1885)&gt;0,1,0)</f>
        <v>0</v>
      </c>
      <c r="G1885">
        <f>IF(COUNTIFS('United Data'!$A$3:$A$4341,G$1,'United Data'!$C$3:$C$4341,$A1885)&gt;0,1,0)</f>
        <v>1</v>
      </c>
      <c r="H1885">
        <f>IF(COUNTIFS('United Data'!$A$3:$A$4341,H$1,'United Data'!$C$3:$C$4341,$A1885)&gt;0,1,0)</f>
        <v>0</v>
      </c>
      <c r="I1885">
        <f>IF(COUNTIFS('United Data'!$A$3:$A$4341,I$1,'United Data'!$C$3:$C$4341,$A1885)&gt;0,1,0)</f>
        <v>0</v>
      </c>
      <c r="J1885">
        <f>IF(COUNTIFS('United Data'!$A$3:$A$4341,J$1,'United Data'!$C$3:$C$4341,$A1885)&gt;0,1,0)</f>
        <v>0</v>
      </c>
      <c r="K1885">
        <f>IF(COUNTIFS('United Data'!$A$3:$A$4341,K$1,'United Data'!$C$3:$C$4341,$A1885)&gt;0,1,0)</f>
        <v>0</v>
      </c>
      <c r="L1885">
        <f>IF(COUNTIFS('United Data'!$A$3:$A$4341,L$1,'United Data'!$C$3:$C$4341,$A1885)&gt;0,1,0)</f>
        <v>0</v>
      </c>
      <c r="M1885">
        <f>IF(COUNTIFS('United Data'!$A$3:$A$4341,M$1,'United Data'!$C$3:$C$4341,$A1885)&gt;0,1,0)</f>
        <v>0</v>
      </c>
      <c r="N1885">
        <f>IF(COUNTIFS('United Data'!$A$3:$A$4341,N$1,'United Data'!$C$3:$C$4341,$A1885)&gt;0,1,0)</f>
        <v>1</v>
      </c>
      <c r="O1885">
        <f>IF(COUNTIFS('United Data'!$A$3:$A$4341,O$1,'United Data'!$C$3:$C$4341,$A1885)&gt;0,1,0)</f>
        <v>1</v>
      </c>
      <c r="P1885">
        <f>IF(COUNTIFS('United Data'!$A$3:$A$4341,P$1,'United Data'!$C$3:$C$4341,$A1885)&gt;0,1,0)</f>
        <v>0</v>
      </c>
      <c r="Q1885">
        <f>IF(COUNTIFS('United Data'!$A$3:$A$4341,Q$1,'United Data'!$C$3:$C$4341,$A1885)&gt;0,1,0)</f>
        <v>0</v>
      </c>
      <c r="R1885">
        <f>IF(COUNTIFS('United Data'!$A$3:$A$4341,R$1,'United Data'!$C$3:$C$4341,$A1885)&gt;0,1,0)</f>
        <v>0</v>
      </c>
      <c r="S1885">
        <f t="shared" si="58"/>
        <v>3</v>
      </c>
      <c r="T1885">
        <f t="shared" si="59"/>
        <v>2</v>
      </c>
    </row>
    <row r="1886" spans="1:20" x14ac:dyDescent="0.2">
      <c r="A1886" t="s">
        <v>1940</v>
      </c>
      <c r="B1886">
        <f>IF(COUNTIFS('United Data'!$A$3:$A$4341,B$1,'United Data'!$C$3:$C$4341,$A1886)&gt;0,1,0)</f>
        <v>0</v>
      </c>
      <c r="C1886">
        <f>IF(COUNTIFS('United Data'!$A$3:$A$4341,C$1,'United Data'!$C$3:$C$4341,$A1886)&gt;0,1,0)</f>
        <v>0</v>
      </c>
      <c r="D1886">
        <f>IF(COUNTIFS('United Data'!$A$3:$A$4341,D$1,'United Data'!$C$3:$C$4341,$A1886)&gt;0,1,0)</f>
        <v>0</v>
      </c>
      <c r="E1886">
        <f>IF(COUNTIFS('United Data'!$A$3:$A$4341,E$1,'United Data'!$C$3:$C$4341,$A1886)&gt;0,1,0)</f>
        <v>0</v>
      </c>
      <c r="F1886">
        <f>IF(COUNTIFS('United Data'!$A$3:$A$4341,F$1,'United Data'!$C$3:$C$4341,$A1886)&gt;0,1,0)</f>
        <v>0</v>
      </c>
      <c r="G1886">
        <f>IF(COUNTIFS('United Data'!$A$3:$A$4341,G$1,'United Data'!$C$3:$C$4341,$A1886)&gt;0,1,0)</f>
        <v>1</v>
      </c>
      <c r="H1886">
        <f>IF(COUNTIFS('United Data'!$A$3:$A$4341,H$1,'United Data'!$C$3:$C$4341,$A1886)&gt;0,1,0)</f>
        <v>0</v>
      </c>
      <c r="I1886">
        <f>IF(COUNTIFS('United Data'!$A$3:$A$4341,I$1,'United Data'!$C$3:$C$4341,$A1886)&gt;0,1,0)</f>
        <v>0</v>
      </c>
      <c r="J1886">
        <f>IF(COUNTIFS('United Data'!$A$3:$A$4341,J$1,'United Data'!$C$3:$C$4341,$A1886)&gt;0,1,0)</f>
        <v>0</v>
      </c>
      <c r="K1886">
        <f>IF(COUNTIFS('United Data'!$A$3:$A$4341,K$1,'United Data'!$C$3:$C$4341,$A1886)&gt;0,1,0)</f>
        <v>0</v>
      </c>
      <c r="L1886">
        <f>IF(COUNTIFS('United Data'!$A$3:$A$4341,L$1,'United Data'!$C$3:$C$4341,$A1886)&gt;0,1,0)</f>
        <v>0</v>
      </c>
      <c r="M1886">
        <f>IF(COUNTIFS('United Data'!$A$3:$A$4341,M$1,'United Data'!$C$3:$C$4341,$A1886)&gt;0,1,0)</f>
        <v>0</v>
      </c>
      <c r="N1886">
        <f>IF(COUNTIFS('United Data'!$A$3:$A$4341,N$1,'United Data'!$C$3:$C$4341,$A1886)&gt;0,1,0)</f>
        <v>0</v>
      </c>
      <c r="O1886">
        <f>IF(COUNTIFS('United Data'!$A$3:$A$4341,O$1,'United Data'!$C$3:$C$4341,$A1886)&gt;0,1,0)</f>
        <v>0</v>
      </c>
      <c r="P1886">
        <f>IF(COUNTIFS('United Data'!$A$3:$A$4341,P$1,'United Data'!$C$3:$C$4341,$A1886)&gt;0,1,0)</f>
        <v>0</v>
      </c>
      <c r="Q1886">
        <f>IF(COUNTIFS('United Data'!$A$3:$A$4341,Q$1,'United Data'!$C$3:$C$4341,$A1886)&gt;0,1,0)</f>
        <v>0</v>
      </c>
      <c r="R1886">
        <f>IF(COUNTIFS('United Data'!$A$3:$A$4341,R$1,'United Data'!$C$3:$C$4341,$A1886)&gt;0,1,0)</f>
        <v>0</v>
      </c>
      <c r="S1886">
        <f t="shared" si="58"/>
        <v>1</v>
      </c>
      <c r="T1886">
        <f t="shared" si="59"/>
        <v>1</v>
      </c>
    </row>
    <row r="1887" spans="1:20" x14ac:dyDescent="0.2">
      <c r="A1887" t="s">
        <v>1941</v>
      </c>
      <c r="B1887">
        <f>IF(COUNTIFS('United Data'!$A$3:$A$4341,B$1,'United Data'!$C$3:$C$4341,$A1887)&gt;0,1,0)</f>
        <v>0</v>
      </c>
      <c r="C1887">
        <f>IF(COUNTIFS('United Data'!$A$3:$A$4341,C$1,'United Data'!$C$3:$C$4341,$A1887)&gt;0,1,0)</f>
        <v>0</v>
      </c>
      <c r="D1887">
        <f>IF(COUNTIFS('United Data'!$A$3:$A$4341,D$1,'United Data'!$C$3:$C$4341,$A1887)&gt;0,1,0)</f>
        <v>0</v>
      </c>
      <c r="E1887">
        <f>IF(COUNTIFS('United Data'!$A$3:$A$4341,E$1,'United Data'!$C$3:$C$4341,$A1887)&gt;0,1,0)</f>
        <v>0</v>
      </c>
      <c r="F1887">
        <f>IF(COUNTIFS('United Data'!$A$3:$A$4341,F$1,'United Data'!$C$3:$C$4341,$A1887)&gt;0,1,0)</f>
        <v>0</v>
      </c>
      <c r="G1887">
        <f>IF(COUNTIFS('United Data'!$A$3:$A$4341,G$1,'United Data'!$C$3:$C$4341,$A1887)&gt;0,1,0)</f>
        <v>0</v>
      </c>
      <c r="H1887">
        <f>IF(COUNTIFS('United Data'!$A$3:$A$4341,H$1,'United Data'!$C$3:$C$4341,$A1887)&gt;0,1,0)</f>
        <v>1</v>
      </c>
      <c r="I1887">
        <f>IF(COUNTIFS('United Data'!$A$3:$A$4341,I$1,'United Data'!$C$3:$C$4341,$A1887)&gt;0,1,0)</f>
        <v>0</v>
      </c>
      <c r="J1887">
        <f>IF(COUNTIFS('United Data'!$A$3:$A$4341,J$1,'United Data'!$C$3:$C$4341,$A1887)&gt;0,1,0)</f>
        <v>0</v>
      </c>
      <c r="K1887">
        <f>IF(COUNTIFS('United Data'!$A$3:$A$4341,K$1,'United Data'!$C$3:$C$4341,$A1887)&gt;0,1,0)</f>
        <v>0</v>
      </c>
      <c r="L1887">
        <f>IF(COUNTIFS('United Data'!$A$3:$A$4341,L$1,'United Data'!$C$3:$C$4341,$A1887)&gt;0,1,0)</f>
        <v>0</v>
      </c>
      <c r="M1887">
        <f>IF(COUNTIFS('United Data'!$A$3:$A$4341,M$1,'United Data'!$C$3:$C$4341,$A1887)&gt;0,1,0)</f>
        <v>0</v>
      </c>
      <c r="N1887">
        <f>IF(COUNTIFS('United Data'!$A$3:$A$4341,N$1,'United Data'!$C$3:$C$4341,$A1887)&gt;0,1,0)</f>
        <v>0</v>
      </c>
      <c r="O1887">
        <f>IF(COUNTIFS('United Data'!$A$3:$A$4341,O$1,'United Data'!$C$3:$C$4341,$A1887)&gt;0,1,0)</f>
        <v>0</v>
      </c>
      <c r="P1887">
        <f>IF(COUNTIFS('United Data'!$A$3:$A$4341,P$1,'United Data'!$C$3:$C$4341,$A1887)&gt;0,1,0)</f>
        <v>0</v>
      </c>
      <c r="Q1887">
        <f>IF(COUNTIFS('United Data'!$A$3:$A$4341,Q$1,'United Data'!$C$3:$C$4341,$A1887)&gt;0,1,0)</f>
        <v>0</v>
      </c>
      <c r="R1887">
        <f>IF(COUNTIFS('United Data'!$A$3:$A$4341,R$1,'United Data'!$C$3:$C$4341,$A1887)&gt;0,1,0)</f>
        <v>0</v>
      </c>
      <c r="S1887">
        <f t="shared" si="58"/>
        <v>1</v>
      </c>
      <c r="T1887">
        <f t="shared" si="59"/>
        <v>1</v>
      </c>
    </row>
    <row r="1888" spans="1:20" x14ac:dyDescent="0.2">
      <c r="A1888" t="s">
        <v>2021</v>
      </c>
      <c r="B1888">
        <f>IF(COUNTIFS('United Data'!$A$3:$A$4341,B$1,'United Data'!$C$3:$C$4341,$A1888)&gt;0,1,0)</f>
        <v>0</v>
      </c>
      <c r="C1888">
        <f>IF(COUNTIFS('United Data'!$A$3:$A$4341,C$1,'United Data'!$C$3:$C$4341,$A1888)&gt;0,1,0)</f>
        <v>0</v>
      </c>
      <c r="D1888">
        <f>IF(COUNTIFS('United Data'!$A$3:$A$4341,D$1,'United Data'!$C$3:$C$4341,$A1888)&gt;0,1,0)</f>
        <v>0</v>
      </c>
      <c r="E1888">
        <f>IF(COUNTIFS('United Data'!$A$3:$A$4341,E$1,'United Data'!$C$3:$C$4341,$A1888)&gt;0,1,0)</f>
        <v>0</v>
      </c>
      <c r="F1888">
        <f>IF(COUNTIFS('United Data'!$A$3:$A$4341,F$1,'United Data'!$C$3:$C$4341,$A1888)&gt;0,1,0)</f>
        <v>0</v>
      </c>
      <c r="G1888">
        <f>IF(COUNTIFS('United Data'!$A$3:$A$4341,G$1,'United Data'!$C$3:$C$4341,$A1888)&gt;0,1,0)</f>
        <v>0</v>
      </c>
      <c r="H1888">
        <f>IF(COUNTIFS('United Data'!$A$3:$A$4341,H$1,'United Data'!$C$3:$C$4341,$A1888)&gt;0,1,0)</f>
        <v>1</v>
      </c>
      <c r="I1888">
        <f>IF(COUNTIFS('United Data'!$A$3:$A$4341,I$1,'United Data'!$C$3:$C$4341,$A1888)&gt;0,1,0)</f>
        <v>0</v>
      </c>
      <c r="J1888">
        <f>IF(COUNTIFS('United Data'!$A$3:$A$4341,J$1,'United Data'!$C$3:$C$4341,$A1888)&gt;0,1,0)</f>
        <v>0</v>
      </c>
      <c r="K1888">
        <f>IF(COUNTIFS('United Data'!$A$3:$A$4341,K$1,'United Data'!$C$3:$C$4341,$A1888)&gt;0,1,0)</f>
        <v>0</v>
      </c>
      <c r="L1888">
        <f>IF(COUNTIFS('United Data'!$A$3:$A$4341,L$1,'United Data'!$C$3:$C$4341,$A1888)&gt;0,1,0)</f>
        <v>0</v>
      </c>
      <c r="M1888">
        <f>IF(COUNTIFS('United Data'!$A$3:$A$4341,M$1,'United Data'!$C$3:$C$4341,$A1888)&gt;0,1,0)</f>
        <v>0</v>
      </c>
      <c r="N1888">
        <f>IF(COUNTIFS('United Data'!$A$3:$A$4341,N$1,'United Data'!$C$3:$C$4341,$A1888)&gt;0,1,0)</f>
        <v>0</v>
      </c>
      <c r="O1888">
        <f>IF(COUNTIFS('United Data'!$A$3:$A$4341,O$1,'United Data'!$C$3:$C$4341,$A1888)&gt;0,1,0)</f>
        <v>0</v>
      </c>
      <c r="P1888">
        <f>IF(COUNTIFS('United Data'!$A$3:$A$4341,P$1,'United Data'!$C$3:$C$4341,$A1888)&gt;0,1,0)</f>
        <v>0</v>
      </c>
      <c r="Q1888">
        <f>IF(COUNTIFS('United Data'!$A$3:$A$4341,Q$1,'United Data'!$C$3:$C$4341,$A1888)&gt;0,1,0)</f>
        <v>0</v>
      </c>
      <c r="R1888">
        <f>IF(COUNTIFS('United Data'!$A$3:$A$4341,R$1,'United Data'!$C$3:$C$4341,$A1888)&gt;0,1,0)</f>
        <v>0</v>
      </c>
      <c r="S1888">
        <f t="shared" si="58"/>
        <v>1</v>
      </c>
      <c r="T1888">
        <f t="shared" si="59"/>
        <v>1</v>
      </c>
    </row>
    <row r="1889" spans="1:20" x14ac:dyDescent="0.2">
      <c r="A1889" t="s">
        <v>1945</v>
      </c>
      <c r="B1889">
        <f>IF(COUNTIFS('United Data'!$A$3:$A$4341,B$1,'United Data'!$C$3:$C$4341,$A1889)&gt;0,1,0)</f>
        <v>0</v>
      </c>
      <c r="C1889">
        <f>IF(COUNTIFS('United Data'!$A$3:$A$4341,C$1,'United Data'!$C$3:$C$4341,$A1889)&gt;0,1,0)</f>
        <v>0</v>
      </c>
      <c r="D1889">
        <f>IF(COUNTIFS('United Data'!$A$3:$A$4341,D$1,'United Data'!$C$3:$C$4341,$A1889)&gt;0,1,0)</f>
        <v>0</v>
      </c>
      <c r="E1889">
        <f>IF(COUNTIFS('United Data'!$A$3:$A$4341,E$1,'United Data'!$C$3:$C$4341,$A1889)&gt;0,1,0)</f>
        <v>1</v>
      </c>
      <c r="F1889">
        <f>IF(COUNTIFS('United Data'!$A$3:$A$4341,F$1,'United Data'!$C$3:$C$4341,$A1889)&gt;0,1,0)</f>
        <v>0</v>
      </c>
      <c r="G1889">
        <f>IF(COUNTIFS('United Data'!$A$3:$A$4341,G$1,'United Data'!$C$3:$C$4341,$A1889)&gt;0,1,0)</f>
        <v>0</v>
      </c>
      <c r="H1889">
        <f>IF(COUNTIFS('United Data'!$A$3:$A$4341,H$1,'United Data'!$C$3:$C$4341,$A1889)&gt;0,1,0)</f>
        <v>1</v>
      </c>
      <c r="I1889">
        <f>IF(COUNTIFS('United Data'!$A$3:$A$4341,I$1,'United Data'!$C$3:$C$4341,$A1889)&gt;0,1,0)</f>
        <v>1</v>
      </c>
      <c r="J1889">
        <f>IF(COUNTIFS('United Data'!$A$3:$A$4341,J$1,'United Data'!$C$3:$C$4341,$A1889)&gt;0,1,0)</f>
        <v>1</v>
      </c>
      <c r="K1889">
        <f>IF(COUNTIFS('United Data'!$A$3:$A$4341,K$1,'United Data'!$C$3:$C$4341,$A1889)&gt;0,1,0)</f>
        <v>0</v>
      </c>
      <c r="L1889">
        <f>IF(COUNTIFS('United Data'!$A$3:$A$4341,L$1,'United Data'!$C$3:$C$4341,$A1889)&gt;0,1,0)</f>
        <v>0</v>
      </c>
      <c r="M1889">
        <f>IF(COUNTIFS('United Data'!$A$3:$A$4341,M$1,'United Data'!$C$3:$C$4341,$A1889)&gt;0,1,0)</f>
        <v>0</v>
      </c>
      <c r="N1889">
        <f>IF(COUNTIFS('United Data'!$A$3:$A$4341,N$1,'United Data'!$C$3:$C$4341,$A1889)&gt;0,1,0)</f>
        <v>0</v>
      </c>
      <c r="O1889">
        <f>IF(COUNTIFS('United Data'!$A$3:$A$4341,O$1,'United Data'!$C$3:$C$4341,$A1889)&gt;0,1,0)</f>
        <v>0</v>
      </c>
      <c r="P1889">
        <f>IF(COUNTIFS('United Data'!$A$3:$A$4341,P$1,'United Data'!$C$3:$C$4341,$A1889)&gt;0,1,0)</f>
        <v>0</v>
      </c>
      <c r="Q1889">
        <f>IF(COUNTIFS('United Data'!$A$3:$A$4341,Q$1,'United Data'!$C$3:$C$4341,$A1889)&gt;0,1,0)</f>
        <v>0</v>
      </c>
      <c r="R1889">
        <f>IF(COUNTIFS('United Data'!$A$3:$A$4341,R$1,'United Data'!$C$3:$C$4341,$A1889)&gt;0,1,0)</f>
        <v>0</v>
      </c>
      <c r="S1889">
        <f t="shared" si="58"/>
        <v>4</v>
      </c>
      <c r="T1889">
        <f t="shared" si="59"/>
        <v>2</v>
      </c>
    </row>
    <row r="1890" spans="1:20" x14ac:dyDescent="0.2">
      <c r="A1890" t="s">
        <v>1946</v>
      </c>
      <c r="B1890">
        <f>IF(COUNTIFS('United Data'!$A$3:$A$4341,B$1,'United Data'!$C$3:$C$4341,$A1890)&gt;0,1,0)</f>
        <v>0</v>
      </c>
      <c r="C1890">
        <f>IF(COUNTIFS('United Data'!$A$3:$A$4341,C$1,'United Data'!$C$3:$C$4341,$A1890)&gt;0,1,0)</f>
        <v>0</v>
      </c>
      <c r="D1890">
        <f>IF(COUNTIFS('United Data'!$A$3:$A$4341,D$1,'United Data'!$C$3:$C$4341,$A1890)&gt;0,1,0)</f>
        <v>0</v>
      </c>
      <c r="E1890">
        <f>IF(COUNTIFS('United Data'!$A$3:$A$4341,E$1,'United Data'!$C$3:$C$4341,$A1890)&gt;0,1,0)</f>
        <v>0</v>
      </c>
      <c r="F1890">
        <f>IF(COUNTIFS('United Data'!$A$3:$A$4341,F$1,'United Data'!$C$3:$C$4341,$A1890)&gt;0,1,0)</f>
        <v>0</v>
      </c>
      <c r="G1890">
        <f>IF(COUNTIFS('United Data'!$A$3:$A$4341,G$1,'United Data'!$C$3:$C$4341,$A1890)&gt;0,1,0)</f>
        <v>0</v>
      </c>
      <c r="H1890">
        <f>IF(COUNTIFS('United Data'!$A$3:$A$4341,H$1,'United Data'!$C$3:$C$4341,$A1890)&gt;0,1,0)</f>
        <v>1</v>
      </c>
      <c r="I1890">
        <f>IF(COUNTIFS('United Data'!$A$3:$A$4341,I$1,'United Data'!$C$3:$C$4341,$A1890)&gt;0,1,0)</f>
        <v>0</v>
      </c>
      <c r="J1890">
        <f>IF(COUNTIFS('United Data'!$A$3:$A$4341,J$1,'United Data'!$C$3:$C$4341,$A1890)&gt;0,1,0)</f>
        <v>0</v>
      </c>
      <c r="K1890">
        <f>IF(COUNTIFS('United Data'!$A$3:$A$4341,K$1,'United Data'!$C$3:$C$4341,$A1890)&gt;0,1,0)</f>
        <v>0</v>
      </c>
      <c r="L1890">
        <f>IF(COUNTIFS('United Data'!$A$3:$A$4341,L$1,'United Data'!$C$3:$C$4341,$A1890)&gt;0,1,0)</f>
        <v>0</v>
      </c>
      <c r="M1890">
        <f>IF(COUNTIFS('United Data'!$A$3:$A$4341,M$1,'United Data'!$C$3:$C$4341,$A1890)&gt;0,1,0)</f>
        <v>0</v>
      </c>
      <c r="N1890">
        <f>IF(COUNTIFS('United Data'!$A$3:$A$4341,N$1,'United Data'!$C$3:$C$4341,$A1890)&gt;0,1,0)</f>
        <v>0</v>
      </c>
      <c r="O1890">
        <f>IF(COUNTIFS('United Data'!$A$3:$A$4341,O$1,'United Data'!$C$3:$C$4341,$A1890)&gt;0,1,0)</f>
        <v>0</v>
      </c>
      <c r="P1890">
        <f>IF(COUNTIFS('United Data'!$A$3:$A$4341,P$1,'United Data'!$C$3:$C$4341,$A1890)&gt;0,1,0)</f>
        <v>0</v>
      </c>
      <c r="Q1890">
        <f>IF(COUNTIFS('United Data'!$A$3:$A$4341,Q$1,'United Data'!$C$3:$C$4341,$A1890)&gt;0,1,0)</f>
        <v>0</v>
      </c>
      <c r="R1890">
        <f>IF(COUNTIFS('United Data'!$A$3:$A$4341,R$1,'United Data'!$C$3:$C$4341,$A1890)&gt;0,1,0)</f>
        <v>0</v>
      </c>
      <c r="S1890">
        <f t="shared" si="58"/>
        <v>1</v>
      </c>
      <c r="T1890">
        <f t="shared" si="59"/>
        <v>1</v>
      </c>
    </row>
    <row r="1891" spans="1:20" x14ac:dyDescent="0.2">
      <c r="A1891" t="s">
        <v>1947</v>
      </c>
      <c r="B1891">
        <f>IF(COUNTIFS('United Data'!$A$3:$A$4341,B$1,'United Data'!$C$3:$C$4341,$A1891)&gt;0,1,0)</f>
        <v>0</v>
      </c>
      <c r="C1891">
        <f>IF(COUNTIFS('United Data'!$A$3:$A$4341,C$1,'United Data'!$C$3:$C$4341,$A1891)&gt;0,1,0)</f>
        <v>0</v>
      </c>
      <c r="D1891">
        <f>IF(COUNTIFS('United Data'!$A$3:$A$4341,D$1,'United Data'!$C$3:$C$4341,$A1891)&gt;0,1,0)</f>
        <v>0</v>
      </c>
      <c r="E1891">
        <f>IF(COUNTIFS('United Data'!$A$3:$A$4341,E$1,'United Data'!$C$3:$C$4341,$A1891)&gt;0,1,0)</f>
        <v>0</v>
      </c>
      <c r="F1891">
        <f>IF(COUNTIFS('United Data'!$A$3:$A$4341,F$1,'United Data'!$C$3:$C$4341,$A1891)&gt;0,1,0)</f>
        <v>0</v>
      </c>
      <c r="G1891">
        <f>IF(COUNTIFS('United Data'!$A$3:$A$4341,G$1,'United Data'!$C$3:$C$4341,$A1891)&gt;0,1,0)</f>
        <v>0</v>
      </c>
      <c r="H1891">
        <f>IF(COUNTIFS('United Data'!$A$3:$A$4341,H$1,'United Data'!$C$3:$C$4341,$A1891)&gt;0,1,0)</f>
        <v>1</v>
      </c>
      <c r="I1891">
        <f>IF(COUNTIFS('United Data'!$A$3:$A$4341,I$1,'United Data'!$C$3:$C$4341,$A1891)&gt;0,1,0)</f>
        <v>1</v>
      </c>
      <c r="J1891">
        <f>IF(COUNTIFS('United Data'!$A$3:$A$4341,J$1,'United Data'!$C$3:$C$4341,$A1891)&gt;0,1,0)</f>
        <v>0</v>
      </c>
      <c r="K1891">
        <f>IF(COUNTIFS('United Data'!$A$3:$A$4341,K$1,'United Data'!$C$3:$C$4341,$A1891)&gt;0,1,0)</f>
        <v>0</v>
      </c>
      <c r="L1891">
        <f>IF(COUNTIFS('United Data'!$A$3:$A$4341,L$1,'United Data'!$C$3:$C$4341,$A1891)&gt;0,1,0)</f>
        <v>0</v>
      </c>
      <c r="M1891">
        <f>IF(COUNTIFS('United Data'!$A$3:$A$4341,M$1,'United Data'!$C$3:$C$4341,$A1891)&gt;0,1,0)</f>
        <v>0</v>
      </c>
      <c r="N1891">
        <f>IF(COUNTIFS('United Data'!$A$3:$A$4341,N$1,'United Data'!$C$3:$C$4341,$A1891)&gt;0,1,0)</f>
        <v>0</v>
      </c>
      <c r="O1891">
        <f>IF(COUNTIFS('United Data'!$A$3:$A$4341,O$1,'United Data'!$C$3:$C$4341,$A1891)&gt;0,1,0)</f>
        <v>0</v>
      </c>
      <c r="P1891">
        <f>IF(COUNTIFS('United Data'!$A$3:$A$4341,P$1,'United Data'!$C$3:$C$4341,$A1891)&gt;0,1,0)</f>
        <v>0</v>
      </c>
      <c r="Q1891">
        <f>IF(COUNTIFS('United Data'!$A$3:$A$4341,Q$1,'United Data'!$C$3:$C$4341,$A1891)&gt;0,1,0)</f>
        <v>0</v>
      </c>
      <c r="R1891">
        <f>IF(COUNTIFS('United Data'!$A$3:$A$4341,R$1,'United Data'!$C$3:$C$4341,$A1891)&gt;0,1,0)</f>
        <v>0</v>
      </c>
      <c r="S1891">
        <f t="shared" si="58"/>
        <v>2</v>
      </c>
      <c r="T1891">
        <f t="shared" si="59"/>
        <v>1</v>
      </c>
    </row>
    <row r="1892" spans="1:20" x14ac:dyDescent="0.2">
      <c r="A1892" t="s">
        <v>1948</v>
      </c>
      <c r="B1892">
        <f>IF(COUNTIFS('United Data'!$A$3:$A$4341,B$1,'United Data'!$C$3:$C$4341,$A1892)&gt;0,1,0)</f>
        <v>0</v>
      </c>
      <c r="C1892">
        <f>IF(COUNTIFS('United Data'!$A$3:$A$4341,C$1,'United Data'!$C$3:$C$4341,$A1892)&gt;0,1,0)</f>
        <v>0</v>
      </c>
      <c r="D1892">
        <f>IF(COUNTIFS('United Data'!$A$3:$A$4341,D$1,'United Data'!$C$3:$C$4341,$A1892)&gt;0,1,0)</f>
        <v>0</v>
      </c>
      <c r="E1892">
        <f>IF(COUNTIFS('United Data'!$A$3:$A$4341,E$1,'United Data'!$C$3:$C$4341,$A1892)&gt;0,1,0)</f>
        <v>0</v>
      </c>
      <c r="F1892">
        <f>IF(COUNTIFS('United Data'!$A$3:$A$4341,F$1,'United Data'!$C$3:$C$4341,$A1892)&gt;0,1,0)</f>
        <v>0</v>
      </c>
      <c r="G1892">
        <f>IF(COUNTIFS('United Data'!$A$3:$A$4341,G$1,'United Data'!$C$3:$C$4341,$A1892)&gt;0,1,0)</f>
        <v>0</v>
      </c>
      <c r="H1892">
        <f>IF(COUNTIFS('United Data'!$A$3:$A$4341,H$1,'United Data'!$C$3:$C$4341,$A1892)&gt;0,1,0)</f>
        <v>1</v>
      </c>
      <c r="I1892">
        <f>IF(COUNTIFS('United Data'!$A$3:$A$4341,I$1,'United Data'!$C$3:$C$4341,$A1892)&gt;0,1,0)</f>
        <v>0</v>
      </c>
      <c r="J1892">
        <f>IF(COUNTIFS('United Data'!$A$3:$A$4341,J$1,'United Data'!$C$3:$C$4341,$A1892)&gt;0,1,0)</f>
        <v>0</v>
      </c>
      <c r="K1892">
        <f>IF(COUNTIFS('United Data'!$A$3:$A$4341,K$1,'United Data'!$C$3:$C$4341,$A1892)&gt;0,1,0)</f>
        <v>0</v>
      </c>
      <c r="L1892">
        <f>IF(COUNTIFS('United Data'!$A$3:$A$4341,L$1,'United Data'!$C$3:$C$4341,$A1892)&gt;0,1,0)</f>
        <v>0</v>
      </c>
      <c r="M1892">
        <f>IF(COUNTIFS('United Data'!$A$3:$A$4341,M$1,'United Data'!$C$3:$C$4341,$A1892)&gt;0,1,0)</f>
        <v>0</v>
      </c>
      <c r="N1892">
        <f>IF(COUNTIFS('United Data'!$A$3:$A$4341,N$1,'United Data'!$C$3:$C$4341,$A1892)&gt;0,1,0)</f>
        <v>0</v>
      </c>
      <c r="O1892">
        <f>IF(COUNTIFS('United Data'!$A$3:$A$4341,O$1,'United Data'!$C$3:$C$4341,$A1892)&gt;0,1,0)</f>
        <v>0</v>
      </c>
      <c r="P1892">
        <f>IF(COUNTIFS('United Data'!$A$3:$A$4341,P$1,'United Data'!$C$3:$C$4341,$A1892)&gt;0,1,0)</f>
        <v>0</v>
      </c>
      <c r="Q1892">
        <f>IF(COUNTIFS('United Data'!$A$3:$A$4341,Q$1,'United Data'!$C$3:$C$4341,$A1892)&gt;0,1,0)</f>
        <v>0</v>
      </c>
      <c r="R1892">
        <f>IF(COUNTIFS('United Data'!$A$3:$A$4341,R$1,'United Data'!$C$3:$C$4341,$A1892)&gt;0,1,0)</f>
        <v>0</v>
      </c>
      <c r="S1892">
        <f t="shared" si="58"/>
        <v>1</v>
      </c>
      <c r="T1892">
        <f t="shared" si="59"/>
        <v>1</v>
      </c>
    </row>
    <row r="1893" spans="1:20" x14ac:dyDescent="0.2">
      <c r="A1893" t="s">
        <v>1949</v>
      </c>
      <c r="B1893">
        <f>IF(COUNTIFS('United Data'!$A$3:$A$4341,B$1,'United Data'!$C$3:$C$4341,$A1893)&gt;0,1,0)</f>
        <v>0</v>
      </c>
      <c r="C1893">
        <f>IF(COUNTIFS('United Data'!$A$3:$A$4341,C$1,'United Data'!$C$3:$C$4341,$A1893)&gt;0,1,0)</f>
        <v>0</v>
      </c>
      <c r="D1893">
        <f>IF(COUNTIFS('United Data'!$A$3:$A$4341,D$1,'United Data'!$C$3:$C$4341,$A1893)&gt;0,1,0)</f>
        <v>0</v>
      </c>
      <c r="E1893">
        <f>IF(COUNTIFS('United Data'!$A$3:$A$4341,E$1,'United Data'!$C$3:$C$4341,$A1893)&gt;0,1,0)</f>
        <v>0</v>
      </c>
      <c r="F1893">
        <f>IF(COUNTIFS('United Data'!$A$3:$A$4341,F$1,'United Data'!$C$3:$C$4341,$A1893)&gt;0,1,0)</f>
        <v>0</v>
      </c>
      <c r="G1893">
        <f>IF(COUNTIFS('United Data'!$A$3:$A$4341,G$1,'United Data'!$C$3:$C$4341,$A1893)&gt;0,1,0)</f>
        <v>0</v>
      </c>
      <c r="H1893">
        <f>IF(COUNTIFS('United Data'!$A$3:$A$4341,H$1,'United Data'!$C$3:$C$4341,$A1893)&gt;0,1,0)</f>
        <v>0</v>
      </c>
      <c r="I1893">
        <f>IF(COUNTIFS('United Data'!$A$3:$A$4341,I$1,'United Data'!$C$3:$C$4341,$A1893)&gt;0,1,0)</f>
        <v>1</v>
      </c>
      <c r="J1893">
        <f>IF(COUNTIFS('United Data'!$A$3:$A$4341,J$1,'United Data'!$C$3:$C$4341,$A1893)&gt;0,1,0)</f>
        <v>0</v>
      </c>
      <c r="K1893">
        <f>IF(COUNTIFS('United Data'!$A$3:$A$4341,K$1,'United Data'!$C$3:$C$4341,$A1893)&gt;0,1,0)</f>
        <v>0</v>
      </c>
      <c r="L1893">
        <f>IF(COUNTIFS('United Data'!$A$3:$A$4341,L$1,'United Data'!$C$3:$C$4341,$A1893)&gt;0,1,0)</f>
        <v>0</v>
      </c>
      <c r="M1893">
        <f>IF(COUNTIFS('United Data'!$A$3:$A$4341,M$1,'United Data'!$C$3:$C$4341,$A1893)&gt;0,1,0)</f>
        <v>0</v>
      </c>
      <c r="N1893">
        <f>IF(COUNTIFS('United Data'!$A$3:$A$4341,N$1,'United Data'!$C$3:$C$4341,$A1893)&gt;0,1,0)</f>
        <v>0</v>
      </c>
      <c r="O1893">
        <f>IF(COUNTIFS('United Data'!$A$3:$A$4341,O$1,'United Data'!$C$3:$C$4341,$A1893)&gt;0,1,0)</f>
        <v>0</v>
      </c>
      <c r="P1893">
        <f>IF(COUNTIFS('United Data'!$A$3:$A$4341,P$1,'United Data'!$C$3:$C$4341,$A1893)&gt;0,1,0)</f>
        <v>0</v>
      </c>
      <c r="Q1893">
        <f>IF(COUNTIFS('United Data'!$A$3:$A$4341,Q$1,'United Data'!$C$3:$C$4341,$A1893)&gt;0,1,0)</f>
        <v>0</v>
      </c>
      <c r="R1893">
        <f>IF(COUNTIFS('United Data'!$A$3:$A$4341,R$1,'United Data'!$C$3:$C$4341,$A1893)&gt;0,1,0)</f>
        <v>0</v>
      </c>
      <c r="S1893">
        <f t="shared" si="58"/>
        <v>1</v>
      </c>
      <c r="T1893">
        <f t="shared" si="59"/>
        <v>1</v>
      </c>
    </row>
    <row r="1894" spans="1:20" x14ac:dyDescent="0.2">
      <c r="A1894" t="s">
        <v>1950</v>
      </c>
      <c r="B1894">
        <f>IF(COUNTIFS('United Data'!$A$3:$A$4341,B$1,'United Data'!$C$3:$C$4341,$A1894)&gt;0,1,0)</f>
        <v>0</v>
      </c>
      <c r="C1894">
        <f>IF(COUNTIFS('United Data'!$A$3:$A$4341,C$1,'United Data'!$C$3:$C$4341,$A1894)&gt;0,1,0)</f>
        <v>0</v>
      </c>
      <c r="D1894">
        <f>IF(COUNTIFS('United Data'!$A$3:$A$4341,D$1,'United Data'!$C$3:$C$4341,$A1894)&gt;0,1,0)</f>
        <v>0</v>
      </c>
      <c r="E1894">
        <f>IF(COUNTIFS('United Data'!$A$3:$A$4341,E$1,'United Data'!$C$3:$C$4341,$A1894)&gt;0,1,0)</f>
        <v>0</v>
      </c>
      <c r="F1894">
        <f>IF(COUNTIFS('United Data'!$A$3:$A$4341,F$1,'United Data'!$C$3:$C$4341,$A1894)&gt;0,1,0)</f>
        <v>0</v>
      </c>
      <c r="G1894">
        <f>IF(COUNTIFS('United Data'!$A$3:$A$4341,G$1,'United Data'!$C$3:$C$4341,$A1894)&gt;0,1,0)</f>
        <v>0</v>
      </c>
      <c r="H1894">
        <f>IF(COUNTIFS('United Data'!$A$3:$A$4341,H$1,'United Data'!$C$3:$C$4341,$A1894)&gt;0,1,0)</f>
        <v>0</v>
      </c>
      <c r="I1894">
        <f>IF(COUNTIFS('United Data'!$A$3:$A$4341,I$1,'United Data'!$C$3:$C$4341,$A1894)&gt;0,1,0)</f>
        <v>1</v>
      </c>
      <c r="J1894">
        <f>IF(COUNTIFS('United Data'!$A$3:$A$4341,J$1,'United Data'!$C$3:$C$4341,$A1894)&gt;0,1,0)</f>
        <v>0</v>
      </c>
      <c r="K1894">
        <f>IF(COUNTIFS('United Data'!$A$3:$A$4341,K$1,'United Data'!$C$3:$C$4341,$A1894)&gt;0,1,0)</f>
        <v>0</v>
      </c>
      <c r="L1894">
        <f>IF(COUNTIFS('United Data'!$A$3:$A$4341,L$1,'United Data'!$C$3:$C$4341,$A1894)&gt;0,1,0)</f>
        <v>0</v>
      </c>
      <c r="M1894">
        <f>IF(COUNTIFS('United Data'!$A$3:$A$4341,M$1,'United Data'!$C$3:$C$4341,$A1894)&gt;0,1,0)</f>
        <v>0</v>
      </c>
      <c r="N1894">
        <f>IF(COUNTIFS('United Data'!$A$3:$A$4341,N$1,'United Data'!$C$3:$C$4341,$A1894)&gt;0,1,0)</f>
        <v>0</v>
      </c>
      <c r="O1894">
        <f>IF(COUNTIFS('United Data'!$A$3:$A$4341,O$1,'United Data'!$C$3:$C$4341,$A1894)&gt;0,1,0)</f>
        <v>0</v>
      </c>
      <c r="P1894">
        <f>IF(COUNTIFS('United Data'!$A$3:$A$4341,P$1,'United Data'!$C$3:$C$4341,$A1894)&gt;0,1,0)</f>
        <v>0</v>
      </c>
      <c r="Q1894">
        <f>IF(COUNTIFS('United Data'!$A$3:$A$4341,Q$1,'United Data'!$C$3:$C$4341,$A1894)&gt;0,1,0)</f>
        <v>0</v>
      </c>
      <c r="R1894">
        <f>IF(COUNTIFS('United Data'!$A$3:$A$4341,R$1,'United Data'!$C$3:$C$4341,$A1894)&gt;0,1,0)</f>
        <v>0</v>
      </c>
      <c r="S1894">
        <f t="shared" si="58"/>
        <v>1</v>
      </c>
      <c r="T1894">
        <f t="shared" si="59"/>
        <v>1</v>
      </c>
    </row>
    <row r="1895" spans="1:20" x14ac:dyDescent="0.2">
      <c r="A1895" t="s">
        <v>1951</v>
      </c>
      <c r="B1895">
        <f>IF(COUNTIFS('United Data'!$A$3:$A$4341,B$1,'United Data'!$C$3:$C$4341,$A1895)&gt;0,1,0)</f>
        <v>0</v>
      </c>
      <c r="C1895">
        <f>IF(COUNTIFS('United Data'!$A$3:$A$4341,C$1,'United Data'!$C$3:$C$4341,$A1895)&gt;0,1,0)</f>
        <v>0</v>
      </c>
      <c r="D1895">
        <f>IF(COUNTIFS('United Data'!$A$3:$A$4341,D$1,'United Data'!$C$3:$C$4341,$A1895)&gt;0,1,0)</f>
        <v>0</v>
      </c>
      <c r="E1895">
        <f>IF(COUNTIFS('United Data'!$A$3:$A$4341,E$1,'United Data'!$C$3:$C$4341,$A1895)&gt;0,1,0)</f>
        <v>0</v>
      </c>
      <c r="F1895">
        <f>IF(COUNTIFS('United Data'!$A$3:$A$4341,F$1,'United Data'!$C$3:$C$4341,$A1895)&gt;0,1,0)</f>
        <v>0</v>
      </c>
      <c r="G1895">
        <f>IF(COUNTIFS('United Data'!$A$3:$A$4341,G$1,'United Data'!$C$3:$C$4341,$A1895)&gt;0,1,0)</f>
        <v>0</v>
      </c>
      <c r="H1895">
        <f>IF(COUNTIFS('United Data'!$A$3:$A$4341,H$1,'United Data'!$C$3:$C$4341,$A1895)&gt;0,1,0)</f>
        <v>0</v>
      </c>
      <c r="I1895">
        <f>IF(COUNTIFS('United Data'!$A$3:$A$4341,I$1,'United Data'!$C$3:$C$4341,$A1895)&gt;0,1,0)</f>
        <v>1</v>
      </c>
      <c r="J1895">
        <f>IF(COUNTIFS('United Data'!$A$3:$A$4341,J$1,'United Data'!$C$3:$C$4341,$A1895)&gt;0,1,0)</f>
        <v>0</v>
      </c>
      <c r="K1895">
        <f>IF(COUNTIFS('United Data'!$A$3:$A$4341,K$1,'United Data'!$C$3:$C$4341,$A1895)&gt;0,1,0)</f>
        <v>0</v>
      </c>
      <c r="L1895">
        <f>IF(COUNTIFS('United Data'!$A$3:$A$4341,L$1,'United Data'!$C$3:$C$4341,$A1895)&gt;0,1,0)</f>
        <v>0</v>
      </c>
      <c r="M1895">
        <f>IF(COUNTIFS('United Data'!$A$3:$A$4341,M$1,'United Data'!$C$3:$C$4341,$A1895)&gt;0,1,0)</f>
        <v>0</v>
      </c>
      <c r="N1895">
        <f>IF(COUNTIFS('United Data'!$A$3:$A$4341,N$1,'United Data'!$C$3:$C$4341,$A1895)&gt;0,1,0)</f>
        <v>0</v>
      </c>
      <c r="O1895">
        <f>IF(COUNTIFS('United Data'!$A$3:$A$4341,O$1,'United Data'!$C$3:$C$4341,$A1895)&gt;0,1,0)</f>
        <v>0</v>
      </c>
      <c r="P1895">
        <f>IF(COUNTIFS('United Data'!$A$3:$A$4341,P$1,'United Data'!$C$3:$C$4341,$A1895)&gt;0,1,0)</f>
        <v>0</v>
      </c>
      <c r="Q1895">
        <f>IF(COUNTIFS('United Data'!$A$3:$A$4341,Q$1,'United Data'!$C$3:$C$4341,$A1895)&gt;0,1,0)</f>
        <v>0</v>
      </c>
      <c r="R1895">
        <f>IF(COUNTIFS('United Data'!$A$3:$A$4341,R$1,'United Data'!$C$3:$C$4341,$A1895)&gt;0,1,0)</f>
        <v>0</v>
      </c>
      <c r="S1895">
        <f t="shared" si="58"/>
        <v>1</v>
      </c>
      <c r="T1895">
        <f t="shared" si="59"/>
        <v>1</v>
      </c>
    </row>
    <row r="1896" spans="1:20" x14ac:dyDescent="0.2">
      <c r="A1896" t="s">
        <v>1952</v>
      </c>
      <c r="B1896">
        <f>IF(COUNTIFS('United Data'!$A$3:$A$4341,B$1,'United Data'!$C$3:$C$4341,$A1896)&gt;0,1,0)</f>
        <v>0</v>
      </c>
      <c r="C1896">
        <f>IF(COUNTIFS('United Data'!$A$3:$A$4341,C$1,'United Data'!$C$3:$C$4341,$A1896)&gt;0,1,0)</f>
        <v>0</v>
      </c>
      <c r="D1896">
        <f>IF(COUNTIFS('United Data'!$A$3:$A$4341,D$1,'United Data'!$C$3:$C$4341,$A1896)&gt;0,1,0)</f>
        <v>0</v>
      </c>
      <c r="E1896">
        <f>IF(COUNTIFS('United Data'!$A$3:$A$4341,E$1,'United Data'!$C$3:$C$4341,$A1896)&gt;0,1,0)</f>
        <v>0</v>
      </c>
      <c r="F1896">
        <f>IF(COUNTIFS('United Data'!$A$3:$A$4341,F$1,'United Data'!$C$3:$C$4341,$A1896)&gt;0,1,0)</f>
        <v>0</v>
      </c>
      <c r="G1896">
        <f>IF(COUNTIFS('United Data'!$A$3:$A$4341,G$1,'United Data'!$C$3:$C$4341,$A1896)&gt;0,1,0)</f>
        <v>0</v>
      </c>
      <c r="H1896">
        <f>IF(COUNTIFS('United Data'!$A$3:$A$4341,H$1,'United Data'!$C$3:$C$4341,$A1896)&gt;0,1,0)</f>
        <v>0</v>
      </c>
      <c r="I1896">
        <f>IF(COUNTIFS('United Data'!$A$3:$A$4341,I$1,'United Data'!$C$3:$C$4341,$A1896)&gt;0,1,0)</f>
        <v>1</v>
      </c>
      <c r="J1896">
        <f>IF(COUNTIFS('United Data'!$A$3:$A$4341,J$1,'United Data'!$C$3:$C$4341,$A1896)&gt;0,1,0)</f>
        <v>0</v>
      </c>
      <c r="K1896">
        <f>IF(COUNTIFS('United Data'!$A$3:$A$4341,K$1,'United Data'!$C$3:$C$4341,$A1896)&gt;0,1,0)</f>
        <v>0</v>
      </c>
      <c r="L1896">
        <f>IF(COUNTIFS('United Data'!$A$3:$A$4341,L$1,'United Data'!$C$3:$C$4341,$A1896)&gt;0,1,0)</f>
        <v>0</v>
      </c>
      <c r="M1896">
        <f>IF(COUNTIFS('United Data'!$A$3:$A$4341,M$1,'United Data'!$C$3:$C$4341,$A1896)&gt;0,1,0)</f>
        <v>0</v>
      </c>
      <c r="N1896">
        <f>IF(COUNTIFS('United Data'!$A$3:$A$4341,N$1,'United Data'!$C$3:$C$4341,$A1896)&gt;0,1,0)</f>
        <v>0</v>
      </c>
      <c r="O1896">
        <f>IF(COUNTIFS('United Data'!$A$3:$A$4341,O$1,'United Data'!$C$3:$C$4341,$A1896)&gt;0,1,0)</f>
        <v>0</v>
      </c>
      <c r="P1896">
        <f>IF(COUNTIFS('United Data'!$A$3:$A$4341,P$1,'United Data'!$C$3:$C$4341,$A1896)&gt;0,1,0)</f>
        <v>0</v>
      </c>
      <c r="Q1896">
        <f>IF(COUNTIFS('United Data'!$A$3:$A$4341,Q$1,'United Data'!$C$3:$C$4341,$A1896)&gt;0,1,0)</f>
        <v>0</v>
      </c>
      <c r="R1896">
        <f>IF(COUNTIFS('United Data'!$A$3:$A$4341,R$1,'United Data'!$C$3:$C$4341,$A1896)&gt;0,1,0)</f>
        <v>0</v>
      </c>
      <c r="S1896">
        <f t="shared" si="58"/>
        <v>1</v>
      </c>
      <c r="T1896">
        <f t="shared" si="59"/>
        <v>1</v>
      </c>
    </row>
    <row r="1897" spans="1:20" x14ac:dyDescent="0.2">
      <c r="A1897" t="s">
        <v>1953</v>
      </c>
      <c r="B1897">
        <f>IF(COUNTIFS('United Data'!$A$3:$A$4341,B$1,'United Data'!$C$3:$C$4341,$A1897)&gt;0,1,0)</f>
        <v>0</v>
      </c>
      <c r="C1897">
        <f>IF(COUNTIFS('United Data'!$A$3:$A$4341,C$1,'United Data'!$C$3:$C$4341,$A1897)&gt;0,1,0)</f>
        <v>0</v>
      </c>
      <c r="D1897">
        <f>IF(COUNTIFS('United Data'!$A$3:$A$4341,D$1,'United Data'!$C$3:$C$4341,$A1897)&gt;0,1,0)</f>
        <v>0</v>
      </c>
      <c r="E1897">
        <f>IF(COUNTIFS('United Data'!$A$3:$A$4341,E$1,'United Data'!$C$3:$C$4341,$A1897)&gt;0,1,0)</f>
        <v>0</v>
      </c>
      <c r="F1897">
        <f>IF(COUNTIFS('United Data'!$A$3:$A$4341,F$1,'United Data'!$C$3:$C$4341,$A1897)&gt;0,1,0)</f>
        <v>0</v>
      </c>
      <c r="G1897">
        <f>IF(COUNTIFS('United Data'!$A$3:$A$4341,G$1,'United Data'!$C$3:$C$4341,$A1897)&gt;0,1,0)</f>
        <v>0</v>
      </c>
      <c r="H1897">
        <f>IF(COUNTIFS('United Data'!$A$3:$A$4341,H$1,'United Data'!$C$3:$C$4341,$A1897)&gt;0,1,0)</f>
        <v>0</v>
      </c>
      <c r="I1897">
        <f>IF(COUNTIFS('United Data'!$A$3:$A$4341,I$1,'United Data'!$C$3:$C$4341,$A1897)&gt;0,1,0)</f>
        <v>1</v>
      </c>
      <c r="J1897">
        <f>IF(COUNTIFS('United Data'!$A$3:$A$4341,J$1,'United Data'!$C$3:$C$4341,$A1897)&gt;0,1,0)</f>
        <v>0</v>
      </c>
      <c r="K1897">
        <f>IF(COUNTIFS('United Data'!$A$3:$A$4341,K$1,'United Data'!$C$3:$C$4341,$A1897)&gt;0,1,0)</f>
        <v>0</v>
      </c>
      <c r="L1897">
        <f>IF(COUNTIFS('United Data'!$A$3:$A$4341,L$1,'United Data'!$C$3:$C$4341,$A1897)&gt;0,1,0)</f>
        <v>0</v>
      </c>
      <c r="M1897">
        <f>IF(COUNTIFS('United Data'!$A$3:$A$4341,M$1,'United Data'!$C$3:$C$4341,$A1897)&gt;0,1,0)</f>
        <v>0</v>
      </c>
      <c r="N1897">
        <f>IF(COUNTIFS('United Data'!$A$3:$A$4341,N$1,'United Data'!$C$3:$C$4341,$A1897)&gt;0,1,0)</f>
        <v>0</v>
      </c>
      <c r="O1897">
        <f>IF(COUNTIFS('United Data'!$A$3:$A$4341,O$1,'United Data'!$C$3:$C$4341,$A1897)&gt;0,1,0)</f>
        <v>0</v>
      </c>
      <c r="P1897">
        <f>IF(COUNTIFS('United Data'!$A$3:$A$4341,P$1,'United Data'!$C$3:$C$4341,$A1897)&gt;0,1,0)</f>
        <v>0</v>
      </c>
      <c r="Q1897">
        <f>IF(COUNTIFS('United Data'!$A$3:$A$4341,Q$1,'United Data'!$C$3:$C$4341,$A1897)&gt;0,1,0)</f>
        <v>0</v>
      </c>
      <c r="R1897">
        <f>IF(COUNTIFS('United Data'!$A$3:$A$4341,R$1,'United Data'!$C$3:$C$4341,$A1897)&gt;0,1,0)</f>
        <v>0</v>
      </c>
      <c r="S1897">
        <f t="shared" si="58"/>
        <v>1</v>
      </c>
      <c r="T1897">
        <f t="shared" si="59"/>
        <v>1</v>
      </c>
    </row>
    <row r="1898" spans="1:20" x14ac:dyDescent="0.2">
      <c r="A1898" t="s">
        <v>1954</v>
      </c>
      <c r="B1898">
        <f>IF(COUNTIFS('United Data'!$A$3:$A$4341,B$1,'United Data'!$C$3:$C$4341,$A1898)&gt;0,1,0)</f>
        <v>0</v>
      </c>
      <c r="C1898">
        <f>IF(COUNTIFS('United Data'!$A$3:$A$4341,C$1,'United Data'!$C$3:$C$4341,$A1898)&gt;0,1,0)</f>
        <v>0</v>
      </c>
      <c r="D1898">
        <f>IF(COUNTIFS('United Data'!$A$3:$A$4341,D$1,'United Data'!$C$3:$C$4341,$A1898)&gt;0,1,0)</f>
        <v>0</v>
      </c>
      <c r="E1898">
        <f>IF(COUNTIFS('United Data'!$A$3:$A$4341,E$1,'United Data'!$C$3:$C$4341,$A1898)&gt;0,1,0)</f>
        <v>0</v>
      </c>
      <c r="F1898">
        <f>IF(COUNTIFS('United Data'!$A$3:$A$4341,F$1,'United Data'!$C$3:$C$4341,$A1898)&gt;0,1,0)</f>
        <v>0</v>
      </c>
      <c r="G1898">
        <f>IF(COUNTIFS('United Data'!$A$3:$A$4341,G$1,'United Data'!$C$3:$C$4341,$A1898)&gt;0,1,0)</f>
        <v>0</v>
      </c>
      <c r="H1898">
        <f>IF(COUNTIFS('United Data'!$A$3:$A$4341,H$1,'United Data'!$C$3:$C$4341,$A1898)&gt;0,1,0)</f>
        <v>0</v>
      </c>
      <c r="I1898">
        <f>IF(COUNTIFS('United Data'!$A$3:$A$4341,I$1,'United Data'!$C$3:$C$4341,$A1898)&gt;0,1,0)</f>
        <v>1</v>
      </c>
      <c r="J1898">
        <f>IF(COUNTIFS('United Data'!$A$3:$A$4341,J$1,'United Data'!$C$3:$C$4341,$A1898)&gt;0,1,0)</f>
        <v>0</v>
      </c>
      <c r="K1898">
        <f>IF(COUNTIFS('United Data'!$A$3:$A$4341,K$1,'United Data'!$C$3:$C$4341,$A1898)&gt;0,1,0)</f>
        <v>0</v>
      </c>
      <c r="L1898">
        <f>IF(COUNTIFS('United Data'!$A$3:$A$4341,L$1,'United Data'!$C$3:$C$4341,$A1898)&gt;0,1,0)</f>
        <v>0</v>
      </c>
      <c r="M1898">
        <f>IF(COUNTIFS('United Data'!$A$3:$A$4341,M$1,'United Data'!$C$3:$C$4341,$A1898)&gt;0,1,0)</f>
        <v>0</v>
      </c>
      <c r="N1898">
        <f>IF(COUNTIFS('United Data'!$A$3:$A$4341,N$1,'United Data'!$C$3:$C$4341,$A1898)&gt;0,1,0)</f>
        <v>0</v>
      </c>
      <c r="O1898">
        <f>IF(COUNTIFS('United Data'!$A$3:$A$4341,O$1,'United Data'!$C$3:$C$4341,$A1898)&gt;0,1,0)</f>
        <v>0</v>
      </c>
      <c r="P1898">
        <f>IF(COUNTIFS('United Data'!$A$3:$A$4341,P$1,'United Data'!$C$3:$C$4341,$A1898)&gt;0,1,0)</f>
        <v>0</v>
      </c>
      <c r="Q1898">
        <f>IF(COUNTIFS('United Data'!$A$3:$A$4341,Q$1,'United Data'!$C$3:$C$4341,$A1898)&gt;0,1,0)</f>
        <v>0</v>
      </c>
      <c r="R1898">
        <f>IF(COUNTIFS('United Data'!$A$3:$A$4341,R$1,'United Data'!$C$3:$C$4341,$A1898)&gt;0,1,0)</f>
        <v>0</v>
      </c>
      <c r="S1898">
        <f t="shared" si="58"/>
        <v>1</v>
      </c>
      <c r="T1898">
        <f t="shared" si="59"/>
        <v>1</v>
      </c>
    </row>
    <row r="1899" spans="1:20" x14ac:dyDescent="0.2">
      <c r="A1899" t="s">
        <v>1955</v>
      </c>
      <c r="B1899">
        <f>IF(COUNTIFS('United Data'!$A$3:$A$4341,B$1,'United Data'!$C$3:$C$4341,$A1899)&gt;0,1,0)</f>
        <v>0</v>
      </c>
      <c r="C1899">
        <f>IF(COUNTIFS('United Data'!$A$3:$A$4341,C$1,'United Data'!$C$3:$C$4341,$A1899)&gt;0,1,0)</f>
        <v>0</v>
      </c>
      <c r="D1899">
        <f>IF(COUNTIFS('United Data'!$A$3:$A$4341,D$1,'United Data'!$C$3:$C$4341,$A1899)&gt;0,1,0)</f>
        <v>0</v>
      </c>
      <c r="E1899">
        <f>IF(COUNTIFS('United Data'!$A$3:$A$4341,E$1,'United Data'!$C$3:$C$4341,$A1899)&gt;0,1,0)</f>
        <v>0</v>
      </c>
      <c r="F1899">
        <f>IF(COUNTIFS('United Data'!$A$3:$A$4341,F$1,'United Data'!$C$3:$C$4341,$A1899)&gt;0,1,0)</f>
        <v>0</v>
      </c>
      <c r="G1899">
        <f>IF(COUNTIFS('United Data'!$A$3:$A$4341,G$1,'United Data'!$C$3:$C$4341,$A1899)&gt;0,1,0)</f>
        <v>0</v>
      </c>
      <c r="H1899">
        <f>IF(COUNTIFS('United Data'!$A$3:$A$4341,H$1,'United Data'!$C$3:$C$4341,$A1899)&gt;0,1,0)</f>
        <v>0</v>
      </c>
      <c r="I1899">
        <f>IF(COUNTIFS('United Data'!$A$3:$A$4341,I$1,'United Data'!$C$3:$C$4341,$A1899)&gt;0,1,0)</f>
        <v>1</v>
      </c>
      <c r="J1899">
        <f>IF(COUNTIFS('United Data'!$A$3:$A$4341,J$1,'United Data'!$C$3:$C$4341,$A1899)&gt;0,1,0)</f>
        <v>0</v>
      </c>
      <c r="K1899">
        <f>IF(COUNTIFS('United Data'!$A$3:$A$4341,K$1,'United Data'!$C$3:$C$4341,$A1899)&gt;0,1,0)</f>
        <v>0</v>
      </c>
      <c r="L1899">
        <f>IF(COUNTIFS('United Data'!$A$3:$A$4341,L$1,'United Data'!$C$3:$C$4341,$A1899)&gt;0,1,0)</f>
        <v>0</v>
      </c>
      <c r="M1899">
        <f>IF(COUNTIFS('United Data'!$A$3:$A$4341,M$1,'United Data'!$C$3:$C$4341,$A1899)&gt;0,1,0)</f>
        <v>0</v>
      </c>
      <c r="N1899">
        <f>IF(COUNTIFS('United Data'!$A$3:$A$4341,N$1,'United Data'!$C$3:$C$4341,$A1899)&gt;0,1,0)</f>
        <v>0</v>
      </c>
      <c r="O1899">
        <f>IF(COUNTIFS('United Data'!$A$3:$A$4341,O$1,'United Data'!$C$3:$C$4341,$A1899)&gt;0,1,0)</f>
        <v>0</v>
      </c>
      <c r="P1899">
        <f>IF(COUNTIFS('United Data'!$A$3:$A$4341,P$1,'United Data'!$C$3:$C$4341,$A1899)&gt;0,1,0)</f>
        <v>1</v>
      </c>
      <c r="Q1899">
        <f>IF(COUNTIFS('United Data'!$A$3:$A$4341,Q$1,'United Data'!$C$3:$C$4341,$A1899)&gt;0,1,0)</f>
        <v>0</v>
      </c>
      <c r="R1899">
        <f>IF(COUNTIFS('United Data'!$A$3:$A$4341,R$1,'United Data'!$C$3:$C$4341,$A1899)&gt;0,1,0)</f>
        <v>0</v>
      </c>
      <c r="S1899">
        <f t="shared" si="58"/>
        <v>2</v>
      </c>
      <c r="T1899">
        <f t="shared" si="59"/>
        <v>2</v>
      </c>
    </row>
    <row r="1900" spans="1:20" x14ac:dyDescent="0.2">
      <c r="A1900" t="s">
        <v>1956</v>
      </c>
      <c r="B1900">
        <f>IF(COUNTIFS('United Data'!$A$3:$A$4341,B$1,'United Data'!$C$3:$C$4341,$A1900)&gt;0,1,0)</f>
        <v>0</v>
      </c>
      <c r="C1900">
        <f>IF(COUNTIFS('United Data'!$A$3:$A$4341,C$1,'United Data'!$C$3:$C$4341,$A1900)&gt;0,1,0)</f>
        <v>0</v>
      </c>
      <c r="D1900">
        <f>IF(COUNTIFS('United Data'!$A$3:$A$4341,D$1,'United Data'!$C$3:$C$4341,$A1900)&gt;0,1,0)</f>
        <v>0</v>
      </c>
      <c r="E1900">
        <f>IF(COUNTIFS('United Data'!$A$3:$A$4341,E$1,'United Data'!$C$3:$C$4341,$A1900)&gt;0,1,0)</f>
        <v>0</v>
      </c>
      <c r="F1900">
        <f>IF(COUNTIFS('United Data'!$A$3:$A$4341,F$1,'United Data'!$C$3:$C$4341,$A1900)&gt;0,1,0)</f>
        <v>1</v>
      </c>
      <c r="G1900">
        <f>IF(COUNTIFS('United Data'!$A$3:$A$4341,G$1,'United Data'!$C$3:$C$4341,$A1900)&gt;0,1,0)</f>
        <v>0</v>
      </c>
      <c r="H1900">
        <f>IF(COUNTIFS('United Data'!$A$3:$A$4341,H$1,'United Data'!$C$3:$C$4341,$A1900)&gt;0,1,0)</f>
        <v>0</v>
      </c>
      <c r="I1900">
        <f>IF(COUNTIFS('United Data'!$A$3:$A$4341,I$1,'United Data'!$C$3:$C$4341,$A1900)&gt;0,1,0)</f>
        <v>1</v>
      </c>
      <c r="J1900">
        <f>IF(COUNTIFS('United Data'!$A$3:$A$4341,J$1,'United Data'!$C$3:$C$4341,$A1900)&gt;0,1,0)</f>
        <v>0</v>
      </c>
      <c r="K1900">
        <f>IF(COUNTIFS('United Data'!$A$3:$A$4341,K$1,'United Data'!$C$3:$C$4341,$A1900)&gt;0,1,0)</f>
        <v>1</v>
      </c>
      <c r="L1900">
        <f>IF(COUNTIFS('United Data'!$A$3:$A$4341,L$1,'United Data'!$C$3:$C$4341,$A1900)&gt;0,1,0)</f>
        <v>1</v>
      </c>
      <c r="M1900">
        <f>IF(COUNTIFS('United Data'!$A$3:$A$4341,M$1,'United Data'!$C$3:$C$4341,$A1900)&gt;0,1,0)</f>
        <v>0</v>
      </c>
      <c r="N1900">
        <f>IF(COUNTIFS('United Data'!$A$3:$A$4341,N$1,'United Data'!$C$3:$C$4341,$A1900)&gt;0,1,0)</f>
        <v>0</v>
      </c>
      <c r="O1900">
        <f>IF(COUNTIFS('United Data'!$A$3:$A$4341,O$1,'United Data'!$C$3:$C$4341,$A1900)&gt;0,1,0)</f>
        <v>0</v>
      </c>
      <c r="P1900">
        <f>IF(COUNTIFS('United Data'!$A$3:$A$4341,P$1,'United Data'!$C$3:$C$4341,$A1900)&gt;0,1,0)</f>
        <v>0</v>
      </c>
      <c r="Q1900">
        <f>IF(COUNTIFS('United Data'!$A$3:$A$4341,Q$1,'United Data'!$C$3:$C$4341,$A1900)&gt;0,1,0)</f>
        <v>0</v>
      </c>
      <c r="R1900">
        <f>IF(COUNTIFS('United Data'!$A$3:$A$4341,R$1,'United Data'!$C$3:$C$4341,$A1900)&gt;0,1,0)</f>
        <v>0</v>
      </c>
      <c r="S1900">
        <f t="shared" si="58"/>
        <v>4</v>
      </c>
      <c r="T1900">
        <f t="shared" si="59"/>
        <v>3</v>
      </c>
    </row>
    <row r="1901" spans="1:20" x14ac:dyDescent="0.2">
      <c r="A1901" t="s">
        <v>1957</v>
      </c>
      <c r="B1901">
        <f>IF(COUNTIFS('United Data'!$A$3:$A$4341,B$1,'United Data'!$C$3:$C$4341,$A1901)&gt;0,1,0)</f>
        <v>0</v>
      </c>
      <c r="C1901">
        <f>IF(COUNTIFS('United Data'!$A$3:$A$4341,C$1,'United Data'!$C$3:$C$4341,$A1901)&gt;0,1,0)</f>
        <v>0</v>
      </c>
      <c r="D1901">
        <f>IF(COUNTIFS('United Data'!$A$3:$A$4341,D$1,'United Data'!$C$3:$C$4341,$A1901)&gt;0,1,0)</f>
        <v>0</v>
      </c>
      <c r="E1901">
        <f>IF(COUNTIFS('United Data'!$A$3:$A$4341,E$1,'United Data'!$C$3:$C$4341,$A1901)&gt;0,1,0)</f>
        <v>0</v>
      </c>
      <c r="F1901">
        <f>IF(COUNTIFS('United Data'!$A$3:$A$4341,F$1,'United Data'!$C$3:$C$4341,$A1901)&gt;0,1,0)</f>
        <v>0</v>
      </c>
      <c r="G1901">
        <f>IF(COUNTIFS('United Data'!$A$3:$A$4341,G$1,'United Data'!$C$3:$C$4341,$A1901)&gt;0,1,0)</f>
        <v>1</v>
      </c>
      <c r="H1901">
        <f>IF(COUNTIFS('United Data'!$A$3:$A$4341,H$1,'United Data'!$C$3:$C$4341,$A1901)&gt;0,1,0)</f>
        <v>0</v>
      </c>
      <c r="I1901">
        <f>IF(COUNTIFS('United Data'!$A$3:$A$4341,I$1,'United Data'!$C$3:$C$4341,$A1901)&gt;0,1,0)</f>
        <v>0</v>
      </c>
      <c r="J1901">
        <f>IF(COUNTIFS('United Data'!$A$3:$A$4341,J$1,'United Data'!$C$3:$C$4341,$A1901)&gt;0,1,0)</f>
        <v>1</v>
      </c>
      <c r="K1901">
        <f>IF(COUNTIFS('United Data'!$A$3:$A$4341,K$1,'United Data'!$C$3:$C$4341,$A1901)&gt;0,1,0)</f>
        <v>0</v>
      </c>
      <c r="L1901">
        <f>IF(COUNTIFS('United Data'!$A$3:$A$4341,L$1,'United Data'!$C$3:$C$4341,$A1901)&gt;0,1,0)</f>
        <v>0</v>
      </c>
      <c r="M1901">
        <f>IF(COUNTIFS('United Data'!$A$3:$A$4341,M$1,'United Data'!$C$3:$C$4341,$A1901)&gt;0,1,0)</f>
        <v>0</v>
      </c>
      <c r="N1901">
        <f>IF(COUNTIFS('United Data'!$A$3:$A$4341,N$1,'United Data'!$C$3:$C$4341,$A1901)&gt;0,1,0)</f>
        <v>0</v>
      </c>
      <c r="O1901">
        <f>IF(COUNTIFS('United Data'!$A$3:$A$4341,O$1,'United Data'!$C$3:$C$4341,$A1901)&gt;0,1,0)</f>
        <v>0</v>
      </c>
      <c r="P1901">
        <f>IF(COUNTIFS('United Data'!$A$3:$A$4341,P$1,'United Data'!$C$3:$C$4341,$A1901)&gt;0,1,0)</f>
        <v>0</v>
      </c>
      <c r="Q1901">
        <f>IF(COUNTIFS('United Data'!$A$3:$A$4341,Q$1,'United Data'!$C$3:$C$4341,$A1901)&gt;0,1,0)</f>
        <v>0</v>
      </c>
      <c r="R1901">
        <f>IF(COUNTIFS('United Data'!$A$3:$A$4341,R$1,'United Data'!$C$3:$C$4341,$A1901)&gt;0,1,0)</f>
        <v>0</v>
      </c>
      <c r="S1901">
        <f t="shared" si="58"/>
        <v>2</v>
      </c>
      <c r="T1901">
        <f t="shared" si="59"/>
        <v>2</v>
      </c>
    </row>
    <row r="1902" spans="1:20" x14ac:dyDescent="0.2">
      <c r="A1902" t="s">
        <v>1958</v>
      </c>
      <c r="B1902">
        <f>IF(COUNTIFS('United Data'!$A$3:$A$4341,B$1,'United Data'!$C$3:$C$4341,$A1902)&gt;0,1,0)</f>
        <v>0</v>
      </c>
      <c r="C1902">
        <f>IF(COUNTIFS('United Data'!$A$3:$A$4341,C$1,'United Data'!$C$3:$C$4341,$A1902)&gt;0,1,0)</f>
        <v>0</v>
      </c>
      <c r="D1902">
        <f>IF(COUNTIFS('United Data'!$A$3:$A$4341,D$1,'United Data'!$C$3:$C$4341,$A1902)&gt;0,1,0)</f>
        <v>0</v>
      </c>
      <c r="E1902">
        <f>IF(COUNTIFS('United Data'!$A$3:$A$4341,E$1,'United Data'!$C$3:$C$4341,$A1902)&gt;0,1,0)</f>
        <v>0</v>
      </c>
      <c r="F1902">
        <f>IF(COUNTIFS('United Data'!$A$3:$A$4341,F$1,'United Data'!$C$3:$C$4341,$A1902)&gt;0,1,0)</f>
        <v>0</v>
      </c>
      <c r="G1902">
        <f>IF(COUNTIFS('United Data'!$A$3:$A$4341,G$1,'United Data'!$C$3:$C$4341,$A1902)&gt;0,1,0)</f>
        <v>0</v>
      </c>
      <c r="H1902">
        <f>IF(COUNTIFS('United Data'!$A$3:$A$4341,H$1,'United Data'!$C$3:$C$4341,$A1902)&gt;0,1,0)</f>
        <v>0</v>
      </c>
      <c r="I1902">
        <f>IF(COUNTIFS('United Data'!$A$3:$A$4341,I$1,'United Data'!$C$3:$C$4341,$A1902)&gt;0,1,0)</f>
        <v>0</v>
      </c>
      <c r="J1902">
        <f>IF(COUNTIFS('United Data'!$A$3:$A$4341,J$1,'United Data'!$C$3:$C$4341,$A1902)&gt;0,1,0)</f>
        <v>0</v>
      </c>
      <c r="K1902">
        <f>IF(COUNTIFS('United Data'!$A$3:$A$4341,K$1,'United Data'!$C$3:$C$4341,$A1902)&gt;0,1,0)</f>
        <v>1</v>
      </c>
      <c r="L1902">
        <f>IF(COUNTIFS('United Data'!$A$3:$A$4341,L$1,'United Data'!$C$3:$C$4341,$A1902)&gt;0,1,0)</f>
        <v>0</v>
      </c>
      <c r="M1902">
        <f>IF(COUNTIFS('United Data'!$A$3:$A$4341,M$1,'United Data'!$C$3:$C$4341,$A1902)&gt;0,1,0)</f>
        <v>0</v>
      </c>
      <c r="N1902">
        <f>IF(COUNTIFS('United Data'!$A$3:$A$4341,N$1,'United Data'!$C$3:$C$4341,$A1902)&gt;0,1,0)</f>
        <v>0</v>
      </c>
      <c r="O1902">
        <f>IF(COUNTIFS('United Data'!$A$3:$A$4341,O$1,'United Data'!$C$3:$C$4341,$A1902)&gt;0,1,0)</f>
        <v>0</v>
      </c>
      <c r="P1902">
        <f>IF(COUNTIFS('United Data'!$A$3:$A$4341,P$1,'United Data'!$C$3:$C$4341,$A1902)&gt;0,1,0)</f>
        <v>0</v>
      </c>
      <c r="Q1902">
        <f>IF(COUNTIFS('United Data'!$A$3:$A$4341,Q$1,'United Data'!$C$3:$C$4341,$A1902)&gt;0,1,0)</f>
        <v>0</v>
      </c>
      <c r="R1902">
        <f>IF(COUNTIFS('United Data'!$A$3:$A$4341,R$1,'United Data'!$C$3:$C$4341,$A1902)&gt;0,1,0)</f>
        <v>0</v>
      </c>
      <c r="S1902">
        <f t="shared" si="58"/>
        <v>1</v>
      </c>
      <c r="T1902">
        <f t="shared" si="59"/>
        <v>1</v>
      </c>
    </row>
    <row r="1903" spans="1:20" x14ac:dyDescent="0.2">
      <c r="A1903" t="s">
        <v>1959</v>
      </c>
      <c r="B1903">
        <f>IF(COUNTIFS('United Data'!$A$3:$A$4341,B$1,'United Data'!$C$3:$C$4341,$A1903)&gt;0,1,0)</f>
        <v>0</v>
      </c>
      <c r="C1903">
        <f>IF(COUNTIFS('United Data'!$A$3:$A$4341,C$1,'United Data'!$C$3:$C$4341,$A1903)&gt;0,1,0)</f>
        <v>0</v>
      </c>
      <c r="D1903">
        <f>IF(COUNTIFS('United Data'!$A$3:$A$4341,D$1,'United Data'!$C$3:$C$4341,$A1903)&gt;0,1,0)</f>
        <v>0</v>
      </c>
      <c r="E1903">
        <f>IF(COUNTIFS('United Data'!$A$3:$A$4341,E$1,'United Data'!$C$3:$C$4341,$A1903)&gt;0,1,0)</f>
        <v>0</v>
      </c>
      <c r="F1903">
        <f>IF(COUNTIFS('United Data'!$A$3:$A$4341,F$1,'United Data'!$C$3:$C$4341,$A1903)&gt;0,1,0)</f>
        <v>0</v>
      </c>
      <c r="G1903">
        <f>IF(COUNTIFS('United Data'!$A$3:$A$4341,G$1,'United Data'!$C$3:$C$4341,$A1903)&gt;0,1,0)</f>
        <v>0</v>
      </c>
      <c r="H1903">
        <f>IF(COUNTIFS('United Data'!$A$3:$A$4341,H$1,'United Data'!$C$3:$C$4341,$A1903)&gt;0,1,0)</f>
        <v>0</v>
      </c>
      <c r="I1903">
        <f>IF(COUNTIFS('United Data'!$A$3:$A$4341,I$1,'United Data'!$C$3:$C$4341,$A1903)&gt;0,1,0)</f>
        <v>0</v>
      </c>
      <c r="J1903">
        <f>IF(COUNTIFS('United Data'!$A$3:$A$4341,J$1,'United Data'!$C$3:$C$4341,$A1903)&gt;0,1,0)</f>
        <v>0</v>
      </c>
      <c r="K1903">
        <f>IF(COUNTIFS('United Data'!$A$3:$A$4341,K$1,'United Data'!$C$3:$C$4341,$A1903)&gt;0,1,0)</f>
        <v>1</v>
      </c>
      <c r="L1903">
        <f>IF(COUNTIFS('United Data'!$A$3:$A$4341,L$1,'United Data'!$C$3:$C$4341,$A1903)&gt;0,1,0)</f>
        <v>0</v>
      </c>
      <c r="M1903">
        <f>IF(COUNTIFS('United Data'!$A$3:$A$4341,M$1,'United Data'!$C$3:$C$4341,$A1903)&gt;0,1,0)</f>
        <v>0</v>
      </c>
      <c r="N1903">
        <f>IF(COUNTIFS('United Data'!$A$3:$A$4341,N$1,'United Data'!$C$3:$C$4341,$A1903)&gt;0,1,0)</f>
        <v>0</v>
      </c>
      <c r="O1903">
        <f>IF(COUNTIFS('United Data'!$A$3:$A$4341,O$1,'United Data'!$C$3:$C$4341,$A1903)&gt;0,1,0)</f>
        <v>0</v>
      </c>
      <c r="P1903">
        <f>IF(COUNTIFS('United Data'!$A$3:$A$4341,P$1,'United Data'!$C$3:$C$4341,$A1903)&gt;0,1,0)</f>
        <v>0</v>
      </c>
      <c r="Q1903">
        <f>IF(COUNTIFS('United Data'!$A$3:$A$4341,Q$1,'United Data'!$C$3:$C$4341,$A1903)&gt;0,1,0)</f>
        <v>0</v>
      </c>
      <c r="R1903">
        <f>IF(COUNTIFS('United Data'!$A$3:$A$4341,R$1,'United Data'!$C$3:$C$4341,$A1903)&gt;0,1,0)</f>
        <v>0</v>
      </c>
      <c r="S1903">
        <f t="shared" si="58"/>
        <v>1</v>
      </c>
      <c r="T1903">
        <f t="shared" si="59"/>
        <v>1</v>
      </c>
    </row>
    <row r="1904" spans="1:20" x14ac:dyDescent="0.2">
      <c r="A1904" t="s">
        <v>1960</v>
      </c>
      <c r="B1904">
        <f>IF(COUNTIFS('United Data'!$A$3:$A$4341,B$1,'United Data'!$C$3:$C$4341,$A1904)&gt;0,1,0)</f>
        <v>0</v>
      </c>
      <c r="C1904">
        <f>IF(COUNTIFS('United Data'!$A$3:$A$4341,C$1,'United Data'!$C$3:$C$4341,$A1904)&gt;0,1,0)</f>
        <v>0</v>
      </c>
      <c r="D1904">
        <f>IF(COUNTIFS('United Data'!$A$3:$A$4341,D$1,'United Data'!$C$3:$C$4341,$A1904)&gt;0,1,0)</f>
        <v>0</v>
      </c>
      <c r="E1904">
        <f>IF(COUNTIFS('United Data'!$A$3:$A$4341,E$1,'United Data'!$C$3:$C$4341,$A1904)&gt;0,1,0)</f>
        <v>0</v>
      </c>
      <c r="F1904">
        <f>IF(COUNTIFS('United Data'!$A$3:$A$4341,F$1,'United Data'!$C$3:$C$4341,$A1904)&gt;0,1,0)</f>
        <v>0</v>
      </c>
      <c r="G1904">
        <f>IF(COUNTIFS('United Data'!$A$3:$A$4341,G$1,'United Data'!$C$3:$C$4341,$A1904)&gt;0,1,0)</f>
        <v>0</v>
      </c>
      <c r="H1904">
        <f>IF(COUNTIFS('United Data'!$A$3:$A$4341,H$1,'United Data'!$C$3:$C$4341,$A1904)&gt;0,1,0)</f>
        <v>0</v>
      </c>
      <c r="I1904">
        <f>IF(COUNTIFS('United Data'!$A$3:$A$4341,I$1,'United Data'!$C$3:$C$4341,$A1904)&gt;0,1,0)</f>
        <v>0</v>
      </c>
      <c r="J1904">
        <f>IF(COUNTIFS('United Data'!$A$3:$A$4341,J$1,'United Data'!$C$3:$C$4341,$A1904)&gt;0,1,0)</f>
        <v>0</v>
      </c>
      <c r="K1904">
        <f>IF(COUNTIFS('United Data'!$A$3:$A$4341,K$1,'United Data'!$C$3:$C$4341,$A1904)&gt;0,1,0)</f>
        <v>1</v>
      </c>
      <c r="L1904">
        <f>IF(COUNTIFS('United Data'!$A$3:$A$4341,L$1,'United Data'!$C$3:$C$4341,$A1904)&gt;0,1,0)</f>
        <v>0</v>
      </c>
      <c r="M1904">
        <f>IF(COUNTIFS('United Data'!$A$3:$A$4341,M$1,'United Data'!$C$3:$C$4341,$A1904)&gt;0,1,0)</f>
        <v>0</v>
      </c>
      <c r="N1904">
        <f>IF(COUNTIFS('United Data'!$A$3:$A$4341,N$1,'United Data'!$C$3:$C$4341,$A1904)&gt;0,1,0)</f>
        <v>0</v>
      </c>
      <c r="O1904">
        <f>IF(COUNTIFS('United Data'!$A$3:$A$4341,O$1,'United Data'!$C$3:$C$4341,$A1904)&gt;0,1,0)</f>
        <v>0</v>
      </c>
      <c r="P1904">
        <f>IF(COUNTIFS('United Data'!$A$3:$A$4341,P$1,'United Data'!$C$3:$C$4341,$A1904)&gt;0,1,0)</f>
        <v>0</v>
      </c>
      <c r="Q1904">
        <f>IF(COUNTIFS('United Data'!$A$3:$A$4341,Q$1,'United Data'!$C$3:$C$4341,$A1904)&gt;0,1,0)</f>
        <v>0</v>
      </c>
      <c r="R1904">
        <f>IF(COUNTIFS('United Data'!$A$3:$A$4341,R$1,'United Data'!$C$3:$C$4341,$A1904)&gt;0,1,0)</f>
        <v>0</v>
      </c>
      <c r="S1904">
        <f t="shared" si="58"/>
        <v>1</v>
      </c>
      <c r="T1904">
        <f t="shared" si="59"/>
        <v>1</v>
      </c>
    </row>
    <row r="1905" spans="1:20" x14ac:dyDescent="0.2">
      <c r="A1905" t="s">
        <v>1961</v>
      </c>
      <c r="B1905">
        <f>IF(COUNTIFS('United Data'!$A$3:$A$4341,B$1,'United Data'!$C$3:$C$4341,$A1905)&gt;0,1,0)</f>
        <v>0</v>
      </c>
      <c r="C1905">
        <f>IF(COUNTIFS('United Data'!$A$3:$A$4341,C$1,'United Data'!$C$3:$C$4341,$A1905)&gt;0,1,0)</f>
        <v>0</v>
      </c>
      <c r="D1905">
        <f>IF(COUNTIFS('United Data'!$A$3:$A$4341,D$1,'United Data'!$C$3:$C$4341,$A1905)&gt;0,1,0)</f>
        <v>0</v>
      </c>
      <c r="E1905">
        <f>IF(COUNTIFS('United Data'!$A$3:$A$4341,E$1,'United Data'!$C$3:$C$4341,$A1905)&gt;0,1,0)</f>
        <v>0</v>
      </c>
      <c r="F1905">
        <f>IF(COUNTIFS('United Data'!$A$3:$A$4341,F$1,'United Data'!$C$3:$C$4341,$A1905)&gt;0,1,0)</f>
        <v>0</v>
      </c>
      <c r="G1905">
        <f>IF(COUNTIFS('United Data'!$A$3:$A$4341,G$1,'United Data'!$C$3:$C$4341,$A1905)&gt;0,1,0)</f>
        <v>0</v>
      </c>
      <c r="H1905">
        <f>IF(COUNTIFS('United Data'!$A$3:$A$4341,H$1,'United Data'!$C$3:$C$4341,$A1905)&gt;0,1,0)</f>
        <v>0</v>
      </c>
      <c r="I1905">
        <f>IF(COUNTIFS('United Data'!$A$3:$A$4341,I$1,'United Data'!$C$3:$C$4341,$A1905)&gt;0,1,0)</f>
        <v>0</v>
      </c>
      <c r="J1905">
        <f>IF(COUNTIFS('United Data'!$A$3:$A$4341,J$1,'United Data'!$C$3:$C$4341,$A1905)&gt;0,1,0)</f>
        <v>0</v>
      </c>
      <c r="K1905">
        <f>IF(COUNTIFS('United Data'!$A$3:$A$4341,K$1,'United Data'!$C$3:$C$4341,$A1905)&gt;0,1,0)</f>
        <v>1</v>
      </c>
      <c r="L1905">
        <f>IF(COUNTIFS('United Data'!$A$3:$A$4341,L$1,'United Data'!$C$3:$C$4341,$A1905)&gt;0,1,0)</f>
        <v>0</v>
      </c>
      <c r="M1905">
        <f>IF(COUNTIFS('United Data'!$A$3:$A$4341,M$1,'United Data'!$C$3:$C$4341,$A1905)&gt;0,1,0)</f>
        <v>0</v>
      </c>
      <c r="N1905">
        <f>IF(COUNTIFS('United Data'!$A$3:$A$4341,N$1,'United Data'!$C$3:$C$4341,$A1905)&gt;0,1,0)</f>
        <v>0</v>
      </c>
      <c r="O1905">
        <f>IF(COUNTIFS('United Data'!$A$3:$A$4341,O$1,'United Data'!$C$3:$C$4341,$A1905)&gt;0,1,0)</f>
        <v>0</v>
      </c>
      <c r="P1905">
        <f>IF(COUNTIFS('United Data'!$A$3:$A$4341,P$1,'United Data'!$C$3:$C$4341,$A1905)&gt;0,1,0)</f>
        <v>0</v>
      </c>
      <c r="Q1905">
        <f>IF(COUNTIFS('United Data'!$A$3:$A$4341,Q$1,'United Data'!$C$3:$C$4341,$A1905)&gt;0,1,0)</f>
        <v>0</v>
      </c>
      <c r="R1905">
        <f>IF(COUNTIFS('United Data'!$A$3:$A$4341,R$1,'United Data'!$C$3:$C$4341,$A1905)&gt;0,1,0)</f>
        <v>0</v>
      </c>
      <c r="S1905">
        <f t="shared" si="58"/>
        <v>1</v>
      </c>
      <c r="T1905">
        <f t="shared" si="59"/>
        <v>1</v>
      </c>
    </row>
    <row r="1906" spans="1:20" x14ac:dyDescent="0.2">
      <c r="A1906" t="s">
        <v>1962</v>
      </c>
      <c r="B1906">
        <f>IF(COUNTIFS('United Data'!$A$3:$A$4341,B$1,'United Data'!$C$3:$C$4341,$A1906)&gt;0,1,0)</f>
        <v>0</v>
      </c>
      <c r="C1906">
        <f>IF(COUNTIFS('United Data'!$A$3:$A$4341,C$1,'United Data'!$C$3:$C$4341,$A1906)&gt;0,1,0)</f>
        <v>0</v>
      </c>
      <c r="D1906">
        <f>IF(COUNTIFS('United Data'!$A$3:$A$4341,D$1,'United Data'!$C$3:$C$4341,$A1906)&gt;0,1,0)</f>
        <v>0</v>
      </c>
      <c r="E1906">
        <f>IF(COUNTIFS('United Data'!$A$3:$A$4341,E$1,'United Data'!$C$3:$C$4341,$A1906)&gt;0,1,0)</f>
        <v>0</v>
      </c>
      <c r="F1906">
        <f>IF(COUNTIFS('United Data'!$A$3:$A$4341,F$1,'United Data'!$C$3:$C$4341,$A1906)&gt;0,1,0)</f>
        <v>0</v>
      </c>
      <c r="G1906">
        <f>IF(COUNTIFS('United Data'!$A$3:$A$4341,G$1,'United Data'!$C$3:$C$4341,$A1906)&gt;0,1,0)</f>
        <v>0</v>
      </c>
      <c r="H1906">
        <f>IF(COUNTIFS('United Data'!$A$3:$A$4341,H$1,'United Data'!$C$3:$C$4341,$A1906)&gt;0,1,0)</f>
        <v>0</v>
      </c>
      <c r="I1906">
        <f>IF(COUNTIFS('United Data'!$A$3:$A$4341,I$1,'United Data'!$C$3:$C$4341,$A1906)&gt;0,1,0)</f>
        <v>0</v>
      </c>
      <c r="J1906">
        <f>IF(COUNTIFS('United Data'!$A$3:$A$4341,J$1,'United Data'!$C$3:$C$4341,$A1906)&gt;0,1,0)</f>
        <v>0</v>
      </c>
      <c r="K1906">
        <f>IF(COUNTIFS('United Data'!$A$3:$A$4341,K$1,'United Data'!$C$3:$C$4341,$A1906)&gt;0,1,0)</f>
        <v>1</v>
      </c>
      <c r="L1906">
        <f>IF(COUNTIFS('United Data'!$A$3:$A$4341,L$1,'United Data'!$C$3:$C$4341,$A1906)&gt;0,1,0)</f>
        <v>0</v>
      </c>
      <c r="M1906">
        <f>IF(COUNTIFS('United Data'!$A$3:$A$4341,M$1,'United Data'!$C$3:$C$4341,$A1906)&gt;0,1,0)</f>
        <v>0</v>
      </c>
      <c r="N1906">
        <f>IF(COUNTIFS('United Data'!$A$3:$A$4341,N$1,'United Data'!$C$3:$C$4341,$A1906)&gt;0,1,0)</f>
        <v>0</v>
      </c>
      <c r="O1906">
        <f>IF(COUNTIFS('United Data'!$A$3:$A$4341,O$1,'United Data'!$C$3:$C$4341,$A1906)&gt;0,1,0)</f>
        <v>0</v>
      </c>
      <c r="P1906">
        <f>IF(COUNTIFS('United Data'!$A$3:$A$4341,P$1,'United Data'!$C$3:$C$4341,$A1906)&gt;0,1,0)</f>
        <v>0</v>
      </c>
      <c r="Q1906">
        <f>IF(COUNTIFS('United Data'!$A$3:$A$4341,Q$1,'United Data'!$C$3:$C$4341,$A1906)&gt;0,1,0)</f>
        <v>0</v>
      </c>
      <c r="R1906">
        <f>IF(COUNTIFS('United Data'!$A$3:$A$4341,R$1,'United Data'!$C$3:$C$4341,$A1906)&gt;0,1,0)</f>
        <v>0</v>
      </c>
      <c r="S1906">
        <f t="shared" si="58"/>
        <v>1</v>
      </c>
      <c r="T1906">
        <f t="shared" si="59"/>
        <v>1</v>
      </c>
    </row>
    <row r="1907" spans="1:20" x14ac:dyDescent="0.2">
      <c r="A1907" t="s">
        <v>1963</v>
      </c>
      <c r="B1907">
        <f>IF(COUNTIFS('United Data'!$A$3:$A$4341,B$1,'United Data'!$C$3:$C$4341,$A1907)&gt;0,1,0)</f>
        <v>0</v>
      </c>
      <c r="C1907">
        <f>IF(COUNTIFS('United Data'!$A$3:$A$4341,C$1,'United Data'!$C$3:$C$4341,$A1907)&gt;0,1,0)</f>
        <v>0</v>
      </c>
      <c r="D1907">
        <f>IF(COUNTIFS('United Data'!$A$3:$A$4341,D$1,'United Data'!$C$3:$C$4341,$A1907)&gt;0,1,0)</f>
        <v>0</v>
      </c>
      <c r="E1907">
        <f>IF(COUNTIFS('United Data'!$A$3:$A$4341,E$1,'United Data'!$C$3:$C$4341,$A1907)&gt;0,1,0)</f>
        <v>0</v>
      </c>
      <c r="F1907">
        <f>IF(COUNTIFS('United Data'!$A$3:$A$4341,F$1,'United Data'!$C$3:$C$4341,$A1907)&gt;0,1,0)</f>
        <v>0</v>
      </c>
      <c r="G1907">
        <f>IF(COUNTIFS('United Data'!$A$3:$A$4341,G$1,'United Data'!$C$3:$C$4341,$A1907)&gt;0,1,0)</f>
        <v>0</v>
      </c>
      <c r="H1907">
        <f>IF(COUNTIFS('United Data'!$A$3:$A$4341,H$1,'United Data'!$C$3:$C$4341,$A1907)&gt;0,1,0)</f>
        <v>0</v>
      </c>
      <c r="I1907">
        <f>IF(COUNTIFS('United Data'!$A$3:$A$4341,I$1,'United Data'!$C$3:$C$4341,$A1907)&gt;0,1,0)</f>
        <v>0</v>
      </c>
      <c r="J1907">
        <f>IF(COUNTIFS('United Data'!$A$3:$A$4341,J$1,'United Data'!$C$3:$C$4341,$A1907)&gt;0,1,0)</f>
        <v>0</v>
      </c>
      <c r="K1907">
        <f>IF(COUNTIFS('United Data'!$A$3:$A$4341,K$1,'United Data'!$C$3:$C$4341,$A1907)&gt;0,1,0)</f>
        <v>1</v>
      </c>
      <c r="L1907">
        <f>IF(COUNTIFS('United Data'!$A$3:$A$4341,L$1,'United Data'!$C$3:$C$4341,$A1907)&gt;0,1,0)</f>
        <v>0</v>
      </c>
      <c r="M1907">
        <f>IF(COUNTIFS('United Data'!$A$3:$A$4341,M$1,'United Data'!$C$3:$C$4341,$A1907)&gt;0,1,0)</f>
        <v>0</v>
      </c>
      <c r="N1907">
        <f>IF(COUNTIFS('United Data'!$A$3:$A$4341,N$1,'United Data'!$C$3:$C$4341,$A1907)&gt;0,1,0)</f>
        <v>0</v>
      </c>
      <c r="O1907">
        <f>IF(COUNTIFS('United Data'!$A$3:$A$4341,O$1,'United Data'!$C$3:$C$4341,$A1907)&gt;0,1,0)</f>
        <v>0</v>
      </c>
      <c r="P1907">
        <f>IF(COUNTIFS('United Data'!$A$3:$A$4341,P$1,'United Data'!$C$3:$C$4341,$A1907)&gt;0,1,0)</f>
        <v>0</v>
      </c>
      <c r="Q1907">
        <f>IF(COUNTIFS('United Data'!$A$3:$A$4341,Q$1,'United Data'!$C$3:$C$4341,$A1907)&gt;0,1,0)</f>
        <v>0</v>
      </c>
      <c r="R1907">
        <f>IF(COUNTIFS('United Data'!$A$3:$A$4341,R$1,'United Data'!$C$3:$C$4341,$A1907)&gt;0,1,0)</f>
        <v>0</v>
      </c>
      <c r="S1907">
        <f t="shared" si="58"/>
        <v>1</v>
      </c>
      <c r="T1907">
        <f t="shared" si="59"/>
        <v>1</v>
      </c>
    </row>
    <row r="1908" spans="1:20" x14ac:dyDescent="0.2">
      <c r="A1908" t="s">
        <v>1965</v>
      </c>
      <c r="B1908">
        <f>IF(COUNTIFS('United Data'!$A$3:$A$4341,B$1,'United Data'!$C$3:$C$4341,$A1908)&gt;0,1,0)</f>
        <v>0</v>
      </c>
      <c r="C1908">
        <f>IF(COUNTIFS('United Data'!$A$3:$A$4341,C$1,'United Data'!$C$3:$C$4341,$A1908)&gt;0,1,0)</f>
        <v>0</v>
      </c>
      <c r="D1908">
        <f>IF(COUNTIFS('United Data'!$A$3:$A$4341,D$1,'United Data'!$C$3:$C$4341,$A1908)&gt;0,1,0)</f>
        <v>0</v>
      </c>
      <c r="E1908">
        <f>IF(COUNTIFS('United Data'!$A$3:$A$4341,E$1,'United Data'!$C$3:$C$4341,$A1908)&gt;0,1,0)</f>
        <v>0</v>
      </c>
      <c r="F1908">
        <f>IF(COUNTIFS('United Data'!$A$3:$A$4341,F$1,'United Data'!$C$3:$C$4341,$A1908)&gt;0,1,0)</f>
        <v>0</v>
      </c>
      <c r="G1908">
        <f>IF(COUNTIFS('United Data'!$A$3:$A$4341,G$1,'United Data'!$C$3:$C$4341,$A1908)&gt;0,1,0)</f>
        <v>0</v>
      </c>
      <c r="H1908">
        <f>IF(COUNTIFS('United Data'!$A$3:$A$4341,H$1,'United Data'!$C$3:$C$4341,$A1908)&gt;0,1,0)</f>
        <v>0</v>
      </c>
      <c r="I1908">
        <f>IF(COUNTIFS('United Data'!$A$3:$A$4341,I$1,'United Data'!$C$3:$C$4341,$A1908)&gt;0,1,0)</f>
        <v>0</v>
      </c>
      <c r="J1908">
        <f>IF(COUNTIFS('United Data'!$A$3:$A$4341,J$1,'United Data'!$C$3:$C$4341,$A1908)&gt;0,1,0)</f>
        <v>0</v>
      </c>
      <c r="K1908">
        <f>IF(COUNTIFS('United Data'!$A$3:$A$4341,K$1,'United Data'!$C$3:$C$4341,$A1908)&gt;0,1,0)</f>
        <v>1</v>
      </c>
      <c r="L1908">
        <f>IF(COUNTIFS('United Data'!$A$3:$A$4341,L$1,'United Data'!$C$3:$C$4341,$A1908)&gt;0,1,0)</f>
        <v>0</v>
      </c>
      <c r="M1908">
        <f>IF(COUNTIFS('United Data'!$A$3:$A$4341,M$1,'United Data'!$C$3:$C$4341,$A1908)&gt;0,1,0)</f>
        <v>0</v>
      </c>
      <c r="N1908">
        <f>IF(COUNTIFS('United Data'!$A$3:$A$4341,N$1,'United Data'!$C$3:$C$4341,$A1908)&gt;0,1,0)</f>
        <v>0</v>
      </c>
      <c r="O1908">
        <f>IF(COUNTIFS('United Data'!$A$3:$A$4341,O$1,'United Data'!$C$3:$C$4341,$A1908)&gt;0,1,0)</f>
        <v>0</v>
      </c>
      <c r="P1908">
        <f>IF(COUNTIFS('United Data'!$A$3:$A$4341,P$1,'United Data'!$C$3:$C$4341,$A1908)&gt;0,1,0)</f>
        <v>0</v>
      </c>
      <c r="Q1908">
        <f>IF(COUNTIFS('United Data'!$A$3:$A$4341,Q$1,'United Data'!$C$3:$C$4341,$A1908)&gt;0,1,0)</f>
        <v>0</v>
      </c>
      <c r="R1908">
        <f>IF(COUNTIFS('United Data'!$A$3:$A$4341,R$1,'United Data'!$C$3:$C$4341,$A1908)&gt;0,1,0)</f>
        <v>0</v>
      </c>
      <c r="S1908">
        <f t="shared" si="58"/>
        <v>1</v>
      </c>
      <c r="T1908">
        <f t="shared" si="59"/>
        <v>1</v>
      </c>
    </row>
    <row r="1909" spans="1:20" x14ac:dyDescent="0.2">
      <c r="A1909" t="s">
        <v>1966</v>
      </c>
      <c r="B1909">
        <f>IF(COUNTIFS('United Data'!$A$3:$A$4341,B$1,'United Data'!$C$3:$C$4341,$A1909)&gt;0,1,0)</f>
        <v>0</v>
      </c>
      <c r="C1909">
        <f>IF(COUNTIFS('United Data'!$A$3:$A$4341,C$1,'United Data'!$C$3:$C$4341,$A1909)&gt;0,1,0)</f>
        <v>0</v>
      </c>
      <c r="D1909">
        <f>IF(COUNTIFS('United Data'!$A$3:$A$4341,D$1,'United Data'!$C$3:$C$4341,$A1909)&gt;0,1,0)</f>
        <v>0</v>
      </c>
      <c r="E1909">
        <f>IF(COUNTIFS('United Data'!$A$3:$A$4341,E$1,'United Data'!$C$3:$C$4341,$A1909)&gt;0,1,0)</f>
        <v>0</v>
      </c>
      <c r="F1909">
        <f>IF(COUNTIFS('United Data'!$A$3:$A$4341,F$1,'United Data'!$C$3:$C$4341,$A1909)&gt;0,1,0)</f>
        <v>0</v>
      </c>
      <c r="G1909">
        <f>IF(COUNTIFS('United Data'!$A$3:$A$4341,G$1,'United Data'!$C$3:$C$4341,$A1909)&gt;0,1,0)</f>
        <v>0</v>
      </c>
      <c r="H1909">
        <f>IF(COUNTIFS('United Data'!$A$3:$A$4341,H$1,'United Data'!$C$3:$C$4341,$A1909)&gt;0,1,0)</f>
        <v>0</v>
      </c>
      <c r="I1909">
        <f>IF(COUNTIFS('United Data'!$A$3:$A$4341,I$1,'United Data'!$C$3:$C$4341,$A1909)&gt;0,1,0)</f>
        <v>0</v>
      </c>
      <c r="J1909">
        <f>IF(COUNTIFS('United Data'!$A$3:$A$4341,J$1,'United Data'!$C$3:$C$4341,$A1909)&gt;0,1,0)</f>
        <v>0</v>
      </c>
      <c r="K1909">
        <f>IF(COUNTIFS('United Data'!$A$3:$A$4341,K$1,'United Data'!$C$3:$C$4341,$A1909)&gt;0,1,0)</f>
        <v>1</v>
      </c>
      <c r="L1909">
        <f>IF(COUNTIFS('United Data'!$A$3:$A$4341,L$1,'United Data'!$C$3:$C$4341,$A1909)&gt;0,1,0)</f>
        <v>0</v>
      </c>
      <c r="M1909">
        <f>IF(COUNTIFS('United Data'!$A$3:$A$4341,M$1,'United Data'!$C$3:$C$4341,$A1909)&gt;0,1,0)</f>
        <v>0</v>
      </c>
      <c r="N1909">
        <f>IF(COUNTIFS('United Data'!$A$3:$A$4341,N$1,'United Data'!$C$3:$C$4341,$A1909)&gt;0,1,0)</f>
        <v>0</v>
      </c>
      <c r="O1909">
        <f>IF(COUNTIFS('United Data'!$A$3:$A$4341,O$1,'United Data'!$C$3:$C$4341,$A1909)&gt;0,1,0)</f>
        <v>0</v>
      </c>
      <c r="P1909">
        <f>IF(COUNTIFS('United Data'!$A$3:$A$4341,P$1,'United Data'!$C$3:$C$4341,$A1909)&gt;0,1,0)</f>
        <v>0</v>
      </c>
      <c r="Q1909">
        <f>IF(COUNTIFS('United Data'!$A$3:$A$4341,Q$1,'United Data'!$C$3:$C$4341,$A1909)&gt;0,1,0)</f>
        <v>0</v>
      </c>
      <c r="R1909">
        <f>IF(COUNTIFS('United Data'!$A$3:$A$4341,R$1,'United Data'!$C$3:$C$4341,$A1909)&gt;0,1,0)</f>
        <v>0</v>
      </c>
      <c r="S1909">
        <f t="shared" si="58"/>
        <v>1</v>
      </c>
      <c r="T1909">
        <f t="shared" si="59"/>
        <v>1</v>
      </c>
    </row>
    <row r="1910" spans="1:20" x14ac:dyDescent="0.2">
      <c r="A1910" t="s">
        <v>1967</v>
      </c>
      <c r="B1910">
        <f>IF(COUNTIFS('United Data'!$A$3:$A$4341,B$1,'United Data'!$C$3:$C$4341,$A1910)&gt;0,1,0)</f>
        <v>0</v>
      </c>
      <c r="C1910">
        <f>IF(COUNTIFS('United Data'!$A$3:$A$4341,C$1,'United Data'!$C$3:$C$4341,$A1910)&gt;0,1,0)</f>
        <v>0</v>
      </c>
      <c r="D1910">
        <f>IF(COUNTIFS('United Data'!$A$3:$A$4341,D$1,'United Data'!$C$3:$C$4341,$A1910)&gt;0,1,0)</f>
        <v>0</v>
      </c>
      <c r="E1910">
        <f>IF(COUNTIFS('United Data'!$A$3:$A$4341,E$1,'United Data'!$C$3:$C$4341,$A1910)&gt;0,1,0)</f>
        <v>0</v>
      </c>
      <c r="F1910">
        <f>IF(COUNTIFS('United Data'!$A$3:$A$4341,F$1,'United Data'!$C$3:$C$4341,$A1910)&gt;0,1,0)</f>
        <v>0</v>
      </c>
      <c r="G1910">
        <f>IF(COUNTIFS('United Data'!$A$3:$A$4341,G$1,'United Data'!$C$3:$C$4341,$A1910)&gt;0,1,0)</f>
        <v>0</v>
      </c>
      <c r="H1910">
        <f>IF(COUNTIFS('United Data'!$A$3:$A$4341,H$1,'United Data'!$C$3:$C$4341,$A1910)&gt;0,1,0)</f>
        <v>0</v>
      </c>
      <c r="I1910">
        <f>IF(COUNTIFS('United Data'!$A$3:$A$4341,I$1,'United Data'!$C$3:$C$4341,$A1910)&gt;0,1,0)</f>
        <v>0</v>
      </c>
      <c r="J1910">
        <f>IF(COUNTIFS('United Data'!$A$3:$A$4341,J$1,'United Data'!$C$3:$C$4341,$A1910)&gt;0,1,0)</f>
        <v>0</v>
      </c>
      <c r="K1910">
        <f>IF(COUNTIFS('United Data'!$A$3:$A$4341,K$1,'United Data'!$C$3:$C$4341,$A1910)&gt;0,1,0)</f>
        <v>1</v>
      </c>
      <c r="L1910">
        <f>IF(COUNTIFS('United Data'!$A$3:$A$4341,L$1,'United Data'!$C$3:$C$4341,$A1910)&gt;0,1,0)</f>
        <v>0</v>
      </c>
      <c r="M1910">
        <f>IF(COUNTIFS('United Data'!$A$3:$A$4341,M$1,'United Data'!$C$3:$C$4341,$A1910)&gt;0,1,0)</f>
        <v>0</v>
      </c>
      <c r="N1910">
        <f>IF(COUNTIFS('United Data'!$A$3:$A$4341,N$1,'United Data'!$C$3:$C$4341,$A1910)&gt;0,1,0)</f>
        <v>0</v>
      </c>
      <c r="O1910">
        <f>IF(COUNTIFS('United Data'!$A$3:$A$4341,O$1,'United Data'!$C$3:$C$4341,$A1910)&gt;0,1,0)</f>
        <v>0</v>
      </c>
      <c r="P1910">
        <f>IF(COUNTIFS('United Data'!$A$3:$A$4341,P$1,'United Data'!$C$3:$C$4341,$A1910)&gt;0,1,0)</f>
        <v>0</v>
      </c>
      <c r="Q1910">
        <f>IF(COUNTIFS('United Data'!$A$3:$A$4341,Q$1,'United Data'!$C$3:$C$4341,$A1910)&gt;0,1,0)</f>
        <v>0</v>
      </c>
      <c r="R1910">
        <f>IF(COUNTIFS('United Data'!$A$3:$A$4341,R$1,'United Data'!$C$3:$C$4341,$A1910)&gt;0,1,0)</f>
        <v>0</v>
      </c>
      <c r="S1910">
        <f t="shared" si="58"/>
        <v>1</v>
      </c>
      <c r="T1910">
        <f t="shared" si="59"/>
        <v>1</v>
      </c>
    </row>
    <row r="1911" spans="1:20" x14ac:dyDescent="0.2">
      <c r="A1911" t="s">
        <v>1968</v>
      </c>
      <c r="B1911">
        <f>IF(COUNTIFS('United Data'!$A$3:$A$4341,B$1,'United Data'!$C$3:$C$4341,$A1911)&gt;0,1,0)</f>
        <v>0</v>
      </c>
      <c r="C1911">
        <f>IF(COUNTIFS('United Data'!$A$3:$A$4341,C$1,'United Data'!$C$3:$C$4341,$A1911)&gt;0,1,0)</f>
        <v>0</v>
      </c>
      <c r="D1911">
        <f>IF(COUNTIFS('United Data'!$A$3:$A$4341,D$1,'United Data'!$C$3:$C$4341,$A1911)&gt;0,1,0)</f>
        <v>0</v>
      </c>
      <c r="E1911">
        <f>IF(COUNTIFS('United Data'!$A$3:$A$4341,E$1,'United Data'!$C$3:$C$4341,$A1911)&gt;0,1,0)</f>
        <v>0</v>
      </c>
      <c r="F1911">
        <f>IF(COUNTIFS('United Data'!$A$3:$A$4341,F$1,'United Data'!$C$3:$C$4341,$A1911)&gt;0,1,0)</f>
        <v>0</v>
      </c>
      <c r="G1911">
        <f>IF(COUNTIFS('United Data'!$A$3:$A$4341,G$1,'United Data'!$C$3:$C$4341,$A1911)&gt;0,1,0)</f>
        <v>0</v>
      </c>
      <c r="H1911">
        <f>IF(COUNTIFS('United Data'!$A$3:$A$4341,H$1,'United Data'!$C$3:$C$4341,$A1911)&gt;0,1,0)</f>
        <v>0</v>
      </c>
      <c r="I1911">
        <f>IF(COUNTIFS('United Data'!$A$3:$A$4341,I$1,'United Data'!$C$3:$C$4341,$A1911)&gt;0,1,0)</f>
        <v>0</v>
      </c>
      <c r="J1911">
        <f>IF(COUNTIFS('United Data'!$A$3:$A$4341,J$1,'United Data'!$C$3:$C$4341,$A1911)&gt;0,1,0)</f>
        <v>0</v>
      </c>
      <c r="K1911">
        <f>IF(COUNTIFS('United Data'!$A$3:$A$4341,K$1,'United Data'!$C$3:$C$4341,$A1911)&gt;0,1,0)</f>
        <v>1</v>
      </c>
      <c r="L1911">
        <f>IF(COUNTIFS('United Data'!$A$3:$A$4341,L$1,'United Data'!$C$3:$C$4341,$A1911)&gt;0,1,0)</f>
        <v>0</v>
      </c>
      <c r="M1911">
        <f>IF(COUNTIFS('United Data'!$A$3:$A$4341,M$1,'United Data'!$C$3:$C$4341,$A1911)&gt;0,1,0)</f>
        <v>1</v>
      </c>
      <c r="N1911">
        <f>IF(COUNTIFS('United Data'!$A$3:$A$4341,N$1,'United Data'!$C$3:$C$4341,$A1911)&gt;0,1,0)</f>
        <v>1</v>
      </c>
      <c r="O1911">
        <f>IF(COUNTIFS('United Data'!$A$3:$A$4341,O$1,'United Data'!$C$3:$C$4341,$A1911)&gt;0,1,0)</f>
        <v>1</v>
      </c>
      <c r="P1911">
        <f>IF(COUNTIFS('United Data'!$A$3:$A$4341,P$1,'United Data'!$C$3:$C$4341,$A1911)&gt;0,1,0)</f>
        <v>0</v>
      </c>
      <c r="Q1911">
        <f>IF(COUNTIFS('United Data'!$A$3:$A$4341,Q$1,'United Data'!$C$3:$C$4341,$A1911)&gt;0,1,0)</f>
        <v>0</v>
      </c>
      <c r="R1911">
        <f>IF(COUNTIFS('United Data'!$A$3:$A$4341,R$1,'United Data'!$C$3:$C$4341,$A1911)&gt;0,1,0)</f>
        <v>0</v>
      </c>
      <c r="S1911">
        <f t="shared" si="58"/>
        <v>4</v>
      </c>
      <c r="T1911">
        <f t="shared" si="59"/>
        <v>2</v>
      </c>
    </row>
    <row r="1912" spans="1:20" x14ac:dyDescent="0.2">
      <c r="A1912" t="s">
        <v>1969</v>
      </c>
      <c r="B1912">
        <f>IF(COUNTIFS('United Data'!$A$3:$A$4341,B$1,'United Data'!$C$3:$C$4341,$A1912)&gt;0,1,0)</f>
        <v>0</v>
      </c>
      <c r="C1912">
        <f>IF(COUNTIFS('United Data'!$A$3:$A$4341,C$1,'United Data'!$C$3:$C$4341,$A1912)&gt;0,1,0)</f>
        <v>0</v>
      </c>
      <c r="D1912">
        <f>IF(COUNTIFS('United Data'!$A$3:$A$4341,D$1,'United Data'!$C$3:$C$4341,$A1912)&gt;0,1,0)</f>
        <v>0</v>
      </c>
      <c r="E1912">
        <f>IF(COUNTIFS('United Data'!$A$3:$A$4341,E$1,'United Data'!$C$3:$C$4341,$A1912)&gt;0,1,0)</f>
        <v>0</v>
      </c>
      <c r="F1912">
        <f>IF(COUNTIFS('United Data'!$A$3:$A$4341,F$1,'United Data'!$C$3:$C$4341,$A1912)&gt;0,1,0)</f>
        <v>0</v>
      </c>
      <c r="G1912">
        <f>IF(COUNTIFS('United Data'!$A$3:$A$4341,G$1,'United Data'!$C$3:$C$4341,$A1912)&gt;0,1,0)</f>
        <v>0</v>
      </c>
      <c r="H1912">
        <f>IF(COUNTIFS('United Data'!$A$3:$A$4341,H$1,'United Data'!$C$3:$C$4341,$A1912)&gt;0,1,0)</f>
        <v>0</v>
      </c>
      <c r="I1912">
        <f>IF(COUNTIFS('United Data'!$A$3:$A$4341,I$1,'United Data'!$C$3:$C$4341,$A1912)&gt;0,1,0)</f>
        <v>0</v>
      </c>
      <c r="J1912">
        <f>IF(COUNTIFS('United Data'!$A$3:$A$4341,J$1,'United Data'!$C$3:$C$4341,$A1912)&gt;0,1,0)</f>
        <v>0</v>
      </c>
      <c r="K1912">
        <f>IF(COUNTIFS('United Data'!$A$3:$A$4341,K$1,'United Data'!$C$3:$C$4341,$A1912)&gt;0,1,0)</f>
        <v>1</v>
      </c>
      <c r="L1912">
        <f>IF(COUNTIFS('United Data'!$A$3:$A$4341,L$1,'United Data'!$C$3:$C$4341,$A1912)&gt;0,1,0)</f>
        <v>0</v>
      </c>
      <c r="M1912">
        <f>IF(COUNTIFS('United Data'!$A$3:$A$4341,M$1,'United Data'!$C$3:$C$4341,$A1912)&gt;0,1,0)</f>
        <v>1</v>
      </c>
      <c r="N1912">
        <f>IF(COUNTIFS('United Data'!$A$3:$A$4341,N$1,'United Data'!$C$3:$C$4341,$A1912)&gt;0,1,0)</f>
        <v>0</v>
      </c>
      <c r="O1912">
        <f>IF(COUNTIFS('United Data'!$A$3:$A$4341,O$1,'United Data'!$C$3:$C$4341,$A1912)&gt;0,1,0)</f>
        <v>1</v>
      </c>
      <c r="P1912">
        <f>IF(COUNTIFS('United Data'!$A$3:$A$4341,P$1,'United Data'!$C$3:$C$4341,$A1912)&gt;0,1,0)</f>
        <v>1</v>
      </c>
      <c r="Q1912">
        <f>IF(COUNTIFS('United Data'!$A$3:$A$4341,Q$1,'United Data'!$C$3:$C$4341,$A1912)&gt;0,1,0)</f>
        <v>0</v>
      </c>
      <c r="R1912">
        <f>IF(COUNTIFS('United Data'!$A$3:$A$4341,R$1,'United Data'!$C$3:$C$4341,$A1912)&gt;0,1,0)</f>
        <v>0</v>
      </c>
      <c r="S1912">
        <f t="shared" si="58"/>
        <v>4</v>
      </c>
      <c r="T1912">
        <f t="shared" si="59"/>
        <v>3</v>
      </c>
    </row>
    <row r="1913" spans="1:20" x14ac:dyDescent="0.2">
      <c r="A1913" t="s">
        <v>1970</v>
      </c>
      <c r="B1913">
        <f>IF(COUNTIFS('United Data'!$A$3:$A$4341,B$1,'United Data'!$C$3:$C$4341,$A1913)&gt;0,1,0)</f>
        <v>0</v>
      </c>
      <c r="C1913">
        <f>IF(COUNTIFS('United Data'!$A$3:$A$4341,C$1,'United Data'!$C$3:$C$4341,$A1913)&gt;0,1,0)</f>
        <v>0</v>
      </c>
      <c r="D1913">
        <f>IF(COUNTIFS('United Data'!$A$3:$A$4341,D$1,'United Data'!$C$3:$C$4341,$A1913)&gt;0,1,0)</f>
        <v>0</v>
      </c>
      <c r="E1913">
        <f>IF(COUNTIFS('United Data'!$A$3:$A$4341,E$1,'United Data'!$C$3:$C$4341,$A1913)&gt;0,1,0)</f>
        <v>0</v>
      </c>
      <c r="F1913">
        <f>IF(COUNTIFS('United Data'!$A$3:$A$4341,F$1,'United Data'!$C$3:$C$4341,$A1913)&gt;0,1,0)</f>
        <v>0</v>
      </c>
      <c r="G1913">
        <f>IF(COUNTIFS('United Data'!$A$3:$A$4341,G$1,'United Data'!$C$3:$C$4341,$A1913)&gt;0,1,0)</f>
        <v>0</v>
      </c>
      <c r="H1913">
        <f>IF(COUNTIFS('United Data'!$A$3:$A$4341,H$1,'United Data'!$C$3:$C$4341,$A1913)&gt;0,1,0)</f>
        <v>0</v>
      </c>
      <c r="I1913">
        <f>IF(COUNTIFS('United Data'!$A$3:$A$4341,I$1,'United Data'!$C$3:$C$4341,$A1913)&gt;0,1,0)</f>
        <v>0</v>
      </c>
      <c r="J1913">
        <f>IF(COUNTIFS('United Data'!$A$3:$A$4341,J$1,'United Data'!$C$3:$C$4341,$A1913)&gt;0,1,0)</f>
        <v>0</v>
      </c>
      <c r="K1913">
        <f>IF(COUNTIFS('United Data'!$A$3:$A$4341,K$1,'United Data'!$C$3:$C$4341,$A1913)&gt;0,1,0)</f>
        <v>0</v>
      </c>
      <c r="L1913">
        <f>IF(COUNTIFS('United Data'!$A$3:$A$4341,L$1,'United Data'!$C$3:$C$4341,$A1913)&gt;0,1,0)</f>
        <v>1</v>
      </c>
      <c r="M1913">
        <f>IF(COUNTIFS('United Data'!$A$3:$A$4341,M$1,'United Data'!$C$3:$C$4341,$A1913)&gt;0,1,0)</f>
        <v>0</v>
      </c>
      <c r="N1913">
        <f>IF(COUNTIFS('United Data'!$A$3:$A$4341,N$1,'United Data'!$C$3:$C$4341,$A1913)&gt;0,1,0)</f>
        <v>0</v>
      </c>
      <c r="O1913">
        <f>IF(COUNTIFS('United Data'!$A$3:$A$4341,O$1,'United Data'!$C$3:$C$4341,$A1913)&gt;0,1,0)</f>
        <v>0</v>
      </c>
      <c r="P1913">
        <f>IF(COUNTIFS('United Data'!$A$3:$A$4341,P$1,'United Data'!$C$3:$C$4341,$A1913)&gt;0,1,0)</f>
        <v>0</v>
      </c>
      <c r="Q1913">
        <f>IF(COUNTIFS('United Data'!$A$3:$A$4341,Q$1,'United Data'!$C$3:$C$4341,$A1913)&gt;0,1,0)</f>
        <v>0</v>
      </c>
      <c r="R1913">
        <f>IF(COUNTIFS('United Data'!$A$3:$A$4341,R$1,'United Data'!$C$3:$C$4341,$A1913)&gt;0,1,0)</f>
        <v>0</v>
      </c>
      <c r="S1913">
        <f t="shared" si="58"/>
        <v>1</v>
      </c>
      <c r="T1913">
        <f t="shared" si="59"/>
        <v>1</v>
      </c>
    </row>
    <row r="1914" spans="1:20" x14ac:dyDescent="0.2">
      <c r="A1914" t="s">
        <v>1971</v>
      </c>
      <c r="B1914">
        <f>IF(COUNTIFS('United Data'!$A$3:$A$4341,B$1,'United Data'!$C$3:$C$4341,$A1914)&gt;0,1,0)</f>
        <v>0</v>
      </c>
      <c r="C1914">
        <f>IF(COUNTIFS('United Data'!$A$3:$A$4341,C$1,'United Data'!$C$3:$C$4341,$A1914)&gt;0,1,0)</f>
        <v>0</v>
      </c>
      <c r="D1914">
        <f>IF(COUNTIFS('United Data'!$A$3:$A$4341,D$1,'United Data'!$C$3:$C$4341,$A1914)&gt;0,1,0)</f>
        <v>0</v>
      </c>
      <c r="E1914">
        <f>IF(COUNTIFS('United Data'!$A$3:$A$4341,E$1,'United Data'!$C$3:$C$4341,$A1914)&gt;0,1,0)</f>
        <v>0</v>
      </c>
      <c r="F1914">
        <f>IF(COUNTIFS('United Data'!$A$3:$A$4341,F$1,'United Data'!$C$3:$C$4341,$A1914)&gt;0,1,0)</f>
        <v>0</v>
      </c>
      <c r="G1914">
        <f>IF(COUNTIFS('United Data'!$A$3:$A$4341,G$1,'United Data'!$C$3:$C$4341,$A1914)&gt;0,1,0)</f>
        <v>0</v>
      </c>
      <c r="H1914">
        <f>IF(COUNTIFS('United Data'!$A$3:$A$4341,H$1,'United Data'!$C$3:$C$4341,$A1914)&gt;0,1,0)</f>
        <v>0</v>
      </c>
      <c r="I1914">
        <f>IF(COUNTIFS('United Data'!$A$3:$A$4341,I$1,'United Data'!$C$3:$C$4341,$A1914)&gt;0,1,0)</f>
        <v>0</v>
      </c>
      <c r="J1914">
        <f>IF(COUNTIFS('United Data'!$A$3:$A$4341,J$1,'United Data'!$C$3:$C$4341,$A1914)&gt;0,1,0)</f>
        <v>0</v>
      </c>
      <c r="K1914">
        <f>IF(COUNTIFS('United Data'!$A$3:$A$4341,K$1,'United Data'!$C$3:$C$4341,$A1914)&gt;0,1,0)</f>
        <v>0</v>
      </c>
      <c r="L1914">
        <f>IF(COUNTIFS('United Data'!$A$3:$A$4341,L$1,'United Data'!$C$3:$C$4341,$A1914)&gt;0,1,0)</f>
        <v>1</v>
      </c>
      <c r="M1914">
        <f>IF(COUNTIFS('United Data'!$A$3:$A$4341,M$1,'United Data'!$C$3:$C$4341,$A1914)&gt;0,1,0)</f>
        <v>0</v>
      </c>
      <c r="N1914">
        <f>IF(COUNTIFS('United Data'!$A$3:$A$4341,N$1,'United Data'!$C$3:$C$4341,$A1914)&gt;0,1,0)</f>
        <v>0</v>
      </c>
      <c r="O1914">
        <f>IF(COUNTIFS('United Data'!$A$3:$A$4341,O$1,'United Data'!$C$3:$C$4341,$A1914)&gt;0,1,0)</f>
        <v>0</v>
      </c>
      <c r="P1914">
        <f>IF(COUNTIFS('United Data'!$A$3:$A$4341,P$1,'United Data'!$C$3:$C$4341,$A1914)&gt;0,1,0)</f>
        <v>0</v>
      </c>
      <c r="Q1914">
        <f>IF(COUNTIFS('United Data'!$A$3:$A$4341,Q$1,'United Data'!$C$3:$C$4341,$A1914)&gt;0,1,0)</f>
        <v>0</v>
      </c>
      <c r="R1914">
        <f>IF(COUNTIFS('United Data'!$A$3:$A$4341,R$1,'United Data'!$C$3:$C$4341,$A1914)&gt;0,1,0)</f>
        <v>0</v>
      </c>
      <c r="S1914">
        <f t="shared" si="58"/>
        <v>1</v>
      </c>
      <c r="T1914">
        <f t="shared" si="59"/>
        <v>1</v>
      </c>
    </row>
    <row r="1915" spans="1:20" x14ac:dyDescent="0.2">
      <c r="A1915" t="s">
        <v>1972</v>
      </c>
      <c r="B1915">
        <f>IF(COUNTIFS('United Data'!$A$3:$A$4341,B$1,'United Data'!$C$3:$C$4341,$A1915)&gt;0,1,0)</f>
        <v>0</v>
      </c>
      <c r="C1915">
        <f>IF(COUNTIFS('United Data'!$A$3:$A$4341,C$1,'United Data'!$C$3:$C$4341,$A1915)&gt;0,1,0)</f>
        <v>0</v>
      </c>
      <c r="D1915">
        <f>IF(COUNTIFS('United Data'!$A$3:$A$4341,D$1,'United Data'!$C$3:$C$4341,$A1915)&gt;0,1,0)</f>
        <v>0</v>
      </c>
      <c r="E1915">
        <f>IF(COUNTIFS('United Data'!$A$3:$A$4341,E$1,'United Data'!$C$3:$C$4341,$A1915)&gt;0,1,0)</f>
        <v>0</v>
      </c>
      <c r="F1915">
        <f>IF(COUNTIFS('United Data'!$A$3:$A$4341,F$1,'United Data'!$C$3:$C$4341,$A1915)&gt;0,1,0)</f>
        <v>0</v>
      </c>
      <c r="G1915">
        <f>IF(COUNTIFS('United Data'!$A$3:$A$4341,G$1,'United Data'!$C$3:$C$4341,$A1915)&gt;0,1,0)</f>
        <v>0</v>
      </c>
      <c r="H1915">
        <f>IF(COUNTIFS('United Data'!$A$3:$A$4341,H$1,'United Data'!$C$3:$C$4341,$A1915)&gt;0,1,0)</f>
        <v>0</v>
      </c>
      <c r="I1915">
        <f>IF(COUNTIFS('United Data'!$A$3:$A$4341,I$1,'United Data'!$C$3:$C$4341,$A1915)&gt;0,1,0)</f>
        <v>0</v>
      </c>
      <c r="J1915">
        <f>IF(COUNTIFS('United Data'!$A$3:$A$4341,J$1,'United Data'!$C$3:$C$4341,$A1915)&gt;0,1,0)</f>
        <v>0</v>
      </c>
      <c r="K1915">
        <f>IF(COUNTIFS('United Data'!$A$3:$A$4341,K$1,'United Data'!$C$3:$C$4341,$A1915)&gt;0,1,0)</f>
        <v>0</v>
      </c>
      <c r="L1915">
        <f>IF(COUNTIFS('United Data'!$A$3:$A$4341,L$1,'United Data'!$C$3:$C$4341,$A1915)&gt;0,1,0)</f>
        <v>1</v>
      </c>
      <c r="M1915">
        <f>IF(COUNTIFS('United Data'!$A$3:$A$4341,M$1,'United Data'!$C$3:$C$4341,$A1915)&gt;0,1,0)</f>
        <v>0</v>
      </c>
      <c r="N1915">
        <f>IF(COUNTIFS('United Data'!$A$3:$A$4341,N$1,'United Data'!$C$3:$C$4341,$A1915)&gt;0,1,0)</f>
        <v>0</v>
      </c>
      <c r="O1915">
        <f>IF(COUNTIFS('United Data'!$A$3:$A$4341,O$1,'United Data'!$C$3:$C$4341,$A1915)&gt;0,1,0)</f>
        <v>1</v>
      </c>
      <c r="P1915">
        <f>IF(COUNTIFS('United Data'!$A$3:$A$4341,P$1,'United Data'!$C$3:$C$4341,$A1915)&gt;0,1,0)</f>
        <v>1</v>
      </c>
      <c r="Q1915">
        <f>IF(COUNTIFS('United Data'!$A$3:$A$4341,Q$1,'United Data'!$C$3:$C$4341,$A1915)&gt;0,1,0)</f>
        <v>0</v>
      </c>
      <c r="R1915">
        <f>IF(COUNTIFS('United Data'!$A$3:$A$4341,R$1,'United Data'!$C$3:$C$4341,$A1915)&gt;0,1,0)</f>
        <v>0</v>
      </c>
      <c r="S1915">
        <f t="shared" si="58"/>
        <v>3</v>
      </c>
      <c r="T1915">
        <f t="shared" si="59"/>
        <v>2</v>
      </c>
    </row>
    <row r="1916" spans="1:20" x14ac:dyDescent="0.2">
      <c r="A1916" t="s">
        <v>2614</v>
      </c>
      <c r="B1916">
        <f>IF(COUNTIFS('United Data'!$A$3:$A$4341,B$1,'United Data'!$C$3:$C$4341,$A1916)&gt;0,1,0)</f>
        <v>0</v>
      </c>
      <c r="C1916">
        <f>IF(COUNTIFS('United Data'!$A$3:$A$4341,C$1,'United Data'!$C$3:$C$4341,$A1916)&gt;0,1,0)</f>
        <v>0</v>
      </c>
      <c r="D1916">
        <f>IF(COUNTIFS('United Data'!$A$3:$A$4341,D$1,'United Data'!$C$3:$C$4341,$A1916)&gt;0,1,0)</f>
        <v>0</v>
      </c>
      <c r="E1916">
        <f>IF(COUNTIFS('United Data'!$A$3:$A$4341,E$1,'United Data'!$C$3:$C$4341,$A1916)&gt;0,1,0)</f>
        <v>0</v>
      </c>
      <c r="F1916">
        <f>IF(COUNTIFS('United Data'!$A$3:$A$4341,F$1,'United Data'!$C$3:$C$4341,$A1916)&gt;0,1,0)</f>
        <v>0</v>
      </c>
      <c r="G1916">
        <f>IF(COUNTIFS('United Data'!$A$3:$A$4341,G$1,'United Data'!$C$3:$C$4341,$A1916)&gt;0,1,0)</f>
        <v>0</v>
      </c>
      <c r="H1916">
        <f>IF(COUNTIFS('United Data'!$A$3:$A$4341,H$1,'United Data'!$C$3:$C$4341,$A1916)&gt;0,1,0)</f>
        <v>0</v>
      </c>
      <c r="I1916">
        <f>IF(COUNTIFS('United Data'!$A$3:$A$4341,I$1,'United Data'!$C$3:$C$4341,$A1916)&gt;0,1,0)</f>
        <v>0</v>
      </c>
      <c r="J1916">
        <f>IF(COUNTIFS('United Data'!$A$3:$A$4341,J$1,'United Data'!$C$3:$C$4341,$A1916)&gt;0,1,0)</f>
        <v>0</v>
      </c>
      <c r="K1916">
        <f>IF(COUNTIFS('United Data'!$A$3:$A$4341,K$1,'United Data'!$C$3:$C$4341,$A1916)&gt;0,1,0)</f>
        <v>0</v>
      </c>
      <c r="L1916">
        <f>IF(COUNTIFS('United Data'!$A$3:$A$4341,L$1,'United Data'!$C$3:$C$4341,$A1916)&gt;0,1,0)</f>
        <v>0</v>
      </c>
      <c r="M1916">
        <f>IF(COUNTIFS('United Data'!$A$3:$A$4341,M$1,'United Data'!$C$3:$C$4341,$A1916)&gt;0,1,0)</f>
        <v>0</v>
      </c>
      <c r="N1916">
        <f>IF(COUNTIFS('United Data'!$A$3:$A$4341,N$1,'United Data'!$C$3:$C$4341,$A1916)&gt;0,1,0)</f>
        <v>0</v>
      </c>
      <c r="O1916">
        <f>IF(COUNTIFS('United Data'!$A$3:$A$4341,O$1,'United Data'!$C$3:$C$4341,$A1916)&gt;0,1,0)</f>
        <v>0</v>
      </c>
      <c r="P1916">
        <f>IF(COUNTIFS('United Data'!$A$3:$A$4341,P$1,'United Data'!$C$3:$C$4341,$A1916)&gt;0,1,0)</f>
        <v>0</v>
      </c>
      <c r="Q1916">
        <f>IF(COUNTIFS('United Data'!$A$3:$A$4341,Q$1,'United Data'!$C$3:$C$4341,$A1916)&gt;0,1,0)</f>
        <v>0</v>
      </c>
      <c r="R1916">
        <f>IF(COUNTIFS('United Data'!$A$3:$A$4341,R$1,'United Data'!$C$3:$C$4341,$A1916)&gt;0,1,0)</f>
        <v>0</v>
      </c>
      <c r="S1916">
        <f t="shared" si="58"/>
        <v>0</v>
      </c>
      <c r="T1916">
        <f t="shared" si="59"/>
        <v>0</v>
      </c>
    </row>
    <row r="1917" spans="1:20" x14ac:dyDescent="0.2">
      <c r="A1917" t="s">
        <v>1974</v>
      </c>
      <c r="B1917">
        <f>IF(COUNTIFS('United Data'!$A$3:$A$4341,B$1,'United Data'!$C$3:$C$4341,$A1917)&gt;0,1,0)</f>
        <v>0</v>
      </c>
      <c r="C1917">
        <f>IF(COUNTIFS('United Data'!$A$3:$A$4341,C$1,'United Data'!$C$3:$C$4341,$A1917)&gt;0,1,0)</f>
        <v>0</v>
      </c>
      <c r="D1917">
        <f>IF(COUNTIFS('United Data'!$A$3:$A$4341,D$1,'United Data'!$C$3:$C$4341,$A1917)&gt;0,1,0)</f>
        <v>0</v>
      </c>
      <c r="E1917">
        <f>IF(COUNTIFS('United Data'!$A$3:$A$4341,E$1,'United Data'!$C$3:$C$4341,$A1917)&gt;0,1,0)</f>
        <v>0</v>
      </c>
      <c r="F1917">
        <f>IF(COUNTIFS('United Data'!$A$3:$A$4341,F$1,'United Data'!$C$3:$C$4341,$A1917)&gt;0,1,0)</f>
        <v>0</v>
      </c>
      <c r="G1917">
        <f>IF(COUNTIFS('United Data'!$A$3:$A$4341,G$1,'United Data'!$C$3:$C$4341,$A1917)&gt;0,1,0)</f>
        <v>0</v>
      </c>
      <c r="H1917">
        <f>IF(COUNTIFS('United Data'!$A$3:$A$4341,H$1,'United Data'!$C$3:$C$4341,$A1917)&gt;0,1,0)</f>
        <v>0</v>
      </c>
      <c r="I1917">
        <f>IF(COUNTIFS('United Data'!$A$3:$A$4341,I$1,'United Data'!$C$3:$C$4341,$A1917)&gt;0,1,0)</f>
        <v>0</v>
      </c>
      <c r="J1917">
        <f>IF(COUNTIFS('United Data'!$A$3:$A$4341,J$1,'United Data'!$C$3:$C$4341,$A1917)&gt;0,1,0)</f>
        <v>0</v>
      </c>
      <c r="K1917">
        <f>IF(COUNTIFS('United Data'!$A$3:$A$4341,K$1,'United Data'!$C$3:$C$4341,$A1917)&gt;0,1,0)</f>
        <v>0</v>
      </c>
      <c r="L1917">
        <f>IF(COUNTIFS('United Data'!$A$3:$A$4341,L$1,'United Data'!$C$3:$C$4341,$A1917)&gt;0,1,0)</f>
        <v>1</v>
      </c>
      <c r="M1917">
        <f>IF(COUNTIFS('United Data'!$A$3:$A$4341,M$1,'United Data'!$C$3:$C$4341,$A1917)&gt;0,1,0)</f>
        <v>0</v>
      </c>
      <c r="N1917">
        <f>IF(COUNTIFS('United Data'!$A$3:$A$4341,N$1,'United Data'!$C$3:$C$4341,$A1917)&gt;0,1,0)</f>
        <v>0</v>
      </c>
      <c r="O1917">
        <f>IF(COUNTIFS('United Data'!$A$3:$A$4341,O$1,'United Data'!$C$3:$C$4341,$A1917)&gt;0,1,0)</f>
        <v>0</v>
      </c>
      <c r="P1917">
        <f>IF(COUNTIFS('United Data'!$A$3:$A$4341,P$1,'United Data'!$C$3:$C$4341,$A1917)&gt;0,1,0)</f>
        <v>0</v>
      </c>
      <c r="Q1917">
        <f>IF(COUNTIFS('United Data'!$A$3:$A$4341,Q$1,'United Data'!$C$3:$C$4341,$A1917)&gt;0,1,0)</f>
        <v>0</v>
      </c>
      <c r="R1917">
        <f>IF(COUNTIFS('United Data'!$A$3:$A$4341,R$1,'United Data'!$C$3:$C$4341,$A1917)&gt;0,1,0)</f>
        <v>0</v>
      </c>
      <c r="S1917">
        <f t="shared" si="58"/>
        <v>1</v>
      </c>
      <c r="T1917">
        <f t="shared" si="59"/>
        <v>1</v>
      </c>
    </row>
    <row r="1918" spans="1:20" x14ac:dyDescent="0.2">
      <c r="A1918" t="s">
        <v>1975</v>
      </c>
      <c r="B1918">
        <f>IF(COUNTIFS('United Data'!$A$3:$A$4341,B$1,'United Data'!$C$3:$C$4341,$A1918)&gt;0,1,0)</f>
        <v>0</v>
      </c>
      <c r="C1918">
        <f>IF(COUNTIFS('United Data'!$A$3:$A$4341,C$1,'United Data'!$C$3:$C$4341,$A1918)&gt;0,1,0)</f>
        <v>0</v>
      </c>
      <c r="D1918">
        <f>IF(COUNTIFS('United Data'!$A$3:$A$4341,D$1,'United Data'!$C$3:$C$4341,$A1918)&gt;0,1,0)</f>
        <v>0</v>
      </c>
      <c r="E1918">
        <f>IF(COUNTIFS('United Data'!$A$3:$A$4341,E$1,'United Data'!$C$3:$C$4341,$A1918)&gt;0,1,0)</f>
        <v>0</v>
      </c>
      <c r="F1918">
        <f>IF(COUNTIFS('United Data'!$A$3:$A$4341,F$1,'United Data'!$C$3:$C$4341,$A1918)&gt;0,1,0)</f>
        <v>0</v>
      </c>
      <c r="G1918">
        <f>IF(COUNTIFS('United Data'!$A$3:$A$4341,G$1,'United Data'!$C$3:$C$4341,$A1918)&gt;0,1,0)</f>
        <v>0</v>
      </c>
      <c r="H1918">
        <f>IF(COUNTIFS('United Data'!$A$3:$A$4341,H$1,'United Data'!$C$3:$C$4341,$A1918)&gt;0,1,0)</f>
        <v>0</v>
      </c>
      <c r="I1918">
        <f>IF(COUNTIFS('United Data'!$A$3:$A$4341,I$1,'United Data'!$C$3:$C$4341,$A1918)&gt;0,1,0)</f>
        <v>0</v>
      </c>
      <c r="J1918">
        <f>IF(COUNTIFS('United Data'!$A$3:$A$4341,J$1,'United Data'!$C$3:$C$4341,$A1918)&gt;0,1,0)</f>
        <v>0</v>
      </c>
      <c r="K1918">
        <f>IF(COUNTIFS('United Data'!$A$3:$A$4341,K$1,'United Data'!$C$3:$C$4341,$A1918)&gt;0,1,0)</f>
        <v>0</v>
      </c>
      <c r="L1918">
        <f>IF(COUNTIFS('United Data'!$A$3:$A$4341,L$1,'United Data'!$C$3:$C$4341,$A1918)&gt;0,1,0)</f>
        <v>1</v>
      </c>
      <c r="M1918">
        <f>IF(COUNTIFS('United Data'!$A$3:$A$4341,M$1,'United Data'!$C$3:$C$4341,$A1918)&gt;0,1,0)</f>
        <v>0</v>
      </c>
      <c r="N1918">
        <f>IF(COUNTIFS('United Data'!$A$3:$A$4341,N$1,'United Data'!$C$3:$C$4341,$A1918)&gt;0,1,0)</f>
        <v>0</v>
      </c>
      <c r="O1918">
        <f>IF(COUNTIFS('United Data'!$A$3:$A$4341,O$1,'United Data'!$C$3:$C$4341,$A1918)&gt;0,1,0)</f>
        <v>1</v>
      </c>
      <c r="P1918">
        <f>IF(COUNTIFS('United Data'!$A$3:$A$4341,P$1,'United Data'!$C$3:$C$4341,$A1918)&gt;0,1,0)</f>
        <v>0</v>
      </c>
      <c r="Q1918">
        <f>IF(COUNTIFS('United Data'!$A$3:$A$4341,Q$1,'United Data'!$C$3:$C$4341,$A1918)&gt;0,1,0)</f>
        <v>0</v>
      </c>
      <c r="R1918">
        <f>IF(COUNTIFS('United Data'!$A$3:$A$4341,R$1,'United Data'!$C$3:$C$4341,$A1918)&gt;0,1,0)</f>
        <v>0</v>
      </c>
      <c r="S1918">
        <f t="shared" si="58"/>
        <v>2</v>
      </c>
      <c r="T1918">
        <f t="shared" si="59"/>
        <v>2</v>
      </c>
    </row>
    <row r="1919" spans="1:20" x14ac:dyDescent="0.2">
      <c r="A1919" t="s">
        <v>1976</v>
      </c>
      <c r="B1919">
        <f>IF(COUNTIFS('United Data'!$A$3:$A$4341,B$1,'United Data'!$C$3:$C$4341,$A1919)&gt;0,1,0)</f>
        <v>0</v>
      </c>
      <c r="C1919">
        <f>IF(COUNTIFS('United Data'!$A$3:$A$4341,C$1,'United Data'!$C$3:$C$4341,$A1919)&gt;0,1,0)</f>
        <v>0</v>
      </c>
      <c r="D1919">
        <f>IF(COUNTIFS('United Data'!$A$3:$A$4341,D$1,'United Data'!$C$3:$C$4341,$A1919)&gt;0,1,0)</f>
        <v>0</v>
      </c>
      <c r="E1919">
        <f>IF(COUNTIFS('United Data'!$A$3:$A$4341,E$1,'United Data'!$C$3:$C$4341,$A1919)&gt;0,1,0)</f>
        <v>0</v>
      </c>
      <c r="F1919">
        <f>IF(COUNTIFS('United Data'!$A$3:$A$4341,F$1,'United Data'!$C$3:$C$4341,$A1919)&gt;0,1,0)</f>
        <v>0</v>
      </c>
      <c r="G1919">
        <f>IF(COUNTIFS('United Data'!$A$3:$A$4341,G$1,'United Data'!$C$3:$C$4341,$A1919)&gt;0,1,0)</f>
        <v>0</v>
      </c>
      <c r="H1919">
        <f>IF(COUNTIFS('United Data'!$A$3:$A$4341,H$1,'United Data'!$C$3:$C$4341,$A1919)&gt;0,1,0)</f>
        <v>0</v>
      </c>
      <c r="I1919">
        <f>IF(COUNTIFS('United Data'!$A$3:$A$4341,I$1,'United Data'!$C$3:$C$4341,$A1919)&gt;0,1,0)</f>
        <v>0</v>
      </c>
      <c r="J1919">
        <f>IF(COUNTIFS('United Data'!$A$3:$A$4341,J$1,'United Data'!$C$3:$C$4341,$A1919)&gt;0,1,0)</f>
        <v>0</v>
      </c>
      <c r="K1919">
        <f>IF(COUNTIFS('United Data'!$A$3:$A$4341,K$1,'United Data'!$C$3:$C$4341,$A1919)&gt;0,1,0)</f>
        <v>0</v>
      </c>
      <c r="L1919">
        <f>IF(COUNTIFS('United Data'!$A$3:$A$4341,L$1,'United Data'!$C$3:$C$4341,$A1919)&gt;0,1,0)</f>
        <v>1</v>
      </c>
      <c r="M1919">
        <f>IF(COUNTIFS('United Data'!$A$3:$A$4341,M$1,'United Data'!$C$3:$C$4341,$A1919)&gt;0,1,0)</f>
        <v>0</v>
      </c>
      <c r="N1919">
        <f>IF(COUNTIFS('United Data'!$A$3:$A$4341,N$1,'United Data'!$C$3:$C$4341,$A1919)&gt;0,1,0)</f>
        <v>1</v>
      </c>
      <c r="O1919">
        <f>IF(COUNTIFS('United Data'!$A$3:$A$4341,O$1,'United Data'!$C$3:$C$4341,$A1919)&gt;0,1,0)</f>
        <v>1</v>
      </c>
      <c r="P1919">
        <f>IF(COUNTIFS('United Data'!$A$3:$A$4341,P$1,'United Data'!$C$3:$C$4341,$A1919)&gt;0,1,0)</f>
        <v>1</v>
      </c>
      <c r="Q1919">
        <f>IF(COUNTIFS('United Data'!$A$3:$A$4341,Q$1,'United Data'!$C$3:$C$4341,$A1919)&gt;0,1,0)</f>
        <v>1</v>
      </c>
      <c r="R1919">
        <f>IF(COUNTIFS('United Data'!$A$3:$A$4341,R$1,'United Data'!$C$3:$C$4341,$A1919)&gt;0,1,0)</f>
        <v>1</v>
      </c>
      <c r="S1919">
        <f t="shared" si="58"/>
        <v>6</v>
      </c>
      <c r="T1919">
        <f t="shared" si="59"/>
        <v>2</v>
      </c>
    </row>
    <row r="1920" spans="1:20" x14ac:dyDescent="0.2">
      <c r="A1920" t="s">
        <v>1977</v>
      </c>
      <c r="B1920">
        <f>IF(COUNTIFS('United Data'!$A$3:$A$4341,B$1,'United Data'!$C$3:$C$4341,$A1920)&gt;0,1,0)</f>
        <v>0</v>
      </c>
      <c r="C1920">
        <f>IF(COUNTIFS('United Data'!$A$3:$A$4341,C$1,'United Data'!$C$3:$C$4341,$A1920)&gt;0,1,0)</f>
        <v>0</v>
      </c>
      <c r="D1920">
        <f>IF(COUNTIFS('United Data'!$A$3:$A$4341,D$1,'United Data'!$C$3:$C$4341,$A1920)&gt;0,1,0)</f>
        <v>0</v>
      </c>
      <c r="E1920">
        <f>IF(COUNTIFS('United Data'!$A$3:$A$4341,E$1,'United Data'!$C$3:$C$4341,$A1920)&gt;0,1,0)</f>
        <v>0</v>
      </c>
      <c r="F1920">
        <f>IF(COUNTIFS('United Data'!$A$3:$A$4341,F$1,'United Data'!$C$3:$C$4341,$A1920)&gt;0,1,0)</f>
        <v>0</v>
      </c>
      <c r="G1920">
        <f>IF(COUNTIFS('United Data'!$A$3:$A$4341,G$1,'United Data'!$C$3:$C$4341,$A1920)&gt;0,1,0)</f>
        <v>0</v>
      </c>
      <c r="H1920">
        <f>IF(COUNTIFS('United Data'!$A$3:$A$4341,H$1,'United Data'!$C$3:$C$4341,$A1920)&gt;0,1,0)</f>
        <v>0</v>
      </c>
      <c r="I1920">
        <f>IF(COUNTIFS('United Data'!$A$3:$A$4341,I$1,'United Data'!$C$3:$C$4341,$A1920)&gt;0,1,0)</f>
        <v>0</v>
      </c>
      <c r="J1920">
        <f>IF(COUNTIFS('United Data'!$A$3:$A$4341,J$1,'United Data'!$C$3:$C$4341,$A1920)&gt;0,1,0)</f>
        <v>0</v>
      </c>
      <c r="K1920">
        <f>IF(COUNTIFS('United Data'!$A$3:$A$4341,K$1,'United Data'!$C$3:$C$4341,$A1920)&gt;0,1,0)</f>
        <v>0</v>
      </c>
      <c r="L1920">
        <f>IF(COUNTIFS('United Data'!$A$3:$A$4341,L$1,'United Data'!$C$3:$C$4341,$A1920)&gt;0,1,0)</f>
        <v>1</v>
      </c>
      <c r="M1920">
        <f>IF(COUNTIFS('United Data'!$A$3:$A$4341,M$1,'United Data'!$C$3:$C$4341,$A1920)&gt;0,1,0)</f>
        <v>0</v>
      </c>
      <c r="N1920">
        <f>IF(COUNTIFS('United Data'!$A$3:$A$4341,N$1,'United Data'!$C$3:$C$4341,$A1920)&gt;0,1,0)</f>
        <v>0</v>
      </c>
      <c r="O1920">
        <f>IF(COUNTIFS('United Data'!$A$3:$A$4341,O$1,'United Data'!$C$3:$C$4341,$A1920)&gt;0,1,0)</f>
        <v>0</v>
      </c>
      <c r="P1920">
        <f>IF(COUNTIFS('United Data'!$A$3:$A$4341,P$1,'United Data'!$C$3:$C$4341,$A1920)&gt;0,1,0)</f>
        <v>0</v>
      </c>
      <c r="Q1920">
        <f>IF(COUNTIFS('United Data'!$A$3:$A$4341,Q$1,'United Data'!$C$3:$C$4341,$A1920)&gt;0,1,0)</f>
        <v>0</v>
      </c>
      <c r="R1920">
        <f>IF(COUNTIFS('United Data'!$A$3:$A$4341,R$1,'United Data'!$C$3:$C$4341,$A1920)&gt;0,1,0)</f>
        <v>0</v>
      </c>
      <c r="S1920">
        <f t="shared" si="58"/>
        <v>1</v>
      </c>
      <c r="T1920">
        <f t="shared" si="59"/>
        <v>1</v>
      </c>
    </row>
    <row r="1921" spans="1:20" x14ac:dyDescent="0.2">
      <c r="A1921" t="s">
        <v>1978</v>
      </c>
      <c r="B1921">
        <f>IF(COUNTIFS('United Data'!$A$3:$A$4341,B$1,'United Data'!$C$3:$C$4341,$A1921)&gt;0,1,0)</f>
        <v>0</v>
      </c>
      <c r="C1921">
        <f>IF(COUNTIFS('United Data'!$A$3:$A$4341,C$1,'United Data'!$C$3:$C$4341,$A1921)&gt;0,1,0)</f>
        <v>0</v>
      </c>
      <c r="D1921">
        <f>IF(COUNTIFS('United Data'!$A$3:$A$4341,D$1,'United Data'!$C$3:$C$4341,$A1921)&gt;0,1,0)</f>
        <v>0</v>
      </c>
      <c r="E1921">
        <f>IF(COUNTIFS('United Data'!$A$3:$A$4341,E$1,'United Data'!$C$3:$C$4341,$A1921)&gt;0,1,0)</f>
        <v>0</v>
      </c>
      <c r="F1921">
        <f>IF(COUNTIFS('United Data'!$A$3:$A$4341,F$1,'United Data'!$C$3:$C$4341,$A1921)&gt;0,1,0)</f>
        <v>0</v>
      </c>
      <c r="G1921">
        <f>IF(COUNTIFS('United Data'!$A$3:$A$4341,G$1,'United Data'!$C$3:$C$4341,$A1921)&gt;0,1,0)</f>
        <v>0</v>
      </c>
      <c r="H1921">
        <f>IF(COUNTIFS('United Data'!$A$3:$A$4341,H$1,'United Data'!$C$3:$C$4341,$A1921)&gt;0,1,0)</f>
        <v>0</v>
      </c>
      <c r="I1921">
        <f>IF(COUNTIFS('United Data'!$A$3:$A$4341,I$1,'United Data'!$C$3:$C$4341,$A1921)&gt;0,1,0)</f>
        <v>0</v>
      </c>
      <c r="J1921">
        <f>IF(COUNTIFS('United Data'!$A$3:$A$4341,J$1,'United Data'!$C$3:$C$4341,$A1921)&gt;0,1,0)</f>
        <v>0</v>
      </c>
      <c r="K1921">
        <f>IF(COUNTIFS('United Data'!$A$3:$A$4341,K$1,'United Data'!$C$3:$C$4341,$A1921)&gt;0,1,0)</f>
        <v>0</v>
      </c>
      <c r="L1921">
        <f>IF(COUNTIFS('United Data'!$A$3:$A$4341,L$1,'United Data'!$C$3:$C$4341,$A1921)&gt;0,1,0)</f>
        <v>1</v>
      </c>
      <c r="M1921">
        <f>IF(COUNTIFS('United Data'!$A$3:$A$4341,M$1,'United Data'!$C$3:$C$4341,$A1921)&gt;0,1,0)</f>
        <v>0</v>
      </c>
      <c r="N1921">
        <f>IF(COUNTIFS('United Data'!$A$3:$A$4341,N$1,'United Data'!$C$3:$C$4341,$A1921)&gt;0,1,0)</f>
        <v>0</v>
      </c>
      <c r="O1921">
        <f>IF(COUNTIFS('United Data'!$A$3:$A$4341,O$1,'United Data'!$C$3:$C$4341,$A1921)&gt;0,1,0)</f>
        <v>0</v>
      </c>
      <c r="P1921">
        <f>IF(COUNTIFS('United Data'!$A$3:$A$4341,P$1,'United Data'!$C$3:$C$4341,$A1921)&gt;0,1,0)</f>
        <v>0</v>
      </c>
      <c r="Q1921">
        <f>IF(COUNTIFS('United Data'!$A$3:$A$4341,Q$1,'United Data'!$C$3:$C$4341,$A1921)&gt;0,1,0)</f>
        <v>0</v>
      </c>
      <c r="R1921">
        <f>IF(COUNTIFS('United Data'!$A$3:$A$4341,R$1,'United Data'!$C$3:$C$4341,$A1921)&gt;0,1,0)</f>
        <v>0</v>
      </c>
      <c r="S1921">
        <f t="shared" si="58"/>
        <v>1</v>
      </c>
      <c r="T1921">
        <f t="shared" si="59"/>
        <v>1</v>
      </c>
    </row>
    <row r="1922" spans="1:20" x14ac:dyDescent="0.2">
      <c r="A1922" t="s">
        <v>1979</v>
      </c>
      <c r="B1922">
        <f>IF(COUNTIFS('United Data'!$A$3:$A$4341,B$1,'United Data'!$C$3:$C$4341,$A1922)&gt;0,1,0)</f>
        <v>0</v>
      </c>
      <c r="C1922">
        <f>IF(COUNTIFS('United Data'!$A$3:$A$4341,C$1,'United Data'!$C$3:$C$4341,$A1922)&gt;0,1,0)</f>
        <v>0</v>
      </c>
      <c r="D1922">
        <f>IF(COUNTIFS('United Data'!$A$3:$A$4341,D$1,'United Data'!$C$3:$C$4341,$A1922)&gt;0,1,0)</f>
        <v>0</v>
      </c>
      <c r="E1922">
        <f>IF(COUNTIFS('United Data'!$A$3:$A$4341,E$1,'United Data'!$C$3:$C$4341,$A1922)&gt;0,1,0)</f>
        <v>0</v>
      </c>
      <c r="F1922">
        <f>IF(COUNTIFS('United Data'!$A$3:$A$4341,F$1,'United Data'!$C$3:$C$4341,$A1922)&gt;0,1,0)</f>
        <v>0</v>
      </c>
      <c r="G1922">
        <f>IF(COUNTIFS('United Data'!$A$3:$A$4341,G$1,'United Data'!$C$3:$C$4341,$A1922)&gt;0,1,0)</f>
        <v>0</v>
      </c>
      <c r="H1922">
        <f>IF(COUNTIFS('United Data'!$A$3:$A$4341,H$1,'United Data'!$C$3:$C$4341,$A1922)&gt;0,1,0)</f>
        <v>0</v>
      </c>
      <c r="I1922">
        <f>IF(COUNTIFS('United Data'!$A$3:$A$4341,I$1,'United Data'!$C$3:$C$4341,$A1922)&gt;0,1,0)</f>
        <v>0</v>
      </c>
      <c r="J1922">
        <f>IF(COUNTIFS('United Data'!$A$3:$A$4341,J$1,'United Data'!$C$3:$C$4341,$A1922)&gt;0,1,0)</f>
        <v>0</v>
      </c>
      <c r="K1922">
        <f>IF(COUNTIFS('United Data'!$A$3:$A$4341,K$1,'United Data'!$C$3:$C$4341,$A1922)&gt;0,1,0)</f>
        <v>0</v>
      </c>
      <c r="L1922">
        <f>IF(COUNTIFS('United Data'!$A$3:$A$4341,L$1,'United Data'!$C$3:$C$4341,$A1922)&gt;0,1,0)</f>
        <v>1</v>
      </c>
      <c r="M1922">
        <f>IF(COUNTIFS('United Data'!$A$3:$A$4341,M$1,'United Data'!$C$3:$C$4341,$A1922)&gt;0,1,0)</f>
        <v>0</v>
      </c>
      <c r="N1922">
        <f>IF(COUNTIFS('United Data'!$A$3:$A$4341,N$1,'United Data'!$C$3:$C$4341,$A1922)&gt;0,1,0)</f>
        <v>0</v>
      </c>
      <c r="O1922">
        <f>IF(COUNTIFS('United Data'!$A$3:$A$4341,O$1,'United Data'!$C$3:$C$4341,$A1922)&gt;0,1,0)</f>
        <v>0</v>
      </c>
      <c r="P1922">
        <f>IF(COUNTIFS('United Data'!$A$3:$A$4341,P$1,'United Data'!$C$3:$C$4341,$A1922)&gt;0,1,0)</f>
        <v>0</v>
      </c>
      <c r="Q1922">
        <f>IF(COUNTIFS('United Data'!$A$3:$A$4341,Q$1,'United Data'!$C$3:$C$4341,$A1922)&gt;0,1,0)</f>
        <v>0</v>
      </c>
      <c r="R1922">
        <f>IF(COUNTIFS('United Data'!$A$3:$A$4341,R$1,'United Data'!$C$3:$C$4341,$A1922)&gt;0,1,0)</f>
        <v>0</v>
      </c>
      <c r="S1922">
        <f t="shared" ref="S1922:S1985" si="60">SUM(B1922:R1922)</f>
        <v>1</v>
      </c>
      <c r="T1922">
        <f t="shared" ref="T1922:T1985" si="61">B1922+SUMPRODUCT(--(C1922:R1922&gt;B1922:Q1922))</f>
        <v>1</v>
      </c>
    </row>
    <row r="1923" spans="1:20" x14ac:dyDescent="0.2">
      <c r="A1923" t="s">
        <v>1980</v>
      </c>
      <c r="B1923">
        <f>IF(COUNTIFS('United Data'!$A$3:$A$4341,B$1,'United Data'!$C$3:$C$4341,$A1923)&gt;0,1,0)</f>
        <v>0</v>
      </c>
      <c r="C1923">
        <f>IF(COUNTIFS('United Data'!$A$3:$A$4341,C$1,'United Data'!$C$3:$C$4341,$A1923)&gt;0,1,0)</f>
        <v>0</v>
      </c>
      <c r="D1923">
        <f>IF(COUNTIFS('United Data'!$A$3:$A$4341,D$1,'United Data'!$C$3:$C$4341,$A1923)&gt;0,1,0)</f>
        <v>0</v>
      </c>
      <c r="E1923">
        <f>IF(COUNTIFS('United Data'!$A$3:$A$4341,E$1,'United Data'!$C$3:$C$4341,$A1923)&gt;0,1,0)</f>
        <v>0</v>
      </c>
      <c r="F1923">
        <f>IF(COUNTIFS('United Data'!$A$3:$A$4341,F$1,'United Data'!$C$3:$C$4341,$A1923)&gt;0,1,0)</f>
        <v>0</v>
      </c>
      <c r="G1923">
        <f>IF(COUNTIFS('United Data'!$A$3:$A$4341,G$1,'United Data'!$C$3:$C$4341,$A1923)&gt;0,1,0)</f>
        <v>0</v>
      </c>
      <c r="H1923">
        <f>IF(COUNTIFS('United Data'!$A$3:$A$4341,H$1,'United Data'!$C$3:$C$4341,$A1923)&gt;0,1,0)</f>
        <v>0</v>
      </c>
      <c r="I1923">
        <f>IF(COUNTIFS('United Data'!$A$3:$A$4341,I$1,'United Data'!$C$3:$C$4341,$A1923)&gt;0,1,0)</f>
        <v>0</v>
      </c>
      <c r="J1923">
        <f>IF(COUNTIFS('United Data'!$A$3:$A$4341,J$1,'United Data'!$C$3:$C$4341,$A1923)&gt;0,1,0)</f>
        <v>0</v>
      </c>
      <c r="K1923">
        <f>IF(COUNTIFS('United Data'!$A$3:$A$4341,K$1,'United Data'!$C$3:$C$4341,$A1923)&gt;0,1,0)</f>
        <v>0</v>
      </c>
      <c r="L1923">
        <f>IF(COUNTIFS('United Data'!$A$3:$A$4341,L$1,'United Data'!$C$3:$C$4341,$A1923)&gt;0,1,0)</f>
        <v>0</v>
      </c>
      <c r="M1923">
        <f>IF(COUNTIFS('United Data'!$A$3:$A$4341,M$1,'United Data'!$C$3:$C$4341,$A1923)&gt;0,1,0)</f>
        <v>1</v>
      </c>
      <c r="N1923">
        <f>IF(COUNTIFS('United Data'!$A$3:$A$4341,N$1,'United Data'!$C$3:$C$4341,$A1923)&gt;0,1,0)</f>
        <v>0</v>
      </c>
      <c r="O1923">
        <f>IF(COUNTIFS('United Data'!$A$3:$A$4341,O$1,'United Data'!$C$3:$C$4341,$A1923)&gt;0,1,0)</f>
        <v>0</v>
      </c>
      <c r="P1923">
        <f>IF(COUNTIFS('United Data'!$A$3:$A$4341,P$1,'United Data'!$C$3:$C$4341,$A1923)&gt;0,1,0)</f>
        <v>0</v>
      </c>
      <c r="Q1923">
        <f>IF(COUNTIFS('United Data'!$A$3:$A$4341,Q$1,'United Data'!$C$3:$C$4341,$A1923)&gt;0,1,0)</f>
        <v>0</v>
      </c>
      <c r="R1923">
        <f>IF(COUNTIFS('United Data'!$A$3:$A$4341,R$1,'United Data'!$C$3:$C$4341,$A1923)&gt;0,1,0)</f>
        <v>0</v>
      </c>
      <c r="S1923">
        <f t="shared" si="60"/>
        <v>1</v>
      </c>
      <c r="T1923">
        <f t="shared" si="61"/>
        <v>1</v>
      </c>
    </row>
    <row r="1924" spans="1:20" x14ac:dyDescent="0.2">
      <c r="A1924" t="s">
        <v>1981</v>
      </c>
      <c r="B1924">
        <f>IF(COUNTIFS('United Data'!$A$3:$A$4341,B$1,'United Data'!$C$3:$C$4341,$A1924)&gt;0,1,0)</f>
        <v>0</v>
      </c>
      <c r="C1924">
        <f>IF(COUNTIFS('United Data'!$A$3:$A$4341,C$1,'United Data'!$C$3:$C$4341,$A1924)&gt;0,1,0)</f>
        <v>0</v>
      </c>
      <c r="D1924">
        <f>IF(COUNTIFS('United Data'!$A$3:$A$4341,D$1,'United Data'!$C$3:$C$4341,$A1924)&gt;0,1,0)</f>
        <v>0</v>
      </c>
      <c r="E1924">
        <f>IF(COUNTIFS('United Data'!$A$3:$A$4341,E$1,'United Data'!$C$3:$C$4341,$A1924)&gt;0,1,0)</f>
        <v>0</v>
      </c>
      <c r="F1924">
        <f>IF(COUNTIFS('United Data'!$A$3:$A$4341,F$1,'United Data'!$C$3:$C$4341,$A1924)&gt;0,1,0)</f>
        <v>0</v>
      </c>
      <c r="G1924">
        <f>IF(COUNTIFS('United Data'!$A$3:$A$4341,G$1,'United Data'!$C$3:$C$4341,$A1924)&gt;0,1,0)</f>
        <v>0</v>
      </c>
      <c r="H1924">
        <f>IF(COUNTIFS('United Data'!$A$3:$A$4341,H$1,'United Data'!$C$3:$C$4341,$A1924)&gt;0,1,0)</f>
        <v>0</v>
      </c>
      <c r="I1924">
        <f>IF(COUNTIFS('United Data'!$A$3:$A$4341,I$1,'United Data'!$C$3:$C$4341,$A1924)&gt;0,1,0)</f>
        <v>0</v>
      </c>
      <c r="J1924">
        <f>IF(COUNTIFS('United Data'!$A$3:$A$4341,J$1,'United Data'!$C$3:$C$4341,$A1924)&gt;0,1,0)</f>
        <v>0</v>
      </c>
      <c r="K1924">
        <f>IF(COUNTIFS('United Data'!$A$3:$A$4341,K$1,'United Data'!$C$3:$C$4341,$A1924)&gt;0,1,0)</f>
        <v>0</v>
      </c>
      <c r="L1924">
        <f>IF(COUNTIFS('United Data'!$A$3:$A$4341,L$1,'United Data'!$C$3:$C$4341,$A1924)&gt;0,1,0)</f>
        <v>0</v>
      </c>
      <c r="M1924">
        <f>IF(COUNTIFS('United Data'!$A$3:$A$4341,M$1,'United Data'!$C$3:$C$4341,$A1924)&gt;0,1,0)</f>
        <v>1</v>
      </c>
      <c r="N1924">
        <f>IF(COUNTIFS('United Data'!$A$3:$A$4341,N$1,'United Data'!$C$3:$C$4341,$A1924)&gt;0,1,0)</f>
        <v>1</v>
      </c>
      <c r="O1924">
        <f>IF(COUNTIFS('United Data'!$A$3:$A$4341,O$1,'United Data'!$C$3:$C$4341,$A1924)&gt;0,1,0)</f>
        <v>0</v>
      </c>
      <c r="P1924">
        <f>IF(COUNTIFS('United Data'!$A$3:$A$4341,P$1,'United Data'!$C$3:$C$4341,$A1924)&gt;0,1,0)</f>
        <v>0</v>
      </c>
      <c r="Q1924">
        <f>IF(COUNTIFS('United Data'!$A$3:$A$4341,Q$1,'United Data'!$C$3:$C$4341,$A1924)&gt;0,1,0)</f>
        <v>0</v>
      </c>
      <c r="R1924">
        <f>IF(COUNTIFS('United Data'!$A$3:$A$4341,R$1,'United Data'!$C$3:$C$4341,$A1924)&gt;0,1,0)</f>
        <v>0</v>
      </c>
      <c r="S1924">
        <f t="shared" si="60"/>
        <v>2</v>
      </c>
      <c r="T1924">
        <f t="shared" si="61"/>
        <v>1</v>
      </c>
    </row>
    <row r="1925" spans="1:20" x14ac:dyDescent="0.2">
      <c r="A1925" t="s">
        <v>1982</v>
      </c>
      <c r="B1925">
        <f>IF(COUNTIFS('United Data'!$A$3:$A$4341,B$1,'United Data'!$C$3:$C$4341,$A1925)&gt;0,1,0)</f>
        <v>0</v>
      </c>
      <c r="C1925">
        <f>IF(COUNTIFS('United Data'!$A$3:$A$4341,C$1,'United Data'!$C$3:$C$4341,$A1925)&gt;0,1,0)</f>
        <v>0</v>
      </c>
      <c r="D1925">
        <f>IF(COUNTIFS('United Data'!$A$3:$A$4341,D$1,'United Data'!$C$3:$C$4341,$A1925)&gt;0,1,0)</f>
        <v>0</v>
      </c>
      <c r="E1925">
        <f>IF(COUNTIFS('United Data'!$A$3:$A$4341,E$1,'United Data'!$C$3:$C$4341,$A1925)&gt;0,1,0)</f>
        <v>0</v>
      </c>
      <c r="F1925">
        <f>IF(COUNTIFS('United Data'!$A$3:$A$4341,F$1,'United Data'!$C$3:$C$4341,$A1925)&gt;0,1,0)</f>
        <v>0</v>
      </c>
      <c r="G1925">
        <f>IF(COUNTIFS('United Data'!$A$3:$A$4341,G$1,'United Data'!$C$3:$C$4341,$A1925)&gt;0,1,0)</f>
        <v>0</v>
      </c>
      <c r="H1925">
        <f>IF(COUNTIFS('United Data'!$A$3:$A$4341,H$1,'United Data'!$C$3:$C$4341,$A1925)&gt;0,1,0)</f>
        <v>0</v>
      </c>
      <c r="I1925">
        <f>IF(COUNTIFS('United Data'!$A$3:$A$4341,I$1,'United Data'!$C$3:$C$4341,$A1925)&gt;0,1,0)</f>
        <v>0</v>
      </c>
      <c r="J1925">
        <f>IF(COUNTIFS('United Data'!$A$3:$A$4341,J$1,'United Data'!$C$3:$C$4341,$A1925)&gt;0,1,0)</f>
        <v>0</v>
      </c>
      <c r="K1925">
        <f>IF(COUNTIFS('United Data'!$A$3:$A$4341,K$1,'United Data'!$C$3:$C$4341,$A1925)&gt;0,1,0)</f>
        <v>0</v>
      </c>
      <c r="L1925">
        <f>IF(COUNTIFS('United Data'!$A$3:$A$4341,L$1,'United Data'!$C$3:$C$4341,$A1925)&gt;0,1,0)</f>
        <v>0</v>
      </c>
      <c r="M1925">
        <f>IF(COUNTIFS('United Data'!$A$3:$A$4341,M$1,'United Data'!$C$3:$C$4341,$A1925)&gt;0,1,0)</f>
        <v>1</v>
      </c>
      <c r="N1925">
        <f>IF(COUNTIFS('United Data'!$A$3:$A$4341,N$1,'United Data'!$C$3:$C$4341,$A1925)&gt;0,1,0)</f>
        <v>1</v>
      </c>
      <c r="O1925">
        <f>IF(COUNTIFS('United Data'!$A$3:$A$4341,O$1,'United Data'!$C$3:$C$4341,$A1925)&gt;0,1,0)</f>
        <v>0</v>
      </c>
      <c r="P1925">
        <f>IF(COUNTIFS('United Data'!$A$3:$A$4341,P$1,'United Data'!$C$3:$C$4341,$A1925)&gt;0,1,0)</f>
        <v>1</v>
      </c>
      <c r="Q1925">
        <f>IF(COUNTIFS('United Data'!$A$3:$A$4341,Q$1,'United Data'!$C$3:$C$4341,$A1925)&gt;0,1,0)</f>
        <v>0</v>
      </c>
      <c r="R1925">
        <f>IF(COUNTIFS('United Data'!$A$3:$A$4341,R$1,'United Data'!$C$3:$C$4341,$A1925)&gt;0,1,0)</f>
        <v>0</v>
      </c>
      <c r="S1925">
        <f t="shared" si="60"/>
        <v>3</v>
      </c>
      <c r="T1925">
        <f t="shared" si="61"/>
        <v>2</v>
      </c>
    </row>
    <row r="1926" spans="1:20" x14ac:dyDescent="0.2">
      <c r="A1926" t="s">
        <v>1983</v>
      </c>
      <c r="B1926">
        <f>IF(COUNTIFS('United Data'!$A$3:$A$4341,B$1,'United Data'!$C$3:$C$4341,$A1926)&gt;0,1,0)</f>
        <v>0</v>
      </c>
      <c r="C1926">
        <f>IF(COUNTIFS('United Data'!$A$3:$A$4341,C$1,'United Data'!$C$3:$C$4341,$A1926)&gt;0,1,0)</f>
        <v>0</v>
      </c>
      <c r="D1926">
        <f>IF(COUNTIFS('United Data'!$A$3:$A$4341,D$1,'United Data'!$C$3:$C$4341,$A1926)&gt;0,1,0)</f>
        <v>0</v>
      </c>
      <c r="E1926">
        <f>IF(COUNTIFS('United Data'!$A$3:$A$4341,E$1,'United Data'!$C$3:$C$4341,$A1926)&gt;0,1,0)</f>
        <v>0</v>
      </c>
      <c r="F1926">
        <f>IF(COUNTIFS('United Data'!$A$3:$A$4341,F$1,'United Data'!$C$3:$C$4341,$A1926)&gt;0,1,0)</f>
        <v>0</v>
      </c>
      <c r="G1926">
        <f>IF(COUNTIFS('United Data'!$A$3:$A$4341,G$1,'United Data'!$C$3:$C$4341,$A1926)&gt;0,1,0)</f>
        <v>0</v>
      </c>
      <c r="H1926">
        <f>IF(COUNTIFS('United Data'!$A$3:$A$4341,H$1,'United Data'!$C$3:$C$4341,$A1926)&gt;0,1,0)</f>
        <v>0</v>
      </c>
      <c r="I1926">
        <f>IF(COUNTIFS('United Data'!$A$3:$A$4341,I$1,'United Data'!$C$3:$C$4341,$A1926)&gt;0,1,0)</f>
        <v>0</v>
      </c>
      <c r="J1926">
        <f>IF(COUNTIFS('United Data'!$A$3:$A$4341,J$1,'United Data'!$C$3:$C$4341,$A1926)&gt;0,1,0)</f>
        <v>0</v>
      </c>
      <c r="K1926">
        <f>IF(COUNTIFS('United Data'!$A$3:$A$4341,K$1,'United Data'!$C$3:$C$4341,$A1926)&gt;0,1,0)</f>
        <v>0</v>
      </c>
      <c r="L1926">
        <f>IF(COUNTIFS('United Data'!$A$3:$A$4341,L$1,'United Data'!$C$3:$C$4341,$A1926)&gt;0,1,0)</f>
        <v>0</v>
      </c>
      <c r="M1926">
        <f>IF(COUNTIFS('United Data'!$A$3:$A$4341,M$1,'United Data'!$C$3:$C$4341,$A1926)&gt;0,1,0)</f>
        <v>0</v>
      </c>
      <c r="N1926">
        <f>IF(COUNTIFS('United Data'!$A$3:$A$4341,N$1,'United Data'!$C$3:$C$4341,$A1926)&gt;0,1,0)</f>
        <v>1</v>
      </c>
      <c r="O1926">
        <f>IF(COUNTIFS('United Data'!$A$3:$A$4341,O$1,'United Data'!$C$3:$C$4341,$A1926)&gt;0,1,0)</f>
        <v>0</v>
      </c>
      <c r="P1926">
        <f>IF(COUNTIFS('United Data'!$A$3:$A$4341,P$1,'United Data'!$C$3:$C$4341,$A1926)&gt;0,1,0)</f>
        <v>0</v>
      </c>
      <c r="Q1926">
        <f>IF(COUNTIFS('United Data'!$A$3:$A$4341,Q$1,'United Data'!$C$3:$C$4341,$A1926)&gt;0,1,0)</f>
        <v>0</v>
      </c>
      <c r="R1926">
        <f>IF(COUNTIFS('United Data'!$A$3:$A$4341,R$1,'United Data'!$C$3:$C$4341,$A1926)&gt;0,1,0)</f>
        <v>0</v>
      </c>
      <c r="S1926">
        <f t="shared" si="60"/>
        <v>1</v>
      </c>
      <c r="T1926">
        <f t="shared" si="61"/>
        <v>1</v>
      </c>
    </row>
    <row r="1927" spans="1:20" x14ac:dyDescent="0.2">
      <c r="A1927" t="s">
        <v>1984</v>
      </c>
      <c r="B1927">
        <f>IF(COUNTIFS('United Data'!$A$3:$A$4341,B$1,'United Data'!$C$3:$C$4341,$A1927)&gt;0,1,0)</f>
        <v>0</v>
      </c>
      <c r="C1927">
        <f>IF(COUNTIFS('United Data'!$A$3:$A$4341,C$1,'United Data'!$C$3:$C$4341,$A1927)&gt;0,1,0)</f>
        <v>0</v>
      </c>
      <c r="D1927">
        <f>IF(COUNTIFS('United Data'!$A$3:$A$4341,D$1,'United Data'!$C$3:$C$4341,$A1927)&gt;0,1,0)</f>
        <v>0</v>
      </c>
      <c r="E1927">
        <f>IF(COUNTIFS('United Data'!$A$3:$A$4341,E$1,'United Data'!$C$3:$C$4341,$A1927)&gt;0,1,0)</f>
        <v>0</v>
      </c>
      <c r="F1927">
        <f>IF(COUNTIFS('United Data'!$A$3:$A$4341,F$1,'United Data'!$C$3:$C$4341,$A1927)&gt;0,1,0)</f>
        <v>0</v>
      </c>
      <c r="G1927">
        <f>IF(COUNTIFS('United Data'!$A$3:$A$4341,G$1,'United Data'!$C$3:$C$4341,$A1927)&gt;0,1,0)</f>
        <v>0</v>
      </c>
      <c r="H1927">
        <f>IF(COUNTIFS('United Data'!$A$3:$A$4341,H$1,'United Data'!$C$3:$C$4341,$A1927)&gt;0,1,0)</f>
        <v>0</v>
      </c>
      <c r="I1927">
        <f>IF(COUNTIFS('United Data'!$A$3:$A$4341,I$1,'United Data'!$C$3:$C$4341,$A1927)&gt;0,1,0)</f>
        <v>0</v>
      </c>
      <c r="J1927">
        <f>IF(COUNTIFS('United Data'!$A$3:$A$4341,J$1,'United Data'!$C$3:$C$4341,$A1927)&gt;0,1,0)</f>
        <v>0</v>
      </c>
      <c r="K1927">
        <f>IF(COUNTIFS('United Data'!$A$3:$A$4341,K$1,'United Data'!$C$3:$C$4341,$A1927)&gt;0,1,0)</f>
        <v>0</v>
      </c>
      <c r="L1927">
        <f>IF(COUNTIFS('United Data'!$A$3:$A$4341,L$1,'United Data'!$C$3:$C$4341,$A1927)&gt;0,1,0)</f>
        <v>0</v>
      </c>
      <c r="M1927">
        <f>IF(COUNTIFS('United Data'!$A$3:$A$4341,M$1,'United Data'!$C$3:$C$4341,$A1927)&gt;0,1,0)</f>
        <v>0</v>
      </c>
      <c r="N1927">
        <f>IF(COUNTIFS('United Data'!$A$3:$A$4341,N$1,'United Data'!$C$3:$C$4341,$A1927)&gt;0,1,0)</f>
        <v>1</v>
      </c>
      <c r="O1927">
        <f>IF(COUNTIFS('United Data'!$A$3:$A$4341,O$1,'United Data'!$C$3:$C$4341,$A1927)&gt;0,1,0)</f>
        <v>0</v>
      </c>
      <c r="P1927">
        <f>IF(COUNTIFS('United Data'!$A$3:$A$4341,P$1,'United Data'!$C$3:$C$4341,$A1927)&gt;0,1,0)</f>
        <v>0</v>
      </c>
      <c r="Q1927">
        <f>IF(COUNTIFS('United Data'!$A$3:$A$4341,Q$1,'United Data'!$C$3:$C$4341,$A1927)&gt;0,1,0)</f>
        <v>0</v>
      </c>
      <c r="R1927">
        <f>IF(COUNTIFS('United Data'!$A$3:$A$4341,R$1,'United Data'!$C$3:$C$4341,$A1927)&gt;0,1,0)</f>
        <v>0</v>
      </c>
      <c r="S1927">
        <f t="shared" si="60"/>
        <v>1</v>
      </c>
      <c r="T1927">
        <f t="shared" si="61"/>
        <v>1</v>
      </c>
    </row>
    <row r="1928" spans="1:20" x14ac:dyDescent="0.2">
      <c r="A1928" t="s">
        <v>1985</v>
      </c>
      <c r="B1928">
        <f>IF(COUNTIFS('United Data'!$A$3:$A$4341,B$1,'United Data'!$C$3:$C$4341,$A1928)&gt;0,1,0)</f>
        <v>0</v>
      </c>
      <c r="C1928">
        <f>IF(COUNTIFS('United Data'!$A$3:$A$4341,C$1,'United Data'!$C$3:$C$4341,$A1928)&gt;0,1,0)</f>
        <v>0</v>
      </c>
      <c r="D1928">
        <f>IF(COUNTIFS('United Data'!$A$3:$A$4341,D$1,'United Data'!$C$3:$C$4341,$A1928)&gt;0,1,0)</f>
        <v>0</v>
      </c>
      <c r="E1928">
        <f>IF(COUNTIFS('United Data'!$A$3:$A$4341,E$1,'United Data'!$C$3:$C$4341,$A1928)&gt;0,1,0)</f>
        <v>0</v>
      </c>
      <c r="F1928">
        <f>IF(COUNTIFS('United Data'!$A$3:$A$4341,F$1,'United Data'!$C$3:$C$4341,$A1928)&gt;0,1,0)</f>
        <v>0</v>
      </c>
      <c r="G1928">
        <f>IF(COUNTIFS('United Data'!$A$3:$A$4341,G$1,'United Data'!$C$3:$C$4341,$A1928)&gt;0,1,0)</f>
        <v>0</v>
      </c>
      <c r="H1928">
        <f>IF(COUNTIFS('United Data'!$A$3:$A$4341,H$1,'United Data'!$C$3:$C$4341,$A1928)&gt;0,1,0)</f>
        <v>0</v>
      </c>
      <c r="I1928">
        <f>IF(COUNTIFS('United Data'!$A$3:$A$4341,I$1,'United Data'!$C$3:$C$4341,$A1928)&gt;0,1,0)</f>
        <v>0</v>
      </c>
      <c r="J1928">
        <f>IF(COUNTIFS('United Data'!$A$3:$A$4341,J$1,'United Data'!$C$3:$C$4341,$A1928)&gt;0,1,0)</f>
        <v>0</v>
      </c>
      <c r="K1928">
        <f>IF(COUNTIFS('United Data'!$A$3:$A$4341,K$1,'United Data'!$C$3:$C$4341,$A1928)&gt;0,1,0)</f>
        <v>0</v>
      </c>
      <c r="L1928">
        <f>IF(COUNTIFS('United Data'!$A$3:$A$4341,L$1,'United Data'!$C$3:$C$4341,$A1928)&gt;0,1,0)</f>
        <v>0</v>
      </c>
      <c r="M1928">
        <f>IF(COUNTIFS('United Data'!$A$3:$A$4341,M$1,'United Data'!$C$3:$C$4341,$A1928)&gt;0,1,0)</f>
        <v>0</v>
      </c>
      <c r="N1928">
        <f>IF(COUNTIFS('United Data'!$A$3:$A$4341,N$1,'United Data'!$C$3:$C$4341,$A1928)&gt;0,1,0)</f>
        <v>1</v>
      </c>
      <c r="O1928">
        <f>IF(COUNTIFS('United Data'!$A$3:$A$4341,O$1,'United Data'!$C$3:$C$4341,$A1928)&gt;0,1,0)</f>
        <v>0</v>
      </c>
      <c r="P1928">
        <f>IF(COUNTIFS('United Data'!$A$3:$A$4341,P$1,'United Data'!$C$3:$C$4341,$A1928)&gt;0,1,0)</f>
        <v>0</v>
      </c>
      <c r="Q1928">
        <f>IF(COUNTIFS('United Data'!$A$3:$A$4341,Q$1,'United Data'!$C$3:$C$4341,$A1928)&gt;0,1,0)</f>
        <v>0</v>
      </c>
      <c r="R1928">
        <f>IF(COUNTIFS('United Data'!$A$3:$A$4341,R$1,'United Data'!$C$3:$C$4341,$A1928)&gt;0,1,0)</f>
        <v>0</v>
      </c>
      <c r="S1928">
        <f t="shared" si="60"/>
        <v>1</v>
      </c>
      <c r="T1928">
        <f t="shared" si="61"/>
        <v>1</v>
      </c>
    </row>
    <row r="1929" spans="1:20" x14ac:dyDescent="0.2">
      <c r="A1929" t="s">
        <v>1986</v>
      </c>
      <c r="B1929">
        <f>IF(COUNTIFS('United Data'!$A$3:$A$4341,B$1,'United Data'!$C$3:$C$4341,$A1929)&gt;0,1,0)</f>
        <v>0</v>
      </c>
      <c r="C1929">
        <f>IF(COUNTIFS('United Data'!$A$3:$A$4341,C$1,'United Data'!$C$3:$C$4341,$A1929)&gt;0,1,0)</f>
        <v>0</v>
      </c>
      <c r="D1929">
        <f>IF(COUNTIFS('United Data'!$A$3:$A$4341,D$1,'United Data'!$C$3:$C$4341,$A1929)&gt;0,1,0)</f>
        <v>0</v>
      </c>
      <c r="E1929">
        <f>IF(COUNTIFS('United Data'!$A$3:$A$4341,E$1,'United Data'!$C$3:$C$4341,$A1929)&gt;0,1,0)</f>
        <v>0</v>
      </c>
      <c r="F1929">
        <f>IF(COUNTIFS('United Data'!$A$3:$A$4341,F$1,'United Data'!$C$3:$C$4341,$A1929)&gt;0,1,0)</f>
        <v>0</v>
      </c>
      <c r="G1929">
        <f>IF(COUNTIFS('United Data'!$A$3:$A$4341,G$1,'United Data'!$C$3:$C$4341,$A1929)&gt;0,1,0)</f>
        <v>0</v>
      </c>
      <c r="H1929">
        <f>IF(COUNTIFS('United Data'!$A$3:$A$4341,H$1,'United Data'!$C$3:$C$4341,$A1929)&gt;0,1,0)</f>
        <v>0</v>
      </c>
      <c r="I1929">
        <f>IF(COUNTIFS('United Data'!$A$3:$A$4341,I$1,'United Data'!$C$3:$C$4341,$A1929)&gt;0,1,0)</f>
        <v>0</v>
      </c>
      <c r="J1929">
        <f>IF(COUNTIFS('United Data'!$A$3:$A$4341,J$1,'United Data'!$C$3:$C$4341,$A1929)&gt;0,1,0)</f>
        <v>0</v>
      </c>
      <c r="K1929">
        <f>IF(COUNTIFS('United Data'!$A$3:$A$4341,K$1,'United Data'!$C$3:$C$4341,$A1929)&gt;0,1,0)</f>
        <v>0</v>
      </c>
      <c r="L1929">
        <f>IF(COUNTIFS('United Data'!$A$3:$A$4341,L$1,'United Data'!$C$3:$C$4341,$A1929)&gt;0,1,0)</f>
        <v>0</v>
      </c>
      <c r="M1929">
        <f>IF(COUNTIFS('United Data'!$A$3:$A$4341,M$1,'United Data'!$C$3:$C$4341,$A1929)&gt;0,1,0)</f>
        <v>0</v>
      </c>
      <c r="N1929">
        <f>IF(COUNTIFS('United Data'!$A$3:$A$4341,N$1,'United Data'!$C$3:$C$4341,$A1929)&gt;0,1,0)</f>
        <v>1</v>
      </c>
      <c r="O1929">
        <f>IF(COUNTIFS('United Data'!$A$3:$A$4341,O$1,'United Data'!$C$3:$C$4341,$A1929)&gt;0,1,0)</f>
        <v>0</v>
      </c>
      <c r="P1929">
        <f>IF(COUNTIFS('United Data'!$A$3:$A$4341,P$1,'United Data'!$C$3:$C$4341,$A1929)&gt;0,1,0)</f>
        <v>0</v>
      </c>
      <c r="Q1929">
        <f>IF(COUNTIFS('United Data'!$A$3:$A$4341,Q$1,'United Data'!$C$3:$C$4341,$A1929)&gt;0,1,0)</f>
        <v>0</v>
      </c>
      <c r="R1929">
        <f>IF(COUNTIFS('United Data'!$A$3:$A$4341,R$1,'United Data'!$C$3:$C$4341,$A1929)&gt;0,1,0)</f>
        <v>0</v>
      </c>
      <c r="S1929">
        <f t="shared" si="60"/>
        <v>1</v>
      </c>
      <c r="T1929">
        <f t="shared" si="61"/>
        <v>1</v>
      </c>
    </row>
    <row r="1930" spans="1:20" x14ac:dyDescent="0.2">
      <c r="A1930" t="s">
        <v>1987</v>
      </c>
      <c r="B1930">
        <f>IF(COUNTIFS('United Data'!$A$3:$A$4341,B$1,'United Data'!$C$3:$C$4341,$A1930)&gt;0,1,0)</f>
        <v>0</v>
      </c>
      <c r="C1930">
        <f>IF(COUNTIFS('United Data'!$A$3:$A$4341,C$1,'United Data'!$C$3:$C$4341,$A1930)&gt;0,1,0)</f>
        <v>0</v>
      </c>
      <c r="D1930">
        <f>IF(COUNTIFS('United Data'!$A$3:$A$4341,D$1,'United Data'!$C$3:$C$4341,$A1930)&gt;0,1,0)</f>
        <v>0</v>
      </c>
      <c r="E1930">
        <f>IF(COUNTIFS('United Data'!$A$3:$A$4341,E$1,'United Data'!$C$3:$C$4341,$A1930)&gt;0,1,0)</f>
        <v>0</v>
      </c>
      <c r="F1930">
        <f>IF(COUNTIFS('United Data'!$A$3:$A$4341,F$1,'United Data'!$C$3:$C$4341,$A1930)&gt;0,1,0)</f>
        <v>0</v>
      </c>
      <c r="G1930">
        <f>IF(COUNTIFS('United Data'!$A$3:$A$4341,G$1,'United Data'!$C$3:$C$4341,$A1930)&gt;0,1,0)</f>
        <v>0</v>
      </c>
      <c r="H1930">
        <f>IF(COUNTIFS('United Data'!$A$3:$A$4341,H$1,'United Data'!$C$3:$C$4341,$A1930)&gt;0,1,0)</f>
        <v>0</v>
      </c>
      <c r="I1930">
        <f>IF(COUNTIFS('United Data'!$A$3:$A$4341,I$1,'United Data'!$C$3:$C$4341,$A1930)&gt;0,1,0)</f>
        <v>0</v>
      </c>
      <c r="J1930">
        <f>IF(COUNTIFS('United Data'!$A$3:$A$4341,J$1,'United Data'!$C$3:$C$4341,$A1930)&gt;0,1,0)</f>
        <v>0</v>
      </c>
      <c r="K1930">
        <f>IF(COUNTIFS('United Data'!$A$3:$A$4341,K$1,'United Data'!$C$3:$C$4341,$A1930)&gt;0,1,0)</f>
        <v>0</v>
      </c>
      <c r="L1930">
        <f>IF(COUNTIFS('United Data'!$A$3:$A$4341,L$1,'United Data'!$C$3:$C$4341,$A1930)&gt;0,1,0)</f>
        <v>0</v>
      </c>
      <c r="M1930">
        <f>IF(COUNTIFS('United Data'!$A$3:$A$4341,M$1,'United Data'!$C$3:$C$4341,$A1930)&gt;0,1,0)</f>
        <v>0</v>
      </c>
      <c r="N1930">
        <f>IF(COUNTIFS('United Data'!$A$3:$A$4341,N$1,'United Data'!$C$3:$C$4341,$A1930)&gt;0,1,0)</f>
        <v>1</v>
      </c>
      <c r="O1930">
        <f>IF(COUNTIFS('United Data'!$A$3:$A$4341,O$1,'United Data'!$C$3:$C$4341,$A1930)&gt;0,1,0)</f>
        <v>0</v>
      </c>
      <c r="P1930">
        <f>IF(COUNTIFS('United Data'!$A$3:$A$4341,P$1,'United Data'!$C$3:$C$4341,$A1930)&gt;0,1,0)</f>
        <v>0</v>
      </c>
      <c r="Q1930">
        <f>IF(COUNTIFS('United Data'!$A$3:$A$4341,Q$1,'United Data'!$C$3:$C$4341,$A1930)&gt;0,1,0)</f>
        <v>0</v>
      </c>
      <c r="R1930">
        <f>IF(COUNTIFS('United Data'!$A$3:$A$4341,R$1,'United Data'!$C$3:$C$4341,$A1930)&gt;0,1,0)</f>
        <v>0</v>
      </c>
      <c r="S1930">
        <f t="shared" si="60"/>
        <v>1</v>
      </c>
      <c r="T1930">
        <f t="shared" si="61"/>
        <v>1</v>
      </c>
    </row>
    <row r="1931" spans="1:20" x14ac:dyDescent="0.2">
      <c r="A1931" t="s">
        <v>1988</v>
      </c>
      <c r="B1931">
        <f>IF(COUNTIFS('United Data'!$A$3:$A$4341,B$1,'United Data'!$C$3:$C$4341,$A1931)&gt;0,1,0)</f>
        <v>0</v>
      </c>
      <c r="C1931">
        <f>IF(COUNTIFS('United Data'!$A$3:$A$4341,C$1,'United Data'!$C$3:$C$4341,$A1931)&gt;0,1,0)</f>
        <v>0</v>
      </c>
      <c r="D1931">
        <f>IF(COUNTIFS('United Data'!$A$3:$A$4341,D$1,'United Data'!$C$3:$C$4341,$A1931)&gt;0,1,0)</f>
        <v>0</v>
      </c>
      <c r="E1931">
        <f>IF(COUNTIFS('United Data'!$A$3:$A$4341,E$1,'United Data'!$C$3:$C$4341,$A1931)&gt;0,1,0)</f>
        <v>0</v>
      </c>
      <c r="F1931">
        <f>IF(COUNTIFS('United Data'!$A$3:$A$4341,F$1,'United Data'!$C$3:$C$4341,$A1931)&gt;0,1,0)</f>
        <v>0</v>
      </c>
      <c r="G1931">
        <f>IF(COUNTIFS('United Data'!$A$3:$A$4341,G$1,'United Data'!$C$3:$C$4341,$A1931)&gt;0,1,0)</f>
        <v>0</v>
      </c>
      <c r="H1931">
        <f>IF(COUNTIFS('United Data'!$A$3:$A$4341,H$1,'United Data'!$C$3:$C$4341,$A1931)&gt;0,1,0)</f>
        <v>0</v>
      </c>
      <c r="I1931">
        <f>IF(COUNTIFS('United Data'!$A$3:$A$4341,I$1,'United Data'!$C$3:$C$4341,$A1931)&gt;0,1,0)</f>
        <v>0</v>
      </c>
      <c r="J1931">
        <f>IF(COUNTIFS('United Data'!$A$3:$A$4341,J$1,'United Data'!$C$3:$C$4341,$A1931)&gt;0,1,0)</f>
        <v>0</v>
      </c>
      <c r="K1931">
        <f>IF(COUNTIFS('United Data'!$A$3:$A$4341,K$1,'United Data'!$C$3:$C$4341,$A1931)&gt;0,1,0)</f>
        <v>0</v>
      </c>
      <c r="L1931">
        <f>IF(COUNTIFS('United Data'!$A$3:$A$4341,L$1,'United Data'!$C$3:$C$4341,$A1931)&gt;0,1,0)</f>
        <v>0</v>
      </c>
      <c r="M1931">
        <f>IF(COUNTIFS('United Data'!$A$3:$A$4341,M$1,'United Data'!$C$3:$C$4341,$A1931)&gt;0,1,0)</f>
        <v>0</v>
      </c>
      <c r="N1931">
        <f>IF(COUNTIFS('United Data'!$A$3:$A$4341,N$1,'United Data'!$C$3:$C$4341,$A1931)&gt;0,1,0)</f>
        <v>1</v>
      </c>
      <c r="O1931">
        <f>IF(COUNTIFS('United Data'!$A$3:$A$4341,O$1,'United Data'!$C$3:$C$4341,$A1931)&gt;0,1,0)</f>
        <v>0</v>
      </c>
      <c r="P1931">
        <f>IF(COUNTIFS('United Data'!$A$3:$A$4341,P$1,'United Data'!$C$3:$C$4341,$A1931)&gt;0,1,0)</f>
        <v>0</v>
      </c>
      <c r="Q1931">
        <f>IF(COUNTIFS('United Data'!$A$3:$A$4341,Q$1,'United Data'!$C$3:$C$4341,$A1931)&gt;0,1,0)</f>
        <v>0</v>
      </c>
      <c r="R1931">
        <f>IF(COUNTIFS('United Data'!$A$3:$A$4341,R$1,'United Data'!$C$3:$C$4341,$A1931)&gt;0,1,0)</f>
        <v>0</v>
      </c>
      <c r="S1931">
        <f t="shared" si="60"/>
        <v>1</v>
      </c>
      <c r="T1931">
        <f t="shared" si="61"/>
        <v>1</v>
      </c>
    </row>
    <row r="1932" spans="1:20" x14ac:dyDescent="0.2">
      <c r="A1932" t="s">
        <v>1989</v>
      </c>
      <c r="B1932">
        <f>IF(COUNTIFS('United Data'!$A$3:$A$4341,B$1,'United Data'!$C$3:$C$4341,$A1932)&gt;0,1,0)</f>
        <v>0</v>
      </c>
      <c r="C1932">
        <f>IF(COUNTIFS('United Data'!$A$3:$A$4341,C$1,'United Data'!$C$3:$C$4341,$A1932)&gt;0,1,0)</f>
        <v>0</v>
      </c>
      <c r="D1932">
        <f>IF(COUNTIFS('United Data'!$A$3:$A$4341,D$1,'United Data'!$C$3:$C$4341,$A1932)&gt;0,1,0)</f>
        <v>0</v>
      </c>
      <c r="E1932">
        <f>IF(COUNTIFS('United Data'!$A$3:$A$4341,E$1,'United Data'!$C$3:$C$4341,$A1932)&gt;0,1,0)</f>
        <v>0</v>
      </c>
      <c r="F1932">
        <f>IF(COUNTIFS('United Data'!$A$3:$A$4341,F$1,'United Data'!$C$3:$C$4341,$A1932)&gt;0,1,0)</f>
        <v>0</v>
      </c>
      <c r="G1932">
        <f>IF(COUNTIFS('United Data'!$A$3:$A$4341,G$1,'United Data'!$C$3:$C$4341,$A1932)&gt;0,1,0)</f>
        <v>0</v>
      </c>
      <c r="H1932">
        <f>IF(COUNTIFS('United Data'!$A$3:$A$4341,H$1,'United Data'!$C$3:$C$4341,$A1932)&gt;0,1,0)</f>
        <v>0</v>
      </c>
      <c r="I1932">
        <f>IF(COUNTIFS('United Data'!$A$3:$A$4341,I$1,'United Data'!$C$3:$C$4341,$A1932)&gt;0,1,0)</f>
        <v>0</v>
      </c>
      <c r="J1932">
        <f>IF(COUNTIFS('United Data'!$A$3:$A$4341,J$1,'United Data'!$C$3:$C$4341,$A1932)&gt;0,1,0)</f>
        <v>0</v>
      </c>
      <c r="K1932">
        <f>IF(COUNTIFS('United Data'!$A$3:$A$4341,K$1,'United Data'!$C$3:$C$4341,$A1932)&gt;0,1,0)</f>
        <v>0</v>
      </c>
      <c r="L1932">
        <f>IF(COUNTIFS('United Data'!$A$3:$A$4341,L$1,'United Data'!$C$3:$C$4341,$A1932)&gt;0,1,0)</f>
        <v>0</v>
      </c>
      <c r="M1932">
        <f>IF(COUNTIFS('United Data'!$A$3:$A$4341,M$1,'United Data'!$C$3:$C$4341,$A1932)&gt;0,1,0)</f>
        <v>0</v>
      </c>
      <c r="N1932">
        <f>IF(COUNTIFS('United Data'!$A$3:$A$4341,N$1,'United Data'!$C$3:$C$4341,$A1932)&gt;0,1,0)</f>
        <v>1</v>
      </c>
      <c r="O1932">
        <f>IF(COUNTIFS('United Data'!$A$3:$A$4341,O$1,'United Data'!$C$3:$C$4341,$A1932)&gt;0,1,0)</f>
        <v>0</v>
      </c>
      <c r="P1932">
        <f>IF(COUNTIFS('United Data'!$A$3:$A$4341,P$1,'United Data'!$C$3:$C$4341,$A1932)&gt;0,1,0)</f>
        <v>0</v>
      </c>
      <c r="Q1932">
        <f>IF(COUNTIFS('United Data'!$A$3:$A$4341,Q$1,'United Data'!$C$3:$C$4341,$A1932)&gt;0,1,0)</f>
        <v>0</v>
      </c>
      <c r="R1932">
        <f>IF(COUNTIFS('United Data'!$A$3:$A$4341,R$1,'United Data'!$C$3:$C$4341,$A1932)&gt;0,1,0)</f>
        <v>0</v>
      </c>
      <c r="S1932">
        <f t="shared" si="60"/>
        <v>1</v>
      </c>
      <c r="T1932">
        <f t="shared" si="61"/>
        <v>1</v>
      </c>
    </row>
    <row r="1933" spans="1:20" x14ac:dyDescent="0.2">
      <c r="A1933" t="s">
        <v>1990</v>
      </c>
      <c r="B1933">
        <f>IF(COUNTIFS('United Data'!$A$3:$A$4341,B$1,'United Data'!$C$3:$C$4341,$A1933)&gt;0,1,0)</f>
        <v>0</v>
      </c>
      <c r="C1933">
        <f>IF(COUNTIFS('United Data'!$A$3:$A$4341,C$1,'United Data'!$C$3:$C$4341,$A1933)&gt;0,1,0)</f>
        <v>0</v>
      </c>
      <c r="D1933">
        <f>IF(COUNTIFS('United Data'!$A$3:$A$4341,D$1,'United Data'!$C$3:$C$4341,$A1933)&gt;0,1,0)</f>
        <v>0</v>
      </c>
      <c r="E1933">
        <f>IF(COUNTIFS('United Data'!$A$3:$A$4341,E$1,'United Data'!$C$3:$C$4341,$A1933)&gt;0,1,0)</f>
        <v>0</v>
      </c>
      <c r="F1933">
        <f>IF(COUNTIFS('United Data'!$A$3:$A$4341,F$1,'United Data'!$C$3:$C$4341,$A1933)&gt;0,1,0)</f>
        <v>0</v>
      </c>
      <c r="G1933">
        <f>IF(COUNTIFS('United Data'!$A$3:$A$4341,G$1,'United Data'!$C$3:$C$4341,$A1933)&gt;0,1,0)</f>
        <v>0</v>
      </c>
      <c r="H1933">
        <f>IF(COUNTIFS('United Data'!$A$3:$A$4341,H$1,'United Data'!$C$3:$C$4341,$A1933)&gt;0,1,0)</f>
        <v>0</v>
      </c>
      <c r="I1933">
        <f>IF(COUNTIFS('United Data'!$A$3:$A$4341,I$1,'United Data'!$C$3:$C$4341,$A1933)&gt;0,1,0)</f>
        <v>0</v>
      </c>
      <c r="J1933">
        <f>IF(COUNTIFS('United Data'!$A$3:$A$4341,J$1,'United Data'!$C$3:$C$4341,$A1933)&gt;0,1,0)</f>
        <v>0</v>
      </c>
      <c r="K1933">
        <f>IF(COUNTIFS('United Data'!$A$3:$A$4341,K$1,'United Data'!$C$3:$C$4341,$A1933)&gt;0,1,0)</f>
        <v>0</v>
      </c>
      <c r="L1933">
        <f>IF(COUNTIFS('United Data'!$A$3:$A$4341,L$1,'United Data'!$C$3:$C$4341,$A1933)&gt;0,1,0)</f>
        <v>0</v>
      </c>
      <c r="M1933">
        <f>IF(COUNTIFS('United Data'!$A$3:$A$4341,M$1,'United Data'!$C$3:$C$4341,$A1933)&gt;0,1,0)</f>
        <v>0</v>
      </c>
      <c r="N1933">
        <f>IF(COUNTIFS('United Data'!$A$3:$A$4341,N$1,'United Data'!$C$3:$C$4341,$A1933)&gt;0,1,0)</f>
        <v>0</v>
      </c>
      <c r="O1933">
        <f>IF(COUNTIFS('United Data'!$A$3:$A$4341,O$1,'United Data'!$C$3:$C$4341,$A1933)&gt;0,1,0)</f>
        <v>1</v>
      </c>
      <c r="P1933">
        <f>IF(COUNTIFS('United Data'!$A$3:$A$4341,P$1,'United Data'!$C$3:$C$4341,$A1933)&gt;0,1,0)</f>
        <v>0</v>
      </c>
      <c r="Q1933">
        <f>IF(COUNTIFS('United Data'!$A$3:$A$4341,Q$1,'United Data'!$C$3:$C$4341,$A1933)&gt;0,1,0)</f>
        <v>0</v>
      </c>
      <c r="R1933">
        <f>IF(COUNTIFS('United Data'!$A$3:$A$4341,R$1,'United Data'!$C$3:$C$4341,$A1933)&gt;0,1,0)</f>
        <v>0</v>
      </c>
      <c r="S1933">
        <f t="shared" si="60"/>
        <v>1</v>
      </c>
      <c r="T1933">
        <f t="shared" si="61"/>
        <v>1</v>
      </c>
    </row>
    <row r="1934" spans="1:20" x14ac:dyDescent="0.2">
      <c r="A1934" t="s">
        <v>1991</v>
      </c>
      <c r="B1934">
        <f>IF(COUNTIFS('United Data'!$A$3:$A$4341,B$1,'United Data'!$C$3:$C$4341,$A1934)&gt;0,1,0)</f>
        <v>0</v>
      </c>
      <c r="C1934">
        <f>IF(COUNTIFS('United Data'!$A$3:$A$4341,C$1,'United Data'!$C$3:$C$4341,$A1934)&gt;0,1,0)</f>
        <v>0</v>
      </c>
      <c r="D1934">
        <f>IF(COUNTIFS('United Data'!$A$3:$A$4341,D$1,'United Data'!$C$3:$C$4341,$A1934)&gt;0,1,0)</f>
        <v>0</v>
      </c>
      <c r="E1934">
        <f>IF(COUNTIFS('United Data'!$A$3:$A$4341,E$1,'United Data'!$C$3:$C$4341,$A1934)&gt;0,1,0)</f>
        <v>0</v>
      </c>
      <c r="F1934">
        <f>IF(COUNTIFS('United Data'!$A$3:$A$4341,F$1,'United Data'!$C$3:$C$4341,$A1934)&gt;0,1,0)</f>
        <v>0</v>
      </c>
      <c r="G1934">
        <f>IF(COUNTIFS('United Data'!$A$3:$A$4341,G$1,'United Data'!$C$3:$C$4341,$A1934)&gt;0,1,0)</f>
        <v>0</v>
      </c>
      <c r="H1934">
        <f>IF(COUNTIFS('United Data'!$A$3:$A$4341,H$1,'United Data'!$C$3:$C$4341,$A1934)&gt;0,1,0)</f>
        <v>0</v>
      </c>
      <c r="I1934">
        <f>IF(COUNTIFS('United Data'!$A$3:$A$4341,I$1,'United Data'!$C$3:$C$4341,$A1934)&gt;0,1,0)</f>
        <v>0</v>
      </c>
      <c r="J1934">
        <f>IF(COUNTIFS('United Data'!$A$3:$A$4341,J$1,'United Data'!$C$3:$C$4341,$A1934)&gt;0,1,0)</f>
        <v>0</v>
      </c>
      <c r="K1934">
        <f>IF(COUNTIFS('United Data'!$A$3:$A$4341,K$1,'United Data'!$C$3:$C$4341,$A1934)&gt;0,1,0)</f>
        <v>0</v>
      </c>
      <c r="L1934">
        <f>IF(COUNTIFS('United Data'!$A$3:$A$4341,L$1,'United Data'!$C$3:$C$4341,$A1934)&gt;0,1,0)</f>
        <v>0</v>
      </c>
      <c r="M1934">
        <f>IF(COUNTIFS('United Data'!$A$3:$A$4341,M$1,'United Data'!$C$3:$C$4341,$A1934)&gt;0,1,0)</f>
        <v>0</v>
      </c>
      <c r="N1934">
        <f>IF(COUNTIFS('United Data'!$A$3:$A$4341,N$1,'United Data'!$C$3:$C$4341,$A1934)&gt;0,1,0)</f>
        <v>0</v>
      </c>
      <c r="O1934">
        <f>IF(COUNTIFS('United Data'!$A$3:$A$4341,O$1,'United Data'!$C$3:$C$4341,$A1934)&gt;0,1,0)</f>
        <v>1</v>
      </c>
      <c r="P1934">
        <f>IF(COUNTIFS('United Data'!$A$3:$A$4341,P$1,'United Data'!$C$3:$C$4341,$A1934)&gt;0,1,0)</f>
        <v>1</v>
      </c>
      <c r="Q1934">
        <f>IF(COUNTIFS('United Data'!$A$3:$A$4341,Q$1,'United Data'!$C$3:$C$4341,$A1934)&gt;0,1,0)</f>
        <v>0</v>
      </c>
      <c r="R1934">
        <f>IF(COUNTIFS('United Data'!$A$3:$A$4341,R$1,'United Data'!$C$3:$C$4341,$A1934)&gt;0,1,0)</f>
        <v>0</v>
      </c>
      <c r="S1934">
        <f t="shared" si="60"/>
        <v>2</v>
      </c>
      <c r="T1934">
        <f t="shared" si="61"/>
        <v>1</v>
      </c>
    </row>
    <row r="1935" spans="1:20" x14ac:dyDescent="0.2">
      <c r="A1935" t="s">
        <v>1992</v>
      </c>
      <c r="B1935">
        <f>IF(COUNTIFS('United Data'!$A$3:$A$4341,B$1,'United Data'!$C$3:$C$4341,$A1935)&gt;0,1,0)</f>
        <v>0</v>
      </c>
      <c r="C1935">
        <f>IF(COUNTIFS('United Data'!$A$3:$A$4341,C$1,'United Data'!$C$3:$C$4341,$A1935)&gt;0,1,0)</f>
        <v>0</v>
      </c>
      <c r="D1935">
        <f>IF(COUNTIFS('United Data'!$A$3:$A$4341,D$1,'United Data'!$C$3:$C$4341,$A1935)&gt;0,1,0)</f>
        <v>0</v>
      </c>
      <c r="E1935">
        <f>IF(COUNTIFS('United Data'!$A$3:$A$4341,E$1,'United Data'!$C$3:$C$4341,$A1935)&gt;0,1,0)</f>
        <v>0</v>
      </c>
      <c r="F1935">
        <f>IF(COUNTIFS('United Data'!$A$3:$A$4341,F$1,'United Data'!$C$3:$C$4341,$A1935)&gt;0,1,0)</f>
        <v>0</v>
      </c>
      <c r="G1935">
        <f>IF(COUNTIFS('United Data'!$A$3:$A$4341,G$1,'United Data'!$C$3:$C$4341,$A1935)&gt;0,1,0)</f>
        <v>0</v>
      </c>
      <c r="H1935">
        <f>IF(COUNTIFS('United Data'!$A$3:$A$4341,H$1,'United Data'!$C$3:$C$4341,$A1935)&gt;0,1,0)</f>
        <v>0</v>
      </c>
      <c r="I1935">
        <f>IF(COUNTIFS('United Data'!$A$3:$A$4341,I$1,'United Data'!$C$3:$C$4341,$A1935)&gt;0,1,0)</f>
        <v>0</v>
      </c>
      <c r="J1935">
        <f>IF(COUNTIFS('United Data'!$A$3:$A$4341,J$1,'United Data'!$C$3:$C$4341,$A1935)&gt;0,1,0)</f>
        <v>0</v>
      </c>
      <c r="K1935">
        <f>IF(COUNTIFS('United Data'!$A$3:$A$4341,K$1,'United Data'!$C$3:$C$4341,$A1935)&gt;0,1,0)</f>
        <v>0</v>
      </c>
      <c r="L1935">
        <f>IF(COUNTIFS('United Data'!$A$3:$A$4341,L$1,'United Data'!$C$3:$C$4341,$A1935)&gt;0,1,0)</f>
        <v>0</v>
      </c>
      <c r="M1935">
        <f>IF(COUNTIFS('United Data'!$A$3:$A$4341,M$1,'United Data'!$C$3:$C$4341,$A1935)&gt;0,1,0)</f>
        <v>0</v>
      </c>
      <c r="N1935">
        <f>IF(COUNTIFS('United Data'!$A$3:$A$4341,N$1,'United Data'!$C$3:$C$4341,$A1935)&gt;0,1,0)</f>
        <v>0</v>
      </c>
      <c r="O1935">
        <f>IF(COUNTIFS('United Data'!$A$3:$A$4341,O$1,'United Data'!$C$3:$C$4341,$A1935)&gt;0,1,0)</f>
        <v>1</v>
      </c>
      <c r="P1935">
        <f>IF(COUNTIFS('United Data'!$A$3:$A$4341,P$1,'United Data'!$C$3:$C$4341,$A1935)&gt;0,1,0)</f>
        <v>0</v>
      </c>
      <c r="Q1935">
        <f>IF(COUNTIFS('United Data'!$A$3:$A$4341,Q$1,'United Data'!$C$3:$C$4341,$A1935)&gt;0,1,0)</f>
        <v>0</v>
      </c>
      <c r="R1935">
        <f>IF(COUNTIFS('United Data'!$A$3:$A$4341,R$1,'United Data'!$C$3:$C$4341,$A1935)&gt;0,1,0)</f>
        <v>0</v>
      </c>
      <c r="S1935">
        <f t="shared" si="60"/>
        <v>1</v>
      </c>
      <c r="T1935">
        <f t="shared" si="61"/>
        <v>1</v>
      </c>
    </row>
    <row r="1936" spans="1:20" x14ac:dyDescent="0.2">
      <c r="A1936" t="s">
        <v>1993</v>
      </c>
      <c r="B1936">
        <f>IF(COUNTIFS('United Data'!$A$3:$A$4341,B$1,'United Data'!$C$3:$C$4341,$A1936)&gt;0,1,0)</f>
        <v>0</v>
      </c>
      <c r="C1936">
        <f>IF(COUNTIFS('United Data'!$A$3:$A$4341,C$1,'United Data'!$C$3:$C$4341,$A1936)&gt;0,1,0)</f>
        <v>0</v>
      </c>
      <c r="D1936">
        <f>IF(COUNTIFS('United Data'!$A$3:$A$4341,D$1,'United Data'!$C$3:$C$4341,$A1936)&gt;0,1,0)</f>
        <v>0</v>
      </c>
      <c r="E1936">
        <f>IF(COUNTIFS('United Data'!$A$3:$A$4341,E$1,'United Data'!$C$3:$C$4341,$A1936)&gt;0,1,0)</f>
        <v>0</v>
      </c>
      <c r="F1936">
        <f>IF(COUNTIFS('United Data'!$A$3:$A$4341,F$1,'United Data'!$C$3:$C$4341,$A1936)&gt;0,1,0)</f>
        <v>0</v>
      </c>
      <c r="G1936">
        <f>IF(COUNTIFS('United Data'!$A$3:$A$4341,G$1,'United Data'!$C$3:$C$4341,$A1936)&gt;0,1,0)</f>
        <v>0</v>
      </c>
      <c r="H1936">
        <f>IF(COUNTIFS('United Data'!$A$3:$A$4341,H$1,'United Data'!$C$3:$C$4341,$A1936)&gt;0,1,0)</f>
        <v>0</v>
      </c>
      <c r="I1936">
        <f>IF(COUNTIFS('United Data'!$A$3:$A$4341,I$1,'United Data'!$C$3:$C$4341,$A1936)&gt;0,1,0)</f>
        <v>0</v>
      </c>
      <c r="J1936">
        <f>IF(COUNTIFS('United Data'!$A$3:$A$4341,J$1,'United Data'!$C$3:$C$4341,$A1936)&gt;0,1,0)</f>
        <v>0</v>
      </c>
      <c r="K1936">
        <f>IF(COUNTIFS('United Data'!$A$3:$A$4341,K$1,'United Data'!$C$3:$C$4341,$A1936)&gt;0,1,0)</f>
        <v>0</v>
      </c>
      <c r="L1936">
        <f>IF(COUNTIFS('United Data'!$A$3:$A$4341,L$1,'United Data'!$C$3:$C$4341,$A1936)&gt;0,1,0)</f>
        <v>0</v>
      </c>
      <c r="M1936">
        <f>IF(COUNTIFS('United Data'!$A$3:$A$4341,M$1,'United Data'!$C$3:$C$4341,$A1936)&gt;0,1,0)</f>
        <v>0</v>
      </c>
      <c r="N1936">
        <f>IF(COUNTIFS('United Data'!$A$3:$A$4341,N$1,'United Data'!$C$3:$C$4341,$A1936)&gt;0,1,0)</f>
        <v>0</v>
      </c>
      <c r="O1936">
        <f>IF(COUNTIFS('United Data'!$A$3:$A$4341,O$1,'United Data'!$C$3:$C$4341,$A1936)&gt;0,1,0)</f>
        <v>1</v>
      </c>
      <c r="P1936">
        <f>IF(COUNTIFS('United Data'!$A$3:$A$4341,P$1,'United Data'!$C$3:$C$4341,$A1936)&gt;0,1,0)</f>
        <v>0</v>
      </c>
      <c r="Q1936">
        <f>IF(COUNTIFS('United Data'!$A$3:$A$4341,Q$1,'United Data'!$C$3:$C$4341,$A1936)&gt;0,1,0)</f>
        <v>0</v>
      </c>
      <c r="R1936">
        <f>IF(COUNTIFS('United Data'!$A$3:$A$4341,R$1,'United Data'!$C$3:$C$4341,$A1936)&gt;0,1,0)</f>
        <v>0</v>
      </c>
      <c r="S1936">
        <f t="shared" si="60"/>
        <v>1</v>
      </c>
      <c r="T1936">
        <f t="shared" si="61"/>
        <v>1</v>
      </c>
    </row>
    <row r="1937" spans="1:20" x14ac:dyDescent="0.2">
      <c r="A1937" t="s">
        <v>1994</v>
      </c>
      <c r="B1937">
        <f>IF(COUNTIFS('United Data'!$A$3:$A$4341,B$1,'United Data'!$C$3:$C$4341,$A1937)&gt;0,1,0)</f>
        <v>0</v>
      </c>
      <c r="C1937">
        <f>IF(COUNTIFS('United Data'!$A$3:$A$4341,C$1,'United Data'!$C$3:$C$4341,$A1937)&gt;0,1,0)</f>
        <v>0</v>
      </c>
      <c r="D1937">
        <f>IF(COUNTIFS('United Data'!$A$3:$A$4341,D$1,'United Data'!$C$3:$C$4341,$A1937)&gt;0,1,0)</f>
        <v>0</v>
      </c>
      <c r="E1937">
        <f>IF(COUNTIFS('United Data'!$A$3:$A$4341,E$1,'United Data'!$C$3:$C$4341,$A1937)&gt;0,1,0)</f>
        <v>0</v>
      </c>
      <c r="F1937">
        <f>IF(COUNTIFS('United Data'!$A$3:$A$4341,F$1,'United Data'!$C$3:$C$4341,$A1937)&gt;0,1,0)</f>
        <v>0</v>
      </c>
      <c r="G1937">
        <f>IF(COUNTIFS('United Data'!$A$3:$A$4341,G$1,'United Data'!$C$3:$C$4341,$A1937)&gt;0,1,0)</f>
        <v>0</v>
      </c>
      <c r="H1937">
        <f>IF(COUNTIFS('United Data'!$A$3:$A$4341,H$1,'United Data'!$C$3:$C$4341,$A1937)&gt;0,1,0)</f>
        <v>0</v>
      </c>
      <c r="I1937">
        <f>IF(COUNTIFS('United Data'!$A$3:$A$4341,I$1,'United Data'!$C$3:$C$4341,$A1937)&gt;0,1,0)</f>
        <v>0</v>
      </c>
      <c r="J1937">
        <f>IF(COUNTIFS('United Data'!$A$3:$A$4341,J$1,'United Data'!$C$3:$C$4341,$A1937)&gt;0,1,0)</f>
        <v>0</v>
      </c>
      <c r="K1937">
        <f>IF(COUNTIFS('United Data'!$A$3:$A$4341,K$1,'United Data'!$C$3:$C$4341,$A1937)&gt;0,1,0)</f>
        <v>0</v>
      </c>
      <c r="L1937">
        <f>IF(COUNTIFS('United Data'!$A$3:$A$4341,L$1,'United Data'!$C$3:$C$4341,$A1937)&gt;0,1,0)</f>
        <v>0</v>
      </c>
      <c r="M1937">
        <f>IF(COUNTIFS('United Data'!$A$3:$A$4341,M$1,'United Data'!$C$3:$C$4341,$A1937)&gt;0,1,0)</f>
        <v>0</v>
      </c>
      <c r="N1937">
        <f>IF(COUNTIFS('United Data'!$A$3:$A$4341,N$1,'United Data'!$C$3:$C$4341,$A1937)&gt;0,1,0)</f>
        <v>0</v>
      </c>
      <c r="O1937">
        <f>IF(COUNTIFS('United Data'!$A$3:$A$4341,O$1,'United Data'!$C$3:$C$4341,$A1937)&gt;0,1,0)</f>
        <v>1</v>
      </c>
      <c r="P1937">
        <f>IF(COUNTIFS('United Data'!$A$3:$A$4341,P$1,'United Data'!$C$3:$C$4341,$A1937)&gt;0,1,0)</f>
        <v>0</v>
      </c>
      <c r="Q1937">
        <f>IF(COUNTIFS('United Data'!$A$3:$A$4341,Q$1,'United Data'!$C$3:$C$4341,$A1937)&gt;0,1,0)</f>
        <v>0</v>
      </c>
      <c r="R1937">
        <f>IF(COUNTIFS('United Data'!$A$3:$A$4341,R$1,'United Data'!$C$3:$C$4341,$A1937)&gt;0,1,0)</f>
        <v>0</v>
      </c>
      <c r="S1937">
        <f t="shared" si="60"/>
        <v>1</v>
      </c>
      <c r="T1937">
        <f t="shared" si="61"/>
        <v>1</v>
      </c>
    </row>
    <row r="1938" spans="1:20" x14ac:dyDescent="0.2">
      <c r="A1938" t="s">
        <v>2555</v>
      </c>
      <c r="B1938">
        <f>IF(COUNTIFS('United Data'!$A$3:$A$4341,B$1,'United Data'!$C$3:$C$4341,$A1938)&gt;0,1,0)</f>
        <v>0</v>
      </c>
      <c r="C1938">
        <f>IF(COUNTIFS('United Data'!$A$3:$A$4341,C$1,'United Data'!$C$3:$C$4341,$A1938)&gt;0,1,0)</f>
        <v>0</v>
      </c>
      <c r="D1938">
        <f>IF(COUNTIFS('United Data'!$A$3:$A$4341,D$1,'United Data'!$C$3:$C$4341,$A1938)&gt;0,1,0)</f>
        <v>0</v>
      </c>
      <c r="E1938">
        <f>IF(COUNTIFS('United Data'!$A$3:$A$4341,E$1,'United Data'!$C$3:$C$4341,$A1938)&gt;0,1,0)</f>
        <v>0</v>
      </c>
      <c r="F1938">
        <f>IF(COUNTIFS('United Data'!$A$3:$A$4341,F$1,'United Data'!$C$3:$C$4341,$A1938)&gt;0,1,0)</f>
        <v>0</v>
      </c>
      <c r="G1938">
        <f>IF(COUNTIFS('United Data'!$A$3:$A$4341,G$1,'United Data'!$C$3:$C$4341,$A1938)&gt;0,1,0)</f>
        <v>0</v>
      </c>
      <c r="H1938">
        <f>IF(COUNTIFS('United Data'!$A$3:$A$4341,H$1,'United Data'!$C$3:$C$4341,$A1938)&gt;0,1,0)</f>
        <v>0</v>
      </c>
      <c r="I1938">
        <f>IF(COUNTIFS('United Data'!$A$3:$A$4341,I$1,'United Data'!$C$3:$C$4341,$A1938)&gt;0,1,0)</f>
        <v>0</v>
      </c>
      <c r="J1938">
        <f>IF(COUNTIFS('United Data'!$A$3:$A$4341,J$1,'United Data'!$C$3:$C$4341,$A1938)&gt;0,1,0)</f>
        <v>0</v>
      </c>
      <c r="K1938">
        <f>IF(COUNTIFS('United Data'!$A$3:$A$4341,K$1,'United Data'!$C$3:$C$4341,$A1938)&gt;0,1,0)</f>
        <v>0</v>
      </c>
      <c r="L1938">
        <f>IF(COUNTIFS('United Data'!$A$3:$A$4341,L$1,'United Data'!$C$3:$C$4341,$A1938)&gt;0,1,0)</f>
        <v>0</v>
      </c>
      <c r="M1938">
        <f>IF(COUNTIFS('United Data'!$A$3:$A$4341,M$1,'United Data'!$C$3:$C$4341,$A1938)&gt;0,1,0)</f>
        <v>0</v>
      </c>
      <c r="N1938">
        <f>IF(COUNTIFS('United Data'!$A$3:$A$4341,N$1,'United Data'!$C$3:$C$4341,$A1938)&gt;0,1,0)</f>
        <v>0</v>
      </c>
      <c r="O1938">
        <f>IF(COUNTIFS('United Data'!$A$3:$A$4341,O$1,'United Data'!$C$3:$C$4341,$A1938)&gt;0,1,0)</f>
        <v>1</v>
      </c>
      <c r="P1938">
        <f>IF(COUNTIFS('United Data'!$A$3:$A$4341,P$1,'United Data'!$C$3:$C$4341,$A1938)&gt;0,1,0)</f>
        <v>0</v>
      </c>
      <c r="Q1938">
        <f>IF(COUNTIFS('United Data'!$A$3:$A$4341,Q$1,'United Data'!$C$3:$C$4341,$A1938)&gt;0,1,0)</f>
        <v>0</v>
      </c>
      <c r="R1938">
        <f>IF(COUNTIFS('United Data'!$A$3:$A$4341,R$1,'United Data'!$C$3:$C$4341,$A1938)&gt;0,1,0)</f>
        <v>0</v>
      </c>
      <c r="S1938">
        <f t="shared" si="60"/>
        <v>1</v>
      </c>
      <c r="T1938">
        <f t="shared" si="61"/>
        <v>1</v>
      </c>
    </row>
    <row r="1939" spans="1:20" x14ac:dyDescent="0.2">
      <c r="A1939" t="s">
        <v>2556</v>
      </c>
      <c r="B1939">
        <f>IF(COUNTIFS('United Data'!$A$3:$A$4341,B$1,'United Data'!$C$3:$C$4341,$A1939)&gt;0,1,0)</f>
        <v>0</v>
      </c>
      <c r="C1939">
        <f>IF(COUNTIFS('United Data'!$A$3:$A$4341,C$1,'United Data'!$C$3:$C$4341,$A1939)&gt;0,1,0)</f>
        <v>0</v>
      </c>
      <c r="D1939">
        <f>IF(COUNTIFS('United Data'!$A$3:$A$4341,D$1,'United Data'!$C$3:$C$4341,$A1939)&gt;0,1,0)</f>
        <v>0</v>
      </c>
      <c r="E1939">
        <f>IF(COUNTIFS('United Data'!$A$3:$A$4341,E$1,'United Data'!$C$3:$C$4341,$A1939)&gt;0,1,0)</f>
        <v>0</v>
      </c>
      <c r="F1939">
        <f>IF(COUNTIFS('United Data'!$A$3:$A$4341,F$1,'United Data'!$C$3:$C$4341,$A1939)&gt;0,1,0)</f>
        <v>0</v>
      </c>
      <c r="G1939">
        <f>IF(COUNTIFS('United Data'!$A$3:$A$4341,G$1,'United Data'!$C$3:$C$4341,$A1939)&gt;0,1,0)</f>
        <v>0</v>
      </c>
      <c r="H1939">
        <f>IF(COUNTIFS('United Data'!$A$3:$A$4341,H$1,'United Data'!$C$3:$C$4341,$A1939)&gt;0,1,0)</f>
        <v>0</v>
      </c>
      <c r="I1939">
        <f>IF(COUNTIFS('United Data'!$A$3:$A$4341,I$1,'United Data'!$C$3:$C$4341,$A1939)&gt;0,1,0)</f>
        <v>0</v>
      </c>
      <c r="J1939">
        <f>IF(COUNTIFS('United Data'!$A$3:$A$4341,J$1,'United Data'!$C$3:$C$4341,$A1939)&gt;0,1,0)</f>
        <v>0</v>
      </c>
      <c r="K1939">
        <f>IF(COUNTIFS('United Data'!$A$3:$A$4341,K$1,'United Data'!$C$3:$C$4341,$A1939)&gt;0,1,0)</f>
        <v>0</v>
      </c>
      <c r="L1939">
        <f>IF(COUNTIFS('United Data'!$A$3:$A$4341,L$1,'United Data'!$C$3:$C$4341,$A1939)&gt;0,1,0)</f>
        <v>0</v>
      </c>
      <c r="M1939">
        <f>IF(COUNTIFS('United Data'!$A$3:$A$4341,M$1,'United Data'!$C$3:$C$4341,$A1939)&gt;0,1,0)</f>
        <v>0</v>
      </c>
      <c r="N1939">
        <f>IF(COUNTIFS('United Data'!$A$3:$A$4341,N$1,'United Data'!$C$3:$C$4341,$A1939)&gt;0,1,0)</f>
        <v>0</v>
      </c>
      <c r="O1939">
        <f>IF(COUNTIFS('United Data'!$A$3:$A$4341,O$1,'United Data'!$C$3:$C$4341,$A1939)&gt;0,1,0)</f>
        <v>1</v>
      </c>
      <c r="P1939">
        <f>IF(COUNTIFS('United Data'!$A$3:$A$4341,P$1,'United Data'!$C$3:$C$4341,$A1939)&gt;0,1,0)</f>
        <v>0</v>
      </c>
      <c r="Q1939">
        <f>IF(COUNTIFS('United Data'!$A$3:$A$4341,Q$1,'United Data'!$C$3:$C$4341,$A1939)&gt;0,1,0)</f>
        <v>0</v>
      </c>
      <c r="R1939">
        <f>IF(COUNTIFS('United Data'!$A$3:$A$4341,R$1,'United Data'!$C$3:$C$4341,$A1939)&gt;0,1,0)</f>
        <v>0</v>
      </c>
      <c r="S1939">
        <f t="shared" si="60"/>
        <v>1</v>
      </c>
      <c r="T1939">
        <f t="shared" si="61"/>
        <v>1</v>
      </c>
    </row>
    <row r="1940" spans="1:20" x14ac:dyDescent="0.2">
      <c r="A1940" t="s">
        <v>1995</v>
      </c>
      <c r="B1940">
        <f>IF(COUNTIFS('United Data'!$A$3:$A$4341,B$1,'United Data'!$C$3:$C$4341,$A1940)&gt;0,1,0)</f>
        <v>0</v>
      </c>
      <c r="C1940">
        <f>IF(COUNTIFS('United Data'!$A$3:$A$4341,C$1,'United Data'!$C$3:$C$4341,$A1940)&gt;0,1,0)</f>
        <v>0</v>
      </c>
      <c r="D1940">
        <f>IF(COUNTIFS('United Data'!$A$3:$A$4341,D$1,'United Data'!$C$3:$C$4341,$A1940)&gt;0,1,0)</f>
        <v>0</v>
      </c>
      <c r="E1940">
        <f>IF(COUNTIFS('United Data'!$A$3:$A$4341,E$1,'United Data'!$C$3:$C$4341,$A1940)&gt;0,1,0)</f>
        <v>0</v>
      </c>
      <c r="F1940">
        <f>IF(COUNTIFS('United Data'!$A$3:$A$4341,F$1,'United Data'!$C$3:$C$4341,$A1940)&gt;0,1,0)</f>
        <v>0</v>
      </c>
      <c r="G1940">
        <f>IF(COUNTIFS('United Data'!$A$3:$A$4341,G$1,'United Data'!$C$3:$C$4341,$A1940)&gt;0,1,0)</f>
        <v>0</v>
      </c>
      <c r="H1940">
        <f>IF(COUNTIFS('United Data'!$A$3:$A$4341,H$1,'United Data'!$C$3:$C$4341,$A1940)&gt;0,1,0)</f>
        <v>0</v>
      </c>
      <c r="I1940">
        <f>IF(COUNTIFS('United Data'!$A$3:$A$4341,I$1,'United Data'!$C$3:$C$4341,$A1940)&gt;0,1,0)</f>
        <v>0</v>
      </c>
      <c r="J1940">
        <f>IF(COUNTIFS('United Data'!$A$3:$A$4341,J$1,'United Data'!$C$3:$C$4341,$A1940)&gt;0,1,0)</f>
        <v>0</v>
      </c>
      <c r="K1940">
        <f>IF(COUNTIFS('United Data'!$A$3:$A$4341,K$1,'United Data'!$C$3:$C$4341,$A1940)&gt;0,1,0)</f>
        <v>0</v>
      </c>
      <c r="L1940">
        <f>IF(COUNTIFS('United Data'!$A$3:$A$4341,L$1,'United Data'!$C$3:$C$4341,$A1940)&gt;0,1,0)</f>
        <v>0</v>
      </c>
      <c r="M1940">
        <f>IF(COUNTIFS('United Data'!$A$3:$A$4341,M$1,'United Data'!$C$3:$C$4341,$A1940)&gt;0,1,0)</f>
        <v>0</v>
      </c>
      <c r="N1940">
        <f>IF(COUNTIFS('United Data'!$A$3:$A$4341,N$1,'United Data'!$C$3:$C$4341,$A1940)&gt;0,1,0)</f>
        <v>0</v>
      </c>
      <c r="O1940">
        <f>IF(COUNTIFS('United Data'!$A$3:$A$4341,O$1,'United Data'!$C$3:$C$4341,$A1940)&gt;0,1,0)</f>
        <v>1</v>
      </c>
      <c r="P1940">
        <f>IF(COUNTIFS('United Data'!$A$3:$A$4341,P$1,'United Data'!$C$3:$C$4341,$A1940)&gt;0,1,0)</f>
        <v>0</v>
      </c>
      <c r="Q1940">
        <f>IF(COUNTIFS('United Data'!$A$3:$A$4341,Q$1,'United Data'!$C$3:$C$4341,$A1940)&gt;0,1,0)</f>
        <v>0</v>
      </c>
      <c r="R1940">
        <f>IF(COUNTIFS('United Data'!$A$3:$A$4341,R$1,'United Data'!$C$3:$C$4341,$A1940)&gt;0,1,0)</f>
        <v>0</v>
      </c>
      <c r="S1940">
        <f t="shared" si="60"/>
        <v>1</v>
      </c>
      <c r="T1940">
        <f t="shared" si="61"/>
        <v>1</v>
      </c>
    </row>
    <row r="1941" spans="1:20" x14ac:dyDescent="0.2">
      <c r="A1941" t="s">
        <v>1996</v>
      </c>
      <c r="B1941">
        <f>IF(COUNTIFS('United Data'!$A$3:$A$4341,B$1,'United Data'!$C$3:$C$4341,$A1941)&gt;0,1,0)</f>
        <v>0</v>
      </c>
      <c r="C1941">
        <f>IF(COUNTIFS('United Data'!$A$3:$A$4341,C$1,'United Data'!$C$3:$C$4341,$A1941)&gt;0,1,0)</f>
        <v>0</v>
      </c>
      <c r="D1941">
        <f>IF(COUNTIFS('United Data'!$A$3:$A$4341,D$1,'United Data'!$C$3:$C$4341,$A1941)&gt;0,1,0)</f>
        <v>0</v>
      </c>
      <c r="E1941">
        <f>IF(COUNTIFS('United Data'!$A$3:$A$4341,E$1,'United Data'!$C$3:$C$4341,$A1941)&gt;0,1,0)</f>
        <v>0</v>
      </c>
      <c r="F1941">
        <f>IF(COUNTIFS('United Data'!$A$3:$A$4341,F$1,'United Data'!$C$3:$C$4341,$A1941)&gt;0,1,0)</f>
        <v>0</v>
      </c>
      <c r="G1941">
        <f>IF(COUNTIFS('United Data'!$A$3:$A$4341,G$1,'United Data'!$C$3:$C$4341,$A1941)&gt;0,1,0)</f>
        <v>0</v>
      </c>
      <c r="H1941">
        <f>IF(COUNTIFS('United Data'!$A$3:$A$4341,H$1,'United Data'!$C$3:$C$4341,$A1941)&gt;0,1,0)</f>
        <v>0</v>
      </c>
      <c r="I1941">
        <f>IF(COUNTIFS('United Data'!$A$3:$A$4341,I$1,'United Data'!$C$3:$C$4341,$A1941)&gt;0,1,0)</f>
        <v>0</v>
      </c>
      <c r="J1941">
        <f>IF(COUNTIFS('United Data'!$A$3:$A$4341,J$1,'United Data'!$C$3:$C$4341,$A1941)&gt;0,1,0)</f>
        <v>0</v>
      </c>
      <c r="K1941">
        <f>IF(COUNTIFS('United Data'!$A$3:$A$4341,K$1,'United Data'!$C$3:$C$4341,$A1941)&gt;0,1,0)</f>
        <v>0</v>
      </c>
      <c r="L1941">
        <f>IF(COUNTIFS('United Data'!$A$3:$A$4341,L$1,'United Data'!$C$3:$C$4341,$A1941)&gt;0,1,0)</f>
        <v>0</v>
      </c>
      <c r="M1941">
        <f>IF(COUNTIFS('United Data'!$A$3:$A$4341,M$1,'United Data'!$C$3:$C$4341,$A1941)&gt;0,1,0)</f>
        <v>0</v>
      </c>
      <c r="N1941">
        <f>IF(COUNTIFS('United Data'!$A$3:$A$4341,N$1,'United Data'!$C$3:$C$4341,$A1941)&gt;0,1,0)</f>
        <v>0</v>
      </c>
      <c r="O1941">
        <f>IF(COUNTIFS('United Data'!$A$3:$A$4341,O$1,'United Data'!$C$3:$C$4341,$A1941)&gt;0,1,0)</f>
        <v>1</v>
      </c>
      <c r="P1941">
        <f>IF(COUNTIFS('United Data'!$A$3:$A$4341,P$1,'United Data'!$C$3:$C$4341,$A1941)&gt;0,1,0)</f>
        <v>0</v>
      </c>
      <c r="Q1941">
        <f>IF(COUNTIFS('United Data'!$A$3:$A$4341,Q$1,'United Data'!$C$3:$C$4341,$A1941)&gt;0,1,0)</f>
        <v>0</v>
      </c>
      <c r="R1941">
        <f>IF(COUNTIFS('United Data'!$A$3:$A$4341,R$1,'United Data'!$C$3:$C$4341,$A1941)&gt;0,1,0)</f>
        <v>0</v>
      </c>
      <c r="S1941">
        <f t="shared" si="60"/>
        <v>1</v>
      </c>
      <c r="T1941">
        <f t="shared" si="61"/>
        <v>1</v>
      </c>
    </row>
    <row r="1942" spans="1:20" x14ac:dyDescent="0.2">
      <c r="A1942" t="s">
        <v>1997</v>
      </c>
      <c r="B1942">
        <f>IF(COUNTIFS('United Data'!$A$3:$A$4341,B$1,'United Data'!$C$3:$C$4341,$A1942)&gt;0,1,0)</f>
        <v>0</v>
      </c>
      <c r="C1942">
        <f>IF(COUNTIFS('United Data'!$A$3:$A$4341,C$1,'United Data'!$C$3:$C$4341,$A1942)&gt;0,1,0)</f>
        <v>0</v>
      </c>
      <c r="D1942">
        <f>IF(COUNTIFS('United Data'!$A$3:$A$4341,D$1,'United Data'!$C$3:$C$4341,$A1942)&gt;0,1,0)</f>
        <v>0</v>
      </c>
      <c r="E1942">
        <f>IF(COUNTIFS('United Data'!$A$3:$A$4341,E$1,'United Data'!$C$3:$C$4341,$A1942)&gt;0,1,0)</f>
        <v>0</v>
      </c>
      <c r="F1942">
        <f>IF(COUNTIFS('United Data'!$A$3:$A$4341,F$1,'United Data'!$C$3:$C$4341,$A1942)&gt;0,1,0)</f>
        <v>0</v>
      </c>
      <c r="G1942">
        <f>IF(COUNTIFS('United Data'!$A$3:$A$4341,G$1,'United Data'!$C$3:$C$4341,$A1942)&gt;0,1,0)</f>
        <v>0</v>
      </c>
      <c r="H1942">
        <f>IF(COUNTIFS('United Data'!$A$3:$A$4341,H$1,'United Data'!$C$3:$C$4341,$A1942)&gt;0,1,0)</f>
        <v>0</v>
      </c>
      <c r="I1942">
        <f>IF(COUNTIFS('United Data'!$A$3:$A$4341,I$1,'United Data'!$C$3:$C$4341,$A1942)&gt;0,1,0)</f>
        <v>0</v>
      </c>
      <c r="J1942">
        <f>IF(COUNTIFS('United Data'!$A$3:$A$4341,J$1,'United Data'!$C$3:$C$4341,$A1942)&gt;0,1,0)</f>
        <v>0</v>
      </c>
      <c r="K1942">
        <f>IF(COUNTIFS('United Data'!$A$3:$A$4341,K$1,'United Data'!$C$3:$C$4341,$A1942)&gt;0,1,0)</f>
        <v>0</v>
      </c>
      <c r="L1942">
        <f>IF(COUNTIFS('United Data'!$A$3:$A$4341,L$1,'United Data'!$C$3:$C$4341,$A1942)&gt;0,1,0)</f>
        <v>0</v>
      </c>
      <c r="M1942">
        <f>IF(COUNTIFS('United Data'!$A$3:$A$4341,M$1,'United Data'!$C$3:$C$4341,$A1942)&gt;0,1,0)</f>
        <v>0</v>
      </c>
      <c r="N1942">
        <f>IF(COUNTIFS('United Data'!$A$3:$A$4341,N$1,'United Data'!$C$3:$C$4341,$A1942)&gt;0,1,0)</f>
        <v>0</v>
      </c>
      <c r="O1942">
        <f>IF(COUNTIFS('United Data'!$A$3:$A$4341,O$1,'United Data'!$C$3:$C$4341,$A1942)&gt;0,1,0)</f>
        <v>1</v>
      </c>
      <c r="P1942">
        <f>IF(COUNTIFS('United Data'!$A$3:$A$4341,P$1,'United Data'!$C$3:$C$4341,$A1942)&gt;0,1,0)</f>
        <v>0</v>
      </c>
      <c r="Q1942">
        <f>IF(COUNTIFS('United Data'!$A$3:$A$4341,Q$1,'United Data'!$C$3:$C$4341,$A1942)&gt;0,1,0)</f>
        <v>0</v>
      </c>
      <c r="R1942">
        <f>IF(COUNTIFS('United Data'!$A$3:$A$4341,R$1,'United Data'!$C$3:$C$4341,$A1942)&gt;0,1,0)</f>
        <v>0</v>
      </c>
      <c r="S1942">
        <f t="shared" si="60"/>
        <v>1</v>
      </c>
      <c r="T1942">
        <f t="shared" si="61"/>
        <v>1</v>
      </c>
    </row>
    <row r="1943" spans="1:20" x14ac:dyDescent="0.2">
      <c r="A1943" t="s">
        <v>1999</v>
      </c>
      <c r="B1943">
        <f>IF(COUNTIFS('United Data'!$A$3:$A$4341,B$1,'United Data'!$C$3:$C$4341,$A1943)&gt;0,1,0)</f>
        <v>0</v>
      </c>
      <c r="C1943">
        <f>IF(COUNTIFS('United Data'!$A$3:$A$4341,C$1,'United Data'!$C$3:$C$4341,$A1943)&gt;0,1,0)</f>
        <v>0</v>
      </c>
      <c r="D1943">
        <f>IF(COUNTIFS('United Data'!$A$3:$A$4341,D$1,'United Data'!$C$3:$C$4341,$A1943)&gt;0,1,0)</f>
        <v>0</v>
      </c>
      <c r="E1943">
        <f>IF(COUNTIFS('United Data'!$A$3:$A$4341,E$1,'United Data'!$C$3:$C$4341,$A1943)&gt;0,1,0)</f>
        <v>0</v>
      </c>
      <c r="F1943">
        <f>IF(COUNTIFS('United Data'!$A$3:$A$4341,F$1,'United Data'!$C$3:$C$4341,$A1943)&gt;0,1,0)</f>
        <v>0</v>
      </c>
      <c r="G1943">
        <f>IF(COUNTIFS('United Data'!$A$3:$A$4341,G$1,'United Data'!$C$3:$C$4341,$A1943)&gt;0,1,0)</f>
        <v>0</v>
      </c>
      <c r="H1943">
        <f>IF(COUNTIFS('United Data'!$A$3:$A$4341,H$1,'United Data'!$C$3:$C$4341,$A1943)&gt;0,1,0)</f>
        <v>0</v>
      </c>
      <c r="I1943">
        <f>IF(COUNTIFS('United Data'!$A$3:$A$4341,I$1,'United Data'!$C$3:$C$4341,$A1943)&gt;0,1,0)</f>
        <v>0</v>
      </c>
      <c r="J1943">
        <f>IF(COUNTIFS('United Data'!$A$3:$A$4341,J$1,'United Data'!$C$3:$C$4341,$A1943)&gt;0,1,0)</f>
        <v>0</v>
      </c>
      <c r="K1943">
        <f>IF(COUNTIFS('United Data'!$A$3:$A$4341,K$1,'United Data'!$C$3:$C$4341,$A1943)&gt;0,1,0)</f>
        <v>0</v>
      </c>
      <c r="L1943">
        <f>IF(COUNTIFS('United Data'!$A$3:$A$4341,L$1,'United Data'!$C$3:$C$4341,$A1943)&gt;0,1,0)</f>
        <v>0</v>
      </c>
      <c r="M1943">
        <f>IF(COUNTIFS('United Data'!$A$3:$A$4341,M$1,'United Data'!$C$3:$C$4341,$A1943)&gt;0,1,0)</f>
        <v>0</v>
      </c>
      <c r="N1943">
        <f>IF(COUNTIFS('United Data'!$A$3:$A$4341,N$1,'United Data'!$C$3:$C$4341,$A1943)&gt;0,1,0)</f>
        <v>0</v>
      </c>
      <c r="O1943">
        <f>IF(COUNTIFS('United Data'!$A$3:$A$4341,O$1,'United Data'!$C$3:$C$4341,$A1943)&gt;0,1,0)</f>
        <v>1</v>
      </c>
      <c r="P1943">
        <f>IF(COUNTIFS('United Data'!$A$3:$A$4341,P$1,'United Data'!$C$3:$C$4341,$A1943)&gt;0,1,0)</f>
        <v>0</v>
      </c>
      <c r="Q1943">
        <f>IF(COUNTIFS('United Data'!$A$3:$A$4341,Q$1,'United Data'!$C$3:$C$4341,$A1943)&gt;0,1,0)</f>
        <v>0</v>
      </c>
      <c r="R1943">
        <f>IF(COUNTIFS('United Data'!$A$3:$A$4341,R$1,'United Data'!$C$3:$C$4341,$A1943)&gt;0,1,0)</f>
        <v>0</v>
      </c>
      <c r="S1943">
        <f t="shared" si="60"/>
        <v>1</v>
      </c>
      <c r="T1943">
        <f t="shared" si="61"/>
        <v>1</v>
      </c>
    </row>
    <row r="1944" spans="1:20" x14ac:dyDescent="0.2">
      <c r="A1944" t="s">
        <v>2000</v>
      </c>
      <c r="B1944">
        <f>IF(COUNTIFS('United Data'!$A$3:$A$4341,B$1,'United Data'!$C$3:$C$4341,$A1944)&gt;0,1,0)</f>
        <v>0</v>
      </c>
      <c r="C1944">
        <f>IF(COUNTIFS('United Data'!$A$3:$A$4341,C$1,'United Data'!$C$3:$C$4341,$A1944)&gt;0,1,0)</f>
        <v>0</v>
      </c>
      <c r="D1944">
        <f>IF(COUNTIFS('United Data'!$A$3:$A$4341,D$1,'United Data'!$C$3:$C$4341,$A1944)&gt;0,1,0)</f>
        <v>0</v>
      </c>
      <c r="E1944">
        <f>IF(COUNTIFS('United Data'!$A$3:$A$4341,E$1,'United Data'!$C$3:$C$4341,$A1944)&gt;0,1,0)</f>
        <v>1</v>
      </c>
      <c r="F1944">
        <f>IF(COUNTIFS('United Data'!$A$3:$A$4341,F$1,'United Data'!$C$3:$C$4341,$A1944)&gt;0,1,0)</f>
        <v>0</v>
      </c>
      <c r="G1944">
        <f>IF(COUNTIFS('United Data'!$A$3:$A$4341,G$1,'United Data'!$C$3:$C$4341,$A1944)&gt;0,1,0)</f>
        <v>0</v>
      </c>
      <c r="H1944">
        <f>IF(COUNTIFS('United Data'!$A$3:$A$4341,H$1,'United Data'!$C$3:$C$4341,$A1944)&gt;0,1,0)</f>
        <v>0</v>
      </c>
      <c r="I1944">
        <f>IF(COUNTIFS('United Data'!$A$3:$A$4341,I$1,'United Data'!$C$3:$C$4341,$A1944)&gt;0,1,0)</f>
        <v>0</v>
      </c>
      <c r="J1944">
        <f>IF(COUNTIFS('United Data'!$A$3:$A$4341,J$1,'United Data'!$C$3:$C$4341,$A1944)&gt;0,1,0)</f>
        <v>0</v>
      </c>
      <c r="K1944">
        <f>IF(COUNTIFS('United Data'!$A$3:$A$4341,K$1,'United Data'!$C$3:$C$4341,$A1944)&gt;0,1,0)</f>
        <v>0</v>
      </c>
      <c r="L1944">
        <f>IF(COUNTIFS('United Data'!$A$3:$A$4341,L$1,'United Data'!$C$3:$C$4341,$A1944)&gt;0,1,0)</f>
        <v>0</v>
      </c>
      <c r="M1944">
        <f>IF(COUNTIFS('United Data'!$A$3:$A$4341,M$1,'United Data'!$C$3:$C$4341,$A1944)&gt;0,1,0)</f>
        <v>0</v>
      </c>
      <c r="N1944">
        <f>IF(COUNTIFS('United Data'!$A$3:$A$4341,N$1,'United Data'!$C$3:$C$4341,$A1944)&gt;0,1,0)</f>
        <v>0</v>
      </c>
      <c r="O1944">
        <f>IF(COUNTIFS('United Data'!$A$3:$A$4341,O$1,'United Data'!$C$3:$C$4341,$A1944)&gt;0,1,0)</f>
        <v>1</v>
      </c>
      <c r="P1944">
        <f>IF(COUNTIFS('United Data'!$A$3:$A$4341,P$1,'United Data'!$C$3:$C$4341,$A1944)&gt;0,1,0)</f>
        <v>1</v>
      </c>
      <c r="Q1944">
        <f>IF(COUNTIFS('United Data'!$A$3:$A$4341,Q$1,'United Data'!$C$3:$C$4341,$A1944)&gt;0,1,0)</f>
        <v>0</v>
      </c>
      <c r="R1944">
        <f>IF(COUNTIFS('United Data'!$A$3:$A$4341,R$1,'United Data'!$C$3:$C$4341,$A1944)&gt;0,1,0)</f>
        <v>0</v>
      </c>
      <c r="S1944">
        <f t="shared" si="60"/>
        <v>3</v>
      </c>
      <c r="T1944">
        <f t="shared" si="61"/>
        <v>2</v>
      </c>
    </row>
    <row r="1945" spans="1:20" x14ac:dyDescent="0.2">
      <c r="A1945" t="s">
        <v>2001</v>
      </c>
      <c r="B1945">
        <f>IF(COUNTIFS('United Data'!$A$3:$A$4341,B$1,'United Data'!$C$3:$C$4341,$A1945)&gt;0,1,0)</f>
        <v>0</v>
      </c>
      <c r="C1945">
        <f>IF(COUNTIFS('United Data'!$A$3:$A$4341,C$1,'United Data'!$C$3:$C$4341,$A1945)&gt;0,1,0)</f>
        <v>0</v>
      </c>
      <c r="D1945">
        <f>IF(COUNTIFS('United Data'!$A$3:$A$4341,D$1,'United Data'!$C$3:$C$4341,$A1945)&gt;0,1,0)</f>
        <v>0</v>
      </c>
      <c r="E1945">
        <f>IF(COUNTIFS('United Data'!$A$3:$A$4341,E$1,'United Data'!$C$3:$C$4341,$A1945)&gt;0,1,0)</f>
        <v>0</v>
      </c>
      <c r="F1945">
        <f>IF(COUNTIFS('United Data'!$A$3:$A$4341,F$1,'United Data'!$C$3:$C$4341,$A1945)&gt;0,1,0)</f>
        <v>0</v>
      </c>
      <c r="G1945">
        <f>IF(COUNTIFS('United Data'!$A$3:$A$4341,G$1,'United Data'!$C$3:$C$4341,$A1945)&gt;0,1,0)</f>
        <v>0</v>
      </c>
      <c r="H1945">
        <f>IF(COUNTIFS('United Data'!$A$3:$A$4341,H$1,'United Data'!$C$3:$C$4341,$A1945)&gt;0,1,0)</f>
        <v>0</v>
      </c>
      <c r="I1945">
        <f>IF(COUNTIFS('United Data'!$A$3:$A$4341,I$1,'United Data'!$C$3:$C$4341,$A1945)&gt;0,1,0)</f>
        <v>0</v>
      </c>
      <c r="J1945">
        <f>IF(COUNTIFS('United Data'!$A$3:$A$4341,J$1,'United Data'!$C$3:$C$4341,$A1945)&gt;0,1,0)</f>
        <v>0</v>
      </c>
      <c r="K1945">
        <f>IF(COUNTIFS('United Data'!$A$3:$A$4341,K$1,'United Data'!$C$3:$C$4341,$A1945)&gt;0,1,0)</f>
        <v>0</v>
      </c>
      <c r="L1945">
        <f>IF(COUNTIFS('United Data'!$A$3:$A$4341,L$1,'United Data'!$C$3:$C$4341,$A1945)&gt;0,1,0)</f>
        <v>0</v>
      </c>
      <c r="M1945">
        <f>IF(COUNTIFS('United Data'!$A$3:$A$4341,M$1,'United Data'!$C$3:$C$4341,$A1945)&gt;0,1,0)</f>
        <v>0</v>
      </c>
      <c r="N1945">
        <f>IF(COUNTIFS('United Data'!$A$3:$A$4341,N$1,'United Data'!$C$3:$C$4341,$A1945)&gt;0,1,0)</f>
        <v>0</v>
      </c>
      <c r="O1945">
        <f>IF(COUNTIFS('United Data'!$A$3:$A$4341,O$1,'United Data'!$C$3:$C$4341,$A1945)&gt;0,1,0)</f>
        <v>1</v>
      </c>
      <c r="P1945">
        <f>IF(COUNTIFS('United Data'!$A$3:$A$4341,P$1,'United Data'!$C$3:$C$4341,$A1945)&gt;0,1,0)</f>
        <v>1</v>
      </c>
      <c r="Q1945">
        <f>IF(COUNTIFS('United Data'!$A$3:$A$4341,Q$1,'United Data'!$C$3:$C$4341,$A1945)&gt;0,1,0)</f>
        <v>0</v>
      </c>
      <c r="R1945">
        <f>IF(COUNTIFS('United Data'!$A$3:$A$4341,R$1,'United Data'!$C$3:$C$4341,$A1945)&gt;0,1,0)</f>
        <v>0</v>
      </c>
      <c r="S1945">
        <f t="shared" si="60"/>
        <v>2</v>
      </c>
      <c r="T1945">
        <f t="shared" si="61"/>
        <v>1</v>
      </c>
    </row>
    <row r="1946" spans="1:20" x14ac:dyDescent="0.2">
      <c r="A1946" t="s">
        <v>2002</v>
      </c>
      <c r="B1946">
        <f>IF(COUNTIFS('United Data'!$A$3:$A$4341,B$1,'United Data'!$C$3:$C$4341,$A1946)&gt;0,1,0)</f>
        <v>0</v>
      </c>
      <c r="C1946">
        <f>IF(COUNTIFS('United Data'!$A$3:$A$4341,C$1,'United Data'!$C$3:$C$4341,$A1946)&gt;0,1,0)</f>
        <v>0</v>
      </c>
      <c r="D1946">
        <f>IF(COUNTIFS('United Data'!$A$3:$A$4341,D$1,'United Data'!$C$3:$C$4341,$A1946)&gt;0,1,0)</f>
        <v>0</v>
      </c>
      <c r="E1946">
        <f>IF(COUNTIFS('United Data'!$A$3:$A$4341,E$1,'United Data'!$C$3:$C$4341,$A1946)&gt;0,1,0)</f>
        <v>0</v>
      </c>
      <c r="F1946">
        <f>IF(COUNTIFS('United Data'!$A$3:$A$4341,F$1,'United Data'!$C$3:$C$4341,$A1946)&gt;0,1,0)</f>
        <v>0</v>
      </c>
      <c r="G1946">
        <f>IF(COUNTIFS('United Data'!$A$3:$A$4341,G$1,'United Data'!$C$3:$C$4341,$A1946)&gt;0,1,0)</f>
        <v>0</v>
      </c>
      <c r="H1946">
        <f>IF(COUNTIFS('United Data'!$A$3:$A$4341,H$1,'United Data'!$C$3:$C$4341,$A1946)&gt;0,1,0)</f>
        <v>0</v>
      </c>
      <c r="I1946">
        <f>IF(COUNTIFS('United Data'!$A$3:$A$4341,I$1,'United Data'!$C$3:$C$4341,$A1946)&gt;0,1,0)</f>
        <v>0</v>
      </c>
      <c r="J1946">
        <f>IF(COUNTIFS('United Data'!$A$3:$A$4341,J$1,'United Data'!$C$3:$C$4341,$A1946)&gt;0,1,0)</f>
        <v>0</v>
      </c>
      <c r="K1946">
        <f>IF(COUNTIFS('United Data'!$A$3:$A$4341,K$1,'United Data'!$C$3:$C$4341,$A1946)&gt;0,1,0)</f>
        <v>0</v>
      </c>
      <c r="L1946">
        <f>IF(COUNTIFS('United Data'!$A$3:$A$4341,L$1,'United Data'!$C$3:$C$4341,$A1946)&gt;0,1,0)</f>
        <v>0</v>
      </c>
      <c r="M1946">
        <f>IF(COUNTIFS('United Data'!$A$3:$A$4341,M$1,'United Data'!$C$3:$C$4341,$A1946)&gt;0,1,0)</f>
        <v>0</v>
      </c>
      <c r="N1946">
        <f>IF(COUNTIFS('United Data'!$A$3:$A$4341,N$1,'United Data'!$C$3:$C$4341,$A1946)&gt;0,1,0)</f>
        <v>0</v>
      </c>
      <c r="O1946">
        <f>IF(COUNTIFS('United Data'!$A$3:$A$4341,O$1,'United Data'!$C$3:$C$4341,$A1946)&gt;0,1,0)</f>
        <v>1</v>
      </c>
      <c r="P1946">
        <f>IF(COUNTIFS('United Data'!$A$3:$A$4341,P$1,'United Data'!$C$3:$C$4341,$A1946)&gt;0,1,0)</f>
        <v>0</v>
      </c>
      <c r="Q1946">
        <f>IF(COUNTIFS('United Data'!$A$3:$A$4341,Q$1,'United Data'!$C$3:$C$4341,$A1946)&gt;0,1,0)</f>
        <v>0</v>
      </c>
      <c r="R1946">
        <f>IF(COUNTIFS('United Data'!$A$3:$A$4341,R$1,'United Data'!$C$3:$C$4341,$A1946)&gt;0,1,0)</f>
        <v>0</v>
      </c>
      <c r="S1946">
        <f t="shared" si="60"/>
        <v>1</v>
      </c>
      <c r="T1946">
        <f t="shared" si="61"/>
        <v>1</v>
      </c>
    </row>
    <row r="1947" spans="1:20" x14ac:dyDescent="0.2">
      <c r="A1947" t="s">
        <v>2003</v>
      </c>
      <c r="B1947">
        <f>IF(COUNTIFS('United Data'!$A$3:$A$4341,B$1,'United Data'!$C$3:$C$4341,$A1947)&gt;0,1,0)</f>
        <v>0</v>
      </c>
      <c r="C1947">
        <f>IF(COUNTIFS('United Data'!$A$3:$A$4341,C$1,'United Data'!$C$3:$C$4341,$A1947)&gt;0,1,0)</f>
        <v>0</v>
      </c>
      <c r="D1947">
        <f>IF(COUNTIFS('United Data'!$A$3:$A$4341,D$1,'United Data'!$C$3:$C$4341,$A1947)&gt;0,1,0)</f>
        <v>0</v>
      </c>
      <c r="E1947">
        <f>IF(COUNTIFS('United Data'!$A$3:$A$4341,E$1,'United Data'!$C$3:$C$4341,$A1947)&gt;0,1,0)</f>
        <v>0</v>
      </c>
      <c r="F1947">
        <f>IF(COUNTIFS('United Data'!$A$3:$A$4341,F$1,'United Data'!$C$3:$C$4341,$A1947)&gt;0,1,0)</f>
        <v>0</v>
      </c>
      <c r="G1947">
        <f>IF(COUNTIFS('United Data'!$A$3:$A$4341,G$1,'United Data'!$C$3:$C$4341,$A1947)&gt;0,1,0)</f>
        <v>0</v>
      </c>
      <c r="H1947">
        <f>IF(COUNTIFS('United Data'!$A$3:$A$4341,H$1,'United Data'!$C$3:$C$4341,$A1947)&gt;0,1,0)</f>
        <v>0</v>
      </c>
      <c r="I1947">
        <f>IF(COUNTIFS('United Data'!$A$3:$A$4341,I$1,'United Data'!$C$3:$C$4341,$A1947)&gt;0,1,0)</f>
        <v>0</v>
      </c>
      <c r="J1947">
        <f>IF(COUNTIFS('United Data'!$A$3:$A$4341,J$1,'United Data'!$C$3:$C$4341,$A1947)&gt;0,1,0)</f>
        <v>0</v>
      </c>
      <c r="K1947">
        <f>IF(COUNTIFS('United Data'!$A$3:$A$4341,K$1,'United Data'!$C$3:$C$4341,$A1947)&gt;0,1,0)</f>
        <v>0</v>
      </c>
      <c r="L1947">
        <f>IF(COUNTIFS('United Data'!$A$3:$A$4341,L$1,'United Data'!$C$3:$C$4341,$A1947)&gt;0,1,0)</f>
        <v>0</v>
      </c>
      <c r="M1947">
        <f>IF(COUNTIFS('United Data'!$A$3:$A$4341,M$1,'United Data'!$C$3:$C$4341,$A1947)&gt;0,1,0)</f>
        <v>0</v>
      </c>
      <c r="N1947">
        <f>IF(COUNTIFS('United Data'!$A$3:$A$4341,N$1,'United Data'!$C$3:$C$4341,$A1947)&gt;0,1,0)</f>
        <v>0</v>
      </c>
      <c r="O1947">
        <f>IF(COUNTIFS('United Data'!$A$3:$A$4341,O$1,'United Data'!$C$3:$C$4341,$A1947)&gt;0,1,0)</f>
        <v>0</v>
      </c>
      <c r="P1947">
        <f>IF(COUNTIFS('United Data'!$A$3:$A$4341,P$1,'United Data'!$C$3:$C$4341,$A1947)&gt;0,1,0)</f>
        <v>1</v>
      </c>
      <c r="Q1947">
        <f>IF(COUNTIFS('United Data'!$A$3:$A$4341,Q$1,'United Data'!$C$3:$C$4341,$A1947)&gt;0,1,0)</f>
        <v>0</v>
      </c>
      <c r="R1947">
        <f>IF(COUNTIFS('United Data'!$A$3:$A$4341,R$1,'United Data'!$C$3:$C$4341,$A1947)&gt;0,1,0)</f>
        <v>0</v>
      </c>
      <c r="S1947">
        <f t="shared" si="60"/>
        <v>1</v>
      </c>
      <c r="T1947">
        <f t="shared" si="61"/>
        <v>1</v>
      </c>
    </row>
    <row r="1948" spans="1:20" x14ac:dyDescent="0.2">
      <c r="A1948" t="s">
        <v>2004</v>
      </c>
      <c r="B1948">
        <f>IF(COUNTIFS('United Data'!$A$3:$A$4341,B$1,'United Data'!$C$3:$C$4341,$A1948)&gt;0,1,0)</f>
        <v>0</v>
      </c>
      <c r="C1948">
        <f>IF(COUNTIFS('United Data'!$A$3:$A$4341,C$1,'United Data'!$C$3:$C$4341,$A1948)&gt;0,1,0)</f>
        <v>0</v>
      </c>
      <c r="D1948">
        <f>IF(COUNTIFS('United Data'!$A$3:$A$4341,D$1,'United Data'!$C$3:$C$4341,$A1948)&gt;0,1,0)</f>
        <v>0</v>
      </c>
      <c r="E1948">
        <f>IF(COUNTIFS('United Data'!$A$3:$A$4341,E$1,'United Data'!$C$3:$C$4341,$A1948)&gt;0,1,0)</f>
        <v>0</v>
      </c>
      <c r="F1948">
        <f>IF(COUNTIFS('United Data'!$A$3:$A$4341,F$1,'United Data'!$C$3:$C$4341,$A1948)&gt;0,1,0)</f>
        <v>0</v>
      </c>
      <c r="G1948">
        <f>IF(COUNTIFS('United Data'!$A$3:$A$4341,G$1,'United Data'!$C$3:$C$4341,$A1948)&gt;0,1,0)</f>
        <v>0</v>
      </c>
      <c r="H1948">
        <f>IF(COUNTIFS('United Data'!$A$3:$A$4341,H$1,'United Data'!$C$3:$C$4341,$A1948)&gt;0,1,0)</f>
        <v>0</v>
      </c>
      <c r="I1948">
        <f>IF(COUNTIFS('United Data'!$A$3:$A$4341,I$1,'United Data'!$C$3:$C$4341,$A1948)&gt;0,1,0)</f>
        <v>0</v>
      </c>
      <c r="J1948">
        <f>IF(COUNTIFS('United Data'!$A$3:$A$4341,J$1,'United Data'!$C$3:$C$4341,$A1948)&gt;0,1,0)</f>
        <v>0</v>
      </c>
      <c r="K1948">
        <f>IF(COUNTIFS('United Data'!$A$3:$A$4341,K$1,'United Data'!$C$3:$C$4341,$A1948)&gt;0,1,0)</f>
        <v>0</v>
      </c>
      <c r="L1948">
        <f>IF(COUNTIFS('United Data'!$A$3:$A$4341,L$1,'United Data'!$C$3:$C$4341,$A1948)&gt;0,1,0)</f>
        <v>0</v>
      </c>
      <c r="M1948">
        <f>IF(COUNTIFS('United Data'!$A$3:$A$4341,M$1,'United Data'!$C$3:$C$4341,$A1948)&gt;0,1,0)</f>
        <v>0</v>
      </c>
      <c r="N1948">
        <f>IF(COUNTIFS('United Data'!$A$3:$A$4341,N$1,'United Data'!$C$3:$C$4341,$A1948)&gt;0,1,0)</f>
        <v>0</v>
      </c>
      <c r="O1948">
        <f>IF(COUNTIFS('United Data'!$A$3:$A$4341,O$1,'United Data'!$C$3:$C$4341,$A1948)&gt;0,1,0)</f>
        <v>0</v>
      </c>
      <c r="P1948">
        <f>IF(COUNTIFS('United Data'!$A$3:$A$4341,P$1,'United Data'!$C$3:$C$4341,$A1948)&gt;0,1,0)</f>
        <v>1</v>
      </c>
      <c r="Q1948">
        <f>IF(COUNTIFS('United Data'!$A$3:$A$4341,Q$1,'United Data'!$C$3:$C$4341,$A1948)&gt;0,1,0)</f>
        <v>0</v>
      </c>
      <c r="R1948">
        <f>IF(COUNTIFS('United Data'!$A$3:$A$4341,R$1,'United Data'!$C$3:$C$4341,$A1948)&gt;0,1,0)</f>
        <v>0</v>
      </c>
      <c r="S1948">
        <f t="shared" si="60"/>
        <v>1</v>
      </c>
      <c r="T1948">
        <f t="shared" si="61"/>
        <v>1</v>
      </c>
    </row>
    <row r="1949" spans="1:20" x14ac:dyDescent="0.2">
      <c r="A1949" t="s">
        <v>2005</v>
      </c>
      <c r="B1949">
        <f>IF(COUNTIFS('United Data'!$A$3:$A$4341,B$1,'United Data'!$C$3:$C$4341,$A1949)&gt;0,1,0)</f>
        <v>0</v>
      </c>
      <c r="C1949">
        <f>IF(COUNTIFS('United Data'!$A$3:$A$4341,C$1,'United Data'!$C$3:$C$4341,$A1949)&gt;0,1,0)</f>
        <v>0</v>
      </c>
      <c r="D1949">
        <f>IF(COUNTIFS('United Data'!$A$3:$A$4341,D$1,'United Data'!$C$3:$C$4341,$A1949)&gt;0,1,0)</f>
        <v>0</v>
      </c>
      <c r="E1949">
        <f>IF(COUNTIFS('United Data'!$A$3:$A$4341,E$1,'United Data'!$C$3:$C$4341,$A1949)&gt;0,1,0)</f>
        <v>0</v>
      </c>
      <c r="F1949">
        <f>IF(COUNTIFS('United Data'!$A$3:$A$4341,F$1,'United Data'!$C$3:$C$4341,$A1949)&gt;0,1,0)</f>
        <v>0</v>
      </c>
      <c r="G1949">
        <f>IF(COUNTIFS('United Data'!$A$3:$A$4341,G$1,'United Data'!$C$3:$C$4341,$A1949)&gt;0,1,0)</f>
        <v>0</v>
      </c>
      <c r="H1949">
        <f>IF(COUNTIFS('United Data'!$A$3:$A$4341,H$1,'United Data'!$C$3:$C$4341,$A1949)&gt;0,1,0)</f>
        <v>0</v>
      </c>
      <c r="I1949">
        <f>IF(COUNTIFS('United Data'!$A$3:$A$4341,I$1,'United Data'!$C$3:$C$4341,$A1949)&gt;0,1,0)</f>
        <v>0</v>
      </c>
      <c r="J1949">
        <f>IF(COUNTIFS('United Data'!$A$3:$A$4341,J$1,'United Data'!$C$3:$C$4341,$A1949)&gt;0,1,0)</f>
        <v>0</v>
      </c>
      <c r="K1949">
        <f>IF(COUNTIFS('United Data'!$A$3:$A$4341,K$1,'United Data'!$C$3:$C$4341,$A1949)&gt;0,1,0)</f>
        <v>0</v>
      </c>
      <c r="L1949">
        <f>IF(COUNTIFS('United Data'!$A$3:$A$4341,L$1,'United Data'!$C$3:$C$4341,$A1949)&gt;0,1,0)</f>
        <v>0</v>
      </c>
      <c r="M1949">
        <f>IF(COUNTIFS('United Data'!$A$3:$A$4341,M$1,'United Data'!$C$3:$C$4341,$A1949)&gt;0,1,0)</f>
        <v>0</v>
      </c>
      <c r="N1949">
        <f>IF(COUNTIFS('United Data'!$A$3:$A$4341,N$1,'United Data'!$C$3:$C$4341,$A1949)&gt;0,1,0)</f>
        <v>0</v>
      </c>
      <c r="O1949">
        <f>IF(COUNTIFS('United Data'!$A$3:$A$4341,O$1,'United Data'!$C$3:$C$4341,$A1949)&gt;0,1,0)</f>
        <v>0</v>
      </c>
      <c r="P1949">
        <f>IF(COUNTIFS('United Data'!$A$3:$A$4341,P$1,'United Data'!$C$3:$C$4341,$A1949)&gt;0,1,0)</f>
        <v>1</v>
      </c>
      <c r="Q1949">
        <f>IF(COUNTIFS('United Data'!$A$3:$A$4341,Q$1,'United Data'!$C$3:$C$4341,$A1949)&gt;0,1,0)</f>
        <v>0</v>
      </c>
      <c r="R1949">
        <f>IF(COUNTIFS('United Data'!$A$3:$A$4341,R$1,'United Data'!$C$3:$C$4341,$A1949)&gt;0,1,0)</f>
        <v>0</v>
      </c>
      <c r="S1949">
        <f t="shared" si="60"/>
        <v>1</v>
      </c>
      <c r="T1949">
        <f t="shared" si="61"/>
        <v>1</v>
      </c>
    </row>
    <row r="1950" spans="1:20" x14ac:dyDescent="0.2">
      <c r="A1950" t="s">
        <v>2006</v>
      </c>
      <c r="B1950">
        <f>IF(COUNTIFS('United Data'!$A$3:$A$4341,B$1,'United Data'!$C$3:$C$4341,$A1950)&gt;0,1,0)</f>
        <v>0</v>
      </c>
      <c r="C1950">
        <f>IF(COUNTIFS('United Data'!$A$3:$A$4341,C$1,'United Data'!$C$3:$C$4341,$A1950)&gt;0,1,0)</f>
        <v>0</v>
      </c>
      <c r="D1950">
        <f>IF(COUNTIFS('United Data'!$A$3:$A$4341,D$1,'United Data'!$C$3:$C$4341,$A1950)&gt;0,1,0)</f>
        <v>0</v>
      </c>
      <c r="E1950">
        <f>IF(COUNTIFS('United Data'!$A$3:$A$4341,E$1,'United Data'!$C$3:$C$4341,$A1950)&gt;0,1,0)</f>
        <v>0</v>
      </c>
      <c r="F1950">
        <f>IF(COUNTIFS('United Data'!$A$3:$A$4341,F$1,'United Data'!$C$3:$C$4341,$A1950)&gt;0,1,0)</f>
        <v>0</v>
      </c>
      <c r="G1950">
        <f>IF(COUNTIFS('United Data'!$A$3:$A$4341,G$1,'United Data'!$C$3:$C$4341,$A1950)&gt;0,1,0)</f>
        <v>0</v>
      </c>
      <c r="H1950">
        <f>IF(COUNTIFS('United Data'!$A$3:$A$4341,H$1,'United Data'!$C$3:$C$4341,$A1950)&gt;0,1,0)</f>
        <v>0</v>
      </c>
      <c r="I1950">
        <f>IF(COUNTIFS('United Data'!$A$3:$A$4341,I$1,'United Data'!$C$3:$C$4341,$A1950)&gt;0,1,0)</f>
        <v>0</v>
      </c>
      <c r="J1950">
        <f>IF(COUNTIFS('United Data'!$A$3:$A$4341,J$1,'United Data'!$C$3:$C$4341,$A1950)&gt;0,1,0)</f>
        <v>0</v>
      </c>
      <c r="K1950">
        <f>IF(COUNTIFS('United Data'!$A$3:$A$4341,K$1,'United Data'!$C$3:$C$4341,$A1950)&gt;0,1,0)</f>
        <v>0</v>
      </c>
      <c r="L1950">
        <f>IF(COUNTIFS('United Data'!$A$3:$A$4341,L$1,'United Data'!$C$3:$C$4341,$A1950)&gt;0,1,0)</f>
        <v>0</v>
      </c>
      <c r="M1950">
        <f>IF(COUNTIFS('United Data'!$A$3:$A$4341,M$1,'United Data'!$C$3:$C$4341,$A1950)&gt;0,1,0)</f>
        <v>0</v>
      </c>
      <c r="N1950">
        <f>IF(COUNTIFS('United Data'!$A$3:$A$4341,N$1,'United Data'!$C$3:$C$4341,$A1950)&gt;0,1,0)</f>
        <v>0</v>
      </c>
      <c r="O1950">
        <f>IF(COUNTIFS('United Data'!$A$3:$A$4341,O$1,'United Data'!$C$3:$C$4341,$A1950)&gt;0,1,0)</f>
        <v>0</v>
      </c>
      <c r="P1950">
        <f>IF(COUNTIFS('United Data'!$A$3:$A$4341,P$1,'United Data'!$C$3:$C$4341,$A1950)&gt;0,1,0)</f>
        <v>1</v>
      </c>
      <c r="Q1950">
        <f>IF(COUNTIFS('United Data'!$A$3:$A$4341,Q$1,'United Data'!$C$3:$C$4341,$A1950)&gt;0,1,0)</f>
        <v>0</v>
      </c>
      <c r="R1950">
        <f>IF(COUNTIFS('United Data'!$A$3:$A$4341,R$1,'United Data'!$C$3:$C$4341,$A1950)&gt;0,1,0)</f>
        <v>0</v>
      </c>
      <c r="S1950">
        <f t="shared" si="60"/>
        <v>1</v>
      </c>
      <c r="T1950">
        <f t="shared" si="61"/>
        <v>1</v>
      </c>
    </row>
    <row r="1951" spans="1:20" x14ac:dyDescent="0.2">
      <c r="A1951" t="s">
        <v>2007</v>
      </c>
      <c r="B1951">
        <f>IF(COUNTIFS('United Data'!$A$3:$A$4341,B$1,'United Data'!$C$3:$C$4341,$A1951)&gt;0,1,0)</f>
        <v>0</v>
      </c>
      <c r="C1951">
        <f>IF(COUNTIFS('United Data'!$A$3:$A$4341,C$1,'United Data'!$C$3:$C$4341,$A1951)&gt;0,1,0)</f>
        <v>0</v>
      </c>
      <c r="D1951">
        <f>IF(COUNTIFS('United Data'!$A$3:$A$4341,D$1,'United Data'!$C$3:$C$4341,$A1951)&gt;0,1,0)</f>
        <v>0</v>
      </c>
      <c r="E1951">
        <f>IF(COUNTIFS('United Data'!$A$3:$A$4341,E$1,'United Data'!$C$3:$C$4341,$A1951)&gt;0,1,0)</f>
        <v>0</v>
      </c>
      <c r="F1951">
        <f>IF(COUNTIFS('United Data'!$A$3:$A$4341,F$1,'United Data'!$C$3:$C$4341,$A1951)&gt;0,1,0)</f>
        <v>0</v>
      </c>
      <c r="G1951">
        <f>IF(COUNTIFS('United Data'!$A$3:$A$4341,G$1,'United Data'!$C$3:$C$4341,$A1951)&gt;0,1,0)</f>
        <v>0</v>
      </c>
      <c r="H1951">
        <f>IF(COUNTIFS('United Data'!$A$3:$A$4341,H$1,'United Data'!$C$3:$C$4341,$A1951)&gt;0,1,0)</f>
        <v>0</v>
      </c>
      <c r="I1951">
        <f>IF(COUNTIFS('United Data'!$A$3:$A$4341,I$1,'United Data'!$C$3:$C$4341,$A1951)&gt;0,1,0)</f>
        <v>0</v>
      </c>
      <c r="J1951">
        <f>IF(COUNTIFS('United Data'!$A$3:$A$4341,J$1,'United Data'!$C$3:$C$4341,$A1951)&gt;0,1,0)</f>
        <v>0</v>
      </c>
      <c r="K1951">
        <f>IF(COUNTIFS('United Data'!$A$3:$A$4341,K$1,'United Data'!$C$3:$C$4341,$A1951)&gt;0,1,0)</f>
        <v>0</v>
      </c>
      <c r="L1951">
        <f>IF(COUNTIFS('United Data'!$A$3:$A$4341,L$1,'United Data'!$C$3:$C$4341,$A1951)&gt;0,1,0)</f>
        <v>0</v>
      </c>
      <c r="M1951">
        <f>IF(COUNTIFS('United Data'!$A$3:$A$4341,M$1,'United Data'!$C$3:$C$4341,$A1951)&gt;0,1,0)</f>
        <v>0</v>
      </c>
      <c r="N1951">
        <f>IF(COUNTIFS('United Data'!$A$3:$A$4341,N$1,'United Data'!$C$3:$C$4341,$A1951)&gt;0,1,0)</f>
        <v>0</v>
      </c>
      <c r="O1951">
        <f>IF(COUNTIFS('United Data'!$A$3:$A$4341,O$1,'United Data'!$C$3:$C$4341,$A1951)&gt;0,1,0)</f>
        <v>0</v>
      </c>
      <c r="P1951">
        <f>IF(COUNTIFS('United Data'!$A$3:$A$4341,P$1,'United Data'!$C$3:$C$4341,$A1951)&gt;0,1,0)</f>
        <v>1</v>
      </c>
      <c r="Q1951">
        <f>IF(COUNTIFS('United Data'!$A$3:$A$4341,Q$1,'United Data'!$C$3:$C$4341,$A1951)&gt;0,1,0)</f>
        <v>0</v>
      </c>
      <c r="R1951">
        <f>IF(COUNTIFS('United Data'!$A$3:$A$4341,R$1,'United Data'!$C$3:$C$4341,$A1951)&gt;0,1,0)</f>
        <v>0</v>
      </c>
      <c r="S1951">
        <f t="shared" si="60"/>
        <v>1</v>
      </c>
      <c r="T1951">
        <f t="shared" si="61"/>
        <v>1</v>
      </c>
    </row>
    <row r="1952" spans="1:20" x14ac:dyDescent="0.2">
      <c r="A1952" t="s">
        <v>2557</v>
      </c>
      <c r="B1952">
        <f>IF(COUNTIFS('United Data'!$A$3:$A$4341,B$1,'United Data'!$C$3:$C$4341,$A1952)&gt;0,1,0)</f>
        <v>0</v>
      </c>
      <c r="C1952">
        <f>IF(COUNTIFS('United Data'!$A$3:$A$4341,C$1,'United Data'!$C$3:$C$4341,$A1952)&gt;0,1,0)</f>
        <v>0</v>
      </c>
      <c r="D1952">
        <f>IF(COUNTIFS('United Data'!$A$3:$A$4341,D$1,'United Data'!$C$3:$C$4341,$A1952)&gt;0,1,0)</f>
        <v>0</v>
      </c>
      <c r="E1952">
        <f>IF(COUNTIFS('United Data'!$A$3:$A$4341,E$1,'United Data'!$C$3:$C$4341,$A1952)&gt;0,1,0)</f>
        <v>0</v>
      </c>
      <c r="F1952">
        <f>IF(COUNTIFS('United Data'!$A$3:$A$4341,F$1,'United Data'!$C$3:$C$4341,$A1952)&gt;0,1,0)</f>
        <v>0</v>
      </c>
      <c r="G1952">
        <f>IF(COUNTIFS('United Data'!$A$3:$A$4341,G$1,'United Data'!$C$3:$C$4341,$A1952)&gt;0,1,0)</f>
        <v>0</v>
      </c>
      <c r="H1952">
        <f>IF(COUNTIFS('United Data'!$A$3:$A$4341,H$1,'United Data'!$C$3:$C$4341,$A1952)&gt;0,1,0)</f>
        <v>0</v>
      </c>
      <c r="I1952">
        <f>IF(COUNTIFS('United Data'!$A$3:$A$4341,I$1,'United Data'!$C$3:$C$4341,$A1952)&gt;0,1,0)</f>
        <v>0</v>
      </c>
      <c r="J1952">
        <f>IF(COUNTIFS('United Data'!$A$3:$A$4341,J$1,'United Data'!$C$3:$C$4341,$A1952)&gt;0,1,0)</f>
        <v>0</v>
      </c>
      <c r="K1952">
        <f>IF(COUNTIFS('United Data'!$A$3:$A$4341,K$1,'United Data'!$C$3:$C$4341,$A1952)&gt;0,1,0)</f>
        <v>0</v>
      </c>
      <c r="L1952">
        <f>IF(COUNTIFS('United Data'!$A$3:$A$4341,L$1,'United Data'!$C$3:$C$4341,$A1952)&gt;0,1,0)</f>
        <v>0</v>
      </c>
      <c r="M1952">
        <f>IF(COUNTIFS('United Data'!$A$3:$A$4341,M$1,'United Data'!$C$3:$C$4341,$A1952)&gt;0,1,0)</f>
        <v>0</v>
      </c>
      <c r="N1952">
        <f>IF(COUNTIFS('United Data'!$A$3:$A$4341,N$1,'United Data'!$C$3:$C$4341,$A1952)&gt;0,1,0)</f>
        <v>0</v>
      </c>
      <c r="O1952">
        <f>IF(COUNTIFS('United Data'!$A$3:$A$4341,O$1,'United Data'!$C$3:$C$4341,$A1952)&gt;0,1,0)</f>
        <v>0</v>
      </c>
      <c r="P1952">
        <f>IF(COUNTIFS('United Data'!$A$3:$A$4341,P$1,'United Data'!$C$3:$C$4341,$A1952)&gt;0,1,0)</f>
        <v>1</v>
      </c>
      <c r="Q1952">
        <f>IF(COUNTIFS('United Data'!$A$3:$A$4341,Q$1,'United Data'!$C$3:$C$4341,$A1952)&gt;0,1,0)</f>
        <v>0</v>
      </c>
      <c r="R1952">
        <f>IF(COUNTIFS('United Data'!$A$3:$A$4341,R$1,'United Data'!$C$3:$C$4341,$A1952)&gt;0,1,0)</f>
        <v>0</v>
      </c>
      <c r="S1952">
        <f t="shared" si="60"/>
        <v>1</v>
      </c>
      <c r="T1952">
        <f t="shared" si="61"/>
        <v>1</v>
      </c>
    </row>
    <row r="1953" spans="1:20" x14ac:dyDescent="0.2">
      <c r="A1953" t="s">
        <v>2008</v>
      </c>
      <c r="B1953">
        <f>IF(COUNTIFS('United Data'!$A$3:$A$4341,B$1,'United Data'!$C$3:$C$4341,$A1953)&gt;0,1,0)</f>
        <v>0</v>
      </c>
      <c r="C1953">
        <f>IF(COUNTIFS('United Data'!$A$3:$A$4341,C$1,'United Data'!$C$3:$C$4341,$A1953)&gt;0,1,0)</f>
        <v>0</v>
      </c>
      <c r="D1953">
        <f>IF(COUNTIFS('United Data'!$A$3:$A$4341,D$1,'United Data'!$C$3:$C$4341,$A1953)&gt;0,1,0)</f>
        <v>0</v>
      </c>
      <c r="E1953">
        <f>IF(COUNTIFS('United Data'!$A$3:$A$4341,E$1,'United Data'!$C$3:$C$4341,$A1953)&gt;0,1,0)</f>
        <v>0</v>
      </c>
      <c r="F1953">
        <f>IF(COUNTIFS('United Data'!$A$3:$A$4341,F$1,'United Data'!$C$3:$C$4341,$A1953)&gt;0,1,0)</f>
        <v>0</v>
      </c>
      <c r="G1953">
        <f>IF(COUNTIFS('United Data'!$A$3:$A$4341,G$1,'United Data'!$C$3:$C$4341,$A1953)&gt;0,1,0)</f>
        <v>0</v>
      </c>
      <c r="H1953">
        <f>IF(COUNTIFS('United Data'!$A$3:$A$4341,H$1,'United Data'!$C$3:$C$4341,$A1953)&gt;0,1,0)</f>
        <v>0</v>
      </c>
      <c r="I1953">
        <f>IF(COUNTIFS('United Data'!$A$3:$A$4341,I$1,'United Data'!$C$3:$C$4341,$A1953)&gt;0,1,0)</f>
        <v>0</v>
      </c>
      <c r="J1953">
        <f>IF(COUNTIFS('United Data'!$A$3:$A$4341,J$1,'United Data'!$C$3:$C$4341,$A1953)&gt;0,1,0)</f>
        <v>0</v>
      </c>
      <c r="K1953">
        <f>IF(COUNTIFS('United Data'!$A$3:$A$4341,K$1,'United Data'!$C$3:$C$4341,$A1953)&gt;0,1,0)</f>
        <v>0</v>
      </c>
      <c r="L1953">
        <f>IF(COUNTIFS('United Data'!$A$3:$A$4341,L$1,'United Data'!$C$3:$C$4341,$A1953)&gt;0,1,0)</f>
        <v>0</v>
      </c>
      <c r="M1953">
        <f>IF(COUNTIFS('United Data'!$A$3:$A$4341,M$1,'United Data'!$C$3:$C$4341,$A1953)&gt;0,1,0)</f>
        <v>0</v>
      </c>
      <c r="N1953">
        <f>IF(COUNTIFS('United Data'!$A$3:$A$4341,N$1,'United Data'!$C$3:$C$4341,$A1953)&gt;0,1,0)</f>
        <v>0</v>
      </c>
      <c r="O1953">
        <f>IF(COUNTIFS('United Data'!$A$3:$A$4341,O$1,'United Data'!$C$3:$C$4341,$A1953)&gt;0,1,0)</f>
        <v>0</v>
      </c>
      <c r="P1953">
        <f>IF(COUNTIFS('United Data'!$A$3:$A$4341,P$1,'United Data'!$C$3:$C$4341,$A1953)&gt;0,1,0)</f>
        <v>1</v>
      </c>
      <c r="Q1953">
        <f>IF(COUNTIFS('United Data'!$A$3:$A$4341,Q$1,'United Data'!$C$3:$C$4341,$A1953)&gt;0,1,0)</f>
        <v>0</v>
      </c>
      <c r="R1953">
        <f>IF(COUNTIFS('United Data'!$A$3:$A$4341,R$1,'United Data'!$C$3:$C$4341,$A1953)&gt;0,1,0)</f>
        <v>0</v>
      </c>
      <c r="S1953">
        <f t="shared" si="60"/>
        <v>1</v>
      </c>
      <c r="T1953">
        <f t="shared" si="61"/>
        <v>1</v>
      </c>
    </row>
    <row r="1954" spans="1:20" x14ac:dyDescent="0.2">
      <c r="A1954" t="s">
        <v>2009</v>
      </c>
      <c r="B1954">
        <f>IF(COUNTIFS('United Data'!$A$3:$A$4341,B$1,'United Data'!$C$3:$C$4341,$A1954)&gt;0,1,0)</f>
        <v>0</v>
      </c>
      <c r="C1954">
        <f>IF(COUNTIFS('United Data'!$A$3:$A$4341,C$1,'United Data'!$C$3:$C$4341,$A1954)&gt;0,1,0)</f>
        <v>0</v>
      </c>
      <c r="D1954">
        <f>IF(COUNTIFS('United Data'!$A$3:$A$4341,D$1,'United Data'!$C$3:$C$4341,$A1954)&gt;0,1,0)</f>
        <v>0</v>
      </c>
      <c r="E1954">
        <f>IF(COUNTIFS('United Data'!$A$3:$A$4341,E$1,'United Data'!$C$3:$C$4341,$A1954)&gt;0,1,0)</f>
        <v>0</v>
      </c>
      <c r="F1954">
        <f>IF(COUNTIFS('United Data'!$A$3:$A$4341,F$1,'United Data'!$C$3:$C$4341,$A1954)&gt;0,1,0)</f>
        <v>0</v>
      </c>
      <c r="G1954">
        <f>IF(COUNTIFS('United Data'!$A$3:$A$4341,G$1,'United Data'!$C$3:$C$4341,$A1954)&gt;0,1,0)</f>
        <v>0</v>
      </c>
      <c r="H1954">
        <f>IF(COUNTIFS('United Data'!$A$3:$A$4341,H$1,'United Data'!$C$3:$C$4341,$A1954)&gt;0,1,0)</f>
        <v>0</v>
      </c>
      <c r="I1954">
        <f>IF(COUNTIFS('United Data'!$A$3:$A$4341,I$1,'United Data'!$C$3:$C$4341,$A1954)&gt;0,1,0)</f>
        <v>0</v>
      </c>
      <c r="J1954">
        <f>IF(COUNTIFS('United Data'!$A$3:$A$4341,J$1,'United Data'!$C$3:$C$4341,$A1954)&gt;0,1,0)</f>
        <v>0</v>
      </c>
      <c r="K1954">
        <f>IF(COUNTIFS('United Data'!$A$3:$A$4341,K$1,'United Data'!$C$3:$C$4341,$A1954)&gt;0,1,0)</f>
        <v>0</v>
      </c>
      <c r="L1954">
        <f>IF(COUNTIFS('United Data'!$A$3:$A$4341,L$1,'United Data'!$C$3:$C$4341,$A1954)&gt;0,1,0)</f>
        <v>0</v>
      </c>
      <c r="M1954">
        <f>IF(COUNTIFS('United Data'!$A$3:$A$4341,M$1,'United Data'!$C$3:$C$4341,$A1954)&gt;0,1,0)</f>
        <v>0</v>
      </c>
      <c r="N1954">
        <f>IF(COUNTIFS('United Data'!$A$3:$A$4341,N$1,'United Data'!$C$3:$C$4341,$A1954)&gt;0,1,0)</f>
        <v>0</v>
      </c>
      <c r="O1954">
        <f>IF(COUNTIFS('United Data'!$A$3:$A$4341,O$1,'United Data'!$C$3:$C$4341,$A1954)&gt;0,1,0)</f>
        <v>0</v>
      </c>
      <c r="P1954">
        <f>IF(COUNTIFS('United Data'!$A$3:$A$4341,P$1,'United Data'!$C$3:$C$4341,$A1954)&gt;0,1,0)</f>
        <v>1</v>
      </c>
      <c r="Q1954">
        <f>IF(COUNTIFS('United Data'!$A$3:$A$4341,Q$1,'United Data'!$C$3:$C$4341,$A1954)&gt;0,1,0)</f>
        <v>0</v>
      </c>
      <c r="R1954">
        <f>IF(COUNTIFS('United Data'!$A$3:$A$4341,R$1,'United Data'!$C$3:$C$4341,$A1954)&gt;0,1,0)</f>
        <v>0</v>
      </c>
      <c r="S1954">
        <f t="shared" si="60"/>
        <v>1</v>
      </c>
      <c r="T1954">
        <f t="shared" si="61"/>
        <v>1</v>
      </c>
    </row>
    <row r="1955" spans="1:20" x14ac:dyDescent="0.2">
      <c r="A1955" t="s">
        <v>2010</v>
      </c>
      <c r="B1955">
        <f>IF(COUNTIFS('United Data'!$A$3:$A$4341,B$1,'United Data'!$C$3:$C$4341,$A1955)&gt;0,1,0)</f>
        <v>0</v>
      </c>
      <c r="C1955">
        <f>IF(COUNTIFS('United Data'!$A$3:$A$4341,C$1,'United Data'!$C$3:$C$4341,$A1955)&gt;0,1,0)</f>
        <v>0</v>
      </c>
      <c r="D1955">
        <f>IF(COUNTIFS('United Data'!$A$3:$A$4341,D$1,'United Data'!$C$3:$C$4341,$A1955)&gt;0,1,0)</f>
        <v>0</v>
      </c>
      <c r="E1955">
        <f>IF(COUNTIFS('United Data'!$A$3:$A$4341,E$1,'United Data'!$C$3:$C$4341,$A1955)&gt;0,1,0)</f>
        <v>0</v>
      </c>
      <c r="F1955">
        <f>IF(COUNTIFS('United Data'!$A$3:$A$4341,F$1,'United Data'!$C$3:$C$4341,$A1955)&gt;0,1,0)</f>
        <v>0</v>
      </c>
      <c r="G1955">
        <f>IF(COUNTIFS('United Data'!$A$3:$A$4341,G$1,'United Data'!$C$3:$C$4341,$A1955)&gt;0,1,0)</f>
        <v>0</v>
      </c>
      <c r="H1955">
        <f>IF(COUNTIFS('United Data'!$A$3:$A$4341,H$1,'United Data'!$C$3:$C$4341,$A1955)&gt;0,1,0)</f>
        <v>0</v>
      </c>
      <c r="I1955">
        <f>IF(COUNTIFS('United Data'!$A$3:$A$4341,I$1,'United Data'!$C$3:$C$4341,$A1955)&gt;0,1,0)</f>
        <v>0</v>
      </c>
      <c r="J1955">
        <f>IF(COUNTIFS('United Data'!$A$3:$A$4341,J$1,'United Data'!$C$3:$C$4341,$A1955)&gt;0,1,0)</f>
        <v>0</v>
      </c>
      <c r="K1955">
        <f>IF(COUNTIFS('United Data'!$A$3:$A$4341,K$1,'United Data'!$C$3:$C$4341,$A1955)&gt;0,1,0)</f>
        <v>0</v>
      </c>
      <c r="L1955">
        <f>IF(COUNTIFS('United Data'!$A$3:$A$4341,L$1,'United Data'!$C$3:$C$4341,$A1955)&gt;0,1,0)</f>
        <v>0</v>
      </c>
      <c r="M1955">
        <f>IF(COUNTIFS('United Data'!$A$3:$A$4341,M$1,'United Data'!$C$3:$C$4341,$A1955)&gt;0,1,0)</f>
        <v>0</v>
      </c>
      <c r="N1955">
        <f>IF(COUNTIFS('United Data'!$A$3:$A$4341,N$1,'United Data'!$C$3:$C$4341,$A1955)&gt;0,1,0)</f>
        <v>0</v>
      </c>
      <c r="O1955">
        <f>IF(COUNTIFS('United Data'!$A$3:$A$4341,O$1,'United Data'!$C$3:$C$4341,$A1955)&gt;0,1,0)</f>
        <v>0</v>
      </c>
      <c r="P1955">
        <f>IF(COUNTIFS('United Data'!$A$3:$A$4341,P$1,'United Data'!$C$3:$C$4341,$A1955)&gt;0,1,0)</f>
        <v>1</v>
      </c>
      <c r="Q1955">
        <f>IF(COUNTIFS('United Data'!$A$3:$A$4341,Q$1,'United Data'!$C$3:$C$4341,$A1955)&gt;0,1,0)</f>
        <v>1</v>
      </c>
      <c r="R1955">
        <f>IF(COUNTIFS('United Data'!$A$3:$A$4341,R$1,'United Data'!$C$3:$C$4341,$A1955)&gt;0,1,0)</f>
        <v>1</v>
      </c>
      <c r="S1955">
        <f t="shared" si="60"/>
        <v>3</v>
      </c>
      <c r="T1955">
        <f t="shared" si="61"/>
        <v>1</v>
      </c>
    </row>
    <row r="1956" spans="1:20" x14ac:dyDescent="0.2">
      <c r="A1956" t="s">
        <v>2011</v>
      </c>
      <c r="B1956">
        <f>IF(COUNTIFS('United Data'!$A$3:$A$4341,B$1,'United Data'!$C$3:$C$4341,$A1956)&gt;0,1,0)</f>
        <v>0</v>
      </c>
      <c r="C1956">
        <f>IF(COUNTIFS('United Data'!$A$3:$A$4341,C$1,'United Data'!$C$3:$C$4341,$A1956)&gt;0,1,0)</f>
        <v>0</v>
      </c>
      <c r="D1956">
        <f>IF(COUNTIFS('United Data'!$A$3:$A$4341,D$1,'United Data'!$C$3:$C$4341,$A1956)&gt;0,1,0)</f>
        <v>0</v>
      </c>
      <c r="E1956">
        <f>IF(COUNTIFS('United Data'!$A$3:$A$4341,E$1,'United Data'!$C$3:$C$4341,$A1956)&gt;0,1,0)</f>
        <v>0</v>
      </c>
      <c r="F1956">
        <f>IF(COUNTIFS('United Data'!$A$3:$A$4341,F$1,'United Data'!$C$3:$C$4341,$A1956)&gt;0,1,0)</f>
        <v>0</v>
      </c>
      <c r="G1956">
        <f>IF(COUNTIFS('United Data'!$A$3:$A$4341,G$1,'United Data'!$C$3:$C$4341,$A1956)&gt;0,1,0)</f>
        <v>0</v>
      </c>
      <c r="H1956">
        <f>IF(COUNTIFS('United Data'!$A$3:$A$4341,H$1,'United Data'!$C$3:$C$4341,$A1956)&gt;0,1,0)</f>
        <v>0</v>
      </c>
      <c r="I1956">
        <f>IF(COUNTIFS('United Data'!$A$3:$A$4341,I$1,'United Data'!$C$3:$C$4341,$A1956)&gt;0,1,0)</f>
        <v>0</v>
      </c>
      <c r="J1956">
        <f>IF(COUNTIFS('United Data'!$A$3:$A$4341,J$1,'United Data'!$C$3:$C$4341,$A1956)&gt;0,1,0)</f>
        <v>0</v>
      </c>
      <c r="K1956">
        <f>IF(COUNTIFS('United Data'!$A$3:$A$4341,K$1,'United Data'!$C$3:$C$4341,$A1956)&gt;0,1,0)</f>
        <v>0</v>
      </c>
      <c r="L1956">
        <f>IF(COUNTIFS('United Data'!$A$3:$A$4341,L$1,'United Data'!$C$3:$C$4341,$A1956)&gt;0,1,0)</f>
        <v>0</v>
      </c>
      <c r="M1956">
        <f>IF(COUNTIFS('United Data'!$A$3:$A$4341,M$1,'United Data'!$C$3:$C$4341,$A1956)&gt;0,1,0)</f>
        <v>0</v>
      </c>
      <c r="N1956">
        <f>IF(COUNTIFS('United Data'!$A$3:$A$4341,N$1,'United Data'!$C$3:$C$4341,$A1956)&gt;0,1,0)</f>
        <v>0</v>
      </c>
      <c r="O1956">
        <f>IF(COUNTIFS('United Data'!$A$3:$A$4341,O$1,'United Data'!$C$3:$C$4341,$A1956)&gt;0,1,0)</f>
        <v>0</v>
      </c>
      <c r="P1956">
        <f>IF(COUNTIFS('United Data'!$A$3:$A$4341,P$1,'United Data'!$C$3:$C$4341,$A1956)&gt;0,1,0)</f>
        <v>1</v>
      </c>
      <c r="Q1956">
        <f>IF(COUNTIFS('United Data'!$A$3:$A$4341,Q$1,'United Data'!$C$3:$C$4341,$A1956)&gt;0,1,0)</f>
        <v>1</v>
      </c>
      <c r="R1956">
        <f>IF(COUNTIFS('United Data'!$A$3:$A$4341,R$1,'United Data'!$C$3:$C$4341,$A1956)&gt;0,1,0)</f>
        <v>0</v>
      </c>
      <c r="S1956">
        <f t="shared" si="60"/>
        <v>2</v>
      </c>
      <c r="T1956">
        <f t="shared" si="61"/>
        <v>1</v>
      </c>
    </row>
    <row r="1957" spans="1:20" x14ac:dyDescent="0.2">
      <c r="A1957" t="s">
        <v>2558</v>
      </c>
      <c r="B1957">
        <f>IF(COUNTIFS('United Data'!$A$3:$A$4341,B$1,'United Data'!$C$3:$C$4341,$A1957)&gt;0,1,0)</f>
        <v>0</v>
      </c>
      <c r="C1957">
        <f>IF(COUNTIFS('United Data'!$A$3:$A$4341,C$1,'United Data'!$C$3:$C$4341,$A1957)&gt;0,1,0)</f>
        <v>0</v>
      </c>
      <c r="D1957">
        <f>IF(COUNTIFS('United Data'!$A$3:$A$4341,D$1,'United Data'!$C$3:$C$4341,$A1957)&gt;0,1,0)</f>
        <v>0</v>
      </c>
      <c r="E1957">
        <f>IF(COUNTIFS('United Data'!$A$3:$A$4341,E$1,'United Data'!$C$3:$C$4341,$A1957)&gt;0,1,0)</f>
        <v>0</v>
      </c>
      <c r="F1957">
        <f>IF(COUNTIFS('United Data'!$A$3:$A$4341,F$1,'United Data'!$C$3:$C$4341,$A1957)&gt;0,1,0)</f>
        <v>0</v>
      </c>
      <c r="G1957">
        <f>IF(COUNTIFS('United Data'!$A$3:$A$4341,G$1,'United Data'!$C$3:$C$4341,$A1957)&gt;0,1,0)</f>
        <v>0</v>
      </c>
      <c r="H1957">
        <f>IF(COUNTIFS('United Data'!$A$3:$A$4341,H$1,'United Data'!$C$3:$C$4341,$A1957)&gt;0,1,0)</f>
        <v>0</v>
      </c>
      <c r="I1957">
        <f>IF(COUNTIFS('United Data'!$A$3:$A$4341,I$1,'United Data'!$C$3:$C$4341,$A1957)&gt;0,1,0)</f>
        <v>0</v>
      </c>
      <c r="J1957">
        <f>IF(COUNTIFS('United Data'!$A$3:$A$4341,J$1,'United Data'!$C$3:$C$4341,$A1957)&gt;0,1,0)</f>
        <v>0</v>
      </c>
      <c r="K1957">
        <f>IF(COUNTIFS('United Data'!$A$3:$A$4341,K$1,'United Data'!$C$3:$C$4341,$A1957)&gt;0,1,0)</f>
        <v>0</v>
      </c>
      <c r="L1957">
        <f>IF(COUNTIFS('United Data'!$A$3:$A$4341,L$1,'United Data'!$C$3:$C$4341,$A1957)&gt;0,1,0)</f>
        <v>0</v>
      </c>
      <c r="M1957">
        <f>IF(COUNTIFS('United Data'!$A$3:$A$4341,M$1,'United Data'!$C$3:$C$4341,$A1957)&gt;0,1,0)</f>
        <v>0</v>
      </c>
      <c r="N1957">
        <f>IF(COUNTIFS('United Data'!$A$3:$A$4341,N$1,'United Data'!$C$3:$C$4341,$A1957)&gt;0,1,0)</f>
        <v>0</v>
      </c>
      <c r="O1957">
        <f>IF(COUNTIFS('United Data'!$A$3:$A$4341,O$1,'United Data'!$C$3:$C$4341,$A1957)&gt;0,1,0)</f>
        <v>0</v>
      </c>
      <c r="P1957">
        <f>IF(COUNTIFS('United Data'!$A$3:$A$4341,P$1,'United Data'!$C$3:$C$4341,$A1957)&gt;0,1,0)</f>
        <v>1</v>
      </c>
      <c r="Q1957">
        <f>IF(COUNTIFS('United Data'!$A$3:$A$4341,Q$1,'United Data'!$C$3:$C$4341,$A1957)&gt;0,1,0)</f>
        <v>0</v>
      </c>
      <c r="R1957">
        <f>IF(COUNTIFS('United Data'!$A$3:$A$4341,R$1,'United Data'!$C$3:$C$4341,$A1957)&gt;0,1,0)</f>
        <v>0</v>
      </c>
      <c r="S1957">
        <f t="shared" si="60"/>
        <v>1</v>
      </c>
      <c r="T1957">
        <f t="shared" si="61"/>
        <v>1</v>
      </c>
    </row>
    <row r="1958" spans="1:20" x14ac:dyDescent="0.2">
      <c r="A1958" t="s">
        <v>2012</v>
      </c>
      <c r="B1958">
        <f>IF(COUNTIFS('United Data'!$A$3:$A$4341,B$1,'United Data'!$C$3:$C$4341,$A1958)&gt;0,1,0)</f>
        <v>0</v>
      </c>
      <c r="C1958">
        <f>IF(COUNTIFS('United Data'!$A$3:$A$4341,C$1,'United Data'!$C$3:$C$4341,$A1958)&gt;0,1,0)</f>
        <v>0</v>
      </c>
      <c r="D1958">
        <f>IF(COUNTIFS('United Data'!$A$3:$A$4341,D$1,'United Data'!$C$3:$C$4341,$A1958)&gt;0,1,0)</f>
        <v>0</v>
      </c>
      <c r="E1958">
        <f>IF(COUNTIFS('United Data'!$A$3:$A$4341,E$1,'United Data'!$C$3:$C$4341,$A1958)&gt;0,1,0)</f>
        <v>0</v>
      </c>
      <c r="F1958">
        <f>IF(COUNTIFS('United Data'!$A$3:$A$4341,F$1,'United Data'!$C$3:$C$4341,$A1958)&gt;0,1,0)</f>
        <v>0</v>
      </c>
      <c r="G1958">
        <f>IF(COUNTIFS('United Data'!$A$3:$A$4341,G$1,'United Data'!$C$3:$C$4341,$A1958)&gt;0,1,0)</f>
        <v>0</v>
      </c>
      <c r="H1958">
        <f>IF(COUNTIFS('United Data'!$A$3:$A$4341,H$1,'United Data'!$C$3:$C$4341,$A1958)&gt;0,1,0)</f>
        <v>0</v>
      </c>
      <c r="I1958">
        <f>IF(COUNTIFS('United Data'!$A$3:$A$4341,I$1,'United Data'!$C$3:$C$4341,$A1958)&gt;0,1,0)</f>
        <v>0</v>
      </c>
      <c r="J1958">
        <f>IF(COUNTIFS('United Data'!$A$3:$A$4341,J$1,'United Data'!$C$3:$C$4341,$A1958)&gt;0,1,0)</f>
        <v>0</v>
      </c>
      <c r="K1958">
        <f>IF(COUNTIFS('United Data'!$A$3:$A$4341,K$1,'United Data'!$C$3:$C$4341,$A1958)&gt;0,1,0)</f>
        <v>0</v>
      </c>
      <c r="L1958">
        <f>IF(COUNTIFS('United Data'!$A$3:$A$4341,L$1,'United Data'!$C$3:$C$4341,$A1958)&gt;0,1,0)</f>
        <v>0</v>
      </c>
      <c r="M1958">
        <f>IF(COUNTIFS('United Data'!$A$3:$A$4341,M$1,'United Data'!$C$3:$C$4341,$A1958)&gt;0,1,0)</f>
        <v>0</v>
      </c>
      <c r="N1958">
        <f>IF(COUNTIFS('United Data'!$A$3:$A$4341,N$1,'United Data'!$C$3:$C$4341,$A1958)&gt;0,1,0)</f>
        <v>0</v>
      </c>
      <c r="O1958">
        <f>IF(COUNTIFS('United Data'!$A$3:$A$4341,O$1,'United Data'!$C$3:$C$4341,$A1958)&gt;0,1,0)</f>
        <v>0</v>
      </c>
      <c r="P1958">
        <f>IF(COUNTIFS('United Data'!$A$3:$A$4341,P$1,'United Data'!$C$3:$C$4341,$A1958)&gt;0,1,0)</f>
        <v>1</v>
      </c>
      <c r="Q1958">
        <f>IF(COUNTIFS('United Data'!$A$3:$A$4341,Q$1,'United Data'!$C$3:$C$4341,$A1958)&gt;0,1,0)</f>
        <v>0</v>
      </c>
      <c r="R1958">
        <f>IF(COUNTIFS('United Data'!$A$3:$A$4341,R$1,'United Data'!$C$3:$C$4341,$A1958)&gt;0,1,0)</f>
        <v>0</v>
      </c>
      <c r="S1958">
        <f t="shared" si="60"/>
        <v>1</v>
      </c>
      <c r="T1958">
        <f t="shared" si="61"/>
        <v>1</v>
      </c>
    </row>
    <row r="1959" spans="1:20" x14ac:dyDescent="0.2">
      <c r="A1959" t="s">
        <v>2559</v>
      </c>
      <c r="B1959">
        <f>IF(COUNTIFS('United Data'!$A$3:$A$4341,B$1,'United Data'!$C$3:$C$4341,$A1959)&gt;0,1,0)</f>
        <v>0</v>
      </c>
      <c r="C1959">
        <f>IF(COUNTIFS('United Data'!$A$3:$A$4341,C$1,'United Data'!$C$3:$C$4341,$A1959)&gt;0,1,0)</f>
        <v>0</v>
      </c>
      <c r="D1959">
        <f>IF(COUNTIFS('United Data'!$A$3:$A$4341,D$1,'United Data'!$C$3:$C$4341,$A1959)&gt;0,1,0)</f>
        <v>0</v>
      </c>
      <c r="E1959">
        <f>IF(COUNTIFS('United Data'!$A$3:$A$4341,E$1,'United Data'!$C$3:$C$4341,$A1959)&gt;0,1,0)</f>
        <v>0</v>
      </c>
      <c r="F1959">
        <f>IF(COUNTIFS('United Data'!$A$3:$A$4341,F$1,'United Data'!$C$3:$C$4341,$A1959)&gt;0,1,0)</f>
        <v>0</v>
      </c>
      <c r="G1959">
        <f>IF(COUNTIFS('United Data'!$A$3:$A$4341,G$1,'United Data'!$C$3:$C$4341,$A1959)&gt;0,1,0)</f>
        <v>0</v>
      </c>
      <c r="H1959">
        <f>IF(COUNTIFS('United Data'!$A$3:$A$4341,H$1,'United Data'!$C$3:$C$4341,$A1959)&gt;0,1,0)</f>
        <v>0</v>
      </c>
      <c r="I1959">
        <f>IF(COUNTIFS('United Data'!$A$3:$A$4341,I$1,'United Data'!$C$3:$C$4341,$A1959)&gt;0,1,0)</f>
        <v>0</v>
      </c>
      <c r="J1959">
        <f>IF(COUNTIFS('United Data'!$A$3:$A$4341,J$1,'United Data'!$C$3:$C$4341,$A1959)&gt;0,1,0)</f>
        <v>0</v>
      </c>
      <c r="K1959">
        <f>IF(COUNTIFS('United Data'!$A$3:$A$4341,K$1,'United Data'!$C$3:$C$4341,$A1959)&gt;0,1,0)</f>
        <v>0</v>
      </c>
      <c r="L1959">
        <f>IF(COUNTIFS('United Data'!$A$3:$A$4341,L$1,'United Data'!$C$3:$C$4341,$A1959)&gt;0,1,0)</f>
        <v>0</v>
      </c>
      <c r="M1959">
        <f>IF(COUNTIFS('United Data'!$A$3:$A$4341,M$1,'United Data'!$C$3:$C$4341,$A1959)&gt;0,1,0)</f>
        <v>0</v>
      </c>
      <c r="N1959">
        <f>IF(COUNTIFS('United Data'!$A$3:$A$4341,N$1,'United Data'!$C$3:$C$4341,$A1959)&gt;0,1,0)</f>
        <v>0</v>
      </c>
      <c r="O1959">
        <f>IF(COUNTIFS('United Data'!$A$3:$A$4341,O$1,'United Data'!$C$3:$C$4341,$A1959)&gt;0,1,0)</f>
        <v>0</v>
      </c>
      <c r="P1959">
        <f>IF(COUNTIFS('United Data'!$A$3:$A$4341,P$1,'United Data'!$C$3:$C$4341,$A1959)&gt;0,1,0)</f>
        <v>0</v>
      </c>
      <c r="Q1959">
        <f>IF(COUNTIFS('United Data'!$A$3:$A$4341,Q$1,'United Data'!$C$3:$C$4341,$A1959)&gt;0,1,0)</f>
        <v>1</v>
      </c>
      <c r="R1959">
        <f>IF(COUNTIFS('United Data'!$A$3:$A$4341,R$1,'United Data'!$C$3:$C$4341,$A1959)&gt;0,1,0)</f>
        <v>0</v>
      </c>
      <c r="S1959">
        <f t="shared" si="60"/>
        <v>1</v>
      </c>
      <c r="T1959">
        <f t="shared" si="61"/>
        <v>1</v>
      </c>
    </row>
    <row r="1960" spans="1:20" x14ac:dyDescent="0.2">
      <c r="A1960" t="s">
        <v>2560</v>
      </c>
      <c r="B1960">
        <f>IF(COUNTIFS('United Data'!$A$3:$A$4341,B$1,'United Data'!$C$3:$C$4341,$A1960)&gt;0,1,0)</f>
        <v>0</v>
      </c>
      <c r="C1960">
        <f>IF(COUNTIFS('United Data'!$A$3:$A$4341,C$1,'United Data'!$C$3:$C$4341,$A1960)&gt;0,1,0)</f>
        <v>0</v>
      </c>
      <c r="D1960">
        <f>IF(COUNTIFS('United Data'!$A$3:$A$4341,D$1,'United Data'!$C$3:$C$4341,$A1960)&gt;0,1,0)</f>
        <v>0</v>
      </c>
      <c r="E1960">
        <f>IF(COUNTIFS('United Data'!$A$3:$A$4341,E$1,'United Data'!$C$3:$C$4341,$A1960)&gt;0,1,0)</f>
        <v>0</v>
      </c>
      <c r="F1960">
        <f>IF(COUNTIFS('United Data'!$A$3:$A$4341,F$1,'United Data'!$C$3:$C$4341,$A1960)&gt;0,1,0)</f>
        <v>0</v>
      </c>
      <c r="G1960">
        <f>IF(COUNTIFS('United Data'!$A$3:$A$4341,G$1,'United Data'!$C$3:$C$4341,$A1960)&gt;0,1,0)</f>
        <v>0</v>
      </c>
      <c r="H1960">
        <f>IF(COUNTIFS('United Data'!$A$3:$A$4341,H$1,'United Data'!$C$3:$C$4341,$A1960)&gt;0,1,0)</f>
        <v>0</v>
      </c>
      <c r="I1960">
        <f>IF(COUNTIFS('United Data'!$A$3:$A$4341,I$1,'United Data'!$C$3:$C$4341,$A1960)&gt;0,1,0)</f>
        <v>0</v>
      </c>
      <c r="J1960">
        <f>IF(COUNTIFS('United Data'!$A$3:$A$4341,J$1,'United Data'!$C$3:$C$4341,$A1960)&gt;0,1,0)</f>
        <v>0</v>
      </c>
      <c r="K1960">
        <f>IF(COUNTIFS('United Data'!$A$3:$A$4341,K$1,'United Data'!$C$3:$C$4341,$A1960)&gt;0,1,0)</f>
        <v>0</v>
      </c>
      <c r="L1960">
        <f>IF(COUNTIFS('United Data'!$A$3:$A$4341,L$1,'United Data'!$C$3:$C$4341,$A1960)&gt;0,1,0)</f>
        <v>0</v>
      </c>
      <c r="M1960">
        <f>IF(COUNTIFS('United Data'!$A$3:$A$4341,M$1,'United Data'!$C$3:$C$4341,$A1960)&gt;0,1,0)</f>
        <v>0</v>
      </c>
      <c r="N1960">
        <f>IF(COUNTIFS('United Data'!$A$3:$A$4341,N$1,'United Data'!$C$3:$C$4341,$A1960)&gt;0,1,0)</f>
        <v>0</v>
      </c>
      <c r="O1960">
        <f>IF(COUNTIFS('United Data'!$A$3:$A$4341,O$1,'United Data'!$C$3:$C$4341,$A1960)&gt;0,1,0)</f>
        <v>0</v>
      </c>
      <c r="P1960">
        <f>IF(COUNTIFS('United Data'!$A$3:$A$4341,P$1,'United Data'!$C$3:$C$4341,$A1960)&gt;0,1,0)</f>
        <v>0</v>
      </c>
      <c r="Q1960">
        <f>IF(COUNTIFS('United Data'!$A$3:$A$4341,Q$1,'United Data'!$C$3:$C$4341,$A1960)&gt;0,1,0)</f>
        <v>0</v>
      </c>
      <c r="R1960">
        <f>IF(COUNTIFS('United Data'!$A$3:$A$4341,R$1,'United Data'!$C$3:$C$4341,$A1960)&gt;0,1,0)</f>
        <v>1</v>
      </c>
      <c r="S1960">
        <f t="shared" si="60"/>
        <v>1</v>
      </c>
      <c r="T1960">
        <f t="shared" si="61"/>
        <v>1</v>
      </c>
    </row>
    <row r="1961" spans="1:20" x14ac:dyDescent="0.2">
      <c r="A1961" t="s">
        <v>2013</v>
      </c>
      <c r="B1961">
        <f>IF(COUNTIFS('United Data'!$A$3:$A$4341,B$1,'United Data'!$C$3:$C$4341,$A1961)&gt;0,1,0)</f>
        <v>1</v>
      </c>
      <c r="C1961">
        <f>IF(COUNTIFS('United Data'!$A$3:$A$4341,C$1,'United Data'!$C$3:$C$4341,$A1961)&gt;0,1,0)</f>
        <v>0</v>
      </c>
      <c r="D1961">
        <f>IF(COUNTIFS('United Data'!$A$3:$A$4341,D$1,'United Data'!$C$3:$C$4341,$A1961)&gt;0,1,0)</f>
        <v>0</v>
      </c>
      <c r="E1961">
        <f>IF(COUNTIFS('United Data'!$A$3:$A$4341,E$1,'United Data'!$C$3:$C$4341,$A1961)&gt;0,1,0)</f>
        <v>0</v>
      </c>
      <c r="F1961">
        <f>IF(COUNTIFS('United Data'!$A$3:$A$4341,F$1,'United Data'!$C$3:$C$4341,$A1961)&gt;0,1,0)</f>
        <v>0</v>
      </c>
      <c r="G1961">
        <f>IF(COUNTIFS('United Data'!$A$3:$A$4341,G$1,'United Data'!$C$3:$C$4341,$A1961)&gt;0,1,0)</f>
        <v>0</v>
      </c>
      <c r="H1961">
        <f>IF(COUNTIFS('United Data'!$A$3:$A$4341,H$1,'United Data'!$C$3:$C$4341,$A1961)&gt;0,1,0)</f>
        <v>0</v>
      </c>
      <c r="I1961">
        <f>IF(COUNTIFS('United Data'!$A$3:$A$4341,I$1,'United Data'!$C$3:$C$4341,$A1961)&gt;0,1,0)</f>
        <v>0</v>
      </c>
      <c r="J1961">
        <f>IF(COUNTIFS('United Data'!$A$3:$A$4341,J$1,'United Data'!$C$3:$C$4341,$A1961)&gt;0,1,0)</f>
        <v>0</v>
      </c>
      <c r="K1961">
        <f>IF(COUNTIFS('United Data'!$A$3:$A$4341,K$1,'United Data'!$C$3:$C$4341,$A1961)&gt;0,1,0)</f>
        <v>0</v>
      </c>
      <c r="L1961">
        <f>IF(COUNTIFS('United Data'!$A$3:$A$4341,L$1,'United Data'!$C$3:$C$4341,$A1961)&gt;0,1,0)</f>
        <v>0</v>
      </c>
      <c r="M1961">
        <f>IF(COUNTIFS('United Data'!$A$3:$A$4341,M$1,'United Data'!$C$3:$C$4341,$A1961)&gt;0,1,0)</f>
        <v>0</v>
      </c>
      <c r="N1961">
        <f>IF(COUNTIFS('United Data'!$A$3:$A$4341,N$1,'United Data'!$C$3:$C$4341,$A1961)&gt;0,1,0)</f>
        <v>0</v>
      </c>
      <c r="O1961">
        <f>IF(COUNTIFS('United Data'!$A$3:$A$4341,O$1,'United Data'!$C$3:$C$4341,$A1961)&gt;0,1,0)</f>
        <v>0</v>
      </c>
      <c r="P1961">
        <f>IF(COUNTIFS('United Data'!$A$3:$A$4341,P$1,'United Data'!$C$3:$C$4341,$A1961)&gt;0,1,0)</f>
        <v>0</v>
      </c>
      <c r="Q1961">
        <f>IF(COUNTIFS('United Data'!$A$3:$A$4341,Q$1,'United Data'!$C$3:$C$4341,$A1961)&gt;0,1,0)</f>
        <v>0</v>
      </c>
      <c r="R1961">
        <f>IF(COUNTIFS('United Data'!$A$3:$A$4341,R$1,'United Data'!$C$3:$C$4341,$A1961)&gt;0,1,0)</f>
        <v>0</v>
      </c>
      <c r="S1961">
        <f t="shared" si="60"/>
        <v>1</v>
      </c>
      <c r="T1961">
        <f t="shared" si="61"/>
        <v>1</v>
      </c>
    </row>
    <row r="1962" spans="1:20" x14ac:dyDescent="0.2">
      <c r="A1962" t="s">
        <v>2561</v>
      </c>
      <c r="B1962">
        <f>IF(COUNTIFS('United Data'!$A$3:$A$4341,B$1,'United Data'!$C$3:$C$4341,$A1962)&gt;0,1,0)</f>
        <v>1</v>
      </c>
      <c r="C1962">
        <f>IF(COUNTIFS('United Data'!$A$3:$A$4341,C$1,'United Data'!$C$3:$C$4341,$A1962)&gt;0,1,0)</f>
        <v>0</v>
      </c>
      <c r="D1962">
        <f>IF(COUNTIFS('United Data'!$A$3:$A$4341,D$1,'United Data'!$C$3:$C$4341,$A1962)&gt;0,1,0)</f>
        <v>0</v>
      </c>
      <c r="E1962">
        <f>IF(COUNTIFS('United Data'!$A$3:$A$4341,E$1,'United Data'!$C$3:$C$4341,$A1962)&gt;0,1,0)</f>
        <v>0</v>
      </c>
      <c r="F1962">
        <f>IF(COUNTIFS('United Data'!$A$3:$A$4341,F$1,'United Data'!$C$3:$C$4341,$A1962)&gt;0,1,0)</f>
        <v>0</v>
      </c>
      <c r="G1962">
        <f>IF(COUNTIFS('United Data'!$A$3:$A$4341,G$1,'United Data'!$C$3:$C$4341,$A1962)&gt;0,1,0)</f>
        <v>0</v>
      </c>
      <c r="H1962">
        <f>IF(COUNTIFS('United Data'!$A$3:$A$4341,H$1,'United Data'!$C$3:$C$4341,$A1962)&gt;0,1,0)</f>
        <v>0</v>
      </c>
      <c r="I1962">
        <f>IF(COUNTIFS('United Data'!$A$3:$A$4341,I$1,'United Data'!$C$3:$C$4341,$A1962)&gt;0,1,0)</f>
        <v>0</v>
      </c>
      <c r="J1962">
        <f>IF(COUNTIFS('United Data'!$A$3:$A$4341,J$1,'United Data'!$C$3:$C$4341,$A1962)&gt;0,1,0)</f>
        <v>0</v>
      </c>
      <c r="K1962">
        <f>IF(COUNTIFS('United Data'!$A$3:$A$4341,K$1,'United Data'!$C$3:$C$4341,$A1962)&gt;0,1,0)</f>
        <v>0</v>
      </c>
      <c r="L1962">
        <f>IF(COUNTIFS('United Data'!$A$3:$A$4341,L$1,'United Data'!$C$3:$C$4341,$A1962)&gt;0,1,0)</f>
        <v>0</v>
      </c>
      <c r="M1962">
        <f>IF(COUNTIFS('United Data'!$A$3:$A$4341,M$1,'United Data'!$C$3:$C$4341,$A1962)&gt;0,1,0)</f>
        <v>0</v>
      </c>
      <c r="N1962">
        <f>IF(COUNTIFS('United Data'!$A$3:$A$4341,N$1,'United Data'!$C$3:$C$4341,$A1962)&gt;0,1,0)</f>
        <v>0</v>
      </c>
      <c r="O1962">
        <f>IF(COUNTIFS('United Data'!$A$3:$A$4341,O$1,'United Data'!$C$3:$C$4341,$A1962)&gt;0,1,0)</f>
        <v>0</v>
      </c>
      <c r="P1962">
        <f>IF(COUNTIFS('United Data'!$A$3:$A$4341,P$1,'United Data'!$C$3:$C$4341,$A1962)&gt;0,1,0)</f>
        <v>0</v>
      </c>
      <c r="Q1962">
        <f>IF(COUNTIFS('United Data'!$A$3:$A$4341,Q$1,'United Data'!$C$3:$C$4341,$A1962)&gt;0,1,0)</f>
        <v>0</v>
      </c>
      <c r="R1962">
        <f>IF(COUNTIFS('United Data'!$A$3:$A$4341,R$1,'United Data'!$C$3:$C$4341,$A1962)&gt;0,1,0)</f>
        <v>0</v>
      </c>
      <c r="S1962">
        <f t="shared" si="60"/>
        <v>1</v>
      </c>
      <c r="T1962">
        <f t="shared" si="61"/>
        <v>1</v>
      </c>
    </row>
    <row r="1963" spans="1:20" x14ac:dyDescent="0.2">
      <c r="A1963" t="s">
        <v>2014</v>
      </c>
      <c r="B1963">
        <f>IF(COUNTIFS('United Data'!$A$3:$A$4341,B$1,'United Data'!$C$3:$C$4341,$A1963)&gt;0,1,0)</f>
        <v>1</v>
      </c>
      <c r="C1963">
        <f>IF(COUNTIFS('United Data'!$A$3:$A$4341,C$1,'United Data'!$C$3:$C$4341,$A1963)&gt;0,1,0)</f>
        <v>0</v>
      </c>
      <c r="D1963">
        <f>IF(COUNTIFS('United Data'!$A$3:$A$4341,D$1,'United Data'!$C$3:$C$4341,$A1963)&gt;0,1,0)</f>
        <v>1</v>
      </c>
      <c r="E1963">
        <f>IF(COUNTIFS('United Data'!$A$3:$A$4341,E$1,'United Data'!$C$3:$C$4341,$A1963)&gt;0,1,0)</f>
        <v>0</v>
      </c>
      <c r="F1963">
        <f>IF(COUNTIFS('United Data'!$A$3:$A$4341,F$1,'United Data'!$C$3:$C$4341,$A1963)&gt;0,1,0)</f>
        <v>0</v>
      </c>
      <c r="G1963">
        <f>IF(COUNTIFS('United Data'!$A$3:$A$4341,G$1,'United Data'!$C$3:$C$4341,$A1963)&gt;0,1,0)</f>
        <v>0</v>
      </c>
      <c r="H1963">
        <f>IF(COUNTIFS('United Data'!$A$3:$A$4341,H$1,'United Data'!$C$3:$C$4341,$A1963)&gt;0,1,0)</f>
        <v>0</v>
      </c>
      <c r="I1963">
        <f>IF(COUNTIFS('United Data'!$A$3:$A$4341,I$1,'United Data'!$C$3:$C$4341,$A1963)&gt;0,1,0)</f>
        <v>0</v>
      </c>
      <c r="J1963">
        <f>IF(COUNTIFS('United Data'!$A$3:$A$4341,J$1,'United Data'!$C$3:$C$4341,$A1963)&gt;0,1,0)</f>
        <v>0</v>
      </c>
      <c r="K1963">
        <f>IF(COUNTIFS('United Data'!$A$3:$A$4341,K$1,'United Data'!$C$3:$C$4341,$A1963)&gt;0,1,0)</f>
        <v>0</v>
      </c>
      <c r="L1963">
        <f>IF(COUNTIFS('United Data'!$A$3:$A$4341,L$1,'United Data'!$C$3:$C$4341,$A1963)&gt;0,1,0)</f>
        <v>0</v>
      </c>
      <c r="M1963">
        <f>IF(COUNTIFS('United Data'!$A$3:$A$4341,M$1,'United Data'!$C$3:$C$4341,$A1963)&gt;0,1,0)</f>
        <v>0</v>
      </c>
      <c r="N1963">
        <f>IF(COUNTIFS('United Data'!$A$3:$A$4341,N$1,'United Data'!$C$3:$C$4341,$A1963)&gt;0,1,0)</f>
        <v>0</v>
      </c>
      <c r="O1963">
        <f>IF(COUNTIFS('United Data'!$A$3:$A$4341,O$1,'United Data'!$C$3:$C$4341,$A1963)&gt;0,1,0)</f>
        <v>0</v>
      </c>
      <c r="P1963">
        <f>IF(COUNTIFS('United Data'!$A$3:$A$4341,P$1,'United Data'!$C$3:$C$4341,$A1963)&gt;0,1,0)</f>
        <v>0</v>
      </c>
      <c r="Q1963">
        <f>IF(COUNTIFS('United Data'!$A$3:$A$4341,Q$1,'United Data'!$C$3:$C$4341,$A1963)&gt;0,1,0)</f>
        <v>0</v>
      </c>
      <c r="R1963">
        <f>IF(COUNTIFS('United Data'!$A$3:$A$4341,R$1,'United Data'!$C$3:$C$4341,$A1963)&gt;0,1,0)</f>
        <v>0</v>
      </c>
      <c r="S1963">
        <f t="shared" si="60"/>
        <v>2</v>
      </c>
      <c r="T1963">
        <f t="shared" si="61"/>
        <v>2</v>
      </c>
    </row>
    <row r="1964" spans="1:20" x14ac:dyDescent="0.2">
      <c r="A1964" t="s">
        <v>2015</v>
      </c>
      <c r="B1964">
        <f>IF(COUNTIFS('United Data'!$A$3:$A$4341,B$1,'United Data'!$C$3:$C$4341,$A1964)&gt;0,1,0)</f>
        <v>0</v>
      </c>
      <c r="C1964">
        <f>IF(COUNTIFS('United Data'!$A$3:$A$4341,C$1,'United Data'!$C$3:$C$4341,$A1964)&gt;0,1,0)</f>
        <v>1</v>
      </c>
      <c r="D1964">
        <f>IF(COUNTIFS('United Data'!$A$3:$A$4341,D$1,'United Data'!$C$3:$C$4341,$A1964)&gt;0,1,0)</f>
        <v>0</v>
      </c>
      <c r="E1964">
        <f>IF(COUNTIFS('United Data'!$A$3:$A$4341,E$1,'United Data'!$C$3:$C$4341,$A1964)&gt;0,1,0)</f>
        <v>0</v>
      </c>
      <c r="F1964">
        <f>IF(COUNTIFS('United Data'!$A$3:$A$4341,F$1,'United Data'!$C$3:$C$4341,$A1964)&gt;0,1,0)</f>
        <v>0</v>
      </c>
      <c r="G1964">
        <f>IF(COUNTIFS('United Data'!$A$3:$A$4341,G$1,'United Data'!$C$3:$C$4341,$A1964)&gt;0,1,0)</f>
        <v>0</v>
      </c>
      <c r="H1964">
        <f>IF(COUNTIFS('United Data'!$A$3:$A$4341,H$1,'United Data'!$C$3:$C$4341,$A1964)&gt;0,1,0)</f>
        <v>0</v>
      </c>
      <c r="I1964">
        <f>IF(COUNTIFS('United Data'!$A$3:$A$4341,I$1,'United Data'!$C$3:$C$4341,$A1964)&gt;0,1,0)</f>
        <v>0</v>
      </c>
      <c r="J1964">
        <f>IF(COUNTIFS('United Data'!$A$3:$A$4341,J$1,'United Data'!$C$3:$C$4341,$A1964)&gt;0,1,0)</f>
        <v>0</v>
      </c>
      <c r="K1964">
        <f>IF(COUNTIFS('United Data'!$A$3:$A$4341,K$1,'United Data'!$C$3:$C$4341,$A1964)&gt;0,1,0)</f>
        <v>0</v>
      </c>
      <c r="L1964">
        <f>IF(COUNTIFS('United Data'!$A$3:$A$4341,L$1,'United Data'!$C$3:$C$4341,$A1964)&gt;0,1,0)</f>
        <v>0</v>
      </c>
      <c r="M1964">
        <f>IF(COUNTIFS('United Data'!$A$3:$A$4341,M$1,'United Data'!$C$3:$C$4341,$A1964)&gt;0,1,0)</f>
        <v>0</v>
      </c>
      <c r="N1964">
        <f>IF(COUNTIFS('United Data'!$A$3:$A$4341,N$1,'United Data'!$C$3:$C$4341,$A1964)&gt;0,1,0)</f>
        <v>0</v>
      </c>
      <c r="O1964">
        <f>IF(COUNTIFS('United Data'!$A$3:$A$4341,O$1,'United Data'!$C$3:$C$4341,$A1964)&gt;0,1,0)</f>
        <v>0</v>
      </c>
      <c r="P1964">
        <f>IF(COUNTIFS('United Data'!$A$3:$A$4341,P$1,'United Data'!$C$3:$C$4341,$A1964)&gt;0,1,0)</f>
        <v>0</v>
      </c>
      <c r="Q1964">
        <f>IF(COUNTIFS('United Data'!$A$3:$A$4341,Q$1,'United Data'!$C$3:$C$4341,$A1964)&gt;0,1,0)</f>
        <v>0</v>
      </c>
      <c r="R1964">
        <f>IF(COUNTIFS('United Data'!$A$3:$A$4341,R$1,'United Data'!$C$3:$C$4341,$A1964)&gt;0,1,0)</f>
        <v>0</v>
      </c>
      <c r="S1964">
        <f t="shared" si="60"/>
        <v>1</v>
      </c>
      <c r="T1964">
        <f t="shared" si="61"/>
        <v>1</v>
      </c>
    </row>
    <row r="1965" spans="1:20" x14ac:dyDescent="0.2">
      <c r="A1965" t="s">
        <v>2016</v>
      </c>
      <c r="B1965">
        <f>IF(COUNTIFS('United Data'!$A$3:$A$4341,B$1,'United Data'!$C$3:$C$4341,$A1965)&gt;0,1,0)</f>
        <v>0</v>
      </c>
      <c r="C1965">
        <f>IF(COUNTIFS('United Data'!$A$3:$A$4341,C$1,'United Data'!$C$3:$C$4341,$A1965)&gt;0,1,0)</f>
        <v>1</v>
      </c>
      <c r="D1965">
        <f>IF(COUNTIFS('United Data'!$A$3:$A$4341,D$1,'United Data'!$C$3:$C$4341,$A1965)&gt;0,1,0)</f>
        <v>0</v>
      </c>
      <c r="E1965">
        <f>IF(COUNTIFS('United Data'!$A$3:$A$4341,E$1,'United Data'!$C$3:$C$4341,$A1965)&gt;0,1,0)</f>
        <v>0</v>
      </c>
      <c r="F1965">
        <f>IF(COUNTIFS('United Data'!$A$3:$A$4341,F$1,'United Data'!$C$3:$C$4341,$A1965)&gt;0,1,0)</f>
        <v>0</v>
      </c>
      <c r="G1965">
        <f>IF(COUNTIFS('United Data'!$A$3:$A$4341,G$1,'United Data'!$C$3:$C$4341,$A1965)&gt;0,1,0)</f>
        <v>0</v>
      </c>
      <c r="H1965">
        <f>IF(COUNTIFS('United Data'!$A$3:$A$4341,H$1,'United Data'!$C$3:$C$4341,$A1965)&gt;0,1,0)</f>
        <v>0</v>
      </c>
      <c r="I1965">
        <f>IF(COUNTIFS('United Data'!$A$3:$A$4341,I$1,'United Data'!$C$3:$C$4341,$A1965)&gt;0,1,0)</f>
        <v>0</v>
      </c>
      <c r="J1965">
        <f>IF(COUNTIFS('United Data'!$A$3:$A$4341,J$1,'United Data'!$C$3:$C$4341,$A1965)&gt;0,1,0)</f>
        <v>0</v>
      </c>
      <c r="K1965">
        <f>IF(COUNTIFS('United Data'!$A$3:$A$4341,K$1,'United Data'!$C$3:$C$4341,$A1965)&gt;0,1,0)</f>
        <v>0</v>
      </c>
      <c r="L1965">
        <f>IF(COUNTIFS('United Data'!$A$3:$A$4341,L$1,'United Data'!$C$3:$C$4341,$A1965)&gt;0,1,0)</f>
        <v>0</v>
      </c>
      <c r="M1965">
        <f>IF(COUNTIFS('United Data'!$A$3:$A$4341,M$1,'United Data'!$C$3:$C$4341,$A1965)&gt;0,1,0)</f>
        <v>0</v>
      </c>
      <c r="N1965">
        <f>IF(COUNTIFS('United Data'!$A$3:$A$4341,N$1,'United Data'!$C$3:$C$4341,$A1965)&gt;0,1,0)</f>
        <v>0</v>
      </c>
      <c r="O1965">
        <f>IF(COUNTIFS('United Data'!$A$3:$A$4341,O$1,'United Data'!$C$3:$C$4341,$A1965)&gt;0,1,0)</f>
        <v>0</v>
      </c>
      <c r="P1965">
        <f>IF(COUNTIFS('United Data'!$A$3:$A$4341,P$1,'United Data'!$C$3:$C$4341,$A1965)&gt;0,1,0)</f>
        <v>0</v>
      </c>
      <c r="Q1965">
        <f>IF(COUNTIFS('United Data'!$A$3:$A$4341,Q$1,'United Data'!$C$3:$C$4341,$A1965)&gt;0,1,0)</f>
        <v>0</v>
      </c>
      <c r="R1965">
        <f>IF(COUNTIFS('United Data'!$A$3:$A$4341,R$1,'United Data'!$C$3:$C$4341,$A1965)&gt;0,1,0)</f>
        <v>0</v>
      </c>
      <c r="S1965">
        <f t="shared" si="60"/>
        <v>1</v>
      </c>
      <c r="T1965">
        <f t="shared" si="61"/>
        <v>1</v>
      </c>
    </row>
    <row r="1966" spans="1:20" x14ac:dyDescent="0.2">
      <c r="A1966" t="s">
        <v>2017</v>
      </c>
      <c r="B1966">
        <f>IF(COUNTIFS('United Data'!$A$3:$A$4341,B$1,'United Data'!$C$3:$C$4341,$A1966)&gt;0,1,0)</f>
        <v>0</v>
      </c>
      <c r="C1966">
        <f>IF(COUNTIFS('United Data'!$A$3:$A$4341,C$1,'United Data'!$C$3:$C$4341,$A1966)&gt;0,1,0)</f>
        <v>0</v>
      </c>
      <c r="D1966">
        <f>IF(COUNTIFS('United Data'!$A$3:$A$4341,D$1,'United Data'!$C$3:$C$4341,$A1966)&gt;0,1,0)</f>
        <v>1</v>
      </c>
      <c r="E1966">
        <f>IF(COUNTIFS('United Data'!$A$3:$A$4341,E$1,'United Data'!$C$3:$C$4341,$A1966)&gt;0,1,0)</f>
        <v>0</v>
      </c>
      <c r="F1966">
        <f>IF(COUNTIFS('United Data'!$A$3:$A$4341,F$1,'United Data'!$C$3:$C$4341,$A1966)&gt;0,1,0)</f>
        <v>0</v>
      </c>
      <c r="G1966">
        <f>IF(COUNTIFS('United Data'!$A$3:$A$4341,G$1,'United Data'!$C$3:$C$4341,$A1966)&gt;0,1,0)</f>
        <v>0</v>
      </c>
      <c r="H1966">
        <f>IF(COUNTIFS('United Data'!$A$3:$A$4341,H$1,'United Data'!$C$3:$C$4341,$A1966)&gt;0,1,0)</f>
        <v>0</v>
      </c>
      <c r="I1966">
        <f>IF(COUNTIFS('United Data'!$A$3:$A$4341,I$1,'United Data'!$C$3:$C$4341,$A1966)&gt;0,1,0)</f>
        <v>0</v>
      </c>
      <c r="J1966">
        <f>IF(COUNTIFS('United Data'!$A$3:$A$4341,J$1,'United Data'!$C$3:$C$4341,$A1966)&gt;0,1,0)</f>
        <v>0</v>
      </c>
      <c r="K1966">
        <f>IF(COUNTIFS('United Data'!$A$3:$A$4341,K$1,'United Data'!$C$3:$C$4341,$A1966)&gt;0,1,0)</f>
        <v>0</v>
      </c>
      <c r="L1966">
        <f>IF(COUNTIFS('United Data'!$A$3:$A$4341,L$1,'United Data'!$C$3:$C$4341,$A1966)&gt;0,1,0)</f>
        <v>0</v>
      </c>
      <c r="M1966">
        <f>IF(COUNTIFS('United Data'!$A$3:$A$4341,M$1,'United Data'!$C$3:$C$4341,$A1966)&gt;0,1,0)</f>
        <v>0</v>
      </c>
      <c r="N1966">
        <f>IF(COUNTIFS('United Data'!$A$3:$A$4341,N$1,'United Data'!$C$3:$C$4341,$A1966)&gt;0,1,0)</f>
        <v>0</v>
      </c>
      <c r="O1966">
        <f>IF(COUNTIFS('United Data'!$A$3:$A$4341,O$1,'United Data'!$C$3:$C$4341,$A1966)&gt;0,1,0)</f>
        <v>0</v>
      </c>
      <c r="P1966">
        <f>IF(COUNTIFS('United Data'!$A$3:$A$4341,P$1,'United Data'!$C$3:$C$4341,$A1966)&gt;0,1,0)</f>
        <v>0</v>
      </c>
      <c r="Q1966">
        <f>IF(COUNTIFS('United Data'!$A$3:$A$4341,Q$1,'United Data'!$C$3:$C$4341,$A1966)&gt;0,1,0)</f>
        <v>0</v>
      </c>
      <c r="R1966">
        <f>IF(COUNTIFS('United Data'!$A$3:$A$4341,R$1,'United Data'!$C$3:$C$4341,$A1966)&gt;0,1,0)</f>
        <v>0</v>
      </c>
      <c r="S1966">
        <f t="shared" si="60"/>
        <v>1</v>
      </c>
      <c r="T1966">
        <f t="shared" si="61"/>
        <v>1</v>
      </c>
    </row>
    <row r="1967" spans="1:20" x14ac:dyDescent="0.2">
      <c r="A1967" t="s">
        <v>2018</v>
      </c>
      <c r="B1967">
        <f>IF(COUNTIFS('United Data'!$A$3:$A$4341,B$1,'United Data'!$C$3:$C$4341,$A1967)&gt;0,1,0)</f>
        <v>1</v>
      </c>
      <c r="C1967">
        <f>IF(COUNTIFS('United Data'!$A$3:$A$4341,C$1,'United Data'!$C$3:$C$4341,$A1967)&gt;0,1,0)</f>
        <v>0</v>
      </c>
      <c r="D1967">
        <f>IF(COUNTIFS('United Data'!$A$3:$A$4341,D$1,'United Data'!$C$3:$C$4341,$A1967)&gt;0,1,0)</f>
        <v>1</v>
      </c>
      <c r="E1967">
        <f>IF(COUNTIFS('United Data'!$A$3:$A$4341,E$1,'United Data'!$C$3:$C$4341,$A1967)&gt;0,1,0)</f>
        <v>0</v>
      </c>
      <c r="F1967">
        <f>IF(COUNTIFS('United Data'!$A$3:$A$4341,F$1,'United Data'!$C$3:$C$4341,$A1967)&gt;0,1,0)</f>
        <v>0</v>
      </c>
      <c r="G1967">
        <f>IF(COUNTIFS('United Data'!$A$3:$A$4341,G$1,'United Data'!$C$3:$C$4341,$A1967)&gt;0,1,0)</f>
        <v>0</v>
      </c>
      <c r="H1967">
        <f>IF(COUNTIFS('United Data'!$A$3:$A$4341,H$1,'United Data'!$C$3:$C$4341,$A1967)&gt;0,1,0)</f>
        <v>0</v>
      </c>
      <c r="I1967">
        <f>IF(COUNTIFS('United Data'!$A$3:$A$4341,I$1,'United Data'!$C$3:$C$4341,$A1967)&gt;0,1,0)</f>
        <v>0</v>
      </c>
      <c r="J1967">
        <f>IF(COUNTIFS('United Data'!$A$3:$A$4341,J$1,'United Data'!$C$3:$C$4341,$A1967)&gt;0,1,0)</f>
        <v>0</v>
      </c>
      <c r="K1967">
        <f>IF(COUNTIFS('United Data'!$A$3:$A$4341,K$1,'United Data'!$C$3:$C$4341,$A1967)&gt;0,1,0)</f>
        <v>0</v>
      </c>
      <c r="L1967">
        <f>IF(COUNTIFS('United Data'!$A$3:$A$4341,L$1,'United Data'!$C$3:$C$4341,$A1967)&gt;0,1,0)</f>
        <v>0</v>
      </c>
      <c r="M1967">
        <f>IF(COUNTIFS('United Data'!$A$3:$A$4341,M$1,'United Data'!$C$3:$C$4341,$A1967)&gt;0,1,0)</f>
        <v>0</v>
      </c>
      <c r="N1967">
        <f>IF(COUNTIFS('United Data'!$A$3:$A$4341,N$1,'United Data'!$C$3:$C$4341,$A1967)&gt;0,1,0)</f>
        <v>1</v>
      </c>
      <c r="O1967">
        <f>IF(COUNTIFS('United Data'!$A$3:$A$4341,O$1,'United Data'!$C$3:$C$4341,$A1967)&gt;0,1,0)</f>
        <v>1</v>
      </c>
      <c r="P1967">
        <f>IF(COUNTIFS('United Data'!$A$3:$A$4341,P$1,'United Data'!$C$3:$C$4341,$A1967)&gt;0,1,0)</f>
        <v>1</v>
      </c>
      <c r="Q1967">
        <f>IF(COUNTIFS('United Data'!$A$3:$A$4341,Q$1,'United Data'!$C$3:$C$4341,$A1967)&gt;0,1,0)</f>
        <v>1</v>
      </c>
      <c r="R1967">
        <f>IF(COUNTIFS('United Data'!$A$3:$A$4341,R$1,'United Data'!$C$3:$C$4341,$A1967)&gt;0,1,0)</f>
        <v>1</v>
      </c>
      <c r="S1967">
        <f t="shared" si="60"/>
        <v>7</v>
      </c>
      <c r="T1967">
        <f t="shared" si="61"/>
        <v>3</v>
      </c>
    </row>
    <row r="1968" spans="1:20" x14ac:dyDescent="0.2">
      <c r="A1968" t="s">
        <v>2019</v>
      </c>
      <c r="B1968">
        <f>IF(COUNTIFS('United Data'!$A$3:$A$4341,B$1,'United Data'!$C$3:$C$4341,$A1968)&gt;0,1,0)</f>
        <v>0</v>
      </c>
      <c r="C1968">
        <f>IF(COUNTIFS('United Data'!$A$3:$A$4341,C$1,'United Data'!$C$3:$C$4341,$A1968)&gt;0,1,0)</f>
        <v>0</v>
      </c>
      <c r="D1968">
        <f>IF(COUNTIFS('United Data'!$A$3:$A$4341,D$1,'United Data'!$C$3:$C$4341,$A1968)&gt;0,1,0)</f>
        <v>1</v>
      </c>
      <c r="E1968">
        <f>IF(COUNTIFS('United Data'!$A$3:$A$4341,E$1,'United Data'!$C$3:$C$4341,$A1968)&gt;0,1,0)</f>
        <v>0</v>
      </c>
      <c r="F1968">
        <f>IF(COUNTIFS('United Data'!$A$3:$A$4341,F$1,'United Data'!$C$3:$C$4341,$A1968)&gt;0,1,0)</f>
        <v>0</v>
      </c>
      <c r="G1968">
        <f>IF(COUNTIFS('United Data'!$A$3:$A$4341,G$1,'United Data'!$C$3:$C$4341,$A1968)&gt;0,1,0)</f>
        <v>1</v>
      </c>
      <c r="H1968">
        <f>IF(COUNTIFS('United Data'!$A$3:$A$4341,H$1,'United Data'!$C$3:$C$4341,$A1968)&gt;0,1,0)</f>
        <v>0</v>
      </c>
      <c r="I1968">
        <f>IF(COUNTIFS('United Data'!$A$3:$A$4341,I$1,'United Data'!$C$3:$C$4341,$A1968)&gt;0,1,0)</f>
        <v>0</v>
      </c>
      <c r="J1968">
        <f>IF(COUNTIFS('United Data'!$A$3:$A$4341,J$1,'United Data'!$C$3:$C$4341,$A1968)&gt;0,1,0)</f>
        <v>0</v>
      </c>
      <c r="K1968">
        <f>IF(COUNTIFS('United Data'!$A$3:$A$4341,K$1,'United Data'!$C$3:$C$4341,$A1968)&gt;0,1,0)</f>
        <v>1</v>
      </c>
      <c r="L1968">
        <f>IF(COUNTIFS('United Data'!$A$3:$A$4341,L$1,'United Data'!$C$3:$C$4341,$A1968)&gt;0,1,0)</f>
        <v>0</v>
      </c>
      <c r="M1968">
        <f>IF(COUNTIFS('United Data'!$A$3:$A$4341,M$1,'United Data'!$C$3:$C$4341,$A1968)&gt;0,1,0)</f>
        <v>0</v>
      </c>
      <c r="N1968">
        <f>IF(COUNTIFS('United Data'!$A$3:$A$4341,N$1,'United Data'!$C$3:$C$4341,$A1968)&gt;0,1,0)</f>
        <v>0</v>
      </c>
      <c r="O1968">
        <f>IF(COUNTIFS('United Data'!$A$3:$A$4341,O$1,'United Data'!$C$3:$C$4341,$A1968)&gt;0,1,0)</f>
        <v>0</v>
      </c>
      <c r="P1968">
        <f>IF(COUNTIFS('United Data'!$A$3:$A$4341,P$1,'United Data'!$C$3:$C$4341,$A1968)&gt;0,1,0)</f>
        <v>0</v>
      </c>
      <c r="Q1968">
        <f>IF(COUNTIFS('United Data'!$A$3:$A$4341,Q$1,'United Data'!$C$3:$C$4341,$A1968)&gt;0,1,0)</f>
        <v>0</v>
      </c>
      <c r="R1968">
        <f>IF(COUNTIFS('United Data'!$A$3:$A$4341,R$1,'United Data'!$C$3:$C$4341,$A1968)&gt;0,1,0)</f>
        <v>0</v>
      </c>
      <c r="S1968">
        <f t="shared" si="60"/>
        <v>3</v>
      </c>
      <c r="T1968">
        <f t="shared" si="61"/>
        <v>3</v>
      </c>
    </row>
    <row r="1969" spans="1:20" x14ac:dyDescent="0.2">
      <c r="A1969" t="s">
        <v>2562</v>
      </c>
      <c r="B1969">
        <f>IF(COUNTIFS('United Data'!$A$3:$A$4341,B$1,'United Data'!$C$3:$C$4341,$A1969)&gt;0,1,0)</f>
        <v>0</v>
      </c>
      <c r="C1969">
        <f>IF(COUNTIFS('United Data'!$A$3:$A$4341,C$1,'United Data'!$C$3:$C$4341,$A1969)&gt;0,1,0)</f>
        <v>0</v>
      </c>
      <c r="D1969">
        <f>IF(COUNTIFS('United Data'!$A$3:$A$4341,D$1,'United Data'!$C$3:$C$4341,$A1969)&gt;0,1,0)</f>
        <v>0</v>
      </c>
      <c r="E1969">
        <f>IF(COUNTIFS('United Data'!$A$3:$A$4341,E$1,'United Data'!$C$3:$C$4341,$A1969)&gt;0,1,0)</f>
        <v>0</v>
      </c>
      <c r="F1969">
        <f>IF(COUNTIFS('United Data'!$A$3:$A$4341,F$1,'United Data'!$C$3:$C$4341,$A1969)&gt;0,1,0)</f>
        <v>0</v>
      </c>
      <c r="G1969">
        <f>IF(COUNTIFS('United Data'!$A$3:$A$4341,G$1,'United Data'!$C$3:$C$4341,$A1969)&gt;0,1,0)</f>
        <v>1</v>
      </c>
      <c r="H1969">
        <f>IF(COUNTIFS('United Data'!$A$3:$A$4341,H$1,'United Data'!$C$3:$C$4341,$A1969)&gt;0,1,0)</f>
        <v>0</v>
      </c>
      <c r="I1969">
        <f>IF(COUNTIFS('United Data'!$A$3:$A$4341,I$1,'United Data'!$C$3:$C$4341,$A1969)&gt;0,1,0)</f>
        <v>0</v>
      </c>
      <c r="J1969">
        <f>IF(COUNTIFS('United Data'!$A$3:$A$4341,J$1,'United Data'!$C$3:$C$4341,$A1969)&gt;0,1,0)</f>
        <v>0</v>
      </c>
      <c r="K1969">
        <f>IF(COUNTIFS('United Data'!$A$3:$A$4341,K$1,'United Data'!$C$3:$C$4341,$A1969)&gt;0,1,0)</f>
        <v>0</v>
      </c>
      <c r="L1969">
        <f>IF(COUNTIFS('United Data'!$A$3:$A$4341,L$1,'United Data'!$C$3:$C$4341,$A1969)&gt;0,1,0)</f>
        <v>0</v>
      </c>
      <c r="M1969">
        <f>IF(COUNTIFS('United Data'!$A$3:$A$4341,M$1,'United Data'!$C$3:$C$4341,$A1969)&gt;0,1,0)</f>
        <v>0</v>
      </c>
      <c r="N1969">
        <f>IF(COUNTIFS('United Data'!$A$3:$A$4341,N$1,'United Data'!$C$3:$C$4341,$A1969)&gt;0,1,0)</f>
        <v>0</v>
      </c>
      <c r="O1969">
        <f>IF(COUNTIFS('United Data'!$A$3:$A$4341,O$1,'United Data'!$C$3:$C$4341,$A1969)&gt;0,1,0)</f>
        <v>0</v>
      </c>
      <c r="P1969">
        <f>IF(COUNTIFS('United Data'!$A$3:$A$4341,P$1,'United Data'!$C$3:$C$4341,$A1969)&gt;0,1,0)</f>
        <v>0</v>
      </c>
      <c r="Q1969">
        <f>IF(COUNTIFS('United Data'!$A$3:$A$4341,Q$1,'United Data'!$C$3:$C$4341,$A1969)&gt;0,1,0)</f>
        <v>0</v>
      </c>
      <c r="R1969">
        <f>IF(COUNTIFS('United Data'!$A$3:$A$4341,R$1,'United Data'!$C$3:$C$4341,$A1969)&gt;0,1,0)</f>
        <v>0</v>
      </c>
      <c r="S1969">
        <f t="shared" si="60"/>
        <v>1</v>
      </c>
      <c r="T1969">
        <f t="shared" si="61"/>
        <v>1</v>
      </c>
    </row>
    <row r="1970" spans="1:20" x14ac:dyDescent="0.2">
      <c r="A1970" t="s">
        <v>2020</v>
      </c>
      <c r="B1970">
        <f>IF(COUNTIFS('United Data'!$A$3:$A$4341,B$1,'United Data'!$C$3:$C$4341,$A1970)&gt;0,1,0)</f>
        <v>0</v>
      </c>
      <c r="C1970">
        <f>IF(COUNTIFS('United Data'!$A$3:$A$4341,C$1,'United Data'!$C$3:$C$4341,$A1970)&gt;0,1,0)</f>
        <v>0</v>
      </c>
      <c r="D1970">
        <f>IF(COUNTIFS('United Data'!$A$3:$A$4341,D$1,'United Data'!$C$3:$C$4341,$A1970)&gt;0,1,0)</f>
        <v>0</v>
      </c>
      <c r="E1970">
        <f>IF(COUNTIFS('United Data'!$A$3:$A$4341,E$1,'United Data'!$C$3:$C$4341,$A1970)&gt;0,1,0)</f>
        <v>0</v>
      </c>
      <c r="F1970">
        <f>IF(COUNTIFS('United Data'!$A$3:$A$4341,F$1,'United Data'!$C$3:$C$4341,$A1970)&gt;0,1,0)</f>
        <v>0</v>
      </c>
      <c r="G1970">
        <f>IF(COUNTIFS('United Data'!$A$3:$A$4341,G$1,'United Data'!$C$3:$C$4341,$A1970)&gt;0,1,0)</f>
        <v>1</v>
      </c>
      <c r="H1970">
        <f>IF(COUNTIFS('United Data'!$A$3:$A$4341,H$1,'United Data'!$C$3:$C$4341,$A1970)&gt;0,1,0)</f>
        <v>0</v>
      </c>
      <c r="I1970">
        <f>IF(COUNTIFS('United Data'!$A$3:$A$4341,I$1,'United Data'!$C$3:$C$4341,$A1970)&gt;0,1,0)</f>
        <v>0</v>
      </c>
      <c r="J1970">
        <f>IF(COUNTIFS('United Data'!$A$3:$A$4341,J$1,'United Data'!$C$3:$C$4341,$A1970)&gt;0,1,0)</f>
        <v>0</v>
      </c>
      <c r="K1970">
        <f>IF(COUNTIFS('United Data'!$A$3:$A$4341,K$1,'United Data'!$C$3:$C$4341,$A1970)&gt;0,1,0)</f>
        <v>1</v>
      </c>
      <c r="L1970">
        <f>IF(COUNTIFS('United Data'!$A$3:$A$4341,L$1,'United Data'!$C$3:$C$4341,$A1970)&gt;0,1,0)</f>
        <v>0</v>
      </c>
      <c r="M1970">
        <f>IF(COUNTIFS('United Data'!$A$3:$A$4341,M$1,'United Data'!$C$3:$C$4341,$A1970)&gt;0,1,0)</f>
        <v>0</v>
      </c>
      <c r="N1970">
        <f>IF(COUNTIFS('United Data'!$A$3:$A$4341,N$1,'United Data'!$C$3:$C$4341,$A1970)&gt;0,1,0)</f>
        <v>0</v>
      </c>
      <c r="O1970">
        <f>IF(COUNTIFS('United Data'!$A$3:$A$4341,O$1,'United Data'!$C$3:$C$4341,$A1970)&gt;0,1,0)</f>
        <v>1</v>
      </c>
      <c r="P1970">
        <f>IF(COUNTIFS('United Data'!$A$3:$A$4341,P$1,'United Data'!$C$3:$C$4341,$A1970)&gt;0,1,0)</f>
        <v>1</v>
      </c>
      <c r="Q1970">
        <f>IF(COUNTIFS('United Data'!$A$3:$A$4341,Q$1,'United Data'!$C$3:$C$4341,$A1970)&gt;0,1,0)</f>
        <v>0</v>
      </c>
      <c r="R1970">
        <f>IF(COUNTIFS('United Data'!$A$3:$A$4341,R$1,'United Data'!$C$3:$C$4341,$A1970)&gt;0,1,0)</f>
        <v>0</v>
      </c>
      <c r="S1970">
        <f t="shared" si="60"/>
        <v>4</v>
      </c>
      <c r="T1970">
        <f t="shared" si="61"/>
        <v>3</v>
      </c>
    </row>
    <row r="1971" spans="1:20" x14ac:dyDescent="0.2">
      <c r="A1971" t="s">
        <v>2022</v>
      </c>
      <c r="B1971">
        <f>IF(COUNTIFS('United Data'!$A$3:$A$4341,B$1,'United Data'!$C$3:$C$4341,$A1971)&gt;0,1,0)</f>
        <v>0</v>
      </c>
      <c r="C1971">
        <f>IF(COUNTIFS('United Data'!$A$3:$A$4341,C$1,'United Data'!$C$3:$C$4341,$A1971)&gt;0,1,0)</f>
        <v>0</v>
      </c>
      <c r="D1971">
        <f>IF(COUNTIFS('United Data'!$A$3:$A$4341,D$1,'United Data'!$C$3:$C$4341,$A1971)&gt;0,1,0)</f>
        <v>0</v>
      </c>
      <c r="E1971">
        <f>IF(COUNTIFS('United Data'!$A$3:$A$4341,E$1,'United Data'!$C$3:$C$4341,$A1971)&gt;0,1,0)</f>
        <v>0</v>
      </c>
      <c r="F1971">
        <f>IF(COUNTIFS('United Data'!$A$3:$A$4341,F$1,'United Data'!$C$3:$C$4341,$A1971)&gt;0,1,0)</f>
        <v>0</v>
      </c>
      <c r="G1971">
        <f>IF(COUNTIFS('United Data'!$A$3:$A$4341,G$1,'United Data'!$C$3:$C$4341,$A1971)&gt;0,1,0)</f>
        <v>1</v>
      </c>
      <c r="H1971">
        <f>IF(COUNTIFS('United Data'!$A$3:$A$4341,H$1,'United Data'!$C$3:$C$4341,$A1971)&gt;0,1,0)</f>
        <v>1</v>
      </c>
      <c r="I1971">
        <f>IF(COUNTIFS('United Data'!$A$3:$A$4341,I$1,'United Data'!$C$3:$C$4341,$A1971)&gt;0,1,0)</f>
        <v>1</v>
      </c>
      <c r="J1971">
        <f>IF(COUNTIFS('United Data'!$A$3:$A$4341,J$1,'United Data'!$C$3:$C$4341,$A1971)&gt;0,1,0)</f>
        <v>1</v>
      </c>
      <c r="K1971">
        <f>IF(COUNTIFS('United Data'!$A$3:$A$4341,K$1,'United Data'!$C$3:$C$4341,$A1971)&gt;0,1,0)</f>
        <v>0</v>
      </c>
      <c r="L1971">
        <f>IF(COUNTIFS('United Data'!$A$3:$A$4341,L$1,'United Data'!$C$3:$C$4341,$A1971)&gt;0,1,0)</f>
        <v>0</v>
      </c>
      <c r="M1971">
        <f>IF(COUNTIFS('United Data'!$A$3:$A$4341,M$1,'United Data'!$C$3:$C$4341,$A1971)&gt;0,1,0)</f>
        <v>0</v>
      </c>
      <c r="N1971">
        <f>IF(COUNTIFS('United Data'!$A$3:$A$4341,N$1,'United Data'!$C$3:$C$4341,$A1971)&gt;0,1,0)</f>
        <v>0</v>
      </c>
      <c r="O1971">
        <f>IF(COUNTIFS('United Data'!$A$3:$A$4341,O$1,'United Data'!$C$3:$C$4341,$A1971)&gt;0,1,0)</f>
        <v>0</v>
      </c>
      <c r="P1971">
        <f>IF(COUNTIFS('United Data'!$A$3:$A$4341,P$1,'United Data'!$C$3:$C$4341,$A1971)&gt;0,1,0)</f>
        <v>0</v>
      </c>
      <c r="Q1971">
        <f>IF(COUNTIFS('United Data'!$A$3:$A$4341,Q$1,'United Data'!$C$3:$C$4341,$A1971)&gt;0,1,0)</f>
        <v>0</v>
      </c>
      <c r="R1971">
        <f>IF(COUNTIFS('United Data'!$A$3:$A$4341,R$1,'United Data'!$C$3:$C$4341,$A1971)&gt;0,1,0)</f>
        <v>0</v>
      </c>
      <c r="S1971">
        <f t="shared" si="60"/>
        <v>4</v>
      </c>
      <c r="T1971">
        <f t="shared" si="61"/>
        <v>1</v>
      </c>
    </row>
    <row r="1972" spans="1:20" x14ac:dyDescent="0.2">
      <c r="A1972" t="s">
        <v>2023</v>
      </c>
      <c r="B1972">
        <f>IF(COUNTIFS('United Data'!$A$3:$A$4341,B$1,'United Data'!$C$3:$C$4341,$A1972)&gt;0,1,0)</f>
        <v>0</v>
      </c>
      <c r="C1972">
        <f>IF(COUNTIFS('United Data'!$A$3:$A$4341,C$1,'United Data'!$C$3:$C$4341,$A1972)&gt;0,1,0)</f>
        <v>0</v>
      </c>
      <c r="D1972">
        <f>IF(COUNTIFS('United Data'!$A$3:$A$4341,D$1,'United Data'!$C$3:$C$4341,$A1972)&gt;0,1,0)</f>
        <v>1</v>
      </c>
      <c r="E1972">
        <f>IF(COUNTIFS('United Data'!$A$3:$A$4341,E$1,'United Data'!$C$3:$C$4341,$A1972)&gt;0,1,0)</f>
        <v>0</v>
      </c>
      <c r="F1972">
        <f>IF(COUNTIFS('United Data'!$A$3:$A$4341,F$1,'United Data'!$C$3:$C$4341,$A1972)&gt;0,1,0)</f>
        <v>0</v>
      </c>
      <c r="G1972">
        <f>IF(COUNTIFS('United Data'!$A$3:$A$4341,G$1,'United Data'!$C$3:$C$4341,$A1972)&gt;0,1,0)</f>
        <v>0</v>
      </c>
      <c r="H1972">
        <f>IF(COUNTIFS('United Data'!$A$3:$A$4341,H$1,'United Data'!$C$3:$C$4341,$A1972)&gt;0,1,0)</f>
        <v>1</v>
      </c>
      <c r="I1972">
        <f>IF(COUNTIFS('United Data'!$A$3:$A$4341,I$1,'United Data'!$C$3:$C$4341,$A1972)&gt;0,1,0)</f>
        <v>0</v>
      </c>
      <c r="J1972">
        <f>IF(COUNTIFS('United Data'!$A$3:$A$4341,J$1,'United Data'!$C$3:$C$4341,$A1972)&gt;0,1,0)</f>
        <v>1</v>
      </c>
      <c r="K1972">
        <f>IF(COUNTIFS('United Data'!$A$3:$A$4341,K$1,'United Data'!$C$3:$C$4341,$A1972)&gt;0,1,0)</f>
        <v>0</v>
      </c>
      <c r="L1972">
        <f>IF(COUNTIFS('United Data'!$A$3:$A$4341,L$1,'United Data'!$C$3:$C$4341,$A1972)&gt;0,1,0)</f>
        <v>0</v>
      </c>
      <c r="M1972">
        <f>IF(COUNTIFS('United Data'!$A$3:$A$4341,M$1,'United Data'!$C$3:$C$4341,$A1972)&gt;0,1,0)</f>
        <v>0</v>
      </c>
      <c r="N1972">
        <f>IF(COUNTIFS('United Data'!$A$3:$A$4341,N$1,'United Data'!$C$3:$C$4341,$A1972)&gt;0,1,0)</f>
        <v>0</v>
      </c>
      <c r="O1972">
        <f>IF(COUNTIFS('United Data'!$A$3:$A$4341,O$1,'United Data'!$C$3:$C$4341,$A1972)&gt;0,1,0)</f>
        <v>0</v>
      </c>
      <c r="P1972">
        <f>IF(COUNTIFS('United Data'!$A$3:$A$4341,P$1,'United Data'!$C$3:$C$4341,$A1972)&gt;0,1,0)</f>
        <v>0</v>
      </c>
      <c r="Q1972">
        <f>IF(COUNTIFS('United Data'!$A$3:$A$4341,Q$1,'United Data'!$C$3:$C$4341,$A1972)&gt;0,1,0)</f>
        <v>0</v>
      </c>
      <c r="R1972">
        <f>IF(COUNTIFS('United Data'!$A$3:$A$4341,R$1,'United Data'!$C$3:$C$4341,$A1972)&gt;0,1,0)</f>
        <v>0</v>
      </c>
      <c r="S1972">
        <f t="shared" si="60"/>
        <v>3</v>
      </c>
      <c r="T1972">
        <f t="shared" si="61"/>
        <v>3</v>
      </c>
    </row>
    <row r="1973" spans="1:20" x14ac:dyDescent="0.2">
      <c r="A1973" t="s">
        <v>2024</v>
      </c>
      <c r="B1973">
        <f>IF(COUNTIFS('United Data'!$A$3:$A$4341,B$1,'United Data'!$C$3:$C$4341,$A1973)&gt;0,1,0)</f>
        <v>0</v>
      </c>
      <c r="C1973">
        <f>IF(COUNTIFS('United Data'!$A$3:$A$4341,C$1,'United Data'!$C$3:$C$4341,$A1973)&gt;0,1,0)</f>
        <v>0</v>
      </c>
      <c r="D1973">
        <f>IF(COUNTIFS('United Data'!$A$3:$A$4341,D$1,'United Data'!$C$3:$C$4341,$A1973)&gt;0,1,0)</f>
        <v>0</v>
      </c>
      <c r="E1973">
        <f>IF(COUNTIFS('United Data'!$A$3:$A$4341,E$1,'United Data'!$C$3:$C$4341,$A1973)&gt;0,1,0)</f>
        <v>0</v>
      </c>
      <c r="F1973">
        <f>IF(COUNTIFS('United Data'!$A$3:$A$4341,F$1,'United Data'!$C$3:$C$4341,$A1973)&gt;0,1,0)</f>
        <v>0</v>
      </c>
      <c r="G1973">
        <f>IF(COUNTIFS('United Data'!$A$3:$A$4341,G$1,'United Data'!$C$3:$C$4341,$A1973)&gt;0,1,0)</f>
        <v>0</v>
      </c>
      <c r="H1973">
        <f>IF(COUNTIFS('United Data'!$A$3:$A$4341,H$1,'United Data'!$C$3:$C$4341,$A1973)&gt;0,1,0)</f>
        <v>0</v>
      </c>
      <c r="I1973">
        <f>IF(COUNTIFS('United Data'!$A$3:$A$4341,I$1,'United Data'!$C$3:$C$4341,$A1973)&gt;0,1,0)</f>
        <v>1</v>
      </c>
      <c r="J1973">
        <f>IF(COUNTIFS('United Data'!$A$3:$A$4341,J$1,'United Data'!$C$3:$C$4341,$A1973)&gt;0,1,0)</f>
        <v>0</v>
      </c>
      <c r="K1973">
        <f>IF(COUNTIFS('United Data'!$A$3:$A$4341,K$1,'United Data'!$C$3:$C$4341,$A1973)&gt;0,1,0)</f>
        <v>0</v>
      </c>
      <c r="L1973">
        <f>IF(COUNTIFS('United Data'!$A$3:$A$4341,L$1,'United Data'!$C$3:$C$4341,$A1973)&gt;0,1,0)</f>
        <v>0</v>
      </c>
      <c r="M1973">
        <f>IF(COUNTIFS('United Data'!$A$3:$A$4341,M$1,'United Data'!$C$3:$C$4341,$A1973)&gt;0,1,0)</f>
        <v>0</v>
      </c>
      <c r="N1973">
        <f>IF(COUNTIFS('United Data'!$A$3:$A$4341,N$1,'United Data'!$C$3:$C$4341,$A1973)&gt;0,1,0)</f>
        <v>0</v>
      </c>
      <c r="O1973">
        <f>IF(COUNTIFS('United Data'!$A$3:$A$4341,O$1,'United Data'!$C$3:$C$4341,$A1973)&gt;0,1,0)</f>
        <v>1</v>
      </c>
      <c r="P1973">
        <f>IF(COUNTIFS('United Data'!$A$3:$A$4341,P$1,'United Data'!$C$3:$C$4341,$A1973)&gt;0,1,0)</f>
        <v>0</v>
      </c>
      <c r="Q1973">
        <f>IF(COUNTIFS('United Data'!$A$3:$A$4341,Q$1,'United Data'!$C$3:$C$4341,$A1973)&gt;0,1,0)</f>
        <v>0</v>
      </c>
      <c r="R1973">
        <f>IF(COUNTIFS('United Data'!$A$3:$A$4341,R$1,'United Data'!$C$3:$C$4341,$A1973)&gt;0,1,0)</f>
        <v>0</v>
      </c>
      <c r="S1973">
        <f t="shared" si="60"/>
        <v>2</v>
      </c>
      <c r="T1973">
        <f t="shared" si="61"/>
        <v>2</v>
      </c>
    </row>
    <row r="1974" spans="1:20" x14ac:dyDescent="0.2">
      <c r="A1974" t="s">
        <v>2025</v>
      </c>
      <c r="B1974">
        <f>IF(COUNTIFS('United Data'!$A$3:$A$4341,B$1,'United Data'!$C$3:$C$4341,$A1974)&gt;0,1,0)</f>
        <v>0</v>
      </c>
      <c r="C1974">
        <f>IF(COUNTIFS('United Data'!$A$3:$A$4341,C$1,'United Data'!$C$3:$C$4341,$A1974)&gt;0,1,0)</f>
        <v>0</v>
      </c>
      <c r="D1974">
        <f>IF(COUNTIFS('United Data'!$A$3:$A$4341,D$1,'United Data'!$C$3:$C$4341,$A1974)&gt;0,1,0)</f>
        <v>0</v>
      </c>
      <c r="E1974">
        <f>IF(COUNTIFS('United Data'!$A$3:$A$4341,E$1,'United Data'!$C$3:$C$4341,$A1974)&gt;0,1,0)</f>
        <v>0</v>
      </c>
      <c r="F1974">
        <f>IF(COUNTIFS('United Data'!$A$3:$A$4341,F$1,'United Data'!$C$3:$C$4341,$A1974)&gt;0,1,0)</f>
        <v>0</v>
      </c>
      <c r="G1974">
        <f>IF(COUNTIFS('United Data'!$A$3:$A$4341,G$1,'United Data'!$C$3:$C$4341,$A1974)&gt;0,1,0)</f>
        <v>0</v>
      </c>
      <c r="H1974">
        <f>IF(COUNTIFS('United Data'!$A$3:$A$4341,H$1,'United Data'!$C$3:$C$4341,$A1974)&gt;0,1,0)</f>
        <v>0</v>
      </c>
      <c r="I1974">
        <f>IF(COUNTIFS('United Data'!$A$3:$A$4341,I$1,'United Data'!$C$3:$C$4341,$A1974)&gt;0,1,0)</f>
        <v>1</v>
      </c>
      <c r="J1974">
        <f>IF(COUNTIFS('United Data'!$A$3:$A$4341,J$1,'United Data'!$C$3:$C$4341,$A1974)&gt;0,1,0)</f>
        <v>0</v>
      </c>
      <c r="K1974">
        <f>IF(COUNTIFS('United Data'!$A$3:$A$4341,K$1,'United Data'!$C$3:$C$4341,$A1974)&gt;0,1,0)</f>
        <v>0</v>
      </c>
      <c r="L1974">
        <f>IF(COUNTIFS('United Data'!$A$3:$A$4341,L$1,'United Data'!$C$3:$C$4341,$A1974)&gt;0,1,0)</f>
        <v>0</v>
      </c>
      <c r="M1974">
        <f>IF(COUNTIFS('United Data'!$A$3:$A$4341,M$1,'United Data'!$C$3:$C$4341,$A1974)&gt;0,1,0)</f>
        <v>0</v>
      </c>
      <c r="N1974">
        <f>IF(COUNTIFS('United Data'!$A$3:$A$4341,N$1,'United Data'!$C$3:$C$4341,$A1974)&gt;0,1,0)</f>
        <v>0</v>
      </c>
      <c r="O1974">
        <f>IF(COUNTIFS('United Data'!$A$3:$A$4341,O$1,'United Data'!$C$3:$C$4341,$A1974)&gt;0,1,0)</f>
        <v>0</v>
      </c>
      <c r="P1974">
        <f>IF(COUNTIFS('United Data'!$A$3:$A$4341,P$1,'United Data'!$C$3:$C$4341,$A1974)&gt;0,1,0)</f>
        <v>0</v>
      </c>
      <c r="Q1974">
        <f>IF(COUNTIFS('United Data'!$A$3:$A$4341,Q$1,'United Data'!$C$3:$C$4341,$A1974)&gt;0,1,0)</f>
        <v>0</v>
      </c>
      <c r="R1974">
        <f>IF(COUNTIFS('United Data'!$A$3:$A$4341,R$1,'United Data'!$C$3:$C$4341,$A1974)&gt;0,1,0)</f>
        <v>0</v>
      </c>
      <c r="S1974">
        <f t="shared" si="60"/>
        <v>1</v>
      </c>
      <c r="T1974">
        <f t="shared" si="61"/>
        <v>1</v>
      </c>
    </row>
    <row r="1975" spans="1:20" x14ac:dyDescent="0.2">
      <c r="A1975" t="s">
        <v>2026</v>
      </c>
      <c r="B1975">
        <f>IF(COUNTIFS('United Data'!$A$3:$A$4341,B$1,'United Data'!$C$3:$C$4341,$A1975)&gt;0,1,0)</f>
        <v>0</v>
      </c>
      <c r="C1975">
        <f>IF(COUNTIFS('United Data'!$A$3:$A$4341,C$1,'United Data'!$C$3:$C$4341,$A1975)&gt;0,1,0)</f>
        <v>0</v>
      </c>
      <c r="D1975">
        <f>IF(COUNTIFS('United Data'!$A$3:$A$4341,D$1,'United Data'!$C$3:$C$4341,$A1975)&gt;0,1,0)</f>
        <v>0</v>
      </c>
      <c r="E1975">
        <f>IF(COUNTIFS('United Data'!$A$3:$A$4341,E$1,'United Data'!$C$3:$C$4341,$A1975)&gt;0,1,0)</f>
        <v>0</v>
      </c>
      <c r="F1975">
        <f>IF(COUNTIFS('United Data'!$A$3:$A$4341,F$1,'United Data'!$C$3:$C$4341,$A1975)&gt;0,1,0)</f>
        <v>0</v>
      </c>
      <c r="G1975">
        <f>IF(COUNTIFS('United Data'!$A$3:$A$4341,G$1,'United Data'!$C$3:$C$4341,$A1975)&gt;0,1,0)</f>
        <v>0</v>
      </c>
      <c r="H1975">
        <f>IF(COUNTIFS('United Data'!$A$3:$A$4341,H$1,'United Data'!$C$3:$C$4341,$A1975)&gt;0,1,0)</f>
        <v>0</v>
      </c>
      <c r="I1975">
        <f>IF(COUNTIFS('United Data'!$A$3:$A$4341,I$1,'United Data'!$C$3:$C$4341,$A1975)&gt;0,1,0)</f>
        <v>1</v>
      </c>
      <c r="J1975">
        <f>IF(COUNTIFS('United Data'!$A$3:$A$4341,J$1,'United Data'!$C$3:$C$4341,$A1975)&gt;0,1,0)</f>
        <v>0</v>
      </c>
      <c r="K1975">
        <f>IF(COUNTIFS('United Data'!$A$3:$A$4341,K$1,'United Data'!$C$3:$C$4341,$A1975)&gt;0,1,0)</f>
        <v>0</v>
      </c>
      <c r="L1975">
        <f>IF(COUNTIFS('United Data'!$A$3:$A$4341,L$1,'United Data'!$C$3:$C$4341,$A1975)&gt;0,1,0)</f>
        <v>0</v>
      </c>
      <c r="M1975">
        <f>IF(COUNTIFS('United Data'!$A$3:$A$4341,M$1,'United Data'!$C$3:$C$4341,$A1975)&gt;0,1,0)</f>
        <v>0</v>
      </c>
      <c r="N1975">
        <f>IF(COUNTIFS('United Data'!$A$3:$A$4341,N$1,'United Data'!$C$3:$C$4341,$A1975)&gt;0,1,0)</f>
        <v>0</v>
      </c>
      <c r="O1975">
        <f>IF(COUNTIFS('United Data'!$A$3:$A$4341,O$1,'United Data'!$C$3:$C$4341,$A1975)&gt;0,1,0)</f>
        <v>0</v>
      </c>
      <c r="P1975">
        <f>IF(COUNTIFS('United Data'!$A$3:$A$4341,P$1,'United Data'!$C$3:$C$4341,$A1975)&gt;0,1,0)</f>
        <v>0</v>
      </c>
      <c r="Q1975">
        <f>IF(COUNTIFS('United Data'!$A$3:$A$4341,Q$1,'United Data'!$C$3:$C$4341,$A1975)&gt;0,1,0)</f>
        <v>0</v>
      </c>
      <c r="R1975">
        <f>IF(COUNTIFS('United Data'!$A$3:$A$4341,R$1,'United Data'!$C$3:$C$4341,$A1975)&gt;0,1,0)</f>
        <v>0</v>
      </c>
      <c r="S1975">
        <f t="shared" si="60"/>
        <v>1</v>
      </c>
      <c r="T1975">
        <f t="shared" si="61"/>
        <v>1</v>
      </c>
    </row>
    <row r="1976" spans="1:20" x14ac:dyDescent="0.2">
      <c r="A1976" t="s">
        <v>2027</v>
      </c>
      <c r="B1976">
        <f>IF(COUNTIFS('United Data'!$A$3:$A$4341,B$1,'United Data'!$C$3:$C$4341,$A1976)&gt;0,1,0)</f>
        <v>0</v>
      </c>
      <c r="C1976">
        <f>IF(COUNTIFS('United Data'!$A$3:$A$4341,C$1,'United Data'!$C$3:$C$4341,$A1976)&gt;0,1,0)</f>
        <v>0</v>
      </c>
      <c r="D1976">
        <f>IF(COUNTIFS('United Data'!$A$3:$A$4341,D$1,'United Data'!$C$3:$C$4341,$A1976)&gt;0,1,0)</f>
        <v>0</v>
      </c>
      <c r="E1976">
        <f>IF(COUNTIFS('United Data'!$A$3:$A$4341,E$1,'United Data'!$C$3:$C$4341,$A1976)&gt;0,1,0)</f>
        <v>0</v>
      </c>
      <c r="F1976">
        <f>IF(COUNTIFS('United Data'!$A$3:$A$4341,F$1,'United Data'!$C$3:$C$4341,$A1976)&gt;0,1,0)</f>
        <v>0</v>
      </c>
      <c r="G1976">
        <f>IF(COUNTIFS('United Data'!$A$3:$A$4341,G$1,'United Data'!$C$3:$C$4341,$A1976)&gt;0,1,0)</f>
        <v>0</v>
      </c>
      <c r="H1976">
        <f>IF(COUNTIFS('United Data'!$A$3:$A$4341,H$1,'United Data'!$C$3:$C$4341,$A1976)&gt;0,1,0)</f>
        <v>0</v>
      </c>
      <c r="I1976">
        <f>IF(COUNTIFS('United Data'!$A$3:$A$4341,I$1,'United Data'!$C$3:$C$4341,$A1976)&gt;0,1,0)</f>
        <v>1</v>
      </c>
      <c r="J1976">
        <f>IF(COUNTIFS('United Data'!$A$3:$A$4341,J$1,'United Data'!$C$3:$C$4341,$A1976)&gt;0,1,0)</f>
        <v>0</v>
      </c>
      <c r="K1976">
        <f>IF(COUNTIFS('United Data'!$A$3:$A$4341,K$1,'United Data'!$C$3:$C$4341,$A1976)&gt;0,1,0)</f>
        <v>0</v>
      </c>
      <c r="L1976">
        <f>IF(COUNTIFS('United Data'!$A$3:$A$4341,L$1,'United Data'!$C$3:$C$4341,$A1976)&gt;0,1,0)</f>
        <v>0</v>
      </c>
      <c r="M1976">
        <f>IF(COUNTIFS('United Data'!$A$3:$A$4341,M$1,'United Data'!$C$3:$C$4341,$A1976)&gt;0,1,0)</f>
        <v>0</v>
      </c>
      <c r="N1976">
        <f>IF(COUNTIFS('United Data'!$A$3:$A$4341,N$1,'United Data'!$C$3:$C$4341,$A1976)&gt;0,1,0)</f>
        <v>0</v>
      </c>
      <c r="O1976">
        <f>IF(COUNTIFS('United Data'!$A$3:$A$4341,O$1,'United Data'!$C$3:$C$4341,$A1976)&gt;0,1,0)</f>
        <v>0</v>
      </c>
      <c r="P1976">
        <f>IF(COUNTIFS('United Data'!$A$3:$A$4341,P$1,'United Data'!$C$3:$C$4341,$A1976)&gt;0,1,0)</f>
        <v>0</v>
      </c>
      <c r="Q1976">
        <f>IF(COUNTIFS('United Data'!$A$3:$A$4341,Q$1,'United Data'!$C$3:$C$4341,$A1976)&gt;0,1,0)</f>
        <v>0</v>
      </c>
      <c r="R1976">
        <f>IF(COUNTIFS('United Data'!$A$3:$A$4341,R$1,'United Data'!$C$3:$C$4341,$A1976)&gt;0,1,0)</f>
        <v>0</v>
      </c>
      <c r="S1976">
        <f t="shared" si="60"/>
        <v>1</v>
      </c>
      <c r="T1976">
        <f t="shared" si="61"/>
        <v>1</v>
      </c>
    </row>
    <row r="1977" spans="1:20" x14ac:dyDescent="0.2">
      <c r="A1977" t="s">
        <v>2028</v>
      </c>
      <c r="B1977">
        <f>IF(COUNTIFS('United Data'!$A$3:$A$4341,B$1,'United Data'!$C$3:$C$4341,$A1977)&gt;0,1,0)</f>
        <v>0</v>
      </c>
      <c r="C1977">
        <f>IF(COUNTIFS('United Data'!$A$3:$A$4341,C$1,'United Data'!$C$3:$C$4341,$A1977)&gt;0,1,0)</f>
        <v>0</v>
      </c>
      <c r="D1977">
        <f>IF(COUNTIFS('United Data'!$A$3:$A$4341,D$1,'United Data'!$C$3:$C$4341,$A1977)&gt;0,1,0)</f>
        <v>0</v>
      </c>
      <c r="E1977">
        <f>IF(COUNTIFS('United Data'!$A$3:$A$4341,E$1,'United Data'!$C$3:$C$4341,$A1977)&gt;0,1,0)</f>
        <v>0</v>
      </c>
      <c r="F1977">
        <f>IF(COUNTIFS('United Data'!$A$3:$A$4341,F$1,'United Data'!$C$3:$C$4341,$A1977)&gt;0,1,0)</f>
        <v>0</v>
      </c>
      <c r="G1977">
        <f>IF(COUNTIFS('United Data'!$A$3:$A$4341,G$1,'United Data'!$C$3:$C$4341,$A1977)&gt;0,1,0)</f>
        <v>0</v>
      </c>
      <c r="H1977">
        <f>IF(COUNTIFS('United Data'!$A$3:$A$4341,H$1,'United Data'!$C$3:$C$4341,$A1977)&gt;0,1,0)</f>
        <v>1</v>
      </c>
      <c r="I1977">
        <f>IF(COUNTIFS('United Data'!$A$3:$A$4341,I$1,'United Data'!$C$3:$C$4341,$A1977)&gt;0,1,0)</f>
        <v>0</v>
      </c>
      <c r="J1977">
        <f>IF(COUNTIFS('United Data'!$A$3:$A$4341,J$1,'United Data'!$C$3:$C$4341,$A1977)&gt;0,1,0)</f>
        <v>1</v>
      </c>
      <c r="K1977">
        <f>IF(COUNTIFS('United Data'!$A$3:$A$4341,K$1,'United Data'!$C$3:$C$4341,$A1977)&gt;0,1,0)</f>
        <v>0</v>
      </c>
      <c r="L1977">
        <f>IF(COUNTIFS('United Data'!$A$3:$A$4341,L$1,'United Data'!$C$3:$C$4341,$A1977)&gt;0,1,0)</f>
        <v>0</v>
      </c>
      <c r="M1977">
        <f>IF(COUNTIFS('United Data'!$A$3:$A$4341,M$1,'United Data'!$C$3:$C$4341,$A1977)&gt;0,1,0)</f>
        <v>0</v>
      </c>
      <c r="N1977">
        <f>IF(COUNTIFS('United Data'!$A$3:$A$4341,N$1,'United Data'!$C$3:$C$4341,$A1977)&gt;0,1,0)</f>
        <v>0</v>
      </c>
      <c r="O1977">
        <f>IF(COUNTIFS('United Data'!$A$3:$A$4341,O$1,'United Data'!$C$3:$C$4341,$A1977)&gt;0,1,0)</f>
        <v>0</v>
      </c>
      <c r="P1977">
        <f>IF(COUNTIFS('United Data'!$A$3:$A$4341,P$1,'United Data'!$C$3:$C$4341,$A1977)&gt;0,1,0)</f>
        <v>0</v>
      </c>
      <c r="Q1977">
        <f>IF(COUNTIFS('United Data'!$A$3:$A$4341,Q$1,'United Data'!$C$3:$C$4341,$A1977)&gt;0,1,0)</f>
        <v>0</v>
      </c>
      <c r="R1977">
        <f>IF(COUNTIFS('United Data'!$A$3:$A$4341,R$1,'United Data'!$C$3:$C$4341,$A1977)&gt;0,1,0)</f>
        <v>0</v>
      </c>
      <c r="S1977">
        <f t="shared" si="60"/>
        <v>2</v>
      </c>
      <c r="T1977">
        <f t="shared" si="61"/>
        <v>2</v>
      </c>
    </row>
    <row r="1978" spans="1:20" x14ac:dyDescent="0.2">
      <c r="A1978" t="s">
        <v>2029</v>
      </c>
      <c r="B1978">
        <f>IF(COUNTIFS('United Data'!$A$3:$A$4341,B$1,'United Data'!$C$3:$C$4341,$A1978)&gt;0,1,0)</f>
        <v>0</v>
      </c>
      <c r="C1978">
        <f>IF(COUNTIFS('United Data'!$A$3:$A$4341,C$1,'United Data'!$C$3:$C$4341,$A1978)&gt;0,1,0)</f>
        <v>0</v>
      </c>
      <c r="D1978">
        <f>IF(COUNTIFS('United Data'!$A$3:$A$4341,D$1,'United Data'!$C$3:$C$4341,$A1978)&gt;0,1,0)</f>
        <v>0</v>
      </c>
      <c r="E1978">
        <f>IF(COUNTIFS('United Data'!$A$3:$A$4341,E$1,'United Data'!$C$3:$C$4341,$A1978)&gt;0,1,0)</f>
        <v>0</v>
      </c>
      <c r="F1978">
        <f>IF(COUNTIFS('United Data'!$A$3:$A$4341,F$1,'United Data'!$C$3:$C$4341,$A1978)&gt;0,1,0)</f>
        <v>0</v>
      </c>
      <c r="G1978">
        <f>IF(COUNTIFS('United Data'!$A$3:$A$4341,G$1,'United Data'!$C$3:$C$4341,$A1978)&gt;0,1,0)</f>
        <v>0</v>
      </c>
      <c r="H1978">
        <f>IF(COUNTIFS('United Data'!$A$3:$A$4341,H$1,'United Data'!$C$3:$C$4341,$A1978)&gt;0,1,0)</f>
        <v>0</v>
      </c>
      <c r="I1978">
        <f>IF(COUNTIFS('United Data'!$A$3:$A$4341,I$1,'United Data'!$C$3:$C$4341,$A1978)&gt;0,1,0)</f>
        <v>0</v>
      </c>
      <c r="J1978">
        <f>IF(COUNTIFS('United Data'!$A$3:$A$4341,J$1,'United Data'!$C$3:$C$4341,$A1978)&gt;0,1,0)</f>
        <v>0</v>
      </c>
      <c r="K1978">
        <f>IF(COUNTIFS('United Data'!$A$3:$A$4341,K$1,'United Data'!$C$3:$C$4341,$A1978)&gt;0,1,0)</f>
        <v>1</v>
      </c>
      <c r="L1978">
        <f>IF(COUNTIFS('United Data'!$A$3:$A$4341,L$1,'United Data'!$C$3:$C$4341,$A1978)&gt;0,1,0)</f>
        <v>0</v>
      </c>
      <c r="M1978">
        <f>IF(COUNTIFS('United Data'!$A$3:$A$4341,M$1,'United Data'!$C$3:$C$4341,$A1978)&gt;0,1,0)</f>
        <v>0</v>
      </c>
      <c r="N1978">
        <f>IF(COUNTIFS('United Data'!$A$3:$A$4341,N$1,'United Data'!$C$3:$C$4341,$A1978)&gt;0,1,0)</f>
        <v>0</v>
      </c>
      <c r="O1978">
        <f>IF(COUNTIFS('United Data'!$A$3:$A$4341,O$1,'United Data'!$C$3:$C$4341,$A1978)&gt;0,1,0)</f>
        <v>0</v>
      </c>
      <c r="P1978">
        <f>IF(COUNTIFS('United Data'!$A$3:$A$4341,P$1,'United Data'!$C$3:$C$4341,$A1978)&gt;0,1,0)</f>
        <v>0</v>
      </c>
      <c r="Q1978">
        <f>IF(COUNTIFS('United Data'!$A$3:$A$4341,Q$1,'United Data'!$C$3:$C$4341,$A1978)&gt;0,1,0)</f>
        <v>0</v>
      </c>
      <c r="R1978">
        <f>IF(COUNTIFS('United Data'!$A$3:$A$4341,R$1,'United Data'!$C$3:$C$4341,$A1978)&gt;0,1,0)</f>
        <v>0</v>
      </c>
      <c r="S1978">
        <f t="shared" si="60"/>
        <v>1</v>
      </c>
      <c r="T1978">
        <f t="shared" si="61"/>
        <v>1</v>
      </c>
    </row>
    <row r="1979" spans="1:20" x14ac:dyDescent="0.2">
      <c r="A1979" t="s">
        <v>2030</v>
      </c>
      <c r="B1979">
        <f>IF(COUNTIFS('United Data'!$A$3:$A$4341,B$1,'United Data'!$C$3:$C$4341,$A1979)&gt;0,1,0)</f>
        <v>0</v>
      </c>
      <c r="C1979">
        <f>IF(COUNTIFS('United Data'!$A$3:$A$4341,C$1,'United Data'!$C$3:$C$4341,$A1979)&gt;0,1,0)</f>
        <v>0</v>
      </c>
      <c r="D1979">
        <f>IF(COUNTIFS('United Data'!$A$3:$A$4341,D$1,'United Data'!$C$3:$C$4341,$A1979)&gt;0,1,0)</f>
        <v>0</v>
      </c>
      <c r="E1979">
        <f>IF(COUNTIFS('United Data'!$A$3:$A$4341,E$1,'United Data'!$C$3:$C$4341,$A1979)&gt;0,1,0)</f>
        <v>0</v>
      </c>
      <c r="F1979">
        <f>IF(COUNTIFS('United Data'!$A$3:$A$4341,F$1,'United Data'!$C$3:$C$4341,$A1979)&gt;0,1,0)</f>
        <v>0</v>
      </c>
      <c r="G1979">
        <f>IF(COUNTIFS('United Data'!$A$3:$A$4341,G$1,'United Data'!$C$3:$C$4341,$A1979)&gt;0,1,0)</f>
        <v>0</v>
      </c>
      <c r="H1979">
        <f>IF(COUNTIFS('United Data'!$A$3:$A$4341,H$1,'United Data'!$C$3:$C$4341,$A1979)&gt;0,1,0)</f>
        <v>0</v>
      </c>
      <c r="I1979">
        <f>IF(COUNTIFS('United Data'!$A$3:$A$4341,I$1,'United Data'!$C$3:$C$4341,$A1979)&gt;0,1,0)</f>
        <v>0</v>
      </c>
      <c r="J1979">
        <f>IF(COUNTIFS('United Data'!$A$3:$A$4341,J$1,'United Data'!$C$3:$C$4341,$A1979)&gt;0,1,0)</f>
        <v>0</v>
      </c>
      <c r="K1979">
        <f>IF(COUNTIFS('United Data'!$A$3:$A$4341,K$1,'United Data'!$C$3:$C$4341,$A1979)&gt;0,1,0)</f>
        <v>1</v>
      </c>
      <c r="L1979">
        <f>IF(COUNTIFS('United Data'!$A$3:$A$4341,L$1,'United Data'!$C$3:$C$4341,$A1979)&gt;0,1,0)</f>
        <v>0</v>
      </c>
      <c r="M1979">
        <f>IF(COUNTIFS('United Data'!$A$3:$A$4341,M$1,'United Data'!$C$3:$C$4341,$A1979)&gt;0,1,0)</f>
        <v>0</v>
      </c>
      <c r="N1979">
        <f>IF(COUNTIFS('United Data'!$A$3:$A$4341,N$1,'United Data'!$C$3:$C$4341,$A1979)&gt;0,1,0)</f>
        <v>0</v>
      </c>
      <c r="O1979">
        <f>IF(COUNTIFS('United Data'!$A$3:$A$4341,O$1,'United Data'!$C$3:$C$4341,$A1979)&gt;0,1,0)</f>
        <v>0</v>
      </c>
      <c r="P1979">
        <f>IF(COUNTIFS('United Data'!$A$3:$A$4341,P$1,'United Data'!$C$3:$C$4341,$A1979)&gt;0,1,0)</f>
        <v>0</v>
      </c>
      <c r="Q1979">
        <f>IF(COUNTIFS('United Data'!$A$3:$A$4341,Q$1,'United Data'!$C$3:$C$4341,$A1979)&gt;0,1,0)</f>
        <v>0</v>
      </c>
      <c r="R1979">
        <f>IF(COUNTIFS('United Data'!$A$3:$A$4341,R$1,'United Data'!$C$3:$C$4341,$A1979)&gt;0,1,0)</f>
        <v>0</v>
      </c>
      <c r="S1979">
        <f t="shared" si="60"/>
        <v>1</v>
      </c>
      <c r="T1979">
        <f t="shared" si="61"/>
        <v>1</v>
      </c>
    </row>
    <row r="1980" spans="1:20" x14ac:dyDescent="0.2">
      <c r="A1980" t="s">
        <v>2031</v>
      </c>
      <c r="B1980">
        <f>IF(COUNTIFS('United Data'!$A$3:$A$4341,B$1,'United Data'!$C$3:$C$4341,$A1980)&gt;0,1,0)</f>
        <v>0</v>
      </c>
      <c r="C1980">
        <f>IF(COUNTIFS('United Data'!$A$3:$A$4341,C$1,'United Data'!$C$3:$C$4341,$A1980)&gt;0,1,0)</f>
        <v>0</v>
      </c>
      <c r="D1980">
        <f>IF(COUNTIFS('United Data'!$A$3:$A$4341,D$1,'United Data'!$C$3:$C$4341,$A1980)&gt;0,1,0)</f>
        <v>0</v>
      </c>
      <c r="E1980">
        <f>IF(COUNTIFS('United Data'!$A$3:$A$4341,E$1,'United Data'!$C$3:$C$4341,$A1980)&gt;0,1,0)</f>
        <v>0</v>
      </c>
      <c r="F1980">
        <f>IF(COUNTIFS('United Data'!$A$3:$A$4341,F$1,'United Data'!$C$3:$C$4341,$A1980)&gt;0,1,0)</f>
        <v>0</v>
      </c>
      <c r="G1980">
        <f>IF(COUNTIFS('United Data'!$A$3:$A$4341,G$1,'United Data'!$C$3:$C$4341,$A1980)&gt;0,1,0)</f>
        <v>0</v>
      </c>
      <c r="H1980">
        <f>IF(COUNTIFS('United Data'!$A$3:$A$4341,H$1,'United Data'!$C$3:$C$4341,$A1980)&gt;0,1,0)</f>
        <v>0</v>
      </c>
      <c r="I1980">
        <f>IF(COUNTIFS('United Data'!$A$3:$A$4341,I$1,'United Data'!$C$3:$C$4341,$A1980)&gt;0,1,0)</f>
        <v>0</v>
      </c>
      <c r="J1980">
        <f>IF(COUNTIFS('United Data'!$A$3:$A$4341,J$1,'United Data'!$C$3:$C$4341,$A1980)&gt;0,1,0)</f>
        <v>0</v>
      </c>
      <c r="K1980">
        <f>IF(COUNTIFS('United Data'!$A$3:$A$4341,K$1,'United Data'!$C$3:$C$4341,$A1980)&gt;0,1,0)</f>
        <v>0</v>
      </c>
      <c r="L1980">
        <f>IF(COUNTIFS('United Data'!$A$3:$A$4341,L$1,'United Data'!$C$3:$C$4341,$A1980)&gt;0,1,0)</f>
        <v>1</v>
      </c>
      <c r="M1980">
        <f>IF(COUNTIFS('United Data'!$A$3:$A$4341,M$1,'United Data'!$C$3:$C$4341,$A1980)&gt;0,1,0)</f>
        <v>0</v>
      </c>
      <c r="N1980">
        <f>IF(COUNTIFS('United Data'!$A$3:$A$4341,N$1,'United Data'!$C$3:$C$4341,$A1980)&gt;0,1,0)</f>
        <v>0</v>
      </c>
      <c r="O1980">
        <f>IF(COUNTIFS('United Data'!$A$3:$A$4341,O$1,'United Data'!$C$3:$C$4341,$A1980)&gt;0,1,0)</f>
        <v>0</v>
      </c>
      <c r="P1980">
        <f>IF(COUNTIFS('United Data'!$A$3:$A$4341,P$1,'United Data'!$C$3:$C$4341,$A1980)&gt;0,1,0)</f>
        <v>0</v>
      </c>
      <c r="Q1980">
        <f>IF(COUNTIFS('United Data'!$A$3:$A$4341,Q$1,'United Data'!$C$3:$C$4341,$A1980)&gt;0,1,0)</f>
        <v>0</v>
      </c>
      <c r="R1980">
        <f>IF(COUNTIFS('United Data'!$A$3:$A$4341,R$1,'United Data'!$C$3:$C$4341,$A1980)&gt;0,1,0)</f>
        <v>0</v>
      </c>
      <c r="S1980">
        <f t="shared" si="60"/>
        <v>1</v>
      </c>
      <c r="T1980">
        <f t="shared" si="61"/>
        <v>1</v>
      </c>
    </row>
    <row r="1981" spans="1:20" x14ac:dyDescent="0.2">
      <c r="A1981" t="s">
        <v>2032</v>
      </c>
      <c r="B1981">
        <f>IF(COUNTIFS('United Data'!$A$3:$A$4341,B$1,'United Data'!$C$3:$C$4341,$A1981)&gt;0,1,0)</f>
        <v>0</v>
      </c>
      <c r="C1981">
        <f>IF(COUNTIFS('United Data'!$A$3:$A$4341,C$1,'United Data'!$C$3:$C$4341,$A1981)&gt;0,1,0)</f>
        <v>0</v>
      </c>
      <c r="D1981">
        <f>IF(COUNTIFS('United Data'!$A$3:$A$4341,D$1,'United Data'!$C$3:$C$4341,$A1981)&gt;0,1,0)</f>
        <v>0</v>
      </c>
      <c r="E1981">
        <f>IF(COUNTIFS('United Data'!$A$3:$A$4341,E$1,'United Data'!$C$3:$C$4341,$A1981)&gt;0,1,0)</f>
        <v>0</v>
      </c>
      <c r="F1981">
        <f>IF(COUNTIFS('United Data'!$A$3:$A$4341,F$1,'United Data'!$C$3:$C$4341,$A1981)&gt;0,1,0)</f>
        <v>0</v>
      </c>
      <c r="G1981">
        <f>IF(COUNTIFS('United Data'!$A$3:$A$4341,G$1,'United Data'!$C$3:$C$4341,$A1981)&gt;0,1,0)</f>
        <v>0</v>
      </c>
      <c r="H1981">
        <f>IF(COUNTIFS('United Data'!$A$3:$A$4341,H$1,'United Data'!$C$3:$C$4341,$A1981)&gt;0,1,0)</f>
        <v>0</v>
      </c>
      <c r="I1981">
        <f>IF(COUNTIFS('United Data'!$A$3:$A$4341,I$1,'United Data'!$C$3:$C$4341,$A1981)&gt;0,1,0)</f>
        <v>0</v>
      </c>
      <c r="J1981">
        <f>IF(COUNTIFS('United Data'!$A$3:$A$4341,J$1,'United Data'!$C$3:$C$4341,$A1981)&gt;0,1,0)</f>
        <v>0</v>
      </c>
      <c r="K1981">
        <f>IF(COUNTIFS('United Data'!$A$3:$A$4341,K$1,'United Data'!$C$3:$C$4341,$A1981)&gt;0,1,0)</f>
        <v>0</v>
      </c>
      <c r="L1981">
        <f>IF(COUNTIFS('United Data'!$A$3:$A$4341,L$1,'United Data'!$C$3:$C$4341,$A1981)&gt;0,1,0)</f>
        <v>1</v>
      </c>
      <c r="M1981">
        <f>IF(COUNTIFS('United Data'!$A$3:$A$4341,M$1,'United Data'!$C$3:$C$4341,$A1981)&gt;0,1,0)</f>
        <v>0</v>
      </c>
      <c r="N1981">
        <f>IF(COUNTIFS('United Data'!$A$3:$A$4341,N$1,'United Data'!$C$3:$C$4341,$A1981)&gt;0,1,0)</f>
        <v>0</v>
      </c>
      <c r="O1981">
        <f>IF(COUNTIFS('United Data'!$A$3:$A$4341,O$1,'United Data'!$C$3:$C$4341,$A1981)&gt;0,1,0)</f>
        <v>0</v>
      </c>
      <c r="P1981">
        <f>IF(COUNTIFS('United Data'!$A$3:$A$4341,P$1,'United Data'!$C$3:$C$4341,$A1981)&gt;0,1,0)</f>
        <v>0</v>
      </c>
      <c r="Q1981">
        <f>IF(COUNTIFS('United Data'!$A$3:$A$4341,Q$1,'United Data'!$C$3:$C$4341,$A1981)&gt;0,1,0)</f>
        <v>0</v>
      </c>
      <c r="R1981">
        <f>IF(COUNTIFS('United Data'!$A$3:$A$4341,R$1,'United Data'!$C$3:$C$4341,$A1981)&gt;0,1,0)</f>
        <v>0</v>
      </c>
      <c r="S1981">
        <f t="shared" si="60"/>
        <v>1</v>
      </c>
      <c r="T1981">
        <f t="shared" si="61"/>
        <v>1</v>
      </c>
    </row>
    <row r="1982" spans="1:20" x14ac:dyDescent="0.2">
      <c r="A1982" t="s">
        <v>2033</v>
      </c>
      <c r="B1982">
        <f>IF(COUNTIFS('United Data'!$A$3:$A$4341,B$1,'United Data'!$C$3:$C$4341,$A1982)&gt;0,1,0)</f>
        <v>0</v>
      </c>
      <c r="C1982">
        <f>IF(COUNTIFS('United Data'!$A$3:$A$4341,C$1,'United Data'!$C$3:$C$4341,$A1982)&gt;0,1,0)</f>
        <v>0</v>
      </c>
      <c r="D1982">
        <f>IF(COUNTIFS('United Data'!$A$3:$A$4341,D$1,'United Data'!$C$3:$C$4341,$A1982)&gt;0,1,0)</f>
        <v>0</v>
      </c>
      <c r="E1982">
        <f>IF(COUNTIFS('United Data'!$A$3:$A$4341,E$1,'United Data'!$C$3:$C$4341,$A1982)&gt;0,1,0)</f>
        <v>0</v>
      </c>
      <c r="F1982">
        <f>IF(COUNTIFS('United Data'!$A$3:$A$4341,F$1,'United Data'!$C$3:$C$4341,$A1982)&gt;0,1,0)</f>
        <v>0</v>
      </c>
      <c r="G1982">
        <f>IF(COUNTIFS('United Data'!$A$3:$A$4341,G$1,'United Data'!$C$3:$C$4341,$A1982)&gt;0,1,0)</f>
        <v>0</v>
      </c>
      <c r="H1982">
        <f>IF(COUNTIFS('United Data'!$A$3:$A$4341,H$1,'United Data'!$C$3:$C$4341,$A1982)&gt;0,1,0)</f>
        <v>0</v>
      </c>
      <c r="I1982">
        <f>IF(COUNTIFS('United Data'!$A$3:$A$4341,I$1,'United Data'!$C$3:$C$4341,$A1982)&gt;0,1,0)</f>
        <v>0</v>
      </c>
      <c r="J1982">
        <f>IF(COUNTIFS('United Data'!$A$3:$A$4341,J$1,'United Data'!$C$3:$C$4341,$A1982)&gt;0,1,0)</f>
        <v>0</v>
      </c>
      <c r="K1982">
        <f>IF(COUNTIFS('United Data'!$A$3:$A$4341,K$1,'United Data'!$C$3:$C$4341,$A1982)&gt;0,1,0)</f>
        <v>0</v>
      </c>
      <c r="L1982">
        <f>IF(COUNTIFS('United Data'!$A$3:$A$4341,L$1,'United Data'!$C$3:$C$4341,$A1982)&gt;0,1,0)</f>
        <v>0</v>
      </c>
      <c r="M1982">
        <f>IF(COUNTIFS('United Data'!$A$3:$A$4341,M$1,'United Data'!$C$3:$C$4341,$A1982)&gt;0,1,0)</f>
        <v>1</v>
      </c>
      <c r="N1982">
        <f>IF(COUNTIFS('United Data'!$A$3:$A$4341,N$1,'United Data'!$C$3:$C$4341,$A1982)&gt;0,1,0)</f>
        <v>0</v>
      </c>
      <c r="O1982">
        <f>IF(COUNTIFS('United Data'!$A$3:$A$4341,O$1,'United Data'!$C$3:$C$4341,$A1982)&gt;0,1,0)</f>
        <v>0</v>
      </c>
      <c r="P1982">
        <f>IF(COUNTIFS('United Data'!$A$3:$A$4341,P$1,'United Data'!$C$3:$C$4341,$A1982)&gt;0,1,0)</f>
        <v>0</v>
      </c>
      <c r="Q1982">
        <f>IF(COUNTIFS('United Data'!$A$3:$A$4341,Q$1,'United Data'!$C$3:$C$4341,$A1982)&gt;0,1,0)</f>
        <v>0</v>
      </c>
      <c r="R1982">
        <f>IF(COUNTIFS('United Data'!$A$3:$A$4341,R$1,'United Data'!$C$3:$C$4341,$A1982)&gt;0,1,0)</f>
        <v>0</v>
      </c>
      <c r="S1982">
        <f t="shared" si="60"/>
        <v>1</v>
      </c>
      <c r="T1982">
        <f t="shared" si="61"/>
        <v>1</v>
      </c>
    </row>
    <row r="1983" spans="1:20" x14ac:dyDescent="0.2">
      <c r="A1983" t="s">
        <v>2563</v>
      </c>
      <c r="B1983">
        <f>IF(COUNTIFS('United Data'!$A$3:$A$4341,B$1,'United Data'!$C$3:$C$4341,$A1983)&gt;0,1,0)</f>
        <v>0</v>
      </c>
      <c r="C1983">
        <f>IF(COUNTIFS('United Data'!$A$3:$A$4341,C$1,'United Data'!$C$3:$C$4341,$A1983)&gt;0,1,0)</f>
        <v>0</v>
      </c>
      <c r="D1983">
        <f>IF(COUNTIFS('United Data'!$A$3:$A$4341,D$1,'United Data'!$C$3:$C$4341,$A1983)&gt;0,1,0)</f>
        <v>0</v>
      </c>
      <c r="E1983">
        <f>IF(COUNTIFS('United Data'!$A$3:$A$4341,E$1,'United Data'!$C$3:$C$4341,$A1983)&gt;0,1,0)</f>
        <v>0</v>
      </c>
      <c r="F1983">
        <f>IF(COUNTIFS('United Data'!$A$3:$A$4341,F$1,'United Data'!$C$3:$C$4341,$A1983)&gt;0,1,0)</f>
        <v>0</v>
      </c>
      <c r="G1983">
        <f>IF(COUNTIFS('United Data'!$A$3:$A$4341,G$1,'United Data'!$C$3:$C$4341,$A1983)&gt;0,1,0)</f>
        <v>0</v>
      </c>
      <c r="H1983">
        <f>IF(COUNTIFS('United Data'!$A$3:$A$4341,H$1,'United Data'!$C$3:$C$4341,$A1983)&gt;0,1,0)</f>
        <v>0</v>
      </c>
      <c r="I1983">
        <f>IF(COUNTIFS('United Data'!$A$3:$A$4341,I$1,'United Data'!$C$3:$C$4341,$A1983)&gt;0,1,0)</f>
        <v>0</v>
      </c>
      <c r="J1983">
        <f>IF(COUNTIFS('United Data'!$A$3:$A$4341,J$1,'United Data'!$C$3:$C$4341,$A1983)&gt;0,1,0)</f>
        <v>0</v>
      </c>
      <c r="K1983">
        <f>IF(COUNTIFS('United Data'!$A$3:$A$4341,K$1,'United Data'!$C$3:$C$4341,$A1983)&gt;0,1,0)</f>
        <v>0</v>
      </c>
      <c r="L1983">
        <f>IF(COUNTIFS('United Data'!$A$3:$A$4341,L$1,'United Data'!$C$3:$C$4341,$A1983)&gt;0,1,0)</f>
        <v>0</v>
      </c>
      <c r="M1983">
        <f>IF(COUNTIFS('United Data'!$A$3:$A$4341,M$1,'United Data'!$C$3:$C$4341,$A1983)&gt;0,1,0)</f>
        <v>0</v>
      </c>
      <c r="N1983">
        <f>IF(COUNTIFS('United Data'!$A$3:$A$4341,N$1,'United Data'!$C$3:$C$4341,$A1983)&gt;0,1,0)</f>
        <v>0</v>
      </c>
      <c r="O1983">
        <f>IF(COUNTIFS('United Data'!$A$3:$A$4341,O$1,'United Data'!$C$3:$C$4341,$A1983)&gt;0,1,0)</f>
        <v>1</v>
      </c>
      <c r="P1983">
        <f>IF(COUNTIFS('United Data'!$A$3:$A$4341,P$1,'United Data'!$C$3:$C$4341,$A1983)&gt;0,1,0)</f>
        <v>0</v>
      </c>
      <c r="Q1983">
        <f>IF(COUNTIFS('United Data'!$A$3:$A$4341,Q$1,'United Data'!$C$3:$C$4341,$A1983)&gt;0,1,0)</f>
        <v>0</v>
      </c>
      <c r="R1983">
        <f>IF(COUNTIFS('United Data'!$A$3:$A$4341,R$1,'United Data'!$C$3:$C$4341,$A1983)&gt;0,1,0)</f>
        <v>0</v>
      </c>
      <c r="S1983">
        <f t="shared" si="60"/>
        <v>1</v>
      </c>
      <c r="T1983">
        <f t="shared" si="61"/>
        <v>1</v>
      </c>
    </row>
    <row r="1984" spans="1:20" x14ac:dyDescent="0.2">
      <c r="A1984" t="s">
        <v>2564</v>
      </c>
      <c r="B1984">
        <f>IF(COUNTIFS('United Data'!$A$3:$A$4341,B$1,'United Data'!$C$3:$C$4341,$A1984)&gt;0,1,0)</f>
        <v>0</v>
      </c>
      <c r="C1984">
        <f>IF(COUNTIFS('United Data'!$A$3:$A$4341,C$1,'United Data'!$C$3:$C$4341,$A1984)&gt;0,1,0)</f>
        <v>0</v>
      </c>
      <c r="D1984">
        <f>IF(COUNTIFS('United Data'!$A$3:$A$4341,D$1,'United Data'!$C$3:$C$4341,$A1984)&gt;0,1,0)</f>
        <v>0</v>
      </c>
      <c r="E1984">
        <f>IF(COUNTIFS('United Data'!$A$3:$A$4341,E$1,'United Data'!$C$3:$C$4341,$A1984)&gt;0,1,0)</f>
        <v>0</v>
      </c>
      <c r="F1984">
        <f>IF(COUNTIFS('United Data'!$A$3:$A$4341,F$1,'United Data'!$C$3:$C$4341,$A1984)&gt;0,1,0)</f>
        <v>0</v>
      </c>
      <c r="G1984">
        <f>IF(COUNTIFS('United Data'!$A$3:$A$4341,G$1,'United Data'!$C$3:$C$4341,$A1984)&gt;0,1,0)</f>
        <v>0</v>
      </c>
      <c r="H1984">
        <f>IF(COUNTIFS('United Data'!$A$3:$A$4341,H$1,'United Data'!$C$3:$C$4341,$A1984)&gt;0,1,0)</f>
        <v>0</v>
      </c>
      <c r="I1984">
        <f>IF(COUNTIFS('United Data'!$A$3:$A$4341,I$1,'United Data'!$C$3:$C$4341,$A1984)&gt;0,1,0)</f>
        <v>0</v>
      </c>
      <c r="J1984">
        <f>IF(COUNTIFS('United Data'!$A$3:$A$4341,J$1,'United Data'!$C$3:$C$4341,$A1984)&gt;0,1,0)</f>
        <v>0</v>
      </c>
      <c r="K1984">
        <f>IF(COUNTIFS('United Data'!$A$3:$A$4341,K$1,'United Data'!$C$3:$C$4341,$A1984)&gt;0,1,0)</f>
        <v>0</v>
      </c>
      <c r="L1984">
        <f>IF(COUNTIFS('United Data'!$A$3:$A$4341,L$1,'United Data'!$C$3:$C$4341,$A1984)&gt;0,1,0)</f>
        <v>0</v>
      </c>
      <c r="M1984">
        <f>IF(COUNTIFS('United Data'!$A$3:$A$4341,M$1,'United Data'!$C$3:$C$4341,$A1984)&gt;0,1,0)</f>
        <v>0</v>
      </c>
      <c r="N1984">
        <f>IF(COUNTIFS('United Data'!$A$3:$A$4341,N$1,'United Data'!$C$3:$C$4341,$A1984)&gt;0,1,0)</f>
        <v>0</v>
      </c>
      <c r="O1984">
        <f>IF(COUNTIFS('United Data'!$A$3:$A$4341,O$1,'United Data'!$C$3:$C$4341,$A1984)&gt;0,1,0)</f>
        <v>0</v>
      </c>
      <c r="P1984">
        <f>IF(COUNTIFS('United Data'!$A$3:$A$4341,P$1,'United Data'!$C$3:$C$4341,$A1984)&gt;0,1,0)</f>
        <v>1</v>
      </c>
      <c r="Q1984">
        <f>IF(COUNTIFS('United Data'!$A$3:$A$4341,Q$1,'United Data'!$C$3:$C$4341,$A1984)&gt;0,1,0)</f>
        <v>0</v>
      </c>
      <c r="R1984">
        <f>IF(COUNTIFS('United Data'!$A$3:$A$4341,R$1,'United Data'!$C$3:$C$4341,$A1984)&gt;0,1,0)</f>
        <v>0</v>
      </c>
      <c r="S1984">
        <f t="shared" si="60"/>
        <v>1</v>
      </c>
      <c r="T1984">
        <f t="shared" si="61"/>
        <v>1</v>
      </c>
    </row>
    <row r="1985" spans="1:20" x14ac:dyDescent="0.2">
      <c r="A1985" t="s">
        <v>2565</v>
      </c>
      <c r="B1985">
        <f>IF(COUNTIFS('United Data'!$A$3:$A$4341,B$1,'United Data'!$C$3:$C$4341,$A1985)&gt;0,1,0)</f>
        <v>0</v>
      </c>
      <c r="C1985">
        <f>IF(COUNTIFS('United Data'!$A$3:$A$4341,C$1,'United Data'!$C$3:$C$4341,$A1985)&gt;0,1,0)</f>
        <v>0</v>
      </c>
      <c r="D1985">
        <f>IF(COUNTIFS('United Data'!$A$3:$A$4341,D$1,'United Data'!$C$3:$C$4341,$A1985)&gt;0,1,0)</f>
        <v>0</v>
      </c>
      <c r="E1985">
        <f>IF(COUNTIFS('United Data'!$A$3:$A$4341,E$1,'United Data'!$C$3:$C$4341,$A1985)&gt;0,1,0)</f>
        <v>0</v>
      </c>
      <c r="F1985">
        <f>IF(COUNTIFS('United Data'!$A$3:$A$4341,F$1,'United Data'!$C$3:$C$4341,$A1985)&gt;0,1,0)</f>
        <v>0</v>
      </c>
      <c r="G1985">
        <f>IF(COUNTIFS('United Data'!$A$3:$A$4341,G$1,'United Data'!$C$3:$C$4341,$A1985)&gt;0,1,0)</f>
        <v>0</v>
      </c>
      <c r="H1985">
        <f>IF(COUNTIFS('United Data'!$A$3:$A$4341,H$1,'United Data'!$C$3:$C$4341,$A1985)&gt;0,1,0)</f>
        <v>0</v>
      </c>
      <c r="I1985">
        <f>IF(COUNTIFS('United Data'!$A$3:$A$4341,I$1,'United Data'!$C$3:$C$4341,$A1985)&gt;0,1,0)</f>
        <v>0</v>
      </c>
      <c r="J1985">
        <f>IF(COUNTIFS('United Data'!$A$3:$A$4341,J$1,'United Data'!$C$3:$C$4341,$A1985)&gt;0,1,0)</f>
        <v>0</v>
      </c>
      <c r="K1985">
        <f>IF(COUNTIFS('United Data'!$A$3:$A$4341,K$1,'United Data'!$C$3:$C$4341,$A1985)&gt;0,1,0)</f>
        <v>0</v>
      </c>
      <c r="L1985">
        <f>IF(COUNTIFS('United Data'!$A$3:$A$4341,L$1,'United Data'!$C$3:$C$4341,$A1985)&gt;0,1,0)</f>
        <v>0</v>
      </c>
      <c r="M1985">
        <f>IF(COUNTIFS('United Data'!$A$3:$A$4341,M$1,'United Data'!$C$3:$C$4341,$A1985)&gt;0,1,0)</f>
        <v>0</v>
      </c>
      <c r="N1985">
        <f>IF(COUNTIFS('United Data'!$A$3:$A$4341,N$1,'United Data'!$C$3:$C$4341,$A1985)&gt;0,1,0)</f>
        <v>0</v>
      </c>
      <c r="O1985">
        <f>IF(COUNTIFS('United Data'!$A$3:$A$4341,O$1,'United Data'!$C$3:$C$4341,$A1985)&gt;0,1,0)</f>
        <v>0</v>
      </c>
      <c r="P1985">
        <f>IF(COUNTIFS('United Data'!$A$3:$A$4341,P$1,'United Data'!$C$3:$C$4341,$A1985)&gt;0,1,0)</f>
        <v>0</v>
      </c>
      <c r="Q1985">
        <f>IF(COUNTIFS('United Data'!$A$3:$A$4341,Q$1,'United Data'!$C$3:$C$4341,$A1985)&gt;0,1,0)</f>
        <v>1</v>
      </c>
      <c r="R1985">
        <f>IF(COUNTIFS('United Data'!$A$3:$A$4341,R$1,'United Data'!$C$3:$C$4341,$A1985)&gt;0,1,0)</f>
        <v>0</v>
      </c>
      <c r="S1985">
        <f t="shared" si="60"/>
        <v>1</v>
      </c>
      <c r="T1985">
        <f t="shared" si="61"/>
        <v>1</v>
      </c>
    </row>
    <row r="1986" spans="1:20" x14ac:dyDescent="0.2">
      <c r="A1986" t="s">
        <v>2566</v>
      </c>
      <c r="B1986">
        <f>IF(COUNTIFS('United Data'!$A$3:$A$4341,B$1,'United Data'!$C$3:$C$4341,$A1986)&gt;0,1,0)</f>
        <v>0</v>
      </c>
      <c r="C1986">
        <f>IF(COUNTIFS('United Data'!$A$3:$A$4341,C$1,'United Data'!$C$3:$C$4341,$A1986)&gt;0,1,0)</f>
        <v>0</v>
      </c>
      <c r="D1986">
        <f>IF(COUNTIFS('United Data'!$A$3:$A$4341,D$1,'United Data'!$C$3:$C$4341,$A1986)&gt;0,1,0)</f>
        <v>0</v>
      </c>
      <c r="E1986">
        <f>IF(COUNTIFS('United Data'!$A$3:$A$4341,E$1,'United Data'!$C$3:$C$4341,$A1986)&gt;0,1,0)</f>
        <v>0</v>
      </c>
      <c r="F1986">
        <f>IF(COUNTIFS('United Data'!$A$3:$A$4341,F$1,'United Data'!$C$3:$C$4341,$A1986)&gt;0,1,0)</f>
        <v>0</v>
      </c>
      <c r="G1986">
        <f>IF(COUNTIFS('United Data'!$A$3:$A$4341,G$1,'United Data'!$C$3:$C$4341,$A1986)&gt;0,1,0)</f>
        <v>0</v>
      </c>
      <c r="H1986">
        <f>IF(COUNTIFS('United Data'!$A$3:$A$4341,H$1,'United Data'!$C$3:$C$4341,$A1986)&gt;0,1,0)</f>
        <v>0</v>
      </c>
      <c r="I1986">
        <f>IF(COUNTIFS('United Data'!$A$3:$A$4341,I$1,'United Data'!$C$3:$C$4341,$A1986)&gt;0,1,0)</f>
        <v>0</v>
      </c>
      <c r="J1986">
        <f>IF(COUNTIFS('United Data'!$A$3:$A$4341,J$1,'United Data'!$C$3:$C$4341,$A1986)&gt;0,1,0)</f>
        <v>0</v>
      </c>
      <c r="K1986">
        <f>IF(COUNTIFS('United Data'!$A$3:$A$4341,K$1,'United Data'!$C$3:$C$4341,$A1986)&gt;0,1,0)</f>
        <v>0</v>
      </c>
      <c r="L1986">
        <f>IF(COUNTIFS('United Data'!$A$3:$A$4341,L$1,'United Data'!$C$3:$C$4341,$A1986)&gt;0,1,0)</f>
        <v>0</v>
      </c>
      <c r="M1986">
        <f>IF(COUNTIFS('United Data'!$A$3:$A$4341,M$1,'United Data'!$C$3:$C$4341,$A1986)&gt;0,1,0)</f>
        <v>0</v>
      </c>
      <c r="N1986">
        <f>IF(COUNTIFS('United Data'!$A$3:$A$4341,N$1,'United Data'!$C$3:$C$4341,$A1986)&gt;0,1,0)</f>
        <v>0</v>
      </c>
      <c r="O1986">
        <f>IF(COUNTIFS('United Data'!$A$3:$A$4341,O$1,'United Data'!$C$3:$C$4341,$A1986)&gt;0,1,0)</f>
        <v>0</v>
      </c>
      <c r="P1986">
        <f>IF(COUNTIFS('United Data'!$A$3:$A$4341,P$1,'United Data'!$C$3:$C$4341,$A1986)&gt;0,1,0)</f>
        <v>0</v>
      </c>
      <c r="Q1986">
        <f>IF(COUNTIFS('United Data'!$A$3:$A$4341,Q$1,'United Data'!$C$3:$C$4341,$A1986)&gt;0,1,0)</f>
        <v>0</v>
      </c>
      <c r="R1986">
        <f>IF(COUNTIFS('United Data'!$A$3:$A$4341,R$1,'United Data'!$C$3:$C$4341,$A1986)&gt;0,1,0)</f>
        <v>1</v>
      </c>
      <c r="S1986">
        <f t="shared" ref="S1986:S2049" si="62">SUM(B1986:R1986)</f>
        <v>1</v>
      </c>
      <c r="T1986">
        <f t="shared" ref="T1986:T2049" si="63">B1986+SUMPRODUCT(--(C1986:R1986&gt;B1986:Q1986))</f>
        <v>1</v>
      </c>
    </row>
    <row r="1987" spans="1:20" x14ac:dyDescent="0.2">
      <c r="A1987" t="s">
        <v>2034</v>
      </c>
      <c r="B1987">
        <f>IF(COUNTIFS('United Data'!$A$3:$A$4341,B$1,'United Data'!$C$3:$C$4341,$A1987)&gt;0,1,0)</f>
        <v>1</v>
      </c>
      <c r="C1987">
        <f>IF(COUNTIFS('United Data'!$A$3:$A$4341,C$1,'United Data'!$C$3:$C$4341,$A1987)&gt;0,1,0)</f>
        <v>0</v>
      </c>
      <c r="D1987">
        <f>IF(COUNTIFS('United Data'!$A$3:$A$4341,D$1,'United Data'!$C$3:$C$4341,$A1987)&gt;0,1,0)</f>
        <v>1</v>
      </c>
      <c r="E1987">
        <f>IF(COUNTIFS('United Data'!$A$3:$A$4341,E$1,'United Data'!$C$3:$C$4341,$A1987)&gt;0,1,0)</f>
        <v>0</v>
      </c>
      <c r="F1987">
        <f>IF(COUNTIFS('United Data'!$A$3:$A$4341,F$1,'United Data'!$C$3:$C$4341,$A1987)&gt;0,1,0)</f>
        <v>0</v>
      </c>
      <c r="G1987">
        <f>IF(COUNTIFS('United Data'!$A$3:$A$4341,G$1,'United Data'!$C$3:$C$4341,$A1987)&gt;0,1,0)</f>
        <v>0</v>
      </c>
      <c r="H1987">
        <f>IF(COUNTIFS('United Data'!$A$3:$A$4341,H$1,'United Data'!$C$3:$C$4341,$A1987)&gt;0,1,0)</f>
        <v>0</v>
      </c>
      <c r="I1987">
        <f>IF(COUNTIFS('United Data'!$A$3:$A$4341,I$1,'United Data'!$C$3:$C$4341,$A1987)&gt;0,1,0)</f>
        <v>0</v>
      </c>
      <c r="J1987">
        <f>IF(COUNTIFS('United Data'!$A$3:$A$4341,J$1,'United Data'!$C$3:$C$4341,$A1987)&gt;0,1,0)</f>
        <v>0</v>
      </c>
      <c r="K1987">
        <f>IF(COUNTIFS('United Data'!$A$3:$A$4341,K$1,'United Data'!$C$3:$C$4341,$A1987)&gt;0,1,0)</f>
        <v>0</v>
      </c>
      <c r="L1987">
        <f>IF(COUNTIFS('United Data'!$A$3:$A$4341,L$1,'United Data'!$C$3:$C$4341,$A1987)&gt;0,1,0)</f>
        <v>0</v>
      </c>
      <c r="M1987">
        <f>IF(COUNTIFS('United Data'!$A$3:$A$4341,M$1,'United Data'!$C$3:$C$4341,$A1987)&gt;0,1,0)</f>
        <v>0</v>
      </c>
      <c r="N1987">
        <f>IF(COUNTIFS('United Data'!$A$3:$A$4341,N$1,'United Data'!$C$3:$C$4341,$A1987)&gt;0,1,0)</f>
        <v>0</v>
      </c>
      <c r="O1987">
        <f>IF(COUNTIFS('United Data'!$A$3:$A$4341,O$1,'United Data'!$C$3:$C$4341,$A1987)&gt;0,1,0)</f>
        <v>0</v>
      </c>
      <c r="P1987">
        <f>IF(COUNTIFS('United Data'!$A$3:$A$4341,P$1,'United Data'!$C$3:$C$4341,$A1987)&gt;0,1,0)</f>
        <v>0</v>
      </c>
      <c r="Q1987">
        <f>IF(COUNTIFS('United Data'!$A$3:$A$4341,Q$1,'United Data'!$C$3:$C$4341,$A1987)&gt;0,1,0)</f>
        <v>0</v>
      </c>
      <c r="R1987">
        <f>IF(COUNTIFS('United Data'!$A$3:$A$4341,R$1,'United Data'!$C$3:$C$4341,$A1987)&gt;0,1,0)</f>
        <v>0</v>
      </c>
      <c r="S1987">
        <f t="shared" si="62"/>
        <v>2</v>
      </c>
      <c r="T1987">
        <f t="shared" si="63"/>
        <v>2</v>
      </c>
    </row>
    <row r="1988" spans="1:20" x14ac:dyDescent="0.2">
      <c r="A1988" t="s">
        <v>2035</v>
      </c>
      <c r="B1988">
        <f>IF(COUNTIFS('United Data'!$A$3:$A$4341,B$1,'United Data'!$C$3:$C$4341,$A1988)&gt;0,1,0)</f>
        <v>1</v>
      </c>
      <c r="C1988">
        <f>IF(COUNTIFS('United Data'!$A$3:$A$4341,C$1,'United Data'!$C$3:$C$4341,$A1988)&gt;0,1,0)</f>
        <v>0</v>
      </c>
      <c r="D1988">
        <f>IF(COUNTIFS('United Data'!$A$3:$A$4341,D$1,'United Data'!$C$3:$C$4341,$A1988)&gt;0,1,0)</f>
        <v>0</v>
      </c>
      <c r="E1988">
        <f>IF(COUNTIFS('United Data'!$A$3:$A$4341,E$1,'United Data'!$C$3:$C$4341,$A1988)&gt;0,1,0)</f>
        <v>0</v>
      </c>
      <c r="F1988">
        <f>IF(COUNTIFS('United Data'!$A$3:$A$4341,F$1,'United Data'!$C$3:$C$4341,$A1988)&gt;0,1,0)</f>
        <v>0</v>
      </c>
      <c r="G1988">
        <f>IF(COUNTIFS('United Data'!$A$3:$A$4341,G$1,'United Data'!$C$3:$C$4341,$A1988)&gt;0,1,0)</f>
        <v>0</v>
      </c>
      <c r="H1988">
        <f>IF(COUNTIFS('United Data'!$A$3:$A$4341,H$1,'United Data'!$C$3:$C$4341,$A1988)&gt;0,1,0)</f>
        <v>0</v>
      </c>
      <c r="I1988">
        <f>IF(COUNTIFS('United Data'!$A$3:$A$4341,I$1,'United Data'!$C$3:$C$4341,$A1988)&gt;0,1,0)</f>
        <v>0</v>
      </c>
      <c r="J1988">
        <f>IF(COUNTIFS('United Data'!$A$3:$A$4341,J$1,'United Data'!$C$3:$C$4341,$A1988)&gt;0,1,0)</f>
        <v>0</v>
      </c>
      <c r="K1988">
        <f>IF(COUNTIFS('United Data'!$A$3:$A$4341,K$1,'United Data'!$C$3:$C$4341,$A1988)&gt;0,1,0)</f>
        <v>0</v>
      </c>
      <c r="L1988">
        <f>IF(COUNTIFS('United Data'!$A$3:$A$4341,L$1,'United Data'!$C$3:$C$4341,$A1988)&gt;0,1,0)</f>
        <v>0</v>
      </c>
      <c r="M1988">
        <f>IF(COUNTIFS('United Data'!$A$3:$A$4341,M$1,'United Data'!$C$3:$C$4341,$A1988)&gt;0,1,0)</f>
        <v>0</v>
      </c>
      <c r="N1988">
        <f>IF(COUNTIFS('United Data'!$A$3:$A$4341,N$1,'United Data'!$C$3:$C$4341,$A1988)&gt;0,1,0)</f>
        <v>0</v>
      </c>
      <c r="O1988">
        <f>IF(COUNTIFS('United Data'!$A$3:$A$4341,O$1,'United Data'!$C$3:$C$4341,$A1988)&gt;0,1,0)</f>
        <v>0</v>
      </c>
      <c r="P1988">
        <f>IF(COUNTIFS('United Data'!$A$3:$A$4341,P$1,'United Data'!$C$3:$C$4341,$A1988)&gt;0,1,0)</f>
        <v>0</v>
      </c>
      <c r="Q1988">
        <f>IF(COUNTIFS('United Data'!$A$3:$A$4341,Q$1,'United Data'!$C$3:$C$4341,$A1988)&gt;0,1,0)</f>
        <v>0</v>
      </c>
      <c r="R1988">
        <f>IF(COUNTIFS('United Data'!$A$3:$A$4341,R$1,'United Data'!$C$3:$C$4341,$A1988)&gt;0,1,0)</f>
        <v>0</v>
      </c>
      <c r="S1988">
        <f t="shared" si="62"/>
        <v>1</v>
      </c>
      <c r="T1988">
        <f t="shared" si="63"/>
        <v>1</v>
      </c>
    </row>
    <row r="1989" spans="1:20" x14ac:dyDescent="0.2">
      <c r="A1989" t="s">
        <v>2036</v>
      </c>
      <c r="B1989">
        <f>IF(COUNTIFS('United Data'!$A$3:$A$4341,B$1,'United Data'!$C$3:$C$4341,$A1989)&gt;0,1,0)</f>
        <v>1</v>
      </c>
      <c r="C1989">
        <f>IF(COUNTIFS('United Data'!$A$3:$A$4341,C$1,'United Data'!$C$3:$C$4341,$A1989)&gt;0,1,0)</f>
        <v>0</v>
      </c>
      <c r="D1989">
        <f>IF(COUNTIFS('United Data'!$A$3:$A$4341,D$1,'United Data'!$C$3:$C$4341,$A1989)&gt;0,1,0)</f>
        <v>1</v>
      </c>
      <c r="E1989">
        <f>IF(COUNTIFS('United Data'!$A$3:$A$4341,E$1,'United Data'!$C$3:$C$4341,$A1989)&gt;0,1,0)</f>
        <v>0</v>
      </c>
      <c r="F1989">
        <f>IF(COUNTIFS('United Data'!$A$3:$A$4341,F$1,'United Data'!$C$3:$C$4341,$A1989)&gt;0,1,0)</f>
        <v>0</v>
      </c>
      <c r="G1989">
        <f>IF(COUNTIFS('United Data'!$A$3:$A$4341,G$1,'United Data'!$C$3:$C$4341,$A1989)&gt;0,1,0)</f>
        <v>0</v>
      </c>
      <c r="H1989">
        <f>IF(COUNTIFS('United Data'!$A$3:$A$4341,H$1,'United Data'!$C$3:$C$4341,$A1989)&gt;0,1,0)</f>
        <v>0</v>
      </c>
      <c r="I1989">
        <f>IF(COUNTIFS('United Data'!$A$3:$A$4341,I$1,'United Data'!$C$3:$C$4341,$A1989)&gt;0,1,0)</f>
        <v>0</v>
      </c>
      <c r="J1989">
        <f>IF(COUNTIFS('United Data'!$A$3:$A$4341,J$1,'United Data'!$C$3:$C$4341,$A1989)&gt;0,1,0)</f>
        <v>0</v>
      </c>
      <c r="K1989">
        <f>IF(COUNTIFS('United Data'!$A$3:$A$4341,K$1,'United Data'!$C$3:$C$4341,$A1989)&gt;0,1,0)</f>
        <v>0</v>
      </c>
      <c r="L1989">
        <f>IF(COUNTIFS('United Data'!$A$3:$A$4341,L$1,'United Data'!$C$3:$C$4341,$A1989)&gt;0,1,0)</f>
        <v>0</v>
      </c>
      <c r="M1989">
        <f>IF(COUNTIFS('United Data'!$A$3:$A$4341,M$1,'United Data'!$C$3:$C$4341,$A1989)&gt;0,1,0)</f>
        <v>0</v>
      </c>
      <c r="N1989">
        <f>IF(COUNTIFS('United Data'!$A$3:$A$4341,N$1,'United Data'!$C$3:$C$4341,$A1989)&gt;0,1,0)</f>
        <v>0</v>
      </c>
      <c r="O1989">
        <f>IF(COUNTIFS('United Data'!$A$3:$A$4341,O$1,'United Data'!$C$3:$C$4341,$A1989)&gt;0,1,0)</f>
        <v>0</v>
      </c>
      <c r="P1989">
        <f>IF(COUNTIFS('United Data'!$A$3:$A$4341,P$1,'United Data'!$C$3:$C$4341,$A1989)&gt;0,1,0)</f>
        <v>0</v>
      </c>
      <c r="Q1989">
        <f>IF(COUNTIFS('United Data'!$A$3:$A$4341,Q$1,'United Data'!$C$3:$C$4341,$A1989)&gt;0,1,0)</f>
        <v>0</v>
      </c>
      <c r="R1989">
        <f>IF(COUNTIFS('United Data'!$A$3:$A$4341,R$1,'United Data'!$C$3:$C$4341,$A1989)&gt;0,1,0)</f>
        <v>0</v>
      </c>
      <c r="S1989">
        <f t="shared" si="62"/>
        <v>2</v>
      </c>
      <c r="T1989">
        <f t="shared" si="63"/>
        <v>2</v>
      </c>
    </row>
    <row r="1990" spans="1:20" x14ac:dyDescent="0.2">
      <c r="A1990" t="s">
        <v>2037</v>
      </c>
      <c r="B1990">
        <f>IF(COUNTIFS('United Data'!$A$3:$A$4341,B$1,'United Data'!$C$3:$C$4341,$A1990)&gt;0,1,0)</f>
        <v>1</v>
      </c>
      <c r="C1990">
        <f>IF(COUNTIFS('United Data'!$A$3:$A$4341,C$1,'United Data'!$C$3:$C$4341,$A1990)&gt;0,1,0)</f>
        <v>0</v>
      </c>
      <c r="D1990">
        <f>IF(COUNTIFS('United Data'!$A$3:$A$4341,D$1,'United Data'!$C$3:$C$4341,$A1990)&gt;0,1,0)</f>
        <v>1</v>
      </c>
      <c r="E1990">
        <f>IF(COUNTIFS('United Data'!$A$3:$A$4341,E$1,'United Data'!$C$3:$C$4341,$A1990)&gt;0,1,0)</f>
        <v>0</v>
      </c>
      <c r="F1990">
        <f>IF(COUNTIFS('United Data'!$A$3:$A$4341,F$1,'United Data'!$C$3:$C$4341,$A1990)&gt;0,1,0)</f>
        <v>0</v>
      </c>
      <c r="G1990">
        <f>IF(COUNTIFS('United Data'!$A$3:$A$4341,G$1,'United Data'!$C$3:$C$4341,$A1990)&gt;0,1,0)</f>
        <v>0</v>
      </c>
      <c r="H1990">
        <f>IF(COUNTIFS('United Data'!$A$3:$A$4341,H$1,'United Data'!$C$3:$C$4341,$A1990)&gt;0,1,0)</f>
        <v>0</v>
      </c>
      <c r="I1990">
        <f>IF(COUNTIFS('United Data'!$A$3:$A$4341,I$1,'United Data'!$C$3:$C$4341,$A1990)&gt;0,1,0)</f>
        <v>0</v>
      </c>
      <c r="J1990">
        <f>IF(COUNTIFS('United Data'!$A$3:$A$4341,J$1,'United Data'!$C$3:$C$4341,$A1990)&gt;0,1,0)</f>
        <v>0</v>
      </c>
      <c r="K1990">
        <f>IF(COUNTIFS('United Data'!$A$3:$A$4341,K$1,'United Data'!$C$3:$C$4341,$A1990)&gt;0,1,0)</f>
        <v>0</v>
      </c>
      <c r="L1990">
        <f>IF(COUNTIFS('United Data'!$A$3:$A$4341,L$1,'United Data'!$C$3:$C$4341,$A1990)&gt;0,1,0)</f>
        <v>0</v>
      </c>
      <c r="M1990">
        <f>IF(COUNTIFS('United Data'!$A$3:$A$4341,M$1,'United Data'!$C$3:$C$4341,$A1990)&gt;0,1,0)</f>
        <v>0</v>
      </c>
      <c r="N1990">
        <f>IF(COUNTIFS('United Data'!$A$3:$A$4341,N$1,'United Data'!$C$3:$C$4341,$A1990)&gt;0,1,0)</f>
        <v>0</v>
      </c>
      <c r="O1990">
        <f>IF(COUNTIFS('United Data'!$A$3:$A$4341,O$1,'United Data'!$C$3:$C$4341,$A1990)&gt;0,1,0)</f>
        <v>0</v>
      </c>
      <c r="P1990">
        <f>IF(COUNTIFS('United Data'!$A$3:$A$4341,P$1,'United Data'!$C$3:$C$4341,$A1990)&gt;0,1,0)</f>
        <v>0</v>
      </c>
      <c r="Q1990">
        <f>IF(COUNTIFS('United Data'!$A$3:$A$4341,Q$1,'United Data'!$C$3:$C$4341,$A1990)&gt;0,1,0)</f>
        <v>0</v>
      </c>
      <c r="R1990">
        <f>IF(COUNTIFS('United Data'!$A$3:$A$4341,R$1,'United Data'!$C$3:$C$4341,$A1990)&gt;0,1,0)</f>
        <v>0</v>
      </c>
      <c r="S1990">
        <f t="shared" si="62"/>
        <v>2</v>
      </c>
      <c r="T1990">
        <f t="shared" si="63"/>
        <v>2</v>
      </c>
    </row>
    <row r="1991" spans="1:20" x14ac:dyDescent="0.2">
      <c r="A1991" t="s">
        <v>2038</v>
      </c>
      <c r="B1991">
        <f>IF(COUNTIFS('United Data'!$A$3:$A$4341,B$1,'United Data'!$C$3:$C$4341,$A1991)&gt;0,1,0)</f>
        <v>1</v>
      </c>
      <c r="C1991">
        <f>IF(COUNTIFS('United Data'!$A$3:$A$4341,C$1,'United Data'!$C$3:$C$4341,$A1991)&gt;0,1,0)</f>
        <v>0</v>
      </c>
      <c r="D1991">
        <f>IF(COUNTIFS('United Data'!$A$3:$A$4341,D$1,'United Data'!$C$3:$C$4341,$A1991)&gt;0,1,0)</f>
        <v>1</v>
      </c>
      <c r="E1991">
        <f>IF(COUNTIFS('United Data'!$A$3:$A$4341,E$1,'United Data'!$C$3:$C$4341,$A1991)&gt;0,1,0)</f>
        <v>0</v>
      </c>
      <c r="F1991">
        <f>IF(COUNTIFS('United Data'!$A$3:$A$4341,F$1,'United Data'!$C$3:$C$4341,$A1991)&gt;0,1,0)</f>
        <v>0</v>
      </c>
      <c r="G1991">
        <f>IF(COUNTIFS('United Data'!$A$3:$A$4341,G$1,'United Data'!$C$3:$C$4341,$A1991)&gt;0,1,0)</f>
        <v>1</v>
      </c>
      <c r="H1991">
        <f>IF(COUNTIFS('United Data'!$A$3:$A$4341,H$1,'United Data'!$C$3:$C$4341,$A1991)&gt;0,1,0)</f>
        <v>0</v>
      </c>
      <c r="I1991">
        <f>IF(COUNTIFS('United Data'!$A$3:$A$4341,I$1,'United Data'!$C$3:$C$4341,$A1991)&gt;0,1,0)</f>
        <v>0</v>
      </c>
      <c r="J1991">
        <f>IF(COUNTIFS('United Data'!$A$3:$A$4341,J$1,'United Data'!$C$3:$C$4341,$A1991)&gt;0,1,0)</f>
        <v>0</v>
      </c>
      <c r="K1991">
        <f>IF(COUNTIFS('United Data'!$A$3:$A$4341,K$1,'United Data'!$C$3:$C$4341,$A1991)&gt;0,1,0)</f>
        <v>0</v>
      </c>
      <c r="L1991">
        <f>IF(COUNTIFS('United Data'!$A$3:$A$4341,L$1,'United Data'!$C$3:$C$4341,$A1991)&gt;0,1,0)</f>
        <v>0</v>
      </c>
      <c r="M1991">
        <f>IF(COUNTIFS('United Data'!$A$3:$A$4341,M$1,'United Data'!$C$3:$C$4341,$A1991)&gt;0,1,0)</f>
        <v>0</v>
      </c>
      <c r="N1991">
        <f>IF(COUNTIFS('United Data'!$A$3:$A$4341,N$1,'United Data'!$C$3:$C$4341,$A1991)&gt;0,1,0)</f>
        <v>0</v>
      </c>
      <c r="O1991">
        <f>IF(COUNTIFS('United Data'!$A$3:$A$4341,O$1,'United Data'!$C$3:$C$4341,$A1991)&gt;0,1,0)</f>
        <v>1</v>
      </c>
      <c r="P1991">
        <f>IF(COUNTIFS('United Data'!$A$3:$A$4341,P$1,'United Data'!$C$3:$C$4341,$A1991)&gt;0,1,0)</f>
        <v>1</v>
      </c>
      <c r="Q1991">
        <f>IF(COUNTIFS('United Data'!$A$3:$A$4341,Q$1,'United Data'!$C$3:$C$4341,$A1991)&gt;0,1,0)</f>
        <v>0</v>
      </c>
      <c r="R1991">
        <f>IF(COUNTIFS('United Data'!$A$3:$A$4341,R$1,'United Data'!$C$3:$C$4341,$A1991)&gt;0,1,0)</f>
        <v>0</v>
      </c>
      <c r="S1991">
        <f t="shared" si="62"/>
        <v>5</v>
      </c>
      <c r="T1991">
        <f t="shared" si="63"/>
        <v>4</v>
      </c>
    </row>
    <row r="1992" spans="1:20" x14ac:dyDescent="0.2">
      <c r="A1992" t="s">
        <v>2039</v>
      </c>
      <c r="B1992">
        <f>IF(COUNTIFS('United Data'!$A$3:$A$4341,B$1,'United Data'!$C$3:$C$4341,$A1992)&gt;0,1,0)</f>
        <v>1</v>
      </c>
      <c r="C1992">
        <f>IF(COUNTIFS('United Data'!$A$3:$A$4341,C$1,'United Data'!$C$3:$C$4341,$A1992)&gt;0,1,0)</f>
        <v>0</v>
      </c>
      <c r="D1992">
        <f>IF(COUNTIFS('United Data'!$A$3:$A$4341,D$1,'United Data'!$C$3:$C$4341,$A1992)&gt;0,1,0)</f>
        <v>1</v>
      </c>
      <c r="E1992">
        <f>IF(COUNTIFS('United Data'!$A$3:$A$4341,E$1,'United Data'!$C$3:$C$4341,$A1992)&gt;0,1,0)</f>
        <v>0</v>
      </c>
      <c r="F1992">
        <f>IF(COUNTIFS('United Data'!$A$3:$A$4341,F$1,'United Data'!$C$3:$C$4341,$A1992)&gt;0,1,0)</f>
        <v>0</v>
      </c>
      <c r="G1992">
        <f>IF(COUNTIFS('United Data'!$A$3:$A$4341,G$1,'United Data'!$C$3:$C$4341,$A1992)&gt;0,1,0)</f>
        <v>0</v>
      </c>
      <c r="H1992">
        <f>IF(COUNTIFS('United Data'!$A$3:$A$4341,H$1,'United Data'!$C$3:$C$4341,$A1992)&gt;0,1,0)</f>
        <v>0</v>
      </c>
      <c r="I1992">
        <f>IF(COUNTIFS('United Data'!$A$3:$A$4341,I$1,'United Data'!$C$3:$C$4341,$A1992)&gt;0,1,0)</f>
        <v>0</v>
      </c>
      <c r="J1992">
        <f>IF(COUNTIFS('United Data'!$A$3:$A$4341,J$1,'United Data'!$C$3:$C$4341,$A1992)&gt;0,1,0)</f>
        <v>0</v>
      </c>
      <c r="K1992">
        <f>IF(COUNTIFS('United Data'!$A$3:$A$4341,K$1,'United Data'!$C$3:$C$4341,$A1992)&gt;0,1,0)</f>
        <v>0</v>
      </c>
      <c r="L1992">
        <f>IF(COUNTIFS('United Data'!$A$3:$A$4341,L$1,'United Data'!$C$3:$C$4341,$A1992)&gt;0,1,0)</f>
        <v>0</v>
      </c>
      <c r="M1992">
        <f>IF(COUNTIFS('United Data'!$A$3:$A$4341,M$1,'United Data'!$C$3:$C$4341,$A1992)&gt;0,1,0)</f>
        <v>0</v>
      </c>
      <c r="N1992">
        <f>IF(COUNTIFS('United Data'!$A$3:$A$4341,N$1,'United Data'!$C$3:$C$4341,$A1992)&gt;0,1,0)</f>
        <v>0</v>
      </c>
      <c r="O1992">
        <f>IF(COUNTIFS('United Data'!$A$3:$A$4341,O$1,'United Data'!$C$3:$C$4341,$A1992)&gt;0,1,0)</f>
        <v>0</v>
      </c>
      <c r="P1992">
        <f>IF(COUNTIFS('United Data'!$A$3:$A$4341,P$1,'United Data'!$C$3:$C$4341,$A1992)&gt;0,1,0)</f>
        <v>0</v>
      </c>
      <c r="Q1992">
        <f>IF(COUNTIFS('United Data'!$A$3:$A$4341,Q$1,'United Data'!$C$3:$C$4341,$A1992)&gt;0,1,0)</f>
        <v>0</v>
      </c>
      <c r="R1992">
        <f>IF(COUNTIFS('United Data'!$A$3:$A$4341,R$1,'United Data'!$C$3:$C$4341,$A1992)&gt;0,1,0)</f>
        <v>0</v>
      </c>
      <c r="S1992">
        <f t="shared" si="62"/>
        <v>2</v>
      </c>
      <c r="T1992">
        <f t="shared" si="63"/>
        <v>2</v>
      </c>
    </row>
    <row r="1993" spans="1:20" x14ac:dyDescent="0.2">
      <c r="A1993" t="s">
        <v>2040</v>
      </c>
      <c r="B1993">
        <f>IF(COUNTIFS('United Data'!$A$3:$A$4341,B$1,'United Data'!$C$3:$C$4341,$A1993)&gt;0,1,0)</f>
        <v>1</v>
      </c>
      <c r="C1993">
        <f>IF(COUNTIFS('United Data'!$A$3:$A$4341,C$1,'United Data'!$C$3:$C$4341,$A1993)&gt;0,1,0)</f>
        <v>0</v>
      </c>
      <c r="D1993">
        <f>IF(COUNTIFS('United Data'!$A$3:$A$4341,D$1,'United Data'!$C$3:$C$4341,$A1993)&gt;0,1,0)</f>
        <v>0</v>
      </c>
      <c r="E1993">
        <f>IF(COUNTIFS('United Data'!$A$3:$A$4341,E$1,'United Data'!$C$3:$C$4341,$A1993)&gt;0,1,0)</f>
        <v>0</v>
      </c>
      <c r="F1993">
        <f>IF(COUNTIFS('United Data'!$A$3:$A$4341,F$1,'United Data'!$C$3:$C$4341,$A1993)&gt;0,1,0)</f>
        <v>0</v>
      </c>
      <c r="G1993">
        <f>IF(COUNTIFS('United Data'!$A$3:$A$4341,G$1,'United Data'!$C$3:$C$4341,$A1993)&gt;0,1,0)</f>
        <v>0</v>
      </c>
      <c r="H1993">
        <f>IF(COUNTIFS('United Data'!$A$3:$A$4341,H$1,'United Data'!$C$3:$C$4341,$A1993)&gt;0,1,0)</f>
        <v>0</v>
      </c>
      <c r="I1993">
        <f>IF(COUNTIFS('United Data'!$A$3:$A$4341,I$1,'United Data'!$C$3:$C$4341,$A1993)&gt;0,1,0)</f>
        <v>0</v>
      </c>
      <c r="J1993">
        <f>IF(COUNTIFS('United Data'!$A$3:$A$4341,J$1,'United Data'!$C$3:$C$4341,$A1993)&gt;0,1,0)</f>
        <v>0</v>
      </c>
      <c r="K1993">
        <f>IF(COUNTIFS('United Data'!$A$3:$A$4341,K$1,'United Data'!$C$3:$C$4341,$A1993)&gt;0,1,0)</f>
        <v>0</v>
      </c>
      <c r="L1993">
        <f>IF(COUNTIFS('United Data'!$A$3:$A$4341,L$1,'United Data'!$C$3:$C$4341,$A1993)&gt;0,1,0)</f>
        <v>0</v>
      </c>
      <c r="M1993">
        <f>IF(COUNTIFS('United Data'!$A$3:$A$4341,M$1,'United Data'!$C$3:$C$4341,$A1993)&gt;0,1,0)</f>
        <v>0</v>
      </c>
      <c r="N1993">
        <f>IF(COUNTIFS('United Data'!$A$3:$A$4341,N$1,'United Data'!$C$3:$C$4341,$A1993)&gt;0,1,0)</f>
        <v>0</v>
      </c>
      <c r="O1993">
        <f>IF(COUNTIFS('United Data'!$A$3:$A$4341,O$1,'United Data'!$C$3:$C$4341,$A1993)&gt;0,1,0)</f>
        <v>0</v>
      </c>
      <c r="P1993">
        <f>IF(COUNTIFS('United Data'!$A$3:$A$4341,P$1,'United Data'!$C$3:$C$4341,$A1993)&gt;0,1,0)</f>
        <v>0</v>
      </c>
      <c r="Q1993">
        <f>IF(COUNTIFS('United Data'!$A$3:$A$4341,Q$1,'United Data'!$C$3:$C$4341,$A1993)&gt;0,1,0)</f>
        <v>0</v>
      </c>
      <c r="R1993">
        <f>IF(COUNTIFS('United Data'!$A$3:$A$4341,R$1,'United Data'!$C$3:$C$4341,$A1993)&gt;0,1,0)</f>
        <v>0</v>
      </c>
      <c r="S1993">
        <f t="shared" si="62"/>
        <v>1</v>
      </c>
      <c r="T1993">
        <f t="shared" si="63"/>
        <v>1</v>
      </c>
    </row>
    <row r="1994" spans="1:20" x14ac:dyDescent="0.2">
      <c r="A1994" t="s">
        <v>2041</v>
      </c>
      <c r="B1994">
        <f>IF(COUNTIFS('United Data'!$A$3:$A$4341,B$1,'United Data'!$C$3:$C$4341,$A1994)&gt;0,1,0)</f>
        <v>1</v>
      </c>
      <c r="C1994">
        <f>IF(COUNTIFS('United Data'!$A$3:$A$4341,C$1,'United Data'!$C$3:$C$4341,$A1994)&gt;0,1,0)</f>
        <v>0</v>
      </c>
      <c r="D1994">
        <f>IF(COUNTIFS('United Data'!$A$3:$A$4341,D$1,'United Data'!$C$3:$C$4341,$A1994)&gt;0,1,0)</f>
        <v>0</v>
      </c>
      <c r="E1994">
        <f>IF(COUNTIFS('United Data'!$A$3:$A$4341,E$1,'United Data'!$C$3:$C$4341,$A1994)&gt;0,1,0)</f>
        <v>0</v>
      </c>
      <c r="F1994">
        <f>IF(COUNTIFS('United Data'!$A$3:$A$4341,F$1,'United Data'!$C$3:$C$4341,$A1994)&gt;0,1,0)</f>
        <v>0</v>
      </c>
      <c r="G1994">
        <f>IF(COUNTIFS('United Data'!$A$3:$A$4341,G$1,'United Data'!$C$3:$C$4341,$A1994)&gt;0,1,0)</f>
        <v>1</v>
      </c>
      <c r="H1994">
        <f>IF(COUNTIFS('United Data'!$A$3:$A$4341,H$1,'United Data'!$C$3:$C$4341,$A1994)&gt;0,1,0)</f>
        <v>0</v>
      </c>
      <c r="I1994">
        <f>IF(COUNTIFS('United Data'!$A$3:$A$4341,I$1,'United Data'!$C$3:$C$4341,$A1994)&gt;0,1,0)</f>
        <v>0</v>
      </c>
      <c r="J1994">
        <f>IF(COUNTIFS('United Data'!$A$3:$A$4341,J$1,'United Data'!$C$3:$C$4341,$A1994)&gt;0,1,0)</f>
        <v>0</v>
      </c>
      <c r="K1994">
        <f>IF(COUNTIFS('United Data'!$A$3:$A$4341,K$1,'United Data'!$C$3:$C$4341,$A1994)&gt;0,1,0)</f>
        <v>1</v>
      </c>
      <c r="L1994">
        <f>IF(COUNTIFS('United Data'!$A$3:$A$4341,L$1,'United Data'!$C$3:$C$4341,$A1994)&gt;0,1,0)</f>
        <v>0</v>
      </c>
      <c r="M1994">
        <f>IF(COUNTIFS('United Data'!$A$3:$A$4341,M$1,'United Data'!$C$3:$C$4341,$A1994)&gt;0,1,0)</f>
        <v>0</v>
      </c>
      <c r="N1994">
        <f>IF(COUNTIFS('United Data'!$A$3:$A$4341,N$1,'United Data'!$C$3:$C$4341,$A1994)&gt;0,1,0)</f>
        <v>0</v>
      </c>
      <c r="O1994">
        <f>IF(COUNTIFS('United Data'!$A$3:$A$4341,O$1,'United Data'!$C$3:$C$4341,$A1994)&gt;0,1,0)</f>
        <v>0</v>
      </c>
      <c r="P1994">
        <f>IF(COUNTIFS('United Data'!$A$3:$A$4341,P$1,'United Data'!$C$3:$C$4341,$A1994)&gt;0,1,0)</f>
        <v>0</v>
      </c>
      <c r="Q1994">
        <f>IF(COUNTIFS('United Data'!$A$3:$A$4341,Q$1,'United Data'!$C$3:$C$4341,$A1994)&gt;0,1,0)</f>
        <v>0</v>
      </c>
      <c r="R1994">
        <f>IF(COUNTIFS('United Data'!$A$3:$A$4341,R$1,'United Data'!$C$3:$C$4341,$A1994)&gt;0,1,0)</f>
        <v>0</v>
      </c>
      <c r="S1994">
        <f t="shared" si="62"/>
        <v>3</v>
      </c>
      <c r="T1994">
        <f t="shared" si="63"/>
        <v>3</v>
      </c>
    </row>
    <row r="1995" spans="1:20" x14ac:dyDescent="0.2">
      <c r="A1995" t="s">
        <v>2042</v>
      </c>
      <c r="B1995">
        <f>IF(COUNTIFS('United Data'!$A$3:$A$4341,B$1,'United Data'!$C$3:$C$4341,$A1995)&gt;0,1,0)</f>
        <v>1</v>
      </c>
      <c r="C1995">
        <f>IF(COUNTIFS('United Data'!$A$3:$A$4341,C$1,'United Data'!$C$3:$C$4341,$A1995)&gt;0,1,0)</f>
        <v>0</v>
      </c>
      <c r="D1995">
        <f>IF(COUNTIFS('United Data'!$A$3:$A$4341,D$1,'United Data'!$C$3:$C$4341,$A1995)&gt;0,1,0)</f>
        <v>0</v>
      </c>
      <c r="E1995">
        <f>IF(COUNTIFS('United Data'!$A$3:$A$4341,E$1,'United Data'!$C$3:$C$4341,$A1995)&gt;0,1,0)</f>
        <v>0</v>
      </c>
      <c r="F1995">
        <f>IF(COUNTIFS('United Data'!$A$3:$A$4341,F$1,'United Data'!$C$3:$C$4341,$A1995)&gt;0,1,0)</f>
        <v>0</v>
      </c>
      <c r="G1995">
        <f>IF(COUNTIFS('United Data'!$A$3:$A$4341,G$1,'United Data'!$C$3:$C$4341,$A1995)&gt;0,1,0)</f>
        <v>0</v>
      </c>
      <c r="H1995">
        <f>IF(COUNTIFS('United Data'!$A$3:$A$4341,H$1,'United Data'!$C$3:$C$4341,$A1995)&gt;0,1,0)</f>
        <v>0</v>
      </c>
      <c r="I1995">
        <f>IF(COUNTIFS('United Data'!$A$3:$A$4341,I$1,'United Data'!$C$3:$C$4341,$A1995)&gt;0,1,0)</f>
        <v>0</v>
      </c>
      <c r="J1995">
        <f>IF(COUNTIFS('United Data'!$A$3:$A$4341,J$1,'United Data'!$C$3:$C$4341,$A1995)&gt;0,1,0)</f>
        <v>0</v>
      </c>
      <c r="K1995">
        <f>IF(COUNTIFS('United Data'!$A$3:$A$4341,K$1,'United Data'!$C$3:$C$4341,$A1995)&gt;0,1,0)</f>
        <v>0</v>
      </c>
      <c r="L1995">
        <f>IF(COUNTIFS('United Data'!$A$3:$A$4341,L$1,'United Data'!$C$3:$C$4341,$A1995)&gt;0,1,0)</f>
        <v>0</v>
      </c>
      <c r="M1995">
        <f>IF(COUNTIFS('United Data'!$A$3:$A$4341,M$1,'United Data'!$C$3:$C$4341,$A1995)&gt;0,1,0)</f>
        <v>0</v>
      </c>
      <c r="N1995">
        <f>IF(COUNTIFS('United Data'!$A$3:$A$4341,N$1,'United Data'!$C$3:$C$4341,$A1995)&gt;0,1,0)</f>
        <v>0</v>
      </c>
      <c r="O1995">
        <f>IF(COUNTIFS('United Data'!$A$3:$A$4341,O$1,'United Data'!$C$3:$C$4341,$A1995)&gt;0,1,0)</f>
        <v>0</v>
      </c>
      <c r="P1995">
        <f>IF(COUNTIFS('United Data'!$A$3:$A$4341,P$1,'United Data'!$C$3:$C$4341,$A1995)&gt;0,1,0)</f>
        <v>0</v>
      </c>
      <c r="Q1995">
        <f>IF(COUNTIFS('United Data'!$A$3:$A$4341,Q$1,'United Data'!$C$3:$C$4341,$A1995)&gt;0,1,0)</f>
        <v>0</v>
      </c>
      <c r="R1995">
        <f>IF(COUNTIFS('United Data'!$A$3:$A$4341,R$1,'United Data'!$C$3:$C$4341,$A1995)&gt;0,1,0)</f>
        <v>0</v>
      </c>
      <c r="S1995">
        <f t="shared" si="62"/>
        <v>1</v>
      </c>
      <c r="T1995">
        <f t="shared" si="63"/>
        <v>1</v>
      </c>
    </row>
    <row r="1996" spans="1:20" x14ac:dyDescent="0.2">
      <c r="A1996" t="s">
        <v>2043</v>
      </c>
      <c r="B1996">
        <f>IF(COUNTIFS('United Data'!$A$3:$A$4341,B$1,'United Data'!$C$3:$C$4341,$A1996)&gt;0,1,0)</f>
        <v>1</v>
      </c>
      <c r="C1996">
        <f>IF(COUNTIFS('United Data'!$A$3:$A$4341,C$1,'United Data'!$C$3:$C$4341,$A1996)&gt;0,1,0)</f>
        <v>0</v>
      </c>
      <c r="D1996">
        <f>IF(COUNTIFS('United Data'!$A$3:$A$4341,D$1,'United Data'!$C$3:$C$4341,$A1996)&gt;0,1,0)</f>
        <v>0</v>
      </c>
      <c r="E1996">
        <f>IF(COUNTIFS('United Data'!$A$3:$A$4341,E$1,'United Data'!$C$3:$C$4341,$A1996)&gt;0,1,0)</f>
        <v>0</v>
      </c>
      <c r="F1996">
        <f>IF(COUNTIFS('United Data'!$A$3:$A$4341,F$1,'United Data'!$C$3:$C$4341,$A1996)&gt;0,1,0)</f>
        <v>0</v>
      </c>
      <c r="G1996">
        <f>IF(COUNTIFS('United Data'!$A$3:$A$4341,G$1,'United Data'!$C$3:$C$4341,$A1996)&gt;0,1,0)</f>
        <v>0</v>
      </c>
      <c r="H1996">
        <f>IF(COUNTIFS('United Data'!$A$3:$A$4341,H$1,'United Data'!$C$3:$C$4341,$A1996)&gt;0,1,0)</f>
        <v>0</v>
      </c>
      <c r="I1996">
        <f>IF(COUNTIFS('United Data'!$A$3:$A$4341,I$1,'United Data'!$C$3:$C$4341,$A1996)&gt;0,1,0)</f>
        <v>0</v>
      </c>
      <c r="J1996">
        <f>IF(COUNTIFS('United Data'!$A$3:$A$4341,J$1,'United Data'!$C$3:$C$4341,$A1996)&gt;0,1,0)</f>
        <v>0</v>
      </c>
      <c r="K1996">
        <f>IF(COUNTIFS('United Data'!$A$3:$A$4341,K$1,'United Data'!$C$3:$C$4341,$A1996)&gt;0,1,0)</f>
        <v>0</v>
      </c>
      <c r="L1996">
        <f>IF(COUNTIFS('United Data'!$A$3:$A$4341,L$1,'United Data'!$C$3:$C$4341,$A1996)&gt;0,1,0)</f>
        <v>0</v>
      </c>
      <c r="M1996">
        <f>IF(COUNTIFS('United Data'!$A$3:$A$4341,M$1,'United Data'!$C$3:$C$4341,$A1996)&gt;0,1,0)</f>
        <v>0</v>
      </c>
      <c r="N1996">
        <f>IF(COUNTIFS('United Data'!$A$3:$A$4341,N$1,'United Data'!$C$3:$C$4341,$A1996)&gt;0,1,0)</f>
        <v>0</v>
      </c>
      <c r="O1996">
        <f>IF(COUNTIFS('United Data'!$A$3:$A$4341,O$1,'United Data'!$C$3:$C$4341,$A1996)&gt;0,1,0)</f>
        <v>0</v>
      </c>
      <c r="P1996">
        <f>IF(COUNTIFS('United Data'!$A$3:$A$4341,P$1,'United Data'!$C$3:$C$4341,$A1996)&gt;0,1,0)</f>
        <v>0</v>
      </c>
      <c r="Q1996">
        <f>IF(COUNTIFS('United Data'!$A$3:$A$4341,Q$1,'United Data'!$C$3:$C$4341,$A1996)&gt;0,1,0)</f>
        <v>0</v>
      </c>
      <c r="R1996">
        <f>IF(COUNTIFS('United Data'!$A$3:$A$4341,R$1,'United Data'!$C$3:$C$4341,$A1996)&gt;0,1,0)</f>
        <v>0</v>
      </c>
      <c r="S1996">
        <f t="shared" si="62"/>
        <v>1</v>
      </c>
      <c r="T1996">
        <f t="shared" si="63"/>
        <v>1</v>
      </c>
    </row>
    <row r="1997" spans="1:20" x14ac:dyDescent="0.2">
      <c r="A1997" t="s">
        <v>2044</v>
      </c>
      <c r="B1997">
        <f>IF(COUNTIFS('United Data'!$A$3:$A$4341,B$1,'United Data'!$C$3:$C$4341,$A1997)&gt;0,1,0)</f>
        <v>1</v>
      </c>
      <c r="C1997">
        <f>IF(COUNTIFS('United Data'!$A$3:$A$4341,C$1,'United Data'!$C$3:$C$4341,$A1997)&gt;0,1,0)</f>
        <v>0</v>
      </c>
      <c r="D1997">
        <f>IF(COUNTIFS('United Data'!$A$3:$A$4341,D$1,'United Data'!$C$3:$C$4341,$A1997)&gt;0,1,0)</f>
        <v>0</v>
      </c>
      <c r="E1997">
        <f>IF(COUNTIFS('United Data'!$A$3:$A$4341,E$1,'United Data'!$C$3:$C$4341,$A1997)&gt;0,1,0)</f>
        <v>0</v>
      </c>
      <c r="F1997">
        <f>IF(COUNTIFS('United Data'!$A$3:$A$4341,F$1,'United Data'!$C$3:$C$4341,$A1997)&gt;0,1,0)</f>
        <v>0</v>
      </c>
      <c r="G1997">
        <f>IF(COUNTIFS('United Data'!$A$3:$A$4341,G$1,'United Data'!$C$3:$C$4341,$A1997)&gt;0,1,0)</f>
        <v>0</v>
      </c>
      <c r="H1997">
        <f>IF(COUNTIFS('United Data'!$A$3:$A$4341,H$1,'United Data'!$C$3:$C$4341,$A1997)&gt;0,1,0)</f>
        <v>0</v>
      </c>
      <c r="I1997">
        <f>IF(COUNTIFS('United Data'!$A$3:$A$4341,I$1,'United Data'!$C$3:$C$4341,$A1997)&gt;0,1,0)</f>
        <v>0</v>
      </c>
      <c r="J1997">
        <f>IF(COUNTIFS('United Data'!$A$3:$A$4341,J$1,'United Data'!$C$3:$C$4341,$A1997)&gt;0,1,0)</f>
        <v>0</v>
      </c>
      <c r="K1997">
        <f>IF(COUNTIFS('United Data'!$A$3:$A$4341,K$1,'United Data'!$C$3:$C$4341,$A1997)&gt;0,1,0)</f>
        <v>0</v>
      </c>
      <c r="L1997">
        <f>IF(COUNTIFS('United Data'!$A$3:$A$4341,L$1,'United Data'!$C$3:$C$4341,$A1997)&gt;0,1,0)</f>
        <v>0</v>
      </c>
      <c r="M1997">
        <f>IF(COUNTIFS('United Data'!$A$3:$A$4341,M$1,'United Data'!$C$3:$C$4341,$A1997)&gt;0,1,0)</f>
        <v>0</v>
      </c>
      <c r="N1997">
        <f>IF(COUNTIFS('United Data'!$A$3:$A$4341,N$1,'United Data'!$C$3:$C$4341,$A1997)&gt;0,1,0)</f>
        <v>0</v>
      </c>
      <c r="O1997">
        <f>IF(COUNTIFS('United Data'!$A$3:$A$4341,O$1,'United Data'!$C$3:$C$4341,$A1997)&gt;0,1,0)</f>
        <v>0</v>
      </c>
      <c r="P1997">
        <f>IF(COUNTIFS('United Data'!$A$3:$A$4341,P$1,'United Data'!$C$3:$C$4341,$A1997)&gt;0,1,0)</f>
        <v>0</v>
      </c>
      <c r="Q1997">
        <f>IF(COUNTIFS('United Data'!$A$3:$A$4341,Q$1,'United Data'!$C$3:$C$4341,$A1997)&gt;0,1,0)</f>
        <v>0</v>
      </c>
      <c r="R1997">
        <f>IF(COUNTIFS('United Data'!$A$3:$A$4341,R$1,'United Data'!$C$3:$C$4341,$A1997)&gt;0,1,0)</f>
        <v>0</v>
      </c>
      <c r="S1997">
        <f t="shared" si="62"/>
        <v>1</v>
      </c>
      <c r="T1997">
        <f t="shared" si="63"/>
        <v>1</v>
      </c>
    </row>
    <row r="1998" spans="1:20" x14ac:dyDescent="0.2">
      <c r="A1998" t="s">
        <v>2045</v>
      </c>
      <c r="B1998">
        <f>IF(COUNTIFS('United Data'!$A$3:$A$4341,B$1,'United Data'!$C$3:$C$4341,$A1998)&gt;0,1,0)</f>
        <v>0</v>
      </c>
      <c r="C1998">
        <f>IF(COUNTIFS('United Data'!$A$3:$A$4341,C$1,'United Data'!$C$3:$C$4341,$A1998)&gt;0,1,0)</f>
        <v>1</v>
      </c>
      <c r="D1998">
        <f>IF(COUNTIFS('United Data'!$A$3:$A$4341,D$1,'United Data'!$C$3:$C$4341,$A1998)&gt;0,1,0)</f>
        <v>0</v>
      </c>
      <c r="E1998">
        <f>IF(COUNTIFS('United Data'!$A$3:$A$4341,E$1,'United Data'!$C$3:$C$4341,$A1998)&gt;0,1,0)</f>
        <v>0</v>
      </c>
      <c r="F1998">
        <f>IF(COUNTIFS('United Data'!$A$3:$A$4341,F$1,'United Data'!$C$3:$C$4341,$A1998)&gt;0,1,0)</f>
        <v>0</v>
      </c>
      <c r="G1998">
        <f>IF(COUNTIFS('United Data'!$A$3:$A$4341,G$1,'United Data'!$C$3:$C$4341,$A1998)&gt;0,1,0)</f>
        <v>0</v>
      </c>
      <c r="H1998">
        <f>IF(COUNTIFS('United Data'!$A$3:$A$4341,H$1,'United Data'!$C$3:$C$4341,$A1998)&gt;0,1,0)</f>
        <v>0</v>
      </c>
      <c r="I1998">
        <f>IF(COUNTIFS('United Data'!$A$3:$A$4341,I$1,'United Data'!$C$3:$C$4341,$A1998)&gt;0,1,0)</f>
        <v>0</v>
      </c>
      <c r="J1998">
        <f>IF(COUNTIFS('United Data'!$A$3:$A$4341,J$1,'United Data'!$C$3:$C$4341,$A1998)&gt;0,1,0)</f>
        <v>0</v>
      </c>
      <c r="K1998">
        <f>IF(COUNTIFS('United Data'!$A$3:$A$4341,K$1,'United Data'!$C$3:$C$4341,$A1998)&gt;0,1,0)</f>
        <v>0</v>
      </c>
      <c r="L1998">
        <f>IF(COUNTIFS('United Data'!$A$3:$A$4341,L$1,'United Data'!$C$3:$C$4341,$A1998)&gt;0,1,0)</f>
        <v>0</v>
      </c>
      <c r="M1998">
        <f>IF(COUNTIFS('United Data'!$A$3:$A$4341,M$1,'United Data'!$C$3:$C$4341,$A1998)&gt;0,1,0)</f>
        <v>0</v>
      </c>
      <c r="N1998">
        <f>IF(COUNTIFS('United Data'!$A$3:$A$4341,N$1,'United Data'!$C$3:$C$4341,$A1998)&gt;0,1,0)</f>
        <v>0</v>
      </c>
      <c r="O1998">
        <f>IF(COUNTIFS('United Data'!$A$3:$A$4341,O$1,'United Data'!$C$3:$C$4341,$A1998)&gt;0,1,0)</f>
        <v>0</v>
      </c>
      <c r="P1998">
        <f>IF(COUNTIFS('United Data'!$A$3:$A$4341,P$1,'United Data'!$C$3:$C$4341,$A1998)&gt;0,1,0)</f>
        <v>0</v>
      </c>
      <c r="Q1998">
        <f>IF(COUNTIFS('United Data'!$A$3:$A$4341,Q$1,'United Data'!$C$3:$C$4341,$A1998)&gt;0,1,0)</f>
        <v>0</v>
      </c>
      <c r="R1998">
        <f>IF(COUNTIFS('United Data'!$A$3:$A$4341,R$1,'United Data'!$C$3:$C$4341,$A1998)&gt;0,1,0)</f>
        <v>0</v>
      </c>
      <c r="S1998">
        <f t="shared" si="62"/>
        <v>1</v>
      </c>
      <c r="T1998">
        <f t="shared" si="63"/>
        <v>1</v>
      </c>
    </row>
    <row r="1999" spans="1:20" x14ac:dyDescent="0.2">
      <c r="A1999" t="s">
        <v>2046</v>
      </c>
      <c r="B1999">
        <f>IF(COUNTIFS('United Data'!$A$3:$A$4341,B$1,'United Data'!$C$3:$C$4341,$A1999)&gt;0,1,0)</f>
        <v>0</v>
      </c>
      <c r="C1999">
        <f>IF(COUNTIFS('United Data'!$A$3:$A$4341,C$1,'United Data'!$C$3:$C$4341,$A1999)&gt;0,1,0)</f>
        <v>1</v>
      </c>
      <c r="D1999">
        <f>IF(COUNTIFS('United Data'!$A$3:$A$4341,D$1,'United Data'!$C$3:$C$4341,$A1999)&gt;0,1,0)</f>
        <v>0</v>
      </c>
      <c r="E1999">
        <f>IF(COUNTIFS('United Data'!$A$3:$A$4341,E$1,'United Data'!$C$3:$C$4341,$A1999)&gt;0,1,0)</f>
        <v>0</v>
      </c>
      <c r="F1999">
        <f>IF(COUNTIFS('United Data'!$A$3:$A$4341,F$1,'United Data'!$C$3:$C$4341,$A1999)&gt;0,1,0)</f>
        <v>0</v>
      </c>
      <c r="G1999">
        <f>IF(COUNTIFS('United Data'!$A$3:$A$4341,G$1,'United Data'!$C$3:$C$4341,$A1999)&gt;0,1,0)</f>
        <v>0</v>
      </c>
      <c r="H1999">
        <f>IF(COUNTIFS('United Data'!$A$3:$A$4341,H$1,'United Data'!$C$3:$C$4341,$A1999)&gt;0,1,0)</f>
        <v>0</v>
      </c>
      <c r="I1999">
        <f>IF(COUNTIFS('United Data'!$A$3:$A$4341,I$1,'United Data'!$C$3:$C$4341,$A1999)&gt;0,1,0)</f>
        <v>0</v>
      </c>
      <c r="J1999">
        <f>IF(COUNTIFS('United Data'!$A$3:$A$4341,J$1,'United Data'!$C$3:$C$4341,$A1999)&gt;0,1,0)</f>
        <v>0</v>
      </c>
      <c r="K1999">
        <f>IF(COUNTIFS('United Data'!$A$3:$A$4341,K$1,'United Data'!$C$3:$C$4341,$A1999)&gt;0,1,0)</f>
        <v>0</v>
      </c>
      <c r="L1999">
        <f>IF(COUNTIFS('United Data'!$A$3:$A$4341,L$1,'United Data'!$C$3:$C$4341,$A1999)&gt;0,1,0)</f>
        <v>0</v>
      </c>
      <c r="M1999">
        <f>IF(COUNTIFS('United Data'!$A$3:$A$4341,M$1,'United Data'!$C$3:$C$4341,$A1999)&gt;0,1,0)</f>
        <v>0</v>
      </c>
      <c r="N1999">
        <f>IF(COUNTIFS('United Data'!$A$3:$A$4341,N$1,'United Data'!$C$3:$C$4341,$A1999)&gt;0,1,0)</f>
        <v>0</v>
      </c>
      <c r="O1999">
        <f>IF(COUNTIFS('United Data'!$A$3:$A$4341,O$1,'United Data'!$C$3:$C$4341,$A1999)&gt;0,1,0)</f>
        <v>0</v>
      </c>
      <c r="P1999">
        <f>IF(COUNTIFS('United Data'!$A$3:$A$4341,P$1,'United Data'!$C$3:$C$4341,$A1999)&gt;0,1,0)</f>
        <v>0</v>
      </c>
      <c r="Q1999">
        <f>IF(COUNTIFS('United Data'!$A$3:$A$4341,Q$1,'United Data'!$C$3:$C$4341,$A1999)&gt;0,1,0)</f>
        <v>0</v>
      </c>
      <c r="R1999">
        <f>IF(COUNTIFS('United Data'!$A$3:$A$4341,R$1,'United Data'!$C$3:$C$4341,$A1999)&gt;0,1,0)</f>
        <v>0</v>
      </c>
      <c r="S1999">
        <f t="shared" si="62"/>
        <v>1</v>
      </c>
      <c r="T1999">
        <f t="shared" si="63"/>
        <v>1</v>
      </c>
    </row>
    <row r="2000" spans="1:20" x14ac:dyDescent="0.2">
      <c r="A2000" t="s">
        <v>2047</v>
      </c>
      <c r="B2000">
        <f>IF(COUNTIFS('United Data'!$A$3:$A$4341,B$1,'United Data'!$C$3:$C$4341,$A2000)&gt;0,1,0)</f>
        <v>0</v>
      </c>
      <c r="C2000">
        <f>IF(COUNTIFS('United Data'!$A$3:$A$4341,C$1,'United Data'!$C$3:$C$4341,$A2000)&gt;0,1,0)</f>
        <v>1</v>
      </c>
      <c r="D2000">
        <f>IF(COUNTIFS('United Data'!$A$3:$A$4341,D$1,'United Data'!$C$3:$C$4341,$A2000)&gt;0,1,0)</f>
        <v>0</v>
      </c>
      <c r="E2000">
        <f>IF(COUNTIFS('United Data'!$A$3:$A$4341,E$1,'United Data'!$C$3:$C$4341,$A2000)&gt;0,1,0)</f>
        <v>0</v>
      </c>
      <c r="F2000">
        <f>IF(COUNTIFS('United Data'!$A$3:$A$4341,F$1,'United Data'!$C$3:$C$4341,$A2000)&gt;0,1,0)</f>
        <v>0</v>
      </c>
      <c r="G2000">
        <f>IF(COUNTIFS('United Data'!$A$3:$A$4341,G$1,'United Data'!$C$3:$C$4341,$A2000)&gt;0,1,0)</f>
        <v>0</v>
      </c>
      <c r="H2000">
        <f>IF(COUNTIFS('United Data'!$A$3:$A$4341,H$1,'United Data'!$C$3:$C$4341,$A2000)&gt;0,1,0)</f>
        <v>0</v>
      </c>
      <c r="I2000">
        <f>IF(COUNTIFS('United Data'!$A$3:$A$4341,I$1,'United Data'!$C$3:$C$4341,$A2000)&gt;0,1,0)</f>
        <v>0</v>
      </c>
      <c r="J2000">
        <f>IF(COUNTIFS('United Data'!$A$3:$A$4341,J$1,'United Data'!$C$3:$C$4341,$A2000)&gt;0,1,0)</f>
        <v>0</v>
      </c>
      <c r="K2000">
        <f>IF(COUNTIFS('United Data'!$A$3:$A$4341,K$1,'United Data'!$C$3:$C$4341,$A2000)&gt;0,1,0)</f>
        <v>0</v>
      </c>
      <c r="L2000">
        <f>IF(COUNTIFS('United Data'!$A$3:$A$4341,L$1,'United Data'!$C$3:$C$4341,$A2000)&gt;0,1,0)</f>
        <v>0</v>
      </c>
      <c r="M2000">
        <f>IF(COUNTIFS('United Data'!$A$3:$A$4341,M$1,'United Data'!$C$3:$C$4341,$A2000)&gt;0,1,0)</f>
        <v>0</v>
      </c>
      <c r="N2000">
        <f>IF(COUNTIFS('United Data'!$A$3:$A$4341,N$1,'United Data'!$C$3:$C$4341,$A2000)&gt;0,1,0)</f>
        <v>0</v>
      </c>
      <c r="O2000">
        <f>IF(COUNTIFS('United Data'!$A$3:$A$4341,O$1,'United Data'!$C$3:$C$4341,$A2000)&gt;0,1,0)</f>
        <v>0</v>
      </c>
      <c r="P2000">
        <f>IF(COUNTIFS('United Data'!$A$3:$A$4341,P$1,'United Data'!$C$3:$C$4341,$A2000)&gt;0,1,0)</f>
        <v>0</v>
      </c>
      <c r="Q2000">
        <f>IF(COUNTIFS('United Data'!$A$3:$A$4341,Q$1,'United Data'!$C$3:$C$4341,$A2000)&gt;0,1,0)</f>
        <v>0</v>
      </c>
      <c r="R2000">
        <f>IF(COUNTIFS('United Data'!$A$3:$A$4341,R$1,'United Data'!$C$3:$C$4341,$A2000)&gt;0,1,0)</f>
        <v>0</v>
      </c>
      <c r="S2000">
        <f t="shared" si="62"/>
        <v>1</v>
      </c>
      <c r="T2000">
        <f t="shared" si="63"/>
        <v>1</v>
      </c>
    </row>
    <row r="2001" spans="1:20" x14ac:dyDescent="0.2">
      <c r="A2001" t="s">
        <v>2048</v>
      </c>
      <c r="B2001">
        <f>IF(COUNTIFS('United Data'!$A$3:$A$4341,B$1,'United Data'!$C$3:$C$4341,$A2001)&gt;0,1,0)</f>
        <v>0</v>
      </c>
      <c r="C2001">
        <f>IF(COUNTIFS('United Data'!$A$3:$A$4341,C$1,'United Data'!$C$3:$C$4341,$A2001)&gt;0,1,0)</f>
        <v>1</v>
      </c>
      <c r="D2001">
        <f>IF(COUNTIFS('United Data'!$A$3:$A$4341,D$1,'United Data'!$C$3:$C$4341,$A2001)&gt;0,1,0)</f>
        <v>0</v>
      </c>
      <c r="E2001">
        <f>IF(COUNTIFS('United Data'!$A$3:$A$4341,E$1,'United Data'!$C$3:$C$4341,$A2001)&gt;0,1,0)</f>
        <v>0</v>
      </c>
      <c r="F2001">
        <f>IF(COUNTIFS('United Data'!$A$3:$A$4341,F$1,'United Data'!$C$3:$C$4341,$A2001)&gt;0,1,0)</f>
        <v>0</v>
      </c>
      <c r="G2001">
        <f>IF(COUNTIFS('United Data'!$A$3:$A$4341,G$1,'United Data'!$C$3:$C$4341,$A2001)&gt;0,1,0)</f>
        <v>0</v>
      </c>
      <c r="H2001">
        <f>IF(COUNTIFS('United Data'!$A$3:$A$4341,H$1,'United Data'!$C$3:$C$4341,$A2001)&gt;0,1,0)</f>
        <v>0</v>
      </c>
      <c r="I2001">
        <f>IF(COUNTIFS('United Data'!$A$3:$A$4341,I$1,'United Data'!$C$3:$C$4341,$A2001)&gt;0,1,0)</f>
        <v>0</v>
      </c>
      <c r="J2001">
        <f>IF(COUNTIFS('United Data'!$A$3:$A$4341,J$1,'United Data'!$C$3:$C$4341,$A2001)&gt;0,1,0)</f>
        <v>0</v>
      </c>
      <c r="K2001">
        <f>IF(COUNTIFS('United Data'!$A$3:$A$4341,K$1,'United Data'!$C$3:$C$4341,$A2001)&gt;0,1,0)</f>
        <v>1</v>
      </c>
      <c r="L2001">
        <f>IF(COUNTIFS('United Data'!$A$3:$A$4341,L$1,'United Data'!$C$3:$C$4341,$A2001)&gt;0,1,0)</f>
        <v>0</v>
      </c>
      <c r="M2001">
        <f>IF(COUNTIFS('United Data'!$A$3:$A$4341,M$1,'United Data'!$C$3:$C$4341,$A2001)&gt;0,1,0)</f>
        <v>1</v>
      </c>
      <c r="N2001">
        <f>IF(COUNTIFS('United Data'!$A$3:$A$4341,N$1,'United Data'!$C$3:$C$4341,$A2001)&gt;0,1,0)</f>
        <v>0</v>
      </c>
      <c r="O2001">
        <f>IF(COUNTIFS('United Data'!$A$3:$A$4341,O$1,'United Data'!$C$3:$C$4341,$A2001)&gt;0,1,0)</f>
        <v>0</v>
      </c>
      <c r="P2001">
        <f>IF(COUNTIFS('United Data'!$A$3:$A$4341,P$1,'United Data'!$C$3:$C$4341,$A2001)&gt;0,1,0)</f>
        <v>0</v>
      </c>
      <c r="Q2001">
        <f>IF(COUNTIFS('United Data'!$A$3:$A$4341,Q$1,'United Data'!$C$3:$C$4341,$A2001)&gt;0,1,0)</f>
        <v>0</v>
      </c>
      <c r="R2001">
        <f>IF(COUNTIFS('United Data'!$A$3:$A$4341,R$1,'United Data'!$C$3:$C$4341,$A2001)&gt;0,1,0)</f>
        <v>0</v>
      </c>
      <c r="S2001">
        <f t="shared" si="62"/>
        <v>3</v>
      </c>
      <c r="T2001">
        <f t="shared" si="63"/>
        <v>3</v>
      </c>
    </row>
    <row r="2002" spans="1:20" x14ac:dyDescent="0.2">
      <c r="A2002" t="s">
        <v>2049</v>
      </c>
      <c r="B2002">
        <f>IF(COUNTIFS('United Data'!$A$3:$A$4341,B$1,'United Data'!$C$3:$C$4341,$A2002)&gt;0,1,0)</f>
        <v>0</v>
      </c>
      <c r="C2002">
        <f>IF(COUNTIFS('United Data'!$A$3:$A$4341,C$1,'United Data'!$C$3:$C$4341,$A2002)&gt;0,1,0)</f>
        <v>1</v>
      </c>
      <c r="D2002">
        <f>IF(COUNTIFS('United Data'!$A$3:$A$4341,D$1,'United Data'!$C$3:$C$4341,$A2002)&gt;0,1,0)</f>
        <v>0</v>
      </c>
      <c r="E2002">
        <f>IF(COUNTIFS('United Data'!$A$3:$A$4341,E$1,'United Data'!$C$3:$C$4341,$A2002)&gt;0,1,0)</f>
        <v>0</v>
      </c>
      <c r="F2002">
        <f>IF(COUNTIFS('United Data'!$A$3:$A$4341,F$1,'United Data'!$C$3:$C$4341,$A2002)&gt;0,1,0)</f>
        <v>0</v>
      </c>
      <c r="G2002">
        <f>IF(COUNTIFS('United Data'!$A$3:$A$4341,G$1,'United Data'!$C$3:$C$4341,$A2002)&gt;0,1,0)</f>
        <v>0</v>
      </c>
      <c r="H2002">
        <f>IF(COUNTIFS('United Data'!$A$3:$A$4341,H$1,'United Data'!$C$3:$C$4341,$A2002)&gt;0,1,0)</f>
        <v>0</v>
      </c>
      <c r="I2002">
        <f>IF(COUNTIFS('United Data'!$A$3:$A$4341,I$1,'United Data'!$C$3:$C$4341,$A2002)&gt;0,1,0)</f>
        <v>0</v>
      </c>
      <c r="J2002">
        <f>IF(COUNTIFS('United Data'!$A$3:$A$4341,J$1,'United Data'!$C$3:$C$4341,$A2002)&gt;0,1,0)</f>
        <v>0</v>
      </c>
      <c r="K2002">
        <f>IF(COUNTIFS('United Data'!$A$3:$A$4341,K$1,'United Data'!$C$3:$C$4341,$A2002)&gt;0,1,0)</f>
        <v>0</v>
      </c>
      <c r="L2002">
        <f>IF(COUNTIFS('United Data'!$A$3:$A$4341,L$1,'United Data'!$C$3:$C$4341,$A2002)&gt;0,1,0)</f>
        <v>0</v>
      </c>
      <c r="M2002">
        <f>IF(COUNTIFS('United Data'!$A$3:$A$4341,M$1,'United Data'!$C$3:$C$4341,$A2002)&gt;0,1,0)</f>
        <v>0</v>
      </c>
      <c r="N2002">
        <f>IF(COUNTIFS('United Data'!$A$3:$A$4341,N$1,'United Data'!$C$3:$C$4341,$A2002)&gt;0,1,0)</f>
        <v>0</v>
      </c>
      <c r="O2002">
        <f>IF(COUNTIFS('United Data'!$A$3:$A$4341,O$1,'United Data'!$C$3:$C$4341,$A2002)&gt;0,1,0)</f>
        <v>0</v>
      </c>
      <c r="P2002">
        <f>IF(COUNTIFS('United Data'!$A$3:$A$4341,P$1,'United Data'!$C$3:$C$4341,$A2002)&gt;0,1,0)</f>
        <v>0</v>
      </c>
      <c r="Q2002">
        <f>IF(COUNTIFS('United Data'!$A$3:$A$4341,Q$1,'United Data'!$C$3:$C$4341,$A2002)&gt;0,1,0)</f>
        <v>0</v>
      </c>
      <c r="R2002">
        <f>IF(COUNTIFS('United Data'!$A$3:$A$4341,R$1,'United Data'!$C$3:$C$4341,$A2002)&gt;0,1,0)</f>
        <v>0</v>
      </c>
      <c r="S2002">
        <f t="shared" si="62"/>
        <v>1</v>
      </c>
      <c r="T2002">
        <f t="shared" si="63"/>
        <v>1</v>
      </c>
    </row>
    <row r="2003" spans="1:20" x14ac:dyDescent="0.2">
      <c r="A2003" t="s">
        <v>2050</v>
      </c>
      <c r="B2003">
        <f>IF(COUNTIFS('United Data'!$A$3:$A$4341,B$1,'United Data'!$C$3:$C$4341,$A2003)&gt;0,1,0)</f>
        <v>0</v>
      </c>
      <c r="C2003">
        <f>IF(COUNTIFS('United Data'!$A$3:$A$4341,C$1,'United Data'!$C$3:$C$4341,$A2003)&gt;0,1,0)</f>
        <v>1</v>
      </c>
      <c r="D2003">
        <f>IF(COUNTIFS('United Data'!$A$3:$A$4341,D$1,'United Data'!$C$3:$C$4341,$A2003)&gt;0,1,0)</f>
        <v>0</v>
      </c>
      <c r="E2003">
        <f>IF(COUNTIFS('United Data'!$A$3:$A$4341,E$1,'United Data'!$C$3:$C$4341,$A2003)&gt;0,1,0)</f>
        <v>0</v>
      </c>
      <c r="F2003">
        <f>IF(COUNTIFS('United Data'!$A$3:$A$4341,F$1,'United Data'!$C$3:$C$4341,$A2003)&gt;0,1,0)</f>
        <v>0</v>
      </c>
      <c r="G2003">
        <f>IF(COUNTIFS('United Data'!$A$3:$A$4341,G$1,'United Data'!$C$3:$C$4341,$A2003)&gt;0,1,0)</f>
        <v>0</v>
      </c>
      <c r="H2003">
        <f>IF(COUNTIFS('United Data'!$A$3:$A$4341,H$1,'United Data'!$C$3:$C$4341,$A2003)&gt;0,1,0)</f>
        <v>0</v>
      </c>
      <c r="I2003">
        <f>IF(COUNTIFS('United Data'!$A$3:$A$4341,I$1,'United Data'!$C$3:$C$4341,$A2003)&gt;0,1,0)</f>
        <v>0</v>
      </c>
      <c r="J2003">
        <f>IF(COUNTIFS('United Data'!$A$3:$A$4341,J$1,'United Data'!$C$3:$C$4341,$A2003)&gt;0,1,0)</f>
        <v>0</v>
      </c>
      <c r="K2003">
        <f>IF(COUNTIFS('United Data'!$A$3:$A$4341,K$1,'United Data'!$C$3:$C$4341,$A2003)&gt;0,1,0)</f>
        <v>0</v>
      </c>
      <c r="L2003">
        <f>IF(COUNTIFS('United Data'!$A$3:$A$4341,L$1,'United Data'!$C$3:$C$4341,$A2003)&gt;0,1,0)</f>
        <v>0</v>
      </c>
      <c r="M2003">
        <f>IF(COUNTIFS('United Data'!$A$3:$A$4341,M$1,'United Data'!$C$3:$C$4341,$A2003)&gt;0,1,0)</f>
        <v>0</v>
      </c>
      <c r="N2003">
        <f>IF(COUNTIFS('United Data'!$A$3:$A$4341,N$1,'United Data'!$C$3:$C$4341,$A2003)&gt;0,1,0)</f>
        <v>0</v>
      </c>
      <c r="O2003">
        <f>IF(COUNTIFS('United Data'!$A$3:$A$4341,O$1,'United Data'!$C$3:$C$4341,$A2003)&gt;0,1,0)</f>
        <v>0</v>
      </c>
      <c r="P2003">
        <f>IF(COUNTIFS('United Data'!$A$3:$A$4341,P$1,'United Data'!$C$3:$C$4341,$A2003)&gt;0,1,0)</f>
        <v>0</v>
      </c>
      <c r="Q2003">
        <f>IF(COUNTIFS('United Data'!$A$3:$A$4341,Q$1,'United Data'!$C$3:$C$4341,$A2003)&gt;0,1,0)</f>
        <v>0</v>
      </c>
      <c r="R2003">
        <f>IF(COUNTIFS('United Data'!$A$3:$A$4341,R$1,'United Data'!$C$3:$C$4341,$A2003)&gt;0,1,0)</f>
        <v>0</v>
      </c>
      <c r="S2003">
        <f t="shared" si="62"/>
        <v>1</v>
      </c>
      <c r="T2003">
        <f t="shared" si="63"/>
        <v>1</v>
      </c>
    </row>
    <row r="2004" spans="1:20" x14ac:dyDescent="0.2">
      <c r="A2004" t="s">
        <v>2051</v>
      </c>
      <c r="B2004">
        <f>IF(COUNTIFS('United Data'!$A$3:$A$4341,B$1,'United Data'!$C$3:$C$4341,$A2004)&gt;0,1,0)</f>
        <v>0</v>
      </c>
      <c r="C2004">
        <f>IF(COUNTIFS('United Data'!$A$3:$A$4341,C$1,'United Data'!$C$3:$C$4341,$A2004)&gt;0,1,0)</f>
        <v>1</v>
      </c>
      <c r="D2004">
        <f>IF(COUNTIFS('United Data'!$A$3:$A$4341,D$1,'United Data'!$C$3:$C$4341,$A2004)&gt;0,1,0)</f>
        <v>0</v>
      </c>
      <c r="E2004">
        <f>IF(COUNTIFS('United Data'!$A$3:$A$4341,E$1,'United Data'!$C$3:$C$4341,$A2004)&gt;0,1,0)</f>
        <v>0</v>
      </c>
      <c r="F2004">
        <f>IF(COUNTIFS('United Data'!$A$3:$A$4341,F$1,'United Data'!$C$3:$C$4341,$A2004)&gt;0,1,0)</f>
        <v>0</v>
      </c>
      <c r="G2004">
        <f>IF(COUNTIFS('United Data'!$A$3:$A$4341,G$1,'United Data'!$C$3:$C$4341,$A2004)&gt;0,1,0)</f>
        <v>0</v>
      </c>
      <c r="H2004">
        <f>IF(COUNTIFS('United Data'!$A$3:$A$4341,H$1,'United Data'!$C$3:$C$4341,$A2004)&gt;0,1,0)</f>
        <v>0</v>
      </c>
      <c r="I2004">
        <f>IF(COUNTIFS('United Data'!$A$3:$A$4341,I$1,'United Data'!$C$3:$C$4341,$A2004)&gt;0,1,0)</f>
        <v>0</v>
      </c>
      <c r="J2004">
        <f>IF(COUNTIFS('United Data'!$A$3:$A$4341,J$1,'United Data'!$C$3:$C$4341,$A2004)&gt;0,1,0)</f>
        <v>0</v>
      </c>
      <c r="K2004">
        <f>IF(COUNTIFS('United Data'!$A$3:$A$4341,K$1,'United Data'!$C$3:$C$4341,$A2004)&gt;0,1,0)</f>
        <v>0</v>
      </c>
      <c r="L2004">
        <f>IF(COUNTIFS('United Data'!$A$3:$A$4341,L$1,'United Data'!$C$3:$C$4341,$A2004)&gt;0,1,0)</f>
        <v>0</v>
      </c>
      <c r="M2004">
        <f>IF(COUNTIFS('United Data'!$A$3:$A$4341,M$1,'United Data'!$C$3:$C$4341,$A2004)&gt;0,1,0)</f>
        <v>0</v>
      </c>
      <c r="N2004">
        <f>IF(COUNTIFS('United Data'!$A$3:$A$4341,N$1,'United Data'!$C$3:$C$4341,$A2004)&gt;0,1,0)</f>
        <v>0</v>
      </c>
      <c r="O2004">
        <f>IF(COUNTIFS('United Data'!$A$3:$A$4341,O$1,'United Data'!$C$3:$C$4341,$A2004)&gt;0,1,0)</f>
        <v>0</v>
      </c>
      <c r="P2004">
        <f>IF(COUNTIFS('United Data'!$A$3:$A$4341,P$1,'United Data'!$C$3:$C$4341,$A2004)&gt;0,1,0)</f>
        <v>0</v>
      </c>
      <c r="Q2004">
        <f>IF(COUNTIFS('United Data'!$A$3:$A$4341,Q$1,'United Data'!$C$3:$C$4341,$A2004)&gt;0,1,0)</f>
        <v>0</v>
      </c>
      <c r="R2004">
        <f>IF(COUNTIFS('United Data'!$A$3:$A$4341,R$1,'United Data'!$C$3:$C$4341,$A2004)&gt;0,1,0)</f>
        <v>0</v>
      </c>
      <c r="S2004">
        <f t="shared" si="62"/>
        <v>1</v>
      </c>
      <c r="T2004">
        <f t="shared" si="63"/>
        <v>1</v>
      </c>
    </row>
    <row r="2005" spans="1:20" x14ac:dyDescent="0.2">
      <c r="A2005" t="s">
        <v>2052</v>
      </c>
      <c r="B2005">
        <f>IF(COUNTIFS('United Data'!$A$3:$A$4341,B$1,'United Data'!$C$3:$C$4341,$A2005)&gt;0,1,0)</f>
        <v>0</v>
      </c>
      <c r="C2005">
        <f>IF(COUNTIFS('United Data'!$A$3:$A$4341,C$1,'United Data'!$C$3:$C$4341,$A2005)&gt;0,1,0)</f>
        <v>1</v>
      </c>
      <c r="D2005">
        <f>IF(COUNTIFS('United Data'!$A$3:$A$4341,D$1,'United Data'!$C$3:$C$4341,$A2005)&gt;0,1,0)</f>
        <v>0</v>
      </c>
      <c r="E2005">
        <f>IF(COUNTIFS('United Data'!$A$3:$A$4341,E$1,'United Data'!$C$3:$C$4341,$A2005)&gt;0,1,0)</f>
        <v>0</v>
      </c>
      <c r="F2005">
        <f>IF(COUNTIFS('United Data'!$A$3:$A$4341,F$1,'United Data'!$C$3:$C$4341,$A2005)&gt;0,1,0)</f>
        <v>0</v>
      </c>
      <c r="G2005">
        <f>IF(COUNTIFS('United Data'!$A$3:$A$4341,G$1,'United Data'!$C$3:$C$4341,$A2005)&gt;0,1,0)</f>
        <v>0</v>
      </c>
      <c r="H2005">
        <f>IF(COUNTIFS('United Data'!$A$3:$A$4341,H$1,'United Data'!$C$3:$C$4341,$A2005)&gt;0,1,0)</f>
        <v>0</v>
      </c>
      <c r="I2005">
        <f>IF(COUNTIFS('United Data'!$A$3:$A$4341,I$1,'United Data'!$C$3:$C$4341,$A2005)&gt;0,1,0)</f>
        <v>0</v>
      </c>
      <c r="J2005">
        <f>IF(COUNTIFS('United Data'!$A$3:$A$4341,J$1,'United Data'!$C$3:$C$4341,$A2005)&gt;0,1,0)</f>
        <v>0</v>
      </c>
      <c r="K2005">
        <f>IF(COUNTIFS('United Data'!$A$3:$A$4341,K$1,'United Data'!$C$3:$C$4341,$A2005)&gt;0,1,0)</f>
        <v>1</v>
      </c>
      <c r="L2005">
        <f>IF(COUNTIFS('United Data'!$A$3:$A$4341,L$1,'United Data'!$C$3:$C$4341,$A2005)&gt;0,1,0)</f>
        <v>0</v>
      </c>
      <c r="M2005">
        <f>IF(COUNTIFS('United Data'!$A$3:$A$4341,M$1,'United Data'!$C$3:$C$4341,$A2005)&gt;0,1,0)</f>
        <v>0</v>
      </c>
      <c r="N2005">
        <f>IF(COUNTIFS('United Data'!$A$3:$A$4341,N$1,'United Data'!$C$3:$C$4341,$A2005)&gt;0,1,0)</f>
        <v>0</v>
      </c>
      <c r="O2005">
        <f>IF(COUNTIFS('United Data'!$A$3:$A$4341,O$1,'United Data'!$C$3:$C$4341,$A2005)&gt;0,1,0)</f>
        <v>0</v>
      </c>
      <c r="P2005">
        <f>IF(COUNTIFS('United Data'!$A$3:$A$4341,P$1,'United Data'!$C$3:$C$4341,$A2005)&gt;0,1,0)</f>
        <v>0</v>
      </c>
      <c r="Q2005">
        <f>IF(COUNTIFS('United Data'!$A$3:$A$4341,Q$1,'United Data'!$C$3:$C$4341,$A2005)&gt;0,1,0)</f>
        <v>0</v>
      </c>
      <c r="R2005">
        <f>IF(COUNTIFS('United Data'!$A$3:$A$4341,R$1,'United Data'!$C$3:$C$4341,$A2005)&gt;0,1,0)</f>
        <v>0</v>
      </c>
      <c r="S2005">
        <f t="shared" si="62"/>
        <v>2</v>
      </c>
      <c r="T2005">
        <f t="shared" si="63"/>
        <v>2</v>
      </c>
    </row>
    <row r="2006" spans="1:20" x14ac:dyDescent="0.2">
      <c r="A2006" t="s">
        <v>2053</v>
      </c>
      <c r="B2006">
        <f>IF(COUNTIFS('United Data'!$A$3:$A$4341,B$1,'United Data'!$C$3:$C$4341,$A2006)&gt;0,1,0)</f>
        <v>0</v>
      </c>
      <c r="C2006">
        <f>IF(COUNTIFS('United Data'!$A$3:$A$4341,C$1,'United Data'!$C$3:$C$4341,$A2006)&gt;0,1,0)</f>
        <v>1</v>
      </c>
      <c r="D2006">
        <f>IF(COUNTIFS('United Data'!$A$3:$A$4341,D$1,'United Data'!$C$3:$C$4341,$A2006)&gt;0,1,0)</f>
        <v>0</v>
      </c>
      <c r="E2006">
        <f>IF(COUNTIFS('United Data'!$A$3:$A$4341,E$1,'United Data'!$C$3:$C$4341,$A2006)&gt;0,1,0)</f>
        <v>0</v>
      </c>
      <c r="F2006">
        <f>IF(COUNTIFS('United Data'!$A$3:$A$4341,F$1,'United Data'!$C$3:$C$4341,$A2006)&gt;0,1,0)</f>
        <v>0</v>
      </c>
      <c r="G2006">
        <f>IF(COUNTIFS('United Data'!$A$3:$A$4341,G$1,'United Data'!$C$3:$C$4341,$A2006)&gt;0,1,0)</f>
        <v>0</v>
      </c>
      <c r="H2006">
        <f>IF(COUNTIFS('United Data'!$A$3:$A$4341,H$1,'United Data'!$C$3:$C$4341,$A2006)&gt;0,1,0)</f>
        <v>0</v>
      </c>
      <c r="I2006">
        <f>IF(COUNTIFS('United Data'!$A$3:$A$4341,I$1,'United Data'!$C$3:$C$4341,$A2006)&gt;0,1,0)</f>
        <v>0</v>
      </c>
      <c r="J2006">
        <f>IF(COUNTIFS('United Data'!$A$3:$A$4341,J$1,'United Data'!$C$3:$C$4341,$A2006)&gt;0,1,0)</f>
        <v>0</v>
      </c>
      <c r="K2006">
        <f>IF(COUNTIFS('United Data'!$A$3:$A$4341,K$1,'United Data'!$C$3:$C$4341,$A2006)&gt;0,1,0)</f>
        <v>0</v>
      </c>
      <c r="L2006">
        <f>IF(COUNTIFS('United Data'!$A$3:$A$4341,L$1,'United Data'!$C$3:$C$4341,$A2006)&gt;0,1,0)</f>
        <v>0</v>
      </c>
      <c r="M2006">
        <f>IF(COUNTIFS('United Data'!$A$3:$A$4341,M$1,'United Data'!$C$3:$C$4341,$A2006)&gt;0,1,0)</f>
        <v>0</v>
      </c>
      <c r="N2006">
        <f>IF(COUNTIFS('United Data'!$A$3:$A$4341,N$1,'United Data'!$C$3:$C$4341,$A2006)&gt;0,1,0)</f>
        <v>0</v>
      </c>
      <c r="O2006">
        <f>IF(COUNTIFS('United Data'!$A$3:$A$4341,O$1,'United Data'!$C$3:$C$4341,$A2006)&gt;0,1,0)</f>
        <v>0</v>
      </c>
      <c r="P2006">
        <f>IF(COUNTIFS('United Data'!$A$3:$A$4341,P$1,'United Data'!$C$3:$C$4341,$A2006)&gt;0,1,0)</f>
        <v>0</v>
      </c>
      <c r="Q2006">
        <f>IF(COUNTIFS('United Data'!$A$3:$A$4341,Q$1,'United Data'!$C$3:$C$4341,$A2006)&gt;0,1,0)</f>
        <v>0</v>
      </c>
      <c r="R2006">
        <f>IF(COUNTIFS('United Data'!$A$3:$A$4341,R$1,'United Data'!$C$3:$C$4341,$A2006)&gt;0,1,0)</f>
        <v>0</v>
      </c>
      <c r="S2006">
        <f t="shared" si="62"/>
        <v>1</v>
      </c>
      <c r="T2006">
        <f t="shared" si="63"/>
        <v>1</v>
      </c>
    </row>
    <row r="2007" spans="1:20" x14ac:dyDescent="0.2">
      <c r="A2007" t="s">
        <v>2054</v>
      </c>
      <c r="B2007">
        <f>IF(COUNTIFS('United Data'!$A$3:$A$4341,B$1,'United Data'!$C$3:$C$4341,$A2007)&gt;0,1,0)</f>
        <v>0</v>
      </c>
      <c r="C2007">
        <f>IF(COUNTIFS('United Data'!$A$3:$A$4341,C$1,'United Data'!$C$3:$C$4341,$A2007)&gt;0,1,0)</f>
        <v>1</v>
      </c>
      <c r="D2007">
        <f>IF(COUNTIFS('United Data'!$A$3:$A$4341,D$1,'United Data'!$C$3:$C$4341,$A2007)&gt;0,1,0)</f>
        <v>0</v>
      </c>
      <c r="E2007">
        <f>IF(COUNTIFS('United Data'!$A$3:$A$4341,E$1,'United Data'!$C$3:$C$4341,$A2007)&gt;0,1,0)</f>
        <v>0</v>
      </c>
      <c r="F2007">
        <f>IF(COUNTIFS('United Data'!$A$3:$A$4341,F$1,'United Data'!$C$3:$C$4341,$A2007)&gt;0,1,0)</f>
        <v>0</v>
      </c>
      <c r="G2007">
        <f>IF(COUNTIFS('United Data'!$A$3:$A$4341,G$1,'United Data'!$C$3:$C$4341,$A2007)&gt;0,1,0)</f>
        <v>0</v>
      </c>
      <c r="H2007">
        <f>IF(COUNTIFS('United Data'!$A$3:$A$4341,H$1,'United Data'!$C$3:$C$4341,$A2007)&gt;0,1,0)</f>
        <v>0</v>
      </c>
      <c r="I2007">
        <f>IF(COUNTIFS('United Data'!$A$3:$A$4341,I$1,'United Data'!$C$3:$C$4341,$A2007)&gt;0,1,0)</f>
        <v>0</v>
      </c>
      <c r="J2007">
        <f>IF(COUNTIFS('United Data'!$A$3:$A$4341,J$1,'United Data'!$C$3:$C$4341,$A2007)&gt;0,1,0)</f>
        <v>0</v>
      </c>
      <c r="K2007">
        <f>IF(COUNTIFS('United Data'!$A$3:$A$4341,K$1,'United Data'!$C$3:$C$4341,$A2007)&gt;0,1,0)</f>
        <v>0</v>
      </c>
      <c r="L2007">
        <f>IF(COUNTIFS('United Data'!$A$3:$A$4341,L$1,'United Data'!$C$3:$C$4341,$A2007)&gt;0,1,0)</f>
        <v>0</v>
      </c>
      <c r="M2007">
        <f>IF(COUNTIFS('United Data'!$A$3:$A$4341,M$1,'United Data'!$C$3:$C$4341,$A2007)&gt;0,1,0)</f>
        <v>0</v>
      </c>
      <c r="N2007">
        <f>IF(COUNTIFS('United Data'!$A$3:$A$4341,N$1,'United Data'!$C$3:$C$4341,$A2007)&gt;0,1,0)</f>
        <v>0</v>
      </c>
      <c r="O2007">
        <f>IF(COUNTIFS('United Data'!$A$3:$A$4341,O$1,'United Data'!$C$3:$C$4341,$A2007)&gt;0,1,0)</f>
        <v>0</v>
      </c>
      <c r="P2007">
        <f>IF(COUNTIFS('United Data'!$A$3:$A$4341,P$1,'United Data'!$C$3:$C$4341,$A2007)&gt;0,1,0)</f>
        <v>0</v>
      </c>
      <c r="Q2007">
        <f>IF(COUNTIFS('United Data'!$A$3:$A$4341,Q$1,'United Data'!$C$3:$C$4341,$A2007)&gt;0,1,0)</f>
        <v>0</v>
      </c>
      <c r="R2007">
        <f>IF(COUNTIFS('United Data'!$A$3:$A$4341,R$1,'United Data'!$C$3:$C$4341,$A2007)&gt;0,1,0)</f>
        <v>0</v>
      </c>
      <c r="S2007">
        <f t="shared" si="62"/>
        <v>1</v>
      </c>
      <c r="T2007">
        <f t="shared" si="63"/>
        <v>1</v>
      </c>
    </row>
    <row r="2008" spans="1:20" x14ac:dyDescent="0.2">
      <c r="A2008" t="s">
        <v>2055</v>
      </c>
      <c r="B2008">
        <f>IF(COUNTIFS('United Data'!$A$3:$A$4341,B$1,'United Data'!$C$3:$C$4341,$A2008)&gt;0,1,0)</f>
        <v>0</v>
      </c>
      <c r="C2008">
        <f>IF(COUNTIFS('United Data'!$A$3:$A$4341,C$1,'United Data'!$C$3:$C$4341,$A2008)&gt;0,1,0)</f>
        <v>1</v>
      </c>
      <c r="D2008">
        <f>IF(COUNTIFS('United Data'!$A$3:$A$4341,D$1,'United Data'!$C$3:$C$4341,$A2008)&gt;0,1,0)</f>
        <v>0</v>
      </c>
      <c r="E2008">
        <f>IF(COUNTIFS('United Data'!$A$3:$A$4341,E$1,'United Data'!$C$3:$C$4341,$A2008)&gt;0,1,0)</f>
        <v>0</v>
      </c>
      <c r="F2008">
        <f>IF(COUNTIFS('United Data'!$A$3:$A$4341,F$1,'United Data'!$C$3:$C$4341,$A2008)&gt;0,1,0)</f>
        <v>0</v>
      </c>
      <c r="G2008">
        <f>IF(COUNTIFS('United Data'!$A$3:$A$4341,G$1,'United Data'!$C$3:$C$4341,$A2008)&gt;0,1,0)</f>
        <v>0</v>
      </c>
      <c r="H2008">
        <f>IF(COUNTIFS('United Data'!$A$3:$A$4341,H$1,'United Data'!$C$3:$C$4341,$A2008)&gt;0,1,0)</f>
        <v>0</v>
      </c>
      <c r="I2008">
        <f>IF(COUNTIFS('United Data'!$A$3:$A$4341,I$1,'United Data'!$C$3:$C$4341,$A2008)&gt;0,1,0)</f>
        <v>0</v>
      </c>
      <c r="J2008">
        <f>IF(COUNTIFS('United Data'!$A$3:$A$4341,J$1,'United Data'!$C$3:$C$4341,$A2008)&gt;0,1,0)</f>
        <v>0</v>
      </c>
      <c r="K2008">
        <f>IF(COUNTIFS('United Data'!$A$3:$A$4341,K$1,'United Data'!$C$3:$C$4341,$A2008)&gt;0,1,0)</f>
        <v>0</v>
      </c>
      <c r="L2008">
        <f>IF(COUNTIFS('United Data'!$A$3:$A$4341,L$1,'United Data'!$C$3:$C$4341,$A2008)&gt;0,1,0)</f>
        <v>0</v>
      </c>
      <c r="M2008">
        <f>IF(COUNTIFS('United Data'!$A$3:$A$4341,M$1,'United Data'!$C$3:$C$4341,$A2008)&gt;0,1,0)</f>
        <v>0</v>
      </c>
      <c r="N2008">
        <f>IF(COUNTIFS('United Data'!$A$3:$A$4341,N$1,'United Data'!$C$3:$C$4341,$A2008)&gt;0,1,0)</f>
        <v>0</v>
      </c>
      <c r="O2008">
        <f>IF(COUNTIFS('United Data'!$A$3:$A$4341,O$1,'United Data'!$C$3:$C$4341,$A2008)&gt;0,1,0)</f>
        <v>0</v>
      </c>
      <c r="P2008">
        <f>IF(COUNTIFS('United Data'!$A$3:$A$4341,P$1,'United Data'!$C$3:$C$4341,$A2008)&gt;0,1,0)</f>
        <v>0</v>
      </c>
      <c r="Q2008">
        <f>IF(COUNTIFS('United Data'!$A$3:$A$4341,Q$1,'United Data'!$C$3:$C$4341,$A2008)&gt;0,1,0)</f>
        <v>0</v>
      </c>
      <c r="R2008">
        <f>IF(COUNTIFS('United Data'!$A$3:$A$4341,R$1,'United Data'!$C$3:$C$4341,$A2008)&gt;0,1,0)</f>
        <v>0</v>
      </c>
      <c r="S2008">
        <f t="shared" si="62"/>
        <v>1</v>
      </c>
      <c r="T2008">
        <f t="shared" si="63"/>
        <v>1</v>
      </c>
    </row>
    <row r="2009" spans="1:20" x14ac:dyDescent="0.2">
      <c r="A2009" t="s">
        <v>2056</v>
      </c>
      <c r="B2009">
        <f>IF(COUNTIFS('United Data'!$A$3:$A$4341,B$1,'United Data'!$C$3:$C$4341,$A2009)&gt;0,1,0)</f>
        <v>0</v>
      </c>
      <c r="C2009">
        <f>IF(COUNTIFS('United Data'!$A$3:$A$4341,C$1,'United Data'!$C$3:$C$4341,$A2009)&gt;0,1,0)</f>
        <v>1</v>
      </c>
      <c r="D2009">
        <f>IF(COUNTIFS('United Data'!$A$3:$A$4341,D$1,'United Data'!$C$3:$C$4341,$A2009)&gt;0,1,0)</f>
        <v>0</v>
      </c>
      <c r="E2009">
        <f>IF(COUNTIFS('United Data'!$A$3:$A$4341,E$1,'United Data'!$C$3:$C$4341,$A2009)&gt;0,1,0)</f>
        <v>0</v>
      </c>
      <c r="F2009">
        <f>IF(COUNTIFS('United Data'!$A$3:$A$4341,F$1,'United Data'!$C$3:$C$4341,$A2009)&gt;0,1,0)</f>
        <v>0</v>
      </c>
      <c r="G2009">
        <f>IF(COUNTIFS('United Data'!$A$3:$A$4341,G$1,'United Data'!$C$3:$C$4341,$A2009)&gt;0,1,0)</f>
        <v>0</v>
      </c>
      <c r="H2009">
        <f>IF(COUNTIFS('United Data'!$A$3:$A$4341,H$1,'United Data'!$C$3:$C$4341,$A2009)&gt;0,1,0)</f>
        <v>0</v>
      </c>
      <c r="I2009">
        <f>IF(COUNTIFS('United Data'!$A$3:$A$4341,I$1,'United Data'!$C$3:$C$4341,$A2009)&gt;0,1,0)</f>
        <v>0</v>
      </c>
      <c r="J2009">
        <f>IF(COUNTIFS('United Data'!$A$3:$A$4341,J$1,'United Data'!$C$3:$C$4341,$A2009)&gt;0,1,0)</f>
        <v>0</v>
      </c>
      <c r="K2009">
        <f>IF(COUNTIFS('United Data'!$A$3:$A$4341,K$1,'United Data'!$C$3:$C$4341,$A2009)&gt;0,1,0)</f>
        <v>0</v>
      </c>
      <c r="L2009">
        <f>IF(COUNTIFS('United Data'!$A$3:$A$4341,L$1,'United Data'!$C$3:$C$4341,$A2009)&gt;0,1,0)</f>
        <v>0</v>
      </c>
      <c r="M2009">
        <f>IF(COUNTIFS('United Data'!$A$3:$A$4341,M$1,'United Data'!$C$3:$C$4341,$A2009)&gt;0,1,0)</f>
        <v>0</v>
      </c>
      <c r="N2009">
        <f>IF(COUNTIFS('United Data'!$A$3:$A$4341,N$1,'United Data'!$C$3:$C$4341,$A2009)&gt;0,1,0)</f>
        <v>0</v>
      </c>
      <c r="O2009">
        <f>IF(COUNTIFS('United Data'!$A$3:$A$4341,O$1,'United Data'!$C$3:$C$4341,$A2009)&gt;0,1,0)</f>
        <v>0</v>
      </c>
      <c r="P2009">
        <f>IF(COUNTIFS('United Data'!$A$3:$A$4341,P$1,'United Data'!$C$3:$C$4341,$A2009)&gt;0,1,0)</f>
        <v>0</v>
      </c>
      <c r="Q2009">
        <f>IF(COUNTIFS('United Data'!$A$3:$A$4341,Q$1,'United Data'!$C$3:$C$4341,$A2009)&gt;0,1,0)</f>
        <v>0</v>
      </c>
      <c r="R2009">
        <f>IF(COUNTIFS('United Data'!$A$3:$A$4341,R$1,'United Data'!$C$3:$C$4341,$A2009)&gt;0,1,0)</f>
        <v>0</v>
      </c>
      <c r="S2009">
        <f t="shared" si="62"/>
        <v>1</v>
      </c>
      <c r="T2009">
        <f t="shared" si="63"/>
        <v>1</v>
      </c>
    </row>
    <row r="2010" spans="1:20" x14ac:dyDescent="0.2">
      <c r="A2010" t="s">
        <v>2057</v>
      </c>
      <c r="B2010">
        <f>IF(COUNTIFS('United Data'!$A$3:$A$4341,B$1,'United Data'!$C$3:$C$4341,$A2010)&gt;0,1,0)</f>
        <v>0</v>
      </c>
      <c r="C2010">
        <f>IF(COUNTIFS('United Data'!$A$3:$A$4341,C$1,'United Data'!$C$3:$C$4341,$A2010)&gt;0,1,0)</f>
        <v>1</v>
      </c>
      <c r="D2010">
        <f>IF(COUNTIFS('United Data'!$A$3:$A$4341,D$1,'United Data'!$C$3:$C$4341,$A2010)&gt;0,1,0)</f>
        <v>0</v>
      </c>
      <c r="E2010">
        <f>IF(COUNTIFS('United Data'!$A$3:$A$4341,E$1,'United Data'!$C$3:$C$4341,$A2010)&gt;0,1,0)</f>
        <v>0</v>
      </c>
      <c r="F2010">
        <f>IF(COUNTIFS('United Data'!$A$3:$A$4341,F$1,'United Data'!$C$3:$C$4341,$A2010)&gt;0,1,0)</f>
        <v>0</v>
      </c>
      <c r="G2010">
        <f>IF(COUNTIFS('United Data'!$A$3:$A$4341,G$1,'United Data'!$C$3:$C$4341,$A2010)&gt;0,1,0)</f>
        <v>0</v>
      </c>
      <c r="H2010">
        <f>IF(COUNTIFS('United Data'!$A$3:$A$4341,H$1,'United Data'!$C$3:$C$4341,$A2010)&gt;0,1,0)</f>
        <v>0</v>
      </c>
      <c r="I2010">
        <f>IF(COUNTIFS('United Data'!$A$3:$A$4341,I$1,'United Data'!$C$3:$C$4341,$A2010)&gt;0,1,0)</f>
        <v>0</v>
      </c>
      <c r="J2010">
        <f>IF(COUNTIFS('United Data'!$A$3:$A$4341,J$1,'United Data'!$C$3:$C$4341,$A2010)&gt;0,1,0)</f>
        <v>0</v>
      </c>
      <c r="K2010">
        <f>IF(COUNTIFS('United Data'!$A$3:$A$4341,K$1,'United Data'!$C$3:$C$4341,$A2010)&gt;0,1,0)</f>
        <v>0</v>
      </c>
      <c r="L2010">
        <f>IF(COUNTIFS('United Data'!$A$3:$A$4341,L$1,'United Data'!$C$3:$C$4341,$A2010)&gt;0,1,0)</f>
        <v>0</v>
      </c>
      <c r="M2010">
        <f>IF(COUNTIFS('United Data'!$A$3:$A$4341,M$1,'United Data'!$C$3:$C$4341,$A2010)&gt;0,1,0)</f>
        <v>0</v>
      </c>
      <c r="N2010">
        <f>IF(COUNTIFS('United Data'!$A$3:$A$4341,N$1,'United Data'!$C$3:$C$4341,$A2010)&gt;0,1,0)</f>
        <v>0</v>
      </c>
      <c r="O2010">
        <f>IF(COUNTIFS('United Data'!$A$3:$A$4341,O$1,'United Data'!$C$3:$C$4341,$A2010)&gt;0,1,0)</f>
        <v>0</v>
      </c>
      <c r="P2010">
        <f>IF(COUNTIFS('United Data'!$A$3:$A$4341,P$1,'United Data'!$C$3:$C$4341,$A2010)&gt;0,1,0)</f>
        <v>0</v>
      </c>
      <c r="Q2010">
        <f>IF(COUNTIFS('United Data'!$A$3:$A$4341,Q$1,'United Data'!$C$3:$C$4341,$A2010)&gt;0,1,0)</f>
        <v>0</v>
      </c>
      <c r="R2010">
        <f>IF(COUNTIFS('United Data'!$A$3:$A$4341,R$1,'United Data'!$C$3:$C$4341,$A2010)&gt;0,1,0)</f>
        <v>0</v>
      </c>
      <c r="S2010">
        <f t="shared" si="62"/>
        <v>1</v>
      </c>
      <c r="T2010">
        <f t="shared" si="63"/>
        <v>1</v>
      </c>
    </row>
    <row r="2011" spans="1:20" x14ac:dyDescent="0.2">
      <c r="A2011" t="s">
        <v>2058</v>
      </c>
      <c r="B2011">
        <f>IF(COUNTIFS('United Data'!$A$3:$A$4341,B$1,'United Data'!$C$3:$C$4341,$A2011)&gt;0,1,0)</f>
        <v>0</v>
      </c>
      <c r="C2011">
        <f>IF(COUNTIFS('United Data'!$A$3:$A$4341,C$1,'United Data'!$C$3:$C$4341,$A2011)&gt;0,1,0)</f>
        <v>1</v>
      </c>
      <c r="D2011">
        <f>IF(COUNTIFS('United Data'!$A$3:$A$4341,D$1,'United Data'!$C$3:$C$4341,$A2011)&gt;0,1,0)</f>
        <v>0</v>
      </c>
      <c r="E2011">
        <f>IF(COUNTIFS('United Data'!$A$3:$A$4341,E$1,'United Data'!$C$3:$C$4341,$A2011)&gt;0,1,0)</f>
        <v>0</v>
      </c>
      <c r="F2011">
        <f>IF(COUNTIFS('United Data'!$A$3:$A$4341,F$1,'United Data'!$C$3:$C$4341,$A2011)&gt;0,1,0)</f>
        <v>0</v>
      </c>
      <c r="G2011">
        <f>IF(COUNTIFS('United Data'!$A$3:$A$4341,G$1,'United Data'!$C$3:$C$4341,$A2011)&gt;0,1,0)</f>
        <v>0</v>
      </c>
      <c r="H2011">
        <f>IF(COUNTIFS('United Data'!$A$3:$A$4341,H$1,'United Data'!$C$3:$C$4341,$A2011)&gt;0,1,0)</f>
        <v>0</v>
      </c>
      <c r="I2011">
        <f>IF(COUNTIFS('United Data'!$A$3:$A$4341,I$1,'United Data'!$C$3:$C$4341,$A2011)&gt;0,1,0)</f>
        <v>0</v>
      </c>
      <c r="J2011">
        <f>IF(COUNTIFS('United Data'!$A$3:$A$4341,J$1,'United Data'!$C$3:$C$4341,$A2011)&gt;0,1,0)</f>
        <v>0</v>
      </c>
      <c r="K2011">
        <f>IF(COUNTIFS('United Data'!$A$3:$A$4341,K$1,'United Data'!$C$3:$C$4341,$A2011)&gt;0,1,0)</f>
        <v>0</v>
      </c>
      <c r="L2011">
        <f>IF(COUNTIFS('United Data'!$A$3:$A$4341,L$1,'United Data'!$C$3:$C$4341,$A2011)&gt;0,1,0)</f>
        <v>0</v>
      </c>
      <c r="M2011">
        <f>IF(COUNTIFS('United Data'!$A$3:$A$4341,M$1,'United Data'!$C$3:$C$4341,$A2011)&gt;0,1,0)</f>
        <v>0</v>
      </c>
      <c r="N2011">
        <f>IF(COUNTIFS('United Data'!$A$3:$A$4341,N$1,'United Data'!$C$3:$C$4341,$A2011)&gt;0,1,0)</f>
        <v>0</v>
      </c>
      <c r="O2011">
        <f>IF(COUNTIFS('United Data'!$A$3:$A$4341,O$1,'United Data'!$C$3:$C$4341,$A2011)&gt;0,1,0)</f>
        <v>0</v>
      </c>
      <c r="P2011">
        <f>IF(COUNTIFS('United Data'!$A$3:$A$4341,P$1,'United Data'!$C$3:$C$4341,$A2011)&gt;0,1,0)</f>
        <v>0</v>
      </c>
      <c r="Q2011">
        <f>IF(COUNTIFS('United Data'!$A$3:$A$4341,Q$1,'United Data'!$C$3:$C$4341,$A2011)&gt;0,1,0)</f>
        <v>0</v>
      </c>
      <c r="R2011">
        <f>IF(COUNTIFS('United Data'!$A$3:$A$4341,R$1,'United Data'!$C$3:$C$4341,$A2011)&gt;0,1,0)</f>
        <v>0</v>
      </c>
      <c r="S2011">
        <f t="shared" si="62"/>
        <v>1</v>
      </c>
      <c r="T2011">
        <f t="shared" si="63"/>
        <v>1</v>
      </c>
    </row>
    <row r="2012" spans="1:20" x14ac:dyDescent="0.2">
      <c r="A2012" t="s">
        <v>2059</v>
      </c>
      <c r="B2012">
        <f>IF(COUNTIFS('United Data'!$A$3:$A$4341,B$1,'United Data'!$C$3:$C$4341,$A2012)&gt;0,1,0)</f>
        <v>0</v>
      </c>
      <c r="C2012">
        <f>IF(COUNTIFS('United Data'!$A$3:$A$4341,C$1,'United Data'!$C$3:$C$4341,$A2012)&gt;0,1,0)</f>
        <v>0</v>
      </c>
      <c r="D2012">
        <f>IF(COUNTIFS('United Data'!$A$3:$A$4341,D$1,'United Data'!$C$3:$C$4341,$A2012)&gt;0,1,0)</f>
        <v>1</v>
      </c>
      <c r="E2012">
        <f>IF(COUNTIFS('United Data'!$A$3:$A$4341,E$1,'United Data'!$C$3:$C$4341,$A2012)&gt;0,1,0)</f>
        <v>0</v>
      </c>
      <c r="F2012">
        <f>IF(COUNTIFS('United Data'!$A$3:$A$4341,F$1,'United Data'!$C$3:$C$4341,$A2012)&gt;0,1,0)</f>
        <v>0</v>
      </c>
      <c r="G2012">
        <f>IF(COUNTIFS('United Data'!$A$3:$A$4341,G$1,'United Data'!$C$3:$C$4341,$A2012)&gt;0,1,0)</f>
        <v>0</v>
      </c>
      <c r="H2012">
        <f>IF(COUNTIFS('United Data'!$A$3:$A$4341,H$1,'United Data'!$C$3:$C$4341,$A2012)&gt;0,1,0)</f>
        <v>0</v>
      </c>
      <c r="I2012">
        <f>IF(COUNTIFS('United Data'!$A$3:$A$4341,I$1,'United Data'!$C$3:$C$4341,$A2012)&gt;0,1,0)</f>
        <v>0</v>
      </c>
      <c r="J2012">
        <f>IF(COUNTIFS('United Data'!$A$3:$A$4341,J$1,'United Data'!$C$3:$C$4341,$A2012)&gt;0,1,0)</f>
        <v>0</v>
      </c>
      <c r="K2012">
        <f>IF(COUNTIFS('United Data'!$A$3:$A$4341,K$1,'United Data'!$C$3:$C$4341,$A2012)&gt;0,1,0)</f>
        <v>0</v>
      </c>
      <c r="L2012">
        <f>IF(COUNTIFS('United Data'!$A$3:$A$4341,L$1,'United Data'!$C$3:$C$4341,$A2012)&gt;0,1,0)</f>
        <v>0</v>
      </c>
      <c r="M2012">
        <f>IF(COUNTIFS('United Data'!$A$3:$A$4341,M$1,'United Data'!$C$3:$C$4341,$A2012)&gt;0,1,0)</f>
        <v>0</v>
      </c>
      <c r="N2012">
        <f>IF(COUNTIFS('United Data'!$A$3:$A$4341,N$1,'United Data'!$C$3:$C$4341,$A2012)&gt;0,1,0)</f>
        <v>0</v>
      </c>
      <c r="O2012">
        <f>IF(COUNTIFS('United Data'!$A$3:$A$4341,O$1,'United Data'!$C$3:$C$4341,$A2012)&gt;0,1,0)</f>
        <v>0</v>
      </c>
      <c r="P2012">
        <f>IF(COUNTIFS('United Data'!$A$3:$A$4341,P$1,'United Data'!$C$3:$C$4341,$A2012)&gt;0,1,0)</f>
        <v>0</v>
      </c>
      <c r="Q2012">
        <f>IF(COUNTIFS('United Data'!$A$3:$A$4341,Q$1,'United Data'!$C$3:$C$4341,$A2012)&gt;0,1,0)</f>
        <v>0</v>
      </c>
      <c r="R2012">
        <f>IF(COUNTIFS('United Data'!$A$3:$A$4341,R$1,'United Data'!$C$3:$C$4341,$A2012)&gt;0,1,0)</f>
        <v>0</v>
      </c>
      <c r="S2012">
        <f t="shared" si="62"/>
        <v>1</v>
      </c>
      <c r="T2012">
        <f t="shared" si="63"/>
        <v>1</v>
      </c>
    </row>
    <row r="2013" spans="1:20" x14ac:dyDescent="0.2">
      <c r="A2013" t="s">
        <v>2060</v>
      </c>
      <c r="B2013">
        <f>IF(COUNTIFS('United Data'!$A$3:$A$4341,B$1,'United Data'!$C$3:$C$4341,$A2013)&gt;0,1,0)</f>
        <v>0</v>
      </c>
      <c r="C2013">
        <f>IF(COUNTIFS('United Data'!$A$3:$A$4341,C$1,'United Data'!$C$3:$C$4341,$A2013)&gt;0,1,0)</f>
        <v>0</v>
      </c>
      <c r="D2013">
        <f>IF(COUNTIFS('United Data'!$A$3:$A$4341,D$1,'United Data'!$C$3:$C$4341,$A2013)&gt;0,1,0)</f>
        <v>1</v>
      </c>
      <c r="E2013">
        <f>IF(COUNTIFS('United Data'!$A$3:$A$4341,E$1,'United Data'!$C$3:$C$4341,$A2013)&gt;0,1,0)</f>
        <v>0</v>
      </c>
      <c r="F2013">
        <f>IF(COUNTIFS('United Data'!$A$3:$A$4341,F$1,'United Data'!$C$3:$C$4341,$A2013)&gt;0,1,0)</f>
        <v>0</v>
      </c>
      <c r="G2013">
        <f>IF(COUNTIFS('United Data'!$A$3:$A$4341,G$1,'United Data'!$C$3:$C$4341,$A2013)&gt;0,1,0)</f>
        <v>0</v>
      </c>
      <c r="H2013">
        <f>IF(COUNTIFS('United Data'!$A$3:$A$4341,H$1,'United Data'!$C$3:$C$4341,$A2013)&gt;0,1,0)</f>
        <v>0</v>
      </c>
      <c r="I2013">
        <f>IF(COUNTIFS('United Data'!$A$3:$A$4341,I$1,'United Data'!$C$3:$C$4341,$A2013)&gt;0,1,0)</f>
        <v>0</v>
      </c>
      <c r="J2013">
        <f>IF(COUNTIFS('United Data'!$A$3:$A$4341,J$1,'United Data'!$C$3:$C$4341,$A2013)&gt;0,1,0)</f>
        <v>0</v>
      </c>
      <c r="K2013">
        <f>IF(COUNTIFS('United Data'!$A$3:$A$4341,K$1,'United Data'!$C$3:$C$4341,$A2013)&gt;0,1,0)</f>
        <v>0</v>
      </c>
      <c r="L2013">
        <f>IF(COUNTIFS('United Data'!$A$3:$A$4341,L$1,'United Data'!$C$3:$C$4341,$A2013)&gt;0,1,0)</f>
        <v>0</v>
      </c>
      <c r="M2013">
        <f>IF(COUNTIFS('United Data'!$A$3:$A$4341,M$1,'United Data'!$C$3:$C$4341,$A2013)&gt;0,1,0)</f>
        <v>0</v>
      </c>
      <c r="N2013">
        <f>IF(COUNTIFS('United Data'!$A$3:$A$4341,N$1,'United Data'!$C$3:$C$4341,$A2013)&gt;0,1,0)</f>
        <v>0</v>
      </c>
      <c r="O2013">
        <f>IF(COUNTIFS('United Data'!$A$3:$A$4341,O$1,'United Data'!$C$3:$C$4341,$A2013)&gt;0,1,0)</f>
        <v>0</v>
      </c>
      <c r="P2013">
        <f>IF(COUNTIFS('United Data'!$A$3:$A$4341,P$1,'United Data'!$C$3:$C$4341,$A2013)&gt;0,1,0)</f>
        <v>0</v>
      </c>
      <c r="Q2013">
        <f>IF(COUNTIFS('United Data'!$A$3:$A$4341,Q$1,'United Data'!$C$3:$C$4341,$A2013)&gt;0,1,0)</f>
        <v>0</v>
      </c>
      <c r="R2013">
        <f>IF(COUNTIFS('United Data'!$A$3:$A$4341,R$1,'United Data'!$C$3:$C$4341,$A2013)&gt;0,1,0)</f>
        <v>0</v>
      </c>
      <c r="S2013">
        <f t="shared" si="62"/>
        <v>1</v>
      </c>
      <c r="T2013">
        <f t="shared" si="63"/>
        <v>1</v>
      </c>
    </row>
    <row r="2014" spans="1:20" x14ac:dyDescent="0.2">
      <c r="A2014" t="s">
        <v>2061</v>
      </c>
      <c r="B2014">
        <f>IF(COUNTIFS('United Data'!$A$3:$A$4341,B$1,'United Data'!$C$3:$C$4341,$A2014)&gt;0,1,0)</f>
        <v>0</v>
      </c>
      <c r="C2014">
        <f>IF(COUNTIFS('United Data'!$A$3:$A$4341,C$1,'United Data'!$C$3:$C$4341,$A2014)&gt;0,1,0)</f>
        <v>0</v>
      </c>
      <c r="D2014">
        <f>IF(COUNTIFS('United Data'!$A$3:$A$4341,D$1,'United Data'!$C$3:$C$4341,$A2014)&gt;0,1,0)</f>
        <v>1</v>
      </c>
      <c r="E2014">
        <f>IF(COUNTIFS('United Data'!$A$3:$A$4341,E$1,'United Data'!$C$3:$C$4341,$A2014)&gt;0,1,0)</f>
        <v>0</v>
      </c>
      <c r="F2014">
        <f>IF(COUNTIFS('United Data'!$A$3:$A$4341,F$1,'United Data'!$C$3:$C$4341,$A2014)&gt;0,1,0)</f>
        <v>0</v>
      </c>
      <c r="G2014">
        <f>IF(COUNTIFS('United Data'!$A$3:$A$4341,G$1,'United Data'!$C$3:$C$4341,$A2014)&gt;0,1,0)</f>
        <v>0</v>
      </c>
      <c r="H2014">
        <f>IF(COUNTIFS('United Data'!$A$3:$A$4341,H$1,'United Data'!$C$3:$C$4341,$A2014)&gt;0,1,0)</f>
        <v>0</v>
      </c>
      <c r="I2014">
        <f>IF(COUNTIFS('United Data'!$A$3:$A$4341,I$1,'United Data'!$C$3:$C$4341,$A2014)&gt;0,1,0)</f>
        <v>0</v>
      </c>
      <c r="J2014">
        <f>IF(COUNTIFS('United Data'!$A$3:$A$4341,J$1,'United Data'!$C$3:$C$4341,$A2014)&gt;0,1,0)</f>
        <v>0</v>
      </c>
      <c r="K2014">
        <f>IF(COUNTIFS('United Data'!$A$3:$A$4341,K$1,'United Data'!$C$3:$C$4341,$A2014)&gt;0,1,0)</f>
        <v>0</v>
      </c>
      <c r="L2014">
        <f>IF(COUNTIFS('United Data'!$A$3:$A$4341,L$1,'United Data'!$C$3:$C$4341,$A2014)&gt;0,1,0)</f>
        <v>0</v>
      </c>
      <c r="M2014">
        <f>IF(COUNTIFS('United Data'!$A$3:$A$4341,M$1,'United Data'!$C$3:$C$4341,$A2014)&gt;0,1,0)</f>
        <v>0</v>
      </c>
      <c r="N2014">
        <f>IF(COUNTIFS('United Data'!$A$3:$A$4341,N$1,'United Data'!$C$3:$C$4341,$A2014)&gt;0,1,0)</f>
        <v>0</v>
      </c>
      <c r="O2014">
        <f>IF(COUNTIFS('United Data'!$A$3:$A$4341,O$1,'United Data'!$C$3:$C$4341,$A2014)&gt;0,1,0)</f>
        <v>0</v>
      </c>
      <c r="P2014">
        <f>IF(COUNTIFS('United Data'!$A$3:$A$4341,P$1,'United Data'!$C$3:$C$4341,$A2014)&gt;0,1,0)</f>
        <v>0</v>
      </c>
      <c r="Q2014">
        <f>IF(COUNTIFS('United Data'!$A$3:$A$4341,Q$1,'United Data'!$C$3:$C$4341,$A2014)&gt;0,1,0)</f>
        <v>0</v>
      </c>
      <c r="R2014">
        <f>IF(COUNTIFS('United Data'!$A$3:$A$4341,R$1,'United Data'!$C$3:$C$4341,$A2014)&gt;0,1,0)</f>
        <v>0</v>
      </c>
      <c r="S2014">
        <f t="shared" si="62"/>
        <v>1</v>
      </c>
      <c r="T2014">
        <f t="shared" si="63"/>
        <v>1</v>
      </c>
    </row>
    <row r="2015" spans="1:20" x14ac:dyDescent="0.2">
      <c r="A2015" t="s">
        <v>2062</v>
      </c>
      <c r="B2015">
        <f>IF(COUNTIFS('United Data'!$A$3:$A$4341,B$1,'United Data'!$C$3:$C$4341,$A2015)&gt;0,1,0)</f>
        <v>0</v>
      </c>
      <c r="C2015">
        <f>IF(COUNTIFS('United Data'!$A$3:$A$4341,C$1,'United Data'!$C$3:$C$4341,$A2015)&gt;0,1,0)</f>
        <v>0</v>
      </c>
      <c r="D2015">
        <f>IF(COUNTIFS('United Data'!$A$3:$A$4341,D$1,'United Data'!$C$3:$C$4341,$A2015)&gt;0,1,0)</f>
        <v>1</v>
      </c>
      <c r="E2015">
        <f>IF(COUNTIFS('United Data'!$A$3:$A$4341,E$1,'United Data'!$C$3:$C$4341,$A2015)&gt;0,1,0)</f>
        <v>0</v>
      </c>
      <c r="F2015">
        <f>IF(COUNTIFS('United Data'!$A$3:$A$4341,F$1,'United Data'!$C$3:$C$4341,$A2015)&gt;0,1,0)</f>
        <v>0</v>
      </c>
      <c r="G2015">
        <f>IF(COUNTIFS('United Data'!$A$3:$A$4341,G$1,'United Data'!$C$3:$C$4341,$A2015)&gt;0,1,0)</f>
        <v>0</v>
      </c>
      <c r="H2015">
        <f>IF(COUNTIFS('United Data'!$A$3:$A$4341,H$1,'United Data'!$C$3:$C$4341,$A2015)&gt;0,1,0)</f>
        <v>0</v>
      </c>
      <c r="I2015">
        <f>IF(COUNTIFS('United Data'!$A$3:$A$4341,I$1,'United Data'!$C$3:$C$4341,$A2015)&gt;0,1,0)</f>
        <v>0</v>
      </c>
      <c r="J2015">
        <f>IF(COUNTIFS('United Data'!$A$3:$A$4341,J$1,'United Data'!$C$3:$C$4341,$A2015)&gt;0,1,0)</f>
        <v>0</v>
      </c>
      <c r="K2015">
        <f>IF(COUNTIFS('United Data'!$A$3:$A$4341,K$1,'United Data'!$C$3:$C$4341,$A2015)&gt;0,1,0)</f>
        <v>0</v>
      </c>
      <c r="L2015">
        <f>IF(COUNTIFS('United Data'!$A$3:$A$4341,L$1,'United Data'!$C$3:$C$4341,$A2015)&gt;0,1,0)</f>
        <v>0</v>
      </c>
      <c r="M2015">
        <f>IF(COUNTIFS('United Data'!$A$3:$A$4341,M$1,'United Data'!$C$3:$C$4341,$A2015)&gt;0,1,0)</f>
        <v>0</v>
      </c>
      <c r="N2015">
        <f>IF(COUNTIFS('United Data'!$A$3:$A$4341,N$1,'United Data'!$C$3:$C$4341,$A2015)&gt;0,1,0)</f>
        <v>0</v>
      </c>
      <c r="O2015">
        <f>IF(COUNTIFS('United Data'!$A$3:$A$4341,O$1,'United Data'!$C$3:$C$4341,$A2015)&gt;0,1,0)</f>
        <v>0</v>
      </c>
      <c r="P2015">
        <f>IF(COUNTIFS('United Data'!$A$3:$A$4341,P$1,'United Data'!$C$3:$C$4341,$A2015)&gt;0,1,0)</f>
        <v>0</v>
      </c>
      <c r="Q2015">
        <f>IF(COUNTIFS('United Data'!$A$3:$A$4341,Q$1,'United Data'!$C$3:$C$4341,$A2015)&gt;0,1,0)</f>
        <v>0</v>
      </c>
      <c r="R2015">
        <f>IF(COUNTIFS('United Data'!$A$3:$A$4341,R$1,'United Data'!$C$3:$C$4341,$A2015)&gt;0,1,0)</f>
        <v>0</v>
      </c>
      <c r="S2015">
        <f t="shared" si="62"/>
        <v>1</v>
      </c>
      <c r="T2015">
        <f t="shared" si="63"/>
        <v>1</v>
      </c>
    </row>
    <row r="2016" spans="1:20" x14ac:dyDescent="0.2">
      <c r="A2016" t="s">
        <v>2063</v>
      </c>
      <c r="B2016">
        <f>IF(COUNTIFS('United Data'!$A$3:$A$4341,B$1,'United Data'!$C$3:$C$4341,$A2016)&gt;0,1,0)</f>
        <v>0</v>
      </c>
      <c r="C2016">
        <f>IF(COUNTIFS('United Data'!$A$3:$A$4341,C$1,'United Data'!$C$3:$C$4341,$A2016)&gt;0,1,0)</f>
        <v>0</v>
      </c>
      <c r="D2016">
        <f>IF(COUNTIFS('United Data'!$A$3:$A$4341,D$1,'United Data'!$C$3:$C$4341,$A2016)&gt;0,1,0)</f>
        <v>1</v>
      </c>
      <c r="E2016">
        <f>IF(COUNTIFS('United Data'!$A$3:$A$4341,E$1,'United Data'!$C$3:$C$4341,$A2016)&gt;0,1,0)</f>
        <v>0</v>
      </c>
      <c r="F2016">
        <f>IF(COUNTIFS('United Data'!$A$3:$A$4341,F$1,'United Data'!$C$3:$C$4341,$A2016)&gt;0,1,0)</f>
        <v>0</v>
      </c>
      <c r="G2016">
        <f>IF(COUNTIFS('United Data'!$A$3:$A$4341,G$1,'United Data'!$C$3:$C$4341,$A2016)&gt;0,1,0)</f>
        <v>0</v>
      </c>
      <c r="H2016">
        <f>IF(COUNTIFS('United Data'!$A$3:$A$4341,H$1,'United Data'!$C$3:$C$4341,$A2016)&gt;0,1,0)</f>
        <v>0</v>
      </c>
      <c r="I2016">
        <f>IF(COUNTIFS('United Data'!$A$3:$A$4341,I$1,'United Data'!$C$3:$C$4341,$A2016)&gt;0,1,0)</f>
        <v>0</v>
      </c>
      <c r="J2016">
        <f>IF(COUNTIFS('United Data'!$A$3:$A$4341,J$1,'United Data'!$C$3:$C$4341,$A2016)&gt;0,1,0)</f>
        <v>0</v>
      </c>
      <c r="K2016">
        <f>IF(COUNTIFS('United Data'!$A$3:$A$4341,K$1,'United Data'!$C$3:$C$4341,$A2016)&gt;0,1,0)</f>
        <v>0</v>
      </c>
      <c r="L2016">
        <f>IF(COUNTIFS('United Data'!$A$3:$A$4341,L$1,'United Data'!$C$3:$C$4341,$A2016)&gt;0,1,0)</f>
        <v>0</v>
      </c>
      <c r="M2016">
        <f>IF(COUNTIFS('United Data'!$A$3:$A$4341,M$1,'United Data'!$C$3:$C$4341,$A2016)&gt;0,1,0)</f>
        <v>0</v>
      </c>
      <c r="N2016">
        <f>IF(COUNTIFS('United Data'!$A$3:$A$4341,N$1,'United Data'!$C$3:$C$4341,$A2016)&gt;0,1,0)</f>
        <v>0</v>
      </c>
      <c r="O2016">
        <f>IF(COUNTIFS('United Data'!$A$3:$A$4341,O$1,'United Data'!$C$3:$C$4341,$A2016)&gt;0,1,0)</f>
        <v>0</v>
      </c>
      <c r="P2016">
        <f>IF(COUNTIFS('United Data'!$A$3:$A$4341,P$1,'United Data'!$C$3:$C$4341,$A2016)&gt;0,1,0)</f>
        <v>0</v>
      </c>
      <c r="Q2016">
        <f>IF(COUNTIFS('United Data'!$A$3:$A$4341,Q$1,'United Data'!$C$3:$C$4341,$A2016)&gt;0,1,0)</f>
        <v>0</v>
      </c>
      <c r="R2016">
        <f>IF(COUNTIFS('United Data'!$A$3:$A$4341,R$1,'United Data'!$C$3:$C$4341,$A2016)&gt;0,1,0)</f>
        <v>0</v>
      </c>
      <c r="S2016">
        <f t="shared" si="62"/>
        <v>1</v>
      </c>
      <c r="T2016">
        <f t="shared" si="63"/>
        <v>1</v>
      </c>
    </row>
    <row r="2017" spans="1:20" x14ac:dyDescent="0.2">
      <c r="A2017" t="s">
        <v>2064</v>
      </c>
      <c r="B2017">
        <f>IF(COUNTIFS('United Data'!$A$3:$A$4341,B$1,'United Data'!$C$3:$C$4341,$A2017)&gt;0,1,0)</f>
        <v>0</v>
      </c>
      <c r="C2017">
        <f>IF(COUNTIFS('United Data'!$A$3:$A$4341,C$1,'United Data'!$C$3:$C$4341,$A2017)&gt;0,1,0)</f>
        <v>0</v>
      </c>
      <c r="D2017">
        <f>IF(COUNTIFS('United Data'!$A$3:$A$4341,D$1,'United Data'!$C$3:$C$4341,$A2017)&gt;0,1,0)</f>
        <v>1</v>
      </c>
      <c r="E2017">
        <f>IF(COUNTIFS('United Data'!$A$3:$A$4341,E$1,'United Data'!$C$3:$C$4341,$A2017)&gt;0,1,0)</f>
        <v>0</v>
      </c>
      <c r="F2017">
        <f>IF(COUNTIFS('United Data'!$A$3:$A$4341,F$1,'United Data'!$C$3:$C$4341,$A2017)&gt;0,1,0)</f>
        <v>0</v>
      </c>
      <c r="G2017">
        <f>IF(COUNTIFS('United Data'!$A$3:$A$4341,G$1,'United Data'!$C$3:$C$4341,$A2017)&gt;0,1,0)</f>
        <v>0</v>
      </c>
      <c r="H2017">
        <f>IF(COUNTIFS('United Data'!$A$3:$A$4341,H$1,'United Data'!$C$3:$C$4341,$A2017)&gt;0,1,0)</f>
        <v>0</v>
      </c>
      <c r="I2017">
        <f>IF(COUNTIFS('United Data'!$A$3:$A$4341,I$1,'United Data'!$C$3:$C$4341,$A2017)&gt;0,1,0)</f>
        <v>0</v>
      </c>
      <c r="J2017">
        <f>IF(COUNTIFS('United Data'!$A$3:$A$4341,J$1,'United Data'!$C$3:$C$4341,$A2017)&gt;0,1,0)</f>
        <v>0</v>
      </c>
      <c r="K2017">
        <f>IF(COUNTIFS('United Data'!$A$3:$A$4341,K$1,'United Data'!$C$3:$C$4341,$A2017)&gt;0,1,0)</f>
        <v>0</v>
      </c>
      <c r="L2017">
        <f>IF(COUNTIFS('United Data'!$A$3:$A$4341,L$1,'United Data'!$C$3:$C$4341,$A2017)&gt;0,1,0)</f>
        <v>0</v>
      </c>
      <c r="M2017">
        <f>IF(COUNTIFS('United Data'!$A$3:$A$4341,M$1,'United Data'!$C$3:$C$4341,$A2017)&gt;0,1,0)</f>
        <v>0</v>
      </c>
      <c r="N2017">
        <f>IF(COUNTIFS('United Data'!$A$3:$A$4341,N$1,'United Data'!$C$3:$C$4341,$A2017)&gt;0,1,0)</f>
        <v>0</v>
      </c>
      <c r="O2017">
        <f>IF(COUNTIFS('United Data'!$A$3:$A$4341,O$1,'United Data'!$C$3:$C$4341,$A2017)&gt;0,1,0)</f>
        <v>0</v>
      </c>
      <c r="P2017">
        <f>IF(COUNTIFS('United Data'!$A$3:$A$4341,P$1,'United Data'!$C$3:$C$4341,$A2017)&gt;0,1,0)</f>
        <v>0</v>
      </c>
      <c r="Q2017">
        <f>IF(COUNTIFS('United Data'!$A$3:$A$4341,Q$1,'United Data'!$C$3:$C$4341,$A2017)&gt;0,1,0)</f>
        <v>0</v>
      </c>
      <c r="R2017">
        <f>IF(COUNTIFS('United Data'!$A$3:$A$4341,R$1,'United Data'!$C$3:$C$4341,$A2017)&gt;0,1,0)</f>
        <v>0</v>
      </c>
      <c r="S2017">
        <f t="shared" si="62"/>
        <v>1</v>
      </c>
      <c r="T2017">
        <f t="shared" si="63"/>
        <v>1</v>
      </c>
    </row>
    <row r="2018" spans="1:20" x14ac:dyDescent="0.2">
      <c r="A2018" t="s">
        <v>2065</v>
      </c>
      <c r="B2018">
        <f>IF(COUNTIFS('United Data'!$A$3:$A$4341,B$1,'United Data'!$C$3:$C$4341,$A2018)&gt;0,1,0)</f>
        <v>0</v>
      </c>
      <c r="C2018">
        <f>IF(COUNTIFS('United Data'!$A$3:$A$4341,C$1,'United Data'!$C$3:$C$4341,$A2018)&gt;0,1,0)</f>
        <v>0</v>
      </c>
      <c r="D2018">
        <f>IF(COUNTIFS('United Data'!$A$3:$A$4341,D$1,'United Data'!$C$3:$C$4341,$A2018)&gt;0,1,0)</f>
        <v>1</v>
      </c>
      <c r="E2018">
        <f>IF(COUNTIFS('United Data'!$A$3:$A$4341,E$1,'United Data'!$C$3:$C$4341,$A2018)&gt;0,1,0)</f>
        <v>0</v>
      </c>
      <c r="F2018">
        <f>IF(COUNTIFS('United Data'!$A$3:$A$4341,F$1,'United Data'!$C$3:$C$4341,$A2018)&gt;0,1,0)</f>
        <v>0</v>
      </c>
      <c r="G2018">
        <f>IF(COUNTIFS('United Data'!$A$3:$A$4341,G$1,'United Data'!$C$3:$C$4341,$A2018)&gt;0,1,0)</f>
        <v>0</v>
      </c>
      <c r="H2018">
        <f>IF(COUNTIFS('United Data'!$A$3:$A$4341,H$1,'United Data'!$C$3:$C$4341,$A2018)&gt;0,1,0)</f>
        <v>0</v>
      </c>
      <c r="I2018">
        <f>IF(COUNTIFS('United Data'!$A$3:$A$4341,I$1,'United Data'!$C$3:$C$4341,$A2018)&gt;0,1,0)</f>
        <v>0</v>
      </c>
      <c r="J2018">
        <f>IF(COUNTIFS('United Data'!$A$3:$A$4341,J$1,'United Data'!$C$3:$C$4341,$A2018)&gt;0,1,0)</f>
        <v>0</v>
      </c>
      <c r="K2018">
        <f>IF(COUNTIFS('United Data'!$A$3:$A$4341,K$1,'United Data'!$C$3:$C$4341,$A2018)&gt;0,1,0)</f>
        <v>0</v>
      </c>
      <c r="L2018">
        <f>IF(COUNTIFS('United Data'!$A$3:$A$4341,L$1,'United Data'!$C$3:$C$4341,$A2018)&gt;0,1,0)</f>
        <v>0</v>
      </c>
      <c r="M2018">
        <f>IF(COUNTIFS('United Data'!$A$3:$A$4341,M$1,'United Data'!$C$3:$C$4341,$A2018)&gt;0,1,0)</f>
        <v>0</v>
      </c>
      <c r="N2018">
        <f>IF(COUNTIFS('United Data'!$A$3:$A$4341,N$1,'United Data'!$C$3:$C$4341,$A2018)&gt;0,1,0)</f>
        <v>0</v>
      </c>
      <c r="O2018">
        <f>IF(COUNTIFS('United Data'!$A$3:$A$4341,O$1,'United Data'!$C$3:$C$4341,$A2018)&gt;0,1,0)</f>
        <v>0</v>
      </c>
      <c r="P2018">
        <f>IF(COUNTIFS('United Data'!$A$3:$A$4341,P$1,'United Data'!$C$3:$C$4341,$A2018)&gt;0,1,0)</f>
        <v>0</v>
      </c>
      <c r="Q2018">
        <f>IF(COUNTIFS('United Data'!$A$3:$A$4341,Q$1,'United Data'!$C$3:$C$4341,$A2018)&gt;0,1,0)</f>
        <v>0</v>
      </c>
      <c r="R2018">
        <f>IF(COUNTIFS('United Data'!$A$3:$A$4341,R$1,'United Data'!$C$3:$C$4341,$A2018)&gt;0,1,0)</f>
        <v>0</v>
      </c>
      <c r="S2018">
        <f t="shared" si="62"/>
        <v>1</v>
      </c>
      <c r="T2018">
        <f t="shared" si="63"/>
        <v>1</v>
      </c>
    </row>
    <row r="2019" spans="1:20" x14ac:dyDescent="0.2">
      <c r="A2019" t="s">
        <v>2066</v>
      </c>
      <c r="B2019">
        <f>IF(COUNTIFS('United Data'!$A$3:$A$4341,B$1,'United Data'!$C$3:$C$4341,$A2019)&gt;0,1,0)</f>
        <v>0</v>
      </c>
      <c r="C2019">
        <f>IF(COUNTIFS('United Data'!$A$3:$A$4341,C$1,'United Data'!$C$3:$C$4341,$A2019)&gt;0,1,0)</f>
        <v>0</v>
      </c>
      <c r="D2019">
        <f>IF(COUNTIFS('United Data'!$A$3:$A$4341,D$1,'United Data'!$C$3:$C$4341,$A2019)&gt;0,1,0)</f>
        <v>1</v>
      </c>
      <c r="E2019">
        <f>IF(COUNTIFS('United Data'!$A$3:$A$4341,E$1,'United Data'!$C$3:$C$4341,$A2019)&gt;0,1,0)</f>
        <v>0</v>
      </c>
      <c r="F2019">
        <f>IF(COUNTIFS('United Data'!$A$3:$A$4341,F$1,'United Data'!$C$3:$C$4341,$A2019)&gt;0,1,0)</f>
        <v>0</v>
      </c>
      <c r="G2019">
        <f>IF(COUNTIFS('United Data'!$A$3:$A$4341,G$1,'United Data'!$C$3:$C$4341,$A2019)&gt;0,1,0)</f>
        <v>0</v>
      </c>
      <c r="H2019">
        <f>IF(COUNTIFS('United Data'!$A$3:$A$4341,H$1,'United Data'!$C$3:$C$4341,$A2019)&gt;0,1,0)</f>
        <v>0</v>
      </c>
      <c r="I2019">
        <f>IF(COUNTIFS('United Data'!$A$3:$A$4341,I$1,'United Data'!$C$3:$C$4341,$A2019)&gt;0,1,0)</f>
        <v>0</v>
      </c>
      <c r="J2019">
        <f>IF(COUNTIFS('United Data'!$A$3:$A$4341,J$1,'United Data'!$C$3:$C$4341,$A2019)&gt;0,1,0)</f>
        <v>0</v>
      </c>
      <c r="K2019">
        <f>IF(COUNTIFS('United Data'!$A$3:$A$4341,K$1,'United Data'!$C$3:$C$4341,$A2019)&gt;0,1,0)</f>
        <v>0</v>
      </c>
      <c r="L2019">
        <f>IF(COUNTIFS('United Data'!$A$3:$A$4341,L$1,'United Data'!$C$3:$C$4341,$A2019)&gt;0,1,0)</f>
        <v>0</v>
      </c>
      <c r="M2019">
        <f>IF(COUNTIFS('United Data'!$A$3:$A$4341,M$1,'United Data'!$C$3:$C$4341,$A2019)&gt;0,1,0)</f>
        <v>0</v>
      </c>
      <c r="N2019">
        <f>IF(COUNTIFS('United Data'!$A$3:$A$4341,N$1,'United Data'!$C$3:$C$4341,$A2019)&gt;0,1,0)</f>
        <v>0</v>
      </c>
      <c r="O2019">
        <f>IF(COUNTIFS('United Data'!$A$3:$A$4341,O$1,'United Data'!$C$3:$C$4341,$A2019)&gt;0,1,0)</f>
        <v>0</v>
      </c>
      <c r="P2019">
        <f>IF(COUNTIFS('United Data'!$A$3:$A$4341,P$1,'United Data'!$C$3:$C$4341,$A2019)&gt;0,1,0)</f>
        <v>0</v>
      </c>
      <c r="Q2019">
        <f>IF(COUNTIFS('United Data'!$A$3:$A$4341,Q$1,'United Data'!$C$3:$C$4341,$A2019)&gt;0,1,0)</f>
        <v>0</v>
      </c>
      <c r="R2019">
        <f>IF(COUNTIFS('United Data'!$A$3:$A$4341,R$1,'United Data'!$C$3:$C$4341,$A2019)&gt;0,1,0)</f>
        <v>0</v>
      </c>
      <c r="S2019">
        <f t="shared" si="62"/>
        <v>1</v>
      </c>
      <c r="T2019">
        <f t="shared" si="63"/>
        <v>1</v>
      </c>
    </row>
    <row r="2020" spans="1:20" x14ac:dyDescent="0.2">
      <c r="A2020" t="s">
        <v>2067</v>
      </c>
      <c r="B2020">
        <f>IF(COUNTIFS('United Data'!$A$3:$A$4341,B$1,'United Data'!$C$3:$C$4341,$A2020)&gt;0,1,0)</f>
        <v>0</v>
      </c>
      <c r="C2020">
        <f>IF(COUNTIFS('United Data'!$A$3:$A$4341,C$1,'United Data'!$C$3:$C$4341,$A2020)&gt;0,1,0)</f>
        <v>0</v>
      </c>
      <c r="D2020">
        <f>IF(COUNTIFS('United Data'!$A$3:$A$4341,D$1,'United Data'!$C$3:$C$4341,$A2020)&gt;0,1,0)</f>
        <v>1</v>
      </c>
      <c r="E2020">
        <f>IF(COUNTIFS('United Data'!$A$3:$A$4341,E$1,'United Data'!$C$3:$C$4341,$A2020)&gt;0,1,0)</f>
        <v>0</v>
      </c>
      <c r="F2020">
        <f>IF(COUNTIFS('United Data'!$A$3:$A$4341,F$1,'United Data'!$C$3:$C$4341,$A2020)&gt;0,1,0)</f>
        <v>0</v>
      </c>
      <c r="G2020">
        <f>IF(COUNTIFS('United Data'!$A$3:$A$4341,G$1,'United Data'!$C$3:$C$4341,$A2020)&gt;0,1,0)</f>
        <v>0</v>
      </c>
      <c r="H2020">
        <f>IF(COUNTIFS('United Data'!$A$3:$A$4341,H$1,'United Data'!$C$3:$C$4341,$A2020)&gt;0,1,0)</f>
        <v>0</v>
      </c>
      <c r="I2020">
        <f>IF(COUNTIFS('United Data'!$A$3:$A$4341,I$1,'United Data'!$C$3:$C$4341,$A2020)&gt;0,1,0)</f>
        <v>0</v>
      </c>
      <c r="J2020">
        <f>IF(COUNTIFS('United Data'!$A$3:$A$4341,J$1,'United Data'!$C$3:$C$4341,$A2020)&gt;0,1,0)</f>
        <v>0</v>
      </c>
      <c r="K2020">
        <f>IF(COUNTIFS('United Data'!$A$3:$A$4341,K$1,'United Data'!$C$3:$C$4341,$A2020)&gt;0,1,0)</f>
        <v>0</v>
      </c>
      <c r="L2020">
        <f>IF(COUNTIFS('United Data'!$A$3:$A$4341,L$1,'United Data'!$C$3:$C$4341,$A2020)&gt;0,1,0)</f>
        <v>0</v>
      </c>
      <c r="M2020">
        <f>IF(COUNTIFS('United Data'!$A$3:$A$4341,M$1,'United Data'!$C$3:$C$4341,$A2020)&gt;0,1,0)</f>
        <v>0</v>
      </c>
      <c r="N2020">
        <f>IF(COUNTIFS('United Data'!$A$3:$A$4341,N$1,'United Data'!$C$3:$C$4341,$A2020)&gt;0,1,0)</f>
        <v>0</v>
      </c>
      <c r="O2020">
        <f>IF(COUNTIFS('United Data'!$A$3:$A$4341,O$1,'United Data'!$C$3:$C$4341,$A2020)&gt;0,1,0)</f>
        <v>0</v>
      </c>
      <c r="P2020">
        <f>IF(COUNTIFS('United Data'!$A$3:$A$4341,P$1,'United Data'!$C$3:$C$4341,$A2020)&gt;0,1,0)</f>
        <v>0</v>
      </c>
      <c r="Q2020">
        <f>IF(COUNTIFS('United Data'!$A$3:$A$4341,Q$1,'United Data'!$C$3:$C$4341,$A2020)&gt;0,1,0)</f>
        <v>0</v>
      </c>
      <c r="R2020">
        <f>IF(COUNTIFS('United Data'!$A$3:$A$4341,R$1,'United Data'!$C$3:$C$4341,$A2020)&gt;0,1,0)</f>
        <v>0</v>
      </c>
      <c r="S2020">
        <f t="shared" si="62"/>
        <v>1</v>
      </c>
      <c r="T2020">
        <f t="shared" si="63"/>
        <v>1</v>
      </c>
    </row>
    <row r="2021" spans="1:20" x14ac:dyDescent="0.2">
      <c r="A2021" t="s">
        <v>2068</v>
      </c>
      <c r="B2021">
        <f>IF(COUNTIFS('United Data'!$A$3:$A$4341,B$1,'United Data'!$C$3:$C$4341,$A2021)&gt;0,1,0)</f>
        <v>0</v>
      </c>
      <c r="C2021">
        <f>IF(COUNTIFS('United Data'!$A$3:$A$4341,C$1,'United Data'!$C$3:$C$4341,$A2021)&gt;0,1,0)</f>
        <v>0</v>
      </c>
      <c r="D2021">
        <f>IF(COUNTIFS('United Data'!$A$3:$A$4341,D$1,'United Data'!$C$3:$C$4341,$A2021)&gt;0,1,0)</f>
        <v>1</v>
      </c>
      <c r="E2021">
        <f>IF(COUNTIFS('United Data'!$A$3:$A$4341,E$1,'United Data'!$C$3:$C$4341,$A2021)&gt;0,1,0)</f>
        <v>0</v>
      </c>
      <c r="F2021">
        <f>IF(COUNTIFS('United Data'!$A$3:$A$4341,F$1,'United Data'!$C$3:$C$4341,$A2021)&gt;0,1,0)</f>
        <v>0</v>
      </c>
      <c r="G2021">
        <f>IF(COUNTIFS('United Data'!$A$3:$A$4341,G$1,'United Data'!$C$3:$C$4341,$A2021)&gt;0,1,0)</f>
        <v>0</v>
      </c>
      <c r="H2021">
        <f>IF(COUNTIFS('United Data'!$A$3:$A$4341,H$1,'United Data'!$C$3:$C$4341,$A2021)&gt;0,1,0)</f>
        <v>0</v>
      </c>
      <c r="I2021">
        <f>IF(COUNTIFS('United Data'!$A$3:$A$4341,I$1,'United Data'!$C$3:$C$4341,$A2021)&gt;0,1,0)</f>
        <v>0</v>
      </c>
      <c r="J2021">
        <f>IF(COUNTIFS('United Data'!$A$3:$A$4341,J$1,'United Data'!$C$3:$C$4341,$A2021)&gt;0,1,0)</f>
        <v>0</v>
      </c>
      <c r="K2021">
        <f>IF(COUNTIFS('United Data'!$A$3:$A$4341,K$1,'United Data'!$C$3:$C$4341,$A2021)&gt;0,1,0)</f>
        <v>0</v>
      </c>
      <c r="L2021">
        <f>IF(COUNTIFS('United Data'!$A$3:$A$4341,L$1,'United Data'!$C$3:$C$4341,$A2021)&gt;0,1,0)</f>
        <v>0</v>
      </c>
      <c r="M2021">
        <f>IF(COUNTIFS('United Data'!$A$3:$A$4341,M$1,'United Data'!$C$3:$C$4341,$A2021)&gt;0,1,0)</f>
        <v>0</v>
      </c>
      <c r="N2021">
        <f>IF(COUNTIFS('United Data'!$A$3:$A$4341,N$1,'United Data'!$C$3:$C$4341,$A2021)&gt;0,1,0)</f>
        <v>0</v>
      </c>
      <c r="O2021">
        <f>IF(COUNTIFS('United Data'!$A$3:$A$4341,O$1,'United Data'!$C$3:$C$4341,$A2021)&gt;0,1,0)</f>
        <v>0</v>
      </c>
      <c r="P2021">
        <f>IF(COUNTIFS('United Data'!$A$3:$A$4341,P$1,'United Data'!$C$3:$C$4341,$A2021)&gt;0,1,0)</f>
        <v>0</v>
      </c>
      <c r="Q2021">
        <f>IF(COUNTIFS('United Data'!$A$3:$A$4341,Q$1,'United Data'!$C$3:$C$4341,$A2021)&gt;0,1,0)</f>
        <v>0</v>
      </c>
      <c r="R2021">
        <f>IF(COUNTIFS('United Data'!$A$3:$A$4341,R$1,'United Data'!$C$3:$C$4341,$A2021)&gt;0,1,0)</f>
        <v>0</v>
      </c>
      <c r="S2021">
        <f t="shared" si="62"/>
        <v>1</v>
      </c>
      <c r="T2021">
        <f t="shared" si="63"/>
        <v>1</v>
      </c>
    </row>
    <row r="2022" spans="1:20" x14ac:dyDescent="0.2">
      <c r="A2022" t="s">
        <v>2069</v>
      </c>
      <c r="B2022">
        <f>IF(COUNTIFS('United Data'!$A$3:$A$4341,B$1,'United Data'!$C$3:$C$4341,$A2022)&gt;0,1,0)</f>
        <v>0</v>
      </c>
      <c r="C2022">
        <f>IF(COUNTIFS('United Data'!$A$3:$A$4341,C$1,'United Data'!$C$3:$C$4341,$A2022)&gt;0,1,0)</f>
        <v>0</v>
      </c>
      <c r="D2022">
        <f>IF(COUNTIFS('United Data'!$A$3:$A$4341,D$1,'United Data'!$C$3:$C$4341,$A2022)&gt;0,1,0)</f>
        <v>1</v>
      </c>
      <c r="E2022">
        <f>IF(COUNTIFS('United Data'!$A$3:$A$4341,E$1,'United Data'!$C$3:$C$4341,$A2022)&gt;0,1,0)</f>
        <v>0</v>
      </c>
      <c r="F2022">
        <f>IF(COUNTIFS('United Data'!$A$3:$A$4341,F$1,'United Data'!$C$3:$C$4341,$A2022)&gt;0,1,0)</f>
        <v>0</v>
      </c>
      <c r="G2022">
        <f>IF(COUNTIFS('United Data'!$A$3:$A$4341,G$1,'United Data'!$C$3:$C$4341,$A2022)&gt;0,1,0)</f>
        <v>0</v>
      </c>
      <c r="H2022">
        <f>IF(COUNTIFS('United Data'!$A$3:$A$4341,H$1,'United Data'!$C$3:$C$4341,$A2022)&gt;0,1,0)</f>
        <v>0</v>
      </c>
      <c r="I2022">
        <f>IF(COUNTIFS('United Data'!$A$3:$A$4341,I$1,'United Data'!$C$3:$C$4341,$A2022)&gt;0,1,0)</f>
        <v>1</v>
      </c>
      <c r="J2022">
        <f>IF(COUNTIFS('United Data'!$A$3:$A$4341,J$1,'United Data'!$C$3:$C$4341,$A2022)&gt;0,1,0)</f>
        <v>0</v>
      </c>
      <c r="K2022">
        <f>IF(COUNTIFS('United Data'!$A$3:$A$4341,K$1,'United Data'!$C$3:$C$4341,$A2022)&gt;0,1,0)</f>
        <v>0</v>
      </c>
      <c r="L2022">
        <f>IF(COUNTIFS('United Data'!$A$3:$A$4341,L$1,'United Data'!$C$3:$C$4341,$A2022)&gt;0,1,0)</f>
        <v>0</v>
      </c>
      <c r="M2022">
        <f>IF(COUNTIFS('United Data'!$A$3:$A$4341,M$1,'United Data'!$C$3:$C$4341,$A2022)&gt;0,1,0)</f>
        <v>0</v>
      </c>
      <c r="N2022">
        <f>IF(COUNTIFS('United Data'!$A$3:$A$4341,N$1,'United Data'!$C$3:$C$4341,$A2022)&gt;0,1,0)</f>
        <v>0</v>
      </c>
      <c r="O2022">
        <f>IF(COUNTIFS('United Data'!$A$3:$A$4341,O$1,'United Data'!$C$3:$C$4341,$A2022)&gt;0,1,0)</f>
        <v>0</v>
      </c>
      <c r="P2022">
        <f>IF(COUNTIFS('United Data'!$A$3:$A$4341,P$1,'United Data'!$C$3:$C$4341,$A2022)&gt;0,1,0)</f>
        <v>0</v>
      </c>
      <c r="Q2022">
        <f>IF(COUNTIFS('United Data'!$A$3:$A$4341,Q$1,'United Data'!$C$3:$C$4341,$A2022)&gt;0,1,0)</f>
        <v>0</v>
      </c>
      <c r="R2022">
        <f>IF(COUNTIFS('United Data'!$A$3:$A$4341,R$1,'United Data'!$C$3:$C$4341,$A2022)&gt;0,1,0)</f>
        <v>0</v>
      </c>
      <c r="S2022">
        <f t="shared" si="62"/>
        <v>2</v>
      </c>
      <c r="T2022">
        <f t="shared" si="63"/>
        <v>2</v>
      </c>
    </row>
    <row r="2023" spans="1:20" x14ac:dyDescent="0.2">
      <c r="A2023" t="s">
        <v>2070</v>
      </c>
      <c r="B2023">
        <f>IF(COUNTIFS('United Data'!$A$3:$A$4341,B$1,'United Data'!$C$3:$C$4341,$A2023)&gt;0,1,0)</f>
        <v>0</v>
      </c>
      <c r="C2023">
        <f>IF(COUNTIFS('United Data'!$A$3:$A$4341,C$1,'United Data'!$C$3:$C$4341,$A2023)&gt;0,1,0)</f>
        <v>0</v>
      </c>
      <c r="D2023">
        <f>IF(COUNTIFS('United Data'!$A$3:$A$4341,D$1,'United Data'!$C$3:$C$4341,$A2023)&gt;0,1,0)</f>
        <v>1</v>
      </c>
      <c r="E2023">
        <f>IF(COUNTIFS('United Data'!$A$3:$A$4341,E$1,'United Data'!$C$3:$C$4341,$A2023)&gt;0,1,0)</f>
        <v>0</v>
      </c>
      <c r="F2023">
        <f>IF(COUNTIFS('United Data'!$A$3:$A$4341,F$1,'United Data'!$C$3:$C$4341,$A2023)&gt;0,1,0)</f>
        <v>0</v>
      </c>
      <c r="G2023">
        <f>IF(COUNTIFS('United Data'!$A$3:$A$4341,G$1,'United Data'!$C$3:$C$4341,$A2023)&gt;0,1,0)</f>
        <v>0</v>
      </c>
      <c r="H2023">
        <f>IF(COUNTIFS('United Data'!$A$3:$A$4341,H$1,'United Data'!$C$3:$C$4341,$A2023)&gt;0,1,0)</f>
        <v>0</v>
      </c>
      <c r="I2023">
        <f>IF(COUNTIFS('United Data'!$A$3:$A$4341,I$1,'United Data'!$C$3:$C$4341,$A2023)&gt;0,1,0)</f>
        <v>0</v>
      </c>
      <c r="J2023">
        <f>IF(COUNTIFS('United Data'!$A$3:$A$4341,J$1,'United Data'!$C$3:$C$4341,$A2023)&gt;0,1,0)</f>
        <v>0</v>
      </c>
      <c r="K2023">
        <f>IF(COUNTIFS('United Data'!$A$3:$A$4341,K$1,'United Data'!$C$3:$C$4341,$A2023)&gt;0,1,0)</f>
        <v>0</v>
      </c>
      <c r="L2023">
        <f>IF(COUNTIFS('United Data'!$A$3:$A$4341,L$1,'United Data'!$C$3:$C$4341,$A2023)&gt;0,1,0)</f>
        <v>0</v>
      </c>
      <c r="M2023">
        <f>IF(COUNTIFS('United Data'!$A$3:$A$4341,M$1,'United Data'!$C$3:$C$4341,$A2023)&gt;0,1,0)</f>
        <v>0</v>
      </c>
      <c r="N2023">
        <f>IF(COUNTIFS('United Data'!$A$3:$A$4341,N$1,'United Data'!$C$3:$C$4341,$A2023)&gt;0,1,0)</f>
        <v>0</v>
      </c>
      <c r="O2023">
        <f>IF(COUNTIFS('United Data'!$A$3:$A$4341,O$1,'United Data'!$C$3:$C$4341,$A2023)&gt;0,1,0)</f>
        <v>0</v>
      </c>
      <c r="P2023">
        <f>IF(COUNTIFS('United Data'!$A$3:$A$4341,P$1,'United Data'!$C$3:$C$4341,$A2023)&gt;0,1,0)</f>
        <v>0</v>
      </c>
      <c r="Q2023">
        <f>IF(COUNTIFS('United Data'!$A$3:$A$4341,Q$1,'United Data'!$C$3:$C$4341,$A2023)&gt;0,1,0)</f>
        <v>0</v>
      </c>
      <c r="R2023">
        <f>IF(COUNTIFS('United Data'!$A$3:$A$4341,R$1,'United Data'!$C$3:$C$4341,$A2023)&gt;0,1,0)</f>
        <v>0</v>
      </c>
      <c r="S2023">
        <f t="shared" si="62"/>
        <v>1</v>
      </c>
      <c r="T2023">
        <f t="shared" si="63"/>
        <v>1</v>
      </c>
    </row>
    <row r="2024" spans="1:20" x14ac:dyDescent="0.2">
      <c r="A2024" t="s">
        <v>2071</v>
      </c>
      <c r="B2024">
        <f>IF(COUNTIFS('United Data'!$A$3:$A$4341,B$1,'United Data'!$C$3:$C$4341,$A2024)&gt;0,1,0)</f>
        <v>0</v>
      </c>
      <c r="C2024">
        <f>IF(COUNTIFS('United Data'!$A$3:$A$4341,C$1,'United Data'!$C$3:$C$4341,$A2024)&gt;0,1,0)</f>
        <v>0</v>
      </c>
      <c r="D2024">
        <f>IF(COUNTIFS('United Data'!$A$3:$A$4341,D$1,'United Data'!$C$3:$C$4341,$A2024)&gt;0,1,0)</f>
        <v>0</v>
      </c>
      <c r="E2024">
        <f>IF(COUNTIFS('United Data'!$A$3:$A$4341,E$1,'United Data'!$C$3:$C$4341,$A2024)&gt;0,1,0)</f>
        <v>1</v>
      </c>
      <c r="F2024">
        <f>IF(COUNTIFS('United Data'!$A$3:$A$4341,F$1,'United Data'!$C$3:$C$4341,$A2024)&gt;0,1,0)</f>
        <v>0</v>
      </c>
      <c r="G2024">
        <f>IF(COUNTIFS('United Data'!$A$3:$A$4341,G$1,'United Data'!$C$3:$C$4341,$A2024)&gt;0,1,0)</f>
        <v>0</v>
      </c>
      <c r="H2024">
        <f>IF(COUNTIFS('United Data'!$A$3:$A$4341,H$1,'United Data'!$C$3:$C$4341,$A2024)&gt;0,1,0)</f>
        <v>0</v>
      </c>
      <c r="I2024">
        <f>IF(COUNTIFS('United Data'!$A$3:$A$4341,I$1,'United Data'!$C$3:$C$4341,$A2024)&gt;0,1,0)</f>
        <v>0</v>
      </c>
      <c r="J2024">
        <f>IF(COUNTIFS('United Data'!$A$3:$A$4341,J$1,'United Data'!$C$3:$C$4341,$A2024)&gt;0,1,0)</f>
        <v>0</v>
      </c>
      <c r="K2024">
        <f>IF(COUNTIFS('United Data'!$A$3:$A$4341,K$1,'United Data'!$C$3:$C$4341,$A2024)&gt;0,1,0)</f>
        <v>0</v>
      </c>
      <c r="L2024">
        <f>IF(COUNTIFS('United Data'!$A$3:$A$4341,L$1,'United Data'!$C$3:$C$4341,$A2024)&gt;0,1,0)</f>
        <v>0</v>
      </c>
      <c r="M2024">
        <f>IF(COUNTIFS('United Data'!$A$3:$A$4341,M$1,'United Data'!$C$3:$C$4341,$A2024)&gt;0,1,0)</f>
        <v>1</v>
      </c>
      <c r="N2024">
        <f>IF(COUNTIFS('United Data'!$A$3:$A$4341,N$1,'United Data'!$C$3:$C$4341,$A2024)&gt;0,1,0)</f>
        <v>0</v>
      </c>
      <c r="O2024">
        <f>IF(COUNTIFS('United Data'!$A$3:$A$4341,O$1,'United Data'!$C$3:$C$4341,$A2024)&gt;0,1,0)</f>
        <v>0</v>
      </c>
      <c r="P2024">
        <f>IF(COUNTIFS('United Data'!$A$3:$A$4341,P$1,'United Data'!$C$3:$C$4341,$A2024)&gt;0,1,0)</f>
        <v>0</v>
      </c>
      <c r="Q2024">
        <f>IF(COUNTIFS('United Data'!$A$3:$A$4341,Q$1,'United Data'!$C$3:$C$4341,$A2024)&gt;0,1,0)</f>
        <v>0</v>
      </c>
      <c r="R2024">
        <f>IF(COUNTIFS('United Data'!$A$3:$A$4341,R$1,'United Data'!$C$3:$C$4341,$A2024)&gt;0,1,0)</f>
        <v>0</v>
      </c>
      <c r="S2024">
        <f t="shared" si="62"/>
        <v>2</v>
      </c>
      <c r="T2024">
        <f t="shared" si="63"/>
        <v>2</v>
      </c>
    </row>
    <row r="2025" spans="1:20" x14ac:dyDescent="0.2">
      <c r="A2025" t="s">
        <v>2072</v>
      </c>
      <c r="B2025">
        <f>IF(COUNTIFS('United Data'!$A$3:$A$4341,B$1,'United Data'!$C$3:$C$4341,$A2025)&gt;0,1,0)</f>
        <v>0</v>
      </c>
      <c r="C2025">
        <f>IF(COUNTIFS('United Data'!$A$3:$A$4341,C$1,'United Data'!$C$3:$C$4341,$A2025)&gt;0,1,0)</f>
        <v>0</v>
      </c>
      <c r="D2025">
        <f>IF(COUNTIFS('United Data'!$A$3:$A$4341,D$1,'United Data'!$C$3:$C$4341,$A2025)&gt;0,1,0)</f>
        <v>0</v>
      </c>
      <c r="E2025">
        <f>IF(COUNTIFS('United Data'!$A$3:$A$4341,E$1,'United Data'!$C$3:$C$4341,$A2025)&gt;0,1,0)</f>
        <v>1</v>
      </c>
      <c r="F2025">
        <f>IF(COUNTIFS('United Data'!$A$3:$A$4341,F$1,'United Data'!$C$3:$C$4341,$A2025)&gt;0,1,0)</f>
        <v>0</v>
      </c>
      <c r="G2025">
        <f>IF(COUNTIFS('United Data'!$A$3:$A$4341,G$1,'United Data'!$C$3:$C$4341,$A2025)&gt;0,1,0)</f>
        <v>0</v>
      </c>
      <c r="H2025">
        <f>IF(COUNTIFS('United Data'!$A$3:$A$4341,H$1,'United Data'!$C$3:$C$4341,$A2025)&gt;0,1,0)</f>
        <v>1</v>
      </c>
      <c r="I2025">
        <f>IF(COUNTIFS('United Data'!$A$3:$A$4341,I$1,'United Data'!$C$3:$C$4341,$A2025)&gt;0,1,0)</f>
        <v>0</v>
      </c>
      <c r="J2025">
        <f>IF(COUNTIFS('United Data'!$A$3:$A$4341,J$1,'United Data'!$C$3:$C$4341,$A2025)&gt;0,1,0)</f>
        <v>1</v>
      </c>
      <c r="K2025">
        <f>IF(COUNTIFS('United Data'!$A$3:$A$4341,K$1,'United Data'!$C$3:$C$4341,$A2025)&gt;0,1,0)</f>
        <v>0</v>
      </c>
      <c r="L2025">
        <f>IF(COUNTIFS('United Data'!$A$3:$A$4341,L$1,'United Data'!$C$3:$C$4341,$A2025)&gt;0,1,0)</f>
        <v>0</v>
      </c>
      <c r="M2025">
        <f>IF(COUNTIFS('United Data'!$A$3:$A$4341,M$1,'United Data'!$C$3:$C$4341,$A2025)&gt;0,1,0)</f>
        <v>0</v>
      </c>
      <c r="N2025">
        <f>IF(COUNTIFS('United Data'!$A$3:$A$4341,N$1,'United Data'!$C$3:$C$4341,$A2025)&gt;0,1,0)</f>
        <v>0</v>
      </c>
      <c r="O2025">
        <f>IF(COUNTIFS('United Data'!$A$3:$A$4341,O$1,'United Data'!$C$3:$C$4341,$A2025)&gt;0,1,0)</f>
        <v>0</v>
      </c>
      <c r="P2025">
        <f>IF(COUNTIFS('United Data'!$A$3:$A$4341,P$1,'United Data'!$C$3:$C$4341,$A2025)&gt;0,1,0)</f>
        <v>0</v>
      </c>
      <c r="Q2025">
        <f>IF(COUNTIFS('United Data'!$A$3:$A$4341,Q$1,'United Data'!$C$3:$C$4341,$A2025)&gt;0,1,0)</f>
        <v>0</v>
      </c>
      <c r="R2025">
        <f>IF(COUNTIFS('United Data'!$A$3:$A$4341,R$1,'United Data'!$C$3:$C$4341,$A2025)&gt;0,1,0)</f>
        <v>0</v>
      </c>
      <c r="S2025">
        <f t="shared" si="62"/>
        <v>3</v>
      </c>
      <c r="T2025">
        <f t="shared" si="63"/>
        <v>3</v>
      </c>
    </row>
    <row r="2026" spans="1:20" x14ac:dyDescent="0.2">
      <c r="A2026" t="s">
        <v>2073</v>
      </c>
      <c r="B2026">
        <f>IF(COUNTIFS('United Data'!$A$3:$A$4341,B$1,'United Data'!$C$3:$C$4341,$A2026)&gt;0,1,0)</f>
        <v>0</v>
      </c>
      <c r="C2026">
        <f>IF(COUNTIFS('United Data'!$A$3:$A$4341,C$1,'United Data'!$C$3:$C$4341,$A2026)&gt;0,1,0)</f>
        <v>0</v>
      </c>
      <c r="D2026">
        <f>IF(COUNTIFS('United Data'!$A$3:$A$4341,D$1,'United Data'!$C$3:$C$4341,$A2026)&gt;0,1,0)</f>
        <v>0</v>
      </c>
      <c r="E2026">
        <f>IF(COUNTIFS('United Data'!$A$3:$A$4341,E$1,'United Data'!$C$3:$C$4341,$A2026)&gt;0,1,0)</f>
        <v>1</v>
      </c>
      <c r="F2026">
        <f>IF(COUNTIFS('United Data'!$A$3:$A$4341,F$1,'United Data'!$C$3:$C$4341,$A2026)&gt;0,1,0)</f>
        <v>0</v>
      </c>
      <c r="G2026">
        <f>IF(COUNTIFS('United Data'!$A$3:$A$4341,G$1,'United Data'!$C$3:$C$4341,$A2026)&gt;0,1,0)</f>
        <v>0</v>
      </c>
      <c r="H2026">
        <f>IF(COUNTIFS('United Data'!$A$3:$A$4341,H$1,'United Data'!$C$3:$C$4341,$A2026)&gt;0,1,0)</f>
        <v>0</v>
      </c>
      <c r="I2026">
        <f>IF(COUNTIFS('United Data'!$A$3:$A$4341,I$1,'United Data'!$C$3:$C$4341,$A2026)&gt;0,1,0)</f>
        <v>0</v>
      </c>
      <c r="J2026">
        <f>IF(COUNTIFS('United Data'!$A$3:$A$4341,J$1,'United Data'!$C$3:$C$4341,$A2026)&gt;0,1,0)</f>
        <v>0</v>
      </c>
      <c r="K2026">
        <f>IF(COUNTIFS('United Data'!$A$3:$A$4341,K$1,'United Data'!$C$3:$C$4341,$A2026)&gt;0,1,0)</f>
        <v>0</v>
      </c>
      <c r="L2026">
        <f>IF(COUNTIFS('United Data'!$A$3:$A$4341,L$1,'United Data'!$C$3:$C$4341,$A2026)&gt;0,1,0)</f>
        <v>0</v>
      </c>
      <c r="M2026">
        <f>IF(COUNTIFS('United Data'!$A$3:$A$4341,M$1,'United Data'!$C$3:$C$4341,$A2026)&gt;0,1,0)</f>
        <v>0</v>
      </c>
      <c r="N2026">
        <f>IF(COUNTIFS('United Data'!$A$3:$A$4341,N$1,'United Data'!$C$3:$C$4341,$A2026)&gt;0,1,0)</f>
        <v>0</v>
      </c>
      <c r="O2026">
        <f>IF(COUNTIFS('United Data'!$A$3:$A$4341,O$1,'United Data'!$C$3:$C$4341,$A2026)&gt;0,1,0)</f>
        <v>0</v>
      </c>
      <c r="P2026">
        <f>IF(COUNTIFS('United Data'!$A$3:$A$4341,P$1,'United Data'!$C$3:$C$4341,$A2026)&gt;0,1,0)</f>
        <v>0</v>
      </c>
      <c r="Q2026">
        <f>IF(COUNTIFS('United Data'!$A$3:$A$4341,Q$1,'United Data'!$C$3:$C$4341,$A2026)&gt;0,1,0)</f>
        <v>0</v>
      </c>
      <c r="R2026">
        <f>IF(COUNTIFS('United Data'!$A$3:$A$4341,R$1,'United Data'!$C$3:$C$4341,$A2026)&gt;0,1,0)</f>
        <v>0</v>
      </c>
      <c r="S2026">
        <f t="shared" si="62"/>
        <v>1</v>
      </c>
      <c r="T2026">
        <f t="shared" si="63"/>
        <v>1</v>
      </c>
    </row>
    <row r="2027" spans="1:20" x14ac:dyDescent="0.2">
      <c r="A2027" t="s">
        <v>2074</v>
      </c>
      <c r="B2027">
        <f>IF(COUNTIFS('United Data'!$A$3:$A$4341,B$1,'United Data'!$C$3:$C$4341,$A2027)&gt;0,1,0)</f>
        <v>0</v>
      </c>
      <c r="C2027">
        <f>IF(COUNTIFS('United Data'!$A$3:$A$4341,C$1,'United Data'!$C$3:$C$4341,$A2027)&gt;0,1,0)</f>
        <v>0</v>
      </c>
      <c r="D2027">
        <f>IF(COUNTIFS('United Data'!$A$3:$A$4341,D$1,'United Data'!$C$3:$C$4341,$A2027)&gt;0,1,0)</f>
        <v>0</v>
      </c>
      <c r="E2027">
        <f>IF(COUNTIFS('United Data'!$A$3:$A$4341,E$1,'United Data'!$C$3:$C$4341,$A2027)&gt;0,1,0)</f>
        <v>1</v>
      </c>
      <c r="F2027">
        <f>IF(COUNTIFS('United Data'!$A$3:$A$4341,F$1,'United Data'!$C$3:$C$4341,$A2027)&gt;0,1,0)</f>
        <v>0</v>
      </c>
      <c r="G2027">
        <f>IF(COUNTIFS('United Data'!$A$3:$A$4341,G$1,'United Data'!$C$3:$C$4341,$A2027)&gt;0,1,0)</f>
        <v>0</v>
      </c>
      <c r="H2027">
        <f>IF(COUNTIFS('United Data'!$A$3:$A$4341,H$1,'United Data'!$C$3:$C$4341,$A2027)&gt;0,1,0)</f>
        <v>1</v>
      </c>
      <c r="I2027">
        <f>IF(COUNTIFS('United Data'!$A$3:$A$4341,I$1,'United Data'!$C$3:$C$4341,$A2027)&gt;0,1,0)</f>
        <v>0</v>
      </c>
      <c r="J2027">
        <f>IF(COUNTIFS('United Data'!$A$3:$A$4341,J$1,'United Data'!$C$3:$C$4341,$A2027)&gt;0,1,0)</f>
        <v>1</v>
      </c>
      <c r="K2027">
        <f>IF(COUNTIFS('United Data'!$A$3:$A$4341,K$1,'United Data'!$C$3:$C$4341,$A2027)&gt;0,1,0)</f>
        <v>0</v>
      </c>
      <c r="L2027">
        <f>IF(COUNTIFS('United Data'!$A$3:$A$4341,L$1,'United Data'!$C$3:$C$4341,$A2027)&gt;0,1,0)</f>
        <v>0</v>
      </c>
      <c r="M2027">
        <f>IF(COUNTIFS('United Data'!$A$3:$A$4341,M$1,'United Data'!$C$3:$C$4341,$A2027)&gt;0,1,0)</f>
        <v>0</v>
      </c>
      <c r="N2027">
        <f>IF(COUNTIFS('United Data'!$A$3:$A$4341,N$1,'United Data'!$C$3:$C$4341,$A2027)&gt;0,1,0)</f>
        <v>0</v>
      </c>
      <c r="O2027">
        <f>IF(COUNTIFS('United Data'!$A$3:$A$4341,O$1,'United Data'!$C$3:$C$4341,$A2027)&gt;0,1,0)</f>
        <v>0</v>
      </c>
      <c r="P2027">
        <f>IF(COUNTIFS('United Data'!$A$3:$A$4341,P$1,'United Data'!$C$3:$C$4341,$A2027)&gt;0,1,0)</f>
        <v>0</v>
      </c>
      <c r="Q2027">
        <f>IF(COUNTIFS('United Data'!$A$3:$A$4341,Q$1,'United Data'!$C$3:$C$4341,$A2027)&gt;0,1,0)</f>
        <v>0</v>
      </c>
      <c r="R2027">
        <f>IF(COUNTIFS('United Data'!$A$3:$A$4341,R$1,'United Data'!$C$3:$C$4341,$A2027)&gt;0,1,0)</f>
        <v>0</v>
      </c>
      <c r="S2027">
        <f t="shared" si="62"/>
        <v>3</v>
      </c>
      <c r="T2027">
        <f t="shared" si="63"/>
        <v>3</v>
      </c>
    </row>
    <row r="2028" spans="1:20" x14ac:dyDescent="0.2">
      <c r="A2028" t="s">
        <v>2075</v>
      </c>
      <c r="B2028">
        <f>IF(COUNTIFS('United Data'!$A$3:$A$4341,B$1,'United Data'!$C$3:$C$4341,$A2028)&gt;0,1,0)</f>
        <v>0</v>
      </c>
      <c r="C2028">
        <f>IF(COUNTIFS('United Data'!$A$3:$A$4341,C$1,'United Data'!$C$3:$C$4341,$A2028)&gt;0,1,0)</f>
        <v>0</v>
      </c>
      <c r="D2028">
        <f>IF(COUNTIFS('United Data'!$A$3:$A$4341,D$1,'United Data'!$C$3:$C$4341,$A2028)&gt;0,1,0)</f>
        <v>0</v>
      </c>
      <c r="E2028">
        <f>IF(COUNTIFS('United Data'!$A$3:$A$4341,E$1,'United Data'!$C$3:$C$4341,$A2028)&gt;0,1,0)</f>
        <v>1</v>
      </c>
      <c r="F2028">
        <f>IF(COUNTIFS('United Data'!$A$3:$A$4341,F$1,'United Data'!$C$3:$C$4341,$A2028)&gt;0,1,0)</f>
        <v>0</v>
      </c>
      <c r="G2028">
        <f>IF(COUNTIFS('United Data'!$A$3:$A$4341,G$1,'United Data'!$C$3:$C$4341,$A2028)&gt;0,1,0)</f>
        <v>0</v>
      </c>
      <c r="H2028">
        <f>IF(COUNTIFS('United Data'!$A$3:$A$4341,H$1,'United Data'!$C$3:$C$4341,$A2028)&gt;0,1,0)</f>
        <v>0</v>
      </c>
      <c r="I2028">
        <f>IF(COUNTIFS('United Data'!$A$3:$A$4341,I$1,'United Data'!$C$3:$C$4341,$A2028)&gt;0,1,0)</f>
        <v>0</v>
      </c>
      <c r="J2028">
        <f>IF(COUNTIFS('United Data'!$A$3:$A$4341,J$1,'United Data'!$C$3:$C$4341,$A2028)&gt;0,1,0)</f>
        <v>0</v>
      </c>
      <c r="K2028">
        <f>IF(COUNTIFS('United Data'!$A$3:$A$4341,K$1,'United Data'!$C$3:$C$4341,$A2028)&gt;0,1,0)</f>
        <v>0</v>
      </c>
      <c r="L2028">
        <f>IF(COUNTIFS('United Data'!$A$3:$A$4341,L$1,'United Data'!$C$3:$C$4341,$A2028)&gt;0,1,0)</f>
        <v>0</v>
      </c>
      <c r="M2028">
        <f>IF(COUNTIFS('United Data'!$A$3:$A$4341,M$1,'United Data'!$C$3:$C$4341,$A2028)&gt;0,1,0)</f>
        <v>0</v>
      </c>
      <c r="N2028">
        <f>IF(COUNTIFS('United Data'!$A$3:$A$4341,N$1,'United Data'!$C$3:$C$4341,$A2028)&gt;0,1,0)</f>
        <v>0</v>
      </c>
      <c r="O2028">
        <f>IF(COUNTIFS('United Data'!$A$3:$A$4341,O$1,'United Data'!$C$3:$C$4341,$A2028)&gt;0,1,0)</f>
        <v>0</v>
      </c>
      <c r="P2028">
        <f>IF(COUNTIFS('United Data'!$A$3:$A$4341,P$1,'United Data'!$C$3:$C$4341,$A2028)&gt;0,1,0)</f>
        <v>0</v>
      </c>
      <c r="Q2028">
        <f>IF(COUNTIFS('United Data'!$A$3:$A$4341,Q$1,'United Data'!$C$3:$C$4341,$A2028)&gt;0,1,0)</f>
        <v>0</v>
      </c>
      <c r="R2028">
        <f>IF(COUNTIFS('United Data'!$A$3:$A$4341,R$1,'United Data'!$C$3:$C$4341,$A2028)&gt;0,1,0)</f>
        <v>0</v>
      </c>
      <c r="S2028">
        <f t="shared" si="62"/>
        <v>1</v>
      </c>
      <c r="T2028">
        <f t="shared" si="63"/>
        <v>1</v>
      </c>
    </row>
    <row r="2029" spans="1:20" x14ac:dyDescent="0.2">
      <c r="A2029" t="s">
        <v>2076</v>
      </c>
      <c r="B2029">
        <f>IF(COUNTIFS('United Data'!$A$3:$A$4341,B$1,'United Data'!$C$3:$C$4341,$A2029)&gt;0,1,0)</f>
        <v>0</v>
      </c>
      <c r="C2029">
        <f>IF(COUNTIFS('United Data'!$A$3:$A$4341,C$1,'United Data'!$C$3:$C$4341,$A2029)&gt;0,1,0)</f>
        <v>0</v>
      </c>
      <c r="D2029">
        <f>IF(COUNTIFS('United Data'!$A$3:$A$4341,D$1,'United Data'!$C$3:$C$4341,$A2029)&gt;0,1,0)</f>
        <v>0</v>
      </c>
      <c r="E2029">
        <f>IF(COUNTIFS('United Data'!$A$3:$A$4341,E$1,'United Data'!$C$3:$C$4341,$A2029)&gt;0,1,0)</f>
        <v>1</v>
      </c>
      <c r="F2029">
        <f>IF(COUNTIFS('United Data'!$A$3:$A$4341,F$1,'United Data'!$C$3:$C$4341,$A2029)&gt;0,1,0)</f>
        <v>0</v>
      </c>
      <c r="G2029">
        <f>IF(COUNTIFS('United Data'!$A$3:$A$4341,G$1,'United Data'!$C$3:$C$4341,$A2029)&gt;0,1,0)</f>
        <v>0</v>
      </c>
      <c r="H2029">
        <f>IF(COUNTIFS('United Data'!$A$3:$A$4341,H$1,'United Data'!$C$3:$C$4341,$A2029)&gt;0,1,0)</f>
        <v>1</v>
      </c>
      <c r="I2029">
        <f>IF(COUNTIFS('United Data'!$A$3:$A$4341,I$1,'United Data'!$C$3:$C$4341,$A2029)&gt;0,1,0)</f>
        <v>0</v>
      </c>
      <c r="J2029">
        <f>IF(COUNTIFS('United Data'!$A$3:$A$4341,J$1,'United Data'!$C$3:$C$4341,$A2029)&gt;0,1,0)</f>
        <v>1</v>
      </c>
      <c r="K2029">
        <f>IF(COUNTIFS('United Data'!$A$3:$A$4341,K$1,'United Data'!$C$3:$C$4341,$A2029)&gt;0,1,0)</f>
        <v>0</v>
      </c>
      <c r="L2029">
        <f>IF(COUNTIFS('United Data'!$A$3:$A$4341,L$1,'United Data'!$C$3:$C$4341,$A2029)&gt;0,1,0)</f>
        <v>0</v>
      </c>
      <c r="M2029">
        <f>IF(COUNTIFS('United Data'!$A$3:$A$4341,M$1,'United Data'!$C$3:$C$4341,$A2029)&gt;0,1,0)</f>
        <v>0</v>
      </c>
      <c r="N2029">
        <f>IF(COUNTIFS('United Data'!$A$3:$A$4341,N$1,'United Data'!$C$3:$C$4341,$A2029)&gt;0,1,0)</f>
        <v>0</v>
      </c>
      <c r="O2029">
        <f>IF(COUNTIFS('United Data'!$A$3:$A$4341,O$1,'United Data'!$C$3:$C$4341,$A2029)&gt;0,1,0)</f>
        <v>0</v>
      </c>
      <c r="P2029">
        <f>IF(COUNTIFS('United Data'!$A$3:$A$4341,P$1,'United Data'!$C$3:$C$4341,$A2029)&gt;0,1,0)</f>
        <v>0</v>
      </c>
      <c r="Q2029">
        <f>IF(COUNTIFS('United Data'!$A$3:$A$4341,Q$1,'United Data'!$C$3:$C$4341,$A2029)&gt;0,1,0)</f>
        <v>0</v>
      </c>
      <c r="R2029">
        <f>IF(COUNTIFS('United Data'!$A$3:$A$4341,R$1,'United Data'!$C$3:$C$4341,$A2029)&gt;0,1,0)</f>
        <v>0</v>
      </c>
      <c r="S2029">
        <f t="shared" si="62"/>
        <v>3</v>
      </c>
      <c r="T2029">
        <f t="shared" si="63"/>
        <v>3</v>
      </c>
    </row>
    <row r="2030" spans="1:20" x14ac:dyDescent="0.2">
      <c r="A2030" t="s">
        <v>2077</v>
      </c>
      <c r="B2030">
        <f>IF(COUNTIFS('United Data'!$A$3:$A$4341,B$1,'United Data'!$C$3:$C$4341,$A2030)&gt;0,1,0)</f>
        <v>0</v>
      </c>
      <c r="C2030">
        <f>IF(COUNTIFS('United Data'!$A$3:$A$4341,C$1,'United Data'!$C$3:$C$4341,$A2030)&gt;0,1,0)</f>
        <v>0</v>
      </c>
      <c r="D2030">
        <f>IF(COUNTIFS('United Data'!$A$3:$A$4341,D$1,'United Data'!$C$3:$C$4341,$A2030)&gt;0,1,0)</f>
        <v>0</v>
      </c>
      <c r="E2030">
        <f>IF(COUNTIFS('United Data'!$A$3:$A$4341,E$1,'United Data'!$C$3:$C$4341,$A2030)&gt;0,1,0)</f>
        <v>1</v>
      </c>
      <c r="F2030">
        <f>IF(COUNTIFS('United Data'!$A$3:$A$4341,F$1,'United Data'!$C$3:$C$4341,$A2030)&gt;0,1,0)</f>
        <v>0</v>
      </c>
      <c r="G2030">
        <f>IF(COUNTIFS('United Data'!$A$3:$A$4341,G$1,'United Data'!$C$3:$C$4341,$A2030)&gt;0,1,0)</f>
        <v>0</v>
      </c>
      <c r="H2030">
        <f>IF(COUNTIFS('United Data'!$A$3:$A$4341,H$1,'United Data'!$C$3:$C$4341,$A2030)&gt;0,1,0)</f>
        <v>0</v>
      </c>
      <c r="I2030">
        <f>IF(COUNTIFS('United Data'!$A$3:$A$4341,I$1,'United Data'!$C$3:$C$4341,$A2030)&gt;0,1,0)</f>
        <v>0</v>
      </c>
      <c r="J2030">
        <f>IF(COUNTIFS('United Data'!$A$3:$A$4341,J$1,'United Data'!$C$3:$C$4341,$A2030)&gt;0,1,0)</f>
        <v>1</v>
      </c>
      <c r="K2030">
        <f>IF(COUNTIFS('United Data'!$A$3:$A$4341,K$1,'United Data'!$C$3:$C$4341,$A2030)&gt;0,1,0)</f>
        <v>0</v>
      </c>
      <c r="L2030">
        <f>IF(COUNTIFS('United Data'!$A$3:$A$4341,L$1,'United Data'!$C$3:$C$4341,$A2030)&gt;0,1,0)</f>
        <v>0</v>
      </c>
      <c r="M2030">
        <f>IF(COUNTIFS('United Data'!$A$3:$A$4341,M$1,'United Data'!$C$3:$C$4341,$A2030)&gt;0,1,0)</f>
        <v>0</v>
      </c>
      <c r="N2030">
        <f>IF(COUNTIFS('United Data'!$A$3:$A$4341,N$1,'United Data'!$C$3:$C$4341,$A2030)&gt;0,1,0)</f>
        <v>0</v>
      </c>
      <c r="O2030">
        <f>IF(COUNTIFS('United Data'!$A$3:$A$4341,O$1,'United Data'!$C$3:$C$4341,$A2030)&gt;0,1,0)</f>
        <v>0</v>
      </c>
      <c r="P2030">
        <f>IF(COUNTIFS('United Data'!$A$3:$A$4341,P$1,'United Data'!$C$3:$C$4341,$A2030)&gt;0,1,0)</f>
        <v>0</v>
      </c>
      <c r="Q2030">
        <f>IF(COUNTIFS('United Data'!$A$3:$A$4341,Q$1,'United Data'!$C$3:$C$4341,$A2030)&gt;0,1,0)</f>
        <v>0</v>
      </c>
      <c r="R2030">
        <f>IF(COUNTIFS('United Data'!$A$3:$A$4341,R$1,'United Data'!$C$3:$C$4341,$A2030)&gt;0,1,0)</f>
        <v>0</v>
      </c>
      <c r="S2030">
        <f t="shared" si="62"/>
        <v>2</v>
      </c>
      <c r="T2030">
        <f t="shared" si="63"/>
        <v>2</v>
      </c>
    </row>
    <row r="2031" spans="1:20" x14ac:dyDescent="0.2">
      <c r="A2031" t="s">
        <v>2078</v>
      </c>
      <c r="B2031">
        <f>IF(COUNTIFS('United Data'!$A$3:$A$4341,B$1,'United Data'!$C$3:$C$4341,$A2031)&gt;0,1,0)</f>
        <v>0</v>
      </c>
      <c r="C2031">
        <f>IF(COUNTIFS('United Data'!$A$3:$A$4341,C$1,'United Data'!$C$3:$C$4341,$A2031)&gt;0,1,0)</f>
        <v>0</v>
      </c>
      <c r="D2031">
        <f>IF(COUNTIFS('United Data'!$A$3:$A$4341,D$1,'United Data'!$C$3:$C$4341,$A2031)&gt;0,1,0)</f>
        <v>0</v>
      </c>
      <c r="E2031">
        <f>IF(COUNTIFS('United Data'!$A$3:$A$4341,E$1,'United Data'!$C$3:$C$4341,$A2031)&gt;0,1,0)</f>
        <v>1</v>
      </c>
      <c r="F2031">
        <f>IF(COUNTIFS('United Data'!$A$3:$A$4341,F$1,'United Data'!$C$3:$C$4341,$A2031)&gt;0,1,0)</f>
        <v>0</v>
      </c>
      <c r="G2031">
        <f>IF(COUNTIFS('United Data'!$A$3:$A$4341,G$1,'United Data'!$C$3:$C$4341,$A2031)&gt;0,1,0)</f>
        <v>0</v>
      </c>
      <c r="H2031">
        <f>IF(COUNTIFS('United Data'!$A$3:$A$4341,H$1,'United Data'!$C$3:$C$4341,$A2031)&gt;0,1,0)</f>
        <v>0</v>
      </c>
      <c r="I2031">
        <f>IF(COUNTIFS('United Data'!$A$3:$A$4341,I$1,'United Data'!$C$3:$C$4341,$A2031)&gt;0,1,0)</f>
        <v>0</v>
      </c>
      <c r="J2031">
        <f>IF(COUNTIFS('United Data'!$A$3:$A$4341,J$1,'United Data'!$C$3:$C$4341,$A2031)&gt;0,1,0)</f>
        <v>0</v>
      </c>
      <c r="K2031">
        <f>IF(COUNTIFS('United Data'!$A$3:$A$4341,K$1,'United Data'!$C$3:$C$4341,$A2031)&gt;0,1,0)</f>
        <v>0</v>
      </c>
      <c r="L2031">
        <f>IF(COUNTIFS('United Data'!$A$3:$A$4341,L$1,'United Data'!$C$3:$C$4341,$A2031)&gt;0,1,0)</f>
        <v>0</v>
      </c>
      <c r="M2031">
        <f>IF(COUNTIFS('United Data'!$A$3:$A$4341,M$1,'United Data'!$C$3:$C$4341,$A2031)&gt;0,1,0)</f>
        <v>0</v>
      </c>
      <c r="N2031">
        <f>IF(COUNTIFS('United Data'!$A$3:$A$4341,N$1,'United Data'!$C$3:$C$4341,$A2031)&gt;0,1,0)</f>
        <v>0</v>
      </c>
      <c r="O2031">
        <f>IF(COUNTIFS('United Data'!$A$3:$A$4341,O$1,'United Data'!$C$3:$C$4341,$A2031)&gt;0,1,0)</f>
        <v>0</v>
      </c>
      <c r="P2031">
        <f>IF(COUNTIFS('United Data'!$A$3:$A$4341,P$1,'United Data'!$C$3:$C$4341,$A2031)&gt;0,1,0)</f>
        <v>0</v>
      </c>
      <c r="Q2031">
        <f>IF(COUNTIFS('United Data'!$A$3:$A$4341,Q$1,'United Data'!$C$3:$C$4341,$A2031)&gt;0,1,0)</f>
        <v>0</v>
      </c>
      <c r="R2031">
        <f>IF(COUNTIFS('United Data'!$A$3:$A$4341,R$1,'United Data'!$C$3:$C$4341,$A2031)&gt;0,1,0)</f>
        <v>0</v>
      </c>
      <c r="S2031">
        <f t="shared" si="62"/>
        <v>1</v>
      </c>
      <c r="T2031">
        <f t="shared" si="63"/>
        <v>1</v>
      </c>
    </row>
    <row r="2032" spans="1:20" x14ac:dyDescent="0.2">
      <c r="A2032" t="s">
        <v>2079</v>
      </c>
      <c r="B2032">
        <f>IF(COUNTIFS('United Data'!$A$3:$A$4341,B$1,'United Data'!$C$3:$C$4341,$A2032)&gt;0,1,0)</f>
        <v>0</v>
      </c>
      <c r="C2032">
        <f>IF(COUNTIFS('United Data'!$A$3:$A$4341,C$1,'United Data'!$C$3:$C$4341,$A2032)&gt;0,1,0)</f>
        <v>0</v>
      </c>
      <c r="D2032">
        <f>IF(COUNTIFS('United Data'!$A$3:$A$4341,D$1,'United Data'!$C$3:$C$4341,$A2032)&gt;0,1,0)</f>
        <v>0</v>
      </c>
      <c r="E2032">
        <f>IF(COUNTIFS('United Data'!$A$3:$A$4341,E$1,'United Data'!$C$3:$C$4341,$A2032)&gt;0,1,0)</f>
        <v>1</v>
      </c>
      <c r="F2032">
        <f>IF(COUNTIFS('United Data'!$A$3:$A$4341,F$1,'United Data'!$C$3:$C$4341,$A2032)&gt;0,1,0)</f>
        <v>0</v>
      </c>
      <c r="G2032">
        <f>IF(COUNTIFS('United Data'!$A$3:$A$4341,G$1,'United Data'!$C$3:$C$4341,$A2032)&gt;0,1,0)</f>
        <v>0</v>
      </c>
      <c r="H2032">
        <f>IF(COUNTIFS('United Data'!$A$3:$A$4341,H$1,'United Data'!$C$3:$C$4341,$A2032)&gt;0,1,0)</f>
        <v>0</v>
      </c>
      <c r="I2032">
        <f>IF(COUNTIFS('United Data'!$A$3:$A$4341,I$1,'United Data'!$C$3:$C$4341,$A2032)&gt;0,1,0)</f>
        <v>0</v>
      </c>
      <c r="J2032">
        <f>IF(COUNTIFS('United Data'!$A$3:$A$4341,J$1,'United Data'!$C$3:$C$4341,$A2032)&gt;0,1,0)</f>
        <v>0</v>
      </c>
      <c r="K2032">
        <f>IF(COUNTIFS('United Data'!$A$3:$A$4341,K$1,'United Data'!$C$3:$C$4341,$A2032)&gt;0,1,0)</f>
        <v>0</v>
      </c>
      <c r="L2032">
        <f>IF(COUNTIFS('United Data'!$A$3:$A$4341,L$1,'United Data'!$C$3:$C$4341,$A2032)&gt;0,1,0)</f>
        <v>0</v>
      </c>
      <c r="M2032">
        <f>IF(COUNTIFS('United Data'!$A$3:$A$4341,M$1,'United Data'!$C$3:$C$4341,$A2032)&gt;0,1,0)</f>
        <v>0</v>
      </c>
      <c r="N2032">
        <f>IF(COUNTIFS('United Data'!$A$3:$A$4341,N$1,'United Data'!$C$3:$C$4341,$A2032)&gt;0,1,0)</f>
        <v>0</v>
      </c>
      <c r="O2032">
        <f>IF(COUNTIFS('United Data'!$A$3:$A$4341,O$1,'United Data'!$C$3:$C$4341,$A2032)&gt;0,1,0)</f>
        <v>0</v>
      </c>
      <c r="P2032">
        <f>IF(COUNTIFS('United Data'!$A$3:$A$4341,P$1,'United Data'!$C$3:$C$4341,$A2032)&gt;0,1,0)</f>
        <v>0</v>
      </c>
      <c r="Q2032">
        <f>IF(COUNTIFS('United Data'!$A$3:$A$4341,Q$1,'United Data'!$C$3:$C$4341,$A2032)&gt;0,1,0)</f>
        <v>0</v>
      </c>
      <c r="R2032">
        <f>IF(COUNTIFS('United Data'!$A$3:$A$4341,R$1,'United Data'!$C$3:$C$4341,$A2032)&gt;0,1,0)</f>
        <v>0</v>
      </c>
      <c r="S2032">
        <f t="shared" si="62"/>
        <v>1</v>
      </c>
      <c r="T2032">
        <f t="shared" si="63"/>
        <v>1</v>
      </c>
    </row>
    <row r="2033" spans="1:20" x14ac:dyDescent="0.2">
      <c r="A2033" t="s">
        <v>2080</v>
      </c>
      <c r="B2033">
        <f>IF(COUNTIFS('United Data'!$A$3:$A$4341,B$1,'United Data'!$C$3:$C$4341,$A2033)&gt;0,1,0)</f>
        <v>0</v>
      </c>
      <c r="C2033">
        <f>IF(COUNTIFS('United Data'!$A$3:$A$4341,C$1,'United Data'!$C$3:$C$4341,$A2033)&gt;0,1,0)</f>
        <v>0</v>
      </c>
      <c r="D2033">
        <f>IF(COUNTIFS('United Data'!$A$3:$A$4341,D$1,'United Data'!$C$3:$C$4341,$A2033)&gt;0,1,0)</f>
        <v>0</v>
      </c>
      <c r="E2033">
        <f>IF(COUNTIFS('United Data'!$A$3:$A$4341,E$1,'United Data'!$C$3:$C$4341,$A2033)&gt;0,1,0)</f>
        <v>1</v>
      </c>
      <c r="F2033">
        <f>IF(COUNTIFS('United Data'!$A$3:$A$4341,F$1,'United Data'!$C$3:$C$4341,$A2033)&gt;0,1,0)</f>
        <v>0</v>
      </c>
      <c r="G2033">
        <f>IF(COUNTIFS('United Data'!$A$3:$A$4341,G$1,'United Data'!$C$3:$C$4341,$A2033)&gt;0,1,0)</f>
        <v>0</v>
      </c>
      <c r="H2033">
        <f>IF(COUNTIFS('United Data'!$A$3:$A$4341,H$1,'United Data'!$C$3:$C$4341,$A2033)&gt;0,1,0)</f>
        <v>0</v>
      </c>
      <c r="I2033">
        <f>IF(COUNTIFS('United Data'!$A$3:$A$4341,I$1,'United Data'!$C$3:$C$4341,$A2033)&gt;0,1,0)</f>
        <v>0</v>
      </c>
      <c r="J2033">
        <f>IF(COUNTIFS('United Data'!$A$3:$A$4341,J$1,'United Data'!$C$3:$C$4341,$A2033)&gt;0,1,0)</f>
        <v>0</v>
      </c>
      <c r="K2033">
        <f>IF(COUNTIFS('United Data'!$A$3:$A$4341,K$1,'United Data'!$C$3:$C$4341,$A2033)&gt;0,1,0)</f>
        <v>0</v>
      </c>
      <c r="L2033">
        <f>IF(COUNTIFS('United Data'!$A$3:$A$4341,L$1,'United Data'!$C$3:$C$4341,$A2033)&gt;0,1,0)</f>
        <v>0</v>
      </c>
      <c r="M2033">
        <f>IF(COUNTIFS('United Data'!$A$3:$A$4341,M$1,'United Data'!$C$3:$C$4341,$A2033)&gt;0,1,0)</f>
        <v>0</v>
      </c>
      <c r="N2033">
        <f>IF(COUNTIFS('United Data'!$A$3:$A$4341,N$1,'United Data'!$C$3:$C$4341,$A2033)&gt;0,1,0)</f>
        <v>0</v>
      </c>
      <c r="O2033">
        <f>IF(COUNTIFS('United Data'!$A$3:$A$4341,O$1,'United Data'!$C$3:$C$4341,$A2033)&gt;0,1,0)</f>
        <v>0</v>
      </c>
      <c r="P2033">
        <f>IF(COUNTIFS('United Data'!$A$3:$A$4341,P$1,'United Data'!$C$3:$C$4341,$A2033)&gt;0,1,0)</f>
        <v>0</v>
      </c>
      <c r="Q2033">
        <f>IF(COUNTIFS('United Data'!$A$3:$A$4341,Q$1,'United Data'!$C$3:$C$4341,$A2033)&gt;0,1,0)</f>
        <v>0</v>
      </c>
      <c r="R2033">
        <f>IF(COUNTIFS('United Data'!$A$3:$A$4341,R$1,'United Data'!$C$3:$C$4341,$A2033)&gt;0,1,0)</f>
        <v>0</v>
      </c>
      <c r="S2033">
        <f t="shared" si="62"/>
        <v>1</v>
      </c>
      <c r="T2033">
        <f t="shared" si="63"/>
        <v>1</v>
      </c>
    </row>
    <row r="2034" spans="1:20" x14ac:dyDescent="0.2">
      <c r="A2034" t="s">
        <v>2081</v>
      </c>
      <c r="B2034">
        <f>IF(COUNTIFS('United Data'!$A$3:$A$4341,B$1,'United Data'!$C$3:$C$4341,$A2034)&gt;0,1,0)</f>
        <v>0</v>
      </c>
      <c r="C2034">
        <f>IF(COUNTIFS('United Data'!$A$3:$A$4341,C$1,'United Data'!$C$3:$C$4341,$A2034)&gt;0,1,0)</f>
        <v>0</v>
      </c>
      <c r="D2034">
        <f>IF(COUNTIFS('United Data'!$A$3:$A$4341,D$1,'United Data'!$C$3:$C$4341,$A2034)&gt;0,1,0)</f>
        <v>0</v>
      </c>
      <c r="E2034">
        <f>IF(COUNTIFS('United Data'!$A$3:$A$4341,E$1,'United Data'!$C$3:$C$4341,$A2034)&gt;0,1,0)</f>
        <v>1</v>
      </c>
      <c r="F2034">
        <f>IF(COUNTIFS('United Data'!$A$3:$A$4341,F$1,'United Data'!$C$3:$C$4341,$A2034)&gt;0,1,0)</f>
        <v>0</v>
      </c>
      <c r="G2034">
        <f>IF(COUNTIFS('United Data'!$A$3:$A$4341,G$1,'United Data'!$C$3:$C$4341,$A2034)&gt;0,1,0)</f>
        <v>0</v>
      </c>
      <c r="H2034">
        <f>IF(COUNTIFS('United Data'!$A$3:$A$4341,H$1,'United Data'!$C$3:$C$4341,$A2034)&gt;0,1,0)</f>
        <v>0</v>
      </c>
      <c r="I2034">
        <f>IF(COUNTIFS('United Data'!$A$3:$A$4341,I$1,'United Data'!$C$3:$C$4341,$A2034)&gt;0,1,0)</f>
        <v>0</v>
      </c>
      <c r="J2034">
        <f>IF(COUNTIFS('United Data'!$A$3:$A$4341,J$1,'United Data'!$C$3:$C$4341,$A2034)&gt;0,1,0)</f>
        <v>1</v>
      </c>
      <c r="K2034">
        <f>IF(COUNTIFS('United Data'!$A$3:$A$4341,K$1,'United Data'!$C$3:$C$4341,$A2034)&gt;0,1,0)</f>
        <v>0</v>
      </c>
      <c r="L2034">
        <f>IF(COUNTIFS('United Data'!$A$3:$A$4341,L$1,'United Data'!$C$3:$C$4341,$A2034)&gt;0,1,0)</f>
        <v>0</v>
      </c>
      <c r="M2034">
        <f>IF(COUNTIFS('United Data'!$A$3:$A$4341,M$1,'United Data'!$C$3:$C$4341,$A2034)&gt;0,1,0)</f>
        <v>0</v>
      </c>
      <c r="N2034">
        <f>IF(COUNTIFS('United Data'!$A$3:$A$4341,N$1,'United Data'!$C$3:$C$4341,$A2034)&gt;0,1,0)</f>
        <v>0</v>
      </c>
      <c r="O2034">
        <f>IF(COUNTIFS('United Data'!$A$3:$A$4341,O$1,'United Data'!$C$3:$C$4341,$A2034)&gt;0,1,0)</f>
        <v>0</v>
      </c>
      <c r="P2034">
        <f>IF(COUNTIFS('United Data'!$A$3:$A$4341,P$1,'United Data'!$C$3:$C$4341,$A2034)&gt;0,1,0)</f>
        <v>0</v>
      </c>
      <c r="Q2034">
        <f>IF(COUNTIFS('United Data'!$A$3:$A$4341,Q$1,'United Data'!$C$3:$C$4341,$A2034)&gt;0,1,0)</f>
        <v>0</v>
      </c>
      <c r="R2034">
        <f>IF(COUNTIFS('United Data'!$A$3:$A$4341,R$1,'United Data'!$C$3:$C$4341,$A2034)&gt;0,1,0)</f>
        <v>0</v>
      </c>
      <c r="S2034">
        <f t="shared" si="62"/>
        <v>2</v>
      </c>
      <c r="T2034">
        <f t="shared" si="63"/>
        <v>2</v>
      </c>
    </row>
    <row r="2035" spans="1:20" x14ac:dyDescent="0.2">
      <c r="A2035" t="s">
        <v>2082</v>
      </c>
      <c r="B2035">
        <f>IF(COUNTIFS('United Data'!$A$3:$A$4341,B$1,'United Data'!$C$3:$C$4341,$A2035)&gt;0,1,0)</f>
        <v>0</v>
      </c>
      <c r="C2035">
        <f>IF(COUNTIFS('United Data'!$A$3:$A$4341,C$1,'United Data'!$C$3:$C$4341,$A2035)&gt;0,1,0)</f>
        <v>0</v>
      </c>
      <c r="D2035">
        <f>IF(COUNTIFS('United Data'!$A$3:$A$4341,D$1,'United Data'!$C$3:$C$4341,$A2035)&gt;0,1,0)</f>
        <v>0</v>
      </c>
      <c r="E2035">
        <f>IF(COUNTIFS('United Data'!$A$3:$A$4341,E$1,'United Data'!$C$3:$C$4341,$A2035)&gt;0,1,0)</f>
        <v>1</v>
      </c>
      <c r="F2035">
        <f>IF(COUNTIFS('United Data'!$A$3:$A$4341,F$1,'United Data'!$C$3:$C$4341,$A2035)&gt;0,1,0)</f>
        <v>0</v>
      </c>
      <c r="G2035">
        <f>IF(COUNTIFS('United Data'!$A$3:$A$4341,G$1,'United Data'!$C$3:$C$4341,$A2035)&gt;0,1,0)</f>
        <v>0</v>
      </c>
      <c r="H2035">
        <f>IF(COUNTIFS('United Data'!$A$3:$A$4341,H$1,'United Data'!$C$3:$C$4341,$A2035)&gt;0,1,0)</f>
        <v>1</v>
      </c>
      <c r="I2035">
        <f>IF(COUNTIFS('United Data'!$A$3:$A$4341,I$1,'United Data'!$C$3:$C$4341,$A2035)&gt;0,1,0)</f>
        <v>0</v>
      </c>
      <c r="J2035">
        <f>IF(COUNTIFS('United Data'!$A$3:$A$4341,J$1,'United Data'!$C$3:$C$4341,$A2035)&gt;0,1,0)</f>
        <v>0</v>
      </c>
      <c r="K2035">
        <f>IF(COUNTIFS('United Data'!$A$3:$A$4341,K$1,'United Data'!$C$3:$C$4341,$A2035)&gt;0,1,0)</f>
        <v>0</v>
      </c>
      <c r="L2035">
        <f>IF(COUNTIFS('United Data'!$A$3:$A$4341,L$1,'United Data'!$C$3:$C$4341,$A2035)&gt;0,1,0)</f>
        <v>0</v>
      </c>
      <c r="M2035">
        <f>IF(COUNTIFS('United Data'!$A$3:$A$4341,M$1,'United Data'!$C$3:$C$4341,$A2035)&gt;0,1,0)</f>
        <v>0</v>
      </c>
      <c r="N2035">
        <f>IF(COUNTIFS('United Data'!$A$3:$A$4341,N$1,'United Data'!$C$3:$C$4341,$A2035)&gt;0,1,0)</f>
        <v>0</v>
      </c>
      <c r="O2035">
        <f>IF(COUNTIFS('United Data'!$A$3:$A$4341,O$1,'United Data'!$C$3:$C$4341,$A2035)&gt;0,1,0)</f>
        <v>0</v>
      </c>
      <c r="P2035">
        <f>IF(COUNTIFS('United Data'!$A$3:$A$4341,P$1,'United Data'!$C$3:$C$4341,$A2035)&gt;0,1,0)</f>
        <v>0</v>
      </c>
      <c r="Q2035">
        <f>IF(COUNTIFS('United Data'!$A$3:$A$4341,Q$1,'United Data'!$C$3:$C$4341,$A2035)&gt;0,1,0)</f>
        <v>0</v>
      </c>
      <c r="R2035">
        <f>IF(COUNTIFS('United Data'!$A$3:$A$4341,R$1,'United Data'!$C$3:$C$4341,$A2035)&gt;0,1,0)</f>
        <v>0</v>
      </c>
      <c r="S2035">
        <f t="shared" si="62"/>
        <v>2</v>
      </c>
      <c r="T2035">
        <f t="shared" si="63"/>
        <v>2</v>
      </c>
    </row>
    <row r="2036" spans="1:20" x14ac:dyDescent="0.2">
      <c r="A2036" t="s">
        <v>2083</v>
      </c>
      <c r="B2036">
        <f>IF(COUNTIFS('United Data'!$A$3:$A$4341,B$1,'United Data'!$C$3:$C$4341,$A2036)&gt;0,1,0)</f>
        <v>0</v>
      </c>
      <c r="C2036">
        <f>IF(COUNTIFS('United Data'!$A$3:$A$4341,C$1,'United Data'!$C$3:$C$4341,$A2036)&gt;0,1,0)</f>
        <v>0</v>
      </c>
      <c r="D2036">
        <f>IF(COUNTIFS('United Data'!$A$3:$A$4341,D$1,'United Data'!$C$3:$C$4341,$A2036)&gt;0,1,0)</f>
        <v>0</v>
      </c>
      <c r="E2036">
        <f>IF(COUNTIFS('United Data'!$A$3:$A$4341,E$1,'United Data'!$C$3:$C$4341,$A2036)&gt;0,1,0)</f>
        <v>1</v>
      </c>
      <c r="F2036">
        <f>IF(COUNTIFS('United Data'!$A$3:$A$4341,F$1,'United Data'!$C$3:$C$4341,$A2036)&gt;0,1,0)</f>
        <v>0</v>
      </c>
      <c r="G2036">
        <f>IF(COUNTIFS('United Data'!$A$3:$A$4341,G$1,'United Data'!$C$3:$C$4341,$A2036)&gt;0,1,0)</f>
        <v>0</v>
      </c>
      <c r="H2036">
        <f>IF(COUNTIFS('United Data'!$A$3:$A$4341,H$1,'United Data'!$C$3:$C$4341,$A2036)&gt;0,1,0)</f>
        <v>1</v>
      </c>
      <c r="I2036">
        <f>IF(COUNTIFS('United Data'!$A$3:$A$4341,I$1,'United Data'!$C$3:$C$4341,$A2036)&gt;0,1,0)</f>
        <v>0</v>
      </c>
      <c r="J2036">
        <f>IF(COUNTIFS('United Data'!$A$3:$A$4341,J$1,'United Data'!$C$3:$C$4341,$A2036)&gt;0,1,0)</f>
        <v>0</v>
      </c>
      <c r="K2036">
        <f>IF(COUNTIFS('United Data'!$A$3:$A$4341,K$1,'United Data'!$C$3:$C$4341,$A2036)&gt;0,1,0)</f>
        <v>0</v>
      </c>
      <c r="L2036">
        <f>IF(COUNTIFS('United Data'!$A$3:$A$4341,L$1,'United Data'!$C$3:$C$4341,$A2036)&gt;0,1,0)</f>
        <v>0</v>
      </c>
      <c r="M2036">
        <f>IF(COUNTIFS('United Data'!$A$3:$A$4341,M$1,'United Data'!$C$3:$C$4341,$A2036)&gt;0,1,0)</f>
        <v>0</v>
      </c>
      <c r="N2036">
        <f>IF(COUNTIFS('United Data'!$A$3:$A$4341,N$1,'United Data'!$C$3:$C$4341,$A2036)&gt;0,1,0)</f>
        <v>0</v>
      </c>
      <c r="O2036">
        <f>IF(COUNTIFS('United Data'!$A$3:$A$4341,O$1,'United Data'!$C$3:$C$4341,$A2036)&gt;0,1,0)</f>
        <v>0</v>
      </c>
      <c r="P2036">
        <f>IF(COUNTIFS('United Data'!$A$3:$A$4341,P$1,'United Data'!$C$3:$C$4341,$A2036)&gt;0,1,0)</f>
        <v>0</v>
      </c>
      <c r="Q2036">
        <f>IF(COUNTIFS('United Data'!$A$3:$A$4341,Q$1,'United Data'!$C$3:$C$4341,$A2036)&gt;0,1,0)</f>
        <v>0</v>
      </c>
      <c r="R2036">
        <f>IF(COUNTIFS('United Data'!$A$3:$A$4341,R$1,'United Data'!$C$3:$C$4341,$A2036)&gt;0,1,0)</f>
        <v>0</v>
      </c>
      <c r="S2036">
        <f t="shared" si="62"/>
        <v>2</v>
      </c>
      <c r="T2036">
        <f t="shared" si="63"/>
        <v>2</v>
      </c>
    </row>
    <row r="2037" spans="1:20" x14ac:dyDescent="0.2">
      <c r="A2037" t="s">
        <v>2084</v>
      </c>
      <c r="B2037">
        <f>IF(COUNTIFS('United Data'!$A$3:$A$4341,B$1,'United Data'!$C$3:$C$4341,$A2037)&gt;0,1,0)</f>
        <v>0</v>
      </c>
      <c r="C2037">
        <f>IF(COUNTIFS('United Data'!$A$3:$A$4341,C$1,'United Data'!$C$3:$C$4341,$A2037)&gt;0,1,0)</f>
        <v>0</v>
      </c>
      <c r="D2037">
        <f>IF(COUNTIFS('United Data'!$A$3:$A$4341,D$1,'United Data'!$C$3:$C$4341,$A2037)&gt;0,1,0)</f>
        <v>0</v>
      </c>
      <c r="E2037">
        <f>IF(COUNTIFS('United Data'!$A$3:$A$4341,E$1,'United Data'!$C$3:$C$4341,$A2037)&gt;0,1,0)</f>
        <v>1</v>
      </c>
      <c r="F2037">
        <f>IF(COUNTIFS('United Data'!$A$3:$A$4341,F$1,'United Data'!$C$3:$C$4341,$A2037)&gt;0,1,0)</f>
        <v>0</v>
      </c>
      <c r="G2037">
        <f>IF(COUNTIFS('United Data'!$A$3:$A$4341,G$1,'United Data'!$C$3:$C$4341,$A2037)&gt;0,1,0)</f>
        <v>0</v>
      </c>
      <c r="H2037">
        <f>IF(COUNTIFS('United Data'!$A$3:$A$4341,H$1,'United Data'!$C$3:$C$4341,$A2037)&gt;0,1,0)</f>
        <v>1</v>
      </c>
      <c r="I2037">
        <f>IF(COUNTIFS('United Data'!$A$3:$A$4341,I$1,'United Data'!$C$3:$C$4341,$A2037)&gt;0,1,0)</f>
        <v>0</v>
      </c>
      <c r="J2037">
        <f>IF(COUNTIFS('United Data'!$A$3:$A$4341,J$1,'United Data'!$C$3:$C$4341,$A2037)&gt;0,1,0)</f>
        <v>0</v>
      </c>
      <c r="K2037">
        <f>IF(COUNTIFS('United Data'!$A$3:$A$4341,K$1,'United Data'!$C$3:$C$4341,$A2037)&gt;0,1,0)</f>
        <v>0</v>
      </c>
      <c r="L2037">
        <f>IF(COUNTIFS('United Data'!$A$3:$A$4341,L$1,'United Data'!$C$3:$C$4341,$A2037)&gt;0,1,0)</f>
        <v>0</v>
      </c>
      <c r="M2037">
        <f>IF(COUNTIFS('United Data'!$A$3:$A$4341,M$1,'United Data'!$C$3:$C$4341,$A2037)&gt;0,1,0)</f>
        <v>0</v>
      </c>
      <c r="N2037">
        <f>IF(COUNTIFS('United Data'!$A$3:$A$4341,N$1,'United Data'!$C$3:$C$4341,$A2037)&gt;0,1,0)</f>
        <v>0</v>
      </c>
      <c r="O2037">
        <f>IF(COUNTIFS('United Data'!$A$3:$A$4341,O$1,'United Data'!$C$3:$C$4341,$A2037)&gt;0,1,0)</f>
        <v>0</v>
      </c>
      <c r="P2037">
        <f>IF(COUNTIFS('United Data'!$A$3:$A$4341,P$1,'United Data'!$C$3:$C$4341,$A2037)&gt;0,1,0)</f>
        <v>0</v>
      </c>
      <c r="Q2037">
        <f>IF(COUNTIFS('United Data'!$A$3:$A$4341,Q$1,'United Data'!$C$3:$C$4341,$A2037)&gt;0,1,0)</f>
        <v>0</v>
      </c>
      <c r="R2037">
        <f>IF(COUNTIFS('United Data'!$A$3:$A$4341,R$1,'United Data'!$C$3:$C$4341,$A2037)&gt;0,1,0)</f>
        <v>0</v>
      </c>
      <c r="S2037">
        <f t="shared" si="62"/>
        <v>2</v>
      </c>
      <c r="T2037">
        <f t="shared" si="63"/>
        <v>2</v>
      </c>
    </row>
    <row r="2038" spans="1:20" x14ac:dyDescent="0.2">
      <c r="A2038" t="s">
        <v>2085</v>
      </c>
      <c r="B2038">
        <f>IF(COUNTIFS('United Data'!$A$3:$A$4341,B$1,'United Data'!$C$3:$C$4341,$A2038)&gt;0,1,0)</f>
        <v>0</v>
      </c>
      <c r="C2038">
        <f>IF(COUNTIFS('United Data'!$A$3:$A$4341,C$1,'United Data'!$C$3:$C$4341,$A2038)&gt;0,1,0)</f>
        <v>0</v>
      </c>
      <c r="D2038">
        <f>IF(COUNTIFS('United Data'!$A$3:$A$4341,D$1,'United Data'!$C$3:$C$4341,$A2038)&gt;0,1,0)</f>
        <v>0</v>
      </c>
      <c r="E2038">
        <f>IF(COUNTIFS('United Data'!$A$3:$A$4341,E$1,'United Data'!$C$3:$C$4341,$A2038)&gt;0,1,0)</f>
        <v>1</v>
      </c>
      <c r="F2038">
        <f>IF(COUNTIFS('United Data'!$A$3:$A$4341,F$1,'United Data'!$C$3:$C$4341,$A2038)&gt;0,1,0)</f>
        <v>0</v>
      </c>
      <c r="G2038">
        <f>IF(COUNTIFS('United Data'!$A$3:$A$4341,G$1,'United Data'!$C$3:$C$4341,$A2038)&gt;0,1,0)</f>
        <v>0</v>
      </c>
      <c r="H2038">
        <f>IF(COUNTIFS('United Data'!$A$3:$A$4341,H$1,'United Data'!$C$3:$C$4341,$A2038)&gt;0,1,0)</f>
        <v>1</v>
      </c>
      <c r="I2038">
        <f>IF(COUNTIFS('United Data'!$A$3:$A$4341,I$1,'United Data'!$C$3:$C$4341,$A2038)&gt;0,1,0)</f>
        <v>0</v>
      </c>
      <c r="J2038">
        <f>IF(COUNTIFS('United Data'!$A$3:$A$4341,J$1,'United Data'!$C$3:$C$4341,$A2038)&gt;0,1,0)</f>
        <v>0</v>
      </c>
      <c r="K2038">
        <f>IF(COUNTIFS('United Data'!$A$3:$A$4341,K$1,'United Data'!$C$3:$C$4341,$A2038)&gt;0,1,0)</f>
        <v>0</v>
      </c>
      <c r="L2038">
        <f>IF(COUNTIFS('United Data'!$A$3:$A$4341,L$1,'United Data'!$C$3:$C$4341,$A2038)&gt;0,1,0)</f>
        <v>0</v>
      </c>
      <c r="M2038">
        <f>IF(COUNTIFS('United Data'!$A$3:$A$4341,M$1,'United Data'!$C$3:$C$4341,$A2038)&gt;0,1,0)</f>
        <v>0</v>
      </c>
      <c r="N2038">
        <f>IF(COUNTIFS('United Data'!$A$3:$A$4341,N$1,'United Data'!$C$3:$C$4341,$A2038)&gt;0,1,0)</f>
        <v>0</v>
      </c>
      <c r="O2038">
        <f>IF(COUNTIFS('United Data'!$A$3:$A$4341,O$1,'United Data'!$C$3:$C$4341,$A2038)&gt;0,1,0)</f>
        <v>0</v>
      </c>
      <c r="P2038">
        <f>IF(COUNTIFS('United Data'!$A$3:$A$4341,P$1,'United Data'!$C$3:$C$4341,$A2038)&gt;0,1,0)</f>
        <v>0</v>
      </c>
      <c r="Q2038">
        <f>IF(COUNTIFS('United Data'!$A$3:$A$4341,Q$1,'United Data'!$C$3:$C$4341,$A2038)&gt;0,1,0)</f>
        <v>0</v>
      </c>
      <c r="R2038">
        <f>IF(COUNTIFS('United Data'!$A$3:$A$4341,R$1,'United Data'!$C$3:$C$4341,$A2038)&gt;0,1,0)</f>
        <v>0</v>
      </c>
      <c r="S2038">
        <f t="shared" si="62"/>
        <v>2</v>
      </c>
      <c r="T2038">
        <f t="shared" si="63"/>
        <v>2</v>
      </c>
    </row>
    <row r="2039" spans="1:20" x14ac:dyDescent="0.2">
      <c r="A2039" t="s">
        <v>2086</v>
      </c>
      <c r="B2039">
        <f>IF(COUNTIFS('United Data'!$A$3:$A$4341,B$1,'United Data'!$C$3:$C$4341,$A2039)&gt;0,1,0)</f>
        <v>0</v>
      </c>
      <c r="C2039">
        <f>IF(COUNTIFS('United Data'!$A$3:$A$4341,C$1,'United Data'!$C$3:$C$4341,$A2039)&gt;0,1,0)</f>
        <v>0</v>
      </c>
      <c r="D2039">
        <f>IF(COUNTIFS('United Data'!$A$3:$A$4341,D$1,'United Data'!$C$3:$C$4341,$A2039)&gt;0,1,0)</f>
        <v>0</v>
      </c>
      <c r="E2039">
        <f>IF(COUNTIFS('United Data'!$A$3:$A$4341,E$1,'United Data'!$C$3:$C$4341,$A2039)&gt;0,1,0)</f>
        <v>1</v>
      </c>
      <c r="F2039">
        <f>IF(COUNTIFS('United Data'!$A$3:$A$4341,F$1,'United Data'!$C$3:$C$4341,$A2039)&gt;0,1,0)</f>
        <v>0</v>
      </c>
      <c r="G2039">
        <f>IF(COUNTIFS('United Data'!$A$3:$A$4341,G$1,'United Data'!$C$3:$C$4341,$A2039)&gt;0,1,0)</f>
        <v>0</v>
      </c>
      <c r="H2039">
        <f>IF(COUNTIFS('United Data'!$A$3:$A$4341,H$1,'United Data'!$C$3:$C$4341,$A2039)&gt;0,1,0)</f>
        <v>1</v>
      </c>
      <c r="I2039">
        <f>IF(COUNTIFS('United Data'!$A$3:$A$4341,I$1,'United Data'!$C$3:$C$4341,$A2039)&gt;0,1,0)</f>
        <v>0</v>
      </c>
      <c r="J2039">
        <f>IF(COUNTIFS('United Data'!$A$3:$A$4341,J$1,'United Data'!$C$3:$C$4341,$A2039)&gt;0,1,0)</f>
        <v>0</v>
      </c>
      <c r="K2039">
        <f>IF(COUNTIFS('United Data'!$A$3:$A$4341,K$1,'United Data'!$C$3:$C$4341,$A2039)&gt;0,1,0)</f>
        <v>0</v>
      </c>
      <c r="L2039">
        <f>IF(COUNTIFS('United Data'!$A$3:$A$4341,L$1,'United Data'!$C$3:$C$4341,$A2039)&gt;0,1,0)</f>
        <v>0</v>
      </c>
      <c r="M2039">
        <f>IF(COUNTIFS('United Data'!$A$3:$A$4341,M$1,'United Data'!$C$3:$C$4341,$A2039)&gt;0,1,0)</f>
        <v>0</v>
      </c>
      <c r="N2039">
        <f>IF(COUNTIFS('United Data'!$A$3:$A$4341,N$1,'United Data'!$C$3:$C$4341,$A2039)&gt;0,1,0)</f>
        <v>0</v>
      </c>
      <c r="O2039">
        <f>IF(COUNTIFS('United Data'!$A$3:$A$4341,O$1,'United Data'!$C$3:$C$4341,$A2039)&gt;0,1,0)</f>
        <v>0</v>
      </c>
      <c r="P2039">
        <f>IF(COUNTIFS('United Data'!$A$3:$A$4341,P$1,'United Data'!$C$3:$C$4341,$A2039)&gt;0,1,0)</f>
        <v>0</v>
      </c>
      <c r="Q2039">
        <f>IF(COUNTIFS('United Data'!$A$3:$A$4341,Q$1,'United Data'!$C$3:$C$4341,$A2039)&gt;0,1,0)</f>
        <v>0</v>
      </c>
      <c r="R2039">
        <f>IF(COUNTIFS('United Data'!$A$3:$A$4341,R$1,'United Data'!$C$3:$C$4341,$A2039)&gt;0,1,0)</f>
        <v>0</v>
      </c>
      <c r="S2039">
        <f t="shared" si="62"/>
        <v>2</v>
      </c>
      <c r="T2039">
        <f t="shared" si="63"/>
        <v>2</v>
      </c>
    </row>
    <row r="2040" spans="1:20" x14ac:dyDescent="0.2">
      <c r="A2040" t="s">
        <v>2087</v>
      </c>
      <c r="B2040">
        <f>IF(COUNTIFS('United Data'!$A$3:$A$4341,B$1,'United Data'!$C$3:$C$4341,$A2040)&gt;0,1,0)</f>
        <v>0</v>
      </c>
      <c r="C2040">
        <f>IF(COUNTIFS('United Data'!$A$3:$A$4341,C$1,'United Data'!$C$3:$C$4341,$A2040)&gt;0,1,0)</f>
        <v>0</v>
      </c>
      <c r="D2040">
        <f>IF(COUNTIFS('United Data'!$A$3:$A$4341,D$1,'United Data'!$C$3:$C$4341,$A2040)&gt;0,1,0)</f>
        <v>0</v>
      </c>
      <c r="E2040">
        <f>IF(COUNTIFS('United Data'!$A$3:$A$4341,E$1,'United Data'!$C$3:$C$4341,$A2040)&gt;0,1,0)</f>
        <v>1</v>
      </c>
      <c r="F2040">
        <f>IF(COUNTIFS('United Data'!$A$3:$A$4341,F$1,'United Data'!$C$3:$C$4341,$A2040)&gt;0,1,0)</f>
        <v>0</v>
      </c>
      <c r="G2040">
        <f>IF(COUNTIFS('United Data'!$A$3:$A$4341,G$1,'United Data'!$C$3:$C$4341,$A2040)&gt;0,1,0)</f>
        <v>0</v>
      </c>
      <c r="H2040">
        <f>IF(COUNTIFS('United Data'!$A$3:$A$4341,H$1,'United Data'!$C$3:$C$4341,$A2040)&gt;0,1,0)</f>
        <v>1</v>
      </c>
      <c r="I2040">
        <f>IF(COUNTIFS('United Data'!$A$3:$A$4341,I$1,'United Data'!$C$3:$C$4341,$A2040)&gt;0,1,0)</f>
        <v>0</v>
      </c>
      <c r="J2040">
        <f>IF(COUNTIFS('United Data'!$A$3:$A$4341,J$1,'United Data'!$C$3:$C$4341,$A2040)&gt;0,1,0)</f>
        <v>0</v>
      </c>
      <c r="K2040">
        <f>IF(COUNTIFS('United Data'!$A$3:$A$4341,K$1,'United Data'!$C$3:$C$4341,$A2040)&gt;0,1,0)</f>
        <v>0</v>
      </c>
      <c r="L2040">
        <f>IF(COUNTIFS('United Data'!$A$3:$A$4341,L$1,'United Data'!$C$3:$C$4341,$A2040)&gt;0,1,0)</f>
        <v>0</v>
      </c>
      <c r="M2040">
        <f>IF(COUNTIFS('United Data'!$A$3:$A$4341,M$1,'United Data'!$C$3:$C$4341,$A2040)&gt;0,1,0)</f>
        <v>0</v>
      </c>
      <c r="N2040">
        <f>IF(COUNTIFS('United Data'!$A$3:$A$4341,N$1,'United Data'!$C$3:$C$4341,$A2040)&gt;0,1,0)</f>
        <v>0</v>
      </c>
      <c r="O2040">
        <f>IF(COUNTIFS('United Data'!$A$3:$A$4341,O$1,'United Data'!$C$3:$C$4341,$A2040)&gt;0,1,0)</f>
        <v>0</v>
      </c>
      <c r="P2040">
        <f>IF(COUNTIFS('United Data'!$A$3:$A$4341,P$1,'United Data'!$C$3:$C$4341,$A2040)&gt;0,1,0)</f>
        <v>0</v>
      </c>
      <c r="Q2040">
        <f>IF(COUNTIFS('United Data'!$A$3:$A$4341,Q$1,'United Data'!$C$3:$C$4341,$A2040)&gt;0,1,0)</f>
        <v>0</v>
      </c>
      <c r="R2040">
        <f>IF(COUNTIFS('United Data'!$A$3:$A$4341,R$1,'United Data'!$C$3:$C$4341,$A2040)&gt;0,1,0)</f>
        <v>0</v>
      </c>
      <c r="S2040">
        <f t="shared" si="62"/>
        <v>2</v>
      </c>
      <c r="T2040">
        <f t="shared" si="63"/>
        <v>2</v>
      </c>
    </row>
    <row r="2041" spans="1:20" x14ac:dyDescent="0.2">
      <c r="A2041" t="s">
        <v>2088</v>
      </c>
      <c r="B2041">
        <f>IF(COUNTIFS('United Data'!$A$3:$A$4341,B$1,'United Data'!$C$3:$C$4341,$A2041)&gt;0,1,0)</f>
        <v>0</v>
      </c>
      <c r="C2041">
        <f>IF(COUNTIFS('United Data'!$A$3:$A$4341,C$1,'United Data'!$C$3:$C$4341,$A2041)&gt;0,1,0)</f>
        <v>0</v>
      </c>
      <c r="D2041">
        <f>IF(COUNTIFS('United Data'!$A$3:$A$4341,D$1,'United Data'!$C$3:$C$4341,$A2041)&gt;0,1,0)</f>
        <v>0</v>
      </c>
      <c r="E2041">
        <f>IF(COUNTIFS('United Data'!$A$3:$A$4341,E$1,'United Data'!$C$3:$C$4341,$A2041)&gt;0,1,0)</f>
        <v>0</v>
      </c>
      <c r="F2041">
        <f>IF(COUNTIFS('United Data'!$A$3:$A$4341,F$1,'United Data'!$C$3:$C$4341,$A2041)&gt;0,1,0)</f>
        <v>0</v>
      </c>
      <c r="G2041">
        <f>IF(COUNTIFS('United Data'!$A$3:$A$4341,G$1,'United Data'!$C$3:$C$4341,$A2041)&gt;0,1,0)</f>
        <v>1</v>
      </c>
      <c r="H2041">
        <f>IF(COUNTIFS('United Data'!$A$3:$A$4341,H$1,'United Data'!$C$3:$C$4341,$A2041)&gt;0,1,0)</f>
        <v>0</v>
      </c>
      <c r="I2041">
        <f>IF(COUNTIFS('United Data'!$A$3:$A$4341,I$1,'United Data'!$C$3:$C$4341,$A2041)&gt;0,1,0)</f>
        <v>0</v>
      </c>
      <c r="J2041">
        <f>IF(COUNTIFS('United Data'!$A$3:$A$4341,J$1,'United Data'!$C$3:$C$4341,$A2041)&gt;0,1,0)</f>
        <v>0</v>
      </c>
      <c r="K2041">
        <f>IF(COUNTIFS('United Data'!$A$3:$A$4341,K$1,'United Data'!$C$3:$C$4341,$A2041)&gt;0,1,0)</f>
        <v>0</v>
      </c>
      <c r="L2041">
        <f>IF(COUNTIFS('United Data'!$A$3:$A$4341,L$1,'United Data'!$C$3:$C$4341,$A2041)&gt;0,1,0)</f>
        <v>0</v>
      </c>
      <c r="M2041">
        <f>IF(COUNTIFS('United Data'!$A$3:$A$4341,M$1,'United Data'!$C$3:$C$4341,$A2041)&gt;0,1,0)</f>
        <v>0</v>
      </c>
      <c r="N2041">
        <f>IF(COUNTIFS('United Data'!$A$3:$A$4341,N$1,'United Data'!$C$3:$C$4341,$A2041)&gt;0,1,0)</f>
        <v>0</v>
      </c>
      <c r="O2041">
        <f>IF(COUNTIFS('United Data'!$A$3:$A$4341,O$1,'United Data'!$C$3:$C$4341,$A2041)&gt;0,1,0)</f>
        <v>0</v>
      </c>
      <c r="P2041">
        <f>IF(COUNTIFS('United Data'!$A$3:$A$4341,P$1,'United Data'!$C$3:$C$4341,$A2041)&gt;0,1,0)</f>
        <v>0</v>
      </c>
      <c r="Q2041">
        <f>IF(COUNTIFS('United Data'!$A$3:$A$4341,Q$1,'United Data'!$C$3:$C$4341,$A2041)&gt;0,1,0)</f>
        <v>0</v>
      </c>
      <c r="R2041">
        <f>IF(COUNTIFS('United Data'!$A$3:$A$4341,R$1,'United Data'!$C$3:$C$4341,$A2041)&gt;0,1,0)</f>
        <v>0</v>
      </c>
      <c r="S2041">
        <f t="shared" si="62"/>
        <v>1</v>
      </c>
      <c r="T2041">
        <f t="shared" si="63"/>
        <v>1</v>
      </c>
    </row>
    <row r="2042" spans="1:20" x14ac:dyDescent="0.2">
      <c r="A2042" t="s">
        <v>2089</v>
      </c>
      <c r="B2042">
        <f>IF(COUNTIFS('United Data'!$A$3:$A$4341,B$1,'United Data'!$C$3:$C$4341,$A2042)&gt;0,1,0)</f>
        <v>0</v>
      </c>
      <c r="C2042">
        <f>IF(COUNTIFS('United Data'!$A$3:$A$4341,C$1,'United Data'!$C$3:$C$4341,$A2042)&gt;0,1,0)</f>
        <v>0</v>
      </c>
      <c r="D2042">
        <f>IF(COUNTIFS('United Data'!$A$3:$A$4341,D$1,'United Data'!$C$3:$C$4341,$A2042)&gt;0,1,0)</f>
        <v>0</v>
      </c>
      <c r="E2042">
        <f>IF(COUNTIFS('United Data'!$A$3:$A$4341,E$1,'United Data'!$C$3:$C$4341,$A2042)&gt;0,1,0)</f>
        <v>0</v>
      </c>
      <c r="F2042">
        <f>IF(COUNTIFS('United Data'!$A$3:$A$4341,F$1,'United Data'!$C$3:$C$4341,$A2042)&gt;0,1,0)</f>
        <v>0</v>
      </c>
      <c r="G2042">
        <f>IF(COUNTIFS('United Data'!$A$3:$A$4341,G$1,'United Data'!$C$3:$C$4341,$A2042)&gt;0,1,0)</f>
        <v>1</v>
      </c>
      <c r="H2042">
        <f>IF(COUNTIFS('United Data'!$A$3:$A$4341,H$1,'United Data'!$C$3:$C$4341,$A2042)&gt;0,1,0)</f>
        <v>0</v>
      </c>
      <c r="I2042">
        <f>IF(COUNTIFS('United Data'!$A$3:$A$4341,I$1,'United Data'!$C$3:$C$4341,$A2042)&gt;0,1,0)</f>
        <v>0</v>
      </c>
      <c r="J2042">
        <f>IF(COUNTIFS('United Data'!$A$3:$A$4341,J$1,'United Data'!$C$3:$C$4341,$A2042)&gt;0,1,0)</f>
        <v>0</v>
      </c>
      <c r="K2042">
        <f>IF(COUNTIFS('United Data'!$A$3:$A$4341,K$1,'United Data'!$C$3:$C$4341,$A2042)&gt;0,1,0)</f>
        <v>1</v>
      </c>
      <c r="L2042">
        <f>IF(COUNTIFS('United Data'!$A$3:$A$4341,L$1,'United Data'!$C$3:$C$4341,$A2042)&gt;0,1,0)</f>
        <v>0</v>
      </c>
      <c r="M2042">
        <f>IF(COUNTIFS('United Data'!$A$3:$A$4341,M$1,'United Data'!$C$3:$C$4341,$A2042)&gt;0,1,0)</f>
        <v>0</v>
      </c>
      <c r="N2042">
        <f>IF(COUNTIFS('United Data'!$A$3:$A$4341,N$1,'United Data'!$C$3:$C$4341,$A2042)&gt;0,1,0)</f>
        <v>0</v>
      </c>
      <c r="O2042">
        <f>IF(COUNTIFS('United Data'!$A$3:$A$4341,O$1,'United Data'!$C$3:$C$4341,$A2042)&gt;0,1,0)</f>
        <v>0</v>
      </c>
      <c r="P2042">
        <f>IF(COUNTIFS('United Data'!$A$3:$A$4341,P$1,'United Data'!$C$3:$C$4341,$A2042)&gt;0,1,0)</f>
        <v>0</v>
      </c>
      <c r="Q2042">
        <f>IF(COUNTIFS('United Data'!$A$3:$A$4341,Q$1,'United Data'!$C$3:$C$4341,$A2042)&gt;0,1,0)</f>
        <v>0</v>
      </c>
      <c r="R2042">
        <f>IF(COUNTIFS('United Data'!$A$3:$A$4341,R$1,'United Data'!$C$3:$C$4341,$A2042)&gt;0,1,0)</f>
        <v>0</v>
      </c>
      <c r="S2042">
        <f t="shared" si="62"/>
        <v>2</v>
      </c>
      <c r="T2042">
        <f t="shared" si="63"/>
        <v>2</v>
      </c>
    </row>
    <row r="2043" spans="1:20" x14ac:dyDescent="0.2">
      <c r="A2043" t="s">
        <v>2090</v>
      </c>
      <c r="B2043">
        <f>IF(COUNTIFS('United Data'!$A$3:$A$4341,B$1,'United Data'!$C$3:$C$4341,$A2043)&gt;0,1,0)</f>
        <v>0</v>
      </c>
      <c r="C2043">
        <f>IF(COUNTIFS('United Data'!$A$3:$A$4341,C$1,'United Data'!$C$3:$C$4341,$A2043)&gt;0,1,0)</f>
        <v>0</v>
      </c>
      <c r="D2043">
        <f>IF(COUNTIFS('United Data'!$A$3:$A$4341,D$1,'United Data'!$C$3:$C$4341,$A2043)&gt;0,1,0)</f>
        <v>0</v>
      </c>
      <c r="E2043">
        <f>IF(COUNTIFS('United Data'!$A$3:$A$4341,E$1,'United Data'!$C$3:$C$4341,$A2043)&gt;0,1,0)</f>
        <v>0</v>
      </c>
      <c r="F2043">
        <f>IF(COUNTIFS('United Data'!$A$3:$A$4341,F$1,'United Data'!$C$3:$C$4341,$A2043)&gt;0,1,0)</f>
        <v>0</v>
      </c>
      <c r="G2043">
        <f>IF(COUNTIFS('United Data'!$A$3:$A$4341,G$1,'United Data'!$C$3:$C$4341,$A2043)&gt;0,1,0)</f>
        <v>1</v>
      </c>
      <c r="H2043">
        <f>IF(COUNTIFS('United Data'!$A$3:$A$4341,H$1,'United Data'!$C$3:$C$4341,$A2043)&gt;0,1,0)</f>
        <v>0</v>
      </c>
      <c r="I2043">
        <f>IF(COUNTIFS('United Data'!$A$3:$A$4341,I$1,'United Data'!$C$3:$C$4341,$A2043)&gt;0,1,0)</f>
        <v>0</v>
      </c>
      <c r="J2043">
        <f>IF(COUNTIFS('United Data'!$A$3:$A$4341,J$1,'United Data'!$C$3:$C$4341,$A2043)&gt;0,1,0)</f>
        <v>0</v>
      </c>
      <c r="K2043">
        <f>IF(COUNTIFS('United Data'!$A$3:$A$4341,K$1,'United Data'!$C$3:$C$4341,$A2043)&gt;0,1,0)</f>
        <v>0</v>
      </c>
      <c r="L2043">
        <f>IF(COUNTIFS('United Data'!$A$3:$A$4341,L$1,'United Data'!$C$3:$C$4341,$A2043)&gt;0,1,0)</f>
        <v>0</v>
      </c>
      <c r="M2043">
        <f>IF(COUNTIFS('United Data'!$A$3:$A$4341,M$1,'United Data'!$C$3:$C$4341,$A2043)&gt;0,1,0)</f>
        <v>0</v>
      </c>
      <c r="N2043">
        <f>IF(COUNTIFS('United Data'!$A$3:$A$4341,N$1,'United Data'!$C$3:$C$4341,$A2043)&gt;0,1,0)</f>
        <v>0</v>
      </c>
      <c r="O2043">
        <f>IF(COUNTIFS('United Data'!$A$3:$A$4341,O$1,'United Data'!$C$3:$C$4341,$A2043)&gt;0,1,0)</f>
        <v>0</v>
      </c>
      <c r="P2043">
        <f>IF(COUNTIFS('United Data'!$A$3:$A$4341,P$1,'United Data'!$C$3:$C$4341,$A2043)&gt;0,1,0)</f>
        <v>0</v>
      </c>
      <c r="Q2043">
        <f>IF(COUNTIFS('United Data'!$A$3:$A$4341,Q$1,'United Data'!$C$3:$C$4341,$A2043)&gt;0,1,0)</f>
        <v>0</v>
      </c>
      <c r="R2043">
        <f>IF(COUNTIFS('United Data'!$A$3:$A$4341,R$1,'United Data'!$C$3:$C$4341,$A2043)&gt;0,1,0)</f>
        <v>0</v>
      </c>
      <c r="S2043">
        <f t="shared" si="62"/>
        <v>1</v>
      </c>
      <c r="T2043">
        <f t="shared" si="63"/>
        <v>1</v>
      </c>
    </row>
    <row r="2044" spans="1:20" x14ac:dyDescent="0.2">
      <c r="A2044" t="s">
        <v>2091</v>
      </c>
      <c r="B2044">
        <f>IF(COUNTIFS('United Data'!$A$3:$A$4341,B$1,'United Data'!$C$3:$C$4341,$A2044)&gt;0,1,0)</f>
        <v>0</v>
      </c>
      <c r="C2044">
        <f>IF(COUNTIFS('United Data'!$A$3:$A$4341,C$1,'United Data'!$C$3:$C$4341,$A2044)&gt;0,1,0)</f>
        <v>0</v>
      </c>
      <c r="D2044">
        <f>IF(COUNTIFS('United Data'!$A$3:$A$4341,D$1,'United Data'!$C$3:$C$4341,$A2044)&gt;0,1,0)</f>
        <v>0</v>
      </c>
      <c r="E2044">
        <f>IF(COUNTIFS('United Data'!$A$3:$A$4341,E$1,'United Data'!$C$3:$C$4341,$A2044)&gt;0,1,0)</f>
        <v>0</v>
      </c>
      <c r="F2044">
        <f>IF(COUNTIFS('United Data'!$A$3:$A$4341,F$1,'United Data'!$C$3:$C$4341,$A2044)&gt;0,1,0)</f>
        <v>0</v>
      </c>
      <c r="G2044">
        <f>IF(COUNTIFS('United Data'!$A$3:$A$4341,G$1,'United Data'!$C$3:$C$4341,$A2044)&gt;0,1,0)</f>
        <v>1</v>
      </c>
      <c r="H2044">
        <f>IF(COUNTIFS('United Data'!$A$3:$A$4341,H$1,'United Data'!$C$3:$C$4341,$A2044)&gt;0,1,0)</f>
        <v>0</v>
      </c>
      <c r="I2044">
        <f>IF(COUNTIFS('United Data'!$A$3:$A$4341,I$1,'United Data'!$C$3:$C$4341,$A2044)&gt;0,1,0)</f>
        <v>1</v>
      </c>
      <c r="J2044">
        <f>IF(COUNTIFS('United Data'!$A$3:$A$4341,J$1,'United Data'!$C$3:$C$4341,$A2044)&gt;0,1,0)</f>
        <v>0</v>
      </c>
      <c r="K2044">
        <f>IF(COUNTIFS('United Data'!$A$3:$A$4341,K$1,'United Data'!$C$3:$C$4341,$A2044)&gt;0,1,0)</f>
        <v>1</v>
      </c>
      <c r="L2044">
        <f>IF(COUNTIFS('United Data'!$A$3:$A$4341,L$1,'United Data'!$C$3:$C$4341,$A2044)&gt;0,1,0)</f>
        <v>0</v>
      </c>
      <c r="M2044">
        <f>IF(COUNTIFS('United Data'!$A$3:$A$4341,M$1,'United Data'!$C$3:$C$4341,$A2044)&gt;0,1,0)</f>
        <v>0</v>
      </c>
      <c r="N2044">
        <f>IF(COUNTIFS('United Data'!$A$3:$A$4341,N$1,'United Data'!$C$3:$C$4341,$A2044)&gt;0,1,0)</f>
        <v>0</v>
      </c>
      <c r="O2044">
        <f>IF(COUNTIFS('United Data'!$A$3:$A$4341,O$1,'United Data'!$C$3:$C$4341,$A2044)&gt;0,1,0)</f>
        <v>0</v>
      </c>
      <c r="P2044">
        <f>IF(COUNTIFS('United Data'!$A$3:$A$4341,P$1,'United Data'!$C$3:$C$4341,$A2044)&gt;0,1,0)</f>
        <v>0</v>
      </c>
      <c r="Q2044">
        <f>IF(COUNTIFS('United Data'!$A$3:$A$4341,Q$1,'United Data'!$C$3:$C$4341,$A2044)&gt;0,1,0)</f>
        <v>0</v>
      </c>
      <c r="R2044">
        <f>IF(COUNTIFS('United Data'!$A$3:$A$4341,R$1,'United Data'!$C$3:$C$4341,$A2044)&gt;0,1,0)</f>
        <v>0</v>
      </c>
      <c r="S2044">
        <f t="shared" si="62"/>
        <v>3</v>
      </c>
      <c r="T2044">
        <f t="shared" si="63"/>
        <v>3</v>
      </c>
    </row>
    <row r="2045" spans="1:20" x14ac:dyDescent="0.2">
      <c r="A2045" t="s">
        <v>2092</v>
      </c>
      <c r="B2045">
        <f>IF(COUNTIFS('United Data'!$A$3:$A$4341,B$1,'United Data'!$C$3:$C$4341,$A2045)&gt;0,1,0)</f>
        <v>0</v>
      </c>
      <c r="C2045">
        <f>IF(COUNTIFS('United Data'!$A$3:$A$4341,C$1,'United Data'!$C$3:$C$4341,$A2045)&gt;0,1,0)</f>
        <v>0</v>
      </c>
      <c r="D2045">
        <f>IF(COUNTIFS('United Data'!$A$3:$A$4341,D$1,'United Data'!$C$3:$C$4341,$A2045)&gt;0,1,0)</f>
        <v>0</v>
      </c>
      <c r="E2045">
        <f>IF(COUNTIFS('United Data'!$A$3:$A$4341,E$1,'United Data'!$C$3:$C$4341,$A2045)&gt;0,1,0)</f>
        <v>0</v>
      </c>
      <c r="F2045">
        <f>IF(COUNTIFS('United Data'!$A$3:$A$4341,F$1,'United Data'!$C$3:$C$4341,$A2045)&gt;0,1,0)</f>
        <v>0</v>
      </c>
      <c r="G2045">
        <f>IF(COUNTIFS('United Data'!$A$3:$A$4341,G$1,'United Data'!$C$3:$C$4341,$A2045)&gt;0,1,0)</f>
        <v>1</v>
      </c>
      <c r="H2045">
        <f>IF(COUNTIFS('United Data'!$A$3:$A$4341,H$1,'United Data'!$C$3:$C$4341,$A2045)&gt;0,1,0)</f>
        <v>0</v>
      </c>
      <c r="I2045">
        <f>IF(COUNTIFS('United Data'!$A$3:$A$4341,I$1,'United Data'!$C$3:$C$4341,$A2045)&gt;0,1,0)</f>
        <v>0</v>
      </c>
      <c r="J2045">
        <f>IF(COUNTIFS('United Data'!$A$3:$A$4341,J$1,'United Data'!$C$3:$C$4341,$A2045)&gt;0,1,0)</f>
        <v>0</v>
      </c>
      <c r="K2045">
        <f>IF(COUNTIFS('United Data'!$A$3:$A$4341,K$1,'United Data'!$C$3:$C$4341,$A2045)&gt;0,1,0)</f>
        <v>0</v>
      </c>
      <c r="L2045">
        <f>IF(COUNTIFS('United Data'!$A$3:$A$4341,L$1,'United Data'!$C$3:$C$4341,$A2045)&gt;0,1,0)</f>
        <v>0</v>
      </c>
      <c r="M2045">
        <f>IF(COUNTIFS('United Data'!$A$3:$A$4341,M$1,'United Data'!$C$3:$C$4341,$A2045)&gt;0,1,0)</f>
        <v>0</v>
      </c>
      <c r="N2045">
        <f>IF(COUNTIFS('United Data'!$A$3:$A$4341,N$1,'United Data'!$C$3:$C$4341,$A2045)&gt;0,1,0)</f>
        <v>0</v>
      </c>
      <c r="O2045">
        <f>IF(COUNTIFS('United Data'!$A$3:$A$4341,O$1,'United Data'!$C$3:$C$4341,$A2045)&gt;0,1,0)</f>
        <v>0</v>
      </c>
      <c r="P2045">
        <f>IF(COUNTIFS('United Data'!$A$3:$A$4341,P$1,'United Data'!$C$3:$C$4341,$A2045)&gt;0,1,0)</f>
        <v>0</v>
      </c>
      <c r="Q2045">
        <f>IF(COUNTIFS('United Data'!$A$3:$A$4341,Q$1,'United Data'!$C$3:$C$4341,$A2045)&gt;0,1,0)</f>
        <v>0</v>
      </c>
      <c r="R2045">
        <f>IF(COUNTIFS('United Data'!$A$3:$A$4341,R$1,'United Data'!$C$3:$C$4341,$A2045)&gt;0,1,0)</f>
        <v>0</v>
      </c>
      <c r="S2045">
        <f t="shared" si="62"/>
        <v>1</v>
      </c>
      <c r="T2045">
        <f t="shared" si="63"/>
        <v>1</v>
      </c>
    </row>
    <row r="2046" spans="1:20" x14ac:dyDescent="0.2">
      <c r="A2046" t="s">
        <v>2093</v>
      </c>
      <c r="B2046">
        <f>IF(COUNTIFS('United Data'!$A$3:$A$4341,B$1,'United Data'!$C$3:$C$4341,$A2046)&gt;0,1,0)</f>
        <v>0</v>
      </c>
      <c r="C2046">
        <f>IF(COUNTIFS('United Data'!$A$3:$A$4341,C$1,'United Data'!$C$3:$C$4341,$A2046)&gt;0,1,0)</f>
        <v>0</v>
      </c>
      <c r="D2046">
        <f>IF(COUNTIFS('United Data'!$A$3:$A$4341,D$1,'United Data'!$C$3:$C$4341,$A2046)&gt;0,1,0)</f>
        <v>0</v>
      </c>
      <c r="E2046">
        <f>IF(COUNTIFS('United Data'!$A$3:$A$4341,E$1,'United Data'!$C$3:$C$4341,$A2046)&gt;0,1,0)</f>
        <v>0</v>
      </c>
      <c r="F2046">
        <f>IF(COUNTIFS('United Data'!$A$3:$A$4341,F$1,'United Data'!$C$3:$C$4341,$A2046)&gt;0,1,0)</f>
        <v>0</v>
      </c>
      <c r="G2046">
        <f>IF(COUNTIFS('United Data'!$A$3:$A$4341,G$1,'United Data'!$C$3:$C$4341,$A2046)&gt;0,1,0)</f>
        <v>1</v>
      </c>
      <c r="H2046">
        <f>IF(COUNTIFS('United Data'!$A$3:$A$4341,H$1,'United Data'!$C$3:$C$4341,$A2046)&gt;0,1,0)</f>
        <v>0</v>
      </c>
      <c r="I2046">
        <f>IF(COUNTIFS('United Data'!$A$3:$A$4341,I$1,'United Data'!$C$3:$C$4341,$A2046)&gt;0,1,0)</f>
        <v>0</v>
      </c>
      <c r="J2046">
        <f>IF(COUNTIFS('United Data'!$A$3:$A$4341,J$1,'United Data'!$C$3:$C$4341,$A2046)&gt;0,1,0)</f>
        <v>0</v>
      </c>
      <c r="K2046">
        <f>IF(COUNTIFS('United Data'!$A$3:$A$4341,K$1,'United Data'!$C$3:$C$4341,$A2046)&gt;0,1,0)</f>
        <v>0</v>
      </c>
      <c r="L2046">
        <f>IF(COUNTIFS('United Data'!$A$3:$A$4341,L$1,'United Data'!$C$3:$C$4341,$A2046)&gt;0,1,0)</f>
        <v>0</v>
      </c>
      <c r="M2046">
        <f>IF(COUNTIFS('United Data'!$A$3:$A$4341,M$1,'United Data'!$C$3:$C$4341,$A2046)&gt;0,1,0)</f>
        <v>0</v>
      </c>
      <c r="N2046">
        <f>IF(COUNTIFS('United Data'!$A$3:$A$4341,N$1,'United Data'!$C$3:$C$4341,$A2046)&gt;0,1,0)</f>
        <v>0</v>
      </c>
      <c r="O2046">
        <f>IF(COUNTIFS('United Data'!$A$3:$A$4341,O$1,'United Data'!$C$3:$C$4341,$A2046)&gt;0,1,0)</f>
        <v>0</v>
      </c>
      <c r="P2046">
        <f>IF(COUNTIFS('United Data'!$A$3:$A$4341,P$1,'United Data'!$C$3:$C$4341,$A2046)&gt;0,1,0)</f>
        <v>0</v>
      </c>
      <c r="Q2046">
        <f>IF(COUNTIFS('United Data'!$A$3:$A$4341,Q$1,'United Data'!$C$3:$C$4341,$A2046)&gt;0,1,0)</f>
        <v>0</v>
      </c>
      <c r="R2046">
        <f>IF(COUNTIFS('United Data'!$A$3:$A$4341,R$1,'United Data'!$C$3:$C$4341,$A2046)&gt;0,1,0)</f>
        <v>0</v>
      </c>
      <c r="S2046">
        <f t="shared" si="62"/>
        <v>1</v>
      </c>
      <c r="T2046">
        <f t="shared" si="63"/>
        <v>1</v>
      </c>
    </row>
    <row r="2047" spans="1:20" x14ac:dyDescent="0.2">
      <c r="A2047" t="s">
        <v>2094</v>
      </c>
      <c r="B2047">
        <f>IF(COUNTIFS('United Data'!$A$3:$A$4341,B$1,'United Data'!$C$3:$C$4341,$A2047)&gt;0,1,0)</f>
        <v>0</v>
      </c>
      <c r="C2047">
        <f>IF(COUNTIFS('United Data'!$A$3:$A$4341,C$1,'United Data'!$C$3:$C$4341,$A2047)&gt;0,1,0)</f>
        <v>0</v>
      </c>
      <c r="D2047">
        <f>IF(COUNTIFS('United Data'!$A$3:$A$4341,D$1,'United Data'!$C$3:$C$4341,$A2047)&gt;0,1,0)</f>
        <v>0</v>
      </c>
      <c r="E2047">
        <f>IF(COUNTIFS('United Data'!$A$3:$A$4341,E$1,'United Data'!$C$3:$C$4341,$A2047)&gt;0,1,0)</f>
        <v>0</v>
      </c>
      <c r="F2047">
        <f>IF(COUNTIFS('United Data'!$A$3:$A$4341,F$1,'United Data'!$C$3:$C$4341,$A2047)&gt;0,1,0)</f>
        <v>0</v>
      </c>
      <c r="G2047">
        <f>IF(COUNTIFS('United Data'!$A$3:$A$4341,G$1,'United Data'!$C$3:$C$4341,$A2047)&gt;0,1,0)</f>
        <v>1</v>
      </c>
      <c r="H2047">
        <f>IF(COUNTIFS('United Data'!$A$3:$A$4341,H$1,'United Data'!$C$3:$C$4341,$A2047)&gt;0,1,0)</f>
        <v>0</v>
      </c>
      <c r="I2047">
        <f>IF(COUNTIFS('United Data'!$A$3:$A$4341,I$1,'United Data'!$C$3:$C$4341,$A2047)&gt;0,1,0)</f>
        <v>0</v>
      </c>
      <c r="J2047">
        <f>IF(COUNTIFS('United Data'!$A$3:$A$4341,J$1,'United Data'!$C$3:$C$4341,$A2047)&gt;0,1,0)</f>
        <v>0</v>
      </c>
      <c r="K2047">
        <f>IF(COUNTIFS('United Data'!$A$3:$A$4341,K$1,'United Data'!$C$3:$C$4341,$A2047)&gt;0,1,0)</f>
        <v>0</v>
      </c>
      <c r="L2047">
        <f>IF(COUNTIFS('United Data'!$A$3:$A$4341,L$1,'United Data'!$C$3:$C$4341,$A2047)&gt;0,1,0)</f>
        <v>0</v>
      </c>
      <c r="M2047">
        <f>IF(COUNTIFS('United Data'!$A$3:$A$4341,M$1,'United Data'!$C$3:$C$4341,$A2047)&gt;0,1,0)</f>
        <v>0</v>
      </c>
      <c r="N2047">
        <f>IF(COUNTIFS('United Data'!$A$3:$A$4341,N$1,'United Data'!$C$3:$C$4341,$A2047)&gt;0,1,0)</f>
        <v>0</v>
      </c>
      <c r="O2047">
        <f>IF(COUNTIFS('United Data'!$A$3:$A$4341,O$1,'United Data'!$C$3:$C$4341,$A2047)&gt;0,1,0)</f>
        <v>0</v>
      </c>
      <c r="P2047">
        <f>IF(COUNTIFS('United Data'!$A$3:$A$4341,P$1,'United Data'!$C$3:$C$4341,$A2047)&gt;0,1,0)</f>
        <v>0</v>
      </c>
      <c r="Q2047">
        <f>IF(COUNTIFS('United Data'!$A$3:$A$4341,Q$1,'United Data'!$C$3:$C$4341,$A2047)&gt;0,1,0)</f>
        <v>0</v>
      </c>
      <c r="R2047">
        <f>IF(COUNTIFS('United Data'!$A$3:$A$4341,R$1,'United Data'!$C$3:$C$4341,$A2047)&gt;0,1,0)</f>
        <v>0</v>
      </c>
      <c r="S2047">
        <f t="shared" si="62"/>
        <v>1</v>
      </c>
      <c r="T2047">
        <f t="shared" si="63"/>
        <v>1</v>
      </c>
    </row>
    <row r="2048" spans="1:20" x14ac:dyDescent="0.2">
      <c r="A2048" t="s">
        <v>2095</v>
      </c>
      <c r="B2048">
        <f>IF(COUNTIFS('United Data'!$A$3:$A$4341,B$1,'United Data'!$C$3:$C$4341,$A2048)&gt;0,1,0)</f>
        <v>0</v>
      </c>
      <c r="C2048">
        <f>IF(COUNTIFS('United Data'!$A$3:$A$4341,C$1,'United Data'!$C$3:$C$4341,$A2048)&gt;0,1,0)</f>
        <v>0</v>
      </c>
      <c r="D2048">
        <f>IF(COUNTIFS('United Data'!$A$3:$A$4341,D$1,'United Data'!$C$3:$C$4341,$A2048)&gt;0,1,0)</f>
        <v>0</v>
      </c>
      <c r="E2048">
        <f>IF(COUNTIFS('United Data'!$A$3:$A$4341,E$1,'United Data'!$C$3:$C$4341,$A2048)&gt;0,1,0)</f>
        <v>0</v>
      </c>
      <c r="F2048">
        <f>IF(COUNTIFS('United Data'!$A$3:$A$4341,F$1,'United Data'!$C$3:$C$4341,$A2048)&gt;0,1,0)</f>
        <v>0</v>
      </c>
      <c r="G2048">
        <f>IF(COUNTIFS('United Data'!$A$3:$A$4341,G$1,'United Data'!$C$3:$C$4341,$A2048)&gt;0,1,0)</f>
        <v>1</v>
      </c>
      <c r="H2048">
        <f>IF(COUNTIFS('United Data'!$A$3:$A$4341,H$1,'United Data'!$C$3:$C$4341,$A2048)&gt;0,1,0)</f>
        <v>0</v>
      </c>
      <c r="I2048">
        <f>IF(COUNTIFS('United Data'!$A$3:$A$4341,I$1,'United Data'!$C$3:$C$4341,$A2048)&gt;0,1,0)</f>
        <v>1</v>
      </c>
      <c r="J2048">
        <f>IF(COUNTIFS('United Data'!$A$3:$A$4341,J$1,'United Data'!$C$3:$C$4341,$A2048)&gt;0,1,0)</f>
        <v>0</v>
      </c>
      <c r="K2048">
        <f>IF(COUNTIFS('United Data'!$A$3:$A$4341,K$1,'United Data'!$C$3:$C$4341,$A2048)&gt;0,1,0)</f>
        <v>0</v>
      </c>
      <c r="L2048">
        <f>IF(COUNTIFS('United Data'!$A$3:$A$4341,L$1,'United Data'!$C$3:$C$4341,$A2048)&gt;0,1,0)</f>
        <v>0</v>
      </c>
      <c r="M2048">
        <f>IF(COUNTIFS('United Data'!$A$3:$A$4341,M$1,'United Data'!$C$3:$C$4341,$A2048)&gt;0,1,0)</f>
        <v>1</v>
      </c>
      <c r="N2048">
        <f>IF(COUNTIFS('United Data'!$A$3:$A$4341,N$1,'United Data'!$C$3:$C$4341,$A2048)&gt;0,1,0)</f>
        <v>0</v>
      </c>
      <c r="O2048">
        <f>IF(COUNTIFS('United Data'!$A$3:$A$4341,O$1,'United Data'!$C$3:$C$4341,$A2048)&gt;0,1,0)</f>
        <v>0</v>
      </c>
      <c r="P2048">
        <f>IF(COUNTIFS('United Data'!$A$3:$A$4341,P$1,'United Data'!$C$3:$C$4341,$A2048)&gt;0,1,0)</f>
        <v>0</v>
      </c>
      <c r="Q2048">
        <f>IF(COUNTIFS('United Data'!$A$3:$A$4341,Q$1,'United Data'!$C$3:$C$4341,$A2048)&gt;0,1,0)</f>
        <v>0</v>
      </c>
      <c r="R2048">
        <f>IF(COUNTIFS('United Data'!$A$3:$A$4341,R$1,'United Data'!$C$3:$C$4341,$A2048)&gt;0,1,0)</f>
        <v>0</v>
      </c>
      <c r="S2048">
        <f t="shared" si="62"/>
        <v>3</v>
      </c>
      <c r="T2048">
        <f t="shared" si="63"/>
        <v>3</v>
      </c>
    </row>
    <row r="2049" spans="1:20" x14ac:dyDescent="0.2">
      <c r="A2049" t="s">
        <v>2096</v>
      </c>
      <c r="B2049">
        <f>IF(COUNTIFS('United Data'!$A$3:$A$4341,B$1,'United Data'!$C$3:$C$4341,$A2049)&gt;0,1,0)</f>
        <v>0</v>
      </c>
      <c r="C2049">
        <f>IF(COUNTIFS('United Data'!$A$3:$A$4341,C$1,'United Data'!$C$3:$C$4341,$A2049)&gt;0,1,0)</f>
        <v>0</v>
      </c>
      <c r="D2049">
        <f>IF(COUNTIFS('United Data'!$A$3:$A$4341,D$1,'United Data'!$C$3:$C$4341,$A2049)&gt;0,1,0)</f>
        <v>0</v>
      </c>
      <c r="E2049">
        <f>IF(COUNTIFS('United Data'!$A$3:$A$4341,E$1,'United Data'!$C$3:$C$4341,$A2049)&gt;0,1,0)</f>
        <v>0</v>
      </c>
      <c r="F2049">
        <f>IF(COUNTIFS('United Data'!$A$3:$A$4341,F$1,'United Data'!$C$3:$C$4341,$A2049)&gt;0,1,0)</f>
        <v>0</v>
      </c>
      <c r="G2049">
        <f>IF(COUNTIFS('United Data'!$A$3:$A$4341,G$1,'United Data'!$C$3:$C$4341,$A2049)&gt;0,1,0)</f>
        <v>1</v>
      </c>
      <c r="H2049">
        <f>IF(COUNTIFS('United Data'!$A$3:$A$4341,H$1,'United Data'!$C$3:$C$4341,$A2049)&gt;0,1,0)</f>
        <v>0</v>
      </c>
      <c r="I2049">
        <f>IF(COUNTIFS('United Data'!$A$3:$A$4341,I$1,'United Data'!$C$3:$C$4341,$A2049)&gt;0,1,0)</f>
        <v>0</v>
      </c>
      <c r="J2049">
        <f>IF(COUNTIFS('United Data'!$A$3:$A$4341,J$1,'United Data'!$C$3:$C$4341,$A2049)&gt;0,1,0)</f>
        <v>0</v>
      </c>
      <c r="K2049">
        <f>IF(COUNTIFS('United Data'!$A$3:$A$4341,K$1,'United Data'!$C$3:$C$4341,$A2049)&gt;0,1,0)</f>
        <v>0</v>
      </c>
      <c r="L2049">
        <f>IF(COUNTIFS('United Data'!$A$3:$A$4341,L$1,'United Data'!$C$3:$C$4341,$A2049)&gt;0,1,0)</f>
        <v>0</v>
      </c>
      <c r="M2049">
        <f>IF(COUNTIFS('United Data'!$A$3:$A$4341,M$1,'United Data'!$C$3:$C$4341,$A2049)&gt;0,1,0)</f>
        <v>0</v>
      </c>
      <c r="N2049">
        <f>IF(COUNTIFS('United Data'!$A$3:$A$4341,N$1,'United Data'!$C$3:$C$4341,$A2049)&gt;0,1,0)</f>
        <v>1</v>
      </c>
      <c r="O2049">
        <f>IF(COUNTIFS('United Data'!$A$3:$A$4341,O$1,'United Data'!$C$3:$C$4341,$A2049)&gt;0,1,0)</f>
        <v>1</v>
      </c>
      <c r="P2049">
        <f>IF(COUNTIFS('United Data'!$A$3:$A$4341,P$1,'United Data'!$C$3:$C$4341,$A2049)&gt;0,1,0)</f>
        <v>1</v>
      </c>
      <c r="Q2049">
        <f>IF(COUNTIFS('United Data'!$A$3:$A$4341,Q$1,'United Data'!$C$3:$C$4341,$A2049)&gt;0,1,0)</f>
        <v>0</v>
      </c>
      <c r="R2049">
        <f>IF(COUNTIFS('United Data'!$A$3:$A$4341,R$1,'United Data'!$C$3:$C$4341,$A2049)&gt;0,1,0)</f>
        <v>0</v>
      </c>
      <c r="S2049">
        <f t="shared" si="62"/>
        <v>4</v>
      </c>
      <c r="T2049">
        <f t="shared" si="63"/>
        <v>2</v>
      </c>
    </row>
    <row r="2050" spans="1:20" x14ac:dyDescent="0.2">
      <c r="A2050" t="s">
        <v>2097</v>
      </c>
      <c r="B2050">
        <f>IF(COUNTIFS('United Data'!$A$3:$A$4341,B$1,'United Data'!$C$3:$C$4341,$A2050)&gt;0,1,0)</f>
        <v>0</v>
      </c>
      <c r="C2050">
        <f>IF(COUNTIFS('United Data'!$A$3:$A$4341,C$1,'United Data'!$C$3:$C$4341,$A2050)&gt;0,1,0)</f>
        <v>0</v>
      </c>
      <c r="D2050">
        <f>IF(COUNTIFS('United Data'!$A$3:$A$4341,D$1,'United Data'!$C$3:$C$4341,$A2050)&gt;0,1,0)</f>
        <v>0</v>
      </c>
      <c r="E2050">
        <f>IF(COUNTIFS('United Data'!$A$3:$A$4341,E$1,'United Data'!$C$3:$C$4341,$A2050)&gt;0,1,0)</f>
        <v>0</v>
      </c>
      <c r="F2050">
        <f>IF(COUNTIFS('United Data'!$A$3:$A$4341,F$1,'United Data'!$C$3:$C$4341,$A2050)&gt;0,1,0)</f>
        <v>0</v>
      </c>
      <c r="G2050">
        <f>IF(COUNTIFS('United Data'!$A$3:$A$4341,G$1,'United Data'!$C$3:$C$4341,$A2050)&gt;0,1,0)</f>
        <v>1</v>
      </c>
      <c r="H2050">
        <f>IF(COUNTIFS('United Data'!$A$3:$A$4341,H$1,'United Data'!$C$3:$C$4341,$A2050)&gt;0,1,0)</f>
        <v>0</v>
      </c>
      <c r="I2050">
        <f>IF(COUNTIFS('United Data'!$A$3:$A$4341,I$1,'United Data'!$C$3:$C$4341,$A2050)&gt;0,1,0)</f>
        <v>0</v>
      </c>
      <c r="J2050">
        <f>IF(COUNTIFS('United Data'!$A$3:$A$4341,J$1,'United Data'!$C$3:$C$4341,$A2050)&gt;0,1,0)</f>
        <v>0</v>
      </c>
      <c r="K2050">
        <f>IF(COUNTIFS('United Data'!$A$3:$A$4341,K$1,'United Data'!$C$3:$C$4341,$A2050)&gt;0,1,0)</f>
        <v>0</v>
      </c>
      <c r="L2050">
        <f>IF(COUNTIFS('United Data'!$A$3:$A$4341,L$1,'United Data'!$C$3:$C$4341,$A2050)&gt;0,1,0)</f>
        <v>0</v>
      </c>
      <c r="M2050">
        <f>IF(COUNTIFS('United Data'!$A$3:$A$4341,M$1,'United Data'!$C$3:$C$4341,$A2050)&gt;0,1,0)</f>
        <v>0</v>
      </c>
      <c r="N2050">
        <f>IF(COUNTIFS('United Data'!$A$3:$A$4341,N$1,'United Data'!$C$3:$C$4341,$A2050)&gt;0,1,0)</f>
        <v>0</v>
      </c>
      <c r="O2050">
        <f>IF(COUNTIFS('United Data'!$A$3:$A$4341,O$1,'United Data'!$C$3:$C$4341,$A2050)&gt;0,1,0)</f>
        <v>0</v>
      </c>
      <c r="P2050">
        <f>IF(COUNTIFS('United Data'!$A$3:$A$4341,P$1,'United Data'!$C$3:$C$4341,$A2050)&gt;0,1,0)</f>
        <v>0</v>
      </c>
      <c r="Q2050">
        <f>IF(COUNTIFS('United Data'!$A$3:$A$4341,Q$1,'United Data'!$C$3:$C$4341,$A2050)&gt;0,1,0)</f>
        <v>0</v>
      </c>
      <c r="R2050">
        <f>IF(COUNTIFS('United Data'!$A$3:$A$4341,R$1,'United Data'!$C$3:$C$4341,$A2050)&gt;0,1,0)</f>
        <v>0</v>
      </c>
      <c r="S2050">
        <f t="shared" ref="S2050:S2113" si="64">SUM(B2050:R2050)</f>
        <v>1</v>
      </c>
      <c r="T2050">
        <f t="shared" ref="T2050:T2113" si="65">B2050+SUMPRODUCT(--(C2050:R2050&gt;B2050:Q2050))</f>
        <v>1</v>
      </c>
    </row>
    <row r="2051" spans="1:20" x14ac:dyDescent="0.2">
      <c r="A2051" t="s">
        <v>2098</v>
      </c>
      <c r="B2051">
        <f>IF(COUNTIFS('United Data'!$A$3:$A$4341,B$1,'United Data'!$C$3:$C$4341,$A2051)&gt;0,1,0)</f>
        <v>0</v>
      </c>
      <c r="C2051">
        <f>IF(COUNTIFS('United Data'!$A$3:$A$4341,C$1,'United Data'!$C$3:$C$4341,$A2051)&gt;0,1,0)</f>
        <v>0</v>
      </c>
      <c r="D2051">
        <f>IF(COUNTIFS('United Data'!$A$3:$A$4341,D$1,'United Data'!$C$3:$C$4341,$A2051)&gt;0,1,0)</f>
        <v>0</v>
      </c>
      <c r="E2051">
        <f>IF(COUNTIFS('United Data'!$A$3:$A$4341,E$1,'United Data'!$C$3:$C$4341,$A2051)&gt;0,1,0)</f>
        <v>0</v>
      </c>
      <c r="F2051">
        <f>IF(COUNTIFS('United Data'!$A$3:$A$4341,F$1,'United Data'!$C$3:$C$4341,$A2051)&gt;0,1,0)</f>
        <v>0</v>
      </c>
      <c r="G2051">
        <f>IF(COUNTIFS('United Data'!$A$3:$A$4341,G$1,'United Data'!$C$3:$C$4341,$A2051)&gt;0,1,0)</f>
        <v>1</v>
      </c>
      <c r="H2051">
        <f>IF(COUNTIFS('United Data'!$A$3:$A$4341,H$1,'United Data'!$C$3:$C$4341,$A2051)&gt;0,1,0)</f>
        <v>0</v>
      </c>
      <c r="I2051">
        <f>IF(COUNTIFS('United Data'!$A$3:$A$4341,I$1,'United Data'!$C$3:$C$4341,$A2051)&gt;0,1,0)</f>
        <v>0</v>
      </c>
      <c r="J2051">
        <f>IF(COUNTIFS('United Data'!$A$3:$A$4341,J$1,'United Data'!$C$3:$C$4341,$A2051)&gt;0,1,0)</f>
        <v>0</v>
      </c>
      <c r="K2051">
        <f>IF(COUNTIFS('United Data'!$A$3:$A$4341,K$1,'United Data'!$C$3:$C$4341,$A2051)&gt;0,1,0)</f>
        <v>0</v>
      </c>
      <c r="L2051">
        <f>IF(COUNTIFS('United Data'!$A$3:$A$4341,L$1,'United Data'!$C$3:$C$4341,$A2051)&gt;0,1,0)</f>
        <v>0</v>
      </c>
      <c r="M2051">
        <f>IF(COUNTIFS('United Data'!$A$3:$A$4341,M$1,'United Data'!$C$3:$C$4341,$A2051)&gt;0,1,0)</f>
        <v>0</v>
      </c>
      <c r="N2051">
        <f>IF(COUNTIFS('United Data'!$A$3:$A$4341,N$1,'United Data'!$C$3:$C$4341,$A2051)&gt;0,1,0)</f>
        <v>0</v>
      </c>
      <c r="O2051">
        <f>IF(COUNTIFS('United Data'!$A$3:$A$4341,O$1,'United Data'!$C$3:$C$4341,$A2051)&gt;0,1,0)</f>
        <v>1</v>
      </c>
      <c r="P2051">
        <f>IF(COUNTIFS('United Data'!$A$3:$A$4341,P$1,'United Data'!$C$3:$C$4341,$A2051)&gt;0,1,0)</f>
        <v>0</v>
      </c>
      <c r="Q2051">
        <f>IF(COUNTIFS('United Data'!$A$3:$A$4341,Q$1,'United Data'!$C$3:$C$4341,$A2051)&gt;0,1,0)</f>
        <v>0</v>
      </c>
      <c r="R2051">
        <f>IF(COUNTIFS('United Data'!$A$3:$A$4341,R$1,'United Data'!$C$3:$C$4341,$A2051)&gt;0,1,0)</f>
        <v>0</v>
      </c>
      <c r="S2051">
        <f t="shared" si="64"/>
        <v>2</v>
      </c>
      <c r="T2051">
        <f t="shared" si="65"/>
        <v>2</v>
      </c>
    </row>
    <row r="2052" spans="1:20" x14ac:dyDescent="0.2">
      <c r="A2052" t="s">
        <v>2099</v>
      </c>
      <c r="B2052">
        <f>IF(COUNTIFS('United Data'!$A$3:$A$4341,B$1,'United Data'!$C$3:$C$4341,$A2052)&gt;0,1,0)</f>
        <v>0</v>
      </c>
      <c r="C2052">
        <f>IF(COUNTIFS('United Data'!$A$3:$A$4341,C$1,'United Data'!$C$3:$C$4341,$A2052)&gt;0,1,0)</f>
        <v>0</v>
      </c>
      <c r="D2052">
        <f>IF(COUNTIFS('United Data'!$A$3:$A$4341,D$1,'United Data'!$C$3:$C$4341,$A2052)&gt;0,1,0)</f>
        <v>0</v>
      </c>
      <c r="E2052">
        <f>IF(COUNTIFS('United Data'!$A$3:$A$4341,E$1,'United Data'!$C$3:$C$4341,$A2052)&gt;0,1,0)</f>
        <v>0</v>
      </c>
      <c r="F2052">
        <f>IF(COUNTIFS('United Data'!$A$3:$A$4341,F$1,'United Data'!$C$3:$C$4341,$A2052)&gt;0,1,0)</f>
        <v>0</v>
      </c>
      <c r="G2052">
        <f>IF(COUNTIFS('United Data'!$A$3:$A$4341,G$1,'United Data'!$C$3:$C$4341,$A2052)&gt;0,1,0)</f>
        <v>1</v>
      </c>
      <c r="H2052">
        <f>IF(COUNTIFS('United Data'!$A$3:$A$4341,H$1,'United Data'!$C$3:$C$4341,$A2052)&gt;0,1,0)</f>
        <v>0</v>
      </c>
      <c r="I2052">
        <f>IF(COUNTIFS('United Data'!$A$3:$A$4341,I$1,'United Data'!$C$3:$C$4341,$A2052)&gt;0,1,0)</f>
        <v>0</v>
      </c>
      <c r="J2052">
        <f>IF(COUNTIFS('United Data'!$A$3:$A$4341,J$1,'United Data'!$C$3:$C$4341,$A2052)&gt;0,1,0)</f>
        <v>0</v>
      </c>
      <c r="K2052">
        <f>IF(COUNTIFS('United Data'!$A$3:$A$4341,K$1,'United Data'!$C$3:$C$4341,$A2052)&gt;0,1,0)</f>
        <v>0</v>
      </c>
      <c r="L2052">
        <f>IF(COUNTIFS('United Data'!$A$3:$A$4341,L$1,'United Data'!$C$3:$C$4341,$A2052)&gt;0,1,0)</f>
        <v>0</v>
      </c>
      <c r="M2052">
        <f>IF(COUNTIFS('United Data'!$A$3:$A$4341,M$1,'United Data'!$C$3:$C$4341,$A2052)&gt;0,1,0)</f>
        <v>0</v>
      </c>
      <c r="N2052">
        <f>IF(COUNTIFS('United Data'!$A$3:$A$4341,N$1,'United Data'!$C$3:$C$4341,$A2052)&gt;0,1,0)</f>
        <v>0</v>
      </c>
      <c r="O2052">
        <f>IF(COUNTIFS('United Data'!$A$3:$A$4341,O$1,'United Data'!$C$3:$C$4341,$A2052)&gt;0,1,0)</f>
        <v>0</v>
      </c>
      <c r="P2052">
        <f>IF(COUNTIFS('United Data'!$A$3:$A$4341,P$1,'United Data'!$C$3:$C$4341,$A2052)&gt;0,1,0)</f>
        <v>0</v>
      </c>
      <c r="Q2052">
        <f>IF(COUNTIFS('United Data'!$A$3:$A$4341,Q$1,'United Data'!$C$3:$C$4341,$A2052)&gt;0,1,0)</f>
        <v>0</v>
      </c>
      <c r="R2052">
        <f>IF(COUNTIFS('United Data'!$A$3:$A$4341,R$1,'United Data'!$C$3:$C$4341,$A2052)&gt;0,1,0)</f>
        <v>0</v>
      </c>
      <c r="S2052">
        <f t="shared" si="64"/>
        <v>1</v>
      </c>
      <c r="T2052">
        <f t="shared" si="65"/>
        <v>1</v>
      </c>
    </row>
    <row r="2053" spans="1:20" x14ac:dyDescent="0.2">
      <c r="A2053" t="s">
        <v>2100</v>
      </c>
      <c r="B2053">
        <f>IF(COUNTIFS('United Data'!$A$3:$A$4341,B$1,'United Data'!$C$3:$C$4341,$A2053)&gt;0,1,0)</f>
        <v>0</v>
      </c>
      <c r="C2053">
        <f>IF(COUNTIFS('United Data'!$A$3:$A$4341,C$1,'United Data'!$C$3:$C$4341,$A2053)&gt;0,1,0)</f>
        <v>0</v>
      </c>
      <c r="D2053">
        <f>IF(COUNTIFS('United Data'!$A$3:$A$4341,D$1,'United Data'!$C$3:$C$4341,$A2053)&gt;0,1,0)</f>
        <v>0</v>
      </c>
      <c r="E2053">
        <f>IF(COUNTIFS('United Data'!$A$3:$A$4341,E$1,'United Data'!$C$3:$C$4341,$A2053)&gt;0,1,0)</f>
        <v>0</v>
      </c>
      <c r="F2053">
        <f>IF(COUNTIFS('United Data'!$A$3:$A$4341,F$1,'United Data'!$C$3:$C$4341,$A2053)&gt;0,1,0)</f>
        <v>0</v>
      </c>
      <c r="G2053">
        <f>IF(COUNTIFS('United Data'!$A$3:$A$4341,G$1,'United Data'!$C$3:$C$4341,$A2053)&gt;0,1,0)</f>
        <v>1</v>
      </c>
      <c r="H2053">
        <f>IF(COUNTIFS('United Data'!$A$3:$A$4341,H$1,'United Data'!$C$3:$C$4341,$A2053)&gt;0,1,0)</f>
        <v>0</v>
      </c>
      <c r="I2053">
        <f>IF(COUNTIFS('United Data'!$A$3:$A$4341,I$1,'United Data'!$C$3:$C$4341,$A2053)&gt;0,1,0)</f>
        <v>0</v>
      </c>
      <c r="J2053">
        <f>IF(COUNTIFS('United Data'!$A$3:$A$4341,J$1,'United Data'!$C$3:$C$4341,$A2053)&gt;0,1,0)</f>
        <v>0</v>
      </c>
      <c r="K2053">
        <f>IF(COUNTIFS('United Data'!$A$3:$A$4341,K$1,'United Data'!$C$3:$C$4341,$A2053)&gt;0,1,0)</f>
        <v>0</v>
      </c>
      <c r="L2053">
        <f>IF(COUNTIFS('United Data'!$A$3:$A$4341,L$1,'United Data'!$C$3:$C$4341,$A2053)&gt;0,1,0)</f>
        <v>0</v>
      </c>
      <c r="M2053">
        <f>IF(COUNTIFS('United Data'!$A$3:$A$4341,M$1,'United Data'!$C$3:$C$4341,$A2053)&gt;0,1,0)</f>
        <v>0</v>
      </c>
      <c r="N2053">
        <f>IF(COUNTIFS('United Data'!$A$3:$A$4341,N$1,'United Data'!$C$3:$C$4341,$A2053)&gt;0,1,0)</f>
        <v>0</v>
      </c>
      <c r="O2053">
        <f>IF(COUNTIFS('United Data'!$A$3:$A$4341,O$1,'United Data'!$C$3:$C$4341,$A2053)&gt;0,1,0)</f>
        <v>0</v>
      </c>
      <c r="P2053">
        <f>IF(COUNTIFS('United Data'!$A$3:$A$4341,P$1,'United Data'!$C$3:$C$4341,$A2053)&gt;0,1,0)</f>
        <v>0</v>
      </c>
      <c r="Q2053">
        <f>IF(COUNTIFS('United Data'!$A$3:$A$4341,Q$1,'United Data'!$C$3:$C$4341,$A2053)&gt;0,1,0)</f>
        <v>0</v>
      </c>
      <c r="R2053">
        <f>IF(COUNTIFS('United Data'!$A$3:$A$4341,R$1,'United Data'!$C$3:$C$4341,$A2053)&gt;0,1,0)</f>
        <v>0</v>
      </c>
      <c r="S2053">
        <f t="shared" si="64"/>
        <v>1</v>
      </c>
      <c r="T2053">
        <f t="shared" si="65"/>
        <v>1</v>
      </c>
    </row>
    <row r="2054" spans="1:20" x14ac:dyDescent="0.2">
      <c r="A2054" t="s">
        <v>2101</v>
      </c>
      <c r="B2054">
        <f>IF(COUNTIFS('United Data'!$A$3:$A$4341,B$1,'United Data'!$C$3:$C$4341,$A2054)&gt;0,1,0)</f>
        <v>0</v>
      </c>
      <c r="C2054">
        <f>IF(COUNTIFS('United Data'!$A$3:$A$4341,C$1,'United Data'!$C$3:$C$4341,$A2054)&gt;0,1,0)</f>
        <v>0</v>
      </c>
      <c r="D2054">
        <f>IF(COUNTIFS('United Data'!$A$3:$A$4341,D$1,'United Data'!$C$3:$C$4341,$A2054)&gt;0,1,0)</f>
        <v>0</v>
      </c>
      <c r="E2054">
        <f>IF(COUNTIFS('United Data'!$A$3:$A$4341,E$1,'United Data'!$C$3:$C$4341,$A2054)&gt;0,1,0)</f>
        <v>0</v>
      </c>
      <c r="F2054">
        <f>IF(COUNTIFS('United Data'!$A$3:$A$4341,F$1,'United Data'!$C$3:$C$4341,$A2054)&gt;0,1,0)</f>
        <v>0</v>
      </c>
      <c r="G2054">
        <f>IF(COUNTIFS('United Data'!$A$3:$A$4341,G$1,'United Data'!$C$3:$C$4341,$A2054)&gt;0,1,0)</f>
        <v>1</v>
      </c>
      <c r="H2054">
        <f>IF(COUNTIFS('United Data'!$A$3:$A$4341,H$1,'United Data'!$C$3:$C$4341,$A2054)&gt;0,1,0)</f>
        <v>0</v>
      </c>
      <c r="I2054">
        <f>IF(COUNTIFS('United Data'!$A$3:$A$4341,I$1,'United Data'!$C$3:$C$4341,$A2054)&gt;0,1,0)</f>
        <v>0</v>
      </c>
      <c r="J2054">
        <f>IF(COUNTIFS('United Data'!$A$3:$A$4341,J$1,'United Data'!$C$3:$C$4341,$A2054)&gt;0,1,0)</f>
        <v>0</v>
      </c>
      <c r="K2054">
        <f>IF(COUNTIFS('United Data'!$A$3:$A$4341,K$1,'United Data'!$C$3:$C$4341,$A2054)&gt;0,1,0)</f>
        <v>0</v>
      </c>
      <c r="L2054">
        <f>IF(COUNTIFS('United Data'!$A$3:$A$4341,L$1,'United Data'!$C$3:$C$4341,$A2054)&gt;0,1,0)</f>
        <v>0</v>
      </c>
      <c r="M2054">
        <f>IF(COUNTIFS('United Data'!$A$3:$A$4341,M$1,'United Data'!$C$3:$C$4341,$A2054)&gt;0,1,0)</f>
        <v>0</v>
      </c>
      <c r="N2054">
        <f>IF(COUNTIFS('United Data'!$A$3:$A$4341,N$1,'United Data'!$C$3:$C$4341,$A2054)&gt;0,1,0)</f>
        <v>0</v>
      </c>
      <c r="O2054">
        <f>IF(COUNTIFS('United Data'!$A$3:$A$4341,O$1,'United Data'!$C$3:$C$4341,$A2054)&gt;0,1,0)</f>
        <v>0</v>
      </c>
      <c r="P2054">
        <f>IF(COUNTIFS('United Data'!$A$3:$A$4341,P$1,'United Data'!$C$3:$C$4341,$A2054)&gt;0,1,0)</f>
        <v>0</v>
      </c>
      <c r="Q2054">
        <f>IF(COUNTIFS('United Data'!$A$3:$A$4341,Q$1,'United Data'!$C$3:$C$4341,$A2054)&gt;0,1,0)</f>
        <v>0</v>
      </c>
      <c r="R2054">
        <f>IF(COUNTIFS('United Data'!$A$3:$A$4341,R$1,'United Data'!$C$3:$C$4341,$A2054)&gt;0,1,0)</f>
        <v>0</v>
      </c>
      <c r="S2054">
        <f t="shared" si="64"/>
        <v>1</v>
      </c>
      <c r="T2054">
        <f t="shared" si="65"/>
        <v>1</v>
      </c>
    </row>
    <row r="2055" spans="1:20" x14ac:dyDescent="0.2">
      <c r="A2055" t="s">
        <v>2102</v>
      </c>
      <c r="B2055">
        <f>IF(COUNTIFS('United Data'!$A$3:$A$4341,B$1,'United Data'!$C$3:$C$4341,$A2055)&gt;0,1,0)</f>
        <v>0</v>
      </c>
      <c r="C2055">
        <f>IF(COUNTIFS('United Data'!$A$3:$A$4341,C$1,'United Data'!$C$3:$C$4341,$A2055)&gt;0,1,0)</f>
        <v>0</v>
      </c>
      <c r="D2055">
        <f>IF(COUNTIFS('United Data'!$A$3:$A$4341,D$1,'United Data'!$C$3:$C$4341,$A2055)&gt;0,1,0)</f>
        <v>0</v>
      </c>
      <c r="E2055">
        <f>IF(COUNTIFS('United Data'!$A$3:$A$4341,E$1,'United Data'!$C$3:$C$4341,$A2055)&gt;0,1,0)</f>
        <v>0</v>
      </c>
      <c r="F2055">
        <f>IF(COUNTIFS('United Data'!$A$3:$A$4341,F$1,'United Data'!$C$3:$C$4341,$A2055)&gt;0,1,0)</f>
        <v>0</v>
      </c>
      <c r="G2055">
        <f>IF(COUNTIFS('United Data'!$A$3:$A$4341,G$1,'United Data'!$C$3:$C$4341,$A2055)&gt;0,1,0)</f>
        <v>0</v>
      </c>
      <c r="H2055">
        <f>IF(COUNTIFS('United Data'!$A$3:$A$4341,H$1,'United Data'!$C$3:$C$4341,$A2055)&gt;0,1,0)</f>
        <v>0</v>
      </c>
      <c r="I2055">
        <f>IF(COUNTIFS('United Data'!$A$3:$A$4341,I$1,'United Data'!$C$3:$C$4341,$A2055)&gt;0,1,0)</f>
        <v>1</v>
      </c>
      <c r="J2055">
        <f>IF(COUNTIFS('United Data'!$A$3:$A$4341,J$1,'United Data'!$C$3:$C$4341,$A2055)&gt;0,1,0)</f>
        <v>0</v>
      </c>
      <c r="K2055">
        <f>IF(COUNTIFS('United Data'!$A$3:$A$4341,K$1,'United Data'!$C$3:$C$4341,$A2055)&gt;0,1,0)</f>
        <v>0</v>
      </c>
      <c r="L2055">
        <f>IF(COUNTIFS('United Data'!$A$3:$A$4341,L$1,'United Data'!$C$3:$C$4341,$A2055)&gt;0,1,0)</f>
        <v>0</v>
      </c>
      <c r="M2055">
        <f>IF(COUNTIFS('United Data'!$A$3:$A$4341,M$1,'United Data'!$C$3:$C$4341,$A2055)&gt;0,1,0)</f>
        <v>0</v>
      </c>
      <c r="N2055">
        <f>IF(COUNTIFS('United Data'!$A$3:$A$4341,N$1,'United Data'!$C$3:$C$4341,$A2055)&gt;0,1,0)</f>
        <v>0</v>
      </c>
      <c r="O2055">
        <f>IF(COUNTIFS('United Data'!$A$3:$A$4341,O$1,'United Data'!$C$3:$C$4341,$A2055)&gt;0,1,0)</f>
        <v>0</v>
      </c>
      <c r="P2055">
        <f>IF(COUNTIFS('United Data'!$A$3:$A$4341,P$1,'United Data'!$C$3:$C$4341,$A2055)&gt;0,1,0)</f>
        <v>0</v>
      </c>
      <c r="Q2055">
        <f>IF(COUNTIFS('United Data'!$A$3:$A$4341,Q$1,'United Data'!$C$3:$C$4341,$A2055)&gt;0,1,0)</f>
        <v>0</v>
      </c>
      <c r="R2055">
        <f>IF(COUNTIFS('United Data'!$A$3:$A$4341,R$1,'United Data'!$C$3:$C$4341,$A2055)&gt;0,1,0)</f>
        <v>0</v>
      </c>
      <c r="S2055">
        <f t="shared" si="64"/>
        <v>1</v>
      </c>
      <c r="T2055">
        <f t="shared" si="65"/>
        <v>1</v>
      </c>
    </row>
    <row r="2056" spans="1:20" x14ac:dyDescent="0.2">
      <c r="A2056" t="s">
        <v>2103</v>
      </c>
      <c r="B2056">
        <f>IF(COUNTIFS('United Data'!$A$3:$A$4341,B$1,'United Data'!$C$3:$C$4341,$A2056)&gt;0,1,0)</f>
        <v>0</v>
      </c>
      <c r="C2056">
        <f>IF(COUNTIFS('United Data'!$A$3:$A$4341,C$1,'United Data'!$C$3:$C$4341,$A2056)&gt;0,1,0)</f>
        <v>0</v>
      </c>
      <c r="D2056">
        <f>IF(COUNTIFS('United Data'!$A$3:$A$4341,D$1,'United Data'!$C$3:$C$4341,$A2056)&gt;0,1,0)</f>
        <v>0</v>
      </c>
      <c r="E2056">
        <f>IF(COUNTIFS('United Data'!$A$3:$A$4341,E$1,'United Data'!$C$3:$C$4341,$A2056)&gt;0,1,0)</f>
        <v>0</v>
      </c>
      <c r="F2056">
        <f>IF(COUNTIFS('United Data'!$A$3:$A$4341,F$1,'United Data'!$C$3:$C$4341,$A2056)&gt;0,1,0)</f>
        <v>0</v>
      </c>
      <c r="G2056">
        <f>IF(COUNTIFS('United Data'!$A$3:$A$4341,G$1,'United Data'!$C$3:$C$4341,$A2056)&gt;0,1,0)</f>
        <v>0</v>
      </c>
      <c r="H2056">
        <f>IF(COUNTIFS('United Data'!$A$3:$A$4341,H$1,'United Data'!$C$3:$C$4341,$A2056)&gt;0,1,0)</f>
        <v>0</v>
      </c>
      <c r="I2056">
        <f>IF(COUNTIFS('United Data'!$A$3:$A$4341,I$1,'United Data'!$C$3:$C$4341,$A2056)&gt;0,1,0)</f>
        <v>1</v>
      </c>
      <c r="J2056">
        <f>IF(COUNTIFS('United Data'!$A$3:$A$4341,J$1,'United Data'!$C$3:$C$4341,$A2056)&gt;0,1,0)</f>
        <v>0</v>
      </c>
      <c r="K2056">
        <f>IF(COUNTIFS('United Data'!$A$3:$A$4341,K$1,'United Data'!$C$3:$C$4341,$A2056)&gt;0,1,0)</f>
        <v>0</v>
      </c>
      <c r="L2056">
        <f>IF(COUNTIFS('United Data'!$A$3:$A$4341,L$1,'United Data'!$C$3:$C$4341,$A2056)&gt;0,1,0)</f>
        <v>0</v>
      </c>
      <c r="M2056">
        <f>IF(COUNTIFS('United Data'!$A$3:$A$4341,M$1,'United Data'!$C$3:$C$4341,$A2056)&gt;0,1,0)</f>
        <v>0</v>
      </c>
      <c r="N2056">
        <f>IF(COUNTIFS('United Data'!$A$3:$A$4341,N$1,'United Data'!$C$3:$C$4341,$A2056)&gt;0,1,0)</f>
        <v>0</v>
      </c>
      <c r="O2056">
        <f>IF(COUNTIFS('United Data'!$A$3:$A$4341,O$1,'United Data'!$C$3:$C$4341,$A2056)&gt;0,1,0)</f>
        <v>0</v>
      </c>
      <c r="P2056">
        <f>IF(COUNTIFS('United Data'!$A$3:$A$4341,P$1,'United Data'!$C$3:$C$4341,$A2056)&gt;0,1,0)</f>
        <v>0</v>
      </c>
      <c r="Q2056">
        <f>IF(COUNTIFS('United Data'!$A$3:$A$4341,Q$1,'United Data'!$C$3:$C$4341,$A2056)&gt;0,1,0)</f>
        <v>0</v>
      </c>
      <c r="R2056">
        <f>IF(COUNTIFS('United Data'!$A$3:$A$4341,R$1,'United Data'!$C$3:$C$4341,$A2056)&gt;0,1,0)</f>
        <v>0</v>
      </c>
      <c r="S2056">
        <f t="shared" si="64"/>
        <v>1</v>
      </c>
      <c r="T2056">
        <f t="shared" si="65"/>
        <v>1</v>
      </c>
    </row>
    <row r="2057" spans="1:20" x14ac:dyDescent="0.2">
      <c r="A2057" t="s">
        <v>2104</v>
      </c>
      <c r="B2057">
        <f>IF(COUNTIFS('United Data'!$A$3:$A$4341,B$1,'United Data'!$C$3:$C$4341,$A2057)&gt;0,1,0)</f>
        <v>0</v>
      </c>
      <c r="C2057">
        <f>IF(COUNTIFS('United Data'!$A$3:$A$4341,C$1,'United Data'!$C$3:$C$4341,$A2057)&gt;0,1,0)</f>
        <v>0</v>
      </c>
      <c r="D2057">
        <f>IF(COUNTIFS('United Data'!$A$3:$A$4341,D$1,'United Data'!$C$3:$C$4341,$A2057)&gt;0,1,0)</f>
        <v>0</v>
      </c>
      <c r="E2057">
        <f>IF(COUNTIFS('United Data'!$A$3:$A$4341,E$1,'United Data'!$C$3:$C$4341,$A2057)&gt;0,1,0)</f>
        <v>0</v>
      </c>
      <c r="F2057">
        <f>IF(COUNTIFS('United Data'!$A$3:$A$4341,F$1,'United Data'!$C$3:$C$4341,$A2057)&gt;0,1,0)</f>
        <v>0</v>
      </c>
      <c r="G2057">
        <f>IF(COUNTIFS('United Data'!$A$3:$A$4341,G$1,'United Data'!$C$3:$C$4341,$A2057)&gt;0,1,0)</f>
        <v>0</v>
      </c>
      <c r="H2057">
        <f>IF(COUNTIFS('United Data'!$A$3:$A$4341,H$1,'United Data'!$C$3:$C$4341,$A2057)&gt;0,1,0)</f>
        <v>0</v>
      </c>
      <c r="I2057">
        <f>IF(COUNTIFS('United Data'!$A$3:$A$4341,I$1,'United Data'!$C$3:$C$4341,$A2057)&gt;0,1,0)</f>
        <v>1</v>
      </c>
      <c r="J2057">
        <f>IF(COUNTIFS('United Data'!$A$3:$A$4341,J$1,'United Data'!$C$3:$C$4341,$A2057)&gt;0,1,0)</f>
        <v>0</v>
      </c>
      <c r="K2057">
        <f>IF(COUNTIFS('United Data'!$A$3:$A$4341,K$1,'United Data'!$C$3:$C$4341,$A2057)&gt;0,1,0)</f>
        <v>0</v>
      </c>
      <c r="L2057">
        <f>IF(COUNTIFS('United Data'!$A$3:$A$4341,L$1,'United Data'!$C$3:$C$4341,$A2057)&gt;0,1,0)</f>
        <v>0</v>
      </c>
      <c r="M2057">
        <f>IF(COUNTIFS('United Data'!$A$3:$A$4341,M$1,'United Data'!$C$3:$C$4341,$A2057)&gt;0,1,0)</f>
        <v>0</v>
      </c>
      <c r="N2057">
        <f>IF(COUNTIFS('United Data'!$A$3:$A$4341,N$1,'United Data'!$C$3:$C$4341,$A2057)&gt;0,1,0)</f>
        <v>0</v>
      </c>
      <c r="O2057">
        <f>IF(COUNTIFS('United Data'!$A$3:$A$4341,O$1,'United Data'!$C$3:$C$4341,$A2057)&gt;0,1,0)</f>
        <v>0</v>
      </c>
      <c r="P2057">
        <f>IF(COUNTIFS('United Data'!$A$3:$A$4341,P$1,'United Data'!$C$3:$C$4341,$A2057)&gt;0,1,0)</f>
        <v>0</v>
      </c>
      <c r="Q2057">
        <f>IF(COUNTIFS('United Data'!$A$3:$A$4341,Q$1,'United Data'!$C$3:$C$4341,$A2057)&gt;0,1,0)</f>
        <v>0</v>
      </c>
      <c r="R2057">
        <f>IF(COUNTIFS('United Data'!$A$3:$A$4341,R$1,'United Data'!$C$3:$C$4341,$A2057)&gt;0,1,0)</f>
        <v>0</v>
      </c>
      <c r="S2057">
        <f t="shared" si="64"/>
        <v>1</v>
      </c>
      <c r="T2057">
        <f t="shared" si="65"/>
        <v>1</v>
      </c>
    </row>
    <row r="2058" spans="1:20" x14ac:dyDescent="0.2">
      <c r="A2058" t="s">
        <v>2105</v>
      </c>
      <c r="B2058">
        <f>IF(COUNTIFS('United Data'!$A$3:$A$4341,B$1,'United Data'!$C$3:$C$4341,$A2058)&gt;0,1,0)</f>
        <v>0</v>
      </c>
      <c r="C2058">
        <f>IF(COUNTIFS('United Data'!$A$3:$A$4341,C$1,'United Data'!$C$3:$C$4341,$A2058)&gt;0,1,0)</f>
        <v>0</v>
      </c>
      <c r="D2058">
        <f>IF(COUNTIFS('United Data'!$A$3:$A$4341,D$1,'United Data'!$C$3:$C$4341,$A2058)&gt;0,1,0)</f>
        <v>0</v>
      </c>
      <c r="E2058">
        <f>IF(COUNTIFS('United Data'!$A$3:$A$4341,E$1,'United Data'!$C$3:$C$4341,$A2058)&gt;0,1,0)</f>
        <v>0</v>
      </c>
      <c r="F2058">
        <f>IF(COUNTIFS('United Data'!$A$3:$A$4341,F$1,'United Data'!$C$3:$C$4341,$A2058)&gt;0,1,0)</f>
        <v>0</v>
      </c>
      <c r="G2058">
        <f>IF(COUNTIFS('United Data'!$A$3:$A$4341,G$1,'United Data'!$C$3:$C$4341,$A2058)&gt;0,1,0)</f>
        <v>0</v>
      </c>
      <c r="H2058">
        <f>IF(COUNTIFS('United Data'!$A$3:$A$4341,H$1,'United Data'!$C$3:$C$4341,$A2058)&gt;0,1,0)</f>
        <v>0</v>
      </c>
      <c r="I2058">
        <f>IF(COUNTIFS('United Data'!$A$3:$A$4341,I$1,'United Data'!$C$3:$C$4341,$A2058)&gt;0,1,0)</f>
        <v>1</v>
      </c>
      <c r="J2058">
        <f>IF(COUNTIFS('United Data'!$A$3:$A$4341,J$1,'United Data'!$C$3:$C$4341,$A2058)&gt;0,1,0)</f>
        <v>0</v>
      </c>
      <c r="K2058">
        <f>IF(COUNTIFS('United Data'!$A$3:$A$4341,K$1,'United Data'!$C$3:$C$4341,$A2058)&gt;0,1,0)</f>
        <v>0</v>
      </c>
      <c r="L2058">
        <f>IF(COUNTIFS('United Data'!$A$3:$A$4341,L$1,'United Data'!$C$3:$C$4341,$A2058)&gt;0,1,0)</f>
        <v>0</v>
      </c>
      <c r="M2058">
        <f>IF(COUNTIFS('United Data'!$A$3:$A$4341,M$1,'United Data'!$C$3:$C$4341,$A2058)&gt;0,1,0)</f>
        <v>0</v>
      </c>
      <c r="N2058">
        <f>IF(COUNTIFS('United Data'!$A$3:$A$4341,N$1,'United Data'!$C$3:$C$4341,$A2058)&gt;0,1,0)</f>
        <v>0</v>
      </c>
      <c r="O2058">
        <f>IF(COUNTIFS('United Data'!$A$3:$A$4341,O$1,'United Data'!$C$3:$C$4341,$A2058)&gt;0,1,0)</f>
        <v>0</v>
      </c>
      <c r="P2058">
        <f>IF(COUNTIFS('United Data'!$A$3:$A$4341,P$1,'United Data'!$C$3:$C$4341,$A2058)&gt;0,1,0)</f>
        <v>0</v>
      </c>
      <c r="Q2058">
        <f>IF(COUNTIFS('United Data'!$A$3:$A$4341,Q$1,'United Data'!$C$3:$C$4341,$A2058)&gt;0,1,0)</f>
        <v>0</v>
      </c>
      <c r="R2058">
        <f>IF(COUNTIFS('United Data'!$A$3:$A$4341,R$1,'United Data'!$C$3:$C$4341,$A2058)&gt;0,1,0)</f>
        <v>0</v>
      </c>
      <c r="S2058">
        <f t="shared" si="64"/>
        <v>1</v>
      </c>
      <c r="T2058">
        <f t="shared" si="65"/>
        <v>1</v>
      </c>
    </row>
    <row r="2059" spans="1:20" x14ac:dyDescent="0.2">
      <c r="A2059" t="s">
        <v>2106</v>
      </c>
      <c r="B2059">
        <f>IF(COUNTIFS('United Data'!$A$3:$A$4341,B$1,'United Data'!$C$3:$C$4341,$A2059)&gt;0,1,0)</f>
        <v>0</v>
      </c>
      <c r="C2059">
        <f>IF(COUNTIFS('United Data'!$A$3:$A$4341,C$1,'United Data'!$C$3:$C$4341,$A2059)&gt;0,1,0)</f>
        <v>0</v>
      </c>
      <c r="D2059">
        <f>IF(COUNTIFS('United Data'!$A$3:$A$4341,D$1,'United Data'!$C$3:$C$4341,$A2059)&gt;0,1,0)</f>
        <v>0</v>
      </c>
      <c r="E2059">
        <f>IF(COUNTIFS('United Data'!$A$3:$A$4341,E$1,'United Data'!$C$3:$C$4341,$A2059)&gt;0,1,0)</f>
        <v>0</v>
      </c>
      <c r="F2059">
        <f>IF(COUNTIFS('United Data'!$A$3:$A$4341,F$1,'United Data'!$C$3:$C$4341,$A2059)&gt;0,1,0)</f>
        <v>0</v>
      </c>
      <c r="G2059">
        <f>IF(COUNTIFS('United Data'!$A$3:$A$4341,G$1,'United Data'!$C$3:$C$4341,$A2059)&gt;0,1,0)</f>
        <v>0</v>
      </c>
      <c r="H2059">
        <f>IF(COUNTIFS('United Data'!$A$3:$A$4341,H$1,'United Data'!$C$3:$C$4341,$A2059)&gt;0,1,0)</f>
        <v>0</v>
      </c>
      <c r="I2059">
        <f>IF(COUNTIFS('United Data'!$A$3:$A$4341,I$1,'United Data'!$C$3:$C$4341,$A2059)&gt;0,1,0)</f>
        <v>1</v>
      </c>
      <c r="J2059">
        <f>IF(COUNTIFS('United Data'!$A$3:$A$4341,J$1,'United Data'!$C$3:$C$4341,$A2059)&gt;0,1,0)</f>
        <v>0</v>
      </c>
      <c r="K2059">
        <f>IF(COUNTIFS('United Data'!$A$3:$A$4341,K$1,'United Data'!$C$3:$C$4341,$A2059)&gt;0,1,0)</f>
        <v>0</v>
      </c>
      <c r="L2059">
        <f>IF(COUNTIFS('United Data'!$A$3:$A$4341,L$1,'United Data'!$C$3:$C$4341,$A2059)&gt;0,1,0)</f>
        <v>0</v>
      </c>
      <c r="M2059">
        <f>IF(COUNTIFS('United Data'!$A$3:$A$4341,M$1,'United Data'!$C$3:$C$4341,$A2059)&gt;0,1,0)</f>
        <v>0</v>
      </c>
      <c r="N2059">
        <f>IF(COUNTIFS('United Data'!$A$3:$A$4341,N$1,'United Data'!$C$3:$C$4341,$A2059)&gt;0,1,0)</f>
        <v>0</v>
      </c>
      <c r="O2059">
        <f>IF(COUNTIFS('United Data'!$A$3:$A$4341,O$1,'United Data'!$C$3:$C$4341,$A2059)&gt;0,1,0)</f>
        <v>0</v>
      </c>
      <c r="P2059">
        <f>IF(COUNTIFS('United Data'!$A$3:$A$4341,P$1,'United Data'!$C$3:$C$4341,$A2059)&gt;0,1,0)</f>
        <v>0</v>
      </c>
      <c r="Q2059">
        <f>IF(COUNTIFS('United Data'!$A$3:$A$4341,Q$1,'United Data'!$C$3:$C$4341,$A2059)&gt;0,1,0)</f>
        <v>0</v>
      </c>
      <c r="R2059">
        <f>IF(COUNTIFS('United Data'!$A$3:$A$4341,R$1,'United Data'!$C$3:$C$4341,$A2059)&gt;0,1,0)</f>
        <v>0</v>
      </c>
      <c r="S2059">
        <f t="shared" si="64"/>
        <v>1</v>
      </c>
      <c r="T2059">
        <f t="shared" si="65"/>
        <v>1</v>
      </c>
    </row>
    <row r="2060" spans="1:20" x14ac:dyDescent="0.2">
      <c r="A2060" t="s">
        <v>2107</v>
      </c>
      <c r="B2060">
        <f>IF(COUNTIFS('United Data'!$A$3:$A$4341,B$1,'United Data'!$C$3:$C$4341,$A2060)&gt;0,1,0)</f>
        <v>0</v>
      </c>
      <c r="C2060">
        <f>IF(COUNTIFS('United Data'!$A$3:$A$4341,C$1,'United Data'!$C$3:$C$4341,$A2060)&gt;0,1,0)</f>
        <v>0</v>
      </c>
      <c r="D2060">
        <f>IF(COUNTIFS('United Data'!$A$3:$A$4341,D$1,'United Data'!$C$3:$C$4341,$A2060)&gt;0,1,0)</f>
        <v>0</v>
      </c>
      <c r="E2060">
        <f>IF(COUNTIFS('United Data'!$A$3:$A$4341,E$1,'United Data'!$C$3:$C$4341,$A2060)&gt;0,1,0)</f>
        <v>0</v>
      </c>
      <c r="F2060">
        <f>IF(COUNTIFS('United Data'!$A$3:$A$4341,F$1,'United Data'!$C$3:$C$4341,$A2060)&gt;0,1,0)</f>
        <v>0</v>
      </c>
      <c r="G2060">
        <f>IF(COUNTIFS('United Data'!$A$3:$A$4341,G$1,'United Data'!$C$3:$C$4341,$A2060)&gt;0,1,0)</f>
        <v>0</v>
      </c>
      <c r="H2060">
        <f>IF(COUNTIFS('United Data'!$A$3:$A$4341,H$1,'United Data'!$C$3:$C$4341,$A2060)&gt;0,1,0)</f>
        <v>0</v>
      </c>
      <c r="I2060">
        <f>IF(COUNTIFS('United Data'!$A$3:$A$4341,I$1,'United Data'!$C$3:$C$4341,$A2060)&gt;0,1,0)</f>
        <v>1</v>
      </c>
      <c r="J2060">
        <f>IF(COUNTIFS('United Data'!$A$3:$A$4341,J$1,'United Data'!$C$3:$C$4341,$A2060)&gt;0,1,0)</f>
        <v>0</v>
      </c>
      <c r="K2060">
        <f>IF(COUNTIFS('United Data'!$A$3:$A$4341,K$1,'United Data'!$C$3:$C$4341,$A2060)&gt;0,1,0)</f>
        <v>0</v>
      </c>
      <c r="L2060">
        <f>IF(COUNTIFS('United Data'!$A$3:$A$4341,L$1,'United Data'!$C$3:$C$4341,$A2060)&gt;0,1,0)</f>
        <v>0</v>
      </c>
      <c r="M2060">
        <f>IF(COUNTIFS('United Data'!$A$3:$A$4341,M$1,'United Data'!$C$3:$C$4341,$A2060)&gt;0,1,0)</f>
        <v>0</v>
      </c>
      <c r="N2060">
        <f>IF(COUNTIFS('United Data'!$A$3:$A$4341,N$1,'United Data'!$C$3:$C$4341,$A2060)&gt;0,1,0)</f>
        <v>0</v>
      </c>
      <c r="O2060">
        <f>IF(COUNTIFS('United Data'!$A$3:$A$4341,O$1,'United Data'!$C$3:$C$4341,$A2060)&gt;0,1,0)</f>
        <v>0</v>
      </c>
      <c r="P2060">
        <f>IF(COUNTIFS('United Data'!$A$3:$A$4341,P$1,'United Data'!$C$3:$C$4341,$A2060)&gt;0,1,0)</f>
        <v>0</v>
      </c>
      <c r="Q2060">
        <f>IF(COUNTIFS('United Data'!$A$3:$A$4341,Q$1,'United Data'!$C$3:$C$4341,$A2060)&gt;0,1,0)</f>
        <v>0</v>
      </c>
      <c r="R2060">
        <f>IF(COUNTIFS('United Data'!$A$3:$A$4341,R$1,'United Data'!$C$3:$C$4341,$A2060)&gt;0,1,0)</f>
        <v>0</v>
      </c>
      <c r="S2060">
        <f t="shared" si="64"/>
        <v>1</v>
      </c>
      <c r="T2060">
        <f t="shared" si="65"/>
        <v>1</v>
      </c>
    </row>
    <row r="2061" spans="1:20" x14ac:dyDescent="0.2">
      <c r="A2061" t="s">
        <v>2108</v>
      </c>
      <c r="B2061">
        <f>IF(COUNTIFS('United Data'!$A$3:$A$4341,B$1,'United Data'!$C$3:$C$4341,$A2061)&gt;0,1,0)</f>
        <v>0</v>
      </c>
      <c r="C2061">
        <f>IF(COUNTIFS('United Data'!$A$3:$A$4341,C$1,'United Data'!$C$3:$C$4341,$A2061)&gt;0,1,0)</f>
        <v>0</v>
      </c>
      <c r="D2061">
        <f>IF(COUNTIFS('United Data'!$A$3:$A$4341,D$1,'United Data'!$C$3:$C$4341,$A2061)&gt;0,1,0)</f>
        <v>0</v>
      </c>
      <c r="E2061">
        <f>IF(COUNTIFS('United Data'!$A$3:$A$4341,E$1,'United Data'!$C$3:$C$4341,$A2061)&gt;0,1,0)</f>
        <v>0</v>
      </c>
      <c r="F2061">
        <f>IF(COUNTIFS('United Data'!$A$3:$A$4341,F$1,'United Data'!$C$3:$C$4341,$A2061)&gt;0,1,0)</f>
        <v>0</v>
      </c>
      <c r="G2061">
        <f>IF(COUNTIFS('United Data'!$A$3:$A$4341,G$1,'United Data'!$C$3:$C$4341,$A2061)&gt;0,1,0)</f>
        <v>0</v>
      </c>
      <c r="H2061">
        <f>IF(COUNTIFS('United Data'!$A$3:$A$4341,H$1,'United Data'!$C$3:$C$4341,$A2061)&gt;0,1,0)</f>
        <v>0</v>
      </c>
      <c r="I2061">
        <f>IF(COUNTIFS('United Data'!$A$3:$A$4341,I$1,'United Data'!$C$3:$C$4341,$A2061)&gt;0,1,0)</f>
        <v>1</v>
      </c>
      <c r="J2061">
        <f>IF(COUNTIFS('United Data'!$A$3:$A$4341,J$1,'United Data'!$C$3:$C$4341,$A2061)&gt;0,1,0)</f>
        <v>0</v>
      </c>
      <c r="K2061">
        <f>IF(COUNTIFS('United Data'!$A$3:$A$4341,K$1,'United Data'!$C$3:$C$4341,$A2061)&gt;0,1,0)</f>
        <v>0</v>
      </c>
      <c r="L2061">
        <f>IF(COUNTIFS('United Data'!$A$3:$A$4341,L$1,'United Data'!$C$3:$C$4341,$A2061)&gt;0,1,0)</f>
        <v>0</v>
      </c>
      <c r="M2061">
        <f>IF(COUNTIFS('United Data'!$A$3:$A$4341,M$1,'United Data'!$C$3:$C$4341,$A2061)&gt;0,1,0)</f>
        <v>0</v>
      </c>
      <c r="N2061">
        <f>IF(COUNTIFS('United Data'!$A$3:$A$4341,N$1,'United Data'!$C$3:$C$4341,$A2061)&gt;0,1,0)</f>
        <v>0</v>
      </c>
      <c r="O2061">
        <f>IF(COUNTIFS('United Data'!$A$3:$A$4341,O$1,'United Data'!$C$3:$C$4341,$A2061)&gt;0,1,0)</f>
        <v>0</v>
      </c>
      <c r="P2061">
        <f>IF(COUNTIFS('United Data'!$A$3:$A$4341,P$1,'United Data'!$C$3:$C$4341,$A2061)&gt;0,1,0)</f>
        <v>0</v>
      </c>
      <c r="Q2061">
        <f>IF(COUNTIFS('United Data'!$A$3:$A$4341,Q$1,'United Data'!$C$3:$C$4341,$A2061)&gt;0,1,0)</f>
        <v>0</v>
      </c>
      <c r="R2061">
        <f>IF(COUNTIFS('United Data'!$A$3:$A$4341,R$1,'United Data'!$C$3:$C$4341,$A2061)&gt;0,1,0)</f>
        <v>0</v>
      </c>
      <c r="S2061">
        <f t="shared" si="64"/>
        <v>1</v>
      </c>
      <c r="T2061">
        <f t="shared" si="65"/>
        <v>1</v>
      </c>
    </row>
    <row r="2062" spans="1:20" x14ac:dyDescent="0.2">
      <c r="A2062" t="s">
        <v>2109</v>
      </c>
      <c r="B2062">
        <f>IF(COUNTIFS('United Data'!$A$3:$A$4341,B$1,'United Data'!$C$3:$C$4341,$A2062)&gt;0,1,0)</f>
        <v>0</v>
      </c>
      <c r="C2062">
        <f>IF(COUNTIFS('United Data'!$A$3:$A$4341,C$1,'United Data'!$C$3:$C$4341,$A2062)&gt;0,1,0)</f>
        <v>0</v>
      </c>
      <c r="D2062">
        <f>IF(COUNTIFS('United Data'!$A$3:$A$4341,D$1,'United Data'!$C$3:$C$4341,$A2062)&gt;0,1,0)</f>
        <v>0</v>
      </c>
      <c r="E2062">
        <f>IF(COUNTIFS('United Data'!$A$3:$A$4341,E$1,'United Data'!$C$3:$C$4341,$A2062)&gt;0,1,0)</f>
        <v>0</v>
      </c>
      <c r="F2062">
        <f>IF(COUNTIFS('United Data'!$A$3:$A$4341,F$1,'United Data'!$C$3:$C$4341,$A2062)&gt;0,1,0)</f>
        <v>0</v>
      </c>
      <c r="G2062">
        <f>IF(COUNTIFS('United Data'!$A$3:$A$4341,G$1,'United Data'!$C$3:$C$4341,$A2062)&gt;0,1,0)</f>
        <v>0</v>
      </c>
      <c r="H2062">
        <f>IF(COUNTIFS('United Data'!$A$3:$A$4341,H$1,'United Data'!$C$3:$C$4341,$A2062)&gt;0,1,0)</f>
        <v>0</v>
      </c>
      <c r="I2062">
        <f>IF(COUNTIFS('United Data'!$A$3:$A$4341,I$1,'United Data'!$C$3:$C$4341,$A2062)&gt;0,1,0)</f>
        <v>1</v>
      </c>
      <c r="J2062">
        <f>IF(COUNTIFS('United Data'!$A$3:$A$4341,J$1,'United Data'!$C$3:$C$4341,$A2062)&gt;0,1,0)</f>
        <v>0</v>
      </c>
      <c r="K2062">
        <f>IF(COUNTIFS('United Data'!$A$3:$A$4341,K$1,'United Data'!$C$3:$C$4341,$A2062)&gt;0,1,0)</f>
        <v>0</v>
      </c>
      <c r="L2062">
        <f>IF(COUNTIFS('United Data'!$A$3:$A$4341,L$1,'United Data'!$C$3:$C$4341,$A2062)&gt;0,1,0)</f>
        <v>0</v>
      </c>
      <c r="M2062">
        <f>IF(COUNTIFS('United Data'!$A$3:$A$4341,M$1,'United Data'!$C$3:$C$4341,$A2062)&gt;0,1,0)</f>
        <v>0</v>
      </c>
      <c r="N2062">
        <f>IF(COUNTIFS('United Data'!$A$3:$A$4341,N$1,'United Data'!$C$3:$C$4341,$A2062)&gt;0,1,0)</f>
        <v>0</v>
      </c>
      <c r="O2062">
        <f>IF(COUNTIFS('United Data'!$A$3:$A$4341,O$1,'United Data'!$C$3:$C$4341,$A2062)&gt;0,1,0)</f>
        <v>0</v>
      </c>
      <c r="P2062">
        <f>IF(COUNTIFS('United Data'!$A$3:$A$4341,P$1,'United Data'!$C$3:$C$4341,$A2062)&gt;0,1,0)</f>
        <v>0</v>
      </c>
      <c r="Q2062">
        <f>IF(COUNTIFS('United Data'!$A$3:$A$4341,Q$1,'United Data'!$C$3:$C$4341,$A2062)&gt;0,1,0)</f>
        <v>0</v>
      </c>
      <c r="R2062">
        <f>IF(COUNTIFS('United Data'!$A$3:$A$4341,R$1,'United Data'!$C$3:$C$4341,$A2062)&gt;0,1,0)</f>
        <v>0</v>
      </c>
      <c r="S2062">
        <f t="shared" si="64"/>
        <v>1</v>
      </c>
      <c r="T2062">
        <f t="shared" si="65"/>
        <v>1</v>
      </c>
    </row>
    <row r="2063" spans="1:20" x14ac:dyDescent="0.2">
      <c r="A2063" t="s">
        <v>2110</v>
      </c>
      <c r="B2063">
        <f>IF(COUNTIFS('United Data'!$A$3:$A$4341,B$1,'United Data'!$C$3:$C$4341,$A2063)&gt;0,1,0)</f>
        <v>0</v>
      </c>
      <c r="C2063">
        <f>IF(COUNTIFS('United Data'!$A$3:$A$4341,C$1,'United Data'!$C$3:$C$4341,$A2063)&gt;0,1,0)</f>
        <v>0</v>
      </c>
      <c r="D2063">
        <f>IF(COUNTIFS('United Data'!$A$3:$A$4341,D$1,'United Data'!$C$3:$C$4341,$A2063)&gt;0,1,0)</f>
        <v>0</v>
      </c>
      <c r="E2063">
        <f>IF(COUNTIFS('United Data'!$A$3:$A$4341,E$1,'United Data'!$C$3:$C$4341,$A2063)&gt;0,1,0)</f>
        <v>0</v>
      </c>
      <c r="F2063">
        <f>IF(COUNTIFS('United Data'!$A$3:$A$4341,F$1,'United Data'!$C$3:$C$4341,$A2063)&gt;0,1,0)</f>
        <v>0</v>
      </c>
      <c r="G2063">
        <f>IF(COUNTIFS('United Data'!$A$3:$A$4341,G$1,'United Data'!$C$3:$C$4341,$A2063)&gt;0,1,0)</f>
        <v>0</v>
      </c>
      <c r="H2063">
        <f>IF(COUNTIFS('United Data'!$A$3:$A$4341,H$1,'United Data'!$C$3:$C$4341,$A2063)&gt;0,1,0)</f>
        <v>0</v>
      </c>
      <c r="I2063">
        <f>IF(COUNTIFS('United Data'!$A$3:$A$4341,I$1,'United Data'!$C$3:$C$4341,$A2063)&gt;0,1,0)</f>
        <v>1</v>
      </c>
      <c r="J2063">
        <f>IF(COUNTIFS('United Data'!$A$3:$A$4341,J$1,'United Data'!$C$3:$C$4341,$A2063)&gt;0,1,0)</f>
        <v>0</v>
      </c>
      <c r="K2063">
        <f>IF(COUNTIFS('United Data'!$A$3:$A$4341,K$1,'United Data'!$C$3:$C$4341,$A2063)&gt;0,1,0)</f>
        <v>0</v>
      </c>
      <c r="L2063">
        <f>IF(COUNTIFS('United Data'!$A$3:$A$4341,L$1,'United Data'!$C$3:$C$4341,$A2063)&gt;0,1,0)</f>
        <v>0</v>
      </c>
      <c r="M2063">
        <f>IF(COUNTIFS('United Data'!$A$3:$A$4341,M$1,'United Data'!$C$3:$C$4341,$A2063)&gt;0,1,0)</f>
        <v>0</v>
      </c>
      <c r="N2063">
        <f>IF(COUNTIFS('United Data'!$A$3:$A$4341,N$1,'United Data'!$C$3:$C$4341,$A2063)&gt;0,1,0)</f>
        <v>0</v>
      </c>
      <c r="O2063">
        <f>IF(COUNTIFS('United Data'!$A$3:$A$4341,O$1,'United Data'!$C$3:$C$4341,$A2063)&gt;0,1,0)</f>
        <v>0</v>
      </c>
      <c r="P2063">
        <f>IF(COUNTIFS('United Data'!$A$3:$A$4341,P$1,'United Data'!$C$3:$C$4341,$A2063)&gt;0,1,0)</f>
        <v>0</v>
      </c>
      <c r="Q2063">
        <f>IF(COUNTIFS('United Data'!$A$3:$A$4341,Q$1,'United Data'!$C$3:$C$4341,$A2063)&gt;0,1,0)</f>
        <v>0</v>
      </c>
      <c r="R2063">
        <f>IF(COUNTIFS('United Data'!$A$3:$A$4341,R$1,'United Data'!$C$3:$C$4341,$A2063)&gt;0,1,0)</f>
        <v>0</v>
      </c>
      <c r="S2063">
        <f t="shared" si="64"/>
        <v>1</v>
      </c>
      <c r="T2063">
        <f t="shared" si="65"/>
        <v>1</v>
      </c>
    </row>
    <row r="2064" spans="1:20" x14ac:dyDescent="0.2">
      <c r="A2064" t="s">
        <v>2111</v>
      </c>
      <c r="B2064">
        <f>IF(COUNTIFS('United Data'!$A$3:$A$4341,B$1,'United Data'!$C$3:$C$4341,$A2064)&gt;0,1,0)</f>
        <v>0</v>
      </c>
      <c r="C2064">
        <f>IF(COUNTIFS('United Data'!$A$3:$A$4341,C$1,'United Data'!$C$3:$C$4341,$A2064)&gt;0,1,0)</f>
        <v>0</v>
      </c>
      <c r="D2064">
        <f>IF(COUNTIFS('United Data'!$A$3:$A$4341,D$1,'United Data'!$C$3:$C$4341,$A2064)&gt;0,1,0)</f>
        <v>0</v>
      </c>
      <c r="E2064">
        <f>IF(COUNTIFS('United Data'!$A$3:$A$4341,E$1,'United Data'!$C$3:$C$4341,$A2064)&gt;0,1,0)</f>
        <v>0</v>
      </c>
      <c r="F2064">
        <f>IF(COUNTIFS('United Data'!$A$3:$A$4341,F$1,'United Data'!$C$3:$C$4341,$A2064)&gt;0,1,0)</f>
        <v>0</v>
      </c>
      <c r="G2064">
        <f>IF(COUNTIFS('United Data'!$A$3:$A$4341,G$1,'United Data'!$C$3:$C$4341,$A2064)&gt;0,1,0)</f>
        <v>0</v>
      </c>
      <c r="H2064">
        <f>IF(COUNTIFS('United Data'!$A$3:$A$4341,H$1,'United Data'!$C$3:$C$4341,$A2064)&gt;0,1,0)</f>
        <v>0</v>
      </c>
      <c r="I2064">
        <f>IF(COUNTIFS('United Data'!$A$3:$A$4341,I$1,'United Data'!$C$3:$C$4341,$A2064)&gt;0,1,0)</f>
        <v>0</v>
      </c>
      <c r="J2064">
        <f>IF(COUNTIFS('United Data'!$A$3:$A$4341,J$1,'United Data'!$C$3:$C$4341,$A2064)&gt;0,1,0)</f>
        <v>0</v>
      </c>
      <c r="K2064">
        <f>IF(COUNTIFS('United Data'!$A$3:$A$4341,K$1,'United Data'!$C$3:$C$4341,$A2064)&gt;0,1,0)</f>
        <v>1</v>
      </c>
      <c r="L2064">
        <f>IF(COUNTIFS('United Data'!$A$3:$A$4341,L$1,'United Data'!$C$3:$C$4341,$A2064)&gt;0,1,0)</f>
        <v>0</v>
      </c>
      <c r="M2064">
        <f>IF(COUNTIFS('United Data'!$A$3:$A$4341,M$1,'United Data'!$C$3:$C$4341,$A2064)&gt;0,1,0)</f>
        <v>0</v>
      </c>
      <c r="N2064">
        <f>IF(COUNTIFS('United Data'!$A$3:$A$4341,N$1,'United Data'!$C$3:$C$4341,$A2064)&gt;0,1,0)</f>
        <v>0</v>
      </c>
      <c r="O2064">
        <f>IF(COUNTIFS('United Data'!$A$3:$A$4341,O$1,'United Data'!$C$3:$C$4341,$A2064)&gt;0,1,0)</f>
        <v>0</v>
      </c>
      <c r="P2064">
        <f>IF(COUNTIFS('United Data'!$A$3:$A$4341,P$1,'United Data'!$C$3:$C$4341,$A2064)&gt;0,1,0)</f>
        <v>0</v>
      </c>
      <c r="Q2064">
        <f>IF(COUNTIFS('United Data'!$A$3:$A$4341,Q$1,'United Data'!$C$3:$C$4341,$A2064)&gt;0,1,0)</f>
        <v>0</v>
      </c>
      <c r="R2064">
        <f>IF(COUNTIFS('United Data'!$A$3:$A$4341,R$1,'United Data'!$C$3:$C$4341,$A2064)&gt;0,1,0)</f>
        <v>0</v>
      </c>
      <c r="S2064">
        <f t="shared" si="64"/>
        <v>1</v>
      </c>
      <c r="T2064">
        <f t="shared" si="65"/>
        <v>1</v>
      </c>
    </row>
    <row r="2065" spans="1:20" x14ac:dyDescent="0.2">
      <c r="A2065" t="s">
        <v>2112</v>
      </c>
      <c r="B2065">
        <f>IF(COUNTIFS('United Data'!$A$3:$A$4341,B$1,'United Data'!$C$3:$C$4341,$A2065)&gt;0,1,0)</f>
        <v>0</v>
      </c>
      <c r="C2065">
        <f>IF(COUNTIFS('United Data'!$A$3:$A$4341,C$1,'United Data'!$C$3:$C$4341,$A2065)&gt;0,1,0)</f>
        <v>0</v>
      </c>
      <c r="D2065">
        <f>IF(COUNTIFS('United Data'!$A$3:$A$4341,D$1,'United Data'!$C$3:$C$4341,$A2065)&gt;0,1,0)</f>
        <v>0</v>
      </c>
      <c r="E2065">
        <f>IF(COUNTIFS('United Data'!$A$3:$A$4341,E$1,'United Data'!$C$3:$C$4341,$A2065)&gt;0,1,0)</f>
        <v>0</v>
      </c>
      <c r="F2065">
        <f>IF(COUNTIFS('United Data'!$A$3:$A$4341,F$1,'United Data'!$C$3:$C$4341,$A2065)&gt;0,1,0)</f>
        <v>0</v>
      </c>
      <c r="G2065">
        <f>IF(COUNTIFS('United Data'!$A$3:$A$4341,G$1,'United Data'!$C$3:$C$4341,$A2065)&gt;0,1,0)</f>
        <v>0</v>
      </c>
      <c r="H2065">
        <f>IF(COUNTIFS('United Data'!$A$3:$A$4341,H$1,'United Data'!$C$3:$C$4341,$A2065)&gt;0,1,0)</f>
        <v>0</v>
      </c>
      <c r="I2065">
        <f>IF(COUNTIFS('United Data'!$A$3:$A$4341,I$1,'United Data'!$C$3:$C$4341,$A2065)&gt;0,1,0)</f>
        <v>0</v>
      </c>
      <c r="J2065">
        <f>IF(COUNTIFS('United Data'!$A$3:$A$4341,J$1,'United Data'!$C$3:$C$4341,$A2065)&gt;0,1,0)</f>
        <v>0</v>
      </c>
      <c r="K2065">
        <f>IF(COUNTIFS('United Data'!$A$3:$A$4341,K$1,'United Data'!$C$3:$C$4341,$A2065)&gt;0,1,0)</f>
        <v>1</v>
      </c>
      <c r="L2065">
        <f>IF(COUNTIFS('United Data'!$A$3:$A$4341,L$1,'United Data'!$C$3:$C$4341,$A2065)&gt;0,1,0)</f>
        <v>0</v>
      </c>
      <c r="M2065">
        <f>IF(COUNTIFS('United Data'!$A$3:$A$4341,M$1,'United Data'!$C$3:$C$4341,$A2065)&gt;0,1,0)</f>
        <v>0</v>
      </c>
      <c r="N2065">
        <f>IF(COUNTIFS('United Data'!$A$3:$A$4341,N$1,'United Data'!$C$3:$C$4341,$A2065)&gt;0,1,0)</f>
        <v>0</v>
      </c>
      <c r="O2065">
        <f>IF(COUNTIFS('United Data'!$A$3:$A$4341,O$1,'United Data'!$C$3:$C$4341,$A2065)&gt;0,1,0)</f>
        <v>0</v>
      </c>
      <c r="P2065">
        <f>IF(COUNTIFS('United Data'!$A$3:$A$4341,P$1,'United Data'!$C$3:$C$4341,$A2065)&gt;0,1,0)</f>
        <v>0</v>
      </c>
      <c r="Q2065">
        <f>IF(COUNTIFS('United Data'!$A$3:$A$4341,Q$1,'United Data'!$C$3:$C$4341,$A2065)&gt;0,1,0)</f>
        <v>0</v>
      </c>
      <c r="R2065">
        <f>IF(COUNTIFS('United Data'!$A$3:$A$4341,R$1,'United Data'!$C$3:$C$4341,$A2065)&gt;0,1,0)</f>
        <v>0</v>
      </c>
      <c r="S2065">
        <f t="shared" si="64"/>
        <v>1</v>
      </c>
      <c r="T2065">
        <f t="shared" si="65"/>
        <v>1</v>
      </c>
    </row>
    <row r="2066" spans="1:20" x14ac:dyDescent="0.2">
      <c r="A2066" t="s">
        <v>2113</v>
      </c>
      <c r="B2066">
        <f>IF(COUNTIFS('United Data'!$A$3:$A$4341,B$1,'United Data'!$C$3:$C$4341,$A2066)&gt;0,1,0)</f>
        <v>0</v>
      </c>
      <c r="C2066">
        <f>IF(COUNTIFS('United Data'!$A$3:$A$4341,C$1,'United Data'!$C$3:$C$4341,$A2066)&gt;0,1,0)</f>
        <v>0</v>
      </c>
      <c r="D2066">
        <f>IF(COUNTIFS('United Data'!$A$3:$A$4341,D$1,'United Data'!$C$3:$C$4341,$A2066)&gt;0,1,0)</f>
        <v>0</v>
      </c>
      <c r="E2066">
        <f>IF(COUNTIFS('United Data'!$A$3:$A$4341,E$1,'United Data'!$C$3:$C$4341,$A2066)&gt;0,1,0)</f>
        <v>0</v>
      </c>
      <c r="F2066">
        <f>IF(COUNTIFS('United Data'!$A$3:$A$4341,F$1,'United Data'!$C$3:$C$4341,$A2066)&gt;0,1,0)</f>
        <v>0</v>
      </c>
      <c r="G2066">
        <f>IF(COUNTIFS('United Data'!$A$3:$A$4341,G$1,'United Data'!$C$3:$C$4341,$A2066)&gt;0,1,0)</f>
        <v>0</v>
      </c>
      <c r="H2066">
        <f>IF(COUNTIFS('United Data'!$A$3:$A$4341,H$1,'United Data'!$C$3:$C$4341,$A2066)&gt;0,1,0)</f>
        <v>0</v>
      </c>
      <c r="I2066">
        <f>IF(COUNTIFS('United Data'!$A$3:$A$4341,I$1,'United Data'!$C$3:$C$4341,$A2066)&gt;0,1,0)</f>
        <v>0</v>
      </c>
      <c r="J2066">
        <f>IF(COUNTIFS('United Data'!$A$3:$A$4341,J$1,'United Data'!$C$3:$C$4341,$A2066)&gt;0,1,0)</f>
        <v>0</v>
      </c>
      <c r="K2066">
        <f>IF(COUNTIFS('United Data'!$A$3:$A$4341,K$1,'United Data'!$C$3:$C$4341,$A2066)&gt;0,1,0)</f>
        <v>1</v>
      </c>
      <c r="L2066">
        <f>IF(COUNTIFS('United Data'!$A$3:$A$4341,L$1,'United Data'!$C$3:$C$4341,$A2066)&gt;0,1,0)</f>
        <v>0</v>
      </c>
      <c r="M2066">
        <f>IF(COUNTIFS('United Data'!$A$3:$A$4341,M$1,'United Data'!$C$3:$C$4341,$A2066)&gt;0,1,0)</f>
        <v>0</v>
      </c>
      <c r="N2066">
        <f>IF(COUNTIFS('United Data'!$A$3:$A$4341,N$1,'United Data'!$C$3:$C$4341,$A2066)&gt;0,1,0)</f>
        <v>0</v>
      </c>
      <c r="O2066">
        <f>IF(COUNTIFS('United Data'!$A$3:$A$4341,O$1,'United Data'!$C$3:$C$4341,$A2066)&gt;0,1,0)</f>
        <v>0</v>
      </c>
      <c r="P2066">
        <f>IF(COUNTIFS('United Data'!$A$3:$A$4341,P$1,'United Data'!$C$3:$C$4341,$A2066)&gt;0,1,0)</f>
        <v>0</v>
      </c>
      <c r="Q2066">
        <f>IF(COUNTIFS('United Data'!$A$3:$A$4341,Q$1,'United Data'!$C$3:$C$4341,$A2066)&gt;0,1,0)</f>
        <v>0</v>
      </c>
      <c r="R2066">
        <f>IF(COUNTIFS('United Data'!$A$3:$A$4341,R$1,'United Data'!$C$3:$C$4341,$A2066)&gt;0,1,0)</f>
        <v>0</v>
      </c>
      <c r="S2066">
        <f t="shared" si="64"/>
        <v>1</v>
      </c>
      <c r="T2066">
        <f t="shared" si="65"/>
        <v>1</v>
      </c>
    </row>
    <row r="2067" spans="1:20" x14ac:dyDescent="0.2">
      <c r="A2067" t="s">
        <v>2114</v>
      </c>
      <c r="B2067">
        <f>IF(COUNTIFS('United Data'!$A$3:$A$4341,B$1,'United Data'!$C$3:$C$4341,$A2067)&gt;0,1,0)</f>
        <v>0</v>
      </c>
      <c r="C2067">
        <f>IF(COUNTIFS('United Data'!$A$3:$A$4341,C$1,'United Data'!$C$3:$C$4341,$A2067)&gt;0,1,0)</f>
        <v>0</v>
      </c>
      <c r="D2067">
        <f>IF(COUNTIFS('United Data'!$A$3:$A$4341,D$1,'United Data'!$C$3:$C$4341,$A2067)&gt;0,1,0)</f>
        <v>0</v>
      </c>
      <c r="E2067">
        <f>IF(COUNTIFS('United Data'!$A$3:$A$4341,E$1,'United Data'!$C$3:$C$4341,$A2067)&gt;0,1,0)</f>
        <v>0</v>
      </c>
      <c r="F2067">
        <f>IF(COUNTIFS('United Data'!$A$3:$A$4341,F$1,'United Data'!$C$3:$C$4341,$A2067)&gt;0,1,0)</f>
        <v>0</v>
      </c>
      <c r="G2067">
        <f>IF(COUNTIFS('United Data'!$A$3:$A$4341,G$1,'United Data'!$C$3:$C$4341,$A2067)&gt;0,1,0)</f>
        <v>0</v>
      </c>
      <c r="H2067">
        <f>IF(COUNTIFS('United Data'!$A$3:$A$4341,H$1,'United Data'!$C$3:$C$4341,$A2067)&gt;0,1,0)</f>
        <v>0</v>
      </c>
      <c r="I2067">
        <f>IF(COUNTIFS('United Data'!$A$3:$A$4341,I$1,'United Data'!$C$3:$C$4341,$A2067)&gt;0,1,0)</f>
        <v>0</v>
      </c>
      <c r="J2067">
        <f>IF(COUNTIFS('United Data'!$A$3:$A$4341,J$1,'United Data'!$C$3:$C$4341,$A2067)&gt;0,1,0)</f>
        <v>0</v>
      </c>
      <c r="K2067">
        <f>IF(COUNTIFS('United Data'!$A$3:$A$4341,K$1,'United Data'!$C$3:$C$4341,$A2067)&gt;0,1,0)</f>
        <v>1</v>
      </c>
      <c r="L2067">
        <f>IF(COUNTIFS('United Data'!$A$3:$A$4341,L$1,'United Data'!$C$3:$C$4341,$A2067)&gt;0,1,0)</f>
        <v>0</v>
      </c>
      <c r="M2067">
        <f>IF(COUNTIFS('United Data'!$A$3:$A$4341,M$1,'United Data'!$C$3:$C$4341,$A2067)&gt;0,1,0)</f>
        <v>0</v>
      </c>
      <c r="N2067">
        <f>IF(COUNTIFS('United Data'!$A$3:$A$4341,N$1,'United Data'!$C$3:$C$4341,$A2067)&gt;0,1,0)</f>
        <v>0</v>
      </c>
      <c r="O2067">
        <f>IF(COUNTIFS('United Data'!$A$3:$A$4341,O$1,'United Data'!$C$3:$C$4341,$A2067)&gt;0,1,0)</f>
        <v>0</v>
      </c>
      <c r="P2067">
        <f>IF(COUNTIFS('United Data'!$A$3:$A$4341,P$1,'United Data'!$C$3:$C$4341,$A2067)&gt;0,1,0)</f>
        <v>0</v>
      </c>
      <c r="Q2067">
        <f>IF(COUNTIFS('United Data'!$A$3:$A$4341,Q$1,'United Data'!$C$3:$C$4341,$A2067)&gt;0,1,0)</f>
        <v>0</v>
      </c>
      <c r="R2067">
        <f>IF(COUNTIFS('United Data'!$A$3:$A$4341,R$1,'United Data'!$C$3:$C$4341,$A2067)&gt;0,1,0)</f>
        <v>0</v>
      </c>
      <c r="S2067">
        <f t="shared" si="64"/>
        <v>1</v>
      </c>
      <c r="T2067">
        <f t="shared" si="65"/>
        <v>1</v>
      </c>
    </row>
    <row r="2068" spans="1:20" x14ac:dyDescent="0.2">
      <c r="A2068" t="s">
        <v>2115</v>
      </c>
      <c r="B2068">
        <f>IF(COUNTIFS('United Data'!$A$3:$A$4341,B$1,'United Data'!$C$3:$C$4341,$A2068)&gt;0,1,0)</f>
        <v>0</v>
      </c>
      <c r="C2068">
        <f>IF(COUNTIFS('United Data'!$A$3:$A$4341,C$1,'United Data'!$C$3:$C$4341,$A2068)&gt;0,1,0)</f>
        <v>0</v>
      </c>
      <c r="D2068">
        <f>IF(COUNTIFS('United Data'!$A$3:$A$4341,D$1,'United Data'!$C$3:$C$4341,$A2068)&gt;0,1,0)</f>
        <v>0</v>
      </c>
      <c r="E2068">
        <f>IF(COUNTIFS('United Data'!$A$3:$A$4341,E$1,'United Data'!$C$3:$C$4341,$A2068)&gt;0,1,0)</f>
        <v>0</v>
      </c>
      <c r="F2068">
        <f>IF(COUNTIFS('United Data'!$A$3:$A$4341,F$1,'United Data'!$C$3:$C$4341,$A2068)&gt;0,1,0)</f>
        <v>0</v>
      </c>
      <c r="G2068">
        <f>IF(COUNTIFS('United Data'!$A$3:$A$4341,G$1,'United Data'!$C$3:$C$4341,$A2068)&gt;0,1,0)</f>
        <v>0</v>
      </c>
      <c r="H2068">
        <f>IF(COUNTIFS('United Data'!$A$3:$A$4341,H$1,'United Data'!$C$3:$C$4341,$A2068)&gt;0,1,0)</f>
        <v>0</v>
      </c>
      <c r="I2068">
        <f>IF(COUNTIFS('United Data'!$A$3:$A$4341,I$1,'United Data'!$C$3:$C$4341,$A2068)&gt;0,1,0)</f>
        <v>0</v>
      </c>
      <c r="J2068">
        <f>IF(COUNTIFS('United Data'!$A$3:$A$4341,J$1,'United Data'!$C$3:$C$4341,$A2068)&gt;0,1,0)</f>
        <v>0</v>
      </c>
      <c r="K2068">
        <f>IF(COUNTIFS('United Data'!$A$3:$A$4341,K$1,'United Data'!$C$3:$C$4341,$A2068)&gt;0,1,0)</f>
        <v>1</v>
      </c>
      <c r="L2068">
        <f>IF(COUNTIFS('United Data'!$A$3:$A$4341,L$1,'United Data'!$C$3:$C$4341,$A2068)&gt;0,1,0)</f>
        <v>0</v>
      </c>
      <c r="M2068">
        <f>IF(COUNTIFS('United Data'!$A$3:$A$4341,M$1,'United Data'!$C$3:$C$4341,$A2068)&gt;0,1,0)</f>
        <v>0</v>
      </c>
      <c r="N2068">
        <f>IF(COUNTIFS('United Data'!$A$3:$A$4341,N$1,'United Data'!$C$3:$C$4341,$A2068)&gt;0,1,0)</f>
        <v>0</v>
      </c>
      <c r="O2068">
        <f>IF(COUNTIFS('United Data'!$A$3:$A$4341,O$1,'United Data'!$C$3:$C$4341,$A2068)&gt;0,1,0)</f>
        <v>0</v>
      </c>
      <c r="P2068">
        <f>IF(COUNTIFS('United Data'!$A$3:$A$4341,P$1,'United Data'!$C$3:$C$4341,$A2068)&gt;0,1,0)</f>
        <v>0</v>
      </c>
      <c r="Q2068">
        <f>IF(COUNTIFS('United Data'!$A$3:$A$4341,Q$1,'United Data'!$C$3:$C$4341,$A2068)&gt;0,1,0)</f>
        <v>0</v>
      </c>
      <c r="R2068">
        <f>IF(COUNTIFS('United Data'!$A$3:$A$4341,R$1,'United Data'!$C$3:$C$4341,$A2068)&gt;0,1,0)</f>
        <v>0</v>
      </c>
      <c r="S2068">
        <f t="shared" si="64"/>
        <v>1</v>
      </c>
      <c r="T2068">
        <f t="shared" si="65"/>
        <v>1</v>
      </c>
    </row>
    <row r="2069" spans="1:20" x14ac:dyDescent="0.2">
      <c r="A2069" t="s">
        <v>2116</v>
      </c>
      <c r="B2069">
        <f>IF(COUNTIFS('United Data'!$A$3:$A$4341,B$1,'United Data'!$C$3:$C$4341,$A2069)&gt;0,1,0)</f>
        <v>0</v>
      </c>
      <c r="C2069">
        <f>IF(COUNTIFS('United Data'!$A$3:$A$4341,C$1,'United Data'!$C$3:$C$4341,$A2069)&gt;0,1,0)</f>
        <v>0</v>
      </c>
      <c r="D2069">
        <f>IF(COUNTIFS('United Data'!$A$3:$A$4341,D$1,'United Data'!$C$3:$C$4341,$A2069)&gt;0,1,0)</f>
        <v>0</v>
      </c>
      <c r="E2069">
        <f>IF(COUNTIFS('United Data'!$A$3:$A$4341,E$1,'United Data'!$C$3:$C$4341,$A2069)&gt;0,1,0)</f>
        <v>0</v>
      </c>
      <c r="F2069">
        <f>IF(COUNTIFS('United Data'!$A$3:$A$4341,F$1,'United Data'!$C$3:$C$4341,$A2069)&gt;0,1,0)</f>
        <v>0</v>
      </c>
      <c r="G2069">
        <f>IF(COUNTIFS('United Data'!$A$3:$A$4341,G$1,'United Data'!$C$3:$C$4341,$A2069)&gt;0,1,0)</f>
        <v>0</v>
      </c>
      <c r="H2069">
        <f>IF(COUNTIFS('United Data'!$A$3:$A$4341,H$1,'United Data'!$C$3:$C$4341,$A2069)&gt;0,1,0)</f>
        <v>0</v>
      </c>
      <c r="I2069">
        <f>IF(COUNTIFS('United Data'!$A$3:$A$4341,I$1,'United Data'!$C$3:$C$4341,$A2069)&gt;0,1,0)</f>
        <v>0</v>
      </c>
      <c r="J2069">
        <f>IF(COUNTIFS('United Data'!$A$3:$A$4341,J$1,'United Data'!$C$3:$C$4341,$A2069)&gt;0,1,0)</f>
        <v>0</v>
      </c>
      <c r="K2069">
        <f>IF(COUNTIFS('United Data'!$A$3:$A$4341,K$1,'United Data'!$C$3:$C$4341,$A2069)&gt;0,1,0)</f>
        <v>1</v>
      </c>
      <c r="L2069">
        <f>IF(COUNTIFS('United Data'!$A$3:$A$4341,L$1,'United Data'!$C$3:$C$4341,$A2069)&gt;0,1,0)</f>
        <v>0</v>
      </c>
      <c r="M2069">
        <f>IF(COUNTIFS('United Data'!$A$3:$A$4341,M$1,'United Data'!$C$3:$C$4341,$A2069)&gt;0,1,0)</f>
        <v>0</v>
      </c>
      <c r="N2069">
        <f>IF(COUNTIFS('United Data'!$A$3:$A$4341,N$1,'United Data'!$C$3:$C$4341,$A2069)&gt;0,1,0)</f>
        <v>0</v>
      </c>
      <c r="O2069">
        <f>IF(COUNTIFS('United Data'!$A$3:$A$4341,O$1,'United Data'!$C$3:$C$4341,$A2069)&gt;0,1,0)</f>
        <v>0</v>
      </c>
      <c r="P2069">
        <f>IF(COUNTIFS('United Data'!$A$3:$A$4341,P$1,'United Data'!$C$3:$C$4341,$A2069)&gt;0,1,0)</f>
        <v>0</v>
      </c>
      <c r="Q2069">
        <f>IF(COUNTIFS('United Data'!$A$3:$A$4341,Q$1,'United Data'!$C$3:$C$4341,$A2069)&gt;0,1,0)</f>
        <v>0</v>
      </c>
      <c r="R2069">
        <f>IF(COUNTIFS('United Data'!$A$3:$A$4341,R$1,'United Data'!$C$3:$C$4341,$A2069)&gt;0,1,0)</f>
        <v>0</v>
      </c>
      <c r="S2069">
        <f t="shared" si="64"/>
        <v>1</v>
      </c>
      <c r="T2069">
        <f t="shared" si="65"/>
        <v>1</v>
      </c>
    </row>
    <row r="2070" spans="1:20" x14ac:dyDescent="0.2">
      <c r="A2070" t="s">
        <v>2117</v>
      </c>
      <c r="B2070">
        <f>IF(COUNTIFS('United Data'!$A$3:$A$4341,B$1,'United Data'!$C$3:$C$4341,$A2070)&gt;0,1,0)</f>
        <v>0</v>
      </c>
      <c r="C2070">
        <f>IF(COUNTIFS('United Data'!$A$3:$A$4341,C$1,'United Data'!$C$3:$C$4341,$A2070)&gt;0,1,0)</f>
        <v>0</v>
      </c>
      <c r="D2070">
        <f>IF(COUNTIFS('United Data'!$A$3:$A$4341,D$1,'United Data'!$C$3:$C$4341,$A2070)&gt;0,1,0)</f>
        <v>0</v>
      </c>
      <c r="E2070">
        <f>IF(COUNTIFS('United Data'!$A$3:$A$4341,E$1,'United Data'!$C$3:$C$4341,$A2070)&gt;0,1,0)</f>
        <v>0</v>
      </c>
      <c r="F2070">
        <f>IF(COUNTIFS('United Data'!$A$3:$A$4341,F$1,'United Data'!$C$3:$C$4341,$A2070)&gt;0,1,0)</f>
        <v>0</v>
      </c>
      <c r="G2070">
        <f>IF(COUNTIFS('United Data'!$A$3:$A$4341,G$1,'United Data'!$C$3:$C$4341,$A2070)&gt;0,1,0)</f>
        <v>0</v>
      </c>
      <c r="H2070">
        <f>IF(COUNTIFS('United Data'!$A$3:$A$4341,H$1,'United Data'!$C$3:$C$4341,$A2070)&gt;0,1,0)</f>
        <v>0</v>
      </c>
      <c r="I2070">
        <f>IF(COUNTIFS('United Data'!$A$3:$A$4341,I$1,'United Data'!$C$3:$C$4341,$A2070)&gt;0,1,0)</f>
        <v>0</v>
      </c>
      <c r="J2070">
        <f>IF(COUNTIFS('United Data'!$A$3:$A$4341,J$1,'United Data'!$C$3:$C$4341,$A2070)&gt;0,1,0)</f>
        <v>0</v>
      </c>
      <c r="K2070">
        <f>IF(COUNTIFS('United Data'!$A$3:$A$4341,K$1,'United Data'!$C$3:$C$4341,$A2070)&gt;0,1,0)</f>
        <v>0</v>
      </c>
      <c r="L2070">
        <f>IF(COUNTIFS('United Data'!$A$3:$A$4341,L$1,'United Data'!$C$3:$C$4341,$A2070)&gt;0,1,0)</f>
        <v>1</v>
      </c>
      <c r="M2070">
        <f>IF(COUNTIFS('United Data'!$A$3:$A$4341,M$1,'United Data'!$C$3:$C$4341,$A2070)&gt;0,1,0)</f>
        <v>0</v>
      </c>
      <c r="N2070">
        <f>IF(COUNTIFS('United Data'!$A$3:$A$4341,N$1,'United Data'!$C$3:$C$4341,$A2070)&gt;0,1,0)</f>
        <v>0</v>
      </c>
      <c r="O2070">
        <f>IF(COUNTIFS('United Data'!$A$3:$A$4341,O$1,'United Data'!$C$3:$C$4341,$A2070)&gt;0,1,0)</f>
        <v>0</v>
      </c>
      <c r="P2070">
        <f>IF(COUNTIFS('United Data'!$A$3:$A$4341,P$1,'United Data'!$C$3:$C$4341,$A2070)&gt;0,1,0)</f>
        <v>0</v>
      </c>
      <c r="Q2070">
        <f>IF(COUNTIFS('United Data'!$A$3:$A$4341,Q$1,'United Data'!$C$3:$C$4341,$A2070)&gt;0,1,0)</f>
        <v>0</v>
      </c>
      <c r="R2070">
        <f>IF(COUNTIFS('United Data'!$A$3:$A$4341,R$1,'United Data'!$C$3:$C$4341,$A2070)&gt;0,1,0)</f>
        <v>0</v>
      </c>
      <c r="S2070">
        <f t="shared" si="64"/>
        <v>1</v>
      </c>
      <c r="T2070">
        <f t="shared" si="65"/>
        <v>1</v>
      </c>
    </row>
    <row r="2071" spans="1:20" x14ac:dyDescent="0.2">
      <c r="A2071" t="s">
        <v>2118</v>
      </c>
      <c r="B2071">
        <f>IF(COUNTIFS('United Data'!$A$3:$A$4341,B$1,'United Data'!$C$3:$C$4341,$A2071)&gt;0,1,0)</f>
        <v>0</v>
      </c>
      <c r="C2071">
        <f>IF(COUNTIFS('United Data'!$A$3:$A$4341,C$1,'United Data'!$C$3:$C$4341,$A2071)&gt;0,1,0)</f>
        <v>0</v>
      </c>
      <c r="D2071">
        <f>IF(COUNTIFS('United Data'!$A$3:$A$4341,D$1,'United Data'!$C$3:$C$4341,$A2071)&gt;0,1,0)</f>
        <v>0</v>
      </c>
      <c r="E2071">
        <f>IF(COUNTIFS('United Data'!$A$3:$A$4341,E$1,'United Data'!$C$3:$C$4341,$A2071)&gt;0,1,0)</f>
        <v>0</v>
      </c>
      <c r="F2071">
        <f>IF(COUNTIFS('United Data'!$A$3:$A$4341,F$1,'United Data'!$C$3:$C$4341,$A2071)&gt;0,1,0)</f>
        <v>0</v>
      </c>
      <c r="G2071">
        <f>IF(COUNTIFS('United Data'!$A$3:$A$4341,G$1,'United Data'!$C$3:$C$4341,$A2071)&gt;0,1,0)</f>
        <v>0</v>
      </c>
      <c r="H2071">
        <f>IF(COUNTIFS('United Data'!$A$3:$A$4341,H$1,'United Data'!$C$3:$C$4341,$A2071)&gt;0,1,0)</f>
        <v>0</v>
      </c>
      <c r="I2071">
        <f>IF(COUNTIFS('United Data'!$A$3:$A$4341,I$1,'United Data'!$C$3:$C$4341,$A2071)&gt;0,1,0)</f>
        <v>0</v>
      </c>
      <c r="J2071">
        <f>IF(COUNTIFS('United Data'!$A$3:$A$4341,J$1,'United Data'!$C$3:$C$4341,$A2071)&gt;0,1,0)</f>
        <v>0</v>
      </c>
      <c r="K2071">
        <f>IF(COUNTIFS('United Data'!$A$3:$A$4341,K$1,'United Data'!$C$3:$C$4341,$A2071)&gt;0,1,0)</f>
        <v>0</v>
      </c>
      <c r="L2071">
        <f>IF(COUNTIFS('United Data'!$A$3:$A$4341,L$1,'United Data'!$C$3:$C$4341,$A2071)&gt;0,1,0)</f>
        <v>1</v>
      </c>
      <c r="M2071">
        <f>IF(COUNTIFS('United Data'!$A$3:$A$4341,M$1,'United Data'!$C$3:$C$4341,$A2071)&gt;0,1,0)</f>
        <v>0</v>
      </c>
      <c r="N2071">
        <f>IF(COUNTIFS('United Data'!$A$3:$A$4341,N$1,'United Data'!$C$3:$C$4341,$A2071)&gt;0,1,0)</f>
        <v>0</v>
      </c>
      <c r="O2071">
        <f>IF(COUNTIFS('United Data'!$A$3:$A$4341,O$1,'United Data'!$C$3:$C$4341,$A2071)&gt;0,1,0)</f>
        <v>0</v>
      </c>
      <c r="P2071">
        <f>IF(COUNTIFS('United Data'!$A$3:$A$4341,P$1,'United Data'!$C$3:$C$4341,$A2071)&gt;0,1,0)</f>
        <v>0</v>
      </c>
      <c r="Q2071">
        <f>IF(COUNTIFS('United Data'!$A$3:$A$4341,Q$1,'United Data'!$C$3:$C$4341,$A2071)&gt;0,1,0)</f>
        <v>0</v>
      </c>
      <c r="R2071">
        <f>IF(COUNTIFS('United Data'!$A$3:$A$4341,R$1,'United Data'!$C$3:$C$4341,$A2071)&gt;0,1,0)</f>
        <v>0</v>
      </c>
      <c r="S2071">
        <f t="shared" si="64"/>
        <v>1</v>
      </c>
      <c r="T2071">
        <f t="shared" si="65"/>
        <v>1</v>
      </c>
    </row>
    <row r="2072" spans="1:20" x14ac:dyDescent="0.2">
      <c r="A2072" t="s">
        <v>2119</v>
      </c>
      <c r="B2072">
        <f>IF(COUNTIFS('United Data'!$A$3:$A$4341,B$1,'United Data'!$C$3:$C$4341,$A2072)&gt;0,1,0)</f>
        <v>0</v>
      </c>
      <c r="C2072">
        <f>IF(COUNTIFS('United Data'!$A$3:$A$4341,C$1,'United Data'!$C$3:$C$4341,$A2072)&gt;0,1,0)</f>
        <v>0</v>
      </c>
      <c r="D2072">
        <f>IF(COUNTIFS('United Data'!$A$3:$A$4341,D$1,'United Data'!$C$3:$C$4341,$A2072)&gt;0,1,0)</f>
        <v>0</v>
      </c>
      <c r="E2072">
        <f>IF(COUNTIFS('United Data'!$A$3:$A$4341,E$1,'United Data'!$C$3:$C$4341,$A2072)&gt;0,1,0)</f>
        <v>0</v>
      </c>
      <c r="F2072">
        <f>IF(COUNTIFS('United Data'!$A$3:$A$4341,F$1,'United Data'!$C$3:$C$4341,$A2072)&gt;0,1,0)</f>
        <v>0</v>
      </c>
      <c r="G2072">
        <f>IF(COUNTIFS('United Data'!$A$3:$A$4341,G$1,'United Data'!$C$3:$C$4341,$A2072)&gt;0,1,0)</f>
        <v>0</v>
      </c>
      <c r="H2072">
        <f>IF(COUNTIFS('United Data'!$A$3:$A$4341,H$1,'United Data'!$C$3:$C$4341,$A2072)&gt;0,1,0)</f>
        <v>0</v>
      </c>
      <c r="I2072">
        <f>IF(COUNTIFS('United Data'!$A$3:$A$4341,I$1,'United Data'!$C$3:$C$4341,$A2072)&gt;0,1,0)</f>
        <v>0</v>
      </c>
      <c r="J2072">
        <f>IF(COUNTIFS('United Data'!$A$3:$A$4341,J$1,'United Data'!$C$3:$C$4341,$A2072)&gt;0,1,0)</f>
        <v>0</v>
      </c>
      <c r="K2072">
        <f>IF(COUNTIFS('United Data'!$A$3:$A$4341,K$1,'United Data'!$C$3:$C$4341,$A2072)&gt;0,1,0)</f>
        <v>0</v>
      </c>
      <c r="L2072">
        <f>IF(COUNTIFS('United Data'!$A$3:$A$4341,L$1,'United Data'!$C$3:$C$4341,$A2072)&gt;0,1,0)</f>
        <v>1</v>
      </c>
      <c r="M2072">
        <f>IF(COUNTIFS('United Data'!$A$3:$A$4341,M$1,'United Data'!$C$3:$C$4341,$A2072)&gt;0,1,0)</f>
        <v>0</v>
      </c>
      <c r="N2072">
        <f>IF(COUNTIFS('United Data'!$A$3:$A$4341,N$1,'United Data'!$C$3:$C$4341,$A2072)&gt;0,1,0)</f>
        <v>0</v>
      </c>
      <c r="O2072">
        <f>IF(COUNTIFS('United Data'!$A$3:$A$4341,O$1,'United Data'!$C$3:$C$4341,$A2072)&gt;0,1,0)</f>
        <v>0</v>
      </c>
      <c r="P2072">
        <f>IF(COUNTIFS('United Data'!$A$3:$A$4341,P$1,'United Data'!$C$3:$C$4341,$A2072)&gt;0,1,0)</f>
        <v>0</v>
      </c>
      <c r="Q2072">
        <f>IF(COUNTIFS('United Data'!$A$3:$A$4341,Q$1,'United Data'!$C$3:$C$4341,$A2072)&gt;0,1,0)</f>
        <v>0</v>
      </c>
      <c r="R2072">
        <f>IF(COUNTIFS('United Data'!$A$3:$A$4341,R$1,'United Data'!$C$3:$C$4341,$A2072)&gt;0,1,0)</f>
        <v>0</v>
      </c>
      <c r="S2072">
        <f t="shared" si="64"/>
        <v>1</v>
      </c>
      <c r="T2072">
        <f t="shared" si="65"/>
        <v>1</v>
      </c>
    </row>
    <row r="2073" spans="1:20" x14ac:dyDescent="0.2">
      <c r="A2073" t="s">
        <v>2120</v>
      </c>
      <c r="B2073">
        <f>IF(COUNTIFS('United Data'!$A$3:$A$4341,B$1,'United Data'!$C$3:$C$4341,$A2073)&gt;0,1,0)</f>
        <v>0</v>
      </c>
      <c r="C2073">
        <f>IF(COUNTIFS('United Data'!$A$3:$A$4341,C$1,'United Data'!$C$3:$C$4341,$A2073)&gt;0,1,0)</f>
        <v>0</v>
      </c>
      <c r="D2073">
        <f>IF(COUNTIFS('United Data'!$A$3:$A$4341,D$1,'United Data'!$C$3:$C$4341,$A2073)&gt;0,1,0)</f>
        <v>0</v>
      </c>
      <c r="E2073">
        <f>IF(COUNTIFS('United Data'!$A$3:$A$4341,E$1,'United Data'!$C$3:$C$4341,$A2073)&gt;0,1,0)</f>
        <v>0</v>
      </c>
      <c r="F2073">
        <f>IF(COUNTIFS('United Data'!$A$3:$A$4341,F$1,'United Data'!$C$3:$C$4341,$A2073)&gt;0,1,0)</f>
        <v>0</v>
      </c>
      <c r="G2073">
        <f>IF(COUNTIFS('United Data'!$A$3:$A$4341,G$1,'United Data'!$C$3:$C$4341,$A2073)&gt;0,1,0)</f>
        <v>0</v>
      </c>
      <c r="H2073">
        <f>IF(COUNTIFS('United Data'!$A$3:$A$4341,H$1,'United Data'!$C$3:$C$4341,$A2073)&gt;0,1,0)</f>
        <v>0</v>
      </c>
      <c r="I2073">
        <f>IF(COUNTIFS('United Data'!$A$3:$A$4341,I$1,'United Data'!$C$3:$C$4341,$A2073)&gt;0,1,0)</f>
        <v>0</v>
      </c>
      <c r="J2073">
        <f>IF(COUNTIFS('United Data'!$A$3:$A$4341,J$1,'United Data'!$C$3:$C$4341,$A2073)&gt;0,1,0)</f>
        <v>0</v>
      </c>
      <c r="K2073">
        <f>IF(COUNTIFS('United Data'!$A$3:$A$4341,K$1,'United Data'!$C$3:$C$4341,$A2073)&gt;0,1,0)</f>
        <v>0</v>
      </c>
      <c r="L2073">
        <f>IF(COUNTIFS('United Data'!$A$3:$A$4341,L$1,'United Data'!$C$3:$C$4341,$A2073)&gt;0,1,0)</f>
        <v>1</v>
      </c>
      <c r="M2073">
        <f>IF(COUNTIFS('United Data'!$A$3:$A$4341,M$1,'United Data'!$C$3:$C$4341,$A2073)&gt;0,1,0)</f>
        <v>0</v>
      </c>
      <c r="N2073">
        <f>IF(COUNTIFS('United Data'!$A$3:$A$4341,N$1,'United Data'!$C$3:$C$4341,$A2073)&gt;0,1,0)</f>
        <v>0</v>
      </c>
      <c r="O2073">
        <f>IF(COUNTIFS('United Data'!$A$3:$A$4341,O$1,'United Data'!$C$3:$C$4341,$A2073)&gt;0,1,0)</f>
        <v>0</v>
      </c>
      <c r="P2073">
        <f>IF(COUNTIFS('United Data'!$A$3:$A$4341,P$1,'United Data'!$C$3:$C$4341,$A2073)&gt;0,1,0)</f>
        <v>0</v>
      </c>
      <c r="Q2073">
        <f>IF(COUNTIFS('United Data'!$A$3:$A$4341,Q$1,'United Data'!$C$3:$C$4341,$A2073)&gt;0,1,0)</f>
        <v>0</v>
      </c>
      <c r="R2073">
        <f>IF(COUNTIFS('United Data'!$A$3:$A$4341,R$1,'United Data'!$C$3:$C$4341,$A2073)&gt;0,1,0)</f>
        <v>0</v>
      </c>
      <c r="S2073">
        <f t="shared" si="64"/>
        <v>1</v>
      </c>
      <c r="T2073">
        <f t="shared" si="65"/>
        <v>1</v>
      </c>
    </row>
    <row r="2074" spans="1:20" x14ac:dyDescent="0.2">
      <c r="A2074" t="s">
        <v>2121</v>
      </c>
      <c r="B2074">
        <f>IF(COUNTIFS('United Data'!$A$3:$A$4341,B$1,'United Data'!$C$3:$C$4341,$A2074)&gt;0,1,0)</f>
        <v>0</v>
      </c>
      <c r="C2074">
        <f>IF(COUNTIFS('United Data'!$A$3:$A$4341,C$1,'United Data'!$C$3:$C$4341,$A2074)&gt;0,1,0)</f>
        <v>0</v>
      </c>
      <c r="D2074">
        <f>IF(COUNTIFS('United Data'!$A$3:$A$4341,D$1,'United Data'!$C$3:$C$4341,$A2074)&gt;0,1,0)</f>
        <v>0</v>
      </c>
      <c r="E2074">
        <f>IF(COUNTIFS('United Data'!$A$3:$A$4341,E$1,'United Data'!$C$3:$C$4341,$A2074)&gt;0,1,0)</f>
        <v>0</v>
      </c>
      <c r="F2074">
        <f>IF(COUNTIFS('United Data'!$A$3:$A$4341,F$1,'United Data'!$C$3:$C$4341,$A2074)&gt;0,1,0)</f>
        <v>0</v>
      </c>
      <c r="G2074">
        <f>IF(COUNTIFS('United Data'!$A$3:$A$4341,G$1,'United Data'!$C$3:$C$4341,$A2074)&gt;0,1,0)</f>
        <v>0</v>
      </c>
      <c r="H2074">
        <f>IF(COUNTIFS('United Data'!$A$3:$A$4341,H$1,'United Data'!$C$3:$C$4341,$A2074)&gt;0,1,0)</f>
        <v>0</v>
      </c>
      <c r="I2074">
        <f>IF(COUNTIFS('United Data'!$A$3:$A$4341,I$1,'United Data'!$C$3:$C$4341,$A2074)&gt;0,1,0)</f>
        <v>0</v>
      </c>
      <c r="J2074">
        <f>IF(COUNTIFS('United Data'!$A$3:$A$4341,J$1,'United Data'!$C$3:$C$4341,$A2074)&gt;0,1,0)</f>
        <v>0</v>
      </c>
      <c r="K2074">
        <f>IF(COUNTIFS('United Data'!$A$3:$A$4341,K$1,'United Data'!$C$3:$C$4341,$A2074)&gt;0,1,0)</f>
        <v>0</v>
      </c>
      <c r="L2074">
        <f>IF(COUNTIFS('United Data'!$A$3:$A$4341,L$1,'United Data'!$C$3:$C$4341,$A2074)&gt;0,1,0)</f>
        <v>1</v>
      </c>
      <c r="M2074">
        <f>IF(COUNTIFS('United Data'!$A$3:$A$4341,M$1,'United Data'!$C$3:$C$4341,$A2074)&gt;0,1,0)</f>
        <v>0</v>
      </c>
      <c r="N2074">
        <f>IF(COUNTIFS('United Data'!$A$3:$A$4341,N$1,'United Data'!$C$3:$C$4341,$A2074)&gt;0,1,0)</f>
        <v>0</v>
      </c>
      <c r="O2074">
        <f>IF(COUNTIFS('United Data'!$A$3:$A$4341,O$1,'United Data'!$C$3:$C$4341,$A2074)&gt;0,1,0)</f>
        <v>0</v>
      </c>
      <c r="P2074">
        <f>IF(COUNTIFS('United Data'!$A$3:$A$4341,P$1,'United Data'!$C$3:$C$4341,$A2074)&gt;0,1,0)</f>
        <v>0</v>
      </c>
      <c r="Q2074">
        <f>IF(COUNTIFS('United Data'!$A$3:$A$4341,Q$1,'United Data'!$C$3:$C$4341,$A2074)&gt;0,1,0)</f>
        <v>0</v>
      </c>
      <c r="R2074">
        <f>IF(COUNTIFS('United Data'!$A$3:$A$4341,R$1,'United Data'!$C$3:$C$4341,$A2074)&gt;0,1,0)</f>
        <v>0</v>
      </c>
      <c r="S2074">
        <f t="shared" si="64"/>
        <v>1</v>
      </c>
      <c r="T2074">
        <f t="shared" si="65"/>
        <v>1</v>
      </c>
    </row>
    <row r="2075" spans="1:20" x14ac:dyDescent="0.2">
      <c r="A2075" t="s">
        <v>2122</v>
      </c>
      <c r="B2075">
        <f>IF(COUNTIFS('United Data'!$A$3:$A$4341,B$1,'United Data'!$C$3:$C$4341,$A2075)&gt;0,1,0)</f>
        <v>0</v>
      </c>
      <c r="C2075">
        <f>IF(COUNTIFS('United Data'!$A$3:$A$4341,C$1,'United Data'!$C$3:$C$4341,$A2075)&gt;0,1,0)</f>
        <v>0</v>
      </c>
      <c r="D2075">
        <f>IF(COUNTIFS('United Data'!$A$3:$A$4341,D$1,'United Data'!$C$3:$C$4341,$A2075)&gt;0,1,0)</f>
        <v>0</v>
      </c>
      <c r="E2075">
        <f>IF(COUNTIFS('United Data'!$A$3:$A$4341,E$1,'United Data'!$C$3:$C$4341,$A2075)&gt;0,1,0)</f>
        <v>0</v>
      </c>
      <c r="F2075">
        <f>IF(COUNTIFS('United Data'!$A$3:$A$4341,F$1,'United Data'!$C$3:$C$4341,$A2075)&gt;0,1,0)</f>
        <v>0</v>
      </c>
      <c r="G2075">
        <f>IF(COUNTIFS('United Data'!$A$3:$A$4341,G$1,'United Data'!$C$3:$C$4341,$A2075)&gt;0,1,0)</f>
        <v>0</v>
      </c>
      <c r="H2075">
        <f>IF(COUNTIFS('United Data'!$A$3:$A$4341,H$1,'United Data'!$C$3:$C$4341,$A2075)&gt;0,1,0)</f>
        <v>0</v>
      </c>
      <c r="I2075">
        <f>IF(COUNTIFS('United Data'!$A$3:$A$4341,I$1,'United Data'!$C$3:$C$4341,$A2075)&gt;0,1,0)</f>
        <v>0</v>
      </c>
      <c r="J2075">
        <f>IF(COUNTIFS('United Data'!$A$3:$A$4341,J$1,'United Data'!$C$3:$C$4341,$A2075)&gt;0,1,0)</f>
        <v>0</v>
      </c>
      <c r="K2075">
        <f>IF(COUNTIFS('United Data'!$A$3:$A$4341,K$1,'United Data'!$C$3:$C$4341,$A2075)&gt;0,1,0)</f>
        <v>0</v>
      </c>
      <c r="L2075">
        <f>IF(COUNTIFS('United Data'!$A$3:$A$4341,L$1,'United Data'!$C$3:$C$4341,$A2075)&gt;0,1,0)</f>
        <v>1</v>
      </c>
      <c r="M2075">
        <f>IF(COUNTIFS('United Data'!$A$3:$A$4341,M$1,'United Data'!$C$3:$C$4341,$A2075)&gt;0,1,0)</f>
        <v>0</v>
      </c>
      <c r="N2075">
        <f>IF(COUNTIFS('United Data'!$A$3:$A$4341,N$1,'United Data'!$C$3:$C$4341,$A2075)&gt;0,1,0)</f>
        <v>0</v>
      </c>
      <c r="O2075">
        <f>IF(COUNTIFS('United Data'!$A$3:$A$4341,O$1,'United Data'!$C$3:$C$4341,$A2075)&gt;0,1,0)</f>
        <v>0</v>
      </c>
      <c r="P2075">
        <f>IF(COUNTIFS('United Data'!$A$3:$A$4341,P$1,'United Data'!$C$3:$C$4341,$A2075)&gt;0,1,0)</f>
        <v>0</v>
      </c>
      <c r="Q2075">
        <f>IF(COUNTIFS('United Data'!$A$3:$A$4341,Q$1,'United Data'!$C$3:$C$4341,$A2075)&gt;0,1,0)</f>
        <v>0</v>
      </c>
      <c r="R2075">
        <f>IF(COUNTIFS('United Data'!$A$3:$A$4341,R$1,'United Data'!$C$3:$C$4341,$A2075)&gt;0,1,0)</f>
        <v>0</v>
      </c>
      <c r="S2075">
        <f t="shared" si="64"/>
        <v>1</v>
      </c>
      <c r="T2075">
        <f t="shared" si="65"/>
        <v>1</v>
      </c>
    </row>
    <row r="2076" spans="1:20" x14ac:dyDescent="0.2">
      <c r="A2076" t="s">
        <v>2123</v>
      </c>
      <c r="B2076">
        <f>IF(COUNTIFS('United Data'!$A$3:$A$4341,B$1,'United Data'!$C$3:$C$4341,$A2076)&gt;0,1,0)</f>
        <v>0</v>
      </c>
      <c r="C2076">
        <f>IF(COUNTIFS('United Data'!$A$3:$A$4341,C$1,'United Data'!$C$3:$C$4341,$A2076)&gt;0,1,0)</f>
        <v>0</v>
      </c>
      <c r="D2076">
        <f>IF(COUNTIFS('United Data'!$A$3:$A$4341,D$1,'United Data'!$C$3:$C$4341,$A2076)&gt;0,1,0)</f>
        <v>0</v>
      </c>
      <c r="E2076">
        <f>IF(COUNTIFS('United Data'!$A$3:$A$4341,E$1,'United Data'!$C$3:$C$4341,$A2076)&gt;0,1,0)</f>
        <v>0</v>
      </c>
      <c r="F2076">
        <f>IF(COUNTIFS('United Data'!$A$3:$A$4341,F$1,'United Data'!$C$3:$C$4341,$A2076)&gt;0,1,0)</f>
        <v>0</v>
      </c>
      <c r="G2076">
        <f>IF(COUNTIFS('United Data'!$A$3:$A$4341,G$1,'United Data'!$C$3:$C$4341,$A2076)&gt;0,1,0)</f>
        <v>0</v>
      </c>
      <c r="H2076">
        <f>IF(COUNTIFS('United Data'!$A$3:$A$4341,H$1,'United Data'!$C$3:$C$4341,$A2076)&gt;0,1,0)</f>
        <v>0</v>
      </c>
      <c r="I2076">
        <f>IF(COUNTIFS('United Data'!$A$3:$A$4341,I$1,'United Data'!$C$3:$C$4341,$A2076)&gt;0,1,0)</f>
        <v>0</v>
      </c>
      <c r="J2076">
        <f>IF(COUNTIFS('United Data'!$A$3:$A$4341,J$1,'United Data'!$C$3:$C$4341,$A2076)&gt;0,1,0)</f>
        <v>0</v>
      </c>
      <c r="K2076">
        <f>IF(COUNTIFS('United Data'!$A$3:$A$4341,K$1,'United Data'!$C$3:$C$4341,$A2076)&gt;0,1,0)</f>
        <v>0</v>
      </c>
      <c r="L2076">
        <f>IF(COUNTIFS('United Data'!$A$3:$A$4341,L$1,'United Data'!$C$3:$C$4341,$A2076)&gt;0,1,0)</f>
        <v>0</v>
      </c>
      <c r="M2076">
        <f>IF(COUNTIFS('United Data'!$A$3:$A$4341,M$1,'United Data'!$C$3:$C$4341,$A2076)&gt;0,1,0)</f>
        <v>1</v>
      </c>
      <c r="N2076">
        <f>IF(COUNTIFS('United Data'!$A$3:$A$4341,N$1,'United Data'!$C$3:$C$4341,$A2076)&gt;0,1,0)</f>
        <v>0</v>
      </c>
      <c r="O2076">
        <f>IF(COUNTIFS('United Data'!$A$3:$A$4341,O$1,'United Data'!$C$3:$C$4341,$A2076)&gt;0,1,0)</f>
        <v>0</v>
      </c>
      <c r="P2076">
        <f>IF(COUNTIFS('United Data'!$A$3:$A$4341,P$1,'United Data'!$C$3:$C$4341,$A2076)&gt;0,1,0)</f>
        <v>0</v>
      </c>
      <c r="Q2076">
        <f>IF(COUNTIFS('United Data'!$A$3:$A$4341,Q$1,'United Data'!$C$3:$C$4341,$A2076)&gt;0,1,0)</f>
        <v>0</v>
      </c>
      <c r="R2076">
        <f>IF(COUNTIFS('United Data'!$A$3:$A$4341,R$1,'United Data'!$C$3:$C$4341,$A2076)&gt;0,1,0)</f>
        <v>0</v>
      </c>
      <c r="S2076">
        <f t="shared" si="64"/>
        <v>1</v>
      </c>
      <c r="T2076">
        <f t="shared" si="65"/>
        <v>1</v>
      </c>
    </row>
    <row r="2077" spans="1:20" x14ac:dyDescent="0.2">
      <c r="A2077" t="s">
        <v>2124</v>
      </c>
      <c r="B2077">
        <f>IF(COUNTIFS('United Data'!$A$3:$A$4341,B$1,'United Data'!$C$3:$C$4341,$A2077)&gt;0,1,0)</f>
        <v>0</v>
      </c>
      <c r="C2077">
        <f>IF(COUNTIFS('United Data'!$A$3:$A$4341,C$1,'United Data'!$C$3:$C$4341,$A2077)&gt;0,1,0)</f>
        <v>0</v>
      </c>
      <c r="D2077">
        <f>IF(COUNTIFS('United Data'!$A$3:$A$4341,D$1,'United Data'!$C$3:$C$4341,$A2077)&gt;0,1,0)</f>
        <v>0</v>
      </c>
      <c r="E2077">
        <f>IF(COUNTIFS('United Data'!$A$3:$A$4341,E$1,'United Data'!$C$3:$C$4341,$A2077)&gt;0,1,0)</f>
        <v>0</v>
      </c>
      <c r="F2077">
        <f>IF(COUNTIFS('United Data'!$A$3:$A$4341,F$1,'United Data'!$C$3:$C$4341,$A2077)&gt;0,1,0)</f>
        <v>0</v>
      </c>
      <c r="G2077">
        <f>IF(COUNTIFS('United Data'!$A$3:$A$4341,G$1,'United Data'!$C$3:$C$4341,$A2077)&gt;0,1,0)</f>
        <v>0</v>
      </c>
      <c r="H2077">
        <f>IF(COUNTIFS('United Data'!$A$3:$A$4341,H$1,'United Data'!$C$3:$C$4341,$A2077)&gt;0,1,0)</f>
        <v>0</v>
      </c>
      <c r="I2077">
        <f>IF(COUNTIFS('United Data'!$A$3:$A$4341,I$1,'United Data'!$C$3:$C$4341,$A2077)&gt;0,1,0)</f>
        <v>0</v>
      </c>
      <c r="J2077">
        <f>IF(COUNTIFS('United Data'!$A$3:$A$4341,J$1,'United Data'!$C$3:$C$4341,$A2077)&gt;0,1,0)</f>
        <v>0</v>
      </c>
      <c r="K2077">
        <f>IF(COUNTIFS('United Data'!$A$3:$A$4341,K$1,'United Data'!$C$3:$C$4341,$A2077)&gt;0,1,0)</f>
        <v>0</v>
      </c>
      <c r="L2077">
        <f>IF(COUNTIFS('United Data'!$A$3:$A$4341,L$1,'United Data'!$C$3:$C$4341,$A2077)&gt;0,1,0)</f>
        <v>0</v>
      </c>
      <c r="M2077">
        <f>IF(COUNTIFS('United Data'!$A$3:$A$4341,M$1,'United Data'!$C$3:$C$4341,$A2077)&gt;0,1,0)</f>
        <v>1</v>
      </c>
      <c r="N2077">
        <f>IF(COUNTIFS('United Data'!$A$3:$A$4341,N$1,'United Data'!$C$3:$C$4341,$A2077)&gt;0,1,0)</f>
        <v>0</v>
      </c>
      <c r="O2077">
        <f>IF(COUNTIFS('United Data'!$A$3:$A$4341,O$1,'United Data'!$C$3:$C$4341,$A2077)&gt;0,1,0)</f>
        <v>0</v>
      </c>
      <c r="P2077">
        <f>IF(COUNTIFS('United Data'!$A$3:$A$4341,P$1,'United Data'!$C$3:$C$4341,$A2077)&gt;0,1,0)</f>
        <v>0</v>
      </c>
      <c r="Q2077">
        <f>IF(COUNTIFS('United Data'!$A$3:$A$4341,Q$1,'United Data'!$C$3:$C$4341,$A2077)&gt;0,1,0)</f>
        <v>0</v>
      </c>
      <c r="R2077">
        <f>IF(COUNTIFS('United Data'!$A$3:$A$4341,R$1,'United Data'!$C$3:$C$4341,$A2077)&gt;0,1,0)</f>
        <v>0</v>
      </c>
      <c r="S2077">
        <f t="shared" si="64"/>
        <v>1</v>
      </c>
      <c r="T2077">
        <f t="shared" si="65"/>
        <v>1</v>
      </c>
    </row>
    <row r="2078" spans="1:20" x14ac:dyDescent="0.2">
      <c r="A2078" t="s">
        <v>2125</v>
      </c>
      <c r="B2078">
        <f>IF(COUNTIFS('United Data'!$A$3:$A$4341,B$1,'United Data'!$C$3:$C$4341,$A2078)&gt;0,1,0)</f>
        <v>0</v>
      </c>
      <c r="C2078">
        <f>IF(COUNTIFS('United Data'!$A$3:$A$4341,C$1,'United Data'!$C$3:$C$4341,$A2078)&gt;0,1,0)</f>
        <v>0</v>
      </c>
      <c r="D2078">
        <f>IF(COUNTIFS('United Data'!$A$3:$A$4341,D$1,'United Data'!$C$3:$C$4341,$A2078)&gt;0,1,0)</f>
        <v>0</v>
      </c>
      <c r="E2078">
        <f>IF(COUNTIFS('United Data'!$A$3:$A$4341,E$1,'United Data'!$C$3:$C$4341,$A2078)&gt;0,1,0)</f>
        <v>0</v>
      </c>
      <c r="F2078">
        <f>IF(COUNTIFS('United Data'!$A$3:$A$4341,F$1,'United Data'!$C$3:$C$4341,$A2078)&gt;0,1,0)</f>
        <v>0</v>
      </c>
      <c r="G2078">
        <f>IF(COUNTIFS('United Data'!$A$3:$A$4341,G$1,'United Data'!$C$3:$C$4341,$A2078)&gt;0,1,0)</f>
        <v>0</v>
      </c>
      <c r="H2078">
        <f>IF(COUNTIFS('United Data'!$A$3:$A$4341,H$1,'United Data'!$C$3:$C$4341,$A2078)&gt;0,1,0)</f>
        <v>0</v>
      </c>
      <c r="I2078">
        <f>IF(COUNTIFS('United Data'!$A$3:$A$4341,I$1,'United Data'!$C$3:$C$4341,$A2078)&gt;0,1,0)</f>
        <v>0</v>
      </c>
      <c r="J2078">
        <f>IF(COUNTIFS('United Data'!$A$3:$A$4341,J$1,'United Data'!$C$3:$C$4341,$A2078)&gt;0,1,0)</f>
        <v>0</v>
      </c>
      <c r="K2078">
        <f>IF(COUNTIFS('United Data'!$A$3:$A$4341,K$1,'United Data'!$C$3:$C$4341,$A2078)&gt;0,1,0)</f>
        <v>0</v>
      </c>
      <c r="L2078">
        <f>IF(COUNTIFS('United Data'!$A$3:$A$4341,L$1,'United Data'!$C$3:$C$4341,$A2078)&gt;0,1,0)</f>
        <v>0</v>
      </c>
      <c r="M2078">
        <f>IF(COUNTIFS('United Data'!$A$3:$A$4341,M$1,'United Data'!$C$3:$C$4341,$A2078)&gt;0,1,0)</f>
        <v>1</v>
      </c>
      <c r="N2078">
        <f>IF(COUNTIFS('United Data'!$A$3:$A$4341,N$1,'United Data'!$C$3:$C$4341,$A2078)&gt;0,1,0)</f>
        <v>0</v>
      </c>
      <c r="O2078">
        <f>IF(COUNTIFS('United Data'!$A$3:$A$4341,O$1,'United Data'!$C$3:$C$4341,$A2078)&gt;0,1,0)</f>
        <v>0</v>
      </c>
      <c r="P2078">
        <f>IF(COUNTIFS('United Data'!$A$3:$A$4341,P$1,'United Data'!$C$3:$C$4341,$A2078)&gt;0,1,0)</f>
        <v>0</v>
      </c>
      <c r="Q2078">
        <f>IF(COUNTIFS('United Data'!$A$3:$A$4341,Q$1,'United Data'!$C$3:$C$4341,$A2078)&gt;0,1,0)</f>
        <v>0</v>
      </c>
      <c r="R2078">
        <f>IF(COUNTIFS('United Data'!$A$3:$A$4341,R$1,'United Data'!$C$3:$C$4341,$A2078)&gt;0,1,0)</f>
        <v>0</v>
      </c>
      <c r="S2078">
        <f t="shared" si="64"/>
        <v>1</v>
      </c>
      <c r="T2078">
        <f t="shared" si="65"/>
        <v>1</v>
      </c>
    </row>
    <row r="2079" spans="1:20" x14ac:dyDescent="0.2">
      <c r="A2079" t="s">
        <v>2126</v>
      </c>
      <c r="B2079">
        <f>IF(COUNTIFS('United Data'!$A$3:$A$4341,B$1,'United Data'!$C$3:$C$4341,$A2079)&gt;0,1,0)</f>
        <v>0</v>
      </c>
      <c r="C2079">
        <f>IF(COUNTIFS('United Data'!$A$3:$A$4341,C$1,'United Data'!$C$3:$C$4341,$A2079)&gt;0,1,0)</f>
        <v>0</v>
      </c>
      <c r="D2079">
        <f>IF(COUNTIFS('United Data'!$A$3:$A$4341,D$1,'United Data'!$C$3:$C$4341,$A2079)&gt;0,1,0)</f>
        <v>0</v>
      </c>
      <c r="E2079">
        <f>IF(COUNTIFS('United Data'!$A$3:$A$4341,E$1,'United Data'!$C$3:$C$4341,$A2079)&gt;0,1,0)</f>
        <v>0</v>
      </c>
      <c r="F2079">
        <f>IF(COUNTIFS('United Data'!$A$3:$A$4341,F$1,'United Data'!$C$3:$C$4341,$A2079)&gt;0,1,0)</f>
        <v>0</v>
      </c>
      <c r="G2079">
        <f>IF(COUNTIFS('United Data'!$A$3:$A$4341,G$1,'United Data'!$C$3:$C$4341,$A2079)&gt;0,1,0)</f>
        <v>0</v>
      </c>
      <c r="H2079">
        <f>IF(COUNTIFS('United Data'!$A$3:$A$4341,H$1,'United Data'!$C$3:$C$4341,$A2079)&gt;0,1,0)</f>
        <v>0</v>
      </c>
      <c r="I2079">
        <f>IF(COUNTIFS('United Data'!$A$3:$A$4341,I$1,'United Data'!$C$3:$C$4341,$A2079)&gt;0,1,0)</f>
        <v>0</v>
      </c>
      <c r="J2079">
        <f>IF(COUNTIFS('United Data'!$A$3:$A$4341,J$1,'United Data'!$C$3:$C$4341,$A2079)&gt;0,1,0)</f>
        <v>0</v>
      </c>
      <c r="K2079">
        <f>IF(COUNTIFS('United Data'!$A$3:$A$4341,K$1,'United Data'!$C$3:$C$4341,$A2079)&gt;0,1,0)</f>
        <v>0</v>
      </c>
      <c r="L2079">
        <f>IF(COUNTIFS('United Data'!$A$3:$A$4341,L$1,'United Data'!$C$3:$C$4341,$A2079)&gt;0,1,0)</f>
        <v>0</v>
      </c>
      <c r="M2079">
        <f>IF(COUNTIFS('United Data'!$A$3:$A$4341,M$1,'United Data'!$C$3:$C$4341,$A2079)&gt;0,1,0)</f>
        <v>1</v>
      </c>
      <c r="N2079">
        <f>IF(COUNTIFS('United Data'!$A$3:$A$4341,N$1,'United Data'!$C$3:$C$4341,$A2079)&gt;0,1,0)</f>
        <v>1</v>
      </c>
      <c r="O2079">
        <f>IF(COUNTIFS('United Data'!$A$3:$A$4341,O$1,'United Data'!$C$3:$C$4341,$A2079)&gt;0,1,0)</f>
        <v>1</v>
      </c>
      <c r="P2079">
        <f>IF(COUNTIFS('United Data'!$A$3:$A$4341,P$1,'United Data'!$C$3:$C$4341,$A2079)&gt;0,1,0)</f>
        <v>1</v>
      </c>
      <c r="Q2079">
        <f>IF(COUNTIFS('United Data'!$A$3:$A$4341,Q$1,'United Data'!$C$3:$C$4341,$A2079)&gt;0,1,0)</f>
        <v>0</v>
      </c>
      <c r="R2079">
        <f>IF(COUNTIFS('United Data'!$A$3:$A$4341,R$1,'United Data'!$C$3:$C$4341,$A2079)&gt;0,1,0)</f>
        <v>0</v>
      </c>
      <c r="S2079">
        <f t="shared" si="64"/>
        <v>4</v>
      </c>
      <c r="T2079">
        <f t="shared" si="65"/>
        <v>1</v>
      </c>
    </row>
    <row r="2080" spans="1:20" x14ac:dyDescent="0.2">
      <c r="A2080" t="s">
        <v>2127</v>
      </c>
      <c r="B2080">
        <f>IF(COUNTIFS('United Data'!$A$3:$A$4341,B$1,'United Data'!$C$3:$C$4341,$A2080)&gt;0,1,0)</f>
        <v>0</v>
      </c>
      <c r="C2080">
        <f>IF(COUNTIFS('United Data'!$A$3:$A$4341,C$1,'United Data'!$C$3:$C$4341,$A2080)&gt;0,1,0)</f>
        <v>0</v>
      </c>
      <c r="D2080">
        <f>IF(COUNTIFS('United Data'!$A$3:$A$4341,D$1,'United Data'!$C$3:$C$4341,$A2080)&gt;0,1,0)</f>
        <v>0</v>
      </c>
      <c r="E2080">
        <f>IF(COUNTIFS('United Data'!$A$3:$A$4341,E$1,'United Data'!$C$3:$C$4341,$A2080)&gt;0,1,0)</f>
        <v>0</v>
      </c>
      <c r="F2080">
        <f>IF(COUNTIFS('United Data'!$A$3:$A$4341,F$1,'United Data'!$C$3:$C$4341,$A2080)&gt;0,1,0)</f>
        <v>0</v>
      </c>
      <c r="G2080">
        <f>IF(COUNTIFS('United Data'!$A$3:$A$4341,G$1,'United Data'!$C$3:$C$4341,$A2080)&gt;0,1,0)</f>
        <v>0</v>
      </c>
      <c r="H2080">
        <f>IF(COUNTIFS('United Data'!$A$3:$A$4341,H$1,'United Data'!$C$3:$C$4341,$A2080)&gt;0,1,0)</f>
        <v>0</v>
      </c>
      <c r="I2080">
        <f>IF(COUNTIFS('United Data'!$A$3:$A$4341,I$1,'United Data'!$C$3:$C$4341,$A2080)&gt;0,1,0)</f>
        <v>0</v>
      </c>
      <c r="J2080">
        <f>IF(COUNTIFS('United Data'!$A$3:$A$4341,J$1,'United Data'!$C$3:$C$4341,$A2080)&gt;0,1,0)</f>
        <v>0</v>
      </c>
      <c r="K2080">
        <f>IF(COUNTIFS('United Data'!$A$3:$A$4341,K$1,'United Data'!$C$3:$C$4341,$A2080)&gt;0,1,0)</f>
        <v>0</v>
      </c>
      <c r="L2080">
        <f>IF(COUNTIFS('United Data'!$A$3:$A$4341,L$1,'United Data'!$C$3:$C$4341,$A2080)&gt;0,1,0)</f>
        <v>0</v>
      </c>
      <c r="M2080">
        <f>IF(COUNTIFS('United Data'!$A$3:$A$4341,M$1,'United Data'!$C$3:$C$4341,$A2080)&gt;0,1,0)</f>
        <v>1</v>
      </c>
      <c r="N2080">
        <f>IF(COUNTIFS('United Data'!$A$3:$A$4341,N$1,'United Data'!$C$3:$C$4341,$A2080)&gt;0,1,0)</f>
        <v>0</v>
      </c>
      <c r="O2080">
        <f>IF(COUNTIFS('United Data'!$A$3:$A$4341,O$1,'United Data'!$C$3:$C$4341,$A2080)&gt;0,1,0)</f>
        <v>0</v>
      </c>
      <c r="P2080">
        <f>IF(COUNTIFS('United Data'!$A$3:$A$4341,P$1,'United Data'!$C$3:$C$4341,$A2080)&gt;0,1,0)</f>
        <v>0</v>
      </c>
      <c r="Q2080">
        <f>IF(COUNTIFS('United Data'!$A$3:$A$4341,Q$1,'United Data'!$C$3:$C$4341,$A2080)&gt;0,1,0)</f>
        <v>0</v>
      </c>
      <c r="R2080">
        <f>IF(COUNTIFS('United Data'!$A$3:$A$4341,R$1,'United Data'!$C$3:$C$4341,$A2080)&gt;0,1,0)</f>
        <v>0</v>
      </c>
      <c r="S2080">
        <f t="shared" si="64"/>
        <v>1</v>
      </c>
      <c r="T2080">
        <f t="shared" si="65"/>
        <v>1</v>
      </c>
    </row>
    <row r="2081" spans="1:20" x14ac:dyDescent="0.2">
      <c r="A2081" t="s">
        <v>2129</v>
      </c>
      <c r="B2081">
        <f>IF(COUNTIFS('United Data'!$A$3:$A$4341,B$1,'United Data'!$C$3:$C$4341,$A2081)&gt;0,1,0)</f>
        <v>0</v>
      </c>
      <c r="C2081">
        <f>IF(COUNTIFS('United Data'!$A$3:$A$4341,C$1,'United Data'!$C$3:$C$4341,$A2081)&gt;0,1,0)</f>
        <v>0</v>
      </c>
      <c r="D2081">
        <f>IF(COUNTIFS('United Data'!$A$3:$A$4341,D$1,'United Data'!$C$3:$C$4341,$A2081)&gt;0,1,0)</f>
        <v>0</v>
      </c>
      <c r="E2081">
        <f>IF(COUNTIFS('United Data'!$A$3:$A$4341,E$1,'United Data'!$C$3:$C$4341,$A2081)&gt;0,1,0)</f>
        <v>0</v>
      </c>
      <c r="F2081">
        <f>IF(COUNTIFS('United Data'!$A$3:$A$4341,F$1,'United Data'!$C$3:$C$4341,$A2081)&gt;0,1,0)</f>
        <v>0</v>
      </c>
      <c r="G2081">
        <f>IF(COUNTIFS('United Data'!$A$3:$A$4341,G$1,'United Data'!$C$3:$C$4341,$A2081)&gt;0,1,0)</f>
        <v>0</v>
      </c>
      <c r="H2081">
        <f>IF(COUNTIFS('United Data'!$A$3:$A$4341,H$1,'United Data'!$C$3:$C$4341,$A2081)&gt;0,1,0)</f>
        <v>0</v>
      </c>
      <c r="I2081">
        <f>IF(COUNTIFS('United Data'!$A$3:$A$4341,I$1,'United Data'!$C$3:$C$4341,$A2081)&gt;0,1,0)</f>
        <v>0</v>
      </c>
      <c r="J2081">
        <f>IF(COUNTIFS('United Data'!$A$3:$A$4341,J$1,'United Data'!$C$3:$C$4341,$A2081)&gt;0,1,0)</f>
        <v>0</v>
      </c>
      <c r="K2081">
        <f>IF(COUNTIFS('United Data'!$A$3:$A$4341,K$1,'United Data'!$C$3:$C$4341,$A2081)&gt;0,1,0)</f>
        <v>0</v>
      </c>
      <c r="L2081">
        <f>IF(COUNTIFS('United Data'!$A$3:$A$4341,L$1,'United Data'!$C$3:$C$4341,$A2081)&gt;0,1,0)</f>
        <v>0</v>
      </c>
      <c r="M2081">
        <f>IF(COUNTIFS('United Data'!$A$3:$A$4341,M$1,'United Data'!$C$3:$C$4341,$A2081)&gt;0,1,0)</f>
        <v>1</v>
      </c>
      <c r="N2081">
        <f>IF(COUNTIFS('United Data'!$A$3:$A$4341,N$1,'United Data'!$C$3:$C$4341,$A2081)&gt;0,1,0)</f>
        <v>0</v>
      </c>
      <c r="O2081">
        <f>IF(COUNTIFS('United Data'!$A$3:$A$4341,O$1,'United Data'!$C$3:$C$4341,$A2081)&gt;0,1,0)</f>
        <v>0</v>
      </c>
      <c r="P2081">
        <f>IF(COUNTIFS('United Data'!$A$3:$A$4341,P$1,'United Data'!$C$3:$C$4341,$A2081)&gt;0,1,0)</f>
        <v>0</v>
      </c>
      <c r="Q2081">
        <f>IF(COUNTIFS('United Data'!$A$3:$A$4341,Q$1,'United Data'!$C$3:$C$4341,$A2081)&gt;0,1,0)</f>
        <v>0</v>
      </c>
      <c r="R2081">
        <f>IF(COUNTIFS('United Data'!$A$3:$A$4341,R$1,'United Data'!$C$3:$C$4341,$A2081)&gt;0,1,0)</f>
        <v>0</v>
      </c>
      <c r="S2081">
        <f t="shared" si="64"/>
        <v>1</v>
      </c>
      <c r="T2081">
        <f t="shared" si="65"/>
        <v>1</v>
      </c>
    </row>
    <row r="2082" spans="1:20" x14ac:dyDescent="0.2">
      <c r="A2082" t="s">
        <v>2130</v>
      </c>
      <c r="B2082">
        <f>IF(COUNTIFS('United Data'!$A$3:$A$4341,B$1,'United Data'!$C$3:$C$4341,$A2082)&gt;0,1,0)</f>
        <v>0</v>
      </c>
      <c r="C2082">
        <f>IF(COUNTIFS('United Data'!$A$3:$A$4341,C$1,'United Data'!$C$3:$C$4341,$A2082)&gt;0,1,0)</f>
        <v>0</v>
      </c>
      <c r="D2082">
        <f>IF(COUNTIFS('United Data'!$A$3:$A$4341,D$1,'United Data'!$C$3:$C$4341,$A2082)&gt;0,1,0)</f>
        <v>0</v>
      </c>
      <c r="E2082">
        <f>IF(COUNTIFS('United Data'!$A$3:$A$4341,E$1,'United Data'!$C$3:$C$4341,$A2082)&gt;0,1,0)</f>
        <v>0</v>
      </c>
      <c r="F2082">
        <f>IF(COUNTIFS('United Data'!$A$3:$A$4341,F$1,'United Data'!$C$3:$C$4341,$A2082)&gt;0,1,0)</f>
        <v>0</v>
      </c>
      <c r="G2082">
        <f>IF(COUNTIFS('United Data'!$A$3:$A$4341,G$1,'United Data'!$C$3:$C$4341,$A2082)&gt;0,1,0)</f>
        <v>0</v>
      </c>
      <c r="H2082">
        <f>IF(COUNTIFS('United Data'!$A$3:$A$4341,H$1,'United Data'!$C$3:$C$4341,$A2082)&gt;0,1,0)</f>
        <v>0</v>
      </c>
      <c r="I2082">
        <f>IF(COUNTIFS('United Data'!$A$3:$A$4341,I$1,'United Data'!$C$3:$C$4341,$A2082)&gt;0,1,0)</f>
        <v>0</v>
      </c>
      <c r="J2082">
        <f>IF(COUNTIFS('United Data'!$A$3:$A$4341,J$1,'United Data'!$C$3:$C$4341,$A2082)&gt;0,1,0)</f>
        <v>0</v>
      </c>
      <c r="K2082">
        <f>IF(COUNTIFS('United Data'!$A$3:$A$4341,K$1,'United Data'!$C$3:$C$4341,$A2082)&gt;0,1,0)</f>
        <v>0</v>
      </c>
      <c r="L2082">
        <f>IF(COUNTIFS('United Data'!$A$3:$A$4341,L$1,'United Data'!$C$3:$C$4341,$A2082)&gt;0,1,0)</f>
        <v>0</v>
      </c>
      <c r="M2082">
        <f>IF(COUNTIFS('United Data'!$A$3:$A$4341,M$1,'United Data'!$C$3:$C$4341,$A2082)&gt;0,1,0)</f>
        <v>1</v>
      </c>
      <c r="N2082">
        <f>IF(COUNTIFS('United Data'!$A$3:$A$4341,N$1,'United Data'!$C$3:$C$4341,$A2082)&gt;0,1,0)</f>
        <v>0</v>
      </c>
      <c r="O2082">
        <f>IF(COUNTIFS('United Data'!$A$3:$A$4341,O$1,'United Data'!$C$3:$C$4341,$A2082)&gt;0,1,0)</f>
        <v>0</v>
      </c>
      <c r="P2082">
        <f>IF(COUNTIFS('United Data'!$A$3:$A$4341,P$1,'United Data'!$C$3:$C$4341,$A2082)&gt;0,1,0)</f>
        <v>0</v>
      </c>
      <c r="Q2082">
        <f>IF(COUNTIFS('United Data'!$A$3:$A$4341,Q$1,'United Data'!$C$3:$C$4341,$A2082)&gt;0,1,0)</f>
        <v>0</v>
      </c>
      <c r="R2082">
        <f>IF(COUNTIFS('United Data'!$A$3:$A$4341,R$1,'United Data'!$C$3:$C$4341,$A2082)&gt;0,1,0)</f>
        <v>0</v>
      </c>
      <c r="S2082">
        <f t="shared" si="64"/>
        <v>1</v>
      </c>
      <c r="T2082">
        <f t="shared" si="65"/>
        <v>1</v>
      </c>
    </row>
    <row r="2083" spans="1:20" x14ac:dyDescent="0.2">
      <c r="A2083" t="s">
        <v>2131</v>
      </c>
      <c r="B2083">
        <f>IF(COUNTIFS('United Data'!$A$3:$A$4341,B$1,'United Data'!$C$3:$C$4341,$A2083)&gt;0,1,0)</f>
        <v>0</v>
      </c>
      <c r="C2083">
        <f>IF(COUNTIFS('United Data'!$A$3:$A$4341,C$1,'United Data'!$C$3:$C$4341,$A2083)&gt;0,1,0)</f>
        <v>0</v>
      </c>
      <c r="D2083">
        <f>IF(COUNTIFS('United Data'!$A$3:$A$4341,D$1,'United Data'!$C$3:$C$4341,$A2083)&gt;0,1,0)</f>
        <v>0</v>
      </c>
      <c r="E2083">
        <f>IF(COUNTIFS('United Data'!$A$3:$A$4341,E$1,'United Data'!$C$3:$C$4341,$A2083)&gt;0,1,0)</f>
        <v>0</v>
      </c>
      <c r="F2083">
        <f>IF(COUNTIFS('United Data'!$A$3:$A$4341,F$1,'United Data'!$C$3:$C$4341,$A2083)&gt;0,1,0)</f>
        <v>0</v>
      </c>
      <c r="G2083">
        <f>IF(COUNTIFS('United Data'!$A$3:$A$4341,G$1,'United Data'!$C$3:$C$4341,$A2083)&gt;0,1,0)</f>
        <v>0</v>
      </c>
      <c r="H2083">
        <f>IF(COUNTIFS('United Data'!$A$3:$A$4341,H$1,'United Data'!$C$3:$C$4341,$A2083)&gt;0,1,0)</f>
        <v>0</v>
      </c>
      <c r="I2083">
        <f>IF(COUNTIFS('United Data'!$A$3:$A$4341,I$1,'United Data'!$C$3:$C$4341,$A2083)&gt;0,1,0)</f>
        <v>0</v>
      </c>
      <c r="J2083">
        <f>IF(COUNTIFS('United Data'!$A$3:$A$4341,J$1,'United Data'!$C$3:$C$4341,$A2083)&gt;0,1,0)</f>
        <v>0</v>
      </c>
      <c r="K2083">
        <f>IF(COUNTIFS('United Data'!$A$3:$A$4341,K$1,'United Data'!$C$3:$C$4341,$A2083)&gt;0,1,0)</f>
        <v>0</v>
      </c>
      <c r="L2083">
        <f>IF(COUNTIFS('United Data'!$A$3:$A$4341,L$1,'United Data'!$C$3:$C$4341,$A2083)&gt;0,1,0)</f>
        <v>0</v>
      </c>
      <c r="M2083">
        <f>IF(COUNTIFS('United Data'!$A$3:$A$4341,M$1,'United Data'!$C$3:$C$4341,$A2083)&gt;0,1,0)</f>
        <v>1</v>
      </c>
      <c r="N2083">
        <f>IF(COUNTIFS('United Data'!$A$3:$A$4341,N$1,'United Data'!$C$3:$C$4341,$A2083)&gt;0,1,0)</f>
        <v>0</v>
      </c>
      <c r="O2083">
        <f>IF(COUNTIFS('United Data'!$A$3:$A$4341,O$1,'United Data'!$C$3:$C$4341,$A2083)&gt;0,1,0)</f>
        <v>1</v>
      </c>
      <c r="P2083">
        <f>IF(COUNTIFS('United Data'!$A$3:$A$4341,P$1,'United Data'!$C$3:$C$4341,$A2083)&gt;0,1,0)</f>
        <v>0</v>
      </c>
      <c r="Q2083">
        <f>IF(COUNTIFS('United Data'!$A$3:$A$4341,Q$1,'United Data'!$C$3:$C$4341,$A2083)&gt;0,1,0)</f>
        <v>0</v>
      </c>
      <c r="R2083">
        <f>IF(COUNTIFS('United Data'!$A$3:$A$4341,R$1,'United Data'!$C$3:$C$4341,$A2083)&gt;0,1,0)</f>
        <v>0</v>
      </c>
      <c r="S2083">
        <f t="shared" si="64"/>
        <v>2</v>
      </c>
      <c r="T2083">
        <f t="shared" si="65"/>
        <v>2</v>
      </c>
    </row>
    <row r="2084" spans="1:20" x14ac:dyDescent="0.2">
      <c r="A2084" t="s">
        <v>2132</v>
      </c>
      <c r="B2084">
        <f>IF(COUNTIFS('United Data'!$A$3:$A$4341,B$1,'United Data'!$C$3:$C$4341,$A2084)&gt;0,1,0)</f>
        <v>0</v>
      </c>
      <c r="C2084">
        <f>IF(COUNTIFS('United Data'!$A$3:$A$4341,C$1,'United Data'!$C$3:$C$4341,$A2084)&gt;0,1,0)</f>
        <v>0</v>
      </c>
      <c r="D2084">
        <f>IF(COUNTIFS('United Data'!$A$3:$A$4341,D$1,'United Data'!$C$3:$C$4341,$A2084)&gt;0,1,0)</f>
        <v>0</v>
      </c>
      <c r="E2084">
        <f>IF(COUNTIFS('United Data'!$A$3:$A$4341,E$1,'United Data'!$C$3:$C$4341,$A2084)&gt;0,1,0)</f>
        <v>0</v>
      </c>
      <c r="F2084">
        <f>IF(COUNTIFS('United Data'!$A$3:$A$4341,F$1,'United Data'!$C$3:$C$4341,$A2084)&gt;0,1,0)</f>
        <v>0</v>
      </c>
      <c r="G2084">
        <f>IF(COUNTIFS('United Data'!$A$3:$A$4341,G$1,'United Data'!$C$3:$C$4341,$A2084)&gt;0,1,0)</f>
        <v>0</v>
      </c>
      <c r="H2084">
        <f>IF(COUNTIFS('United Data'!$A$3:$A$4341,H$1,'United Data'!$C$3:$C$4341,$A2084)&gt;0,1,0)</f>
        <v>0</v>
      </c>
      <c r="I2084">
        <f>IF(COUNTIFS('United Data'!$A$3:$A$4341,I$1,'United Data'!$C$3:$C$4341,$A2084)&gt;0,1,0)</f>
        <v>0</v>
      </c>
      <c r="J2084">
        <f>IF(COUNTIFS('United Data'!$A$3:$A$4341,J$1,'United Data'!$C$3:$C$4341,$A2084)&gt;0,1,0)</f>
        <v>0</v>
      </c>
      <c r="K2084">
        <f>IF(COUNTIFS('United Data'!$A$3:$A$4341,K$1,'United Data'!$C$3:$C$4341,$A2084)&gt;0,1,0)</f>
        <v>0</v>
      </c>
      <c r="L2084">
        <f>IF(COUNTIFS('United Data'!$A$3:$A$4341,L$1,'United Data'!$C$3:$C$4341,$A2084)&gt;0,1,0)</f>
        <v>0</v>
      </c>
      <c r="M2084">
        <f>IF(COUNTIFS('United Data'!$A$3:$A$4341,M$1,'United Data'!$C$3:$C$4341,$A2084)&gt;0,1,0)</f>
        <v>1</v>
      </c>
      <c r="N2084">
        <f>IF(COUNTIFS('United Data'!$A$3:$A$4341,N$1,'United Data'!$C$3:$C$4341,$A2084)&gt;0,1,0)</f>
        <v>0</v>
      </c>
      <c r="O2084">
        <f>IF(COUNTIFS('United Data'!$A$3:$A$4341,O$1,'United Data'!$C$3:$C$4341,$A2084)&gt;0,1,0)</f>
        <v>0</v>
      </c>
      <c r="P2084">
        <f>IF(COUNTIFS('United Data'!$A$3:$A$4341,P$1,'United Data'!$C$3:$C$4341,$A2084)&gt;0,1,0)</f>
        <v>0</v>
      </c>
      <c r="Q2084">
        <f>IF(COUNTIFS('United Data'!$A$3:$A$4341,Q$1,'United Data'!$C$3:$C$4341,$A2084)&gt;0,1,0)</f>
        <v>0</v>
      </c>
      <c r="R2084">
        <f>IF(COUNTIFS('United Data'!$A$3:$A$4341,R$1,'United Data'!$C$3:$C$4341,$A2084)&gt;0,1,0)</f>
        <v>0</v>
      </c>
      <c r="S2084">
        <f t="shared" si="64"/>
        <v>1</v>
      </c>
      <c r="T2084">
        <f t="shared" si="65"/>
        <v>1</v>
      </c>
    </row>
    <row r="2085" spans="1:20" x14ac:dyDescent="0.2">
      <c r="A2085" t="s">
        <v>2133</v>
      </c>
      <c r="B2085">
        <f>IF(COUNTIFS('United Data'!$A$3:$A$4341,B$1,'United Data'!$C$3:$C$4341,$A2085)&gt;0,1,0)</f>
        <v>0</v>
      </c>
      <c r="C2085">
        <f>IF(COUNTIFS('United Data'!$A$3:$A$4341,C$1,'United Data'!$C$3:$C$4341,$A2085)&gt;0,1,0)</f>
        <v>0</v>
      </c>
      <c r="D2085">
        <f>IF(COUNTIFS('United Data'!$A$3:$A$4341,D$1,'United Data'!$C$3:$C$4341,$A2085)&gt;0,1,0)</f>
        <v>0</v>
      </c>
      <c r="E2085">
        <f>IF(COUNTIFS('United Data'!$A$3:$A$4341,E$1,'United Data'!$C$3:$C$4341,$A2085)&gt;0,1,0)</f>
        <v>0</v>
      </c>
      <c r="F2085">
        <f>IF(COUNTIFS('United Data'!$A$3:$A$4341,F$1,'United Data'!$C$3:$C$4341,$A2085)&gt;0,1,0)</f>
        <v>0</v>
      </c>
      <c r="G2085">
        <f>IF(COUNTIFS('United Data'!$A$3:$A$4341,G$1,'United Data'!$C$3:$C$4341,$A2085)&gt;0,1,0)</f>
        <v>0</v>
      </c>
      <c r="H2085">
        <f>IF(COUNTIFS('United Data'!$A$3:$A$4341,H$1,'United Data'!$C$3:$C$4341,$A2085)&gt;0,1,0)</f>
        <v>0</v>
      </c>
      <c r="I2085">
        <f>IF(COUNTIFS('United Data'!$A$3:$A$4341,I$1,'United Data'!$C$3:$C$4341,$A2085)&gt;0,1,0)</f>
        <v>0</v>
      </c>
      <c r="J2085">
        <f>IF(COUNTIFS('United Data'!$A$3:$A$4341,J$1,'United Data'!$C$3:$C$4341,$A2085)&gt;0,1,0)</f>
        <v>0</v>
      </c>
      <c r="K2085">
        <f>IF(COUNTIFS('United Data'!$A$3:$A$4341,K$1,'United Data'!$C$3:$C$4341,$A2085)&gt;0,1,0)</f>
        <v>0</v>
      </c>
      <c r="L2085">
        <f>IF(COUNTIFS('United Data'!$A$3:$A$4341,L$1,'United Data'!$C$3:$C$4341,$A2085)&gt;0,1,0)</f>
        <v>0</v>
      </c>
      <c r="M2085">
        <f>IF(COUNTIFS('United Data'!$A$3:$A$4341,M$1,'United Data'!$C$3:$C$4341,$A2085)&gt;0,1,0)</f>
        <v>1</v>
      </c>
      <c r="N2085">
        <f>IF(COUNTIFS('United Data'!$A$3:$A$4341,N$1,'United Data'!$C$3:$C$4341,$A2085)&gt;0,1,0)</f>
        <v>0</v>
      </c>
      <c r="O2085">
        <f>IF(COUNTIFS('United Data'!$A$3:$A$4341,O$1,'United Data'!$C$3:$C$4341,$A2085)&gt;0,1,0)</f>
        <v>0</v>
      </c>
      <c r="P2085">
        <f>IF(COUNTIFS('United Data'!$A$3:$A$4341,P$1,'United Data'!$C$3:$C$4341,$A2085)&gt;0,1,0)</f>
        <v>0</v>
      </c>
      <c r="Q2085">
        <f>IF(COUNTIFS('United Data'!$A$3:$A$4341,Q$1,'United Data'!$C$3:$C$4341,$A2085)&gt;0,1,0)</f>
        <v>0</v>
      </c>
      <c r="R2085">
        <f>IF(COUNTIFS('United Data'!$A$3:$A$4341,R$1,'United Data'!$C$3:$C$4341,$A2085)&gt;0,1,0)</f>
        <v>0</v>
      </c>
      <c r="S2085">
        <f t="shared" si="64"/>
        <v>1</v>
      </c>
      <c r="T2085">
        <f t="shared" si="65"/>
        <v>1</v>
      </c>
    </row>
    <row r="2086" spans="1:20" x14ac:dyDescent="0.2">
      <c r="A2086" t="s">
        <v>2134</v>
      </c>
      <c r="B2086">
        <f>IF(COUNTIFS('United Data'!$A$3:$A$4341,B$1,'United Data'!$C$3:$C$4341,$A2086)&gt;0,1,0)</f>
        <v>0</v>
      </c>
      <c r="C2086">
        <f>IF(COUNTIFS('United Data'!$A$3:$A$4341,C$1,'United Data'!$C$3:$C$4341,$A2086)&gt;0,1,0)</f>
        <v>0</v>
      </c>
      <c r="D2086">
        <f>IF(COUNTIFS('United Data'!$A$3:$A$4341,D$1,'United Data'!$C$3:$C$4341,$A2086)&gt;0,1,0)</f>
        <v>0</v>
      </c>
      <c r="E2086">
        <f>IF(COUNTIFS('United Data'!$A$3:$A$4341,E$1,'United Data'!$C$3:$C$4341,$A2086)&gt;0,1,0)</f>
        <v>0</v>
      </c>
      <c r="F2086">
        <f>IF(COUNTIFS('United Data'!$A$3:$A$4341,F$1,'United Data'!$C$3:$C$4341,$A2086)&gt;0,1,0)</f>
        <v>0</v>
      </c>
      <c r="G2086">
        <f>IF(COUNTIFS('United Data'!$A$3:$A$4341,G$1,'United Data'!$C$3:$C$4341,$A2086)&gt;0,1,0)</f>
        <v>0</v>
      </c>
      <c r="H2086">
        <f>IF(COUNTIFS('United Data'!$A$3:$A$4341,H$1,'United Data'!$C$3:$C$4341,$A2086)&gt;0,1,0)</f>
        <v>0</v>
      </c>
      <c r="I2086">
        <f>IF(COUNTIFS('United Data'!$A$3:$A$4341,I$1,'United Data'!$C$3:$C$4341,$A2086)&gt;0,1,0)</f>
        <v>0</v>
      </c>
      <c r="J2086">
        <f>IF(COUNTIFS('United Data'!$A$3:$A$4341,J$1,'United Data'!$C$3:$C$4341,$A2086)&gt;0,1,0)</f>
        <v>0</v>
      </c>
      <c r="K2086">
        <f>IF(COUNTIFS('United Data'!$A$3:$A$4341,K$1,'United Data'!$C$3:$C$4341,$A2086)&gt;0,1,0)</f>
        <v>0</v>
      </c>
      <c r="L2086">
        <f>IF(COUNTIFS('United Data'!$A$3:$A$4341,L$1,'United Data'!$C$3:$C$4341,$A2086)&gt;0,1,0)</f>
        <v>0</v>
      </c>
      <c r="M2086">
        <f>IF(COUNTIFS('United Data'!$A$3:$A$4341,M$1,'United Data'!$C$3:$C$4341,$A2086)&gt;0,1,0)</f>
        <v>1</v>
      </c>
      <c r="N2086">
        <f>IF(COUNTIFS('United Data'!$A$3:$A$4341,N$1,'United Data'!$C$3:$C$4341,$A2086)&gt;0,1,0)</f>
        <v>1</v>
      </c>
      <c r="O2086">
        <f>IF(COUNTIFS('United Data'!$A$3:$A$4341,O$1,'United Data'!$C$3:$C$4341,$A2086)&gt;0,1,0)</f>
        <v>0</v>
      </c>
      <c r="P2086">
        <f>IF(COUNTIFS('United Data'!$A$3:$A$4341,P$1,'United Data'!$C$3:$C$4341,$A2086)&gt;0,1,0)</f>
        <v>0</v>
      </c>
      <c r="Q2086">
        <f>IF(COUNTIFS('United Data'!$A$3:$A$4341,Q$1,'United Data'!$C$3:$C$4341,$A2086)&gt;0,1,0)</f>
        <v>0</v>
      </c>
      <c r="R2086">
        <f>IF(COUNTIFS('United Data'!$A$3:$A$4341,R$1,'United Data'!$C$3:$C$4341,$A2086)&gt;0,1,0)</f>
        <v>0</v>
      </c>
      <c r="S2086">
        <f t="shared" si="64"/>
        <v>2</v>
      </c>
      <c r="T2086">
        <f t="shared" si="65"/>
        <v>1</v>
      </c>
    </row>
    <row r="2087" spans="1:20" x14ac:dyDescent="0.2">
      <c r="A2087" t="s">
        <v>2135</v>
      </c>
      <c r="B2087">
        <f>IF(COUNTIFS('United Data'!$A$3:$A$4341,B$1,'United Data'!$C$3:$C$4341,$A2087)&gt;0,1,0)</f>
        <v>0</v>
      </c>
      <c r="C2087">
        <f>IF(COUNTIFS('United Data'!$A$3:$A$4341,C$1,'United Data'!$C$3:$C$4341,$A2087)&gt;0,1,0)</f>
        <v>0</v>
      </c>
      <c r="D2087">
        <f>IF(COUNTIFS('United Data'!$A$3:$A$4341,D$1,'United Data'!$C$3:$C$4341,$A2087)&gt;0,1,0)</f>
        <v>0</v>
      </c>
      <c r="E2087">
        <f>IF(COUNTIFS('United Data'!$A$3:$A$4341,E$1,'United Data'!$C$3:$C$4341,$A2087)&gt;0,1,0)</f>
        <v>0</v>
      </c>
      <c r="F2087">
        <f>IF(COUNTIFS('United Data'!$A$3:$A$4341,F$1,'United Data'!$C$3:$C$4341,$A2087)&gt;0,1,0)</f>
        <v>0</v>
      </c>
      <c r="G2087">
        <f>IF(COUNTIFS('United Data'!$A$3:$A$4341,G$1,'United Data'!$C$3:$C$4341,$A2087)&gt;0,1,0)</f>
        <v>0</v>
      </c>
      <c r="H2087">
        <f>IF(COUNTIFS('United Data'!$A$3:$A$4341,H$1,'United Data'!$C$3:$C$4341,$A2087)&gt;0,1,0)</f>
        <v>0</v>
      </c>
      <c r="I2087">
        <f>IF(COUNTIFS('United Data'!$A$3:$A$4341,I$1,'United Data'!$C$3:$C$4341,$A2087)&gt;0,1,0)</f>
        <v>0</v>
      </c>
      <c r="J2087">
        <f>IF(COUNTIFS('United Data'!$A$3:$A$4341,J$1,'United Data'!$C$3:$C$4341,$A2087)&gt;0,1,0)</f>
        <v>0</v>
      </c>
      <c r="K2087">
        <f>IF(COUNTIFS('United Data'!$A$3:$A$4341,K$1,'United Data'!$C$3:$C$4341,$A2087)&gt;0,1,0)</f>
        <v>0</v>
      </c>
      <c r="L2087">
        <f>IF(COUNTIFS('United Data'!$A$3:$A$4341,L$1,'United Data'!$C$3:$C$4341,$A2087)&gt;0,1,0)</f>
        <v>0</v>
      </c>
      <c r="M2087">
        <f>IF(COUNTIFS('United Data'!$A$3:$A$4341,M$1,'United Data'!$C$3:$C$4341,$A2087)&gt;0,1,0)</f>
        <v>1</v>
      </c>
      <c r="N2087">
        <f>IF(COUNTIFS('United Data'!$A$3:$A$4341,N$1,'United Data'!$C$3:$C$4341,$A2087)&gt;0,1,0)</f>
        <v>0</v>
      </c>
      <c r="O2087">
        <f>IF(COUNTIFS('United Data'!$A$3:$A$4341,O$1,'United Data'!$C$3:$C$4341,$A2087)&gt;0,1,0)</f>
        <v>0</v>
      </c>
      <c r="P2087">
        <f>IF(COUNTIFS('United Data'!$A$3:$A$4341,P$1,'United Data'!$C$3:$C$4341,$A2087)&gt;0,1,0)</f>
        <v>0</v>
      </c>
      <c r="Q2087">
        <f>IF(COUNTIFS('United Data'!$A$3:$A$4341,Q$1,'United Data'!$C$3:$C$4341,$A2087)&gt;0,1,0)</f>
        <v>0</v>
      </c>
      <c r="R2087">
        <f>IF(COUNTIFS('United Data'!$A$3:$A$4341,R$1,'United Data'!$C$3:$C$4341,$A2087)&gt;0,1,0)</f>
        <v>0</v>
      </c>
      <c r="S2087">
        <f t="shared" si="64"/>
        <v>1</v>
      </c>
      <c r="T2087">
        <f t="shared" si="65"/>
        <v>1</v>
      </c>
    </row>
    <row r="2088" spans="1:20" x14ac:dyDescent="0.2">
      <c r="A2088" t="s">
        <v>2136</v>
      </c>
      <c r="B2088">
        <f>IF(COUNTIFS('United Data'!$A$3:$A$4341,B$1,'United Data'!$C$3:$C$4341,$A2088)&gt;0,1,0)</f>
        <v>0</v>
      </c>
      <c r="C2088">
        <f>IF(COUNTIFS('United Data'!$A$3:$A$4341,C$1,'United Data'!$C$3:$C$4341,$A2088)&gt;0,1,0)</f>
        <v>0</v>
      </c>
      <c r="D2088">
        <f>IF(COUNTIFS('United Data'!$A$3:$A$4341,D$1,'United Data'!$C$3:$C$4341,$A2088)&gt;0,1,0)</f>
        <v>0</v>
      </c>
      <c r="E2088">
        <f>IF(COUNTIFS('United Data'!$A$3:$A$4341,E$1,'United Data'!$C$3:$C$4341,$A2088)&gt;0,1,0)</f>
        <v>0</v>
      </c>
      <c r="F2088">
        <f>IF(COUNTIFS('United Data'!$A$3:$A$4341,F$1,'United Data'!$C$3:$C$4341,$A2088)&gt;0,1,0)</f>
        <v>0</v>
      </c>
      <c r="G2088">
        <f>IF(COUNTIFS('United Data'!$A$3:$A$4341,G$1,'United Data'!$C$3:$C$4341,$A2088)&gt;0,1,0)</f>
        <v>0</v>
      </c>
      <c r="H2088">
        <f>IF(COUNTIFS('United Data'!$A$3:$A$4341,H$1,'United Data'!$C$3:$C$4341,$A2088)&gt;0,1,0)</f>
        <v>0</v>
      </c>
      <c r="I2088">
        <f>IF(COUNTIFS('United Data'!$A$3:$A$4341,I$1,'United Data'!$C$3:$C$4341,$A2088)&gt;0,1,0)</f>
        <v>0</v>
      </c>
      <c r="J2088">
        <f>IF(COUNTIFS('United Data'!$A$3:$A$4341,J$1,'United Data'!$C$3:$C$4341,$A2088)&gt;0,1,0)</f>
        <v>0</v>
      </c>
      <c r="K2088">
        <f>IF(COUNTIFS('United Data'!$A$3:$A$4341,K$1,'United Data'!$C$3:$C$4341,$A2088)&gt;0,1,0)</f>
        <v>0</v>
      </c>
      <c r="L2088">
        <f>IF(COUNTIFS('United Data'!$A$3:$A$4341,L$1,'United Data'!$C$3:$C$4341,$A2088)&gt;0,1,0)</f>
        <v>0</v>
      </c>
      <c r="M2088">
        <f>IF(COUNTIFS('United Data'!$A$3:$A$4341,M$1,'United Data'!$C$3:$C$4341,$A2088)&gt;0,1,0)</f>
        <v>1</v>
      </c>
      <c r="N2088">
        <f>IF(COUNTIFS('United Data'!$A$3:$A$4341,N$1,'United Data'!$C$3:$C$4341,$A2088)&gt;0,1,0)</f>
        <v>1</v>
      </c>
      <c r="O2088">
        <f>IF(COUNTIFS('United Data'!$A$3:$A$4341,O$1,'United Data'!$C$3:$C$4341,$A2088)&gt;0,1,0)</f>
        <v>0</v>
      </c>
      <c r="P2088">
        <f>IF(COUNTIFS('United Data'!$A$3:$A$4341,P$1,'United Data'!$C$3:$C$4341,$A2088)&gt;0,1,0)</f>
        <v>0</v>
      </c>
      <c r="Q2088">
        <f>IF(COUNTIFS('United Data'!$A$3:$A$4341,Q$1,'United Data'!$C$3:$C$4341,$A2088)&gt;0,1,0)</f>
        <v>0</v>
      </c>
      <c r="R2088">
        <f>IF(COUNTIFS('United Data'!$A$3:$A$4341,R$1,'United Data'!$C$3:$C$4341,$A2088)&gt;0,1,0)</f>
        <v>0</v>
      </c>
      <c r="S2088">
        <f t="shared" si="64"/>
        <v>2</v>
      </c>
      <c r="T2088">
        <f t="shared" si="65"/>
        <v>1</v>
      </c>
    </row>
    <row r="2089" spans="1:20" x14ac:dyDescent="0.2">
      <c r="A2089" t="s">
        <v>2137</v>
      </c>
      <c r="B2089">
        <f>IF(COUNTIFS('United Data'!$A$3:$A$4341,B$1,'United Data'!$C$3:$C$4341,$A2089)&gt;0,1,0)</f>
        <v>0</v>
      </c>
      <c r="C2089">
        <f>IF(COUNTIFS('United Data'!$A$3:$A$4341,C$1,'United Data'!$C$3:$C$4341,$A2089)&gt;0,1,0)</f>
        <v>0</v>
      </c>
      <c r="D2089">
        <f>IF(COUNTIFS('United Data'!$A$3:$A$4341,D$1,'United Data'!$C$3:$C$4341,$A2089)&gt;0,1,0)</f>
        <v>0</v>
      </c>
      <c r="E2089">
        <f>IF(COUNTIFS('United Data'!$A$3:$A$4341,E$1,'United Data'!$C$3:$C$4341,$A2089)&gt;0,1,0)</f>
        <v>0</v>
      </c>
      <c r="F2089">
        <f>IF(COUNTIFS('United Data'!$A$3:$A$4341,F$1,'United Data'!$C$3:$C$4341,$A2089)&gt;0,1,0)</f>
        <v>0</v>
      </c>
      <c r="G2089">
        <f>IF(COUNTIFS('United Data'!$A$3:$A$4341,G$1,'United Data'!$C$3:$C$4341,$A2089)&gt;0,1,0)</f>
        <v>0</v>
      </c>
      <c r="H2089">
        <f>IF(COUNTIFS('United Data'!$A$3:$A$4341,H$1,'United Data'!$C$3:$C$4341,$A2089)&gt;0,1,0)</f>
        <v>0</v>
      </c>
      <c r="I2089">
        <f>IF(COUNTIFS('United Data'!$A$3:$A$4341,I$1,'United Data'!$C$3:$C$4341,$A2089)&gt;0,1,0)</f>
        <v>0</v>
      </c>
      <c r="J2089">
        <f>IF(COUNTIFS('United Data'!$A$3:$A$4341,J$1,'United Data'!$C$3:$C$4341,$A2089)&gt;0,1,0)</f>
        <v>0</v>
      </c>
      <c r="K2089">
        <f>IF(COUNTIFS('United Data'!$A$3:$A$4341,K$1,'United Data'!$C$3:$C$4341,$A2089)&gt;0,1,0)</f>
        <v>0</v>
      </c>
      <c r="L2089">
        <f>IF(COUNTIFS('United Data'!$A$3:$A$4341,L$1,'United Data'!$C$3:$C$4341,$A2089)&gt;0,1,0)</f>
        <v>0</v>
      </c>
      <c r="M2089">
        <f>IF(COUNTIFS('United Data'!$A$3:$A$4341,M$1,'United Data'!$C$3:$C$4341,$A2089)&gt;0,1,0)</f>
        <v>1</v>
      </c>
      <c r="N2089">
        <f>IF(COUNTIFS('United Data'!$A$3:$A$4341,N$1,'United Data'!$C$3:$C$4341,$A2089)&gt;0,1,0)</f>
        <v>0</v>
      </c>
      <c r="O2089">
        <f>IF(COUNTIFS('United Data'!$A$3:$A$4341,O$1,'United Data'!$C$3:$C$4341,$A2089)&gt;0,1,0)</f>
        <v>0</v>
      </c>
      <c r="P2089">
        <f>IF(COUNTIFS('United Data'!$A$3:$A$4341,P$1,'United Data'!$C$3:$C$4341,$A2089)&gt;0,1,0)</f>
        <v>0</v>
      </c>
      <c r="Q2089">
        <f>IF(COUNTIFS('United Data'!$A$3:$A$4341,Q$1,'United Data'!$C$3:$C$4341,$A2089)&gt;0,1,0)</f>
        <v>0</v>
      </c>
      <c r="R2089">
        <f>IF(COUNTIFS('United Data'!$A$3:$A$4341,R$1,'United Data'!$C$3:$C$4341,$A2089)&gt;0,1,0)</f>
        <v>0</v>
      </c>
      <c r="S2089">
        <f t="shared" si="64"/>
        <v>1</v>
      </c>
      <c r="T2089">
        <f t="shared" si="65"/>
        <v>1</v>
      </c>
    </row>
    <row r="2090" spans="1:20" x14ac:dyDescent="0.2">
      <c r="A2090" t="s">
        <v>2138</v>
      </c>
      <c r="B2090">
        <f>IF(COUNTIFS('United Data'!$A$3:$A$4341,B$1,'United Data'!$C$3:$C$4341,$A2090)&gt;0,1,0)</f>
        <v>0</v>
      </c>
      <c r="C2090">
        <f>IF(COUNTIFS('United Data'!$A$3:$A$4341,C$1,'United Data'!$C$3:$C$4341,$A2090)&gt;0,1,0)</f>
        <v>0</v>
      </c>
      <c r="D2090">
        <f>IF(COUNTIFS('United Data'!$A$3:$A$4341,D$1,'United Data'!$C$3:$C$4341,$A2090)&gt;0,1,0)</f>
        <v>0</v>
      </c>
      <c r="E2090">
        <f>IF(COUNTIFS('United Data'!$A$3:$A$4341,E$1,'United Data'!$C$3:$C$4341,$A2090)&gt;0,1,0)</f>
        <v>0</v>
      </c>
      <c r="F2090">
        <f>IF(COUNTIFS('United Data'!$A$3:$A$4341,F$1,'United Data'!$C$3:$C$4341,$A2090)&gt;0,1,0)</f>
        <v>0</v>
      </c>
      <c r="G2090">
        <f>IF(COUNTIFS('United Data'!$A$3:$A$4341,G$1,'United Data'!$C$3:$C$4341,$A2090)&gt;0,1,0)</f>
        <v>0</v>
      </c>
      <c r="H2090">
        <f>IF(COUNTIFS('United Data'!$A$3:$A$4341,H$1,'United Data'!$C$3:$C$4341,$A2090)&gt;0,1,0)</f>
        <v>0</v>
      </c>
      <c r="I2090">
        <f>IF(COUNTIFS('United Data'!$A$3:$A$4341,I$1,'United Data'!$C$3:$C$4341,$A2090)&gt;0,1,0)</f>
        <v>0</v>
      </c>
      <c r="J2090">
        <f>IF(COUNTIFS('United Data'!$A$3:$A$4341,J$1,'United Data'!$C$3:$C$4341,$A2090)&gt;0,1,0)</f>
        <v>0</v>
      </c>
      <c r="K2090">
        <f>IF(COUNTIFS('United Data'!$A$3:$A$4341,K$1,'United Data'!$C$3:$C$4341,$A2090)&gt;0,1,0)</f>
        <v>0</v>
      </c>
      <c r="L2090">
        <f>IF(COUNTIFS('United Data'!$A$3:$A$4341,L$1,'United Data'!$C$3:$C$4341,$A2090)&gt;0,1,0)</f>
        <v>0</v>
      </c>
      <c r="M2090">
        <f>IF(COUNTIFS('United Data'!$A$3:$A$4341,M$1,'United Data'!$C$3:$C$4341,$A2090)&gt;0,1,0)</f>
        <v>1</v>
      </c>
      <c r="N2090">
        <f>IF(COUNTIFS('United Data'!$A$3:$A$4341,N$1,'United Data'!$C$3:$C$4341,$A2090)&gt;0,1,0)</f>
        <v>0</v>
      </c>
      <c r="O2090">
        <f>IF(COUNTIFS('United Data'!$A$3:$A$4341,O$1,'United Data'!$C$3:$C$4341,$A2090)&gt;0,1,0)</f>
        <v>0</v>
      </c>
      <c r="P2090">
        <f>IF(COUNTIFS('United Data'!$A$3:$A$4341,P$1,'United Data'!$C$3:$C$4341,$A2090)&gt;0,1,0)</f>
        <v>0</v>
      </c>
      <c r="Q2090">
        <f>IF(COUNTIFS('United Data'!$A$3:$A$4341,Q$1,'United Data'!$C$3:$C$4341,$A2090)&gt;0,1,0)</f>
        <v>0</v>
      </c>
      <c r="R2090">
        <f>IF(COUNTIFS('United Data'!$A$3:$A$4341,R$1,'United Data'!$C$3:$C$4341,$A2090)&gt;0,1,0)</f>
        <v>0</v>
      </c>
      <c r="S2090">
        <f t="shared" si="64"/>
        <v>1</v>
      </c>
      <c r="T2090">
        <f t="shared" si="65"/>
        <v>1</v>
      </c>
    </row>
    <row r="2091" spans="1:20" x14ac:dyDescent="0.2">
      <c r="A2091" t="s">
        <v>2139</v>
      </c>
      <c r="B2091">
        <f>IF(COUNTIFS('United Data'!$A$3:$A$4341,B$1,'United Data'!$C$3:$C$4341,$A2091)&gt;0,1,0)</f>
        <v>0</v>
      </c>
      <c r="C2091">
        <f>IF(COUNTIFS('United Data'!$A$3:$A$4341,C$1,'United Data'!$C$3:$C$4341,$A2091)&gt;0,1,0)</f>
        <v>0</v>
      </c>
      <c r="D2091">
        <f>IF(COUNTIFS('United Data'!$A$3:$A$4341,D$1,'United Data'!$C$3:$C$4341,$A2091)&gt;0,1,0)</f>
        <v>0</v>
      </c>
      <c r="E2091">
        <f>IF(COUNTIFS('United Data'!$A$3:$A$4341,E$1,'United Data'!$C$3:$C$4341,$A2091)&gt;0,1,0)</f>
        <v>0</v>
      </c>
      <c r="F2091">
        <f>IF(COUNTIFS('United Data'!$A$3:$A$4341,F$1,'United Data'!$C$3:$C$4341,$A2091)&gt;0,1,0)</f>
        <v>0</v>
      </c>
      <c r="G2091">
        <f>IF(COUNTIFS('United Data'!$A$3:$A$4341,G$1,'United Data'!$C$3:$C$4341,$A2091)&gt;0,1,0)</f>
        <v>0</v>
      </c>
      <c r="H2091">
        <f>IF(COUNTIFS('United Data'!$A$3:$A$4341,H$1,'United Data'!$C$3:$C$4341,$A2091)&gt;0,1,0)</f>
        <v>0</v>
      </c>
      <c r="I2091">
        <f>IF(COUNTIFS('United Data'!$A$3:$A$4341,I$1,'United Data'!$C$3:$C$4341,$A2091)&gt;0,1,0)</f>
        <v>0</v>
      </c>
      <c r="J2091">
        <f>IF(COUNTIFS('United Data'!$A$3:$A$4341,J$1,'United Data'!$C$3:$C$4341,$A2091)&gt;0,1,0)</f>
        <v>0</v>
      </c>
      <c r="K2091">
        <f>IF(COUNTIFS('United Data'!$A$3:$A$4341,K$1,'United Data'!$C$3:$C$4341,$A2091)&gt;0,1,0)</f>
        <v>0</v>
      </c>
      <c r="L2091">
        <f>IF(COUNTIFS('United Data'!$A$3:$A$4341,L$1,'United Data'!$C$3:$C$4341,$A2091)&gt;0,1,0)</f>
        <v>0</v>
      </c>
      <c r="M2091">
        <f>IF(COUNTIFS('United Data'!$A$3:$A$4341,M$1,'United Data'!$C$3:$C$4341,$A2091)&gt;0,1,0)</f>
        <v>1</v>
      </c>
      <c r="N2091">
        <f>IF(COUNTIFS('United Data'!$A$3:$A$4341,N$1,'United Data'!$C$3:$C$4341,$A2091)&gt;0,1,0)</f>
        <v>0</v>
      </c>
      <c r="O2091">
        <f>IF(COUNTIFS('United Data'!$A$3:$A$4341,O$1,'United Data'!$C$3:$C$4341,$A2091)&gt;0,1,0)</f>
        <v>0</v>
      </c>
      <c r="P2091">
        <f>IF(COUNTIFS('United Data'!$A$3:$A$4341,P$1,'United Data'!$C$3:$C$4341,$A2091)&gt;0,1,0)</f>
        <v>0</v>
      </c>
      <c r="Q2091">
        <f>IF(COUNTIFS('United Data'!$A$3:$A$4341,Q$1,'United Data'!$C$3:$C$4341,$A2091)&gt;0,1,0)</f>
        <v>0</v>
      </c>
      <c r="R2091">
        <f>IF(COUNTIFS('United Data'!$A$3:$A$4341,R$1,'United Data'!$C$3:$C$4341,$A2091)&gt;0,1,0)</f>
        <v>0</v>
      </c>
      <c r="S2091">
        <f t="shared" si="64"/>
        <v>1</v>
      </c>
      <c r="T2091">
        <f t="shared" si="65"/>
        <v>1</v>
      </c>
    </row>
    <row r="2092" spans="1:20" x14ac:dyDescent="0.2">
      <c r="A2092" t="s">
        <v>2140</v>
      </c>
      <c r="B2092">
        <f>IF(COUNTIFS('United Data'!$A$3:$A$4341,B$1,'United Data'!$C$3:$C$4341,$A2092)&gt;0,1,0)</f>
        <v>0</v>
      </c>
      <c r="C2092">
        <f>IF(COUNTIFS('United Data'!$A$3:$A$4341,C$1,'United Data'!$C$3:$C$4341,$A2092)&gt;0,1,0)</f>
        <v>0</v>
      </c>
      <c r="D2092">
        <f>IF(COUNTIFS('United Data'!$A$3:$A$4341,D$1,'United Data'!$C$3:$C$4341,$A2092)&gt;0,1,0)</f>
        <v>0</v>
      </c>
      <c r="E2092">
        <f>IF(COUNTIFS('United Data'!$A$3:$A$4341,E$1,'United Data'!$C$3:$C$4341,$A2092)&gt;0,1,0)</f>
        <v>0</v>
      </c>
      <c r="F2092">
        <f>IF(COUNTIFS('United Data'!$A$3:$A$4341,F$1,'United Data'!$C$3:$C$4341,$A2092)&gt;0,1,0)</f>
        <v>0</v>
      </c>
      <c r="G2092">
        <f>IF(COUNTIFS('United Data'!$A$3:$A$4341,G$1,'United Data'!$C$3:$C$4341,$A2092)&gt;0,1,0)</f>
        <v>0</v>
      </c>
      <c r="H2092">
        <f>IF(COUNTIFS('United Data'!$A$3:$A$4341,H$1,'United Data'!$C$3:$C$4341,$A2092)&gt;0,1,0)</f>
        <v>0</v>
      </c>
      <c r="I2092">
        <f>IF(COUNTIFS('United Data'!$A$3:$A$4341,I$1,'United Data'!$C$3:$C$4341,$A2092)&gt;0,1,0)</f>
        <v>0</v>
      </c>
      <c r="J2092">
        <f>IF(COUNTIFS('United Data'!$A$3:$A$4341,J$1,'United Data'!$C$3:$C$4341,$A2092)&gt;0,1,0)</f>
        <v>0</v>
      </c>
      <c r="K2092">
        <f>IF(COUNTIFS('United Data'!$A$3:$A$4341,K$1,'United Data'!$C$3:$C$4341,$A2092)&gt;0,1,0)</f>
        <v>0</v>
      </c>
      <c r="L2092">
        <f>IF(COUNTIFS('United Data'!$A$3:$A$4341,L$1,'United Data'!$C$3:$C$4341,$A2092)&gt;0,1,0)</f>
        <v>0</v>
      </c>
      <c r="M2092">
        <f>IF(COUNTIFS('United Data'!$A$3:$A$4341,M$1,'United Data'!$C$3:$C$4341,$A2092)&gt;0,1,0)</f>
        <v>1</v>
      </c>
      <c r="N2092">
        <f>IF(COUNTIFS('United Data'!$A$3:$A$4341,N$1,'United Data'!$C$3:$C$4341,$A2092)&gt;0,1,0)</f>
        <v>0</v>
      </c>
      <c r="O2092">
        <f>IF(COUNTIFS('United Data'!$A$3:$A$4341,O$1,'United Data'!$C$3:$C$4341,$A2092)&gt;0,1,0)</f>
        <v>1</v>
      </c>
      <c r="P2092">
        <f>IF(COUNTIFS('United Data'!$A$3:$A$4341,P$1,'United Data'!$C$3:$C$4341,$A2092)&gt;0,1,0)</f>
        <v>0</v>
      </c>
      <c r="Q2092">
        <f>IF(COUNTIFS('United Data'!$A$3:$A$4341,Q$1,'United Data'!$C$3:$C$4341,$A2092)&gt;0,1,0)</f>
        <v>0</v>
      </c>
      <c r="R2092">
        <f>IF(COUNTIFS('United Data'!$A$3:$A$4341,R$1,'United Data'!$C$3:$C$4341,$A2092)&gt;0,1,0)</f>
        <v>0</v>
      </c>
      <c r="S2092">
        <f t="shared" si="64"/>
        <v>2</v>
      </c>
      <c r="T2092">
        <f t="shared" si="65"/>
        <v>2</v>
      </c>
    </row>
    <row r="2093" spans="1:20" x14ac:dyDescent="0.2">
      <c r="A2093" t="s">
        <v>2141</v>
      </c>
      <c r="B2093">
        <f>IF(COUNTIFS('United Data'!$A$3:$A$4341,B$1,'United Data'!$C$3:$C$4341,$A2093)&gt;0,1,0)</f>
        <v>0</v>
      </c>
      <c r="C2093">
        <f>IF(COUNTIFS('United Data'!$A$3:$A$4341,C$1,'United Data'!$C$3:$C$4341,$A2093)&gt;0,1,0)</f>
        <v>0</v>
      </c>
      <c r="D2093">
        <f>IF(COUNTIFS('United Data'!$A$3:$A$4341,D$1,'United Data'!$C$3:$C$4341,$A2093)&gt;0,1,0)</f>
        <v>0</v>
      </c>
      <c r="E2093">
        <f>IF(COUNTIFS('United Data'!$A$3:$A$4341,E$1,'United Data'!$C$3:$C$4341,$A2093)&gt;0,1,0)</f>
        <v>0</v>
      </c>
      <c r="F2093">
        <f>IF(COUNTIFS('United Data'!$A$3:$A$4341,F$1,'United Data'!$C$3:$C$4341,$A2093)&gt;0,1,0)</f>
        <v>0</v>
      </c>
      <c r="G2093">
        <f>IF(COUNTIFS('United Data'!$A$3:$A$4341,G$1,'United Data'!$C$3:$C$4341,$A2093)&gt;0,1,0)</f>
        <v>0</v>
      </c>
      <c r="H2093">
        <f>IF(COUNTIFS('United Data'!$A$3:$A$4341,H$1,'United Data'!$C$3:$C$4341,$A2093)&gt;0,1,0)</f>
        <v>0</v>
      </c>
      <c r="I2093">
        <f>IF(COUNTIFS('United Data'!$A$3:$A$4341,I$1,'United Data'!$C$3:$C$4341,$A2093)&gt;0,1,0)</f>
        <v>0</v>
      </c>
      <c r="J2093">
        <f>IF(COUNTIFS('United Data'!$A$3:$A$4341,J$1,'United Data'!$C$3:$C$4341,$A2093)&gt;0,1,0)</f>
        <v>0</v>
      </c>
      <c r="K2093">
        <f>IF(COUNTIFS('United Data'!$A$3:$A$4341,K$1,'United Data'!$C$3:$C$4341,$A2093)&gt;0,1,0)</f>
        <v>0</v>
      </c>
      <c r="L2093">
        <f>IF(COUNTIFS('United Data'!$A$3:$A$4341,L$1,'United Data'!$C$3:$C$4341,$A2093)&gt;0,1,0)</f>
        <v>0</v>
      </c>
      <c r="M2093">
        <f>IF(COUNTIFS('United Data'!$A$3:$A$4341,M$1,'United Data'!$C$3:$C$4341,$A2093)&gt;0,1,0)</f>
        <v>1</v>
      </c>
      <c r="N2093">
        <f>IF(COUNTIFS('United Data'!$A$3:$A$4341,N$1,'United Data'!$C$3:$C$4341,$A2093)&gt;0,1,0)</f>
        <v>0</v>
      </c>
      <c r="O2093">
        <f>IF(COUNTIFS('United Data'!$A$3:$A$4341,O$1,'United Data'!$C$3:$C$4341,$A2093)&gt;0,1,0)</f>
        <v>0</v>
      </c>
      <c r="P2093">
        <f>IF(COUNTIFS('United Data'!$A$3:$A$4341,P$1,'United Data'!$C$3:$C$4341,$A2093)&gt;0,1,0)</f>
        <v>0</v>
      </c>
      <c r="Q2093">
        <f>IF(COUNTIFS('United Data'!$A$3:$A$4341,Q$1,'United Data'!$C$3:$C$4341,$A2093)&gt;0,1,0)</f>
        <v>0</v>
      </c>
      <c r="R2093">
        <f>IF(COUNTIFS('United Data'!$A$3:$A$4341,R$1,'United Data'!$C$3:$C$4341,$A2093)&gt;0,1,0)</f>
        <v>0</v>
      </c>
      <c r="S2093">
        <f t="shared" si="64"/>
        <v>1</v>
      </c>
      <c r="T2093">
        <f t="shared" si="65"/>
        <v>1</v>
      </c>
    </row>
    <row r="2094" spans="1:20" x14ac:dyDescent="0.2">
      <c r="A2094" t="s">
        <v>2142</v>
      </c>
      <c r="B2094">
        <f>IF(COUNTIFS('United Data'!$A$3:$A$4341,B$1,'United Data'!$C$3:$C$4341,$A2094)&gt;0,1,0)</f>
        <v>0</v>
      </c>
      <c r="C2094">
        <f>IF(COUNTIFS('United Data'!$A$3:$A$4341,C$1,'United Data'!$C$3:$C$4341,$A2094)&gt;0,1,0)</f>
        <v>0</v>
      </c>
      <c r="D2094">
        <f>IF(COUNTIFS('United Data'!$A$3:$A$4341,D$1,'United Data'!$C$3:$C$4341,$A2094)&gt;0,1,0)</f>
        <v>0</v>
      </c>
      <c r="E2094">
        <f>IF(COUNTIFS('United Data'!$A$3:$A$4341,E$1,'United Data'!$C$3:$C$4341,$A2094)&gt;0,1,0)</f>
        <v>0</v>
      </c>
      <c r="F2094">
        <f>IF(COUNTIFS('United Data'!$A$3:$A$4341,F$1,'United Data'!$C$3:$C$4341,$A2094)&gt;0,1,0)</f>
        <v>0</v>
      </c>
      <c r="G2094">
        <f>IF(COUNTIFS('United Data'!$A$3:$A$4341,G$1,'United Data'!$C$3:$C$4341,$A2094)&gt;0,1,0)</f>
        <v>0</v>
      </c>
      <c r="H2094">
        <f>IF(COUNTIFS('United Data'!$A$3:$A$4341,H$1,'United Data'!$C$3:$C$4341,$A2094)&gt;0,1,0)</f>
        <v>0</v>
      </c>
      <c r="I2094">
        <f>IF(COUNTIFS('United Data'!$A$3:$A$4341,I$1,'United Data'!$C$3:$C$4341,$A2094)&gt;0,1,0)</f>
        <v>0</v>
      </c>
      <c r="J2094">
        <f>IF(COUNTIFS('United Data'!$A$3:$A$4341,J$1,'United Data'!$C$3:$C$4341,$A2094)&gt;0,1,0)</f>
        <v>0</v>
      </c>
      <c r="K2094">
        <f>IF(COUNTIFS('United Data'!$A$3:$A$4341,K$1,'United Data'!$C$3:$C$4341,$A2094)&gt;0,1,0)</f>
        <v>0</v>
      </c>
      <c r="L2094">
        <f>IF(COUNTIFS('United Data'!$A$3:$A$4341,L$1,'United Data'!$C$3:$C$4341,$A2094)&gt;0,1,0)</f>
        <v>0</v>
      </c>
      <c r="M2094">
        <f>IF(COUNTIFS('United Data'!$A$3:$A$4341,M$1,'United Data'!$C$3:$C$4341,$A2094)&gt;0,1,0)</f>
        <v>0</v>
      </c>
      <c r="N2094">
        <f>IF(COUNTIFS('United Data'!$A$3:$A$4341,N$1,'United Data'!$C$3:$C$4341,$A2094)&gt;0,1,0)</f>
        <v>1</v>
      </c>
      <c r="O2094">
        <f>IF(COUNTIFS('United Data'!$A$3:$A$4341,O$1,'United Data'!$C$3:$C$4341,$A2094)&gt;0,1,0)</f>
        <v>0</v>
      </c>
      <c r="P2094">
        <f>IF(COUNTIFS('United Data'!$A$3:$A$4341,P$1,'United Data'!$C$3:$C$4341,$A2094)&gt;0,1,0)</f>
        <v>0</v>
      </c>
      <c r="Q2094">
        <f>IF(COUNTIFS('United Data'!$A$3:$A$4341,Q$1,'United Data'!$C$3:$C$4341,$A2094)&gt;0,1,0)</f>
        <v>0</v>
      </c>
      <c r="R2094">
        <f>IF(COUNTIFS('United Data'!$A$3:$A$4341,R$1,'United Data'!$C$3:$C$4341,$A2094)&gt;0,1,0)</f>
        <v>0</v>
      </c>
      <c r="S2094">
        <f t="shared" si="64"/>
        <v>1</v>
      </c>
      <c r="T2094">
        <f t="shared" si="65"/>
        <v>1</v>
      </c>
    </row>
    <row r="2095" spans="1:20" x14ac:dyDescent="0.2">
      <c r="A2095" t="s">
        <v>2143</v>
      </c>
      <c r="B2095">
        <f>IF(COUNTIFS('United Data'!$A$3:$A$4341,B$1,'United Data'!$C$3:$C$4341,$A2095)&gt;0,1,0)</f>
        <v>0</v>
      </c>
      <c r="C2095">
        <f>IF(COUNTIFS('United Data'!$A$3:$A$4341,C$1,'United Data'!$C$3:$C$4341,$A2095)&gt;0,1,0)</f>
        <v>0</v>
      </c>
      <c r="D2095">
        <f>IF(COUNTIFS('United Data'!$A$3:$A$4341,D$1,'United Data'!$C$3:$C$4341,$A2095)&gt;0,1,0)</f>
        <v>0</v>
      </c>
      <c r="E2095">
        <f>IF(COUNTIFS('United Data'!$A$3:$A$4341,E$1,'United Data'!$C$3:$C$4341,$A2095)&gt;0,1,0)</f>
        <v>0</v>
      </c>
      <c r="F2095">
        <f>IF(COUNTIFS('United Data'!$A$3:$A$4341,F$1,'United Data'!$C$3:$C$4341,$A2095)&gt;0,1,0)</f>
        <v>0</v>
      </c>
      <c r="G2095">
        <f>IF(COUNTIFS('United Data'!$A$3:$A$4341,G$1,'United Data'!$C$3:$C$4341,$A2095)&gt;0,1,0)</f>
        <v>0</v>
      </c>
      <c r="H2095">
        <f>IF(COUNTIFS('United Data'!$A$3:$A$4341,H$1,'United Data'!$C$3:$C$4341,$A2095)&gt;0,1,0)</f>
        <v>0</v>
      </c>
      <c r="I2095">
        <f>IF(COUNTIFS('United Data'!$A$3:$A$4341,I$1,'United Data'!$C$3:$C$4341,$A2095)&gt;0,1,0)</f>
        <v>0</v>
      </c>
      <c r="J2095">
        <f>IF(COUNTIFS('United Data'!$A$3:$A$4341,J$1,'United Data'!$C$3:$C$4341,$A2095)&gt;0,1,0)</f>
        <v>0</v>
      </c>
      <c r="K2095">
        <f>IF(COUNTIFS('United Data'!$A$3:$A$4341,K$1,'United Data'!$C$3:$C$4341,$A2095)&gt;0,1,0)</f>
        <v>0</v>
      </c>
      <c r="L2095">
        <f>IF(COUNTIFS('United Data'!$A$3:$A$4341,L$1,'United Data'!$C$3:$C$4341,$A2095)&gt;0,1,0)</f>
        <v>0</v>
      </c>
      <c r="M2095">
        <f>IF(COUNTIFS('United Data'!$A$3:$A$4341,M$1,'United Data'!$C$3:$C$4341,$A2095)&gt;0,1,0)</f>
        <v>0</v>
      </c>
      <c r="N2095">
        <f>IF(COUNTIFS('United Data'!$A$3:$A$4341,N$1,'United Data'!$C$3:$C$4341,$A2095)&gt;0,1,0)</f>
        <v>1</v>
      </c>
      <c r="O2095">
        <f>IF(COUNTIFS('United Data'!$A$3:$A$4341,O$1,'United Data'!$C$3:$C$4341,$A2095)&gt;0,1,0)</f>
        <v>0</v>
      </c>
      <c r="P2095">
        <f>IF(COUNTIFS('United Data'!$A$3:$A$4341,P$1,'United Data'!$C$3:$C$4341,$A2095)&gt;0,1,0)</f>
        <v>0</v>
      </c>
      <c r="Q2095">
        <f>IF(COUNTIFS('United Data'!$A$3:$A$4341,Q$1,'United Data'!$C$3:$C$4341,$A2095)&gt;0,1,0)</f>
        <v>0</v>
      </c>
      <c r="R2095">
        <f>IF(COUNTIFS('United Data'!$A$3:$A$4341,R$1,'United Data'!$C$3:$C$4341,$A2095)&gt;0,1,0)</f>
        <v>0</v>
      </c>
      <c r="S2095">
        <f t="shared" si="64"/>
        <v>1</v>
      </c>
      <c r="T2095">
        <f t="shared" si="65"/>
        <v>1</v>
      </c>
    </row>
    <row r="2096" spans="1:20" x14ac:dyDescent="0.2">
      <c r="A2096" t="s">
        <v>2144</v>
      </c>
      <c r="B2096">
        <f>IF(COUNTIFS('United Data'!$A$3:$A$4341,B$1,'United Data'!$C$3:$C$4341,$A2096)&gt;0,1,0)</f>
        <v>0</v>
      </c>
      <c r="C2096">
        <f>IF(COUNTIFS('United Data'!$A$3:$A$4341,C$1,'United Data'!$C$3:$C$4341,$A2096)&gt;0,1,0)</f>
        <v>0</v>
      </c>
      <c r="D2096">
        <f>IF(COUNTIFS('United Data'!$A$3:$A$4341,D$1,'United Data'!$C$3:$C$4341,$A2096)&gt;0,1,0)</f>
        <v>0</v>
      </c>
      <c r="E2096">
        <f>IF(COUNTIFS('United Data'!$A$3:$A$4341,E$1,'United Data'!$C$3:$C$4341,$A2096)&gt;0,1,0)</f>
        <v>0</v>
      </c>
      <c r="F2096">
        <f>IF(COUNTIFS('United Data'!$A$3:$A$4341,F$1,'United Data'!$C$3:$C$4341,$A2096)&gt;0,1,0)</f>
        <v>0</v>
      </c>
      <c r="G2096">
        <f>IF(COUNTIFS('United Data'!$A$3:$A$4341,G$1,'United Data'!$C$3:$C$4341,$A2096)&gt;0,1,0)</f>
        <v>0</v>
      </c>
      <c r="H2096">
        <f>IF(COUNTIFS('United Data'!$A$3:$A$4341,H$1,'United Data'!$C$3:$C$4341,$A2096)&gt;0,1,0)</f>
        <v>0</v>
      </c>
      <c r="I2096">
        <f>IF(COUNTIFS('United Data'!$A$3:$A$4341,I$1,'United Data'!$C$3:$C$4341,$A2096)&gt;0,1,0)</f>
        <v>0</v>
      </c>
      <c r="J2096">
        <f>IF(COUNTIFS('United Data'!$A$3:$A$4341,J$1,'United Data'!$C$3:$C$4341,$A2096)&gt;0,1,0)</f>
        <v>0</v>
      </c>
      <c r="K2096">
        <f>IF(COUNTIFS('United Data'!$A$3:$A$4341,K$1,'United Data'!$C$3:$C$4341,$A2096)&gt;0,1,0)</f>
        <v>0</v>
      </c>
      <c r="L2096">
        <f>IF(COUNTIFS('United Data'!$A$3:$A$4341,L$1,'United Data'!$C$3:$C$4341,$A2096)&gt;0,1,0)</f>
        <v>0</v>
      </c>
      <c r="M2096">
        <f>IF(COUNTIFS('United Data'!$A$3:$A$4341,M$1,'United Data'!$C$3:$C$4341,$A2096)&gt;0,1,0)</f>
        <v>0</v>
      </c>
      <c r="N2096">
        <f>IF(COUNTIFS('United Data'!$A$3:$A$4341,N$1,'United Data'!$C$3:$C$4341,$A2096)&gt;0,1,0)</f>
        <v>1</v>
      </c>
      <c r="O2096">
        <f>IF(COUNTIFS('United Data'!$A$3:$A$4341,O$1,'United Data'!$C$3:$C$4341,$A2096)&gt;0,1,0)</f>
        <v>0</v>
      </c>
      <c r="P2096">
        <f>IF(COUNTIFS('United Data'!$A$3:$A$4341,P$1,'United Data'!$C$3:$C$4341,$A2096)&gt;0,1,0)</f>
        <v>0</v>
      </c>
      <c r="Q2096">
        <f>IF(COUNTIFS('United Data'!$A$3:$A$4341,Q$1,'United Data'!$C$3:$C$4341,$A2096)&gt;0,1,0)</f>
        <v>0</v>
      </c>
      <c r="R2096">
        <f>IF(COUNTIFS('United Data'!$A$3:$A$4341,R$1,'United Data'!$C$3:$C$4341,$A2096)&gt;0,1,0)</f>
        <v>0</v>
      </c>
      <c r="S2096">
        <f t="shared" si="64"/>
        <v>1</v>
      </c>
      <c r="T2096">
        <f t="shared" si="65"/>
        <v>1</v>
      </c>
    </row>
    <row r="2097" spans="1:20" x14ac:dyDescent="0.2">
      <c r="A2097" t="s">
        <v>2145</v>
      </c>
      <c r="B2097">
        <f>IF(COUNTIFS('United Data'!$A$3:$A$4341,B$1,'United Data'!$C$3:$C$4341,$A2097)&gt;0,1,0)</f>
        <v>0</v>
      </c>
      <c r="C2097">
        <f>IF(COUNTIFS('United Data'!$A$3:$A$4341,C$1,'United Data'!$C$3:$C$4341,$A2097)&gt;0,1,0)</f>
        <v>0</v>
      </c>
      <c r="D2097">
        <f>IF(COUNTIFS('United Data'!$A$3:$A$4341,D$1,'United Data'!$C$3:$C$4341,$A2097)&gt;0,1,0)</f>
        <v>0</v>
      </c>
      <c r="E2097">
        <f>IF(COUNTIFS('United Data'!$A$3:$A$4341,E$1,'United Data'!$C$3:$C$4341,$A2097)&gt;0,1,0)</f>
        <v>0</v>
      </c>
      <c r="F2097">
        <f>IF(COUNTIFS('United Data'!$A$3:$A$4341,F$1,'United Data'!$C$3:$C$4341,$A2097)&gt;0,1,0)</f>
        <v>0</v>
      </c>
      <c r="G2097">
        <f>IF(COUNTIFS('United Data'!$A$3:$A$4341,G$1,'United Data'!$C$3:$C$4341,$A2097)&gt;0,1,0)</f>
        <v>0</v>
      </c>
      <c r="H2097">
        <f>IF(COUNTIFS('United Data'!$A$3:$A$4341,H$1,'United Data'!$C$3:$C$4341,$A2097)&gt;0,1,0)</f>
        <v>0</v>
      </c>
      <c r="I2097">
        <f>IF(COUNTIFS('United Data'!$A$3:$A$4341,I$1,'United Data'!$C$3:$C$4341,$A2097)&gt;0,1,0)</f>
        <v>0</v>
      </c>
      <c r="J2097">
        <f>IF(COUNTIFS('United Data'!$A$3:$A$4341,J$1,'United Data'!$C$3:$C$4341,$A2097)&gt;0,1,0)</f>
        <v>0</v>
      </c>
      <c r="K2097">
        <f>IF(COUNTIFS('United Data'!$A$3:$A$4341,K$1,'United Data'!$C$3:$C$4341,$A2097)&gt;0,1,0)</f>
        <v>0</v>
      </c>
      <c r="L2097">
        <f>IF(COUNTIFS('United Data'!$A$3:$A$4341,L$1,'United Data'!$C$3:$C$4341,$A2097)&gt;0,1,0)</f>
        <v>0</v>
      </c>
      <c r="M2097">
        <f>IF(COUNTIFS('United Data'!$A$3:$A$4341,M$1,'United Data'!$C$3:$C$4341,$A2097)&gt;0,1,0)</f>
        <v>0</v>
      </c>
      <c r="N2097">
        <f>IF(COUNTIFS('United Data'!$A$3:$A$4341,N$1,'United Data'!$C$3:$C$4341,$A2097)&gt;0,1,0)</f>
        <v>1</v>
      </c>
      <c r="O2097">
        <f>IF(COUNTIFS('United Data'!$A$3:$A$4341,O$1,'United Data'!$C$3:$C$4341,$A2097)&gt;0,1,0)</f>
        <v>0</v>
      </c>
      <c r="P2097">
        <f>IF(COUNTIFS('United Data'!$A$3:$A$4341,P$1,'United Data'!$C$3:$C$4341,$A2097)&gt;0,1,0)</f>
        <v>0</v>
      </c>
      <c r="Q2097">
        <f>IF(COUNTIFS('United Data'!$A$3:$A$4341,Q$1,'United Data'!$C$3:$C$4341,$A2097)&gt;0,1,0)</f>
        <v>0</v>
      </c>
      <c r="R2097">
        <f>IF(COUNTIFS('United Data'!$A$3:$A$4341,R$1,'United Data'!$C$3:$C$4341,$A2097)&gt;0,1,0)</f>
        <v>0</v>
      </c>
      <c r="S2097">
        <f t="shared" si="64"/>
        <v>1</v>
      </c>
      <c r="T2097">
        <f t="shared" si="65"/>
        <v>1</v>
      </c>
    </row>
    <row r="2098" spans="1:20" x14ac:dyDescent="0.2">
      <c r="A2098" t="s">
        <v>2146</v>
      </c>
      <c r="B2098">
        <f>IF(COUNTIFS('United Data'!$A$3:$A$4341,B$1,'United Data'!$C$3:$C$4341,$A2098)&gt;0,1,0)</f>
        <v>0</v>
      </c>
      <c r="C2098">
        <f>IF(COUNTIFS('United Data'!$A$3:$A$4341,C$1,'United Data'!$C$3:$C$4341,$A2098)&gt;0,1,0)</f>
        <v>0</v>
      </c>
      <c r="D2098">
        <f>IF(COUNTIFS('United Data'!$A$3:$A$4341,D$1,'United Data'!$C$3:$C$4341,$A2098)&gt;0,1,0)</f>
        <v>0</v>
      </c>
      <c r="E2098">
        <f>IF(COUNTIFS('United Data'!$A$3:$A$4341,E$1,'United Data'!$C$3:$C$4341,$A2098)&gt;0,1,0)</f>
        <v>0</v>
      </c>
      <c r="F2098">
        <f>IF(COUNTIFS('United Data'!$A$3:$A$4341,F$1,'United Data'!$C$3:$C$4341,$A2098)&gt;0,1,0)</f>
        <v>0</v>
      </c>
      <c r="G2098">
        <f>IF(COUNTIFS('United Data'!$A$3:$A$4341,G$1,'United Data'!$C$3:$C$4341,$A2098)&gt;0,1,0)</f>
        <v>0</v>
      </c>
      <c r="H2098">
        <f>IF(COUNTIFS('United Data'!$A$3:$A$4341,H$1,'United Data'!$C$3:$C$4341,$A2098)&gt;0,1,0)</f>
        <v>0</v>
      </c>
      <c r="I2098">
        <f>IF(COUNTIFS('United Data'!$A$3:$A$4341,I$1,'United Data'!$C$3:$C$4341,$A2098)&gt;0,1,0)</f>
        <v>0</v>
      </c>
      <c r="J2098">
        <f>IF(COUNTIFS('United Data'!$A$3:$A$4341,J$1,'United Data'!$C$3:$C$4341,$A2098)&gt;0,1,0)</f>
        <v>0</v>
      </c>
      <c r="K2098">
        <f>IF(COUNTIFS('United Data'!$A$3:$A$4341,K$1,'United Data'!$C$3:$C$4341,$A2098)&gt;0,1,0)</f>
        <v>0</v>
      </c>
      <c r="L2098">
        <f>IF(COUNTIFS('United Data'!$A$3:$A$4341,L$1,'United Data'!$C$3:$C$4341,$A2098)&gt;0,1,0)</f>
        <v>0</v>
      </c>
      <c r="M2098">
        <f>IF(COUNTIFS('United Data'!$A$3:$A$4341,M$1,'United Data'!$C$3:$C$4341,$A2098)&gt;0,1,0)</f>
        <v>0</v>
      </c>
      <c r="N2098">
        <f>IF(COUNTIFS('United Data'!$A$3:$A$4341,N$1,'United Data'!$C$3:$C$4341,$A2098)&gt;0,1,0)</f>
        <v>1</v>
      </c>
      <c r="O2098">
        <f>IF(COUNTIFS('United Data'!$A$3:$A$4341,O$1,'United Data'!$C$3:$C$4341,$A2098)&gt;0,1,0)</f>
        <v>0</v>
      </c>
      <c r="P2098">
        <f>IF(COUNTIFS('United Data'!$A$3:$A$4341,P$1,'United Data'!$C$3:$C$4341,$A2098)&gt;0,1,0)</f>
        <v>0</v>
      </c>
      <c r="Q2098">
        <f>IF(COUNTIFS('United Data'!$A$3:$A$4341,Q$1,'United Data'!$C$3:$C$4341,$A2098)&gt;0,1,0)</f>
        <v>0</v>
      </c>
      <c r="R2098">
        <f>IF(COUNTIFS('United Data'!$A$3:$A$4341,R$1,'United Data'!$C$3:$C$4341,$A2098)&gt;0,1,0)</f>
        <v>0</v>
      </c>
      <c r="S2098">
        <f t="shared" si="64"/>
        <v>1</v>
      </c>
      <c r="T2098">
        <f t="shared" si="65"/>
        <v>1</v>
      </c>
    </row>
    <row r="2099" spans="1:20" x14ac:dyDescent="0.2">
      <c r="A2099" t="s">
        <v>2147</v>
      </c>
      <c r="B2099">
        <f>IF(COUNTIFS('United Data'!$A$3:$A$4341,B$1,'United Data'!$C$3:$C$4341,$A2099)&gt;0,1,0)</f>
        <v>0</v>
      </c>
      <c r="C2099">
        <f>IF(COUNTIFS('United Data'!$A$3:$A$4341,C$1,'United Data'!$C$3:$C$4341,$A2099)&gt;0,1,0)</f>
        <v>0</v>
      </c>
      <c r="D2099">
        <f>IF(COUNTIFS('United Data'!$A$3:$A$4341,D$1,'United Data'!$C$3:$C$4341,$A2099)&gt;0,1,0)</f>
        <v>0</v>
      </c>
      <c r="E2099">
        <f>IF(COUNTIFS('United Data'!$A$3:$A$4341,E$1,'United Data'!$C$3:$C$4341,$A2099)&gt;0,1,0)</f>
        <v>0</v>
      </c>
      <c r="F2099">
        <f>IF(COUNTIFS('United Data'!$A$3:$A$4341,F$1,'United Data'!$C$3:$C$4341,$A2099)&gt;0,1,0)</f>
        <v>0</v>
      </c>
      <c r="G2099">
        <f>IF(COUNTIFS('United Data'!$A$3:$A$4341,G$1,'United Data'!$C$3:$C$4341,$A2099)&gt;0,1,0)</f>
        <v>0</v>
      </c>
      <c r="H2099">
        <f>IF(COUNTIFS('United Data'!$A$3:$A$4341,H$1,'United Data'!$C$3:$C$4341,$A2099)&gt;0,1,0)</f>
        <v>0</v>
      </c>
      <c r="I2099">
        <f>IF(COUNTIFS('United Data'!$A$3:$A$4341,I$1,'United Data'!$C$3:$C$4341,$A2099)&gt;0,1,0)</f>
        <v>0</v>
      </c>
      <c r="J2099">
        <f>IF(COUNTIFS('United Data'!$A$3:$A$4341,J$1,'United Data'!$C$3:$C$4341,$A2099)&gt;0,1,0)</f>
        <v>0</v>
      </c>
      <c r="K2099">
        <f>IF(COUNTIFS('United Data'!$A$3:$A$4341,K$1,'United Data'!$C$3:$C$4341,$A2099)&gt;0,1,0)</f>
        <v>0</v>
      </c>
      <c r="L2099">
        <f>IF(COUNTIFS('United Data'!$A$3:$A$4341,L$1,'United Data'!$C$3:$C$4341,$A2099)&gt;0,1,0)</f>
        <v>0</v>
      </c>
      <c r="M2099">
        <f>IF(COUNTIFS('United Data'!$A$3:$A$4341,M$1,'United Data'!$C$3:$C$4341,$A2099)&gt;0,1,0)</f>
        <v>0</v>
      </c>
      <c r="N2099">
        <f>IF(COUNTIFS('United Data'!$A$3:$A$4341,N$1,'United Data'!$C$3:$C$4341,$A2099)&gt;0,1,0)</f>
        <v>1</v>
      </c>
      <c r="O2099">
        <f>IF(COUNTIFS('United Data'!$A$3:$A$4341,O$1,'United Data'!$C$3:$C$4341,$A2099)&gt;0,1,0)</f>
        <v>0</v>
      </c>
      <c r="P2099">
        <f>IF(COUNTIFS('United Data'!$A$3:$A$4341,P$1,'United Data'!$C$3:$C$4341,$A2099)&gt;0,1,0)</f>
        <v>0</v>
      </c>
      <c r="Q2099">
        <f>IF(COUNTIFS('United Data'!$A$3:$A$4341,Q$1,'United Data'!$C$3:$C$4341,$A2099)&gt;0,1,0)</f>
        <v>0</v>
      </c>
      <c r="R2099">
        <f>IF(COUNTIFS('United Data'!$A$3:$A$4341,R$1,'United Data'!$C$3:$C$4341,$A2099)&gt;0,1,0)</f>
        <v>0</v>
      </c>
      <c r="S2099">
        <f t="shared" si="64"/>
        <v>1</v>
      </c>
      <c r="T2099">
        <f t="shared" si="65"/>
        <v>1</v>
      </c>
    </row>
    <row r="2100" spans="1:20" x14ac:dyDescent="0.2">
      <c r="A2100" t="s">
        <v>2148</v>
      </c>
      <c r="B2100">
        <f>IF(COUNTIFS('United Data'!$A$3:$A$4341,B$1,'United Data'!$C$3:$C$4341,$A2100)&gt;0,1,0)</f>
        <v>0</v>
      </c>
      <c r="C2100">
        <f>IF(COUNTIFS('United Data'!$A$3:$A$4341,C$1,'United Data'!$C$3:$C$4341,$A2100)&gt;0,1,0)</f>
        <v>0</v>
      </c>
      <c r="D2100">
        <f>IF(COUNTIFS('United Data'!$A$3:$A$4341,D$1,'United Data'!$C$3:$C$4341,$A2100)&gt;0,1,0)</f>
        <v>0</v>
      </c>
      <c r="E2100">
        <f>IF(COUNTIFS('United Data'!$A$3:$A$4341,E$1,'United Data'!$C$3:$C$4341,$A2100)&gt;0,1,0)</f>
        <v>0</v>
      </c>
      <c r="F2100">
        <f>IF(COUNTIFS('United Data'!$A$3:$A$4341,F$1,'United Data'!$C$3:$C$4341,$A2100)&gt;0,1,0)</f>
        <v>0</v>
      </c>
      <c r="G2100">
        <f>IF(COUNTIFS('United Data'!$A$3:$A$4341,G$1,'United Data'!$C$3:$C$4341,$A2100)&gt;0,1,0)</f>
        <v>0</v>
      </c>
      <c r="H2100">
        <f>IF(COUNTIFS('United Data'!$A$3:$A$4341,H$1,'United Data'!$C$3:$C$4341,$A2100)&gt;0,1,0)</f>
        <v>0</v>
      </c>
      <c r="I2100">
        <f>IF(COUNTIFS('United Data'!$A$3:$A$4341,I$1,'United Data'!$C$3:$C$4341,$A2100)&gt;0,1,0)</f>
        <v>0</v>
      </c>
      <c r="J2100">
        <f>IF(COUNTIFS('United Data'!$A$3:$A$4341,J$1,'United Data'!$C$3:$C$4341,$A2100)&gt;0,1,0)</f>
        <v>0</v>
      </c>
      <c r="K2100">
        <f>IF(COUNTIFS('United Data'!$A$3:$A$4341,K$1,'United Data'!$C$3:$C$4341,$A2100)&gt;0,1,0)</f>
        <v>0</v>
      </c>
      <c r="L2100">
        <f>IF(COUNTIFS('United Data'!$A$3:$A$4341,L$1,'United Data'!$C$3:$C$4341,$A2100)&gt;0,1,0)</f>
        <v>0</v>
      </c>
      <c r="M2100">
        <f>IF(COUNTIFS('United Data'!$A$3:$A$4341,M$1,'United Data'!$C$3:$C$4341,$A2100)&gt;0,1,0)</f>
        <v>0</v>
      </c>
      <c r="N2100">
        <f>IF(COUNTIFS('United Data'!$A$3:$A$4341,N$1,'United Data'!$C$3:$C$4341,$A2100)&gt;0,1,0)</f>
        <v>1</v>
      </c>
      <c r="O2100">
        <f>IF(COUNTIFS('United Data'!$A$3:$A$4341,O$1,'United Data'!$C$3:$C$4341,$A2100)&gt;0,1,0)</f>
        <v>0</v>
      </c>
      <c r="P2100">
        <f>IF(COUNTIFS('United Data'!$A$3:$A$4341,P$1,'United Data'!$C$3:$C$4341,$A2100)&gt;0,1,0)</f>
        <v>0</v>
      </c>
      <c r="Q2100">
        <f>IF(COUNTIFS('United Data'!$A$3:$A$4341,Q$1,'United Data'!$C$3:$C$4341,$A2100)&gt;0,1,0)</f>
        <v>0</v>
      </c>
      <c r="R2100">
        <f>IF(COUNTIFS('United Data'!$A$3:$A$4341,R$1,'United Data'!$C$3:$C$4341,$A2100)&gt;0,1,0)</f>
        <v>0</v>
      </c>
      <c r="S2100">
        <f t="shared" si="64"/>
        <v>1</v>
      </c>
      <c r="T2100">
        <f t="shared" si="65"/>
        <v>1</v>
      </c>
    </row>
    <row r="2101" spans="1:20" x14ac:dyDescent="0.2">
      <c r="A2101" t="s">
        <v>2149</v>
      </c>
      <c r="B2101">
        <f>IF(COUNTIFS('United Data'!$A$3:$A$4341,B$1,'United Data'!$C$3:$C$4341,$A2101)&gt;0,1,0)</f>
        <v>0</v>
      </c>
      <c r="C2101">
        <f>IF(COUNTIFS('United Data'!$A$3:$A$4341,C$1,'United Data'!$C$3:$C$4341,$A2101)&gt;0,1,0)</f>
        <v>0</v>
      </c>
      <c r="D2101">
        <f>IF(COUNTIFS('United Data'!$A$3:$A$4341,D$1,'United Data'!$C$3:$C$4341,$A2101)&gt;0,1,0)</f>
        <v>0</v>
      </c>
      <c r="E2101">
        <f>IF(COUNTIFS('United Data'!$A$3:$A$4341,E$1,'United Data'!$C$3:$C$4341,$A2101)&gt;0,1,0)</f>
        <v>0</v>
      </c>
      <c r="F2101">
        <f>IF(COUNTIFS('United Data'!$A$3:$A$4341,F$1,'United Data'!$C$3:$C$4341,$A2101)&gt;0,1,0)</f>
        <v>0</v>
      </c>
      <c r="G2101">
        <f>IF(COUNTIFS('United Data'!$A$3:$A$4341,G$1,'United Data'!$C$3:$C$4341,$A2101)&gt;0,1,0)</f>
        <v>0</v>
      </c>
      <c r="H2101">
        <f>IF(COUNTIFS('United Data'!$A$3:$A$4341,H$1,'United Data'!$C$3:$C$4341,$A2101)&gt;0,1,0)</f>
        <v>0</v>
      </c>
      <c r="I2101">
        <f>IF(COUNTIFS('United Data'!$A$3:$A$4341,I$1,'United Data'!$C$3:$C$4341,$A2101)&gt;0,1,0)</f>
        <v>0</v>
      </c>
      <c r="J2101">
        <f>IF(COUNTIFS('United Data'!$A$3:$A$4341,J$1,'United Data'!$C$3:$C$4341,$A2101)&gt;0,1,0)</f>
        <v>0</v>
      </c>
      <c r="K2101">
        <f>IF(COUNTIFS('United Data'!$A$3:$A$4341,K$1,'United Data'!$C$3:$C$4341,$A2101)&gt;0,1,0)</f>
        <v>0</v>
      </c>
      <c r="L2101">
        <f>IF(COUNTIFS('United Data'!$A$3:$A$4341,L$1,'United Data'!$C$3:$C$4341,$A2101)&gt;0,1,0)</f>
        <v>0</v>
      </c>
      <c r="M2101">
        <f>IF(COUNTIFS('United Data'!$A$3:$A$4341,M$1,'United Data'!$C$3:$C$4341,$A2101)&gt;0,1,0)</f>
        <v>0</v>
      </c>
      <c r="N2101">
        <f>IF(COUNTIFS('United Data'!$A$3:$A$4341,N$1,'United Data'!$C$3:$C$4341,$A2101)&gt;0,1,0)</f>
        <v>1</v>
      </c>
      <c r="O2101">
        <f>IF(COUNTIFS('United Data'!$A$3:$A$4341,O$1,'United Data'!$C$3:$C$4341,$A2101)&gt;0,1,0)</f>
        <v>0</v>
      </c>
      <c r="P2101">
        <f>IF(COUNTIFS('United Data'!$A$3:$A$4341,P$1,'United Data'!$C$3:$C$4341,$A2101)&gt;0,1,0)</f>
        <v>0</v>
      </c>
      <c r="Q2101">
        <f>IF(COUNTIFS('United Data'!$A$3:$A$4341,Q$1,'United Data'!$C$3:$C$4341,$A2101)&gt;0,1,0)</f>
        <v>0</v>
      </c>
      <c r="R2101">
        <f>IF(COUNTIFS('United Data'!$A$3:$A$4341,R$1,'United Data'!$C$3:$C$4341,$A2101)&gt;0,1,0)</f>
        <v>0</v>
      </c>
      <c r="S2101">
        <f t="shared" si="64"/>
        <v>1</v>
      </c>
      <c r="T2101">
        <f t="shared" si="65"/>
        <v>1</v>
      </c>
    </row>
    <row r="2102" spans="1:20" x14ac:dyDescent="0.2">
      <c r="A2102" t="s">
        <v>2150</v>
      </c>
      <c r="B2102">
        <f>IF(COUNTIFS('United Data'!$A$3:$A$4341,B$1,'United Data'!$C$3:$C$4341,$A2102)&gt;0,1,0)</f>
        <v>0</v>
      </c>
      <c r="C2102">
        <f>IF(COUNTIFS('United Data'!$A$3:$A$4341,C$1,'United Data'!$C$3:$C$4341,$A2102)&gt;0,1,0)</f>
        <v>0</v>
      </c>
      <c r="D2102">
        <f>IF(COUNTIFS('United Data'!$A$3:$A$4341,D$1,'United Data'!$C$3:$C$4341,$A2102)&gt;0,1,0)</f>
        <v>0</v>
      </c>
      <c r="E2102">
        <f>IF(COUNTIFS('United Data'!$A$3:$A$4341,E$1,'United Data'!$C$3:$C$4341,$A2102)&gt;0,1,0)</f>
        <v>0</v>
      </c>
      <c r="F2102">
        <f>IF(COUNTIFS('United Data'!$A$3:$A$4341,F$1,'United Data'!$C$3:$C$4341,$A2102)&gt;0,1,0)</f>
        <v>0</v>
      </c>
      <c r="G2102">
        <f>IF(COUNTIFS('United Data'!$A$3:$A$4341,G$1,'United Data'!$C$3:$C$4341,$A2102)&gt;0,1,0)</f>
        <v>0</v>
      </c>
      <c r="H2102">
        <f>IF(COUNTIFS('United Data'!$A$3:$A$4341,H$1,'United Data'!$C$3:$C$4341,$A2102)&gt;0,1,0)</f>
        <v>0</v>
      </c>
      <c r="I2102">
        <f>IF(COUNTIFS('United Data'!$A$3:$A$4341,I$1,'United Data'!$C$3:$C$4341,$A2102)&gt;0,1,0)</f>
        <v>0</v>
      </c>
      <c r="J2102">
        <f>IF(COUNTIFS('United Data'!$A$3:$A$4341,J$1,'United Data'!$C$3:$C$4341,$A2102)&gt;0,1,0)</f>
        <v>0</v>
      </c>
      <c r="K2102">
        <f>IF(COUNTIFS('United Data'!$A$3:$A$4341,K$1,'United Data'!$C$3:$C$4341,$A2102)&gt;0,1,0)</f>
        <v>0</v>
      </c>
      <c r="L2102">
        <f>IF(COUNTIFS('United Data'!$A$3:$A$4341,L$1,'United Data'!$C$3:$C$4341,$A2102)&gt;0,1,0)</f>
        <v>0</v>
      </c>
      <c r="M2102">
        <f>IF(COUNTIFS('United Data'!$A$3:$A$4341,M$1,'United Data'!$C$3:$C$4341,$A2102)&gt;0,1,0)</f>
        <v>0</v>
      </c>
      <c r="N2102">
        <f>IF(COUNTIFS('United Data'!$A$3:$A$4341,N$1,'United Data'!$C$3:$C$4341,$A2102)&gt;0,1,0)</f>
        <v>0</v>
      </c>
      <c r="O2102">
        <f>IF(COUNTIFS('United Data'!$A$3:$A$4341,O$1,'United Data'!$C$3:$C$4341,$A2102)&gt;0,1,0)</f>
        <v>1</v>
      </c>
      <c r="P2102">
        <f>IF(COUNTIFS('United Data'!$A$3:$A$4341,P$1,'United Data'!$C$3:$C$4341,$A2102)&gt;0,1,0)</f>
        <v>1</v>
      </c>
      <c r="Q2102">
        <f>IF(COUNTIFS('United Data'!$A$3:$A$4341,Q$1,'United Data'!$C$3:$C$4341,$A2102)&gt;0,1,0)</f>
        <v>1</v>
      </c>
      <c r="R2102">
        <f>IF(COUNTIFS('United Data'!$A$3:$A$4341,R$1,'United Data'!$C$3:$C$4341,$A2102)&gt;0,1,0)</f>
        <v>0</v>
      </c>
      <c r="S2102">
        <f t="shared" si="64"/>
        <v>3</v>
      </c>
      <c r="T2102">
        <f t="shared" si="65"/>
        <v>1</v>
      </c>
    </row>
    <row r="2103" spans="1:20" x14ac:dyDescent="0.2">
      <c r="A2103" t="s">
        <v>2151</v>
      </c>
      <c r="B2103">
        <f>IF(COUNTIFS('United Data'!$A$3:$A$4341,B$1,'United Data'!$C$3:$C$4341,$A2103)&gt;0,1,0)</f>
        <v>0</v>
      </c>
      <c r="C2103">
        <f>IF(COUNTIFS('United Data'!$A$3:$A$4341,C$1,'United Data'!$C$3:$C$4341,$A2103)&gt;0,1,0)</f>
        <v>0</v>
      </c>
      <c r="D2103">
        <f>IF(COUNTIFS('United Data'!$A$3:$A$4341,D$1,'United Data'!$C$3:$C$4341,$A2103)&gt;0,1,0)</f>
        <v>0</v>
      </c>
      <c r="E2103">
        <f>IF(COUNTIFS('United Data'!$A$3:$A$4341,E$1,'United Data'!$C$3:$C$4341,$A2103)&gt;0,1,0)</f>
        <v>0</v>
      </c>
      <c r="F2103">
        <f>IF(COUNTIFS('United Data'!$A$3:$A$4341,F$1,'United Data'!$C$3:$C$4341,$A2103)&gt;0,1,0)</f>
        <v>0</v>
      </c>
      <c r="G2103">
        <f>IF(COUNTIFS('United Data'!$A$3:$A$4341,G$1,'United Data'!$C$3:$C$4341,$A2103)&gt;0,1,0)</f>
        <v>0</v>
      </c>
      <c r="H2103">
        <f>IF(COUNTIFS('United Data'!$A$3:$A$4341,H$1,'United Data'!$C$3:$C$4341,$A2103)&gt;0,1,0)</f>
        <v>0</v>
      </c>
      <c r="I2103">
        <f>IF(COUNTIFS('United Data'!$A$3:$A$4341,I$1,'United Data'!$C$3:$C$4341,$A2103)&gt;0,1,0)</f>
        <v>0</v>
      </c>
      <c r="J2103">
        <f>IF(COUNTIFS('United Data'!$A$3:$A$4341,J$1,'United Data'!$C$3:$C$4341,$A2103)&gt;0,1,0)</f>
        <v>0</v>
      </c>
      <c r="K2103">
        <f>IF(COUNTIFS('United Data'!$A$3:$A$4341,K$1,'United Data'!$C$3:$C$4341,$A2103)&gt;0,1,0)</f>
        <v>0</v>
      </c>
      <c r="L2103">
        <f>IF(COUNTIFS('United Data'!$A$3:$A$4341,L$1,'United Data'!$C$3:$C$4341,$A2103)&gt;0,1,0)</f>
        <v>0</v>
      </c>
      <c r="M2103">
        <f>IF(COUNTIFS('United Data'!$A$3:$A$4341,M$1,'United Data'!$C$3:$C$4341,$A2103)&gt;0,1,0)</f>
        <v>0</v>
      </c>
      <c r="N2103">
        <f>IF(COUNTIFS('United Data'!$A$3:$A$4341,N$1,'United Data'!$C$3:$C$4341,$A2103)&gt;0,1,0)</f>
        <v>0</v>
      </c>
      <c r="O2103">
        <f>IF(COUNTIFS('United Data'!$A$3:$A$4341,O$1,'United Data'!$C$3:$C$4341,$A2103)&gt;0,1,0)</f>
        <v>1</v>
      </c>
      <c r="P2103">
        <f>IF(COUNTIFS('United Data'!$A$3:$A$4341,P$1,'United Data'!$C$3:$C$4341,$A2103)&gt;0,1,0)</f>
        <v>0</v>
      </c>
      <c r="Q2103">
        <f>IF(COUNTIFS('United Data'!$A$3:$A$4341,Q$1,'United Data'!$C$3:$C$4341,$A2103)&gt;0,1,0)</f>
        <v>0</v>
      </c>
      <c r="R2103">
        <f>IF(COUNTIFS('United Data'!$A$3:$A$4341,R$1,'United Data'!$C$3:$C$4341,$A2103)&gt;0,1,0)</f>
        <v>0</v>
      </c>
      <c r="S2103">
        <f t="shared" si="64"/>
        <v>1</v>
      </c>
      <c r="T2103">
        <f t="shared" si="65"/>
        <v>1</v>
      </c>
    </row>
    <row r="2104" spans="1:20" x14ac:dyDescent="0.2">
      <c r="A2104" t="s">
        <v>2152</v>
      </c>
      <c r="B2104">
        <f>IF(COUNTIFS('United Data'!$A$3:$A$4341,B$1,'United Data'!$C$3:$C$4341,$A2104)&gt;0,1,0)</f>
        <v>0</v>
      </c>
      <c r="C2104">
        <f>IF(COUNTIFS('United Data'!$A$3:$A$4341,C$1,'United Data'!$C$3:$C$4341,$A2104)&gt;0,1,0)</f>
        <v>0</v>
      </c>
      <c r="D2104">
        <f>IF(COUNTIFS('United Data'!$A$3:$A$4341,D$1,'United Data'!$C$3:$C$4341,$A2104)&gt;0,1,0)</f>
        <v>0</v>
      </c>
      <c r="E2104">
        <f>IF(COUNTIFS('United Data'!$A$3:$A$4341,E$1,'United Data'!$C$3:$C$4341,$A2104)&gt;0,1,0)</f>
        <v>0</v>
      </c>
      <c r="F2104">
        <f>IF(COUNTIFS('United Data'!$A$3:$A$4341,F$1,'United Data'!$C$3:$C$4341,$A2104)&gt;0,1,0)</f>
        <v>0</v>
      </c>
      <c r="G2104">
        <f>IF(COUNTIFS('United Data'!$A$3:$A$4341,G$1,'United Data'!$C$3:$C$4341,$A2104)&gt;0,1,0)</f>
        <v>0</v>
      </c>
      <c r="H2104">
        <f>IF(COUNTIFS('United Data'!$A$3:$A$4341,H$1,'United Data'!$C$3:$C$4341,$A2104)&gt;0,1,0)</f>
        <v>0</v>
      </c>
      <c r="I2104">
        <f>IF(COUNTIFS('United Data'!$A$3:$A$4341,I$1,'United Data'!$C$3:$C$4341,$A2104)&gt;0,1,0)</f>
        <v>0</v>
      </c>
      <c r="J2104">
        <f>IF(COUNTIFS('United Data'!$A$3:$A$4341,J$1,'United Data'!$C$3:$C$4341,$A2104)&gt;0,1,0)</f>
        <v>0</v>
      </c>
      <c r="K2104">
        <f>IF(COUNTIFS('United Data'!$A$3:$A$4341,K$1,'United Data'!$C$3:$C$4341,$A2104)&gt;0,1,0)</f>
        <v>0</v>
      </c>
      <c r="L2104">
        <f>IF(COUNTIFS('United Data'!$A$3:$A$4341,L$1,'United Data'!$C$3:$C$4341,$A2104)&gt;0,1,0)</f>
        <v>0</v>
      </c>
      <c r="M2104">
        <f>IF(COUNTIFS('United Data'!$A$3:$A$4341,M$1,'United Data'!$C$3:$C$4341,$A2104)&gt;0,1,0)</f>
        <v>0</v>
      </c>
      <c r="N2104">
        <f>IF(COUNTIFS('United Data'!$A$3:$A$4341,N$1,'United Data'!$C$3:$C$4341,$A2104)&gt;0,1,0)</f>
        <v>0</v>
      </c>
      <c r="O2104">
        <f>IF(COUNTIFS('United Data'!$A$3:$A$4341,O$1,'United Data'!$C$3:$C$4341,$A2104)&gt;0,1,0)</f>
        <v>1</v>
      </c>
      <c r="P2104">
        <f>IF(COUNTIFS('United Data'!$A$3:$A$4341,P$1,'United Data'!$C$3:$C$4341,$A2104)&gt;0,1,0)</f>
        <v>0</v>
      </c>
      <c r="Q2104">
        <f>IF(COUNTIFS('United Data'!$A$3:$A$4341,Q$1,'United Data'!$C$3:$C$4341,$A2104)&gt;0,1,0)</f>
        <v>0</v>
      </c>
      <c r="R2104">
        <f>IF(COUNTIFS('United Data'!$A$3:$A$4341,R$1,'United Data'!$C$3:$C$4341,$A2104)&gt;0,1,0)</f>
        <v>0</v>
      </c>
      <c r="S2104">
        <f t="shared" si="64"/>
        <v>1</v>
      </c>
      <c r="T2104">
        <f t="shared" si="65"/>
        <v>1</v>
      </c>
    </row>
    <row r="2105" spans="1:20" x14ac:dyDescent="0.2">
      <c r="A2105" t="s">
        <v>2153</v>
      </c>
      <c r="B2105">
        <f>IF(COUNTIFS('United Data'!$A$3:$A$4341,B$1,'United Data'!$C$3:$C$4341,$A2105)&gt;0,1,0)</f>
        <v>0</v>
      </c>
      <c r="C2105">
        <f>IF(COUNTIFS('United Data'!$A$3:$A$4341,C$1,'United Data'!$C$3:$C$4341,$A2105)&gt;0,1,0)</f>
        <v>0</v>
      </c>
      <c r="D2105">
        <f>IF(COUNTIFS('United Data'!$A$3:$A$4341,D$1,'United Data'!$C$3:$C$4341,$A2105)&gt;0,1,0)</f>
        <v>0</v>
      </c>
      <c r="E2105">
        <f>IF(COUNTIFS('United Data'!$A$3:$A$4341,E$1,'United Data'!$C$3:$C$4341,$A2105)&gt;0,1,0)</f>
        <v>0</v>
      </c>
      <c r="F2105">
        <f>IF(COUNTIFS('United Data'!$A$3:$A$4341,F$1,'United Data'!$C$3:$C$4341,$A2105)&gt;0,1,0)</f>
        <v>0</v>
      </c>
      <c r="G2105">
        <f>IF(COUNTIFS('United Data'!$A$3:$A$4341,G$1,'United Data'!$C$3:$C$4341,$A2105)&gt;0,1,0)</f>
        <v>0</v>
      </c>
      <c r="H2105">
        <f>IF(COUNTIFS('United Data'!$A$3:$A$4341,H$1,'United Data'!$C$3:$C$4341,$A2105)&gt;0,1,0)</f>
        <v>0</v>
      </c>
      <c r="I2105">
        <f>IF(COUNTIFS('United Data'!$A$3:$A$4341,I$1,'United Data'!$C$3:$C$4341,$A2105)&gt;0,1,0)</f>
        <v>0</v>
      </c>
      <c r="J2105">
        <f>IF(COUNTIFS('United Data'!$A$3:$A$4341,J$1,'United Data'!$C$3:$C$4341,$A2105)&gt;0,1,0)</f>
        <v>0</v>
      </c>
      <c r="K2105">
        <f>IF(COUNTIFS('United Data'!$A$3:$A$4341,K$1,'United Data'!$C$3:$C$4341,$A2105)&gt;0,1,0)</f>
        <v>0</v>
      </c>
      <c r="L2105">
        <f>IF(COUNTIFS('United Data'!$A$3:$A$4341,L$1,'United Data'!$C$3:$C$4341,$A2105)&gt;0,1,0)</f>
        <v>0</v>
      </c>
      <c r="M2105">
        <f>IF(COUNTIFS('United Data'!$A$3:$A$4341,M$1,'United Data'!$C$3:$C$4341,$A2105)&gt;0,1,0)</f>
        <v>0</v>
      </c>
      <c r="N2105">
        <f>IF(COUNTIFS('United Data'!$A$3:$A$4341,N$1,'United Data'!$C$3:$C$4341,$A2105)&gt;0,1,0)</f>
        <v>0</v>
      </c>
      <c r="O2105">
        <f>IF(COUNTIFS('United Data'!$A$3:$A$4341,O$1,'United Data'!$C$3:$C$4341,$A2105)&gt;0,1,0)</f>
        <v>1</v>
      </c>
      <c r="P2105">
        <f>IF(COUNTIFS('United Data'!$A$3:$A$4341,P$1,'United Data'!$C$3:$C$4341,$A2105)&gt;0,1,0)</f>
        <v>0</v>
      </c>
      <c r="Q2105">
        <f>IF(COUNTIFS('United Data'!$A$3:$A$4341,Q$1,'United Data'!$C$3:$C$4341,$A2105)&gt;0,1,0)</f>
        <v>0</v>
      </c>
      <c r="R2105">
        <f>IF(COUNTIFS('United Data'!$A$3:$A$4341,R$1,'United Data'!$C$3:$C$4341,$A2105)&gt;0,1,0)</f>
        <v>0</v>
      </c>
      <c r="S2105">
        <f t="shared" si="64"/>
        <v>1</v>
      </c>
      <c r="T2105">
        <f t="shared" si="65"/>
        <v>1</v>
      </c>
    </row>
    <row r="2106" spans="1:20" x14ac:dyDescent="0.2">
      <c r="A2106" t="s">
        <v>2154</v>
      </c>
      <c r="B2106">
        <f>IF(COUNTIFS('United Data'!$A$3:$A$4341,B$1,'United Data'!$C$3:$C$4341,$A2106)&gt;0,1,0)</f>
        <v>0</v>
      </c>
      <c r="C2106">
        <f>IF(COUNTIFS('United Data'!$A$3:$A$4341,C$1,'United Data'!$C$3:$C$4341,$A2106)&gt;0,1,0)</f>
        <v>0</v>
      </c>
      <c r="D2106">
        <f>IF(COUNTIFS('United Data'!$A$3:$A$4341,D$1,'United Data'!$C$3:$C$4341,$A2106)&gt;0,1,0)</f>
        <v>0</v>
      </c>
      <c r="E2106">
        <f>IF(COUNTIFS('United Data'!$A$3:$A$4341,E$1,'United Data'!$C$3:$C$4341,$A2106)&gt;0,1,0)</f>
        <v>0</v>
      </c>
      <c r="F2106">
        <f>IF(COUNTIFS('United Data'!$A$3:$A$4341,F$1,'United Data'!$C$3:$C$4341,$A2106)&gt;0,1,0)</f>
        <v>0</v>
      </c>
      <c r="G2106">
        <f>IF(COUNTIFS('United Data'!$A$3:$A$4341,G$1,'United Data'!$C$3:$C$4341,$A2106)&gt;0,1,0)</f>
        <v>0</v>
      </c>
      <c r="H2106">
        <f>IF(COUNTIFS('United Data'!$A$3:$A$4341,H$1,'United Data'!$C$3:$C$4341,$A2106)&gt;0,1,0)</f>
        <v>0</v>
      </c>
      <c r="I2106">
        <f>IF(COUNTIFS('United Data'!$A$3:$A$4341,I$1,'United Data'!$C$3:$C$4341,$A2106)&gt;0,1,0)</f>
        <v>0</v>
      </c>
      <c r="J2106">
        <f>IF(COUNTIFS('United Data'!$A$3:$A$4341,J$1,'United Data'!$C$3:$C$4341,$A2106)&gt;0,1,0)</f>
        <v>0</v>
      </c>
      <c r="K2106">
        <f>IF(COUNTIFS('United Data'!$A$3:$A$4341,K$1,'United Data'!$C$3:$C$4341,$A2106)&gt;0,1,0)</f>
        <v>0</v>
      </c>
      <c r="L2106">
        <f>IF(COUNTIFS('United Data'!$A$3:$A$4341,L$1,'United Data'!$C$3:$C$4341,$A2106)&gt;0,1,0)</f>
        <v>0</v>
      </c>
      <c r="M2106">
        <f>IF(COUNTIFS('United Data'!$A$3:$A$4341,M$1,'United Data'!$C$3:$C$4341,$A2106)&gt;0,1,0)</f>
        <v>0</v>
      </c>
      <c r="N2106">
        <f>IF(COUNTIFS('United Data'!$A$3:$A$4341,N$1,'United Data'!$C$3:$C$4341,$A2106)&gt;0,1,0)</f>
        <v>0</v>
      </c>
      <c r="O2106">
        <f>IF(COUNTIFS('United Data'!$A$3:$A$4341,O$1,'United Data'!$C$3:$C$4341,$A2106)&gt;0,1,0)</f>
        <v>1</v>
      </c>
      <c r="P2106">
        <f>IF(COUNTIFS('United Data'!$A$3:$A$4341,P$1,'United Data'!$C$3:$C$4341,$A2106)&gt;0,1,0)</f>
        <v>0</v>
      </c>
      <c r="Q2106">
        <f>IF(COUNTIFS('United Data'!$A$3:$A$4341,Q$1,'United Data'!$C$3:$C$4341,$A2106)&gt;0,1,0)</f>
        <v>0</v>
      </c>
      <c r="R2106">
        <f>IF(COUNTIFS('United Data'!$A$3:$A$4341,R$1,'United Data'!$C$3:$C$4341,$A2106)&gt;0,1,0)</f>
        <v>0</v>
      </c>
      <c r="S2106">
        <f t="shared" si="64"/>
        <v>1</v>
      </c>
      <c r="T2106">
        <f t="shared" si="65"/>
        <v>1</v>
      </c>
    </row>
    <row r="2107" spans="1:20" x14ac:dyDescent="0.2">
      <c r="A2107" t="s">
        <v>2155</v>
      </c>
      <c r="B2107">
        <f>IF(COUNTIFS('United Data'!$A$3:$A$4341,B$1,'United Data'!$C$3:$C$4341,$A2107)&gt;0,1,0)</f>
        <v>0</v>
      </c>
      <c r="C2107">
        <f>IF(COUNTIFS('United Data'!$A$3:$A$4341,C$1,'United Data'!$C$3:$C$4341,$A2107)&gt;0,1,0)</f>
        <v>0</v>
      </c>
      <c r="D2107">
        <f>IF(COUNTIFS('United Data'!$A$3:$A$4341,D$1,'United Data'!$C$3:$C$4341,$A2107)&gt;0,1,0)</f>
        <v>0</v>
      </c>
      <c r="E2107">
        <f>IF(COUNTIFS('United Data'!$A$3:$A$4341,E$1,'United Data'!$C$3:$C$4341,$A2107)&gt;0,1,0)</f>
        <v>0</v>
      </c>
      <c r="F2107">
        <f>IF(COUNTIFS('United Data'!$A$3:$A$4341,F$1,'United Data'!$C$3:$C$4341,$A2107)&gt;0,1,0)</f>
        <v>0</v>
      </c>
      <c r="G2107">
        <f>IF(COUNTIFS('United Data'!$A$3:$A$4341,G$1,'United Data'!$C$3:$C$4341,$A2107)&gt;0,1,0)</f>
        <v>0</v>
      </c>
      <c r="H2107">
        <f>IF(COUNTIFS('United Data'!$A$3:$A$4341,H$1,'United Data'!$C$3:$C$4341,$A2107)&gt;0,1,0)</f>
        <v>0</v>
      </c>
      <c r="I2107">
        <f>IF(COUNTIFS('United Data'!$A$3:$A$4341,I$1,'United Data'!$C$3:$C$4341,$A2107)&gt;0,1,0)</f>
        <v>0</v>
      </c>
      <c r="J2107">
        <f>IF(COUNTIFS('United Data'!$A$3:$A$4341,J$1,'United Data'!$C$3:$C$4341,$A2107)&gt;0,1,0)</f>
        <v>0</v>
      </c>
      <c r="K2107">
        <f>IF(COUNTIFS('United Data'!$A$3:$A$4341,K$1,'United Data'!$C$3:$C$4341,$A2107)&gt;0,1,0)</f>
        <v>0</v>
      </c>
      <c r="L2107">
        <f>IF(COUNTIFS('United Data'!$A$3:$A$4341,L$1,'United Data'!$C$3:$C$4341,$A2107)&gt;0,1,0)</f>
        <v>0</v>
      </c>
      <c r="M2107">
        <f>IF(COUNTIFS('United Data'!$A$3:$A$4341,M$1,'United Data'!$C$3:$C$4341,$A2107)&gt;0,1,0)</f>
        <v>0</v>
      </c>
      <c r="N2107">
        <f>IF(COUNTIFS('United Data'!$A$3:$A$4341,N$1,'United Data'!$C$3:$C$4341,$A2107)&gt;0,1,0)</f>
        <v>0</v>
      </c>
      <c r="O2107">
        <f>IF(COUNTIFS('United Data'!$A$3:$A$4341,O$1,'United Data'!$C$3:$C$4341,$A2107)&gt;0,1,0)</f>
        <v>1</v>
      </c>
      <c r="P2107">
        <f>IF(COUNTIFS('United Data'!$A$3:$A$4341,P$1,'United Data'!$C$3:$C$4341,$A2107)&gt;0,1,0)</f>
        <v>0</v>
      </c>
      <c r="Q2107">
        <f>IF(COUNTIFS('United Data'!$A$3:$A$4341,Q$1,'United Data'!$C$3:$C$4341,$A2107)&gt;0,1,0)</f>
        <v>0</v>
      </c>
      <c r="R2107">
        <f>IF(COUNTIFS('United Data'!$A$3:$A$4341,R$1,'United Data'!$C$3:$C$4341,$A2107)&gt;0,1,0)</f>
        <v>0</v>
      </c>
      <c r="S2107">
        <f t="shared" si="64"/>
        <v>1</v>
      </c>
      <c r="T2107">
        <f t="shared" si="65"/>
        <v>1</v>
      </c>
    </row>
    <row r="2108" spans="1:20" x14ac:dyDescent="0.2">
      <c r="A2108" t="s">
        <v>2156</v>
      </c>
      <c r="B2108">
        <f>IF(COUNTIFS('United Data'!$A$3:$A$4341,B$1,'United Data'!$C$3:$C$4341,$A2108)&gt;0,1,0)</f>
        <v>0</v>
      </c>
      <c r="C2108">
        <f>IF(COUNTIFS('United Data'!$A$3:$A$4341,C$1,'United Data'!$C$3:$C$4341,$A2108)&gt;0,1,0)</f>
        <v>0</v>
      </c>
      <c r="D2108">
        <f>IF(COUNTIFS('United Data'!$A$3:$A$4341,D$1,'United Data'!$C$3:$C$4341,$A2108)&gt;0,1,0)</f>
        <v>0</v>
      </c>
      <c r="E2108">
        <f>IF(COUNTIFS('United Data'!$A$3:$A$4341,E$1,'United Data'!$C$3:$C$4341,$A2108)&gt;0,1,0)</f>
        <v>0</v>
      </c>
      <c r="F2108">
        <f>IF(COUNTIFS('United Data'!$A$3:$A$4341,F$1,'United Data'!$C$3:$C$4341,$A2108)&gt;0,1,0)</f>
        <v>0</v>
      </c>
      <c r="G2108">
        <f>IF(COUNTIFS('United Data'!$A$3:$A$4341,G$1,'United Data'!$C$3:$C$4341,$A2108)&gt;0,1,0)</f>
        <v>0</v>
      </c>
      <c r="H2108">
        <f>IF(COUNTIFS('United Data'!$A$3:$A$4341,H$1,'United Data'!$C$3:$C$4341,$A2108)&gt;0,1,0)</f>
        <v>0</v>
      </c>
      <c r="I2108">
        <f>IF(COUNTIFS('United Data'!$A$3:$A$4341,I$1,'United Data'!$C$3:$C$4341,$A2108)&gt;0,1,0)</f>
        <v>0</v>
      </c>
      <c r="J2108">
        <f>IF(COUNTIFS('United Data'!$A$3:$A$4341,J$1,'United Data'!$C$3:$C$4341,$A2108)&gt;0,1,0)</f>
        <v>0</v>
      </c>
      <c r="K2108">
        <f>IF(COUNTIFS('United Data'!$A$3:$A$4341,K$1,'United Data'!$C$3:$C$4341,$A2108)&gt;0,1,0)</f>
        <v>0</v>
      </c>
      <c r="L2108">
        <f>IF(COUNTIFS('United Data'!$A$3:$A$4341,L$1,'United Data'!$C$3:$C$4341,$A2108)&gt;0,1,0)</f>
        <v>0</v>
      </c>
      <c r="M2108">
        <f>IF(COUNTIFS('United Data'!$A$3:$A$4341,M$1,'United Data'!$C$3:$C$4341,$A2108)&gt;0,1,0)</f>
        <v>0</v>
      </c>
      <c r="N2108">
        <f>IF(COUNTIFS('United Data'!$A$3:$A$4341,N$1,'United Data'!$C$3:$C$4341,$A2108)&gt;0,1,0)</f>
        <v>0</v>
      </c>
      <c r="O2108">
        <f>IF(COUNTIFS('United Data'!$A$3:$A$4341,O$1,'United Data'!$C$3:$C$4341,$A2108)&gt;0,1,0)</f>
        <v>1</v>
      </c>
      <c r="P2108">
        <f>IF(COUNTIFS('United Data'!$A$3:$A$4341,P$1,'United Data'!$C$3:$C$4341,$A2108)&gt;0,1,0)</f>
        <v>0</v>
      </c>
      <c r="Q2108">
        <f>IF(COUNTIFS('United Data'!$A$3:$A$4341,Q$1,'United Data'!$C$3:$C$4341,$A2108)&gt;0,1,0)</f>
        <v>0</v>
      </c>
      <c r="R2108">
        <f>IF(COUNTIFS('United Data'!$A$3:$A$4341,R$1,'United Data'!$C$3:$C$4341,$A2108)&gt;0,1,0)</f>
        <v>0</v>
      </c>
      <c r="S2108">
        <f t="shared" si="64"/>
        <v>1</v>
      </c>
      <c r="T2108">
        <f t="shared" si="65"/>
        <v>1</v>
      </c>
    </row>
    <row r="2109" spans="1:20" x14ac:dyDescent="0.2">
      <c r="A2109" t="s">
        <v>2157</v>
      </c>
      <c r="B2109">
        <f>IF(COUNTIFS('United Data'!$A$3:$A$4341,B$1,'United Data'!$C$3:$C$4341,$A2109)&gt;0,1,0)</f>
        <v>0</v>
      </c>
      <c r="C2109">
        <f>IF(COUNTIFS('United Data'!$A$3:$A$4341,C$1,'United Data'!$C$3:$C$4341,$A2109)&gt;0,1,0)</f>
        <v>0</v>
      </c>
      <c r="D2109">
        <f>IF(COUNTIFS('United Data'!$A$3:$A$4341,D$1,'United Data'!$C$3:$C$4341,$A2109)&gt;0,1,0)</f>
        <v>0</v>
      </c>
      <c r="E2109">
        <f>IF(COUNTIFS('United Data'!$A$3:$A$4341,E$1,'United Data'!$C$3:$C$4341,$A2109)&gt;0,1,0)</f>
        <v>0</v>
      </c>
      <c r="F2109">
        <f>IF(COUNTIFS('United Data'!$A$3:$A$4341,F$1,'United Data'!$C$3:$C$4341,$A2109)&gt;0,1,0)</f>
        <v>0</v>
      </c>
      <c r="G2109">
        <f>IF(COUNTIFS('United Data'!$A$3:$A$4341,G$1,'United Data'!$C$3:$C$4341,$A2109)&gt;0,1,0)</f>
        <v>0</v>
      </c>
      <c r="H2109">
        <f>IF(COUNTIFS('United Data'!$A$3:$A$4341,H$1,'United Data'!$C$3:$C$4341,$A2109)&gt;0,1,0)</f>
        <v>0</v>
      </c>
      <c r="I2109">
        <f>IF(COUNTIFS('United Data'!$A$3:$A$4341,I$1,'United Data'!$C$3:$C$4341,$A2109)&gt;0,1,0)</f>
        <v>0</v>
      </c>
      <c r="J2109">
        <f>IF(COUNTIFS('United Data'!$A$3:$A$4341,J$1,'United Data'!$C$3:$C$4341,$A2109)&gt;0,1,0)</f>
        <v>0</v>
      </c>
      <c r="K2109">
        <f>IF(COUNTIFS('United Data'!$A$3:$A$4341,K$1,'United Data'!$C$3:$C$4341,$A2109)&gt;0,1,0)</f>
        <v>0</v>
      </c>
      <c r="L2109">
        <f>IF(COUNTIFS('United Data'!$A$3:$A$4341,L$1,'United Data'!$C$3:$C$4341,$A2109)&gt;0,1,0)</f>
        <v>0</v>
      </c>
      <c r="M2109">
        <f>IF(COUNTIFS('United Data'!$A$3:$A$4341,M$1,'United Data'!$C$3:$C$4341,$A2109)&gt;0,1,0)</f>
        <v>0</v>
      </c>
      <c r="N2109">
        <f>IF(COUNTIFS('United Data'!$A$3:$A$4341,N$1,'United Data'!$C$3:$C$4341,$A2109)&gt;0,1,0)</f>
        <v>0</v>
      </c>
      <c r="O2109">
        <f>IF(COUNTIFS('United Data'!$A$3:$A$4341,O$1,'United Data'!$C$3:$C$4341,$A2109)&gt;0,1,0)</f>
        <v>1</v>
      </c>
      <c r="P2109">
        <f>IF(COUNTIFS('United Data'!$A$3:$A$4341,P$1,'United Data'!$C$3:$C$4341,$A2109)&gt;0,1,0)</f>
        <v>0</v>
      </c>
      <c r="Q2109">
        <f>IF(COUNTIFS('United Data'!$A$3:$A$4341,Q$1,'United Data'!$C$3:$C$4341,$A2109)&gt;0,1,0)</f>
        <v>0</v>
      </c>
      <c r="R2109">
        <f>IF(COUNTIFS('United Data'!$A$3:$A$4341,R$1,'United Data'!$C$3:$C$4341,$A2109)&gt;0,1,0)</f>
        <v>0</v>
      </c>
      <c r="S2109">
        <f t="shared" si="64"/>
        <v>1</v>
      </c>
      <c r="T2109">
        <f t="shared" si="65"/>
        <v>1</v>
      </c>
    </row>
    <row r="2110" spans="1:20" x14ac:dyDescent="0.2">
      <c r="A2110" t="s">
        <v>2158</v>
      </c>
      <c r="B2110">
        <f>IF(COUNTIFS('United Data'!$A$3:$A$4341,B$1,'United Data'!$C$3:$C$4341,$A2110)&gt;0,1,0)</f>
        <v>0</v>
      </c>
      <c r="C2110">
        <f>IF(COUNTIFS('United Data'!$A$3:$A$4341,C$1,'United Data'!$C$3:$C$4341,$A2110)&gt;0,1,0)</f>
        <v>0</v>
      </c>
      <c r="D2110">
        <f>IF(COUNTIFS('United Data'!$A$3:$A$4341,D$1,'United Data'!$C$3:$C$4341,$A2110)&gt;0,1,0)</f>
        <v>0</v>
      </c>
      <c r="E2110">
        <f>IF(COUNTIFS('United Data'!$A$3:$A$4341,E$1,'United Data'!$C$3:$C$4341,$A2110)&gt;0,1,0)</f>
        <v>0</v>
      </c>
      <c r="F2110">
        <f>IF(COUNTIFS('United Data'!$A$3:$A$4341,F$1,'United Data'!$C$3:$C$4341,$A2110)&gt;0,1,0)</f>
        <v>0</v>
      </c>
      <c r="G2110">
        <f>IF(COUNTIFS('United Data'!$A$3:$A$4341,G$1,'United Data'!$C$3:$C$4341,$A2110)&gt;0,1,0)</f>
        <v>0</v>
      </c>
      <c r="H2110">
        <f>IF(COUNTIFS('United Data'!$A$3:$A$4341,H$1,'United Data'!$C$3:$C$4341,$A2110)&gt;0,1,0)</f>
        <v>0</v>
      </c>
      <c r="I2110">
        <f>IF(COUNTIFS('United Data'!$A$3:$A$4341,I$1,'United Data'!$C$3:$C$4341,$A2110)&gt;0,1,0)</f>
        <v>0</v>
      </c>
      <c r="J2110">
        <f>IF(COUNTIFS('United Data'!$A$3:$A$4341,J$1,'United Data'!$C$3:$C$4341,$A2110)&gt;0,1,0)</f>
        <v>0</v>
      </c>
      <c r="K2110">
        <f>IF(COUNTIFS('United Data'!$A$3:$A$4341,K$1,'United Data'!$C$3:$C$4341,$A2110)&gt;0,1,0)</f>
        <v>0</v>
      </c>
      <c r="L2110">
        <f>IF(COUNTIFS('United Data'!$A$3:$A$4341,L$1,'United Data'!$C$3:$C$4341,$A2110)&gt;0,1,0)</f>
        <v>0</v>
      </c>
      <c r="M2110">
        <f>IF(COUNTIFS('United Data'!$A$3:$A$4341,M$1,'United Data'!$C$3:$C$4341,$A2110)&gt;0,1,0)</f>
        <v>0</v>
      </c>
      <c r="N2110">
        <f>IF(COUNTIFS('United Data'!$A$3:$A$4341,N$1,'United Data'!$C$3:$C$4341,$A2110)&gt;0,1,0)</f>
        <v>0</v>
      </c>
      <c r="O2110">
        <f>IF(COUNTIFS('United Data'!$A$3:$A$4341,O$1,'United Data'!$C$3:$C$4341,$A2110)&gt;0,1,0)</f>
        <v>1</v>
      </c>
      <c r="P2110">
        <f>IF(COUNTIFS('United Data'!$A$3:$A$4341,P$1,'United Data'!$C$3:$C$4341,$A2110)&gt;0,1,0)</f>
        <v>0</v>
      </c>
      <c r="Q2110">
        <f>IF(COUNTIFS('United Data'!$A$3:$A$4341,Q$1,'United Data'!$C$3:$C$4341,$A2110)&gt;0,1,0)</f>
        <v>0</v>
      </c>
      <c r="R2110">
        <f>IF(COUNTIFS('United Data'!$A$3:$A$4341,R$1,'United Data'!$C$3:$C$4341,$A2110)&gt;0,1,0)</f>
        <v>0</v>
      </c>
      <c r="S2110">
        <f t="shared" si="64"/>
        <v>1</v>
      </c>
      <c r="T2110">
        <f t="shared" si="65"/>
        <v>1</v>
      </c>
    </row>
    <row r="2111" spans="1:20" x14ac:dyDescent="0.2">
      <c r="A2111" t="s">
        <v>2159</v>
      </c>
      <c r="B2111">
        <f>IF(COUNTIFS('United Data'!$A$3:$A$4341,B$1,'United Data'!$C$3:$C$4341,$A2111)&gt;0,1,0)</f>
        <v>0</v>
      </c>
      <c r="C2111">
        <f>IF(COUNTIFS('United Data'!$A$3:$A$4341,C$1,'United Data'!$C$3:$C$4341,$A2111)&gt;0,1,0)</f>
        <v>0</v>
      </c>
      <c r="D2111">
        <f>IF(COUNTIFS('United Data'!$A$3:$A$4341,D$1,'United Data'!$C$3:$C$4341,$A2111)&gt;0,1,0)</f>
        <v>0</v>
      </c>
      <c r="E2111">
        <f>IF(COUNTIFS('United Data'!$A$3:$A$4341,E$1,'United Data'!$C$3:$C$4341,$A2111)&gt;0,1,0)</f>
        <v>0</v>
      </c>
      <c r="F2111">
        <f>IF(COUNTIFS('United Data'!$A$3:$A$4341,F$1,'United Data'!$C$3:$C$4341,$A2111)&gt;0,1,0)</f>
        <v>0</v>
      </c>
      <c r="G2111">
        <f>IF(COUNTIFS('United Data'!$A$3:$A$4341,G$1,'United Data'!$C$3:$C$4341,$A2111)&gt;0,1,0)</f>
        <v>0</v>
      </c>
      <c r="H2111">
        <f>IF(COUNTIFS('United Data'!$A$3:$A$4341,H$1,'United Data'!$C$3:$C$4341,$A2111)&gt;0,1,0)</f>
        <v>0</v>
      </c>
      <c r="I2111">
        <f>IF(COUNTIFS('United Data'!$A$3:$A$4341,I$1,'United Data'!$C$3:$C$4341,$A2111)&gt;0,1,0)</f>
        <v>0</v>
      </c>
      <c r="J2111">
        <f>IF(COUNTIFS('United Data'!$A$3:$A$4341,J$1,'United Data'!$C$3:$C$4341,$A2111)&gt;0,1,0)</f>
        <v>0</v>
      </c>
      <c r="K2111">
        <f>IF(COUNTIFS('United Data'!$A$3:$A$4341,K$1,'United Data'!$C$3:$C$4341,$A2111)&gt;0,1,0)</f>
        <v>0</v>
      </c>
      <c r="L2111">
        <f>IF(COUNTIFS('United Data'!$A$3:$A$4341,L$1,'United Data'!$C$3:$C$4341,$A2111)&gt;0,1,0)</f>
        <v>0</v>
      </c>
      <c r="M2111">
        <f>IF(COUNTIFS('United Data'!$A$3:$A$4341,M$1,'United Data'!$C$3:$C$4341,$A2111)&gt;0,1,0)</f>
        <v>0</v>
      </c>
      <c r="N2111">
        <f>IF(COUNTIFS('United Data'!$A$3:$A$4341,N$1,'United Data'!$C$3:$C$4341,$A2111)&gt;0,1,0)</f>
        <v>0</v>
      </c>
      <c r="O2111">
        <f>IF(COUNTIFS('United Data'!$A$3:$A$4341,O$1,'United Data'!$C$3:$C$4341,$A2111)&gt;0,1,0)</f>
        <v>0</v>
      </c>
      <c r="P2111">
        <f>IF(COUNTIFS('United Data'!$A$3:$A$4341,P$1,'United Data'!$C$3:$C$4341,$A2111)&gt;0,1,0)</f>
        <v>1</v>
      </c>
      <c r="Q2111">
        <f>IF(COUNTIFS('United Data'!$A$3:$A$4341,Q$1,'United Data'!$C$3:$C$4341,$A2111)&gt;0,1,0)</f>
        <v>0</v>
      </c>
      <c r="R2111">
        <f>IF(COUNTIFS('United Data'!$A$3:$A$4341,R$1,'United Data'!$C$3:$C$4341,$A2111)&gt;0,1,0)</f>
        <v>0</v>
      </c>
      <c r="S2111">
        <f t="shared" si="64"/>
        <v>1</v>
      </c>
      <c r="T2111">
        <f t="shared" si="65"/>
        <v>1</v>
      </c>
    </row>
    <row r="2112" spans="1:20" x14ac:dyDescent="0.2">
      <c r="A2112" t="s">
        <v>2160</v>
      </c>
      <c r="B2112">
        <f>IF(COUNTIFS('United Data'!$A$3:$A$4341,B$1,'United Data'!$C$3:$C$4341,$A2112)&gt;0,1,0)</f>
        <v>0</v>
      </c>
      <c r="C2112">
        <f>IF(COUNTIFS('United Data'!$A$3:$A$4341,C$1,'United Data'!$C$3:$C$4341,$A2112)&gt;0,1,0)</f>
        <v>0</v>
      </c>
      <c r="D2112">
        <f>IF(COUNTIFS('United Data'!$A$3:$A$4341,D$1,'United Data'!$C$3:$C$4341,$A2112)&gt;0,1,0)</f>
        <v>0</v>
      </c>
      <c r="E2112">
        <f>IF(COUNTIFS('United Data'!$A$3:$A$4341,E$1,'United Data'!$C$3:$C$4341,$A2112)&gt;0,1,0)</f>
        <v>0</v>
      </c>
      <c r="F2112">
        <f>IF(COUNTIFS('United Data'!$A$3:$A$4341,F$1,'United Data'!$C$3:$C$4341,$A2112)&gt;0,1,0)</f>
        <v>0</v>
      </c>
      <c r="G2112">
        <f>IF(COUNTIFS('United Data'!$A$3:$A$4341,G$1,'United Data'!$C$3:$C$4341,$A2112)&gt;0,1,0)</f>
        <v>0</v>
      </c>
      <c r="H2112">
        <f>IF(COUNTIFS('United Data'!$A$3:$A$4341,H$1,'United Data'!$C$3:$C$4341,$A2112)&gt;0,1,0)</f>
        <v>0</v>
      </c>
      <c r="I2112">
        <f>IF(COUNTIFS('United Data'!$A$3:$A$4341,I$1,'United Data'!$C$3:$C$4341,$A2112)&gt;0,1,0)</f>
        <v>0</v>
      </c>
      <c r="J2112">
        <f>IF(COUNTIFS('United Data'!$A$3:$A$4341,J$1,'United Data'!$C$3:$C$4341,$A2112)&gt;0,1,0)</f>
        <v>0</v>
      </c>
      <c r="K2112">
        <f>IF(COUNTIFS('United Data'!$A$3:$A$4341,K$1,'United Data'!$C$3:$C$4341,$A2112)&gt;0,1,0)</f>
        <v>0</v>
      </c>
      <c r="L2112">
        <f>IF(COUNTIFS('United Data'!$A$3:$A$4341,L$1,'United Data'!$C$3:$C$4341,$A2112)&gt;0,1,0)</f>
        <v>0</v>
      </c>
      <c r="M2112">
        <f>IF(COUNTIFS('United Data'!$A$3:$A$4341,M$1,'United Data'!$C$3:$C$4341,$A2112)&gt;0,1,0)</f>
        <v>0</v>
      </c>
      <c r="N2112">
        <f>IF(COUNTIFS('United Data'!$A$3:$A$4341,N$1,'United Data'!$C$3:$C$4341,$A2112)&gt;0,1,0)</f>
        <v>0</v>
      </c>
      <c r="O2112">
        <f>IF(COUNTIFS('United Data'!$A$3:$A$4341,O$1,'United Data'!$C$3:$C$4341,$A2112)&gt;0,1,0)</f>
        <v>0</v>
      </c>
      <c r="P2112">
        <f>IF(COUNTIFS('United Data'!$A$3:$A$4341,P$1,'United Data'!$C$3:$C$4341,$A2112)&gt;0,1,0)</f>
        <v>1</v>
      </c>
      <c r="Q2112">
        <f>IF(COUNTIFS('United Data'!$A$3:$A$4341,Q$1,'United Data'!$C$3:$C$4341,$A2112)&gt;0,1,0)</f>
        <v>0</v>
      </c>
      <c r="R2112">
        <f>IF(COUNTIFS('United Data'!$A$3:$A$4341,R$1,'United Data'!$C$3:$C$4341,$A2112)&gt;0,1,0)</f>
        <v>0</v>
      </c>
      <c r="S2112">
        <f t="shared" si="64"/>
        <v>1</v>
      </c>
      <c r="T2112">
        <f t="shared" si="65"/>
        <v>1</v>
      </c>
    </row>
    <row r="2113" spans="1:20" x14ac:dyDescent="0.2">
      <c r="A2113" t="s">
        <v>2161</v>
      </c>
      <c r="B2113">
        <f>IF(COUNTIFS('United Data'!$A$3:$A$4341,B$1,'United Data'!$C$3:$C$4341,$A2113)&gt;0,1,0)</f>
        <v>0</v>
      </c>
      <c r="C2113">
        <f>IF(COUNTIFS('United Data'!$A$3:$A$4341,C$1,'United Data'!$C$3:$C$4341,$A2113)&gt;0,1,0)</f>
        <v>0</v>
      </c>
      <c r="D2113">
        <f>IF(COUNTIFS('United Data'!$A$3:$A$4341,D$1,'United Data'!$C$3:$C$4341,$A2113)&gt;0,1,0)</f>
        <v>0</v>
      </c>
      <c r="E2113">
        <f>IF(COUNTIFS('United Data'!$A$3:$A$4341,E$1,'United Data'!$C$3:$C$4341,$A2113)&gt;0,1,0)</f>
        <v>0</v>
      </c>
      <c r="F2113">
        <f>IF(COUNTIFS('United Data'!$A$3:$A$4341,F$1,'United Data'!$C$3:$C$4341,$A2113)&gt;0,1,0)</f>
        <v>0</v>
      </c>
      <c r="G2113">
        <f>IF(COUNTIFS('United Data'!$A$3:$A$4341,G$1,'United Data'!$C$3:$C$4341,$A2113)&gt;0,1,0)</f>
        <v>0</v>
      </c>
      <c r="H2113">
        <f>IF(COUNTIFS('United Data'!$A$3:$A$4341,H$1,'United Data'!$C$3:$C$4341,$A2113)&gt;0,1,0)</f>
        <v>0</v>
      </c>
      <c r="I2113">
        <f>IF(COUNTIFS('United Data'!$A$3:$A$4341,I$1,'United Data'!$C$3:$C$4341,$A2113)&gt;0,1,0)</f>
        <v>0</v>
      </c>
      <c r="J2113">
        <f>IF(COUNTIFS('United Data'!$A$3:$A$4341,J$1,'United Data'!$C$3:$C$4341,$A2113)&gt;0,1,0)</f>
        <v>0</v>
      </c>
      <c r="K2113">
        <f>IF(COUNTIFS('United Data'!$A$3:$A$4341,K$1,'United Data'!$C$3:$C$4341,$A2113)&gt;0,1,0)</f>
        <v>0</v>
      </c>
      <c r="L2113">
        <f>IF(COUNTIFS('United Data'!$A$3:$A$4341,L$1,'United Data'!$C$3:$C$4341,$A2113)&gt;0,1,0)</f>
        <v>0</v>
      </c>
      <c r="M2113">
        <f>IF(COUNTIFS('United Data'!$A$3:$A$4341,M$1,'United Data'!$C$3:$C$4341,$A2113)&gt;0,1,0)</f>
        <v>0</v>
      </c>
      <c r="N2113">
        <f>IF(COUNTIFS('United Data'!$A$3:$A$4341,N$1,'United Data'!$C$3:$C$4341,$A2113)&gt;0,1,0)</f>
        <v>0</v>
      </c>
      <c r="O2113">
        <f>IF(COUNTIFS('United Data'!$A$3:$A$4341,O$1,'United Data'!$C$3:$C$4341,$A2113)&gt;0,1,0)</f>
        <v>0</v>
      </c>
      <c r="P2113">
        <f>IF(COUNTIFS('United Data'!$A$3:$A$4341,P$1,'United Data'!$C$3:$C$4341,$A2113)&gt;0,1,0)</f>
        <v>1</v>
      </c>
      <c r="Q2113">
        <f>IF(COUNTIFS('United Data'!$A$3:$A$4341,Q$1,'United Data'!$C$3:$C$4341,$A2113)&gt;0,1,0)</f>
        <v>0</v>
      </c>
      <c r="R2113">
        <f>IF(COUNTIFS('United Data'!$A$3:$A$4341,R$1,'United Data'!$C$3:$C$4341,$A2113)&gt;0,1,0)</f>
        <v>0</v>
      </c>
      <c r="S2113">
        <f t="shared" si="64"/>
        <v>1</v>
      </c>
      <c r="T2113">
        <f t="shared" si="65"/>
        <v>1</v>
      </c>
    </row>
    <row r="2114" spans="1:20" x14ac:dyDescent="0.2">
      <c r="A2114" t="s">
        <v>2162</v>
      </c>
      <c r="B2114">
        <f>IF(COUNTIFS('United Data'!$A$3:$A$4341,B$1,'United Data'!$C$3:$C$4341,$A2114)&gt;0,1,0)</f>
        <v>0</v>
      </c>
      <c r="C2114">
        <f>IF(COUNTIFS('United Data'!$A$3:$A$4341,C$1,'United Data'!$C$3:$C$4341,$A2114)&gt;0,1,0)</f>
        <v>0</v>
      </c>
      <c r="D2114">
        <f>IF(COUNTIFS('United Data'!$A$3:$A$4341,D$1,'United Data'!$C$3:$C$4341,$A2114)&gt;0,1,0)</f>
        <v>0</v>
      </c>
      <c r="E2114">
        <f>IF(COUNTIFS('United Data'!$A$3:$A$4341,E$1,'United Data'!$C$3:$C$4341,$A2114)&gt;0,1,0)</f>
        <v>0</v>
      </c>
      <c r="F2114">
        <f>IF(COUNTIFS('United Data'!$A$3:$A$4341,F$1,'United Data'!$C$3:$C$4341,$A2114)&gt;0,1,0)</f>
        <v>0</v>
      </c>
      <c r="G2114">
        <f>IF(COUNTIFS('United Data'!$A$3:$A$4341,G$1,'United Data'!$C$3:$C$4341,$A2114)&gt;0,1,0)</f>
        <v>0</v>
      </c>
      <c r="H2114">
        <f>IF(COUNTIFS('United Data'!$A$3:$A$4341,H$1,'United Data'!$C$3:$C$4341,$A2114)&gt;0,1,0)</f>
        <v>0</v>
      </c>
      <c r="I2114">
        <f>IF(COUNTIFS('United Data'!$A$3:$A$4341,I$1,'United Data'!$C$3:$C$4341,$A2114)&gt;0,1,0)</f>
        <v>0</v>
      </c>
      <c r="J2114">
        <f>IF(COUNTIFS('United Data'!$A$3:$A$4341,J$1,'United Data'!$C$3:$C$4341,$A2114)&gt;0,1,0)</f>
        <v>0</v>
      </c>
      <c r="K2114">
        <f>IF(COUNTIFS('United Data'!$A$3:$A$4341,K$1,'United Data'!$C$3:$C$4341,$A2114)&gt;0,1,0)</f>
        <v>0</v>
      </c>
      <c r="L2114">
        <f>IF(COUNTIFS('United Data'!$A$3:$A$4341,L$1,'United Data'!$C$3:$C$4341,$A2114)&gt;0,1,0)</f>
        <v>0</v>
      </c>
      <c r="M2114">
        <f>IF(COUNTIFS('United Data'!$A$3:$A$4341,M$1,'United Data'!$C$3:$C$4341,$A2114)&gt;0,1,0)</f>
        <v>0</v>
      </c>
      <c r="N2114">
        <f>IF(COUNTIFS('United Data'!$A$3:$A$4341,N$1,'United Data'!$C$3:$C$4341,$A2114)&gt;0,1,0)</f>
        <v>0</v>
      </c>
      <c r="O2114">
        <f>IF(COUNTIFS('United Data'!$A$3:$A$4341,O$1,'United Data'!$C$3:$C$4341,$A2114)&gt;0,1,0)</f>
        <v>0</v>
      </c>
      <c r="P2114">
        <f>IF(COUNTIFS('United Data'!$A$3:$A$4341,P$1,'United Data'!$C$3:$C$4341,$A2114)&gt;0,1,0)</f>
        <v>1</v>
      </c>
      <c r="Q2114">
        <f>IF(COUNTIFS('United Data'!$A$3:$A$4341,Q$1,'United Data'!$C$3:$C$4341,$A2114)&gt;0,1,0)</f>
        <v>0</v>
      </c>
      <c r="R2114">
        <f>IF(COUNTIFS('United Data'!$A$3:$A$4341,R$1,'United Data'!$C$3:$C$4341,$A2114)&gt;0,1,0)</f>
        <v>0</v>
      </c>
      <c r="S2114">
        <f t="shared" ref="S2114:S2177" si="66">SUM(B2114:R2114)</f>
        <v>1</v>
      </c>
      <c r="T2114">
        <f t="shared" ref="T2114:T2177" si="67">B2114+SUMPRODUCT(--(C2114:R2114&gt;B2114:Q2114))</f>
        <v>1</v>
      </c>
    </row>
    <row r="2115" spans="1:20" x14ac:dyDescent="0.2">
      <c r="A2115" t="s">
        <v>2163</v>
      </c>
      <c r="B2115">
        <f>IF(COUNTIFS('United Data'!$A$3:$A$4341,B$1,'United Data'!$C$3:$C$4341,$A2115)&gt;0,1,0)</f>
        <v>0</v>
      </c>
      <c r="C2115">
        <f>IF(COUNTIFS('United Data'!$A$3:$A$4341,C$1,'United Data'!$C$3:$C$4341,$A2115)&gt;0,1,0)</f>
        <v>0</v>
      </c>
      <c r="D2115">
        <f>IF(COUNTIFS('United Data'!$A$3:$A$4341,D$1,'United Data'!$C$3:$C$4341,$A2115)&gt;0,1,0)</f>
        <v>0</v>
      </c>
      <c r="E2115">
        <f>IF(COUNTIFS('United Data'!$A$3:$A$4341,E$1,'United Data'!$C$3:$C$4341,$A2115)&gt;0,1,0)</f>
        <v>0</v>
      </c>
      <c r="F2115">
        <f>IF(COUNTIFS('United Data'!$A$3:$A$4341,F$1,'United Data'!$C$3:$C$4341,$A2115)&gt;0,1,0)</f>
        <v>0</v>
      </c>
      <c r="G2115">
        <f>IF(COUNTIFS('United Data'!$A$3:$A$4341,G$1,'United Data'!$C$3:$C$4341,$A2115)&gt;0,1,0)</f>
        <v>0</v>
      </c>
      <c r="H2115">
        <f>IF(COUNTIFS('United Data'!$A$3:$A$4341,H$1,'United Data'!$C$3:$C$4341,$A2115)&gt;0,1,0)</f>
        <v>0</v>
      </c>
      <c r="I2115">
        <f>IF(COUNTIFS('United Data'!$A$3:$A$4341,I$1,'United Data'!$C$3:$C$4341,$A2115)&gt;0,1,0)</f>
        <v>0</v>
      </c>
      <c r="J2115">
        <f>IF(COUNTIFS('United Data'!$A$3:$A$4341,J$1,'United Data'!$C$3:$C$4341,$A2115)&gt;0,1,0)</f>
        <v>0</v>
      </c>
      <c r="K2115">
        <f>IF(COUNTIFS('United Data'!$A$3:$A$4341,K$1,'United Data'!$C$3:$C$4341,$A2115)&gt;0,1,0)</f>
        <v>0</v>
      </c>
      <c r="L2115">
        <f>IF(COUNTIFS('United Data'!$A$3:$A$4341,L$1,'United Data'!$C$3:$C$4341,$A2115)&gt;0,1,0)</f>
        <v>0</v>
      </c>
      <c r="M2115">
        <f>IF(COUNTIFS('United Data'!$A$3:$A$4341,M$1,'United Data'!$C$3:$C$4341,$A2115)&gt;0,1,0)</f>
        <v>0</v>
      </c>
      <c r="N2115">
        <f>IF(COUNTIFS('United Data'!$A$3:$A$4341,N$1,'United Data'!$C$3:$C$4341,$A2115)&gt;0,1,0)</f>
        <v>0</v>
      </c>
      <c r="O2115">
        <f>IF(COUNTIFS('United Data'!$A$3:$A$4341,O$1,'United Data'!$C$3:$C$4341,$A2115)&gt;0,1,0)</f>
        <v>0</v>
      </c>
      <c r="P2115">
        <f>IF(COUNTIFS('United Data'!$A$3:$A$4341,P$1,'United Data'!$C$3:$C$4341,$A2115)&gt;0,1,0)</f>
        <v>1</v>
      </c>
      <c r="Q2115">
        <f>IF(COUNTIFS('United Data'!$A$3:$A$4341,Q$1,'United Data'!$C$3:$C$4341,$A2115)&gt;0,1,0)</f>
        <v>0</v>
      </c>
      <c r="R2115">
        <f>IF(COUNTIFS('United Data'!$A$3:$A$4341,R$1,'United Data'!$C$3:$C$4341,$A2115)&gt;0,1,0)</f>
        <v>0</v>
      </c>
      <c r="S2115">
        <f t="shared" si="66"/>
        <v>1</v>
      </c>
      <c r="T2115">
        <f t="shared" si="67"/>
        <v>1</v>
      </c>
    </row>
    <row r="2116" spans="1:20" x14ac:dyDescent="0.2">
      <c r="A2116" t="s">
        <v>2164</v>
      </c>
      <c r="B2116">
        <f>IF(COUNTIFS('United Data'!$A$3:$A$4341,B$1,'United Data'!$C$3:$C$4341,$A2116)&gt;0,1,0)</f>
        <v>0</v>
      </c>
      <c r="C2116">
        <f>IF(COUNTIFS('United Data'!$A$3:$A$4341,C$1,'United Data'!$C$3:$C$4341,$A2116)&gt;0,1,0)</f>
        <v>0</v>
      </c>
      <c r="D2116">
        <f>IF(COUNTIFS('United Data'!$A$3:$A$4341,D$1,'United Data'!$C$3:$C$4341,$A2116)&gt;0,1,0)</f>
        <v>0</v>
      </c>
      <c r="E2116">
        <f>IF(COUNTIFS('United Data'!$A$3:$A$4341,E$1,'United Data'!$C$3:$C$4341,$A2116)&gt;0,1,0)</f>
        <v>0</v>
      </c>
      <c r="F2116">
        <f>IF(COUNTIFS('United Data'!$A$3:$A$4341,F$1,'United Data'!$C$3:$C$4341,$A2116)&gt;0,1,0)</f>
        <v>0</v>
      </c>
      <c r="G2116">
        <f>IF(COUNTIFS('United Data'!$A$3:$A$4341,G$1,'United Data'!$C$3:$C$4341,$A2116)&gt;0,1,0)</f>
        <v>0</v>
      </c>
      <c r="H2116">
        <f>IF(COUNTIFS('United Data'!$A$3:$A$4341,H$1,'United Data'!$C$3:$C$4341,$A2116)&gt;0,1,0)</f>
        <v>0</v>
      </c>
      <c r="I2116">
        <f>IF(COUNTIFS('United Data'!$A$3:$A$4341,I$1,'United Data'!$C$3:$C$4341,$A2116)&gt;0,1,0)</f>
        <v>0</v>
      </c>
      <c r="J2116">
        <f>IF(COUNTIFS('United Data'!$A$3:$A$4341,J$1,'United Data'!$C$3:$C$4341,$A2116)&gt;0,1,0)</f>
        <v>0</v>
      </c>
      <c r="K2116">
        <f>IF(COUNTIFS('United Data'!$A$3:$A$4341,K$1,'United Data'!$C$3:$C$4341,$A2116)&gt;0,1,0)</f>
        <v>0</v>
      </c>
      <c r="L2116">
        <f>IF(COUNTIFS('United Data'!$A$3:$A$4341,L$1,'United Data'!$C$3:$C$4341,$A2116)&gt;0,1,0)</f>
        <v>0</v>
      </c>
      <c r="M2116">
        <f>IF(COUNTIFS('United Data'!$A$3:$A$4341,M$1,'United Data'!$C$3:$C$4341,$A2116)&gt;0,1,0)</f>
        <v>0</v>
      </c>
      <c r="N2116">
        <f>IF(COUNTIFS('United Data'!$A$3:$A$4341,N$1,'United Data'!$C$3:$C$4341,$A2116)&gt;0,1,0)</f>
        <v>0</v>
      </c>
      <c r="O2116">
        <f>IF(COUNTIFS('United Data'!$A$3:$A$4341,O$1,'United Data'!$C$3:$C$4341,$A2116)&gt;0,1,0)</f>
        <v>0</v>
      </c>
      <c r="P2116">
        <f>IF(COUNTIFS('United Data'!$A$3:$A$4341,P$1,'United Data'!$C$3:$C$4341,$A2116)&gt;0,1,0)</f>
        <v>1</v>
      </c>
      <c r="Q2116">
        <f>IF(COUNTIFS('United Data'!$A$3:$A$4341,Q$1,'United Data'!$C$3:$C$4341,$A2116)&gt;0,1,0)</f>
        <v>1</v>
      </c>
      <c r="R2116">
        <f>IF(COUNTIFS('United Data'!$A$3:$A$4341,R$1,'United Data'!$C$3:$C$4341,$A2116)&gt;0,1,0)</f>
        <v>0</v>
      </c>
      <c r="S2116">
        <f t="shared" si="66"/>
        <v>2</v>
      </c>
      <c r="T2116">
        <f t="shared" si="67"/>
        <v>1</v>
      </c>
    </row>
    <row r="2117" spans="1:20" x14ac:dyDescent="0.2">
      <c r="A2117" t="s">
        <v>2165</v>
      </c>
      <c r="B2117">
        <f>IF(COUNTIFS('United Data'!$A$3:$A$4341,B$1,'United Data'!$C$3:$C$4341,$A2117)&gt;0,1,0)</f>
        <v>0</v>
      </c>
      <c r="C2117">
        <f>IF(COUNTIFS('United Data'!$A$3:$A$4341,C$1,'United Data'!$C$3:$C$4341,$A2117)&gt;0,1,0)</f>
        <v>0</v>
      </c>
      <c r="D2117">
        <f>IF(COUNTIFS('United Data'!$A$3:$A$4341,D$1,'United Data'!$C$3:$C$4341,$A2117)&gt;0,1,0)</f>
        <v>0</v>
      </c>
      <c r="E2117">
        <f>IF(COUNTIFS('United Data'!$A$3:$A$4341,E$1,'United Data'!$C$3:$C$4341,$A2117)&gt;0,1,0)</f>
        <v>0</v>
      </c>
      <c r="F2117">
        <f>IF(COUNTIFS('United Data'!$A$3:$A$4341,F$1,'United Data'!$C$3:$C$4341,$A2117)&gt;0,1,0)</f>
        <v>0</v>
      </c>
      <c r="G2117">
        <f>IF(COUNTIFS('United Data'!$A$3:$A$4341,G$1,'United Data'!$C$3:$C$4341,$A2117)&gt;0,1,0)</f>
        <v>0</v>
      </c>
      <c r="H2117">
        <f>IF(COUNTIFS('United Data'!$A$3:$A$4341,H$1,'United Data'!$C$3:$C$4341,$A2117)&gt;0,1,0)</f>
        <v>0</v>
      </c>
      <c r="I2117">
        <f>IF(COUNTIFS('United Data'!$A$3:$A$4341,I$1,'United Data'!$C$3:$C$4341,$A2117)&gt;0,1,0)</f>
        <v>0</v>
      </c>
      <c r="J2117">
        <f>IF(COUNTIFS('United Data'!$A$3:$A$4341,J$1,'United Data'!$C$3:$C$4341,$A2117)&gt;0,1,0)</f>
        <v>0</v>
      </c>
      <c r="K2117">
        <f>IF(COUNTIFS('United Data'!$A$3:$A$4341,K$1,'United Data'!$C$3:$C$4341,$A2117)&gt;0,1,0)</f>
        <v>0</v>
      </c>
      <c r="L2117">
        <f>IF(COUNTIFS('United Data'!$A$3:$A$4341,L$1,'United Data'!$C$3:$C$4341,$A2117)&gt;0,1,0)</f>
        <v>0</v>
      </c>
      <c r="M2117">
        <f>IF(COUNTIFS('United Data'!$A$3:$A$4341,M$1,'United Data'!$C$3:$C$4341,$A2117)&gt;0,1,0)</f>
        <v>0</v>
      </c>
      <c r="N2117">
        <f>IF(COUNTIFS('United Data'!$A$3:$A$4341,N$1,'United Data'!$C$3:$C$4341,$A2117)&gt;0,1,0)</f>
        <v>0</v>
      </c>
      <c r="O2117">
        <f>IF(COUNTIFS('United Data'!$A$3:$A$4341,O$1,'United Data'!$C$3:$C$4341,$A2117)&gt;0,1,0)</f>
        <v>0</v>
      </c>
      <c r="P2117">
        <f>IF(COUNTIFS('United Data'!$A$3:$A$4341,P$1,'United Data'!$C$3:$C$4341,$A2117)&gt;0,1,0)</f>
        <v>1</v>
      </c>
      <c r="Q2117">
        <f>IF(COUNTIFS('United Data'!$A$3:$A$4341,Q$1,'United Data'!$C$3:$C$4341,$A2117)&gt;0,1,0)</f>
        <v>0</v>
      </c>
      <c r="R2117">
        <f>IF(COUNTIFS('United Data'!$A$3:$A$4341,R$1,'United Data'!$C$3:$C$4341,$A2117)&gt;0,1,0)</f>
        <v>0</v>
      </c>
      <c r="S2117">
        <f t="shared" si="66"/>
        <v>1</v>
      </c>
      <c r="T2117">
        <f t="shared" si="67"/>
        <v>1</v>
      </c>
    </row>
    <row r="2118" spans="1:20" x14ac:dyDescent="0.2">
      <c r="A2118" t="s">
        <v>2615</v>
      </c>
      <c r="B2118">
        <f>IF(COUNTIFS('United Data'!$A$3:$A$4341,B$1,'United Data'!$C$3:$C$4341,$A2118)&gt;0,1,0)</f>
        <v>0</v>
      </c>
      <c r="C2118">
        <f>IF(COUNTIFS('United Data'!$A$3:$A$4341,C$1,'United Data'!$C$3:$C$4341,$A2118)&gt;0,1,0)</f>
        <v>0</v>
      </c>
      <c r="D2118">
        <f>IF(COUNTIFS('United Data'!$A$3:$A$4341,D$1,'United Data'!$C$3:$C$4341,$A2118)&gt;0,1,0)</f>
        <v>0</v>
      </c>
      <c r="E2118">
        <f>IF(COUNTIFS('United Data'!$A$3:$A$4341,E$1,'United Data'!$C$3:$C$4341,$A2118)&gt;0,1,0)</f>
        <v>0</v>
      </c>
      <c r="F2118">
        <f>IF(COUNTIFS('United Data'!$A$3:$A$4341,F$1,'United Data'!$C$3:$C$4341,$A2118)&gt;0,1,0)</f>
        <v>0</v>
      </c>
      <c r="G2118">
        <f>IF(COUNTIFS('United Data'!$A$3:$A$4341,G$1,'United Data'!$C$3:$C$4341,$A2118)&gt;0,1,0)</f>
        <v>0</v>
      </c>
      <c r="H2118">
        <f>IF(COUNTIFS('United Data'!$A$3:$A$4341,H$1,'United Data'!$C$3:$C$4341,$A2118)&gt;0,1,0)</f>
        <v>0</v>
      </c>
      <c r="I2118">
        <f>IF(COUNTIFS('United Data'!$A$3:$A$4341,I$1,'United Data'!$C$3:$C$4341,$A2118)&gt;0,1,0)</f>
        <v>0</v>
      </c>
      <c r="J2118">
        <f>IF(COUNTIFS('United Data'!$A$3:$A$4341,J$1,'United Data'!$C$3:$C$4341,$A2118)&gt;0,1,0)</f>
        <v>0</v>
      </c>
      <c r="K2118">
        <f>IF(COUNTIFS('United Data'!$A$3:$A$4341,K$1,'United Data'!$C$3:$C$4341,$A2118)&gt;0,1,0)</f>
        <v>0</v>
      </c>
      <c r="L2118">
        <f>IF(COUNTIFS('United Data'!$A$3:$A$4341,L$1,'United Data'!$C$3:$C$4341,$A2118)&gt;0,1,0)</f>
        <v>0</v>
      </c>
      <c r="M2118">
        <f>IF(COUNTIFS('United Data'!$A$3:$A$4341,M$1,'United Data'!$C$3:$C$4341,$A2118)&gt;0,1,0)</f>
        <v>0</v>
      </c>
      <c r="N2118">
        <f>IF(COUNTIFS('United Data'!$A$3:$A$4341,N$1,'United Data'!$C$3:$C$4341,$A2118)&gt;0,1,0)</f>
        <v>0</v>
      </c>
      <c r="O2118">
        <f>IF(COUNTIFS('United Data'!$A$3:$A$4341,O$1,'United Data'!$C$3:$C$4341,$A2118)&gt;0,1,0)</f>
        <v>0</v>
      </c>
      <c r="P2118">
        <f>IF(COUNTIFS('United Data'!$A$3:$A$4341,P$1,'United Data'!$C$3:$C$4341,$A2118)&gt;0,1,0)</f>
        <v>0</v>
      </c>
      <c r="Q2118">
        <f>IF(COUNTIFS('United Data'!$A$3:$A$4341,Q$1,'United Data'!$C$3:$C$4341,$A2118)&gt;0,1,0)</f>
        <v>0</v>
      </c>
      <c r="R2118">
        <f>IF(COUNTIFS('United Data'!$A$3:$A$4341,R$1,'United Data'!$C$3:$C$4341,$A2118)&gt;0,1,0)</f>
        <v>0</v>
      </c>
      <c r="S2118">
        <f t="shared" si="66"/>
        <v>0</v>
      </c>
      <c r="T2118">
        <f t="shared" si="67"/>
        <v>0</v>
      </c>
    </row>
    <row r="2119" spans="1:20" x14ac:dyDescent="0.2">
      <c r="A2119" t="s">
        <v>2616</v>
      </c>
      <c r="B2119">
        <f>IF(COUNTIFS('United Data'!$A$3:$A$4341,B$1,'United Data'!$C$3:$C$4341,$A2119)&gt;0,1,0)</f>
        <v>0</v>
      </c>
      <c r="C2119">
        <f>IF(COUNTIFS('United Data'!$A$3:$A$4341,C$1,'United Data'!$C$3:$C$4341,$A2119)&gt;0,1,0)</f>
        <v>0</v>
      </c>
      <c r="D2119">
        <f>IF(COUNTIFS('United Data'!$A$3:$A$4341,D$1,'United Data'!$C$3:$C$4341,$A2119)&gt;0,1,0)</f>
        <v>0</v>
      </c>
      <c r="E2119">
        <f>IF(COUNTIFS('United Data'!$A$3:$A$4341,E$1,'United Data'!$C$3:$C$4341,$A2119)&gt;0,1,0)</f>
        <v>0</v>
      </c>
      <c r="F2119">
        <f>IF(COUNTIFS('United Data'!$A$3:$A$4341,F$1,'United Data'!$C$3:$C$4341,$A2119)&gt;0,1,0)</f>
        <v>0</v>
      </c>
      <c r="G2119">
        <f>IF(COUNTIFS('United Data'!$A$3:$A$4341,G$1,'United Data'!$C$3:$C$4341,$A2119)&gt;0,1,0)</f>
        <v>0</v>
      </c>
      <c r="H2119">
        <f>IF(COUNTIFS('United Data'!$A$3:$A$4341,H$1,'United Data'!$C$3:$C$4341,$A2119)&gt;0,1,0)</f>
        <v>0</v>
      </c>
      <c r="I2119">
        <f>IF(COUNTIFS('United Data'!$A$3:$A$4341,I$1,'United Data'!$C$3:$C$4341,$A2119)&gt;0,1,0)</f>
        <v>0</v>
      </c>
      <c r="J2119">
        <f>IF(COUNTIFS('United Data'!$A$3:$A$4341,J$1,'United Data'!$C$3:$C$4341,$A2119)&gt;0,1,0)</f>
        <v>0</v>
      </c>
      <c r="K2119">
        <f>IF(COUNTIFS('United Data'!$A$3:$A$4341,K$1,'United Data'!$C$3:$C$4341,$A2119)&gt;0,1,0)</f>
        <v>0</v>
      </c>
      <c r="L2119">
        <f>IF(COUNTIFS('United Data'!$A$3:$A$4341,L$1,'United Data'!$C$3:$C$4341,$A2119)&gt;0,1,0)</f>
        <v>0</v>
      </c>
      <c r="M2119">
        <f>IF(COUNTIFS('United Data'!$A$3:$A$4341,M$1,'United Data'!$C$3:$C$4341,$A2119)&gt;0,1,0)</f>
        <v>0</v>
      </c>
      <c r="N2119">
        <f>IF(COUNTIFS('United Data'!$A$3:$A$4341,N$1,'United Data'!$C$3:$C$4341,$A2119)&gt;0,1,0)</f>
        <v>0</v>
      </c>
      <c r="O2119">
        <f>IF(COUNTIFS('United Data'!$A$3:$A$4341,O$1,'United Data'!$C$3:$C$4341,$A2119)&gt;0,1,0)</f>
        <v>0</v>
      </c>
      <c r="P2119">
        <f>IF(COUNTIFS('United Data'!$A$3:$A$4341,P$1,'United Data'!$C$3:$C$4341,$A2119)&gt;0,1,0)</f>
        <v>0</v>
      </c>
      <c r="Q2119">
        <f>IF(COUNTIFS('United Data'!$A$3:$A$4341,Q$1,'United Data'!$C$3:$C$4341,$A2119)&gt;0,1,0)</f>
        <v>0</v>
      </c>
      <c r="R2119">
        <f>IF(COUNTIFS('United Data'!$A$3:$A$4341,R$1,'United Data'!$C$3:$C$4341,$A2119)&gt;0,1,0)</f>
        <v>0</v>
      </c>
      <c r="S2119">
        <f t="shared" si="66"/>
        <v>0</v>
      </c>
      <c r="T2119">
        <f t="shared" si="67"/>
        <v>0</v>
      </c>
    </row>
    <row r="2120" spans="1:20" x14ac:dyDescent="0.2">
      <c r="A2120" t="s">
        <v>2617</v>
      </c>
      <c r="B2120">
        <f>IF(COUNTIFS('United Data'!$A$3:$A$4341,B$1,'United Data'!$C$3:$C$4341,$A2120)&gt;0,1,0)</f>
        <v>0</v>
      </c>
      <c r="C2120">
        <f>IF(COUNTIFS('United Data'!$A$3:$A$4341,C$1,'United Data'!$C$3:$C$4341,$A2120)&gt;0,1,0)</f>
        <v>0</v>
      </c>
      <c r="D2120">
        <f>IF(COUNTIFS('United Data'!$A$3:$A$4341,D$1,'United Data'!$C$3:$C$4341,$A2120)&gt;0,1,0)</f>
        <v>0</v>
      </c>
      <c r="E2120">
        <f>IF(COUNTIFS('United Data'!$A$3:$A$4341,E$1,'United Data'!$C$3:$C$4341,$A2120)&gt;0,1,0)</f>
        <v>0</v>
      </c>
      <c r="F2120">
        <f>IF(COUNTIFS('United Data'!$A$3:$A$4341,F$1,'United Data'!$C$3:$C$4341,$A2120)&gt;0,1,0)</f>
        <v>0</v>
      </c>
      <c r="G2120">
        <f>IF(COUNTIFS('United Data'!$A$3:$A$4341,G$1,'United Data'!$C$3:$C$4341,$A2120)&gt;0,1,0)</f>
        <v>0</v>
      </c>
      <c r="H2120">
        <f>IF(COUNTIFS('United Data'!$A$3:$A$4341,H$1,'United Data'!$C$3:$C$4341,$A2120)&gt;0,1,0)</f>
        <v>0</v>
      </c>
      <c r="I2120">
        <f>IF(COUNTIFS('United Data'!$A$3:$A$4341,I$1,'United Data'!$C$3:$C$4341,$A2120)&gt;0,1,0)</f>
        <v>0</v>
      </c>
      <c r="J2120">
        <f>IF(COUNTIFS('United Data'!$A$3:$A$4341,J$1,'United Data'!$C$3:$C$4341,$A2120)&gt;0,1,0)</f>
        <v>0</v>
      </c>
      <c r="K2120">
        <f>IF(COUNTIFS('United Data'!$A$3:$A$4341,K$1,'United Data'!$C$3:$C$4341,$A2120)&gt;0,1,0)</f>
        <v>0</v>
      </c>
      <c r="L2120">
        <f>IF(COUNTIFS('United Data'!$A$3:$A$4341,L$1,'United Data'!$C$3:$C$4341,$A2120)&gt;0,1,0)</f>
        <v>0</v>
      </c>
      <c r="M2120">
        <f>IF(COUNTIFS('United Data'!$A$3:$A$4341,M$1,'United Data'!$C$3:$C$4341,$A2120)&gt;0,1,0)</f>
        <v>0</v>
      </c>
      <c r="N2120">
        <f>IF(COUNTIFS('United Data'!$A$3:$A$4341,N$1,'United Data'!$C$3:$C$4341,$A2120)&gt;0,1,0)</f>
        <v>0</v>
      </c>
      <c r="O2120">
        <f>IF(COUNTIFS('United Data'!$A$3:$A$4341,O$1,'United Data'!$C$3:$C$4341,$A2120)&gt;0,1,0)</f>
        <v>0</v>
      </c>
      <c r="P2120">
        <f>IF(COUNTIFS('United Data'!$A$3:$A$4341,P$1,'United Data'!$C$3:$C$4341,$A2120)&gt;0,1,0)</f>
        <v>0</v>
      </c>
      <c r="Q2120">
        <f>IF(COUNTIFS('United Data'!$A$3:$A$4341,Q$1,'United Data'!$C$3:$C$4341,$A2120)&gt;0,1,0)</f>
        <v>0</v>
      </c>
      <c r="R2120">
        <f>IF(COUNTIFS('United Data'!$A$3:$A$4341,R$1,'United Data'!$C$3:$C$4341,$A2120)&gt;0,1,0)</f>
        <v>0</v>
      </c>
      <c r="S2120">
        <f t="shared" si="66"/>
        <v>0</v>
      </c>
      <c r="T2120">
        <f t="shared" si="67"/>
        <v>0</v>
      </c>
    </row>
    <row r="2121" spans="1:20" x14ac:dyDescent="0.2">
      <c r="A2121" t="s">
        <v>2239</v>
      </c>
      <c r="B2121">
        <f>IF(COUNTIFS('United Data'!$A$3:$A$4341,B$1,'United Data'!$C$3:$C$4341,$A2121)&gt;0,1,0)</f>
        <v>0</v>
      </c>
      <c r="C2121">
        <f>IF(COUNTIFS('United Data'!$A$3:$A$4341,C$1,'United Data'!$C$3:$C$4341,$A2121)&gt;0,1,0)</f>
        <v>1</v>
      </c>
      <c r="D2121">
        <f>IF(COUNTIFS('United Data'!$A$3:$A$4341,D$1,'United Data'!$C$3:$C$4341,$A2121)&gt;0,1,0)</f>
        <v>0</v>
      </c>
      <c r="E2121">
        <f>IF(COUNTIFS('United Data'!$A$3:$A$4341,E$1,'United Data'!$C$3:$C$4341,$A2121)&gt;0,1,0)</f>
        <v>0</v>
      </c>
      <c r="F2121">
        <f>IF(COUNTIFS('United Data'!$A$3:$A$4341,F$1,'United Data'!$C$3:$C$4341,$A2121)&gt;0,1,0)</f>
        <v>0</v>
      </c>
      <c r="G2121">
        <f>IF(COUNTIFS('United Data'!$A$3:$A$4341,G$1,'United Data'!$C$3:$C$4341,$A2121)&gt;0,1,0)</f>
        <v>0</v>
      </c>
      <c r="H2121">
        <f>IF(COUNTIFS('United Data'!$A$3:$A$4341,H$1,'United Data'!$C$3:$C$4341,$A2121)&gt;0,1,0)</f>
        <v>0</v>
      </c>
      <c r="I2121">
        <f>IF(COUNTIFS('United Data'!$A$3:$A$4341,I$1,'United Data'!$C$3:$C$4341,$A2121)&gt;0,1,0)</f>
        <v>0</v>
      </c>
      <c r="J2121">
        <f>IF(COUNTIFS('United Data'!$A$3:$A$4341,J$1,'United Data'!$C$3:$C$4341,$A2121)&gt;0,1,0)</f>
        <v>0</v>
      </c>
      <c r="K2121">
        <f>IF(COUNTIFS('United Data'!$A$3:$A$4341,K$1,'United Data'!$C$3:$C$4341,$A2121)&gt;0,1,0)</f>
        <v>0</v>
      </c>
      <c r="L2121">
        <f>IF(COUNTIFS('United Data'!$A$3:$A$4341,L$1,'United Data'!$C$3:$C$4341,$A2121)&gt;0,1,0)</f>
        <v>0</v>
      </c>
      <c r="M2121">
        <f>IF(COUNTIFS('United Data'!$A$3:$A$4341,M$1,'United Data'!$C$3:$C$4341,$A2121)&gt;0,1,0)</f>
        <v>0</v>
      </c>
      <c r="N2121">
        <f>IF(COUNTIFS('United Data'!$A$3:$A$4341,N$1,'United Data'!$C$3:$C$4341,$A2121)&gt;0,1,0)</f>
        <v>0</v>
      </c>
      <c r="O2121">
        <f>IF(COUNTIFS('United Data'!$A$3:$A$4341,O$1,'United Data'!$C$3:$C$4341,$A2121)&gt;0,1,0)</f>
        <v>0</v>
      </c>
      <c r="P2121">
        <f>IF(COUNTIFS('United Data'!$A$3:$A$4341,P$1,'United Data'!$C$3:$C$4341,$A2121)&gt;0,1,0)</f>
        <v>0</v>
      </c>
      <c r="Q2121">
        <f>IF(COUNTIFS('United Data'!$A$3:$A$4341,Q$1,'United Data'!$C$3:$C$4341,$A2121)&gt;0,1,0)</f>
        <v>0</v>
      </c>
      <c r="R2121">
        <f>IF(COUNTIFS('United Data'!$A$3:$A$4341,R$1,'United Data'!$C$3:$C$4341,$A2121)&gt;0,1,0)</f>
        <v>0</v>
      </c>
      <c r="S2121">
        <f t="shared" si="66"/>
        <v>1</v>
      </c>
      <c r="T2121">
        <f t="shared" si="67"/>
        <v>1</v>
      </c>
    </row>
    <row r="2122" spans="1:20" x14ac:dyDescent="0.2">
      <c r="A2122" t="s">
        <v>2514</v>
      </c>
      <c r="B2122">
        <f>IF(COUNTIFS('United Data'!$A$3:$A$4341,B$1,'United Data'!$C$3:$C$4341,$A2122)&gt;0,1,0)</f>
        <v>0</v>
      </c>
      <c r="C2122">
        <f>IF(COUNTIFS('United Data'!$A$3:$A$4341,C$1,'United Data'!$C$3:$C$4341,$A2122)&gt;0,1,0)</f>
        <v>0</v>
      </c>
      <c r="D2122">
        <f>IF(COUNTIFS('United Data'!$A$3:$A$4341,D$1,'United Data'!$C$3:$C$4341,$A2122)&gt;0,1,0)</f>
        <v>0</v>
      </c>
      <c r="E2122">
        <f>IF(COUNTIFS('United Data'!$A$3:$A$4341,E$1,'United Data'!$C$3:$C$4341,$A2122)&gt;0,1,0)</f>
        <v>0</v>
      </c>
      <c r="F2122">
        <f>IF(COUNTIFS('United Data'!$A$3:$A$4341,F$1,'United Data'!$C$3:$C$4341,$A2122)&gt;0,1,0)</f>
        <v>0</v>
      </c>
      <c r="G2122">
        <f>IF(COUNTIFS('United Data'!$A$3:$A$4341,G$1,'United Data'!$C$3:$C$4341,$A2122)&gt;0,1,0)</f>
        <v>0</v>
      </c>
      <c r="H2122">
        <f>IF(COUNTIFS('United Data'!$A$3:$A$4341,H$1,'United Data'!$C$3:$C$4341,$A2122)&gt;0,1,0)</f>
        <v>0</v>
      </c>
      <c r="I2122">
        <f>IF(COUNTIFS('United Data'!$A$3:$A$4341,I$1,'United Data'!$C$3:$C$4341,$A2122)&gt;0,1,0)</f>
        <v>0</v>
      </c>
      <c r="J2122">
        <f>IF(COUNTIFS('United Data'!$A$3:$A$4341,J$1,'United Data'!$C$3:$C$4341,$A2122)&gt;0,1,0)</f>
        <v>0</v>
      </c>
      <c r="K2122">
        <f>IF(COUNTIFS('United Data'!$A$3:$A$4341,K$1,'United Data'!$C$3:$C$4341,$A2122)&gt;0,1,0)</f>
        <v>0</v>
      </c>
      <c r="L2122">
        <f>IF(COUNTIFS('United Data'!$A$3:$A$4341,L$1,'United Data'!$C$3:$C$4341,$A2122)&gt;0,1,0)</f>
        <v>0</v>
      </c>
      <c r="M2122">
        <f>IF(COUNTIFS('United Data'!$A$3:$A$4341,M$1,'United Data'!$C$3:$C$4341,$A2122)&gt;0,1,0)</f>
        <v>0</v>
      </c>
      <c r="N2122">
        <f>IF(COUNTIFS('United Data'!$A$3:$A$4341,N$1,'United Data'!$C$3:$C$4341,$A2122)&gt;0,1,0)</f>
        <v>0</v>
      </c>
      <c r="O2122">
        <f>IF(COUNTIFS('United Data'!$A$3:$A$4341,O$1,'United Data'!$C$3:$C$4341,$A2122)&gt;0,1,0)</f>
        <v>1</v>
      </c>
      <c r="P2122">
        <f>IF(COUNTIFS('United Data'!$A$3:$A$4341,P$1,'United Data'!$C$3:$C$4341,$A2122)&gt;0,1,0)</f>
        <v>0</v>
      </c>
      <c r="Q2122">
        <f>IF(COUNTIFS('United Data'!$A$3:$A$4341,Q$1,'United Data'!$C$3:$C$4341,$A2122)&gt;0,1,0)</f>
        <v>0</v>
      </c>
      <c r="R2122">
        <f>IF(COUNTIFS('United Data'!$A$3:$A$4341,R$1,'United Data'!$C$3:$C$4341,$A2122)&gt;0,1,0)</f>
        <v>0</v>
      </c>
      <c r="S2122">
        <f t="shared" si="66"/>
        <v>1</v>
      </c>
      <c r="T2122">
        <f t="shared" si="67"/>
        <v>1</v>
      </c>
    </row>
    <row r="2123" spans="1:20" x14ac:dyDescent="0.2">
      <c r="A2123" t="s">
        <v>2240</v>
      </c>
      <c r="B2123">
        <f>IF(COUNTIFS('United Data'!$A$3:$A$4341,B$1,'United Data'!$C$3:$C$4341,$A2123)&gt;0,1,0)</f>
        <v>0</v>
      </c>
      <c r="C2123">
        <f>IF(COUNTIFS('United Data'!$A$3:$A$4341,C$1,'United Data'!$C$3:$C$4341,$A2123)&gt;0,1,0)</f>
        <v>1</v>
      </c>
      <c r="D2123">
        <f>IF(COUNTIFS('United Data'!$A$3:$A$4341,D$1,'United Data'!$C$3:$C$4341,$A2123)&gt;0,1,0)</f>
        <v>0</v>
      </c>
      <c r="E2123">
        <f>IF(COUNTIFS('United Data'!$A$3:$A$4341,E$1,'United Data'!$C$3:$C$4341,$A2123)&gt;0,1,0)</f>
        <v>0</v>
      </c>
      <c r="F2123">
        <f>IF(COUNTIFS('United Data'!$A$3:$A$4341,F$1,'United Data'!$C$3:$C$4341,$A2123)&gt;0,1,0)</f>
        <v>0</v>
      </c>
      <c r="G2123">
        <f>IF(COUNTIFS('United Data'!$A$3:$A$4341,G$1,'United Data'!$C$3:$C$4341,$A2123)&gt;0,1,0)</f>
        <v>0</v>
      </c>
      <c r="H2123">
        <f>IF(COUNTIFS('United Data'!$A$3:$A$4341,H$1,'United Data'!$C$3:$C$4341,$A2123)&gt;0,1,0)</f>
        <v>0</v>
      </c>
      <c r="I2123">
        <f>IF(COUNTIFS('United Data'!$A$3:$A$4341,I$1,'United Data'!$C$3:$C$4341,$A2123)&gt;0,1,0)</f>
        <v>0</v>
      </c>
      <c r="J2123">
        <f>IF(COUNTIFS('United Data'!$A$3:$A$4341,J$1,'United Data'!$C$3:$C$4341,$A2123)&gt;0,1,0)</f>
        <v>0</v>
      </c>
      <c r="K2123">
        <f>IF(COUNTIFS('United Data'!$A$3:$A$4341,K$1,'United Data'!$C$3:$C$4341,$A2123)&gt;0,1,0)</f>
        <v>0</v>
      </c>
      <c r="L2123">
        <f>IF(COUNTIFS('United Data'!$A$3:$A$4341,L$1,'United Data'!$C$3:$C$4341,$A2123)&gt;0,1,0)</f>
        <v>0</v>
      </c>
      <c r="M2123">
        <f>IF(COUNTIFS('United Data'!$A$3:$A$4341,M$1,'United Data'!$C$3:$C$4341,$A2123)&gt;0,1,0)</f>
        <v>0</v>
      </c>
      <c r="N2123">
        <f>IF(COUNTIFS('United Data'!$A$3:$A$4341,N$1,'United Data'!$C$3:$C$4341,$A2123)&gt;0,1,0)</f>
        <v>0</v>
      </c>
      <c r="O2123">
        <f>IF(COUNTIFS('United Data'!$A$3:$A$4341,O$1,'United Data'!$C$3:$C$4341,$A2123)&gt;0,1,0)</f>
        <v>0</v>
      </c>
      <c r="P2123">
        <f>IF(COUNTIFS('United Data'!$A$3:$A$4341,P$1,'United Data'!$C$3:$C$4341,$A2123)&gt;0,1,0)</f>
        <v>0</v>
      </c>
      <c r="Q2123">
        <f>IF(COUNTIFS('United Data'!$A$3:$A$4341,Q$1,'United Data'!$C$3:$C$4341,$A2123)&gt;0,1,0)</f>
        <v>0</v>
      </c>
      <c r="R2123">
        <f>IF(COUNTIFS('United Data'!$A$3:$A$4341,R$1,'United Data'!$C$3:$C$4341,$A2123)&gt;0,1,0)</f>
        <v>0</v>
      </c>
      <c r="S2123">
        <f t="shared" si="66"/>
        <v>1</v>
      </c>
      <c r="T2123">
        <f t="shared" si="67"/>
        <v>1</v>
      </c>
    </row>
    <row r="2124" spans="1:20" x14ac:dyDescent="0.2">
      <c r="A2124" t="s">
        <v>2241</v>
      </c>
      <c r="B2124">
        <f>IF(COUNTIFS('United Data'!$A$3:$A$4341,B$1,'United Data'!$C$3:$C$4341,$A2124)&gt;0,1,0)</f>
        <v>0</v>
      </c>
      <c r="C2124">
        <f>IF(COUNTIFS('United Data'!$A$3:$A$4341,C$1,'United Data'!$C$3:$C$4341,$A2124)&gt;0,1,0)</f>
        <v>1</v>
      </c>
      <c r="D2124">
        <f>IF(COUNTIFS('United Data'!$A$3:$A$4341,D$1,'United Data'!$C$3:$C$4341,$A2124)&gt;0,1,0)</f>
        <v>0</v>
      </c>
      <c r="E2124">
        <f>IF(COUNTIFS('United Data'!$A$3:$A$4341,E$1,'United Data'!$C$3:$C$4341,$A2124)&gt;0,1,0)</f>
        <v>0</v>
      </c>
      <c r="F2124">
        <f>IF(COUNTIFS('United Data'!$A$3:$A$4341,F$1,'United Data'!$C$3:$C$4341,$A2124)&gt;0,1,0)</f>
        <v>0</v>
      </c>
      <c r="G2124">
        <f>IF(COUNTIFS('United Data'!$A$3:$A$4341,G$1,'United Data'!$C$3:$C$4341,$A2124)&gt;0,1,0)</f>
        <v>0</v>
      </c>
      <c r="H2124">
        <f>IF(COUNTIFS('United Data'!$A$3:$A$4341,H$1,'United Data'!$C$3:$C$4341,$A2124)&gt;0,1,0)</f>
        <v>0</v>
      </c>
      <c r="I2124">
        <f>IF(COUNTIFS('United Data'!$A$3:$A$4341,I$1,'United Data'!$C$3:$C$4341,$A2124)&gt;0,1,0)</f>
        <v>0</v>
      </c>
      <c r="J2124">
        <f>IF(COUNTIFS('United Data'!$A$3:$A$4341,J$1,'United Data'!$C$3:$C$4341,$A2124)&gt;0,1,0)</f>
        <v>0</v>
      </c>
      <c r="K2124">
        <f>IF(COUNTIFS('United Data'!$A$3:$A$4341,K$1,'United Data'!$C$3:$C$4341,$A2124)&gt;0,1,0)</f>
        <v>0</v>
      </c>
      <c r="L2124">
        <f>IF(COUNTIFS('United Data'!$A$3:$A$4341,L$1,'United Data'!$C$3:$C$4341,$A2124)&gt;0,1,0)</f>
        <v>0</v>
      </c>
      <c r="M2124">
        <f>IF(COUNTIFS('United Data'!$A$3:$A$4341,M$1,'United Data'!$C$3:$C$4341,$A2124)&gt;0,1,0)</f>
        <v>0</v>
      </c>
      <c r="N2124">
        <f>IF(COUNTIFS('United Data'!$A$3:$A$4341,N$1,'United Data'!$C$3:$C$4341,$A2124)&gt;0,1,0)</f>
        <v>0</v>
      </c>
      <c r="O2124">
        <f>IF(COUNTIFS('United Data'!$A$3:$A$4341,O$1,'United Data'!$C$3:$C$4341,$A2124)&gt;0,1,0)</f>
        <v>0</v>
      </c>
      <c r="P2124">
        <f>IF(COUNTIFS('United Data'!$A$3:$A$4341,P$1,'United Data'!$C$3:$C$4341,$A2124)&gt;0,1,0)</f>
        <v>0</v>
      </c>
      <c r="Q2124">
        <f>IF(COUNTIFS('United Data'!$A$3:$A$4341,Q$1,'United Data'!$C$3:$C$4341,$A2124)&gt;0,1,0)</f>
        <v>0</v>
      </c>
      <c r="R2124">
        <f>IF(COUNTIFS('United Data'!$A$3:$A$4341,R$1,'United Data'!$C$3:$C$4341,$A2124)&gt;0,1,0)</f>
        <v>0</v>
      </c>
      <c r="S2124">
        <f t="shared" si="66"/>
        <v>1</v>
      </c>
      <c r="T2124">
        <f t="shared" si="67"/>
        <v>1</v>
      </c>
    </row>
    <row r="2125" spans="1:20" x14ac:dyDescent="0.2">
      <c r="A2125" t="s">
        <v>2174</v>
      </c>
      <c r="B2125">
        <f>IF(COUNTIFS('United Data'!$A$3:$A$4341,B$1,'United Data'!$C$3:$C$4341,$A2125)&gt;0,1,0)</f>
        <v>1</v>
      </c>
      <c r="C2125">
        <f>IF(COUNTIFS('United Data'!$A$3:$A$4341,C$1,'United Data'!$C$3:$C$4341,$A2125)&gt;0,1,0)</f>
        <v>0</v>
      </c>
      <c r="D2125">
        <f>IF(COUNTIFS('United Data'!$A$3:$A$4341,D$1,'United Data'!$C$3:$C$4341,$A2125)&gt;0,1,0)</f>
        <v>0</v>
      </c>
      <c r="E2125">
        <f>IF(COUNTIFS('United Data'!$A$3:$A$4341,E$1,'United Data'!$C$3:$C$4341,$A2125)&gt;0,1,0)</f>
        <v>0</v>
      </c>
      <c r="F2125">
        <f>IF(COUNTIFS('United Data'!$A$3:$A$4341,F$1,'United Data'!$C$3:$C$4341,$A2125)&gt;0,1,0)</f>
        <v>0</v>
      </c>
      <c r="G2125">
        <f>IF(COUNTIFS('United Data'!$A$3:$A$4341,G$1,'United Data'!$C$3:$C$4341,$A2125)&gt;0,1,0)</f>
        <v>0</v>
      </c>
      <c r="H2125">
        <f>IF(COUNTIFS('United Data'!$A$3:$A$4341,H$1,'United Data'!$C$3:$C$4341,$A2125)&gt;0,1,0)</f>
        <v>0</v>
      </c>
      <c r="I2125">
        <f>IF(COUNTIFS('United Data'!$A$3:$A$4341,I$1,'United Data'!$C$3:$C$4341,$A2125)&gt;0,1,0)</f>
        <v>0</v>
      </c>
      <c r="J2125">
        <f>IF(COUNTIFS('United Data'!$A$3:$A$4341,J$1,'United Data'!$C$3:$C$4341,$A2125)&gt;0,1,0)</f>
        <v>0</v>
      </c>
      <c r="K2125">
        <f>IF(COUNTIFS('United Data'!$A$3:$A$4341,K$1,'United Data'!$C$3:$C$4341,$A2125)&gt;0,1,0)</f>
        <v>0</v>
      </c>
      <c r="L2125">
        <f>IF(COUNTIFS('United Data'!$A$3:$A$4341,L$1,'United Data'!$C$3:$C$4341,$A2125)&gt;0,1,0)</f>
        <v>0</v>
      </c>
      <c r="M2125">
        <f>IF(COUNTIFS('United Data'!$A$3:$A$4341,M$1,'United Data'!$C$3:$C$4341,$A2125)&gt;0,1,0)</f>
        <v>0</v>
      </c>
      <c r="N2125">
        <f>IF(COUNTIFS('United Data'!$A$3:$A$4341,N$1,'United Data'!$C$3:$C$4341,$A2125)&gt;0,1,0)</f>
        <v>0</v>
      </c>
      <c r="O2125">
        <f>IF(COUNTIFS('United Data'!$A$3:$A$4341,O$1,'United Data'!$C$3:$C$4341,$A2125)&gt;0,1,0)</f>
        <v>0</v>
      </c>
      <c r="P2125">
        <f>IF(COUNTIFS('United Data'!$A$3:$A$4341,P$1,'United Data'!$C$3:$C$4341,$A2125)&gt;0,1,0)</f>
        <v>0</v>
      </c>
      <c r="Q2125">
        <f>IF(COUNTIFS('United Data'!$A$3:$A$4341,Q$1,'United Data'!$C$3:$C$4341,$A2125)&gt;0,1,0)</f>
        <v>0</v>
      </c>
      <c r="R2125">
        <f>IF(COUNTIFS('United Data'!$A$3:$A$4341,R$1,'United Data'!$C$3:$C$4341,$A2125)&gt;0,1,0)</f>
        <v>0</v>
      </c>
      <c r="S2125">
        <f t="shared" si="66"/>
        <v>1</v>
      </c>
      <c r="T2125">
        <f t="shared" si="67"/>
        <v>1</v>
      </c>
    </row>
    <row r="2126" spans="1:20" x14ac:dyDescent="0.2">
      <c r="A2126" t="s">
        <v>2242</v>
      </c>
      <c r="B2126">
        <f>IF(COUNTIFS('United Data'!$A$3:$A$4341,B$1,'United Data'!$C$3:$C$4341,$A2126)&gt;0,1,0)</f>
        <v>0</v>
      </c>
      <c r="C2126">
        <f>IF(COUNTIFS('United Data'!$A$3:$A$4341,C$1,'United Data'!$C$3:$C$4341,$A2126)&gt;0,1,0)</f>
        <v>1</v>
      </c>
      <c r="D2126">
        <f>IF(COUNTIFS('United Data'!$A$3:$A$4341,D$1,'United Data'!$C$3:$C$4341,$A2126)&gt;0,1,0)</f>
        <v>0</v>
      </c>
      <c r="E2126">
        <f>IF(COUNTIFS('United Data'!$A$3:$A$4341,E$1,'United Data'!$C$3:$C$4341,$A2126)&gt;0,1,0)</f>
        <v>1</v>
      </c>
      <c r="F2126">
        <f>IF(COUNTIFS('United Data'!$A$3:$A$4341,F$1,'United Data'!$C$3:$C$4341,$A2126)&gt;0,1,0)</f>
        <v>0</v>
      </c>
      <c r="G2126">
        <f>IF(COUNTIFS('United Data'!$A$3:$A$4341,G$1,'United Data'!$C$3:$C$4341,$A2126)&gt;0,1,0)</f>
        <v>0</v>
      </c>
      <c r="H2126">
        <f>IF(COUNTIFS('United Data'!$A$3:$A$4341,H$1,'United Data'!$C$3:$C$4341,$A2126)&gt;0,1,0)</f>
        <v>0</v>
      </c>
      <c r="I2126">
        <f>IF(COUNTIFS('United Data'!$A$3:$A$4341,I$1,'United Data'!$C$3:$C$4341,$A2126)&gt;0,1,0)</f>
        <v>0</v>
      </c>
      <c r="J2126">
        <f>IF(COUNTIFS('United Data'!$A$3:$A$4341,J$1,'United Data'!$C$3:$C$4341,$A2126)&gt;0,1,0)</f>
        <v>0</v>
      </c>
      <c r="K2126">
        <f>IF(COUNTIFS('United Data'!$A$3:$A$4341,K$1,'United Data'!$C$3:$C$4341,$A2126)&gt;0,1,0)</f>
        <v>0</v>
      </c>
      <c r="L2126">
        <f>IF(COUNTIFS('United Data'!$A$3:$A$4341,L$1,'United Data'!$C$3:$C$4341,$A2126)&gt;0,1,0)</f>
        <v>0</v>
      </c>
      <c r="M2126">
        <f>IF(COUNTIFS('United Data'!$A$3:$A$4341,M$1,'United Data'!$C$3:$C$4341,$A2126)&gt;0,1,0)</f>
        <v>0</v>
      </c>
      <c r="N2126">
        <f>IF(COUNTIFS('United Data'!$A$3:$A$4341,N$1,'United Data'!$C$3:$C$4341,$A2126)&gt;0,1,0)</f>
        <v>0</v>
      </c>
      <c r="O2126">
        <f>IF(COUNTIFS('United Data'!$A$3:$A$4341,O$1,'United Data'!$C$3:$C$4341,$A2126)&gt;0,1,0)</f>
        <v>1</v>
      </c>
      <c r="P2126">
        <f>IF(COUNTIFS('United Data'!$A$3:$A$4341,P$1,'United Data'!$C$3:$C$4341,$A2126)&gt;0,1,0)</f>
        <v>0</v>
      </c>
      <c r="Q2126">
        <f>IF(COUNTIFS('United Data'!$A$3:$A$4341,Q$1,'United Data'!$C$3:$C$4341,$A2126)&gt;0,1,0)</f>
        <v>0</v>
      </c>
      <c r="R2126">
        <f>IF(COUNTIFS('United Data'!$A$3:$A$4341,R$1,'United Data'!$C$3:$C$4341,$A2126)&gt;0,1,0)</f>
        <v>0</v>
      </c>
      <c r="S2126">
        <f t="shared" si="66"/>
        <v>3</v>
      </c>
      <c r="T2126">
        <f t="shared" si="67"/>
        <v>3</v>
      </c>
    </row>
    <row r="2127" spans="1:20" x14ac:dyDescent="0.2">
      <c r="A2127" t="s">
        <v>2243</v>
      </c>
      <c r="B2127">
        <f>IF(COUNTIFS('United Data'!$A$3:$A$4341,B$1,'United Data'!$C$3:$C$4341,$A2127)&gt;0,1,0)</f>
        <v>0</v>
      </c>
      <c r="C2127">
        <f>IF(COUNTIFS('United Data'!$A$3:$A$4341,C$1,'United Data'!$C$3:$C$4341,$A2127)&gt;0,1,0)</f>
        <v>1</v>
      </c>
      <c r="D2127">
        <f>IF(COUNTIFS('United Data'!$A$3:$A$4341,D$1,'United Data'!$C$3:$C$4341,$A2127)&gt;0,1,0)</f>
        <v>0</v>
      </c>
      <c r="E2127">
        <f>IF(COUNTIFS('United Data'!$A$3:$A$4341,E$1,'United Data'!$C$3:$C$4341,$A2127)&gt;0,1,0)</f>
        <v>1</v>
      </c>
      <c r="F2127">
        <f>IF(COUNTIFS('United Data'!$A$3:$A$4341,F$1,'United Data'!$C$3:$C$4341,$A2127)&gt;0,1,0)</f>
        <v>0</v>
      </c>
      <c r="G2127">
        <f>IF(COUNTIFS('United Data'!$A$3:$A$4341,G$1,'United Data'!$C$3:$C$4341,$A2127)&gt;0,1,0)</f>
        <v>0</v>
      </c>
      <c r="H2127">
        <f>IF(COUNTIFS('United Data'!$A$3:$A$4341,H$1,'United Data'!$C$3:$C$4341,$A2127)&gt;0,1,0)</f>
        <v>0</v>
      </c>
      <c r="I2127">
        <f>IF(COUNTIFS('United Data'!$A$3:$A$4341,I$1,'United Data'!$C$3:$C$4341,$A2127)&gt;0,1,0)</f>
        <v>0</v>
      </c>
      <c r="J2127">
        <f>IF(COUNTIFS('United Data'!$A$3:$A$4341,J$1,'United Data'!$C$3:$C$4341,$A2127)&gt;0,1,0)</f>
        <v>0</v>
      </c>
      <c r="K2127">
        <f>IF(COUNTIFS('United Data'!$A$3:$A$4341,K$1,'United Data'!$C$3:$C$4341,$A2127)&gt;0,1,0)</f>
        <v>0</v>
      </c>
      <c r="L2127">
        <f>IF(COUNTIFS('United Data'!$A$3:$A$4341,L$1,'United Data'!$C$3:$C$4341,$A2127)&gt;0,1,0)</f>
        <v>0</v>
      </c>
      <c r="M2127">
        <f>IF(COUNTIFS('United Data'!$A$3:$A$4341,M$1,'United Data'!$C$3:$C$4341,$A2127)&gt;0,1,0)</f>
        <v>0</v>
      </c>
      <c r="N2127">
        <f>IF(COUNTIFS('United Data'!$A$3:$A$4341,N$1,'United Data'!$C$3:$C$4341,$A2127)&gt;0,1,0)</f>
        <v>0</v>
      </c>
      <c r="O2127">
        <f>IF(COUNTIFS('United Data'!$A$3:$A$4341,O$1,'United Data'!$C$3:$C$4341,$A2127)&gt;0,1,0)</f>
        <v>0</v>
      </c>
      <c r="P2127">
        <f>IF(COUNTIFS('United Data'!$A$3:$A$4341,P$1,'United Data'!$C$3:$C$4341,$A2127)&gt;0,1,0)</f>
        <v>0</v>
      </c>
      <c r="Q2127">
        <f>IF(COUNTIFS('United Data'!$A$3:$A$4341,Q$1,'United Data'!$C$3:$C$4341,$A2127)&gt;0,1,0)</f>
        <v>0</v>
      </c>
      <c r="R2127">
        <f>IF(COUNTIFS('United Data'!$A$3:$A$4341,R$1,'United Data'!$C$3:$C$4341,$A2127)&gt;0,1,0)</f>
        <v>0</v>
      </c>
      <c r="S2127">
        <f t="shared" si="66"/>
        <v>2</v>
      </c>
      <c r="T2127">
        <f t="shared" si="67"/>
        <v>2</v>
      </c>
    </row>
    <row r="2128" spans="1:20" x14ac:dyDescent="0.2">
      <c r="A2128" t="s">
        <v>2244</v>
      </c>
      <c r="B2128">
        <f>IF(COUNTIFS('United Data'!$A$3:$A$4341,B$1,'United Data'!$C$3:$C$4341,$A2128)&gt;0,1,0)</f>
        <v>0</v>
      </c>
      <c r="C2128">
        <f>IF(COUNTIFS('United Data'!$A$3:$A$4341,C$1,'United Data'!$C$3:$C$4341,$A2128)&gt;0,1,0)</f>
        <v>1</v>
      </c>
      <c r="D2128">
        <f>IF(COUNTIFS('United Data'!$A$3:$A$4341,D$1,'United Data'!$C$3:$C$4341,$A2128)&gt;0,1,0)</f>
        <v>0</v>
      </c>
      <c r="E2128">
        <f>IF(COUNTIFS('United Data'!$A$3:$A$4341,E$1,'United Data'!$C$3:$C$4341,$A2128)&gt;0,1,0)</f>
        <v>0</v>
      </c>
      <c r="F2128">
        <f>IF(COUNTIFS('United Data'!$A$3:$A$4341,F$1,'United Data'!$C$3:$C$4341,$A2128)&gt;0,1,0)</f>
        <v>0</v>
      </c>
      <c r="G2128">
        <f>IF(COUNTIFS('United Data'!$A$3:$A$4341,G$1,'United Data'!$C$3:$C$4341,$A2128)&gt;0,1,0)</f>
        <v>0</v>
      </c>
      <c r="H2128">
        <f>IF(COUNTIFS('United Data'!$A$3:$A$4341,H$1,'United Data'!$C$3:$C$4341,$A2128)&gt;0,1,0)</f>
        <v>0</v>
      </c>
      <c r="I2128">
        <f>IF(COUNTIFS('United Data'!$A$3:$A$4341,I$1,'United Data'!$C$3:$C$4341,$A2128)&gt;0,1,0)</f>
        <v>0</v>
      </c>
      <c r="J2128">
        <f>IF(COUNTIFS('United Data'!$A$3:$A$4341,J$1,'United Data'!$C$3:$C$4341,$A2128)&gt;0,1,0)</f>
        <v>0</v>
      </c>
      <c r="K2128">
        <f>IF(COUNTIFS('United Data'!$A$3:$A$4341,K$1,'United Data'!$C$3:$C$4341,$A2128)&gt;0,1,0)</f>
        <v>0</v>
      </c>
      <c r="L2128">
        <f>IF(COUNTIFS('United Data'!$A$3:$A$4341,L$1,'United Data'!$C$3:$C$4341,$A2128)&gt;0,1,0)</f>
        <v>0</v>
      </c>
      <c r="M2128">
        <f>IF(COUNTIFS('United Data'!$A$3:$A$4341,M$1,'United Data'!$C$3:$C$4341,$A2128)&gt;0,1,0)</f>
        <v>0</v>
      </c>
      <c r="N2128">
        <f>IF(COUNTIFS('United Data'!$A$3:$A$4341,N$1,'United Data'!$C$3:$C$4341,$A2128)&gt;0,1,0)</f>
        <v>0</v>
      </c>
      <c r="O2128">
        <f>IF(COUNTIFS('United Data'!$A$3:$A$4341,O$1,'United Data'!$C$3:$C$4341,$A2128)&gt;0,1,0)</f>
        <v>0</v>
      </c>
      <c r="P2128">
        <f>IF(COUNTIFS('United Data'!$A$3:$A$4341,P$1,'United Data'!$C$3:$C$4341,$A2128)&gt;0,1,0)</f>
        <v>0</v>
      </c>
      <c r="Q2128">
        <f>IF(COUNTIFS('United Data'!$A$3:$A$4341,Q$1,'United Data'!$C$3:$C$4341,$A2128)&gt;0,1,0)</f>
        <v>0</v>
      </c>
      <c r="R2128">
        <f>IF(COUNTIFS('United Data'!$A$3:$A$4341,R$1,'United Data'!$C$3:$C$4341,$A2128)&gt;0,1,0)</f>
        <v>0</v>
      </c>
      <c r="S2128">
        <f t="shared" si="66"/>
        <v>1</v>
      </c>
      <c r="T2128">
        <f t="shared" si="67"/>
        <v>1</v>
      </c>
    </row>
    <row r="2129" spans="1:20" x14ac:dyDescent="0.2">
      <c r="A2129" t="s">
        <v>2245</v>
      </c>
      <c r="B2129">
        <f>IF(COUNTIFS('United Data'!$A$3:$A$4341,B$1,'United Data'!$C$3:$C$4341,$A2129)&gt;0,1,0)</f>
        <v>0</v>
      </c>
      <c r="C2129">
        <f>IF(COUNTIFS('United Data'!$A$3:$A$4341,C$1,'United Data'!$C$3:$C$4341,$A2129)&gt;0,1,0)</f>
        <v>1</v>
      </c>
      <c r="D2129">
        <f>IF(COUNTIFS('United Data'!$A$3:$A$4341,D$1,'United Data'!$C$3:$C$4341,$A2129)&gt;0,1,0)</f>
        <v>0</v>
      </c>
      <c r="E2129">
        <f>IF(COUNTIFS('United Data'!$A$3:$A$4341,E$1,'United Data'!$C$3:$C$4341,$A2129)&gt;0,1,0)</f>
        <v>1</v>
      </c>
      <c r="F2129">
        <f>IF(COUNTIFS('United Data'!$A$3:$A$4341,F$1,'United Data'!$C$3:$C$4341,$A2129)&gt;0,1,0)</f>
        <v>0</v>
      </c>
      <c r="G2129">
        <f>IF(COUNTIFS('United Data'!$A$3:$A$4341,G$1,'United Data'!$C$3:$C$4341,$A2129)&gt;0,1,0)</f>
        <v>0</v>
      </c>
      <c r="H2129">
        <f>IF(COUNTIFS('United Data'!$A$3:$A$4341,H$1,'United Data'!$C$3:$C$4341,$A2129)&gt;0,1,0)</f>
        <v>0</v>
      </c>
      <c r="I2129">
        <f>IF(COUNTIFS('United Data'!$A$3:$A$4341,I$1,'United Data'!$C$3:$C$4341,$A2129)&gt;0,1,0)</f>
        <v>0</v>
      </c>
      <c r="J2129">
        <f>IF(COUNTIFS('United Data'!$A$3:$A$4341,J$1,'United Data'!$C$3:$C$4341,$A2129)&gt;0,1,0)</f>
        <v>0</v>
      </c>
      <c r="K2129">
        <f>IF(COUNTIFS('United Data'!$A$3:$A$4341,K$1,'United Data'!$C$3:$C$4341,$A2129)&gt;0,1,0)</f>
        <v>0</v>
      </c>
      <c r="L2129">
        <f>IF(COUNTIFS('United Data'!$A$3:$A$4341,L$1,'United Data'!$C$3:$C$4341,$A2129)&gt;0,1,0)</f>
        <v>0</v>
      </c>
      <c r="M2129">
        <f>IF(COUNTIFS('United Data'!$A$3:$A$4341,M$1,'United Data'!$C$3:$C$4341,$A2129)&gt;0,1,0)</f>
        <v>0</v>
      </c>
      <c r="N2129">
        <f>IF(COUNTIFS('United Data'!$A$3:$A$4341,N$1,'United Data'!$C$3:$C$4341,$A2129)&gt;0,1,0)</f>
        <v>0</v>
      </c>
      <c r="O2129">
        <f>IF(COUNTIFS('United Data'!$A$3:$A$4341,O$1,'United Data'!$C$3:$C$4341,$A2129)&gt;0,1,0)</f>
        <v>1</v>
      </c>
      <c r="P2129">
        <f>IF(COUNTIFS('United Data'!$A$3:$A$4341,P$1,'United Data'!$C$3:$C$4341,$A2129)&gt;0,1,0)</f>
        <v>0</v>
      </c>
      <c r="Q2129">
        <f>IF(COUNTIFS('United Data'!$A$3:$A$4341,Q$1,'United Data'!$C$3:$C$4341,$A2129)&gt;0,1,0)</f>
        <v>0</v>
      </c>
      <c r="R2129">
        <f>IF(COUNTIFS('United Data'!$A$3:$A$4341,R$1,'United Data'!$C$3:$C$4341,$A2129)&gt;0,1,0)</f>
        <v>0</v>
      </c>
      <c r="S2129">
        <f t="shared" si="66"/>
        <v>3</v>
      </c>
      <c r="T2129">
        <f t="shared" si="67"/>
        <v>3</v>
      </c>
    </row>
    <row r="2130" spans="1:20" x14ac:dyDescent="0.2">
      <c r="A2130" t="s">
        <v>2618</v>
      </c>
      <c r="B2130">
        <f>IF(COUNTIFS('United Data'!$A$3:$A$4341,B$1,'United Data'!$C$3:$C$4341,$A2130)&gt;0,1,0)</f>
        <v>0</v>
      </c>
      <c r="C2130">
        <f>IF(COUNTIFS('United Data'!$A$3:$A$4341,C$1,'United Data'!$C$3:$C$4341,$A2130)&gt;0,1,0)</f>
        <v>0</v>
      </c>
      <c r="D2130">
        <f>IF(COUNTIFS('United Data'!$A$3:$A$4341,D$1,'United Data'!$C$3:$C$4341,$A2130)&gt;0,1,0)</f>
        <v>0</v>
      </c>
      <c r="E2130">
        <f>IF(COUNTIFS('United Data'!$A$3:$A$4341,E$1,'United Data'!$C$3:$C$4341,$A2130)&gt;0,1,0)</f>
        <v>0</v>
      </c>
      <c r="F2130">
        <f>IF(COUNTIFS('United Data'!$A$3:$A$4341,F$1,'United Data'!$C$3:$C$4341,$A2130)&gt;0,1,0)</f>
        <v>0</v>
      </c>
      <c r="G2130">
        <f>IF(COUNTIFS('United Data'!$A$3:$A$4341,G$1,'United Data'!$C$3:$C$4341,$A2130)&gt;0,1,0)</f>
        <v>0</v>
      </c>
      <c r="H2130">
        <f>IF(COUNTIFS('United Data'!$A$3:$A$4341,H$1,'United Data'!$C$3:$C$4341,$A2130)&gt;0,1,0)</f>
        <v>0</v>
      </c>
      <c r="I2130">
        <f>IF(COUNTIFS('United Data'!$A$3:$A$4341,I$1,'United Data'!$C$3:$C$4341,$A2130)&gt;0,1,0)</f>
        <v>0</v>
      </c>
      <c r="J2130">
        <f>IF(COUNTIFS('United Data'!$A$3:$A$4341,J$1,'United Data'!$C$3:$C$4341,$A2130)&gt;0,1,0)</f>
        <v>0</v>
      </c>
      <c r="K2130">
        <f>IF(COUNTIFS('United Data'!$A$3:$A$4341,K$1,'United Data'!$C$3:$C$4341,$A2130)&gt;0,1,0)</f>
        <v>0</v>
      </c>
      <c r="L2130">
        <f>IF(COUNTIFS('United Data'!$A$3:$A$4341,L$1,'United Data'!$C$3:$C$4341,$A2130)&gt;0,1,0)</f>
        <v>0</v>
      </c>
      <c r="M2130">
        <f>IF(COUNTIFS('United Data'!$A$3:$A$4341,M$1,'United Data'!$C$3:$C$4341,$A2130)&gt;0,1,0)</f>
        <v>0</v>
      </c>
      <c r="N2130">
        <f>IF(COUNTIFS('United Data'!$A$3:$A$4341,N$1,'United Data'!$C$3:$C$4341,$A2130)&gt;0,1,0)</f>
        <v>0</v>
      </c>
      <c r="O2130">
        <f>IF(COUNTIFS('United Data'!$A$3:$A$4341,O$1,'United Data'!$C$3:$C$4341,$A2130)&gt;0,1,0)</f>
        <v>0</v>
      </c>
      <c r="P2130">
        <f>IF(COUNTIFS('United Data'!$A$3:$A$4341,P$1,'United Data'!$C$3:$C$4341,$A2130)&gt;0,1,0)</f>
        <v>0</v>
      </c>
      <c r="Q2130">
        <f>IF(COUNTIFS('United Data'!$A$3:$A$4341,Q$1,'United Data'!$C$3:$C$4341,$A2130)&gt;0,1,0)</f>
        <v>0</v>
      </c>
      <c r="R2130">
        <f>IF(COUNTIFS('United Data'!$A$3:$A$4341,R$1,'United Data'!$C$3:$C$4341,$A2130)&gt;0,1,0)</f>
        <v>0</v>
      </c>
      <c r="S2130">
        <f t="shared" si="66"/>
        <v>0</v>
      </c>
      <c r="T2130">
        <f t="shared" si="67"/>
        <v>0</v>
      </c>
    </row>
    <row r="2131" spans="1:20" x14ac:dyDescent="0.2">
      <c r="A2131" t="s">
        <v>2247</v>
      </c>
      <c r="B2131">
        <f>IF(COUNTIFS('United Data'!$A$3:$A$4341,B$1,'United Data'!$C$3:$C$4341,$A2131)&gt;0,1,0)</f>
        <v>0</v>
      </c>
      <c r="C2131">
        <f>IF(COUNTIFS('United Data'!$A$3:$A$4341,C$1,'United Data'!$C$3:$C$4341,$A2131)&gt;0,1,0)</f>
        <v>1</v>
      </c>
      <c r="D2131">
        <f>IF(COUNTIFS('United Data'!$A$3:$A$4341,D$1,'United Data'!$C$3:$C$4341,$A2131)&gt;0,1,0)</f>
        <v>0</v>
      </c>
      <c r="E2131">
        <f>IF(COUNTIFS('United Data'!$A$3:$A$4341,E$1,'United Data'!$C$3:$C$4341,$A2131)&gt;0,1,0)</f>
        <v>0</v>
      </c>
      <c r="F2131">
        <f>IF(COUNTIFS('United Data'!$A$3:$A$4341,F$1,'United Data'!$C$3:$C$4341,$A2131)&gt;0,1,0)</f>
        <v>0</v>
      </c>
      <c r="G2131">
        <f>IF(COUNTIFS('United Data'!$A$3:$A$4341,G$1,'United Data'!$C$3:$C$4341,$A2131)&gt;0,1,0)</f>
        <v>0</v>
      </c>
      <c r="H2131">
        <f>IF(COUNTIFS('United Data'!$A$3:$A$4341,H$1,'United Data'!$C$3:$C$4341,$A2131)&gt;0,1,0)</f>
        <v>0</v>
      </c>
      <c r="I2131">
        <f>IF(COUNTIFS('United Data'!$A$3:$A$4341,I$1,'United Data'!$C$3:$C$4341,$A2131)&gt;0,1,0)</f>
        <v>0</v>
      </c>
      <c r="J2131">
        <f>IF(COUNTIFS('United Data'!$A$3:$A$4341,J$1,'United Data'!$C$3:$C$4341,$A2131)&gt;0,1,0)</f>
        <v>0</v>
      </c>
      <c r="K2131">
        <f>IF(COUNTIFS('United Data'!$A$3:$A$4341,K$1,'United Data'!$C$3:$C$4341,$A2131)&gt;0,1,0)</f>
        <v>0</v>
      </c>
      <c r="L2131">
        <f>IF(COUNTIFS('United Data'!$A$3:$A$4341,L$1,'United Data'!$C$3:$C$4341,$A2131)&gt;0,1,0)</f>
        <v>0</v>
      </c>
      <c r="M2131">
        <f>IF(COUNTIFS('United Data'!$A$3:$A$4341,M$1,'United Data'!$C$3:$C$4341,$A2131)&gt;0,1,0)</f>
        <v>0</v>
      </c>
      <c r="N2131">
        <f>IF(COUNTIFS('United Data'!$A$3:$A$4341,N$1,'United Data'!$C$3:$C$4341,$A2131)&gt;0,1,0)</f>
        <v>0</v>
      </c>
      <c r="O2131">
        <f>IF(COUNTIFS('United Data'!$A$3:$A$4341,O$1,'United Data'!$C$3:$C$4341,$A2131)&gt;0,1,0)</f>
        <v>0</v>
      </c>
      <c r="P2131">
        <f>IF(COUNTIFS('United Data'!$A$3:$A$4341,P$1,'United Data'!$C$3:$C$4341,$A2131)&gt;0,1,0)</f>
        <v>0</v>
      </c>
      <c r="Q2131">
        <f>IF(COUNTIFS('United Data'!$A$3:$A$4341,Q$1,'United Data'!$C$3:$C$4341,$A2131)&gt;0,1,0)</f>
        <v>0</v>
      </c>
      <c r="R2131">
        <f>IF(COUNTIFS('United Data'!$A$3:$A$4341,R$1,'United Data'!$C$3:$C$4341,$A2131)&gt;0,1,0)</f>
        <v>0</v>
      </c>
      <c r="S2131">
        <f t="shared" si="66"/>
        <v>1</v>
      </c>
      <c r="T2131">
        <f t="shared" si="67"/>
        <v>1</v>
      </c>
    </row>
    <row r="2132" spans="1:20" x14ac:dyDescent="0.2">
      <c r="A2132" t="s">
        <v>2248</v>
      </c>
      <c r="B2132">
        <f>IF(COUNTIFS('United Data'!$A$3:$A$4341,B$1,'United Data'!$C$3:$C$4341,$A2132)&gt;0,1,0)</f>
        <v>0</v>
      </c>
      <c r="C2132">
        <f>IF(COUNTIFS('United Data'!$A$3:$A$4341,C$1,'United Data'!$C$3:$C$4341,$A2132)&gt;0,1,0)</f>
        <v>1</v>
      </c>
      <c r="D2132">
        <f>IF(COUNTIFS('United Data'!$A$3:$A$4341,D$1,'United Data'!$C$3:$C$4341,$A2132)&gt;0,1,0)</f>
        <v>0</v>
      </c>
      <c r="E2132">
        <f>IF(COUNTIFS('United Data'!$A$3:$A$4341,E$1,'United Data'!$C$3:$C$4341,$A2132)&gt;0,1,0)</f>
        <v>0</v>
      </c>
      <c r="F2132">
        <f>IF(COUNTIFS('United Data'!$A$3:$A$4341,F$1,'United Data'!$C$3:$C$4341,$A2132)&gt;0,1,0)</f>
        <v>0</v>
      </c>
      <c r="G2132">
        <f>IF(COUNTIFS('United Data'!$A$3:$A$4341,G$1,'United Data'!$C$3:$C$4341,$A2132)&gt;0,1,0)</f>
        <v>0</v>
      </c>
      <c r="H2132">
        <f>IF(COUNTIFS('United Data'!$A$3:$A$4341,H$1,'United Data'!$C$3:$C$4341,$A2132)&gt;0,1,0)</f>
        <v>0</v>
      </c>
      <c r="I2132">
        <f>IF(COUNTIFS('United Data'!$A$3:$A$4341,I$1,'United Data'!$C$3:$C$4341,$A2132)&gt;0,1,0)</f>
        <v>0</v>
      </c>
      <c r="J2132">
        <f>IF(COUNTIFS('United Data'!$A$3:$A$4341,J$1,'United Data'!$C$3:$C$4341,$A2132)&gt;0,1,0)</f>
        <v>0</v>
      </c>
      <c r="K2132">
        <f>IF(COUNTIFS('United Data'!$A$3:$A$4341,K$1,'United Data'!$C$3:$C$4341,$A2132)&gt;0,1,0)</f>
        <v>0</v>
      </c>
      <c r="L2132">
        <f>IF(COUNTIFS('United Data'!$A$3:$A$4341,L$1,'United Data'!$C$3:$C$4341,$A2132)&gt;0,1,0)</f>
        <v>0</v>
      </c>
      <c r="M2132">
        <f>IF(COUNTIFS('United Data'!$A$3:$A$4341,M$1,'United Data'!$C$3:$C$4341,$A2132)&gt;0,1,0)</f>
        <v>0</v>
      </c>
      <c r="N2132">
        <f>IF(COUNTIFS('United Data'!$A$3:$A$4341,N$1,'United Data'!$C$3:$C$4341,$A2132)&gt;0,1,0)</f>
        <v>0</v>
      </c>
      <c r="O2132">
        <f>IF(COUNTIFS('United Data'!$A$3:$A$4341,O$1,'United Data'!$C$3:$C$4341,$A2132)&gt;0,1,0)</f>
        <v>0</v>
      </c>
      <c r="P2132">
        <f>IF(COUNTIFS('United Data'!$A$3:$A$4341,P$1,'United Data'!$C$3:$C$4341,$A2132)&gt;0,1,0)</f>
        <v>0</v>
      </c>
      <c r="Q2132">
        <f>IF(COUNTIFS('United Data'!$A$3:$A$4341,Q$1,'United Data'!$C$3:$C$4341,$A2132)&gt;0,1,0)</f>
        <v>0</v>
      </c>
      <c r="R2132">
        <f>IF(COUNTIFS('United Data'!$A$3:$A$4341,R$1,'United Data'!$C$3:$C$4341,$A2132)&gt;0,1,0)</f>
        <v>0</v>
      </c>
      <c r="S2132">
        <f t="shared" si="66"/>
        <v>1</v>
      </c>
      <c r="T2132">
        <f t="shared" si="67"/>
        <v>1</v>
      </c>
    </row>
    <row r="2133" spans="1:20" x14ac:dyDescent="0.2">
      <c r="A2133" t="s">
        <v>2619</v>
      </c>
      <c r="B2133">
        <f>IF(COUNTIFS('United Data'!$A$3:$A$4341,B$1,'United Data'!$C$3:$C$4341,$A2133)&gt;0,1,0)</f>
        <v>0</v>
      </c>
      <c r="C2133">
        <f>IF(COUNTIFS('United Data'!$A$3:$A$4341,C$1,'United Data'!$C$3:$C$4341,$A2133)&gt;0,1,0)</f>
        <v>0</v>
      </c>
      <c r="D2133">
        <f>IF(COUNTIFS('United Data'!$A$3:$A$4341,D$1,'United Data'!$C$3:$C$4341,$A2133)&gt;0,1,0)</f>
        <v>0</v>
      </c>
      <c r="E2133">
        <f>IF(COUNTIFS('United Data'!$A$3:$A$4341,E$1,'United Data'!$C$3:$C$4341,$A2133)&gt;0,1,0)</f>
        <v>0</v>
      </c>
      <c r="F2133">
        <f>IF(COUNTIFS('United Data'!$A$3:$A$4341,F$1,'United Data'!$C$3:$C$4341,$A2133)&gt;0,1,0)</f>
        <v>0</v>
      </c>
      <c r="G2133">
        <f>IF(COUNTIFS('United Data'!$A$3:$A$4341,G$1,'United Data'!$C$3:$C$4341,$A2133)&gt;0,1,0)</f>
        <v>0</v>
      </c>
      <c r="H2133">
        <f>IF(COUNTIFS('United Data'!$A$3:$A$4341,H$1,'United Data'!$C$3:$C$4341,$A2133)&gt;0,1,0)</f>
        <v>0</v>
      </c>
      <c r="I2133">
        <f>IF(COUNTIFS('United Data'!$A$3:$A$4341,I$1,'United Data'!$C$3:$C$4341,$A2133)&gt;0,1,0)</f>
        <v>0</v>
      </c>
      <c r="J2133">
        <f>IF(COUNTIFS('United Data'!$A$3:$A$4341,J$1,'United Data'!$C$3:$C$4341,$A2133)&gt;0,1,0)</f>
        <v>0</v>
      </c>
      <c r="K2133">
        <f>IF(COUNTIFS('United Data'!$A$3:$A$4341,K$1,'United Data'!$C$3:$C$4341,$A2133)&gt;0,1,0)</f>
        <v>0</v>
      </c>
      <c r="L2133">
        <f>IF(COUNTIFS('United Data'!$A$3:$A$4341,L$1,'United Data'!$C$3:$C$4341,$A2133)&gt;0,1,0)</f>
        <v>0</v>
      </c>
      <c r="M2133">
        <f>IF(COUNTIFS('United Data'!$A$3:$A$4341,M$1,'United Data'!$C$3:$C$4341,$A2133)&gt;0,1,0)</f>
        <v>0</v>
      </c>
      <c r="N2133">
        <f>IF(COUNTIFS('United Data'!$A$3:$A$4341,N$1,'United Data'!$C$3:$C$4341,$A2133)&gt;0,1,0)</f>
        <v>0</v>
      </c>
      <c r="O2133">
        <f>IF(COUNTIFS('United Data'!$A$3:$A$4341,O$1,'United Data'!$C$3:$C$4341,$A2133)&gt;0,1,0)</f>
        <v>0</v>
      </c>
      <c r="P2133">
        <f>IF(COUNTIFS('United Data'!$A$3:$A$4341,P$1,'United Data'!$C$3:$C$4341,$A2133)&gt;0,1,0)</f>
        <v>0</v>
      </c>
      <c r="Q2133">
        <f>IF(COUNTIFS('United Data'!$A$3:$A$4341,Q$1,'United Data'!$C$3:$C$4341,$A2133)&gt;0,1,0)</f>
        <v>0</v>
      </c>
      <c r="R2133">
        <f>IF(COUNTIFS('United Data'!$A$3:$A$4341,R$1,'United Data'!$C$3:$C$4341,$A2133)&gt;0,1,0)</f>
        <v>0</v>
      </c>
      <c r="S2133">
        <f t="shared" si="66"/>
        <v>0</v>
      </c>
      <c r="T2133">
        <f t="shared" si="67"/>
        <v>0</v>
      </c>
    </row>
    <row r="2134" spans="1:20" x14ac:dyDescent="0.2">
      <c r="A2134" t="s">
        <v>2184</v>
      </c>
      <c r="B2134">
        <f>IF(COUNTIFS('United Data'!$A$3:$A$4341,B$1,'United Data'!$C$3:$C$4341,$A2134)&gt;0,1,0)</f>
        <v>1</v>
      </c>
      <c r="C2134">
        <f>IF(COUNTIFS('United Data'!$A$3:$A$4341,C$1,'United Data'!$C$3:$C$4341,$A2134)&gt;0,1,0)</f>
        <v>1</v>
      </c>
      <c r="D2134">
        <f>IF(COUNTIFS('United Data'!$A$3:$A$4341,D$1,'United Data'!$C$3:$C$4341,$A2134)&gt;0,1,0)</f>
        <v>0</v>
      </c>
      <c r="E2134">
        <f>IF(COUNTIFS('United Data'!$A$3:$A$4341,E$1,'United Data'!$C$3:$C$4341,$A2134)&gt;0,1,0)</f>
        <v>0</v>
      </c>
      <c r="F2134">
        <f>IF(COUNTIFS('United Data'!$A$3:$A$4341,F$1,'United Data'!$C$3:$C$4341,$A2134)&gt;0,1,0)</f>
        <v>0</v>
      </c>
      <c r="G2134">
        <f>IF(COUNTIFS('United Data'!$A$3:$A$4341,G$1,'United Data'!$C$3:$C$4341,$A2134)&gt;0,1,0)</f>
        <v>0</v>
      </c>
      <c r="H2134">
        <f>IF(COUNTIFS('United Data'!$A$3:$A$4341,H$1,'United Data'!$C$3:$C$4341,$A2134)&gt;0,1,0)</f>
        <v>0</v>
      </c>
      <c r="I2134">
        <f>IF(COUNTIFS('United Data'!$A$3:$A$4341,I$1,'United Data'!$C$3:$C$4341,$A2134)&gt;0,1,0)</f>
        <v>0</v>
      </c>
      <c r="J2134">
        <f>IF(COUNTIFS('United Data'!$A$3:$A$4341,J$1,'United Data'!$C$3:$C$4341,$A2134)&gt;0,1,0)</f>
        <v>0</v>
      </c>
      <c r="K2134">
        <f>IF(COUNTIFS('United Data'!$A$3:$A$4341,K$1,'United Data'!$C$3:$C$4341,$A2134)&gt;0,1,0)</f>
        <v>0</v>
      </c>
      <c r="L2134">
        <f>IF(COUNTIFS('United Data'!$A$3:$A$4341,L$1,'United Data'!$C$3:$C$4341,$A2134)&gt;0,1,0)</f>
        <v>0</v>
      </c>
      <c r="M2134">
        <f>IF(COUNTIFS('United Data'!$A$3:$A$4341,M$1,'United Data'!$C$3:$C$4341,$A2134)&gt;0,1,0)</f>
        <v>0</v>
      </c>
      <c r="N2134">
        <f>IF(COUNTIFS('United Data'!$A$3:$A$4341,N$1,'United Data'!$C$3:$C$4341,$A2134)&gt;0,1,0)</f>
        <v>0</v>
      </c>
      <c r="O2134">
        <f>IF(COUNTIFS('United Data'!$A$3:$A$4341,O$1,'United Data'!$C$3:$C$4341,$A2134)&gt;0,1,0)</f>
        <v>0</v>
      </c>
      <c r="P2134">
        <f>IF(COUNTIFS('United Data'!$A$3:$A$4341,P$1,'United Data'!$C$3:$C$4341,$A2134)&gt;0,1,0)</f>
        <v>0</v>
      </c>
      <c r="Q2134">
        <f>IF(COUNTIFS('United Data'!$A$3:$A$4341,Q$1,'United Data'!$C$3:$C$4341,$A2134)&gt;0,1,0)</f>
        <v>0</v>
      </c>
      <c r="R2134">
        <f>IF(COUNTIFS('United Data'!$A$3:$A$4341,R$1,'United Data'!$C$3:$C$4341,$A2134)&gt;0,1,0)</f>
        <v>0</v>
      </c>
      <c r="S2134">
        <f t="shared" si="66"/>
        <v>2</v>
      </c>
      <c r="T2134">
        <f t="shared" si="67"/>
        <v>1</v>
      </c>
    </row>
    <row r="2135" spans="1:20" x14ac:dyDescent="0.2">
      <c r="A2135" t="s">
        <v>2185</v>
      </c>
      <c r="B2135">
        <f>IF(COUNTIFS('United Data'!$A$3:$A$4341,B$1,'United Data'!$C$3:$C$4341,$A2135)&gt;0,1,0)</f>
        <v>1</v>
      </c>
      <c r="C2135">
        <f>IF(COUNTIFS('United Data'!$A$3:$A$4341,C$1,'United Data'!$C$3:$C$4341,$A2135)&gt;0,1,0)</f>
        <v>0</v>
      </c>
      <c r="D2135">
        <f>IF(COUNTIFS('United Data'!$A$3:$A$4341,D$1,'United Data'!$C$3:$C$4341,$A2135)&gt;0,1,0)</f>
        <v>0</v>
      </c>
      <c r="E2135">
        <f>IF(COUNTIFS('United Data'!$A$3:$A$4341,E$1,'United Data'!$C$3:$C$4341,$A2135)&gt;0,1,0)</f>
        <v>0</v>
      </c>
      <c r="F2135">
        <f>IF(COUNTIFS('United Data'!$A$3:$A$4341,F$1,'United Data'!$C$3:$C$4341,$A2135)&gt;0,1,0)</f>
        <v>0</v>
      </c>
      <c r="G2135">
        <f>IF(COUNTIFS('United Data'!$A$3:$A$4341,G$1,'United Data'!$C$3:$C$4341,$A2135)&gt;0,1,0)</f>
        <v>0</v>
      </c>
      <c r="H2135">
        <f>IF(COUNTIFS('United Data'!$A$3:$A$4341,H$1,'United Data'!$C$3:$C$4341,$A2135)&gt;0,1,0)</f>
        <v>0</v>
      </c>
      <c r="I2135">
        <f>IF(COUNTIFS('United Data'!$A$3:$A$4341,I$1,'United Data'!$C$3:$C$4341,$A2135)&gt;0,1,0)</f>
        <v>0</v>
      </c>
      <c r="J2135">
        <f>IF(COUNTIFS('United Data'!$A$3:$A$4341,J$1,'United Data'!$C$3:$C$4341,$A2135)&gt;0,1,0)</f>
        <v>0</v>
      </c>
      <c r="K2135">
        <f>IF(COUNTIFS('United Data'!$A$3:$A$4341,K$1,'United Data'!$C$3:$C$4341,$A2135)&gt;0,1,0)</f>
        <v>0</v>
      </c>
      <c r="L2135">
        <f>IF(COUNTIFS('United Data'!$A$3:$A$4341,L$1,'United Data'!$C$3:$C$4341,$A2135)&gt;0,1,0)</f>
        <v>0</v>
      </c>
      <c r="M2135">
        <f>IF(COUNTIFS('United Data'!$A$3:$A$4341,M$1,'United Data'!$C$3:$C$4341,$A2135)&gt;0,1,0)</f>
        <v>0</v>
      </c>
      <c r="N2135">
        <f>IF(COUNTIFS('United Data'!$A$3:$A$4341,N$1,'United Data'!$C$3:$C$4341,$A2135)&gt;0,1,0)</f>
        <v>0</v>
      </c>
      <c r="O2135">
        <f>IF(COUNTIFS('United Data'!$A$3:$A$4341,O$1,'United Data'!$C$3:$C$4341,$A2135)&gt;0,1,0)</f>
        <v>0</v>
      </c>
      <c r="P2135">
        <f>IF(COUNTIFS('United Data'!$A$3:$A$4341,P$1,'United Data'!$C$3:$C$4341,$A2135)&gt;0,1,0)</f>
        <v>0</v>
      </c>
      <c r="Q2135">
        <f>IF(COUNTIFS('United Data'!$A$3:$A$4341,Q$1,'United Data'!$C$3:$C$4341,$A2135)&gt;0,1,0)</f>
        <v>0</v>
      </c>
      <c r="R2135">
        <f>IF(COUNTIFS('United Data'!$A$3:$A$4341,R$1,'United Data'!$C$3:$C$4341,$A2135)&gt;0,1,0)</f>
        <v>0</v>
      </c>
      <c r="S2135">
        <f t="shared" si="66"/>
        <v>1</v>
      </c>
      <c r="T2135">
        <f t="shared" si="67"/>
        <v>1</v>
      </c>
    </row>
    <row r="2136" spans="1:20" x14ac:dyDescent="0.2">
      <c r="A2136" t="s">
        <v>2186</v>
      </c>
      <c r="B2136">
        <f>IF(COUNTIFS('United Data'!$A$3:$A$4341,B$1,'United Data'!$C$3:$C$4341,$A2136)&gt;0,1,0)</f>
        <v>1</v>
      </c>
      <c r="C2136">
        <f>IF(COUNTIFS('United Data'!$A$3:$A$4341,C$1,'United Data'!$C$3:$C$4341,$A2136)&gt;0,1,0)</f>
        <v>1</v>
      </c>
      <c r="D2136">
        <f>IF(COUNTIFS('United Data'!$A$3:$A$4341,D$1,'United Data'!$C$3:$C$4341,$A2136)&gt;0,1,0)</f>
        <v>0</v>
      </c>
      <c r="E2136">
        <f>IF(COUNTIFS('United Data'!$A$3:$A$4341,E$1,'United Data'!$C$3:$C$4341,$A2136)&gt;0,1,0)</f>
        <v>0</v>
      </c>
      <c r="F2136">
        <f>IF(COUNTIFS('United Data'!$A$3:$A$4341,F$1,'United Data'!$C$3:$C$4341,$A2136)&gt;0,1,0)</f>
        <v>0</v>
      </c>
      <c r="G2136">
        <f>IF(COUNTIFS('United Data'!$A$3:$A$4341,G$1,'United Data'!$C$3:$C$4341,$A2136)&gt;0,1,0)</f>
        <v>0</v>
      </c>
      <c r="H2136">
        <f>IF(COUNTIFS('United Data'!$A$3:$A$4341,H$1,'United Data'!$C$3:$C$4341,$A2136)&gt;0,1,0)</f>
        <v>0</v>
      </c>
      <c r="I2136">
        <f>IF(COUNTIFS('United Data'!$A$3:$A$4341,I$1,'United Data'!$C$3:$C$4341,$A2136)&gt;0,1,0)</f>
        <v>0</v>
      </c>
      <c r="J2136">
        <f>IF(COUNTIFS('United Data'!$A$3:$A$4341,J$1,'United Data'!$C$3:$C$4341,$A2136)&gt;0,1,0)</f>
        <v>0</v>
      </c>
      <c r="K2136">
        <f>IF(COUNTIFS('United Data'!$A$3:$A$4341,K$1,'United Data'!$C$3:$C$4341,$A2136)&gt;0,1,0)</f>
        <v>0</v>
      </c>
      <c r="L2136">
        <f>IF(COUNTIFS('United Data'!$A$3:$A$4341,L$1,'United Data'!$C$3:$C$4341,$A2136)&gt;0,1,0)</f>
        <v>0</v>
      </c>
      <c r="M2136">
        <f>IF(COUNTIFS('United Data'!$A$3:$A$4341,M$1,'United Data'!$C$3:$C$4341,$A2136)&gt;0,1,0)</f>
        <v>0</v>
      </c>
      <c r="N2136">
        <f>IF(COUNTIFS('United Data'!$A$3:$A$4341,N$1,'United Data'!$C$3:$C$4341,$A2136)&gt;0,1,0)</f>
        <v>0</v>
      </c>
      <c r="O2136">
        <f>IF(COUNTIFS('United Data'!$A$3:$A$4341,O$1,'United Data'!$C$3:$C$4341,$A2136)&gt;0,1,0)</f>
        <v>1</v>
      </c>
      <c r="P2136">
        <f>IF(COUNTIFS('United Data'!$A$3:$A$4341,P$1,'United Data'!$C$3:$C$4341,$A2136)&gt;0,1,0)</f>
        <v>0</v>
      </c>
      <c r="Q2136">
        <f>IF(COUNTIFS('United Data'!$A$3:$A$4341,Q$1,'United Data'!$C$3:$C$4341,$A2136)&gt;0,1,0)</f>
        <v>0</v>
      </c>
      <c r="R2136">
        <f>IF(COUNTIFS('United Data'!$A$3:$A$4341,R$1,'United Data'!$C$3:$C$4341,$A2136)&gt;0,1,0)</f>
        <v>0</v>
      </c>
      <c r="S2136">
        <f t="shared" si="66"/>
        <v>3</v>
      </c>
      <c r="T2136">
        <f t="shared" si="67"/>
        <v>2</v>
      </c>
    </row>
    <row r="2137" spans="1:20" x14ac:dyDescent="0.2">
      <c r="A2137" t="s">
        <v>2187</v>
      </c>
      <c r="B2137">
        <f>IF(COUNTIFS('United Data'!$A$3:$A$4341,B$1,'United Data'!$C$3:$C$4341,$A2137)&gt;0,1,0)</f>
        <v>1</v>
      </c>
      <c r="C2137">
        <f>IF(COUNTIFS('United Data'!$A$3:$A$4341,C$1,'United Data'!$C$3:$C$4341,$A2137)&gt;0,1,0)</f>
        <v>1</v>
      </c>
      <c r="D2137">
        <f>IF(COUNTIFS('United Data'!$A$3:$A$4341,D$1,'United Data'!$C$3:$C$4341,$A2137)&gt;0,1,0)</f>
        <v>0</v>
      </c>
      <c r="E2137">
        <f>IF(COUNTIFS('United Data'!$A$3:$A$4341,E$1,'United Data'!$C$3:$C$4341,$A2137)&gt;0,1,0)</f>
        <v>0</v>
      </c>
      <c r="F2137">
        <f>IF(COUNTIFS('United Data'!$A$3:$A$4341,F$1,'United Data'!$C$3:$C$4341,$A2137)&gt;0,1,0)</f>
        <v>0</v>
      </c>
      <c r="G2137">
        <f>IF(COUNTIFS('United Data'!$A$3:$A$4341,G$1,'United Data'!$C$3:$C$4341,$A2137)&gt;0,1,0)</f>
        <v>0</v>
      </c>
      <c r="H2137">
        <f>IF(COUNTIFS('United Data'!$A$3:$A$4341,H$1,'United Data'!$C$3:$C$4341,$A2137)&gt;0,1,0)</f>
        <v>0</v>
      </c>
      <c r="I2137">
        <f>IF(COUNTIFS('United Data'!$A$3:$A$4341,I$1,'United Data'!$C$3:$C$4341,$A2137)&gt;0,1,0)</f>
        <v>0</v>
      </c>
      <c r="J2137">
        <f>IF(COUNTIFS('United Data'!$A$3:$A$4341,J$1,'United Data'!$C$3:$C$4341,$A2137)&gt;0,1,0)</f>
        <v>0</v>
      </c>
      <c r="K2137">
        <f>IF(COUNTIFS('United Data'!$A$3:$A$4341,K$1,'United Data'!$C$3:$C$4341,$A2137)&gt;0,1,0)</f>
        <v>0</v>
      </c>
      <c r="L2137">
        <f>IF(COUNTIFS('United Data'!$A$3:$A$4341,L$1,'United Data'!$C$3:$C$4341,$A2137)&gt;0,1,0)</f>
        <v>0</v>
      </c>
      <c r="M2137">
        <f>IF(COUNTIFS('United Data'!$A$3:$A$4341,M$1,'United Data'!$C$3:$C$4341,$A2137)&gt;0,1,0)</f>
        <v>0</v>
      </c>
      <c r="N2137">
        <f>IF(COUNTIFS('United Data'!$A$3:$A$4341,N$1,'United Data'!$C$3:$C$4341,$A2137)&gt;0,1,0)</f>
        <v>0</v>
      </c>
      <c r="O2137">
        <f>IF(COUNTIFS('United Data'!$A$3:$A$4341,O$1,'United Data'!$C$3:$C$4341,$A2137)&gt;0,1,0)</f>
        <v>0</v>
      </c>
      <c r="P2137">
        <f>IF(COUNTIFS('United Data'!$A$3:$A$4341,P$1,'United Data'!$C$3:$C$4341,$A2137)&gt;0,1,0)</f>
        <v>0</v>
      </c>
      <c r="Q2137">
        <f>IF(COUNTIFS('United Data'!$A$3:$A$4341,Q$1,'United Data'!$C$3:$C$4341,$A2137)&gt;0,1,0)</f>
        <v>0</v>
      </c>
      <c r="R2137">
        <f>IF(COUNTIFS('United Data'!$A$3:$A$4341,R$1,'United Data'!$C$3:$C$4341,$A2137)&gt;0,1,0)</f>
        <v>0</v>
      </c>
      <c r="S2137">
        <f t="shared" si="66"/>
        <v>2</v>
      </c>
      <c r="T2137">
        <f t="shared" si="67"/>
        <v>1</v>
      </c>
    </row>
    <row r="2138" spans="1:20" x14ac:dyDescent="0.2">
      <c r="A2138" t="s">
        <v>2188</v>
      </c>
      <c r="B2138">
        <f>IF(COUNTIFS('United Data'!$A$3:$A$4341,B$1,'United Data'!$C$3:$C$4341,$A2138)&gt;0,1,0)</f>
        <v>1</v>
      </c>
      <c r="C2138">
        <f>IF(COUNTIFS('United Data'!$A$3:$A$4341,C$1,'United Data'!$C$3:$C$4341,$A2138)&gt;0,1,0)</f>
        <v>1</v>
      </c>
      <c r="D2138">
        <f>IF(COUNTIFS('United Data'!$A$3:$A$4341,D$1,'United Data'!$C$3:$C$4341,$A2138)&gt;0,1,0)</f>
        <v>0</v>
      </c>
      <c r="E2138">
        <f>IF(COUNTIFS('United Data'!$A$3:$A$4341,E$1,'United Data'!$C$3:$C$4341,$A2138)&gt;0,1,0)</f>
        <v>0</v>
      </c>
      <c r="F2138">
        <f>IF(COUNTIFS('United Data'!$A$3:$A$4341,F$1,'United Data'!$C$3:$C$4341,$A2138)&gt;0,1,0)</f>
        <v>0</v>
      </c>
      <c r="G2138">
        <f>IF(COUNTIFS('United Data'!$A$3:$A$4341,G$1,'United Data'!$C$3:$C$4341,$A2138)&gt;0,1,0)</f>
        <v>0</v>
      </c>
      <c r="H2138">
        <f>IF(COUNTIFS('United Data'!$A$3:$A$4341,H$1,'United Data'!$C$3:$C$4341,$A2138)&gt;0,1,0)</f>
        <v>0</v>
      </c>
      <c r="I2138">
        <f>IF(COUNTIFS('United Data'!$A$3:$A$4341,I$1,'United Data'!$C$3:$C$4341,$A2138)&gt;0,1,0)</f>
        <v>0</v>
      </c>
      <c r="J2138">
        <f>IF(COUNTIFS('United Data'!$A$3:$A$4341,J$1,'United Data'!$C$3:$C$4341,$A2138)&gt;0,1,0)</f>
        <v>0</v>
      </c>
      <c r="K2138">
        <f>IF(COUNTIFS('United Data'!$A$3:$A$4341,K$1,'United Data'!$C$3:$C$4341,$A2138)&gt;0,1,0)</f>
        <v>0</v>
      </c>
      <c r="L2138">
        <f>IF(COUNTIFS('United Data'!$A$3:$A$4341,L$1,'United Data'!$C$3:$C$4341,$A2138)&gt;0,1,0)</f>
        <v>0</v>
      </c>
      <c r="M2138">
        <f>IF(COUNTIFS('United Data'!$A$3:$A$4341,M$1,'United Data'!$C$3:$C$4341,$A2138)&gt;0,1,0)</f>
        <v>0</v>
      </c>
      <c r="N2138">
        <f>IF(COUNTIFS('United Data'!$A$3:$A$4341,N$1,'United Data'!$C$3:$C$4341,$A2138)&gt;0,1,0)</f>
        <v>0</v>
      </c>
      <c r="O2138">
        <f>IF(COUNTIFS('United Data'!$A$3:$A$4341,O$1,'United Data'!$C$3:$C$4341,$A2138)&gt;0,1,0)</f>
        <v>0</v>
      </c>
      <c r="P2138">
        <f>IF(COUNTIFS('United Data'!$A$3:$A$4341,P$1,'United Data'!$C$3:$C$4341,$A2138)&gt;0,1,0)</f>
        <v>0</v>
      </c>
      <c r="Q2138">
        <f>IF(COUNTIFS('United Data'!$A$3:$A$4341,Q$1,'United Data'!$C$3:$C$4341,$A2138)&gt;0,1,0)</f>
        <v>0</v>
      </c>
      <c r="R2138">
        <f>IF(COUNTIFS('United Data'!$A$3:$A$4341,R$1,'United Data'!$C$3:$C$4341,$A2138)&gt;0,1,0)</f>
        <v>0</v>
      </c>
      <c r="S2138">
        <f t="shared" si="66"/>
        <v>2</v>
      </c>
      <c r="T2138">
        <f t="shared" si="67"/>
        <v>1</v>
      </c>
    </row>
    <row r="2139" spans="1:20" x14ac:dyDescent="0.2">
      <c r="A2139" t="s">
        <v>2189</v>
      </c>
      <c r="B2139">
        <f>IF(COUNTIFS('United Data'!$A$3:$A$4341,B$1,'United Data'!$C$3:$C$4341,$A2139)&gt;0,1,0)</f>
        <v>1</v>
      </c>
      <c r="C2139">
        <f>IF(COUNTIFS('United Data'!$A$3:$A$4341,C$1,'United Data'!$C$3:$C$4341,$A2139)&gt;0,1,0)</f>
        <v>1</v>
      </c>
      <c r="D2139">
        <f>IF(COUNTIFS('United Data'!$A$3:$A$4341,D$1,'United Data'!$C$3:$C$4341,$A2139)&gt;0,1,0)</f>
        <v>0</v>
      </c>
      <c r="E2139">
        <f>IF(COUNTIFS('United Data'!$A$3:$A$4341,E$1,'United Data'!$C$3:$C$4341,$A2139)&gt;0,1,0)</f>
        <v>0</v>
      </c>
      <c r="F2139">
        <f>IF(COUNTIFS('United Data'!$A$3:$A$4341,F$1,'United Data'!$C$3:$C$4341,$A2139)&gt;0,1,0)</f>
        <v>0</v>
      </c>
      <c r="G2139">
        <f>IF(COUNTIFS('United Data'!$A$3:$A$4341,G$1,'United Data'!$C$3:$C$4341,$A2139)&gt;0,1,0)</f>
        <v>0</v>
      </c>
      <c r="H2139">
        <f>IF(COUNTIFS('United Data'!$A$3:$A$4341,H$1,'United Data'!$C$3:$C$4341,$A2139)&gt;0,1,0)</f>
        <v>0</v>
      </c>
      <c r="I2139">
        <f>IF(COUNTIFS('United Data'!$A$3:$A$4341,I$1,'United Data'!$C$3:$C$4341,$A2139)&gt;0,1,0)</f>
        <v>0</v>
      </c>
      <c r="J2139">
        <f>IF(COUNTIFS('United Data'!$A$3:$A$4341,J$1,'United Data'!$C$3:$C$4341,$A2139)&gt;0,1,0)</f>
        <v>0</v>
      </c>
      <c r="K2139">
        <f>IF(COUNTIFS('United Data'!$A$3:$A$4341,K$1,'United Data'!$C$3:$C$4341,$A2139)&gt;0,1,0)</f>
        <v>0</v>
      </c>
      <c r="L2139">
        <f>IF(COUNTIFS('United Data'!$A$3:$A$4341,L$1,'United Data'!$C$3:$C$4341,$A2139)&gt;0,1,0)</f>
        <v>0</v>
      </c>
      <c r="M2139">
        <f>IF(COUNTIFS('United Data'!$A$3:$A$4341,M$1,'United Data'!$C$3:$C$4341,$A2139)&gt;0,1,0)</f>
        <v>0</v>
      </c>
      <c r="N2139">
        <f>IF(COUNTIFS('United Data'!$A$3:$A$4341,N$1,'United Data'!$C$3:$C$4341,$A2139)&gt;0,1,0)</f>
        <v>0</v>
      </c>
      <c r="O2139">
        <f>IF(COUNTIFS('United Data'!$A$3:$A$4341,O$1,'United Data'!$C$3:$C$4341,$A2139)&gt;0,1,0)</f>
        <v>0</v>
      </c>
      <c r="P2139">
        <f>IF(COUNTIFS('United Data'!$A$3:$A$4341,P$1,'United Data'!$C$3:$C$4341,$A2139)&gt;0,1,0)</f>
        <v>0</v>
      </c>
      <c r="Q2139">
        <f>IF(COUNTIFS('United Data'!$A$3:$A$4341,Q$1,'United Data'!$C$3:$C$4341,$A2139)&gt;0,1,0)</f>
        <v>0</v>
      </c>
      <c r="R2139">
        <f>IF(COUNTIFS('United Data'!$A$3:$A$4341,R$1,'United Data'!$C$3:$C$4341,$A2139)&gt;0,1,0)</f>
        <v>0</v>
      </c>
      <c r="S2139">
        <f t="shared" si="66"/>
        <v>2</v>
      </c>
      <c r="T2139">
        <f t="shared" si="67"/>
        <v>1</v>
      </c>
    </row>
    <row r="2140" spans="1:20" x14ac:dyDescent="0.2">
      <c r="A2140" t="s">
        <v>2190</v>
      </c>
      <c r="B2140">
        <f>IF(COUNTIFS('United Data'!$A$3:$A$4341,B$1,'United Data'!$C$3:$C$4341,$A2140)&gt;0,1,0)</f>
        <v>1</v>
      </c>
      <c r="C2140">
        <f>IF(COUNTIFS('United Data'!$A$3:$A$4341,C$1,'United Data'!$C$3:$C$4341,$A2140)&gt;0,1,0)</f>
        <v>0</v>
      </c>
      <c r="D2140">
        <f>IF(COUNTIFS('United Data'!$A$3:$A$4341,D$1,'United Data'!$C$3:$C$4341,$A2140)&gt;0,1,0)</f>
        <v>0</v>
      </c>
      <c r="E2140">
        <f>IF(COUNTIFS('United Data'!$A$3:$A$4341,E$1,'United Data'!$C$3:$C$4341,$A2140)&gt;0,1,0)</f>
        <v>0</v>
      </c>
      <c r="F2140">
        <f>IF(COUNTIFS('United Data'!$A$3:$A$4341,F$1,'United Data'!$C$3:$C$4341,$A2140)&gt;0,1,0)</f>
        <v>0</v>
      </c>
      <c r="G2140">
        <f>IF(COUNTIFS('United Data'!$A$3:$A$4341,G$1,'United Data'!$C$3:$C$4341,$A2140)&gt;0,1,0)</f>
        <v>0</v>
      </c>
      <c r="H2140">
        <f>IF(COUNTIFS('United Data'!$A$3:$A$4341,H$1,'United Data'!$C$3:$C$4341,$A2140)&gt;0,1,0)</f>
        <v>0</v>
      </c>
      <c r="I2140">
        <f>IF(COUNTIFS('United Data'!$A$3:$A$4341,I$1,'United Data'!$C$3:$C$4341,$A2140)&gt;0,1,0)</f>
        <v>0</v>
      </c>
      <c r="J2140">
        <f>IF(COUNTIFS('United Data'!$A$3:$A$4341,J$1,'United Data'!$C$3:$C$4341,$A2140)&gt;0,1,0)</f>
        <v>0</v>
      </c>
      <c r="K2140">
        <f>IF(COUNTIFS('United Data'!$A$3:$A$4341,K$1,'United Data'!$C$3:$C$4341,$A2140)&gt;0,1,0)</f>
        <v>0</v>
      </c>
      <c r="L2140">
        <f>IF(COUNTIFS('United Data'!$A$3:$A$4341,L$1,'United Data'!$C$3:$C$4341,$A2140)&gt;0,1,0)</f>
        <v>0</v>
      </c>
      <c r="M2140">
        <f>IF(COUNTIFS('United Data'!$A$3:$A$4341,M$1,'United Data'!$C$3:$C$4341,$A2140)&gt;0,1,0)</f>
        <v>0</v>
      </c>
      <c r="N2140">
        <f>IF(COUNTIFS('United Data'!$A$3:$A$4341,N$1,'United Data'!$C$3:$C$4341,$A2140)&gt;0,1,0)</f>
        <v>0</v>
      </c>
      <c r="O2140">
        <f>IF(COUNTIFS('United Data'!$A$3:$A$4341,O$1,'United Data'!$C$3:$C$4341,$A2140)&gt;0,1,0)</f>
        <v>0</v>
      </c>
      <c r="P2140">
        <f>IF(COUNTIFS('United Data'!$A$3:$A$4341,P$1,'United Data'!$C$3:$C$4341,$A2140)&gt;0,1,0)</f>
        <v>0</v>
      </c>
      <c r="Q2140">
        <f>IF(COUNTIFS('United Data'!$A$3:$A$4341,Q$1,'United Data'!$C$3:$C$4341,$A2140)&gt;0,1,0)</f>
        <v>0</v>
      </c>
      <c r="R2140">
        <f>IF(COUNTIFS('United Data'!$A$3:$A$4341,R$1,'United Data'!$C$3:$C$4341,$A2140)&gt;0,1,0)</f>
        <v>0</v>
      </c>
      <c r="S2140">
        <f t="shared" si="66"/>
        <v>1</v>
      </c>
      <c r="T2140">
        <f t="shared" si="67"/>
        <v>1</v>
      </c>
    </row>
    <row r="2141" spans="1:20" x14ac:dyDescent="0.2">
      <c r="A2141" t="s">
        <v>2191</v>
      </c>
      <c r="B2141">
        <f>IF(COUNTIFS('United Data'!$A$3:$A$4341,B$1,'United Data'!$C$3:$C$4341,$A2141)&gt;0,1,0)</f>
        <v>1</v>
      </c>
      <c r="C2141">
        <f>IF(COUNTIFS('United Data'!$A$3:$A$4341,C$1,'United Data'!$C$3:$C$4341,$A2141)&gt;0,1,0)</f>
        <v>1</v>
      </c>
      <c r="D2141">
        <f>IF(COUNTIFS('United Data'!$A$3:$A$4341,D$1,'United Data'!$C$3:$C$4341,$A2141)&gt;0,1,0)</f>
        <v>0</v>
      </c>
      <c r="E2141">
        <f>IF(COUNTIFS('United Data'!$A$3:$A$4341,E$1,'United Data'!$C$3:$C$4341,$A2141)&gt;0,1,0)</f>
        <v>0</v>
      </c>
      <c r="F2141">
        <f>IF(COUNTIFS('United Data'!$A$3:$A$4341,F$1,'United Data'!$C$3:$C$4341,$A2141)&gt;0,1,0)</f>
        <v>0</v>
      </c>
      <c r="G2141">
        <f>IF(COUNTIFS('United Data'!$A$3:$A$4341,G$1,'United Data'!$C$3:$C$4341,$A2141)&gt;0,1,0)</f>
        <v>0</v>
      </c>
      <c r="H2141">
        <f>IF(COUNTIFS('United Data'!$A$3:$A$4341,H$1,'United Data'!$C$3:$C$4341,$A2141)&gt;0,1,0)</f>
        <v>0</v>
      </c>
      <c r="I2141">
        <f>IF(COUNTIFS('United Data'!$A$3:$A$4341,I$1,'United Data'!$C$3:$C$4341,$A2141)&gt;0,1,0)</f>
        <v>0</v>
      </c>
      <c r="J2141">
        <f>IF(COUNTIFS('United Data'!$A$3:$A$4341,J$1,'United Data'!$C$3:$C$4341,$A2141)&gt;0,1,0)</f>
        <v>0</v>
      </c>
      <c r="K2141">
        <f>IF(COUNTIFS('United Data'!$A$3:$A$4341,K$1,'United Data'!$C$3:$C$4341,$A2141)&gt;0,1,0)</f>
        <v>0</v>
      </c>
      <c r="L2141">
        <f>IF(COUNTIFS('United Data'!$A$3:$A$4341,L$1,'United Data'!$C$3:$C$4341,$A2141)&gt;0,1,0)</f>
        <v>0</v>
      </c>
      <c r="M2141">
        <f>IF(COUNTIFS('United Data'!$A$3:$A$4341,M$1,'United Data'!$C$3:$C$4341,$A2141)&gt;0,1,0)</f>
        <v>0</v>
      </c>
      <c r="N2141">
        <f>IF(COUNTIFS('United Data'!$A$3:$A$4341,N$1,'United Data'!$C$3:$C$4341,$A2141)&gt;0,1,0)</f>
        <v>0</v>
      </c>
      <c r="O2141">
        <f>IF(COUNTIFS('United Data'!$A$3:$A$4341,O$1,'United Data'!$C$3:$C$4341,$A2141)&gt;0,1,0)</f>
        <v>0</v>
      </c>
      <c r="P2141">
        <f>IF(COUNTIFS('United Data'!$A$3:$A$4341,P$1,'United Data'!$C$3:$C$4341,$A2141)&gt;0,1,0)</f>
        <v>0</v>
      </c>
      <c r="Q2141">
        <f>IF(COUNTIFS('United Data'!$A$3:$A$4341,Q$1,'United Data'!$C$3:$C$4341,$A2141)&gt;0,1,0)</f>
        <v>0</v>
      </c>
      <c r="R2141">
        <f>IF(COUNTIFS('United Data'!$A$3:$A$4341,R$1,'United Data'!$C$3:$C$4341,$A2141)&gt;0,1,0)</f>
        <v>0</v>
      </c>
      <c r="S2141">
        <f t="shared" si="66"/>
        <v>2</v>
      </c>
      <c r="T2141">
        <f t="shared" si="67"/>
        <v>1</v>
      </c>
    </row>
    <row r="2142" spans="1:20" x14ac:dyDescent="0.2">
      <c r="A2142" t="s">
        <v>2192</v>
      </c>
      <c r="B2142">
        <f>IF(COUNTIFS('United Data'!$A$3:$A$4341,B$1,'United Data'!$C$3:$C$4341,$A2142)&gt;0,1,0)</f>
        <v>1</v>
      </c>
      <c r="C2142">
        <f>IF(COUNTIFS('United Data'!$A$3:$A$4341,C$1,'United Data'!$C$3:$C$4341,$A2142)&gt;0,1,0)</f>
        <v>0</v>
      </c>
      <c r="D2142">
        <f>IF(COUNTIFS('United Data'!$A$3:$A$4341,D$1,'United Data'!$C$3:$C$4341,$A2142)&gt;0,1,0)</f>
        <v>0</v>
      </c>
      <c r="E2142">
        <f>IF(COUNTIFS('United Data'!$A$3:$A$4341,E$1,'United Data'!$C$3:$C$4341,$A2142)&gt;0,1,0)</f>
        <v>0</v>
      </c>
      <c r="F2142">
        <f>IF(COUNTIFS('United Data'!$A$3:$A$4341,F$1,'United Data'!$C$3:$C$4341,$A2142)&gt;0,1,0)</f>
        <v>0</v>
      </c>
      <c r="G2142">
        <f>IF(COUNTIFS('United Data'!$A$3:$A$4341,G$1,'United Data'!$C$3:$C$4341,$A2142)&gt;0,1,0)</f>
        <v>0</v>
      </c>
      <c r="H2142">
        <f>IF(COUNTIFS('United Data'!$A$3:$A$4341,H$1,'United Data'!$C$3:$C$4341,$A2142)&gt;0,1,0)</f>
        <v>0</v>
      </c>
      <c r="I2142">
        <f>IF(COUNTIFS('United Data'!$A$3:$A$4341,I$1,'United Data'!$C$3:$C$4341,$A2142)&gt;0,1,0)</f>
        <v>0</v>
      </c>
      <c r="J2142">
        <f>IF(COUNTIFS('United Data'!$A$3:$A$4341,J$1,'United Data'!$C$3:$C$4341,$A2142)&gt;0,1,0)</f>
        <v>0</v>
      </c>
      <c r="K2142">
        <f>IF(COUNTIFS('United Data'!$A$3:$A$4341,K$1,'United Data'!$C$3:$C$4341,$A2142)&gt;0,1,0)</f>
        <v>0</v>
      </c>
      <c r="L2142">
        <f>IF(COUNTIFS('United Data'!$A$3:$A$4341,L$1,'United Data'!$C$3:$C$4341,$A2142)&gt;0,1,0)</f>
        <v>0</v>
      </c>
      <c r="M2142">
        <f>IF(COUNTIFS('United Data'!$A$3:$A$4341,M$1,'United Data'!$C$3:$C$4341,$A2142)&gt;0,1,0)</f>
        <v>0</v>
      </c>
      <c r="N2142">
        <f>IF(COUNTIFS('United Data'!$A$3:$A$4341,N$1,'United Data'!$C$3:$C$4341,$A2142)&gt;0,1,0)</f>
        <v>0</v>
      </c>
      <c r="O2142">
        <f>IF(COUNTIFS('United Data'!$A$3:$A$4341,O$1,'United Data'!$C$3:$C$4341,$A2142)&gt;0,1,0)</f>
        <v>0</v>
      </c>
      <c r="P2142">
        <f>IF(COUNTIFS('United Data'!$A$3:$A$4341,P$1,'United Data'!$C$3:$C$4341,$A2142)&gt;0,1,0)</f>
        <v>0</v>
      </c>
      <c r="Q2142">
        <f>IF(COUNTIFS('United Data'!$A$3:$A$4341,Q$1,'United Data'!$C$3:$C$4341,$A2142)&gt;0,1,0)</f>
        <v>0</v>
      </c>
      <c r="R2142">
        <f>IF(COUNTIFS('United Data'!$A$3:$A$4341,R$1,'United Data'!$C$3:$C$4341,$A2142)&gt;0,1,0)</f>
        <v>0</v>
      </c>
      <c r="S2142">
        <f t="shared" si="66"/>
        <v>1</v>
      </c>
      <c r="T2142">
        <f t="shared" si="67"/>
        <v>1</v>
      </c>
    </row>
    <row r="2143" spans="1:20" x14ac:dyDescent="0.2">
      <c r="A2143" t="s">
        <v>2193</v>
      </c>
      <c r="B2143">
        <f>IF(COUNTIFS('United Data'!$A$3:$A$4341,B$1,'United Data'!$C$3:$C$4341,$A2143)&gt;0,1,0)</f>
        <v>1</v>
      </c>
      <c r="C2143">
        <f>IF(COUNTIFS('United Data'!$A$3:$A$4341,C$1,'United Data'!$C$3:$C$4341,$A2143)&gt;0,1,0)</f>
        <v>1</v>
      </c>
      <c r="D2143">
        <f>IF(COUNTIFS('United Data'!$A$3:$A$4341,D$1,'United Data'!$C$3:$C$4341,$A2143)&gt;0,1,0)</f>
        <v>0</v>
      </c>
      <c r="E2143">
        <f>IF(COUNTIFS('United Data'!$A$3:$A$4341,E$1,'United Data'!$C$3:$C$4341,$A2143)&gt;0,1,0)</f>
        <v>0</v>
      </c>
      <c r="F2143">
        <f>IF(COUNTIFS('United Data'!$A$3:$A$4341,F$1,'United Data'!$C$3:$C$4341,$A2143)&gt;0,1,0)</f>
        <v>0</v>
      </c>
      <c r="G2143">
        <f>IF(COUNTIFS('United Data'!$A$3:$A$4341,G$1,'United Data'!$C$3:$C$4341,$A2143)&gt;0,1,0)</f>
        <v>0</v>
      </c>
      <c r="H2143">
        <f>IF(COUNTIFS('United Data'!$A$3:$A$4341,H$1,'United Data'!$C$3:$C$4341,$A2143)&gt;0,1,0)</f>
        <v>0</v>
      </c>
      <c r="I2143">
        <f>IF(COUNTIFS('United Data'!$A$3:$A$4341,I$1,'United Data'!$C$3:$C$4341,$A2143)&gt;0,1,0)</f>
        <v>0</v>
      </c>
      <c r="J2143">
        <f>IF(COUNTIFS('United Data'!$A$3:$A$4341,J$1,'United Data'!$C$3:$C$4341,$A2143)&gt;0,1,0)</f>
        <v>0</v>
      </c>
      <c r="K2143">
        <f>IF(COUNTIFS('United Data'!$A$3:$A$4341,K$1,'United Data'!$C$3:$C$4341,$A2143)&gt;0,1,0)</f>
        <v>0</v>
      </c>
      <c r="L2143">
        <f>IF(COUNTIFS('United Data'!$A$3:$A$4341,L$1,'United Data'!$C$3:$C$4341,$A2143)&gt;0,1,0)</f>
        <v>0</v>
      </c>
      <c r="M2143">
        <f>IF(COUNTIFS('United Data'!$A$3:$A$4341,M$1,'United Data'!$C$3:$C$4341,$A2143)&gt;0,1,0)</f>
        <v>0</v>
      </c>
      <c r="N2143">
        <f>IF(COUNTIFS('United Data'!$A$3:$A$4341,N$1,'United Data'!$C$3:$C$4341,$A2143)&gt;0,1,0)</f>
        <v>0</v>
      </c>
      <c r="O2143">
        <f>IF(COUNTIFS('United Data'!$A$3:$A$4341,O$1,'United Data'!$C$3:$C$4341,$A2143)&gt;0,1,0)</f>
        <v>0</v>
      </c>
      <c r="P2143">
        <f>IF(COUNTIFS('United Data'!$A$3:$A$4341,P$1,'United Data'!$C$3:$C$4341,$A2143)&gt;0,1,0)</f>
        <v>0</v>
      </c>
      <c r="Q2143">
        <f>IF(COUNTIFS('United Data'!$A$3:$A$4341,Q$1,'United Data'!$C$3:$C$4341,$A2143)&gt;0,1,0)</f>
        <v>0</v>
      </c>
      <c r="R2143">
        <f>IF(COUNTIFS('United Data'!$A$3:$A$4341,R$1,'United Data'!$C$3:$C$4341,$A2143)&gt;0,1,0)</f>
        <v>0</v>
      </c>
      <c r="S2143">
        <f t="shared" si="66"/>
        <v>2</v>
      </c>
      <c r="T2143">
        <f t="shared" si="67"/>
        <v>1</v>
      </c>
    </row>
    <row r="2144" spans="1:20" x14ac:dyDescent="0.2">
      <c r="A2144" t="s">
        <v>2194</v>
      </c>
      <c r="B2144">
        <f>IF(COUNTIFS('United Data'!$A$3:$A$4341,B$1,'United Data'!$C$3:$C$4341,$A2144)&gt;0,1,0)</f>
        <v>1</v>
      </c>
      <c r="C2144">
        <f>IF(COUNTIFS('United Data'!$A$3:$A$4341,C$1,'United Data'!$C$3:$C$4341,$A2144)&gt;0,1,0)</f>
        <v>1</v>
      </c>
      <c r="D2144">
        <f>IF(COUNTIFS('United Data'!$A$3:$A$4341,D$1,'United Data'!$C$3:$C$4341,$A2144)&gt;0,1,0)</f>
        <v>0</v>
      </c>
      <c r="E2144">
        <f>IF(COUNTIFS('United Data'!$A$3:$A$4341,E$1,'United Data'!$C$3:$C$4341,$A2144)&gt;0,1,0)</f>
        <v>0</v>
      </c>
      <c r="F2144">
        <f>IF(COUNTIFS('United Data'!$A$3:$A$4341,F$1,'United Data'!$C$3:$C$4341,$A2144)&gt;0,1,0)</f>
        <v>0</v>
      </c>
      <c r="G2144">
        <f>IF(COUNTIFS('United Data'!$A$3:$A$4341,G$1,'United Data'!$C$3:$C$4341,$A2144)&gt;0,1,0)</f>
        <v>0</v>
      </c>
      <c r="H2144">
        <f>IF(COUNTIFS('United Data'!$A$3:$A$4341,H$1,'United Data'!$C$3:$C$4341,$A2144)&gt;0,1,0)</f>
        <v>0</v>
      </c>
      <c r="I2144">
        <f>IF(COUNTIFS('United Data'!$A$3:$A$4341,I$1,'United Data'!$C$3:$C$4341,$A2144)&gt;0,1,0)</f>
        <v>0</v>
      </c>
      <c r="J2144">
        <f>IF(COUNTIFS('United Data'!$A$3:$A$4341,J$1,'United Data'!$C$3:$C$4341,$A2144)&gt;0,1,0)</f>
        <v>0</v>
      </c>
      <c r="K2144">
        <f>IF(COUNTIFS('United Data'!$A$3:$A$4341,K$1,'United Data'!$C$3:$C$4341,$A2144)&gt;0,1,0)</f>
        <v>0</v>
      </c>
      <c r="L2144">
        <f>IF(COUNTIFS('United Data'!$A$3:$A$4341,L$1,'United Data'!$C$3:$C$4341,$A2144)&gt;0,1,0)</f>
        <v>0</v>
      </c>
      <c r="M2144">
        <f>IF(COUNTIFS('United Data'!$A$3:$A$4341,M$1,'United Data'!$C$3:$C$4341,$A2144)&gt;0,1,0)</f>
        <v>0</v>
      </c>
      <c r="N2144">
        <f>IF(COUNTIFS('United Data'!$A$3:$A$4341,N$1,'United Data'!$C$3:$C$4341,$A2144)&gt;0,1,0)</f>
        <v>0</v>
      </c>
      <c r="O2144">
        <f>IF(COUNTIFS('United Data'!$A$3:$A$4341,O$1,'United Data'!$C$3:$C$4341,$A2144)&gt;0,1,0)</f>
        <v>1</v>
      </c>
      <c r="P2144">
        <f>IF(COUNTIFS('United Data'!$A$3:$A$4341,P$1,'United Data'!$C$3:$C$4341,$A2144)&gt;0,1,0)</f>
        <v>0</v>
      </c>
      <c r="Q2144">
        <f>IF(COUNTIFS('United Data'!$A$3:$A$4341,Q$1,'United Data'!$C$3:$C$4341,$A2144)&gt;0,1,0)</f>
        <v>0</v>
      </c>
      <c r="R2144">
        <f>IF(COUNTIFS('United Data'!$A$3:$A$4341,R$1,'United Data'!$C$3:$C$4341,$A2144)&gt;0,1,0)</f>
        <v>0</v>
      </c>
      <c r="S2144">
        <f t="shared" si="66"/>
        <v>3</v>
      </c>
      <c r="T2144">
        <f t="shared" si="67"/>
        <v>2</v>
      </c>
    </row>
    <row r="2145" spans="1:20" x14ac:dyDescent="0.2">
      <c r="A2145" t="s">
        <v>2195</v>
      </c>
      <c r="B2145">
        <f>IF(COUNTIFS('United Data'!$A$3:$A$4341,B$1,'United Data'!$C$3:$C$4341,$A2145)&gt;0,1,0)</f>
        <v>1</v>
      </c>
      <c r="C2145">
        <f>IF(COUNTIFS('United Data'!$A$3:$A$4341,C$1,'United Data'!$C$3:$C$4341,$A2145)&gt;0,1,0)</f>
        <v>1</v>
      </c>
      <c r="D2145">
        <f>IF(COUNTIFS('United Data'!$A$3:$A$4341,D$1,'United Data'!$C$3:$C$4341,$A2145)&gt;0,1,0)</f>
        <v>0</v>
      </c>
      <c r="E2145">
        <f>IF(COUNTIFS('United Data'!$A$3:$A$4341,E$1,'United Data'!$C$3:$C$4341,$A2145)&gt;0,1,0)</f>
        <v>0</v>
      </c>
      <c r="F2145">
        <f>IF(COUNTIFS('United Data'!$A$3:$A$4341,F$1,'United Data'!$C$3:$C$4341,$A2145)&gt;0,1,0)</f>
        <v>0</v>
      </c>
      <c r="G2145">
        <f>IF(COUNTIFS('United Data'!$A$3:$A$4341,G$1,'United Data'!$C$3:$C$4341,$A2145)&gt;0,1,0)</f>
        <v>0</v>
      </c>
      <c r="H2145">
        <f>IF(COUNTIFS('United Data'!$A$3:$A$4341,H$1,'United Data'!$C$3:$C$4341,$A2145)&gt;0,1,0)</f>
        <v>0</v>
      </c>
      <c r="I2145">
        <f>IF(COUNTIFS('United Data'!$A$3:$A$4341,I$1,'United Data'!$C$3:$C$4341,$A2145)&gt;0,1,0)</f>
        <v>0</v>
      </c>
      <c r="J2145">
        <f>IF(COUNTIFS('United Data'!$A$3:$A$4341,J$1,'United Data'!$C$3:$C$4341,$A2145)&gt;0,1,0)</f>
        <v>0</v>
      </c>
      <c r="K2145">
        <f>IF(COUNTIFS('United Data'!$A$3:$A$4341,K$1,'United Data'!$C$3:$C$4341,$A2145)&gt;0,1,0)</f>
        <v>0</v>
      </c>
      <c r="L2145">
        <f>IF(COUNTIFS('United Data'!$A$3:$A$4341,L$1,'United Data'!$C$3:$C$4341,$A2145)&gt;0,1,0)</f>
        <v>0</v>
      </c>
      <c r="M2145">
        <f>IF(COUNTIFS('United Data'!$A$3:$A$4341,M$1,'United Data'!$C$3:$C$4341,$A2145)&gt;0,1,0)</f>
        <v>0</v>
      </c>
      <c r="N2145">
        <f>IF(COUNTIFS('United Data'!$A$3:$A$4341,N$1,'United Data'!$C$3:$C$4341,$A2145)&gt;0,1,0)</f>
        <v>0</v>
      </c>
      <c r="O2145">
        <f>IF(COUNTIFS('United Data'!$A$3:$A$4341,O$1,'United Data'!$C$3:$C$4341,$A2145)&gt;0,1,0)</f>
        <v>1</v>
      </c>
      <c r="P2145">
        <f>IF(COUNTIFS('United Data'!$A$3:$A$4341,P$1,'United Data'!$C$3:$C$4341,$A2145)&gt;0,1,0)</f>
        <v>0</v>
      </c>
      <c r="Q2145">
        <f>IF(COUNTIFS('United Data'!$A$3:$A$4341,Q$1,'United Data'!$C$3:$C$4341,$A2145)&gt;0,1,0)</f>
        <v>0</v>
      </c>
      <c r="R2145">
        <f>IF(COUNTIFS('United Data'!$A$3:$A$4341,R$1,'United Data'!$C$3:$C$4341,$A2145)&gt;0,1,0)</f>
        <v>0</v>
      </c>
      <c r="S2145">
        <f t="shared" si="66"/>
        <v>3</v>
      </c>
      <c r="T2145">
        <f t="shared" si="67"/>
        <v>2</v>
      </c>
    </row>
    <row r="2146" spans="1:20" x14ac:dyDescent="0.2">
      <c r="A2146" t="s">
        <v>2196</v>
      </c>
      <c r="B2146">
        <f>IF(COUNTIFS('United Data'!$A$3:$A$4341,B$1,'United Data'!$C$3:$C$4341,$A2146)&gt;0,1,0)</f>
        <v>1</v>
      </c>
      <c r="C2146">
        <f>IF(COUNTIFS('United Data'!$A$3:$A$4341,C$1,'United Data'!$C$3:$C$4341,$A2146)&gt;0,1,0)</f>
        <v>1</v>
      </c>
      <c r="D2146">
        <f>IF(COUNTIFS('United Data'!$A$3:$A$4341,D$1,'United Data'!$C$3:$C$4341,$A2146)&gt;0,1,0)</f>
        <v>0</v>
      </c>
      <c r="E2146">
        <f>IF(COUNTIFS('United Data'!$A$3:$A$4341,E$1,'United Data'!$C$3:$C$4341,$A2146)&gt;0,1,0)</f>
        <v>0</v>
      </c>
      <c r="F2146">
        <f>IF(COUNTIFS('United Data'!$A$3:$A$4341,F$1,'United Data'!$C$3:$C$4341,$A2146)&gt;0,1,0)</f>
        <v>0</v>
      </c>
      <c r="G2146">
        <f>IF(COUNTIFS('United Data'!$A$3:$A$4341,G$1,'United Data'!$C$3:$C$4341,$A2146)&gt;0,1,0)</f>
        <v>0</v>
      </c>
      <c r="H2146">
        <f>IF(COUNTIFS('United Data'!$A$3:$A$4341,H$1,'United Data'!$C$3:$C$4341,$A2146)&gt;0,1,0)</f>
        <v>0</v>
      </c>
      <c r="I2146">
        <f>IF(COUNTIFS('United Data'!$A$3:$A$4341,I$1,'United Data'!$C$3:$C$4341,$A2146)&gt;0,1,0)</f>
        <v>0</v>
      </c>
      <c r="J2146">
        <f>IF(COUNTIFS('United Data'!$A$3:$A$4341,J$1,'United Data'!$C$3:$C$4341,$A2146)&gt;0,1,0)</f>
        <v>0</v>
      </c>
      <c r="K2146">
        <f>IF(COUNTIFS('United Data'!$A$3:$A$4341,K$1,'United Data'!$C$3:$C$4341,$A2146)&gt;0,1,0)</f>
        <v>0</v>
      </c>
      <c r="L2146">
        <f>IF(COUNTIFS('United Data'!$A$3:$A$4341,L$1,'United Data'!$C$3:$C$4341,$A2146)&gt;0,1,0)</f>
        <v>0</v>
      </c>
      <c r="M2146">
        <f>IF(COUNTIFS('United Data'!$A$3:$A$4341,M$1,'United Data'!$C$3:$C$4341,$A2146)&gt;0,1,0)</f>
        <v>0</v>
      </c>
      <c r="N2146">
        <f>IF(COUNTIFS('United Data'!$A$3:$A$4341,N$1,'United Data'!$C$3:$C$4341,$A2146)&gt;0,1,0)</f>
        <v>0</v>
      </c>
      <c r="O2146">
        <f>IF(COUNTIFS('United Data'!$A$3:$A$4341,O$1,'United Data'!$C$3:$C$4341,$A2146)&gt;0,1,0)</f>
        <v>1</v>
      </c>
      <c r="P2146">
        <f>IF(COUNTIFS('United Data'!$A$3:$A$4341,P$1,'United Data'!$C$3:$C$4341,$A2146)&gt;0,1,0)</f>
        <v>0</v>
      </c>
      <c r="Q2146">
        <f>IF(COUNTIFS('United Data'!$A$3:$A$4341,Q$1,'United Data'!$C$3:$C$4341,$A2146)&gt;0,1,0)</f>
        <v>0</v>
      </c>
      <c r="R2146">
        <f>IF(COUNTIFS('United Data'!$A$3:$A$4341,R$1,'United Data'!$C$3:$C$4341,$A2146)&gt;0,1,0)</f>
        <v>0</v>
      </c>
      <c r="S2146">
        <f t="shared" si="66"/>
        <v>3</v>
      </c>
      <c r="T2146">
        <f t="shared" si="67"/>
        <v>2</v>
      </c>
    </row>
    <row r="2147" spans="1:20" x14ac:dyDescent="0.2">
      <c r="A2147" t="s">
        <v>2197</v>
      </c>
      <c r="B2147">
        <f>IF(COUNTIFS('United Data'!$A$3:$A$4341,B$1,'United Data'!$C$3:$C$4341,$A2147)&gt;0,1,0)</f>
        <v>1</v>
      </c>
      <c r="C2147">
        <f>IF(COUNTIFS('United Data'!$A$3:$A$4341,C$1,'United Data'!$C$3:$C$4341,$A2147)&gt;0,1,0)</f>
        <v>0</v>
      </c>
      <c r="D2147">
        <f>IF(COUNTIFS('United Data'!$A$3:$A$4341,D$1,'United Data'!$C$3:$C$4341,$A2147)&gt;0,1,0)</f>
        <v>0</v>
      </c>
      <c r="E2147">
        <f>IF(COUNTIFS('United Data'!$A$3:$A$4341,E$1,'United Data'!$C$3:$C$4341,$A2147)&gt;0,1,0)</f>
        <v>0</v>
      </c>
      <c r="F2147">
        <f>IF(COUNTIFS('United Data'!$A$3:$A$4341,F$1,'United Data'!$C$3:$C$4341,$A2147)&gt;0,1,0)</f>
        <v>0</v>
      </c>
      <c r="G2147">
        <f>IF(COUNTIFS('United Data'!$A$3:$A$4341,G$1,'United Data'!$C$3:$C$4341,$A2147)&gt;0,1,0)</f>
        <v>0</v>
      </c>
      <c r="H2147">
        <f>IF(COUNTIFS('United Data'!$A$3:$A$4341,H$1,'United Data'!$C$3:$C$4341,$A2147)&gt;0,1,0)</f>
        <v>0</v>
      </c>
      <c r="I2147">
        <f>IF(COUNTIFS('United Data'!$A$3:$A$4341,I$1,'United Data'!$C$3:$C$4341,$A2147)&gt;0,1,0)</f>
        <v>0</v>
      </c>
      <c r="J2147">
        <f>IF(COUNTIFS('United Data'!$A$3:$A$4341,J$1,'United Data'!$C$3:$C$4341,$A2147)&gt;0,1,0)</f>
        <v>0</v>
      </c>
      <c r="K2147">
        <f>IF(COUNTIFS('United Data'!$A$3:$A$4341,K$1,'United Data'!$C$3:$C$4341,$A2147)&gt;0,1,0)</f>
        <v>0</v>
      </c>
      <c r="L2147">
        <f>IF(COUNTIFS('United Data'!$A$3:$A$4341,L$1,'United Data'!$C$3:$C$4341,$A2147)&gt;0,1,0)</f>
        <v>0</v>
      </c>
      <c r="M2147">
        <f>IF(COUNTIFS('United Data'!$A$3:$A$4341,M$1,'United Data'!$C$3:$C$4341,$A2147)&gt;0,1,0)</f>
        <v>0</v>
      </c>
      <c r="N2147">
        <f>IF(COUNTIFS('United Data'!$A$3:$A$4341,N$1,'United Data'!$C$3:$C$4341,$A2147)&gt;0,1,0)</f>
        <v>0</v>
      </c>
      <c r="O2147">
        <f>IF(COUNTIFS('United Data'!$A$3:$A$4341,O$1,'United Data'!$C$3:$C$4341,$A2147)&gt;0,1,0)</f>
        <v>0</v>
      </c>
      <c r="P2147">
        <f>IF(COUNTIFS('United Data'!$A$3:$A$4341,P$1,'United Data'!$C$3:$C$4341,$A2147)&gt;0,1,0)</f>
        <v>0</v>
      </c>
      <c r="Q2147">
        <f>IF(COUNTIFS('United Data'!$A$3:$A$4341,Q$1,'United Data'!$C$3:$C$4341,$A2147)&gt;0,1,0)</f>
        <v>0</v>
      </c>
      <c r="R2147">
        <f>IF(COUNTIFS('United Data'!$A$3:$A$4341,R$1,'United Data'!$C$3:$C$4341,$A2147)&gt;0,1,0)</f>
        <v>0</v>
      </c>
      <c r="S2147">
        <f t="shared" si="66"/>
        <v>1</v>
      </c>
      <c r="T2147">
        <f t="shared" si="67"/>
        <v>1</v>
      </c>
    </row>
    <row r="2148" spans="1:20" x14ac:dyDescent="0.2">
      <c r="A2148" t="s">
        <v>2198</v>
      </c>
      <c r="B2148">
        <f>IF(COUNTIFS('United Data'!$A$3:$A$4341,B$1,'United Data'!$C$3:$C$4341,$A2148)&gt;0,1,0)</f>
        <v>1</v>
      </c>
      <c r="C2148">
        <f>IF(COUNTIFS('United Data'!$A$3:$A$4341,C$1,'United Data'!$C$3:$C$4341,$A2148)&gt;0,1,0)</f>
        <v>1</v>
      </c>
      <c r="D2148">
        <f>IF(COUNTIFS('United Data'!$A$3:$A$4341,D$1,'United Data'!$C$3:$C$4341,$A2148)&gt;0,1,0)</f>
        <v>0</v>
      </c>
      <c r="E2148">
        <f>IF(COUNTIFS('United Data'!$A$3:$A$4341,E$1,'United Data'!$C$3:$C$4341,$A2148)&gt;0,1,0)</f>
        <v>0</v>
      </c>
      <c r="F2148">
        <f>IF(COUNTIFS('United Data'!$A$3:$A$4341,F$1,'United Data'!$C$3:$C$4341,$A2148)&gt;0,1,0)</f>
        <v>0</v>
      </c>
      <c r="G2148">
        <f>IF(COUNTIFS('United Data'!$A$3:$A$4341,G$1,'United Data'!$C$3:$C$4341,$A2148)&gt;0,1,0)</f>
        <v>0</v>
      </c>
      <c r="H2148">
        <f>IF(COUNTIFS('United Data'!$A$3:$A$4341,H$1,'United Data'!$C$3:$C$4341,$A2148)&gt;0,1,0)</f>
        <v>0</v>
      </c>
      <c r="I2148">
        <f>IF(COUNTIFS('United Data'!$A$3:$A$4341,I$1,'United Data'!$C$3:$C$4341,$A2148)&gt;0,1,0)</f>
        <v>0</v>
      </c>
      <c r="J2148">
        <f>IF(COUNTIFS('United Data'!$A$3:$A$4341,J$1,'United Data'!$C$3:$C$4341,$A2148)&gt;0,1,0)</f>
        <v>0</v>
      </c>
      <c r="K2148">
        <f>IF(COUNTIFS('United Data'!$A$3:$A$4341,K$1,'United Data'!$C$3:$C$4341,$A2148)&gt;0,1,0)</f>
        <v>0</v>
      </c>
      <c r="L2148">
        <f>IF(COUNTIFS('United Data'!$A$3:$A$4341,L$1,'United Data'!$C$3:$C$4341,$A2148)&gt;0,1,0)</f>
        <v>0</v>
      </c>
      <c r="M2148">
        <f>IF(COUNTIFS('United Data'!$A$3:$A$4341,M$1,'United Data'!$C$3:$C$4341,$A2148)&gt;0,1,0)</f>
        <v>0</v>
      </c>
      <c r="N2148">
        <f>IF(COUNTIFS('United Data'!$A$3:$A$4341,N$1,'United Data'!$C$3:$C$4341,$A2148)&gt;0,1,0)</f>
        <v>0</v>
      </c>
      <c r="O2148">
        <f>IF(COUNTIFS('United Data'!$A$3:$A$4341,O$1,'United Data'!$C$3:$C$4341,$A2148)&gt;0,1,0)</f>
        <v>1</v>
      </c>
      <c r="P2148">
        <f>IF(COUNTIFS('United Data'!$A$3:$A$4341,P$1,'United Data'!$C$3:$C$4341,$A2148)&gt;0,1,0)</f>
        <v>0</v>
      </c>
      <c r="Q2148">
        <f>IF(COUNTIFS('United Data'!$A$3:$A$4341,Q$1,'United Data'!$C$3:$C$4341,$A2148)&gt;0,1,0)</f>
        <v>0</v>
      </c>
      <c r="R2148">
        <f>IF(COUNTIFS('United Data'!$A$3:$A$4341,R$1,'United Data'!$C$3:$C$4341,$A2148)&gt;0,1,0)</f>
        <v>0</v>
      </c>
      <c r="S2148">
        <f t="shared" si="66"/>
        <v>3</v>
      </c>
      <c r="T2148">
        <f t="shared" si="67"/>
        <v>2</v>
      </c>
    </row>
    <row r="2149" spans="1:20" x14ac:dyDescent="0.2">
      <c r="A2149" t="s">
        <v>2199</v>
      </c>
      <c r="B2149">
        <f>IF(COUNTIFS('United Data'!$A$3:$A$4341,B$1,'United Data'!$C$3:$C$4341,$A2149)&gt;0,1,0)</f>
        <v>1</v>
      </c>
      <c r="C2149">
        <f>IF(COUNTIFS('United Data'!$A$3:$A$4341,C$1,'United Data'!$C$3:$C$4341,$A2149)&gt;0,1,0)</f>
        <v>1</v>
      </c>
      <c r="D2149">
        <f>IF(COUNTIFS('United Data'!$A$3:$A$4341,D$1,'United Data'!$C$3:$C$4341,$A2149)&gt;0,1,0)</f>
        <v>0</v>
      </c>
      <c r="E2149">
        <f>IF(COUNTIFS('United Data'!$A$3:$A$4341,E$1,'United Data'!$C$3:$C$4341,$A2149)&gt;0,1,0)</f>
        <v>0</v>
      </c>
      <c r="F2149">
        <f>IF(COUNTIFS('United Data'!$A$3:$A$4341,F$1,'United Data'!$C$3:$C$4341,$A2149)&gt;0,1,0)</f>
        <v>0</v>
      </c>
      <c r="G2149">
        <f>IF(COUNTIFS('United Data'!$A$3:$A$4341,G$1,'United Data'!$C$3:$C$4341,$A2149)&gt;0,1,0)</f>
        <v>0</v>
      </c>
      <c r="H2149">
        <f>IF(COUNTIFS('United Data'!$A$3:$A$4341,H$1,'United Data'!$C$3:$C$4341,$A2149)&gt;0,1,0)</f>
        <v>0</v>
      </c>
      <c r="I2149">
        <f>IF(COUNTIFS('United Data'!$A$3:$A$4341,I$1,'United Data'!$C$3:$C$4341,$A2149)&gt;0,1,0)</f>
        <v>0</v>
      </c>
      <c r="J2149">
        <f>IF(COUNTIFS('United Data'!$A$3:$A$4341,J$1,'United Data'!$C$3:$C$4341,$A2149)&gt;0,1,0)</f>
        <v>0</v>
      </c>
      <c r="K2149">
        <f>IF(COUNTIFS('United Data'!$A$3:$A$4341,K$1,'United Data'!$C$3:$C$4341,$A2149)&gt;0,1,0)</f>
        <v>0</v>
      </c>
      <c r="L2149">
        <f>IF(COUNTIFS('United Data'!$A$3:$A$4341,L$1,'United Data'!$C$3:$C$4341,$A2149)&gt;0,1,0)</f>
        <v>0</v>
      </c>
      <c r="M2149">
        <f>IF(COUNTIFS('United Data'!$A$3:$A$4341,M$1,'United Data'!$C$3:$C$4341,$A2149)&gt;0,1,0)</f>
        <v>0</v>
      </c>
      <c r="N2149">
        <f>IF(COUNTIFS('United Data'!$A$3:$A$4341,N$1,'United Data'!$C$3:$C$4341,$A2149)&gt;0,1,0)</f>
        <v>0</v>
      </c>
      <c r="O2149">
        <f>IF(COUNTIFS('United Data'!$A$3:$A$4341,O$1,'United Data'!$C$3:$C$4341,$A2149)&gt;0,1,0)</f>
        <v>1</v>
      </c>
      <c r="P2149">
        <f>IF(COUNTIFS('United Data'!$A$3:$A$4341,P$1,'United Data'!$C$3:$C$4341,$A2149)&gt;0,1,0)</f>
        <v>0</v>
      </c>
      <c r="Q2149">
        <f>IF(COUNTIFS('United Data'!$A$3:$A$4341,Q$1,'United Data'!$C$3:$C$4341,$A2149)&gt;0,1,0)</f>
        <v>0</v>
      </c>
      <c r="R2149">
        <f>IF(COUNTIFS('United Data'!$A$3:$A$4341,R$1,'United Data'!$C$3:$C$4341,$A2149)&gt;0,1,0)</f>
        <v>0</v>
      </c>
      <c r="S2149">
        <f t="shared" si="66"/>
        <v>3</v>
      </c>
      <c r="T2149">
        <f t="shared" si="67"/>
        <v>2</v>
      </c>
    </row>
    <row r="2150" spans="1:20" x14ac:dyDescent="0.2">
      <c r="A2150" t="s">
        <v>2200</v>
      </c>
      <c r="B2150">
        <f>IF(COUNTIFS('United Data'!$A$3:$A$4341,B$1,'United Data'!$C$3:$C$4341,$A2150)&gt;0,1,0)</f>
        <v>1</v>
      </c>
      <c r="C2150">
        <f>IF(COUNTIFS('United Data'!$A$3:$A$4341,C$1,'United Data'!$C$3:$C$4341,$A2150)&gt;0,1,0)</f>
        <v>0</v>
      </c>
      <c r="D2150">
        <f>IF(COUNTIFS('United Data'!$A$3:$A$4341,D$1,'United Data'!$C$3:$C$4341,$A2150)&gt;0,1,0)</f>
        <v>0</v>
      </c>
      <c r="E2150">
        <f>IF(COUNTIFS('United Data'!$A$3:$A$4341,E$1,'United Data'!$C$3:$C$4341,$A2150)&gt;0,1,0)</f>
        <v>0</v>
      </c>
      <c r="F2150">
        <f>IF(COUNTIFS('United Data'!$A$3:$A$4341,F$1,'United Data'!$C$3:$C$4341,$A2150)&gt;0,1,0)</f>
        <v>0</v>
      </c>
      <c r="G2150">
        <f>IF(COUNTIFS('United Data'!$A$3:$A$4341,G$1,'United Data'!$C$3:$C$4341,$A2150)&gt;0,1,0)</f>
        <v>0</v>
      </c>
      <c r="H2150">
        <f>IF(COUNTIFS('United Data'!$A$3:$A$4341,H$1,'United Data'!$C$3:$C$4341,$A2150)&gt;0,1,0)</f>
        <v>0</v>
      </c>
      <c r="I2150">
        <f>IF(COUNTIFS('United Data'!$A$3:$A$4341,I$1,'United Data'!$C$3:$C$4341,$A2150)&gt;0,1,0)</f>
        <v>0</v>
      </c>
      <c r="J2150">
        <f>IF(COUNTIFS('United Data'!$A$3:$A$4341,J$1,'United Data'!$C$3:$C$4341,$A2150)&gt;0,1,0)</f>
        <v>0</v>
      </c>
      <c r="K2150">
        <f>IF(COUNTIFS('United Data'!$A$3:$A$4341,K$1,'United Data'!$C$3:$C$4341,$A2150)&gt;0,1,0)</f>
        <v>0</v>
      </c>
      <c r="L2150">
        <f>IF(COUNTIFS('United Data'!$A$3:$A$4341,L$1,'United Data'!$C$3:$C$4341,$A2150)&gt;0,1,0)</f>
        <v>0</v>
      </c>
      <c r="M2150">
        <f>IF(COUNTIFS('United Data'!$A$3:$A$4341,M$1,'United Data'!$C$3:$C$4341,$A2150)&gt;0,1,0)</f>
        <v>0</v>
      </c>
      <c r="N2150">
        <f>IF(COUNTIFS('United Data'!$A$3:$A$4341,N$1,'United Data'!$C$3:$C$4341,$A2150)&gt;0,1,0)</f>
        <v>0</v>
      </c>
      <c r="O2150">
        <f>IF(COUNTIFS('United Data'!$A$3:$A$4341,O$1,'United Data'!$C$3:$C$4341,$A2150)&gt;0,1,0)</f>
        <v>0</v>
      </c>
      <c r="P2150">
        <f>IF(COUNTIFS('United Data'!$A$3:$A$4341,P$1,'United Data'!$C$3:$C$4341,$A2150)&gt;0,1,0)</f>
        <v>0</v>
      </c>
      <c r="Q2150">
        <f>IF(COUNTIFS('United Data'!$A$3:$A$4341,Q$1,'United Data'!$C$3:$C$4341,$A2150)&gt;0,1,0)</f>
        <v>0</v>
      </c>
      <c r="R2150">
        <f>IF(COUNTIFS('United Data'!$A$3:$A$4341,R$1,'United Data'!$C$3:$C$4341,$A2150)&gt;0,1,0)</f>
        <v>0</v>
      </c>
      <c r="S2150">
        <f t="shared" si="66"/>
        <v>1</v>
      </c>
      <c r="T2150">
        <f t="shared" si="67"/>
        <v>1</v>
      </c>
    </row>
    <row r="2151" spans="1:20" x14ac:dyDescent="0.2">
      <c r="A2151" t="s">
        <v>2201</v>
      </c>
      <c r="B2151">
        <f>IF(COUNTIFS('United Data'!$A$3:$A$4341,B$1,'United Data'!$C$3:$C$4341,$A2151)&gt;0,1,0)</f>
        <v>1</v>
      </c>
      <c r="C2151">
        <f>IF(COUNTIFS('United Data'!$A$3:$A$4341,C$1,'United Data'!$C$3:$C$4341,$A2151)&gt;0,1,0)</f>
        <v>1</v>
      </c>
      <c r="D2151">
        <f>IF(COUNTIFS('United Data'!$A$3:$A$4341,D$1,'United Data'!$C$3:$C$4341,$A2151)&gt;0,1,0)</f>
        <v>0</v>
      </c>
      <c r="E2151">
        <f>IF(COUNTIFS('United Data'!$A$3:$A$4341,E$1,'United Data'!$C$3:$C$4341,$A2151)&gt;0,1,0)</f>
        <v>0</v>
      </c>
      <c r="F2151">
        <f>IF(COUNTIFS('United Data'!$A$3:$A$4341,F$1,'United Data'!$C$3:$C$4341,$A2151)&gt;0,1,0)</f>
        <v>0</v>
      </c>
      <c r="G2151">
        <f>IF(COUNTIFS('United Data'!$A$3:$A$4341,G$1,'United Data'!$C$3:$C$4341,$A2151)&gt;0,1,0)</f>
        <v>0</v>
      </c>
      <c r="H2151">
        <f>IF(COUNTIFS('United Data'!$A$3:$A$4341,H$1,'United Data'!$C$3:$C$4341,$A2151)&gt;0,1,0)</f>
        <v>0</v>
      </c>
      <c r="I2151">
        <f>IF(COUNTIFS('United Data'!$A$3:$A$4341,I$1,'United Data'!$C$3:$C$4341,$A2151)&gt;0,1,0)</f>
        <v>0</v>
      </c>
      <c r="J2151">
        <f>IF(COUNTIFS('United Data'!$A$3:$A$4341,J$1,'United Data'!$C$3:$C$4341,$A2151)&gt;0,1,0)</f>
        <v>0</v>
      </c>
      <c r="K2151">
        <f>IF(COUNTIFS('United Data'!$A$3:$A$4341,K$1,'United Data'!$C$3:$C$4341,$A2151)&gt;0,1,0)</f>
        <v>0</v>
      </c>
      <c r="L2151">
        <f>IF(COUNTIFS('United Data'!$A$3:$A$4341,L$1,'United Data'!$C$3:$C$4341,$A2151)&gt;0,1,0)</f>
        <v>0</v>
      </c>
      <c r="M2151">
        <f>IF(COUNTIFS('United Data'!$A$3:$A$4341,M$1,'United Data'!$C$3:$C$4341,$A2151)&gt;0,1,0)</f>
        <v>0</v>
      </c>
      <c r="N2151">
        <f>IF(COUNTIFS('United Data'!$A$3:$A$4341,N$1,'United Data'!$C$3:$C$4341,$A2151)&gt;0,1,0)</f>
        <v>0</v>
      </c>
      <c r="O2151">
        <f>IF(COUNTIFS('United Data'!$A$3:$A$4341,O$1,'United Data'!$C$3:$C$4341,$A2151)&gt;0,1,0)</f>
        <v>0</v>
      </c>
      <c r="P2151">
        <f>IF(COUNTIFS('United Data'!$A$3:$A$4341,P$1,'United Data'!$C$3:$C$4341,$A2151)&gt;0,1,0)</f>
        <v>0</v>
      </c>
      <c r="Q2151">
        <f>IF(COUNTIFS('United Data'!$A$3:$A$4341,Q$1,'United Data'!$C$3:$C$4341,$A2151)&gt;0,1,0)</f>
        <v>0</v>
      </c>
      <c r="R2151">
        <f>IF(COUNTIFS('United Data'!$A$3:$A$4341,R$1,'United Data'!$C$3:$C$4341,$A2151)&gt;0,1,0)</f>
        <v>0</v>
      </c>
      <c r="S2151">
        <f t="shared" si="66"/>
        <v>2</v>
      </c>
      <c r="T2151">
        <f t="shared" si="67"/>
        <v>1</v>
      </c>
    </row>
    <row r="2152" spans="1:20" x14ac:dyDescent="0.2">
      <c r="A2152" t="s">
        <v>2202</v>
      </c>
      <c r="B2152">
        <f>IF(COUNTIFS('United Data'!$A$3:$A$4341,B$1,'United Data'!$C$3:$C$4341,$A2152)&gt;0,1,0)</f>
        <v>1</v>
      </c>
      <c r="C2152">
        <f>IF(COUNTIFS('United Data'!$A$3:$A$4341,C$1,'United Data'!$C$3:$C$4341,$A2152)&gt;0,1,0)</f>
        <v>1</v>
      </c>
      <c r="D2152">
        <f>IF(COUNTIFS('United Data'!$A$3:$A$4341,D$1,'United Data'!$C$3:$C$4341,$A2152)&gt;0,1,0)</f>
        <v>0</v>
      </c>
      <c r="E2152">
        <f>IF(COUNTIFS('United Data'!$A$3:$A$4341,E$1,'United Data'!$C$3:$C$4341,$A2152)&gt;0,1,0)</f>
        <v>0</v>
      </c>
      <c r="F2152">
        <f>IF(COUNTIFS('United Data'!$A$3:$A$4341,F$1,'United Data'!$C$3:$C$4341,$A2152)&gt;0,1,0)</f>
        <v>0</v>
      </c>
      <c r="G2152">
        <f>IF(COUNTIFS('United Data'!$A$3:$A$4341,G$1,'United Data'!$C$3:$C$4341,$A2152)&gt;0,1,0)</f>
        <v>0</v>
      </c>
      <c r="H2152">
        <f>IF(COUNTIFS('United Data'!$A$3:$A$4341,H$1,'United Data'!$C$3:$C$4341,$A2152)&gt;0,1,0)</f>
        <v>0</v>
      </c>
      <c r="I2152">
        <f>IF(COUNTIFS('United Data'!$A$3:$A$4341,I$1,'United Data'!$C$3:$C$4341,$A2152)&gt;0,1,0)</f>
        <v>0</v>
      </c>
      <c r="J2152">
        <f>IF(COUNTIFS('United Data'!$A$3:$A$4341,J$1,'United Data'!$C$3:$C$4341,$A2152)&gt;0,1,0)</f>
        <v>0</v>
      </c>
      <c r="K2152">
        <f>IF(COUNTIFS('United Data'!$A$3:$A$4341,K$1,'United Data'!$C$3:$C$4341,$A2152)&gt;0,1,0)</f>
        <v>0</v>
      </c>
      <c r="L2152">
        <f>IF(COUNTIFS('United Data'!$A$3:$A$4341,L$1,'United Data'!$C$3:$C$4341,$A2152)&gt;0,1,0)</f>
        <v>0</v>
      </c>
      <c r="M2152">
        <f>IF(COUNTIFS('United Data'!$A$3:$A$4341,M$1,'United Data'!$C$3:$C$4341,$A2152)&gt;0,1,0)</f>
        <v>0</v>
      </c>
      <c r="N2152">
        <f>IF(COUNTIFS('United Data'!$A$3:$A$4341,N$1,'United Data'!$C$3:$C$4341,$A2152)&gt;0,1,0)</f>
        <v>0</v>
      </c>
      <c r="O2152">
        <f>IF(COUNTIFS('United Data'!$A$3:$A$4341,O$1,'United Data'!$C$3:$C$4341,$A2152)&gt;0,1,0)</f>
        <v>0</v>
      </c>
      <c r="P2152">
        <f>IF(COUNTIFS('United Data'!$A$3:$A$4341,P$1,'United Data'!$C$3:$C$4341,$A2152)&gt;0,1,0)</f>
        <v>0</v>
      </c>
      <c r="Q2152">
        <f>IF(COUNTIFS('United Data'!$A$3:$A$4341,Q$1,'United Data'!$C$3:$C$4341,$A2152)&gt;0,1,0)</f>
        <v>0</v>
      </c>
      <c r="R2152">
        <f>IF(COUNTIFS('United Data'!$A$3:$A$4341,R$1,'United Data'!$C$3:$C$4341,$A2152)&gt;0,1,0)</f>
        <v>0</v>
      </c>
      <c r="S2152">
        <f t="shared" si="66"/>
        <v>2</v>
      </c>
      <c r="T2152">
        <f t="shared" si="67"/>
        <v>1</v>
      </c>
    </row>
    <row r="2153" spans="1:20" x14ac:dyDescent="0.2">
      <c r="A2153" t="s">
        <v>2203</v>
      </c>
      <c r="B2153">
        <f>IF(COUNTIFS('United Data'!$A$3:$A$4341,B$1,'United Data'!$C$3:$C$4341,$A2153)&gt;0,1,0)</f>
        <v>1</v>
      </c>
      <c r="C2153">
        <f>IF(COUNTIFS('United Data'!$A$3:$A$4341,C$1,'United Data'!$C$3:$C$4341,$A2153)&gt;0,1,0)</f>
        <v>1</v>
      </c>
      <c r="D2153">
        <f>IF(COUNTIFS('United Data'!$A$3:$A$4341,D$1,'United Data'!$C$3:$C$4341,$A2153)&gt;0,1,0)</f>
        <v>0</v>
      </c>
      <c r="E2153">
        <f>IF(COUNTIFS('United Data'!$A$3:$A$4341,E$1,'United Data'!$C$3:$C$4341,$A2153)&gt;0,1,0)</f>
        <v>0</v>
      </c>
      <c r="F2153">
        <f>IF(COUNTIFS('United Data'!$A$3:$A$4341,F$1,'United Data'!$C$3:$C$4341,$A2153)&gt;0,1,0)</f>
        <v>0</v>
      </c>
      <c r="G2153">
        <f>IF(COUNTIFS('United Data'!$A$3:$A$4341,G$1,'United Data'!$C$3:$C$4341,$A2153)&gt;0,1,0)</f>
        <v>0</v>
      </c>
      <c r="H2153">
        <f>IF(COUNTIFS('United Data'!$A$3:$A$4341,H$1,'United Data'!$C$3:$C$4341,$A2153)&gt;0,1,0)</f>
        <v>0</v>
      </c>
      <c r="I2153">
        <f>IF(COUNTIFS('United Data'!$A$3:$A$4341,I$1,'United Data'!$C$3:$C$4341,$A2153)&gt;0,1,0)</f>
        <v>0</v>
      </c>
      <c r="J2153">
        <f>IF(COUNTIFS('United Data'!$A$3:$A$4341,J$1,'United Data'!$C$3:$C$4341,$A2153)&gt;0,1,0)</f>
        <v>0</v>
      </c>
      <c r="K2153">
        <f>IF(COUNTIFS('United Data'!$A$3:$A$4341,K$1,'United Data'!$C$3:$C$4341,$A2153)&gt;0,1,0)</f>
        <v>0</v>
      </c>
      <c r="L2153">
        <f>IF(COUNTIFS('United Data'!$A$3:$A$4341,L$1,'United Data'!$C$3:$C$4341,$A2153)&gt;0,1,0)</f>
        <v>0</v>
      </c>
      <c r="M2153">
        <f>IF(COUNTIFS('United Data'!$A$3:$A$4341,M$1,'United Data'!$C$3:$C$4341,$A2153)&gt;0,1,0)</f>
        <v>0</v>
      </c>
      <c r="N2153">
        <f>IF(COUNTIFS('United Data'!$A$3:$A$4341,N$1,'United Data'!$C$3:$C$4341,$A2153)&gt;0,1,0)</f>
        <v>0</v>
      </c>
      <c r="O2153">
        <f>IF(COUNTIFS('United Data'!$A$3:$A$4341,O$1,'United Data'!$C$3:$C$4341,$A2153)&gt;0,1,0)</f>
        <v>0</v>
      </c>
      <c r="P2153">
        <f>IF(COUNTIFS('United Data'!$A$3:$A$4341,P$1,'United Data'!$C$3:$C$4341,$A2153)&gt;0,1,0)</f>
        <v>0</v>
      </c>
      <c r="Q2153">
        <f>IF(COUNTIFS('United Data'!$A$3:$A$4341,Q$1,'United Data'!$C$3:$C$4341,$A2153)&gt;0,1,0)</f>
        <v>0</v>
      </c>
      <c r="R2153">
        <f>IF(COUNTIFS('United Data'!$A$3:$A$4341,R$1,'United Data'!$C$3:$C$4341,$A2153)&gt;0,1,0)</f>
        <v>0</v>
      </c>
      <c r="S2153">
        <f t="shared" si="66"/>
        <v>2</v>
      </c>
      <c r="T2153">
        <f t="shared" si="67"/>
        <v>1</v>
      </c>
    </row>
    <row r="2154" spans="1:20" x14ac:dyDescent="0.2">
      <c r="A2154" t="s">
        <v>2204</v>
      </c>
      <c r="B2154">
        <f>IF(COUNTIFS('United Data'!$A$3:$A$4341,B$1,'United Data'!$C$3:$C$4341,$A2154)&gt;0,1,0)</f>
        <v>1</v>
      </c>
      <c r="C2154">
        <f>IF(COUNTIFS('United Data'!$A$3:$A$4341,C$1,'United Data'!$C$3:$C$4341,$A2154)&gt;0,1,0)</f>
        <v>1</v>
      </c>
      <c r="D2154">
        <f>IF(COUNTIFS('United Data'!$A$3:$A$4341,D$1,'United Data'!$C$3:$C$4341,$A2154)&gt;0,1,0)</f>
        <v>0</v>
      </c>
      <c r="E2154">
        <f>IF(COUNTIFS('United Data'!$A$3:$A$4341,E$1,'United Data'!$C$3:$C$4341,$A2154)&gt;0,1,0)</f>
        <v>0</v>
      </c>
      <c r="F2154">
        <f>IF(COUNTIFS('United Data'!$A$3:$A$4341,F$1,'United Data'!$C$3:$C$4341,$A2154)&gt;0,1,0)</f>
        <v>0</v>
      </c>
      <c r="G2154">
        <f>IF(COUNTIFS('United Data'!$A$3:$A$4341,G$1,'United Data'!$C$3:$C$4341,$A2154)&gt;0,1,0)</f>
        <v>0</v>
      </c>
      <c r="H2154">
        <f>IF(COUNTIFS('United Data'!$A$3:$A$4341,H$1,'United Data'!$C$3:$C$4341,$A2154)&gt;0,1,0)</f>
        <v>0</v>
      </c>
      <c r="I2154">
        <f>IF(COUNTIFS('United Data'!$A$3:$A$4341,I$1,'United Data'!$C$3:$C$4341,$A2154)&gt;0,1,0)</f>
        <v>0</v>
      </c>
      <c r="J2154">
        <f>IF(COUNTIFS('United Data'!$A$3:$A$4341,J$1,'United Data'!$C$3:$C$4341,$A2154)&gt;0,1,0)</f>
        <v>0</v>
      </c>
      <c r="K2154">
        <f>IF(COUNTIFS('United Data'!$A$3:$A$4341,K$1,'United Data'!$C$3:$C$4341,$A2154)&gt;0,1,0)</f>
        <v>0</v>
      </c>
      <c r="L2154">
        <f>IF(COUNTIFS('United Data'!$A$3:$A$4341,L$1,'United Data'!$C$3:$C$4341,$A2154)&gt;0,1,0)</f>
        <v>0</v>
      </c>
      <c r="M2154">
        <f>IF(COUNTIFS('United Data'!$A$3:$A$4341,M$1,'United Data'!$C$3:$C$4341,$A2154)&gt;0,1,0)</f>
        <v>0</v>
      </c>
      <c r="N2154">
        <f>IF(COUNTIFS('United Data'!$A$3:$A$4341,N$1,'United Data'!$C$3:$C$4341,$A2154)&gt;0,1,0)</f>
        <v>0</v>
      </c>
      <c r="O2154">
        <f>IF(COUNTIFS('United Data'!$A$3:$A$4341,O$1,'United Data'!$C$3:$C$4341,$A2154)&gt;0,1,0)</f>
        <v>0</v>
      </c>
      <c r="P2154">
        <f>IF(COUNTIFS('United Data'!$A$3:$A$4341,P$1,'United Data'!$C$3:$C$4341,$A2154)&gt;0,1,0)</f>
        <v>0</v>
      </c>
      <c r="Q2154">
        <f>IF(COUNTIFS('United Data'!$A$3:$A$4341,Q$1,'United Data'!$C$3:$C$4341,$A2154)&gt;0,1,0)</f>
        <v>0</v>
      </c>
      <c r="R2154">
        <f>IF(COUNTIFS('United Data'!$A$3:$A$4341,R$1,'United Data'!$C$3:$C$4341,$A2154)&gt;0,1,0)</f>
        <v>0</v>
      </c>
      <c r="S2154">
        <f t="shared" si="66"/>
        <v>2</v>
      </c>
      <c r="T2154">
        <f t="shared" si="67"/>
        <v>1</v>
      </c>
    </row>
    <row r="2155" spans="1:20" x14ac:dyDescent="0.2">
      <c r="A2155" t="s">
        <v>2205</v>
      </c>
      <c r="B2155">
        <f>IF(COUNTIFS('United Data'!$A$3:$A$4341,B$1,'United Data'!$C$3:$C$4341,$A2155)&gt;0,1,0)</f>
        <v>1</v>
      </c>
      <c r="C2155">
        <f>IF(COUNTIFS('United Data'!$A$3:$A$4341,C$1,'United Data'!$C$3:$C$4341,$A2155)&gt;0,1,0)</f>
        <v>1</v>
      </c>
      <c r="D2155">
        <f>IF(COUNTIFS('United Data'!$A$3:$A$4341,D$1,'United Data'!$C$3:$C$4341,$A2155)&gt;0,1,0)</f>
        <v>0</v>
      </c>
      <c r="E2155">
        <f>IF(COUNTIFS('United Data'!$A$3:$A$4341,E$1,'United Data'!$C$3:$C$4341,$A2155)&gt;0,1,0)</f>
        <v>0</v>
      </c>
      <c r="F2155">
        <f>IF(COUNTIFS('United Data'!$A$3:$A$4341,F$1,'United Data'!$C$3:$C$4341,$A2155)&gt;0,1,0)</f>
        <v>0</v>
      </c>
      <c r="G2155">
        <f>IF(COUNTIFS('United Data'!$A$3:$A$4341,G$1,'United Data'!$C$3:$C$4341,$A2155)&gt;0,1,0)</f>
        <v>0</v>
      </c>
      <c r="H2155">
        <f>IF(COUNTIFS('United Data'!$A$3:$A$4341,H$1,'United Data'!$C$3:$C$4341,$A2155)&gt;0,1,0)</f>
        <v>0</v>
      </c>
      <c r="I2155">
        <f>IF(COUNTIFS('United Data'!$A$3:$A$4341,I$1,'United Data'!$C$3:$C$4341,$A2155)&gt;0,1,0)</f>
        <v>0</v>
      </c>
      <c r="J2155">
        <f>IF(COUNTIFS('United Data'!$A$3:$A$4341,J$1,'United Data'!$C$3:$C$4341,$A2155)&gt;0,1,0)</f>
        <v>0</v>
      </c>
      <c r="K2155">
        <f>IF(COUNTIFS('United Data'!$A$3:$A$4341,K$1,'United Data'!$C$3:$C$4341,$A2155)&gt;0,1,0)</f>
        <v>0</v>
      </c>
      <c r="L2155">
        <f>IF(COUNTIFS('United Data'!$A$3:$A$4341,L$1,'United Data'!$C$3:$C$4341,$A2155)&gt;0,1,0)</f>
        <v>0</v>
      </c>
      <c r="M2155">
        <f>IF(COUNTIFS('United Data'!$A$3:$A$4341,M$1,'United Data'!$C$3:$C$4341,$A2155)&gt;0,1,0)</f>
        <v>0</v>
      </c>
      <c r="N2155">
        <f>IF(COUNTIFS('United Data'!$A$3:$A$4341,N$1,'United Data'!$C$3:$C$4341,$A2155)&gt;0,1,0)</f>
        <v>0</v>
      </c>
      <c r="O2155">
        <f>IF(COUNTIFS('United Data'!$A$3:$A$4341,O$1,'United Data'!$C$3:$C$4341,$A2155)&gt;0,1,0)</f>
        <v>1</v>
      </c>
      <c r="P2155">
        <f>IF(COUNTIFS('United Data'!$A$3:$A$4341,P$1,'United Data'!$C$3:$C$4341,$A2155)&gt;0,1,0)</f>
        <v>0</v>
      </c>
      <c r="Q2155">
        <f>IF(COUNTIFS('United Data'!$A$3:$A$4341,Q$1,'United Data'!$C$3:$C$4341,$A2155)&gt;0,1,0)</f>
        <v>0</v>
      </c>
      <c r="R2155">
        <f>IF(COUNTIFS('United Data'!$A$3:$A$4341,R$1,'United Data'!$C$3:$C$4341,$A2155)&gt;0,1,0)</f>
        <v>0</v>
      </c>
      <c r="S2155">
        <f t="shared" si="66"/>
        <v>3</v>
      </c>
      <c r="T2155">
        <f t="shared" si="67"/>
        <v>2</v>
      </c>
    </row>
    <row r="2156" spans="1:20" x14ac:dyDescent="0.2">
      <c r="A2156" t="s">
        <v>2206</v>
      </c>
      <c r="B2156">
        <f>IF(COUNTIFS('United Data'!$A$3:$A$4341,B$1,'United Data'!$C$3:$C$4341,$A2156)&gt;0,1,0)</f>
        <v>1</v>
      </c>
      <c r="C2156">
        <f>IF(COUNTIFS('United Data'!$A$3:$A$4341,C$1,'United Data'!$C$3:$C$4341,$A2156)&gt;0,1,0)</f>
        <v>1</v>
      </c>
      <c r="D2156">
        <f>IF(COUNTIFS('United Data'!$A$3:$A$4341,D$1,'United Data'!$C$3:$C$4341,$A2156)&gt;0,1,0)</f>
        <v>0</v>
      </c>
      <c r="E2156">
        <f>IF(COUNTIFS('United Data'!$A$3:$A$4341,E$1,'United Data'!$C$3:$C$4341,$A2156)&gt;0,1,0)</f>
        <v>0</v>
      </c>
      <c r="F2156">
        <f>IF(COUNTIFS('United Data'!$A$3:$A$4341,F$1,'United Data'!$C$3:$C$4341,$A2156)&gt;0,1,0)</f>
        <v>0</v>
      </c>
      <c r="G2156">
        <f>IF(COUNTIFS('United Data'!$A$3:$A$4341,G$1,'United Data'!$C$3:$C$4341,$A2156)&gt;0,1,0)</f>
        <v>0</v>
      </c>
      <c r="H2156">
        <f>IF(COUNTIFS('United Data'!$A$3:$A$4341,H$1,'United Data'!$C$3:$C$4341,$A2156)&gt;0,1,0)</f>
        <v>0</v>
      </c>
      <c r="I2156">
        <f>IF(COUNTIFS('United Data'!$A$3:$A$4341,I$1,'United Data'!$C$3:$C$4341,$A2156)&gt;0,1,0)</f>
        <v>0</v>
      </c>
      <c r="J2156">
        <f>IF(COUNTIFS('United Data'!$A$3:$A$4341,J$1,'United Data'!$C$3:$C$4341,$A2156)&gt;0,1,0)</f>
        <v>0</v>
      </c>
      <c r="K2156">
        <f>IF(COUNTIFS('United Data'!$A$3:$A$4341,K$1,'United Data'!$C$3:$C$4341,$A2156)&gt;0,1,0)</f>
        <v>0</v>
      </c>
      <c r="L2156">
        <f>IF(COUNTIFS('United Data'!$A$3:$A$4341,L$1,'United Data'!$C$3:$C$4341,$A2156)&gt;0,1,0)</f>
        <v>0</v>
      </c>
      <c r="M2156">
        <f>IF(COUNTIFS('United Data'!$A$3:$A$4341,M$1,'United Data'!$C$3:$C$4341,$A2156)&gt;0,1,0)</f>
        <v>0</v>
      </c>
      <c r="N2156">
        <f>IF(COUNTIFS('United Data'!$A$3:$A$4341,N$1,'United Data'!$C$3:$C$4341,$A2156)&gt;0,1,0)</f>
        <v>0</v>
      </c>
      <c r="O2156">
        <f>IF(COUNTIFS('United Data'!$A$3:$A$4341,O$1,'United Data'!$C$3:$C$4341,$A2156)&gt;0,1,0)</f>
        <v>1</v>
      </c>
      <c r="P2156">
        <f>IF(COUNTIFS('United Data'!$A$3:$A$4341,P$1,'United Data'!$C$3:$C$4341,$A2156)&gt;0,1,0)</f>
        <v>0</v>
      </c>
      <c r="Q2156">
        <f>IF(COUNTIFS('United Data'!$A$3:$A$4341,Q$1,'United Data'!$C$3:$C$4341,$A2156)&gt;0,1,0)</f>
        <v>0</v>
      </c>
      <c r="R2156">
        <f>IF(COUNTIFS('United Data'!$A$3:$A$4341,R$1,'United Data'!$C$3:$C$4341,$A2156)&gt;0,1,0)</f>
        <v>0</v>
      </c>
      <c r="S2156">
        <f t="shared" si="66"/>
        <v>3</v>
      </c>
      <c r="T2156">
        <f t="shared" si="67"/>
        <v>2</v>
      </c>
    </row>
    <row r="2157" spans="1:20" x14ac:dyDescent="0.2">
      <c r="A2157" t="s">
        <v>2207</v>
      </c>
      <c r="B2157">
        <f>IF(COUNTIFS('United Data'!$A$3:$A$4341,B$1,'United Data'!$C$3:$C$4341,$A2157)&gt;0,1,0)</f>
        <v>1</v>
      </c>
      <c r="C2157">
        <f>IF(COUNTIFS('United Data'!$A$3:$A$4341,C$1,'United Data'!$C$3:$C$4341,$A2157)&gt;0,1,0)</f>
        <v>1</v>
      </c>
      <c r="D2157">
        <f>IF(COUNTIFS('United Data'!$A$3:$A$4341,D$1,'United Data'!$C$3:$C$4341,$A2157)&gt;0,1,0)</f>
        <v>0</v>
      </c>
      <c r="E2157">
        <f>IF(COUNTIFS('United Data'!$A$3:$A$4341,E$1,'United Data'!$C$3:$C$4341,$A2157)&gt;0,1,0)</f>
        <v>0</v>
      </c>
      <c r="F2157">
        <f>IF(COUNTIFS('United Data'!$A$3:$A$4341,F$1,'United Data'!$C$3:$C$4341,$A2157)&gt;0,1,0)</f>
        <v>0</v>
      </c>
      <c r="G2157">
        <f>IF(COUNTIFS('United Data'!$A$3:$A$4341,G$1,'United Data'!$C$3:$C$4341,$A2157)&gt;0,1,0)</f>
        <v>0</v>
      </c>
      <c r="H2157">
        <f>IF(COUNTIFS('United Data'!$A$3:$A$4341,H$1,'United Data'!$C$3:$C$4341,$A2157)&gt;0,1,0)</f>
        <v>0</v>
      </c>
      <c r="I2157">
        <f>IF(COUNTIFS('United Data'!$A$3:$A$4341,I$1,'United Data'!$C$3:$C$4341,$A2157)&gt;0,1,0)</f>
        <v>0</v>
      </c>
      <c r="J2157">
        <f>IF(COUNTIFS('United Data'!$A$3:$A$4341,J$1,'United Data'!$C$3:$C$4341,$A2157)&gt;0,1,0)</f>
        <v>0</v>
      </c>
      <c r="K2157">
        <f>IF(COUNTIFS('United Data'!$A$3:$A$4341,K$1,'United Data'!$C$3:$C$4341,$A2157)&gt;0,1,0)</f>
        <v>0</v>
      </c>
      <c r="L2157">
        <f>IF(COUNTIFS('United Data'!$A$3:$A$4341,L$1,'United Data'!$C$3:$C$4341,$A2157)&gt;0,1,0)</f>
        <v>0</v>
      </c>
      <c r="M2157">
        <f>IF(COUNTIFS('United Data'!$A$3:$A$4341,M$1,'United Data'!$C$3:$C$4341,$A2157)&gt;0,1,0)</f>
        <v>0</v>
      </c>
      <c r="N2157">
        <f>IF(COUNTIFS('United Data'!$A$3:$A$4341,N$1,'United Data'!$C$3:$C$4341,$A2157)&gt;0,1,0)</f>
        <v>0</v>
      </c>
      <c r="O2157">
        <f>IF(COUNTIFS('United Data'!$A$3:$A$4341,O$1,'United Data'!$C$3:$C$4341,$A2157)&gt;0,1,0)</f>
        <v>1</v>
      </c>
      <c r="P2157">
        <f>IF(COUNTIFS('United Data'!$A$3:$A$4341,P$1,'United Data'!$C$3:$C$4341,$A2157)&gt;0,1,0)</f>
        <v>0</v>
      </c>
      <c r="Q2157">
        <f>IF(COUNTIFS('United Data'!$A$3:$A$4341,Q$1,'United Data'!$C$3:$C$4341,$A2157)&gt;0,1,0)</f>
        <v>0</v>
      </c>
      <c r="R2157">
        <f>IF(COUNTIFS('United Data'!$A$3:$A$4341,R$1,'United Data'!$C$3:$C$4341,$A2157)&gt;0,1,0)</f>
        <v>0</v>
      </c>
      <c r="S2157">
        <f t="shared" si="66"/>
        <v>3</v>
      </c>
      <c r="T2157">
        <f t="shared" si="67"/>
        <v>2</v>
      </c>
    </row>
    <row r="2158" spans="1:20" x14ac:dyDescent="0.2">
      <c r="A2158" t="s">
        <v>2208</v>
      </c>
      <c r="B2158">
        <f>IF(COUNTIFS('United Data'!$A$3:$A$4341,B$1,'United Data'!$C$3:$C$4341,$A2158)&gt;0,1,0)</f>
        <v>1</v>
      </c>
      <c r="C2158">
        <f>IF(COUNTIFS('United Data'!$A$3:$A$4341,C$1,'United Data'!$C$3:$C$4341,$A2158)&gt;0,1,0)</f>
        <v>1</v>
      </c>
      <c r="D2158">
        <f>IF(COUNTIFS('United Data'!$A$3:$A$4341,D$1,'United Data'!$C$3:$C$4341,$A2158)&gt;0,1,0)</f>
        <v>0</v>
      </c>
      <c r="E2158">
        <f>IF(COUNTIFS('United Data'!$A$3:$A$4341,E$1,'United Data'!$C$3:$C$4341,$A2158)&gt;0,1,0)</f>
        <v>0</v>
      </c>
      <c r="F2158">
        <f>IF(COUNTIFS('United Data'!$A$3:$A$4341,F$1,'United Data'!$C$3:$C$4341,$A2158)&gt;0,1,0)</f>
        <v>0</v>
      </c>
      <c r="G2158">
        <f>IF(COUNTIFS('United Data'!$A$3:$A$4341,G$1,'United Data'!$C$3:$C$4341,$A2158)&gt;0,1,0)</f>
        <v>0</v>
      </c>
      <c r="H2158">
        <f>IF(COUNTIFS('United Data'!$A$3:$A$4341,H$1,'United Data'!$C$3:$C$4341,$A2158)&gt;0,1,0)</f>
        <v>0</v>
      </c>
      <c r="I2158">
        <f>IF(COUNTIFS('United Data'!$A$3:$A$4341,I$1,'United Data'!$C$3:$C$4341,$A2158)&gt;0,1,0)</f>
        <v>0</v>
      </c>
      <c r="J2158">
        <f>IF(COUNTIFS('United Data'!$A$3:$A$4341,J$1,'United Data'!$C$3:$C$4341,$A2158)&gt;0,1,0)</f>
        <v>0</v>
      </c>
      <c r="K2158">
        <f>IF(COUNTIFS('United Data'!$A$3:$A$4341,K$1,'United Data'!$C$3:$C$4341,$A2158)&gt;0,1,0)</f>
        <v>0</v>
      </c>
      <c r="L2158">
        <f>IF(COUNTIFS('United Data'!$A$3:$A$4341,L$1,'United Data'!$C$3:$C$4341,$A2158)&gt;0,1,0)</f>
        <v>0</v>
      </c>
      <c r="M2158">
        <f>IF(COUNTIFS('United Data'!$A$3:$A$4341,M$1,'United Data'!$C$3:$C$4341,$A2158)&gt;0,1,0)</f>
        <v>0</v>
      </c>
      <c r="N2158">
        <f>IF(COUNTIFS('United Data'!$A$3:$A$4341,N$1,'United Data'!$C$3:$C$4341,$A2158)&gt;0,1,0)</f>
        <v>0</v>
      </c>
      <c r="O2158">
        <f>IF(COUNTIFS('United Data'!$A$3:$A$4341,O$1,'United Data'!$C$3:$C$4341,$A2158)&gt;0,1,0)</f>
        <v>1</v>
      </c>
      <c r="P2158">
        <f>IF(COUNTIFS('United Data'!$A$3:$A$4341,P$1,'United Data'!$C$3:$C$4341,$A2158)&gt;0,1,0)</f>
        <v>0</v>
      </c>
      <c r="Q2158">
        <f>IF(COUNTIFS('United Data'!$A$3:$A$4341,Q$1,'United Data'!$C$3:$C$4341,$A2158)&gt;0,1,0)</f>
        <v>0</v>
      </c>
      <c r="R2158">
        <f>IF(COUNTIFS('United Data'!$A$3:$A$4341,R$1,'United Data'!$C$3:$C$4341,$A2158)&gt;0,1,0)</f>
        <v>0</v>
      </c>
      <c r="S2158">
        <f t="shared" si="66"/>
        <v>3</v>
      </c>
      <c r="T2158">
        <f t="shared" si="67"/>
        <v>2</v>
      </c>
    </row>
    <row r="2159" spans="1:20" x14ac:dyDescent="0.2">
      <c r="A2159" t="s">
        <v>2209</v>
      </c>
      <c r="B2159">
        <f>IF(COUNTIFS('United Data'!$A$3:$A$4341,B$1,'United Data'!$C$3:$C$4341,$A2159)&gt;0,1,0)</f>
        <v>1</v>
      </c>
      <c r="C2159">
        <f>IF(COUNTIFS('United Data'!$A$3:$A$4341,C$1,'United Data'!$C$3:$C$4341,$A2159)&gt;0,1,0)</f>
        <v>0</v>
      </c>
      <c r="D2159">
        <f>IF(COUNTIFS('United Data'!$A$3:$A$4341,D$1,'United Data'!$C$3:$C$4341,$A2159)&gt;0,1,0)</f>
        <v>0</v>
      </c>
      <c r="E2159">
        <f>IF(COUNTIFS('United Data'!$A$3:$A$4341,E$1,'United Data'!$C$3:$C$4341,$A2159)&gt;0,1,0)</f>
        <v>0</v>
      </c>
      <c r="F2159">
        <f>IF(COUNTIFS('United Data'!$A$3:$A$4341,F$1,'United Data'!$C$3:$C$4341,$A2159)&gt;0,1,0)</f>
        <v>0</v>
      </c>
      <c r="G2159">
        <f>IF(COUNTIFS('United Data'!$A$3:$A$4341,G$1,'United Data'!$C$3:$C$4341,$A2159)&gt;0,1,0)</f>
        <v>0</v>
      </c>
      <c r="H2159">
        <f>IF(COUNTIFS('United Data'!$A$3:$A$4341,H$1,'United Data'!$C$3:$C$4341,$A2159)&gt;0,1,0)</f>
        <v>0</v>
      </c>
      <c r="I2159">
        <f>IF(COUNTIFS('United Data'!$A$3:$A$4341,I$1,'United Data'!$C$3:$C$4341,$A2159)&gt;0,1,0)</f>
        <v>0</v>
      </c>
      <c r="J2159">
        <f>IF(COUNTIFS('United Data'!$A$3:$A$4341,J$1,'United Data'!$C$3:$C$4341,$A2159)&gt;0,1,0)</f>
        <v>0</v>
      </c>
      <c r="K2159">
        <f>IF(COUNTIFS('United Data'!$A$3:$A$4341,K$1,'United Data'!$C$3:$C$4341,$A2159)&gt;0,1,0)</f>
        <v>0</v>
      </c>
      <c r="L2159">
        <f>IF(COUNTIFS('United Data'!$A$3:$A$4341,L$1,'United Data'!$C$3:$C$4341,$A2159)&gt;0,1,0)</f>
        <v>0</v>
      </c>
      <c r="M2159">
        <f>IF(COUNTIFS('United Data'!$A$3:$A$4341,M$1,'United Data'!$C$3:$C$4341,$A2159)&gt;0,1,0)</f>
        <v>0</v>
      </c>
      <c r="N2159">
        <f>IF(COUNTIFS('United Data'!$A$3:$A$4341,N$1,'United Data'!$C$3:$C$4341,$A2159)&gt;0,1,0)</f>
        <v>0</v>
      </c>
      <c r="O2159">
        <f>IF(COUNTIFS('United Data'!$A$3:$A$4341,O$1,'United Data'!$C$3:$C$4341,$A2159)&gt;0,1,0)</f>
        <v>0</v>
      </c>
      <c r="P2159">
        <f>IF(COUNTIFS('United Data'!$A$3:$A$4341,P$1,'United Data'!$C$3:$C$4341,$A2159)&gt;0,1,0)</f>
        <v>0</v>
      </c>
      <c r="Q2159">
        <f>IF(COUNTIFS('United Data'!$A$3:$A$4341,Q$1,'United Data'!$C$3:$C$4341,$A2159)&gt;0,1,0)</f>
        <v>0</v>
      </c>
      <c r="R2159">
        <f>IF(COUNTIFS('United Data'!$A$3:$A$4341,R$1,'United Data'!$C$3:$C$4341,$A2159)&gt;0,1,0)</f>
        <v>0</v>
      </c>
      <c r="S2159">
        <f t="shared" si="66"/>
        <v>1</v>
      </c>
      <c r="T2159">
        <f t="shared" si="67"/>
        <v>1</v>
      </c>
    </row>
    <row r="2160" spans="1:20" x14ac:dyDescent="0.2">
      <c r="A2160" t="s">
        <v>2210</v>
      </c>
      <c r="B2160">
        <f>IF(COUNTIFS('United Data'!$A$3:$A$4341,B$1,'United Data'!$C$3:$C$4341,$A2160)&gt;0,1,0)</f>
        <v>1</v>
      </c>
      <c r="C2160">
        <f>IF(COUNTIFS('United Data'!$A$3:$A$4341,C$1,'United Data'!$C$3:$C$4341,$A2160)&gt;0,1,0)</f>
        <v>0</v>
      </c>
      <c r="D2160">
        <f>IF(COUNTIFS('United Data'!$A$3:$A$4341,D$1,'United Data'!$C$3:$C$4341,$A2160)&gt;0,1,0)</f>
        <v>0</v>
      </c>
      <c r="E2160">
        <f>IF(COUNTIFS('United Data'!$A$3:$A$4341,E$1,'United Data'!$C$3:$C$4341,$A2160)&gt;0,1,0)</f>
        <v>0</v>
      </c>
      <c r="F2160">
        <f>IF(COUNTIFS('United Data'!$A$3:$A$4341,F$1,'United Data'!$C$3:$C$4341,$A2160)&gt;0,1,0)</f>
        <v>0</v>
      </c>
      <c r="G2160">
        <f>IF(COUNTIFS('United Data'!$A$3:$A$4341,G$1,'United Data'!$C$3:$C$4341,$A2160)&gt;0,1,0)</f>
        <v>0</v>
      </c>
      <c r="H2160">
        <f>IF(COUNTIFS('United Data'!$A$3:$A$4341,H$1,'United Data'!$C$3:$C$4341,$A2160)&gt;0,1,0)</f>
        <v>0</v>
      </c>
      <c r="I2160">
        <f>IF(COUNTIFS('United Data'!$A$3:$A$4341,I$1,'United Data'!$C$3:$C$4341,$A2160)&gt;0,1,0)</f>
        <v>0</v>
      </c>
      <c r="J2160">
        <f>IF(COUNTIFS('United Data'!$A$3:$A$4341,J$1,'United Data'!$C$3:$C$4341,$A2160)&gt;0,1,0)</f>
        <v>0</v>
      </c>
      <c r="K2160">
        <f>IF(COUNTIFS('United Data'!$A$3:$A$4341,K$1,'United Data'!$C$3:$C$4341,$A2160)&gt;0,1,0)</f>
        <v>0</v>
      </c>
      <c r="L2160">
        <f>IF(COUNTIFS('United Data'!$A$3:$A$4341,L$1,'United Data'!$C$3:$C$4341,$A2160)&gt;0,1,0)</f>
        <v>0</v>
      </c>
      <c r="M2160">
        <f>IF(COUNTIFS('United Data'!$A$3:$A$4341,M$1,'United Data'!$C$3:$C$4341,$A2160)&gt;0,1,0)</f>
        <v>0</v>
      </c>
      <c r="N2160">
        <f>IF(COUNTIFS('United Data'!$A$3:$A$4341,N$1,'United Data'!$C$3:$C$4341,$A2160)&gt;0,1,0)</f>
        <v>0</v>
      </c>
      <c r="O2160">
        <f>IF(COUNTIFS('United Data'!$A$3:$A$4341,O$1,'United Data'!$C$3:$C$4341,$A2160)&gt;0,1,0)</f>
        <v>0</v>
      </c>
      <c r="P2160">
        <f>IF(COUNTIFS('United Data'!$A$3:$A$4341,P$1,'United Data'!$C$3:$C$4341,$A2160)&gt;0,1,0)</f>
        <v>0</v>
      </c>
      <c r="Q2160">
        <f>IF(COUNTIFS('United Data'!$A$3:$A$4341,Q$1,'United Data'!$C$3:$C$4341,$A2160)&gt;0,1,0)</f>
        <v>0</v>
      </c>
      <c r="R2160">
        <f>IF(COUNTIFS('United Data'!$A$3:$A$4341,R$1,'United Data'!$C$3:$C$4341,$A2160)&gt;0,1,0)</f>
        <v>0</v>
      </c>
      <c r="S2160">
        <f t="shared" si="66"/>
        <v>1</v>
      </c>
      <c r="T2160">
        <f t="shared" si="67"/>
        <v>1</v>
      </c>
    </row>
    <row r="2161" spans="1:20" x14ac:dyDescent="0.2">
      <c r="A2161" t="s">
        <v>2211</v>
      </c>
      <c r="B2161">
        <f>IF(COUNTIFS('United Data'!$A$3:$A$4341,B$1,'United Data'!$C$3:$C$4341,$A2161)&gt;0,1,0)</f>
        <v>1</v>
      </c>
      <c r="C2161">
        <f>IF(COUNTIFS('United Data'!$A$3:$A$4341,C$1,'United Data'!$C$3:$C$4341,$A2161)&gt;0,1,0)</f>
        <v>0</v>
      </c>
      <c r="D2161">
        <f>IF(COUNTIFS('United Data'!$A$3:$A$4341,D$1,'United Data'!$C$3:$C$4341,$A2161)&gt;0,1,0)</f>
        <v>0</v>
      </c>
      <c r="E2161">
        <f>IF(COUNTIFS('United Data'!$A$3:$A$4341,E$1,'United Data'!$C$3:$C$4341,$A2161)&gt;0,1,0)</f>
        <v>0</v>
      </c>
      <c r="F2161">
        <f>IF(COUNTIFS('United Data'!$A$3:$A$4341,F$1,'United Data'!$C$3:$C$4341,$A2161)&gt;0,1,0)</f>
        <v>0</v>
      </c>
      <c r="G2161">
        <f>IF(COUNTIFS('United Data'!$A$3:$A$4341,G$1,'United Data'!$C$3:$C$4341,$A2161)&gt;0,1,0)</f>
        <v>0</v>
      </c>
      <c r="H2161">
        <f>IF(COUNTIFS('United Data'!$A$3:$A$4341,H$1,'United Data'!$C$3:$C$4341,$A2161)&gt;0,1,0)</f>
        <v>0</v>
      </c>
      <c r="I2161">
        <f>IF(COUNTIFS('United Data'!$A$3:$A$4341,I$1,'United Data'!$C$3:$C$4341,$A2161)&gt;0,1,0)</f>
        <v>0</v>
      </c>
      <c r="J2161">
        <f>IF(COUNTIFS('United Data'!$A$3:$A$4341,J$1,'United Data'!$C$3:$C$4341,$A2161)&gt;0,1,0)</f>
        <v>0</v>
      </c>
      <c r="K2161">
        <f>IF(COUNTIFS('United Data'!$A$3:$A$4341,K$1,'United Data'!$C$3:$C$4341,$A2161)&gt;0,1,0)</f>
        <v>0</v>
      </c>
      <c r="L2161">
        <f>IF(COUNTIFS('United Data'!$A$3:$A$4341,L$1,'United Data'!$C$3:$C$4341,$A2161)&gt;0,1,0)</f>
        <v>0</v>
      </c>
      <c r="M2161">
        <f>IF(COUNTIFS('United Data'!$A$3:$A$4341,M$1,'United Data'!$C$3:$C$4341,$A2161)&gt;0,1,0)</f>
        <v>0</v>
      </c>
      <c r="N2161">
        <f>IF(COUNTIFS('United Data'!$A$3:$A$4341,N$1,'United Data'!$C$3:$C$4341,$A2161)&gt;0,1,0)</f>
        <v>0</v>
      </c>
      <c r="O2161">
        <f>IF(COUNTIFS('United Data'!$A$3:$A$4341,O$1,'United Data'!$C$3:$C$4341,$A2161)&gt;0,1,0)</f>
        <v>0</v>
      </c>
      <c r="P2161">
        <f>IF(COUNTIFS('United Data'!$A$3:$A$4341,P$1,'United Data'!$C$3:$C$4341,$A2161)&gt;0,1,0)</f>
        <v>0</v>
      </c>
      <c r="Q2161">
        <f>IF(COUNTIFS('United Data'!$A$3:$A$4341,Q$1,'United Data'!$C$3:$C$4341,$A2161)&gt;0,1,0)</f>
        <v>0</v>
      </c>
      <c r="R2161">
        <f>IF(COUNTIFS('United Data'!$A$3:$A$4341,R$1,'United Data'!$C$3:$C$4341,$A2161)&gt;0,1,0)</f>
        <v>0</v>
      </c>
      <c r="S2161">
        <f t="shared" si="66"/>
        <v>1</v>
      </c>
      <c r="T2161">
        <f t="shared" si="67"/>
        <v>1</v>
      </c>
    </row>
    <row r="2162" spans="1:20" x14ac:dyDescent="0.2">
      <c r="A2162" t="s">
        <v>2212</v>
      </c>
      <c r="B2162">
        <f>IF(COUNTIFS('United Data'!$A$3:$A$4341,B$1,'United Data'!$C$3:$C$4341,$A2162)&gt;0,1,0)</f>
        <v>1</v>
      </c>
      <c r="C2162">
        <f>IF(COUNTIFS('United Data'!$A$3:$A$4341,C$1,'United Data'!$C$3:$C$4341,$A2162)&gt;0,1,0)</f>
        <v>0</v>
      </c>
      <c r="D2162">
        <f>IF(COUNTIFS('United Data'!$A$3:$A$4341,D$1,'United Data'!$C$3:$C$4341,$A2162)&gt;0,1,0)</f>
        <v>0</v>
      </c>
      <c r="E2162">
        <f>IF(COUNTIFS('United Data'!$A$3:$A$4341,E$1,'United Data'!$C$3:$C$4341,$A2162)&gt;0,1,0)</f>
        <v>0</v>
      </c>
      <c r="F2162">
        <f>IF(COUNTIFS('United Data'!$A$3:$A$4341,F$1,'United Data'!$C$3:$C$4341,$A2162)&gt;0,1,0)</f>
        <v>0</v>
      </c>
      <c r="G2162">
        <f>IF(COUNTIFS('United Data'!$A$3:$A$4341,G$1,'United Data'!$C$3:$C$4341,$A2162)&gt;0,1,0)</f>
        <v>0</v>
      </c>
      <c r="H2162">
        <f>IF(COUNTIFS('United Data'!$A$3:$A$4341,H$1,'United Data'!$C$3:$C$4341,$A2162)&gt;0,1,0)</f>
        <v>0</v>
      </c>
      <c r="I2162">
        <f>IF(COUNTIFS('United Data'!$A$3:$A$4341,I$1,'United Data'!$C$3:$C$4341,$A2162)&gt;0,1,0)</f>
        <v>0</v>
      </c>
      <c r="J2162">
        <f>IF(COUNTIFS('United Data'!$A$3:$A$4341,J$1,'United Data'!$C$3:$C$4341,$A2162)&gt;0,1,0)</f>
        <v>0</v>
      </c>
      <c r="K2162">
        <f>IF(COUNTIFS('United Data'!$A$3:$A$4341,K$1,'United Data'!$C$3:$C$4341,$A2162)&gt;0,1,0)</f>
        <v>0</v>
      </c>
      <c r="L2162">
        <f>IF(COUNTIFS('United Data'!$A$3:$A$4341,L$1,'United Data'!$C$3:$C$4341,$A2162)&gt;0,1,0)</f>
        <v>0</v>
      </c>
      <c r="M2162">
        <f>IF(COUNTIFS('United Data'!$A$3:$A$4341,M$1,'United Data'!$C$3:$C$4341,$A2162)&gt;0,1,0)</f>
        <v>0</v>
      </c>
      <c r="N2162">
        <f>IF(COUNTIFS('United Data'!$A$3:$A$4341,N$1,'United Data'!$C$3:$C$4341,$A2162)&gt;0,1,0)</f>
        <v>0</v>
      </c>
      <c r="O2162">
        <f>IF(COUNTIFS('United Data'!$A$3:$A$4341,O$1,'United Data'!$C$3:$C$4341,$A2162)&gt;0,1,0)</f>
        <v>0</v>
      </c>
      <c r="P2162">
        <f>IF(COUNTIFS('United Data'!$A$3:$A$4341,P$1,'United Data'!$C$3:$C$4341,$A2162)&gt;0,1,0)</f>
        <v>0</v>
      </c>
      <c r="Q2162">
        <f>IF(COUNTIFS('United Data'!$A$3:$A$4341,Q$1,'United Data'!$C$3:$C$4341,$A2162)&gt;0,1,0)</f>
        <v>0</v>
      </c>
      <c r="R2162">
        <f>IF(COUNTIFS('United Data'!$A$3:$A$4341,R$1,'United Data'!$C$3:$C$4341,$A2162)&gt;0,1,0)</f>
        <v>0</v>
      </c>
      <c r="S2162">
        <f t="shared" si="66"/>
        <v>1</v>
      </c>
      <c r="T2162">
        <f t="shared" si="67"/>
        <v>1</v>
      </c>
    </row>
    <row r="2163" spans="1:20" x14ac:dyDescent="0.2">
      <c r="A2163" t="s">
        <v>2213</v>
      </c>
      <c r="B2163">
        <f>IF(COUNTIFS('United Data'!$A$3:$A$4341,B$1,'United Data'!$C$3:$C$4341,$A2163)&gt;0,1,0)</f>
        <v>1</v>
      </c>
      <c r="C2163">
        <f>IF(COUNTIFS('United Data'!$A$3:$A$4341,C$1,'United Data'!$C$3:$C$4341,$A2163)&gt;0,1,0)</f>
        <v>0</v>
      </c>
      <c r="D2163">
        <f>IF(COUNTIFS('United Data'!$A$3:$A$4341,D$1,'United Data'!$C$3:$C$4341,$A2163)&gt;0,1,0)</f>
        <v>0</v>
      </c>
      <c r="E2163">
        <f>IF(COUNTIFS('United Data'!$A$3:$A$4341,E$1,'United Data'!$C$3:$C$4341,$A2163)&gt;0,1,0)</f>
        <v>0</v>
      </c>
      <c r="F2163">
        <f>IF(COUNTIFS('United Data'!$A$3:$A$4341,F$1,'United Data'!$C$3:$C$4341,$A2163)&gt;0,1,0)</f>
        <v>0</v>
      </c>
      <c r="G2163">
        <f>IF(COUNTIFS('United Data'!$A$3:$A$4341,G$1,'United Data'!$C$3:$C$4341,$A2163)&gt;0,1,0)</f>
        <v>0</v>
      </c>
      <c r="H2163">
        <f>IF(COUNTIFS('United Data'!$A$3:$A$4341,H$1,'United Data'!$C$3:$C$4341,$A2163)&gt;0,1,0)</f>
        <v>0</v>
      </c>
      <c r="I2163">
        <f>IF(COUNTIFS('United Data'!$A$3:$A$4341,I$1,'United Data'!$C$3:$C$4341,$A2163)&gt;0,1,0)</f>
        <v>0</v>
      </c>
      <c r="J2163">
        <f>IF(COUNTIFS('United Data'!$A$3:$A$4341,J$1,'United Data'!$C$3:$C$4341,$A2163)&gt;0,1,0)</f>
        <v>0</v>
      </c>
      <c r="K2163">
        <f>IF(COUNTIFS('United Data'!$A$3:$A$4341,K$1,'United Data'!$C$3:$C$4341,$A2163)&gt;0,1,0)</f>
        <v>0</v>
      </c>
      <c r="L2163">
        <f>IF(COUNTIFS('United Data'!$A$3:$A$4341,L$1,'United Data'!$C$3:$C$4341,$A2163)&gt;0,1,0)</f>
        <v>0</v>
      </c>
      <c r="M2163">
        <f>IF(COUNTIFS('United Data'!$A$3:$A$4341,M$1,'United Data'!$C$3:$C$4341,$A2163)&gt;0,1,0)</f>
        <v>0</v>
      </c>
      <c r="N2163">
        <f>IF(COUNTIFS('United Data'!$A$3:$A$4341,N$1,'United Data'!$C$3:$C$4341,$A2163)&gt;0,1,0)</f>
        <v>0</v>
      </c>
      <c r="O2163">
        <f>IF(COUNTIFS('United Data'!$A$3:$A$4341,O$1,'United Data'!$C$3:$C$4341,$A2163)&gt;0,1,0)</f>
        <v>0</v>
      </c>
      <c r="P2163">
        <f>IF(COUNTIFS('United Data'!$A$3:$A$4341,P$1,'United Data'!$C$3:$C$4341,$A2163)&gt;0,1,0)</f>
        <v>0</v>
      </c>
      <c r="Q2163">
        <f>IF(COUNTIFS('United Data'!$A$3:$A$4341,Q$1,'United Data'!$C$3:$C$4341,$A2163)&gt;0,1,0)</f>
        <v>0</v>
      </c>
      <c r="R2163">
        <f>IF(COUNTIFS('United Data'!$A$3:$A$4341,R$1,'United Data'!$C$3:$C$4341,$A2163)&gt;0,1,0)</f>
        <v>0</v>
      </c>
      <c r="S2163">
        <f t="shared" si="66"/>
        <v>1</v>
      </c>
      <c r="T2163">
        <f t="shared" si="67"/>
        <v>1</v>
      </c>
    </row>
    <row r="2164" spans="1:20" x14ac:dyDescent="0.2">
      <c r="A2164" t="s">
        <v>2214</v>
      </c>
      <c r="B2164">
        <f>IF(COUNTIFS('United Data'!$A$3:$A$4341,B$1,'United Data'!$C$3:$C$4341,$A2164)&gt;0,1,0)</f>
        <v>1</v>
      </c>
      <c r="C2164">
        <f>IF(COUNTIFS('United Data'!$A$3:$A$4341,C$1,'United Data'!$C$3:$C$4341,$A2164)&gt;0,1,0)</f>
        <v>0</v>
      </c>
      <c r="D2164">
        <f>IF(COUNTIFS('United Data'!$A$3:$A$4341,D$1,'United Data'!$C$3:$C$4341,$A2164)&gt;0,1,0)</f>
        <v>0</v>
      </c>
      <c r="E2164">
        <f>IF(COUNTIFS('United Data'!$A$3:$A$4341,E$1,'United Data'!$C$3:$C$4341,$A2164)&gt;0,1,0)</f>
        <v>0</v>
      </c>
      <c r="F2164">
        <f>IF(COUNTIFS('United Data'!$A$3:$A$4341,F$1,'United Data'!$C$3:$C$4341,$A2164)&gt;0,1,0)</f>
        <v>0</v>
      </c>
      <c r="G2164">
        <f>IF(COUNTIFS('United Data'!$A$3:$A$4341,G$1,'United Data'!$C$3:$C$4341,$A2164)&gt;0,1,0)</f>
        <v>0</v>
      </c>
      <c r="H2164">
        <f>IF(COUNTIFS('United Data'!$A$3:$A$4341,H$1,'United Data'!$C$3:$C$4341,$A2164)&gt;0,1,0)</f>
        <v>0</v>
      </c>
      <c r="I2164">
        <f>IF(COUNTIFS('United Data'!$A$3:$A$4341,I$1,'United Data'!$C$3:$C$4341,$A2164)&gt;0,1,0)</f>
        <v>0</v>
      </c>
      <c r="J2164">
        <f>IF(COUNTIFS('United Data'!$A$3:$A$4341,J$1,'United Data'!$C$3:$C$4341,$A2164)&gt;0,1,0)</f>
        <v>0</v>
      </c>
      <c r="K2164">
        <f>IF(COUNTIFS('United Data'!$A$3:$A$4341,K$1,'United Data'!$C$3:$C$4341,$A2164)&gt;0,1,0)</f>
        <v>0</v>
      </c>
      <c r="L2164">
        <f>IF(COUNTIFS('United Data'!$A$3:$A$4341,L$1,'United Data'!$C$3:$C$4341,$A2164)&gt;0,1,0)</f>
        <v>0</v>
      </c>
      <c r="M2164">
        <f>IF(COUNTIFS('United Data'!$A$3:$A$4341,M$1,'United Data'!$C$3:$C$4341,$A2164)&gt;0,1,0)</f>
        <v>0</v>
      </c>
      <c r="N2164">
        <f>IF(COUNTIFS('United Data'!$A$3:$A$4341,N$1,'United Data'!$C$3:$C$4341,$A2164)&gt;0,1,0)</f>
        <v>0</v>
      </c>
      <c r="O2164">
        <f>IF(COUNTIFS('United Data'!$A$3:$A$4341,O$1,'United Data'!$C$3:$C$4341,$A2164)&gt;0,1,0)</f>
        <v>0</v>
      </c>
      <c r="P2164">
        <f>IF(COUNTIFS('United Data'!$A$3:$A$4341,P$1,'United Data'!$C$3:$C$4341,$A2164)&gt;0,1,0)</f>
        <v>0</v>
      </c>
      <c r="Q2164">
        <f>IF(COUNTIFS('United Data'!$A$3:$A$4341,Q$1,'United Data'!$C$3:$C$4341,$A2164)&gt;0,1,0)</f>
        <v>0</v>
      </c>
      <c r="R2164">
        <f>IF(COUNTIFS('United Data'!$A$3:$A$4341,R$1,'United Data'!$C$3:$C$4341,$A2164)&gt;0,1,0)</f>
        <v>0</v>
      </c>
      <c r="S2164">
        <f t="shared" si="66"/>
        <v>1</v>
      </c>
      <c r="T2164">
        <f t="shared" si="67"/>
        <v>1</v>
      </c>
    </row>
    <row r="2165" spans="1:20" x14ac:dyDescent="0.2">
      <c r="A2165" t="s">
        <v>2215</v>
      </c>
      <c r="B2165">
        <f>IF(COUNTIFS('United Data'!$A$3:$A$4341,B$1,'United Data'!$C$3:$C$4341,$A2165)&gt;0,1,0)</f>
        <v>1</v>
      </c>
      <c r="C2165">
        <f>IF(COUNTIFS('United Data'!$A$3:$A$4341,C$1,'United Data'!$C$3:$C$4341,$A2165)&gt;0,1,0)</f>
        <v>0</v>
      </c>
      <c r="D2165">
        <f>IF(COUNTIFS('United Data'!$A$3:$A$4341,D$1,'United Data'!$C$3:$C$4341,$A2165)&gt;0,1,0)</f>
        <v>0</v>
      </c>
      <c r="E2165">
        <f>IF(COUNTIFS('United Data'!$A$3:$A$4341,E$1,'United Data'!$C$3:$C$4341,$A2165)&gt;0,1,0)</f>
        <v>0</v>
      </c>
      <c r="F2165">
        <f>IF(COUNTIFS('United Data'!$A$3:$A$4341,F$1,'United Data'!$C$3:$C$4341,$A2165)&gt;0,1,0)</f>
        <v>0</v>
      </c>
      <c r="G2165">
        <f>IF(COUNTIFS('United Data'!$A$3:$A$4341,G$1,'United Data'!$C$3:$C$4341,$A2165)&gt;0,1,0)</f>
        <v>0</v>
      </c>
      <c r="H2165">
        <f>IF(COUNTIFS('United Data'!$A$3:$A$4341,H$1,'United Data'!$C$3:$C$4341,$A2165)&gt;0,1,0)</f>
        <v>0</v>
      </c>
      <c r="I2165">
        <f>IF(COUNTIFS('United Data'!$A$3:$A$4341,I$1,'United Data'!$C$3:$C$4341,$A2165)&gt;0,1,0)</f>
        <v>0</v>
      </c>
      <c r="J2165">
        <f>IF(COUNTIFS('United Data'!$A$3:$A$4341,J$1,'United Data'!$C$3:$C$4341,$A2165)&gt;0,1,0)</f>
        <v>0</v>
      </c>
      <c r="K2165">
        <f>IF(COUNTIFS('United Data'!$A$3:$A$4341,K$1,'United Data'!$C$3:$C$4341,$A2165)&gt;0,1,0)</f>
        <v>0</v>
      </c>
      <c r="L2165">
        <f>IF(COUNTIFS('United Data'!$A$3:$A$4341,L$1,'United Data'!$C$3:$C$4341,$A2165)&gt;0,1,0)</f>
        <v>0</v>
      </c>
      <c r="M2165">
        <f>IF(COUNTIFS('United Data'!$A$3:$A$4341,M$1,'United Data'!$C$3:$C$4341,$A2165)&gt;0,1,0)</f>
        <v>0</v>
      </c>
      <c r="N2165">
        <f>IF(COUNTIFS('United Data'!$A$3:$A$4341,N$1,'United Data'!$C$3:$C$4341,$A2165)&gt;0,1,0)</f>
        <v>0</v>
      </c>
      <c r="O2165">
        <f>IF(COUNTIFS('United Data'!$A$3:$A$4341,O$1,'United Data'!$C$3:$C$4341,$A2165)&gt;0,1,0)</f>
        <v>0</v>
      </c>
      <c r="P2165">
        <f>IF(COUNTIFS('United Data'!$A$3:$A$4341,P$1,'United Data'!$C$3:$C$4341,$A2165)&gt;0,1,0)</f>
        <v>0</v>
      </c>
      <c r="Q2165">
        <f>IF(COUNTIFS('United Data'!$A$3:$A$4341,Q$1,'United Data'!$C$3:$C$4341,$A2165)&gt;0,1,0)</f>
        <v>0</v>
      </c>
      <c r="R2165">
        <f>IF(COUNTIFS('United Data'!$A$3:$A$4341,R$1,'United Data'!$C$3:$C$4341,$A2165)&gt;0,1,0)</f>
        <v>0</v>
      </c>
      <c r="S2165">
        <f t="shared" si="66"/>
        <v>1</v>
      </c>
      <c r="T2165">
        <f t="shared" si="67"/>
        <v>1</v>
      </c>
    </row>
    <row r="2166" spans="1:20" x14ac:dyDescent="0.2">
      <c r="A2166" t="s">
        <v>2216</v>
      </c>
      <c r="B2166">
        <f>IF(COUNTIFS('United Data'!$A$3:$A$4341,B$1,'United Data'!$C$3:$C$4341,$A2166)&gt;0,1,0)</f>
        <v>1</v>
      </c>
      <c r="C2166">
        <f>IF(COUNTIFS('United Data'!$A$3:$A$4341,C$1,'United Data'!$C$3:$C$4341,$A2166)&gt;0,1,0)</f>
        <v>0</v>
      </c>
      <c r="D2166">
        <f>IF(COUNTIFS('United Data'!$A$3:$A$4341,D$1,'United Data'!$C$3:$C$4341,$A2166)&gt;0,1,0)</f>
        <v>0</v>
      </c>
      <c r="E2166">
        <f>IF(COUNTIFS('United Data'!$A$3:$A$4341,E$1,'United Data'!$C$3:$C$4341,$A2166)&gt;0,1,0)</f>
        <v>0</v>
      </c>
      <c r="F2166">
        <f>IF(COUNTIFS('United Data'!$A$3:$A$4341,F$1,'United Data'!$C$3:$C$4341,$A2166)&gt;0,1,0)</f>
        <v>0</v>
      </c>
      <c r="G2166">
        <f>IF(COUNTIFS('United Data'!$A$3:$A$4341,G$1,'United Data'!$C$3:$C$4341,$A2166)&gt;0,1,0)</f>
        <v>0</v>
      </c>
      <c r="H2166">
        <f>IF(COUNTIFS('United Data'!$A$3:$A$4341,H$1,'United Data'!$C$3:$C$4341,$A2166)&gt;0,1,0)</f>
        <v>0</v>
      </c>
      <c r="I2166">
        <f>IF(COUNTIFS('United Data'!$A$3:$A$4341,I$1,'United Data'!$C$3:$C$4341,$A2166)&gt;0,1,0)</f>
        <v>0</v>
      </c>
      <c r="J2166">
        <f>IF(COUNTIFS('United Data'!$A$3:$A$4341,J$1,'United Data'!$C$3:$C$4341,$A2166)&gt;0,1,0)</f>
        <v>0</v>
      </c>
      <c r="K2166">
        <f>IF(COUNTIFS('United Data'!$A$3:$A$4341,K$1,'United Data'!$C$3:$C$4341,$A2166)&gt;0,1,0)</f>
        <v>0</v>
      </c>
      <c r="L2166">
        <f>IF(COUNTIFS('United Data'!$A$3:$A$4341,L$1,'United Data'!$C$3:$C$4341,$A2166)&gt;0,1,0)</f>
        <v>0</v>
      </c>
      <c r="M2166">
        <f>IF(COUNTIFS('United Data'!$A$3:$A$4341,M$1,'United Data'!$C$3:$C$4341,$A2166)&gt;0,1,0)</f>
        <v>0</v>
      </c>
      <c r="N2166">
        <f>IF(COUNTIFS('United Data'!$A$3:$A$4341,N$1,'United Data'!$C$3:$C$4341,$A2166)&gt;0,1,0)</f>
        <v>0</v>
      </c>
      <c r="O2166">
        <f>IF(COUNTIFS('United Data'!$A$3:$A$4341,O$1,'United Data'!$C$3:$C$4341,$A2166)&gt;0,1,0)</f>
        <v>0</v>
      </c>
      <c r="P2166">
        <f>IF(COUNTIFS('United Data'!$A$3:$A$4341,P$1,'United Data'!$C$3:$C$4341,$A2166)&gt;0,1,0)</f>
        <v>0</v>
      </c>
      <c r="Q2166">
        <f>IF(COUNTIFS('United Data'!$A$3:$A$4341,Q$1,'United Data'!$C$3:$C$4341,$A2166)&gt;0,1,0)</f>
        <v>0</v>
      </c>
      <c r="R2166">
        <f>IF(COUNTIFS('United Data'!$A$3:$A$4341,R$1,'United Data'!$C$3:$C$4341,$A2166)&gt;0,1,0)</f>
        <v>0</v>
      </c>
      <c r="S2166">
        <f t="shared" si="66"/>
        <v>1</v>
      </c>
      <c r="T2166">
        <f t="shared" si="67"/>
        <v>1</v>
      </c>
    </row>
    <row r="2167" spans="1:20" x14ac:dyDescent="0.2">
      <c r="A2167" t="s">
        <v>2217</v>
      </c>
      <c r="B2167">
        <f>IF(COUNTIFS('United Data'!$A$3:$A$4341,B$1,'United Data'!$C$3:$C$4341,$A2167)&gt;0,1,0)</f>
        <v>1</v>
      </c>
      <c r="C2167">
        <f>IF(COUNTIFS('United Data'!$A$3:$A$4341,C$1,'United Data'!$C$3:$C$4341,$A2167)&gt;0,1,0)</f>
        <v>0</v>
      </c>
      <c r="D2167">
        <f>IF(COUNTIFS('United Data'!$A$3:$A$4341,D$1,'United Data'!$C$3:$C$4341,$A2167)&gt;0,1,0)</f>
        <v>0</v>
      </c>
      <c r="E2167">
        <f>IF(COUNTIFS('United Data'!$A$3:$A$4341,E$1,'United Data'!$C$3:$C$4341,$A2167)&gt;0,1,0)</f>
        <v>0</v>
      </c>
      <c r="F2167">
        <f>IF(COUNTIFS('United Data'!$A$3:$A$4341,F$1,'United Data'!$C$3:$C$4341,$A2167)&gt;0,1,0)</f>
        <v>0</v>
      </c>
      <c r="G2167">
        <f>IF(COUNTIFS('United Data'!$A$3:$A$4341,G$1,'United Data'!$C$3:$C$4341,$A2167)&gt;0,1,0)</f>
        <v>0</v>
      </c>
      <c r="H2167">
        <f>IF(COUNTIFS('United Data'!$A$3:$A$4341,H$1,'United Data'!$C$3:$C$4341,$A2167)&gt;0,1,0)</f>
        <v>0</v>
      </c>
      <c r="I2167">
        <f>IF(COUNTIFS('United Data'!$A$3:$A$4341,I$1,'United Data'!$C$3:$C$4341,$A2167)&gt;0,1,0)</f>
        <v>0</v>
      </c>
      <c r="J2167">
        <f>IF(COUNTIFS('United Data'!$A$3:$A$4341,J$1,'United Data'!$C$3:$C$4341,$A2167)&gt;0,1,0)</f>
        <v>0</v>
      </c>
      <c r="K2167">
        <f>IF(COUNTIFS('United Data'!$A$3:$A$4341,K$1,'United Data'!$C$3:$C$4341,$A2167)&gt;0,1,0)</f>
        <v>0</v>
      </c>
      <c r="L2167">
        <f>IF(COUNTIFS('United Data'!$A$3:$A$4341,L$1,'United Data'!$C$3:$C$4341,$A2167)&gt;0,1,0)</f>
        <v>0</v>
      </c>
      <c r="M2167">
        <f>IF(COUNTIFS('United Data'!$A$3:$A$4341,M$1,'United Data'!$C$3:$C$4341,$A2167)&gt;0,1,0)</f>
        <v>0</v>
      </c>
      <c r="N2167">
        <f>IF(COUNTIFS('United Data'!$A$3:$A$4341,N$1,'United Data'!$C$3:$C$4341,$A2167)&gt;0,1,0)</f>
        <v>0</v>
      </c>
      <c r="O2167">
        <f>IF(COUNTIFS('United Data'!$A$3:$A$4341,O$1,'United Data'!$C$3:$C$4341,$A2167)&gt;0,1,0)</f>
        <v>0</v>
      </c>
      <c r="P2167">
        <f>IF(COUNTIFS('United Data'!$A$3:$A$4341,P$1,'United Data'!$C$3:$C$4341,$A2167)&gt;0,1,0)</f>
        <v>0</v>
      </c>
      <c r="Q2167">
        <f>IF(COUNTIFS('United Data'!$A$3:$A$4341,Q$1,'United Data'!$C$3:$C$4341,$A2167)&gt;0,1,0)</f>
        <v>0</v>
      </c>
      <c r="R2167">
        <f>IF(COUNTIFS('United Data'!$A$3:$A$4341,R$1,'United Data'!$C$3:$C$4341,$A2167)&gt;0,1,0)</f>
        <v>0</v>
      </c>
      <c r="S2167">
        <f t="shared" si="66"/>
        <v>1</v>
      </c>
      <c r="T2167">
        <f t="shared" si="67"/>
        <v>1</v>
      </c>
    </row>
    <row r="2168" spans="1:20" x14ac:dyDescent="0.2">
      <c r="A2168" t="s">
        <v>2218</v>
      </c>
      <c r="B2168">
        <f>IF(COUNTIFS('United Data'!$A$3:$A$4341,B$1,'United Data'!$C$3:$C$4341,$A2168)&gt;0,1,0)</f>
        <v>1</v>
      </c>
      <c r="C2168">
        <f>IF(COUNTIFS('United Data'!$A$3:$A$4341,C$1,'United Data'!$C$3:$C$4341,$A2168)&gt;0,1,0)</f>
        <v>0</v>
      </c>
      <c r="D2168">
        <f>IF(COUNTIFS('United Data'!$A$3:$A$4341,D$1,'United Data'!$C$3:$C$4341,$A2168)&gt;0,1,0)</f>
        <v>0</v>
      </c>
      <c r="E2168">
        <f>IF(COUNTIFS('United Data'!$A$3:$A$4341,E$1,'United Data'!$C$3:$C$4341,$A2168)&gt;0,1,0)</f>
        <v>0</v>
      </c>
      <c r="F2168">
        <f>IF(COUNTIFS('United Data'!$A$3:$A$4341,F$1,'United Data'!$C$3:$C$4341,$A2168)&gt;0,1,0)</f>
        <v>0</v>
      </c>
      <c r="G2168">
        <f>IF(COUNTIFS('United Data'!$A$3:$A$4341,G$1,'United Data'!$C$3:$C$4341,$A2168)&gt;0,1,0)</f>
        <v>0</v>
      </c>
      <c r="H2168">
        <f>IF(COUNTIFS('United Data'!$A$3:$A$4341,H$1,'United Data'!$C$3:$C$4341,$A2168)&gt;0,1,0)</f>
        <v>0</v>
      </c>
      <c r="I2168">
        <f>IF(COUNTIFS('United Data'!$A$3:$A$4341,I$1,'United Data'!$C$3:$C$4341,$A2168)&gt;0,1,0)</f>
        <v>0</v>
      </c>
      <c r="J2168">
        <f>IF(COUNTIFS('United Data'!$A$3:$A$4341,J$1,'United Data'!$C$3:$C$4341,$A2168)&gt;0,1,0)</f>
        <v>0</v>
      </c>
      <c r="K2168">
        <f>IF(COUNTIFS('United Data'!$A$3:$A$4341,K$1,'United Data'!$C$3:$C$4341,$A2168)&gt;0,1,0)</f>
        <v>0</v>
      </c>
      <c r="L2168">
        <f>IF(COUNTIFS('United Data'!$A$3:$A$4341,L$1,'United Data'!$C$3:$C$4341,$A2168)&gt;0,1,0)</f>
        <v>0</v>
      </c>
      <c r="M2168">
        <f>IF(COUNTIFS('United Data'!$A$3:$A$4341,M$1,'United Data'!$C$3:$C$4341,$A2168)&gt;0,1,0)</f>
        <v>0</v>
      </c>
      <c r="N2168">
        <f>IF(COUNTIFS('United Data'!$A$3:$A$4341,N$1,'United Data'!$C$3:$C$4341,$A2168)&gt;0,1,0)</f>
        <v>0</v>
      </c>
      <c r="O2168">
        <f>IF(COUNTIFS('United Data'!$A$3:$A$4341,O$1,'United Data'!$C$3:$C$4341,$A2168)&gt;0,1,0)</f>
        <v>0</v>
      </c>
      <c r="P2168">
        <f>IF(COUNTIFS('United Data'!$A$3:$A$4341,P$1,'United Data'!$C$3:$C$4341,$A2168)&gt;0,1,0)</f>
        <v>0</v>
      </c>
      <c r="Q2168">
        <f>IF(COUNTIFS('United Data'!$A$3:$A$4341,Q$1,'United Data'!$C$3:$C$4341,$A2168)&gt;0,1,0)</f>
        <v>0</v>
      </c>
      <c r="R2168">
        <f>IF(COUNTIFS('United Data'!$A$3:$A$4341,R$1,'United Data'!$C$3:$C$4341,$A2168)&gt;0,1,0)</f>
        <v>0</v>
      </c>
      <c r="S2168">
        <f t="shared" si="66"/>
        <v>1</v>
      </c>
      <c r="T2168">
        <f t="shared" si="67"/>
        <v>1</v>
      </c>
    </row>
    <row r="2169" spans="1:20" x14ac:dyDescent="0.2">
      <c r="A2169" t="s">
        <v>2219</v>
      </c>
      <c r="B2169">
        <f>IF(COUNTIFS('United Data'!$A$3:$A$4341,B$1,'United Data'!$C$3:$C$4341,$A2169)&gt;0,1,0)</f>
        <v>1</v>
      </c>
      <c r="C2169">
        <f>IF(COUNTIFS('United Data'!$A$3:$A$4341,C$1,'United Data'!$C$3:$C$4341,$A2169)&gt;0,1,0)</f>
        <v>0</v>
      </c>
      <c r="D2169">
        <f>IF(COUNTIFS('United Data'!$A$3:$A$4341,D$1,'United Data'!$C$3:$C$4341,$A2169)&gt;0,1,0)</f>
        <v>0</v>
      </c>
      <c r="E2169">
        <f>IF(COUNTIFS('United Data'!$A$3:$A$4341,E$1,'United Data'!$C$3:$C$4341,$A2169)&gt;0,1,0)</f>
        <v>0</v>
      </c>
      <c r="F2169">
        <f>IF(COUNTIFS('United Data'!$A$3:$A$4341,F$1,'United Data'!$C$3:$C$4341,$A2169)&gt;0,1,0)</f>
        <v>0</v>
      </c>
      <c r="G2169">
        <f>IF(COUNTIFS('United Data'!$A$3:$A$4341,G$1,'United Data'!$C$3:$C$4341,$A2169)&gt;0,1,0)</f>
        <v>0</v>
      </c>
      <c r="H2169">
        <f>IF(COUNTIFS('United Data'!$A$3:$A$4341,H$1,'United Data'!$C$3:$C$4341,$A2169)&gt;0,1,0)</f>
        <v>0</v>
      </c>
      <c r="I2169">
        <f>IF(COUNTIFS('United Data'!$A$3:$A$4341,I$1,'United Data'!$C$3:$C$4341,$A2169)&gt;0,1,0)</f>
        <v>0</v>
      </c>
      <c r="J2169">
        <f>IF(COUNTIFS('United Data'!$A$3:$A$4341,J$1,'United Data'!$C$3:$C$4341,$A2169)&gt;0,1,0)</f>
        <v>0</v>
      </c>
      <c r="K2169">
        <f>IF(COUNTIFS('United Data'!$A$3:$A$4341,K$1,'United Data'!$C$3:$C$4341,$A2169)&gt;0,1,0)</f>
        <v>0</v>
      </c>
      <c r="L2169">
        <f>IF(COUNTIFS('United Data'!$A$3:$A$4341,L$1,'United Data'!$C$3:$C$4341,$A2169)&gt;0,1,0)</f>
        <v>0</v>
      </c>
      <c r="M2169">
        <f>IF(COUNTIFS('United Data'!$A$3:$A$4341,M$1,'United Data'!$C$3:$C$4341,$A2169)&gt;0,1,0)</f>
        <v>0</v>
      </c>
      <c r="N2169">
        <f>IF(COUNTIFS('United Data'!$A$3:$A$4341,N$1,'United Data'!$C$3:$C$4341,$A2169)&gt;0,1,0)</f>
        <v>0</v>
      </c>
      <c r="O2169">
        <f>IF(COUNTIFS('United Data'!$A$3:$A$4341,O$1,'United Data'!$C$3:$C$4341,$A2169)&gt;0,1,0)</f>
        <v>0</v>
      </c>
      <c r="P2169">
        <f>IF(COUNTIFS('United Data'!$A$3:$A$4341,P$1,'United Data'!$C$3:$C$4341,$A2169)&gt;0,1,0)</f>
        <v>0</v>
      </c>
      <c r="Q2169">
        <f>IF(COUNTIFS('United Data'!$A$3:$A$4341,Q$1,'United Data'!$C$3:$C$4341,$A2169)&gt;0,1,0)</f>
        <v>0</v>
      </c>
      <c r="R2169">
        <f>IF(COUNTIFS('United Data'!$A$3:$A$4341,R$1,'United Data'!$C$3:$C$4341,$A2169)&gt;0,1,0)</f>
        <v>0</v>
      </c>
      <c r="S2169">
        <f t="shared" si="66"/>
        <v>1</v>
      </c>
      <c r="T2169">
        <f t="shared" si="67"/>
        <v>1</v>
      </c>
    </row>
    <row r="2170" spans="1:20" x14ac:dyDescent="0.2">
      <c r="A2170" t="s">
        <v>2220</v>
      </c>
      <c r="B2170">
        <f>IF(COUNTIFS('United Data'!$A$3:$A$4341,B$1,'United Data'!$C$3:$C$4341,$A2170)&gt;0,1,0)</f>
        <v>1</v>
      </c>
      <c r="C2170">
        <f>IF(COUNTIFS('United Data'!$A$3:$A$4341,C$1,'United Data'!$C$3:$C$4341,$A2170)&gt;0,1,0)</f>
        <v>0</v>
      </c>
      <c r="D2170">
        <f>IF(COUNTIFS('United Data'!$A$3:$A$4341,D$1,'United Data'!$C$3:$C$4341,$A2170)&gt;0,1,0)</f>
        <v>0</v>
      </c>
      <c r="E2170">
        <f>IF(COUNTIFS('United Data'!$A$3:$A$4341,E$1,'United Data'!$C$3:$C$4341,$A2170)&gt;0,1,0)</f>
        <v>0</v>
      </c>
      <c r="F2170">
        <f>IF(COUNTIFS('United Data'!$A$3:$A$4341,F$1,'United Data'!$C$3:$C$4341,$A2170)&gt;0,1,0)</f>
        <v>0</v>
      </c>
      <c r="G2170">
        <f>IF(COUNTIFS('United Data'!$A$3:$A$4341,G$1,'United Data'!$C$3:$C$4341,$A2170)&gt;0,1,0)</f>
        <v>0</v>
      </c>
      <c r="H2170">
        <f>IF(COUNTIFS('United Data'!$A$3:$A$4341,H$1,'United Data'!$C$3:$C$4341,$A2170)&gt;0,1,0)</f>
        <v>0</v>
      </c>
      <c r="I2170">
        <f>IF(COUNTIFS('United Data'!$A$3:$A$4341,I$1,'United Data'!$C$3:$C$4341,$A2170)&gt;0,1,0)</f>
        <v>0</v>
      </c>
      <c r="J2170">
        <f>IF(COUNTIFS('United Data'!$A$3:$A$4341,J$1,'United Data'!$C$3:$C$4341,$A2170)&gt;0,1,0)</f>
        <v>0</v>
      </c>
      <c r="K2170">
        <f>IF(COUNTIFS('United Data'!$A$3:$A$4341,K$1,'United Data'!$C$3:$C$4341,$A2170)&gt;0,1,0)</f>
        <v>0</v>
      </c>
      <c r="L2170">
        <f>IF(COUNTIFS('United Data'!$A$3:$A$4341,L$1,'United Data'!$C$3:$C$4341,$A2170)&gt;0,1,0)</f>
        <v>0</v>
      </c>
      <c r="M2170">
        <f>IF(COUNTIFS('United Data'!$A$3:$A$4341,M$1,'United Data'!$C$3:$C$4341,$A2170)&gt;0,1,0)</f>
        <v>0</v>
      </c>
      <c r="N2170">
        <f>IF(COUNTIFS('United Data'!$A$3:$A$4341,N$1,'United Data'!$C$3:$C$4341,$A2170)&gt;0,1,0)</f>
        <v>0</v>
      </c>
      <c r="O2170">
        <f>IF(COUNTIFS('United Data'!$A$3:$A$4341,O$1,'United Data'!$C$3:$C$4341,$A2170)&gt;0,1,0)</f>
        <v>0</v>
      </c>
      <c r="P2170">
        <f>IF(COUNTIFS('United Data'!$A$3:$A$4341,P$1,'United Data'!$C$3:$C$4341,$A2170)&gt;0,1,0)</f>
        <v>0</v>
      </c>
      <c r="Q2170">
        <f>IF(COUNTIFS('United Data'!$A$3:$A$4341,Q$1,'United Data'!$C$3:$C$4341,$A2170)&gt;0,1,0)</f>
        <v>0</v>
      </c>
      <c r="R2170">
        <f>IF(COUNTIFS('United Data'!$A$3:$A$4341,R$1,'United Data'!$C$3:$C$4341,$A2170)&gt;0,1,0)</f>
        <v>0</v>
      </c>
      <c r="S2170">
        <f t="shared" si="66"/>
        <v>1</v>
      </c>
      <c r="T2170">
        <f t="shared" si="67"/>
        <v>1</v>
      </c>
    </row>
    <row r="2171" spans="1:20" x14ac:dyDescent="0.2">
      <c r="A2171" t="s">
        <v>2221</v>
      </c>
      <c r="B2171">
        <f>IF(COUNTIFS('United Data'!$A$3:$A$4341,B$1,'United Data'!$C$3:$C$4341,$A2171)&gt;0,1,0)</f>
        <v>1</v>
      </c>
      <c r="C2171">
        <f>IF(COUNTIFS('United Data'!$A$3:$A$4341,C$1,'United Data'!$C$3:$C$4341,$A2171)&gt;0,1,0)</f>
        <v>1</v>
      </c>
      <c r="D2171">
        <f>IF(COUNTIFS('United Data'!$A$3:$A$4341,D$1,'United Data'!$C$3:$C$4341,$A2171)&gt;0,1,0)</f>
        <v>0</v>
      </c>
      <c r="E2171">
        <f>IF(COUNTIFS('United Data'!$A$3:$A$4341,E$1,'United Data'!$C$3:$C$4341,$A2171)&gt;0,1,0)</f>
        <v>0</v>
      </c>
      <c r="F2171">
        <f>IF(COUNTIFS('United Data'!$A$3:$A$4341,F$1,'United Data'!$C$3:$C$4341,$A2171)&gt;0,1,0)</f>
        <v>0</v>
      </c>
      <c r="G2171">
        <f>IF(COUNTIFS('United Data'!$A$3:$A$4341,G$1,'United Data'!$C$3:$C$4341,$A2171)&gt;0,1,0)</f>
        <v>0</v>
      </c>
      <c r="H2171">
        <f>IF(COUNTIFS('United Data'!$A$3:$A$4341,H$1,'United Data'!$C$3:$C$4341,$A2171)&gt;0,1,0)</f>
        <v>0</v>
      </c>
      <c r="I2171">
        <f>IF(COUNTIFS('United Data'!$A$3:$A$4341,I$1,'United Data'!$C$3:$C$4341,$A2171)&gt;0,1,0)</f>
        <v>0</v>
      </c>
      <c r="J2171">
        <f>IF(COUNTIFS('United Data'!$A$3:$A$4341,J$1,'United Data'!$C$3:$C$4341,$A2171)&gt;0,1,0)</f>
        <v>0</v>
      </c>
      <c r="K2171">
        <f>IF(COUNTIFS('United Data'!$A$3:$A$4341,K$1,'United Data'!$C$3:$C$4341,$A2171)&gt;0,1,0)</f>
        <v>0</v>
      </c>
      <c r="L2171">
        <f>IF(COUNTIFS('United Data'!$A$3:$A$4341,L$1,'United Data'!$C$3:$C$4341,$A2171)&gt;0,1,0)</f>
        <v>0</v>
      </c>
      <c r="M2171">
        <f>IF(COUNTIFS('United Data'!$A$3:$A$4341,M$1,'United Data'!$C$3:$C$4341,$A2171)&gt;0,1,0)</f>
        <v>0</v>
      </c>
      <c r="N2171">
        <f>IF(COUNTIFS('United Data'!$A$3:$A$4341,N$1,'United Data'!$C$3:$C$4341,$A2171)&gt;0,1,0)</f>
        <v>0</v>
      </c>
      <c r="O2171">
        <f>IF(COUNTIFS('United Data'!$A$3:$A$4341,O$1,'United Data'!$C$3:$C$4341,$A2171)&gt;0,1,0)</f>
        <v>0</v>
      </c>
      <c r="P2171">
        <f>IF(COUNTIFS('United Data'!$A$3:$A$4341,P$1,'United Data'!$C$3:$C$4341,$A2171)&gt;0,1,0)</f>
        <v>0</v>
      </c>
      <c r="Q2171">
        <f>IF(COUNTIFS('United Data'!$A$3:$A$4341,Q$1,'United Data'!$C$3:$C$4341,$A2171)&gt;0,1,0)</f>
        <v>0</v>
      </c>
      <c r="R2171">
        <f>IF(COUNTIFS('United Data'!$A$3:$A$4341,R$1,'United Data'!$C$3:$C$4341,$A2171)&gt;0,1,0)</f>
        <v>0</v>
      </c>
      <c r="S2171">
        <f t="shared" si="66"/>
        <v>2</v>
      </c>
      <c r="T2171">
        <f t="shared" si="67"/>
        <v>1</v>
      </c>
    </row>
    <row r="2172" spans="1:20" x14ac:dyDescent="0.2">
      <c r="A2172" t="s">
        <v>2222</v>
      </c>
      <c r="B2172">
        <f>IF(COUNTIFS('United Data'!$A$3:$A$4341,B$1,'United Data'!$C$3:$C$4341,$A2172)&gt;0,1,0)</f>
        <v>1</v>
      </c>
      <c r="C2172">
        <f>IF(COUNTIFS('United Data'!$A$3:$A$4341,C$1,'United Data'!$C$3:$C$4341,$A2172)&gt;0,1,0)</f>
        <v>1</v>
      </c>
      <c r="D2172">
        <f>IF(COUNTIFS('United Data'!$A$3:$A$4341,D$1,'United Data'!$C$3:$C$4341,$A2172)&gt;0,1,0)</f>
        <v>0</v>
      </c>
      <c r="E2172">
        <f>IF(COUNTIFS('United Data'!$A$3:$A$4341,E$1,'United Data'!$C$3:$C$4341,$A2172)&gt;0,1,0)</f>
        <v>0</v>
      </c>
      <c r="F2172">
        <f>IF(COUNTIFS('United Data'!$A$3:$A$4341,F$1,'United Data'!$C$3:$C$4341,$A2172)&gt;0,1,0)</f>
        <v>0</v>
      </c>
      <c r="G2172">
        <f>IF(COUNTIFS('United Data'!$A$3:$A$4341,G$1,'United Data'!$C$3:$C$4341,$A2172)&gt;0,1,0)</f>
        <v>0</v>
      </c>
      <c r="H2172">
        <f>IF(COUNTIFS('United Data'!$A$3:$A$4341,H$1,'United Data'!$C$3:$C$4341,$A2172)&gt;0,1,0)</f>
        <v>0</v>
      </c>
      <c r="I2172">
        <f>IF(COUNTIFS('United Data'!$A$3:$A$4341,I$1,'United Data'!$C$3:$C$4341,$A2172)&gt;0,1,0)</f>
        <v>0</v>
      </c>
      <c r="J2172">
        <f>IF(COUNTIFS('United Data'!$A$3:$A$4341,J$1,'United Data'!$C$3:$C$4341,$A2172)&gt;0,1,0)</f>
        <v>0</v>
      </c>
      <c r="K2172">
        <f>IF(COUNTIFS('United Data'!$A$3:$A$4341,K$1,'United Data'!$C$3:$C$4341,$A2172)&gt;0,1,0)</f>
        <v>0</v>
      </c>
      <c r="L2172">
        <f>IF(COUNTIFS('United Data'!$A$3:$A$4341,L$1,'United Data'!$C$3:$C$4341,$A2172)&gt;0,1,0)</f>
        <v>0</v>
      </c>
      <c r="M2172">
        <f>IF(COUNTIFS('United Data'!$A$3:$A$4341,M$1,'United Data'!$C$3:$C$4341,$A2172)&gt;0,1,0)</f>
        <v>0</v>
      </c>
      <c r="N2172">
        <f>IF(COUNTIFS('United Data'!$A$3:$A$4341,N$1,'United Data'!$C$3:$C$4341,$A2172)&gt;0,1,0)</f>
        <v>0</v>
      </c>
      <c r="O2172">
        <f>IF(COUNTIFS('United Data'!$A$3:$A$4341,O$1,'United Data'!$C$3:$C$4341,$A2172)&gt;0,1,0)</f>
        <v>0</v>
      </c>
      <c r="P2172">
        <f>IF(COUNTIFS('United Data'!$A$3:$A$4341,P$1,'United Data'!$C$3:$C$4341,$A2172)&gt;0,1,0)</f>
        <v>0</v>
      </c>
      <c r="Q2172">
        <f>IF(COUNTIFS('United Data'!$A$3:$A$4341,Q$1,'United Data'!$C$3:$C$4341,$A2172)&gt;0,1,0)</f>
        <v>0</v>
      </c>
      <c r="R2172">
        <f>IF(COUNTIFS('United Data'!$A$3:$A$4341,R$1,'United Data'!$C$3:$C$4341,$A2172)&gt;0,1,0)</f>
        <v>0</v>
      </c>
      <c r="S2172">
        <f t="shared" si="66"/>
        <v>2</v>
      </c>
      <c r="T2172">
        <f t="shared" si="67"/>
        <v>1</v>
      </c>
    </row>
    <row r="2173" spans="1:20" x14ac:dyDescent="0.2">
      <c r="A2173" t="s">
        <v>2223</v>
      </c>
      <c r="B2173">
        <f>IF(COUNTIFS('United Data'!$A$3:$A$4341,B$1,'United Data'!$C$3:$C$4341,$A2173)&gt;0,1,0)</f>
        <v>1</v>
      </c>
      <c r="C2173">
        <f>IF(COUNTIFS('United Data'!$A$3:$A$4341,C$1,'United Data'!$C$3:$C$4341,$A2173)&gt;0,1,0)</f>
        <v>1</v>
      </c>
      <c r="D2173">
        <f>IF(COUNTIFS('United Data'!$A$3:$A$4341,D$1,'United Data'!$C$3:$C$4341,$A2173)&gt;0,1,0)</f>
        <v>0</v>
      </c>
      <c r="E2173">
        <f>IF(COUNTIFS('United Data'!$A$3:$A$4341,E$1,'United Data'!$C$3:$C$4341,$A2173)&gt;0,1,0)</f>
        <v>0</v>
      </c>
      <c r="F2173">
        <f>IF(COUNTIFS('United Data'!$A$3:$A$4341,F$1,'United Data'!$C$3:$C$4341,$A2173)&gt;0,1,0)</f>
        <v>0</v>
      </c>
      <c r="G2173">
        <f>IF(COUNTIFS('United Data'!$A$3:$A$4341,G$1,'United Data'!$C$3:$C$4341,$A2173)&gt;0,1,0)</f>
        <v>0</v>
      </c>
      <c r="H2173">
        <f>IF(COUNTIFS('United Data'!$A$3:$A$4341,H$1,'United Data'!$C$3:$C$4341,$A2173)&gt;0,1,0)</f>
        <v>0</v>
      </c>
      <c r="I2173">
        <f>IF(COUNTIFS('United Data'!$A$3:$A$4341,I$1,'United Data'!$C$3:$C$4341,$A2173)&gt;0,1,0)</f>
        <v>0</v>
      </c>
      <c r="J2173">
        <f>IF(COUNTIFS('United Data'!$A$3:$A$4341,J$1,'United Data'!$C$3:$C$4341,$A2173)&gt;0,1,0)</f>
        <v>0</v>
      </c>
      <c r="K2173">
        <f>IF(COUNTIFS('United Data'!$A$3:$A$4341,K$1,'United Data'!$C$3:$C$4341,$A2173)&gt;0,1,0)</f>
        <v>0</v>
      </c>
      <c r="L2173">
        <f>IF(COUNTIFS('United Data'!$A$3:$A$4341,L$1,'United Data'!$C$3:$C$4341,$A2173)&gt;0,1,0)</f>
        <v>0</v>
      </c>
      <c r="M2173">
        <f>IF(COUNTIFS('United Data'!$A$3:$A$4341,M$1,'United Data'!$C$3:$C$4341,$A2173)&gt;0,1,0)</f>
        <v>0</v>
      </c>
      <c r="N2173">
        <f>IF(COUNTIFS('United Data'!$A$3:$A$4341,N$1,'United Data'!$C$3:$C$4341,$A2173)&gt;0,1,0)</f>
        <v>0</v>
      </c>
      <c r="O2173">
        <f>IF(COUNTIFS('United Data'!$A$3:$A$4341,O$1,'United Data'!$C$3:$C$4341,$A2173)&gt;0,1,0)</f>
        <v>0</v>
      </c>
      <c r="P2173">
        <f>IF(COUNTIFS('United Data'!$A$3:$A$4341,P$1,'United Data'!$C$3:$C$4341,$A2173)&gt;0,1,0)</f>
        <v>0</v>
      </c>
      <c r="Q2173">
        <f>IF(COUNTIFS('United Data'!$A$3:$A$4341,Q$1,'United Data'!$C$3:$C$4341,$A2173)&gt;0,1,0)</f>
        <v>0</v>
      </c>
      <c r="R2173">
        <f>IF(COUNTIFS('United Data'!$A$3:$A$4341,R$1,'United Data'!$C$3:$C$4341,$A2173)&gt;0,1,0)</f>
        <v>0</v>
      </c>
      <c r="S2173">
        <f t="shared" si="66"/>
        <v>2</v>
      </c>
      <c r="T2173">
        <f t="shared" si="67"/>
        <v>1</v>
      </c>
    </row>
    <row r="2174" spans="1:20" x14ac:dyDescent="0.2">
      <c r="A2174" t="s">
        <v>2224</v>
      </c>
      <c r="B2174">
        <f>IF(COUNTIFS('United Data'!$A$3:$A$4341,B$1,'United Data'!$C$3:$C$4341,$A2174)&gt;0,1,0)</f>
        <v>1</v>
      </c>
      <c r="C2174">
        <f>IF(COUNTIFS('United Data'!$A$3:$A$4341,C$1,'United Data'!$C$3:$C$4341,$A2174)&gt;0,1,0)</f>
        <v>0</v>
      </c>
      <c r="D2174">
        <f>IF(COUNTIFS('United Data'!$A$3:$A$4341,D$1,'United Data'!$C$3:$C$4341,$A2174)&gt;0,1,0)</f>
        <v>0</v>
      </c>
      <c r="E2174">
        <f>IF(COUNTIFS('United Data'!$A$3:$A$4341,E$1,'United Data'!$C$3:$C$4341,$A2174)&gt;0,1,0)</f>
        <v>0</v>
      </c>
      <c r="F2174">
        <f>IF(COUNTIFS('United Data'!$A$3:$A$4341,F$1,'United Data'!$C$3:$C$4341,$A2174)&gt;0,1,0)</f>
        <v>0</v>
      </c>
      <c r="G2174">
        <f>IF(COUNTIFS('United Data'!$A$3:$A$4341,G$1,'United Data'!$C$3:$C$4341,$A2174)&gt;0,1,0)</f>
        <v>0</v>
      </c>
      <c r="H2174">
        <f>IF(COUNTIFS('United Data'!$A$3:$A$4341,H$1,'United Data'!$C$3:$C$4341,$A2174)&gt;0,1,0)</f>
        <v>0</v>
      </c>
      <c r="I2174">
        <f>IF(COUNTIFS('United Data'!$A$3:$A$4341,I$1,'United Data'!$C$3:$C$4341,$A2174)&gt;0,1,0)</f>
        <v>0</v>
      </c>
      <c r="J2174">
        <f>IF(COUNTIFS('United Data'!$A$3:$A$4341,J$1,'United Data'!$C$3:$C$4341,$A2174)&gt;0,1,0)</f>
        <v>0</v>
      </c>
      <c r="K2174">
        <f>IF(COUNTIFS('United Data'!$A$3:$A$4341,K$1,'United Data'!$C$3:$C$4341,$A2174)&gt;0,1,0)</f>
        <v>0</v>
      </c>
      <c r="L2174">
        <f>IF(COUNTIFS('United Data'!$A$3:$A$4341,L$1,'United Data'!$C$3:$C$4341,$A2174)&gt;0,1,0)</f>
        <v>0</v>
      </c>
      <c r="M2174">
        <f>IF(COUNTIFS('United Data'!$A$3:$A$4341,M$1,'United Data'!$C$3:$C$4341,$A2174)&gt;0,1,0)</f>
        <v>0</v>
      </c>
      <c r="N2174">
        <f>IF(COUNTIFS('United Data'!$A$3:$A$4341,N$1,'United Data'!$C$3:$C$4341,$A2174)&gt;0,1,0)</f>
        <v>0</v>
      </c>
      <c r="O2174">
        <f>IF(COUNTIFS('United Data'!$A$3:$A$4341,O$1,'United Data'!$C$3:$C$4341,$A2174)&gt;0,1,0)</f>
        <v>0</v>
      </c>
      <c r="P2174">
        <f>IF(COUNTIFS('United Data'!$A$3:$A$4341,P$1,'United Data'!$C$3:$C$4341,$A2174)&gt;0,1,0)</f>
        <v>0</v>
      </c>
      <c r="Q2174">
        <f>IF(COUNTIFS('United Data'!$A$3:$A$4341,Q$1,'United Data'!$C$3:$C$4341,$A2174)&gt;0,1,0)</f>
        <v>0</v>
      </c>
      <c r="R2174">
        <f>IF(COUNTIFS('United Data'!$A$3:$A$4341,R$1,'United Data'!$C$3:$C$4341,$A2174)&gt;0,1,0)</f>
        <v>0</v>
      </c>
      <c r="S2174">
        <f t="shared" si="66"/>
        <v>1</v>
      </c>
      <c r="T2174">
        <f t="shared" si="67"/>
        <v>1</v>
      </c>
    </row>
    <row r="2175" spans="1:20" x14ac:dyDescent="0.2">
      <c r="A2175" t="s">
        <v>2225</v>
      </c>
      <c r="B2175">
        <f>IF(COUNTIFS('United Data'!$A$3:$A$4341,B$1,'United Data'!$C$3:$C$4341,$A2175)&gt;0,1,0)</f>
        <v>1</v>
      </c>
      <c r="C2175">
        <f>IF(COUNTIFS('United Data'!$A$3:$A$4341,C$1,'United Data'!$C$3:$C$4341,$A2175)&gt;0,1,0)</f>
        <v>1</v>
      </c>
      <c r="D2175">
        <f>IF(COUNTIFS('United Data'!$A$3:$A$4341,D$1,'United Data'!$C$3:$C$4341,$A2175)&gt;0,1,0)</f>
        <v>0</v>
      </c>
      <c r="E2175">
        <f>IF(COUNTIFS('United Data'!$A$3:$A$4341,E$1,'United Data'!$C$3:$C$4341,$A2175)&gt;0,1,0)</f>
        <v>0</v>
      </c>
      <c r="F2175">
        <f>IF(COUNTIFS('United Data'!$A$3:$A$4341,F$1,'United Data'!$C$3:$C$4341,$A2175)&gt;0,1,0)</f>
        <v>0</v>
      </c>
      <c r="G2175">
        <f>IF(COUNTIFS('United Data'!$A$3:$A$4341,G$1,'United Data'!$C$3:$C$4341,$A2175)&gt;0,1,0)</f>
        <v>0</v>
      </c>
      <c r="H2175">
        <f>IF(COUNTIFS('United Data'!$A$3:$A$4341,H$1,'United Data'!$C$3:$C$4341,$A2175)&gt;0,1,0)</f>
        <v>0</v>
      </c>
      <c r="I2175">
        <f>IF(COUNTIFS('United Data'!$A$3:$A$4341,I$1,'United Data'!$C$3:$C$4341,$A2175)&gt;0,1,0)</f>
        <v>0</v>
      </c>
      <c r="J2175">
        <f>IF(COUNTIFS('United Data'!$A$3:$A$4341,J$1,'United Data'!$C$3:$C$4341,$A2175)&gt;0,1,0)</f>
        <v>0</v>
      </c>
      <c r="K2175">
        <f>IF(COUNTIFS('United Data'!$A$3:$A$4341,K$1,'United Data'!$C$3:$C$4341,$A2175)&gt;0,1,0)</f>
        <v>0</v>
      </c>
      <c r="L2175">
        <f>IF(COUNTIFS('United Data'!$A$3:$A$4341,L$1,'United Data'!$C$3:$C$4341,$A2175)&gt;0,1,0)</f>
        <v>0</v>
      </c>
      <c r="M2175">
        <f>IF(COUNTIFS('United Data'!$A$3:$A$4341,M$1,'United Data'!$C$3:$C$4341,$A2175)&gt;0,1,0)</f>
        <v>0</v>
      </c>
      <c r="N2175">
        <f>IF(COUNTIFS('United Data'!$A$3:$A$4341,N$1,'United Data'!$C$3:$C$4341,$A2175)&gt;0,1,0)</f>
        <v>0</v>
      </c>
      <c r="O2175">
        <f>IF(COUNTIFS('United Data'!$A$3:$A$4341,O$1,'United Data'!$C$3:$C$4341,$A2175)&gt;0,1,0)</f>
        <v>0</v>
      </c>
      <c r="P2175">
        <f>IF(COUNTIFS('United Data'!$A$3:$A$4341,P$1,'United Data'!$C$3:$C$4341,$A2175)&gt;0,1,0)</f>
        <v>0</v>
      </c>
      <c r="Q2175">
        <f>IF(COUNTIFS('United Data'!$A$3:$A$4341,Q$1,'United Data'!$C$3:$C$4341,$A2175)&gt;0,1,0)</f>
        <v>0</v>
      </c>
      <c r="R2175">
        <f>IF(COUNTIFS('United Data'!$A$3:$A$4341,R$1,'United Data'!$C$3:$C$4341,$A2175)&gt;0,1,0)</f>
        <v>0</v>
      </c>
      <c r="S2175">
        <f t="shared" si="66"/>
        <v>2</v>
      </c>
      <c r="T2175">
        <f t="shared" si="67"/>
        <v>1</v>
      </c>
    </row>
    <row r="2176" spans="1:20" x14ac:dyDescent="0.2">
      <c r="A2176" t="s">
        <v>2226</v>
      </c>
      <c r="B2176">
        <f>IF(COUNTIFS('United Data'!$A$3:$A$4341,B$1,'United Data'!$C$3:$C$4341,$A2176)&gt;0,1,0)</f>
        <v>1</v>
      </c>
      <c r="C2176">
        <f>IF(COUNTIFS('United Data'!$A$3:$A$4341,C$1,'United Data'!$C$3:$C$4341,$A2176)&gt;0,1,0)</f>
        <v>0</v>
      </c>
      <c r="D2176">
        <f>IF(COUNTIFS('United Data'!$A$3:$A$4341,D$1,'United Data'!$C$3:$C$4341,$A2176)&gt;0,1,0)</f>
        <v>0</v>
      </c>
      <c r="E2176">
        <f>IF(COUNTIFS('United Data'!$A$3:$A$4341,E$1,'United Data'!$C$3:$C$4341,$A2176)&gt;0,1,0)</f>
        <v>0</v>
      </c>
      <c r="F2176">
        <f>IF(COUNTIFS('United Data'!$A$3:$A$4341,F$1,'United Data'!$C$3:$C$4341,$A2176)&gt;0,1,0)</f>
        <v>0</v>
      </c>
      <c r="G2176">
        <f>IF(COUNTIFS('United Data'!$A$3:$A$4341,G$1,'United Data'!$C$3:$C$4341,$A2176)&gt;0,1,0)</f>
        <v>0</v>
      </c>
      <c r="H2176">
        <f>IF(COUNTIFS('United Data'!$A$3:$A$4341,H$1,'United Data'!$C$3:$C$4341,$A2176)&gt;0,1,0)</f>
        <v>0</v>
      </c>
      <c r="I2176">
        <f>IF(COUNTIFS('United Data'!$A$3:$A$4341,I$1,'United Data'!$C$3:$C$4341,$A2176)&gt;0,1,0)</f>
        <v>0</v>
      </c>
      <c r="J2176">
        <f>IF(COUNTIFS('United Data'!$A$3:$A$4341,J$1,'United Data'!$C$3:$C$4341,$A2176)&gt;0,1,0)</f>
        <v>0</v>
      </c>
      <c r="K2176">
        <f>IF(COUNTIFS('United Data'!$A$3:$A$4341,K$1,'United Data'!$C$3:$C$4341,$A2176)&gt;0,1,0)</f>
        <v>0</v>
      </c>
      <c r="L2176">
        <f>IF(COUNTIFS('United Data'!$A$3:$A$4341,L$1,'United Data'!$C$3:$C$4341,$A2176)&gt;0,1,0)</f>
        <v>0</v>
      </c>
      <c r="M2176">
        <f>IF(COUNTIFS('United Data'!$A$3:$A$4341,M$1,'United Data'!$C$3:$C$4341,$A2176)&gt;0,1,0)</f>
        <v>0</v>
      </c>
      <c r="N2176">
        <f>IF(COUNTIFS('United Data'!$A$3:$A$4341,N$1,'United Data'!$C$3:$C$4341,$A2176)&gt;0,1,0)</f>
        <v>0</v>
      </c>
      <c r="O2176">
        <f>IF(COUNTIFS('United Data'!$A$3:$A$4341,O$1,'United Data'!$C$3:$C$4341,$A2176)&gt;0,1,0)</f>
        <v>0</v>
      </c>
      <c r="P2176">
        <f>IF(COUNTIFS('United Data'!$A$3:$A$4341,P$1,'United Data'!$C$3:$C$4341,$A2176)&gt;0,1,0)</f>
        <v>0</v>
      </c>
      <c r="Q2176">
        <f>IF(COUNTIFS('United Data'!$A$3:$A$4341,Q$1,'United Data'!$C$3:$C$4341,$A2176)&gt;0,1,0)</f>
        <v>0</v>
      </c>
      <c r="R2176">
        <f>IF(COUNTIFS('United Data'!$A$3:$A$4341,R$1,'United Data'!$C$3:$C$4341,$A2176)&gt;0,1,0)</f>
        <v>0</v>
      </c>
      <c r="S2176">
        <f t="shared" si="66"/>
        <v>1</v>
      </c>
      <c r="T2176">
        <f t="shared" si="67"/>
        <v>1</v>
      </c>
    </row>
    <row r="2177" spans="1:20" x14ac:dyDescent="0.2">
      <c r="A2177" t="s">
        <v>2227</v>
      </c>
      <c r="B2177">
        <f>IF(COUNTIFS('United Data'!$A$3:$A$4341,B$1,'United Data'!$C$3:$C$4341,$A2177)&gt;0,1,0)</f>
        <v>1</v>
      </c>
      <c r="C2177">
        <f>IF(COUNTIFS('United Data'!$A$3:$A$4341,C$1,'United Data'!$C$3:$C$4341,$A2177)&gt;0,1,0)</f>
        <v>1</v>
      </c>
      <c r="D2177">
        <f>IF(COUNTIFS('United Data'!$A$3:$A$4341,D$1,'United Data'!$C$3:$C$4341,$A2177)&gt;0,1,0)</f>
        <v>0</v>
      </c>
      <c r="E2177">
        <f>IF(COUNTIFS('United Data'!$A$3:$A$4341,E$1,'United Data'!$C$3:$C$4341,$A2177)&gt;0,1,0)</f>
        <v>0</v>
      </c>
      <c r="F2177">
        <f>IF(COUNTIFS('United Data'!$A$3:$A$4341,F$1,'United Data'!$C$3:$C$4341,$A2177)&gt;0,1,0)</f>
        <v>0</v>
      </c>
      <c r="G2177">
        <f>IF(COUNTIFS('United Data'!$A$3:$A$4341,G$1,'United Data'!$C$3:$C$4341,$A2177)&gt;0,1,0)</f>
        <v>0</v>
      </c>
      <c r="H2177">
        <f>IF(COUNTIFS('United Data'!$A$3:$A$4341,H$1,'United Data'!$C$3:$C$4341,$A2177)&gt;0,1,0)</f>
        <v>0</v>
      </c>
      <c r="I2177">
        <f>IF(COUNTIFS('United Data'!$A$3:$A$4341,I$1,'United Data'!$C$3:$C$4341,$A2177)&gt;0,1,0)</f>
        <v>0</v>
      </c>
      <c r="J2177">
        <f>IF(COUNTIFS('United Data'!$A$3:$A$4341,J$1,'United Data'!$C$3:$C$4341,$A2177)&gt;0,1,0)</f>
        <v>0</v>
      </c>
      <c r="K2177">
        <f>IF(COUNTIFS('United Data'!$A$3:$A$4341,K$1,'United Data'!$C$3:$C$4341,$A2177)&gt;0,1,0)</f>
        <v>0</v>
      </c>
      <c r="L2177">
        <f>IF(COUNTIFS('United Data'!$A$3:$A$4341,L$1,'United Data'!$C$3:$C$4341,$A2177)&gt;0,1,0)</f>
        <v>0</v>
      </c>
      <c r="M2177">
        <f>IF(COUNTIFS('United Data'!$A$3:$A$4341,M$1,'United Data'!$C$3:$C$4341,$A2177)&gt;0,1,0)</f>
        <v>0</v>
      </c>
      <c r="N2177">
        <f>IF(COUNTIFS('United Data'!$A$3:$A$4341,N$1,'United Data'!$C$3:$C$4341,$A2177)&gt;0,1,0)</f>
        <v>0</v>
      </c>
      <c r="O2177">
        <f>IF(COUNTIFS('United Data'!$A$3:$A$4341,O$1,'United Data'!$C$3:$C$4341,$A2177)&gt;0,1,0)</f>
        <v>0</v>
      </c>
      <c r="P2177">
        <f>IF(COUNTIFS('United Data'!$A$3:$A$4341,P$1,'United Data'!$C$3:$C$4341,$A2177)&gt;0,1,0)</f>
        <v>0</v>
      </c>
      <c r="Q2177">
        <f>IF(COUNTIFS('United Data'!$A$3:$A$4341,Q$1,'United Data'!$C$3:$C$4341,$A2177)&gt;0,1,0)</f>
        <v>0</v>
      </c>
      <c r="R2177">
        <f>IF(COUNTIFS('United Data'!$A$3:$A$4341,R$1,'United Data'!$C$3:$C$4341,$A2177)&gt;0,1,0)</f>
        <v>0</v>
      </c>
      <c r="S2177">
        <f t="shared" si="66"/>
        <v>2</v>
      </c>
      <c r="T2177">
        <f t="shared" si="67"/>
        <v>1</v>
      </c>
    </row>
    <row r="2178" spans="1:20" x14ac:dyDescent="0.2">
      <c r="A2178" t="s">
        <v>2228</v>
      </c>
      <c r="B2178">
        <f>IF(COUNTIFS('United Data'!$A$3:$A$4341,B$1,'United Data'!$C$3:$C$4341,$A2178)&gt;0,1,0)</f>
        <v>1</v>
      </c>
      <c r="C2178">
        <f>IF(COUNTIFS('United Data'!$A$3:$A$4341,C$1,'United Data'!$C$3:$C$4341,$A2178)&gt;0,1,0)</f>
        <v>0</v>
      </c>
      <c r="D2178">
        <f>IF(COUNTIFS('United Data'!$A$3:$A$4341,D$1,'United Data'!$C$3:$C$4341,$A2178)&gt;0,1,0)</f>
        <v>0</v>
      </c>
      <c r="E2178">
        <f>IF(COUNTIFS('United Data'!$A$3:$A$4341,E$1,'United Data'!$C$3:$C$4341,$A2178)&gt;0,1,0)</f>
        <v>0</v>
      </c>
      <c r="F2178">
        <f>IF(COUNTIFS('United Data'!$A$3:$A$4341,F$1,'United Data'!$C$3:$C$4341,$A2178)&gt;0,1,0)</f>
        <v>0</v>
      </c>
      <c r="G2178">
        <f>IF(COUNTIFS('United Data'!$A$3:$A$4341,G$1,'United Data'!$C$3:$C$4341,$A2178)&gt;0,1,0)</f>
        <v>0</v>
      </c>
      <c r="H2178">
        <f>IF(COUNTIFS('United Data'!$A$3:$A$4341,H$1,'United Data'!$C$3:$C$4341,$A2178)&gt;0,1,0)</f>
        <v>0</v>
      </c>
      <c r="I2178">
        <f>IF(COUNTIFS('United Data'!$A$3:$A$4341,I$1,'United Data'!$C$3:$C$4341,$A2178)&gt;0,1,0)</f>
        <v>0</v>
      </c>
      <c r="J2178">
        <f>IF(COUNTIFS('United Data'!$A$3:$A$4341,J$1,'United Data'!$C$3:$C$4341,$A2178)&gt;0,1,0)</f>
        <v>0</v>
      </c>
      <c r="K2178">
        <f>IF(COUNTIFS('United Data'!$A$3:$A$4341,K$1,'United Data'!$C$3:$C$4341,$A2178)&gt;0,1,0)</f>
        <v>0</v>
      </c>
      <c r="L2178">
        <f>IF(COUNTIFS('United Data'!$A$3:$A$4341,L$1,'United Data'!$C$3:$C$4341,$A2178)&gt;0,1,0)</f>
        <v>0</v>
      </c>
      <c r="M2178">
        <f>IF(COUNTIFS('United Data'!$A$3:$A$4341,M$1,'United Data'!$C$3:$C$4341,$A2178)&gt;0,1,0)</f>
        <v>0</v>
      </c>
      <c r="N2178">
        <f>IF(COUNTIFS('United Data'!$A$3:$A$4341,N$1,'United Data'!$C$3:$C$4341,$A2178)&gt;0,1,0)</f>
        <v>0</v>
      </c>
      <c r="O2178">
        <f>IF(COUNTIFS('United Data'!$A$3:$A$4341,O$1,'United Data'!$C$3:$C$4341,$A2178)&gt;0,1,0)</f>
        <v>0</v>
      </c>
      <c r="P2178">
        <f>IF(COUNTIFS('United Data'!$A$3:$A$4341,P$1,'United Data'!$C$3:$C$4341,$A2178)&gt;0,1,0)</f>
        <v>0</v>
      </c>
      <c r="Q2178">
        <f>IF(COUNTIFS('United Data'!$A$3:$A$4341,Q$1,'United Data'!$C$3:$C$4341,$A2178)&gt;0,1,0)</f>
        <v>0</v>
      </c>
      <c r="R2178">
        <f>IF(COUNTIFS('United Data'!$A$3:$A$4341,R$1,'United Data'!$C$3:$C$4341,$A2178)&gt;0,1,0)</f>
        <v>0</v>
      </c>
      <c r="S2178">
        <f t="shared" ref="S2178:S2241" si="68">SUM(B2178:R2178)</f>
        <v>1</v>
      </c>
      <c r="T2178">
        <f t="shared" ref="T2178:T2241" si="69">B2178+SUMPRODUCT(--(C2178:R2178&gt;B2178:Q2178))</f>
        <v>1</v>
      </c>
    </row>
    <row r="2179" spans="1:20" x14ac:dyDescent="0.2">
      <c r="A2179" t="s">
        <v>2229</v>
      </c>
      <c r="B2179">
        <f>IF(COUNTIFS('United Data'!$A$3:$A$4341,B$1,'United Data'!$C$3:$C$4341,$A2179)&gt;0,1,0)</f>
        <v>1</v>
      </c>
      <c r="C2179">
        <f>IF(COUNTIFS('United Data'!$A$3:$A$4341,C$1,'United Data'!$C$3:$C$4341,$A2179)&gt;0,1,0)</f>
        <v>1</v>
      </c>
      <c r="D2179">
        <f>IF(COUNTIFS('United Data'!$A$3:$A$4341,D$1,'United Data'!$C$3:$C$4341,$A2179)&gt;0,1,0)</f>
        <v>0</v>
      </c>
      <c r="E2179">
        <f>IF(COUNTIFS('United Data'!$A$3:$A$4341,E$1,'United Data'!$C$3:$C$4341,$A2179)&gt;0,1,0)</f>
        <v>0</v>
      </c>
      <c r="F2179">
        <f>IF(COUNTIFS('United Data'!$A$3:$A$4341,F$1,'United Data'!$C$3:$C$4341,$A2179)&gt;0,1,0)</f>
        <v>0</v>
      </c>
      <c r="G2179">
        <f>IF(COUNTIFS('United Data'!$A$3:$A$4341,G$1,'United Data'!$C$3:$C$4341,$A2179)&gt;0,1,0)</f>
        <v>0</v>
      </c>
      <c r="H2179">
        <f>IF(COUNTIFS('United Data'!$A$3:$A$4341,H$1,'United Data'!$C$3:$C$4341,$A2179)&gt;0,1,0)</f>
        <v>0</v>
      </c>
      <c r="I2179">
        <f>IF(COUNTIFS('United Data'!$A$3:$A$4341,I$1,'United Data'!$C$3:$C$4341,$A2179)&gt;0,1,0)</f>
        <v>0</v>
      </c>
      <c r="J2179">
        <f>IF(COUNTIFS('United Data'!$A$3:$A$4341,J$1,'United Data'!$C$3:$C$4341,$A2179)&gt;0,1,0)</f>
        <v>0</v>
      </c>
      <c r="K2179">
        <f>IF(COUNTIFS('United Data'!$A$3:$A$4341,K$1,'United Data'!$C$3:$C$4341,$A2179)&gt;0,1,0)</f>
        <v>0</v>
      </c>
      <c r="L2179">
        <f>IF(COUNTIFS('United Data'!$A$3:$A$4341,L$1,'United Data'!$C$3:$C$4341,$A2179)&gt;0,1,0)</f>
        <v>0</v>
      </c>
      <c r="M2179">
        <f>IF(COUNTIFS('United Data'!$A$3:$A$4341,M$1,'United Data'!$C$3:$C$4341,$A2179)&gt;0,1,0)</f>
        <v>0</v>
      </c>
      <c r="N2179">
        <f>IF(COUNTIFS('United Data'!$A$3:$A$4341,N$1,'United Data'!$C$3:$C$4341,$A2179)&gt;0,1,0)</f>
        <v>0</v>
      </c>
      <c r="O2179">
        <f>IF(COUNTIFS('United Data'!$A$3:$A$4341,O$1,'United Data'!$C$3:$C$4341,$A2179)&gt;0,1,0)</f>
        <v>0</v>
      </c>
      <c r="P2179">
        <f>IF(COUNTIFS('United Data'!$A$3:$A$4341,P$1,'United Data'!$C$3:$C$4341,$A2179)&gt;0,1,0)</f>
        <v>0</v>
      </c>
      <c r="Q2179">
        <f>IF(COUNTIFS('United Data'!$A$3:$A$4341,Q$1,'United Data'!$C$3:$C$4341,$A2179)&gt;0,1,0)</f>
        <v>0</v>
      </c>
      <c r="R2179">
        <f>IF(COUNTIFS('United Data'!$A$3:$A$4341,R$1,'United Data'!$C$3:$C$4341,$A2179)&gt;0,1,0)</f>
        <v>0</v>
      </c>
      <c r="S2179">
        <f t="shared" si="68"/>
        <v>2</v>
      </c>
      <c r="T2179">
        <f t="shared" si="69"/>
        <v>1</v>
      </c>
    </row>
    <row r="2180" spans="1:20" x14ac:dyDescent="0.2">
      <c r="A2180" t="s">
        <v>2230</v>
      </c>
      <c r="B2180">
        <f>IF(COUNTIFS('United Data'!$A$3:$A$4341,B$1,'United Data'!$C$3:$C$4341,$A2180)&gt;0,1,0)</f>
        <v>1</v>
      </c>
      <c r="C2180">
        <f>IF(COUNTIFS('United Data'!$A$3:$A$4341,C$1,'United Data'!$C$3:$C$4341,$A2180)&gt;0,1,0)</f>
        <v>1</v>
      </c>
      <c r="D2180">
        <f>IF(COUNTIFS('United Data'!$A$3:$A$4341,D$1,'United Data'!$C$3:$C$4341,$A2180)&gt;0,1,0)</f>
        <v>0</v>
      </c>
      <c r="E2180">
        <f>IF(COUNTIFS('United Data'!$A$3:$A$4341,E$1,'United Data'!$C$3:$C$4341,$A2180)&gt;0,1,0)</f>
        <v>0</v>
      </c>
      <c r="F2180">
        <f>IF(COUNTIFS('United Data'!$A$3:$A$4341,F$1,'United Data'!$C$3:$C$4341,$A2180)&gt;0,1,0)</f>
        <v>0</v>
      </c>
      <c r="G2180">
        <f>IF(COUNTIFS('United Data'!$A$3:$A$4341,G$1,'United Data'!$C$3:$C$4341,$A2180)&gt;0,1,0)</f>
        <v>0</v>
      </c>
      <c r="H2180">
        <f>IF(COUNTIFS('United Data'!$A$3:$A$4341,H$1,'United Data'!$C$3:$C$4341,$A2180)&gt;0,1,0)</f>
        <v>0</v>
      </c>
      <c r="I2180">
        <f>IF(COUNTIFS('United Data'!$A$3:$A$4341,I$1,'United Data'!$C$3:$C$4341,$A2180)&gt;0,1,0)</f>
        <v>0</v>
      </c>
      <c r="J2180">
        <f>IF(COUNTIFS('United Data'!$A$3:$A$4341,J$1,'United Data'!$C$3:$C$4341,$A2180)&gt;0,1,0)</f>
        <v>0</v>
      </c>
      <c r="K2180">
        <f>IF(COUNTIFS('United Data'!$A$3:$A$4341,K$1,'United Data'!$C$3:$C$4341,$A2180)&gt;0,1,0)</f>
        <v>0</v>
      </c>
      <c r="L2180">
        <f>IF(COUNTIFS('United Data'!$A$3:$A$4341,L$1,'United Data'!$C$3:$C$4341,$A2180)&gt;0,1,0)</f>
        <v>0</v>
      </c>
      <c r="M2180">
        <f>IF(COUNTIFS('United Data'!$A$3:$A$4341,M$1,'United Data'!$C$3:$C$4341,$A2180)&gt;0,1,0)</f>
        <v>0</v>
      </c>
      <c r="N2180">
        <f>IF(COUNTIFS('United Data'!$A$3:$A$4341,N$1,'United Data'!$C$3:$C$4341,$A2180)&gt;0,1,0)</f>
        <v>0</v>
      </c>
      <c r="O2180">
        <f>IF(COUNTIFS('United Data'!$A$3:$A$4341,O$1,'United Data'!$C$3:$C$4341,$A2180)&gt;0,1,0)</f>
        <v>0</v>
      </c>
      <c r="P2180">
        <f>IF(COUNTIFS('United Data'!$A$3:$A$4341,P$1,'United Data'!$C$3:$C$4341,$A2180)&gt;0,1,0)</f>
        <v>0</v>
      </c>
      <c r="Q2180">
        <f>IF(COUNTIFS('United Data'!$A$3:$A$4341,Q$1,'United Data'!$C$3:$C$4341,$A2180)&gt;0,1,0)</f>
        <v>0</v>
      </c>
      <c r="R2180">
        <f>IF(COUNTIFS('United Data'!$A$3:$A$4341,R$1,'United Data'!$C$3:$C$4341,$A2180)&gt;0,1,0)</f>
        <v>0</v>
      </c>
      <c r="S2180">
        <f t="shared" si="68"/>
        <v>2</v>
      </c>
      <c r="T2180">
        <f t="shared" si="69"/>
        <v>1</v>
      </c>
    </row>
    <row r="2181" spans="1:20" x14ac:dyDescent="0.2">
      <c r="A2181" t="s">
        <v>2231</v>
      </c>
      <c r="B2181">
        <f>IF(COUNTIFS('United Data'!$A$3:$A$4341,B$1,'United Data'!$C$3:$C$4341,$A2181)&gt;0,1,0)</f>
        <v>1</v>
      </c>
      <c r="C2181">
        <f>IF(COUNTIFS('United Data'!$A$3:$A$4341,C$1,'United Data'!$C$3:$C$4341,$A2181)&gt;0,1,0)</f>
        <v>1</v>
      </c>
      <c r="D2181">
        <f>IF(COUNTIFS('United Data'!$A$3:$A$4341,D$1,'United Data'!$C$3:$C$4341,$A2181)&gt;0,1,0)</f>
        <v>0</v>
      </c>
      <c r="E2181">
        <f>IF(COUNTIFS('United Data'!$A$3:$A$4341,E$1,'United Data'!$C$3:$C$4341,$A2181)&gt;0,1,0)</f>
        <v>0</v>
      </c>
      <c r="F2181">
        <f>IF(COUNTIFS('United Data'!$A$3:$A$4341,F$1,'United Data'!$C$3:$C$4341,$A2181)&gt;0,1,0)</f>
        <v>0</v>
      </c>
      <c r="G2181">
        <f>IF(COUNTIFS('United Data'!$A$3:$A$4341,G$1,'United Data'!$C$3:$C$4341,$A2181)&gt;0,1,0)</f>
        <v>0</v>
      </c>
      <c r="H2181">
        <f>IF(COUNTIFS('United Data'!$A$3:$A$4341,H$1,'United Data'!$C$3:$C$4341,$A2181)&gt;0,1,0)</f>
        <v>0</v>
      </c>
      <c r="I2181">
        <f>IF(COUNTIFS('United Data'!$A$3:$A$4341,I$1,'United Data'!$C$3:$C$4341,$A2181)&gt;0,1,0)</f>
        <v>0</v>
      </c>
      <c r="J2181">
        <f>IF(COUNTIFS('United Data'!$A$3:$A$4341,J$1,'United Data'!$C$3:$C$4341,$A2181)&gt;0,1,0)</f>
        <v>0</v>
      </c>
      <c r="K2181">
        <f>IF(COUNTIFS('United Data'!$A$3:$A$4341,K$1,'United Data'!$C$3:$C$4341,$A2181)&gt;0,1,0)</f>
        <v>0</v>
      </c>
      <c r="L2181">
        <f>IF(COUNTIFS('United Data'!$A$3:$A$4341,L$1,'United Data'!$C$3:$C$4341,$A2181)&gt;0,1,0)</f>
        <v>0</v>
      </c>
      <c r="M2181">
        <f>IF(COUNTIFS('United Data'!$A$3:$A$4341,M$1,'United Data'!$C$3:$C$4341,$A2181)&gt;0,1,0)</f>
        <v>0</v>
      </c>
      <c r="N2181">
        <f>IF(COUNTIFS('United Data'!$A$3:$A$4341,N$1,'United Data'!$C$3:$C$4341,$A2181)&gt;0,1,0)</f>
        <v>0</v>
      </c>
      <c r="O2181">
        <f>IF(COUNTIFS('United Data'!$A$3:$A$4341,O$1,'United Data'!$C$3:$C$4341,$A2181)&gt;0,1,0)</f>
        <v>0</v>
      </c>
      <c r="P2181">
        <f>IF(COUNTIFS('United Data'!$A$3:$A$4341,P$1,'United Data'!$C$3:$C$4341,$A2181)&gt;0,1,0)</f>
        <v>0</v>
      </c>
      <c r="Q2181">
        <f>IF(COUNTIFS('United Data'!$A$3:$A$4341,Q$1,'United Data'!$C$3:$C$4341,$A2181)&gt;0,1,0)</f>
        <v>0</v>
      </c>
      <c r="R2181">
        <f>IF(COUNTIFS('United Data'!$A$3:$A$4341,R$1,'United Data'!$C$3:$C$4341,$A2181)&gt;0,1,0)</f>
        <v>0</v>
      </c>
      <c r="S2181">
        <f t="shared" si="68"/>
        <v>2</v>
      </c>
      <c r="T2181">
        <f t="shared" si="69"/>
        <v>1</v>
      </c>
    </row>
    <row r="2182" spans="1:20" x14ac:dyDescent="0.2">
      <c r="A2182" t="s">
        <v>2232</v>
      </c>
      <c r="B2182">
        <f>IF(COUNTIFS('United Data'!$A$3:$A$4341,B$1,'United Data'!$C$3:$C$4341,$A2182)&gt;0,1,0)</f>
        <v>1</v>
      </c>
      <c r="C2182">
        <f>IF(COUNTIFS('United Data'!$A$3:$A$4341,C$1,'United Data'!$C$3:$C$4341,$A2182)&gt;0,1,0)</f>
        <v>0</v>
      </c>
      <c r="D2182">
        <f>IF(COUNTIFS('United Data'!$A$3:$A$4341,D$1,'United Data'!$C$3:$C$4341,$A2182)&gt;0,1,0)</f>
        <v>0</v>
      </c>
      <c r="E2182">
        <f>IF(COUNTIFS('United Data'!$A$3:$A$4341,E$1,'United Data'!$C$3:$C$4341,$A2182)&gt;0,1,0)</f>
        <v>0</v>
      </c>
      <c r="F2182">
        <f>IF(COUNTIFS('United Data'!$A$3:$A$4341,F$1,'United Data'!$C$3:$C$4341,$A2182)&gt;0,1,0)</f>
        <v>0</v>
      </c>
      <c r="G2182">
        <f>IF(COUNTIFS('United Data'!$A$3:$A$4341,G$1,'United Data'!$C$3:$C$4341,$A2182)&gt;0,1,0)</f>
        <v>0</v>
      </c>
      <c r="H2182">
        <f>IF(COUNTIFS('United Data'!$A$3:$A$4341,H$1,'United Data'!$C$3:$C$4341,$A2182)&gt;0,1,0)</f>
        <v>0</v>
      </c>
      <c r="I2182">
        <f>IF(COUNTIFS('United Data'!$A$3:$A$4341,I$1,'United Data'!$C$3:$C$4341,$A2182)&gt;0,1,0)</f>
        <v>0</v>
      </c>
      <c r="J2182">
        <f>IF(COUNTIFS('United Data'!$A$3:$A$4341,J$1,'United Data'!$C$3:$C$4341,$A2182)&gt;0,1,0)</f>
        <v>0</v>
      </c>
      <c r="K2182">
        <f>IF(COUNTIFS('United Data'!$A$3:$A$4341,K$1,'United Data'!$C$3:$C$4341,$A2182)&gt;0,1,0)</f>
        <v>0</v>
      </c>
      <c r="L2182">
        <f>IF(COUNTIFS('United Data'!$A$3:$A$4341,L$1,'United Data'!$C$3:$C$4341,$A2182)&gt;0,1,0)</f>
        <v>0</v>
      </c>
      <c r="M2182">
        <f>IF(COUNTIFS('United Data'!$A$3:$A$4341,M$1,'United Data'!$C$3:$C$4341,$A2182)&gt;0,1,0)</f>
        <v>0</v>
      </c>
      <c r="N2182">
        <f>IF(COUNTIFS('United Data'!$A$3:$A$4341,N$1,'United Data'!$C$3:$C$4341,$A2182)&gt;0,1,0)</f>
        <v>0</v>
      </c>
      <c r="O2182">
        <f>IF(COUNTIFS('United Data'!$A$3:$A$4341,O$1,'United Data'!$C$3:$C$4341,$A2182)&gt;0,1,0)</f>
        <v>0</v>
      </c>
      <c r="P2182">
        <f>IF(COUNTIFS('United Data'!$A$3:$A$4341,P$1,'United Data'!$C$3:$C$4341,$A2182)&gt;0,1,0)</f>
        <v>0</v>
      </c>
      <c r="Q2182">
        <f>IF(COUNTIFS('United Data'!$A$3:$A$4341,Q$1,'United Data'!$C$3:$C$4341,$A2182)&gt;0,1,0)</f>
        <v>0</v>
      </c>
      <c r="R2182">
        <f>IF(COUNTIFS('United Data'!$A$3:$A$4341,R$1,'United Data'!$C$3:$C$4341,$A2182)&gt;0,1,0)</f>
        <v>0</v>
      </c>
      <c r="S2182">
        <f t="shared" si="68"/>
        <v>1</v>
      </c>
      <c r="T2182">
        <f t="shared" si="69"/>
        <v>1</v>
      </c>
    </row>
    <row r="2183" spans="1:20" x14ac:dyDescent="0.2">
      <c r="A2183" t="s">
        <v>2233</v>
      </c>
      <c r="B2183">
        <f>IF(COUNTIFS('United Data'!$A$3:$A$4341,B$1,'United Data'!$C$3:$C$4341,$A2183)&gt;0,1,0)</f>
        <v>1</v>
      </c>
      <c r="C2183">
        <f>IF(COUNTIFS('United Data'!$A$3:$A$4341,C$1,'United Data'!$C$3:$C$4341,$A2183)&gt;0,1,0)</f>
        <v>1</v>
      </c>
      <c r="D2183">
        <f>IF(COUNTIFS('United Data'!$A$3:$A$4341,D$1,'United Data'!$C$3:$C$4341,$A2183)&gt;0,1,0)</f>
        <v>0</v>
      </c>
      <c r="E2183">
        <f>IF(COUNTIFS('United Data'!$A$3:$A$4341,E$1,'United Data'!$C$3:$C$4341,$A2183)&gt;0,1,0)</f>
        <v>0</v>
      </c>
      <c r="F2183">
        <f>IF(COUNTIFS('United Data'!$A$3:$A$4341,F$1,'United Data'!$C$3:$C$4341,$A2183)&gt;0,1,0)</f>
        <v>0</v>
      </c>
      <c r="G2183">
        <f>IF(COUNTIFS('United Data'!$A$3:$A$4341,G$1,'United Data'!$C$3:$C$4341,$A2183)&gt;0,1,0)</f>
        <v>0</v>
      </c>
      <c r="H2183">
        <f>IF(COUNTIFS('United Data'!$A$3:$A$4341,H$1,'United Data'!$C$3:$C$4341,$A2183)&gt;0,1,0)</f>
        <v>0</v>
      </c>
      <c r="I2183">
        <f>IF(COUNTIFS('United Data'!$A$3:$A$4341,I$1,'United Data'!$C$3:$C$4341,$A2183)&gt;0,1,0)</f>
        <v>0</v>
      </c>
      <c r="J2183">
        <f>IF(COUNTIFS('United Data'!$A$3:$A$4341,J$1,'United Data'!$C$3:$C$4341,$A2183)&gt;0,1,0)</f>
        <v>0</v>
      </c>
      <c r="K2183">
        <f>IF(COUNTIFS('United Data'!$A$3:$A$4341,K$1,'United Data'!$C$3:$C$4341,$A2183)&gt;0,1,0)</f>
        <v>0</v>
      </c>
      <c r="L2183">
        <f>IF(COUNTIFS('United Data'!$A$3:$A$4341,L$1,'United Data'!$C$3:$C$4341,$A2183)&gt;0,1,0)</f>
        <v>0</v>
      </c>
      <c r="M2183">
        <f>IF(COUNTIFS('United Data'!$A$3:$A$4341,M$1,'United Data'!$C$3:$C$4341,$A2183)&gt;0,1,0)</f>
        <v>0</v>
      </c>
      <c r="N2183">
        <f>IF(COUNTIFS('United Data'!$A$3:$A$4341,N$1,'United Data'!$C$3:$C$4341,$A2183)&gt;0,1,0)</f>
        <v>0</v>
      </c>
      <c r="O2183">
        <f>IF(COUNTIFS('United Data'!$A$3:$A$4341,O$1,'United Data'!$C$3:$C$4341,$A2183)&gt;0,1,0)</f>
        <v>0</v>
      </c>
      <c r="P2183">
        <f>IF(COUNTIFS('United Data'!$A$3:$A$4341,P$1,'United Data'!$C$3:$C$4341,$A2183)&gt;0,1,0)</f>
        <v>0</v>
      </c>
      <c r="Q2183">
        <f>IF(COUNTIFS('United Data'!$A$3:$A$4341,Q$1,'United Data'!$C$3:$C$4341,$A2183)&gt;0,1,0)</f>
        <v>0</v>
      </c>
      <c r="R2183">
        <f>IF(COUNTIFS('United Data'!$A$3:$A$4341,R$1,'United Data'!$C$3:$C$4341,$A2183)&gt;0,1,0)</f>
        <v>0</v>
      </c>
      <c r="S2183">
        <f t="shared" si="68"/>
        <v>2</v>
      </c>
      <c r="T2183">
        <f t="shared" si="69"/>
        <v>1</v>
      </c>
    </row>
    <row r="2184" spans="1:20" x14ac:dyDescent="0.2">
      <c r="A2184" t="s">
        <v>2234</v>
      </c>
      <c r="B2184">
        <f>IF(COUNTIFS('United Data'!$A$3:$A$4341,B$1,'United Data'!$C$3:$C$4341,$A2184)&gt;0,1,0)</f>
        <v>1</v>
      </c>
      <c r="C2184">
        <f>IF(COUNTIFS('United Data'!$A$3:$A$4341,C$1,'United Data'!$C$3:$C$4341,$A2184)&gt;0,1,0)</f>
        <v>1</v>
      </c>
      <c r="D2184">
        <f>IF(COUNTIFS('United Data'!$A$3:$A$4341,D$1,'United Data'!$C$3:$C$4341,$A2184)&gt;0,1,0)</f>
        <v>0</v>
      </c>
      <c r="E2184">
        <f>IF(COUNTIFS('United Data'!$A$3:$A$4341,E$1,'United Data'!$C$3:$C$4341,$A2184)&gt;0,1,0)</f>
        <v>0</v>
      </c>
      <c r="F2184">
        <f>IF(COUNTIFS('United Data'!$A$3:$A$4341,F$1,'United Data'!$C$3:$C$4341,$A2184)&gt;0,1,0)</f>
        <v>0</v>
      </c>
      <c r="G2184">
        <f>IF(COUNTIFS('United Data'!$A$3:$A$4341,G$1,'United Data'!$C$3:$C$4341,$A2184)&gt;0,1,0)</f>
        <v>0</v>
      </c>
      <c r="H2184">
        <f>IF(COUNTIFS('United Data'!$A$3:$A$4341,H$1,'United Data'!$C$3:$C$4341,$A2184)&gt;0,1,0)</f>
        <v>0</v>
      </c>
      <c r="I2184">
        <f>IF(COUNTIFS('United Data'!$A$3:$A$4341,I$1,'United Data'!$C$3:$C$4341,$A2184)&gt;0,1,0)</f>
        <v>0</v>
      </c>
      <c r="J2184">
        <f>IF(COUNTIFS('United Data'!$A$3:$A$4341,J$1,'United Data'!$C$3:$C$4341,$A2184)&gt;0,1,0)</f>
        <v>0</v>
      </c>
      <c r="K2184">
        <f>IF(COUNTIFS('United Data'!$A$3:$A$4341,K$1,'United Data'!$C$3:$C$4341,$A2184)&gt;0,1,0)</f>
        <v>0</v>
      </c>
      <c r="L2184">
        <f>IF(COUNTIFS('United Data'!$A$3:$A$4341,L$1,'United Data'!$C$3:$C$4341,$A2184)&gt;0,1,0)</f>
        <v>0</v>
      </c>
      <c r="M2184">
        <f>IF(COUNTIFS('United Data'!$A$3:$A$4341,M$1,'United Data'!$C$3:$C$4341,$A2184)&gt;0,1,0)</f>
        <v>0</v>
      </c>
      <c r="N2184">
        <f>IF(COUNTIFS('United Data'!$A$3:$A$4341,N$1,'United Data'!$C$3:$C$4341,$A2184)&gt;0,1,0)</f>
        <v>0</v>
      </c>
      <c r="O2184">
        <f>IF(COUNTIFS('United Data'!$A$3:$A$4341,O$1,'United Data'!$C$3:$C$4341,$A2184)&gt;0,1,0)</f>
        <v>0</v>
      </c>
      <c r="P2184">
        <f>IF(COUNTIFS('United Data'!$A$3:$A$4341,P$1,'United Data'!$C$3:$C$4341,$A2184)&gt;0,1,0)</f>
        <v>0</v>
      </c>
      <c r="Q2184">
        <f>IF(COUNTIFS('United Data'!$A$3:$A$4341,Q$1,'United Data'!$C$3:$C$4341,$A2184)&gt;0,1,0)</f>
        <v>0</v>
      </c>
      <c r="R2184">
        <f>IF(COUNTIFS('United Data'!$A$3:$A$4341,R$1,'United Data'!$C$3:$C$4341,$A2184)&gt;0,1,0)</f>
        <v>0</v>
      </c>
      <c r="S2184">
        <f t="shared" si="68"/>
        <v>2</v>
      </c>
      <c r="T2184">
        <f t="shared" si="69"/>
        <v>1</v>
      </c>
    </row>
    <row r="2185" spans="1:20" x14ac:dyDescent="0.2">
      <c r="A2185" t="s">
        <v>2235</v>
      </c>
      <c r="B2185">
        <f>IF(COUNTIFS('United Data'!$A$3:$A$4341,B$1,'United Data'!$C$3:$C$4341,$A2185)&gt;0,1,0)</f>
        <v>1</v>
      </c>
      <c r="C2185">
        <f>IF(COUNTIFS('United Data'!$A$3:$A$4341,C$1,'United Data'!$C$3:$C$4341,$A2185)&gt;0,1,0)</f>
        <v>1</v>
      </c>
      <c r="D2185">
        <f>IF(COUNTIFS('United Data'!$A$3:$A$4341,D$1,'United Data'!$C$3:$C$4341,$A2185)&gt;0,1,0)</f>
        <v>0</v>
      </c>
      <c r="E2185">
        <f>IF(COUNTIFS('United Data'!$A$3:$A$4341,E$1,'United Data'!$C$3:$C$4341,$A2185)&gt;0,1,0)</f>
        <v>0</v>
      </c>
      <c r="F2185">
        <f>IF(COUNTIFS('United Data'!$A$3:$A$4341,F$1,'United Data'!$C$3:$C$4341,$A2185)&gt;0,1,0)</f>
        <v>0</v>
      </c>
      <c r="G2185">
        <f>IF(COUNTIFS('United Data'!$A$3:$A$4341,G$1,'United Data'!$C$3:$C$4341,$A2185)&gt;0,1,0)</f>
        <v>0</v>
      </c>
      <c r="H2185">
        <f>IF(COUNTIFS('United Data'!$A$3:$A$4341,H$1,'United Data'!$C$3:$C$4341,$A2185)&gt;0,1,0)</f>
        <v>0</v>
      </c>
      <c r="I2185">
        <f>IF(COUNTIFS('United Data'!$A$3:$A$4341,I$1,'United Data'!$C$3:$C$4341,$A2185)&gt;0,1,0)</f>
        <v>0</v>
      </c>
      <c r="J2185">
        <f>IF(COUNTIFS('United Data'!$A$3:$A$4341,J$1,'United Data'!$C$3:$C$4341,$A2185)&gt;0,1,0)</f>
        <v>0</v>
      </c>
      <c r="K2185">
        <f>IF(COUNTIFS('United Data'!$A$3:$A$4341,K$1,'United Data'!$C$3:$C$4341,$A2185)&gt;0,1,0)</f>
        <v>0</v>
      </c>
      <c r="L2185">
        <f>IF(COUNTIFS('United Data'!$A$3:$A$4341,L$1,'United Data'!$C$3:$C$4341,$A2185)&gt;0,1,0)</f>
        <v>0</v>
      </c>
      <c r="M2185">
        <f>IF(COUNTIFS('United Data'!$A$3:$A$4341,M$1,'United Data'!$C$3:$C$4341,$A2185)&gt;0,1,0)</f>
        <v>0</v>
      </c>
      <c r="N2185">
        <f>IF(COUNTIFS('United Data'!$A$3:$A$4341,N$1,'United Data'!$C$3:$C$4341,$A2185)&gt;0,1,0)</f>
        <v>0</v>
      </c>
      <c r="O2185">
        <f>IF(COUNTIFS('United Data'!$A$3:$A$4341,O$1,'United Data'!$C$3:$C$4341,$A2185)&gt;0,1,0)</f>
        <v>0</v>
      </c>
      <c r="P2185">
        <f>IF(COUNTIFS('United Data'!$A$3:$A$4341,P$1,'United Data'!$C$3:$C$4341,$A2185)&gt;0,1,0)</f>
        <v>0</v>
      </c>
      <c r="Q2185">
        <f>IF(COUNTIFS('United Data'!$A$3:$A$4341,Q$1,'United Data'!$C$3:$C$4341,$A2185)&gt;0,1,0)</f>
        <v>0</v>
      </c>
      <c r="R2185">
        <f>IF(COUNTIFS('United Data'!$A$3:$A$4341,R$1,'United Data'!$C$3:$C$4341,$A2185)&gt;0,1,0)</f>
        <v>0</v>
      </c>
      <c r="S2185">
        <f t="shared" si="68"/>
        <v>2</v>
      </c>
      <c r="T2185">
        <f t="shared" si="69"/>
        <v>1</v>
      </c>
    </row>
    <row r="2186" spans="1:20" x14ac:dyDescent="0.2">
      <c r="A2186" t="s">
        <v>2236</v>
      </c>
      <c r="B2186">
        <f>IF(COUNTIFS('United Data'!$A$3:$A$4341,B$1,'United Data'!$C$3:$C$4341,$A2186)&gt;0,1,0)</f>
        <v>0</v>
      </c>
      <c r="C2186">
        <f>IF(COUNTIFS('United Data'!$A$3:$A$4341,C$1,'United Data'!$C$3:$C$4341,$A2186)&gt;0,1,0)</f>
        <v>1</v>
      </c>
      <c r="D2186">
        <f>IF(COUNTIFS('United Data'!$A$3:$A$4341,D$1,'United Data'!$C$3:$C$4341,$A2186)&gt;0,1,0)</f>
        <v>0</v>
      </c>
      <c r="E2186">
        <f>IF(COUNTIFS('United Data'!$A$3:$A$4341,E$1,'United Data'!$C$3:$C$4341,$A2186)&gt;0,1,0)</f>
        <v>0</v>
      </c>
      <c r="F2186">
        <f>IF(COUNTIFS('United Data'!$A$3:$A$4341,F$1,'United Data'!$C$3:$C$4341,$A2186)&gt;0,1,0)</f>
        <v>0</v>
      </c>
      <c r="G2186">
        <f>IF(COUNTIFS('United Data'!$A$3:$A$4341,G$1,'United Data'!$C$3:$C$4341,$A2186)&gt;0,1,0)</f>
        <v>0</v>
      </c>
      <c r="H2186">
        <f>IF(COUNTIFS('United Data'!$A$3:$A$4341,H$1,'United Data'!$C$3:$C$4341,$A2186)&gt;0,1,0)</f>
        <v>0</v>
      </c>
      <c r="I2186">
        <f>IF(COUNTIFS('United Data'!$A$3:$A$4341,I$1,'United Data'!$C$3:$C$4341,$A2186)&gt;0,1,0)</f>
        <v>0</v>
      </c>
      <c r="J2186">
        <f>IF(COUNTIFS('United Data'!$A$3:$A$4341,J$1,'United Data'!$C$3:$C$4341,$A2186)&gt;0,1,0)</f>
        <v>0</v>
      </c>
      <c r="K2186">
        <f>IF(COUNTIFS('United Data'!$A$3:$A$4341,K$1,'United Data'!$C$3:$C$4341,$A2186)&gt;0,1,0)</f>
        <v>0</v>
      </c>
      <c r="L2186">
        <f>IF(COUNTIFS('United Data'!$A$3:$A$4341,L$1,'United Data'!$C$3:$C$4341,$A2186)&gt;0,1,0)</f>
        <v>0</v>
      </c>
      <c r="M2186">
        <f>IF(COUNTIFS('United Data'!$A$3:$A$4341,M$1,'United Data'!$C$3:$C$4341,$A2186)&gt;0,1,0)</f>
        <v>0</v>
      </c>
      <c r="N2186">
        <f>IF(COUNTIFS('United Data'!$A$3:$A$4341,N$1,'United Data'!$C$3:$C$4341,$A2186)&gt;0,1,0)</f>
        <v>0</v>
      </c>
      <c r="O2186">
        <f>IF(COUNTIFS('United Data'!$A$3:$A$4341,O$1,'United Data'!$C$3:$C$4341,$A2186)&gt;0,1,0)</f>
        <v>0</v>
      </c>
      <c r="P2186">
        <f>IF(COUNTIFS('United Data'!$A$3:$A$4341,P$1,'United Data'!$C$3:$C$4341,$A2186)&gt;0,1,0)</f>
        <v>0</v>
      </c>
      <c r="Q2186">
        <f>IF(COUNTIFS('United Data'!$A$3:$A$4341,Q$1,'United Data'!$C$3:$C$4341,$A2186)&gt;0,1,0)</f>
        <v>0</v>
      </c>
      <c r="R2186">
        <f>IF(COUNTIFS('United Data'!$A$3:$A$4341,R$1,'United Data'!$C$3:$C$4341,$A2186)&gt;0,1,0)</f>
        <v>0</v>
      </c>
      <c r="S2186">
        <f t="shared" si="68"/>
        <v>1</v>
      </c>
      <c r="T2186">
        <f t="shared" si="69"/>
        <v>1</v>
      </c>
    </row>
    <row r="2187" spans="1:20" x14ac:dyDescent="0.2">
      <c r="A2187" t="s">
        <v>2237</v>
      </c>
      <c r="B2187">
        <f>IF(COUNTIFS('United Data'!$A$3:$A$4341,B$1,'United Data'!$C$3:$C$4341,$A2187)&gt;0,1,0)</f>
        <v>0</v>
      </c>
      <c r="C2187">
        <f>IF(COUNTIFS('United Data'!$A$3:$A$4341,C$1,'United Data'!$C$3:$C$4341,$A2187)&gt;0,1,0)</f>
        <v>1</v>
      </c>
      <c r="D2187">
        <f>IF(COUNTIFS('United Data'!$A$3:$A$4341,D$1,'United Data'!$C$3:$C$4341,$A2187)&gt;0,1,0)</f>
        <v>0</v>
      </c>
      <c r="E2187">
        <f>IF(COUNTIFS('United Data'!$A$3:$A$4341,E$1,'United Data'!$C$3:$C$4341,$A2187)&gt;0,1,0)</f>
        <v>0</v>
      </c>
      <c r="F2187">
        <f>IF(COUNTIFS('United Data'!$A$3:$A$4341,F$1,'United Data'!$C$3:$C$4341,$A2187)&gt;0,1,0)</f>
        <v>0</v>
      </c>
      <c r="G2187">
        <f>IF(COUNTIFS('United Data'!$A$3:$A$4341,G$1,'United Data'!$C$3:$C$4341,$A2187)&gt;0,1,0)</f>
        <v>0</v>
      </c>
      <c r="H2187">
        <f>IF(COUNTIFS('United Data'!$A$3:$A$4341,H$1,'United Data'!$C$3:$C$4341,$A2187)&gt;0,1,0)</f>
        <v>0</v>
      </c>
      <c r="I2187">
        <f>IF(COUNTIFS('United Data'!$A$3:$A$4341,I$1,'United Data'!$C$3:$C$4341,$A2187)&gt;0,1,0)</f>
        <v>0</v>
      </c>
      <c r="J2187">
        <f>IF(COUNTIFS('United Data'!$A$3:$A$4341,J$1,'United Data'!$C$3:$C$4341,$A2187)&gt;0,1,0)</f>
        <v>0</v>
      </c>
      <c r="K2187">
        <f>IF(COUNTIFS('United Data'!$A$3:$A$4341,K$1,'United Data'!$C$3:$C$4341,$A2187)&gt;0,1,0)</f>
        <v>0</v>
      </c>
      <c r="L2187">
        <f>IF(COUNTIFS('United Data'!$A$3:$A$4341,L$1,'United Data'!$C$3:$C$4341,$A2187)&gt;0,1,0)</f>
        <v>0</v>
      </c>
      <c r="M2187">
        <f>IF(COUNTIFS('United Data'!$A$3:$A$4341,M$1,'United Data'!$C$3:$C$4341,$A2187)&gt;0,1,0)</f>
        <v>0</v>
      </c>
      <c r="N2187">
        <f>IF(COUNTIFS('United Data'!$A$3:$A$4341,N$1,'United Data'!$C$3:$C$4341,$A2187)&gt;0,1,0)</f>
        <v>0</v>
      </c>
      <c r="O2187">
        <f>IF(COUNTIFS('United Data'!$A$3:$A$4341,O$1,'United Data'!$C$3:$C$4341,$A2187)&gt;0,1,0)</f>
        <v>0</v>
      </c>
      <c r="P2187">
        <f>IF(COUNTIFS('United Data'!$A$3:$A$4341,P$1,'United Data'!$C$3:$C$4341,$A2187)&gt;0,1,0)</f>
        <v>0</v>
      </c>
      <c r="Q2187">
        <f>IF(COUNTIFS('United Data'!$A$3:$A$4341,Q$1,'United Data'!$C$3:$C$4341,$A2187)&gt;0,1,0)</f>
        <v>0</v>
      </c>
      <c r="R2187">
        <f>IF(COUNTIFS('United Data'!$A$3:$A$4341,R$1,'United Data'!$C$3:$C$4341,$A2187)&gt;0,1,0)</f>
        <v>0</v>
      </c>
      <c r="S2187">
        <f t="shared" si="68"/>
        <v>1</v>
      </c>
      <c r="T2187">
        <f t="shared" si="69"/>
        <v>1</v>
      </c>
    </row>
    <row r="2188" spans="1:20" x14ac:dyDescent="0.2">
      <c r="A2188" t="s">
        <v>2238</v>
      </c>
      <c r="B2188">
        <f>IF(COUNTIFS('United Data'!$A$3:$A$4341,B$1,'United Data'!$C$3:$C$4341,$A2188)&gt;0,1,0)</f>
        <v>0</v>
      </c>
      <c r="C2188">
        <f>IF(COUNTIFS('United Data'!$A$3:$A$4341,C$1,'United Data'!$C$3:$C$4341,$A2188)&gt;0,1,0)</f>
        <v>1</v>
      </c>
      <c r="D2188">
        <f>IF(COUNTIFS('United Data'!$A$3:$A$4341,D$1,'United Data'!$C$3:$C$4341,$A2188)&gt;0,1,0)</f>
        <v>0</v>
      </c>
      <c r="E2188">
        <f>IF(COUNTIFS('United Data'!$A$3:$A$4341,E$1,'United Data'!$C$3:$C$4341,$A2188)&gt;0,1,0)</f>
        <v>0</v>
      </c>
      <c r="F2188">
        <f>IF(COUNTIFS('United Data'!$A$3:$A$4341,F$1,'United Data'!$C$3:$C$4341,$A2188)&gt;0,1,0)</f>
        <v>0</v>
      </c>
      <c r="G2188">
        <f>IF(COUNTIFS('United Data'!$A$3:$A$4341,G$1,'United Data'!$C$3:$C$4341,$A2188)&gt;0,1,0)</f>
        <v>0</v>
      </c>
      <c r="H2188">
        <f>IF(COUNTIFS('United Data'!$A$3:$A$4341,H$1,'United Data'!$C$3:$C$4341,$A2188)&gt;0,1,0)</f>
        <v>0</v>
      </c>
      <c r="I2188">
        <f>IF(COUNTIFS('United Data'!$A$3:$A$4341,I$1,'United Data'!$C$3:$C$4341,$A2188)&gt;0,1,0)</f>
        <v>0</v>
      </c>
      <c r="J2188">
        <f>IF(COUNTIFS('United Data'!$A$3:$A$4341,J$1,'United Data'!$C$3:$C$4341,$A2188)&gt;0,1,0)</f>
        <v>0</v>
      </c>
      <c r="K2188">
        <f>IF(COUNTIFS('United Data'!$A$3:$A$4341,K$1,'United Data'!$C$3:$C$4341,$A2188)&gt;0,1,0)</f>
        <v>0</v>
      </c>
      <c r="L2188">
        <f>IF(COUNTIFS('United Data'!$A$3:$A$4341,L$1,'United Data'!$C$3:$C$4341,$A2188)&gt;0,1,0)</f>
        <v>0</v>
      </c>
      <c r="M2188">
        <f>IF(COUNTIFS('United Data'!$A$3:$A$4341,M$1,'United Data'!$C$3:$C$4341,$A2188)&gt;0,1,0)</f>
        <v>0</v>
      </c>
      <c r="N2188">
        <f>IF(COUNTIFS('United Data'!$A$3:$A$4341,N$1,'United Data'!$C$3:$C$4341,$A2188)&gt;0,1,0)</f>
        <v>0</v>
      </c>
      <c r="O2188">
        <f>IF(COUNTIFS('United Data'!$A$3:$A$4341,O$1,'United Data'!$C$3:$C$4341,$A2188)&gt;0,1,0)</f>
        <v>0</v>
      </c>
      <c r="P2188">
        <f>IF(COUNTIFS('United Data'!$A$3:$A$4341,P$1,'United Data'!$C$3:$C$4341,$A2188)&gt;0,1,0)</f>
        <v>0</v>
      </c>
      <c r="Q2188">
        <f>IF(COUNTIFS('United Data'!$A$3:$A$4341,Q$1,'United Data'!$C$3:$C$4341,$A2188)&gt;0,1,0)</f>
        <v>0</v>
      </c>
      <c r="R2188">
        <f>IF(COUNTIFS('United Data'!$A$3:$A$4341,R$1,'United Data'!$C$3:$C$4341,$A2188)&gt;0,1,0)</f>
        <v>0</v>
      </c>
      <c r="S2188">
        <f t="shared" si="68"/>
        <v>1</v>
      </c>
      <c r="T2188">
        <f t="shared" si="69"/>
        <v>1</v>
      </c>
    </row>
    <row r="2189" spans="1:20" x14ac:dyDescent="0.2">
      <c r="A2189" t="s">
        <v>2246</v>
      </c>
      <c r="B2189">
        <f>IF(COUNTIFS('United Data'!$A$3:$A$4341,B$1,'United Data'!$C$3:$C$4341,$A2189)&gt;0,1,0)</f>
        <v>0</v>
      </c>
      <c r="C2189">
        <f>IF(COUNTIFS('United Data'!$A$3:$A$4341,C$1,'United Data'!$C$3:$C$4341,$A2189)&gt;0,1,0)</f>
        <v>1</v>
      </c>
      <c r="D2189">
        <f>IF(COUNTIFS('United Data'!$A$3:$A$4341,D$1,'United Data'!$C$3:$C$4341,$A2189)&gt;0,1,0)</f>
        <v>0</v>
      </c>
      <c r="E2189">
        <f>IF(COUNTIFS('United Data'!$A$3:$A$4341,E$1,'United Data'!$C$3:$C$4341,$A2189)&gt;0,1,0)</f>
        <v>1</v>
      </c>
      <c r="F2189">
        <f>IF(COUNTIFS('United Data'!$A$3:$A$4341,F$1,'United Data'!$C$3:$C$4341,$A2189)&gt;0,1,0)</f>
        <v>0</v>
      </c>
      <c r="G2189">
        <f>IF(COUNTIFS('United Data'!$A$3:$A$4341,G$1,'United Data'!$C$3:$C$4341,$A2189)&gt;0,1,0)</f>
        <v>0</v>
      </c>
      <c r="H2189">
        <f>IF(COUNTIFS('United Data'!$A$3:$A$4341,H$1,'United Data'!$C$3:$C$4341,$A2189)&gt;0,1,0)</f>
        <v>0</v>
      </c>
      <c r="I2189">
        <f>IF(COUNTIFS('United Data'!$A$3:$A$4341,I$1,'United Data'!$C$3:$C$4341,$A2189)&gt;0,1,0)</f>
        <v>0</v>
      </c>
      <c r="J2189">
        <f>IF(COUNTIFS('United Data'!$A$3:$A$4341,J$1,'United Data'!$C$3:$C$4341,$A2189)&gt;0,1,0)</f>
        <v>0</v>
      </c>
      <c r="K2189">
        <f>IF(COUNTIFS('United Data'!$A$3:$A$4341,K$1,'United Data'!$C$3:$C$4341,$A2189)&gt;0,1,0)</f>
        <v>0</v>
      </c>
      <c r="L2189">
        <f>IF(COUNTIFS('United Data'!$A$3:$A$4341,L$1,'United Data'!$C$3:$C$4341,$A2189)&gt;0,1,0)</f>
        <v>0</v>
      </c>
      <c r="M2189">
        <f>IF(COUNTIFS('United Data'!$A$3:$A$4341,M$1,'United Data'!$C$3:$C$4341,$A2189)&gt;0,1,0)</f>
        <v>0</v>
      </c>
      <c r="N2189">
        <f>IF(COUNTIFS('United Data'!$A$3:$A$4341,N$1,'United Data'!$C$3:$C$4341,$A2189)&gt;0,1,0)</f>
        <v>0</v>
      </c>
      <c r="O2189">
        <f>IF(COUNTIFS('United Data'!$A$3:$A$4341,O$1,'United Data'!$C$3:$C$4341,$A2189)&gt;0,1,0)</f>
        <v>0</v>
      </c>
      <c r="P2189">
        <f>IF(COUNTIFS('United Data'!$A$3:$A$4341,P$1,'United Data'!$C$3:$C$4341,$A2189)&gt;0,1,0)</f>
        <v>0</v>
      </c>
      <c r="Q2189">
        <f>IF(COUNTIFS('United Data'!$A$3:$A$4341,Q$1,'United Data'!$C$3:$C$4341,$A2189)&gt;0,1,0)</f>
        <v>0</v>
      </c>
      <c r="R2189">
        <f>IF(COUNTIFS('United Data'!$A$3:$A$4341,R$1,'United Data'!$C$3:$C$4341,$A2189)&gt;0,1,0)</f>
        <v>0</v>
      </c>
      <c r="S2189">
        <f t="shared" si="68"/>
        <v>2</v>
      </c>
      <c r="T2189">
        <f t="shared" si="69"/>
        <v>2</v>
      </c>
    </row>
    <row r="2190" spans="1:20" x14ac:dyDescent="0.2">
      <c r="A2190" t="s">
        <v>2249</v>
      </c>
      <c r="B2190">
        <f>IF(COUNTIFS('United Data'!$A$3:$A$4341,B$1,'United Data'!$C$3:$C$4341,$A2190)&gt;0,1,0)</f>
        <v>0</v>
      </c>
      <c r="C2190">
        <f>IF(COUNTIFS('United Data'!$A$3:$A$4341,C$1,'United Data'!$C$3:$C$4341,$A2190)&gt;0,1,0)</f>
        <v>1</v>
      </c>
      <c r="D2190">
        <f>IF(COUNTIFS('United Data'!$A$3:$A$4341,D$1,'United Data'!$C$3:$C$4341,$A2190)&gt;0,1,0)</f>
        <v>0</v>
      </c>
      <c r="E2190">
        <f>IF(COUNTIFS('United Data'!$A$3:$A$4341,E$1,'United Data'!$C$3:$C$4341,$A2190)&gt;0,1,0)</f>
        <v>0</v>
      </c>
      <c r="F2190">
        <f>IF(COUNTIFS('United Data'!$A$3:$A$4341,F$1,'United Data'!$C$3:$C$4341,$A2190)&gt;0,1,0)</f>
        <v>0</v>
      </c>
      <c r="G2190">
        <f>IF(COUNTIFS('United Data'!$A$3:$A$4341,G$1,'United Data'!$C$3:$C$4341,$A2190)&gt;0,1,0)</f>
        <v>0</v>
      </c>
      <c r="H2190">
        <f>IF(COUNTIFS('United Data'!$A$3:$A$4341,H$1,'United Data'!$C$3:$C$4341,$A2190)&gt;0,1,0)</f>
        <v>0</v>
      </c>
      <c r="I2190">
        <f>IF(COUNTIFS('United Data'!$A$3:$A$4341,I$1,'United Data'!$C$3:$C$4341,$A2190)&gt;0,1,0)</f>
        <v>0</v>
      </c>
      <c r="J2190">
        <f>IF(COUNTIFS('United Data'!$A$3:$A$4341,J$1,'United Data'!$C$3:$C$4341,$A2190)&gt;0,1,0)</f>
        <v>0</v>
      </c>
      <c r="K2190">
        <f>IF(COUNTIFS('United Data'!$A$3:$A$4341,K$1,'United Data'!$C$3:$C$4341,$A2190)&gt;0,1,0)</f>
        <v>0</v>
      </c>
      <c r="L2190">
        <f>IF(COUNTIFS('United Data'!$A$3:$A$4341,L$1,'United Data'!$C$3:$C$4341,$A2190)&gt;0,1,0)</f>
        <v>0</v>
      </c>
      <c r="M2190">
        <f>IF(COUNTIFS('United Data'!$A$3:$A$4341,M$1,'United Data'!$C$3:$C$4341,$A2190)&gt;0,1,0)</f>
        <v>0</v>
      </c>
      <c r="N2190">
        <f>IF(COUNTIFS('United Data'!$A$3:$A$4341,N$1,'United Data'!$C$3:$C$4341,$A2190)&gt;0,1,0)</f>
        <v>0</v>
      </c>
      <c r="O2190">
        <f>IF(COUNTIFS('United Data'!$A$3:$A$4341,O$1,'United Data'!$C$3:$C$4341,$A2190)&gt;0,1,0)</f>
        <v>0</v>
      </c>
      <c r="P2190">
        <f>IF(COUNTIFS('United Data'!$A$3:$A$4341,P$1,'United Data'!$C$3:$C$4341,$A2190)&gt;0,1,0)</f>
        <v>0</v>
      </c>
      <c r="Q2190">
        <f>IF(COUNTIFS('United Data'!$A$3:$A$4341,Q$1,'United Data'!$C$3:$C$4341,$A2190)&gt;0,1,0)</f>
        <v>0</v>
      </c>
      <c r="R2190">
        <f>IF(COUNTIFS('United Data'!$A$3:$A$4341,R$1,'United Data'!$C$3:$C$4341,$A2190)&gt;0,1,0)</f>
        <v>0</v>
      </c>
      <c r="S2190">
        <f t="shared" si="68"/>
        <v>1</v>
      </c>
      <c r="T2190">
        <f t="shared" si="69"/>
        <v>1</v>
      </c>
    </row>
    <row r="2191" spans="1:20" x14ac:dyDescent="0.2">
      <c r="A2191" t="s">
        <v>2250</v>
      </c>
      <c r="B2191">
        <f>IF(COUNTIFS('United Data'!$A$3:$A$4341,B$1,'United Data'!$C$3:$C$4341,$A2191)&gt;0,1,0)</f>
        <v>0</v>
      </c>
      <c r="C2191">
        <f>IF(COUNTIFS('United Data'!$A$3:$A$4341,C$1,'United Data'!$C$3:$C$4341,$A2191)&gt;0,1,0)</f>
        <v>1</v>
      </c>
      <c r="D2191">
        <f>IF(COUNTIFS('United Data'!$A$3:$A$4341,D$1,'United Data'!$C$3:$C$4341,$A2191)&gt;0,1,0)</f>
        <v>0</v>
      </c>
      <c r="E2191">
        <f>IF(COUNTIFS('United Data'!$A$3:$A$4341,E$1,'United Data'!$C$3:$C$4341,$A2191)&gt;0,1,0)</f>
        <v>0</v>
      </c>
      <c r="F2191">
        <f>IF(COUNTIFS('United Data'!$A$3:$A$4341,F$1,'United Data'!$C$3:$C$4341,$A2191)&gt;0,1,0)</f>
        <v>0</v>
      </c>
      <c r="G2191">
        <f>IF(COUNTIFS('United Data'!$A$3:$A$4341,G$1,'United Data'!$C$3:$C$4341,$A2191)&gt;0,1,0)</f>
        <v>0</v>
      </c>
      <c r="H2191">
        <f>IF(COUNTIFS('United Data'!$A$3:$A$4341,H$1,'United Data'!$C$3:$C$4341,$A2191)&gt;0,1,0)</f>
        <v>0</v>
      </c>
      <c r="I2191">
        <f>IF(COUNTIFS('United Data'!$A$3:$A$4341,I$1,'United Data'!$C$3:$C$4341,$A2191)&gt;0,1,0)</f>
        <v>0</v>
      </c>
      <c r="J2191">
        <f>IF(COUNTIFS('United Data'!$A$3:$A$4341,J$1,'United Data'!$C$3:$C$4341,$A2191)&gt;0,1,0)</f>
        <v>0</v>
      </c>
      <c r="K2191">
        <f>IF(COUNTIFS('United Data'!$A$3:$A$4341,K$1,'United Data'!$C$3:$C$4341,$A2191)&gt;0,1,0)</f>
        <v>0</v>
      </c>
      <c r="L2191">
        <f>IF(COUNTIFS('United Data'!$A$3:$A$4341,L$1,'United Data'!$C$3:$C$4341,$A2191)&gt;0,1,0)</f>
        <v>0</v>
      </c>
      <c r="M2191">
        <f>IF(COUNTIFS('United Data'!$A$3:$A$4341,M$1,'United Data'!$C$3:$C$4341,$A2191)&gt;0,1,0)</f>
        <v>0</v>
      </c>
      <c r="N2191">
        <f>IF(COUNTIFS('United Data'!$A$3:$A$4341,N$1,'United Data'!$C$3:$C$4341,$A2191)&gt;0,1,0)</f>
        <v>0</v>
      </c>
      <c r="O2191">
        <f>IF(COUNTIFS('United Data'!$A$3:$A$4341,O$1,'United Data'!$C$3:$C$4341,$A2191)&gt;0,1,0)</f>
        <v>0</v>
      </c>
      <c r="P2191">
        <f>IF(COUNTIFS('United Data'!$A$3:$A$4341,P$1,'United Data'!$C$3:$C$4341,$A2191)&gt;0,1,0)</f>
        <v>0</v>
      </c>
      <c r="Q2191">
        <f>IF(COUNTIFS('United Data'!$A$3:$A$4341,Q$1,'United Data'!$C$3:$C$4341,$A2191)&gt;0,1,0)</f>
        <v>0</v>
      </c>
      <c r="R2191">
        <f>IF(COUNTIFS('United Data'!$A$3:$A$4341,R$1,'United Data'!$C$3:$C$4341,$A2191)&gt;0,1,0)</f>
        <v>0</v>
      </c>
      <c r="S2191">
        <f t="shared" si="68"/>
        <v>1</v>
      </c>
      <c r="T2191">
        <f t="shared" si="69"/>
        <v>1</v>
      </c>
    </row>
    <row r="2192" spans="1:20" x14ac:dyDescent="0.2">
      <c r="A2192" t="s">
        <v>2251</v>
      </c>
      <c r="B2192">
        <f>IF(COUNTIFS('United Data'!$A$3:$A$4341,B$1,'United Data'!$C$3:$C$4341,$A2192)&gt;0,1,0)</f>
        <v>0</v>
      </c>
      <c r="C2192">
        <f>IF(COUNTIFS('United Data'!$A$3:$A$4341,C$1,'United Data'!$C$3:$C$4341,$A2192)&gt;0,1,0)</f>
        <v>1</v>
      </c>
      <c r="D2192">
        <f>IF(COUNTIFS('United Data'!$A$3:$A$4341,D$1,'United Data'!$C$3:$C$4341,$A2192)&gt;0,1,0)</f>
        <v>0</v>
      </c>
      <c r="E2192">
        <f>IF(COUNTIFS('United Data'!$A$3:$A$4341,E$1,'United Data'!$C$3:$C$4341,$A2192)&gt;0,1,0)</f>
        <v>0</v>
      </c>
      <c r="F2192">
        <f>IF(COUNTIFS('United Data'!$A$3:$A$4341,F$1,'United Data'!$C$3:$C$4341,$A2192)&gt;0,1,0)</f>
        <v>0</v>
      </c>
      <c r="G2192">
        <f>IF(COUNTIFS('United Data'!$A$3:$A$4341,G$1,'United Data'!$C$3:$C$4341,$A2192)&gt;0,1,0)</f>
        <v>0</v>
      </c>
      <c r="H2192">
        <f>IF(COUNTIFS('United Data'!$A$3:$A$4341,H$1,'United Data'!$C$3:$C$4341,$A2192)&gt;0,1,0)</f>
        <v>0</v>
      </c>
      <c r="I2192">
        <f>IF(COUNTIFS('United Data'!$A$3:$A$4341,I$1,'United Data'!$C$3:$C$4341,$A2192)&gt;0,1,0)</f>
        <v>0</v>
      </c>
      <c r="J2192">
        <f>IF(COUNTIFS('United Data'!$A$3:$A$4341,J$1,'United Data'!$C$3:$C$4341,$A2192)&gt;0,1,0)</f>
        <v>0</v>
      </c>
      <c r="K2192">
        <f>IF(COUNTIFS('United Data'!$A$3:$A$4341,K$1,'United Data'!$C$3:$C$4341,$A2192)&gt;0,1,0)</f>
        <v>0</v>
      </c>
      <c r="L2192">
        <f>IF(COUNTIFS('United Data'!$A$3:$A$4341,L$1,'United Data'!$C$3:$C$4341,$A2192)&gt;0,1,0)</f>
        <v>0</v>
      </c>
      <c r="M2192">
        <f>IF(COUNTIFS('United Data'!$A$3:$A$4341,M$1,'United Data'!$C$3:$C$4341,$A2192)&gt;0,1,0)</f>
        <v>0</v>
      </c>
      <c r="N2192">
        <f>IF(COUNTIFS('United Data'!$A$3:$A$4341,N$1,'United Data'!$C$3:$C$4341,$A2192)&gt;0,1,0)</f>
        <v>0</v>
      </c>
      <c r="O2192">
        <f>IF(COUNTIFS('United Data'!$A$3:$A$4341,O$1,'United Data'!$C$3:$C$4341,$A2192)&gt;0,1,0)</f>
        <v>0</v>
      </c>
      <c r="P2192">
        <f>IF(COUNTIFS('United Data'!$A$3:$A$4341,P$1,'United Data'!$C$3:$C$4341,$A2192)&gt;0,1,0)</f>
        <v>0</v>
      </c>
      <c r="Q2192">
        <f>IF(COUNTIFS('United Data'!$A$3:$A$4341,Q$1,'United Data'!$C$3:$C$4341,$A2192)&gt;0,1,0)</f>
        <v>0</v>
      </c>
      <c r="R2192">
        <f>IF(COUNTIFS('United Data'!$A$3:$A$4341,R$1,'United Data'!$C$3:$C$4341,$A2192)&gt;0,1,0)</f>
        <v>0</v>
      </c>
      <c r="S2192">
        <f t="shared" si="68"/>
        <v>1</v>
      </c>
      <c r="T2192">
        <f t="shared" si="69"/>
        <v>1</v>
      </c>
    </row>
    <row r="2193" spans="1:20" x14ac:dyDescent="0.2">
      <c r="A2193" t="s">
        <v>2252</v>
      </c>
      <c r="B2193">
        <f>IF(COUNTIFS('United Data'!$A$3:$A$4341,B$1,'United Data'!$C$3:$C$4341,$A2193)&gt;0,1,0)</f>
        <v>0</v>
      </c>
      <c r="C2193">
        <f>IF(COUNTIFS('United Data'!$A$3:$A$4341,C$1,'United Data'!$C$3:$C$4341,$A2193)&gt;0,1,0)</f>
        <v>1</v>
      </c>
      <c r="D2193">
        <f>IF(COUNTIFS('United Data'!$A$3:$A$4341,D$1,'United Data'!$C$3:$C$4341,$A2193)&gt;0,1,0)</f>
        <v>0</v>
      </c>
      <c r="E2193">
        <f>IF(COUNTIFS('United Data'!$A$3:$A$4341,E$1,'United Data'!$C$3:$C$4341,$A2193)&gt;0,1,0)</f>
        <v>0</v>
      </c>
      <c r="F2193">
        <f>IF(COUNTIFS('United Data'!$A$3:$A$4341,F$1,'United Data'!$C$3:$C$4341,$A2193)&gt;0,1,0)</f>
        <v>0</v>
      </c>
      <c r="G2193">
        <f>IF(COUNTIFS('United Data'!$A$3:$A$4341,G$1,'United Data'!$C$3:$C$4341,$A2193)&gt;0,1,0)</f>
        <v>0</v>
      </c>
      <c r="H2193">
        <f>IF(COUNTIFS('United Data'!$A$3:$A$4341,H$1,'United Data'!$C$3:$C$4341,$A2193)&gt;0,1,0)</f>
        <v>0</v>
      </c>
      <c r="I2193">
        <f>IF(COUNTIFS('United Data'!$A$3:$A$4341,I$1,'United Data'!$C$3:$C$4341,$A2193)&gt;0,1,0)</f>
        <v>0</v>
      </c>
      <c r="J2193">
        <f>IF(COUNTIFS('United Data'!$A$3:$A$4341,J$1,'United Data'!$C$3:$C$4341,$A2193)&gt;0,1,0)</f>
        <v>0</v>
      </c>
      <c r="K2193">
        <f>IF(COUNTIFS('United Data'!$A$3:$A$4341,K$1,'United Data'!$C$3:$C$4341,$A2193)&gt;0,1,0)</f>
        <v>0</v>
      </c>
      <c r="L2193">
        <f>IF(COUNTIFS('United Data'!$A$3:$A$4341,L$1,'United Data'!$C$3:$C$4341,$A2193)&gt;0,1,0)</f>
        <v>0</v>
      </c>
      <c r="M2193">
        <f>IF(COUNTIFS('United Data'!$A$3:$A$4341,M$1,'United Data'!$C$3:$C$4341,$A2193)&gt;0,1,0)</f>
        <v>0</v>
      </c>
      <c r="N2193">
        <f>IF(COUNTIFS('United Data'!$A$3:$A$4341,N$1,'United Data'!$C$3:$C$4341,$A2193)&gt;0,1,0)</f>
        <v>0</v>
      </c>
      <c r="O2193">
        <f>IF(COUNTIFS('United Data'!$A$3:$A$4341,O$1,'United Data'!$C$3:$C$4341,$A2193)&gt;0,1,0)</f>
        <v>0</v>
      </c>
      <c r="P2193">
        <f>IF(COUNTIFS('United Data'!$A$3:$A$4341,P$1,'United Data'!$C$3:$C$4341,$A2193)&gt;0,1,0)</f>
        <v>0</v>
      </c>
      <c r="Q2193">
        <f>IF(COUNTIFS('United Data'!$A$3:$A$4341,Q$1,'United Data'!$C$3:$C$4341,$A2193)&gt;0,1,0)</f>
        <v>0</v>
      </c>
      <c r="R2193">
        <f>IF(COUNTIFS('United Data'!$A$3:$A$4341,R$1,'United Data'!$C$3:$C$4341,$A2193)&gt;0,1,0)</f>
        <v>0</v>
      </c>
      <c r="S2193">
        <f t="shared" si="68"/>
        <v>1</v>
      </c>
      <c r="T2193">
        <f t="shared" si="69"/>
        <v>1</v>
      </c>
    </row>
    <row r="2194" spans="1:20" x14ac:dyDescent="0.2">
      <c r="A2194" t="s">
        <v>2253</v>
      </c>
      <c r="B2194">
        <f>IF(COUNTIFS('United Data'!$A$3:$A$4341,B$1,'United Data'!$C$3:$C$4341,$A2194)&gt;0,1,0)</f>
        <v>0</v>
      </c>
      <c r="C2194">
        <f>IF(COUNTIFS('United Data'!$A$3:$A$4341,C$1,'United Data'!$C$3:$C$4341,$A2194)&gt;0,1,0)</f>
        <v>1</v>
      </c>
      <c r="D2194">
        <f>IF(COUNTIFS('United Data'!$A$3:$A$4341,D$1,'United Data'!$C$3:$C$4341,$A2194)&gt;0,1,0)</f>
        <v>0</v>
      </c>
      <c r="E2194">
        <f>IF(COUNTIFS('United Data'!$A$3:$A$4341,E$1,'United Data'!$C$3:$C$4341,$A2194)&gt;0,1,0)</f>
        <v>0</v>
      </c>
      <c r="F2194">
        <f>IF(COUNTIFS('United Data'!$A$3:$A$4341,F$1,'United Data'!$C$3:$C$4341,$A2194)&gt;0,1,0)</f>
        <v>0</v>
      </c>
      <c r="G2194">
        <f>IF(COUNTIFS('United Data'!$A$3:$A$4341,G$1,'United Data'!$C$3:$C$4341,$A2194)&gt;0,1,0)</f>
        <v>0</v>
      </c>
      <c r="H2194">
        <f>IF(COUNTIFS('United Data'!$A$3:$A$4341,H$1,'United Data'!$C$3:$C$4341,$A2194)&gt;0,1,0)</f>
        <v>0</v>
      </c>
      <c r="I2194">
        <f>IF(COUNTIFS('United Data'!$A$3:$A$4341,I$1,'United Data'!$C$3:$C$4341,$A2194)&gt;0,1,0)</f>
        <v>0</v>
      </c>
      <c r="J2194">
        <f>IF(COUNTIFS('United Data'!$A$3:$A$4341,J$1,'United Data'!$C$3:$C$4341,$A2194)&gt;0,1,0)</f>
        <v>0</v>
      </c>
      <c r="K2194">
        <f>IF(COUNTIFS('United Data'!$A$3:$A$4341,K$1,'United Data'!$C$3:$C$4341,$A2194)&gt;0,1,0)</f>
        <v>0</v>
      </c>
      <c r="L2194">
        <f>IF(COUNTIFS('United Data'!$A$3:$A$4341,L$1,'United Data'!$C$3:$C$4341,$A2194)&gt;0,1,0)</f>
        <v>0</v>
      </c>
      <c r="M2194">
        <f>IF(COUNTIFS('United Data'!$A$3:$A$4341,M$1,'United Data'!$C$3:$C$4341,$A2194)&gt;0,1,0)</f>
        <v>0</v>
      </c>
      <c r="N2194">
        <f>IF(COUNTIFS('United Data'!$A$3:$A$4341,N$1,'United Data'!$C$3:$C$4341,$A2194)&gt;0,1,0)</f>
        <v>0</v>
      </c>
      <c r="O2194">
        <f>IF(COUNTIFS('United Data'!$A$3:$A$4341,O$1,'United Data'!$C$3:$C$4341,$A2194)&gt;0,1,0)</f>
        <v>0</v>
      </c>
      <c r="P2194">
        <f>IF(COUNTIFS('United Data'!$A$3:$A$4341,P$1,'United Data'!$C$3:$C$4341,$A2194)&gt;0,1,0)</f>
        <v>0</v>
      </c>
      <c r="Q2194">
        <f>IF(COUNTIFS('United Data'!$A$3:$A$4341,Q$1,'United Data'!$C$3:$C$4341,$A2194)&gt;0,1,0)</f>
        <v>0</v>
      </c>
      <c r="R2194">
        <f>IF(COUNTIFS('United Data'!$A$3:$A$4341,R$1,'United Data'!$C$3:$C$4341,$A2194)&gt;0,1,0)</f>
        <v>0</v>
      </c>
      <c r="S2194">
        <f t="shared" si="68"/>
        <v>1</v>
      </c>
      <c r="T2194">
        <f t="shared" si="69"/>
        <v>1</v>
      </c>
    </row>
    <row r="2195" spans="1:20" x14ac:dyDescent="0.2">
      <c r="A2195" t="s">
        <v>2254</v>
      </c>
      <c r="B2195">
        <f>IF(COUNTIFS('United Data'!$A$3:$A$4341,B$1,'United Data'!$C$3:$C$4341,$A2195)&gt;0,1,0)</f>
        <v>0</v>
      </c>
      <c r="C2195">
        <f>IF(COUNTIFS('United Data'!$A$3:$A$4341,C$1,'United Data'!$C$3:$C$4341,$A2195)&gt;0,1,0)</f>
        <v>1</v>
      </c>
      <c r="D2195">
        <f>IF(COUNTIFS('United Data'!$A$3:$A$4341,D$1,'United Data'!$C$3:$C$4341,$A2195)&gt;0,1,0)</f>
        <v>0</v>
      </c>
      <c r="E2195">
        <f>IF(COUNTIFS('United Data'!$A$3:$A$4341,E$1,'United Data'!$C$3:$C$4341,$A2195)&gt;0,1,0)</f>
        <v>0</v>
      </c>
      <c r="F2195">
        <f>IF(COUNTIFS('United Data'!$A$3:$A$4341,F$1,'United Data'!$C$3:$C$4341,$A2195)&gt;0,1,0)</f>
        <v>0</v>
      </c>
      <c r="G2195">
        <f>IF(COUNTIFS('United Data'!$A$3:$A$4341,G$1,'United Data'!$C$3:$C$4341,$A2195)&gt;0,1,0)</f>
        <v>0</v>
      </c>
      <c r="H2195">
        <f>IF(COUNTIFS('United Data'!$A$3:$A$4341,H$1,'United Data'!$C$3:$C$4341,$A2195)&gt;0,1,0)</f>
        <v>0</v>
      </c>
      <c r="I2195">
        <f>IF(COUNTIFS('United Data'!$A$3:$A$4341,I$1,'United Data'!$C$3:$C$4341,$A2195)&gt;0,1,0)</f>
        <v>0</v>
      </c>
      <c r="J2195">
        <f>IF(COUNTIFS('United Data'!$A$3:$A$4341,J$1,'United Data'!$C$3:$C$4341,$A2195)&gt;0,1,0)</f>
        <v>0</v>
      </c>
      <c r="K2195">
        <f>IF(COUNTIFS('United Data'!$A$3:$A$4341,K$1,'United Data'!$C$3:$C$4341,$A2195)&gt;0,1,0)</f>
        <v>0</v>
      </c>
      <c r="L2195">
        <f>IF(COUNTIFS('United Data'!$A$3:$A$4341,L$1,'United Data'!$C$3:$C$4341,$A2195)&gt;0,1,0)</f>
        <v>0</v>
      </c>
      <c r="M2195">
        <f>IF(COUNTIFS('United Data'!$A$3:$A$4341,M$1,'United Data'!$C$3:$C$4341,$A2195)&gt;0,1,0)</f>
        <v>0</v>
      </c>
      <c r="N2195">
        <f>IF(COUNTIFS('United Data'!$A$3:$A$4341,N$1,'United Data'!$C$3:$C$4341,$A2195)&gt;0,1,0)</f>
        <v>0</v>
      </c>
      <c r="O2195">
        <f>IF(COUNTIFS('United Data'!$A$3:$A$4341,O$1,'United Data'!$C$3:$C$4341,$A2195)&gt;0,1,0)</f>
        <v>0</v>
      </c>
      <c r="P2195">
        <f>IF(COUNTIFS('United Data'!$A$3:$A$4341,P$1,'United Data'!$C$3:$C$4341,$A2195)&gt;0,1,0)</f>
        <v>0</v>
      </c>
      <c r="Q2195">
        <f>IF(COUNTIFS('United Data'!$A$3:$A$4341,Q$1,'United Data'!$C$3:$C$4341,$A2195)&gt;0,1,0)</f>
        <v>0</v>
      </c>
      <c r="R2195">
        <f>IF(COUNTIFS('United Data'!$A$3:$A$4341,R$1,'United Data'!$C$3:$C$4341,$A2195)&gt;0,1,0)</f>
        <v>0</v>
      </c>
      <c r="S2195">
        <f t="shared" si="68"/>
        <v>1</v>
      </c>
      <c r="T2195">
        <f t="shared" si="69"/>
        <v>1</v>
      </c>
    </row>
    <row r="2196" spans="1:20" x14ac:dyDescent="0.2">
      <c r="A2196" t="s">
        <v>2255</v>
      </c>
      <c r="B2196">
        <f>IF(COUNTIFS('United Data'!$A$3:$A$4341,B$1,'United Data'!$C$3:$C$4341,$A2196)&gt;0,1,0)</f>
        <v>0</v>
      </c>
      <c r="C2196">
        <f>IF(COUNTIFS('United Data'!$A$3:$A$4341,C$1,'United Data'!$C$3:$C$4341,$A2196)&gt;0,1,0)</f>
        <v>1</v>
      </c>
      <c r="D2196">
        <f>IF(COUNTIFS('United Data'!$A$3:$A$4341,D$1,'United Data'!$C$3:$C$4341,$A2196)&gt;0,1,0)</f>
        <v>0</v>
      </c>
      <c r="E2196">
        <f>IF(COUNTIFS('United Data'!$A$3:$A$4341,E$1,'United Data'!$C$3:$C$4341,$A2196)&gt;0,1,0)</f>
        <v>0</v>
      </c>
      <c r="F2196">
        <f>IF(COUNTIFS('United Data'!$A$3:$A$4341,F$1,'United Data'!$C$3:$C$4341,$A2196)&gt;0,1,0)</f>
        <v>0</v>
      </c>
      <c r="G2196">
        <f>IF(COUNTIFS('United Data'!$A$3:$A$4341,G$1,'United Data'!$C$3:$C$4341,$A2196)&gt;0,1,0)</f>
        <v>0</v>
      </c>
      <c r="H2196">
        <f>IF(COUNTIFS('United Data'!$A$3:$A$4341,H$1,'United Data'!$C$3:$C$4341,$A2196)&gt;0,1,0)</f>
        <v>0</v>
      </c>
      <c r="I2196">
        <f>IF(COUNTIFS('United Data'!$A$3:$A$4341,I$1,'United Data'!$C$3:$C$4341,$A2196)&gt;0,1,0)</f>
        <v>0</v>
      </c>
      <c r="J2196">
        <f>IF(COUNTIFS('United Data'!$A$3:$A$4341,J$1,'United Data'!$C$3:$C$4341,$A2196)&gt;0,1,0)</f>
        <v>0</v>
      </c>
      <c r="K2196">
        <f>IF(COUNTIFS('United Data'!$A$3:$A$4341,K$1,'United Data'!$C$3:$C$4341,$A2196)&gt;0,1,0)</f>
        <v>0</v>
      </c>
      <c r="L2196">
        <f>IF(COUNTIFS('United Data'!$A$3:$A$4341,L$1,'United Data'!$C$3:$C$4341,$A2196)&gt;0,1,0)</f>
        <v>0</v>
      </c>
      <c r="M2196">
        <f>IF(COUNTIFS('United Data'!$A$3:$A$4341,M$1,'United Data'!$C$3:$C$4341,$A2196)&gt;0,1,0)</f>
        <v>0</v>
      </c>
      <c r="N2196">
        <f>IF(COUNTIFS('United Data'!$A$3:$A$4341,N$1,'United Data'!$C$3:$C$4341,$A2196)&gt;0,1,0)</f>
        <v>0</v>
      </c>
      <c r="O2196">
        <f>IF(COUNTIFS('United Data'!$A$3:$A$4341,O$1,'United Data'!$C$3:$C$4341,$A2196)&gt;0,1,0)</f>
        <v>0</v>
      </c>
      <c r="P2196">
        <f>IF(COUNTIFS('United Data'!$A$3:$A$4341,P$1,'United Data'!$C$3:$C$4341,$A2196)&gt;0,1,0)</f>
        <v>0</v>
      </c>
      <c r="Q2196">
        <f>IF(COUNTIFS('United Data'!$A$3:$A$4341,Q$1,'United Data'!$C$3:$C$4341,$A2196)&gt;0,1,0)</f>
        <v>0</v>
      </c>
      <c r="R2196">
        <f>IF(COUNTIFS('United Data'!$A$3:$A$4341,R$1,'United Data'!$C$3:$C$4341,$A2196)&gt;0,1,0)</f>
        <v>0</v>
      </c>
      <c r="S2196">
        <f t="shared" si="68"/>
        <v>1</v>
      </c>
      <c r="T2196">
        <f t="shared" si="69"/>
        <v>1</v>
      </c>
    </row>
    <row r="2197" spans="1:20" x14ac:dyDescent="0.2">
      <c r="A2197" t="s">
        <v>2256</v>
      </c>
      <c r="B2197">
        <f>IF(COUNTIFS('United Data'!$A$3:$A$4341,B$1,'United Data'!$C$3:$C$4341,$A2197)&gt;0,1,0)</f>
        <v>0</v>
      </c>
      <c r="C2197">
        <f>IF(COUNTIFS('United Data'!$A$3:$A$4341,C$1,'United Data'!$C$3:$C$4341,$A2197)&gt;0,1,0)</f>
        <v>1</v>
      </c>
      <c r="D2197">
        <f>IF(COUNTIFS('United Data'!$A$3:$A$4341,D$1,'United Data'!$C$3:$C$4341,$A2197)&gt;0,1,0)</f>
        <v>0</v>
      </c>
      <c r="E2197">
        <f>IF(COUNTIFS('United Data'!$A$3:$A$4341,E$1,'United Data'!$C$3:$C$4341,$A2197)&gt;0,1,0)</f>
        <v>0</v>
      </c>
      <c r="F2197">
        <f>IF(COUNTIFS('United Data'!$A$3:$A$4341,F$1,'United Data'!$C$3:$C$4341,$A2197)&gt;0,1,0)</f>
        <v>0</v>
      </c>
      <c r="G2197">
        <f>IF(COUNTIFS('United Data'!$A$3:$A$4341,G$1,'United Data'!$C$3:$C$4341,$A2197)&gt;0,1,0)</f>
        <v>0</v>
      </c>
      <c r="H2197">
        <f>IF(COUNTIFS('United Data'!$A$3:$A$4341,H$1,'United Data'!$C$3:$C$4341,$A2197)&gt;0,1,0)</f>
        <v>0</v>
      </c>
      <c r="I2197">
        <f>IF(COUNTIFS('United Data'!$A$3:$A$4341,I$1,'United Data'!$C$3:$C$4341,$A2197)&gt;0,1,0)</f>
        <v>0</v>
      </c>
      <c r="J2197">
        <f>IF(COUNTIFS('United Data'!$A$3:$A$4341,J$1,'United Data'!$C$3:$C$4341,$A2197)&gt;0,1,0)</f>
        <v>0</v>
      </c>
      <c r="K2197">
        <f>IF(COUNTIFS('United Data'!$A$3:$A$4341,K$1,'United Data'!$C$3:$C$4341,$A2197)&gt;0,1,0)</f>
        <v>0</v>
      </c>
      <c r="L2197">
        <f>IF(COUNTIFS('United Data'!$A$3:$A$4341,L$1,'United Data'!$C$3:$C$4341,$A2197)&gt;0,1,0)</f>
        <v>0</v>
      </c>
      <c r="M2197">
        <f>IF(COUNTIFS('United Data'!$A$3:$A$4341,M$1,'United Data'!$C$3:$C$4341,$A2197)&gt;0,1,0)</f>
        <v>0</v>
      </c>
      <c r="N2197">
        <f>IF(COUNTIFS('United Data'!$A$3:$A$4341,N$1,'United Data'!$C$3:$C$4341,$A2197)&gt;0,1,0)</f>
        <v>0</v>
      </c>
      <c r="O2197">
        <f>IF(COUNTIFS('United Data'!$A$3:$A$4341,O$1,'United Data'!$C$3:$C$4341,$A2197)&gt;0,1,0)</f>
        <v>0</v>
      </c>
      <c r="P2197">
        <f>IF(COUNTIFS('United Data'!$A$3:$A$4341,P$1,'United Data'!$C$3:$C$4341,$A2197)&gt;0,1,0)</f>
        <v>0</v>
      </c>
      <c r="Q2197">
        <f>IF(COUNTIFS('United Data'!$A$3:$A$4341,Q$1,'United Data'!$C$3:$C$4341,$A2197)&gt;0,1,0)</f>
        <v>0</v>
      </c>
      <c r="R2197">
        <f>IF(COUNTIFS('United Data'!$A$3:$A$4341,R$1,'United Data'!$C$3:$C$4341,$A2197)&gt;0,1,0)</f>
        <v>0</v>
      </c>
      <c r="S2197">
        <f t="shared" si="68"/>
        <v>1</v>
      </c>
      <c r="T2197">
        <f t="shared" si="69"/>
        <v>1</v>
      </c>
    </row>
    <row r="2198" spans="1:20" x14ac:dyDescent="0.2">
      <c r="A2198" t="s">
        <v>2257</v>
      </c>
      <c r="B2198">
        <f>IF(COUNTIFS('United Data'!$A$3:$A$4341,B$1,'United Data'!$C$3:$C$4341,$A2198)&gt;0,1,0)</f>
        <v>0</v>
      </c>
      <c r="C2198">
        <f>IF(COUNTIFS('United Data'!$A$3:$A$4341,C$1,'United Data'!$C$3:$C$4341,$A2198)&gt;0,1,0)</f>
        <v>1</v>
      </c>
      <c r="D2198">
        <f>IF(COUNTIFS('United Data'!$A$3:$A$4341,D$1,'United Data'!$C$3:$C$4341,$A2198)&gt;0,1,0)</f>
        <v>0</v>
      </c>
      <c r="E2198">
        <f>IF(COUNTIFS('United Data'!$A$3:$A$4341,E$1,'United Data'!$C$3:$C$4341,$A2198)&gt;0,1,0)</f>
        <v>0</v>
      </c>
      <c r="F2198">
        <f>IF(COUNTIFS('United Data'!$A$3:$A$4341,F$1,'United Data'!$C$3:$C$4341,$A2198)&gt;0,1,0)</f>
        <v>0</v>
      </c>
      <c r="G2198">
        <f>IF(COUNTIFS('United Data'!$A$3:$A$4341,G$1,'United Data'!$C$3:$C$4341,$A2198)&gt;0,1,0)</f>
        <v>0</v>
      </c>
      <c r="H2198">
        <f>IF(COUNTIFS('United Data'!$A$3:$A$4341,H$1,'United Data'!$C$3:$C$4341,$A2198)&gt;0,1,0)</f>
        <v>0</v>
      </c>
      <c r="I2198">
        <f>IF(COUNTIFS('United Data'!$A$3:$A$4341,I$1,'United Data'!$C$3:$C$4341,$A2198)&gt;0,1,0)</f>
        <v>0</v>
      </c>
      <c r="J2198">
        <f>IF(COUNTIFS('United Data'!$A$3:$A$4341,J$1,'United Data'!$C$3:$C$4341,$A2198)&gt;0,1,0)</f>
        <v>0</v>
      </c>
      <c r="K2198">
        <f>IF(COUNTIFS('United Data'!$A$3:$A$4341,K$1,'United Data'!$C$3:$C$4341,$A2198)&gt;0,1,0)</f>
        <v>0</v>
      </c>
      <c r="L2198">
        <f>IF(COUNTIFS('United Data'!$A$3:$A$4341,L$1,'United Data'!$C$3:$C$4341,$A2198)&gt;0,1,0)</f>
        <v>0</v>
      </c>
      <c r="M2198">
        <f>IF(COUNTIFS('United Data'!$A$3:$A$4341,M$1,'United Data'!$C$3:$C$4341,$A2198)&gt;0,1,0)</f>
        <v>0</v>
      </c>
      <c r="N2198">
        <f>IF(COUNTIFS('United Data'!$A$3:$A$4341,N$1,'United Data'!$C$3:$C$4341,$A2198)&gt;0,1,0)</f>
        <v>0</v>
      </c>
      <c r="O2198">
        <f>IF(COUNTIFS('United Data'!$A$3:$A$4341,O$1,'United Data'!$C$3:$C$4341,$A2198)&gt;0,1,0)</f>
        <v>0</v>
      </c>
      <c r="P2198">
        <f>IF(COUNTIFS('United Data'!$A$3:$A$4341,P$1,'United Data'!$C$3:$C$4341,$A2198)&gt;0,1,0)</f>
        <v>0</v>
      </c>
      <c r="Q2198">
        <f>IF(COUNTIFS('United Data'!$A$3:$A$4341,Q$1,'United Data'!$C$3:$C$4341,$A2198)&gt;0,1,0)</f>
        <v>0</v>
      </c>
      <c r="R2198">
        <f>IF(COUNTIFS('United Data'!$A$3:$A$4341,R$1,'United Data'!$C$3:$C$4341,$A2198)&gt;0,1,0)</f>
        <v>0</v>
      </c>
      <c r="S2198">
        <f t="shared" si="68"/>
        <v>1</v>
      </c>
      <c r="T2198">
        <f t="shared" si="69"/>
        <v>1</v>
      </c>
    </row>
    <row r="2199" spans="1:20" x14ac:dyDescent="0.2">
      <c r="A2199" t="s">
        <v>2258</v>
      </c>
      <c r="B2199">
        <f>IF(COUNTIFS('United Data'!$A$3:$A$4341,B$1,'United Data'!$C$3:$C$4341,$A2199)&gt;0,1,0)</f>
        <v>0</v>
      </c>
      <c r="C2199">
        <f>IF(COUNTIFS('United Data'!$A$3:$A$4341,C$1,'United Data'!$C$3:$C$4341,$A2199)&gt;0,1,0)</f>
        <v>1</v>
      </c>
      <c r="D2199">
        <f>IF(COUNTIFS('United Data'!$A$3:$A$4341,D$1,'United Data'!$C$3:$C$4341,$A2199)&gt;0,1,0)</f>
        <v>0</v>
      </c>
      <c r="E2199">
        <f>IF(COUNTIFS('United Data'!$A$3:$A$4341,E$1,'United Data'!$C$3:$C$4341,$A2199)&gt;0,1,0)</f>
        <v>0</v>
      </c>
      <c r="F2199">
        <f>IF(COUNTIFS('United Data'!$A$3:$A$4341,F$1,'United Data'!$C$3:$C$4341,$A2199)&gt;0,1,0)</f>
        <v>0</v>
      </c>
      <c r="G2199">
        <f>IF(COUNTIFS('United Data'!$A$3:$A$4341,G$1,'United Data'!$C$3:$C$4341,$A2199)&gt;0,1,0)</f>
        <v>0</v>
      </c>
      <c r="H2199">
        <f>IF(COUNTIFS('United Data'!$A$3:$A$4341,H$1,'United Data'!$C$3:$C$4341,$A2199)&gt;0,1,0)</f>
        <v>0</v>
      </c>
      <c r="I2199">
        <f>IF(COUNTIFS('United Data'!$A$3:$A$4341,I$1,'United Data'!$C$3:$C$4341,$A2199)&gt;0,1,0)</f>
        <v>0</v>
      </c>
      <c r="J2199">
        <f>IF(COUNTIFS('United Data'!$A$3:$A$4341,J$1,'United Data'!$C$3:$C$4341,$A2199)&gt;0,1,0)</f>
        <v>0</v>
      </c>
      <c r="K2199">
        <f>IF(COUNTIFS('United Data'!$A$3:$A$4341,K$1,'United Data'!$C$3:$C$4341,$A2199)&gt;0,1,0)</f>
        <v>0</v>
      </c>
      <c r="L2199">
        <f>IF(COUNTIFS('United Data'!$A$3:$A$4341,L$1,'United Data'!$C$3:$C$4341,$A2199)&gt;0,1,0)</f>
        <v>0</v>
      </c>
      <c r="M2199">
        <f>IF(COUNTIFS('United Data'!$A$3:$A$4341,M$1,'United Data'!$C$3:$C$4341,$A2199)&gt;0,1,0)</f>
        <v>0</v>
      </c>
      <c r="N2199">
        <f>IF(COUNTIFS('United Data'!$A$3:$A$4341,N$1,'United Data'!$C$3:$C$4341,$A2199)&gt;0,1,0)</f>
        <v>0</v>
      </c>
      <c r="O2199">
        <f>IF(COUNTIFS('United Data'!$A$3:$A$4341,O$1,'United Data'!$C$3:$C$4341,$A2199)&gt;0,1,0)</f>
        <v>0</v>
      </c>
      <c r="P2199">
        <f>IF(COUNTIFS('United Data'!$A$3:$A$4341,P$1,'United Data'!$C$3:$C$4341,$A2199)&gt;0,1,0)</f>
        <v>0</v>
      </c>
      <c r="Q2199">
        <f>IF(COUNTIFS('United Data'!$A$3:$A$4341,Q$1,'United Data'!$C$3:$C$4341,$A2199)&gt;0,1,0)</f>
        <v>0</v>
      </c>
      <c r="R2199">
        <f>IF(COUNTIFS('United Data'!$A$3:$A$4341,R$1,'United Data'!$C$3:$C$4341,$A2199)&gt;0,1,0)</f>
        <v>0</v>
      </c>
      <c r="S2199">
        <f t="shared" si="68"/>
        <v>1</v>
      </c>
      <c r="T2199">
        <f t="shared" si="69"/>
        <v>1</v>
      </c>
    </row>
    <row r="2200" spans="1:20" x14ac:dyDescent="0.2">
      <c r="A2200" t="s">
        <v>2259</v>
      </c>
      <c r="B2200">
        <f>IF(COUNTIFS('United Data'!$A$3:$A$4341,B$1,'United Data'!$C$3:$C$4341,$A2200)&gt;0,1,0)</f>
        <v>0</v>
      </c>
      <c r="C2200">
        <f>IF(COUNTIFS('United Data'!$A$3:$A$4341,C$1,'United Data'!$C$3:$C$4341,$A2200)&gt;0,1,0)</f>
        <v>1</v>
      </c>
      <c r="D2200">
        <f>IF(COUNTIFS('United Data'!$A$3:$A$4341,D$1,'United Data'!$C$3:$C$4341,$A2200)&gt;0,1,0)</f>
        <v>0</v>
      </c>
      <c r="E2200">
        <f>IF(COUNTIFS('United Data'!$A$3:$A$4341,E$1,'United Data'!$C$3:$C$4341,$A2200)&gt;0,1,0)</f>
        <v>0</v>
      </c>
      <c r="F2200">
        <f>IF(COUNTIFS('United Data'!$A$3:$A$4341,F$1,'United Data'!$C$3:$C$4341,$A2200)&gt;0,1,0)</f>
        <v>0</v>
      </c>
      <c r="G2200">
        <f>IF(COUNTIFS('United Data'!$A$3:$A$4341,G$1,'United Data'!$C$3:$C$4341,$A2200)&gt;0,1,0)</f>
        <v>0</v>
      </c>
      <c r="H2200">
        <f>IF(COUNTIFS('United Data'!$A$3:$A$4341,H$1,'United Data'!$C$3:$C$4341,$A2200)&gt;0,1,0)</f>
        <v>0</v>
      </c>
      <c r="I2200">
        <f>IF(COUNTIFS('United Data'!$A$3:$A$4341,I$1,'United Data'!$C$3:$C$4341,$A2200)&gt;0,1,0)</f>
        <v>0</v>
      </c>
      <c r="J2200">
        <f>IF(COUNTIFS('United Data'!$A$3:$A$4341,J$1,'United Data'!$C$3:$C$4341,$A2200)&gt;0,1,0)</f>
        <v>0</v>
      </c>
      <c r="K2200">
        <f>IF(COUNTIFS('United Data'!$A$3:$A$4341,K$1,'United Data'!$C$3:$C$4341,$A2200)&gt;0,1,0)</f>
        <v>0</v>
      </c>
      <c r="L2200">
        <f>IF(COUNTIFS('United Data'!$A$3:$A$4341,L$1,'United Data'!$C$3:$C$4341,$A2200)&gt;0,1,0)</f>
        <v>0</v>
      </c>
      <c r="M2200">
        <f>IF(COUNTIFS('United Data'!$A$3:$A$4341,M$1,'United Data'!$C$3:$C$4341,$A2200)&gt;0,1,0)</f>
        <v>0</v>
      </c>
      <c r="N2200">
        <f>IF(COUNTIFS('United Data'!$A$3:$A$4341,N$1,'United Data'!$C$3:$C$4341,$A2200)&gt;0,1,0)</f>
        <v>0</v>
      </c>
      <c r="O2200">
        <f>IF(COUNTIFS('United Data'!$A$3:$A$4341,O$1,'United Data'!$C$3:$C$4341,$A2200)&gt;0,1,0)</f>
        <v>0</v>
      </c>
      <c r="P2200">
        <f>IF(COUNTIFS('United Data'!$A$3:$A$4341,P$1,'United Data'!$C$3:$C$4341,$A2200)&gt;0,1,0)</f>
        <v>0</v>
      </c>
      <c r="Q2200">
        <f>IF(COUNTIFS('United Data'!$A$3:$A$4341,Q$1,'United Data'!$C$3:$C$4341,$A2200)&gt;0,1,0)</f>
        <v>0</v>
      </c>
      <c r="R2200">
        <f>IF(COUNTIFS('United Data'!$A$3:$A$4341,R$1,'United Data'!$C$3:$C$4341,$A2200)&gt;0,1,0)</f>
        <v>0</v>
      </c>
      <c r="S2200">
        <f t="shared" si="68"/>
        <v>1</v>
      </c>
      <c r="T2200">
        <f t="shared" si="69"/>
        <v>1</v>
      </c>
    </row>
    <row r="2201" spans="1:20" x14ac:dyDescent="0.2">
      <c r="A2201" t="s">
        <v>2260</v>
      </c>
      <c r="B2201">
        <f>IF(COUNTIFS('United Data'!$A$3:$A$4341,B$1,'United Data'!$C$3:$C$4341,$A2201)&gt;0,1,0)</f>
        <v>0</v>
      </c>
      <c r="C2201">
        <f>IF(COUNTIFS('United Data'!$A$3:$A$4341,C$1,'United Data'!$C$3:$C$4341,$A2201)&gt;0,1,0)</f>
        <v>1</v>
      </c>
      <c r="D2201">
        <f>IF(COUNTIFS('United Data'!$A$3:$A$4341,D$1,'United Data'!$C$3:$C$4341,$A2201)&gt;0,1,0)</f>
        <v>0</v>
      </c>
      <c r="E2201">
        <f>IF(COUNTIFS('United Data'!$A$3:$A$4341,E$1,'United Data'!$C$3:$C$4341,$A2201)&gt;0,1,0)</f>
        <v>0</v>
      </c>
      <c r="F2201">
        <f>IF(COUNTIFS('United Data'!$A$3:$A$4341,F$1,'United Data'!$C$3:$C$4341,$A2201)&gt;0,1,0)</f>
        <v>0</v>
      </c>
      <c r="G2201">
        <f>IF(COUNTIFS('United Data'!$A$3:$A$4341,G$1,'United Data'!$C$3:$C$4341,$A2201)&gt;0,1,0)</f>
        <v>0</v>
      </c>
      <c r="H2201">
        <f>IF(COUNTIFS('United Data'!$A$3:$A$4341,H$1,'United Data'!$C$3:$C$4341,$A2201)&gt;0,1,0)</f>
        <v>0</v>
      </c>
      <c r="I2201">
        <f>IF(COUNTIFS('United Data'!$A$3:$A$4341,I$1,'United Data'!$C$3:$C$4341,$A2201)&gt;0,1,0)</f>
        <v>0</v>
      </c>
      <c r="J2201">
        <f>IF(COUNTIFS('United Data'!$A$3:$A$4341,J$1,'United Data'!$C$3:$C$4341,$A2201)&gt;0,1,0)</f>
        <v>0</v>
      </c>
      <c r="K2201">
        <f>IF(COUNTIFS('United Data'!$A$3:$A$4341,K$1,'United Data'!$C$3:$C$4341,$A2201)&gt;0,1,0)</f>
        <v>0</v>
      </c>
      <c r="L2201">
        <f>IF(COUNTIFS('United Data'!$A$3:$A$4341,L$1,'United Data'!$C$3:$C$4341,$A2201)&gt;0,1,0)</f>
        <v>0</v>
      </c>
      <c r="M2201">
        <f>IF(COUNTIFS('United Data'!$A$3:$A$4341,M$1,'United Data'!$C$3:$C$4341,$A2201)&gt;0,1,0)</f>
        <v>0</v>
      </c>
      <c r="N2201">
        <f>IF(COUNTIFS('United Data'!$A$3:$A$4341,N$1,'United Data'!$C$3:$C$4341,$A2201)&gt;0,1,0)</f>
        <v>0</v>
      </c>
      <c r="O2201">
        <f>IF(COUNTIFS('United Data'!$A$3:$A$4341,O$1,'United Data'!$C$3:$C$4341,$A2201)&gt;0,1,0)</f>
        <v>0</v>
      </c>
      <c r="P2201">
        <f>IF(COUNTIFS('United Data'!$A$3:$A$4341,P$1,'United Data'!$C$3:$C$4341,$A2201)&gt;0,1,0)</f>
        <v>0</v>
      </c>
      <c r="Q2201">
        <f>IF(COUNTIFS('United Data'!$A$3:$A$4341,Q$1,'United Data'!$C$3:$C$4341,$A2201)&gt;0,1,0)</f>
        <v>0</v>
      </c>
      <c r="R2201">
        <f>IF(COUNTIFS('United Data'!$A$3:$A$4341,R$1,'United Data'!$C$3:$C$4341,$A2201)&gt;0,1,0)</f>
        <v>0</v>
      </c>
      <c r="S2201">
        <f t="shared" si="68"/>
        <v>1</v>
      </c>
      <c r="T2201">
        <f t="shared" si="69"/>
        <v>1</v>
      </c>
    </row>
    <row r="2202" spans="1:20" x14ac:dyDescent="0.2">
      <c r="A2202" t="s">
        <v>2261</v>
      </c>
      <c r="B2202">
        <f>IF(COUNTIFS('United Data'!$A$3:$A$4341,B$1,'United Data'!$C$3:$C$4341,$A2202)&gt;0,1,0)</f>
        <v>0</v>
      </c>
      <c r="C2202">
        <f>IF(COUNTIFS('United Data'!$A$3:$A$4341,C$1,'United Data'!$C$3:$C$4341,$A2202)&gt;0,1,0)</f>
        <v>1</v>
      </c>
      <c r="D2202">
        <f>IF(COUNTIFS('United Data'!$A$3:$A$4341,D$1,'United Data'!$C$3:$C$4341,$A2202)&gt;0,1,0)</f>
        <v>0</v>
      </c>
      <c r="E2202">
        <f>IF(COUNTIFS('United Data'!$A$3:$A$4341,E$1,'United Data'!$C$3:$C$4341,$A2202)&gt;0,1,0)</f>
        <v>0</v>
      </c>
      <c r="F2202">
        <f>IF(COUNTIFS('United Data'!$A$3:$A$4341,F$1,'United Data'!$C$3:$C$4341,$A2202)&gt;0,1,0)</f>
        <v>0</v>
      </c>
      <c r="G2202">
        <f>IF(COUNTIFS('United Data'!$A$3:$A$4341,G$1,'United Data'!$C$3:$C$4341,$A2202)&gt;0,1,0)</f>
        <v>0</v>
      </c>
      <c r="H2202">
        <f>IF(COUNTIFS('United Data'!$A$3:$A$4341,H$1,'United Data'!$C$3:$C$4341,$A2202)&gt;0,1,0)</f>
        <v>0</v>
      </c>
      <c r="I2202">
        <f>IF(COUNTIFS('United Data'!$A$3:$A$4341,I$1,'United Data'!$C$3:$C$4341,$A2202)&gt;0,1,0)</f>
        <v>0</v>
      </c>
      <c r="J2202">
        <f>IF(COUNTIFS('United Data'!$A$3:$A$4341,J$1,'United Data'!$C$3:$C$4341,$A2202)&gt;0,1,0)</f>
        <v>0</v>
      </c>
      <c r="K2202">
        <f>IF(COUNTIFS('United Data'!$A$3:$A$4341,K$1,'United Data'!$C$3:$C$4341,$A2202)&gt;0,1,0)</f>
        <v>0</v>
      </c>
      <c r="L2202">
        <f>IF(COUNTIFS('United Data'!$A$3:$A$4341,L$1,'United Data'!$C$3:$C$4341,$A2202)&gt;0,1,0)</f>
        <v>0</v>
      </c>
      <c r="M2202">
        <f>IF(COUNTIFS('United Data'!$A$3:$A$4341,M$1,'United Data'!$C$3:$C$4341,$A2202)&gt;0,1,0)</f>
        <v>0</v>
      </c>
      <c r="N2202">
        <f>IF(COUNTIFS('United Data'!$A$3:$A$4341,N$1,'United Data'!$C$3:$C$4341,$A2202)&gt;0,1,0)</f>
        <v>0</v>
      </c>
      <c r="O2202">
        <f>IF(COUNTIFS('United Data'!$A$3:$A$4341,O$1,'United Data'!$C$3:$C$4341,$A2202)&gt;0,1,0)</f>
        <v>0</v>
      </c>
      <c r="P2202">
        <f>IF(COUNTIFS('United Data'!$A$3:$A$4341,P$1,'United Data'!$C$3:$C$4341,$A2202)&gt;0,1,0)</f>
        <v>0</v>
      </c>
      <c r="Q2202">
        <f>IF(COUNTIFS('United Data'!$A$3:$A$4341,Q$1,'United Data'!$C$3:$C$4341,$A2202)&gt;0,1,0)</f>
        <v>0</v>
      </c>
      <c r="R2202">
        <f>IF(COUNTIFS('United Data'!$A$3:$A$4341,R$1,'United Data'!$C$3:$C$4341,$A2202)&gt;0,1,0)</f>
        <v>0</v>
      </c>
      <c r="S2202">
        <f t="shared" si="68"/>
        <v>1</v>
      </c>
      <c r="T2202">
        <f t="shared" si="69"/>
        <v>1</v>
      </c>
    </row>
    <row r="2203" spans="1:20" x14ac:dyDescent="0.2">
      <c r="A2203" t="s">
        <v>2262</v>
      </c>
      <c r="B2203">
        <f>IF(COUNTIFS('United Data'!$A$3:$A$4341,B$1,'United Data'!$C$3:$C$4341,$A2203)&gt;0,1,0)</f>
        <v>0</v>
      </c>
      <c r="C2203">
        <f>IF(COUNTIFS('United Data'!$A$3:$A$4341,C$1,'United Data'!$C$3:$C$4341,$A2203)&gt;0,1,0)</f>
        <v>1</v>
      </c>
      <c r="D2203">
        <f>IF(COUNTIFS('United Data'!$A$3:$A$4341,D$1,'United Data'!$C$3:$C$4341,$A2203)&gt;0,1,0)</f>
        <v>0</v>
      </c>
      <c r="E2203">
        <f>IF(COUNTIFS('United Data'!$A$3:$A$4341,E$1,'United Data'!$C$3:$C$4341,$A2203)&gt;0,1,0)</f>
        <v>0</v>
      </c>
      <c r="F2203">
        <f>IF(COUNTIFS('United Data'!$A$3:$A$4341,F$1,'United Data'!$C$3:$C$4341,$A2203)&gt;0,1,0)</f>
        <v>0</v>
      </c>
      <c r="G2203">
        <f>IF(COUNTIFS('United Data'!$A$3:$A$4341,G$1,'United Data'!$C$3:$C$4341,$A2203)&gt;0,1,0)</f>
        <v>0</v>
      </c>
      <c r="H2203">
        <f>IF(COUNTIFS('United Data'!$A$3:$A$4341,H$1,'United Data'!$C$3:$C$4341,$A2203)&gt;0,1,0)</f>
        <v>0</v>
      </c>
      <c r="I2203">
        <f>IF(COUNTIFS('United Data'!$A$3:$A$4341,I$1,'United Data'!$C$3:$C$4341,$A2203)&gt;0,1,0)</f>
        <v>0</v>
      </c>
      <c r="J2203">
        <f>IF(COUNTIFS('United Data'!$A$3:$A$4341,J$1,'United Data'!$C$3:$C$4341,$A2203)&gt;0,1,0)</f>
        <v>0</v>
      </c>
      <c r="K2203">
        <f>IF(COUNTIFS('United Data'!$A$3:$A$4341,K$1,'United Data'!$C$3:$C$4341,$A2203)&gt;0,1,0)</f>
        <v>0</v>
      </c>
      <c r="L2203">
        <f>IF(COUNTIFS('United Data'!$A$3:$A$4341,L$1,'United Data'!$C$3:$C$4341,$A2203)&gt;0,1,0)</f>
        <v>0</v>
      </c>
      <c r="M2203">
        <f>IF(COUNTIFS('United Data'!$A$3:$A$4341,M$1,'United Data'!$C$3:$C$4341,$A2203)&gt;0,1,0)</f>
        <v>0</v>
      </c>
      <c r="N2203">
        <f>IF(COUNTIFS('United Data'!$A$3:$A$4341,N$1,'United Data'!$C$3:$C$4341,$A2203)&gt;0,1,0)</f>
        <v>0</v>
      </c>
      <c r="O2203">
        <f>IF(COUNTIFS('United Data'!$A$3:$A$4341,O$1,'United Data'!$C$3:$C$4341,$A2203)&gt;0,1,0)</f>
        <v>0</v>
      </c>
      <c r="P2203">
        <f>IF(COUNTIFS('United Data'!$A$3:$A$4341,P$1,'United Data'!$C$3:$C$4341,$A2203)&gt;0,1,0)</f>
        <v>0</v>
      </c>
      <c r="Q2203">
        <f>IF(COUNTIFS('United Data'!$A$3:$A$4341,Q$1,'United Data'!$C$3:$C$4341,$A2203)&gt;0,1,0)</f>
        <v>0</v>
      </c>
      <c r="R2203">
        <f>IF(COUNTIFS('United Data'!$A$3:$A$4341,R$1,'United Data'!$C$3:$C$4341,$A2203)&gt;0,1,0)</f>
        <v>0</v>
      </c>
      <c r="S2203">
        <f t="shared" si="68"/>
        <v>1</v>
      </c>
      <c r="T2203">
        <f t="shared" si="69"/>
        <v>1</v>
      </c>
    </row>
    <row r="2204" spans="1:20" x14ac:dyDescent="0.2">
      <c r="A2204" t="s">
        <v>2263</v>
      </c>
      <c r="B2204">
        <f>IF(COUNTIFS('United Data'!$A$3:$A$4341,B$1,'United Data'!$C$3:$C$4341,$A2204)&gt;0,1,0)</f>
        <v>0</v>
      </c>
      <c r="C2204">
        <f>IF(COUNTIFS('United Data'!$A$3:$A$4341,C$1,'United Data'!$C$3:$C$4341,$A2204)&gt;0,1,0)</f>
        <v>1</v>
      </c>
      <c r="D2204">
        <f>IF(COUNTIFS('United Data'!$A$3:$A$4341,D$1,'United Data'!$C$3:$C$4341,$A2204)&gt;0,1,0)</f>
        <v>0</v>
      </c>
      <c r="E2204">
        <f>IF(COUNTIFS('United Data'!$A$3:$A$4341,E$1,'United Data'!$C$3:$C$4341,$A2204)&gt;0,1,0)</f>
        <v>0</v>
      </c>
      <c r="F2204">
        <f>IF(COUNTIFS('United Data'!$A$3:$A$4341,F$1,'United Data'!$C$3:$C$4341,$A2204)&gt;0,1,0)</f>
        <v>0</v>
      </c>
      <c r="G2204">
        <f>IF(COUNTIFS('United Data'!$A$3:$A$4341,G$1,'United Data'!$C$3:$C$4341,$A2204)&gt;0,1,0)</f>
        <v>0</v>
      </c>
      <c r="H2204">
        <f>IF(COUNTIFS('United Data'!$A$3:$A$4341,H$1,'United Data'!$C$3:$C$4341,$A2204)&gt;0,1,0)</f>
        <v>0</v>
      </c>
      <c r="I2204">
        <f>IF(COUNTIFS('United Data'!$A$3:$A$4341,I$1,'United Data'!$C$3:$C$4341,$A2204)&gt;0,1,0)</f>
        <v>0</v>
      </c>
      <c r="J2204">
        <f>IF(COUNTIFS('United Data'!$A$3:$A$4341,J$1,'United Data'!$C$3:$C$4341,$A2204)&gt;0,1,0)</f>
        <v>0</v>
      </c>
      <c r="K2204">
        <f>IF(COUNTIFS('United Data'!$A$3:$A$4341,K$1,'United Data'!$C$3:$C$4341,$A2204)&gt;0,1,0)</f>
        <v>0</v>
      </c>
      <c r="L2204">
        <f>IF(COUNTIFS('United Data'!$A$3:$A$4341,L$1,'United Data'!$C$3:$C$4341,$A2204)&gt;0,1,0)</f>
        <v>0</v>
      </c>
      <c r="M2204">
        <f>IF(COUNTIFS('United Data'!$A$3:$A$4341,M$1,'United Data'!$C$3:$C$4341,$A2204)&gt;0,1,0)</f>
        <v>0</v>
      </c>
      <c r="N2204">
        <f>IF(COUNTIFS('United Data'!$A$3:$A$4341,N$1,'United Data'!$C$3:$C$4341,$A2204)&gt;0,1,0)</f>
        <v>0</v>
      </c>
      <c r="O2204">
        <f>IF(COUNTIFS('United Data'!$A$3:$A$4341,O$1,'United Data'!$C$3:$C$4341,$A2204)&gt;0,1,0)</f>
        <v>0</v>
      </c>
      <c r="P2204">
        <f>IF(COUNTIFS('United Data'!$A$3:$A$4341,P$1,'United Data'!$C$3:$C$4341,$A2204)&gt;0,1,0)</f>
        <v>0</v>
      </c>
      <c r="Q2204">
        <f>IF(COUNTIFS('United Data'!$A$3:$A$4341,Q$1,'United Data'!$C$3:$C$4341,$A2204)&gt;0,1,0)</f>
        <v>0</v>
      </c>
      <c r="R2204">
        <f>IF(COUNTIFS('United Data'!$A$3:$A$4341,R$1,'United Data'!$C$3:$C$4341,$A2204)&gt;0,1,0)</f>
        <v>0</v>
      </c>
      <c r="S2204">
        <f t="shared" si="68"/>
        <v>1</v>
      </c>
      <c r="T2204">
        <f t="shared" si="69"/>
        <v>1</v>
      </c>
    </row>
    <row r="2205" spans="1:20" x14ac:dyDescent="0.2">
      <c r="A2205" t="s">
        <v>2264</v>
      </c>
      <c r="B2205">
        <f>IF(COUNTIFS('United Data'!$A$3:$A$4341,B$1,'United Data'!$C$3:$C$4341,$A2205)&gt;0,1,0)</f>
        <v>0</v>
      </c>
      <c r="C2205">
        <f>IF(COUNTIFS('United Data'!$A$3:$A$4341,C$1,'United Data'!$C$3:$C$4341,$A2205)&gt;0,1,0)</f>
        <v>1</v>
      </c>
      <c r="D2205">
        <f>IF(COUNTIFS('United Data'!$A$3:$A$4341,D$1,'United Data'!$C$3:$C$4341,$A2205)&gt;0,1,0)</f>
        <v>0</v>
      </c>
      <c r="E2205">
        <f>IF(COUNTIFS('United Data'!$A$3:$A$4341,E$1,'United Data'!$C$3:$C$4341,$A2205)&gt;0,1,0)</f>
        <v>0</v>
      </c>
      <c r="F2205">
        <f>IF(COUNTIFS('United Data'!$A$3:$A$4341,F$1,'United Data'!$C$3:$C$4341,$A2205)&gt;0,1,0)</f>
        <v>0</v>
      </c>
      <c r="G2205">
        <f>IF(COUNTIFS('United Data'!$A$3:$A$4341,G$1,'United Data'!$C$3:$C$4341,$A2205)&gt;0,1,0)</f>
        <v>0</v>
      </c>
      <c r="H2205">
        <f>IF(COUNTIFS('United Data'!$A$3:$A$4341,H$1,'United Data'!$C$3:$C$4341,$A2205)&gt;0,1,0)</f>
        <v>0</v>
      </c>
      <c r="I2205">
        <f>IF(COUNTIFS('United Data'!$A$3:$A$4341,I$1,'United Data'!$C$3:$C$4341,$A2205)&gt;0,1,0)</f>
        <v>0</v>
      </c>
      <c r="J2205">
        <f>IF(COUNTIFS('United Data'!$A$3:$A$4341,J$1,'United Data'!$C$3:$C$4341,$A2205)&gt;0,1,0)</f>
        <v>0</v>
      </c>
      <c r="K2205">
        <f>IF(COUNTIFS('United Data'!$A$3:$A$4341,K$1,'United Data'!$C$3:$C$4341,$A2205)&gt;0,1,0)</f>
        <v>0</v>
      </c>
      <c r="L2205">
        <f>IF(COUNTIFS('United Data'!$A$3:$A$4341,L$1,'United Data'!$C$3:$C$4341,$A2205)&gt;0,1,0)</f>
        <v>0</v>
      </c>
      <c r="M2205">
        <f>IF(COUNTIFS('United Data'!$A$3:$A$4341,M$1,'United Data'!$C$3:$C$4341,$A2205)&gt;0,1,0)</f>
        <v>0</v>
      </c>
      <c r="N2205">
        <f>IF(COUNTIFS('United Data'!$A$3:$A$4341,N$1,'United Data'!$C$3:$C$4341,$A2205)&gt;0,1,0)</f>
        <v>0</v>
      </c>
      <c r="O2205">
        <f>IF(COUNTIFS('United Data'!$A$3:$A$4341,O$1,'United Data'!$C$3:$C$4341,$A2205)&gt;0,1,0)</f>
        <v>0</v>
      </c>
      <c r="P2205">
        <f>IF(COUNTIFS('United Data'!$A$3:$A$4341,P$1,'United Data'!$C$3:$C$4341,$A2205)&gt;0,1,0)</f>
        <v>0</v>
      </c>
      <c r="Q2205">
        <f>IF(COUNTIFS('United Data'!$A$3:$A$4341,Q$1,'United Data'!$C$3:$C$4341,$A2205)&gt;0,1,0)</f>
        <v>0</v>
      </c>
      <c r="R2205">
        <f>IF(COUNTIFS('United Data'!$A$3:$A$4341,R$1,'United Data'!$C$3:$C$4341,$A2205)&gt;0,1,0)</f>
        <v>0</v>
      </c>
      <c r="S2205">
        <f t="shared" si="68"/>
        <v>1</v>
      </c>
      <c r="T2205">
        <f t="shared" si="69"/>
        <v>1</v>
      </c>
    </row>
    <row r="2206" spans="1:20" x14ac:dyDescent="0.2">
      <c r="A2206" t="s">
        <v>2265</v>
      </c>
      <c r="B2206">
        <f>IF(COUNTIFS('United Data'!$A$3:$A$4341,B$1,'United Data'!$C$3:$C$4341,$A2206)&gt;0,1,0)</f>
        <v>0</v>
      </c>
      <c r="C2206">
        <f>IF(COUNTIFS('United Data'!$A$3:$A$4341,C$1,'United Data'!$C$3:$C$4341,$A2206)&gt;0,1,0)</f>
        <v>1</v>
      </c>
      <c r="D2206">
        <f>IF(COUNTIFS('United Data'!$A$3:$A$4341,D$1,'United Data'!$C$3:$C$4341,$A2206)&gt;0,1,0)</f>
        <v>0</v>
      </c>
      <c r="E2206">
        <f>IF(COUNTIFS('United Data'!$A$3:$A$4341,E$1,'United Data'!$C$3:$C$4341,$A2206)&gt;0,1,0)</f>
        <v>0</v>
      </c>
      <c r="F2206">
        <f>IF(COUNTIFS('United Data'!$A$3:$A$4341,F$1,'United Data'!$C$3:$C$4341,$A2206)&gt;0,1,0)</f>
        <v>0</v>
      </c>
      <c r="G2206">
        <f>IF(COUNTIFS('United Data'!$A$3:$A$4341,G$1,'United Data'!$C$3:$C$4341,$A2206)&gt;0,1,0)</f>
        <v>0</v>
      </c>
      <c r="H2206">
        <f>IF(COUNTIFS('United Data'!$A$3:$A$4341,H$1,'United Data'!$C$3:$C$4341,$A2206)&gt;0,1,0)</f>
        <v>0</v>
      </c>
      <c r="I2206">
        <f>IF(COUNTIFS('United Data'!$A$3:$A$4341,I$1,'United Data'!$C$3:$C$4341,$A2206)&gt;0,1,0)</f>
        <v>0</v>
      </c>
      <c r="J2206">
        <f>IF(COUNTIFS('United Data'!$A$3:$A$4341,J$1,'United Data'!$C$3:$C$4341,$A2206)&gt;0,1,0)</f>
        <v>0</v>
      </c>
      <c r="K2206">
        <f>IF(COUNTIFS('United Data'!$A$3:$A$4341,K$1,'United Data'!$C$3:$C$4341,$A2206)&gt;0,1,0)</f>
        <v>0</v>
      </c>
      <c r="L2206">
        <f>IF(COUNTIFS('United Data'!$A$3:$A$4341,L$1,'United Data'!$C$3:$C$4341,$A2206)&gt;0,1,0)</f>
        <v>0</v>
      </c>
      <c r="M2206">
        <f>IF(COUNTIFS('United Data'!$A$3:$A$4341,M$1,'United Data'!$C$3:$C$4341,$A2206)&gt;0,1,0)</f>
        <v>0</v>
      </c>
      <c r="N2206">
        <f>IF(COUNTIFS('United Data'!$A$3:$A$4341,N$1,'United Data'!$C$3:$C$4341,$A2206)&gt;0,1,0)</f>
        <v>0</v>
      </c>
      <c r="O2206">
        <f>IF(COUNTIFS('United Data'!$A$3:$A$4341,O$1,'United Data'!$C$3:$C$4341,$A2206)&gt;0,1,0)</f>
        <v>0</v>
      </c>
      <c r="P2206">
        <f>IF(COUNTIFS('United Data'!$A$3:$A$4341,P$1,'United Data'!$C$3:$C$4341,$A2206)&gt;0,1,0)</f>
        <v>0</v>
      </c>
      <c r="Q2206">
        <f>IF(COUNTIFS('United Data'!$A$3:$A$4341,Q$1,'United Data'!$C$3:$C$4341,$A2206)&gt;0,1,0)</f>
        <v>0</v>
      </c>
      <c r="R2206">
        <f>IF(COUNTIFS('United Data'!$A$3:$A$4341,R$1,'United Data'!$C$3:$C$4341,$A2206)&gt;0,1,0)</f>
        <v>0</v>
      </c>
      <c r="S2206">
        <f t="shared" si="68"/>
        <v>1</v>
      </c>
      <c r="T2206">
        <f t="shared" si="69"/>
        <v>1</v>
      </c>
    </row>
    <row r="2207" spans="1:20" x14ac:dyDescent="0.2">
      <c r="A2207" t="s">
        <v>2266</v>
      </c>
      <c r="B2207">
        <f>IF(COUNTIFS('United Data'!$A$3:$A$4341,B$1,'United Data'!$C$3:$C$4341,$A2207)&gt;0,1,0)</f>
        <v>0</v>
      </c>
      <c r="C2207">
        <f>IF(COUNTIFS('United Data'!$A$3:$A$4341,C$1,'United Data'!$C$3:$C$4341,$A2207)&gt;0,1,0)</f>
        <v>1</v>
      </c>
      <c r="D2207">
        <f>IF(COUNTIFS('United Data'!$A$3:$A$4341,D$1,'United Data'!$C$3:$C$4341,$A2207)&gt;0,1,0)</f>
        <v>0</v>
      </c>
      <c r="E2207">
        <f>IF(COUNTIFS('United Data'!$A$3:$A$4341,E$1,'United Data'!$C$3:$C$4341,$A2207)&gt;0,1,0)</f>
        <v>0</v>
      </c>
      <c r="F2207">
        <f>IF(COUNTIFS('United Data'!$A$3:$A$4341,F$1,'United Data'!$C$3:$C$4341,$A2207)&gt;0,1,0)</f>
        <v>0</v>
      </c>
      <c r="G2207">
        <f>IF(COUNTIFS('United Data'!$A$3:$A$4341,G$1,'United Data'!$C$3:$C$4341,$A2207)&gt;0,1,0)</f>
        <v>0</v>
      </c>
      <c r="H2207">
        <f>IF(COUNTIFS('United Data'!$A$3:$A$4341,H$1,'United Data'!$C$3:$C$4341,$A2207)&gt;0,1,0)</f>
        <v>0</v>
      </c>
      <c r="I2207">
        <f>IF(COUNTIFS('United Data'!$A$3:$A$4341,I$1,'United Data'!$C$3:$C$4341,$A2207)&gt;0,1,0)</f>
        <v>0</v>
      </c>
      <c r="J2207">
        <f>IF(COUNTIFS('United Data'!$A$3:$A$4341,J$1,'United Data'!$C$3:$C$4341,$A2207)&gt;0,1,0)</f>
        <v>0</v>
      </c>
      <c r="K2207">
        <f>IF(COUNTIFS('United Data'!$A$3:$A$4341,K$1,'United Data'!$C$3:$C$4341,$A2207)&gt;0,1,0)</f>
        <v>0</v>
      </c>
      <c r="L2207">
        <f>IF(COUNTIFS('United Data'!$A$3:$A$4341,L$1,'United Data'!$C$3:$C$4341,$A2207)&gt;0,1,0)</f>
        <v>0</v>
      </c>
      <c r="M2207">
        <f>IF(COUNTIFS('United Data'!$A$3:$A$4341,M$1,'United Data'!$C$3:$C$4341,$A2207)&gt;0,1,0)</f>
        <v>0</v>
      </c>
      <c r="N2207">
        <f>IF(COUNTIFS('United Data'!$A$3:$A$4341,N$1,'United Data'!$C$3:$C$4341,$A2207)&gt;0,1,0)</f>
        <v>0</v>
      </c>
      <c r="O2207">
        <f>IF(COUNTIFS('United Data'!$A$3:$A$4341,O$1,'United Data'!$C$3:$C$4341,$A2207)&gt;0,1,0)</f>
        <v>1</v>
      </c>
      <c r="P2207">
        <f>IF(COUNTIFS('United Data'!$A$3:$A$4341,P$1,'United Data'!$C$3:$C$4341,$A2207)&gt;0,1,0)</f>
        <v>0</v>
      </c>
      <c r="Q2207">
        <f>IF(COUNTIFS('United Data'!$A$3:$A$4341,Q$1,'United Data'!$C$3:$C$4341,$A2207)&gt;0,1,0)</f>
        <v>0</v>
      </c>
      <c r="R2207">
        <f>IF(COUNTIFS('United Data'!$A$3:$A$4341,R$1,'United Data'!$C$3:$C$4341,$A2207)&gt;0,1,0)</f>
        <v>0</v>
      </c>
      <c r="S2207">
        <f t="shared" si="68"/>
        <v>2</v>
      </c>
      <c r="T2207">
        <f t="shared" si="69"/>
        <v>2</v>
      </c>
    </row>
    <row r="2208" spans="1:20" x14ac:dyDescent="0.2">
      <c r="A2208" t="s">
        <v>2267</v>
      </c>
      <c r="B2208">
        <f>IF(COUNTIFS('United Data'!$A$3:$A$4341,B$1,'United Data'!$C$3:$C$4341,$A2208)&gt;0,1,0)</f>
        <v>0</v>
      </c>
      <c r="C2208">
        <f>IF(COUNTIFS('United Data'!$A$3:$A$4341,C$1,'United Data'!$C$3:$C$4341,$A2208)&gt;0,1,0)</f>
        <v>1</v>
      </c>
      <c r="D2208">
        <f>IF(COUNTIFS('United Data'!$A$3:$A$4341,D$1,'United Data'!$C$3:$C$4341,$A2208)&gt;0,1,0)</f>
        <v>0</v>
      </c>
      <c r="E2208">
        <f>IF(COUNTIFS('United Data'!$A$3:$A$4341,E$1,'United Data'!$C$3:$C$4341,$A2208)&gt;0,1,0)</f>
        <v>0</v>
      </c>
      <c r="F2208">
        <f>IF(COUNTIFS('United Data'!$A$3:$A$4341,F$1,'United Data'!$C$3:$C$4341,$A2208)&gt;0,1,0)</f>
        <v>0</v>
      </c>
      <c r="G2208">
        <f>IF(COUNTIFS('United Data'!$A$3:$A$4341,G$1,'United Data'!$C$3:$C$4341,$A2208)&gt;0,1,0)</f>
        <v>0</v>
      </c>
      <c r="H2208">
        <f>IF(COUNTIFS('United Data'!$A$3:$A$4341,H$1,'United Data'!$C$3:$C$4341,$A2208)&gt;0,1,0)</f>
        <v>0</v>
      </c>
      <c r="I2208">
        <f>IF(COUNTIFS('United Data'!$A$3:$A$4341,I$1,'United Data'!$C$3:$C$4341,$A2208)&gt;0,1,0)</f>
        <v>0</v>
      </c>
      <c r="J2208">
        <f>IF(COUNTIFS('United Data'!$A$3:$A$4341,J$1,'United Data'!$C$3:$C$4341,$A2208)&gt;0,1,0)</f>
        <v>0</v>
      </c>
      <c r="K2208">
        <f>IF(COUNTIFS('United Data'!$A$3:$A$4341,K$1,'United Data'!$C$3:$C$4341,$A2208)&gt;0,1,0)</f>
        <v>0</v>
      </c>
      <c r="L2208">
        <f>IF(COUNTIFS('United Data'!$A$3:$A$4341,L$1,'United Data'!$C$3:$C$4341,$A2208)&gt;0,1,0)</f>
        <v>0</v>
      </c>
      <c r="M2208">
        <f>IF(COUNTIFS('United Data'!$A$3:$A$4341,M$1,'United Data'!$C$3:$C$4341,$A2208)&gt;0,1,0)</f>
        <v>0</v>
      </c>
      <c r="N2208">
        <f>IF(COUNTIFS('United Data'!$A$3:$A$4341,N$1,'United Data'!$C$3:$C$4341,$A2208)&gt;0,1,0)</f>
        <v>0</v>
      </c>
      <c r="O2208">
        <f>IF(COUNTIFS('United Data'!$A$3:$A$4341,O$1,'United Data'!$C$3:$C$4341,$A2208)&gt;0,1,0)</f>
        <v>0</v>
      </c>
      <c r="P2208">
        <f>IF(COUNTIFS('United Data'!$A$3:$A$4341,P$1,'United Data'!$C$3:$C$4341,$A2208)&gt;0,1,0)</f>
        <v>0</v>
      </c>
      <c r="Q2208">
        <f>IF(COUNTIFS('United Data'!$A$3:$A$4341,Q$1,'United Data'!$C$3:$C$4341,$A2208)&gt;0,1,0)</f>
        <v>0</v>
      </c>
      <c r="R2208">
        <f>IF(COUNTIFS('United Data'!$A$3:$A$4341,R$1,'United Data'!$C$3:$C$4341,$A2208)&gt;0,1,0)</f>
        <v>0</v>
      </c>
      <c r="S2208">
        <f t="shared" si="68"/>
        <v>1</v>
      </c>
      <c r="T2208">
        <f t="shared" si="69"/>
        <v>1</v>
      </c>
    </row>
    <row r="2209" spans="1:20" x14ac:dyDescent="0.2">
      <c r="A2209" t="s">
        <v>2268</v>
      </c>
      <c r="B2209">
        <f>IF(COUNTIFS('United Data'!$A$3:$A$4341,B$1,'United Data'!$C$3:$C$4341,$A2209)&gt;0,1,0)</f>
        <v>0</v>
      </c>
      <c r="C2209">
        <f>IF(COUNTIFS('United Data'!$A$3:$A$4341,C$1,'United Data'!$C$3:$C$4341,$A2209)&gt;0,1,0)</f>
        <v>1</v>
      </c>
      <c r="D2209">
        <f>IF(COUNTIFS('United Data'!$A$3:$A$4341,D$1,'United Data'!$C$3:$C$4341,$A2209)&gt;0,1,0)</f>
        <v>0</v>
      </c>
      <c r="E2209">
        <f>IF(COUNTIFS('United Data'!$A$3:$A$4341,E$1,'United Data'!$C$3:$C$4341,$A2209)&gt;0,1,0)</f>
        <v>0</v>
      </c>
      <c r="F2209">
        <f>IF(COUNTIFS('United Data'!$A$3:$A$4341,F$1,'United Data'!$C$3:$C$4341,$A2209)&gt;0,1,0)</f>
        <v>0</v>
      </c>
      <c r="G2209">
        <f>IF(COUNTIFS('United Data'!$A$3:$A$4341,G$1,'United Data'!$C$3:$C$4341,$A2209)&gt;0,1,0)</f>
        <v>0</v>
      </c>
      <c r="H2209">
        <f>IF(COUNTIFS('United Data'!$A$3:$A$4341,H$1,'United Data'!$C$3:$C$4341,$A2209)&gt;0,1,0)</f>
        <v>0</v>
      </c>
      <c r="I2209">
        <f>IF(COUNTIFS('United Data'!$A$3:$A$4341,I$1,'United Data'!$C$3:$C$4341,$A2209)&gt;0,1,0)</f>
        <v>0</v>
      </c>
      <c r="J2209">
        <f>IF(COUNTIFS('United Data'!$A$3:$A$4341,J$1,'United Data'!$C$3:$C$4341,$A2209)&gt;0,1,0)</f>
        <v>0</v>
      </c>
      <c r="K2209">
        <f>IF(COUNTIFS('United Data'!$A$3:$A$4341,K$1,'United Data'!$C$3:$C$4341,$A2209)&gt;0,1,0)</f>
        <v>0</v>
      </c>
      <c r="L2209">
        <f>IF(COUNTIFS('United Data'!$A$3:$A$4341,L$1,'United Data'!$C$3:$C$4341,$A2209)&gt;0,1,0)</f>
        <v>0</v>
      </c>
      <c r="M2209">
        <f>IF(COUNTIFS('United Data'!$A$3:$A$4341,M$1,'United Data'!$C$3:$C$4341,$A2209)&gt;0,1,0)</f>
        <v>0</v>
      </c>
      <c r="N2209">
        <f>IF(COUNTIFS('United Data'!$A$3:$A$4341,N$1,'United Data'!$C$3:$C$4341,$A2209)&gt;0,1,0)</f>
        <v>0</v>
      </c>
      <c r="O2209">
        <f>IF(COUNTIFS('United Data'!$A$3:$A$4341,O$1,'United Data'!$C$3:$C$4341,$A2209)&gt;0,1,0)</f>
        <v>0</v>
      </c>
      <c r="P2209">
        <f>IF(COUNTIFS('United Data'!$A$3:$A$4341,P$1,'United Data'!$C$3:$C$4341,$A2209)&gt;0,1,0)</f>
        <v>0</v>
      </c>
      <c r="Q2209">
        <f>IF(COUNTIFS('United Data'!$A$3:$A$4341,Q$1,'United Data'!$C$3:$C$4341,$A2209)&gt;0,1,0)</f>
        <v>0</v>
      </c>
      <c r="R2209">
        <f>IF(COUNTIFS('United Data'!$A$3:$A$4341,R$1,'United Data'!$C$3:$C$4341,$A2209)&gt;0,1,0)</f>
        <v>0</v>
      </c>
      <c r="S2209">
        <f t="shared" si="68"/>
        <v>1</v>
      </c>
      <c r="T2209">
        <f t="shared" si="69"/>
        <v>1</v>
      </c>
    </row>
    <row r="2210" spans="1:20" x14ac:dyDescent="0.2">
      <c r="A2210" t="s">
        <v>2269</v>
      </c>
      <c r="B2210">
        <f>IF(COUNTIFS('United Data'!$A$3:$A$4341,B$1,'United Data'!$C$3:$C$4341,$A2210)&gt;0,1,0)</f>
        <v>0</v>
      </c>
      <c r="C2210">
        <f>IF(COUNTIFS('United Data'!$A$3:$A$4341,C$1,'United Data'!$C$3:$C$4341,$A2210)&gt;0,1,0)</f>
        <v>1</v>
      </c>
      <c r="D2210">
        <f>IF(COUNTIFS('United Data'!$A$3:$A$4341,D$1,'United Data'!$C$3:$C$4341,$A2210)&gt;0,1,0)</f>
        <v>0</v>
      </c>
      <c r="E2210">
        <f>IF(COUNTIFS('United Data'!$A$3:$A$4341,E$1,'United Data'!$C$3:$C$4341,$A2210)&gt;0,1,0)</f>
        <v>0</v>
      </c>
      <c r="F2210">
        <f>IF(COUNTIFS('United Data'!$A$3:$A$4341,F$1,'United Data'!$C$3:$C$4341,$A2210)&gt;0,1,0)</f>
        <v>0</v>
      </c>
      <c r="G2210">
        <f>IF(COUNTIFS('United Data'!$A$3:$A$4341,G$1,'United Data'!$C$3:$C$4341,$A2210)&gt;0,1,0)</f>
        <v>0</v>
      </c>
      <c r="H2210">
        <f>IF(COUNTIFS('United Data'!$A$3:$A$4341,H$1,'United Data'!$C$3:$C$4341,$A2210)&gt;0,1,0)</f>
        <v>0</v>
      </c>
      <c r="I2210">
        <f>IF(COUNTIFS('United Data'!$A$3:$A$4341,I$1,'United Data'!$C$3:$C$4341,$A2210)&gt;0,1,0)</f>
        <v>0</v>
      </c>
      <c r="J2210">
        <f>IF(COUNTIFS('United Data'!$A$3:$A$4341,J$1,'United Data'!$C$3:$C$4341,$A2210)&gt;0,1,0)</f>
        <v>0</v>
      </c>
      <c r="K2210">
        <f>IF(COUNTIFS('United Data'!$A$3:$A$4341,K$1,'United Data'!$C$3:$C$4341,$A2210)&gt;0,1,0)</f>
        <v>0</v>
      </c>
      <c r="L2210">
        <f>IF(COUNTIFS('United Data'!$A$3:$A$4341,L$1,'United Data'!$C$3:$C$4341,$A2210)&gt;0,1,0)</f>
        <v>0</v>
      </c>
      <c r="M2210">
        <f>IF(COUNTIFS('United Data'!$A$3:$A$4341,M$1,'United Data'!$C$3:$C$4341,$A2210)&gt;0,1,0)</f>
        <v>0</v>
      </c>
      <c r="N2210">
        <f>IF(COUNTIFS('United Data'!$A$3:$A$4341,N$1,'United Data'!$C$3:$C$4341,$A2210)&gt;0,1,0)</f>
        <v>0</v>
      </c>
      <c r="O2210">
        <f>IF(COUNTIFS('United Data'!$A$3:$A$4341,O$1,'United Data'!$C$3:$C$4341,$A2210)&gt;0,1,0)</f>
        <v>0</v>
      </c>
      <c r="P2210">
        <f>IF(COUNTIFS('United Data'!$A$3:$A$4341,P$1,'United Data'!$C$3:$C$4341,$A2210)&gt;0,1,0)</f>
        <v>0</v>
      </c>
      <c r="Q2210">
        <f>IF(COUNTIFS('United Data'!$A$3:$A$4341,Q$1,'United Data'!$C$3:$C$4341,$A2210)&gt;0,1,0)</f>
        <v>0</v>
      </c>
      <c r="R2210">
        <f>IF(COUNTIFS('United Data'!$A$3:$A$4341,R$1,'United Data'!$C$3:$C$4341,$A2210)&gt;0,1,0)</f>
        <v>0</v>
      </c>
      <c r="S2210">
        <f t="shared" si="68"/>
        <v>1</v>
      </c>
      <c r="T2210">
        <f t="shared" si="69"/>
        <v>1</v>
      </c>
    </row>
    <row r="2211" spans="1:20" x14ac:dyDescent="0.2">
      <c r="A2211" t="s">
        <v>2270</v>
      </c>
      <c r="B2211">
        <f>IF(COUNTIFS('United Data'!$A$3:$A$4341,B$1,'United Data'!$C$3:$C$4341,$A2211)&gt;0,1,0)</f>
        <v>0</v>
      </c>
      <c r="C2211">
        <f>IF(COUNTIFS('United Data'!$A$3:$A$4341,C$1,'United Data'!$C$3:$C$4341,$A2211)&gt;0,1,0)</f>
        <v>1</v>
      </c>
      <c r="D2211">
        <f>IF(COUNTIFS('United Data'!$A$3:$A$4341,D$1,'United Data'!$C$3:$C$4341,$A2211)&gt;0,1,0)</f>
        <v>0</v>
      </c>
      <c r="E2211">
        <f>IF(COUNTIFS('United Data'!$A$3:$A$4341,E$1,'United Data'!$C$3:$C$4341,$A2211)&gt;0,1,0)</f>
        <v>0</v>
      </c>
      <c r="F2211">
        <f>IF(COUNTIFS('United Data'!$A$3:$A$4341,F$1,'United Data'!$C$3:$C$4341,$A2211)&gt;0,1,0)</f>
        <v>0</v>
      </c>
      <c r="G2211">
        <f>IF(COUNTIFS('United Data'!$A$3:$A$4341,G$1,'United Data'!$C$3:$C$4341,$A2211)&gt;0,1,0)</f>
        <v>0</v>
      </c>
      <c r="H2211">
        <f>IF(COUNTIFS('United Data'!$A$3:$A$4341,H$1,'United Data'!$C$3:$C$4341,$A2211)&gt;0,1,0)</f>
        <v>0</v>
      </c>
      <c r="I2211">
        <f>IF(COUNTIFS('United Data'!$A$3:$A$4341,I$1,'United Data'!$C$3:$C$4341,$A2211)&gt;0,1,0)</f>
        <v>0</v>
      </c>
      <c r="J2211">
        <f>IF(COUNTIFS('United Data'!$A$3:$A$4341,J$1,'United Data'!$C$3:$C$4341,$A2211)&gt;0,1,0)</f>
        <v>0</v>
      </c>
      <c r="K2211">
        <f>IF(COUNTIFS('United Data'!$A$3:$A$4341,K$1,'United Data'!$C$3:$C$4341,$A2211)&gt;0,1,0)</f>
        <v>0</v>
      </c>
      <c r="L2211">
        <f>IF(COUNTIFS('United Data'!$A$3:$A$4341,L$1,'United Data'!$C$3:$C$4341,$A2211)&gt;0,1,0)</f>
        <v>0</v>
      </c>
      <c r="M2211">
        <f>IF(COUNTIFS('United Data'!$A$3:$A$4341,M$1,'United Data'!$C$3:$C$4341,$A2211)&gt;0,1,0)</f>
        <v>0</v>
      </c>
      <c r="N2211">
        <f>IF(COUNTIFS('United Data'!$A$3:$A$4341,N$1,'United Data'!$C$3:$C$4341,$A2211)&gt;0,1,0)</f>
        <v>0</v>
      </c>
      <c r="O2211">
        <f>IF(COUNTIFS('United Data'!$A$3:$A$4341,O$1,'United Data'!$C$3:$C$4341,$A2211)&gt;0,1,0)</f>
        <v>0</v>
      </c>
      <c r="P2211">
        <f>IF(COUNTIFS('United Data'!$A$3:$A$4341,P$1,'United Data'!$C$3:$C$4341,$A2211)&gt;0,1,0)</f>
        <v>0</v>
      </c>
      <c r="Q2211">
        <f>IF(COUNTIFS('United Data'!$A$3:$A$4341,Q$1,'United Data'!$C$3:$C$4341,$A2211)&gt;0,1,0)</f>
        <v>0</v>
      </c>
      <c r="R2211">
        <f>IF(COUNTIFS('United Data'!$A$3:$A$4341,R$1,'United Data'!$C$3:$C$4341,$A2211)&gt;0,1,0)</f>
        <v>0</v>
      </c>
      <c r="S2211">
        <f t="shared" si="68"/>
        <v>1</v>
      </c>
      <c r="T2211">
        <f t="shared" si="69"/>
        <v>1</v>
      </c>
    </row>
    <row r="2212" spans="1:20" x14ac:dyDescent="0.2">
      <c r="A2212" t="s">
        <v>2271</v>
      </c>
      <c r="B2212">
        <f>IF(COUNTIFS('United Data'!$A$3:$A$4341,B$1,'United Data'!$C$3:$C$4341,$A2212)&gt;0,1,0)</f>
        <v>0</v>
      </c>
      <c r="C2212">
        <f>IF(COUNTIFS('United Data'!$A$3:$A$4341,C$1,'United Data'!$C$3:$C$4341,$A2212)&gt;0,1,0)</f>
        <v>1</v>
      </c>
      <c r="D2212">
        <f>IF(COUNTIFS('United Data'!$A$3:$A$4341,D$1,'United Data'!$C$3:$C$4341,$A2212)&gt;0,1,0)</f>
        <v>0</v>
      </c>
      <c r="E2212">
        <f>IF(COUNTIFS('United Data'!$A$3:$A$4341,E$1,'United Data'!$C$3:$C$4341,$A2212)&gt;0,1,0)</f>
        <v>0</v>
      </c>
      <c r="F2212">
        <f>IF(COUNTIFS('United Data'!$A$3:$A$4341,F$1,'United Data'!$C$3:$C$4341,$A2212)&gt;0,1,0)</f>
        <v>0</v>
      </c>
      <c r="G2212">
        <f>IF(COUNTIFS('United Data'!$A$3:$A$4341,G$1,'United Data'!$C$3:$C$4341,$A2212)&gt;0,1,0)</f>
        <v>0</v>
      </c>
      <c r="H2212">
        <f>IF(COUNTIFS('United Data'!$A$3:$A$4341,H$1,'United Data'!$C$3:$C$4341,$A2212)&gt;0,1,0)</f>
        <v>0</v>
      </c>
      <c r="I2212">
        <f>IF(COUNTIFS('United Data'!$A$3:$A$4341,I$1,'United Data'!$C$3:$C$4341,$A2212)&gt;0,1,0)</f>
        <v>0</v>
      </c>
      <c r="J2212">
        <f>IF(COUNTIFS('United Data'!$A$3:$A$4341,J$1,'United Data'!$C$3:$C$4341,$A2212)&gt;0,1,0)</f>
        <v>0</v>
      </c>
      <c r="K2212">
        <f>IF(COUNTIFS('United Data'!$A$3:$A$4341,K$1,'United Data'!$C$3:$C$4341,$A2212)&gt;0,1,0)</f>
        <v>0</v>
      </c>
      <c r="L2212">
        <f>IF(COUNTIFS('United Data'!$A$3:$A$4341,L$1,'United Data'!$C$3:$C$4341,$A2212)&gt;0,1,0)</f>
        <v>0</v>
      </c>
      <c r="M2212">
        <f>IF(COUNTIFS('United Data'!$A$3:$A$4341,M$1,'United Data'!$C$3:$C$4341,$A2212)&gt;0,1,0)</f>
        <v>0</v>
      </c>
      <c r="N2212">
        <f>IF(COUNTIFS('United Data'!$A$3:$A$4341,N$1,'United Data'!$C$3:$C$4341,$A2212)&gt;0,1,0)</f>
        <v>0</v>
      </c>
      <c r="O2212">
        <f>IF(COUNTIFS('United Data'!$A$3:$A$4341,O$1,'United Data'!$C$3:$C$4341,$A2212)&gt;0,1,0)</f>
        <v>0</v>
      </c>
      <c r="P2212">
        <f>IF(COUNTIFS('United Data'!$A$3:$A$4341,P$1,'United Data'!$C$3:$C$4341,$A2212)&gt;0,1,0)</f>
        <v>0</v>
      </c>
      <c r="Q2212">
        <f>IF(COUNTIFS('United Data'!$A$3:$A$4341,Q$1,'United Data'!$C$3:$C$4341,$A2212)&gt;0,1,0)</f>
        <v>0</v>
      </c>
      <c r="R2212">
        <f>IF(COUNTIFS('United Data'!$A$3:$A$4341,R$1,'United Data'!$C$3:$C$4341,$A2212)&gt;0,1,0)</f>
        <v>0</v>
      </c>
      <c r="S2212">
        <f t="shared" si="68"/>
        <v>1</v>
      </c>
      <c r="T2212">
        <f t="shared" si="69"/>
        <v>1</v>
      </c>
    </row>
    <row r="2213" spans="1:20" x14ac:dyDescent="0.2">
      <c r="A2213" t="s">
        <v>2272</v>
      </c>
      <c r="B2213">
        <f>IF(COUNTIFS('United Data'!$A$3:$A$4341,B$1,'United Data'!$C$3:$C$4341,$A2213)&gt;0,1,0)</f>
        <v>0</v>
      </c>
      <c r="C2213">
        <f>IF(COUNTIFS('United Data'!$A$3:$A$4341,C$1,'United Data'!$C$3:$C$4341,$A2213)&gt;0,1,0)</f>
        <v>1</v>
      </c>
      <c r="D2213">
        <f>IF(COUNTIFS('United Data'!$A$3:$A$4341,D$1,'United Data'!$C$3:$C$4341,$A2213)&gt;0,1,0)</f>
        <v>0</v>
      </c>
      <c r="E2213">
        <f>IF(COUNTIFS('United Data'!$A$3:$A$4341,E$1,'United Data'!$C$3:$C$4341,$A2213)&gt;0,1,0)</f>
        <v>0</v>
      </c>
      <c r="F2213">
        <f>IF(COUNTIFS('United Data'!$A$3:$A$4341,F$1,'United Data'!$C$3:$C$4341,$A2213)&gt;0,1,0)</f>
        <v>0</v>
      </c>
      <c r="G2213">
        <f>IF(COUNTIFS('United Data'!$A$3:$A$4341,G$1,'United Data'!$C$3:$C$4341,$A2213)&gt;0,1,0)</f>
        <v>0</v>
      </c>
      <c r="H2213">
        <f>IF(COUNTIFS('United Data'!$A$3:$A$4341,H$1,'United Data'!$C$3:$C$4341,$A2213)&gt;0,1,0)</f>
        <v>0</v>
      </c>
      <c r="I2213">
        <f>IF(COUNTIFS('United Data'!$A$3:$A$4341,I$1,'United Data'!$C$3:$C$4341,$A2213)&gt;0,1,0)</f>
        <v>0</v>
      </c>
      <c r="J2213">
        <f>IF(COUNTIFS('United Data'!$A$3:$A$4341,J$1,'United Data'!$C$3:$C$4341,$A2213)&gt;0,1,0)</f>
        <v>0</v>
      </c>
      <c r="K2213">
        <f>IF(COUNTIFS('United Data'!$A$3:$A$4341,K$1,'United Data'!$C$3:$C$4341,$A2213)&gt;0,1,0)</f>
        <v>0</v>
      </c>
      <c r="L2213">
        <f>IF(COUNTIFS('United Data'!$A$3:$A$4341,L$1,'United Data'!$C$3:$C$4341,$A2213)&gt;0,1,0)</f>
        <v>0</v>
      </c>
      <c r="M2213">
        <f>IF(COUNTIFS('United Data'!$A$3:$A$4341,M$1,'United Data'!$C$3:$C$4341,$A2213)&gt;0,1,0)</f>
        <v>0</v>
      </c>
      <c r="N2213">
        <f>IF(COUNTIFS('United Data'!$A$3:$A$4341,N$1,'United Data'!$C$3:$C$4341,$A2213)&gt;0,1,0)</f>
        <v>0</v>
      </c>
      <c r="O2213">
        <f>IF(COUNTIFS('United Data'!$A$3:$A$4341,O$1,'United Data'!$C$3:$C$4341,$A2213)&gt;0,1,0)</f>
        <v>0</v>
      </c>
      <c r="P2213">
        <f>IF(COUNTIFS('United Data'!$A$3:$A$4341,P$1,'United Data'!$C$3:$C$4341,$A2213)&gt;0,1,0)</f>
        <v>0</v>
      </c>
      <c r="Q2213">
        <f>IF(COUNTIFS('United Data'!$A$3:$A$4341,Q$1,'United Data'!$C$3:$C$4341,$A2213)&gt;0,1,0)</f>
        <v>0</v>
      </c>
      <c r="R2213">
        <f>IF(COUNTIFS('United Data'!$A$3:$A$4341,R$1,'United Data'!$C$3:$C$4341,$A2213)&gt;0,1,0)</f>
        <v>0</v>
      </c>
      <c r="S2213">
        <f t="shared" si="68"/>
        <v>1</v>
      </c>
      <c r="T2213">
        <f t="shared" si="69"/>
        <v>1</v>
      </c>
    </row>
    <row r="2214" spans="1:20" x14ac:dyDescent="0.2">
      <c r="A2214" t="s">
        <v>2273</v>
      </c>
      <c r="B2214">
        <f>IF(COUNTIFS('United Data'!$A$3:$A$4341,B$1,'United Data'!$C$3:$C$4341,$A2214)&gt;0,1,0)</f>
        <v>0</v>
      </c>
      <c r="C2214">
        <f>IF(COUNTIFS('United Data'!$A$3:$A$4341,C$1,'United Data'!$C$3:$C$4341,$A2214)&gt;0,1,0)</f>
        <v>1</v>
      </c>
      <c r="D2214">
        <f>IF(COUNTIFS('United Data'!$A$3:$A$4341,D$1,'United Data'!$C$3:$C$4341,$A2214)&gt;0,1,0)</f>
        <v>0</v>
      </c>
      <c r="E2214">
        <f>IF(COUNTIFS('United Data'!$A$3:$A$4341,E$1,'United Data'!$C$3:$C$4341,$A2214)&gt;0,1,0)</f>
        <v>0</v>
      </c>
      <c r="F2214">
        <f>IF(COUNTIFS('United Data'!$A$3:$A$4341,F$1,'United Data'!$C$3:$C$4341,$A2214)&gt;0,1,0)</f>
        <v>0</v>
      </c>
      <c r="G2214">
        <f>IF(COUNTIFS('United Data'!$A$3:$A$4341,G$1,'United Data'!$C$3:$C$4341,$A2214)&gt;0,1,0)</f>
        <v>0</v>
      </c>
      <c r="H2214">
        <f>IF(COUNTIFS('United Data'!$A$3:$A$4341,H$1,'United Data'!$C$3:$C$4341,$A2214)&gt;0,1,0)</f>
        <v>0</v>
      </c>
      <c r="I2214">
        <f>IF(COUNTIFS('United Data'!$A$3:$A$4341,I$1,'United Data'!$C$3:$C$4341,$A2214)&gt;0,1,0)</f>
        <v>0</v>
      </c>
      <c r="J2214">
        <f>IF(COUNTIFS('United Data'!$A$3:$A$4341,J$1,'United Data'!$C$3:$C$4341,$A2214)&gt;0,1,0)</f>
        <v>0</v>
      </c>
      <c r="K2214">
        <f>IF(COUNTIFS('United Data'!$A$3:$A$4341,K$1,'United Data'!$C$3:$C$4341,$A2214)&gt;0,1,0)</f>
        <v>0</v>
      </c>
      <c r="L2214">
        <f>IF(COUNTIFS('United Data'!$A$3:$A$4341,L$1,'United Data'!$C$3:$C$4341,$A2214)&gt;0,1,0)</f>
        <v>0</v>
      </c>
      <c r="M2214">
        <f>IF(COUNTIFS('United Data'!$A$3:$A$4341,M$1,'United Data'!$C$3:$C$4341,$A2214)&gt;0,1,0)</f>
        <v>0</v>
      </c>
      <c r="N2214">
        <f>IF(COUNTIFS('United Data'!$A$3:$A$4341,N$1,'United Data'!$C$3:$C$4341,$A2214)&gt;0,1,0)</f>
        <v>0</v>
      </c>
      <c r="O2214">
        <f>IF(COUNTIFS('United Data'!$A$3:$A$4341,O$1,'United Data'!$C$3:$C$4341,$A2214)&gt;0,1,0)</f>
        <v>0</v>
      </c>
      <c r="P2214">
        <f>IF(COUNTIFS('United Data'!$A$3:$A$4341,P$1,'United Data'!$C$3:$C$4341,$A2214)&gt;0,1,0)</f>
        <v>0</v>
      </c>
      <c r="Q2214">
        <f>IF(COUNTIFS('United Data'!$A$3:$A$4341,Q$1,'United Data'!$C$3:$C$4341,$A2214)&gt;0,1,0)</f>
        <v>0</v>
      </c>
      <c r="R2214">
        <f>IF(COUNTIFS('United Data'!$A$3:$A$4341,R$1,'United Data'!$C$3:$C$4341,$A2214)&gt;0,1,0)</f>
        <v>0</v>
      </c>
      <c r="S2214">
        <f t="shared" si="68"/>
        <v>1</v>
      </c>
      <c r="T2214">
        <f t="shared" si="69"/>
        <v>1</v>
      </c>
    </row>
    <row r="2215" spans="1:20" x14ac:dyDescent="0.2">
      <c r="A2215" t="s">
        <v>2274</v>
      </c>
      <c r="B2215">
        <f>IF(COUNTIFS('United Data'!$A$3:$A$4341,B$1,'United Data'!$C$3:$C$4341,$A2215)&gt;0,1,0)</f>
        <v>0</v>
      </c>
      <c r="C2215">
        <f>IF(COUNTIFS('United Data'!$A$3:$A$4341,C$1,'United Data'!$C$3:$C$4341,$A2215)&gt;0,1,0)</f>
        <v>1</v>
      </c>
      <c r="D2215">
        <f>IF(COUNTIFS('United Data'!$A$3:$A$4341,D$1,'United Data'!$C$3:$C$4341,$A2215)&gt;0,1,0)</f>
        <v>0</v>
      </c>
      <c r="E2215">
        <f>IF(COUNTIFS('United Data'!$A$3:$A$4341,E$1,'United Data'!$C$3:$C$4341,$A2215)&gt;0,1,0)</f>
        <v>0</v>
      </c>
      <c r="F2215">
        <f>IF(COUNTIFS('United Data'!$A$3:$A$4341,F$1,'United Data'!$C$3:$C$4341,$A2215)&gt;0,1,0)</f>
        <v>0</v>
      </c>
      <c r="G2215">
        <f>IF(COUNTIFS('United Data'!$A$3:$A$4341,G$1,'United Data'!$C$3:$C$4341,$A2215)&gt;0,1,0)</f>
        <v>0</v>
      </c>
      <c r="H2215">
        <f>IF(COUNTIFS('United Data'!$A$3:$A$4341,H$1,'United Data'!$C$3:$C$4341,$A2215)&gt;0,1,0)</f>
        <v>0</v>
      </c>
      <c r="I2215">
        <f>IF(COUNTIFS('United Data'!$A$3:$A$4341,I$1,'United Data'!$C$3:$C$4341,$A2215)&gt;0,1,0)</f>
        <v>0</v>
      </c>
      <c r="J2215">
        <f>IF(COUNTIFS('United Data'!$A$3:$A$4341,J$1,'United Data'!$C$3:$C$4341,$A2215)&gt;0,1,0)</f>
        <v>0</v>
      </c>
      <c r="K2215">
        <f>IF(COUNTIFS('United Data'!$A$3:$A$4341,K$1,'United Data'!$C$3:$C$4341,$A2215)&gt;0,1,0)</f>
        <v>0</v>
      </c>
      <c r="L2215">
        <f>IF(COUNTIFS('United Data'!$A$3:$A$4341,L$1,'United Data'!$C$3:$C$4341,$A2215)&gt;0,1,0)</f>
        <v>0</v>
      </c>
      <c r="M2215">
        <f>IF(COUNTIFS('United Data'!$A$3:$A$4341,M$1,'United Data'!$C$3:$C$4341,$A2215)&gt;0,1,0)</f>
        <v>0</v>
      </c>
      <c r="N2215">
        <f>IF(COUNTIFS('United Data'!$A$3:$A$4341,N$1,'United Data'!$C$3:$C$4341,$A2215)&gt;0,1,0)</f>
        <v>0</v>
      </c>
      <c r="O2215">
        <f>IF(COUNTIFS('United Data'!$A$3:$A$4341,O$1,'United Data'!$C$3:$C$4341,$A2215)&gt;0,1,0)</f>
        <v>0</v>
      </c>
      <c r="P2215">
        <f>IF(COUNTIFS('United Data'!$A$3:$A$4341,P$1,'United Data'!$C$3:$C$4341,$A2215)&gt;0,1,0)</f>
        <v>0</v>
      </c>
      <c r="Q2215">
        <f>IF(COUNTIFS('United Data'!$A$3:$A$4341,Q$1,'United Data'!$C$3:$C$4341,$A2215)&gt;0,1,0)</f>
        <v>0</v>
      </c>
      <c r="R2215">
        <f>IF(COUNTIFS('United Data'!$A$3:$A$4341,R$1,'United Data'!$C$3:$C$4341,$A2215)&gt;0,1,0)</f>
        <v>0</v>
      </c>
      <c r="S2215">
        <f t="shared" si="68"/>
        <v>1</v>
      </c>
      <c r="T2215">
        <f t="shared" si="69"/>
        <v>1</v>
      </c>
    </row>
    <row r="2216" spans="1:20" x14ac:dyDescent="0.2">
      <c r="A2216" t="s">
        <v>2275</v>
      </c>
      <c r="B2216">
        <f>IF(COUNTIFS('United Data'!$A$3:$A$4341,B$1,'United Data'!$C$3:$C$4341,$A2216)&gt;0,1,0)</f>
        <v>0</v>
      </c>
      <c r="C2216">
        <f>IF(COUNTIFS('United Data'!$A$3:$A$4341,C$1,'United Data'!$C$3:$C$4341,$A2216)&gt;0,1,0)</f>
        <v>1</v>
      </c>
      <c r="D2216">
        <f>IF(COUNTIFS('United Data'!$A$3:$A$4341,D$1,'United Data'!$C$3:$C$4341,$A2216)&gt;0,1,0)</f>
        <v>0</v>
      </c>
      <c r="E2216">
        <f>IF(COUNTIFS('United Data'!$A$3:$A$4341,E$1,'United Data'!$C$3:$C$4341,$A2216)&gt;0,1,0)</f>
        <v>0</v>
      </c>
      <c r="F2216">
        <f>IF(COUNTIFS('United Data'!$A$3:$A$4341,F$1,'United Data'!$C$3:$C$4341,$A2216)&gt;0,1,0)</f>
        <v>0</v>
      </c>
      <c r="G2216">
        <f>IF(COUNTIFS('United Data'!$A$3:$A$4341,G$1,'United Data'!$C$3:$C$4341,$A2216)&gt;0,1,0)</f>
        <v>0</v>
      </c>
      <c r="H2216">
        <f>IF(COUNTIFS('United Data'!$A$3:$A$4341,H$1,'United Data'!$C$3:$C$4341,$A2216)&gt;0,1,0)</f>
        <v>0</v>
      </c>
      <c r="I2216">
        <f>IF(COUNTIFS('United Data'!$A$3:$A$4341,I$1,'United Data'!$C$3:$C$4341,$A2216)&gt;0,1,0)</f>
        <v>0</v>
      </c>
      <c r="J2216">
        <f>IF(COUNTIFS('United Data'!$A$3:$A$4341,J$1,'United Data'!$C$3:$C$4341,$A2216)&gt;0,1,0)</f>
        <v>0</v>
      </c>
      <c r="K2216">
        <f>IF(COUNTIFS('United Data'!$A$3:$A$4341,K$1,'United Data'!$C$3:$C$4341,$A2216)&gt;0,1,0)</f>
        <v>0</v>
      </c>
      <c r="L2216">
        <f>IF(COUNTIFS('United Data'!$A$3:$A$4341,L$1,'United Data'!$C$3:$C$4341,$A2216)&gt;0,1,0)</f>
        <v>0</v>
      </c>
      <c r="M2216">
        <f>IF(COUNTIFS('United Data'!$A$3:$A$4341,M$1,'United Data'!$C$3:$C$4341,$A2216)&gt;0,1,0)</f>
        <v>0</v>
      </c>
      <c r="N2216">
        <f>IF(COUNTIFS('United Data'!$A$3:$A$4341,N$1,'United Data'!$C$3:$C$4341,$A2216)&gt;0,1,0)</f>
        <v>0</v>
      </c>
      <c r="O2216">
        <f>IF(COUNTIFS('United Data'!$A$3:$A$4341,O$1,'United Data'!$C$3:$C$4341,$A2216)&gt;0,1,0)</f>
        <v>0</v>
      </c>
      <c r="P2216">
        <f>IF(COUNTIFS('United Data'!$A$3:$A$4341,P$1,'United Data'!$C$3:$C$4341,$A2216)&gt;0,1,0)</f>
        <v>0</v>
      </c>
      <c r="Q2216">
        <f>IF(COUNTIFS('United Data'!$A$3:$A$4341,Q$1,'United Data'!$C$3:$C$4341,$A2216)&gt;0,1,0)</f>
        <v>0</v>
      </c>
      <c r="R2216">
        <f>IF(COUNTIFS('United Data'!$A$3:$A$4341,R$1,'United Data'!$C$3:$C$4341,$A2216)&gt;0,1,0)</f>
        <v>0</v>
      </c>
      <c r="S2216">
        <f t="shared" si="68"/>
        <v>1</v>
      </c>
      <c r="T2216">
        <f t="shared" si="69"/>
        <v>1</v>
      </c>
    </row>
    <row r="2217" spans="1:20" x14ac:dyDescent="0.2">
      <c r="A2217" t="s">
        <v>2276</v>
      </c>
      <c r="B2217">
        <f>IF(COUNTIFS('United Data'!$A$3:$A$4341,B$1,'United Data'!$C$3:$C$4341,$A2217)&gt;0,1,0)</f>
        <v>0</v>
      </c>
      <c r="C2217">
        <f>IF(COUNTIFS('United Data'!$A$3:$A$4341,C$1,'United Data'!$C$3:$C$4341,$A2217)&gt;0,1,0)</f>
        <v>1</v>
      </c>
      <c r="D2217">
        <f>IF(COUNTIFS('United Data'!$A$3:$A$4341,D$1,'United Data'!$C$3:$C$4341,$A2217)&gt;0,1,0)</f>
        <v>0</v>
      </c>
      <c r="E2217">
        <f>IF(COUNTIFS('United Data'!$A$3:$A$4341,E$1,'United Data'!$C$3:$C$4341,$A2217)&gt;0,1,0)</f>
        <v>0</v>
      </c>
      <c r="F2217">
        <f>IF(COUNTIFS('United Data'!$A$3:$A$4341,F$1,'United Data'!$C$3:$C$4341,$A2217)&gt;0,1,0)</f>
        <v>0</v>
      </c>
      <c r="G2217">
        <f>IF(COUNTIFS('United Data'!$A$3:$A$4341,G$1,'United Data'!$C$3:$C$4341,$A2217)&gt;0,1,0)</f>
        <v>0</v>
      </c>
      <c r="H2217">
        <f>IF(COUNTIFS('United Data'!$A$3:$A$4341,H$1,'United Data'!$C$3:$C$4341,$A2217)&gt;0,1,0)</f>
        <v>0</v>
      </c>
      <c r="I2217">
        <f>IF(COUNTIFS('United Data'!$A$3:$A$4341,I$1,'United Data'!$C$3:$C$4341,$A2217)&gt;0,1,0)</f>
        <v>0</v>
      </c>
      <c r="J2217">
        <f>IF(COUNTIFS('United Data'!$A$3:$A$4341,J$1,'United Data'!$C$3:$C$4341,$A2217)&gt;0,1,0)</f>
        <v>0</v>
      </c>
      <c r="K2217">
        <f>IF(COUNTIFS('United Data'!$A$3:$A$4341,K$1,'United Data'!$C$3:$C$4341,$A2217)&gt;0,1,0)</f>
        <v>0</v>
      </c>
      <c r="L2217">
        <f>IF(COUNTIFS('United Data'!$A$3:$A$4341,L$1,'United Data'!$C$3:$C$4341,$A2217)&gt;0,1,0)</f>
        <v>0</v>
      </c>
      <c r="M2217">
        <f>IF(COUNTIFS('United Data'!$A$3:$A$4341,M$1,'United Data'!$C$3:$C$4341,$A2217)&gt;0,1,0)</f>
        <v>0</v>
      </c>
      <c r="N2217">
        <f>IF(COUNTIFS('United Data'!$A$3:$A$4341,N$1,'United Data'!$C$3:$C$4341,$A2217)&gt;0,1,0)</f>
        <v>0</v>
      </c>
      <c r="O2217">
        <f>IF(COUNTIFS('United Data'!$A$3:$A$4341,O$1,'United Data'!$C$3:$C$4341,$A2217)&gt;0,1,0)</f>
        <v>0</v>
      </c>
      <c r="P2217">
        <f>IF(COUNTIFS('United Data'!$A$3:$A$4341,P$1,'United Data'!$C$3:$C$4341,$A2217)&gt;0,1,0)</f>
        <v>0</v>
      </c>
      <c r="Q2217">
        <f>IF(COUNTIFS('United Data'!$A$3:$A$4341,Q$1,'United Data'!$C$3:$C$4341,$A2217)&gt;0,1,0)</f>
        <v>0</v>
      </c>
      <c r="R2217">
        <f>IF(COUNTIFS('United Data'!$A$3:$A$4341,R$1,'United Data'!$C$3:$C$4341,$A2217)&gt;0,1,0)</f>
        <v>0</v>
      </c>
      <c r="S2217">
        <f t="shared" si="68"/>
        <v>1</v>
      </c>
      <c r="T2217">
        <f t="shared" si="69"/>
        <v>1</v>
      </c>
    </row>
    <row r="2218" spans="1:20" x14ac:dyDescent="0.2">
      <c r="A2218" t="s">
        <v>2277</v>
      </c>
      <c r="B2218">
        <f>IF(COUNTIFS('United Data'!$A$3:$A$4341,B$1,'United Data'!$C$3:$C$4341,$A2218)&gt;0,1,0)</f>
        <v>0</v>
      </c>
      <c r="C2218">
        <f>IF(COUNTIFS('United Data'!$A$3:$A$4341,C$1,'United Data'!$C$3:$C$4341,$A2218)&gt;0,1,0)</f>
        <v>1</v>
      </c>
      <c r="D2218">
        <f>IF(COUNTIFS('United Data'!$A$3:$A$4341,D$1,'United Data'!$C$3:$C$4341,$A2218)&gt;0,1,0)</f>
        <v>0</v>
      </c>
      <c r="E2218">
        <f>IF(COUNTIFS('United Data'!$A$3:$A$4341,E$1,'United Data'!$C$3:$C$4341,$A2218)&gt;0,1,0)</f>
        <v>0</v>
      </c>
      <c r="F2218">
        <f>IF(COUNTIFS('United Data'!$A$3:$A$4341,F$1,'United Data'!$C$3:$C$4341,$A2218)&gt;0,1,0)</f>
        <v>0</v>
      </c>
      <c r="G2218">
        <f>IF(COUNTIFS('United Data'!$A$3:$A$4341,G$1,'United Data'!$C$3:$C$4341,$A2218)&gt;0,1,0)</f>
        <v>0</v>
      </c>
      <c r="H2218">
        <f>IF(COUNTIFS('United Data'!$A$3:$A$4341,H$1,'United Data'!$C$3:$C$4341,$A2218)&gt;0,1,0)</f>
        <v>0</v>
      </c>
      <c r="I2218">
        <f>IF(COUNTIFS('United Data'!$A$3:$A$4341,I$1,'United Data'!$C$3:$C$4341,$A2218)&gt;0,1,0)</f>
        <v>0</v>
      </c>
      <c r="J2218">
        <f>IF(COUNTIFS('United Data'!$A$3:$A$4341,J$1,'United Data'!$C$3:$C$4341,$A2218)&gt;0,1,0)</f>
        <v>0</v>
      </c>
      <c r="K2218">
        <f>IF(COUNTIFS('United Data'!$A$3:$A$4341,K$1,'United Data'!$C$3:$C$4341,$A2218)&gt;0,1,0)</f>
        <v>0</v>
      </c>
      <c r="L2218">
        <f>IF(COUNTIFS('United Data'!$A$3:$A$4341,L$1,'United Data'!$C$3:$C$4341,$A2218)&gt;0,1,0)</f>
        <v>0</v>
      </c>
      <c r="M2218">
        <f>IF(COUNTIFS('United Data'!$A$3:$A$4341,M$1,'United Data'!$C$3:$C$4341,$A2218)&gt;0,1,0)</f>
        <v>0</v>
      </c>
      <c r="N2218">
        <f>IF(COUNTIFS('United Data'!$A$3:$A$4341,N$1,'United Data'!$C$3:$C$4341,$A2218)&gt;0,1,0)</f>
        <v>0</v>
      </c>
      <c r="O2218">
        <f>IF(COUNTIFS('United Data'!$A$3:$A$4341,O$1,'United Data'!$C$3:$C$4341,$A2218)&gt;0,1,0)</f>
        <v>0</v>
      </c>
      <c r="P2218">
        <f>IF(COUNTIFS('United Data'!$A$3:$A$4341,P$1,'United Data'!$C$3:$C$4341,$A2218)&gt;0,1,0)</f>
        <v>0</v>
      </c>
      <c r="Q2218">
        <f>IF(COUNTIFS('United Data'!$A$3:$A$4341,Q$1,'United Data'!$C$3:$C$4341,$A2218)&gt;0,1,0)</f>
        <v>0</v>
      </c>
      <c r="R2218">
        <f>IF(COUNTIFS('United Data'!$A$3:$A$4341,R$1,'United Data'!$C$3:$C$4341,$A2218)&gt;0,1,0)</f>
        <v>0</v>
      </c>
      <c r="S2218">
        <f t="shared" si="68"/>
        <v>1</v>
      </c>
      <c r="T2218">
        <f t="shared" si="69"/>
        <v>1</v>
      </c>
    </row>
    <row r="2219" spans="1:20" x14ac:dyDescent="0.2">
      <c r="A2219" t="s">
        <v>2278</v>
      </c>
      <c r="B2219">
        <f>IF(COUNTIFS('United Data'!$A$3:$A$4341,B$1,'United Data'!$C$3:$C$4341,$A2219)&gt;0,1,0)</f>
        <v>0</v>
      </c>
      <c r="C2219">
        <f>IF(COUNTIFS('United Data'!$A$3:$A$4341,C$1,'United Data'!$C$3:$C$4341,$A2219)&gt;0,1,0)</f>
        <v>1</v>
      </c>
      <c r="D2219">
        <f>IF(COUNTIFS('United Data'!$A$3:$A$4341,D$1,'United Data'!$C$3:$C$4341,$A2219)&gt;0,1,0)</f>
        <v>0</v>
      </c>
      <c r="E2219">
        <f>IF(COUNTIFS('United Data'!$A$3:$A$4341,E$1,'United Data'!$C$3:$C$4341,$A2219)&gt;0,1,0)</f>
        <v>0</v>
      </c>
      <c r="F2219">
        <f>IF(COUNTIFS('United Data'!$A$3:$A$4341,F$1,'United Data'!$C$3:$C$4341,$A2219)&gt;0,1,0)</f>
        <v>0</v>
      </c>
      <c r="G2219">
        <f>IF(COUNTIFS('United Data'!$A$3:$A$4341,G$1,'United Data'!$C$3:$C$4341,$A2219)&gt;0,1,0)</f>
        <v>0</v>
      </c>
      <c r="H2219">
        <f>IF(COUNTIFS('United Data'!$A$3:$A$4341,H$1,'United Data'!$C$3:$C$4341,$A2219)&gt;0,1,0)</f>
        <v>0</v>
      </c>
      <c r="I2219">
        <f>IF(COUNTIFS('United Data'!$A$3:$A$4341,I$1,'United Data'!$C$3:$C$4341,$A2219)&gt;0,1,0)</f>
        <v>0</v>
      </c>
      <c r="J2219">
        <f>IF(COUNTIFS('United Data'!$A$3:$A$4341,J$1,'United Data'!$C$3:$C$4341,$A2219)&gt;0,1,0)</f>
        <v>0</v>
      </c>
      <c r="K2219">
        <f>IF(COUNTIFS('United Data'!$A$3:$A$4341,K$1,'United Data'!$C$3:$C$4341,$A2219)&gt;0,1,0)</f>
        <v>0</v>
      </c>
      <c r="L2219">
        <f>IF(COUNTIFS('United Data'!$A$3:$A$4341,L$1,'United Data'!$C$3:$C$4341,$A2219)&gt;0,1,0)</f>
        <v>0</v>
      </c>
      <c r="M2219">
        <f>IF(COUNTIFS('United Data'!$A$3:$A$4341,M$1,'United Data'!$C$3:$C$4341,$A2219)&gt;0,1,0)</f>
        <v>0</v>
      </c>
      <c r="N2219">
        <f>IF(COUNTIFS('United Data'!$A$3:$A$4341,N$1,'United Data'!$C$3:$C$4341,$A2219)&gt;0,1,0)</f>
        <v>0</v>
      </c>
      <c r="O2219">
        <f>IF(COUNTIFS('United Data'!$A$3:$A$4341,O$1,'United Data'!$C$3:$C$4341,$A2219)&gt;0,1,0)</f>
        <v>0</v>
      </c>
      <c r="P2219">
        <f>IF(COUNTIFS('United Data'!$A$3:$A$4341,P$1,'United Data'!$C$3:$C$4341,$A2219)&gt;0,1,0)</f>
        <v>0</v>
      </c>
      <c r="Q2219">
        <f>IF(COUNTIFS('United Data'!$A$3:$A$4341,Q$1,'United Data'!$C$3:$C$4341,$A2219)&gt;0,1,0)</f>
        <v>0</v>
      </c>
      <c r="R2219">
        <f>IF(COUNTIFS('United Data'!$A$3:$A$4341,R$1,'United Data'!$C$3:$C$4341,$A2219)&gt;0,1,0)</f>
        <v>0</v>
      </c>
      <c r="S2219">
        <f t="shared" si="68"/>
        <v>1</v>
      </c>
      <c r="T2219">
        <f t="shared" si="69"/>
        <v>1</v>
      </c>
    </row>
    <row r="2220" spans="1:20" x14ac:dyDescent="0.2">
      <c r="A2220" t="s">
        <v>2279</v>
      </c>
      <c r="B2220">
        <f>IF(COUNTIFS('United Data'!$A$3:$A$4341,B$1,'United Data'!$C$3:$C$4341,$A2220)&gt;0,1,0)</f>
        <v>0</v>
      </c>
      <c r="C2220">
        <f>IF(COUNTIFS('United Data'!$A$3:$A$4341,C$1,'United Data'!$C$3:$C$4341,$A2220)&gt;0,1,0)</f>
        <v>0</v>
      </c>
      <c r="D2220">
        <f>IF(COUNTIFS('United Data'!$A$3:$A$4341,D$1,'United Data'!$C$3:$C$4341,$A2220)&gt;0,1,0)</f>
        <v>1</v>
      </c>
      <c r="E2220">
        <f>IF(COUNTIFS('United Data'!$A$3:$A$4341,E$1,'United Data'!$C$3:$C$4341,$A2220)&gt;0,1,0)</f>
        <v>0</v>
      </c>
      <c r="F2220">
        <f>IF(COUNTIFS('United Data'!$A$3:$A$4341,F$1,'United Data'!$C$3:$C$4341,$A2220)&gt;0,1,0)</f>
        <v>0</v>
      </c>
      <c r="G2220">
        <f>IF(COUNTIFS('United Data'!$A$3:$A$4341,G$1,'United Data'!$C$3:$C$4341,$A2220)&gt;0,1,0)</f>
        <v>0</v>
      </c>
      <c r="H2220">
        <f>IF(COUNTIFS('United Data'!$A$3:$A$4341,H$1,'United Data'!$C$3:$C$4341,$A2220)&gt;0,1,0)</f>
        <v>0</v>
      </c>
      <c r="I2220">
        <f>IF(COUNTIFS('United Data'!$A$3:$A$4341,I$1,'United Data'!$C$3:$C$4341,$A2220)&gt;0,1,0)</f>
        <v>0</v>
      </c>
      <c r="J2220">
        <f>IF(COUNTIFS('United Data'!$A$3:$A$4341,J$1,'United Data'!$C$3:$C$4341,$A2220)&gt;0,1,0)</f>
        <v>0</v>
      </c>
      <c r="K2220">
        <f>IF(COUNTIFS('United Data'!$A$3:$A$4341,K$1,'United Data'!$C$3:$C$4341,$A2220)&gt;0,1,0)</f>
        <v>0</v>
      </c>
      <c r="L2220">
        <f>IF(COUNTIFS('United Data'!$A$3:$A$4341,L$1,'United Data'!$C$3:$C$4341,$A2220)&gt;0,1,0)</f>
        <v>0</v>
      </c>
      <c r="M2220">
        <f>IF(COUNTIFS('United Data'!$A$3:$A$4341,M$1,'United Data'!$C$3:$C$4341,$A2220)&gt;0,1,0)</f>
        <v>0</v>
      </c>
      <c r="N2220">
        <f>IF(COUNTIFS('United Data'!$A$3:$A$4341,N$1,'United Data'!$C$3:$C$4341,$A2220)&gt;0,1,0)</f>
        <v>0</v>
      </c>
      <c r="O2220">
        <f>IF(COUNTIFS('United Data'!$A$3:$A$4341,O$1,'United Data'!$C$3:$C$4341,$A2220)&gt;0,1,0)</f>
        <v>0</v>
      </c>
      <c r="P2220">
        <f>IF(COUNTIFS('United Data'!$A$3:$A$4341,P$1,'United Data'!$C$3:$C$4341,$A2220)&gt;0,1,0)</f>
        <v>0</v>
      </c>
      <c r="Q2220">
        <f>IF(COUNTIFS('United Data'!$A$3:$A$4341,Q$1,'United Data'!$C$3:$C$4341,$A2220)&gt;0,1,0)</f>
        <v>0</v>
      </c>
      <c r="R2220">
        <f>IF(COUNTIFS('United Data'!$A$3:$A$4341,R$1,'United Data'!$C$3:$C$4341,$A2220)&gt;0,1,0)</f>
        <v>0</v>
      </c>
      <c r="S2220">
        <f t="shared" si="68"/>
        <v>1</v>
      </c>
      <c r="T2220">
        <f t="shared" si="69"/>
        <v>1</v>
      </c>
    </row>
    <row r="2221" spans="1:20" x14ac:dyDescent="0.2">
      <c r="A2221" t="s">
        <v>2280</v>
      </c>
      <c r="B2221">
        <f>IF(COUNTIFS('United Data'!$A$3:$A$4341,B$1,'United Data'!$C$3:$C$4341,$A2221)&gt;0,1,0)</f>
        <v>0</v>
      </c>
      <c r="C2221">
        <f>IF(COUNTIFS('United Data'!$A$3:$A$4341,C$1,'United Data'!$C$3:$C$4341,$A2221)&gt;0,1,0)</f>
        <v>0</v>
      </c>
      <c r="D2221">
        <f>IF(COUNTIFS('United Data'!$A$3:$A$4341,D$1,'United Data'!$C$3:$C$4341,$A2221)&gt;0,1,0)</f>
        <v>1</v>
      </c>
      <c r="E2221">
        <f>IF(COUNTIFS('United Data'!$A$3:$A$4341,E$1,'United Data'!$C$3:$C$4341,$A2221)&gt;0,1,0)</f>
        <v>0</v>
      </c>
      <c r="F2221">
        <f>IF(COUNTIFS('United Data'!$A$3:$A$4341,F$1,'United Data'!$C$3:$C$4341,$A2221)&gt;0,1,0)</f>
        <v>0</v>
      </c>
      <c r="G2221">
        <f>IF(COUNTIFS('United Data'!$A$3:$A$4341,G$1,'United Data'!$C$3:$C$4341,$A2221)&gt;0,1,0)</f>
        <v>0</v>
      </c>
      <c r="H2221">
        <f>IF(COUNTIFS('United Data'!$A$3:$A$4341,H$1,'United Data'!$C$3:$C$4341,$A2221)&gt;0,1,0)</f>
        <v>0</v>
      </c>
      <c r="I2221">
        <f>IF(COUNTIFS('United Data'!$A$3:$A$4341,I$1,'United Data'!$C$3:$C$4341,$A2221)&gt;0,1,0)</f>
        <v>0</v>
      </c>
      <c r="J2221">
        <f>IF(COUNTIFS('United Data'!$A$3:$A$4341,J$1,'United Data'!$C$3:$C$4341,$A2221)&gt;0,1,0)</f>
        <v>0</v>
      </c>
      <c r="K2221">
        <f>IF(COUNTIFS('United Data'!$A$3:$A$4341,K$1,'United Data'!$C$3:$C$4341,$A2221)&gt;0,1,0)</f>
        <v>0</v>
      </c>
      <c r="L2221">
        <f>IF(COUNTIFS('United Data'!$A$3:$A$4341,L$1,'United Data'!$C$3:$C$4341,$A2221)&gt;0,1,0)</f>
        <v>0</v>
      </c>
      <c r="M2221">
        <f>IF(COUNTIFS('United Data'!$A$3:$A$4341,M$1,'United Data'!$C$3:$C$4341,$A2221)&gt;0,1,0)</f>
        <v>0</v>
      </c>
      <c r="N2221">
        <f>IF(COUNTIFS('United Data'!$A$3:$A$4341,N$1,'United Data'!$C$3:$C$4341,$A2221)&gt;0,1,0)</f>
        <v>0</v>
      </c>
      <c r="O2221">
        <f>IF(COUNTIFS('United Data'!$A$3:$A$4341,O$1,'United Data'!$C$3:$C$4341,$A2221)&gt;0,1,0)</f>
        <v>0</v>
      </c>
      <c r="P2221">
        <f>IF(COUNTIFS('United Data'!$A$3:$A$4341,P$1,'United Data'!$C$3:$C$4341,$A2221)&gt;0,1,0)</f>
        <v>0</v>
      </c>
      <c r="Q2221">
        <f>IF(COUNTIFS('United Data'!$A$3:$A$4341,Q$1,'United Data'!$C$3:$C$4341,$A2221)&gt;0,1,0)</f>
        <v>0</v>
      </c>
      <c r="R2221">
        <f>IF(COUNTIFS('United Data'!$A$3:$A$4341,R$1,'United Data'!$C$3:$C$4341,$A2221)&gt;0,1,0)</f>
        <v>0</v>
      </c>
      <c r="S2221">
        <f t="shared" si="68"/>
        <v>1</v>
      </c>
      <c r="T2221">
        <f t="shared" si="69"/>
        <v>1</v>
      </c>
    </row>
    <row r="2222" spans="1:20" x14ac:dyDescent="0.2">
      <c r="A2222" t="s">
        <v>2281</v>
      </c>
      <c r="B2222">
        <f>IF(COUNTIFS('United Data'!$A$3:$A$4341,B$1,'United Data'!$C$3:$C$4341,$A2222)&gt;0,1,0)</f>
        <v>0</v>
      </c>
      <c r="C2222">
        <f>IF(COUNTIFS('United Data'!$A$3:$A$4341,C$1,'United Data'!$C$3:$C$4341,$A2222)&gt;0,1,0)</f>
        <v>0</v>
      </c>
      <c r="D2222">
        <f>IF(COUNTIFS('United Data'!$A$3:$A$4341,D$1,'United Data'!$C$3:$C$4341,$A2222)&gt;0,1,0)</f>
        <v>1</v>
      </c>
      <c r="E2222">
        <f>IF(COUNTIFS('United Data'!$A$3:$A$4341,E$1,'United Data'!$C$3:$C$4341,$A2222)&gt;0,1,0)</f>
        <v>0</v>
      </c>
      <c r="F2222">
        <f>IF(COUNTIFS('United Data'!$A$3:$A$4341,F$1,'United Data'!$C$3:$C$4341,$A2222)&gt;0,1,0)</f>
        <v>0</v>
      </c>
      <c r="G2222">
        <f>IF(COUNTIFS('United Data'!$A$3:$A$4341,G$1,'United Data'!$C$3:$C$4341,$A2222)&gt;0,1,0)</f>
        <v>0</v>
      </c>
      <c r="H2222">
        <f>IF(COUNTIFS('United Data'!$A$3:$A$4341,H$1,'United Data'!$C$3:$C$4341,$A2222)&gt;0,1,0)</f>
        <v>0</v>
      </c>
      <c r="I2222">
        <f>IF(COUNTIFS('United Data'!$A$3:$A$4341,I$1,'United Data'!$C$3:$C$4341,$A2222)&gt;0,1,0)</f>
        <v>0</v>
      </c>
      <c r="J2222">
        <f>IF(COUNTIFS('United Data'!$A$3:$A$4341,J$1,'United Data'!$C$3:$C$4341,$A2222)&gt;0,1,0)</f>
        <v>0</v>
      </c>
      <c r="K2222">
        <f>IF(COUNTIFS('United Data'!$A$3:$A$4341,K$1,'United Data'!$C$3:$C$4341,$A2222)&gt;0,1,0)</f>
        <v>0</v>
      </c>
      <c r="L2222">
        <f>IF(COUNTIFS('United Data'!$A$3:$A$4341,L$1,'United Data'!$C$3:$C$4341,$A2222)&gt;0,1,0)</f>
        <v>0</v>
      </c>
      <c r="M2222">
        <f>IF(COUNTIFS('United Data'!$A$3:$A$4341,M$1,'United Data'!$C$3:$C$4341,$A2222)&gt;0,1,0)</f>
        <v>0</v>
      </c>
      <c r="N2222">
        <f>IF(COUNTIFS('United Data'!$A$3:$A$4341,N$1,'United Data'!$C$3:$C$4341,$A2222)&gt;0,1,0)</f>
        <v>0</v>
      </c>
      <c r="O2222">
        <f>IF(COUNTIFS('United Data'!$A$3:$A$4341,O$1,'United Data'!$C$3:$C$4341,$A2222)&gt;0,1,0)</f>
        <v>0</v>
      </c>
      <c r="P2222">
        <f>IF(COUNTIFS('United Data'!$A$3:$A$4341,P$1,'United Data'!$C$3:$C$4341,$A2222)&gt;0,1,0)</f>
        <v>0</v>
      </c>
      <c r="Q2222">
        <f>IF(COUNTIFS('United Data'!$A$3:$A$4341,Q$1,'United Data'!$C$3:$C$4341,$A2222)&gt;0,1,0)</f>
        <v>0</v>
      </c>
      <c r="R2222">
        <f>IF(COUNTIFS('United Data'!$A$3:$A$4341,R$1,'United Data'!$C$3:$C$4341,$A2222)&gt;0,1,0)</f>
        <v>0</v>
      </c>
      <c r="S2222">
        <f t="shared" si="68"/>
        <v>1</v>
      </c>
      <c r="T2222">
        <f t="shared" si="69"/>
        <v>1</v>
      </c>
    </row>
    <row r="2223" spans="1:20" x14ac:dyDescent="0.2">
      <c r="A2223" t="s">
        <v>2282</v>
      </c>
      <c r="B2223">
        <f>IF(COUNTIFS('United Data'!$A$3:$A$4341,B$1,'United Data'!$C$3:$C$4341,$A2223)&gt;0,1,0)</f>
        <v>0</v>
      </c>
      <c r="C2223">
        <f>IF(COUNTIFS('United Data'!$A$3:$A$4341,C$1,'United Data'!$C$3:$C$4341,$A2223)&gt;0,1,0)</f>
        <v>0</v>
      </c>
      <c r="D2223">
        <f>IF(COUNTIFS('United Data'!$A$3:$A$4341,D$1,'United Data'!$C$3:$C$4341,$A2223)&gt;0,1,0)</f>
        <v>1</v>
      </c>
      <c r="E2223">
        <f>IF(COUNTIFS('United Data'!$A$3:$A$4341,E$1,'United Data'!$C$3:$C$4341,$A2223)&gt;0,1,0)</f>
        <v>0</v>
      </c>
      <c r="F2223">
        <f>IF(COUNTIFS('United Data'!$A$3:$A$4341,F$1,'United Data'!$C$3:$C$4341,$A2223)&gt;0,1,0)</f>
        <v>0</v>
      </c>
      <c r="G2223">
        <f>IF(COUNTIFS('United Data'!$A$3:$A$4341,G$1,'United Data'!$C$3:$C$4341,$A2223)&gt;0,1,0)</f>
        <v>0</v>
      </c>
      <c r="H2223">
        <f>IF(COUNTIFS('United Data'!$A$3:$A$4341,H$1,'United Data'!$C$3:$C$4341,$A2223)&gt;0,1,0)</f>
        <v>0</v>
      </c>
      <c r="I2223">
        <f>IF(COUNTIFS('United Data'!$A$3:$A$4341,I$1,'United Data'!$C$3:$C$4341,$A2223)&gt;0,1,0)</f>
        <v>0</v>
      </c>
      <c r="J2223">
        <f>IF(COUNTIFS('United Data'!$A$3:$A$4341,J$1,'United Data'!$C$3:$C$4341,$A2223)&gt;0,1,0)</f>
        <v>0</v>
      </c>
      <c r="K2223">
        <f>IF(COUNTIFS('United Data'!$A$3:$A$4341,K$1,'United Data'!$C$3:$C$4341,$A2223)&gt;0,1,0)</f>
        <v>0</v>
      </c>
      <c r="L2223">
        <f>IF(COUNTIFS('United Data'!$A$3:$A$4341,L$1,'United Data'!$C$3:$C$4341,$A2223)&gt;0,1,0)</f>
        <v>0</v>
      </c>
      <c r="M2223">
        <f>IF(COUNTIFS('United Data'!$A$3:$A$4341,M$1,'United Data'!$C$3:$C$4341,$A2223)&gt;0,1,0)</f>
        <v>0</v>
      </c>
      <c r="N2223">
        <f>IF(COUNTIFS('United Data'!$A$3:$A$4341,N$1,'United Data'!$C$3:$C$4341,$A2223)&gt;0,1,0)</f>
        <v>0</v>
      </c>
      <c r="O2223">
        <f>IF(COUNTIFS('United Data'!$A$3:$A$4341,O$1,'United Data'!$C$3:$C$4341,$A2223)&gt;0,1,0)</f>
        <v>0</v>
      </c>
      <c r="P2223">
        <f>IF(COUNTIFS('United Data'!$A$3:$A$4341,P$1,'United Data'!$C$3:$C$4341,$A2223)&gt;0,1,0)</f>
        <v>0</v>
      </c>
      <c r="Q2223">
        <f>IF(COUNTIFS('United Data'!$A$3:$A$4341,Q$1,'United Data'!$C$3:$C$4341,$A2223)&gt;0,1,0)</f>
        <v>0</v>
      </c>
      <c r="R2223">
        <f>IF(COUNTIFS('United Data'!$A$3:$A$4341,R$1,'United Data'!$C$3:$C$4341,$A2223)&gt;0,1,0)</f>
        <v>0</v>
      </c>
      <c r="S2223">
        <f t="shared" si="68"/>
        <v>1</v>
      </c>
      <c r="T2223">
        <f t="shared" si="69"/>
        <v>1</v>
      </c>
    </row>
    <row r="2224" spans="1:20" x14ac:dyDescent="0.2">
      <c r="A2224" t="s">
        <v>2283</v>
      </c>
      <c r="B2224">
        <f>IF(COUNTIFS('United Data'!$A$3:$A$4341,B$1,'United Data'!$C$3:$C$4341,$A2224)&gt;0,1,0)</f>
        <v>0</v>
      </c>
      <c r="C2224">
        <f>IF(COUNTIFS('United Data'!$A$3:$A$4341,C$1,'United Data'!$C$3:$C$4341,$A2224)&gt;0,1,0)</f>
        <v>0</v>
      </c>
      <c r="D2224">
        <f>IF(COUNTIFS('United Data'!$A$3:$A$4341,D$1,'United Data'!$C$3:$C$4341,$A2224)&gt;0,1,0)</f>
        <v>1</v>
      </c>
      <c r="E2224">
        <f>IF(COUNTIFS('United Data'!$A$3:$A$4341,E$1,'United Data'!$C$3:$C$4341,$A2224)&gt;0,1,0)</f>
        <v>0</v>
      </c>
      <c r="F2224">
        <f>IF(COUNTIFS('United Data'!$A$3:$A$4341,F$1,'United Data'!$C$3:$C$4341,$A2224)&gt;0,1,0)</f>
        <v>0</v>
      </c>
      <c r="G2224">
        <f>IF(COUNTIFS('United Data'!$A$3:$A$4341,G$1,'United Data'!$C$3:$C$4341,$A2224)&gt;0,1,0)</f>
        <v>0</v>
      </c>
      <c r="H2224">
        <f>IF(COUNTIFS('United Data'!$A$3:$A$4341,H$1,'United Data'!$C$3:$C$4341,$A2224)&gt;0,1,0)</f>
        <v>0</v>
      </c>
      <c r="I2224">
        <f>IF(COUNTIFS('United Data'!$A$3:$A$4341,I$1,'United Data'!$C$3:$C$4341,$A2224)&gt;0,1,0)</f>
        <v>0</v>
      </c>
      <c r="J2224">
        <f>IF(COUNTIFS('United Data'!$A$3:$A$4341,J$1,'United Data'!$C$3:$C$4341,$A2224)&gt;0,1,0)</f>
        <v>0</v>
      </c>
      <c r="K2224">
        <f>IF(COUNTIFS('United Data'!$A$3:$A$4341,K$1,'United Data'!$C$3:$C$4341,$A2224)&gt;0,1,0)</f>
        <v>0</v>
      </c>
      <c r="L2224">
        <f>IF(COUNTIFS('United Data'!$A$3:$A$4341,L$1,'United Data'!$C$3:$C$4341,$A2224)&gt;0,1,0)</f>
        <v>0</v>
      </c>
      <c r="M2224">
        <f>IF(COUNTIFS('United Data'!$A$3:$A$4341,M$1,'United Data'!$C$3:$C$4341,$A2224)&gt;0,1,0)</f>
        <v>0</v>
      </c>
      <c r="N2224">
        <f>IF(COUNTIFS('United Data'!$A$3:$A$4341,N$1,'United Data'!$C$3:$C$4341,$A2224)&gt;0,1,0)</f>
        <v>0</v>
      </c>
      <c r="O2224">
        <f>IF(COUNTIFS('United Data'!$A$3:$A$4341,O$1,'United Data'!$C$3:$C$4341,$A2224)&gt;0,1,0)</f>
        <v>0</v>
      </c>
      <c r="P2224">
        <f>IF(COUNTIFS('United Data'!$A$3:$A$4341,P$1,'United Data'!$C$3:$C$4341,$A2224)&gt;0,1,0)</f>
        <v>0</v>
      </c>
      <c r="Q2224">
        <f>IF(COUNTIFS('United Data'!$A$3:$A$4341,Q$1,'United Data'!$C$3:$C$4341,$A2224)&gt;0,1,0)</f>
        <v>0</v>
      </c>
      <c r="R2224">
        <f>IF(COUNTIFS('United Data'!$A$3:$A$4341,R$1,'United Data'!$C$3:$C$4341,$A2224)&gt;0,1,0)</f>
        <v>0</v>
      </c>
      <c r="S2224">
        <f t="shared" si="68"/>
        <v>1</v>
      </c>
      <c r="T2224">
        <f t="shared" si="69"/>
        <v>1</v>
      </c>
    </row>
    <row r="2225" spans="1:20" x14ac:dyDescent="0.2">
      <c r="A2225" t="s">
        <v>2284</v>
      </c>
      <c r="B2225">
        <f>IF(COUNTIFS('United Data'!$A$3:$A$4341,B$1,'United Data'!$C$3:$C$4341,$A2225)&gt;0,1,0)</f>
        <v>0</v>
      </c>
      <c r="C2225">
        <f>IF(COUNTIFS('United Data'!$A$3:$A$4341,C$1,'United Data'!$C$3:$C$4341,$A2225)&gt;0,1,0)</f>
        <v>0</v>
      </c>
      <c r="D2225">
        <f>IF(COUNTIFS('United Data'!$A$3:$A$4341,D$1,'United Data'!$C$3:$C$4341,$A2225)&gt;0,1,0)</f>
        <v>1</v>
      </c>
      <c r="E2225">
        <f>IF(COUNTIFS('United Data'!$A$3:$A$4341,E$1,'United Data'!$C$3:$C$4341,$A2225)&gt;0,1,0)</f>
        <v>0</v>
      </c>
      <c r="F2225">
        <f>IF(COUNTIFS('United Data'!$A$3:$A$4341,F$1,'United Data'!$C$3:$C$4341,$A2225)&gt;0,1,0)</f>
        <v>0</v>
      </c>
      <c r="G2225">
        <f>IF(COUNTIFS('United Data'!$A$3:$A$4341,G$1,'United Data'!$C$3:$C$4341,$A2225)&gt;0,1,0)</f>
        <v>0</v>
      </c>
      <c r="H2225">
        <f>IF(COUNTIFS('United Data'!$A$3:$A$4341,H$1,'United Data'!$C$3:$C$4341,$A2225)&gt;0,1,0)</f>
        <v>0</v>
      </c>
      <c r="I2225">
        <f>IF(COUNTIFS('United Data'!$A$3:$A$4341,I$1,'United Data'!$C$3:$C$4341,$A2225)&gt;0,1,0)</f>
        <v>0</v>
      </c>
      <c r="J2225">
        <f>IF(COUNTIFS('United Data'!$A$3:$A$4341,J$1,'United Data'!$C$3:$C$4341,$A2225)&gt;0,1,0)</f>
        <v>0</v>
      </c>
      <c r="K2225">
        <f>IF(COUNTIFS('United Data'!$A$3:$A$4341,K$1,'United Data'!$C$3:$C$4341,$A2225)&gt;0,1,0)</f>
        <v>0</v>
      </c>
      <c r="L2225">
        <f>IF(COUNTIFS('United Data'!$A$3:$A$4341,L$1,'United Data'!$C$3:$C$4341,$A2225)&gt;0,1,0)</f>
        <v>0</v>
      </c>
      <c r="M2225">
        <f>IF(COUNTIFS('United Data'!$A$3:$A$4341,M$1,'United Data'!$C$3:$C$4341,$A2225)&gt;0,1,0)</f>
        <v>0</v>
      </c>
      <c r="N2225">
        <f>IF(COUNTIFS('United Data'!$A$3:$A$4341,N$1,'United Data'!$C$3:$C$4341,$A2225)&gt;0,1,0)</f>
        <v>0</v>
      </c>
      <c r="O2225">
        <f>IF(COUNTIFS('United Data'!$A$3:$A$4341,O$1,'United Data'!$C$3:$C$4341,$A2225)&gt;0,1,0)</f>
        <v>0</v>
      </c>
      <c r="P2225">
        <f>IF(COUNTIFS('United Data'!$A$3:$A$4341,P$1,'United Data'!$C$3:$C$4341,$A2225)&gt;0,1,0)</f>
        <v>0</v>
      </c>
      <c r="Q2225">
        <f>IF(COUNTIFS('United Data'!$A$3:$A$4341,Q$1,'United Data'!$C$3:$C$4341,$A2225)&gt;0,1,0)</f>
        <v>0</v>
      </c>
      <c r="R2225">
        <f>IF(COUNTIFS('United Data'!$A$3:$A$4341,R$1,'United Data'!$C$3:$C$4341,$A2225)&gt;0,1,0)</f>
        <v>0</v>
      </c>
      <c r="S2225">
        <f t="shared" si="68"/>
        <v>1</v>
      </c>
      <c r="T2225">
        <f t="shared" si="69"/>
        <v>1</v>
      </c>
    </row>
    <row r="2226" spans="1:20" x14ac:dyDescent="0.2">
      <c r="A2226" t="s">
        <v>2285</v>
      </c>
      <c r="B2226">
        <f>IF(COUNTIFS('United Data'!$A$3:$A$4341,B$1,'United Data'!$C$3:$C$4341,$A2226)&gt;0,1,0)</f>
        <v>0</v>
      </c>
      <c r="C2226">
        <f>IF(COUNTIFS('United Data'!$A$3:$A$4341,C$1,'United Data'!$C$3:$C$4341,$A2226)&gt;0,1,0)</f>
        <v>0</v>
      </c>
      <c r="D2226">
        <f>IF(COUNTIFS('United Data'!$A$3:$A$4341,D$1,'United Data'!$C$3:$C$4341,$A2226)&gt;0,1,0)</f>
        <v>1</v>
      </c>
      <c r="E2226">
        <f>IF(COUNTIFS('United Data'!$A$3:$A$4341,E$1,'United Data'!$C$3:$C$4341,$A2226)&gt;0,1,0)</f>
        <v>0</v>
      </c>
      <c r="F2226">
        <f>IF(COUNTIFS('United Data'!$A$3:$A$4341,F$1,'United Data'!$C$3:$C$4341,$A2226)&gt;0,1,0)</f>
        <v>0</v>
      </c>
      <c r="G2226">
        <f>IF(COUNTIFS('United Data'!$A$3:$A$4341,G$1,'United Data'!$C$3:$C$4341,$A2226)&gt;0,1,0)</f>
        <v>0</v>
      </c>
      <c r="H2226">
        <f>IF(COUNTIFS('United Data'!$A$3:$A$4341,H$1,'United Data'!$C$3:$C$4341,$A2226)&gt;0,1,0)</f>
        <v>0</v>
      </c>
      <c r="I2226">
        <f>IF(COUNTIFS('United Data'!$A$3:$A$4341,I$1,'United Data'!$C$3:$C$4341,$A2226)&gt;0,1,0)</f>
        <v>0</v>
      </c>
      <c r="J2226">
        <f>IF(COUNTIFS('United Data'!$A$3:$A$4341,J$1,'United Data'!$C$3:$C$4341,$A2226)&gt;0,1,0)</f>
        <v>0</v>
      </c>
      <c r="K2226">
        <f>IF(COUNTIFS('United Data'!$A$3:$A$4341,K$1,'United Data'!$C$3:$C$4341,$A2226)&gt;0,1,0)</f>
        <v>0</v>
      </c>
      <c r="L2226">
        <f>IF(COUNTIFS('United Data'!$A$3:$A$4341,L$1,'United Data'!$C$3:$C$4341,$A2226)&gt;0,1,0)</f>
        <v>0</v>
      </c>
      <c r="M2226">
        <f>IF(COUNTIFS('United Data'!$A$3:$A$4341,M$1,'United Data'!$C$3:$C$4341,$A2226)&gt;0,1,0)</f>
        <v>0</v>
      </c>
      <c r="N2226">
        <f>IF(COUNTIFS('United Data'!$A$3:$A$4341,N$1,'United Data'!$C$3:$C$4341,$A2226)&gt;0,1,0)</f>
        <v>0</v>
      </c>
      <c r="O2226">
        <f>IF(COUNTIFS('United Data'!$A$3:$A$4341,O$1,'United Data'!$C$3:$C$4341,$A2226)&gt;0,1,0)</f>
        <v>0</v>
      </c>
      <c r="P2226">
        <f>IF(COUNTIFS('United Data'!$A$3:$A$4341,P$1,'United Data'!$C$3:$C$4341,$A2226)&gt;0,1,0)</f>
        <v>0</v>
      </c>
      <c r="Q2226">
        <f>IF(COUNTIFS('United Data'!$A$3:$A$4341,Q$1,'United Data'!$C$3:$C$4341,$A2226)&gt;0,1,0)</f>
        <v>0</v>
      </c>
      <c r="R2226">
        <f>IF(COUNTIFS('United Data'!$A$3:$A$4341,R$1,'United Data'!$C$3:$C$4341,$A2226)&gt;0,1,0)</f>
        <v>0</v>
      </c>
      <c r="S2226">
        <f t="shared" si="68"/>
        <v>1</v>
      </c>
      <c r="T2226">
        <f t="shared" si="69"/>
        <v>1</v>
      </c>
    </row>
    <row r="2227" spans="1:20" x14ac:dyDescent="0.2">
      <c r="A2227" t="s">
        <v>2286</v>
      </c>
      <c r="B2227">
        <f>IF(COUNTIFS('United Data'!$A$3:$A$4341,B$1,'United Data'!$C$3:$C$4341,$A2227)&gt;0,1,0)</f>
        <v>0</v>
      </c>
      <c r="C2227">
        <f>IF(COUNTIFS('United Data'!$A$3:$A$4341,C$1,'United Data'!$C$3:$C$4341,$A2227)&gt;0,1,0)</f>
        <v>0</v>
      </c>
      <c r="D2227">
        <f>IF(COUNTIFS('United Data'!$A$3:$A$4341,D$1,'United Data'!$C$3:$C$4341,$A2227)&gt;0,1,0)</f>
        <v>1</v>
      </c>
      <c r="E2227">
        <f>IF(COUNTIFS('United Data'!$A$3:$A$4341,E$1,'United Data'!$C$3:$C$4341,$A2227)&gt;0,1,0)</f>
        <v>0</v>
      </c>
      <c r="F2227">
        <f>IF(COUNTIFS('United Data'!$A$3:$A$4341,F$1,'United Data'!$C$3:$C$4341,$A2227)&gt;0,1,0)</f>
        <v>0</v>
      </c>
      <c r="G2227">
        <f>IF(COUNTIFS('United Data'!$A$3:$A$4341,G$1,'United Data'!$C$3:$C$4341,$A2227)&gt;0,1,0)</f>
        <v>0</v>
      </c>
      <c r="H2227">
        <f>IF(COUNTIFS('United Data'!$A$3:$A$4341,H$1,'United Data'!$C$3:$C$4341,$A2227)&gt;0,1,0)</f>
        <v>0</v>
      </c>
      <c r="I2227">
        <f>IF(COUNTIFS('United Data'!$A$3:$A$4341,I$1,'United Data'!$C$3:$C$4341,$A2227)&gt;0,1,0)</f>
        <v>0</v>
      </c>
      <c r="J2227">
        <f>IF(COUNTIFS('United Data'!$A$3:$A$4341,J$1,'United Data'!$C$3:$C$4341,$A2227)&gt;0,1,0)</f>
        <v>0</v>
      </c>
      <c r="K2227">
        <f>IF(COUNTIFS('United Data'!$A$3:$A$4341,K$1,'United Data'!$C$3:$C$4341,$A2227)&gt;0,1,0)</f>
        <v>0</v>
      </c>
      <c r="L2227">
        <f>IF(COUNTIFS('United Data'!$A$3:$A$4341,L$1,'United Data'!$C$3:$C$4341,$A2227)&gt;0,1,0)</f>
        <v>0</v>
      </c>
      <c r="M2227">
        <f>IF(COUNTIFS('United Data'!$A$3:$A$4341,M$1,'United Data'!$C$3:$C$4341,$A2227)&gt;0,1,0)</f>
        <v>0</v>
      </c>
      <c r="N2227">
        <f>IF(COUNTIFS('United Data'!$A$3:$A$4341,N$1,'United Data'!$C$3:$C$4341,$A2227)&gt;0,1,0)</f>
        <v>0</v>
      </c>
      <c r="O2227">
        <f>IF(COUNTIFS('United Data'!$A$3:$A$4341,O$1,'United Data'!$C$3:$C$4341,$A2227)&gt;0,1,0)</f>
        <v>0</v>
      </c>
      <c r="P2227">
        <f>IF(COUNTIFS('United Data'!$A$3:$A$4341,P$1,'United Data'!$C$3:$C$4341,$A2227)&gt;0,1,0)</f>
        <v>0</v>
      </c>
      <c r="Q2227">
        <f>IF(COUNTIFS('United Data'!$A$3:$A$4341,Q$1,'United Data'!$C$3:$C$4341,$A2227)&gt;0,1,0)</f>
        <v>0</v>
      </c>
      <c r="R2227">
        <f>IF(COUNTIFS('United Data'!$A$3:$A$4341,R$1,'United Data'!$C$3:$C$4341,$A2227)&gt;0,1,0)</f>
        <v>0</v>
      </c>
      <c r="S2227">
        <f t="shared" si="68"/>
        <v>1</v>
      </c>
      <c r="T2227">
        <f t="shared" si="69"/>
        <v>1</v>
      </c>
    </row>
    <row r="2228" spans="1:20" x14ac:dyDescent="0.2">
      <c r="A2228" t="s">
        <v>2287</v>
      </c>
      <c r="B2228">
        <f>IF(COUNTIFS('United Data'!$A$3:$A$4341,B$1,'United Data'!$C$3:$C$4341,$A2228)&gt;0,1,0)</f>
        <v>0</v>
      </c>
      <c r="C2228">
        <f>IF(COUNTIFS('United Data'!$A$3:$A$4341,C$1,'United Data'!$C$3:$C$4341,$A2228)&gt;0,1,0)</f>
        <v>0</v>
      </c>
      <c r="D2228">
        <f>IF(COUNTIFS('United Data'!$A$3:$A$4341,D$1,'United Data'!$C$3:$C$4341,$A2228)&gt;0,1,0)</f>
        <v>1</v>
      </c>
      <c r="E2228">
        <f>IF(COUNTIFS('United Data'!$A$3:$A$4341,E$1,'United Data'!$C$3:$C$4341,$A2228)&gt;0,1,0)</f>
        <v>0</v>
      </c>
      <c r="F2228">
        <f>IF(COUNTIFS('United Data'!$A$3:$A$4341,F$1,'United Data'!$C$3:$C$4341,$A2228)&gt;0,1,0)</f>
        <v>0</v>
      </c>
      <c r="G2228">
        <f>IF(COUNTIFS('United Data'!$A$3:$A$4341,G$1,'United Data'!$C$3:$C$4341,$A2228)&gt;0,1,0)</f>
        <v>0</v>
      </c>
      <c r="H2228">
        <f>IF(COUNTIFS('United Data'!$A$3:$A$4341,H$1,'United Data'!$C$3:$C$4341,$A2228)&gt;0,1,0)</f>
        <v>0</v>
      </c>
      <c r="I2228">
        <f>IF(COUNTIFS('United Data'!$A$3:$A$4341,I$1,'United Data'!$C$3:$C$4341,$A2228)&gt;0,1,0)</f>
        <v>0</v>
      </c>
      <c r="J2228">
        <f>IF(COUNTIFS('United Data'!$A$3:$A$4341,J$1,'United Data'!$C$3:$C$4341,$A2228)&gt;0,1,0)</f>
        <v>0</v>
      </c>
      <c r="K2228">
        <f>IF(COUNTIFS('United Data'!$A$3:$A$4341,K$1,'United Data'!$C$3:$C$4341,$A2228)&gt;0,1,0)</f>
        <v>0</v>
      </c>
      <c r="L2228">
        <f>IF(COUNTIFS('United Data'!$A$3:$A$4341,L$1,'United Data'!$C$3:$C$4341,$A2228)&gt;0,1,0)</f>
        <v>0</v>
      </c>
      <c r="M2228">
        <f>IF(COUNTIFS('United Data'!$A$3:$A$4341,M$1,'United Data'!$C$3:$C$4341,$A2228)&gt;0,1,0)</f>
        <v>0</v>
      </c>
      <c r="N2228">
        <f>IF(COUNTIFS('United Data'!$A$3:$A$4341,N$1,'United Data'!$C$3:$C$4341,$A2228)&gt;0,1,0)</f>
        <v>0</v>
      </c>
      <c r="O2228">
        <f>IF(COUNTIFS('United Data'!$A$3:$A$4341,O$1,'United Data'!$C$3:$C$4341,$A2228)&gt;0,1,0)</f>
        <v>0</v>
      </c>
      <c r="P2228">
        <f>IF(COUNTIFS('United Data'!$A$3:$A$4341,P$1,'United Data'!$C$3:$C$4341,$A2228)&gt;0,1,0)</f>
        <v>0</v>
      </c>
      <c r="Q2228">
        <f>IF(COUNTIFS('United Data'!$A$3:$A$4341,Q$1,'United Data'!$C$3:$C$4341,$A2228)&gt;0,1,0)</f>
        <v>0</v>
      </c>
      <c r="R2228">
        <f>IF(COUNTIFS('United Data'!$A$3:$A$4341,R$1,'United Data'!$C$3:$C$4341,$A2228)&gt;0,1,0)</f>
        <v>0</v>
      </c>
      <c r="S2228">
        <f t="shared" si="68"/>
        <v>1</v>
      </c>
      <c r="T2228">
        <f t="shared" si="69"/>
        <v>1</v>
      </c>
    </row>
    <row r="2229" spans="1:20" x14ac:dyDescent="0.2">
      <c r="A2229" t="s">
        <v>2288</v>
      </c>
      <c r="B2229">
        <f>IF(COUNTIFS('United Data'!$A$3:$A$4341,B$1,'United Data'!$C$3:$C$4341,$A2229)&gt;0,1,0)</f>
        <v>0</v>
      </c>
      <c r="C2229">
        <f>IF(COUNTIFS('United Data'!$A$3:$A$4341,C$1,'United Data'!$C$3:$C$4341,$A2229)&gt;0,1,0)</f>
        <v>0</v>
      </c>
      <c r="D2229">
        <f>IF(COUNTIFS('United Data'!$A$3:$A$4341,D$1,'United Data'!$C$3:$C$4341,$A2229)&gt;0,1,0)</f>
        <v>1</v>
      </c>
      <c r="E2229">
        <f>IF(COUNTIFS('United Data'!$A$3:$A$4341,E$1,'United Data'!$C$3:$C$4341,$A2229)&gt;0,1,0)</f>
        <v>0</v>
      </c>
      <c r="F2229">
        <f>IF(COUNTIFS('United Data'!$A$3:$A$4341,F$1,'United Data'!$C$3:$C$4341,$A2229)&gt;0,1,0)</f>
        <v>0</v>
      </c>
      <c r="G2229">
        <f>IF(COUNTIFS('United Data'!$A$3:$A$4341,G$1,'United Data'!$C$3:$C$4341,$A2229)&gt;0,1,0)</f>
        <v>0</v>
      </c>
      <c r="H2229">
        <f>IF(COUNTIFS('United Data'!$A$3:$A$4341,H$1,'United Data'!$C$3:$C$4341,$A2229)&gt;0,1,0)</f>
        <v>0</v>
      </c>
      <c r="I2229">
        <f>IF(COUNTIFS('United Data'!$A$3:$A$4341,I$1,'United Data'!$C$3:$C$4341,$A2229)&gt;0,1,0)</f>
        <v>0</v>
      </c>
      <c r="J2229">
        <f>IF(COUNTIFS('United Data'!$A$3:$A$4341,J$1,'United Data'!$C$3:$C$4341,$A2229)&gt;0,1,0)</f>
        <v>0</v>
      </c>
      <c r="K2229">
        <f>IF(COUNTIFS('United Data'!$A$3:$A$4341,K$1,'United Data'!$C$3:$C$4341,$A2229)&gt;0,1,0)</f>
        <v>0</v>
      </c>
      <c r="L2229">
        <f>IF(COUNTIFS('United Data'!$A$3:$A$4341,L$1,'United Data'!$C$3:$C$4341,$A2229)&gt;0,1,0)</f>
        <v>0</v>
      </c>
      <c r="M2229">
        <f>IF(COUNTIFS('United Data'!$A$3:$A$4341,M$1,'United Data'!$C$3:$C$4341,$A2229)&gt;0,1,0)</f>
        <v>0</v>
      </c>
      <c r="N2229">
        <f>IF(COUNTIFS('United Data'!$A$3:$A$4341,N$1,'United Data'!$C$3:$C$4341,$A2229)&gt;0,1,0)</f>
        <v>0</v>
      </c>
      <c r="O2229">
        <f>IF(COUNTIFS('United Data'!$A$3:$A$4341,O$1,'United Data'!$C$3:$C$4341,$A2229)&gt;0,1,0)</f>
        <v>0</v>
      </c>
      <c r="P2229">
        <f>IF(COUNTIFS('United Data'!$A$3:$A$4341,P$1,'United Data'!$C$3:$C$4341,$A2229)&gt;0,1,0)</f>
        <v>0</v>
      </c>
      <c r="Q2229">
        <f>IF(COUNTIFS('United Data'!$A$3:$A$4341,Q$1,'United Data'!$C$3:$C$4341,$A2229)&gt;0,1,0)</f>
        <v>0</v>
      </c>
      <c r="R2229">
        <f>IF(COUNTIFS('United Data'!$A$3:$A$4341,R$1,'United Data'!$C$3:$C$4341,$A2229)&gt;0,1,0)</f>
        <v>0</v>
      </c>
      <c r="S2229">
        <f t="shared" si="68"/>
        <v>1</v>
      </c>
      <c r="T2229">
        <f t="shared" si="69"/>
        <v>1</v>
      </c>
    </row>
    <row r="2230" spans="1:20" x14ac:dyDescent="0.2">
      <c r="A2230" t="s">
        <v>2289</v>
      </c>
      <c r="B2230">
        <f>IF(COUNTIFS('United Data'!$A$3:$A$4341,B$1,'United Data'!$C$3:$C$4341,$A2230)&gt;0,1,0)</f>
        <v>0</v>
      </c>
      <c r="C2230">
        <f>IF(COUNTIFS('United Data'!$A$3:$A$4341,C$1,'United Data'!$C$3:$C$4341,$A2230)&gt;0,1,0)</f>
        <v>0</v>
      </c>
      <c r="D2230">
        <f>IF(COUNTIFS('United Data'!$A$3:$A$4341,D$1,'United Data'!$C$3:$C$4341,$A2230)&gt;0,1,0)</f>
        <v>1</v>
      </c>
      <c r="E2230">
        <f>IF(COUNTIFS('United Data'!$A$3:$A$4341,E$1,'United Data'!$C$3:$C$4341,$A2230)&gt;0,1,0)</f>
        <v>0</v>
      </c>
      <c r="F2230">
        <f>IF(COUNTIFS('United Data'!$A$3:$A$4341,F$1,'United Data'!$C$3:$C$4341,$A2230)&gt;0,1,0)</f>
        <v>0</v>
      </c>
      <c r="G2230">
        <f>IF(COUNTIFS('United Data'!$A$3:$A$4341,G$1,'United Data'!$C$3:$C$4341,$A2230)&gt;0,1,0)</f>
        <v>0</v>
      </c>
      <c r="H2230">
        <f>IF(COUNTIFS('United Data'!$A$3:$A$4341,H$1,'United Data'!$C$3:$C$4341,$A2230)&gt;0,1,0)</f>
        <v>0</v>
      </c>
      <c r="I2230">
        <f>IF(COUNTIFS('United Data'!$A$3:$A$4341,I$1,'United Data'!$C$3:$C$4341,$A2230)&gt;0,1,0)</f>
        <v>0</v>
      </c>
      <c r="J2230">
        <f>IF(COUNTIFS('United Data'!$A$3:$A$4341,J$1,'United Data'!$C$3:$C$4341,$A2230)&gt;0,1,0)</f>
        <v>0</v>
      </c>
      <c r="K2230">
        <f>IF(COUNTIFS('United Data'!$A$3:$A$4341,K$1,'United Data'!$C$3:$C$4341,$A2230)&gt;0,1,0)</f>
        <v>0</v>
      </c>
      <c r="L2230">
        <f>IF(COUNTIFS('United Data'!$A$3:$A$4341,L$1,'United Data'!$C$3:$C$4341,$A2230)&gt;0,1,0)</f>
        <v>0</v>
      </c>
      <c r="M2230">
        <f>IF(COUNTIFS('United Data'!$A$3:$A$4341,M$1,'United Data'!$C$3:$C$4341,$A2230)&gt;0,1,0)</f>
        <v>0</v>
      </c>
      <c r="N2230">
        <f>IF(COUNTIFS('United Data'!$A$3:$A$4341,N$1,'United Data'!$C$3:$C$4341,$A2230)&gt;0,1,0)</f>
        <v>0</v>
      </c>
      <c r="O2230">
        <f>IF(COUNTIFS('United Data'!$A$3:$A$4341,O$1,'United Data'!$C$3:$C$4341,$A2230)&gt;0,1,0)</f>
        <v>0</v>
      </c>
      <c r="P2230">
        <f>IF(COUNTIFS('United Data'!$A$3:$A$4341,P$1,'United Data'!$C$3:$C$4341,$A2230)&gt;0,1,0)</f>
        <v>0</v>
      </c>
      <c r="Q2230">
        <f>IF(COUNTIFS('United Data'!$A$3:$A$4341,Q$1,'United Data'!$C$3:$C$4341,$A2230)&gt;0,1,0)</f>
        <v>0</v>
      </c>
      <c r="R2230">
        <f>IF(COUNTIFS('United Data'!$A$3:$A$4341,R$1,'United Data'!$C$3:$C$4341,$A2230)&gt;0,1,0)</f>
        <v>0</v>
      </c>
      <c r="S2230">
        <f t="shared" si="68"/>
        <v>1</v>
      </c>
      <c r="T2230">
        <f t="shared" si="69"/>
        <v>1</v>
      </c>
    </row>
    <row r="2231" spans="1:20" x14ac:dyDescent="0.2">
      <c r="A2231" t="s">
        <v>2290</v>
      </c>
      <c r="B2231">
        <f>IF(COUNTIFS('United Data'!$A$3:$A$4341,B$1,'United Data'!$C$3:$C$4341,$A2231)&gt;0,1,0)</f>
        <v>0</v>
      </c>
      <c r="C2231">
        <f>IF(COUNTIFS('United Data'!$A$3:$A$4341,C$1,'United Data'!$C$3:$C$4341,$A2231)&gt;0,1,0)</f>
        <v>0</v>
      </c>
      <c r="D2231">
        <f>IF(COUNTIFS('United Data'!$A$3:$A$4341,D$1,'United Data'!$C$3:$C$4341,$A2231)&gt;0,1,0)</f>
        <v>1</v>
      </c>
      <c r="E2231">
        <f>IF(COUNTIFS('United Data'!$A$3:$A$4341,E$1,'United Data'!$C$3:$C$4341,$A2231)&gt;0,1,0)</f>
        <v>0</v>
      </c>
      <c r="F2231">
        <f>IF(COUNTIFS('United Data'!$A$3:$A$4341,F$1,'United Data'!$C$3:$C$4341,$A2231)&gt;0,1,0)</f>
        <v>0</v>
      </c>
      <c r="G2231">
        <f>IF(COUNTIFS('United Data'!$A$3:$A$4341,G$1,'United Data'!$C$3:$C$4341,$A2231)&gt;0,1,0)</f>
        <v>0</v>
      </c>
      <c r="H2231">
        <f>IF(COUNTIFS('United Data'!$A$3:$A$4341,H$1,'United Data'!$C$3:$C$4341,$A2231)&gt;0,1,0)</f>
        <v>0</v>
      </c>
      <c r="I2231">
        <f>IF(COUNTIFS('United Data'!$A$3:$A$4341,I$1,'United Data'!$C$3:$C$4341,$A2231)&gt;0,1,0)</f>
        <v>0</v>
      </c>
      <c r="J2231">
        <f>IF(COUNTIFS('United Data'!$A$3:$A$4341,J$1,'United Data'!$C$3:$C$4341,$A2231)&gt;0,1,0)</f>
        <v>0</v>
      </c>
      <c r="K2231">
        <f>IF(COUNTIFS('United Data'!$A$3:$A$4341,K$1,'United Data'!$C$3:$C$4341,$A2231)&gt;0,1,0)</f>
        <v>0</v>
      </c>
      <c r="L2231">
        <f>IF(COUNTIFS('United Data'!$A$3:$A$4341,L$1,'United Data'!$C$3:$C$4341,$A2231)&gt;0,1,0)</f>
        <v>0</v>
      </c>
      <c r="M2231">
        <f>IF(COUNTIFS('United Data'!$A$3:$A$4341,M$1,'United Data'!$C$3:$C$4341,$A2231)&gt;0,1,0)</f>
        <v>0</v>
      </c>
      <c r="N2231">
        <f>IF(COUNTIFS('United Data'!$A$3:$A$4341,N$1,'United Data'!$C$3:$C$4341,$A2231)&gt;0,1,0)</f>
        <v>0</v>
      </c>
      <c r="O2231">
        <f>IF(COUNTIFS('United Data'!$A$3:$A$4341,O$1,'United Data'!$C$3:$C$4341,$A2231)&gt;0,1,0)</f>
        <v>0</v>
      </c>
      <c r="P2231">
        <f>IF(COUNTIFS('United Data'!$A$3:$A$4341,P$1,'United Data'!$C$3:$C$4341,$A2231)&gt;0,1,0)</f>
        <v>0</v>
      </c>
      <c r="Q2231">
        <f>IF(COUNTIFS('United Data'!$A$3:$A$4341,Q$1,'United Data'!$C$3:$C$4341,$A2231)&gt;0,1,0)</f>
        <v>0</v>
      </c>
      <c r="R2231">
        <f>IF(COUNTIFS('United Data'!$A$3:$A$4341,R$1,'United Data'!$C$3:$C$4341,$A2231)&gt;0,1,0)</f>
        <v>0</v>
      </c>
      <c r="S2231">
        <f t="shared" si="68"/>
        <v>1</v>
      </c>
      <c r="T2231">
        <f t="shared" si="69"/>
        <v>1</v>
      </c>
    </row>
    <row r="2232" spans="1:20" x14ac:dyDescent="0.2">
      <c r="A2232" t="s">
        <v>2291</v>
      </c>
      <c r="B2232">
        <f>IF(COUNTIFS('United Data'!$A$3:$A$4341,B$1,'United Data'!$C$3:$C$4341,$A2232)&gt;0,1,0)</f>
        <v>0</v>
      </c>
      <c r="C2232">
        <f>IF(COUNTIFS('United Data'!$A$3:$A$4341,C$1,'United Data'!$C$3:$C$4341,$A2232)&gt;0,1,0)</f>
        <v>0</v>
      </c>
      <c r="D2232">
        <f>IF(COUNTIFS('United Data'!$A$3:$A$4341,D$1,'United Data'!$C$3:$C$4341,$A2232)&gt;0,1,0)</f>
        <v>1</v>
      </c>
      <c r="E2232">
        <f>IF(COUNTIFS('United Data'!$A$3:$A$4341,E$1,'United Data'!$C$3:$C$4341,$A2232)&gt;0,1,0)</f>
        <v>0</v>
      </c>
      <c r="F2232">
        <f>IF(COUNTIFS('United Data'!$A$3:$A$4341,F$1,'United Data'!$C$3:$C$4341,$A2232)&gt;0,1,0)</f>
        <v>0</v>
      </c>
      <c r="G2232">
        <f>IF(COUNTIFS('United Data'!$A$3:$A$4341,G$1,'United Data'!$C$3:$C$4341,$A2232)&gt;0,1,0)</f>
        <v>0</v>
      </c>
      <c r="H2232">
        <f>IF(COUNTIFS('United Data'!$A$3:$A$4341,H$1,'United Data'!$C$3:$C$4341,$A2232)&gt;0,1,0)</f>
        <v>0</v>
      </c>
      <c r="I2232">
        <f>IF(COUNTIFS('United Data'!$A$3:$A$4341,I$1,'United Data'!$C$3:$C$4341,$A2232)&gt;0,1,0)</f>
        <v>0</v>
      </c>
      <c r="J2232">
        <f>IF(COUNTIFS('United Data'!$A$3:$A$4341,J$1,'United Data'!$C$3:$C$4341,$A2232)&gt;0,1,0)</f>
        <v>0</v>
      </c>
      <c r="K2232">
        <f>IF(COUNTIFS('United Data'!$A$3:$A$4341,K$1,'United Data'!$C$3:$C$4341,$A2232)&gt;0,1,0)</f>
        <v>0</v>
      </c>
      <c r="L2232">
        <f>IF(COUNTIFS('United Data'!$A$3:$A$4341,L$1,'United Data'!$C$3:$C$4341,$A2232)&gt;0,1,0)</f>
        <v>0</v>
      </c>
      <c r="M2232">
        <f>IF(COUNTIFS('United Data'!$A$3:$A$4341,M$1,'United Data'!$C$3:$C$4341,$A2232)&gt;0,1,0)</f>
        <v>0</v>
      </c>
      <c r="N2232">
        <f>IF(COUNTIFS('United Data'!$A$3:$A$4341,N$1,'United Data'!$C$3:$C$4341,$A2232)&gt;0,1,0)</f>
        <v>0</v>
      </c>
      <c r="O2232">
        <f>IF(COUNTIFS('United Data'!$A$3:$A$4341,O$1,'United Data'!$C$3:$C$4341,$A2232)&gt;0,1,0)</f>
        <v>0</v>
      </c>
      <c r="P2232">
        <f>IF(COUNTIFS('United Data'!$A$3:$A$4341,P$1,'United Data'!$C$3:$C$4341,$A2232)&gt;0,1,0)</f>
        <v>0</v>
      </c>
      <c r="Q2232">
        <f>IF(COUNTIFS('United Data'!$A$3:$A$4341,Q$1,'United Data'!$C$3:$C$4341,$A2232)&gt;0,1,0)</f>
        <v>0</v>
      </c>
      <c r="R2232">
        <f>IF(COUNTIFS('United Data'!$A$3:$A$4341,R$1,'United Data'!$C$3:$C$4341,$A2232)&gt;0,1,0)</f>
        <v>0</v>
      </c>
      <c r="S2232">
        <f t="shared" si="68"/>
        <v>1</v>
      </c>
      <c r="T2232">
        <f t="shared" si="69"/>
        <v>1</v>
      </c>
    </row>
    <row r="2233" spans="1:20" x14ac:dyDescent="0.2">
      <c r="A2233" t="s">
        <v>2292</v>
      </c>
      <c r="B2233">
        <f>IF(COUNTIFS('United Data'!$A$3:$A$4341,B$1,'United Data'!$C$3:$C$4341,$A2233)&gt;0,1,0)</f>
        <v>0</v>
      </c>
      <c r="C2233">
        <f>IF(COUNTIFS('United Data'!$A$3:$A$4341,C$1,'United Data'!$C$3:$C$4341,$A2233)&gt;0,1,0)</f>
        <v>0</v>
      </c>
      <c r="D2233">
        <f>IF(COUNTIFS('United Data'!$A$3:$A$4341,D$1,'United Data'!$C$3:$C$4341,$A2233)&gt;0,1,0)</f>
        <v>1</v>
      </c>
      <c r="E2233">
        <f>IF(COUNTIFS('United Data'!$A$3:$A$4341,E$1,'United Data'!$C$3:$C$4341,$A2233)&gt;0,1,0)</f>
        <v>0</v>
      </c>
      <c r="F2233">
        <f>IF(COUNTIFS('United Data'!$A$3:$A$4341,F$1,'United Data'!$C$3:$C$4341,$A2233)&gt;0,1,0)</f>
        <v>0</v>
      </c>
      <c r="G2233">
        <f>IF(COUNTIFS('United Data'!$A$3:$A$4341,G$1,'United Data'!$C$3:$C$4341,$A2233)&gt;0,1,0)</f>
        <v>0</v>
      </c>
      <c r="H2233">
        <f>IF(COUNTIFS('United Data'!$A$3:$A$4341,H$1,'United Data'!$C$3:$C$4341,$A2233)&gt;0,1,0)</f>
        <v>0</v>
      </c>
      <c r="I2233">
        <f>IF(COUNTIFS('United Data'!$A$3:$A$4341,I$1,'United Data'!$C$3:$C$4341,$A2233)&gt;0,1,0)</f>
        <v>0</v>
      </c>
      <c r="J2233">
        <f>IF(COUNTIFS('United Data'!$A$3:$A$4341,J$1,'United Data'!$C$3:$C$4341,$A2233)&gt;0,1,0)</f>
        <v>0</v>
      </c>
      <c r="K2233">
        <f>IF(COUNTIFS('United Data'!$A$3:$A$4341,K$1,'United Data'!$C$3:$C$4341,$A2233)&gt;0,1,0)</f>
        <v>0</v>
      </c>
      <c r="L2233">
        <f>IF(COUNTIFS('United Data'!$A$3:$A$4341,L$1,'United Data'!$C$3:$C$4341,$A2233)&gt;0,1,0)</f>
        <v>0</v>
      </c>
      <c r="M2233">
        <f>IF(COUNTIFS('United Data'!$A$3:$A$4341,M$1,'United Data'!$C$3:$C$4341,$A2233)&gt;0,1,0)</f>
        <v>0</v>
      </c>
      <c r="N2233">
        <f>IF(COUNTIFS('United Data'!$A$3:$A$4341,N$1,'United Data'!$C$3:$C$4341,$A2233)&gt;0,1,0)</f>
        <v>0</v>
      </c>
      <c r="O2233">
        <f>IF(COUNTIFS('United Data'!$A$3:$A$4341,O$1,'United Data'!$C$3:$C$4341,$A2233)&gt;0,1,0)</f>
        <v>0</v>
      </c>
      <c r="P2233">
        <f>IF(COUNTIFS('United Data'!$A$3:$A$4341,P$1,'United Data'!$C$3:$C$4341,$A2233)&gt;0,1,0)</f>
        <v>0</v>
      </c>
      <c r="Q2233">
        <f>IF(COUNTIFS('United Data'!$A$3:$A$4341,Q$1,'United Data'!$C$3:$C$4341,$A2233)&gt;0,1,0)</f>
        <v>0</v>
      </c>
      <c r="R2233">
        <f>IF(COUNTIFS('United Data'!$A$3:$A$4341,R$1,'United Data'!$C$3:$C$4341,$A2233)&gt;0,1,0)</f>
        <v>0</v>
      </c>
      <c r="S2233">
        <f t="shared" si="68"/>
        <v>1</v>
      </c>
      <c r="T2233">
        <f t="shared" si="69"/>
        <v>1</v>
      </c>
    </row>
    <row r="2234" spans="1:20" x14ac:dyDescent="0.2">
      <c r="A2234" t="s">
        <v>2293</v>
      </c>
      <c r="B2234">
        <f>IF(COUNTIFS('United Data'!$A$3:$A$4341,B$1,'United Data'!$C$3:$C$4341,$A2234)&gt;0,1,0)</f>
        <v>0</v>
      </c>
      <c r="C2234">
        <f>IF(COUNTIFS('United Data'!$A$3:$A$4341,C$1,'United Data'!$C$3:$C$4341,$A2234)&gt;0,1,0)</f>
        <v>0</v>
      </c>
      <c r="D2234">
        <f>IF(COUNTIFS('United Data'!$A$3:$A$4341,D$1,'United Data'!$C$3:$C$4341,$A2234)&gt;0,1,0)</f>
        <v>1</v>
      </c>
      <c r="E2234">
        <f>IF(COUNTIFS('United Data'!$A$3:$A$4341,E$1,'United Data'!$C$3:$C$4341,$A2234)&gt;0,1,0)</f>
        <v>0</v>
      </c>
      <c r="F2234">
        <f>IF(COUNTIFS('United Data'!$A$3:$A$4341,F$1,'United Data'!$C$3:$C$4341,$A2234)&gt;0,1,0)</f>
        <v>0</v>
      </c>
      <c r="G2234">
        <f>IF(COUNTIFS('United Data'!$A$3:$A$4341,G$1,'United Data'!$C$3:$C$4341,$A2234)&gt;0,1,0)</f>
        <v>0</v>
      </c>
      <c r="H2234">
        <f>IF(COUNTIFS('United Data'!$A$3:$A$4341,H$1,'United Data'!$C$3:$C$4341,$A2234)&gt;0,1,0)</f>
        <v>0</v>
      </c>
      <c r="I2234">
        <f>IF(COUNTIFS('United Data'!$A$3:$A$4341,I$1,'United Data'!$C$3:$C$4341,$A2234)&gt;0,1,0)</f>
        <v>0</v>
      </c>
      <c r="J2234">
        <f>IF(COUNTIFS('United Data'!$A$3:$A$4341,J$1,'United Data'!$C$3:$C$4341,$A2234)&gt;0,1,0)</f>
        <v>0</v>
      </c>
      <c r="K2234">
        <f>IF(COUNTIFS('United Data'!$A$3:$A$4341,K$1,'United Data'!$C$3:$C$4341,$A2234)&gt;0,1,0)</f>
        <v>0</v>
      </c>
      <c r="L2234">
        <f>IF(COUNTIFS('United Data'!$A$3:$A$4341,L$1,'United Data'!$C$3:$C$4341,$A2234)&gt;0,1,0)</f>
        <v>0</v>
      </c>
      <c r="M2234">
        <f>IF(COUNTIFS('United Data'!$A$3:$A$4341,M$1,'United Data'!$C$3:$C$4341,$A2234)&gt;0,1,0)</f>
        <v>0</v>
      </c>
      <c r="N2234">
        <f>IF(COUNTIFS('United Data'!$A$3:$A$4341,N$1,'United Data'!$C$3:$C$4341,$A2234)&gt;0,1,0)</f>
        <v>0</v>
      </c>
      <c r="O2234">
        <f>IF(COUNTIFS('United Data'!$A$3:$A$4341,O$1,'United Data'!$C$3:$C$4341,$A2234)&gt;0,1,0)</f>
        <v>0</v>
      </c>
      <c r="P2234">
        <f>IF(COUNTIFS('United Data'!$A$3:$A$4341,P$1,'United Data'!$C$3:$C$4341,$A2234)&gt;0,1,0)</f>
        <v>0</v>
      </c>
      <c r="Q2234">
        <f>IF(COUNTIFS('United Data'!$A$3:$A$4341,Q$1,'United Data'!$C$3:$C$4341,$A2234)&gt;0,1,0)</f>
        <v>0</v>
      </c>
      <c r="R2234">
        <f>IF(COUNTIFS('United Data'!$A$3:$A$4341,R$1,'United Data'!$C$3:$C$4341,$A2234)&gt;0,1,0)</f>
        <v>0</v>
      </c>
      <c r="S2234">
        <f t="shared" si="68"/>
        <v>1</v>
      </c>
      <c r="T2234">
        <f t="shared" si="69"/>
        <v>1</v>
      </c>
    </row>
    <row r="2235" spans="1:20" x14ac:dyDescent="0.2">
      <c r="A2235" t="s">
        <v>2294</v>
      </c>
      <c r="B2235">
        <f>IF(COUNTIFS('United Data'!$A$3:$A$4341,B$1,'United Data'!$C$3:$C$4341,$A2235)&gt;0,1,0)</f>
        <v>0</v>
      </c>
      <c r="C2235">
        <f>IF(COUNTIFS('United Data'!$A$3:$A$4341,C$1,'United Data'!$C$3:$C$4341,$A2235)&gt;0,1,0)</f>
        <v>0</v>
      </c>
      <c r="D2235">
        <f>IF(COUNTIFS('United Data'!$A$3:$A$4341,D$1,'United Data'!$C$3:$C$4341,$A2235)&gt;0,1,0)</f>
        <v>1</v>
      </c>
      <c r="E2235">
        <f>IF(COUNTIFS('United Data'!$A$3:$A$4341,E$1,'United Data'!$C$3:$C$4341,$A2235)&gt;0,1,0)</f>
        <v>0</v>
      </c>
      <c r="F2235">
        <f>IF(COUNTIFS('United Data'!$A$3:$A$4341,F$1,'United Data'!$C$3:$C$4341,$A2235)&gt;0,1,0)</f>
        <v>0</v>
      </c>
      <c r="G2235">
        <f>IF(COUNTIFS('United Data'!$A$3:$A$4341,G$1,'United Data'!$C$3:$C$4341,$A2235)&gt;0,1,0)</f>
        <v>0</v>
      </c>
      <c r="H2235">
        <f>IF(COUNTIFS('United Data'!$A$3:$A$4341,H$1,'United Data'!$C$3:$C$4341,$A2235)&gt;0,1,0)</f>
        <v>0</v>
      </c>
      <c r="I2235">
        <f>IF(COUNTIFS('United Data'!$A$3:$A$4341,I$1,'United Data'!$C$3:$C$4341,$A2235)&gt;0,1,0)</f>
        <v>0</v>
      </c>
      <c r="J2235">
        <f>IF(COUNTIFS('United Data'!$A$3:$A$4341,J$1,'United Data'!$C$3:$C$4341,$A2235)&gt;0,1,0)</f>
        <v>0</v>
      </c>
      <c r="K2235">
        <f>IF(COUNTIFS('United Data'!$A$3:$A$4341,K$1,'United Data'!$C$3:$C$4341,$A2235)&gt;0,1,0)</f>
        <v>0</v>
      </c>
      <c r="L2235">
        <f>IF(COUNTIFS('United Data'!$A$3:$A$4341,L$1,'United Data'!$C$3:$C$4341,$A2235)&gt;0,1,0)</f>
        <v>0</v>
      </c>
      <c r="M2235">
        <f>IF(COUNTIFS('United Data'!$A$3:$A$4341,M$1,'United Data'!$C$3:$C$4341,$A2235)&gt;0,1,0)</f>
        <v>0</v>
      </c>
      <c r="N2235">
        <f>IF(COUNTIFS('United Data'!$A$3:$A$4341,N$1,'United Data'!$C$3:$C$4341,$A2235)&gt;0,1,0)</f>
        <v>0</v>
      </c>
      <c r="O2235">
        <f>IF(COUNTIFS('United Data'!$A$3:$A$4341,O$1,'United Data'!$C$3:$C$4341,$A2235)&gt;0,1,0)</f>
        <v>0</v>
      </c>
      <c r="P2235">
        <f>IF(COUNTIFS('United Data'!$A$3:$A$4341,P$1,'United Data'!$C$3:$C$4341,$A2235)&gt;0,1,0)</f>
        <v>0</v>
      </c>
      <c r="Q2235">
        <f>IF(COUNTIFS('United Data'!$A$3:$A$4341,Q$1,'United Data'!$C$3:$C$4341,$A2235)&gt;0,1,0)</f>
        <v>0</v>
      </c>
      <c r="R2235">
        <f>IF(COUNTIFS('United Data'!$A$3:$A$4341,R$1,'United Data'!$C$3:$C$4341,$A2235)&gt;0,1,0)</f>
        <v>0</v>
      </c>
      <c r="S2235">
        <f t="shared" si="68"/>
        <v>1</v>
      </c>
      <c r="T2235">
        <f t="shared" si="69"/>
        <v>1</v>
      </c>
    </row>
    <row r="2236" spans="1:20" x14ac:dyDescent="0.2">
      <c r="A2236" t="s">
        <v>2295</v>
      </c>
      <c r="B2236">
        <f>IF(COUNTIFS('United Data'!$A$3:$A$4341,B$1,'United Data'!$C$3:$C$4341,$A2236)&gt;0,1,0)</f>
        <v>0</v>
      </c>
      <c r="C2236">
        <f>IF(COUNTIFS('United Data'!$A$3:$A$4341,C$1,'United Data'!$C$3:$C$4341,$A2236)&gt;0,1,0)</f>
        <v>0</v>
      </c>
      <c r="D2236">
        <f>IF(COUNTIFS('United Data'!$A$3:$A$4341,D$1,'United Data'!$C$3:$C$4341,$A2236)&gt;0,1,0)</f>
        <v>1</v>
      </c>
      <c r="E2236">
        <f>IF(COUNTIFS('United Data'!$A$3:$A$4341,E$1,'United Data'!$C$3:$C$4341,$A2236)&gt;0,1,0)</f>
        <v>0</v>
      </c>
      <c r="F2236">
        <f>IF(COUNTIFS('United Data'!$A$3:$A$4341,F$1,'United Data'!$C$3:$C$4341,$A2236)&gt;0,1,0)</f>
        <v>0</v>
      </c>
      <c r="G2236">
        <f>IF(COUNTIFS('United Data'!$A$3:$A$4341,G$1,'United Data'!$C$3:$C$4341,$A2236)&gt;0,1,0)</f>
        <v>0</v>
      </c>
      <c r="H2236">
        <f>IF(COUNTIFS('United Data'!$A$3:$A$4341,H$1,'United Data'!$C$3:$C$4341,$A2236)&gt;0,1,0)</f>
        <v>0</v>
      </c>
      <c r="I2236">
        <f>IF(COUNTIFS('United Data'!$A$3:$A$4341,I$1,'United Data'!$C$3:$C$4341,$A2236)&gt;0,1,0)</f>
        <v>0</v>
      </c>
      <c r="J2236">
        <f>IF(COUNTIFS('United Data'!$A$3:$A$4341,J$1,'United Data'!$C$3:$C$4341,$A2236)&gt;0,1,0)</f>
        <v>0</v>
      </c>
      <c r="K2236">
        <f>IF(COUNTIFS('United Data'!$A$3:$A$4341,K$1,'United Data'!$C$3:$C$4341,$A2236)&gt;0,1,0)</f>
        <v>0</v>
      </c>
      <c r="L2236">
        <f>IF(COUNTIFS('United Data'!$A$3:$A$4341,L$1,'United Data'!$C$3:$C$4341,$A2236)&gt;0,1,0)</f>
        <v>0</v>
      </c>
      <c r="M2236">
        <f>IF(COUNTIFS('United Data'!$A$3:$A$4341,M$1,'United Data'!$C$3:$C$4341,$A2236)&gt;0,1,0)</f>
        <v>0</v>
      </c>
      <c r="N2236">
        <f>IF(COUNTIFS('United Data'!$A$3:$A$4341,N$1,'United Data'!$C$3:$C$4341,$A2236)&gt;0,1,0)</f>
        <v>0</v>
      </c>
      <c r="O2236">
        <f>IF(COUNTIFS('United Data'!$A$3:$A$4341,O$1,'United Data'!$C$3:$C$4341,$A2236)&gt;0,1,0)</f>
        <v>0</v>
      </c>
      <c r="P2236">
        <f>IF(COUNTIFS('United Data'!$A$3:$A$4341,P$1,'United Data'!$C$3:$C$4341,$A2236)&gt;0,1,0)</f>
        <v>0</v>
      </c>
      <c r="Q2236">
        <f>IF(COUNTIFS('United Data'!$A$3:$A$4341,Q$1,'United Data'!$C$3:$C$4341,$A2236)&gt;0,1,0)</f>
        <v>0</v>
      </c>
      <c r="R2236">
        <f>IF(COUNTIFS('United Data'!$A$3:$A$4341,R$1,'United Data'!$C$3:$C$4341,$A2236)&gt;0,1,0)</f>
        <v>0</v>
      </c>
      <c r="S2236">
        <f t="shared" si="68"/>
        <v>1</v>
      </c>
      <c r="T2236">
        <f t="shared" si="69"/>
        <v>1</v>
      </c>
    </row>
    <row r="2237" spans="1:20" x14ac:dyDescent="0.2">
      <c r="A2237" t="s">
        <v>2296</v>
      </c>
      <c r="B2237">
        <f>IF(COUNTIFS('United Data'!$A$3:$A$4341,B$1,'United Data'!$C$3:$C$4341,$A2237)&gt;0,1,0)</f>
        <v>0</v>
      </c>
      <c r="C2237">
        <f>IF(COUNTIFS('United Data'!$A$3:$A$4341,C$1,'United Data'!$C$3:$C$4341,$A2237)&gt;0,1,0)</f>
        <v>0</v>
      </c>
      <c r="D2237">
        <f>IF(COUNTIFS('United Data'!$A$3:$A$4341,D$1,'United Data'!$C$3:$C$4341,$A2237)&gt;0,1,0)</f>
        <v>1</v>
      </c>
      <c r="E2237">
        <f>IF(COUNTIFS('United Data'!$A$3:$A$4341,E$1,'United Data'!$C$3:$C$4341,$A2237)&gt;0,1,0)</f>
        <v>0</v>
      </c>
      <c r="F2237">
        <f>IF(COUNTIFS('United Data'!$A$3:$A$4341,F$1,'United Data'!$C$3:$C$4341,$A2237)&gt;0,1,0)</f>
        <v>0</v>
      </c>
      <c r="G2237">
        <f>IF(COUNTIFS('United Data'!$A$3:$A$4341,G$1,'United Data'!$C$3:$C$4341,$A2237)&gt;0,1,0)</f>
        <v>0</v>
      </c>
      <c r="H2237">
        <f>IF(COUNTIFS('United Data'!$A$3:$A$4341,H$1,'United Data'!$C$3:$C$4341,$A2237)&gt;0,1,0)</f>
        <v>0</v>
      </c>
      <c r="I2237">
        <f>IF(COUNTIFS('United Data'!$A$3:$A$4341,I$1,'United Data'!$C$3:$C$4341,$A2237)&gt;0,1,0)</f>
        <v>0</v>
      </c>
      <c r="J2237">
        <f>IF(COUNTIFS('United Data'!$A$3:$A$4341,J$1,'United Data'!$C$3:$C$4341,$A2237)&gt;0,1,0)</f>
        <v>0</v>
      </c>
      <c r="K2237">
        <f>IF(COUNTIFS('United Data'!$A$3:$A$4341,K$1,'United Data'!$C$3:$C$4341,$A2237)&gt;0,1,0)</f>
        <v>0</v>
      </c>
      <c r="L2237">
        <f>IF(COUNTIFS('United Data'!$A$3:$A$4341,L$1,'United Data'!$C$3:$C$4341,$A2237)&gt;0,1,0)</f>
        <v>0</v>
      </c>
      <c r="M2237">
        <f>IF(COUNTIFS('United Data'!$A$3:$A$4341,M$1,'United Data'!$C$3:$C$4341,$A2237)&gt;0,1,0)</f>
        <v>0</v>
      </c>
      <c r="N2237">
        <f>IF(COUNTIFS('United Data'!$A$3:$A$4341,N$1,'United Data'!$C$3:$C$4341,$A2237)&gt;0,1,0)</f>
        <v>0</v>
      </c>
      <c r="O2237">
        <f>IF(COUNTIFS('United Data'!$A$3:$A$4341,O$1,'United Data'!$C$3:$C$4341,$A2237)&gt;0,1,0)</f>
        <v>0</v>
      </c>
      <c r="P2237">
        <f>IF(COUNTIFS('United Data'!$A$3:$A$4341,P$1,'United Data'!$C$3:$C$4341,$A2237)&gt;0,1,0)</f>
        <v>0</v>
      </c>
      <c r="Q2237">
        <f>IF(COUNTIFS('United Data'!$A$3:$A$4341,Q$1,'United Data'!$C$3:$C$4341,$A2237)&gt;0,1,0)</f>
        <v>0</v>
      </c>
      <c r="R2237">
        <f>IF(COUNTIFS('United Data'!$A$3:$A$4341,R$1,'United Data'!$C$3:$C$4341,$A2237)&gt;0,1,0)</f>
        <v>0</v>
      </c>
      <c r="S2237">
        <f t="shared" si="68"/>
        <v>1</v>
      </c>
      <c r="T2237">
        <f t="shared" si="69"/>
        <v>1</v>
      </c>
    </row>
    <row r="2238" spans="1:20" x14ac:dyDescent="0.2">
      <c r="A2238" t="s">
        <v>2297</v>
      </c>
      <c r="B2238">
        <f>IF(COUNTIFS('United Data'!$A$3:$A$4341,B$1,'United Data'!$C$3:$C$4341,$A2238)&gt;0,1,0)</f>
        <v>0</v>
      </c>
      <c r="C2238">
        <f>IF(COUNTIFS('United Data'!$A$3:$A$4341,C$1,'United Data'!$C$3:$C$4341,$A2238)&gt;0,1,0)</f>
        <v>0</v>
      </c>
      <c r="D2238">
        <f>IF(COUNTIFS('United Data'!$A$3:$A$4341,D$1,'United Data'!$C$3:$C$4341,$A2238)&gt;0,1,0)</f>
        <v>1</v>
      </c>
      <c r="E2238">
        <f>IF(COUNTIFS('United Data'!$A$3:$A$4341,E$1,'United Data'!$C$3:$C$4341,$A2238)&gt;0,1,0)</f>
        <v>0</v>
      </c>
      <c r="F2238">
        <f>IF(COUNTIFS('United Data'!$A$3:$A$4341,F$1,'United Data'!$C$3:$C$4341,$A2238)&gt;0,1,0)</f>
        <v>0</v>
      </c>
      <c r="G2238">
        <f>IF(COUNTIFS('United Data'!$A$3:$A$4341,G$1,'United Data'!$C$3:$C$4341,$A2238)&gt;0,1,0)</f>
        <v>0</v>
      </c>
      <c r="H2238">
        <f>IF(COUNTIFS('United Data'!$A$3:$A$4341,H$1,'United Data'!$C$3:$C$4341,$A2238)&gt;0,1,0)</f>
        <v>0</v>
      </c>
      <c r="I2238">
        <f>IF(COUNTIFS('United Data'!$A$3:$A$4341,I$1,'United Data'!$C$3:$C$4341,$A2238)&gt;0,1,0)</f>
        <v>0</v>
      </c>
      <c r="J2238">
        <f>IF(COUNTIFS('United Data'!$A$3:$A$4341,J$1,'United Data'!$C$3:$C$4341,$A2238)&gt;0,1,0)</f>
        <v>0</v>
      </c>
      <c r="K2238">
        <f>IF(COUNTIFS('United Data'!$A$3:$A$4341,K$1,'United Data'!$C$3:$C$4341,$A2238)&gt;0,1,0)</f>
        <v>0</v>
      </c>
      <c r="L2238">
        <f>IF(COUNTIFS('United Data'!$A$3:$A$4341,L$1,'United Data'!$C$3:$C$4341,$A2238)&gt;0,1,0)</f>
        <v>0</v>
      </c>
      <c r="M2238">
        <f>IF(COUNTIFS('United Data'!$A$3:$A$4341,M$1,'United Data'!$C$3:$C$4341,$A2238)&gt;0,1,0)</f>
        <v>0</v>
      </c>
      <c r="N2238">
        <f>IF(COUNTIFS('United Data'!$A$3:$A$4341,N$1,'United Data'!$C$3:$C$4341,$A2238)&gt;0,1,0)</f>
        <v>0</v>
      </c>
      <c r="O2238">
        <f>IF(COUNTIFS('United Data'!$A$3:$A$4341,O$1,'United Data'!$C$3:$C$4341,$A2238)&gt;0,1,0)</f>
        <v>0</v>
      </c>
      <c r="P2238">
        <f>IF(COUNTIFS('United Data'!$A$3:$A$4341,P$1,'United Data'!$C$3:$C$4341,$A2238)&gt;0,1,0)</f>
        <v>0</v>
      </c>
      <c r="Q2238">
        <f>IF(COUNTIFS('United Data'!$A$3:$A$4341,Q$1,'United Data'!$C$3:$C$4341,$A2238)&gt;0,1,0)</f>
        <v>0</v>
      </c>
      <c r="R2238">
        <f>IF(COUNTIFS('United Data'!$A$3:$A$4341,R$1,'United Data'!$C$3:$C$4341,$A2238)&gt;0,1,0)</f>
        <v>0</v>
      </c>
      <c r="S2238">
        <f t="shared" si="68"/>
        <v>1</v>
      </c>
      <c r="T2238">
        <f t="shared" si="69"/>
        <v>1</v>
      </c>
    </row>
    <row r="2239" spans="1:20" x14ac:dyDescent="0.2">
      <c r="A2239" t="s">
        <v>2298</v>
      </c>
      <c r="B2239">
        <f>IF(COUNTIFS('United Data'!$A$3:$A$4341,B$1,'United Data'!$C$3:$C$4341,$A2239)&gt;0,1,0)</f>
        <v>0</v>
      </c>
      <c r="C2239">
        <f>IF(COUNTIFS('United Data'!$A$3:$A$4341,C$1,'United Data'!$C$3:$C$4341,$A2239)&gt;0,1,0)</f>
        <v>0</v>
      </c>
      <c r="D2239">
        <f>IF(COUNTIFS('United Data'!$A$3:$A$4341,D$1,'United Data'!$C$3:$C$4341,$A2239)&gt;0,1,0)</f>
        <v>1</v>
      </c>
      <c r="E2239">
        <f>IF(COUNTIFS('United Data'!$A$3:$A$4341,E$1,'United Data'!$C$3:$C$4341,$A2239)&gt;0,1,0)</f>
        <v>0</v>
      </c>
      <c r="F2239">
        <f>IF(COUNTIFS('United Data'!$A$3:$A$4341,F$1,'United Data'!$C$3:$C$4341,$A2239)&gt;0,1,0)</f>
        <v>0</v>
      </c>
      <c r="G2239">
        <f>IF(COUNTIFS('United Data'!$A$3:$A$4341,G$1,'United Data'!$C$3:$C$4341,$A2239)&gt;0,1,0)</f>
        <v>0</v>
      </c>
      <c r="H2239">
        <f>IF(COUNTIFS('United Data'!$A$3:$A$4341,H$1,'United Data'!$C$3:$C$4341,$A2239)&gt;0,1,0)</f>
        <v>0</v>
      </c>
      <c r="I2239">
        <f>IF(COUNTIFS('United Data'!$A$3:$A$4341,I$1,'United Data'!$C$3:$C$4341,$A2239)&gt;0,1,0)</f>
        <v>0</v>
      </c>
      <c r="J2239">
        <f>IF(COUNTIFS('United Data'!$A$3:$A$4341,J$1,'United Data'!$C$3:$C$4341,$A2239)&gt;0,1,0)</f>
        <v>0</v>
      </c>
      <c r="K2239">
        <f>IF(COUNTIFS('United Data'!$A$3:$A$4341,K$1,'United Data'!$C$3:$C$4341,$A2239)&gt;0,1,0)</f>
        <v>0</v>
      </c>
      <c r="L2239">
        <f>IF(COUNTIFS('United Data'!$A$3:$A$4341,L$1,'United Data'!$C$3:$C$4341,$A2239)&gt;0,1,0)</f>
        <v>0</v>
      </c>
      <c r="M2239">
        <f>IF(COUNTIFS('United Data'!$A$3:$A$4341,M$1,'United Data'!$C$3:$C$4341,$A2239)&gt;0,1,0)</f>
        <v>0</v>
      </c>
      <c r="N2239">
        <f>IF(COUNTIFS('United Data'!$A$3:$A$4341,N$1,'United Data'!$C$3:$C$4341,$A2239)&gt;0,1,0)</f>
        <v>0</v>
      </c>
      <c r="O2239">
        <f>IF(COUNTIFS('United Data'!$A$3:$A$4341,O$1,'United Data'!$C$3:$C$4341,$A2239)&gt;0,1,0)</f>
        <v>0</v>
      </c>
      <c r="P2239">
        <f>IF(COUNTIFS('United Data'!$A$3:$A$4341,P$1,'United Data'!$C$3:$C$4341,$A2239)&gt;0,1,0)</f>
        <v>0</v>
      </c>
      <c r="Q2239">
        <f>IF(COUNTIFS('United Data'!$A$3:$A$4341,Q$1,'United Data'!$C$3:$C$4341,$A2239)&gt;0,1,0)</f>
        <v>0</v>
      </c>
      <c r="R2239">
        <f>IF(COUNTIFS('United Data'!$A$3:$A$4341,R$1,'United Data'!$C$3:$C$4341,$A2239)&gt;0,1,0)</f>
        <v>0</v>
      </c>
      <c r="S2239">
        <f t="shared" si="68"/>
        <v>1</v>
      </c>
      <c r="T2239">
        <f t="shared" si="69"/>
        <v>1</v>
      </c>
    </row>
    <row r="2240" spans="1:20" x14ac:dyDescent="0.2">
      <c r="A2240" t="s">
        <v>2299</v>
      </c>
      <c r="B2240">
        <f>IF(COUNTIFS('United Data'!$A$3:$A$4341,B$1,'United Data'!$C$3:$C$4341,$A2240)&gt;0,1,0)</f>
        <v>0</v>
      </c>
      <c r="C2240">
        <f>IF(COUNTIFS('United Data'!$A$3:$A$4341,C$1,'United Data'!$C$3:$C$4341,$A2240)&gt;0,1,0)</f>
        <v>0</v>
      </c>
      <c r="D2240">
        <f>IF(COUNTIFS('United Data'!$A$3:$A$4341,D$1,'United Data'!$C$3:$C$4341,$A2240)&gt;0,1,0)</f>
        <v>1</v>
      </c>
      <c r="E2240">
        <f>IF(COUNTIFS('United Data'!$A$3:$A$4341,E$1,'United Data'!$C$3:$C$4341,$A2240)&gt;0,1,0)</f>
        <v>0</v>
      </c>
      <c r="F2240">
        <f>IF(COUNTIFS('United Data'!$A$3:$A$4341,F$1,'United Data'!$C$3:$C$4341,$A2240)&gt;0,1,0)</f>
        <v>0</v>
      </c>
      <c r="G2240">
        <f>IF(COUNTIFS('United Data'!$A$3:$A$4341,G$1,'United Data'!$C$3:$C$4341,$A2240)&gt;0,1,0)</f>
        <v>0</v>
      </c>
      <c r="H2240">
        <f>IF(COUNTIFS('United Data'!$A$3:$A$4341,H$1,'United Data'!$C$3:$C$4341,$A2240)&gt;0,1,0)</f>
        <v>0</v>
      </c>
      <c r="I2240">
        <f>IF(COUNTIFS('United Data'!$A$3:$A$4341,I$1,'United Data'!$C$3:$C$4341,$A2240)&gt;0,1,0)</f>
        <v>0</v>
      </c>
      <c r="J2240">
        <f>IF(COUNTIFS('United Data'!$A$3:$A$4341,J$1,'United Data'!$C$3:$C$4341,$A2240)&gt;0,1,0)</f>
        <v>0</v>
      </c>
      <c r="K2240">
        <f>IF(COUNTIFS('United Data'!$A$3:$A$4341,K$1,'United Data'!$C$3:$C$4341,$A2240)&gt;0,1,0)</f>
        <v>0</v>
      </c>
      <c r="L2240">
        <f>IF(COUNTIFS('United Data'!$A$3:$A$4341,L$1,'United Data'!$C$3:$C$4341,$A2240)&gt;0,1,0)</f>
        <v>0</v>
      </c>
      <c r="M2240">
        <f>IF(COUNTIFS('United Data'!$A$3:$A$4341,M$1,'United Data'!$C$3:$C$4341,$A2240)&gt;0,1,0)</f>
        <v>0</v>
      </c>
      <c r="N2240">
        <f>IF(COUNTIFS('United Data'!$A$3:$A$4341,N$1,'United Data'!$C$3:$C$4341,$A2240)&gt;0,1,0)</f>
        <v>0</v>
      </c>
      <c r="O2240">
        <f>IF(COUNTIFS('United Data'!$A$3:$A$4341,O$1,'United Data'!$C$3:$C$4341,$A2240)&gt;0,1,0)</f>
        <v>0</v>
      </c>
      <c r="P2240">
        <f>IF(COUNTIFS('United Data'!$A$3:$A$4341,P$1,'United Data'!$C$3:$C$4341,$A2240)&gt;0,1,0)</f>
        <v>0</v>
      </c>
      <c r="Q2240">
        <f>IF(COUNTIFS('United Data'!$A$3:$A$4341,Q$1,'United Data'!$C$3:$C$4341,$A2240)&gt;0,1,0)</f>
        <v>0</v>
      </c>
      <c r="R2240">
        <f>IF(COUNTIFS('United Data'!$A$3:$A$4341,R$1,'United Data'!$C$3:$C$4341,$A2240)&gt;0,1,0)</f>
        <v>0</v>
      </c>
      <c r="S2240">
        <f t="shared" si="68"/>
        <v>1</v>
      </c>
      <c r="T2240">
        <f t="shared" si="69"/>
        <v>1</v>
      </c>
    </row>
    <row r="2241" spans="1:20" x14ac:dyDescent="0.2">
      <c r="A2241" t="s">
        <v>2300</v>
      </c>
      <c r="B2241">
        <f>IF(COUNTIFS('United Data'!$A$3:$A$4341,B$1,'United Data'!$C$3:$C$4341,$A2241)&gt;0,1,0)</f>
        <v>0</v>
      </c>
      <c r="C2241">
        <f>IF(COUNTIFS('United Data'!$A$3:$A$4341,C$1,'United Data'!$C$3:$C$4341,$A2241)&gt;0,1,0)</f>
        <v>0</v>
      </c>
      <c r="D2241">
        <f>IF(COUNTIFS('United Data'!$A$3:$A$4341,D$1,'United Data'!$C$3:$C$4341,$A2241)&gt;0,1,0)</f>
        <v>1</v>
      </c>
      <c r="E2241">
        <f>IF(COUNTIFS('United Data'!$A$3:$A$4341,E$1,'United Data'!$C$3:$C$4341,$A2241)&gt;0,1,0)</f>
        <v>0</v>
      </c>
      <c r="F2241">
        <f>IF(COUNTIFS('United Data'!$A$3:$A$4341,F$1,'United Data'!$C$3:$C$4341,$A2241)&gt;0,1,0)</f>
        <v>0</v>
      </c>
      <c r="G2241">
        <f>IF(COUNTIFS('United Data'!$A$3:$A$4341,G$1,'United Data'!$C$3:$C$4341,$A2241)&gt;0,1,0)</f>
        <v>0</v>
      </c>
      <c r="H2241">
        <f>IF(COUNTIFS('United Data'!$A$3:$A$4341,H$1,'United Data'!$C$3:$C$4341,$A2241)&gt;0,1,0)</f>
        <v>0</v>
      </c>
      <c r="I2241">
        <f>IF(COUNTIFS('United Data'!$A$3:$A$4341,I$1,'United Data'!$C$3:$C$4341,$A2241)&gt;0,1,0)</f>
        <v>0</v>
      </c>
      <c r="J2241">
        <f>IF(COUNTIFS('United Data'!$A$3:$A$4341,J$1,'United Data'!$C$3:$C$4341,$A2241)&gt;0,1,0)</f>
        <v>0</v>
      </c>
      <c r="K2241">
        <f>IF(COUNTIFS('United Data'!$A$3:$A$4341,K$1,'United Data'!$C$3:$C$4341,$A2241)&gt;0,1,0)</f>
        <v>0</v>
      </c>
      <c r="L2241">
        <f>IF(COUNTIFS('United Data'!$A$3:$A$4341,L$1,'United Data'!$C$3:$C$4341,$A2241)&gt;0,1,0)</f>
        <v>0</v>
      </c>
      <c r="M2241">
        <f>IF(COUNTIFS('United Data'!$A$3:$A$4341,M$1,'United Data'!$C$3:$C$4341,$A2241)&gt;0,1,0)</f>
        <v>0</v>
      </c>
      <c r="N2241">
        <f>IF(COUNTIFS('United Data'!$A$3:$A$4341,N$1,'United Data'!$C$3:$C$4341,$A2241)&gt;0,1,0)</f>
        <v>0</v>
      </c>
      <c r="O2241">
        <f>IF(COUNTIFS('United Data'!$A$3:$A$4341,O$1,'United Data'!$C$3:$C$4341,$A2241)&gt;0,1,0)</f>
        <v>0</v>
      </c>
      <c r="P2241">
        <f>IF(COUNTIFS('United Data'!$A$3:$A$4341,P$1,'United Data'!$C$3:$C$4341,$A2241)&gt;0,1,0)</f>
        <v>0</v>
      </c>
      <c r="Q2241">
        <f>IF(COUNTIFS('United Data'!$A$3:$A$4341,Q$1,'United Data'!$C$3:$C$4341,$A2241)&gt;0,1,0)</f>
        <v>0</v>
      </c>
      <c r="R2241">
        <f>IF(COUNTIFS('United Data'!$A$3:$A$4341,R$1,'United Data'!$C$3:$C$4341,$A2241)&gt;0,1,0)</f>
        <v>0</v>
      </c>
      <c r="S2241">
        <f t="shared" si="68"/>
        <v>1</v>
      </c>
      <c r="T2241">
        <f t="shared" si="69"/>
        <v>1</v>
      </c>
    </row>
    <row r="2242" spans="1:20" x14ac:dyDescent="0.2">
      <c r="A2242" t="s">
        <v>2301</v>
      </c>
      <c r="B2242">
        <f>IF(COUNTIFS('United Data'!$A$3:$A$4341,B$1,'United Data'!$C$3:$C$4341,$A2242)&gt;0,1,0)</f>
        <v>0</v>
      </c>
      <c r="C2242">
        <f>IF(COUNTIFS('United Data'!$A$3:$A$4341,C$1,'United Data'!$C$3:$C$4341,$A2242)&gt;0,1,0)</f>
        <v>0</v>
      </c>
      <c r="D2242">
        <f>IF(COUNTIFS('United Data'!$A$3:$A$4341,D$1,'United Data'!$C$3:$C$4341,$A2242)&gt;0,1,0)</f>
        <v>1</v>
      </c>
      <c r="E2242">
        <f>IF(COUNTIFS('United Data'!$A$3:$A$4341,E$1,'United Data'!$C$3:$C$4341,$A2242)&gt;0,1,0)</f>
        <v>0</v>
      </c>
      <c r="F2242">
        <f>IF(COUNTIFS('United Data'!$A$3:$A$4341,F$1,'United Data'!$C$3:$C$4341,$A2242)&gt;0,1,0)</f>
        <v>0</v>
      </c>
      <c r="G2242">
        <f>IF(COUNTIFS('United Data'!$A$3:$A$4341,G$1,'United Data'!$C$3:$C$4341,$A2242)&gt;0,1,0)</f>
        <v>0</v>
      </c>
      <c r="H2242">
        <f>IF(COUNTIFS('United Data'!$A$3:$A$4341,H$1,'United Data'!$C$3:$C$4341,$A2242)&gt;0,1,0)</f>
        <v>0</v>
      </c>
      <c r="I2242">
        <f>IF(COUNTIFS('United Data'!$A$3:$A$4341,I$1,'United Data'!$C$3:$C$4341,$A2242)&gt;0,1,0)</f>
        <v>0</v>
      </c>
      <c r="J2242">
        <f>IF(COUNTIFS('United Data'!$A$3:$A$4341,J$1,'United Data'!$C$3:$C$4341,$A2242)&gt;0,1,0)</f>
        <v>0</v>
      </c>
      <c r="K2242">
        <f>IF(COUNTIFS('United Data'!$A$3:$A$4341,K$1,'United Data'!$C$3:$C$4341,$A2242)&gt;0,1,0)</f>
        <v>0</v>
      </c>
      <c r="L2242">
        <f>IF(COUNTIFS('United Data'!$A$3:$A$4341,L$1,'United Data'!$C$3:$C$4341,$A2242)&gt;0,1,0)</f>
        <v>0</v>
      </c>
      <c r="M2242">
        <f>IF(COUNTIFS('United Data'!$A$3:$A$4341,M$1,'United Data'!$C$3:$C$4341,$A2242)&gt;0,1,0)</f>
        <v>0</v>
      </c>
      <c r="N2242">
        <f>IF(COUNTIFS('United Data'!$A$3:$A$4341,N$1,'United Data'!$C$3:$C$4341,$A2242)&gt;0,1,0)</f>
        <v>0</v>
      </c>
      <c r="O2242">
        <f>IF(COUNTIFS('United Data'!$A$3:$A$4341,O$1,'United Data'!$C$3:$C$4341,$A2242)&gt;0,1,0)</f>
        <v>0</v>
      </c>
      <c r="P2242">
        <f>IF(COUNTIFS('United Data'!$A$3:$A$4341,P$1,'United Data'!$C$3:$C$4341,$A2242)&gt;0,1,0)</f>
        <v>0</v>
      </c>
      <c r="Q2242">
        <f>IF(COUNTIFS('United Data'!$A$3:$A$4341,Q$1,'United Data'!$C$3:$C$4341,$A2242)&gt;0,1,0)</f>
        <v>0</v>
      </c>
      <c r="R2242">
        <f>IF(COUNTIFS('United Data'!$A$3:$A$4341,R$1,'United Data'!$C$3:$C$4341,$A2242)&gt;0,1,0)</f>
        <v>0</v>
      </c>
      <c r="S2242">
        <f t="shared" ref="S2242:S2305" si="70">SUM(B2242:R2242)</f>
        <v>1</v>
      </c>
      <c r="T2242">
        <f t="shared" ref="T2242:T2305" si="71">B2242+SUMPRODUCT(--(C2242:R2242&gt;B2242:Q2242))</f>
        <v>1</v>
      </c>
    </row>
    <row r="2243" spans="1:20" x14ac:dyDescent="0.2">
      <c r="A2243" t="s">
        <v>2302</v>
      </c>
      <c r="B2243">
        <f>IF(COUNTIFS('United Data'!$A$3:$A$4341,B$1,'United Data'!$C$3:$C$4341,$A2243)&gt;0,1,0)</f>
        <v>0</v>
      </c>
      <c r="C2243">
        <f>IF(COUNTIFS('United Data'!$A$3:$A$4341,C$1,'United Data'!$C$3:$C$4341,$A2243)&gt;0,1,0)</f>
        <v>0</v>
      </c>
      <c r="D2243">
        <f>IF(COUNTIFS('United Data'!$A$3:$A$4341,D$1,'United Data'!$C$3:$C$4341,$A2243)&gt;0,1,0)</f>
        <v>1</v>
      </c>
      <c r="E2243">
        <f>IF(COUNTIFS('United Data'!$A$3:$A$4341,E$1,'United Data'!$C$3:$C$4341,$A2243)&gt;0,1,0)</f>
        <v>0</v>
      </c>
      <c r="F2243">
        <f>IF(COUNTIFS('United Data'!$A$3:$A$4341,F$1,'United Data'!$C$3:$C$4341,$A2243)&gt;0,1,0)</f>
        <v>0</v>
      </c>
      <c r="G2243">
        <f>IF(COUNTIFS('United Data'!$A$3:$A$4341,G$1,'United Data'!$C$3:$C$4341,$A2243)&gt;0,1,0)</f>
        <v>0</v>
      </c>
      <c r="H2243">
        <f>IF(COUNTIFS('United Data'!$A$3:$A$4341,H$1,'United Data'!$C$3:$C$4341,$A2243)&gt;0,1,0)</f>
        <v>0</v>
      </c>
      <c r="I2243">
        <f>IF(COUNTIFS('United Data'!$A$3:$A$4341,I$1,'United Data'!$C$3:$C$4341,$A2243)&gt;0,1,0)</f>
        <v>0</v>
      </c>
      <c r="J2243">
        <f>IF(COUNTIFS('United Data'!$A$3:$A$4341,J$1,'United Data'!$C$3:$C$4341,$A2243)&gt;0,1,0)</f>
        <v>0</v>
      </c>
      <c r="K2243">
        <f>IF(COUNTIFS('United Data'!$A$3:$A$4341,K$1,'United Data'!$C$3:$C$4341,$A2243)&gt;0,1,0)</f>
        <v>0</v>
      </c>
      <c r="L2243">
        <f>IF(COUNTIFS('United Data'!$A$3:$A$4341,L$1,'United Data'!$C$3:$C$4341,$A2243)&gt;0,1,0)</f>
        <v>0</v>
      </c>
      <c r="M2243">
        <f>IF(COUNTIFS('United Data'!$A$3:$A$4341,M$1,'United Data'!$C$3:$C$4341,$A2243)&gt;0,1,0)</f>
        <v>0</v>
      </c>
      <c r="N2243">
        <f>IF(COUNTIFS('United Data'!$A$3:$A$4341,N$1,'United Data'!$C$3:$C$4341,$A2243)&gt;0,1,0)</f>
        <v>0</v>
      </c>
      <c r="O2243">
        <f>IF(COUNTIFS('United Data'!$A$3:$A$4341,O$1,'United Data'!$C$3:$C$4341,$A2243)&gt;0,1,0)</f>
        <v>0</v>
      </c>
      <c r="P2243">
        <f>IF(COUNTIFS('United Data'!$A$3:$A$4341,P$1,'United Data'!$C$3:$C$4341,$A2243)&gt;0,1,0)</f>
        <v>0</v>
      </c>
      <c r="Q2243">
        <f>IF(COUNTIFS('United Data'!$A$3:$A$4341,Q$1,'United Data'!$C$3:$C$4341,$A2243)&gt;0,1,0)</f>
        <v>0</v>
      </c>
      <c r="R2243">
        <f>IF(COUNTIFS('United Data'!$A$3:$A$4341,R$1,'United Data'!$C$3:$C$4341,$A2243)&gt;0,1,0)</f>
        <v>0</v>
      </c>
      <c r="S2243">
        <f t="shared" si="70"/>
        <v>1</v>
      </c>
      <c r="T2243">
        <f t="shared" si="71"/>
        <v>1</v>
      </c>
    </row>
    <row r="2244" spans="1:20" x14ac:dyDescent="0.2">
      <c r="A2244" t="s">
        <v>2303</v>
      </c>
      <c r="B2244">
        <f>IF(COUNTIFS('United Data'!$A$3:$A$4341,B$1,'United Data'!$C$3:$C$4341,$A2244)&gt;0,1,0)</f>
        <v>0</v>
      </c>
      <c r="C2244">
        <f>IF(COUNTIFS('United Data'!$A$3:$A$4341,C$1,'United Data'!$C$3:$C$4341,$A2244)&gt;0,1,0)</f>
        <v>0</v>
      </c>
      <c r="D2244">
        <f>IF(COUNTIFS('United Data'!$A$3:$A$4341,D$1,'United Data'!$C$3:$C$4341,$A2244)&gt;0,1,0)</f>
        <v>1</v>
      </c>
      <c r="E2244">
        <f>IF(COUNTIFS('United Data'!$A$3:$A$4341,E$1,'United Data'!$C$3:$C$4341,$A2244)&gt;0,1,0)</f>
        <v>0</v>
      </c>
      <c r="F2244">
        <f>IF(COUNTIFS('United Data'!$A$3:$A$4341,F$1,'United Data'!$C$3:$C$4341,$A2244)&gt;0,1,0)</f>
        <v>0</v>
      </c>
      <c r="G2244">
        <f>IF(COUNTIFS('United Data'!$A$3:$A$4341,G$1,'United Data'!$C$3:$C$4341,$A2244)&gt;0,1,0)</f>
        <v>0</v>
      </c>
      <c r="H2244">
        <f>IF(COUNTIFS('United Data'!$A$3:$A$4341,H$1,'United Data'!$C$3:$C$4341,$A2244)&gt;0,1,0)</f>
        <v>0</v>
      </c>
      <c r="I2244">
        <f>IF(COUNTIFS('United Data'!$A$3:$A$4341,I$1,'United Data'!$C$3:$C$4341,$A2244)&gt;0,1,0)</f>
        <v>0</v>
      </c>
      <c r="J2244">
        <f>IF(COUNTIFS('United Data'!$A$3:$A$4341,J$1,'United Data'!$C$3:$C$4341,$A2244)&gt;0,1,0)</f>
        <v>0</v>
      </c>
      <c r="K2244">
        <f>IF(COUNTIFS('United Data'!$A$3:$A$4341,K$1,'United Data'!$C$3:$C$4341,$A2244)&gt;0,1,0)</f>
        <v>0</v>
      </c>
      <c r="L2244">
        <f>IF(COUNTIFS('United Data'!$A$3:$A$4341,L$1,'United Data'!$C$3:$C$4341,$A2244)&gt;0,1,0)</f>
        <v>0</v>
      </c>
      <c r="M2244">
        <f>IF(COUNTIFS('United Data'!$A$3:$A$4341,M$1,'United Data'!$C$3:$C$4341,$A2244)&gt;0,1,0)</f>
        <v>0</v>
      </c>
      <c r="N2244">
        <f>IF(COUNTIFS('United Data'!$A$3:$A$4341,N$1,'United Data'!$C$3:$C$4341,$A2244)&gt;0,1,0)</f>
        <v>0</v>
      </c>
      <c r="O2244">
        <f>IF(COUNTIFS('United Data'!$A$3:$A$4341,O$1,'United Data'!$C$3:$C$4341,$A2244)&gt;0,1,0)</f>
        <v>0</v>
      </c>
      <c r="P2244">
        <f>IF(COUNTIFS('United Data'!$A$3:$A$4341,P$1,'United Data'!$C$3:$C$4341,$A2244)&gt;0,1,0)</f>
        <v>0</v>
      </c>
      <c r="Q2244">
        <f>IF(COUNTIFS('United Data'!$A$3:$A$4341,Q$1,'United Data'!$C$3:$C$4341,$A2244)&gt;0,1,0)</f>
        <v>0</v>
      </c>
      <c r="R2244">
        <f>IF(COUNTIFS('United Data'!$A$3:$A$4341,R$1,'United Data'!$C$3:$C$4341,$A2244)&gt;0,1,0)</f>
        <v>0</v>
      </c>
      <c r="S2244">
        <f t="shared" si="70"/>
        <v>1</v>
      </c>
      <c r="T2244">
        <f t="shared" si="71"/>
        <v>1</v>
      </c>
    </row>
    <row r="2245" spans="1:20" x14ac:dyDescent="0.2">
      <c r="A2245" t="s">
        <v>2304</v>
      </c>
      <c r="B2245">
        <f>IF(COUNTIFS('United Data'!$A$3:$A$4341,B$1,'United Data'!$C$3:$C$4341,$A2245)&gt;0,1,0)</f>
        <v>0</v>
      </c>
      <c r="C2245">
        <f>IF(COUNTIFS('United Data'!$A$3:$A$4341,C$1,'United Data'!$C$3:$C$4341,$A2245)&gt;0,1,0)</f>
        <v>0</v>
      </c>
      <c r="D2245">
        <f>IF(COUNTIFS('United Data'!$A$3:$A$4341,D$1,'United Data'!$C$3:$C$4341,$A2245)&gt;0,1,0)</f>
        <v>1</v>
      </c>
      <c r="E2245">
        <f>IF(COUNTIFS('United Data'!$A$3:$A$4341,E$1,'United Data'!$C$3:$C$4341,$A2245)&gt;0,1,0)</f>
        <v>0</v>
      </c>
      <c r="F2245">
        <f>IF(COUNTIFS('United Data'!$A$3:$A$4341,F$1,'United Data'!$C$3:$C$4341,$A2245)&gt;0,1,0)</f>
        <v>0</v>
      </c>
      <c r="G2245">
        <f>IF(COUNTIFS('United Data'!$A$3:$A$4341,G$1,'United Data'!$C$3:$C$4341,$A2245)&gt;0,1,0)</f>
        <v>0</v>
      </c>
      <c r="H2245">
        <f>IF(COUNTIFS('United Data'!$A$3:$A$4341,H$1,'United Data'!$C$3:$C$4341,$A2245)&gt;0,1,0)</f>
        <v>0</v>
      </c>
      <c r="I2245">
        <f>IF(COUNTIFS('United Data'!$A$3:$A$4341,I$1,'United Data'!$C$3:$C$4341,$A2245)&gt;0,1,0)</f>
        <v>0</v>
      </c>
      <c r="J2245">
        <f>IF(COUNTIFS('United Data'!$A$3:$A$4341,J$1,'United Data'!$C$3:$C$4341,$A2245)&gt;0,1,0)</f>
        <v>0</v>
      </c>
      <c r="K2245">
        <f>IF(COUNTIFS('United Data'!$A$3:$A$4341,K$1,'United Data'!$C$3:$C$4341,$A2245)&gt;0,1,0)</f>
        <v>0</v>
      </c>
      <c r="L2245">
        <f>IF(COUNTIFS('United Data'!$A$3:$A$4341,L$1,'United Data'!$C$3:$C$4341,$A2245)&gt;0,1,0)</f>
        <v>0</v>
      </c>
      <c r="M2245">
        <f>IF(COUNTIFS('United Data'!$A$3:$A$4341,M$1,'United Data'!$C$3:$C$4341,$A2245)&gt;0,1,0)</f>
        <v>0</v>
      </c>
      <c r="N2245">
        <f>IF(COUNTIFS('United Data'!$A$3:$A$4341,N$1,'United Data'!$C$3:$C$4341,$A2245)&gt;0,1,0)</f>
        <v>0</v>
      </c>
      <c r="O2245">
        <f>IF(COUNTIFS('United Data'!$A$3:$A$4341,O$1,'United Data'!$C$3:$C$4341,$A2245)&gt;0,1,0)</f>
        <v>0</v>
      </c>
      <c r="P2245">
        <f>IF(COUNTIFS('United Data'!$A$3:$A$4341,P$1,'United Data'!$C$3:$C$4341,$A2245)&gt;0,1,0)</f>
        <v>0</v>
      </c>
      <c r="Q2245">
        <f>IF(COUNTIFS('United Data'!$A$3:$A$4341,Q$1,'United Data'!$C$3:$C$4341,$A2245)&gt;0,1,0)</f>
        <v>0</v>
      </c>
      <c r="R2245">
        <f>IF(COUNTIFS('United Data'!$A$3:$A$4341,R$1,'United Data'!$C$3:$C$4341,$A2245)&gt;0,1,0)</f>
        <v>0</v>
      </c>
      <c r="S2245">
        <f t="shared" si="70"/>
        <v>1</v>
      </c>
      <c r="T2245">
        <f t="shared" si="71"/>
        <v>1</v>
      </c>
    </row>
    <row r="2246" spans="1:20" x14ac:dyDescent="0.2">
      <c r="A2246" t="s">
        <v>2305</v>
      </c>
      <c r="B2246">
        <f>IF(COUNTIFS('United Data'!$A$3:$A$4341,B$1,'United Data'!$C$3:$C$4341,$A2246)&gt;0,1,0)</f>
        <v>0</v>
      </c>
      <c r="C2246">
        <f>IF(COUNTIFS('United Data'!$A$3:$A$4341,C$1,'United Data'!$C$3:$C$4341,$A2246)&gt;0,1,0)</f>
        <v>0</v>
      </c>
      <c r="D2246">
        <f>IF(COUNTIFS('United Data'!$A$3:$A$4341,D$1,'United Data'!$C$3:$C$4341,$A2246)&gt;0,1,0)</f>
        <v>1</v>
      </c>
      <c r="E2246">
        <f>IF(COUNTIFS('United Data'!$A$3:$A$4341,E$1,'United Data'!$C$3:$C$4341,$A2246)&gt;0,1,0)</f>
        <v>0</v>
      </c>
      <c r="F2246">
        <f>IF(COUNTIFS('United Data'!$A$3:$A$4341,F$1,'United Data'!$C$3:$C$4341,$A2246)&gt;0,1,0)</f>
        <v>0</v>
      </c>
      <c r="G2246">
        <f>IF(COUNTIFS('United Data'!$A$3:$A$4341,G$1,'United Data'!$C$3:$C$4341,$A2246)&gt;0,1,0)</f>
        <v>0</v>
      </c>
      <c r="H2246">
        <f>IF(COUNTIFS('United Data'!$A$3:$A$4341,H$1,'United Data'!$C$3:$C$4341,$A2246)&gt;0,1,0)</f>
        <v>0</v>
      </c>
      <c r="I2246">
        <f>IF(COUNTIFS('United Data'!$A$3:$A$4341,I$1,'United Data'!$C$3:$C$4341,$A2246)&gt;0,1,0)</f>
        <v>0</v>
      </c>
      <c r="J2246">
        <f>IF(COUNTIFS('United Data'!$A$3:$A$4341,J$1,'United Data'!$C$3:$C$4341,$A2246)&gt;0,1,0)</f>
        <v>0</v>
      </c>
      <c r="K2246">
        <f>IF(COUNTIFS('United Data'!$A$3:$A$4341,K$1,'United Data'!$C$3:$C$4341,$A2246)&gt;0,1,0)</f>
        <v>0</v>
      </c>
      <c r="L2246">
        <f>IF(COUNTIFS('United Data'!$A$3:$A$4341,L$1,'United Data'!$C$3:$C$4341,$A2246)&gt;0,1,0)</f>
        <v>0</v>
      </c>
      <c r="M2246">
        <f>IF(COUNTIFS('United Data'!$A$3:$A$4341,M$1,'United Data'!$C$3:$C$4341,$A2246)&gt;0,1,0)</f>
        <v>0</v>
      </c>
      <c r="N2246">
        <f>IF(COUNTIFS('United Data'!$A$3:$A$4341,N$1,'United Data'!$C$3:$C$4341,$A2246)&gt;0,1,0)</f>
        <v>0</v>
      </c>
      <c r="O2246">
        <f>IF(COUNTIFS('United Data'!$A$3:$A$4341,O$1,'United Data'!$C$3:$C$4341,$A2246)&gt;0,1,0)</f>
        <v>0</v>
      </c>
      <c r="P2246">
        <f>IF(COUNTIFS('United Data'!$A$3:$A$4341,P$1,'United Data'!$C$3:$C$4341,$A2246)&gt;0,1,0)</f>
        <v>0</v>
      </c>
      <c r="Q2246">
        <f>IF(COUNTIFS('United Data'!$A$3:$A$4341,Q$1,'United Data'!$C$3:$C$4341,$A2246)&gt;0,1,0)</f>
        <v>0</v>
      </c>
      <c r="R2246">
        <f>IF(COUNTIFS('United Data'!$A$3:$A$4341,R$1,'United Data'!$C$3:$C$4341,$A2246)&gt;0,1,0)</f>
        <v>0</v>
      </c>
      <c r="S2246">
        <f t="shared" si="70"/>
        <v>1</v>
      </c>
      <c r="T2246">
        <f t="shared" si="71"/>
        <v>1</v>
      </c>
    </row>
    <row r="2247" spans="1:20" x14ac:dyDescent="0.2">
      <c r="A2247" t="s">
        <v>2306</v>
      </c>
      <c r="B2247">
        <f>IF(COUNTIFS('United Data'!$A$3:$A$4341,B$1,'United Data'!$C$3:$C$4341,$A2247)&gt;0,1,0)</f>
        <v>0</v>
      </c>
      <c r="C2247">
        <f>IF(COUNTIFS('United Data'!$A$3:$A$4341,C$1,'United Data'!$C$3:$C$4341,$A2247)&gt;0,1,0)</f>
        <v>0</v>
      </c>
      <c r="D2247">
        <f>IF(COUNTIFS('United Data'!$A$3:$A$4341,D$1,'United Data'!$C$3:$C$4341,$A2247)&gt;0,1,0)</f>
        <v>1</v>
      </c>
      <c r="E2247">
        <f>IF(COUNTIFS('United Data'!$A$3:$A$4341,E$1,'United Data'!$C$3:$C$4341,$A2247)&gt;0,1,0)</f>
        <v>0</v>
      </c>
      <c r="F2247">
        <f>IF(COUNTIFS('United Data'!$A$3:$A$4341,F$1,'United Data'!$C$3:$C$4341,$A2247)&gt;0,1,0)</f>
        <v>0</v>
      </c>
      <c r="G2247">
        <f>IF(COUNTIFS('United Data'!$A$3:$A$4341,G$1,'United Data'!$C$3:$C$4341,$A2247)&gt;0,1,0)</f>
        <v>0</v>
      </c>
      <c r="H2247">
        <f>IF(COUNTIFS('United Data'!$A$3:$A$4341,H$1,'United Data'!$C$3:$C$4341,$A2247)&gt;0,1,0)</f>
        <v>0</v>
      </c>
      <c r="I2247">
        <f>IF(COUNTIFS('United Data'!$A$3:$A$4341,I$1,'United Data'!$C$3:$C$4341,$A2247)&gt;0,1,0)</f>
        <v>0</v>
      </c>
      <c r="J2247">
        <f>IF(COUNTIFS('United Data'!$A$3:$A$4341,J$1,'United Data'!$C$3:$C$4341,$A2247)&gt;0,1,0)</f>
        <v>0</v>
      </c>
      <c r="K2247">
        <f>IF(COUNTIFS('United Data'!$A$3:$A$4341,K$1,'United Data'!$C$3:$C$4341,$A2247)&gt;0,1,0)</f>
        <v>0</v>
      </c>
      <c r="L2247">
        <f>IF(COUNTIFS('United Data'!$A$3:$A$4341,L$1,'United Data'!$C$3:$C$4341,$A2247)&gt;0,1,0)</f>
        <v>0</v>
      </c>
      <c r="M2247">
        <f>IF(COUNTIFS('United Data'!$A$3:$A$4341,M$1,'United Data'!$C$3:$C$4341,$A2247)&gt;0,1,0)</f>
        <v>0</v>
      </c>
      <c r="N2247">
        <f>IF(COUNTIFS('United Data'!$A$3:$A$4341,N$1,'United Data'!$C$3:$C$4341,$A2247)&gt;0,1,0)</f>
        <v>0</v>
      </c>
      <c r="O2247">
        <f>IF(COUNTIFS('United Data'!$A$3:$A$4341,O$1,'United Data'!$C$3:$C$4341,$A2247)&gt;0,1,0)</f>
        <v>0</v>
      </c>
      <c r="P2247">
        <f>IF(COUNTIFS('United Data'!$A$3:$A$4341,P$1,'United Data'!$C$3:$C$4341,$A2247)&gt;0,1,0)</f>
        <v>0</v>
      </c>
      <c r="Q2247">
        <f>IF(COUNTIFS('United Data'!$A$3:$A$4341,Q$1,'United Data'!$C$3:$C$4341,$A2247)&gt;0,1,0)</f>
        <v>0</v>
      </c>
      <c r="R2247">
        <f>IF(COUNTIFS('United Data'!$A$3:$A$4341,R$1,'United Data'!$C$3:$C$4341,$A2247)&gt;0,1,0)</f>
        <v>0</v>
      </c>
      <c r="S2247">
        <f t="shared" si="70"/>
        <v>1</v>
      </c>
      <c r="T2247">
        <f t="shared" si="71"/>
        <v>1</v>
      </c>
    </row>
    <row r="2248" spans="1:20" x14ac:dyDescent="0.2">
      <c r="A2248" t="s">
        <v>2307</v>
      </c>
      <c r="B2248">
        <f>IF(COUNTIFS('United Data'!$A$3:$A$4341,B$1,'United Data'!$C$3:$C$4341,$A2248)&gt;0,1,0)</f>
        <v>0</v>
      </c>
      <c r="C2248">
        <f>IF(COUNTIFS('United Data'!$A$3:$A$4341,C$1,'United Data'!$C$3:$C$4341,$A2248)&gt;0,1,0)</f>
        <v>0</v>
      </c>
      <c r="D2248">
        <f>IF(COUNTIFS('United Data'!$A$3:$A$4341,D$1,'United Data'!$C$3:$C$4341,$A2248)&gt;0,1,0)</f>
        <v>1</v>
      </c>
      <c r="E2248">
        <f>IF(COUNTIFS('United Data'!$A$3:$A$4341,E$1,'United Data'!$C$3:$C$4341,$A2248)&gt;0,1,0)</f>
        <v>0</v>
      </c>
      <c r="F2248">
        <f>IF(COUNTIFS('United Data'!$A$3:$A$4341,F$1,'United Data'!$C$3:$C$4341,$A2248)&gt;0,1,0)</f>
        <v>0</v>
      </c>
      <c r="G2248">
        <f>IF(COUNTIFS('United Data'!$A$3:$A$4341,G$1,'United Data'!$C$3:$C$4341,$A2248)&gt;0,1,0)</f>
        <v>0</v>
      </c>
      <c r="H2248">
        <f>IF(COUNTIFS('United Data'!$A$3:$A$4341,H$1,'United Data'!$C$3:$C$4341,$A2248)&gt;0,1,0)</f>
        <v>0</v>
      </c>
      <c r="I2248">
        <f>IF(COUNTIFS('United Data'!$A$3:$A$4341,I$1,'United Data'!$C$3:$C$4341,$A2248)&gt;0,1,0)</f>
        <v>0</v>
      </c>
      <c r="J2248">
        <f>IF(COUNTIFS('United Data'!$A$3:$A$4341,J$1,'United Data'!$C$3:$C$4341,$A2248)&gt;0,1,0)</f>
        <v>0</v>
      </c>
      <c r="K2248">
        <f>IF(COUNTIFS('United Data'!$A$3:$A$4341,K$1,'United Data'!$C$3:$C$4341,$A2248)&gt;0,1,0)</f>
        <v>0</v>
      </c>
      <c r="L2248">
        <f>IF(COUNTIFS('United Data'!$A$3:$A$4341,L$1,'United Data'!$C$3:$C$4341,$A2248)&gt;0,1,0)</f>
        <v>0</v>
      </c>
      <c r="M2248">
        <f>IF(COUNTIFS('United Data'!$A$3:$A$4341,M$1,'United Data'!$C$3:$C$4341,$A2248)&gt;0,1,0)</f>
        <v>0</v>
      </c>
      <c r="N2248">
        <f>IF(COUNTIFS('United Data'!$A$3:$A$4341,N$1,'United Data'!$C$3:$C$4341,$A2248)&gt;0,1,0)</f>
        <v>0</v>
      </c>
      <c r="O2248">
        <f>IF(COUNTIFS('United Data'!$A$3:$A$4341,O$1,'United Data'!$C$3:$C$4341,$A2248)&gt;0,1,0)</f>
        <v>0</v>
      </c>
      <c r="P2248">
        <f>IF(COUNTIFS('United Data'!$A$3:$A$4341,P$1,'United Data'!$C$3:$C$4341,$A2248)&gt;0,1,0)</f>
        <v>0</v>
      </c>
      <c r="Q2248">
        <f>IF(COUNTIFS('United Data'!$A$3:$A$4341,Q$1,'United Data'!$C$3:$C$4341,$A2248)&gt;0,1,0)</f>
        <v>0</v>
      </c>
      <c r="R2248">
        <f>IF(COUNTIFS('United Data'!$A$3:$A$4341,R$1,'United Data'!$C$3:$C$4341,$A2248)&gt;0,1,0)</f>
        <v>0</v>
      </c>
      <c r="S2248">
        <f t="shared" si="70"/>
        <v>1</v>
      </c>
      <c r="T2248">
        <f t="shared" si="71"/>
        <v>1</v>
      </c>
    </row>
    <row r="2249" spans="1:20" x14ac:dyDescent="0.2">
      <c r="A2249" t="s">
        <v>2308</v>
      </c>
      <c r="B2249">
        <f>IF(COUNTIFS('United Data'!$A$3:$A$4341,B$1,'United Data'!$C$3:$C$4341,$A2249)&gt;0,1,0)</f>
        <v>0</v>
      </c>
      <c r="C2249">
        <f>IF(COUNTIFS('United Data'!$A$3:$A$4341,C$1,'United Data'!$C$3:$C$4341,$A2249)&gt;0,1,0)</f>
        <v>0</v>
      </c>
      <c r="D2249">
        <f>IF(COUNTIFS('United Data'!$A$3:$A$4341,D$1,'United Data'!$C$3:$C$4341,$A2249)&gt;0,1,0)</f>
        <v>1</v>
      </c>
      <c r="E2249">
        <f>IF(COUNTIFS('United Data'!$A$3:$A$4341,E$1,'United Data'!$C$3:$C$4341,$A2249)&gt;0,1,0)</f>
        <v>0</v>
      </c>
      <c r="F2249">
        <f>IF(COUNTIFS('United Data'!$A$3:$A$4341,F$1,'United Data'!$C$3:$C$4341,$A2249)&gt;0,1,0)</f>
        <v>0</v>
      </c>
      <c r="G2249">
        <f>IF(COUNTIFS('United Data'!$A$3:$A$4341,G$1,'United Data'!$C$3:$C$4341,$A2249)&gt;0,1,0)</f>
        <v>0</v>
      </c>
      <c r="H2249">
        <f>IF(COUNTIFS('United Data'!$A$3:$A$4341,H$1,'United Data'!$C$3:$C$4341,$A2249)&gt;0,1,0)</f>
        <v>0</v>
      </c>
      <c r="I2249">
        <f>IF(COUNTIFS('United Data'!$A$3:$A$4341,I$1,'United Data'!$C$3:$C$4341,$A2249)&gt;0,1,0)</f>
        <v>0</v>
      </c>
      <c r="J2249">
        <f>IF(COUNTIFS('United Data'!$A$3:$A$4341,J$1,'United Data'!$C$3:$C$4341,$A2249)&gt;0,1,0)</f>
        <v>0</v>
      </c>
      <c r="K2249">
        <f>IF(COUNTIFS('United Data'!$A$3:$A$4341,K$1,'United Data'!$C$3:$C$4341,$A2249)&gt;0,1,0)</f>
        <v>0</v>
      </c>
      <c r="L2249">
        <f>IF(COUNTIFS('United Data'!$A$3:$A$4341,L$1,'United Data'!$C$3:$C$4341,$A2249)&gt;0,1,0)</f>
        <v>0</v>
      </c>
      <c r="M2249">
        <f>IF(COUNTIFS('United Data'!$A$3:$A$4341,M$1,'United Data'!$C$3:$C$4341,$A2249)&gt;0,1,0)</f>
        <v>0</v>
      </c>
      <c r="N2249">
        <f>IF(COUNTIFS('United Data'!$A$3:$A$4341,N$1,'United Data'!$C$3:$C$4341,$A2249)&gt;0,1,0)</f>
        <v>0</v>
      </c>
      <c r="O2249">
        <f>IF(COUNTIFS('United Data'!$A$3:$A$4341,O$1,'United Data'!$C$3:$C$4341,$A2249)&gt;0,1,0)</f>
        <v>0</v>
      </c>
      <c r="P2249">
        <f>IF(COUNTIFS('United Data'!$A$3:$A$4341,P$1,'United Data'!$C$3:$C$4341,$A2249)&gt;0,1,0)</f>
        <v>0</v>
      </c>
      <c r="Q2249">
        <f>IF(COUNTIFS('United Data'!$A$3:$A$4341,Q$1,'United Data'!$C$3:$C$4341,$A2249)&gt;0,1,0)</f>
        <v>0</v>
      </c>
      <c r="R2249">
        <f>IF(COUNTIFS('United Data'!$A$3:$A$4341,R$1,'United Data'!$C$3:$C$4341,$A2249)&gt;0,1,0)</f>
        <v>0</v>
      </c>
      <c r="S2249">
        <f t="shared" si="70"/>
        <v>1</v>
      </c>
      <c r="T2249">
        <f t="shared" si="71"/>
        <v>1</v>
      </c>
    </row>
    <row r="2250" spans="1:20" x14ac:dyDescent="0.2">
      <c r="A2250" t="s">
        <v>2309</v>
      </c>
      <c r="B2250">
        <f>IF(COUNTIFS('United Data'!$A$3:$A$4341,B$1,'United Data'!$C$3:$C$4341,$A2250)&gt;0,1,0)</f>
        <v>0</v>
      </c>
      <c r="C2250">
        <f>IF(COUNTIFS('United Data'!$A$3:$A$4341,C$1,'United Data'!$C$3:$C$4341,$A2250)&gt;0,1,0)</f>
        <v>0</v>
      </c>
      <c r="D2250">
        <f>IF(COUNTIFS('United Data'!$A$3:$A$4341,D$1,'United Data'!$C$3:$C$4341,$A2250)&gt;0,1,0)</f>
        <v>1</v>
      </c>
      <c r="E2250">
        <f>IF(COUNTIFS('United Data'!$A$3:$A$4341,E$1,'United Data'!$C$3:$C$4341,$A2250)&gt;0,1,0)</f>
        <v>0</v>
      </c>
      <c r="F2250">
        <f>IF(COUNTIFS('United Data'!$A$3:$A$4341,F$1,'United Data'!$C$3:$C$4341,$A2250)&gt;0,1,0)</f>
        <v>0</v>
      </c>
      <c r="G2250">
        <f>IF(COUNTIFS('United Data'!$A$3:$A$4341,G$1,'United Data'!$C$3:$C$4341,$A2250)&gt;0,1,0)</f>
        <v>0</v>
      </c>
      <c r="H2250">
        <f>IF(COUNTIFS('United Data'!$A$3:$A$4341,H$1,'United Data'!$C$3:$C$4341,$A2250)&gt;0,1,0)</f>
        <v>0</v>
      </c>
      <c r="I2250">
        <f>IF(COUNTIFS('United Data'!$A$3:$A$4341,I$1,'United Data'!$C$3:$C$4341,$A2250)&gt;0,1,0)</f>
        <v>0</v>
      </c>
      <c r="J2250">
        <f>IF(COUNTIFS('United Data'!$A$3:$A$4341,J$1,'United Data'!$C$3:$C$4341,$A2250)&gt;0,1,0)</f>
        <v>0</v>
      </c>
      <c r="K2250">
        <f>IF(COUNTIFS('United Data'!$A$3:$A$4341,K$1,'United Data'!$C$3:$C$4341,$A2250)&gt;0,1,0)</f>
        <v>0</v>
      </c>
      <c r="L2250">
        <f>IF(COUNTIFS('United Data'!$A$3:$A$4341,L$1,'United Data'!$C$3:$C$4341,$A2250)&gt;0,1,0)</f>
        <v>0</v>
      </c>
      <c r="M2250">
        <f>IF(COUNTIFS('United Data'!$A$3:$A$4341,M$1,'United Data'!$C$3:$C$4341,$A2250)&gt;0,1,0)</f>
        <v>0</v>
      </c>
      <c r="N2250">
        <f>IF(COUNTIFS('United Data'!$A$3:$A$4341,N$1,'United Data'!$C$3:$C$4341,$A2250)&gt;0,1,0)</f>
        <v>0</v>
      </c>
      <c r="O2250">
        <f>IF(COUNTIFS('United Data'!$A$3:$A$4341,O$1,'United Data'!$C$3:$C$4341,$A2250)&gt;0,1,0)</f>
        <v>0</v>
      </c>
      <c r="P2250">
        <f>IF(COUNTIFS('United Data'!$A$3:$A$4341,P$1,'United Data'!$C$3:$C$4341,$A2250)&gt;0,1,0)</f>
        <v>0</v>
      </c>
      <c r="Q2250">
        <f>IF(COUNTIFS('United Data'!$A$3:$A$4341,Q$1,'United Data'!$C$3:$C$4341,$A2250)&gt;0,1,0)</f>
        <v>0</v>
      </c>
      <c r="R2250">
        <f>IF(COUNTIFS('United Data'!$A$3:$A$4341,R$1,'United Data'!$C$3:$C$4341,$A2250)&gt;0,1,0)</f>
        <v>0</v>
      </c>
      <c r="S2250">
        <f t="shared" si="70"/>
        <v>1</v>
      </c>
      <c r="T2250">
        <f t="shared" si="71"/>
        <v>1</v>
      </c>
    </row>
    <row r="2251" spans="1:20" x14ac:dyDescent="0.2">
      <c r="A2251" t="s">
        <v>2310</v>
      </c>
      <c r="B2251">
        <f>IF(COUNTIFS('United Data'!$A$3:$A$4341,B$1,'United Data'!$C$3:$C$4341,$A2251)&gt;0,1,0)</f>
        <v>0</v>
      </c>
      <c r="C2251">
        <f>IF(COUNTIFS('United Data'!$A$3:$A$4341,C$1,'United Data'!$C$3:$C$4341,$A2251)&gt;0,1,0)</f>
        <v>0</v>
      </c>
      <c r="D2251">
        <f>IF(COUNTIFS('United Data'!$A$3:$A$4341,D$1,'United Data'!$C$3:$C$4341,$A2251)&gt;0,1,0)</f>
        <v>1</v>
      </c>
      <c r="E2251">
        <f>IF(COUNTIFS('United Data'!$A$3:$A$4341,E$1,'United Data'!$C$3:$C$4341,$A2251)&gt;0,1,0)</f>
        <v>0</v>
      </c>
      <c r="F2251">
        <f>IF(COUNTIFS('United Data'!$A$3:$A$4341,F$1,'United Data'!$C$3:$C$4341,$A2251)&gt;0,1,0)</f>
        <v>0</v>
      </c>
      <c r="G2251">
        <f>IF(COUNTIFS('United Data'!$A$3:$A$4341,G$1,'United Data'!$C$3:$C$4341,$A2251)&gt;0,1,0)</f>
        <v>0</v>
      </c>
      <c r="H2251">
        <f>IF(COUNTIFS('United Data'!$A$3:$A$4341,H$1,'United Data'!$C$3:$C$4341,$A2251)&gt;0,1,0)</f>
        <v>0</v>
      </c>
      <c r="I2251">
        <f>IF(COUNTIFS('United Data'!$A$3:$A$4341,I$1,'United Data'!$C$3:$C$4341,$A2251)&gt;0,1,0)</f>
        <v>0</v>
      </c>
      <c r="J2251">
        <f>IF(COUNTIFS('United Data'!$A$3:$A$4341,J$1,'United Data'!$C$3:$C$4341,$A2251)&gt;0,1,0)</f>
        <v>0</v>
      </c>
      <c r="K2251">
        <f>IF(COUNTIFS('United Data'!$A$3:$A$4341,K$1,'United Data'!$C$3:$C$4341,$A2251)&gt;0,1,0)</f>
        <v>0</v>
      </c>
      <c r="L2251">
        <f>IF(COUNTIFS('United Data'!$A$3:$A$4341,L$1,'United Data'!$C$3:$C$4341,$A2251)&gt;0,1,0)</f>
        <v>0</v>
      </c>
      <c r="M2251">
        <f>IF(COUNTIFS('United Data'!$A$3:$A$4341,M$1,'United Data'!$C$3:$C$4341,$A2251)&gt;0,1,0)</f>
        <v>0</v>
      </c>
      <c r="N2251">
        <f>IF(COUNTIFS('United Data'!$A$3:$A$4341,N$1,'United Data'!$C$3:$C$4341,$A2251)&gt;0,1,0)</f>
        <v>0</v>
      </c>
      <c r="O2251">
        <f>IF(COUNTIFS('United Data'!$A$3:$A$4341,O$1,'United Data'!$C$3:$C$4341,$A2251)&gt;0,1,0)</f>
        <v>0</v>
      </c>
      <c r="P2251">
        <f>IF(COUNTIFS('United Data'!$A$3:$A$4341,P$1,'United Data'!$C$3:$C$4341,$A2251)&gt;0,1,0)</f>
        <v>0</v>
      </c>
      <c r="Q2251">
        <f>IF(COUNTIFS('United Data'!$A$3:$A$4341,Q$1,'United Data'!$C$3:$C$4341,$A2251)&gt;0,1,0)</f>
        <v>0</v>
      </c>
      <c r="R2251">
        <f>IF(COUNTIFS('United Data'!$A$3:$A$4341,R$1,'United Data'!$C$3:$C$4341,$A2251)&gt;0,1,0)</f>
        <v>0</v>
      </c>
      <c r="S2251">
        <f t="shared" si="70"/>
        <v>1</v>
      </c>
      <c r="T2251">
        <f t="shared" si="71"/>
        <v>1</v>
      </c>
    </row>
    <row r="2252" spans="1:20" x14ac:dyDescent="0.2">
      <c r="A2252" t="s">
        <v>2311</v>
      </c>
      <c r="B2252">
        <f>IF(COUNTIFS('United Data'!$A$3:$A$4341,B$1,'United Data'!$C$3:$C$4341,$A2252)&gt;0,1,0)</f>
        <v>0</v>
      </c>
      <c r="C2252">
        <f>IF(COUNTIFS('United Data'!$A$3:$A$4341,C$1,'United Data'!$C$3:$C$4341,$A2252)&gt;0,1,0)</f>
        <v>0</v>
      </c>
      <c r="D2252">
        <f>IF(COUNTIFS('United Data'!$A$3:$A$4341,D$1,'United Data'!$C$3:$C$4341,$A2252)&gt;0,1,0)</f>
        <v>1</v>
      </c>
      <c r="E2252">
        <f>IF(COUNTIFS('United Data'!$A$3:$A$4341,E$1,'United Data'!$C$3:$C$4341,$A2252)&gt;0,1,0)</f>
        <v>0</v>
      </c>
      <c r="F2252">
        <f>IF(COUNTIFS('United Data'!$A$3:$A$4341,F$1,'United Data'!$C$3:$C$4341,$A2252)&gt;0,1,0)</f>
        <v>0</v>
      </c>
      <c r="G2252">
        <f>IF(COUNTIFS('United Data'!$A$3:$A$4341,G$1,'United Data'!$C$3:$C$4341,$A2252)&gt;0,1,0)</f>
        <v>0</v>
      </c>
      <c r="H2252">
        <f>IF(COUNTIFS('United Data'!$A$3:$A$4341,H$1,'United Data'!$C$3:$C$4341,$A2252)&gt;0,1,0)</f>
        <v>0</v>
      </c>
      <c r="I2252">
        <f>IF(COUNTIFS('United Data'!$A$3:$A$4341,I$1,'United Data'!$C$3:$C$4341,$A2252)&gt;0,1,0)</f>
        <v>0</v>
      </c>
      <c r="J2252">
        <f>IF(COUNTIFS('United Data'!$A$3:$A$4341,J$1,'United Data'!$C$3:$C$4341,$A2252)&gt;0,1,0)</f>
        <v>0</v>
      </c>
      <c r="K2252">
        <f>IF(COUNTIFS('United Data'!$A$3:$A$4341,K$1,'United Data'!$C$3:$C$4341,$A2252)&gt;0,1,0)</f>
        <v>0</v>
      </c>
      <c r="L2252">
        <f>IF(COUNTIFS('United Data'!$A$3:$A$4341,L$1,'United Data'!$C$3:$C$4341,$A2252)&gt;0,1,0)</f>
        <v>0</v>
      </c>
      <c r="M2252">
        <f>IF(COUNTIFS('United Data'!$A$3:$A$4341,M$1,'United Data'!$C$3:$C$4341,$A2252)&gt;0,1,0)</f>
        <v>0</v>
      </c>
      <c r="N2252">
        <f>IF(COUNTIFS('United Data'!$A$3:$A$4341,N$1,'United Data'!$C$3:$C$4341,$A2252)&gt;0,1,0)</f>
        <v>0</v>
      </c>
      <c r="O2252">
        <f>IF(COUNTIFS('United Data'!$A$3:$A$4341,O$1,'United Data'!$C$3:$C$4341,$A2252)&gt;0,1,0)</f>
        <v>0</v>
      </c>
      <c r="P2252">
        <f>IF(COUNTIFS('United Data'!$A$3:$A$4341,P$1,'United Data'!$C$3:$C$4341,$A2252)&gt;0,1,0)</f>
        <v>0</v>
      </c>
      <c r="Q2252">
        <f>IF(COUNTIFS('United Data'!$A$3:$A$4341,Q$1,'United Data'!$C$3:$C$4341,$A2252)&gt;0,1,0)</f>
        <v>0</v>
      </c>
      <c r="R2252">
        <f>IF(COUNTIFS('United Data'!$A$3:$A$4341,R$1,'United Data'!$C$3:$C$4341,$A2252)&gt;0,1,0)</f>
        <v>0</v>
      </c>
      <c r="S2252">
        <f t="shared" si="70"/>
        <v>1</v>
      </c>
      <c r="T2252">
        <f t="shared" si="71"/>
        <v>1</v>
      </c>
    </row>
    <row r="2253" spans="1:20" x14ac:dyDescent="0.2">
      <c r="A2253" t="s">
        <v>2312</v>
      </c>
      <c r="B2253">
        <f>IF(COUNTIFS('United Data'!$A$3:$A$4341,B$1,'United Data'!$C$3:$C$4341,$A2253)&gt;0,1,0)</f>
        <v>0</v>
      </c>
      <c r="C2253">
        <f>IF(COUNTIFS('United Data'!$A$3:$A$4341,C$1,'United Data'!$C$3:$C$4341,$A2253)&gt;0,1,0)</f>
        <v>0</v>
      </c>
      <c r="D2253">
        <f>IF(COUNTIFS('United Data'!$A$3:$A$4341,D$1,'United Data'!$C$3:$C$4341,$A2253)&gt;0,1,0)</f>
        <v>1</v>
      </c>
      <c r="E2253">
        <f>IF(COUNTIFS('United Data'!$A$3:$A$4341,E$1,'United Data'!$C$3:$C$4341,$A2253)&gt;0,1,0)</f>
        <v>0</v>
      </c>
      <c r="F2253">
        <f>IF(COUNTIFS('United Data'!$A$3:$A$4341,F$1,'United Data'!$C$3:$C$4341,$A2253)&gt;0,1,0)</f>
        <v>0</v>
      </c>
      <c r="G2253">
        <f>IF(COUNTIFS('United Data'!$A$3:$A$4341,G$1,'United Data'!$C$3:$C$4341,$A2253)&gt;0,1,0)</f>
        <v>0</v>
      </c>
      <c r="H2253">
        <f>IF(COUNTIFS('United Data'!$A$3:$A$4341,H$1,'United Data'!$C$3:$C$4341,$A2253)&gt;0,1,0)</f>
        <v>0</v>
      </c>
      <c r="I2253">
        <f>IF(COUNTIFS('United Data'!$A$3:$A$4341,I$1,'United Data'!$C$3:$C$4341,$A2253)&gt;0,1,0)</f>
        <v>0</v>
      </c>
      <c r="J2253">
        <f>IF(COUNTIFS('United Data'!$A$3:$A$4341,J$1,'United Data'!$C$3:$C$4341,$A2253)&gt;0,1,0)</f>
        <v>0</v>
      </c>
      <c r="K2253">
        <f>IF(COUNTIFS('United Data'!$A$3:$A$4341,K$1,'United Data'!$C$3:$C$4341,$A2253)&gt;0,1,0)</f>
        <v>0</v>
      </c>
      <c r="L2253">
        <f>IF(COUNTIFS('United Data'!$A$3:$A$4341,L$1,'United Data'!$C$3:$C$4341,$A2253)&gt;0,1,0)</f>
        <v>0</v>
      </c>
      <c r="M2253">
        <f>IF(COUNTIFS('United Data'!$A$3:$A$4341,M$1,'United Data'!$C$3:$C$4341,$A2253)&gt;0,1,0)</f>
        <v>0</v>
      </c>
      <c r="N2253">
        <f>IF(COUNTIFS('United Data'!$A$3:$A$4341,N$1,'United Data'!$C$3:$C$4341,$A2253)&gt;0,1,0)</f>
        <v>0</v>
      </c>
      <c r="O2253">
        <f>IF(COUNTIFS('United Data'!$A$3:$A$4341,O$1,'United Data'!$C$3:$C$4341,$A2253)&gt;0,1,0)</f>
        <v>0</v>
      </c>
      <c r="P2253">
        <f>IF(COUNTIFS('United Data'!$A$3:$A$4341,P$1,'United Data'!$C$3:$C$4341,$A2253)&gt;0,1,0)</f>
        <v>0</v>
      </c>
      <c r="Q2253">
        <f>IF(COUNTIFS('United Data'!$A$3:$A$4341,Q$1,'United Data'!$C$3:$C$4341,$A2253)&gt;0,1,0)</f>
        <v>0</v>
      </c>
      <c r="R2253">
        <f>IF(COUNTIFS('United Data'!$A$3:$A$4341,R$1,'United Data'!$C$3:$C$4341,$A2253)&gt;0,1,0)</f>
        <v>0</v>
      </c>
      <c r="S2253">
        <f t="shared" si="70"/>
        <v>1</v>
      </c>
      <c r="T2253">
        <f t="shared" si="71"/>
        <v>1</v>
      </c>
    </row>
    <row r="2254" spans="1:20" x14ac:dyDescent="0.2">
      <c r="A2254" t="s">
        <v>2313</v>
      </c>
      <c r="B2254">
        <f>IF(COUNTIFS('United Data'!$A$3:$A$4341,B$1,'United Data'!$C$3:$C$4341,$A2254)&gt;0,1,0)</f>
        <v>0</v>
      </c>
      <c r="C2254">
        <f>IF(COUNTIFS('United Data'!$A$3:$A$4341,C$1,'United Data'!$C$3:$C$4341,$A2254)&gt;0,1,0)</f>
        <v>0</v>
      </c>
      <c r="D2254">
        <f>IF(COUNTIFS('United Data'!$A$3:$A$4341,D$1,'United Data'!$C$3:$C$4341,$A2254)&gt;0,1,0)</f>
        <v>1</v>
      </c>
      <c r="E2254">
        <f>IF(COUNTIFS('United Data'!$A$3:$A$4341,E$1,'United Data'!$C$3:$C$4341,$A2254)&gt;0,1,0)</f>
        <v>0</v>
      </c>
      <c r="F2254">
        <f>IF(COUNTIFS('United Data'!$A$3:$A$4341,F$1,'United Data'!$C$3:$C$4341,$A2254)&gt;0,1,0)</f>
        <v>0</v>
      </c>
      <c r="G2254">
        <f>IF(COUNTIFS('United Data'!$A$3:$A$4341,G$1,'United Data'!$C$3:$C$4341,$A2254)&gt;0,1,0)</f>
        <v>0</v>
      </c>
      <c r="H2254">
        <f>IF(COUNTIFS('United Data'!$A$3:$A$4341,H$1,'United Data'!$C$3:$C$4341,$A2254)&gt;0,1,0)</f>
        <v>0</v>
      </c>
      <c r="I2254">
        <f>IF(COUNTIFS('United Data'!$A$3:$A$4341,I$1,'United Data'!$C$3:$C$4341,$A2254)&gt;0,1,0)</f>
        <v>0</v>
      </c>
      <c r="J2254">
        <f>IF(COUNTIFS('United Data'!$A$3:$A$4341,J$1,'United Data'!$C$3:$C$4341,$A2254)&gt;0,1,0)</f>
        <v>0</v>
      </c>
      <c r="K2254">
        <f>IF(COUNTIFS('United Data'!$A$3:$A$4341,K$1,'United Data'!$C$3:$C$4341,$A2254)&gt;0,1,0)</f>
        <v>0</v>
      </c>
      <c r="L2254">
        <f>IF(COUNTIFS('United Data'!$A$3:$A$4341,L$1,'United Data'!$C$3:$C$4341,$A2254)&gt;0,1,0)</f>
        <v>0</v>
      </c>
      <c r="M2254">
        <f>IF(COUNTIFS('United Data'!$A$3:$A$4341,M$1,'United Data'!$C$3:$C$4341,$A2254)&gt;0,1,0)</f>
        <v>0</v>
      </c>
      <c r="N2254">
        <f>IF(COUNTIFS('United Data'!$A$3:$A$4341,N$1,'United Data'!$C$3:$C$4341,$A2254)&gt;0,1,0)</f>
        <v>0</v>
      </c>
      <c r="O2254">
        <f>IF(COUNTIFS('United Data'!$A$3:$A$4341,O$1,'United Data'!$C$3:$C$4341,$A2254)&gt;0,1,0)</f>
        <v>0</v>
      </c>
      <c r="P2254">
        <f>IF(COUNTIFS('United Data'!$A$3:$A$4341,P$1,'United Data'!$C$3:$C$4341,$A2254)&gt;0,1,0)</f>
        <v>0</v>
      </c>
      <c r="Q2254">
        <f>IF(COUNTIFS('United Data'!$A$3:$A$4341,Q$1,'United Data'!$C$3:$C$4341,$A2254)&gt;0,1,0)</f>
        <v>0</v>
      </c>
      <c r="R2254">
        <f>IF(COUNTIFS('United Data'!$A$3:$A$4341,R$1,'United Data'!$C$3:$C$4341,$A2254)&gt;0,1,0)</f>
        <v>0</v>
      </c>
      <c r="S2254">
        <f t="shared" si="70"/>
        <v>1</v>
      </c>
      <c r="T2254">
        <f t="shared" si="71"/>
        <v>1</v>
      </c>
    </row>
    <row r="2255" spans="1:20" x14ac:dyDescent="0.2">
      <c r="A2255" t="s">
        <v>2314</v>
      </c>
      <c r="B2255">
        <f>IF(COUNTIFS('United Data'!$A$3:$A$4341,B$1,'United Data'!$C$3:$C$4341,$A2255)&gt;0,1,0)</f>
        <v>0</v>
      </c>
      <c r="C2255">
        <f>IF(COUNTIFS('United Data'!$A$3:$A$4341,C$1,'United Data'!$C$3:$C$4341,$A2255)&gt;0,1,0)</f>
        <v>0</v>
      </c>
      <c r="D2255">
        <f>IF(COUNTIFS('United Data'!$A$3:$A$4341,D$1,'United Data'!$C$3:$C$4341,$A2255)&gt;0,1,0)</f>
        <v>1</v>
      </c>
      <c r="E2255">
        <f>IF(COUNTIFS('United Data'!$A$3:$A$4341,E$1,'United Data'!$C$3:$C$4341,$A2255)&gt;0,1,0)</f>
        <v>0</v>
      </c>
      <c r="F2255">
        <f>IF(COUNTIFS('United Data'!$A$3:$A$4341,F$1,'United Data'!$C$3:$C$4341,$A2255)&gt;0,1,0)</f>
        <v>0</v>
      </c>
      <c r="G2255">
        <f>IF(COUNTIFS('United Data'!$A$3:$A$4341,G$1,'United Data'!$C$3:$C$4341,$A2255)&gt;0,1,0)</f>
        <v>0</v>
      </c>
      <c r="H2255">
        <f>IF(COUNTIFS('United Data'!$A$3:$A$4341,H$1,'United Data'!$C$3:$C$4341,$A2255)&gt;0,1,0)</f>
        <v>0</v>
      </c>
      <c r="I2255">
        <f>IF(COUNTIFS('United Data'!$A$3:$A$4341,I$1,'United Data'!$C$3:$C$4341,$A2255)&gt;0,1,0)</f>
        <v>0</v>
      </c>
      <c r="J2255">
        <f>IF(COUNTIFS('United Data'!$A$3:$A$4341,J$1,'United Data'!$C$3:$C$4341,$A2255)&gt;0,1,0)</f>
        <v>0</v>
      </c>
      <c r="K2255">
        <f>IF(COUNTIFS('United Data'!$A$3:$A$4341,K$1,'United Data'!$C$3:$C$4341,$A2255)&gt;0,1,0)</f>
        <v>0</v>
      </c>
      <c r="L2255">
        <f>IF(COUNTIFS('United Data'!$A$3:$A$4341,L$1,'United Data'!$C$3:$C$4341,$A2255)&gt;0,1,0)</f>
        <v>0</v>
      </c>
      <c r="M2255">
        <f>IF(COUNTIFS('United Data'!$A$3:$A$4341,M$1,'United Data'!$C$3:$C$4341,$A2255)&gt;0,1,0)</f>
        <v>0</v>
      </c>
      <c r="N2255">
        <f>IF(COUNTIFS('United Data'!$A$3:$A$4341,N$1,'United Data'!$C$3:$C$4341,$A2255)&gt;0,1,0)</f>
        <v>0</v>
      </c>
      <c r="O2255">
        <f>IF(COUNTIFS('United Data'!$A$3:$A$4341,O$1,'United Data'!$C$3:$C$4341,$A2255)&gt;0,1,0)</f>
        <v>0</v>
      </c>
      <c r="P2255">
        <f>IF(COUNTIFS('United Data'!$A$3:$A$4341,P$1,'United Data'!$C$3:$C$4341,$A2255)&gt;0,1,0)</f>
        <v>0</v>
      </c>
      <c r="Q2255">
        <f>IF(COUNTIFS('United Data'!$A$3:$A$4341,Q$1,'United Data'!$C$3:$C$4341,$A2255)&gt;0,1,0)</f>
        <v>0</v>
      </c>
      <c r="R2255">
        <f>IF(COUNTIFS('United Data'!$A$3:$A$4341,R$1,'United Data'!$C$3:$C$4341,$A2255)&gt;0,1,0)</f>
        <v>0</v>
      </c>
      <c r="S2255">
        <f t="shared" si="70"/>
        <v>1</v>
      </c>
      <c r="T2255">
        <f t="shared" si="71"/>
        <v>1</v>
      </c>
    </row>
    <row r="2256" spans="1:20" x14ac:dyDescent="0.2">
      <c r="A2256" t="s">
        <v>2315</v>
      </c>
      <c r="B2256">
        <f>IF(COUNTIFS('United Data'!$A$3:$A$4341,B$1,'United Data'!$C$3:$C$4341,$A2256)&gt;0,1,0)</f>
        <v>0</v>
      </c>
      <c r="C2256">
        <f>IF(COUNTIFS('United Data'!$A$3:$A$4341,C$1,'United Data'!$C$3:$C$4341,$A2256)&gt;0,1,0)</f>
        <v>0</v>
      </c>
      <c r="D2256">
        <f>IF(COUNTIFS('United Data'!$A$3:$A$4341,D$1,'United Data'!$C$3:$C$4341,$A2256)&gt;0,1,0)</f>
        <v>1</v>
      </c>
      <c r="E2256">
        <f>IF(COUNTIFS('United Data'!$A$3:$A$4341,E$1,'United Data'!$C$3:$C$4341,$A2256)&gt;0,1,0)</f>
        <v>0</v>
      </c>
      <c r="F2256">
        <f>IF(COUNTIFS('United Data'!$A$3:$A$4341,F$1,'United Data'!$C$3:$C$4341,$A2256)&gt;0,1,0)</f>
        <v>0</v>
      </c>
      <c r="G2256">
        <f>IF(COUNTIFS('United Data'!$A$3:$A$4341,G$1,'United Data'!$C$3:$C$4341,$A2256)&gt;0,1,0)</f>
        <v>0</v>
      </c>
      <c r="H2256">
        <f>IF(COUNTIFS('United Data'!$A$3:$A$4341,H$1,'United Data'!$C$3:$C$4341,$A2256)&gt;0,1,0)</f>
        <v>0</v>
      </c>
      <c r="I2256">
        <f>IF(COUNTIFS('United Data'!$A$3:$A$4341,I$1,'United Data'!$C$3:$C$4341,$A2256)&gt;0,1,0)</f>
        <v>0</v>
      </c>
      <c r="J2256">
        <f>IF(COUNTIFS('United Data'!$A$3:$A$4341,J$1,'United Data'!$C$3:$C$4341,$A2256)&gt;0,1,0)</f>
        <v>0</v>
      </c>
      <c r="K2256">
        <f>IF(COUNTIFS('United Data'!$A$3:$A$4341,K$1,'United Data'!$C$3:$C$4341,$A2256)&gt;0,1,0)</f>
        <v>0</v>
      </c>
      <c r="L2256">
        <f>IF(COUNTIFS('United Data'!$A$3:$A$4341,L$1,'United Data'!$C$3:$C$4341,$A2256)&gt;0,1,0)</f>
        <v>0</v>
      </c>
      <c r="M2256">
        <f>IF(COUNTIFS('United Data'!$A$3:$A$4341,M$1,'United Data'!$C$3:$C$4341,$A2256)&gt;0,1,0)</f>
        <v>0</v>
      </c>
      <c r="N2256">
        <f>IF(COUNTIFS('United Data'!$A$3:$A$4341,N$1,'United Data'!$C$3:$C$4341,$A2256)&gt;0,1,0)</f>
        <v>0</v>
      </c>
      <c r="O2256">
        <f>IF(COUNTIFS('United Data'!$A$3:$A$4341,O$1,'United Data'!$C$3:$C$4341,$A2256)&gt;0,1,0)</f>
        <v>0</v>
      </c>
      <c r="P2256">
        <f>IF(COUNTIFS('United Data'!$A$3:$A$4341,P$1,'United Data'!$C$3:$C$4341,$A2256)&gt;0,1,0)</f>
        <v>0</v>
      </c>
      <c r="Q2256">
        <f>IF(COUNTIFS('United Data'!$A$3:$A$4341,Q$1,'United Data'!$C$3:$C$4341,$A2256)&gt;0,1,0)</f>
        <v>0</v>
      </c>
      <c r="R2256">
        <f>IF(COUNTIFS('United Data'!$A$3:$A$4341,R$1,'United Data'!$C$3:$C$4341,$A2256)&gt;0,1,0)</f>
        <v>0</v>
      </c>
      <c r="S2256">
        <f t="shared" si="70"/>
        <v>1</v>
      </c>
      <c r="T2256">
        <f t="shared" si="71"/>
        <v>1</v>
      </c>
    </row>
    <row r="2257" spans="1:20" x14ac:dyDescent="0.2">
      <c r="A2257" t="s">
        <v>2316</v>
      </c>
      <c r="B2257">
        <f>IF(COUNTIFS('United Data'!$A$3:$A$4341,B$1,'United Data'!$C$3:$C$4341,$A2257)&gt;0,1,0)</f>
        <v>0</v>
      </c>
      <c r="C2257">
        <f>IF(COUNTIFS('United Data'!$A$3:$A$4341,C$1,'United Data'!$C$3:$C$4341,$A2257)&gt;0,1,0)</f>
        <v>0</v>
      </c>
      <c r="D2257">
        <f>IF(COUNTIFS('United Data'!$A$3:$A$4341,D$1,'United Data'!$C$3:$C$4341,$A2257)&gt;0,1,0)</f>
        <v>1</v>
      </c>
      <c r="E2257">
        <f>IF(COUNTIFS('United Data'!$A$3:$A$4341,E$1,'United Data'!$C$3:$C$4341,$A2257)&gt;0,1,0)</f>
        <v>0</v>
      </c>
      <c r="F2257">
        <f>IF(COUNTIFS('United Data'!$A$3:$A$4341,F$1,'United Data'!$C$3:$C$4341,$A2257)&gt;0,1,0)</f>
        <v>0</v>
      </c>
      <c r="G2257">
        <f>IF(COUNTIFS('United Data'!$A$3:$A$4341,G$1,'United Data'!$C$3:$C$4341,$A2257)&gt;0,1,0)</f>
        <v>0</v>
      </c>
      <c r="H2257">
        <f>IF(COUNTIFS('United Data'!$A$3:$A$4341,H$1,'United Data'!$C$3:$C$4341,$A2257)&gt;0,1,0)</f>
        <v>0</v>
      </c>
      <c r="I2257">
        <f>IF(COUNTIFS('United Data'!$A$3:$A$4341,I$1,'United Data'!$C$3:$C$4341,$A2257)&gt;0,1,0)</f>
        <v>0</v>
      </c>
      <c r="J2257">
        <f>IF(COUNTIFS('United Data'!$A$3:$A$4341,J$1,'United Data'!$C$3:$C$4341,$A2257)&gt;0,1,0)</f>
        <v>0</v>
      </c>
      <c r="K2257">
        <f>IF(COUNTIFS('United Data'!$A$3:$A$4341,K$1,'United Data'!$C$3:$C$4341,$A2257)&gt;0,1,0)</f>
        <v>0</v>
      </c>
      <c r="L2257">
        <f>IF(COUNTIFS('United Data'!$A$3:$A$4341,L$1,'United Data'!$C$3:$C$4341,$A2257)&gt;0,1,0)</f>
        <v>0</v>
      </c>
      <c r="M2257">
        <f>IF(COUNTIFS('United Data'!$A$3:$A$4341,M$1,'United Data'!$C$3:$C$4341,$A2257)&gt;0,1,0)</f>
        <v>0</v>
      </c>
      <c r="N2257">
        <f>IF(COUNTIFS('United Data'!$A$3:$A$4341,N$1,'United Data'!$C$3:$C$4341,$A2257)&gt;0,1,0)</f>
        <v>0</v>
      </c>
      <c r="O2257">
        <f>IF(COUNTIFS('United Data'!$A$3:$A$4341,O$1,'United Data'!$C$3:$C$4341,$A2257)&gt;0,1,0)</f>
        <v>0</v>
      </c>
      <c r="P2257">
        <f>IF(COUNTIFS('United Data'!$A$3:$A$4341,P$1,'United Data'!$C$3:$C$4341,$A2257)&gt;0,1,0)</f>
        <v>0</v>
      </c>
      <c r="Q2257">
        <f>IF(COUNTIFS('United Data'!$A$3:$A$4341,Q$1,'United Data'!$C$3:$C$4341,$A2257)&gt;0,1,0)</f>
        <v>0</v>
      </c>
      <c r="R2257">
        <f>IF(COUNTIFS('United Data'!$A$3:$A$4341,R$1,'United Data'!$C$3:$C$4341,$A2257)&gt;0,1,0)</f>
        <v>0</v>
      </c>
      <c r="S2257">
        <f t="shared" si="70"/>
        <v>1</v>
      </c>
      <c r="T2257">
        <f t="shared" si="71"/>
        <v>1</v>
      </c>
    </row>
    <row r="2258" spans="1:20" x14ac:dyDescent="0.2">
      <c r="A2258" t="s">
        <v>2317</v>
      </c>
      <c r="B2258">
        <f>IF(COUNTIFS('United Data'!$A$3:$A$4341,B$1,'United Data'!$C$3:$C$4341,$A2258)&gt;0,1,0)</f>
        <v>0</v>
      </c>
      <c r="C2258">
        <f>IF(COUNTIFS('United Data'!$A$3:$A$4341,C$1,'United Data'!$C$3:$C$4341,$A2258)&gt;0,1,0)</f>
        <v>0</v>
      </c>
      <c r="D2258">
        <f>IF(COUNTIFS('United Data'!$A$3:$A$4341,D$1,'United Data'!$C$3:$C$4341,$A2258)&gt;0,1,0)</f>
        <v>1</v>
      </c>
      <c r="E2258">
        <f>IF(COUNTIFS('United Data'!$A$3:$A$4341,E$1,'United Data'!$C$3:$C$4341,$A2258)&gt;0,1,0)</f>
        <v>0</v>
      </c>
      <c r="F2258">
        <f>IF(COUNTIFS('United Data'!$A$3:$A$4341,F$1,'United Data'!$C$3:$C$4341,$A2258)&gt;0,1,0)</f>
        <v>0</v>
      </c>
      <c r="G2258">
        <f>IF(COUNTIFS('United Data'!$A$3:$A$4341,G$1,'United Data'!$C$3:$C$4341,$A2258)&gt;0,1,0)</f>
        <v>0</v>
      </c>
      <c r="H2258">
        <f>IF(COUNTIFS('United Data'!$A$3:$A$4341,H$1,'United Data'!$C$3:$C$4341,$A2258)&gt;0,1,0)</f>
        <v>0</v>
      </c>
      <c r="I2258">
        <f>IF(COUNTIFS('United Data'!$A$3:$A$4341,I$1,'United Data'!$C$3:$C$4341,$A2258)&gt;0,1,0)</f>
        <v>0</v>
      </c>
      <c r="J2258">
        <f>IF(COUNTIFS('United Data'!$A$3:$A$4341,J$1,'United Data'!$C$3:$C$4341,$A2258)&gt;0,1,0)</f>
        <v>0</v>
      </c>
      <c r="K2258">
        <f>IF(COUNTIFS('United Data'!$A$3:$A$4341,K$1,'United Data'!$C$3:$C$4341,$A2258)&gt;0,1,0)</f>
        <v>0</v>
      </c>
      <c r="L2258">
        <f>IF(COUNTIFS('United Data'!$A$3:$A$4341,L$1,'United Data'!$C$3:$C$4341,$A2258)&gt;0,1,0)</f>
        <v>0</v>
      </c>
      <c r="M2258">
        <f>IF(COUNTIFS('United Data'!$A$3:$A$4341,M$1,'United Data'!$C$3:$C$4341,$A2258)&gt;0,1,0)</f>
        <v>0</v>
      </c>
      <c r="N2258">
        <f>IF(COUNTIFS('United Data'!$A$3:$A$4341,N$1,'United Data'!$C$3:$C$4341,$A2258)&gt;0,1,0)</f>
        <v>0</v>
      </c>
      <c r="O2258">
        <f>IF(COUNTIFS('United Data'!$A$3:$A$4341,O$1,'United Data'!$C$3:$C$4341,$A2258)&gt;0,1,0)</f>
        <v>0</v>
      </c>
      <c r="P2258">
        <f>IF(COUNTIFS('United Data'!$A$3:$A$4341,P$1,'United Data'!$C$3:$C$4341,$A2258)&gt;0,1,0)</f>
        <v>0</v>
      </c>
      <c r="Q2258">
        <f>IF(COUNTIFS('United Data'!$A$3:$A$4341,Q$1,'United Data'!$C$3:$C$4341,$A2258)&gt;0,1,0)</f>
        <v>0</v>
      </c>
      <c r="R2258">
        <f>IF(COUNTIFS('United Data'!$A$3:$A$4341,R$1,'United Data'!$C$3:$C$4341,$A2258)&gt;0,1,0)</f>
        <v>0</v>
      </c>
      <c r="S2258">
        <f t="shared" si="70"/>
        <v>1</v>
      </c>
      <c r="T2258">
        <f t="shared" si="71"/>
        <v>1</v>
      </c>
    </row>
    <row r="2259" spans="1:20" x14ac:dyDescent="0.2">
      <c r="A2259" t="s">
        <v>2318</v>
      </c>
      <c r="B2259">
        <f>IF(COUNTIFS('United Data'!$A$3:$A$4341,B$1,'United Data'!$C$3:$C$4341,$A2259)&gt;0,1,0)</f>
        <v>0</v>
      </c>
      <c r="C2259">
        <f>IF(COUNTIFS('United Data'!$A$3:$A$4341,C$1,'United Data'!$C$3:$C$4341,$A2259)&gt;0,1,0)</f>
        <v>0</v>
      </c>
      <c r="D2259">
        <f>IF(COUNTIFS('United Data'!$A$3:$A$4341,D$1,'United Data'!$C$3:$C$4341,$A2259)&gt;0,1,0)</f>
        <v>1</v>
      </c>
      <c r="E2259">
        <f>IF(COUNTIFS('United Data'!$A$3:$A$4341,E$1,'United Data'!$C$3:$C$4341,$A2259)&gt;0,1,0)</f>
        <v>0</v>
      </c>
      <c r="F2259">
        <f>IF(COUNTIFS('United Data'!$A$3:$A$4341,F$1,'United Data'!$C$3:$C$4341,$A2259)&gt;0,1,0)</f>
        <v>0</v>
      </c>
      <c r="G2259">
        <f>IF(COUNTIFS('United Data'!$A$3:$A$4341,G$1,'United Data'!$C$3:$C$4341,$A2259)&gt;0,1,0)</f>
        <v>0</v>
      </c>
      <c r="H2259">
        <f>IF(COUNTIFS('United Data'!$A$3:$A$4341,H$1,'United Data'!$C$3:$C$4341,$A2259)&gt;0,1,0)</f>
        <v>0</v>
      </c>
      <c r="I2259">
        <f>IF(COUNTIFS('United Data'!$A$3:$A$4341,I$1,'United Data'!$C$3:$C$4341,$A2259)&gt;0,1,0)</f>
        <v>0</v>
      </c>
      <c r="J2259">
        <f>IF(COUNTIFS('United Data'!$A$3:$A$4341,J$1,'United Data'!$C$3:$C$4341,$A2259)&gt;0,1,0)</f>
        <v>0</v>
      </c>
      <c r="K2259">
        <f>IF(COUNTIFS('United Data'!$A$3:$A$4341,K$1,'United Data'!$C$3:$C$4341,$A2259)&gt;0,1,0)</f>
        <v>0</v>
      </c>
      <c r="L2259">
        <f>IF(COUNTIFS('United Data'!$A$3:$A$4341,L$1,'United Data'!$C$3:$C$4341,$A2259)&gt;0,1,0)</f>
        <v>0</v>
      </c>
      <c r="M2259">
        <f>IF(COUNTIFS('United Data'!$A$3:$A$4341,M$1,'United Data'!$C$3:$C$4341,$A2259)&gt;0,1,0)</f>
        <v>0</v>
      </c>
      <c r="N2259">
        <f>IF(COUNTIFS('United Data'!$A$3:$A$4341,N$1,'United Data'!$C$3:$C$4341,$A2259)&gt;0,1,0)</f>
        <v>0</v>
      </c>
      <c r="O2259">
        <f>IF(COUNTIFS('United Data'!$A$3:$A$4341,O$1,'United Data'!$C$3:$C$4341,$A2259)&gt;0,1,0)</f>
        <v>0</v>
      </c>
      <c r="P2259">
        <f>IF(COUNTIFS('United Data'!$A$3:$A$4341,P$1,'United Data'!$C$3:$C$4341,$A2259)&gt;0,1,0)</f>
        <v>0</v>
      </c>
      <c r="Q2259">
        <f>IF(COUNTIFS('United Data'!$A$3:$A$4341,Q$1,'United Data'!$C$3:$C$4341,$A2259)&gt;0,1,0)</f>
        <v>0</v>
      </c>
      <c r="R2259">
        <f>IF(COUNTIFS('United Data'!$A$3:$A$4341,R$1,'United Data'!$C$3:$C$4341,$A2259)&gt;0,1,0)</f>
        <v>0</v>
      </c>
      <c r="S2259">
        <f t="shared" si="70"/>
        <v>1</v>
      </c>
      <c r="T2259">
        <f t="shared" si="71"/>
        <v>1</v>
      </c>
    </row>
    <row r="2260" spans="1:20" x14ac:dyDescent="0.2">
      <c r="A2260" t="s">
        <v>2319</v>
      </c>
      <c r="B2260">
        <f>IF(COUNTIFS('United Data'!$A$3:$A$4341,B$1,'United Data'!$C$3:$C$4341,$A2260)&gt;0,1,0)</f>
        <v>0</v>
      </c>
      <c r="C2260">
        <f>IF(COUNTIFS('United Data'!$A$3:$A$4341,C$1,'United Data'!$C$3:$C$4341,$A2260)&gt;0,1,0)</f>
        <v>0</v>
      </c>
      <c r="D2260">
        <f>IF(COUNTIFS('United Data'!$A$3:$A$4341,D$1,'United Data'!$C$3:$C$4341,$A2260)&gt;0,1,0)</f>
        <v>1</v>
      </c>
      <c r="E2260">
        <f>IF(COUNTIFS('United Data'!$A$3:$A$4341,E$1,'United Data'!$C$3:$C$4341,$A2260)&gt;0,1,0)</f>
        <v>0</v>
      </c>
      <c r="F2260">
        <f>IF(COUNTIFS('United Data'!$A$3:$A$4341,F$1,'United Data'!$C$3:$C$4341,$A2260)&gt;0,1,0)</f>
        <v>0</v>
      </c>
      <c r="G2260">
        <f>IF(COUNTIFS('United Data'!$A$3:$A$4341,G$1,'United Data'!$C$3:$C$4341,$A2260)&gt;0,1,0)</f>
        <v>0</v>
      </c>
      <c r="H2260">
        <f>IF(COUNTIFS('United Data'!$A$3:$A$4341,H$1,'United Data'!$C$3:$C$4341,$A2260)&gt;0,1,0)</f>
        <v>0</v>
      </c>
      <c r="I2260">
        <f>IF(COUNTIFS('United Data'!$A$3:$A$4341,I$1,'United Data'!$C$3:$C$4341,$A2260)&gt;0,1,0)</f>
        <v>0</v>
      </c>
      <c r="J2260">
        <f>IF(COUNTIFS('United Data'!$A$3:$A$4341,J$1,'United Data'!$C$3:$C$4341,$A2260)&gt;0,1,0)</f>
        <v>0</v>
      </c>
      <c r="K2260">
        <f>IF(COUNTIFS('United Data'!$A$3:$A$4341,K$1,'United Data'!$C$3:$C$4341,$A2260)&gt;0,1,0)</f>
        <v>0</v>
      </c>
      <c r="L2260">
        <f>IF(COUNTIFS('United Data'!$A$3:$A$4341,L$1,'United Data'!$C$3:$C$4341,$A2260)&gt;0,1,0)</f>
        <v>0</v>
      </c>
      <c r="M2260">
        <f>IF(COUNTIFS('United Data'!$A$3:$A$4341,M$1,'United Data'!$C$3:$C$4341,$A2260)&gt;0,1,0)</f>
        <v>0</v>
      </c>
      <c r="N2260">
        <f>IF(COUNTIFS('United Data'!$A$3:$A$4341,N$1,'United Data'!$C$3:$C$4341,$A2260)&gt;0,1,0)</f>
        <v>0</v>
      </c>
      <c r="O2260">
        <f>IF(COUNTIFS('United Data'!$A$3:$A$4341,O$1,'United Data'!$C$3:$C$4341,$A2260)&gt;0,1,0)</f>
        <v>0</v>
      </c>
      <c r="P2260">
        <f>IF(COUNTIFS('United Data'!$A$3:$A$4341,P$1,'United Data'!$C$3:$C$4341,$A2260)&gt;0,1,0)</f>
        <v>0</v>
      </c>
      <c r="Q2260">
        <f>IF(COUNTIFS('United Data'!$A$3:$A$4341,Q$1,'United Data'!$C$3:$C$4341,$A2260)&gt;0,1,0)</f>
        <v>0</v>
      </c>
      <c r="R2260">
        <f>IF(COUNTIFS('United Data'!$A$3:$A$4341,R$1,'United Data'!$C$3:$C$4341,$A2260)&gt;0,1,0)</f>
        <v>0</v>
      </c>
      <c r="S2260">
        <f t="shared" si="70"/>
        <v>1</v>
      </c>
      <c r="T2260">
        <f t="shared" si="71"/>
        <v>1</v>
      </c>
    </row>
    <row r="2261" spans="1:20" x14ac:dyDescent="0.2">
      <c r="A2261" t="s">
        <v>2320</v>
      </c>
      <c r="B2261">
        <f>IF(COUNTIFS('United Data'!$A$3:$A$4341,B$1,'United Data'!$C$3:$C$4341,$A2261)&gt;0,1,0)</f>
        <v>0</v>
      </c>
      <c r="C2261">
        <f>IF(COUNTIFS('United Data'!$A$3:$A$4341,C$1,'United Data'!$C$3:$C$4341,$A2261)&gt;0,1,0)</f>
        <v>0</v>
      </c>
      <c r="D2261">
        <f>IF(COUNTIFS('United Data'!$A$3:$A$4341,D$1,'United Data'!$C$3:$C$4341,$A2261)&gt;0,1,0)</f>
        <v>1</v>
      </c>
      <c r="E2261">
        <f>IF(COUNTIFS('United Data'!$A$3:$A$4341,E$1,'United Data'!$C$3:$C$4341,$A2261)&gt;0,1,0)</f>
        <v>0</v>
      </c>
      <c r="F2261">
        <f>IF(COUNTIFS('United Data'!$A$3:$A$4341,F$1,'United Data'!$C$3:$C$4341,$A2261)&gt;0,1,0)</f>
        <v>0</v>
      </c>
      <c r="G2261">
        <f>IF(COUNTIFS('United Data'!$A$3:$A$4341,G$1,'United Data'!$C$3:$C$4341,$A2261)&gt;0,1,0)</f>
        <v>0</v>
      </c>
      <c r="H2261">
        <f>IF(COUNTIFS('United Data'!$A$3:$A$4341,H$1,'United Data'!$C$3:$C$4341,$A2261)&gt;0,1,0)</f>
        <v>0</v>
      </c>
      <c r="I2261">
        <f>IF(COUNTIFS('United Data'!$A$3:$A$4341,I$1,'United Data'!$C$3:$C$4341,$A2261)&gt;0,1,0)</f>
        <v>0</v>
      </c>
      <c r="J2261">
        <f>IF(COUNTIFS('United Data'!$A$3:$A$4341,J$1,'United Data'!$C$3:$C$4341,$A2261)&gt;0,1,0)</f>
        <v>0</v>
      </c>
      <c r="K2261">
        <f>IF(COUNTIFS('United Data'!$A$3:$A$4341,K$1,'United Data'!$C$3:$C$4341,$A2261)&gt;0,1,0)</f>
        <v>0</v>
      </c>
      <c r="L2261">
        <f>IF(COUNTIFS('United Data'!$A$3:$A$4341,L$1,'United Data'!$C$3:$C$4341,$A2261)&gt;0,1,0)</f>
        <v>0</v>
      </c>
      <c r="M2261">
        <f>IF(COUNTIFS('United Data'!$A$3:$A$4341,M$1,'United Data'!$C$3:$C$4341,$A2261)&gt;0,1,0)</f>
        <v>0</v>
      </c>
      <c r="N2261">
        <f>IF(COUNTIFS('United Data'!$A$3:$A$4341,N$1,'United Data'!$C$3:$C$4341,$A2261)&gt;0,1,0)</f>
        <v>0</v>
      </c>
      <c r="O2261">
        <f>IF(COUNTIFS('United Data'!$A$3:$A$4341,O$1,'United Data'!$C$3:$C$4341,$A2261)&gt;0,1,0)</f>
        <v>0</v>
      </c>
      <c r="P2261">
        <f>IF(COUNTIFS('United Data'!$A$3:$A$4341,P$1,'United Data'!$C$3:$C$4341,$A2261)&gt;0,1,0)</f>
        <v>0</v>
      </c>
      <c r="Q2261">
        <f>IF(COUNTIFS('United Data'!$A$3:$A$4341,Q$1,'United Data'!$C$3:$C$4341,$A2261)&gt;0,1,0)</f>
        <v>0</v>
      </c>
      <c r="R2261">
        <f>IF(COUNTIFS('United Data'!$A$3:$A$4341,R$1,'United Data'!$C$3:$C$4341,$A2261)&gt;0,1,0)</f>
        <v>0</v>
      </c>
      <c r="S2261">
        <f t="shared" si="70"/>
        <v>1</v>
      </c>
      <c r="T2261">
        <f t="shared" si="71"/>
        <v>1</v>
      </c>
    </row>
    <row r="2262" spans="1:20" x14ac:dyDescent="0.2">
      <c r="A2262" t="s">
        <v>2321</v>
      </c>
      <c r="B2262">
        <f>IF(COUNTIFS('United Data'!$A$3:$A$4341,B$1,'United Data'!$C$3:$C$4341,$A2262)&gt;0,1,0)</f>
        <v>0</v>
      </c>
      <c r="C2262">
        <f>IF(COUNTIFS('United Data'!$A$3:$A$4341,C$1,'United Data'!$C$3:$C$4341,$A2262)&gt;0,1,0)</f>
        <v>0</v>
      </c>
      <c r="D2262">
        <f>IF(COUNTIFS('United Data'!$A$3:$A$4341,D$1,'United Data'!$C$3:$C$4341,$A2262)&gt;0,1,0)</f>
        <v>1</v>
      </c>
      <c r="E2262">
        <f>IF(COUNTIFS('United Data'!$A$3:$A$4341,E$1,'United Data'!$C$3:$C$4341,$A2262)&gt;0,1,0)</f>
        <v>0</v>
      </c>
      <c r="F2262">
        <f>IF(COUNTIFS('United Data'!$A$3:$A$4341,F$1,'United Data'!$C$3:$C$4341,$A2262)&gt;0,1,0)</f>
        <v>0</v>
      </c>
      <c r="G2262">
        <f>IF(COUNTIFS('United Data'!$A$3:$A$4341,G$1,'United Data'!$C$3:$C$4341,$A2262)&gt;0,1,0)</f>
        <v>0</v>
      </c>
      <c r="H2262">
        <f>IF(COUNTIFS('United Data'!$A$3:$A$4341,H$1,'United Data'!$C$3:$C$4341,$A2262)&gt;0,1,0)</f>
        <v>0</v>
      </c>
      <c r="I2262">
        <f>IF(COUNTIFS('United Data'!$A$3:$A$4341,I$1,'United Data'!$C$3:$C$4341,$A2262)&gt;0,1,0)</f>
        <v>0</v>
      </c>
      <c r="J2262">
        <f>IF(COUNTIFS('United Data'!$A$3:$A$4341,J$1,'United Data'!$C$3:$C$4341,$A2262)&gt;0,1,0)</f>
        <v>0</v>
      </c>
      <c r="K2262">
        <f>IF(COUNTIFS('United Data'!$A$3:$A$4341,K$1,'United Data'!$C$3:$C$4341,$A2262)&gt;0,1,0)</f>
        <v>0</v>
      </c>
      <c r="L2262">
        <f>IF(COUNTIFS('United Data'!$A$3:$A$4341,L$1,'United Data'!$C$3:$C$4341,$A2262)&gt;0,1,0)</f>
        <v>0</v>
      </c>
      <c r="M2262">
        <f>IF(COUNTIFS('United Data'!$A$3:$A$4341,M$1,'United Data'!$C$3:$C$4341,$A2262)&gt;0,1,0)</f>
        <v>0</v>
      </c>
      <c r="N2262">
        <f>IF(COUNTIFS('United Data'!$A$3:$A$4341,N$1,'United Data'!$C$3:$C$4341,$A2262)&gt;0,1,0)</f>
        <v>0</v>
      </c>
      <c r="O2262">
        <f>IF(COUNTIFS('United Data'!$A$3:$A$4341,O$1,'United Data'!$C$3:$C$4341,$A2262)&gt;0,1,0)</f>
        <v>0</v>
      </c>
      <c r="P2262">
        <f>IF(COUNTIFS('United Data'!$A$3:$A$4341,P$1,'United Data'!$C$3:$C$4341,$A2262)&gt;0,1,0)</f>
        <v>0</v>
      </c>
      <c r="Q2262">
        <f>IF(COUNTIFS('United Data'!$A$3:$A$4341,Q$1,'United Data'!$C$3:$C$4341,$A2262)&gt;0,1,0)</f>
        <v>0</v>
      </c>
      <c r="R2262">
        <f>IF(COUNTIFS('United Data'!$A$3:$A$4341,R$1,'United Data'!$C$3:$C$4341,$A2262)&gt;0,1,0)</f>
        <v>0</v>
      </c>
      <c r="S2262">
        <f t="shared" si="70"/>
        <v>1</v>
      </c>
      <c r="T2262">
        <f t="shared" si="71"/>
        <v>1</v>
      </c>
    </row>
    <row r="2263" spans="1:20" x14ac:dyDescent="0.2">
      <c r="A2263" t="s">
        <v>2322</v>
      </c>
      <c r="B2263">
        <f>IF(COUNTIFS('United Data'!$A$3:$A$4341,B$1,'United Data'!$C$3:$C$4341,$A2263)&gt;0,1,0)</f>
        <v>0</v>
      </c>
      <c r="C2263">
        <f>IF(COUNTIFS('United Data'!$A$3:$A$4341,C$1,'United Data'!$C$3:$C$4341,$A2263)&gt;0,1,0)</f>
        <v>0</v>
      </c>
      <c r="D2263">
        <f>IF(COUNTIFS('United Data'!$A$3:$A$4341,D$1,'United Data'!$C$3:$C$4341,$A2263)&gt;0,1,0)</f>
        <v>1</v>
      </c>
      <c r="E2263">
        <f>IF(COUNTIFS('United Data'!$A$3:$A$4341,E$1,'United Data'!$C$3:$C$4341,$A2263)&gt;0,1,0)</f>
        <v>0</v>
      </c>
      <c r="F2263">
        <f>IF(COUNTIFS('United Data'!$A$3:$A$4341,F$1,'United Data'!$C$3:$C$4341,$A2263)&gt;0,1,0)</f>
        <v>0</v>
      </c>
      <c r="G2263">
        <f>IF(COUNTIFS('United Data'!$A$3:$A$4341,G$1,'United Data'!$C$3:$C$4341,$A2263)&gt;0,1,0)</f>
        <v>0</v>
      </c>
      <c r="H2263">
        <f>IF(COUNTIFS('United Data'!$A$3:$A$4341,H$1,'United Data'!$C$3:$C$4341,$A2263)&gt;0,1,0)</f>
        <v>0</v>
      </c>
      <c r="I2263">
        <f>IF(COUNTIFS('United Data'!$A$3:$A$4341,I$1,'United Data'!$C$3:$C$4341,$A2263)&gt;0,1,0)</f>
        <v>0</v>
      </c>
      <c r="J2263">
        <f>IF(COUNTIFS('United Data'!$A$3:$A$4341,J$1,'United Data'!$C$3:$C$4341,$A2263)&gt;0,1,0)</f>
        <v>0</v>
      </c>
      <c r="K2263">
        <f>IF(COUNTIFS('United Data'!$A$3:$A$4341,K$1,'United Data'!$C$3:$C$4341,$A2263)&gt;0,1,0)</f>
        <v>0</v>
      </c>
      <c r="L2263">
        <f>IF(COUNTIFS('United Data'!$A$3:$A$4341,L$1,'United Data'!$C$3:$C$4341,$A2263)&gt;0,1,0)</f>
        <v>0</v>
      </c>
      <c r="M2263">
        <f>IF(COUNTIFS('United Data'!$A$3:$A$4341,M$1,'United Data'!$C$3:$C$4341,$A2263)&gt;0,1,0)</f>
        <v>0</v>
      </c>
      <c r="N2263">
        <f>IF(COUNTIFS('United Data'!$A$3:$A$4341,N$1,'United Data'!$C$3:$C$4341,$A2263)&gt;0,1,0)</f>
        <v>0</v>
      </c>
      <c r="O2263">
        <f>IF(COUNTIFS('United Data'!$A$3:$A$4341,O$1,'United Data'!$C$3:$C$4341,$A2263)&gt;0,1,0)</f>
        <v>0</v>
      </c>
      <c r="P2263">
        <f>IF(COUNTIFS('United Data'!$A$3:$A$4341,P$1,'United Data'!$C$3:$C$4341,$A2263)&gt;0,1,0)</f>
        <v>0</v>
      </c>
      <c r="Q2263">
        <f>IF(COUNTIFS('United Data'!$A$3:$A$4341,Q$1,'United Data'!$C$3:$C$4341,$A2263)&gt;0,1,0)</f>
        <v>0</v>
      </c>
      <c r="R2263">
        <f>IF(COUNTIFS('United Data'!$A$3:$A$4341,R$1,'United Data'!$C$3:$C$4341,$A2263)&gt;0,1,0)</f>
        <v>0</v>
      </c>
      <c r="S2263">
        <f t="shared" si="70"/>
        <v>1</v>
      </c>
      <c r="T2263">
        <f t="shared" si="71"/>
        <v>1</v>
      </c>
    </row>
    <row r="2264" spans="1:20" x14ac:dyDescent="0.2">
      <c r="A2264" t="s">
        <v>2323</v>
      </c>
      <c r="B2264">
        <f>IF(COUNTIFS('United Data'!$A$3:$A$4341,B$1,'United Data'!$C$3:$C$4341,$A2264)&gt;0,1,0)</f>
        <v>0</v>
      </c>
      <c r="C2264">
        <f>IF(COUNTIFS('United Data'!$A$3:$A$4341,C$1,'United Data'!$C$3:$C$4341,$A2264)&gt;0,1,0)</f>
        <v>0</v>
      </c>
      <c r="D2264">
        <f>IF(COUNTIFS('United Data'!$A$3:$A$4341,D$1,'United Data'!$C$3:$C$4341,$A2264)&gt;0,1,0)</f>
        <v>1</v>
      </c>
      <c r="E2264">
        <f>IF(COUNTIFS('United Data'!$A$3:$A$4341,E$1,'United Data'!$C$3:$C$4341,$A2264)&gt;0,1,0)</f>
        <v>0</v>
      </c>
      <c r="F2264">
        <f>IF(COUNTIFS('United Data'!$A$3:$A$4341,F$1,'United Data'!$C$3:$C$4341,$A2264)&gt;0,1,0)</f>
        <v>0</v>
      </c>
      <c r="G2264">
        <f>IF(COUNTIFS('United Data'!$A$3:$A$4341,G$1,'United Data'!$C$3:$C$4341,$A2264)&gt;0,1,0)</f>
        <v>0</v>
      </c>
      <c r="H2264">
        <f>IF(COUNTIFS('United Data'!$A$3:$A$4341,H$1,'United Data'!$C$3:$C$4341,$A2264)&gt;0,1,0)</f>
        <v>0</v>
      </c>
      <c r="I2264">
        <f>IF(COUNTIFS('United Data'!$A$3:$A$4341,I$1,'United Data'!$C$3:$C$4341,$A2264)&gt;0,1,0)</f>
        <v>0</v>
      </c>
      <c r="J2264">
        <f>IF(COUNTIFS('United Data'!$A$3:$A$4341,J$1,'United Data'!$C$3:$C$4341,$A2264)&gt;0,1,0)</f>
        <v>0</v>
      </c>
      <c r="K2264">
        <f>IF(COUNTIFS('United Data'!$A$3:$A$4341,K$1,'United Data'!$C$3:$C$4341,$A2264)&gt;0,1,0)</f>
        <v>0</v>
      </c>
      <c r="L2264">
        <f>IF(COUNTIFS('United Data'!$A$3:$A$4341,L$1,'United Data'!$C$3:$C$4341,$A2264)&gt;0,1,0)</f>
        <v>0</v>
      </c>
      <c r="M2264">
        <f>IF(COUNTIFS('United Data'!$A$3:$A$4341,M$1,'United Data'!$C$3:$C$4341,$A2264)&gt;0,1,0)</f>
        <v>0</v>
      </c>
      <c r="N2264">
        <f>IF(COUNTIFS('United Data'!$A$3:$A$4341,N$1,'United Data'!$C$3:$C$4341,$A2264)&gt;0,1,0)</f>
        <v>0</v>
      </c>
      <c r="O2264">
        <f>IF(COUNTIFS('United Data'!$A$3:$A$4341,O$1,'United Data'!$C$3:$C$4341,$A2264)&gt;0,1,0)</f>
        <v>0</v>
      </c>
      <c r="P2264">
        <f>IF(COUNTIFS('United Data'!$A$3:$A$4341,P$1,'United Data'!$C$3:$C$4341,$A2264)&gt;0,1,0)</f>
        <v>0</v>
      </c>
      <c r="Q2264">
        <f>IF(COUNTIFS('United Data'!$A$3:$A$4341,Q$1,'United Data'!$C$3:$C$4341,$A2264)&gt;0,1,0)</f>
        <v>0</v>
      </c>
      <c r="R2264">
        <f>IF(COUNTIFS('United Data'!$A$3:$A$4341,R$1,'United Data'!$C$3:$C$4341,$A2264)&gt;0,1,0)</f>
        <v>0</v>
      </c>
      <c r="S2264">
        <f t="shared" si="70"/>
        <v>1</v>
      </c>
      <c r="T2264">
        <f t="shared" si="71"/>
        <v>1</v>
      </c>
    </row>
    <row r="2265" spans="1:20" x14ac:dyDescent="0.2">
      <c r="A2265" t="s">
        <v>2324</v>
      </c>
      <c r="B2265">
        <f>IF(COUNTIFS('United Data'!$A$3:$A$4341,B$1,'United Data'!$C$3:$C$4341,$A2265)&gt;0,1,0)</f>
        <v>0</v>
      </c>
      <c r="C2265">
        <f>IF(COUNTIFS('United Data'!$A$3:$A$4341,C$1,'United Data'!$C$3:$C$4341,$A2265)&gt;0,1,0)</f>
        <v>0</v>
      </c>
      <c r="D2265">
        <f>IF(COUNTIFS('United Data'!$A$3:$A$4341,D$1,'United Data'!$C$3:$C$4341,$A2265)&gt;0,1,0)</f>
        <v>1</v>
      </c>
      <c r="E2265">
        <f>IF(COUNTIFS('United Data'!$A$3:$A$4341,E$1,'United Data'!$C$3:$C$4341,$A2265)&gt;0,1,0)</f>
        <v>0</v>
      </c>
      <c r="F2265">
        <f>IF(COUNTIFS('United Data'!$A$3:$A$4341,F$1,'United Data'!$C$3:$C$4341,$A2265)&gt;0,1,0)</f>
        <v>0</v>
      </c>
      <c r="G2265">
        <f>IF(COUNTIFS('United Data'!$A$3:$A$4341,G$1,'United Data'!$C$3:$C$4341,$A2265)&gt;0,1,0)</f>
        <v>0</v>
      </c>
      <c r="H2265">
        <f>IF(COUNTIFS('United Data'!$A$3:$A$4341,H$1,'United Data'!$C$3:$C$4341,$A2265)&gt;0,1,0)</f>
        <v>0</v>
      </c>
      <c r="I2265">
        <f>IF(COUNTIFS('United Data'!$A$3:$A$4341,I$1,'United Data'!$C$3:$C$4341,$A2265)&gt;0,1,0)</f>
        <v>0</v>
      </c>
      <c r="J2265">
        <f>IF(COUNTIFS('United Data'!$A$3:$A$4341,J$1,'United Data'!$C$3:$C$4341,$A2265)&gt;0,1,0)</f>
        <v>0</v>
      </c>
      <c r="K2265">
        <f>IF(COUNTIFS('United Data'!$A$3:$A$4341,K$1,'United Data'!$C$3:$C$4341,$A2265)&gt;0,1,0)</f>
        <v>0</v>
      </c>
      <c r="L2265">
        <f>IF(COUNTIFS('United Data'!$A$3:$A$4341,L$1,'United Data'!$C$3:$C$4341,$A2265)&gt;0,1,0)</f>
        <v>0</v>
      </c>
      <c r="M2265">
        <f>IF(COUNTIFS('United Data'!$A$3:$A$4341,M$1,'United Data'!$C$3:$C$4341,$A2265)&gt;0,1,0)</f>
        <v>0</v>
      </c>
      <c r="N2265">
        <f>IF(COUNTIFS('United Data'!$A$3:$A$4341,N$1,'United Data'!$C$3:$C$4341,$A2265)&gt;0,1,0)</f>
        <v>0</v>
      </c>
      <c r="O2265">
        <f>IF(COUNTIFS('United Data'!$A$3:$A$4341,O$1,'United Data'!$C$3:$C$4341,$A2265)&gt;0,1,0)</f>
        <v>0</v>
      </c>
      <c r="P2265">
        <f>IF(COUNTIFS('United Data'!$A$3:$A$4341,P$1,'United Data'!$C$3:$C$4341,$A2265)&gt;0,1,0)</f>
        <v>0</v>
      </c>
      <c r="Q2265">
        <f>IF(COUNTIFS('United Data'!$A$3:$A$4341,Q$1,'United Data'!$C$3:$C$4341,$A2265)&gt;0,1,0)</f>
        <v>0</v>
      </c>
      <c r="R2265">
        <f>IF(COUNTIFS('United Data'!$A$3:$A$4341,R$1,'United Data'!$C$3:$C$4341,$A2265)&gt;0,1,0)</f>
        <v>0</v>
      </c>
      <c r="S2265">
        <f t="shared" si="70"/>
        <v>1</v>
      </c>
      <c r="T2265">
        <f t="shared" si="71"/>
        <v>1</v>
      </c>
    </row>
    <row r="2266" spans="1:20" x14ac:dyDescent="0.2">
      <c r="A2266" t="s">
        <v>2325</v>
      </c>
      <c r="B2266">
        <f>IF(COUNTIFS('United Data'!$A$3:$A$4341,B$1,'United Data'!$C$3:$C$4341,$A2266)&gt;0,1,0)</f>
        <v>0</v>
      </c>
      <c r="C2266">
        <f>IF(COUNTIFS('United Data'!$A$3:$A$4341,C$1,'United Data'!$C$3:$C$4341,$A2266)&gt;0,1,0)</f>
        <v>0</v>
      </c>
      <c r="D2266">
        <f>IF(COUNTIFS('United Data'!$A$3:$A$4341,D$1,'United Data'!$C$3:$C$4341,$A2266)&gt;0,1,0)</f>
        <v>1</v>
      </c>
      <c r="E2266">
        <f>IF(COUNTIFS('United Data'!$A$3:$A$4341,E$1,'United Data'!$C$3:$C$4341,$A2266)&gt;0,1,0)</f>
        <v>0</v>
      </c>
      <c r="F2266">
        <f>IF(COUNTIFS('United Data'!$A$3:$A$4341,F$1,'United Data'!$C$3:$C$4341,$A2266)&gt;0,1,0)</f>
        <v>0</v>
      </c>
      <c r="G2266">
        <f>IF(COUNTIFS('United Data'!$A$3:$A$4341,G$1,'United Data'!$C$3:$C$4341,$A2266)&gt;0,1,0)</f>
        <v>0</v>
      </c>
      <c r="H2266">
        <f>IF(COUNTIFS('United Data'!$A$3:$A$4341,H$1,'United Data'!$C$3:$C$4341,$A2266)&gt;0,1,0)</f>
        <v>0</v>
      </c>
      <c r="I2266">
        <f>IF(COUNTIFS('United Data'!$A$3:$A$4341,I$1,'United Data'!$C$3:$C$4341,$A2266)&gt;0,1,0)</f>
        <v>0</v>
      </c>
      <c r="J2266">
        <f>IF(COUNTIFS('United Data'!$A$3:$A$4341,J$1,'United Data'!$C$3:$C$4341,$A2266)&gt;0,1,0)</f>
        <v>0</v>
      </c>
      <c r="K2266">
        <f>IF(COUNTIFS('United Data'!$A$3:$A$4341,K$1,'United Data'!$C$3:$C$4341,$A2266)&gt;0,1,0)</f>
        <v>0</v>
      </c>
      <c r="L2266">
        <f>IF(COUNTIFS('United Data'!$A$3:$A$4341,L$1,'United Data'!$C$3:$C$4341,$A2266)&gt;0,1,0)</f>
        <v>0</v>
      </c>
      <c r="M2266">
        <f>IF(COUNTIFS('United Data'!$A$3:$A$4341,M$1,'United Data'!$C$3:$C$4341,$A2266)&gt;0,1,0)</f>
        <v>0</v>
      </c>
      <c r="N2266">
        <f>IF(COUNTIFS('United Data'!$A$3:$A$4341,N$1,'United Data'!$C$3:$C$4341,$A2266)&gt;0,1,0)</f>
        <v>0</v>
      </c>
      <c r="O2266">
        <f>IF(COUNTIFS('United Data'!$A$3:$A$4341,O$1,'United Data'!$C$3:$C$4341,$A2266)&gt;0,1,0)</f>
        <v>0</v>
      </c>
      <c r="P2266">
        <f>IF(COUNTIFS('United Data'!$A$3:$A$4341,P$1,'United Data'!$C$3:$C$4341,$A2266)&gt;0,1,0)</f>
        <v>0</v>
      </c>
      <c r="Q2266">
        <f>IF(COUNTIFS('United Data'!$A$3:$A$4341,Q$1,'United Data'!$C$3:$C$4341,$A2266)&gt;0,1,0)</f>
        <v>0</v>
      </c>
      <c r="R2266">
        <f>IF(COUNTIFS('United Data'!$A$3:$A$4341,R$1,'United Data'!$C$3:$C$4341,$A2266)&gt;0,1,0)</f>
        <v>0</v>
      </c>
      <c r="S2266">
        <f t="shared" si="70"/>
        <v>1</v>
      </c>
      <c r="T2266">
        <f t="shared" si="71"/>
        <v>1</v>
      </c>
    </row>
    <row r="2267" spans="1:20" x14ac:dyDescent="0.2">
      <c r="A2267" t="s">
        <v>2326</v>
      </c>
      <c r="B2267">
        <f>IF(COUNTIFS('United Data'!$A$3:$A$4341,B$1,'United Data'!$C$3:$C$4341,$A2267)&gt;0,1,0)</f>
        <v>0</v>
      </c>
      <c r="C2267">
        <f>IF(COUNTIFS('United Data'!$A$3:$A$4341,C$1,'United Data'!$C$3:$C$4341,$A2267)&gt;0,1,0)</f>
        <v>0</v>
      </c>
      <c r="D2267">
        <f>IF(COUNTIFS('United Data'!$A$3:$A$4341,D$1,'United Data'!$C$3:$C$4341,$A2267)&gt;0,1,0)</f>
        <v>1</v>
      </c>
      <c r="E2267">
        <f>IF(COUNTIFS('United Data'!$A$3:$A$4341,E$1,'United Data'!$C$3:$C$4341,$A2267)&gt;0,1,0)</f>
        <v>0</v>
      </c>
      <c r="F2267">
        <f>IF(COUNTIFS('United Data'!$A$3:$A$4341,F$1,'United Data'!$C$3:$C$4341,$A2267)&gt;0,1,0)</f>
        <v>0</v>
      </c>
      <c r="G2267">
        <f>IF(COUNTIFS('United Data'!$A$3:$A$4341,G$1,'United Data'!$C$3:$C$4341,$A2267)&gt;0,1,0)</f>
        <v>0</v>
      </c>
      <c r="H2267">
        <f>IF(COUNTIFS('United Data'!$A$3:$A$4341,H$1,'United Data'!$C$3:$C$4341,$A2267)&gt;0,1,0)</f>
        <v>0</v>
      </c>
      <c r="I2267">
        <f>IF(COUNTIFS('United Data'!$A$3:$A$4341,I$1,'United Data'!$C$3:$C$4341,$A2267)&gt;0,1,0)</f>
        <v>0</v>
      </c>
      <c r="J2267">
        <f>IF(COUNTIFS('United Data'!$A$3:$A$4341,J$1,'United Data'!$C$3:$C$4341,$A2267)&gt;0,1,0)</f>
        <v>0</v>
      </c>
      <c r="K2267">
        <f>IF(COUNTIFS('United Data'!$A$3:$A$4341,K$1,'United Data'!$C$3:$C$4341,$A2267)&gt;0,1,0)</f>
        <v>0</v>
      </c>
      <c r="L2267">
        <f>IF(COUNTIFS('United Data'!$A$3:$A$4341,L$1,'United Data'!$C$3:$C$4341,$A2267)&gt;0,1,0)</f>
        <v>0</v>
      </c>
      <c r="M2267">
        <f>IF(COUNTIFS('United Data'!$A$3:$A$4341,M$1,'United Data'!$C$3:$C$4341,$A2267)&gt;0,1,0)</f>
        <v>0</v>
      </c>
      <c r="N2267">
        <f>IF(COUNTIFS('United Data'!$A$3:$A$4341,N$1,'United Data'!$C$3:$C$4341,$A2267)&gt;0,1,0)</f>
        <v>0</v>
      </c>
      <c r="O2267">
        <f>IF(COUNTIFS('United Data'!$A$3:$A$4341,O$1,'United Data'!$C$3:$C$4341,$A2267)&gt;0,1,0)</f>
        <v>0</v>
      </c>
      <c r="P2267">
        <f>IF(COUNTIFS('United Data'!$A$3:$A$4341,P$1,'United Data'!$C$3:$C$4341,$A2267)&gt;0,1,0)</f>
        <v>0</v>
      </c>
      <c r="Q2267">
        <f>IF(COUNTIFS('United Data'!$A$3:$A$4341,Q$1,'United Data'!$C$3:$C$4341,$A2267)&gt;0,1,0)</f>
        <v>0</v>
      </c>
      <c r="R2267">
        <f>IF(COUNTIFS('United Data'!$A$3:$A$4341,R$1,'United Data'!$C$3:$C$4341,$A2267)&gt;0,1,0)</f>
        <v>0</v>
      </c>
      <c r="S2267">
        <f t="shared" si="70"/>
        <v>1</v>
      </c>
      <c r="T2267">
        <f t="shared" si="71"/>
        <v>1</v>
      </c>
    </row>
    <row r="2268" spans="1:20" x14ac:dyDescent="0.2">
      <c r="A2268" t="s">
        <v>2327</v>
      </c>
      <c r="B2268">
        <f>IF(COUNTIFS('United Data'!$A$3:$A$4341,B$1,'United Data'!$C$3:$C$4341,$A2268)&gt;0,1,0)</f>
        <v>0</v>
      </c>
      <c r="C2268">
        <f>IF(COUNTIFS('United Data'!$A$3:$A$4341,C$1,'United Data'!$C$3:$C$4341,$A2268)&gt;0,1,0)</f>
        <v>0</v>
      </c>
      <c r="D2268">
        <f>IF(COUNTIFS('United Data'!$A$3:$A$4341,D$1,'United Data'!$C$3:$C$4341,$A2268)&gt;0,1,0)</f>
        <v>1</v>
      </c>
      <c r="E2268">
        <f>IF(COUNTIFS('United Data'!$A$3:$A$4341,E$1,'United Data'!$C$3:$C$4341,$A2268)&gt;0,1,0)</f>
        <v>0</v>
      </c>
      <c r="F2268">
        <f>IF(COUNTIFS('United Data'!$A$3:$A$4341,F$1,'United Data'!$C$3:$C$4341,$A2268)&gt;0,1,0)</f>
        <v>0</v>
      </c>
      <c r="G2268">
        <f>IF(COUNTIFS('United Data'!$A$3:$A$4341,G$1,'United Data'!$C$3:$C$4341,$A2268)&gt;0,1,0)</f>
        <v>0</v>
      </c>
      <c r="H2268">
        <f>IF(COUNTIFS('United Data'!$A$3:$A$4341,H$1,'United Data'!$C$3:$C$4341,$A2268)&gt;0,1,0)</f>
        <v>0</v>
      </c>
      <c r="I2268">
        <f>IF(COUNTIFS('United Data'!$A$3:$A$4341,I$1,'United Data'!$C$3:$C$4341,$A2268)&gt;0,1,0)</f>
        <v>0</v>
      </c>
      <c r="J2268">
        <f>IF(COUNTIFS('United Data'!$A$3:$A$4341,J$1,'United Data'!$C$3:$C$4341,$A2268)&gt;0,1,0)</f>
        <v>0</v>
      </c>
      <c r="K2268">
        <f>IF(COUNTIFS('United Data'!$A$3:$A$4341,K$1,'United Data'!$C$3:$C$4341,$A2268)&gt;0,1,0)</f>
        <v>0</v>
      </c>
      <c r="L2268">
        <f>IF(COUNTIFS('United Data'!$A$3:$A$4341,L$1,'United Data'!$C$3:$C$4341,$A2268)&gt;0,1,0)</f>
        <v>0</v>
      </c>
      <c r="M2268">
        <f>IF(COUNTIFS('United Data'!$A$3:$A$4341,M$1,'United Data'!$C$3:$C$4341,$A2268)&gt;0,1,0)</f>
        <v>0</v>
      </c>
      <c r="N2268">
        <f>IF(COUNTIFS('United Data'!$A$3:$A$4341,N$1,'United Data'!$C$3:$C$4341,$A2268)&gt;0,1,0)</f>
        <v>0</v>
      </c>
      <c r="O2268">
        <f>IF(COUNTIFS('United Data'!$A$3:$A$4341,O$1,'United Data'!$C$3:$C$4341,$A2268)&gt;0,1,0)</f>
        <v>0</v>
      </c>
      <c r="P2268">
        <f>IF(COUNTIFS('United Data'!$A$3:$A$4341,P$1,'United Data'!$C$3:$C$4341,$A2268)&gt;0,1,0)</f>
        <v>0</v>
      </c>
      <c r="Q2268">
        <f>IF(COUNTIFS('United Data'!$A$3:$A$4341,Q$1,'United Data'!$C$3:$C$4341,$A2268)&gt;0,1,0)</f>
        <v>0</v>
      </c>
      <c r="R2268">
        <f>IF(COUNTIFS('United Data'!$A$3:$A$4341,R$1,'United Data'!$C$3:$C$4341,$A2268)&gt;0,1,0)</f>
        <v>0</v>
      </c>
      <c r="S2268">
        <f t="shared" si="70"/>
        <v>1</v>
      </c>
      <c r="T2268">
        <f t="shared" si="71"/>
        <v>1</v>
      </c>
    </row>
    <row r="2269" spans="1:20" x14ac:dyDescent="0.2">
      <c r="A2269" t="s">
        <v>2328</v>
      </c>
      <c r="B2269">
        <f>IF(COUNTIFS('United Data'!$A$3:$A$4341,B$1,'United Data'!$C$3:$C$4341,$A2269)&gt;0,1,0)</f>
        <v>0</v>
      </c>
      <c r="C2269">
        <f>IF(COUNTIFS('United Data'!$A$3:$A$4341,C$1,'United Data'!$C$3:$C$4341,$A2269)&gt;0,1,0)</f>
        <v>0</v>
      </c>
      <c r="D2269">
        <f>IF(COUNTIFS('United Data'!$A$3:$A$4341,D$1,'United Data'!$C$3:$C$4341,$A2269)&gt;0,1,0)</f>
        <v>1</v>
      </c>
      <c r="E2269">
        <f>IF(COUNTIFS('United Data'!$A$3:$A$4341,E$1,'United Data'!$C$3:$C$4341,$A2269)&gt;0,1,0)</f>
        <v>0</v>
      </c>
      <c r="F2269">
        <f>IF(COUNTIFS('United Data'!$A$3:$A$4341,F$1,'United Data'!$C$3:$C$4341,$A2269)&gt;0,1,0)</f>
        <v>0</v>
      </c>
      <c r="G2269">
        <f>IF(COUNTIFS('United Data'!$A$3:$A$4341,G$1,'United Data'!$C$3:$C$4341,$A2269)&gt;0,1,0)</f>
        <v>0</v>
      </c>
      <c r="H2269">
        <f>IF(COUNTIFS('United Data'!$A$3:$A$4341,H$1,'United Data'!$C$3:$C$4341,$A2269)&gt;0,1,0)</f>
        <v>0</v>
      </c>
      <c r="I2269">
        <f>IF(COUNTIFS('United Data'!$A$3:$A$4341,I$1,'United Data'!$C$3:$C$4341,$A2269)&gt;0,1,0)</f>
        <v>0</v>
      </c>
      <c r="J2269">
        <f>IF(COUNTIFS('United Data'!$A$3:$A$4341,J$1,'United Data'!$C$3:$C$4341,$A2269)&gt;0,1,0)</f>
        <v>0</v>
      </c>
      <c r="K2269">
        <f>IF(COUNTIFS('United Data'!$A$3:$A$4341,K$1,'United Data'!$C$3:$C$4341,$A2269)&gt;0,1,0)</f>
        <v>0</v>
      </c>
      <c r="L2269">
        <f>IF(COUNTIFS('United Data'!$A$3:$A$4341,L$1,'United Data'!$C$3:$C$4341,$A2269)&gt;0,1,0)</f>
        <v>0</v>
      </c>
      <c r="M2269">
        <f>IF(COUNTIFS('United Data'!$A$3:$A$4341,M$1,'United Data'!$C$3:$C$4341,$A2269)&gt;0,1,0)</f>
        <v>0</v>
      </c>
      <c r="N2269">
        <f>IF(COUNTIFS('United Data'!$A$3:$A$4341,N$1,'United Data'!$C$3:$C$4341,$A2269)&gt;0,1,0)</f>
        <v>0</v>
      </c>
      <c r="O2269">
        <f>IF(COUNTIFS('United Data'!$A$3:$A$4341,O$1,'United Data'!$C$3:$C$4341,$A2269)&gt;0,1,0)</f>
        <v>0</v>
      </c>
      <c r="P2269">
        <f>IF(COUNTIFS('United Data'!$A$3:$A$4341,P$1,'United Data'!$C$3:$C$4341,$A2269)&gt;0,1,0)</f>
        <v>0</v>
      </c>
      <c r="Q2269">
        <f>IF(COUNTIFS('United Data'!$A$3:$A$4341,Q$1,'United Data'!$C$3:$C$4341,$A2269)&gt;0,1,0)</f>
        <v>0</v>
      </c>
      <c r="R2269">
        <f>IF(COUNTIFS('United Data'!$A$3:$A$4341,R$1,'United Data'!$C$3:$C$4341,$A2269)&gt;0,1,0)</f>
        <v>0</v>
      </c>
      <c r="S2269">
        <f t="shared" si="70"/>
        <v>1</v>
      </c>
      <c r="T2269">
        <f t="shared" si="71"/>
        <v>1</v>
      </c>
    </row>
    <row r="2270" spans="1:20" x14ac:dyDescent="0.2">
      <c r="A2270" t="s">
        <v>2329</v>
      </c>
      <c r="B2270">
        <f>IF(COUNTIFS('United Data'!$A$3:$A$4341,B$1,'United Data'!$C$3:$C$4341,$A2270)&gt;0,1,0)</f>
        <v>0</v>
      </c>
      <c r="C2270">
        <f>IF(COUNTIFS('United Data'!$A$3:$A$4341,C$1,'United Data'!$C$3:$C$4341,$A2270)&gt;0,1,0)</f>
        <v>0</v>
      </c>
      <c r="D2270">
        <f>IF(COUNTIFS('United Data'!$A$3:$A$4341,D$1,'United Data'!$C$3:$C$4341,$A2270)&gt;0,1,0)</f>
        <v>1</v>
      </c>
      <c r="E2270">
        <f>IF(COUNTIFS('United Data'!$A$3:$A$4341,E$1,'United Data'!$C$3:$C$4341,$A2270)&gt;0,1,0)</f>
        <v>0</v>
      </c>
      <c r="F2270">
        <f>IF(COUNTIFS('United Data'!$A$3:$A$4341,F$1,'United Data'!$C$3:$C$4341,$A2270)&gt;0,1,0)</f>
        <v>0</v>
      </c>
      <c r="G2270">
        <f>IF(COUNTIFS('United Data'!$A$3:$A$4341,G$1,'United Data'!$C$3:$C$4341,$A2270)&gt;0,1,0)</f>
        <v>0</v>
      </c>
      <c r="H2270">
        <f>IF(COUNTIFS('United Data'!$A$3:$A$4341,H$1,'United Data'!$C$3:$C$4341,$A2270)&gt;0,1,0)</f>
        <v>0</v>
      </c>
      <c r="I2270">
        <f>IF(COUNTIFS('United Data'!$A$3:$A$4341,I$1,'United Data'!$C$3:$C$4341,$A2270)&gt;0,1,0)</f>
        <v>0</v>
      </c>
      <c r="J2270">
        <f>IF(COUNTIFS('United Data'!$A$3:$A$4341,J$1,'United Data'!$C$3:$C$4341,$A2270)&gt;0,1,0)</f>
        <v>0</v>
      </c>
      <c r="K2270">
        <f>IF(COUNTIFS('United Data'!$A$3:$A$4341,K$1,'United Data'!$C$3:$C$4341,$A2270)&gt;0,1,0)</f>
        <v>0</v>
      </c>
      <c r="L2270">
        <f>IF(COUNTIFS('United Data'!$A$3:$A$4341,L$1,'United Data'!$C$3:$C$4341,$A2270)&gt;0,1,0)</f>
        <v>0</v>
      </c>
      <c r="M2270">
        <f>IF(COUNTIFS('United Data'!$A$3:$A$4341,M$1,'United Data'!$C$3:$C$4341,$A2270)&gt;0,1,0)</f>
        <v>0</v>
      </c>
      <c r="N2270">
        <f>IF(COUNTIFS('United Data'!$A$3:$A$4341,N$1,'United Data'!$C$3:$C$4341,$A2270)&gt;0,1,0)</f>
        <v>0</v>
      </c>
      <c r="O2270">
        <f>IF(COUNTIFS('United Data'!$A$3:$A$4341,O$1,'United Data'!$C$3:$C$4341,$A2270)&gt;0,1,0)</f>
        <v>0</v>
      </c>
      <c r="P2270">
        <f>IF(COUNTIFS('United Data'!$A$3:$A$4341,P$1,'United Data'!$C$3:$C$4341,$A2270)&gt;0,1,0)</f>
        <v>0</v>
      </c>
      <c r="Q2270">
        <f>IF(COUNTIFS('United Data'!$A$3:$A$4341,Q$1,'United Data'!$C$3:$C$4341,$A2270)&gt;0,1,0)</f>
        <v>0</v>
      </c>
      <c r="R2270">
        <f>IF(COUNTIFS('United Data'!$A$3:$A$4341,R$1,'United Data'!$C$3:$C$4341,$A2270)&gt;0,1,0)</f>
        <v>0</v>
      </c>
      <c r="S2270">
        <f t="shared" si="70"/>
        <v>1</v>
      </c>
      <c r="T2270">
        <f t="shared" si="71"/>
        <v>1</v>
      </c>
    </row>
    <row r="2271" spans="1:20" x14ac:dyDescent="0.2">
      <c r="A2271" t="s">
        <v>2330</v>
      </c>
      <c r="B2271">
        <f>IF(COUNTIFS('United Data'!$A$3:$A$4341,B$1,'United Data'!$C$3:$C$4341,$A2271)&gt;0,1,0)</f>
        <v>0</v>
      </c>
      <c r="C2271">
        <f>IF(COUNTIFS('United Data'!$A$3:$A$4341,C$1,'United Data'!$C$3:$C$4341,$A2271)&gt;0,1,0)</f>
        <v>0</v>
      </c>
      <c r="D2271">
        <f>IF(COUNTIFS('United Data'!$A$3:$A$4341,D$1,'United Data'!$C$3:$C$4341,$A2271)&gt;0,1,0)</f>
        <v>1</v>
      </c>
      <c r="E2271">
        <f>IF(COUNTIFS('United Data'!$A$3:$A$4341,E$1,'United Data'!$C$3:$C$4341,$A2271)&gt;0,1,0)</f>
        <v>0</v>
      </c>
      <c r="F2271">
        <f>IF(COUNTIFS('United Data'!$A$3:$A$4341,F$1,'United Data'!$C$3:$C$4341,$A2271)&gt;0,1,0)</f>
        <v>0</v>
      </c>
      <c r="G2271">
        <f>IF(COUNTIFS('United Data'!$A$3:$A$4341,G$1,'United Data'!$C$3:$C$4341,$A2271)&gt;0,1,0)</f>
        <v>0</v>
      </c>
      <c r="H2271">
        <f>IF(COUNTIFS('United Data'!$A$3:$A$4341,H$1,'United Data'!$C$3:$C$4341,$A2271)&gt;0,1,0)</f>
        <v>0</v>
      </c>
      <c r="I2271">
        <f>IF(COUNTIFS('United Data'!$A$3:$A$4341,I$1,'United Data'!$C$3:$C$4341,$A2271)&gt;0,1,0)</f>
        <v>0</v>
      </c>
      <c r="J2271">
        <f>IF(COUNTIFS('United Data'!$A$3:$A$4341,J$1,'United Data'!$C$3:$C$4341,$A2271)&gt;0,1,0)</f>
        <v>0</v>
      </c>
      <c r="K2271">
        <f>IF(COUNTIFS('United Data'!$A$3:$A$4341,K$1,'United Data'!$C$3:$C$4341,$A2271)&gt;0,1,0)</f>
        <v>0</v>
      </c>
      <c r="L2271">
        <f>IF(COUNTIFS('United Data'!$A$3:$A$4341,L$1,'United Data'!$C$3:$C$4341,$A2271)&gt;0,1,0)</f>
        <v>0</v>
      </c>
      <c r="M2271">
        <f>IF(COUNTIFS('United Data'!$A$3:$A$4341,M$1,'United Data'!$C$3:$C$4341,$A2271)&gt;0,1,0)</f>
        <v>0</v>
      </c>
      <c r="N2271">
        <f>IF(COUNTIFS('United Data'!$A$3:$A$4341,N$1,'United Data'!$C$3:$C$4341,$A2271)&gt;0,1,0)</f>
        <v>0</v>
      </c>
      <c r="O2271">
        <f>IF(COUNTIFS('United Data'!$A$3:$A$4341,O$1,'United Data'!$C$3:$C$4341,$A2271)&gt;0,1,0)</f>
        <v>0</v>
      </c>
      <c r="P2271">
        <f>IF(COUNTIFS('United Data'!$A$3:$A$4341,P$1,'United Data'!$C$3:$C$4341,$A2271)&gt;0,1,0)</f>
        <v>0</v>
      </c>
      <c r="Q2271">
        <f>IF(COUNTIFS('United Data'!$A$3:$A$4341,Q$1,'United Data'!$C$3:$C$4341,$A2271)&gt;0,1,0)</f>
        <v>0</v>
      </c>
      <c r="R2271">
        <f>IF(COUNTIFS('United Data'!$A$3:$A$4341,R$1,'United Data'!$C$3:$C$4341,$A2271)&gt;0,1,0)</f>
        <v>0</v>
      </c>
      <c r="S2271">
        <f t="shared" si="70"/>
        <v>1</v>
      </c>
      <c r="T2271">
        <f t="shared" si="71"/>
        <v>1</v>
      </c>
    </row>
    <row r="2272" spans="1:20" x14ac:dyDescent="0.2">
      <c r="A2272" t="s">
        <v>2331</v>
      </c>
      <c r="B2272">
        <f>IF(COUNTIFS('United Data'!$A$3:$A$4341,B$1,'United Data'!$C$3:$C$4341,$A2272)&gt;0,1,0)</f>
        <v>0</v>
      </c>
      <c r="C2272">
        <f>IF(COUNTIFS('United Data'!$A$3:$A$4341,C$1,'United Data'!$C$3:$C$4341,$A2272)&gt;0,1,0)</f>
        <v>0</v>
      </c>
      <c r="D2272">
        <f>IF(COUNTIFS('United Data'!$A$3:$A$4341,D$1,'United Data'!$C$3:$C$4341,$A2272)&gt;0,1,0)</f>
        <v>1</v>
      </c>
      <c r="E2272">
        <f>IF(COUNTIFS('United Data'!$A$3:$A$4341,E$1,'United Data'!$C$3:$C$4341,$A2272)&gt;0,1,0)</f>
        <v>0</v>
      </c>
      <c r="F2272">
        <f>IF(COUNTIFS('United Data'!$A$3:$A$4341,F$1,'United Data'!$C$3:$C$4341,$A2272)&gt;0,1,0)</f>
        <v>0</v>
      </c>
      <c r="G2272">
        <f>IF(COUNTIFS('United Data'!$A$3:$A$4341,G$1,'United Data'!$C$3:$C$4341,$A2272)&gt;0,1,0)</f>
        <v>0</v>
      </c>
      <c r="H2272">
        <f>IF(COUNTIFS('United Data'!$A$3:$A$4341,H$1,'United Data'!$C$3:$C$4341,$A2272)&gt;0,1,0)</f>
        <v>0</v>
      </c>
      <c r="I2272">
        <f>IF(COUNTIFS('United Data'!$A$3:$A$4341,I$1,'United Data'!$C$3:$C$4341,$A2272)&gt;0,1,0)</f>
        <v>0</v>
      </c>
      <c r="J2272">
        <f>IF(COUNTIFS('United Data'!$A$3:$A$4341,J$1,'United Data'!$C$3:$C$4341,$A2272)&gt;0,1,0)</f>
        <v>0</v>
      </c>
      <c r="K2272">
        <f>IF(COUNTIFS('United Data'!$A$3:$A$4341,K$1,'United Data'!$C$3:$C$4341,$A2272)&gt;0,1,0)</f>
        <v>0</v>
      </c>
      <c r="L2272">
        <f>IF(COUNTIFS('United Data'!$A$3:$A$4341,L$1,'United Data'!$C$3:$C$4341,$A2272)&gt;0,1,0)</f>
        <v>0</v>
      </c>
      <c r="M2272">
        <f>IF(COUNTIFS('United Data'!$A$3:$A$4341,M$1,'United Data'!$C$3:$C$4341,$A2272)&gt;0,1,0)</f>
        <v>0</v>
      </c>
      <c r="N2272">
        <f>IF(COUNTIFS('United Data'!$A$3:$A$4341,N$1,'United Data'!$C$3:$C$4341,$A2272)&gt;0,1,0)</f>
        <v>0</v>
      </c>
      <c r="O2272">
        <f>IF(COUNTIFS('United Data'!$A$3:$A$4341,O$1,'United Data'!$C$3:$C$4341,$A2272)&gt;0,1,0)</f>
        <v>0</v>
      </c>
      <c r="P2272">
        <f>IF(COUNTIFS('United Data'!$A$3:$A$4341,P$1,'United Data'!$C$3:$C$4341,$A2272)&gt;0,1,0)</f>
        <v>0</v>
      </c>
      <c r="Q2272">
        <f>IF(COUNTIFS('United Data'!$A$3:$A$4341,Q$1,'United Data'!$C$3:$C$4341,$A2272)&gt;0,1,0)</f>
        <v>0</v>
      </c>
      <c r="R2272">
        <f>IF(COUNTIFS('United Data'!$A$3:$A$4341,R$1,'United Data'!$C$3:$C$4341,$A2272)&gt;0,1,0)</f>
        <v>0</v>
      </c>
      <c r="S2272">
        <f t="shared" si="70"/>
        <v>1</v>
      </c>
      <c r="T2272">
        <f t="shared" si="71"/>
        <v>1</v>
      </c>
    </row>
    <row r="2273" spans="1:20" x14ac:dyDescent="0.2">
      <c r="A2273" t="s">
        <v>2332</v>
      </c>
      <c r="B2273">
        <f>IF(COUNTIFS('United Data'!$A$3:$A$4341,B$1,'United Data'!$C$3:$C$4341,$A2273)&gt;0,1,0)</f>
        <v>0</v>
      </c>
      <c r="C2273">
        <f>IF(COUNTIFS('United Data'!$A$3:$A$4341,C$1,'United Data'!$C$3:$C$4341,$A2273)&gt;0,1,0)</f>
        <v>0</v>
      </c>
      <c r="D2273">
        <f>IF(COUNTIFS('United Data'!$A$3:$A$4341,D$1,'United Data'!$C$3:$C$4341,$A2273)&gt;0,1,0)</f>
        <v>1</v>
      </c>
      <c r="E2273">
        <f>IF(COUNTIFS('United Data'!$A$3:$A$4341,E$1,'United Data'!$C$3:$C$4341,$A2273)&gt;0,1,0)</f>
        <v>0</v>
      </c>
      <c r="F2273">
        <f>IF(COUNTIFS('United Data'!$A$3:$A$4341,F$1,'United Data'!$C$3:$C$4341,$A2273)&gt;0,1,0)</f>
        <v>0</v>
      </c>
      <c r="G2273">
        <f>IF(COUNTIFS('United Data'!$A$3:$A$4341,G$1,'United Data'!$C$3:$C$4341,$A2273)&gt;0,1,0)</f>
        <v>0</v>
      </c>
      <c r="H2273">
        <f>IF(COUNTIFS('United Data'!$A$3:$A$4341,H$1,'United Data'!$C$3:$C$4341,$A2273)&gt;0,1,0)</f>
        <v>0</v>
      </c>
      <c r="I2273">
        <f>IF(COUNTIFS('United Data'!$A$3:$A$4341,I$1,'United Data'!$C$3:$C$4341,$A2273)&gt;0,1,0)</f>
        <v>0</v>
      </c>
      <c r="J2273">
        <f>IF(COUNTIFS('United Data'!$A$3:$A$4341,J$1,'United Data'!$C$3:$C$4341,$A2273)&gt;0,1,0)</f>
        <v>0</v>
      </c>
      <c r="K2273">
        <f>IF(COUNTIFS('United Data'!$A$3:$A$4341,K$1,'United Data'!$C$3:$C$4341,$A2273)&gt;0,1,0)</f>
        <v>0</v>
      </c>
      <c r="L2273">
        <f>IF(COUNTIFS('United Data'!$A$3:$A$4341,L$1,'United Data'!$C$3:$C$4341,$A2273)&gt;0,1,0)</f>
        <v>0</v>
      </c>
      <c r="M2273">
        <f>IF(COUNTIFS('United Data'!$A$3:$A$4341,M$1,'United Data'!$C$3:$C$4341,$A2273)&gt;0,1,0)</f>
        <v>0</v>
      </c>
      <c r="N2273">
        <f>IF(COUNTIFS('United Data'!$A$3:$A$4341,N$1,'United Data'!$C$3:$C$4341,$A2273)&gt;0,1,0)</f>
        <v>0</v>
      </c>
      <c r="O2273">
        <f>IF(COUNTIFS('United Data'!$A$3:$A$4341,O$1,'United Data'!$C$3:$C$4341,$A2273)&gt;0,1,0)</f>
        <v>0</v>
      </c>
      <c r="P2273">
        <f>IF(COUNTIFS('United Data'!$A$3:$A$4341,P$1,'United Data'!$C$3:$C$4341,$A2273)&gt;0,1,0)</f>
        <v>0</v>
      </c>
      <c r="Q2273">
        <f>IF(COUNTIFS('United Data'!$A$3:$A$4341,Q$1,'United Data'!$C$3:$C$4341,$A2273)&gt;0,1,0)</f>
        <v>0</v>
      </c>
      <c r="R2273">
        <f>IF(COUNTIFS('United Data'!$A$3:$A$4341,R$1,'United Data'!$C$3:$C$4341,$A2273)&gt;0,1,0)</f>
        <v>0</v>
      </c>
      <c r="S2273">
        <f t="shared" si="70"/>
        <v>1</v>
      </c>
      <c r="T2273">
        <f t="shared" si="71"/>
        <v>1</v>
      </c>
    </row>
    <row r="2274" spans="1:20" x14ac:dyDescent="0.2">
      <c r="A2274" t="s">
        <v>2333</v>
      </c>
      <c r="B2274">
        <f>IF(COUNTIFS('United Data'!$A$3:$A$4341,B$1,'United Data'!$C$3:$C$4341,$A2274)&gt;0,1,0)</f>
        <v>0</v>
      </c>
      <c r="C2274">
        <f>IF(COUNTIFS('United Data'!$A$3:$A$4341,C$1,'United Data'!$C$3:$C$4341,$A2274)&gt;0,1,0)</f>
        <v>0</v>
      </c>
      <c r="D2274">
        <f>IF(COUNTIFS('United Data'!$A$3:$A$4341,D$1,'United Data'!$C$3:$C$4341,$A2274)&gt;0,1,0)</f>
        <v>1</v>
      </c>
      <c r="E2274">
        <f>IF(COUNTIFS('United Data'!$A$3:$A$4341,E$1,'United Data'!$C$3:$C$4341,$A2274)&gt;0,1,0)</f>
        <v>0</v>
      </c>
      <c r="F2274">
        <f>IF(COUNTIFS('United Data'!$A$3:$A$4341,F$1,'United Data'!$C$3:$C$4341,$A2274)&gt;0,1,0)</f>
        <v>0</v>
      </c>
      <c r="G2274">
        <f>IF(COUNTIFS('United Data'!$A$3:$A$4341,G$1,'United Data'!$C$3:$C$4341,$A2274)&gt;0,1,0)</f>
        <v>0</v>
      </c>
      <c r="H2274">
        <f>IF(COUNTIFS('United Data'!$A$3:$A$4341,H$1,'United Data'!$C$3:$C$4341,$A2274)&gt;0,1,0)</f>
        <v>0</v>
      </c>
      <c r="I2274">
        <f>IF(COUNTIFS('United Data'!$A$3:$A$4341,I$1,'United Data'!$C$3:$C$4341,$A2274)&gt;0,1,0)</f>
        <v>0</v>
      </c>
      <c r="J2274">
        <f>IF(COUNTIFS('United Data'!$A$3:$A$4341,J$1,'United Data'!$C$3:$C$4341,$A2274)&gt;0,1,0)</f>
        <v>0</v>
      </c>
      <c r="K2274">
        <f>IF(COUNTIFS('United Data'!$A$3:$A$4341,K$1,'United Data'!$C$3:$C$4341,$A2274)&gt;0,1,0)</f>
        <v>0</v>
      </c>
      <c r="L2274">
        <f>IF(COUNTIFS('United Data'!$A$3:$A$4341,L$1,'United Data'!$C$3:$C$4341,$A2274)&gt;0,1,0)</f>
        <v>0</v>
      </c>
      <c r="M2274">
        <f>IF(COUNTIFS('United Data'!$A$3:$A$4341,M$1,'United Data'!$C$3:$C$4341,$A2274)&gt;0,1,0)</f>
        <v>0</v>
      </c>
      <c r="N2274">
        <f>IF(COUNTIFS('United Data'!$A$3:$A$4341,N$1,'United Data'!$C$3:$C$4341,$A2274)&gt;0,1,0)</f>
        <v>0</v>
      </c>
      <c r="O2274">
        <f>IF(COUNTIFS('United Data'!$A$3:$A$4341,O$1,'United Data'!$C$3:$C$4341,$A2274)&gt;0,1,0)</f>
        <v>0</v>
      </c>
      <c r="P2274">
        <f>IF(COUNTIFS('United Data'!$A$3:$A$4341,P$1,'United Data'!$C$3:$C$4341,$A2274)&gt;0,1,0)</f>
        <v>0</v>
      </c>
      <c r="Q2274">
        <f>IF(COUNTIFS('United Data'!$A$3:$A$4341,Q$1,'United Data'!$C$3:$C$4341,$A2274)&gt;0,1,0)</f>
        <v>0</v>
      </c>
      <c r="R2274">
        <f>IF(COUNTIFS('United Data'!$A$3:$A$4341,R$1,'United Data'!$C$3:$C$4341,$A2274)&gt;0,1,0)</f>
        <v>0</v>
      </c>
      <c r="S2274">
        <f t="shared" si="70"/>
        <v>1</v>
      </c>
      <c r="T2274">
        <f t="shared" si="71"/>
        <v>1</v>
      </c>
    </row>
    <row r="2275" spans="1:20" x14ac:dyDescent="0.2">
      <c r="A2275" t="s">
        <v>2334</v>
      </c>
      <c r="B2275">
        <f>IF(COUNTIFS('United Data'!$A$3:$A$4341,B$1,'United Data'!$C$3:$C$4341,$A2275)&gt;0,1,0)</f>
        <v>0</v>
      </c>
      <c r="C2275">
        <f>IF(COUNTIFS('United Data'!$A$3:$A$4341,C$1,'United Data'!$C$3:$C$4341,$A2275)&gt;0,1,0)</f>
        <v>0</v>
      </c>
      <c r="D2275">
        <f>IF(COUNTIFS('United Data'!$A$3:$A$4341,D$1,'United Data'!$C$3:$C$4341,$A2275)&gt;0,1,0)</f>
        <v>1</v>
      </c>
      <c r="E2275">
        <f>IF(COUNTIFS('United Data'!$A$3:$A$4341,E$1,'United Data'!$C$3:$C$4341,$A2275)&gt;0,1,0)</f>
        <v>0</v>
      </c>
      <c r="F2275">
        <f>IF(COUNTIFS('United Data'!$A$3:$A$4341,F$1,'United Data'!$C$3:$C$4341,$A2275)&gt;0,1,0)</f>
        <v>0</v>
      </c>
      <c r="G2275">
        <f>IF(COUNTIFS('United Data'!$A$3:$A$4341,G$1,'United Data'!$C$3:$C$4341,$A2275)&gt;0,1,0)</f>
        <v>0</v>
      </c>
      <c r="H2275">
        <f>IF(COUNTIFS('United Data'!$A$3:$A$4341,H$1,'United Data'!$C$3:$C$4341,$A2275)&gt;0,1,0)</f>
        <v>0</v>
      </c>
      <c r="I2275">
        <f>IF(COUNTIFS('United Data'!$A$3:$A$4341,I$1,'United Data'!$C$3:$C$4341,$A2275)&gt;0,1,0)</f>
        <v>0</v>
      </c>
      <c r="J2275">
        <f>IF(COUNTIFS('United Data'!$A$3:$A$4341,J$1,'United Data'!$C$3:$C$4341,$A2275)&gt;0,1,0)</f>
        <v>0</v>
      </c>
      <c r="K2275">
        <f>IF(COUNTIFS('United Data'!$A$3:$A$4341,K$1,'United Data'!$C$3:$C$4341,$A2275)&gt;0,1,0)</f>
        <v>0</v>
      </c>
      <c r="L2275">
        <f>IF(COUNTIFS('United Data'!$A$3:$A$4341,L$1,'United Data'!$C$3:$C$4341,$A2275)&gt;0,1,0)</f>
        <v>0</v>
      </c>
      <c r="M2275">
        <f>IF(COUNTIFS('United Data'!$A$3:$A$4341,M$1,'United Data'!$C$3:$C$4341,$A2275)&gt;0,1,0)</f>
        <v>0</v>
      </c>
      <c r="N2275">
        <f>IF(COUNTIFS('United Data'!$A$3:$A$4341,N$1,'United Data'!$C$3:$C$4341,$A2275)&gt;0,1,0)</f>
        <v>0</v>
      </c>
      <c r="O2275">
        <f>IF(COUNTIFS('United Data'!$A$3:$A$4341,O$1,'United Data'!$C$3:$C$4341,$A2275)&gt;0,1,0)</f>
        <v>0</v>
      </c>
      <c r="P2275">
        <f>IF(COUNTIFS('United Data'!$A$3:$A$4341,P$1,'United Data'!$C$3:$C$4341,$A2275)&gt;0,1,0)</f>
        <v>0</v>
      </c>
      <c r="Q2275">
        <f>IF(COUNTIFS('United Data'!$A$3:$A$4341,Q$1,'United Data'!$C$3:$C$4341,$A2275)&gt;0,1,0)</f>
        <v>0</v>
      </c>
      <c r="R2275">
        <f>IF(COUNTIFS('United Data'!$A$3:$A$4341,R$1,'United Data'!$C$3:$C$4341,$A2275)&gt;0,1,0)</f>
        <v>0</v>
      </c>
      <c r="S2275">
        <f t="shared" si="70"/>
        <v>1</v>
      </c>
      <c r="T2275">
        <f t="shared" si="71"/>
        <v>1</v>
      </c>
    </row>
    <row r="2276" spans="1:20" x14ac:dyDescent="0.2">
      <c r="A2276" t="s">
        <v>2335</v>
      </c>
      <c r="B2276">
        <f>IF(COUNTIFS('United Data'!$A$3:$A$4341,B$1,'United Data'!$C$3:$C$4341,$A2276)&gt;0,1,0)</f>
        <v>0</v>
      </c>
      <c r="C2276">
        <f>IF(COUNTIFS('United Data'!$A$3:$A$4341,C$1,'United Data'!$C$3:$C$4341,$A2276)&gt;0,1,0)</f>
        <v>0</v>
      </c>
      <c r="D2276">
        <f>IF(COUNTIFS('United Data'!$A$3:$A$4341,D$1,'United Data'!$C$3:$C$4341,$A2276)&gt;0,1,0)</f>
        <v>1</v>
      </c>
      <c r="E2276">
        <f>IF(COUNTIFS('United Data'!$A$3:$A$4341,E$1,'United Data'!$C$3:$C$4341,$A2276)&gt;0,1,0)</f>
        <v>0</v>
      </c>
      <c r="F2276">
        <f>IF(COUNTIFS('United Data'!$A$3:$A$4341,F$1,'United Data'!$C$3:$C$4341,$A2276)&gt;0,1,0)</f>
        <v>0</v>
      </c>
      <c r="G2276">
        <f>IF(COUNTIFS('United Data'!$A$3:$A$4341,G$1,'United Data'!$C$3:$C$4341,$A2276)&gt;0,1,0)</f>
        <v>0</v>
      </c>
      <c r="H2276">
        <f>IF(COUNTIFS('United Data'!$A$3:$A$4341,H$1,'United Data'!$C$3:$C$4341,$A2276)&gt;0,1,0)</f>
        <v>0</v>
      </c>
      <c r="I2276">
        <f>IF(COUNTIFS('United Data'!$A$3:$A$4341,I$1,'United Data'!$C$3:$C$4341,$A2276)&gt;0,1,0)</f>
        <v>0</v>
      </c>
      <c r="J2276">
        <f>IF(COUNTIFS('United Data'!$A$3:$A$4341,J$1,'United Data'!$C$3:$C$4341,$A2276)&gt;0,1,0)</f>
        <v>0</v>
      </c>
      <c r="K2276">
        <f>IF(COUNTIFS('United Data'!$A$3:$A$4341,K$1,'United Data'!$C$3:$C$4341,$A2276)&gt;0,1,0)</f>
        <v>0</v>
      </c>
      <c r="L2276">
        <f>IF(COUNTIFS('United Data'!$A$3:$A$4341,L$1,'United Data'!$C$3:$C$4341,$A2276)&gt;0,1,0)</f>
        <v>0</v>
      </c>
      <c r="M2276">
        <f>IF(COUNTIFS('United Data'!$A$3:$A$4341,M$1,'United Data'!$C$3:$C$4341,$A2276)&gt;0,1,0)</f>
        <v>0</v>
      </c>
      <c r="N2276">
        <f>IF(COUNTIFS('United Data'!$A$3:$A$4341,N$1,'United Data'!$C$3:$C$4341,$A2276)&gt;0,1,0)</f>
        <v>0</v>
      </c>
      <c r="O2276">
        <f>IF(COUNTIFS('United Data'!$A$3:$A$4341,O$1,'United Data'!$C$3:$C$4341,$A2276)&gt;0,1,0)</f>
        <v>0</v>
      </c>
      <c r="P2276">
        <f>IF(COUNTIFS('United Data'!$A$3:$A$4341,P$1,'United Data'!$C$3:$C$4341,$A2276)&gt;0,1,0)</f>
        <v>0</v>
      </c>
      <c r="Q2276">
        <f>IF(COUNTIFS('United Data'!$A$3:$A$4341,Q$1,'United Data'!$C$3:$C$4341,$A2276)&gt;0,1,0)</f>
        <v>0</v>
      </c>
      <c r="R2276">
        <f>IF(COUNTIFS('United Data'!$A$3:$A$4341,R$1,'United Data'!$C$3:$C$4341,$A2276)&gt;0,1,0)</f>
        <v>0</v>
      </c>
      <c r="S2276">
        <f t="shared" si="70"/>
        <v>1</v>
      </c>
      <c r="T2276">
        <f t="shared" si="71"/>
        <v>1</v>
      </c>
    </row>
    <row r="2277" spans="1:20" x14ac:dyDescent="0.2">
      <c r="A2277" t="s">
        <v>2336</v>
      </c>
      <c r="B2277">
        <f>IF(COUNTIFS('United Data'!$A$3:$A$4341,B$1,'United Data'!$C$3:$C$4341,$A2277)&gt;0,1,0)</f>
        <v>0</v>
      </c>
      <c r="C2277">
        <f>IF(COUNTIFS('United Data'!$A$3:$A$4341,C$1,'United Data'!$C$3:$C$4341,$A2277)&gt;0,1,0)</f>
        <v>0</v>
      </c>
      <c r="D2277">
        <f>IF(COUNTIFS('United Data'!$A$3:$A$4341,D$1,'United Data'!$C$3:$C$4341,$A2277)&gt;0,1,0)</f>
        <v>1</v>
      </c>
      <c r="E2277">
        <f>IF(COUNTIFS('United Data'!$A$3:$A$4341,E$1,'United Data'!$C$3:$C$4341,$A2277)&gt;0,1,0)</f>
        <v>0</v>
      </c>
      <c r="F2277">
        <f>IF(COUNTIFS('United Data'!$A$3:$A$4341,F$1,'United Data'!$C$3:$C$4341,$A2277)&gt;0,1,0)</f>
        <v>0</v>
      </c>
      <c r="G2277">
        <f>IF(COUNTIFS('United Data'!$A$3:$A$4341,G$1,'United Data'!$C$3:$C$4341,$A2277)&gt;0,1,0)</f>
        <v>0</v>
      </c>
      <c r="H2277">
        <f>IF(COUNTIFS('United Data'!$A$3:$A$4341,H$1,'United Data'!$C$3:$C$4341,$A2277)&gt;0,1,0)</f>
        <v>0</v>
      </c>
      <c r="I2277">
        <f>IF(COUNTIFS('United Data'!$A$3:$A$4341,I$1,'United Data'!$C$3:$C$4341,$A2277)&gt;0,1,0)</f>
        <v>0</v>
      </c>
      <c r="J2277">
        <f>IF(COUNTIFS('United Data'!$A$3:$A$4341,J$1,'United Data'!$C$3:$C$4341,$A2277)&gt;0,1,0)</f>
        <v>0</v>
      </c>
      <c r="K2277">
        <f>IF(COUNTIFS('United Data'!$A$3:$A$4341,K$1,'United Data'!$C$3:$C$4341,$A2277)&gt;0,1,0)</f>
        <v>0</v>
      </c>
      <c r="L2277">
        <f>IF(COUNTIFS('United Data'!$A$3:$A$4341,L$1,'United Data'!$C$3:$C$4341,$A2277)&gt;0,1,0)</f>
        <v>0</v>
      </c>
      <c r="M2277">
        <f>IF(COUNTIFS('United Data'!$A$3:$A$4341,M$1,'United Data'!$C$3:$C$4341,$A2277)&gt;0,1,0)</f>
        <v>0</v>
      </c>
      <c r="N2277">
        <f>IF(COUNTIFS('United Data'!$A$3:$A$4341,N$1,'United Data'!$C$3:$C$4341,$A2277)&gt;0,1,0)</f>
        <v>0</v>
      </c>
      <c r="O2277">
        <f>IF(COUNTIFS('United Data'!$A$3:$A$4341,O$1,'United Data'!$C$3:$C$4341,$A2277)&gt;0,1,0)</f>
        <v>0</v>
      </c>
      <c r="P2277">
        <f>IF(COUNTIFS('United Data'!$A$3:$A$4341,P$1,'United Data'!$C$3:$C$4341,$A2277)&gt;0,1,0)</f>
        <v>0</v>
      </c>
      <c r="Q2277">
        <f>IF(COUNTIFS('United Data'!$A$3:$A$4341,Q$1,'United Data'!$C$3:$C$4341,$A2277)&gt;0,1,0)</f>
        <v>0</v>
      </c>
      <c r="R2277">
        <f>IF(COUNTIFS('United Data'!$A$3:$A$4341,R$1,'United Data'!$C$3:$C$4341,$A2277)&gt;0,1,0)</f>
        <v>0</v>
      </c>
      <c r="S2277">
        <f t="shared" si="70"/>
        <v>1</v>
      </c>
      <c r="T2277">
        <f t="shared" si="71"/>
        <v>1</v>
      </c>
    </row>
    <row r="2278" spans="1:20" x14ac:dyDescent="0.2">
      <c r="A2278" t="s">
        <v>2337</v>
      </c>
      <c r="B2278">
        <f>IF(COUNTIFS('United Data'!$A$3:$A$4341,B$1,'United Data'!$C$3:$C$4341,$A2278)&gt;0,1,0)</f>
        <v>0</v>
      </c>
      <c r="C2278">
        <f>IF(COUNTIFS('United Data'!$A$3:$A$4341,C$1,'United Data'!$C$3:$C$4341,$A2278)&gt;0,1,0)</f>
        <v>0</v>
      </c>
      <c r="D2278">
        <f>IF(COUNTIFS('United Data'!$A$3:$A$4341,D$1,'United Data'!$C$3:$C$4341,$A2278)&gt;0,1,0)</f>
        <v>1</v>
      </c>
      <c r="E2278">
        <f>IF(COUNTIFS('United Data'!$A$3:$A$4341,E$1,'United Data'!$C$3:$C$4341,$A2278)&gt;0,1,0)</f>
        <v>0</v>
      </c>
      <c r="F2278">
        <f>IF(COUNTIFS('United Data'!$A$3:$A$4341,F$1,'United Data'!$C$3:$C$4341,$A2278)&gt;0,1,0)</f>
        <v>0</v>
      </c>
      <c r="G2278">
        <f>IF(COUNTIFS('United Data'!$A$3:$A$4341,G$1,'United Data'!$C$3:$C$4341,$A2278)&gt;0,1,0)</f>
        <v>0</v>
      </c>
      <c r="H2278">
        <f>IF(COUNTIFS('United Data'!$A$3:$A$4341,H$1,'United Data'!$C$3:$C$4341,$A2278)&gt;0,1,0)</f>
        <v>0</v>
      </c>
      <c r="I2278">
        <f>IF(COUNTIFS('United Data'!$A$3:$A$4341,I$1,'United Data'!$C$3:$C$4341,$A2278)&gt;0,1,0)</f>
        <v>0</v>
      </c>
      <c r="J2278">
        <f>IF(COUNTIFS('United Data'!$A$3:$A$4341,J$1,'United Data'!$C$3:$C$4341,$A2278)&gt;0,1,0)</f>
        <v>0</v>
      </c>
      <c r="K2278">
        <f>IF(COUNTIFS('United Data'!$A$3:$A$4341,K$1,'United Data'!$C$3:$C$4341,$A2278)&gt;0,1,0)</f>
        <v>0</v>
      </c>
      <c r="L2278">
        <f>IF(COUNTIFS('United Data'!$A$3:$A$4341,L$1,'United Data'!$C$3:$C$4341,$A2278)&gt;0,1,0)</f>
        <v>0</v>
      </c>
      <c r="M2278">
        <f>IF(COUNTIFS('United Data'!$A$3:$A$4341,M$1,'United Data'!$C$3:$C$4341,$A2278)&gt;0,1,0)</f>
        <v>0</v>
      </c>
      <c r="N2278">
        <f>IF(COUNTIFS('United Data'!$A$3:$A$4341,N$1,'United Data'!$C$3:$C$4341,$A2278)&gt;0,1,0)</f>
        <v>0</v>
      </c>
      <c r="O2278">
        <f>IF(COUNTIFS('United Data'!$A$3:$A$4341,O$1,'United Data'!$C$3:$C$4341,$A2278)&gt;0,1,0)</f>
        <v>0</v>
      </c>
      <c r="P2278">
        <f>IF(COUNTIFS('United Data'!$A$3:$A$4341,P$1,'United Data'!$C$3:$C$4341,$A2278)&gt;0,1,0)</f>
        <v>0</v>
      </c>
      <c r="Q2278">
        <f>IF(COUNTIFS('United Data'!$A$3:$A$4341,Q$1,'United Data'!$C$3:$C$4341,$A2278)&gt;0,1,0)</f>
        <v>0</v>
      </c>
      <c r="R2278">
        <f>IF(COUNTIFS('United Data'!$A$3:$A$4341,R$1,'United Data'!$C$3:$C$4341,$A2278)&gt;0,1,0)</f>
        <v>0</v>
      </c>
      <c r="S2278">
        <f t="shared" si="70"/>
        <v>1</v>
      </c>
      <c r="T2278">
        <f t="shared" si="71"/>
        <v>1</v>
      </c>
    </row>
    <row r="2279" spans="1:20" x14ac:dyDescent="0.2">
      <c r="A2279" t="s">
        <v>2338</v>
      </c>
      <c r="B2279">
        <f>IF(COUNTIFS('United Data'!$A$3:$A$4341,B$1,'United Data'!$C$3:$C$4341,$A2279)&gt;0,1,0)</f>
        <v>0</v>
      </c>
      <c r="C2279">
        <f>IF(COUNTIFS('United Data'!$A$3:$A$4341,C$1,'United Data'!$C$3:$C$4341,$A2279)&gt;0,1,0)</f>
        <v>0</v>
      </c>
      <c r="D2279">
        <f>IF(COUNTIFS('United Data'!$A$3:$A$4341,D$1,'United Data'!$C$3:$C$4341,$A2279)&gt;0,1,0)</f>
        <v>0</v>
      </c>
      <c r="E2279">
        <f>IF(COUNTIFS('United Data'!$A$3:$A$4341,E$1,'United Data'!$C$3:$C$4341,$A2279)&gt;0,1,0)</f>
        <v>1</v>
      </c>
      <c r="F2279">
        <f>IF(COUNTIFS('United Data'!$A$3:$A$4341,F$1,'United Data'!$C$3:$C$4341,$A2279)&gt;0,1,0)</f>
        <v>0</v>
      </c>
      <c r="G2279">
        <f>IF(COUNTIFS('United Data'!$A$3:$A$4341,G$1,'United Data'!$C$3:$C$4341,$A2279)&gt;0,1,0)</f>
        <v>0</v>
      </c>
      <c r="H2279">
        <f>IF(COUNTIFS('United Data'!$A$3:$A$4341,H$1,'United Data'!$C$3:$C$4341,$A2279)&gt;0,1,0)</f>
        <v>0</v>
      </c>
      <c r="I2279">
        <f>IF(COUNTIFS('United Data'!$A$3:$A$4341,I$1,'United Data'!$C$3:$C$4341,$A2279)&gt;0,1,0)</f>
        <v>0</v>
      </c>
      <c r="J2279">
        <f>IF(COUNTIFS('United Data'!$A$3:$A$4341,J$1,'United Data'!$C$3:$C$4341,$A2279)&gt;0,1,0)</f>
        <v>0</v>
      </c>
      <c r="K2279">
        <f>IF(COUNTIFS('United Data'!$A$3:$A$4341,K$1,'United Data'!$C$3:$C$4341,$A2279)&gt;0,1,0)</f>
        <v>0</v>
      </c>
      <c r="L2279">
        <f>IF(COUNTIFS('United Data'!$A$3:$A$4341,L$1,'United Data'!$C$3:$C$4341,$A2279)&gt;0,1,0)</f>
        <v>0</v>
      </c>
      <c r="M2279">
        <f>IF(COUNTIFS('United Data'!$A$3:$A$4341,M$1,'United Data'!$C$3:$C$4341,$A2279)&gt;0,1,0)</f>
        <v>0</v>
      </c>
      <c r="N2279">
        <f>IF(COUNTIFS('United Data'!$A$3:$A$4341,N$1,'United Data'!$C$3:$C$4341,$A2279)&gt;0,1,0)</f>
        <v>0</v>
      </c>
      <c r="O2279">
        <f>IF(COUNTIFS('United Data'!$A$3:$A$4341,O$1,'United Data'!$C$3:$C$4341,$A2279)&gt;0,1,0)</f>
        <v>0</v>
      </c>
      <c r="P2279">
        <f>IF(COUNTIFS('United Data'!$A$3:$A$4341,P$1,'United Data'!$C$3:$C$4341,$A2279)&gt;0,1,0)</f>
        <v>0</v>
      </c>
      <c r="Q2279">
        <f>IF(COUNTIFS('United Data'!$A$3:$A$4341,Q$1,'United Data'!$C$3:$C$4341,$A2279)&gt;0,1,0)</f>
        <v>0</v>
      </c>
      <c r="R2279">
        <f>IF(COUNTIFS('United Data'!$A$3:$A$4341,R$1,'United Data'!$C$3:$C$4341,$A2279)&gt;0,1,0)</f>
        <v>0</v>
      </c>
      <c r="S2279">
        <f t="shared" si="70"/>
        <v>1</v>
      </c>
      <c r="T2279">
        <f t="shared" si="71"/>
        <v>1</v>
      </c>
    </row>
    <row r="2280" spans="1:20" x14ac:dyDescent="0.2">
      <c r="A2280" t="s">
        <v>2339</v>
      </c>
      <c r="B2280">
        <f>IF(COUNTIFS('United Data'!$A$3:$A$4341,B$1,'United Data'!$C$3:$C$4341,$A2280)&gt;0,1,0)</f>
        <v>0</v>
      </c>
      <c r="C2280">
        <f>IF(COUNTIFS('United Data'!$A$3:$A$4341,C$1,'United Data'!$C$3:$C$4341,$A2280)&gt;0,1,0)</f>
        <v>0</v>
      </c>
      <c r="D2280">
        <f>IF(COUNTIFS('United Data'!$A$3:$A$4341,D$1,'United Data'!$C$3:$C$4341,$A2280)&gt;0,1,0)</f>
        <v>0</v>
      </c>
      <c r="E2280">
        <f>IF(COUNTIFS('United Data'!$A$3:$A$4341,E$1,'United Data'!$C$3:$C$4341,$A2280)&gt;0,1,0)</f>
        <v>1</v>
      </c>
      <c r="F2280">
        <f>IF(COUNTIFS('United Data'!$A$3:$A$4341,F$1,'United Data'!$C$3:$C$4341,$A2280)&gt;0,1,0)</f>
        <v>0</v>
      </c>
      <c r="G2280">
        <f>IF(COUNTIFS('United Data'!$A$3:$A$4341,G$1,'United Data'!$C$3:$C$4341,$A2280)&gt;0,1,0)</f>
        <v>0</v>
      </c>
      <c r="H2280">
        <f>IF(COUNTIFS('United Data'!$A$3:$A$4341,H$1,'United Data'!$C$3:$C$4341,$A2280)&gt;0,1,0)</f>
        <v>0</v>
      </c>
      <c r="I2280">
        <f>IF(COUNTIFS('United Data'!$A$3:$A$4341,I$1,'United Data'!$C$3:$C$4341,$A2280)&gt;0,1,0)</f>
        <v>0</v>
      </c>
      <c r="J2280">
        <f>IF(COUNTIFS('United Data'!$A$3:$A$4341,J$1,'United Data'!$C$3:$C$4341,$A2280)&gt;0,1,0)</f>
        <v>0</v>
      </c>
      <c r="K2280">
        <f>IF(COUNTIFS('United Data'!$A$3:$A$4341,K$1,'United Data'!$C$3:$C$4341,$A2280)&gt;0,1,0)</f>
        <v>0</v>
      </c>
      <c r="L2280">
        <f>IF(COUNTIFS('United Data'!$A$3:$A$4341,L$1,'United Data'!$C$3:$C$4341,$A2280)&gt;0,1,0)</f>
        <v>0</v>
      </c>
      <c r="M2280">
        <f>IF(COUNTIFS('United Data'!$A$3:$A$4341,M$1,'United Data'!$C$3:$C$4341,$A2280)&gt;0,1,0)</f>
        <v>0</v>
      </c>
      <c r="N2280">
        <f>IF(COUNTIFS('United Data'!$A$3:$A$4341,N$1,'United Data'!$C$3:$C$4341,$A2280)&gt;0,1,0)</f>
        <v>0</v>
      </c>
      <c r="O2280">
        <f>IF(COUNTIFS('United Data'!$A$3:$A$4341,O$1,'United Data'!$C$3:$C$4341,$A2280)&gt;0,1,0)</f>
        <v>0</v>
      </c>
      <c r="P2280">
        <f>IF(COUNTIFS('United Data'!$A$3:$A$4341,P$1,'United Data'!$C$3:$C$4341,$A2280)&gt;0,1,0)</f>
        <v>0</v>
      </c>
      <c r="Q2280">
        <f>IF(COUNTIFS('United Data'!$A$3:$A$4341,Q$1,'United Data'!$C$3:$C$4341,$A2280)&gt;0,1,0)</f>
        <v>0</v>
      </c>
      <c r="R2280">
        <f>IF(COUNTIFS('United Data'!$A$3:$A$4341,R$1,'United Data'!$C$3:$C$4341,$A2280)&gt;0,1,0)</f>
        <v>0</v>
      </c>
      <c r="S2280">
        <f t="shared" si="70"/>
        <v>1</v>
      </c>
      <c r="T2280">
        <f t="shared" si="71"/>
        <v>1</v>
      </c>
    </row>
    <row r="2281" spans="1:20" x14ac:dyDescent="0.2">
      <c r="A2281" t="s">
        <v>2340</v>
      </c>
      <c r="B2281">
        <f>IF(COUNTIFS('United Data'!$A$3:$A$4341,B$1,'United Data'!$C$3:$C$4341,$A2281)&gt;0,1,0)</f>
        <v>0</v>
      </c>
      <c r="C2281">
        <f>IF(COUNTIFS('United Data'!$A$3:$A$4341,C$1,'United Data'!$C$3:$C$4341,$A2281)&gt;0,1,0)</f>
        <v>0</v>
      </c>
      <c r="D2281">
        <f>IF(COUNTIFS('United Data'!$A$3:$A$4341,D$1,'United Data'!$C$3:$C$4341,$A2281)&gt;0,1,0)</f>
        <v>0</v>
      </c>
      <c r="E2281">
        <f>IF(COUNTIFS('United Data'!$A$3:$A$4341,E$1,'United Data'!$C$3:$C$4341,$A2281)&gt;0,1,0)</f>
        <v>1</v>
      </c>
      <c r="F2281">
        <f>IF(COUNTIFS('United Data'!$A$3:$A$4341,F$1,'United Data'!$C$3:$C$4341,$A2281)&gt;0,1,0)</f>
        <v>0</v>
      </c>
      <c r="G2281">
        <f>IF(COUNTIFS('United Data'!$A$3:$A$4341,G$1,'United Data'!$C$3:$C$4341,$A2281)&gt;0,1,0)</f>
        <v>0</v>
      </c>
      <c r="H2281">
        <f>IF(COUNTIFS('United Data'!$A$3:$A$4341,H$1,'United Data'!$C$3:$C$4341,$A2281)&gt;0,1,0)</f>
        <v>0</v>
      </c>
      <c r="I2281">
        <f>IF(COUNTIFS('United Data'!$A$3:$A$4341,I$1,'United Data'!$C$3:$C$4341,$A2281)&gt;0,1,0)</f>
        <v>0</v>
      </c>
      <c r="J2281">
        <f>IF(COUNTIFS('United Data'!$A$3:$A$4341,J$1,'United Data'!$C$3:$C$4341,$A2281)&gt;0,1,0)</f>
        <v>0</v>
      </c>
      <c r="K2281">
        <f>IF(COUNTIFS('United Data'!$A$3:$A$4341,K$1,'United Data'!$C$3:$C$4341,$A2281)&gt;0,1,0)</f>
        <v>0</v>
      </c>
      <c r="L2281">
        <f>IF(COUNTIFS('United Data'!$A$3:$A$4341,L$1,'United Data'!$C$3:$C$4341,$A2281)&gt;0,1,0)</f>
        <v>0</v>
      </c>
      <c r="M2281">
        <f>IF(COUNTIFS('United Data'!$A$3:$A$4341,M$1,'United Data'!$C$3:$C$4341,$A2281)&gt;0,1,0)</f>
        <v>0</v>
      </c>
      <c r="N2281">
        <f>IF(COUNTIFS('United Data'!$A$3:$A$4341,N$1,'United Data'!$C$3:$C$4341,$A2281)&gt;0,1,0)</f>
        <v>0</v>
      </c>
      <c r="O2281">
        <f>IF(COUNTIFS('United Data'!$A$3:$A$4341,O$1,'United Data'!$C$3:$C$4341,$A2281)&gt;0,1,0)</f>
        <v>0</v>
      </c>
      <c r="P2281">
        <f>IF(COUNTIFS('United Data'!$A$3:$A$4341,P$1,'United Data'!$C$3:$C$4341,$A2281)&gt;0,1,0)</f>
        <v>0</v>
      </c>
      <c r="Q2281">
        <f>IF(COUNTIFS('United Data'!$A$3:$A$4341,Q$1,'United Data'!$C$3:$C$4341,$A2281)&gt;0,1,0)</f>
        <v>0</v>
      </c>
      <c r="R2281">
        <f>IF(COUNTIFS('United Data'!$A$3:$A$4341,R$1,'United Data'!$C$3:$C$4341,$A2281)&gt;0,1,0)</f>
        <v>0</v>
      </c>
      <c r="S2281">
        <f t="shared" si="70"/>
        <v>1</v>
      </c>
      <c r="T2281">
        <f t="shared" si="71"/>
        <v>1</v>
      </c>
    </row>
    <row r="2282" spans="1:20" x14ac:dyDescent="0.2">
      <c r="A2282" t="s">
        <v>2341</v>
      </c>
      <c r="B2282">
        <f>IF(COUNTIFS('United Data'!$A$3:$A$4341,B$1,'United Data'!$C$3:$C$4341,$A2282)&gt;0,1,0)</f>
        <v>0</v>
      </c>
      <c r="C2282">
        <f>IF(COUNTIFS('United Data'!$A$3:$A$4341,C$1,'United Data'!$C$3:$C$4341,$A2282)&gt;0,1,0)</f>
        <v>0</v>
      </c>
      <c r="D2282">
        <f>IF(COUNTIFS('United Data'!$A$3:$A$4341,D$1,'United Data'!$C$3:$C$4341,$A2282)&gt;0,1,0)</f>
        <v>0</v>
      </c>
      <c r="E2282">
        <f>IF(COUNTIFS('United Data'!$A$3:$A$4341,E$1,'United Data'!$C$3:$C$4341,$A2282)&gt;0,1,0)</f>
        <v>1</v>
      </c>
      <c r="F2282">
        <f>IF(COUNTIFS('United Data'!$A$3:$A$4341,F$1,'United Data'!$C$3:$C$4341,$A2282)&gt;0,1,0)</f>
        <v>0</v>
      </c>
      <c r="G2282">
        <f>IF(COUNTIFS('United Data'!$A$3:$A$4341,G$1,'United Data'!$C$3:$C$4341,$A2282)&gt;0,1,0)</f>
        <v>0</v>
      </c>
      <c r="H2282">
        <f>IF(COUNTIFS('United Data'!$A$3:$A$4341,H$1,'United Data'!$C$3:$C$4341,$A2282)&gt;0,1,0)</f>
        <v>0</v>
      </c>
      <c r="I2282">
        <f>IF(COUNTIFS('United Data'!$A$3:$A$4341,I$1,'United Data'!$C$3:$C$4341,$A2282)&gt;0,1,0)</f>
        <v>0</v>
      </c>
      <c r="J2282">
        <f>IF(COUNTIFS('United Data'!$A$3:$A$4341,J$1,'United Data'!$C$3:$C$4341,$A2282)&gt;0,1,0)</f>
        <v>0</v>
      </c>
      <c r="K2282">
        <f>IF(COUNTIFS('United Data'!$A$3:$A$4341,K$1,'United Data'!$C$3:$C$4341,$A2282)&gt;0,1,0)</f>
        <v>0</v>
      </c>
      <c r="L2282">
        <f>IF(COUNTIFS('United Data'!$A$3:$A$4341,L$1,'United Data'!$C$3:$C$4341,$A2282)&gt;0,1,0)</f>
        <v>0</v>
      </c>
      <c r="M2282">
        <f>IF(COUNTIFS('United Data'!$A$3:$A$4341,M$1,'United Data'!$C$3:$C$4341,$A2282)&gt;0,1,0)</f>
        <v>0</v>
      </c>
      <c r="N2282">
        <f>IF(COUNTIFS('United Data'!$A$3:$A$4341,N$1,'United Data'!$C$3:$C$4341,$A2282)&gt;0,1,0)</f>
        <v>0</v>
      </c>
      <c r="O2282">
        <f>IF(COUNTIFS('United Data'!$A$3:$A$4341,O$1,'United Data'!$C$3:$C$4341,$A2282)&gt;0,1,0)</f>
        <v>0</v>
      </c>
      <c r="P2282">
        <f>IF(COUNTIFS('United Data'!$A$3:$A$4341,P$1,'United Data'!$C$3:$C$4341,$A2282)&gt;0,1,0)</f>
        <v>0</v>
      </c>
      <c r="Q2282">
        <f>IF(COUNTIFS('United Data'!$A$3:$A$4341,Q$1,'United Data'!$C$3:$C$4341,$A2282)&gt;0,1,0)</f>
        <v>0</v>
      </c>
      <c r="R2282">
        <f>IF(COUNTIFS('United Data'!$A$3:$A$4341,R$1,'United Data'!$C$3:$C$4341,$A2282)&gt;0,1,0)</f>
        <v>0</v>
      </c>
      <c r="S2282">
        <f t="shared" si="70"/>
        <v>1</v>
      </c>
      <c r="T2282">
        <f t="shared" si="71"/>
        <v>1</v>
      </c>
    </row>
    <row r="2283" spans="1:20" x14ac:dyDescent="0.2">
      <c r="A2283" t="s">
        <v>2342</v>
      </c>
      <c r="B2283">
        <f>IF(COUNTIFS('United Data'!$A$3:$A$4341,B$1,'United Data'!$C$3:$C$4341,$A2283)&gt;0,1,0)</f>
        <v>0</v>
      </c>
      <c r="C2283">
        <f>IF(COUNTIFS('United Data'!$A$3:$A$4341,C$1,'United Data'!$C$3:$C$4341,$A2283)&gt;0,1,0)</f>
        <v>0</v>
      </c>
      <c r="D2283">
        <f>IF(COUNTIFS('United Data'!$A$3:$A$4341,D$1,'United Data'!$C$3:$C$4341,$A2283)&gt;0,1,0)</f>
        <v>0</v>
      </c>
      <c r="E2283">
        <f>IF(COUNTIFS('United Data'!$A$3:$A$4341,E$1,'United Data'!$C$3:$C$4341,$A2283)&gt;0,1,0)</f>
        <v>1</v>
      </c>
      <c r="F2283">
        <f>IF(COUNTIFS('United Data'!$A$3:$A$4341,F$1,'United Data'!$C$3:$C$4341,$A2283)&gt;0,1,0)</f>
        <v>0</v>
      </c>
      <c r="G2283">
        <f>IF(COUNTIFS('United Data'!$A$3:$A$4341,G$1,'United Data'!$C$3:$C$4341,$A2283)&gt;0,1,0)</f>
        <v>0</v>
      </c>
      <c r="H2283">
        <f>IF(COUNTIFS('United Data'!$A$3:$A$4341,H$1,'United Data'!$C$3:$C$4341,$A2283)&gt;0,1,0)</f>
        <v>0</v>
      </c>
      <c r="I2283">
        <f>IF(COUNTIFS('United Data'!$A$3:$A$4341,I$1,'United Data'!$C$3:$C$4341,$A2283)&gt;0,1,0)</f>
        <v>0</v>
      </c>
      <c r="J2283">
        <f>IF(COUNTIFS('United Data'!$A$3:$A$4341,J$1,'United Data'!$C$3:$C$4341,$A2283)&gt;0,1,0)</f>
        <v>0</v>
      </c>
      <c r="K2283">
        <f>IF(COUNTIFS('United Data'!$A$3:$A$4341,K$1,'United Data'!$C$3:$C$4341,$A2283)&gt;0,1,0)</f>
        <v>0</v>
      </c>
      <c r="L2283">
        <f>IF(COUNTIFS('United Data'!$A$3:$A$4341,L$1,'United Data'!$C$3:$C$4341,$A2283)&gt;0,1,0)</f>
        <v>0</v>
      </c>
      <c r="M2283">
        <f>IF(COUNTIFS('United Data'!$A$3:$A$4341,M$1,'United Data'!$C$3:$C$4341,$A2283)&gt;0,1,0)</f>
        <v>0</v>
      </c>
      <c r="N2283">
        <f>IF(COUNTIFS('United Data'!$A$3:$A$4341,N$1,'United Data'!$C$3:$C$4341,$A2283)&gt;0,1,0)</f>
        <v>0</v>
      </c>
      <c r="O2283">
        <f>IF(COUNTIFS('United Data'!$A$3:$A$4341,O$1,'United Data'!$C$3:$C$4341,$A2283)&gt;0,1,0)</f>
        <v>0</v>
      </c>
      <c r="P2283">
        <f>IF(COUNTIFS('United Data'!$A$3:$A$4341,P$1,'United Data'!$C$3:$C$4341,$A2283)&gt;0,1,0)</f>
        <v>0</v>
      </c>
      <c r="Q2283">
        <f>IF(COUNTIFS('United Data'!$A$3:$A$4341,Q$1,'United Data'!$C$3:$C$4341,$A2283)&gt;0,1,0)</f>
        <v>0</v>
      </c>
      <c r="R2283">
        <f>IF(COUNTIFS('United Data'!$A$3:$A$4341,R$1,'United Data'!$C$3:$C$4341,$A2283)&gt;0,1,0)</f>
        <v>0</v>
      </c>
      <c r="S2283">
        <f t="shared" si="70"/>
        <v>1</v>
      </c>
      <c r="T2283">
        <f t="shared" si="71"/>
        <v>1</v>
      </c>
    </row>
    <row r="2284" spans="1:20" x14ac:dyDescent="0.2">
      <c r="A2284" t="s">
        <v>2343</v>
      </c>
      <c r="B2284">
        <f>IF(COUNTIFS('United Data'!$A$3:$A$4341,B$1,'United Data'!$C$3:$C$4341,$A2284)&gt;0,1,0)</f>
        <v>0</v>
      </c>
      <c r="C2284">
        <f>IF(COUNTIFS('United Data'!$A$3:$A$4341,C$1,'United Data'!$C$3:$C$4341,$A2284)&gt;0,1,0)</f>
        <v>0</v>
      </c>
      <c r="D2284">
        <f>IF(COUNTIFS('United Data'!$A$3:$A$4341,D$1,'United Data'!$C$3:$C$4341,$A2284)&gt;0,1,0)</f>
        <v>0</v>
      </c>
      <c r="E2284">
        <f>IF(COUNTIFS('United Data'!$A$3:$A$4341,E$1,'United Data'!$C$3:$C$4341,$A2284)&gt;0,1,0)</f>
        <v>1</v>
      </c>
      <c r="F2284">
        <f>IF(COUNTIFS('United Data'!$A$3:$A$4341,F$1,'United Data'!$C$3:$C$4341,$A2284)&gt;0,1,0)</f>
        <v>0</v>
      </c>
      <c r="G2284">
        <f>IF(COUNTIFS('United Data'!$A$3:$A$4341,G$1,'United Data'!$C$3:$C$4341,$A2284)&gt;0,1,0)</f>
        <v>0</v>
      </c>
      <c r="H2284">
        <f>IF(COUNTIFS('United Data'!$A$3:$A$4341,H$1,'United Data'!$C$3:$C$4341,$A2284)&gt;0,1,0)</f>
        <v>0</v>
      </c>
      <c r="I2284">
        <f>IF(COUNTIFS('United Data'!$A$3:$A$4341,I$1,'United Data'!$C$3:$C$4341,$A2284)&gt;0,1,0)</f>
        <v>0</v>
      </c>
      <c r="J2284">
        <f>IF(COUNTIFS('United Data'!$A$3:$A$4341,J$1,'United Data'!$C$3:$C$4341,$A2284)&gt;0,1,0)</f>
        <v>0</v>
      </c>
      <c r="K2284">
        <f>IF(COUNTIFS('United Data'!$A$3:$A$4341,K$1,'United Data'!$C$3:$C$4341,$A2284)&gt;0,1,0)</f>
        <v>0</v>
      </c>
      <c r="L2284">
        <f>IF(COUNTIFS('United Data'!$A$3:$A$4341,L$1,'United Data'!$C$3:$C$4341,$A2284)&gt;0,1,0)</f>
        <v>0</v>
      </c>
      <c r="M2284">
        <f>IF(COUNTIFS('United Data'!$A$3:$A$4341,M$1,'United Data'!$C$3:$C$4341,$A2284)&gt;0,1,0)</f>
        <v>0</v>
      </c>
      <c r="N2284">
        <f>IF(COUNTIFS('United Data'!$A$3:$A$4341,N$1,'United Data'!$C$3:$C$4341,$A2284)&gt;0,1,0)</f>
        <v>0</v>
      </c>
      <c r="O2284">
        <f>IF(COUNTIFS('United Data'!$A$3:$A$4341,O$1,'United Data'!$C$3:$C$4341,$A2284)&gt;0,1,0)</f>
        <v>0</v>
      </c>
      <c r="P2284">
        <f>IF(COUNTIFS('United Data'!$A$3:$A$4341,P$1,'United Data'!$C$3:$C$4341,$A2284)&gt;0,1,0)</f>
        <v>0</v>
      </c>
      <c r="Q2284">
        <f>IF(COUNTIFS('United Data'!$A$3:$A$4341,Q$1,'United Data'!$C$3:$C$4341,$A2284)&gt;0,1,0)</f>
        <v>0</v>
      </c>
      <c r="R2284">
        <f>IF(COUNTIFS('United Data'!$A$3:$A$4341,R$1,'United Data'!$C$3:$C$4341,$A2284)&gt;0,1,0)</f>
        <v>0</v>
      </c>
      <c r="S2284">
        <f t="shared" si="70"/>
        <v>1</v>
      </c>
      <c r="T2284">
        <f t="shared" si="71"/>
        <v>1</v>
      </c>
    </row>
    <row r="2285" spans="1:20" x14ac:dyDescent="0.2">
      <c r="A2285" t="s">
        <v>2344</v>
      </c>
      <c r="B2285">
        <f>IF(COUNTIFS('United Data'!$A$3:$A$4341,B$1,'United Data'!$C$3:$C$4341,$A2285)&gt;0,1,0)</f>
        <v>0</v>
      </c>
      <c r="C2285">
        <f>IF(COUNTIFS('United Data'!$A$3:$A$4341,C$1,'United Data'!$C$3:$C$4341,$A2285)&gt;0,1,0)</f>
        <v>0</v>
      </c>
      <c r="D2285">
        <f>IF(COUNTIFS('United Data'!$A$3:$A$4341,D$1,'United Data'!$C$3:$C$4341,$A2285)&gt;0,1,0)</f>
        <v>0</v>
      </c>
      <c r="E2285">
        <f>IF(COUNTIFS('United Data'!$A$3:$A$4341,E$1,'United Data'!$C$3:$C$4341,$A2285)&gt;0,1,0)</f>
        <v>1</v>
      </c>
      <c r="F2285">
        <f>IF(COUNTIFS('United Data'!$A$3:$A$4341,F$1,'United Data'!$C$3:$C$4341,$A2285)&gt;0,1,0)</f>
        <v>0</v>
      </c>
      <c r="G2285">
        <f>IF(COUNTIFS('United Data'!$A$3:$A$4341,G$1,'United Data'!$C$3:$C$4341,$A2285)&gt;0,1,0)</f>
        <v>0</v>
      </c>
      <c r="H2285">
        <f>IF(COUNTIFS('United Data'!$A$3:$A$4341,H$1,'United Data'!$C$3:$C$4341,$A2285)&gt;0,1,0)</f>
        <v>0</v>
      </c>
      <c r="I2285">
        <f>IF(COUNTIFS('United Data'!$A$3:$A$4341,I$1,'United Data'!$C$3:$C$4341,$A2285)&gt;0,1,0)</f>
        <v>0</v>
      </c>
      <c r="J2285">
        <f>IF(COUNTIFS('United Data'!$A$3:$A$4341,J$1,'United Data'!$C$3:$C$4341,$A2285)&gt;0,1,0)</f>
        <v>0</v>
      </c>
      <c r="K2285">
        <f>IF(COUNTIFS('United Data'!$A$3:$A$4341,K$1,'United Data'!$C$3:$C$4341,$A2285)&gt;0,1,0)</f>
        <v>0</v>
      </c>
      <c r="L2285">
        <f>IF(COUNTIFS('United Data'!$A$3:$A$4341,L$1,'United Data'!$C$3:$C$4341,$A2285)&gt;0,1,0)</f>
        <v>0</v>
      </c>
      <c r="M2285">
        <f>IF(COUNTIFS('United Data'!$A$3:$A$4341,M$1,'United Data'!$C$3:$C$4341,$A2285)&gt;0,1,0)</f>
        <v>0</v>
      </c>
      <c r="N2285">
        <f>IF(COUNTIFS('United Data'!$A$3:$A$4341,N$1,'United Data'!$C$3:$C$4341,$A2285)&gt;0,1,0)</f>
        <v>0</v>
      </c>
      <c r="O2285">
        <f>IF(COUNTIFS('United Data'!$A$3:$A$4341,O$1,'United Data'!$C$3:$C$4341,$A2285)&gt;0,1,0)</f>
        <v>0</v>
      </c>
      <c r="P2285">
        <f>IF(COUNTIFS('United Data'!$A$3:$A$4341,P$1,'United Data'!$C$3:$C$4341,$A2285)&gt;0,1,0)</f>
        <v>0</v>
      </c>
      <c r="Q2285">
        <f>IF(COUNTIFS('United Data'!$A$3:$A$4341,Q$1,'United Data'!$C$3:$C$4341,$A2285)&gt;0,1,0)</f>
        <v>0</v>
      </c>
      <c r="R2285">
        <f>IF(COUNTIFS('United Data'!$A$3:$A$4341,R$1,'United Data'!$C$3:$C$4341,$A2285)&gt;0,1,0)</f>
        <v>0</v>
      </c>
      <c r="S2285">
        <f t="shared" si="70"/>
        <v>1</v>
      </c>
      <c r="T2285">
        <f t="shared" si="71"/>
        <v>1</v>
      </c>
    </row>
    <row r="2286" spans="1:20" x14ac:dyDescent="0.2">
      <c r="A2286" t="s">
        <v>2345</v>
      </c>
      <c r="B2286">
        <f>IF(COUNTIFS('United Data'!$A$3:$A$4341,B$1,'United Data'!$C$3:$C$4341,$A2286)&gt;0,1,0)</f>
        <v>0</v>
      </c>
      <c r="C2286">
        <f>IF(COUNTIFS('United Data'!$A$3:$A$4341,C$1,'United Data'!$C$3:$C$4341,$A2286)&gt;0,1,0)</f>
        <v>0</v>
      </c>
      <c r="D2286">
        <f>IF(COUNTIFS('United Data'!$A$3:$A$4341,D$1,'United Data'!$C$3:$C$4341,$A2286)&gt;0,1,0)</f>
        <v>0</v>
      </c>
      <c r="E2286">
        <f>IF(COUNTIFS('United Data'!$A$3:$A$4341,E$1,'United Data'!$C$3:$C$4341,$A2286)&gt;0,1,0)</f>
        <v>1</v>
      </c>
      <c r="F2286">
        <f>IF(COUNTIFS('United Data'!$A$3:$A$4341,F$1,'United Data'!$C$3:$C$4341,$A2286)&gt;0,1,0)</f>
        <v>0</v>
      </c>
      <c r="G2286">
        <f>IF(COUNTIFS('United Data'!$A$3:$A$4341,G$1,'United Data'!$C$3:$C$4341,$A2286)&gt;0,1,0)</f>
        <v>0</v>
      </c>
      <c r="H2286">
        <f>IF(COUNTIFS('United Data'!$A$3:$A$4341,H$1,'United Data'!$C$3:$C$4341,$A2286)&gt;0,1,0)</f>
        <v>0</v>
      </c>
      <c r="I2286">
        <f>IF(COUNTIFS('United Data'!$A$3:$A$4341,I$1,'United Data'!$C$3:$C$4341,$A2286)&gt;0,1,0)</f>
        <v>0</v>
      </c>
      <c r="J2286">
        <f>IF(COUNTIFS('United Data'!$A$3:$A$4341,J$1,'United Data'!$C$3:$C$4341,$A2286)&gt;0,1,0)</f>
        <v>0</v>
      </c>
      <c r="K2286">
        <f>IF(COUNTIFS('United Data'!$A$3:$A$4341,K$1,'United Data'!$C$3:$C$4341,$A2286)&gt;0,1,0)</f>
        <v>0</v>
      </c>
      <c r="L2286">
        <f>IF(COUNTIFS('United Data'!$A$3:$A$4341,L$1,'United Data'!$C$3:$C$4341,$A2286)&gt;0,1,0)</f>
        <v>0</v>
      </c>
      <c r="M2286">
        <f>IF(COUNTIFS('United Data'!$A$3:$A$4341,M$1,'United Data'!$C$3:$C$4341,$A2286)&gt;0,1,0)</f>
        <v>0</v>
      </c>
      <c r="N2286">
        <f>IF(COUNTIFS('United Data'!$A$3:$A$4341,N$1,'United Data'!$C$3:$C$4341,$A2286)&gt;0,1,0)</f>
        <v>0</v>
      </c>
      <c r="O2286">
        <f>IF(COUNTIFS('United Data'!$A$3:$A$4341,O$1,'United Data'!$C$3:$C$4341,$A2286)&gt;0,1,0)</f>
        <v>0</v>
      </c>
      <c r="P2286">
        <f>IF(COUNTIFS('United Data'!$A$3:$A$4341,P$1,'United Data'!$C$3:$C$4341,$A2286)&gt;0,1,0)</f>
        <v>0</v>
      </c>
      <c r="Q2286">
        <f>IF(COUNTIFS('United Data'!$A$3:$A$4341,Q$1,'United Data'!$C$3:$C$4341,$A2286)&gt;0,1,0)</f>
        <v>0</v>
      </c>
      <c r="R2286">
        <f>IF(COUNTIFS('United Data'!$A$3:$A$4341,R$1,'United Data'!$C$3:$C$4341,$A2286)&gt;0,1,0)</f>
        <v>0</v>
      </c>
      <c r="S2286">
        <f t="shared" si="70"/>
        <v>1</v>
      </c>
      <c r="T2286">
        <f t="shared" si="71"/>
        <v>1</v>
      </c>
    </row>
    <row r="2287" spans="1:20" x14ac:dyDescent="0.2">
      <c r="A2287" t="s">
        <v>2346</v>
      </c>
      <c r="B2287">
        <f>IF(COUNTIFS('United Data'!$A$3:$A$4341,B$1,'United Data'!$C$3:$C$4341,$A2287)&gt;0,1,0)</f>
        <v>0</v>
      </c>
      <c r="C2287">
        <f>IF(COUNTIFS('United Data'!$A$3:$A$4341,C$1,'United Data'!$C$3:$C$4341,$A2287)&gt;0,1,0)</f>
        <v>0</v>
      </c>
      <c r="D2287">
        <f>IF(COUNTIFS('United Data'!$A$3:$A$4341,D$1,'United Data'!$C$3:$C$4341,$A2287)&gt;0,1,0)</f>
        <v>0</v>
      </c>
      <c r="E2287">
        <f>IF(COUNTIFS('United Data'!$A$3:$A$4341,E$1,'United Data'!$C$3:$C$4341,$A2287)&gt;0,1,0)</f>
        <v>1</v>
      </c>
      <c r="F2287">
        <f>IF(COUNTIFS('United Data'!$A$3:$A$4341,F$1,'United Data'!$C$3:$C$4341,$A2287)&gt;0,1,0)</f>
        <v>0</v>
      </c>
      <c r="G2287">
        <f>IF(COUNTIFS('United Data'!$A$3:$A$4341,G$1,'United Data'!$C$3:$C$4341,$A2287)&gt;0,1,0)</f>
        <v>0</v>
      </c>
      <c r="H2287">
        <f>IF(COUNTIFS('United Data'!$A$3:$A$4341,H$1,'United Data'!$C$3:$C$4341,$A2287)&gt;0,1,0)</f>
        <v>0</v>
      </c>
      <c r="I2287">
        <f>IF(COUNTIFS('United Data'!$A$3:$A$4341,I$1,'United Data'!$C$3:$C$4341,$A2287)&gt;0,1,0)</f>
        <v>0</v>
      </c>
      <c r="J2287">
        <f>IF(COUNTIFS('United Data'!$A$3:$A$4341,J$1,'United Data'!$C$3:$C$4341,$A2287)&gt;0,1,0)</f>
        <v>0</v>
      </c>
      <c r="K2287">
        <f>IF(COUNTIFS('United Data'!$A$3:$A$4341,K$1,'United Data'!$C$3:$C$4341,$A2287)&gt;0,1,0)</f>
        <v>0</v>
      </c>
      <c r="L2287">
        <f>IF(COUNTIFS('United Data'!$A$3:$A$4341,L$1,'United Data'!$C$3:$C$4341,$A2287)&gt;0,1,0)</f>
        <v>0</v>
      </c>
      <c r="M2287">
        <f>IF(COUNTIFS('United Data'!$A$3:$A$4341,M$1,'United Data'!$C$3:$C$4341,$A2287)&gt;0,1,0)</f>
        <v>0</v>
      </c>
      <c r="N2287">
        <f>IF(COUNTIFS('United Data'!$A$3:$A$4341,N$1,'United Data'!$C$3:$C$4341,$A2287)&gt;0,1,0)</f>
        <v>0</v>
      </c>
      <c r="O2287">
        <f>IF(COUNTIFS('United Data'!$A$3:$A$4341,O$1,'United Data'!$C$3:$C$4341,$A2287)&gt;0,1,0)</f>
        <v>0</v>
      </c>
      <c r="P2287">
        <f>IF(COUNTIFS('United Data'!$A$3:$A$4341,P$1,'United Data'!$C$3:$C$4341,$A2287)&gt;0,1,0)</f>
        <v>0</v>
      </c>
      <c r="Q2287">
        <f>IF(COUNTIFS('United Data'!$A$3:$A$4341,Q$1,'United Data'!$C$3:$C$4341,$A2287)&gt;0,1,0)</f>
        <v>0</v>
      </c>
      <c r="R2287">
        <f>IF(COUNTIFS('United Data'!$A$3:$A$4341,R$1,'United Data'!$C$3:$C$4341,$A2287)&gt;0,1,0)</f>
        <v>0</v>
      </c>
      <c r="S2287">
        <f t="shared" si="70"/>
        <v>1</v>
      </c>
      <c r="T2287">
        <f t="shared" si="71"/>
        <v>1</v>
      </c>
    </row>
    <row r="2288" spans="1:20" x14ac:dyDescent="0.2">
      <c r="A2288" t="s">
        <v>2347</v>
      </c>
      <c r="B2288">
        <f>IF(COUNTIFS('United Data'!$A$3:$A$4341,B$1,'United Data'!$C$3:$C$4341,$A2288)&gt;0,1,0)</f>
        <v>0</v>
      </c>
      <c r="C2288">
        <f>IF(COUNTIFS('United Data'!$A$3:$A$4341,C$1,'United Data'!$C$3:$C$4341,$A2288)&gt;0,1,0)</f>
        <v>0</v>
      </c>
      <c r="D2288">
        <f>IF(COUNTIFS('United Data'!$A$3:$A$4341,D$1,'United Data'!$C$3:$C$4341,$A2288)&gt;0,1,0)</f>
        <v>0</v>
      </c>
      <c r="E2288">
        <f>IF(COUNTIFS('United Data'!$A$3:$A$4341,E$1,'United Data'!$C$3:$C$4341,$A2288)&gt;0,1,0)</f>
        <v>0</v>
      </c>
      <c r="F2288">
        <f>IF(COUNTIFS('United Data'!$A$3:$A$4341,F$1,'United Data'!$C$3:$C$4341,$A2288)&gt;0,1,0)</f>
        <v>1</v>
      </c>
      <c r="G2288">
        <f>IF(COUNTIFS('United Data'!$A$3:$A$4341,G$1,'United Data'!$C$3:$C$4341,$A2288)&gt;0,1,0)</f>
        <v>0</v>
      </c>
      <c r="H2288">
        <f>IF(COUNTIFS('United Data'!$A$3:$A$4341,H$1,'United Data'!$C$3:$C$4341,$A2288)&gt;0,1,0)</f>
        <v>0</v>
      </c>
      <c r="I2288">
        <f>IF(COUNTIFS('United Data'!$A$3:$A$4341,I$1,'United Data'!$C$3:$C$4341,$A2288)&gt;0,1,0)</f>
        <v>0</v>
      </c>
      <c r="J2288">
        <f>IF(COUNTIFS('United Data'!$A$3:$A$4341,J$1,'United Data'!$C$3:$C$4341,$A2288)&gt;0,1,0)</f>
        <v>0</v>
      </c>
      <c r="K2288">
        <f>IF(COUNTIFS('United Data'!$A$3:$A$4341,K$1,'United Data'!$C$3:$C$4341,$A2288)&gt;0,1,0)</f>
        <v>0</v>
      </c>
      <c r="L2288">
        <f>IF(COUNTIFS('United Data'!$A$3:$A$4341,L$1,'United Data'!$C$3:$C$4341,$A2288)&gt;0,1,0)</f>
        <v>0</v>
      </c>
      <c r="M2288">
        <f>IF(COUNTIFS('United Data'!$A$3:$A$4341,M$1,'United Data'!$C$3:$C$4341,$A2288)&gt;0,1,0)</f>
        <v>0</v>
      </c>
      <c r="N2288">
        <f>IF(COUNTIFS('United Data'!$A$3:$A$4341,N$1,'United Data'!$C$3:$C$4341,$A2288)&gt;0,1,0)</f>
        <v>0</v>
      </c>
      <c r="O2288">
        <f>IF(COUNTIFS('United Data'!$A$3:$A$4341,O$1,'United Data'!$C$3:$C$4341,$A2288)&gt;0,1,0)</f>
        <v>0</v>
      </c>
      <c r="P2288">
        <f>IF(COUNTIFS('United Data'!$A$3:$A$4341,P$1,'United Data'!$C$3:$C$4341,$A2288)&gt;0,1,0)</f>
        <v>0</v>
      </c>
      <c r="Q2288">
        <f>IF(COUNTIFS('United Data'!$A$3:$A$4341,Q$1,'United Data'!$C$3:$C$4341,$A2288)&gt;0,1,0)</f>
        <v>0</v>
      </c>
      <c r="R2288">
        <f>IF(COUNTIFS('United Data'!$A$3:$A$4341,R$1,'United Data'!$C$3:$C$4341,$A2288)&gt;0,1,0)</f>
        <v>0</v>
      </c>
      <c r="S2288">
        <f t="shared" si="70"/>
        <v>1</v>
      </c>
      <c r="T2288">
        <f t="shared" si="71"/>
        <v>1</v>
      </c>
    </row>
    <row r="2289" spans="1:20" x14ac:dyDescent="0.2">
      <c r="A2289" t="s">
        <v>2348</v>
      </c>
      <c r="B2289">
        <f>IF(COUNTIFS('United Data'!$A$3:$A$4341,B$1,'United Data'!$C$3:$C$4341,$A2289)&gt;0,1,0)</f>
        <v>0</v>
      </c>
      <c r="C2289">
        <f>IF(COUNTIFS('United Data'!$A$3:$A$4341,C$1,'United Data'!$C$3:$C$4341,$A2289)&gt;0,1,0)</f>
        <v>0</v>
      </c>
      <c r="D2289">
        <f>IF(COUNTIFS('United Data'!$A$3:$A$4341,D$1,'United Data'!$C$3:$C$4341,$A2289)&gt;0,1,0)</f>
        <v>0</v>
      </c>
      <c r="E2289">
        <f>IF(COUNTIFS('United Data'!$A$3:$A$4341,E$1,'United Data'!$C$3:$C$4341,$A2289)&gt;0,1,0)</f>
        <v>0</v>
      </c>
      <c r="F2289">
        <f>IF(COUNTIFS('United Data'!$A$3:$A$4341,F$1,'United Data'!$C$3:$C$4341,$A2289)&gt;0,1,0)</f>
        <v>1</v>
      </c>
      <c r="G2289">
        <f>IF(COUNTIFS('United Data'!$A$3:$A$4341,G$1,'United Data'!$C$3:$C$4341,$A2289)&gt;0,1,0)</f>
        <v>0</v>
      </c>
      <c r="H2289">
        <f>IF(COUNTIFS('United Data'!$A$3:$A$4341,H$1,'United Data'!$C$3:$C$4341,$A2289)&gt;0,1,0)</f>
        <v>0</v>
      </c>
      <c r="I2289">
        <f>IF(COUNTIFS('United Data'!$A$3:$A$4341,I$1,'United Data'!$C$3:$C$4341,$A2289)&gt;0,1,0)</f>
        <v>0</v>
      </c>
      <c r="J2289">
        <f>IF(COUNTIFS('United Data'!$A$3:$A$4341,J$1,'United Data'!$C$3:$C$4341,$A2289)&gt;0,1,0)</f>
        <v>0</v>
      </c>
      <c r="K2289">
        <f>IF(COUNTIFS('United Data'!$A$3:$A$4341,K$1,'United Data'!$C$3:$C$4341,$A2289)&gt;0,1,0)</f>
        <v>0</v>
      </c>
      <c r="L2289">
        <f>IF(COUNTIFS('United Data'!$A$3:$A$4341,L$1,'United Data'!$C$3:$C$4341,$A2289)&gt;0,1,0)</f>
        <v>0</v>
      </c>
      <c r="M2289">
        <f>IF(COUNTIFS('United Data'!$A$3:$A$4341,M$1,'United Data'!$C$3:$C$4341,$A2289)&gt;0,1,0)</f>
        <v>0</v>
      </c>
      <c r="N2289">
        <f>IF(COUNTIFS('United Data'!$A$3:$A$4341,N$1,'United Data'!$C$3:$C$4341,$A2289)&gt;0,1,0)</f>
        <v>0</v>
      </c>
      <c r="O2289">
        <f>IF(COUNTIFS('United Data'!$A$3:$A$4341,O$1,'United Data'!$C$3:$C$4341,$A2289)&gt;0,1,0)</f>
        <v>0</v>
      </c>
      <c r="P2289">
        <f>IF(COUNTIFS('United Data'!$A$3:$A$4341,P$1,'United Data'!$C$3:$C$4341,$A2289)&gt;0,1,0)</f>
        <v>0</v>
      </c>
      <c r="Q2289">
        <f>IF(COUNTIFS('United Data'!$A$3:$A$4341,Q$1,'United Data'!$C$3:$C$4341,$A2289)&gt;0,1,0)</f>
        <v>0</v>
      </c>
      <c r="R2289">
        <f>IF(COUNTIFS('United Data'!$A$3:$A$4341,R$1,'United Data'!$C$3:$C$4341,$A2289)&gt;0,1,0)</f>
        <v>0</v>
      </c>
      <c r="S2289">
        <f t="shared" si="70"/>
        <v>1</v>
      </c>
      <c r="T2289">
        <f t="shared" si="71"/>
        <v>1</v>
      </c>
    </row>
    <row r="2290" spans="1:20" x14ac:dyDescent="0.2">
      <c r="A2290" t="s">
        <v>2349</v>
      </c>
      <c r="B2290">
        <f>IF(COUNTIFS('United Data'!$A$3:$A$4341,B$1,'United Data'!$C$3:$C$4341,$A2290)&gt;0,1,0)</f>
        <v>0</v>
      </c>
      <c r="C2290">
        <f>IF(COUNTIFS('United Data'!$A$3:$A$4341,C$1,'United Data'!$C$3:$C$4341,$A2290)&gt;0,1,0)</f>
        <v>0</v>
      </c>
      <c r="D2290">
        <f>IF(COUNTIFS('United Data'!$A$3:$A$4341,D$1,'United Data'!$C$3:$C$4341,$A2290)&gt;0,1,0)</f>
        <v>0</v>
      </c>
      <c r="E2290">
        <f>IF(COUNTIFS('United Data'!$A$3:$A$4341,E$1,'United Data'!$C$3:$C$4341,$A2290)&gt;0,1,0)</f>
        <v>0</v>
      </c>
      <c r="F2290">
        <f>IF(COUNTIFS('United Data'!$A$3:$A$4341,F$1,'United Data'!$C$3:$C$4341,$A2290)&gt;0,1,0)</f>
        <v>1</v>
      </c>
      <c r="G2290">
        <f>IF(COUNTIFS('United Data'!$A$3:$A$4341,G$1,'United Data'!$C$3:$C$4341,$A2290)&gt;0,1,0)</f>
        <v>0</v>
      </c>
      <c r="H2290">
        <f>IF(COUNTIFS('United Data'!$A$3:$A$4341,H$1,'United Data'!$C$3:$C$4341,$A2290)&gt;0,1,0)</f>
        <v>0</v>
      </c>
      <c r="I2290">
        <f>IF(COUNTIFS('United Data'!$A$3:$A$4341,I$1,'United Data'!$C$3:$C$4341,$A2290)&gt;0,1,0)</f>
        <v>0</v>
      </c>
      <c r="J2290">
        <f>IF(COUNTIFS('United Data'!$A$3:$A$4341,J$1,'United Data'!$C$3:$C$4341,$A2290)&gt;0,1,0)</f>
        <v>0</v>
      </c>
      <c r="K2290">
        <f>IF(COUNTIFS('United Data'!$A$3:$A$4341,K$1,'United Data'!$C$3:$C$4341,$A2290)&gt;0,1,0)</f>
        <v>0</v>
      </c>
      <c r="L2290">
        <f>IF(COUNTIFS('United Data'!$A$3:$A$4341,L$1,'United Data'!$C$3:$C$4341,$A2290)&gt;0,1,0)</f>
        <v>0</v>
      </c>
      <c r="M2290">
        <f>IF(COUNTIFS('United Data'!$A$3:$A$4341,M$1,'United Data'!$C$3:$C$4341,$A2290)&gt;0,1,0)</f>
        <v>0</v>
      </c>
      <c r="N2290">
        <f>IF(COUNTIFS('United Data'!$A$3:$A$4341,N$1,'United Data'!$C$3:$C$4341,$A2290)&gt;0,1,0)</f>
        <v>0</v>
      </c>
      <c r="O2290">
        <f>IF(COUNTIFS('United Data'!$A$3:$A$4341,O$1,'United Data'!$C$3:$C$4341,$A2290)&gt;0,1,0)</f>
        <v>0</v>
      </c>
      <c r="P2290">
        <f>IF(COUNTIFS('United Data'!$A$3:$A$4341,P$1,'United Data'!$C$3:$C$4341,$A2290)&gt;0,1,0)</f>
        <v>0</v>
      </c>
      <c r="Q2290">
        <f>IF(COUNTIFS('United Data'!$A$3:$A$4341,Q$1,'United Data'!$C$3:$C$4341,$A2290)&gt;0,1,0)</f>
        <v>0</v>
      </c>
      <c r="R2290">
        <f>IF(COUNTIFS('United Data'!$A$3:$A$4341,R$1,'United Data'!$C$3:$C$4341,$A2290)&gt;0,1,0)</f>
        <v>0</v>
      </c>
      <c r="S2290">
        <f t="shared" si="70"/>
        <v>1</v>
      </c>
      <c r="T2290">
        <f t="shared" si="71"/>
        <v>1</v>
      </c>
    </row>
    <row r="2291" spans="1:20" x14ac:dyDescent="0.2">
      <c r="A2291" t="s">
        <v>2350</v>
      </c>
      <c r="B2291">
        <f>IF(COUNTIFS('United Data'!$A$3:$A$4341,B$1,'United Data'!$C$3:$C$4341,$A2291)&gt;0,1,0)</f>
        <v>0</v>
      </c>
      <c r="C2291">
        <f>IF(COUNTIFS('United Data'!$A$3:$A$4341,C$1,'United Data'!$C$3:$C$4341,$A2291)&gt;0,1,0)</f>
        <v>0</v>
      </c>
      <c r="D2291">
        <f>IF(COUNTIFS('United Data'!$A$3:$A$4341,D$1,'United Data'!$C$3:$C$4341,$A2291)&gt;0,1,0)</f>
        <v>0</v>
      </c>
      <c r="E2291">
        <f>IF(COUNTIFS('United Data'!$A$3:$A$4341,E$1,'United Data'!$C$3:$C$4341,$A2291)&gt;0,1,0)</f>
        <v>0</v>
      </c>
      <c r="F2291">
        <f>IF(COUNTIFS('United Data'!$A$3:$A$4341,F$1,'United Data'!$C$3:$C$4341,$A2291)&gt;0,1,0)</f>
        <v>1</v>
      </c>
      <c r="G2291">
        <f>IF(COUNTIFS('United Data'!$A$3:$A$4341,G$1,'United Data'!$C$3:$C$4341,$A2291)&gt;0,1,0)</f>
        <v>0</v>
      </c>
      <c r="H2291">
        <f>IF(COUNTIFS('United Data'!$A$3:$A$4341,H$1,'United Data'!$C$3:$C$4341,$A2291)&gt;0,1,0)</f>
        <v>0</v>
      </c>
      <c r="I2291">
        <f>IF(COUNTIFS('United Data'!$A$3:$A$4341,I$1,'United Data'!$C$3:$C$4341,$A2291)&gt;0,1,0)</f>
        <v>0</v>
      </c>
      <c r="J2291">
        <f>IF(COUNTIFS('United Data'!$A$3:$A$4341,J$1,'United Data'!$C$3:$C$4341,$A2291)&gt;0,1,0)</f>
        <v>0</v>
      </c>
      <c r="K2291">
        <f>IF(COUNTIFS('United Data'!$A$3:$A$4341,K$1,'United Data'!$C$3:$C$4341,$A2291)&gt;0,1,0)</f>
        <v>0</v>
      </c>
      <c r="L2291">
        <f>IF(COUNTIFS('United Data'!$A$3:$A$4341,L$1,'United Data'!$C$3:$C$4341,$A2291)&gt;0,1,0)</f>
        <v>0</v>
      </c>
      <c r="M2291">
        <f>IF(COUNTIFS('United Data'!$A$3:$A$4341,M$1,'United Data'!$C$3:$C$4341,$A2291)&gt;0,1,0)</f>
        <v>0</v>
      </c>
      <c r="N2291">
        <f>IF(COUNTIFS('United Data'!$A$3:$A$4341,N$1,'United Data'!$C$3:$C$4341,$A2291)&gt;0,1,0)</f>
        <v>0</v>
      </c>
      <c r="O2291">
        <f>IF(COUNTIFS('United Data'!$A$3:$A$4341,O$1,'United Data'!$C$3:$C$4341,$A2291)&gt;0,1,0)</f>
        <v>0</v>
      </c>
      <c r="P2291">
        <f>IF(COUNTIFS('United Data'!$A$3:$A$4341,P$1,'United Data'!$C$3:$C$4341,$A2291)&gt;0,1,0)</f>
        <v>0</v>
      </c>
      <c r="Q2291">
        <f>IF(COUNTIFS('United Data'!$A$3:$A$4341,Q$1,'United Data'!$C$3:$C$4341,$A2291)&gt;0,1,0)</f>
        <v>0</v>
      </c>
      <c r="R2291">
        <f>IF(COUNTIFS('United Data'!$A$3:$A$4341,R$1,'United Data'!$C$3:$C$4341,$A2291)&gt;0,1,0)</f>
        <v>0</v>
      </c>
      <c r="S2291">
        <f t="shared" si="70"/>
        <v>1</v>
      </c>
      <c r="T2291">
        <f t="shared" si="71"/>
        <v>1</v>
      </c>
    </row>
    <row r="2292" spans="1:20" x14ac:dyDescent="0.2">
      <c r="A2292" t="s">
        <v>2351</v>
      </c>
      <c r="B2292">
        <f>IF(COUNTIFS('United Data'!$A$3:$A$4341,B$1,'United Data'!$C$3:$C$4341,$A2292)&gt;0,1,0)</f>
        <v>0</v>
      </c>
      <c r="C2292">
        <f>IF(COUNTIFS('United Data'!$A$3:$A$4341,C$1,'United Data'!$C$3:$C$4341,$A2292)&gt;0,1,0)</f>
        <v>0</v>
      </c>
      <c r="D2292">
        <f>IF(COUNTIFS('United Data'!$A$3:$A$4341,D$1,'United Data'!$C$3:$C$4341,$A2292)&gt;0,1,0)</f>
        <v>0</v>
      </c>
      <c r="E2292">
        <f>IF(COUNTIFS('United Data'!$A$3:$A$4341,E$1,'United Data'!$C$3:$C$4341,$A2292)&gt;0,1,0)</f>
        <v>0</v>
      </c>
      <c r="F2292">
        <f>IF(COUNTIFS('United Data'!$A$3:$A$4341,F$1,'United Data'!$C$3:$C$4341,$A2292)&gt;0,1,0)</f>
        <v>1</v>
      </c>
      <c r="G2292">
        <f>IF(COUNTIFS('United Data'!$A$3:$A$4341,G$1,'United Data'!$C$3:$C$4341,$A2292)&gt;0,1,0)</f>
        <v>0</v>
      </c>
      <c r="H2292">
        <f>IF(COUNTIFS('United Data'!$A$3:$A$4341,H$1,'United Data'!$C$3:$C$4341,$A2292)&gt;0,1,0)</f>
        <v>0</v>
      </c>
      <c r="I2292">
        <f>IF(COUNTIFS('United Data'!$A$3:$A$4341,I$1,'United Data'!$C$3:$C$4341,$A2292)&gt;0,1,0)</f>
        <v>0</v>
      </c>
      <c r="J2292">
        <f>IF(COUNTIFS('United Data'!$A$3:$A$4341,J$1,'United Data'!$C$3:$C$4341,$A2292)&gt;0,1,0)</f>
        <v>0</v>
      </c>
      <c r="K2292">
        <f>IF(COUNTIFS('United Data'!$A$3:$A$4341,K$1,'United Data'!$C$3:$C$4341,$A2292)&gt;0,1,0)</f>
        <v>0</v>
      </c>
      <c r="L2292">
        <f>IF(COUNTIFS('United Data'!$A$3:$A$4341,L$1,'United Data'!$C$3:$C$4341,$A2292)&gt;0,1,0)</f>
        <v>0</v>
      </c>
      <c r="M2292">
        <f>IF(COUNTIFS('United Data'!$A$3:$A$4341,M$1,'United Data'!$C$3:$C$4341,$A2292)&gt;0,1,0)</f>
        <v>0</v>
      </c>
      <c r="N2292">
        <f>IF(COUNTIFS('United Data'!$A$3:$A$4341,N$1,'United Data'!$C$3:$C$4341,$A2292)&gt;0,1,0)</f>
        <v>0</v>
      </c>
      <c r="O2292">
        <f>IF(COUNTIFS('United Data'!$A$3:$A$4341,O$1,'United Data'!$C$3:$C$4341,$A2292)&gt;0,1,0)</f>
        <v>0</v>
      </c>
      <c r="P2292">
        <f>IF(COUNTIFS('United Data'!$A$3:$A$4341,P$1,'United Data'!$C$3:$C$4341,$A2292)&gt;0,1,0)</f>
        <v>0</v>
      </c>
      <c r="Q2292">
        <f>IF(COUNTIFS('United Data'!$A$3:$A$4341,Q$1,'United Data'!$C$3:$C$4341,$A2292)&gt;0,1,0)</f>
        <v>0</v>
      </c>
      <c r="R2292">
        <f>IF(COUNTIFS('United Data'!$A$3:$A$4341,R$1,'United Data'!$C$3:$C$4341,$A2292)&gt;0,1,0)</f>
        <v>0</v>
      </c>
      <c r="S2292">
        <f t="shared" si="70"/>
        <v>1</v>
      </c>
      <c r="T2292">
        <f t="shared" si="71"/>
        <v>1</v>
      </c>
    </row>
    <row r="2293" spans="1:20" x14ac:dyDescent="0.2">
      <c r="A2293" t="s">
        <v>2352</v>
      </c>
      <c r="B2293">
        <f>IF(COUNTIFS('United Data'!$A$3:$A$4341,B$1,'United Data'!$C$3:$C$4341,$A2293)&gt;0,1,0)</f>
        <v>0</v>
      </c>
      <c r="C2293">
        <f>IF(COUNTIFS('United Data'!$A$3:$A$4341,C$1,'United Data'!$C$3:$C$4341,$A2293)&gt;0,1,0)</f>
        <v>0</v>
      </c>
      <c r="D2293">
        <f>IF(COUNTIFS('United Data'!$A$3:$A$4341,D$1,'United Data'!$C$3:$C$4341,$A2293)&gt;0,1,0)</f>
        <v>0</v>
      </c>
      <c r="E2293">
        <f>IF(COUNTIFS('United Data'!$A$3:$A$4341,E$1,'United Data'!$C$3:$C$4341,$A2293)&gt;0,1,0)</f>
        <v>0</v>
      </c>
      <c r="F2293">
        <f>IF(COUNTIFS('United Data'!$A$3:$A$4341,F$1,'United Data'!$C$3:$C$4341,$A2293)&gt;0,1,0)</f>
        <v>1</v>
      </c>
      <c r="G2293">
        <f>IF(COUNTIFS('United Data'!$A$3:$A$4341,G$1,'United Data'!$C$3:$C$4341,$A2293)&gt;0,1,0)</f>
        <v>0</v>
      </c>
      <c r="H2293">
        <f>IF(COUNTIFS('United Data'!$A$3:$A$4341,H$1,'United Data'!$C$3:$C$4341,$A2293)&gt;0,1,0)</f>
        <v>0</v>
      </c>
      <c r="I2293">
        <f>IF(COUNTIFS('United Data'!$A$3:$A$4341,I$1,'United Data'!$C$3:$C$4341,$A2293)&gt;0,1,0)</f>
        <v>0</v>
      </c>
      <c r="J2293">
        <f>IF(COUNTIFS('United Data'!$A$3:$A$4341,J$1,'United Data'!$C$3:$C$4341,$A2293)&gt;0,1,0)</f>
        <v>0</v>
      </c>
      <c r="K2293">
        <f>IF(COUNTIFS('United Data'!$A$3:$A$4341,K$1,'United Data'!$C$3:$C$4341,$A2293)&gt;0,1,0)</f>
        <v>0</v>
      </c>
      <c r="L2293">
        <f>IF(COUNTIFS('United Data'!$A$3:$A$4341,L$1,'United Data'!$C$3:$C$4341,$A2293)&gt;0,1,0)</f>
        <v>0</v>
      </c>
      <c r="M2293">
        <f>IF(COUNTIFS('United Data'!$A$3:$A$4341,M$1,'United Data'!$C$3:$C$4341,$A2293)&gt;0,1,0)</f>
        <v>0</v>
      </c>
      <c r="N2293">
        <f>IF(COUNTIFS('United Data'!$A$3:$A$4341,N$1,'United Data'!$C$3:$C$4341,$A2293)&gt;0,1,0)</f>
        <v>0</v>
      </c>
      <c r="O2293">
        <f>IF(COUNTIFS('United Data'!$A$3:$A$4341,O$1,'United Data'!$C$3:$C$4341,$A2293)&gt;0,1,0)</f>
        <v>0</v>
      </c>
      <c r="P2293">
        <f>IF(COUNTIFS('United Data'!$A$3:$A$4341,P$1,'United Data'!$C$3:$C$4341,$A2293)&gt;0,1,0)</f>
        <v>0</v>
      </c>
      <c r="Q2293">
        <f>IF(COUNTIFS('United Data'!$A$3:$A$4341,Q$1,'United Data'!$C$3:$C$4341,$A2293)&gt;0,1,0)</f>
        <v>0</v>
      </c>
      <c r="R2293">
        <f>IF(COUNTIFS('United Data'!$A$3:$A$4341,R$1,'United Data'!$C$3:$C$4341,$A2293)&gt;0,1,0)</f>
        <v>0</v>
      </c>
      <c r="S2293">
        <f t="shared" si="70"/>
        <v>1</v>
      </c>
      <c r="T2293">
        <f t="shared" si="71"/>
        <v>1</v>
      </c>
    </row>
    <row r="2294" spans="1:20" x14ac:dyDescent="0.2">
      <c r="A2294" t="s">
        <v>2353</v>
      </c>
      <c r="B2294">
        <f>IF(COUNTIFS('United Data'!$A$3:$A$4341,B$1,'United Data'!$C$3:$C$4341,$A2294)&gt;0,1,0)</f>
        <v>0</v>
      </c>
      <c r="C2294">
        <f>IF(COUNTIFS('United Data'!$A$3:$A$4341,C$1,'United Data'!$C$3:$C$4341,$A2294)&gt;0,1,0)</f>
        <v>0</v>
      </c>
      <c r="D2294">
        <f>IF(COUNTIFS('United Data'!$A$3:$A$4341,D$1,'United Data'!$C$3:$C$4341,$A2294)&gt;0,1,0)</f>
        <v>0</v>
      </c>
      <c r="E2294">
        <f>IF(COUNTIFS('United Data'!$A$3:$A$4341,E$1,'United Data'!$C$3:$C$4341,$A2294)&gt;0,1,0)</f>
        <v>0</v>
      </c>
      <c r="F2294">
        <f>IF(COUNTIFS('United Data'!$A$3:$A$4341,F$1,'United Data'!$C$3:$C$4341,$A2294)&gt;0,1,0)</f>
        <v>1</v>
      </c>
      <c r="G2294">
        <f>IF(COUNTIFS('United Data'!$A$3:$A$4341,G$1,'United Data'!$C$3:$C$4341,$A2294)&gt;0,1,0)</f>
        <v>0</v>
      </c>
      <c r="H2294">
        <f>IF(COUNTIFS('United Data'!$A$3:$A$4341,H$1,'United Data'!$C$3:$C$4341,$A2294)&gt;0,1,0)</f>
        <v>0</v>
      </c>
      <c r="I2294">
        <f>IF(COUNTIFS('United Data'!$A$3:$A$4341,I$1,'United Data'!$C$3:$C$4341,$A2294)&gt;0,1,0)</f>
        <v>0</v>
      </c>
      <c r="J2294">
        <f>IF(COUNTIFS('United Data'!$A$3:$A$4341,J$1,'United Data'!$C$3:$C$4341,$A2294)&gt;0,1,0)</f>
        <v>0</v>
      </c>
      <c r="K2294">
        <f>IF(COUNTIFS('United Data'!$A$3:$A$4341,K$1,'United Data'!$C$3:$C$4341,$A2294)&gt;0,1,0)</f>
        <v>0</v>
      </c>
      <c r="L2294">
        <f>IF(COUNTIFS('United Data'!$A$3:$A$4341,L$1,'United Data'!$C$3:$C$4341,$A2294)&gt;0,1,0)</f>
        <v>0</v>
      </c>
      <c r="M2294">
        <f>IF(COUNTIFS('United Data'!$A$3:$A$4341,M$1,'United Data'!$C$3:$C$4341,$A2294)&gt;0,1,0)</f>
        <v>0</v>
      </c>
      <c r="N2294">
        <f>IF(COUNTIFS('United Data'!$A$3:$A$4341,N$1,'United Data'!$C$3:$C$4341,$A2294)&gt;0,1,0)</f>
        <v>0</v>
      </c>
      <c r="O2294">
        <f>IF(COUNTIFS('United Data'!$A$3:$A$4341,O$1,'United Data'!$C$3:$C$4341,$A2294)&gt;0,1,0)</f>
        <v>0</v>
      </c>
      <c r="P2294">
        <f>IF(COUNTIFS('United Data'!$A$3:$A$4341,P$1,'United Data'!$C$3:$C$4341,$A2294)&gt;0,1,0)</f>
        <v>0</v>
      </c>
      <c r="Q2294">
        <f>IF(COUNTIFS('United Data'!$A$3:$A$4341,Q$1,'United Data'!$C$3:$C$4341,$A2294)&gt;0,1,0)</f>
        <v>0</v>
      </c>
      <c r="R2294">
        <f>IF(COUNTIFS('United Data'!$A$3:$A$4341,R$1,'United Data'!$C$3:$C$4341,$A2294)&gt;0,1,0)</f>
        <v>0</v>
      </c>
      <c r="S2294">
        <f t="shared" si="70"/>
        <v>1</v>
      </c>
      <c r="T2294">
        <f t="shared" si="71"/>
        <v>1</v>
      </c>
    </row>
    <row r="2295" spans="1:20" x14ac:dyDescent="0.2">
      <c r="A2295" t="s">
        <v>2354</v>
      </c>
      <c r="B2295">
        <f>IF(COUNTIFS('United Data'!$A$3:$A$4341,B$1,'United Data'!$C$3:$C$4341,$A2295)&gt;0,1,0)</f>
        <v>0</v>
      </c>
      <c r="C2295">
        <f>IF(COUNTIFS('United Data'!$A$3:$A$4341,C$1,'United Data'!$C$3:$C$4341,$A2295)&gt;0,1,0)</f>
        <v>0</v>
      </c>
      <c r="D2295">
        <f>IF(COUNTIFS('United Data'!$A$3:$A$4341,D$1,'United Data'!$C$3:$C$4341,$A2295)&gt;0,1,0)</f>
        <v>0</v>
      </c>
      <c r="E2295">
        <f>IF(COUNTIFS('United Data'!$A$3:$A$4341,E$1,'United Data'!$C$3:$C$4341,$A2295)&gt;0,1,0)</f>
        <v>0</v>
      </c>
      <c r="F2295">
        <f>IF(COUNTIFS('United Data'!$A$3:$A$4341,F$1,'United Data'!$C$3:$C$4341,$A2295)&gt;0,1,0)</f>
        <v>1</v>
      </c>
      <c r="G2295">
        <f>IF(COUNTIFS('United Data'!$A$3:$A$4341,G$1,'United Data'!$C$3:$C$4341,$A2295)&gt;0,1,0)</f>
        <v>0</v>
      </c>
      <c r="H2295">
        <f>IF(COUNTIFS('United Data'!$A$3:$A$4341,H$1,'United Data'!$C$3:$C$4341,$A2295)&gt;0,1,0)</f>
        <v>0</v>
      </c>
      <c r="I2295">
        <f>IF(COUNTIFS('United Data'!$A$3:$A$4341,I$1,'United Data'!$C$3:$C$4341,$A2295)&gt;0,1,0)</f>
        <v>0</v>
      </c>
      <c r="J2295">
        <f>IF(COUNTIFS('United Data'!$A$3:$A$4341,J$1,'United Data'!$C$3:$C$4341,$A2295)&gt;0,1,0)</f>
        <v>0</v>
      </c>
      <c r="K2295">
        <f>IF(COUNTIFS('United Data'!$A$3:$A$4341,K$1,'United Data'!$C$3:$C$4341,$A2295)&gt;0,1,0)</f>
        <v>0</v>
      </c>
      <c r="L2295">
        <f>IF(COUNTIFS('United Data'!$A$3:$A$4341,L$1,'United Data'!$C$3:$C$4341,$A2295)&gt;0,1,0)</f>
        <v>0</v>
      </c>
      <c r="M2295">
        <f>IF(COUNTIFS('United Data'!$A$3:$A$4341,M$1,'United Data'!$C$3:$C$4341,$A2295)&gt;0,1,0)</f>
        <v>0</v>
      </c>
      <c r="N2295">
        <f>IF(COUNTIFS('United Data'!$A$3:$A$4341,N$1,'United Data'!$C$3:$C$4341,$A2295)&gt;0,1,0)</f>
        <v>0</v>
      </c>
      <c r="O2295">
        <f>IF(COUNTIFS('United Data'!$A$3:$A$4341,O$1,'United Data'!$C$3:$C$4341,$A2295)&gt;0,1,0)</f>
        <v>0</v>
      </c>
      <c r="P2295">
        <f>IF(COUNTIFS('United Data'!$A$3:$A$4341,P$1,'United Data'!$C$3:$C$4341,$A2295)&gt;0,1,0)</f>
        <v>0</v>
      </c>
      <c r="Q2295">
        <f>IF(COUNTIFS('United Data'!$A$3:$A$4341,Q$1,'United Data'!$C$3:$C$4341,$A2295)&gt;0,1,0)</f>
        <v>0</v>
      </c>
      <c r="R2295">
        <f>IF(COUNTIFS('United Data'!$A$3:$A$4341,R$1,'United Data'!$C$3:$C$4341,$A2295)&gt;0,1,0)</f>
        <v>0</v>
      </c>
      <c r="S2295">
        <f t="shared" si="70"/>
        <v>1</v>
      </c>
      <c r="T2295">
        <f t="shared" si="71"/>
        <v>1</v>
      </c>
    </row>
    <row r="2296" spans="1:20" x14ac:dyDescent="0.2">
      <c r="A2296" t="s">
        <v>2355</v>
      </c>
      <c r="B2296">
        <f>IF(COUNTIFS('United Data'!$A$3:$A$4341,B$1,'United Data'!$C$3:$C$4341,$A2296)&gt;0,1,0)</f>
        <v>0</v>
      </c>
      <c r="C2296">
        <f>IF(COUNTIFS('United Data'!$A$3:$A$4341,C$1,'United Data'!$C$3:$C$4341,$A2296)&gt;0,1,0)</f>
        <v>0</v>
      </c>
      <c r="D2296">
        <f>IF(COUNTIFS('United Data'!$A$3:$A$4341,D$1,'United Data'!$C$3:$C$4341,$A2296)&gt;0,1,0)</f>
        <v>0</v>
      </c>
      <c r="E2296">
        <f>IF(COUNTIFS('United Data'!$A$3:$A$4341,E$1,'United Data'!$C$3:$C$4341,$A2296)&gt;0,1,0)</f>
        <v>0</v>
      </c>
      <c r="F2296">
        <f>IF(COUNTIFS('United Data'!$A$3:$A$4341,F$1,'United Data'!$C$3:$C$4341,$A2296)&gt;0,1,0)</f>
        <v>1</v>
      </c>
      <c r="G2296">
        <f>IF(COUNTIFS('United Data'!$A$3:$A$4341,G$1,'United Data'!$C$3:$C$4341,$A2296)&gt;0,1,0)</f>
        <v>0</v>
      </c>
      <c r="H2296">
        <f>IF(COUNTIFS('United Data'!$A$3:$A$4341,H$1,'United Data'!$C$3:$C$4341,$A2296)&gt;0,1,0)</f>
        <v>0</v>
      </c>
      <c r="I2296">
        <f>IF(COUNTIFS('United Data'!$A$3:$A$4341,I$1,'United Data'!$C$3:$C$4341,$A2296)&gt;0,1,0)</f>
        <v>0</v>
      </c>
      <c r="J2296">
        <f>IF(COUNTIFS('United Data'!$A$3:$A$4341,J$1,'United Data'!$C$3:$C$4341,$A2296)&gt;0,1,0)</f>
        <v>0</v>
      </c>
      <c r="K2296">
        <f>IF(COUNTIFS('United Data'!$A$3:$A$4341,K$1,'United Data'!$C$3:$C$4341,$A2296)&gt;0,1,0)</f>
        <v>0</v>
      </c>
      <c r="L2296">
        <f>IF(COUNTIFS('United Data'!$A$3:$A$4341,L$1,'United Data'!$C$3:$C$4341,$A2296)&gt;0,1,0)</f>
        <v>0</v>
      </c>
      <c r="M2296">
        <f>IF(COUNTIFS('United Data'!$A$3:$A$4341,M$1,'United Data'!$C$3:$C$4341,$A2296)&gt;0,1,0)</f>
        <v>0</v>
      </c>
      <c r="N2296">
        <f>IF(COUNTIFS('United Data'!$A$3:$A$4341,N$1,'United Data'!$C$3:$C$4341,$A2296)&gt;0,1,0)</f>
        <v>0</v>
      </c>
      <c r="O2296">
        <f>IF(COUNTIFS('United Data'!$A$3:$A$4341,O$1,'United Data'!$C$3:$C$4341,$A2296)&gt;0,1,0)</f>
        <v>0</v>
      </c>
      <c r="P2296">
        <f>IF(COUNTIFS('United Data'!$A$3:$A$4341,P$1,'United Data'!$C$3:$C$4341,$A2296)&gt;0,1,0)</f>
        <v>0</v>
      </c>
      <c r="Q2296">
        <f>IF(COUNTIFS('United Data'!$A$3:$A$4341,Q$1,'United Data'!$C$3:$C$4341,$A2296)&gt;0,1,0)</f>
        <v>0</v>
      </c>
      <c r="R2296">
        <f>IF(COUNTIFS('United Data'!$A$3:$A$4341,R$1,'United Data'!$C$3:$C$4341,$A2296)&gt;0,1,0)</f>
        <v>0</v>
      </c>
      <c r="S2296">
        <f t="shared" si="70"/>
        <v>1</v>
      </c>
      <c r="T2296">
        <f t="shared" si="71"/>
        <v>1</v>
      </c>
    </row>
    <row r="2297" spans="1:20" x14ac:dyDescent="0.2">
      <c r="A2297" t="s">
        <v>2356</v>
      </c>
      <c r="B2297">
        <f>IF(COUNTIFS('United Data'!$A$3:$A$4341,B$1,'United Data'!$C$3:$C$4341,$A2297)&gt;0,1,0)</f>
        <v>0</v>
      </c>
      <c r="C2297">
        <f>IF(COUNTIFS('United Data'!$A$3:$A$4341,C$1,'United Data'!$C$3:$C$4341,$A2297)&gt;0,1,0)</f>
        <v>0</v>
      </c>
      <c r="D2297">
        <f>IF(COUNTIFS('United Data'!$A$3:$A$4341,D$1,'United Data'!$C$3:$C$4341,$A2297)&gt;0,1,0)</f>
        <v>0</v>
      </c>
      <c r="E2297">
        <f>IF(COUNTIFS('United Data'!$A$3:$A$4341,E$1,'United Data'!$C$3:$C$4341,$A2297)&gt;0,1,0)</f>
        <v>0</v>
      </c>
      <c r="F2297">
        <f>IF(COUNTIFS('United Data'!$A$3:$A$4341,F$1,'United Data'!$C$3:$C$4341,$A2297)&gt;0,1,0)</f>
        <v>1</v>
      </c>
      <c r="G2297">
        <f>IF(COUNTIFS('United Data'!$A$3:$A$4341,G$1,'United Data'!$C$3:$C$4341,$A2297)&gt;0,1,0)</f>
        <v>0</v>
      </c>
      <c r="H2297">
        <f>IF(COUNTIFS('United Data'!$A$3:$A$4341,H$1,'United Data'!$C$3:$C$4341,$A2297)&gt;0,1,0)</f>
        <v>0</v>
      </c>
      <c r="I2297">
        <f>IF(COUNTIFS('United Data'!$A$3:$A$4341,I$1,'United Data'!$C$3:$C$4341,$A2297)&gt;0,1,0)</f>
        <v>0</v>
      </c>
      <c r="J2297">
        <f>IF(COUNTIFS('United Data'!$A$3:$A$4341,J$1,'United Data'!$C$3:$C$4341,$A2297)&gt;0,1,0)</f>
        <v>0</v>
      </c>
      <c r="K2297">
        <f>IF(COUNTIFS('United Data'!$A$3:$A$4341,K$1,'United Data'!$C$3:$C$4341,$A2297)&gt;0,1,0)</f>
        <v>0</v>
      </c>
      <c r="L2297">
        <f>IF(COUNTIFS('United Data'!$A$3:$A$4341,L$1,'United Data'!$C$3:$C$4341,$A2297)&gt;0,1,0)</f>
        <v>0</v>
      </c>
      <c r="M2297">
        <f>IF(COUNTIFS('United Data'!$A$3:$A$4341,M$1,'United Data'!$C$3:$C$4341,$A2297)&gt;0,1,0)</f>
        <v>0</v>
      </c>
      <c r="N2297">
        <f>IF(COUNTIFS('United Data'!$A$3:$A$4341,N$1,'United Data'!$C$3:$C$4341,$A2297)&gt;0,1,0)</f>
        <v>0</v>
      </c>
      <c r="O2297">
        <f>IF(COUNTIFS('United Data'!$A$3:$A$4341,O$1,'United Data'!$C$3:$C$4341,$A2297)&gt;0,1,0)</f>
        <v>0</v>
      </c>
      <c r="P2297">
        <f>IF(COUNTIFS('United Data'!$A$3:$A$4341,P$1,'United Data'!$C$3:$C$4341,$A2297)&gt;0,1,0)</f>
        <v>0</v>
      </c>
      <c r="Q2297">
        <f>IF(COUNTIFS('United Data'!$A$3:$A$4341,Q$1,'United Data'!$C$3:$C$4341,$A2297)&gt;0,1,0)</f>
        <v>0</v>
      </c>
      <c r="R2297">
        <f>IF(COUNTIFS('United Data'!$A$3:$A$4341,R$1,'United Data'!$C$3:$C$4341,$A2297)&gt;0,1,0)</f>
        <v>0</v>
      </c>
      <c r="S2297">
        <f t="shared" si="70"/>
        <v>1</v>
      </c>
      <c r="T2297">
        <f t="shared" si="71"/>
        <v>1</v>
      </c>
    </row>
    <row r="2298" spans="1:20" x14ac:dyDescent="0.2">
      <c r="A2298" t="s">
        <v>2357</v>
      </c>
      <c r="B2298">
        <f>IF(COUNTIFS('United Data'!$A$3:$A$4341,B$1,'United Data'!$C$3:$C$4341,$A2298)&gt;0,1,0)</f>
        <v>0</v>
      </c>
      <c r="C2298">
        <f>IF(COUNTIFS('United Data'!$A$3:$A$4341,C$1,'United Data'!$C$3:$C$4341,$A2298)&gt;0,1,0)</f>
        <v>0</v>
      </c>
      <c r="D2298">
        <f>IF(COUNTIFS('United Data'!$A$3:$A$4341,D$1,'United Data'!$C$3:$C$4341,$A2298)&gt;0,1,0)</f>
        <v>0</v>
      </c>
      <c r="E2298">
        <f>IF(COUNTIFS('United Data'!$A$3:$A$4341,E$1,'United Data'!$C$3:$C$4341,$A2298)&gt;0,1,0)</f>
        <v>0</v>
      </c>
      <c r="F2298">
        <f>IF(COUNTIFS('United Data'!$A$3:$A$4341,F$1,'United Data'!$C$3:$C$4341,$A2298)&gt;0,1,0)</f>
        <v>1</v>
      </c>
      <c r="G2298">
        <f>IF(COUNTIFS('United Data'!$A$3:$A$4341,G$1,'United Data'!$C$3:$C$4341,$A2298)&gt;0,1,0)</f>
        <v>0</v>
      </c>
      <c r="H2298">
        <f>IF(COUNTIFS('United Data'!$A$3:$A$4341,H$1,'United Data'!$C$3:$C$4341,$A2298)&gt;0,1,0)</f>
        <v>0</v>
      </c>
      <c r="I2298">
        <f>IF(COUNTIFS('United Data'!$A$3:$A$4341,I$1,'United Data'!$C$3:$C$4341,$A2298)&gt;0,1,0)</f>
        <v>0</v>
      </c>
      <c r="J2298">
        <f>IF(COUNTIFS('United Data'!$A$3:$A$4341,J$1,'United Data'!$C$3:$C$4341,$A2298)&gt;0,1,0)</f>
        <v>0</v>
      </c>
      <c r="K2298">
        <f>IF(COUNTIFS('United Data'!$A$3:$A$4341,K$1,'United Data'!$C$3:$C$4341,$A2298)&gt;0,1,0)</f>
        <v>0</v>
      </c>
      <c r="L2298">
        <f>IF(COUNTIFS('United Data'!$A$3:$A$4341,L$1,'United Data'!$C$3:$C$4341,$A2298)&gt;0,1,0)</f>
        <v>0</v>
      </c>
      <c r="M2298">
        <f>IF(COUNTIFS('United Data'!$A$3:$A$4341,M$1,'United Data'!$C$3:$C$4341,$A2298)&gt;0,1,0)</f>
        <v>0</v>
      </c>
      <c r="N2298">
        <f>IF(COUNTIFS('United Data'!$A$3:$A$4341,N$1,'United Data'!$C$3:$C$4341,$A2298)&gt;0,1,0)</f>
        <v>0</v>
      </c>
      <c r="O2298">
        <f>IF(COUNTIFS('United Data'!$A$3:$A$4341,O$1,'United Data'!$C$3:$C$4341,$A2298)&gt;0,1,0)</f>
        <v>0</v>
      </c>
      <c r="P2298">
        <f>IF(COUNTIFS('United Data'!$A$3:$A$4341,P$1,'United Data'!$C$3:$C$4341,$A2298)&gt;0,1,0)</f>
        <v>0</v>
      </c>
      <c r="Q2298">
        <f>IF(COUNTIFS('United Data'!$A$3:$A$4341,Q$1,'United Data'!$C$3:$C$4341,$A2298)&gt;0,1,0)</f>
        <v>0</v>
      </c>
      <c r="R2298">
        <f>IF(COUNTIFS('United Data'!$A$3:$A$4341,R$1,'United Data'!$C$3:$C$4341,$A2298)&gt;0,1,0)</f>
        <v>0</v>
      </c>
      <c r="S2298">
        <f t="shared" si="70"/>
        <v>1</v>
      </c>
      <c r="T2298">
        <f t="shared" si="71"/>
        <v>1</v>
      </c>
    </row>
    <row r="2299" spans="1:20" x14ac:dyDescent="0.2">
      <c r="A2299" t="s">
        <v>2358</v>
      </c>
      <c r="B2299">
        <f>IF(COUNTIFS('United Data'!$A$3:$A$4341,B$1,'United Data'!$C$3:$C$4341,$A2299)&gt;0,1,0)</f>
        <v>0</v>
      </c>
      <c r="C2299">
        <f>IF(COUNTIFS('United Data'!$A$3:$A$4341,C$1,'United Data'!$C$3:$C$4341,$A2299)&gt;0,1,0)</f>
        <v>0</v>
      </c>
      <c r="D2299">
        <f>IF(COUNTIFS('United Data'!$A$3:$A$4341,D$1,'United Data'!$C$3:$C$4341,$A2299)&gt;0,1,0)</f>
        <v>0</v>
      </c>
      <c r="E2299">
        <f>IF(COUNTIFS('United Data'!$A$3:$A$4341,E$1,'United Data'!$C$3:$C$4341,$A2299)&gt;0,1,0)</f>
        <v>0</v>
      </c>
      <c r="F2299">
        <f>IF(COUNTIFS('United Data'!$A$3:$A$4341,F$1,'United Data'!$C$3:$C$4341,$A2299)&gt;0,1,0)</f>
        <v>1</v>
      </c>
      <c r="G2299">
        <f>IF(COUNTIFS('United Data'!$A$3:$A$4341,G$1,'United Data'!$C$3:$C$4341,$A2299)&gt;0,1,0)</f>
        <v>0</v>
      </c>
      <c r="H2299">
        <f>IF(COUNTIFS('United Data'!$A$3:$A$4341,H$1,'United Data'!$C$3:$C$4341,$A2299)&gt;0,1,0)</f>
        <v>0</v>
      </c>
      <c r="I2299">
        <f>IF(COUNTIFS('United Data'!$A$3:$A$4341,I$1,'United Data'!$C$3:$C$4341,$A2299)&gt;0,1,0)</f>
        <v>0</v>
      </c>
      <c r="J2299">
        <f>IF(COUNTIFS('United Data'!$A$3:$A$4341,J$1,'United Data'!$C$3:$C$4341,$A2299)&gt;0,1,0)</f>
        <v>0</v>
      </c>
      <c r="K2299">
        <f>IF(COUNTIFS('United Data'!$A$3:$A$4341,K$1,'United Data'!$C$3:$C$4341,$A2299)&gt;0,1,0)</f>
        <v>0</v>
      </c>
      <c r="L2299">
        <f>IF(COUNTIFS('United Data'!$A$3:$A$4341,L$1,'United Data'!$C$3:$C$4341,$A2299)&gt;0,1,0)</f>
        <v>0</v>
      </c>
      <c r="M2299">
        <f>IF(COUNTIFS('United Data'!$A$3:$A$4341,M$1,'United Data'!$C$3:$C$4341,$A2299)&gt;0,1,0)</f>
        <v>0</v>
      </c>
      <c r="N2299">
        <f>IF(COUNTIFS('United Data'!$A$3:$A$4341,N$1,'United Data'!$C$3:$C$4341,$A2299)&gt;0,1,0)</f>
        <v>0</v>
      </c>
      <c r="O2299">
        <f>IF(COUNTIFS('United Data'!$A$3:$A$4341,O$1,'United Data'!$C$3:$C$4341,$A2299)&gt;0,1,0)</f>
        <v>0</v>
      </c>
      <c r="P2299">
        <f>IF(COUNTIFS('United Data'!$A$3:$A$4341,P$1,'United Data'!$C$3:$C$4341,$A2299)&gt;0,1,0)</f>
        <v>0</v>
      </c>
      <c r="Q2299">
        <f>IF(COUNTIFS('United Data'!$A$3:$A$4341,Q$1,'United Data'!$C$3:$C$4341,$A2299)&gt;0,1,0)</f>
        <v>0</v>
      </c>
      <c r="R2299">
        <f>IF(COUNTIFS('United Data'!$A$3:$A$4341,R$1,'United Data'!$C$3:$C$4341,$A2299)&gt;0,1,0)</f>
        <v>0</v>
      </c>
      <c r="S2299">
        <f t="shared" si="70"/>
        <v>1</v>
      </c>
      <c r="T2299">
        <f t="shared" si="71"/>
        <v>1</v>
      </c>
    </row>
    <row r="2300" spans="1:20" x14ac:dyDescent="0.2">
      <c r="A2300" t="s">
        <v>2359</v>
      </c>
      <c r="B2300">
        <f>IF(COUNTIFS('United Data'!$A$3:$A$4341,B$1,'United Data'!$C$3:$C$4341,$A2300)&gt;0,1,0)</f>
        <v>0</v>
      </c>
      <c r="C2300">
        <f>IF(COUNTIFS('United Data'!$A$3:$A$4341,C$1,'United Data'!$C$3:$C$4341,$A2300)&gt;0,1,0)</f>
        <v>0</v>
      </c>
      <c r="D2300">
        <f>IF(COUNTIFS('United Data'!$A$3:$A$4341,D$1,'United Data'!$C$3:$C$4341,$A2300)&gt;0,1,0)</f>
        <v>0</v>
      </c>
      <c r="E2300">
        <f>IF(COUNTIFS('United Data'!$A$3:$A$4341,E$1,'United Data'!$C$3:$C$4341,$A2300)&gt;0,1,0)</f>
        <v>0</v>
      </c>
      <c r="F2300">
        <f>IF(COUNTIFS('United Data'!$A$3:$A$4341,F$1,'United Data'!$C$3:$C$4341,$A2300)&gt;0,1,0)</f>
        <v>1</v>
      </c>
      <c r="G2300">
        <f>IF(COUNTIFS('United Data'!$A$3:$A$4341,G$1,'United Data'!$C$3:$C$4341,$A2300)&gt;0,1,0)</f>
        <v>0</v>
      </c>
      <c r="H2300">
        <f>IF(COUNTIFS('United Data'!$A$3:$A$4341,H$1,'United Data'!$C$3:$C$4341,$A2300)&gt;0,1,0)</f>
        <v>0</v>
      </c>
      <c r="I2300">
        <f>IF(COUNTIFS('United Data'!$A$3:$A$4341,I$1,'United Data'!$C$3:$C$4341,$A2300)&gt;0,1,0)</f>
        <v>0</v>
      </c>
      <c r="J2300">
        <f>IF(COUNTIFS('United Data'!$A$3:$A$4341,J$1,'United Data'!$C$3:$C$4341,$A2300)&gt;0,1,0)</f>
        <v>0</v>
      </c>
      <c r="K2300">
        <f>IF(COUNTIFS('United Data'!$A$3:$A$4341,K$1,'United Data'!$C$3:$C$4341,$A2300)&gt;0,1,0)</f>
        <v>0</v>
      </c>
      <c r="L2300">
        <f>IF(COUNTIFS('United Data'!$A$3:$A$4341,L$1,'United Data'!$C$3:$C$4341,$A2300)&gt;0,1,0)</f>
        <v>0</v>
      </c>
      <c r="M2300">
        <f>IF(COUNTIFS('United Data'!$A$3:$A$4341,M$1,'United Data'!$C$3:$C$4341,$A2300)&gt;0,1,0)</f>
        <v>0</v>
      </c>
      <c r="N2300">
        <f>IF(COUNTIFS('United Data'!$A$3:$A$4341,N$1,'United Data'!$C$3:$C$4341,$A2300)&gt;0,1,0)</f>
        <v>0</v>
      </c>
      <c r="O2300">
        <f>IF(COUNTIFS('United Data'!$A$3:$A$4341,O$1,'United Data'!$C$3:$C$4341,$A2300)&gt;0,1,0)</f>
        <v>0</v>
      </c>
      <c r="P2300">
        <f>IF(COUNTIFS('United Data'!$A$3:$A$4341,P$1,'United Data'!$C$3:$C$4341,$A2300)&gt;0,1,0)</f>
        <v>0</v>
      </c>
      <c r="Q2300">
        <f>IF(COUNTIFS('United Data'!$A$3:$A$4341,Q$1,'United Data'!$C$3:$C$4341,$A2300)&gt;0,1,0)</f>
        <v>0</v>
      </c>
      <c r="R2300">
        <f>IF(COUNTIFS('United Data'!$A$3:$A$4341,R$1,'United Data'!$C$3:$C$4341,$A2300)&gt;0,1,0)</f>
        <v>0</v>
      </c>
      <c r="S2300">
        <f t="shared" si="70"/>
        <v>1</v>
      </c>
      <c r="T2300">
        <f t="shared" si="71"/>
        <v>1</v>
      </c>
    </row>
    <row r="2301" spans="1:20" x14ac:dyDescent="0.2">
      <c r="A2301" t="s">
        <v>2360</v>
      </c>
      <c r="B2301">
        <f>IF(COUNTIFS('United Data'!$A$3:$A$4341,B$1,'United Data'!$C$3:$C$4341,$A2301)&gt;0,1,0)</f>
        <v>0</v>
      </c>
      <c r="C2301">
        <f>IF(COUNTIFS('United Data'!$A$3:$A$4341,C$1,'United Data'!$C$3:$C$4341,$A2301)&gt;0,1,0)</f>
        <v>0</v>
      </c>
      <c r="D2301">
        <f>IF(COUNTIFS('United Data'!$A$3:$A$4341,D$1,'United Data'!$C$3:$C$4341,$A2301)&gt;0,1,0)</f>
        <v>0</v>
      </c>
      <c r="E2301">
        <f>IF(COUNTIFS('United Data'!$A$3:$A$4341,E$1,'United Data'!$C$3:$C$4341,$A2301)&gt;0,1,0)</f>
        <v>0</v>
      </c>
      <c r="F2301">
        <f>IF(COUNTIFS('United Data'!$A$3:$A$4341,F$1,'United Data'!$C$3:$C$4341,$A2301)&gt;0,1,0)</f>
        <v>1</v>
      </c>
      <c r="G2301">
        <f>IF(COUNTIFS('United Data'!$A$3:$A$4341,G$1,'United Data'!$C$3:$C$4341,$A2301)&gt;0,1,0)</f>
        <v>0</v>
      </c>
      <c r="H2301">
        <f>IF(COUNTIFS('United Data'!$A$3:$A$4341,H$1,'United Data'!$C$3:$C$4341,$A2301)&gt;0,1,0)</f>
        <v>0</v>
      </c>
      <c r="I2301">
        <f>IF(COUNTIFS('United Data'!$A$3:$A$4341,I$1,'United Data'!$C$3:$C$4341,$A2301)&gt;0,1,0)</f>
        <v>0</v>
      </c>
      <c r="J2301">
        <f>IF(COUNTIFS('United Data'!$A$3:$A$4341,J$1,'United Data'!$C$3:$C$4341,$A2301)&gt;0,1,0)</f>
        <v>0</v>
      </c>
      <c r="K2301">
        <f>IF(COUNTIFS('United Data'!$A$3:$A$4341,K$1,'United Data'!$C$3:$C$4341,$A2301)&gt;0,1,0)</f>
        <v>0</v>
      </c>
      <c r="L2301">
        <f>IF(COUNTIFS('United Data'!$A$3:$A$4341,L$1,'United Data'!$C$3:$C$4341,$A2301)&gt;0,1,0)</f>
        <v>0</v>
      </c>
      <c r="M2301">
        <f>IF(COUNTIFS('United Data'!$A$3:$A$4341,M$1,'United Data'!$C$3:$C$4341,$A2301)&gt;0,1,0)</f>
        <v>0</v>
      </c>
      <c r="N2301">
        <f>IF(COUNTIFS('United Data'!$A$3:$A$4341,N$1,'United Data'!$C$3:$C$4341,$A2301)&gt;0,1,0)</f>
        <v>0</v>
      </c>
      <c r="O2301">
        <f>IF(COUNTIFS('United Data'!$A$3:$A$4341,O$1,'United Data'!$C$3:$C$4341,$A2301)&gt;0,1,0)</f>
        <v>0</v>
      </c>
      <c r="P2301">
        <f>IF(COUNTIFS('United Data'!$A$3:$A$4341,P$1,'United Data'!$C$3:$C$4341,$A2301)&gt;0,1,0)</f>
        <v>0</v>
      </c>
      <c r="Q2301">
        <f>IF(COUNTIFS('United Data'!$A$3:$A$4341,Q$1,'United Data'!$C$3:$C$4341,$A2301)&gt;0,1,0)</f>
        <v>0</v>
      </c>
      <c r="R2301">
        <f>IF(COUNTIFS('United Data'!$A$3:$A$4341,R$1,'United Data'!$C$3:$C$4341,$A2301)&gt;0,1,0)</f>
        <v>0</v>
      </c>
      <c r="S2301">
        <f t="shared" si="70"/>
        <v>1</v>
      </c>
      <c r="T2301">
        <f t="shared" si="71"/>
        <v>1</v>
      </c>
    </row>
    <row r="2302" spans="1:20" x14ac:dyDescent="0.2">
      <c r="A2302" t="s">
        <v>2361</v>
      </c>
      <c r="B2302">
        <f>IF(COUNTIFS('United Data'!$A$3:$A$4341,B$1,'United Data'!$C$3:$C$4341,$A2302)&gt;0,1,0)</f>
        <v>0</v>
      </c>
      <c r="C2302">
        <f>IF(COUNTIFS('United Data'!$A$3:$A$4341,C$1,'United Data'!$C$3:$C$4341,$A2302)&gt;0,1,0)</f>
        <v>0</v>
      </c>
      <c r="D2302">
        <f>IF(COUNTIFS('United Data'!$A$3:$A$4341,D$1,'United Data'!$C$3:$C$4341,$A2302)&gt;0,1,0)</f>
        <v>0</v>
      </c>
      <c r="E2302">
        <f>IF(COUNTIFS('United Data'!$A$3:$A$4341,E$1,'United Data'!$C$3:$C$4341,$A2302)&gt;0,1,0)</f>
        <v>0</v>
      </c>
      <c r="F2302">
        <f>IF(COUNTIFS('United Data'!$A$3:$A$4341,F$1,'United Data'!$C$3:$C$4341,$A2302)&gt;0,1,0)</f>
        <v>1</v>
      </c>
      <c r="G2302">
        <f>IF(COUNTIFS('United Data'!$A$3:$A$4341,G$1,'United Data'!$C$3:$C$4341,$A2302)&gt;0,1,0)</f>
        <v>0</v>
      </c>
      <c r="H2302">
        <f>IF(COUNTIFS('United Data'!$A$3:$A$4341,H$1,'United Data'!$C$3:$C$4341,$A2302)&gt;0,1,0)</f>
        <v>0</v>
      </c>
      <c r="I2302">
        <f>IF(COUNTIFS('United Data'!$A$3:$A$4341,I$1,'United Data'!$C$3:$C$4341,$A2302)&gt;0,1,0)</f>
        <v>0</v>
      </c>
      <c r="J2302">
        <f>IF(COUNTIFS('United Data'!$A$3:$A$4341,J$1,'United Data'!$C$3:$C$4341,$A2302)&gt;0,1,0)</f>
        <v>0</v>
      </c>
      <c r="K2302">
        <f>IF(COUNTIFS('United Data'!$A$3:$A$4341,K$1,'United Data'!$C$3:$C$4341,$A2302)&gt;0,1,0)</f>
        <v>0</v>
      </c>
      <c r="L2302">
        <f>IF(COUNTIFS('United Data'!$A$3:$A$4341,L$1,'United Data'!$C$3:$C$4341,$A2302)&gt;0,1,0)</f>
        <v>0</v>
      </c>
      <c r="M2302">
        <f>IF(COUNTIFS('United Data'!$A$3:$A$4341,M$1,'United Data'!$C$3:$C$4341,$A2302)&gt;0,1,0)</f>
        <v>0</v>
      </c>
      <c r="N2302">
        <f>IF(COUNTIFS('United Data'!$A$3:$A$4341,N$1,'United Data'!$C$3:$C$4341,$A2302)&gt;0,1,0)</f>
        <v>0</v>
      </c>
      <c r="O2302">
        <f>IF(COUNTIFS('United Data'!$A$3:$A$4341,O$1,'United Data'!$C$3:$C$4341,$A2302)&gt;0,1,0)</f>
        <v>0</v>
      </c>
      <c r="P2302">
        <f>IF(COUNTIFS('United Data'!$A$3:$A$4341,P$1,'United Data'!$C$3:$C$4341,$A2302)&gt;0,1,0)</f>
        <v>0</v>
      </c>
      <c r="Q2302">
        <f>IF(COUNTIFS('United Data'!$A$3:$A$4341,Q$1,'United Data'!$C$3:$C$4341,$A2302)&gt;0,1,0)</f>
        <v>0</v>
      </c>
      <c r="R2302">
        <f>IF(COUNTIFS('United Data'!$A$3:$A$4341,R$1,'United Data'!$C$3:$C$4341,$A2302)&gt;0,1,0)</f>
        <v>0</v>
      </c>
      <c r="S2302">
        <f t="shared" si="70"/>
        <v>1</v>
      </c>
      <c r="T2302">
        <f t="shared" si="71"/>
        <v>1</v>
      </c>
    </row>
    <row r="2303" spans="1:20" x14ac:dyDescent="0.2">
      <c r="A2303" t="s">
        <v>2362</v>
      </c>
      <c r="B2303">
        <f>IF(COUNTIFS('United Data'!$A$3:$A$4341,B$1,'United Data'!$C$3:$C$4341,$A2303)&gt;0,1,0)</f>
        <v>0</v>
      </c>
      <c r="C2303">
        <f>IF(COUNTIFS('United Data'!$A$3:$A$4341,C$1,'United Data'!$C$3:$C$4341,$A2303)&gt;0,1,0)</f>
        <v>0</v>
      </c>
      <c r="D2303">
        <f>IF(COUNTIFS('United Data'!$A$3:$A$4341,D$1,'United Data'!$C$3:$C$4341,$A2303)&gt;0,1,0)</f>
        <v>0</v>
      </c>
      <c r="E2303">
        <f>IF(COUNTIFS('United Data'!$A$3:$A$4341,E$1,'United Data'!$C$3:$C$4341,$A2303)&gt;0,1,0)</f>
        <v>0</v>
      </c>
      <c r="F2303">
        <f>IF(COUNTIFS('United Data'!$A$3:$A$4341,F$1,'United Data'!$C$3:$C$4341,$A2303)&gt;0,1,0)</f>
        <v>1</v>
      </c>
      <c r="G2303">
        <f>IF(COUNTIFS('United Data'!$A$3:$A$4341,G$1,'United Data'!$C$3:$C$4341,$A2303)&gt;0,1,0)</f>
        <v>0</v>
      </c>
      <c r="H2303">
        <f>IF(COUNTIFS('United Data'!$A$3:$A$4341,H$1,'United Data'!$C$3:$C$4341,$A2303)&gt;0,1,0)</f>
        <v>0</v>
      </c>
      <c r="I2303">
        <f>IF(COUNTIFS('United Data'!$A$3:$A$4341,I$1,'United Data'!$C$3:$C$4341,$A2303)&gt;0,1,0)</f>
        <v>0</v>
      </c>
      <c r="J2303">
        <f>IF(COUNTIFS('United Data'!$A$3:$A$4341,J$1,'United Data'!$C$3:$C$4341,$A2303)&gt;0,1,0)</f>
        <v>0</v>
      </c>
      <c r="K2303">
        <f>IF(COUNTIFS('United Data'!$A$3:$A$4341,K$1,'United Data'!$C$3:$C$4341,$A2303)&gt;0,1,0)</f>
        <v>0</v>
      </c>
      <c r="L2303">
        <f>IF(COUNTIFS('United Data'!$A$3:$A$4341,L$1,'United Data'!$C$3:$C$4341,$A2303)&gt;0,1,0)</f>
        <v>0</v>
      </c>
      <c r="M2303">
        <f>IF(COUNTIFS('United Data'!$A$3:$A$4341,M$1,'United Data'!$C$3:$C$4341,$A2303)&gt;0,1,0)</f>
        <v>0</v>
      </c>
      <c r="N2303">
        <f>IF(COUNTIFS('United Data'!$A$3:$A$4341,N$1,'United Data'!$C$3:$C$4341,$A2303)&gt;0,1,0)</f>
        <v>0</v>
      </c>
      <c r="O2303">
        <f>IF(COUNTIFS('United Data'!$A$3:$A$4341,O$1,'United Data'!$C$3:$C$4341,$A2303)&gt;0,1,0)</f>
        <v>0</v>
      </c>
      <c r="P2303">
        <f>IF(COUNTIFS('United Data'!$A$3:$A$4341,P$1,'United Data'!$C$3:$C$4341,$A2303)&gt;0,1,0)</f>
        <v>0</v>
      </c>
      <c r="Q2303">
        <f>IF(COUNTIFS('United Data'!$A$3:$A$4341,Q$1,'United Data'!$C$3:$C$4341,$A2303)&gt;0,1,0)</f>
        <v>0</v>
      </c>
      <c r="R2303">
        <f>IF(COUNTIFS('United Data'!$A$3:$A$4341,R$1,'United Data'!$C$3:$C$4341,$A2303)&gt;0,1,0)</f>
        <v>0</v>
      </c>
      <c r="S2303">
        <f t="shared" si="70"/>
        <v>1</v>
      </c>
      <c r="T2303">
        <f t="shared" si="71"/>
        <v>1</v>
      </c>
    </row>
    <row r="2304" spans="1:20" x14ac:dyDescent="0.2">
      <c r="A2304" t="s">
        <v>2363</v>
      </c>
      <c r="B2304">
        <f>IF(COUNTIFS('United Data'!$A$3:$A$4341,B$1,'United Data'!$C$3:$C$4341,$A2304)&gt;0,1,0)</f>
        <v>0</v>
      </c>
      <c r="C2304">
        <f>IF(COUNTIFS('United Data'!$A$3:$A$4341,C$1,'United Data'!$C$3:$C$4341,$A2304)&gt;0,1,0)</f>
        <v>0</v>
      </c>
      <c r="D2304">
        <f>IF(COUNTIFS('United Data'!$A$3:$A$4341,D$1,'United Data'!$C$3:$C$4341,$A2304)&gt;0,1,0)</f>
        <v>0</v>
      </c>
      <c r="E2304">
        <f>IF(COUNTIFS('United Data'!$A$3:$A$4341,E$1,'United Data'!$C$3:$C$4341,$A2304)&gt;0,1,0)</f>
        <v>0</v>
      </c>
      <c r="F2304">
        <f>IF(COUNTIFS('United Data'!$A$3:$A$4341,F$1,'United Data'!$C$3:$C$4341,$A2304)&gt;0,1,0)</f>
        <v>1</v>
      </c>
      <c r="G2304">
        <f>IF(COUNTIFS('United Data'!$A$3:$A$4341,G$1,'United Data'!$C$3:$C$4341,$A2304)&gt;0,1,0)</f>
        <v>0</v>
      </c>
      <c r="H2304">
        <f>IF(COUNTIFS('United Data'!$A$3:$A$4341,H$1,'United Data'!$C$3:$C$4341,$A2304)&gt;0,1,0)</f>
        <v>0</v>
      </c>
      <c r="I2304">
        <f>IF(COUNTIFS('United Data'!$A$3:$A$4341,I$1,'United Data'!$C$3:$C$4341,$A2304)&gt;0,1,0)</f>
        <v>0</v>
      </c>
      <c r="J2304">
        <f>IF(COUNTIFS('United Data'!$A$3:$A$4341,J$1,'United Data'!$C$3:$C$4341,$A2304)&gt;0,1,0)</f>
        <v>0</v>
      </c>
      <c r="K2304">
        <f>IF(COUNTIFS('United Data'!$A$3:$A$4341,K$1,'United Data'!$C$3:$C$4341,$A2304)&gt;0,1,0)</f>
        <v>0</v>
      </c>
      <c r="L2304">
        <f>IF(COUNTIFS('United Data'!$A$3:$A$4341,L$1,'United Data'!$C$3:$C$4341,$A2304)&gt;0,1,0)</f>
        <v>0</v>
      </c>
      <c r="M2304">
        <f>IF(COUNTIFS('United Data'!$A$3:$A$4341,M$1,'United Data'!$C$3:$C$4341,$A2304)&gt;0,1,0)</f>
        <v>0</v>
      </c>
      <c r="N2304">
        <f>IF(COUNTIFS('United Data'!$A$3:$A$4341,N$1,'United Data'!$C$3:$C$4341,$A2304)&gt;0,1,0)</f>
        <v>0</v>
      </c>
      <c r="O2304">
        <f>IF(COUNTIFS('United Data'!$A$3:$A$4341,O$1,'United Data'!$C$3:$C$4341,$A2304)&gt;0,1,0)</f>
        <v>0</v>
      </c>
      <c r="P2304">
        <f>IF(COUNTIFS('United Data'!$A$3:$A$4341,P$1,'United Data'!$C$3:$C$4341,$A2304)&gt;0,1,0)</f>
        <v>0</v>
      </c>
      <c r="Q2304">
        <f>IF(COUNTIFS('United Data'!$A$3:$A$4341,Q$1,'United Data'!$C$3:$C$4341,$A2304)&gt;0,1,0)</f>
        <v>0</v>
      </c>
      <c r="R2304">
        <f>IF(COUNTIFS('United Data'!$A$3:$A$4341,R$1,'United Data'!$C$3:$C$4341,$A2304)&gt;0,1,0)</f>
        <v>0</v>
      </c>
      <c r="S2304">
        <f t="shared" si="70"/>
        <v>1</v>
      </c>
      <c r="T2304">
        <f t="shared" si="71"/>
        <v>1</v>
      </c>
    </row>
    <row r="2305" spans="1:20" x14ac:dyDescent="0.2">
      <c r="A2305" t="s">
        <v>2364</v>
      </c>
      <c r="B2305">
        <f>IF(COUNTIFS('United Data'!$A$3:$A$4341,B$1,'United Data'!$C$3:$C$4341,$A2305)&gt;0,1,0)</f>
        <v>0</v>
      </c>
      <c r="C2305">
        <f>IF(COUNTIFS('United Data'!$A$3:$A$4341,C$1,'United Data'!$C$3:$C$4341,$A2305)&gt;0,1,0)</f>
        <v>0</v>
      </c>
      <c r="D2305">
        <f>IF(COUNTIFS('United Data'!$A$3:$A$4341,D$1,'United Data'!$C$3:$C$4341,$A2305)&gt;0,1,0)</f>
        <v>0</v>
      </c>
      <c r="E2305">
        <f>IF(COUNTIFS('United Data'!$A$3:$A$4341,E$1,'United Data'!$C$3:$C$4341,$A2305)&gt;0,1,0)</f>
        <v>0</v>
      </c>
      <c r="F2305">
        <f>IF(COUNTIFS('United Data'!$A$3:$A$4341,F$1,'United Data'!$C$3:$C$4341,$A2305)&gt;0,1,0)</f>
        <v>0</v>
      </c>
      <c r="G2305">
        <f>IF(COUNTIFS('United Data'!$A$3:$A$4341,G$1,'United Data'!$C$3:$C$4341,$A2305)&gt;0,1,0)</f>
        <v>1</v>
      </c>
      <c r="H2305">
        <f>IF(COUNTIFS('United Data'!$A$3:$A$4341,H$1,'United Data'!$C$3:$C$4341,$A2305)&gt;0,1,0)</f>
        <v>0</v>
      </c>
      <c r="I2305">
        <f>IF(COUNTIFS('United Data'!$A$3:$A$4341,I$1,'United Data'!$C$3:$C$4341,$A2305)&gt;0,1,0)</f>
        <v>1</v>
      </c>
      <c r="J2305">
        <f>IF(COUNTIFS('United Data'!$A$3:$A$4341,J$1,'United Data'!$C$3:$C$4341,$A2305)&gt;0,1,0)</f>
        <v>0</v>
      </c>
      <c r="K2305">
        <f>IF(COUNTIFS('United Data'!$A$3:$A$4341,K$1,'United Data'!$C$3:$C$4341,$A2305)&gt;0,1,0)</f>
        <v>0</v>
      </c>
      <c r="L2305">
        <f>IF(COUNTIFS('United Data'!$A$3:$A$4341,L$1,'United Data'!$C$3:$C$4341,$A2305)&gt;0,1,0)</f>
        <v>0</v>
      </c>
      <c r="M2305">
        <f>IF(COUNTIFS('United Data'!$A$3:$A$4341,M$1,'United Data'!$C$3:$C$4341,$A2305)&gt;0,1,0)</f>
        <v>0</v>
      </c>
      <c r="N2305">
        <f>IF(COUNTIFS('United Data'!$A$3:$A$4341,N$1,'United Data'!$C$3:$C$4341,$A2305)&gt;0,1,0)</f>
        <v>1</v>
      </c>
      <c r="O2305">
        <f>IF(COUNTIFS('United Data'!$A$3:$A$4341,O$1,'United Data'!$C$3:$C$4341,$A2305)&gt;0,1,0)</f>
        <v>0</v>
      </c>
      <c r="P2305">
        <f>IF(COUNTIFS('United Data'!$A$3:$A$4341,P$1,'United Data'!$C$3:$C$4341,$A2305)&gt;0,1,0)</f>
        <v>0</v>
      </c>
      <c r="Q2305">
        <f>IF(COUNTIFS('United Data'!$A$3:$A$4341,Q$1,'United Data'!$C$3:$C$4341,$A2305)&gt;0,1,0)</f>
        <v>0</v>
      </c>
      <c r="R2305">
        <f>IF(COUNTIFS('United Data'!$A$3:$A$4341,R$1,'United Data'!$C$3:$C$4341,$A2305)&gt;0,1,0)</f>
        <v>0</v>
      </c>
      <c r="S2305">
        <f t="shared" si="70"/>
        <v>3</v>
      </c>
      <c r="T2305">
        <f t="shared" si="71"/>
        <v>3</v>
      </c>
    </row>
    <row r="2306" spans="1:20" x14ac:dyDescent="0.2">
      <c r="A2306" t="s">
        <v>2365</v>
      </c>
      <c r="B2306">
        <f>IF(COUNTIFS('United Data'!$A$3:$A$4341,B$1,'United Data'!$C$3:$C$4341,$A2306)&gt;0,1,0)</f>
        <v>0</v>
      </c>
      <c r="C2306">
        <f>IF(COUNTIFS('United Data'!$A$3:$A$4341,C$1,'United Data'!$C$3:$C$4341,$A2306)&gt;0,1,0)</f>
        <v>0</v>
      </c>
      <c r="D2306">
        <f>IF(COUNTIFS('United Data'!$A$3:$A$4341,D$1,'United Data'!$C$3:$C$4341,$A2306)&gt;0,1,0)</f>
        <v>0</v>
      </c>
      <c r="E2306">
        <f>IF(COUNTIFS('United Data'!$A$3:$A$4341,E$1,'United Data'!$C$3:$C$4341,$A2306)&gt;0,1,0)</f>
        <v>0</v>
      </c>
      <c r="F2306">
        <f>IF(COUNTIFS('United Data'!$A$3:$A$4341,F$1,'United Data'!$C$3:$C$4341,$A2306)&gt;0,1,0)</f>
        <v>0</v>
      </c>
      <c r="G2306">
        <f>IF(COUNTIFS('United Data'!$A$3:$A$4341,G$1,'United Data'!$C$3:$C$4341,$A2306)&gt;0,1,0)</f>
        <v>1</v>
      </c>
      <c r="H2306">
        <f>IF(COUNTIFS('United Data'!$A$3:$A$4341,H$1,'United Data'!$C$3:$C$4341,$A2306)&gt;0,1,0)</f>
        <v>0</v>
      </c>
      <c r="I2306">
        <f>IF(COUNTIFS('United Data'!$A$3:$A$4341,I$1,'United Data'!$C$3:$C$4341,$A2306)&gt;0,1,0)</f>
        <v>1</v>
      </c>
      <c r="J2306">
        <f>IF(COUNTIFS('United Data'!$A$3:$A$4341,J$1,'United Data'!$C$3:$C$4341,$A2306)&gt;0,1,0)</f>
        <v>0</v>
      </c>
      <c r="K2306">
        <f>IF(COUNTIFS('United Data'!$A$3:$A$4341,K$1,'United Data'!$C$3:$C$4341,$A2306)&gt;0,1,0)</f>
        <v>1</v>
      </c>
      <c r="L2306">
        <f>IF(COUNTIFS('United Data'!$A$3:$A$4341,L$1,'United Data'!$C$3:$C$4341,$A2306)&gt;0,1,0)</f>
        <v>0</v>
      </c>
      <c r="M2306">
        <f>IF(COUNTIFS('United Data'!$A$3:$A$4341,M$1,'United Data'!$C$3:$C$4341,$A2306)&gt;0,1,0)</f>
        <v>0</v>
      </c>
      <c r="N2306">
        <f>IF(COUNTIFS('United Data'!$A$3:$A$4341,N$1,'United Data'!$C$3:$C$4341,$A2306)&gt;0,1,0)</f>
        <v>1</v>
      </c>
      <c r="O2306">
        <f>IF(COUNTIFS('United Data'!$A$3:$A$4341,O$1,'United Data'!$C$3:$C$4341,$A2306)&gt;0,1,0)</f>
        <v>0</v>
      </c>
      <c r="P2306">
        <f>IF(COUNTIFS('United Data'!$A$3:$A$4341,P$1,'United Data'!$C$3:$C$4341,$A2306)&gt;0,1,0)</f>
        <v>1</v>
      </c>
      <c r="Q2306">
        <f>IF(COUNTIFS('United Data'!$A$3:$A$4341,Q$1,'United Data'!$C$3:$C$4341,$A2306)&gt;0,1,0)</f>
        <v>0</v>
      </c>
      <c r="R2306">
        <f>IF(COUNTIFS('United Data'!$A$3:$A$4341,R$1,'United Data'!$C$3:$C$4341,$A2306)&gt;0,1,0)</f>
        <v>0</v>
      </c>
      <c r="S2306">
        <f t="shared" ref="S2306:S2369" si="72">SUM(B2306:R2306)</f>
        <v>5</v>
      </c>
      <c r="T2306">
        <f t="shared" ref="T2306:T2369" si="73">B2306+SUMPRODUCT(--(C2306:R2306&gt;B2306:Q2306))</f>
        <v>5</v>
      </c>
    </row>
    <row r="2307" spans="1:20" x14ac:dyDescent="0.2">
      <c r="A2307" t="s">
        <v>2366</v>
      </c>
      <c r="B2307">
        <f>IF(COUNTIFS('United Data'!$A$3:$A$4341,B$1,'United Data'!$C$3:$C$4341,$A2307)&gt;0,1,0)</f>
        <v>0</v>
      </c>
      <c r="C2307">
        <f>IF(COUNTIFS('United Data'!$A$3:$A$4341,C$1,'United Data'!$C$3:$C$4341,$A2307)&gt;0,1,0)</f>
        <v>0</v>
      </c>
      <c r="D2307">
        <f>IF(COUNTIFS('United Data'!$A$3:$A$4341,D$1,'United Data'!$C$3:$C$4341,$A2307)&gt;0,1,0)</f>
        <v>0</v>
      </c>
      <c r="E2307">
        <f>IF(COUNTIFS('United Data'!$A$3:$A$4341,E$1,'United Data'!$C$3:$C$4341,$A2307)&gt;0,1,0)</f>
        <v>0</v>
      </c>
      <c r="F2307">
        <f>IF(COUNTIFS('United Data'!$A$3:$A$4341,F$1,'United Data'!$C$3:$C$4341,$A2307)&gt;0,1,0)</f>
        <v>0</v>
      </c>
      <c r="G2307">
        <f>IF(COUNTIFS('United Data'!$A$3:$A$4341,G$1,'United Data'!$C$3:$C$4341,$A2307)&gt;0,1,0)</f>
        <v>1</v>
      </c>
      <c r="H2307">
        <f>IF(COUNTIFS('United Data'!$A$3:$A$4341,H$1,'United Data'!$C$3:$C$4341,$A2307)&gt;0,1,0)</f>
        <v>0</v>
      </c>
      <c r="I2307">
        <f>IF(COUNTIFS('United Data'!$A$3:$A$4341,I$1,'United Data'!$C$3:$C$4341,$A2307)&gt;0,1,0)</f>
        <v>0</v>
      </c>
      <c r="J2307">
        <f>IF(COUNTIFS('United Data'!$A$3:$A$4341,J$1,'United Data'!$C$3:$C$4341,$A2307)&gt;0,1,0)</f>
        <v>0</v>
      </c>
      <c r="K2307">
        <f>IF(COUNTIFS('United Data'!$A$3:$A$4341,K$1,'United Data'!$C$3:$C$4341,$A2307)&gt;0,1,0)</f>
        <v>1</v>
      </c>
      <c r="L2307">
        <f>IF(COUNTIFS('United Data'!$A$3:$A$4341,L$1,'United Data'!$C$3:$C$4341,$A2307)&gt;0,1,0)</f>
        <v>0</v>
      </c>
      <c r="M2307">
        <f>IF(COUNTIFS('United Data'!$A$3:$A$4341,M$1,'United Data'!$C$3:$C$4341,$A2307)&gt;0,1,0)</f>
        <v>0</v>
      </c>
      <c r="N2307">
        <f>IF(COUNTIFS('United Data'!$A$3:$A$4341,N$1,'United Data'!$C$3:$C$4341,$A2307)&gt;0,1,0)</f>
        <v>0</v>
      </c>
      <c r="O2307">
        <f>IF(COUNTIFS('United Data'!$A$3:$A$4341,O$1,'United Data'!$C$3:$C$4341,$A2307)&gt;0,1,0)</f>
        <v>0</v>
      </c>
      <c r="P2307">
        <f>IF(COUNTIFS('United Data'!$A$3:$A$4341,P$1,'United Data'!$C$3:$C$4341,$A2307)&gt;0,1,0)</f>
        <v>0</v>
      </c>
      <c r="Q2307">
        <f>IF(COUNTIFS('United Data'!$A$3:$A$4341,Q$1,'United Data'!$C$3:$C$4341,$A2307)&gt;0,1,0)</f>
        <v>0</v>
      </c>
      <c r="R2307">
        <f>IF(COUNTIFS('United Data'!$A$3:$A$4341,R$1,'United Data'!$C$3:$C$4341,$A2307)&gt;0,1,0)</f>
        <v>0</v>
      </c>
      <c r="S2307">
        <f t="shared" si="72"/>
        <v>2</v>
      </c>
      <c r="T2307">
        <f t="shared" si="73"/>
        <v>2</v>
      </c>
    </row>
    <row r="2308" spans="1:20" x14ac:dyDescent="0.2">
      <c r="A2308" t="s">
        <v>2367</v>
      </c>
      <c r="B2308">
        <f>IF(COUNTIFS('United Data'!$A$3:$A$4341,B$1,'United Data'!$C$3:$C$4341,$A2308)&gt;0,1,0)</f>
        <v>0</v>
      </c>
      <c r="C2308">
        <f>IF(COUNTIFS('United Data'!$A$3:$A$4341,C$1,'United Data'!$C$3:$C$4341,$A2308)&gt;0,1,0)</f>
        <v>0</v>
      </c>
      <c r="D2308">
        <f>IF(COUNTIFS('United Data'!$A$3:$A$4341,D$1,'United Data'!$C$3:$C$4341,$A2308)&gt;0,1,0)</f>
        <v>0</v>
      </c>
      <c r="E2308">
        <f>IF(COUNTIFS('United Data'!$A$3:$A$4341,E$1,'United Data'!$C$3:$C$4341,$A2308)&gt;0,1,0)</f>
        <v>0</v>
      </c>
      <c r="F2308">
        <f>IF(COUNTIFS('United Data'!$A$3:$A$4341,F$1,'United Data'!$C$3:$C$4341,$A2308)&gt;0,1,0)</f>
        <v>0</v>
      </c>
      <c r="G2308">
        <f>IF(COUNTIFS('United Data'!$A$3:$A$4341,G$1,'United Data'!$C$3:$C$4341,$A2308)&gt;0,1,0)</f>
        <v>1</v>
      </c>
      <c r="H2308">
        <f>IF(COUNTIFS('United Data'!$A$3:$A$4341,H$1,'United Data'!$C$3:$C$4341,$A2308)&gt;0,1,0)</f>
        <v>0</v>
      </c>
      <c r="I2308">
        <f>IF(COUNTIFS('United Data'!$A$3:$A$4341,I$1,'United Data'!$C$3:$C$4341,$A2308)&gt;0,1,0)</f>
        <v>1</v>
      </c>
      <c r="J2308">
        <f>IF(COUNTIFS('United Data'!$A$3:$A$4341,J$1,'United Data'!$C$3:$C$4341,$A2308)&gt;0,1,0)</f>
        <v>0</v>
      </c>
      <c r="K2308">
        <f>IF(COUNTIFS('United Data'!$A$3:$A$4341,K$1,'United Data'!$C$3:$C$4341,$A2308)&gt;0,1,0)</f>
        <v>1</v>
      </c>
      <c r="L2308">
        <f>IF(COUNTIFS('United Data'!$A$3:$A$4341,L$1,'United Data'!$C$3:$C$4341,$A2308)&gt;0,1,0)</f>
        <v>1</v>
      </c>
      <c r="M2308">
        <f>IF(COUNTIFS('United Data'!$A$3:$A$4341,M$1,'United Data'!$C$3:$C$4341,$A2308)&gt;0,1,0)</f>
        <v>0</v>
      </c>
      <c r="N2308">
        <f>IF(COUNTIFS('United Data'!$A$3:$A$4341,N$1,'United Data'!$C$3:$C$4341,$A2308)&gt;0,1,0)</f>
        <v>1</v>
      </c>
      <c r="O2308">
        <f>IF(COUNTIFS('United Data'!$A$3:$A$4341,O$1,'United Data'!$C$3:$C$4341,$A2308)&gt;0,1,0)</f>
        <v>0</v>
      </c>
      <c r="P2308">
        <f>IF(COUNTIFS('United Data'!$A$3:$A$4341,P$1,'United Data'!$C$3:$C$4341,$A2308)&gt;0,1,0)</f>
        <v>1</v>
      </c>
      <c r="Q2308">
        <f>IF(COUNTIFS('United Data'!$A$3:$A$4341,Q$1,'United Data'!$C$3:$C$4341,$A2308)&gt;0,1,0)</f>
        <v>0</v>
      </c>
      <c r="R2308">
        <f>IF(COUNTIFS('United Data'!$A$3:$A$4341,R$1,'United Data'!$C$3:$C$4341,$A2308)&gt;0,1,0)</f>
        <v>1</v>
      </c>
      <c r="S2308">
        <f t="shared" si="72"/>
        <v>7</v>
      </c>
      <c r="T2308">
        <f t="shared" si="73"/>
        <v>6</v>
      </c>
    </row>
    <row r="2309" spans="1:20" x14ac:dyDescent="0.2">
      <c r="A2309" t="s">
        <v>2368</v>
      </c>
      <c r="B2309">
        <f>IF(COUNTIFS('United Data'!$A$3:$A$4341,B$1,'United Data'!$C$3:$C$4341,$A2309)&gt;0,1,0)</f>
        <v>0</v>
      </c>
      <c r="C2309">
        <f>IF(COUNTIFS('United Data'!$A$3:$A$4341,C$1,'United Data'!$C$3:$C$4341,$A2309)&gt;0,1,0)</f>
        <v>0</v>
      </c>
      <c r="D2309">
        <f>IF(COUNTIFS('United Data'!$A$3:$A$4341,D$1,'United Data'!$C$3:$C$4341,$A2309)&gt;0,1,0)</f>
        <v>0</v>
      </c>
      <c r="E2309">
        <f>IF(COUNTIFS('United Data'!$A$3:$A$4341,E$1,'United Data'!$C$3:$C$4341,$A2309)&gt;0,1,0)</f>
        <v>0</v>
      </c>
      <c r="F2309">
        <f>IF(COUNTIFS('United Data'!$A$3:$A$4341,F$1,'United Data'!$C$3:$C$4341,$A2309)&gt;0,1,0)</f>
        <v>0</v>
      </c>
      <c r="G2309">
        <f>IF(COUNTIFS('United Data'!$A$3:$A$4341,G$1,'United Data'!$C$3:$C$4341,$A2309)&gt;0,1,0)</f>
        <v>1</v>
      </c>
      <c r="H2309">
        <f>IF(COUNTIFS('United Data'!$A$3:$A$4341,H$1,'United Data'!$C$3:$C$4341,$A2309)&gt;0,1,0)</f>
        <v>0</v>
      </c>
      <c r="I2309">
        <f>IF(COUNTIFS('United Data'!$A$3:$A$4341,I$1,'United Data'!$C$3:$C$4341,$A2309)&gt;0,1,0)</f>
        <v>1</v>
      </c>
      <c r="J2309">
        <f>IF(COUNTIFS('United Data'!$A$3:$A$4341,J$1,'United Data'!$C$3:$C$4341,$A2309)&gt;0,1,0)</f>
        <v>0</v>
      </c>
      <c r="K2309">
        <f>IF(COUNTIFS('United Data'!$A$3:$A$4341,K$1,'United Data'!$C$3:$C$4341,$A2309)&gt;0,1,0)</f>
        <v>1</v>
      </c>
      <c r="L2309">
        <f>IF(COUNTIFS('United Data'!$A$3:$A$4341,L$1,'United Data'!$C$3:$C$4341,$A2309)&gt;0,1,0)</f>
        <v>1</v>
      </c>
      <c r="M2309">
        <f>IF(COUNTIFS('United Data'!$A$3:$A$4341,M$1,'United Data'!$C$3:$C$4341,$A2309)&gt;0,1,0)</f>
        <v>1</v>
      </c>
      <c r="N2309">
        <f>IF(COUNTIFS('United Data'!$A$3:$A$4341,N$1,'United Data'!$C$3:$C$4341,$A2309)&gt;0,1,0)</f>
        <v>1</v>
      </c>
      <c r="O2309">
        <f>IF(COUNTIFS('United Data'!$A$3:$A$4341,O$1,'United Data'!$C$3:$C$4341,$A2309)&gt;0,1,0)</f>
        <v>0</v>
      </c>
      <c r="P2309">
        <f>IF(COUNTIFS('United Data'!$A$3:$A$4341,P$1,'United Data'!$C$3:$C$4341,$A2309)&gt;0,1,0)</f>
        <v>1</v>
      </c>
      <c r="Q2309">
        <f>IF(COUNTIFS('United Data'!$A$3:$A$4341,Q$1,'United Data'!$C$3:$C$4341,$A2309)&gt;0,1,0)</f>
        <v>0</v>
      </c>
      <c r="R2309">
        <f>IF(COUNTIFS('United Data'!$A$3:$A$4341,R$1,'United Data'!$C$3:$C$4341,$A2309)&gt;0,1,0)</f>
        <v>0</v>
      </c>
      <c r="S2309">
        <f t="shared" si="72"/>
        <v>7</v>
      </c>
      <c r="T2309">
        <f t="shared" si="73"/>
        <v>4</v>
      </c>
    </row>
    <row r="2310" spans="1:20" x14ac:dyDescent="0.2">
      <c r="A2310" t="s">
        <v>2369</v>
      </c>
      <c r="B2310">
        <f>IF(COUNTIFS('United Data'!$A$3:$A$4341,B$1,'United Data'!$C$3:$C$4341,$A2310)&gt;0,1,0)</f>
        <v>0</v>
      </c>
      <c r="C2310">
        <f>IF(COUNTIFS('United Data'!$A$3:$A$4341,C$1,'United Data'!$C$3:$C$4341,$A2310)&gt;0,1,0)</f>
        <v>0</v>
      </c>
      <c r="D2310">
        <f>IF(COUNTIFS('United Data'!$A$3:$A$4341,D$1,'United Data'!$C$3:$C$4341,$A2310)&gt;0,1,0)</f>
        <v>0</v>
      </c>
      <c r="E2310">
        <f>IF(COUNTIFS('United Data'!$A$3:$A$4341,E$1,'United Data'!$C$3:$C$4341,$A2310)&gt;0,1,0)</f>
        <v>0</v>
      </c>
      <c r="F2310">
        <f>IF(COUNTIFS('United Data'!$A$3:$A$4341,F$1,'United Data'!$C$3:$C$4341,$A2310)&gt;0,1,0)</f>
        <v>0</v>
      </c>
      <c r="G2310">
        <f>IF(COUNTIFS('United Data'!$A$3:$A$4341,G$1,'United Data'!$C$3:$C$4341,$A2310)&gt;0,1,0)</f>
        <v>1</v>
      </c>
      <c r="H2310">
        <f>IF(COUNTIFS('United Data'!$A$3:$A$4341,H$1,'United Data'!$C$3:$C$4341,$A2310)&gt;0,1,0)</f>
        <v>0</v>
      </c>
      <c r="I2310">
        <f>IF(COUNTIFS('United Data'!$A$3:$A$4341,I$1,'United Data'!$C$3:$C$4341,$A2310)&gt;0,1,0)</f>
        <v>0</v>
      </c>
      <c r="J2310">
        <f>IF(COUNTIFS('United Data'!$A$3:$A$4341,J$1,'United Data'!$C$3:$C$4341,$A2310)&gt;0,1,0)</f>
        <v>0</v>
      </c>
      <c r="K2310">
        <f>IF(COUNTIFS('United Data'!$A$3:$A$4341,K$1,'United Data'!$C$3:$C$4341,$A2310)&gt;0,1,0)</f>
        <v>1</v>
      </c>
      <c r="L2310">
        <f>IF(COUNTIFS('United Data'!$A$3:$A$4341,L$1,'United Data'!$C$3:$C$4341,$A2310)&gt;0,1,0)</f>
        <v>1</v>
      </c>
      <c r="M2310">
        <f>IF(COUNTIFS('United Data'!$A$3:$A$4341,M$1,'United Data'!$C$3:$C$4341,$A2310)&gt;0,1,0)</f>
        <v>0</v>
      </c>
      <c r="N2310">
        <f>IF(COUNTIFS('United Data'!$A$3:$A$4341,N$1,'United Data'!$C$3:$C$4341,$A2310)&gt;0,1,0)</f>
        <v>1</v>
      </c>
      <c r="O2310">
        <f>IF(COUNTIFS('United Data'!$A$3:$A$4341,O$1,'United Data'!$C$3:$C$4341,$A2310)&gt;0,1,0)</f>
        <v>0</v>
      </c>
      <c r="P2310">
        <f>IF(COUNTIFS('United Data'!$A$3:$A$4341,P$1,'United Data'!$C$3:$C$4341,$A2310)&gt;0,1,0)</f>
        <v>0</v>
      </c>
      <c r="Q2310">
        <f>IF(COUNTIFS('United Data'!$A$3:$A$4341,Q$1,'United Data'!$C$3:$C$4341,$A2310)&gt;0,1,0)</f>
        <v>0</v>
      </c>
      <c r="R2310">
        <f>IF(COUNTIFS('United Data'!$A$3:$A$4341,R$1,'United Data'!$C$3:$C$4341,$A2310)&gt;0,1,0)</f>
        <v>0</v>
      </c>
      <c r="S2310">
        <f t="shared" si="72"/>
        <v>4</v>
      </c>
      <c r="T2310">
        <f t="shared" si="73"/>
        <v>3</v>
      </c>
    </row>
    <row r="2311" spans="1:20" x14ac:dyDescent="0.2">
      <c r="A2311" t="s">
        <v>2568</v>
      </c>
      <c r="B2311">
        <f>IF(COUNTIFS('United Data'!$A$3:$A$4341,B$1,'United Data'!$C$3:$C$4341,$A2311)&gt;0,1,0)</f>
        <v>0</v>
      </c>
      <c r="C2311">
        <f>IF(COUNTIFS('United Data'!$A$3:$A$4341,C$1,'United Data'!$C$3:$C$4341,$A2311)&gt;0,1,0)</f>
        <v>0</v>
      </c>
      <c r="D2311">
        <f>IF(COUNTIFS('United Data'!$A$3:$A$4341,D$1,'United Data'!$C$3:$C$4341,$A2311)&gt;0,1,0)</f>
        <v>0</v>
      </c>
      <c r="E2311">
        <f>IF(COUNTIFS('United Data'!$A$3:$A$4341,E$1,'United Data'!$C$3:$C$4341,$A2311)&gt;0,1,0)</f>
        <v>0</v>
      </c>
      <c r="F2311">
        <f>IF(COUNTIFS('United Data'!$A$3:$A$4341,F$1,'United Data'!$C$3:$C$4341,$A2311)&gt;0,1,0)</f>
        <v>0</v>
      </c>
      <c r="G2311">
        <f>IF(COUNTIFS('United Data'!$A$3:$A$4341,G$1,'United Data'!$C$3:$C$4341,$A2311)&gt;0,1,0)</f>
        <v>1</v>
      </c>
      <c r="H2311">
        <f>IF(COUNTIFS('United Data'!$A$3:$A$4341,H$1,'United Data'!$C$3:$C$4341,$A2311)&gt;0,1,0)</f>
        <v>0</v>
      </c>
      <c r="I2311">
        <f>IF(COUNTIFS('United Data'!$A$3:$A$4341,I$1,'United Data'!$C$3:$C$4341,$A2311)&gt;0,1,0)</f>
        <v>0</v>
      </c>
      <c r="J2311">
        <f>IF(COUNTIFS('United Data'!$A$3:$A$4341,J$1,'United Data'!$C$3:$C$4341,$A2311)&gt;0,1,0)</f>
        <v>0</v>
      </c>
      <c r="K2311">
        <f>IF(COUNTIFS('United Data'!$A$3:$A$4341,K$1,'United Data'!$C$3:$C$4341,$A2311)&gt;0,1,0)</f>
        <v>0</v>
      </c>
      <c r="L2311">
        <f>IF(COUNTIFS('United Data'!$A$3:$A$4341,L$1,'United Data'!$C$3:$C$4341,$A2311)&gt;0,1,0)</f>
        <v>0</v>
      </c>
      <c r="M2311">
        <f>IF(COUNTIFS('United Data'!$A$3:$A$4341,M$1,'United Data'!$C$3:$C$4341,$A2311)&gt;0,1,0)</f>
        <v>0</v>
      </c>
      <c r="N2311">
        <f>IF(COUNTIFS('United Data'!$A$3:$A$4341,N$1,'United Data'!$C$3:$C$4341,$A2311)&gt;0,1,0)</f>
        <v>0</v>
      </c>
      <c r="O2311">
        <f>IF(COUNTIFS('United Data'!$A$3:$A$4341,O$1,'United Data'!$C$3:$C$4341,$A2311)&gt;0,1,0)</f>
        <v>0</v>
      </c>
      <c r="P2311">
        <f>IF(COUNTIFS('United Data'!$A$3:$A$4341,P$1,'United Data'!$C$3:$C$4341,$A2311)&gt;0,1,0)</f>
        <v>0</v>
      </c>
      <c r="Q2311">
        <f>IF(COUNTIFS('United Data'!$A$3:$A$4341,Q$1,'United Data'!$C$3:$C$4341,$A2311)&gt;0,1,0)</f>
        <v>0</v>
      </c>
      <c r="R2311">
        <f>IF(COUNTIFS('United Data'!$A$3:$A$4341,R$1,'United Data'!$C$3:$C$4341,$A2311)&gt;0,1,0)</f>
        <v>0</v>
      </c>
      <c r="S2311">
        <f t="shared" si="72"/>
        <v>1</v>
      </c>
      <c r="T2311">
        <f t="shared" si="73"/>
        <v>1</v>
      </c>
    </row>
    <row r="2312" spans="1:20" x14ac:dyDescent="0.2">
      <c r="A2312" t="s">
        <v>2569</v>
      </c>
      <c r="B2312">
        <f>IF(COUNTIFS('United Data'!$A$3:$A$4341,B$1,'United Data'!$C$3:$C$4341,$A2312)&gt;0,1,0)</f>
        <v>0</v>
      </c>
      <c r="C2312">
        <f>IF(COUNTIFS('United Data'!$A$3:$A$4341,C$1,'United Data'!$C$3:$C$4341,$A2312)&gt;0,1,0)</f>
        <v>0</v>
      </c>
      <c r="D2312">
        <f>IF(COUNTIFS('United Data'!$A$3:$A$4341,D$1,'United Data'!$C$3:$C$4341,$A2312)&gt;0,1,0)</f>
        <v>0</v>
      </c>
      <c r="E2312">
        <f>IF(COUNTIFS('United Data'!$A$3:$A$4341,E$1,'United Data'!$C$3:$C$4341,$A2312)&gt;0,1,0)</f>
        <v>0</v>
      </c>
      <c r="F2312">
        <f>IF(COUNTIFS('United Data'!$A$3:$A$4341,F$1,'United Data'!$C$3:$C$4341,$A2312)&gt;0,1,0)</f>
        <v>0</v>
      </c>
      <c r="G2312">
        <f>IF(COUNTIFS('United Data'!$A$3:$A$4341,G$1,'United Data'!$C$3:$C$4341,$A2312)&gt;0,1,0)</f>
        <v>1</v>
      </c>
      <c r="H2312">
        <f>IF(COUNTIFS('United Data'!$A$3:$A$4341,H$1,'United Data'!$C$3:$C$4341,$A2312)&gt;0,1,0)</f>
        <v>0</v>
      </c>
      <c r="I2312">
        <f>IF(COUNTIFS('United Data'!$A$3:$A$4341,I$1,'United Data'!$C$3:$C$4341,$A2312)&gt;0,1,0)</f>
        <v>0</v>
      </c>
      <c r="J2312">
        <f>IF(COUNTIFS('United Data'!$A$3:$A$4341,J$1,'United Data'!$C$3:$C$4341,$A2312)&gt;0,1,0)</f>
        <v>0</v>
      </c>
      <c r="K2312">
        <f>IF(COUNTIFS('United Data'!$A$3:$A$4341,K$1,'United Data'!$C$3:$C$4341,$A2312)&gt;0,1,0)</f>
        <v>0</v>
      </c>
      <c r="L2312">
        <f>IF(COUNTIFS('United Data'!$A$3:$A$4341,L$1,'United Data'!$C$3:$C$4341,$A2312)&gt;0,1,0)</f>
        <v>0</v>
      </c>
      <c r="M2312">
        <f>IF(COUNTIFS('United Data'!$A$3:$A$4341,M$1,'United Data'!$C$3:$C$4341,$A2312)&gt;0,1,0)</f>
        <v>0</v>
      </c>
      <c r="N2312">
        <f>IF(COUNTIFS('United Data'!$A$3:$A$4341,N$1,'United Data'!$C$3:$C$4341,$A2312)&gt;0,1,0)</f>
        <v>0</v>
      </c>
      <c r="O2312">
        <f>IF(COUNTIFS('United Data'!$A$3:$A$4341,O$1,'United Data'!$C$3:$C$4341,$A2312)&gt;0,1,0)</f>
        <v>0</v>
      </c>
      <c r="P2312">
        <f>IF(COUNTIFS('United Data'!$A$3:$A$4341,P$1,'United Data'!$C$3:$C$4341,$A2312)&gt;0,1,0)</f>
        <v>0</v>
      </c>
      <c r="Q2312">
        <f>IF(COUNTIFS('United Data'!$A$3:$A$4341,Q$1,'United Data'!$C$3:$C$4341,$A2312)&gt;0,1,0)</f>
        <v>0</v>
      </c>
      <c r="R2312">
        <f>IF(COUNTIFS('United Data'!$A$3:$A$4341,R$1,'United Data'!$C$3:$C$4341,$A2312)&gt;0,1,0)</f>
        <v>0</v>
      </c>
      <c r="S2312">
        <f t="shared" si="72"/>
        <v>1</v>
      </c>
      <c r="T2312">
        <f t="shared" si="73"/>
        <v>1</v>
      </c>
    </row>
    <row r="2313" spans="1:20" x14ac:dyDescent="0.2">
      <c r="A2313" t="s">
        <v>2370</v>
      </c>
      <c r="B2313">
        <f>IF(COUNTIFS('United Data'!$A$3:$A$4341,B$1,'United Data'!$C$3:$C$4341,$A2313)&gt;0,1,0)</f>
        <v>0</v>
      </c>
      <c r="C2313">
        <f>IF(COUNTIFS('United Data'!$A$3:$A$4341,C$1,'United Data'!$C$3:$C$4341,$A2313)&gt;0,1,0)</f>
        <v>0</v>
      </c>
      <c r="D2313">
        <f>IF(COUNTIFS('United Data'!$A$3:$A$4341,D$1,'United Data'!$C$3:$C$4341,$A2313)&gt;0,1,0)</f>
        <v>0</v>
      </c>
      <c r="E2313">
        <f>IF(COUNTIFS('United Data'!$A$3:$A$4341,E$1,'United Data'!$C$3:$C$4341,$A2313)&gt;0,1,0)</f>
        <v>0</v>
      </c>
      <c r="F2313">
        <f>IF(COUNTIFS('United Data'!$A$3:$A$4341,F$1,'United Data'!$C$3:$C$4341,$A2313)&gt;0,1,0)</f>
        <v>0</v>
      </c>
      <c r="G2313">
        <f>IF(COUNTIFS('United Data'!$A$3:$A$4341,G$1,'United Data'!$C$3:$C$4341,$A2313)&gt;0,1,0)</f>
        <v>1</v>
      </c>
      <c r="H2313">
        <f>IF(COUNTIFS('United Data'!$A$3:$A$4341,H$1,'United Data'!$C$3:$C$4341,$A2313)&gt;0,1,0)</f>
        <v>0</v>
      </c>
      <c r="I2313">
        <f>IF(COUNTIFS('United Data'!$A$3:$A$4341,I$1,'United Data'!$C$3:$C$4341,$A2313)&gt;0,1,0)</f>
        <v>0</v>
      </c>
      <c r="J2313">
        <f>IF(COUNTIFS('United Data'!$A$3:$A$4341,J$1,'United Data'!$C$3:$C$4341,$A2313)&gt;0,1,0)</f>
        <v>0</v>
      </c>
      <c r="K2313">
        <f>IF(COUNTIFS('United Data'!$A$3:$A$4341,K$1,'United Data'!$C$3:$C$4341,$A2313)&gt;0,1,0)</f>
        <v>0</v>
      </c>
      <c r="L2313">
        <f>IF(COUNTIFS('United Data'!$A$3:$A$4341,L$1,'United Data'!$C$3:$C$4341,$A2313)&gt;0,1,0)</f>
        <v>0</v>
      </c>
      <c r="M2313">
        <f>IF(COUNTIFS('United Data'!$A$3:$A$4341,M$1,'United Data'!$C$3:$C$4341,$A2313)&gt;0,1,0)</f>
        <v>0</v>
      </c>
      <c r="N2313">
        <f>IF(COUNTIFS('United Data'!$A$3:$A$4341,N$1,'United Data'!$C$3:$C$4341,$A2313)&gt;0,1,0)</f>
        <v>0</v>
      </c>
      <c r="O2313">
        <f>IF(COUNTIFS('United Data'!$A$3:$A$4341,O$1,'United Data'!$C$3:$C$4341,$A2313)&gt;0,1,0)</f>
        <v>0</v>
      </c>
      <c r="P2313">
        <f>IF(COUNTIFS('United Data'!$A$3:$A$4341,P$1,'United Data'!$C$3:$C$4341,$A2313)&gt;0,1,0)</f>
        <v>0</v>
      </c>
      <c r="Q2313">
        <f>IF(COUNTIFS('United Data'!$A$3:$A$4341,Q$1,'United Data'!$C$3:$C$4341,$A2313)&gt;0,1,0)</f>
        <v>0</v>
      </c>
      <c r="R2313">
        <f>IF(COUNTIFS('United Data'!$A$3:$A$4341,R$1,'United Data'!$C$3:$C$4341,$A2313)&gt;0,1,0)</f>
        <v>0</v>
      </c>
      <c r="S2313">
        <f t="shared" si="72"/>
        <v>1</v>
      </c>
      <c r="T2313">
        <f t="shared" si="73"/>
        <v>1</v>
      </c>
    </row>
    <row r="2314" spans="1:20" x14ac:dyDescent="0.2">
      <c r="A2314" t="s">
        <v>2371</v>
      </c>
      <c r="B2314">
        <f>IF(COUNTIFS('United Data'!$A$3:$A$4341,B$1,'United Data'!$C$3:$C$4341,$A2314)&gt;0,1,0)</f>
        <v>0</v>
      </c>
      <c r="C2314">
        <f>IF(COUNTIFS('United Data'!$A$3:$A$4341,C$1,'United Data'!$C$3:$C$4341,$A2314)&gt;0,1,0)</f>
        <v>0</v>
      </c>
      <c r="D2314">
        <f>IF(COUNTIFS('United Data'!$A$3:$A$4341,D$1,'United Data'!$C$3:$C$4341,$A2314)&gt;0,1,0)</f>
        <v>0</v>
      </c>
      <c r="E2314">
        <f>IF(COUNTIFS('United Data'!$A$3:$A$4341,E$1,'United Data'!$C$3:$C$4341,$A2314)&gt;0,1,0)</f>
        <v>0</v>
      </c>
      <c r="F2314">
        <f>IF(COUNTIFS('United Data'!$A$3:$A$4341,F$1,'United Data'!$C$3:$C$4341,$A2314)&gt;0,1,0)</f>
        <v>0</v>
      </c>
      <c r="G2314">
        <f>IF(COUNTIFS('United Data'!$A$3:$A$4341,G$1,'United Data'!$C$3:$C$4341,$A2314)&gt;0,1,0)</f>
        <v>0</v>
      </c>
      <c r="H2314">
        <f>IF(COUNTIFS('United Data'!$A$3:$A$4341,H$1,'United Data'!$C$3:$C$4341,$A2314)&gt;0,1,0)</f>
        <v>1</v>
      </c>
      <c r="I2314">
        <f>IF(COUNTIFS('United Data'!$A$3:$A$4341,I$1,'United Data'!$C$3:$C$4341,$A2314)&gt;0,1,0)</f>
        <v>0</v>
      </c>
      <c r="J2314">
        <f>IF(COUNTIFS('United Data'!$A$3:$A$4341,J$1,'United Data'!$C$3:$C$4341,$A2314)&gt;0,1,0)</f>
        <v>0</v>
      </c>
      <c r="K2314">
        <f>IF(COUNTIFS('United Data'!$A$3:$A$4341,K$1,'United Data'!$C$3:$C$4341,$A2314)&gt;0,1,0)</f>
        <v>0</v>
      </c>
      <c r="L2314">
        <f>IF(COUNTIFS('United Data'!$A$3:$A$4341,L$1,'United Data'!$C$3:$C$4341,$A2314)&gt;0,1,0)</f>
        <v>0</v>
      </c>
      <c r="M2314">
        <f>IF(COUNTIFS('United Data'!$A$3:$A$4341,M$1,'United Data'!$C$3:$C$4341,$A2314)&gt;0,1,0)</f>
        <v>0</v>
      </c>
      <c r="N2314">
        <f>IF(COUNTIFS('United Data'!$A$3:$A$4341,N$1,'United Data'!$C$3:$C$4341,$A2314)&gt;0,1,0)</f>
        <v>0</v>
      </c>
      <c r="O2314">
        <f>IF(COUNTIFS('United Data'!$A$3:$A$4341,O$1,'United Data'!$C$3:$C$4341,$A2314)&gt;0,1,0)</f>
        <v>0</v>
      </c>
      <c r="P2314">
        <f>IF(COUNTIFS('United Data'!$A$3:$A$4341,P$1,'United Data'!$C$3:$C$4341,$A2314)&gt;0,1,0)</f>
        <v>0</v>
      </c>
      <c r="Q2314">
        <f>IF(COUNTIFS('United Data'!$A$3:$A$4341,Q$1,'United Data'!$C$3:$C$4341,$A2314)&gt;0,1,0)</f>
        <v>0</v>
      </c>
      <c r="R2314">
        <f>IF(COUNTIFS('United Data'!$A$3:$A$4341,R$1,'United Data'!$C$3:$C$4341,$A2314)&gt;0,1,0)</f>
        <v>0</v>
      </c>
      <c r="S2314">
        <f t="shared" si="72"/>
        <v>1</v>
      </c>
      <c r="T2314">
        <f t="shared" si="73"/>
        <v>1</v>
      </c>
    </row>
    <row r="2315" spans="1:20" x14ac:dyDescent="0.2">
      <c r="A2315" t="s">
        <v>2372</v>
      </c>
      <c r="B2315">
        <f>IF(COUNTIFS('United Data'!$A$3:$A$4341,B$1,'United Data'!$C$3:$C$4341,$A2315)&gt;0,1,0)</f>
        <v>0</v>
      </c>
      <c r="C2315">
        <f>IF(COUNTIFS('United Data'!$A$3:$A$4341,C$1,'United Data'!$C$3:$C$4341,$A2315)&gt;0,1,0)</f>
        <v>0</v>
      </c>
      <c r="D2315">
        <f>IF(COUNTIFS('United Data'!$A$3:$A$4341,D$1,'United Data'!$C$3:$C$4341,$A2315)&gt;0,1,0)</f>
        <v>0</v>
      </c>
      <c r="E2315">
        <f>IF(COUNTIFS('United Data'!$A$3:$A$4341,E$1,'United Data'!$C$3:$C$4341,$A2315)&gt;0,1,0)</f>
        <v>0</v>
      </c>
      <c r="F2315">
        <f>IF(COUNTIFS('United Data'!$A$3:$A$4341,F$1,'United Data'!$C$3:$C$4341,$A2315)&gt;0,1,0)</f>
        <v>0</v>
      </c>
      <c r="G2315">
        <f>IF(COUNTIFS('United Data'!$A$3:$A$4341,G$1,'United Data'!$C$3:$C$4341,$A2315)&gt;0,1,0)</f>
        <v>0</v>
      </c>
      <c r="H2315">
        <f>IF(COUNTIFS('United Data'!$A$3:$A$4341,H$1,'United Data'!$C$3:$C$4341,$A2315)&gt;0,1,0)</f>
        <v>1</v>
      </c>
      <c r="I2315">
        <f>IF(COUNTIFS('United Data'!$A$3:$A$4341,I$1,'United Data'!$C$3:$C$4341,$A2315)&gt;0,1,0)</f>
        <v>0</v>
      </c>
      <c r="J2315">
        <f>IF(COUNTIFS('United Data'!$A$3:$A$4341,J$1,'United Data'!$C$3:$C$4341,$A2315)&gt;0,1,0)</f>
        <v>0</v>
      </c>
      <c r="K2315">
        <f>IF(COUNTIFS('United Data'!$A$3:$A$4341,K$1,'United Data'!$C$3:$C$4341,$A2315)&gt;0,1,0)</f>
        <v>0</v>
      </c>
      <c r="L2315">
        <f>IF(COUNTIFS('United Data'!$A$3:$A$4341,L$1,'United Data'!$C$3:$C$4341,$A2315)&gt;0,1,0)</f>
        <v>0</v>
      </c>
      <c r="M2315">
        <f>IF(COUNTIFS('United Data'!$A$3:$A$4341,M$1,'United Data'!$C$3:$C$4341,$A2315)&gt;0,1,0)</f>
        <v>0</v>
      </c>
      <c r="N2315">
        <f>IF(COUNTIFS('United Data'!$A$3:$A$4341,N$1,'United Data'!$C$3:$C$4341,$A2315)&gt;0,1,0)</f>
        <v>0</v>
      </c>
      <c r="O2315">
        <f>IF(COUNTIFS('United Data'!$A$3:$A$4341,O$1,'United Data'!$C$3:$C$4341,$A2315)&gt;0,1,0)</f>
        <v>0</v>
      </c>
      <c r="P2315">
        <f>IF(COUNTIFS('United Data'!$A$3:$A$4341,P$1,'United Data'!$C$3:$C$4341,$A2315)&gt;0,1,0)</f>
        <v>0</v>
      </c>
      <c r="Q2315">
        <f>IF(COUNTIFS('United Data'!$A$3:$A$4341,Q$1,'United Data'!$C$3:$C$4341,$A2315)&gt;0,1,0)</f>
        <v>0</v>
      </c>
      <c r="R2315">
        <f>IF(COUNTIFS('United Data'!$A$3:$A$4341,R$1,'United Data'!$C$3:$C$4341,$A2315)&gt;0,1,0)</f>
        <v>0</v>
      </c>
      <c r="S2315">
        <f t="shared" si="72"/>
        <v>1</v>
      </c>
      <c r="T2315">
        <f t="shared" si="73"/>
        <v>1</v>
      </c>
    </row>
    <row r="2316" spans="1:20" x14ac:dyDescent="0.2">
      <c r="A2316" t="s">
        <v>2373</v>
      </c>
      <c r="B2316">
        <f>IF(COUNTIFS('United Data'!$A$3:$A$4341,B$1,'United Data'!$C$3:$C$4341,$A2316)&gt;0,1,0)</f>
        <v>0</v>
      </c>
      <c r="C2316">
        <f>IF(COUNTIFS('United Data'!$A$3:$A$4341,C$1,'United Data'!$C$3:$C$4341,$A2316)&gt;0,1,0)</f>
        <v>0</v>
      </c>
      <c r="D2316">
        <f>IF(COUNTIFS('United Data'!$A$3:$A$4341,D$1,'United Data'!$C$3:$C$4341,$A2316)&gt;0,1,0)</f>
        <v>0</v>
      </c>
      <c r="E2316">
        <f>IF(COUNTIFS('United Data'!$A$3:$A$4341,E$1,'United Data'!$C$3:$C$4341,$A2316)&gt;0,1,0)</f>
        <v>0</v>
      </c>
      <c r="F2316">
        <f>IF(COUNTIFS('United Data'!$A$3:$A$4341,F$1,'United Data'!$C$3:$C$4341,$A2316)&gt;0,1,0)</f>
        <v>0</v>
      </c>
      <c r="G2316">
        <f>IF(COUNTIFS('United Data'!$A$3:$A$4341,G$1,'United Data'!$C$3:$C$4341,$A2316)&gt;0,1,0)</f>
        <v>0</v>
      </c>
      <c r="H2316">
        <f>IF(COUNTIFS('United Data'!$A$3:$A$4341,H$1,'United Data'!$C$3:$C$4341,$A2316)&gt;0,1,0)</f>
        <v>1</v>
      </c>
      <c r="I2316">
        <f>IF(COUNTIFS('United Data'!$A$3:$A$4341,I$1,'United Data'!$C$3:$C$4341,$A2316)&gt;0,1,0)</f>
        <v>0</v>
      </c>
      <c r="J2316">
        <f>IF(COUNTIFS('United Data'!$A$3:$A$4341,J$1,'United Data'!$C$3:$C$4341,$A2316)&gt;0,1,0)</f>
        <v>0</v>
      </c>
      <c r="K2316">
        <f>IF(COUNTIFS('United Data'!$A$3:$A$4341,K$1,'United Data'!$C$3:$C$4341,$A2316)&gt;0,1,0)</f>
        <v>0</v>
      </c>
      <c r="L2316">
        <f>IF(COUNTIFS('United Data'!$A$3:$A$4341,L$1,'United Data'!$C$3:$C$4341,$A2316)&gt;0,1,0)</f>
        <v>0</v>
      </c>
      <c r="M2316">
        <f>IF(COUNTIFS('United Data'!$A$3:$A$4341,M$1,'United Data'!$C$3:$C$4341,$A2316)&gt;0,1,0)</f>
        <v>0</v>
      </c>
      <c r="N2316">
        <f>IF(COUNTIFS('United Data'!$A$3:$A$4341,N$1,'United Data'!$C$3:$C$4341,$A2316)&gt;0,1,0)</f>
        <v>0</v>
      </c>
      <c r="O2316">
        <f>IF(COUNTIFS('United Data'!$A$3:$A$4341,O$1,'United Data'!$C$3:$C$4341,$A2316)&gt;0,1,0)</f>
        <v>0</v>
      </c>
      <c r="P2316">
        <f>IF(COUNTIFS('United Data'!$A$3:$A$4341,P$1,'United Data'!$C$3:$C$4341,$A2316)&gt;0,1,0)</f>
        <v>0</v>
      </c>
      <c r="Q2316">
        <f>IF(COUNTIFS('United Data'!$A$3:$A$4341,Q$1,'United Data'!$C$3:$C$4341,$A2316)&gt;0,1,0)</f>
        <v>0</v>
      </c>
      <c r="R2316">
        <f>IF(COUNTIFS('United Data'!$A$3:$A$4341,R$1,'United Data'!$C$3:$C$4341,$A2316)&gt;0,1,0)</f>
        <v>0</v>
      </c>
      <c r="S2316">
        <f t="shared" si="72"/>
        <v>1</v>
      </c>
      <c r="T2316">
        <f t="shared" si="73"/>
        <v>1</v>
      </c>
    </row>
    <row r="2317" spans="1:20" x14ac:dyDescent="0.2">
      <c r="A2317" t="s">
        <v>2374</v>
      </c>
      <c r="B2317">
        <f>IF(COUNTIFS('United Data'!$A$3:$A$4341,B$1,'United Data'!$C$3:$C$4341,$A2317)&gt;0,1,0)</f>
        <v>0</v>
      </c>
      <c r="C2317">
        <f>IF(COUNTIFS('United Data'!$A$3:$A$4341,C$1,'United Data'!$C$3:$C$4341,$A2317)&gt;0,1,0)</f>
        <v>0</v>
      </c>
      <c r="D2317">
        <f>IF(COUNTIFS('United Data'!$A$3:$A$4341,D$1,'United Data'!$C$3:$C$4341,$A2317)&gt;0,1,0)</f>
        <v>0</v>
      </c>
      <c r="E2317">
        <f>IF(COUNTIFS('United Data'!$A$3:$A$4341,E$1,'United Data'!$C$3:$C$4341,$A2317)&gt;0,1,0)</f>
        <v>0</v>
      </c>
      <c r="F2317">
        <f>IF(COUNTIFS('United Data'!$A$3:$A$4341,F$1,'United Data'!$C$3:$C$4341,$A2317)&gt;0,1,0)</f>
        <v>0</v>
      </c>
      <c r="G2317">
        <f>IF(COUNTIFS('United Data'!$A$3:$A$4341,G$1,'United Data'!$C$3:$C$4341,$A2317)&gt;0,1,0)</f>
        <v>0</v>
      </c>
      <c r="H2317">
        <f>IF(COUNTIFS('United Data'!$A$3:$A$4341,H$1,'United Data'!$C$3:$C$4341,$A2317)&gt;0,1,0)</f>
        <v>0</v>
      </c>
      <c r="I2317">
        <f>IF(COUNTIFS('United Data'!$A$3:$A$4341,I$1,'United Data'!$C$3:$C$4341,$A2317)&gt;0,1,0)</f>
        <v>1</v>
      </c>
      <c r="J2317">
        <f>IF(COUNTIFS('United Data'!$A$3:$A$4341,J$1,'United Data'!$C$3:$C$4341,$A2317)&gt;0,1,0)</f>
        <v>0</v>
      </c>
      <c r="K2317">
        <f>IF(COUNTIFS('United Data'!$A$3:$A$4341,K$1,'United Data'!$C$3:$C$4341,$A2317)&gt;0,1,0)</f>
        <v>0</v>
      </c>
      <c r="L2317">
        <f>IF(COUNTIFS('United Data'!$A$3:$A$4341,L$1,'United Data'!$C$3:$C$4341,$A2317)&gt;0,1,0)</f>
        <v>0</v>
      </c>
      <c r="M2317">
        <f>IF(COUNTIFS('United Data'!$A$3:$A$4341,M$1,'United Data'!$C$3:$C$4341,$A2317)&gt;0,1,0)</f>
        <v>0</v>
      </c>
      <c r="N2317">
        <f>IF(COUNTIFS('United Data'!$A$3:$A$4341,N$1,'United Data'!$C$3:$C$4341,$A2317)&gt;0,1,0)</f>
        <v>0</v>
      </c>
      <c r="O2317">
        <f>IF(COUNTIFS('United Data'!$A$3:$A$4341,O$1,'United Data'!$C$3:$C$4341,$A2317)&gt;0,1,0)</f>
        <v>0</v>
      </c>
      <c r="P2317">
        <f>IF(COUNTIFS('United Data'!$A$3:$A$4341,P$1,'United Data'!$C$3:$C$4341,$A2317)&gt;0,1,0)</f>
        <v>0</v>
      </c>
      <c r="Q2317">
        <f>IF(COUNTIFS('United Data'!$A$3:$A$4341,Q$1,'United Data'!$C$3:$C$4341,$A2317)&gt;0,1,0)</f>
        <v>0</v>
      </c>
      <c r="R2317">
        <f>IF(COUNTIFS('United Data'!$A$3:$A$4341,R$1,'United Data'!$C$3:$C$4341,$A2317)&gt;0,1,0)</f>
        <v>0</v>
      </c>
      <c r="S2317">
        <f t="shared" si="72"/>
        <v>1</v>
      </c>
      <c r="T2317">
        <f t="shared" si="73"/>
        <v>1</v>
      </c>
    </row>
    <row r="2318" spans="1:20" x14ac:dyDescent="0.2">
      <c r="A2318" t="s">
        <v>2570</v>
      </c>
      <c r="B2318">
        <f>IF(COUNTIFS('United Data'!$A$3:$A$4341,B$1,'United Data'!$C$3:$C$4341,$A2318)&gt;0,1,0)</f>
        <v>0</v>
      </c>
      <c r="C2318">
        <f>IF(COUNTIFS('United Data'!$A$3:$A$4341,C$1,'United Data'!$C$3:$C$4341,$A2318)&gt;0,1,0)</f>
        <v>0</v>
      </c>
      <c r="D2318">
        <f>IF(COUNTIFS('United Data'!$A$3:$A$4341,D$1,'United Data'!$C$3:$C$4341,$A2318)&gt;0,1,0)</f>
        <v>0</v>
      </c>
      <c r="E2318">
        <f>IF(COUNTIFS('United Data'!$A$3:$A$4341,E$1,'United Data'!$C$3:$C$4341,$A2318)&gt;0,1,0)</f>
        <v>0</v>
      </c>
      <c r="F2318">
        <f>IF(COUNTIFS('United Data'!$A$3:$A$4341,F$1,'United Data'!$C$3:$C$4341,$A2318)&gt;0,1,0)</f>
        <v>0</v>
      </c>
      <c r="G2318">
        <f>IF(COUNTIFS('United Data'!$A$3:$A$4341,G$1,'United Data'!$C$3:$C$4341,$A2318)&gt;0,1,0)</f>
        <v>0</v>
      </c>
      <c r="H2318">
        <f>IF(COUNTIFS('United Data'!$A$3:$A$4341,H$1,'United Data'!$C$3:$C$4341,$A2318)&gt;0,1,0)</f>
        <v>0</v>
      </c>
      <c r="I2318">
        <f>IF(COUNTIFS('United Data'!$A$3:$A$4341,I$1,'United Data'!$C$3:$C$4341,$A2318)&gt;0,1,0)</f>
        <v>1</v>
      </c>
      <c r="J2318">
        <f>IF(COUNTIFS('United Data'!$A$3:$A$4341,J$1,'United Data'!$C$3:$C$4341,$A2318)&gt;0,1,0)</f>
        <v>0</v>
      </c>
      <c r="K2318">
        <f>IF(COUNTIFS('United Data'!$A$3:$A$4341,K$1,'United Data'!$C$3:$C$4341,$A2318)&gt;0,1,0)</f>
        <v>0</v>
      </c>
      <c r="L2318">
        <f>IF(COUNTIFS('United Data'!$A$3:$A$4341,L$1,'United Data'!$C$3:$C$4341,$A2318)&gt;0,1,0)</f>
        <v>0</v>
      </c>
      <c r="M2318">
        <f>IF(COUNTIFS('United Data'!$A$3:$A$4341,M$1,'United Data'!$C$3:$C$4341,$A2318)&gt;0,1,0)</f>
        <v>0</v>
      </c>
      <c r="N2318">
        <f>IF(COUNTIFS('United Data'!$A$3:$A$4341,N$1,'United Data'!$C$3:$C$4341,$A2318)&gt;0,1,0)</f>
        <v>0</v>
      </c>
      <c r="O2318">
        <f>IF(COUNTIFS('United Data'!$A$3:$A$4341,O$1,'United Data'!$C$3:$C$4341,$A2318)&gt;0,1,0)</f>
        <v>0</v>
      </c>
      <c r="P2318">
        <f>IF(COUNTIFS('United Data'!$A$3:$A$4341,P$1,'United Data'!$C$3:$C$4341,$A2318)&gt;0,1,0)</f>
        <v>0</v>
      </c>
      <c r="Q2318">
        <f>IF(COUNTIFS('United Data'!$A$3:$A$4341,Q$1,'United Data'!$C$3:$C$4341,$A2318)&gt;0,1,0)</f>
        <v>0</v>
      </c>
      <c r="R2318">
        <f>IF(COUNTIFS('United Data'!$A$3:$A$4341,R$1,'United Data'!$C$3:$C$4341,$A2318)&gt;0,1,0)</f>
        <v>0</v>
      </c>
      <c r="S2318">
        <f t="shared" si="72"/>
        <v>1</v>
      </c>
      <c r="T2318">
        <f t="shared" si="73"/>
        <v>1</v>
      </c>
    </row>
    <row r="2319" spans="1:20" x14ac:dyDescent="0.2">
      <c r="A2319" t="s">
        <v>2571</v>
      </c>
      <c r="B2319">
        <f>IF(COUNTIFS('United Data'!$A$3:$A$4341,B$1,'United Data'!$C$3:$C$4341,$A2319)&gt;0,1,0)</f>
        <v>0</v>
      </c>
      <c r="C2319">
        <f>IF(COUNTIFS('United Data'!$A$3:$A$4341,C$1,'United Data'!$C$3:$C$4341,$A2319)&gt;0,1,0)</f>
        <v>0</v>
      </c>
      <c r="D2319">
        <f>IF(COUNTIFS('United Data'!$A$3:$A$4341,D$1,'United Data'!$C$3:$C$4341,$A2319)&gt;0,1,0)</f>
        <v>0</v>
      </c>
      <c r="E2319">
        <f>IF(COUNTIFS('United Data'!$A$3:$A$4341,E$1,'United Data'!$C$3:$C$4341,$A2319)&gt;0,1,0)</f>
        <v>0</v>
      </c>
      <c r="F2319">
        <f>IF(COUNTIFS('United Data'!$A$3:$A$4341,F$1,'United Data'!$C$3:$C$4341,$A2319)&gt;0,1,0)</f>
        <v>0</v>
      </c>
      <c r="G2319">
        <f>IF(COUNTIFS('United Data'!$A$3:$A$4341,G$1,'United Data'!$C$3:$C$4341,$A2319)&gt;0,1,0)</f>
        <v>0</v>
      </c>
      <c r="H2319">
        <f>IF(COUNTIFS('United Data'!$A$3:$A$4341,H$1,'United Data'!$C$3:$C$4341,$A2319)&gt;0,1,0)</f>
        <v>0</v>
      </c>
      <c r="I2319">
        <f>IF(COUNTIFS('United Data'!$A$3:$A$4341,I$1,'United Data'!$C$3:$C$4341,$A2319)&gt;0,1,0)</f>
        <v>1</v>
      </c>
      <c r="J2319">
        <f>IF(COUNTIFS('United Data'!$A$3:$A$4341,J$1,'United Data'!$C$3:$C$4341,$A2319)&gt;0,1,0)</f>
        <v>0</v>
      </c>
      <c r="K2319">
        <f>IF(COUNTIFS('United Data'!$A$3:$A$4341,K$1,'United Data'!$C$3:$C$4341,$A2319)&gt;0,1,0)</f>
        <v>0</v>
      </c>
      <c r="L2319">
        <f>IF(COUNTIFS('United Data'!$A$3:$A$4341,L$1,'United Data'!$C$3:$C$4341,$A2319)&gt;0,1,0)</f>
        <v>0</v>
      </c>
      <c r="M2319">
        <f>IF(COUNTIFS('United Data'!$A$3:$A$4341,M$1,'United Data'!$C$3:$C$4341,$A2319)&gt;0,1,0)</f>
        <v>0</v>
      </c>
      <c r="N2319">
        <f>IF(COUNTIFS('United Data'!$A$3:$A$4341,N$1,'United Data'!$C$3:$C$4341,$A2319)&gt;0,1,0)</f>
        <v>0</v>
      </c>
      <c r="O2319">
        <f>IF(COUNTIFS('United Data'!$A$3:$A$4341,O$1,'United Data'!$C$3:$C$4341,$A2319)&gt;0,1,0)</f>
        <v>0</v>
      </c>
      <c r="P2319">
        <f>IF(COUNTIFS('United Data'!$A$3:$A$4341,P$1,'United Data'!$C$3:$C$4341,$A2319)&gt;0,1,0)</f>
        <v>0</v>
      </c>
      <c r="Q2319">
        <f>IF(COUNTIFS('United Data'!$A$3:$A$4341,Q$1,'United Data'!$C$3:$C$4341,$A2319)&gt;0,1,0)</f>
        <v>0</v>
      </c>
      <c r="R2319">
        <f>IF(COUNTIFS('United Data'!$A$3:$A$4341,R$1,'United Data'!$C$3:$C$4341,$A2319)&gt;0,1,0)</f>
        <v>0</v>
      </c>
      <c r="S2319">
        <f t="shared" si="72"/>
        <v>1</v>
      </c>
      <c r="T2319">
        <f t="shared" si="73"/>
        <v>1</v>
      </c>
    </row>
    <row r="2320" spans="1:20" x14ac:dyDescent="0.2">
      <c r="A2320" t="s">
        <v>2572</v>
      </c>
      <c r="B2320">
        <f>IF(COUNTIFS('United Data'!$A$3:$A$4341,B$1,'United Data'!$C$3:$C$4341,$A2320)&gt;0,1,0)</f>
        <v>0</v>
      </c>
      <c r="C2320">
        <f>IF(COUNTIFS('United Data'!$A$3:$A$4341,C$1,'United Data'!$C$3:$C$4341,$A2320)&gt;0,1,0)</f>
        <v>0</v>
      </c>
      <c r="D2320">
        <f>IF(COUNTIFS('United Data'!$A$3:$A$4341,D$1,'United Data'!$C$3:$C$4341,$A2320)&gt;0,1,0)</f>
        <v>0</v>
      </c>
      <c r="E2320">
        <f>IF(COUNTIFS('United Data'!$A$3:$A$4341,E$1,'United Data'!$C$3:$C$4341,$A2320)&gt;0,1,0)</f>
        <v>0</v>
      </c>
      <c r="F2320">
        <f>IF(COUNTIFS('United Data'!$A$3:$A$4341,F$1,'United Data'!$C$3:$C$4341,$A2320)&gt;0,1,0)</f>
        <v>0</v>
      </c>
      <c r="G2320">
        <f>IF(COUNTIFS('United Data'!$A$3:$A$4341,G$1,'United Data'!$C$3:$C$4341,$A2320)&gt;0,1,0)</f>
        <v>0</v>
      </c>
      <c r="H2320">
        <f>IF(COUNTIFS('United Data'!$A$3:$A$4341,H$1,'United Data'!$C$3:$C$4341,$A2320)&gt;0,1,0)</f>
        <v>0</v>
      </c>
      <c r="I2320">
        <f>IF(COUNTIFS('United Data'!$A$3:$A$4341,I$1,'United Data'!$C$3:$C$4341,$A2320)&gt;0,1,0)</f>
        <v>1</v>
      </c>
      <c r="J2320">
        <f>IF(COUNTIFS('United Data'!$A$3:$A$4341,J$1,'United Data'!$C$3:$C$4341,$A2320)&gt;0,1,0)</f>
        <v>0</v>
      </c>
      <c r="K2320">
        <f>IF(COUNTIFS('United Data'!$A$3:$A$4341,K$1,'United Data'!$C$3:$C$4341,$A2320)&gt;0,1,0)</f>
        <v>0</v>
      </c>
      <c r="L2320">
        <f>IF(COUNTIFS('United Data'!$A$3:$A$4341,L$1,'United Data'!$C$3:$C$4341,$A2320)&gt;0,1,0)</f>
        <v>0</v>
      </c>
      <c r="M2320">
        <f>IF(COUNTIFS('United Data'!$A$3:$A$4341,M$1,'United Data'!$C$3:$C$4341,$A2320)&gt;0,1,0)</f>
        <v>0</v>
      </c>
      <c r="N2320">
        <f>IF(COUNTIFS('United Data'!$A$3:$A$4341,N$1,'United Data'!$C$3:$C$4341,$A2320)&gt;0,1,0)</f>
        <v>0</v>
      </c>
      <c r="O2320">
        <f>IF(COUNTIFS('United Data'!$A$3:$A$4341,O$1,'United Data'!$C$3:$C$4341,$A2320)&gt;0,1,0)</f>
        <v>0</v>
      </c>
      <c r="P2320">
        <f>IF(COUNTIFS('United Data'!$A$3:$A$4341,P$1,'United Data'!$C$3:$C$4341,$A2320)&gt;0,1,0)</f>
        <v>0</v>
      </c>
      <c r="Q2320">
        <f>IF(COUNTIFS('United Data'!$A$3:$A$4341,Q$1,'United Data'!$C$3:$C$4341,$A2320)&gt;0,1,0)</f>
        <v>0</v>
      </c>
      <c r="R2320">
        <f>IF(COUNTIFS('United Data'!$A$3:$A$4341,R$1,'United Data'!$C$3:$C$4341,$A2320)&gt;0,1,0)</f>
        <v>0</v>
      </c>
      <c r="S2320">
        <f t="shared" si="72"/>
        <v>1</v>
      </c>
      <c r="T2320">
        <f t="shared" si="73"/>
        <v>1</v>
      </c>
    </row>
    <row r="2321" spans="1:20" x14ac:dyDescent="0.2">
      <c r="A2321" t="s">
        <v>2375</v>
      </c>
      <c r="B2321">
        <f>IF(COUNTIFS('United Data'!$A$3:$A$4341,B$1,'United Data'!$C$3:$C$4341,$A2321)&gt;0,1,0)</f>
        <v>0</v>
      </c>
      <c r="C2321">
        <f>IF(COUNTIFS('United Data'!$A$3:$A$4341,C$1,'United Data'!$C$3:$C$4341,$A2321)&gt;0,1,0)</f>
        <v>0</v>
      </c>
      <c r="D2321">
        <f>IF(COUNTIFS('United Data'!$A$3:$A$4341,D$1,'United Data'!$C$3:$C$4341,$A2321)&gt;0,1,0)</f>
        <v>0</v>
      </c>
      <c r="E2321">
        <f>IF(COUNTIFS('United Data'!$A$3:$A$4341,E$1,'United Data'!$C$3:$C$4341,$A2321)&gt;0,1,0)</f>
        <v>0</v>
      </c>
      <c r="F2321">
        <f>IF(COUNTIFS('United Data'!$A$3:$A$4341,F$1,'United Data'!$C$3:$C$4341,$A2321)&gt;0,1,0)</f>
        <v>0</v>
      </c>
      <c r="G2321">
        <f>IF(COUNTIFS('United Data'!$A$3:$A$4341,G$1,'United Data'!$C$3:$C$4341,$A2321)&gt;0,1,0)</f>
        <v>0</v>
      </c>
      <c r="H2321">
        <f>IF(COUNTIFS('United Data'!$A$3:$A$4341,H$1,'United Data'!$C$3:$C$4341,$A2321)&gt;0,1,0)</f>
        <v>0</v>
      </c>
      <c r="I2321">
        <f>IF(COUNTIFS('United Data'!$A$3:$A$4341,I$1,'United Data'!$C$3:$C$4341,$A2321)&gt;0,1,0)</f>
        <v>1</v>
      </c>
      <c r="J2321">
        <f>IF(COUNTIFS('United Data'!$A$3:$A$4341,J$1,'United Data'!$C$3:$C$4341,$A2321)&gt;0,1,0)</f>
        <v>0</v>
      </c>
      <c r="K2321">
        <f>IF(COUNTIFS('United Data'!$A$3:$A$4341,K$1,'United Data'!$C$3:$C$4341,$A2321)&gt;0,1,0)</f>
        <v>1</v>
      </c>
      <c r="L2321">
        <f>IF(COUNTIFS('United Data'!$A$3:$A$4341,L$1,'United Data'!$C$3:$C$4341,$A2321)&gt;0,1,0)</f>
        <v>0</v>
      </c>
      <c r="M2321">
        <f>IF(COUNTIFS('United Data'!$A$3:$A$4341,M$1,'United Data'!$C$3:$C$4341,$A2321)&gt;0,1,0)</f>
        <v>1</v>
      </c>
      <c r="N2321">
        <f>IF(COUNTIFS('United Data'!$A$3:$A$4341,N$1,'United Data'!$C$3:$C$4341,$A2321)&gt;0,1,0)</f>
        <v>1</v>
      </c>
      <c r="O2321">
        <f>IF(COUNTIFS('United Data'!$A$3:$A$4341,O$1,'United Data'!$C$3:$C$4341,$A2321)&gt;0,1,0)</f>
        <v>0</v>
      </c>
      <c r="P2321">
        <f>IF(COUNTIFS('United Data'!$A$3:$A$4341,P$1,'United Data'!$C$3:$C$4341,$A2321)&gt;0,1,0)</f>
        <v>1</v>
      </c>
      <c r="Q2321">
        <f>IF(COUNTIFS('United Data'!$A$3:$A$4341,Q$1,'United Data'!$C$3:$C$4341,$A2321)&gt;0,1,0)</f>
        <v>0</v>
      </c>
      <c r="R2321">
        <f>IF(COUNTIFS('United Data'!$A$3:$A$4341,R$1,'United Data'!$C$3:$C$4341,$A2321)&gt;0,1,0)</f>
        <v>0</v>
      </c>
      <c r="S2321">
        <f t="shared" si="72"/>
        <v>5</v>
      </c>
      <c r="T2321">
        <f t="shared" si="73"/>
        <v>4</v>
      </c>
    </row>
    <row r="2322" spans="1:20" x14ac:dyDescent="0.2">
      <c r="A2322" t="s">
        <v>2376</v>
      </c>
      <c r="B2322">
        <f>IF(COUNTIFS('United Data'!$A$3:$A$4341,B$1,'United Data'!$C$3:$C$4341,$A2322)&gt;0,1,0)</f>
        <v>0</v>
      </c>
      <c r="C2322">
        <f>IF(COUNTIFS('United Data'!$A$3:$A$4341,C$1,'United Data'!$C$3:$C$4341,$A2322)&gt;0,1,0)</f>
        <v>0</v>
      </c>
      <c r="D2322">
        <f>IF(COUNTIFS('United Data'!$A$3:$A$4341,D$1,'United Data'!$C$3:$C$4341,$A2322)&gt;0,1,0)</f>
        <v>0</v>
      </c>
      <c r="E2322">
        <f>IF(COUNTIFS('United Data'!$A$3:$A$4341,E$1,'United Data'!$C$3:$C$4341,$A2322)&gt;0,1,0)</f>
        <v>0</v>
      </c>
      <c r="F2322">
        <f>IF(COUNTIFS('United Data'!$A$3:$A$4341,F$1,'United Data'!$C$3:$C$4341,$A2322)&gt;0,1,0)</f>
        <v>0</v>
      </c>
      <c r="G2322">
        <f>IF(COUNTIFS('United Data'!$A$3:$A$4341,G$1,'United Data'!$C$3:$C$4341,$A2322)&gt;0,1,0)</f>
        <v>0</v>
      </c>
      <c r="H2322">
        <f>IF(COUNTIFS('United Data'!$A$3:$A$4341,H$1,'United Data'!$C$3:$C$4341,$A2322)&gt;0,1,0)</f>
        <v>0</v>
      </c>
      <c r="I2322">
        <f>IF(COUNTIFS('United Data'!$A$3:$A$4341,I$1,'United Data'!$C$3:$C$4341,$A2322)&gt;0,1,0)</f>
        <v>1</v>
      </c>
      <c r="J2322">
        <f>IF(COUNTIFS('United Data'!$A$3:$A$4341,J$1,'United Data'!$C$3:$C$4341,$A2322)&gt;0,1,0)</f>
        <v>0</v>
      </c>
      <c r="K2322">
        <f>IF(COUNTIFS('United Data'!$A$3:$A$4341,K$1,'United Data'!$C$3:$C$4341,$A2322)&gt;0,1,0)</f>
        <v>0</v>
      </c>
      <c r="L2322">
        <f>IF(COUNTIFS('United Data'!$A$3:$A$4341,L$1,'United Data'!$C$3:$C$4341,$A2322)&gt;0,1,0)</f>
        <v>0</v>
      </c>
      <c r="M2322">
        <f>IF(COUNTIFS('United Data'!$A$3:$A$4341,M$1,'United Data'!$C$3:$C$4341,$A2322)&gt;0,1,0)</f>
        <v>0</v>
      </c>
      <c r="N2322">
        <f>IF(COUNTIFS('United Data'!$A$3:$A$4341,N$1,'United Data'!$C$3:$C$4341,$A2322)&gt;0,1,0)</f>
        <v>0</v>
      </c>
      <c r="O2322">
        <f>IF(COUNTIFS('United Data'!$A$3:$A$4341,O$1,'United Data'!$C$3:$C$4341,$A2322)&gt;0,1,0)</f>
        <v>0</v>
      </c>
      <c r="P2322">
        <f>IF(COUNTIFS('United Data'!$A$3:$A$4341,P$1,'United Data'!$C$3:$C$4341,$A2322)&gt;0,1,0)</f>
        <v>0</v>
      </c>
      <c r="Q2322">
        <f>IF(COUNTIFS('United Data'!$A$3:$A$4341,Q$1,'United Data'!$C$3:$C$4341,$A2322)&gt;0,1,0)</f>
        <v>0</v>
      </c>
      <c r="R2322">
        <f>IF(COUNTIFS('United Data'!$A$3:$A$4341,R$1,'United Data'!$C$3:$C$4341,$A2322)&gt;0,1,0)</f>
        <v>0</v>
      </c>
      <c r="S2322">
        <f t="shared" si="72"/>
        <v>1</v>
      </c>
      <c r="T2322">
        <f t="shared" si="73"/>
        <v>1</v>
      </c>
    </row>
    <row r="2323" spans="1:20" x14ac:dyDescent="0.2">
      <c r="A2323" t="s">
        <v>2377</v>
      </c>
      <c r="B2323">
        <f>IF(COUNTIFS('United Data'!$A$3:$A$4341,B$1,'United Data'!$C$3:$C$4341,$A2323)&gt;0,1,0)</f>
        <v>0</v>
      </c>
      <c r="C2323">
        <f>IF(COUNTIFS('United Data'!$A$3:$A$4341,C$1,'United Data'!$C$3:$C$4341,$A2323)&gt;0,1,0)</f>
        <v>0</v>
      </c>
      <c r="D2323">
        <f>IF(COUNTIFS('United Data'!$A$3:$A$4341,D$1,'United Data'!$C$3:$C$4341,$A2323)&gt;0,1,0)</f>
        <v>0</v>
      </c>
      <c r="E2323">
        <f>IF(COUNTIFS('United Data'!$A$3:$A$4341,E$1,'United Data'!$C$3:$C$4341,$A2323)&gt;0,1,0)</f>
        <v>0</v>
      </c>
      <c r="F2323">
        <f>IF(COUNTIFS('United Data'!$A$3:$A$4341,F$1,'United Data'!$C$3:$C$4341,$A2323)&gt;0,1,0)</f>
        <v>0</v>
      </c>
      <c r="G2323">
        <f>IF(COUNTIFS('United Data'!$A$3:$A$4341,G$1,'United Data'!$C$3:$C$4341,$A2323)&gt;0,1,0)</f>
        <v>0</v>
      </c>
      <c r="H2323">
        <f>IF(COUNTIFS('United Data'!$A$3:$A$4341,H$1,'United Data'!$C$3:$C$4341,$A2323)&gt;0,1,0)</f>
        <v>0</v>
      </c>
      <c r="I2323">
        <f>IF(COUNTIFS('United Data'!$A$3:$A$4341,I$1,'United Data'!$C$3:$C$4341,$A2323)&gt;0,1,0)</f>
        <v>1</v>
      </c>
      <c r="J2323">
        <f>IF(COUNTIFS('United Data'!$A$3:$A$4341,J$1,'United Data'!$C$3:$C$4341,$A2323)&gt;0,1,0)</f>
        <v>0</v>
      </c>
      <c r="K2323">
        <f>IF(COUNTIFS('United Data'!$A$3:$A$4341,K$1,'United Data'!$C$3:$C$4341,$A2323)&gt;0,1,0)</f>
        <v>0</v>
      </c>
      <c r="L2323">
        <f>IF(COUNTIFS('United Data'!$A$3:$A$4341,L$1,'United Data'!$C$3:$C$4341,$A2323)&gt;0,1,0)</f>
        <v>1</v>
      </c>
      <c r="M2323">
        <f>IF(COUNTIFS('United Data'!$A$3:$A$4341,M$1,'United Data'!$C$3:$C$4341,$A2323)&gt;0,1,0)</f>
        <v>0</v>
      </c>
      <c r="N2323">
        <f>IF(COUNTIFS('United Data'!$A$3:$A$4341,N$1,'United Data'!$C$3:$C$4341,$A2323)&gt;0,1,0)</f>
        <v>0</v>
      </c>
      <c r="O2323">
        <f>IF(COUNTIFS('United Data'!$A$3:$A$4341,O$1,'United Data'!$C$3:$C$4341,$A2323)&gt;0,1,0)</f>
        <v>0</v>
      </c>
      <c r="P2323">
        <f>IF(COUNTIFS('United Data'!$A$3:$A$4341,P$1,'United Data'!$C$3:$C$4341,$A2323)&gt;0,1,0)</f>
        <v>1</v>
      </c>
      <c r="Q2323">
        <f>IF(COUNTIFS('United Data'!$A$3:$A$4341,Q$1,'United Data'!$C$3:$C$4341,$A2323)&gt;0,1,0)</f>
        <v>0</v>
      </c>
      <c r="R2323">
        <f>IF(COUNTIFS('United Data'!$A$3:$A$4341,R$1,'United Data'!$C$3:$C$4341,$A2323)&gt;0,1,0)</f>
        <v>0</v>
      </c>
      <c r="S2323">
        <f t="shared" si="72"/>
        <v>3</v>
      </c>
      <c r="T2323">
        <f t="shared" si="73"/>
        <v>3</v>
      </c>
    </row>
    <row r="2324" spans="1:20" x14ac:dyDescent="0.2">
      <c r="A2324" t="s">
        <v>2378</v>
      </c>
      <c r="B2324">
        <f>IF(COUNTIFS('United Data'!$A$3:$A$4341,B$1,'United Data'!$C$3:$C$4341,$A2324)&gt;0,1,0)</f>
        <v>0</v>
      </c>
      <c r="C2324">
        <f>IF(COUNTIFS('United Data'!$A$3:$A$4341,C$1,'United Data'!$C$3:$C$4341,$A2324)&gt;0,1,0)</f>
        <v>0</v>
      </c>
      <c r="D2324">
        <f>IF(COUNTIFS('United Data'!$A$3:$A$4341,D$1,'United Data'!$C$3:$C$4341,$A2324)&gt;0,1,0)</f>
        <v>0</v>
      </c>
      <c r="E2324">
        <f>IF(COUNTIFS('United Data'!$A$3:$A$4341,E$1,'United Data'!$C$3:$C$4341,$A2324)&gt;0,1,0)</f>
        <v>0</v>
      </c>
      <c r="F2324">
        <f>IF(COUNTIFS('United Data'!$A$3:$A$4341,F$1,'United Data'!$C$3:$C$4341,$A2324)&gt;0,1,0)</f>
        <v>0</v>
      </c>
      <c r="G2324">
        <f>IF(COUNTIFS('United Data'!$A$3:$A$4341,G$1,'United Data'!$C$3:$C$4341,$A2324)&gt;0,1,0)</f>
        <v>0</v>
      </c>
      <c r="H2324">
        <f>IF(COUNTIFS('United Data'!$A$3:$A$4341,H$1,'United Data'!$C$3:$C$4341,$A2324)&gt;0,1,0)</f>
        <v>0</v>
      </c>
      <c r="I2324">
        <f>IF(COUNTIFS('United Data'!$A$3:$A$4341,I$1,'United Data'!$C$3:$C$4341,$A2324)&gt;0,1,0)</f>
        <v>1</v>
      </c>
      <c r="J2324">
        <f>IF(COUNTIFS('United Data'!$A$3:$A$4341,J$1,'United Data'!$C$3:$C$4341,$A2324)&gt;0,1,0)</f>
        <v>0</v>
      </c>
      <c r="K2324">
        <f>IF(COUNTIFS('United Data'!$A$3:$A$4341,K$1,'United Data'!$C$3:$C$4341,$A2324)&gt;0,1,0)</f>
        <v>0</v>
      </c>
      <c r="L2324">
        <f>IF(COUNTIFS('United Data'!$A$3:$A$4341,L$1,'United Data'!$C$3:$C$4341,$A2324)&gt;0,1,0)</f>
        <v>1</v>
      </c>
      <c r="M2324">
        <f>IF(COUNTIFS('United Data'!$A$3:$A$4341,M$1,'United Data'!$C$3:$C$4341,$A2324)&gt;0,1,0)</f>
        <v>1</v>
      </c>
      <c r="N2324">
        <f>IF(COUNTIFS('United Data'!$A$3:$A$4341,N$1,'United Data'!$C$3:$C$4341,$A2324)&gt;0,1,0)</f>
        <v>1</v>
      </c>
      <c r="O2324">
        <f>IF(COUNTIFS('United Data'!$A$3:$A$4341,O$1,'United Data'!$C$3:$C$4341,$A2324)&gt;0,1,0)</f>
        <v>0</v>
      </c>
      <c r="P2324">
        <f>IF(COUNTIFS('United Data'!$A$3:$A$4341,P$1,'United Data'!$C$3:$C$4341,$A2324)&gt;0,1,0)</f>
        <v>1</v>
      </c>
      <c r="Q2324">
        <f>IF(COUNTIFS('United Data'!$A$3:$A$4341,Q$1,'United Data'!$C$3:$C$4341,$A2324)&gt;0,1,0)</f>
        <v>0</v>
      </c>
      <c r="R2324">
        <f>IF(COUNTIFS('United Data'!$A$3:$A$4341,R$1,'United Data'!$C$3:$C$4341,$A2324)&gt;0,1,0)</f>
        <v>1</v>
      </c>
      <c r="S2324">
        <f t="shared" si="72"/>
        <v>6</v>
      </c>
      <c r="T2324">
        <f t="shared" si="73"/>
        <v>4</v>
      </c>
    </row>
    <row r="2325" spans="1:20" x14ac:dyDescent="0.2">
      <c r="A2325" t="s">
        <v>2379</v>
      </c>
      <c r="B2325">
        <f>IF(COUNTIFS('United Data'!$A$3:$A$4341,B$1,'United Data'!$C$3:$C$4341,$A2325)&gt;0,1,0)</f>
        <v>0</v>
      </c>
      <c r="C2325">
        <f>IF(COUNTIFS('United Data'!$A$3:$A$4341,C$1,'United Data'!$C$3:$C$4341,$A2325)&gt;0,1,0)</f>
        <v>0</v>
      </c>
      <c r="D2325">
        <f>IF(COUNTIFS('United Data'!$A$3:$A$4341,D$1,'United Data'!$C$3:$C$4341,$A2325)&gt;0,1,0)</f>
        <v>0</v>
      </c>
      <c r="E2325">
        <f>IF(COUNTIFS('United Data'!$A$3:$A$4341,E$1,'United Data'!$C$3:$C$4341,$A2325)&gt;0,1,0)</f>
        <v>0</v>
      </c>
      <c r="F2325">
        <f>IF(COUNTIFS('United Data'!$A$3:$A$4341,F$1,'United Data'!$C$3:$C$4341,$A2325)&gt;0,1,0)</f>
        <v>0</v>
      </c>
      <c r="G2325">
        <f>IF(COUNTIFS('United Data'!$A$3:$A$4341,G$1,'United Data'!$C$3:$C$4341,$A2325)&gt;0,1,0)</f>
        <v>0</v>
      </c>
      <c r="H2325">
        <f>IF(COUNTIFS('United Data'!$A$3:$A$4341,H$1,'United Data'!$C$3:$C$4341,$A2325)&gt;0,1,0)</f>
        <v>0</v>
      </c>
      <c r="I2325">
        <f>IF(COUNTIFS('United Data'!$A$3:$A$4341,I$1,'United Data'!$C$3:$C$4341,$A2325)&gt;0,1,0)</f>
        <v>1</v>
      </c>
      <c r="J2325">
        <f>IF(COUNTIFS('United Data'!$A$3:$A$4341,J$1,'United Data'!$C$3:$C$4341,$A2325)&gt;0,1,0)</f>
        <v>0</v>
      </c>
      <c r="K2325">
        <f>IF(COUNTIFS('United Data'!$A$3:$A$4341,K$1,'United Data'!$C$3:$C$4341,$A2325)&gt;0,1,0)</f>
        <v>0</v>
      </c>
      <c r="L2325">
        <f>IF(COUNTIFS('United Data'!$A$3:$A$4341,L$1,'United Data'!$C$3:$C$4341,$A2325)&gt;0,1,0)</f>
        <v>0</v>
      </c>
      <c r="M2325">
        <f>IF(COUNTIFS('United Data'!$A$3:$A$4341,M$1,'United Data'!$C$3:$C$4341,$A2325)&gt;0,1,0)</f>
        <v>0</v>
      </c>
      <c r="N2325">
        <f>IF(COUNTIFS('United Data'!$A$3:$A$4341,N$1,'United Data'!$C$3:$C$4341,$A2325)&gt;0,1,0)</f>
        <v>0</v>
      </c>
      <c r="O2325">
        <f>IF(COUNTIFS('United Data'!$A$3:$A$4341,O$1,'United Data'!$C$3:$C$4341,$A2325)&gt;0,1,0)</f>
        <v>0</v>
      </c>
      <c r="P2325">
        <f>IF(COUNTIFS('United Data'!$A$3:$A$4341,P$1,'United Data'!$C$3:$C$4341,$A2325)&gt;0,1,0)</f>
        <v>1</v>
      </c>
      <c r="Q2325">
        <f>IF(COUNTIFS('United Data'!$A$3:$A$4341,Q$1,'United Data'!$C$3:$C$4341,$A2325)&gt;0,1,0)</f>
        <v>0</v>
      </c>
      <c r="R2325">
        <f>IF(COUNTIFS('United Data'!$A$3:$A$4341,R$1,'United Data'!$C$3:$C$4341,$A2325)&gt;0,1,0)</f>
        <v>0</v>
      </c>
      <c r="S2325">
        <f t="shared" si="72"/>
        <v>2</v>
      </c>
      <c r="T2325">
        <f t="shared" si="73"/>
        <v>2</v>
      </c>
    </row>
    <row r="2326" spans="1:20" x14ac:dyDescent="0.2">
      <c r="A2326" t="s">
        <v>2380</v>
      </c>
      <c r="B2326">
        <f>IF(COUNTIFS('United Data'!$A$3:$A$4341,B$1,'United Data'!$C$3:$C$4341,$A2326)&gt;0,1,0)</f>
        <v>0</v>
      </c>
      <c r="C2326">
        <f>IF(COUNTIFS('United Data'!$A$3:$A$4341,C$1,'United Data'!$C$3:$C$4341,$A2326)&gt;0,1,0)</f>
        <v>0</v>
      </c>
      <c r="D2326">
        <f>IF(COUNTIFS('United Data'!$A$3:$A$4341,D$1,'United Data'!$C$3:$C$4341,$A2326)&gt;0,1,0)</f>
        <v>0</v>
      </c>
      <c r="E2326">
        <f>IF(COUNTIFS('United Data'!$A$3:$A$4341,E$1,'United Data'!$C$3:$C$4341,$A2326)&gt;0,1,0)</f>
        <v>0</v>
      </c>
      <c r="F2326">
        <f>IF(COUNTIFS('United Data'!$A$3:$A$4341,F$1,'United Data'!$C$3:$C$4341,$A2326)&gt;0,1,0)</f>
        <v>0</v>
      </c>
      <c r="G2326">
        <f>IF(COUNTIFS('United Data'!$A$3:$A$4341,G$1,'United Data'!$C$3:$C$4341,$A2326)&gt;0,1,0)</f>
        <v>0</v>
      </c>
      <c r="H2326">
        <f>IF(COUNTIFS('United Data'!$A$3:$A$4341,H$1,'United Data'!$C$3:$C$4341,$A2326)&gt;0,1,0)</f>
        <v>0</v>
      </c>
      <c r="I2326">
        <f>IF(COUNTIFS('United Data'!$A$3:$A$4341,I$1,'United Data'!$C$3:$C$4341,$A2326)&gt;0,1,0)</f>
        <v>1</v>
      </c>
      <c r="J2326">
        <f>IF(COUNTIFS('United Data'!$A$3:$A$4341,J$1,'United Data'!$C$3:$C$4341,$A2326)&gt;0,1,0)</f>
        <v>0</v>
      </c>
      <c r="K2326">
        <f>IF(COUNTIFS('United Data'!$A$3:$A$4341,K$1,'United Data'!$C$3:$C$4341,$A2326)&gt;0,1,0)</f>
        <v>0</v>
      </c>
      <c r="L2326">
        <f>IF(COUNTIFS('United Data'!$A$3:$A$4341,L$1,'United Data'!$C$3:$C$4341,$A2326)&gt;0,1,0)</f>
        <v>0</v>
      </c>
      <c r="M2326">
        <f>IF(COUNTIFS('United Data'!$A$3:$A$4341,M$1,'United Data'!$C$3:$C$4341,$A2326)&gt;0,1,0)</f>
        <v>0</v>
      </c>
      <c r="N2326">
        <f>IF(COUNTIFS('United Data'!$A$3:$A$4341,N$1,'United Data'!$C$3:$C$4341,$A2326)&gt;0,1,0)</f>
        <v>0</v>
      </c>
      <c r="O2326">
        <f>IF(COUNTIFS('United Data'!$A$3:$A$4341,O$1,'United Data'!$C$3:$C$4341,$A2326)&gt;0,1,0)</f>
        <v>0</v>
      </c>
      <c r="P2326">
        <f>IF(COUNTIFS('United Data'!$A$3:$A$4341,P$1,'United Data'!$C$3:$C$4341,$A2326)&gt;0,1,0)</f>
        <v>0</v>
      </c>
      <c r="Q2326">
        <f>IF(COUNTIFS('United Data'!$A$3:$A$4341,Q$1,'United Data'!$C$3:$C$4341,$A2326)&gt;0,1,0)</f>
        <v>0</v>
      </c>
      <c r="R2326">
        <f>IF(COUNTIFS('United Data'!$A$3:$A$4341,R$1,'United Data'!$C$3:$C$4341,$A2326)&gt;0,1,0)</f>
        <v>0</v>
      </c>
      <c r="S2326">
        <f t="shared" si="72"/>
        <v>1</v>
      </c>
      <c r="T2326">
        <f t="shared" si="73"/>
        <v>1</v>
      </c>
    </row>
    <row r="2327" spans="1:20" x14ac:dyDescent="0.2">
      <c r="A2327" t="s">
        <v>2573</v>
      </c>
      <c r="B2327">
        <f>IF(COUNTIFS('United Data'!$A$3:$A$4341,B$1,'United Data'!$C$3:$C$4341,$A2327)&gt;0,1,0)</f>
        <v>0</v>
      </c>
      <c r="C2327">
        <f>IF(COUNTIFS('United Data'!$A$3:$A$4341,C$1,'United Data'!$C$3:$C$4341,$A2327)&gt;0,1,0)</f>
        <v>0</v>
      </c>
      <c r="D2327">
        <f>IF(COUNTIFS('United Data'!$A$3:$A$4341,D$1,'United Data'!$C$3:$C$4341,$A2327)&gt;0,1,0)</f>
        <v>0</v>
      </c>
      <c r="E2327">
        <f>IF(COUNTIFS('United Data'!$A$3:$A$4341,E$1,'United Data'!$C$3:$C$4341,$A2327)&gt;0,1,0)</f>
        <v>0</v>
      </c>
      <c r="F2327">
        <f>IF(COUNTIFS('United Data'!$A$3:$A$4341,F$1,'United Data'!$C$3:$C$4341,$A2327)&gt;0,1,0)</f>
        <v>0</v>
      </c>
      <c r="G2327">
        <f>IF(COUNTIFS('United Data'!$A$3:$A$4341,G$1,'United Data'!$C$3:$C$4341,$A2327)&gt;0,1,0)</f>
        <v>0</v>
      </c>
      <c r="H2327">
        <f>IF(COUNTIFS('United Data'!$A$3:$A$4341,H$1,'United Data'!$C$3:$C$4341,$A2327)&gt;0,1,0)</f>
        <v>0</v>
      </c>
      <c r="I2327">
        <f>IF(COUNTIFS('United Data'!$A$3:$A$4341,I$1,'United Data'!$C$3:$C$4341,$A2327)&gt;0,1,0)</f>
        <v>1</v>
      </c>
      <c r="J2327">
        <f>IF(COUNTIFS('United Data'!$A$3:$A$4341,J$1,'United Data'!$C$3:$C$4341,$A2327)&gt;0,1,0)</f>
        <v>0</v>
      </c>
      <c r="K2327">
        <f>IF(COUNTIFS('United Data'!$A$3:$A$4341,K$1,'United Data'!$C$3:$C$4341,$A2327)&gt;0,1,0)</f>
        <v>0</v>
      </c>
      <c r="L2327">
        <f>IF(COUNTIFS('United Data'!$A$3:$A$4341,L$1,'United Data'!$C$3:$C$4341,$A2327)&gt;0,1,0)</f>
        <v>0</v>
      </c>
      <c r="M2327">
        <f>IF(COUNTIFS('United Data'!$A$3:$A$4341,M$1,'United Data'!$C$3:$C$4341,$A2327)&gt;0,1,0)</f>
        <v>0</v>
      </c>
      <c r="N2327">
        <f>IF(COUNTIFS('United Data'!$A$3:$A$4341,N$1,'United Data'!$C$3:$C$4341,$A2327)&gt;0,1,0)</f>
        <v>0</v>
      </c>
      <c r="O2327">
        <f>IF(COUNTIFS('United Data'!$A$3:$A$4341,O$1,'United Data'!$C$3:$C$4341,$A2327)&gt;0,1,0)</f>
        <v>0</v>
      </c>
      <c r="P2327">
        <f>IF(COUNTIFS('United Data'!$A$3:$A$4341,P$1,'United Data'!$C$3:$C$4341,$A2327)&gt;0,1,0)</f>
        <v>0</v>
      </c>
      <c r="Q2327">
        <f>IF(COUNTIFS('United Data'!$A$3:$A$4341,Q$1,'United Data'!$C$3:$C$4341,$A2327)&gt;0,1,0)</f>
        <v>0</v>
      </c>
      <c r="R2327">
        <f>IF(COUNTIFS('United Data'!$A$3:$A$4341,R$1,'United Data'!$C$3:$C$4341,$A2327)&gt;0,1,0)</f>
        <v>0</v>
      </c>
      <c r="S2327">
        <f t="shared" si="72"/>
        <v>1</v>
      </c>
      <c r="T2327">
        <f t="shared" si="73"/>
        <v>1</v>
      </c>
    </row>
    <row r="2328" spans="1:20" x14ac:dyDescent="0.2">
      <c r="A2328" t="s">
        <v>2381</v>
      </c>
      <c r="B2328">
        <f>IF(COUNTIFS('United Data'!$A$3:$A$4341,B$1,'United Data'!$C$3:$C$4341,$A2328)&gt;0,1,0)</f>
        <v>0</v>
      </c>
      <c r="C2328">
        <f>IF(COUNTIFS('United Data'!$A$3:$A$4341,C$1,'United Data'!$C$3:$C$4341,$A2328)&gt;0,1,0)</f>
        <v>0</v>
      </c>
      <c r="D2328">
        <f>IF(COUNTIFS('United Data'!$A$3:$A$4341,D$1,'United Data'!$C$3:$C$4341,$A2328)&gt;0,1,0)</f>
        <v>0</v>
      </c>
      <c r="E2328">
        <f>IF(COUNTIFS('United Data'!$A$3:$A$4341,E$1,'United Data'!$C$3:$C$4341,$A2328)&gt;0,1,0)</f>
        <v>0</v>
      </c>
      <c r="F2328">
        <f>IF(COUNTIFS('United Data'!$A$3:$A$4341,F$1,'United Data'!$C$3:$C$4341,$A2328)&gt;0,1,0)</f>
        <v>0</v>
      </c>
      <c r="G2328">
        <f>IF(COUNTIFS('United Data'!$A$3:$A$4341,G$1,'United Data'!$C$3:$C$4341,$A2328)&gt;0,1,0)</f>
        <v>0</v>
      </c>
      <c r="H2328">
        <f>IF(COUNTIFS('United Data'!$A$3:$A$4341,H$1,'United Data'!$C$3:$C$4341,$A2328)&gt;0,1,0)</f>
        <v>0</v>
      </c>
      <c r="I2328">
        <f>IF(COUNTIFS('United Data'!$A$3:$A$4341,I$1,'United Data'!$C$3:$C$4341,$A2328)&gt;0,1,0)</f>
        <v>1</v>
      </c>
      <c r="J2328">
        <f>IF(COUNTIFS('United Data'!$A$3:$A$4341,J$1,'United Data'!$C$3:$C$4341,$A2328)&gt;0,1,0)</f>
        <v>0</v>
      </c>
      <c r="K2328">
        <f>IF(COUNTIFS('United Data'!$A$3:$A$4341,K$1,'United Data'!$C$3:$C$4341,$A2328)&gt;0,1,0)</f>
        <v>0</v>
      </c>
      <c r="L2328">
        <f>IF(COUNTIFS('United Data'!$A$3:$A$4341,L$1,'United Data'!$C$3:$C$4341,$A2328)&gt;0,1,0)</f>
        <v>0</v>
      </c>
      <c r="M2328">
        <f>IF(COUNTIFS('United Data'!$A$3:$A$4341,M$1,'United Data'!$C$3:$C$4341,$A2328)&gt;0,1,0)</f>
        <v>0</v>
      </c>
      <c r="N2328">
        <f>IF(COUNTIFS('United Data'!$A$3:$A$4341,N$1,'United Data'!$C$3:$C$4341,$A2328)&gt;0,1,0)</f>
        <v>0</v>
      </c>
      <c r="O2328">
        <f>IF(COUNTIFS('United Data'!$A$3:$A$4341,O$1,'United Data'!$C$3:$C$4341,$A2328)&gt;0,1,0)</f>
        <v>0</v>
      </c>
      <c r="P2328">
        <f>IF(COUNTIFS('United Data'!$A$3:$A$4341,P$1,'United Data'!$C$3:$C$4341,$A2328)&gt;0,1,0)</f>
        <v>1</v>
      </c>
      <c r="Q2328">
        <f>IF(COUNTIFS('United Data'!$A$3:$A$4341,Q$1,'United Data'!$C$3:$C$4341,$A2328)&gt;0,1,0)</f>
        <v>0</v>
      </c>
      <c r="R2328">
        <f>IF(COUNTIFS('United Data'!$A$3:$A$4341,R$1,'United Data'!$C$3:$C$4341,$A2328)&gt;0,1,0)</f>
        <v>0</v>
      </c>
      <c r="S2328">
        <f t="shared" si="72"/>
        <v>2</v>
      </c>
      <c r="T2328">
        <f t="shared" si="73"/>
        <v>2</v>
      </c>
    </row>
    <row r="2329" spans="1:20" x14ac:dyDescent="0.2">
      <c r="A2329" t="s">
        <v>2382</v>
      </c>
      <c r="B2329">
        <f>IF(COUNTIFS('United Data'!$A$3:$A$4341,B$1,'United Data'!$C$3:$C$4341,$A2329)&gt;0,1,0)</f>
        <v>0</v>
      </c>
      <c r="C2329">
        <f>IF(COUNTIFS('United Data'!$A$3:$A$4341,C$1,'United Data'!$C$3:$C$4341,$A2329)&gt;0,1,0)</f>
        <v>0</v>
      </c>
      <c r="D2329">
        <f>IF(COUNTIFS('United Data'!$A$3:$A$4341,D$1,'United Data'!$C$3:$C$4341,$A2329)&gt;0,1,0)</f>
        <v>0</v>
      </c>
      <c r="E2329">
        <f>IF(COUNTIFS('United Data'!$A$3:$A$4341,E$1,'United Data'!$C$3:$C$4341,$A2329)&gt;0,1,0)</f>
        <v>0</v>
      </c>
      <c r="F2329">
        <f>IF(COUNTIFS('United Data'!$A$3:$A$4341,F$1,'United Data'!$C$3:$C$4341,$A2329)&gt;0,1,0)</f>
        <v>0</v>
      </c>
      <c r="G2329">
        <f>IF(COUNTIFS('United Data'!$A$3:$A$4341,G$1,'United Data'!$C$3:$C$4341,$A2329)&gt;0,1,0)</f>
        <v>0</v>
      </c>
      <c r="H2329">
        <f>IF(COUNTIFS('United Data'!$A$3:$A$4341,H$1,'United Data'!$C$3:$C$4341,$A2329)&gt;0,1,0)</f>
        <v>0</v>
      </c>
      <c r="I2329">
        <f>IF(COUNTIFS('United Data'!$A$3:$A$4341,I$1,'United Data'!$C$3:$C$4341,$A2329)&gt;0,1,0)</f>
        <v>1</v>
      </c>
      <c r="J2329">
        <f>IF(COUNTIFS('United Data'!$A$3:$A$4341,J$1,'United Data'!$C$3:$C$4341,$A2329)&gt;0,1,0)</f>
        <v>0</v>
      </c>
      <c r="K2329">
        <f>IF(COUNTIFS('United Data'!$A$3:$A$4341,K$1,'United Data'!$C$3:$C$4341,$A2329)&gt;0,1,0)</f>
        <v>0</v>
      </c>
      <c r="L2329">
        <f>IF(COUNTIFS('United Data'!$A$3:$A$4341,L$1,'United Data'!$C$3:$C$4341,$A2329)&gt;0,1,0)</f>
        <v>0</v>
      </c>
      <c r="M2329">
        <f>IF(COUNTIFS('United Data'!$A$3:$A$4341,M$1,'United Data'!$C$3:$C$4341,$A2329)&gt;0,1,0)</f>
        <v>0</v>
      </c>
      <c r="N2329">
        <f>IF(COUNTIFS('United Data'!$A$3:$A$4341,N$1,'United Data'!$C$3:$C$4341,$A2329)&gt;0,1,0)</f>
        <v>1</v>
      </c>
      <c r="O2329">
        <f>IF(COUNTIFS('United Data'!$A$3:$A$4341,O$1,'United Data'!$C$3:$C$4341,$A2329)&gt;0,1,0)</f>
        <v>0</v>
      </c>
      <c r="P2329">
        <f>IF(COUNTIFS('United Data'!$A$3:$A$4341,P$1,'United Data'!$C$3:$C$4341,$A2329)&gt;0,1,0)</f>
        <v>0</v>
      </c>
      <c r="Q2329">
        <f>IF(COUNTIFS('United Data'!$A$3:$A$4341,Q$1,'United Data'!$C$3:$C$4341,$A2329)&gt;0,1,0)</f>
        <v>0</v>
      </c>
      <c r="R2329">
        <f>IF(COUNTIFS('United Data'!$A$3:$A$4341,R$1,'United Data'!$C$3:$C$4341,$A2329)&gt;0,1,0)</f>
        <v>0</v>
      </c>
      <c r="S2329">
        <f t="shared" si="72"/>
        <v>2</v>
      </c>
      <c r="T2329">
        <f t="shared" si="73"/>
        <v>2</v>
      </c>
    </row>
    <row r="2330" spans="1:20" x14ac:dyDescent="0.2">
      <c r="A2330" t="s">
        <v>2383</v>
      </c>
      <c r="B2330">
        <f>IF(COUNTIFS('United Data'!$A$3:$A$4341,B$1,'United Data'!$C$3:$C$4341,$A2330)&gt;0,1,0)</f>
        <v>0</v>
      </c>
      <c r="C2330">
        <f>IF(COUNTIFS('United Data'!$A$3:$A$4341,C$1,'United Data'!$C$3:$C$4341,$A2330)&gt;0,1,0)</f>
        <v>0</v>
      </c>
      <c r="D2330">
        <f>IF(COUNTIFS('United Data'!$A$3:$A$4341,D$1,'United Data'!$C$3:$C$4341,$A2330)&gt;0,1,0)</f>
        <v>0</v>
      </c>
      <c r="E2330">
        <f>IF(COUNTIFS('United Data'!$A$3:$A$4341,E$1,'United Data'!$C$3:$C$4341,$A2330)&gt;0,1,0)</f>
        <v>0</v>
      </c>
      <c r="F2330">
        <f>IF(COUNTIFS('United Data'!$A$3:$A$4341,F$1,'United Data'!$C$3:$C$4341,$A2330)&gt;0,1,0)</f>
        <v>0</v>
      </c>
      <c r="G2330">
        <f>IF(COUNTIFS('United Data'!$A$3:$A$4341,G$1,'United Data'!$C$3:$C$4341,$A2330)&gt;0,1,0)</f>
        <v>0</v>
      </c>
      <c r="H2330">
        <f>IF(COUNTIFS('United Data'!$A$3:$A$4341,H$1,'United Data'!$C$3:$C$4341,$A2330)&gt;0,1,0)</f>
        <v>0</v>
      </c>
      <c r="I2330">
        <f>IF(COUNTIFS('United Data'!$A$3:$A$4341,I$1,'United Data'!$C$3:$C$4341,$A2330)&gt;0,1,0)</f>
        <v>1</v>
      </c>
      <c r="J2330">
        <f>IF(COUNTIFS('United Data'!$A$3:$A$4341,J$1,'United Data'!$C$3:$C$4341,$A2330)&gt;0,1,0)</f>
        <v>0</v>
      </c>
      <c r="K2330">
        <f>IF(COUNTIFS('United Data'!$A$3:$A$4341,K$1,'United Data'!$C$3:$C$4341,$A2330)&gt;0,1,0)</f>
        <v>0</v>
      </c>
      <c r="L2330">
        <f>IF(COUNTIFS('United Data'!$A$3:$A$4341,L$1,'United Data'!$C$3:$C$4341,$A2330)&gt;0,1,0)</f>
        <v>0</v>
      </c>
      <c r="M2330">
        <f>IF(COUNTIFS('United Data'!$A$3:$A$4341,M$1,'United Data'!$C$3:$C$4341,$A2330)&gt;0,1,0)</f>
        <v>0</v>
      </c>
      <c r="N2330">
        <f>IF(COUNTIFS('United Data'!$A$3:$A$4341,N$1,'United Data'!$C$3:$C$4341,$A2330)&gt;0,1,0)</f>
        <v>0</v>
      </c>
      <c r="O2330">
        <f>IF(COUNTIFS('United Data'!$A$3:$A$4341,O$1,'United Data'!$C$3:$C$4341,$A2330)&gt;0,1,0)</f>
        <v>0</v>
      </c>
      <c r="P2330">
        <f>IF(COUNTIFS('United Data'!$A$3:$A$4341,P$1,'United Data'!$C$3:$C$4341,$A2330)&gt;0,1,0)</f>
        <v>1</v>
      </c>
      <c r="Q2330">
        <f>IF(COUNTIFS('United Data'!$A$3:$A$4341,Q$1,'United Data'!$C$3:$C$4341,$A2330)&gt;0,1,0)</f>
        <v>0</v>
      </c>
      <c r="R2330">
        <f>IF(COUNTIFS('United Data'!$A$3:$A$4341,R$1,'United Data'!$C$3:$C$4341,$A2330)&gt;0,1,0)</f>
        <v>0</v>
      </c>
      <c r="S2330">
        <f t="shared" si="72"/>
        <v>2</v>
      </c>
      <c r="T2330">
        <f t="shared" si="73"/>
        <v>2</v>
      </c>
    </row>
    <row r="2331" spans="1:20" x14ac:dyDescent="0.2">
      <c r="A2331" t="s">
        <v>2384</v>
      </c>
      <c r="B2331">
        <f>IF(COUNTIFS('United Data'!$A$3:$A$4341,B$1,'United Data'!$C$3:$C$4341,$A2331)&gt;0,1,0)</f>
        <v>0</v>
      </c>
      <c r="C2331">
        <f>IF(COUNTIFS('United Data'!$A$3:$A$4341,C$1,'United Data'!$C$3:$C$4341,$A2331)&gt;0,1,0)</f>
        <v>0</v>
      </c>
      <c r="D2331">
        <f>IF(COUNTIFS('United Data'!$A$3:$A$4341,D$1,'United Data'!$C$3:$C$4341,$A2331)&gt;0,1,0)</f>
        <v>0</v>
      </c>
      <c r="E2331">
        <f>IF(COUNTIFS('United Data'!$A$3:$A$4341,E$1,'United Data'!$C$3:$C$4341,$A2331)&gt;0,1,0)</f>
        <v>0</v>
      </c>
      <c r="F2331">
        <f>IF(COUNTIFS('United Data'!$A$3:$A$4341,F$1,'United Data'!$C$3:$C$4341,$A2331)&gt;0,1,0)</f>
        <v>0</v>
      </c>
      <c r="G2331">
        <f>IF(COUNTIFS('United Data'!$A$3:$A$4341,G$1,'United Data'!$C$3:$C$4341,$A2331)&gt;0,1,0)</f>
        <v>0</v>
      </c>
      <c r="H2331">
        <f>IF(COUNTIFS('United Data'!$A$3:$A$4341,H$1,'United Data'!$C$3:$C$4341,$A2331)&gt;0,1,0)</f>
        <v>0</v>
      </c>
      <c r="I2331">
        <f>IF(COUNTIFS('United Data'!$A$3:$A$4341,I$1,'United Data'!$C$3:$C$4341,$A2331)&gt;0,1,0)</f>
        <v>1</v>
      </c>
      <c r="J2331">
        <f>IF(COUNTIFS('United Data'!$A$3:$A$4341,J$1,'United Data'!$C$3:$C$4341,$A2331)&gt;0,1,0)</f>
        <v>0</v>
      </c>
      <c r="K2331">
        <f>IF(COUNTIFS('United Data'!$A$3:$A$4341,K$1,'United Data'!$C$3:$C$4341,$A2331)&gt;0,1,0)</f>
        <v>0</v>
      </c>
      <c r="L2331">
        <f>IF(COUNTIFS('United Data'!$A$3:$A$4341,L$1,'United Data'!$C$3:$C$4341,$A2331)&gt;0,1,0)</f>
        <v>0</v>
      </c>
      <c r="M2331">
        <f>IF(COUNTIFS('United Data'!$A$3:$A$4341,M$1,'United Data'!$C$3:$C$4341,$A2331)&gt;0,1,0)</f>
        <v>0</v>
      </c>
      <c r="N2331">
        <f>IF(COUNTIFS('United Data'!$A$3:$A$4341,N$1,'United Data'!$C$3:$C$4341,$A2331)&gt;0,1,0)</f>
        <v>0</v>
      </c>
      <c r="O2331">
        <f>IF(COUNTIFS('United Data'!$A$3:$A$4341,O$1,'United Data'!$C$3:$C$4341,$A2331)&gt;0,1,0)</f>
        <v>0</v>
      </c>
      <c r="P2331">
        <f>IF(COUNTIFS('United Data'!$A$3:$A$4341,P$1,'United Data'!$C$3:$C$4341,$A2331)&gt;0,1,0)</f>
        <v>0</v>
      </c>
      <c r="Q2331">
        <f>IF(COUNTIFS('United Data'!$A$3:$A$4341,Q$1,'United Data'!$C$3:$C$4341,$A2331)&gt;0,1,0)</f>
        <v>0</v>
      </c>
      <c r="R2331">
        <f>IF(COUNTIFS('United Data'!$A$3:$A$4341,R$1,'United Data'!$C$3:$C$4341,$A2331)&gt;0,1,0)</f>
        <v>0</v>
      </c>
      <c r="S2331">
        <f t="shared" si="72"/>
        <v>1</v>
      </c>
      <c r="T2331">
        <f t="shared" si="73"/>
        <v>1</v>
      </c>
    </row>
    <row r="2332" spans="1:20" x14ac:dyDescent="0.2">
      <c r="A2332" t="s">
        <v>2385</v>
      </c>
      <c r="B2332">
        <f>IF(COUNTIFS('United Data'!$A$3:$A$4341,B$1,'United Data'!$C$3:$C$4341,$A2332)&gt;0,1,0)</f>
        <v>0</v>
      </c>
      <c r="C2332">
        <f>IF(COUNTIFS('United Data'!$A$3:$A$4341,C$1,'United Data'!$C$3:$C$4341,$A2332)&gt;0,1,0)</f>
        <v>0</v>
      </c>
      <c r="D2332">
        <f>IF(COUNTIFS('United Data'!$A$3:$A$4341,D$1,'United Data'!$C$3:$C$4341,$A2332)&gt;0,1,0)</f>
        <v>0</v>
      </c>
      <c r="E2332">
        <f>IF(COUNTIFS('United Data'!$A$3:$A$4341,E$1,'United Data'!$C$3:$C$4341,$A2332)&gt;0,1,0)</f>
        <v>0</v>
      </c>
      <c r="F2332">
        <f>IF(COUNTIFS('United Data'!$A$3:$A$4341,F$1,'United Data'!$C$3:$C$4341,$A2332)&gt;0,1,0)</f>
        <v>0</v>
      </c>
      <c r="G2332">
        <f>IF(COUNTIFS('United Data'!$A$3:$A$4341,G$1,'United Data'!$C$3:$C$4341,$A2332)&gt;0,1,0)</f>
        <v>0</v>
      </c>
      <c r="H2332">
        <f>IF(COUNTIFS('United Data'!$A$3:$A$4341,H$1,'United Data'!$C$3:$C$4341,$A2332)&gt;0,1,0)</f>
        <v>0</v>
      </c>
      <c r="I2332">
        <f>IF(COUNTIFS('United Data'!$A$3:$A$4341,I$1,'United Data'!$C$3:$C$4341,$A2332)&gt;0,1,0)</f>
        <v>1</v>
      </c>
      <c r="J2332">
        <f>IF(COUNTIFS('United Data'!$A$3:$A$4341,J$1,'United Data'!$C$3:$C$4341,$A2332)&gt;0,1,0)</f>
        <v>0</v>
      </c>
      <c r="K2332">
        <f>IF(COUNTIFS('United Data'!$A$3:$A$4341,K$1,'United Data'!$C$3:$C$4341,$A2332)&gt;0,1,0)</f>
        <v>0</v>
      </c>
      <c r="L2332">
        <f>IF(COUNTIFS('United Data'!$A$3:$A$4341,L$1,'United Data'!$C$3:$C$4341,$A2332)&gt;0,1,0)</f>
        <v>0</v>
      </c>
      <c r="M2332">
        <f>IF(COUNTIFS('United Data'!$A$3:$A$4341,M$1,'United Data'!$C$3:$C$4341,$A2332)&gt;0,1,0)</f>
        <v>1</v>
      </c>
      <c r="N2332">
        <f>IF(COUNTIFS('United Data'!$A$3:$A$4341,N$1,'United Data'!$C$3:$C$4341,$A2332)&gt;0,1,0)</f>
        <v>1</v>
      </c>
      <c r="O2332">
        <f>IF(COUNTIFS('United Data'!$A$3:$A$4341,O$1,'United Data'!$C$3:$C$4341,$A2332)&gt;0,1,0)</f>
        <v>0</v>
      </c>
      <c r="P2332">
        <f>IF(COUNTIFS('United Data'!$A$3:$A$4341,P$1,'United Data'!$C$3:$C$4341,$A2332)&gt;0,1,0)</f>
        <v>0</v>
      </c>
      <c r="Q2332">
        <f>IF(COUNTIFS('United Data'!$A$3:$A$4341,Q$1,'United Data'!$C$3:$C$4341,$A2332)&gt;0,1,0)</f>
        <v>0</v>
      </c>
      <c r="R2332">
        <f>IF(COUNTIFS('United Data'!$A$3:$A$4341,R$1,'United Data'!$C$3:$C$4341,$A2332)&gt;0,1,0)</f>
        <v>0</v>
      </c>
      <c r="S2332">
        <f t="shared" si="72"/>
        <v>3</v>
      </c>
      <c r="T2332">
        <f t="shared" si="73"/>
        <v>2</v>
      </c>
    </row>
    <row r="2333" spans="1:20" x14ac:dyDescent="0.2">
      <c r="A2333" t="s">
        <v>2386</v>
      </c>
      <c r="B2333">
        <f>IF(COUNTIFS('United Data'!$A$3:$A$4341,B$1,'United Data'!$C$3:$C$4341,$A2333)&gt;0,1,0)</f>
        <v>0</v>
      </c>
      <c r="C2333">
        <f>IF(COUNTIFS('United Data'!$A$3:$A$4341,C$1,'United Data'!$C$3:$C$4341,$A2333)&gt;0,1,0)</f>
        <v>0</v>
      </c>
      <c r="D2333">
        <f>IF(COUNTIFS('United Data'!$A$3:$A$4341,D$1,'United Data'!$C$3:$C$4341,$A2333)&gt;0,1,0)</f>
        <v>0</v>
      </c>
      <c r="E2333">
        <f>IF(COUNTIFS('United Data'!$A$3:$A$4341,E$1,'United Data'!$C$3:$C$4341,$A2333)&gt;0,1,0)</f>
        <v>0</v>
      </c>
      <c r="F2333">
        <f>IF(COUNTIFS('United Data'!$A$3:$A$4341,F$1,'United Data'!$C$3:$C$4341,$A2333)&gt;0,1,0)</f>
        <v>0</v>
      </c>
      <c r="G2333">
        <f>IF(COUNTIFS('United Data'!$A$3:$A$4341,G$1,'United Data'!$C$3:$C$4341,$A2333)&gt;0,1,0)</f>
        <v>0</v>
      </c>
      <c r="H2333">
        <f>IF(COUNTIFS('United Data'!$A$3:$A$4341,H$1,'United Data'!$C$3:$C$4341,$A2333)&gt;0,1,0)</f>
        <v>0</v>
      </c>
      <c r="I2333">
        <f>IF(COUNTIFS('United Data'!$A$3:$A$4341,I$1,'United Data'!$C$3:$C$4341,$A2333)&gt;0,1,0)</f>
        <v>1</v>
      </c>
      <c r="J2333">
        <f>IF(COUNTIFS('United Data'!$A$3:$A$4341,J$1,'United Data'!$C$3:$C$4341,$A2333)&gt;0,1,0)</f>
        <v>0</v>
      </c>
      <c r="K2333">
        <f>IF(COUNTIFS('United Data'!$A$3:$A$4341,K$1,'United Data'!$C$3:$C$4341,$A2333)&gt;0,1,0)</f>
        <v>0</v>
      </c>
      <c r="L2333">
        <f>IF(COUNTIFS('United Data'!$A$3:$A$4341,L$1,'United Data'!$C$3:$C$4341,$A2333)&gt;0,1,0)</f>
        <v>0</v>
      </c>
      <c r="M2333">
        <f>IF(COUNTIFS('United Data'!$A$3:$A$4341,M$1,'United Data'!$C$3:$C$4341,$A2333)&gt;0,1,0)</f>
        <v>0</v>
      </c>
      <c r="N2333">
        <f>IF(COUNTIFS('United Data'!$A$3:$A$4341,N$1,'United Data'!$C$3:$C$4341,$A2333)&gt;0,1,0)</f>
        <v>0</v>
      </c>
      <c r="O2333">
        <f>IF(COUNTIFS('United Data'!$A$3:$A$4341,O$1,'United Data'!$C$3:$C$4341,$A2333)&gt;0,1,0)</f>
        <v>0</v>
      </c>
      <c r="P2333">
        <f>IF(COUNTIFS('United Data'!$A$3:$A$4341,P$1,'United Data'!$C$3:$C$4341,$A2333)&gt;0,1,0)</f>
        <v>0</v>
      </c>
      <c r="Q2333">
        <f>IF(COUNTIFS('United Data'!$A$3:$A$4341,Q$1,'United Data'!$C$3:$C$4341,$A2333)&gt;0,1,0)</f>
        <v>0</v>
      </c>
      <c r="R2333">
        <f>IF(COUNTIFS('United Data'!$A$3:$A$4341,R$1,'United Data'!$C$3:$C$4341,$A2333)&gt;0,1,0)</f>
        <v>0</v>
      </c>
      <c r="S2333">
        <f t="shared" si="72"/>
        <v>1</v>
      </c>
      <c r="T2333">
        <f t="shared" si="73"/>
        <v>1</v>
      </c>
    </row>
    <row r="2334" spans="1:20" x14ac:dyDescent="0.2">
      <c r="A2334" t="s">
        <v>2387</v>
      </c>
      <c r="B2334">
        <f>IF(COUNTIFS('United Data'!$A$3:$A$4341,B$1,'United Data'!$C$3:$C$4341,$A2334)&gt;0,1,0)</f>
        <v>0</v>
      </c>
      <c r="C2334">
        <f>IF(COUNTIFS('United Data'!$A$3:$A$4341,C$1,'United Data'!$C$3:$C$4341,$A2334)&gt;0,1,0)</f>
        <v>0</v>
      </c>
      <c r="D2334">
        <f>IF(COUNTIFS('United Data'!$A$3:$A$4341,D$1,'United Data'!$C$3:$C$4341,$A2334)&gt;0,1,0)</f>
        <v>0</v>
      </c>
      <c r="E2334">
        <f>IF(COUNTIFS('United Data'!$A$3:$A$4341,E$1,'United Data'!$C$3:$C$4341,$A2334)&gt;0,1,0)</f>
        <v>0</v>
      </c>
      <c r="F2334">
        <f>IF(COUNTIFS('United Data'!$A$3:$A$4341,F$1,'United Data'!$C$3:$C$4341,$A2334)&gt;0,1,0)</f>
        <v>0</v>
      </c>
      <c r="G2334">
        <f>IF(COUNTIFS('United Data'!$A$3:$A$4341,G$1,'United Data'!$C$3:$C$4341,$A2334)&gt;0,1,0)</f>
        <v>0</v>
      </c>
      <c r="H2334">
        <f>IF(COUNTIFS('United Data'!$A$3:$A$4341,H$1,'United Data'!$C$3:$C$4341,$A2334)&gt;0,1,0)</f>
        <v>0</v>
      </c>
      <c r="I2334">
        <f>IF(COUNTIFS('United Data'!$A$3:$A$4341,I$1,'United Data'!$C$3:$C$4341,$A2334)&gt;0,1,0)</f>
        <v>1</v>
      </c>
      <c r="J2334">
        <f>IF(COUNTIFS('United Data'!$A$3:$A$4341,J$1,'United Data'!$C$3:$C$4341,$A2334)&gt;0,1,0)</f>
        <v>0</v>
      </c>
      <c r="K2334">
        <f>IF(COUNTIFS('United Data'!$A$3:$A$4341,K$1,'United Data'!$C$3:$C$4341,$A2334)&gt;0,1,0)</f>
        <v>0</v>
      </c>
      <c r="L2334">
        <f>IF(COUNTIFS('United Data'!$A$3:$A$4341,L$1,'United Data'!$C$3:$C$4341,$A2334)&gt;0,1,0)</f>
        <v>0</v>
      </c>
      <c r="M2334">
        <f>IF(COUNTIFS('United Data'!$A$3:$A$4341,M$1,'United Data'!$C$3:$C$4341,$A2334)&gt;0,1,0)</f>
        <v>0</v>
      </c>
      <c r="N2334">
        <f>IF(COUNTIFS('United Data'!$A$3:$A$4341,N$1,'United Data'!$C$3:$C$4341,$A2334)&gt;0,1,0)</f>
        <v>1</v>
      </c>
      <c r="O2334">
        <f>IF(COUNTIFS('United Data'!$A$3:$A$4341,O$1,'United Data'!$C$3:$C$4341,$A2334)&gt;0,1,0)</f>
        <v>0</v>
      </c>
      <c r="P2334">
        <f>IF(COUNTIFS('United Data'!$A$3:$A$4341,P$1,'United Data'!$C$3:$C$4341,$A2334)&gt;0,1,0)</f>
        <v>0</v>
      </c>
      <c r="Q2334">
        <f>IF(COUNTIFS('United Data'!$A$3:$A$4341,Q$1,'United Data'!$C$3:$C$4341,$A2334)&gt;0,1,0)</f>
        <v>0</v>
      </c>
      <c r="R2334">
        <f>IF(COUNTIFS('United Data'!$A$3:$A$4341,R$1,'United Data'!$C$3:$C$4341,$A2334)&gt;0,1,0)</f>
        <v>0</v>
      </c>
      <c r="S2334">
        <f t="shared" si="72"/>
        <v>2</v>
      </c>
      <c r="T2334">
        <f t="shared" si="73"/>
        <v>2</v>
      </c>
    </row>
    <row r="2335" spans="1:20" x14ac:dyDescent="0.2">
      <c r="A2335" t="s">
        <v>2388</v>
      </c>
      <c r="B2335">
        <f>IF(COUNTIFS('United Data'!$A$3:$A$4341,B$1,'United Data'!$C$3:$C$4341,$A2335)&gt;0,1,0)</f>
        <v>0</v>
      </c>
      <c r="C2335">
        <f>IF(COUNTIFS('United Data'!$A$3:$A$4341,C$1,'United Data'!$C$3:$C$4341,$A2335)&gt;0,1,0)</f>
        <v>0</v>
      </c>
      <c r="D2335">
        <f>IF(COUNTIFS('United Data'!$A$3:$A$4341,D$1,'United Data'!$C$3:$C$4341,$A2335)&gt;0,1,0)</f>
        <v>0</v>
      </c>
      <c r="E2335">
        <f>IF(COUNTIFS('United Data'!$A$3:$A$4341,E$1,'United Data'!$C$3:$C$4341,$A2335)&gt;0,1,0)</f>
        <v>0</v>
      </c>
      <c r="F2335">
        <f>IF(COUNTIFS('United Data'!$A$3:$A$4341,F$1,'United Data'!$C$3:$C$4341,$A2335)&gt;0,1,0)</f>
        <v>0</v>
      </c>
      <c r="G2335">
        <f>IF(COUNTIFS('United Data'!$A$3:$A$4341,G$1,'United Data'!$C$3:$C$4341,$A2335)&gt;0,1,0)</f>
        <v>0</v>
      </c>
      <c r="H2335">
        <f>IF(COUNTIFS('United Data'!$A$3:$A$4341,H$1,'United Data'!$C$3:$C$4341,$A2335)&gt;0,1,0)</f>
        <v>0</v>
      </c>
      <c r="I2335">
        <f>IF(COUNTIFS('United Data'!$A$3:$A$4341,I$1,'United Data'!$C$3:$C$4341,$A2335)&gt;0,1,0)</f>
        <v>1</v>
      </c>
      <c r="J2335">
        <f>IF(COUNTIFS('United Data'!$A$3:$A$4341,J$1,'United Data'!$C$3:$C$4341,$A2335)&gt;0,1,0)</f>
        <v>0</v>
      </c>
      <c r="K2335">
        <f>IF(COUNTIFS('United Data'!$A$3:$A$4341,K$1,'United Data'!$C$3:$C$4341,$A2335)&gt;0,1,0)</f>
        <v>0</v>
      </c>
      <c r="L2335">
        <f>IF(COUNTIFS('United Data'!$A$3:$A$4341,L$1,'United Data'!$C$3:$C$4341,$A2335)&gt;0,1,0)</f>
        <v>0</v>
      </c>
      <c r="M2335">
        <f>IF(COUNTIFS('United Data'!$A$3:$A$4341,M$1,'United Data'!$C$3:$C$4341,$A2335)&gt;0,1,0)</f>
        <v>0</v>
      </c>
      <c r="N2335">
        <f>IF(COUNTIFS('United Data'!$A$3:$A$4341,N$1,'United Data'!$C$3:$C$4341,$A2335)&gt;0,1,0)</f>
        <v>1</v>
      </c>
      <c r="O2335">
        <f>IF(COUNTIFS('United Data'!$A$3:$A$4341,O$1,'United Data'!$C$3:$C$4341,$A2335)&gt;0,1,0)</f>
        <v>0</v>
      </c>
      <c r="P2335">
        <f>IF(COUNTIFS('United Data'!$A$3:$A$4341,P$1,'United Data'!$C$3:$C$4341,$A2335)&gt;0,1,0)</f>
        <v>1</v>
      </c>
      <c r="Q2335">
        <f>IF(COUNTIFS('United Data'!$A$3:$A$4341,Q$1,'United Data'!$C$3:$C$4341,$A2335)&gt;0,1,0)</f>
        <v>0</v>
      </c>
      <c r="R2335">
        <f>IF(COUNTIFS('United Data'!$A$3:$A$4341,R$1,'United Data'!$C$3:$C$4341,$A2335)&gt;0,1,0)</f>
        <v>1</v>
      </c>
      <c r="S2335">
        <f t="shared" si="72"/>
        <v>4</v>
      </c>
      <c r="T2335">
        <f t="shared" si="73"/>
        <v>4</v>
      </c>
    </row>
    <row r="2336" spans="1:20" x14ac:dyDescent="0.2">
      <c r="A2336" t="s">
        <v>2389</v>
      </c>
      <c r="B2336">
        <f>IF(COUNTIFS('United Data'!$A$3:$A$4341,B$1,'United Data'!$C$3:$C$4341,$A2336)&gt;0,1,0)</f>
        <v>0</v>
      </c>
      <c r="C2336">
        <f>IF(COUNTIFS('United Data'!$A$3:$A$4341,C$1,'United Data'!$C$3:$C$4341,$A2336)&gt;0,1,0)</f>
        <v>0</v>
      </c>
      <c r="D2336">
        <f>IF(COUNTIFS('United Data'!$A$3:$A$4341,D$1,'United Data'!$C$3:$C$4341,$A2336)&gt;0,1,0)</f>
        <v>0</v>
      </c>
      <c r="E2336">
        <f>IF(COUNTIFS('United Data'!$A$3:$A$4341,E$1,'United Data'!$C$3:$C$4341,$A2336)&gt;0,1,0)</f>
        <v>0</v>
      </c>
      <c r="F2336">
        <f>IF(COUNTIFS('United Data'!$A$3:$A$4341,F$1,'United Data'!$C$3:$C$4341,$A2336)&gt;0,1,0)</f>
        <v>0</v>
      </c>
      <c r="G2336">
        <f>IF(COUNTIFS('United Data'!$A$3:$A$4341,G$1,'United Data'!$C$3:$C$4341,$A2336)&gt;0,1,0)</f>
        <v>0</v>
      </c>
      <c r="H2336">
        <f>IF(COUNTIFS('United Data'!$A$3:$A$4341,H$1,'United Data'!$C$3:$C$4341,$A2336)&gt;0,1,0)</f>
        <v>0</v>
      </c>
      <c r="I2336">
        <f>IF(COUNTIFS('United Data'!$A$3:$A$4341,I$1,'United Data'!$C$3:$C$4341,$A2336)&gt;0,1,0)</f>
        <v>1</v>
      </c>
      <c r="J2336">
        <f>IF(COUNTIFS('United Data'!$A$3:$A$4341,J$1,'United Data'!$C$3:$C$4341,$A2336)&gt;0,1,0)</f>
        <v>0</v>
      </c>
      <c r="K2336">
        <f>IF(COUNTIFS('United Data'!$A$3:$A$4341,K$1,'United Data'!$C$3:$C$4341,$A2336)&gt;0,1,0)</f>
        <v>0</v>
      </c>
      <c r="L2336">
        <f>IF(COUNTIFS('United Data'!$A$3:$A$4341,L$1,'United Data'!$C$3:$C$4341,$A2336)&gt;0,1,0)</f>
        <v>0</v>
      </c>
      <c r="M2336">
        <f>IF(COUNTIFS('United Data'!$A$3:$A$4341,M$1,'United Data'!$C$3:$C$4341,$A2336)&gt;0,1,0)</f>
        <v>1</v>
      </c>
      <c r="N2336">
        <f>IF(COUNTIFS('United Data'!$A$3:$A$4341,N$1,'United Data'!$C$3:$C$4341,$A2336)&gt;0,1,0)</f>
        <v>1</v>
      </c>
      <c r="O2336">
        <f>IF(COUNTIFS('United Data'!$A$3:$A$4341,O$1,'United Data'!$C$3:$C$4341,$A2336)&gt;0,1,0)</f>
        <v>0</v>
      </c>
      <c r="P2336">
        <f>IF(COUNTIFS('United Data'!$A$3:$A$4341,P$1,'United Data'!$C$3:$C$4341,$A2336)&gt;0,1,0)</f>
        <v>0</v>
      </c>
      <c r="Q2336">
        <f>IF(COUNTIFS('United Data'!$A$3:$A$4341,Q$1,'United Data'!$C$3:$C$4341,$A2336)&gt;0,1,0)</f>
        <v>0</v>
      </c>
      <c r="R2336">
        <f>IF(COUNTIFS('United Data'!$A$3:$A$4341,R$1,'United Data'!$C$3:$C$4341,$A2336)&gt;0,1,0)</f>
        <v>1</v>
      </c>
      <c r="S2336">
        <f t="shared" si="72"/>
        <v>4</v>
      </c>
      <c r="T2336">
        <f t="shared" si="73"/>
        <v>3</v>
      </c>
    </row>
    <row r="2337" spans="1:20" x14ac:dyDescent="0.2">
      <c r="A2337" t="s">
        <v>2390</v>
      </c>
      <c r="B2337">
        <f>IF(COUNTIFS('United Data'!$A$3:$A$4341,B$1,'United Data'!$C$3:$C$4341,$A2337)&gt;0,1,0)</f>
        <v>0</v>
      </c>
      <c r="C2337">
        <f>IF(COUNTIFS('United Data'!$A$3:$A$4341,C$1,'United Data'!$C$3:$C$4341,$A2337)&gt;0,1,0)</f>
        <v>0</v>
      </c>
      <c r="D2337">
        <f>IF(COUNTIFS('United Data'!$A$3:$A$4341,D$1,'United Data'!$C$3:$C$4341,$A2337)&gt;0,1,0)</f>
        <v>0</v>
      </c>
      <c r="E2337">
        <f>IF(COUNTIFS('United Data'!$A$3:$A$4341,E$1,'United Data'!$C$3:$C$4341,$A2337)&gt;0,1,0)</f>
        <v>0</v>
      </c>
      <c r="F2337">
        <f>IF(COUNTIFS('United Data'!$A$3:$A$4341,F$1,'United Data'!$C$3:$C$4341,$A2337)&gt;0,1,0)</f>
        <v>0</v>
      </c>
      <c r="G2337">
        <f>IF(COUNTIFS('United Data'!$A$3:$A$4341,G$1,'United Data'!$C$3:$C$4341,$A2337)&gt;0,1,0)</f>
        <v>0</v>
      </c>
      <c r="H2337">
        <f>IF(COUNTIFS('United Data'!$A$3:$A$4341,H$1,'United Data'!$C$3:$C$4341,$A2337)&gt;0,1,0)</f>
        <v>0</v>
      </c>
      <c r="I2337">
        <f>IF(COUNTIFS('United Data'!$A$3:$A$4341,I$1,'United Data'!$C$3:$C$4341,$A2337)&gt;0,1,0)</f>
        <v>1</v>
      </c>
      <c r="J2337">
        <f>IF(COUNTIFS('United Data'!$A$3:$A$4341,J$1,'United Data'!$C$3:$C$4341,$A2337)&gt;0,1,0)</f>
        <v>0</v>
      </c>
      <c r="K2337">
        <f>IF(COUNTIFS('United Data'!$A$3:$A$4341,K$1,'United Data'!$C$3:$C$4341,$A2337)&gt;0,1,0)</f>
        <v>0</v>
      </c>
      <c r="L2337">
        <f>IF(COUNTIFS('United Data'!$A$3:$A$4341,L$1,'United Data'!$C$3:$C$4341,$A2337)&gt;0,1,0)</f>
        <v>0</v>
      </c>
      <c r="M2337">
        <f>IF(COUNTIFS('United Data'!$A$3:$A$4341,M$1,'United Data'!$C$3:$C$4341,$A2337)&gt;0,1,0)</f>
        <v>0</v>
      </c>
      <c r="N2337">
        <f>IF(COUNTIFS('United Data'!$A$3:$A$4341,N$1,'United Data'!$C$3:$C$4341,$A2337)&gt;0,1,0)</f>
        <v>0</v>
      </c>
      <c r="O2337">
        <f>IF(COUNTIFS('United Data'!$A$3:$A$4341,O$1,'United Data'!$C$3:$C$4341,$A2337)&gt;0,1,0)</f>
        <v>0</v>
      </c>
      <c r="P2337">
        <f>IF(COUNTIFS('United Data'!$A$3:$A$4341,P$1,'United Data'!$C$3:$C$4341,$A2337)&gt;0,1,0)</f>
        <v>1</v>
      </c>
      <c r="Q2337">
        <f>IF(COUNTIFS('United Data'!$A$3:$A$4341,Q$1,'United Data'!$C$3:$C$4341,$A2337)&gt;0,1,0)</f>
        <v>0</v>
      </c>
      <c r="R2337">
        <f>IF(COUNTIFS('United Data'!$A$3:$A$4341,R$1,'United Data'!$C$3:$C$4341,$A2337)&gt;0,1,0)</f>
        <v>0</v>
      </c>
      <c r="S2337">
        <f t="shared" si="72"/>
        <v>2</v>
      </c>
      <c r="T2337">
        <f t="shared" si="73"/>
        <v>2</v>
      </c>
    </row>
    <row r="2338" spans="1:20" x14ac:dyDescent="0.2">
      <c r="A2338" t="s">
        <v>2391</v>
      </c>
      <c r="B2338">
        <f>IF(COUNTIFS('United Data'!$A$3:$A$4341,B$1,'United Data'!$C$3:$C$4341,$A2338)&gt;0,1,0)</f>
        <v>0</v>
      </c>
      <c r="C2338">
        <f>IF(COUNTIFS('United Data'!$A$3:$A$4341,C$1,'United Data'!$C$3:$C$4341,$A2338)&gt;0,1,0)</f>
        <v>0</v>
      </c>
      <c r="D2338">
        <f>IF(COUNTIFS('United Data'!$A$3:$A$4341,D$1,'United Data'!$C$3:$C$4341,$A2338)&gt;0,1,0)</f>
        <v>0</v>
      </c>
      <c r="E2338">
        <f>IF(COUNTIFS('United Data'!$A$3:$A$4341,E$1,'United Data'!$C$3:$C$4341,$A2338)&gt;0,1,0)</f>
        <v>0</v>
      </c>
      <c r="F2338">
        <f>IF(COUNTIFS('United Data'!$A$3:$A$4341,F$1,'United Data'!$C$3:$C$4341,$A2338)&gt;0,1,0)</f>
        <v>0</v>
      </c>
      <c r="G2338">
        <f>IF(COUNTIFS('United Data'!$A$3:$A$4341,G$1,'United Data'!$C$3:$C$4341,$A2338)&gt;0,1,0)</f>
        <v>0</v>
      </c>
      <c r="H2338">
        <f>IF(COUNTIFS('United Data'!$A$3:$A$4341,H$1,'United Data'!$C$3:$C$4341,$A2338)&gt;0,1,0)</f>
        <v>0</v>
      </c>
      <c r="I2338">
        <f>IF(COUNTIFS('United Data'!$A$3:$A$4341,I$1,'United Data'!$C$3:$C$4341,$A2338)&gt;0,1,0)</f>
        <v>0</v>
      </c>
      <c r="J2338">
        <f>IF(COUNTIFS('United Data'!$A$3:$A$4341,J$1,'United Data'!$C$3:$C$4341,$A2338)&gt;0,1,0)</f>
        <v>1</v>
      </c>
      <c r="K2338">
        <f>IF(COUNTIFS('United Data'!$A$3:$A$4341,K$1,'United Data'!$C$3:$C$4341,$A2338)&gt;0,1,0)</f>
        <v>0</v>
      </c>
      <c r="L2338">
        <f>IF(COUNTIFS('United Data'!$A$3:$A$4341,L$1,'United Data'!$C$3:$C$4341,$A2338)&gt;0,1,0)</f>
        <v>0</v>
      </c>
      <c r="M2338">
        <f>IF(COUNTIFS('United Data'!$A$3:$A$4341,M$1,'United Data'!$C$3:$C$4341,$A2338)&gt;0,1,0)</f>
        <v>0</v>
      </c>
      <c r="N2338">
        <f>IF(COUNTIFS('United Data'!$A$3:$A$4341,N$1,'United Data'!$C$3:$C$4341,$A2338)&gt;0,1,0)</f>
        <v>0</v>
      </c>
      <c r="O2338">
        <f>IF(COUNTIFS('United Data'!$A$3:$A$4341,O$1,'United Data'!$C$3:$C$4341,$A2338)&gt;0,1,0)</f>
        <v>0</v>
      </c>
      <c r="P2338">
        <f>IF(COUNTIFS('United Data'!$A$3:$A$4341,P$1,'United Data'!$C$3:$C$4341,$A2338)&gt;0,1,0)</f>
        <v>0</v>
      </c>
      <c r="Q2338">
        <f>IF(COUNTIFS('United Data'!$A$3:$A$4341,Q$1,'United Data'!$C$3:$C$4341,$A2338)&gt;0,1,0)</f>
        <v>0</v>
      </c>
      <c r="R2338">
        <f>IF(COUNTIFS('United Data'!$A$3:$A$4341,R$1,'United Data'!$C$3:$C$4341,$A2338)&gt;0,1,0)</f>
        <v>0</v>
      </c>
      <c r="S2338">
        <f t="shared" si="72"/>
        <v>1</v>
      </c>
      <c r="T2338">
        <f t="shared" si="73"/>
        <v>1</v>
      </c>
    </row>
    <row r="2339" spans="1:20" x14ac:dyDescent="0.2">
      <c r="A2339" t="s">
        <v>2392</v>
      </c>
      <c r="B2339">
        <f>IF(COUNTIFS('United Data'!$A$3:$A$4341,B$1,'United Data'!$C$3:$C$4341,$A2339)&gt;0,1,0)</f>
        <v>0</v>
      </c>
      <c r="C2339">
        <f>IF(COUNTIFS('United Data'!$A$3:$A$4341,C$1,'United Data'!$C$3:$C$4341,$A2339)&gt;0,1,0)</f>
        <v>0</v>
      </c>
      <c r="D2339">
        <f>IF(COUNTIFS('United Data'!$A$3:$A$4341,D$1,'United Data'!$C$3:$C$4341,$A2339)&gt;0,1,0)</f>
        <v>0</v>
      </c>
      <c r="E2339">
        <f>IF(COUNTIFS('United Data'!$A$3:$A$4341,E$1,'United Data'!$C$3:$C$4341,$A2339)&gt;0,1,0)</f>
        <v>0</v>
      </c>
      <c r="F2339">
        <f>IF(COUNTIFS('United Data'!$A$3:$A$4341,F$1,'United Data'!$C$3:$C$4341,$A2339)&gt;0,1,0)</f>
        <v>0</v>
      </c>
      <c r="G2339">
        <f>IF(COUNTIFS('United Data'!$A$3:$A$4341,G$1,'United Data'!$C$3:$C$4341,$A2339)&gt;0,1,0)</f>
        <v>0</v>
      </c>
      <c r="H2339">
        <f>IF(COUNTIFS('United Data'!$A$3:$A$4341,H$1,'United Data'!$C$3:$C$4341,$A2339)&gt;0,1,0)</f>
        <v>0</v>
      </c>
      <c r="I2339">
        <f>IF(COUNTIFS('United Data'!$A$3:$A$4341,I$1,'United Data'!$C$3:$C$4341,$A2339)&gt;0,1,0)</f>
        <v>0</v>
      </c>
      <c r="J2339">
        <f>IF(COUNTIFS('United Data'!$A$3:$A$4341,J$1,'United Data'!$C$3:$C$4341,$A2339)&gt;0,1,0)</f>
        <v>1</v>
      </c>
      <c r="K2339">
        <f>IF(COUNTIFS('United Data'!$A$3:$A$4341,K$1,'United Data'!$C$3:$C$4341,$A2339)&gt;0,1,0)</f>
        <v>0</v>
      </c>
      <c r="L2339">
        <f>IF(COUNTIFS('United Data'!$A$3:$A$4341,L$1,'United Data'!$C$3:$C$4341,$A2339)&gt;0,1,0)</f>
        <v>0</v>
      </c>
      <c r="M2339">
        <f>IF(COUNTIFS('United Data'!$A$3:$A$4341,M$1,'United Data'!$C$3:$C$4341,$A2339)&gt;0,1,0)</f>
        <v>0</v>
      </c>
      <c r="N2339">
        <f>IF(COUNTIFS('United Data'!$A$3:$A$4341,N$1,'United Data'!$C$3:$C$4341,$A2339)&gt;0,1,0)</f>
        <v>0</v>
      </c>
      <c r="O2339">
        <f>IF(COUNTIFS('United Data'!$A$3:$A$4341,O$1,'United Data'!$C$3:$C$4341,$A2339)&gt;0,1,0)</f>
        <v>0</v>
      </c>
      <c r="P2339">
        <f>IF(COUNTIFS('United Data'!$A$3:$A$4341,P$1,'United Data'!$C$3:$C$4341,$A2339)&gt;0,1,0)</f>
        <v>0</v>
      </c>
      <c r="Q2339">
        <f>IF(COUNTIFS('United Data'!$A$3:$A$4341,Q$1,'United Data'!$C$3:$C$4341,$A2339)&gt;0,1,0)</f>
        <v>0</v>
      </c>
      <c r="R2339">
        <f>IF(COUNTIFS('United Data'!$A$3:$A$4341,R$1,'United Data'!$C$3:$C$4341,$A2339)&gt;0,1,0)</f>
        <v>0</v>
      </c>
      <c r="S2339">
        <f t="shared" si="72"/>
        <v>1</v>
      </c>
      <c r="T2339">
        <f t="shared" si="73"/>
        <v>1</v>
      </c>
    </row>
    <row r="2340" spans="1:20" x14ac:dyDescent="0.2">
      <c r="A2340" t="s">
        <v>2393</v>
      </c>
      <c r="B2340">
        <f>IF(COUNTIFS('United Data'!$A$3:$A$4341,B$1,'United Data'!$C$3:$C$4341,$A2340)&gt;0,1,0)</f>
        <v>0</v>
      </c>
      <c r="C2340">
        <f>IF(COUNTIFS('United Data'!$A$3:$A$4341,C$1,'United Data'!$C$3:$C$4341,$A2340)&gt;0,1,0)</f>
        <v>0</v>
      </c>
      <c r="D2340">
        <f>IF(COUNTIFS('United Data'!$A$3:$A$4341,D$1,'United Data'!$C$3:$C$4341,$A2340)&gt;0,1,0)</f>
        <v>0</v>
      </c>
      <c r="E2340">
        <f>IF(COUNTIFS('United Data'!$A$3:$A$4341,E$1,'United Data'!$C$3:$C$4341,$A2340)&gt;0,1,0)</f>
        <v>0</v>
      </c>
      <c r="F2340">
        <f>IF(COUNTIFS('United Data'!$A$3:$A$4341,F$1,'United Data'!$C$3:$C$4341,$A2340)&gt;0,1,0)</f>
        <v>0</v>
      </c>
      <c r="G2340">
        <f>IF(COUNTIFS('United Data'!$A$3:$A$4341,G$1,'United Data'!$C$3:$C$4341,$A2340)&gt;0,1,0)</f>
        <v>0</v>
      </c>
      <c r="H2340">
        <f>IF(COUNTIFS('United Data'!$A$3:$A$4341,H$1,'United Data'!$C$3:$C$4341,$A2340)&gt;0,1,0)</f>
        <v>0</v>
      </c>
      <c r="I2340">
        <f>IF(COUNTIFS('United Data'!$A$3:$A$4341,I$1,'United Data'!$C$3:$C$4341,$A2340)&gt;0,1,0)</f>
        <v>0</v>
      </c>
      <c r="J2340">
        <f>IF(COUNTIFS('United Data'!$A$3:$A$4341,J$1,'United Data'!$C$3:$C$4341,$A2340)&gt;0,1,0)</f>
        <v>1</v>
      </c>
      <c r="K2340">
        <f>IF(COUNTIFS('United Data'!$A$3:$A$4341,K$1,'United Data'!$C$3:$C$4341,$A2340)&gt;0,1,0)</f>
        <v>0</v>
      </c>
      <c r="L2340">
        <f>IF(COUNTIFS('United Data'!$A$3:$A$4341,L$1,'United Data'!$C$3:$C$4341,$A2340)&gt;0,1,0)</f>
        <v>0</v>
      </c>
      <c r="M2340">
        <f>IF(COUNTIFS('United Data'!$A$3:$A$4341,M$1,'United Data'!$C$3:$C$4341,$A2340)&gt;0,1,0)</f>
        <v>0</v>
      </c>
      <c r="N2340">
        <f>IF(COUNTIFS('United Data'!$A$3:$A$4341,N$1,'United Data'!$C$3:$C$4341,$A2340)&gt;0,1,0)</f>
        <v>0</v>
      </c>
      <c r="O2340">
        <f>IF(COUNTIFS('United Data'!$A$3:$A$4341,O$1,'United Data'!$C$3:$C$4341,$A2340)&gt;0,1,0)</f>
        <v>0</v>
      </c>
      <c r="P2340">
        <f>IF(COUNTIFS('United Data'!$A$3:$A$4341,P$1,'United Data'!$C$3:$C$4341,$A2340)&gt;0,1,0)</f>
        <v>0</v>
      </c>
      <c r="Q2340">
        <f>IF(COUNTIFS('United Data'!$A$3:$A$4341,Q$1,'United Data'!$C$3:$C$4341,$A2340)&gt;0,1,0)</f>
        <v>0</v>
      </c>
      <c r="R2340">
        <f>IF(COUNTIFS('United Data'!$A$3:$A$4341,R$1,'United Data'!$C$3:$C$4341,$A2340)&gt;0,1,0)</f>
        <v>0</v>
      </c>
      <c r="S2340">
        <f t="shared" si="72"/>
        <v>1</v>
      </c>
      <c r="T2340">
        <f t="shared" si="73"/>
        <v>1</v>
      </c>
    </row>
    <row r="2341" spans="1:20" x14ac:dyDescent="0.2">
      <c r="A2341" t="s">
        <v>2394</v>
      </c>
      <c r="B2341">
        <f>IF(COUNTIFS('United Data'!$A$3:$A$4341,B$1,'United Data'!$C$3:$C$4341,$A2341)&gt;0,1,0)</f>
        <v>0</v>
      </c>
      <c r="C2341">
        <f>IF(COUNTIFS('United Data'!$A$3:$A$4341,C$1,'United Data'!$C$3:$C$4341,$A2341)&gt;0,1,0)</f>
        <v>0</v>
      </c>
      <c r="D2341">
        <f>IF(COUNTIFS('United Data'!$A$3:$A$4341,D$1,'United Data'!$C$3:$C$4341,$A2341)&gt;0,1,0)</f>
        <v>0</v>
      </c>
      <c r="E2341">
        <f>IF(COUNTIFS('United Data'!$A$3:$A$4341,E$1,'United Data'!$C$3:$C$4341,$A2341)&gt;0,1,0)</f>
        <v>0</v>
      </c>
      <c r="F2341">
        <f>IF(COUNTIFS('United Data'!$A$3:$A$4341,F$1,'United Data'!$C$3:$C$4341,$A2341)&gt;0,1,0)</f>
        <v>0</v>
      </c>
      <c r="G2341">
        <f>IF(COUNTIFS('United Data'!$A$3:$A$4341,G$1,'United Data'!$C$3:$C$4341,$A2341)&gt;0,1,0)</f>
        <v>0</v>
      </c>
      <c r="H2341">
        <f>IF(COUNTIFS('United Data'!$A$3:$A$4341,H$1,'United Data'!$C$3:$C$4341,$A2341)&gt;0,1,0)</f>
        <v>0</v>
      </c>
      <c r="I2341">
        <f>IF(COUNTIFS('United Data'!$A$3:$A$4341,I$1,'United Data'!$C$3:$C$4341,$A2341)&gt;0,1,0)</f>
        <v>0</v>
      </c>
      <c r="J2341">
        <f>IF(COUNTIFS('United Data'!$A$3:$A$4341,J$1,'United Data'!$C$3:$C$4341,$A2341)&gt;0,1,0)</f>
        <v>1</v>
      </c>
      <c r="K2341">
        <f>IF(COUNTIFS('United Data'!$A$3:$A$4341,K$1,'United Data'!$C$3:$C$4341,$A2341)&gt;0,1,0)</f>
        <v>0</v>
      </c>
      <c r="L2341">
        <f>IF(COUNTIFS('United Data'!$A$3:$A$4341,L$1,'United Data'!$C$3:$C$4341,$A2341)&gt;0,1,0)</f>
        <v>0</v>
      </c>
      <c r="M2341">
        <f>IF(COUNTIFS('United Data'!$A$3:$A$4341,M$1,'United Data'!$C$3:$C$4341,$A2341)&gt;0,1,0)</f>
        <v>0</v>
      </c>
      <c r="N2341">
        <f>IF(COUNTIFS('United Data'!$A$3:$A$4341,N$1,'United Data'!$C$3:$C$4341,$A2341)&gt;0,1,0)</f>
        <v>0</v>
      </c>
      <c r="O2341">
        <f>IF(COUNTIFS('United Data'!$A$3:$A$4341,O$1,'United Data'!$C$3:$C$4341,$A2341)&gt;0,1,0)</f>
        <v>0</v>
      </c>
      <c r="P2341">
        <f>IF(COUNTIFS('United Data'!$A$3:$A$4341,P$1,'United Data'!$C$3:$C$4341,$A2341)&gt;0,1,0)</f>
        <v>0</v>
      </c>
      <c r="Q2341">
        <f>IF(COUNTIFS('United Data'!$A$3:$A$4341,Q$1,'United Data'!$C$3:$C$4341,$A2341)&gt;0,1,0)</f>
        <v>0</v>
      </c>
      <c r="R2341">
        <f>IF(COUNTIFS('United Data'!$A$3:$A$4341,R$1,'United Data'!$C$3:$C$4341,$A2341)&gt;0,1,0)</f>
        <v>0</v>
      </c>
      <c r="S2341">
        <f t="shared" si="72"/>
        <v>1</v>
      </c>
      <c r="T2341">
        <f t="shared" si="73"/>
        <v>1</v>
      </c>
    </row>
    <row r="2342" spans="1:20" x14ac:dyDescent="0.2">
      <c r="A2342" t="s">
        <v>2395</v>
      </c>
      <c r="B2342">
        <f>IF(COUNTIFS('United Data'!$A$3:$A$4341,B$1,'United Data'!$C$3:$C$4341,$A2342)&gt;0,1,0)</f>
        <v>0</v>
      </c>
      <c r="C2342">
        <f>IF(COUNTIFS('United Data'!$A$3:$A$4341,C$1,'United Data'!$C$3:$C$4341,$A2342)&gt;0,1,0)</f>
        <v>0</v>
      </c>
      <c r="D2342">
        <f>IF(COUNTIFS('United Data'!$A$3:$A$4341,D$1,'United Data'!$C$3:$C$4341,$A2342)&gt;0,1,0)</f>
        <v>0</v>
      </c>
      <c r="E2342">
        <f>IF(COUNTIFS('United Data'!$A$3:$A$4341,E$1,'United Data'!$C$3:$C$4341,$A2342)&gt;0,1,0)</f>
        <v>0</v>
      </c>
      <c r="F2342">
        <f>IF(COUNTIFS('United Data'!$A$3:$A$4341,F$1,'United Data'!$C$3:$C$4341,$A2342)&gt;0,1,0)</f>
        <v>0</v>
      </c>
      <c r="G2342">
        <f>IF(COUNTIFS('United Data'!$A$3:$A$4341,G$1,'United Data'!$C$3:$C$4341,$A2342)&gt;0,1,0)</f>
        <v>0</v>
      </c>
      <c r="H2342">
        <f>IF(COUNTIFS('United Data'!$A$3:$A$4341,H$1,'United Data'!$C$3:$C$4341,$A2342)&gt;0,1,0)</f>
        <v>0</v>
      </c>
      <c r="I2342">
        <f>IF(COUNTIFS('United Data'!$A$3:$A$4341,I$1,'United Data'!$C$3:$C$4341,$A2342)&gt;0,1,0)</f>
        <v>0</v>
      </c>
      <c r="J2342">
        <f>IF(COUNTIFS('United Data'!$A$3:$A$4341,J$1,'United Data'!$C$3:$C$4341,$A2342)&gt;0,1,0)</f>
        <v>1</v>
      </c>
      <c r="K2342">
        <f>IF(COUNTIFS('United Data'!$A$3:$A$4341,K$1,'United Data'!$C$3:$C$4341,$A2342)&gt;0,1,0)</f>
        <v>0</v>
      </c>
      <c r="L2342">
        <f>IF(COUNTIFS('United Data'!$A$3:$A$4341,L$1,'United Data'!$C$3:$C$4341,$A2342)&gt;0,1,0)</f>
        <v>0</v>
      </c>
      <c r="M2342">
        <f>IF(COUNTIFS('United Data'!$A$3:$A$4341,M$1,'United Data'!$C$3:$C$4341,$A2342)&gt;0,1,0)</f>
        <v>0</v>
      </c>
      <c r="N2342">
        <f>IF(COUNTIFS('United Data'!$A$3:$A$4341,N$1,'United Data'!$C$3:$C$4341,$A2342)&gt;0,1,0)</f>
        <v>0</v>
      </c>
      <c r="O2342">
        <f>IF(COUNTIFS('United Data'!$A$3:$A$4341,O$1,'United Data'!$C$3:$C$4341,$A2342)&gt;0,1,0)</f>
        <v>0</v>
      </c>
      <c r="P2342">
        <f>IF(COUNTIFS('United Data'!$A$3:$A$4341,P$1,'United Data'!$C$3:$C$4341,$A2342)&gt;0,1,0)</f>
        <v>0</v>
      </c>
      <c r="Q2342">
        <f>IF(COUNTIFS('United Data'!$A$3:$A$4341,Q$1,'United Data'!$C$3:$C$4341,$A2342)&gt;0,1,0)</f>
        <v>0</v>
      </c>
      <c r="R2342">
        <f>IF(COUNTIFS('United Data'!$A$3:$A$4341,R$1,'United Data'!$C$3:$C$4341,$A2342)&gt;0,1,0)</f>
        <v>0</v>
      </c>
      <c r="S2342">
        <f t="shared" si="72"/>
        <v>1</v>
      </c>
      <c r="T2342">
        <f t="shared" si="73"/>
        <v>1</v>
      </c>
    </row>
    <row r="2343" spans="1:20" x14ac:dyDescent="0.2">
      <c r="A2343" t="s">
        <v>2396</v>
      </c>
      <c r="B2343">
        <f>IF(COUNTIFS('United Data'!$A$3:$A$4341,B$1,'United Data'!$C$3:$C$4341,$A2343)&gt;0,1,0)</f>
        <v>0</v>
      </c>
      <c r="C2343">
        <f>IF(COUNTIFS('United Data'!$A$3:$A$4341,C$1,'United Data'!$C$3:$C$4341,$A2343)&gt;0,1,0)</f>
        <v>0</v>
      </c>
      <c r="D2343">
        <f>IF(COUNTIFS('United Data'!$A$3:$A$4341,D$1,'United Data'!$C$3:$C$4341,$A2343)&gt;0,1,0)</f>
        <v>0</v>
      </c>
      <c r="E2343">
        <f>IF(COUNTIFS('United Data'!$A$3:$A$4341,E$1,'United Data'!$C$3:$C$4341,$A2343)&gt;0,1,0)</f>
        <v>0</v>
      </c>
      <c r="F2343">
        <f>IF(COUNTIFS('United Data'!$A$3:$A$4341,F$1,'United Data'!$C$3:$C$4341,$A2343)&gt;0,1,0)</f>
        <v>0</v>
      </c>
      <c r="G2343">
        <f>IF(COUNTIFS('United Data'!$A$3:$A$4341,G$1,'United Data'!$C$3:$C$4341,$A2343)&gt;0,1,0)</f>
        <v>0</v>
      </c>
      <c r="H2343">
        <f>IF(COUNTIFS('United Data'!$A$3:$A$4341,H$1,'United Data'!$C$3:$C$4341,$A2343)&gt;0,1,0)</f>
        <v>0</v>
      </c>
      <c r="I2343">
        <f>IF(COUNTIFS('United Data'!$A$3:$A$4341,I$1,'United Data'!$C$3:$C$4341,$A2343)&gt;0,1,0)</f>
        <v>0</v>
      </c>
      <c r="J2343">
        <f>IF(COUNTIFS('United Data'!$A$3:$A$4341,J$1,'United Data'!$C$3:$C$4341,$A2343)&gt;0,1,0)</f>
        <v>1</v>
      </c>
      <c r="K2343">
        <f>IF(COUNTIFS('United Data'!$A$3:$A$4341,K$1,'United Data'!$C$3:$C$4341,$A2343)&gt;0,1,0)</f>
        <v>0</v>
      </c>
      <c r="L2343">
        <f>IF(COUNTIFS('United Data'!$A$3:$A$4341,L$1,'United Data'!$C$3:$C$4341,$A2343)&gt;0,1,0)</f>
        <v>0</v>
      </c>
      <c r="M2343">
        <f>IF(COUNTIFS('United Data'!$A$3:$A$4341,M$1,'United Data'!$C$3:$C$4341,$A2343)&gt;0,1,0)</f>
        <v>0</v>
      </c>
      <c r="N2343">
        <f>IF(COUNTIFS('United Data'!$A$3:$A$4341,N$1,'United Data'!$C$3:$C$4341,$A2343)&gt;0,1,0)</f>
        <v>0</v>
      </c>
      <c r="O2343">
        <f>IF(COUNTIFS('United Data'!$A$3:$A$4341,O$1,'United Data'!$C$3:$C$4341,$A2343)&gt;0,1,0)</f>
        <v>0</v>
      </c>
      <c r="P2343">
        <f>IF(COUNTIFS('United Data'!$A$3:$A$4341,P$1,'United Data'!$C$3:$C$4341,$A2343)&gt;0,1,0)</f>
        <v>0</v>
      </c>
      <c r="Q2343">
        <f>IF(COUNTIFS('United Data'!$A$3:$A$4341,Q$1,'United Data'!$C$3:$C$4341,$A2343)&gt;0,1,0)</f>
        <v>0</v>
      </c>
      <c r="R2343">
        <f>IF(COUNTIFS('United Data'!$A$3:$A$4341,R$1,'United Data'!$C$3:$C$4341,$A2343)&gt;0,1,0)</f>
        <v>0</v>
      </c>
      <c r="S2343">
        <f t="shared" si="72"/>
        <v>1</v>
      </c>
      <c r="T2343">
        <f t="shared" si="73"/>
        <v>1</v>
      </c>
    </row>
    <row r="2344" spans="1:20" x14ac:dyDescent="0.2">
      <c r="A2344" t="s">
        <v>2397</v>
      </c>
      <c r="B2344">
        <f>IF(COUNTIFS('United Data'!$A$3:$A$4341,B$1,'United Data'!$C$3:$C$4341,$A2344)&gt;0,1,0)</f>
        <v>0</v>
      </c>
      <c r="C2344">
        <f>IF(COUNTIFS('United Data'!$A$3:$A$4341,C$1,'United Data'!$C$3:$C$4341,$A2344)&gt;0,1,0)</f>
        <v>0</v>
      </c>
      <c r="D2344">
        <f>IF(COUNTIFS('United Data'!$A$3:$A$4341,D$1,'United Data'!$C$3:$C$4341,$A2344)&gt;0,1,0)</f>
        <v>0</v>
      </c>
      <c r="E2344">
        <f>IF(COUNTIFS('United Data'!$A$3:$A$4341,E$1,'United Data'!$C$3:$C$4341,$A2344)&gt;0,1,0)</f>
        <v>0</v>
      </c>
      <c r="F2344">
        <f>IF(COUNTIFS('United Data'!$A$3:$A$4341,F$1,'United Data'!$C$3:$C$4341,$A2344)&gt;0,1,0)</f>
        <v>0</v>
      </c>
      <c r="G2344">
        <f>IF(COUNTIFS('United Data'!$A$3:$A$4341,G$1,'United Data'!$C$3:$C$4341,$A2344)&gt;0,1,0)</f>
        <v>0</v>
      </c>
      <c r="H2344">
        <f>IF(COUNTIFS('United Data'!$A$3:$A$4341,H$1,'United Data'!$C$3:$C$4341,$A2344)&gt;0,1,0)</f>
        <v>0</v>
      </c>
      <c r="I2344">
        <f>IF(COUNTIFS('United Data'!$A$3:$A$4341,I$1,'United Data'!$C$3:$C$4341,$A2344)&gt;0,1,0)</f>
        <v>0</v>
      </c>
      <c r="J2344">
        <f>IF(COUNTIFS('United Data'!$A$3:$A$4341,J$1,'United Data'!$C$3:$C$4341,$A2344)&gt;0,1,0)</f>
        <v>1</v>
      </c>
      <c r="K2344">
        <f>IF(COUNTIFS('United Data'!$A$3:$A$4341,K$1,'United Data'!$C$3:$C$4341,$A2344)&gt;0,1,0)</f>
        <v>0</v>
      </c>
      <c r="L2344">
        <f>IF(COUNTIFS('United Data'!$A$3:$A$4341,L$1,'United Data'!$C$3:$C$4341,$A2344)&gt;0,1,0)</f>
        <v>0</v>
      </c>
      <c r="M2344">
        <f>IF(COUNTIFS('United Data'!$A$3:$A$4341,M$1,'United Data'!$C$3:$C$4341,$A2344)&gt;0,1,0)</f>
        <v>0</v>
      </c>
      <c r="N2344">
        <f>IF(COUNTIFS('United Data'!$A$3:$A$4341,N$1,'United Data'!$C$3:$C$4341,$A2344)&gt;0,1,0)</f>
        <v>0</v>
      </c>
      <c r="O2344">
        <f>IF(COUNTIFS('United Data'!$A$3:$A$4341,O$1,'United Data'!$C$3:$C$4341,$A2344)&gt;0,1,0)</f>
        <v>0</v>
      </c>
      <c r="P2344">
        <f>IF(COUNTIFS('United Data'!$A$3:$A$4341,P$1,'United Data'!$C$3:$C$4341,$A2344)&gt;0,1,0)</f>
        <v>0</v>
      </c>
      <c r="Q2344">
        <f>IF(COUNTIFS('United Data'!$A$3:$A$4341,Q$1,'United Data'!$C$3:$C$4341,$A2344)&gt;0,1,0)</f>
        <v>0</v>
      </c>
      <c r="R2344">
        <f>IF(COUNTIFS('United Data'!$A$3:$A$4341,R$1,'United Data'!$C$3:$C$4341,$A2344)&gt;0,1,0)</f>
        <v>0</v>
      </c>
      <c r="S2344">
        <f t="shared" si="72"/>
        <v>1</v>
      </c>
      <c r="T2344">
        <f t="shared" si="73"/>
        <v>1</v>
      </c>
    </row>
    <row r="2345" spans="1:20" x14ac:dyDescent="0.2">
      <c r="A2345" t="s">
        <v>2398</v>
      </c>
      <c r="B2345">
        <f>IF(COUNTIFS('United Data'!$A$3:$A$4341,B$1,'United Data'!$C$3:$C$4341,$A2345)&gt;0,1,0)</f>
        <v>0</v>
      </c>
      <c r="C2345">
        <f>IF(COUNTIFS('United Data'!$A$3:$A$4341,C$1,'United Data'!$C$3:$C$4341,$A2345)&gt;0,1,0)</f>
        <v>0</v>
      </c>
      <c r="D2345">
        <f>IF(COUNTIFS('United Data'!$A$3:$A$4341,D$1,'United Data'!$C$3:$C$4341,$A2345)&gt;0,1,0)</f>
        <v>0</v>
      </c>
      <c r="E2345">
        <f>IF(COUNTIFS('United Data'!$A$3:$A$4341,E$1,'United Data'!$C$3:$C$4341,$A2345)&gt;0,1,0)</f>
        <v>0</v>
      </c>
      <c r="F2345">
        <f>IF(COUNTIFS('United Data'!$A$3:$A$4341,F$1,'United Data'!$C$3:$C$4341,$A2345)&gt;0,1,0)</f>
        <v>0</v>
      </c>
      <c r="G2345">
        <f>IF(COUNTIFS('United Data'!$A$3:$A$4341,G$1,'United Data'!$C$3:$C$4341,$A2345)&gt;0,1,0)</f>
        <v>0</v>
      </c>
      <c r="H2345">
        <f>IF(COUNTIFS('United Data'!$A$3:$A$4341,H$1,'United Data'!$C$3:$C$4341,$A2345)&gt;0,1,0)</f>
        <v>0</v>
      </c>
      <c r="I2345">
        <f>IF(COUNTIFS('United Data'!$A$3:$A$4341,I$1,'United Data'!$C$3:$C$4341,$A2345)&gt;0,1,0)</f>
        <v>0</v>
      </c>
      <c r="J2345">
        <f>IF(COUNTIFS('United Data'!$A$3:$A$4341,J$1,'United Data'!$C$3:$C$4341,$A2345)&gt;0,1,0)</f>
        <v>1</v>
      </c>
      <c r="K2345">
        <f>IF(COUNTIFS('United Data'!$A$3:$A$4341,K$1,'United Data'!$C$3:$C$4341,$A2345)&gt;0,1,0)</f>
        <v>0</v>
      </c>
      <c r="L2345">
        <f>IF(COUNTIFS('United Data'!$A$3:$A$4341,L$1,'United Data'!$C$3:$C$4341,$A2345)&gt;0,1,0)</f>
        <v>0</v>
      </c>
      <c r="M2345">
        <f>IF(COUNTIFS('United Data'!$A$3:$A$4341,M$1,'United Data'!$C$3:$C$4341,$A2345)&gt;0,1,0)</f>
        <v>0</v>
      </c>
      <c r="N2345">
        <f>IF(COUNTIFS('United Data'!$A$3:$A$4341,N$1,'United Data'!$C$3:$C$4341,$A2345)&gt;0,1,0)</f>
        <v>0</v>
      </c>
      <c r="O2345">
        <f>IF(COUNTIFS('United Data'!$A$3:$A$4341,O$1,'United Data'!$C$3:$C$4341,$A2345)&gt;0,1,0)</f>
        <v>0</v>
      </c>
      <c r="P2345">
        <f>IF(COUNTIFS('United Data'!$A$3:$A$4341,P$1,'United Data'!$C$3:$C$4341,$A2345)&gt;0,1,0)</f>
        <v>0</v>
      </c>
      <c r="Q2345">
        <f>IF(COUNTIFS('United Data'!$A$3:$A$4341,Q$1,'United Data'!$C$3:$C$4341,$A2345)&gt;0,1,0)</f>
        <v>0</v>
      </c>
      <c r="R2345">
        <f>IF(COUNTIFS('United Data'!$A$3:$A$4341,R$1,'United Data'!$C$3:$C$4341,$A2345)&gt;0,1,0)</f>
        <v>0</v>
      </c>
      <c r="S2345">
        <f t="shared" si="72"/>
        <v>1</v>
      </c>
      <c r="T2345">
        <f t="shared" si="73"/>
        <v>1</v>
      </c>
    </row>
    <row r="2346" spans="1:20" x14ac:dyDescent="0.2">
      <c r="A2346" t="s">
        <v>2399</v>
      </c>
      <c r="B2346">
        <f>IF(COUNTIFS('United Data'!$A$3:$A$4341,B$1,'United Data'!$C$3:$C$4341,$A2346)&gt;0,1,0)</f>
        <v>0</v>
      </c>
      <c r="C2346">
        <f>IF(COUNTIFS('United Data'!$A$3:$A$4341,C$1,'United Data'!$C$3:$C$4341,$A2346)&gt;0,1,0)</f>
        <v>0</v>
      </c>
      <c r="D2346">
        <f>IF(COUNTIFS('United Data'!$A$3:$A$4341,D$1,'United Data'!$C$3:$C$4341,$A2346)&gt;0,1,0)</f>
        <v>0</v>
      </c>
      <c r="E2346">
        <f>IF(COUNTIFS('United Data'!$A$3:$A$4341,E$1,'United Data'!$C$3:$C$4341,$A2346)&gt;0,1,0)</f>
        <v>0</v>
      </c>
      <c r="F2346">
        <f>IF(COUNTIFS('United Data'!$A$3:$A$4341,F$1,'United Data'!$C$3:$C$4341,$A2346)&gt;0,1,0)</f>
        <v>0</v>
      </c>
      <c r="G2346">
        <f>IF(COUNTIFS('United Data'!$A$3:$A$4341,G$1,'United Data'!$C$3:$C$4341,$A2346)&gt;0,1,0)</f>
        <v>0</v>
      </c>
      <c r="H2346">
        <f>IF(COUNTIFS('United Data'!$A$3:$A$4341,H$1,'United Data'!$C$3:$C$4341,$A2346)&gt;0,1,0)</f>
        <v>0</v>
      </c>
      <c r="I2346">
        <f>IF(COUNTIFS('United Data'!$A$3:$A$4341,I$1,'United Data'!$C$3:$C$4341,$A2346)&gt;0,1,0)</f>
        <v>0</v>
      </c>
      <c r="J2346">
        <f>IF(COUNTIFS('United Data'!$A$3:$A$4341,J$1,'United Data'!$C$3:$C$4341,$A2346)&gt;0,1,0)</f>
        <v>1</v>
      </c>
      <c r="K2346">
        <f>IF(COUNTIFS('United Data'!$A$3:$A$4341,K$1,'United Data'!$C$3:$C$4341,$A2346)&gt;0,1,0)</f>
        <v>0</v>
      </c>
      <c r="L2346">
        <f>IF(COUNTIFS('United Data'!$A$3:$A$4341,L$1,'United Data'!$C$3:$C$4341,$A2346)&gt;0,1,0)</f>
        <v>0</v>
      </c>
      <c r="M2346">
        <f>IF(COUNTIFS('United Data'!$A$3:$A$4341,M$1,'United Data'!$C$3:$C$4341,$A2346)&gt;0,1,0)</f>
        <v>0</v>
      </c>
      <c r="N2346">
        <f>IF(COUNTIFS('United Data'!$A$3:$A$4341,N$1,'United Data'!$C$3:$C$4341,$A2346)&gt;0,1,0)</f>
        <v>0</v>
      </c>
      <c r="O2346">
        <f>IF(COUNTIFS('United Data'!$A$3:$A$4341,O$1,'United Data'!$C$3:$C$4341,$A2346)&gt;0,1,0)</f>
        <v>0</v>
      </c>
      <c r="P2346">
        <f>IF(COUNTIFS('United Data'!$A$3:$A$4341,P$1,'United Data'!$C$3:$C$4341,$A2346)&gt;0,1,0)</f>
        <v>0</v>
      </c>
      <c r="Q2346">
        <f>IF(COUNTIFS('United Data'!$A$3:$A$4341,Q$1,'United Data'!$C$3:$C$4341,$A2346)&gt;0,1,0)</f>
        <v>0</v>
      </c>
      <c r="R2346">
        <f>IF(COUNTIFS('United Data'!$A$3:$A$4341,R$1,'United Data'!$C$3:$C$4341,$A2346)&gt;0,1,0)</f>
        <v>0</v>
      </c>
      <c r="S2346">
        <f t="shared" si="72"/>
        <v>1</v>
      </c>
      <c r="T2346">
        <f t="shared" si="73"/>
        <v>1</v>
      </c>
    </row>
    <row r="2347" spans="1:20" x14ac:dyDescent="0.2">
      <c r="A2347" t="s">
        <v>2400</v>
      </c>
      <c r="B2347">
        <f>IF(COUNTIFS('United Data'!$A$3:$A$4341,B$1,'United Data'!$C$3:$C$4341,$A2347)&gt;0,1,0)</f>
        <v>0</v>
      </c>
      <c r="C2347">
        <f>IF(COUNTIFS('United Data'!$A$3:$A$4341,C$1,'United Data'!$C$3:$C$4341,$A2347)&gt;0,1,0)</f>
        <v>0</v>
      </c>
      <c r="D2347">
        <f>IF(COUNTIFS('United Data'!$A$3:$A$4341,D$1,'United Data'!$C$3:$C$4341,$A2347)&gt;0,1,0)</f>
        <v>0</v>
      </c>
      <c r="E2347">
        <f>IF(COUNTIFS('United Data'!$A$3:$A$4341,E$1,'United Data'!$C$3:$C$4341,$A2347)&gt;0,1,0)</f>
        <v>0</v>
      </c>
      <c r="F2347">
        <f>IF(COUNTIFS('United Data'!$A$3:$A$4341,F$1,'United Data'!$C$3:$C$4341,$A2347)&gt;0,1,0)</f>
        <v>0</v>
      </c>
      <c r="G2347">
        <f>IF(COUNTIFS('United Data'!$A$3:$A$4341,G$1,'United Data'!$C$3:$C$4341,$A2347)&gt;0,1,0)</f>
        <v>0</v>
      </c>
      <c r="H2347">
        <f>IF(COUNTIFS('United Data'!$A$3:$A$4341,H$1,'United Data'!$C$3:$C$4341,$A2347)&gt;0,1,0)</f>
        <v>0</v>
      </c>
      <c r="I2347">
        <f>IF(COUNTIFS('United Data'!$A$3:$A$4341,I$1,'United Data'!$C$3:$C$4341,$A2347)&gt;0,1,0)</f>
        <v>0</v>
      </c>
      <c r="J2347">
        <f>IF(COUNTIFS('United Data'!$A$3:$A$4341,J$1,'United Data'!$C$3:$C$4341,$A2347)&gt;0,1,0)</f>
        <v>1</v>
      </c>
      <c r="K2347">
        <f>IF(COUNTIFS('United Data'!$A$3:$A$4341,K$1,'United Data'!$C$3:$C$4341,$A2347)&gt;0,1,0)</f>
        <v>0</v>
      </c>
      <c r="L2347">
        <f>IF(COUNTIFS('United Data'!$A$3:$A$4341,L$1,'United Data'!$C$3:$C$4341,$A2347)&gt;0,1,0)</f>
        <v>0</v>
      </c>
      <c r="M2347">
        <f>IF(COUNTIFS('United Data'!$A$3:$A$4341,M$1,'United Data'!$C$3:$C$4341,$A2347)&gt;0,1,0)</f>
        <v>0</v>
      </c>
      <c r="N2347">
        <f>IF(COUNTIFS('United Data'!$A$3:$A$4341,N$1,'United Data'!$C$3:$C$4341,$A2347)&gt;0,1,0)</f>
        <v>0</v>
      </c>
      <c r="O2347">
        <f>IF(COUNTIFS('United Data'!$A$3:$A$4341,O$1,'United Data'!$C$3:$C$4341,$A2347)&gt;0,1,0)</f>
        <v>0</v>
      </c>
      <c r="P2347">
        <f>IF(COUNTIFS('United Data'!$A$3:$A$4341,P$1,'United Data'!$C$3:$C$4341,$A2347)&gt;0,1,0)</f>
        <v>0</v>
      </c>
      <c r="Q2347">
        <f>IF(COUNTIFS('United Data'!$A$3:$A$4341,Q$1,'United Data'!$C$3:$C$4341,$A2347)&gt;0,1,0)</f>
        <v>0</v>
      </c>
      <c r="R2347">
        <f>IF(COUNTIFS('United Data'!$A$3:$A$4341,R$1,'United Data'!$C$3:$C$4341,$A2347)&gt;0,1,0)</f>
        <v>0</v>
      </c>
      <c r="S2347">
        <f t="shared" si="72"/>
        <v>1</v>
      </c>
      <c r="T2347">
        <f t="shared" si="73"/>
        <v>1</v>
      </c>
    </row>
    <row r="2348" spans="1:20" x14ac:dyDescent="0.2">
      <c r="A2348" t="s">
        <v>2401</v>
      </c>
      <c r="B2348">
        <f>IF(COUNTIFS('United Data'!$A$3:$A$4341,B$1,'United Data'!$C$3:$C$4341,$A2348)&gt;0,1,0)</f>
        <v>0</v>
      </c>
      <c r="C2348">
        <f>IF(COUNTIFS('United Data'!$A$3:$A$4341,C$1,'United Data'!$C$3:$C$4341,$A2348)&gt;0,1,0)</f>
        <v>0</v>
      </c>
      <c r="D2348">
        <f>IF(COUNTIFS('United Data'!$A$3:$A$4341,D$1,'United Data'!$C$3:$C$4341,$A2348)&gt;0,1,0)</f>
        <v>0</v>
      </c>
      <c r="E2348">
        <f>IF(COUNTIFS('United Data'!$A$3:$A$4341,E$1,'United Data'!$C$3:$C$4341,$A2348)&gt;0,1,0)</f>
        <v>0</v>
      </c>
      <c r="F2348">
        <f>IF(COUNTIFS('United Data'!$A$3:$A$4341,F$1,'United Data'!$C$3:$C$4341,$A2348)&gt;0,1,0)</f>
        <v>0</v>
      </c>
      <c r="G2348">
        <f>IF(COUNTIFS('United Data'!$A$3:$A$4341,G$1,'United Data'!$C$3:$C$4341,$A2348)&gt;0,1,0)</f>
        <v>0</v>
      </c>
      <c r="H2348">
        <f>IF(COUNTIFS('United Data'!$A$3:$A$4341,H$1,'United Data'!$C$3:$C$4341,$A2348)&gt;0,1,0)</f>
        <v>0</v>
      </c>
      <c r="I2348">
        <f>IF(COUNTIFS('United Data'!$A$3:$A$4341,I$1,'United Data'!$C$3:$C$4341,$A2348)&gt;0,1,0)</f>
        <v>0</v>
      </c>
      <c r="J2348">
        <f>IF(COUNTIFS('United Data'!$A$3:$A$4341,J$1,'United Data'!$C$3:$C$4341,$A2348)&gt;0,1,0)</f>
        <v>1</v>
      </c>
      <c r="K2348">
        <f>IF(COUNTIFS('United Data'!$A$3:$A$4341,K$1,'United Data'!$C$3:$C$4341,$A2348)&gt;0,1,0)</f>
        <v>0</v>
      </c>
      <c r="L2348">
        <f>IF(COUNTIFS('United Data'!$A$3:$A$4341,L$1,'United Data'!$C$3:$C$4341,$A2348)&gt;0,1,0)</f>
        <v>0</v>
      </c>
      <c r="M2348">
        <f>IF(COUNTIFS('United Data'!$A$3:$A$4341,M$1,'United Data'!$C$3:$C$4341,$A2348)&gt;0,1,0)</f>
        <v>0</v>
      </c>
      <c r="N2348">
        <f>IF(COUNTIFS('United Data'!$A$3:$A$4341,N$1,'United Data'!$C$3:$C$4341,$A2348)&gt;0,1,0)</f>
        <v>0</v>
      </c>
      <c r="O2348">
        <f>IF(COUNTIFS('United Data'!$A$3:$A$4341,O$1,'United Data'!$C$3:$C$4341,$A2348)&gt;0,1,0)</f>
        <v>0</v>
      </c>
      <c r="P2348">
        <f>IF(COUNTIFS('United Data'!$A$3:$A$4341,P$1,'United Data'!$C$3:$C$4341,$A2348)&gt;0,1,0)</f>
        <v>0</v>
      </c>
      <c r="Q2348">
        <f>IF(COUNTIFS('United Data'!$A$3:$A$4341,Q$1,'United Data'!$C$3:$C$4341,$A2348)&gt;0,1,0)</f>
        <v>0</v>
      </c>
      <c r="R2348">
        <f>IF(COUNTIFS('United Data'!$A$3:$A$4341,R$1,'United Data'!$C$3:$C$4341,$A2348)&gt;0,1,0)</f>
        <v>0</v>
      </c>
      <c r="S2348">
        <f t="shared" si="72"/>
        <v>1</v>
      </c>
      <c r="T2348">
        <f t="shared" si="73"/>
        <v>1</v>
      </c>
    </row>
    <row r="2349" spans="1:20" x14ac:dyDescent="0.2">
      <c r="A2349" t="s">
        <v>2402</v>
      </c>
      <c r="B2349">
        <f>IF(COUNTIFS('United Data'!$A$3:$A$4341,B$1,'United Data'!$C$3:$C$4341,$A2349)&gt;0,1,0)</f>
        <v>0</v>
      </c>
      <c r="C2349">
        <f>IF(COUNTIFS('United Data'!$A$3:$A$4341,C$1,'United Data'!$C$3:$C$4341,$A2349)&gt;0,1,0)</f>
        <v>0</v>
      </c>
      <c r="D2349">
        <f>IF(COUNTIFS('United Data'!$A$3:$A$4341,D$1,'United Data'!$C$3:$C$4341,$A2349)&gt;0,1,0)</f>
        <v>0</v>
      </c>
      <c r="E2349">
        <f>IF(COUNTIFS('United Data'!$A$3:$A$4341,E$1,'United Data'!$C$3:$C$4341,$A2349)&gt;0,1,0)</f>
        <v>0</v>
      </c>
      <c r="F2349">
        <f>IF(COUNTIFS('United Data'!$A$3:$A$4341,F$1,'United Data'!$C$3:$C$4341,$A2349)&gt;0,1,0)</f>
        <v>0</v>
      </c>
      <c r="G2349">
        <f>IF(COUNTIFS('United Data'!$A$3:$A$4341,G$1,'United Data'!$C$3:$C$4341,$A2349)&gt;0,1,0)</f>
        <v>0</v>
      </c>
      <c r="H2349">
        <f>IF(COUNTIFS('United Data'!$A$3:$A$4341,H$1,'United Data'!$C$3:$C$4341,$A2349)&gt;0,1,0)</f>
        <v>0</v>
      </c>
      <c r="I2349">
        <f>IF(COUNTIFS('United Data'!$A$3:$A$4341,I$1,'United Data'!$C$3:$C$4341,$A2349)&gt;0,1,0)</f>
        <v>0</v>
      </c>
      <c r="J2349">
        <f>IF(COUNTIFS('United Data'!$A$3:$A$4341,J$1,'United Data'!$C$3:$C$4341,$A2349)&gt;0,1,0)</f>
        <v>1</v>
      </c>
      <c r="K2349">
        <f>IF(COUNTIFS('United Data'!$A$3:$A$4341,K$1,'United Data'!$C$3:$C$4341,$A2349)&gt;0,1,0)</f>
        <v>0</v>
      </c>
      <c r="L2349">
        <f>IF(COUNTIFS('United Data'!$A$3:$A$4341,L$1,'United Data'!$C$3:$C$4341,$A2349)&gt;0,1,0)</f>
        <v>0</v>
      </c>
      <c r="M2349">
        <f>IF(COUNTIFS('United Data'!$A$3:$A$4341,M$1,'United Data'!$C$3:$C$4341,$A2349)&gt;0,1,0)</f>
        <v>0</v>
      </c>
      <c r="N2349">
        <f>IF(COUNTIFS('United Data'!$A$3:$A$4341,N$1,'United Data'!$C$3:$C$4341,$A2349)&gt;0,1,0)</f>
        <v>0</v>
      </c>
      <c r="O2349">
        <f>IF(COUNTIFS('United Data'!$A$3:$A$4341,O$1,'United Data'!$C$3:$C$4341,$A2349)&gt;0,1,0)</f>
        <v>0</v>
      </c>
      <c r="P2349">
        <f>IF(COUNTIFS('United Data'!$A$3:$A$4341,P$1,'United Data'!$C$3:$C$4341,$A2349)&gt;0,1,0)</f>
        <v>0</v>
      </c>
      <c r="Q2349">
        <f>IF(COUNTIFS('United Data'!$A$3:$A$4341,Q$1,'United Data'!$C$3:$C$4341,$A2349)&gt;0,1,0)</f>
        <v>0</v>
      </c>
      <c r="R2349">
        <f>IF(COUNTIFS('United Data'!$A$3:$A$4341,R$1,'United Data'!$C$3:$C$4341,$A2349)&gt;0,1,0)</f>
        <v>0</v>
      </c>
      <c r="S2349">
        <f t="shared" si="72"/>
        <v>1</v>
      </c>
      <c r="T2349">
        <f t="shared" si="73"/>
        <v>1</v>
      </c>
    </row>
    <row r="2350" spans="1:20" x14ac:dyDescent="0.2">
      <c r="A2350" t="s">
        <v>2403</v>
      </c>
      <c r="B2350">
        <f>IF(COUNTIFS('United Data'!$A$3:$A$4341,B$1,'United Data'!$C$3:$C$4341,$A2350)&gt;0,1,0)</f>
        <v>0</v>
      </c>
      <c r="C2350">
        <f>IF(COUNTIFS('United Data'!$A$3:$A$4341,C$1,'United Data'!$C$3:$C$4341,$A2350)&gt;0,1,0)</f>
        <v>0</v>
      </c>
      <c r="D2350">
        <f>IF(COUNTIFS('United Data'!$A$3:$A$4341,D$1,'United Data'!$C$3:$C$4341,$A2350)&gt;0,1,0)</f>
        <v>0</v>
      </c>
      <c r="E2350">
        <f>IF(COUNTIFS('United Data'!$A$3:$A$4341,E$1,'United Data'!$C$3:$C$4341,$A2350)&gt;0,1,0)</f>
        <v>0</v>
      </c>
      <c r="F2350">
        <f>IF(COUNTIFS('United Data'!$A$3:$A$4341,F$1,'United Data'!$C$3:$C$4341,$A2350)&gt;0,1,0)</f>
        <v>0</v>
      </c>
      <c r="G2350">
        <f>IF(COUNTIFS('United Data'!$A$3:$A$4341,G$1,'United Data'!$C$3:$C$4341,$A2350)&gt;0,1,0)</f>
        <v>0</v>
      </c>
      <c r="H2350">
        <f>IF(COUNTIFS('United Data'!$A$3:$A$4341,H$1,'United Data'!$C$3:$C$4341,$A2350)&gt;0,1,0)</f>
        <v>0</v>
      </c>
      <c r="I2350">
        <f>IF(COUNTIFS('United Data'!$A$3:$A$4341,I$1,'United Data'!$C$3:$C$4341,$A2350)&gt;0,1,0)</f>
        <v>0</v>
      </c>
      <c r="J2350">
        <f>IF(COUNTIFS('United Data'!$A$3:$A$4341,J$1,'United Data'!$C$3:$C$4341,$A2350)&gt;0,1,0)</f>
        <v>1</v>
      </c>
      <c r="K2350">
        <f>IF(COUNTIFS('United Data'!$A$3:$A$4341,K$1,'United Data'!$C$3:$C$4341,$A2350)&gt;0,1,0)</f>
        <v>0</v>
      </c>
      <c r="L2350">
        <f>IF(COUNTIFS('United Data'!$A$3:$A$4341,L$1,'United Data'!$C$3:$C$4341,$A2350)&gt;0,1,0)</f>
        <v>0</v>
      </c>
      <c r="M2350">
        <f>IF(COUNTIFS('United Data'!$A$3:$A$4341,M$1,'United Data'!$C$3:$C$4341,$A2350)&gt;0,1,0)</f>
        <v>0</v>
      </c>
      <c r="N2350">
        <f>IF(COUNTIFS('United Data'!$A$3:$A$4341,N$1,'United Data'!$C$3:$C$4341,$A2350)&gt;0,1,0)</f>
        <v>0</v>
      </c>
      <c r="O2350">
        <f>IF(COUNTIFS('United Data'!$A$3:$A$4341,O$1,'United Data'!$C$3:$C$4341,$A2350)&gt;0,1,0)</f>
        <v>0</v>
      </c>
      <c r="P2350">
        <f>IF(COUNTIFS('United Data'!$A$3:$A$4341,P$1,'United Data'!$C$3:$C$4341,$A2350)&gt;0,1,0)</f>
        <v>0</v>
      </c>
      <c r="Q2350">
        <f>IF(COUNTIFS('United Data'!$A$3:$A$4341,Q$1,'United Data'!$C$3:$C$4341,$A2350)&gt;0,1,0)</f>
        <v>0</v>
      </c>
      <c r="R2350">
        <f>IF(COUNTIFS('United Data'!$A$3:$A$4341,R$1,'United Data'!$C$3:$C$4341,$A2350)&gt;0,1,0)</f>
        <v>0</v>
      </c>
      <c r="S2350">
        <f t="shared" si="72"/>
        <v>1</v>
      </c>
      <c r="T2350">
        <f t="shared" si="73"/>
        <v>1</v>
      </c>
    </row>
    <row r="2351" spans="1:20" x14ac:dyDescent="0.2">
      <c r="A2351" t="s">
        <v>2404</v>
      </c>
      <c r="B2351">
        <f>IF(COUNTIFS('United Data'!$A$3:$A$4341,B$1,'United Data'!$C$3:$C$4341,$A2351)&gt;0,1,0)</f>
        <v>0</v>
      </c>
      <c r="C2351">
        <f>IF(COUNTIFS('United Data'!$A$3:$A$4341,C$1,'United Data'!$C$3:$C$4341,$A2351)&gt;0,1,0)</f>
        <v>0</v>
      </c>
      <c r="D2351">
        <f>IF(COUNTIFS('United Data'!$A$3:$A$4341,D$1,'United Data'!$C$3:$C$4341,$A2351)&gt;0,1,0)</f>
        <v>0</v>
      </c>
      <c r="E2351">
        <f>IF(COUNTIFS('United Data'!$A$3:$A$4341,E$1,'United Data'!$C$3:$C$4341,$A2351)&gt;0,1,0)</f>
        <v>0</v>
      </c>
      <c r="F2351">
        <f>IF(COUNTIFS('United Data'!$A$3:$A$4341,F$1,'United Data'!$C$3:$C$4341,$A2351)&gt;0,1,0)</f>
        <v>0</v>
      </c>
      <c r="G2351">
        <f>IF(COUNTIFS('United Data'!$A$3:$A$4341,G$1,'United Data'!$C$3:$C$4341,$A2351)&gt;0,1,0)</f>
        <v>0</v>
      </c>
      <c r="H2351">
        <f>IF(COUNTIFS('United Data'!$A$3:$A$4341,H$1,'United Data'!$C$3:$C$4341,$A2351)&gt;0,1,0)</f>
        <v>0</v>
      </c>
      <c r="I2351">
        <f>IF(COUNTIFS('United Data'!$A$3:$A$4341,I$1,'United Data'!$C$3:$C$4341,$A2351)&gt;0,1,0)</f>
        <v>0</v>
      </c>
      <c r="J2351">
        <f>IF(COUNTIFS('United Data'!$A$3:$A$4341,J$1,'United Data'!$C$3:$C$4341,$A2351)&gt;0,1,0)</f>
        <v>1</v>
      </c>
      <c r="K2351">
        <f>IF(COUNTIFS('United Data'!$A$3:$A$4341,K$1,'United Data'!$C$3:$C$4341,$A2351)&gt;0,1,0)</f>
        <v>0</v>
      </c>
      <c r="L2351">
        <f>IF(COUNTIFS('United Data'!$A$3:$A$4341,L$1,'United Data'!$C$3:$C$4341,$A2351)&gt;0,1,0)</f>
        <v>0</v>
      </c>
      <c r="M2351">
        <f>IF(COUNTIFS('United Data'!$A$3:$A$4341,M$1,'United Data'!$C$3:$C$4341,$A2351)&gt;0,1,0)</f>
        <v>0</v>
      </c>
      <c r="N2351">
        <f>IF(COUNTIFS('United Data'!$A$3:$A$4341,N$1,'United Data'!$C$3:$C$4341,$A2351)&gt;0,1,0)</f>
        <v>0</v>
      </c>
      <c r="O2351">
        <f>IF(COUNTIFS('United Data'!$A$3:$A$4341,O$1,'United Data'!$C$3:$C$4341,$A2351)&gt;0,1,0)</f>
        <v>0</v>
      </c>
      <c r="P2351">
        <f>IF(COUNTIFS('United Data'!$A$3:$A$4341,P$1,'United Data'!$C$3:$C$4341,$A2351)&gt;0,1,0)</f>
        <v>0</v>
      </c>
      <c r="Q2351">
        <f>IF(COUNTIFS('United Data'!$A$3:$A$4341,Q$1,'United Data'!$C$3:$C$4341,$A2351)&gt;0,1,0)</f>
        <v>0</v>
      </c>
      <c r="R2351">
        <f>IF(COUNTIFS('United Data'!$A$3:$A$4341,R$1,'United Data'!$C$3:$C$4341,$A2351)&gt;0,1,0)</f>
        <v>0</v>
      </c>
      <c r="S2351">
        <f t="shared" si="72"/>
        <v>1</v>
      </c>
      <c r="T2351">
        <f t="shared" si="73"/>
        <v>1</v>
      </c>
    </row>
    <row r="2352" spans="1:20" x14ac:dyDescent="0.2">
      <c r="A2352" t="s">
        <v>2405</v>
      </c>
      <c r="B2352">
        <f>IF(COUNTIFS('United Data'!$A$3:$A$4341,B$1,'United Data'!$C$3:$C$4341,$A2352)&gt;0,1,0)</f>
        <v>0</v>
      </c>
      <c r="C2352">
        <f>IF(COUNTIFS('United Data'!$A$3:$A$4341,C$1,'United Data'!$C$3:$C$4341,$A2352)&gt;0,1,0)</f>
        <v>0</v>
      </c>
      <c r="D2352">
        <f>IF(COUNTIFS('United Data'!$A$3:$A$4341,D$1,'United Data'!$C$3:$C$4341,$A2352)&gt;0,1,0)</f>
        <v>0</v>
      </c>
      <c r="E2352">
        <f>IF(COUNTIFS('United Data'!$A$3:$A$4341,E$1,'United Data'!$C$3:$C$4341,$A2352)&gt;0,1,0)</f>
        <v>0</v>
      </c>
      <c r="F2352">
        <f>IF(COUNTIFS('United Data'!$A$3:$A$4341,F$1,'United Data'!$C$3:$C$4341,$A2352)&gt;0,1,0)</f>
        <v>0</v>
      </c>
      <c r="G2352">
        <f>IF(COUNTIFS('United Data'!$A$3:$A$4341,G$1,'United Data'!$C$3:$C$4341,$A2352)&gt;0,1,0)</f>
        <v>0</v>
      </c>
      <c r="H2352">
        <f>IF(COUNTIFS('United Data'!$A$3:$A$4341,H$1,'United Data'!$C$3:$C$4341,$A2352)&gt;0,1,0)</f>
        <v>0</v>
      </c>
      <c r="I2352">
        <f>IF(COUNTIFS('United Data'!$A$3:$A$4341,I$1,'United Data'!$C$3:$C$4341,$A2352)&gt;0,1,0)</f>
        <v>0</v>
      </c>
      <c r="J2352">
        <f>IF(COUNTIFS('United Data'!$A$3:$A$4341,J$1,'United Data'!$C$3:$C$4341,$A2352)&gt;0,1,0)</f>
        <v>1</v>
      </c>
      <c r="K2352">
        <f>IF(COUNTIFS('United Data'!$A$3:$A$4341,K$1,'United Data'!$C$3:$C$4341,$A2352)&gt;0,1,0)</f>
        <v>0</v>
      </c>
      <c r="L2352">
        <f>IF(COUNTIFS('United Data'!$A$3:$A$4341,L$1,'United Data'!$C$3:$C$4341,$A2352)&gt;0,1,0)</f>
        <v>0</v>
      </c>
      <c r="M2352">
        <f>IF(COUNTIFS('United Data'!$A$3:$A$4341,M$1,'United Data'!$C$3:$C$4341,$A2352)&gt;0,1,0)</f>
        <v>0</v>
      </c>
      <c r="N2352">
        <f>IF(COUNTIFS('United Data'!$A$3:$A$4341,N$1,'United Data'!$C$3:$C$4341,$A2352)&gt;0,1,0)</f>
        <v>0</v>
      </c>
      <c r="O2352">
        <f>IF(COUNTIFS('United Data'!$A$3:$A$4341,O$1,'United Data'!$C$3:$C$4341,$A2352)&gt;0,1,0)</f>
        <v>0</v>
      </c>
      <c r="P2352">
        <f>IF(COUNTIFS('United Data'!$A$3:$A$4341,P$1,'United Data'!$C$3:$C$4341,$A2352)&gt;0,1,0)</f>
        <v>0</v>
      </c>
      <c r="Q2352">
        <f>IF(COUNTIFS('United Data'!$A$3:$A$4341,Q$1,'United Data'!$C$3:$C$4341,$A2352)&gt;0,1,0)</f>
        <v>0</v>
      </c>
      <c r="R2352">
        <f>IF(COUNTIFS('United Data'!$A$3:$A$4341,R$1,'United Data'!$C$3:$C$4341,$A2352)&gt;0,1,0)</f>
        <v>0</v>
      </c>
      <c r="S2352">
        <f t="shared" si="72"/>
        <v>1</v>
      </c>
      <c r="T2352">
        <f t="shared" si="73"/>
        <v>1</v>
      </c>
    </row>
    <row r="2353" spans="1:20" x14ac:dyDescent="0.2">
      <c r="A2353" t="s">
        <v>2406</v>
      </c>
      <c r="B2353">
        <f>IF(COUNTIFS('United Data'!$A$3:$A$4341,B$1,'United Data'!$C$3:$C$4341,$A2353)&gt;0,1,0)</f>
        <v>0</v>
      </c>
      <c r="C2353">
        <f>IF(COUNTIFS('United Data'!$A$3:$A$4341,C$1,'United Data'!$C$3:$C$4341,$A2353)&gt;0,1,0)</f>
        <v>0</v>
      </c>
      <c r="D2353">
        <f>IF(COUNTIFS('United Data'!$A$3:$A$4341,D$1,'United Data'!$C$3:$C$4341,$A2353)&gt;0,1,0)</f>
        <v>0</v>
      </c>
      <c r="E2353">
        <f>IF(COUNTIFS('United Data'!$A$3:$A$4341,E$1,'United Data'!$C$3:$C$4341,$A2353)&gt;0,1,0)</f>
        <v>0</v>
      </c>
      <c r="F2353">
        <f>IF(COUNTIFS('United Data'!$A$3:$A$4341,F$1,'United Data'!$C$3:$C$4341,$A2353)&gt;0,1,0)</f>
        <v>0</v>
      </c>
      <c r="G2353">
        <f>IF(COUNTIFS('United Data'!$A$3:$A$4341,G$1,'United Data'!$C$3:$C$4341,$A2353)&gt;0,1,0)</f>
        <v>0</v>
      </c>
      <c r="H2353">
        <f>IF(COUNTIFS('United Data'!$A$3:$A$4341,H$1,'United Data'!$C$3:$C$4341,$A2353)&gt;0,1,0)</f>
        <v>0</v>
      </c>
      <c r="I2353">
        <f>IF(COUNTIFS('United Data'!$A$3:$A$4341,I$1,'United Data'!$C$3:$C$4341,$A2353)&gt;0,1,0)</f>
        <v>0</v>
      </c>
      <c r="J2353">
        <f>IF(COUNTIFS('United Data'!$A$3:$A$4341,J$1,'United Data'!$C$3:$C$4341,$A2353)&gt;0,1,0)</f>
        <v>1</v>
      </c>
      <c r="K2353">
        <f>IF(COUNTIFS('United Data'!$A$3:$A$4341,K$1,'United Data'!$C$3:$C$4341,$A2353)&gt;0,1,0)</f>
        <v>0</v>
      </c>
      <c r="L2353">
        <f>IF(COUNTIFS('United Data'!$A$3:$A$4341,L$1,'United Data'!$C$3:$C$4341,$A2353)&gt;0,1,0)</f>
        <v>0</v>
      </c>
      <c r="M2353">
        <f>IF(COUNTIFS('United Data'!$A$3:$A$4341,M$1,'United Data'!$C$3:$C$4341,$A2353)&gt;0,1,0)</f>
        <v>0</v>
      </c>
      <c r="N2353">
        <f>IF(COUNTIFS('United Data'!$A$3:$A$4341,N$1,'United Data'!$C$3:$C$4341,$A2353)&gt;0,1,0)</f>
        <v>0</v>
      </c>
      <c r="O2353">
        <f>IF(COUNTIFS('United Data'!$A$3:$A$4341,O$1,'United Data'!$C$3:$C$4341,$A2353)&gt;0,1,0)</f>
        <v>0</v>
      </c>
      <c r="P2353">
        <f>IF(COUNTIFS('United Data'!$A$3:$A$4341,P$1,'United Data'!$C$3:$C$4341,$A2353)&gt;0,1,0)</f>
        <v>0</v>
      </c>
      <c r="Q2353">
        <f>IF(COUNTIFS('United Data'!$A$3:$A$4341,Q$1,'United Data'!$C$3:$C$4341,$A2353)&gt;0,1,0)</f>
        <v>0</v>
      </c>
      <c r="R2353">
        <f>IF(COUNTIFS('United Data'!$A$3:$A$4341,R$1,'United Data'!$C$3:$C$4341,$A2353)&gt;0,1,0)</f>
        <v>0</v>
      </c>
      <c r="S2353">
        <f t="shared" si="72"/>
        <v>1</v>
      </c>
      <c r="T2353">
        <f t="shared" si="73"/>
        <v>1</v>
      </c>
    </row>
    <row r="2354" spans="1:20" x14ac:dyDescent="0.2">
      <c r="A2354" t="s">
        <v>2407</v>
      </c>
      <c r="B2354">
        <f>IF(COUNTIFS('United Data'!$A$3:$A$4341,B$1,'United Data'!$C$3:$C$4341,$A2354)&gt;0,1,0)</f>
        <v>0</v>
      </c>
      <c r="C2354">
        <f>IF(COUNTIFS('United Data'!$A$3:$A$4341,C$1,'United Data'!$C$3:$C$4341,$A2354)&gt;0,1,0)</f>
        <v>0</v>
      </c>
      <c r="D2354">
        <f>IF(COUNTIFS('United Data'!$A$3:$A$4341,D$1,'United Data'!$C$3:$C$4341,$A2354)&gt;0,1,0)</f>
        <v>0</v>
      </c>
      <c r="E2354">
        <f>IF(COUNTIFS('United Data'!$A$3:$A$4341,E$1,'United Data'!$C$3:$C$4341,$A2354)&gt;0,1,0)</f>
        <v>0</v>
      </c>
      <c r="F2354">
        <f>IF(COUNTIFS('United Data'!$A$3:$A$4341,F$1,'United Data'!$C$3:$C$4341,$A2354)&gt;0,1,0)</f>
        <v>0</v>
      </c>
      <c r="G2354">
        <f>IF(COUNTIFS('United Data'!$A$3:$A$4341,G$1,'United Data'!$C$3:$C$4341,$A2354)&gt;0,1,0)</f>
        <v>0</v>
      </c>
      <c r="H2354">
        <f>IF(COUNTIFS('United Data'!$A$3:$A$4341,H$1,'United Data'!$C$3:$C$4341,$A2354)&gt;0,1,0)</f>
        <v>0</v>
      </c>
      <c r="I2354">
        <f>IF(COUNTIFS('United Data'!$A$3:$A$4341,I$1,'United Data'!$C$3:$C$4341,$A2354)&gt;0,1,0)</f>
        <v>0</v>
      </c>
      <c r="J2354">
        <f>IF(COUNTIFS('United Data'!$A$3:$A$4341,J$1,'United Data'!$C$3:$C$4341,$A2354)&gt;0,1,0)</f>
        <v>1</v>
      </c>
      <c r="K2354">
        <f>IF(COUNTIFS('United Data'!$A$3:$A$4341,K$1,'United Data'!$C$3:$C$4341,$A2354)&gt;0,1,0)</f>
        <v>0</v>
      </c>
      <c r="L2354">
        <f>IF(COUNTIFS('United Data'!$A$3:$A$4341,L$1,'United Data'!$C$3:$C$4341,$A2354)&gt;0,1,0)</f>
        <v>0</v>
      </c>
      <c r="M2354">
        <f>IF(COUNTIFS('United Data'!$A$3:$A$4341,M$1,'United Data'!$C$3:$C$4341,$A2354)&gt;0,1,0)</f>
        <v>0</v>
      </c>
      <c r="N2354">
        <f>IF(COUNTIFS('United Data'!$A$3:$A$4341,N$1,'United Data'!$C$3:$C$4341,$A2354)&gt;0,1,0)</f>
        <v>0</v>
      </c>
      <c r="O2354">
        <f>IF(COUNTIFS('United Data'!$A$3:$A$4341,O$1,'United Data'!$C$3:$C$4341,$A2354)&gt;0,1,0)</f>
        <v>0</v>
      </c>
      <c r="P2354">
        <f>IF(COUNTIFS('United Data'!$A$3:$A$4341,P$1,'United Data'!$C$3:$C$4341,$A2354)&gt;0,1,0)</f>
        <v>0</v>
      </c>
      <c r="Q2354">
        <f>IF(COUNTIFS('United Data'!$A$3:$A$4341,Q$1,'United Data'!$C$3:$C$4341,$A2354)&gt;0,1,0)</f>
        <v>0</v>
      </c>
      <c r="R2354">
        <f>IF(COUNTIFS('United Data'!$A$3:$A$4341,R$1,'United Data'!$C$3:$C$4341,$A2354)&gt;0,1,0)</f>
        <v>0</v>
      </c>
      <c r="S2354">
        <f t="shared" si="72"/>
        <v>1</v>
      </c>
      <c r="T2354">
        <f t="shared" si="73"/>
        <v>1</v>
      </c>
    </row>
    <row r="2355" spans="1:20" x14ac:dyDescent="0.2">
      <c r="A2355" t="s">
        <v>2408</v>
      </c>
      <c r="B2355">
        <f>IF(COUNTIFS('United Data'!$A$3:$A$4341,B$1,'United Data'!$C$3:$C$4341,$A2355)&gt;0,1,0)</f>
        <v>0</v>
      </c>
      <c r="C2355">
        <f>IF(COUNTIFS('United Data'!$A$3:$A$4341,C$1,'United Data'!$C$3:$C$4341,$A2355)&gt;0,1,0)</f>
        <v>0</v>
      </c>
      <c r="D2355">
        <f>IF(COUNTIFS('United Data'!$A$3:$A$4341,D$1,'United Data'!$C$3:$C$4341,$A2355)&gt;0,1,0)</f>
        <v>0</v>
      </c>
      <c r="E2355">
        <f>IF(COUNTIFS('United Data'!$A$3:$A$4341,E$1,'United Data'!$C$3:$C$4341,$A2355)&gt;0,1,0)</f>
        <v>0</v>
      </c>
      <c r="F2355">
        <f>IF(COUNTIFS('United Data'!$A$3:$A$4341,F$1,'United Data'!$C$3:$C$4341,$A2355)&gt;0,1,0)</f>
        <v>0</v>
      </c>
      <c r="G2355">
        <f>IF(COUNTIFS('United Data'!$A$3:$A$4341,G$1,'United Data'!$C$3:$C$4341,$A2355)&gt;0,1,0)</f>
        <v>0</v>
      </c>
      <c r="H2355">
        <f>IF(COUNTIFS('United Data'!$A$3:$A$4341,H$1,'United Data'!$C$3:$C$4341,$A2355)&gt;0,1,0)</f>
        <v>0</v>
      </c>
      <c r="I2355">
        <f>IF(COUNTIFS('United Data'!$A$3:$A$4341,I$1,'United Data'!$C$3:$C$4341,$A2355)&gt;0,1,0)</f>
        <v>0</v>
      </c>
      <c r="J2355">
        <f>IF(COUNTIFS('United Data'!$A$3:$A$4341,J$1,'United Data'!$C$3:$C$4341,$A2355)&gt;0,1,0)</f>
        <v>1</v>
      </c>
      <c r="K2355">
        <f>IF(COUNTIFS('United Data'!$A$3:$A$4341,K$1,'United Data'!$C$3:$C$4341,$A2355)&gt;0,1,0)</f>
        <v>0</v>
      </c>
      <c r="L2355">
        <f>IF(COUNTIFS('United Data'!$A$3:$A$4341,L$1,'United Data'!$C$3:$C$4341,$A2355)&gt;0,1,0)</f>
        <v>0</v>
      </c>
      <c r="M2355">
        <f>IF(COUNTIFS('United Data'!$A$3:$A$4341,M$1,'United Data'!$C$3:$C$4341,$A2355)&gt;0,1,0)</f>
        <v>0</v>
      </c>
      <c r="N2355">
        <f>IF(COUNTIFS('United Data'!$A$3:$A$4341,N$1,'United Data'!$C$3:$C$4341,$A2355)&gt;0,1,0)</f>
        <v>0</v>
      </c>
      <c r="O2355">
        <f>IF(COUNTIFS('United Data'!$A$3:$A$4341,O$1,'United Data'!$C$3:$C$4341,$A2355)&gt;0,1,0)</f>
        <v>0</v>
      </c>
      <c r="P2355">
        <f>IF(COUNTIFS('United Data'!$A$3:$A$4341,P$1,'United Data'!$C$3:$C$4341,$A2355)&gt;0,1,0)</f>
        <v>0</v>
      </c>
      <c r="Q2355">
        <f>IF(COUNTIFS('United Data'!$A$3:$A$4341,Q$1,'United Data'!$C$3:$C$4341,$A2355)&gt;0,1,0)</f>
        <v>0</v>
      </c>
      <c r="R2355">
        <f>IF(COUNTIFS('United Data'!$A$3:$A$4341,R$1,'United Data'!$C$3:$C$4341,$A2355)&gt;0,1,0)</f>
        <v>0</v>
      </c>
      <c r="S2355">
        <f t="shared" si="72"/>
        <v>1</v>
      </c>
      <c r="T2355">
        <f t="shared" si="73"/>
        <v>1</v>
      </c>
    </row>
    <row r="2356" spans="1:20" x14ac:dyDescent="0.2">
      <c r="A2356" t="s">
        <v>2574</v>
      </c>
      <c r="B2356">
        <f>IF(COUNTIFS('United Data'!$A$3:$A$4341,B$1,'United Data'!$C$3:$C$4341,$A2356)&gt;0,1,0)</f>
        <v>0</v>
      </c>
      <c r="C2356">
        <f>IF(COUNTIFS('United Data'!$A$3:$A$4341,C$1,'United Data'!$C$3:$C$4341,$A2356)&gt;0,1,0)</f>
        <v>0</v>
      </c>
      <c r="D2356">
        <f>IF(COUNTIFS('United Data'!$A$3:$A$4341,D$1,'United Data'!$C$3:$C$4341,$A2356)&gt;0,1,0)</f>
        <v>0</v>
      </c>
      <c r="E2356">
        <f>IF(COUNTIFS('United Data'!$A$3:$A$4341,E$1,'United Data'!$C$3:$C$4341,$A2356)&gt;0,1,0)</f>
        <v>0</v>
      </c>
      <c r="F2356">
        <f>IF(COUNTIFS('United Data'!$A$3:$A$4341,F$1,'United Data'!$C$3:$C$4341,$A2356)&gt;0,1,0)</f>
        <v>0</v>
      </c>
      <c r="G2356">
        <f>IF(COUNTIFS('United Data'!$A$3:$A$4341,G$1,'United Data'!$C$3:$C$4341,$A2356)&gt;0,1,0)</f>
        <v>0</v>
      </c>
      <c r="H2356">
        <f>IF(COUNTIFS('United Data'!$A$3:$A$4341,H$1,'United Data'!$C$3:$C$4341,$A2356)&gt;0,1,0)</f>
        <v>0</v>
      </c>
      <c r="I2356">
        <f>IF(COUNTIFS('United Data'!$A$3:$A$4341,I$1,'United Data'!$C$3:$C$4341,$A2356)&gt;0,1,0)</f>
        <v>0</v>
      </c>
      <c r="J2356">
        <f>IF(COUNTIFS('United Data'!$A$3:$A$4341,J$1,'United Data'!$C$3:$C$4341,$A2356)&gt;0,1,0)</f>
        <v>0</v>
      </c>
      <c r="K2356">
        <f>IF(COUNTIFS('United Data'!$A$3:$A$4341,K$1,'United Data'!$C$3:$C$4341,$A2356)&gt;0,1,0)</f>
        <v>1</v>
      </c>
      <c r="L2356">
        <f>IF(COUNTIFS('United Data'!$A$3:$A$4341,L$1,'United Data'!$C$3:$C$4341,$A2356)&gt;0,1,0)</f>
        <v>0</v>
      </c>
      <c r="M2356">
        <f>IF(COUNTIFS('United Data'!$A$3:$A$4341,M$1,'United Data'!$C$3:$C$4341,$A2356)&gt;0,1,0)</f>
        <v>0</v>
      </c>
      <c r="N2356">
        <f>IF(COUNTIFS('United Data'!$A$3:$A$4341,N$1,'United Data'!$C$3:$C$4341,$A2356)&gt;0,1,0)</f>
        <v>0</v>
      </c>
      <c r="O2356">
        <f>IF(COUNTIFS('United Data'!$A$3:$A$4341,O$1,'United Data'!$C$3:$C$4341,$A2356)&gt;0,1,0)</f>
        <v>0</v>
      </c>
      <c r="P2356">
        <f>IF(COUNTIFS('United Data'!$A$3:$A$4341,P$1,'United Data'!$C$3:$C$4341,$A2356)&gt;0,1,0)</f>
        <v>0</v>
      </c>
      <c r="Q2356">
        <f>IF(COUNTIFS('United Data'!$A$3:$A$4341,Q$1,'United Data'!$C$3:$C$4341,$A2356)&gt;0,1,0)</f>
        <v>0</v>
      </c>
      <c r="R2356">
        <f>IF(COUNTIFS('United Data'!$A$3:$A$4341,R$1,'United Data'!$C$3:$C$4341,$A2356)&gt;0,1,0)</f>
        <v>0</v>
      </c>
      <c r="S2356">
        <f t="shared" si="72"/>
        <v>1</v>
      </c>
      <c r="T2356">
        <f t="shared" si="73"/>
        <v>1</v>
      </c>
    </row>
    <row r="2357" spans="1:20" x14ac:dyDescent="0.2">
      <c r="A2357" t="s">
        <v>2575</v>
      </c>
      <c r="B2357">
        <f>IF(COUNTIFS('United Data'!$A$3:$A$4341,B$1,'United Data'!$C$3:$C$4341,$A2357)&gt;0,1,0)</f>
        <v>0</v>
      </c>
      <c r="C2357">
        <f>IF(COUNTIFS('United Data'!$A$3:$A$4341,C$1,'United Data'!$C$3:$C$4341,$A2357)&gt;0,1,0)</f>
        <v>0</v>
      </c>
      <c r="D2357">
        <f>IF(COUNTIFS('United Data'!$A$3:$A$4341,D$1,'United Data'!$C$3:$C$4341,$A2357)&gt;0,1,0)</f>
        <v>0</v>
      </c>
      <c r="E2357">
        <f>IF(COUNTIFS('United Data'!$A$3:$A$4341,E$1,'United Data'!$C$3:$C$4341,$A2357)&gt;0,1,0)</f>
        <v>0</v>
      </c>
      <c r="F2357">
        <f>IF(COUNTIFS('United Data'!$A$3:$A$4341,F$1,'United Data'!$C$3:$C$4341,$A2357)&gt;0,1,0)</f>
        <v>0</v>
      </c>
      <c r="G2357">
        <f>IF(COUNTIFS('United Data'!$A$3:$A$4341,G$1,'United Data'!$C$3:$C$4341,$A2357)&gt;0,1,0)</f>
        <v>0</v>
      </c>
      <c r="H2357">
        <f>IF(COUNTIFS('United Data'!$A$3:$A$4341,H$1,'United Data'!$C$3:$C$4341,$A2357)&gt;0,1,0)</f>
        <v>0</v>
      </c>
      <c r="I2357">
        <f>IF(COUNTIFS('United Data'!$A$3:$A$4341,I$1,'United Data'!$C$3:$C$4341,$A2357)&gt;0,1,0)</f>
        <v>0</v>
      </c>
      <c r="J2357">
        <f>IF(COUNTIFS('United Data'!$A$3:$A$4341,J$1,'United Data'!$C$3:$C$4341,$A2357)&gt;0,1,0)</f>
        <v>0</v>
      </c>
      <c r="K2357">
        <f>IF(COUNTIFS('United Data'!$A$3:$A$4341,K$1,'United Data'!$C$3:$C$4341,$A2357)&gt;0,1,0)</f>
        <v>1</v>
      </c>
      <c r="L2357">
        <f>IF(COUNTIFS('United Data'!$A$3:$A$4341,L$1,'United Data'!$C$3:$C$4341,$A2357)&gt;0,1,0)</f>
        <v>0</v>
      </c>
      <c r="M2357">
        <f>IF(COUNTIFS('United Data'!$A$3:$A$4341,M$1,'United Data'!$C$3:$C$4341,$A2357)&gt;0,1,0)</f>
        <v>0</v>
      </c>
      <c r="N2357">
        <f>IF(COUNTIFS('United Data'!$A$3:$A$4341,N$1,'United Data'!$C$3:$C$4341,$A2357)&gt;0,1,0)</f>
        <v>0</v>
      </c>
      <c r="O2357">
        <f>IF(COUNTIFS('United Data'!$A$3:$A$4341,O$1,'United Data'!$C$3:$C$4341,$A2357)&gt;0,1,0)</f>
        <v>0</v>
      </c>
      <c r="P2357">
        <f>IF(COUNTIFS('United Data'!$A$3:$A$4341,P$1,'United Data'!$C$3:$C$4341,$A2357)&gt;0,1,0)</f>
        <v>0</v>
      </c>
      <c r="Q2357">
        <f>IF(COUNTIFS('United Data'!$A$3:$A$4341,Q$1,'United Data'!$C$3:$C$4341,$A2357)&gt;0,1,0)</f>
        <v>0</v>
      </c>
      <c r="R2357">
        <f>IF(COUNTIFS('United Data'!$A$3:$A$4341,R$1,'United Data'!$C$3:$C$4341,$A2357)&gt;0,1,0)</f>
        <v>0</v>
      </c>
      <c r="S2357">
        <f t="shared" si="72"/>
        <v>1</v>
      </c>
      <c r="T2357">
        <f t="shared" si="73"/>
        <v>1</v>
      </c>
    </row>
    <row r="2358" spans="1:20" x14ac:dyDescent="0.2">
      <c r="A2358" t="s">
        <v>2576</v>
      </c>
      <c r="B2358">
        <f>IF(COUNTIFS('United Data'!$A$3:$A$4341,B$1,'United Data'!$C$3:$C$4341,$A2358)&gt;0,1,0)</f>
        <v>0</v>
      </c>
      <c r="C2358">
        <f>IF(COUNTIFS('United Data'!$A$3:$A$4341,C$1,'United Data'!$C$3:$C$4341,$A2358)&gt;0,1,0)</f>
        <v>0</v>
      </c>
      <c r="D2358">
        <f>IF(COUNTIFS('United Data'!$A$3:$A$4341,D$1,'United Data'!$C$3:$C$4341,$A2358)&gt;0,1,0)</f>
        <v>0</v>
      </c>
      <c r="E2358">
        <f>IF(COUNTIFS('United Data'!$A$3:$A$4341,E$1,'United Data'!$C$3:$C$4341,$A2358)&gt;0,1,0)</f>
        <v>0</v>
      </c>
      <c r="F2358">
        <f>IF(COUNTIFS('United Data'!$A$3:$A$4341,F$1,'United Data'!$C$3:$C$4341,$A2358)&gt;0,1,0)</f>
        <v>0</v>
      </c>
      <c r="G2358">
        <f>IF(COUNTIFS('United Data'!$A$3:$A$4341,G$1,'United Data'!$C$3:$C$4341,$A2358)&gt;0,1,0)</f>
        <v>0</v>
      </c>
      <c r="H2358">
        <f>IF(COUNTIFS('United Data'!$A$3:$A$4341,H$1,'United Data'!$C$3:$C$4341,$A2358)&gt;0,1,0)</f>
        <v>0</v>
      </c>
      <c r="I2358">
        <f>IF(COUNTIFS('United Data'!$A$3:$A$4341,I$1,'United Data'!$C$3:$C$4341,$A2358)&gt;0,1,0)</f>
        <v>0</v>
      </c>
      <c r="J2358">
        <f>IF(COUNTIFS('United Data'!$A$3:$A$4341,J$1,'United Data'!$C$3:$C$4341,$A2358)&gt;0,1,0)</f>
        <v>0</v>
      </c>
      <c r="K2358">
        <f>IF(COUNTIFS('United Data'!$A$3:$A$4341,K$1,'United Data'!$C$3:$C$4341,$A2358)&gt;0,1,0)</f>
        <v>1</v>
      </c>
      <c r="L2358">
        <f>IF(COUNTIFS('United Data'!$A$3:$A$4341,L$1,'United Data'!$C$3:$C$4341,$A2358)&gt;0,1,0)</f>
        <v>0</v>
      </c>
      <c r="M2358">
        <f>IF(COUNTIFS('United Data'!$A$3:$A$4341,M$1,'United Data'!$C$3:$C$4341,$A2358)&gt;0,1,0)</f>
        <v>0</v>
      </c>
      <c r="N2358">
        <f>IF(COUNTIFS('United Data'!$A$3:$A$4341,N$1,'United Data'!$C$3:$C$4341,$A2358)&gt;0,1,0)</f>
        <v>0</v>
      </c>
      <c r="O2358">
        <f>IF(COUNTIFS('United Data'!$A$3:$A$4341,O$1,'United Data'!$C$3:$C$4341,$A2358)&gt;0,1,0)</f>
        <v>0</v>
      </c>
      <c r="P2358">
        <f>IF(COUNTIFS('United Data'!$A$3:$A$4341,P$1,'United Data'!$C$3:$C$4341,$A2358)&gt;0,1,0)</f>
        <v>0</v>
      </c>
      <c r="Q2358">
        <f>IF(COUNTIFS('United Data'!$A$3:$A$4341,Q$1,'United Data'!$C$3:$C$4341,$A2358)&gt;0,1,0)</f>
        <v>0</v>
      </c>
      <c r="R2358">
        <f>IF(COUNTIFS('United Data'!$A$3:$A$4341,R$1,'United Data'!$C$3:$C$4341,$A2358)&gt;0,1,0)</f>
        <v>0</v>
      </c>
      <c r="S2358">
        <f t="shared" si="72"/>
        <v>1</v>
      </c>
      <c r="T2358">
        <f t="shared" si="73"/>
        <v>1</v>
      </c>
    </row>
    <row r="2359" spans="1:20" x14ac:dyDescent="0.2">
      <c r="A2359" t="s">
        <v>2409</v>
      </c>
      <c r="B2359">
        <f>IF(COUNTIFS('United Data'!$A$3:$A$4341,B$1,'United Data'!$C$3:$C$4341,$A2359)&gt;0,1,0)</f>
        <v>0</v>
      </c>
      <c r="C2359">
        <f>IF(COUNTIFS('United Data'!$A$3:$A$4341,C$1,'United Data'!$C$3:$C$4341,$A2359)&gt;0,1,0)</f>
        <v>0</v>
      </c>
      <c r="D2359">
        <f>IF(COUNTIFS('United Data'!$A$3:$A$4341,D$1,'United Data'!$C$3:$C$4341,$A2359)&gt;0,1,0)</f>
        <v>0</v>
      </c>
      <c r="E2359">
        <f>IF(COUNTIFS('United Data'!$A$3:$A$4341,E$1,'United Data'!$C$3:$C$4341,$A2359)&gt;0,1,0)</f>
        <v>0</v>
      </c>
      <c r="F2359">
        <f>IF(COUNTIFS('United Data'!$A$3:$A$4341,F$1,'United Data'!$C$3:$C$4341,$A2359)&gt;0,1,0)</f>
        <v>0</v>
      </c>
      <c r="G2359">
        <f>IF(COUNTIFS('United Data'!$A$3:$A$4341,G$1,'United Data'!$C$3:$C$4341,$A2359)&gt;0,1,0)</f>
        <v>0</v>
      </c>
      <c r="H2359">
        <f>IF(COUNTIFS('United Data'!$A$3:$A$4341,H$1,'United Data'!$C$3:$C$4341,$A2359)&gt;0,1,0)</f>
        <v>0</v>
      </c>
      <c r="I2359">
        <f>IF(COUNTIFS('United Data'!$A$3:$A$4341,I$1,'United Data'!$C$3:$C$4341,$A2359)&gt;0,1,0)</f>
        <v>0</v>
      </c>
      <c r="J2359">
        <f>IF(COUNTIFS('United Data'!$A$3:$A$4341,J$1,'United Data'!$C$3:$C$4341,$A2359)&gt;0,1,0)</f>
        <v>0</v>
      </c>
      <c r="K2359">
        <f>IF(COUNTIFS('United Data'!$A$3:$A$4341,K$1,'United Data'!$C$3:$C$4341,$A2359)&gt;0,1,0)</f>
        <v>0</v>
      </c>
      <c r="L2359">
        <f>IF(COUNTIFS('United Data'!$A$3:$A$4341,L$1,'United Data'!$C$3:$C$4341,$A2359)&gt;0,1,0)</f>
        <v>1</v>
      </c>
      <c r="M2359">
        <f>IF(COUNTIFS('United Data'!$A$3:$A$4341,M$1,'United Data'!$C$3:$C$4341,$A2359)&gt;0,1,0)</f>
        <v>0</v>
      </c>
      <c r="N2359">
        <f>IF(COUNTIFS('United Data'!$A$3:$A$4341,N$1,'United Data'!$C$3:$C$4341,$A2359)&gt;0,1,0)</f>
        <v>0</v>
      </c>
      <c r="O2359">
        <f>IF(COUNTIFS('United Data'!$A$3:$A$4341,O$1,'United Data'!$C$3:$C$4341,$A2359)&gt;0,1,0)</f>
        <v>0</v>
      </c>
      <c r="P2359">
        <f>IF(COUNTIFS('United Data'!$A$3:$A$4341,P$1,'United Data'!$C$3:$C$4341,$A2359)&gt;0,1,0)</f>
        <v>0</v>
      </c>
      <c r="Q2359">
        <f>IF(COUNTIFS('United Data'!$A$3:$A$4341,Q$1,'United Data'!$C$3:$C$4341,$A2359)&gt;0,1,0)</f>
        <v>0</v>
      </c>
      <c r="R2359">
        <f>IF(COUNTIFS('United Data'!$A$3:$A$4341,R$1,'United Data'!$C$3:$C$4341,$A2359)&gt;0,1,0)</f>
        <v>0</v>
      </c>
      <c r="S2359">
        <f t="shared" si="72"/>
        <v>1</v>
      </c>
      <c r="T2359">
        <f t="shared" si="73"/>
        <v>1</v>
      </c>
    </row>
    <row r="2360" spans="1:20" x14ac:dyDescent="0.2">
      <c r="A2360" t="s">
        <v>2410</v>
      </c>
      <c r="B2360">
        <f>IF(COUNTIFS('United Data'!$A$3:$A$4341,B$1,'United Data'!$C$3:$C$4341,$A2360)&gt;0,1,0)</f>
        <v>0</v>
      </c>
      <c r="C2360">
        <f>IF(COUNTIFS('United Data'!$A$3:$A$4341,C$1,'United Data'!$C$3:$C$4341,$A2360)&gt;0,1,0)</f>
        <v>0</v>
      </c>
      <c r="D2360">
        <f>IF(COUNTIFS('United Data'!$A$3:$A$4341,D$1,'United Data'!$C$3:$C$4341,$A2360)&gt;0,1,0)</f>
        <v>0</v>
      </c>
      <c r="E2360">
        <f>IF(COUNTIFS('United Data'!$A$3:$A$4341,E$1,'United Data'!$C$3:$C$4341,$A2360)&gt;0,1,0)</f>
        <v>0</v>
      </c>
      <c r="F2360">
        <f>IF(COUNTIFS('United Data'!$A$3:$A$4341,F$1,'United Data'!$C$3:$C$4341,$A2360)&gt;0,1,0)</f>
        <v>0</v>
      </c>
      <c r="G2360">
        <f>IF(COUNTIFS('United Data'!$A$3:$A$4341,G$1,'United Data'!$C$3:$C$4341,$A2360)&gt;0,1,0)</f>
        <v>0</v>
      </c>
      <c r="H2360">
        <f>IF(COUNTIFS('United Data'!$A$3:$A$4341,H$1,'United Data'!$C$3:$C$4341,$A2360)&gt;0,1,0)</f>
        <v>0</v>
      </c>
      <c r="I2360">
        <f>IF(COUNTIFS('United Data'!$A$3:$A$4341,I$1,'United Data'!$C$3:$C$4341,$A2360)&gt;0,1,0)</f>
        <v>0</v>
      </c>
      <c r="J2360">
        <f>IF(COUNTIFS('United Data'!$A$3:$A$4341,J$1,'United Data'!$C$3:$C$4341,$A2360)&gt;0,1,0)</f>
        <v>0</v>
      </c>
      <c r="K2360">
        <f>IF(COUNTIFS('United Data'!$A$3:$A$4341,K$1,'United Data'!$C$3:$C$4341,$A2360)&gt;0,1,0)</f>
        <v>0</v>
      </c>
      <c r="L2360">
        <f>IF(COUNTIFS('United Data'!$A$3:$A$4341,L$1,'United Data'!$C$3:$C$4341,$A2360)&gt;0,1,0)</f>
        <v>1</v>
      </c>
      <c r="M2360">
        <f>IF(COUNTIFS('United Data'!$A$3:$A$4341,M$1,'United Data'!$C$3:$C$4341,$A2360)&gt;0,1,0)</f>
        <v>0</v>
      </c>
      <c r="N2360">
        <f>IF(COUNTIFS('United Data'!$A$3:$A$4341,N$1,'United Data'!$C$3:$C$4341,$A2360)&gt;0,1,0)</f>
        <v>0</v>
      </c>
      <c r="O2360">
        <f>IF(COUNTIFS('United Data'!$A$3:$A$4341,O$1,'United Data'!$C$3:$C$4341,$A2360)&gt;0,1,0)</f>
        <v>0</v>
      </c>
      <c r="P2360">
        <f>IF(COUNTIFS('United Data'!$A$3:$A$4341,P$1,'United Data'!$C$3:$C$4341,$A2360)&gt;0,1,0)</f>
        <v>0</v>
      </c>
      <c r="Q2360">
        <f>IF(COUNTIFS('United Data'!$A$3:$A$4341,Q$1,'United Data'!$C$3:$C$4341,$A2360)&gt;0,1,0)</f>
        <v>0</v>
      </c>
      <c r="R2360">
        <f>IF(COUNTIFS('United Data'!$A$3:$A$4341,R$1,'United Data'!$C$3:$C$4341,$A2360)&gt;0,1,0)</f>
        <v>0</v>
      </c>
      <c r="S2360">
        <f t="shared" si="72"/>
        <v>1</v>
      </c>
      <c r="T2360">
        <f t="shared" si="73"/>
        <v>1</v>
      </c>
    </row>
    <row r="2361" spans="1:20" x14ac:dyDescent="0.2">
      <c r="A2361" t="s">
        <v>2411</v>
      </c>
      <c r="B2361">
        <f>IF(COUNTIFS('United Data'!$A$3:$A$4341,B$1,'United Data'!$C$3:$C$4341,$A2361)&gt;0,1,0)</f>
        <v>0</v>
      </c>
      <c r="C2361">
        <f>IF(COUNTIFS('United Data'!$A$3:$A$4341,C$1,'United Data'!$C$3:$C$4341,$A2361)&gt;0,1,0)</f>
        <v>0</v>
      </c>
      <c r="D2361">
        <f>IF(COUNTIFS('United Data'!$A$3:$A$4341,D$1,'United Data'!$C$3:$C$4341,$A2361)&gt;0,1,0)</f>
        <v>0</v>
      </c>
      <c r="E2361">
        <f>IF(COUNTIFS('United Data'!$A$3:$A$4341,E$1,'United Data'!$C$3:$C$4341,$A2361)&gt;0,1,0)</f>
        <v>0</v>
      </c>
      <c r="F2361">
        <f>IF(COUNTIFS('United Data'!$A$3:$A$4341,F$1,'United Data'!$C$3:$C$4341,$A2361)&gt;0,1,0)</f>
        <v>0</v>
      </c>
      <c r="G2361">
        <f>IF(COUNTIFS('United Data'!$A$3:$A$4341,G$1,'United Data'!$C$3:$C$4341,$A2361)&gt;0,1,0)</f>
        <v>0</v>
      </c>
      <c r="H2361">
        <f>IF(COUNTIFS('United Data'!$A$3:$A$4341,H$1,'United Data'!$C$3:$C$4341,$A2361)&gt;0,1,0)</f>
        <v>0</v>
      </c>
      <c r="I2361">
        <f>IF(COUNTIFS('United Data'!$A$3:$A$4341,I$1,'United Data'!$C$3:$C$4341,$A2361)&gt;0,1,0)</f>
        <v>0</v>
      </c>
      <c r="J2361">
        <f>IF(COUNTIFS('United Data'!$A$3:$A$4341,J$1,'United Data'!$C$3:$C$4341,$A2361)&gt;0,1,0)</f>
        <v>0</v>
      </c>
      <c r="K2361">
        <f>IF(COUNTIFS('United Data'!$A$3:$A$4341,K$1,'United Data'!$C$3:$C$4341,$A2361)&gt;0,1,0)</f>
        <v>0</v>
      </c>
      <c r="L2361">
        <f>IF(COUNTIFS('United Data'!$A$3:$A$4341,L$1,'United Data'!$C$3:$C$4341,$A2361)&gt;0,1,0)</f>
        <v>1</v>
      </c>
      <c r="M2361">
        <f>IF(COUNTIFS('United Data'!$A$3:$A$4341,M$1,'United Data'!$C$3:$C$4341,$A2361)&gt;0,1,0)</f>
        <v>0</v>
      </c>
      <c r="N2361">
        <f>IF(COUNTIFS('United Data'!$A$3:$A$4341,N$1,'United Data'!$C$3:$C$4341,$A2361)&gt;0,1,0)</f>
        <v>0</v>
      </c>
      <c r="O2361">
        <f>IF(COUNTIFS('United Data'!$A$3:$A$4341,O$1,'United Data'!$C$3:$C$4341,$A2361)&gt;0,1,0)</f>
        <v>0</v>
      </c>
      <c r="P2361">
        <f>IF(COUNTIFS('United Data'!$A$3:$A$4341,P$1,'United Data'!$C$3:$C$4341,$A2361)&gt;0,1,0)</f>
        <v>0</v>
      </c>
      <c r="Q2361">
        <f>IF(COUNTIFS('United Data'!$A$3:$A$4341,Q$1,'United Data'!$C$3:$C$4341,$A2361)&gt;0,1,0)</f>
        <v>0</v>
      </c>
      <c r="R2361">
        <f>IF(COUNTIFS('United Data'!$A$3:$A$4341,R$1,'United Data'!$C$3:$C$4341,$A2361)&gt;0,1,0)</f>
        <v>0</v>
      </c>
      <c r="S2361">
        <f t="shared" si="72"/>
        <v>1</v>
      </c>
      <c r="T2361">
        <f t="shared" si="73"/>
        <v>1</v>
      </c>
    </row>
    <row r="2362" spans="1:20" x14ac:dyDescent="0.2">
      <c r="A2362" t="s">
        <v>2412</v>
      </c>
      <c r="B2362">
        <f>IF(COUNTIFS('United Data'!$A$3:$A$4341,B$1,'United Data'!$C$3:$C$4341,$A2362)&gt;0,1,0)</f>
        <v>0</v>
      </c>
      <c r="C2362">
        <f>IF(COUNTIFS('United Data'!$A$3:$A$4341,C$1,'United Data'!$C$3:$C$4341,$A2362)&gt;0,1,0)</f>
        <v>0</v>
      </c>
      <c r="D2362">
        <f>IF(COUNTIFS('United Data'!$A$3:$A$4341,D$1,'United Data'!$C$3:$C$4341,$A2362)&gt;0,1,0)</f>
        <v>0</v>
      </c>
      <c r="E2362">
        <f>IF(COUNTIFS('United Data'!$A$3:$A$4341,E$1,'United Data'!$C$3:$C$4341,$A2362)&gt;0,1,0)</f>
        <v>0</v>
      </c>
      <c r="F2362">
        <f>IF(COUNTIFS('United Data'!$A$3:$A$4341,F$1,'United Data'!$C$3:$C$4341,$A2362)&gt;0,1,0)</f>
        <v>0</v>
      </c>
      <c r="G2362">
        <f>IF(COUNTIFS('United Data'!$A$3:$A$4341,G$1,'United Data'!$C$3:$C$4341,$A2362)&gt;0,1,0)</f>
        <v>0</v>
      </c>
      <c r="H2362">
        <f>IF(COUNTIFS('United Data'!$A$3:$A$4341,H$1,'United Data'!$C$3:$C$4341,$A2362)&gt;0,1,0)</f>
        <v>0</v>
      </c>
      <c r="I2362">
        <f>IF(COUNTIFS('United Data'!$A$3:$A$4341,I$1,'United Data'!$C$3:$C$4341,$A2362)&gt;0,1,0)</f>
        <v>0</v>
      </c>
      <c r="J2362">
        <f>IF(COUNTIFS('United Data'!$A$3:$A$4341,J$1,'United Data'!$C$3:$C$4341,$A2362)&gt;0,1,0)</f>
        <v>0</v>
      </c>
      <c r="K2362">
        <f>IF(COUNTIFS('United Data'!$A$3:$A$4341,K$1,'United Data'!$C$3:$C$4341,$A2362)&gt;0,1,0)</f>
        <v>0</v>
      </c>
      <c r="L2362">
        <f>IF(COUNTIFS('United Data'!$A$3:$A$4341,L$1,'United Data'!$C$3:$C$4341,$A2362)&gt;0,1,0)</f>
        <v>1</v>
      </c>
      <c r="M2362">
        <f>IF(COUNTIFS('United Data'!$A$3:$A$4341,M$1,'United Data'!$C$3:$C$4341,$A2362)&gt;0,1,0)</f>
        <v>1</v>
      </c>
      <c r="N2362">
        <f>IF(COUNTIFS('United Data'!$A$3:$A$4341,N$1,'United Data'!$C$3:$C$4341,$A2362)&gt;0,1,0)</f>
        <v>1</v>
      </c>
      <c r="O2362">
        <f>IF(COUNTIFS('United Data'!$A$3:$A$4341,O$1,'United Data'!$C$3:$C$4341,$A2362)&gt;0,1,0)</f>
        <v>0</v>
      </c>
      <c r="P2362">
        <f>IF(COUNTIFS('United Data'!$A$3:$A$4341,P$1,'United Data'!$C$3:$C$4341,$A2362)&gt;0,1,0)</f>
        <v>0</v>
      </c>
      <c r="Q2362">
        <f>IF(COUNTIFS('United Data'!$A$3:$A$4341,Q$1,'United Data'!$C$3:$C$4341,$A2362)&gt;0,1,0)</f>
        <v>0</v>
      </c>
      <c r="R2362">
        <f>IF(COUNTIFS('United Data'!$A$3:$A$4341,R$1,'United Data'!$C$3:$C$4341,$A2362)&gt;0,1,0)</f>
        <v>1</v>
      </c>
      <c r="S2362">
        <f t="shared" si="72"/>
        <v>4</v>
      </c>
      <c r="T2362">
        <f t="shared" si="73"/>
        <v>2</v>
      </c>
    </row>
    <row r="2363" spans="1:20" x14ac:dyDescent="0.2">
      <c r="A2363" t="s">
        <v>2413</v>
      </c>
      <c r="B2363">
        <f>IF(COUNTIFS('United Data'!$A$3:$A$4341,B$1,'United Data'!$C$3:$C$4341,$A2363)&gt;0,1,0)</f>
        <v>0</v>
      </c>
      <c r="C2363">
        <f>IF(COUNTIFS('United Data'!$A$3:$A$4341,C$1,'United Data'!$C$3:$C$4341,$A2363)&gt;0,1,0)</f>
        <v>0</v>
      </c>
      <c r="D2363">
        <f>IF(COUNTIFS('United Data'!$A$3:$A$4341,D$1,'United Data'!$C$3:$C$4341,$A2363)&gt;0,1,0)</f>
        <v>0</v>
      </c>
      <c r="E2363">
        <f>IF(COUNTIFS('United Data'!$A$3:$A$4341,E$1,'United Data'!$C$3:$C$4341,$A2363)&gt;0,1,0)</f>
        <v>0</v>
      </c>
      <c r="F2363">
        <f>IF(COUNTIFS('United Data'!$A$3:$A$4341,F$1,'United Data'!$C$3:$C$4341,$A2363)&gt;0,1,0)</f>
        <v>0</v>
      </c>
      <c r="G2363">
        <f>IF(COUNTIFS('United Data'!$A$3:$A$4341,G$1,'United Data'!$C$3:$C$4341,$A2363)&gt;0,1,0)</f>
        <v>0</v>
      </c>
      <c r="H2363">
        <f>IF(COUNTIFS('United Data'!$A$3:$A$4341,H$1,'United Data'!$C$3:$C$4341,$A2363)&gt;0,1,0)</f>
        <v>0</v>
      </c>
      <c r="I2363">
        <f>IF(COUNTIFS('United Data'!$A$3:$A$4341,I$1,'United Data'!$C$3:$C$4341,$A2363)&gt;0,1,0)</f>
        <v>0</v>
      </c>
      <c r="J2363">
        <f>IF(COUNTIFS('United Data'!$A$3:$A$4341,J$1,'United Data'!$C$3:$C$4341,$A2363)&gt;0,1,0)</f>
        <v>0</v>
      </c>
      <c r="K2363">
        <f>IF(COUNTIFS('United Data'!$A$3:$A$4341,K$1,'United Data'!$C$3:$C$4341,$A2363)&gt;0,1,0)</f>
        <v>0</v>
      </c>
      <c r="L2363">
        <f>IF(COUNTIFS('United Data'!$A$3:$A$4341,L$1,'United Data'!$C$3:$C$4341,$A2363)&gt;0,1,0)</f>
        <v>1</v>
      </c>
      <c r="M2363">
        <f>IF(COUNTIFS('United Data'!$A$3:$A$4341,M$1,'United Data'!$C$3:$C$4341,$A2363)&gt;0,1,0)</f>
        <v>0</v>
      </c>
      <c r="N2363">
        <f>IF(COUNTIFS('United Data'!$A$3:$A$4341,N$1,'United Data'!$C$3:$C$4341,$A2363)&gt;0,1,0)</f>
        <v>0</v>
      </c>
      <c r="O2363">
        <f>IF(COUNTIFS('United Data'!$A$3:$A$4341,O$1,'United Data'!$C$3:$C$4341,$A2363)&gt;0,1,0)</f>
        <v>0</v>
      </c>
      <c r="P2363">
        <f>IF(COUNTIFS('United Data'!$A$3:$A$4341,P$1,'United Data'!$C$3:$C$4341,$A2363)&gt;0,1,0)</f>
        <v>0</v>
      </c>
      <c r="Q2363">
        <f>IF(COUNTIFS('United Data'!$A$3:$A$4341,Q$1,'United Data'!$C$3:$C$4341,$A2363)&gt;0,1,0)</f>
        <v>0</v>
      </c>
      <c r="R2363">
        <f>IF(COUNTIFS('United Data'!$A$3:$A$4341,R$1,'United Data'!$C$3:$C$4341,$A2363)&gt;0,1,0)</f>
        <v>0</v>
      </c>
      <c r="S2363">
        <f t="shared" si="72"/>
        <v>1</v>
      </c>
      <c r="T2363">
        <f t="shared" si="73"/>
        <v>1</v>
      </c>
    </row>
    <row r="2364" spans="1:20" x14ac:dyDescent="0.2">
      <c r="A2364" t="s">
        <v>2414</v>
      </c>
      <c r="B2364">
        <f>IF(COUNTIFS('United Data'!$A$3:$A$4341,B$1,'United Data'!$C$3:$C$4341,$A2364)&gt;0,1,0)</f>
        <v>0</v>
      </c>
      <c r="C2364">
        <f>IF(COUNTIFS('United Data'!$A$3:$A$4341,C$1,'United Data'!$C$3:$C$4341,$A2364)&gt;0,1,0)</f>
        <v>0</v>
      </c>
      <c r="D2364">
        <f>IF(COUNTIFS('United Data'!$A$3:$A$4341,D$1,'United Data'!$C$3:$C$4341,$A2364)&gt;0,1,0)</f>
        <v>0</v>
      </c>
      <c r="E2364">
        <f>IF(COUNTIFS('United Data'!$A$3:$A$4341,E$1,'United Data'!$C$3:$C$4341,$A2364)&gt;0,1,0)</f>
        <v>0</v>
      </c>
      <c r="F2364">
        <f>IF(COUNTIFS('United Data'!$A$3:$A$4341,F$1,'United Data'!$C$3:$C$4341,$A2364)&gt;0,1,0)</f>
        <v>0</v>
      </c>
      <c r="G2364">
        <f>IF(COUNTIFS('United Data'!$A$3:$A$4341,G$1,'United Data'!$C$3:$C$4341,$A2364)&gt;0,1,0)</f>
        <v>0</v>
      </c>
      <c r="H2364">
        <f>IF(COUNTIFS('United Data'!$A$3:$A$4341,H$1,'United Data'!$C$3:$C$4341,$A2364)&gt;0,1,0)</f>
        <v>0</v>
      </c>
      <c r="I2364">
        <f>IF(COUNTIFS('United Data'!$A$3:$A$4341,I$1,'United Data'!$C$3:$C$4341,$A2364)&gt;0,1,0)</f>
        <v>0</v>
      </c>
      <c r="J2364">
        <f>IF(COUNTIFS('United Data'!$A$3:$A$4341,J$1,'United Data'!$C$3:$C$4341,$A2364)&gt;0,1,0)</f>
        <v>0</v>
      </c>
      <c r="K2364">
        <f>IF(COUNTIFS('United Data'!$A$3:$A$4341,K$1,'United Data'!$C$3:$C$4341,$A2364)&gt;0,1,0)</f>
        <v>0</v>
      </c>
      <c r="L2364">
        <f>IF(COUNTIFS('United Data'!$A$3:$A$4341,L$1,'United Data'!$C$3:$C$4341,$A2364)&gt;0,1,0)</f>
        <v>1</v>
      </c>
      <c r="M2364">
        <f>IF(COUNTIFS('United Data'!$A$3:$A$4341,M$1,'United Data'!$C$3:$C$4341,$A2364)&gt;0,1,0)</f>
        <v>0</v>
      </c>
      <c r="N2364">
        <f>IF(COUNTIFS('United Data'!$A$3:$A$4341,N$1,'United Data'!$C$3:$C$4341,$A2364)&gt;0,1,0)</f>
        <v>0</v>
      </c>
      <c r="O2364">
        <f>IF(COUNTIFS('United Data'!$A$3:$A$4341,O$1,'United Data'!$C$3:$C$4341,$A2364)&gt;0,1,0)</f>
        <v>0</v>
      </c>
      <c r="P2364">
        <f>IF(COUNTIFS('United Data'!$A$3:$A$4341,P$1,'United Data'!$C$3:$C$4341,$A2364)&gt;0,1,0)</f>
        <v>0</v>
      </c>
      <c r="Q2364">
        <f>IF(COUNTIFS('United Data'!$A$3:$A$4341,Q$1,'United Data'!$C$3:$C$4341,$A2364)&gt;0,1,0)</f>
        <v>0</v>
      </c>
      <c r="R2364">
        <f>IF(COUNTIFS('United Data'!$A$3:$A$4341,R$1,'United Data'!$C$3:$C$4341,$A2364)&gt;0,1,0)</f>
        <v>0</v>
      </c>
      <c r="S2364">
        <f t="shared" si="72"/>
        <v>1</v>
      </c>
      <c r="T2364">
        <f t="shared" si="73"/>
        <v>1</v>
      </c>
    </row>
    <row r="2365" spans="1:20" x14ac:dyDescent="0.2">
      <c r="A2365" t="s">
        <v>2415</v>
      </c>
      <c r="B2365">
        <f>IF(COUNTIFS('United Data'!$A$3:$A$4341,B$1,'United Data'!$C$3:$C$4341,$A2365)&gt;0,1,0)</f>
        <v>0</v>
      </c>
      <c r="C2365">
        <f>IF(COUNTIFS('United Data'!$A$3:$A$4341,C$1,'United Data'!$C$3:$C$4341,$A2365)&gt;0,1,0)</f>
        <v>0</v>
      </c>
      <c r="D2365">
        <f>IF(COUNTIFS('United Data'!$A$3:$A$4341,D$1,'United Data'!$C$3:$C$4341,$A2365)&gt;0,1,0)</f>
        <v>0</v>
      </c>
      <c r="E2365">
        <f>IF(COUNTIFS('United Data'!$A$3:$A$4341,E$1,'United Data'!$C$3:$C$4341,$A2365)&gt;0,1,0)</f>
        <v>0</v>
      </c>
      <c r="F2365">
        <f>IF(COUNTIFS('United Data'!$A$3:$A$4341,F$1,'United Data'!$C$3:$C$4341,$A2365)&gt;0,1,0)</f>
        <v>0</v>
      </c>
      <c r="G2365">
        <f>IF(COUNTIFS('United Data'!$A$3:$A$4341,G$1,'United Data'!$C$3:$C$4341,$A2365)&gt;0,1,0)</f>
        <v>0</v>
      </c>
      <c r="H2365">
        <f>IF(COUNTIFS('United Data'!$A$3:$A$4341,H$1,'United Data'!$C$3:$C$4341,$A2365)&gt;0,1,0)</f>
        <v>0</v>
      </c>
      <c r="I2365">
        <f>IF(COUNTIFS('United Data'!$A$3:$A$4341,I$1,'United Data'!$C$3:$C$4341,$A2365)&gt;0,1,0)</f>
        <v>0</v>
      </c>
      <c r="J2365">
        <f>IF(COUNTIFS('United Data'!$A$3:$A$4341,J$1,'United Data'!$C$3:$C$4341,$A2365)&gt;0,1,0)</f>
        <v>0</v>
      </c>
      <c r="K2365">
        <f>IF(COUNTIFS('United Data'!$A$3:$A$4341,K$1,'United Data'!$C$3:$C$4341,$A2365)&gt;0,1,0)</f>
        <v>0</v>
      </c>
      <c r="L2365">
        <f>IF(COUNTIFS('United Data'!$A$3:$A$4341,L$1,'United Data'!$C$3:$C$4341,$A2365)&gt;0,1,0)</f>
        <v>1</v>
      </c>
      <c r="M2365">
        <f>IF(COUNTIFS('United Data'!$A$3:$A$4341,M$1,'United Data'!$C$3:$C$4341,$A2365)&gt;0,1,0)</f>
        <v>0</v>
      </c>
      <c r="N2365">
        <f>IF(COUNTIFS('United Data'!$A$3:$A$4341,N$1,'United Data'!$C$3:$C$4341,$A2365)&gt;0,1,0)</f>
        <v>0</v>
      </c>
      <c r="O2365">
        <f>IF(COUNTIFS('United Data'!$A$3:$A$4341,O$1,'United Data'!$C$3:$C$4341,$A2365)&gt;0,1,0)</f>
        <v>0</v>
      </c>
      <c r="P2365">
        <f>IF(COUNTIFS('United Data'!$A$3:$A$4341,P$1,'United Data'!$C$3:$C$4341,$A2365)&gt;0,1,0)</f>
        <v>0</v>
      </c>
      <c r="Q2365">
        <f>IF(COUNTIFS('United Data'!$A$3:$A$4341,Q$1,'United Data'!$C$3:$C$4341,$A2365)&gt;0,1,0)</f>
        <v>0</v>
      </c>
      <c r="R2365">
        <f>IF(COUNTIFS('United Data'!$A$3:$A$4341,R$1,'United Data'!$C$3:$C$4341,$A2365)&gt;0,1,0)</f>
        <v>0</v>
      </c>
      <c r="S2365">
        <f t="shared" si="72"/>
        <v>1</v>
      </c>
      <c r="T2365">
        <f t="shared" si="73"/>
        <v>1</v>
      </c>
    </row>
    <row r="2366" spans="1:20" x14ac:dyDescent="0.2">
      <c r="A2366" t="s">
        <v>2416</v>
      </c>
      <c r="B2366">
        <f>IF(COUNTIFS('United Data'!$A$3:$A$4341,B$1,'United Data'!$C$3:$C$4341,$A2366)&gt;0,1,0)</f>
        <v>0</v>
      </c>
      <c r="C2366">
        <f>IF(COUNTIFS('United Data'!$A$3:$A$4341,C$1,'United Data'!$C$3:$C$4341,$A2366)&gt;0,1,0)</f>
        <v>0</v>
      </c>
      <c r="D2366">
        <f>IF(COUNTIFS('United Data'!$A$3:$A$4341,D$1,'United Data'!$C$3:$C$4341,$A2366)&gt;0,1,0)</f>
        <v>0</v>
      </c>
      <c r="E2366">
        <f>IF(COUNTIFS('United Data'!$A$3:$A$4341,E$1,'United Data'!$C$3:$C$4341,$A2366)&gt;0,1,0)</f>
        <v>0</v>
      </c>
      <c r="F2366">
        <f>IF(COUNTIFS('United Data'!$A$3:$A$4341,F$1,'United Data'!$C$3:$C$4341,$A2366)&gt;0,1,0)</f>
        <v>0</v>
      </c>
      <c r="G2366">
        <f>IF(COUNTIFS('United Data'!$A$3:$A$4341,G$1,'United Data'!$C$3:$C$4341,$A2366)&gt;0,1,0)</f>
        <v>0</v>
      </c>
      <c r="H2366">
        <f>IF(COUNTIFS('United Data'!$A$3:$A$4341,H$1,'United Data'!$C$3:$C$4341,$A2366)&gt;0,1,0)</f>
        <v>0</v>
      </c>
      <c r="I2366">
        <f>IF(COUNTIFS('United Data'!$A$3:$A$4341,I$1,'United Data'!$C$3:$C$4341,$A2366)&gt;0,1,0)</f>
        <v>0</v>
      </c>
      <c r="J2366">
        <f>IF(COUNTIFS('United Data'!$A$3:$A$4341,J$1,'United Data'!$C$3:$C$4341,$A2366)&gt;0,1,0)</f>
        <v>0</v>
      </c>
      <c r="K2366">
        <f>IF(COUNTIFS('United Data'!$A$3:$A$4341,K$1,'United Data'!$C$3:$C$4341,$A2366)&gt;0,1,0)</f>
        <v>0</v>
      </c>
      <c r="L2366">
        <f>IF(COUNTIFS('United Data'!$A$3:$A$4341,L$1,'United Data'!$C$3:$C$4341,$A2366)&gt;0,1,0)</f>
        <v>1</v>
      </c>
      <c r="M2366">
        <f>IF(COUNTIFS('United Data'!$A$3:$A$4341,M$1,'United Data'!$C$3:$C$4341,$A2366)&gt;0,1,0)</f>
        <v>1</v>
      </c>
      <c r="N2366">
        <f>IF(COUNTIFS('United Data'!$A$3:$A$4341,N$1,'United Data'!$C$3:$C$4341,$A2366)&gt;0,1,0)</f>
        <v>0</v>
      </c>
      <c r="O2366">
        <f>IF(COUNTIFS('United Data'!$A$3:$A$4341,O$1,'United Data'!$C$3:$C$4341,$A2366)&gt;0,1,0)</f>
        <v>0</v>
      </c>
      <c r="P2366">
        <f>IF(COUNTIFS('United Data'!$A$3:$A$4341,P$1,'United Data'!$C$3:$C$4341,$A2366)&gt;0,1,0)</f>
        <v>0</v>
      </c>
      <c r="Q2366">
        <f>IF(COUNTIFS('United Data'!$A$3:$A$4341,Q$1,'United Data'!$C$3:$C$4341,$A2366)&gt;0,1,0)</f>
        <v>0</v>
      </c>
      <c r="R2366">
        <f>IF(COUNTIFS('United Data'!$A$3:$A$4341,R$1,'United Data'!$C$3:$C$4341,$A2366)&gt;0,1,0)</f>
        <v>1</v>
      </c>
      <c r="S2366">
        <f t="shared" si="72"/>
        <v>3</v>
      </c>
      <c r="T2366">
        <f t="shared" si="73"/>
        <v>2</v>
      </c>
    </row>
    <row r="2367" spans="1:20" x14ac:dyDescent="0.2">
      <c r="A2367" t="s">
        <v>2417</v>
      </c>
      <c r="B2367">
        <f>IF(COUNTIFS('United Data'!$A$3:$A$4341,B$1,'United Data'!$C$3:$C$4341,$A2367)&gt;0,1,0)</f>
        <v>0</v>
      </c>
      <c r="C2367">
        <f>IF(COUNTIFS('United Data'!$A$3:$A$4341,C$1,'United Data'!$C$3:$C$4341,$A2367)&gt;0,1,0)</f>
        <v>0</v>
      </c>
      <c r="D2367">
        <f>IF(COUNTIFS('United Data'!$A$3:$A$4341,D$1,'United Data'!$C$3:$C$4341,$A2367)&gt;0,1,0)</f>
        <v>0</v>
      </c>
      <c r="E2367">
        <f>IF(COUNTIFS('United Data'!$A$3:$A$4341,E$1,'United Data'!$C$3:$C$4341,$A2367)&gt;0,1,0)</f>
        <v>0</v>
      </c>
      <c r="F2367">
        <f>IF(COUNTIFS('United Data'!$A$3:$A$4341,F$1,'United Data'!$C$3:$C$4341,$A2367)&gt;0,1,0)</f>
        <v>0</v>
      </c>
      <c r="G2367">
        <f>IF(COUNTIFS('United Data'!$A$3:$A$4341,G$1,'United Data'!$C$3:$C$4341,$A2367)&gt;0,1,0)</f>
        <v>0</v>
      </c>
      <c r="H2367">
        <f>IF(COUNTIFS('United Data'!$A$3:$A$4341,H$1,'United Data'!$C$3:$C$4341,$A2367)&gt;0,1,0)</f>
        <v>0</v>
      </c>
      <c r="I2367">
        <f>IF(COUNTIFS('United Data'!$A$3:$A$4341,I$1,'United Data'!$C$3:$C$4341,$A2367)&gt;0,1,0)</f>
        <v>0</v>
      </c>
      <c r="J2367">
        <f>IF(COUNTIFS('United Data'!$A$3:$A$4341,J$1,'United Data'!$C$3:$C$4341,$A2367)&gt;0,1,0)</f>
        <v>0</v>
      </c>
      <c r="K2367">
        <f>IF(COUNTIFS('United Data'!$A$3:$A$4341,K$1,'United Data'!$C$3:$C$4341,$A2367)&gt;0,1,0)</f>
        <v>0</v>
      </c>
      <c r="L2367">
        <f>IF(COUNTIFS('United Data'!$A$3:$A$4341,L$1,'United Data'!$C$3:$C$4341,$A2367)&gt;0,1,0)</f>
        <v>1</v>
      </c>
      <c r="M2367">
        <f>IF(COUNTIFS('United Data'!$A$3:$A$4341,M$1,'United Data'!$C$3:$C$4341,$A2367)&gt;0,1,0)</f>
        <v>1</v>
      </c>
      <c r="N2367">
        <f>IF(COUNTIFS('United Data'!$A$3:$A$4341,N$1,'United Data'!$C$3:$C$4341,$A2367)&gt;0,1,0)</f>
        <v>0</v>
      </c>
      <c r="O2367">
        <f>IF(COUNTIFS('United Data'!$A$3:$A$4341,O$1,'United Data'!$C$3:$C$4341,$A2367)&gt;0,1,0)</f>
        <v>0</v>
      </c>
      <c r="P2367">
        <f>IF(COUNTIFS('United Data'!$A$3:$A$4341,P$1,'United Data'!$C$3:$C$4341,$A2367)&gt;0,1,0)</f>
        <v>0</v>
      </c>
      <c r="Q2367">
        <f>IF(COUNTIFS('United Data'!$A$3:$A$4341,Q$1,'United Data'!$C$3:$C$4341,$A2367)&gt;0,1,0)</f>
        <v>0</v>
      </c>
      <c r="R2367">
        <f>IF(COUNTIFS('United Data'!$A$3:$A$4341,R$1,'United Data'!$C$3:$C$4341,$A2367)&gt;0,1,0)</f>
        <v>0</v>
      </c>
      <c r="S2367">
        <f t="shared" si="72"/>
        <v>2</v>
      </c>
      <c r="T2367">
        <f t="shared" si="73"/>
        <v>1</v>
      </c>
    </row>
    <row r="2368" spans="1:20" x14ac:dyDescent="0.2">
      <c r="A2368" t="s">
        <v>2418</v>
      </c>
      <c r="B2368">
        <f>IF(COUNTIFS('United Data'!$A$3:$A$4341,B$1,'United Data'!$C$3:$C$4341,$A2368)&gt;0,1,0)</f>
        <v>0</v>
      </c>
      <c r="C2368">
        <f>IF(COUNTIFS('United Data'!$A$3:$A$4341,C$1,'United Data'!$C$3:$C$4341,$A2368)&gt;0,1,0)</f>
        <v>0</v>
      </c>
      <c r="D2368">
        <f>IF(COUNTIFS('United Data'!$A$3:$A$4341,D$1,'United Data'!$C$3:$C$4341,$A2368)&gt;0,1,0)</f>
        <v>0</v>
      </c>
      <c r="E2368">
        <f>IF(COUNTIFS('United Data'!$A$3:$A$4341,E$1,'United Data'!$C$3:$C$4341,$A2368)&gt;0,1,0)</f>
        <v>0</v>
      </c>
      <c r="F2368">
        <f>IF(COUNTIFS('United Data'!$A$3:$A$4341,F$1,'United Data'!$C$3:$C$4341,$A2368)&gt;0,1,0)</f>
        <v>0</v>
      </c>
      <c r="G2368">
        <f>IF(COUNTIFS('United Data'!$A$3:$A$4341,G$1,'United Data'!$C$3:$C$4341,$A2368)&gt;0,1,0)</f>
        <v>0</v>
      </c>
      <c r="H2368">
        <f>IF(COUNTIFS('United Data'!$A$3:$A$4341,H$1,'United Data'!$C$3:$C$4341,$A2368)&gt;0,1,0)</f>
        <v>0</v>
      </c>
      <c r="I2368">
        <f>IF(COUNTIFS('United Data'!$A$3:$A$4341,I$1,'United Data'!$C$3:$C$4341,$A2368)&gt;0,1,0)</f>
        <v>0</v>
      </c>
      <c r="J2368">
        <f>IF(COUNTIFS('United Data'!$A$3:$A$4341,J$1,'United Data'!$C$3:$C$4341,$A2368)&gt;0,1,0)</f>
        <v>0</v>
      </c>
      <c r="K2368">
        <f>IF(COUNTIFS('United Data'!$A$3:$A$4341,K$1,'United Data'!$C$3:$C$4341,$A2368)&gt;0,1,0)</f>
        <v>0</v>
      </c>
      <c r="L2368">
        <f>IF(COUNTIFS('United Data'!$A$3:$A$4341,L$1,'United Data'!$C$3:$C$4341,$A2368)&gt;0,1,0)</f>
        <v>1</v>
      </c>
      <c r="M2368">
        <f>IF(COUNTIFS('United Data'!$A$3:$A$4341,M$1,'United Data'!$C$3:$C$4341,$A2368)&gt;0,1,0)</f>
        <v>0</v>
      </c>
      <c r="N2368">
        <f>IF(COUNTIFS('United Data'!$A$3:$A$4341,N$1,'United Data'!$C$3:$C$4341,$A2368)&gt;0,1,0)</f>
        <v>0</v>
      </c>
      <c r="O2368">
        <f>IF(COUNTIFS('United Data'!$A$3:$A$4341,O$1,'United Data'!$C$3:$C$4341,$A2368)&gt;0,1,0)</f>
        <v>0</v>
      </c>
      <c r="P2368">
        <f>IF(COUNTIFS('United Data'!$A$3:$A$4341,P$1,'United Data'!$C$3:$C$4341,$A2368)&gt;0,1,0)</f>
        <v>0</v>
      </c>
      <c r="Q2368">
        <f>IF(COUNTIFS('United Data'!$A$3:$A$4341,Q$1,'United Data'!$C$3:$C$4341,$A2368)&gt;0,1,0)</f>
        <v>0</v>
      </c>
      <c r="R2368">
        <f>IF(COUNTIFS('United Data'!$A$3:$A$4341,R$1,'United Data'!$C$3:$C$4341,$A2368)&gt;0,1,0)</f>
        <v>0</v>
      </c>
      <c r="S2368">
        <f t="shared" si="72"/>
        <v>1</v>
      </c>
      <c r="T2368">
        <f t="shared" si="73"/>
        <v>1</v>
      </c>
    </row>
    <row r="2369" spans="1:20" x14ac:dyDescent="0.2">
      <c r="A2369" t="s">
        <v>2419</v>
      </c>
      <c r="B2369">
        <f>IF(COUNTIFS('United Data'!$A$3:$A$4341,B$1,'United Data'!$C$3:$C$4341,$A2369)&gt;0,1,0)</f>
        <v>0</v>
      </c>
      <c r="C2369">
        <f>IF(COUNTIFS('United Data'!$A$3:$A$4341,C$1,'United Data'!$C$3:$C$4341,$A2369)&gt;0,1,0)</f>
        <v>0</v>
      </c>
      <c r="D2369">
        <f>IF(COUNTIFS('United Data'!$A$3:$A$4341,D$1,'United Data'!$C$3:$C$4341,$A2369)&gt;0,1,0)</f>
        <v>0</v>
      </c>
      <c r="E2369">
        <f>IF(COUNTIFS('United Data'!$A$3:$A$4341,E$1,'United Data'!$C$3:$C$4341,$A2369)&gt;0,1,0)</f>
        <v>0</v>
      </c>
      <c r="F2369">
        <f>IF(COUNTIFS('United Data'!$A$3:$A$4341,F$1,'United Data'!$C$3:$C$4341,$A2369)&gt;0,1,0)</f>
        <v>0</v>
      </c>
      <c r="G2369">
        <f>IF(COUNTIFS('United Data'!$A$3:$A$4341,G$1,'United Data'!$C$3:$C$4341,$A2369)&gt;0,1,0)</f>
        <v>0</v>
      </c>
      <c r="H2369">
        <f>IF(COUNTIFS('United Data'!$A$3:$A$4341,H$1,'United Data'!$C$3:$C$4341,$A2369)&gt;0,1,0)</f>
        <v>0</v>
      </c>
      <c r="I2369">
        <f>IF(COUNTIFS('United Data'!$A$3:$A$4341,I$1,'United Data'!$C$3:$C$4341,$A2369)&gt;0,1,0)</f>
        <v>0</v>
      </c>
      <c r="J2369">
        <f>IF(COUNTIFS('United Data'!$A$3:$A$4341,J$1,'United Data'!$C$3:$C$4341,$A2369)&gt;0,1,0)</f>
        <v>0</v>
      </c>
      <c r="K2369">
        <f>IF(COUNTIFS('United Data'!$A$3:$A$4341,K$1,'United Data'!$C$3:$C$4341,$A2369)&gt;0,1,0)</f>
        <v>0</v>
      </c>
      <c r="L2369">
        <f>IF(COUNTIFS('United Data'!$A$3:$A$4341,L$1,'United Data'!$C$3:$C$4341,$A2369)&gt;0,1,0)</f>
        <v>1</v>
      </c>
      <c r="M2369">
        <f>IF(COUNTIFS('United Data'!$A$3:$A$4341,M$1,'United Data'!$C$3:$C$4341,$A2369)&gt;0,1,0)</f>
        <v>0</v>
      </c>
      <c r="N2369">
        <f>IF(COUNTIFS('United Data'!$A$3:$A$4341,N$1,'United Data'!$C$3:$C$4341,$A2369)&gt;0,1,0)</f>
        <v>0</v>
      </c>
      <c r="O2369">
        <f>IF(COUNTIFS('United Data'!$A$3:$A$4341,O$1,'United Data'!$C$3:$C$4341,$A2369)&gt;0,1,0)</f>
        <v>0</v>
      </c>
      <c r="P2369">
        <f>IF(COUNTIFS('United Data'!$A$3:$A$4341,P$1,'United Data'!$C$3:$C$4341,$A2369)&gt;0,1,0)</f>
        <v>0</v>
      </c>
      <c r="Q2369">
        <f>IF(COUNTIFS('United Data'!$A$3:$A$4341,Q$1,'United Data'!$C$3:$C$4341,$A2369)&gt;0,1,0)</f>
        <v>0</v>
      </c>
      <c r="R2369">
        <f>IF(COUNTIFS('United Data'!$A$3:$A$4341,R$1,'United Data'!$C$3:$C$4341,$A2369)&gt;0,1,0)</f>
        <v>0</v>
      </c>
      <c r="S2369">
        <f t="shared" si="72"/>
        <v>1</v>
      </c>
      <c r="T2369">
        <f t="shared" si="73"/>
        <v>1</v>
      </c>
    </row>
    <row r="2370" spans="1:20" x14ac:dyDescent="0.2">
      <c r="A2370" t="s">
        <v>2420</v>
      </c>
      <c r="B2370">
        <f>IF(COUNTIFS('United Data'!$A$3:$A$4341,B$1,'United Data'!$C$3:$C$4341,$A2370)&gt;0,1,0)</f>
        <v>0</v>
      </c>
      <c r="C2370">
        <f>IF(COUNTIFS('United Data'!$A$3:$A$4341,C$1,'United Data'!$C$3:$C$4341,$A2370)&gt;0,1,0)</f>
        <v>0</v>
      </c>
      <c r="D2370">
        <f>IF(COUNTIFS('United Data'!$A$3:$A$4341,D$1,'United Data'!$C$3:$C$4341,$A2370)&gt;0,1,0)</f>
        <v>0</v>
      </c>
      <c r="E2370">
        <f>IF(COUNTIFS('United Data'!$A$3:$A$4341,E$1,'United Data'!$C$3:$C$4341,$A2370)&gt;0,1,0)</f>
        <v>0</v>
      </c>
      <c r="F2370">
        <f>IF(COUNTIFS('United Data'!$A$3:$A$4341,F$1,'United Data'!$C$3:$C$4341,$A2370)&gt;0,1,0)</f>
        <v>0</v>
      </c>
      <c r="G2370">
        <f>IF(COUNTIFS('United Data'!$A$3:$A$4341,G$1,'United Data'!$C$3:$C$4341,$A2370)&gt;0,1,0)</f>
        <v>0</v>
      </c>
      <c r="H2370">
        <f>IF(COUNTIFS('United Data'!$A$3:$A$4341,H$1,'United Data'!$C$3:$C$4341,$A2370)&gt;0,1,0)</f>
        <v>0</v>
      </c>
      <c r="I2370">
        <f>IF(COUNTIFS('United Data'!$A$3:$A$4341,I$1,'United Data'!$C$3:$C$4341,$A2370)&gt;0,1,0)</f>
        <v>0</v>
      </c>
      <c r="J2370">
        <f>IF(COUNTIFS('United Data'!$A$3:$A$4341,J$1,'United Data'!$C$3:$C$4341,$A2370)&gt;0,1,0)</f>
        <v>0</v>
      </c>
      <c r="K2370">
        <f>IF(COUNTIFS('United Data'!$A$3:$A$4341,K$1,'United Data'!$C$3:$C$4341,$A2370)&gt;0,1,0)</f>
        <v>0</v>
      </c>
      <c r="L2370">
        <f>IF(COUNTIFS('United Data'!$A$3:$A$4341,L$1,'United Data'!$C$3:$C$4341,$A2370)&gt;0,1,0)</f>
        <v>1</v>
      </c>
      <c r="M2370">
        <f>IF(COUNTIFS('United Data'!$A$3:$A$4341,M$1,'United Data'!$C$3:$C$4341,$A2370)&gt;0,1,0)</f>
        <v>1</v>
      </c>
      <c r="N2370">
        <f>IF(COUNTIFS('United Data'!$A$3:$A$4341,N$1,'United Data'!$C$3:$C$4341,$A2370)&gt;0,1,0)</f>
        <v>0</v>
      </c>
      <c r="O2370">
        <f>IF(COUNTIFS('United Data'!$A$3:$A$4341,O$1,'United Data'!$C$3:$C$4341,$A2370)&gt;0,1,0)</f>
        <v>0</v>
      </c>
      <c r="P2370">
        <f>IF(COUNTIFS('United Data'!$A$3:$A$4341,P$1,'United Data'!$C$3:$C$4341,$A2370)&gt;0,1,0)</f>
        <v>0</v>
      </c>
      <c r="Q2370">
        <f>IF(COUNTIFS('United Data'!$A$3:$A$4341,Q$1,'United Data'!$C$3:$C$4341,$A2370)&gt;0,1,0)</f>
        <v>0</v>
      </c>
      <c r="R2370">
        <f>IF(COUNTIFS('United Data'!$A$3:$A$4341,R$1,'United Data'!$C$3:$C$4341,$A2370)&gt;0,1,0)</f>
        <v>0</v>
      </c>
      <c r="S2370">
        <f t="shared" ref="S2370:S2433" si="74">SUM(B2370:R2370)</f>
        <v>2</v>
      </c>
      <c r="T2370">
        <f t="shared" ref="T2370:T2433" si="75">B2370+SUMPRODUCT(--(C2370:R2370&gt;B2370:Q2370))</f>
        <v>1</v>
      </c>
    </row>
    <row r="2371" spans="1:20" x14ac:dyDescent="0.2">
      <c r="A2371" t="s">
        <v>2421</v>
      </c>
      <c r="B2371">
        <f>IF(COUNTIFS('United Data'!$A$3:$A$4341,B$1,'United Data'!$C$3:$C$4341,$A2371)&gt;0,1,0)</f>
        <v>0</v>
      </c>
      <c r="C2371">
        <f>IF(COUNTIFS('United Data'!$A$3:$A$4341,C$1,'United Data'!$C$3:$C$4341,$A2371)&gt;0,1,0)</f>
        <v>0</v>
      </c>
      <c r="D2371">
        <f>IF(COUNTIFS('United Data'!$A$3:$A$4341,D$1,'United Data'!$C$3:$C$4341,$A2371)&gt;0,1,0)</f>
        <v>0</v>
      </c>
      <c r="E2371">
        <f>IF(COUNTIFS('United Data'!$A$3:$A$4341,E$1,'United Data'!$C$3:$C$4341,$A2371)&gt;0,1,0)</f>
        <v>0</v>
      </c>
      <c r="F2371">
        <f>IF(COUNTIFS('United Data'!$A$3:$A$4341,F$1,'United Data'!$C$3:$C$4341,$A2371)&gt;0,1,0)</f>
        <v>0</v>
      </c>
      <c r="G2371">
        <f>IF(COUNTIFS('United Data'!$A$3:$A$4341,G$1,'United Data'!$C$3:$C$4341,$A2371)&gt;0,1,0)</f>
        <v>0</v>
      </c>
      <c r="H2371">
        <f>IF(COUNTIFS('United Data'!$A$3:$A$4341,H$1,'United Data'!$C$3:$C$4341,$A2371)&gt;0,1,0)</f>
        <v>0</v>
      </c>
      <c r="I2371">
        <f>IF(COUNTIFS('United Data'!$A$3:$A$4341,I$1,'United Data'!$C$3:$C$4341,$A2371)&gt;0,1,0)</f>
        <v>0</v>
      </c>
      <c r="J2371">
        <f>IF(COUNTIFS('United Data'!$A$3:$A$4341,J$1,'United Data'!$C$3:$C$4341,$A2371)&gt;0,1,0)</f>
        <v>0</v>
      </c>
      <c r="K2371">
        <f>IF(COUNTIFS('United Data'!$A$3:$A$4341,K$1,'United Data'!$C$3:$C$4341,$A2371)&gt;0,1,0)</f>
        <v>0</v>
      </c>
      <c r="L2371">
        <f>IF(COUNTIFS('United Data'!$A$3:$A$4341,L$1,'United Data'!$C$3:$C$4341,$A2371)&gt;0,1,0)</f>
        <v>1</v>
      </c>
      <c r="M2371">
        <f>IF(COUNTIFS('United Data'!$A$3:$A$4341,M$1,'United Data'!$C$3:$C$4341,$A2371)&gt;0,1,0)</f>
        <v>1</v>
      </c>
      <c r="N2371">
        <f>IF(COUNTIFS('United Data'!$A$3:$A$4341,N$1,'United Data'!$C$3:$C$4341,$A2371)&gt;0,1,0)</f>
        <v>0</v>
      </c>
      <c r="O2371">
        <f>IF(COUNTIFS('United Data'!$A$3:$A$4341,O$1,'United Data'!$C$3:$C$4341,$A2371)&gt;0,1,0)</f>
        <v>0</v>
      </c>
      <c r="P2371">
        <f>IF(COUNTIFS('United Data'!$A$3:$A$4341,P$1,'United Data'!$C$3:$C$4341,$A2371)&gt;0,1,0)</f>
        <v>0</v>
      </c>
      <c r="Q2371">
        <f>IF(COUNTIFS('United Data'!$A$3:$A$4341,Q$1,'United Data'!$C$3:$C$4341,$A2371)&gt;0,1,0)</f>
        <v>0</v>
      </c>
      <c r="R2371">
        <f>IF(COUNTIFS('United Data'!$A$3:$A$4341,R$1,'United Data'!$C$3:$C$4341,$A2371)&gt;0,1,0)</f>
        <v>1</v>
      </c>
      <c r="S2371">
        <f t="shared" si="74"/>
        <v>3</v>
      </c>
      <c r="T2371">
        <f t="shared" si="75"/>
        <v>2</v>
      </c>
    </row>
    <row r="2372" spans="1:20" x14ac:dyDescent="0.2">
      <c r="A2372" t="s">
        <v>2422</v>
      </c>
      <c r="B2372">
        <f>IF(COUNTIFS('United Data'!$A$3:$A$4341,B$1,'United Data'!$C$3:$C$4341,$A2372)&gt;0,1,0)</f>
        <v>0</v>
      </c>
      <c r="C2372">
        <f>IF(COUNTIFS('United Data'!$A$3:$A$4341,C$1,'United Data'!$C$3:$C$4341,$A2372)&gt;0,1,0)</f>
        <v>0</v>
      </c>
      <c r="D2372">
        <f>IF(COUNTIFS('United Data'!$A$3:$A$4341,D$1,'United Data'!$C$3:$C$4341,$A2372)&gt;0,1,0)</f>
        <v>0</v>
      </c>
      <c r="E2372">
        <f>IF(COUNTIFS('United Data'!$A$3:$A$4341,E$1,'United Data'!$C$3:$C$4341,$A2372)&gt;0,1,0)</f>
        <v>0</v>
      </c>
      <c r="F2372">
        <f>IF(COUNTIFS('United Data'!$A$3:$A$4341,F$1,'United Data'!$C$3:$C$4341,$A2372)&gt;0,1,0)</f>
        <v>0</v>
      </c>
      <c r="G2372">
        <f>IF(COUNTIFS('United Data'!$A$3:$A$4341,G$1,'United Data'!$C$3:$C$4341,$A2372)&gt;0,1,0)</f>
        <v>0</v>
      </c>
      <c r="H2372">
        <f>IF(COUNTIFS('United Data'!$A$3:$A$4341,H$1,'United Data'!$C$3:$C$4341,$A2372)&gt;0,1,0)</f>
        <v>0</v>
      </c>
      <c r="I2372">
        <f>IF(COUNTIFS('United Data'!$A$3:$A$4341,I$1,'United Data'!$C$3:$C$4341,$A2372)&gt;0,1,0)</f>
        <v>0</v>
      </c>
      <c r="J2372">
        <f>IF(COUNTIFS('United Data'!$A$3:$A$4341,J$1,'United Data'!$C$3:$C$4341,$A2372)&gt;0,1,0)</f>
        <v>0</v>
      </c>
      <c r="K2372">
        <f>IF(COUNTIFS('United Data'!$A$3:$A$4341,K$1,'United Data'!$C$3:$C$4341,$A2372)&gt;0,1,0)</f>
        <v>0</v>
      </c>
      <c r="L2372">
        <f>IF(COUNTIFS('United Data'!$A$3:$A$4341,L$1,'United Data'!$C$3:$C$4341,$A2372)&gt;0,1,0)</f>
        <v>1</v>
      </c>
      <c r="M2372">
        <f>IF(COUNTIFS('United Data'!$A$3:$A$4341,M$1,'United Data'!$C$3:$C$4341,$A2372)&gt;0,1,0)</f>
        <v>1</v>
      </c>
      <c r="N2372">
        <f>IF(COUNTIFS('United Data'!$A$3:$A$4341,N$1,'United Data'!$C$3:$C$4341,$A2372)&gt;0,1,0)</f>
        <v>0</v>
      </c>
      <c r="O2372">
        <f>IF(COUNTIFS('United Data'!$A$3:$A$4341,O$1,'United Data'!$C$3:$C$4341,$A2372)&gt;0,1,0)</f>
        <v>0</v>
      </c>
      <c r="P2372">
        <f>IF(COUNTIFS('United Data'!$A$3:$A$4341,P$1,'United Data'!$C$3:$C$4341,$A2372)&gt;0,1,0)</f>
        <v>0</v>
      </c>
      <c r="Q2372">
        <f>IF(COUNTIFS('United Data'!$A$3:$A$4341,Q$1,'United Data'!$C$3:$C$4341,$A2372)&gt;0,1,0)</f>
        <v>0</v>
      </c>
      <c r="R2372">
        <f>IF(COUNTIFS('United Data'!$A$3:$A$4341,R$1,'United Data'!$C$3:$C$4341,$A2372)&gt;0,1,0)</f>
        <v>0</v>
      </c>
      <c r="S2372">
        <f t="shared" si="74"/>
        <v>2</v>
      </c>
      <c r="T2372">
        <f t="shared" si="75"/>
        <v>1</v>
      </c>
    </row>
    <row r="2373" spans="1:20" x14ac:dyDescent="0.2">
      <c r="A2373" t="s">
        <v>2423</v>
      </c>
      <c r="B2373">
        <f>IF(COUNTIFS('United Data'!$A$3:$A$4341,B$1,'United Data'!$C$3:$C$4341,$A2373)&gt;0,1,0)</f>
        <v>0</v>
      </c>
      <c r="C2373">
        <f>IF(COUNTIFS('United Data'!$A$3:$A$4341,C$1,'United Data'!$C$3:$C$4341,$A2373)&gt;0,1,0)</f>
        <v>0</v>
      </c>
      <c r="D2373">
        <f>IF(COUNTIFS('United Data'!$A$3:$A$4341,D$1,'United Data'!$C$3:$C$4341,$A2373)&gt;0,1,0)</f>
        <v>0</v>
      </c>
      <c r="E2373">
        <f>IF(COUNTIFS('United Data'!$A$3:$A$4341,E$1,'United Data'!$C$3:$C$4341,$A2373)&gt;0,1,0)</f>
        <v>0</v>
      </c>
      <c r="F2373">
        <f>IF(COUNTIFS('United Data'!$A$3:$A$4341,F$1,'United Data'!$C$3:$C$4341,$A2373)&gt;0,1,0)</f>
        <v>0</v>
      </c>
      <c r="G2373">
        <f>IF(COUNTIFS('United Data'!$A$3:$A$4341,G$1,'United Data'!$C$3:$C$4341,$A2373)&gt;0,1,0)</f>
        <v>0</v>
      </c>
      <c r="H2373">
        <f>IF(COUNTIFS('United Data'!$A$3:$A$4341,H$1,'United Data'!$C$3:$C$4341,$A2373)&gt;0,1,0)</f>
        <v>0</v>
      </c>
      <c r="I2373">
        <f>IF(COUNTIFS('United Data'!$A$3:$A$4341,I$1,'United Data'!$C$3:$C$4341,$A2373)&gt;0,1,0)</f>
        <v>0</v>
      </c>
      <c r="J2373">
        <f>IF(COUNTIFS('United Data'!$A$3:$A$4341,J$1,'United Data'!$C$3:$C$4341,$A2373)&gt;0,1,0)</f>
        <v>0</v>
      </c>
      <c r="K2373">
        <f>IF(COUNTIFS('United Data'!$A$3:$A$4341,K$1,'United Data'!$C$3:$C$4341,$A2373)&gt;0,1,0)</f>
        <v>0</v>
      </c>
      <c r="L2373">
        <f>IF(COUNTIFS('United Data'!$A$3:$A$4341,L$1,'United Data'!$C$3:$C$4341,$A2373)&gt;0,1,0)</f>
        <v>1</v>
      </c>
      <c r="M2373">
        <f>IF(COUNTIFS('United Data'!$A$3:$A$4341,M$1,'United Data'!$C$3:$C$4341,$A2373)&gt;0,1,0)</f>
        <v>0</v>
      </c>
      <c r="N2373">
        <f>IF(COUNTIFS('United Data'!$A$3:$A$4341,N$1,'United Data'!$C$3:$C$4341,$A2373)&gt;0,1,0)</f>
        <v>0</v>
      </c>
      <c r="O2373">
        <f>IF(COUNTIFS('United Data'!$A$3:$A$4341,O$1,'United Data'!$C$3:$C$4341,$A2373)&gt;0,1,0)</f>
        <v>0</v>
      </c>
      <c r="P2373">
        <f>IF(COUNTIFS('United Data'!$A$3:$A$4341,P$1,'United Data'!$C$3:$C$4341,$A2373)&gt;0,1,0)</f>
        <v>0</v>
      </c>
      <c r="Q2373">
        <f>IF(COUNTIFS('United Data'!$A$3:$A$4341,Q$1,'United Data'!$C$3:$C$4341,$A2373)&gt;0,1,0)</f>
        <v>0</v>
      </c>
      <c r="R2373">
        <f>IF(COUNTIFS('United Data'!$A$3:$A$4341,R$1,'United Data'!$C$3:$C$4341,$A2373)&gt;0,1,0)</f>
        <v>0</v>
      </c>
      <c r="S2373">
        <f t="shared" si="74"/>
        <v>1</v>
      </c>
      <c r="T2373">
        <f t="shared" si="75"/>
        <v>1</v>
      </c>
    </row>
    <row r="2374" spans="1:20" x14ac:dyDescent="0.2">
      <c r="A2374" t="s">
        <v>2424</v>
      </c>
      <c r="B2374">
        <f>IF(COUNTIFS('United Data'!$A$3:$A$4341,B$1,'United Data'!$C$3:$C$4341,$A2374)&gt;0,1,0)</f>
        <v>0</v>
      </c>
      <c r="C2374">
        <f>IF(COUNTIFS('United Data'!$A$3:$A$4341,C$1,'United Data'!$C$3:$C$4341,$A2374)&gt;0,1,0)</f>
        <v>0</v>
      </c>
      <c r="D2374">
        <f>IF(COUNTIFS('United Data'!$A$3:$A$4341,D$1,'United Data'!$C$3:$C$4341,$A2374)&gt;0,1,0)</f>
        <v>0</v>
      </c>
      <c r="E2374">
        <f>IF(COUNTIFS('United Data'!$A$3:$A$4341,E$1,'United Data'!$C$3:$C$4341,$A2374)&gt;0,1,0)</f>
        <v>0</v>
      </c>
      <c r="F2374">
        <f>IF(COUNTIFS('United Data'!$A$3:$A$4341,F$1,'United Data'!$C$3:$C$4341,$A2374)&gt;0,1,0)</f>
        <v>0</v>
      </c>
      <c r="G2374">
        <f>IF(COUNTIFS('United Data'!$A$3:$A$4341,G$1,'United Data'!$C$3:$C$4341,$A2374)&gt;0,1,0)</f>
        <v>0</v>
      </c>
      <c r="H2374">
        <f>IF(COUNTIFS('United Data'!$A$3:$A$4341,H$1,'United Data'!$C$3:$C$4341,$A2374)&gt;0,1,0)</f>
        <v>0</v>
      </c>
      <c r="I2374">
        <f>IF(COUNTIFS('United Data'!$A$3:$A$4341,I$1,'United Data'!$C$3:$C$4341,$A2374)&gt;0,1,0)</f>
        <v>0</v>
      </c>
      <c r="J2374">
        <f>IF(COUNTIFS('United Data'!$A$3:$A$4341,J$1,'United Data'!$C$3:$C$4341,$A2374)&gt;0,1,0)</f>
        <v>0</v>
      </c>
      <c r="K2374">
        <f>IF(COUNTIFS('United Data'!$A$3:$A$4341,K$1,'United Data'!$C$3:$C$4341,$A2374)&gt;0,1,0)</f>
        <v>0</v>
      </c>
      <c r="L2374">
        <f>IF(COUNTIFS('United Data'!$A$3:$A$4341,L$1,'United Data'!$C$3:$C$4341,$A2374)&gt;0,1,0)</f>
        <v>1</v>
      </c>
      <c r="M2374">
        <f>IF(COUNTIFS('United Data'!$A$3:$A$4341,M$1,'United Data'!$C$3:$C$4341,$A2374)&gt;0,1,0)</f>
        <v>1</v>
      </c>
      <c r="N2374">
        <f>IF(COUNTIFS('United Data'!$A$3:$A$4341,N$1,'United Data'!$C$3:$C$4341,$A2374)&gt;0,1,0)</f>
        <v>0</v>
      </c>
      <c r="O2374">
        <f>IF(COUNTIFS('United Data'!$A$3:$A$4341,O$1,'United Data'!$C$3:$C$4341,$A2374)&gt;0,1,0)</f>
        <v>0</v>
      </c>
      <c r="P2374">
        <f>IF(COUNTIFS('United Data'!$A$3:$A$4341,P$1,'United Data'!$C$3:$C$4341,$A2374)&gt;0,1,0)</f>
        <v>0</v>
      </c>
      <c r="Q2374">
        <f>IF(COUNTIFS('United Data'!$A$3:$A$4341,Q$1,'United Data'!$C$3:$C$4341,$A2374)&gt;0,1,0)</f>
        <v>0</v>
      </c>
      <c r="R2374">
        <f>IF(COUNTIFS('United Data'!$A$3:$A$4341,R$1,'United Data'!$C$3:$C$4341,$A2374)&gt;0,1,0)</f>
        <v>0</v>
      </c>
      <c r="S2374">
        <f t="shared" si="74"/>
        <v>2</v>
      </c>
      <c r="T2374">
        <f t="shared" si="75"/>
        <v>1</v>
      </c>
    </row>
    <row r="2375" spans="1:20" x14ac:dyDescent="0.2">
      <c r="A2375" t="s">
        <v>2425</v>
      </c>
      <c r="B2375">
        <f>IF(COUNTIFS('United Data'!$A$3:$A$4341,B$1,'United Data'!$C$3:$C$4341,$A2375)&gt;0,1,0)</f>
        <v>0</v>
      </c>
      <c r="C2375">
        <f>IF(COUNTIFS('United Data'!$A$3:$A$4341,C$1,'United Data'!$C$3:$C$4341,$A2375)&gt;0,1,0)</f>
        <v>0</v>
      </c>
      <c r="D2375">
        <f>IF(COUNTIFS('United Data'!$A$3:$A$4341,D$1,'United Data'!$C$3:$C$4341,$A2375)&gt;0,1,0)</f>
        <v>0</v>
      </c>
      <c r="E2375">
        <f>IF(COUNTIFS('United Data'!$A$3:$A$4341,E$1,'United Data'!$C$3:$C$4341,$A2375)&gt;0,1,0)</f>
        <v>0</v>
      </c>
      <c r="F2375">
        <f>IF(COUNTIFS('United Data'!$A$3:$A$4341,F$1,'United Data'!$C$3:$C$4341,$A2375)&gt;0,1,0)</f>
        <v>0</v>
      </c>
      <c r="G2375">
        <f>IF(COUNTIFS('United Data'!$A$3:$A$4341,G$1,'United Data'!$C$3:$C$4341,$A2375)&gt;0,1,0)</f>
        <v>0</v>
      </c>
      <c r="H2375">
        <f>IF(COUNTIFS('United Data'!$A$3:$A$4341,H$1,'United Data'!$C$3:$C$4341,$A2375)&gt;0,1,0)</f>
        <v>0</v>
      </c>
      <c r="I2375">
        <f>IF(COUNTIFS('United Data'!$A$3:$A$4341,I$1,'United Data'!$C$3:$C$4341,$A2375)&gt;0,1,0)</f>
        <v>0</v>
      </c>
      <c r="J2375">
        <f>IF(COUNTIFS('United Data'!$A$3:$A$4341,J$1,'United Data'!$C$3:$C$4341,$A2375)&gt;0,1,0)</f>
        <v>0</v>
      </c>
      <c r="K2375">
        <f>IF(COUNTIFS('United Data'!$A$3:$A$4341,K$1,'United Data'!$C$3:$C$4341,$A2375)&gt;0,1,0)</f>
        <v>0</v>
      </c>
      <c r="L2375">
        <f>IF(COUNTIFS('United Data'!$A$3:$A$4341,L$1,'United Data'!$C$3:$C$4341,$A2375)&gt;0,1,0)</f>
        <v>1</v>
      </c>
      <c r="M2375">
        <f>IF(COUNTIFS('United Data'!$A$3:$A$4341,M$1,'United Data'!$C$3:$C$4341,$A2375)&gt;0,1,0)</f>
        <v>1</v>
      </c>
      <c r="N2375">
        <f>IF(COUNTIFS('United Data'!$A$3:$A$4341,N$1,'United Data'!$C$3:$C$4341,$A2375)&gt;0,1,0)</f>
        <v>0</v>
      </c>
      <c r="O2375">
        <f>IF(COUNTIFS('United Data'!$A$3:$A$4341,O$1,'United Data'!$C$3:$C$4341,$A2375)&gt;0,1,0)</f>
        <v>0</v>
      </c>
      <c r="P2375">
        <f>IF(COUNTIFS('United Data'!$A$3:$A$4341,P$1,'United Data'!$C$3:$C$4341,$A2375)&gt;0,1,0)</f>
        <v>0</v>
      </c>
      <c r="Q2375">
        <f>IF(COUNTIFS('United Data'!$A$3:$A$4341,Q$1,'United Data'!$C$3:$C$4341,$A2375)&gt;0,1,0)</f>
        <v>0</v>
      </c>
      <c r="R2375">
        <f>IF(COUNTIFS('United Data'!$A$3:$A$4341,R$1,'United Data'!$C$3:$C$4341,$A2375)&gt;0,1,0)</f>
        <v>0</v>
      </c>
      <c r="S2375">
        <f t="shared" si="74"/>
        <v>2</v>
      </c>
      <c r="T2375">
        <f t="shared" si="75"/>
        <v>1</v>
      </c>
    </row>
    <row r="2376" spans="1:20" x14ac:dyDescent="0.2">
      <c r="A2376" t="s">
        <v>2426</v>
      </c>
      <c r="B2376">
        <f>IF(COUNTIFS('United Data'!$A$3:$A$4341,B$1,'United Data'!$C$3:$C$4341,$A2376)&gt;0,1,0)</f>
        <v>0</v>
      </c>
      <c r="C2376">
        <f>IF(COUNTIFS('United Data'!$A$3:$A$4341,C$1,'United Data'!$C$3:$C$4341,$A2376)&gt;0,1,0)</f>
        <v>0</v>
      </c>
      <c r="D2376">
        <f>IF(COUNTIFS('United Data'!$A$3:$A$4341,D$1,'United Data'!$C$3:$C$4341,$A2376)&gt;0,1,0)</f>
        <v>0</v>
      </c>
      <c r="E2376">
        <f>IF(COUNTIFS('United Data'!$A$3:$A$4341,E$1,'United Data'!$C$3:$C$4341,$A2376)&gt;0,1,0)</f>
        <v>0</v>
      </c>
      <c r="F2376">
        <f>IF(COUNTIFS('United Data'!$A$3:$A$4341,F$1,'United Data'!$C$3:$C$4341,$A2376)&gt;0,1,0)</f>
        <v>0</v>
      </c>
      <c r="G2376">
        <f>IF(COUNTIFS('United Data'!$A$3:$A$4341,G$1,'United Data'!$C$3:$C$4341,$A2376)&gt;0,1,0)</f>
        <v>0</v>
      </c>
      <c r="H2376">
        <f>IF(COUNTIFS('United Data'!$A$3:$A$4341,H$1,'United Data'!$C$3:$C$4341,$A2376)&gt;0,1,0)</f>
        <v>0</v>
      </c>
      <c r="I2376">
        <f>IF(COUNTIFS('United Data'!$A$3:$A$4341,I$1,'United Data'!$C$3:$C$4341,$A2376)&gt;0,1,0)</f>
        <v>0</v>
      </c>
      <c r="J2376">
        <f>IF(COUNTIFS('United Data'!$A$3:$A$4341,J$1,'United Data'!$C$3:$C$4341,$A2376)&gt;0,1,0)</f>
        <v>0</v>
      </c>
      <c r="K2376">
        <f>IF(COUNTIFS('United Data'!$A$3:$A$4341,K$1,'United Data'!$C$3:$C$4341,$A2376)&gt;0,1,0)</f>
        <v>0</v>
      </c>
      <c r="L2376">
        <f>IF(COUNTIFS('United Data'!$A$3:$A$4341,L$1,'United Data'!$C$3:$C$4341,$A2376)&gt;0,1,0)</f>
        <v>1</v>
      </c>
      <c r="M2376">
        <f>IF(COUNTIFS('United Data'!$A$3:$A$4341,M$1,'United Data'!$C$3:$C$4341,$A2376)&gt;0,1,0)</f>
        <v>0</v>
      </c>
      <c r="N2376">
        <f>IF(COUNTIFS('United Data'!$A$3:$A$4341,N$1,'United Data'!$C$3:$C$4341,$A2376)&gt;0,1,0)</f>
        <v>0</v>
      </c>
      <c r="O2376">
        <f>IF(COUNTIFS('United Data'!$A$3:$A$4341,O$1,'United Data'!$C$3:$C$4341,$A2376)&gt;0,1,0)</f>
        <v>0</v>
      </c>
      <c r="P2376">
        <f>IF(COUNTIFS('United Data'!$A$3:$A$4341,P$1,'United Data'!$C$3:$C$4341,$A2376)&gt;0,1,0)</f>
        <v>0</v>
      </c>
      <c r="Q2376">
        <f>IF(COUNTIFS('United Data'!$A$3:$A$4341,Q$1,'United Data'!$C$3:$C$4341,$A2376)&gt;0,1,0)</f>
        <v>0</v>
      </c>
      <c r="R2376">
        <f>IF(COUNTIFS('United Data'!$A$3:$A$4341,R$1,'United Data'!$C$3:$C$4341,$A2376)&gt;0,1,0)</f>
        <v>0</v>
      </c>
      <c r="S2376">
        <f t="shared" si="74"/>
        <v>1</v>
      </c>
      <c r="T2376">
        <f t="shared" si="75"/>
        <v>1</v>
      </c>
    </row>
    <row r="2377" spans="1:20" x14ac:dyDescent="0.2">
      <c r="A2377" t="s">
        <v>2427</v>
      </c>
      <c r="B2377">
        <f>IF(COUNTIFS('United Data'!$A$3:$A$4341,B$1,'United Data'!$C$3:$C$4341,$A2377)&gt;0,1,0)</f>
        <v>0</v>
      </c>
      <c r="C2377">
        <f>IF(COUNTIFS('United Data'!$A$3:$A$4341,C$1,'United Data'!$C$3:$C$4341,$A2377)&gt;0,1,0)</f>
        <v>0</v>
      </c>
      <c r="D2377">
        <f>IF(COUNTIFS('United Data'!$A$3:$A$4341,D$1,'United Data'!$C$3:$C$4341,$A2377)&gt;0,1,0)</f>
        <v>0</v>
      </c>
      <c r="E2377">
        <f>IF(COUNTIFS('United Data'!$A$3:$A$4341,E$1,'United Data'!$C$3:$C$4341,$A2377)&gt;0,1,0)</f>
        <v>0</v>
      </c>
      <c r="F2377">
        <f>IF(COUNTIFS('United Data'!$A$3:$A$4341,F$1,'United Data'!$C$3:$C$4341,$A2377)&gt;0,1,0)</f>
        <v>0</v>
      </c>
      <c r="G2377">
        <f>IF(COUNTIFS('United Data'!$A$3:$A$4341,G$1,'United Data'!$C$3:$C$4341,$A2377)&gt;0,1,0)</f>
        <v>0</v>
      </c>
      <c r="H2377">
        <f>IF(COUNTIFS('United Data'!$A$3:$A$4341,H$1,'United Data'!$C$3:$C$4341,$A2377)&gt;0,1,0)</f>
        <v>0</v>
      </c>
      <c r="I2377">
        <f>IF(COUNTIFS('United Data'!$A$3:$A$4341,I$1,'United Data'!$C$3:$C$4341,$A2377)&gt;0,1,0)</f>
        <v>0</v>
      </c>
      <c r="J2377">
        <f>IF(COUNTIFS('United Data'!$A$3:$A$4341,J$1,'United Data'!$C$3:$C$4341,$A2377)&gt;0,1,0)</f>
        <v>0</v>
      </c>
      <c r="K2377">
        <f>IF(COUNTIFS('United Data'!$A$3:$A$4341,K$1,'United Data'!$C$3:$C$4341,$A2377)&gt;0,1,0)</f>
        <v>0</v>
      </c>
      <c r="L2377">
        <f>IF(COUNTIFS('United Data'!$A$3:$A$4341,L$1,'United Data'!$C$3:$C$4341,$A2377)&gt;0,1,0)</f>
        <v>1</v>
      </c>
      <c r="M2377">
        <f>IF(COUNTIFS('United Data'!$A$3:$A$4341,M$1,'United Data'!$C$3:$C$4341,$A2377)&gt;0,1,0)</f>
        <v>0</v>
      </c>
      <c r="N2377">
        <f>IF(COUNTIFS('United Data'!$A$3:$A$4341,N$1,'United Data'!$C$3:$C$4341,$A2377)&gt;0,1,0)</f>
        <v>0</v>
      </c>
      <c r="O2377">
        <f>IF(COUNTIFS('United Data'!$A$3:$A$4341,O$1,'United Data'!$C$3:$C$4341,$A2377)&gt;0,1,0)</f>
        <v>0</v>
      </c>
      <c r="P2377">
        <f>IF(COUNTIFS('United Data'!$A$3:$A$4341,P$1,'United Data'!$C$3:$C$4341,$A2377)&gt;0,1,0)</f>
        <v>0</v>
      </c>
      <c r="Q2377">
        <f>IF(COUNTIFS('United Data'!$A$3:$A$4341,Q$1,'United Data'!$C$3:$C$4341,$A2377)&gt;0,1,0)</f>
        <v>0</v>
      </c>
      <c r="R2377">
        <f>IF(COUNTIFS('United Data'!$A$3:$A$4341,R$1,'United Data'!$C$3:$C$4341,$A2377)&gt;0,1,0)</f>
        <v>0</v>
      </c>
      <c r="S2377">
        <f t="shared" si="74"/>
        <v>1</v>
      </c>
      <c r="T2377">
        <f t="shared" si="75"/>
        <v>1</v>
      </c>
    </row>
    <row r="2378" spans="1:20" x14ac:dyDescent="0.2">
      <c r="A2378" t="s">
        <v>2428</v>
      </c>
      <c r="B2378">
        <f>IF(COUNTIFS('United Data'!$A$3:$A$4341,B$1,'United Data'!$C$3:$C$4341,$A2378)&gt;0,1,0)</f>
        <v>0</v>
      </c>
      <c r="C2378">
        <f>IF(COUNTIFS('United Data'!$A$3:$A$4341,C$1,'United Data'!$C$3:$C$4341,$A2378)&gt;0,1,0)</f>
        <v>0</v>
      </c>
      <c r="D2378">
        <f>IF(COUNTIFS('United Data'!$A$3:$A$4341,D$1,'United Data'!$C$3:$C$4341,$A2378)&gt;0,1,0)</f>
        <v>0</v>
      </c>
      <c r="E2378">
        <f>IF(COUNTIFS('United Data'!$A$3:$A$4341,E$1,'United Data'!$C$3:$C$4341,$A2378)&gt;0,1,0)</f>
        <v>0</v>
      </c>
      <c r="F2378">
        <f>IF(COUNTIFS('United Data'!$A$3:$A$4341,F$1,'United Data'!$C$3:$C$4341,$A2378)&gt;0,1,0)</f>
        <v>0</v>
      </c>
      <c r="G2378">
        <f>IF(COUNTIFS('United Data'!$A$3:$A$4341,G$1,'United Data'!$C$3:$C$4341,$A2378)&gt;0,1,0)</f>
        <v>0</v>
      </c>
      <c r="H2378">
        <f>IF(COUNTIFS('United Data'!$A$3:$A$4341,H$1,'United Data'!$C$3:$C$4341,$A2378)&gt;0,1,0)</f>
        <v>0</v>
      </c>
      <c r="I2378">
        <f>IF(COUNTIFS('United Data'!$A$3:$A$4341,I$1,'United Data'!$C$3:$C$4341,$A2378)&gt;0,1,0)</f>
        <v>0</v>
      </c>
      <c r="J2378">
        <f>IF(COUNTIFS('United Data'!$A$3:$A$4341,J$1,'United Data'!$C$3:$C$4341,$A2378)&gt;0,1,0)</f>
        <v>0</v>
      </c>
      <c r="K2378">
        <f>IF(COUNTIFS('United Data'!$A$3:$A$4341,K$1,'United Data'!$C$3:$C$4341,$A2378)&gt;0,1,0)</f>
        <v>0</v>
      </c>
      <c r="L2378">
        <f>IF(COUNTIFS('United Data'!$A$3:$A$4341,L$1,'United Data'!$C$3:$C$4341,$A2378)&gt;0,1,0)</f>
        <v>1</v>
      </c>
      <c r="M2378">
        <f>IF(COUNTIFS('United Data'!$A$3:$A$4341,M$1,'United Data'!$C$3:$C$4341,$A2378)&gt;0,1,0)</f>
        <v>0</v>
      </c>
      <c r="N2378">
        <f>IF(COUNTIFS('United Data'!$A$3:$A$4341,N$1,'United Data'!$C$3:$C$4341,$A2378)&gt;0,1,0)</f>
        <v>0</v>
      </c>
      <c r="O2378">
        <f>IF(COUNTIFS('United Data'!$A$3:$A$4341,O$1,'United Data'!$C$3:$C$4341,$A2378)&gt;0,1,0)</f>
        <v>0</v>
      </c>
      <c r="P2378">
        <f>IF(COUNTIFS('United Data'!$A$3:$A$4341,P$1,'United Data'!$C$3:$C$4341,$A2378)&gt;0,1,0)</f>
        <v>0</v>
      </c>
      <c r="Q2378">
        <f>IF(COUNTIFS('United Data'!$A$3:$A$4341,Q$1,'United Data'!$C$3:$C$4341,$A2378)&gt;0,1,0)</f>
        <v>0</v>
      </c>
      <c r="R2378">
        <f>IF(COUNTIFS('United Data'!$A$3:$A$4341,R$1,'United Data'!$C$3:$C$4341,$A2378)&gt;0,1,0)</f>
        <v>1</v>
      </c>
      <c r="S2378">
        <f t="shared" si="74"/>
        <v>2</v>
      </c>
      <c r="T2378">
        <f t="shared" si="75"/>
        <v>2</v>
      </c>
    </row>
    <row r="2379" spans="1:20" x14ac:dyDescent="0.2">
      <c r="A2379" t="s">
        <v>2429</v>
      </c>
      <c r="B2379">
        <f>IF(COUNTIFS('United Data'!$A$3:$A$4341,B$1,'United Data'!$C$3:$C$4341,$A2379)&gt;0,1,0)</f>
        <v>0</v>
      </c>
      <c r="C2379">
        <f>IF(COUNTIFS('United Data'!$A$3:$A$4341,C$1,'United Data'!$C$3:$C$4341,$A2379)&gt;0,1,0)</f>
        <v>0</v>
      </c>
      <c r="D2379">
        <f>IF(COUNTIFS('United Data'!$A$3:$A$4341,D$1,'United Data'!$C$3:$C$4341,$A2379)&gt;0,1,0)</f>
        <v>0</v>
      </c>
      <c r="E2379">
        <f>IF(COUNTIFS('United Data'!$A$3:$A$4341,E$1,'United Data'!$C$3:$C$4341,$A2379)&gt;0,1,0)</f>
        <v>0</v>
      </c>
      <c r="F2379">
        <f>IF(COUNTIFS('United Data'!$A$3:$A$4341,F$1,'United Data'!$C$3:$C$4341,$A2379)&gt;0,1,0)</f>
        <v>0</v>
      </c>
      <c r="G2379">
        <f>IF(COUNTIFS('United Data'!$A$3:$A$4341,G$1,'United Data'!$C$3:$C$4341,$A2379)&gt;0,1,0)</f>
        <v>0</v>
      </c>
      <c r="H2379">
        <f>IF(COUNTIFS('United Data'!$A$3:$A$4341,H$1,'United Data'!$C$3:$C$4341,$A2379)&gt;0,1,0)</f>
        <v>0</v>
      </c>
      <c r="I2379">
        <f>IF(COUNTIFS('United Data'!$A$3:$A$4341,I$1,'United Data'!$C$3:$C$4341,$A2379)&gt;0,1,0)</f>
        <v>0</v>
      </c>
      <c r="J2379">
        <f>IF(COUNTIFS('United Data'!$A$3:$A$4341,J$1,'United Data'!$C$3:$C$4341,$A2379)&gt;0,1,0)</f>
        <v>0</v>
      </c>
      <c r="K2379">
        <f>IF(COUNTIFS('United Data'!$A$3:$A$4341,K$1,'United Data'!$C$3:$C$4341,$A2379)&gt;0,1,0)</f>
        <v>0</v>
      </c>
      <c r="L2379">
        <f>IF(COUNTIFS('United Data'!$A$3:$A$4341,L$1,'United Data'!$C$3:$C$4341,$A2379)&gt;0,1,0)</f>
        <v>1</v>
      </c>
      <c r="M2379">
        <f>IF(COUNTIFS('United Data'!$A$3:$A$4341,M$1,'United Data'!$C$3:$C$4341,$A2379)&gt;0,1,0)</f>
        <v>0</v>
      </c>
      <c r="N2379">
        <f>IF(COUNTIFS('United Data'!$A$3:$A$4341,N$1,'United Data'!$C$3:$C$4341,$A2379)&gt;0,1,0)</f>
        <v>0</v>
      </c>
      <c r="O2379">
        <f>IF(COUNTIFS('United Data'!$A$3:$A$4341,O$1,'United Data'!$C$3:$C$4341,$A2379)&gt;0,1,0)</f>
        <v>0</v>
      </c>
      <c r="P2379">
        <f>IF(COUNTIFS('United Data'!$A$3:$A$4341,P$1,'United Data'!$C$3:$C$4341,$A2379)&gt;0,1,0)</f>
        <v>0</v>
      </c>
      <c r="Q2379">
        <f>IF(COUNTIFS('United Data'!$A$3:$A$4341,Q$1,'United Data'!$C$3:$C$4341,$A2379)&gt;0,1,0)</f>
        <v>0</v>
      </c>
      <c r="R2379">
        <f>IF(COUNTIFS('United Data'!$A$3:$A$4341,R$1,'United Data'!$C$3:$C$4341,$A2379)&gt;0,1,0)</f>
        <v>0</v>
      </c>
      <c r="S2379">
        <f t="shared" si="74"/>
        <v>1</v>
      </c>
      <c r="T2379">
        <f t="shared" si="75"/>
        <v>1</v>
      </c>
    </row>
    <row r="2380" spans="1:20" x14ac:dyDescent="0.2">
      <c r="A2380" t="s">
        <v>2430</v>
      </c>
      <c r="B2380">
        <f>IF(COUNTIFS('United Data'!$A$3:$A$4341,B$1,'United Data'!$C$3:$C$4341,$A2380)&gt;0,1,0)</f>
        <v>0</v>
      </c>
      <c r="C2380">
        <f>IF(COUNTIFS('United Data'!$A$3:$A$4341,C$1,'United Data'!$C$3:$C$4341,$A2380)&gt;0,1,0)</f>
        <v>0</v>
      </c>
      <c r="D2380">
        <f>IF(COUNTIFS('United Data'!$A$3:$A$4341,D$1,'United Data'!$C$3:$C$4341,$A2380)&gt;0,1,0)</f>
        <v>0</v>
      </c>
      <c r="E2380">
        <f>IF(COUNTIFS('United Data'!$A$3:$A$4341,E$1,'United Data'!$C$3:$C$4341,$A2380)&gt;0,1,0)</f>
        <v>0</v>
      </c>
      <c r="F2380">
        <f>IF(COUNTIFS('United Data'!$A$3:$A$4341,F$1,'United Data'!$C$3:$C$4341,$A2380)&gt;0,1,0)</f>
        <v>0</v>
      </c>
      <c r="G2380">
        <f>IF(COUNTIFS('United Data'!$A$3:$A$4341,G$1,'United Data'!$C$3:$C$4341,$A2380)&gt;0,1,0)</f>
        <v>0</v>
      </c>
      <c r="H2380">
        <f>IF(COUNTIFS('United Data'!$A$3:$A$4341,H$1,'United Data'!$C$3:$C$4341,$A2380)&gt;0,1,0)</f>
        <v>0</v>
      </c>
      <c r="I2380">
        <f>IF(COUNTIFS('United Data'!$A$3:$A$4341,I$1,'United Data'!$C$3:$C$4341,$A2380)&gt;0,1,0)</f>
        <v>0</v>
      </c>
      <c r="J2380">
        <f>IF(COUNTIFS('United Data'!$A$3:$A$4341,J$1,'United Data'!$C$3:$C$4341,$A2380)&gt;0,1,0)</f>
        <v>0</v>
      </c>
      <c r="K2380">
        <f>IF(COUNTIFS('United Data'!$A$3:$A$4341,K$1,'United Data'!$C$3:$C$4341,$A2380)&gt;0,1,0)</f>
        <v>0</v>
      </c>
      <c r="L2380">
        <f>IF(COUNTIFS('United Data'!$A$3:$A$4341,L$1,'United Data'!$C$3:$C$4341,$A2380)&gt;0,1,0)</f>
        <v>1</v>
      </c>
      <c r="M2380">
        <f>IF(COUNTIFS('United Data'!$A$3:$A$4341,M$1,'United Data'!$C$3:$C$4341,$A2380)&gt;0,1,0)</f>
        <v>0</v>
      </c>
      <c r="N2380">
        <f>IF(COUNTIFS('United Data'!$A$3:$A$4341,N$1,'United Data'!$C$3:$C$4341,$A2380)&gt;0,1,0)</f>
        <v>0</v>
      </c>
      <c r="O2380">
        <f>IF(COUNTIFS('United Data'!$A$3:$A$4341,O$1,'United Data'!$C$3:$C$4341,$A2380)&gt;0,1,0)</f>
        <v>0</v>
      </c>
      <c r="P2380">
        <f>IF(COUNTIFS('United Data'!$A$3:$A$4341,P$1,'United Data'!$C$3:$C$4341,$A2380)&gt;0,1,0)</f>
        <v>0</v>
      </c>
      <c r="Q2380">
        <f>IF(COUNTIFS('United Data'!$A$3:$A$4341,Q$1,'United Data'!$C$3:$C$4341,$A2380)&gt;0,1,0)</f>
        <v>0</v>
      </c>
      <c r="R2380">
        <f>IF(COUNTIFS('United Data'!$A$3:$A$4341,R$1,'United Data'!$C$3:$C$4341,$A2380)&gt;0,1,0)</f>
        <v>0</v>
      </c>
      <c r="S2380">
        <f t="shared" si="74"/>
        <v>1</v>
      </c>
      <c r="T2380">
        <f t="shared" si="75"/>
        <v>1</v>
      </c>
    </row>
    <row r="2381" spans="1:20" x14ac:dyDescent="0.2">
      <c r="A2381" t="s">
        <v>2431</v>
      </c>
      <c r="B2381">
        <f>IF(COUNTIFS('United Data'!$A$3:$A$4341,B$1,'United Data'!$C$3:$C$4341,$A2381)&gt;0,1,0)</f>
        <v>0</v>
      </c>
      <c r="C2381">
        <f>IF(COUNTIFS('United Data'!$A$3:$A$4341,C$1,'United Data'!$C$3:$C$4341,$A2381)&gt;0,1,0)</f>
        <v>0</v>
      </c>
      <c r="D2381">
        <f>IF(COUNTIFS('United Data'!$A$3:$A$4341,D$1,'United Data'!$C$3:$C$4341,$A2381)&gt;0,1,0)</f>
        <v>0</v>
      </c>
      <c r="E2381">
        <f>IF(COUNTIFS('United Data'!$A$3:$A$4341,E$1,'United Data'!$C$3:$C$4341,$A2381)&gt;0,1,0)</f>
        <v>0</v>
      </c>
      <c r="F2381">
        <f>IF(COUNTIFS('United Data'!$A$3:$A$4341,F$1,'United Data'!$C$3:$C$4341,$A2381)&gt;0,1,0)</f>
        <v>0</v>
      </c>
      <c r="G2381">
        <f>IF(COUNTIFS('United Data'!$A$3:$A$4341,G$1,'United Data'!$C$3:$C$4341,$A2381)&gt;0,1,0)</f>
        <v>0</v>
      </c>
      <c r="H2381">
        <f>IF(COUNTIFS('United Data'!$A$3:$A$4341,H$1,'United Data'!$C$3:$C$4341,$A2381)&gt;0,1,0)</f>
        <v>0</v>
      </c>
      <c r="I2381">
        <f>IF(COUNTIFS('United Data'!$A$3:$A$4341,I$1,'United Data'!$C$3:$C$4341,$A2381)&gt;0,1,0)</f>
        <v>0</v>
      </c>
      <c r="J2381">
        <f>IF(COUNTIFS('United Data'!$A$3:$A$4341,J$1,'United Data'!$C$3:$C$4341,$A2381)&gt;0,1,0)</f>
        <v>0</v>
      </c>
      <c r="K2381">
        <f>IF(COUNTIFS('United Data'!$A$3:$A$4341,K$1,'United Data'!$C$3:$C$4341,$A2381)&gt;0,1,0)</f>
        <v>0</v>
      </c>
      <c r="L2381">
        <f>IF(COUNTIFS('United Data'!$A$3:$A$4341,L$1,'United Data'!$C$3:$C$4341,$A2381)&gt;0,1,0)</f>
        <v>1</v>
      </c>
      <c r="M2381">
        <f>IF(COUNTIFS('United Data'!$A$3:$A$4341,M$1,'United Data'!$C$3:$C$4341,$A2381)&gt;0,1,0)</f>
        <v>0</v>
      </c>
      <c r="N2381">
        <f>IF(COUNTIFS('United Data'!$A$3:$A$4341,N$1,'United Data'!$C$3:$C$4341,$A2381)&gt;0,1,0)</f>
        <v>0</v>
      </c>
      <c r="O2381">
        <f>IF(COUNTIFS('United Data'!$A$3:$A$4341,O$1,'United Data'!$C$3:$C$4341,$A2381)&gt;0,1,0)</f>
        <v>0</v>
      </c>
      <c r="P2381">
        <f>IF(COUNTIFS('United Data'!$A$3:$A$4341,P$1,'United Data'!$C$3:$C$4341,$A2381)&gt;0,1,0)</f>
        <v>0</v>
      </c>
      <c r="Q2381">
        <f>IF(COUNTIFS('United Data'!$A$3:$A$4341,Q$1,'United Data'!$C$3:$C$4341,$A2381)&gt;0,1,0)</f>
        <v>0</v>
      </c>
      <c r="R2381">
        <f>IF(COUNTIFS('United Data'!$A$3:$A$4341,R$1,'United Data'!$C$3:$C$4341,$A2381)&gt;0,1,0)</f>
        <v>0</v>
      </c>
      <c r="S2381">
        <f t="shared" si="74"/>
        <v>1</v>
      </c>
      <c r="T2381">
        <f t="shared" si="75"/>
        <v>1</v>
      </c>
    </row>
    <row r="2382" spans="1:20" x14ac:dyDescent="0.2">
      <c r="A2382" t="s">
        <v>2432</v>
      </c>
      <c r="B2382">
        <f>IF(COUNTIFS('United Data'!$A$3:$A$4341,B$1,'United Data'!$C$3:$C$4341,$A2382)&gt;0,1,0)</f>
        <v>0</v>
      </c>
      <c r="C2382">
        <f>IF(COUNTIFS('United Data'!$A$3:$A$4341,C$1,'United Data'!$C$3:$C$4341,$A2382)&gt;0,1,0)</f>
        <v>0</v>
      </c>
      <c r="D2382">
        <f>IF(COUNTIFS('United Data'!$A$3:$A$4341,D$1,'United Data'!$C$3:$C$4341,$A2382)&gt;0,1,0)</f>
        <v>0</v>
      </c>
      <c r="E2382">
        <f>IF(COUNTIFS('United Data'!$A$3:$A$4341,E$1,'United Data'!$C$3:$C$4341,$A2382)&gt;0,1,0)</f>
        <v>0</v>
      </c>
      <c r="F2382">
        <f>IF(COUNTIFS('United Data'!$A$3:$A$4341,F$1,'United Data'!$C$3:$C$4341,$A2382)&gt;0,1,0)</f>
        <v>0</v>
      </c>
      <c r="G2382">
        <f>IF(COUNTIFS('United Data'!$A$3:$A$4341,G$1,'United Data'!$C$3:$C$4341,$A2382)&gt;0,1,0)</f>
        <v>0</v>
      </c>
      <c r="H2382">
        <f>IF(COUNTIFS('United Data'!$A$3:$A$4341,H$1,'United Data'!$C$3:$C$4341,$A2382)&gt;0,1,0)</f>
        <v>0</v>
      </c>
      <c r="I2382">
        <f>IF(COUNTIFS('United Data'!$A$3:$A$4341,I$1,'United Data'!$C$3:$C$4341,$A2382)&gt;0,1,0)</f>
        <v>0</v>
      </c>
      <c r="J2382">
        <f>IF(COUNTIFS('United Data'!$A$3:$A$4341,J$1,'United Data'!$C$3:$C$4341,$A2382)&gt;0,1,0)</f>
        <v>0</v>
      </c>
      <c r="K2382">
        <f>IF(COUNTIFS('United Data'!$A$3:$A$4341,K$1,'United Data'!$C$3:$C$4341,$A2382)&gt;0,1,0)</f>
        <v>0</v>
      </c>
      <c r="L2382">
        <f>IF(COUNTIFS('United Data'!$A$3:$A$4341,L$1,'United Data'!$C$3:$C$4341,$A2382)&gt;0,1,0)</f>
        <v>1</v>
      </c>
      <c r="M2382">
        <f>IF(COUNTIFS('United Data'!$A$3:$A$4341,M$1,'United Data'!$C$3:$C$4341,$A2382)&gt;0,1,0)</f>
        <v>0</v>
      </c>
      <c r="N2382">
        <f>IF(COUNTIFS('United Data'!$A$3:$A$4341,N$1,'United Data'!$C$3:$C$4341,$A2382)&gt;0,1,0)</f>
        <v>0</v>
      </c>
      <c r="O2382">
        <f>IF(COUNTIFS('United Data'!$A$3:$A$4341,O$1,'United Data'!$C$3:$C$4341,$A2382)&gt;0,1,0)</f>
        <v>0</v>
      </c>
      <c r="P2382">
        <f>IF(COUNTIFS('United Data'!$A$3:$A$4341,P$1,'United Data'!$C$3:$C$4341,$A2382)&gt;0,1,0)</f>
        <v>0</v>
      </c>
      <c r="Q2382">
        <f>IF(COUNTIFS('United Data'!$A$3:$A$4341,Q$1,'United Data'!$C$3:$C$4341,$A2382)&gt;0,1,0)</f>
        <v>0</v>
      </c>
      <c r="R2382">
        <f>IF(COUNTIFS('United Data'!$A$3:$A$4341,R$1,'United Data'!$C$3:$C$4341,$A2382)&gt;0,1,0)</f>
        <v>0</v>
      </c>
      <c r="S2382">
        <f t="shared" si="74"/>
        <v>1</v>
      </c>
      <c r="T2382">
        <f t="shared" si="75"/>
        <v>1</v>
      </c>
    </row>
    <row r="2383" spans="1:20" x14ac:dyDescent="0.2">
      <c r="A2383" t="s">
        <v>2433</v>
      </c>
      <c r="B2383">
        <f>IF(COUNTIFS('United Data'!$A$3:$A$4341,B$1,'United Data'!$C$3:$C$4341,$A2383)&gt;0,1,0)</f>
        <v>0</v>
      </c>
      <c r="C2383">
        <f>IF(COUNTIFS('United Data'!$A$3:$A$4341,C$1,'United Data'!$C$3:$C$4341,$A2383)&gt;0,1,0)</f>
        <v>0</v>
      </c>
      <c r="D2383">
        <f>IF(COUNTIFS('United Data'!$A$3:$A$4341,D$1,'United Data'!$C$3:$C$4341,$A2383)&gt;0,1,0)</f>
        <v>0</v>
      </c>
      <c r="E2383">
        <f>IF(COUNTIFS('United Data'!$A$3:$A$4341,E$1,'United Data'!$C$3:$C$4341,$A2383)&gt;0,1,0)</f>
        <v>0</v>
      </c>
      <c r="F2383">
        <f>IF(COUNTIFS('United Data'!$A$3:$A$4341,F$1,'United Data'!$C$3:$C$4341,$A2383)&gt;0,1,0)</f>
        <v>0</v>
      </c>
      <c r="G2383">
        <f>IF(COUNTIFS('United Data'!$A$3:$A$4341,G$1,'United Data'!$C$3:$C$4341,$A2383)&gt;0,1,0)</f>
        <v>0</v>
      </c>
      <c r="H2383">
        <f>IF(COUNTIFS('United Data'!$A$3:$A$4341,H$1,'United Data'!$C$3:$C$4341,$A2383)&gt;0,1,0)</f>
        <v>0</v>
      </c>
      <c r="I2383">
        <f>IF(COUNTIFS('United Data'!$A$3:$A$4341,I$1,'United Data'!$C$3:$C$4341,$A2383)&gt;0,1,0)</f>
        <v>0</v>
      </c>
      <c r="J2383">
        <f>IF(COUNTIFS('United Data'!$A$3:$A$4341,J$1,'United Data'!$C$3:$C$4341,$A2383)&gt;0,1,0)</f>
        <v>0</v>
      </c>
      <c r="K2383">
        <f>IF(COUNTIFS('United Data'!$A$3:$A$4341,K$1,'United Data'!$C$3:$C$4341,$A2383)&gt;0,1,0)</f>
        <v>0</v>
      </c>
      <c r="L2383">
        <f>IF(COUNTIFS('United Data'!$A$3:$A$4341,L$1,'United Data'!$C$3:$C$4341,$A2383)&gt;0,1,0)</f>
        <v>1</v>
      </c>
      <c r="M2383">
        <f>IF(COUNTIFS('United Data'!$A$3:$A$4341,M$1,'United Data'!$C$3:$C$4341,$A2383)&gt;0,1,0)</f>
        <v>1</v>
      </c>
      <c r="N2383">
        <f>IF(COUNTIFS('United Data'!$A$3:$A$4341,N$1,'United Data'!$C$3:$C$4341,$A2383)&gt;0,1,0)</f>
        <v>0</v>
      </c>
      <c r="O2383">
        <f>IF(COUNTIFS('United Data'!$A$3:$A$4341,O$1,'United Data'!$C$3:$C$4341,$A2383)&gt;0,1,0)</f>
        <v>0</v>
      </c>
      <c r="P2383">
        <f>IF(COUNTIFS('United Data'!$A$3:$A$4341,P$1,'United Data'!$C$3:$C$4341,$A2383)&gt;0,1,0)</f>
        <v>0</v>
      </c>
      <c r="Q2383">
        <f>IF(COUNTIFS('United Data'!$A$3:$A$4341,Q$1,'United Data'!$C$3:$C$4341,$A2383)&gt;0,1,0)</f>
        <v>0</v>
      </c>
      <c r="R2383">
        <f>IF(COUNTIFS('United Data'!$A$3:$A$4341,R$1,'United Data'!$C$3:$C$4341,$A2383)&gt;0,1,0)</f>
        <v>0</v>
      </c>
      <c r="S2383">
        <f t="shared" si="74"/>
        <v>2</v>
      </c>
      <c r="T2383">
        <f t="shared" si="75"/>
        <v>1</v>
      </c>
    </row>
    <row r="2384" spans="1:20" x14ac:dyDescent="0.2">
      <c r="A2384" t="s">
        <v>2434</v>
      </c>
      <c r="B2384">
        <f>IF(COUNTIFS('United Data'!$A$3:$A$4341,B$1,'United Data'!$C$3:$C$4341,$A2384)&gt;0,1,0)</f>
        <v>0</v>
      </c>
      <c r="C2384">
        <f>IF(COUNTIFS('United Data'!$A$3:$A$4341,C$1,'United Data'!$C$3:$C$4341,$A2384)&gt;0,1,0)</f>
        <v>0</v>
      </c>
      <c r="D2384">
        <f>IF(COUNTIFS('United Data'!$A$3:$A$4341,D$1,'United Data'!$C$3:$C$4341,$A2384)&gt;0,1,0)</f>
        <v>0</v>
      </c>
      <c r="E2384">
        <f>IF(COUNTIFS('United Data'!$A$3:$A$4341,E$1,'United Data'!$C$3:$C$4341,$A2384)&gt;0,1,0)</f>
        <v>0</v>
      </c>
      <c r="F2384">
        <f>IF(COUNTIFS('United Data'!$A$3:$A$4341,F$1,'United Data'!$C$3:$C$4341,$A2384)&gt;0,1,0)</f>
        <v>0</v>
      </c>
      <c r="G2384">
        <f>IF(COUNTIFS('United Data'!$A$3:$A$4341,G$1,'United Data'!$C$3:$C$4341,$A2384)&gt;0,1,0)</f>
        <v>0</v>
      </c>
      <c r="H2384">
        <f>IF(COUNTIFS('United Data'!$A$3:$A$4341,H$1,'United Data'!$C$3:$C$4341,$A2384)&gt;0,1,0)</f>
        <v>0</v>
      </c>
      <c r="I2384">
        <f>IF(COUNTIFS('United Data'!$A$3:$A$4341,I$1,'United Data'!$C$3:$C$4341,$A2384)&gt;0,1,0)</f>
        <v>0</v>
      </c>
      <c r="J2384">
        <f>IF(COUNTIFS('United Data'!$A$3:$A$4341,J$1,'United Data'!$C$3:$C$4341,$A2384)&gt;0,1,0)</f>
        <v>0</v>
      </c>
      <c r="K2384">
        <f>IF(COUNTIFS('United Data'!$A$3:$A$4341,K$1,'United Data'!$C$3:$C$4341,$A2384)&gt;0,1,0)</f>
        <v>0</v>
      </c>
      <c r="L2384">
        <f>IF(COUNTIFS('United Data'!$A$3:$A$4341,L$1,'United Data'!$C$3:$C$4341,$A2384)&gt;0,1,0)</f>
        <v>1</v>
      </c>
      <c r="M2384">
        <f>IF(COUNTIFS('United Data'!$A$3:$A$4341,M$1,'United Data'!$C$3:$C$4341,$A2384)&gt;0,1,0)</f>
        <v>0</v>
      </c>
      <c r="N2384">
        <f>IF(COUNTIFS('United Data'!$A$3:$A$4341,N$1,'United Data'!$C$3:$C$4341,$A2384)&gt;0,1,0)</f>
        <v>0</v>
      </c>
      <c r="O2384">
        <f>IF(COUNTIFS('United Data'!$A$3:$A$4341,O$1,'United Data'!$C$3:$C$4341,$A2384)&gt;0,1,0)</f>
        <v>0</v>
      </c>
      <c r="P2384">
        <f>IF(COUNTIFS('United Data'!$A$3:$A$4341,P$1,'United Data'!$C$3:$C$4341,$A2384)&gt;0,1,0)</f>
        <v>0</v>
      </c>
      <c r="Q2384">
        <f>IF(COUNTIFS('United Data'!$A$3:$A$4341,Q$1,'United Data'!$C$3:$C$4341,$A2384)&gt;0,1,0)</f>
        <v>0</v>
      </c>
      <c r="R2384">
        <f>IF(COUNTIFS('United Data'!$A$3:$A$4341,R$1,'United Data'!$C$3:$C$4341,$A2384)&gt;0,1,0)</f>
        <v>0</v>
      </c>
      <c r="S2384">
        <f t="shared" si="74"/>
        <v>1</v>
      </c>
      <c r="T2384">
        <f t="shared" si="75"/>
        <v>1</v>
      </c>
    </row>
    <row r="2385" spans="1:20" x14ac:dyDescent="0.2">
      <c r="A2385" t="s">
        <v>2435</v>
      </c>
      <c r="B2385">
        <f>IF(COUNTIFS('United Data'!$A$3:$A$4341,B$1,'United Data'!$C$3:$C$4341,$A2385)&gt;0,1,0)</f>
        <v>0</v>
      </c>
      <c r="C2385">
        <f>IF(COUNTIFS('United Data'!$A$3:$A$4341,C$1,'United Data'!$C$3:$C$4341,$A2385)&gt;0,1,0)</f>
        <v>0</v>
      </c>
      <c r="D2385">
        <f>IF(COUNTIFS('United Data'!$A$3:$A$4341,D$1,'United Data'!$C$3:$C$4341,$A2385)&gt;0,1,0)</f>
        <v>0</v>
      </c>
      <c r="E2385">
        <f>IF(COUNTIFS('United Data'!$A$3:$A$4341,E$1,'United Data'!$C$3:$C$4341,$A2385)&gt;0,1,0)</f>
        <v>0</v>
      </c>
      <c r="F2385">
        <f>IF(COUNTIFS('United Data'!$A$3:$A$4341,F$1,'United Data'!$C$3:$C$4341,$A2385)&gt;0,1,0)</f>
        <v>0</v>
      </c>
      <c r="G2385">
        <f>IF(COUNTIFS('United Data'!$A$3:$A$4341,G$1,'United Data'!$C$3:$C$4341,$A2385)&gt;0,1,0)</f>
        <v>0</v>
      </c>
      <c r="H2385">
        <f>IF(COUNTIFS('United Data'!$A$3:$A$4341,H$1,'United Data'!$C$3:$C$4341,$A2385)&gt;0,1,0)</f>
        <v>0</v>
      </c>
      <c r="I2385">
        <f>IF(COUNTIFS('United Data'!$A$3:$A$4341,I$1,'United Data'!$C$3:$C$4341,$A2385)&gt;0,1,0)</f>
        <v>0</v>
      </c>
      <c r="J2385">
        <f>IF(COUNTIFS('United Data'!$A$3:$A$4341,J$1,'United Data'!$C$3:$C$4341,$A2385)&gt;0,1,0)</f>
        <v>0</v>
      </c>
      <c r="K2385">
        <f>IF(COUNTIFS('United Data'!$A$3:$A$4341,K$1,'United Data'!$C$3:$C$4341,$A2385)&gt;0,1,0)</f>
        <v>0</v>
      </c>
      <c r="L2385">
        <f>IF(COUNTIFS('United Data'!$A$3:$A$4341,L$1,'United Data'!$C$3:$C$4341,$A2385)&gt;0,1,0)</f>
        <v>1</v>
      </c>
      <c r="M2385">
        <f>IF(COUNTIFS('United Data'!$A$3:$A$4341,M$1,'United Data'!$C$3:$C$4341,$A2385)&gt;0,1,0)</f>
        <v>0</v>
      </c>
      <c r="N2385">
        <f>IF(COUNTIFS('United Data'!$A$3:$A$4341,N$1,'United Data'!$C$3:$C$4341,$A2385)&gt;0,1,0)</f>
        <v>0</v>
      </c>
      <c r="O2385">
        <f>IF(COUNTIFS('United Data'!$A$3:$A$4341,O$1,'United Data'!$C$3:$C$4341,$A2385)&gt;0,1,0)</f>
        <v>0</v>
      </c>
      <c r="P2385">
        <f>IF(COUNTIFS('United Data'!$A$3:$A$4341,P$1,'United Data'!$C$3:$C$4341,$A2385)&gt;0,1,0)</f>
        <v>0</v>
      </c>
      <c r="Q2385">
        <f>IF(COUNTIFS('United Data'!$A$3:$A$4341,Q$1,'United Data'!$C$3:$C$4341,$A2385)&gt;0,1,0)</f>
        <v>0</v>
      </c>
      <c r="R2385">
        <f>IF(COUNTIFS('United Data'!$A$3:$A$4341,R$1,'United Data'!$C$3:$C$4341,$A2385)&gt;0,1,0)</f>
        <v>0</v>
      </c>
      <c r="S2385">
        <f t="shared" si="74"/>
        <v>1</v>
      </c>
      <c r="T2385">
        <f t="shared" si="75"/>
        <v>1</v>
      </c>
    </row>
    <row r="2386" spans="1:20" x14ac:dyDescent="0.2">
      <c r="A2386" t="s">
        <v>2436</v>
      </c>
      <c r="B2386">
        <f>IF(COUNTIFS('United Data'!$A$3:$A$4341,B$1,'United Data'!$C$3:$C$4341,$A2386)&gt;0,1,0)</f>
        <v>0</v>
      </c>
      <c r="C2386">
        <f>IF(COUNTIFS('United Data'!$A$3:$A$4341,C$1,'United Data'!$C$3:$C$4341,$A2386)&gt;0,1,0)</f>
        <v>0</v>
      </c>
      <c r="D2386">
        <f>IF(COUNTIFS('United Data'!$A$3:$A$4341,D$1,'United Data'!$C$3:$C$4341,$A2386)&gt;0,1,0)</f>
        <v>0</v>
      </c>
      <c r="E2386">
        <f>IF(COUNTIFS('United Data'!$A$3:$A$4341,E$1,'United Data'!$C$3:$C$4341,$A2386)&gt;0,1,0)</f>
        <v>0</v>
      </c>
      <c r="F2386">
        <f>IF(COUNTIFS('United Data'!$A$3:$A$4341,F$1,'United Data'!$C$3:$C$4341,$A2386)&gt;0,1,0)</f>
        <v>0</v>
      </c>
      <c r="G2386">
        <f>IF(COUNTIFS('United Data'!$A$3:$A$4341,G$1,'United Data'!$C$3:$C$4341,$A2386)&gt;0,1,0)</f>
        <v>0</v>
      </c>
      <c r="H2386">
        <f>IF(COUNTIFS('United Data'!$A$3:$A$4341,H$1,'United Data'!$C$3:$C$4341,$A2386)&gt;0,1,0)</f>
        <v>0</v>
      </c>
      <c r="I2386">
        <f>IF(COUNTIFS('United Data'!$A$3:$A$4341,I$1,'United Data'!$C$3:$C$4341,$A2386)&gt;0,1,0)</f>
        <v>0</v>
      </c>
      <c r="J2386">
        <f>IF(COUNTIFS('United Data'!$A$3:$A$4341,J$1,'United Data'!$C$3:$C$4341,$A2386)&gt;0,1,0)</f>
        <v>0</v>
      </c>
      <c r="K2386">
        <f>IF(COUNTIFS('United Data'!$A$3:$A$4341,K$1,'United Data'!$C$3:$C$4341,$A2386)&gt;0,1,0)</f>
        <v>0</v>
      </c>
      <c r="L2386">
        <f>IF(COUNTIFS('United Data'!$A$3:$A$4341,L$1,'United Data'!$C$3:$C$4341,$A2386)&gt;0,1,0)</f>
        <v>1</v>
      </c>
      <c r="M2386">
        <f>IF(COUNTIFS('United Data'!$A$3:$A$4341,M$1,'United Data'!$C$3:$C$4341,$A2386)&gt;0,1,0)</f>
        <v>1</v>
      </c>
      <c r="N2386">
        <f>IF(COUNTIFS('United Data'!$A$3:$A$4341,N$1,'United Data'!$C$3:$C$4341,$A2386)&gt;0,1,0)</f>
        <v>0</v>
      </c>
      <c r="O2386">
        <f>IF(COUNTIFS('United Data'!$A$3:$A$4341,O$1,'United Data'!$C$3:$C$4341,$A2386)&gt;0,1,0)</f>
        <v>0</v>
      </c>
      <c r="P2386">
        <f>IF(COUNTIFS('United Data'!$A$3:$A$4341,P$1,'United Data'!$C$3:$C$4341,$A2386)&gt;0,1,0)</f>
        <v>0</v>
      </c>
      <c r="Q2386">
        <f>IF(COUNTIFS('United Data'!$A$3:$A$4341,Q$1,'United Data'!$C$3:$C$4341,$A2386)&gt;0,1,0)</f>
        <v>0</v>
      </c>
      <c r="R2386">
        <f>IF(COUNTIFS('United Data'!$A$3:$A$4341,R$1,'United Data'!$C$3:$C$4341,$A2386)&gt;0,1,0)</f>
        <v>0</v>
      </c>
      <c r="S2386">
        <f t="shared" si="74"/>
        <v>2</v>
      </c>
      <c r="T2386">
        <f t="shared" si="75"/>
        <v>1</v>
      </c>
    </row>
    <row r="2387" spans="1:20" x14ac:dyDescent="0.2">
      <c r="A2387" t="s">
        <v>2437</v>
      </c>
      <c r="B2387">
        <f>IF(COUNTIFS('United Data'!$A$3:$A$4341,B$1,'United Data'!$C$3:$C$4341,$A2387)&gt;0,1,0)</f>
        <v>0</v>
      </c>
      <c r="C2387">
        <f>IF(COUNTIFS('United Data'!$A$3:$A$4341,C$1,'United Data'!$C$3:$C$4341,$A2387)&gt;0,1,0)</f>
        <v>0</v>
      </c>
      <c r="D2387">
        <f>IF(COUNTIFS('United Data'!$A$3:$A$4341,D$1,'United Data'!$C$3:$C$4341,$A2387)&gt;0,1,0)</f>
        <v>0</v>
      </c>
      <c r="E2387">
        <f>IF(COUNTIFS('United Data'!$A$3:$A$4341,E$1,'United Data'!$C$3:$C$4341,$A2387)&gt;0,1,0)</f>
        <v>0</v>
      </c>
      <c r="F2387">
        <f>IF(COUNTIFS('United Data'!$A$3:$A$4341,F$1,'United Data'!$C$3:$C$4341,$A2387)&gt;0,1,0)</f>
        <v>0</v>
      </c>
      <c r="G2387">
        <f>IF(COUNTIFS('United Data'!$A$3:$A$4341,G$1,'United Data'!$C$3:$C$4341,$A2387)&gt;0,1,0)</f>
        <v>0</v>
      </c>
      <c r="H2387">
        <f>IF(COUNTIFS('United Data'!$A$3:$A$4341,H$1,'United Data'!$C$3:$C$4341,$A2387)&gt;0,1,0)</f>
        <v>0</v>
      </c>
      <c r="I2387">
        <f>IF(COUNTIFS('United Data'!$A$3:$A$4341,I$1,'United Data'!$C$3:$C$4341,$A2387)&gt;0,1,0)</f>
        <v>0</v>
      </c>
      <c r="J2387">
        <f>IF(COUNTIFS('United Data'!$A$3:$A$4341,J$1,'United Data'!$C$3:$C$4341,$A2387)&gt;0,1,0)</f>
        <v>0</v>
      </c>
      <c r="K2387">
        <f>IF(COUNTIFS('United Data'!$A$3:$A$4341,K$1,'United Data'!$C$3:$C$4341,$A2387)&gt;0,1,0)</f>
        <v>0</v>
      </c>
      <c r="L2387">
        <f>IF(COUNTIFS('United Data'!$A$3:$A$4341,L$1,'United Data'!$C$3:$C$4341,$A2387)&gt;0,1,0)</f>
        <v>1</v>
      </c>
      <c r="M2387">
        <f>IF(COUNTIFS('United Data'!$A$3:$A$4341,M$1,'United Data'!$C$3:$C$4341,$A2387)&gt;0,1,0)</f>
        <v>0</v>
      </c>
      <c r="N2387">
        <f>IF(COUNTIFS('United Data'!$A$3:$A$4341,N$1,'United Data'!$C$3:$C$4341,$A2387)&gt;0,1,0)</f>
        <v>0</v>
      </c>
      <c r="O2387">
        <f>IF(COUNTIFS('United Data'!$A$3:$A$4341,O$1,'United Data'!$C$3:$C$4341,$A2387)&gt;0,1,0)</f>
        <v>0</v>
      </c>
      <c r="P2387">
        <f>IF(COUNTIFS('United Data'!$A$3:$A$4341,P$1,'United Data'!$C$3:$C$4341,$A2387)&gt;0,1,0)</f>
        <v>0</v>
      </c>
      <c r="Q2387">
        <f>IF(COUNTIFS('United Data'!$A$3:$A$4341,Q$1,'United Data'!$C$3:$C$4341,$A2387)&gt;0,1,0)</f>
        <v>0</v>
      </c>
      <c r="R2387">
        <f>IF(COUNTIFS('United Data'!$A$3:$A$4341,R$1,'United Data'!$C$3:$C$4341,$A2387)&gt;0,1,0)</f>
        <v>0</v>
      </c>
      <c r="S2387">
        <f t="shared" si="74"/>
        <v>1</v>
      </c>
      <c r="T2387">
        <f t="shared" si="75"/>
        <v>1</v>
      </c>
    </row>
    <row r="2388" spans="1:20" x14ac:dyDescent="0.2">
      <c r="A2388" t="s">
        <v>2438</v>
      </c>
      <c r="B2388">
        <f>IF(COUNTIFS('United Data'!$A$3:$A$4341,B$1,'United Data'!$C$3:$C$4341,$A2388)&gt;0,1,0)</f>
        <v>0</v>
      </c>
      <c r="C2388">
        <f>IF(COUNTIFS('United Data'!$A$3:$A$4341,C$1,'United Data'!$C$3:$C$4341,$A2388)&gt;0,1,0)</f>
        <v>0</v>
      </c>
      <c r="D2388">
        <f>IF(COUNTIFS('United Data'!$A$3:$A$4341,D$1,'United Data'!$C$3:$C$4341,$A2388)&gt;0,1,0)</f>
        <v>0</v>
      </c>
      <c r="E2388">
        <f>IF(COUNTIFS('United Data'!$A$3:$A$4341,E$1,'United Data'!$C$3:$C$4341,$A2388)&gt;0,1,0)</f>
        <v>0</v>
      </c>
      <c r="F2388">
        <f>IF(COUNTIFS('United Data'!$A$3:$A$4341,F$1,'United Data'!$C$3:$C$4341,$A2388)&gt;0,1,0)</f>
        <v>0</v>
      </c>
      <c r="G2388">
        <f>IF(COUNTIFS('United Data'!$A$3:$A$4341,G$1,'United Data'!$C$3:$C$4341,$A2388)&gt;0,1,0)</f>
        <v>0</v>
      </c>
      <c r="H2388">
        <f>IF(COUNTIFS('United Data'!$A$3:$A$4341,H$1,'United Data'!$C$3:$C$4341,$A2388)&gt;0,1,0)</f>
        <v>0</v>
      </c>
      <c r="I2388">
        <f>IF(COUNTIFS('United Data'!$A$3:$A$4341,I$1,'United Data'!$C$3:$C$4341,$A2388)&gt;0,1,0)</f>
        <v>0</v>
      </c>
      <c r="J2388">
        <f>IF(COUNTIFS('United Data'!$A$3:$A$4341,J$1,'United Data'!$C$3:$C$4341,$A2388)&gt;0,1,0)</f>
        <v>0</v>
      </c>
      <c r="K2388">
        <f>IF(COUNTIFS('United Data'!$A$3:$A$4341,K$1,'United Data'!$C$3:$C$4341,$A2388)&gt;0,1,0)</f>
        <v>0</v>
      </c>
      <c r="L2388">
        <f>IF(COUNTIFS('United Data'!$A$3:$A$4341,L$1,'United Data'!$C$3:$C$4341,$A2388)&gt;0,1,0)</f>
        <v>1</v>
      </c>
      <c r="M2388">
        <f>IF(COUNTIFS('United Data'!$A$3:$A$4341,M$1,'United Data'!$C$3:$C$4341,$A2388)&gt;0,1,0)</f>
        <v>0</v>
      </c>
      <c r="N2388">
        <f>IF(COUNTIFS('United Data'!$A$3:$A$4341,N$1,'United Data'!$C$3:$C$4341,$A2388)&gt;0,1,0)</f>
        <v>0</v>
      </c>
      <c r="O2388">
        <f>IF(COUNTIFS('United Data'!$A$3:$A$4341,O$1,'United Data'!$C$3:$C$4341,$A2388)&gt;0,1,0)</f>
        <v>0</v>
      </c>
      <c r="P2388">
        <f>IF(COUNTIFS('United Data'!$A$3:$A$4341,P$1,'United Data'!$C$3:$C$4341,$A2388)&gt;0,1,0)</f>
        <v>0</v>
      </c>
      <c r="Q2388">
        <f>IF(COUNTIFS('United Data'!$A$3:$A$4341,Q$1,'United Data'!$C$3:$C$4341,$A2388)&gt;0,1,0)</f>
        <v>0</v>
      </c>
      <c r="R2388">
        <f>IF(COUNTIFS('United Data'!$A$3:$A$4341,R$1,'United Data'!$C$3:$C$4341,$A2388)&gt;0,1,0)</f>
        <v>0</v>
      </c>
      <c r="S2388">
        <f t="shared" si="74"/>
        <v>1</v>
      </c>
      <c r="T2388">
        <f t="shared" si="75"/>
        <v>1</v>
      </c>
    </row>
    <row r="2389" spans="1:20" x14ac:dyDescent="0.2">
      <c r="A2389" t="s">
        <v>2439</v>
      </c>
      <c r="B2389">
        <f>IF(COUNTIFS('United Data'!$A$3:$A$4341,B$1,'United Data'!$C$3:$C$4341,$A2389)&gt;0,1,0)</f>
        <v>0</v>
      </c>
      <c r="C2389">
        <f>IF(COUNTIFS('United Data'!$A$3:$A$4341,C$1,'United Data'!$C$3:$C$4341,$A2389)&gt;0,1,0)</f>
        <v>0</v>
      </c>
      <c r="D2389">
        <f>IF(COUNTIFS('United Data'!$A$3:$A$4341,D$1,'United Data'!$C$3:$C$4341,$A2389)&gt;0,1,0)</f>
        <v>0</v>
      </c>
      <c r="E2389">
        <f>IF(COUNTIFS('United Data'!$A$3:$A$4341,E$1,'United Data'!$C$3:$C$4341,$A2389)&gt;0,1,0)</f>
        <v>0</v>
      </c>
      <c r="F2389">
        <f>IF(COUNTIFS('United Data'!$A$3:$A$4341,F$1,'United Data'!$C$3:$C$4341,$A2389)&gt;0,1,0)</f>
        <v>0</v>
      </c>
      <c r="G2389">
        <f>IF(COUNTIFS('United Data'!$A$3:$A$4341,G$1,'United Data'!$C$3:$C$4341,$A2389)&gt;0,1,0)</f>
        <v>0</v>
      </c>
      <c r="H2389">
        <f>IF(COUNTIFS('United Data'!$A$3:$A$4341,H$1,'United Data'!$C$3:$C$4341,$A2389)&gt;0,1,0)</f>
        <v>0</v>
      </c>
      <c r="I2389">
        <f>IF(COUNTIFS('United Data'!$A$3:$A$4341,I$1,'United Data'!$C$3:$C$4341,$A2389)&gt;0,1,0)</f>
        <v>0</v>
      </c>
      <c r="J2389">
        <f>IF(COUNTIFS('United Data'!$A$3:$A$4341,J$1,'United Data'!$C$3:$C$4341,$A2389)&gt;0,1,0)</f>
        <v>0</v>
      </c>
      <c r="K2389">
        <f>IF(COUNTIFS('United Data'!$A$3:$A$4341,K$1,'United Data'!$C$3:$C$4341,$A2389)&gt;0,1,0)</f>
        <v>0</v>
      </c>
      <c r="L2389">
        <f>IF(COUNTIFS('United Data'!$A$3:$A$4341,L$1,'United Data'!$C$3:$C$4341,$A2389)&gt;0,1,0)</f>
        <v>1</v>
      </c>
      <c r="M2389">
        <f>IF(COUNTIFS('United Data'!$A$3:$A$4341,M$1,'United Data'!$C$3:$C$4341,$A2389)&gt;0,1,0)</f>
        <v>0</v>
      </c>
      <c r="N2389">
        <f>IF(COUNTIFS('United Data'!$A$3:$A$4341,N$1,'United Data'!$C$3:$C$4341,$A2389)&gt;0,1,0)</f>
        <v>0</v>
      </c>
      <c r="O2389">
        <f>IF(COUNTIFS('United Data'!$A$3:$A$4341,O$1,'United Data'!$C$3:$C$4341,$A2389)&gt;0,1,0)</f>
        <v>0</v>
      </c>
      <c r="P2389">
        <f>IF(COUNTIFS('United Data'!$A$3:$A$4341,P$1,'United Data'!$C$3:$C$4341,$A2389)&gt;0,1,0)</f>
        <v>0</v>
      </c>
      <c r="Q2389">
        <f>IF(COUNTIFS('United Data'!$A$3:$A$4341,Q$1,'United Data'!$C$3:$C$4341,$A2389)&gt;0,1,0)</f>
        <v>0</v>
      </c>
      <c r="R2389">
        <f>IF(COUNTIFS('United Data'!$A$3:$A$4341,R$1,'United Data'!$C$3:$C$4341,$A2389)&gt;0,1,0)</f>
        <v>0</v>
      </c>
      <c r="S2389">
        <f t="shared" si="74"/>
        <v>1</v>
      </c>
      <c r="T2389">
        <f t="shared" si="75"/>
        <v>1</v>
      </c>
    </row>
    <row r="2390" spans="1:20" x14ac:dyDescent="0.2">
      <c r="A2390" t="s">
        <v>2440</v>
      </c>
      <c r="B2390">
        <f>IF(COUNTIFS('United Data'!$A$3:$A$4341,B$1,'United Data'!$C$3:$C$4341,$A2390)&gt;0,1,0)</f>
        <v>0</v>
      </c>
      <c r="C2390">
        <f>IF(COUNTIFS('United Data'!$A$3:$A$4341,C$1,'United Data'!$C$3:$C$4341,$A2390)&gt;0,1,0)</f>
        <v>0</v>
      </c>
      <c r="D2390">
        <f>IF(COUNTIFS('United Data'!$A$3:$A$4341,D$1,'United Data'!$C$3:$C$4341,$A2390)&gt;0,1,0)</f>
        <v>0</v>
      </c>
      <c r="E2390">
        <f>IF(COUNTIFS('United Data'!$A$3:$A$4341,E$1,'United Data'!$C$3:$C$4341,$A2390)&gt;0,1,0)</f>
        <v>0</v>
      </c>
      <c r="F2390">
        <f>IF(COUNTIFS('United Data'!$A$3:$A$4341,F$1,'United Data'!$C$3:$C$4341,$A2390)&gt;0,1,0)</f>
        <v>0</v>
      </c>
      <c r="G2390">
        <f>IF(COUNTIFS('United Data'!$A$3:$A$4341,G$1,'United Data'!$C$3:$C$4341,$A2390)&gt;0,1,0)</f>
        <v>0</v>
      </c>
      <c r="H2390">
        <f>IF(COUNTIFS('United Data'!$A$3:$A$4341,H$1,'United Data'!$C$3:$C$4341,$A2390)&gt;0,1,0)</f>
        <v>0</v>
      </c>
      <c r="I2390">
        <f>IF(COUNTIFS('United Data'!$A$3:$A$4341,I$1,'United Data'!$C$3:$C$4341,$A2390)&gt;0,1,0)</f>
        <v>0</v>
      </c>
      <c r="J2390">
        <f>IF(COUNTIFS('United Data'!$A$3:$A$4341,J$1,'United Data'!$C$3:$C$4341,$A2390)&gt;0,1,0)</f>
        <v>0</v>
      </c>
      <c r="K2390">
        <f>IF(COUNTIFS('United Data'!$A$3:$A$4341,K$1,'United Data'!$C$3:$C$4341,$A2390)&gt;0,1,0)</f>
        <v>0</v>
      </c>
      <c r="L2390">
        <f>IF(COUNTIFS('United Data'!$A$3:$A$4341,L$1,'United Data'!$C$3:$C$4341,$A2390)&gt;0,1,0)</f>
        <v>1</v>
      </c>
      <c r="M2390">
        <f>IF(COUNTIFS('United Data'!$A$3:$A$4341,M$1,'United Data'!$C$3:$C$4341,$A2390)&gt;0,1,0)</f>
        <v>0</v>
      </c>
      <c r="N2390">
        <f>IF(COUNTIFS('United Data'!$A$3:$A$4341,N$1,'United Data'!$C$3:$C$4341,$A2390)&gt;0,1,0)</f>
        <v>0</v>
      </c>
      <c r="O2390">
        <f>IF(COUNTIFS('United Data'!$A$3:$A$4341,O$1,'United Data'!$C$3:$C$4341,$A2390)&gt;0,1,0)</f>
        <v>0</v>
      </c>
      <c r="P2390">
        <f>IF(COUNTIFS('United Data'!$A$3:$A$4341,P$1,'United Data'!$C$3:$C$4341,$A2390)&gt;0,1,0)</f>
        <v>0</v>
      </c>
      <c r="Q2390">
        <f>IF(COUNTIFS('United Data'!$A$3:$A$4341,Q$1,'United Data'!$C$3:$C$4341,$A2390)&gt;0,1,0)</f>
        <v>0</v>
      </c>
      <c r="R2390">
        <f>IF(COUNTIFS('United Data'!$A$3:$A$4341,R$1,'United Data'!$C$3:$C$4341,$A2390)&gt;0,1,0)</f>
        <v>0</v>
      </c>
      <c r="S2390">
        <f t="shared" si="74"/>
        <v>1</v>
      </c>
      <c r="T2390">
        <f t="shared" si="75"/>
        <v>1</v>
      </c>
    </row>
    <row r="2391" spans="1:20" x14ac:dyDescent="0.2">
      <c r="A2391" t="s">
        <v>2441</v>
      </c>
      <c r="B2391">
        <f>IF(COUNTIFS('United Data'!$A$3:$A$4341,B$1,'United Data'!$C$3:$C$4341,$A2391)&gt;0,1,0)</f>
        <v>0</v>
      </c>
      <c r="C2391">
        <f>IF(COUNTIFS('United Data'!$A$3:$A$4341,C$1,'United Data'!$C$3:$C$4341,$A2391)&gt;0,1,0)</f>
        <v>0</v>
      </c>
      <c r="D2391">
        <f>IF(COUNTIFS('United Data'!$A$3:$A$4341,D$1,'United Data'!$C$3:$C$4341,$A2391)&gt;0,1,0)</f>
        <v>0</v>
      </c>
      <c r="E2391">
        <f>IF(COUNTIFS('United Data'!$A$3:$A$4341,E$1,'United Data'!$C$3:$C$4341,$A2391)&gt;0,1,0)</f>
        <v>0</v>
      </c>
      <c r="F2391">
        <f>IF(COUNTIFS('United Data'!$A$3:$A$4341,F$1,'United Data'!$C$3:$C$4341,$A2391)&gt;0,1,0)</f>
        <v>0</v>
      </c>
      <c r="G2391">
        <f>IF(COUNTIFS('United Data'!$A$3:$A$4341,G$1,'United Data'!$C$3:$C$4341,$A2391)&gt;0,1,0)</f>
        <v>0</v>
      </c>
      <c r="H2391">
        <f>IF(COUNTIFS('United Data'!$A$3:$A$4341,H$1,'United Data'!$C$3:$C$4341,$A2391)&gt;0,1,0)</f>
        <v>0</v>
      </c>
      <c r="I2391">
        <f>IF(COUNTIFS('United Data'!$A$3:$A$4341,I$1,'United Data'!$C$3:$C$4341,$A2391)&gt;0,1,0)</f>
        <v>0</v>
      </c>
      <c r="J2391">
        <f>IF(COUNTIFS('United Data'!$A$3:$A$4341,J$1,'United Data'!$C$3:$C$4341,$A2391)&gt;0,1,0)</f>
        <v>0</v>
      </c>
      <c r="K2391">
        <f>IF(COUNTIFS('United Data'!$A$3:$A$4341,K$1,'United Data'!$C$3:$C$4341,$A2391)&gt;0,1,0)</f>
        <v>0</v>
      </c>
      <c r="L2391">
        <f>IF(COUNTIFS('United Data'!$A$3:$A$4341,L$1,'United Data'!$C$3:$C$4341,$A2391)&gt;0,1,0)</f>
        <v>1</v>
      </c>
      <c r="M2391">
        <f>IF(COUNTIFS('United Data'!$A$3:$A$4341,M$1,'United Data'!$C$3:$C$4341,$A2391)&gt;0,1,0)</f>
        <v>0</v>
      </c>
      <c r="N2391">
        <f>IF(COUNTIFS('United Data'!$A$3:$A$4341,N$1,'United Data'!$C$3:$C$4341,$A2391)&gt;0,1,0)</f>
        <v>0</v>
      </c>
      <c r="O2391">
        <f>IF(COUNTIFS('United Data'!$A$3:$A$4341,O$1,'United Data'!$C$3:$C$4341,$A2391)&gt;0,1,0)</f>
        <v>0</v>
      </c>
      <c r="P2391">
        <f>IF(COUNTIFS('United Data'!$A$3:$A$4341,P$1,'United Data'!$C$3:$C$4341,$A2391)&gt;0,1,0)</f>
        <v>0</v>
      </c>
      <c r="Q2391">
        <f>IF(COUNTIFS('United Data'!$A$3:$A$4341,Q$1,'United Data'!$C$3:$C$4341,$A2391)&gt;0,1,0)</f>
        <v>0</v>
      </c>
      <c r="R2391">
        <f>IF(COUNTIFS('United Data'!$A$3:$A$4341,R$1,'United Data'!$C$3:$C$4341,$A2391)&gt;0,1,0)</f>
        <v>0</v>
      </c>
      <c r="S2391">
        <f t="shared" si="74"/>
        <v>1</v>
      </c>
      <c r="T2391">
        <f t="shared" si="75"/>
        <v>1</v>
      </c>
    </row>
    <row r="2392" spans="1:20" x14ac:dyDescent="0.2">
      <c r="A2392" t="s">
        <v>2442</v>
      </c>
      <c r="B2392">
        <f>IF(COUNTIFS('United Data'!$A$3:$A$4341,B$1,'United Data'!$C$3:$C$4341,$A2392)&gt;0,1,0)</f>
        <v>0</v>
      </c>
      <c r="C2392">
        <f>IF(COUNTIFS('United Data'!$A$3:$A$4341,C$1,'United Data'!$C$3:$C$4341,$A2392)&gt;0,1,0)</f>
        <v>0</v>
      </c>
      <c r="D2392">
        <f>IF(COUNTIFS('United Data'!$A$3:$A$4341,D$1,'United Data'!$C$3:$C$4341,$A2392)&gt;0,1,0)</f>
        <v>0</v>
      </c>
      <c r="E2392">
        <f>IF(COUNTIFS('United Data'!$A$3:$A$4341,E$1,'United Data'!$C$3:$C$4341,$A2392)&gt;0,1,0)</f>
        <v>0</v>
      </c>
      <c r="F2392">
        <f>IF(COUNTIFS('United Data'!$A$3:$A$4341,F$1,'United Data'!$C$3:$C$4341,$A2392)&gt;0,1,0)</f>
        <v>0</v>
      </c>
      <c r="G2392">
        <f>IF(COUNTIFS('United Data'!$A$3:$A$4341,G$1,'United Data'!$C$3:$C$4341,$A2392)&gt;0,1,0)</f>
        <v>0</v>
      </c>
      <c r="H2392">
        <f>IF(COUNTIFS('United Data'!$A$3:$A$4341,H$1,'United Data'!$C$3:$C$4341,$A2392)&gt;0,1,0)</f>
        <v>0</v>
      </c>
      <c r="I2392">
        <f>IF(COUNTIFS('United Data'!$A$3:$A$4341,I$1,'United Data'!$C$3:$C$4341,$A2392)&gt;0,1,0)</f>
        <v>0</v>
      </c>
      <c r="J2392">
        <f>IF(COUNTIFS('United Data'!$A$3:$A$4341,J$1,'United Data'!$C$3:$C$4341,$A2392)&gt;0,1,0)</f>
        <v>0</v>
      </c>
      <c r="K2392">
        <f>IF(COUNTIFS('United Data'!$A$3:$A$4341,K$1,'United Data'!$C$3:$C$4341,$A2392)&gt;0,1,0)</f>
        <v>0</v>
      </c>
      <c r="L2392">
        <f>IF(COUNTIFS('United Data'!$A$3:$A$4341,L$1,'United Data'!$C$3:$C$4341,$A2392)&gt;0,1,0)</f>
        <v>1</v>
      </c>
      <c r="M2392">
        <f>IF(COUNTIFS('United Data'!$A$3:$A$4341,M$1,'United Data'!$C$3:$C$4341,$A2392)&gt;0,1,0)</f>
        <v>0</v>
      </c>
      <c r="N2392">
        <f>IF(COUNTIFS('United Data'!$A$3:$A$4341,N$1,'United Data'!$C$3:$C$4341,$A2392)&gt;0,1,0)</f>
        <v>0</v>
      </c>
      <c r="O2392">
        <f>IF(COUNTIFS('United Data'!$A$3:$A$4341,O$1,'United Data'!$C$3:$C$4341,$A2392)&gt;0,1,0)</f>
        <v>0</v>
      </c>
      <c r="P2392">
        <f>IF(COUNTIFS('United Data'!$A$3:$A$4341,P$1,'United Data'!$C$3:$C$4341,$A2392)&gt;0,1,0)</f>
        <v>0</v>
      </c>
      <c r="Q2392">
        <f>IF(COUNTIFS('United Data'!$A$3:$A$4341,Q$1,'United Data'!$C$3:$C$4341,$A2392)&gt;0,1,0)</f>
        <v>1</v>
      </c>
      <c r="R2392">
        <f>IF(COUNTIFS('United Data'!$A$3:$A$4341,R$1,'United Data'!$C$3:$C$4341,$A2392)&gt;0,1,0)</f>
        <v>1</v>
      </c>
      <c r="S2392">
        <f t="shared" si="74"/>
        <v>3</v>
      </c>
      <c r="T2392">
        <f t="shared" si="75"/>
        <v>2</v>
      </c>
    </row>
    <row r="2393" spans="1:20" x14ac:dyDescent="0.2">
      <c r="A2393" t="s">
        <v>2443</v>
      </c>
      <c r="B2393">
        <f>IF(COUNTIFS('United Data'!$A$3:$A$4341,B$1,'United Data'!$C$3:$C$4341,$A2393)&gt;0,1,0)</f>
        <v>0</v>
      </c>
      <c r="C2393">
        <f>IF(COUNTIFS('United Data'!$A$3:$A$4341,C$1,'United Data'!$C$3:$C$4341,$A2393)&gt;0,1,0)</f>
        <v>0</v>
      </c>
      <c r="D2393">
        <f>IF(COUNTIFS('United Data'!$A$3:$A$4341,D$1,'United Data'!$C$3:$C$4341,$A2393)&gt;0,1,0)</f>
        <v>0</v>
      </c>
      <c r="E2393">
        <f>IF(COUNTIFS('United Data'!$A$3:$A$4341,E$1,'United Data'!$C$3:$C$4341,$A2393)&gt;0,1,0)</f>
        <v>0</v>
      </c>
      <c r="F2393">
        <f>IF(COUNTIFS('United Data'!$A$3:$A$4341,F$1,'United Data'!$C$3:$C$4341,$A2393)&gt;0,1,0)</f>
        <v>0</v>
      </c>
      <c r="G2393">
        <f>IF(COUNTIFS('United Data'!$A$3:$A$4341,G$1,'United Data'!$C$3:$C$4341,$A2393)&gt;0,1,0)</f>
        <v>0</v>
      </c>
      <c r="H2393">
        <f>IF(COUNTIFS('United Data'!$A$3:$A$4341,H$1,'United Data'!$C$3:$C$4341,$A2393)&gt;0,1,0)</f>
        <v>0</v>
      </c>
      <c r="I2393">
        <f>IF(COUNTIFS('United Data'!$A$3:$A$4341,I$1,'United Data'!$C$3:$C$4341,$A2393)&gt;0,1,0)</f>
        <v>0</v>
      </c>
      <c r="J2393">
        <f>IF(COUNTIFS('United Data'!$A$3:$A$4341,J$1,'United Data'!$C$3:$C$4341,$A2393)&gt;0,1,0)</f>
        <v>0</v>
      </c>
      <c r="K2393">
        <f>IF(COUNTIFS('United Data'!$A$3:$A$4341,K$1,'United Data'!$C$3:$C$4341,$A2393)&gt;0,1,0)</f>
        <v>0</v>
      </c>
      <c r="L2393">
        <f>IF(COUNTIFS('United Data'!$A$3:$A$4341,L$1,'United Data'!$C$3:$C$4341,$A2393)&gt;0,1,0)</f>
        <v>1</v>
      </c>
      <c r="M2393">
        <f>IF(COUNTIFS('United Data'!$A$3:$A$4341,M$1,'United Data'!$C$3:$C$4341,$A2393)&gt;0,1,0)</f>
        <v>1</v>
      </c>
      <c r="N2393">
        <f>IF(COUNTIFS('United Data'!$A$3:$A$4341,N$1,'United Data'!$C$3:$C$4341,$A2393)&gt;0,1,0)</f>
        <v>0</v>
      </c>
      <c r="O2393">
        <f>IF(COUNTIFS('United Data'!$A$3:$A$4341,O$1,'United Data'!$C$3:$C$4341,$A2393)&gt;0,1,0)</f>
        <v>0</v>
      </c>
      <c r="P2393">
        <f>IF(COUNTIFS('United Data'!$A$3:$A$4341,P$1,'United Data'!$C$3:$C$4341,$A2393)&gt;0,1,0)</f>
        <v>0</v>
      </c>
      <c r="Q2393">
        <f>IF(COUNTIFS('United Data'!$A$3:$A$4341,Q$1,'United Data'!$C$3:$C$4341,$A2393)&gt;0,1,0)</f>
        <v>1</v>
      </c>
      <c r="R2393">
        <f>IF(COUNTIFS('United Data'!$A$3:$A$4341,R$1,'United Data'!$C$3:$C$4341,$A2393)&gt;0,1,0)</f>
        <v>0</v>
      </c>
      <c r="S2393">
        <f t="shared" si="74"/>
        <v>3</v>
      </c>
      <c r="T2393">
        <f t="shared" si="75"/>
        <v>2</v>
      </c>
    </row>
    <row r="2394" spans="1:20" x14ac:dyDescent="0.2">
      <c r="A2394" t="s">
        <v>2444</v>
      </c>
      <c r="B2394">
        <f>IF(COUNTIFS('United Data'!$A$3:$A$4341,B$1,'United Data'!$C$3:$C$4341,$A2394)&gt;0,1,0)</f>
        <v>0</v>
      </c>
      <c r="C2394">
        <f>IF(COUNTIFS('United Data'!$A$3:$A$4341,C$1,'United Data'!$C$3:$C$4341,$A2394)&gt;0,1,0)</f>
        <v>0</v>
      </c>
      <c r="D2394">
        <f>IF(COUNTIFS('United Data'!$A$3:$A$4341,D$1,'United Data'!$C$3:$C$4341,$A2394)&gt;0,1,0)</f>
        <v>0</v>
      </c>
      <c r="E2394">
        <f>IF(COUNTIFS('United Data'!$A$3:$A$4341,E$1,'United Data'!$C$3:$C$4341,$A2394)&gt;0,1,0)</f>
        <v>0</v>
      </c>
      <c r="F2394">
        <f>IF(COUNTIFS('United Data'!$A$3:$A$4341,F$1,'United Data'!$C$3:$C$4341,$A2394)&gt;0,1,0)</f>
        <v>0</v>
      </c>
      <c r="G2394">
        <f>IF(COUNTIFS('United Data'!$A$3:$A$4341,G$1,'United Data'!$C$3:$C$4341,$A2394)&gt;0,1,0)</f>
        <v>0</v>
      </c>
      <c r="H2394">
        <f>IF(COUNTIFS('United Data'!$A$3:$A$4341,H$1,'United Data'!$C$3:$C$4341,$A2394)&gt;0,1,0)</f>
        <v>0</v>
      </c>
      <c r="I2394">
        <f>IF(COUNTIFS('United Data'!$A$3:$A$4341,I$1,'United Data'!$C$3:$C$4341,$A2394)&gt;0,1,0)</f>
        <v>0</v>
      </c>
      <c r="J2394">
        <f>IF(COUNTIFS('United Data'!$A$3:$A$4341,J$1,'United Data'!$C$3:$C$4341,$A2394)&gt;0,1,0)</f>
        <v>0</v>
      </c>
      <c r="K2394">
        <f>IF(COUNTIFS('United Data'!$A$3:$A$4341,K$1,'United Data'!$C$3:$C$4341,$A2394)&gt;0,1,0)</f>
        <v>0</v>
      </c>
      <c r="L2394">
        <f>IF(COUNTIFS('United Data'!$A$3:$A$4341,L$1,'United Data'!$C$3:$C$4341,$A2394)&gt;0,1,0)</f>
        <v>1</v>
      </c>
      <c r="M2394">
        <f>IF(COUNTIFS('United Data'!$A$3:$A$4341,M$1,'United Data'!$C$3:$C$4341,$A2394)&gt;0,1,0)</f>
        <v>0</v>
      </c>
      <c r="N2394">
        <f>IF(COUNTIFS('United Data'!$A$3:$A$4341,N$1,'United Data'!$C$3:$C$4341,$A2394)&gt;0,1,0)</f>
        <v>0</v>
      </c>
      <c r="O2394">
        <f>IF(COUNTIFS('United Data'!$A$3:$A$4341,O$1,'United Data'!$C$3:$C$4341,$A2394)&gt;0,1,0)</f>
        <v>0</v>
      </c>
      <c r="P2394">
        <f>IF(COUNTIFS('United Data'!$A$3:$A$4341,P$1,'United Data'!$C$3:$C$4341,$A2394)&gt;0,1,0)</f>
        <v>0</v>
      </c>
      <c r="Q2394">
        <f>IF(COUNTIFS('United Data'!$A$3:$A$4341,Q$1,'United Data'!$C$3:$C$4341,$A2394)&gt;0,1,0)</f>
        <v>1</v>
      </c>
      <c r="R2394">
        <f>IF(COUNTIFS('United Data'!$A$3:$A$4341,R$1,'United Data'!$C$3:$C$4341,$A2394)&gt;0,1,0)</f>
        <v>1</v>
      </c>
      <c r="S2394">
        <f t="shared" si="74"/>
        <v>3</v>
      </c>
      <c r="T2394">
        <f t="shared" si="75"/>
        <v>2</v>
      </c>
    </row>
    <row r="2395" spans="1:20" x14ac:dyDescent="0.2">
      <c r="A2395" t="s">
        <v>2445</v>
      </c>
      <c r="B2395">
        <f>IF(COUNTIFS('United Data'!$A$3:$A$4341,B$1,'United Data'!$C$3:$C$4341,$A2395)&gt;0,1,0)</f>
        <v>0</v>
      </c>
      <c r="C2395">
        <f>IF(COUNTIFS('United Data'!$A$3:$A$4341,C$1,'United Data'!$C$3:$C$4341,$A2395)&gt;0,1,0)</f>
        <v>0</v>
      </c>
      <c r="D2395">
        <f>IF(COUNTIFS('United Data'!$A$3:$A$4341,D$1,'United Data'!$C$3:$C$4341,$A2395)&gt;0,1,0)</f>
        <v>0</v>
      </c>
      <c r="E2395">
        <f>IF(COUNTIFS('United Data'!$A$3:$A$4341,E$1,'United Data'!$C$3:$C$4341,$A2395)&gt;0,1,0)</f>
        <v>0</v>
      </c>
      <c r="F2395">
        <f>IF(COUNTIFS('United Data'!$A$3:$A$4341,F$1,'United Data'!$C$3:$C$4341,$A2395)&gt;0,1,0)</f>
        <v>0</v>
      </c>
      <c r="G2395">
        <f>IF(COUNTIFS('United Data'!$A$3:$A$4341,G$1,'United Data'!$C$3:$C$4341,$A2395)&gt;0,1,0)</f>
        <v>0</v>
      </c>
      <c r="H2395">
        <f>IF(COUNTIFS('United Data'!$A$3:$A$4341,H$1,'United Data'!$C$3:$C$4341,$A2395)&gt;0,1,0)</f>
        <v>0</v>
      </c>
      <c r="I2395">
        <f>IF(COUNTIFS('United Data'!$A$3:$A$4341,I$1,'United Data'!$C$3:$C$4341,$A2395)&gt;0,1,0)</f>
        <v>0</v>
      </c>
      <c r="J2395">
        <f>IF(COUNTIFS('United Data'!$A$3:$A$4341,J$1,'United Data'!$C$3:$C$4341,$A2395)&gt;0,1,0)</f>
        <v>0</v>
      </c>
      <c r="K2395">
        <f>IF(COUNTIFS('United Data'!$A$3:$A$4341,K$1,'United Data'!$C$3:$C$4341,$A2395)&gt;0,1,0)</f>
        <v>0</v>
      </c>
      <c r="L2395">
        <f>IF(COUNTIFS('United Data'!$A$3:$A$4341,L$1,'United Data'!$C$3:$C$4341,$A2395)&gt;0,1,0)</f>
        <v>1</v>
      </c>
      <c r="M2395">
        <f>IF(COUNTIFS('United Data'!$A$3:$A$4341,M$1,'United Data'!$C$3:$C$4341,$A2395)&gt;0,1,0)</f>
        <v>0</v>
      </c>
      <c r="N2395">
        <f>IF(COUNTIFS('United Data'!$A$3:$A$4341,N$1,'United Data'!$C$3:$C$4341,$A2395)&gt;0,1,0)</f>
        <v>0</v>
      </c>
      <c r="O2395">
        <f>IF(COUNTIFS('United Data'!$A$3:$A$4341,O$1,'United Data'!$C$3:$C$4341,$A2395)&gt;0,1,0)</f>
        <v>0</v>
      </c>
      <c r="P2395">
        <f>IF(COUNTIFS('United Data'!$A$3:$A$4341,P$1,'United Data'!$C$3:$C$4341,$A2395)&gt;0,1,0)</f>
        <v>0</v>
      </c>
      <c r="Q2395">
        <f>IF(COUNTIFS('United Data'!$A$3:$A$4341,Q$1,'United Data'!$C$3:$C$4341,$A2395)&gt;0,1,0)</f>
        <v>0</v>
      </c>
      <c r="R2395">
        <f>IF(COUNTIFS('United Data'!$A$3:$A$4341,R$1,'United Data'!$C$3:$C$4341,$A2395)&gt;0,1,0)</f>
        <v>0</v>
      </c>
      <c r="S2395">
        <f t="shared" si="74"/>
        <v>1</v>
      </c>
      <c r="T2395">
        <f t="shared" si="75"/>
        <v>1</v>
      </c>
    </row>
    <row r="2396" spans="1:20" x14ac:dyDescent="0.2">
      <c r="A2396" t="s">
        <v>2446</v>
      </c>
      <c r="B2396">
        <f>IF(COUNTIFS('United Data'!$A$3:$A$4341,B$1,'United Data'!$C$3:$C$4341,$A2396)&gt;0,1,0)</f>
        <v>0</v>
      </c>
      <c r="C2396">
        <f>IF(COUNTIFS('United Data'!$A$3:$A$4341,C$1,'United Data'!$C$3:$C$4341,$A2396)&gt;0,1,0)</f>
        <v>0</v>
      </c>
      <c r="D2396">
        <f>IF(COUNTIFS('United Data'!$A$3:$A$4341,D$1,'United Data'!$C$3:$C$4341,$A2396)&gt;0,1,0)</f>
        <v>0</v>
      </c>
      <c r="E2396">
        <f>IF(COUNTIFS('United Data'!$A$3:$A$4341,E$1,'United Data'!$C$3:$C$4341,$A2396)&gt;0,1,0)</f>
        <v>0</v>
      </c>
      <c r="F2396">
        <f>IF(COUNTIFS('United Data'!$A$3:$A$4341,F$1,'United Data'!$C$3:$C$4341,$A2396)&gt;0,1,0)</f>
        <v>0</v>
      </c>
      <c r="G2396">
        <f>IF(COUNTIFS('United Data'!$A$3:$A$4341,G$1,'United Data'!$C$3:$C$4341,$A2396)&gt;0,1,0)</f>
        <v>0</v>
      </c>
      <c r="H2396">
        <f>IF(COUNTIFS('United Data'!$A$3:$A$4341,H$1,'United Data'!$C$3:$C$4341,$A2396)&gt;0,1,0)</f>
        <v>0</v>
      </c>
      <c r="I2396">
        <f>IF(COUNTIFS('United Data'!$A$3:$A$4341,I$1,'United Data'!$C$3:$C$4341,$A2396)&gt;0,1,0)</f>
        <v>0</v>
      </c>
      <c r="J2396">
        <f>IF(COUNTIFS('United Data'!$A$3:$A$4341,J$1,'United Data'!$C$3:$C$4341,$A2396)&gt;0,1,0)</f>
        <v>0</v>
      </c>
      <c r="K2396">
        <f>IF(COUNTIFS('United Data'!$A$3:$A$4341,K$1,'United Data'!$C$3:$C$4341,$A2396)&gt;0,1,0)</f>
        <v>0</v>
      </c>
      <c r="L2396">
        <f>IF(COUNTIFS('United Data'!$A$3:$A$4341,L$1,'United Data'!$C$3:$C$4341,$A2396)&gt;0,1,0)</f>
        <v>1</v>
      </c>
      <c r="M2396">
        <f>IF(COUNTIFS('United Data'!$A$3:$A$4341,M$1,'United Data'!$C$3:$C$4341,$A2396)&gt;0,1,0)</f>
        <v>0</v>
      </c>
      <c r="N2396">
        <f>IF(COUNTIFS('United Data'!$A$3:$A$4341,N$1,'United Data'!$C$3:$C$4341,$A2396)&gt;0,1,0)</f>
        <v>0</v>
      </c>
      <c r="O2396">
        <f>IF(COUNTIFS('United Data'!$A$3:$A$4341,O$1,'United Data'!$C$3:$C$4341,$A2396)&gt;0,1,0)</f>
        <v>0</v>
      </c>
      <c r="P2396">
        <f>IF(COUNTIFS('United Data'!$A$3:$A$4341,P$1,'United Data'!$C$3:$C$4341,$A2396)&gt;0,1,0)</f>
        <v>0</v>
      </c>
      <c r="Q2396">
        <f>IF(COUNTIFS('United Data'!$A$3:$A$4341,Q$1,'United Data'!$C$3:$C$4341,$A2396)&gt;0,1,0)</f>
        <v>0</v>
      </c>
      <c r="R2396">
        <f>IF(COUNTIFS('United Data'!$A$3:$A$4341,R$1,'United Data'!$C$3:$C$4341,$A2396)&gt;0,1,0)</f>
        <v>0</v>
      </c>
      <c r="S2396">
        <f t="shared" si="74"/>
        <v>1</v>
      </c>
      <c r="T2396">
        <f t="shared" si="75"/>
        <v>1</v>
      </c>
    </row>
    <row r="2397" spans="1:20" x14ac:dyDescent="0.2">
      <c r="A2397" t="s">
        <v>2447</v>
      </c>
      <c r="B2397">
        <f>IF(COUNTIFS('United Data'!$A$3:$A$4341,B$1,'United Data'!$C$3:$C$4341,$A2397)&gt;0,1,0)</f>
        <v>0</v>
      </c>
      <c r="C2397">
        <f>IF(COUNTIFS('United Data'!$A$3:$A$4341,C$1,'United Data'!$C$3:$C$4341,$A2397)&gt;0,1,0)</f>
        <v>0</v>
      </c>
      <c r="D2397">
        <f>IF(COUNTIFS('United Data'!$A$3:$A$4341,D$1,'United Data'!$C$3:$C$4341,$A2397)&gt;0,1,0)</f>
        <v>0</v>
      </c>
      <c r="E2397">
        <f>IF(COUNTIFS('United Data'!$A$3:$A$4341,E$1,'United Data'!$C$3:$C$4341,$A2397)&gt;0,1,0)</f>
        <v>0</v>
      </c>
      <c r="F2397">
        <f>IF(COUNTIFS('United Data'!$A$3:$A$4341,F$1,'United Data'!$C$3:$C$4341,$A2397)&gt;0,1,0)</f>
        <v>0</v>
      </c>
      <c r="G2397">
        <f>IF(COUNTIFS('United Data'!$A$3:$A$4341,G$1,'United Data'!$C$3:$C$4341,$A2397)&gt;0,1,0)</f>
        <v>0</v>
      </c>
      <c r="H2397">
        <f>IF(COUNTIFS('United Data'!$A$3:$A$4341,H$1,'United Data'!$C$3:$C$4341,$A2397)&gt;0,1,0)</f>
        <v>0</v>
      </c>
      <c r="I2397">
        <f>IF(COUNTIFS('United Data'!$A$3:$A$4341,I$1,'United Data'!$C$3:$C$4341,$A2397)&gt;0,1,0)</f>
        <v>0</v>
      </c>
      <c r="J2397">
        <f>IF(COUNTIFS('United Data'!$A$3:$A$4341,J$1,'United Data'!$C$3:$C$4341,$A2397)&gt;0,1,0)</f>
        <v>0</v>
      </c>
      <c r="K2397">
        <f>IF(COUNTIFS('United Data'!$A$3:$A$4341,K$1,'United Data'!$C$3:$C$4341,$A2397)&gt;0,1,0)</f>
        <v>0</v>
      </c>
      <c r="L2397">
        <f>IF(COUNTIFS('United Data'!$A$3:$A$4341,L$1,'United Data'!$C$3:$C$4341,$A2397)&gt;0,1,0)</f>
        <v>1</v>
      </c>
      <c r="M2397">
        <f>IF(COUNTIFS('United Data'!$A$3:$A$4341,M$1,'United Data'!$C$3:$C$4341,$A2397)&gt;0,1,0)</f>
        <v>1</v>
      </c>
      <c r="N2397">
        <f>IF(COUNTIFS('United Data'!$A$3:$A$4341,N$1,'United Data'!$C$3:$C$4341,$A2397)&gt;0,1,0)</f>
        <v>0</v>
      </c>
      <c r="O2397">
        <f>IF(COUNTIFS('United Data'!$A$3:$A$4341,O$1,'United Data'!$C$3:$C$4341,$A2397)&gt;0,1,0)</f>
        <v>0</v>
      </c>
      <c r="P2397">
        <f>IF(COUNTIFS('United Data'!$A$3:$A$4341,P$1,'United Data'!$C$3:$C$4341,$A2397)&gt;0,1,0)</f>
        <v>0</v>
      </c>
      <c r="Q2397">
        <f>IF(COUNTIFS('United Data'!$A$3:$A$4341,Q$1,'United Data'!$C$3:$C$4341,$A2397)&gt;0,1,0)</f>
        <v>0</v>
      </c>
      <c r="R2397">
        <f>IF(COUNTIFS('United Data'!$A$3:$A$4341,R$1,'United Data'!$C$3:$C$4341,$A2397)&gt;0,1,0)</f>
        <v>0</v>
      </c>
      <c r="S2397">
        <f t="shared" si="74"/>
        <v>2</v>
      </c>
      <c r="T2397">
        <f t="shared" si="75"/>
        <v>1</v>
      </c>
    </row>
    <row r="2398" spans="1:20" x14ac:dyDescent="0.2">
      <c r="A2398" t="s">
        <v>2448</v>
      </c>
      <c r="B2398">
        <f>IF(COUNTIFS('United Data'!$A$3:$A$4341,B$1,'United Data'!$C$3:$C$4341,$A2398)&gt;0,1,0)</f>
        <v>0</v>
      </c>
      <c r="C2398">
        <f>IF(COUNTIFS('United Data'!$A$3:$A$4341,C$1,'United Data'!$C$3:$C$4341,$A2398)&gt;0,1,0)</f>
        <v>0</v>
      </c>
      <c r="D2398">
        <f>IF(COUNTIFS('United Data'!$A$3:$A$4341,D$1,'United Data'!$C$3:$C$4341,$A2398)&gt;0,1,0)</f>
        <v>0</v>
      </c>
      <c r="E2398">
        <f>IF(COUNTIFS('United Data'!$A$3:$A$4341,E$1,'United Data'!$C$3:$C$4341,$A2398)&gt;0,1,0)</f>
        <v>0</v>
      </c>
      <c r="F2398">
        <f>IF(COUNTIFS('United Data'!$A$3:$A$4341,F$1,'United Data'!$C$3:$C$4341,$A2398)&gt;0,1,0)</f>
        <v>0</v>
      </c>
      <c r="G2398">
        <f>IF(COUNTIFS('United Data'!$A$3:$A$4341,G$1,'United Data'!$C$3:$C$4341,$A2398)&gt;0,1,0)</f>
        <v>0</v>
      </c>
      <c r="H2398">
        <f>IF(COUNTIFS('United Data'!$A$3:$A$4341,H$1,'United Data'!$C$3:$C$4341,$A2398)&gt;0,1,0)</f>
        <v>0</v>
      </c>
      <c r="I2398">
        <f>IF(COUNTIFS('United Data'!$A$3:$A$4341,I$1,'United Data'!$C$3:$C$4341,$A2398)&gt;0,1,0)</f>
        <v>0</v>
      </c>
      <c r="J2398">
        <f>IF(COUNTIFS('United Data'!$A$3:$A$4341,J$1,'United Data'!$C$3:$C$4341,$A2398)&gt;0,1,0)</f>
        <v>0</v>
      </c>
      <c r="K2398">
        <f>IF(COUNTIFS('United Data'!$A$3:$A$4341,K$1,'United Data'!$C$3:$C$4341,$A2398)&gt;0,1,0)</f>
        <v>0</v>
      </c>
      <c r="L2398">
        <f>IF(COUNTIFS('United Data'!$A$3:$A$4341,L$1,'United Data'!$C$3:$C$4341,$A2398)&gt;0,1,0)</f>
        <v>1</v>
      </c>
      <c r="M2398">
        <f>IF(COUNTIFS('United Data'!$A$3:$A$4341,M$1,'United Data'!$C$3:$C$4341,$A2398)&gt;0,1,0)</f>
        <v>0</v>
      </c>
      <c r="N2398">
        <f>IF(COUNTIFS('United Data'!$A$3:$A$4341,N$1,'United Data'!$C$3:$C$4341,$A2398)&gt;0,1,0)</f>
        <v>0</v>
      </c>
      <c r="O2398">
        <f>IF(COUNTIFS('United Data'!$A$3:$A$4341,O$1,'United Data'!$C$3:$C$4341,$A2398)&gt;0,1,0)</f>
        <v>0</v>
      </c>
      <c r="P2398">
        <f>IF(COUNTIFS('United Data'!$A$3:$A$4341,P$1,'United Data'!$C$3:$C$4341,$A2398)&gt;0,1,0)</f>
        <v>0</v>
      </c>
      <c r="Q2398">
        <f>IF(COUNTIFS('United Data'!$A$3:$A$4341,Q$1,'United Data'!$C$3:$C$4341,$A2398)&gt;0,1,0)</f>
        <v>0</v>
      </c>
      <c r="R2398">
        <f>IF(COUNTIFS('United Data'!$A$3:$A$4341,R$1,'United Data'!$C$3:$C$4341,$A2398)&gt;0,1,0)</f>
        <v>0</v>
      </c>
      <c r="S2398">
        <f t="shared" si="74"/>
        <v>1</v>
      </c>
      <c r="T2398">
        <f t="shared" si="75"/>
        <v>1</v>
      </c>
    </row>
    <row r="2399" spans="1:20" x14ac:dyDescent="0.2">
      <c r="A2399" t="s">
        <v>2449</v>
      </c>
      <c r="B2399">
        <f>IF(COUNTIFS('United Data'!$A$3:$A$4341,B$1,'United Data'!$C$3:$C$4341,$A2399)&gt;0,1,0)</f>
        <v>0</v>
      </c>
      <c r="C2399">
        <f>IF(COUNTIFS('United Data'!$A$3:$A$4341,C$1,'United Data'!$C$3:$C$4341,$A2399)&gt;0,1,0)</f>
        <v>0</v>
      </c>
      <c r="D2399">
        <f>IF(COUNTIFS('United Data'!$A$3:$A$4341,D$1,'United Data'!$C$3:$C$4341,$A2399)&gt;0,1,0)</f>
        <v>0</v>
      </c>
      <c r="E2399">
        <f>IF(COUNTIFS('United Data'!$A$3:$A$4341,E$1,'United Data'!$C$3:$C$4341,$A2399)&gt;0,1,0)</f>
        <v>0</v>
      </c>
      <c r="F2399">
        <f>IF(COUNTIFS('United Data'!$A$3:$A$4341,F$1,'United Data'!$C$3:$C$4341,$A2399)&gt;0,1,0)</f>
        <v>0</v>
      </c>
      <c r="G2399">
        <f>IF(COUNTIFS('United Data'!$A$3:$A$4341,G$1,'United Data'!$C$3:$C$4341,$A2399)&gt;0,1,0)</f>
        <v>0</v>
      </c>
      <c r="H2399">
        <f>IF(COUNTIFS('United Data'!$A$3:$A$4341,H$1,'United Data'!$C$3:$C$4341,$A2399)&gt;0,1,0)</f>
        <v>0</v>
      </c>
      <c r="I2399">
        <f>IF(COUNTIFS('United Data'!$A$3:$A$4341,I$1,'United Data'!$C$3:$C$4341,$A2399)&gt;0,1,0)</f>
        <v>0</v>
      </c>
      <c r="J2399">
        <f>IF(COUNTIFS('United Data'!$A$3:$A$4341,J$1,'United Data'!$C$3:$C$4341,$A2399)&gt;0,1,0)</f>
        <v>0</v>
      </c>
      <c r="K2399">
        <f>IF(COUNTIFS('United Data'!$A$3:$A$4341,K$1,'United Data'!$C$3:$C$4341,$A2399)&gt;0,1,0)</f>
        <v>0</v>
      </c>
      <c r="L2399">
        <f>IF(COUNTIFS('United Data'!$A$3:$A$4341,L$1,'United Data'!$C$3:$C$4341,$A2399)&gt;0,1,0)</f>
        <v>1</v>
      </c>
      <c r="M2399">
        <f>IF(COUNTIFS('United Data'!$A$3:$A$4341,M$1,'United Data'!$C$3:$C$4341,$A2399)&gt;0,1,0)</f>
        <v>1</v>
      </c>
      <c r="N2399">
        <f>IF(COUNTIFS('United Data'!$A$3:$A$4341,N$1,'United Data'!$C$3:$C$4341,$A2399)&gt;0,1,0)</f>
        <v>0</v>
      </c>
      <c r="O2399">
        <f>IF(COUNTIFS('United Data'!$A$3:$A$4341,O$1,'United Data'!$C$3:$C$4341,$A2399)&gt;0,1,0)</f>
        <v>0</v>
      </c>
      <c r="P2399">
        <f>IF(COUNTIFS('United Data'!$A$3:$A$4341,P$1,'United Data'!$C$3:$C$4341,$A2399)&gt;0,1,0)</f>
        <v>0</v>
      </c>
      <c r="Q2399">
        <f>IF(COUNTIFS('United Data'!$A$3:$A$4341,Q$1,'United Data'!$C$3:$C$4341,$A2399)&gt;0,1,0)</f>
        <v>0</v>
      </c>
      <c r="R2399">
        <f>IF(COUNTIFS('United Data'!$A$3:$A$4341,R$1,'United Data'!$C$3:$C$4341,$A2399)&gt;0,1,0)</f>
        <v>0</v>
      </c>
      <c r="S2399">
        <f t="shared" si="74"/>
        <v>2</v>
      </c>
      <c r="T2399">
        <f t="shared" si="75"/>
        <v>1</v>
      </c>
    </row>
    <row r="2400" spans="1:20" x14ac:dyDescent="0.2">
      <c r="A2400" t="s">
        <v>2450</v>
      </c>
      <c r="B2400">
        <f>IF(COUNTIFS('United Data'!$A$3:$A$4341,B$1,'United Data'!$C$3:$C$4341,$A2400)&gt;0,1,0)</f>
        <v>0</v>
      </c>
      <c r="C2400">
        <f>IF(COUNTIFS('United Data'!$A$3:$A$4341,C$1,'United Data'!$C$3:$C$4341,$A2400)&gt;0,1,0)</f>
        <v>0</v>
      </c>
      <c r="D2400">
        <f>IF(COUNTIFS('United Data'!$A$3:$A$4341,D$1,'United Data'!$C$3:$C$4341,$A2400)&gt;0,1,0)</f>
        <v>0</v>
      </c>
      <c r="E2400">
        <f>IF(COUNTIFS('United Data'!$A$3:$A$4341,E$1,'United Data'!$C$3:$C$4341,$A2400)&gt;0,1,0)</f>
        <v>0</v>
      </c>
      <c r="F2400">
        <f>IF(COUNTIFS('United Data'!$A$3:$A$4341,F$1,'United Data'!$C$3:$C$4341,$A2400)&gt;0,1,0)</f>
        <v>0</v>
      </c>
      <c r="G2400">
        <f>IF(COUNTIFS('United Data'!$A$3:$A$4341,G$1,'United Data'!$C$3:$C$4341,$A2400)&gt;0,1,0)</f>
        <v>0</v>
      </c>
      <c r="H2400">
        <f>IF(COUNTIFS('United Data'!$A$3:$A$4341,H$1,'United Data'!$C$3:$C$4341,$A2400)&gt;0,1,0)</f>
        <v>0</v>
      </c>
      <c r="I2400">
        <f>IF(COUNTIFS('United Data'!$A$3:$A$4341,I$1,'United Data'!$C$3:$C$4341,$A2400)&gt;0,1,0)</f>
        <v>0</v>
      </c>
      <c r="J2400">
        <f>IF(COUNTIFS('United Data'!$A$3:$A$4341,J$1,'United Data'!$C$3:$C$4341,$A2400)&gt;0,1,0)</f>
        <v>0</v>
      </c>
      <c r="K2400">
        <f>IF(COUNTIFS('United Data'!$A$3:$A$4341,K$1,'United Data'!$C$3:$C$4341,$A2400)&gt;0,1,0)</f>
        <v>0</v>
      </c>
      <c r="L2400">
        <f>IF(COUNTIFS('United Data'!$A$3:$A$4341,L$1,'United Data'!$C$3:$C$4341,$A2400)&gt;0,1,0)</f>
        <v>1</v>
      </c>
      <c r="M2400">
        <f>IF(COUNTIFS('United Data'!$A$3:$A$4341,M$1,'United Data'!$C$3:$C$4341,$A2400)&gt;0,1,0)</f>
        <v>0</v>
      </c>
      <c r="N2400">
        <f>IF(COUNTIFS('United Data'!$A$3:$A$4341,N$1,'United Data'!$C$3:$C$4341,$A2400)&gt;0,1,0)</f>
        <v>0</v>
      </c>
      <c r="O2400">
        <f>IF(COUNTIFS('United Data'!$A$3:$A$4341,O$1,'United Data'!$C$3:$C$4341,$A2400)&gt;0,1,0)</f>
        <v>0</v>
      </c>
      <c r="P2400">
        <f>IF(COUNTIFS('United Data'!$A$3:$A$4341,P$1,'United Data'!$C$3:$C$4341,$A2400)&gt;0,1,0)</f>
        <v>0</v>
      </c>
      <c r="Q2400">
        <f>IF(COUNTIFS('United Data'!$A$3:$A$4341,Q$1,'United Data'!$C$3:$C$4341,$A2400)&gt;0,1,0)</f>
        <v>0</v>
      </c>
      <c r="R2400">
        <f>IF(COUNTIFS('United Data'!$A$3:$A$4341,R$1,'United Data'!$C$3:$C$4341,$A2400)&gt;0,1,0)</f>
        <v>0</v>
      </c>
      <c r="S2400">
        <f t="shared" si="74"/>
        <v>1</v>
      </c>
      <c r="T2400">
        <f t="shared" si="75"/>
        <v>1</v>
      </c>
    </row>
    <row r="2401" spans="1:20" x14ac:dyDescent="0.2">
      <c r="A2401" t="s">
        <v>2451</v>
      </c>
      <c r="B2401">
        <f>IF(COUNTIFS('United Data'!$A$3:$A$4341,B$1,'United Data'!$C$3:$C$4341,$A2401)&gt;0,1,0)</f>
        <v>0</v>
      </c>
      <c r="C2401">
        <f>IF(COUNTIFS('United Data'!$A$3:$A$4341,C$1,'United Data'!$C$3:$C$4341,$A2401)&gt;0,1,0)</f>
        <v>0</v>
      </c>
      <c r="D2401">
        <f>IF(COUNTIFS('United Data'!$A$3:$A$4341,D$1,'United Data'!$C$3:$C$4341,$A2401)&gt;0,1,0)</f>
        <v>0</v>
      </c>
      <c r="E2401">
        <f>IF(COUNTIFS('United Data'!$A$3:$A$4341,E$1,'United Data'!$C$3:$C$4341,$A2401)&gt;0,1,0)</f>
        <v>0</v>
      </c>
      <c r="F2401">
        <f>IF(COUNTIFS('United Data'!$A$3:$A$4341,F$1,'United Data'!$C$3:$C$4341,$A2401)&gt;0,1,0)</f>
        <v>0</v>
      </c>
      <c r="G2401">
        <f>IF(COUNTIFS('United Data'!$A$3:$A$4341,G$1,'United Data'!$C$3:$C$4341,$A2401)&gt;0,1,0)</f>
        <v>0</v>
      </c>
      <c r="H2401">
        <f>IF(COUNTIFS('United Data'!$A$3:$A$4341,H$1,'United Data'!$C$3:$C$4341,$A2401)&gt;0,1,0)</f>
        <v>0</v>
      </c>
      <c r="I2401">
        <f>IF(COUNTIFS('United Data'!$A$3:$A$4341,I$1,'United Data'!$C$3:$C$4341,$A2401)&gt;0,1,0)</f>
        <v>0</v>
      </c>
      <c r="J2401">
        <f>IF(COUNTIFS('United Data'!$A$3:$A$4341,J$1,'United Data'!$C$3:$C$4341,$A2401)&gt;0,1,0)</f>
        <v>0</v>
      </c>
      <c r="K2401">
        <f>IF(COUNTIFS('United Data'!$A$3:$A$4341,K$1,'United Data'!$C$3:$C$4341,$A2401)&gt;0,1,0)</f>
        <v>0</v>
      </c>
      <c r="L2401">
        <f>IF(COUNTIFS('United Data'!$A$3:$A$4341,L$1,'United Data'!$C$3:$C$4341,$A2401)&gt;0,1,0)</f>
        <v>1</v>
      </c>
      <c r="M2401">
        <f>IF(COUNTIFS('United Data'!$A$3:$A$4341,M$1,'United Data'!$C$3:$C$4341,$A2401)&gt;0,1,0)</f>
        <v>0</v>
      </c>
      <c r="N2401">
        <f>IF(COUNTIFS('United Data'!$A$3:$A$4341,N$1,'United Data'!$C$3:$C$4341,$A2401)&gt;0,1,0)</f>
        <v>0</v>
      </c>
      <c r="O2401">
        <f>IF(COUNTIFS('United Data'!$A$3:$A$4341,O$1,'United Data'!$C$3:$C$4341,$A2401)&gt;0,1,0)</f>
        <v>0</v>
      </c>
      <c r="P2401">
        <f>IF(COUNTIFS('United Data'!$A$3:$A$4341,P$1,'United Data'!$C$3:$C$4341,$A2401)&gt;0,1,0)</f>
        <v>0</v>
      </c>
      <c r="Q2401">
        <f>IF(COUNTIFS('United Data'!$A$3:$A$4341,Q$1,'United Data'!$C$3:$C$4341,$A2401)&gt;0,1,0)</f>
        <v>0</v>
      </c>
      <c r="R2401">
        <f>IF(COUNTIFS('United Data'!$A$3:$A$4341,R$1,'United Data'!$C$3:$C$4341,$A2401)&gt;0,1,0)</f>
        <v>0</v>
      </c>
      <c r="S2401">
        <f t="shared" si="74"/>
        <v>1</v>
      </c>
      <c r="T2401">
        <f t="shared" si="75"/>
        <v>1</v>
      </c>
    </row>
    <row r="2402" spans="1:20" x14ac:dyDescent="0.2">
      <c r="A2402" t="s">
        <v>2452</v>
      </c>
      <c r="B2402">
        <f>IF(COUNTIFS('United Data'!$A$3:$A$4341,B$1,'United Data'!$C$3:$C$4341,$A2402)&gt;0,1,0)</f>
        <v>0</v>
      </c>
      <c r="C2402">
        <f>IF(COUNTIFS('United Data'!$A$3:$A$4341,C$1,'United Data'!$C$3:$C$4341,$A2402)&gt;0,1,0)</f>
        <v>0</v>
      </c>
      <c r="D2402">
        <f>IF(COUNTIFS('United Data'!$A$3:$A$4341,D$1,'United Data'!$C$3:$C$4341,$A2402)&gt;0,1,0)</f>
        <v>0</v>
      </c>
      <c r="E2402">
        <f>IF(COUNTIFS('United Data'!$A$3:$A$4341,E$1,'United Data'!$C$3:$C$4341,$A2402)&gt;0,1,0)</f>
        <v>0</v>
      </c>
      <c r="F2402">
        <f>IF(COUNTIFS('United Data'!$A$3:$A$4341,F$1,'United Data'!$C$3:$C$4341,$A2402)&gt;0,1,0)</f>
        <v>0</v>
      </c>
      <c r="G2402">
        <f>IF(COUNTIFS('United Data'!$A$3:$A$4341,G$1,'United Data'!$C$3:$C$4341,$A2402)&gt;0,1,0)</f>
        <v>0</v>
      </c>
      <c r="H2402">
        <f>IF(COUNTIFS('United Data'!$A$3:$A$4341,H$1,'United Data'!$C$3:$C$4341,$A2402)&gt;0,1,0)</f>
        <v>0</v>
      </c>
      <c r="I2402">
        <f>IF(COUNTIFS('United Data'!$A$3:$A$4341,I$1,'United Data'!$C$3:$C$4341,$A2402)&gt;0,1,0)</f>
        <v>0</v>
      </c>
      <c r="J2402">
        <f>IF(COUNTIFS('United Data'!$A$3:$A$4341,J$1,'United Data'!$C$3:$C$4341,$A2402)&gt;0,1,0)</f>
        <v>0</v>
      </c>
      <c r="K2402">
        <f>IF(COUNTIFS('United Data'!$A$3:$A$4341,K$1,'United Data'!$C$3:$C$4341,$A2402)&gt;0,1,0)</f>
        <v>0</v>
      </c>
      <c r="L2402">
        <f>IF(COUNTIFS('United Data'!$A$3:$A$4341,L$1,'United Data'!$C$3:$C$4341,$A2402)&gt;0,1,0)</f>
        <v>1</v>
      </c>
      <c r="M2402">
        <f>IF(COUNTIFS('United Data'!$A$3:$A$4341,M$1,'United Data'!$C$3:$C$4341,$A2402)&gt;0,1,0)</f>
        <v>1</v>
      </c>
      <c r="N2402">
        <f>IF(COUNTIFS('United Data'!$A$3:$A$4341,N$1,'United Data'!$C$3:$C$4341,$A2402)&gt;0,1,0)</f>
        <v>0</v>
      </c>
      <c r="O2402">
        <f>IF(COUNTIFS('United Data'!$A$3:$A$4341,O$1,'United Data'!$C$3:$C$4341,$A2402)&gt;0,1,0)</f>
        <v>0</v>
      </c>
      <c r="P2402">
        <f>IF(COUNTIFS('United Data'!$A$3:$A$4341,P$1,'United Data'!$C$3:$C$4341,$A2402)&gt;0,1,0)</f>
        <v>0</v>
      </c>
      <c r="Q2402">
        <f>IF(COUNTIFS('United Data'!$A$3:$A$4341,Q$1,'United Data'!$C$3:$C$4341,$A2402)&gt;0,1,0)</f>
        <v>0</v>
      </c>
      <c r="R2402">
        <f>IF(COUNTIFS('United Data'!$A$3:$A$4341,R$1,'United Data'!$C$3:$C$4341,$A2402)&gt;0,1,0)</f>
        <v>0</v>
      </c>
      <c r="S2402">
        <f t="shared" si="74"/>
        <v>2</v>
      </c>
      <c r="T2402">
        <f t="shared" si="75"/>
        <v>1</v>
      </c>
    </row>
    <row r="2403" spans="1:20" x14ac:dyDescent="0.2">
      <c r="A2403" t="s">
        <v>2453</v>
      </c>
      <c r="B2403">
        <f>IF(COUNTIFS('United Data'!$A$3:$A$4341,B$1,'United Data'!$C$3:$C$4341,$A2403)&gt;0,1,0)</f>
        <v>0</v>
      </c>
      <c r="C2403">
        <f>IF(COUNTIFS('United Data'!$A$3:$A$4341,C$1,'United Data'!$C$3:$C$4341,$A2403)&gt;0,1,0)</f>
        <v>0</v>
      </c>
      <c r="D2403">
        <f>IF(COUNTIFS('United Data'!$A$3:$A$4341,D$1,'United Data'!$C$3:$C$4341,$A2403)&gt;0,1,0)</f>
        <v>0</v>
      </c>
      <c r="E2403">
        <f>IF(COUNTIFS('United Data'!$A$3:$A$4341,E$1,'United Data'!$C$3:$C$4341,$A2403)&gt;0,1,0)</f>
        <v>0</v>
      </c>
      <c r="F2403">
        <f>IF(COUNTIFS('United Data'!$A$3:$A$4341,F$1,'United Data'!$C$3:$C$4341,$A2403)&gt;0,1,0)</f>
        <v>0</v>
      </c>
      <c r="G2403">
        <f>IF(COUNTIFS('United Data'!$A$3:$A$4341,G$1,'United Data'!$C$3:$C$4341,$A2403)&gt;0,1,0)</f>
        <v>0</v>
      </c>
      <c r="H2403">
        <f>IF(COUNTIFS('United Data'!$A$3:$A$4341,H$1,'United Data'!$C$3:$C$4341,$A2403)&gt;0,1,0)</f>
        <v>0</v>
      </c>
      <c r="I2403">
        <f>IF(COUNTIFS('United Data'!$A$3:$A$4341,I$1,'United Data'!$C$3:$C$4341,$A2403)&gt;0,1,0)</f>
        <v>0</v>
      </c>
      <c r="J2403">
        <f>IF(COUNTIFS('United Data'!$A$3:$A$4341,J$1,'United Data'!$C$3:$C$4341,$A2403)&gt;0,1,0)</f>
        <v>0</v>
      </c>
      <c r="K2403">
        <f>IF(COUNTIFS('United Data'!$A$3:$A$4341,K$1,'United Data'!$C$3:$C$4341,$A2403)&gt;0,1,0)</f>
        <v>0</v>
      </c>
      <c r="L2403">
        <f>IF(COUNTIFS('United Data'!$A$3:$A$4341,L$1,'United Data'!$C$3:$C$4341,$A2403)&gt;0,1,0)</f>
        <v>1</v>
      </c>
      <c r="M2403">
        <f>IF(COUNTIFS('United Data'!$A$3:$A$4341,M$1,'United Data'!$C$3:$C$4341,$A2403)&gt;0,1,0)</f>
        <v>1</v>
      </c>
      <c r="N2403">
        <f>IF(COUNTIFS('United Data'!$A$3:$A$4341,N$1,'United Data'!$C$3:$C$4341,$A2403)&gt;0,1,0)</f>
        <v>0</v>
      </c>
      <c r="O2403">
        <f>IF(COUNTIFS('United Data'!$A$3:$A$4341,O$1,'United Data'!$C$3:$C$4341,$A2403)&gt;0,1,0)</f>
        <v>0</v>
      </c>
      <c r="P2403">
        <f>IF(COUNTIFS('United Data'!$A$3:$A$4341,P$1,'United Data'!$C$3:$C$4341,$A2403)&gt;0,1,0)</f>
        <v>0</v>
      </c>
      <c r="Q2403">
        <f>IF(COUNTIFS('United Data'!$A$3:$A$4341,Q$1,'United Data'!$C$3:$C$4341,$A2403)&gt;0,1,0)</f>
        <v>0</v>
      </c>
      <c r="R2403">
        <f>IF(COUNTIFS('United Data'!$A$3:$A$4341,R$1,'United Data'!$C$3:$C$4341,$A2403)&gt;0,1,0)</f>
        <v>0</v>
      </c>
      <c r="S2403">
        <f t="shared" si="74"/>
        <v>2</v>
      </c>
      <c r="T2403">
        <f t="shared" si="75"/>
        <v>1</v>
      </c>
    </row>
    <row r="2404" spans="1:20" x14ac:dyDescent="0.2">
      <c r="A2404" t="s">
        <v>2454</v>
      </c>
      <c r="B2404">
        <f>IF(COUNTIFS('United Data'!$A$3:$A$4341,B$1,'United Data'!$C$3:$C$4341,$A2404)&gt;0,1,0)</f>
        <v>0</v>
      </c>
      <c r="C2404">
        <f>IF(COUNTIFS('United Data'!$A$3:$A$4341,C$1,'United Data'!$C$3:$C$4341,$A2404)&gt;0,1,0)</f>
        <v>0</v>
      </c>
      <c r="D2404">
        <f>IF(COUNTIFS('United Data'!$A$3:$A$4341,D$1,'United Data'!$C$3:$C$4341,$A2404)&gt;0,1,0)</f>
        <v>0</v>
      </c>
      <c r="E2404">
        <f>IF(COUNTIFS('United Data'!$A$3:$A$4341,E$1,'United Data'!$C$3:$C$4341,$A2404)&gt;0,1,0)</f>
        <v>0</v>
      </c>
      <c r="F2404">
        <f>IF(COUNTIFS('United Data'!$A$3:$A$4341,F$1,'United Data'!$C$3:$C$4341,$A2404)&gt;0,1,0)</f>
        <v>0</v>
      </c>
      <c r="G2404">
        <f>IF(COUNTIFS('United Data'!$A$3:$A$4341,G$1,'United Data'!$C$3:$C$4341,$A2404)&gt;0,1,0)</f>
        <v>0</v>
      </c>
      <c r="H2404">
        <f>IF(COUNTIFS('United Data'!$A$3:$A$4341,H$1,'United Data'!$C$3:$C$4341,$A2404)&gt;0,1,0)</f>
        <v>0</v>
      </c>
      <c r="I2404">
        <f>IF(COUNTIFS('United Data'!$A$3:$A$4341,I$1,'United Data'!$C$3:$C$4341,$A2404)&gt;0,1,0)</f>
        <v>0</v>
      </c>
      <c r="J2404">
        <f>IF(COUNTIFS('United Data'!$A$3:$A$4341,J$1,'United Data'!$C$3:$C$4341,$A2404)&gt;0,1,0)</f>
        <v>0</v>
      </c>
      <c r="K2404">
        <f>IF(COUNTIFS('United Data'!$A$3:$A$4341,K$1,'United Data'!$C$3:$C$4341,$A2404)&gt;0,1,0)</f>
        <v>0</v>
      </c>
      <c r="L2404">
        <f>IF(COUNTIFS('United Data'!$A$3:$A$4341,L$1,'United Data'!$C$3:$C$4341,$A2404)&gt;0,1,0)</f>
        <v>1</v>
      </c>
      <c r="M2404">
        <f>IF(COUNTIFS('United Data'!$A$3:$A$4341,M$1,'United Data'!$C$3:$C$4341,$A2404)&gt;0,1,0)</f>
        <v>1</v>
      </c>
      <c r="N2404">
        <f>IF(COUNTIFS('United Data'!$A$3:$A$4341,N$1,'United Data'!$C$3:$C$4341,$A2404)&gt;0,1,0)</f>
        <v>0</v>
      </c>
      <c r="O2404">
        <f>IF(COUNTIFS('United Data'!$A$3:$A$4341,O$1,'United Data'!$C$3:$C$4341,$A2404)&gt;0,1,0)</f>
        <v>0</v>
      </c>
      <c r="P2404">
        <f>IF(COUNTIFS('United Data'!$A$3:$A$4341,P$1,'United Data'!$C$3:$C$4341,$A2404)&gt;0,1,0)</f>
        <v>0</v>
      </c>
      <c r="Q2404">
        <f>IF(COUNTIFS('United Data'!$A$3:$A$4341,Q$1,'United Data'!$C$3:$C$4341,$A2404)&gt;0,1,0)</f>
        <v>0</v>
      </c>
      <c r="R2404">
        <f>IF(COUNTIFS('United Data'!$A$3:$A$4341,R$1,'United Data'!$C$3:$C$4341,$A2404)&gt;0,1,0)</f>
        <v>0</v>
      </c>
      <c r="S2404">
        <f t="shared" si="74"/>
        <v>2</v>
      </c>
      <c r="T2404">
        <f t="shared" si="75"/>
        <v>1</v>
      </c>
    </row>
    <row r="2405" spans="1:20" x14ac:dyDescent="0.2">
      <c r="A2405" t="s">
        <v>2455</v>
      </c>
      <c r="B2405">
        <f>IF(COUNTIFS('United Data'!$A$3:$A$4341,B$1,'United Data'!$C$3:$C$4341,$A2405)&gt;0,1,0)</f>
        <v>0</v>
      </c>
      <c r="C2405">
        <f>IF(COUNTIFS('United Data'!$A$3:$A$4341,C$1,'United Data'!$C$3:$C$4341,$A2405)&gt;0,1,0)</f>
        <v>0</v>
      </c>
      <c r="D2405">
        <f>IF(COUNTIFS('United Data'!$A$3:$A$4341,D$1,'United Data'!$C$3:$C$4341,$A2405)&gt;0,1,0)</f>
        <v>0</v>
      </c>
      <c r="E2405">
        <f>IF(COUNTIFS('United Data'!$A$3:$A$4341,E$1,'United Data'!$C$3:$C$4341,$A2405)&gt;0,1,0)</f>
        <v>0</v>
      </c>
      <c r="F2405">
        <f>IF(COUNTIFS('United Data'!$A$3:$A$4341,F$1,'United Data'!$C$3:$C$4341,$A2405)&gt;0,1,0)</f>
        <v>0</v>
      </c>
      <c r="G2405">
        <f>IF(COUNTIFS('United Data'!$A$3:$A$4341,G$1,'United Data'!$C$3:$C$4341,$A2405)&gt;0,1,0)</f>
        <v>0</v>
      </c>
      <c r="H2405">
        <f>IF(COUNTIFS('United Data'!$A$3:$A$4341,H$1,'United Data'!$C$3:$C$4341,$A2405)&gt;0,1,0)</f>
        <v>0</v>
      </c>
      <c r="I2405">
        <f>IF(COUNTIFS('United Data'!$A$3:$A$4341,I$1,'United Data'!$C$3:$C$4341,$A2405)&gt;0,1,0)</f>
        <v>0</v>
      </c>
      <c r="J2405">
        <f>IF(COUNTIFS('United Data'!$A$3:$A$4341,J$1,'United Data'!$C$3:$C$4341,$A2405)&gt;0,1,0)</f>
        <v>0</v>
      </c>
      <c r="K2405">
        <f>IF(COUNTIFS('United Data'!$A$3:$A$4341,K$1,'United Data'!$C$3:$C$4341,$A2405)&gt;0,1,0)</f>
        <v>0</v>
      </c>
      <c r="L2405">
        <f>IF(COUNTIFS('United Data'!$A$3:$A$4341,L$1,'United Data'!$C$3:$C$4341,$A2405)&gt;0,1,0)</f>
        <v>1</v>
      </c>
      <c r="M2405">
        <f>IF(COUNTIFS('United Data'!$A$3:$A$4341,M$1,'United Data'!$C$3:$C$4341,$A2405)&gt;0,1,0)</f>
        <v>0</v>
      </c>
      <c r="N2405">
        <f>IF(COUNTIFS('United Data'!$A$3:$A$4341,N$1,'United Data'!$C$3:$C$4341,$A2405)&gt;0,1,0)</f>
        <v>0</v>
      </c>
      <c r="O2405">
        <f>IF(COUNTIFS('United Data'!$A$3:$A$4341,O$1,'United Data'!$C$3:$C$4341,$A2405)&gt;0,1,0)</f>
        <v>0</v>
      </c>
      <c r="P2405">
        <f>IF(COUNTIFS('United Data'!$A$3:$A$4341,P$1,'United Data'!$C$3:$C$4341,$A2405)&gt;0,1,0)</f>
        <v>0</v>
      </c>
      <c r="Q2405">
        <f>IF(COUNTIFS('United Data'!$A$3:$A$4341,Q$1,'United Data'!$C$3:$C$4341,$A2405)&gt;0,1,0)</f>
        <v>0</v>
      </c>
      <c r="R2405">
        <f>IF(COUNTIFS('United Data'!$A$3:$A$4341,R$1,'United Data'!$C$3:$C$4341,$A2405)&gt;0,1,0)</f>
        <v>0</v>
      </c>
      <c r="S2405">
        <f t="shared" si="74"/>
        <v>1</v>
      </c>
      <c r="T2405">
        <f t="shared" si="75"/>
        <v>1</v>
      </c>
    </row>
    <row r="2406" spans="1:20" x14ac:dyDescent="0.2">
      <c r="A2406" t="s">
        <v>2456</v>
      </c>
      <c r="B2406">
        <f>IF(COUNTIFS('United Data'!$A$3:$A$4341,B$1,'United Data'!$C$3:$C$4341,$A2406)&gt;0,1,0)</f>
        <v>0</v>
      </c>
      <c r="C2406">
        <f>IF(COUNTIFS('United Data'!$A$3:$A$4341,C$1,'United Data'!$C$3:$C$4341,$A2406)&gt;0,1,0)</f>
        <v>0</v>
      </c>
      <c r="D2406">
        <f>IF(COUNTIFS('United Data'!$A$3:$A$4341,D$1,'United Data'!$C$3:$C$4341,$A2406)&gt;0,1,0)</f>
        <v>0</v>
      </c>
      <c r="E2406">
        <f>IF(COUNTIFS('United Data'!$A$3:$A$4341,E$1,'United Data'!$C$3:$C$4341,$A2406)&gt;0,1,0)</f>
        <v>0</v>
      </c>
      <c r="F2406">
        <f>IF(COUNTIFS('United Data'!$A$3:$A$4341,F$1,'United Data'!$C$3:$C$4341,$A2406)&gt;0,1,0)</f>
        <v>0</v>
      </c>
      <c r="G2406">
        <f>IF(COUNTIFS('United Data'!$A$3:$A$4341,G$1,'United Data'!$C$3:$C$4341,$A2406)&gt;0,1,0)</f>
        <v>0</v>
      </c>
      <c r="H2406">
        <f>IF(COUNTIFS('United Data'!$A$3:$A$4341,H$1,'United Data'!$C$3:$C$4341,$A2406)&gt;0,1,0)</f>
        <v>0</v>
      </c>
      <c r="I2406">
        <f>IF(COUNTIFS('United Data'!$A$3:$A$4341,I$1,'United Data'!$C$3:$C$4341,$A2406)&gt;0,1,0)</f>
        <v>0</v>
      </c>
      <c r="J2406">
        <f>IF(COUNTIFS('United Data'!$A$3:$A$4341,J$1,'United Data'!$C$3:$C$4341,$A2406)&gt;0,1,0)</f>
        <v>0</v>
      </c>
      <c r="K2406">
        <f>IF(COUNTIFS('United Data'!$A$3:$A$4341,K$1,'United Data'!$C$3:$C$4341,$A2406)&gt;0,1,0)</f>
        <v>0</v>
      </c>
      <c r="L2406">
        <f>IF(COUNTIFS('United Data'!$A$3:$A$4341,L$1,'United Data'!$C$3:$C$4341,$A2406)&gt;0,1,0)</f>
        <v>1</v>
      </c>
      <c r="M2406">
        <f>IF(COUNTIFS('United Data'!$A$3:$A$4341,M$1,'United Data'!$C$3:$C$4341,$A2406)&gt;0,1,0)</f>
        <v>0</v>
      </c>
      <c r="N2406">
        <f>IF(COUNTIFS('United Data'!$A$3:$A$4341,N$1,'United Data'!$C$3:$C$4341,$A2406)&gt;0,1,0)</f>
        <v>0</v>
      </c>
      <c r="O2406">
        <f>IF(COUNTIFS('United Data'!$A$3:$A$4341,O$1,'United Data'!$C$3:$C$4341,$A2406)&gt;0,1,0)</f>
        <v>0</v>
      </c>
      <c r="P2406">
        <f>IF(COUNTIFS('United Data'!$A$3:$A$4341,P$1,'United Data'!$C$3:$C$4341,$A2406)&gt;0,1,0)</f>
        <v>0</v>
      </c>
      <c r="Q2406">
        <f>IF(COUNTIFS('United Data'!$A$3:$A$4341,Q$1,'United Data'!$C$3:$C$4341,$A2406)&gt;0,1,0)</f>
        <v>0</v>
      </c>
      <c r="R2406">
        <f>IF(COUNTIFS('United Data'!$A$3:$A$4341,R$1,'United Data'!$C$3:$C$4341,$A2406)&gt;0,1,0)</f>
        <v>0</v>
      </c>
      <c r="S2406">
        <f t="shared" si="74"/>
        <v>1</v>
      </c>
      <c r="T2406">
        <f t="shared" si="75"/>
        <v>1</v>
      </c>
    </row>
    <row r="2407" spans="1:20" x14ac:dyDescent="0.2">
      <c r="A2407" t="s">
        <v>2457</v>
      </c>
      <c r="B2407">
        <f>IF(COUNTIFS('United Data'!$A$3:$A$4341,B$1,'United Data'!$C$3:$C$4341,$A2407)&gt;0,1,0)</f>
        <v>0</v>
      </c>
      <c r="C2407">
        <f>IF(COUNTIFS('United Data'!$A$3:$A$4341,C$1,'United Data'!$C$3:$C$4341,$A2407)&gt;0,1,0)</f>
        <v>0</v>
      </c>
      <c r="D2407">
        <f>IF(COUNTIFS('United Data'!$A$3:$A$4341,D$1,'United Data'!$C$3:$C$4341,$A2407)&gt;0,1,0)</f>
        <v>0</v>
      </c>
      <c r="E2407">
        <f>IF(COUNTIFS('United Data'!$A$3:$A$4341,E$1,'United Data'!$C$3:$C$4341,$A2407)&gt;0,1,0)</f>
        <v>0</v>
      </c>
      <c r="F2407">
        <f>IF(COUNTIFS('United Data'!$A$3:$A$4341,F$1,'United Data'!$C$3:$C$4341,$A2407)&gt;0,1,0)</f>
        <v>0</v>
      </c>
      <c r="G2407">
        <f>IF(COUNTIFS('United Data'!$A$3:$A$4341,G$1,'United Data'!$C$3:$C$4341,$A2407)&gt;0,1,0)</f>
        <v>0</v>
      </c>
      <c r="H2407">
        <f>IF(COUNTIFS('United Data'!$A$3:$A$4341,H$1,'United Data'!$C$3:$C$4341,$A2407)&gt;0,1,0)</f>
        <v>0</v>
      </c>
      <c r="I2407">
        <f>IF(COUNTIFS('United Data'!$A$3:$A$4341,I$1,'United Data'!$C$3:$C$4341,$A2407)&gt;0,1,0)</f>
        <v>0</v>
      </c>
      <c r="J2407">
        <f>IF(COUNTIFS('United Data'!$A$3:$A$4341,J$1,'United Data'!$C$3:$C$4341,$A2407)&gt;0,1,0)</f>
        <v>0</v>
      </c>
      <c r="K2407">
        <f>IF(COUNTIFS('United Data'!$A$3:$A$4341,K$1,'United Data'!$C$3:$C$4341,$A2407)&gt;0,1,0)</f>
        <v>0</v>
      </c>
      <c r="L2407">
        <f>IF(COUNTIFS('United Data'!$A$3:$A$4341,L$1,'United Data'!$C$3:$C$4341,$A2407)&gt;0,1,0)</f>
        <v>1</v>
      </c>
      <c r="M2407">
        <f>IF(COUNTIFS('United Data'!$A$3:$A$4341,M$1,'United Data'!$C$3:$C$4341,$A2407)&gt;0,1,0)</f>
        <v>1</v>
      </c>
      <c r="N2407">
        <f>IF(COUNTIFS('United Data'!$A$3:$A$4341,N$1,'United Data'!$C$3:$C$4341,$A2407)&gt;0,1,0)</f>
        <v>0</v>
      </c>
      <c r="O2407">
        <f>IF(COUNTIFS('United Data'!$A$3:$A$4341,O$1,'United Data'!$C$3:$C$4341,$A2407)&gt;0,1,0)</f>
        <v>0</v>
      </c>
      <c r="P2407">
        <f>IF(COUNTIFS('United Data'!$A$3:$A$4341,P$1,'United Data'!$C$3:$C$4341,$A2407)&gt;0,1,0)</f>
        <v>0</v>
      </c>
      <c r="Q2407">
        <f>IF(COUNTIFS('United Data'!$A$3:$A$4341,Q$1,'United Data'!$C$3:$C$4341,$A2407)&gt;0,1,0)</f>
        <v>0</v>
      </c>
      <c r="R2407">
        <f>IF(COUNTIFS('United Data'!$A$3:$A$4341,R$1,'United Data'!$C$3:$C$4341,$A2407)&gt;0,1,0)</f>
        <v>0</v>
      </c>
      <c r="S2407">
        <f t="shared" si="74"/>
        <v>2</v>
      </c>
      <c r="T2407">
        <f t="shared" si="75"/>
        <v>1</v>
      </c>
    </row>
    <row r="2408" spans="1:20" x14ac:dyDescent="0.2">
      <c r="A2408" t="s">
        <v>2458</v>
      </c>
      <c r="B2408">
        <f>IF(COUNTIFS('United Data'!$A$3:$A$4341,B$1,'United Data'!$C$3:$C$4341,$A2408)&gt;0,1,0)</f>
        <v>0</v>
      </c>
      <c r="C2408">
        <f>IF(COUNTIFS('United Data'!$A$3:$A$4341,C$1,'United Data'!$C$3:$C$4341,$A2408)&gt;0,1,0)</f>
        <v>0</v>
      </c>
      <c r="D2408">
        <f>IF(COUNTIFS('United Data'!$A$3:$A$4341,D$1,'United Data'!$C$3:$C$4341,$A2408)&gt;0,1,0)</f>
        <v>0</v>
      </c>
      <c r="E2408">
        <f>IF(COUNTIFS('United Data'!$A$3:$A$4341,E$1,'United Data'!$C$3:$C$4341,$A2408)&gt;0,1,0)</f>
        <v>0</v>
      </c>
      <c r="F2408">
        <f>IF(COUNTIFS('United Data'!$A$3:$A$4341,F$1,'United Data'!$C$3:$C$4341,$A2408)&gt;0,1,0)</f>
        <v>0</v>
      </c>
      <c r="G2408">
        <f>IF(COUNTIFS('United Data'!$A$3:$A$4341,G$1,'United Data'!$C$3:$C$4341,$A2408)&gt;0,1,0)</f>
        <v>0</v>
      </c>
      <c r="H2408">
        <f>IF(COUNTIFS('United Data'!$A$3:$A$4341,H$1,'United Data'!$C$3:$C$4341,$A2408)&gt;0,1,0)</f>
        <v>0</v>
      </c>
      <c r="I2408">
        <f>IF(COUNTIFS('United Data'!$A$3:$A$4341,I$1,'United Data'!$C$3:$C$4341,$A2408)&gt;0,1,0)</f>
        <v>0</v>
      </c>
      <c r="J2408">
        <f>IF(COUNTIFS('United Data'!$A$3:$A$4341,J$1,'United Data'!$C$3:$C$4341,$A2408)&gt;0,1,0)</f>
        <v>0</v>
      </c>
      <c r="K2408">
        <f>IF(COUNTIFS('United Data'!$A$3:$A$4341,K$1,'United Data'!$C$3:$C$4341,$A2408)&gt;0,1,0)</f>
        <v>0</v>
      </c>
      <c r="L2408">
        <f>IF(COUNTIFS('United Data'!$A$3:$A$4341,L$1,'United Data'!$C$3:$C$4341,$A2408)&gt;0,1,0)</f>
        <v>1</v>
      </c>
      <c r="M2408">
        <f>IF(COUNTIFS('United Data'!$A$3:$A$4341,M$1,'United Data'!$C$3:$C$4341,$A2408)&gt;0,1,0)</f>
        <v>0</v>
      </c>
      <c r="N2408">
        <f>IF(COUNTIFS('United Data'!$A$3:$A$4341,N$1,'United Data'!$C$3:$C$4341,$A2408)&gt;0,1,0)</f>
        <v>0</v>
      </c>
      <c r="O2408">
        <f>IF(COUNTIFS('United Data'!$A$3:$A$4341,O$1,'United Data'!$C$3:$C$4341,$A2408)&gt;0,1,0)</f>
        <v>0</v>
      </c>
      <c r="P2408">
        <f>IF(COUNTIFS('United Data'!$A$3:$A$4341,P$1,'United Data'!$C$3:$C$4341,$A2408)&gt;0,1,0)</f>
        <v>0</v>
      </c>
      <c r="Q2408">
        <f>IF(COUNTIFS('United Data'!$A$3:$A$4341,Q$1,'United Data'!$C$3:$C$4341,$A2408)&gt;0,1,0)</f>
        <v>0</v>
      </c>
      <c r="R2408">
        <f>IF(COUNTIFS('United Data'!$A$3:$A$4341,R$1,'United Data'!$C$3:$C$4341,$A2408)&gt;0,1,0)</f>
        <v>0</v>
      </c>
      <c r="S2408">
        <f t="shared" si="74"/>
        <v>1</v>
      </c>
      <c r="T2408">
        <f t="shared" si="75"/>
        <v>1</v>
      </c>
    </row>
    <row r="2409" spans="1:20" x14ac:dyDescent="0.2">
      <c r="A2409" t="s">
        <v>2459</v>
      </c>
      <c r="B2409">
        <f>IF(COUNTIFS('United Data'!$A$3:$A$4341,B$1,'United Data'!$C$3:$C$4341,$A2409)&gt;0,1,0)</f>
        <v>0</v>
      </c>
      <c r="C2409">
        <f>IF(COUNTIFS('United Data'!$A$3:$A$4341,C$1,'United Data'!$C$3:$C$4341,$A2409)&gt;0,1,0)</f>
        <v>0</v>
      </c>
      <c r="D2409">
        <f>IF(COUNTIFS('United Data'!$A$3:$A$4341,D$1,'United Data'!$C$3:$C$4341,$A2409)&gt;0,1,0)</f>
        <v>0</v>
      </c>
      <c r="E2409">
        <f>IF(COUNTIFS('United Data'!$A$3:$A$4341,E$1,'United Data'!$C$3:$C$4341,$A2409)&gt;0,1,0)</f>
        <v>0</v>
      </c>
      <c r="F2409">
        <f>IF(COUNTIFS('United Data'!$A$3:$A$4341,F$1,'United Data'!$C$3:$C$4341,$A2409)&gt;0,1,0)</f>
        <v>0</v>
      </c>
      <c r="G2409">
        <f>IF(COUNTIFS('United Data'!$A$3:$A$4341,G$1,'United Data'!$C$3:$C$4341,$A2409)&gt;0,1,0)</f>
        <v>0</v>
      </c>
      <c r="H2409">
        <f>IF(COUNTIFS('United Data'!$A$3:$A$4341,H$1,'United Data'!$C$3:$C$4341,$A2409)&gt;0,1,0)</f>
        <v>0</v>
      </c>
      <c r="I2409">
        <f>IF(COUNTIFS('United Data'!$A$3:$A$4341,I$1,'United Data'!$C$3:$C$4341,$A2409)&gt;0,1,0)</f>
        <v>0</v>
      </c>
      <c r="J2409">
        <f>IF(COUNTIFS('United Data'!$A$3:$A$4341,J$1,'United Data'!$C$3:$C$4341,$A2409)&gt;0,1,0)</f>
        <v>0</v>
      </c>
      <c r="K2409">
        <f>IF(COUNTIFS('United Data'!$A$3:$A$4341,K$1,'United Data'!$C$3:$C$4341,$A2409)&gt;0,1,0)</f>
        <v>0</v>
      </c>
      <c r="L2409">
        <f>IF(COUNTIFS('United Data'!$A$3:$A$4341,L$1,'United Data'!$C$3:$C$4341,$A2409)&gt;0,1,0)</f>
        <v>1</v>
      </c>
      <c r="M2409">
        <f>IF(COUNTIFS('United Data'!$A$3:$A$4341,M$1,'United Data'!$C$3:$C$4341,$A2409)&gt;0,1,0)</f>
        <v>0</v>
      </c>
      <c r="N2409">
        <f>IF(COUNTIFS('United Data'!$A$3:$A$4341,N$1,'United Data'!$C$3:$C$4341,$A2409)&gt;0,1,0)</f>
        <v>0</v>
      </c>
      <c r="O2409">
        <f>IF(COUNTIFS('United Data'!$A$3:$A$4341,O$1,'United Data'!$C$3:$C$4341,$A2409)&gt;0,1,0)</f>
        <v>0</v>
      </c>
      <c r="P2409">
        <f>IF(COUNTIFS('United Data'!$A$3:$A$4341,P$1,'United Data'!$C$3:$C$4341,$A2409)&gt;0,1,0)</f>
        <v>0</v>
      </c>
      <c r="Q2409">
        <f>IF(COUNTIFS('United Data'!$A$3:$A$4341,Q$1,'United Data'!$C$3:$C$4341,$A2409)&gt;0,1,0)</f>
        <v>0</v>
      </c>
      <c r="R2409">
        <f>IF(COUNTIFS('United Data'!$A$3:$A$4341,R$1,'United Data'!$C$3:$C$4341,$A2409)&gt;0,1,0)</f>
        <v>0</v>
      </c>
      <c r="S2409">
        <f t="shared" si="74"/>
        <v>1</v>
      </c>
      <c r="T2409">
        <f t="shared" si="75"/>
        <v>1</v>
      </c>
    </row>
    <row r="2410" spans="1:20" x14ac:dyDescent="0.2">
      <c r="A2410" t="s">
        <v>2460</v>
      </c>
      <c r="B2410">
        <f>IF(COUNTIFS('United Data'!$A$3:$A$4341,B$1,'United Data'!$C$3:$C$4341,$A2410)&gt;0,1,0)</f>
        <v>0</v>
      </c>
      <c r="C2410">
        <f>IF(COUNTIFS('United Data'!$A$3:$A$4341,C$1,'United Data'!$C$3:$C$4341,$A2410)&gt;0,1,0)</f>
        <v>0</v>
      </c>
      <c r="D2410">
        <f>IF(COUNTIFS('United Data'!$A$3:$A$4341,D$1,'United Data'!$C$3:$C$4341,$A2410)&gt;0,1,0)</f>
        <v>0</v>
      </c>
      <c r="E2410">
        <f>IF(COUNTIFS('United Data'!$A$3:$A$4341,E$1,'United Data'!$C$3:$C$4341,$A2410)&gt;0,1,0)</f>
        <v>0</v>
      </c>
      <c r="F2410">
        <f>IF(COUNTIFS('United Data'!$A$3:$A$4341,F$1,'United Data'!$C$3:$C$4341,$A2410)&gt;0,1,0)</f>
        <v>0</v>
      </c>
      <c r="G2410">
        <f>IF(COUNTIFS('United Data'!$A$3:$A$4341,G$1,'United Data'!$C$3:$C$4341,$A2410)&gt;0,1,0)</f>
        <v>0</v>
      </c>
      <c r="H2410">
        <f>IF(COUNTIFS('United Data'!$A$3:$A$4341,H$1,'United Data'!$C$3:$C$4341,$A2410)&gt;0,1,0)</f>
        <v>0</v>
      </c>
      <c r="I2410">
        <f>IF(COUNTIFS('United Data'!$A$3:$A$4341,I$1,'United Data'!$C$3:$C$4341,$A2410)&gt;0,1,0)</f>
        <v>0</v>
      </c>
      <c r="J2410">
        <f>IF(COUNTIFS('United Data'!$A$3:$A$4341,J$1,'United Data'!$C$3:$C$4341,$A2410)&gt;0,1,0)</f>
        <v>0</v>
      </c>
      <c r="K2410">
        <f>IF(COUNTIFS('United Data'!$A$3:$A$4341,K$1,'United Data'!$C$3:$C$4341,$A2410)&gt;0,1,0)</f>
        <v>0</v>
      </c>
      <c r="L2410">
        <f>IF(COUNTIFS('United Data'!$A$3:$A$4341,L$1,'United Data'!$C$3:$C$4341,$A2410)&gt;0,1,0)</f>
        <v>1</v>
      </c>
      <c r="M2410">
        <f>IF(COUNTIFS('United Data'!$A$3:$A$4341,M$1,'United Data'!$C$3:$C$4341,$A2410)&gt;0,1,0)</f>
        <v>1</v>
      </c>
      <c r="N2410">
        <f>IF(COUNTIFS('United Data'!$A$3:$A$4341,N$1,'United Data'!$C$3:$C$4341,$A2410)&gt;0,1,0)</f>
        <v>0</v>
      </c>
      <c r="O2410">
        <f>IF(COUNTIFS('United Data'!$A$3:$A$4341,O$1,'United Data'!$C$3:$C$4341,$A2410)&gt;0,1,0)</f>
        <v>0</v>
      </c>
      <c r="P2410">
        <f>IF(COUNTIFS('United Data'!$A$3:$A$4341,P$1,'United Data'!$C$3:$C$4341,$A2410)&gt;0,1,0)</f>
        <v>0</v>
      </c>
      <c r="Q2410">
        <f>IF(COUNTIFS('United Data'!$A$3:$A$4341,Q$1,'United Data'!$C$3:$C$4341,$A2410)&gt;0,1,0)</f>
        <v>0</v>
      </c>
      <c r="R2410">
        <f>IF(COUNTIFS('United Data'!$A$3:$A$4341,R$1,'United Data'!$C$3:$C$4341,$A2410)&gt;0,1,0)</f>
        <v>0</v>
      </c>
      <c r="S2410">
        <f t="shared" si="74"/>
        <v>2</v>
      </c>
      <c r="T2410">
        <f t="shared" si="75"/>
        <v>1</v>
      </c>
    </row>
    <row r="2411" spans="1:20" x14ac:dyDescent="0.2">
      <c r="A2411" t="s">
        <v>2461</v>
      </c>
      <c r="B2411">
        <f>IF(COUNTIFS('United Data'!$A$3:$A$4341,B$1,'United Data'!$C$3:$C$4341,$A2411)&gt;0,1,0)</f>
        <v>0</v>
      </c>
      <c r="C2411">
        <f>IF(COUNTIFS('United Data'!$A$3:$A$4341,C$1,'United Data'!$C$3:$C$4341,$A2411)&gt;0,1,0)</f>
        <v>0</v>
      </c>
      <c r="D2411">
        <f>IF(COUNTIFS('United Data'!$A$3:$A$4341,D$1,'United Data'!$C$3:$C$4341,$A2411)&gt;0,1,0)</f>
        <v>0</v>
      </c>
      <c r="E2411">
        <f>IF(COUNTIFS('United Data'!$A$3:$A$4341,E$1,'United Data'!$C$3:$C$4341,$A2411)&gt;0,1,0)</f>
        <v>0</v>
      </c>
      <c r="F2411">
        <f>IF(COUNTIFS('United Data'!$A$3:$A$4341,F$1,'United Data'!$C$3:$C$4341,$A2411)&gt;0,1,0)</f>
        <v>0</v>
      </c>
      <c r="G2411">
        <f>IF(COUNTIFS('United Data'!$A$3:$A$4341,G$1,'United Data'!$C$3:$C$4341,$A2411)&gt;0,1,0)</f>
        <v>0</v>
      </c>
      <c r="H2411">
        <f>IF(COUNTIFS('United Data'!$A$3:$A$4341,H$1,'United Data'!$C$3:$C$4341,$A2411)&gt;0,1,0)</f>
        <v>0</v>
      </c>
      <c r="I2411">
        <f>IF(COUNTIFS('United Data'!$A$3:$A$4341,I$1,'United Data'!$C$3:$C$4341,$A2411)&gt;0,1,0)</f>
        <v>0</v>
      </c>
      <c r="J2411">
        <f>IF(COUNTIFS('United Data'!$A$3:$A$4341,J$1,'United Data'!$C$3:$C$4341,$A2411)&gt;0,1,0)</f>
        <v>0</v>
      </c>
      <c r="K2411">
        <f>IF(COUNTIFS('United Data'!$A$3:$A$4341,K$1,'United Data'!$C$3:$C$4341,$A2411)&gt;0,1,0)</f>
        <v>0</v>
      </c>
      <c r="L2411">
        <f>IF(COUNTIFS('United Data'!$A$3:$A$4341,L$1,'United Data'!$C$3:$C$4341,$A2411)&gt;0,1,0)</f>
        <v>1</v>
      </c>
      <c r="M2411">
        <f>IF(COUNTIFS('United Data'!$A$3:$A$4341,M$1,'United Data'!$C$3:$C$4341,$A2411)&gt;0,1,0)</f>
        <v>0</v>
      </c>
      <c r="N2411">
        <f>IF(COUNTIFS('United Data'!$A$3:$A$4341,N$1,'United Data'!$C$3:$C$4341,$A2411)&gt;0,1,0)</f>
        <v>0</v>
      </c>
      <c r="O2411">
        <f>IF(COUNTIFS('United Data'!$A$3:$A$4341,O$1,'United Data'!$C$3:$C$4341,$A2411)&gt;0,1,0)</f>
        <v>0</v>
      </c>
      <c r="P2411">
        <f>IF(COUNTIFS('United Data'!$A$3:$A$4341,P$1,'United Data'!$C$3:$C$4341,$A2411)&gt;0,1,0)</f>
        <v>0</v>
      </c>
      <c r="Q2411">
        <f>IF(COUNTIFS('United Data'!$A$3:$A$4341,Q$1,'United Data'!$C$3:$C$4341,$A2411)&gt;0,1,0)</f>
        <v>0</v>
      </c>
      <c r="R2411">
        <f>IF(COUNTIFS('United Data'!$A$3:$A$4341,R$1,'United Data'!$C$3:$C$4341,$A2411)&gt;0,1,0)</f>
        <v>0</v>
      </c>
      <c r="S2411">
        <f t="shared" si="74"/>
        <v>1</v>
      </c>
      <c r="T2411">
        <f t="shared" si="75"/>
        <v>1</v>
      </c>
    </row>
    <row r="2412" spans="1:20" x14ac:dyDescent="0.2">
      <c r="A2412" t="s">
        <v>2462</v>
      </c>
      <c r="B2412">
        <f>IF(COUNTIFS('United Data'!$A$3:$A$4341,B$1,'United Data'!$C$3:$C$4341,$A2412)&gt;0,1,0)</f>
        <v>0</v>
      </c>
      <c r="C2412">
        <f>IF(COUNTIFS('United Data'!$A$3:$A$4341,C$1,'United Data'!$C$3:$C$4341,$A2412)&gt;0,1,0)</f>
        <v>0</v>
      </c>
      <c r="D2412">
        <f>IF(COUNTIFS('United Data'!$A$3:$A$4341,D$1,'United Data'!$C$3:$C$4341,$A2412)&gt;0,1,0)</f>
        <v>0</v>
      </c>
      <c r="E2412">
        <f>IF(COUNTIFS('United Data'!$A$3:$A$4341,E$1,'United Data'!$C$3:$C$4341,$A2412)&gt;0,1,0)</f>
        <v>0</v>
      </c>
      <c r="F2412">
        <f>IF(COUNTIFS('United Data'!$A$3:$A$4341,F$1,'United Data'!$C$3:$C$4341,$A2412)&gt;0,1,0)</f>
        <v>0</v>
      </c>
      <c r="G2412">
        <f>IF(COUNTIFS('United Data'!$A$3:$A$4341,G$1,'United Data'!$C$3:$C$4341,$A2412)&gt;0,1,0)</f>
        <v>0</v>
      </c>
      <c r="H2412">
        <f>IF(COUNTIFS('United Data'!$A$3:$A$4341,H$1,'United Data'!$C$3:$C$4341,$A2412)&gt;0,1,0)</f>
        <v>0</v>
      </c>
      <c r="I2412">
        <f>IF(COUNTIFS('United Data'!$A$3:$A$4341,I$1,'United Data'!$C$3:$C$4341,$A2412)&gt;0,1,0)</f>
        <v>0</v>
      </c>
      <c r="J2412">
        <f>IF(COUNTIFS('United Data'!$A$3:$A$4341,J$1,'United Data'!$C$3:$C$4341,$A2412)&gt;0,1,0)</f>
        <v>0</v>
      </c>
      <c r="K2412">
        <f>IF(COUNTIFS('United Data'!$A$3:$A$4341,K$1,'United Data'!$C$3:$C$4341,$A2412)&gt;0,1,0)</f>
        <v>0</v>
      </c>
      <c r="L2412">
        <f>IF(COUNTIFS('United Data'!$A$3:$A$4341,L$1,'United Data'!$C$3:$C$4341,$A2412)&gt;0,1,0)</f>
        <v>1</v>
      </c>
      <c r="M2412">
        <f>IF(COUNTIFS('United Data'!$A$3:$A$4341,M$1,'United Data'!$C$3:$C$4341,$A2412)&gt;0,1,0)</f>
        <v>0</v>
      </c>
      <c r="N2412">
        <f>IF(COUNTIFS('United Data'!$A$3:$A$4341,N$1,'United Data'!$C$3:$C$4341,$A2412)&gt;0,1,0)</f>
        <v>0</v>
      </c>
      <c r="O2412">
        <f>IF(COUNTIFS('United Data'!$A$3:$A$4341,O$1,'United Data'!$C$3:$C$4341,$A2412)&gt;0,1,0)</f>
        <v>0</v>
      </c>
      <c r="P2412">
        <f>IF(COUNTIFS('United Data'!$A$3:$A$4341,P$1,'United Data'!$C$3:$C$4341,$A2412)&gt;0,1,0)</f>
        <v>0</v>
      </c>
      <c r="Q2412">
        <f>IF(COUNTIFS('United Data'!$A$3:$A$4341,Q$1,'United Data'!$C$3:$C$4341,$A2412)&gt;0,1,0)</f>
        <v>1</v>
      </c>
      <c r="R2412">
        <f>IF(COUNTIFS('United Data'!$A$3:$A$4341,R$1,'United Data'!$C$3:$C$4341,$A2412)&gt;0,1,0)</f>
        <v>0</v>
      </c>
      <c r="S2412">
        <f t="shared" si="74"/>
        <v>2</v>
      </c>
      <c r="T2412">
        <f t="shared" si="75"/>
        <v>2</v>
      </c>
    </row>
    <row r="2413" spans="1:20" x14ac:dyDescent="0.2">
      <c r="A2413" t="s">
        <v>2463</v>
      </c>
      <c r="B2413">
        <f>IF(COUNTIFS('United Data'!$A$3:$A$4341,B$1,'United Data'!$C$3:$C$4341,$A2413)&gt;0,1,0)</f>
        <v>0</v>
      </c>
      <c r="C2413">
        <f>IF(COUNTIFS('United Data'!$A$3:$A$4341,C$1,'United Data'!$C$3:$C$4341,$A2413)&gt;0,1,0)</f>
        <v>0</v>
      </c>
      <c r="D2413">
        <f>IF(COUNTIFS('United Data'!$A$3:$A$4341,D$1,'United Data'!$C$3:$C$4341,$A2413)&gt;0,1,0)</f>
        <v>0</v>
      </c>
      <c r="E2413">
        <f>IF(COUNTIFS('United Data'!$A$3:$A$4341,E$1,'United Data'!$C$3:$C$4341,$A2413)&gt;0,1,0)</f>
        <v>0</v>
      </c>
      <c r="F2413">
        <f>IF(COUNTIFS('United Data'!$A$3:$A$4341,F$1,'United Data'!$C$3:$C$4341,$A2413)&gt;0,1,0)</f>
        <v>0</v>
      </c>
      <c r="G2413">
        <f>IF(COUNTIFS('United Data'!$A$3:$A$4341,G$1,'United Data'!$C$3:$C$4341,$A2413)&gt;0,1,0)</f>
        <v>0</v>
      </c>
      <c r="H2413">
        <f>IF(COUNTIFS('United Data'!$A$3:$A$4341,H$1,'United Data'!$C$3:$C$4341,$A2413)&gt;0,1,0)</f>
        <v>0</v>
      </c>
      <c r="I2413">
        <f>IF(COUNTIFS('United Data'!$A$3:$A$4341,I$1,'United Data'!$C$3:$C$4341,$A2413)&gt;0,1,0)</f>
        <v>0</v>
      </c>
      <c r="J2413">
        <f>IF(COUNTIFS('United Data'!$A$3:$A$4341,J$1,'United Data'!$C$3:$C$4341,$A2413)&gt;0,1,0)</f>
        <v>0</v>
      </c>
      <c r="K2413">
        <f>IF(COUNTIFS('United Data'!$A$3:$A$4341,K$1,'United Data'!$C$3:$C$4341,$A2413)&gt;0,1,0)</f>
        <v>0</v>
      </c>
      <c r="L2413">
        <f>IF(COUNTIFS('United Data'!$A$3:$A$4341,L$1,'United Data'!$C$3:$C$4341,$A2413)&gt;0,1,0)</f>
        <v>1</v>
      </c>
      <c r="M2413">
        <f>IF(COUNTIFS('United Data'!$A$3:$A$4341,M$1,'United Data'!$C$3:$C$4341,$A2413)&gt;0,1,0)</f>
        <v>0</v>
      </c>
      <c r="N2413">
        <f>IF(COUNTIFS('United Data'!$A$3:$A$4341,N$1,'United Data'!$C$3:$C$4341,$A2413)&gt;0,1,0)</f>
        <v>0</v>
      </c>
      <c r="O2413">
        <f>IF(COUNTIFS('United Data'!$A$3:$A$4341,O$1,'United Data'!$C$3:$C$4341,$A2413)&gt;0,1,0)</f>
        <v>0</v>
      </c>
      <c r="P2413">
        <f>IF(COUNTIFS('United Data'!$A$3:$A$4341,P$1,'United Data'!$C$3:$C$4341,$A2413)&gt;0,1,0)</f>
        <v>0</v>
      </c>
      <c r="Q2413">
        <f>IF(COUNTIFS('United Data'!$A$3:$A$4341,Q$1,'United Data'!$C$3:$C$4341,$A2413)&gt;0,1,0)</f>
        <v>0</v>
      </c>
      <c r="R2413">
        <f>IF(COUNTIFS('United Data'!$A$3:$A$4341,R$1,'United Data'!$C$3:$C$4341,$A2413)&gt;0,1,0)</f>
        <v>0</v>
      </c>
      <c r="S2413">
        <f t="shared" si="74"/>
        <v>1</v>
      </c>
      <c r="T2413">
        <f t="shared" si="75"/>
        <v>1</v>
      </c>
    </row>
    <row r="2414" spans="1:20" x14ac:dyDescent="0.2">
      <c r="A2414" t="s">
        <v>2464</v>
      </c>
      <c r="B2414">
        <f>IF(COUNTIFS('United Data'!$A$3:$A$4341,B$1,'United Data'!$C$3:$C$4341,$A2414)&gt;0,1,0)</f>
        <v>0</v>
      </c>
      <c r="C2414">
        <f>IF(COUNTIFS('United Data'!$A$3:$A$4341,C$1,'United Data'!$C$3:$C$4341,$A2414)&gt;0,1,0)</f>
        <v>0</v>
      </c>
      <c r="D2414">
        <f>IF(COUNTIFS('United Data'!$A$3:$A$4341,D$1,'United Data'!$C$3:$C$4341,$A2414)&gt;0,1,0)</f>
        <v>0</v>
      </c>
      <c r="E2414">
        <f>IF(COUNTIFS('United Data'!$A$3:$A$4341,E$1,'United Data'!$C$3:$C$4341,$A2414)&gt;0,1,0)</f>
        <v>0</v>
      </c>
      <c r="F2414">
        <f>IF(COUNTIFS('United Data'!$A$3:$A$4341,F$1,'United Data'!$C$3:$C$4341,$A2414)&gt;0,1,0)</f>
        <v>0</v>
      </c>
      <c r="G2414">
        <f>IF(COUNTIFS('United Data'!$A$3:$A$4341,G$1,'United Data'!$C$3:$C$4341,$A2414)&gt;0,1,0)</f>
        <v>0</v>
      </c>
      <c r="H2414">
        <f>IF(COUNTIFS('United Data'!$A$3:$A$4341,H$1,'United Data'!$C$3:$C$4341,$A2414)&gt;0,1,0)</f>
        <v>0</v>
      </c>
      <c r="I2414">
        <f>IF(COUNTIFS('United Data'!$A$3:$A$4341,I$1,'United Data'!$C$3:$C$4341,$A2414)&gt;0,1,0)</f>
        <v>0</v>
      </c>
      <c r="J2414">
        <f>IF(COUNTIFS('United Data'!$A$3:$A$4341,J$1,'United Data'!$C$3:$C$4341,$A2414)&gt;0,1,0)</f>
        <v>0</v>
      </c>
      <c r="K2414">
        <f>IF(COUNTIFS('United Data'!$A$3:$A$4341,K$1,'United Data'!$C$3:$C$4341,$A2414)&gt;0,1,0)</f>
        <v>0</v>
      </c>
      <c r="L2414">
        <f>IF(COUNTIFS('United Data'!$A$3:$A$4341,L$1,'United Data'!$C$3:$C$4341,$A2414)&gt;0,1,0)</f>
        <v>1</v>
      </c>
      <c r="M2414">
        <f>IF(COUNTIFS('United Data'!$A$3:$A$4341,M$1,'United Data'!$C$3:$C$4341,$A2414)&gt;0,1,0)</f>
        <v>1</v>
      </c>
      <c r="N2414">
        <f>IF(COUNTIFS('United Data'!$A$3:$A$4341,N$1,'United Data'!$C$3:$C$4341,$A2414)&gt;0,1,0)</f>
        <v>0</v>
      </c>
      <c r="O2414">
        <f>IF(COUNTIFS('United Data'!$A$3:$A$4341,O$1,'United Data'!$C$3:$C$4341,$A2414)&gt;0,1,0)</f>
        <v>0</v>
      </c>
      <c r="P2414">
        <f>IF(COUNTIFS('United Data'!$A$3:$A$4341,P$1,'United Data'!$C$3:$C$4341,$A2414)&gt;0,1,0)</f>
        <v>0</v>
      </c>
      <c r="Q2414">
        <f>IF(COUNTIFS('United Data'!$A$3:$A$4341,Q$1,'United Data'!$C$3:$C$4341,$A2414)&gt;0,1,0)</f>
        <v>0</v>
      </c>
      <c r="R2414">
        <f>IF(COUNTIFS('United Data'!$A$3:$A$4341,R$1,'United Data'!$C$3:$C$4341,$A2414)&gt;0,1,0)</f>
        <v>0</v>
      </c>
      <c r="S2414">
        <f t="shared" si="74"/>
        <v>2</v>
      </c>
      <c r="T2414">
        <f t="shared" si="75"/>
        <v>1</v>
      </c>
    </row>
    <row r="2415" spans="1:20" x14ac:dyDescent="0.2">
      <c r="A2415" t="s">
        <v>2465</v>
      </c>
      <c r="B2415">
        <f>IF(COUNTIFS('United Data'!$A$3:$A$4341,B$1,'United Data'!$C$3:$C$4341,$A2415)&gt;0,1,0)</f>
        <v>0</v>
      </c>
      <c r="C2415">
        <f>IF(COUNTIFS('United Data'!$A$3:$A$4341,C$1,'United Data'!$C$3:$C$4341,$A2415)&gt;0,1,0)</f>
        <v>0</v>
      </c>
      <c r="D2415">
        <f>IF(COUNTIFS('United Data'!$A$3:$A$4341,D$1,'United Data'!$C$3:$C$4341,$A2415)&gt;0,1,0)</f>
        <v>0</v>
      </c>
      <c r="E2415">
        <f>IF(COUNTIFS('United Data'!$A$3:$A$4341,E$1,'United Data'!$C$3:$C$4341,$A2415)&gt;0,1,0)</f>
        <v>0</v>
      </c>
      <c r="F2415">
        <f>IF(COUNTIFS('United Data'!$A$3:$A$4341,F$1,'United Data'!$C$3:$C$4341,$A2415)&gt;0,1,0)</f>
        <v>0</v>
      </c>
      <c r="G2415">
        <f>IF(COUNTIFS('United Data'!$A$3:$A$4341,G$1,'United Data'!$C$3:$C$4341,$A2415)&gt;0,1,0)</f>
        <v>0</v>
      </c>
      <c r="H2415">
        <f>IF(COUNTIFS('United Data'!$A$3:$A$4341,H$1,'United Data'!$C$3:$C$4341,$A2415)&gt;0,1,0)</f>
        <v>0</v>
      </c>
      <c r="I2415">
        <f>IF(COUNTIFS('United Data'!$A$3:$A$4341,I$1,'United Data'!$C$3:$C$4341,$A2415)&gt;0,1,0)</f>
        <v>0</v>
      </c>
      <c r="J2415">
        <f>IF(COUNTIFS('United Data'!$A$3:$A$4341,J$1,'United Data'!$C$3:$C$4341,$A2415)&gt;0,1,0)</f>
        <v>0</v>
      </c>
      <c r="K2415">
        <f>IF(COUNTIFS('United Data'!$A$3:$A$4341,K$1,'United Data'!$C$3:$C$4341,$A2415)&gt;0,1,0)</f>
        <v>0</v>
      </c>
      <c r="L2415">
        <f>IF(COUNTIFS('United Data'!$A$3:$A$4341,L$1,'United Data'!$C$3:$C$4341,$A2415)&gt;0,1,0)</f>
        <v>0</v>
      </c>
      <c r="M2415">
        <f>IF(COUNTIFS('United Data'!$A$3:$A$4341,M$1,'United Data'!$C$3:$C$4341,$A2415)&gt;0,1,0)</f>
        <v>1</v>
      </c>
      <c r="N2415">
        <f>IF(COUNTIFS('United Data'!$A$3:$A$4341,N$1,'United Data'!$C$3:$C$4341,$A2415)&gt;0,1,0)</f>
        <v>0</v>
      </c>
      <c r="O2415">
        <f>IF(COUNTIFS('United Data'!$A$3:$A$4341,O$1,'United Data'!$C$3:$C$4341,$A2415)&gt;0,1,0)</f>
        <v>0</v>
      </c>
      <c r="P2415">
        <f>IF(COUNTIFS('United Data'!$A$3:$A$4341,P$1,'United Data'!$C$3:$C$4341,$A2415)&gt;0,1,0)</f>
        <v>0</v>
      </c>
      <c r="Q2415">
        <f>IF(COUNTIFS('United Data'!$A$3:$A$4341,Q$1,'United Data'!$C$3:$C$4341,$A2415)&gt;0,1,0)</f>
        <v>0</v>
      </c>
      <c r="R2415">
        <f>IF(COUNTIFS('United Data'!$A$3:$A$4341,R$1,'United Data'!$C$3:$C$4341,$A2415)&gt;0,1,0)</f>
        <v>0</v>
      </c>
      <c r="S2415">
        <f t="shared" si="74"/>
        <v>1</v>
      </c>
      <c r="T2415">
        <f t="shared" si="75"/>
        <v>1</v>
      </c>
    </row>
    <row r="2416" spans="1:20" x14ac:dyDescent="0.2">
      <c r="A2416" t="s">
        <v>2466</v>
      </c>
      <c r="B2416">
        <f>IF(COUNTIFS('United Data'!$A$3:$A$4341,B$1,'United Data'!$C$3:$C$4341,$A2416)&gt;0,1,0)</f>
        <v>0</v>
      </c>
      <c r="C2416">
        <f>IF(COUNTIFS('United Data'!$A$3:$A$4341,C$1,'United Data'!$C$3:$C$4341,$A2416)&gt;0,1,0)</f>
        <v>0</v>
      </c>
      <c r="D2416">
        <f>IF(COUNTIFS('United Data'!$A$3:$A$4341,D$1,'United Data'!$C$3:$C$4341,$A2416)&gt;0,1,0)</f>
        <v>0</v>
      </c>
      <c r="E2416">
        <f>IF(COUNTIFS('United Data'!$A$3:$A$4341,E$1,'United Data'!$C$3:$C$4341,$A2416)&gt;0,1,0)</f>
        <v>0</v>
      </c>
      <c r="F2416">
        <f>IF(COUNTIFS('United Data'!$A$3:$A$4341,F$1,'United Data'!$C$3:$C$4341,$A2416)&gt;0,1,0)</f>
        <v>0</v>
      </c>
      <c r="G2416">
        <f>IF(COUNTIFS('United Data'!$A$3:$A$4341,G$1,'United Data'!$C$3:$C$4341,$A2416)&gt;0,1,0)</f>
        <v>0</v>
      </c>
      <c r="H2416">
        <f>IF(COUNTIFS('United Data'!$A$3:$A$4341,H$1,'United Data'!$C$3:$C$4341,$A2416)&gt;0,1,0)</f>
        <v>0</v>
      </c>
      <c r="I2416">
        <f>IF(COUNTIFS('United Data'!$A$3:$A$4341,I$1,'United Data'!$C$3:$C$4341,$A2416)&gt;0,1,0)</f>
        <v>0</v>
      </c>
      <c r="J2416">
        <f>IF(COUNTIFS('United Data'!$A$3:$A$4341,J$1,'United Data'!$C$3:$C$4341,$A2416)&gt;0,1,0)</f>
        <v>0</v>
      </c>
      <c r="K2416">
        <f>IF(COUNTIFS('United Data'!$A$3:$A$4341,K$1,'United Data'!$C$3:$C$4341,$A2416)&gt;0,1,0)</f>
        <v>0</v>
      </c>
      <c r="L2416">
        <f>IF(COUNTIFS('United Data'!$A$3:$A$4341,L$1,'United Data'!$C$3:$C$4341,$A2416)&gt;0,1,0)</f>
        <v>0</v>
      </c>
      <c r="M2416">
        <f>IF(COUNTIFS('United Data'!$A$3:$A$4341,M$1,'United Data'!$C$3:$C$4341,$A2416)&gt;0,1,0)</f>
        <v>1</v>
      </c>
      <c r="N2416">
        <f>IF(COUNTIFS('United Data'!$A$3:$A$4341,N$1,'United Data'!$C$3:$C$4341,$A2416)&gt;0,1,0)</f>
        <v>0</v>
      </c>
      <c r="O2416">
        <f>IF(COUNTIFS('United Data'!$A$3:$A$4341,O$1,'United Data'!$C$3:$C$4341,$A2416)&gt;0,1,0)</f>
        <v>0</v>
      </c>
      <c r="P2416">
        <f>IF(COUNTIFS('United Data'!$A$3:$A$4341,P$1,'United Data'!$C$3:$C$4341,$A2416)&gt;0,1,0)</f>
        <v>0</v>
      </c>
      <c r="Q2416">
        <f>IF(COUNTIFS('United Data'!$A$3:$A$4341,Q$1,'United Data'!$C$3:$C$4341,$A2416)&gt;0,1,0)</f>
        <v>0</v>
      </c>
      <c r="R2416">
        <f>IF(COUNTIFS('United Data'!$A$3:$A$4341,R$1,'United Data'!$C$3:$C$4341,$A2416)&gt;0,1,0)</f>
        <v>0</v>
      </c>
      <c r="S2416">
        <f t="shared" si="74"/>
        <v>1</v>
      </c>
      <c r="T2416">
        <f t="shared" si="75"/>
        <v>1</v>
      </c>
    </row>
    <row r="2417" spans="1:20" x14ac:dyDescent="0.2">
      <c r="A2417" t="s">
        <v>2467</v>
      </c>
      <c r="B2417">
        <f>IF(COUNTIFS('United Data'!$A$3:$A$4341,B$1,'United Data'!$C$3:$C$4341,$A2417)&gt;0,1,0)</f>
        <v>0</v>
      </c>
      <c r="C2417">
        <f>IF(COUNTIFS('United Data'!$A$3:$A$4341,C$1,'United Data'!$C$3:$C$4341,$A2417)&gt;0,1,0)</f>
        <v>0</v>
      </c>
      <c r="D2417">
        <f>IF(COUNTIFS('United Data'!$A$3:$A$4341,D$1,'United Data'!$C$3:$C$4341,$A2417)&gt;0,1,0)</f>
        <v>0</v>
      </c>
      <c r="E2417">
        <f>IF(COUNTIFS('United Data'!$A$3:$A$4341,E$1,'United Data'!$C$3:$C$4341,$A2417)&gt;0,1,0)</f>
        <v>0</v>
      </c>
      <c r="F2417">
        <f>IF(COUNTIFS('United Data'!$A$3:$A$4341,F$1,'United Data'!$C$3:$C$4341,$A2417)&gt;0,1,0)</f>
        <v>0</v>
      </c>
      <c r="G2417">
        <f>IF(COUNTIFS('United Data'!$A$3:$A$4341,G$1,'United Data'!$C$3:$C$4341,$A2417)&gt;0,1,0)</f>
        <v>0</v>
      </c>
      <c r="H2417">
        <f>IF(COUNTIFS('United Data'!$A$3:$A$4341,H$1,'United Data'!$C$3:$C$4341,$A2417)&gt;0,1,0)</f>
        <v>0</v>
      </c>
      <c r="I2417">
        <f>IF(COUNTIFS('United Data'!$A$3:$A$4341,I$1,'United Data'!$C$3:$C$4341,$A2417)&gt;0,1,0)</f>
        <v>0</v>
      </c>
      <c r="J2417">
        <f>IF(COUNTIFS('United Data'!$A$3:$A$4341,J$1,'United Data'!$C$3:$C$4341,$A2417)&gt;0,1,0)</f>
        <v>0</v>
      </c>
      <c r="K2417">
        <f>IF(COUNTIFS('United Data'!$A$3:$A$4341,K$1,'United Data'!$C$3:$C$4341,$A2417)&gt;0,1,0)</f>
        <v>0</v>
      </c>
      <c r="L2417">
        <f>IF(COUNTIFS('United Data'!$A$3:$A$4341,L$1,'United Data'!$C$3:$C$4341,$A2417)&gt;0,1,0)</f>
        <v>0</v>
      </c>
      <c r="M2417">
        <f>IF(COUNTIFS('United Data'!$A$3:$A$4341,M$1,'United Data'!$C$3:$C$4341,$A2417)&gt;0,1,0)</f>
        <v>1</v>
      </c>
      <c r="N2417">
        <f>IF(COUNTIFS('United Data'!$A$3:$A$4341,N$1,'United Data'!$C$3:$C$4341,$A2417)&gt;0,1,0)</f>
        <v>0</v>
      </c>
      <c r="O2417">
        <f>IF(COUNTIFS('United Data'!$A$3:$A$4341,O$1,'United Data'!$C$3:$C$4341,$A2417)&gt;0,1,0)</f>
        <v>0</v>
      </c>
      <c r="P2417">
        <f>IF(COUNTIFS('United Data'!$A$3:$A$4341,P$1,'United Data'!$C$3:$C$4341,$A2417)&gt;0,1,0)</f>
        <v>0</v>
      </c>
      <c r="Q2417">
        <f>IF(COUNTIFS('United Data'!$A$3:$A$4341,Q$1,'United Data'!$C$3:$C$4341,$A2417)&gt;0,1,0)</f>
        <v>0</v>
      </c>
      <c r="R2417">
        <f>IF(COUNTIFS('United Data'!$A$3:$A$4341,R$1,'United Data'!$C$3:$C$4341,$A2417)&gt;0,1,0)</f>
        <v>0</v>
      </c>
      <c r="S2417">
        <f t="shared" si="74"/>
        <v>1</v>
      </c>
      <c r="T2417">
        <f t="shared" si="75"/>
        <v>1</v>
      </c>
    </row>
    <row r="2418" spans="1:20" x14ac:dyDescent="0.2">
      <c r="A2418" t="s">
        <v>2468</v>
      </c>
      <c r="B2418">
        <f>IF(COUNTIFS('United Data'!$A$3:$A$4341,B$1,'United Data'!$C$3:$C$4341,$A2418)&gt;0,1,0)</f>
        <v>0</v>
      </c>
      <c r="C2418">
        <f>IF(COUNTIFS('United Data'!$A$3:$A$4341,C$1,'United Data'!$C$3:$C$4341,$A2418)&gt;0,1,0)</f>
        <v>0</v>
      </c>
      <c r="D2418">
        <f>IF(COUNTIFS('United Data'!$A$3:$A$4341,D$1,'United Data'!$C$3:$C$4341,$A2418)&gt;0,1,0)</f>
        <v>0</v>
      </c>
      <c r="E2418">
        <f>IF(COUNTIFS('United Data'!$A$3:$A$4341,E$1,'United Data'!$C$3:$C$4341,$A2418)&gt;0,1,0)</f>
        <v>0</v>
      </c>
      <c r="F2418">
        <f>IF(COUNTIFS('United Data'!$A$3:$A$4341,F$1,'United Data'!$C$3:$C$4341,$A2418)&gt;0,1,0)</f>
        <v>0</v>
      </c>
      <c r="G2418">
        <f>IF(COUNTIFS('United Data'!$A$3:$A$4341,G$1,'United Data'!$C$3:$C$4341,$A2418)&gt;0,1,0)</f>
        <v>0</v>
      </c>
      <c r="H2418">
        <f>IF(COUNTIFS('United Data'!$A$3:$A$4341,H$1,'United Data'!$C$3:$C$4341,$A2418)&gt;0,1,0)</f>
        <v>0</v>
      </c>
      <c r="I2418">
        <f>IF(COUNTIFS('United Data'!$A$3:$A$4341,I$1,'United Data'!$C$3:$C$4341,$A2418)&gt;0,1,0)</f>
        <v>0</v>
      </c>
      <c r="J2418">
        <f>IF(COUNTIFS('United Data'!$A$3:$A$4341,J$1,'United Data'!$C$3:$C$4341,$A2418)&gt;0,1,0)</f>
        <v>0</v>
      </c>
      <c r="K2418">
        <f>IF(COUNTIFS('United Data'!$A$3:$A$4341,K$1,'United Data'!$C$3:$C$4341,$A2418)&gt;0,1,0)</f>
        <v>0</v>
      </c>
      <c r="L2418">
        <f>IF(COUNTIFS('United Data'!$A$3:$A$4341,L$1,'United Data'!$C$3:$C$4341,$A2418)&gt;0,1,0)</f>
        <v>0</v>
      </c>
      <c r="M2418">
        <f>IF(COUNTIFS('United Data'!$A$3:$A$4341,M$1,'United Data'!$C$3:$C$4341,$A2418)&gt;0,1,0)</f>
        <v>1</v>
      </c>
      <c r="N2418">
        <f>IF(COUNTIFS('United Data'!$A$3:$A$4341,N$1,'United Data'!$C$3:$C$4341,$A2418)&gt;0,1,0)</f>
        <v>0</v>
      </c>
      <c r="O2418">
        <f>IF(COUNTIFS('United Data'!$A$3:$A$4341,O$1,'United Data'!$C$3:$C$4341,$A2418)&gt;0,1,0)</f>
        <v>0</v>
      </c>
      <c r="P2418">
        <f>IF(COUNTIFS('United Data'!$A$3:$A$4341,P$1,'United Data'!$C$3:$C$4341,$A2418)&gt;0,1,0)</f>
        <v>0</v>
      </c>
      <c r="Q2418">
        <f>IF(COUNTIFS('United Data'!$A$3:$A$4341,Q$1,'United Data'!$C$3:$C$4341,$A2418)&gt;0,1,0)</f>
        <v>0</v>
      </c>
      <c r="R2418">
        <f>IF(COUNTIFS('United Data'!$A$3:$A$4341,R$1,'United Data'!$C$3:$C$4341,$A2418)&gt;0,1,0)</f>
        <v>0</v>
      </c>
      <c r="S2418">
        <f t="shared" si="74"/>
        <v>1</v>
      </c>
      <c r="T2418">
        <f t="shared" si="75"/>
        <v>1</v>
      </c>
    </row>
    <row r="2419" spans="1:20" x14ac:dyDescent="0.2">
      <c r="A2419" t="s">
        <v>2469</v>
      </c>
      <c r="B2419">
        <f>IF(COUNTIFS('United Data'!$A$3:$A$4341,B$1,'United Data'!$C$3:$C$4341,$A2419)&gt;0,1,0)</f>
        <v>0</v>
      </c>
      <c r="C2419">
        <f>IF(COUNTIFS('United Data'!$A$3:$A$4341,C$1,'United Data'!$C$3:$C$4341,$A2419)&gt;0,1,0)</f>
        <v>0</v>
      </c>
      <c r="D2419">
        <f>IF(COUNTIFS('United Data'!$A$3:$A$4341,D$1,'United Data'!$C$3:$C$4341,$A2419)&gt;0,1,0)</f>
        <v>0</v>
      </c>
      <c r="E2419">
        <f>IF(COUNTIFS('United Data'!$A$3:$A$4341,E$1,'United Data'!$C$3:$C$4341,$A2419)&gt;0,1,0)</f>
        <v>0</v>
      </c>
      <c r="F2419">
        <f>IF(COUNTIFS('United Data'!$A$3:$A$4341,F$1,'United Data'!$C$3:$C$4341,$A2419)&gt;0,1,0)</f>
        <v>0</v>
      </c>
      <c r="G2419">
        <f>IF(COUNTIFS('United Data'!$A$3:$A$4341,G$1,'United Data'!$C$3:$C$4341,$A2419)&gt;0,1,0)</f>
        <v>0</v>
      </c>
      <c r="H2419">
        <f>IF(COUNTIFS('United Data'!$A$3:$A$4341,H$1,'United Data'!$C$3:$C$4341,$A2419)&gt;0,1,0)</f>
        <v>0</v>
      </c>
      <c r="I2419">
        <f>IF(COUNTIFS('United Data'!$A$3:$A$4341,I$1,'United Data'!$C$3:$C$4341,$A2419)&gt;0,1,0)</f>
        <v>0</v>
      </c>
      <c r="J2419">
        <f>IF(COUNTIFS('United Data'!$A$3:$A$4341,J$1,'United Data'!$C$3:$C$4341,$A2419)&gt;0,1,0)</f>
        <v>0</v>
      </c>
      <c r="K2419">
        <f>IF(COUNTIFS('United Data'!$A$3:$A$4341,K$1,'United Data'!$C$3:$C$4341,$A2419)&gt;0,1,0)</f>
        <v>0</v>
      </c>
      <c r="L2419">
        <f>IF(COUNTIFS('United Data'!$A$3:$A$4341,L$1,'United Data'!$C$3:$C$4341,$A2419)&gt;0,1,0)</f>
        <v>0</v>
      </c>
      <c r="M2419">
        <f>IF(COUNTIFS('United Data'!$A$3:$A$4341,M$1,'United Data'!$C$3:$C$4341,$A2419)&gt;0,1,0)</f>
        <v>1</v>
      </c>
      <c r="N2419">
        <f>IF(COUNTIFS('United Data'!$A$3:$A$4341,N$1,'United Data'!$C$3:$C$4341,$A2419)&gt;0,1,0)</f>
        <v>0</v>
      </c>
      <c r="O2419">
        <f>IF(COUNTIFS('United Data'!$A$3:$A$4341,O$1,'United Data'!$C$3:$C$4341,$A2419)&gt;0,1,0)</f>
        <v>0</v>
      </c>
      <c r="P2419">
        <f>IF(COUNTIFS('United Data'!$A$3:$A$4341,P$1,'United Data'!$C$3:$C$4341,$A2419)&gt;0,1,0)</f>
        <v>0</v>
      </c>
      <c r="Q2419">
        <f>IF(COUNTIFS('United Data'!$A$3:$A$4341,Q$1,'United Data'!$C$3:$C$4341,$A2419)&gt;0,1,0)</f>
        <v>0</v>
      </c>
      <c r="R2419">
        <f>IF(COUNTIFS('United Data'!$A$3:$A$4341,R$1,'United Data'!$C$3:$C$4341,$A2419)&gt;0,1,0)</f>
        <v>0</v>
      </c>
      <c r="S2419">
        <f t="shared" si="74"/>
        <v>1</v>
      </c>
      <c r="T2419">
        <f t="shared" si="75"/>
        <v>1</v>
      </c>
    </row>
    <row r="2420" spans="1:20" x14ac:dyDescent="0.2">
      <c r="A2420" t="s">
        <v>2470</v>
      </c>
      <c r="B2420">
        <f>IF(COUNTIFS('United Data'!$A$3:$A$4341,B$1,'United Data'!$C$3:$C$4341,$A2420)&gt;0,1,0)</f>
        <v>0</v>
      </c>
      <c r="C2420">
        <f>IF(COUNTIFS('United Data'!$A$3:$A$4341,C$1,'United Data'!$C$3:$C$4341,$A2420)&gt;0,1,0)</f>
        <v>0</v>
      </c>
      <c r="D2420">
        <f>IF(COUNTIFS('United Data'!$A$3:$A$4341,D$1,'United Data'!$C$3:$C$4341,$A2420)&gt;0,1,0)</f>
        <v>0</v>
      </c>
      <c r="E2420">
        <f>IF(COUNTIFS('United Data'!$A$3:$A$4341,E$1,'United Data'!$C$3:$C$4341,$A2420)&gt;0,1,0)</f>
        <v>0</v>
      </c>
      <c r="F2420">
        <f>IF(COUNTIFS('United Data'!$A$3:$A$4341,F$1,'United Data'!$C$3:$C$4341,$A2420)&gt;0,1,0)</f>
        <v>0</v>
      </c>
      <c r="G2420">
        <f>IF(COUNTIFS('United Data'!$A$3:$A$4341,G$1,'United Data'!$C$3:$C$4341,$A2420)&gt;0,1,0)</f>
        <v>0</v>
      </c>
      <c r="H2420">
        <f>IF(COUNTIFS('United Data'!$A$3:$A$4341,H$1,'United Data'!$C$3:$C$4341,$A2420)&gt;0,1,0)</f>
        <v>0</v>
      </c>
      <c r="I2420">
        <f>IF(COUNTIFS('United Data'!$A$3:$A$4341,I$1,'United Data'!$C$3:$C$4341,$A2420)&gt;0,1,0)</f>
        <v>0</v>
      </c>
      <c r="J2420">
        <f>IF(COUNTIFS('United Data'!$A$3:$A$4341,J$1,'United Data'!$C$3:$C$4341,$A2420)&gt;0,1,0)</f>
        <v>0</v>
      </c>
      <c r="K2420">
        <f>IF(COUNTIFS('United Data'!$A$3:$A$4341,K$1,'United Data'!$C$3:$C$4341,$A2420)&gt;0,1,0)</f>
        <v>0</v>
      </c>
      <c r="L2420">
        <f>IF(COUNTIFS('United Data'!$A$3:$A$4341,L$1,'United Data'!$C$3:$C$4341,$A2420)&gt;0,1,0)</f>
        <v>0</v>
      </c>
      <c r="M2420">
        <f>IF(COUNTIFS('United Data'!$A$3:$A$4341,M$1,'United Data'!$C$3:$C$4341,$A2420)&gt;0,1,0)</f>
        <v>1</v>
      </c>
      <c r="N2420">
        <f>IF(COUNTIFS('United Data'!$A$3:$A$4341,N$1,'United Data'!$C$3:$C$4341,$A2420)&gt;0,1,0)</f>
        <v>0</v>
      </c>
      <c r="O2420">
        <f>IF(COUNTIFS('United Data'!$A$3:$A$4341,O$1,'United Data'!$C$3:$C$4341,$A2420)&gt;0,1,0)</f>
        <v>0</v>
      </c>
      <c r="P2420">
        <f>IF(COUNTIFS('United Data'!$A$3:$A$4341,P$1,'United Data'!$C$3:$C$4341,$A2420)&gt;0,1,0)</f>
        <v>0</v>
      </c>
      <c r="Q2420">
        <f>IF(COUNTIFS('United Data'!$A$3:$A$4341,Q$1,'United Data'!$C$3:$C$4341,$A2420)&gt;0,1,0)</f>
        <v>0</v>
      </c>
      <c r="R2420">
        <f>IF(COUNTIFS('United Data'!$A$3:$A$4341,R$1,'United Data'!$C$3:$C$4341,$A2420)&gt;0,1,0)</f>
        <v>0</v>
      </c>
      <c r="S2420">
        <f t="shared" si="74"/>
        <v>1</v>
      </c>
      <c r="T2420">
        <f t="shared" si="75"/>
        <v>1</v>
      </c>
    </row>
    <row r="2421" spans="1:20" x14ac:dyDescent="0.2">
      <c r="A2421" t="s">
        <v>2471</v>
      </c>
      <c r="B2421">
        <f>IF(COUNTIFS('United Data'!$A$3:$A$4341,B$1,'United Data'!$C$3:$C$4341,$A2421)&gt;0,1,0)</f>
        <v>0</v>
      </c>
      <c r="C2421">
        <f>IF(COUNTIFS('United Data'!$A$3:$A$4341,C$1,'United Data'!$C$3:$C$4341,$A2421)&gt;0,1,0)</f>
        <v>0</v>
      </c>
      <c r="D2421">
        <f>IF(COUNTIFS('United Data'!$A$3:$A$4341,D$1,'United Data'!$C$3:$C$4341,$A2421)&gt;0,1,0)</f>
        <v>0</v>
      </c>
      <c r="E2421">
        <f>IF(COUNTIFS('United Data'!$A$3:$A$4341,E$1,'United Data'!$C$3:$C$4341,$A2421)&gt;0,1,0)</f>
        <v>0</v>
      </c>
      <c r="F2421">
        <f>IF(COUNTIFS('United Data'!$A$3:$A$4341,F$1,'United Data'!$C$3:$C$4341,$A2421)&gt;0,1,0)</f>
        <v>0</v>
      </c>
      <c r="G2421">
        <f>IF(COUNTIFS('United Data'!$A$3:$A$4341,G$1,'United Data'!$C$3:$C$4341,$A2421)&gt;0,1,0)</f>
        <v>0</v>
      </c>
      <c r="H2421">
        <f>IF(COUNTIFS('United Data'!$A$3:$A$4341,H$1,'United Data'!$C$3:$C$4341,$A2421)&gt;0,1,0)</f>
        <v>0</v>
      </c>
      <c r="I2421">
        <f>IF(COUNTIFS('United Data'!$A$3:$A$4341,I$1,'United Data'!$C$3:$C$4341,$A2421)&gt;0,1,0)</f>
        <v>0</v>
      </c>
      <c r="J2421">
        <f>IF(COUNTIFS('United Data'!$A$3:$A$4341,J$1,'United Data'!$C$3:$C$4341,$A2421)&gt;0,1,0)</f>
        <v>0</v>
      </c>
      <c r="K2421">
        <f>IF(COUNTIFS('United Data'!$A$3:$A$4341,K$1,'United Data'!$C$3:$C$4341,$A2421)&gt;0,1,0)</f>
        <v>0</v>
      </c>
      <c r="L2421">
        <f>IF(COUNTIFS('United Data'!$A$3:$A$4341,L$1,'United Data'!$C$3:$C$4341,$A2421)&gt;0,1,0)</f>
        <v>0</v>
      </c>
      <c r="M2421">
        <f>IF(COUNTIFS('United Data'!$A$3:$A$4341,M$1,'United Data'!$C$3:$C$4341,$A2421)&gt;0,1,0)</f>
        <v>1</v>
      </c>
      <c r="N2421">
        <f>IF(COUNTIFS('United Data'!$A$3:$A$4341,N$1,'United Data'!$C$3:$C$4341,$A2421)&gt;0,1,0)</f>
        <v>0</v>
      </c>
      <c r="O2421">
        <f>IF(COUNTIFS('United Data'!$A$3:$A$4341,O$1,'United Data'!$C$3:$C$4341,$A2421)&gt;0,1,0)</f>
        <v>0</v>
      </c>
      <c r="P2421">
        <f>IF(COUNTIFS('United Data'!$A$3:$A$4341,P$1,'United Data'!$C$3:$C$4341,$A2421)&gt;0,1,0)</f>
        <v>0</v>
      </c>
      <c r="Q2421">
        <f>IF(COUNTIFS('United Data'!$A$3:$A$4341,Q$1,'United Data'!$C$3:$C$4341,$A2421)&gt;0,1,0)</f>
        <v>0</v>
      </c>
      <c r="R2421">
        <f>IF(COUNTIFS('United Data'!$A$3:$A$4341,R$1,'United Data'!$C$3:$C$4341,$A2421)&gt;0,1,0)</f>
        <v>0</v>
      </c>
      <c r="S2421">
        <f t="shared" si="74"/>
        <v>1</v>
      </c>
      <c r="T2421">
        <f t="shared" si="75"/>
        <v>1</v>
      </c>
    </row>
    <row r="2422" spans="1:20" x14ac:dyDescent="0.2">
      <c r="A2422" t="s">
        <v>2472</v>
      </c>
      <c r="B2422">
        <f>IF(COUNTIFS('United Data'!$A$3:$A$4341,B$1,'United Data'!$C$3:$C$4341,$A2422)&gt;0,1,0)</f>
        <v>0</v>
      </c>
      <c r="C2422">
        <f>IF(COUNTIFS('United Data'!$A$3:$A$4341,C$1,'United Data'!$C$3:$C$4341,$A2422)&gt;0,1,0)</f>
        <v>0</v>
      </c>
      <c r="D2422">
        <f>IF(COUNTIFS('United Data'!$A$3:$A$4341,D$1,'United Data'!$C$3:$C$4341,$A2422)&gt;0,1,0)</f>
        <v>0</v>
      </c>
      <c r="E2422">
        <f>IF(COUNTIFS('United Data'!$A$3:$A$4341,E$1,'United Data'!$C$3:$C$4341,$A2422)&gt;0,1,0)</f>
        <v>0</v>
      </c>
      <c r="F2422">
        <f>IF(COUNTIFS('United Data'!$A$3:$A$4341,F$1,'United Data'!$C$3:$C$4341,$A2422)&gt;0,1,0)</f>
        <v>0</v>
      </c>
      <c r="G2422">
        <f>IF(COUNTIFS('United Data'!$A$3:$A$4341,G$1,'United Data'!$C$3:$C$4341,$A2422)&gt;0,1,0)</f>
        <v>0</v>
      </c>
      <c r="H2422">
        <f>IF(COUNTIFS('United Data'!$A$3:$A$4341,H$1,'United Data'!$C$3:$C$4341,$A2422)&gt;0,1,0)</f>
        <v>0</v>
      </c>
      <c r="I2422">
        <f>IF(COUNTIFS('United Data'!$A$3:$A$4341,I$1,'United Data'!$C$3:$C$4341,$A2422)&gt;0,1,0)</f>
        <v>0</v>
      </c>
      <c r="J2422">
        <f>IF(COUNTIFS('United Data'!$A$3:$A$4341,J$1,'United Data'!$C$3:$C$4341,$A2422)&gt;0,1,0)</f>
        <v>0</v>
      </c>
      <c r="K2422">
        <f>IF(COUNTIFS('United Data'!$A$3:$A$4341,K$1,'United Data'!$C$3:$C$4341,$A2422)&gt;0,1,0)</f>
        <v>0</v>
      </c>
      <c r="L2422">
        <f>IF(COUNTIFS('United Data'!$A$3:$A$4341,L$1,'United Data'!$C$3:$C$4341,$A2422)&gt;0,1,0)</f>
        <v>0</v>
      </c>
      <c r="M2422">
        <f>IF(COUNTIFS('United Data'!$A$3:$A$4341,M$1,'United Data'!$C$3:$C$4341,$A2422)&gt;0,1,0)</f>
        <v>1</v>
      </c>
      <c r="N2422">
        <f>IF(COUNTIFS('United Data'!$A$3:$A$4341,N$1,'United Data'!$C$3:$C$4341,$A2422)&gt;0,1,0)</f>
        <v>0</v>
      </c>
      <c r="O2422">
        <f>IF(COUNTIFS('United Data'!$A$3:$A$4341,O$1,'United Data'!$C$3:$C$4341,$A2422)&gt;0,1,0)</f>
        <v>0</v>
      </c>
      <c r="P2422">
        <f>IF(COUNTIFS('United Data'!$A$3:$A$4341,P$1,'United Data'!$C$3:$C$4341,$A2422)&gt;0,1,0)</f>
        <v>0</v>
      </c>
      <c r="Q2422">
        <f>IF(COUNTIFS('United Data'!$A$3:$A$4341,Q$1,'United Data'!$C$3:$C$4341,$A2422)&gt;0,1,0)</f>
        <v>0</v>
      </c>
      <c r="R2422">
        <f>IF(COUNTIFS('United Data'!$A$3:$A$4341,R$1,'United Data'!$C$3:$C$4341,$A2422)&gt;0,1,0)</f>
        <v>0</v>
      </c>
      <c r="S2422">
        <f t="shared" si="74"/>
        <v>1</v>
      </c>
      <c r="T2422">
        <f t="shared" si="75"/>
        <v>1</v>
      </c>
    </row>
    <row r="2423" spans="1:20" x14ac:dyDescent="0.2">
      <c r="A2423" t="s">
        <v>2473</v>
      </c>
      <c r="B2423">
        <f>IF(COUNTIFS('United Data'!$A$3:$A$4341,B$1,'United Data'!$C$3:$C$4341,$A2423)&gt;0,1,0)</f>
        <v>0</v>
      </c>
      <c r="C2423">
        <f>IF(COUNTIFS('United Data'!$A$3:$A$4341,C$1,'United Data'!$C$3:$C$4341,$A2423)&gt;0,1,0)</f>
        <v>0</v>
      </c>
      <c r="D2423">
        <f>IF(COUNTIFS('United Data'!$A$3:$A$4341,D$1,'United Data'!$C$3:$C$4341,$A2423)&gt;0,1,0)</f>
        <v>0</v>
      </c>
      <c r="E2423">
        <f>IF(COUNTIFS('United Data'!$A$3:$A$4341,E$1,'United Data'!$C$3:$C$4341,$A2423)&gt;0,1,0)</f>
        <v>0</v>
      </c>
      <c r="F2423">
        <f>IF(COUNTIFS('United Data'!$A$3:$A$4341,F$1,'United Data'!$C$3:$C$4341,$A2423)&gt;0,1,0)</f>
        <v>0</v>
      </c>
      <c r="G2423">
        <f>IF(COUNTIFS('United Data'!$A$3:$A$4341,G$1,'United Data'!$C$3:$C$4341,$A2423)&gt;0,1,0)</f>
        <v>0</v>
      </c>
      <c r="H2423">
        <f>IF(COUNTIFS('United Data'!$A$3:$A$4341,H$1,'United Data'!$C$3:$C$4341,$A2423)&gt;0,1,0)</f>
        <v>0</v>
      </c>
      <c r="I2423">
        <f>IF(COUNTIFS('United Data'!$A$3:$A$4341,I$1,'United Data'!$C$3:$C$4341,$A2423)&gt;0,1,0)</f>
        <v>0</v>
      </c>
      <c r="J2423">
        <f>IF(COUNTIFS('United Data'!$A$3:$A$4341,J$1,'United Data'!$C$3:$C$4341,$A2423)&gt;0,1,0)</f>
        <v>0</v>
      </c>
      <c r="K2423">
        <f>IF(COUNTIFS('United Data'!$A$3:$A$4341,K$1,'United Data'!$C$3:$C$4341,$A2423)&gt;0,1,0)</f>
        <v>0</v>
      </c>
      <c r="L2423">
        <f>IF(COUNTIFS('United Data'!$A$3:$A$4341,L$1,'United Data'!$C$3:$C$4341,$A2423)&gt;0,1,0)</f>
        <v>0</v>
      </c>
      <c r="M2423">
        <f>IF(COUNTIFS('United Data'!$A$3:$A$4341,M$1,'United Data'!$C$3:$C$4341,$A2423)&gt;0,1,0)</f>
        <v>1</v>
      </c>
      <c r="N2423">
        <f>IF(COUNTIFS('United Data'!$A$3:$A$4341,N$1,'United Data'!$C$3:$C$4341,$A2423)&gt;0,1,0)</f>
        <v>0</v>
      </c>
      <c r="O2423">
        <f>IF(COUNTIFS('United Data'!$A$3:$A$4341,O$1,'United Data'!$C$3:$C$4341,$A2423)&gt;0,1,0)</f>
        <v>0</v>
      </c>
      <c r="P2423">
        <f>IF(COUNTIFS('United Data'!$A$3:$A$4341,P$1,'United Data'!$C$3:$C$4341,$A2423)&gt;0,1,0)</f>
        <v>0</v>
      </c>
      <c r="Q2423">
        <f>IF(COUNTIFS('United Data'!$A$3:$A$4341,Q$1,'United Data'!$C$3:$C$4341,$A2423)&gt;0,1,0)</f>
        <v>0</v>
      </c>
      <c r="R2423">
        <f>IF(COUNTIFS('United Data'!$A$3:$A$4341,R$1,'United Data'!$C$3:$C$4341,$A2423)&gt;0,1,0)</f>
        <v>0</v>
      </c>
      <c r="S2423">
        <f t="shared" si="74"/>
        <v>1</v>
      </c>
      <c r="T2423">
        <f t="shared" si="75"/>
        <v>1</v>
      </c>
    </row>
    <row r="2424" spans="1:20" x14ac:dyDescent="0.2">
      <c r="A2424" t="s">
        <v>2474</v>
      </c>
      <c r="B2424">
        <f>IF(COUNTIFS('United Data'!$A$3:$A$4341,B$1,'United Data'!$C$3:$C$4341,$A2424)&gt;0,1,0)</f>
        <v>0</v>
      </c>
      <c r="C2424">
        <f>IF(COUNTIFS('United Data'!$A$3:$A$4341,C$1,'United Data'!$C$3:$C$4341,$A2424)&gt;0,1,0)</f>
        <v>0</v>
      </c>
      <c r="D2424">
        <f>IF(COUNTIFS('United Data'!$A$3:$A$4341,D$1,'United Data'!$C$3:$C$4341,$A2424)&gt;0,1,0)</f>
        <v>0</v>
      </c>
      <c r="E2424">
        <f>IF(COUNTIFS('United Data'!$A$3:$A$4341,E$1,'United Data'!$C$3:$C$4341,$A2424)&gt;0,1,0)</f>
        <v>0</v>
      </c>
      <c r="F2424">
        <f>IF(COUNTIFS('United Data'!$A$3:$A$4341,F$1,'United Data'!$C$3:$C$4341,$A2424)&gt;0,1,0)</f>
        <v>0</v>
      </c>
      <c r="G2424">
        <f>IF(COUNTIFS('United Data'!$A$3:$A$4341,G$1,'United Data'!$C$3:$C$4341,$A2424)&gt;0,1,0)</f>
        <v>0</v>
      </c>
      <c r="H2424">
        <f>IF(COUNTIFS('United Data'!$A$3:$A$4341,H$1,'United Data'!$C$3:$C$4341,$A2424)&gt;0,1,0)</f>
        <v>0</v>
      </c>
      <c r="I2424">
        <f>IF(COUNTIFS('United Data'!$A$3:$A$4341,I$1,'United Data'!$C$3:$C$4341,$A2424)&gt;0,1,0)</f>
        <v>0</v>
      </c>
      <c r="J2424">
        <f>IF(COUNTIFS('United Data'!$A$3:$A$4341,J$1,'United Data'!$C$3:$C$4341,$A2424)&gt;0,1,0)</f>
        <v>0</v>
      </c>
      <c r="K2424">
        <f>IF(COUNTIFS('United Data'!$A$3:$A$4341,K$1,'United Data'!$C$3:$C$4341,$A2424)&gt;0,1,0)</f>
        <v>0</v>
      </c>
      <c r="L2424">
        <f>IF(COUNTIFS('United Data'!$A$3:$A$4341,L$1,'United Data'!$C$3:$C$4341,$A2424)&gt;0,1,0)</f>
        <v>0</v>
      </c>
      <c r="M2424">
        <f>IF(COUNTIFS('United Data'!$A$3:$A$4341,M$1,'United Data'!$C$3:$C$4341,$A2424)&gt;0,1,0)</f>
        <v>1</v>
      </c>
      <c r="N2424">
        <f>IF(COUNTIFS('United Data'!$A$3:$A$4341,N$1,'United Data'!$C$3:$C$4341,$A2424)&gt;0,1,0)</f>
        <v>0</v>
      </c>
      <c r="O2424">
        <f>IF(COUNTIFS('United Data'!$A$3:$A$4341,O$1,'United Data'!$C$3:$C$4341,$A2424)&gt;0,1,0)</f>
        <v>0</v>
      </c>
      <c r="P2424">
        <f>IF(COUNTIFS('United Data'!$A$3:$A$4341,P$1,'United Data'!$C$3:$C$4341,$A2424)&gt;0,1,0)</f>
        <v>0</v>
      </c>
      <c r="Q2424">
        <f>IF(COUNTIFS('United Data'!$A$3:$A$4341,Q$1,'United Data'!$C$3:$C$4341,$A2424)&gt;0,1,0)</f>
        <v>0</v>
      </c>
      <c r="R2424">
        <f>IF(COUNTIFS('United Data'!$A$3:$A$4341,R$1,'United Data'!$C$3:$C$4341,$A2424)&gt;0,1,0)</f>
        <v>0</v>
      </c>
      <c r="S2424">
        <f t="shared" si="74"/>
        <v>1</v>
      </c>
      <c r="T2424">
        <f t="shared" si="75"/>
        <v>1</v>
      </c>
    </row>
    <row r="2425" spans="1:20" x14ac:dyDescent="0.2">
      <c r="A2425" t="s">
        <v>2475</v>
      </c>
      <c r="B2425">
        <f>IF(COUNTIFS('United Data'!$A$3:$A$4341,B$1,'United Data'!$C$3:$C$4341,$A2425)&gt;0,1,0)</f>
        <v>0</v>
      </c>
      <c r="C2425">
        <f>IF(COUNTIFS('United Data'!$A$3:$A$4341,C$1,'United Data'!$C$3:$C$4341,$A2425)&gt;0,1,0)</f>
        <v>0</v>
      </c>
      <c r="D2425">
        <f>IF(COUNTIFS('United Data'!$A$3:$A$4341,D$1,'United Data'!$C$3:$C$4341,$A2425)&gt;0,1,0)</f>
        <v>0</v>
      </c>
      <c r="E2425">
        <f>IF(COUNTIFS('United Data'!$A$3:$A$4341,E$1,'United Data'!$C$3:$C$4341,$A2425)&gt;0,1,0)</f>
        <v>0</v>
      </c>
      <c r="F2425">
        <f>IF(COUNTIFS('United Data'!$A$3:$A$4341,F$1,'United Data'!$C$3:$C$4341,$A2425)&gt;0,1,0)</f>
        <v>0</v>
      </c>
      <c r="G2425">
        <f>IF(COUNTIFS('United Data'!$A$3:$A$4341,G$1,'United Data'!$C$3:$C$4341,$A2425)&gt;0,1,0)</f>
        <v>0</v>
      </c>
      <c r="H2425">
        <f>IF(COUNTIFS('United Data'!$A$3:$A$4341,H$1,'United Data'!$C$3:$C$4341,$A2425)&gt;0,1,0)</f>
        <v>0</v>
      </c>
      <c r="I2425">
        <f>IF(COUNTIFS('United Data'!$A$3:$A$4341,I$1,'United Data'!$C$3:$C$4341,$A2425)&gt;0,1,0)</f>
        <v>0</v>
      </c>
      <c r="J2425">
        <f>IF(COUNTIFS('United Data'!$A$3:$A$4341,J$1,'United Data'!$C$3:$C$4341,$A2425)&gt;0,1,0)</f>
        <v>0</v>
      </c>
      <c r="K2425">
        <f>IF(COUNTIFS('United Data'!$A$3:$A$4341,K$1,'United Data'!$C$3:$C$4341,$A2425)&gt;0,1,0)</f>
        <v>0</v>
      </c>
      <c r="L2425">
        <f>IF(COUNTIFS('United Data'!$A$3:$A$4341,L$1,'United Data'!$C$3:$C$4341,$A2425)&gt;0,1,0)</f>
        <v>0</v>
      </c>
      <c r="M2425">
        <f>IF(COUNTIFS('United Data'!$A$3:$A$4341,M$1,'United Data'!$C$3:$C$4341,$A2425)&gt;0,1,0)</f>
        <v>1</v>
      </c>
      <c r="N2425">
        <f>IF(COUNTIFS('United Data'!$A$3:$A$4341,N$1,'United Data'!$C$3:$C$4341,$A2425)&gt;0,1,0)</f>
        <v>0</v>
      </c>
      <c r="O2425">
        <f>IF(COUNTIFS('United Data'!$A$3:$A$4341,O$1,'United Data'!$C$3:$C$4341,$A2425)&gt;0,1,0)</f>
        <v>0</v>
      </c>
      <c r="P2425">
        <f>IF(COUNTIFS('United Data'!$A$3:$A$4341,P$1,'United Data'!$C$3:$C$4341,$A2425)&gt;0,1,0)</f>
        <v>0</v>
      </c>
      <c r="Q2425">
        <f>IF(COUNTIFS('United Data'!$A$3:$A$4341,Q$1,'United Data'!$C$3:$C$4341,$A2425)&gt;0,1,0)</f>
        <v>0</v>
      </c>
      <c r="R2425">
        <f>IF(COUNTIFS('United Data'!$A$3:$A$4341,R$1,'United Data'!$C$3:$C$4341,$A2425)&gt;0,1,0)</f>
        <v>0</v>
      </c>
      <c r="S2425">
        <f t="shared" si="74"/>
        <v>1</v>
      </c>
      <c r="T2425">
        <f t="shared" si="75"/>
        <v>1</v>
      </c>
    </row>
    <row r="2426" spans="1:20" x14ac:dyDescent="0.2">
      <c r="A2426" t="s">
        <v>2476</v>
      </c>
      <c r="B2426">
        <f>IF(COUNTIFS('United Data'!$A$3:$A$4341,B$1,'United Data'!$C$3:$C$4341,$A2426)&gt;0,1,0)</f>
        <v>0</v>
      </c>
      <c r="C2426">
        <f>IF(COUNTIFS('United Data'!$A$3:$A$4341,C$1,'United Data'!$C$3:$C$4341,$A2426)&gt;0,1,0)</f>
        <v>0</v>
      </c>
      <c r="D2426">
        <f>IF(COUNTIFS('United Data'!$A$3:$A$4341,D$1,'United Data'!$C$3:$C$4341,$A2426)&gt;0,1,0)</f>
        <v>0</v>
      </c>
      <c r="E2426">
        <f>IF(COUNTIFS('United Data'!$A$3:$A$4341,E$1,'United Data'!$C$3:$C$4341,$A2426)&gt;0,1,0)</f>
        <v>0</v>
      </c>
      <c r="F2426">
        <f>IF(COUNTIFS('United Data'!$A$3:$A$4341,F$1,'United Data'!$C$3:$C$4341,$A2426)&gt;0,1,0)</f>
        <v>0</v>
      </c>
      <c r="G2426">
        <f>IF(COUNTIFS('United Data'!$A$3:$A$4341,G$1,'United Data'!$C$3:$C$4341,$A2426)&gt;0,1,0)</f>
        <v>0</v>
      </c>
      <c r="H2426">
        <f>IF(COUNTIFS('United Data'!$A$3:$A$4341,H$1,'United Data'!$C$3:$C$4341,$A2426)&gt;0,1,0)</f>
        <v>0</v>
      </c>
      <c r="I2426">
        <f>IF(COUNTIFS('United Data'!$A$3:$A$4341,I$1,'United Data'!$C$3:$C$4341,$A2426)&gt;0,1,0)</f>
        <v>0</v>
      </c>
      <c r="J2426">
        <f>IF(COUNTIFS('United Data'!$A$3:$A$4341,J$1,'United Data'!$C$3:$C$4341,$A2426)&gt;0,1,0)</f>
        <v>0</v>
      </c>
      <c r="K2426">
        <f>IF(COUNTIFS('United Data'!$A$3:$A$4341,K$1,'United Data'!$C$3:$C$4341,$A2426)&gt;0,1,0)</f>
        <v>0</v>
      </c>
      <c r="L2426">
        <f>IF(COUNTIFS('United Data'!$A$3:$A$4341,L$1,'United Data'!$C$3:$C$4341,$A2426)&gt;0,1,0)</f>
        <v>0</v>
      </c>
      <c r="M2426">
        <f>IF(COUNTIFS('United Data'!$A$3:$A$4341,M$1,'United Data'!$C$3:$C$4341,$A2426)&gt;0,1,0)</f>
        <v>1</v>
      </c>
      <c r="N2426">
        <f>IF(COUNTIFS('United Data'!$A$3:$A$4341,N$1,'United Data'!$C$3:$C$4341,$A2426)&gt;0,1,0)</f>
        <v>0</v>
      </c>
      <c r="O2426">
        <f>IF(COUNTIFS('United Data'!$A$3:$A$4341,O$1,'United Data'!$C$3:$C$4341,$A2426)&gt;0,1,0)</f>
        <v>0</v>
      </c>
      <c r="P2426">
        <f>IF(COUNTIFS('United Data'!$A$3:$A$4341,P$1,'United Data'!$C$3:$C$4341,$A2426)&gt;0,1,0)</f>
        <v>0</v>
      </c>
      <c r="Q2426">
        <f>IF(COUNTIFS('United Data'!$A$3:$A$4341,Q$1,'United Data'!$C$3:$C$4341,$A2426)&gt;0,1,0)</f>
        <v>0</v>
      </c>
      <c r="R2426">
        <f>IF(COUNTIFS('United Data'!$A$3:$A$4341,R$1,'United Data'!$C$3:$C$4341,$A2426)&gt;0,1,0)</f>
        <v>0</v>
      </c>
      <c r="S2426">
        <f t="shared" si="74"/>
        <v>1</v>
      </c>
      <c r="T2426">
        <f t="shared" si="75"/>
        <v>1</v>
      </c>
    </row>
    <row r="2427" spans="1:20" x14ac:dyDescent="0.2">
      <c r="A2427" t="s">
        <v>2477</v>
      </c>
      <c r="B2427">
        <f>IF(COUNTIFS('United Data'!$A$3:$A$4341,B$1,'United Data'!$C$3:$C$4341,$A2427)&gt;0,1,0)</f>
        <v>0</v>
      </c>
      <c r="C2427">
        <f>IF(COUNTIFS('United Data'!$A$3:$A$4341,C$1,'United Data'!$C$3:$C$4341,$A2427)&gt;0,1,0)</f>
        <v>0</v>
      </c>
      <c r="D2427">
        <f>IF(COUNTIFS('United Data'!$A$3:$A$4341,D$1,'United Data'!$C$3:$C$4341,$A2427)&gt;0,1,0)</f>
        <v>0</v>
      </c>
      <c r="E2427">
        <f>IF(COUNTIFS('United Data'!$A$3:$A$4341,E$1,'United Data'!$C$3:$C$4341,$A2427)&gt;0,1,0)</f>
        <v>0</v>
      </c>
      <c r="F2427">
        <f>IF(COUNTIFS('United Data'!$A$3:$A$4341,F$1,'United Data'!$C$3:$C$4341,$A2427)&gt;0,1,0)</f>
        <v>0</v>
      </c>
      <c r="G2427">
        <f>IF(COUNTIFS('United Data'!$A$3:$A$4341,G$1,'United Data'!$C$3:$C$4341,$A2427)&gt;0,1,0)</f>
        <v>0</v>
      </c>
      <c r="H2427">
        <f>IF(COUNTIFS('United Data'!$A$3:$A$4341,H$1,'United Data'!$C$3:$C$4341,$A2427)&gt;0,1,0)</f>
        <v>0</v>
      </c>
      <c r="I2427">
        <f>IF(COUNTIFS('United Data'!$A$3:$A$4341,I$1,'United Data'!$C$3:$C$4341,$A2427)&gt;0,1,0)</f>
        <v>0</v>
      </c>
      <c r="J2427">
        <f>IF(COUNTIFS('United Data'!$A$3:$A$4341,J$1,'United Data'!$C$3:$C$4341,$A2427)&gt;0,1,0)</f>
        <v>0</v>
      </c>
      <c r="K2427">
        <f>IF(COUNTIFS('United Data'!$A$3:$A$4341,K$1,'United Data'!$C$3:$C$4341,$A2427)&gt;0,1,0)</f>
        <v>0</v>
      </c>
      <c r="L2427">
        <f>IF(COUNTIFS('United Data'!$A$3:$A$4341,L$1,'United Data'!$C$3:$C$4341,$A2427)&gt;0,1,0)</f>
        <v>0</v>
      </c>
      <c r="M2427">
        <f>IF(COUNTIFS('United Data'!$A$3:$A$4341,M$1,'United Data'!$C$3:$C$4341,$A2427)&gt;0,1,0)</f>
        <v>1</v>
      </c>
      <c r="N2427">
        <f>IF(COUNTIFS('United Data'!$A$3:$A$4341,N$1,'United Data'!$C$3:$C$4341,$A2427)&gt;0,1,0)</f>
        <v>0</v>
      </c>
      <c r="O2427">
        <f>IF(COUNTIFS('United Data'!$A$3:$A$4341,O$1,'United Data'!$C$3:$C$4341,$A2427)&gt;0,1,0)</f>
        <v>0</v>
      </c>
      <c r="P2427">
        <f>IF(COUNTIFS('United Data'!$A$3:$A$4341,P$1,'United Data'!$C$3:$C$4341,$A2427)&gt;0,1,0)</f>
        <v>0</v>
      </c>
      <c r="Q2427">
        <f>IF(COUNTIFS('United Data'!$A$3:$A$4341,Q$1,'United Data'!$C$3:$C$4341,$A2427)&gt;0,1,0)</f>
        <v>0</v>
      </c>
      <c r="R2427">
        <f>IF(COUNTIFS('United Data'!$A$3:$A$4341,R$1,'United Data'!$C$3:$C$4341,$A2427)&gt;0,1,0)</f>
        <v>0</v>
      </c>
      <c r="S2427">
        <f t="shared" si="74"/>
        <v>1</v>
      </c>
      <c r="T2427">
        <f t="shared" si="75"/>
        <v>1</v>
      </c>
    </row>
    <row r="2428" spans="1:20" x14ac:dyDescent="0.2">
      <c r="A2428" t="s">
        <v>2478</v>
      </c>
      <c r="B2428">
        <f>IF(COUNTIFS('United Data'!$A$3:$A$4341,B$1,'United Data'!$C$3:$C$4341,$A2428)&gt;0,1,0)</f>
        <v>0</v>
      </c>
      <c r="C2428">
        <f>IF(COUNTIFS('United Data'!$A$3:$A$4341,C$1,'United Data'!$C$3:$C$4341,$A2428)&gt;0,1,0)</f>
        <v>0</v>
      </c>
      <c r="D2428">
        <f>IF(COUNTIFS('United Data'!$A$3:$A$4341,D$1,'United Data'!$C$3:$C$4341,$A2428)&gt;0,1,0)</f>
        <v>0</v>
      </c>
      <c r="E2428">
        <f>IF(COUNTIFS('United Data'!$A$3:$A$4341,E$1,'United Data'!$C$3:$C$4341,$A2428)&gt;0,1,0)</f>
        <v>0</v>
      </c>
      <c r="F2428">
        <f>IF(COUNTIFS('United Data'!$A$3:$A$4341,F$1,'United Data'!$C$3:$C$4341,$A2428)&gt;0,1,0)</f>
        <v>0</v>
      </c>
      <c r="G2428">
        <f>IF(COUNTIFS('United Data'!$A$3:$A$4341,G$1,'United Data'!$C$3:$C$4341,$A2428)&gt;0,1,0)</f>
        <v>0</v>
      </c>
      <c r="H2428">
        <f>IF(COUNTIFS('United Data'!$A$3:$A$4341,H$1,'United Data'!$C$3:$C$4341,$A2428)&gt;0,1,0)</f>
        <v>0</v>
      </c>
      <c r="I2428">
        <f>IF(COUNTIFS('United Data'!$A$3:$A$4341,I$1,'United Data'!$C$3:$C$4341,$A2428)&gt;0,1,0)</f>
        <v>0</v>
      </c>
      <c r="J2428">
        <f>IF(COUNTIFS('United Data'!$A$3:$A$4341,J$1,'United Data'!$C$3:$C$4341,$A2428)&gt;0,1,0)</f>
        <v>0</v>
      </c>
      <c r="K2428">
        <f>IF(COUNTIFS('United Data'!$A$3:$A$4341,K$1,'United Data'!$C$3:$C$4341,$A2428)&gt;0,1,0)</f>
        <v>0</v>
      </c>
      <c r="L2428">
        <f>IF(COUNTIFS('United Data'!$A$3:$A$4341,L$1,'United Data'!$C$3:$C$4341,$A2428)&gt;0,1,0)</f>
        <v>0</v>
      </c>
      <c r="M2428">
        <f>IF(COUNTIFS('United Data'!$A$3:$A$4341,M$1,'United Data'!$C$3:$C$4341,$A2428)&gt;0,1,0)</f>
        <v>1</v>
      </c>
      <c r="N2428">
        <f>IF(COUNTIFS('United Data'!$A$3:$A$4341,N$1,'United Data'!$C$3:$C$4341,$A2428)&gt;0,1,0)</f>
        <v>0</v>
      </c>
      <c r="O2428">
        <f>IF(COUNTIFS('United Data'!$A$3:$A$4341,O$1,'United Data'!$C$3:$C$4341,$A2428)&gt;0,1,0)</f>
        <v>0</v>
      </c>
      <c r="P2428">
        <f>IF(COUNTIFS('United Data'!$A$3:$A$4341,P$1,'United Data'!$C$3:$C$4341,$A2428)&gt;0,1,0)</f>
        <v>0</v>
      </c>
      <c r="Q2428">
        <f>IF(COUNTIFS('United Data'!$A$3:$A$4341,Q$1,'United Data'!$C$3:$C$4341,$A2428)&gt;0,1,0)</f>
        <v>0</v>
      </c>
      <c r="R2428">
        <f>IF(COUNTIFS('United Data'!$A$3:$A$4341,R$1,'United Data'!$C$3:$C$4341,$A2428)&gt;0,1,0)</f>
        <v>0</v>
      </c>
      <c r="S2428">
        <f t="shared" si="74"/>
        <v>1</v>
      </c>
      <c r="T2428">
        <f t="shared" si="75"/>
        <v>1</v>
      </c>
    </row>
    <row r="2429" spans="1:20" x14ac:dyDescent="0.2">
      <c r="A2429" t="s">
        <v>2479</v>
      </c>
      <c r="B2429">
        <f>IF(COUNTIFS('United Data'!$A$3:$A$4341,B$1,'United Data'!$C$3:$C$4341,$A2429)&gt;0,1,0)</f>
        <v>0</v>
      </c>
      <c r="C2429">
        <f>IF(COUNTIFS('United Data'!$A$3:$A$4341,C$1,'United Data'!$C$3:$C$4341,$A2429)&gt;0,1,0)</f>
        <v>0</v>
      </c>
      <c r="D2429">
        <f>IF(COUNTIFS('United Data'!$A$3:$A$4341,D$1,'United Data'!$C$3:$C$4341,$A2429)&gt;0,1,0)</f>
        <v>0</v>
      </c>
      <c r="E2429">
        <f>IF(COUNTIFS('United Data'!$A$3:$A$4341,E$1,'United Data'!$C$3:$C$4341,$A2429)&gt;0,1,0)</f>
        <v>0</v>
      </c>
      <c r="F2429">
        <f>IF(COUNTIFS('United Data'!$A$3:$A$4341,F$1,'United Data'!$C$3:$C$4341,$A2429)&gt;0,1,0)</f>
        <v>0</v>
      </c>
      <c r="G2429">
        <f>IF(COUNTIFS('United Data'!$A$3:$A$4341,G$1,'United Data'!$C$3:$C$4341,$A2429)&gt;0,1,0)</f>
        <v>0</v>
      </c>
      <c r="H2429">
        <f>IF(COUNTIFS('United Data'!$A$3:$A$4341,H$1,'United Data'!$C$3:$C$4341,$A2429)&gt;0,1,0)</f>
        <v>0</v>
      </c>
      <c r="I2429">
        <f>IF(COUNTIFS('United Data'!$A$3:$A$4341,I$1,'United Data'!$C$3:$C$4341,$A2429)&gt;0,1,0)</f>
        <v>0</v>
      </c>
      <c r="J2429">
        <f>IF(COUNTIFS('United Data'!$A$3:$A$4341,J$1,'United Data'!$C$3:$C$4341,$A2429)&gt;0,1,0)</f>
        <v>0</v>
      </c>
      <c r="K2429">
        <f>IF(COUNTIFS('United Data'!$A$3:$A$4341,K$1,'United Data'!$C$3:$C$4341,$A2429)&gt;0,1,0)</f>
        <v>0</v>
      </c>
      <c r="L2429">
        <f>IF(COUNTIFS('United Data'!$A$3:$A$4341,L$1,'United Data'!$C$3:$C$4341,$A2429)&gt;0,1,0)</f>
        <v>0</v>
      </c>
      <c r="M2429">
        <f>IF(COUNTIFS('United Data'!$A$3:$A$4341,M$1,'United Data'!$C$3:$C$4341,$A2429)&gt;0,1,0)</f>
        <v>1</v>
      </c>
      <c r="N2429">
        <f>IF(COUNTIFS('United Data'!$A$3:$A$4341,N$1,'United Data'!$C$3:$C$4341,$A2429)&gt;0,1,0)</f>
        <v>0</v>
      </c>
      <c r="O2429">
        <f>IF(COUNTIFS('United Data'!$A$3:$A$4341,O$1,'United Data'!$C$3:$C$4341,$A2429)&gt;0,1,0)</f>
        <v>0</v>
      </c>
      <c r="P2429">
        <f>IF(COUNTIFS('United Data'!$A$3:$A$4341,P$1,'United Data'!$C$3:$C$4341,$A2429)&gt;0,1,0)</f>
        <v>0</v>
      </c>
      <c r="Q2429">
        <f>IF(COUNTIFS('United Data'!$A$3:$A$4341,Q$1,'United Data'!$C$3:$C$4341,$A2429)&gt;0,1,0)</f>
        <v>0</v>
      </c>
      <c r="R2429">
        <f>IF(COUNTIFS('United Data'!$A$3:$A$4341,R$1,'United Data'!$C$3:$C$4341,$A2429)&gt;0,1,0)</f>
        <v>0</v>
      </c>
      <c r="S2429">
        <f t="shared" si="74"/>
        <v>1</v>
      </c>
      <c r="T2429">
        <f t="shared" si="75"/>
        <v>1</v>
      </c>
    </row>
    <row r="2430" spans="1:20" x14ac:dyDescent="0.2">
      <c r="A2430" t="s">
        <v>2480</v>
      </c>
      <c r="B2430">
        <f>IF(COUNTIFS('United Data'!$A$3:$A$4341,B$1,'United Data'!$C$3:$C$4341,$A2430)&gt;0,1,0)</f>
        <v>0</v>
      </c>
      <c r="C2430">
        <f>IF(COUNTIFS('United Data'!$A$3:$A$4341,C$1,'United Data'!$C$3:$C$4341,$A2430)&gt;0,1,0)</f>
        <v>0</v>
      </c>
      <c r="D2430">
        <f>IF(COUNTIFS('United Data'!$A$3:$A$4341,D$1,'United Data'!$C$3:$C$4341,$A2430)&gt;0,1,0)</f>
        <v>0</v>
      </c>
      <c r="E2430">
        <f>IF(COUNTIFS('United Data'!$A$3:$A$4341,E$1,'United Data'!$C$3:$C$4341,$A2430)&gt;0,1,0)</f>
        <v>0</v>
      </c>
      <c r="F2430">
        <f>IF(COUNTIFS('United Data'!$A$3:$A$4341,F$1,'United Data'!$C$3:$C$4341,$A2430)&gt;0,1,0)</f>
        <v>0</v>
      </c>
      <c r="G2430">
        <f>IF(COUNTIFS('United Data'!$A$3:$A$4341,G$1,'United Data'!$C$3:$C$4341,$A2430)&gt;0,1,0)</f>
        <v>0</v>
      </c>
      <c r="H2430">
        <f>IF(COUNTIFS('United Data'!$A$3:$A$4341,H$1,'United Data'!$C$3:$C$4341,$A2430)&gt;0,1,0)</f>
        <v>0</v>
      </c>
      <c r="I2430">
        <f>IF(COUNTIFS('United Data'!$A$3:$A$4341,I$1,'United Data'!$C$3:$C$4341,$A2430)&gt;0,1,0)</f>
        <v>0</v>
      </c>
      <c r="J2430">
        <f>IF(COUNTIFS('United Data'!$A$3:$A$4341,J$1,'United Data'!$C$3:$C$4341,$A2430)&gt;0,1,0)</f>
        <v>0</v>
      </c>
      <c r="K2430">
        <f>IF(COUNTIFS('United Data'!$A$3:$A$4341,K$1,'United Data'!$C$3:$C$4341,$A2430)&gt;0,1,0)</f>
        <v>0</v>
      </c>
      <c r="L2430">
        <f>IF(COUNTIFS('United Data'!$A$3:$A$4341,L$1,'United Data'!$C$3:$C$4341,$A2430)&gt;0,1,0)</f>
        <v>0</v>
      </c>
      <c r="M2430">
        <f>IF(COUNTIFS('United Data'!$A$3:$A$4341,M$1,'United Data'!$C$3:$C$4341,$A2430)&gt;0,1,0)</f>
        <v>1</v>
      </c>
      <c r="N2430">
        <f>IF(COUNTIFS('United Data'!$A$3:$A$4341,N$1,'United Data'!$C$3:$C$4341,$A2430)&gt;0,1,0)</f>
        <v>0</v>
      </c>
      <c r="O2430">
        <f>IF(COUNTIFS('United Data'!$A$3:$A$4341,O$1,'United Data'!$C$3:$C$4341,$A2430)&gt;0,1,0)</f>
        <v>0</v>
      </c>
      <c r="P2430">
        <f>IF(COUNTIFS('United Data'!$A$3:$A$4341,P$1,'United Data'!$C$3:$C$4341,$A2430)&gt;0,1,0)</f>
        <v>0</v>
      </c>
      <c r="Q2430">
        <f>IF(COUNTIFS('United Data'!$A$3:$A$4341,Q$1,'United Data'!$C$3:$C$4341,$A2430)&gt;0,1,0)</f>
        <v>0</v>
      </c>
      <c r="R2430">
        <f>IF(COUNTIFS('United Data'!$A$3:$A$4341,R$1,'United Data'!$C$3:$C$4341,$A2430)&gt;0,1,0)</f>
        <v>0</v>
      </c>
      <c r="S2430">
        <f t="shared" si="74"/>
        <v>1</v>
      </c>
      <c r="T2430">
        <f t="shared" si="75"/>
        <v>1</v>
      </c>
    </row>
    <row r="2431" spans="1:20" x14ac:dyDescent="0.2">
      <c r="A2431" t="s">
        <v>2481</v>
      </c>
      <c r="B2431">
        <f>IF(COUNTIFS('United Data'!$A$3:$A$4341,B$1,'United Data'!$C$3:$C$4341,$A2431)&gt;0,1,0)</f>
        <v>0</v>
      </c>
      <c r="C2431">
        <f>IF(COUNTIFS('United Data'!$A$3:$A$4341,C$1,'United Data'!$C$3:$C$4341,$A2431)&gt;0,1,0)</f>
        <v>0</v>
      </c>
      <c r="D2431">
        <f>IF(COUNTIFS('United Data'!$A$3:$A$4341,D$1,'United Data'!$C$3:$C$4341,$A2431)&gt;0,1,0)</f>
        <v>0</v>
      </c>
      <c r="E2431">
        <f>IF(COUNTIFS('United Data'!$A$3:$A$4341,E$1,'United Data'!$C$3:$C$4341,$A2431)&gt;0,1,0)</f>
        <v>0</v>
      </c>
      <c r="F2431">
        <f>IF(COUNTIFS('United Data'!$A$3:$A$4341,F$1,'United Data'!$C$3:$C$4341,$A2431)&gt;0,1,0)</f>
        <v>0</v>
      </c>
      <c r="G2431">
        <f>IF(COUNTIFS('United Data'!$A$3:$A$4341,G$1,'United Data'!$C$3:$C$4341,$A2431)&gt;0,1,0)</f>
        <v>0</v>
      </c>
      <c r="H2431">
        <f>IF(COUNTIFS('United Data'!$A$3:$A$4341,H$1,'United Data'!$C$3:$C$4341,$A2431)&gt;0,1,0)</f>
        <v>0</v>
      </c>
      <c r="I2431">
        <f>IF(COUNTIFS('United Data'!$A$3:$A$4341,I$1,'United Data'!$C$3:$C$4341,$A2431)&gt;0,1,0)</f>
        <v>0</v>
      </c>
      <c r="J2431">
        <f>IF(COUNTIFS('United Data'!$A$3:$A$4341,J$1,'United Data'!$C$3:$C$4341,$A2431)&gt;0,1,0)</f>
        <v>0</v>
      </c>
      <c r="K2431">
        <f>IF(COUNTIFS('United Data'!$A$3:$A$4341,K$1,'United Data'!$C$3:$C$4341,$A2431)&gt;0,1,0)</f>
        <v>0</v>
      </c>
      <c r="L2431">
        <f>IF(COUNTIFS('United Data'!$A$3:$A$4341,L$1,'United Data'!$C$3:$C$4341,$A2431)&gt;0,1,0)</f>
        <v>0</v>
      </c>
      <c r="M2431">
        <f>IF(COUNTIFS('United Data'!$A$3:$A$4341,M$1,'United Data'!$C$3:$C$4341,$A2431)&gt;0,1,0)</f>
        <v>1</v>
      </c>
      <c r="N2431">
        <f>IF(COUNTIFS('United Data'!$A$3:$A$4341,N$1,'United Data'!$C$3:$C$4341,$A2431)&gt;0,1,0)</f>
        <v>1</v>
      </c>
      <c r="O2431">
        <f>IF(COUNTIFS('United Data'!$A$3:$A$4341,O$1,'United Data'!$C$3:$C$4341,$A2431)&gt;0,1,0)</f>
        <v>0</v>
      </c>
      <c r="P2431">
        <f>IF(COUNTIFS('United Data'!$A$3:$A$4341,P$1,'United Data'!$C$3:$C$4341,$A2431)&gt;0,1,0)</f>
        <v>0</v>
      </c>
      <c r="Q2431">
        <f>IF(COUNTIFS('United Data'!$A$3:$A$4341,Q$1,'United Data'!$C$3:$C$4341,$A2431)&gt;0,1,0)</f>
        <v>1</v>
      </c>
      <c r="R2431">
        <f>IF(COUNTIFS('United Data'!$A$3:$A$4341,R$1,'United Data'!$C$3:$C$4341,$A2431)&gt;0,1,0)</f>
        <v>0</v>
      </c>
      <c r="S2431">
        <f t="shared" si="74"/>
        <v>3</v>
      </c>
      <c r="T2431">
        <f t="shared" si="75"/>
        <v>2</v>
      </c>
    </row>
    <row r="2432" spans="1:20" x14ac:dyDescent="0.2">
      <c r="A2432" t="s">
        <v>2482</v>
      </c>
      <c r="B2432">
        <f>IF(COUNTIFS('United Data'!$A$3:$A$4341,B$1,'United Data'!$C$3:$C$4341,$A2432)&gt;0,1,0)</f>
        <v>0</v>
      </c>
      <c r="C2432">
        <f>IF(COUNTIFS('United Data'!$A$3:$A$4341,C$1,'United Data'!$C$3:$C$4341,$A2432)&gt;0,1,0)</f>
        <v>0</v>
      </c>
      <c r="D2432">
        <f>IF(COUNTIFS('United Data'!$A$3:$A$4341,D$1,'United Data'!$C$3:$C$4341,$A2432)&gt;0,1,0)</f>
        <v>0</v>
      </c>
      <c r="E2432">
        <f>IF(COUNTIFS('United Data'!$A$3:$A$4341,E$1,'United Data'!$C$3:$C$4341,$A2432)&gt;0,1,0)</f>
        <v>0</v>
      </c>
      <c r="F2432">
        <f>IF(COUNTIFS('United Data'!$A$3:$A$4341,F$1,'United Data'!$C$3:$C$4341,$A2432)&gt;0,1,0)</f>
        <v>0</v>
      </c>
      <c r="G2432">
        <f>IF(COUNTIFS('United Data'!$A$3:$A$4341,G$1,'United Data'!$C$3:$C$4341,$A2432)&gt;0,1,0)</f>
        <v>0</v>
      </c>
      <c r="H2432">
        <f>IF(COUNTIFS('United Data'!$A$3:$A$4341,H$1,'United Data'!$C$3:$C$4341,$A2432)&gt;0,1,0)</f>
        <v>0</v>
      </c>
      <c r="I2432">
        <f>IF(COUNTIFS('United Data'!$A$3:$A$4341,I$1,'United Data'!$C$3:$C$4341,$A2432)&gt;0,1,0)</f>
        <v>0</v>
      </c>
      <c r="J2432">
        <f>IF(COUNTIFS('United Data'!$A$3:$A$4341,J$1,'United Data'!$C$3:$C$4341,$A2432)&gt;0,1,0)</f>
        <v>0</v>
      </c>
      <c r="K2432">
        <f>IF(COUNTIFS('United Data'!$A$3:$A$4341,K$1,'United Data'!$C$3:$C$4341,$A2432)&gt;0,1,0)</f>
        <v>0</v>
      </c>
      <c r="L2432">
        <f>IF(COUNTIFS('United Data'!$A$3:$A$4341,L$1,'United Data'!$C$3:$C$4341,$A2432)&gt;0,1,0)</f>
        <v>0</v>
      </c>
      <c r="M2432">
        <f>IF(COUNTIFS('United Data'!$A$3:$A$4341,M$1,'United Data'!$C$3:$C$4341,$A2432)&gt;0,1,0)</f>
        <v>1</v>
      </c>
      <c r="N2432">
        <f>IF(COUNTIFS('United Data'!$A$3:$A$4341,N$1,'United Data'!$C$3:$C$4341,$A2432)&gt;0,1,0)</f>
        <v>1</v>
      </c>
      <c r="O2432">
        <f>IF(COUNTIFS('United Data'!$A$3:$A$4341,O$1,'United Data'!$C$3:$C$4341,$A2432)&gt;0,1,0)</f>
        <v>0</v>
      </c>
      <c r="P2432">
        <f>IF(COUNTIFS('United Data'!$A$3:$A$4341,P$1,'United Data'!$C$3:$C$4341,$A2432)&gt;0,1,0)</f>
        <v>1</v>
      </c>
      <c r="Q2432">
        <f>IF(COUNTIFS('United Data'!$A$3:$A$4341,Q$1,'United Data'!$C$3:$C$4341,$A2432)&gt;0,1,0)</f>
        <v>0</v>
      </c>
      <c r="R2432">
        <f>IF(COUNTIFS('United Data'!$A$3:$A$4341,R$1,'United Data'!$C$3:$C$4341,$A2432)&gt;0,1,0)</f>
        <v>1</v>
      </c>
      <c r="S2432">
        <f t="shared" si="74"/>
        <v>4</v>
      </c>
      <c r="T2432">
        <f t="shared" si="75"/>
        <v>3</v>
      </c>
    </row>
    <row r="2433" spans="1:20" x14ac:dyDescent="0.2">
      <c r="A2433" t="s">
        <v>2483</v>
      </c>
      <c r="B2433">
        <f>IF(COUNTIFS('United Data'!$A$3:$A$4341,B$1,'United Data'!$C$3:$C$4341,$A2433)&gt;0,1,0)</f>
        <v>0</v>
      </c>
      <c r="C2433">
        <f>IF(COUNTIFS('United Data'!$A$3:$A$4341,C$1,'United Data'!$C$3:$C$4341,$A2433)&gt;0,1,0)</f>
        <v>0</v>
      </c>
      <c r="D2433">
        <f>IF(COUNTIFS('United Data'!$A$3:$A$4341,D$1,'United Data'!$C$3:$C$4341,$A2433)&gt;0,1,0)</f>
        <v>0</v>
      </c>
      <c r="E2433">
        <f>IF(COUNTIFS('United Data'!$A$3:$A$4341,E$1,'United Data'!$C$3:$C$4341,$A2433)&gt;0,1,0)</f>
        <v>0</v>
      </c>
      <c r="F2433">
        <f>IF(COUNTIFS('United Data'!$A$3:$A$4341,F$1,'United Data'!$C$3:$C$4341,$A2433)&gt;0,1,0)</f>
        <v>0</v>
      </c>
      <c r="G2433">
        <f>IF(COUNTIFS('United Data'!$A$3:$A$4341,G$1,'United Data'!$C$3:$C$4341,$A2433)&gt;0,1,0)</f>
        <v>0</v>
      </c>
      <c r="H2433">
        <f>IF(COUNTIFS('United Data'!$A$3:$A$4341,H$1,'United Data'!$C$3:$C$4341,$A2433)&gt;0,1,0)</f>
        <v>0</v>
      </c>
      <c r="I2433">
        <f>IF(COUNTIFS('United Data'!$A$3:$A$4341,I$1,'United Data'!$C$3:$C$4341,$A2433)&gt;0,1,0)</f>
        <v>0</v>
      </c>
      <c r="J2433">
        <f>IF(COUNTIFS('United Data'!$A$3:$A$4341,J$1,'United Data'!$C$3:$C$4341,$A2433)&gt;0,1,0)</f>
        <v>0</v>
      </c>
      <c r="K2433">
        <f>IF(COUNTIFS('United Data'!$A$3:$A$4341,K$1,'United Data'!$C$3:$C$4341,$A2433)&gt;0,1,0)</f>
        <v>0</v>
      </c>
      <c r="L2433">
        <f>IF(COUNTIFS('United Data'!$A$3:$A$4341,L$1,'United Data'!$C$3:$C$4341,$A2433)&gt;0,1,0)</f>
        <v>0</v>
      </c>
      <c r="M2433">
        <f>IF(COUNTIFS('United Data'!$A$3:$A$4341,M$1,'United Data'!$C$3:$C$4341,$A2433)&gt;0,1,0)</f>
        <v>1</v>
      </c>
      <c r="N2433">
        <f>IF(COUNTIFS('United Data'!$A$3:$A$4341,N$1,'United Data'!$C$3:$C$4341,$A2433)&gt;0,1,0)</f>
        <v>1</v>
      </c>
      <c r="O2433">
        <f>IF(COUNTIFS('United Data'!$A$3:$A$4341,O$1,'United Data'!$C$3:$C$4341,$A2433)&gt;0,1,0)</f>
        <v>0</v>
      </c>
      <c r="P2433">
        <f>IF(COUNTIFS('United Data'!$A$3:$A$4341,P$1,'United Data'!$C$3:$C$4341,$A2433)&gt;0,1,0)</f>
        <v>0</v>
      </c>
      <c r="Q2433">
        <f>IF(COUNTIFS('United Data'!$A$3:$A$4341,Q$1,'United Data'!$C$3:$C$4341,$A2433)&gt;0,1,0)</f>
        <v>0</v>
      </c>
      <c r="R2433">
        <f>IF(COUNTIFS('United Data'!$A$3:$A$4341,R$1,'United Data'!$C$3:$C$4341,$A2433)&gt;0,1,0)</f>
        <v>0</v>
      </c>
      <c r="S2433">
        <f t="shared" si="74"/>
        <v>2</v>
      </c>
      <c r="T2433">
        <f t="shared" si="75"/>
        <v>1</v>
      </c>
    </row>
    <row r="2434" spans="1:20" x14ac:dyDescent="0.2">
      <c r="A2434" t="s">
        <v>2484</v>
      </c>
      <c r="B2434">
        <f>IF(COUNTIFS('United Data'!$A$3:$A$4341,B$1,'United Data'!$C$3:$C$4341,$A2434)&gt;0,1,0)</f>
        <v>0</v>
      </c>
      <c r="C2434">
        <f>IF(COUNTIFS('United Data'!$A$3:$A$4341,C$1,'United Data'!$C$3:$C$4341,$A2434)&gt;0,1,0)</f>
        <v>0</v>
      </c>
      <c r="D2434">
        <f>IF(COUNTIFS('United Data'!$A$3:$A$4341,D$1,'United Data'!$C$3:$C$4341,$A2434)&gt;0,1,0)</f>
        <v>0</v>
      </c>
      <c r="E2434">
        <f>IF(COUNTIFS('United Data'!$A$3:$A$4341,E$1,'United Data'!$C$3:$C$4341,$A2434)&gt;0,1,0)</f>
        <v>0</v>
      </c>
      <c r="F2434">
        <f>IF(COUNTIFS('United Data'!$A$3:$A$4341,F$1,'United Data'!$C$3:$C$4341,$A2434)&gt;0,1,0)</f>
        <v>0</v>
      </c>
      <c r="G2434">
        <f>IF(COUNTIFS('United Data'!$A$3:$A$4341,G$1,'United Data'!$C$3:$C$4341,$A2434)&gt;0,1,0)</f>
        <v>0</v>
      </c>
      <c r="H2434">
        <f>IF(COUNTIFS('United Data'!$A$3:$A$4341,H$1,'United Data'!$C$3:$C$4341,$A2434)&gt;0,1,0)</f>
        <v>0</v>
      </c>
      <c r="I2434">
        <f>IF(COUNTIFS('United Data'!$A$3:$A$4341,I$1,'United Data'!$C$3:$C$4341,$A2434)&gt;0,1,0)</f>
        <v>0</v>
      </c>
      <c r="J2434">
        <f>IF(COUNTIFS('United Data'!$A$3:$A$4341,J$1,'United Data'!$C$3:$C$4341,$A2434)&gt;0,1,0)</f>
        <v>0</v>
      </c>
      <c r="K2434">
        <f>IF(COUNTIFS('United Data'!$A$3:$A$4341,K$1,'United Data'!$C$3:$C$4341,$A2434)&gt;0,1,0)</f>
        <v>0</v>
      </c>
      <c r="L2434">
        <f>IF(COUNTIFS('United Data'!$A$3:$A$4341,L$1,'United Data'!$C$3:$C$4341,$A2434)&gt;0,1,0)</f>
        <v>0</v>
      </c>
      <c r="M2434">
        <f>IF(COUNTIFS('United Data'!$A$3:$A$4341,M$1,'United Data'!$C$3:$C$4341,$A2434)&gt;0,1,0)</f>
        <v>1</v>
      </c>
      <c r="N2434">
        <f>IF(COUNTIFS('United Data'!$A$3:$A$4341,N$1,'United Data'!$C$3:$C$4341,$A2434)&gt;0,1,0)</f>
        <v>0</v>
      </c>
      <c r="O2434">
        <f>IF(COUNTIFS('United Data'!$A$3:$A$4341,O$1,'United Data'!$C$3:$C$4341,$A2434)&gt;0,1,0)</f>
        <v>0</v>
      </c>
      <c r="P2434">
        <f>IF(COUNTIFS('United Data'!$A$3:$A$4341,P$1,'United Data'!$C$3:$C$4341,$A2434)&gt;0,1,0)</f>
        <v>0</v>
      </c>
      <c r="Q2434">
        <f>IF(COUNTIFS('United Data'!$A$3:$A$4341,Q$1,'United Data'!$C$3:$C$4341,$A2434)&gt;0,1,0)</f>
        <v>0</v>
      </c>
      <c r="R2434">
        <f>IF(COUNTIFS('United Data'!$A$3:$A$4341,R$1,'United Data'!$C$3:$C$4341,$A2434)&gt;0,1,0)</f>
        <v>0</v>
      </c>
      <c r="S2434">
        <f t="shared" ref="S2434:S2486" si="76">SUM(B2434:R2434)</f>
        <v>1</v>
      </c>
      <c r="T2434">
        <f t="shared" ref="T2434:T2486" si="77">B2434+SUMPRODUCT(--(C2434:R2434&gt;B2434:Q2434))</f>
        <v>1</v>
      </c>
    </row>
    <row r="2435" spans="1:20" x14ac:dyDescent="0.2">
      <c r="A2435" t="s">
        <v>2485</v>
      </c>
      <c r="B2435">
        <f>IF(COUNTIFS('United Data'!$A$3:$A$4341,B$1,'United Data'!$C$3:$C$4341,$A2435)&gt;0,1,0)</f>
        <v>0</v>
      </c>
      <c r="C2435">
        <f>IF(COUNTIFS('United Data'!$A$3:$A$4341,C$1,'United Data'!$C$3:$C$4341,$A2435)&gt;0,1,0)</f>
        <v>0</v>
      </c>
      <c r="D2435">
        <f>IF(COUNTIFS('United Data'!$A$3:$A$4341,D$1,'United Data'!$C$3:$C$4341,$A2435)&gt;0,1,0)</f>
        <v>0</v>
      </c>
      <c r="E2435">
        <f>IF(COUNTIFS('United Data'!$A$3:$A$4341,E$1,'United Data'!$C$3:$C$4341,$A2435)&gt;0,1,0)</f>
        <v>0</v>
      </c>
      <c r="F2435">
        <f>IF(COUNTIFS('United Data'!$A$3:$A$4341,F$1,'United Data'!$C$3:$C$4341,$A2435)&gt;0,1,0)</f>
        <v>0</v>
      </c>
      <c r="G2435">
        <f>IF(COUNTIFS('United Data'!$A$3:$A$4341,G$1,'United Data'!$C$3:$C$4341,$A2435)&gt;0,1,0)</f>
        <v>0</v>
      </c>
      <c r="H2435">
        <f>IF(COUNTIFS('United Data'!$A$3:$A$4341,H$1,'United Data'!$C$3:$C$4341,$A2435)&gt;0,1,0)</f>
        <v>0</v>
      </c>
      <c r="I2435">
        <f>IF(COUNTIFS('United Data'!$A$3:$A$4341,I$1,'United Data'!$C$3:$C$4341,$A2435)&gt;0,1,0)</f>
        <v>0</v>
      </c>
      <c r="J2435">
        <f>IF(COUNTIFS('United Data'!$A$3:$A$4341,J$1,'United Data'!$C$3:$C$4341,$A2435)&gt;0,1,0)</f>
        <v>0</v>
      </c>
      <c r="K2435">
        <f>IF(COUNTIFS('United Data'!$A$3:$A$4341,K$1,'United Data'!$C$3:$C$4341,$A2435)&gt;0,1,0)</f>
        <v>0</v>
      </c>
      <c r="L2435">
        <f>IF(COUNTIFS('United Data'!$A$3:$A$4341,L$1,'United Data'!$C$3:$C$4341,$A2435)&gt;0,1,0)</f>
        <v>0</v>
      </c>
      <c r="M2435">
        <f>IF(COUNTIFS('United Data'!$A$3:$A$4341,M$1,'United Data'!$C$3:$C$4341,$A2435)&gt;0,1,0)</f>
        <v>0</v>
      </c>
      <c r="N2435">
        <f>IF(COUNTIFS('United Data'!$A$3:$A$4341,N$1,'United Data'!$C$3:$C$4341,$A2435)&gt;0,1,0)</f>
        <v>1</v>
      </c>
      <c r="O2435">
        <f>IF(COUNTIFS('United Data'!$A$3:$A$4341,O$1,'United Data'!$C$3:$C$4341,$A2435)&gt;0,1,0)</f>
        <v>0</v>
      </c>
      <c r="P2435">
        <f>IF(COUNTIFS('United Data'!$A$3:$A$4341,P$1,'United Data'!$C$3:$C$4341,$A2435)&gt;0,1,0)</f>
        <v>0</v>
      </c>
      <c r="Q2435">
        <f>IF(COUNTIFS('United Data'!$A$3:$A$4341,Q$1,'United Data'!$C$3:$C$4341,$A2435)&gt;0,1,0)</f>
        <v>0</v>
      </c>
      <c r="R2435">
        <f>IF(COUNTIFS('United Data'!$A$3:$A$4341,R$1,'United Data'!$C$3:$C$4341,$A2435)&gt;0,1,0)</f>
        <v>0</v>
      </c>
      <c r="S2435">
        <f t="shared" si="76"/>
        <v>1</v>
      </c>
      <c r="T2435">
        <f t="shared" si="77"/>
        <v>1</v>
      </c>
    </row>
    <row r="2436" spans="1:20" x14ac:dyDescent="0.2">
      <c r="A2436" t="s">
        <v>2577</v>
      </c>
      <c r="B2436">
        <f>IF(COUNTIFS('United Data'!$A$3:$A$4341,B$1,'United Data'!$C$3:$C$4341,$A2436)&gt;0,1,0)</f>
        <v>0</v>
      </c>
      <c r="C2436">
        <f>IF(COUNTIFS('United Data'!$A$3:$A$4341,C$1,'United Data'!$C$3:$C$4341,$A2436)&gt;0,1,0)</f>
        <v>0</v>
      </c>
      <c r="D2436">
        <f>IF(COUNTIFS('United Data'!$A$3:$A$4341,D$1,'United Data'!$C$3:$C$4341,$A2436)&gt;0,1,0)</f>
        <v>0</v>
      </c>
      <c r="E2436">
        <f>IF(COUNTIFS('United Data'!$A$3:$A$4341,E$1,'United Data'!$C$3:$C$4341,$A2436)&gt;0,1,0)</f>
        <v>0</v>
      </c>
      <c r="F2436">
        <f>IF(COUNTIFS('United Data'!$A$3:$A$4341,F$1,'United Data'!$C$3:$C$4341,$A2436)&gt;0,1,0)</f>
        <v>0</v>
      </c>
      <c r="G2436">
        <f>IF(COUNTIFS('United Data'!$A$3:$A$4341,G$1,'United Data'!$C$3:$C$4341,$A2436)&gt;0,1,0)</f>
        <v>0</v>
      </c>
      <c r="H2436">
        <f>IF(COUNTIFS('United Data'!$A$3:$A$4341,H$1,'United Data'!$C$3:$C$4341,$A2436)&gt;0,1,0)</f>
        <v>0</v>
      </c>
      <c r="I2436">
        <f>IF(COUNTIFS('United Data'!$A$3:$A$4341,I$1,'United Data'!$C$3:$C$4341,$A2436)&gt;0,1,0)</f>
        <v>0</v>
      </c>
      <c r="J2436">
        <f>IF(COUNTIFS('United Data'!$A$3:$A$4341,J$1,'United Data'!$C$3:$C$4341,$A2436)&gt;0,1,0)</f>
        <v>0</v>
      </c>
      <c r="K2436">
        <f>IF(COUNTIFS('United Data'!$A$3:$A$4341,K$1,'United Data'!$C$3:$C$4341,$A2436)&gt;0,1,0)</f>
        <v>0</v>
      </c>
      <c r="L2436">
        <f>IF(COUNTIFS('United Data'!$A$3:$A$4341,L$1,'United Data'!$C$3:$C$4341,$A2436)&gt;0,1,0)</f>
        <v>0</v>
      </c>
      <c r="M2436">
        <f>IF(COUNTIFS('United Data'!$A$3:$A$4341,M$1,'United Data'!$C$3:$C$4341,$A2436)&gt;0,1,0)</f>
        <v>0</v>
      </c>
      <c r="N2436">
        <f>IF(COUNTIFS('United Data'!$A$3:$A$4341,N$1,'United Data'!$C$3:$C$4341,$A2436)&gt;0,1,0)</f>
        <v>1</v>
      </c>
      <c r="O2436">
        <f>IF(COUNTIFS('United Data'!$A$3:$A$4341,O$1,'United Data'!$C$3:$C$4341,$A2436)&gt;0,1,0)</f>
        <v>0</v>
      </c>
      <c r="P2436">
        <f>IF(COUNTIFS('United Data'!$A$3:$A$4341,P$1,'United Data'!$C$3:$C$4341,$A2436)&gt;0,1,0)</f>
        <v>0</v>
      </c>
      <c r="Q2436">
        <f>IF(COUNTIFS('United Data'!$A$3:$A$4341,Q$1,'United Data'!$C$3:$C$4341,$A2436)&gt;0,1,0)</f>
        <v>0</v>
      </c>
      <c r="R2436">
        <f>IF(COUNTIFS('United Data'!$A$3:$A$4341,R$1,'United Data'!$C$3:$C$4341,$A2436)&gt;0,1,0)</f>
        <v>0</v>
      </c>
      <c r="S2436">
        <f t="shared" si="76"/>
        <v>1</v>
      </c>
      <c r="T2436">
        <f t="shared" si="77"/>
        <v>1</v>
      </c>
    </row>
    <row r="2437" spans="1:20" x14ac:dyDescent="0.2">
      <c r="A2437" t="s">
        <v>2578</v>
      </c>
      <c r="B2437">
        <f>IF(COUNTIFS('United Data'!$A$3:$A$4341,B$1,'United Data'!$C$3:$C$4341,$A2437)&gt;0,1,0)</f>
        <v>0</v>
      </c>
      <c r="C2437">
        <f>IF(COUNTIFS('United Data'!$A$3:$A$4341,C$1,'United Data'!$C$3:$C$4341,$A2437)&gt;0,1,0)</f>
        <v>0</v>
      </c>
      <c r="D2437">
        <f>IF(COUNTIFS('United Data'!$A$3:$A$4341,D$1,'United Data'!$C$3:$C$4341,$A2437)&gt;0,1,0)</f>
        <v>0</v>
      </c>
      <c r="E2437">
        <f>IF(COUNTIFS('United Data'!$A$3:$A$4341,E$1,'United Data'!$C$3:$C$4341,$A2437)&gt;0,1,0)</f>
        <v>0</v>
      </c>
      <c r="F2437">
        <f>IF(COUNTIFS('United Data'!$A$3:$A$4341,F$1,'United Data'!$C$3:$C$4341,$A2437)&gt;0,1,0)</f>
        <v>0</v>
      </c>
      <c r="G2437">
        <f>IF(COUNTIFS('United Data'!$A$3:$A$4341,G$1,'United Data'!$C$3:$C$4341,$A2437)&gt;0,1,0)</f>
        <v>0</v>
      </c>
      <c r="H2437">
        <f>IF(COUNTIFS('United Data'!$A$3:$A$4341,H$1,'United Data'!$C$3:$C$4341,$A2437)&gt;0,1,0)</f>
        <v>0</v>
      </c>
      <c r="I2437">
        <f>IF(COUNTIFS('United Data'!$A$3:$A$4341,I$1,'United Data'!$C$3:$C$4341,$A2437)&gt;0,1,0)</f>
        <v>0</v>
      </c>
      <c r="J2437">
        <f>IF(COUNTIFS('United Data'!$A$3:$A$4341,J$1,'United Data'!$C$3:$C$4341,$A2437)&gt;0,1,0)</f>
        <v>0</v>
      </c>
      <c r="K2437">
        <f>IF(COUNTIFS('United Data'!$A$3:$A$4341,K$1,'United Data'!$C$3:$C$4341,$A2437)&gt;0,1,0)</f>
        <v>0</v>
      </c>
      <c r="L2437">
        <f>IF(COUNTIFS('United Data'!$A$3:$A$4341,L$1,'United Data'!$C$3:$C$4341,$A2437)&gt;0,1,0)</f>
        <v>0</v>
      </c>
      <c r="M2437">
        <f>IF(COUNTIFS('United Data'!$A$3:$A$4341,M$1,'United Data'!$C$3:$C$4341,$A2437)&gt;0,1,0)</f>
        <v>0</v>
      </c>
      <c r="N2437">
        <f>IF(COUNTIFS('United Data'!$A$3:$A$4341,N$1,'United Data'!$C$3:$C$4341,$A2437)&gt;0,1,0)</f>
        <v>1</v>
      </c>
      <c r="O2437">
        <f>IF(COUNTIFS('United Data'!$A$3:$A$4341,O$1,'United Data'!$C$3:$C$4341,$A2437)&gt;0,1,0)</f>
        <v>0</v>
      </c>
      <c r="P2437">
        <f>IF(COUNTIFS('United Data'!$A$3:$A$4341,P$1,'United Data'!$C$3:$C$4341,$A2437)&gt;0,1,0)</f>
        <v>0</v>
      </c>
      <c r="Q2437">
        <f>IF(COUNTIFS('United Data'!$A$3:$A$4341,Q$1,'United Data'!$C$3:$C$4341,$A2437)&gt;0,1,0)</f>
        <v>0</v>
      </c>
      <c r="R2437">
        <f>IF(COUNTIFS('United Data'!$A$3:$A$4341,R$1,'United Data'!$C$3:$C$4341,$A2437)&gt;0,1,0)</f>
        <v>0</v>
      </c>
      <c r="S2437">
        <f t="shared" si="76"/>
        <v>1</v>
      </c>
      <c r="T2437">
        <f t="shared" si="77"/>
        <v>1</v>
      </c>
    </row>
    <row r="2438" spans="1:20" x14ac:dyDescent="0.2">
      <c r="A2438" t="s">
        <v>2579</v>
      </c>
      <c r="B2438">
        <f>IF(COUNTIFS('United Data'!$A$3:$A$4341,B$1,'United Data'!$C$3:$C$4341,$A2438)&gt;0,1,0)</f>
        <v>0</v>
      </c>
      <c r="C2438">
        <f>IF(COUNTIFS('United Data'!$A$3:$A$4341,C$1,'United Data'!$C$3:$C$4341,$A2438)&gt;0,1,0)</f>
        <v>0</v>
      </c>
      <c r="D2438">
        <f>IF(COUNTIFS('United Data'!$A$3:$A$4341,D$1,'United Data'!$C$3:$C$4341,$A2438)&gt;0,1,0)</f>
        <v>0</v>
      </c>
      <c r="E2438">
        <f>IF(COUNTIFS('United Data'!$A$3:$A$4341,E$1,'United Data'!$C$3:$C$4341,$A2438)&gt;0,1,0)</f>
        <v>0</v>
      </c>
      <c r="F2438">
        <f>IF(COUNTIFS('United Data'!$A$3:$A$4341,F$1,'United Data'!$C$3:$C$4341,$A2438)&gt;0,1,0)</f>
        <v>0</v>
      </c>
      <c r="G2438">
        <f>IF(COUNTIFS('United Data'!$A$3:$A$4341,G$1,'United Data'!$C$3:$C$4341,$A2438)&gt;0,1,0)</f>
        <v>0</v>
      </c>
      <c r="H2438">
        <f>IF(COUNTIFS('United Data'!$A$3:$A$4341,H$1,'United Data'!$C$3:$C$4341,$A2438)&gt;0,1,0)</f>
        <v>0</v>
      </c>
      <c r="I2438">
        <f>IF(COUNTIFS('United Data'!$A$3:$A$4341,I$1,'United Data'!$C$3:$C$4341,$A2438)&gt;0,1,0)</f>
        <v>0</v>
      </c>
      <c r="J2438">
        <f>IF(COUNTIFS('United Data'!$A$3:$A$4341,J$1,'United Data'!$C$3:$C$4341,$A2438)&gt;0,1,0)</f>
        <v>0</v>
      </c>
      <c r="K2438">
        <f>IF(COUNTIFS('United Data'!$A$3:$A$4341,K$1,'United Data'!$C$3:$C$4341,$A2438)&gt;0,1,0)</f>
        <v>0</v>
      </c>
      <c r="L2438">
        <f>IF(COUNTIFS('United Data'!$A$3:$A$4341,L$1,'United Data'!$C$3:$C$4341,$A2438)&gt;0,1,0)</f>
        <v>0</v>
      </c>
      <c r="M2438">
        <f>IF(COUNTIFS('United Data'!$A$3:$A$4341,M$1,'United Data'!$C$3:$C$4341,$A2438)&gt;0,1,0)</f>
        <v>0</v>
      </c>
      <c r="N2438">
        <f>IF(COUNTIFS('United Data'!$A$3:$A$4341,N$1,'United Data'!$C$3:$C$4341,$A2438)&gt;0,1,0)</f>
        <v>1</v>
      </c>
      <c r="O2438">
        <f>IF(COUNTIFS('United Data'!$A$3:$A$4341,O$1,'United Data'!$C$3:$C$4341,$A2438)&gt;0,1,0)</f>
        <v>0</v>
      </c>
      <c r="P2438">
        <f>IF(COUNTIFS('United Data'!$A$3:$A$4341,P$1,'United Data'!$C$3:$C$4341,$A2438)&gt;0,1,0)</f>
        <v>0</v>
      </c>
      <c r="Q2438">
        <f>IF(COUNTIFS('United Data'!$A$3:$A$4341,Q$1,'United Data'!$C$3:$C$4341,$A2438)&gt;0,1,0)</f>
        <v>0</v>
      </c>
      <c r="R2438">
        <f>IF(COUNTIFS('United Data'!$A$3:$A$4341,R$1,'United Data'!$C$3:$C$4341,$A2438)&gt;0,1,0)</f>
        <v>0</v>
      </c>
      <c r="S2438">
        <f t="shared" si="76"/>
        <v>1</v>
      </c>
      <c r="T2438">
        <f t="shared" si="77"/>
        <v>1</v>
      </c>
    </row>
    <row r="2439" spans="1:20" x14ac:dyDescent="0.2">
      <c r="A2439" t="s">
        <v>2486</v>
      </c>
      <c r="B2439">
        <f>IF(COUNTIFS('United Data'!$A$3:$A$4341,B$1,'United Data'!$C$3:$C$4341,$A2439)&gt;0,1,0)</f>
        <v>0</v>
      </c>
      <c r="C2439">
        <f>IF(COUNTIFS('United Data'!$A$3:$A$4341,C$1,'United Data'!$C$3:$C$4341,$A2439)&gt;0,1,0)</f>
        <v>0</v>
      </c>
      <c r="D2439">
        <f>IF(COUNTIFS('United Data'!$A$3:$A$4341,D$1,'United Data'!$C$3:$C$4341,$A2439)&gt;0,1,0)</f>
        <v>0</v>
      </c>
      <c r="E2439">
        <f>IF(COUNTIFS('United Data'!$A$3:$A$4341,E$1,'United Data'!$C$3:$C$4341,$A2439)&gt;0,1,0)</f>
        <v>0</v>
      </c>
      <c r="F2439">
        <f>IF(COUNTIFS('United Data'!$A$3:$A$4341,F$1,'United Data'!$C$3:$C$4341,$A2439)&gt;0,1,0)</f>
        <v>0</v>
      </c>
      <c r="G2439">
        <f>IF(COUNTIFS('United Data'!$A$3:$A$4341,G$1,'United Data'!$C$3:$C$4341,$A2439)&gt;0,1,0)</f>
        <v>0</v>
      </c>
      <c r="H2439">
        <f>IF(COUNTIFS('United Data'!$A$3:$A$4341,H$1,'United Data'!$C$3:$C$4341,$A2439)&gt;0,1,0)</f>
        <v>0</v>
      </c>
      <c r="I2439">
        <f>IF(COUNTIFS('United Data'!$A$3:$A$4341,I$1,'United Data'!$C$3:$C$4341,$A2439)&gt;0,1,0)</f>
        <v>0</v>
      </c>
      <c r="J2439">
        <f>IF(COUNTIFS('United Data'!$A$3:$A$4341,J$1,'United Data'!$C$3:$C$4341,$A2439)&gt;0,1,0)</f>
        <v>0</v>
      </c>
      <c r="K2439">
        <f>IF(COUNTIFS('United Data'!$A$3:$A$4341,K$1,'United Data'!$C$3:$C$4341,$A2439)&gt;0,1,0)</f>
        <v>0</v>
      </c>
      <c r="L2439">
        <f>IF(COUNTIFS('United Data'!$A$3:$A$4341,L$1,'United Data'!$C$3:$C$4341,$A2439)&gt;0,1,0)</f>
        <v>0</v>
      </c>
      <c r="M2439">
        <f>IF(COUNTIFS('United Data'!$A$3:$A$4341,M$1,'United Data'!$C$3:$C$4341,$A2439)&gt;0,1,0)</f>
        <v>0</v>
      </c>
      <c r="N2439">
        <f>IF(COUNTIFS('United Data'!$A$3:$A$4341,N$1,'United Data'!$C$3:$C$4341,$A2439)&gt;0,1,0)</f>
        <v>1</v>
      </c>
      <c r="O2439">
        <f>IF(COUNTIFS('United Data'!$A$3:$A$4341,O$1,'United Data'!$C$3:$C$4341,$A2439)&gt;0,1,0)</f>
        <v>0</v>
      </c>
      <c r="P2439">
        <f>IF(COUNTIFS('United Data'!$A$3:$A$4341,P$1,'United Data'!$C$3:$C$4341,$A2439)&gt;0,1,0)</f>
        <v>0</v>
      </c>
      <c r="Q2439">
        <f>IF(COUNTIFS('United Data'!$A$3:$A$4341,Q$1,'United Data'!$C$3:$C$4341,$A2439)&gt;0,1,0)</f>
        <v>0</v>
      </c>
      <c r="R2439">
        <f>IF(COUNTIFS('United Data'!$A$3:$A$4341,R$1,'United Data'!$C$3:$C$4341,$A2439)&gt;0,1,0)</f>
        <v>0</v>
      </c>
      <c r="S2439">
        <f t="shared" si="76"/>
        <v>1</v>
      </c>
      <c r="T2439">
        <f t="shared" si="77"/>
        <v>1</v>
      </c>
    </row>
    <row r="2440" spans="1:20" x14ac:dyDescent="0.2">
      <c r="A2440" t="s">
        <v>2487</v>
      </c>
      <c r="B2440">
        <f>IF(COUNTIFS('United Data'!$A$3:$A$4341,B$1,'United Data'!$C$3:$C$4341,$A2440)&gt;0,1,0)</f>
        <v>0</v>
      </c>
      <c r="C2440">
        <f>IF(COUNTIFS('United Data'!$A$3:$A$4341,C$1,'United Data'!$C$3:$C$4341,$A2440)&gt;0,1,0)</f>
        <v>0</v>
      </c>
      <c r="D2440">
        <f>IF(COUNTIFS('United Data'!$A$3:$A$4341,D$1,'United Data'!$C$3:$C$4341,$A2440)&gt;0,1,0)</f>
        <v>0</v>
      </c>
      <c r="E2440">
        <f>IF(COUNTIFS('United Data'!$A$3:$A$4341,E$1,'United Data'!$C$3:$C$4341,$A2440)&gt;0,1,0)</f>
        <v>0</v>
      </c>
      <c r="F2440">
        <f>IF(COUNTIFS('United Data'!$A$3:$A$4341,F$1,'United Data'!$C$3:$C$4341,$A2440)&gt;0,1,0)</f>
        <v>0</v>
      </c>
      <c r="G2440">
        <f>IF(COUNTIFS('United Data'!$A$3:$A$4341,G$1,'United Data'!$C$3:$C$4341,$A2440)&gt;0,1,0)</f>
        <v>0</v>
      </c>
      <c r="H2440">
        <f>IF(COUNTIFS('United Data'!$A$3:$A$4341,H$1,'United Data'!$C$3:$C$4341,$A2440)&gt;0,1,0)</f>
        <v>0</v>
      </c>
      <c r="I2440">
        <f>IF(COUNTIFS('United Data'!$A$3:$A$4341,I$1,'United Data'!$C$3:$C$4341,$A2440)&gt;0,1,0)</f>
        <v>0</v>
      </c>
      <c r="J2440">
        <f>IF(COUNTIFS('United Data'!$A$3:$A$4341,J$1,'United Data'!$C$3:$C$4341,$A2440)&gt;0,1,0)</f>
        <v>0</v>
      </c>
      <c r="K2440">
        <f>IF(COUNTIFS('United Data'!$A$3:$A$4341,K$1,'United Data'!$C$3:$C$4341,$A2440)&gt;0,1,0)</f>
        <v>0</v>
      </c>
      <c r="L2440">
        <f>IF(COUNTIFS('United Data'!$A$3:$A$4341,L$1,'United Data'!$C$3:$C$4341,$A2440)&gt;0,1,0)</f>
        <v>0</v>
      </c>
      <c r="M2440">
        <f>IF(COUNTIFS('United Data'!$A$3:$A$4341,M$1,'United Data'!$C$3:$C$4341,$A2440)&gt;0,1,0)</f>
        <v>0</v>
      </c>
      <c r="N2440">
        <f>IF(COUNTIFS('United Data'!$A$3:$A$4341,N$1,'United Data'!$C$3:$C$4341,$A2440)&gt;0,1,0)</f>
        <v>1</v>
      </c>
      <c r="O2440">
        <f>IF(COUNTIFS('United Data'!$A$3:$A$4341,O$1,'United Data'!$C$3:$C$4341,$A2440)&gt;0,1,0)</f>
        <v>0</v>
      </c>
      <c r="P2440">
        <f>IF(COUNTIFS('United Data'!$A$3:$A$4341,P$1,'United Data'!$C$3:$C$4341,$A2440)&gt;0,1,0)</f>
        <v>1</v>
      </c>
      <c r="Q2440">
        <f>IF(COUNTIFS('United Data'!$A$3:$A$4341,Q$1,'United Data'!$C$3:$C$4341,$A2440)&gt;0,1,0)</f>
        <v>0</v>
      </c>
      <c r="R2440">
        <f>IF(COUNTIFS('United Data'!$A$3:$A$4341,R$1,'United Data'!$C$3:$C$4341,$A2440)&gt;0,1,0)</f>
        <v>1</v>
      </c>
      <c r="S2440">
        <f t="shared" si="76"/>
        <v>3</v>
      </c>
      <c r="T2440">
        <f t="shared" si="77"/>
        <v>3</v>
      </c>
    </row>
    <row r="2441" spans="1:20" x14ac:dyDescent="0.2">
      <c r="A2441" t="s">
        <v>2488</v>
      </c>
      <c r="B2441">
        <f>IF(COUNTIFS('United Data'!$A$3:$A$4341,B$1,'United Data'!$C$3:$C$4341,$A2441)&gt;0,1,0)</f>
        <v>0</v>
      </c>
      <c r="C2441">
        <f>IF(COUNTIFS('United Data'!$A$3:$A$4341,C$1,'United Data'!$C$3:$C$4341,$A2441)&gt;0,1,0)</f>
        <v>0</v>
      </c>
      <c r="D2441">
        <f>IF(COUNTIFS('United Data'!$A$3:$A$4341,D$1,'United Data'!$C$3:$C$4341,$A2441)&gt;0,1,0)</f>
        <v>0</v>
      </c>
      <c r="E2441">
        <f>IF(COUNTIFS('United Data'!$A$3:$A$4341,E$1,'United Data'!$C$3:$C$4341,$A2441)&gt;0,1,0)</f>
        <v>0</v>
      </c>
      <c r="F2441">
        <f>IF(COUNTIFS('United Data'!$A$3:$A$4341,F$1,'United Data'!$C$3:$C$4341,$A2441)&gt;0,1,0)</f>
        <v>0</v>
      </c>
      <c r="G2441">
        <f>IF(COUNTIFS('United Data'!$A$3:$A$4341,G$1,'United Data'!$C$3:$C$4341,$A2441)&gt;0,1,0)</f>
        <v>0</v>
      </c>
      <c r="H2441">
        <f>IF(COUNTIFS('United Data'!$A$3:$A$4341,H$1,'United Data'!$C$3:$C$4341,$A2441)&gt;0,1,0)</f>
        <v>0</v>
      </c>
      <c r="I2441">
        <f>IF(COUNTIFS('United Data'!$A$3:$A$4341,I$1,'United Data'!$C$3:$C$4341,$A2441)&gt;0,1,0)</f>
        <v>0</v>
      </c>
      <c r="J2441">
        <f>IF(COUNTIFS('United Data'!$A$3:$A$4341,J$1,'United Data'!$C$3:$C$4341,$A2441)&gt;0,1,0)</f>
        <v>0</v>
      </c>
      <c r="K2441">
        <f>IF(COUNTIFS('United Data'!$A$3:$A$4341,K$1,'United Data'!$C$3:$C$4341,$A2441)&gt;0,1,0)</f>
        <v>0</v>
      </c>
      <c r="L2441">
        <f>IF(COUNTIFS('United Data'!$A$3:$A$4341,L$1,'United Data'!$C$3:$C$4341,$A2441)&gt;0,1,0)</f>
        <v>0</v>
      </c>
      <c r="M2441">
        <f>IF(COUNTIFS('United Data'!$A$3:$A$4341,M$1,'United Data'!$C$3:$C$4341,$A2441)&gt;0,1,0)</f>
        <v>0</v>
      </c>
      <c r="N2441">
        <f>IF(COUNTIFS('United Data'!$A$3:$A$4341,N$1,'United Data'!$C$3:$C$4341,$A2441)&gt;0,1,0)</f>
        <v>1</v>
      </c>
      <c r="O2441">
        <f>IF(COUNTIFS('United Data'!$A$3:$A$4341,O$1,'United Data'!$C$3:$C$4341,$A2441)&gt;0,1,0)</f>
        <v>0</v>
      </c>
      <c r="P2441">
        <f>IF(COUNTIFS('United Data'!$A$3:$A$4341,P$1,'United Data'!$C$3:$C$4341,$A2441)&gt;0,1,0)</f>
        <v>0</v>
      </c>
      <c r="Q2441">
        <f>IF(COUNTIFS('United Data'!$A$3:$A$4341,Q$1,'United Data'!$C$3:$C$4341,$A2441)&gt;0,1,0)</f>
        <v>1</v>
      </c>
      <c r="R2441">
        <f>IF(COUNTIFS('United Data'!$A$3:$A$4341,R$1,'United Data'!$C$3:$C$4341,$A2441)&gt;0,1,0)</f>
        <v>1</v>
      </c>
      <c r="S2441">
        <f t="shared" si="76"/>
        <v>3</v>
      </c>
      <c r="T2441">
        <f t="shared" si="77"/>
        <v>2</v>
      </c>
    </row>
    <row r="2442" spans="1:20" x14ac:dyDescent="0.2">
      <c r="A2442" t="s">
        <v>2489</v>
      </c>
      <c r="B2442">
        <f>IF(COUNTIFS('United Data'!$A$3:$A$4341,B$1,'United Data'!$C$3:$C$4341,$A2442)&gt;0,1,0)</f>
        <v>0</v>
      </c>
      <c r="C2442">
        <f>IF(COUNTIFS('United Data'!$A$3:$A$4341,C$1,'United Data'!$C$3:$C$4341,$A2442)&gt;0,1,0)</f>
        <v>0</v>
      </c>
      <c r="D2442">
        <f>IF(COUNTIFS('United Data'!$A$3:$A$4341,D$1,'United Data'!$C$3:$C$4341,$A2442)&gt;0,1,0)</f>
        <v>0</v>
      </c>
      <c r="E2442">
        <f>IF(COUNTIFS('United Data'!$A$3:$A$4341,E$1,'United Data'!$C$3:$C$4341,$A2442)&gt;0,1,0)</f>
        <v>0</v>
      </c>
      <c r="F2442">
        <f>IF(COUNTIFS('United Data'!$A$3:$A$4341,F$1,'United Data'!$C$3:$C$4341,$A2442)&gt;0,1,0)</f>
        <v>0</v>
      </c>
      <c r="G2442">
        <f>IF(COUNTIFS('United Data'!$A$3:$A$4341,G$1,'United Data'!$C$3:$C$4341,$A2442)&gt;0,1,0)</f>
        <v>0</v>
      </c>
      <c r="H2442">
        <f>IF(COUNTIFS('United Data'!$A$3:$A$4341,H$1,'United Data'!$C$3:$C$4341,$A2442)&gt;0,1,0)</f>
        <v>0</v>
      </c>
      <c r="I2442">
        <f>IF(COUNTIFS('United Data'!$A$3:$A$4341,I$1,'United Data'!$C$3:$C$4341,$A2442)&gt;0,1,0)</f>
        <v>0</v>
      </c>
      <c r="J2442">
        <f>IF(COUNTIFS('United Data'!$A$3:$A$4341,J$1,'United Data'!$C$3:$C$4341,$A2442)&gt;0,1,0)</f>
        <v>0</v>
      </c>
      <c r="K2442">
        <f>IF(COUNTIFS('United Data'!$A$3:$A$4341,K$1,'United Data'!$C$3:$C$4341,$A2442)&gt;0,1,0)</f>
        <v>0</v>
      </c>
      <c r="L2442">
        <f>IF(COUNTIFS('United Data'!$A$3:$A$4341,L$1,'United Data'!$C$3:$C$4341,$A2442)&gt;0,1,0)</f>
        <v>0</v>
      </c>
      <c r="M2442">
        <f>IF(COUNTIFS('United Data'!$A$3:$A$4341,M$1,'United Data'!$C$3:$C$4341,$A2442)&gt;0,1,0)</f>
        <v>0</v>
      </c>
      <c r="N2442">
        <f>IF(COUNTIFS('United Data'!$A$3:$A$4341,N$1,'United Data'!$C$3:$C$4341,$A2442)&gt;0,1,0)</f>
        <v>1</v>
      </c>
      <c r="O2442">
        <f>IF(COUNTIFS('United Data'!$A$3:$A$4341,O$1,'United Data'!$C$3:$C$4341,$A2442)&gt;0,1,0)</f>
        <v>0</v>
      </c>
      <c r="P2442">
        <f>IF(COUNTIFS('United Data'!$A$3:$A$4341,P$1,'United Data'!$C$3:$C$4341,$A2442)&gt;0,1,0)</f>
        <v>0</v>
      </c>
      <c r="Q2442">
        <f>IF(COUNTIFS('United Data'!$A$3:$A$4341,Q$1,'United Data'!$C$3:$C$4341,$A2442)&gt;0,1,0)</f>
        <v>0</v>
      </c>
      <c r="R2442">
        <f>IF(COUNTIFS('United Data'!$A$3:$A$4341,R$1,'United Data'!$C$3:$C$4341,$A2442)&gt;0,1,0)</f>
        <v>0</v>
      </c>
      <c r="S2442">
        <f t="shared" si="76"/>
        <v>1</v>
      </c>
      <c r="T2442">
        <f t="shared" si="77"/>
        <v>1</v>
      </c>
    </row>
    <row r="2443" spans="1:20" x14ac:dyDescent="0.2">
      <c r="A2443" t="s">
        <v>2490</v>
      </c>
      <c r="B2443">
        <f>IF(COUNTIFS('United Data'!$A$3:$A$4341,B$1,'United Data'!$C$3:$C$4341,$A2443)&gt;0,1,0)</f>
        <v>0</v>
      </c>
      <c r="C2443">
        <f>IF(COUNTIFS('United Data'!$A$3:$A$4341,C$1,'United Data'!$C$3:$C$4341,$A2443)&gt;0,1,0)</f>
        <v>0</v>
      </c>
      <c r="D2443">
        <f>IF(COUNTIFS('United Data'!$A$3:$A$4341,D$1,'United Data'!$C$3:$C$4341,$A2443)&gt;0,1,0)</f>
        <v>0</v>
      </c>
      <c r="E2443">
        <f>IF(COUNTIFS('United Data'!$A$3:$A$4341,E$1,'United Data'!$C$3:$C$4341,$A2443)&gt;0,1,0)</f>
        <v>0</v>
      </c>
      <c r="F2443">
        <f>IF(COUNTIFS('United Data'!$A$3:$A$4341,F$1,'United Data'!$C$3:$C$4341,$A2443)&gt;0,1,0)</f>
        <v>0</v>
      </c>
      <c r="G2443">
        <f>IF(COUNTIFS('United Data'!$A$3:$A$4341,G$1,'United Data'!$C$3:$C$4341,$A2443)&gt;0,1,0)</f>
        <v>0</v>
      </c>
      <c r="H2443">
        <f>IF(COUNTIFS('United Data'!$A$3:$A$4341,H$1,'United Data'!$C$3:$C$4341,$A2443)&gt;0,1,0)</f>
        <v>0</v>
      </c>
      <c r="I2443">
        <f>IF(COUNTIFS('United Data'!$A$3:$A$4341,I$1,'United Data'!$C$3:$C$4341,$A2443)&gt;0,1,0)</f>
        <v>0</v>
      </c>
      <c r="J2443">
        <f>IF(COUNTIFS('United Data'!$A$3:$A$4341,J$1,'United Data'!$C$3:$C$4341,$A2443)&gt;0,1,0)</f>
        <v>0</v>
      </c>
      <c r="K2443">
        <f>IF(COUNTIFS('United Data'!$A$3:$A$4341,K$1,'United Data'!$C$3:$C$4341,$A2443)&gt;0,1,0)</f>
        <v>0</v>
      </c>
      <c r="L2443">
        <f>IF(COUNTIFS('United Data'!$A$3:$A$4341,L$1,'United Data'!$C$3:$C$4341,$A2443)&gt;0,1,0)</f>
        <v>0</v>
      </c>
      <c r="M2443">
        <f>IF(COUNTIFS('United Data'!$A$3:$A$4341,M$1,'United Data'!$C$3:$C$4341,$A2443)&gt;0,1,0)</f>
        <v>0</v>
      </c>
      <c r="N2443">
        <f>IF(COUNTIFS('United Data'!$A$3:$A$4341,N$1,'United Data'!$C$3:$C$4341,$A2443)&gt;0,1,0)</f>
        <v>0</v>
      </c>
      <c r="O2443">
        <f>IF(COUNTIFS('United Data'!$A$3:$A$4341,O$1,'United Data'!$C$3:$C$4341,$A2443)&gt;0,1,0)</f>
        <v>1</v>
      </c>
      <c r="P2443">
        <f>IF(COUNTIFS('United Data'!$A$3:$A$4341,P$1,'United Data'!$C$3:$C$4341,$A2443)&gt;0,1,0)</f>
        <v>0</v>
      </c>
      <c r="Q2443">
        <f>IF(COUNTIFS('United Data'!$A$3:$A$4341,Q$1,'United Data'!$C$3:$C$4341,$A2443)&gt;0,1,0)</f>
        <v>0</v>
      </c>
      <c r="R2443">
        <f>IF(COUNTIFS('United Data'!$A$3:$A$4341,R$1,'United Data'!$C$3:$C$4341,$A2443)&gt;0,1,0)</f>
        <v>0</v>
      </c>
      <c r="S2443">
        <f t="shared" si="76"/>
        <v>1</v>
      </c>
      <c r="T2443">
        <f t="shared" si="77"/>
        <v>1</v>
      </c>
    </row>
    <row r="2444" spans="1:20" x14ac:dyDescent="0.2">
      <c r="A2444" t="s">
        <v>2491</v>
      </c>
      <c r="B2444">
        <f>IF(COUNTIFS('United Data'!$A$3:$A$4341,B$1,'United Data'!$C$3:$C$4341,$A2444)&gt;0,1,0)</f>
        <v>0</v>
      </c>
      <c r="C2444">
        <f>IF(COUNTIFS('United Data'!$A$3:$A$4341,C$1,'United Data'!$C$3:$C$4341,$A2444)&gt;0,1,0)</f>
        <v>0</v>
      </c>
      <c r="D2444">
        <f>IF(COUNTIFS('United Data'!$A$3:$A$4341,D$1,'United Data'!$C$3:$C$4341,$A2444)&gt;0,1,0)</f>
        <v>0</v>
      </c>
      <c r="E2444">
        <f>IF(COUNTIFS('United Data'!$A$3:$A$4341,E$1,'United Data'!$C$3:$C$4341,$A2444)&gt;0,1,0)</f>
        <v>0</v>
      </c>
      <c r="F2444">
        <f>IF(COUNTIFS('United Data'!$A$3:$A$4341,F$1,'United Data'!$C$3:$C$4341,$A2444)&gt;0,1,0)</f>
        <v>0</v>
      </c>
      <c r="G2444">
        <f>IF(COUNTIFS('United Data'!$A$3:$A$4341,G$1,'United Data'!$C$3:$C$4341,$A2444)&gt;0,1,0)</f>
        <v>0</v>
      </c>
      <c r="H2444">
        <f>IF(COUNTIFS('United Data'!$A$3:$A$4341,H$1,'United Data'!$C$3:$C$4341,$A2444)&gt;0,1,0)</f>
        <v>0</v>
      </c>
      <c r="I2444">
        <f>IF(COUNTIFS('United Data'!$A$3:$A$4341,I$1,'United Data'!$C$3:$C$4341,$A2444)&gt;0,1,0)</f>
        <v>0</v>
      </c>
      <c r="J2444">
        <f>IF(COUNTIFS('United Data'!$A$3:$A$4341,J$1,'United Data'!$C$3:$C$4341,$A2444)&gt;0,1,0)</f>
        <v>0</v>
      </c>
      <c r="K2444">
        <f>IF(COUNTIFS('United Data'!$A$3:$A$4341,K$1,'United Data'!$C$3:$C$4341,$A2444)&gt;0,1,0)</f>
        <v>0</v>
      </c>
      <c r="L2444">
        <f>IF(COUNTIFS('United Data'!$A$3:$A$4341,L$1,'United Data'!$C$3:$C$4341,$A2444)&gt;0,1,0)</f>
        <v>0</v>
      </c>
      <c r="M2444">
        <f>IF(COUNTIFS('United Data'!$A$3:$A$4341,M$1,'United Data'!$C$3:$C$4341,$A2444)&gt;0,1,0)</f>
        <v>0</v>
      </c>
      <c r="N2444">
        <f>IF(COUNTIFS('United Data'!$A$3:$A$4341,N$1,'United Data'!$C$3:$C$4341,$A2444)&gt;0,1,0)</f>
        <v>0</v>
      </c>
      <c r="O2444">
        <f>IF(COUNTIFS('United Data'!$A$3:$A$4341,O$1,'United Data'!$C$3:$C$4341,$A2444)&gt;0,1,0)</f>
        <v>1</v>
      </c>
      <c r="P2444">
        <f>IF(COUNTIFS('United Data'!$A$3:$A$4341,P$1,'United Data'!$C$3:$C$4341,$A2444)&gt;0,1,0)</f>
        <v>0</v>
      </c>
      <c r="Q2444">
        <f>IF(COUNTIFS('United Data'!$A$3:$A$4341,Q$1,'United Data'!$C$3:$C$4341,$A2444)&gt;0,1,0)</f>
        <v>0</v>
      </c>
      <c r="R2444">
        <f>IF(COUNTIFS('United Data'!$A$3:$A$4341,R$1,'United Data'!$C$3:$C$4341,$A2444)&gt;0,1,0)</f>
        <v>0</v>
      </c>
      <c r="S2444">
        <f t="shared" si="76"/>
        <v>1</v>
      </c>
      <c r="T2444">
        <f t="shared" si="77"/>
        <v>1</v>
      </c>
    </row>
    <row r="2445" spans="1:20" x14ac:dyDescent="0.2">
      <c r="A2445" t="s">
        <v>2492</v>
      </c>
      <c r="B2445">
        <f>IF(COUNTIFS('United Data'!$A$3:$A$4341,B$1,'United Data'!$C$3:$C$4341,$A2445)&gt;0,1,0)</f>
        <v>0</v>
      </c>
      <c r="C2445">
        <f>IF(COUNTIFS('United Data'!$A$3:$A$4341,C$1,'United Data'!$C$3:$C$4341,$A2445)&gt;0,1,0)</f>
        <v>0</v>
      </c>
      <c r="D2445">
        <f>IF(COUNTIFS('United Data'!$A$3:$A$4341,D$1,'United Data'!$C$3:$C$4341,$A2445)&gt;0,1,0)</f>
        <v>0</v>
      </c>
      <c r="E2445">
        <f>IF(COUNTIFS('United Data'!$A$3:$A$4341,E$1,'United Data'!$C$3:$C$4341,$A2445)&gt;0,1,0)</f>
        <v>0</v>
      </c>
      <c r="F2445">
        <f>IF(COUNTIFS('United Data'!$A$3:$A$4341,F$1,'United Data'!$C$3:$C$4341,$A2445)&gt;0,1,0)</f>
        <v>0</v>
      </c>
      <c r="G2445">
        <f>IF(COUNTIFS('United Data'!$A$3:$A$4341,G$1,'United Data'!$C$3:$C$4341,$A2445)&gt;0,1,0)</f>
        <v>0</v>
      </c>
      <c r="H2445">
        <f>IF(COUNTIFS('United Data'!$A$3:$A$4341,H$1,'United Data'!$C$3:$C$4341,$A2445)&gt;0,1,0)</f>
        <v>0</v>
      </c>
      <c r="I2445">
        <f>IF(COUNTIFS('United Data'!$A$3:$A$4341,I$1,'United Data'!$C$3:$C$4341,$A2445)&gt;0,1,0)</f>
        <v>0</v>
      </c>
      <c r="J2445">
        <f>IF(COUNTIFS('United Data'!$A$3:$A$4341,J$1,'United Data'!$C$3:$C$4341,$A2445)&gt;0,1,0)</f>
        <v>0</v>
      </c>
      <c r="K2445">
        <f>IF(COUNTIFS('United Data'!$A$3:$A$4341,K$1,'United Data'!$C$3:$C$4341,$A2445)&gt;0,1,0)</f>
        <v>0</v>
      </c>
      <c r="L2445">
        <f>IF(COUNTIFS('United Data'!$A$3:$A$4341,L$1,'United Data'!$C$3:$C$4341,$A2445)&gt;0,1,0)</f>
        <v>0</v>
      </c>
      <c r="M2445">
        <f>IF(COUNTIFS('United Data'!$A$3:$A$4341,M$1,'United Data'!$C$3:$C$4341,$A2445)&gt;0,1,0)</f>
        <v>0</v>
      </c>
      <c r="N2445">
        <f>IF(COUNTIFS('United Data'!$A$3:$A$4341,N$1,'United Data'!$C$3:$C$4341,$A2445)&gt;0,1,0)</f>
        <v>0</v>
      </c>
      <c r="O2445">
        <f>IF(COUNTIFS('United Data'!$A$3:$A$4341,O$1,'United Data'!$C$3:$C$4341,$A2445)&gt;0,1,0)</f>
        <v>1</v>
      </c>
      <c r="P2445">
        <f>IF(COUNTIFS('United Data'!$A$3:$A$4341,P$1,'United Data'!$C$3:$C$4341,$A2445)&gt;0,1,0)</f>
        <v>0</v>
      </c>
      <c r="Q2445">
        <f>IF(COUNTIFS('United Data'!$A$3:$A$4341,Q$1,'United Data'!$C$3:$C$4341,$A2445)&gt;0,1,0)</f>
        <v>0</v>
      </c>
      <c r="R2445">
        <f>IF(COUNTIFS('United Data'!$A$3:$A$4341,R$1,'United Data'!$C$3:$C$4341,$A2445)&gt;0,1,0)</f>
        <v>0</v>
      </c>
      <c r="S2445">
        <f t="shared" si="76"/>
        <v>1</v>
      </c>
      <c r="T2445">
        <f t="shared" si="77"/>
        <v>1</v>
      </c>
    </row>
    <row r="2446" spans="1:20" x14ac:dyDescent="0.2">
      <c r="A2446" t="s">
        <v>2493</v>
      </c>
      <c r="B2446">
        <f>IF(COUNTIFS('United Data'!$A$3:$A$4341,B$1,'United Data'!$C$3:$C$4341,$A2446)&gt;0,1,0)</f>
        <v>0</v>
      </c>
      <c r="C2446">
        <f>IF(COUNTIFS('United Data'!$A$3:$A$4341,C$1,'United Data'!$C$3:$C$4341,$A2446)&gt;0,1,0)</f>
        <v>0</v>
      </c>
      <c r="D2446">
        <f>IF(COUNTIFS('United Data'!$A$3:$A$4341,D$1,'United Data'!$C$3:$C$4341,$A2446)&gt;0,1,0)</f>
        <v>0</v>
      </c>
      <c r="E2446">
        <f>IF(COUNTIFS('United Data'!$A$3:$A$4341,E$1,'United Data'!$C$3:$C$4341,$A2446)&gt;0,1,0)</f>
        <v>0</v>
      </c>
      <c r="F2446">
        <f>IF(COUNTIFS('United Data'!$A$3:$A$4341,F$1,'United Data'!$C$3:$C$4341,$A2446)&gt;0,1,0)</f>
        <v>0</v>
      </c>
      <c r="G2446">
        <f>IF(COUNTIFS('United Data'!$A$3:$A$4341,G$1,'United Data'!$C$3:$C$4341,$A2446)&gt;0,1,0)</f>
        <v>0</v>
      </c>
      <c r="H2446">
        <f>IF(COUNTIFS('United Data'!$A$3:$A$4341,H$1,'United Data'!$C$3:$C$4341,$A2446)&gt;0,1,0)</f>
        <v>0</v>
      </c>
      <c r="I2446">
        <f>IF(COUNTIFS('United Data'!$A$3:$A$4341,I$1,'United Data'!$C$3:$C$4341,$A2446)&gt;0,1,0)</f>
        <v>0</v>
      </c>
      <c r="J2446">
        <f>IF(COUNTIFS('United Data'!$A$3:$A$4341,J$1,'United Data'!$C$3:$C$4341,$A2446)&gt;0,1,0)</f>
        <v>0</v>
      </c>
      <c r="K2446">
        <f>IF(COUNTIFS('United Data'!$A$3:$A$4341,K$1,'United Data'!$C$3:$C$4341,$A2446)&gt;0,1,0)</f>
        <v>0</v>
      </c>
      <c r="L2446">
        <f>IF(COUNTIFS('United Data'!$A$3:$A$4341,L$1,'United Data'!$C$3:$C$4341,$A2446)&gt;0,1,0)</f>
        <v>0</v>
      </c>
      <c r="M2446">
        <f>IF(COUNTIFS('United Data'!$A$3:$A$4341,M$1,'United Data'!$C$3:$C$4341,$A2446)&gt;0,1,0)</f>
        <v>0</v>
      </c>
      <c r="N2446">
        <f>IF(COUNTIFS('United Data'!$A$3:$A$4341,N$1,'United Data'!$C$3:$C$4341,$A2446)&gt;0,1,0)</f>
        <v>0</v>
      </c>
      <c r="O2446">
        <f>IF(COUNTIFS('United Data'!$A$3:$A$4341,O$1,'United Data'!$C$3:$C$4341,$A2446)&gt;0,1,0)</f>
        <v>1</v>
      </c>
      <c r="P2446">
        <f>IF(COUNTIFS('United Data'!$A$3:$A$4341,P$1,'United Data'!$C$3:$C$4341,$A2446)&gt;0,1,0)</f>
        <v>0</v>
      </c>
      <c r="Q2446">
        <f>IF(COUNTIFS('United Data'!$A$3:$A$4341,Q$1,'United Data'!$C$3:$C$4341,$A2446)&gt;0,1,0)</f>
        <v>0</v>
      </c>
      <c r="R2446">
        <f>IF(COUNTIFS('United Data'!$A$3:$A$4341,R$1,'United Data'!$C$3:$C$4341,$A2446)&gt;0,1,0)</f>
        <v>0</v>
      </c>
      <c r="S2446">
        <f t="shared" si="76"/>
        <v>1</v>
      </c>
      <c r="T2446">
        <f t="shared" si="77"/>
        <v>1</v>
      </c>
    </row>
    <row r="2447" spans="1:20" x14ac:dyDescent="0.2">
      <c r="A2447" t="s">
        <v>2494</v>
      </c>
      <c r="B2447">
        <f>IF(COUNTIFS('United Data'!$A$3:$A$4341,B$1,'United Data'!$C$3:$C$4341,$A2447)&gt;0,1,0)</f>
        <v>0</v>
      </c>
      <c r="C2447">
        <f>IF(COUNTIFS('United Data'!$A$3:$A$4341,C$1,'United Data'!$C$3:$C$4341,$A2447)&gt;0,1,0)</f>
        <v>0</v>
      </c>
      <c r="D2447">
        <f>IF(COUNTIFS('United Data'!$A$3:$A$4341,D$1,'United Data'!$C$3:$C$4341,$A2447)&gt;0,1,0)</f>
        <v>0</v>
      </c>
      <c r="E2447">
        <f>IF(COUNTIFS('United Data'!$A$3:$A$4341,E$1,'United Data'!$C$3:$C$4341,$A2447)&gt;0,1,0)</f>
        <v>0</v>
      </c>
      <c r="F2447">
        <f>IF(COUNTIFS('United Data'!$A$3:$A$4341,F$1,'United Data'!$C$3:$C$4341,$A2447)&gt;0,1,0)</f>
        <v>0</v>
      </c>
      <c r="G2447">
        <f>IF(COUNTIFS('United Data'!$A$3:$A$4341,G$1,'United Data'!$C$3:$C$4341,$A2447)&gt;0,1,0)</f>
        <v>0</v>
      </c>
      <c r="H2447">
        <f>IF(COUNTIFS('United Data'!$A$3:$A$4341,H$1,'United Data'!$C$3:$C$4341,$A2447)&gt;0,1,0)</f>
        <v>0</v>
      </c>
      <c r="I2447">
        <f>IF(COUNTIFS('United Data'!$A$3:$A$4341,I$1,'United Data'!$C$3:$C$4341,$A2447)&gt;0,1,0)</f>
        <v>0</v>
      </c>
      <c r="J2447">
        <f>IF(COUNTIFS('United Data'!$A$3:$A$4341,J$1,'United Data'!$C$3:$C$4341,$A2447)&gt;0,1,0)</f>
        <v>0</v>
      </c>
      <c r="K2447">
        <f>IF(COUNTIFS('United Data'!$A$3:$A$4341,K$1,'United Data'!$C$3:$C$4341,$A2447)&gt;0,1,0)</f>
        <v>0</v>
      </c>
      <c r="L2447">
        <f>IF(COUNTIFS('United Data'!$A$3:$A$4341,L$1,'United Data'!$C$3:$C$4341,$A2447)&gt;0,1,0)</f>
        <v>0</v>
      </c>
      <c r="M2447">
        <f>IF(COUNTIFS('United Data'!$A$3:$A$4341,M$1,'United Data'!$C$3:$C$4341,$A2447)&gt;0,1,0)</f>
        <v>0</v>
      </c>
      <c r="N2447">
        <f>IF(COUNTIFS('United Data'!$A$3:$A$4341,N$1,'United Data'!$C$3:$C$4341,$A2447)&gt;0,1,0)</f>
        <v>0</v>
      </c>
      <c r="O2447">
        <f>IF(COUNTIFS('United Data'!$A$3:$A$4341,O$1,'United Data'!$C$3:$C$4341,$A2447)&gt;0,1,0)</f>
        <v>1</v>
      </c>
      <c r="P2447">
        <f>IF(COUNTIFS('United Data'!$A$3:$A$4341,P$1,'United Data'!$C$3:$C$4341,$A2447)&gt;0,1,0)</f>
        <v>0</v>
      </c>
      <c r="Q2447">
        <f>IF(COUNTIFS('United Data'!$A$3:$A$4341,Q$1,'United Data'!$C$3:$C$4341,$A2447)&gt;0,1,0)</f>
        <v>0</v>
      </c>
      <c r="R2447">
        <f>IF(COUNTIFS('United Data'!$A$3:$A$4341,R$1,'United Data'!$C$3:$C$4341,$A2447)&gt;0,1,0)</f>
        <v>0</v>
      </c>
      <c r="S2447">
        <f t="shared" si="76"/>
        <v>1</v>
      </c>
      <c r="T2447">
        <f t="shared" si="77"/>
        <v>1</v>
      </c>
    </row>
    <row r="2448" spans="1:20" x14ac:dyDescent="0.2">
      <c r="A2448" t="s">
        <v>2495</v>
      </c>
      <c r="B2448">
        <f>IF(COUNTIFS('United Data'!$A$3:$A$4341,B$1,'United Data'!$C$3:$C$4341,$A2448)&gt;0,1,0)</f>
        <v>0</v>
      </c>
      <c r="C2448">
        <f>IF(COUNTIFS('United Data'!$A$3:$A$4341,C$1,'United Data'!$C$3:$C$4341,$A2448)&gt;0,1,0)</f>
        <v>0</v>
      </c>
      <c r="D2448">
        <f>IF(COUNTIFS('United Data'!$A$3:$A$4341,D$1,'United Data'!$C$3:$C$4341,$A2448)&gt;0,1,0)</f>
        <v>0</v>
      </c>
      <c r="E2448">
        <f>IF(COUNTIFS('United Data'!$A$3:$A$4341,E$1,'United Data'!$C$3:$C$4341,$A2448)&gt;0,1,0)</f>
        <v>0</v>
      </c>
      <c r="F2448">
        <f>IF(COUNTIFS('United Data'!$A$3:$A$4341,F$1,'United Data'!$C$3:$C$4341,$A2448)&gt;0,1,0)</f>
        <v>0</v>
      </c>
      <c r="G2448">
        <f>IF(COUNTIFS('United Data'!$A$3:$A$4341,G$1,'United Data'!$C$3:$C$4341,$A2448)&gt;0,1,0)</f>
        <v>0</v>
      </c>
      <c r="H2448">
        <f>IF(COUNTIFS('United Data'!$A$3:$A$4341,H$1,'United Data'!$C$3:$C$4341,$A2448)&gt;0,1,0)</f>
        <v>0</v>
      </c>
      <c r="I2448">
        <f>IF(COUNTIFS('United Data'!$A$3:$A$4341,I$1,'United Data'!$C$3:$C$4341,$A2448)&gt;0,1,0)</f>
        <v>0</v>
      </c>
      <c r="J2448">
        <f>IF(COUNTIFS('United Data'!$A$3:$A$4341,J$1,'United Data'!$C$3:$C$4341,$A2448)&gt;0,1,0)</f>
        <v>0</v>
      </c>
      <c r="K2448">
        <f>IF(COUNTIFS('United Data'!$A$3:$A$4341,K$1,'United Data'!$C$3:$C$4341,$A2448)&gt;0,1,0)</f>
        <v>0</v>
      </c>
      <c r="L2448">
        <f>IF(COUNTIFS('United Data'!$A$3:$A$4341,L$1,'United Data'!$C$3:$C$4341,$A2448)&gt;0,1,0)</f>
        <v>0</v>
      </c>
      <c r="M2448">
        <f>IF(COUNTIFS('United Data'!$A$3:$A$4341,M$1,'United Data'!$C$3:$C$4341,$A2448)&gt;0,1,0)</f>
        <v>0</v>
      </c>
      <c r="N2448">
        <f>IF(COUNTIFS('United Data'!$A$3:$A$4341,N$1,'United Data'!$C$3:$C$4341,$A2448)&gt;0,1,0)</f>
        <v>0</v>
      </c>
      <c r="O2448">
        <f>IF(COUNTIFS('United Data'!$A$3:$A$4341,O$1,'United Data'!$C$3:$C$4341,$A2448)&gt;0,1,0)</f>
        <v>1</v>
      </c>
      <c r="P2448">
        <f>IF(COUNTIFS('United Data'!$A$3:$A$4341,P$1,'United Data'!$C$3:$C$4341,$A2448)&gt;0,1,0)</f>
        <v>0</v>
      </c>
      <c r="Q2448">
        <f>IF(COUNTIFS('United Data'!$A$3:$A$4341,Q$1,'United Data'!$C$3:$C$4341,$A2448)&gt;0,1,0)</f>
        <v>0</v>
      </c>
      <c r="R2448">
        <f>IF(COUNTIFS('United Data'!$A$3:$A$4341,R$1,'United Data'!$C$3:$C$4341,$A2448)&gt;0,1,0)</f>
        <v>0</v>
      </c>
      <c r="S2448">
        <f t="shared" si="76"/>
        <v>1</v>
      </c>
      <c r="T2448">
        <f t="shared" si="77"/>
        <v>1</v>
      </c>
    </row>
    <row r="2449" spans="1:20" x14ac:dyDescent="0.2">
      <c r="A2449" t="s">
        <v>2496</v>
      </c>
      <c r="B2449">
        <f>IF(COUNTIFS('United Data'!$A$3:$A$4341,B$1,'United Data'!$C$3:$C$4341,$A2449)&gt;0,1,0)</f>
        <v>0</v>
      </c>
      <c r="C2449">
        <f>IF(COUNTIFS('United Data'!$A$3:$A$4341,C$1,'United Data'!$C$3:$C$4341,$A2449)&gt;0,1,0)</f>
        <v>0</v>
      </c>
      <c r="D2449">
        <f>IF(COUNTIFS('United Data'!$A$3:$A$4341,D$1,'United Data'!$C$3:$C$4341,$A2449)&gt;0,1,0)</f>
        <v>0</v>
      </c>
      <c r="E2449">
        <f>IF(COUNTIFS('United Data'!$A$3:$A$4341,E$1,'United Data'!$C$3:$C$4341,$A2449)&gt;0,1,0)</f>
        <v>0</v>
      </c>
      <c r="F2449">
        <f>IF(COUNTIFS('United Data'!$A$3:$A$4341,F$1,'United Data'!$C$3:$C$4341,$A2449)&gt;0,1,0)</f>
        <v>0</v>
      </c>
      <c r="G2449">
        <f>IF(COUNTIFS('United Data'!$A$3:$A$4341,G$1,'United Data'!$C$3:$C$4341,$A2449)&gt;0,1,0)</f>
        <v>0</v>
      </c>
      <c r="H2449">
        <f>IF(COUNTIFS('United Data'!$A$3:$A$4341,H$1,'United Data'!$C$3:$C$4341,$A2449)&gt;0,1,0)</f>
        <v>0</v>
      </c>
      <c r="I2449">
        <f>IF(COUNTIFS('United Data'!$A$3:$A$4341,I$1,'United Data'!$C$3:$C$4341,$A2449)&gt;0,1,0)</f>
        <v>0</v>
      </c>
      <c r="J2449">
        <f>IF(COUNTIFS('United Data'!$A$3:$A$4341,J$1,'United Data'!$C$3:$C$4341,$A2449)&gt;0,1,0)</f>
        <v>0</v>
      </c>
      <c r="K2449">
        <f>IF(COUNTIFS('United Data'!$A$3:$A$4341,K$1,'United Data'!$C$3:$C$4341,$A2449)&gt;0,1,0)</f>
        <v>0</v>
      </c>
      <c r="L2449">
        <f>IF(COUNTIFS('United Data'!$A$3:$A$4341,L$1,'United Data'!$C$3:$C$4341,$A2449)&gt;0,1,0)</f>
        <v>0</v>
      </c>
      <c r="M2449">
        <f>IF(COUNTIFS('United Data'!$A$3:$A$4341,M$1,'United Data'!$C$3:$C$4341,$A2449)&gt;0,1,0)</f>
        <v>0</v>
      </c>
      <c r="N2449">
        <f>IF(COUNTIFS('United Data'!$A$3:$A$4341,N$1,'United Data'!$C$3:$C$4341,$A2449)&gt;0,1,0)</f>
        <v>0</v>
      </c>
      <c r="O2449">
        <f>IF(COUNTIFS('United Data'!$A$3:$A$4341,O$1,'United Data'!$C$3:$C$4341,$A2449)&gt;0,1,0)</f>
        <v>1</v>
      </c>
      <c r="P2449">
        <f>IF(COUNTIFS('United Data'!$A$3:$A$4341,P$1,'United Data'!$C$3:$C$4341,$A2449)&gt;0,1,0)</f>
        <v>0</v>
      </c>
      <c r="Q2449">
        <f>IF(COUNTIFS('United Data'!$A$3:$A$4341,Q$1,'United Data'!$C$3:$C$4341,$A2449)&gt;0,1,0)</f>
        <v>0</v>
      </c>
      <c r="R2449">
        <f>IF(COUNTIFS('United Data'!$A$3:$A$4341,R$1,'United Data'!$C$3:$C$4341,$A2449)&gt;0,1,0)</f>
        <v>0</v>
      </c>
      <c r="S2449">
        <f t="shared" si="76"/>
        <v>1</v>
      </c>
      <c r="T2449">
        <f t="shared" si="77"/>
        <v>1</v>
      </c>
    </row>
    <row r="2450" spans="1:20" x14ac:dyDescent="0.2">
      <c r="A2450" t="s">
        <v>2497</v>
      </c>
      <c r="B2450">
        <f>IF(COUNTIFS('United Data'!$A$3:$A$4341,B$1,'United Data'!$C$3:$C$4341,$A2450)&gt;0,1,0)</f>
        <v>0</v>
      </c>
      <c r="C2450">
        <f>IF(COUNTIFS('United Data'!$A$3:$A$4341,C$1,'United Data'!$C$3:$C$4341,$A2450)&gt;0,1,0)</f>
        <v>0</v>
      </c>
      <c r="D2450">
        <f>IF(COUNTIFS('United Data'!$A$3:$A$4341,D$1,'United Data'!$C$3:$C$4341,$A2450)&gt;0,1,0)</f>
        <v>0</v>
      </c>
      <c r="E2450">
        <f>IF(COUNTIFS('United Data'!$A$3:$A$4341,E$1,'United Data'!$C$3:$C$4341,$A2450)&gt;0,1,0)</f>
        <v>0</v>
      </c>
      <c r="F2450">
        <f>IF(COUNTIFS('United Data'!$A$3:$A$4341,F$1,'United Data'!$C$3:$C$4341,$A2450)&gt;0,1,0)</f>
        <v>0</v>
      </c>
      <c r="G2450">
        <f>IF(COUNTIFS('United Data'!$A$3:$A$4341,G$1,'United Data'!$C$3:$C$4341,$A2450)&gt;0,1,0)</f>
        <v>0</v>
      </c>
      <c r="H2450">
        <f>IF(COUNTIFS('United Data'!$A$3:$A$4341,H$1,'United Data'!$C$3:$C$4341,$A2450)&gt;0,1,0)</f>
        <v>0</v>
      </c>
      <c r="I2450">
        <f>IF(COUNTIFS('United Data'!$A$3:$A$4341,I$1,'United Data'!$C$3:$C$4341,$A2450)&gt;0,1,0)</f>
        <v>0</v>
      </c>
      <c r="J2450">
        <f>IF(COUNTIFS('United Data'!$A$3:$A$4341,J$1,'United Data'!$C$3:$C$4341,$A2450)&gt;0,1,0)</f>
        <v>0</v>
      </c>
      <c r="K2450">
        <f>IF(COUNTIFS('United Data'!$A$3:$A$4341,K$1,'United Data'!$C$3:$C$4341,$A2450)&gt;0,1,0)</f>
        <v>0</v>
      </c>
      <c r="L2450">
        <f>IF(COUNTIFS('United Data'!$A$3:$A$4341,L$1,'United Data'!$C$3:$C$4341,$A2450)&gt;0,1,0)</f>
        <v>0</v>
      </c>
      <c r="M2450">
        <f>IF(COUNTIFS('United Data'!$A$3:$A$4341,M$1,'United Data'!$C$3:$C$4341,$A2450)&gt;0,1,0)</f>
        <v>0</v>
      </c>
      <c r="N2450">
        <f>IF(COUNTIFS('United Data'!$A$3:$A$4341,N$1,'United Data'!$C$3:$C$4341,$A2450)&gt;0,1,0)</f>
        <v>0</v>
      </c>
      <c r="O2450">
        <f>IF(COUNTIFS('United Data'!$A$3:$A$4341,O$1,'United Data'!$C$3:$C$4341,$A2450)&gt;0,1,0)</f>
        <v>1</v>
      </c>
      <c r="P2450">
        <f>IF(COUNTIFS('United Data'!$A$3:$A$4341,P$1,'United Data'!$C$3:$C$4341,$A2450)&gt;0,1,0)</f>
        <v>0</v>
      </c>
      <c r="Q2450">
        <f>IF(COUNTIFS('United Data'!$A$3:$A$4341,Q$1,'United Data'!$C$3:$C$4341,$A2450)&gt;0,1,0)</f>
        <v>0</v>
      </c>
      <c r="R2450">
        <f>IF(COUNTIFS('United Data'!$A$3:$A$4341,R$1,'United Data'!$C$3:$C$4341,$A2450)&gt;0,1,0)</f>
        <v>0</v>
      </c>
      <c r="S2450">
        <f t="shared" si="76"/>
        <v>1</v>
      </c>
      <c r="T2450">
        <f t="shared" si="77"/>
        <v>1</v>
      </c>
    </row>
    <row r="2451" spans="1:20" x14ac:dyDescent="0.2">
      <c r="A2451" t="s">
        <v>2498</v>
      </c>
      <c r="B2451">
        <f>IF(COUNTIFS('United Data'!$A$3:$A$4341,B$1,'United Data'!$C$3:$C$4341,$A2451)&gt;0,1,0)</f>
        <v>0</v>
      </c>
      <c r="C2451">
        <f>IF(COUNTIFS('United Data'!$A$3:$A$4341,C$1,'United Data'!$C$3:$C$4341,$A2451)&gt;0,1,0)</f>
        <v>0</v>
      </c>
      <c r="D2451">
        <f>IF(COUNTIFS('United Data'!$A$3:$A$4341,D$1,'United Data'!$C$3:$C$4341,$A2451)&gt;0,1,0)</f>
        <v>0</v>
      </c>
      <c r="E2451">
        <f>IF(COUNTIFS('United Data'!$A$3:$A$4341,E$1,'United Data'!$C$3:$C$4341,$A2451)&gt;0,1,0)</f>
        <v>0</v>
      </c>
      <c r="F2451">
        <f>IF(COUNTIFS('United Data'!$A$3:$A$4341,F$1,'United Data'!$C$3:$C$4341,$A2451)&gt;0,1,0)</f>
        <v>0</v>
      </c>
      <c r="G2451">
        <f>IF(COUNTIFS('United Data'!$A$3:$A$4341,G$1,'United Data'!$C$3:$C$4341,$A2451)&gt;0,1,0)</f>
        <v>0</v>
      </c>
      <c r="H2451">
        <f>IF(COUNTIFS('United Data'!$A$3:$A$4341,H$1,'United Data'!$C$3:$C$4341,$A2451)&gt;0,1,0)</f>
        <v>0</v>
      </c>
      <c r="I2451">
        <f>IF(COUNTIFS('United Data'!$A$3:$A$4341,I$1,'United Data'!$C$3:$C$4341,$A2451)&gt;0,1,0)</f>
        <v>0</v>
      </c>
      <c r="J2451">
        <f>IF(COUNTIFS('United Data'!$A$3:$A$4341,J$1,'United Data'!$C$3:$C$4341,$A2451)&gt;0,1,0)</f>
        <v>0</v>
      </c>
      <c r="K2451">
        <f>IF(COUNTIFS('United Data'!$A$3:$A$4341,K$1,'United Data'!$C$3:$C$4341,$A2451)&gt;0,1,0)</f>
        <v>0</v>
      </c>
      <c r="L2451">
        <f>IF(COUNTIFS('United Data'!$A$3:$A$4341,L$1,'United Data'!$C$3:$C$4341,$A2451)&gt;0,1,0)</f>
        <v>0</v>
      </c>
      <c r="M2451">
        <f>IF(COUNTIFS('United Data'!$A$3:$A$4341,M$1,'United Data'!$C$3:$C$4341,$A2451)&gt;0,1,0)</f>
        <v>0</v>
      </c>
      <c r="N2451">
        <f>IF(COUNTIFS('United Data'!$A$3:$A$4341,N$1,'United Data'!$C$3:$C$4341,$A2451)&gt;0,1,0)</f>
        <v>0</v>
      </c>
      <c r="O2451">
        <f>IF(COUNTIFS('United Data'!$A$3:$A$4341,O$1,'United Data'!$C$3:$C$4341,$A2451)&gt;0,1,0)</f>
        <v>1</v>
      </c>
      <c r="P2451">
        <f>IF(COUNTIFS('United Data'!$A$3:$A$4341,P$1,'United Data'!$C$3:$C$4341,$A2451)&gt;0,1,0)</f>
        <v>0</v>
      </c>
      <c r="Q2451">
        <f>IF(COUNTIFS('United Data'!$A$3:$A$4341,Q$1,'United Data'!$C$3:$C$4341,$A2451)&gt;0,1,0)</f>
        <v>0</v>
      </c>
      <c r="R2451">
        <f>IF(COUNTIFS('United Data'!$A$3:$A$4341,R$1,'United Data'!$C$3:$C$4341,$A2451)&gt;0,1,0)</f>
        <v>0</v>
      </c>
      <c r="S2451">
        <f t="shared" si="76"/>
        <v>1</v>
      </c>
      <c r="T2451">
        <f t="shared" si="77"/>
        <v>1</v>
      </c>
    </row>
    <row r="2452" spans="1:20" x14ac:dyDescent="0.2">
      <c r="A2452" t="s">
        <v>2499</v>
      </c>
      <c r="B2452">
        <f>IF(COUNTIFS('United Data'!$A$3:$A$4341,B$1,'United Data'!$C$3:$C$4341,$A2452)&gt;0,1,0)</f>
        <v>0</v>
      </c>
      <c r="C2452">
        <f>IF(COUNTIFS('United Data'!$A$3:$A$4341,C$1,'United Data'!$C$3:$C$4341,$A2452)&gt;0,1,0)</f>
        <v>0</v>
      </c>
      <c r="D2452">
        <f>IF(COUNTIFS('United Data'!$A$3:$A$4341,D$1,'United Data'!$C$3:$C$4341,$A2452)&gt;0,1,0)</f>
        <v>0</v>
      </c>
      <c r="E2452">
        <f>IF(COUNTIFS('United Data'!$A$3:$A$4341,E$1,'United Data'!$C$3:$C$4341,$A2452)&gt;0,1,0)</f>
        <v>0</v>
      </c>
      <c r="F2452">
        <f>IF(COUNTIFS('United Data'!$A$3:$A$4341,F$1,'United Data'!$C$3:$C$4341,$A2452)&gt;0,1,0)</f>
        <v>0</v>
      </c>
      <c r="G2452">
        <f>IF(COUNTIFS('United Data'!$A$3:$A$4341,G$1,'United Data'!$C$3:$C$4341,$A2452)&gt;0,1,0)</f>
        <v>0</v>
      </c>
      <c r="H2452">
        <f>IF(COUNTIFS('United Data'!$A$3:$A$4341,H$1,'United Data'!$C$3:$C$4341,$A2452)&gt;0,1,0)</f>
        <v>0</v>
      </c>
      <c r="I2452">
        <f>IF(COUNTIFS('United Data'!$A$3:$A$4341,I$1,'United Data'!$C$3:$C$4341,$A2452)&gt;0,1,0)</f>
        <v>0</v>
      </c>
      <c r="J2452">
        <f>IF(COUNTIFS('United Data'!$A$3:$A$4341,J$1,'United Data'!$C$3:$C$4341,$A2452)&gt;0,1,0)</f>
        <v>0</v>
      </c>
      <c r="K2452">
        <f>IF(COUNTIFS('United Data'!$A$3:$A$4341,K$1,'United Data'!$C$3:$C$4341,$A2452)&gt;0,1,0)</f>
        <v>0</v>
      </c>
      <c r="L2452">
        <f>IF(COUNTIFS('United Data'!$A$3:$A$4341,L$1,'United Data'!$C$3:$C$4341,$A2452)&gt;0,1,0)</f>
        <v>0</v>
      </c>
      <c r="M2452">
        <f>IF(COUNTIFS('United Data'!$A$3:$A$4341,M$1,'United Data'!$C$3:$C$4341,$A2452)&gt;0,1,0)</f>
        <v>0</v>
      </c>
      <c r="N2452">
        <f>IF(COUNTIFS('United Data'!$A$3:$A$4341,N$1,'United Data'!$C$3:$C$4341,$A2452)&gt;0,1,0)</f>
        <v>0</v>
      </c>
      <c r="O2452">
        <f>IF(COUNTIFS('United Data'!$A$3:$A$4341,O$1,'United Data'!$C$3:$C$4341,$A2452)&gt;0,1,0)</f>
        <v>1</v>
      </c>
      <c r="P2452">
        <f>IF(COUNTIFS('United Data'!$A$3:$A$4341,P$1,'United Data'!$C$3:$C$4341,$A2452)&gt;0,1,0)</f>
        <v>0</v>
      </c>
      <c r="Q2452">
        <f>IF(COUNTIFS('United Data'!$A$3:$A$4341,Q$1,'United Data'!$C$3:$C$4341,$A2452)&gt;0,1,0)</f>
        <v>0</v>
      </c>
      <c r="R2452">
        <f>IF(COUNTIFS('United Data'!$A$3:$A$4341,R$1,'United Data'!$C$3:$C$4341,$A2452)&gt;0,1,0)</f>
        <v>0</v>
      </c>
      <c r="S2452">
        <f t="shared" si="76"/>
        <v>1</v>
      </c>
      <c r="T2452">
        <f t="shared" si="77"/>
        <v>1</v>
      </c>
    </row>
    <row r="2453" spans="1:20" x14ac:dyDescent="0.2">
      <c r="A2453" t="s">
        <v>2500</v>
      </c>
      <c r="B2453">
        <f>IF(COUNTIFS('United Data'!$A$3:$A$4341,B$1,'United Data'!$C$3:$C$4341,$A2453)&gt;0,1,0)</f>
        <v>0</v>
      </c>
      <c r="C2453">
        <f>IF(COUNTIFS('United Data'!$A$3:$A$4341,C$1,'United Data'!$C$3:$C$4341,$A2453)&gt;0,1,0)</f>
        <v>0</v>
      </c>
      <c r="D2453">
        <f>IF(COUNTIFS('United Data'!$A$3:$A$4341,D$1,'United Data'!$C$3:$C$4341,$A2453)&gt;0,1,0)</f>
        <v>0</v>
      </c>
      <c r="E2453">
        <f>IF(COUNTIFS('United Data'!$A$3:$A$4341,E$1,'United Data'!$C$3:$C$4341,$A2453)&gt;0,1,0)</f>
        <v>0</v>
      </c>
      <c r="F2453">
        <f>IF(COUNTIFS('United Data'!$A$3:$A$4341,F$1,'United Data'!$C$3:$C$4341,$A2453)&gt;0,1,0)</f>
        <v>0</v>
      </c>
      <c r="G2453">
        <f>IF(COUNTIFS('United Data'!$A$3:$A$4341,G$1,'United Data'!$C$3:$C$4341,$A2453)&gt;0,1,0)</f>
        <v>0</v>
      </c>
      <c r="H2453">
        <f>IF(COUNTIFS('United Data'!$A$3:$A$4341,H$1,'United Data'!$C$3:$C$4341,$A2453)&gt;0,1,0)</f>
        <v>0</v>
      </c>
      <c r="I2453">
        <f>IF(COUNTIFS('United Data'!$A$3:$A$4341,I$1,'United Data'!$C$3:$C$4341,$A2453)&gt;0,1,0)</f>
        <v>0</v>
      </c>
      <c r="J2453">
        <f>IF(COUNTIFS('United Data'!$A$3:$A$4341,J$1,'United Data'!$C$3:$C$4341,$A2453)&gt;0,1,0)</f>
        <v>0</v>
      </c>
      <c r="K2453">
        <f>IF(COUNTIFS('United Data'!$A$3:$A$4341,K$1,'United Data'!$C$3:$C$4341,$A2453)&gt;0,1,0)</f>
        <v>0</v>
      </c>
      <c r="L2453">
        <f>IF(COUNTIFS('United Data'!$A$3:$A$4341,L$1,'United Data'!$C$3:$C$4341,$A2453)&gt;0,1,0)</f>
        <v>0</v>
      </c>
      <c r="M2453">
        <f>IF(COUNTIFS('United Data'!$A$3:$A$4341,M$1,'United Data'!$C$3:$C$4341,$A2453)&gt;0,1,0)</f>
        <v>0</v>
      </c>
      <c r="N2453">
        <f>IF(COUNTIFS('United Data'!$A$3:$A$4341,N$1,'United Data'!$C$3:$C$4341,$A2453)&gt;0,1,0)</f>
        <v>0</v>
      </c>
      <c r="O2453">
        <f>IF(COUNTIFS('United Data'!$A$3:$A$4341,O$1,'United Data'!$C$3:$C$4341,$A2453)&gt;0,1,0)</f>
        <v>1</v>
      </c>
      <c r="P2453">
        <f>IF(COUNTIFS('United Data'!$A$3:$A$4341,P$1,'United Data'!$C$3:$C$4341,$A2453)&gt;0,1,0)</f>
        <v>0</v>
      </c>
      <c r="Q2453">
        <f>IF(COUNTIFS('United Data'!$A$3:$A$4341,Q$1,'United Data'!$C$3:$C$4341,$A2453)&gt;0,1,0)</f>
        <v>0</v>
      </c>
      <c r="R2453">
        <f>IF(COUNTIFS('United Data'!$A$3:$A$4341,R$1,'United Data'!$C$3:$C$4341,$A2453)&gt;0,1,0)</f>
        <v>0</v>
      </c>
      <c r="S2453">
        <f t="shared" si="76"/>
        <v>1</v>
      </c>
      <c r="T2453">
        <f t="shared" si="77"/>
        <v>1</v>
      </c>
    </row>
    <row r="2454" spans="1:20" x14ac:dyDescent="0.2">
      <c r="A2454" t="s">
        <v>2501</v>
      </c>
      <c r="B2454">
        <f>IF(COUNTIFS('United Data'!$A$3:$A$4341,B$1,'United Data'!$C$3:$C$4341,$A2454)&gt;0,1,0)</f>
        <v>0</v>
      </c>
      <c r="C2454">
        <f>IF(COUNTIFS('United Data'!$A$3:$A$4341,C$1,'United Data'!$C$3:$C$4341,$A2454)&gt;0,1,0)</f>
        <v>0</v>
      </c>
      <c r="D2454">
        <f>IF(COUNTIFS('United Data'!$A$3:$A$4341,D$1,'United Data'!$C$3:$C$4341,$A2454)&gt;0,1,0)</f>
        <v>0</v>
      </c>
      <c r="E2454">
        <f>IF(COUNTIFS('United Data'!$A$3:$A$4341,E$1,'United Data'!$C$3:$C$4341,$A2454)&gt;0,1,0)</f>
        <v>0</v>
      </c>
      <c r="F2454">
        <f>IF(COUNTIFS('United Data'!$A$3:$A$4341,F$1,'United Data'!$C$3:$C$4341,$A2454)&gt;0,1,0)</f>
        <v>0</v>
      </c>
      <c r="G2454">
        <f>IF(COUNTIFS('United Data'!$A$3:$A$4341,G$1,'United Data'!$C$3:$C$4341,$A2454)&gt;0,1,0)</f>
        <v>0</v>
      </c>
      <c r="H2454">
        <f>IF(COUNTIFS('United Data'!$A$3:$A$4341,H$1,'United Data'!$C$3:$C$4341,$A2454)&gt;0,1,0)</f>
        <v>0</v>
      </c>
      <c r="I2454">
        <f>IF(COUNTIFS('United Data'!$A$3:$A$4341,I$1,'United Data'!$C$3:$C$4341,$A2454)&gt;0,1,0)</f>
        <v>0</v>
      </c>
      <c r="J2454">
        <f>IF(COUNTIFS('United Data'!$A$3:$A$4341,J$1,'United Data'!$C$3:$C$4341,$A2454)&gt;0,1,0)</f>
        <v>0</v>
      </c>
      <c r="K2454">
        <f>IF(COUNTIFS('United Data'!$A$3:$A$4341,K$1,'United Data'!$C$3:$C$4341,$A2454)&gt;0,1,0)</f>
        <v>0</v>
      </c>
      <c r="L2454">
        <f>IF(COUNTIFS('United Data'!$A$3:$A$4341,L$1,'United Data'!$C$3:$C$4341,$A2454)&gt;0,1,0)</f>
        <v>0</v>
      </c>
      <c r="M2454">
        <f>IF(COUNTIFS('United Data'!$A$3:$A$4341,M$1,'United Data'!$C$3:$C$4341,$A2454)&gt;0,1,0)</f>
        <v>0</v>
      </c>
      <c r="N2454">
        <f>IF(COUNTIFS('United Data'!$A$3:$A$4341,N$1,'United Data'!$C$3:$C$4341,$A2454)&gt;0,1,0)</f>
        <v>0</v>
      </c>
      <c r="O2454">
        <f>IF(COUNTIFS('United Data'!$A$3:$A$4341,O$1,'United Data'!$C$3:$C$4341,$A2454)&gt;0,1,0)</f>
        <v>1</v>
      </c>
      <c r="P2454">
        <f>IF(COUNTIFS('United Data'!$A$3:$A$4341,P$1,'United Data'!$C$3:$C$4341,$A2454)&gt;0,1,0)</f>
        <v>0</v>
      </c>
      <c r="Q2454">
        <f>IF(COUNTIFS('United Data'!$A$3:$A$4341,Q$1,'United Data'!$C$3:$C$4341,$A2454)&gt;0,1,0)</f>
        <v>0</v>
      </c>
      <c r="R2454">
        <f>IF(COUNTIFS('United Data'!$A$3:$A$4341,R$1,'United Data'!$C$3:$C$4341,$A2454)&gt;0,1,0)</f>
        <v>0</v>
      </c>
      <c r="S2454">
        <f t="shared" si="76"/>
        <v>1</v>
      </c>
      <c r="T2454">
        <f t="shared" si="77"/>
        <v>1</v>
      </c>
    </row>
    <row r="2455" spans="1:20" x14ac:dyDescent="0.2">
      <c r="A2455" t="s">
        <v>2502</v>
      </c>
      <c r="B2455">
        <f>IF(COUNTIFS('United Data'!$A$3:$A$4341,B$1,'United Data'!$C$3:$C$4341,$A2455)&gt;0,1,0)</f>
        <v>0</v>
      </c>
      <c r="C2455">
        <f>IF(COUNTIFS('United Data'!$A$3:$A$4341,C$1,'United Data'!$C$3:$C$4341,$A2455)&gt;0,1,0)</f>
        <v>0</v>
      </c>
      <c r="D2455">
        <f>IF(COUNTIFS('United Data'!$A$3:$A$4341,D$1,'United Data'!$C$3:$C$4341,$A2455)&gt;0,1,0)</f>
        <v>0</v>
      </c>
      <c r="E2455">
        <f>IF(COUNTIFS('United Data'!$A$3:$A$4341,E$1,'United Data'!$C$3:$C$4341,$A2455)&gt;0,1,0)</f>
        <v>0</v>
      </c>
      <c r="F2455">
        <f>IF(COUNTIFS('United Data'!$A$3:$A$4341,F$1,'United Data'!$C$3:$C$4341,$A2455)&gt;0,1,0)</f>
        <v>0</v>
      </c>
      <c r="G2455">
        <f>IF(COUNTIFS('United Data'!$A$3:$A$4341,G$1,'United Data'!$C$3:$C$4341,$A2455)&gt;0,1,0)</f>
        <v>0</v>
      </c>
      <c r="H2455">
        <f>IF(COUNTIFS('United Data'!$A$3:$A$4341,H$1,'United Data'!$C$3:$C$4341,$A2455)&gt;0,1,0)</f>
        <v>0</v>
      </c>
      <c r="I2455">
        <f>IF(COUNTIFS('United Data'!$A$3:$A$4341,I$1,'United Data'!$C$3:$C$4341,$A2455)&gt;0,1,0)</f>
        <v>0</v>
      </c>
      <c r="J2455">
        <f>IF(COUNTIFS('United Data'!$A$3:$A$4341,J$1,'United Data'!$C$3:$C$4341,$A2455)&gt;0,1,0)</f>
        <v>0</v>
      </c>
      <c r="K2455">
        <f>IF(COUNTIFS('United Data'!$A$3:$A$4341,K$1,'United Data'!$C$3:$C$4341,$A2455)&gt;0,1,0)</f>
        <v>0</v>
      </c>
      <c r="L2455">
        <f>IF(COUNTIFS('United Data'!$A$3:$A$4341,L$1,'United Data'!$C$3:$C$4341,$A2455)&gt;0,1,0)</f>
        <v>0</v>
      </c>
      <c r="M2455">
        <f>IF(COUNTIFS('United Data'!$A$3:$A$4341,M$1,'United Data'!$C$3:$C$4341,$A2455)&gt;0,1,0)</f>
        <v>0</v>
      </c>
      <c r="N2455">
        <f>IF(COUNTIFS('United Data'!$A$3:$A$4341,N$1,'United Data'!$C$3:$C$4341,$A2455)&gt;0,1,0)</f>
        <v>0</v>
      </c>
      <c r="O2455">
        <f>IF(COUNTIFS('United Data'!$A$3:$A$4341,O$1,'United Data'!$C$3:$C$4341,$A2455)&gt;0,1,0)</f>
        <v>1</v>
      </c>
      <c r="P2455">
        <f>IF(COUNTIFS('United Data'!$A$3:$A$4341,P$1,'United Data'!$C$3:$C$4341,$A2455)&gt;0,1,0)</f>
        <v>0</v>
      </c>
      <c r="Q2455">
        <f>IF(COUNTIFS('United Data'!$A$3:$A$4341,Q$1,'United Data'!$C$3:$C$4341,$A2455)&gt;0,1,0)</f>
        <v>0</v>
      </c>
      <c r="R2455">
        <f>IF(COUNTIFS('United Data'!$A$3:$A$4341,R$1,'United Data'!$C$3:$C$4341,$A2455)&gt;0,1,0)</f>
        <v>0</v>
      </c>
      <c r="S2455">
        <f t="shared" si="76"/>
        <v>1</v>
      </c>
      <c r="T2455">
        <f t="shared" si="77"/>
        <v>1</v>
      </c>
    </row>
    <row r="2456" spans="1:20" x14ac:dyDescent="0.2">
      <c r="A2456" t="s">
        <v>2503</v>
      </c>
      <c r="B2456">
        <f>IF(COUNTIFS('United Data'!$A$3:$A$4341,B$1,'United Data'!$C$3:$C$4341,$A2456)&gt;0,1,0)</f>
        <v>0</v>
      </c>
      <c r="C2456">
        <f>IF(COUNTIFS('United Data'!$A$3:$A$4341,C$1,'United Data'!$C$3:$C$4341,$A2456)&gt;0,1,0)</f>
        <v>0</v>
      </c>
      <c r="D2456">
        <f>IF(COUNTIFS('United Data'!$A$3:$A$4341,D$1,'United Data'!$C$3:$C$4341,$A2456)&gt;0,1,0)</f>
        <v>0</v>
      </c>
      <c r="E2456">
        <f>IF(COUNTIFS('United Data'!$A$3:$A$4341,E$1,'United Data'!$C$3:$C$4341,$A2456)&gt;0,1,0)</f>
        <v>0</v>
      </c>
      <c r="F2456">
        <f>IF(COUNTIFS('United Data'!$A$3:$A$4341,F$1,'United Data'!$C$3:$C$4341,$A2456)&gt;0,1,0)</f>
        <v>0</v>
      </c>
      <c r="G2456">
        <f>IF(COUNTIFS('United Data'!$A$3:$A$4341,G$1,'United Data'!$C$3:$C$4341,$A2456)&gt;0,1,0)</f>
        <v>0</v>
      </c>
      <c r="H2456">
        <f>IF(COUNTIFS('United Data'!$A$3:$A$4341,H$1,'United Data'!$C$3:$C$4341,$A2456)&gt;0,1,0)</f>
        <v>0</v>
      </c>
      <c r="I2456">
        <f>IF(COUNTIFS('United Data'!$A$3:$A$4341,I$1,'United Data'!$C$3:$C$4341,$A2456)&gt;0,1,0)</f>
        <v>0</v>
      </c>
      <c r="J2456">
        <f>IF(COUNTIFS('United Data'!$A$3:$A$4341,J$1,'United Data'!$C$3:$C$4341,$A2456)&gt;0,1,0)</f>
        <v>0</v>
      </c>
      <c r="K2456">
        <f>IF(COUNTIFS('United Data'!$A$3:$A$4341,K$1,'United Data'!$C$3:$C$4341,$A2456)&gt;0,1,0)</f>
        <v>0</v>
      </c>
      <c r="L2456">
        <f>IF(COUNTIFS('United Data'!$A$3:$A$4341,L$1,'United Data'!$C$3:$C$4341,$A2456)&gt;0,1,0)</f>
        <v>0</v>
      </c>
      <c r="M2456">
        <f>IF(COUNTIFS('United Data'!$A$3:$A$4341,M$1,'United Data'!$C$3:$C$4341,$A2456)&gt;0,1,0)</f>
        <v>0</v>
      </c>
      <c r="N2456">
        <f>IF(COUNTIFS('United Data'!$A$3:$A$4341,N$1,'United Data'!$C$3:$C$4341,$A2456)&gt;0,1,0)</f>
        <v>0</v>
      </c>
      <c r="O2456">
        <f>IF(COUNTIFS('United Data'!$A$3:$A$4341,O$1,'United Data'!$C$3:$C$4341,$A2456)&gt;0,1,0)</f>
        <v>1</v>
      </c>
      <c r="P2456">
        <f>IF(COUNTIFS('United Data'!$A$3:$A$4341,P$1,'United Data'!$C$3:$C$4341,$A2456)&gt;0,1,0)</f>
        <v>0</v>
      </c>
      <c r="Q2456">
        <f>IF(COUNTIFS('United Data'!$A$3:$A$4341,Q$1,'United Data'!$C$3:$C$4341,$A2456)&gt;0,1,0)</f>
        <v>0</v>
      </c>
      <c r="R2456">
        <f>IF(COUNTIFS('United Data'!$A$3:$A$4341,R$1,'United Data'!$C$3:$C$4341,$A2456)&gt;0,1,0)</f>
        <v>0</v>
      </c>
      <c r="S2456">
        <f t="shared" si="76"/>
        <v>1</v>
      </c>
      <c r="T2456">
        <f t="shared" si="77"/>
        <v>1</v>
      </c>
    </row>
    <row r="2457" spans="1:20" x14ac:dyDescent="0.2">
      <c r="A2457" t="s">
        <v>2504</v>
      </c>
      <c r="B2457">
        <f>IF(COUNTIFS('United Data'!$A$3:$A$4341,B$1,'United Data'!$C$3:$C$4341,$A2457)&gt;0,1,0)</f>
        <v>0</v>
      </c>
      <c r="C2457">
        <f>IF(COUNTIFS('United Data'!$A$3:$A$4341,C$1,'United Data'!$C$3:$C$4341,$A2457)&gt;0,1,0)</f>
        <v>0</v>
      </c>
      <c r="D2457">
        <f>IF(COUNTIFS('United Data'!$A$3:$A$4341,D$1,'United Data'!$C$3:$C$4341,$A2457)&gt;0,1,0)</f>
        <v>0</v>
      </c>
      <c r="E2457">
        <f>IF(COUNTIFS('United Data'!$A$3:$A$4341,E$1,'United Data'!$C$3:$C$4341,$A2457)&gt;0,1,0)</f>
        <v>0</v>
      </c>
      <c r="F2457">
        <f>IF(COUNTIFS('United Data'!$A$3:$A$4341,F$1,'United Data'!$C$3:$C$4341,$A2457)&gt;0,1,0)</f>
        <v>0</v>
      </c>
      <c r="G2457">
        <f>IF(COUNTIFS('United Data'!$A$3:$A$4341,G$1,'United Data'!$C$3:$C$4341,$A2457)&gt;0,1,0)</f>
        <v>0</v>
      </c>
      <c r="H2457">
        <f>IF(COUNTIFS('United Data'!$A$3:$A$4341,H$1,'United Data'!$C$3:$C$4341,$A2457)&gt;0,1,0)</f>
        <v>0</v>
      </c>
      <c r="I2457">
        <f>IF(COUNTIFS('United Data'!$A$3:$A$4341,I$1,'United Data'!$C$3:$C$4341,$A2457)&gt;0,1,0)</f>
        <v>0</v>
      </c>
      <c r="J2457">
        <f>IF(COUNTIFS('United Data'!$A$3:$A$4341,J$1,'United Data'!$C$3:$C$4341,$A2457)&gt;0,1,0)</f>
        <v>0</v>
      </c>
      <c r="K2457">
        <f>IF(COUNTIFS('United Data'!$A$3:$A$4341,K$1,'United Data'!$C$3:$C$4341,$A2457)&gt;0,1,0)</f>
        <v>0</v>
      </c>
      <c r="L2457">
        <f>IF(COUNTIFS('United Data'!$A$3:$A$4341,L$1,'United Data'!$C$3:$C$4341,$A2457)&gt;0,1,0)</f>
        <v>0</v>
      </c>
      <c r="M2457">
        <f>IF(COUNTIFS('United Data'!$A$3:$A$4341,M$1,'United Data'!$C$3:$C$4341,$A2457)&gt;0,1,0)</f>
        <v>0</v>
      </c>
      <c r="N2457">
        <f>IF(COUNTIFS('United Data'!$A$3:$A$4341,N$1,'United Data'!$C$3:$C$4341,$A2457)&gt;0,1,0)</f>
        <v>0</v>
      </c>
      <c r="O2457">
        <f>IF(COUNTIFS('United Data'!$A$3:$A$4341,O$1,'United Data'!$C$3:$C$4341,$A2457)&gt;0,1,0)</f>
        <v>1</v>
      </c>
      <c r="P2457">
        <f>IF(COUNTIFS('United Data'!$A$3:$A$4341,P$1,'United Data'!$C$3:$C$4341,$A2457)&gt;0,1,0)</f>
        <v>0</v>
      </c>
      <c r="Q2457">
        <f>IF(COUNTIFS('United Data'!$A$3:$A$4341,Q$1,'United Data'!$C$3:$C$4341,$A2457)&gt;0,1,0)</f>
        <v>0</v>
      </c>
      <c r="R2457">
        <f>IF(COUNTIFS('United Data'!$A$3:$A$4341,R$1,'United Data'!$C$3:$C$4341,$A2457)&gt;0,1,0)</f>
        <v>0</v>
      </c>
      <c r="S2457">
        <f t="shared" si="76"/>
        <v>1</v>
      </c>
      <c r="T2457">
        <f t="shared" si="77"/>
        <v>1</v>
      </c>
    </row>
    <row r="2458" spans="1:20" x14ac:dyDescent="0.2">
      <c r="A2458" t="s">
        <v>2505</v>
      </c>
      <c r="B2458">
        <f>IF(COUNTIFS('United Data'!$A$3:$A$4341,B$1,'United Data'!$C$3:$C$4341,$A2458)&gt;0,1,0)</f>
        <v>0</v>
      </c>
      <c r="C2458">
        <f>IF(COUNTIFS('United Data'!$A$3:$A$4341,C$1,'United Data'!$C$3:$C$4341,$A2458)&gt;0,1,0)</f>
        <v>0</v>
      </c>
      <c r="D2458">
        <f>IF(COUNTIFS('United Data'!$A$3:$A$4341,D$1,'United Data'!$C$3:$C$4341,$A2458)&gt;0,1,0)</f>
        <v>0</v>
      </c>
      <c r="E2458">
        <f>IF(COUNTIFS('United Data'!$A$3:$A$4341,E$1,'United Data'!$C$3:$C$4341,$A2458)&gt;0,1,0)</f>
        <v>0</v>
      </c>
      <c r="F2458">
        <f>IF(COUNTIFS('United Data'!$A$3:$A$4341,F$1,'United Data'!$C$3:$C$4341,$A2458)&gt;0,1,0)</f>
        <v>0</v>
      </c>
      <c r="G2458">
        <f>IF(COUNTIFS('United Data'!$A$3:$A$4341,G$1,'United Data'!$C$3:$C$4341,$A2458)&gt;0,1,0)</f>
        <v>0</v>
      </c>
      <c r="H2458">
        <f>IF(COUNTIFS('United Data'!$A$3:$A$4341,H$1,'United Data'!$C$3:$C$4341,$A2458)&gt;0,1,0)</f>
        <v>0</v>
      </c>
      <c r="I2458">
        <f>IF(COUNTIFS('United Data'!$A$3:$A$4341,I$1,'United Data'!$C$3:$C$4341,$A2458)&gt;0,1,0)</f>
        <v>0</v>
      </c>
      <c r="J2458">
        <f>IF(COUNTIFS('United Data'!$A$3:$A$4341,J$1,'United Data'!$C$3:$C$4341,$A2458)&gt;0,1,0)</f>
        <v>0</v>
      </c>
      <c r="K2458">
        <f>IF(COUNTIFS('United Data'!$A$3:$A$4341,K$1,'United Data'!$C$3:$C$4341,$A2458)&gt;0,1,0)</f>
        <v>0</v>
      </c>
      <c r="L2458">
        <f>IF(COUNTIFS('United Data'!$A$3:$A$4341,L$1,'United Data'!$C$3:$C$4341,$A2458)&gt;0,1,0)</f>
        <v>0</v>
      </c>
      <c r="M2458">
        <f>IF(COUNTIFS('United Data'!$A$3:$A$4341,M$1,'United Data'!$C$3:$C$4341,$A2458)&gt;0,1,0)</f>
        <v>0</v>
      </c>
      <c r="N2458">
        <f>IF(COUNTIFS('United Data'!$A$3:$A$4341,N$1,'United Data'!$C$3:$C$4341,$A2458)&gt;0,1,0)</f>
        <v>0</v>
      </c>
      <c r="O2458">
        <f>IF(COUNTIFS('United Data'!$A$3:$A$4341,O$1,'United Data'!$C$3:$C$4341,$A2458)&gt;0,1,0)</f>
        <v>1</v>
      </c>
      <c r="P2458">
        <f>IF(COUNTIFS('United Data'!$A$3:$A$4341,P$1,'United Data'!$C$3:$C$4341,$A2458)&gt;0,1,0)</f>
        <v>0</v>
      </c>
      <c r="Q2458">
        <f>IF(COUNTIFS('United Data'!$A$3:$A$4341,Q$1,'United Data'!$C$3:$C$4341,$A2458)&gt;0,1,0)</f>
        <v>0</v>
      </c>
      <c r="R2458">
        <f>IF(COUNTIFS('United Data'!$A$3:$A$4341,R$1,'United Data'!$C$3:$C$4341,$A2458)&gt;0,1,0)</f>
        <v>0</v>
      </c>
      <c r="S2458">
        <f t="shared" si="76"/>
        <v>1</v>
      </c>
      <c r="T2458">
        <f t="shared" si="77"/>
        <v>1</v>
      </c>
    </row>
    <row r="2459" spans="1:20" x14ac:dyDescent="0.2">
      <c r="A2459" t="s">
        <v>2506</v>
      </c>
      <c r="B2459">
        <f>IF(COUNTIFS('United Data'!$A$3:$A$4341,B$1,'United Data'!$C$3:$C$4341,$A2459)&gt;0,1,0)</f>
        <v>0</v>
      </c>
      <c r="C2459">
        <f>IF(COUNTIFS('United Data'!$A$3:$A$4341,C$1,'United Data'!$C$3:$C$4341,$A2459)&gt;0,1,0)</f>
        <v>0</v>
      </c>
      <c r="D2459">
        <f>IF(COUNTIFS('United Data'!$A$3:$A$4341,D$1,'United Data'!$C$3:$C$4341,$A2459)&gt;0,1,0)</f>
        <v>0</v>
      </c>
      <c r="E2459">
        <f>IF(COUNTIFS('United Data'!$A$3:$A$4341,E$1,'United Data'!$C$3:$C$4341,$A2459)&gt;0,1,0)</f>
        <v>0</v>
      </c>
      <c r="F2459">
        <f>IF(COUNTIFS('United Data'!$A$3:$A$4341,F$1,'United Data'!$C$3:$C$4341,$A2459)&gt;0,1,0)</f>
        <v>0</v>
      </c>
      <c r="G2459">
        <f>IF(COUNTIFS('United Data'!$A$3:$A$4341,G$1,'United Data'!$C$3:$C$4341,$A2459)&gt;0,1,0)</f>
        <v>0</v>
      </c>
      <c r="H2459">
        <f>IF(COUNTIFS('United Data'!$A$3:$A$4341,H$1,'United Data'!$C$3:$C$4341,$A2459)&gt;0,1,0)</f>
        <v>0</v>
      </c>
      <c r="I2459">
        <f>IF(COUNTIFS('United Data'!$A$3:$A$4341,I$1,'United Data'!$C$3:$C$4341,$A2459)&gt;0,1,0)</f>
        <v>0</v>
      </c>
      <c r="J2459">
        <f>IF(COUNTIFS('United Data'!$A$3:$A$4341,J$1,'United Data'!$C$3:$C$4341,$A2459)&gt;0,1,0)</f>
        <v>0</v>
      </c>
      <c r="K2459">
        <f>IF(COUNTIFS('United Data'!$A$3:$A$4341,K$1,'United Data'!$C$3:$C$4341,$A2459)&gt;0,1,0)</f>
        <v>0</v>
      </c>
      <c r="L2459">
        <f>IF(COUNTIFS('United Data'!$A$3:$A$4341,L$1,'United Data'!$C$3:$C$4341,$A2459)&gt;0,1,0)</f>
        <v>0</v>
      </c>
      <c r="M2459">
        <f>IF(COUNTIFS('United Data'!$A$3:$A$4341,M$1,'United Data'!$C$3:$C$4341,$A2459)&gt;0,1,0)</f>
        <v>0</v>
      </c>
      <c r="N2459">
        <f>IF(COUNTIFS('United Data'!$A$3:$A$4341,N$1,'United Data'!$C$3:$C$4341,$A2459)&gt;0,1,0)</f>
        <v>0</v>
      </c>
      <c r="O2459">
        <f>IF(COUNTIFS('United Data'!$A$3:$A$4341,O$1,'United Data'!$C$3:$C$4341,$A2459)&gt;0,1,0)</f>
        <v>1</v>
      </c>
      <c r="P2459">
        <f>IF(COUNTIFS('United Data'!$A$3:$A$4341,P$1,'United Data'!$C$3:$C$4341,$A2459)&gt;0,1,0)</f>
        <v>0</v>
      </c>
      <c r="Q2459">
        <f>IF(COUNTIFS('United Data'!$A$3:$A$4341,Q$1,'United Data'!$C$3:$C$4341,$A2459)&gt;0,1,0)</f>
        <v>0</v>
      </c>
      <c r="R2459">
        <f>IF(COUNTIFS('United Data'!$A$3:$A$4341,R$1,'United Data'!$C$3:$C$4341,$A2459)&gt;0,1,0)</f>
        <v>0</v>
      </c>
      <c r="S2459">
        <f t="shared" si="76"/>
        <v>1</v>
      </c>
      <c r="T2459">
        <f t="shared" si="77"/>
        <v>1</v>
      </c>
    </row>
    <row r="2460" spans="1:20" x14ac:dyDescent="0.2">
      <c r="A2460" t="s">
        <v>2507</v>
      </c>
      <c r="B2460">
        <f>IF(COUNTIFS('United Data'!$A$3:$A$4341,B$1,'United Data'!$C$3:$C$4341,$A2460)&gt;0,1,0)</f>
        <v>0</v>
      </c>
      <c r="C2460">
        <f>IF(COUNTIFS('United Data'!$A$3:$A$4341,C$1,'United Data'!$C$3:$C$4341,$A2460)&gt;0,1,0)</f>
        <v>0</v>
      </c>
      <c r="D2460">
        <f>IF(COUNTIFS('United Data'!$A$3:$A$4341,D$1,'United Data'!$C$3:$C$4341,$A2460)&gt;0,1,0)</f>
        <v>0</v>
      </c>
      <c r="E2460">
        <f>IF(COUNTIFS('United Data'!$A$3:$A$4341,E$1,'United Data'!$C$3:$C$4341,$A2460)&gt;0,1,0)</f>
        <v>0</v>
      </c>
      <c r="F2460">
        <f>IF(COUNTIFS('United Data'!$A$3:$A$4341,F$1,'United Data'!$C$3:$C$4341,$A2460)&gt;0,1,0)</f>
        <v>0</v>
      </c>
      <c r="G2460">
        <f>IF(COUNTIFS('United Data'!$A$3:$A$4341,G$1,'United Data'!$C$3:$C$4341,$A2460)&gt;0,1,0)</f>
        <v>0</v>
      </c>
      <c r="H2460">
        <f>IF(COUNTIFS('United Data'!$A$3:$A$4341,H$1,'United Data'!$C$3:$C$4341,$A2460)&gt;0,1,0)</f>
        <v>0</v>
      </c>
      <c r="I2460">
        <f>IF(COUNTIFS('United Data'!$A$3:$A$4341,I$1,'United Data'!$C$3:$C$4341,$A2460)&gt;0,1,0)</f>
        <v>0</v>
      </c>
      <c r="J2460">
        <f>IF(COUNTIFS('United Data'!$A$3:$A$4341,J$1,'United Data'!$C$3:$C$4341,$A2460)&gt;0,1,0)</f>
        <v>0</v>
      </c>
      <c r="K2460">
        <f>IF(COUNTIFS('United Data'!$A$3:$A$4341,K$1,'United Data'!$C$3:$C$4341,$A2460)&gt;0,1,0)</f>
        <v>0</v>
      </c>
      <c r="L2460">
        <f>IF(COUNTIFS('United Data'!$A$3:$A$4341,L$1,'United Data'!$C$3:$C$4341,$A2460)&gt;0,1,0)</f>
        <v>0</v>
      </c>
      <c r="M2460">
        <f>IF(COUNTIFS('United Data'!$A$3:$A$4341,M$1,'United Data'!$C$3:$C$4341,$A2460)&gt;0,1,0)</f>
        <v>0</v>
      </c>
      <c r="N2460">
        <f>IF(COUNTIFS('United Data'!$A$3:$A$4341,N$1,'United Data'!$C$3:$C$4341,$A2460)&gt;0,1,0)</f>
        <v>0</v>
      </c>
      <c r="O2460">
        <f>IF(COUNTIFS('United Data'!$A$3:$A$4341,O$1,'United Data'!$C$3:$C$4341,$A2460)&gt;0,1,0)</f>
        <v>1</v>
      </c>
      <c r="P2460">
        <f>IF(COUNTIFS('United Data'!$A$3:$A$4341,P$1,'United Data'!$C$3:$C$4341,$A2460)&gt;0,1,0)</f>
        <v>0</v>
      </c>
      <c r="Q2460">
        <f>IF(COUNTIFS('United Data'!$A$3:$A$4341,Q$1,'United Data'!$C$3:$C$4341,$A2460)&gt;0,1,0)</f>
        <v>0</v>
      </c>
      <c r="R2460">
        <f>IF(COUNTIFS('United Data'!$A$3:$A$4341,R$1,'United Data'!$C$3:$C$4341,$A2460)&gt;0,1,0)</f>
        <v>0</v>
      </c>
      <c r="S2460">
        <f t="shared" si="76"/>
        <v>1</v>
      </c>
      <c r="T2460">
        <f t="shared" si="77"/>
        <v>1</v>
      </c>
    </row>
    <row r="2461" spans="1:20" x14ac:dyDescent="0.2">
      <c r="A2461" t="s">
        <v>2508</v>
      </c>
      <c r="B2461">
        <f>IF(COUNTIFS('United Data'!$A$3:$A$4341,B$1,'United Data'!$C$3:$C$4341,$A2461)&gt;0,1,0)</f>
        <v>0</v>
      </c>
      <c r="C2461">
        <f>IF(COUNTIFS('United Data'!$A$3:$A$4341,C$1,'United Data'!$C$3:$C$4341,$A2461)&gt;0,1,0)</f>
        <v>0</v>
      </c>
      <c r="D2461">
        <f>IF(COUNTIFS('United Data'!$A$3:$A$4341,D$1,'United Data'!$C$3:$C$4341,$A2461)&gt;0,1,0)</f>
        <v>0</v>
      </c>
      <c r="E2461">
        <f>IF(COUNTIFS('United Data'!$A$3:$A$4341,E$1,'United Data'!$C$3:$C$4341,$A2461)&gt;0,1,0)</f>
        <v>0</v>
      </c>
      <c r="F2461">
        <f>IF(COUNTIFS('United Data'!$A$3:$A$4341,F$1,'United Data'!$C$3:$C$4341,$A2461)&gt;0,1,0)</f>
        <v>0</v>
      </c>
      <c r="G2461">
        <f>IF(COUNTIFS('United Data'!$A$3:$A$4341,G$1,'United Data'!$C$3:$C$4341,$A2461)&gt;0,1,0)</f>
        <v>0</v>
      </c>
      <c r="H2461">
        <f>IF(COUNTIFS('United Data'!$A$3:$A$4341,H$1,'United Data'!$C$3:$C$4341,$A2461)&gt;0,1,0)</f>
        <v>0</v>
      </c>
      <c r="I2461">
        <f>IF(COUNTIFS('United Data'!$A$3:$A$4341,I$1,'United Data'!$C$3:$C$4341,$A2461)&gt;0,1,0)</f>
        <v>0</v>
      </c>
      <c r="J2461">
        <f>IF(COUNTIFS('United Data'!$A$3:$A$4341,J$1,'United Data'!$C$3:$C$4341,$A2461)&gt;0,1,0)</f>
        <v>0</v>
      </c>
      <c r="K2461">
        <f>IF(COUNTIFS('United Data'!$A$3:$A$4341,K$1,'United Data'!$C$3:$C$4341,$A2461)&gt;0,1,0)</f>
        <v>0</v>
      </c>
      <c r="L2461">
        <f>IF(COUNTIFS('United Data'!$A$3:$A$4341,L$1,'United Data'!$C$3:$C$4341,$A2461)&gt;0,1,0)</f>
        <v>0</v>
      </c>
      <c r="M2461">
        <f>IF(COUNTIFS('United Data'!$A$3:$A$4341,M$1,'United Data'!$C$3:$C$4341,$A2461)&gt;0,1,0)</f>
        <v>0</v>
      </c>
      <c r="N2461">
        <f>IF(COUNTIFS('United Data'!$A$3:$A$4341,N$1,'United Data'!$C$3:$C$4341,$A2461)&gt;0,1,0)</f>
        <v>0</v>
      </c>
      <c r="O2461">
        <f>IF(COUNTIFS('United Data'!$A$3:$A$4341,O$1,'United Data'!$C$3:$C$4341,$A2461)&gt;0,1,0)</f>
        <v>1</v>
      </c>
      <c r="P2461">
        <f>IF(COUNTIFS('United Data'!$A$3:$A$4341,P$1,'United Data'!$C$3:$C$4341,$A2461)&gt;0,1,0)</f>
        <v>0</v>
      </c>
      <c r="Q2461">
        <f>IF(COUNTIFS('United Data'!$A$3:$A$4341,Q$1,'United Data'!$C$3:$C$4341,$A2461)&gt;0,1,0)</f>
        <v>0</v>
      </c>
      <c r="R2461">
        <f>IF(COUNTIFS('United Data'!$A$3:$A$4341,R$1,'United Data'!$C$3:$C$4341,$A2461)&gt;0,1,0)</f>
        <v>0</v>
      </c>
      <c r="S2461">
        <f t="shared" si="76"/>
        <v>1</v>
      </c>
      <c r="T2461">
        <f t="shared" si="77"/>
        <v>1</v>
      </c>
    </row>
    <row r="2462" spans="1:20" x14ac:dyDescent="0.2">
      <c r="A2462" t="s">
        <v>2509</v>
      </c>
      <c r="B2462">
        <f>IF(COUNTIFS('United Data'!$A$3:$A$4341,B$1,'United Data'!$C$3:$C$4341,$A2462)&gt;0,1,0)</f>
        <v>0</v>
      </c>
      <c r="C2462">
        <f>IF(COUNTIFS('United Data'!$A$3:$A$4341,C$1,'United Data'!$C$3:$C$4341,$A2462)&gt;0,1,0)</f>
        <v>0</v>
      </c>
      <c r="D2462">
        <f>IF(COUNTIFS('United Data'!$A$3:$A$4341,D$1,'United Data'!$C$3:$C$4341,$A2462)&gt;0,1,0)</f>
        <v>0</v>
      </c>
      <c r="E2462">
        <f>IF(COUNTIFS('United Data'!$A$3:$A$4341,E$1,'United Data'!$C$3:$C$4341,$A2462)&gt;0,1,0)</f>
        <v>0</v>
      </c>
      <c r="F2462">
        <f>IF(COUNTIFS('United Data'!$A$3:$A$4341,F$1,'United Data'!$C$3:$C$4341,$A2462)&gt;0,1,0)</f>
        <v>0</v>
      </c>
      <c r="G2462">
        <f>IF(COUNTIFS('United Data'!$A$3:$A$4341,G$1,'United Data'!$C$3:$C$4341,$A2462)&gt;0,1,0)</f>
        <v>0</v>
      </c>
      <c r="H2462">
        <f>IF(COUNTIFS('United Data'!$A$3:$A$4341,H$1,'United Data'!$C$3:$C$4341,$A2462)&gt;0,1,0)</f>
        <v>0</v>
      </c>
      <c r="I2462">
        <f>IF(COUNTIFS('United Data'!$A$3:$A$4341,I$1,'United Data'!$C$3:$C$4341,$A2462)&gt;0,1,0)</f>
        <v>0</v>
      </c>
      <c r="J2462">
        <f>IF(COUNTIFS('United Data'!$A$3:$A$4341,J$1,'United Data'!$C$3:$C$4341,$A2462)&gt;0,1,0)</f>
        <v>0</v>
      </c>
      <c r="K2462">
        <f>IF(COUNTIFS('United Data'!$A$3:$A$4341,K$1,'United Data'!$C$3:$C$4341,$A2462)&gt;0,1,0)</f>
        <v>0</v>
      </c>
      <c r="L2462">
        <f>IF(COUNTIFS('United Data'!$A$3:$A$4341,L$1,'United Data'!$C$3:$C$4341,$A2462)&gt;0,1,0)</f>
        <v>0</v>
      </c>
      <c r="M2462">
        <f>IF(COUNTIFS('United Data'!$A$3:$A$4341,M$1,'United Data'!$C$3:$C$4341,$A2462)&gt;0,1,0)</f>
        <v>0</v>
      </c>
      <c r="N2462">
        <f>IF(COUNTIFS('United Data'!$A$3:$A$4341,N$1,'United Data'!$C$3:$C$4341,$A2462)&gt;0,1,0)</f>
        <v>0</v>
      </c>
      <c r="O2462">
        <f>IF(COUNTIFS('United Data'!$A$3:$A$4341,O$1,'United Data'!$C$3:$C$4341,$A2462)&gt;0,1,0)</f>
        <v>1</v>
      </c>
      <c r="P2462">
        <f>IF(COUNTIFS('United Data'!$A$3:$A$4341,P$1,'United Data'!$C$3:$C$4341,$A2462)&gt;0,1,0)</f>
        <v>0</v>
      </c>
      <c r="Q2462">
        <f>IF(COUNTIFS('United Data'!$A$3:$A$4341,Q$1,'United Data'!$C$3:$C$4341,$A2462)&gt;0,1,0)</f>
        <v>0</v>
      </c>
      <c r="R2462">
        <f>IF(COUNTIFS('United Data'!$A$3:$A$4341,R$1,'United Data'!$C$3:$C$4341,$A2462)&gt;0,1,0)</f>
        <v>0</v>
      </c>
      <c r="S2462">
        <f t="shared" si="76"/>
        <v>1</v>
      </c>
      <c r="T2462">
        <f t="shared" si="77"/>
        <v>1</v>
      </c>
    </row>
    <row r="2463" spans="1:20" x14ac:dyDescent="0.2">
      <c r="A2463" t="s">
        <v>2510</v>
      </c>
      <c r="B2463">
        <f>IF(COUNTIFS('United Data'!$A$3:$A$4341,B$1,'United Data'!$C$3:$C$4341,$A2463)&gt;0,1,0)</f>
        <v>0</v>
      </c>
      <c r="C2463">
        <f>IF(COUNTIFS('United Data'!$A$3:$A$4341,C$1,'United Data'!$C$3:$C$4341,$A2463)&gt;0,1,0)</f>
        <v>0</v>
      </c>
      <c r="D2463">
        <f>IF(COUNTIFS('United Data'!$A$3:$A$4341,D$1,'United Data'!$C$3:$C$4341,$A2463)&gt;0,1,0)</f>
        <v>0</v>
      </c>
      <c r="E2463">
        <f>IF(COUNTIFS('United Data'!$A$3:$A$4341,E$1,'United Data'!$C$3:$C$4341,$A2463)&gt;0,1,0)</f>
        <v>0</v>
      </c>
      <c r="F2463">
        <f>IF(COUNTIFS('United Data'!$A$3:$A$4341,F$1,'United Data'!$C$3:$C$4341,$A2463)&gt;0,1,0)</f>
        <v>0</v>
      </c>
      <c r="G2463">
        <f>IF(COUNTIFS('United Data'!$A$3:$A$4341,G$1,'United Data'!$C$3:$C$4341,$A2463)&gt;0,1,0)</f>
        <v>0</v>
      </c>
      <c r="H2463">
        <f>IF(COUNTIFS('United Data'!$A$3:$A$4341,H$1,'United Data'!$C$3:$C$4341,$A2463)&gt;0,1,0)</f>
        <v>0</v>
      </c>
      <c r="I2463">
        <f>IF(COUNTIFS('United Data'!$A$3:$A$4341,I$1,'United Data'!$C$3:$C$4341,$A2463)&gt;0,1,0)</f>
        <v>0</v>
      </c>
      <c r="J2463">
        <f>IF(COUNTIFS('United Data'!$A$3:$A$4341,J$1,'United Data'!$C$3:$C$4341,$A2463)&gt;0,1,0)</f>
        <v>0</v>
      </c>
      <c r="K2463">
        <f>IF(COUNTIFS('United Data'!$A$3:$A$4341,K$1,'United Data'!$C$3:$C$4341,$A2463)&gt;0,1,0)</f>
        <v>0</v>
      </c>
      <c r="L2463">
        <f>IF(COUNTIFS('United Data'!$A$3:$A$4341,L$1,'United Data'!$C$3:$C$4341,$A2463)&gt;0,1,0)</f>
        <v>0</v>
      </c>
      <c r="M2463">
        <f>IF(COUNTIFS('United Data'!$A$3:$A$4341,M$1,'United Data'!$C$3:$C$4341,$A2463)&gt;0,1,0)</f>
        <v>0</v>
      </c>
      <c r="N2463">
        <f>IF(COUNTIFS('United Data'!$A$3:$A$4341,N$1,'United Data'!$C$3:$C$4341,$A2463)&gt;0,1,0)</f>
        <v>0</v>
      </c>
      <c r="O2463">
        <f>IF(COUNTIFS('United Data'!$A$3:$A$4341,O$1,'United Data'!$C$3:$C$4341,$A2463)&gt;0,1,0)</f>
        <v>1</v>
      </c>
      <c r="P2463">
        <f>IF(COUNTIFS('United Data'!$A$3:$A$4341,P$1,'United Data'!$C$3:$C$4341,$A2463)&gt;0,1,0)</f>
        <v>0</v>
      </c>
      <c r="Q2463">
        <f>IF(COUNTIFS('United Data'!$A$3:$A$4341,Q$1,'United Data'!$C$3:$C$4341,$A2463)&gt;0,1,0)</f>
        <v>0</v>
      </c>
      <c r="R2463">
        <f>IF(COUNTIFS('United Data'!$A$3:$A$4341,R$1,'United Data'!$C$3:$C$4341,$A2463)&gt;0,1,0)</f>
        <v>0</v>
      </c>
      <c r="S2463">
        <f t="shared" si="76"/>
        <v>1</v>
      </c>
      <c r="T2463">
        <f t="shared" si="77"/>
        <v>1</v>
      </c>
    </row>
    <row r="2464" spans="1:20" x14ac:dyDescent="0.2">
      <c r="A2464" t="s">
        <v>2511</v>
      </c>
      <c r="B2464">
        <f>IF(COUNTIFS('United Data'!$A$3:$A$4341,B$1,'United Data'!$C$3:$C$4341,$A2464)&gt;0,1,0)</f>
        <v>0</v>
      </c>
      <c r="C2464">
        <f>IF(COUNTIFS('United Data'!$A$3:$A$4341,C$1,'United Data'!$C$3:$C$4341,$A2464)&gt;0,1,0)</f>
        <v>0</v>
      </c>
      <c r="D2464">
        <f>IF(COUNTIFS('United Data'!$A$3:$A$4341,D$1,'United Data'!$C$3:$C$4341,$A2464)&gt;0,1,0)</f>
        <v>0</v>
      </c>
      <c r="E2464">
        <f>IF(COUNTIFS('United Data'!$A$3:$A$4341,E$1,'United Data'!$C$3:$C$4341,$A2464)&gt;0,1,0)</f>
        <v>0</v>
      </c>
      <c r="F2464">
        <f>IF(COUNTIFS('United Data'!$A$3:$A$4341,F$1,'United Data'!$C$3:$C$4341,$A2464)&gt;0,1,0)</f>
        <v>0</v>
      </c>
      <c r="G2464">
        <f>IF(COUNTIFS('United Data'!$A$3:$A$4341,G$1,'United Data'!$C$3:$C$4341,$A2464)&gt;0,1,0)</f>
        <v>0</v>
      </c>
      <c r="H2464">
        <f>IF(COUNTIFS('United Data'!$A$3:$A$4341,H$1,'United Data'!$C$3:$C$4341,$A2464)&gt;0,1,0)</f>
        <v>0</v>
      </c>
      <c r="I2464">
        <f>IF(COUNTIFS('United Data'!$A$3:$A$4341,I$1,'United Data'!$C$3:$C$4341,$A2464)&gt;0,1,0)</f>
        <v>0</v>
      </c>
      <c r="J2464">
        <f>IF(COUNTIFS('United Data'!$A$3:$A$4341,J$1,'United Data'!$C$3:$C$4341,$A2464)&gt;0,1,0)</f>
        <v>0</v>
      </c>
      <c r="K2464">
        <f>IF(COUNTIFS('United Data'!$A$3:$A$4341,K$1,'United Data'!$C$3:$C$4341,$A2464)&gt;0,1,0)</f>
        <v>0</v>
      </c>
      <c r="L2464">
        <f>IF(COUNTIFS('United Data'!$A$3:$A$4341,L$1,'United Data'!$C$3:$C$4341,$A2464)&gt;0,1,0)</f>
        <v>0</v>
      </c>
      <c r="M2464">
        <f>IF(COUNTIFS('United Data'!$A$3:$A$4341,M$1,'United Data'!$C$3:$C$4341,$A2464)&gt;0,1,0)</f>
        <v>0</v>
      </c>
      <c r="N2464">
        <f>IF(COUNTIFS('United Data'!$A$3:$A$4341,N$1,'United Data'!$C$3:$C$4341,$A2464)&gt;0,1,0)</f>
        <v>0</v>
      </c>
      <c r="O2464">
        <f>IF(COUNTIFS('United Data'!$A$3:$A$4341,O$1,'United Data'!$C$3:$C$4341,$A2464)&gt;0,1,0)</f>
        <v>1</v>
      </c>
      <c r="P2464">
        <f>IF(COUNTIFS('United Data'!$A$3:$A$4341,P$1,'United Data'!$C$3:$C$4341,$A2464)&gt;0,1,0)</f>
        <v>0</v>
      </c>
      <c r="Q2464">
        <f>IF(COUNTIFS('United Data'!$A$3:$A$4341,Q$1,'United Data'!$C$3:$C$4341,$A2464)&gt;0,1,0)</f>
        <v>0</v>
      </c>
      <c r="R2464">
        <f>IF(COUNTIFS('United Data'!$A$3:$A$4341,R$1,'United Data'!$C$3:$C$4341,$A2464)&gt;0,1,0)</f>
        <v>0</v>
      </c>
      <c r="S2464">
        <f t="shared" si="76"/>
        <v>1</v>
      </c>
      <c r="T2464">
        <f t="shared" si="77"/>
        <v>1</v>
      </c>
    </row>
    <row r="2465" spans="1:20" x14ac:dyDescent="0.2">
      <c r="A2465" t="s">
        <v>2512</v>
      </c>
      <c r="B2465">
        <f>IF(COUNTIFS('United Data'!$A$3:$A$4341,B$1,'United Data'!$C$3:$C$4341,$A2465)&gt;0,1,0)</f>
        <v>0</v>
      </c>
      <c r="C2465">
        <f>IF(COUNTIFS('United Data'!$A$3:$A$4341,C$1,'United Data'!$C$3:$C$4341,$A2465)&gt;0,1,0)</f>
        <v>0</v>
      </c>
      <c r="D2465">
        <f>IF(COUNTIFS('United Data'!$A$3:$A$4341,D$1,'United Data'!$C$3:$C$4341,$A2465)&gt;0,1,0)</f>
        <v>0</v>
      </c>
      <c r="E2465">
        <f>IF(COUNTIFS('United Data'!$A$3:$A$4341,E$1,'United Data'!$C$3:$C$4341,$A2465)&gt;0,1,0)</f>
        <v>0</v>
      </c>
      <c r="F2465">
        <f>IF(COUNTIFS('United Data'!$A$3:$A$4341,F$1,'United Data'!$C$3:$C$4341,$A2465)&gt;0,1,0)</f>
        <v>0</v>
      </c>
      <c r="G2465">
        <f>IF(COUNTIFS('United Data'!$A$3:$A$4341,G$1,'United Data'!$C$3:$C$4341,$A2465)&gt;0,1,0)</f>
        <v>0</v>
      </c>
      <c r="H2465">
        <f>IF(COUNTIFS('United Data'!$A$3:$A$4341,H$1,'United Data'!$C$3:$C$4341,$A2465)&gt;0,1,0)</f>
        <v>0</v>
      </c>
      <c r="I2465">
        <f>IF(COUNTIFS('United Data'!$A$3:$A$4341,I$1,'United Data'!$C$3:$C$4341,$A2465)&gt;0,1,0)</f>
        <v>0</v>
      </c>
      <c r="J2465">
        <f>IF(COUNTIFS('United Data'!$A$3:$A$4341,J$1,'United Data'!$C$3:$C$4341,$A2465)&gt;0,1,0)</f>
        <v>0</v>
      </c>
      <c r="K2465">
        <f>IF(COUNTIFS('United Data'!$A$3:$A$4341,K$1,'United Data'!$C$3:$C$4341,$A2465)&gt;0,1,0)</f>
        <v>0</v>
      </c>
      <c r="L2465">
        <f>IF(COUNTIFS('United Data'!$A$3:$A$4341,L$1,'United Data'!$C$3:$C$4341,$A2465)&gt;0,1,0)</f>
        <v>0</v>
      </c>
      <c r="M2465">
        <f>IF(COUNTIFS('United Data'!$A$3:$A$4341,M$1,'United Data'!$C$3:$C$4341,$A2465)&gt;0,1,0)</f>
        <v>0</v>
      </c>
      <c r="N2465">
        <f>IF(COUNTIFS('United Data'!$A$3:$A$4341,N$1,'United Data'!$C$3:$C$4341,$A2465)&gt;0,1,0)</f>
        <v>0</v>
      </c>
      <c r="O2465">
        <f>IF(COUNTIFS('United Data'!$A$3:$A$4341,O$1,'United Data'!$C$3:$C$4341,$A2465)&gt;0,1,0)</f>
        <v>1</v>
      </c>
      <c r="P2465">
        <f>IF(COUNTIFS('United Data'!$A$3:$A$4341,P$1,'United Data'!$C$3:$C$4341,$A2465)&gt;0,1,0)</f>
        <v>0</v>
      </c>
      <c r="Q2465">
        <f>IF(COUNTIFS('United Data'!$A$3:$A$4341,Q$1,'United Data'!$C$3:$C$4341,$A2465)&gt;0,1,0)</f>
        <v>0</v>
      </c>
      <c r="R2465">
        <f>IF(COUNTIFS('United Data'!$A$3:$A$4341,R$1,'United Data'!$C$3:$C$4341,$A2465)&gt;0,1,0)</f>
        <v>0</v>
      </c>
      <c r="S2465">
        <f t="shared" si="76"/>
        <v>1</v>
      </c>
      <c r="T2465">
        <f t="shared" si="77"/>
        <v>1</v>
      </c>
    </row>
    <row r="2466" spans="1:20" x14ac:dyDescent="0.2">
      <c r="A2466" t="s">
        <v>2513</v>
      </c>
      <c r="B2466">
        <f>IF(COUNTIFS('United Data'!$A$3:$A$4341,B$1,'United Data'!$C$3:$C$4341,$A2466)&gt;0,1,0)</f>
        <v>0</v>
      </c>
      <c r="C2466">
        <f>IF(COUNTIFS('United Data'!$A$3:$A$4341,C$1,'United Data'!$C$3:$C$4341,$A2466)&gt;0,1,0)</f>
        <v>0</v>
      </c>
      <c r="D2466">
        <f>IF(COUNTIFS('United Data'!$A$3:$A$4341,D$1,'United Data'!$C$3:$C$4341,$A2466)&gt;0,1,0)</f>
        <v>0</v>
      </c>
      <c r="E2466">
        <f>IF(COUNTIFS('United Data'!$A$3:$A$4341,E$1,'United Data'!$C$3:$C$4341,$A2466)&gt;0,1,0)</f>
        <v>0</v>
      </c>
      <c r="F2466">
        <f>IF(COUNTIFS('United Data'!$A$3:$A$4341,F$1,'United Data'!$C$3:$C$4341,$A2466)&gt;0,1,0)</f>
        <v>0</v>
      </c>
      <c r="G2466">
        <f>IF(COUNTIFS('United Data'!$A$3:$A$4341,G$1,'United Data'!$C$3:$C$4341,$A2466)&gt;0,1,0)</f>
        <v>0</v>
      </c>
      <c r="H2466">
        <f>IF(COUNTIFS('United Data'!$A$3:$A$4341,H$1,'United Data'!$C$3:$C$4341,$A2466)&gt;0,1,0)</f>
        <v>0</v>
      </c>
      <c r="I2466">
        <f>IF(COUNTIFS('United Data'!$A$3:$A$4341,I$1,'United Data'!$C$3:$C$4341,$A2466)&gt;0,1,0)</f>
        <v>0</v>
      </c>
      <c r="J2466">
        <f>IF(COUNTIFS('United Data'!$A$3:$A$4341,J$1,'United Data'!$C$3:$C$4341,$A2466)&gt;0,1,0)</f>
        <v>0</v>
      </c>
      <c r="K2466">
        <f>IF(COUNTIFS('United Data'!$A$3:$A$4341,K$1,'United Data'!$C$3:$C$4341,$A2466)&gt;0,1,0)</f>
        <v>0</v>
      </c>
      <c r="L2466">
        <f>IF(COUNTIFS('United Data'!$A$3:$A$4341,L$1,'United Data'!$C$3:$C$4341,$A2466)&gt;0,1,0)</f>
        <v>0</v>
      </c>
      <c r="M2466">
        <f>IF(COUNTIFS('United Data'!$A$3:$A$4341,M$1,'United Data'!$C$3:$C$4341,$A2466)&gt;0,1,0)</f>
        <v>0</v>
      </c>
      <c r="N2466">
        <f>IF(COUNTIFS('United Data'!$A$3:$A$4341,N$1,'United Data'!$C$3:$C$4341,$A2466)&gt;0,1,0)</f>
        <v>0</v>
      </c>
      <c r="O2466">
        <f>IF(COUNTIFS('United Data'!$A$3:$A$4341,O$1,'United Data'!$C$3:$C$4341,$A2466)&gt;0,1,0)</f>
        <v>1</v>
      </c>
      <c r="P2466">
        <f>IF(COUNTIFS('United Data'!$A$3:$A$4341,P$1,'United Data'!$C$3:$C$4341,$A2466)&gt;0,1,0)</f>
        <v>0</v>
      </c>
      <c r="Q2466">
        <f>IF(COUNTIFS('United Data'!$A$3:$A$4341,Q$1,'United Data'!$C$3:$C$4341,$A2466)&gt;0,1,0)</f>
        <v>0</v>
      </c>
      <c r="R2466">
        <f>IF(COUNTIFS('United Data'!$A$3:$A$4341,R$1,'United Data'!$C$3:$C$4341,$A2466)&gt;0,1,0)</f>
        <v>0</v>
      </c>
      <c r="S2466">
        <f t="shared" si="76"/>
        <v>1</v>
      </c>
      <c r="T2466">
        <f t="shared" si="77"/>
        <v>1</v>
      </c>
    </row>
    <row r="2467" spans="1:20" x14ac:dyDescent="0.2">
      <c r="A2467" t="s">
        <v>2515</v>
      </c>
      <c r="B2467">
        <f>IF(COUNTIFS('United Data'!$A$3:$A$4341,B$1,'United Data'!$C$3:$C$4341,$A2467)&gt;0,1,0)</f>
        <v>0</v>
      </c>
      <c r="C2467">
        <f>IF(COUNTIFS('United Data'!$A$3:$A$4341,C$1,'United Data'!$C$3:$C$4341,$A2467)&gt;0,1,0)</f>
        <v>0</v>
      </c>
      <c r="D2467">
        <f>IF(COUNTIFS('United Data'!$A$3:$A$4341,D$1,'United Data'!$C$3:$C$4341,$A2467)&gt;0,1,0)</f>
        <v>0</v>
      </c>
      <c r="E2467">
        <f>IF(COUNTIFS('United Data'!$A$3:$A$4341,E$1,'United Data'!$C$3:$C$4341,$A2467)&gt;0,1,0)</f>
        <v>0</v>
      </c>
      <c r="F2467">
        <f>IF(COUNTIFS('United Data'!$A$3:$A$4341,F$1,'United Data'!$C$3:$C$4341,$A2467)&gt;0,1,0)</f>
        <v>0</v>
      </c>
      <c r="G2467">
        <f>IF(COUNTIFS('United Data'!$A$3:$A$4341,G$1,'United Data'!$C$3:$C$4341,$A2467)&gt;0,1,0)</f>
        <v>0</v>
      </c>
      <c r="H2467">
        <f>IF(COUNTIFS('United Data'!$A$3:$A$4341,H$1,'United Data'!$C$3:$C$4341,$A2467)&gt;0,1,0)</f>
        <v>0</v>
      </c>
      <c r="I2467">
        <f>IF(COUNTIFS('United Data'!$A$3:$A$4341,I$1,'United Data'!$C$3:$C$4341,$A2467)&gt;0,1,0)</f>
        <v>0</v>
      </c>
      <c r="J2467">
        <f>IF(COUNTIFS('United Data'!$A$3:$A$4341,J$1,'United Data'!$C$3:$C$4341,$A2467)&gt;0,1,0)</f>
        <v>0</v>
      </c>
      <c r="K2467">
        <f>IF(COUNTIFS('United Data'!$A$3:$A$4341,K$1,'United Data'!$C$3:$C$4341,$A2467)&gt;0,1,0)</f>
        <v>0</v>
      </c>
      <c r="L2467">
        <f>IF(COUNTIFS('United Data'!$A$3:$A$4341,L$1,'United Data'!$C$3:$C$4341,$A2467)&gt;0,1,0)</f>
        <v>0</v>
      </c>
      <c r="M2467">
        <f>IF(COUNTIFS('United Data'!$A$3:$A$4341,M$1,'United Data'!$C$3:$C$4341,$A2467)&gt;0,1,0)</f>
        <v>0</v>
      </c>
      <c r="N2467">
        <f>IF(COUNTIFS('United Data'!$A$3:$A$4341,N$1,'United Data'!$C$3:$C$4341,$A2467)&gt;0,1,0)</f>
        <v>0</v>
      </c>
      <c r="O2467">
        <f>IF(COUNTIFS('United Data'!$A$3:$A$4341,O$1,'United Data'!$C$3:$C$4341,$A2467)&gt;0,1,0)</f>
        <v>0</v>
      </c>
      <c r="P2467">
        <f>IF(COUNTIFS('United Data'!$A$3:$A$4341,P$1,'United Data'!$C$3:$C$4341,$A2467)&gt;0,1,0)</f>
        <v>1</v>
      </c>
      <c r="Q2467">
        <f>IF(COUNTIFS('United Data'!$A$3:$A$4341,Q$1,'United Data'!$C$3:$C$4341,$A2467)&gt;0,1,0)</f>
        <v>0</v>
      </c>
      <c r="R2467">
        <f>IF(COUNTIFS('United Data'!$A$3:$A$4341,R$1,'United Data'!$C$3:$C$4341,$A2467)&gt;0,1,0)</f>
        <v>0</v>
      </c>
      <c r="S2467">
        <f t="shared" si="76"/>
        <v>1</v>
      </c>
      <c r="T2467">
        <f t="shared" si="77"/>
        <v>1</v>
      </c>
    </row>
    <row r="2468" spans="1:20" x14ac:dyDescent="0.2">
      <c r="A2468" t="s">
        <v>2516</v>
      </c>
      <c r="B2468">
        <f>IF(COUNTIFS('United Data'!$A$3:$A$4341,B$1,'United Data'!$C$3:$C$4341,$A2468)&gt;0,1,0)</f>
        <v>0</v>
      </c>
      <c r="C2468">
        <f>IF(COUNTIFS('United Data'!$A$3:$A$4341,C$1,'United Data'!$C$3:$C$4341,$A2468)&gt;0,1,0)</f>
        <v>0</v>
      </c>
      <c r="D2468">
        <f>IF(COUNTIFS('United Data'!$A$3:$A$4341,D$1,'United Data'!$C$3:$C$4341,$A2468)&gt;0,1,0)</f>
        <v>0</v>
      </c>
      <c r="E2468">
        <f>IF(COUNTIFS('United Data'!$A$3:$A$4341,E$1,'United Data'!$C$3:$C$4341,$A2468)&gt;0,1,0)</f>
        <v>0</v>
      </c>
      <c r="F2468">
        <f>IF(COUNTIFS('United Data'!$A$3:$A$4341,F$1,'United Data'!$C$3:$C$4341,$A2468)&gt;0,1,0)</f>
        <v>0</v>
      </c>
      <c r="G2468">
        <f>IF(COUNTIFS('United Data'!$A$3:$A$4341,G$1,'United Data'!$C$3:$C$4341,$A2468)&gt;0,1,0)</f>
        <v>0</v>
      </c>
      <c r="H2468">
        <f>IF(COUNTIFS('United Data'!$A$3:$A$4341,H$1,'United Data'!$C$3:$C$4341,$A2468)&gt;0,1,0)</f>
        <v>0</v>
      </c>
      <c r="I2468">
        <f>IF(COUNTIFS('United Data'!$A$3:$A$4341,I$1,'United Data'!$C$3:$C$4341,$A2468)&gt;0,1,0)</f>
        <v>0</v>
      </c>
      <c r="J2468">
        <f>IF(COUNTIFS('United Data'!$A$3:$A$4341,J$1,'United Data'!$C$3:$C$4341,$A2468)&gt;0,1,0)</f>
        <v>0</v>
      </c>
      <c r="K2468">
        <f>IF(COUNTIFS('United Data'!$A$3:$A$4341,K$1,'United Data'!$C$3:$C$4341,$A2468)&gt;0,1,0)</f>
        <v>0</v>
      </c>
      <c r="L2468">
        <f>IF(COUNTIFS('United Data'!$A$3:$A$4341,L$1,'United Data'!$C$3:$C$4341,$A2468)&gt;0,1,0)</f>
        <v>0</v>
      </c>
      <c r="M2468">
        <f>IF(COUNTIFS('United Data'!$A$3:$A$4341,M$1,'United Data'!$C$3:$C$4341,$A2468)&gt;0,1,0)</f>
        <v>0</v>
      </c>
      <c r="N2468">
        <f>IF(COUNTIFS('United Data'!$A$3:$A$4341,N$1,'United Data'!$C$3:$C$4341,$A2468)&gt;0,1,0)</f>
        <v>0</v>
      </c>
      <c r="O2468">
        <f>IF(COUNTIFS('United Data'!$A$3:$A$4341,O$1,'United Data'!$C$3:$C$4341,$A2468)&gt;0,1,0)</f>
        <v>0</v>
      </c>
      <c r="P2468">
        <f>IF(COUNTIFS('United Data'!$A$3:$A$4341,P$1,'United Data'!$C$3:$C$4341,$A2468)&gt;0,1,0)</f>
        <v>1</v>
      </c>
      <c r="Q2468">
        <f>IF(COUNTIFS('United Data'!$A$3:$A$4341,Q$1,'United Data'!$C$3:$C$4341,$A2468)&gt;0,1,0)</f>
        <v>0</v>
      </c>
      <c r="R2468">
        <f>IF(COUNTIFS('United Data'!$A$3:$A$4341,R$1,'United Data'!$C$3:$C$4341,$A2468)&gt;0,1,0)</f>
        <v>0</v>
      </c>
      <c r="S2468">
        <f t="shared" si="76"/>
        <v>1</v>
      </c>
      <c r="T2468">
        <f t="shared" si="77"/>
        <v>1</v>
      </c>
    </row>
    <row r="2469" spans="1:20" x14ac:dyDescent="0.2">
      <c r="A2469" t="s">
        <v>2517</v>
      </c>
      <c r="B2469">
        <f>IF(COUNTIFS('United Data'!$A$3:$A$4341,B$1,'United Data'!$C$3:$C$4341,$A2469)&gt;0,1,0)</f>
        <v>0</v>
      </c>
      <c r="C2469">
        <f>IF(COUNTIFS('United Data'!$A$3:$A$4341,C$1,'United Data'!$C$3:$C$4341,$A2469)&gt;0,1,0)</f>
        <v>0</v>
      </c>
      <c r="D2469">
        <f>IF(COUNTIFS('United Data'!$A$3:$A$4341,D$1,'United Data'!$C$3:$C$4341,$A2469)&gt;0,1,0)</f>
        <v>0</v>
      </c>
      <c r="E2469">
        <f>IF(COUNTIFS('United Data'!$A$3:$A$4341,E$1,'United Data'!$C$3:$C$4341,$A2469)&gt;0,1,0)</f>
        <v>0</v>
      </c>
      <c r="F2469">
        <f>IF(COUNTIFS('United Data'!$A$3:$A$4341,F$1,'United Data'!$C$3:$C$4341,$A2469)&gt;0,1,0)</f>
        <v>0</v>
      </c>
      <c r="G2469">
        <f>IF(COUNTIFS('United Data'!$A$3:$A$4341,G$1,'United Data'!$C$3:$C$4341,$A2469)&gt;0,1,0)</f>
        <v>0</v>
      </c>
      <c r="H2469">
        <f>IF(COUNTIFS('United Data'!$A$3:$A$4341,H$1,'United Data'!$C$3:$C$4341,$A2469)&gt;0,1,0)</f>
        <v>0</v>
      </c>
      <c r="I2469">
        <f>IF(COUNTIFS('United Data'!$A$3:$A$4341,I$1,'United Data'!$C$3:$C$4341,$A2469)&gt;0,1,0)</f>
        <v>0</v>
      </c>
      <c r="J2469">
        <f>IF(COUNTIFS('United Data'!$A$3:$A$4341,J$1,'United Data'!$C$3:$C$4341,$A2469)&gt;0,1,0)</f>
        <v>0</v>
      </c>
      <c r="K2469">
        <f>IF(COUNTIFS('United Data'!$A$3:$A$4341,K$1,'United Data'!$C$3:$C$4341,$A2469)&gt;0,1,0)</f>
        <v>0</v>
      </c>
      <c r="L2469">
        <f>IF(COUNTIFS('United Data'!$A$3:$A$4341,L$1,'United Data'!$C$3:$C$4341,$A2469)&gt;0,1,0)</f>
        <v>0</v>
      </c>
      <c r="M2469">
        <f>IF(COUNTIFS('United Data'!$A$3:$A$4341,M$1,'United Data'!$C$3:$C$4341,$A2469)&gt;0,1,0)</f>
        <v>0</v>
      </c>
      <c r="N2469">
        <f>IF(COUNTIFS('United Data'!$A$3:$A$4341,N$1,'United Data'!$C$3:$C$4341,$A2469)&gt;0,1,0)</f>
        <v>0</v>
      </c>
      <c r="O2469">
        <f>IF(COUNTIFS('United Data'!$A$3:$A$4341,O$1,'United Data'!$C$3:$C$4341,$A2469)&gt;0,1,0)</f>
        <v>0</v>
      </c>
      <c r="P2469">
        <f>IF(COUNTIFS('United Data'!$A$3:$A$4341,P$1,'United Data'!$C$3:$C$4341,$A2469)&gt;0,1,0)</f>
        <v>1</v>
      </c>
      <c r="Q2469">
        <f>IF(COUNTIFS('United Data'!$A$3:$A$4341,Q$1,'United Data'!$C$3:$C$4341,$A2469)&gt;0,1,0)</f>
        <v>0</v>
      </c>
      <c r="R2469">
        <f>IF(COUNTIFS('United Data'!$A$3:$A$4341,R$1,'United Data'!$C$3:$C$4341,$A2469)&gt;0,1,0)</f>
        <v>0</v>
      </c>
      <c r="S2469">
        <f t="shared" si="76"/>
        <v>1</v>
      </c>
      <c r="T2469">
        <f t="shared" si="77"/>
        <v>1</v>
      </c>
    </row>
    <row r="2470" spans="1:20" x14ac:dyDescent="0.2">
      <c r="A2470" t="s">
        <v>2518</v>
      </c>
      <c r="B2470">
        <f>IF(COUNTIFS('United Data'!$A$3:$A$4341,B$1,'United Data'!$C$3:$C$4341,$A2470)&gt;0,1,0)</f>
        <v>0</v>
      </c>
      <c r="C2470">
        <f>IF(COUNTIFS('United Data'!$A$3:$A$4341,C$1,'United Data'!$C$3:$C$4341,$A2470)&gt;0,1,0)</f>
        <v>0</v>
      </c>
      <c r="D2470">
        <f>IF(COUNTIFS('United Data'!$A$3:$A$4341,D$1,'United Data'!$C$3:$C$4341,$A2470)&gt;0,1,0)</f>
        <v>0</v>
      </c>
      <c r="E2470">
        <f>IF(COUNTIFS('United Data'!$A$3:$A$4341,E$1,'United Data'!$C$3:$C$4341,$A2470)&gt;0,1,0)</f>
        <v>0</v>
      </c>
      <c r="F2470">
        <f>IF(COUNTIFS('United Data'!$A$3:$A$4341,F$1,'United Data'!$C$3:$C$4341,$A2470)&gt;0,1,0)</f>
        <v>0</v>
      </c>
      <c r="G2470">
        <f>IF(COUNTIFS('United Data'!$A$3:$A$4341,G$1,'United Data'!$C$3:$C$4341,$A2470)&gt;0,1,0)</f>
        <v>0</v>
      </c>
      <c r="H2470">
        <f>IF(COUNTIFS('United Data'!$A$3:$A$4341,H$1,'United Data'!$C$3:$C$4341,$A2470)&gt;0,1,0)</f>
        <v>0</v>
      </c>
      <c r="I2470">
        <f>IF(COUNTIFS('United Data'!$A$3:$A$4341,I$1,'United Data'!$C$3:$C$4341,$A2470)&gt;0,1,0)</f>
        <v>0</v>
      </c>
      <c r="J2470">
        <f>IF(COUNTIFS('United Data'!$A$3:$A$4341,J$1,'United Data'!$C$3:$C$4341,$A2470)&gt;0,1,0)</f>
        <v>0</v>
      </c>
      <c r="K2470">
        <f>IF(COUNTIFS('United Data'!$A$3:$A$4341,K$1,'United Data'!$C$3:$C$4341,$A2470)&gt;0,1,0)</f>
        <v>0</v>
      </c>
      <c r="L2470">
        <f>IF(COUNTIFS('United Data'!$A$3:$A$4341,L$1,'United Data'!$C$3:$C$4341,$A2470)&gt;0,1,0)</f>
        <v>0</v>
      </c>
      <c r="M2470">
        <f>IF(COUNTIFS('United Data'!$A$3:$A$4341,M$1,'United Data'!$C$3:$C$4341,$A2470)&gt;0,1,0)</f>
        <v>0</v>
      </c>
      <c r="N2470">
        <f>IF(COUNTIFS('United Data'!$A$3:$A$4341,N$1,'United Data'!$C$3:$C$4341,$A2470)&gt;0,1,0)</f>
        <v>0</v>
      </c>
      <c r="O2470">
        <f>IF(COUNTIFS('United Data'!$A$3:$A$4341,O$1,'United Data'!$C$3:$C$4341,$A2470)&gt;0,1,0)</f>
        <v>0</v>
      </c>
      <c r="P2470">
        <f>IF(COUNTIFS('United Data'!$A$3:$A$4341,P$1,'United Data'!$C$3:$C$4341,$A2470)&gt;0,1,0)</f>
        <v>1</v>
      </c>
      <c r="Q2470">
        <f>IF(COUNTIFS('United Data'!$A$3:$A$4341,Q$1,'United Data'!$C$3:$C$4341,$A2470)&gt;0,1,0)</f>
        <v>0</v>
      </c>
      <c r="R2470">
        <f>IF(COUNTIFS('United Data'!$A$3:$A$4341,R$1,'United Data'!$C$3:$C$4341,$A2470)&gt;0,1,0)</f>
        <v>0</v>
      </c>
      <c r="S2470">
        <f t="shared" si="76"/>
        <v>1</v>
      </c>
      <c r="T2470">
        <f t="shared" si="77"/>
        <v>1</v>
      </c>
    </row>
    <row r="2471" spans="1:20" x14ac:dyDescent="0.2">
      <c r="A2471" t="s">
        <v>2580</v>
      </c>
      <c r="B2471">
        <f>IF(COUNTIFS('United Data'!$A$3:$A$4341,B$1,'United Data'!$C$3:$C$4341,$A2471)&gt;0,1,0)</f>
        <v>0</v>
      </c>
      <c r="C2471">
        <f>IF(COUNTIFS('United Data'!$A$3:$A$4341,C$1,'United Data'!$C$3:$C$4341,$A2471)&gt;0,1,0)</f>
        <v>0</v>
      </c>
      <c r="D2471">
        <f>IF(COUNTIFS('United Data'!$A$3:$A$4341,D$1,'United Data'!$C$3:$C$4341,$A2471)&gt;0,1,0)</f>
        <v>0</v>
      </c>
      <c r="E2471">
        <f>IF(COUNTIFS('United Data'!$A$3:$A$4341,E$1,'United Data'!$C$3:$C$4341,$A2471)&gt;0,1,0)</f>
        <v>0</v>
      </c>
      <c r="F2471">
        <f>IF(COUNTIFS('United Data'!$A$3:$A$4341,F$1,'United Data'!$C$3:$C$4341,$A2471)&gt;0,1,0)</f>
        <v>0</v>
      </c>
      <c r="G2471">
        <f>IF(COUNTIFS('United Data'!$A$3:$A$4341,G$1,'United Data'!$C$3:$C$4341,$A2471)&gt;0,1,0)</f>
        <v>0</v>
      </c>
      <c r="H2471">
        <f>IF(COUNTIFS('United Data'!$A$3:$A$4341,H$1,'United Data'!$C$3:$C$4341,$A2471)&gt;0,1,0)</f>
        <v>0</v>
      </c>
      <c r="I2471">
        <f>IF(COUNTIFS('United Data'!$A$3:$A$4341,I$1,'United Data'!$C$3:$C$4341,$A2471)&gt;0,1,0)</f>
        <v>0</v>
      </c>
      <c r="J2471">
        <f>IF(COUNTIFS('United Data'!$A$3:$A$4341,J$1,'United Data'!$C$3:$C$4341,$A2471)&gt;0,1,0)</f>
        <v>0</v>
      </c>
      <c r="K2471">
        <f>IF(COUNTIFS('United Data'!$A$3:$A$4341,K$1,'United Data'!$C$3:$C$4341,$A2471)&gt;0,1,0)</f>
        <v>0</v>
      </c>
      <c r="L2471">
        <f>IF(COUNTIFS('United Data'!$A$3:$A$4341,L$1,'United Data'!$C$3:$C$4341,$A2471)&gt;0,1,0)</f>
        <v>0</v>
      </c>
      <c r="M2471">
        <f>IF(COUNTIFS('United Data'!$A$3:$A$4341,M$1,'United Data'!$C$3:$C$4341,$A2471)&gt;0,1,0)</f>
        <v>0</v>
      </c>
      <c r="N2471">
        <f>IF(COUNTIFS('United Data'!$A$3:$A$4341,N$1,'United Data'!$C$3:$C$4341,$A2471)&gt;0,1,0)</f>
        <v>0</v>
      </c>
      <c r="O2471">
        <f>IF(COUNTIFS('United Data'!$A$3:$A$4341,O$1,'United Data'!$C$3:$C$4341,$A2471)&gt;0,1,0)</f>
        <v>0</v>
      </c>
      <c r="P2471">
        <f>IF(COUNTIFS('United Data'!$A$3:$A$4341,P$1,'United Data'!$C$3:$C$4341,$A2471)&gt;0,1,0)</f>
        <v>1</v>
      </c>
      <c r="Q2471">
        <f>IF(COUNTIFS('United Data'!$A$3:$A$4341,Q$1,'United Data'!$C$3:$C$4341,$A2471)&gt;0,1,0)</f>
        <v>0</v>
      </c>
      <c r="R2471">
        <f>IF(COUNTIFS('United Data'!$A$3:$A$4341,R$1,'United Data'!$C$3:$C$4341,$A2471)&gt;0,1,0)</f>
        <v>0</v>
      </c>
      <c r="S2471">
        <f t="shared" si="76"/>
        <v>1</v>
      </c>
      <c r="T2471">
        <f t="shared" si="77"/>
        <v>1</v>
      </c>
    </row>
    <row r="2472" spans="1:20" x14ac:dyDescent="0.2">
      <c r="A2472" t="s">
        <v>2581</v>
      </c>
      <c r="B2472">
        <f>IF(COUNTIFS('United Data'!$A$3:$A$4341,B$1,'United Data'!$C$3:$C$4341,$A2472)&gt;0,1,0)</f>
        <v>0</v>
      </c>
      <c r="C2472">
        <f>IF(COUNTIFS('United Data'!$A$3:$A$4341,C$1,'United Data'!$C$3:$C$4341,$A2472)&gt;0,1,0)</f>
        <v>0</v>
      </c>
      <c r="D2472">
        <f>IF(COUNTIFS('United Data'!$A$3:$A$4341,D$1,'United Data'!$C$3:$C$4341,$A2472)&gt;0,1,0)</f>
        <v>0</v>
      </c>
      <c r="E2472">
        <f>IF(COUNTIFS('United Data'!$A$3:$A$4341,E$1,'United Data'!$C$3:$C$4341,$A2472)&gt;0,1,0)</f>
        <v>0</v>
      </c>
      <c r="F2472">
        <f>IF(COUNTIFS('United Data'!$A$3:$A$4341,F$1,'United Data'!$C$3:$C$4341,$A2472)&gt;0,1,0)</f>
        <v>0</v>
      </c>
      <c r="G2472">
        <f>IF(COUNTIFS('United Data'!$A$3:$A$4341,G$1,'United Data'!$C$3:$C$4341,$A2472)&gt;0,1,0)</f>
        <v>0</v>
      </c>
      <c r="H2472">
        <f>IF(COUNTIFS('United Data'!$A$3:$A$4341,H$1,'United Data'!$C$3:$C$4341,$A2472)&gt;0,1,0)</f>
        <v>0</v>
      </c>
      <c r="I2472">
        <f>IF(COUNTIFS('United Data'!$A$3:$A$4341,I$1,'United Data'!$C$3:$C$4341,$A2472)&gt;0,1,0)</f>
        <v>0</v>
      </c>
      <c r="J2472">
        <f>IF(COUNTIFS('United Data'!$A$3:$A$4341,J$1,'United Data'!$C$3:$C$4341,$A2472)&gt;0,1,0)</f>
        <v>0</v>
      </c>
      <c r="K2472">
        <f>IF(COUNTIFS('United Data'!$A$3:$A$4341,K$1,'United Data'!$C$3:$C$4341,$A2472)&gt;0,1,0)</f>
        <v>0</v>
      </c>
      <c r="L2472">
        <f>IF(COUNTIFS('United Data'!$A$3:$A$4341,L$1,'United Data'!$C$3:$C$4341,$A2472)&gt;0,1,0)</f>
        <v>0</v>
      </c>
      <c r="M2472">
        <f>IF(COUNTIFS('United Data'!$A$3:$A$4341,M$1,'United Data'!$C$3:$C$4341,$A2472)&gt;0,1,0)</f>
        <v>0</v>
      </c>
      <c r="N2472">
        <f>IF(COUNTIFS('United Data'!$A$3:$A$4341,N$1,'United Data'!$C$3:$C$4341,$A2472)&gt;0,1,0)</f>
        <v>0</v>
      </c>
      <c r="O2472">
        <f>IF(COUNTIFS('United Data'!$A$3:$A$4341,O$1,'United Data'!$C$3:$C$4341,$A2472)&gt;0,1,0)</f>
        <v>0</v>
      </c>
      <c r="P2472">
        <f>IF(COUNTIFS('United Data'!$A$3:$A$4341,P$1,'United Data'!$C$3:$C$4341,$A2472)&gt;0,1,0)</f>
        <v>1</v>
      </c>
      <c r="Q2472">
        <f>IF(COUNTIFS('United Data'!$A$3:$A$4341,Q$1,'United Data'!$C$3:$C$4341,$A2472)&gt;0,1,0)</f>
        <v>0</v>
      </c>
      <c r="R2472">
        <f>IF(COUNTIFS('United Data'!$A$3:$A$4341,R$1,'United Data'!$C$3:$C$4341,$A2472)&gt;0,1,0)</f>
        <v>0</v>
      </c>
      <c r="S2472">
        <f t="shared" si="76"/>
        <v>1</v>
      </c>
      <c r="T2472">
        <f t="shared" si="77"/>
        <v>1</v>
      </c>
    </row>
    <row r="2473" spans="1:20" x14ac:dyDescent="0.2">
      <c r="A2473" t="s">
        <v>2582</v>
      </c>
      <c r="B2473">
        <f>IF(COUNTIFS('United Data'!$A$3:$A$4341,B$1,'United Data'!$C$3:$C$4341,$A2473)&gt;0,1,0)</f>
        <v>0</v>
      </c>
      <c r="C2473">
        <f>IF(COUNTIFS('United Data'!$A$3:$A$4341,C$1,'United Data'!$C$3:$C$4341,$A2473)&gt;0,1,0)</f>
        <v>0</v>
      </c>
      <c r="D2473">
        <f>IF(COUNTIFS('United Data'!$A$3:$A$4341,D$1,'United Data'!$C$3:$C$4341,$A2473)&gt;0,1,0)</f>
        <v>0</v>
      </c>
      <c r="E2473">
        <f>IF(COUNTIFS('United Data'!$A$3:$A$4341,E$1,'United Data'!$C$3:$C$4341,$A2473)&gt;0,1,0)</f>
        <v>0</v>
      </c>
      <c r="F2473">
        <f>IF(COUNTIFS('United Data'!$A$3:$A$4341,F$1,'United Data'!$C$3:$C$4341,$A2473)&gt;0,1,0)</f>
        <v>0</v>
      </c>
      <c r="G2473">
        <f>IF(COUNTIFS('United Data'!$A$3:$A$4341,G$1,'United Data'!$C$3:$C$4341,$A2473)&gt;0,1,0)</f>
        <v>0</v>
      </c>
      <c r="H2473">
        <f>IF(COUNTIFS('United Data'!$A$3:$A$4341,H$1,'United Data'!$C$3:$C$4341,$A2473)&gt;0,1,0)</f>
        <v>0</v>
      </c>
      <c r="I2473">
        <f>IF(COUNTIFS('United Data'!$A$3:$A$4341,I$1,'United Data'!$C$3:$C$4341,$A2473)&gt;0,1,0)</f>
        <v>0</v>
      </c>
      <c r="J2473">
        <f>IF(COUNTIFS('United Data'!$A$3:$A$4341,J$1,'United Data'!$C$3:$C$4341,$A2473)&gt;0,1,0)</f>
        <v>0</v>
      </c>
      <c r="K2473">
        <f>IF(COUNTIFS('United Data'!$A$3:$A$4341,K$1,'United Data'!$C$3:$C$4341,$A2473)&gt;0,1,0)</f>
        <v>0</v>
      </c>
      <c r="L2473">
        <f>IF(COUNTIFS('United Data'!$A$3:$A$4341,L$1,'United Data'!$C$3:$C$4341,$A2473)&gt;0,1,0)</f>
        <v>0</v>
      </c>
      <c r="M2473">
        <f>IF(COUNTIFS('United Data'!$A$3:$A$4341,M$1,'United Data'!$C$3:$C$4341,$A2473)&gt;0,1,0)</f>
        <v>0</v>
      </c>
      <c r="N2473">
        <f>IF(COUNTIFS('United Data'!$A$3:$A$4341,N$1,'United Data'!$C$3:$C$4341,$A2473)&gt;0,1,0)</f>
        <v>0</v>
      </c>
      <c r="O2473">
        <f>IF(COUNTIFS('United Data'!$A$3:$A$4341,O$1,'United Data'!$C$3:$C$4341,$A2473)&gt;0,1,0)</f>
        <v>0</v>
      </c>
      <c r="P2473">
        <f>IF(COUNTIFS('United Data'!$A$3:$A$4341,P$1,'United Data'!$C$3:$C$4341,$A2473)&gt;0,1,0)</f>
        <v>1</v>
      </c>
      <c r="Q2473">
        <f>IF(COUNTIFS('United Data'!$A$3:$A$4341,Q$1,'United Data'!$C$3:$C$4341,$A2473)&gt;0,1,0)</f>
        <v>0</v>
      </c>
      <c r="R2473">
        <f>IF(COUNTIFS('United Data'!$A$3:$A$4341,R$1,'United Data'!$C$3:$C$4341,$A2473)&gt;0,1,0)</f>
        <v>0</v>
      </c>
      <c r="S2473">
        <f t="shared" si="76"/>
        <v>1</v>
      </c>
      <c r="T2473">
        <f t="shared" si="77"/>
        <v>1</v>
      </c>
    </row>
    <row r="2474" spans="1:20" x14ac:dyDescent="0.2">
      <c r="A2474" t="s">
        <v>2519</v>
      </c>
      <c r="B2474">
        <f>IF(COUNTIFS('United Data'!$A$3:$A$4341,B$1,'United Data'!$C$3:$C$4341,$A2474)&gt;0,1,0)</f>
        <v>0</v>
      </c>
      <c r="C2474">
        <f>IF(COUNTIFS('United Data'!$A$3:$A$4341,C$1,'United Data'!$C$3:$C$4341,$A2474)&gt;0,1,0)</f>
        <v>0</v>
      </c>
      <c r="D2474">
        <f>IF(COUNTIFS('United Data'!$A$3:$A$4341,D$1,'United Data'!$C$3:$C$4341,$A2474)&gt;0,1,0)</f>
        <v>0</v>
      </c>
      <c r="E2474">
        <f>IF(COUNTIFS('United Data'!$A$3:$A$4341,E$1,'United Data'!$C$3:$C$4341,$A2474)&gt;0,1,0)</f>
        <v>0</v>
      </c>
      <c r="F2474">
        <f>IF(COUNTIFS('United Data'!$A$3:$A$4341,F$1,'United Data'!$C$3:$C$4341,$A2474)&gt;0,1,0)</f>
        <v>0</v>
      </c>
      <c r="G2474">
        <f>IF(COUNTIFS('United Data'!$A$3:$A$4341,G$1,'United Data'!$C$3:$C$4341,$A2474)&gt;0,1,0)</f>
        <v>0</v>
      </c>
      <c r="H2474">
        <f>IF(COUNTIFS('United Data'!$A$3:$A$4341,H$1,'United Data'!$C$3:$C$4341,$A2474)&gt;0,1,0)</f>
        <v>0</v>
      </c>
      <c r="I2474">
        <f>IF(COUNTIFS('United Data'!$A$3:$A$4341,I$1,'United Data'!$C$3:$C$4341,$A2474)&gt;0,1,0)</f>
        <v>0</v>
      </c>
      <c r="J2474">
        <f>IF(COUNTIFS('United Data'!$A$3:$A$4341,J$1,'United Data'!$C$3:$C$4341,$A2474)&gt;0,1,0)</f>
        <v>0</v>
      </c>
      <c r="K2474">
        <f>IF(COUNTIFS('United Data'!$A$3:$A$4341,K$1,'United Data'!$C$3:$C$4341,$A2474)&gt;0,1,0)</f>
        <v>0</v>
      </c>
      <c r="L2474">
        <f>IF(COUNTIFS('United Data'!$A$3:$A$4341,L$1,'United Data'!$C$3:$C$4341,$A2474)&gt;0,1,0)</f>
        <v>0</v>
      </c>
      <c r="M2474">
        <f>IF(COUNTIFS('United Data'!$A$3:$A$4341,M$1,'United Data'!$C$3:$C$4341,$A2474)&gt;0,1,0)</f>
        <v>0</v>
      </c>
      <c r="N2474">
        <f>IF(COUNTIFS('United Data'!$A$3:$A$4341,N$1,'United Data'!$C$3:$C$4341,$A2474)&gt;0,1,0)</f>
        <v>0</v>
      </c>
      <c r="O2474">
        <f>IF(COUNTIFS('United Data'!$A$3:$A$4341,O$1,'United Data'!$C$3:$C$4341,$A2474)&gt;0,1,0)</f>
        <v>0</v>
      </c>
      <c r="P2474">
        <f>IF(COUNTIFS('United Data'!$A$3:$A$4341,P$1,'United Data'!$C$3:$C$4341,$A2474)&gt;0,1,0)</f>
        <v>0</v>
      </c>
      <c r="Q2474">
        <f>IF(COUNTIFS('United Data'!$A$3:$A$4341,Q$1,'United Data'!$C$3:$C$4341,$A2474)&gt;0,1,0)</f>
        <v>1</v>
      </c>
      <c r="R2474">
        <f>IF(COUNTIFS('United Data'!$A$3:$A$4341,R$1,'United Data'!$C$3:$C$4341,$A2474)&gt;0,1,0)</f>
        <v>0</v>
      </c>
      <c r="S2474">
        <f t="shared" si="76"/>
        <v>1</v>
      </c>
      <c r="T2474">
        <f t="shared" si="77"/>
        <v>1</v>
      </c>
    </row>
    <row r="2475" spans="1:20" x14ac:dyDescent="0.2">
      <c r="A2475" t="s">
        <v>2520</v>
      </c>
      <c r="B2475">
        <f>IF(COUNTIFS('United Data'!$A$3:$A$4341,B$1,'United Data'!$C$3:$C$4341,$A2475)&gt;0,1,0)</f>
        <v>0</v>
      </c>
      <c r="C2475">
        <f>IF(COUNTIFS('United Data'!$A$3:$A$4341,C$1,'United Data'!$C$3:$C$4341,$A2475)&gt;0,1,0)</f>
        <v>0</v>
      </c>
      <c r="D2475">
        <f>IF(COUNTIFS('United Data'!$A$3:$A$4341,D$1,'United Data'!$C$3:$C$4341,$A2475)&gt;0,1,0)</f>
        <v>0</v>
      </c>
      <c r="E2475">
        <f>IF(COUNTIFS('United Data'!$A$3:$A$4341,E$1,'United Data'!$C$3:$C$4341,$A2475)&gt;0,1,0)</f>
        <v>0</v>
      </c>
      <c r="F2475">
        <f>IF(COUNTIFS('United Data'!$A$3:$A$4341,F$1,'United Data'!$C$3:$C$4341,$A2475)&gt;0,1,0)</f>
        <v>0</v>
      </c>
      <c r="G2475">
        <f>IF(COUNTIFS('United Data'!$A$3:$A$4341,G$1,'United Data'!$C$3:$C$4341,$A2475)&gt;0,1,0)</f>
        <v>0</v>
      </c>
      <c r="H2475">
        <f>IF(COUNTIFS('United Data'!$A$3:$A$4341,H$1,'United Data'!$C$3:$C$4341,$A2475)&gt;0,1,0)</f>
        <v>0</v>
      </c>
      <c r="I2475">
        <f>IF(COUNTIFS('United Data'!$A$3:$A$4341,I$1,'United Data'!$C$3:$C$4341,$A2475)&gt;0,1,0)</f>
        <v>0</v>
      </c>
      <c r="J2475">
        <f>IF(COUNTIFS('United Data'!$A$3:$A$4341,J$1,'United Data'!$C$3:$C$4341,$A2475)&gt;0,1,0)</f>
        <v>0</v>
      </c>
      <c r="K2475">
        <f>IF(COUNTIFS('United Data'!$A$3:$A$4341,K$1,'United Data'!$C$3:$C$4341,$A2475)&gt;0,1,0)</f>
        <v>0</v>
      </c>
      <c r="L2475">
        <f>IF(COUNTIFS('United Data'!$A$3:$A$4341,L$1,'United Data'!$C$3:$C$4341,$A2475)&gt;0,1,0)</f>
        <v>0</v>
      </c>
      <c r="M2475">
        <f>IF(COUNTIFS('United Data'!$A$3:$A$4341,M$1,'United Data'!$C$3:$C$4341,$A2475)&gt;0,1,0)</f>
        <v>0</v>
      </c>
      <c r="N2475">
        <f>IF(COUNTIFS('United Data'!$A$3:$A$4341,N$1,'United Data'!$C$3:$C$4341,$A2475)&gt;0,1,0)</f>
        <v>0</v>
      </c>
      <c r="O2475">
        <f>IF(COUNTIFS('United Data'!$A$3:$A$4341,O$1,'United Data'!$C$3:$C$4341,$A2475)&gt;0,1,0)</f>
        <v>0</v>
      </c>
      <c r="P2475">
        <f>IF(COUNTIFS('United Data'!$A$3:$A$4341,P$1,'United Data'!$C$3:$C$4341,$A2475)&gt;0,1,0)</f>
        <v>0</v>
      </c>
      <c r="Q2475">
        <f>IF(COUNTIFS('United Data'!$A$3:$A$4341,Q$1,'United Data'!$C$3:$C$4341,$A2475)&gt;0,1,0)</f>
        <v>1</v>
      </c>
      <c r="R2475">
        <f>IF(COUNTIFS('United Data'!$A$3:$A$4341,R$1,'United Data'!$C$3:$C$4341,$A2475)&gt;0,1,0)</f>
        <v>0</v>
      </c>
      <c r="S2475">
        <f t="shared" si="76"/>
        <v>1</v>
      </c>
      <c r="T2475">
        <f t="shared" si="77"/>
        <v>1</v>
      </c>
    </row>
    <row r="2476" spans="1:20" x14ac:dyDescent="0.2">
      <c r="A2476" t="s">
        <v>2521</v>
      </c>
      <c r="B2476">
        <f>IF(COUNTIFS('United Data'!$A$3:$A$4341,B$1,'United Data'!$C$3:$C$4341,$A2476)&gt;0,1,0)</f>
        <v>0</v>
      </c>
      <c r="C2476">
        <f>IF(COUNTIFS('United Data'!$A$3:$A$4341,C$1,'United Data'!$C$3:$C$4341,$A2476)&gt;0,1,0)</f>
        <v>0</v>
      </c>
      <c r="D2476">
        <f>IF(COUNTIFS('United Data'!$A$3:$A$4341,D$1,'United Data'!$C$3:$C$4341,$A2476)&gt;0,1,0)</f>
        <v>0</v>
      </c>
      <c r="E2476">
        <f>IF(COUNTIFS('United Data'!$A$3:$A$4341,E$1,'United Data'!$C$3:$C$4341,$A2476)&gt;0,1,0)</f>
        <v>0</v>
      </c>
      <c r="F2476">
        <f>IF(COUNTIFS('United Data'!$A$3:$A$4341,F$1,'United Data'!$C$3:$C$4341,$A2476)&gt;0,1,0)</f>
        <v>0</v>
      </c>
      <c r="G2476">
        <f>IF(COUNTIFS('United Data'!$A$3:$A$4341,G$1,'United Data'!$C$3:$C$4341,$A2476)&gt;0,1,0)</f>
        <v>0</v>
      </c>
      <c r="H2476">
        <f>IF(COUNTIFS('United Data'!$A$3:$A$4341,H$1,'United Data'!$C$3:$C$4341,$A2476)&gt;0,1,0)</f>
        <v>0</v>
      </c>
      <c r="I2476">
        <f>IF(COUNTIFS('United Data'!$A$3:$A$4341,I$1,'United Data'!$C$3:$C$4341,$A2476)&gt;0,1,0)</f>
        <v>0</v>
      </c>
      <c r="J2476">
        <f>IF(COUNTIFS('United Data'!$A$3:$A$4341,J$1,'United Data'!$C$3:$C$4341,$A2476)&gt;0,1,0)</f>
        <v>0</v>
      </c>
      <c r="K2476">
        <f>IF(COUNTIFS('United Data'!$A$3:$A$4341,K$1,'United Data'!$C$3:$C$4341,$A2476)&gt;0,1,0)</f>
        <v>0</v>
      </c>
      <c r="L2476">
        <f>IF(COUNTIFS('United Data'!$A$3:$A$4341,L$1,'United Data'!$C$3:$C$4341,$A2476)&gt;0,1,0)</f>
        <v>0</v>
      </c>
      <c r="M2476">
        <f>IF(COUNTIFS('United Data'!$A$3:$A$4341,M$1,'United Data'!$C$3:$C$4341,$A2476)&gt;0,1,0)</f>
        <v>0</v>
      </c>
      <c r="N2476">
        <f>IF(COUNTIFS('United Data'!$A$3:$A$4341,N$1,'United Data'!$C$3:$C$4341,$A2476)&gt;0,1,0)</f>
        <v>0</v>
      </c>
      <c r="O2476">
        <f>IF(COUNTIFS('United Data'!$A$3:$A$4341,O$1,'United Data'!$C$3:$C$4341,$A2476)&gt;0,1,0)</f>
        <v>0</v>
      </c>
      <c r="P2476">
        <f>IF(COUNTIFS('United Data'!$A$3:$A$4341,P$1,'United Data'!$C$3:$C$4341,$A2476)&gt;0,1,0)</f>
        <v>0</v>
      </c>
      <c r="Q2476">
        <f>IF(COUNTIFS('United Data'!$A$3:$A$4341,Q$1,'United Data'!$C$3:$C$4341,$A2476)&gt;0,1,0)</f>
        <v>1</v>
      </c>
      <c r="R2476">
        <f>IF(COUNTIFS('United Data'!$A$3:$A$4341,R$1,'United Data'!$C$3:$C$4341,$A2476)&gt;0,1,0)</f>
        <v>0</v>
      </c>
      <c r="S2476">
        <f t="shared" si="76"/>
        <v>1</v>
      </c>
      <c r="T2476">
        <f t="shared" si="77"/>
        <v>1</v>
      </c>
    </row>
    <row r="2477" spans="1:20" x14ac:dyDescent="0.2">
      <c r="A2477" t="s">
        <v>2620</v>
      </c>
      <c r="B2477">
        <f>IF(COUNTIFS('United Data'!$A$3:$A$4341,B$1,'United Data'!$C$3:$C$4341,$A2477)&gt;0,1,0)</f>
        <v>0</v>
      </c>
      <c r="C2477">
        <f>IF(COUNTIFS('United Data'!$A$3:$A$4341,C$1,'United Data'!$C$3:$C$4341,$A2477)&gt;0,1,0)</f>
        <v>0</v>
      </c>
      <c r="D2477">
        <f>IF(COUNTIFS('United Data'!$A$3:$A$4341,D$1,'United Data'!$C$3:$C$4341,$A2477)&gt;0,1,0)</f>
        <v>0</v>
      </c>
      <c r="E2477">
        <f>IF(COUNTIFS('United Data'!$A$3:$A$4341,E$1,'United Data'!$C$3:$C$4341,$A2477)&gt;0,1,0)</f>
        <v>0</v>
      </c>
      <c r="F2477">
        <f>IF(COUNTIFS('United Data'!$A$3:$A$4341,F$1,'United Data'!$C$3:$C$4341,$A2477)&gt;0,1,0)</f>
        <v>0</v>
      </c>
      <c r="G2477">
        <f>IF(COUNTIFS('United Data'!$A$3:$A$4341,G$1,'United Data'!$C$3:$C$4341,$A2477)&gt;0,1,0)</f>
        <v>0</v>
      </c>
      <c r="H2477">
        <f>IF(COUNTIFS('United Data'!$A$3:$A$4341,H$1,'United Data'!$C$3:$C$4341,$A2477)&gt;0,1,0)</f>
        <v>0</v>
      </c>
      <c r="I2477">
        <f>IF(COUNTIFS('United Data'!$A$3:$A$4341,I$1,'United Data'!$C$3:$C$4341,$A2477)&gt;0,1,0)</f>
        <v>0</v>
      </c>
      <c r="J2477">
        <f>IF(COUNTIFS('United Data'!$A$3:$A$4341,J$1,'United Data'!$C$3:$C$4341,$A2477)&gt;0,1,0)</f>
        <v>0</v>
      </c>
      <c r="K2477">
        <f>IF(COUNTIFS('United Data'!$A$3:$A$4341,K$1,'United Data'!$C$3:$C$4341,$A2477)&gt;0,1,0)</f>
        <v>0</v>
      </c>
      <c r="L2477">
        <f>IF(COUNTIFS('United Data'!$A$3:$A$4341,L$1,'United Data'!$C$3:$C$4341,$A2477)&gt;0,1,0)</f>
        <v>0</v>
      </c>
      <c r="M2477">
        <f>IF(COUNTIFS('United Data'!$A$3:$A$4341,M$1,'United Data'!$C$3:$C$4341,$A2477)&gt;0,1,0)</f>
        <v>0</v>
      </c>
      <c r="N2477">
        <f>IF(COUNTIFS('United Data'!$A$3:$A$4341,N$1,'United Data'!$C$3:$C$4341,$A2477)&gt;0,1,0)</f>
        <v>0</v>
      </c>
      <c r="O2477">
        <f>IF(COUNTIFS('United Data'!$A$3:$A$4341,O$1,'United Data'!$C$3:$C$4341,$A2477)&gt;0,1,0)</f>
        <v>0</v>
      </c>
      <c r="P2477">
        <f>IF(COUNTIFS('United Data'!$A$3:$A$4341,P$1,'United Data'!$C$3:$C$4341,$A2477)&gt;0,1,0)</f>
        <v>0</v>
      </c>
      <c r="Q2477">
        <f>IF(COUNTIFS('United Data'!$A$3:$A$4341,Q$1,'United Data'!$C$3:$C$4341,$A2477)&gt;0,1,0)</f>
        <v>1</v>
      </c>
      <c r="R2477">
        <f>IF(COUNTIFS('United Data'!$A$3:$A$4341,R$1,'United Data'!$C$3:$C$4341,$A2477)&gt;0,1,0)</f>
        <v>0</v>
      </c>
      <c r="S2477">
        <f t="shared" si="76"/>
        <v>1</v>
      </c>
      <c r="T2477">
        <f t="shared" si="77"/>
        <v>1</v>
      </c>
    </row>
    <row r="2478" spans="1:20" x14ac:dyDescent="0.2">
      <c r="A2478" t="s">
        <v>2522</v>
      </c>
      <c r="B2478">
        <f>IF(COUNTIFS('United Data'!$A$3:$A$4341,B$1,'United Data'!$C$3:$C$4341,$A2478)&gt;0,1,0)</f>
        <v>0</v>
      </c>
      <c r="C2478">
        <f>IF(COUNTIFS('United Data'!$A$3:$A$4341,C$1,'United Data'!$C$3:$C$4341,$A2478)&gt;0,1,0)</f>
        <v>0</v>
      </c>
      <c r="D2478">
        <f>IF(COUNTIFS('United Data'!$A$3:$A$4341,D$1,'United Data'!$C$3:$C$4341,$A2478)&gt;0,1,0)</f>
        <v>0</v>
      </c>
      <c r="E2478">
        <f>IF(COUNTIFS('United Data'!$A$3:$A$4341,E$1,'United Data'!$C$3:$C$4341,$A2478)&gt;0,1,0)</f>
        <v>0</v>
      </c>
      <c r="F2478">
        <f>IF(COUNTIFS('United Data'!$A$3:$A$4341,F$1,'United Data'!$C$3:$C$4341,$A2478)&gt;0,1,0)</f>
        <v>0</v>
      </c>
      <c r="G2478">
        <f>IF(COUNTIFS('United Data'!$A$3:$A$4341,G$1,'United Data'!$C$3:$C$4341,$A2478)&gt;0,1,0)</f>
        <v>0</v>
      </c>
      <c r="H2478">
        <f>IF(COUNTIFS('United Data'!$A$3:$A$4341,H$1,'United Data'!$C$3:$C$4341,$A2478)&gt;0,1,0)</f>
        <v>0</v>
      </c>
      <c r="I2478">
        <f>IF(COUNTIFS('United Data'!$A$3:$A$4341,I$1,'United Data'!$C$3:$C$4341,$A2478)&gt;0,1,0)</f>
        <v>0</v>
      </c>
      <c r="J2478">
        <f>IF(COUNTIFS('United Data'!$A$3:$A$4341,J$1,'United Data'!$C$3:$C$4341,$A2478)&gt;0,1,0)</f>
        <v>0</v>
      </c>
      <c r="K2478">
        <f>IF(COUNTIFS('United Data'!$A$3:$A$4341,K$1,'United Data'!$C$3:$C$4341,$A2478)&gt;0,1,0)</f>
        <v>0</v>
      </c>
      <c r="L2478">
        <f>IF(COUNTIFS('United Data'!$A$3:$A$4341,L$1,'United Data'!$C$3:$C$4341,$A2478)&gt;0,1,0)</f>
        <v>0</v>
      </c>
      <c r="M2478">
        <f>IF(COUNTIFS('United Data'!$A$3:$A$4341,M$1,'United Data'!$C$3:$C$4341,$A2478)&gt;0,1,0)</f>
        <v>0</v>
      </c>
      <c r="N2478">
        <f>IF(COUNTIFS('United Data'!$A$3:$A$4341,N$1,'United Data'!$C$3:$C$4341,$A2478)&gt;0,1,0)</f>
        <v>0</v>
      </c>
      <c r="O2478">
        <f>IF(COUNTIFS('United Data'!$A$3:$A$4341,O$1,'United Data'!$C$3:$C$4341,$A2478)&gt;0,1,0)</f>
        <v>0</v>
      </c>
      <c r="P2478">
        <f>IF(COUNTIFS('United Data'!$A$3:$A$4341,P$1,'United Data'!$C$3:$C$4341,$A2478)&gt;0,1,0)</f>
        <v>0</v>
      </c>
      <c r="Q2478">
        <f>IF(COUNTIFS('United Data'!$A$3:$A$4341,Q$1,'United Data'!$C$3:$C$4341,$A2478)&gt;0,1,0)</f>
        <v>0</v>
      </c>
      <c r="R2478">
        <f>IF(COUNTIFS('United Data'!$A$3:$A$4341,R$1,'United Data'!$C$3:$C$4341,$A2478)&gt;0,1,0)</f>
        <v>1</v>
      </c>
      <c r="S2478">
        <f t="shared" si="76"/>
        <v>1</v>
      </c>
      <c r="T2478">
        <f t="shared" si="77"/>
        <v>1</v>
      </c>
    </row>
    <row r="2479" spans="1:20" x14ac:dyDescent="0.2">
      <c r="A2479" t="s">
        <v>2523</v>
      </c>
      <c r="B2479">
        <f>IF(COUNTIFS('United Data'!$A$3:$A$4341,B$1,'United Data'!$C$3:$C$4341,$A2479)&gt;0,1,0)</f>
        <v>0</v>
      </c>
      <c r="C2479">
        <f>IF(COUNTIFS('United Data'!$A$3:$A$4341,C$1,'United Data'!$C$3:$C$4341,$A2479)&gt;0,1,0)</f>
        <v>0</v>
      </c>
      <c r="D2479">
        <f>IF(COUNTIFS('United Data'!$A$3:$A$4341,D$1,'United Data'!$C$3:$C$4341,$A2479)&gt;0,1,0)</f>
        <v>0</v>
      </c>
      <c r="E2479">
        <f>IF(COUNTIFS('United Data'!$A$3:$A$4341,E$1,'United Data'!$C$3:$C$4341,$A2479)&gt;0,1,0)</f>
        <v>0</v>
      </c>
      <c r="F2479">
        <f>IF(COUNTIFS('United Data'!$A$3:$A$4341,F$1,'United Data'!$C$3:$C$4341,$A2479)&gt;0,1,0)</f>
        <v>0</v>
      </c>
      <c r="G2479">
        <f>IF(COUNTIFS('United Data'!$A$3:$A$4341,G$1,'United Data'!$C$3:$C$4341,$A2479)&gt;0,1,0)</f>
        <v>0</v>
      </c>
      <c r="H2479">
        <f>IF(COUNTIFS('United Data'!$A$3:$A$4341,H$1,'United Data'!$C$3:$C$4341,$A2479)&gt;0,1,0)</f>
        <v>0</v>
      </c>
      <c r="I2479">
        <f>IF(COUNTIFS('United Data'!$A$3:$A$4341,I$1,'United Data'!$C$3:$C$4341,$A2479)&gt;0,1,0)</f>
        <v>0</v>
      </c>
      <c r="J2479">
        <f>IF(COUNTIFS('United Data'!$A$3:$A$4341,J$1,'United Data'!$C$3:$C$4341,$A2479)&gt;0,1,0)</f>
        <v>0</v>
      </c>
      <c r="K2479">
        <f>IF(COUNTIFS('United Data'!$A$3:$A$4341,K$1,'United Data'!$C$3:$C$4341,$A2479)&gt;0,1,0)</f>
        <v>0</v>
      </c>
      <c r="L2479">
        <f>IF(COUNTIFS('United Data'!$A$3:$A$4341,L$1,'United Data'!$C$3:$C$4341,$A2479)&gt;0,1,0)</f>
        <v>0</v>
      </c>
      <c r="M2479">
        <f>IF(COUNTIFS('United Data'!$A$3:$A$4341,M$1,'United Data'!$C$3:$C$4341,$A2479)&gt;0,1,0)</f>
        <v>0</v>
      </c>
      <c r="N2479">
        <f>IF(COUNTIFS('United Data'!$A$3:$A$4341,N$1,'United Data'!$C$3:$C$4341,$A2479)&gt;0,1,0)</f>
        <v>0</v>
      </c>
      <c r="O2479">
        <f>IF(COUNTIFS('United Data'!$A$3:$A$4341,O$1,'United Data'!$C$3:$C$4341,$A2479)&gt;0,1,0)</f>
        <v>0</v>
      </c>
      <c r="P2479">
        <f>IF(COUNTIFS('United Data'!$A$3:$A$4341,P$1,'United Data'!$C$3:$C$4341,$A2479)&gt;0,1,0)</f>
        <v>0</v>
      </c>
      <c r="Q2479">
        <f>IF(COUNTIFS('United Data'!$A$3:$A$4341,Q$1,'United Data'!$C$3:$C$4341,$A2479)&gt;0,1,0)</f>
        <v>0</v>
      </c>
      <c r="R2479">
        <f>IF(COUNTIFS('United Data'!$A$3:$A$4341,R$1,'United Data'!$C$3:$C$4341,$A2479)&gt;0,1,0)</f>
        <v>1</v>
      </c>
      <c r="S2479">
        <f t="shared" si="76"/>
        <v>1</v>
      </c>
      <c r="T2479">
        <f t="shared" si="77"/>
        <v>1</v>
      </c>
    </row>
    <row r="2480" spans="1:20" x14ac:dyDescent="0.2">
      <c r="A2480" t="s">
        <v>2524</v>
      </c>
      <c r="B2480">
        <f>IF(COUNTIFS('United Data'!$A$3:$A$4341,B$1,'United Data'!$C$3:$C$4341,$A2480)&gt;0,1,0)</f>
        <v>0</v>
      </c>
      <c r="C2480">
        <f>IF(COUNTIFS('United Data'!$A$3:$A$4341,C$1,'United Data'!$C$3:$C$4341,$A2480)&gt;0,1,0)</f>
        <v>0</v>
      </c>
      <c r="D2480">
        <f>IF(COUNTIFS('United Data'!$A$3:$A$4341,D$1,'United Data'!$C$3:$C$4341,$A2480)&gt;0,1,0)</f>
        <v>0</v>
      </c>
      <c r="E2480">
        <f>IF(COUNTIFS('United Data'!$A$3:$A$4341,E$1,'United Data'!$C$3:$C$4341,$A2480)&gt;0,1,0)</f>
        <v>0</v>
      </c>
      <c r="F2480">
        <f>IF(COUNTIFS('United Data'!$A$3:$A$4341,F$1,'United Data'!$C$3:$C$4341,$A2480)&gt;0,1,0)</f>
        <v>0</v>
      </c>
      <c r="G2480">
        <f>IF(COUNTIFS('United Data'!$A$3:$A$4341,G$1,'United Data'!$C$3:$C$4341,$A2480)&gt;0,1,0)</f>
        <v>0</v>
      </c>
      <c r="H2480">
        <f>IF(COUNTIFS('United Data'!$A$3:$A$4341,H$1,'United Data'!$C$3:$C$4341,$A2480)&gt;0,1,0)</f>
        <v>0</v>
      </c>
      <c r="I2480">
        <f>IF(COUNTIFS('United Data'!$A$3:$A$4341,I$1,'United Data'!$C$3:$C$4341,$A2480)&gt;0,1,0)</f>
        <v>0</v>
      </c>
      <c r="J2480">
        <f>IF(COUNTIFS('United Data'!$A$3:$A$4341,J$1,'United Data'!$C$3:$C$4341,$A2480)&gt;0,1,0)</f>
        <v>0</v>
      </c>
      <c r="K2480">
        <f>IF(COUNTIFS('United Data'!$A$3:$A$4341,K$1,'United Data'!$C$3:$C$4341,$A2480)&gt;0,1,0)</f>
        <v>0</v>
      </c>
      <c r="L2480">
        <f>IF(COUNTIFS('United Data'!$A$3:$A$4341,L$1,'United Data'!$C$3:$C$4341,$A2480)&gt;0,1,0)</f>
        <v>0</v>
      </c>
      <c r="M2480">
        <f>IF(COUNTIFS('United Data'!$A$3:$A$4341,M$1,'United Data'!$C$3:$C$4341,$A2480)&gt;0,1,0)</f>
        <v>0</v>
      </c>
      <c r="N2480">
        <f>IF(COUNTIFS('United Data'!$A$3:$A$4341,N$1,'United Data'!$C$3:$C$4341,$A2480)&gt;0,1,0)</f>
        <v>0</v>
      </c>
      <c r="O2480">
        <f>IF(COUNTIFS('United Data'!$A$3:$A$4341,O$1,'United Data'!$C$3:$C$4341,$A2480)&gt;0,1,0)</f>
        <v>0</v>
      </c>
      <c r="P2480">
        <f>IF(COUNTIFS('United Data'!$A$3:$A$4341,P$1,'United Data'!$C$3:$C$4341,$A2480)&gt;0,1,0)</f>
        <v>0</v>
      </c>
      <c r="Q2480">
        <f>IF(COUNTIFS('United Data'!$A$3:$A$4341,Q$1,'United Data'!$C$3:$C$4341,$A2480)&gt;0,1,0)</f>
        <v>0</v>
      </c>
      <c r="R2480">
        <f>IF(COUNTIFS('United Data'!$A$3:$A$4341,R$1,'United Data'!$C$3:$C$4341,$A2480)&gt;0,1,0)</f>
        <v>1</v>
      </c>
      <c r="S2480">
        <f t="shared" si="76"/>
        <v>1</v>
      </c>
      <c r="T2480">
        <f t="shared" si="77"/>
        <v>1</v>
      </c>
    </row>
    <row r="2481" spans="1:20" x14ac:dyDescent="0.2">
      <c r="A2481" t="s">
        <v>2525</v>
      </c>
      <c r="B2481">
        <f>IF(COUNTIFS('United Data'!$A$3:$A$4341,B$1,'United Data'!$C$3:$C$4341,$A2481)&gt;0,1,0)</f>
        <v>0</v>
      </c>
      <c r="C2481">
        <f>IF(COUNTIFS('United Data'!$A$3:$A$4341,C$1,'United Data'!$C$3:$C$4341,$A2481)&gt;0,1,0)</f>
        <v>0</v>
      </c>
      <c r="D2481">
        <f>IF(COUNTIFS('United Data'!$A$3:$A$4341,D$1,'United Data'!$C$3:$C$4341,$A2481)&gt;0,1,0)</f>
        <v>0</v>
      </c>
      <c r="E2481">
        <f>IF(COUNTIFS('United Data'!$A$3:$A$4341,E$1,'United Data'!$C$3:$C$4341,$A2481)&gt;0,1,0)</f>
        <v>0</v>
      </c>
      <c r="F2481">
        <f>IF(COUNTIFS('United Data'!$A$3:$A$4341,F$1,'United Data'!$C$3:$C$4341,$A2481)&gt;0,1,0)</f>
        <v>0</v>
      </c>
      <c r="G2481">
        <f>IF(COUNTIFS('United Data'!$A$3:$A$4341,G$1,'United Data'!$C$3:$C$4341,$A2481)&gt;0,1,0)</f>
        <v>0</v>
      </c>
      <c r="H2481">
        <f>IF(COUNTIFS('United Data'!$A$3:$A$4341,H$1,'United Data'!$C$3:$C$4341,$A2481)&gt;0,1,0)</f>
        <v>0</v>
      </c>
      <c r="I2481">
        <f>IF(COUNTIFS('United Data'!$A$3:$A$4341,I$1,'United Data'!$C$3:$C$4341,$A2481)&gt;0,1,0)</f>
        <v>0</v>
      </c>
      <c r="J2481">
        <f>IF(COUNTIFS('United Data'!$A$3:$A$4341,J$1,'United Data'!$C$3:$C$4341,$A2481)&gt;0,1,0)</f>
        <v>0</v>
      </c>
      <c r="K2481">
        <f>IF(COUNTIFS('United Data'!$A$3:$A$4341,K$1,'United Data'!$C$3:$C$4341,$A2481)&gt;0,1,0)</f>
        <v>0</v>
      </c>
      <c r="L2481">
        <f>IF(COUNTIFS('United Data'!$A$3:$A$4341,L$1,'United Data'!$C$3:$C$4341,$A2481)&gt;0,1,0)</f>
        <v>0</v>
      </c>
      <c r="M2481">
        <f>IF(COUNTIFS('United Data'!$A$3:$A$4341,M$1,'United Data'!$C$3:$C$4341,$A2481)&gt;0,1,0)</f>
        <v>0</v>
      </c>
      <c r="N2481">
        <f>IF(COUNTIFS('United Data'!$A$3:$A$4341,N$1,'United Data'!$C$3:$C$4341,$A2481)&gt;0,1,0)</f>
        <v>0</v>
      </c>
      <c r="O2481">
        <f>IF(COUNTIFS('United Data'!$A$3:$A$4341,O$1,'United Data'!$C$3:$C$4341,$A2481)&gt;0,1,0)</f>
        <v>0</v>
      </c>
      <c r="P2481">
        <f>IF(COUNTIFS('United Data'!$A$3:$A$4341,P$1,'United Data'!$C$3:$C$4341,$A2481)&gt;0,1,0)</f>
        <v>0</v>
      </c>
      <c r="Q2481">
        <f>IF(COUNTIFS('United Data'!$A$3:$A$4341,Q$1,'United Data'!$C$3:$C$4341,$A2481)&gt;0,1,0)</f>
        <v>0</v>
      </c>
      <c r="R2481">
        <f>IF(COUNTIFS('United Data'!$A$3:$A$4341,R$1,'United Data'!$C$3:$C$4341,$A2481)&gt;0,1,0)</f>
        <v>1</v>
      </c>
      <c r="S2481">
        <f t="shared" si="76"/>
        <v>1</v>
      </c>
      <c r="T2481">
        <f t="shared" si="77"/>
        <v>1</v>
      </c>
    </row>
    <row r="2482" spans="1:20" x14ac:dyDescent="0.2">
      <c r="A2482" t="s">
        <v>2526</v>
      </c>
      <c r="B2482">
        <f>IF(COUNTIFS('United Data'!$A$3:$A$4341,B$1,'United Data'!$C$3:$C$4341,$A2482)&gt;0,1,0)</f>
        <v>0</v>
      </c>
      <c r="C2482">
        <f>IF(COUNTIFS('United Data'!$A$3:$A$4341,C$1,'United Data'!$C$3:$C$4341,$A2482)&gt;0,1,0)</f>
        <v>0</v>
      </c>
      <c r="D2482">
        <f>IF(COUNTIFS('United Data'!$A$3:$A$4341,D$1,'United Data'!$C$3:$C$4341,$A2482)&gt;0,1,0)</f>
        <v>0</v>
      </c>
      <c r="E2482">
        <f>IF(COUNTIFS('United Data'!$A$3:$A$4341,E$1,'United Data'!$C$3:$C$4341,$A2482)&gt;0,1,0)</f>
        <v>0</v>
      </c>
      <c r="F2482">
        <f>IF(COUNTIFS('United Data'!$A$3:$A$4341,F$1,'United Data'!$C$3:$C$4341,$A2482)&gt;0,1,0)</f>
        <v>0</v>
      </c>
      <c r="G2482">
        <f>IF(COUNTIFS('United Data'!$A$3:$A$4341,G$1,'United Data'!$C$3:$C$4341,$A2482)&gt;0,1,0)</f>
        <v>0</v>
      </c>
      <c r="H2482">
        <f>IF(COUNTIFS('United Data'!$A$3:$A$4341,H$1,'United Data'!$C$3:$C$4341,$A2482)&gt;0,1,0)</f>
        <v>0</v>
      </c>
      <c r="I2482">
        <f>IF(COUNTIFS('United Data'!$A$3:$A$4341,I$1,'United Data'!$C$3:$C$4341,$A2482)&gt;0,1,0)</f>
        <v>0</v>
      </c>
      <c r="J2482">
        <f>IF(COUNTIFS('United Data'!$A$3:$A$4341,J$1,'United Data'!$C$3:$C$4341,$A2482)&gt;0,1,0)</f>
        <v>0</v>
      </c>
      <c r="K2482">
        <f>IF(COUNTIFS('United Data'!$A$3:$A$4341,K$1,'United Data'!$C$3:$C$4341,$A2482)&gt;0,1,0)</f>
        <v>0</v>
      </c>
      <c r="L2482">
        <f>IF(COUNTIFS('United Data'!$A$3:$A$4341,L$1,'United Data'!$C$3:$C$4341,$A2482)&gt;0,1,0)</f>
        <v>0</v>
      </c>
      <c r="M2482">
        <f>IF(COUNTIFS('United Data'!$A$3:$A$4341,M$1,'United Data'!$C$3:$C$4341,$A2482)&gt;0,1,0)</f>
        <v>0</v>
      </c>
      <c r="N2482">
        <f>IF(COUNTIFS('United Data'!$A$3:$A$4341,N$1,'United Data'!$C$3:$C$4341,$A2482)&gt;0,1,0)</f>
        <v>0</v>
      </c>
      <c r="O2482">
        <f>IF(COUNTIFS('United Data'!$A$3:$A$4341,O$1,'United Data'!$C$3:$C$4341,$A2482)&gt;0,1,0)</f>
        <v>0</v>
      </c>
      <c r="P2482">
        <f>IF(COUNTIFS('United Data'!$A$3:$A$4341,P$1,'United Data'!$C$3:$C$4341,$A2482)&gt;0,1,0)</f>
        <v>0</v>
      </c>
      <c r="Q2482">
        <f>IF(COUNTIFS('United Data'!$A$3:$A$4341,Q$1,'United Data'!$C$3:$C$4341,$A2482)&gt;0,1,0)</f>
        <v>0</v>
      </c>
      <c r="R2482">
        <f>IF(COUNTIFS('United Data'!$A$3:$A$4341,R$1,'United Data'!$C$3:$C$4341,$A2482)&gt;0,1,0)</f>
        <v>1</v>
      </c>
      <c r="S2482">
        <f t="shared" si="76"/>
        <v>1</v>
      </c>
      <c r="T2482">
        <f t="shared" si="77"/>
        <v>1</v>
      </c>
    </row>
    <row r="2483" spans="1:20" x14ac:dyDescent="0.2">
      <c r="A2483" t="s">
        <v>2527</v>
      </c>
      <c r="B2483">
        <f>IF(COUNTIFS('United Data'!$A$3:$A$4341,B$1,'United Data'!$C$3:$C$4341,$A2483)&gt;0,1,0)</f>
        <v>0</v>
      </c>
      <c r="C2483">
        <f>IF(COUNTIFS('United Data'!$A$3:$A$4341,C$1,'United Data'!$C$3:$C$4341,$A2483)&gt;0,1,0)</f>
        <v>0</v>
      </c>
      <c r="D2483">
        <f>IF(COUNTIFS('United Data'!$A$3:$A$4341,D$1,'United Data'!$C$3:$C$4341,$A2483)&gt;0,1,0)</f>
        <v>0</v>
      </c>
      <c r="E2483">
        <f>IF(COUNTIFS('United Data'!$A$3:$A$4341,E$1,'United Data'!$C$3:$C$4341,$A2483)&gt;0,1,0)</f>
        <v>0</v>
      </c>
      <c r="F2483">
        <f>IF(COUNTIFS('United Data'!$A$3:$A$4341,F$1,'United Data'!$C$3:$C$4341,$A2483)&gt;0,1,0)</f>
        <v>0</v>
      </c>
      <c r="G2483">
        <f>IF(COUNTIFS('United Data'!$A$3:$A$4341,G$1,'United Data'!$C$3:$C$4341,$A2483)&gt;0,1,0)</f>
        <v>0</v>
      </c>
      <c r="H2483">
        <f>IF(COUNTIFS('United Data'!$A$3:$A$4341,H$1,'United Data'!$C$3:$C$4341,$A2483)&gt;0,1,0)</f>
        <v>0</v>
      </c>
      <c r="I2483">
        <f>IF(COUNTIFS('United Data'!$A$3:$A$4341,I$1,'United Data'!$C$3:$C$4341,$A2483)&gt;0,1,0)</f>
        <v>0</v>
      </c>
      <c r="J2483">
        <f>IF(COUNTIFS('United Data'!$A$3:$A$4341,J$1,'United Data'!$C$3:$C$4341,$A2483)&gt;0,1,0)</f>
        <v>0</v>
      </c>
      <c r="K2483">
        <f>IF(COUNTIFS('United Data'!$A$3:$A$4341,K$1,'United Data'!$C$3:$C$4341,$A2483)&gt;0,1,0)</f>
        <v>0</v>
      </c>
      <c r="L2483">
        <f>IF(COUNTIFS('United Data'!$A$3:$A$4341,L$1,'United Data'!$C$3:$C$4341,$A2483)&gt;0,1,0)</f>
        <v>0</v>
      </c>
      <c r="M2483">
        <f>IF(COUNTIFS('United Data'!$A$3:$A$4341,M$1,'United Data'!$C$3:$C$4341,$A2483)&gt;0,1,0)</f>
        <v>0</v>
      </c>
      <c r="N2483">
        <f>IF(COUNTIFS('United Data'!$A$3:$A$4341,N$1,'United Data'!$C$3:$C$4341,$A2483)&gt;0,1,0)</f>
        <v>0</v>
      </c>
      <c r="O2483">
        <f>IF(COUNTIFS('United Data'!$A$3:$A$4341,O$1,'United Data'!$C$3:$C$4341,$A2483)&gt;0,1,0)</f>
        <v>0</v>
      </c>
      <c r="P2483">
        <f>IF(COUNTIFS('United Data'!$A$3:$A$4341,P$1,'United Data'!$C$3:$C$4341,$A2483)&gt;0,1,0)</f>
        <v>0</v>
      </c>
      <c r="Q2483">
        <f>IF(COUNTIFS('United Data'!$A$3:$A$4341,Q$1,'United Data'!$C$3:$C$4341,$A2483)&gt;0,1,0)</f>
        <v>0</v>
      </c>
      <c r="R2483">
        <f>IF(COUNTIFS('United Data'!$A$3:$A$4341,R$1,'United Data'!$C$3:$C$4341,$A2483)&gt;0,1,0)</f>
        <v>1</v>
      </c>
      <c r="S2483">
        <f t="shared" si="76"/>
        <v>1</v>
      </c>
      <c r="T2483">
        <f t="shared" si="77"/>
        <v>1</v>
      </c>
    </row>
    <row r="2484" spans="1:20" x14ac:dyDescent="0.2">
      <c r="A2484" t="s">
        <v>2528</v>
      </c>
      <c r="B2484">
        <f>IF(COUNTIFS('United Data'!$A$3:$A$4341,B$1,'United Data'!$C$3:$C$4341,$A2484)&gt;0,1,0)</f>
        <v>0</v>
      </c>
      <c r="C2484">
        <f>IF(COUNTIFS('United Data'!$A$3:$A$4341,C$1,'United Data'!$C$3:$C$4341,$A2484)&gt;0,1,0)</f>
        <v>0</v>
      </c>
      <c r="D2484">
        <f>IF(COUNTIFS('United Data'!$A$3:$A$4341,D$1,'United Data'!$C$3:$C$4341,$A2484)&gt;0,1,0)</f>
        <v>0</v>
      </c>
      <c r="E2484">
        <f>IF(COUNTIFS('United Data'!$A$3:$A$4341,E$1,'United Data'!$C$3:$C$4341,$A2484)&gt;0,1,0)</f>
        <v>0</v>
      </c>
      <c r="F2484">
        <f>IF(COUNTIFS('United Data'!$A$3:$A$4341,F$1,'United Data'!$C$3:$C$4341,$A2484)&gt;0,1,0)</f>
        <v>0</v>
      </c>
      <c r="G2484">
        <f>IF(COUNTIFS('United Data'!$A$3:$A$4341,G$1,'United Data'!$C$3:$C$4341,$A2484)&gt;0,1,0)</f>
        <v>0</v>
      </c>
      <c r="H2484">
        <f>IF(COUNTIFS('United Data'!$A$3:$A$4341,H$1,'United Data'!$C$3:$C$4341,$A2484)&gt;0,1,0)</f>
        <v>0</v>
      </c>
      <c r="I2484">
        <f>IF(COUNTIFS('United Data'!$A$3:$A$4341,I$1,'United Data'!$C$3:$C$4341,$A2484)&gt;0,1,0)</f>
        <v>0</v>
      </c>
      <c r="J2484">
        <f>IF(COUNTIFS('United Data'!$A$3:$A$4341,J$1,'United Data'!$C$3:$C$4341,$A2484)&gt;0,1,0)</f>
        <v>0</v>
      </c>
      <c r="K2484">
        <f>IF(COUNTIFS('United Data'!$A$3:$A$4341,K$1,'United Data'!$C$3:$C$4341,$A2484)&gt;0,1,0)</f>
        <v>0</v>
      </c>
      <c r="L2484">
        <f>IF(COUNTIFS('United Data'!$A$3:$A$4341,L$1,'United Data'!$C$3:$C$4341,$A2484)&gt;0,1,0)</f>
        <v>0</v>
      </c>
      <c r="M2484">
        <f>IF(COUNTIFS('United Data'!$A$3:$A$4341,M$1,'United Data'!$C$3:$C$4341,$A2484)&gt;0,1,0)</f>
        <v>0</v>
      </c>
      <c r="N2484">
        <f>IF(COUNTIFS('United Data'!$A$3:$A$4341,N$1,'United Data'!$C$3:$C$4341,$A2484)&gt;0,1,0)</f>
        <v>0</v>
      </c>
      <c r="O2484">
        <f>IF(COUNTIFS('United Data'!$A$3:$A$4341,O$1,'United Data'!$C$3:$C$4341,$A2484)&gt;0,1,0)</f>
        <v>0</v>
      </c>
      <c r="P2484">
        <f>IF(COUNTIFS('United Data'!$A$3:$A$4341,P$1,'United Data'!$C$3:$C$4341,$A2484)&gt;0,1,0)</f>
        <v>0</v>
      </c>
      <c r="Q2484">
        <f>IF(COUNTIFS('United Data'!$A$3:$A$4341,Q$1,'United Data'!$C$3:$C$4341,$A2484)&gt;0,1,0)</f>
        <v>0</v>
      </c>
      <c r="R2484">
        <f>IF(COUNTIFS('United Data'!$A$3:$A$4341,R$1,'United Data'!$C$3:$C$4341,$A2484)&gt;0,1,0)</f>
        <v>1</v>
      </c>
      <c r="S2484">
        <f t="shared" si="76"/>
        <v>1</v>
      </c>
      <c r="T2484">
        <f t="shared" si="77"/>
        <v>1</v>
      </c>
    </row>
    <row r="2485" spans="1:20" x14ac:dyDescent="0.2">
      <c r="A2485" t="s">
        <v>2529</v>
      </c>
      <c r="B2485">
        <f>IF(COUNTIFS('United Data'!$A$3:$A$4341,B$1,'United Data'!$C$3:$C$4341,$A2485)&gt;0,1,0)</f>
        <v>0</v>
      </c>
      <c r="C2485">
        <f>IF(COUNTIFS('United Data'!$A$3:$A$4341,C$1,'United Data'!$C$3:$C$4341,$A2485)&gt;0,1,0)</f>
        <v>0</v>
      </c>
      <c r="D2485">
        <f>IF(COUNTIFS('United Data'!$A$3:$A$4341,D$1,'United Data'!$C$3:$C$4341,$A2485)&gt;0,1,0)</f>
        <v>0</v>
      </c>
      <c r="E2485">
        <f>IF(COUNTIFS('United Data'!$A$3:$A$4341,E$1,'United Data'!$C$3:$C$4341,$A2485)&gt;0,1,0)</f>
        <v>0</v>
      </c>
      <c r="F2485">
        <f>IF(COUNTIFS('United Data'!$A$3:$A$4341,F$1,'United Data'!$C$3:$C$4341,$A2485)&gt;0,1,0)</f>
        <v>0</v>
      </c>
      <c r="G2485">
        <f>IF(COUNTIFS('United Data'!$A$3:$A$4341,G$1,'United Data'!$C$3:$C$4341,$A2485)&gt;0,1,0)</f>
        <v>0</v>
      </c>
      <c r="H2485">
        <f>IF(COUNTIFS('United Data'!$A$3:$A$4341,H$1,'United Data'!$C$3:$C$4341,$A2485)&gt;0,1,0)</f>
        <v>0</v>
      </c>
      <c r="I2485">
        <f>IF(COUNTIFS('United Data'!$A$3:$A$4341,I$1,'United Data'!$C$3:$C$4341,$A2485)&gt;0,1,0)</f>
        <v>0</v>
      </c>
      <c r="J2485">
        <f>IF(COUNTIFS('United Data'!$A$3:$A$4341,J$1,'United Data'!$C$3:$C$4341,$A2485)&gt;0,1,0)</f>
        <v>0</v>
      </c>
      <c r="K2485">
        <f>IF(COUNTIFS('United Data'!$A$3:$A$4341,K$1,'United Data'!$C$3:$C$4341,$A2485)&gt;0,1,0)</f>
        <v>0</v>
      </c>
      <c r="L2485">
        <f>IF(COUNTIFS('United Data'!$A$3:$A$4341,L$1,'United Data'!$C$3:$C$4341,$A2485)&gt;0,1,0)</f>
        <v>0</v>
      </c>
      <c r="M2485">
        <f>IF(COUNTIFS('United Data'!$A$3:$A$4341,M$1,'United Data'!$C$3:$C$4341,$A2485)&gt;0,1,0)</f>
        <v>0</v>
      </c>
      <c r="N2485">
        <f>IF(COUNTIFS('United Data'!$A$3:$A$4341,N$1,'United Data'!$C$3:$C$4341,$A2485)&gt;0,1,0)</f>
        <v>0</v>
      </c>
      <c r="O2485">
        <f>IF(COUNTIFS('United Data'!$A$3:$A$4341,O$1,'United Data'!$C$3:$C$4341,$A2485)&gt;0,1,0)</f>
        <v>0</v>
      </c>
      <c r="P2485">
        <f>IF(COUNTIFS('United Data'!$A$3:$A$4341,P$1,'United Data'!$C$3:$C$4341,$A2485)&gt;0,1,0)</f>
        <v>0</v>
      </c>
      <c r="Q2485">
        <f>IF(COUNTIFS('United Data'!$A$3:$A$4341,Q$1,'United Data'!$C$3:$C$4341,$A2485)&gt;0,1,0)</f>
        <v>0</v>
      </c>
      <c r="R2485">
        <f>IF(COUNTIFS('United Data'!$A$3:$A$4341,R$1,'United Data'!$C$3:$C$4341,$A2485)&gt;0,1,0)</f>
        <v>1</v>
      </c>
      <c r="S2485">
        <f t="shared" si="76"/>
        <v>1</v>
      </c>
      <c r="T2485">
        <f t="shared" si="77"/>
        <v>1</v>
      </c>
    </row>
    <row r="2486" spans="1:20" x14ac:dyDescent="0.2">
      <c r="A2486" t="s">
        <v>2530</v>
      </c>
      <c r="B2486">
        <f>IF(COUNTIFS('United Data'!$A$3:$A$4341,B$1,'United Data'!$C$3:$C$4341,$A2486)&gt;0,1,0)</f>
        <v>0</v>
      </c>
      <c r="C2486">
        <f>IF(COUNTIFS('United Data'!$A$3:$A$4341,C$1,'United Data'!$C$3:$C$4341,$A2486)&gt;0,1,0)</f>
        <v>0</v>
      </c>
      <c r="D2486">
        <f>IF(COUNTIFS('United Data'!$A$3:$A$4341,D$1,'United Data'!$C$3:$C$4341,$A2486)&gt;0,1,0)</f>
        <v>0</v>
      </c>
      <c r="E2486">
        <f>IF(COUNTIFS('United Data'!$A$3:$A$4341,E$1,'United Data'!$C$3:$C$4341,$A2486)&gt;0,1,0)</f>
        <v>0</v>
      </c>
      <c r="F2486">
        <f>IF(COUNTIFS('United Data'!$A$3:$A$4341,F$1,'United Data'!$C$3:$C$4341,$A2486)&gt;0,1,0)</f>
        <v>0</v>
      </c>
      <c r="G2486">
        <f>IF(COUNTIFS('United Data'!$A$3:$A$4341,G$1,'United Data'!$C$3:$C$4341,$A2486)&gt;0,1,0)</f>
        <v>0</v>
      </c>
      <c r="H2486">
        <f>IF(COUNTIFS('United Data'!$A$3:$A$4341,H$1,'United Data'!$C$3:$C$4341,$A2486)&gt;0,1,0)</f>
        <v>0</v>
      </c>
      <c r="I2486">
        <f>IF(COUNTIFS('United Data'!$A$3:$A$4341,I$1,'United Data'!$C$3:$C$4341,$A2486)&gt;0,1,0)</f>
        <v>0</v>
      </c>
      <c r="J2486">
        <f>IF(COUNTIFS('United Data'!$A$3:$A$4341,J$1,'United Data'!$C$3:$C$4341,$A2486)&gt;0,1,0)</f>
        <v>0</v>
      </c>
      <c r="K2486">
        <f>IF(COUNTIFS('United Data'!$A$3:$A$4341,K$1,'United Data'!$C$3:$C$4341,$A2486)&gt;0,1,0)</f>
        <v>0</v>
      </c>
      <c r="L2486">
        <f>IF(COUNTIFS('United Data'!$A$3:$A$4341,L$1,'United Data'!$C$3:$C$4341,$A2486)&gt;0,1,0)</f>
        <v>0</v>
      </c>
      <c r="M2486">
        <f>IF(COUNTIFS('United Data'!$A$3:$A$4341,M$1,'United Data'!$C$3:$C$4341,$A2486)&gt;0,1,0)</f>
        <v>0</v>
      </c>
      <c r="N2486">
        <f>IF(COUNTIFS('United Data'!$A$3:$A$4341,N$1,'United Data'!$C$3:$C$4341,$A2486)&gt;0,1,0)</f>
        <v>0</v>
      </c>
      <c r="O2486">
        <f>IF(COUNTIFS('United Data'!$A$3:$A$4341,O$1,'United Data'!$C$3:$C$4341,$A2486)&gt;0,1,0)</f>
        <v>0</v>
      </c>
      <c r="P2486">
        <f>IF(COUNTIFS('United Data'!$A$3:$A$4341,P$1,'United Data'!$C$3:$C$4341,$A2486)&gt;0,1,0)</f>
        <v>0</v>
      </c>
      <c r="Q2486">
        <f>IF(COUNTIFS('United Data'!$A$3:$A$4341,Q$1,'United Data'!$C$3:$C$4341,$A2486)&gt;0,1,0)</f>
        <v>0</v>
      </c>
      <c r="R2486">
        <f>IF(COUNTIFS('United Data'!$A$3:$A$4341,R$1,'United Data'!$C$3:$C$4341,$A2486)&gt;0,1,0)</f>
        <v>1</v>
      </c>
      <c r="S2486">
        <f t="shared" si="76"/>
        <v>1</v>
      </c>
      <c r="T2486">
        <f t="shared" si="77"/>
        <v>1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dimension ref="A1:T2117"/>
  <sheetViews>
    <sheetView workbookViewId="0"/>
  </sheetViews>
  <sheetFormatPr defaultRowHeight="12.75" x14ac:dyDescent="0.2"/>
  <sheetData>
    <row r="1" spans="1:20" ht="15" x14ac:dyDescent="0.25">
      <c r="A1" s="42" t="s">
        <v>8</v>
      </c>
      <c r="B1" s="42">
        <v>7</v>
      </c>
      <c r="C1" s="42">
        <v>8</v>
      </c>
      <c r="D1" s="42">
        <v>9</v>
      </c>
      <c r="E1" s="42">
        <v>10</v>
      </c>
      <c r="F1" s="42">
        <v>11</v>
      </c>
      <c r="G1" s="42">
        <v>12</v>
      </c>
      <c r="H1" s="42">
        <v>13</v>
      </c>
      <c r="I1" s="42">
        <v>14</v>
      </c>
      <c r="J1" s="42">
        <v>15</v>
      </c>
      <c r="K1" s="42">
        <v>16</v>
      </c>
      <c r="L1" s="42">
        <v>17</v>
      </c>
      <c r="M1" s="42">
        <v>18</v>
      </c>
      <c r="N1" s="42">
        <v>19</v>
      </c>
      <c r="O1" s="42">
        <v>20</v>
      </c>
      <c r="P1" s="42">
        <v>21</v>
      </c>
      <c r="Q1" s="42">
        <v>22</v>
      </c>
      <c r="R1" s="42">
        <v>23</v>
      </c>
      <c r="S1" s="42" t="s">
        <v>2606</v>
      </c>
      <c r="T1" s="42" t="s">
        <v>2595</v>
      </c>
    </row>
    <row r="2" spans="1:20" x14ac:dyDescent="0.2">
      <c r="A2" t="s">
        <v>22</v>
      </c>
      <c r="B2">
        <f>IF(COUNTIFS('United Data'!$A$3:$A$4341,B$1,'United Data'!$C$3:$C$4341,$A2,'United Data'!$B$3:$B$4341,"&lt;&gt;Off-street")&gt;0,1,0)</f>
        <v>1</v>
      </c>
      <c r="C2">
        <f>IF(COUNTIFS('United Data'!$A$3:$A$4341,C$1,'United Data'!$C$3:$C$4341,$A2,'United Data'!$B$3:$B$4341,"&lt;&gt;Off-street")&gt;0,1,0)</f>
        <v>0</v>
      </c>
      <c r="D2">
        <f>IF(COUNTIFS('United Data'!$A$3:$A$4341,D$1,'United Data'!$C$3:$C$4341,$A2,'United Data'!$B$3:$B$4341,"&lt;&gt;Off-street")&gt;0,1,0)</f>
        <v>0</v>
      </c>
      <c r="E2">
        <f>IF(COUNTIFS('United Data'!$A$3:$A$4341,E$1,'United Data'!$C$3:$C$4341,$A2,'United Data'!$B$3:$B$4341,"&lt;&gt;Off-street")&gt;0,1,0)</f>
        <v>0</v>
      </c>
      <c r="F2">
        <f>IF(COUNTIFS('United Data'!$A$3:$A$4341,F$1,'United Data'!$C$3:$C$4341,$A2,'United Data'!$B$3:$B$4341,"&lt;&gt;Off-street")&gt;0,1,0)</f>
        <v>0</v>
      </c>
      <c r="G2">
        <f>IF(COUNTIFS('United Data'!$A$3:$A$4341,G$1,'United Data'!$C$3:$C$4341,$A2,'United Data'!$B$3:$B$4341,"&lt;&gt;Off-street")&gt;0,1,0)</f>
        <v>0</v>
      </c>
      <c r="H2">
        <f>IF(COUNTIFS('United Data'!$A$3:$A$4341,H$1,'United Data'!$C$3:$C$4341,$A2,'United Data'!$B$3:$B$4341,"&lt;&gt;Off-street")&gt;0,1,0)</f>
        <v>0</v>
      </c>
      <c r="I2">
        <f>IF(COUNTIFS('United Data'!$A$3:$A$4341,I$1,'United Data'!$C$3:$C$4341,$A2,'United Data'!$B$3:$B$4341,"&lt;&gt;Off-street")&gt;0,1,0)</f>
        <v>0</v>
      </c>
      <c r="J2">
        <f>IF(COUNTIFS('United Data'!$A$3:$A$4341,J$1,'United Data'!$C$3:$C$4341,$A2,'United Data'!$B$3:$B$4341,"&lt;&gt;Off-street")&gt;0,1,0)</f>
        <v>0</v>
      </c>
      <c r="K2">
        <f>IF(COUNTIFS('United Data'!$A$3:$A$4341,K$1,'United Data'!$C$3:$C$4341,$A2,'United Data'!$B$3:$B$4341,"&lt;&gt;Off-street")&gt;0,1,0)</f>
        <v>0</v>
      </c>
      <c r="L2">
        <f>IF(COUNTIFS('United Data'!$A$3:$A$4341,L$1,'United Data'!$C$3:$C$4341,$A2,'United Data'!$B$3:$B$4341,"&lt;&gt;Off-street")&gt;0,1,0)</f>
        <v>0</v>
      </c>
      <c r="M2">
        <f>IF(COUNTIFS('United Data'!$A$3:$A$4341,M$1,'United Data'!$C$3:$C$4341,$A2,'United Data'!$B$3:$B$4341,"&lt;&gt;Off-street")&gt;0,1,0)</f>
        <v>0</v>
      </c>
      <c r="N2">
        <f>IF(COUNTIFS('United Data'!$A$3:$A$4341,N$1,'United Data'!$C$3:$C$4341,$A2,'United Data'!$B$3:$B$4341,"&lt;&gt;Off-street")&gt;0,1,0)</f>
        <v>0</v>
      </c>
      <c r="O2">
        <f>IF(COUNTIFS('United Data'!$A$3:$A$4341,O$1,'United Data'!$C$3:$C$4341,$A2,'United Data'!$B$3:$B$4341,"&lt;&gt;Off-street")&gt;0,1,0)</f>
        <v>0</v>
      </c>
      <c r="P2">
        <f>IF(COUNTIFS('United Data'!$A$3:$A$4341,P$1,'United Data'!$C$3:$C$4341,$A2,'United Data'!$B$3:$B$4341,"&lt;&gt;Off-street")&gt;0,1,0)</f>
        <v>0</v>
      </c>
      <c r="Q2">
        <f>IF(COUNTIFS('United Data'!$A$3:$A$4341,Q$1,'United Data'!$C$3:$C$4341,$A2,'United Data'!$B$3:$B$4341,"&lt;&gt;Off-street")&gt;0,1,0)</f>
        <v>0</v>
      </c>
      <c r="R2">
        <f>IF(COUNTIFS('United Data'!$A$3:$A$4341,R$1,'United Data'!$C$3:$C$4341,$A2,'United Data'!$B$3:$B$4341,"&lt;&gt;Off-street")&gt;0,1,0)</f>
        <v>0</v>
      </c>
      <c r="S2">
        <f t="shared" ref="S2:S65" si="0">SUM(B2:R2)</f>
        <v>1</v>
      </c>
      <c r="T2">
        <f t="shared" ref="T2:T65" si="1">B2+SUMPRODUCT(--(C2:R2&gt;B2:Q2))</f>
        <v>1</v>
      </c>
    </row>
    <row r="3" spans="1:20" x14ac:dyDescent="0.2">
      <c r="A3" t="s">
        <v>27</v>
      </c>
      <c r="B3">
        <f>IF(COUNTIFS('United Data'!$A$3:$A$4341,B$1,'United Data'!$C$3:$C$4341,$A3,'United Data'!$B$3:$B$4341,"&lt;&gt;Off-street")&gt;0,1,0)</f>
        <v>1</v>
      </c>
      <c r="C3">
        <f>IF(COUNTIFS('United Data'!$A$3:$A$4341,C$1,'United Data'!$C$3:$C$4341,$A3,'United Data'!$B$3:$B$4341,"&lt;&gt;Off-street")&gt;0,1,0)</f>
        <v>1</v>
      </c>
      <c r="D3">
        <f>IF(COUNTIFS('United Data'!$A$3:$A$4341,D$1,'United Data'!$C$3:$C$4341,$A3,'United Data'!$B$3:$B$4341,"&lt;&gt;Off-street")&gt;0,1,0)</f>
        <v>0</v>
      </c>
      <c r="E3">
        <f>IF(COUNTIFS('United Data'!$A$3:$A$4341,E$1,'United Data'!$C$3:$C$4341,$A3,'United Data'!$B$3:$B$4341,"&lt;&gt;Off-street")&gt;0,1,0)</f>
        <v>0</v>
      </c>
      <c r="F3">
        <f>IF(COUNTIFS('United Data'!$A$3:$A$4341,F$1,'United Data'!$C$3:$C$4341,$A3,'United Data'!$B$3:$B$4341,"&lt;&gt;Off-street")&gt;0,1,0)</f>
        <v>0</v>
      </c>
      <c r="G3">
        <f>IF(COUNTIFS('United Data'!$A$3:$A$4341,G$1,'United Data'!$C$3:$C$4341,$A3,'United Data'!$B$3:$B$4341,"&lt;&gt;Off-street")&gt;0,1,0)</f>
        <v>0</v>
      </c>
      <c r="H3">
        <f>IF(COUNTIFS('United Data'!$A$3:$A$4341,H$1,'United Data'!$C$3:$C$4341,$A3,'United Data'!$B$3:$B$4341,"&lt;&gt;Off-street")&gt;0,1,0)</f>
        <v>0</v>
      </c>
      <c r="I3">
        <f>IF(COUNTIFS('United Data'!$A$3:$A$4341,I$1,'United Data'!$C$3:$C$4341,$A3,'United Data'!$B$3:$B$4341,"&lt;&gt;Off-street")&gt;0,1,0)</f>
        <v>0</v>
      </c>
      <c r="J3">
        <f>IF(COUNTIFS('United Data'!$A$3:$A$4341,J$1,'United Data'!$C$3:$C$4341,$A3,'United Data'!$B$3:$B$4341,"&lt;&gt;Off-street")&gt;0,1,0)</f>
        <v>0</v>
      </c>
      <c r="K3">
        <f>IF(COUNTIFS('United Data'!$A$3:$A$4341,K$1,'United Data'!$C$3:$C$4341,$A3,'United Data'!$B$3:$B$4341,"&lt;&gt;Off-street")&gt;0,1,0)</f>
        <v>0</v>
      </c>
      <c r="L3">
        <f>IF(COUNTIFS('United Data'!$A$3:$A$4341,L$1,'United Data'!$C$3:$C$4341,$A3,'United Data'!$B$3:$B$4341,"&lt;&gt;Off-street")&gt;0,1,0)</f>
        <v>0</v>
      </c>
      <c r="M3">
        <f>IF(COUNTIFS('United Data'!$A$3:$A$4341,M$1,'United Data'!$C$3:$C$4341,$A3,'United Data'!$B$3:$B$4341,"&lt;&gt;Off-street")&gt;0,1,0)</f>
        <v>0</v>
      </c>
      <c r="N3">
        <f>IF(COUNTIFS('United Data'!$A$3:$A$4341,N$1,'United Data'!$C$3:$C$4341,$A3,'United Data'!$B$3:$B$4341,"&lt;&gt;Off-street")&gt;0,1,0)</f>
        <v>0</v>
      </c>
      <c r="O3">
        <f>IF(COUNTIFS('United Data'!$A$3:$A$4341,O$1,'United Data'!$C$3:$C$4341,$A3,'United Data'!$B$3:$B$4341,"&lt;&gt;Off-street")&gt;0,1,0)</f>
        <v>0</v>
      </c>
      <c r="P3">
        <f>IF(COUNTIFS('United Data'!$A$3:$A$4341,P$1,'United Data'!$C$3:$C$4341,$A3,'United Data'!$B$3:$B$4341,"&lt;&gt;Off-street")&gt;0,1,0)</f>
        <v>0</v>
      </c>
      <c r="Q3">
        <f>IF(COUNTIFS('United Data'!$A$3:$A$4341,Q$1,'United Data'!$C$3:$C$4341,$A3,'United Data'!$B$3:$B$4341,"&lt;&gt;Off-street")&gt;0,1,0)</f>
        <v>0</v>
      </c>
      <c r="R3">
        <f>IF(COUNTIFS('United Data'!$A$3:$A$4341,R$1,'United Data'!$C$3:$C$4341,$A3,'United Data'!$B$3:$B$4341,"&lt;&gt;Off-street")&gt;0,1,0)</f>
        <v>0</v>
      </c>
      <c r="S3">
        <f t="shared" si="0"/>
        <v>2</v>
      </c>
      <c r="T3">
        <f t="shared" si="1"/>
        <v>1</v>
      </c>
    </row>
    <row r="4" spans="1:20" x14ac:dyDescent="0.2">
      <c r="A4" t="s">
        <v>2610</v>
      </c>
      <c r="B4">
        <f>IF(COUNTIFS('United Data'!$A$3:$A$4341,B$1,'United Data'!$C$3:$C$4341,$A4,'United Data'!$B$3:$B$4341,"&lt;&gt;Off-street")&gt;0,1,0)</f>
        <v>0</v>
      </c>
      <c r="C4">
        <f>IF(COUNTIFS('United Data'!$A$3:$A$4341,C$1,'United Data'!$C$3:$C$4341,$A4,'United Data'!$B$3:$B$4341,"&lt;&gt;Off-street")&gt;0,1,0)</f>
        <v>0</v>
      </c>
      <c r="D4">
        <f>IF(COUNTIFS('United Data'!$A$3:$A$4341,D$1,'United Data'!$C$3:$C$4341,$A4,'United Data'!$B$3:$B$4341,"&lt;&gt;Off-street")&gt;0,1,0)</f>
        <v>0</v>
      </c>
      <c r="E4">
        <f>IF(COUNTIFS('United Data'!$A$3:$A$4341,E$1,'United Data'!$C$3:$C$4341,$A4,'United Data'!$B$3:$B$4341,"&lt;&gt;Off-street")&gt;0,1,0)</f>
        <v>0</v>
      </c>
      <c r="F4">
        <f>IF(COUNTIFS('United Data'!$A$3:$A$4341,F$1,'United Data'!$C$3:$C$4341,$A4,'United Data'!$B$3:$B$4341,"&lt;&gt;Off-street")&gt;0,1,0)</f>
        <v>0</v>
      </c>
      <c r="G4">
        <f>IF(COUNTIFS('United Data'!$A$3:$A$4341,G$1,'United Data'!$C$3:$C$4341,$A4,'United Data'!$B$3:$B$4341,"&lt;&gt;Off-street")&gt;0,1,0)</f>
        <v>0</v>
      </c>
      <c r="H4">
        <f>IF(COUNTIFS('United Data'!$A$3:$A$4341,H$1,'United Data'!$C$3:$C$4341,$A4,'United Data'!$B$3:$B$4341,"&lt;&gt;Off-street")&gt;0,1,0)</f>
        <v>0</v>
      </c>
      <c r="I4">
        <f>IF(COUNTIFS('United Data'!$A$3:$A$4341,I$1,'United Data'!$C$3:$C$4341,$A4,'United Data'!$B$3:$B$4341,"&lt;&gt;Off-street")&gt;0,1,0)</f>
        <v>0</v>
      </c>
      <c r="J4">
        <f>IF(COUNTIFS('United Data'!$A$3:$A$4341,J$1,'United Data'!$C$3:$C$4341,$A4,'United Data'!$B$3:$B$4341,"&lt;&gt;Off-street")&gt;0,1,0)</f>
        <v>0</v>
      </c>
      <c r="K4">
        <f>IF(COUNTIFS('United Data'!$A$3:$A$4341,K$1,'United Data'!$C$3:$C$4341,$A4,'United Data'!$B$3:$B$4341,"&lt;&gt;Off-street")&gt;0,1,0)</f>
        <v>0</v>
      </c>
      <c r="L4">
        <f>IF(COUNTIFS('United Data'!$A$3:$A$4341,L$1,'United Data'!$C$3:$C$4341,$A4,'United Data'!$B$3:$B$4341,"&lt;&gt;Off-street")&gt;0,1,0)</f>
        <v>0</v>
      </c>
      <c r="M4">
        <f>IF(COUNTIFS('United Data'!$A$3:$A$4341,M$1,'United Data'!$C$3:$C$4341,$A4,'United Data'!$B$3:$B$4341,"&lt;&gt;Off-street")&gt;0,1,0)</f>
        <v>0</v>
      </c>
      <c r="N4">
        <f>IF(COUNTIFS('United Data'!$A$3:$A$4341,N$1,'United Data'!$C$3:$C$4341,$A4,'United Data'!$B$3:$B$4341,"&lt;&gt;Off-street")&gt;0,1,0)</f>
        <v>0</v>
      </c>
      <c r="O4">
        <f>IF(COUNTIFS('United Data'!$A$3:$A$4341,O$1,'United Data'!$C$3:$C$4341,$A4,'United Data'!$B$3:$B$4341,"&lt;&gt;Off-street")&gt;0,1,0)</f>
        <v>0</v>
      </c>
      <c r="P4">
        <f>IF(COUNTIFS('United Data'!$A$3:$A$4341,P$1,'United Data'!$C$3:$C$4341,$A4,'United Data'!$B$3:$B$4341,"&lt;&gt;Off-street")&gt;0,1,0)</f>
        <v>0</v>
      </c>
      <c r="Q4">
        <f>IF(COUNTIFS('United Data'!$A$3:$A$4341,Q$1,'United Data'!$C$3:$C$4341,$A4,'United Data'!$B$3:$B$4341,"&lt;&gt;Off-street")&gt;0,1,0)</f>
        <v>0</v>
      </c>
      <c r="R4">
        <f>IF(COUNTIFS('United Data'!$A$3:$A$4341,R$1,'United Data'!$C$3:$C$4341,$A4,'United Data'!$B$3:$B$4341,"&lt;&gt;Off-street")&gt;0,1,0)</f>
        <v>0</v>
      </c>
      <c r="S4">
        <f t="shared" si="0"/>
        <v>0</v>
      </c>
      <c r="T4">
        <f t="shared" si="1"/>
        <v>0</v>
      </c>
    </row>
    <row r="5" spans="1:20" x14ac:dyDescent="0.2">
      <c r="A5" t="s">
        <v>50</v>
      </c>
      <c r="B5">
        <f>IF(COUNTIFS('United Data'!$A$3:$A$4341,B$1,'United Data'!$C$3:$C$4341,$A5,'United Data'!$B$3:$B$4341,"&lt;&gt;Off-street")&gt;0,1,0)</f>
        <v>0</v>
      </c>
      <c r="C5">
        <f>IF(COUNTIFS('United Data'!$A$3:$A$4341,C$1,'United Data'!$C$3:$C$4341,$A5,'United Data'!$B$3:$B$4341,"&lt;&gt;Off-street")&gt;0,1,0)</f>
        <v>0</v>
      </c>
      <c r="D5">
        <f>IF(COUNTIFS('United Data'!$A$3:$A$4341,D$1,'United Data'!$C$3:$C$4341,$A5,'United Data'!$B$3:$B$4341,"&lt;&gt;Off-street")&gt;0,1,0)</f>
        <v>1</v>
      </c>
      <c r="E5">
        <f>IF(COUNTIFS('United Data'!$A$3:$A$4341,E$1,'United Data'!$C$3:$C$4341,$A5,'United Data'!$B$3:$B$4341,"&lt;&gt;Off-street")&gt;0,1,0)</f>
        <v>0</v>
      </c>
      <c r="F5">
        <f>IF(COUNTIFS('United Data'!$A$3:$A$4341,F$1,'United Data'!$C$3:$C$4341,$A5,'United Data'!$B$3:$B$4341,"&lt;&gt;Off-street")&gt;0,1,0)</f>
        <v>0</v>
      </c>
      <c r="G5">
        <f>IF(COUNTIFS('United Data'!$A$3:$A$4341,G$1,'United Data'!$C$3:$C$4341,$A5,'United Data'!$B$3:$B$4341,"&lt;&gt;Off-street")&gt;0,1,0)</f>
        <v>0</v>
      </c>
      <c r="H5">
        <f>IF(COUNTIFS('United Data'!$A$3:$A$4341,H$1,'United Data'!$C$3:$C$4341,$A5,'United Data'!$B$3:$B$4341,"&lt;&gt;Off-street")&gt;0,1,0)</f>
        <v>0</v>
      </c>
      <c r="I5">
        <f>IF(COUNTIFS('United Data'!$A$3:$A$4341,I$1,'United Data'!$C$3:$C$4341,$A5,'United Data'!$B$3:$B$4341,"&lt;&gt;Off-street")&gt;0,1,0)</f>
        <v>0</v>
      </c>
      <c r="J5">
        <f>IF(COUNTIFS('United Data'!$A$3:$A$4341,J$1,'United Data'!$C$3:$C$4341,$A5,'United Data'!$B$3:$B$4341,"&lt;&gt;Off-street")&gt;0,1,0)</f>
        <v>0</v>
      </c>
      <c r="K5">
        <f>IF(COUNTIFS('United Data'!$A$3:$A$4341,K$1,'United Data'!$C$3:$C$4341,$A5,'United Data'!$B$3:$B$4341,"&lt;&gt;Off-street")&gt;0,1,0)</f>
        <v>0</v>
      </c>
      <c r="L5">
        <f>IF(COUNTIFS('United Data'!$A$3:$A$4341,L$1,'United Data'!$C$3:$C$4341,$A5,'United Data'!$B$3:$B$4341,"&lt;&gt;Off-street")&gt;0,1,0)</f>
        <v>0</v>
      </c>
      <c r="M5">
        <f>IF(COUNTIFS('United Data'!$A$3:$A$4341,M$1,'United Data'!$C$3:$C$4341,$A5,'United Data'!$B$3:$B$4341,"&lt;&gt;Off-street")&gt;0,1,0)</f>
        <v>0</v>
      </c>
      <c r="N5">
        <f>IF(COUNTIFS('United Data'!$A$3:$A$4341,N$1,'United Data'!$C$3:$C$4341,$A5,'United Data'!$B$3:$B$4341,"&lt;&gt;Off-street")&gt;0,1,0)</f>
        <v>0</v>
      </c>
      <c r="O5">
        <f>IF(COUNTIFS('United Data'!$A$3:$A$4341,O$1,'United Data'!$C$3:$C$4341,$A5,'United Data'!$B$3:$B$4341,"&lt;&gt;Off-street")&gt;0,1,0)</f>
        <v>0</v>
      </c>
      <c r="P5">
        <f>IF(COUNTIFS('United Data'!$A$3:$A$4341,P$1,'United Data'!$C$3:$C$4341,$A5,'United Data'!$B$3:$B$4341,"&lt;&gt;Off-street")&gt;0,1,0)</f>
        <v>0</v>
      </c>
      <c r="Q5">
        <f>IF(COUNTIFS('United Data'!$A$3:$A$4341,Q$1,'United Data'!$C$3:$C$4341,$A5,'United Data'!$B$3:$B$4341,"&lt;&gt;Off-street")&gt;0,1,0)</f>
        <v>0</v>
      </c>
      <c r="R5">
        <f>IF(COUNTIFS('United Data'!$A$3:$A$4341,R$1,'United Data'!$C$3:$C$4341,$A5,'United Data'!$B$3:$B$4341,"&lt;&gt;Off-street")&gt;0,1,0)</f>
        <v>0</v>
      </c>
      <c r="S5">
        <f t="shared" si="0"/>
        <v>1</v>
      </c>
      <c r="T5">
        <f t="shared" si="1"/>
        <v>1</v>
      </c>
    </row>
    <row r="6" spans="1:20" x14ac:dyDescent="0.2">
      <c r="A6" t="s">
        <v>33</v>
      </c>
      <c r="B6">
        <f>IF(COUNTIFS('United Data'!$A$3:$A$4341,B$1,'United Data'!$C$3:$C$4341,$A6,'United Data'!$B$3:$B$4341,"&lt;&gt;Off-street")&gt;0,1,0)</f>
        <v>0</v>
      </c>
      <c r="C6">
        <f>IF(COUNTIFS('United Data'!$A$3:$A$4341,C$1,'United Data'!$C$3:$C$4341,$A6,'United Data'!$B$3:$B$4341,"&lt;&gt;Off-street")&gt;0,1,0)</f>
        <v>1</v>
      </c>
      <c r="D6">
        <f>IF(COUNTIFS('United Data'!$A$3:$A$4341,D$1,'United Data'!$C$3:$C$4341,$A6,'United Data'!$B$3:$B$4341,"&lt;&gt;Off-street")&gt;0,1,0)</f>
        <v>0</v>
      </c>
      <c r="E6">
        <f>IF(COUNTIFS('United Data'!$A$3:$A$4341,E$1,'United Data'!$C$3:$C$4341,$A6,'United Data'!$B$3:$B$4341,"&lt;&gt;Off-street")&gt;0,1,0)</f>
        <v>0</v>
      </c>
      <c r="F6">
        <f>IF(COUNTIFS('United Data'!$A$3:$A$4341,F$1,'United Data'!$C$3:$C$4341,$A6,'United Data'!$B$3:$B$4341,"&lt;&gt;Off-street")&gt;0,1,0)</f>
        <v>0</v>
      </c>
      <c r="G6">
        <f>IF(COUNTIFS('United Data'!$A$3:$A$4341,G$1,'United Data'!$C$3:$C$4341,$A6,'United Data'!$B$3:$B$4341,"&lt;&gt;Off-street")&gt;0,1,0)</f>
        <v>0</v>
      </c>
      <c r="H6">
        <f>IF(COUNTIFS('United Data'!$A$3:$A$4341,H$1,'United Data'!$C$3:$C$4341,$A6,'United Data'!$B$3:$B$4341,"&lt;&gt;Off-street")&gt;0,1,0)</f>
        <v>0</v>
      </c>
      <c r="I6">
        <f>IF(COUNTIFS('United Data'!$A$3:$A$4341,I$1,'United Data'!$C$3:$C$4341,$A6,'United Data'!$B$3:$B$4341,"&lt;&gt;Off-street")&gt;0,1,0)</f>
        <v>0</v>
      </c>
      <c r="J6">
        <f>IF(COUNTIFS('United Data'!$A$3:$A$4341,J$1,'United Data'!$C$3:$C$4341,$A6,'United Data'!$B$3:$B$4341,"&lt;&gt;Off-street")&gt;0,1,0)</f>
        <v>0</v>
      </c>
      <c r="K6">
        <f>IF(COUNTIFS('United Data'!$A$3:$A$4341,K$1,'United Data'!$C$3:$C$4341,$A6,'United Data'!$B$3:$B$4341,"&lt;&gt;Off-street")&gt;0,1,0)</f>
        <v>0</v>
      </c>
      <c r="L6">
        <f>IF(COUNTIFS('United Data'!$A$3:$A$4341,L$1,'United Data'!$C$3:$C$4341,$A6,'United Data'!$B$3:$B$4341,"&lt;&gt;Off-street")&gt;0,1,0)</f>
        <v>0</v>
      </c>
      <c r="M6">
        <f>IF(COUNTIFS('United Data'!$A$3:$A$4341,M$1,'United Data'!$C$3:$C$4341,$A6,'United Data'!$B$3:$B$4341,"&lt;&gt;Off-street")&gt;0,1,0)</f>
        <v>0</v>
      </c>
      <c r="N6">
        <f>IF(COUNTIFS('United Data'!$A$3:$A$4341,N$1,'United Data'!$C$3:$C$4341,$A6,'United Data'!$B$3:$B$4341,"&lt;&gt;Off-street")&gt;0,1,0)</f>
        <v>0</v>
      </c>
      <c r="O6">
        <f>IF(COUNTIFS('United Data'!$A$3:$A$4341,O$1,'United Data'!$C$3:$C$4341,$A6,'United Data'!$B$3:$B$4341,"&lt;&gt;Off-street")&gt;0,1,0)</f>
        <v>0</v>
      </c>
      <c r="P6">
        <f>IF(COUNTIFS('United Data'!$A$3:$A$4341,P$1,'United Data'!$C$3:$C$4341,$A6,'United Data'!$B$3:$B$4341,"&lt;&gt;Off-street")&gt;0,1,0)</f>
        <v>0</v>
      </c>
      <c r="Q6">
        <f>IF(COUNTIFS('United Data'!$A$3:$A$4341,Q$1,'United Data'!$C$3:$C$4341,$A6,'United Data'!$B$3:$B$4341,"&lt;&gt;Off-street")&gt;0,1,0)</f>
        <v>0</v>
      </c>
      <c r="R6">
        <f>IF(COUNTIFS('United Data'!$A$3:$A$4341,R$1,'United Data'!$C$3:$C$4341,$A6,'United Data'!$B$3:$B$4341,"&lt;&gt;Off-street")&gt;0,1,0)</f>
        <v>0</v>
      </c>
      <c r="S6">
        <f t="shared" si="0"/>
        <v>1</v>
      </c>
      <c r="T6">
        <f t="shared" si="1"/>
        <v>1</v>
      </c>
    </row>
    <row r="7" spans="1:20" x14ac:dyDescent="0.2">
      <c r="A7" t="s">
        <v>34</v>
      </c>
      <c r="B7">
        <f>IF(COUNTIFS('United Data'!$A$3:$A$4341,B$1,'United Data'!$C$3:$C$4341,$A7,'United Data'!$B$3:$B$4341,"&lt;&gt;Off-street")&gt;0,1,0)</f>
        <v>0</v>
      </c>
      <c r="C7">
        <f>IF(COUNTIFS('United Data'!$A$3:$A$4341,C$1,'United Data'!$C$3:$C$4341,$A7,'United Data'!$B$3:$B$4341,"&lt;&gt;Off-street")&gt;0,1,0)</f>
        <v>1</v>
      </c>
      <c r="D7">
        <f>IF(COUNTIFS('United Data'!$A$3:$A$4341,D$1,'United Data'!$C$3:$C$4341,$A7,'United Data'!$B$3:$B$4341,"&lt;&gt;Off-street")&gt;0,1,0)</f>
        <v>1</v>
      </c>
      <c r="E7">
        <f>IF(COUNTIFS('United Data'!$A$3:$A$4341,E$1,'United Data'!$C$3:$C$4341,$A7,'United Data'!$B$3:$B$4341,"&lt;&gt;Off-street")&gt;0,1,0)</f>
        <v>0</v>
      </c>
      <c r="F7">
        <f>IF(COUNTIFS('United Data'!$A$3:$A$4341,F$1,'United Data'!$C$3:$C$4341,$A7,'United Data'!$B$3:$B$4341,"&lt;&gt;Off-street")&gt;0,1,0)</f>
        <v>1</v>
      </c>
      <c r="G7">
        <f>IF(COUNTIFS('United Data'!$A$3:$A$4341,G$1,'United Data'!$C$3:$C$4341,$A7,'United Data'!$B$3:$B$4341,"&lt;&gt;Off-street")&gt;0,1,0)</f>
        <v>0</v>
      </c>
      <c r="H7">
        <f>IF(COUNTIFS('United Data'!$A$3:$A$4341,H$1,'United Data'!$C$3:$C$4341,$A7,'United Data'!$B$3:$B$4341,"&lt;&gt;Off-street")&gt;0,1,0)</f>
        <v>0</v>
      </c>
      <c r="I7">
        <f>IF(COUNTIFS('United Data'!$A$3:$A$4341,I$1,'United Data'!$C$3:$C$4341,$A7,'United Data'!$B$3:$B$4341,"&lt;&gt;Off-street")&gt;0,1,0)</f>
        <v>0</v>
      </c>
      <c r="J7">
        <f>IF(COUNTIFS('United Data'!$A$3:$A$4341,J$1,'United Data'!$C$3:$C$4341,$A7,'United Data'!$B$3:$B$4341,"&lt;&gt;Off-street")&gt;0,1,0)</f>
        <v>0</v>
      </c>
      <c r="K7">
        <f>IF(COUNTIFS('United Data'!$A$3:$A$4341,K$1,'United Data'!$C$3:$C$4341,$A7,'United Data'!$B$3:$B$4341,"&lt;&gt;Off-street")&gt;0,1,0)</f>
        <v>0</v>
      </c>
      <c r="L7">
        <f>IF(COUNTIFS('United Data'!$A$3:$A$4341,L$1,'United Data'!$C$3:$C$4341,$A7,'United Data'!$B$3:$B$4341,"&lt;&gt;Off-street")&gt;0,1,0)</f>
        <v>0</v>
      </c>
      <c r="M7">
        <f>IF(COUNTIFS('United Data'!$A$3:$A$4341,M$1,'United Data'!$C$3:$C$4341,$A7,'United Data'!$B$3:$B$4341,"&lt;&gt;Off-street")&gt;0,1,0)</f>
        <v>0</v>
      </c>
      <c r="N7">
        <f>IF(COUNTIFS('United Data'!$A$3:$A$4341,N$1,'United Data'!$C$3:$C$4341,$A7,'United Data'!$B$3:$B$4341,"&lt;&gt;Off-street")&gt;0,1,0)</f>
        <v>0</v>
      </c>
      <c r="O7">
        <f>IF(COUNTIFS('United Data'!$A$3:$A$4341,O$1,'United Data'!$C$3:$C$4341,$A7,'United Data'!$B$3:$B$4341,"&lt;&gt;Off-street")&gt;0,1,0)</f>
        <v>0</v>
      </c>
      <c r="P7">
        <f>IF(COUNTIFS('United Data'!$A$3:$A$4341,P$1,'United Data'!$C$3:$C$4341,$A7,'United Data'!$B$3:$B$4341,"&lt;&gt;Off-street")&gt;0,1,0)</f>
        <v>0</v>
      </c>
      <c r="Q7">
        <f>IF(COUNTIFS('United Data'!$A$3:$A$4341,Q$1,'United Data'!$C$3:$C$4341,$A7,'United Data'!$B$3:$B$4341,"&lt;&gt;Off-street")&gt;0,1,0)</f>
        <v>0</v>
      </c>
      <c r="R7">
        <f>IF(COUNTIFS('United Data'!$A$3:$A$4341,R$1,'United Data'!$C$3:$C$4341,$A7,'United Data'!$B$3:$B$4341,"&lt;&gt;Off-street")&gt;0,1,0)</f>
        <v>0</v>
      </c>
      <c r="S7">
        <f t="shared" si="0"/>
        <v>3</v>
      </c>
      <c r="T7">
        <f t="shared" si="1"/>
        <v>2</v>
      </c>
    </row>
    <row r="8" spans="1:20" x14ac:dyDescent="0.2">
      <c r="A8" t="s">
        <v>35</v>
      </c>
      <c r="B8">
        <f>IF(COUNTIFS('United Data'!$A$3:$A$4341,B$1,'United Data'!$C$3:$C$4341,$A8,'United Data'!$B$3:$B$4341,"&lt;&gt;Off-street")&gt;0,1,0)</f>
        <v>0</v>
      </c>
      <c r="C8">
        <f>IF(COUNTIFS('United Data'!$A$3:$A$4341,C$1,'United Data'!$C$3:$C$4341,$A8,'United Data'!$B$3:$B$4341,"&lt;&gt;Off-street")&gt;0,1,0)</f>
        <v>1</v>
      </c>
      <c r="D8">
        <f>IF(COUNTIFS('United Data'!$A$3:$A$4341,D$1,'United Data'!$C$3:$C$4341,$A8,'United Data'!$B$3:$B$4341,"&lt;&gt;Off-street")&gt;0,1,0)</f>
        <v>0</v>
      </c>
      <c r="E8">
        <f>IF(COUNTIFS('United Data'!$A$3:$A$4341,E$1,'United Data'!$C$3:$C$4341,$A8,'United Data'!$B$3:$B$4341,"&lt;&gt;Off-street")&gt;0,1,0)</f>
        <v>0</v>
      </c>
      <c r="F8">
        <f>IF(COUNTIFS('United Data'!$A$3:$A$4341,F$1,'United Data'!$C$3:$C$4341,$A8,'United Data'!$B$3:$B$4341,"&lt;&gt;Off-street")&gt;0,1,0)</f>
        <v>0</v>
      </c>
      <c r="G8">
        <f>IF(COUNTIFS('United Data'!$A$3:$A$4341,G$1,'United Data'!$C$3:$C$4341,$A8,'United Data'!$B$3:$B$4341,"&lt;&gt;Off-street")&gt;0,1,0)</f>
        <v>0</v>
      </c>
      <c r="H8">
        <f>IF(COUNTIFS('United Data'!$A$3:$A$4341,H$1,'United Data'!$C$3:$C$4341,$A8,'United Data'!$B$3:$B$4341,"&lt;&gt;Off-street")&gt;0,1,0)</f>
        <v>0</v>
      </c>
      <c r="I8">
        <f>IF(COUNTIFS('United Data'!$A$3:$A$4341,I$1,'United Data'!$C$3:$C$4341,$A8,'United Data'!$B$3:$B$4341,"&lt;&gt;Off-street")&gt;0,1,0)</f>
        <v>0</v>
      </c>
      <c r="J8">
        <f>IF(COUNTIFS('United Data'!$A$3:$A$4341,J$1,'United Data'!$C$3:$C$4341,$A8,'United Data'!$B$3:$B$4341,"&lt;&gt;Off-street")&gt;0,1,0)</f>
        <v>0</v>
      </c>
      <c r="K8">
        <f>IF(COUNTIFS('United Data'!$A$3:$A$4341,K$1,'United Data'!$C$3:$C$4341,$A8,'United Data'!$B$3:$B$4341,"&lt;&gt;Off-street")&gt;0,1,0)</f>
        <v>0</v>
      </c>
      <c r="L8">
        <f>IF(COUNTIFS('United Data'!$A$3:$A$4341,L$1,'United Data'!$C$3:$C$4341,$A8,'United Data'!$B$3:$B$4341,"&lt;&gt;Off-street")&gt;0,1,0)</f>
        <v>0</v>
      </c>
      <c r="M8">
        <f>IF(COUNTIFS('United Data'!$A$3:$A$4341,M$1,'United Data'!$C$3:$C$4341,$A8,'United Data'!$B$3:$B$4341,"&lt;&gt;Off-street")&gt;0,1,0)</f>
        <v>0</v>
      </c>
      <c r="N8">
        <f>IF(COUNTIFS('United Data'!$A$3:$A$4341,N$1,'United Data'!$C$3:$C$4341,$A8,'United Data'!$B$3:$B$4341,"&lt;&gt;Off-street")&gt;0,1,0)</f>
        <v>0</v>
      </c>
      <c r="O8">
        <f>IF(COUNTIFS('United Data'!$A$3:$A$4341,O$1,'United Data'!$C$3:$C$4341,$A8,'United Data'!$B$3:$B$4341,"&lt;&gt;Off-street")&gt;0,1,0)</f>
        <v>0</v>
      </c>
      <c r="P8">
        <f>IF(COUNTIFS('United Data'!$A$3:$A$4341,P$1,'United Data'!$C$3:$C$4341,$A8,'United Data'!$B$3:$B$4341,"&lt;&gt;Off-street")&gt;0,1,0)</f>
        <v>0</v>
      </c>
      <c r="Q8">
        <f>IF(COUNTIFS('United Data'!$A$3:$A$4341,Q$1,'United Data'!$C$3:$C$4341,$A8,'United Data'!$B$3:$B$4341,"&lt;&gt;Off-street")&gt;0,1,0)</f>
        <v>0</v>
      </c>
      <c r="R8">
        <f>IF(COUNTIFS('United Data'!$A$3:$A$4341,R$1,'United Data'!$C$3:$C$4341,$A8,'United Data'!$B$3:$B$4341,"&lt;&gt;Off-street")&gt;0,1,0)</f>
        <v>0</v>
      </c>
      <c r="S8">
        <f t="shared" si="0"/>
        <v>1</v>
      </c>
      <c r="T8">
        <f t="shared" si="1"/>
        <v>1</v>
      </c>
    </row>
    <row r="9" spans="1:20" x14ac:dyDescent="0.2">
      <c r="A9" t="s">
        <v>36</v>
      </c>
      <c r="B9">
        <f>IF(COUNTIFS('United Data'!$A$3:$A$4341,B$1,'United Data'!$C$3:$C$4341,$A9,'United Data'!$B$3:$B$4341,"&lt;&gt;Off-street")&gt;0,1,0)</f>
        <v>0</v>
      </c>
      <c r="C9">
        <f>IF(COUNTIFS('United Data'!$A$3:$A$4341,C$1,'United Data'!$C$3:$C$4341,$A9,'United Data'!$B$3:$B$4341,"&lt;&gt;Off-street")&gt;0,1,0)</f>
        <v>1</v>
      </c>
      <c r="D9">
        <f>IF(COUNTIFS('United Data'!$A$3:$A$4341,D$1,'United Data'!$C$3:$C$4341,$A9,'United Data'!$B$3:$B$4341,"&lt;&gt;Off-street")&gt;0,1,0)</f>
        <v>0</v>
      </c>
      <c r="E9">
        <f>IF(COUNTIFS('United Data'!$A$3:$A$4341,E$1,'United Data'!$C$3:$C$4341,$A9,'United Data'!$B$3:$B$4341,"&lt;&gt;Off-street")&gt;0,1,0)</f>
        <v>0</v>
      </c>
      <c r="F9">
        <f>IF(COUNTIFS('United Data'!$A$3:$A$4341,F$1,'United Data'!$C$3:$C$4341,$A9,'United Data'!$B$3:$B$4341,"&lt;&gt;Off-street")&gt;0,1,0)</f>
        <v>0</v>
      </c>
      <c r="G9">
        <f>IF(COUNTIFS('United Data'!$A$3:$A$4341,G$1,'United Data'!$C$3:$C$4341,$A9,'United Data'!$B$3:$B$4341,"&lt;&gt;Off-street")&gt;0,1,0)</f>
        <v>0</v>
      </c>
      <c r="H9">
        <f>IF(COUNTIFS('United Data'!$A$3:$A$4341,H$1,'United Data'!$C$3:$C$4341,$A9,'United Data'!$B$3:$B$4341,"&lt;&gt;Off-street")&gt;0,1,0)</f>
        <v>0</v>
      </c>
      <c r="I9">
        <f>IF(COUNTIFS('United Data'!$A$3:$A$4341,I$1,'United Data'!$C$3:$C$4341,$A9,'United Data'!$B$3:$B$4341,"&lt;&gt;Off-street")&gt;0,1,0)</f>
        <v>0</v>
      </c>
      <c r="J9">
        <f>IF(COUNTIFS('United Data'!$A$3:$A$4341,J$1,'United Data'!$C$3:$C$4341,$A9,'United Data'!$B$3:$B$4341,"&lt;&gt;Off-street")&gt;0,1,0)</f>
        <v>0</v>
      </c>
      <c r="K9">
        <f>IF(COUNTIFS('United Data'!$A$3:$A$4341,K$1,'United Data'!$C$3:$C$4341,$A9,'United Data'!$B$3:$B$4341,"&lt;&gt;Off-street")&gt;0,1,0)</f>
        <v>0</v>
      </c>
      <c r="L9">
        <f>IF(COUNTIFS('United Data'!$A$3:$A$4341,L$1,'United Data'!$C$3:$C$4341,$A9,'United Data'!$B$3:$B$4341,"&lt;&gt;Off-street")&gt;0,1,0)</f>
        <v>0</v>
      </c>
      <c r="M9">
        <f>IF(COUNTIFS('United Data'!$A$3:$A$4341,M$1,'United Data'!$C$3:$C$4341,$A9,'United Data'!$B$3:$B$4341,"&lt;&gt;Off-street")&gt;0,1,0)</f>
        <v>0</v>
      </c>
      <c r="N9">
        <f>IF(COUNTIFS('United Data'!$A$3:$A$4341,N$1,'United Data'!$C$3:$C$4341,$A9,'United Data'!$B$3:$B$4341,"&lt;&gt;Off-street")&gt;0,1,0)</f>
        <v>0</v>
      </c>
      <c r="O9">
        <f>IF(COUNTIFS('United Data'!$A$3:$A$4341,O$1,'United Data'!$C$3:$C$4341,$A9,'United Data'!$B$3:$B$4341,"&lt;&gt;Off-street")&gt;0,1,0)</f>
        <v>0</v>
      </c>
      <c r="P9">
        <f>IF(COUNTIFS('United Data'!$A$3:$A$4341,P$1,'United Data'!$C$3:$C$4341,$A9,'United Data'!$B$3:$B$4341,"&lt;&gt;Off-street")&gt;0,1,0)</f>
        <v>0</v>
      </c>
      <c r="Q9">
        <f>IF(COUNTIFS('United Data'!$A$3:$A$4341,Q$1,'United Data'!$C$3:$C$4341,$A9,'United Data'!$B$3:$B$4341,"&lt;&gt;Off-street")&gt;0,1,0)</f>
        <v>0</v>
      </c>
      <c r="R9">
        <f>IF(COUNTIFS('United Data'!$A$3:$A$4341,R$1,'United Data'!$C$3:$C$4341,$A9,'United Data'!$B$3:$B$4341,"&lt;&gt;Off-street")&gt;0,1,0)</f>
        <v>0</v>
      </c>
      <c r="S9">
        <f t="shared" si="0"/>
        <v>1</v>
      </c>
      <c r="T9">
        <f t="shared" si="1"/>
        <v>1</v>
      </c>
    </row>
    <row r="10" spans="1:20" x14ac:dyDescent="0.2">
      <c r="A10" t="s">
        <v>37</v>
      </c>
      <c r="B10">
        <f>IF(COUNTIFS('United Data'!$A$3:$A$4341,B$1,'United Data'!$C$3:$C$4341,$A10,'United Data'!$B$3:$B$4341,"&lt;&gt;Off-street")&gt;0,1,0)</f>
        <v>0</v>
      </c>
      <c r="C10">
        <f>IF(COUNTIFS('United Data'!$A$3:$A$4341,C$1,'United Data'!$C$3:$C$4341,$A10,'United Data'!$B$3:$B$4341,"&lt;&gt;Off-street")&gt;0,1,0)</f>
        <v>1</v>
      </c>
      <c r="D10">
        <f>IF(COUNTIFS('United Data'!$A$3:$A$4341,D$1,'United Data'!$C$3:$C$4341,$A10,'United Data'!$B$3:$B$4341,"&lt;&gt;Off-street")&gt;0,1,0)</f>
        <v>0</v>
      </c>
      <c r="E10">
        <f>IF(COUNTIFS('United Data'!$A$3:$A$4341,E$1,'United Data'!$C$3:$C$4341,$A10,'United Data'!$B$3:$B$4341,"&lt;&gt;Off-street")&gt;0,1,0)</f>
        <v>0</v>
      </c>
      <c r="F10">
        <f>IF(COUNTIFS('United Data'!$A$3:$A$4341,F$1,'United Data'!$C$3:$C$4341,$A10,'United Data'!$B$3:$B$4341,"&lt;&gt;Off-street")&gt;0,1,0)</f>
        <v>0</v>
      </c>
      <c r="G10">
        <f>IF(COUNTIFS('United Data'!$A$3:$A$4341,G$1,'United Data'!$C$3:$C$4341,$A10,'United Data'!$B$3:$B$4341,"&lt;&gt;Off-street")&gt;0,1,0)</f>
        <v>0</v>
      </c>
      <c r="H10">
        <f>IF(COUNTIFS('United Data'!$A$3:$A$4341,H$1,'United Data'!$C$3:$C$4341,$A10,'United Data'!$B$3:$B$4341,"&lt;&gt;Off-street")&gt;0,1,0)</f>
        <v>0</v>
      </c>
      <c r="I10">
        <f>IF(COUNTIFS('United Data'!$A$3:$A$4341,I$1,'United Data'!$C$3:$C$4341,$A10,'United Data'!$B$3:$B$4341,"&lt;&gt;Off-street")&gt;0,1,0)</f>
        <v>0</v>
      </c>
      <c r="J10">
        <f>IF(COUNTIFS('United Data'!$A$3:$A$4341,J$1,'United Data'!$C$3:$C$4341,$A10,'United Data'!$B$3:$B$4341,"&lt;&gt;Off-street")&gt;0,1,0)</f>
        <v>0</v>
      </c>
      <c r="K10">
        <f>IF(COUNTIFS('United Data'!$A$3:$A$4341,K$1,'United Data'!$C$3:$C$4341,$A10,'United Data'!$B$3:$B$4341,"&lt;&gt;Off-street")&gt;0,1,0)</f>
        <v>0</v>
      </c>
      <c r="L10">
        <f>IF(COUNTIFS('United Data'!$A$3:$A$4341,L$1,'United Data'!$C$3:$C$4341,$A10,'United Data'!$B$3:$B$4341,"&lt;&gt;Off-street")&gt;0,1,0)</f>
        <v>0</v>
      </c>
      <c r="M10">
        <f>IF(COUNTIFS('United Data'!$A$3:$A$4341,M$1,'United Data'!$C$3:$C$4341,$A10,'United Data'!$B$3:$B$4341,"&lt;&gt;Off-street")&gt;0,1,0)</f>
        <v>0</v>
      </c>
      <c r="N10">
        <f>IF(COUNTIFS('United Data'!$A$3:$A$4341,N$1,'United Data'!$C$3:$C$4341,$A10,'United Data'!$B$3:$B$4341,"&lt;&gt;Off-street")&gt;0,1,0)</f>
        <v>0</v>
      </c>
      <c r="O10">
        <f>IF(COUNTIFS('United Data'!$A$3:$A$4341,O$1,'United Data'!$C$3:$C$4341,$A10,'United Data'!$B$3:$B$4341,"&lt;&gt;Off-street")&gt;0,1,0)</f>
        <v>0</v>
      </c>
      <c r="P10">
        <f>IF(COUNTIFS('United Data'!$A$3:$A$4341,P$1,'United Data'!$C$3:$C$4341,$A10,'United Data'!$B$3:$B$4341,"&lt;&gt;Off-street")&gt;0,1,0)</f>
        <v>0</v>
      </c>
      <c r="Q10">
        <f>IF(COUNTIFS('United Data'!$A$3:$A$4341,Q$1,'United Data'!$C$3:$C$4341,$A10,'United Data'!$B$3:$B$4341,"&lt;&gt;Off-street")&gt;0,1,0)</f>
        <v>0</v>
      </c>
      <c r="R10">
        <f>IF(COUNTIFS('United Data'!$A$3:$A$4341,R$1,'United Data'!$C$3:$C$4341,$A10,'United Data'!$B$3:$B$4341,"&lt;&gt;Off-street")&gt;0,1,0)</f>
        <v>0</v>
      </c>
      <c r="S10">
        <f t="shared" si="0"/>
        <v>1</v>
      </c>
      <c r="T10">
        <f t="shared" si="1"/>
        <v>1</v>
      </c>
    </row>
    <row r="11" spans="1:20" x14ac:dyDescent="0.2">
      <c r="A11" t="s">
        <v>38</v>
      </c>
      <c r="B11">
        <f>IF(COUNTIFS('United Data'!$A$3:$A$4341,B$1,'United Data'!$C$3:$C$4341,$A11,'United Data'!$B$3:$B$4341,"&lt;&gt;Off-street")&gt;0,1,0)</f>
        <v>0</v>
      </c>
      <c r="C11">
        <f>IF(COUNTIFS('United Data'!$A$3:$A$4341,C$1,'United Data'!$C$3:$C$4341,$A11,'United Data'!$B$3:$B$4341,"&lt;&gt;Off-street")&gt;0,1,0)</f>
        <v>1</v>
      </c>
      <c r="D11">
        <f>IF(COUNTIFS('United Data'!$A$3:$A$4341,D$1,'United Data'!$C$3:$C$4341,$A11,'United Data'!$B$3:$B$4341,"&lt;&gt;Off-street")&gt;0,1,0)</f>
        <v>0</v>
      </c>
      <c r="E11">
        <f>IF(COUNTIFS('United Data'!$A$3:$A$4341,E$1,'United Data'!$C$3:$C$4341,$A11,'United Data'!$B$3:$B$4341,"&lt;&gt;Off-street")&gt;0,1,0)</f>
        <v>0</v>
      </c>
      <c r="F11">
        <f>IF(COUNTIFS('United Data'!$A$3:$A$4341,F$1,'United Data'!$C$3:$C$4341,$A11,'United Data'!$B$3:$B$4341,"&lt;&gt;Off-street")&gt;0,1,0)</f>
        <v>0</v>
      </c>
      <c r="G11">
        <f>IF(COUNTIFS('United Data'!$A$3:$A$4341,G$1,'United Data'!$C$3:$C$4341,$A11,'United Data'!$B$3:$B$4341,"&lt;&gt;Off-street")&gt;0,1,0)</f>
        <v>0</v>
      </c>
      <c r="H11">
        <f>IF(COUNTIFS('United Data'!$A$3:$A$4341,H$1,'United Data'!$C$3:$C$4341,$A11,'United Data'!$B$3:$B$4341,"&lt;&gt;Off-street")&gt;0,1,0)</f>
        <v>0</v>
      </c>
      <c r="I11">
        <f>IF(COUNTIFS('United Data'!$A$3:$A$4341,I$1,'United Data'!$C$3:$C$4341,$A11,'United Data'!$B$3:$B$4341,"&lt;&gt;Off-street")&gt;0,1,0)</f>
        <v>0</v>
      </c>
      <c r="J11">
        <f>IF(COUNTIFS('United Data'!$A$3:$A$4341,J$1,'United Data'!$C$3:$C$4341,$A11,'United Data'!$B$3:$B$4341,"&lt;&gt;Off-street")&gt;0,1,0)</f>
        <v>0</v>
      </c>
      <c r="K11">
        <f>IF(COUNTIFS('United Data'!$A$3:$A$4341,K$1,'United Data'!$C$3:$C$4341,$A11,'United Data'!$B$3:$B$4341,"&lt;&gt;Off-street")&gt;0,1,0)</f>
        <v>0</v>
      </c>
      <c r="L11">
        <f>IF(COUNTIFS('United Data'!$A$3:$A$4341,L$1,'United Data'!$C$3:$C$4341,$A11,'United Data'!$B$3:$B$4341,"&lt;&gt;Off-street")&gt;0,1,0)</f>
        <v>0</v>
      </c>
      <c r="M11">
        <f>IF(COUNTIFS('United Data'!$A$3:$A$4341,M$1,'United Data'!$C$3:$C$4341,$A11,'United Data'!$B$3:$B$4341,"&lt;&gt;Off-street")&gt;0,1,0)</f>
        <v>0</v>
      </c>
      <c r="N11">
        <f>IF(COUNTIFS('United Data'!$A$3:$A$4341,N$1,'United Data'!$C$3:$C$4341,$A11,'United Data'!$B$3:$B$4341,"&lt;&gt;Off-street")&gt;0,1,0)</f>
        <v>0</v>
      </c>
      <c r="O11">
        <f>IF(COUNTIFS('United Data'!$A$3:$A$4341,O$1,'United Data'!$C$3:$C$4341,$A11,'United Data'!$B$3:$B$4341,"&lt;&gt;Off-street")&gt;0,1,0)</f>
        <v>0</v>
      </c>
      <c r="P11">
        <f>IF(COUNTIFS('United Data'!$A$3:$A$4341,P$1,'United Data'!$C$3:$C$4341,$A11,'United Data'!$B$3:$B$4341,"&lt;&gt;Off-street")&gt;0,1,0)</f>
        <v>0</v>
      </c>
      <c r="Q11">
        <f>IF(COUNTIFS('United Data'!$A$3:$A$4341,Q$1,'United Data'!$C$3:$C$4341,$A11,'United Data'!$B$3:$B$4341,"&lt;&gt;Off-street")&gt;0,1,0)</f>
        <v>0</v>
      </c>
      <c r="R11">
        <f>IF(COUNTIFS('United Data'!$A$3:$A$4341,R$1,'United Data'!$C$3:$C$4341,$A11,'United Data'!$B$3:$B$4341,"&lt;&gt;Off-street")&gt;0,1,0)</f>
        <v>0</v>
      </c>
      <c r="S11">
        <f t="shared" si="0"/>
        <v>1</v>
      </c>
      <c r="T11">
        <f t="shared" si="1"/>
        <v>1</v>
      </c>
    </row>
    <row r="12" spans="1:20" x14ac:dyDescent="0.2">
      <c r="A12" t="s">
        <v>39</v>
      </c>
      <c r="B12">
        <f>IF(COUNTIFS('United Data'!$A$3:$A$4341,B$1,'United Data'!$C$3:$C$4341,$A12,'United Data'!$B$3:$B$4341,"&lt;&gt;Off-street")&gt;0,1,0)</f>
        <v>0</v>
      </c>
      <c r="C12">
        <f>IF(COUNTIFS('United Data'!$A$3:$A$4341,C$1,'United Data'!$C$3:$C$4341,$A12,'United Data'!$B$3:$B$4341,"&lt;&gt;Off-street")&gt;0,1,0)</f>
        <v>1</v>
      </c>
      <c r="D12">
        <f>IF(COUNTIFS('United Data'!$A$3:$A$4341,D$1,'United Data'!$C$3:$C$4341,$A12,'United Data'!$B$3:$B$4341,"&lt;&gt;Off-street")&gt;0,1,0)</f>
        <v>0</v>
      </c>
      <c r="E12">
        <f>IF(COUNTIFS('United Data'!$A$3:$A$4341,E$1,'United Data'!$C$3:$C$4341,$A12,'United Data'!$B$3:$B$4341,"&lt;&gt;Off-street")&gt;0,1,0)</f>
        <v>0</v>
      </c>
      <c r="F12">
        <f>IF(COUNTIFS('United Data'!$A$3:$A$4341,F$1,'United Data'!$C$3:$C$4341,$A12,'United Data'!$B$3:$B$4341,"&lt;&gt;Off-street")&gt;0,1,0)</f>
        <v>0</v>
      </c>
      <c r="G12">
        <f>IF(COUNTIFS('United Data'!$A$3:$A$4341,G$1,'United Data'!$C$3:$C$4341,$A12,'United Data'!$B$3:$B$4341,"&lt;&gt;Off-street")&gt;0,1,0)</f>
        <v>0</v>
      </c>
      <c r="H12">
        <f>IF(COUNTIFS('United Data'!$A$3:$A$4341,H$1,'United Data'!$C$3:$C$4341,$A12,'United Data'!$B$3:$B$4341,"&lt;&gt;Off-street")&gt;0,1,0)</f>
        <v>0</v>
      </c>
      <c r="I12">
        <f>IF(COUNTIFS('United Data'!$A$3:$A$4341,I$1,'United Data'!$C$3:$C$4341,$A12,'United Data'!$B$3:$B$4341,"&lt;&gt;Off-street")&gt;0,1,0)</f>
        <v>0</v>
      </c>
      <c r="J12">
        <f>IF(COUNTIFS('United Data'!$A$3:$A$4341,J$1,'United Data'!$C$3:$C$4341,$A12,'United Data'!$B$3:$B$4341,"&lt;&gt;Off-street")&gt;0,1,0)</f>
        <v>0</v>
      </c>
      <c r="K12">
        <f>IF(COUNTIFS('United Data'!$A$3:$A$4341,K$1,'United Data'!$C$3:$C$4341,$A12,'United Data'!$B$3:$B$4341,"&lt;&gt;Off-street")&gt;0,1,0)</f>
        <v>0</v>
      </c>
      <c r="L12">
        <f>IF(COUNTIFS('United Data'!$A$3:$A$4341,L$1,'United Data'!$C$3:$C$4341,$A12,'United Data'!$B$3:$B$4341,"&lt;&gt;Off-street")&gt;0,1,0)</f>
        <v>0</v>
      </c>
      <c r="M12">
        <f>IF(COUNTIFS('United Data'!$A$3:$A$4341,M$1,'United Data'!$C$3:$C$4341,$A12,'United Data'!$B$3:$B$4341,"&lt;&gt;Off-street")&gt;0,1,0)</f>
        <v>0</v>
      </c>
      <c r="N12">
        <f>IF(COUNTIFS('United Data'!$A$3:$A$4341,N$1,'United Data'!$C$3:$C$4341,$A12,'United Data'!$B$3:$B$4341,"&lt;&gt;Off-street")&gt;0,1,0)</f>
        <v>0</v>
      </c>
      <c r="O12">
        <f>IF(COUNTIFS('United Data'!$A$3:$A$4341,O$1,'United Data'!$C$3:$C$4341,$A12,'United Data'!$B$3:$B$4341,"&lt;&gt;Off-street")&gt;0,1,0)</f>
        <v>0</v>
      </c>
      <c r="P12">
        <f>IF(COUNTIFS('United Data'!$A$3:$A$4341,P$1,'United Data'!$C$3:$C$4341,$A12,'United Data'!$B$3:$B$4341,"&lt;&gt;Off-street")&gt;0,1,0)</f>
        <v>0</v>
      </c>
      <c r="Q12">
        <f>IF(COUNTIFS('United Data'!$A$3:$A$4341,Q$1,'United Data'!$C$3:$C$4341,$A12,'United Data'!$B$3:$B$4341,"&lt;&gt;Off-street")&gt;0,1,0)</f>
        <v>0</v>
      </c>
      <c r="R12">
        <f>IF(COUNTIFS('United Data'!$A$3:$A$4341,R$1,'United Data'!$C$3:$C$4341,$A12,'United Data'!$B$3:$B$4341,"&lt;&gt;Off-street")&gt;0,1,0)</f>
        <v>0</v>
      </c>
      <c r="S12">
        <f t="shared" si="0"/>
        <v>1</v>
      </c>
      <c r="T12">
        <f t="shared" si="1"/>
        <v>1</v>
      </c>
    </row>
    <row r="13" spans="1:20" x14ac:dyDescent="0.2">
      <c r="A13" t="s">
        <v>40</v>
      </c>
      <c r="B13">
        <f>IF(COUNTIFS('United Data'!$A$3:$A$4341,B$1,'United Data'!$C$3:$C$4341,$A13,'United Data'!$B$3:$B$4341,"&lt;&gt;Off-street")&gt;0,1,0)</f>
        <v>0</v>
      </c>
      <c r="C13">
        <f>IF(COUNTIFS('United Data'!$A$3:$A$4341,C$1,'United Data'!$C$3:$C$4341,$A13,'United Data'!$B$3:$B$4341,"&lt;&gt;Off-street")&gt;0,1,0)</f>
        <v>1</v>
      </c>
      <c r="D13">
        <f>IF(COUNTIFS('United Data'!$A$3:$A$4341,D$1,'United Data'!$C$3:$C$4341,$A13,'United Data'!$B$3:$B$4341,"&lt;&gt;Off-street")&gt;0,1,0)</f>
        <v>0</v>
      </c>
      <c r="E13">
        <f>IF(COUNTIFS('United Data'!$A$3:$A$4341,E$1,'United Data'!$C$3:$C$4341,$A13,'United Data'!$B$3:$B$4341,"&lt;&gt;Off-street")&gt;0,1,0)</f>
        <v>0</v>
      </c>
      <c r="F13">
        <f>IF(COUNTIFS('United Data'!$A$3:$A$4341,F$1,'United Data'!$C$3:$C$4341,$A13,'United Data'!$B$3:$B$4341,"&lt;&gt;Off-street")&gt;0,1,0)</f>
        <v>0</v>
      </c>
      <c r="G13">
        <f>IF(COUNTIFS('United Data'!$A$3:$A$4341,G$1,'United Data'!$C$3:$C$4341,$A13,'United Data'!$B$3:$B$4341,"&lt;&gt;Off-street")&gt;0,1,0)</f>
        <v>0</v>
      </c>
      <c r="H13">
        <f>IF(COUNTIFS('United Data'!$A$3:$A$4341,H$1,'United Data'!$C$3:$C$4341,$A13,'United Data'!$B$3:$B$4341,"&lt;&gt;Off-street")&gt;0,1,0)</f>
        <v>0</v>
      </c>
      <c r="I13">
        <f>IF(COUNTIFS('United Data'!$A$3:$A$4341,I$1,'United Data'!$C$3:$C$4341,$A13,'United Data'!$B$3:$B$4341,"&lt;&gt;Off-street")&gt;0,1,0)</f>
        <v>0</v>
      </c>
      <c r="J13">
        <f>IF(COUNTIFS('United Data'!$A$3:$A$4341,J$1,'United Data'!$C$3:$C$4341,$A13,'United Data'!$B$3:$B$4341,"&lt;&gt;Off-street")&gt;0,1,0)</f>
        <v>0</v>
      </c>
      <c r="K13">
        <f>IF(COUNTIFS('United Data'!$A$3:$A$4341,K$1,'United Data'!$C$3:$C$4341,$A13,'United Data'!$B$3:$B$4341,"&lt;&gt;Off-street")&gt;0,1,0)</f>
        <v>0</v>
      </c>
      <c r="L13">
        <f>IF(COUNTIFS('United Data'!$A$3:$A$4341,L$1,'United Data'!$C$3:$C$4341,$A13,'United Data'!$B$3:$B$4341,"&lt;&gt;Off-street")&gt;0,1,0)</f>
        <v>0</v>
      </c>
      <c r="M13">
        <f>IF(COUNTIFS('United Data'!$A$3:$A$4341,M$1,'United Data'!$C$3:$C$4341,$A13,'United Data'!$B$3:$B$4341,"&lt;&gt;Off-street")&gt;0,1,0)</f>
        <v>0</v>
      </c>
      <c r="N13">
        <f>IF(COUNTIFS('United Data'!$A$3:$A$4341,N$1,'United Data'!$C$3:$C$4341,$A13,'United Data'!$B$3:$B$4341,"&lt;&gt;Off-street")&gt;0,1,0)</f>
        <v>0</v>
      </c>
      <c r="O13">
        <f>IF(COUNTIFS('United Data'!$A$3:$A$4341,O$1,'United Data'!$C$3:$C$4341,$A13,'United Data'!$B$3:$B$4341,"&lt;&gt;Off-street")&gt;0,1,0)</f>
        <v>0</v>
      </c>
      <c r="P13">
        <f>IF(COUNTIFS('United Data'!$A$3:$A$4341,P$1,'United Data'!$C$3:$C$4341,$A13,'United Data'!$B$3:$B$4341,"&lt;&gt;Off-street")&gt;0,1,0)</f>
        <v>0</v>
      </c>
      <c r="Q13">
        <f>IF(COUNTIFS('United Data'!$A$3:$A$4341,Q$1,'United Data'!$C$3:$C$4341,$A13,'United Data'!$B$3:$B$4341,"&lt;&gt;Off-street")&gt;0,1,0)</f>
        <v>0</v>
      </c>
      <c r="R13">
        <f>IF(COUNTIFS('United Data'!$A$3:$A$4341,R$1,'United Data'!$C$3:$C$4341,$A13,'United Data'!$B$3:$B$4341,"&lt;&gt;Off-street")&gt;0,1,0)</f>
        <v>0</v>
      </c>
      <c r="S13">
        <f t="shared" si="0"/>
        <v>1</v>
      </c>
      <c r="T13">
        <f t="shared" si="1"/>
        <v>1</v>
      </c>
    </row>
    <row r="14" spans="1:20" x14ac:dyDescent="0.2">
      <c r="A14" t="s">
        <v>41</v>
      </c>
      <c r="B14">
        <f>IF(COUNTIFS('United Data'!$A$3:$A$4341,B$1,'United Data'!$C$3:$C$4341,$A14,'United Data'!$B$3:$B$4341,"&lt;&gt;Off-street")&gt;0,1,0)</f>
        <v>0</v>
      </c>
      <c r="C14">
        <f>IF(COUNTIFS('United Data'!$A$3:$A$4341,C$1,'United Data'!$C$3:$C$4341,$A14,'United Data'!$B$3:$B$4341,"&lt;&gt;Off-street")&gt;0,1,0)</f>
        <v>1</v>
      </c>
      <c r="D14">
        <f>IF(COUNTIFS('United Data'!$A$3:$A$4341,D$1,'United Data'!$C$3:$C$4341,$A14,'United Data'!$B$3:$B$4341,"&lt;&gt;Off-street")&gt;0,1,0)</f>
        <v>0</v>
      </c>
      <c r="E14">
        <f>IF(COUNTIFS('United Data'!$A$3:$A$4341,E$1,'United Data'!$C$3:$C$4341,$A14,'United Data'!$B$3:$B$4341,"&lt;&gt;Off-street")&gt;0,1,0)</f>
        <v>0</v>
      </c>
      <c r="F14">
        <f>IF(COUNTIFS('United Data'!$A$3:$A$4341,F$1,'United Data'!$C$3:$C$4341,$A14,'United Data'!$B$3:$B$4341,"&lt;&gt;Off-street")&gt;0,1,0)</f>
        <v>0</v>
      </c>
      <c r="G14">
        <f>IF(COUNTIFS('United Data'!$A$3:$A$4341,G$1,'United Data'!$C$3:$C$4341,$A14,'United Data'!$B$3:$B$4341,"&lt;&gt;Off-street")&gt;0,1,0)</f>
        <v>0</v>
      </c>
      <c r="H14">
        <f>IF(COUNTIFS('United Data'!$A$3:$A$4341,H$1,'United Data'!$C$3:$C$4341,$A14,'United Data'!$B$3:$B$4341,"&lt;&gt;Off-street")&gt;0,1,0)</f>
        <v>0</v>
      </c>
      <c r="I14">
        <f>IF(COUNTIFS('United Data'!$A$3:$A$4341,I$1,'United Data'!$C$3:$C$4341,$A14,'United Data'!$B$3:$B$4341,"&lt;&gt;Off-street")&gt;0,1,0)</f>
        <v>0</v>
      </c>
      <c r="J14">
        <f>IF(COUNTIFS('United Data'!$A$3:$A$4341,J$1,'United Data'!$C$3:$C$4341,$A14,'United Data'!$B$3:$B$4341,"&lt;&gt;Off-street")&gt;0,1,0)</f>
        <v>0</v>
      </c>
      <c r="K14">
        <f>IF(COUNTIFS('United Data'!$A$3:$A$4341,K$1,'United Data'!$C$3:$C$4341,$A14,'United Data'!$B$3:$B$4341,"&lt;&gt;Off-street")&gt;0,1,0)</f>
        <v>0</v>
      </c>
      <c r="L14">
        <f>IF(COUNTIFS('United Data'!$A$3:$A$4341,L$1,'United Data'!$C$3:$C$4341,$A14,'United Data'!$B$3:$B$4341,"&lt;&gt;Off-street")&gt;0,1,0)</f>
        <v>0</v>
      </c>
      <c r="M14">
        <f>IF(COUNTIFS('United Data'!$A$3:$A$4341,M$1,'United Data'!$C$3:$C$4341,$A14,'United Data'!$B$3:$B$4341,"&lt;&gt;Off-street")&gt;0,1,0)</f>
        <v>0</v>
      </c>
      <c r="N14">
        <f>IF(COUNTIFS('United Data'!$A$3:$A$4341,N$1,'United Data'!$C$3:$C$4341,$A14,'United Data'!$B$3:$B$4341,"&lt;&gt;Off-street")&gt;0,1,0)</f>
        <v>0</v>
      </c>
      <c r="O14">
        <f>IF(COUNTIFS('United Data'!$A$3:$A$4341,O$1,'United Data'!$C$3:$C$4341,$A14,'United Data'!$B$3:$B$4341,"&lt;&gt;Off-street")&gt;0,1,0)</f>
        <v>0</v>
      </c>
      <c r="P14">
        <f>IF(COUNTIFS('United Data'!$A$3:$A$4341,P$1,'United Data'!$C$3:$C$4341,$A14,'United Data'!$B$3:$B$4341,"&lt;&gt;Off-street")&gt;0,1,0)</f>
        <v>0</v>
      </c>
      <c r="Q14">
        <f>IF(COUNTIFS('United Data'!$A$3:$A$4341,Q$1,'United Data'!$C$3:$C$4341,$A14,'United Data'!$B$3:$B$4341,"&lt;&gt;Off-street")&gt;0,1,0)</f>
        <v>0</v>
      </c>
      <c r="R14">
        <f>IF(COUNTIFS('United Data'!$A$3:$A$4341,R$1,'United Data'!$C$3:$C$4341,$A14,'United Data'!$B$3:$B$4341,"&lt;&gt;Off-street")&gt;0,1,0)</f>
        <v>0</v>
      </c>
      <c r="S14">
        <f t="shared" si="0"/>
        <v>1</v>
      </c>
      <c r="T14">
        <f t="shared" si="1"/>
        <v>1</v>
      </c>
    </row>
    <row r="15" spans="1:20" x14ac:dyDescent="0.2">
      <c r="A15" t="s">
        <v>42</v>
      </c>
      <c r="B15">
        <f>IF(COUNTIFS('United Data'!$A$3:$A$4341,B$1,'United Data'!$C$3:$C$4341,$A15,'United Data'!$B$3:$B$4341,"&lt;&gt;Off-street")&gt;0,1,0)</f>
        <v>0</v>
      </c>
      <c r="C15">
        <f>IF(COUNTIFS('United Data'!$A$3:$A$4341,C$1,'United Data'!$C$3:$C$4341,$A15,'United Data'!$B$3:$B$4341,"&lt;&gt;Off-street")&gt;0,1,0)</f>
        <v>1</v>
      </c>
      <c r="D15">
        <f>IF(COUNTIFS('United Data'!$A$3:$A$4341,D$1,'United Data'!$C$3:$C$4341,$A15,'United Data'!$B$3:$B$4341,"&lt;&gt;Off-street")&gt;0,1,0)</f>
        <v>0</v>
      </c>
      <c r="E15">
        <f>IF(COUNTIFS('United Data'!$A$3:$A$4341,E$1,'United Data'!$C$3:$C$4341,$A15,'United Data'!$B$3:$B$4341,"&lt;&gt;Off-street")&gt;0,1,0)</f>
        <v>0</v>
      </c>
      <c r="F15">
        <f>IF(COUNTIFS('United Data'!$A$3:$A$4341,F$1,'United Data'!$C$3:$C$4341,$A15,'United Data'!$B$3:$B$4341,"&lt;&gt;Off-street")&gt;0,1,0)</f>
        <v>0</v>
      </c>
      <c r="G15">
        <f>IF(COUNTIFS('United Data'!$A$3:$A$4341,G$1,'United Data'!$C$3:$C$4341,$A15,'United Data'!$B$3:$B$4341,"&lt;&gt;Off-street")&gt;0,1,0)</f>
        <v>0</v>
      </c>
      <c r="H15">
        <f>IF(COUNTIFS('United Data'!$A$3:$A$4341,H$1,'United Data'!$C$3:$C$4341,$A15,'United Data'!$B$3:$B$4341,"&lt;&gt;Off-street")&gt;0,1,0)</f>
        <v>0</v>
      </c>
      <c r="I15">
        <f>IF(COUNTIFS('United Data'!$A$3:$A$4341,I$1,'United Data'!$C$3:$C$4341,$A15,'United Data'!$B$3:$B$4341,"&lt;&gt;Off-street")&gt;0,1,0)</f>
        <v>0</v>
      </c>
      <c r="J15">
        <f>IF(COUNTIFS('United Data'!$A$3:$A$4341,J$1,'United Data'!$C$3:$C$4341,$A15,'United Data'!$B$3:$B$4341,"&lt;&gt;Off-street")&gt;0,1,0)</f>
        <v>0</v>
      </c>
      <c r="K15">
        <f>IF(COUNTIFS('United Data'!$A$3:$A$4341,K$1,'United Data'!$C$3:$C$4341,$A15,'United Data'!$B$3:$B$4341,"&lt;&gt;Off-street")&gt;0,1,0)</f>
        <v>0</v>
      </c>
      <c r="L15">
        <f>IF(COUNTIFS('United Data'!$A$3:$A$4341,L$1,'United Data'!$C$3:$C$4341,$A15,'United Data'!$B$3:$B$4341,"&lt;&gt;Off-street")&gt;0,1,0)</f>
        <v>0</v>
      </c>
      <c r="M15">
        <f>IF(COUNTIFS('United Data'!$A$3:$A$4341,M$1,'United Data'!$C$3:$C$4341,$A15,'United Data'!$B$3:$B$4341,"&lt;&gt;Off-street")&gt;0,1,0)</f>
        <v>0</v>
      </c>
      <c r="N15">
        <f>IF(COUNTIFS('United Data'!$A$3:$A$4341,N$1,'United Data'!$C$3:$C$4341,$A15,'United Data'!$B$3:$B$4341,"&lt;&gt;Off-street")&gt;0,1,0)</f>
        <v>0</v>
      </c>
      <c r="O15">
        <f>IF(COUNTIFS('United Data'!$A$3:$A$4341,O$1,'United Data'!$C$3:$C$4341,$A15,'United Data'!$B$3:$B$4341,"&lt;&gt;Off-street")&gt;0,1,0)</f>
        <v>0</v>
      </c>
      <c r="P15">
        <f>IF(COUNTIFS('United Data'!$A$3:$A$4341,P$1,'United Data'!$C$3:$C$4341,$A15,'United Data'!$B$3:$B$4341,"&lt;&gt;Off-street")&gt;0,1,0)</f>
        <v>0</v>
      </c>
      <c r="Q15">
        <f>IF(COUNTIFS('United Data'!$A$3:$A$4341,Q$1,'United Data'!$C$3:$C$4341,$A15,'United Data'!$B$3:$B$4341,"&lt;&gt;Off-street")&gt;0,1,0)</f>
        <v>0</v>
      </c>
      <c r="R15">
        <f>IF(COUNTIFS('United Data'!$A$3:$A$4341,R$1,'United Data'!$C$3:$C$4341,$A15,'United Data'!$B$3:$B$4341,"&lt;&gt;Off-street")&gt;0,1,0)</f>
        <v>0</v>
      </c>
      <c r="S15">
        <f t="shared" si="0"/>
        <v>1</v>
      </c>
      <c r="T15">
        <f t="shared" si="1"/>
        <v>1</v>
      </c>
    </row>
    <row r="16" spans="1:20" x14ac:dyDescent="0.2">
      <c r="A16" t="s">
        <v>43</v>
      </c>
      <c r="B16">
        <f>IF(COUNTIFS('United Data'!$A$3:$A$4341,B$1,'United Data'!$C$3:$C$4341,$A16,'United Data'!$B$3:$B$4341,"&lt;&gt;Off-street")&gt;0,1,0)</f>
        <v>0</v>
      </c>
      <c r="C16">
        <f>IF(COUNTIFS('United Data'!$A$3:$A$4341,C$1,'United Data'!$C$3:$C$4341,$A16,'United Data'!$B$3:$B$4341,"&lt;&gt;Off-street")&gt;0,1,0)</f>
        <v>1</v>
      </c>
      <c r="D16">
        <f>IF(COUNTIFS('United Data'!$A$3:$A$4341,D$1,'United Data'!$C$3:$C$4341,$A16,'United Data'!$B$3:$B$4341,"&lt;&gt;Off-street")&gt;0,1,0)</f>
        <v>1</v>
      </c>
      <c r="E16">
        <f>IF(COUNTIFS('United Data'!$A$3:$A$4341,E$1,'United Data'!$C$3:$C$4341,$A16,'United Data'!$B$3:$B$4341,"&lt;&gt;Off-street")&gt;0,1,0)</f>
        <v>0</v>
      </c>
      <c r="F16">
        <f>IF(COUNTIFS('United Data'!$A$3:$A$4341,F$1,'United Data'!$C$3:$C$4341,$A16,'United Data'!$B$3:$B$4341,"&lt;&gt;Off-street")&gt;0,1,0)</f>
        <v>0</v>
      </c>
      <c r="G16">
        <f>IF(COUNTIFS('United Data'!$A$3:$A$4341,G$1,'United Data'!$C$3:$C$4341,$A16,'United Data'!$B$3:$B$4341,"&lt;&gt;Off-street")&gt;0,1,0)</f>
        <v>0</v>
      </c>
      <c r="H16">
        <f>IF(COUNTIFS('United Data'!$A$3:$A$4341,H$1,'United Data'!$C$3:$C$4341,$A16,'United Data'!$B$3:$B$4341,"&lt;&gt;Off-street")&gt;0,1,0)</f>
        <v>0</v>
      </c>
      <c r="I16">
        <f>IF(COUNTIFS('United Data'!$A$3:$A$4341,I$1,'United Data'!$C$3:$C$4341,$A16,'United Data'!$B$3:$B$4341,"&lt;&gt;Off-street")&gt;0,1,0)</f>
        <v>0</v>
      </c>
      <c r="J16">
        <f>IF(COUNTIFS('United Data'!$A$3:$A$4341,J$1,'United Data'!$C$3:$C$4341,$A16,'United Data'!$B$3:$B$4341,"&lt;&gt;Off-street")&gt;0,1,0)</f>
        <v>0</v>
      </c>
      <c r="K16">
        <f>IF(COUNTIFS('United Data'!$A$3:$A$4341,K$1,'United Data'!$C$3:$C$4341,$A16,'United Data'!$B$3:$B$4341,"&lt;&gt;Off-street")&gt;0,1,0)</f>
        <v>0</v>
      </c>
      <c r="L16">
        <f>IF(COUNTIFS('United Data'!$A$3:$A$4341,L$1,'United Data'!$C$3:$C$4341,$A16,'United Data'!$B$3:$B$4341,"&lt;&gt;Off-street")&gt;0,1,0)</f>
        <v>0</v>
      </c>
      <c r="M16">
        <f>IF(COUNTIFS('United Data'!$A$3:$A$4341,M$1,'United Data'!$C$3:$C$4341,$A16,'United Data'!$B$3:$B$4341,"&lt;&gt;Off-street")&gt;0,1,0)</f>
        <v>0</v>
      </c>
      <c r="N16">
        <f>IF(COUNTIFS('United Data'!$A$3:$A$4341,N$1,'United Data'!$C$3:$C$4341,$A16,'United Data'!$B$3:$B$4341,"&lt;&gt;Off-street")&gt;0,1,0)</f>
        <v>0</v>
      </c>
      <c r="O16">
        <f>IF(COUNTIFS('United Data'!$A$3:$A$4341,O$1,'United Data'!$C$3:$C$4341,$A16,'United Data'!$B$3:$B$4341,"&lt;&gt;Off-street")&gt;0,1,0)</f>
        <v>0</v>
      </c>
      <c r="P16">
        <f>IF(COUNTIFS('United Data'!$A$3:$A$4341,P$1,'United Data'!$C$3:$C$4341,$A16,'United Data'!$B$3:$B$4341,"&lt;&gt;Off-street")&gt;0,1,0)</f>
        <v>0</v>
      </c>
      <c r="Q16">
        <f>IF(COUNTIFS('United Data'!$A$3:$A$4341,Q$1,'United Data'!$C$3:$C$4341,$A16,'United Data'!$B$3:$B$4341,"&lt;&gt;Off-street")&gt;0,1,0)</f>
        <v>0</v>
      </c>
      <c r="R16">
        <f>IF(COUNTIFS('United Data'!$A$3:$A$4341,R$1,'United Data'!$C$3:$C$4341,$A16,'United Data'!$B$3:$B$4341,"&lt;&gt;Off-street")&gt;0,1,0)</f>
        <v>0</v>
      </c>
      <c r="S16">
        <f t="shared" si="0"/>
        <v>2</v>
      </c>
      <c r="T16">
        <f t="shared" si="1"/>
        <v>1</v>
      </c>
    </row>
    <row r="17" spans="1:20" x14ac:dyDescent="0.2">
      <c r="A17" t="s">
        <v>44</v>
      </c>
      <c r="B17">
        <f>IF(COUNTIFS('United Data'!$A$3:$A$4341,B$1,'United Data'!$C$3:$C$4341,$A17,'United Data'!$B$3:$B$4341,"&lt;&gt;Off-street")&gt;0,1,0)</f>
        <v>0</v>
      </c>
      <c r="C17">
        <f>IF(COUNTIFS('United Data'!$A$3:$A$4341,C$1,'United Data'!$C$3:$C$4341,$A17,'United Data'!$B$3:$B$4341,"&lt;&gt;Off-street")&gt;0,1,0)</f>
        <v>1</v>
      </c>
      <c r="D17">
        <f>IF(COUNTIFS('United Data'!$A$3:$A$4341,D$1,'United Data'!$C$3:$C$4341,$A17,'United Data'!$B$3:$B$4341,"&lt;&gt;Off-street")&gt;0,1,0)</f>
        <v>1</v>
      </c>
      <c r="E17">
        <f>IF(COUNTIFS('United Data'!$A$3:$A$4341,E$1,'United Data'!$C$3:$C$4341,$A17,'United Data'!$B$3:$B$4341,"&lt;&gt;Off-street")&gt;0,1,0)</f>
        <v>0</v>
      </c>
      <c r="F17">
        <f>IF(COUNTIFS('United Data'!$A$3:$A$4341,F$1,'United Data'!$C$3:$C$4341,$A17,'United Data'!$B$3:$B$4341,"&lt;&gt;Off-street")&gt;0,1,0)</f>
        <v>0</v>
      </c>
      <c r="G17">
        <f>IF(COUNTIFS('United Data'!$A$3:$A$4341,G$1,'United Data'!$C$3:$C$4341,$A17,'United Data'!$B$3:$B$4341,"&lt;&gt;Off-street")&gt;0,1,0)</f>
        <v>0</v>
      </c>
      <c r="H17">
        <f>IF(COUNTIFS('United Data'!$A$3:$A$4341,H$1,'United Data'!$C$3:$C$4341,$A17,'United Data'!$B$3:$B$4341,"&lt;&gt;Off-street")&gt;0,1,0)</f>
        <v>0</v>
      </c>
      <c r="I17">
        <f>IF(COUNTIFS('United Data'!$A$3:$A$4341,I$1,'United Data'!$C$3:$C$4341,$A17,'United Data'!$B$3:$B$4341,"&lt;&gt;Off-street")&gt;0,1,0)</f>
        <v>0</v>
      </c>
      <c r="J17">
        <f>IF(COUNTIFS('United Data'!$A$3:$A$4341,J$1,'United Data'!$C$3:$C$4341,$A17,'United Data'!$B$3:$B$4341,"&lt;&gt;Off-street")&gt;0,1,0)</f>
        <v>0</v>
      </c>
      <c r="K17">
        <f>IF(COUNTIFS('United Data'!$A$3:$A$4341,K$1,'United Data'!$C$3:$C$4341,$A17,'United Data'!$B$3:$B$4341,"&lt;&gt;Off-street")&gt;0,1,0)</f>
        <v>0</v>
      </c>
      <c r="L17">
        <f>IF(COUNTIFS('United Data'!$A$3:$A$4341,L$1,'United Data'!$C$3:$C$4341,$A17,'United Data'!$B$3:$B$4341,"&lt;&gt;Off-street")&gt;0,1,0)</f>
        <v>0</v>
      </c>
      <c r="M17">
        <f>IF(COUNTIFS('United Data'!$A$3:$A$4341,M$1,'United Data'!$C$3:$C$4341,$A17,'United Data'!$B$3:$B$4341,"&lt;&gt;Off-street")&gt;0,1,0)</f>
        <v>0</v>
      </c>
      <c r="N17">
        <f>IF(COUNTIFS('United Data'!$A$3:$A$4341,N$1,'United Data'!$C$3:$C$4341,$A17,'United Data'!$B$3:$B$4341,"&lt;&gt;Off-street")&gt;0,1,0)</f>
        <v>0</v>
      </c>
      <c r="O17">
        <f>IF(COUNTIFS('United Data'!$A$3:$A$4341,O$1,'United Data'!$C$3:$C$4341,$A17,'United Data'!$B$3:$B$4341,"&lt;&gt;Off-street")&gt;0,1,0)</f>
        <v>0</v>
      </c>
      <c r="P17">
        <f>IF(COUNTIFS('United Data'!$A$3:$A$4341,P$1,'United Data'!$C$3:$C$4341,$A17,'United Data'!$B$3:$B$4341,"&lt;&gt;Off-street")&gt;0,1,0)</f>
        <v>0</v>
      </c>
      <c r="Q17">
        <f>IF(COUNTIFS('United Data'!$A$3:$A$4341,Q$1,'United Data'!$C$3:$C$4341,$A17,'United Data'!$B$3:$B$4341,"&lt;&gt;Off-street")&gt;0,1,0)</f>
        <v>0</v>
      </c>
      <c r="R17">
        <f>IF(COUNTIFS('United Data'!$A$3:$A$4341,R$1,'United Data'!$C$3:$C$4341,$A17,'United Data'!$B$3:$B$4341,"&lt;&gt;Off-street")&gt;0,1,0)</f>
        <v>0</v>
      </c>
      <c r="S17">
        <f t="shared" si="0"/>
        <v>2</v>
      </c>
      <c r="T17">
        <f t="shared" si="1"/>
        <v>1</v>
      </c>
    </row>
    <row r="18" spans="1:20" x14ac:dyDescent="0.2">
      <c r="A18" t="s">
        <v>45</v>
      </c>
      <c r="B18">
        <f>IF(COUNTIFS('United Data'!$A$3:$A$4341,B$1,'United Data'!$C$3:$C$4341,$A18,'United Data'!$B$3:$B$4341,"&lt;&gt;Off-street")&gt;0,1,0)</f>
        <v>0</v>
      </c>
      <c r="C18">
        <f>IF(COUNTIFS('United Data'!$A$3:$A$4341,C$1,'United Data'!$C$3:$C$4341,$A18,'United Data'!$B$3:$B$4341,"&lt;&gt;Off-street")&gt;0,1,0)</f>
        <v>1</v>
      </c>
      <c r="D18">
        <f>IF(COUNTIFS('United Data'!$A$3:$A$4341,D$1,'United Data'!$C$3:$C$4341,$A18,'United Data'!$B$3:$B$4341,"&lt;&gt;Off-street")&gt;0,1,0)</f>
        <v>0</v>
      </c>
      <c r="E18">
        <f>IF(COUNTIFS('United Data'!$A$3:$A$4341,E$1,'United Data'!$C$3:$C$4341,$A18,'United Data'!$B$3:$B$4341,"&lt;&gt;Off-street")&gt;0,1,0)</f>
        <v>0</v>
      </c>
      <c r="F18">
        <f>IF(COUNTIFS('United Data'!$A$3:$A$4341,F$1,'United Data'!$C$3:$C$4341,$A18,'United Data'!$B$3:$B$4341,"&lt;&gt;Off-street")&gt;0,1,0)</f>
        <v>0</v>
      </c>
      <c r="G18">
        <f>IF(COUNTIFS('United Data'!$A$3:$A$4341,G$1,'United Data'!$C$3:$C$4341,$A18,'United Data'!$B$3:$B$4341,"&lt;&gt;Off-street")&gt;0,1,0)</f>
        <v>0</v>
      </c>
      <c r="H18">
        <f>IF(COUNTIFS('United Data'!$A$3:$A$4341,H$1,'United Data'!$C$3:$C$4341,$A18,'United Data'!$B$3:$B$4341,"&lt;&gt;Off-street")&gt;0,1,0)</f>
        <v>0</v>
      </c>
      <c r="I18">
        <f>IF(COUNTIFS('United Data'!$A$3:$A$4341,I$1,'United Data'!$C$3:$C$4341,$A18,'United Data'!$B$3:$B$4341,"&lt;&gt;Off-street")&gt;0,1,0)</f>
        <v>0</v>
      </c>
      <c r="J18">
        <f>IF(COUNTIFS('United Data'!$A$3:$A$4341,J$1,'United Data'!$C$3:$C$4341,$A18,'United Data'!$B$3:$B$4341,"&lt;&gt;Off-street")&gt;0,1,0)</f>
        <v>0</v>
      </c>
      <c r="K18">
        <f>IF(COUNTIFS('United Data'!$A$3:$A$4341,K$1,'United Data'!$C$3:$C$4341,$A18,'United Data'!$B$3:$B$4341,"&lt;&gt;Off-street")&gt;0,1,0)</f>
        <v>0</v>
      </c>
      <c r="L18">
        <f>IF(COUNTIFS('United Data'!$A$3:$A$4341,L$1,'United Data'!$C$3:$C$4341,$A18,'United Data'!$B$3:$B$4341,"&lt;&gt;Off-street")&gt;0,1,0)</f>
        <v>0</v>
      </c>
      <c r="M18">
        <f>IF(COUNTIFS('United Data'!$A$3:$A$4341,M$1,'United Data'!$C$3:$C$4341,$A18,'United Data'!$B$3:$B$4341,"&lt;&gt;Off-street")&gt;0,1,0)</f>
        <v>0</v>
      </c>
      <c r="N18">
        <f>IF(COUNTIFS('United Data'!$A$3:$A$4341,N$1,'United Data'!$C$3:$C$4341,$A18,'United Data'!$B$3:$B$4341,"&lt;&gt;Off-street")&gt;0,1,0)</f>
        <v>0</v>
      </c>
      <c r="O18">
        <f>IF(COUNTIFS('United Data'!$A$3:$A$4341,O$1,'United Data'!$C$3:$C$4341,$A18,'United Data'!$B$3:$B$4341,"&lt;&gt;Off-street")&gt;0,1,0)</f>
        <v>0</v>
      </c>
      <c r="P18">
        <f>IF(COUNTIFS('United Data'!$A$3:$A$4341,P$1,'United Data'!$C$3:$C$4341,$A18,'United Data'!$B$3:$B$4341,"&lt;&gt;Off-street")&gt;0,1,0)</f>
        <v>0</v>
      </c>
      <c r="Q18">
        <f>IF(COUNTIFS('United Data'!$A$3:$A$4341,Q$1,'United Data'!$C$3:$C$4341,$A18,'United Data'!$B$3:$B$4341,"&lt;&gt;Off-street")&gt;0,1,0)</f>
        <v>0</v>
      </c>
      <c r="R18">
        <f>IF(COUNTIFS('United Data'!$A$3:$A$4341,R$1,'United Data'!$C$3:$C$4341,$A18,'United Data'!$B$3:$B$4341,"&lt;&gt;Off-street")&gt;0,1,0)</f>
        <v>0</v>
      </c>
      <c r="S18">
        <f t="shared" si="0"/>
        <v>1</v>
      </c>
      <c r="T18">
        <f t="shared" si="1"/>
        <v>1</v>
      </c>
    </row>
    <row r="19" spans="1:20" x14ac:dyDescent="0.2">
      <c r="A19" t="s">
        <v>46</v>
      </c>
      <c r="B19">
        <f>IF(COUNTIFS('United Data'!$A$3:$A$4341,B$1,'United Data'!$C$3:$C$4341,$A19,'United Data'!$B$3:$B$4341,"&lt;&gt;Off-street")&gt;0,1,0)</f>
        <v>0</v>
      </c>
      <c r="C19">
        <f>IF(COUNTIFS('United Data'!$A$3:$A$4341,C$1,'United Data'!$C$3:$C$4341,$A19,'United Data'!$B$3:$B$4341,"&lt;&gt;Off-street")&gt;0,1,0)</f>
        <v>1</v>
      </c>
      <c r="D19">
        <f>IF(COUNTIFS('United Data'!$A$3:$A$4341,D$1,'United Data'!$C$3:$C$4341,$A19,'United Data'!$B$3:$B$4341,"&lt;&gt;Off-street")&gt;0,1,0)</f>
        <v>1</v>
      </c>
      <c r="E19">
        <f>IF(COUNTIFS('United Data'!$A$3:$A$4341,E$1,'United Data'!$C$3:$C$4341,$A19,'United Data'!$B$3:$B$4341,"&lt;&gt;Off-street")&gt;0,1,0)</f>
        <v>0</v>
      </c>
      <c r="F19">
        <f>IF(COUNTIFS('United Data'!$A$3:$A$4341,F$1,'United Data'!$C$3:$C$4341,$A19,'United Data'!$B$3:$B$4341,"&lt;&gt;Off-street")&gt;0,1,0)</f>
        <v>0</v>
      </c>
      <c r="G19">
        <f>IF(COUNTIFS('United Data'!$A$3:$A$4341,G$1,'United Data'!$C$3:$C$4341,$A19,'United Data'!$B$3:$B$4341,"&lt;&gt;Off-street")&gt;0,1,0)</f>
        <v>0</v>
      </c>
      <c r="H19">
        <f>IF(COUNTIFS('United Data'!$A$3:$A$4341,H$1,'United Data'!$C$3:$C$4341,$A19,'United Data'!$B$3:$B$4341,"&lt;&gt;Off-street")&gt;0,1,0)</f>
        <v>0</v>
      </c>
      <c r="I19">
        <f>IF(COUNTIFS('United Data'!$A$3:$A$4341,I$1,'United Data'!$C$3:$C$4341,$A19,'United Data'!$B$3:$B$4341,"&lt;&gt;Off-street")&gt;0,1,0)</f>
        <v>0</v>
      </c>
      <c r="J19">
        <f>IF(COUNTIFS('United Data'!$A$3:$A$4341,J$1,'United Data'!$C$3:$C$4341,$A19,'United Data'!$B$3:$B$4341,"&lt;&gt;Off-street")&gt;0,1,0)</f>
        <v>0</v>
      </c>
      <c r="K19">
        <f>IF(COUNTIFS('United Data'!$A$3:$A$4341,K$1,'United Data'!$C$3:$C$4341,$A19,'United Data'!$B$3:$B$4341,"&lt;&gt;Off-street")&gt;0,1,0)</f>
        <v>0</v>
      </c>
      <c r="L19">
        <f>IF(COUNTIFS('United Data'!$A$3:$A$4341,L$1,'United Data'!$C$3:$C$4341,$A19,'United Data'!$B$3:$B$4341,"&lt;&gt;Off-street")&gt;0,1,0)</f>
        <v>0</v>
      </c>
      <c r="M19">
        <f>IF(COUNTIFS('United Data'!$A$3:$A$4341,M$1,'United Data'!$C$3:$C$4341,$A19,'United Data'!$B$3:$B$4341,"&lt;&gt;Off-street")&gt;0,1,0)</f>
        <v>0</v>
      </c>
      <c r="N19">
        <f>IF(COUNTIFS('United Data'!$A$3:$A$4341,N$1,'United Data'!$C$3:$C$4341,$A19,'United Data'!$B$3:$B$4341,"&lt;&gt;Off-street")&gt;0,1,0)</f>
        <v>0</v>
      </c>
      <c r="O19">
        <f>IF(COUNTIFS('United Data'!$A$3:$A$4341,O$1,'United Data'!$C$3:$C$4341,$A19,'United Data'!$B$3:$B$4341,"&lt;&gt;Off-street")&gt;0,1,0)</f>
        <v>0</v>
      </c>
      <c r="P19">
        <f>IF(COUNTIFS('United Data'!$A$3:$A$4341,P$1,'United Data'!$C$3:$C$4341,$A19,'United Data'!$B$3:$B$4341,"&lt;&gt;Off-street")&gt;0,1,0)</f>
        <v>0</v>
      </c>
      <c r="Q19">
        <f>IF(COUNTIFS('United Data'!$A$3:$A$4341,Q$1,'United Data'!$C$3:$C$4341,$A19,'United Data'!$B$3:$B$4341,"&lt;&gt;Off-street")&gt;0,1,0)</f>
        <v>0</v>
      </c>
      <c r="R19">
        <f>IF(COUNTIFS('United Data'!$A$3:$A$4341,R$1,'United Data'!$C$3:$C$4341,$A19,'United Data'!$B$3:$B$4341,"&lt;&gt;Off-street")&gt;0,1,0)</f>
        <v>0</v>
      </c>
      <c r="S19">
        <f t="shared" si="0"/>
        <v>2</v>
      </c>
      <c r="T19">
        <f t="shared" si="1"/>
        <v>1</v>
      </c>
    </row>
    <row r="20" spans="1:20" x14ac:dyDescent="0.2">
      <c r="A20" t="s">
        <v>47</v>
      </c>
      <c r="B20">
        <f>IF(COUNTIFS('United Data'!$A$3:$A$4341,B$1,'United Data'!$C$3:$C$4341,$A20,'United Data'!$B$3:$B$4341,"&lt;&gt;Off-street")&gt;0,1,0)</f>
        <v>0</v>
      </c>
      <c r="C20">
        <f>IF(COUNTIFS('United Data'!$A$3:$A$4341,C$1,'United Data'!$C$3:$C$4341,$A20,'United Data'!$B$3:$B$4341,"&lt;&gt;Off-street")&gt;0,1,0)</f>
        <v>1</v>
      </c>
      <c r="D20">
        <f>IF(COUNTIFS('United Data'!$A$3:$A$4341,D$1,'United Data'!$C$3:$C$4341,$A20,'United Data'!$B$3:$B$4341,"&lt;&gt;Off-street")&gt;0,1,0)</f>
        <v>0</v>
      </c>
      <c r="E20">
        <f>IF(COUNTIFS('United Data'!$A$3:$A$4341,E$1,'United Data'!$C$3:$C$4341,$A20,'United Data'!$B$3:$B$4341,"&lt;&gt;Off-street")&gt;0,1,0)</f>
        <v>0</v>
      </c>
      <c r="F20">
        <f>IF(COUNTIFS('United Data'!$A$3:$A$4341,F$1,'United Data'!$C$3:$C$4341,$A20,'United Data'!$B$3:$B$4341,"&lt;&gt;Off-street")&gt;0,1,0)</f>
        <v>0</v>
      </c>
      <c r="G20">
        <f>IF(COUNTIFS('United Data'!$A$3:$A$4341,G$1,'United Data'!$C$3:$C$4341,$A20,'United Data'!$B$3:$B$4341,"&lt;&gt;Off-street")&gt;0,1,0)</f>
        <v>0</v>
      </c>
      <c r="H20">
        <f>IF(COUNTIFS('United Data'!$A$3:$A$4341,H$1,'United Data'!$C$3:$C$4341,$A20,'United Data'!$B$3:$B$4341,"&lt;&gt;Off-street")&gt;0,1,0)</f>
        <v>0</v>
      </c>
      <c r="I20">
        <f>IF(COUNTIFS('United Data'!$A$3:$A$4341,I$1,'United Data'!$C$3:$C$4341,$A20,'United Data'!$B$3:$B$4341,"&lt;&gt;Off-street")&gt;0,1,0)</f>
        <v>0</v>
      </c>
      <c r="J20">
        <f>IF(COUNTIFS('United Data'!$A$3:$A$4341,J$1,'United Data'!$C$3:$C$4341,$A20,'United Data'!$B$3:$B$4341,"&lt;&gt;Off-street")&gt;0,1,0)</f>
        <v>0</v>
      </c>
      <c r="K20">
        <f>IF(COUNTIFS('United Data'!$A$3:$A$4341,K$1,'United Data'!$C$3:$C$4341,$A20,'United Data'!$B$3:$B$4341,"&lt;&gt;Off-street")&gt;0,1,0)</f>
        <v>0</v>
      </c>
      <c r="L20">
        <f>IF(COUNTIFS('United Data'!$A$3:$A$4341,L$1,'United Data'!$C$3:$C$4341,$A20,'United Data'!$B$3:$B$4341,"&lt;&gt;Off-street")&gt;0,1,0)</f>
        <v>0</v>
      </c>
      <c r="M20">
        <f>IF(COUNTIFS('United Data'!$A$3:$A$4341,M$1,'United Data'!$C$3:$C$4341,$A20,'United Data'!$B$3:$B$4341,"&lt;&gt;Off-street")&gt;0,1,0)</f>
        <v>0</v>
      </c>
      <c r="N20">
        <f>IF(COUNTIFS('United Data'!$A$3:$A$4341,N$1,'United Data'!$C$3:$C$4341,$A20,'United Data'!$B$3:$B$4341,"&lt;&gt;Off-street")&gt;0,1,0)</f>
        <v>0</v>
      </c>
      <c r="O20">
        <f>IF(COUNTIFS('United Data'!$A$3:$A$4341,O$1,'United Data'!$C$3:$C$4341,$A20,'United Data'!$B$3:$B$4341,"&lt;&gt;Off-street")&gt;0,1,0)</f>
        <v>0</v>
      </c>
      <c r="P20">
        <f>IF(COUNTIFS('United Data'!$A$3:$A$4341,P$1,'United Data'!$C$3:$C$4341,$A20,'United Data'!$B$3:$B$4341,"&lt;&gt;Off-street")&gt;0,1,0)</f>
        <v>0</v>
      </c>
      <c r="Q20">
        <f>IF(COUNTIFS('United Data'!$A$3:$A$4341,Q$1,'United Data'!$C$3:$C$4341,$A20,'United Data'!$B$3:$B$4341,"&lt;&gt;Off-street")&gt;0,1,0)</f>
        <v>0</v>
      </c>
      <c r="R20">
        <f>IF(COUNTIFS('United Data'!$A$3:$A$4341,R$1,'United Data'!$C$3:$C$4341,$A20,'United Data'!$B$3:$B$4341,"&lt;&gt;Off-street")&gt;0,1,0)</f>
        <v>0</v>
      </c>
      <c r="S20">
        <f t="shared" si="0"/>
        <v>1</v>
      </c>
      <c r="T20">
        <f t="shared" si="1"/>
        <v>1</v>
      </c>
    </row>
    <row r="21" spans="1:20" x14ac:dyDescent="0.2">
      <c r="A21" t="s">
        <v>49</v>
      </c>
      <c r="B21">
        <f>IF(COUNTIFS('United Data'!$A$3:$A$4341,B$1,'United Data'!$C$3:$C$4341,$A21,'United Data'!$B$3:$B$4341,"&lt;&gt;Off-street")&gt;0,1,0)</f>
        <v>0</v>
      </c>
      <c r="C21">
        <f>IF(COUNTIFS('United Data'!$A$3:$A$4341,C$1,'United Data'!$C$3:$C$4341,$A21,'United Data'!$B$3:$B$4341,"&lt;&gt;Off-street")&gt;0,1,0)</f>
        <v>0</v>
      </c>
      <c r="D21">
        <f>IF(COUNTIFS('United Data'!$A$3:$A$4341,D$1,'United Data'!$C$3:$C$4341,$A21,'United Data'!$B$3:$B$4341,"&lt;&gt;Off-street")&gt;0,1,0)</f>
        <v>1</v>
      </c>
      <c r="E21">
        <f>IF(COUNTIFS('United Data'!$A$3:$A$4341,E$1,'United Data'!$C$3:$C$4341,$A21,'United Data'!$B$3:$B$4341,"&lt;&gt;Off-street")&gt;0,1,0)</f>
        <v>0</v>
      </c>
      <c r="F21">
        <f>IF(COUNTIFS('United Data'!$A$3:$A$4341,F$1,'United Data'!$C$3:$C$4341,$A21,'United Data'!$B$3:$B$4341,"&lt;&gt;Off-street")&gt;0,1,0)</f>
        <v>0</v>
      </c>
      <c r="G21">
        <f>IF(COUNTIFS('United Data'!$A$3:$A$4341,G$1,'United Data'!$C$3:$C$4341,$A21,'United Data'!$B$3:$B$4341,"&lt;&gt;Off-street")&gt;0,1,0)</f>
        <v>0</v>
      </c>
      <c r="H21">
        <f>IF(COUNTIFS('United Data'!$A$3:$A$4341,H$1,'United Data'!$C$3:$C$4341,$A21,'United Data'!$B$3:$B$4341,"&lt;&gt;Off-street")&gt;0,1,0)</f>
        <v>0</v>
      </c>
      <c r="I21">
        <f>IF(COUNTIFS('United Data'!$A$3:$A$4341,I$1,'United Data'!$C$3:$C$4341,$A21,'United Data'!$B$3:$B$4341,"&lt;&gt;Off-street")&gt;0,1,0)</f>
        <v>0</v>
      </c>
      <c r="J21">
        <f>IF(COUNTIFS('United Data'!$A$3:$A$4341,J$1,'United Data'!$C$3:$C$4341,$A21,'United Data'!$B$3:$B$4341,"&lt;&gt;Off-street")&gt;0,1,0)</f>
        <v>0</v>
      </c>
      <c r="K21">
        <f>IF(COUNTIFS('United Data'!$A$3:$A$4341,K$1,'United Data'!$C$3:$C$4341,$A21,'United Data'!$B$3:$B$4341,"&lt;&gt;Off-street")&gt;0,1,0)</f>
        <v>0</v>
      </c>
      <c r="L21">
        <f>IF(COUNTIFS('United Data'!$A$3:$A$4341,L$1,'United Data'!$C$3:$C$4341,$A21,'United Data'!$B$3:$B$4341,"&lt;&gt;Off-street")&gt;0,1,0)</f>
        <v>0</v>
      </c>
      <c r="M21">
        <f>IF(COUNTIFS('United Data'!$A$3:$A$4341,M$1,'United Data'!$C$3:$C$4341,$A21,'United Data'!$B$3:$B$4341,"&lt;&gt;Off-street")&gt;0,1,0)</f>
        <v>0</v>
      </c>
      <c r="N21">
        <f>IF(COUNTIFS('United Data'!$A$3:$A$4341,N$1,'United Data'!$C$3:$C$4341,$A21,'United Data'!$B$3:$B$4341,"&lt;&gt;Off-street")&gt;0,1,0)</f>
        <v>0</v>
      </c>
      <c r="O21">
        <f>IF(COUNTIFS('United Data'!$A$3:$A$4341,O$1,'United Data'!$C$3:$C$4341,$A21,'United Data'!$B$3:$B$4341,"&lt;&gt;Off-street")&gt;0,1,0)</f>
        <v>0</v>
      </c>
      <c r="P21">
        <f>IF(COUNTIFS('United Data'!$A$3:$A$4341,P$1,'United Data'!$C$3:$C$4341,$A21,'United Data'!$B$3:$B$4341,"&lt;&gt;Off-street")&gt;0,1,0)</f>
        <v>0</v>
      </c>
      <c r="Q21">
        <f>IF(COUNTIFS('United Data'!$A$3:$A$4341,Q$1,'United Data'!$C$3:$C$4341,$A21,'United Data'!$B$3:$B$4341,"&lt;&gt;Off-street")&gt;0,1,0)</f>
        <v>0</v>
      </c>
      <c r="R21">
        <f>IF(COUNTIFS('United Data'!$A$3:$A$4341,R$1,'United Data'!$C$3:$C$4341,$A21,'United Data'!$B$3:$B$4341,"&lt;&gt;Off-street")&gt;0,1,0)</f>
        <v>0</v>
      </c>
      <c r="S21">
        <f t="shared" si="0"/>
        <v>1</v>
      </c>
      <c r="T21">
        <f t="shared" si="1"/>
        <v>1</v>
      </c>
    </row>
    <row r="22" spans="1:20" x14ac:dyDescent="0.2">
      <c r="A22" t="s">
        <v>52</v>
      </c>
      <c r="B22">
        <f>IF(COUNTIFS('United Data'!$A$3:$A$4341,B$1,'United Data'!$C$3:$C$4341,$A22,'United Data'!$B$3:$B$4341,"&lt;&gt;Off-street")&gt;0,1,0)</f>
        <v>0</v>
      </c>
      <c r="C22">
        <f>IF(COUNTIFS('United Data'!$A$3:$A$4341,C$1,'United Data'!$C$3:$C$4341,$A22,'United Data'!$B$3:$B$4341,"&lt;&gt;Off-street")&gt;0,1,0)</f>
        <v>0</v>
      </c>
      <c r="D22">
        <f>IF(COUNTIFS('United Data'!$A$3:$A$4341,D$1,'United Data'!$C$3:$C$4341,$A22,'United Data'!$B$3:$B$4341,"&lt;&gt;Off-street")&gt;0,1,0)</f>
        <v>1</v>
      </c>
      <c r="E22">
        <f>IF(COUNTIFS('United Data'!$A$3:$A$4341,E$1,'United Data'!$C$3:$C$4341,$A22,'United Data'!$B$3:$B$4341,"&lt;&gt;Off-street")&gt;0,1,0)</f>
        <v>0</v>
      </c>
      <c r="F22">
        <f>IF(COUNTIFS('United Data'!$A$3:$A$4341,F$1,'United Data'!$C$3:$C$4341,$A22,'United Data'!$B$3:$B$4341,"&lt;&gt;Off-street")&gt;0,1,0)</f>
        <v>0</v>
      </c>
      <c r="G22">
        <f>IF(COUNTIFS('United Data'!$A$3:$A$4341,G$1,'United Data'!$C$3:$C$4341,$A22,'United Data'!$B$3:$B$4341,"&lt;&gt;Off-street")&gt;0,1,0)</f>
        <v>0</v>
      </c>
      <c r="H22">
        <f>IF(COUNTIFS('United Data'!$A$3:$A$4341,H$1,'United Data'!$C$3:$C$4341,$A22,'United Data'!$B$3:$B$4341,"&lt;&gt;Off-street")&gt;0,1,0)</f>
        <v>0</v>
      </c>
      <c r="I22">
        <f>IF(COUNTIFS('United Data'!$A$3:$A$4341,I$1,'United Data'!$C$3:$C$4341,$A22,'United Data'!$B$3:$B$4341,"&lt;&gt;Off-street")&gt;0,1,0)</f>
        <v>0</v>
      </c>
      <c r="J22">
        <f>IF(COUNTIFS('United Data'!$A$3:$A$4341,J$1,'United Data'!$C$3:$C$4341,$A22,'United Data'!$B$3:$B$4341,"&lt;&gt;Off-street")&gt;0,1,0)</f>
        <v>0</v>
      </c>
      <c r="K22">
        <f>IF(COUNTIFS('United Data'!$A$3:$A$4341,K$1,'United Data'!$C$3:$C$4341,$A22,'United Data'!$B$3:$B$4341,"&lt;&gt;Off-street")&gt;0,1,0)</f>
        <v>0</v>
      </c>
      <c r="L22">
        <f>IF(COUNTIFS('United Data'!$A$3:$A$4341,L$1,'United Data'!$C$3:$C$4341,$A22,'United Data'!$B$3:$B$4341,"&lt;&gt;Off-street")&gt;0,1,0)</f>
        <v>0</v>
      </c>
      <c r="M22">
        <f>IF(COUNTIFS('United Data'!$A$3:$A$4341,M$1,'United Data'!$C$3:$C$4341,$A22,'United Data'!$B$3:$B$4341,"&lt;&gt;Off-street")&gt;0,1,0)</f>
        <v>0</v>
      </c>
      <c r="N22">
        <f>IF(COUNTIFS('United Data'!$A$3:$A$4341,N$1,'United Data'!$C$3:$C$4341,$A22,'United Data'!$B$3:$B$4341,"&lt;&gt;Off-street")&gt;0,1,0)</f>
        <v>0</v>
      </c>
      <c r="O22">
        <f>IF(COUNTIFS('United Data'!$A$3:$A$4341,O$1,'United Data'!$C$3:$C$4341,$A22,'United Data'!$B$3:$B$4341,"&lt;&gt;Off-street")&gt;0,1,0)</f>
        <v>0</v>
      </c>
      <c r="P22">
        <f>IF(COUNTIFS('United Data'!$A$3:$A$4341,P$1,'United Data'!$C$3:$C$4341,$A22,'United Data'!$B$3:$B$4341,"&lt;&gt;Off-street")&gt;0,1,0)</f>
        <v>0</v>
      </c>
      <c r="Q22">
        <f>IF(COUNTIFS('United Data'!$A$3:$A$4341,Q$1,'United Data'!$C$3:$C$4341,$A22,'United Data'!$B$3:$B$4341,"&lt;&gt;Off-street")&gt;0,1,0)</f>
        <v>0</v>
      </c>
      <c r="R22">
        <f>IF(COUNTIFS('United Data'!$A$3:$A$4341,R$1,'United Data'!$C$3:$C$4341,$A22,'United Data'!$B$3:$B$4341,"&lt;&gt;Off-street")&gt;0,1,0)</f>
        <v>0</v>
      </c>
      <c r="S22">
        <f t="shared" si="0"/>
        <v>1</v>
      </c>
      <c r="T22">
        <f t="shared" si="1"/>
        <v>1</v>
      </c>
    </row>
    <row r="23" spans="1:20" x14ac:dyDescent="0.2">
      <c r="A23" t="s">
        <v>53</v>
      </c>
      <c r="B23">
        <f>IF(COUNTIFS('United Data'!$A$3:$A$4341,B$1,'United Data'!$C$3:$C$4341,$A23,'United Data'!$B$3:$B$4341,"&lt;&gt;Off-street")&gt;0,1,0)</f>
        <v>0</v>
      </c>
      <c r="C23">
        <f>IF(COUNTIFS('United Data'!$A$3:$A$4341,C$1,'United Data'!$C$3:$C$4341,$A23,'United Data'!$B$3:$B$4341,"&lt;&gt;Off-street")&gt;0,1,0)</f>
        <v>0</v>
      </c>
      <c r="D23">
        <f>IF(COUNTIFS('United Data'!$A$3:$A$4341,D$1,'United Data'!$C$3:$C$4341,$A23,'United Data'!$B$3:$B$4341,"&lt;&gt;Off-street")&gt;0,1,0)</f>
        <v>1</v>
      </c>
      <c r="E23">
        <f>IF(COUNTIFS('United Data'!$A$3:$A$4341,E$1,'United Data'!$C$3:$C$4341,$A23,'United Data'!$B$3:$B$4341,"&lt;&gt;Off-street")&gt;0,1,0)</f>
        <v>0</v>
      </c>
      <c r="F23">
        <f>IF(COUNTIFS('United Data'!$A$3:$A$4341,F$1,'United Data'!$C$3:$C$4341,$A23,'United Data'!$B$3:$B$4341,"&lt;&gt;Off-street")&gt;0,1,0)</f>
        <v>0</v>
      </c>
      <c r="G23">
        <f>IF(COUNTIFS('United Data'!$A$3:$A$4341,G$1,'United Data'!$C$3:$C$4341,$A23,'United Data'!$B$3:$B$4341,"&lt;&gt;Off-street")&gt;0,1,0)</f>
        <v>0</v>
      </c>
      <c r="H23">
        <f>IF(COUNTIFS('United Data'!$A$3:$A$4341,H$1,'United Data'!$C$3:$C$4341,$A23,'United Data'!$B$3:$B$4341,"&lt;&gt;Off-street")&gt;0,1,0)</f>
        <v>0</v>
      </c>
      <c r="I23">
        <f>IF(COUNTIFS('United Data'!$A$3:$A$4341,I$1,'United Data'!$C$3:$C$4341,$A23,'United Data'!$B$3:$B$4341,"&lt;&gt;Off-street")&gt;0,1,0)</f>
        <v>0</v>
      </c>
      <c r="J23">
        <f>IF(COUNTIFS('United Data'!$A$3:$A$4341,J$1,'United Data'!$C$3:$C$4341,$A23,'United Data'!$B$3:$B$4341,"&lt;&gt;Off-street")&gt;0,1,0)</f>
        <v>0</v>
      </c>
      <c r="K23">
        <f>IF(COUNTIFS('United Data'!$A$3:$A$4341,K$1,'United Data'!$C$3:$C$4341,$A23,'United Data'!$B$3:$B$4341,"&lt;&gt;Off-street")&gt;0,1,0)</f>
        <v>0</v>
      </c>
      <c r="L23">
        <f>IF(COUNTIFS('United Data'!$A$3:$A$4341,L$1,'United Data'!$C$3:$C$4341,$A23,'United Data'!$B$3:$B$4341,"&lt;&gt;Off-street")&gt;0,1,0)</f>
        <v>0</v>
      </c>
      <c r="M23">
        <f>IF(COUNTIFS('United Data'!$A$3:$A$4341,M$1,'United Data'!$C$3:$C$4341,$A23,'United Data'!$B$3:$B$4341,"&lt;&gt;Off-street")&gt;0,1,0)</f>
        <v>0</v>
      </c>
      <c r="N23">
        <f>IF(COUNTIFS('United Data'!$A$3:$A$4341,N$1,'United Data'!$C$3:$C$4341,$A23,'United Data'!$B$3:$B$4341,"&lt;&gt;Off-street")&gt;0,1,0)</f>
        <v>0</v>
      </c>
      <c r="O23">
        <f>IF(COUNTIFS('United Data'!$A$3:$A$4341,O$1,'United Data'!$C$3:$C$4341,$A23,'United Data'!$B$3:$B$4341,"&lt;&gt;Off-street")&gt;0,1,0)</f>
        <v>0</v>
      </c>
      <c r="P23">
        <f>IF(COUNTIFS('United Data'!$A$3:$A$4341,P$1,'United Data'!$C$3:$C$4341,$A23,'United Data'!$B$3:$B$4341,"&lt;&gt;Off-street")&gt;0,1,0)</f>
        <v>0</v>
      </c>
      <c r="Q23">
        <f>IF(COUNTIFS('United Data'!$A$3:$A$4341,Q$1,'United Data'!$C$3:$C$4341,$A23,'United Data'!$B$3:$B$4341,"&lt;&gt;Off-street")&gt;0,1,0)</f>
        <v>0</v>
      </c>
      <c r="R23">
        <f>IF(COUNTIFS('United Data'!$A$3:$A$4341,R$1,'United Data'!$C$3:$C$4341,$A23,'United Data'!$B$3:$B$4341,"&lt;&gt;Off-street")&gt;0,1,0)</f>
        <v>0</v>
      </c>
      <c r="S23">
        <f t="shared" si="0"/>
        <v>1</v>
      </c>
      <c r="T23">
        <f t="shared" si="1"/>
        <v>1</v>
      </c>
    </row>
    <row r="24" spans="1:20" x14ac:dyDescent="0.2">
      <c r="A24" t="s">
        <v>54</v>
      </c>
      <c r="B24">
        <f>IF(COUNTIFS('United Data'!$A$3:$A$4341,B$1,'United Data'!$C$3:$C$4341,$A24,'United Data'!$B$3:$B$4341,"&lt;&gt;Off-street")&gt;0,1,0)</f>
        <v>0</v>
      </c>
      <c r="C24">
        <f>IF(COUNTIFS('United Data'!$A$3:$A$4341,C$1,'United Data'!$C$3:$C$4341,$A24,'United Data'!$B$3:$B$4341,"&lt;&gt;Off-street")&gt;0,1,0)</f>
        <v>0</v>
      </c>
      <c r="D24">
        <f>IF(COUNTIFS('United Data'!$A$3:$A$4341,D$1,'United Data'!$C$3:$C$4341,$A24,'United Data'!$B$3:$B$4341,"&lt;&gt;Off-street")&gt;0,1,0)</f>
        <v>1</v>
      </c>
      <c r="E24">
        <f>IF(COUNTIFS('United Data'!$A$3:$A$4341,E$1,'United Data'!$C$3:$C$4341,$A24,'United Data'!$B$3:$B$4341,"&lt;&gt;Off-street")&gt;0,1,0)</f>
        <v>0</v>
      </c>
      <c r="F24">
        <f>IF(COUNTIFS('United Data'!$A$3:$A$4341,F$1,'United Data'!$C$3:$C$4341,$A24,'United Data'!$B$3:$B$4341,"&lt;&gt;Off-street")&gt;0,1,0)</f>
        <v>0</v>
      </c>
      <c r="G24">
        <f>IF(COUNTIFS('United Data'!$A$3:$A$4341,G$1,'United Data'!$C$3:$C$4341,$A24,'United Data'!$B$3:$B$4341,"&lt;&gt;Off-street")&gt;0,1,0)</f>
        <v>0</v>
      </c>
      <c r="H24">
        <f>IF(COUNTIFS('United Data'!$A$3:$A$4341,H$1,'United Data'!$C$3:$C$4341,$A24,'United Data'!$B$3:$B$4341,"&lt;&gt;Off-street")&gt;0,1,0)</f>
        <v>0</v>
      </c>
      <c r="I24">
        <f>IF(COUNTIFS('United Data'!$A$3:$A$4341,I$1,'United Data'!$C$3:$C$4341,$A24,'United Data'!$B$3:$B$4341,"&lt;&gt;Off-street")&gt;0,1,0)</f>
        <v>0</v>
      </c>
      <c r="J24">
        <f>IF(COUNTIFS('United Data'!$A$3:$A$4341,J$1,'United Data'!$C$3:$C$4341,$A24,'United Data'!$B$3:$B$4341,"&lt;&gt;Off-street")&gt;0,1,0)</f>
        <v>0</v>
      </c>
      <c r="K24">
        <f>IF(COUNTIFS('United Data'!$A$3:$A$4341,K$1,'United Data'!$C$3:$C$4341,$A24,'United Data'!$B$3:$B$4341,"&lt;&gt;Off-street")&gt;0,1,0)</f>
        <v>0</v>
      </c>
      <c r="L24">
        <f>IF(COUNTIFS('United Data'!$A$3:$A$4341,L$1,'United Data'!$C$3:$C$4341,$A24,'United Data'!$B$3:$B$4341,"&lt;&gt;Off-street")&gt;0,1,0)</f>
        <v>0</v>
      </c>
      <c r="M24">
        <f>IF(COUNTIFS('United Data'!$A$3:$A$4341,M$1,'United Data'!$C$3:$C$4341,$A24,'United Data'!$B$3:$B$4341,"&lt;&gt;Off-street")&gt;0,1,0)</f>
        <v>0</v>
      </c>
      <c r="N24">
        <f>IF(COUNTIFS('United Data'!$A$3:$A$4341,N$1,'United Data'!$C$3:$C$4341,$A24,'United Data'!$B$3:$B$4341,"&lt;&gt;Off-street")&gt;0,1,0)</f>
        <v>0</v>
      </c>
      <c r="O24">
        <f>IF(COUNTIFS('United Data'!$A$3:$A$4341,O$1,'United Data'!$C$3:$C$4341,$A24,'United Data'!$B$3:$B$4341,"&lt;&gt;Off-street")&gt;0,1,0)</f>
        <v>0</v>
      </c>
      <c r="P24">
        <f>IF(COUNTIFS('United Data'!$A$3:$A$4341,P$1,'United Data'!$C$3:$C$4341,$A24,'United Data'!$B$3:$B$4341,"&lt;&gt;Off-street")&gt;0,1,0)</f>
        <v>0</v>
      </c>
      <c r="Q24">
        <f>IF(COUNTIFS('United Data'!$A$3:$A$4341,Q$1,'United Data'!$C$3:$C$4341,$A24,'United Data'!$B$3:$B$4341,"&lt;&gt;Off-street")&gt;0,1,0)</f>
        <v>0</v>
      </c>
      <c r="R24">
        <f>IF(COUNTIFS('United Data'!$A$3:$A$4341,R$1,'United Data'!$C$3:$C$4341,$A24,'United Data'!$B$3:$B$4341,"&lt;&gt;Off-street")&gt;0,1,0)</f>
        <v>0</v>
      </c>
      <c r="S24">
        <f t="shared" si="0"/>
        <v>1</v>
      </c>
      <c r="T24">
        <f t="shared" si="1"/>
        <v>1</v>
      </c>
    </row>
    <row r="25" spans="1:20" x14ac:dyDescent="0.2">
      <c r="A25" t="s">
        <v>56</v>
      </c>
      <c r="B25">
        <f>IF(COUNTIFS('United Data'!$A$3:$A$4341,B$1,'United Data'!$C$3:$C$4341,$A25,'United Data'!$B$3:$B$4341,"&lt;&gt;Off-street")&gt;0,1,0)</f>
        <v>0</v>
      </c>
      <c r="C25">
        <f>IF(COUNTIFS('United Data'!$A$3:$A$4341,C$1,'United Data'!$C$3:$C$4341,$A25,'United Data'!$B$3:$B$4341,"&lt;&gt;Off-street")&gt;0,1,0)</f>
        <v>0</v>
      </c>
      <c r="D25">
        <f>IF(COUNTIFS('United Data'!$A$3:$A$4341,D$1,'United Data'!$C$3:$C$4341,$A25,'United Data'!$B$3:$B$4341,"&lt;&gt;Off-street")&gt;0,1,0)</f>
        <v>1</v>
      </c>
      <c r="E25">
        <f>IF(COUNTIFS('United Data'!$A$3:$A$4341,E$1,'United Data'!$C$3:$C$4341,$A25,'United Data'!$B$3:$B$4341,"&lt;&gt;Off-street")&gt;0,1,0)</f>
        <v>0</v>
      </c>
      <c r="F25">
        <f>IF(COUNTIFS('United Data'!$A$3:$A$4341,F$1,'United Data'!$C$3:$C$4341,$A25,'United Data'!$B$3:$B$4341,"&lt;&gt;Off-street")&gt;0,1,0)</f>
        <v>0</v>
      </c>
      <c r="G25">
        <f>IF(COUNTIFS('United Data'!$A$3:$A$4341,G$1,'United Data'!$C$3:$C$4341,$A25,'United Data'!$B$3:$B$4341,"&lt;&gt;Off-street")&gt;0,1,0)</f>
        <v>0</v>
      </c>
      <c r="H25">
        <f>IF(COUNTIFS('United Data'!$A$3:$A$4341,H$1,'United Data'!$C$3:$C$4341,$A25,'United Data'!$B$3:$B$4341,"&lt;&gt;Off-street")&gt;0,1,0)</f>
        <v>0</v>
      </c>
      <c r="I25">
        <f>IF(COUNTIFS('United Data'!$A$3:$A$4341,I$1,'United Data'!$C$3:$C$4341,$A25,'United Data'!$B$3:$B$4341,"&lt;&gt;Off-street")&gt;0,1,0)</f>
        <v>0</v>
      </c>
      <c r="J25">
        <f>IF(COUNTIFS('United Data'!$A$3:$A$4341,J$1,'United Data'!$C$3:$C$4341,$A25,'United Data'!$B$3:$B$4341,"&lt;&gt;Off-street")&gt;0,1,0)</f>
        <v>0</v>
      </c>
      <c r="K25">
        <f>IF(COUNTIFS('United Data'!$A$3:$A$4341,K$1,'United Data'!$C$3:$C$4341,$A25,'United Data'!$B$3:$B$4341,"&lt;&gt;Off-street")&gt;0,1,0)</f>
        <v>0</v>
      </c>
      <c r="L25">
        <f>IF(COUNTIFS('United Data'!$A$3:$A$4341,L$1,'United Data'!$C$3:$C$4341,$A25,'United Data'!$B$3:$B$4341,"&lt;&gt;Off-street")&gt;0,1,0)</f>
        <v>0</v>
      </c>
      <c r="M25">
        <f>IF(COUNTIFS('United Data'!$A$3:$A$4341,M$1,'United Data'!$C$3:$C$4341,$A25,'United Data'!$B$3:$B$4341,"&lt;&gt;Off-street")&gt;0,1,0)</f>
        <v>0</v>
      </c>
      <c r="N25">
        <f>IF(COUNTIFS('United Data'!$A$3:$A$4341,N$1,'United Data'!$C$3:$C$4341,$A25,'United Data'!$B$3:$B$4341,"&lt;&gt;Off-street")&gt;0,1,0)</f>
        <v>0</v>
      </c>
      <c r="O25">
        <f>IF(COUNTIFS('United Data'!$A$3:$A$4341,O$1,'United Data'!$C$3:$C$4341,$A25,'United Data'!$B$3:$B$4341,"&lt;&gt;Off-street")&gt;0,1,0)</f>
        <v>1</v>
      </c>
      <c r="P25">
        <f>IF(COUNTIFS('United Data'!$A$3:$A$4341,P$1,'United Data'!$C$3:$C$4341,$A25,'United Data'!$B$3:$B$4341,"&lt;&gt;Off-street")&gt;0,1,0)</f>
        <v>0</v>
      </c>
      <c r="Q25">
        <f>IF(COUNTIFS('United Data'!$A$3:$A$4341,Q$1,'United Data'!$C$3:$C$4341,$A25,'United Data'!$B$3:$B$4341,"&lt;&gt;Off-street")&gt;0,1,0)</f>
        <v>0</v>
      </c>
      <c r="R25">
        <f>IF(COUNTIFS('United Data'!$A$3:$A$4341,R$1,'United Data'!$C$3:$C$4341,$A25,'United Data'!$B$3:$B$4341,"&lt;&gt;Off-street")&gt;0,1,0)</f>
        <v>0</v>
      </c>
      <c r="S25">
        <f t="shared" si="0"/>
        <v>2</v>
      </c>
      <c r="T25">
        <f t="shared" si="1"/>
        <v>2</v>
      </c>
    </row>
    <row r="26" spans="1:20" x14ac:dyDescent="0.2">
      <c r="A26" t="s">
        <v>58</v>
      </c>
      <c r="B26">
        <f>IF(COUNTIFS('United Data'!$A$3:$A$4341,B$1,'United Data'!$C$3:$C$4341,$A26,'United Data'!$B$3:$B$4341,"&lt;&gt;Off-street")&gt;0,1,0)</f>
        <v>0</v>
      </c>
      <c r="C26">
        <f>IF(COUNTIFS('United Data'!$A$3:$A$4341,C$1,'United Data'!$C$3:$C$4341,$A26,'United Data'!$B$3:$B$4341,"&lt;&gt;Off-street")&gt;0,1,0)</f>
        <v>0</v>
      </c>
      <c r="D26">
        <f>IF(COUNTIFS('United Data'!$A$3:$A$4341,D$1,'United Data'!$C$3:$C$4341,$A26,'United Data'!$B$3:$B$4341,"&lt;&gt;Off-street")&gt;0,1,0)</f>
        <v>1</v>
      </c>
      <c r="E26">
        <f>IF(COUNTIFS('United Data'!$A$3:$A$4341,E$1,'United Data'!$C$3:$C$4341,$A26,'United Data'!$B$3:$B$4341,"&lt;&gt;Off-street")&gt;0,1,0)</f>
        <v>0</v>
      </c>
      <c r="F26">
        <f>IF(COUNTIFS('United Data'!$A$3:$A$4341,F$1,'United Data'!$C$3:$C$4341,$A26,'United Data'!$B$3:$B$4341,"&lt;&gt;Off-street")&gt;0,1,0)</f>
        <v>0</v>
      </c>
      <c r="G26">
        <f>IF(COUNTIFS('United Data'!$A$3:$A$4341,G$1,'United Data'!$C$3:$C$4341,$A26,'United Data'!$B$3:$B$4341,"&lt;&gt;Off-street")&gt;0,1,0)</f>
        <v>0</v>
      </c>
      <c r="H26">
        <f>IF(COUNTIFS('United Data'!$A$3:$A$4341,H$1,'United Data'!$C$3:$C$4341,$A26,'United Data'!$B$3:$B$4341,"&lt;&gt;Off-street")&gt;0,1,0)</f>
        <v>0</v>
      </c>
      <c r="I26">
        <f>IF(COUNTIFS('United Data'!$A$3:$A$4341,I$1,'United Data'!$C$3:$C$4341,$A26,'United Data'!$B$3:$B$4341,"&lt;&gt;Off-street")&gt;0,1,0)</f>
        <v>0</v>
      </c>
      <c r="J26">
        <f>IF(COUNTIFS('United Data'!$A$3:$A$4341,J$1,'United Data'!$C$3:$C$4341,$A26,'United Data'!$B$3:$B$4341,"&lt;&gt;Off-street")&gt;0,1,0)</f>
        <v>0</v>
      </c>
      <c r="K26">
        <f>IF(COUNTIFS('United Data'!$A$3:$A$4341,K$1,'United Data'!$C$3:$C$4341,$A26,'United Data'!$B$3:$B$4341,"&lt;&gt;Off-street")&gt;0,1,0)</f>
        <v>0</v>
      </c>
      <c r="L26">
        <f>IF(COUNTIFS('United Data'!$A$3:$A$4341,L$1,'United Data'!$C$3:$C$4341,$A26,'United Data'!$B$3:$B$4341,"&lt;&gt;Off-street")&gt;0,1,0)</f>
        <v>0</v>
      </c>
      <c r="M26">
        <f>IF(COUNTIFS('United Data'!$A$3:$A$4341,M$1,'United Data'!$C$3:$C$4341,$A26,'United Data'!$B$3:$B$4341,"&lt;&gt;Off-street")&gt;0,1,0)</f>
        <v>0</v>
      </c>
      <c r="N26">
        <f>IF(COUNTIFS('United Data'!$A$3:$A$4341,N$1,'United Data'!$C$3:$C$4341,$A26,'United Data'!$B$3:$B$4341,"&lt;&gt;Off-street")&gt;0,1,0)</f>
        <v>0</v>
      </c>
      <c r="O26">
        <f>IF(COUNTIFS('United Data'!$A$3:$A$4341,O$1,'United Data'!$C$3:$C$4341,$A26,'United Data'!$B$3:$B$4341,"&lt;&gt;Off-street")&gt;0,1,0)</f>
        <v>0</v>
      </c>
      <c r="P26">
        <f>IF(COUNTIFS('United Data'!$A$3:$A$4341,P$1,'United Data'!$C$3:$C$4341,$A26,'United Data'!$B$3:$B$4341,"&lt;&gt;Off-street")&gt;0,1,0)</f>
        <v>0</v>
      </c>
      <c r="Q26">
        <f>IF(COUNTIFS('United Data'!$A$3:$A$4341,Q$1,'United Data'!$C$3:$C$4341,$A26,'United Data'!$B$3:$B$4341,"&lt;&gt;Off-street")&gt;0,1,0)</f>
        <v>0</v>
      </c>
      <c r="R26">
        <f>IF(COUNTIFS('United Data'!$A$3:$A$4341,R$1,'United Data'!$C$3:$C$4341,$A26,'United Data'!$B$3:$B$4341,"&lt;&gt;Off-street")&gt;0,1,0)</f>
        <v>0</v>
      </c>
      <c r="S26">
        <f t="shared" si="0"/>
        <v>1</v>
      </c>
      <c r="T26">
        <f t="shared" si="1"/>
        <v>1</v>
      </c>
    </row>
    <row r="27" spans="1:20" x14ac:dyDescent="0.2">
      <c r="A27" t="s">
        <v>59</v>
      </c>
      <c r="B27">
        <f>IF(COUNTIFS('United Data'!$A$3:$A$4341,B$1,'United Data'!$C$3:$C$4341,$A27,'United Data'!$B$3:$B$4341,"&lt;&gt;Off-street")&gt;0,1,0)</f>
        <v>0</v>
      </c>
      <c r="C27">
        <f>IF(COUNTIFS('United Data'!$A$3:$A$4341,C$1,'United Data'!$C$3:$C$4341,$A27,'United Data'!$B$3:$B$4341,"&lt;&gt;Off-street")&gt;0,1,0)</f>
        <v>0</v>
      </c>
      <c r="D27">
        <f>IF(COUNTIFS('United Data'!$A$3:$A$4341,D$1,'United Data'!$C$3:$C$4341,$A27,'United Data'!$B$3:$B$4341,"&lt;&gt;Off-street")&gt;0,1,0)</f>
        <v>1</v>
      </c>
      <c r="E27">
        <f>IF(COUNTIFS('United Data'!$A$3:$A$4341,E$1,'United Data'!$C$3:$C$4341,$A27,'United Data'!$B$3:$B$4341,"&lt;&gt;Off-street")&gt;0,1,0)</f>
        <v>0</v>
      </c>
      <c r="F27">
        <f>IF(COUNTIFS('United Data'!$A$3:$A$4341,F$1,'United Data'!$C$3:$C$4341,$A27,'United Data'!$B$3:$B$4341,"&lt;&gt;Off-street")&gt;0,1,0)</f>
        <v>0</v>
      </c>
      <c r="G27">
        <f>IF(COUNTIFS('United Data'!$A$3:$A$4341,G$1,'United Data'!$C$3:$C$4341,$A27,'United Data'!$B$3:$B$4341,"&lt;&gt;Off-street")&gt;0,1,0)</f>
        <v>0</v>
      </c>
      <c r="H27">
        <f>IF(COUNTIFS('United Data'!$A$3:$A$4341,H$1,'United Data'!$C$3:$C$4341,$A27,'United Data'!$B$3:$B$4341,"&lt;&gt;Off-street")&gt;0,1,0)</f>
        <v>0</v>
      </c>
      <c r="I27">
        <f>IF(COUNTIFS('United Data'!$A$3:$A$4341,I$1,'United Data'!$C$3:$C$4341,$A27,'United Data'!$B$3:$B$4341,"&lt;&gt;Off-street")&gt;0,1,0)</f>
        <v>0</v>
      </c>
      <c r="J27">
        <f>IF(COUNTIFS('United Data'!$A$3:$A$4341,J$1,'United Data'!$C$3:$C$4341,$A27,'United Data'!$B$3:$B$4341,"&lt;&gt;Off-street")&gt;0,1,0)</f>
        <v>0</v>
      </c>
      <c r="K27">
        <f>IF(COUNTIFS('United Data'!$A$3:$A$4341,K$1,'United Data'!$C$3:$C$4341,$A27,'United Data'!$B$3:$B$4341,"&lt;&gt;Off-street")&gt;0,1,0)</f>
        <v>0</v>
      </c>
      <c r="L27">
        <f>IF(COUNTIFS('United Data'!$A$3:$A$4341,L$1,'United Data'!$C$3:$C$4341,$A27,'United Data'!$B$3:$B$4341,"&lt;&gt;Off-street")&gt;0,1,0)</f>
        <v>0</v>
      </c>
      <c r="M27">
        <f>IF(COUNTIFS('United Data'!$A$3:$A$4341,M$1,'United Data'!$C$3:$C$4341,$A27,'United Data'!$B$3:$B$4341,"&lt;&gt;Off-street")&gt;0,1,0)</f>
        <v>0</v>
      </c>
      <c r="N27">
        <f>IF(COUNTIFS('United Data'!$A$3:$A$4341,N$1,'United Data'!$C$3:$C$4341,$A27,'United Data'!$B$3:$B$4341,"&lt;&gt;Off-street")&gt;0,1,0)</f>
        <v>0</v>
      </c>
      <c r="O27">
        <f>IF(COUNTIFS('United Data'!$A$3:$A$4341,O$1,'United Data'!$C$3:$C$4341,$A27,'United Data'!$B$3:$B$4341,"&lt;&gt;Off-street")&gt;0,1,0)</f>
        <v>0</v>
      </c>
      <c r="P27">
        <f>IF(COUNTIFS('United Data'!$A$3:$A$4341,P$1,'United Data'!$C$3:$C$4341,$A27,'United Data'!$B$3:$B$4341,"&lt;&gt;Off-street")&gt;0,1,0)</f>
        <v>0</v>
      </c>
      <c r="Q27">
        <f>IF(COUNTIFS('United Data'!$A$3:$A$4341,Q$1,'United Data'!$C$3:$C$4341,$A27,'United Data'!$B$3:$B$4341,"&lt;&gt;Off-street")&gt;0,1,0)</f>
        <v>0</v>
      </c>
      <c r="R27">
        <f>IF(COUNTIFS('United Data'!$A$3:$A$4341,R$1,'United Data'!$C$3:$C$4341,$A27,'United Data'!$B$3:$B$4341,"&lt;&gt;Off-street")&gt;0,1,0)</f>
        <v>0</v>
      </c>
      <c r="S27">
        <f t="shared" si="0"/>
        <v>1</v>
      </c>
      <c r="T27">
        <f t="shared" si="1"/>
        <v>1</v>
      </c>
    </row>
    <row r="28" spans="1:20" x14ac:dyDescent="0.2">
      <c r="A28" t="s">
        <v>61</v>
      </c>
      <c r="B28">
        <f>IF(COUNTIFS('United Data'!$A$3:$A$4341,B$1,'United Data'!$C$3:$C$4341,$A28,'United Data'!$B$3:$B$4341,"&lt;&gt;Off-street")&gt;0,1,0)</f>
        <v>0</v>
      </c>
      <c r="C28">
        <f>IF(COUNTIFS('United Data'!$A$3:$A$4341,C$1,'United Data'!$C$3:$C$4341,$A28,'United Data'!$B$3:$B$4341,"&lt;&gt;Off-street")&gt;0,1,0)</f>
        <v>0</v>
      </c>
      <c r="D28">
        <f>IF(COUNTIFS('United Data'!$A$3:$A$4341,D$1,'United Data'!$C$3:$C$4341,$A28,'United Data'!$B$3:$B$4341,"&lt;&gt;Off-street")&gt;0,1,0)</f>
        <v>0</v>
      </c>
      <c r="E28">
        <f>IF(COUNTIFS('United Data'!$A$3:$A$4341,E$1,'United Data'!$C$3:$C$4341,$A28,'United Data'!$B$3:$B$4341,"&lt;&gt;Off-street")&gt;0,1,0)</f>
        <v>1</v>
      </c>
      <c r="F28">
        <f>IF(COUNTIFS('United Data'!$A$3:$A$4341,F$1,'United Data'!$C$3:$C$4341,$A28,'United Data'!$B$3:$B$4341,"&lt;&gt;Off-street")&gt;0,1,0)</f>
        <v>0</v>
      </c>
      <c r="G28">
        <f>IF(COUNTIFS('United Data'!$A$3:$A$4341,G$1,'United Data'!$C$3:$C$4341,$A28,'United Data'!$B$3:$B$4341,"&lt;&gt;Off-street")&gt;0,1,0)</f>
        <v>0</v>
      </c>
      <c r="H28">
        <f>IF(COUNTIFS('United Data'!$A$3:$A$4341,H$1,'United Data'!$C$3:$C$4341,$A28,'United Data'!$B$3:$B$4341,"&lt;&gt;Off-street")&gt;0,1,0)</f>
        <v>0</v>
      </c>
      <c r="I28">
        <f>IF(COUNTIFS('United Data'!$A$3:$A$4341,I$1,'United Data'!$C$3:$C$4341,$A28,'United Data'!$B$3:$B$4341,"&lt;&gt;Off-street")&gt;0,1,0)</f>
        <v>0</v>
      </c>
      <c r="J28">
        <f>IF(COUNTIFS('United Data'!$A$3:$A$4341,J$1,'United Data'!$C$3:$C$4341,$A28,'United Data'!$B$3:$B$4341,"&lt;&gt;Off-street")&gt;0,1,0)</f>
        <v>0</v>
      </c>
      <c r="K28">
        <f>IF(COUNTIFS('United Data'!$A$3:$A$4341,K$1,'United Data'!$C$3:$C$4341,$A28,'United Data'!$B$3:$B$4341,"&lt;&gt;Off-street")&gt;0,1,0)</f>
        <v>0</v>
      </c>
      <c r="L28">
        <f>IF(COUNTIFS('United Data'!$A$3:$A$4341,L$1,'United Data'!$C$3:$C$4341,$A28,'United Data'!$B$3:$B$4341,"&lt;&gt;Off-street")&gt;0,1,0)</f>
        <v>0</v>
      </c>
      <c r="M28">
        <f>IF(COUNTIFS('United Data'!$A$3:$A$4341,M$1,'United Data'!$C$3:$C$4341,$A28,'United Data'!$B$3:$B$4341,"&lt;&gt;Off-street")&gt;0,1,0)</f>
        <v>0</v>
      </c>
      <c r="N28">
        <f>IF(COUNTIFS('United Data'!$A$3:$A$4341,N$1,'United Data'!$C$3:$C$4341,$A28,'United Data'!$B$3:$B$4341,"&lt;&gt;Off-street")&gt;0,1,0)</f>
        <v>0</v>
      </c>
      <c r="O28">
        <f>IF(COUNTIFS('United Data'!$A$3:$A$4341,O$1,'United Data'!$C$3:$C$4341,$A28,'United Data'!$B$3:$B$4341,"&lt;&gt;Off-street")&gt;0,1,0)</f>
        <v>0</v>
      </c>
      <c r="P28">
        <f>IF(COUNTIFS('United Data'!$A$3:$A$4341,P$1,'United Data'!$C$3:$C$4341,$A28,'United Data'!$B$3:$B$4341,"&lt;&gt;Off-street")&gt;0,1,0)</f>
        <v>0</v>
      </c>
      <c r="Q28">
        <f>IF(COUNTIFS('United Data'!$A$3:$A$4341,Q$1,'United Data'!$C$3:$C$4341,$A28,'United Data'!$B$3:$B$4341,"&lt;&gt;Off-street")&gt;0,1,0)</f>
        <v>0</v>
      </c>
      <c r="R28">
        <f>IF(COUNTIFS('United Data'!$A$3:$A$4341,R$1,'United Data'!$C$3:$C$4341,$A28,'United Data'!$B$3:$B$4341,"&lt;&gt;Off-street")&gt;0,1,0)</f>
        <v>0</v>
      </c>
      <c r="S28">
        <f t="shared" si="0"/>
        <v>1</v>
      </c>
      <c r="T28">
        <f t="shared" si="1"/>
        <v>1</v>
      </c>
    </row>
    <row r="29" spans="1:20" x14ac:dyDescent="0.2">
      <c r="A29" t="s">
        <v>62</v>
      </c>
      <c r="B29">
        <f>IF(COUNTIFS('United Data'!$A$3:$A$4341,B$1,'United Data'!$C$3:$C$4341,$A29,'United Data'!$B$3:$B$4341,"&lt;&gt;Off-street")&gt;0,1,0)</f>
        <v>0</v>
      </c>
      <c r="C29">
        <f>IF(COUNTIFS('United Data'!$A$3:$A$4341,C$1,'United Data'!$C$3:$C$4341,$A29,'United Data'!$B$3:$B$4341,"&lt;&gt;Off-street")&gt;0,1,0)</f>
        <v>0</v>
      </c>
      <c r="D29">
        <f>IF(COUNTIFS('United Data'!$A$3:$A$4341,D$1,'United Data'!$C$3:$C$4341,$A29,'United Data'!$B$3:$B$4341,"&lt;&gt;Off-street")&gt;0,1,0)</f>
        <v>0</v>
      </c>
      <c r="E29">
        <f>IF(COUNTIFS('United Data'!$A$3:$A$4341,E$1,'United Data'!$C$3:$C$4341,$A29,'United Data'!$B$3:$B$4341,"&lt;&gt;Off-street")&gt;0,1,0)</f>
        <v>1</v>
      </c>
      <c r="F29">
        <f>IF(COUNTIFS('United Data'!$A$3:$A$4341,F$1,'United Data'!$C$3:$C$4341,$A29,'United Data'!$B$3:$B$4341,"&lt;&gt;Off-street")&gt;0,1,0)</f>
        <v>0</v>
      </c>
      <c r="G29">
        <f>IF(COUNTIFS('United Data'!$A$3:$A$4341,G$1,'United Data'!$C$3:$C$4341,$A29,'United Data'!$B$3:$B$4341,"&lt;&gt;Off-street")&gt;0,1,0)</f>
        <v>0</v>
      </c>
      <c r="H29">
        <f>IF(COUNTIFS('United Data'!$A$3:$A$4341,H$1,'United Data'!$C$3:$C$4341,$A29,'United Data'!$B$3:$B$4341,"&lt;&gt;Off-street")&gt;0,1,0)</f>
        <v>0</v>
      </c>
      <c r="I29">
        <f>IF(COUNTIFS('United Data'!$A$3:$A$4341,I$1,'United Data'!$C$3:$C$4341,$A29,'United Data'!$B$3:$B$4341,"&lt;&gt;Off-street")&gt;0,1,0)</f>
        <v>0</v>
      </c>
      <c r="J29">
        <f>IF(COUNTIFS('United Data'!$A$3:$A$4341,J$1,'United Data'!$C$3:$C$4341,$A29,'United Data'!$B$3:$B$4341,"&lt;&gt;Off-street")&gt;0,1,0)</f>
        <v>0</v>
      </c>
      <c r="K29">
        <f>IF(COUNTIFS('United Data'!$A$3:$A$4341,K$1,'United Data'!$C$3:$C$4341,$A29,'United Data'!$B$3:$B$4341,"&lt;&gt;Off-street")&gt;0,1,0)</f>
        <v>0</v>
      </c>
      <c r="L29">
        <f>IF(COUNTIFS('United Data'!$A$3:$A$4341,L$1,'United Data'!$C$3:$C$4341,$A29,'United Data'!$B$3:$B$4341,"&lt;&gt;Off-street")&gt;0,1,0)</f>
        <v>0</v>
      </c>
      <c r="M29">
        <f>IF(COUNTIFS('United Data'!$A$3:$A$4341,M$1,'United Data'!$C$3:$C$4341,$A29,'United Data'!$B$3:$B$4341,"&lt;&gt;Off-street")&gt;0,1,0)</f>
        <v>0</v>
      </c>
      <c r="N29">
        <f>IF(COUNTIFS('United Data'!$A$3:$A$4341,N$1,'United Data'!$C$3:$C$4341,$A29,'United Data'!$B$3:$B$4341,"&lt;&gt;Off-street")&gt;0,1,0)</f>
        <v>0</v>
      </c>
      <c r="O29">
        <f>IF(COUNTIFS('United Data'!$A$3:$A$4341,O$1,'United Data'!$C$3:$C$4341,$A29,'United Data'!$B$3:$B$4341,"&lt;&gt;Off-street")&gt;0,1,0)</f>
        <v>0</v>
      </c>
      <c r="P29">
        <f>IF(COUNTIFS('United Data'!$A$3:$A$4341,P$1,'United Data'!$C$3:$C$4341,$A29,'United Data'!$B$3:$B$4341,"&lt;&gt;Off-street")&gt;0,1,0)</f>
        <v>0</v>
      </c>
      <c r="Q29">
        <f>IF(COUNTIFS('United Data'!$A$3:$A$4341,Q$1,'United Data'!$C$3:$C$4341,$A29,'United Data'!$B$3:$B$4341,"&lt;&gt;Off-street")&gt;0,1,0)</f>
        <v>0</v>
      </c>
      <c r="R29">
        <f>IF(COUNTIFS('United Data'!$A$3:$A$4341,R$1,'United Data'!$C$3:$C$4341,$A29,'United Data'!$B$3:$B$4341,"&lt;&gt;Off-street")&gt;0,1,0)</f>
        <v>0</v>
      </c>
      <c r="S29">
        <f t="shared" si="0"/>
        <v>1</v>
      </c>
      <c r="T29">
        <f t="shared" si="1"/>
        <v>1</v>
      </c>
    </row>
    <row r="30" spans="1:20" x14ac:dyDescent="0.2">
      <c r="A30" t="s">
        <v>63</v>
      </c>
      <c r="B30">
        <f>IF(COUNTIFS('United Data'!$A$3:$A$4341,B$1,'United Data'!$C$3:$C$4341,$A30,'United Data'!$B$3:$B$4341,"&lt;&gt;Off-street")&gt;0,1,0)</f>
        <v>0</v>
      </c>
      <c r="C30">
        <f>IF(COUNTIFS('United Data'!$A$3:$A$4341,C$1,'United Data'!$C$3:$C$4341,$A30,'United Data'!$B$3:$B$4341,"&lt;&gt;Off-street")&gt;0,1,0)</f>
        <v>0</v>
      </c>
      <c r="D30">
        <f>IF(COUNTIFS('United Data'!$A$3:$A$4341,D$1,'United Data'!$C$3:$C$4341,$A30,'United Data'!$B$3:$B$4341,"&lt;&gt;Off-street")&gt;0,1,0)</f>
        <v>0</v>
      </c>
      <c r="E30">
        <f>IF(COUNTIFS('United Data'!$A$3:$A$4341,E$1,'United Data'!$C$3:$C$4341,$A30,'United Data'!$B$3:$B$4341,"&lt;&gt;Off-street")&gt;0,1,0)</f>
        <v>1</v>
      </c>
      <c r="F30">
        <f>IF(COUNTIFS('United Data'!$A$3:$A$4341,F$1,'United Data'!$C$3:$C$4341,$A30,'United Data'!$B$3:$B$4341,"&lt;&gt;Off-street")&gt;0,1,0)</f>
        <v>0</v>
      </c>
      <c r="G30">
        <f>IF(COUNTIFS('United Data'!$A$3:$A$4341,G$1,'United Data'!$C$3:$C$4341,$A30,'United Data'!$B$3:$B$4341,"&lt;&gt;Off-street")&gt;0,1,0)</f>
        <v>0</v>
      </c>
      <c r="H30">
        <f>IF(COUNTIFS('United Data'!$A$3:$A$4341,H$1,'United Data'!$C$3:$C$4341,$A30,'United Data'!$B$3:$B$4341,"&lt;&gt;Off-street")&gt;0,1,0)</f>
        <v>0</v>
      </c>
      <c r="I30">
        <f>IF(COUNTIFS('United Data'!$A$3:$A$4341,I$1,'United Data'!$C$3:$C$4341,$A30,'United Data'!$B$3:$B$4341,"&lt;&gt;Off-street")&gt;0,1,0)</f>
        <v>0</v>
      </c>
      <c r="J30">
        <f>IF(COUNTIFS('United Data'!$A$3:$A$4341,J$1,'United Data'!$C$3:$C$4341,$A30,'United Data'!$B$3:$B$4341,"&lt;&gt;Off-street")&gt;0,1,0)</f>
        <v>0</v>
      </c>
      <c r="K30">
        <f>IF(COUNTIFS('United Data'!$A$3:$A$4341,K$1,'United Data'!$C$3:$C$4341,$A30,'United Data'!$B$3:$B$4341,"&lt;&gt;Off-street")&gt;0,1,0)</f>
        <v>0</v>
      </c>
      <c r="L30">
        <f>IF(COUNTIFS('United Data'!$A$3:$A$4341,L$1,'United Data'!$C$3:$C$4341,$A30,'United Data'!$B$3:$B$4341,"&lt;&gt;Off-street")&gt;0,1,0)</f>
        <v>0</v>
      </c>
      <c r="M30">
        <f>IF(COUNTIFS('United Data'!$A$3:$A$4341,M$1,'United Data'!$C$3:$C$4341,$A30,'United Data'!$B$3:$B$4341,"&lt;&gt;Off-street")&gt;0,1,0)</f>
        <v>0</v>
      </c>
      <c r="N30">
        <f>IF(COUNTIFS('United Data'!$A$3:$A$4341,N$1,'United Data'!$C$3:$C$4341,$A30,'United Data'!$B$3:$B$4341,"&lt;&gt;Off-street")&gt;0,1,0)</f>
        <v>0</v>
      </c>
      <c r="O30">
        <f>IF(COUNTIFS('United Data'!$A$3:$A$4341,O$1,'United Data'!$C$3:$C$4341,$A30,'United Data'!$B$3:$B$4341,"&lt;&gt;Off-street")&gt;0,1,0)</f>
        <v>0</v>
      </c>
      <c r="P30">
        <f>IF(COUNTIFS('United Data'!$A$3:$A$4341,P$1,'United Data'!$C$3:$C$4341,$A30,'United Data'!$B$3:$B$4341,"&lt;&gt;Off-street")&gt;0,1,0)</f>
        <v>0</v>
      </c>
      <c r="Q30">
        <f>IF(COUNTIFS('United Data'!$A$3:$A$4341,Q$1,'United Data'!$C$3:$C$4341,$A30,'United Data'!$B$3:$B$4341,"&lt;&gt;Off-street")&gt;0,1,0)</f>
        <v>0</v>
      </c>
      <c r="R30">
        <f>IF(COUNTIFS('United Data'!$A$3:$A$4341,R$1,'United Data'!$C$3:$C$4341,$A30,'United Data'!$B$3:$B$4341,"&lt;&gt;Off-street")&gt;0,1,0)</f>
        <v>0</v>
      </c>
      <c r="S30">
        <f t="shared" si="0"/>
        <v>1</v>
      </c>
      <c r="T30">
        <f t="shared" si="1"/>
        <v>1</v>
      </c>
    </row>
    <row r="31" spans="1:20" x14ac:dyDescent="0.2">
      <c r="A31" t="s">
        <v>64</v>
      </c>
      <c r="B31">
        <f>IF(COUNTIFS('United Data'!$A$3:$A$4341,B$1,'United Data'!$C$3:$C$4341,$A31,'United Data'!$B$3:$B$4341,"&lt;&gt;Off-street")&gt;0,1,0)</f>
        <v>0</v>
      </c>
      <c r="C31">
        <f>IF(COUNTIFS('United Data'!$A$3:$A$4341,C$1,'United Data'!$C$3:$C$4341,$A31,'United Data'!$B$3:$B$4341,"&lt;&gt;Off-street")&gt;0,1,0)</f>
        <v>0</v>
      </c>
      <c r="D31">
        <f>IF(COUNTIFS('United Data'!$A$3:$A$4341,D$1,'United Data'!$C$3:$C$4341,$A31,'United Data'!$B$3:$B$4341,"&lt;&gt;Off-street")&gt;0,1,0)</f>
        <v>0</v>
      </c>
      <c r="E31">
        <f>IF(COUNTIFS('United Data'!$A$3:$A$4341,E$1,'United Data'!$C$3:$C$4341,$A31,'United Data'!$B$3:$B$4341,"&lt;&gt;Off-street")&gt;0,1,0)</f>
        <v>1</v>
      </c>
      <c r="F31">
        <f>IF(COUNTIFS('United Data'!$A$3:$A$4341,F$1,'United Data'!$C$3:$C$4341,$A31,'United Data'!$B$3:$B$4341,"&lt;&gt;Off-street")&gt;0,1,0)</f>
        <v>0</v>
      </c>
      <c r="G31">
        <f>IF(COUNTIFS('United Data'!$A$3:$A$4341,G$1,'United Data'!$C$3:$C$4341,$A31,'United Data'!$B$3:$B$4341,"&lt;&gt;Off-street")&gt;0,1,0)</f>
        <v>0</v>
      </c>
      <c r="H31">
        <f>IF(COUNTIFS('United Data'!$A$3:$A$4341,H$1,'United Data'!$C$3:$C$4341,$A31,'United Data'!$B$3:$B$4341,"&lt;&gt;Off-street")&gt;0,1,0)</f>
        <v>0</v>
      </c>
      <c r="I31">
        <f>IF(COUNTIFS('United Data'!$A$3:$A$4341,I$1,'United Data'!$C$3:$C$4341,$A31,'United Data'!$B$3:$B$4341,"&lt;&gt;Off-street")&gt;0,1,0)</f>
        <v>0</v>
      </c>
      <c r="J31">
        <f>IF(COUNTIFS('United Data'!$A$3:$A$4341,J$1,'United Data'!$C$3:$C$4341,$A31,'United Data'!$B$3:$B$4341,"&lt;&gt;Off-street")&gt;0,1,0)</f>
        <v>0</v>
      </c>
      <c r="K31">
        <f>IF(COUNTIFS('United Data'!$A$3:$A$4341,K$1,'United Data'!$C$3:$C$4341,$A31,'United Data'!$B$3:$B$4341,"&lt;&gt;Off-street")&gt;0,1,0)</f>
        <v>0</v>
      </c>
      <c r="L31">
        <f>IF(COUNTIFS('United Data'!$A$3:$A$4341,L$1,'United Data'!$C$3:$C$4341,$A31,'United Data'!$B$3:$B$4341,"&lt;&gt;Off-street")&gt;0,1,0)</f>
        <v>0</v>
      </c>
      <c r="M31">
        <f>IF(COUNTIFS('United Data'!$A$3:$A$4341,M$1,'United Data'!$C$3:$C$4341,$A31,'United Data'!$B$3:$B$4341,"&lt;&gt;Off-street")&gt;0,1,0)</f>
        <v>0</v>
      </c>
      <c r="N31">
        <f>IF(COUNTIFS('United Data'!$A$3:$A$4341,N$1,'United Data'!$C$3:$C$4341,$A31,'United Data'!$B$3:$B$4341,"&lt;&gt;Off-street")&gt;0,1,0)</f>
        <v>0</v>
      </c>
      <c r="O31">
        <f>IF(COUNTIFS('United Data'!$A$3:$A$4341,O$1,'United Data'!$C$3:$C$4341,$A31,'United Data'!$B$3:$B$4341,"&lt;&gt;Off-street")&gt;0,1,0)</f>
        <v>0</v>
      </c>
      <c r="P31">
        <f>IF(COUNTIFS('United Data'!$A$3:$A$4341,P$1,'United Data'!$C$3:$C$4341,$A31,'United Data'!$B$3:$B$4341,"&lt;&gt;Off-street")&gt;0,1,0)</f>
        <v>0</v>
      </c>
      <c r="Q31">
        <f>IF(COUNTIFS('United Data'!$A$3:$A$4341,Q$1,'United Data'!$C$3:$C$4341,$A31,'United Data'!$B$3:$B$4341,"&lt;&gt;Off-street")&gt;0,1,0)</f>
        <v>0</v>
      </c>
      <c r="R31">
        <f>IF(COUNTIFS('United Data'!$A$3:$A$4341,R$1,'United Data'!$C$3:$C$4341,$A31,'United Data'!$B$3:$B$4341,"&lt;&gt;Off-street")&gt;0,1,0)</f>
        <v>0</v>
      </c>
      <c r="S31">
        <f t="shared" si="0"/>
        <v>1</v>
      </c>
      <c r="T31">
        <f t="shared" si="1"/>
        <v>1</v>
      </c>
    </row>
    <row r="32" spans="1:20" x14ac:dyDescent="0.2">
      <c r="A32" t="s">
        <v>65</v>
      </c>
      <c r="B32">
        <f>IF(COUNTIFS('United Data'!$A$3:$A$4341,B$1,'United Data'!$C$3:$C$4341,$A32,'United Data'!$B$3:$B$4341,"&lt;&gt;Off-street")&gt;0,1,0)</f>
        <v>0</v>
      </c>
      <c r="C32">
        <f>IF(COUNTIFS('United Data'!$A$3:$A$4341,C$1,'United Data'!$C$3:$C$4341,$A32,'United Data'!$B$3:$B$4341,"&lt;&gt;Off-street")&gt;0,1,0)</f>
        <v>0</v>
      </c>
      <c r="D32">
        <f>IF(COUNTIFS('United Data'!$A$3:$A$4341,D$1,'United Data'!$C$3:$C$4341,$A32,'United Data'!$B$3:$B$4341,"&lt;&gt;Off-street")&gt;0,1,0)</f>
        <v>0</v>
      </c>
      <c r="E32">
        <f>IF(COUNTIFS('United Data'!$A$3:$A$4341,E$1,'United Data'!$C$3:$C$4341,$A32,'United Data'!$B$3:$B$4341,"&lt;&gt;Off-street")&gt;0,1,0)</f>
        <v>1</v>
      </c>
      <c r="F32">
        <f>IF(COUNTIFS('United Data'!$A$3:$A$4341,F$1,'United Data'!$C$3:$C$4341,$A32,'United Data'!$B$3:$B$4341,"&lt;&gt;Off-street")&gt;0,1,0)</f>
        <v>0</v>
      </c>
      <c r="G32">
        <f>IF(COUNTIFS('United Data'!$A$3:$A$4341,G$1,'United Data'!$C$3:$C$4341,$A32,'United Data'!$B$3:$B$4341,"&lt;&gt;Off-street")&gt;0,1,0)</f>
        <v>0</v>
      </c>
      <c r="H32">
        <f>IF(COUNTIFS('United Data'!$A$3:$A$4341,H$1,'United Data'!$C$3:$C$4341,$A32,'United Data'!$B$3:$B$4341,"&lt;&gt;Off-street")&gt;0,1,0)</f>
        <v>0</v>
      </c>
      <c r="I32">
        <f>IF(COUNTIFS('United Data'!$A$3:$A$4341,I$1,'United Data'!$C$3:$C$4341,$A32,'United Data'!$B$3:$B$4341,"&lt;&gt;Off-street")&gt;0,1,0)</f>
        <v>0</v>
      </c>
      <c r="J32">
        <f>IF(COUNTIFS('United Data'!$A$3:$A$4341,J$1,'United Data'!$C$3:$C$4341,$A32,'United Data'!$B$3:$B$4341,"&lt;&gt;Off-street")&gt;0,1,0)</f>
        <v>0</v>
      </c>
      <c r="K32">
        <f>IF(COUNTIFS('United Data'!$A$3:$A$4341,K$1,'United Data'!$C$3:$C$4341,$A32,'United Data'!$B$3:$B$4341,"&lt;&gt;Off-street")&gt;0,1,0)</f>
        <v>0</v>
      </c>
      <c r="L32">
        <f>IF(COUNTIFS('United Data'!$A$3:$A$4341,L$1,'United Data'!$C$3:$C$4341,$A32,'United Data'!$B$3:$B$4341,"&lt;&gt;Off-street")&gt;0,1,0)</f>
        <v>0</v>
      </c>
      <c r="M32">
        <f>IF(COUNTIFS('United Data'!$A$3:$A$4341,M$1,'United Data'!$C$3:$C$4341,$A32,'United Data'!$B$3:$B$4341,"&lt;&gt;Off-street")&gt;0,1,0)</f>
        <v>0</v>
      </c>
      <c r="N32">
        <f>IF(COUNTIFS('United Data'!$A$3:$A$4341,N$1,'United Data'!$C$3:$C$4341,$A32,'United Data'!$B$3:$B$4341,"&lt;&gt;Off-street")&gt;0,1,0)</f>
        <v>0</v>
      </c>
      <c r="O32">
        <f>IF(COUNTIFS('United Data'!$A$3:$A$4341,O$1,'United Data'!$C$3:$C$4341,$A32,'United Data'!$B$3:$B$4341,"&lt;&gt;Off-street")&gt;0,1,0)</f>
        <v>0</v>
      </c>
      <c r="P32">
        <f>IF(COUNTIFS('United Data'!$A$3:$A$4341,P$1,'United Data'!$C$3:$C$4341,$A32,'United Data'!$B$3:$B$4341,"&lt;&gt;Off-street")&gt;0,1,0)</f>
        <v>0</v>
      </c>
      <c r="Q32">
        <f>IF(COUNTIFS('United Data'!$A$3:$A$4341,Q$1,'United Data'!$C$3:$C$4341,$A32,'United Data'!$B$3:$B$4341,"&lt;&gt;Off-street")&gt;0,1,0)</f>
        <v>0</v>
      </c>
      <c r="R32">
        <f>IF(COUNTIFS('United Data'!$A$3:$A$4341,R$1,'United Data'!$C$3:$C$4341,$A32,'United Data'!$B$3:$B$4341,"&lt;&gt;Off-street")&gt;0,1,0)</f>
        <v>0</v>
      </c>
      <c r="S32">
        <f t="shared" si="0"/>
        <v>1</v>
      </c>
      <c r="T32">
        <f t="shared" si="1"/>
        <v>1</v>
      </c>
    </row>
    <row r="33" spans="1:20" x14ac:dyDescent="0.2">
      <c r="A33" t="s">
        <v>66</v>
      </c>
      <c r="B33">
        <f>IF(COUNTIFS('United Data'!$A$3:$A$4341,B$1,'United Data'!$C$3:$C$4341,$A33,'United Data'!$B$3:$B$4341,"&lt;&gt;Off-street")&gt;0,1,0)</f>
        <v>0</v>
      </c>
      <c r="C33">
        <f>IF(COUNTIFS('United Data'!$A$3:$A$4341,C$1,'United Data'!$C$3:$C$4341,$A33,'United Data'!$B$3:$B$4341,"&lt;&gt;Off-street")&gt;0,1,0)</f>
        <v>0</v>
      </c>
      <c r="D33">
        <f>IF(COUNTIFS('United Data'!$A$3:$A$4341,D$1,'United Data'!$C$3:$C$4341,$A33,'United Data'!$B$3:$B$4341,"&lt;&gt;Off-street")&gt;0,1,0)</f>
        <v>0</v>
      </c>
      <c r="E33">
        <f>IF(COUNTIFS('United Data'!$A$3:$A$4341,E$1,'United Data'!$C$3:$C$4341,$A33,'United Data'!$B$3:$B$4341,"&lt;&gt;Off-street")&gt;0,1,0)</f>
        <v>1</v>
      </c>
      <c r="F33">
        <f>IF(COUNTIFS('United Data'!$A$3:$A$4341,F$1,'United Data'!$C$3:$C$4341,$A33,'United Data'!$B$3:$B$4341,"&lt;&gt;Off-street")&gt;0,1,0)</f>
        <v>0</v>
      </c>
      <c r="G33">
        <f>IF(COUNTIFS('United Data'!$A$3:$A$4341,G$1,'United Data'!$C$3:$C$4341,$A33,'United Data'!$B$3:$B$4341,"&lt;&gt;Off-street")&gt;0,1,0)</f>
        <v>0</v>
      </c>
      <c r="H33">
        <f>IF(COUNTIFS('United Data'!$A$3:$A$4341,H$1,'United Data'!$C$3:$C$4341,$A33,'United Data'!$B$3:$B$4341,"&lt;&gt;Off-street")&gt;0,1,0)</f>
        <v>0</v>
      </c>
      <c r="I33">
        <f>IF(COUNTIFS('United Data'!$A$3:$A$4341,I$1,'United Data'!$C$3:$C$4341,$A33,'United Data'!$B$3:$B$4341,"&lt;&gt;Off-street")&gt;0,1,0)</f>
        <v>0</v>
      </c>
      <c r="J33">
        <f>IF(COUNTIFS('United Data'!$A$3:$A$4341,J$1,'United Data'!$C$3:$C$4341,$A33,'United Data'!$B$3:$B$4341,"&lt;&gt;Off-street")&gt;0,1,0)</f>
        <v>0</v>
      </c>
      <c r="K33">
        <f>IF(COUNTIFS('United Data'!$A$3:$A$4341,K$1,'United Data'!$C$3:$C$4341,$A33,'United Data'!$B$3:$B$4341,"&lt;&gt;Off-street")&gt;0,1,0)</f>
        <v>0</v>
      </c>
      <c r="L33">
        <f>IF(COUNTIFS('United Data'!$A$3:$A$4341,L$1,'United Data'!$C$3:$C$4341,$A33,'United Data'!$B$3:$B$4341,"&lt;&gt;Off-street")&gt;0,1,0)</f>
        <v>0</v>
      </c>
      <c r="M33">
        <f>IF(COUNTIFS('United Data'!$A$3:$A$4341,M$1,'United Data'!$C$3:$C$4341,$A33,'United Data'!$B$3:$B$4341,"&lt;&gt;Off-street")&gt;0,1,0)</f>
        <v>0</v>
      </c>
      <c r="N33">
        <f>IF(COUNTIFS('United Data'!$A$3:$A$4341,N$1,'United Data'!$C$3:$C$4341,$A33,'United Data'!$B$3:$B$4341,"&lt;&gt;Off-street")&gt;0,1,0)</f>
        <v>0</v>
      </c>
      <c r="O33">
        <f>IF(COUNTIFS('United Data'!$A$3:$A$4341,O$1,'United Data'!$C$3:$C$4341,$A33,'United Data'!$B$3:$B$4341,"&lt;&gt;Off-street")&gt;0,1,0)</f>
        <v>0</v>
      </c>
      <c r="P33">
        <f>IF(COUNTIFS('United Data'!$A$3:$A$4341,P$1,'United Data'!$C$3:$C$4341,$A33,'United Data'!$B$3:$B$4341,"&lt;&gt;Off-street")&gt;0,1,0)</f>
        <v>0</v>
      </c>
      <c r="Q33">
        <f>IF(COUNTIFS('United Data'!$A$3:$A$4341,Q$1,'United Data'!$C$3:$C$4341,$A33,'United Data'!$B$3:$B$4341,"&lt;&gt;Off-street")&gt;0,1,0)</f>
        <v>0</v>
      </c>
      <c r="R33">
        <f>IF(COUNTIFS('United Data'!$A$3:$A$4341,R$1,'United Data'!$C$3:$C$4341,$A33,'United Data'!$B$3:$B$4341,"&lt;&gt;Off-street")&gt;0,1,0)</f>
        <v>0</v>
      </c>
      <c r="S33">
        <f t="shared" si="0"/>
        <v>1</v>
      </c>
      <c r="T33">
        <f t="shared" si="1"/>
        <v>1</v>
      </c>
    </row>
    <row r="34" spans="1:20" x14ac:dyDescent="0.2">
      <c r="A34" t="s">
        <v>67</v>
      </c>
      <c r="B34">
        <f>IF(COUNTIFS('United Data'!$A$3:$A$4341,B$1,'United Data'!$C$3:$C$4341,$A34,'United Data'!$B$3:$B$4341,"&lt;&gt;Off-street")&gt;0,1,0)</f>
        <v>0</v>
      </c>
      <c r="C34">
        <f>IF(COUNTIFS('United Data'!$A$3:$A$4341,C$1,'United Data'!$C$3:$C$4341,$A34,'United Data'!$B$3:$B$4341,"&lt;&gt;Off-street")&gt;0,1,0)</f>
        <v>0</v>
      </c>
      <c r="D34">
        <f>IF(COUNTIFS('United Data'!$A$3:$A$4341,D$1,'United Data'!$C$3:$C$4341,$A34,'United Data'!$B$3:$B$4341,"&lt;&gt;Off-street")&gt;0,1,0)</f>
        <v>0</v>
      </c>
      <c r="E34">
        <f>IF(COUNTIFS('United Data'!$A$3:$A$4341,E$1,'United Data'!$C$3:$C$4341,$A34,'United Data'!$B$3:$B$4341,"&lt;&gt;Off-street")&gt;0,1,0)</f>
        <v>1</v>
      </c>
      <c r="F34">
        <f>IF(COUNTIFS('United Data'!$A$3:$A$4341,F$1,'United Data'!$C$3:$C$4341,$A34,'United Data'!$B$3:$B$4341,"&lt;&gt;Off-street")&gt;0,1,0)</f>
        <v>0</v>
      </c>
      <c r="G34">
        <f>IF(COUNTIFS('United Data'!$A$3:$A$4341,G$1,'United Data'!$C$3:$C$4341,$A34,'United Data'!$B$3:$B$4341,"&lt;&gt;Off-street")&gt;0,1,0)</f>
        <v>0</v>
      </c>
      <c r="H34">
        <f>IF(COUNTIFS('United Data'!$A$3:$A$4341,H$1,'United Data'!$C$3:$C$4341,$A34,'United Data'!$B$3:$B$4341,"&lt;&gt;Off-street")&gt;0,1,0)</f>
        <v>0</v>
      </c>
      <c r="I34">
        <f>IF(COUNTIFS('United Data'!$A$3:$A$4341,I$1,'United Data'!$C$3:$C$4341,$A34,'United Data'!$B$3:$B$4341,"&lt;&gt;Off-street")&gt;0,1,0)</f>
        <v>0</v>
      </c>
      <c r="J34">
        <f>IF(COUNTIFS('United Data'!$A$3:$A$4341,J$1,'United Data'!$C$3:$C$4341,$A34,'United Data'!$B$3:$B$4341,"&lt;&gt;Off-street")&gt;0,1,0)</f>
        <v>0</v>
      </c>
      <c r="K34">
        <f>IF(COUNTIFS('United Data'!$A$3:$A$4341,K$1,'United Data'!$C$3:$C$4341,$A34,'United Data'!$B$3:$B$4341,"&lt;&gt;Off-street")&gt;0,1,0)</f>
        <v>0</v>
      </c>
      <c r="L34">
        <f>IF(COUNTIFS('United Data'!$A$3:$A$4341,L$1,'United Data'!$C$3:$C$4341,$A34,'United Data'!$B$3:$B$4341,"&lt;&gt;Off-street")&gt;0,1,0)</f>
        <v>0</v>
      </c>
      <c r="M34">
        <f>IF(COUNTIFS('United Data'!$A$3:$A$4341,M$1,'United Data'!$C$3:$C$4341,$A34,'United Data'!$B$3:$B$4341,"&lt;&gt;Off-street")&gt;0,1,0)</f>
        <v>0</v>
      </c>
      <c r="N34">
        <f>IF(COUNTIFS('United Data'!$A$3:$A$4341,N$1,'United Data'!$C$3:$C$4341,$A34,'United Data'!$B$3:$B$4341,"&lt;&gt;Off-street")&gt;0,1,0)</f>
        <v>0</v>
      </c>
      <c r="O34">
        <f>IF(COUNTIFS('United Data'!$A$3:$A$4341,O$1,'United Data'!$C$3:$C$4341,$A34,'United Data'!$B$3:$B$4341,"&lt;&gt;Off-street")&gt;0,1,0)</f>
        <v>0</v>
      </c>
      <c r="P34">
        <f>IF(COUNTIFS('United Data'!$A$3:$A$4341,P$1,'United Data'!$C$3:$C$4341,$A34,'United Data'!$B$3:$B$4341,"&lt;&gt;Off-street")&gt;0,1,0)</f>
        <v>0</v>
      </c>
      <c r="Q34">
        <f>IF(COUNTIFS('United Data'!$A$3:$A$4341,Q$1,'United Data'!$C$3:$C$4341,$A34,'United Data'!$B$3:$B$4341,"&lt;&gt;Off-street")&gt;0,1,0)</f>
        <v>0</v>
      </c>
      <c r="R34">
        <f>IF(COUNTIFS('United Data'!$A$3:$A$4341,R$1,'United Data'!$C$3:$C$4341,$A34,'United Data'!$B$3:$B$4341,"&lt;&gt;Off-street")&gt;0,1,0)</f>
        <v>0</v>
      </c>
      <c r="S34">
        <f t="shared" si="0"/>
        <v>1</v>
      </c>
      <c r="T34">
        <f t="shared" si="1"/>
        <v>1</v>
      </c>
    </row>
    <row r="35" spans="1:20" x14ac:dyDescent="0.2">
      <c r="A35" t="s">
        <v>68</v>
      </c>
      <c r="B35">
        <f>IF(COUNTIFS('United Data'!$A$3:$A$4341,B$1,'United Data'!$C$3:$C$4341,$A35,'United Data'!$B$3:$B$4341,"&lt;&gt;Off-street")&gt;0,1,0)</f>
        <v>0</v>
      </c>
      <c r="C35">
        <f>IF(COUNTIFS('United Data'!$A$3:$A$4341,C$1,'United Data'!$C$3:$C$4341,$A35,'United Data'!$B$3:$B$4341,"&lt;&gt;Off-street")&gt;0,1,0)</f>
        <v>0</v>
      </c>
      <c r="D35">
        <f>IF(COUNTIFS('United Data'!$A$3:$A$4341,D$1,'United Data'!$C$3:$C$4341,$A35,'United Data'!$B$3:$B$4341,"&lt;&gt;Off-street")&gt;0,1,0)</f>
        <v>0</v>
      </c>
      <c r="E35">
        <f>IF(COUNTIFS('United Data'!$A$3:$A$4341,E$1,'United Data'!$C$3:$C$4341,$A35,'United Data'!$B$3:$B$4341,"&lt;&gt;Off-street")&gt;0,1,0)</f>
        <v>1</v>
      </c>
      <c r="F35">
        <f>IF(COUNTIFS('United Data'!$A$3:$A$4341,F$1,'United Data'!$C$3:$C$4341,$A35,'United Data'!$B$3:$B$4341,"&lt;&gt;Off-street")&gt;0,1,0)</f>
        <v>0</v>
      </c>
      <c r="G35">
        <f>IF(COUNTIFS('United Data'!$A$3:$A$4341,G$1,'United Data'!$C$3:$C$4341,$A35,'United Data'!$B$3:$B$4341,"&lt;&gt;Off-street")&gt;0,1,0)</f>
        <v>0</v>
      </c>
      <c r="H35">
        <f>IF(COUNTIFS('United Data'!$A$3:$A$4341,H$1,'United Data'!$C$3:$C$4341,$A35,'United Data'!$B$3:$B$4341,"&lt;&gt;Off-street")&gt;0,1,0)</f>
        <v>0</v>
      </c>
      <c r="I35">
        <f>IF(COUNTIFS('United Data'!$A$3:$A$4341,I$1,'United Data'!$C$3:$C$4341,$A35,'United Data'!$B$3:$B$4341,"&lt;&gt;Off-street")&gt;0,1,0)</f>
        <v>0</v>
      </c>
      <c r="J35">
        <f>IF(COUNTIFS('United Data'!$A$3:$A$4341,J$1,'United Data'!$C$3:$C$4341,$A35,'United Data'!$B$3:$B$4341,"&lt;&gt;Off-street")&gt;0,1,0)</f>
        <v>0</v>
      </c>
      <c r="K35">
        <f>IF(COUNTIFS('United Data'!$A$3:$A$4341,K$1,'United Data'!$C$3:$C$4341,$A35,'United Data'!$B$3:$B$4341,"&lt;&gt;Off-street")&gt;0,1,0)</f>
        <v>0</v>
      </c>
      <c r="L35">
        <f>IF(COUNTIFS('United Data'!$A$3:$A$4341,L$1,'United Data'!$C$3:$C$4341,$A35,'United Data'!$B$3:$B$4341,"&lt;&gt;Off-street")&gt;0,1,0)</f>
        <v>0</v>
      </c>
      <c r="M35">
        <f>IF(COUNTIFS('United Data'!$A$3:$A$4341,M$1,'United Data'!$C$3:$C$4341,$A35,'United Data'!$B$3:$B$4341,"&lt;&gt;Off-street")&gt;0,1,0)</f>
        <v>0</v>
      </c>
      <c r="N35">
        <f>IF(COUNTIFS('United Data'!$A$3:$A$4341,N$1,'United Data'!$C$3:$C$4341,$A35,'United Data'!$B$3:$B$4341,"&lt;&gt;Off-street")&gt;0,1,0)</f>
        <v>0</v>
      </c>
      <c r="O35">
        <f>IF(COUNTIFS('United Data'!$A$3:$A$4341,O$1,'United Data'!$C$3:$C$4341,$A35,'United Data'!$B$3:$B$4341,"&lt;&gt;Off-street")&gt;0,1,0)</f>
        <v>0</v>
      </c>
      <c r="P35">
        <f>IF(COUNTIFS('United Data'!$A$3:$A$4341,P$1,'United Data'!$C$3:$C$4341,$A35,'United Data'!$B$3:$B$4341,"&lt;&gt;Off-street")&gt;0,1,0)</f>
        <v>0</v>
      </c>
      <c r="Q35">
        <f>IF(COUNTIFS('United Data'!$A$3:$A$4341,Q$1,'United Data'!$C$3:$C$4341,$A35,'United Data'!$B$3:$B$4341,"&lt;&gt;Off-street")&gt;0,1,0)</f>
        <v>0</v>
      </c>
      <c r="R35">
        <f>IF(COUNTIFS('United Data'!$A$3:$A$4341,R$1,'United Data'!$C$3:$C$4341,$A35,'United Data'!$B$3:$B$4341,"&lt;&gt;Off-street")&gt;0,1,0)</f>
        <v>0</v>
      </c>
      <c r="S35">
        <f t="shared" si="0"/>
        <v>1</v>
      </c>
      <c r="T35">
        <f t="shared" si="1"/>
        <v>1</v>
      </c>
    </row>
    <row r="36" spans="1:20" x14ac:dyDescent="0.2">
      <c r="A36" t="s">
        <v>70</v>
      </c>
      <c r="B36">
        <f>IF(COUNTIFS('United Data'!$A$3:$A$4341,B$1,'United Data'!$C$3:$C$4341,$A36,'United Data'!$B$3:$B$4341,"&lt;&gt;Off-street")&gt;0,1,0)</f>
        <v>0</v>
      </c>
      <c r="C36">
        <f>IF(COUNTIFS('United Data'!$A$3:$A$4341,C$1,'United Data'!$C$3:$C$4341,$A36,'United Data'!$B$3:$B$4341,"&lt;&gt;Off-street")&gt;0,1,0)</f>
        <v>0</v>
      </c>
      <c r="D36">
        <f>IF(COUNTIFS('United Data'!$A$3:$A$4341,D$1,'United Data'!$C$3:$C$4341,$A36,'United Data'!$B$3:$B$4341,"&lt;&gt;Off-street")&gt;0,1,0)</f>
        <v>0</v>
      </c>
      <c r="E36">
        <f>IF(COUNTIFS('United Data'!$A$3:$A$4341,E$1,'United Data'!$C$3:$C$4341,$A36,'United Data'!$B$3:$B$4341,"&lt;&gt;Off-street")&gt;0,1,0)</f>
        <v>0</v>
      </c>
      <c r="F36">
        <f>IF(COUNTIFS('United Data'!$A$3:$A$4341,F$1,'United Data'!$C$3:$C$4341,$A36,'United Data'!$B$3:$B$4341,"&lt;&gt;Off-street")&gt;0,1,0)</f>
        <v>1</v>
      </c>
      <c r="G36">
        <f>IF(COUNTIFS('United Data'!$A$3:$A$4341,G$1,'United Data'!$C$3:$C$4341,$A36,'United Data'!$B$3:$B$4341,"&lt;&gt;Off-street")&gt;0,1,0)</f>
        <v>0</v>
      </c>
      <c r="H36">
        <f>IF(COUNTIFS('United Data'!$A$3:$A$4341,H$1,'United Data'!$C$3:$C$4341,$A36,'United Data'!$B$3:$B$4341,"&lt;&gt;Off-street")&gt;0,1,0)</f>
        <v>0</v>
      </c>
      <c r="I36">
        <f>IF(COUNTIFS('United Data'!$A$3:$A$4341,I$1,'United Data'!$C$3:$C$4341,$A36,'United Data'!$B$3:$B$4341,"&lt;&gt;Off-street")&gt;0,1,0)</f>
        <v>0</v>
      </c>
      <c r="J36">
        <f>IF(COUNTIFS('United Data'!$A$3:$A$4341,J$1,'United Data'!$C$3:$C$4341,$A36,'United Data'!$B$3:$B$4341,"&lt;&gt;Off-street")&gt;0,1,0)</f>
        <v>0</v>
      </c>
      <c r="K36">
        <f>IF(COUNTIFS('United Data'!$A$3:$A$4341,K$1,'United Data'!$C$3:$C$4341,$A36,'United Data'!$B$3:$B$4341,"&lt;&gt;Off-street")&gt;0,1,0)</f>
        <v>0</v>
      </c>
      <c r="L36">
        <f>IF(COUNTIFS('United Data'!$A$3:$A$4341,L$1,'United Data'!$C$3:$C$4341,$A36,'United Data'!$B$3:$B$4341,"&lt;&gt;Off-street")&gt;0,1,0)</f>
        <v>0</v>
      </c>
      <c r="M36">
        <f>IF(COUNTIFS('United Data'!$A$3:$A$4341,M$1,'United Data'!$C$3:$C$4341,$A36,'United Data'!$B$3:$B$4341,"&lt;&gt;Off-street")&gt;0,1,0)</f>
        <v>0</v>
      </c>
      <c r="N36">
        <f>IF(COUNTIFS('United Data'!$A$3:$A$4341,N$1,'United Data'!$C$3:$C$4341,$A36,'United Data'!$B$3:$B$4341,"&lt;&gt;Off-street")&gt;0,1,0)</f>
        <v>0</v>
      </c>
      <c r="O36">
        <f>IF(COUNTIFS('United Data'!$A$3:$A$4341,O$1,'United Data'!$C$3:$C$4341,$A36,'United Data'!$B$3:$B$4341,"&lt;&gt;Off-street")&gt;0,1,0)</f>
        <v>0</v>
      </c>
      <c r="P36">
        <f>IF(COUNTIFS('United Data'!$A$3:$A$4341,P$1,'United Data'!$C$3:$C$4341,$A36,'United Data'!$B$3:$B$4341,"&lt;&gt;Off-street")&gt;0,1,0)</f>
        <v>0</v>
      </c>
      <c r="Q36">
        <f>IF(COUNTIFS('United Data'!$A$3:$A$4341,Q$1,'United Data'!$C$3:$C$4341,$A36,'United Data'!$B$3:$B$4341,"&lt;&gt;Off-street")&gt;0,1,0)</f>
        <v>0</v>
      </c>
      <c r="R36">
        <f>IF(COUNTIFS('United Data'!$A$3:$A$4341,R$1,'United Data'!$C$3:$C$4341,$A36,'United Data'!$B$3:$B$4341,"&lt;&gt;Off-street")&gt;0,1,0)</f>
        <v>0</v>
      </c>
      <c r="S36">
        <f t="shared" si="0"/>
        <v>1</v>
      </c>
      <c r="T36">
        <f t="shared" si="1"/>
        <v>1</v>
      </c>
    </row>
    <row r="37" spans="1:20" x14ac:dyDescent="0.2">
      <c r="A37" t="s">
        <v>71</v>
      </c>
      <c r="B37">
        <f>IF(COUNTIFS('United Data'!$A$3:$A$4341,B$1,'United Data'!$C$3:$C$4341,$A37,'United Data'!$B$3:$B$4341,"&lt;&gt;Off-street")&gt;0,1,0)</f>
        <v>0</v>
      </c>
      <c r="C37">
        <f>IF(COUNTIFS('United Data'!$A$3:$A$4341,C$1,'United Data'!$C$3:$C$4341,$A37,'United Data'!$B$3:$B$4341,"&lt;&gt;Off-street")&gt;0,1,0)</f>
        <v>0</v>
      </c>
      <c r="D37">
        <f>IF(COUNTIFS('United Data'!$A$3:$A$4341,D$1,'United Data'!$C$3:$C$4341,$A37,'United Data'!$B$3:$B$4341,"&lt;&gt;Off-street")&gt;0,1,0)</f>
        <v>0</v>
      </c>
      <c r="E37">
        <f>IF(COUNTIFS('United Data'!$A$3:$A$4341,E$1,'United Data'!$C$3:$C$4341,$A37,'United Data'!$B$3:$B$4341,"&lt;&gt;Off-street")&gt;0,1,0)</f>
        <v>0</v>
      </c>
      <c r="F37">
        <f>IF(COUNTIFS('United Data'!$A$3:$A$4341,F$1,'United Data'!$C$3:$C$4341,$A37,'United Data'!$B$3:$B$4341,"&lt;&gt;Off-street")&gt;0,1,0)</f>
        <v>1</v>
      </c>
      <c r="G37">
        <f>IF(COUNTIFS('United Data'!$A$3:$A$4341,G$1,'United Data'!$C$3:$C$4341,$A37,'United Data'!$B$3:$B$4341,"&lt;&gt;Off-street")&gt;0,1,0)</f>
        <v>0</v>
      </c>
      <c r="H37">
        <f>IF(COUNTIFS('United Data'!$A$3:$A$4341,H$1,'United Data'!$C$3:$C$4341,$A37,'United Data'!$B$3:$B$4341,"&lt;&gt;Off-street")&gt;0,1,0)</f>
        <v>0</v>
      </c>
      <c r="I37">
        <f>IF(COUNTIFS('United Data'!$A$3:$A$4341,I$1,'United Data'!$C$3:$C$4341,$A37,'United Data'!$B$3:$B$4341,"&lt;&gt;Off-street")&gt;0,1,0)</f>
        <v>0</v>
      </c>
      <c r="J37">
        <f>IF(COUNTIFS('United Data'!$A$3:$A$4341,J$1,'United Data'!$C$3:$C$4341,$A37,'United Data'!$B$3:$B$4341,"&lt;&gt;Off-street")&gt;0,1,0)</f>
        <v>0</v>
      </c>
      <c r="K37">
        <f>IF(COUNTIFS('United Data'!$A$3:$A$4341,K$1,'United Data'!$C$3:$C$4341,$A37,'United Data'!$B$3:$B$4341,"&lt;&gt;Off-street")&gt;0,1,0)</f>
        <v>0</v>
      </c>
      <c r="L37">
        <f>IF(COUNTIFS('United Data'!$A$3:$A$4341,L$1,'United Data'!$C$3:$C$4341,$A37,'United Data'!$B$3:$B$4341,"&lt;&gt;Off-street")&gt;0,1,0)</f>
        <v>0</v>
      </c>
      <c r="M37">
        <f>IF(COUNTIFS('United Data'!$A$3:$A$4341,M$1,'United Data'!$C$3:$C$4341,$A37,'United Data'!$B$3:$B$4341,"&lt;&gt;Off-street")&gt;0,1,0)</f>
        <v>0</v>
      </c>
      <c r="N37">
        <f>IF(COUNTIFS('United Data'!$A$3:$A$4341,N$1,'United Data'!$C$3:$C$4341,$A37,'United Data'!$B$3:$B$4341,"&lt;&gt;Off-street")&gt;0,1,0)</f>
        <v>0</v>
      </c>
      <c r="O37">
        <f>IF(COUNTIFS('United Data'!$A$3:$A$4341,O$1,'United Data'!$C$3:$C$4341,$A37,'United Data'!$B$3:$B$4341,"&lt;&gt;Off-street")&gt;0,1,0)</f>
        <v>0</v>
      </c>
      <c r="P37">
        <f>IF(COUNTIFS('United Data'!$A$3:$A$4341,P$1,'United Data'!$C$3:$C$4341,$A37,'United Data'!$B$3:$B$4341,"&lt;&gt;Off-street")&gt;0,1,0)</f>
        <v>0</v>
      </c>
      <c r="Q37">
        <f>IF(COUNTIFS('United Data'!$A$3:$A$4341,Q$1,'United Data'!$C$3:$C$4341,$A37,'United Data'!$B$3:$B$4341,"&lt;&gt;Off-street")&gt;0,1,0)</f>
        <v>0</v>
      </c>
      <c r="R37">
        <f>IF(COUNTIFS('United Data'!$A$3:$A$4341,R$1,'United Data'!$C$3:$C$4341,$A37,'United Data'!$B$3:$B$4341,"&lt;&gt;Off-street")&gt;0,1,0)</f>
        <v>0</v>
      </c>
      <c r="S37">
        <f t="shared" si="0"/>
        <v>1</v>
      </c>
      <c r="T37">
        <f t="shared" si="1"/>
        <v>1</v>
      </c>
    </row>
    <row r="38" spans="1:20" x14ac:dyDescent="0.2">
      <c r="A38" t="s">
        <v>72</v>
      </c>
      <c r="B38">
        <f>IF(COUNTIFS('United Data'!$A$3:$A$4341,B$1,'United Data'!$C$3:$C$4341,$A38,'United Data'!$B$3:$B$4341,"&lt;&gt;Off-street")&gt;0,1,0)</f>
        <v>0</v>
      </c>
      <c r="C38">
        <f>IF(COUNTIFS('United Data'!$A$3:$A$4341,C$1,'United Data'!$C$3:$C$4341,$A38,'United Data'!$B$3:$B$4341,"&lt;&gt;Off-street")&gt;0,1,0)</f>
        <v>0</v>
      </c>
      <c r="D38">
        <f>IF(COUNTIFS('United Data'!$A$3:$A$4341,D$1,'United Data'!$C$3:$C$4341,$A38,'United Data'!$B$3:$B$4341,"&lt;&gt;Off-street")&gt;0,1,0)</f>
        <v>0</v>
      </c>
      <c r="E38">
        <f>IF(COUNTIFS('United Data'!$A$3:$A$4341,E$1,'United Data'!$C$3:$C$4341,$A38,'United Data'!$B$3:$B$4341,"&lt;&gt;Off-street")&gt;0,1,0)</f>
        <v>0</v>
      </c>
      <c r="F38">
        <f>IF(COUNTIFS('United Data'!$A$3:$A$4341,F$1,'United Data'!$C$3:$C$4341,$A38,'United Data'!$B$3:$B$4341,"&lt;&gt;Off-street")&gt;0,1,0)</f>
        <v>1</v>
      </c>
      <c r="G38">
        <f>IF(COUNTIFS('United Data'!$A$3:$A$4341,G$1,'United Data'!$C$3:$C$4341,$A38,'United Data'!$B$3:$B$4341,"&lt;&gt;Off-street")&gt;0,1,0)</f>
        <v>0</v>
      </c>
      <c r="H38">
        <f>IF(COUNTIFS('United Data'!$A$3:$A$4341,H$1,'United Data'!$C$3:$C$4341,$A38,'United Data'!$B$3:$B$4341,"&lt;&gt;Off-street")&gt;0,1,0)</f>
        <v>0</v>
      </c>
      <c r="I38">
        <f>IF(COUNTIFS('United Data'!$A$3:$A$4341,I$1,'United Data'!$C$3:$C$4341,$A38,'United Data'!$B$3:$B$4341,"&lt;&gt;Off-street")&gt;0,1,0)</f>
        <v>0</v>
      </c>
      <c r="J38">
        <f>IF(COUNTIFS('United Data'!$A$3:$A$4341,J$1,'United Data'!$C$3:$C$4341,$A38,'United Data'!$B$3:$B$4341,"&lt;&gt;Off-street")&gt;0,1,0)</f>
        <v>0</v>
      </c>
      <c r="K38">
        <f>IF(COUNTIFS('United Data'!$A$3:$A$4341,K$1,'United Data'!$C$3:$C$4341,$A38,'United Data'!$B$3:$B$4341,"&lt;&gt;Off-street")&gt;0,1,0)</f>
        <v>0</v>
      </c>
      <c r="L38">
        <f>IF(COUNTIFS('United Data'!$A$3:$A$4341,L$1,'United Data'!$C$3:$C$4341,$A38,'United Data'!$B$3:$B$4341,"&lt;&gt;Off-street")&gt;0,1,0)</f>
        <v>0</v>
      </c>
      <c r="M38">
        <f>IF(COUNTIFS('United Data'!$A$3:$A$4341,M$1,'United Data'!$C$3:$C$4341,$A38,'United Data'!$B$3:$B$4341,"&lt;&gt;Off-street")&gt;0,1,0)</f>
        <v>0</v>
      </c>
      <c r="N38">
        <f>IF(COUNTIFS('United Data'!$A$3:$A$4341,N$1,'United Data'!$C$3:$C$4341,$A38,'United Data'!$B$3:$B$4341,"&lt;&gt;Off-street")&gt;0,1,0)</f>
        <v>0</v>
      </c>
      <c r="O38">
        <f>IF(COUNTIFS('United Data'!$A$3:$A$4341,O$1,'United Data'!$C$3:$C$4341,$A38,'United Data'!$B$3:$B$4341,"&lt;&gt;Off-street")&gt;0,1,0)</f>
        <v>0</v>
      </c>
      <c r="P38">
        <f>IF(COUNTIFS('United Data'!$A$3:$A$4341,P$1,'United Data'!$C$3:$C$4341,$A38,'United Data'!$B$3:$B$4341,"&lt;&gt;Off-street")&gt;0,1,0)</f>
        <v>0</v>
      </c>
      <c r="Q38">
        <f>IF(COUNTIFS('United Data'!$A$3:$A$4341,Q$1,'United Data'!$C$3:$C$4341,$A38,'United Data'!$B$3:$B$4341,"&lt;&gt;Off-street")&gt;0,1,0)</f>
        <v>0</v>
      </c>
      <c r="R38">
        <f>IF(COUNTIFS('United Data'!$A$3:$A$4341,R$1,'United Data'!$C$3:$C$4341,$A38,'United Data'!$B$3:$B$4341,"&lt;&gt;Off-street")&gt;0,1,0)</f>
        <v>0</v>
      </c>
      <c r="S38">
        <f t="shared" si="0"/>
        <v>1</v>
      </c>
      <c r="T38">
        <f t="shared" si="1"/>
        <v>1</v>
      </c>
    </row>
    <row r="39" spans="1:20" x14ac:dyDescent="0.2">
      <c r="A39" t="s">
        <v>73</v>
      </c>
      <c r="B39">
        <f>IF(COUNTIFS('United Data'!$A$3:$A$4341,B$1,'United Data'!$C$3:$C$4341,$A39,'United Data'!$B$3:$B$4341,"&lt;&gt;Off-street")&gt;0,1,0)</f>
        <v>0</v>
      </c>
      <c r="C39">
        <f>IF(COUNTIFS('United Data'!$A$3:$A$4341,C$1,'United Data'!$C$3:$C$4341,$A39,'United Data'!$B$3:$B$4341,"&lt;&gt;Off-street")&gt;0,1,0)</f>
        <v>0</v>
      </c>
      <c r="D39">
        <f>IF(COUNTIFS('United Data'!$A$3:$A$4341,D$1,'United Data'!$C$3:$C$4341,$A39,'United Data'!$B$3:$B$4341,"&lt;&gt;Off-street")&gt;0,1,0)</f>
        <v>0</v>
      </c>
      <c r="E39">
        <f>IF(COUNTIFS('United Data'!$A$3:$A$4341,E$1,'United Data'!$C$3:$C$4341,$A39,'United Data'!$B$3:$B$4341,"&lt;&gt;Off-street")&gt;0,1,0)</f>
        <v>0</v>
      </c>
      <c r="F39">
        <f>IF(COUNTIFS('United Data'!$A$3:$A$4341,F$1,'United Data'!$C$3:$C$4341,$A39,'United Data'!$B$3:$B$4341,"&lt;&gt;Off-street")&gt;0,1,0)</f>
        <v>1</v>
      </c>
      <c r="G39">
        <f>IF(COUNTIFS('United Data'!$A$3:$A$4341,G$1,'United Data'!$C$3:$C$4341,$A39,'United Data'!$B$3:$B$4341,"&lt;&gt;Off-street")&gt;0,1,0)</f>
        <v>0</v>
      </c>
      <c r="H39">
        <f>IF(COUNTIFS('United Data'!$A$3:$A$4341,H$1,'United Data'!$C$3:$C$4341,$A39,'United Data'!$B$3:$B$4341,"&lt;&gt;Off-street")&gt;0,1,0)</f>
        <v>0</v>
      </c>
      <c r="I39">
        <f>IF(COUNTIFS('United Data'!$A$3:$A$4341,I$1,'United Data'!$C$3:$C$4341,$A39,'United Data'!$B$3:$B$4341,"&lt;&gt;Off-street")&gt;0,1,0)</f>
        <v>0</v>
      </c>
      <c r="J39">
        <f>IF(COUNTIFS('United Data'!$A$3:$A$4341,J$1,'United Data'!$C$3:$C$4341,$A39,'United Data'!$B$3:$B$4341,"&lt;&gt;Off-street")&gt;0,1,0)</f>
        <v>0</v>
      </c>
      <c r="K39">
        <f>IF(COUNTIFS('United Data'!$A$3:$A$4341,K$1,'United Data'!$C$3:$C$4341,$A39,'United Data'!$B$3:$B$4341,"&lt;&gt;Off-street")&gt;0,1,0)</f>
        <v>0</v>
      </c>
      <c r="L39">
        <f>IF(COUNTIFS('United Data'!$A$3:$A$4341,L$1,'United Data'!$C$3:$C$4341,$A39,'United Data'!$B$3:$B$4341,"&lt;&gt;Off-street")&gt;0,1,0)</f>
        <v>0</v>
      </c>
      <c r="M39">
        <f>IF(COUNTIFS('United Data'!$A$3:$A$4341,M$1,'United Data'!$C$3:$C$4341,$A39,'United Data'!$B$3:$B$4341,"&lt;&gt;Off-street")&gt;0,1,0)</f>
        <v>0</v>
      </c>
      <c r="N39">
        <f>IF(COUNTIFS('United Data'!$A$3:$A$4341,N$1,'United Data'!$C$3:$C$4341,$A39,'United Data'!$B$3:$B$4341,"&lt;&gt;Off-street")&gt;0,1,0)</f>
        <v>0</v>
      </c>
      <c r="O39">
        <f>IF(COUNTIFS('United Data'!$A$3:$A$4341,O$1,'United Data'!$C$3:$C$4341,$A39,'United Data'!$B$3:$B$4341,"&lt;&gt;Off-street")&gt;0,1,0)</f>
        <v>0</v>
      </c>
      <c r="P39">
        <f>IF(COUNTIFS('United Data'!$A$3:$A$4341,P$1,'United Data'!$C$3:$C$4341,$A39,'United Data'!$B$3:$B$4341,"&lt;&gt;Off-street")&gt;0,1,0)</f>
        <v>0</v>
      </c>
      <c r="Q39">
        <f>IF(COUNTIFS('United Data'!$A$3:$A$4341,Q$1,'United Data'!$C$3:$C$4341,$A39,'United Data'!$B$3:$B$4341,"&lt;&gt;Off-street")&gt;0,1,0)</f>
        <v>0</v>
      </c>
      <c r="R39">
        <f>IF(COUNTIFS('United Data'!$A$3:$A$4341,R$1,'United Data'!$C$3:$C$4341,$A39,'United Data'!$B$3:$B$4341,"&lt;&gt;Off-street")&gt;0,1,0)</f>
        <v>0</v>
      </c>
      <c r="S39">
        <f t="shared" si="0"/>
        <v>1</v>
      </c>
      <c r="T39">
        <f t="shared" si="1"/>
        <v>1</v>
      </c>
    </row>
    <row r="40" spans="1:20" x14ac:dyDescent="0.2">
      <c r="A40" t="s">
        <v>74</v>
      </c>
      <c r="B40">
        <f>IF(COUNTIFS('United Data'!$A$3:$A$4341,B$1,'United Data'!$C$3:$C$4341,$A40,'United Data'!$B$3:$B$4341,"&lt;&gt;Off-street")&gt;0,1,0)</f>
        <v>0</v>
      </c>
      <c r="C40">
        <f>IF(COUNTIFS('United Data'!$A$3:$A$4341,C$1,'United Data'!$C$3:$C$4341,$A40,'United Data'!$B$3:$B$4341,"&lt;&gt;Off-street")&gt;0,1,0)</f>
        <v>0</v>
      </c>
      <c r="D40">
        <f>IF(COUNTIFS('United Data'!$A$3:$A$4341,D$1,'United Data'!$C$3:$C$4341,$A40,'United Data'!$B$3:$B$4341,"&lt;&gt;Off-street")&gt;0,1,0)</f>
        <v>0</v>
      </c>
      <c r="E40">
        <f>IF(COUNTIFS('United Data'!$A$3:$A$4341,E$1,'United Data'!$C$3:$C$4341,$A40,'United Data'!$B$3:$B$4341,"&lt;&gt;Off-street")&gt;0,1,0)</f>
        <v>0</v>
      </c>
      <c r="F40">
        <f>IF(COUNTIFS('United Data'!$A$3:$A$4341,F$1,'United Data'!$C$3:$C$4341,$A40,'United Data'!$B$3:$B$4341,"&lt;&gt;Off-street")&gt;0,1,0)</f>
        <v>1</v>
      </c>
      <c r="G40">
        <f>IF(COUNTIFS('United Data'!$A$3:$A$4341,G$1,'United Data'!$C$3:$C$4341,$A40,'United Data'!$B$3:$B$4341,"&lt;&gt;Off-street")&gt;0,1,0)</f>
        <v>0</v>
      </c>
      <c r="H40">
        <f>IF(COUNTIFS('United Data'!$A$3:$A$4341,H$1,'United Data'!$C$3:$C$4341,$A40,'United Data'!$B$3:$B$4341,"&lt;&gt;Off-street")&gt;0,1,0)</f>
        <v>0</v>
      </c>
      <c r="I40">
        <f>IF(COUNTIFS('United Data'!$A$3:$A$4341,I$1,'United Data'!$C$3:$C$4341,$A40,'United Data'!$B$3:$B$4341,"&lt;&gt;Off-street")&gt;0,1,0)</f>
        <v>0</v>
      </c>
      <c r="J40">
        <f>IF(COUNTIFS('United Data'!$A$3:$A$4341,J$1,'United Data'!$C$3:$C$4341,$A40,'United Data'!$B$3:$B$4341,"&lt;&gt;Off-street")&gt;0,1,0)</f>
        <v>0</v>
      </c>
      <c r="K40">
        <f>IF(COUNTIFS('United Data'!$A$3:$A$4341,K$1,'United Data'!$C$3:$C$4341,$A40,'United Data'!$B$3:$B$4341,"&lt;&gt;Off-street")&gt;0,1,0)</f>
        <v>0</v>
      </c>
      <c r="L40">
        <f>IF(COUNTIFS('United Data'!$A$3:$A$4341,L$1,'United Data'!$C$3:$C$4341,$A40,'United Data'!$B$3:$B$4341,"&lt;&gt;Off-street")&gt;0,1,0)</f>
        <v>0</v>
      </c>
      <c r="M40">
        <f>IF(COUNTIFS('United Data'!$A$3:$A$4341,M$1,'United Data'!$C$3:$C$4341,$A40,'United Data'!$B$3:$B$4341,"&lt;&gt;Off-street")&gt;0,1,0)</f>
        <v>0</v>
      </c>
      <c r="N40">
        <f>IF(COUNTIFS('United Data'!$A$3:$A$4341,N$1,'United Data'!$C$3:$C$4341,$A40,'United Data'!$B$3:$B$4341,"&lt;&gt;Off-street")&gt;0,1,0)</f>
        <v>0</v>
      </c>
      <c r="O40">
        <f>IF(COUNTIFS('United Data'!$A$3:$A$4341,O$1,'United Data'!$C$3:$C$4341,$A40,'United Data'!$B$3:$B$4341,"&lt;&gt;Off-street")&gt;0,1,0)</f>
        <v>0</v>
      </c>
      <c r="P40">
        <f>IF(COUNTIFS('United Data'!$A$3:$A$4341,P$1,'United Data'!$C$3:$C$4341,$A40,'United Data'!$B$3:$B$4341,"&lt;&gt;Off-street")&gt;0,1,0)</f>
        <v>0</v>
      </c>
      <c r="Q40">
        <f>IF(COUNTIFS('United Data'!$A$3:$A$4341,Q$1,'United Data'!$C$3:$C$4341,$A40,'United Data'!$B$3:$B$4341,"&lt;&gt;Off-street")&gt;0,1,0)</f>
        <v>0</v>
      </c>
      <c r="R40">
        <f>IF(COUNTIFS('United Data'!$A$3:$A$4341,R$1,'United Data'!$C$3:$C$4341,$A40,'United Data'!$B$3:$B$4341,"&lt;&gt;Off-street")&gt;0,1,0)</f>
        <v>0</v>
      </c>
      <c r="S40">
        <f t="shared" si="0"/>
        <v>1</v>
      </c>
      <c r="T40">
        <f t="shared" si="1"/>
        <v>1</v>
      </c>
    </row>
    <row r="41" spans="1:20" x14ac:dyDescent="0.2">
      <c r="A41" t="s">
        <v>75</v>
      </c>
      <c r="B41">
        <f>IF(COUNTIFS('United Data'!$A$3:$A$4341,B$1,'United Data'!$C$3:$C$4341,$A41,'United Data'!$B$3:$B$4341,"&lt;&gt;Off-street")&gt;0,1,0)</f>
        <v>0</v>
      </c>
      <c r="C41">
        <f>IF(COUNTIFS('United Data'!$A$3:$A$4341,C$1,'United Data'!$C$3:$C$4341,$A41,'United Data'!$B$3:$B$4341,"&lt;&gt;Off-street")&gt;0,1,0)</f>
        <v>0</v>
      </c>
      <c r="D41">
        <f>IF(COUNTIFS('United Data'!$A$3:$A$4341,D$1,'United Data'!$C$3:$C$4341,$A41,'United Data'!$B$3:$B$4341,"&lt;&gt;Off-street")&gt;0,1,0)</f>
        <v>0</v>
      </c>
      <c r="E41">
        <f>IF(COUNTIFS('United Data'!$A$3:$A$4341,E$1,'United Data'!$C$3:$C$4341,$A41,'United Data'!$B$3:$B$4341,"&lt;&gt;Off-street")&gt;0,1,0)</f>
        <v>0</v>
      </c>
      <c r="F41">
        <f>IF(COUNTIFS('United Data'!$A$3:$A$4341,F$1,'United Data'!$C$3:$C$4341,$A41,'United Data'!$B$3:$B$4341,"&lt;&gt;Off-street")&gt;0,1,0)</f>
        <v>1</v>
      </c>
      <c r="G41">
        <f>IF(COUNTIFS('United Data'!$A$3:$A$4341,G$1,'United Data'!$C$3:$C$4341,$A41,'United Data'!$B$3:$B$4341,"&lt;&gt;Off-street")&gt;0,1,0)</f>
        <v>0</v>
      </c>
      <c r="H41">
        <f>IF(COUNTIFS('United Data'!$A$3:$A$4341,H$1,'United Data'!$C$3:$C$4341,$A41,'United Data'!$B$3:$B$4341,"&lt;&gt;Off-street")&gt;0,1,0)</f>
        <v>0</v>
      </c>
      <c r="I41">
        <f>IF(COUNTIFS('United Data'!$A$3:$A$4341,I$1,'United Data'!$C$3:$C$4341,$A41,'United Data'!$B$3:$B$4341,"&lt;&gt;Off-street")&gt;0,1,0)</f>
        <v>0</v>
      </c>
      <c r="J41">
        <f>IF(COUNTIFS('United Data'!$A$3:$A$4341,J$1,'United Data'!$C$3:$C$4341,$A41,'United Data'!$B$3:$B$4341,"&lt;&gt;Off-street")&gt;0,1,0)</f>
        <v>0</v>
      </c>
      <c r="K41">
        <f>IF(COUNTIFS('United Data'!$A$3:$A$4341,K$1,'United Data'!$C$3:$C$4341,$A41,'United Data'!$B$3:$B$4341,"&lt;&gt;Off-street")&gt;0,1,0)</f>
        <v>0</v>
      </c>
      <c r="L41">
        <f>IF(COUNTIFS('United Data'!$A$3:$A$4341,L$1,'United Data'!$C$3:$C$4341,$A41,'United Data'!$B$3:$B$4341,"&lt;&gt;Off-street")&gt;0,1,0)</f>
        <v>0</v>
      </c>
      <c r="M41">
        <f>IF(COUNTIFS('United Data'!$A$3:$A$4341,M$1,'United Data'!$C$3:$C$4341,$A41,'United Data'!$B$3:$B$4341,"&lt;&gt;Off-street")&gt;0,1,0)</f>
        <v>0</v>
      </c>
      <c r="N41">
        <f>IF(COUNTIFS('United Data'!$A$3:$A$4341,N$1,'United Data'!$C$3:$C$4341,$A41,'United Data'!$B$3:$B$4341,"&lt;&gt;Off-street")&gt;0,1,0)</f>
        <v>0</v>
      </c>
      <c r="O41">
        <f>IF(COUNTIFS('United Data'!$A$3:$A$4341,O$1,'United Data'!$C$3:$C$4341,$A41,'United Data'!$B$3:$B$4341,"&lt;&gt;Off-street")&gt;0,1,0)</f>
        <v>0</v>
      </c>
      <c r="P41">
        <f>IF(COUNTIFS('United Data'!$A$3:$A$4341,P$1,'United Data'!$C$3:$C$4341,$A41,'United Data'!$B$3:$B$4341,"&lt;&gt;Off-street")&gt;0,1,0)</f>
        <v>0</v>
      </c>
      <c r="Q41">
        <f>IF(COUNTIFS('United Data'!$A$3:$A$4341,Q$1,'United Data'!$C$3:$C$4341,$A41,'United Data'!$B$3:$B$4341,"&lt;&gt;Off-street")&gt;0,1,0)</f>
        <v>0</v>
      </c>
      <c r="R41">
        <f>IF(COUNTIFS('United Data'!$A$3:$A$4341,R$1,'United Data'!$C$3:$C$4341,$A41,'United Data'!$B$3:$B$4341,"&lt;&gt;Off-street")&gt;0,1,0)</f>
        <v>0</v>
      </c>
      <c r="S41">
        <f t="shared" si="0"/>
        <v>1</v>
      </c>
      <c r="T41">
        <f t="shared" si="1"/>
        <v>1</v>
      </c>
    </row>
    <row r="42" spans="1:20" x14ac:dyDescent="0.2">
      <c r="A42" t="s">
        <v>76</v>
      </c>
      <c r="B42">
        <f>IF(COUNTIFS('United Data'!$A$3:$A$4341,B$1,'United Data'!$C$3:$C$4341,$A42,'United Data'!$B$3:$B$4341,"&lt;&gt;Off-street")&gt;0,1,0)</f>
        <v>0</v>
      </c>
      <c r="C42">
        <f>IF(COUNTIFS('United Data'!$A$3:$A$4341,C$1,'United Data'!$C$3:$C$4341,$A42,'United Data'!$B$3:$B$4341,"&lt;&gt;Off-street")&gt;0,1,0)</f>
        <v>0</v>
      </c>
      <c r="D42">
        <f>IF(COUNTIFS('United Data'!$A$3:$A$4341,D$1,'United Data'!$C$3:$C$4341,$A42,'United Data'!$B$3:$B$4341,"&lt;&gt;Off-street")&gt;0,1,0)</f>
        <v>0</v>
      </c>
      <c r="E42">
        <f>IF(COUNTIFS('United Data'!$A$3:$A$4341,E$1,'United Data'!$C$3:$C$4341,$A42,'United Data'!$B$3:$B$4341,"&lt;&gt;Off-street")&gt;0,1,0)</f>
        <v>0</v>
      </c>
      <c r="F42">
        <f>IF(COUNTIFS('United Data'!$A$3:$A$4341,F$1,'United Data'!$C$3:$C$4341,$A42,'United Data'!$B$3:$B$4341,"&lt;&gt;Off-street")&gt;0,1,0)</f>
        <v>1</v>
      </c>
      <c r="G42">
        <f>IF(COUNTIFS('United Data'!$A$3:$A$4341,G$1,'United Data'!$C$3:$C$4341,$A42,'United Data'!$B$3:$B$4341,"&lt;&gt;Off-street")&gt;0,1,0)</f>
        <v>0</v>
      </c>
      <c r="H42">
        <f>IF(COUNTIFS('United Data'!$A$3:$A$4341,H$1,'United Data'!$C$3:$C$4341,$A42,'United Data'!$B$3:$B$4341,"&lt;&gt;Off-street")&gt;0,1,0)</f>
        <v>1</v>
      </c>
      <c r="I42">
        <f>IF(COUNTIFS('United Data'!$A$3:$A$4341,I$1,'United Data'!$C$3:$C$4341,$A42,'United Data'!$B$3:$B$4341,"&lt;&gt;Off-street")&gt;0,1,0)</f>
        <v>0</v>
      </c>
      <c r="J42">
        <f>IF(COUNTIFS('United Data'!$A$3:$A$4341,J$1,'United Data'!$C$3:$C$4341,$A42,'United Data'!$B$3:$B$4341,"&lt;&gt;Off-street")&gt;0,1,0)</f>
        <v>0</v>
      </c>
      <c r="K42">
        <f>IF(COUNTIFS('United Data'!$A$3:$A$4341,K$1,'United Data'!$C$3:$C$4341,$A42,'United Data'!$B$3:$B$4341,"&lt;&gt;Off-street")&gt;0,1,0)</f>
        <v>0</v>
      </c>
      <c r="L42">
        <f>IF(COUNTIFS('United Data'!$A$3:$A$4341,L$1,'United Data'!$C$3:$C$4341,$A42,'United Data'!$B$3:$B$4341,"&lt;&gt;Off-street")&gt;0,1,0)</f>
        <v>0</v>
      </c>
      <c r="M42">
        <f>IF(COUNTIFS('United Data'!$A$3:$A$4341,M$1,'United Data'!$C$3:$C$4341,$A42,'United Data'!$B$3:$B$4341,"&lt;&gt;Off-street")&gt;0,1,0)</f>
        <v>0</v>
      </c>
      <c r="N42">
        <f>IF(COUNTIFS('United Data'!$A$3:$A$4341,N$1,'United Data'!$C$3:$C$4341,$A42,'United Data'!$B$3:$B$4341,"&lt;&gt;Off-street")&gt;0,1,0)</f>
        <v>0</v>
      </c>
      <c r="O42">
        <f>IF(COUNTIFS('United Data'!$A$3:$A$4341,O$1,'United Data'!$C$3:$C$4341,$A42,'United Data'!$B$3:$B$4341,"&lt;&gt;Off-street")&gt;0,1,0)</f>
        <v>0</v>
      </c>
      <c r="P42">
        <f>IF(COUNTIFS('United Data'!$A$3:$A$4341,P$1,'United Data'!$C$3:$C$4341,$A42,'United Data'!$B$3:$B$4341,"&lt;&gt;Off-street")&gt;0,1,0)</f>
        <v>0</v>
      </c>
      <c r="Q42">
        <f>IF(COUNTIFS('United Data'!$A$3:$A$4341,Q$1,'United Data'!$C$3:$C$4341,$A42,'United Data'!$B$3:$B$4341,"&lt;&gt;Off-street")&gt;0,1,0)</f>
        <v>0</v>
      </c>
      <c r="R42">
        <f>IF(COUNTIFS('United Data'!$A$3:$A$4341,R$1,'United Data'!$C$3:$C$4341,$A42,'United Data'!$B$3:$B$4341,"&lt;&gt;Off-street")&gt;0,1,0)</f>
        <v>0</v>
      </c>
      <c r="S42">
        <f t="shared" si="0"/>
        <v>2</v>
      </c>
      <c r="T42">
        <f t="shared" si="1"/>
        <v>2</v>
      </c>
    </row>
    <row r="43" spans="1:20" x14ac:dyDescent="0.2">
      <c r="A43" t="s">
        <v>78</v>
      </c>
      <c r="B43">
        <f>IF(COUNTIFS('United Data'!$A$3:$A$4341,B$1,'United Data'!$C$3:$C$4341,$A43,'United Data'!$B$3:$B$4341,"&lt;&gt;Off-street")&gt;0,1,0)</f>
        <v>0</v>
      </c>
      <c r="C43">
        <f>IF(COUNTIFS('United Data'!$A$3:$A$4341,C$1,'United Data'!$C$3:$C$4341,$A43,'United Data'!$B$3:$B$4341,"&lt;&gt;Off-street")&gt;0,1,0)</f>
        <v>0</v>
      </c>
      <c r="D43">
        <f>IF(COUNTIFS('United Data'!$A$3:$A$4341,D$1,'United Data'!$C$3:$C$4341,$A43,'United Data'!$B$3:$B$4341,"&lt;&gt;Off-street")&gt;0,1,0)</f>
        <v>0</v>
      </c>
      <c r="E43">
        <f>IF(COUNTIFS('United Data'!$A$3:$A$4341,E$1,'United Data'!$C$3:$C$4341,$A43,'United Data'!$B$3:$B$4341,"&lt;&gt;Off-street")&gt;0,1,0)</f>
        <v>0</v>
      </c>
      <c r="F43">
        <f>IF(COUNTIFS('United Data'!$A$3:$A$4341,F$1,'United Data'!$C$3:$C$4341,$A43,'United Data'!$B$3:$B$4341,"&lt;&gt;Off-street")&gt;0,1,0)</f>
        <v>0</v>
      </c>
      <c r="G43">
        <f>IF(COUNTIFS('United Data'!$A$3:$A$4341,G$1,'United Data'!$C$3:$C$4341,$A43,'United Data'!$B$3:$B$4341,"&lt;&gt;Off-street")&gt;0,1,0)</f>
        <v>1</v>
      </c>
      <c r="H43">
        <f>IF(COUNTIFS('United Data'!$A$3:$A$4341,H$1,'United Data'!$C$3:$C$4341,$A43,'United Data'!$B$3:$B$4341,"&lt;&gt;Off-street")&gt;0,1,0)</f>
        <v>0</v>
      </c>
      <c r="I43">
        <f>IF(COUNTIFS('United Data'!$A$3:$A$4341,I$1,'United Data'!$C$3:$C$4341,$A43,'United Data'!$B$3:$B$4341,"&lt;&gt;Off-street")&gt;0,1,0)</f>
        <v>1</v>
      </c>
      <c r="J43">
        <f>IF(COUNTIFS('United Data'!$A$3:$A$4341,J$1,'United Data'!$C$3:$C$4341,$A43,'United Data'!$B$3:$B$4341,"&lt;&gt;Off-street")&gt;0,1,0)</f>
        <v>0</v>
      </c>
      <c r="K43">
        <f>IF(COUNTIFS('United Data'!$A$3:$A$4341,K$1,'United Data'!$C$3:$C$4341,$A43,'United Data'!$B$3:$B$4341,"&lt;&gt;Off-street")&gt;0,1,0)</f>
        <v>0</v>
      </c>
      <c r="L43">
        <f>IF(COUNTIFS('United Data'!$A$3:$A$4341,L$1,'United Data'!$C$3:$C$4341,$A43,'United Data'!$B$3:$B$4341,"&lt;&gt;Off-street")&gt;0,1,0)</f>
        <v>0</v>
      </c>
      <c r="M43">
        <f>IF(COUNTIFS('United Data'!$A$3:$A$4341,M$1,'United Data'!$C$3:$C$4341,$A43,'United Data'!$B$3:$B$4341,"&lt;&gt;Off-street")&gt;0,1,0)</f>
        <v>0</v>
      </c>
      <c r="N43">
        <f>IF(COUNTIFS('United Data'!$A$3:$A$4341,N$1,'United Data'!$C$3:$C$4341,$A43,'United Data'!$B$3:$B$4341,"&lt;&gt;Off-street")&gt;0,1,0)</f>
        <v>0</v>
      </c>
      <c r="O43">
        <f>IF(COUNTIFS('United Data'!$A$3:$A$4341,O$1,'United Data'!$C$3:$C$4341,$A43,'United Data'!$B$3:$B$4341,"&lt;&gt;Off-street")&gt;0,1,0)</f>
        <v>0</v>
      </c>
      <c r="P43">
        <f>IF(COUNTIFS('United Data'!$A$3:$A$4341,P$1,'United Data'!$C$3:$C$4341,$A43,'United Data'!$B$3:$B$4341,"&lt;&gt;Off-street")&gt;0,1,0)</f>
        <v>0</v>
      </c>
      <c r="Q43">
        <f>IF(COUNTIFS('United Data'!$A$3:$A$4341,Q$1,'United Data'!$C$3:$C$4341,$A43,'United Data'!$B$3:$B$4341,"&lt;&gt;Off-street")&gt;0,1,0)</f>
        <v>0</v>
      </c>
      <c r="R43">
        <f>IF(COUNTIFS('United Data'!$A$3:$A$4341,R$1,'United Data'!$C$3:$C$4341,$A43,'United Data'!$B$3:$B$4341,"&lt;&gt;Off-street")&gt;0,1,0)</f>
        <v>0</v>
      </c>
      <c r="S43">
        <f t="shared" si="0"/>
        <v>2</v>
      </c>
      <c r="T43">
        <f t="shared" si="1"/>
        <v>2</v>
      </c>
    </row>
    <row r="44" spans="1:20" x14ac:dyDescent="0.2">
      <c r="A44" t="s">
        <v>79</v>
      </c>
      <c r="B44">
        <f>IF(COUNTIFS('United Data'!$A$3:$A$4341,B$1,'United Data'!$C$3:$C$4341,$A44,'United Data'!$B$3:$B$4341,"&lt;&gt;Off-street")&gt;0,1,0)</f>
        <v>0</v>
      </c>
      <c r="C44">
        <f>IF(COUNTIFS('United Data'!$A$3:$A$4341,C$1,'United Data'!$C$3:$C$4341,$A44,'United Data'!$B$3:$B$4341,"&lt;&gt;Off-street")&gt;0,1,0)</f>
        <v>0</v>
      </c>
      <c r="D44">
        <f>IF(COUNTIFS('United Data'!$A$3:$A$4341,D$1,'United Data'!$C$3:$C$4341,$A44,'United Data'!$B$3:$B$4341,"&lt;&gt;Off-street")&gt;0,1,0)</f>
        <v>0</v>
      </c>
      <c r="E44">
        <f>IF(COUNTIFS('United Data'!$A$3:$A$4341,E$1,'United Data'!$C$3:$C$4341,$A44,'United Data'!$B$3:$B$4341,"&lt;&gt;Off-street")&gt;0,1,0)</f>
        <v>0</v>
      </c>
      <c r="F44">
        <f>IF(COUNTIFS('United Data'!$A$3:$A$4341,F$1,'United Data'!$C$3:$C$4341,$A44,'United Data'!$B$3:$B$4341,"&lt;&gt;Off-street")&gt;0,1,0)</f>
        <v>0</v>
      </c>
      <c r="G44">
        <f>IF(COUNTIFS('United Data'!$A$3:$A$4341,G$1,'United Data'!$C$3:$C$4341,$A44,'United Data'!$B$3:$B$4341,"&lt;&gt;Off-street")&gt;0,1,0)</f>
        <v>1</v>
      </c>
      <c r="H44">
        <f>IF(COUNTIFS('United Data'!$A$3:$A$4341,H$1,'United Data'!$C$3:$C$4341,$A44,'United Data'!$B$3:$B$4341,"&lt;&gt;Off-street")&gt;0,1,0)</f>
        <v>0</v>
      </c>
      <c r="I44">
        <f>IF(COUNTIFS('United Data'!$A$3:$A$4341,I$1,'United Data'!$C$3:$C$4341,$A44,'United Data'!$B$3:$B$4341,"&lt;&gt;Off-street")&gt;0,1,0)</f>
        <v>1</v>
      </c>
      <c r="J44">
        <f>IF(COUNTIFS('United Data'!$A$3:$A$4341,J$1,'United Data'!$C$3:$C$4341,$A44,'United Data'!$B$3:$B$4341,"&lt;&gt;Off-street")&gt;0,1,0)</f>
        <v>0</v>
      </c>
      <c r="K44">
        <f>IF(COUNTIFS('United Data'!$A$3:$A$4341,K$1,'United Data'!$C$3:$C$4341,$A44,'United Data'!$B$3:$B$4341,"&lt;&gt;Off-street")&gt;0,1,0)</f>
        <v>0</v>
      </c>
      <c r="L44">
        <f>IF(COUNTIFS('United Data'!$A$3:$A$4341,L$1,'United Data'!$C$3:$C$4341,$A44,'United Data'!$B$3:$B$4341,"&lt;&gt;Off-street")&gt;0,1,0)</f>
        <v>0</v>
      </c>
      <c r="M44">
        <f>IF(COUNTIFS('United Data'!$A$3:$A$4341,M$1,'United Data'!$C$3:$C$4341,$A44,'United Data'!$B$3:$B$4341,"&lt;&gt;Off-street")&gt;0,1,0)</f>
        <v>0</v>
      </c>
      <c r="N44">
        <f>IF(COUNTIFS('United Data'!$A$3:$A$4341,N$1,'United Data'!$C$3:$C$4341,$A44,'United Data'!$B$3:$B$4341,"&lt;&gt;Off-street")&gt;0,1,0)</f>
        <v>0</v>
      </c>
      <c r="O44">
        <f>IF(COUNTIFS('United Data'!$A$3:$A$4341,O$1,'United Data'!$C$3:$C$4341,$A44,'United Data'!$B$3:$B$4341,"&lt;&gt;Off-street")&gt;0,1,0)</f>
        <v>0</v>
      </c>
      <c r="P44">
        <f>IF(COUNTIFS('United Data'!$A$3:$A$4341,P$1,'United Data'!$C$3:$C$4341,$A44,'United Data'!$B$3:$B$4341,"&lt;&gt;Off-street")&gt;0,1,0)</f>
        <v>0</v>
      </c>
      <c r="Q44">
        <f>IF(COUNTIFS('United Data'!$A$3:$A$4341,Q$1,'United Data'!$C$3:$C$4341,$A44,'United Data'!$B$3:$B$4341,"&lt;&gt;Off-street")&gt;0,1,0)</f>
        <v>0</v>
      </c>
      <c r="R44">
        <f>IF(COUNTIFS('United Data'!$A$3:$A$4341,R$1,'United Data'!$C$3:$C$4341,$A44,'United Data'!$B$3:$B$4341,"&lt;&gt;Off-street")&gt;0,1,0)</f>
        <v>0</v>
      </c>
      <c r="S44">
        <f t="shared" si="0"/>
        <v>2</v>
      </c>
      <c r="T44">
        <f t="shared" si="1"/>
        <v>2</v>
      </c>
    </row>
    <row r="45" spans="1:20" x14ac:dyDescent="0.2">
      <c r="A45" t="s">
        <v>80</v>
      </c>
      <c r="B45">
        <f>IF(COUNTIFS('United Data'!$A$3:$A$4341,B$1,'United Data'!$C$3:$C$4341,$A45,'United Data'!$B$3:$B$4341,"&lt;&gt;Off-street")&gt;0,1,0)</f>
        <v>0</v>
      </c>
      <c r="C45">
        <f>IF(COUNTIFS('United Data'!$A$3:$A$4341,C$1,'United Data'!$C$3:$C$4341,$A45,'United Data'!$B$3:$B$4341,"&lt;&gt;Off-street")&gt;0,1,0)</f>
        <v>0</v>
      </c>
      <c r="D45">
        <f>IF(COUNTIFS('United Data'!$A$3:$A$4341,D$1,'United Data'!$C$3:$C$4341,$A45,'United Data'!$B$3:$B$4341,"&lt;&gt;Off-street")&gt;0,1,0)</f>
        <v>0</v>
      </c>
      <c r="E45">
        <f>IF(COUNTIFS('United Data'!$A$3:$A$4341,E$1,'United Data'!$C$3:$C$4341,$A45,'United Data'!$B$3:$B$4341,"&lt;&gt;Off-street")&gt;0,1,0)</f>
        <v>0</v>
      </c>
      <c r="F45">
        <f>IF(COUNTIFS('United Data'!$A$3:$A$4341,F$1,'United Data'!$C$3:$C$4341,$A45,'United Data'!$B$3:$B$4341,"&lt;&gt;Off-street")&gt;0,1,0)</f>
        <v>0</v>
      </c>
      <c r="G45">
        <f>IF(COUNTIFS('United Data'!$A$3:$A$4341,G$1,'United Data'!$C$3:$C$4341,$A45,'United Data'!$B$3:$B$4341,"&lt;&gt;Off-street")&gt;0,1,0)</f>
        <v>1</v>
      </c>
      <c r="H45">
        <f>IF(COUNTIFS('United Data'!$A$3:$A$4341,H$1,'United Data'!$C$3:$C$4341,$A45,'United Data'!$B$3:$B$4341,"&lt;&gt;Off-street")&gt;0,1,0)</f>
        <v>0</v>
      </c>
      <c r="I45">
        <f>IF(COUNTIFS('United Data'!$A$3:$A$4341,I$1,'United Data'!$C$3:$C$4341,$A45,'United Data'!$B$3:$B$4341,"&lt;&gt;Off-street")&gt;0,1,0)</f>
        <v>1</v>
      </c>
      <c r="J45">
        <f>IF(COUNTIFS('United Data'!$A$3:$A$4341,J$1,'United Data'!$C$3:$C$4341,$A45,'United Data'!$B$3:$B$4341,"&lt;&gt;Off-street")&gt;0,1,0)</f>
        <v>0</v>
      </c>
      <c r="K45">
        <f>IF(COUNTIFS('United Data'!$A$3:$A$4341,K$1,'United Data'!$C$3:$C$4341,$A45,'United Data'!$B$3:$B$4341,"&lt;&gt;Off-street")&gt;0,1,0)</f>
        <v>0</v>
      </c>
      <c r="L45">
        <f>IF(COUNTIFS('United Data'!$A$3:$A$4341,L$1,'United Data'!$C$3:$C$4341,$A45,'United Data'!$B$3:$B$4341,"&lt;&gt;Off-street")&gt;0,1,0)</f>
        <v>0</v>
      </c>
      <c r="M45">
        <f>IF(COUNTIFS('United Data'!$A$3:$A$4341,M$1,'United Data'!$C$3:$C$4341,$A45,'United Data'!$B$3:$B$4341,"&lt;&gt;Off-street")&gt;0,1,0)</f>
        <v>0</v>
      </c>
      <c r="N45">
        <f>IF(COUNTIFS('United Data'!$A$3:$A$4341,N$1,'United Data'!$C$3:$C$4341,$A45,'United Data'!$B$3:$B$4341,"&lt;&gt;Off-street")&gt;0,1,0)</f>
        <v>0</v>
      </c>
      <c r="O45">
        <f>IF(COUNTIFS('United Data'!$A$3:$A$4341,O$1,'United Data'!$C$3:$C$4341,$A45,'United Data'!$B$3:$B$4341,"&lt;&gt;Off-street")&gt;0,1,0)</f>
        <v>0</v>
      </c>
      <c r="P45">
        <f>IF(COUNTIFS('United Data'!$A$3:$A$4341,P$1,'United Data'!$C$3:$C$4341,$A45,'United Data'!$B$3:$B$4341,"&lt;&gt;Off-street")&gt;0,1,0)</f>
        <v>0</v>
      </c>
      <c r="Q45">
        <f>IF(COUNTIFS('United Data'!$A$3:$A$4341,Q$1,'United Data'!$C$3:$C$4341,$A45,'United Data'!$B$3:$B$4341,"&lt;&gt;Off-street")&gt;0,1,0)</f>
        <v>0</v>
      </c>
      <c r="R45">
        <f>IF(COUNTIFS('United Data'!$A$3:$A$4341,R$1,'United Data'!$C$3:$C$4341,$A45,'United Data'!$B$3:$B$4341,"&lt;&gt;Off-street")&gt;0,1,0)</f>
        <v>0</v>
      </c>
      <c r="S45">
        <f t="shared" si="0"/>
        <v>2</v>
      </c>
      <c r="T45">
        <f t="shared" si="1"/>
        <v>2</v>
      </c>
    </row>
    <row r="46" spans="1:20" x14ac:dyDescent="0.2">
      <c r="A46" t="s">
        <v>81</v>
      </c>
      <c r="B46">
        <f>IF(COUNTIFS('United Data'!$A$3:$A$4341,B$1,'United Data'!$C$3:$C$4341,$A46,'United Data'!$B$3:$B$4341,"&lt;&gt;Off-street")&gt;0,1,0)</f>
        <v>0</v>
      </c>
      <c r="C46">
        <f>IF(COUNTIFS('United Data'!$A$3:$A$4341,C$1,'United Data'!$C$3:$C$4341,$A46,'United Data'!$B$3:$B$4341,"&lt;&gt;Off-street")&gt;0,1,0)</f>
        <v>0</v>
      </c>
      <c r="D46">
        <f>IF(COUNTIFS('United Data'!$A$3:$A$4341,D$1,'United Data'!$C$3:$C$4341,$A46,'United Data'!$B$3:$B$4341,"&lt;&gt;Off-street")&gt;0,1,0)</f>
        <v>0</v>
      </c>
      <c r="E46">
        <f>IF(COUNTIFS('United Data'!$A$3:$A$4341,E$1,'United Data'!$C$3:$C$4341,$A46,'United Data'!$B$3:$B$4341,"&lt;&gt;Off-street")&gt;0,1,0)</f>
        <v>0</v>
      </c>
      <c r="F46">
        <f>IF(COUNTIFS('United Data'!$A$3:$A$4341,F$1,'United Data'!$C$3:$C$4341,$A46,'United Data'!$B$3:$B$4341,"&lt;&gt;Off-street")&gt;0,1,0)</f>
        <v>0</v>
      </c>
      <c r="G46">
        <f>IF(COUNTIFS('United Data'!$A$3:$A$4341,G$1,'United Data'!$C$3:$C$4341,$A46,'United Data'!$B$3:$B$4341,"&lt;&gt;Off-street")&gt;0,1,0)</f>
        <v>1</v>
      </c>
      <c r="H46">
        <f>IF(COUNTIFS('United Data'!$A$3:$A$4341,H$1,'United Data'!$C$3:$C$4341,$A46,'United Data'!$B$3:$B$4341,"&lt;&gt;Off-street")&gt;0,1,0)</f>
        <v>0</v>
      </c>
      <c r="I46">
        <f>IF(COUNTIFS('United Data'!$A$3:$A$4341,I$1,'United Data'!$C$3:$C$4341,$A46,'United Data'!$B$3:$B$4341,"&lt;&gt;Off-street")&gt;0,1,0)</f>
        <v>0</v>
      </c>
      <c r="J46">
        <f>IF(COUNTIFS('United Data'!$A$3:$A$4341,J$1,'United Data'!$C$3:$C$4341,$A46,'United Data'!$B$3:$B$4341,"&lt;&gt;Off-street")&gt;0,1,0)</f>
        <v>0</v>
      </c>
      <c r="K46">
        <f>IF(COUNTIFS('United Data'!$A$3:$A$4341,K$1,'United Data'!$C$3:$C$4341,$A46,'United Data'!$B$3:$B$4341,"&lt;&gt;Off-street")&gt;0,1,0)</f>
        <v>0</v>
      </c>
      <c r="L46">
        <f>IF(COUNTIFS('United Data'!$A$3:$A$4341,L$1,'United Data'!$C$3:$C$4341,$A46,'United Data'!$B$3:$B$4341,"&lt;&gt;Off-street")&gt;0,1,0)</f>
        <v>0</v>
      </c>
      <c r="M46">
        <f>IF(COUNTIFS('United Data'!$A$3:$A$4341,M$1,'United Data'!$C$3:$C$4341,$A46,'United Data'!$B$3:$B$4341,"&lt;&gt;Off-street")&gt;0,1,0)</f>
        <v>0</v>
      </c>
      <c r="N46">
        <f>IF(COUNTIFS('United Data'!$A$3:$A$4341,N$1,'United Data'!$C$3:$C$4341,$A46,'United Data'!$B$3:$B$4341,"&lt;&gt;Off-street")&gt;0,1,0)</f>
        <v>0</v>
      </c>
      <c r="O46">
        <f>IF(COUNTIFS('United Data'!$A$3:$A$4341,O$1,'United Data'!$C$3:$C$4341,$A46,'United Data'!$B$3:$B$4341,"&lt;&gt;Off-street")&gt;0,1,0)</f>
        <v>0</v>
      </c>
      <c r="P46">
        <f>IF(COUNTIFS('United Data'!$A$3:$A$4341,P$1,'United Data'!$C$3:$C$4341,$A46,'United Data'!$B$3:$B$4341,"&lt;&gt;Off-street")&gt;0,1,0)</f>
        <v>0</v>
      </c>
      <c r="Q46">
        <f>IF(COUNTIFS('United Data'!$A$3:$A$4341,Q$1,'United Data'!$C$3:$C$4341,$A46,'United Data'!$B$3:$B$4341,"&lt;&gt;Off-street")&gt;0,1,0)</f>
        <v>0</v>
      </c>
      <c r="R46">
        <f>IF(COUNTIFS('United Data'!$A$3:$A$4341,R$1,'United Data'!$C$3:$C$4341,$A46,'United Data'!$B$3:$B$4341,"&lt;&gt;Off-street")&gt;0,1,0)</f>
        <v>0</v>
      </c>
      <c r="S46">
        <f t="shared" si="0"/>
        <v>1</v>
      </c>
      <c r="T46">
        <f t="shared" si="1"/>
        <v>1</v>
      </c>
    </row>
    <row r="47" spans="1:20" x14ac:dyDescent="0.2">
      <c r="A47" t="s">
        <v>83</v>
      </c>
      <c r="B47">
        <f>IF(COUNTIFS('United Data'!$A$3:$A$4341,B$1,'United Data'!$C$3:$C$4341,$A47,'United Data'!$B$3:$B$4341,"&lt;&gt;Off-street")&gt;0,1,0)</f>
        <v>0</v>
      </c>
      <c r="C47">
        <f>IF(COUNTIFS('United Data'!$A$3:$A$4341,C$1,'United Data'!$C$3:$C$4341,$A47,'United Data'!$B$3:$B$4341,"&lt;&gt;Off-street")&gt;0,1,0)</f>
        <v>0</v>
      </c>
      <c r="D47">
        <f>IF(COUNTIFS('United Data'!$A$3:$A$4341,D$1,'United Data'!$C$3:$C$4341,$A47,'United Data'!$B$3:$B$4341,"&lt;&gt;Off-street")&gt;0,1,0)</f>
        <v>0</v>
      </c>
      <c r="E47">
        <f>IF(COUNTIFS('United Data'!$A$3:$A$4341,E$1,'United Data'!$C$3:$C$4341,$A47,'United Data'!$B$3:$B$4341,"&lt;&gt;Off-street")&gt;0,1,0)</f>
        <v>0</v>
      </c>
      <c r="F47">
        <f>IF(COUNTIFS('United Data'!$A$3:$A$4341,F$1,'United Data'!$C$3:$C$4341,$A47,'United Data'!$B$3:$B$4341,"&lt;&gt;Off-street")&gt;0,1,0)</f>
        <v>0</v>
      </c>
      <c r="G47">
        <f>IF(COUNTIFS('United Data'!$A$3:$A$4341,G$1,'United Data'!$C$3:$C$4341,$A47,'United Data'!$B$3:$B$4341,"&lt;&gt;Off-street")&gt;0,1,0)</f>
        <v>0</v>
      </c>
      <c r="H47">
        <f>IF(COUNTIFS('United Data'!$A$3:$A$4341,H$1,'United Data'!$C$3:$C$4341,$A47,'United Data'!$B$3:$B$4341,"&lt;&gt;Off-street")&gt;0,1,0)</f>
        <v>1</v>
      </c>
      <c r="I47">
        <f>IF(COUNTIFS('United Data'!$A$3:$A$4341,I$1,'United Data'!$C$3:$C$4341,$A47,'United Data'!$B$3:$B$4341,"&lt;&gt;Off-street")&gt;0,1,0)</f>
        <v>0</v>
      </c>
      <c r="J47">
        <f>IF(COUNTIFS('United Data'!$A$3:$A$4341,J$1,'United Data'!$C$3:$C$4341,$A47,'United Data'!$B$3:$B$4341,"&lt;&gt;Off-street")&gt;0,1,0)</f>
        <v>0</v>
      </c>
      <c r="K47">
        <f>IF(COUNTIFS('United Data'!$A$3:$A$4341,K$1,'United Data'!$C$3:$C$4341,$A47,'United Data'!$B$3:$B$4341,"&lt;&gt;Off-street")&gt;0,1,0)</f>
        <v>0</v>
      </c>
      <c r="L47">
        <f>IF(COUNTIFS('United Data'!$A$3:$A$4341,L$1,'United Data'!$C$3:$C$4341,$A47,'United Data'!$B$3:$B$4341,"&lt;&gt;Off-street")&gt;0,1,0)</f>
        <v>0</v>
      </c>
      <c r="M47">
        <f>IF(COUNTIFS('United Data'!$A$3:$A$4341,M$1,'United Data'!$C$3:$C$4341,$A47,'United Data'!$B$3:$B$4341,"&lt;&gt;Off-street")&gt;0,1,0)</f>
        <v>0</v>
      </c>
      <c r="N47">
        <f>IF(COUNTIFS('United Data'!$A$3:$A$4341,N$1,'United Data'!$C$3:$C$4341,$A47,'United Data'!$B$3:$B$4341,"&lt;&gt;Off-street")&gt;0,1,0)</f>
        <v>0</v>
      </c>
      <c r="O47">
        <f>IF(COUNTIFS('United Data'!$A$3:$A$4341,O$1,'United Data'!$C$3:$C$4341,$A47,'United Data'!$B$3:$B$4341,"&lt;&gt;Off-street")&gt;0,1,0)</f>
        <v>0</v>
      </c>
      <c r="P47">
        <f>IF(COUNTIFS('United Data'!$A$3:$A$4341,P$1,'United Data'!$C$3:$C$4341,$A47,'United Data'!$B$3:$B$4341,"&lt;&gt;Off-street")&gt;0,1,0)</f>
        <v>0</v>
      </c>
      <c r="Q47">
        <f>IF(COUNTIFS('United Data'!$A$3:$A$4341,Q$1,'United Data'!$C$3:$C$4341,$A47,'United Data'!$B$3:$B$4341,"&lt;&gt;Off-street")&gt;0,1,0)</f>
        <v>0</v>
      </c>
      <c r="R47">
        <f>IF(COUNTIFS('United Data'!$A$3:$A$4341,R$1,'United Data'!$C$3:$C$4341,$A47,'United Data'!$B$3:$B$4341,"&lt;&gt;Off-street")&gt;0,1,0)</f>
        <v>0</v>
      </c>
      <c r="S47">
        <f t="shared" si="0"/>
        <v>1</v>
      </c>
      <c r="T47">
        <f t="shared" si="1"/>
        <v>1</v>
      </c>
    </row>
    <row r="48" spans="1:20" x14ac:dyDescent="0.2">
      <c r="A48" t="s">
        <v>84</v>
      </c>
      <c r="B48">
        <f>IF(COUNTIFS('United Data'!$A$3:$A$4341,B$1,'United Data'!$C$3:$C$4341,$A48,'United Data'!$B$3:$B$4341,"&lt;&gt;Off-street")&gt;0,1,0)</f>
        <v>0</v>
      </c>
      <c r="C48">
        <f>IF(COUNTIFS('United Data'!$A$3:$A$4341,C$1,'United Data'!$C$3:$C$4341,$A48,'United Data'!$B$3:$B$4341,"&lt;&gt;Off-street")&gt;0,1,0)</f>
        <v>0</v>
      </c>
      <c r="D48">
        <f>IF(COUNTIFS('United Data'!$A$3:$A$4341,D$1,'United Data'!$C$3:$C$4341,$A48,'United Data'!$B$3:$B$4341,"&lt;&gt;Off-street")&gt;0,1,0)</f>
        <v>0</v>
      </c>
      <c r="E48">
        <f>IF(COUNTIFS('United Data'!$A$3:$A$4341,E$1,'United Data'!$C$3:$C$4341,$A48,'United Data'!$B$3:$B$4341,"&lt;&gt;Off-street")&gt;0,1,0)</f>
        <v>0</v>
      </c>
      <c r="F48">
        <f>IF(COUNTIFS('United Data'!$A$3:$A$4341,F$1,'United Data'!$C$3:$C$4341,$A48,'United Data'!$B$3:$B$4341,"&lt;&gt;Off-street")&gt;0,1,0)</f>
        <v>0</v>
      </c>
      <c r="G48">
        <f>IF(COUNTIFS('United Data'!$A$3:$A$4341,G$1,'United Data'!$C$3:$C$4341,$A48,'United Data'!$B$3:$B$4341,"&lt;&gt;Off-street")&gt;0,1,0)</f>
        <v>0</v>
      </c>
      <c r="H48">
        <f>IF(COUNTIFS('United Data'!$A$3:$A$4341,H$1,'United Data'!$C$3:$C$4341,$A48,'United Data'!$B$3:$B$4341,"&lt;&gt;Off-street")&gt;0,1,0)</f>
        <v>1</v>
      </c>
      <c r="I48">
        <f>IF(COUNTIFS('United Data'!$A$3:$A$4341,I$1,'United Data'!$C$3:$C$4341,$A48,'United Data'!$B$3:$B$4341,"&lt;&gt;Off-street")&gt;0,1,0)</f>
        <v>0</v>
      </c>
      <c r="J48">
        <f>IF(COUNTIFS('United Data'!$A$3:$A$4341,J$1,'United Data'!$C$3:$C$4341,$A48,'United Data'!$B$3:$B$4341,"&lt;&gt;Off-street")&gt;0,1,0)</f>
        <v>0</v>
      </c>
      <c r="K48">
        <f>IF(COUNTIFS('United Data'!$A$3:$A$4341,K$1,'United Data'!$C$3:$C$4341,$A48,'United Data'!$B$3:$B$4341,"&lt;&gt;Off-street")&gt;0,1,0)</f>
        <v>0</v>
      </c>
      <c r="L48">
        <f>IF(COUNTIFS('United Data'!$A$3:$A$4341,L$1,'United Data'!$C$3:$C$4341,$A48,'United Data'!$B$3:$B$4341,"&lt;&gt;Off-street")&gt;0,1,0)</f>
        <v>0</v>
      </c>
      <c r="M48">
        <f>IF(COUNTIFS('United Data'!$A$3:$A$4341,M$1,'United Data'!$C$3:$C$4341,$A48,'United Data'!$B$3:$B$4341,"&lt;&gt;Off-street")&gt;0,1,0)</f>
        <v>0</v>
      </c>
      <c r="N48">
        <f>IF(COUNTIFS('United Data'!$A$3:$A$4341,N$1,'United Data'!$C$3:$C$4341,$A48,'United Data'!$B$3:$B$4341,"&lt;&gt;Off-street")&gt;0,1,0)</f>
        <v>0</v>
      </c>
      <c r="O48">
        <f>IF(COUNTIFS('United Data'!$A$3:$A$4341,O$1,'United Data'!$C$3:$C$4341,$A48,'United Data'!$B$3:$B$4341,"&lt;&gt;Off-street")&gt;0,1,0)</f>
        <v>0</v>
      </c>
      <c r="P48">
        <f>IF(COUNTIFS('United Data'!$A$3:$A$4341,P$1,'United Data'!$C$3:$C$4341,$A48,'United Data'!$B$3:$B$4341,"&lt;&gt;Off-street")&gt;0,1,0)</f>
        <v>0</v>
      </c>
      <c r="Q48">
        <f>IF(COUNTIFS('United Data'!$A$3:$A$4341,Q$1,'United Data'!$C$3:$C$4341,$A48,'United Data'!$B$3:$B$4341,"&lt;&gt;Off-street")&gt;0,1,0)</f>
        <v>0</v>
      </c>
      <c r="R48">
        <f>IF(COUNTIFS('United Data'!$A$3:$A$4341,R$1,'United Data'!$C$3:$C$4341,$A48,'United Data'!$B$3:$B$4341,"&lt;&gt;Off-street")&gt;0,1,0)</f>
        <v>0</v>
      </c>
      <c r="S48">
        <f t="shared" si="0"/>
        <v>1</v>
      </c>
      <c r="T48">
        <f t="shared" si="1"/>
        <v>1</v>
      </c>
    </row>
    <row r="49" spans="1:20" x14ac:dyDescent="0.2">
      <c r="A49" t="s">
        <v>85</v>
      </c>
      <c r="B49">
        <f>IF(COUNTIFS('United Data'!$A$3:$A$4341,B$1,'United Data'!$C$3:$C$4341,$A49,'United Data'!$B$3:$B$4341,"&lt;&gt;Off-street")&gt;0,1,0)</f>
        <v>0</v>
      </c>
      <c r="C49">
        <f>IF(COUNTIFS('United Data'!$A$3:$A$4341,C$1,'United Data'!$C$3:$C$4341,$A49,'United Data'!$B$3:$B$4341,"&lt;&gt;Off-street")&gt;0,1,0)</f>
        <v>0</v>
      </c>
      <c r="D49">
        <f>IF(COUNTIFS('United Data'!$A$3:$A$4341,D$1,'United Data'!$C$3:$C$4341,$A49,'United Data'!$B$3:$B$4341,"&lt;&gt;Off-street")&gt;0,1,0)</f>
        <v>0</v>
      </c>
      <c r="E49">
        <f>IF(COUNTIFS('United Data'!$A$3:$A$4341,E$1,'United Data'!$C$3:$C$4341,$A49,'United Data'!$B$3:$B$4341,"&lt;&gt;Off-street")&gt;0,1,0)</f>
        <v>0</v>
      </c>
      <c r="F49">
        <f>IF(COUNTIFS('United Data'!$A$3:$A$4341,F$1,'United Data'!$C$3:$C$4341,$A49,'United Data'!$B$3:$B$4341,"&lt;&gt;Off-street")&gt;0,1,0)</f>
        <v>0</v>
      </c>
      <c r="G49">
        <f>IF(COUNTIFS('United Data'!$A$3:$A$4341,G$1,'United Data'!$C$3:$C$4341,$A49,'United Data'!$B$3:$B$4341,"&lt;&gt;Off-street")&gt;0,1,0)</f>
        <v>0</v>
      </c>
      <c r="H49">
        <f>IF(COUNTIFS('United Data'!$A$3:$A$4341,H$1,'United Data'!$C$3:$C$4341,$A49,'United Data'!$B$3:$B$4341,"&lt;&gt;Off-street")&gt;0,1,0)</f>
        <v>1</v>
      </c>
      <c r="I49">
        <f>IF(COUNTIFS('United Data'!$A$3:$A$4341,I$1,'United Data'!$C$3:$C$4341,$A49,'United Data'!$B$3:$B$4341,"&lt;&gt;Off-street")&gt;0,1,0)</f>
        <v>0</v>
      </c>
      <c r="J49">
        <f>IF(COUNTIFS('United Data'!$A$3:$A$4341,J$1,'United Data'!$C$3:$C$4341,$A49,'United Data'!$B$3:$B$4341,"&lt;&gt;Off-street")&gt;0,1,0)</f>
        <v>0</v>
      </c>
      <c r="K49">
        <f>IF(COUNTIFS('United Data'!$A$3:$A$4341,K$1,'United Data'!$C$3:$C$4341,$A49,'United Data'!$B$3:$B$4341,"&lt;&gt;Off-street")&gt;0,1,0)</f>
        <v>0</v>
      </c>
      <c r="L49">
        <f>IF(COUNTIFS('United Data'!$A$3:$A$4341,L$1,'United Data'!$C$3:$C$4341,$A49,'United Data'!$B$3:$B$4341,"&lt;&gt;Off-street")&gt;0,1,0)</f>
        <v>0</v>
      </c>
      <c r="M49">
        <f>IF(COUNTIFS('United Data'!$A$3:$A$4341,M$1,'United Data'!$C$3:$C$4341,$A49,'United Data'!$B$3:$B$4341,"&lt;&gt;Off-street")&gt;0,1,0)</f>
        <v>0</v>
      </c>
      <c r="N49">
        <f>IF(COUNTIFS('United Data'!$A$3:$A$4341,N$1,'United Data'!$C$3:$C$4341,$A49,'United Data'!$B$3:$B$4341,"&lt;&gt;Off-street")&gt;0,1,0)</f>
        <v>0</v>
      </c>
      <c r="O49">
        <f>IF(COUNTIFS('United Data'!$A$3:$A$4341,O$1,'United Data'!$C$3:$C$4341,$A49,'United Data'!$B$3:$B$4341,"&lt;&gt;Off-street")&gt;0,1,0)</f>
        <v>0</v>
      </c>
      <c r="P49">
        <f>IF(COUNTIFS('United Data'!$A$3:$A$4341,P$1,'United Data'!$C$3:$C$4341,$A49,'United Data'!$B$3:$B$4341,"&lt;&gt;Off-street")&gt;0,1,0)</f>
        <v>0</v>
      </c>
      <c r="Q49">
        <f>IF(COUNTIFS('United Data'!$A$3:$A$4341,Q$1,'United Data'!$C$3:$C$4341,$A49,'United Data'!$B$3:$B$4341,"&lt;&gt;Off-street")&gt;0,1,0)</f>
        <v>0</v>
      </c>
      <c r="R49">
        <f>IF(COUNTIFS('United Data'!$A$3:$A$4341,R$1,'United Data'!$C$3:$C$4341,$A49,'United Data'!$B$3:$B$4341,"&lt;&gt;Off-street")&gt;0,1,0)</f>
        <v>0</v>
      </c>
      <c r="S49">
        <f t="shared" si="0"/>
        <v>1</v>
      </c>
      <c r="T49">
        <f t="shared" si="1"/>
        <v>1</v>
      </c>
    </row>
    <row r="50" spans="1:20" x14ac:dyDescent="0.2">
      <c r="A50" t="s">
        <v>86</v>
      </c>
      <c r="B50">
        <f>IF(COUNTIFS('United Data'!$A$3:$A$4341,B$1,'United Data'!$C$3:$C$4341,$A50,'United Data'!$B$3:$B$4341,"&lt;&gt;Off-street")&gt;0,1,0)</f>
        <v>0</v>
      </c>
      <c r="C50">
        <f>IF(COUNTIFS('United Data'!$A$3:$A$4341,C$1,'United Data'!$C$3:$C$4341,$A50,'United Data'!$B$3:$B$4341,"&lt;&gt;Off-street")&gt;0,1,0)</f>
        <v>0</v>
      </c>
      <c r="D50">
        <f>IF(COUNTIFS('United Data'!$A$3:$A$4341,D$1,'United Data'!$C$3:$C$4341,$A50,'United Data'!$B$3:$B$4341,"&lt;&gt;Off-street")&gt;0,1,0)</f>
        <v>0</v>
      </c>
      <c r="E50">
        <f>IF(COUNTIFS('United Data'!$A$3:$A$4341,E$1,'United Data'!$C$3:$C$4341,$A50,'United Data'!$B$3:$B$4341,"&lt;&gt;Off-street")&gt;0,1,0)</f>
        <v>0</v>
      </c>
      <c r="F50">
        <f>IF(COUNTIFS('United Data'!$A$3:$A$4341,F$1,'United Data'!$C$3:$C$4341,$A50,'United Data'!$B$3:$B$4341,"&lt;&gt;Off-street")&gt;0,1,0)</f>
        <v>0</v>
      </c>
      <c r="G50">
        <f>IF(COUNTIFS('United Data'!$A$3:$A$4341,G$1,'United Data'!$C$3:$C$4341,$A50,'United Data'!$B$3:$B$4341,"&lt;&gt;Off-street")&gt;0,1,0)</f>
        <v>0</v>
      </c>
      <c r="H50">
        <f>IF(COUNTIFS('United Data'!$A$3:$A$4341,H$1,'United Data'!$C$3:$C$4341,$A50,'United Data'!$B$3:$B$4341,"&lt;&gt;Off-street")&gt;0,1,0)</f>
        <v>1</v>
      </c>
      <c r="I50">
        <f>IF(COUNTIFS('United Data'!$A$3:$A$4341,I$1,'United Data'!$C$3:$C$4341,$A50,'United Data'!$B$3:$B$4341,"&lt;&gt;Off-street")&gt;0,1,0)</f>
        <v>0</v>
      </c>
      <c r="J50">
        <f>IF(COUNTIFS('United Data'!$A$3:$A$4341,J$1,'United Data'!$C$3:$C$4341,$A50,'United Data'!$B$3:$B$4341,"&lt;&gt;Off-street")&gt;0,1,0)</f>
        <v>0</v>
      </c>
      <c r="K50">
        <f>IF(COUNTIFS('United Data'!$A$3:$A$4341,K$1,'United Data'!$C$3:$C$4341,$A50,'United Data'!$B$3:$B$4341,"&lt;&gt;Off-street")&gt;0,1,0)</f>
        <v>0</v>
      </c>
      <c r="L50">
        <f>IF(COUNTIFS('United Data'!$A$3:$A$4341,L$1,'United Data'!$C$3:$C$4341,$A50,'United Data'!$B$3:$B$4341,"&lt;&gt;Off-street")&gt;0,1,0)</f>
        <v>0</v>
      </c>
      <c r="M50">
        <f>IF(COUNTIFS('United Data'!$A$3:$A$4341,M$1,'United Data'!$C$3:$C$4341,$A50,'United Data'!$B$3:$B$4341,"&lt;&gt;Off-street")&gt;0,1,0)</f>
        <v>0</v>
      </c>
      <c r="N50">
        <f>IF(COUNTIFS('United Data'!$A$3:$A$4341,N$1,'United Data'!$C$3:$C$4341,$A50,'United Data'!$B$3:$B$4341,"&lt;&gt;Off-street")&gt;0,1,0)</f>
        <v>0</v>
      </c>
      <c r="O50">
        <f>IF(COUNTIFS('United Data'!$A$3:$A$4341,O$1,'United Data'!$C$3:$C$4341,$A50,'United Data'!$B$3:$B$4341,"&lt;&gt;Off-street")&gt;0,1,0)</f>
        <v>1</v>
      </c>
      <c r="P50">
        <f>IF(COUNTIFS('United Data'!$A$3:$A$4341,P$1,'United Data'!$C$3:$C$4341,$A50,'United Data'!$B$3:$B$4341,"&lt;&gt;Off-street")&gt;0,1,0)</f>
        <v>0</v>
      </c>
      <c r="Q50">
        <f>IF(COUNTIFS('United Data'!$A$3:$A$4341,Q$1,'United Data'!$C$3:$C$4341,$A50,'United Data'!$B$3:$B$4341,"&lt;&gt;Off-street")&gt;0,1,0)</f>
        <v>0</v>
      </c>
      <c r="R50">
        <f>IF(COUNTIFS('United Data'!$A$3:$A$4341,R$1,'United Data'!$C$3:$C$4341,$A50,'United Data'!$B$3:$B$4341,"&lt;&gt;Off-street")&gt;0,1,0)</f>
        <v>0</v>
      </c>
      <c r="S50">
        <f t="shared" si="0"/>
        <v>2</v>
      </c>
      <c r="T50">
        <f t="shared" si="1"/>
        <v>2</v>
      </c>
    </row>
    <row r="51" spans="1:20" x14ac:dyDescent="0.2">
      <c r="A51" t="s">
        <v>87</v>
      </c>
      <c r="B51">
        <f>IF(COUNTIFS('United Data'!$A$3:$A$4341,B$1,'United Data'!$C$3:$C$4341,$A51,'United Data'!$B$3:$B$4341,"&lt;&gt;Off-street")&gt;0,1,0)</f>
        <v>0</v>
      </c>
      <c r="C51">
        <f>IF(COUNTIFS('United Data'!$A$3:$A$4341,C$1,'United Data'!$C$3:$C$4341,$A51,'United Data'!$B$3:$B$4341,"&lt;&gt;Off-street")&gt;0,1,0)</f>
        <v>0</v>
      </c>
      <c r="D51">
        <f>IF(COUNTIFS('United Data'!$A$3:$A$4341,D$1,'United Data'!$C$3:$C$4341,$A51,'United Data'!$B$3:$B$4341,"&lt;&gt;Off-street")&gt;0,1,0)</f>
        <v>0</v>
      </c>
      <c r="E51">
        <f>IF(COUNTIFS('United Data'!$A$3:$A$4341,E$1,'United Data'!$C$3:$C$4341,$A51,'United Data'!$B$3:$B$4341,"&lt;&gt;Off-street")&gt;0,1,0)</f>
        <v>0</v>
      </c>
      <c r="F51">
        <f>IF(COUNTIFS('United Data'!$A$3:$A$4341,F$1,'United Data'!$C$3:$C$4341,$A51,'United Data'!$B$3:$B$4341,"&lt;&gt;Off-street")&gt;0,1,0)</f>
        <v>0</v>
      </c>
      <c r="G51">
        <f>IF(COUNTIFS('United Data'!$A$3:$A$4341,G$1,'United Data'!$C$3:$C$4341,$A51,'United Data'!$B$3:$B$4341,"&lt;&gt;Off-street")&gt;0,1,0)</f>
        <v>0</v>
      </c>
      <c r="H51">
        <f>IF(COUNTIFS('United Data'!$A$3:$A$4341,H$1,'United Data'!$C$3:$C$4341,$A51,'United Data'!$B$3:$B$4341,"&lt;&gt;Off-street")&gt;0,1,0)</f>
        <v>1</v>
      </c>
      <c r="I51">
        <f>IF(COUNTIFS('United Data'!$A$3:$A$4341,I$1,'United Data'!$C$3:$C$4341,$A51,'United Data'!$B$3:$B$4341,"&lt;&gt;Off-street")&gt;0,1,0)</f>
        <v>0</v>
      </c>
      <c r="J51">
        <f>IF(COUNTIFS('United Data'!$A$3:$A$4341,J$1,'United Data'!$C$3:$C$4341,$A51,'United Data'!$B$3:$B$4341,"&lt;&gt;Off-street")&gt;0,1,0)</f>
        <v>0</v>
      </c>
      <c r="K51">
        <f>IF(COUNTIFS('United Data'!$A$3:$A$4341,K$1,'United Data'!$C$3:$C$4341,$A51,'United Data'!$B$3:$B$4341,"&lt;&gt;Off-street")&gt;0,1,0)</f>
        <v>0</v>
      </c>
      <c r="L51">
        <f>IF(COUNTIFS('United Data'!$A$3:$A$4341,L$1,'United Data'!$C$3:$C$4341,$A51,'United Data'!$B$3:$B$4341,"&lt;&gt;Off-street")&gt;0,1,0)</f>
        <v>0</v>
      </c>
      <c r="M51">
        <f>IF(COUNTIFS('United Data'!$A$3:$A$4341,M$1,'United Data'!$C$3:$C$4341,$A51,'United Data'!$B$3:$B$4341,"&lt;&gt;Off-street")&gt;0,1,0)</f>
        <v>0</v>
      </c>
      <c r="N51">
        <f>IF(COUNTIFS('United Data'!$A$3:$A$4341,N$1,'United Data'!$C$3:$C$4341,$A51,'United Data'!$B$3:$B$4341,"&lt;&gt;Off-street")&gt;0,1,0)</f>
        <v>0</v>
      </c>
      <c r="O51">
        <f>IF(COUNTIFS('United Data'!$A$3:$A$4341,O$1,'United Data'!$C$3:$C$4341,$A51,'United Data'!$B$3:$B$4341,"&lt;&gt;Off-street")&gt;0,1,0)</f>
        <v>0</v>
      </c>
      <c r="P51">
        <f>IF(COUNTIFS('United Data'!$A$3:$A$4341,P$1,'United Data'!$C$3:$C$4341,$A51,'United Data'!$B$3:$B$4341,"&lt;&gt;Off-street")&gt;0,1,0)</f>
        <v>0</v>
      </c>
      <c r="Q51">
        <f>IF(COUNTIFS('United Data'!$A$3:$A$4341,Q$1,'United Data'!$C$3:$C$4341,$A51,'United Data'!$B$3:$B$4341,"&lt;&gt;Off-street")&gt;0,1,0)</f>
        <v>0</v>
      </c>
      <c r="R51">
        <f>IF(COUNTIFS('United Data'!$A$3:$A$4341,R$1,'United Data'!$C$3:$C$4341,$A51,'United Data'!$B$3:$B$4341,"&lt;&gt;Off-street")&gt;0,1,0)</f>
        <v>0</v>
      </c>
      <c r="S51">
        <f t="shared" si="0"/>
        <v>1</v>
      </c>
      <c r="T51">
        <f t="shared" si="1"/>
        <v>1</v>
      </c>
    </row>
    <row r="52" spans="1:20" x14ac:dyDescent="0.2">
      <c r="A52" t="s">
        <v>88</v>
      </c>
      <c r="B52">
        <f>IF(COUNTIFS('United Data'!$A$3:$A$4341,B$1,'United Data'!$C$3:$C$4341,$A52,'United Data'!$B$3:$B$4341,"&lt;&gt;Off-street")&gt;0,1,0)</f>
        <v>0</v>
      </c>
      <c r="C52">
        <f>IF(COUNTIFS('United Data'!$A$3:$A$4341,C$1,'United Data'!$C$3:$C$4341,$A52,'United Data'!$B$3:$B$4341,"&lt;&gt;Off-street")&gt;0,1,0)</f>
        <v>0</v>
      </c>
      <c r="D52">
        <f>IF(COUNTIFS('United Data'!$A$3:$A$4341,D$1,'United Data'!$C$3:$C$4341,$A52,'United Data'!$B$3:$B$4341,"&lt;&gt;Off-street")&gt;0,1,0)</f>
        <v>0</v>
      </c>
      <c r="E52">
        <f>IF(COUNTIFS('United Data'!$A$3:$A$4341,E$1,'United Data'!$C$3:$C$4341,$A52,'United Data'!$B$3:$B$4341,"&lt;&gt;Off-street")&gt;0,1,0)</f>
        <v>0</v>
      </c>
      <c r="F52">
        <f>IF(COUNTIFS('United Data'!$A$3:$A$4341,F$1,'United Data'!$C$3:$C$4341,$A52,'United Data'!$B$3:$B$4341,"&lt;&gt;Off-street")&gt;0,1,0)</f>
        <v>0</v>
      </c>
      <c r="G52">
        <f>IF(COUNTIFS('United Data'!$A$3:$A$4341,G$1,'United Data'!$C$3:$C$4341,$A52,'United Data'!$B$3:$B$4341,"&lt;&gt;Off-street")&gt;0,1,0)</f>
        <v>0</v>
      </c>
      <c r="H52">
        <f>IF(COUNTIFS('United Data'!$A$3:$A$4341,H$1,'United Data'!$C$3:$C$4341,$A52,'United Data'!$B$3:$B$4341,"&lt;&gt;Off-street")&gt;0,1,0)</f>
        <v>1</v>
      </c>
      <c r="I52">
        <f>IF(COUNTIFS('United Data'!$A$3:$A$4341,I$1,'United Data'!$C$3:$C$4341,$A52,'United Data'!$B$3:$B$4341,"&lt;&gt;Off-street")&gt;0,1,0)</f>
        <v>0</v>
      </c>
      <c r="J52">
        <f>IF(COUNTIFS('United Data'!$A$3:$A$4341,J$1,'United Data'!$C$3:$C$4341,$A52,'United Data'!$B$3:$B$4341,"&lt;&gt;Off-street")&gt;0,1,0)</f>
        <v>0</v>
      </c>
      <c r="K52">
        <f>IF(COUNTIFS('United Data'!$A$3:$A$4341,K$1,'United Data'!$C$3:$C$4341,$A52,'United Data'!$B$3:$B$4341,"&lt;&gt;Off-street")&gt;0,1,0)</f>
        <v>0</v>
      </c>
      <c r="L52">
        <f>IF(COUNTIFS('United Data'!$A$3:$A$4341,L$1,'United Data'!$C$3:$C$4341,$A52,'United Data'!$B$3:$B$4341,"&lt;&gt;Off-street")&gt;0,1,0)</f>
        <v>0</v>
      </c>
      <c r="M52">
        <f>IF(COUNTIFS('United Data'!$A$3:$A$4341,M$1,'United Data'!$C$3:$C$4341,$A52,'United Data'!$B$3:$B$4341,"&lt;&gt;Off-street")&gt;0,1,0)</f>
        <v>0</v>
      </c>
      <c r="N52">
        <f>IF(COUNTIFS('United Data'!$A$3:$A$4341,N$1,'United Data'!$C$3:$C$4341,$A52,'United Data'!$B$3:$B$4341,"&lt;&gt;Off-street")&gt;0,1,0)</f>
        <v>0</v>
      </c>
      <c r="O52">
        <f>IF(COUNTIFS('United Data'!$A$3:$A$4341,O$1,'United Data'!$C$3:$C$4341,$A52,'United Data'!$B$3:$B$4341,"&lt;&gt;Off-street")&gt;0,1,0)</f>
        <v>0</v>
      </c>
      <c r="P52">
        <f>IF(COUNTIFS('United Data'!$A$3:$A$4341,P$1,'United Data'!$C$3:$C$4341,$A52,'United Data'!$B$3:$B$4341,"&lt;&gt;Off-street")&gt;0,1,0)</f>
        <v>0</v>
      </c>
      <c r="Q52">
        <f>IF(COUNTIFS('United Data'!$A$3:$A$4341,Q$1,'United Data'!$C$3:$C$4341,$A52,'United Data'!$B$3:$B$4341,"&lt;&gt;Off-street")&gt;0,1,0)</f>
        <v>0</v>
      </c>
      <c r="R52">
        <f>IF(COUNTIFS('United Data'!$A$3:$A$4341,R$1,'United Data'!$C$3:$C$4341,$A52,'United Data'!$B$3:$B$4341,"&lt;&gt;Off-street")&gt;0,1,0)</f>
        <v>0</v>
      </c>
      <c r="S52">
        <f t="shared" si="0"/>
        <v>1</v>
      </c>
      <c r="T52">
        <f t="shared" si="1"/>
        <v>1</v>
      </c>
    </row>
    <row r="53" spans="1:20" x14ac:dyDescent="0.2">
      <c r="A53" t="s">
        <v>89</v>
      </c>
      <c r="B53">
        <f>IF(COUNTIFS('United Data'!$A$3:$A$4341,B$1,'United Data'!$C$3:$C$4341,$A53,'United Data'!$B$3:$B$4341,"&lt;&gt;Off-street")&gt;0,1,0)</f>
        <v>0</v>
      </c>
      <c r="C53">
        <f>IF(COUNTIFS('United Data'!$A$3:$A$4341,C$1,'United Data'!$C$3:$C$4341,$A53,'United Data'!$B$3:$B$4341,"&lt;&gt;Off-street")&gt;0,1,0)</f>
        <v>0</v>
      </c>
      <c r="D53">
        <f>IF(COUNTIFS('United Data'!$A$3:$A$4341,D$1,'United Data'!$C$3:$C$4341,$A53,'United Data'!$B$3:$B$4341,"&lt;&gt;Off-street")&gt;0,1,0)</f>
        <v>0</v>
      </c>
      <c r="E53">
        <f>IF(COUNTIFS('United Data'!$A$3:$A$4341,E$1,'United Data'!$C$3:$C$4341,$A53,'United Data'!$B$3:$B$4341,"&lt;&gt;Off-street")&gt;0,1,0)</f>
        <v>0</v>
      </c>
      <c r="F53">
        <f>IF(COUNTIFS('United Data'!$A$3:$A$4341,F$1,'United Data'!$C$3:$C$4341,$A53,'United Data'!$B$3:$B$4341,"&lt;&gt;Off-street")&gt;0,1,0)</f>
        <v>0</v>
      </c>
      <c r="G53">
        <f>IF(COUNTIFS('United Data'!$A$3:$A$4341,G$1,'United Data'!$C$3:$C$4341,$A53,'United Data'!$B$3:$B$4341,"&lt;&gt;Off-street")&gt;0,1,0)</f>
        <v>0</v>
      </c>
      <c r="H53">
        <f>IF(COUNTIFS('United Data'!$A$3:$A$4341,H$1,'United Data'!$C$3:$C$4341,$A53,'United Data'!$B$3:$B$4341,"&lt;&gt;Off-street")&gt;0,1,0)</f>
        <v>1</v>
      </c>
      <c r="I53">
        <f>IF(COUNTIFS('United Data'!$A$3:$A$4341,I$1,'United Data'!$C$3:$C$4341,$A53,'United Data'!$B$3:$B$4341,"&lt;&gt;Off-street")&gt;0,1,0)</f>
        <v>0</v>
      </c>
      <c r="J53">
        <f>IF(COUNTIFS('United Data'!$A$3:$A$4341,J$1,'United Data'!$C$3:$C$4341,$A53,'United Data'!$B$3:$B$4341,"&lt;&gt;Off-street")&gt;0,1,0)</f>
        <v>0</v>
      </c>
      <c r="K53">
        <f>IF(COUNTIFS('United Data'!$A$3:$A$4341,K$1,'United Data'!$C$3:$C$4341,$A53,'United Data'!$B$3:$B$4341,"&lt;&gt;Off-street")&gt;0,1,0)</f>
        <v>0</v>
      </c>
      <c r="L53">
        <f>IF(COUNTIFS('United Data'!$A$3:$A$4341,L$1,'United Data'!$C$3:$C$4341,$A53,'United Data'!$B$3:$B$4341,"&lt;&gt;Off-street")&gt;0,1,0)</f>
        <v>0</v>
      </c>
      <c r="M53">
        <f>IF(COUNTIFS('United Data'!$A$3:$A$4341,M$1,'United Data'!$C$3:$C$4341,$A53,'United Data'!$B$3:$B$4341,"&lt;&gt;Off-street")&gt;0,1,0)</f>
        <v>0</v>
      </c>
      <c r="N53">
        <f>IF(COUNTIFS('United Data'!$A$3:$A$4341,N$1,'United Data'!$C$3:$C$4341,$A53,'United Data'!$B$3:$B$4341,"&lt;&gt;Off-street")&gt;0,1,0)</f>
        <v>0</v>
      </c>
      <c r="O53">
        <f>IF(COUNTIFS('United Data'!$A$3:$A$4341,O$1,'United Data'!$C$3:$C$4341,$A53,'United Data'!$B$3:$B$4341,"&lt;&gt;Off-street")&gt;0,1,0)</f>
        <v>0</v>
      </c>
      <c r="P53">
        <f>IF(COUNTIFS('United Data'!$A$3:$A$4341,P$1,'United Data'!$C$3:$C$4341,$A53,'United Data'!$B$3:$B$4341,"&lt;&gt;Off-street")&gt;0,1,0)</f>
        <v>0</v>
      </c>
      <c r="Q53">
        <f>IF(COUNTIFS('United Data'!$A$3:$A$4341,Q$1,'United Data'!$C$3:$C$4341,$A53,'United Data'!$B$3:$B$4341,"&lt;&gt;Off-street")&gt;0,1,0)</f>
        <v>0</v>
      </c>
      <c r="R53">
        <f>IF(COUNTIFS('United Data'!$A$3:$A$4341,R$1,'United Data'!$C$3:$C$4341,$A53,'United Data'!$B$3:$B$4341,"&lt;&gt;Off-street")&gt;0,1,0)</f>
        <v>0</v>
      </c>
      <c r="S53">
        <f t="shared" si="0"/>
        <v>1</v>
      </c>
      <c r="T53">
        <f t="shared" si="1"/>
        <v>1</v>
      </c>
    </row>
    <row r="54" spans="1:20" x14ac:dyDescent="0.2">
      <c r="A54" t="s">
        <v>90</v>
      </c>
      <c r="B54">
        <f>IF(COUNTIFS('United Data'!$A$3:$A$4341,B$1,'United Data'!$C$3:$C$4341,$A54,'United Data'!$B$3:$B$4341,"&lt;&gt;Off-street")&gt;0,1,0)</f>
        <v>0</v>
      </c>
      <c r="C54">
        <f>IF(COUNTIFS('United Data'!$A$3:$A$4341,C$1,'United Data'!$C$3:$C$4341,$A54,'United Data'!$B$3:$B$4341,"&lt;&gt;Off-street")&gt;0,1,0)</f>
        <v>0</v>
      </c>
      <c r="D54">
        <f>IF(COUNTIFS('United Data'!$A$3:$A$4341,D$1,'United Data'!$C$3:$C$4341,$A54,'United Data'!$B$3:$B$4341,"&lt;&gt;Off-street")&gt;0,1,0)</f>
        <v>0</v>
      </c>
      <c r="E54">
        <f>IF(COUNTIFS('United Data'!$A$3:$A$4341,E$1,'United Data'!$C$3:$C$4341,$A54,'United Data'!$B$3:$B$4341,"&lt;&gt;Off-street")&gt;0,1,0)</f>
        <v>0</v>
      </c>
      <c r="F54">
        <f>IF(COUNTIFS('United Data'!$A$3:$A$4341,F$1,'United Data'!$C$3:$C$4341,$A54,'United Data'!$B$3:$B$4341,"&lt;&gt;Off-street")&gt;0,1,0)</f>
        <v>0</v>
      </c>
      <c r="G54">
        <f>IF(COUNTIFS('United Data'!$A$3:$A$4341,G$1,'United Data'!$C$3:$C$4341,$A54,'United Data'!$B$3:$B$4341,"&lt;&gt;Off-street")&gt;0,1,0)</f>
        <v>0</v>
      </c>
      <c r="H54">
        <f>IF(COUNTIFS('United Data'!$A$3:$A$4341,H$1,'United Data'!$C$3:$C$4341,$A54,'United Data'!$B$3:$B$4341,"&lt;&gt;Off-street")&gt;0,1,0)</f>
        <v>1</v>
      </c>
      <c r="I54">
        <f>IF(COUNTIFS('United Data'!$A$3:$A$4341,I$1,'United Data'!$C$3:$C$4341,$A54,'United Data'!$B$3:$B$4341,"&lt;&gt;Off-street")&gt;0,1,0)</f>
        <v>0</v>
      </c>
      <c r="J54">
        <f>IF(COUNTIFS('United Data'!$A$3:$A$4341,J$1,'United Data'!$C$3:$C$4341,$A54,'United Data'!$B$3:$B$4341,"&lt;&gt;Off-street")&gt;0,1,0)</f>
        <v>0</v>
      </c>
      <c r="K54">
        <f>IF(COUNTIFS('United Data'!$A$3:$A$4341,K$1,'United Data'!$C$3:$C$4341,$A54,'United Data'!$B$3:$B$4341,"&lt;&gt;Off-street")&gt;0,1,0)</f>
        <v>0</v>
      </c>
      <c r="L54">
        <f>IF(COUNTIFS('United Data'!$A$3:$A$4341,L$1,'United Data'!$C$3:$C$4341,$A54,'United Data'!$B$3:$B$4341,"&lt;&gt;Off-street")&gt;0,1,0)</f>
        <v>0</v>
      </c>
      <c r="M54">
        <f>IF(COUNTIFS('United Data'!$A$3:$A$4341,M$1,'United Data'!$C$3:$C$4341,$A54,'United Data'!$B$3:$B$4341,"&lt;&gt;Off-street")&gt;0,1,0)</f>
        <v>0</v>
      </c>
      <c r="N54">
        <f>IF(COUNTIFS('United Data'!$A$3:$A$4341,N$1,'United Data'!$C$3:$C$4341,$A54,'United Data'!$B$3:$B$4341,"&lt;&gt;Off-street")&gt;0,1,0)</f>
        <v>0</v>
      </c>
      <c r="O54">
        <f>IF(COUNTIFS('United Data'!$A$3:$A$4341,O$1,'United Data'!$C$3:$C$4341,$A54,'United Data'!$B$3:$B$4341,"&lt;&gt;Off-street")&gt;0,1,0)</f>
        <v>0</v>
      </c>
      <c r="P54">
        <f>IF(COUNTIFS('United Data'!$A$3:$A$4341,P$1,'United Data'!$C$3:$C$4341,$A54,'United Data'!$B$3:$B$4341,"&lt;&gt;Off-street")&gt;0,1,0)</f>
        <v>0</v>
      </c>
      <c r="Q54">
        <f>IF(COUNTIFS('United Data'!$A$3:$A$4341,Q$1,'United Data'!$C$3:$C$4341,$A54,'United Data'!$B$3:$B$4341,"&lt;&gt;Off-street")&gt;0,1,0)</f>
        <v>0</v>
      </c>
      <c r="R54">
        <f>IF(COUNTIFS('United Data'!$A$3:$A$4341,R$1,'United Data'!$C$3:$C$4341,$A54,'United Data'!$B$3:$B$4341,"&lt;&gt;Off-street")&gt;0,1,0)</f>
        <v>0</v>
      </c>
      <c r="S54">
        <f t="shared" si="0"/>
        <v>1</v>
      </c>
      <c r="T54">
        <f t="shared" si="1"/>
        <v>1</v>
      </c>
    </row>
    <row r="55" spans="1:20" x14ac:dyDescent="0.2">
      <c r="A55" t="s">
        <v>91</v>
      </c>
      <c r="B55">
        <f>IF(COUNTIFS('United Data'!$A$3:$A$4341,B$1,'United Data'!$C$3:$C$4341,$A55,'United Data'!$B$3:$B$4341,"&lt;&gt;Off-street")&gt;0,1,0)</f>
        <v>0</v>
      </c>
      <c r="C55">
        <f>IF(COUNTIFS('United Data'!$A$3:$A$4341,C$1,'United Data'!$C$3:$C$4341,$A55,'United Data'!$B$3:$B$4341,"&lt;&gt;Off-street")&gt;0,1,0)</f>
        <v>0</v>
      </c>
      <c r="D55">
        <f>IF(COUNTIFS('United Data'!$A$3:$A$4341,D$1,'United Data'!$C$3:$C$4341,$A55,'United Data'!$B$3:$B$4341,"&lt;&gt;Off-street")&gt;0,1,0)</f>
        <v>0</v>
      </c>
      <c r="E55">
        <f>IF(COUNTIFS('United Data'!$A$3:$A$4341,E$1,'United Data'!$C$3:$C$4341,$A55,'United Data'!$B$3:$B$4341,"&lt;&gt;Off-street")&gt;0,1,0)</f>
        <v>0</v>
      </c>
      <c r="F55">
        <f>IF(COUNTIFS('United Data'!$A$3:$A$4341,F$1,'United Data'!$C$3:$C$4341,$A55,'United Data'!$B$3:$B$4341,"&lt;&gt;Off-street")&gt;0,1,0)</f>
        <v>0</v>
      </c>
      <c r="G55">
        <f>IF(COUNTIFS('United Data'!$A$3:$A$4341,G$1,'United Data'!$C$3:$C$4341,$A55,'United Data'!$B$3:$B$4341,"&lt;&gt;Off-street")&gt;0,1,0)</f>
        <v>0</v>
      </c>
      <c r="H55">
        <f>IF(COUNTIFS('United Data'!$A$3:$A$4341,H$1,'United Data'!$C$3:$C$4341,$A55,'United Data'!$B$3:$B$4341,"&lt;&gt;Off-street")&gt;0,1,0)</f>
        <v>1</v>
      </c>
      <c r="I55">
        <f>IF(COUNTIFS('United Data'!$A$3:$A$4341,I$1,'United Data'!$C$3:$C$4341,$A55,'United Data'!$B$3:$B$4341,"&lt;&gt;Off-street")&gt;0,1,0)</f>
        <v>0</v>
      </c>
      <c r="J55">
        <f>IF(COUNTIFS('United Data'!$A$3:$A$4341,J$1,'United Data'!$C$3:$C$4341,$A55,'United Data'!$B$3:$B$4341,"&lt;&gt;Off-street")&gt;0,1,0)</f>
        <v>0</v>
      </c>
      <c r="K55">
        <f>IF(COUNTIFS('United Data'!$A$3:$A$4341,K$1,'United Data'!$C$3:$C$4341,$A55,'United Data'!$B$3:$B$4341,"&lt;&gt;Off-street")&gt;0,1,0)</f>
        <v>0</v>
      </c>
      <c r="L55">
        <f>IF(COUNTIFS('United Data'!$A$3:$A$4341,L$1,'United Data'!$C$3:$C$4341,$A55,'United Data'!$B$3:$B$4341,"&lt;&gt;Off-street")&gt;0,1,0)</f>
        <v>0</v>
      </c>
      <c r="M55">
        <f>IF(COUNTIFS('United Data'!$A$3:$A$4341,M$1,'United Data'!$C$3:$C$4341,$A55,'United Data'!$B$3:$B$4341,"&lt;&gt;Off-street")&gt;0,1,0)</f>
        <v>0</v>
      </c>
      <c r="N55">
        <f>IF(COUNTIFS('United Data'!$A$3:$A$4341,N$1,'United Data'!$C$3:$C$4341,$A55,'United Data'!$B$3:$B$4341,"&lt;&gt;Off-street")&gt;0,1,0)</f>
        <v>0</v>
      </c>
      <c r="O55">
        <f>IF(COUNTIFS('United Data'!$A$3:$A$4341,O$1,'United Data'!$C$3:$C$4341,$A55,'United Data'!$B$3:$B$4341,"&lt;&gt;Off-street")&gt;0,1,0)</f>
        <v>1</v>
      </c>
      <c r="P55">
        <f>IF(COUNTIFS('United Data'!$A$3:$A$4341,P$1,'United Data'!$C$3:$C$4341,$A55,'United Data'!$B$3:$B$4341,"&lt;&gt;Off-street")&gt;0,1,0)</f>
        <v>1</v>
      </c>
      <c r="Q55">
        <f>IF(COUNTIFS('United Data'!$A$3:$A$4341,Q$1,'United Data'!$C$3:$C$4341,$A55,'United Data'!$B$3:$B$4341,"&lt;&gt;Off-street")&gt;0,1,0)</f>
        <v>0</v>
      </c>
      <c r="R55">
        <f>IF(COUNTIFS('United Data'!$A$3:$A$4341,R$1,'United Data'!$C$3:$C$4341,$A55,'United Data'!$B$3:$B$4341,"&lt;&gt;Off-street")&gt;0,1,0)</f>
        <v>0</v>
      </c>
      <c r="S55">
        <f t="shared" si="0"/>
        <v>3</v>
      </c>
      <c r="T55">
        <f t="shared" si="1"/>
        <v>2</v>
      </c>
    </row>
    <row r="56" spans="1:20" x14ac:dyDescent="0.2">
      <c r="A56" t="s">
        <v>92</v>
      </c>
      <c r="B56">
        <f>IF(COUNTIFS('United Data'!$A$3:$A$4341,B$1,'United Data'!$C$3:$C$4341,$A56,'United Data'!$B$3:$B$4341,"&lt;&gt;Off-street")&gt;0,1,0)</f>
        <v>0</v>
      </c>
      <c r="C56">
        <f>IF(COUNTIFS('United Data'!$A$3:$A$4341,C$1,'United Data'!$C$3:$C$4341,$A56,'United Data'!$B$3:$B$4341,"&lt;&gt;Off-street")&gt;0,1,0)</f>
        <v>0</v>
      </c>
      <c r="D56">
        <f>IF(COUNTIFS('United Data'!$A$3:$A$4341,D$1,'United Data'!$C$3:$C$4341,$A56,'United Data'!$B$3:$B$4341,"&lt;&gt;Off-street")&gt;0,1,0)</f>
        <v>0</v>
      </c>
      <c r="E56">
        <f>IF(COUNTIFS('United Data'!$A$3:$A$4341,E$1,'United Data'!$C$3:$C$4341,$A56,'United Data'!$B$3:$B$4341,"&lt;&gt;Off-street")&gt;0,1,0)</f>
        <v>0</v>
      </c>
      <c r="F56">
        <f>IF(COUNTIFS('United Data'!$A$3:$A$4341,F$1,'United Data'!$C$3:$C$4341,$A56,'United Data'!$B$3:$B$4341,"&lt;&gt;Off-street")&gt;0,1,0)</f>
        <v>0</v>
      </c>
      <c r="G56">
        <f>IF(COUNTIFS('United Data'!$A$3:$A$4341,G$1,'United Data'!$C$3:$C$4341,$A56,'United Data'!$B$3:$B$4341,"&lt;&gt;Off-street")&gt;0,1,0)</f>
        <v>0</v>
      </c>
      <c r="H56">
        <f>IF(COUNTIFS('United Data'!$A$3:$A$4341,H$1,'United Data'!$C$3:$C$4341,$A56,'United Data'!$B$3:$B$4341,"&lt;&gt;Off-street")&gt;0,1,0)</f>
        <v>1</v>
      </c>
      <c r="I56">
        <f>IF(COUNTIFS('United Data'!$A$3:$A$4341,I$1,'United Data'!$C$3:$C$4341,$A56,'United Data'!$B$3:$B$4341,"&lt;&gt;Off-street")&gt;0,1,0)</f>
        <v>0</v>
      </c>
      <c r="J56">
        <f>IF(COUNTIFS('United Data'!$A$3:$A$4341,J$1,'United Data'!$C$3:$C$4341,$A56,'United Data'!$B$3:$B$4341,"&lt;&gt;Off-street")&gt;0,1,0)</f>
        <v>0</v>
      </c>
      <c r="K56">
        <f>IF(COUNTIFS('United Data'!$A$3:$A$4341,K$1,'United Data'!$C$3:$C$4341,$A56,'United Data'!$B$3:$B$4341,"&lt;&gt;Off-street")&gt;0,1,0)</f>
        <v>0</v>
      </c>
      <c r="L56">
        <f>IF(COUNTIFS('United Data'!$A$3:$A$4341,L$1,'United Data'!$C$3:$C$4341,$A56,'United Data'!$B$3:$B$4341,"&lt;&gt;Off-street")&gt;0,1,0)</f>
        <v>0</v>
      </c>
      <c r="M56">
        <f>IF(COUNTIFS('United Data'!$A$3:$A$4341,M$1,'United Data'!$C$3:$C$4341,$A56,'United Data'!$B$3:$B$4341,"&lt;&gt;Off-street")&gt;0,1,0)</f>
        <v>0</v>
      </c>
      <c r="N56">
        <f>IF(COUNTIFS('United Data'!$A$3:$A$4341,N$1,'United Data'!$C$3:$C$4341,$A56,'United Data'!$B$3:$B$4341,"&lt;&gt;Off-street")&gt;0,1,0)</f>
        <v>0</v>
      </c>
      <c r="O56">
        <f>IF(COUNTIFS('United Data'!$A$3:$A$4341,O$1,'United Data'!$C$3:$C$4341,$A56,'United Data'!$B$3:$B$4341,"&lt;&gt;Off-street")&gt;0,1,0)</f>
        <v>0</v>
      </c>
      <c r="P56">
        <f>IF(COUNTIFS('United Data'!$A$3:$A$4341,P$1,'United Data'!$C$3:$C$4341,$A56,'United Data'!$B$3:$B$4341,"&lt;&gt;Off-street")&gt;0,1,0)</f>
        <v>0</v>
      </c>
      <c r="Q56">
        <f>IF(COUNTIFS('United Data'!$A$3:$A$4341,Q$1,'United Data'!$C$3:$C$4341,$A56,'United Data'!$B$3:$B$4341,"&lt;&gt;Off-street")&gt;0,1,0)</f>
        <v>0</v>
      </c>
      <c r="R56">
        <f>IF(COUNTIFS('United Data'!$A$3:$A$4341,R$1,'United Data'!$C$3:$C$4341,$A56,'United Data'!$B$3:$B$4341,"&lt;&gt;Off-street")&gt;0,1,0)</f>
        <v>0</v>
      </c>
      <c r="S56">
        <f t="shared" si="0"/>
        <v>1</v>
      </c>
      <c r="T56">
        <f t="shared" si="1"/>
        <v>1</v>
      </c>
    </row>
    <row r="57" spans="1:20" x14ac:dyDescent="0.2">
      <c r="A57" t="s">
        <v>93</v>
      </c>
      <c r="B57">
        <f>IF(COUNTIFS('United Data'!$A$3:$A$4341,B$1,'United Data'!$C$3:$C$4341,$A57,'United Data'!$B$3:$B$4341,"&lt;&gt;Off-street")&gt;0,1,0)</f>
        <v>0</v>
      </c>
      <c r="C57">
        <f>IF(COUNTIFS('United Data'!$A$3:$A$4341,C$1,'United Data'!$C$3:$C$4341,$A57,'United Data'!$B$3:$B$4341,"&lt;&gt;Off-street")&gt;0,1,0)</f>
        <v>0</v>
      </c>
      <c r="D57">
        <f>IF(COUNTIFS('United Data'!$A$3:$A$4341,D$1,'United Data'!$C$3:$C$4341,$A57,'United Data'!$B$3:$B$4341,"&lt;&gt;Off-street")&gt;0,1,0)</f>
        <v>0</v>
      </c>
      <c r="E57">
        <f>IF(COUNTIFS('United Data'!$A$3:$A$4341,E$1,'United Data'!$C$3:$C$4341,$A57,'United Data'!$B$3:$B$4341,"&lt;&gt;Off-street")&gt;0,1,0)</f>
        <v>0</v>
      </c>
      <c r="F57">
        <f>IF(COUNTIFS('United Data'!$A$3:$A$4341,F$1,'United Data'!$C$3:$C$4341,$A57,'United Data'!$B$3:$B$4341,"&lt;&gt;Off-street")&gt;0,1,0)</f>
        <v>0</v>
      </c>
      <c r="G57">
        <f>IF(COUNTIFS('United Data'!$A$3:$A$4341,G$1,'United Data'!$C$3:$C$4341,$A57,'United Data'!$B$3:$B$4341,"&lt;&gt;Off-street")&gt;0,1,0)</f>
        <v>0</v>
      </c>
      <c r="H57">
        <f>IF(COUNTIFS('United Data'!$A$3:$A$4341,H$1,'United Data'!$C$3:$C$4341,$A57,'United Data'!$B$3:$B$4341,"&lt;&gt;Off-street")&gt;0,1,0)</f>
        <v>1</v>
      </c>
      <c r="I57">
        <f>IF(COUNTIFS('United Data'!$A$3:$A$4341,I$1,'United Data'!$C$3:$C$4341,$A57,'United Data'!$B$3:$B$4341,"&lt;&gt;Off-street")&gt;0,1,0)</f>
        <v>0</v>
      </c>
      <c r="J57">
        <f>IF(COUNTIFS('United Data'!$A$3:$A$4341,J$1,'United Data'!$C$3:$C$4341,$A57,'United Data'!$B$3:$B$4341,"&lt;&gt;Off-street")&gt;0,1,0)</f>
        <v>0</v>
      </c>
      <c r="K57">
        <f>IF(COUNTIFS('United Data'!$A$3:$A$4341,K$1,'United Data'!$C$3:$C$4341,$A57,'United Data'!$B$3:$B$4341,"&lt;&gt;Off-street")&gt;0,1,0)</f>
        <v>0</v>
      </c>
      <c r="L57">
        <f>IF(COUNTIFS('United Data'!$A$3:$A$4341,L$1,'United Data'!$C$3:$C$4341,$A57,'United Data'!$B$3:$B$4341,"&lt;&gt;Off-street")&gt;0,1,0)</f>
        <v>0</v>
      </c>
      <c r="M57">
        <f>IF(COUNTIFS('United Data'!$A$3:$A$4341,M$1,'United Data'!$C$3:$C$4341,$A57,'United Data'!$B$3:$B$4341,"&lt;&gt;Off-street")&gt;0,1,0)</f>
        <v>0</v>
      </c>
      <c r="N57">
        <f>IF(COUNTIFS('United Data'!$A$3:$A$4341,N$1,'United Data'!$C$3:$C$4341,$A57,'United Data'!$B$3:$B$4341,"&lt;&gt;Off-street")&gt;0,1,0)</f>
        <v>0</v>
      </c>
      <c r="O57">
        <f>IF(COUNTIFS('United Data'!$A$3:$A$4341,O$1,'United Data'!$C$3:$C$4341,$A57,'United Data'!$B$3:$B$4341,"&lt;&gt;Off-street")&gt;0,1,0)</f>
        <v>0</v>
      </c>
      <c r="P57">
        <f>IF(COUNTIFS('United Data'!$A$3:$A$4341,P$1,'United Data'!$C$3:$C$4341,$A57,'United Data'!$B$3:$B$4341,"&lt;&gt;Off-street")&gt;0,1,0)</f>
        <v>0</v>
      </c>
      <c r="Q57">
        <f>IF(COUNTIFS('United Data'!$A$3:$A$4341,Q$1,'United Data'!$C$3:$C$4341,$A57,'United Data'!$B$3:$B$4341,"&lt;&gt;Off-street")&gt;0,1,0)</f>
        <v>0</v>
      </c>
      <c r="R57">
        <f>IF(COUNTIFS('United Data'!$A$3:$A$4341,R$1,'United Data'!$C$3:$C$4341,$A57,'United Data'!$B$3:$B$4341,"&lt;&gt;Off-street")&gt;0,1,0)</f>
        <v>0</v>
      </c>
      <c r="S57">
        <f t="shared" si="0"/>
        <v>1</v>
      </c>
      <c r="T57">
        <f t="shared" si="1"/>
        <v>1</v>
      </c>
    </row>
    <row r="58" spans="1:20" x14ac:dyDescent="0.2">
      <c r="A58" t="s">
        <v>94</v>
      </c>
      <c r="B58">
        <f>IF(COUNTIFS('United Data'!$A$3:$A$4341,B$1,'United Data'!$C$3:$C$4341,$A58,'United Data'!$B$3:$B$4341,"&lt;&gt;Off-street")&gt;0,1,0)</f>
        <v>0</v>
      </c>
      <c r="C58">
        <f>IF(COUNTIFS('United Data'!$A$3:$A$4341,C$1,'United Data'!$C$3:$C$4341,$A58,'United Data'!$B$3:$B$4341,"&lt;&gt;Off-street")&gt;0,1,0)</f>
        <v>0</v>
      </c>
      <c r="D58">
        <f>IF(COUNTIFS('United Data'!$A$3:$A$4341,D$1,'United Data'!$C$3:$C$4341,$A58,'United Data'!$B$3:$B$4341,"&lt;&gt;Off-street")&gt;0,1,0)</f>
        <v>0</v>
      </c>
      <c r="E58">
        <f>IF(COUNTIFS('United Data'!$A$3:$A$4341,E$1,'United Data'!$C$3:$C$4341,$A58,'United Data'!$B$3:$B$4341,"&lt;&gt;Off-street")&gt;0,1,0)</f>
        <v>0</v>
      </c>
      <c r="F58">
        <f>IF(COUNTIFS('United Data'!$A$3:$A$4341,F$1,'United Data'!$C$3:$C$4341,$A58,'United Data'!$B$3:$B$4341,"&lt;&gt;Off-street")&gt;0,1,0)</f>
        <v>0</v>
      </c>
      <c r="G58">
        <f>IF(COUNTIFS('United Data'!$A$3:$A$4341,G$1,'United Data'!$C$3:$C$4341,$A58,'United Data'!$B$3:$B$4341,"&lt;&gt;Off-street")&gt;0,1,0)</f>
        <v>0</v>
      </c>
      <c r="H58">
        <f>IF(COUNTIFS('United Data'!$A$3:$A$4341,H$1,'United Data'!$C$3:$C$4341,$A58,'United Data'!$B$3:$B$4341,"&lt;&gt;Off-street")&gt;0,1,0)</f>
        <v>1</v>
      </c>
      <c r="I58">
        <f>IF(COUNTIFS('United Data'!$A$3:$A$4341,I$1,'United Data'!$C$3:$C$4341,$A58,'United Data'!$B$3:$B$4341,"&lt;&gt;Off-street")&gt;0,1,0)</f>
        <v>0</v>
      </c>
      <c r="J58">
        <f>IF(COUNTIFS('United Data'!$A$3:$A$4341,J$1,'United Data'!$C$3:$C$4341,$A58,'United Data'!$B$3:$B$4341,"&lt;&gt;Off-street")&gt;0,1,0)</f>
        <v>0</v>
      </c>
      <c r="K58">
        <f>IF(COUNTIFS('United Data'!$A$3:$A$4341,K$1,'United Data'!$C$3:$C$4341,$A58,'United Data'!$B$3:$B$4341,"&lt;&gt;Off-street")&gt;0,1,0)</f>
        <v>0</v>
      </c>
      <c r="L58">
        <f>IF(COUNTIFS('United Data'!$A$3:$A$4341,L$1,'United Data'!$C$3:$C$4341,$A58,'United Data'!$B$3:$B$4341,"&lt;&gt;Off-street")&gt;0,1,0)</f>
        <v>0</v>
      </c>
      <c r="M58">
        <f>IF(COUNTIFS('United Data'!$A$3:$A$4341,M$1,'United Data'!$C$3:$C$4341,$A58,'United Data'!$B$3:$B$4341,"&lt;&gt;Off-street")&gt;0,1,0)</f>
        <v>0</v>
      </c>
      <c r="N58">
        <f>IF(COUNTIFS('United Data'!$A$3:$A$4341,N$1,'United Data'!$C$3:$C$4341,$A58,'United Data'!$B$3:$B$4341,"&lt;&gt;Off-street")&gt;0,1,0)</f>
        <v>0</v>
      </c>
      <c r="O58">
        <f>IF(COUNTIFS('United Data'!$A$3:$A$4341,O$1,'United Data'!$C$3:$C$4341,$A58,'United Data'!$B$3:$B$4341,"&lt;&gt;Off-street")&gt;0,1,0)</f>
        <v>0</v>
      </c>
      <c r="P58">
        <f>IF(COUNTIFS('United Data'!$A$3:$A$4341,P$1,'United Data'!$C$3:$C$4341,$A58,'United Data'!$B$3:$B$4341,"&lt;&gt;Off-street")&gt;0,1,0)</f>
        <v>0</v>
      </c>
      <c r="Q58">
        <f>IF(COUNTIFS('United Data'!$A$3:$A$4341,Q$1,'United Data'!$C$3:$C$4341,$A58,'United Data'!$B$3:$B$4341,"&lt;&gt;Off-street")&gt;0,1,0)</f>
        <v>0</v>
      </c>
      <c r="R58">
        <f>IF(COUNTIFS('United Data'!$A$3:$A$4341,R$1,'United Data'!$C$3:$C$4341,$A58,'United Data'!$B$3:$B$4341,"&lt;&gt;Off-street")&gt;0,1,0)</f>
        <v>0</v>
      </c>
      <c r="S58">
        <f t="shared" si="0"/>
        <v>1</v>
      </c>
      <c r="T58">
        <f t="shared" si="1"/>
        <v>1</v>
      </c>
    </row>
    <row r="59" spans="1:20" x14ac:dyDescent="0.2">
      <c r="A59" t="s">
        <v>95</v>
      </c>
      <c r="B59">
        <f>IF(COUNTIFS('United Data'!$A$3:$A$4341,B$1,'United Data'!$C$3:$C$4341,$A59,'United Data'!$B$3:$B$4341,"&lt;&gt;Off-street")&gt;0,1,0)</f>
        <v>0</v>
      </c>
      <c r="C59">
        <f>IF(COUNTIFS('United Data'!$A$3:$A$4341,C$1,'United Data'!$C$3:$C$4341,$A59,'United Data'!$B$3:$B$4341,"&lt;&gt;Off-street")&gt;0,1,0)</f>
        <v>0</v>
      </c>
      <c r="D59">
        <f>IF(COUNTIFS('United Data'!$A$3:$A$4341,D$1,'United Data'!$C$3:$C$4341,$A59,'United Data'!$B$3:$B$4341,"&lt;&gt;Off-street")&gt;0,1,0)</f>
        <v>0</v>
      </c>
      <c r="E59">
        <f>IF(COUNTIFS('United Data'!$A$3:$A$4341,E$1,'United Data'!$C$3:$C$4341,$A59,'United Data'!$B$3:$B$4341,"&lt;&gt;Off-street")&gt;0,1,0)</f>
        <v>0</v>
      </c>
      <c r="F59">
        <f>IF(COUNTIFS('United Data'!$A$3:$A$4341,F$1,'United Data'!$C$3:$C$4341,$A59,'United Data'!$B$3:$B$4341,"&lt;&gt;Off-street")&gt;0,1,0)</f>
        <v>0</v>
      </c>
      <c r="G59">
        <f>IF(COUNTIFS('United Data'!$A$3:$A$4341,G$1,'United Data'!$C$3:$C$4341,$A59,'United Data'!$B$3:$B$4341,"&lt;&gt;Off-street")&gt;0,1,0)</f>
        <v>0</v>
      </c>
      <c r="H59">
        <f>IF(COUNTIFS('United Data'!$A$3:$A$4341,H$1,'United Data'!$C$3:$C$4341,$A59,'United Data'!$B$3:$B$4341,"&lt;&gt;Off-street")&gt;0,1,0)</f>
        <v>1</v>
      </c>
      <c r="I59">
        <f>IF(COUNTIFS('United Data'!$A$3:$A$4341,I$1,'United Data'!$C$3:$C$4341,$A59,'United Data'!$B$3:$B$4341,"&lt;&gt;Off-street")&gt;0,1,0)</f>
        <v>0</v>
      </c>
      <c r="J59">
        <f>IF(COUNTIFS('United Data'!$A$3:$A$4341,J$1,'United Data'!$C$3:$C$4341,$A59,'United Data'!$B$3:$B$4341,"&lt;&gt;Off-street")&gt;0,1,0)</f>
        <v>0</v>
      </c>
      <c r="K59">
        <f>IF(COUNTIFS('United Data'!$A$3:$A$4341,K$1,'United Data'!$C$3:$C$4341,$A59,'United Data'!$B$3:$B$4341,"&lt;&gt;Off-street")&gt;0,1,0)</f>
        <v>0</v>
      </c>
      <c r="L59">
        <f>IF(COUNTIFS('United Data'!$A$3:$A$4341,L$1,'United Data'!$C$3:$C$4341,$A59,'United Data'!$B$3:$B$4341,"&lt;&gt;Off-street")&gt;0,1,0)</f>
        <v>0</v>
      </c>
      <c r="M59">
        <f>IF(COUNTIFS('United Data'!$A$3:$A$4341,M$1,'United Data'!$C$3:$C$4341,$A59,'United Data'!$B$3:$B$4341,"&lt;&gt;Off-street")&gt;0,1,0)</f>
        <v>0</v>
      </c>
      <c r="N59">
        <f>IF(COUNTIFS('United Data'!$A$3:$A$4341,N$1,'United Data'!$C$3:$C$4341,$A59,'United Data'!$B$3:$B$4341,"&lt;&gt;Off-street")&gt;0,1,0)</f>
        <v>0</v>
      </c>
      <c r="O59">
        <f>IF(COUNTIFS('United Data'!$A$3:$A$4341,O$1,'United Data'!$C$3:$C$4341,$A59,'United Data'!$B$3:$B$4341,"&lt;&gt;Off-street")&gt;0,1,0)</f>
        <v>0</v>
      </c>
      <c r="P59">
        <f>IF(COUNTIFS('United Data'!$A$3:$A$4341,P$1,'United Data'!$C$3:$C$4341,$A59,'United Data'!$B$3:$B$4341,"&lt;&gt;Off-street")&gt;0,1,0)</f>
        <v>0</v>
      </c>
      <c r="Q59">
        <f>IF(COUNTIFS('United Data'!$A$3:$A$4341,Q$1,'United Data'!$C$3:$C$4341,$A59,'United Data'!$B$3:$B$4341,"&lt;&gt;Off-street")&gt;0,1,0)</f>
        <v>0</v>
      </c>
      <c r="R59">
        <f>IF(COUNTIFS('United Data'!$A$3:$A$4341,R$1,'United Data'!$C$3:$C$4341,$A59,'United Data'!$B$3:$B$4341,"&lt;&gt;Off-street")&gt;0,1,0)</f>
        <v>0</v>
      </c>
      <c r="S59">
        <f t="shared" si="0"/>
        <v>1</v>
      </c>
      <c r="T59">
        <f t="shared" si="1"/>
        <v>1</v>
      </c>
    </row>
    <row r="60" spans="1:20" x14ac:dyDescent="0.2">
      <c r="A60" t="s">
        <v>96</v>
      </c>
      <c r="B60">
        <f>IF(COUNTIFS('United Data'!$A$3:$A$4341,B$1,'United Data'!$C$3:$C$4341,$A60,'United Data'!$B$3:$B$4341,"&lt;&gt;Off-street")&gt;0,1,0)</f>
        <v>0</v>
      </c>
      <c r="C60">
        <f>IF(COUNTIFS('United Data'!$A$3:$A$4341,C$1,'United Data'!$C$3:$C$4341,$A60,'United Data'!$B$3:$B$4341,"&lt;&gt;Off-street")&gt;0,1,0)</f>
        <v>0</v>
      </c>
      <c r="D60">
        <f>IF(COUNTIFS('United Data'!$A$3:$A$4341,D$1,'United Data'!$C$3:$C$4341,$A60,'United Data'!$B$3:$B$4341,"&lt;&gt;Off-street")&gt;0,1,0)</f>
        <v>0</v>
      </c>
      <c r="E60">
        <f>IF(COUNTIFS('United Data'!$A$3:$A$4341,E$1,'United Data'!$C$3:$C$4341,$A60,'United Data'!$B$3:$B$4341,"&lt;&gt;Off-street")&gt;0,1,0)</f>
        <v>0</v>
      </c>
      <c r="F60">
        <f>IF(COUNTIFS('United Data'!$A$3:$A$4341,F$1,'United Data'!$C$3:$C$4341,$A60,'United Data'!$B$3:$B$4341,"&lt;&gt;Off-street")&gt;0,1,0)</f>
        <v>0</v>
      </c>
      <c r="G60">
        <f>IF(COUNTIFS('United Data'!$A$3:$A$4341,G$1,'United Data'!$C$3:$C$4341,$A60,'United Data'!$B$3:$B$4341,"&lt;&gt;Off-street")&gt;0,1,0)</f>
        <v>0</v>
      </c>
      <c r="H60">
        <f>IF(COUNTIFS('United Data'!$A$3:$A$4341,H$1,'United Data'!$C$3:$C$4341,$A60,'United Data'!$B$3:$B$4341,"&lt;&gt;Off-street")&gt;0,1,0)</f>
        <v>1</v>
      </c>
      <c r="I60">
        <f>IF(COUNTIFS('United Data'!$A$3:$A$4341,I$1,'United Data'!$C$3:$C$4341,$A60,'United Data'!$B$3:$B$4341,"&lt;&gt;Off-street")&gt;0,1,0)</f>
        <v>0</v>
      </c>
      <c r="J60">
        <f>IF(COUNTIFS('United Data'!$A$3:$A$4341,J$1,'United Data'!$C$3:$C$4341,$A60,'United Data'!$B$3:$B$4341,"&lt;&gt;Off-street")&gt;0,1,0)</f>
        <v>0</v>
      </c>
      <c r="K60">
        <f>IF(COUNTIFS('United Data'!$A$3:$A$4341,K$1,'United Data'!$C$3:$C$4341,$A60,'United Data'!$B$3:$B$4341,"&lt;&gt;Off-street")&gt;0,1,0)</f>
        <v>0</v>
      </c>
      <c r="L60">
        <f>IF(COUNTIFS('United Data'!$A$3:$A$4341,L$1,'United Data'!$C$3:$C$4341,$A60,'United Data'!$B$3:$B$4341,"&lt;&gt;Off-street")&gt;0,1,0)</f>
        <v>0</v>
      </c>
      <c r="M60">
        <f>IF(COUNTIFS('United Data'!$A$3:$A$4341,M$1,'United Data'!$C$3:$C$4341,$A60,'United Data'!$B$3:$B$4341,"&lt;&gt;Off-street")&gt;0,1,0)</f>
        <v>0</v>
      </c>
      <c r="N60">
        <f>IF(COUNTIFS('United Data'!$A$3:$A$4341,N$1,'United Data'!$C$3:$C$4341,$A60,'United Data'!$B$3:$B$4341,"&lt;&gt;Off-street")&gt;0,1,0)</f>
        <v>0</v>
      </c>
      <c r="O60">
        <f>IF(COUNTIFS('United Data'!$A$3:$A$4341,O$1,'United Data'!$C$3:$C$4341,$A60,'United Data'!$B$3:$B$4341,"&lt;&gt;Off-street")&gt;0,1,0)</f>
        <v>0</v>
      </c>
      <c r="P60">
        <f>IF(COUNTIFS('United Data'!$A$3:$A$4341,P$1,'United Data'!$C$3:$C$4341,$A60,'United Data'!$B$3:$B$4341,"&lt;&gt;Off-street")&gt;0,1,0)</f>
        <v>0</v>
      </c>
      <c r="Q60">
        <f>IF(COUNTIFS('United Data'!$A$3:$A$4341,Q$1,'United Data'!$C$3:$C$4341,$A60,'United Data'!$B$3:$B$4341,"&lt;&gt;Off-street")&gt;0,1,0)</f>
        <v>0</v>
      </c>
      <c r="R60">
        <f>IF(COUNTIFS('United Data'!$A$3:$A$4341,R$1,'United Data'!$C$3:$C$4341,$A60,'United Data'!$B$3:$B$4341,"&lt;&gt;Off-street")&gt;0,1,0)</f>
        <v>0</v>
      </c>
      <c r="S60">
        <f t="shared" si="0"/>
        <v>1</v>
      </c>
      <c r="T60">
        <f t="shared" si="1"/>
        <v>1</v>
      </c>
    </row>
    <row r="61" spans="1:20" x14ac:dyDescent="0.2">
      <c r="A61" t="s">
        <v>98</v>
      </c>
      <c r="B61">
        <f>IF(COUNTIFS('United Data'!$A$3:$A$4341,B$1,'United Data'!$C$3:$C$4341,$A61,'United Data'!$B$3:$B$4341,"&lt;&gt;Off-street")&gt;0,1,0)</f>
        <v>0</v>
      </c>
      <c r="C61">
        <f>IF(COUNTIFS('United Data'!$A$3:$A$4341,C$1,'United Data'!$C$3:$C$4341,$A61,'United Data'!$B$3:$B$4341,"&lt;&gt;Off-street")&gt;0,1,0)</f>
        <v>0</v>
      </c>
      <c r="D61">
        <f>IF(COUNTIFS('United Data'!$A$3:$A$4341,D$1,'United Data'!$C$3:$C$4341,$A61,'United Data'!$B$3:$B$4341,"&lt;&gt;Off-street")&gt;0,1,0)</f>
        <v>0</v>
      </c>
      <c r="E61">
        <f>IF(COUNTIFS('United Data'!$A$3:$A$4341,E$1,'United Data'!$C$3:$C$4341,$A61,'United Data'!$B$3:$B$4341,"&lt;&gt;Off-street")&gt;0,1,0)</f>
        <v>0</v>
      </c>
      <c r="F61">
        <f>IF(COUNTIFS('United Data'!$A$3:$A$4341,F$1,'United Data'!$C$3:$C$4341,$A61,'United Data'!$B$3:$B$4341,"&lt;&gt;Off-street")&gt;0,1,0)</f>
        <v>0</v>
      </c>
      <c r="G61">
        <f>IF(COUNTIFS('United Data'!$A$3:$A$4341,G$1,'United Data'!$C$3:$C$4341,$A61,'United Data'!$B$3:$B$4341,"&lt;&gt;Off-street")&gt;0,1,0)</f>
        <v>0</v>
      </c>
      <c r="H61">
        <f>IF(COUNTIFS('United Data'!$A$3:$A$4341,H$1,'United Data'!$C$3:$C$4341,$A61,'United Data'!$B$3:$B$4341,"&lt;&gt;Off-street")&gt;0,1,0)</f>
        <v>0</v>
      </c>
      <c r="I61">
        <f>IF(COUNTIFS('United Data'!$A$3:$A$4341,I$1,'United Data'!$C$3:$C$4341,$A61,'United Data'!$B$3:$B$4341,"&lt;&gt;Off-street")&gt;0,1,0)</f>
        <v>1</v>
      </c>
      <c r="J61">
        <f>IF(COUNTIFS('United Data'!$A$3:$A$4341,J$1,'United Data'!$C$3:$C$4341,$A61,'United Data'!$B$3:$B$4341,"&lt;&gt;Off-street")&gt;0,1,0)</f>
        <v>0</v>
      </c>
      <c r="K61">
        <f>IF(COUNTIFS('United Data'!$A$3:$A$4341,K$1,'United Data'!$C$3:$C$4341,$A61,'United Data'!$B$3:$B$4341,"&lt;&gt;Off-street")&gt;0,1,0)</f>
        <v>0</v>
      </c>
      <c r="L61">
        <f>IF(COUNTIFS('United Data'!$A$3:$A$4341,L$1,'United Data'!$C$3:$C$4341,$A61,'United Data'!$B$3:$B$4341,"&lt;&gt;Off-street")&gt;0,1,0)</f>
        <v>0</v>
      </c>
      <c r="M61">
        <f>IF(COUNTIFS('United Data'!$A$3:$A$4341,M$1,'United Data'!$C$3:$C$4341,$A61,'United Data'!$B$3:$B$4341,"&lt;&gt;Off-street")&gt;0,1,0)</f>
        <v>0</v>
      </c>
      <c r="N61">
        <f>IF(COUNTIFS('United Data'!$A$3:$A$4341,N$1,'United Data'!$C$3:$C$4341,$A61,'United Data'!$B$3:$B$4341,"&lt;&gt;Off-street")&gt;0,1,0)</f>
        <v>0</v>
      </c>
      <c r="O61">
        <f>IF(COUNTIFS('United Data'!$A$3:$A$4341,O$1,'United Data'!$C$3:$C$4341,$A61,'United Data'!$B$3:$B$4341,"&lt;&gt;Off-street")&gt;0,1,0)</f>
        <v>0</v>
      </c>
      <c r="P61">
        <f>IF(COUNTIFS('United Data'!$A$3:$A$4341,P$1,'United Data'!$C$3:$C$4341,$A61,'United Data'!$B$3:$B$4341,"&lt;&gt;Off-street")&gt;0,1,0)</f>
        <v>0</v>
      </c>
      <c r="Q61">
        <f>IF(COUNTIFS('United Data'!$A$3:$A$4341,Q$1,'United Data'!$C$3:$C$4341,$A61,'United Data'!$B$3:$B$4341,"&lt;&gt;Off-street")&gt;0,1,0)</f>
        <v>0</v>
      </c>
      <c r="R61">
        <f>IF(COUNTIFS('United Data'!$A$3:$A$4341,R$1,'United Data'!$C$3:$C$4341,$A61,'United Data'!$B$3:$B$4341,"&lt;&gt;Off-street")&gt;0,1,0)</f>
        <v>0</v>
      </c>
      <c r="S61">
        <f t="shared" si="0"/>
        <v>1</v>
      </c>
      <c r="T61">
        <f t="shared" si="1"/>
        <v>1</v>
      </c>
    </row>
    <row r="62" spans="1:20" x14ac:dyDescent="0.2">
      <c r="A62" t="s">
        <v>99</v>
      </c>
      <c r="B62">
        <f>IF(COUNTIFS('United Data'!$A$3:$A$4341,B$1,'United Data'!$C$3:$C$4341,$A62,'United Data'!$B$3:$B$4341,"&lt;&gt;Off-street")&gt;0,1,0)</f>
        <v>0</v>
      </c>
      <c r="C62">
        <f>IF(COUNTIFS('United Data'!$A$3:$A$4341,C$1,'United Data'!$C$3:$C$4341,$A62,'United Data'!$B$3:$B$4341,"&lt;&gt;Off-street")&gt;0,1,0)</f>
        <v>0</v>
      </c>
      <c r="D62">
        <f>IF(COUNTIFS('United Data'!$A$3:$A$4341,D$1,'United Data'!$C$3:$C$4341,$A62,'United Data'!$B$3:$B$4341,"&lt;&gt;Off-street")&gt;0,1,0)</f>
        <v>0</v>
      </c>
      <c r="E62">
        <f>IF(COUNTIFS('United Data'!$A$3:$A$4341,E$1,'United Data'!$C$3:$C$4341,$A62,'United Data'!$B$3:$B$4341,"&lt;&gt;Off-street")&gt;0,1,0)</f>
        <v>0</v>
      </c>
      <c r="F62">
        <f>IF(COUNTIFS('United Data'!$A$3:$A$4341,F$1,'United Data'!$C$3:$C$4341,$A62,'United Data'!$B$3:$B$4341,"&lt;&gt;Off-street")&gt;0,1,0)</f>
        <v>0</v>
      </c>
      <c r="G62">
        <f>IF(COUNTIFS('United Data'!$A$3:$A$4341,G$1,'United Data'!$C$3:$C$4341,$A62,'United Data'!$B$3:$B$4341,"&lt;&gt;Off-street")&gt;0,1,0)</f>
        <v>0</v>
      </c>
      <c r="H62">
        <f>IF(COUNTIFS('United Data'!$A$3:$A$4341,H$1,'United Data'!$C$3:$C$4341,$A62,'United Data'!$B$3:$B$4341,"&lt;&gt;Off-street")&gt;0,1,0)</f>
        <v>0</v>
      </c>
      <c r="I62">
        <f>IF(COUNTIFS('United Data'!$A$3:$A$4341,I$1,'United Data'!$C$3:$C$4341,$A62,'United Data'!$B$3:$B$4341,"&lt;&gt;Off-street")&gt;0,1,0)</f>
        <v>1</v>
      </c>
      <c r="J62">
        <f>IF(COUNTIFS('United Data'!$A$3:$A$4341,J$1,'United Data'!$C$3:$C$4341,$A62,'United Data'!$B$3:$B$4341,"&lt;&gt;Off-street")&gt;0,1,0)</f>
        <v>0</v>
      </c>
      <c r="K62">
        <f>IF(COUNTIFS('United Data'!$A$3:$A$4341,K$1,'United Data'!$C$3:$C$4341,$A62,'United Data'!$B$3:$B$4341,"&lt;&gt;Off-street")&gt;0,1,0)</f>
        <v>0</v>
      </c>
      <c r="L62">
        <f>IF(COUNTIFS('United Data'!$A$3:$A$4341,L$1,'United Data'!$C$3:$C$4341,$A62,'United Data'!$B$3:$B$4341,"&lt;&gt;Off-street")&gt;0,1,0)</f>
        <v>0</v>
      </c>
      <c r="M62">
        <f>IF(COUNTIFS('United Data'!$A$3:$A$4341,M$1,'United Data'!$C$3:$C$4341,$A62,'United Data'!$B$3:$B$4341,"&lt;&gt;Off-street")&gt;0,1,0)</f>
        <v>0</v>
      </c>
      <c r="N62">
        <f>IF(COUNTIFS('United Data'!$A$3:$A$4341,N$1,'United Data'!$C$3:$C$4341,$A62,'United Data'!$B$3:$B$4341,"&lt;&gt;Off-street")&gt;0,1,0)</f>
        <v>0</v>
      </c>
      <c r="O62">
        <f>IF(COUNTIFS('United Data'!$A$3:$A$4341,O$1,'United Data'!$C$3:$C$4341,$A62,'United Data'!$B$3:$B$4341,"&lt;&gt;Off-street")&gt;0,1,0)</f>
        <v>0</v>
      </c>
      <c r="P62">
        <f>IF(COUNTIFS('United Data'!$A$3:$A$4341,P$1,'United Data'!$C$3:$C$4341,$A62,'United Data'!$B$3:$B$4341,"&lt;&gt;Off-street")&gt;0,1,0)</f>
        <v>0</v>
      </c>
      <c r="Q62">
        <f>IF(COUNTIFS('United Data'!$A$3:$A$4341,Q$1,'United Data'!$C$3:$C$4341,$A62,'United Data'!$B$3:$B$4341,"&lt;&gt;Off-street")&gt;0,1,0)</f>
        <v>0</v>
      </c>
      <c r="R62">
        <f>IF(COUNTIFS('United Data'!$A$3:$A$4341,R$1,'United Data'!$C$3:$C$4341,$A62,'United Data'!$B$3:$B$4341,"&lt;&gt;Off-street")&gt;0,1,0)</f>
        <v>0</v>
      </c>
      <c r="S62">
        <f t="shared" si="0"/>
        <v>1</v>
      </c>
      <c r="T62">
        <f t="shared" si="1"/>
        <v>1</v>
      </c>
    </row>
    <row r="63" spans="1:20" x14ac:dyDescent="0.2">
      <c r="A63" t="s">
        <v>100</v>
      </c>
      <c r="B63">
        <f>IF(COUNTIFS('United Data'!$A$3:$A$4341,B$1,'United Data'!$C$3:$C$4341,$A63,'United Data'!$B$3:$B$4341,"&lt;&gt;Off-street")&gt;0,1,0)</f>
        <v>0</v>
      </c>
      <c r="C63">
        <f>IF(COUNTIFS('United Data'!$A$3:$A$4341,C$1,'United Data'!$C$3:$C$4341,$A63,'United Data'!$B$3:$B$4341,"&lt;&gt;Off-street")&gt;0,1,0)</f>
        <v>0</v>
      </c>
      <c r="D63">
        <f>IF(COUNTIFS('United Data'!$A$3:$A$4341,D$1,'United Data'!$C$3:$C$4341,$A63,'United Data'!$B$3:$B$4341,"&lt;&gt;Off-street")&gt;0,1,0)</f>
        <v>0</v>
      </c>
      <c r="E63">
        <f>IF(COUNTIFS('United Data'!$A$3:$A$4341,E$1,'United Data'!$C$3:$C$4341,$A63,'United Data'!$B$3:$B$4341,"&lt;&gt;Off-street")&gt;0,1,0)</f>
        <v>0</v>
      </c>
      <c r="F63">
        <f>IF(COUNTIFS('United Data'!$A$3:$A$4341,F$1,'United Data'!$C$3:$C$4341,$A63,'United Data'!$B$3:$B$4341,"&lt;&gt;Off-street")&gt;0,1,0)</f>
        <v>0</v>
      </c>
      <c r="G63">
        <f>IF(COUNTIFS('United Data'!$A$3:$A$4341,G$1,'United Data'!$C$3:$C$4341,$A63,'United Data'!$B$3:$B$4341,"&lt;&gt;Off-street")&gt;0,1,0)</f>
        <v>0</v>
      </c>
      <c r="H63">
        <f>IF(COUNTIFS('United Data'!$A$3:$A$4341,H$1,'United Data'!$C$3:$C$4341,$A63,'United Data'!$B$3:$B$4341,"&lt;&gt;Off-street")&gt;0,1,0)</f>
        <v>0</v>
      </c>
      <c r="I63">
        <f>IF(COUNTIFS('United Data'!$A$3:$A$4341,I$1,'United Data'!$C$3:$C$4341,$A63,'United Data'!$B$3:$B$4341,"&lt;&gt;Off-street")&gt;0,1,0)</f>
        <v>1</v>
      </c>
      <c r="J63">
        <f>IF(COUNTIFS('United Data'!$A$3:$A$4341,J$1,'United Data'!$C$3:$C$4341,$A63,'United Data'!$B$3:$B$4341,"&lt;&gt;Off-street")&gt;0,1,0)</f>
        <v>0</v>
      </c>
      <c r="K63">
        <f>IF(COUNTIFS('United Data'!$A$3:$A$4341,K$1,'United Data'!$C$3:$C$4341,$A63,'United Data'!$B$3:$B$4341,"&lt;&gt;Off-street")&gt;0,1,0)</f>
        <v>0</v>
      </c>
      <c r="L63">
        <f>IF(COUNTIFS('United Data'!$A$3:$A$4341,L$1,'United Data'!$C$3:$C$4341,$A63,'United Data'!$B$3:$B$4341,"&lt;&gt;Off-street")&gt;0,1,0)</f>
        <v>0</v>
      </c>
      <c r="M63">
        <f>IF(COUNTIFS('United Data'!$A$3:$A$4341,M$1,'United Data'!$C$3:$C$4341,$A63,'United Data'!$B$3:$B$4341,"&lt;&gt;Off-street")&gt;0,1,0)</f>
        <v>0</v>
      </c>
      <c r="N63">
        <f>IF(COUNTIFS('United Data'!$A$3:$A$4341,N$1,'United Data'!$C$3:$C$4341,$A63,'United Data'!$B$3:$B$4341,"&lt;&gt;Off-street")&gt;0,1,0)</f>
        <v>0</v>
      </c>
      <c r="O63">
        <f>IF(COUNTIFS('United Data'!$A$3:$A$4341,O$1,'United Data'!$C$3:$C$4341,$A63,'United Data'!$B$3:$B$4341,"&lt;&gt;Off-street")&gt;0,1,0)</f>
        <v>0</v>
      </c>
      <c r="P63">
        <f>IF(COUNTIFS('United Data'!$A$3:$A$4341,P$1,'United Data'!$C$3:$C$4341,$A63,'United Data'!$B$3:$B$4341,"&lt;&gt;Off-street")&gt;0,1,0)</f>
        <v>0</v>
      </c>
      <c r="Q63">
        <f>IF(COUNTIFS('United Data'!$A$3:$A$4341,Q$1,'United Data'!$C$3:$C$4341,$A63,'United Data'!$B$3:$B$4341,"&lt;&gt;Off-street")&gt;0,1,0)</f>
        <v>0</v>
      </c>
      <c r="R63">
        <f>IF(COUNTIFS('United Data'!$A$3:$A$4341,R$1,'United Data'!$C$3:$C$4341,$A63,'United Data'!$B$3:$B$4341,"&lt;&gt;Off-street")&gt;0,1,0)</f>
        <v>0</v>
      </c>
      <c r="S63">
        <f t="shared" si="0"/>
        <v>1</v>
      </c>
      <c r="T63">
        <f t="shared" si="1"/>
        <v>1</v>
      </c>
    </row>
    <row r="64" spans="1:20" x14ac:dyDescent="0.2">
      <c r="A64" t="s">
        <v>101</v>
      </c>
      <c r="B64">
        <f>IF(COUNTIFS('United Data'!$A$3:$A$4341,B$1,'United Data'!$C$3:$C$4341,$A64,'United Data'!$B$3:$B$4341,"&lt;&gt;Off-street")&gt;0,1,0)</f>
        <v>0</v>
      </c>
      <c r="C64">
        <f>IF(COUNTIFS('United Data'!$A$3:$A$4341,C$1,'United Data'!$C$3:$C$4341,$A64,'United Data'!$B$3:$B$4341,"&lt;&gt;Off-street")&gt;0,1,0)</f>
        <v>0</v>
      </c>
      <c r="D64">
        <f>IF(COUNTIFS('United Data'!$A$3:$A$4341,D$1,'United Data'!$C$3:$C$4341,$A64,'United Data'!$B$3:$B$4341,"&lt;&gt;Off-street")&gt;0,1,0)</f>
        <v>0</v>
      </c>
      <c r="E64">
        <f>IF(COUNTIFS('United Data'!$A$3:$A$4341,E$1,'United Data'!$C$3:$C$4341,$A64,'United Data'!$B$3:$B$4341,"&lt;&gt;Off-street")&gt;0,1,0)</f>
        <v>0</v>
      </c>
      <c r="F64">
        <f>IF(COUNTIFS('United Data'!$A$3:$A$4341,F$1,'United Data'!$C$3:$C$4341,$A64,'United Data'!$B$3:$B$4341,"&lt;&gt;Off-street")&gt;0,1,0)</f>
        <v>0</v>
      </c>
      <c r="G64">
        <f>IF(COUNTIFS('United Data'!$A$3:$A$4341,G$1,'United Data'!$C$3:$C$4341,$A64,'United Data'!$B$3:$B$4341,"&lt;&gt;Off-street")&gt;0,1,0)</f>
        <v>0</v>
      </c>
      <c r="H64">
        <f>IF(COUNTIFS('United Data'!$A$3:$A$4341,H$1,'United Data'!$C$3:$C$4341,$A64,'United Data'!$B$3:$B$4341,"&lt;&gt;Off-street")&gt;0,1,0)</f>
        <v>0</v>
      </c>
      <c r="I64">
        <f>IF(COUNTIFS('United Data'!$A$3:$A$4341,I$1,'United Data'!$C$3:$C$4341,$A64,'United Data'!$B$3:$B$4341,"&lt;&gt;Off-street")&gt;0,1,0)</f>
        <v>1</v>
      </c>
      <c r="J64">
        <f>IF(COUNTIFS('United Data'!$A$3:$A$4341,J$1,'United Data'!$C$3:$C$4341,$A64,'United Data'!$B$3:$B$4341,"&lt;&gt;Off-street")&gt;0,1,0)</f>
        <v>0</v>
      </c>
      <c r="K64">
        <f>IF(COUNTIFS('United Data'!$A$3:$A$4341,K$1,'United Data'!$C$3:$C$4341,$A64,'United Data'!$B$3:$B$4341,"&lt;&gt;Off-street")&gt;0,1,0)</f>
        <v>0</v>
      </c>
      <c r="L64">
        <f>IF(COUNTIFS('United Data'!$A$3:$A$4341,L$1,'United Data'!$C$3:$C$4341,$A64,'United Data'!$B$3:$B$4341,"&lt;&gt;Off-street")&gt;0,1,0)</f>
        <v>0</v>
      </c>
      <c r="M64">
        <f>IF(COUNTIFS('United Data'!$A$3:$A$4341,M$1,'United Data'!$C$3:$C$4341,$A64,'United Data'!$B$3:$B$4341,"&lt;&gt;Off-street")&gt;0,1,0)</f>
        <v>0</v>
      </c>
      <c r="N64">
        <f>IF(COUNTIFS('United Data'!$A$3:$A$4341,N$1,'United Data'!$C$3:$C$4341,$A64,'United Data'!$B$3:$B$4341,"&lt;&gt;Off-street")&gt;0,1,0)</f>
        <v>0</v>
      </c>
      <c r="O64">
        <f>IF(COUNTIFS('United Data'!$A$3:$A$4341,O$1,'United Data'!$C$3:$C$4341,$A64,'United Data'!$B$3:$B$4341,"&lt;&gt;Off-street")&gt;0,1,0)</f>
        <v>0</v>
      </c>
      <c r="P64">
        <f>IF(COUNTIFS('United Data'!$A$3:$A$4341,P$1,'United Data'!$C$3:$C$4341,$A64,'United Data'!$B$3:$B$4341,"&lt;&gt;Off-street")&gt;0,1,0)</f>
        <v>0</v>
      </c>
      <c r="Q64">
        <f>IF(COUNTIFS('United Data'!$A$3:$A$4341,Q$1,'United Data'!$C$3:$C$4341,$A64,'United Data'!$B$3:$B$4341,"&lt;&gt;Off-street")&gt;0,1,0)</f>
        <v>0</v>
      </c>
      <c r="R64">
        <f>IF(COUNTIFS('United Data'!$A$3:$A$4341,R$1,'United Data'!$C$3:$C$4341,$A64,'United Data'!$B$3:$B$4341,"&lt;&gt;Off-street")&gt;0,1,0)</f>
        <v>0</v>
      </c>
      <c r="S64">
        <f t="shared" si="0"/>
        <v>1</v>
      </c>
      <c r="T64">
        <f t="shared" si="1"/>
        <v>1</v>
      </c>
    </row>
    <row r="65" spans="1:20" x14ac:dyDescent="0.2">
      <c r="A65" t="s">
        <v>102</v>
      </c>
      <c r="B65">
        <f>IF(COUNTIFS('United Data'!$A$3:$A$4341,B$1,'United Data'!$C$3:$C$4341,$A65,'United Data'!$B$3:$B$4341,"&lt;&gt;Off-street")&gt;0,1,0)</f>
        <v>0</v>
      </c>
      <c r="C65">
        <f>IF(COUNTIFS('United Data'!$A$3:$A$4341,C$1,'United Data'!$C$3:$C$4341,$A65,'United Data'!$B$3:$B$4341,"&lt;&gt;Off-street")&gt;0,1,0)</f>
        <v>0</v>
      </c>
      <c r="D65">
        <f>IF(COUNTIFS('United Data'!$A$3:$A$4341,D$1,'United Data'!$C$3:$C$4341,$A65,'United Data'!$B$3:$B$4341,"&lt;&gt;Off-street")&gt;0,1,0)</f>
        <v>0</v>
      </c>
      <c r="E65">
        <f>IF(COUNTIFS('United Data'!$A$3:$A$4341,E$1,'United Data'!$C$3:$C$4341,$A65,'United Data'!$B$3:$B$4341,"&lt;&gt;Off-street")&gt;0,1,0)</f>
        <v>0</v>
      </c>
      <c r="F65">
        <f>IF(COUNTIFS('United Data'!$A$3:$A$4341,F$1,'United Data'!$C$3:$C$4341,$A65,'United Data'!$B$3:$B$4341,"&lt;&gt;Off-street")&gt;0,1,0)</f>
        <v>0</v>
      </c>
      <c r="G65">
        <f>IF(COUNTIFS('United Data'!$A$3:$A$4341,G$1,'United Data'!$C$3:$C$4341,$A65,'United Data'!$B$3:$B$4341,"&lt;&gt;Off-street")&gt;0,1,0)</f>
        <v>0</v>
      </c>
      <c r="H65">
        <f>IF(COUNTIFS('United Data'!$A$3:$A$4341,H$1,'United Data'!$C$3:$C$4341,$A65,'United Data'!$B$3:$B$4341,"&lt;&gt;Off-street")&gt;0,1,0)</f>
        <v>0</v>
      </c>
      <c r="I65">
        <f>IF(COUNTIFS('United Data'!$A$3:$A$4341,I$1,'United Data'!$C$3:$C$4341,$A65,'United Data'!$B$3:$B$4341,"&lt;&gt;Off-street")&gt;0,1,0)</f>
        <v>1</v>
      </c>
      <c r="J65">
        <f>IF(COUNTIFS('United Data'!$A$3:$A$4341,J$1,'United Data'!$C$3:$C$4341,$A65,'United Data'!$B$3:$B$4341,"&lt;&gt;Off-street")&gt;0,1,0)</f>
        <v>0</v>
      </c>
      <c r="K65">
        <f>IF(COUNTIFS('United Data'!$A$3:$A$4341,K$1,'United Data'!$C$3:$C$4341,$A65,'United Data'!$B$3:$B$4341,"&lt;&gt;Off-street")&gt;0,1,0)</f>
        <v>0</v>
      </c>
      <c r="L65">
        <f>IF(COUNTIFS('United Data'!$A$3:$A$4341,L$1,'United Data'!$C$3:$C$4341,$A65,'United Data'!$B$3:$B$4341,"&lt;&gt;Off-street")&gt;0,1,0)</f>
        <v>0</v>
      </c>
      <c r="M65">
        <f>IF(COUNTIFS('United Data'!$A$3:$A$4341,M$1,'United Data'!$C$3:$C$4341,$A65,'United Data'!$B$3:$B$4341,"&lt;&gt;Off-street")&gt;0,1,0)</f>
        <v>0</v>
      </c>
      <c r="N65">
        <f>IF(COUNTIFS('United Data'!$A$3:$A$4341,N$1,'United Data'!$C$3:$C$4341,$A65,'United Data'!$B$3:$B$4341,"&lt;&gt;Off-street")&gt;0,1,0)</f>
        <v>0</v>
      </c>
      <c r="O65">
        <f>IF(COUNTIFS('United Data'!$A$3:$A$4341,O$1,'United Data'!$C$3:$C$4341,$A65,'United Data'!$B$3:$B$4341,"&lt;&gt;Off-street")&gt;0,1,0)</f>
        <v>0</v>
      </c>
      <c r="P65">
        <f>IF(COUNTIFS('United Data'!$A$3:$A$4341,P$1,'United Data'!$C$3:$C$4341,$A65,'United Data'!$B$3:$B$4341,"&lt;&gt;Off-street")&gt;0,1,0)</f>
        <v>0</v>
      </c>
      <c r="Q65">
        <f>IF(COUNTIFS('United Data'!$A$3:$A$4341,Q$1,'United Data'!$C$3:$C$4341,$A65,'United Data'!$B$3:$B$4341,"&lt;&gt;Off-street")&gt;0,1,0)</f>
        <v>0</v>
      </c>
      <c r="R65">
        <f>IF(COUNTIFS('United Data'!$A$3:$A$4341,R$1,'United Data'!$C$3:$C$4341,$A65,'United Data'!$B$3:$B$4341,"&lt;&gt;Off-street")&gt;0,1,0)</f>
        <v>0</v>
      </c>
      <c r="S65">
        <f t="shared" si="0"/>
        <v>1</v>
      </c>
      <c r="T65">
        <f t="shared" si="1"/>
        <v>1</v>
      </c>
    </row>
    <row r="66" spans="1:20" x14ac:dyDescent="0.2">
      <c r="A66" t="s">
        <v>103</v>
      </c>
      <c r="B66">
        <f>IF(COUNTIFS('United Data'!$A$3:$A$4341,B$1,'United Data'!$C$3:$C$4341,$A66,'United Data'!$B$3:$B$4341,"&lt;&gt;Off-street")&gt;0,1,0)</f>
        <v>0</v>
      </c>
      <c r="C66">
        <f>IF(COUNTIFS('United Data'!$A$3:$A$4341,C$1,'United Data'!$C$3:$C$4341,$A66,'United Data'!$B$3:$B$4341,"&lt;&gt;Off-street")&gt;0,1,0)</f>
        <v>0</v>
      </c>
      <c r="D66">
        <f>IF(COUNTIFS('United Data'!$A$3:$A$4341,D$1,'United Data'!$C$3:$C$4341,$A66,'United Data'!$B$3:$B$4341,"&lt;&gt;Off-street")&gt;0,1,0)</f>
        <v>0</v>
      </c>
      <c r="E66">
        <f>IF(COUNTIFS('United Data'!$A$3:$A$4341,E$1,'United Data'!$C$3:$C$4341,$A66,'United Data'!$B$3:$B$4341,"&lt;&gt;Off-street")&gt;0,1,0)</f>
        <v>0</v>
      </c>
      <c r="F66">
        <f>IF(COUNTIFS('United Data'!$A$3:$A$4341,F$1,'United Data'!$C$3:$C$4341,$A66,'United Data'!$B$3:$B$4341,"&lt;&gt;Off-street")&gt;0,1,0)</f>
        <v>0</v>
      </c>
      <c r="G66">
        <f>IF(COUNTIFS('United Data'!$A$3:$A$4341,G$1,'United Data'!$C$3:$C$4341,$A66,'United Data'!$B$3:$B$4341,"&lt;&gt;Off-street")&gt;0,1,0)</f>
        <v>0</v>
      </c>
      <c r="H66">
        <f>IF(COUNTIFS('United Data'!$A$3:$A$4341,H$1,'United Data'!$C$3:$C$4341,$A66,'United Data'!$B$3:$B$4341,"&lt;&gt;Off-street")&gt;0,1,0)</f>
        <v>0</v>
      </c>
      <c r="I66">
        <f>IF(COUNTIFS('United Data'!$A$3:$A$4341,I$1,'United Data'!$C$3:$C$4341,$A66,'United Data'!$B$3:$B$4341,"&lt;&gt;Off-street")&gt;0,1,0)</f>
        <v>1</v>
      </c>
      <c r="J66">
        <f>IF(COUNTIFS('United Data'!$A$3:$A$4341,J$1,'United Data'!$C$3:$C$4341,$A66,'United Data'!$B$3:$B$4341,"&lt;&gt;Off-street")&gt;0,1,0)</f>
        <v>0</v>
      </c>
      <c r="K66">
        <f>IF(COUNTIFS('United Data'!$A$3:$A$4341,K$1,'United Data'!$C$3:$C$4341,$A66,'United Data'!$B$3:$B$4341,"&lt;&gt;Off-street")&gt;0,1,0)</f>
        <v>0</v>
      </c>
      <c r="L66">
        <f>IF(COUNTIFS('United Data'!$A$3:$A$4341,L$1,'United Data'!$C$3:$C$4341,$A66,'United Data'!$B$3:$B$4341,"&lt;&gt;Off-street")&gt;0,1,0)</f>
        <v>0</v>
      </c>
      <c r="M66">
        <f>IF(COUNTIFS('United Data'!$A$3:$A$4341,M$1,'United Data'!$C$3:$C$4341,$A66,'United Data'!$B$3:$B$4341,"&lt;&gt;Off-street")&gt;0,1,0)</f>
        <v>0</v>
      </c>
      <c r="N66">
        <f>IF(COUNTIFS('United Data'!$A$3:$A$4341,N$1,'United Data'!$C$3:$C$4341,$A66,'United Data'!$B$3:$B$4341,"&lt;&gt;Off-street")&gt;0,1,0)</f>
        <v>0</v>
      </c>
      <c r="O66">
        <f>IF(COUNTIFS('United Data'!$A$3:$A$4341,O$1,'United Data'!$C$3:$C$4341,$A66,'United Data'!$B$3:$B$4341,"&lt;&gt;Off-street")&gt;0,1,0)</f>
        <v>0</v>
      </c>
      <c r="P66">
        <f>IF(COUNTIFS('United Data'!$A$3:$A$4341,P$1,'United Data'!$C$3:$C$4341,$A66,'United Data'!$B$3:$B$4341,"&lt;&gt;Off-street")&gt;0,1,0)</f>
        <v>0</v>
      </c>
      <c r="Q66">
        <f>IF(COUNTIFS('United Data'!$A$3:$A$4341,Q$1,'United Data'!$C$3:$C$4341,$A66,'United Data'!$B$3:$B$4341,"&lt;&gt;Off-street")&gt;0,1,0)</f>
        <v>0</v>
      </c>
      <c r="R66">
        <f>IF(COUNTIFS('United Data'!$A$3:$A$4341,R$1,'United Data'!$C$3:$C$4341,$A66,'United Data'!$B$3:$B$4341,"&lt;&gt;Off-street")&gt;0,1,0)</f>
        <v>0</v>
      </c>
      <c r="S66">
        <f t="shared" ref="S66:S129" si="2">SUM(B66:R66)</f>
        <v>1</v>
      </c>
      <c r="T66">
        <f t="shared" ref="T66:T129" si="3">B66+SUMPRODUCT(--(C66:R66&gt;B66:Q66))</f>
        <v>1</v>
      </c>
    </row>
    <row r="67" spans="1:20" x14ac:dyDescent="0.2">
      <c r="A67" t="s">
        <v>105</v>
      </c>
      <c r="B67">
        <f>IF(COUNTIFS('United Data'!$A$3:$A$4341,B$1,'United Data'!$C$3:$C$4341,$A67,'United Data'!$B$3:$B$4341,"&lt;&gt;Off-street")&gt;0,1,0)</f>
        <v>0</v>
      </c>
      <c r="C67">
        <f>IF(COUNTIFS('United Data'!$A$3:$A$4341,C$1,'United Data'!$C$3:$C$4341,$A67,'United Data'!$B$3:$B$4341,"&lt;&gt;Off-street")&gt;0,1,0)</f>
        <v>0</v>
      </c>
      <c r="D67">
        <f>IF(COUNTIFS('United Data'!$A$3:$A$4341,D$1,'United Data'!$C$3:$C$4341,$A67,'United Data'!$B$3:$B$4341,"&lt;&gt;Off-street")&gt;0,1,0)</f>
        <v>0</v>
      </c>
      <c r="E67">
        <f>IF(COUNTIFS('United Data'!$A$3:$A$4341,E$1,'United Data'!$C$3:$C$4341,$A67,'United Data'!$B$3:$B$4341,"&lt;&gt;Off-street")&gt;0,1,0)</f>
        <v>0</v>
      </c>
      <c r="F67">
        <f>IF(COUNTIFS('United Data'!$A$3:$A$4341,F$1,'United Data'!$C$3:$C$4341,$A67,'United Data'!$B$3:$B$4341,"&lt;&gt;Off-street")&gt;0,1,0)</f>
        <v>0</v>
      </c>
      <c r="G67">
        <f>IF(COUNTIFS('United Data'!$A$3:$A$4341,G$1,'United Data'!$C$3:$C$4341,$A67,'United Data'!$B$3:$B$4341,"&lt;&gt;Off-street")&gt;0,1,0)</f>
        <v>0</v>
      </c>
      <c r="H67">
        <f>IF(COUNTIFS('United Data'!$A$3:$A$4341,H$1,'United Data'!$C$3:$C$4341,$A67,'United Data'!$B$3:$B$4341,"&lt;&gt;Off-street")&gt;0,1,0)</f>
        <v>0</v>
      </c>
      <c r="I67">
        <f>IF(COUNTIFS('United Data'!$A$3:$A$4341,I$1,'United Data'!$C$3:$C$4341,$A67,'United Data'!$B$3:$B$4341,"&lt;&gt;Off-street")&gt;0,1,0)</f>
        <v>0</v>
      </c>
      <c r="J67">
        <f>IF(COUNTIFS('United Data'!$A$3:$A$4341,J$1,'United Data'!$C$3:$C$4341,$A67,'United Data'!$B$3:$B$4341,"&lt;&gt;Off-street")&gt;0,1,0)</f>
        <v>1</v>
      </c>
      <c r="K67">
        <f>IF(COUNTIFS('United Data'!$A$3:$A$4341,K$1,'United Data'!$C$3:$C$4341,$A67,'United Data'!$B$3:$B$4341,"&lt;&gt;Off-street")&gt;0,1,0)</f>
        <v>0</v>
      </c>
      <c r="L67">
        <f>IF(COUNTIFS('United Data'!$A$3:$A$4341,L$1,'United Data'!$C$3:$C$4341,$A67,'United Data'!$B$3:$B$4341,"&lt;&gt;Off-street")&gt;0,1,0)</f>
        <v>0</v>
      </c>
      <c r="M67">
        <f>IF(COUNTIFS('United Data'!$A$3:$A$4341,M$1,'United Data'!$C$3:$C$4341,$A67,'United Data'!$B$3:$B$4341,"&lt;&gt;Off-street")&gt;0,1,0)</f>
        <v>0</v>
      </c>
      <c r="N67">
        <f>IF(COUNTIFS('United Data'!$A$3:$A$4341,N$1,'United Data'!$C$3:$C$4341,$A67,'United Data'!$B$3:$B$4341,"&lt;&gt;Off-street")&gt;0,1,0)</f>
        <v>0</v>
      </c>
      <c r="O67">
        <f>IF(COUNTIFS('United Data'!$A$3:$A$4341,O$1,'United Data'!$C$3:$C$4341,$A67,'United Data'!$B$3:$B$4341,"&lt;&gt;Off-street")&gt;0,1,0)</f>
        <v>0</v>
      </c>
      <c r="P67">
        <f>IF(COUNTIFS('United Data'!$A$3:$A$4341,P$1,'United Data'!$C$3:$C$4341,$A67,'United Data'!$B$3:$B$4341,"&lt;&gt;Off-street")&gt;0,1,0)</f>
        <v>0</v>
      </c>
      <c r="Q67">
        <f>IF(COUNTIFS('United Data'!$A$3:$A$4341,Q$1,'United Data'!$C$3:$C$4341,$A67,'United Data'!$B$3:$B$4341,"&lt;&gt;Off-street")&gt;0,1,0)</f>
        <v>0</v>
      </c>
      <c r="R67">
        <f>IF(COUNTIFS('United Data'!$A$3:$A$4341,R$1,'United Data'!$C$3:$C$4341,$A67,'United Data'!$B$3:$B$4341,"&lt;&gt;Off-street")&gt;0,1,0)</f>
        <v>0</v>
      </c>
      <c r="S67">
        <f t="shared" si="2"/>
        <v>1</v>
      </c>
      <c r="T67">
        <f t="shared" si="3"/>
        <v>1</v>
      </c>
    </row>
    <row r="68" spans="1:20" x14ac:dyDescent="0.2">
      <c r="A68" t="s">
        <v>106</v>
      </c>
      <c r="B68">
        <f>IF(COUNTIFS('United Data'!$A$3:$A$4341,B$1,'United Data'!$C$3:$C$4341,$A68,'United Data'!$B$3:$B$4341,"&lt;&gt;Off-street")&gt;0,1,0)</f>
        <v>0</v>
      </c>
      <c r="C68">
        <f>IF(COUNTIFS('United Data'!$A$3:$A$4341,C$1,'United Data'!$C$3:$C$4341,$A68,'United Data'!$B$3:$B$4341,"&lt;&gt;Off-street")&gt;0,1,0)</f>
        <v>0</v>
      </c>
      <c r="D68">
        <f>IF(COUNTIFS('United Data'!$A$3:$A$4341,D$1,'United Data'!$C$3:$C$4341,$A68,'United Data'!$B$3:$B$4341,"&lt;&gt;Off-street")&gt;0,1,0)</f>
        <v>0</v>
      </c>
      <c r="E68">
        <f>IF(COUNTIFS('United Data'!$A$3:$A$4341,E$1,'United Data'!$C$3:$C$4341,$A68,'United Data'!$B$3:$B$4341,"&lt;&gt;Off-street")&gt;0,1,0)</f>
        <v>0</v>
      </c>
      <c r="F68">
        <f>IF(COUNTIFS('United Data'!$A$3:$A$4341,F$1,'United Data'!$C$3:$C$4341,$A68,'United Data'!$B$3:$B$4341,"&lt;&gt;Off-street")&gt;0,1,0)</f>
        <v>0</v>
      </c>
      <c r="G68">
        <f>IF(COUNTIFS('United Data'!$A$3:$A$4341,G$1,'United Data'!$C$3:$C$4341,$A68,'United Data'!$B$3:$B$4341,"&lt;&gt;Off-street")&gt;0,1,0)</f>
        <v>0</v>
      </c>
      <c r="H68">
        <f>IF(COUNTIFS('United Data'!$A$3:$A$4341,H$1,'United Data'!$C$3:$C$4341,$A68,'United Data'!$B$3:$B$4341,"&lt;&gt;Off-street")&gt;0,1,0)</f>
        <v>1</v>
      </c>
      <c r="I68">
        <f>IF(COUNTIFS('United Data'!$A$3:$A$4341,I$1,'United Data'!$C$3:$C$4341,$A68,'United Data'!$B$3:$B$4341,"&lt;&gt;Off-street")&gt;0,1,0)</f>
        <v>0</v>
      </c>
      <c r="J68">
        <f>IF(COUNTIFS('United Data'!$A$3:$A$4341,J$1,'United Data'!$C$3:$C$4341,$A68,'United Data'!$B$3:$B$4341,"&lt;&gt;Off-street")&gt;0,1,0)</f>
        <v>1</v>
      </c>
      <c r="K68">
        <f>IF(COUNTIFS('United Data'!$A$3:$A$4341,K$1,'United Data'!$C$3:$C$4341,$A68,'United Data'!$B$3:$B$4341,"&lt;&gt;Off-street")&gt;0,1,0)</f>
        <v>0</v>
      </c>
      <c r="L68">
        <f>IF(COUNTIFS('United Data'!$A$3:$A$4341,L$1,'United Data'!$C$3:$C$4341,$A68,'United Data'!$B$3:$B$4341,"&lt;&gt;Off-street")&gt;0,1,0)</f>
        <v>0</v>
      </c>
      <c r="M68">
        <f>IF(COUNTIFS('United Data'!$A$3:$A$4341,M$1,'United Data'!$C$3:$C$4341,$A68,'United Data'!$B$3:$B$4341,"&lt;&gt;Off-street")&gt;0,1,0)</f>
        <v>0</v>
      </c>
      <c r="N68">
        <f>IF(COUNTIFS('United Data'!$A$3:$A$4341,N$1,'United Data'!$C$3:$C$4341,$A68,'United Data'!$B$3:$B$4341,"&lt;&gt;Off-street")&gt;0,1,0)</f>
        <v>0</v>
      </c>
      <c r="O68">
        <f>IF(COUNTIFS('United Data'!$A$3:$A$4341,O$1,'United Data'!$C$3:$C$4341,$A68,'United Data'!$B$3:$B$4341,"&lt;&gt;Off-street")&gt;0,1,0)</f>
        <v>0</v>
      </c>
      <c r="P68">
        <f>IF(COUNTIFS('United Data'!$A$3:$A$4341,P$1,'United Data'!$C$3:$C$4341,$A68,'United Data'!$B$3:$B$4341,"&lt;&gt;Off-street")&gt;0,1,0)</f>
        <v>0</v>
      </c>
      <c r="Q68">
        <f>IF(COUNTIFS('United Data'!$A$3:$A$4341,Q$1,'United Data'!$C$3:$C$4341,$A68,'United Data'!$B$3:$B$4341,"&lt;&gt;Off-street")&gt;0,1,0)</f>
        <v>0</v>
      </c>
      <c r="R68">
        <f>IF(COUNTIFS('United Data'!$A$3:$A$4341,R$1,'United Data'!$C$3:$C$4341,$A68,'United Data'!$B$3:$B$4341,"&lt;&gt;Off-street")&gt;0,1,0)</f>
        <v>0</v>
      </c>
      <c r="S68">
        <f t="shared" si="2"/>
        <v>2</v>
      </c>
      <c r="T68">
        <f t="shared" si="3"/>
        <v>2</v>
      </c>
    </row>
    <row r="69" spans="1:20" x14ac:dyDescent="0.2">
      <c r="A69" t="s">
        <v>107</v>
      </c>
      <c r="B69">
        <f>IF(COUNTIFS('United Data'!$A$3:$A$4341,B$1,'United Data'!$C$3:$C$4341,$A69,'United Data'!$B$3:$B$4341,"&lt;&gt;Off-street")&gt;0,1,0)</f>
        <v>0</v>
      </c>
      <c r="C69">
        <f>IF(COUNTIFS('United Data'!$A$3:$A$4341,C$1,'United Data'!$C$3:$C$4341,$A69,'United Data'!$B$3:$B$4341,"&lt;&gt;Off-street")&gt;0,1,0)</f>
        <v>0</v>
      </c>
      <c r="D69">
        <f>IF(COUNTIFS('United Data'!$A$3:$A$4341,D$1,'United Data'!$C$3:$C$4341,$A69,'United Data'!$B$3:$B$4341,"&lt;&gt;Off-street")&gt;0,1,0)</f>
        <v>0</v>
      </c>
      <c r="E69">
        <f>IF(COUNTIFS('United Data'!$A$3:$A$4341,E$1,'United Data'!$C$3:$C$4341,$A69,'United Data'!$B$3:$B$4341,"&lt;&gt;Off-street")&gt;0,1,0)</f>
        <v>0</v>
      </c>
      <c r="F69">
        <f>IF(COUNTIFS('United Data'!$A$3:$A$4341,F$1,'United Data'!$C$3:$C$4341,$A69,'United Data'!$B$3:$B$4341,"&lt;&gt;Off-street")&gt;0,1,0)</f>
        <v>0</v>
      </c>
      <c r="G69">
        <f>IF(COUNTIFS('United Data'!$A$3:$A$4341,G$1,'United Data'!$C$3:$C$4341,$A69,'United Data'!$B$3:$B$4341,"&lt;&gt;Off-street")&gt;0,1,0)</f>
        <v>0</v>
      </c>
      <c r="H69">
        <f>IF(COUNTIFS('United Data'!$A$3:$A$4341,H$1,'United Data'!$C$3:$C$4341,$A69,'United Data'!$B$3:$B$4341,"&lt;&gt;Off-street")&gt;0,1,0)</f>
        <v>0</v>
      </c>
      <c r="I69">
        <f>IF(COUNTIFS('United Data'!$A$3:$A$4341,I$1,'United Data'!$C$3:$C$4341,$A69,'United Data'!$B$3:$B$4341,"&lt;&gt;Off-street")&gt;0,1,0)</f>
        <v>0</v>
      </c>
      <c r="J69">
        <f>IF(COUNTIFS('United Data'!$A$3:$A$4341,J$1,'United Data'!$C$3:$C$4341,$A69,'United Data'!$B$3:$B$4341,"&lt;&gt;Off-street")&gt;0,1,0)</f>
        <v>1</v>
      </c>
      <c r="K69">
        <f>IF(COUNTIFS('United Data'!$A$3:$A$4341,K$1,'United Data'!$C$3:$C$4341,$A69,'United Data'!$B$3:$B$4341,"&lt;&gt;Off-street")&gt;0,1,0)</f>
        <v>0</v>
      </c>
      <c r="L69">
        <f>IF(COUNTIFS('United Data'!$A$3:$A$4341,L$1,'United Data'!$C$3:$C$4341,$A69,'United Data'!$B$3:$B$4341,"&lt;&gt;Off-street")&gt;0,1,0)</f>
        <v>0</v>
      </c>
      <c r="M69">
        <f>IF(COUNTIFS('United Data'!$A$3:$A$4341,M$1,'United Data'!$C$3:$C$4341,$A69,'United Data'!$B$3:$B$4341,"&lt;&gt;Off-street")&gt;0,1,0)</f>
        <v>0</v>
      </c>
      <c r="N69">
        <f>IF(COUNTIFS('United Data'!$A$3:$A$4341,N$1,'United Data'!$C$3:$C$4341,$A69,'United Data'!$B$3:$B$4341,"&lt;&gt;Off-street")&gt;0,1,0)</f>
        <v>0</v>
      </c>
      <c r="O69">
        <f>IF(COUNTIFS('United Data'!$A$3:$A$4341,O$1,'United Data'!$C$3:$C$4341,$A69,'United Data'!$B$3:$B$4341,"&lt;&gt;Off-street")&gt;0,1,0)</f>
        <v>0</v>
      </c>
      <c r="P69">
        <f>IF(COUNTIFS('United Data'!$A$3:$A$4341,P$1,'United Data'!$C$3:$C$4341,$A69,'United Data'!$B$3:$B$4341,"&lt;&gt;Off-street")&gt;0,1,0)</f>
        <v>0</v>
      </c>
      <c r="Q69">
        <f>IF(COUNTIFS('United Data'!$A$3:$A$4341,Q$1,'United Data'!$C$3:$C$4341,$A69,'United Data'!$B$3:$B$4341,"&lt;&gt;Off-street")&gt;0,1,0)</f>
        <v>0</v>
      </c>
      <c r="R69">
        <f>IF(COUNTIFS('United Data'!$A$3:$A$4341,R$1,'United Data'!$C$3:$C$4341,$A69,'United Data'!$B$3:$B$4341,"&lt;&gt;Off-street")&gt;0,1,0)</f>
        <v>0</v>
      </c>
      <c r="S69">
        <f t="shared" si="2"/>
        <v>1</v>
      </c>
      <c r="T69">
        <f t="shared" si="3"/>
        <v>1</v>
      </c>
    </row>
    <row r="70" spans="1:20" x14ac:dyDescent="0.2">
      <c r="A70" t="s">
        <v>108</v>
      </c>
      <c r="B70">
        <f>IF(COUNTIFS('United Data'!$A$3:$A$4341,B$1,'United Data'!$C$3:$C$4341,$A70,'United Data'!$B$3:$B$4341,"&lt;&gt;Off-street")&gt;0,1,0)</f>
        <v>0</v>
      </c>
      <c r="C70">
        <f>IF(COUNTIFS('United Data'!$A$3:$A$4341,C$1,'United Data'!$C$3:$C$4341,$A70,'United Data'!$B$3:$B$4341,"&lt;&gt;Off-street")&gt;0,1,0)</f>
        <v>0</v>
      </c>
      <c r="D70">
        <f>IF(COUNTIFS('United Data'!$A$3:$A$4341,D$1,'United Data'!$C$3:$C$4341,$A70,'United Data'!$B$3:$B$4341,"&lt;&gt;Off-street")&gt;0,1,0)</f>
        <v>0</v>
      </c>
      <c r="E70">
        <f>IF(COUNTIFS('United Data'!$A$3:$A$4341,E$1,'United Data'!$C$3:$C$4341,$A70,'United Data'!$B$3:$B$4341,"&lt;&gt;Off-street")&gt;0,1,0)</f>
        <v>0</v>
      </c>
      <c r="F70">
        <f>IF(COUNTIFS('United Data'!$A$3:$A$4341,F$1,'United Data'!$C$3:$C$4341,$A70,'United Data'!$B$3:$B$4341,"&lt;&gt;Off-street")&gt;0,1,0)</f>
        <v>0</v>
      </c>
      <c r="G70">
        <f>IF(COUNTIFS('United Data'!$A$3:$A$4341,G$1,'United Data'!$C$3:$C$4341,$A70,'United Data'!$B$3:$B$4341,"&lt;&gt;Off-street")&gt;0,1,0)</f>
        <v>0</v>
      </c>
      <c r="H70">
        <f>IF(COUNTIFS('United Data'!$A$3:$A$4341,H$1,'United Data'!$C$3:$C$4341,$A70,'United Data'!$B$3:$B$4341,"&lt;&gt;Off-street")&gt;0,1,0)</f>
        <v>0</v>
      </c>
      <c r="I70">
        <f>IF(COUNTIFS('United Data'!$A$3:$A$4341,I$1,'United Data'!$C$3:$C$4341,$A70,'United Data'!$B$3:$B$4341,"&lt;&gt;Off-street")&gt;0,1,0)</f>
        <v>0</v>
      </c>
      <c r="J70">
        <f>IF(COUNTIFS('United Data'!$A$3:$A$4341,J$1,'United Data'!$C$3:$C$4341,$A70,'United Data'!$B$3:$B$4341,"&lt;&gt;Off-street")&gt;0,1,0)</f>
        <v>1</v>
      </c>
      <c r="K70">
        <f>IF(COUNTIFS('United Data'!$A$3:$A$4341,K$1,'United Data'!$C$3:$C$4341,$A70,'United Data'!$B$3:$B$4341,"&lt;&gt;Off-street")&gt;0,1,0)</f>
        <v>0</v>
      </c>
      <c r="L70">
        <f>IF(COUNTIFS('United Data'!$A$3:$A$4341,L$1,'United Data'!$C$3:$C$4341,$A70,'United Data'!$B$3:$B$4341,"&lt;&gt;Off-street")&gt;0,1,0)</f>
        <v>0</v>
      </c>
      <c r="M70">
        <f>IF(COUNTIFS('United Data'!$A$3:$A$4341,M$1,'United Data'!$C$3:$C$4341,$A70,'United Data'!$B$3:$B$4341,"&lt;&gt;Off-street")&gt;0,1,0)</f>
        <v>0</v>
      </c>
      <c r="N70">
        <f>IF(COUNTIFS('United Data'!$A$3:$A$4341,N$1,'United Data'!$C$3:$C$4341,$A70,'United Data'!$B$3:$B$4341,"&lt;&gt;Off-street")&gt;0,1,0)</f>
        <v>0</v>
      </c>
      <c r="O70">
        <f>IF(COUNTIFS('United Data'!$A$3:$A$4341,O$1,'United Data'!$C$3:$C$4341,$A70,'United Data'!$B$3:$B$4341,"&lt;&gt;Off-street")&gt;0,1,0)</f>
        <v>0</v>
      </c>
      <c r="P70">
        <f>IF(COUNTIFS('United Data'!$A$3:$A$4341,P$1,'United Data'!$C$3:$C$4341,$A70,'United Data'!$B$3:$B$4341,"&lt;&gt;Off-street")&gt;0,1,0)</f>
        <v>0</v>
      </c>
      <c r="Q70">
        <f>IF(COUNTIFS('United Data'!$A$3:$A$4341,Q$1,'United Data'!$C$3:$C$4341,$A70,'United Data'!$B$3:$B$4341,"&lt;&gt;Off-street")&gt;0,1,0)</f>
        <v>0</v>
      </c>
      <c r="R70">
        <f>IF(COUNTIFS('United Data'!$A$3:$A$4341,R$1,'United Data'!$C$3:$C$4341,$A70,'United Data'!$B$3:$B$4341,"&lt;&gt;Off-street")&gt;0,1,0)</f>
        <v>0</v>
      </c>
      <c r="S70">
        <f t="shared" si="2"/>
        <v>1</v>
      </c>
      <c r="T70">
        <f t="shared" si="3"/>
        <v>1</v>
      </c>
    </row>
    <row r="71" spans="1:20" x14ac:dyDescent="0.2">
      <c r="A71" t="s">
        <v>109</v>
      </c>
      <c r="B71">
        <f>IF(COUNTIFS('United Data'!$A$3:$A$4341,B$1,'United Data'!$C$3:$C$4341,$A71,'United Data'!$B$3:$B$4341,"&lt;&gt;Off-street")&gt;0,1,0)</f>
        <v>0</v>
      </c>
      <c r="C71">
        <f>IF(COUNTIFS('United Data'!$A$3:$A$4341,C$1,'United Data'!$C$3:$C$4341,$A71,'United Data'!$B$3:$B$4341,"&lt;&gt;Off-street")&gt;0,1,0)</f>
        <v>0</v>
      </c>
      <c r="D71">
        <f>IF(COUNTIFS('United Data'!$A$3:$A$4341,D$1,'United Data'!$C$3:$C$4341,$A71,'United Data'!$B$3:$B$4341,"&lt;&gt;Off-street")&gt;0,1,0)</f>
        <v>0</v>
      </c>
      <c r="E71">
        <f>IF(COUNTIFS('United Data'!$A$3:$A$4341,E$1,'United Data'!$C$3:$C$4341,$A71,'United Data'!$B$3:$B$4341,"&lt;&gt;Off-street")&gt;0,1,0)</f>
        <v>0</v>
      </c>
      <c r="F71">
        <f>IF(COUNTIFS('United Data'!$A$3:$A$4341,F$1,'United Data'!$C$3:$C$4341,$A71,'United Data'!$B$3:$B$4341,"&lt;&gt;Off-street")&gt;0,1,0)</f>
        <v>0</v>
      </c>
      <c r="G71">
        <f>IF(COUNTIFS('United Data'!$A$3:$A$4341,G$1,'United Data'!$C$3:$C$4341,$A71,'United Data'!$B$3:$B$4341,"&lt;&gt;Off-street")&gt;0,1,0)</f>
        <v>0</v>
      </c>
      <c r="H71">
        <f>IF(COUNTIFS('United Data'!$A$3:$A$4341,H$1,'United Data'!$C$3:$C$4341,$A71,'United Data'!$B$3:$B$4341,"&lt;&gt;Off-street")&gt;0,1,0)</f>
        <v>0</v>
      </c>
      <c r="I71">
        <f>IF(COUNTIFS('United Data'!$A$3:$A$4341,I$1,'United Data'!$C$3:$C$4341,$A71,'United Data'!$B$3:$B$4341,"&lt;&gt;Off-street")&gt;0,1,0)</f>
        <v>0</v>
      </c>
      <c r="J71">
        <f>IF(COUNTIFS('United Data'!$A$3:$A$4341,J$1,'United Data'!$C$3:$C$4341,$A71,'United Data'!$B$3:$B$4341,"&lt;&gt;Off-street")&gt;0,1,0)</f>
        <v>1</v>
      </c>
      <c r="K71">
        <f>IF(COUNTIFS('United Data'!$A$3:$A$4341,K$1,'United Data'!$C$3:$C$4341,$A71,'United Data'!$B$3:$B$4341,"&lt;&gt;Off-street")&gt;0,1,0)</f>
        <v>0</v>
      </c>
      <c r="L71">
        <f>IF(COUNTIFS('United Data'!$A$3:$A$4341,L$1,'United Data'!$C$3:$C$4341,$A71,'United Data'!$B$3:$B$4341,"&lt;&gt;Off-street")&gt;0,1,0)</f>
        <v>0</v>
      </c>
      <c r="M71">
        <f>IF(COUNTIFS('United Data'!$A$3:$A$4341,M$1,'United Data'!$C$3:$C$4341,$A71,'United Data'!$B$3:$B$4341,"&lt;&gt;Off-street")&gt;0,1,0)</f>
        <v>0</v>
      </c>
      <c r="N71">
        <f>IF(COUNTIFS('United Data'!$A$3:$A$4341,N$1,'United Data'!$C$3:$C$4341,$A71,'United Data'!$B$3:$B$4341,"&lt;&gt;Off-street")&gt;0,1,0)</f>
        <v>0</v>
      </c>
      <c r="O71">
        <f>IF(COUNTIFS('United Data'!$A$3:$A$4341,O$1,'United Data'!$C$3:$C$4341,$A71,'United Data'!$B$3:$B$4341,"&lt;&gt;Off-street")&gt;0,1,0)</f>
        <v>0</v>
      </c>
      <c r="P71">
        <f>IF(COUNTIFS('United Data'!$A$3:$A$4341,P$1,'United Data'!$C$3:$C$4341,$A71,'United Data'!$B$3:$B$4341,"&lt;&gt;Off-street")&gt;0,1,0)</f>
        <v>0</v>
      </c>
      <c r="Q71">
        <f>IF(COUNTIFS('United Data'!$A$3:$A$4341,Q$1,'United Data'!$C$3:$C$4341,$A71,'United Data'!$B$3:$B$4341,"&lt;&gt;Off-street")&gt;0,1,0)</f>
        <v>0</v>
      </c>
      <c r="R71">
        <f>IF(COUNTIFS('United Data'!$A$3:$A$4341,R$1,'United Data'!$C$3:$C$4341,$A71,'United Data'!$B$3:$B$4341,"&lt;&gt;Off-street")&gt;0,1,0)</f>
        <v>0</v>
      </c>
      <c r="S71">
        <f t="shared" si="2"/>
        <v>1</v>
      </c>
      <c r="T71">
        <f t="shared" si="3"/>
        <v>1</v>
      </c>
    </row>
    <row r="72" spans="1:20" x14ac:dyDescent="0.2">
      <c r="A72" t="s">
        <v>110</v>
      </c>
      <c r="B72">
        <f>IF(COUNTIFS('United Data'!$A$3:$A$4341,B$1,'United Data'!$C$3:$C$4341,$A72,'United Data'!$B$3:$B$4341,"&lt;&gt;Off-street")&gt;0,1,0)</f>
        <v>0</v>
      </c>
      <c r="C72">
        <f>IF(COUNTIFS('United Data'!$A$3:$A$4341,C$1,'United Data'!$C$3:$C$4341,$A72,'United Data'!$B$3:$B$4341,"&lt;&gt;Off-street")&gt;0,1,0)</f>
        <v>0</v>
      </c>
      <c r="D72">
        <f>IF(COUNTIFS('United Data'!$A$3:$A$4341,D$1,'United Data'!$C$3:$C$4341,$A72,'United Data'!$B$3:$B$4341,"&lt;&gt;Off-street")&gt;0,1,0)</f>
        <v>0</v>
      </c>
      <c r="E72">
        <f>IF(COUNTIFS('United Data'!$A$3:$A$4341,E$1,'United Data'!$C$3:$C$4341,$A72,'United Data'!$B$3:$B$4341,"&lt;&gt;Off-street")&gt;0,1,0)</f>
        <v>0</v>
      </c>
      <c r="F72">
        <f>IF(COUNTIFS('United Data'!$A$3:$A$4341,F$1,'United Data'!$C$3:$C$4341,$A72,'United Data'!$B$3:$B$4341,"&lt;&gt;Off-street")&gt;0,1,0)</f>
        <v>0</v>
      </c>
      <c r="G72">
        <f>IF(COUNTIFS('United Data'!$A$3:$A$4341,G$1,'United Data'!$C$3:$C$4341,$A72,'United Data'!$B$3:$B$4341,"&lt;&gt;Off-street")&gt;0,1,0)</f>
        <v>0</v>
      </c>
      <c r="H72">
        <f>IF(COUNTIFS('United Data'!$A$3:$A$4341,H$1,'United Data'!$C$3:$C$4341,$A72,'United Data'!$B$3:$B$4341,"&lt;&gt;Off-street")&gt;0,1,0)</f>
        <v>0</v>
      </c>
      <c r="I72">
        <f>IF(COUNTIFS('United Data'!$A$3:$A$4341,I$1,'United Data'!$C$3:$C$4341,$A72,'United Data'!$B$3:$B$4341,"&lt;&gt;Off-street")&gt;0,1,0)</f>
        <v>0</v>
      </c>
      <c r="J72">
        <f>IF(COUNTIFS('United Data'!$A$3:$A$4341,J$1,'United Data'!$C$3:$C$4341,$A72,'United Data'!$B$3:$B$4341,"&lt;&gt;Off-street")&gt;0,1,0)</f>
        <v>1</v>
      </c>
      <c r="K72">
        <f>IF(COUNTIFS('United Data'!$A$3:$A$4341,K$1,'United Data'!$C$3:$C$4341,$A72,'United Data'!$B$3:$B$4341,"&lt;&gt;Off-street")&gt;0,1,0)</f>
        <v>0</v>
      </c>
      <c r="L72">
        <f>IF(COUNTIFS('United Data'!$A$3:$A$4341,L$1,'United Data'!$C$3:$C$4341,$A72,'United Data'!$B$3:$B$4341,"&lt;&gt;Off-street")&gt;0,1,0)</f>
        <v>0</v>
      </c>
      <c r="M72">
        <f>IF(COUNTIFS('United Data'!$A$3:$A$4341,M$1,'United Data'!$C$3:$C$4341,$A72,'United Data'!$B$3:$B$4341,"&lt;&gt;Off-street")&gt;0,1,0)</f>
        <v>0</v>
      </c>
      <c r="N72">
        <f>IF(COUNTIFS('United Data'!$A$3:$A$4341,N$1,'United Data'!$C$3:$C$4341,$A72,'United Data'!$B$3:$B$4341,"&lt;&gt;Off-street")&gt;0,1,0)</f>
        <v>0</v>
      </c>
      <c r="O72">
        <f>IF(COUNTIFS('United Data'!$A$3:$A$4341,O$1,'United Data'!$C$3:$C$4341,$A72,'United Data'!$B$3:$B$4341,"&lt;&gt;Off-street")&gt;0,1,0)</f>
        <v>0</v>
      </c>
      <c r="P72">
        <f>IF(COUNTIFS('United Data'!$A$3:$A$4341,P$1,'United Data'!$C$3:$C$4341,$A72,'United Data'!$B$3:$B$4341,"&lt;&gt;Off-street")&gt;0,1,0)</f>
        <v>0</v>
      </c>
      <c r="Q72">
        <f>IF(COUNTIFS('United Data'!$A$3:$A$4341,Q$1,'United Data'!$C$3:$C$4341,$A72,'United Data'!$B$3:$B$4341,"&lt;&gt;Off-street")&gt;0,1,0)</f>
        <v>0</v>
      </c>
      <c r="R72">
        <f>IF(COUNTIFS('United Data'!$A$3:$A$4341,R$1,'United Data'!$C$3:$C$4341,$A72,'United Data'!$B$3:$B$4341,"&lt;&gt;Off-street")&gt;0,1,0)</f>
        <v>0</v>
      </c>
      <c r="S72">
        <f t="shared" si="2"/>
        <v>1</v>
      </c>
      <c r="T72">
        <f t="shared" si="3"/>
        <v>1</v>
      </c>
    </row>
    <row r="73" spans="1:20" x14ac:dyDescent="0.2">
      <c r="A73" t="s">
        <v>111</v>
      </c>
      <c r="B73">
        <f>IF(COUNTIFS('United Data'!$A$3:$A$4341,B$1,'United Data'!$C$3:$C$4341,$A73,'United Data'!$B$3:$B$4341,"&lt;&gt;Off-street")&gt;0,1,0)</f>
        <v>0</v>
      </c>
      <c r="C73">
        <f>IF(COUNTIFS('United Data'!$A$3:$A$4341,C$1,'United Data'!$C$3:$C$4341,$A73,'United Data'!$B$3:$B$4341,"&lt;&gt;Off-street")&gt;0,1,0)</f>
        <v>0</v>
      </c>
      <c r="D73">
        <f>IF(COUNTIFS('United Data'!$A$3:$A$4341,D$1,'United Data'!$C$3:$C$4341,$A73,'United Data'!$B$3:$B$4341,"&lt;&gt;Off-street")&gt;0,1,0)</f>
        <v>0</v>
      </c>
      <c r="E73">
        <f>IF(COUNTIFS('United Data'!$A$3:$A$4341,E$1,'United Data'!$C$3:$C$4341,$A73,'United Data'!$B$3:$B$4341,"&lt;&gt;Off-street")&gt;0,1,0)</f>
        <v>0</v>
      </c>
      <c r="F73">
        <f>IF(COUNTIFS('United Data'!$A$3:$A$4341,F$1,'United Data'!$C$3:$C$4341,$A73,'United Data'!$B$3:$B$4341,"&lt;&gt;Off-street")&gt;0,1,0)</f>
        <v>0</v>
      </c>
      <c r="G73">
        <f>IF(COUNTIFS('United Data'!$A$3:$A$4341,G$1,'United Data'!$C$3:$C$4341,$A73,'United Data'!$B$3:$B$4341,"&lt;&gt;Off-street")&gt;0,1,0)</f>
        <v>0</v>
      </c>
      <c r="H73">
        <f>IF(COUNTIFS('United Data'!$A$3:$A$4341,H$1,'United Data'!$C$3:$C$4341,$A73,'United Data'!$B$3:$B$4341,"&lt;&gt;Off-street")&gt;0,1,0)</f>
        <v>0</v>
      </c>
      <c r="I73">
        <f>IF(COUNTIFS('United Data'!$A$3:$A$4341,I$1,'United Data'!$C$3:$C$4341,$A73,'United Data'!$B$3:$B$4341,"&lt;&gt;Off-street")&gt;0,1,0)</f>
        <v>0</v>
      </c>
      <c r="J73">
        <f>IF(COUNTIFS('United Data'!$A$3:$A$4341,J$1,'United Data'!$C$3:$C$4341,$A73,'United Data'!$B$3:$B$4341,"&lt;&gt;Off-street")&gt;0,1,0)</f>
        <v>1</v>
      </c>
      <c r="K73">
        <f>IF(COUNTIFS('United Data'!$A$3:$A$4341,K$1,'United Data'!$C$3:$C$4341,$A73,'United Data'!$B$3:$B$4341,"&lt;&gt;Off-street")&gt;0,1,0)</f>
        <v>0</v>
      </c>
      <c r="L73">
        <f>IF(COUNTIFS('United Data'!$A$3:$A$4341,L$1,'United Data'!$C$3:$C$4341,$A73,'United Data'!$B$3:$B$4341,"&lt;&gt;Off-street")&gt;0,1,0)</f>
        <v>0</v>
      </c>
      <c r="M73">
        <f>IF(COUNTIFS('United Data'!$A$3:$A$4341,M$1,'United Data'!$C$3:$C$4341,$A73,'United Data'!$B$3:$B$4341,"&lt;&gt;Off-street")&gt;0,1,0)</f>
        <v>0</v>
      </c>
      <c r="N73">
        <f>IF(COUNTIFS('United Data'!$A$3:$A$4341,N$1,'United Data'!$C$3:$C$4341,$A73,'United Data'!$B$3:$B$4341,"&lt;&gt;Off-street")&gt;0,1,0)</f>
        <v>0</v>
      </c>
      <c r="O73">
        <f>IF(COUNTIFS('United Data'!$A$3:$A$4341,O$1,'United Data'!$C$3:$C$4341,$A73,'United Data'!$B$3:$B$4341,"&lt;&gt;Off-street")&gt;0,1,0)</f>
        <v>0</v>
      </c>
      <c r="P73">
        <f>IF(COUNTIFS('United Data'!$A$3:$A$4341,P$1,'United Data'!$C$3:$C$4341,$A73,'United Data'!$B$3:$B$4341,"&lt;&gt;Off-street")&gt;0,1,0)</f>
        <v>0</v>
      </c>
      <c r="Q73">
        <f>IF(COUNTIFS('United Data'!$A$3:$A$4341,Q$1,'United Data'!$C$3:$C$4341,$A73,'United Data'!$B$3:$B$4341,"&lt;&gt;Off-street")&gt;0,1,0)</f>
        <v>0</v>
      </c>
      <c r="R73">
        <f>IF(COUNTIFS('United Data'!$A$3:$A$4341,R$1,'United Data'!$C$3:$C$4341,$A73,'United Data'!$B$3:$B$4341,"&lt;&gt;Off-street")&gt;0,1,0)</f>
        <v>0</v>
      </c>
      <c r="S73">
        <f t="shared" si="2"/>
        <v>1</v>
      </c>
      <c r="T73">
        <f t="shared" si="3"/>
        <v>1</v>
      </c>
    </row>
    <row r="74" spans="1:20" x14ac:dyDescent="0.2">
      <c r="A74" t="s">
        <v>113</v>
      </c>
      <c r="B74">
        <f>IF(COUNTIFS('United Data'!$A$3:$A$4341,B$1,'United Data'!$C$3:$C$4341,$A74,'United Data'!$B$3:$B$4341,"&lt;&gt;Off-street")&gt;0,1,0)</f>
        <v>0</v>
      </c>
      <c r="C74">
        <f>IF(COUNTIFS('United Data'!$A$3:$A$4341,C$1,'United Data'!$C$3:$C$4341,$A74,'United Data'!$B$3:$B$4341,"&lt;&gt;Off-street")&gt;0,1,0)</f>
        <v>0</v>
      </c>
      <c r="D74">
        <f>IF(COUNTIFS('United Data'!$A$3:$A$4341,D$1,'United Data'!$C$3:$C$4341,$A74,'United Data'!$B$3:$B$4341,"&lt;&gt;Off-street")&gt;0,1,0)</f>
        <v>0</v>
      </c>
      <c r="E74">
        <f>IF(COUNTIFS('United Data'!$A$3:$A$4341,E$1,'United Data'!$C$3:$C$4341,$A74,'United Data'!$B$3:$B$4341,"&lt;&gt;Off-street")&gt;0,1,0)</f>
        <v>0</v>
      </c>
      <c r="F74">
        <f>IF(COUNTIFS('United Data'!$A$3:$A$4341,F$1,'United Data'!$C$3:$C$4341,$A74,'United Data'!$B$3:$B$4341,"&lt;&gt;Off-street")&gt;0,1,0)</f>
        <v>0</v>
      </c>
      <c r="G74">
        <f>IF(COUNTIFS('United Data'!$A$3:$A$4341,G$1,'United Data'!$C$3:$C$4341,$A74,'United Data'!$B$3:$B$4341,"&lt;&gt;Off-street")&gt;0,1,0)</f>
        <v>0</v>
      </c>
      <c r="H74">
        <f>IF(COUNTIFS('United Data'!$A$3:$A$4341,H$1,'United Data'!$C$3:$C$4341,$A74,'United Data'!$B$3:$B$4341,"&lt;&gt;Off-street")&gt;0,1,0)</f>
        <v>0</v>
      </c>
      <c r="I74">
        <f>IF(COUNTIFS('United Data'!$A$3:$A$4341,I$1,'United Data'!$C$3:$C$4341,$A74,'United Data'!$B$3:$B$4341,"&lt;&gt;Off-street")&gt;0,1,0)</f>
        <v>0</v>
      </c>
      <c r="J74">
        <f>IF(COUNTIFS('United Data'!$A$3:$A$4341,J$1,'United Data'!$C$3:$C$4341,$A74,'United Data'!$B$3:$B$4341,"&lt;&gt;Off-street")&gt;0,1,0)</f>
        <v>0</v>
      </c>
      <c r="K74">
        <f>IF(COUNTIFS('United Data'!$A$3:$A$4341,K$1,'United Data'!$C$3:$C$4341,$A74,'United Data'!$B$3:$B$4341,"&lt;&gt;Off-street")&gt;0,1,0)</f>
        <v>1</v>
      </c>
      <c r="L74">
        <f>IF(COUNTIFS('United Data'!$A$3:$A$4341,L$1,'United Data'!$C$3:$C$4341,$A74,'United Data'!$B$3:$B$4341,"&lt;&gt;Off-street")&gt;0,1,0)</f>
        <v>0</v>
      </c>
      <c r="M74">
        <f>IF(COUNTIFS('United Data'!$A$3:$A$4341,M$1,'United Data'!$C$3:$C$4341,$A74,'United Data'!$B$3:$B$4341,"&lt;&gt;Off-street")&gt;0,1,0)</f>
        <v>0</v>
      </c>
      <c r="N74">
        <f>IF(COUNTIFS('United Data'!$A$3:$A$4341,N$1,'United Data'!$C$3:$C$4341,$A74,'United Data'!$B$3:$B$4341,"&lt;&gt;Off-street")&gt;0,1,0)</f>
        <v>0</v>
      </c>
      <c r="O74">
        <f>IF(COUNTIFS('United Data'!$A$3:$A$4341,O$1,'United Data'!$C$3:$C$4341,$A74,'United Data'!$B$3:$B$4341,"&lt;&gt;Off-street")&gt;0,1,0)</f>
        <v>0</v>
      </c>
      <c r="P74">
        <f>IF(COUNTIFS('United Data'!$A$3:$A$4341,P$1,'United Data'!$C$3:$C$4341,$A74,'United Data'!$B$3:$B$4341,"&lt;&gt;Off-street")&gt;0,1,0)</f>
        <v>0</v>
      </c>
      <c r="Q74">
        <f>IF(COUNTIFS('United Data'!$A$3:$A$4341,Q$1,'United Data'!$C$3:$C$4341,$A74,'United Data'!$B$3:$B$4341,"&lt;&gt;Off-street")&gt;0,1,0)</f>
        <v>0</v>
      </c>
      <c r="R74">
        <f>IF(COUNTIFS('United Data'!$A$3:$A$4341,R$1,'United Data'!$C$3:$C$4341,$A74,'United Data'!$B$3:$B$4341,"&lt;&gt;Off-street")&gt;0,1,0)</f>
        <v>0</v>
      </c>
      <c r="S74">
        <f t="shared" si="2"/>
        <v>1</v>
      </c>
      <c r="T74">
        <f t="shared" si="3"/>
        <v>1</v>
      </c>
    </row>
    <row r="75" spans="1:20" x14ac:dyDescent="0.2">
      <c r="A75" t="s">
        <v>114</v>
      </c>
      <c r="B75">
        <f>IF(COUNTIFS('United Data'!$A$3:$A$4341,B$1,'United Data'!$C$3:$C$4341,$A75,'United Data'!$B$3:$B$4341,"&lt;&gt;Off-street")&gt;0,1,0)</f>
        <v>0</v>
      </c>
      <c r="C75">
        <f>IF(COUNTIFS('United Data'!$A$3:$A$4341,C$1,'United Data'!$C$3:$C$4341,$A75,'United Data'!$B$3:$B$4341,"&lt;&gt;Off-street")&gt;0,1,0)</f>
        <v>0</v>
      </c>
      <c r="D75">
        <f>IF(COUNTIFS('United Data'!$A$3:$A$4341,D$1,'United Data'!$C$3:$C$4341,$A75,'United Data'!$B$3:$B$4341,"&lt;&gt;Off-street")&gt;0,1,0)</f>
        <v>0</v>
      </c>
      <c r="E75">
        <f>IF(COUNTIFS('United Data'!$A$3:$A$4341,E$1,'United Data'!$C$3:$C$4341,$A75,'United Data'!$B$3:$B$4341,"&lt;&gt;Off-street")&gt;0,1,0)</f>
        <v>0</v>
      </c>
      <c r="F75">
        <f>IF(COUNTIFS('United Data'!$A$3:$A$4341,F$1,'United Data'!$C$3:$C$4341,$A75,'United Data'!$B$3:$B$4341,"&lt;&gt;Off-street")&gt;0,1,0)</f>
        <v>0</v>
      </c>
      <c r="G75">
        <f>IF(COUNTIFS('United Data'!$A$3:$A$4341,G$1,'United Data'!$C$3:$C$4341,$A75,'United Data'!$B$3:$B$4341,"&lt;&gt;Off-street")&gt;0,1,0)</f>
        <v>0</v>
      </c>
      <c r="H75">
        <f>IF(COUNTIFS('United Data'!$A$3:$A$4341,H$1,'United Data'!$C$3:$C$4341,$A75,'United Data'!$B$3:$B$4341,"&lt;&gt;Off-street")&gt;0,1,0)</f>
        <v>0</v>
      </c>
      <c r="I75">
        <f>IF(COUNTIFS('United Data'!$A$3:$A$4341,I$1,'United Data'!$C$3:$C$4341,$A75,'United Data'!$B$3:$B$4341,"&lt;&gt;Off-street")&gt;0,1,0)</f>
        <v>0</v>
      </c>
      <c r="J75">
        <f>IF(COUNTIFS('United Data'!$A$3:$A$4341,J$1,'United Data'!$C$3:$C$4341,$A75,'United Data'!$B$3:$B$4341,"&lt;&gt;Off-street")&gt;0,1,0)</f>
        <v>0</v>
      </c>
      <c r="K75">
        <f>IF(COUNTIFS('United Data'!$A$3:$A$4341,K$1,'United Data'!$C$3:$C$4341,$A75,'United Data'!$B$3:$B$4341,"&lt;&gt;Off-street")&gt;0,1,0)</f>
        <v>1</v>
      </c>
      <c r="L75">
        <f>IF(COUNTIFS('United Data'!$A$3:$A$4341,L$1,'United Data'!$C$3:$C$4341,$A75,'United Data'!$B$3:$B$4341,"&lt;&gt;Off-street")&gt;0,1,0)</f>
        <v>0</v>
      </c>
      <c r="M75">
        <f>IF(COUNTIFS('United Data'!$A$3:$A$4341,M$1,'United Data'!$C$3:$C$4341,$A75,'United Data'!$B$3:$B$4341,"&lt;&gt;Off-street")&gt;0,1,0)</f>
        <v>0</v>
      </c>
      <c r="N75">
        <f>IF(COUNTIFS('United Data'!$A$3:$A$4341,N$1,'United Data'!$C$3:$C$4341,$A75,'United Data'!$B$3:$B$4341,"&lt;&gt;Off-street")&gt;0,1,0)</f>
        <v>0</v>
      </c>
      <c r="O75">
        <f>IF(COUNTIFS('United Data'!$A$3:$A$4341,O$1,'United Data'!$C$3:$C$4341,$A75,'United Data'!$B$3:$B$4341,"&lt;&gt;Off-street")&gt;0,1,0)</f>
        <v>0</v>
      </c>
      <c r="P75">
        <f>IF(COUNTIFS('United Data'!$A$3:$A$4341,P$1,'United Data'!$C$3:$C$4341,$A75,'United Data'!$B$3:$B$4341,"&lt;&gt;Off-street")&gt;0,1,0)</f>
        <v>0</v>
      </c>
      <c r="Q75">
        <f>IF(COUNTIFS('United Data'!$A$3:$A$4341,Q$1,'United Data'!$C$3:$C$4341,$A75,'United Data'!$B$3:$B$4341,"&lt;&gt;Off-street")&gt;0,1,0)</f>
        <v>0</v>
      </c>
      <c r="R75">
        <f>IF(COUNTIFS('United Data'!$A$3:$A$4341,R$1,'United Data'!$C$3:$C$4341,$A75,'United Data'!$B$3:$B$4341,"&lt;&gt;Off-street")&gt;0,1,0)</f>
        <v>0</v>
      </c>
      <c r="S75">
        <f t="shared" si="2"/>
        <v>1</v>
      </c>
      <c r="T75">
        <f t="shared" si="3"/>
        <v>1</v>
      </c>
    </row>
    <row r="76" spans="1:20" x14ac:dyDescent="0.2">
      <c r="A76" t="s">
        <v>115</v>
      </c>
      <c r="B76">
        <f>IF(COUNTIFS('United Data'!$A$3:$A$4341,B$1,'United Data'!$C$3:$C$4341,$A76,'United Data'!$B$3:$B$4341,"&lt;&gt;Off-street")&gt;0,1,0)</f>
        <v>0</v>
      </c>
      <c r="C76">
        <f>IF(COUNTIFS('United Data'!$A$3:$A$4341,C$1,'United Data'!$C$3:$C$4341,$A76,'United Data'!$B$3:$B$4341,"&lt;&gt;Off-street")&gt;0,1,0)</f>
        <v>0</v>
      </c>
      <c r="D76">
        <f>IF(COUNTIFS('United Data'!$A$3:$A$4341,D$1,'United Data'!$C$3:$C$4341,$A76,'United Data'!$B$3:$B$4341,"&lt;&gt;Off-street")&gt;0,1,0)</f>
        <v>0</v>
      </c>
      <c r="E76">
        <f>IF(COUNTIFS('United Data'!$A$3:$A$4341,E$1,'United Data'!$C$3:$C$4341,$A76,'United Data'!$B$3:$B$4341,"&lt;&gt;Off-street")&gt;0,1,0)</f>
        <v>0</v>
      </c>
      <c r="F76">
        <f>IF(COUNTIFS('United Data'!$A$3:$A$4341,F$1,'United Data'!$C$3:$C$4341,$A76,'United Data'!$B$3:$B$4341,"&lt;&gt;Off-street")&gt;0,1,0)</f>
        <v>0</v>
      </c>
      <c r="G76">
        <f>IF(COUNTIFS('United Data'!$A$3:$A$4341,G$1,'United Data'!$C$3:$C$4341,$A76,'United Data'!$B$3:$B$4341,"&lt;&gt;Off-street")&gt;0,1,0)</f>
        <v>0</v>
      </c>
      <c r="H76">
        <f>IF(COUNTIFS('United Data'!$A$3:$A$4341,H$1,'United Data'!$C$3:$C$4341,$A76,'United Data'!$B$3:$B$4341,"&lt;&gt;Off-street")&gt;0,1,0)</f>
        <v>0</v>
      </c>
      <c r="I76">
        <f>IF(COUNTIFS('United Data'!$A$3:$A$4341,I$1,'United Data'!$C$3:$C$4341,$A76,'United Data'!$B$3:$B$4341,"&lt;&gt;Off-street")&gt;0,1,0)</f>
        <v>0</v>
      </c>
      <c r="J76">
        <f>IF(COUNTIFS('United Data'!$A$3:$A$4341,J$1,'United Data'!$C$3:$C$4341,$A76,'United Data'!$B$3:$B$4341,"&lt;&gt;Off-street")&gt;0,1,0)</f>
        <v>0</v>
      </c>
      <c r="K76">
        <f>IF(COUNTIFS('United Data'!$A$3:$A$4341,K$1,'United Data'!$C$3:$C$4341,$A76,'United Data'!$B$3:$B$4341,"&lt;&gt;Off-street")&gt;0,1,0)</f>
        <v>1</v>
      </c>
      <c r="L76">
        <f>IF(COUNTIFS('United Data'!$A$3:$A$4341,L$1,'United Data'!$C$3:$C$4341,$A76,'United Data'!$B$3:$B$4341,"&lt;&gt;Off-street")&gt;0,1,0)</f>
        <v>0</v>
      </c>
      <c r="M76">
        <f>IF(COUNTIFS('United Data'!$A$3:$A$4341,M$1,'United Data'!$C$3:$C$4341,$A76,'United Data'!$B$3:$B$4341,"&lt;&gt;Off-street")&gt;0,1,0)</f>
        <v>0</v>
      </c>
      <c r="N76">
        <f>IF(COUNTIFS('United Data'!$A$3:$A$4341,N$1,'United Data'!$C$3:$C$4341,$A76,'United Data'!$B$3:$B$4341,"&lt;&gt;Off-street")&gt;0,1,0)</f>
        <v>0</v>
      </c>
      <c r="O76">
        <f>IF(COUNTIFS('United Data'!$A$3:$A$4341,O$1,'United Data'!$C$3:$C$4341,$A76,'United Data'!$B$3:$B$4341,"&lt;&gt;Off-street")&gt;0,1,0)</f>
        <v>0</v>
      </c>
      <c r="P76">
        <f>IF(COUNTIFS('United Data'!$A$3:$A$4341,P$1,'United Data'!$C$3:$C$4341,$A76,'United Data'!$B$3:$B$4341,"&lt;&gt;Off-street")&gt;0,1,0)</f>
        <v>0</v>
      </c>
      <c r="Q76">
        <f>IF(COUNTIFS('United Data'!$A$3:$A$4341,Q$1,'United Data'!$C$3:$C$4341,$A76,'United Data'!$B$3:$B$4341,"&lt;&gt;Off-street")&gt;0,1,0)</f>
        <v>0</v>
      </c>
      <c r="R76">
        <f>IF(COUNTIFS('United Data'!$A$3:$A$4341,R$1,'United Data'!$C$3:$C$4341,$A76,'United Data'!$B$3:$B$4341,"&lt;&gt;Off-street")&gt;0,1,0)</f>
        <v>0</v>
      </c>
      <c r="S76">
        <f t="shared" si="2"/>
        <v>1</v>
      </c>
      <c r="T76">
        <f t="shared" si="3"/>
        <v>1</v>
      </c>
    </row>
    <row r="77" spans="1:20" x14ac:dyDescent="0.2">
      <c r="A77" t="s">
        <v>116</v>
      </c>
      <c r="B77">
        <f>IF(COUNTIFS('United Data'!$A$3:$A$4341,B$1,'United Data'!$C$3:$C$4341,$A77,'United Data'!$B$3:$B$4341,"&lt;&gt;Off-street")&gt;0,1,0)</f>
        <v>0</v>
      </c>
      <c r="C77">
        <f>IF(COUNTIFS('United Data'!$A$3:$A$4341,C$1,'United Data'!$C$3:$C$4341,$A77,'United Data'!$B$3:$B$4341,"&lt;&gt;Off-street")&gt;0,1,0)</f>
        <v>0</v>
      </c>
      <c r="D77">
        <f>IF(COUNTIFS('United Data'!$A$3:$A$4341,D$1,'United Data'!$C$3:$C$4341,$A77,'United Data'!$B$3:$B$4341,"&lt;&gt;Off-street")&gt;0,1,0)</f>
        <v>0</v>
      </c>
      <c r="E77">
        <f>IF(COUNTIFS('United Data'!$A$3:$A$4341,E$1,'United Data'!$C$3:$C$4341,$A77,'United Data'!$B$3:$B$4341,"&lt;&gt;Off-street")&gt;0,1,0)</f>
        <v>0</v>
      </c>
      <c r="F77">
        <f>IF(COUNTIFS('United Data'!$A$3:$A$4341,F$1,'United Data'!$C$3:$C$4341,$A77,'United Data'!$B$3:$B$4341,"&lt;&gt;Off-street")&gt;0,1,0)</f>
        <v>0</v>
      </c>
      <c r="G77">
        <f>IF(COUNTIFS('United Data'!$A$3:$A$4341,G$1,'United Data'!$C$3:$C$4341,$A77,'United Data'!$B$3:$B$4341,"&lt;&gt;Off-street")&gt;0,1,0)</f>
        <v>0</v>
      </c>
      <c r="H77">
        <f>IF(COUNTIFS('United Data'!$A$3:$A$4341,H$1,'United Data'!$C$3:$C$4341,$A77,'United Data'!$B$3:$B$4341,"&lt;&gt;Off-street")&gt;0,1,0)</f>
        <v>0</v>
      </c>
      <c r="I77">
        <f>IF(COUNTIFS('United Data'!$A$3:$A$4341,I$1,'United Data'!$C$3:$C$4341,$A77,'United Data'!$B$3:$B$4341,"&lt;&gt;Off-street")&gt;0,1,0)</f>
        <v>0</v>
      </c>
      <c r="J77">
        <f>IF(COUNTIFS('United Data'!$A$3:$A$4341,J$1,'United Data'!$C$3:$C$4341,$A77,'United Data'!$B$3:$B$4341,"&lt;&gt;Off-street")&gt;0,1,0)</f>
        <v>0</v>
      </c>
      <c r="K77">
        <f>IF(COUNTIFS('United Data'!$A$3:$A$4341,K$1,'United Data'!$C$3:$C$4341,$A77,'United Data'!$B$3:$B$4341,"&lt;&gt;Off-street")&gt;0,1,0)</f>
        <v>1</v>
      </c>
      <c r="L77">
        <f>IF(COUNTIFS('United Data'!$A$3:$A$4341,L$1,'United Data'!$C$3:$C$4341,$A77,'United Data'!$B$3:$B$4341,"&lt;&gt;Off-street")&gt;0,1,0)</f>
        <v>0</v>
      </c>
      <c r="M77">
        <f>IF(COUNTIFS('United Data'!$A$3:$A$4341,M$1,'United Data'!$C$3:$C$4341,$A77,'United Data'!$B$3:$B$4341,"&lt;&gt;Off-street")&gt;0,1,0)</f>
        <v>0</v>
      </c>
      <c r="N77">
        <f>IF(COUNTIFS('United Data'!$A$3:$A$4341,N$1,'United Data'!$C$3:$C$4341,$A77,'United Data'!$B$3:$B$4341,"&lt;&gt;Off-street")&gt;0,1,0)</f>
        <v>0</v>
      </c>
      <c r="O77">
        <f>IF(COUNTIFS('United Data'!$A$3:$A$4341,O$1,'United Data'!$C$3:$C$4341,$A77,'United Data'!$B$3:$B$4341,"&lt;&gt;Off-street")&gt;0,1,0)</f>
        <v>0</v>
      </c>
      <c r="P77">
        <f>IF(COUNTIFS('United Data'!$A$3:$A$4341,P$1,'United Data'!$C$3:$C$4341,$A77,'United Data'!$B$3:$B$4341,"&lt;&gt;Off-street")&gt;0,1,0)</f>
        <v>0</v>
      </c>
      <c r="Q77">
        <f>IF(COUNTIFS('United Data'!$A$3:$A$4341,Q$1,'United Data'!$C$3:$C$4341,$A77,'United Data'!$B$3:$B$4341,"&lt;&gt;Off-street")&gt;0,1,0)</f>
        <v>0</v>
      </c>
      <c r="R77">
        <f>IF(COUNTIFS('United Data'!$A$3:$A$4341,R$1,'United Data'!$C$3:$C$4341,$A77,'United Data'!$B$3:$B$4341,"&lt;&gt;Off-street")&gt;0,1,0)</f>
        <v>0</v>
      </c>
      <c r="S77">
        <f t="shared" si="2"/>
        <v>1</v>
      </c>
      <c r="T77">
        <f t="shared" si="3"/>
        <v>1</v>
      </c>
    </row>
    <row r="78" spans="1:20" x14ac:dyDescent="0.2">
      <c r="A78" t="s">
        <v>118</v>
      </c>
      <c r="B78">
        <f>IF(COUNTIFS('United Data'!$A$3:$A$4341,B$1,'United Data'!$C$3:$C$4341,$A78,'United Data'!$B$3:$B$4341,"&lt;&gt;Off-street")&gt;0,1,0)</f>
        <v>0</v>
      </c>
      <c r="C78">
        <f>IF(COUNTIFS('United Data'!$A$3:$A$4341,C$1,'United Data'!$C$3:$C$4341,$A78,'United Data'!$B$3:$B$4341,"&lt;&gt;Off-street")&gt;0,1,0)</f>
        <v>0</v>
      </c>
      <c r="D78">
        <f>IF(COUNTIFS('United Data'!$A$3:$A$4341,D$1,'United Data'!$C$3:$C$4341,$A78,'United Data'!$B$3:$B$4341,"&lt;&gt;Off-street")&gt;0,1,0)</f>
        <v>0</v>
      </c>
      <c r="E78">
        <f>IF(COUNTIFS('United Data'!$A$3:$A$4341,E$1,'United Data'!$C$3:$C$4341,$A78,'United Data'!$B$3:$B$4341,"&lt;&gt;Off-street")&gt;0,1,0)</f>
        <v>0</v>
      </c>
      <c r="F78">
        <f>IF(COUNTIFS('United Data'!$A$3:$A$4341,F$1,'United Data'!$C$3:$C$4341,$A78,'United Data'!$B$3:$B$4341,"&lt;&gt;Off-street")&gt;0,1,0)</f>
        <v>0</v>
      </c>
      <c r="G78">
        <f>IF(COUNTIFS('United Data'!$A$3:$A$4341,G$1,'United Data'!$C$3:$C$4341,$A78,'United Data'!$B$3:$B$4341,"&lt;&gt;Off-street")&gt;0,1,0)</f>
        <v>0</v>
      </c>
      <c r="H78">
        <f>IF(COUNTIFS('United Data'!$A$3:$A$4341,H$1,'United Data'!$C$3:$C$4341,$A78,'United Data'!$B$3:$B$4341,"&lt;&gt;Off-street")&gt;0,1,0)</f>
        <v>0</v>
      </c>
      <c r="I78">
        <f>IF(COUNTIFS('United Data'!$A$3:$A$4341,I$1,'United Data'!$C$3:$C$4341,$A78,'United Data'!$B$3:$B$4341,"&lt;&gt;Off-street")&gt;0,1,0)</f>
        <v>0</v>
      </c>
      <c r="J78">
        <f>IF(COUNTIFS('United Data'!$A$3:$A$4341,J$1,'United Data'!$C$3:$C$4341,$A78,'United Data'!$B$3:$B$4341,"&lt;&gt;Off-street")&gt;0,1,0)</f>
        <v>0</v>
      </c>
      <c r="K78">
        <f>IF(COUNTIFS('United Data'!$A$3:$A$4341,K$1,'United Data'!$C$3:$C$4341,$A78,'United Data'!$B$3:$B$4341,"&lt;&gt;Off-street")&gt;0,1,0)</f>
        <v>0</v>
      </c>
      <c r="L78">
        <f>IF(COUNTIFS('United Data'!$A$3:$A$4341,L$1,'United Data'!$C$3:$C$4341,$A78,'United Data'!$B$3:$B$4341,"&lt;&gt;Off-street")&gt;0,1,0)</f>
        <v>1</v>
      </c>
      <c r="M78">
        <f>IF(COUNTIFS('United Data'!$A$3:$A$4341,M$1,'United Data'!$C$3:$C$4341,$A78,'United Data'!$B$3:$B$4341,"&lt;&gt;Off-street")&gt;0,1,0)</f>
        <v>0</v>
      </c>
      <c r="N78">
        <f>IF(COUNTIFS('United Data'!$A$3:$A$4341,N$1,'United Data'!$C$3:$C$4341,$A78,'United Data'!$B$3:$B$4341,"&lt;&gt;Off-street")&gt;0,1,0)</f>
        <v>0</v>
      </c>
      <c r="O78">
        <f>IF(COUNTIFS('United Data'!$A$3:$A$4341,O$1,'United Data'!$C$3:$C$4341,$A78,'United Data'!$B$3:$B$4341,"&lt;&gt;Off-street")&gt;0,1,0)</f>
        <v>0</v>
      </c>
      <c r="P78">
        <f>IF(COUNTIFS('United Data'!$A$3:$A$4341,P$1,'United Data'!$C$3:$C$4341,$A78,'United Data'!$B$3:$B$4341,"&lt;&gt;Off-street")&gt;0,1,0)</f>
        <v>0</v>
      </c>
      <c r="Q78">
        <f>IF(COUNTIFS('United Data'!$A$3:$A$4341,Q$1,'United Data'!$C$3:$C$4341,$A78,'United Data'!$B$3:$B$4341,"&lt;&gt;Off-street")&gt;0,1,0)</f>
        <v>0</v>
      </c>
      <c r="R78">
        <f>IF(COUNTIFS('United Data'!$A$3:$A$4341,R$1,'United Data'!$C$3:$C$4341,$A78,'United Data'!$B$3:$B$4341,"&lt;&gt;Off-street")&gt;0,1,0)</f>
        <v>0</v>
      </c>
      <c r="S78">
        <f t="shared" si="2"/>
        <v>1</v>
      </c>
      <c r="T78">
        <f t="shared" si="3"/>
        <v>1</v>
      </c>
    </row>
    <row r="79" spans="1:20" x14ac:dyDescent="0.2">
      <c r="A79" t="s">
        <v>119</v>
      </c>
      <c r="B79">
        <f>IF(COUNTIFS('United Data'!$A$3:$A$4341,B$1,'United Data'!$C$3:$C$4341,$A79,'United Data'!$B$3:$B$4341,"&lt;&gt;Off-street")&gt;0,1,0)</f>
        <v>0</v>
      </c>
      <c r="C79">
        <f>IF(COUNTIFS('United Data'!$A$3:$A$4341,C$1,'United Data'!$C$3:$C$4341,$A79,'United Data'!$B$3:$B$4341,"&lt;&gt;Off-street")&gt;0,1,0)</f>
        <v>0</v>
      </c>
      <c r="D79">
        <f>IF(COUNTIFS('United Data'!$A$3:$A$4341,D$1,'United Data'!$C$3:$C$4341,$A79,'United Data'!$B$3:$B$4341,"&lt;&gt;Off-street")&gt;0,1,0)</f>
        <v>0</v>
      </c>
      <c r="E79">
        <f>IF(COUNTIFS('United Data'!$A$3:$A$4341,E$1,'United Data'!$C$3:$C$4341,$A79,'United Data'!$B$3:$B$4341,"&lt;&gt;Off-street")&gt;0,1,0)</f>
        <v>0</v>
      </c>
      <c r="F79">
        <f>IF(COUNTIFS('United Data'!$A$3:$A$4341,F$1,'United Data'!$C$3:$C$4341,$A79,'United Data'!$B$3:$B$4341,"&lt;&gt;Off-street")&gt;0,1,0)</f>
        <v>0</v>
      </c>
      <c r="G79">
        <f>IF(COUNTIFS('United Data'!$A$3:$A$4341,G$1,'United Data'!$C$3:$C$4341,$A79,'United Data'!$B$3:$B$4341,"&lt;&gt;Off-street")&gt;0,1,0)</f>
        <v>0</v>
      </c>
      <c r="H79">
        <f>IF(COUNTIFS('United Data'!$A$3:$A$4341,H$1,'United Data'!$C$3:$C$4341,$A79,'United Data'!$B$3:$B$4341,"&lt;&gt;Off-street")&gt;0,1,0)</f>
        <v>0</v>
      </c>
      <c r="I79">
        <f>IF(COUNTIFS('United Data'!$A$3:$A$4341,I$1,'United Data'!$C$3:$C$4341,$A79,'United Data'!$B$3:$B$4341,"&lt;&gt;Off-street")&gt;0,1,0)</f>
        <v>0</v>
      </c>
      <c r="J79">
        <f>IF(COUNTIFS('United Data'!$A$3:$A$4341,J$1,'United Data'!$C$3:$C$4341,$A79,'United Data'!$B$3:$B$4341,"&lt;&gt;Off-street")&gt;0,1,0)</f>
        <v>0</v>
      </c>
      <c r="K79">
        <f>IF(COUNTIFS('United Data'!$A$3:$A$4341,K$1,'United Data'!$C$3:$C$4341,$A79,'United Data'!$B$3:$B$4341,"&lt;&gt;Off-street")&gt;0,1,0)</f>
        <v>0</v>
      </c>
      <c r="L79">
        <f>IF(COUNTIFS('United Data'!$A$3:$A$4341,L$1,'United Data'!$C$3:$C$4341,$A79,'United Data'!$B$3:$B$4341,"&lt;&gt;Off-street")&gt;0,1,0)</f>
        <v>1</v>
      </c>
      <c r="M79">
        <f>IF(COUNTIFS('United Data'!$A$3:$A$4341,M$1,'United Data'!$C$3:$C$4341,$A79,'United Data'!$B$3:$B$4341,"&lt;&gt;Off-street")&gt;0,1,0)</f>
        <v>0</v>
      </c>
      <c r="N79">
        <f>IF(COUNTIFS('United Data'!$A$3:$A$4341,N$1,'United Data'!$C$3:$C$4341,$A79,'United Data'!$B$3:$B$4341,"&lt;&gt;Off-street")&gt;0,1,0)</f>
        <v>0</v>
      </c>
      <c r="O79">
        <f>IF(COUNTIFS('United Data'!$A$3:$A$4341,O$1,'United Data'!$C$3:$C$4341,$A79,'United Data'!$B$3:$B$4341,"&lt;&gt;Off-street")&gt;0,1,0)</f>
        <v>0</v>
      </c>
      <c r="P79">
        <f>IF(COUNTIFS('United Data'!$A$3:$A$4341,P$1,'United Data'!$C$3:$C$4341,$A79,'United Data'!$B$3:$B$4341,"&lt;&gt;Off-street")&gt;0,1,0)</f>
        <v>0</v>
      </c>
      <c r="Q79">
        <f>IF(COUNTIFS('United Data'!$A$3:$A$4341,Q$1,'United Data'!$C$3:$C$4341,$A79,'United Data'!$B$3:$B$4341,"&lt;&gt;Off-street")&gt;0,1,0)</f>
        <v>0</v>
      </c>
      <c r="R79">
        <f>IF(COUNTIFS('United Data'!$A$3:$A$4341,R$1,'United Data'!$C$3:$C$4341,$A79,'United Data'!$B$3:$B$4341,"&lt;&gt;Off-street")&gt;0,1,0)</f>
        <v>0</v>
      </c>
      <c r="S79">
        <f t="shared" si="2"/>
        <v>1</v>
      </c>
      <c r="T79">
        <f t="shared" si="3"/>
        <v>1</v>
      </c>
    </row>
    <row r="80" spans="1:20" x14ac:dyDescent="0.2">
      <c r="A80" t="s">
        <v>120</v>
      </c>
      <c r="B80">
        <f>IF(COUNTIFS('United Data'!$A$3:$A$4341,B$1,'United Data'!$C$3:$C$4341,$A80,'United Data'!$B$3:$B$4341,"&lt;&gt;Off-street")&gt;0,1,0)</f>
        <v>0</v>
      </c>
      <c r="C80">
        <f>IF(COUNTIFS('United Data'!$A$3:$A$4341,C$1,'United Data'!$C$3:$C$4341,$A80,'United Data'!$B$3:$B$4341,"&lt;&gt;Off-street")&gt;0,1,0)</f>
        <v>0</v>
      </c>
      <c r="D80">
        <f>IF(COUNTIFS('United Data'!$A$3:$A$4341,D$1,'United Data'!$C$3:$C$4341,$A80,'United Data'!$B$3:$B$4341,"&lt;&gt;Off-street")&gt;0,1,0)</f>
        <v>0</v>
      </c>
      <c r="E80">
        <f>IF(COUNTIFS('United Data'!$A$3:$A$4341,E$1,'United Data'!$C$3:$C$4341,$A80,'United Data'!$B$3:$B$4341,"&lt;&gt;Off-street")&gt;0,1,0)</f>
        <v>0</v>
      </c>
      <c r="F80">
        <f>IF(COUNTIFS('United Data'!$A$3:$A$4341,F$1,'United Data'!$C$3:$C$4341,$A80,'United Data'!$B$3:$B$4341,"&lt;&gt;Off-street")&gt;0,1,0)</f>
        <v>0</v>
      </c>
      <c r="G80">
        <f>IF(COUNTIFS('United Data'!$A$3:$A$4341,G$1,'United Data'!$C$3:$C$4341,$A80,'United Data'!$B$3:$B$4341,"&lt;&gt;Off-street")&gt;0,1,0)</f>
        <v>0</v>
      </c>
      <c r="H80">
        <f>IF(COUNTIFS('United Data'!$A$3:$A$4341,H$1,'United Data'!$C$3:$C$4341,$A80,'United Data'!$B$3:$B$4341,"&lt;&gt;Off-street")&gt;0,1,0)</f>
        <v>0</v>
      </c>
      <c r="I80">
        <f>IF(COUNTIFS('United Data'!$A$3:$A$4341,I$1,'United Data'!$C$3:$C$4341,$A80,'United Data'!$B$3:$B$4341,"&lt;&gt;Off-street")&gt;0,1,0)</f>
        <v>0</v>
      </c>
      <c r="J80">
        <f>IF(COUNTIFS('United Data'!$A$3:$A$4341,J$1,'United Data'!$C$3:$C$4341,$A80,'United Data'!$B$3:$B$4341,"&lt;&gt;Off-street")&gt;0,1,0)</f>
        <v>0</v>
      </c>
      <c r="K80">
        <f>IF(COUNTIFS('United Data'!$A$3:$A$4341,K$1,'United Data'!$C$3:$C$4341,$A80,'United Data'!$B$3:$B$4341,"&lt;&gt;Off-street")&gt;0,1,0)</f>
        <v>0</v>
      </c>
      <c r="L80">
        <f>IF(COUNTIFS('United Data'!$A$3:$A$4341,L$1,'United Data'!$C$3:$C$4341,$A80,'United Data'!$B$3:$B$4341,"&lt;&gt;Off-street")&gt;0,1,0)</f>
        <v>1</v>
      </c>
      <c r="M80">
        <f>IF(COUNTIFS('United Data'!$A$3:$A$4341,M$1,'United Data'!$C$3:$C$4341,$A80,'United Data'!$B$3:$B$4341,"&lt;&gt;Off-street")&gt;0,1,0)</f>
        <v>0</v>
      </c>
      <c r="N80">
        <f>IF(COUNTIFS('United Data'!$A$3:$A$4341,N$1,'United Data'!$C$3:$C$4341,$A80,'United Data'!$B$3:$B$4341,"&lt;&gt;Off-street")&gt;0,1,0)</f>
        <v>0</v>
      </c>
      <c r="O80">
        <f>IF(COUNTIFS('United Data'!$A$3:$A$4341,O$1,'United Data'!$C$3:$C$4341,$A80,'United Data'!$B$3:$B$4341,"&lt;&gt;Off-street")&gt;0,1,0)</f>
        <v>0</v>
      </c>
      <c r="P80">
        <f>IF(COUNTIFS('United Data'!$A$3:$A$4341,P$1,'United Data'!$C$3:$C$4341,$A80,'United Data'!$B$3:$B$4341,"&lt;&gt;Off-street")&gt;0,1,0)</f>
        <v>0</v>
      </c>
      <c r="Q80">
        <f>IF(COUNTIFS('United Data'!$A$3:$A$4341,Q$1,'United Data'!$C$3:$C$4341,$A80,'United Data'!$B$3:$B$4341,"&lt;&gt;Off-street")&gt;0,1,0)</f>
        <v>0</v>
      </c>
      <c r="R80">
        <f>IF(COUNTIFS('United Data'!$A$3:$A$4341,R$1,'United Data'!$C$3:$C$4341,$A80,'United Data'!$B$3:$B$4341,"&lt;&gt;Off-street")&gt;0,1,0)</f>
        <v>0</v>
      </c>
      <c r="S80">
        <f t="shared" si="2"/>
        <v>1</v>
      </c>
      <c r="T80">
        <f t="shared" si="3"/>
        <v>1</v>
      </c>
    </row>
    <row r="81" spans="1:20" x14ac:dyDescent="0.2">
      <c r="A81" t="s">
        <v>121</v>
      </c>
      <c r="B81">
        <f>IF(COUNTIFS('United Data'!$A$3:$A$4341,B$1,'United Data'!$C$3:$C$4341,$A81,'United Data'!$B$3:$B$4341,"&lt;&gt;Off-street")&gt;0,1,0)</f>
        <v>0</v>
      </c>
      <c r="C81">
        <f>IF(COUNTIFS('United Data'!$A$3:$A$4341,C$1,'United Data'!$C$3:$C$4341,$A81,'United Data'!$B$3:$B$4341,"&lt;&gt;Off-street")&gt;0,1,0)</f>
        <v>0</v>
      </c>
      <c r="D81">
        <f>IF(COUNTIFS('United Data'!$A$3:$A$4341,D$1,'United Data'!$C$3:$C$4341,$A81,'United Data'!$B$3:$B$4341,"&lt;&gt;Off-street")&gt;0,1,0)</f>
        <v>0</v>
      </c>
      <c r="E81">
        <f>IF(COUNTIFS('United Data'!$A$3:$A$4341,E$1,'United Data'!$C$3:$C$4341,$A81,'United Data'!$B$3:$B$4341,"&lt;&gt;Off-street")&gt;0,1,0)</f>
        <v>0</v>
      </c>
      <c r="F81">
        <f>IF(COUNTIFS('United Data'!$A$3:$A$4341,F$1,'United Data'!$C$3:$C$4341,$A81,'United Data'!$B$3:$B$4341,"&lt;&gt;Off-street")&gt;0,1,0)</f>
        <v>0</v>
      </c>
      <c r="G81">
        <f>IF(COUNTIFS('United Data'!$A$3:$A$4341,G$1,'United Data'!$C$3:$C$4341,$A81,'United Data'!$B$3:$B$4341,"&lt;&gt;Off-street")&gt;0,1,0)</f>
        <v>0</v>
      </c>
      <c r="H81">
        <f>IF(COUNTIFS('United Data'!$A$3:$A$4341,H$1,'United Data'!$C$3:$C$4341,$A81,'United Data'!$B$3:$B$4341,"&lt;&gt;Off-street")&gt;0,1,0)</f>
        <v>0</v>
      </c>
      <c r="I81">
        <f>IF(COUNTIFS('United Data'!$A$3:$A$4341,I$1,'United Data'!$C$3:$C$4341,$A81,'United Data'!$B$3:$B$4341,"&lt;&gt;Off-street")&gt;0,1,0)</f>
        <v>0</v>
      </c>
      <c r="J81">
        <f>IF(COUNTIFS('United Data'!$A$3:$A$4341,J$1,'United Data'!$C$3:$C$4341,$A81,'United Data'!$B$3:$B$4341,"&lt;&gt;Off-street")&gt;0,1,0)</f>
        <v>0</v>
      </c>
      <c r="K81">
        <f>IF(COUNTIFS('United Data'!$A$3:$A$4341,K$1,'United Data'!$C$3:$C$4341,$A81,'United Data'!$B$3:$B$4341,"&lt;&gt;Off-street")&gt;0,1,0)</f>
        <v>0</v>
      </c>
      <c r="L81">
        <f>IF(COUNTIFS('United Data'!$A$3:$A$4341,L$1,'United Data'!$C$3:$C$4341,$A81,'United Data'!$B$3:$B$4341,"&lt;&gt;Off-street")&gt;0,1,0)</f>
        <v>1</v>
      </c>
      <c r="M81">
        <f>IF(COUNTIFS('United Data'!$A$3:$A$4341,M$1,'United Data'!$C$3:$C$4341,$A81,'United Data'!$B$3:$B$4341,"&lt;&gt;Off-street")&gt;0,1,0)</f>
        <v>0</v>
      </c>
      <c r="N81">
        <f>IF(COUNTIFS('United Data'!$A$3:$A$4341,N$1,'United Data'!$C$3:$C$4341,$A81,'United Data'!$B$3:$B$4341,"&lt;&gt;Off-street")&gt;0,1,0)</f>
        <v>0</v>
      </c>
      <c r="O81">
        <f>IF(COUNTIFS('United Data'!$A$3:$A$4341,O$1,'United Data'!$C$3:$C$4341,$A81,'United Data'!$B$3:$B$4341,"&lt;&gt;Off-street")&gt;0,1,0)</f>
        <v>0</v>
      </c>
      <c r="P81">
        <f>IF(COUNTIFS('United Data'!$A$3:$A$4341,P$1,'United Data'!$C$3:$C$4341,$A81,'United Data'!$B$3:$B$4341,"&lt;&gt;Off-street")&gt;0,1,0)</f>
        <v>0</v>
      </c>
      <c r="Q81">
        <f>IF(COUNTIFS('United Data'!$A$3:$A$4341,Q$1,'United Data'!$C$3:$C$4341,$A81,'United Data'!$B$3:$B$4341,"&lt;&gt;Off-street")&gt;0,1,0)</f>
        <v>0</v>
      </c>
      <c r="R81">
        <f>IF(COUNTIFS('United Data'!$A$3:$A$4341,R$1,'United Data'!$C$3:$C$4341,$A81,'United Data'!$B$3:$B$4341,"&lt;&gt;Off-street")&gt;0,1,0)</f>
        <v>0</v>
      </c>
      <c r="S81">
        <f t="shared" si="2"/>
        <v>1</v>
      </c>
      <c r="T81">
        <f t="shared" si="3"/>
        <v>1</v>
      </c>
    </row>
    <row r="82" spans="1:20" x14ac:dyDescent="0.2">
      <c r="A82" t="s">
        <v>122</v>
      </c>
      <c r="B82">
        <f>IF(COUNTIFS('United Data'!$A$3:$A$4341,B$1,'United Data'!$C$3:$C$4341,$A82,'United Data'!$B$3:$B$4341,"&lt;&gt;Off-street")&gt;0,1,0)</f>
        <v>0</v>
      </c>
      <c r="C82">
        <f>IF(COUNTIFS('United Data'!$A$3:$A$4341,C$1,'United Data'!$C$3:$C$4341,$A82,'United Data'!$B$3:$B$4341,"&lt;&gt;Off-street")&gt;0,1,0)</f>
        <v>0</v>
      </c>
      <c r="D82">
        <f>IF(COUNTIFS('United Data'!$A$3:$A$4341,D$1,'United Data'!$C$3:$C$4341,$A82,'United Data'!$B$3:$B$4341,"&lt;&gt;Off-street")&gt;0,1,0)</f>
        <v>0</v>
      </c>
      <c r="E82">
        <f>IF(COUNTIFS('United Data'!$A$3:$A$4341,E$1,'United Data'!$C$3:$C$4341,$A82,'United Data'!$B$3:$B$4341,"&lt;&gt;Off-street")&gt;0,1,0)</f>
        <v>0</v>
      </c>
      <c r="F82">
        <f>IF(COUNTIFS('United Data'!$A$3:$A$4341,F$1,'United Data'!$C$3:$C$4341,$A82,'United Data'!$B$3:$B$4341,"&lt;&gt;Off-street")&gt;0,1,0)</f>
        <v>0</v>
      </c>
      <c r="G82">
        <f>IF(COUNTIFS('United Data'!$A$3:$A$4341,G$1,'United Data'!$C$3:$C$4341,$A82,'United Data'!$B$3:$B$4341,"&lt;&gt;Off-street")&gt;0,1,0)</f>
        <v>0</v>
      </c>
      <c r="H82">
        <f>IF(COUNTIFS('United Data'!$A$3:$A$4341,H$1,'United Data'!$C$3:$C$4341,$A82,'United Data'!$B$3:$B$4341,"&lt;&gt;Off-street")&gt;0,1,0)</f>
        <v>0</v>
      </c>
      <c r="I82">
        <f>IF(COUNTIFS('United Data'!$A$3:$A$4341,I$1,'United Data'!$C$3:$C$4341,$A82,'United Data'!$B$3:$B$4341,"&lt;&gt;Off-street")&gt;0,1,0)</f>
        <v>0</v>
      </c>
      <c r="J82">
        <f>IF(COUNTIFS('United Data'!$A$3:$A$4341,J$1,'United Data'!$C$3:$C$4341,$A82,'United Data'!$B$3:$B$4341,"&lt;&gt;Off-street")&gt;0,1,0)</f>
        <v>0</v>
      </c>
      <c r="K82">
        <f>IF(COUNTIFS('United Data'!$A$3:$A$4341,K$1,'United Data'!$C$3:$C$4341,$A82,'United Data'!$B$3:$B$4341,"&lt;&gt;Off-street")&gt;0,1,0)</f>
        <v>0</v>
      </c>
      <c r="L82">
        <f>IF(COUNTIFS('United Data'!$A$3:$A$4341,L$1,'United Data'!$C$3:$C$4341,$A82,'United Data'!$B$3:$B$4341,"&lt;&gt;Off-street")&gt;0,1,0)</f>
        <v>1</v>
      </c>
      <c r="M82">
        <f>IF(COUNTIFS('United Data'!$A$3:$A$4341,M$1,'United Data'!$C$3:$C$4341,$A82,'United Data'!$B$3:$B$4341,"&lt;&gt;Off-street")&gt;0,1,0)</f>
        <v>0</v>
      </c>
      <c r="N82">
        <f>IF(COUNTIFS('United Data'!$A$3:$A$4341,N$1,'United Data'!$C$3:$C$4341,$A82,'United Data'!$B$3:$B$4341,"&lt;&gt;Off-street")&gt;0,1,0)</f>
        <v>0</v>
      </c>
      <c r="O82">
        <f>IF(COUNTIFS('United Data'!$A$3:$A$4341,O$1,'United Data'!$C$3:$C$4341,$A82,'United Data'!$B$3:$B$4341,"&lt;&gt;Off-street")&gt;0,1,0)</f>
        <v>0</v>
      </c>
      <c r="P82">
        <f>IF(COUNTIFS('United Data'!$A$3:$A$4341,P$1,'United Data'!$C$3:$C$4341,$A82,'United Data'!$B$3:$B$4341,"&lt;&gt;Off-street")&gt;0,1,0)</f>
        <v>0</v>
      </c>
      <c r="Q82">
        <f>IF(COUNTIFS('United Data'!$A$3:$A$4341,Q$1,'United Data'!$C$3:$C$4341,$A82,'United Data'!$B$3:$B$4341,"&lt;&gt;Off-street")&gt;0,1,0)</f>
        <v>0</v>
      </c>
      <c r="R82">
        <f>IF(COUNTIFS('United Data'!$A$3:$A$4341,R$1,'United Data'!$C$3:$C$4341,$A82,'United Data'!$B$3:$B$4341,"&lt;&gt;Off-street")&gt;0,1,0)</f>
        <v>0</v>
      </c>
      <c r="S82">
        <f t="shared" si="2"/>
        <v>1</v>
      </c>
      <c r="T82">
        <f t="shared" si="3"/>
        <v>1</v>
      </c>
    </row>
    <row r="83" spans="1:20" x14ac:dyDescent="0.2">
      <c r="A83" t="s">
        <v>123</v>
      </c>
      <c r="B83">
        <f>IF(COUNTIFS('United Data'!$A$3:$A$4341,B$1,'United Data'!$C$3:$C$4341,$A83,'United Data'!$B$3:$B$4341,"&lt;&gt;Off-street")&gt;0,1,0)</f>
        <v>0</v>
      </c>
      <c r="C83">
        <f>IF(COUNTIFS('United Data'!$A$3:$A$4341,C$1,'United Data'!$C$3:$C$4341,$A83,'United Data'!$B$3:$B$4341,"&lt;&gt;Off-street")&gt;0,1,0)</f>
        <v>0</v>
      </c>
      <c r="D83">
        <f>IF(COUNTIFS('United Data'!$A$3:$A$4341,D$1,'United Data'!$C$3:$C$4341,$A83,'United Data'!$B$3:$B$4341,"&lt;&gt;Off-street")&gt;0,1,0)</f>
        <v>0</v>
      </c>
      <c r="E83">
        <f>IF(COUNTIFS('United Data'!$A$3:$A$4341,E$1,'United Data'!$C$3:$C$4341,$A83,'United Data'!$B$3:$B$4341,"&lt;&gt;Off-street")&gt;0,1,0)</f>
        <v>0</v>
      </c>
      <c r="F83">
        <f>IF(COUNTIFS('United Data'!$A$3:$A$4341,F$1,'United Data'!$C$3:$C$4341,$A83,'United Data'!$B$3:$B$4341,"&lt;&gt;Off-street")&gt;0,1,0)</f>
        <v>0</v>
      </c>
      <c r="G83">
        <f>IF(COUNTIFS('United Data'!$A$3:$A$4341,G$1,'United Data'!$C$3:$C$4341,$A83,'United Data'!$B$3:$B$4341,"&lt;&gt;Off-street")&gt;0,1,0)</f>
        <v>0</v>
      </c>
      <c r="H83">
        <f>IF(COUNTIFS('United Data'!$A$3:$A$4341,H$1,'United Data'!$C$3:$C$4341,$A83,'United Data'!$B$3:$B$4341,"&lt;&gt;Off-street")&gt;0,1,0)</f>
        <v>0</v>
      </c>
      <c r="I83">
        <f>IF(COUNTIFS('United Data'!$A$3:$A$4341,I$1,'United Data'!$C$3:$C$4341,$A83,'United Data'!$B$3:$B$4341,"&lt;&gt;Off-street")&gt;0,1,0)</f>
        <v>0</v>
      </c>
      <c r="J83">
        <f>IF(COUNTIFS('United Data'!$A$3:$A$4341,J$1,'United Data'!$C$3:$C$4341,$A83,'United Data'!$B$3:$B$4341,"&lt;&gt;Off-street")&gt;0,1,0)</f>
        <v>0</v>
      </c>
      <c r="K83">
        <f>IF(COUNTIFS('United Data'!$A$3:$A$4341,K$1,'United Data'!$C$3:$C$4341,$A83,'United Data'!$B$3:$B$4341,"&lt;&gt;Off-street")&gt;0,1,0)</f>
        <v>0</v>
      </c>
      <c r="L83">
        <f>IF(COUNTIFS('United Data'!$A$3:$A$4341,L$1,'United Data'!$C$3:$C$4341,$A83,'United Data'!$B$3:$B$4341,"&lt;&gt;Off-street")&gt;0,1,0)</f>
        <v>1</v>
      </c>
      <c r="M83">
        <f>IF(COUNTIFS('United Data'!$A$3:$A$4341,M$1,'United Data'!$C$3:$C$4341,$A83,'United Data'!$B$3:$B$4341,"&lt;&gt;Off-street")&gt;0,1,0)</f>
        <v>0</v>
      </c>
      <c r="N83">
        <f>IF(COUNTIFS('United Data'!$A$3:$A$4341,N$1,'United Data'!$C$3:$C$4341,$A83,'United Data'!$B$3:$B$4341,"&lt;&gt;Off-street")&gt;0,1,0)</f>
        <v>0</v>
      </c>
      <c r="O83">
        <f>IF(COUNTIFS('United Data'!$A$3:$A$4341,O$1,'United Data'!$C$3:$C$4341,$A83,'United Data'!$B$3:$B$4341,"&lt;&gt;Off-street")&gt;0,1,0)</f>
        <v>0</v>
      </c>
      <c r="P83">
        <f>IF(COUNTIFS('United Data'!$A$3:$A$4341,P$1,'United Data'!$C$3:$C$4341,$A83,'United Data'!$B$3:$B$4341,"&lt;&gt;Off-street")&gt;0,1,0)</f>
        <v>0</v>
      </c>
      <c r="Q83">
        <f>IF(COUNTIFS('United Data'!$A$3:$A$4341,Q$1,'United Data'!$C$3:$C$4341,$A83,'United Data'!$B$3:$B$4341,"&lt;&gt;Off-street")&gt;0,1,0)</f>
        <v>0</v>
      </c>
      <c r="R83">
        <f>IF(COUNTIFS('United Data'!$A$3:$A$4341,R$1,'United Data'!$C$3:$C$4341,$A83,'United Data'!$B$3:$B$4341,"&lt;&gt;Off-street")&gt;0,1,0)</f>
        <v>0</v>
      </c>
      <c r="S83">
        <f t="shared" si="2"/>
        <v>1</v>
      </c>
      <c r="T83">
        <f t="shared" si="3"/>
        <v>1</v>
      </c>
    </row>
    <row r="84" spans="1:20" x14ac:dyDescent="0.2">
      <c r="A84" t="s">
        <v>125</v>
      </c>
      <c r="B84">
        <f>IF(COUNTIFS('United Data'!$A$3:$A$4341,B$1,'United Data'!$C$3:$C$4341,$A84,'United Data'!$B$3:$B$4341,"&lt;&gt;Off-street")&gt;0,1,0)</f>
        <v>0</v>
      </c>
      <c r="C84">
        <f>IF(COUNTIFS('United Data'!$A$3:$A$4341,C$1,'United Data'!$C$3:$C$4341,$A84,'United Data'!$B$3:$B$4341,"&lt;&gt;Off-street")&gt;0,1,0)</f>
        <v>0</v>
      </c>
      <c r="D84">
        <f>IF(COUNTIFS('United Data'!$A$3:$A$4341,D$1,'United Data'!$C$3:$C$4341,$A84,'United Data'!$B$3:$B$4341,"&lt;&gt;Off-street")&gt;0,1,0)</f>
        <v>0</v>
      </c>
      <c r="E84">
        <f>IF(COUNTIFS('United Data'!$A$3:$A$4341,E$1,'United Data'!$C$3:$C$4341,$A84,'United Data'!$B$3:$B$4341,"&lt;&gt;Off-street")&gt;0,1,0)</f>
        <v>0</v>
      </c>
      <c r="F84">
        <f>IF(COUNTIFS('United Data'!$A$3:$A$4341,F$1,'United Data'!$C$3:$C$4341,$A84,'United Data'!$B$3:$B$4341,"&lt;&gt;Off-street")&gt;0,1,0)</f>
        <v>0</v>
      </c>
      <c r="G84">
        <f>IF(COUNTIFS('United Data'!$A$3:$A$4341,G$1,'United Data'!$C$3:$C$4341,$A84,'United Data'!$B$3:$B$4341,"&lt;&gt;Off-street")&gt;0,1,0)</f>
        <v>0</v>
      </c>
      <c r="H84">
        <f>IF(COUNTIFS('United Data'!$A$3:$A$4341,H$1,'United Data'!$C$3:$C$4341,$A84,'United Data'!$B$3:$B$4341,"&lt;&gt;Off-street")&gt;0,1,0)</f>
        <v>0</v>
      </c>
      <c r="I84">
        <f>IF(COUNTIFS('United Data'!$A$3:$A$4341,I$1,'United Data'!$C$3:$C$4341,$A84,'United Data'!$B$3:$B$4341,"&lt;&gt;Off-street")&gt;0,1,0)</f>
        <v>0</v>
      </c>
      <c r="J84">
        <f>IF(COUNTIFS('United Data'!$A$3:$A$4341,J$1,'United Data'!$C$3:$C$4341,$A84,'United Data'!$B$3:$B$4341,"&lt;&gt;Off-street")&gt;0,1,0)</f>
        <v>0</v>
      </c>
      <c r="K84">
        <f>IF(COUNTIFS('United Data'!$A$3:$A$4341,K$1,'United Data'!$C$3:$C$4341,$A84,'United Data'!$B$3:$B$4341,"&lt;&gt;Off-street")&gt;0,1,0)</f>
        <v>0</v>
      </c>
      <c r="L84">
        <f>IF(COUNTIFS('United Data'!$A$3:$A$4341,L$1,'United Data'!$C$3:$C$4341,$A84,'United Data'!$B$3:$B$4341,"&lt;&gt;Off-street")&gt;0,1,0)</f>
        <v>0</v>
      </c>
      <c r="M84">
        <f>IF(COUNTIFS('United Data'!$A$3:$A$4341,M$1,'United Data'!$C$3:$C$4341,$A84,'United Data'!$B$3:$B$4341,"&lt;&gt;Off-street")&gt;0,1,0)</f>
        <v>1</v>
      </c>
      <c r="N84">
        <f>IF(COUNTIFS('United Data'!$A$3:$A$4341,N$1,'United Data'!$C$3:$C$4341,$A84,'United Data'!$B$3:$B$4341,"&lt;&gt;Off-street")&gt;0,1,0)</f>
        <v>0</v>
      </c>
      <c r="O84">
        <f>IF(COUNTIFS('United Data'!$A$3:$A$4341,O$1,'United Data'!$C$3:$C$4341,$A84,'United Data'!$B$3:$B$4341,"&lt;&gt;Off-street")&gt;0,1,0)</f>
        <v>0</v>
      </c>
      <c r="P84">
        <f>IF(COUNTIFS('United Data'!$A$3:$A$4341,P$1,'United Data'!$C$3:$C$4341,$A84,'United Data'!$B$3:$B$4341,"&lt;&gt;Off-street")&gt;0,1,0)</f>
        <v>0</v>
      </c>
      <c r="Q84">
        <f>IF(COUNTIFS('United Data'!$A$3:$A$4341,Q$1,'United Data'!$C$3:$C$4341,$A84,'United Data'!$B$3:$B$4341,"&lt;&gt;Off-street")&gt;0,1,0)</f>
        <v>0</v>
      </c>
      <c r="R84">
        <f>IF(COUNTIFS('United Data'!$A$3:$A$4341,R$1,'United Data'!$C$3:$C$4341,$A84,'United Data'!$B$3:$B$4341,"&lt;&gt;Off-street")&gt;0,1,0)</f>
        <v>0</v>
      </c>
      <c r="S84">
        <f t="shared" si="2"/>
        <v>1</v>
      </c>
      <c r="T84">
        <f t="shared" si="3"/>
        <v>1</v>
      </c>
    </row>
    <row r="85" spans="1:20" x14ac:dyDescent="0.2">
      <c r="A85" t="s">
        <v>126</v>
      </c>
      <c r="B85">
        <f>IF(COUNTIFS('United Data'!$A$3:$A$4341,B$1,'United Data'!$C$3:$C$4341,$A85,'United Data'!$B$3:$B$4341,"&lt;&gt;Off-street")&gt;0,1,0)</f>
        <v>0</v>
      </c>
      <c r="C85">
        <f>IF(COUNTIFS('United Data'!$A$3:$A$4341,C$1,'United Data'!$C$3:$C$4341,$A85,'United Data'!$B$3:$B$4341,"&lt;&gt;Off-street")&gt;0,1,0)</f>
        <v>0</v>
      </c>
      <c r="D85">
        <f>IF(COUNTIFS('United Data'!$A$3:$A$4341,D$1,'United Data'!$C$3:$C$4341,$A85,'United Data'!$B$3:$B$4341,"&lt;&gt;Off-street")&gt;0,1,0)</f>
        <v>0</v>
      </c>
      <c r="E85">
        <f>IF(COUNTIFS('United Data'!$A$3:$A$4341,E$1,'United Data'!$C$3:$C$4341,$A85,'United Data'!$B$3:$B$4341,"&lt;&gt;Off-street")&gt;0,1,0)</f>
        <v>0</v>
      </c>
      <c r="F85">
        <f>IF(COUNTIFS('United Data'!$A$3:$A$4341,F$1,'United Data'!$C$3:$C$4341,$A85,'United Data'!$B$3:$B$4341,"&lt;&gt;Off-street")&gt;0,1,0)</f>
        <v>0</v>
      </c>
      <c r="G85">
        <f>IF(COUNTIFS('United Data'!$A$3:$A$4341,G$1,'United Data'!$C$3:$C$4341,$A85,'United Data'!$B$3:$B$4341,"&lt;&gt;Off-street")&gt;0,1,0)</f>
        <v>0</v>
      </c>
      <c r="H85">
        <f>IF(COUNTIFS('United Data'!$A$3:$A$4341,H$1,'United Data'!$C$3:$C$4341,$A85,'United Data'!$B$3:$B$4341,"&lt;&gt;Off-street")&gt;0,1,0)</f>
        <v>0</v>
      </c>
      <c r="I85">
        <f>IF(COUNTIFS('United Data'!$A$3:$A$4341,I$1,'United Data'!$C$3:$C$4341,$A85,'United Data'!$B$3:$B$4341,"&lt;&gt;Off-street")&gt;0,1,0)</f>
        <v>0</v>
      </c>
      <c r="J85">
        <f>IF(COUNTIFS('United Data'!$A$3:$A$4341,J$1,'United Data'!$C$3:$C$4341,$A85,'United Data'!$B$3:$B$4341,"&lt;&gt;Off-street")&gt;0,1,0)</f>
        <v>0</v>
      </c>
      <c r="K85">
        <f>IF(COUNTIFS('United Data'!$A$3:$A$4341,K$1,'United Data'!$C$3:$C$4341,$A85,'United Data'!$B$3:$B$4341,"&lt;&gt;Off-street")&gt;0,1,0)</f>
        <v>0</v>
      </c>
      <c r="L85">
        <f>IF(COUNTIFS('United Data'!$A$3:$A$4341,L$1,'United Data'!$C$3:$C$4341,$A85,'United Data'!$B$3:$B$4341,"&lt;&gt;Off-street")&gt;0,1,0)</f>
        <v>0</v>
      </c>
      <c r="M85">
        <f>IF(COUNTIFS('United Data'!$A$3:$A$4341,M$1,'United Data'!$C$3:$C$4341,$A85,'United Data'!$B$3:$B$4341,"&lt;&gt;Off-street")&gt;0,1,0)</f>
        <v>1</v>
      </c>
      <c r="N85">
        <f>IF(COUNTIFS('United Data'!$A$3:$A$4341,N$1,'United Data'!$C$3:$C$4341,$A85,'United Data'!$B$3:$B$4341,"&lt;&gt;Off-street")&gt;0,1,0)</f>
        <v>0</v>
      </c>
      <c r="O85">
        <f>IF(COUNTIFS('United Data'!$A$3:$A$4341,O$1,'United Data'!$C$3:$C$4341,$A85,'United Data'!$B$3:$B$4341,"&lt;&gt;Off-street")&gt;0,1,0)</f>
        <v>0</v>
      </c>
      <c r="P85">
        <f>IF(COUNTIFS('United Data'!$A$3:$A$4341,P$1,'United Data'!$C$3:$C$4341,$A85,'United Data'!$B$3:$B$4341,"&lt;&gt;Off-street")&gt;0,1,0)</f>
        <v>0</v>
      </c>
      <c r="Q85">
        <f>IF(COUNTIFS('United Data'!$A$3:$A$4341,Q$1,'United Data'!$C$3:$C$4341,$A85,'United Data'!$B$3:$B$4341,"&lt;&gt;Off-street")&gt;0,1,0)</f>
        <v>0</v>
      </c>
      <c r="R85">
        <f>IF(COUNTIFS('United Data'!$A$3:$A$4341,R$1,'United Data'!$C$3:$C$4341,$A85,'United Data'!$B$3:$B$4341,"&lt;&gt;Off-street")&gt;0,1,0)</f>
        <v>0</v>
      </c>
      <c r="S85">
        <f t="shared" si="2"/>
        <v>1</v>
      </c>
      <c r="T85">
        <f t="shared" si="3"/>
        <v>1</v>
      </c>
    </row>
    <row r="86" spans="1:20" x14ac:dyDescent="0.2">
      <c r="A86" t="s">
        <v>127</v>
      </c>
      <c r="B86">
        <f>IF(COUNTIFS('United Data'!$A$3:$A$4341,B$1,'United Data'!$C$3:$C$4341,$A86,'United Data'!$B$3:$B$4341,"&lt;&gt;Off-street")&gt;0,1,0)</f>
        <v>0</v>
      </c>
      <c r="C86">
        <f>IF(COUNTIFS('United Data'!$A$3:$A$4341,C$1,'United Data'!$C$3:$C$4341,$A86,'United Data'!$B$3:$B$4341,"&lt;&gt;Off-street")&gt;0,1,0)</f>
        <v>0</v>
      </c>
      <c r="D86">
        <f>IF(COUNTIFS('United Data'!$A$3:$A$4341,D$1,'United Data'!$C$3:$C$4341,$A86,'United Data'!$B$3:$B$4341,"&lt;&gt;Off-street")&gt;0,1,0)</f>
        <v>0</v>
      </c>
      <c r="E86">
        <f>IF(COUNTIFS('United Data'!$A$3:$A$4341,E$1,'United Data'!$C$3:$C$4341,$A86,'United Data'!$B$3:$B$4341,"&lt;&gt;Off-street")&gt;0,1,0)</f>
        <v>0</v>
      </c>
      <c r="F86">
        <f>IF(COUNTIFS('United Data'!$A$3:$A$4341,F$1,'United Data'!$C$3:$C$4341,$A86,'United Data'!$B$3:$B$4341,"&lt;&gt;Off-street")&gt;0,1,0)</f>
        <v>0</v>
      </c>
      <c r="G86">
        <f>IF(COUNTIFS('United Data'!$A$3:$A$4341,G$1,'United Data'!$C$3:$C$4341,$A86,'United Data'!$B$3:$B$4341,"&lt;&gt;Off-street")&gt;0,1,0)</f>
        <v>0</v>
      </c>
      <c r="H86">
        <f>IF(COUNTIFS('United Data'!$A$3:$A$4341,H$1,'United Data'!$C$3:$C$4341,$A86,'United Data'!$B$3:$B$4341,"&lt;&gt;Off-street")&gt;0,1,0)</f>
        <v>0</v>
      </c>
      <c r="I86">
        <f>IF(COUNTIFS('United Data'!$A$3:$A$4341,I$1,'United Data'!$C$3:$C$4341,$A86,'United Data'!$B$3:$B$4341,"&lt;&gt;Off-street")&gt;0,1,0)</f>
        <v>0</v>
      </c>
      <c r="J86">
        <f>IF(COUNTIFS('United Data'!$A$3:$A$4341,J$1,'United Data'!$C$3:$C$4341,$A86,'United Data'!$B$3:$B$4341,"&lt;&gt;Off-street")&gt;0,1,0)</f>
        <v>0</v>
      </c>
      <c r="K86">
        <f>IF(COUNTIFS('United Data'!$A$3:$A$4341,K$1,'United Data'!$C$3:$C$4341,$A86,'United Data'!$B$3:$B$4341,"&lt;&gt;Off-street")&gt;0,1,0)</f>
        <v>0</v>
      </c>
      <c r="L86">
        <f>IF(COUNTIFS('United Data'!$A$3:$A$4341,L$1,'United Data'!$C$3:$C$4341,$A86,'United Data'!$B$3:$B$4341,"&lt;&gt;Off-street")&gt;0,1,0)</f>
        <v>0</v>
      </c>
      <c r="M86">
        <f>IF(COUNTIFS('United Data'!$A$3:$A$4341,M$1,'United Data'!$C$3:$C$4341,$A86,'United Data'!$B$3:$B$4341,"&lt;&gt;Off-street")&gt;0,1,0)</f>
        <v>1</v>
      </c>
      <c r="N86">
        <f>IF(COUNTIFS('United Data'!$A$3:$A$4341,N$1,'United Data'!$C$3:$C$4341,$A86,'United Data'!$B$3:$B$4341,"&lt;&gt;Off-street")&gt;0,1,0)</f>
        <v>0</v>
      </c>
      <c r="O86">
        <f>IF(COUNTIFS('United Data'!$A$3:$A$4341,O$1,'United Data'!$C$3:$C$4341,$A86,'United Data'!$B$3:$B$4341,"&lt;&gt;Off-street")&gt;0,1,0)</f>
        <v>0</v>
      </c>
      <c r="P86">
        <f>IF(COUNTIFS('United Data'!$A$3:$A$4341,P$1,'United Data'!$C$3:$C$4341,$A86,'United Data'!$B$3:$B$4341,"&lt;&gt;Off-street")&gt;0,1,0)</f>
        <v>0</v>
      </c>
      <c r="Q86">
        <f>IF(COUNTIFS('United Data'!$A$3:$A$4341,Q$1,'United Data'!$C$3:$C$4341,$A86,'United Data'!$B$3:$B$4341,"&lt;&gt;Off-street")&gt;0,1,0)</f>
        <v>0</v>
      </c>
      <c r="R86">
        <f>IF(COUNTIFS('United Data'!$A$3:$A$4341,R$1,'United Data'!$C$3:$C$4341,$A86,'United Data'!$B$3:$B$4341,"&lt;&gt;Off-street")&gt;0,1,0)</f>
        <v>0</v>
      </c>
      <c r="S86">
        <f t="shared" si="2"/>
        <v>1</v>
      </c>
      <c r="T86">
        <f t="shared" si="3"/>
        <v>1</v>
      </c>
    </row>
    <row r="87" spans="1:20" x14ac:dyDescent="0.2">
      <c r="A87" t="s">
        <v>128</v>
      </c>
      <c r="B87">
        <f>IF(COUNTIFS('United Data'!$A$3:$A$4341,B$1,'United Data'!$C$3:$C$4341,$A87,'United Data'!$B$3:$B$4341,"&lt;&gt;Off-street")&gt;0,1,0)</f>
        <v>0</v>
      </c>
      <c r="C87">
        <f>IF(COUNTIFS('United Data'!$A$3:$A$4341,C$1,'United Data'!$C$3:$C$4341,$A87,'United Data'!$B$3:$B$4341,"&lt;&gt;Off-street")&gt;0,1,0)</f>
        <v>0</v>
      </c>
      <c r="D87">
        <f>IF(COUNTIFS('United Data'!$A$3:$A$4341,D$1,'United Data'!$C$3:$C$4341,$A87,'United Data'!$B$3:$B$4341,"&lt;&gt;Off-street")&gt;0,1,0)</f>
        <v>0</v>
      </c>
      <c r="E87">
        <f>IF(COUNTIFS('United Data'!$A$3:$A$4341,E$1,'United Data'!$C$3:$C$4341,$A87,'United Data'!$B$3:$B$4341,"&lt;&gt;Off-street")&gt;0,1,0)</f>
        <v>0</v>
      </c>
      <c r="F87">
        <f>IF(COUNTIFS('United Data'!$A$3:$A$4341,F$1,'United Data'!$C$3:$C$4341,$A87,'United Data'!$B$3:$B$4341,"&lt;&gt;Off-street")&gt;0,1,0)</f>
        <v>0</v>
      </c>
      <c r="G87">
        <f>IF(COUNTIFS('United Data'!$A$3:$A$4341,G$1,'United Data'!$C$3:$C$4341,$A87,'United Data'!$B$3:$B$4341,"&lt;&gt;Off-street")&gt;0,1,0)</f>
        <v>0</v>
      </c>
      <c r="H87">
        <f>IF(COUNTIFS('United Data'!$A$3:$A$4341,H$1,'United Data'!$C$3:$C$4341,$A87,'United Data'!$B$3:$B$4341,"&lt;&gt;Off-street")&gt;0,1,0)</f>
        <v>0</v>
      </c>
      <c r="I87">
        <f>IF(COUNTIFS('United Data'!$A$3:$A$4341,I$1,'United Data'!$C$3:$C$4341,$A87,'United Data'!$B$3:$B$4341,"&lt;&gt;Off-street")&gt;0,1,0)</f>
        <v>0</v>
      </c>
      <c r="J87">
        <f>IF(COUNTIFS('United Data'!$A$3:$A$4341,J$1,'United Data'!$C$3:$C$4341,$A87,'United Data'!$B$3:$B$4341,"&lt;&gt;Off-street")&gt;0,1,0)</f>
        <v>0</v>
      </c>
      <c r="K87">
        <f>IF(COUNTIFS('United Data'!$A$3:$A$4341,K$1,'United Data'!$C$3:$C$4341,$A87,'United Data'!$B$3:$B$4341,"&lt;&gt;Off-street")&gt;0,1,0)</f>
        <v>0</v>
      </c>
      <c r="L87">
        <f>IF(COUNTIFS('United Data'!$A$3:$A$4341,L$1,'United Data'!$C$3:$C$4341,$A87,'United Data'!$B$3:$B$4341,"&lt;&gt;Off-street")&gt;0,1,0)</f>
        <v>0</v>
      </c>
      <c r="M87">
        <f>IF(COUNTIFS('United Data'!$A$3:$A$4341,M$1,'United Data'!$C$3:$C$4341,$A87,'United Data'!$B$3:$B$4341,"&lt;&gt;Off-street")&gt;0,1,0)</f>
        <v>1</v>
      </c>
      <c r="N87">
        <f>IF(COUNTIFS('United Data'!$A$3:$A$4341,N$1,'United Data'!$C$3:$C$4341,$A87,'United Data'!$B$3:$B$4341,"&lt;&gt;Off-street")&gt;0,1,0)</f>
        <v>0</v>
      </c>
      <c r="O87">
        <f>IF(COUNTIFS('United Data'!$A$3:$A$4341,O$1,'United Data'!$C$3:$C$4341,$A87,'United Data'!$B$3:$B$4341,"&lt;&gt;Off-street")&gt;0,1,0)</f>
        <v>0</v>
      </c>
      <c r="P87">
        <f>IF(COUNTIFS('United Data'!$A$3:$A$4341,P$1,'United Data'!$C$3:$C$4341,$A87,'United Data'!$B$3:$B$4341,"&lt;&gt;Off-street")&gt;0,1,0)</f>
        <v>0</v>
      </c>
      <c r="Q87">
        <f>IF(COUNTIFS('United Data'!$A$3:$A$4341,Q$1,'United Data'!$C$3:$C$4341,$A87,'United Data'!$B$3:$B$4341,"&lt;&gt;Off-street")&gt;0,1,0)</f>
        <v>0</v>
      </c>
      <c r="R87">
        <f>IF(COUNTIFS('United Data'!$A$3:$A$4341,R$1,'United Data'!$C$3:$C$4341,$A87,'United Data'!$B$3:$B$4341,"&lt;&gt;Off-street")&gt;0,1,0)</f>
        <v>0</v>
      </c>
      <c r="S87">
        <f t="shared" si="2"/>
        <v>1</v>
      </c>
      <c r="T87">
        <f t="shared" si="3"/>
        <v>1</v>
      </c>
    </row>
    <row r="88" spans="1:20" x14ac:dyDescent="0.2">
      <c r="A88" t="s">
        <v>129</v>
      </c>
      <c r="B88">
        <f>IF(COUNTIFS('United Data'!$A$3:$A$4341,B$1,'United Data'!$C$3:$C$4341,$A88,'United Data'!$B$3:$B$4341,"&lt;&gt;Off-street")&gt;0,1,0)</f>
        <v>0</v>
      </c>
      <c r="C88">
        <f>IF(COUNTIFS('United Data'!$A$3:$A$4341,C$1,'United Data'!$C$3:$C$4341,$A88,'United Data'!$B$3:$B$4341,"&lt;&gt;Off-street")&gt;0,1,0)</f>
        <v>0</v>
      </c>
      <c r="D88">
        <f>IF(COUNTIFS('United Data'!$A$3:$A$4341,D$1,'United Data'!$C$3:$C$4341,$A88,'United Data'!$B$3:$B$4341,"&lt;&gt;Off-street")&gt;0,1,0)</f>
        <v>0</v>
      </c>
      <c r="E88">
        <f>IF(COUNTIFS('United Data'!$A$3:$A$4341,E$1,'United Data'!$C$3:$C$4341,$A88,'United Data'!$B$3:$B$4341,"&lt;&gt;Off-street")&gt;0,1,0)</f>
        <v>0</v>
      </c>
      <c r="F88">
        <f>IF(COUNTIFS('United Data'!$A$3:$A$4341,F$1,'United Data'!$C$3:$C$4341,$A88,'United Data'!$B$3:$B$4341,"&lt;&gt;Off-street")&gt;0,1,0)</f>
        <v>0</v>
      </c>
      <c r="G88">
        <f>IF(COUNTIFS('United Data'!$A$3:$A$4341,G$1,'United Data'!$C$3:$C$4341,$A88,'United Data'!$B$3:$B$4341,"&lt;&gt;Off-street")&gt;0,1,0)</f>
        <v>0</v>
      </c>
      <c r="H88">
        <f>IF(COUNTIFS('United Data'!$A$3:$A$4341,H$1,'United Data'!$C$3:$C$4341,$A88,'United Data'!$B$3:$B$4341,"&lt;&gt;Off-street")&gt;0,1,0)</f>
        <v>0</v>
      </c>
      <c r="I88">
        <f>IF(COUNTIFS('United Data'!$A$3:$A$4341,I$1,'United Data'!$C$3:$C$4341,$A88,'United Data'!$B$3:$B$4341,"&lt;&gt;Off-street")&gt;0,1,0)</f>
        <v>0</v>
      </c>
      <c r="J88">
        <f>IF(COUNTIFS('United Data'!$A$3:$A$4341,J$1,'United Data'!$C$3:$C$4341,$A88,'United Data'!$B$3:$B$4341,"&lt;&gt;Off-street")&gt;0,1,0)</f>
        <v>0</v>
      </c>
      <c r="K88">
        <f>IF(COUNTIFS('United Data'!$A$3:$A$4341,K$1,'United Data'!$C$3:$C$4341,$A88,'United Data'!$B$3:$B$4341,"&lt;&gt;Off-street")&gt;0,1,0)</f>
        <v>0</v>
      </c>
      <c r="L88">
        <f>IF(COUNTIFS('United Data'!$A$3:$A$4341,L$1,'United Data'!$C$3:$C$4341,$A88,'United Data'!$B$3:$B$4341,"&lt;&gt;Off-street")&gt;0,1,0)</f>
        <v>0</v>
      </c>
      <c r="M88">
        <f>IF(COUNTIFS('United Data'!$A$3:$A$4341,M$1,'United Data'!$C$3:$C$4341,$A88,'United Data'!$B$3:$B$4341,"&lt;&gt;Off-street")&gt;0,1,0)</f>
        <v>1</v>
      </c>
      <c r="N88">
        <f>IF(COUNTIFS('United Data'!$A$3:$A$4341,N$1,'United Data'!$C$3:$C$4341,$A88,'United Data'!$B$3:$B$4341,"&lt;&gt;Off-street")&gt;0,1,0)</f>
        <v>0</v>
      </c>
      <c r="O88">
        <f>IF(COUNTIFS('United Data'!$A$3:$A$4341,O$1,'United Data'!$C$3:$C$4341,$A88,'United Data'!$B$3:$B$4341,"&lt;&gt;Off-street")&gt;0,1,0)</f>
        <v>0</v>
      </c>
      <c r="P88">
        <f>IF(COUNTIFS('United Data'!$A$3:$A$4341,P$1,'United Data'!$C$3:$C$4341,$A88,'United Data'!$B$3:$B$4341,"&lt;&gt;Off-street")&gt;0,1,0)</f>
        <v>0</v>
      </c>
      <c r="Q88">
        <f>IF(COUNTIFS('United Data'!$A$3:$A$4341,Q$1,'United Data'!$C$3:$C$4341,$A88,'United Data'!$B$3:$B$4341,"&lt;&gt;Off-street")&gt;0,1,0)</f>
        <v>0</v>
      </c>
      <c r="R88">
        <f>IF(COUNTIFS('United Data'!$A$3:$A$4341,R$1,'United Data'!$C$3:$C$4341,$A88,'United Data'!$B$3:$B$4341,"&lt;&gt;Off-street")&gt;0,1,0)</f>
        <v>0</v>
      </c>
      <c r="S88">
        <f t="shared" si="2"/>
        <v>1</v>
      </c>
      <c r="T88">
        <f t="shared" si="3"/>
        <v>1</v>
      </c>
    </row>
    <row r="89" spans="1:20" x14ac:dyDescent="0.2">
      <c r="A89" t="s">
        <v>130</v>
      </c>
      <c r="B89">
        <f>IF(COUNTIFS('United Data'!$A$3:$A$4341,B$1,'United Data'!$C$3:$C$4341,$A89,'United Data'!$B$3:$B$4341,"&lt;&gt;Off-street")&gt;0,1,0)</f>
        <v>0</v>
      </c>
      <c r="C89">
        <f>IF(COUNTIFS('United Data'!$A$3:$A$4341,C$1,'United Data'!$C$3:$C$4341,$A89,'United Data'!$B$3:$B$4341,"&lt;&gt;Off-street")&gt;0,1,0)</f>
        <v>0</v>
      </c>
      <c r="D89">
        <f>IF(COUNTIFS('United Data'!$A$3:$A$4341,D$1,'United Data'!$C$3:$C$4341,$A89,'United Data'!$B$3:$B$4341,"&lt;&gt;Off-street")&gt;0,1,0)</f>
        <v>0</v>
      </c>
      <c r="E89">
        <f>IF(COUNTIFS('United Data'!$A$3:$A$4341,E$1,'United Data'!$C$3:$C$4341,$A89,'United Data'!$B$3:$B$4341,"&lt;&gt;Off-street")&gt;0,1,0)</f>
        <v>0</v>
      </c>
      <c r="F89">
        <f>IF(COUNTIFS('United Data'!$A$3:$A$4341,F$1,'United Data'!$C$3:$C$4341,$A89,'United Data'!$B$3:$B$4341,"&lt;&gt;Off-street")&gt;0,1,0)</f>
        <v>0</v>
      </c>
      <c r="G89">
        <f>IF(COUNTIFS('United Data'!$A$3:$A$4341,G$1,'United Data'!$C$3:$C$4341,$A89,'United Data'!$B$3:$B$4341,"&lt;&gt;Off-street")&gt;0,1,0)</f>
        <v>0</v>
      </c>
      <c r="H89">
        <f>IF(COUNTIFS('United Data'!$A$3:$A$4341,H$1,'United Data'!$C$3:$C$4341,$A89,'United Data'!$B$3:$B$4341,"&lt;&gt;Off-street")&gt;0,1,0)</f>
        <v>0</v>
      </c>
      <c r="I89">
        <f>IF(COUNTIFS('United Data'!$A$3:$A$4341,I$1,'United Data'!$C$3:$C$4341,$A89,'United Data'!$B$3:$B$4341,"&lt;&gt;Off-street")&gt;0,1,0)</f>
        <v>0</v>
      </c>
      <c r="J89">
        <f>IF(COUNTIFS('United Data'!$A$3:$A$4341,J$1,'United Data'!$C$3:$C$4341,$A89,'United Data'!$B$3:$B$4341,"&lt;&gt;Off-street")&gt;0,1,0)</f>
        <v>0</v>
      </c>
      <c r="K89">
        <f>IF(COUNTIFS('United Data'!$A$3:$A$4341,K$1,'United Data'!$C$3:$C$4341,$A89,'United Data'!$B$3:$B$4341,"&lt;&gt;Off-street")&gt;0,1,0)</f>
        <v>0</v>
      </c>
      <c r="L89">
        <f>IF(COUNTIFS('United Data'!$A$3:$A$4341,L$1,'United Data'!$C$3:$C$4341,$A89,'United Data'!$B$3:$B$4341,"&lt;&gt;Off-street")&gt;0,1,0)</f>
        <v>0</v>
      </c>
      <c r="M89">
        <f>IF(COUNTIFS('United Data'!$A$3:$A$4341,M$1,'United Data'!$C$3:$C$4341,$A89,'United Data'!$B$3:$B$4341,"&lt;&gt;Off-street")&gt;0,1,0)</f>
        <v>1</v>
      </c>
      <c r="N89">
        <f>IF(COUNTIFS('United Data'!$A$3:$A$4341,N$1,'United Data'!$C$3:$C$4341,$A89,'United Data'!$B$3:$B$4341,"&lt;&gt;Off-street")&gt;0,1,0)</f>
        <v>0</v>
      </c>
      <c r="O89">
        <f>IF(COUNTIFS('United Data'!$A$3:$A$4341,O$1,'United Data'!$C$3:$C$4341,$A89,'United Data'!$B$3:$B$4341,"&lt;&gt;Off-street")&gt;0,1,0)</f>
        <v>0</v>
      </c>
      <c r="P89">
        <f>IF(COUNTIFS('United Data'!$A$3:$A$4341,P$1,'United Data'!$C$3:$C$4341,$A89,'United Data'!$B$3:$B$4341,"&lt;&gt;Off-street")&gt;0,1,0)</f>
        <v>0</v>
      </c>
      <c r="Q89">
        <f>IF(COUNTIFS('United Data'!$A$3:$A$4341,Q$1,'United Data'!$C$3:$C$4341,$A89,'United Data'!$B$3:$B$4341,"&lt;&gt;Off-street")&gt;0,1,0)</f>
        <v>0</v>
      </c>
      <c r="R89">
        <f>IF(COUNTIFS('United Data'!$A$3:$A$4341,R$1,'United Data'!$C$3:$C$4341,$A89,'United Data'!$B$3:$B$4341,"&lt;&gt;Off-street")&gt;0,1,0)</f>
        <v>0</v>
      </c>
      <c r="S89">
        <f t="shared" si="2"/>
        <v>1</v>
      </c>
      <c r="T89">
        <f t="shared" si="3"/>
        <v>1</v>
      </c>
    </row>
    <row r="90" spans="1:20" x14ac:dyDescent="0.2">
      <c r="A90" t="s">
        <v>131</v>
      </c>
      <c r="B90">
        <f>IF(COUNTIFS('United Data'!$A$3:$A$4341,B$1,'United Data'!$C$3:$C$4341,$A90,'United Data'!$B$3:$B$4341,"&lt;&gt;Off-street")&gt;0,1,0)</f>
        <v>0</v>
      </c>
      <c r="C90">
        <f>IF(COUNTIFS('United Data'!$A$3:$A$4341,C$1,'United Data'!$C$3:$C$4341,$A90,'United Data'!$B$3:$B$4341,"&lt;&gt;Off-street")&gt;0,1,0)</f>
        <v>0</v>
      </c>
      <c r="D90">
        <f>IF(COUNTIFS('United Data'!$A$3:$A$4341,D$1,'United Data'!$C$3:$C$4341,$A90,'United Data'!$B$3:$B$4341,"&lt;&gt;Off-street")&gt;0,1,0)</f>
        <v>0</v>
      </c>
      <c r="E90">
        <f>IF(COUNTIFS('United Data'!$A$3:$A$4341,E$1,'United Data'!$C$3:$C$4341,$A90,'United Data'!$B$3:$B$4341,"&lt;&gt;Off-street")&gt;0,1,0)</f>
        <v>0</v>
      </c>
      <c r="F90">
        <f>IF(COUNTIFS('United Data'!$A$3:$A$4341,F$1,'United Data'!$C$3:$C$4341,$A90,'United Data'!$B$3:$B$4341,"&lt;&gt;Off-street")&gt;0,1,0)</f>
        <v>0</v>
      </c>
      <c r="G90">
        <f>IF(COUNTIFS('United Data'!$A$3:$A$4341,G$1,'United Data'!$C$3:$C$4341,$A90,'United Data'!$B$3:$B$4341,"&lt;&gt;Off-street")&gt;0,1,0)</f>
        <v>0</v>
      </c>
      <c r="H90">
        <f>IF(COUNTIFS('United Data'!$A$3:$A$4341,H$1,'United Data'!$C$3:$C$4341,$A90,'United Data'!$B$3:$B$4341,"&lt;&gt;Off-street")&gt;0,1,0)</f>
        <v>0</v>
      </c>
      <c r="I90">
        <f>IF(COUNTIFS('United Data'!$A$3:$A$4341,I$1,'United Data'!$C$3:$C$4341,$A90,'United Data'!$B$3:$B$4341,"&lt;&gt;Off-street")&gt;0,1,0)</f>
        <v>0</v>
      </c>
      <c r="J90">
        <f>IF(COUNTIFS('United Data'!$A$3:$A$4341,J$1,'United Data'!$C$3:$C$4341,$A90,'United Data'!$B$3:$B$4341,"&lt;&gt;Off-street")&gt;0,1,0)</f>
        <v>0</v>
      </c>
      <c r="K90">
        <f>IF(COUNTIFS('United Data'!$A$3:$A$4341,K$1,'United Data'!$C$3:$C$4341,$A90,'United Data'!$B$3:$B$4341,"&lt;&gt;Off-street")&gt;0,1,0)</f>
        <v>0</v>
      </c>
      <c r="L90">
        <f>IF(COUNTIFS('United Data'!$A$3:$A$4341,L$1,'United Data'!$C$3:$C$4341,$A90,'United Data'!$B$3:$B$4341,"&lt;&gt;Off-street")&gt;0,1,0)</f>
        <v>0</v>
      </c>
      <c r="M90">
        <f>IF(COUNTIFS('United Data'!$A$3:$A$4341,M$1,'United Data'!$C$3:$C$4341,$A90,'United Data'!$B$3:$B$4341,"&lt;&gt;Off-street")&gt;0,1,0)</f>
        <v>1</v>
      </c>
      <c r="N90">
        <f>IF(COUNTIFS('United Data'!$A$3:$A$4341,N$1,'United Data'!$C$3:$C$4341,$A90,'United Data'!$B$3:$B$4341,"&lt;&gt;Off-street")&gt;0,1,0)</f>
        <v>1</v>
      </c>
      <c r="O90">
        <f>IF(COUNTIFS('United Data'!$A$3:$A$4341,O$1,'United Data'!$C$3:$C$4341,$A90,'United Data'!$B$3:$B$4341,"&lt;&gt;Off-street")&gt;0,1,0)</f>
        <v>1</v>
      </c>
      <c r="P90">
        <f>IF(COUNTIFS('United Data'!$A$3:$A$4341,P$1,'United Data'!$C$3:$C$4341,$A90,'United Data'!$B$3:$B$4341,"&lt;&gt;Off-street")&gt;0,1,0)</f>
        <v>0</v>
      </c>
      <c r="Q90">
        <f>IF(COUNTIFS('United Data'!$A$3:$A$4341,Q$1,'United Data'!$C$3:$C$4341,$A90,'United Data'!$B$3:$B$4341,"&lt;&gt;Off-street")&gt;0,1,0)</f>
        <v>0</v>
      </c>
      <c r="R90">
        <f>IF(COUNTIFS('United Data'!$A$3:$A$4341,R$1,'United Data'!$C$3:$C$4341,$A90,'United Data'!$B$3:$B$4341,"&lt;&gt;Off-street")&gt;0,1,0)</f>
        <v>0</v>
      </c>
      <c r="S90">
        <f t="shared" si="2"/>
        <v>3</v>
      </c>
      <c r="T90">
        <f t="shared" si="3"/>
        <v>1</v>
      </c>
    </row>
    <row r="91" spans="1:20" x14ac:dyDescent="0.2">
      <c r="A91" t="s">
        <v>132</v>
      </c>
      <c r="B91">
        <f>IF(COUNTIFS('United Data'!$A$3:$A$4341,B$1,'United Data'!$C$3:$C$4341,$A91,'United Data'!$B$3:$B$4341,"&lt;&gt;Off-street")&gt;0,1,0)</f>
        <v>0</v>
      </c>
      <c r="C91">
        <f>IF(COUNTIFS('United Data'!$A$3:$A$4341,C$1,'United Data'!$C$3:$C$4341,$A91,'United Data'!$B$3:$B$4341,"&lt;&gt;Off-street")&gt;0,1,0)</f>
        <v>0</v>
      </c>
      <c r="D91">
        <f>IF(COUNTIFS('United Data'!$A$3:$A$4341,D$1,'United Data'!$C$3:$C$4341,$A91,'United Data'!$B$3:$B$4341,"&lt;&gt;Off-street")&gt;0,1,0)</f>
        <v>0</v>
      </c>
      <c r="E91">
        <f>IF(COUNTIFS('United Data'!$A$3:$A$4341,E$1,'United Data'!$C$3:$C$4341,$A91,'United Data'!$B$3:$B$4341,"&lt;&gt;Off-street")&gt;0,1,0)</f>
        <v>0</v>
      </c>
      <c r="F91">
        <f>IF(COUNTIFS('United Data'!$A$3:$A$4341,F$1,'United Data'!$C$3:$C$4341,$A91,'United Data'!$B$3:$B$4341,"&lt;&gt;Off-street")&gt;0,1,0)</f>
        <v>0</v>
      </c>
      <c r="G91">
        <f>IF(COUNTIFS('United Data'!$A$3:$A$4341,G$1,'United Data'!$C$3:$C$4341,$A91,'United Data'!$B$3:$B$4341,"&lt;&gt;Off-street")&gt;0,1,0)</f>
        <v>0</v>
      </c>
      <c r="H91">
        <f>IF(COUNTIFS('United Data'!$A$3:$A$4341,H$1,'United Data'!$C$3:$C$4341,$A91,'United Data'!$B$3:$B$4341,"&lt;&gt;Off-street")&gt;0,1,0)</f>
        <v>0</v>
      </c>
      <c r="I91">
        <f>IF(COUNTIFS('United Data'!$A$3:$A$4341,I$1,'United Data'!$C$3:$C$4341,$A91,'United Data'!$B$3:$B$4341,"&lt;&gt;Off-street")&gt;0,1,0)</f>
        <v>0</v>
      </c>
      <c r="J91">
        <f>IF(COUNTIFS('United Data'!$A$3:$A$4341,J$1,'United Data'!$C$3:$C$4341,$A91,'United Data'!$B$3:$B$4341,"&lt;&gt;Off-street")&gt;0,1,0)</f>
        <v>0</v>
      </c>
      <c r="K91">
        <f>IF(COUNTIFS('United Data'!$A$3:$A$4341,K$1,'United Data'!$C$3:$C$4341,$A91,'United Data'!$B$3:$B$4341,"&lt;&gt;Off-street")&gt;0,1,0)</f>
        <v>0</v>
      </c>
      <c r="L91">
        <f>IF(COUNTIFS('United Data'!$A$3:$A$4341,L$1,'United Data'!$C$3:$C$4341,$A91,'United Data'!$B$3:$B$4341,"&lt;&gt;Off-street")&gt;0,1,0)</f>
        <v>0</v>
      </c>
      <c r="M91">
        <f>IF(COUNTIFS('United Data'!$A$3:$A$4341,M$1,'United Data'!$C$3:$C$4341,$A91,'United Data'!$B$3:$B$4341,"&lt;&gt;Off-street")&gt;0,1,0)</f>
        <v>1</v>
      </c>
      <c r="N91">
        <f>IF(COUNTIFS('United Data'!$A$3:$A$4341,N$1,'United Data'!$C$3:$C$4341,$A91,'United Data'!$B$3:$B$4341,"&lt;&gt;Off-street")&gt;0,1,0)</f>
        <v>0</v>
      </c>
      <c r="O91">
        <f>IF(COUNTIFS('United Data'!$A$3:$A$4341,O$1,'United Data'!$C$3:$C$4341,$A91,'United Data'!$B$3:$B$4341,"&lt;&gt;Off-street")&gt;0,1,0)</f>
        <v>0</v>
      </c>
      <c r="P91">
        <f>IF(COUNTIFS('United Data'!$A$3:$A$4341,P$1,'United Data'!$C$3:$C$4341,$A91,'United Data'!$B$3:$B$4341,"&lt;&gt;Off-street")&gt;0,1,0)</f>
        <v>0</v>
      </c>
      <c r="Q91">
        <f>IF(COUNTIFS('United Data'!$A$3:$A$4341,Q$1,'United Data'!$C$3:$C$4341,$A91,'United Data'!$B$3:$B$4341,"&lt;&gt;Off-street")&gt;0,1,0)</f>
        <v>0</v>
      </c>
      <c r="R91">
        <f>IF(COUNTIFS('United Data'!$A$3:$A$4341,R$1,'United Data'!$C$3:$C$4341,$A91,'United Data'!$B$3:$B$4341,"&lt;&gt;Off-street")&gt;0,1,0)</f>
        <v>0</v>
      </c>
      <c r="S91">
        <f t="shared" si="2"/>
        <v>1</v>
      </c>
      <c r="T91">
        <f t="shared" si="3"/>
        <v>1</v>
      </c>
    </row>
    <row r="92" spans="1:20" x14ac:dyDescent="0.2">
      <c r="A92" t="s">
        <v>134</v>
      </c>
      <c r="B92">
        <f>IF(COUNTIFS('United Data'!$A$3:$A$4341,B$1,'United Data'!$C$3:$C$4341,$A92,'United Data'!$B$3:$B$4341,"&lt;&gt;Off-street")&gt;0,1,0)</f>
        <v>0</v>
      </c>
      <c r="C92">
        <f>IF(COUNTIFS('United Data'!$A$3:$A$4341,C$1,'United Data'!$C$3:$C$4341,$A92,'United Data'!$B$3:$B$4341,"&lt;&gt;Off-street")&gt;0,1,0)</f>
        <v>0</v>
      </c>
      <c r="D92">
        <f>IF(COUNTIFS('United Data'!$A$3:$A$4341,D$1,'United Data'!$C$3:$C$4341,$A92,'United Data'!$B$3:$B$4341,"&lt;&gt;Off-street")&gt;0,1,0)</f>
        <v>0</v>
      </c>
      <c r="E92">
        <f>IF(COUNTIFS('United Data'!$A$3:$A$4341,E$1,'United Data'!$C$3:$C$4341,$A92,'United Data'!$B$3:$B$4341,"&lt;&gt;Off-street")&gt;0,1,0)</f>
        <v>0</v>
      </c>
      <c r="F92">
        <f>IF(COUNTIFS('United Data'!$A$3:$A$4341,F$1,'United Data'!$C$3:$C$4341,$A92,'United Data'!$B$3:$B$4341,"&lt;&gt;Off-street")&gt;0,1,0)</f>
        <v>0</v>
      </c>
      <c r="G92">
        <f>IF(COUNTIFS('United Data'!$A$3:$A$4341,G$1,'United Data'!$C$3:$C$4341,$A92,'United Data'!$B$3:$B$4341,"&lt;&gt;Off-street")&gt;0,1,0)</f>
        <v>0</v>
      </c>
      <c r="H92">
        <f>IF(COUNTIFS('United Data'!$A$3:$A$4341,H$1,'United Data'!$C$3:$C$4341,$A92,'United Data'!$B$3:$B$4341,"&lt;&gt;Off-street")&gt;0,1,0)</f>
        <v>0</v>
      </c>
      <c r="I92">
        <f>IF(COUNTIFS('United Data'!$A$3:$A$4341,I$1,'United Data'!$C$3:$C$4341,$A92,'United Data'!$B$3:$B$4341,"&lt;&gt;Off-street")&gt;0,1,0)</f>
        <v>0</v>
      </c>
      <c r="J92">
        <f>IF(COUNTIFS('United Data'!$A$3:$A$4341,J$1,'United Data'!$C$3:$C$4341,$A92,'United Data'!$B$3:$B$4341,"&lt;&gt;Off-street")&gt;0,1,0)</f>
        <v>0</v>
      </c>
      <c r="K92">
        <f>IF(COUNTIFS('United Data'!$A$3:$A$4341,K$1,'United Data'!$C$3:$C$4341,$A92,'United Data'!$B$3:$B$4341,"&lt;&gt;Off-street")&gt;0,1,0)</f>
        <v>0</v>
      </c>
      <c r="L92">
        <f>IF(COUNTIFS('United Data'!$A$3:$A$4341,L$1,'United Data'!$C$3:$C$4341,$A92,'United Data'!$B$3:$B$4341,"&lt;&gt;Off-street")&gt;0,1,0)</f>
        <v>0</v>
      </c>
      <c r="M92">
        <f>IF(COUNTIFS('United Data'!$A$3:$A$4341,M$1,'United Data'!$C$3:$C$4341,$A92,'United Data'!$B$3:$B$4341,"&lt;&gt;Off-street")&gt;0,1,0)</f>
        <v>0</v>
      </c>
      <c r="N92">
        <f>IF(COUNTIFS('United Data'!$A$3:$A$4341,N$1,'United Data'!$C$3:$C$4341,$A92,'United Data'!$B$3:$B$4341,"&lt;&gt;Off-street")&gt;0,1,0)</f>
        <v>1</v>
      </c>
      <c r="O92">
        <f>IF(COUNTIFS('United Data'!$A$3:$A$4341,O$1,'United Data'!$C$3:$C$4341,$A92,'United Data'!$B$3:$B$4341,"&lt;&gt;Off-street")&gt;0,1,0)</f>
        <v>0</v>
      </c>
      <c r="P92">
        <f>IF(COUNTIFS('United Data'!$A$3:$A$4341,P$1,'United Data'!$C$3:$C$4341,$A92,'United Data'!$B$3:$B$4341,"&lt;&gt;Off-street")&gt;0,1,0)</f>
        <v>0</v>
      </c>
      <c r="Q92">
        <f>IF(COUNTIFS('United Data'!$A$3:$A$4341,Q$1,'United Data'!$C$3:$C$4341,$A92,'United Data'!$B$3:$B$4341,"&lt;&gt;Off-street")&gt;0,1,0)</f>
        <v>0</v>
      </c>
      <c r="R92">
        <f>IF(COUNTIFS('United Data'!$A$3:$A$4341,R$1,'United Data'!$C$3:$C$4341,$A92,'United Data'!$B$3:$B$4341,"&lt;&gt;Off-street")&gt;0,1,0)</f>
        <v>0</v>
      </c>
      <c r="S92">
        <f t="shared" si="2"/>
        <v>1</v>
      </c>
      <c r="T92">
        <f t="shared" si="3"/>
        <v>1</v>
      </c>
    </row>
    <row r="93" spans="1:20" x14ac:dyDescent="0.2">
      <c r="A93" t="s">
        <v>135</v>
      </c>
      <c r="B93">
        <f>IF(COUNTIFS('United Data'!$A$3:$A$4341,B$1,'United Data'!$C$3:$C$4341,$A93,'United Data'!$B$3:$B$4341,"&lt;&gt;Off-street")&gt;0,1,0)</f>
        <v>0</v>
      </c>
      <c r="C93">
        <f>IF(COUNTIFS('United Data'!$A$3:$A$4341,C$1,'United Data'!$C$3:$C$4341,$A93,'United Data'!$B$3:$B$4341,"&lt;&gt;Off-street")&gt;0,1,0)</f>
        <v>0</v>
      </c>
      <c r="D93">
        <f>IF(COUNTIFS('United Data'!$A$3:$A$4341,D$1,'United Data'!$C$3:$C$4341,$A93,'United Data'!$B$3:$B$4341,"&lt;&gt;Off-street")&gt;0,1,0)</f>
        <v>0</v>
      </c>
      <c r="E93">
        <f>IF(COUNTIFS('United Data'!$A$3:$A$4341,E$1,'United Data'!$C$3:$C$4341,$A93,'United Data'!$B$3:$B$4341,"&lt;&gt;Off-street")&gt;0,1,0)</f>
        <v>0</v>
      </c>
      <c r="F93">
        <f>IF(COUNTIFS('United Data'!$A$3:$A$4341,F$1,'United Data'!$C$3:$C$4341,$A93,'United Data'!$B$3:$B$4341,"&lt;&gt;Off-street")&gt;0,1,0)</f>
        <v>0</v>
      </c>
      <c r="G93">
        <f>IF(COUNTIFS('United Data'!$A$3:$A$4341,G$1,'United Data'!$C$3:$C$4341,$A93,'United Data'!$B$3:$B$4341,"&lt;&gt;Off-street")&gt;0,1,0)</f>
        <v>0</v>
      </c>
      <c r="H93">
        <f>IF(COUNTIFS('United Data'!$A$3:$A$4341,H$1,'United Data'!$C$3:$C$4341,$A93,'United Data'!$B$3:$B$4341,"&lt;&gt;Off-street")&gt;0,1,0)</f>
        <v>0</v>
      </c>
      <c r="I93">
        <f>IF(COUNTIFS('United Data'!$A$3:$A$4341,I$1,'United Data'!$C$3:$C$4341,$A93,'United Data'!$B$3:$B$4341,"&lt;&gt;Off-street")&gt;0,1,0)</f>
        <v>0</v>
      </c>
      <c r="J93">
        <f>IF(COUNTIFS('United Data'!$A$3:$A$4341,J$1,'United Data'!$C$3:$C$4341,$A93,'United Data'!$B$3:$B$4341,"&lt;&gt;Off-street")&gt;0,1,0)</f>
        <v>0</v>
      </c>
      <c r="K93">
        <f>IF(COUNTIFS('United Data'!$A$3:$A$4341,K$1,'United Data'!$C$3:$C$4341,$A93,'United Data'!$B$3:$B$4341,"&lt;&gt;Off-street")&gt;0,1,0)</f>
        <v>0</v>
      </c>
      <c r="L93">
        <f>IF(COUNTIFS('United Data'!$A$3:$A$4341,L$1,'United Data'!$C$3:$C$4341,$A93,'United Data'!$B$3:$B$4341,"&lt;&gt;Off-street")&gt;0,1,0)</f>
        <v>0</v>
      </c>
      <c r="M93">
        <f>IF(COUNTIFS('United Data'!$A$3:$A$4341,M$1,'United Data'!$C$3:$C$4341,$A93,'United Data'!$B$3:$B$4341,"&lt;&gt;Off-street")&gt;0,1,0)</f>
        <v>0</v>
      </c>
      <c r="N93">
        <f>IF(COUNTIFS('United Data'!$A$3:$A$4341,N$1,'United Data'!$C$3:$C$4341,$A93,'United Data'!$B$3:$B$4341,"&lt;&gt;Off-street")&gt;0,1,0)</f>
        <v>1</v>
      </c>
      <c r="O93">
        <f>IF(COUNTIFS('United Data'!$A$3:$A$4341,O$1,'United Data'!$C$3:$C$4341,$A93,'United Data'!$B$3:$B$4341,"&lt;&gt;Off-street")&gt;0,1,0)</f>
        <v>0</v>
      </c>
      <c r="P93">
        <f>IF(COUNTIFS('United Data'!$A$3:$A$4341,P$1,'United Data'!$C$3:$C$4341,$A93,'United Data'!$B$3:$B$4341,"&lt;&gt;Off-street")&gt;0,1,0)</f>
        <v>0</v>
      </c>
      <c r="Q93">
        <f>IF(COUNTIFS('United Data'!$A$3:$A$4341,Q$1,'United Data'!$C$3:$C$4341,$A93,'United Data'!$B$3:$B$4341,"&lt;&gt;Off-street")&gt;0,1,0)</f>
        <v>0</v>
      </c>
      <c r="R93">
        <f>IF(COUNTIFS('United Data'!$A$3:$A$4341,R$1,'United Data'!$C$3:$C$4341,$A93,'United Data'!$B$3:$B$4341,"&lt;&gt;Off-street")&gt;0,1,0)</f>
        <v>0</v>
      </c>
      <c r="S93">
        <f t="shared" si="2"/>
        <v>1</v>
      </c>
      <c r="T93">
        <f t="shared" si="3"/>
        <v>1</v>
      </c>
    </row>
    <row r="94" spans="1:20" x14ac:dyDescent="0.2">
      <c r="A94" t="s">
        <v>136</v>
      </c>
      <c r="B94">
        <f>IF(COUNTIFS('United Data'!$A$3:$A$4341,B$1,'United Data'!$C$3:$C$4341,$A94,'United Data'!$B$3:$B$4341,"&lt;&gt;Off-street")&gt;0,1,0)</f>
        <v>0</v>
      </c>
      <c r="C94">
        <f>IF(COUNTIFS('United Data'!$A$3:$A$4341,C$1,'United Data'!$C$3:$C$4341,$A94,'United Data'!$B$3:$B$4341,"&lt;&gt;Off-street")&gt;0,1,0)</f>
        <v>0</v>
      </c>
      <c r="D94">
        <f>IF(COUNTIFS('United Data'!$A$3:$A$4341,D$1,'United Data'!$C$3:$C$4341,$A94,'United Data'!$B$3:$B$4341,"&lt;&gt;Off-street")&gt;0,1,0)</f>
        <v>0</v>
      </c>
      <c r="E94">
        <f>IF(COUNTIFS('United Data'!$A$3:$A$4341,E$1,'United Data'!$C$3:$C$4341,$A94,'United Data'!$B$3:$B$4341,"&lt;&gt;Off-street")&gt;0,1,0)</f>
        <v>0</v>
      </c>
      <c r="F94">
        <f>IF(COUNTIFS('United Data'!$A$3:$A$4341,F$1,'United Data'!$C$3:$C$4341,$A94,'United Data'!$B$3:$B$4341,"&lt;&gt;Off-street")&gt;0,1,0)</f>
        <v>0</v>
      </c>
      <c r="G94">
        <f>IF(COUNTIFS('United Data'!$A$3:$A$4341,G$1,'United Data'!$C$3:$C$4341,$A94,'United Data'!$B$3:$B$4341,"&lt;&gt;Off-street")&gt;0,1,0)</f>
        <v>0</v>
      </c>
      <c r="H94">
        <f>IF(COUNTIFS('United Data'!$A$3:$A$4341,H$1,'United Data'!$C$3:$C$4341,$A94,'United Data'!$B$3:$B$4341,"&lt;&gt;Off-street")&gt;0,1,0)</f>
        <v>0</v>
      </c>
      <c r="I94">
        <f>IF(COUNTIFS('United Data'!$A$3:$A$4341,I$1,'United Data'!$C$3:$C$4341,$A94,'United Data'!$B$3:$B$4341,"&lt;&gt;Off-street")&gt;0,1,0)</f>
        <v>0</v>
      </c>
      <c r="J94">
        <f>IF(COUNTIFS('United Data'!$A$3:$A$4341,J$1,'United Data'!$C$3:$C$4341,$A94,'United Data'!$B$3:$B$4341,"&lt;&gt;Off-street")&gt;0,1,0)</f>
        <v>0</v>
      </c>
      <c r="K94">
        <f>IF(COUNTIFS('United Data'!$A$3:$A$4341,K$1,'United Data'!$C$3:$C$4341,$A94,'United Data'!$B$3:$B$4341,"&lt;&gt;Off-street")&gt;0,1,0)</f>
        <v>0</v>
      </c>
      <c r="L94">
        <f>IF(COUNTIFS('United Data'!$A$3:$A$4341,L$1,'United Data'!$C$3:$C$4341,$A94,'United Data'!$B$3:$B$4341,"&lt;&gt;Off-street")&gt;0,1,0)</f>
        <v>0</v>
      </c>
      <c r="M94">
        <f>IF(COUNTIFS('United Data'!$A$3:$A$4341,M$1,'United Data'!$C$3:$C$4341,$A94,'United Data'!$B$3:$B$4341,"&lt;&gt;Off-street")&gt;0,1,0)</f>
        <v>0</v>
      </c>
      <c r="N94">
        <f>IF(COUNTIFS('United Data'!$A$3:$A$4341,N$1,'United Data'!$C$3:$C$4341,$A94,'United Data'!$B$3:$B$4341,"&lt;&gt;Off-street")&gt;0,1,0)</f>
        <v>1</v>
      </c>
      <c r="O94">
        <f>IF(COUNTIFS('United Data'!$A$3:$A$4341,O$1,'United Data'!$C$3:$C$4341,$A94,'United Data'!$B$3:$B$4341,"&lt;&gt;Off-street")&gt;0,1,0)</f>
        <v>0</v>
      </c>
      <c r="P94">
        <f>IF(COUNTIFS('United Data'!$A$3:$A$4341,P$1,'United Data'!$C$3:$C$4341,$A94,'United Data'!$B$3:$B$4341,"&lt;&gt;Off-street")&gt;0,1,0)</f>
        <v>0</v>
      </c>
      <c r="Q94">
        <f>IF(COUNTIFS('United Data'!$A$3:$A$4341,Q$1,'United Data'!$C$3:$C$4341,$A94,'United Data'!$B$3:$B$4341,"&lt;&gt;Off-street")&gt;0,1,0)</f>
        <v>0</v>
      </c>
      <c r="R94">
        <f>IF(COUNTIFS('United Data'!$A$3:$A$4341,R$1,'United Data'!$C$3:$C$4341,$A94,'United Data'!$B$3:$B$4341,"&lt;&gt;Off-street")&gt;0,1,0)</f>
        <v>0</v>
      </c>
      <c r="S94">
        <f t="shared" si="2"/>
        <v>1</v>
      </c>
      <c r="T94">
        <f t="shared" si="3"/>
        <v>1</v>
      </c>
    </row>
    <row r="95" spans="1:20" x14ac:dyDescent="0.2">
      <c r="A95" t="s">
        <v>137</v>
      </c>
      <c r="B95">
        <f>IF(COUNTIFS('United Data'!$A$3:$A$4341,B$1,'United Data'!$C$3:$C$4341,$A95,'United Data'!$B$3:$B$4341,"&lt;&gt;Off-street")&gt;0,1,0)</f>
        <v>0</v>
      </c>
      <c r="C95">
        <f>IF(COUNTIFS('United Data'!$A$3:$A$4341,C$1,'United Data'!$C$3:$C$4341,$A95,'United Data'!$B$3:$B$4341,"&lt;&gt;Off-street")&gt;0,1,0)</f>
        <v>0</v>
      </c>
      <c r="D95">
        <f>IF(COUNTIFS('United Data'!$A$3:$A$4341,D$1,'United Data'!$C$3:$C$4341,$A95,'United Data'!$B$3:$B$4341,"&lt;&gt;Off-street")&gt;0,1,0)</f>
        <v>0</v>
      </c>
      <c r="E95">
        <f>IF(COUNTIFS('United Data'!$A$3:$A$4341,E$1,'United Data'!$C$3:$C$4341,$A95,'United Data'!$B$3:$B$4341,"&lt;&gt;Off-street")&gt;0,1,0)</f>
        <v>0</v>
      </c>
      <c r="F95">
        <f>IF(COUNTIFS('United Data'!$A$3:$A$4341,F$1,'United Data'!$C$3:$C$4341,$A95,'United Data'!$B$3:$B$4341,"&lt;&gt;Off-street")&gt;0,1,0)</f>
        <v>0</v>
      </c>
      <c r="G95">
        <f>IF(COUNTIFS('United Data'!$A$3:$A$4341,G$1,'United Data'!$C$3:$C$4341,$A95,'United Data'!$B$3:$B$4341,"&lt;&gt;Off-street")&gt;0,1,0)</f>
        <v>0</v>
      </c>
      <c r="H95">
        <f>IF(COUNTIFS('United Data'!$A$3:$A$4341,H$1,'United Data'!$C$3:$C$4341,$A95,'United Data'!$B$3:$B$4341,"&lt;&gt;Off-street")&gt;0,1,0)</f>
        <v>0</v>
      </c>
      <c r="I95">
        <f>IF(COUNTIFS('United Data'!$A$3:$A$4341,I$1,'United Data'!$C$3:$C$4341,$A95,'United Data'!$B$3:$B$4341,"&lt;&gt;Off-street")&gt;0,1,0)</f>
        <v>0</v>
      </c>
      <c r="J95">
        <f>IF(COUNTIFS('United Data'!$A$3:$A$4341,J$1,'United Data'!$C$3:$C$4341,$A95,'United Data'!$B$3:$B$4341,"&lt;&gt;Off-street")&gt;0,1,0)</f>
        <v>0</v>
      </c>
      <c r="K95">
        <f>IF(COUNTIFS('United Data'!$A$3:$A$4341,K$1,'United Data'!$C$3:$C$4341,$A95,'United Data'!$B$3:$B$4341,"&lt;&gt;Off-street")&gt;0,1,0)</f>
        <v>0</v>
      </c>
      <c r="L95">
        <f>IF(COUNTIFS('United Data'!$A$3:$A$4341,L$1,'United Data'!$C$3:$C$4341,$A95,'United Data'!$B$3:$B$4341,"&lt;&gt;Off-street")&gt;0,1,0)</f>
        <v>0</v>
      </c>
      <c r="M95">
        <f>IF(COUNTIFS('United Data'!$A$3:$A$4341,M$1,'United Data'!$C$3:$C$4341,$A95,'United Data'!$B$3:$B$4341,"&lt;&gt;Off-street")&gt;0,1,0)</f>
        <v>0</v>
      </c>
      <c r="N95">
        <f>IF(COUNTIFS('United Data'!$A$3:$A$4341,N$1,'United Data'!$C$3:$C$4341,$A95,'United Data'!$B$3:$B$4341,"&lt;&gt;Off-street")&gt;0,1,0)</f>
        <v>1</v>
      </c>
      <c r="O95">
        <f>IF(COUNTIFS('United Data'!$A$3:$A$4341,O$1,'United Data'!$C$3:$C$4341,$A95,'United Data'!$B$3:$B$4341,"&lt;&gt;Off-street")&gt;0,1,0)</f>
        <v>1</v>
      </c>
      <c r="P95">
        <f>IF(COUNTIFS('United Data'!$A$3:$A$4341,P$1,'United Data'!$C$3:$C$4341,$A95,'United Data'!$B$3:$B$4341,"&lt;&gt;Off-street")&gt;0,1,0)</f>
        <v>0</v>
      </c>
      <c r="Q95">
        <f>IF(COUNTIFS('United Data'!$A$3:$A$4341,Q$1,'United Data'!$C$3:$C$4341,$A95,'United Data'!$B$3:$B$4341,"&lt;&gt;Off-street")&gt;0,1,0)</f>
        <v>1</v>
      </c>
      <c r="R95">
        <f>IF(COUNTIFS('United Data'!$A$3:$A$4341,R$1,'United Data'!$C$3:$C$4341,$A95,'United Data'!$B$3:$B$4341,"&lt;&gt;Off-street")&gt;0,1,0)</f>
        <v>1</v>
      </c>
      <c r="S95">
        <f t="shared" si="2"/>
        <v>4</v>
      </c>
      <c r="T95">
        <f t="shared" si="3"/>
        <v>2</v>
      </c>
    </row>
    <row r="96" spans="1:20" x14ac:dyDescent="0.2">
      <c r="A96" t="s">
        <v>138</v>
      </c>
      <c r="B96">
        <f>IF(COUNTIFS('United Data'!$A$3:$A$4341,B$1,'United Data'!$C$3:$C$4341,$A96,'United Data'!$B$3:$B$4341,"&lt;&gt;Off-street")&gt;0,1,0)</f>
        <v>0</v>
      </c>
      <c r="C96">
        <f>IF(COUNTIFS('United Data'!$A$3:$A$4341,C$1,'United Data'!$C$3:$C$4341,$A96,'United Data'!$B$3:$B$4341,"&lt;&gt;Off-street")&gt;0,1,0)</f>
        <v>0</v>
      </c>
      <c r="D96">
        <f>IF(COUNTIFS('United Data'!$A$3:$A$4341,D$1,'United Data'!$C$3:$C$4341,$A96,'United Data'!$B$3:$B$4341,"&lt;&gt;Off-street")&gt;0,1,0)</f>
        <v>0</v>
      </c>
      <c r="E96">
        <f>IF(COUNTIFS('United Data'!$A$3:$A$4341,E$1,'United Data'!$C$3:$C$4341,$A96,'United Data'!$B$3:$B$4341,"&lt;&gt;Off-street")&gt;0,1,0)</f>
        <v>0</v>
      </c>
      <c r="F96">
        <f>IF(COUNTIFS('United Data'!$A$3:$A$4341,F$1,'United Data'!$C$3:$C$4341,$A96,'United Data'!$B$3:$B$4341,"&lt;&gt;Off-street")&gt;0,1,0)</f>
        <v>0</v>
      </c>
      <c r="G96">
        <f>IF(COUNTIFS('United Data'!$A$3:$A$4341,G$1,'United Data'!$C$3:$C$4341,$A96,'United Data'!$B$3:$B$4341,"&lt;&gt;Off-street")&gt;0,1,0)</f>
        <v>0</v>
      </c>
      <c r="H96">
        <f>IF(COUNTIFS('United Data'!$A$3:$A$4341,H$1,'United Data'!$C$3:$C$4341,$A96,'United Data'!$B$3:$B$4341,"&lt;&gt;Off-street")&gt;0,1,0)</f>
        <v>0</v>
      </c>
      <c r="I96">
        <f>IF(COUNTIFS('United Data'!$A$3:$A$4341,I$1,'United Data'!$C$3:$C$4341,$A96,'United Data'!$B$3:$B$4341,"&lt;&gt;Off-street")&gt;0,1,0)</f>
        <v>0</v>
      </c>
      <c r="J96">
        <f>IF(COUNTIFS('United Data'!$A$3:$A$4341,J$1,'United Data'!$C$3:$C$4341,$A96,'United Data'!$B$3:$B$4341,"&lt;&gt;Off-street")&gt;0,1,0)</f>
        <v>0</v>
      </c>
      <c r="K96">
        <f>IF(COUNTIFS('United Data'!$A$3:$A$4341,K$1,'United Data'!$C$3:$C$4341,$A96,'United Data'!$B$3:$B$4341,"&lt;&gt;Off-street")&gt;0,1,0)</f>
        <v>0</v>
      </c>
      <c r="L96">
        <f>IF(COUNTIFS('United Data'!$A$3:$A$4341,L$1,'United Data'!$C$3:$C$4341,$A96,'United Data'!$B$3:$B$4341,"&lt;&gt;Off-street")&gt;0,1,0)</f>
        <v>0</v>
      </c>
      <c r="M96">
        <f>IF(COUNTIFS('United Data'!$A$3:$A$4341,M$1,'United Data'!$C$3:$C$4341,$A96,'United Data'!$B$3:$B$4341,"&lt;&gt;Off-street")&gt;0,1,0)</f>
        <v>0</v>
      </c>
      <c r="N96">
        <f>IF(COUNTIFS('United Data'!$A$3:$A$4341,N$1,'United Data'!$C$3:$C$4341,$A96,'United Data'!$B$3:$B$4341,"&lt;&gt;Off-street")&gt;0,1,0)</f>
        <v>1</v>
      </c>
      <c r="O96">
        <f>IF(COUNTIFS('United Data'!$A$3:$A$4341,O$1,'United Data'!$C$3:$C$4341,$A96,'United Data'!$B$3:$B$4341,"&lt;&gt;Off-street")&gt;0,1,0)</f>
        <v>0</v>
      </c>
      <c r="P96">
        <f>IF(COUNTIFS('United Data'!$A$3:$A$4341,P$1,'United Data'!$C$3:$C$4341,$A96,'United Data'!$B$3:$B$4341,"&lt;&gt;Off-street")&gt;0,1,0)</f>
        <v>0</v>
      </c>
      <c r="Q96">
        <f>IF(COUNTIFS('United Data'!$A$3:$A$4341,Q$1,'United Data'!$C$3:$C$4341,$A96,'United Data'!$B$3:$B$4341,"&lt;&gt;Off-street")&gt;0,1,0)</f>
        <v>0</v>
      </c>
      <c r="R96">
        <f>IF(COUNTIFS('United Data'!$A$3:$A$4341,R$1,'United Data'!$C$3:$C$4341,$A96,'United Data'!$B$3:$B$4341,"&lt;&gt;Off-street")&gt;0,1,0)</f>
        <v>0</v>
      </c>
      <c r="S96">
        <f t="shared" si="2"/>
        <v>1</v>
      </c>
      <c r="T96">
        <f t="shared" si="3"/>
        <v>1</v>
      </c>
    </row>
    <row r="97" spans="1:20" x14ac:dyDescent="0.2">
      <c r="A97" t="s">
        <v>139</v>
      </c>
      <c r="B97">
        <f>IF(COUNTIFS('United Data'!$A$3:$A$4341,B$1,'United Data'!$C$3:$C$4341,$A97,'United Data'!$B$3:$B$4341,"&lt;&gt;Off-street")&gt;0,1,0)</f>
        <v>0</v>
      </c>
      <c r="C97">
        <f>IF(COUNTIFS('United Data'!$A$3:$A$4341,C$1,'United Data'!$C$3:$C$4341,$A97,'United Data'!$B$3:$B$4341,"&lt;&gt;Off-street")&gt;0,1,0)</f>
        <v>0</v>
      </c>
      <c r="D97">
        <f>IF(COUNTIFS('United Data'!$A$3:$A$4341,D$1,'United Data'!$C$3:$C$4341,$A97,'United Data'!$B$3:$B$4341,"&lt;&gt;Off-street")&gt;0,1,0)</f>
        <v>0</v>
      </c>
      <c r="E97">
        <f>IF(COUNTIFS('United Data'!$A$3:$A$4341,E$1,'United Data'!$C$3:$C$4341,$A97,'United Data'!$B$3:$B$4341,"&lt;&gt;Off-street")&gt;0,1,0)</f>
        <v>0</v>
      </c>
      <c r="F97">
        <f>IF(COUNTIFS('United Data'!$A$3:$A$4341,F$1,'United Data'!$C$3:$C$4341,$A97,'United Data'!$B$3:$B$4341,"&lt;&gt;Off-street")&gt;0,1,0)</f>
        <v>0</v>
      </c>
      <c r="G97">
        <f>IF(COUNTIFS('United Data'!$A$3:$A$4341,G$1,'United Data'!$C$3:$C$4341,$A97,'United Data'!$B$3:$B$4341,"&lt;&gt;Off-street")&gt;0,1,0)</f>
        <v>0</v>
      </c>
      <c r="H97">
        <f>IF(COUNTIFS('United Data'!$A$3:$A$4341,H$1,'United Data'!$C$3:$C$4341,$A97,'United Data'!$B$3:$B$4341,"&lt;&gt;Off-street")&gt;0,1,0)</f>
        <v>0</v>
      </c>
      <c r="I97">
        <f>IF(COUNTIFS('United Data'!$A$3:$A$4341,I$1,'United Data'!$C$3:$C$4341,$A97,'United Data'!$B$3:$B$4341,"&lt;&gt;Off-street")&gt;0,1,0)</f>
        <v>0</v>
      </c>
      <c r="J97">
        <f>IF(COUNTIFS('United Data'!$A$3:$A$4341,J$1,'United Data'!$C$3:$C$4341,$A97,'United Data'!$B$3:$B$4341,"&lt;&gt;Off-street")&gt;0,1,0)</f>
        <v>0</v>
      </c>
      <c r="K97">
        <f>IF(COUNTIFS('United Data'!$A$3:$A$4341,K$1,'United Data'!$C$3:$C$4341,$A97,'United Data'!$B$3:$B$4341,"&lt;&gt;Off-street")&gt;0,1,0)</f>
        <v>0</v>
      </c>
      <c r="L97">
        <f>IF(COUNTIFS('United Data'!$A$3:$A$4341,L$1,'United Data'!$C$3:$C$4341,$A97,'United Data'!$B$3:$B$4341,"&lt;&gt;Off-street")&gt;0,1,0)</f>
        <v>0</v>
      </c>
      <c r="M97">
        <f>IF(COUNTIFS('United Data'!$A$3:$A$4341,M$1,'United Data'!$C$3:$C$4341,$A97,'United Data'!$B$3:$B$4341,"&lt;&gt;Off-street")&gt;0,1,0)</f>
        <v>0</v>
      </c>
      <c r="N97">
        <f>IF(COUNTIFS('United Data'!$A$3:$A$4341,N$1,'United Data'!$C$3:$C$4341,$A97,'United Data'!$B$3:$B$4341,"&lt;&gt;Off-street")&gt;0,1,0)</f>
        <v>1</v>
      </c>
      <c r="O97">
        <f>IF(COUNTIFS('United Data'!$A$3:$A$4341,O$1,'United Data'!$C$3:$C$4341,$A97,'United Data'!$B$3:$B$4341,"&lt;&gt;Off-street")&gt;0,1,0)</f>
        <v>0</v>
      </c>
      <c r="P97">
        <f>IF(COUNTIFS('United Data'!$A$3:$A$4341,P$1,'United Data'!$C$3:$C$4341,$A97,'United Data'!$B$3:$B$4341,"&lt;&gt;Off-street")&gt;0,1,0)</f>
        <v>0</v>
      </c>
      <c r="Q97">
        <f>IF(COUNTIFS('United Data'!$A$3:$A$4341,Q$1,'United Data'!$C$3:$C$4341,$A97,'United Data'!$B$3:$B$4341,"&lt;&gt;Off-street")&gt;0,1,0)</f>
        <v>0</v>
      </c>
      <c r="R97">
        <f>IF(COUNTIFS('United Data'!$A$3:$A$4341,R$1,'United Data'!$C$3:$C$4341,$A97,'United Data'!$B$3:$B$4341,"&lt;&gt;Off-street")&gt;0,1,0)</f>
        <v>0</v>
      </c>
      <c r="S97">
        <f t="shared" si="2"/>
        <v>1</v>
      </c>
      <c r="T97">
        <f t="shared" si="3"/>
        <v>1</v>
      </c>
    </row>
    <row r="98" spans="1:20" x14ac:dyDescent="0.2">
      <c r="A98" t="s">
        <v>141</v>
      </c>
      <c r="B98">
        <f>IF(COUNTIFS('United Data'!$A$3:$A$4341,B$1,'United Data'!$C$3:$C$4341,$A98,'United Data'!$B$3:$B$4341,"&lt;&gt;Off-street")&gt;0,1,0)</f>
        <v>0</v>
      </c>
      <c r="C98">
        <f>IF(COUNTIFS('United Data'!$A$3:$A$4341,C$1,'United Data'!$C$3:$C$4341,$A98,'United Data'!$B$3:$B$4341,"&lt;&gt;Off-street")&gt;0,1,0)</f>
        <v>0</v>
      </c>
      <c r="D98">
        <f>IF(COUNTIFS('United Data'!$A$3:$A$4341,D$1,'United Data'!$C$3:$C$4341,$A98,'United Data'!$B$3:$B$4341,"&lt;&gt;Off-street")&gt;0,1,0)</f>
        <v>0</v>
      </c>
      <c r="E98">
        <f>IF(COUNTIFS('United Data'!$A$3:$A$4341,E$1,'United Data'!$C$3:$C$4341,$A98,'United Data'!$B$3:$B$4341,"&lt;&gt;Off-street")&gt;0,1,0)</f>
        <v>0</v>
      </c>
      <c r="F98">
        <f>IF(COUNTIFS('United Data'!$A$3:$A$4341,F$1,'United Data'!$C$3:$C$4341,$A98,'United Data'!$B$3:$B$4341,"&lt;&gt;Off-street")&gt;0,1,0)</f>
        <v>0</v>
      </c>
      <c r="G98">
        <f>IF(COUNTIFS('United Data'!$A$3:$A$4341,G$1,'United Data'!$C$3:$C$4341,$A98,'United Data'!$B$3:$B$4341,"&lt;&gt;Off-street")&gt;0,1,0)</f>
        <v>0</v>
      </c>
      <c r="H98">
        <f>IF(COUNTIFS('United Data'!$A$3:$A$4341,H$1,'United Data'!$C$3:$C$4341,$A98,'United Data'!$B$3:$B$4341,"&lt;&gt;Off-street")&gt;0,1,0)</f>
        <v>0</v>
      </c>
      <c r="I98">
        <f>IF(COUNTIFS('United Data'!$A$3:$A$4341,I$1,'United Data'!$C$3:$C$4341,$A98,'United Data'!$B$3:$B$4341,"&lt;&gt;Off-street")&gt;0,1,0)</f>
        <v>0</v>
      </c>
      <c r="J98">
        <f>IF(COUNTIFS('United Data'!$A$3:$A$4341,J$1,'United Data'!$C$3:$C$4341,$A98,'United Data'!$B$3:$B$4341,"&lt;&gt;Off-street")&gt;0,1,0)</f>
        <v>0</v>
      </c>
      <c r="K98">
        <f>IF(COUNTIFS('United Data'!$A$3:$A$4341,K$1,'United Data'!$C$3:$C$4341,$A98,'United Data'!$B$3:$B$4341,"&lt;&gt;Off-street")&gt;0,1,0)</f>
        <v>0</v>
      </c>
      <c r="L98">
        <f>IF(COUNTIFS('United Data'!$A$3:$A$4341,L$1,'United Data'!$C$3:$C$4341,$A98,'United Data'!$B$3:$B$4341,"&lt;&gt;Off-street")&gt;0,1,0)</f>
        <v>0</v>
      </c>
      <c r="M98">
        <f>IF(COUNTIFS('United Data'!$A$3:$A$4341,M$1,'United Data'!$C$3:$C$4341,$A98,'United Data'!$B$3:$B$4341,"&lt;&gt;Off-street")&gt;0,1,0)</f>
        <v>0</v>
      </c>
      <c r="N98">
        <f>IF(COUNTIFS('United Data'!$A$3:$A$4341,N$1,'United Data'!$C$3:$C$4341,$A98,'United Data'!$B$3:$B$4341,"&lt;&gt;Off-street")&gt;0,1,0)</f>
        <v>0</v>
      </c>
      <c r="O98">
        <f>IF(COUNTIFS('United Data'!$A$3:$A$4341,O$1,'United Data'!$C$3:$C$4341,$A98,'United Data'!$B$3:$B$4341,"&lt;&gt;Off-street")&gt;0,1,0)</f>
        <v>1</v>
      </c>
      <c r="P98">
        <f>IF(COUNTIFS('United Data'!$A$3:$A$4341,P$1,'United Data'!$C$3:$C$4341,$A98,'United Data'!$B$3:$B$4341,"&lt;&gt;Off-street")&gt;0,1,0)</f>
        <v>0</v>
      </c>
      <c r="Q98">
        <f>IF(COUNTIFS('United Data'!$A$3:$A$4341,Q$1,'United Data'!$C$3:$C$4341,$A98,'United Data'!$B$3:$B$4341,"&lt;&gt;Off-street")&gt;0,1,0)</f>
        <v>0</v>
      </c>
      <c r="R98">
        <f>IF(COUNTIFS('United Data'!$A$3:$A$4341,R$1,'United Data'!$C$3:$C$4341,$A98,'United Data'!$B$3:$B$4341,"&lt;&gt;Off-street")&gt;0,1,0)</f>
        <v>0</v>
      </c>
      <c r="S98">
        <f t="shared" si="2"/>
        <v>1</v>
      </c>
      <c r="T98">
        <f t="shared" si="3"/>
        <v>1</v>
      </c>
    </row>
    <row r="99" spans="1:20" x14ac:dyDescent="0.2">
      <c r="A99" t="s">
        <v>142</v>
      </c>
      <c r="B99">
        <f>IF(COUNTIFS('United Data'!$A$3:$A$4341,B$1,'United Data'!$C$3:$C$4341,$A99,'United Data'!$B$3:$B$4341,"&lt;&gt;Off-street")&gt;0,1,0)</f>
        <v>0</v>
      </c>
      <c r="C99">
        <f>IF(COUNTIFS('United Data'!$A$3:$A$4341,C$1,'United Data'!$C$3:$C$4341,$A99,'United Data'!$B$3:$B$4341,"&lt;&gt;Off-street")&gt;0,1,0)</f>
        <v>0</v>
      </c>
      <c r="D99">
        <f>IF(COUNTIFS('United Data'!$A$3:$A$4341,D$1,'United Data'!$C$3:$C$4341,$A99,'United Data'!$B$3:$B$4341,"&lt;&gt;Off-street")&gt;0,1,0)</f>
        <v>0</v>
      </c>
      <c r="E99">
        <f>IF(COUNTIFS('United Data'!$A$3:$A$4341,E$1,'United Data'!$C$3:$C$4341,$A99,'United Data'!$B$3:$B$4341,"&lt;&gt;Off-street")&gt;0,1,0)</f>
        <v>0</v>
      </c>
      <c r="F99">
        <f>IF(COUNTIFS('United Data'!$A$3:$A$4341,F$1,'United Data'!$C$3:$C$4341,$A99,'United Data'!$B$3:$B$4341,"&lt;&gt;Off-street")&gt;0,1,0)</f>
        <v>0</v>
      </c>
      <c r="G99">
        <f>IF(COUNTIFS('United Data'!$A$3:$A$4341,G$1,'United Data'!$C$3:$C$4341,$A99,'United Data'!$B$3:$B$4341,"&lt;&gt;Off-street")&gt;0,1,0)</f>
        <v>0</v>
      </c>
      <c r="H99">
        <f>IF(COUNTIFS('United Data'!$A$3:$A$4341,H$1,'United Data'!$C$3:$C$4341,$A99,'United Data'!$B$3:$B$4341,"&lt;&gt;Off-street")&gt;0,1,0)</f>
        <v>0</v>
      </c>
      <c r="I99">
        <f>IF(COUNTIFS('United Data'!$A$3:$A$4341,I$1,'United Data'!$C$3:$C$4341,$A99,'United Data'!$B$3:$B$4341,"&lt;&gt;Off-street")&gt;0,1,0)</f>
        <v>0</v>
      </c>
      <c r="J99">
        <f>IF(COUNTIFS('United Data'!$A$3:$A$4341,J$1,'United Data'!$C$3:$C$4341,$A99,'United Data'!$B$3:$B$4341,"&lt;&gt;Off-street")&gt;0,1,0)</f>
        <v>0</v>
      </c>
      <c r="K99">
        <f>IF(COUNTIFS('United Data'!$A$3:$A$4341,K$1,'United Data'!$C$3:$C$4341,$A99,'United Data'!$B$3:$B$4341,"&lt;&gt;Off-street")&gt;0,1,0)</f>
        <v>0</v>
      </c>
      <c r="L99">
        <f>IF(COUNTIFS('United Data'!$A$3:$A$4341,L$1,'United Data'!$C$3:$C$4341,$A99,'United Data'!$B$3:$B$4341,"&lt;&gt;Off-street")&gt;0,1,0)</f>
        <v>0</v>
      </c>
      <c r="M99">
        <f>IF(COUNTIFS('United Data'!$A$3:$A$4341,M$1,'United Data'!$C$3:$C$4341,$A99,'United Data'!$B$3:$B$4341,"&lt;&gt;Off-street")&gt;0,1,0)</f>
        <v>0</v>
      </c>
      <c r="N99">
        <f>IF(COUNTIFS('United Data'!$A$3:$A$4341,N$1,'United Data'!$C$3:$C$4341,$A99,'United Data'!$B$3:$B$4341,"&lt;&gt;Off-street")&gt;0,1,0)</f>
        <v>0</v>
      </c>
      <c r="O99">
        <f>IF(COUNTIFS('United Data'!$A$3:$A$4341,O$1,'United Data'!$C$3:$C$4341,$A99,'United Data'!$B$3:$B$4341,"&lt;&gt;Off-street")&gt;0,1,0)</f>
        <v>1</v>
      </c>
      <c r="P99">
        <f>IF(COUNTIFS('United Data'!$A$3:$A$4341,P$1,'United Data'!$C$3:$C$4341,$A99,'United Data'!$B$3:$B$4341,"&lt;&gt;Off-street")&gt;0,1,0)</f>
        <v>0</v>
      </c>
      <c r="Q99">
        <f>IF(COUNTIFS('United Data'!$A$3:$A$4341,Q$1,'United Data'!$C$3:$C$4341,$A99,'United Data'!$B$3:$B$4341,"&lt;&gt;Off-street")&gt;0,1,0)</f>
        <v>0</v>
      </c>
      <c r="R99">
        <f>IF(COUNTIFS('United Data'!$A$3:$A$4341,R$1,'United Data'!$C$3:$C$4341,$A99,'United Data'!$B$3:$B$4341,"&lt;&gt;Off-street")&gt;0,1,0)</f>
        <v>0</v>
      </c>
      <c r="S99">
        <f t="shared" si="2"/>
        <v>1</v>
      </c>
      <c r="T99">
        <f t="shared" si="3"/>
        <v>1</v>
      </c>
    </row>
    <row r="100" spans="1:20" x14ac:dyDescent="0.2">
      <c r="A100" t="s">
        <v>143</v>
      </c>
      <c r="B100">
        <f>IF(COUNTIFS('United Data'!$A$3:$A$4341,B$1,'United Data'!$C$3:$C$4341,$A100,'United Data'!$B$3:$B$4341,"&lt;&gt;Off-street")&gt;0,1,0)</f>
        <v>0</v>
      </c>
      <c r="C100">
        <f>IF(COUNTIFS('United Data'!$A$3:$A$4341,C$1,'United Data'!$C$3:$C$4341,$A100,'United Data'!$B$3:$B$4341,"&lt;&gt;Off-street")&gt;0,1,0)</f>
        <v>0</v>
      </c>
      <c r="D100">
        <f>IF(COUNTIFS('United Data'!$A$3:$A$4341,D$1,'United Data'!$C$3:$C$4341,$A100,'United Data'!$B$3:$B$4341,"&lt;&gt;Off-street")&gt;0,1,0)</f>
        <v>0</v>
      </c>
      <c r="E100">
        <f>IF(COUNTIFS('United Data'!$A$3:$A$4341,E$1,'United Data'!$C$3:$C$4341,$A100,'United Data'!$B$3:$B$4341,"&lt;&gt;Off-street")&gt;0,1,0)</f>
        <v>0</v>
      </c>
      <c r="F100">
        <f>IF(COUNTIFS('United Data'!$A$3:$A$4341,F$1,'United Data'!$C$3:$C$4341,$A100,'United Data'!$B$3:$B$4341,"&lt;&gt;Off-street")&gt;0,1,0)</f>
        <v>0</v>
      </c>
      <c r="G100">
        <f>IF(COUNTIFS('United Data'!$A$3:$A$4341,G$1,'United Data'!$C$3:$C$4341,$A100,'United Data'!$B$3:$B$4341,"&lt;&gt;Off-street")&gt;0,1,0)</f>
        <v>0</v>
      </c>
      <c r="H100">
        <f>IF(COUNTIFS('United Data'!$A$3:$A$4341,H$1,'United Data'!$C$3:$C$4341,$A100,'United Data'!$B$3:$B$4341,"&lt;&gt;Off-street")&gt;0,1,0)</f>
        <v>0</v>
      </c>
      <c r="I100">
        <f>IF(COUNTIFS('United Data'!$A$3:$A$4341,I$1,'United Data'!$C$3:$C$4341,$A100,'United Data'!$B$3:$B$4341,"&lt;&gt;Off-street")&gt;0,1,0)</f>
        <v>0</v>
      </c>
      <c r="J100">
        <f>IF(COUNTIFS('United Data'!$A$3:$A$4341,J$1,'United Data'!$C$3:$C$4341,$A100,'United Data'!$B$3:$B$4341,"&lt;&gt;Off-street")&gt;0,1,0)</f>
        <v>0</v>
      </c>
      <c r="K100">
        <f>IF(COUNTIFS('United Data'!$A$3:$A$4341,K$1,'United Data'!$C$3:$C$4341,$A100,'United Data'!$B$3:$B$4341,"&lt;&gt;Off-street")&gt;0,1,0)</f>
        <v>0</v>
      </c>
      <c r="L100">
        <f>IF(COUNTIFS('United Data'!$A$3:$A$4341,L$1,'United Data'!$C$3:$C$4341,$A100,'United Data'!$B$3:$B$4341,"&lt;&gt;Off-street")&gt;0,1,0)</f>
        <v>0</v>
      </c>
      <c r="M100">
        <f>IF(COUNTIFS('United Data'!$A$3:$A$4341,M$1,'United Data'!$C$3:$C$4341,$A100,'United Data'!$B$3:$B$4341,"&lt;&gt;Off-street")&gt;0,1,0)</f>
        <v>0</v>
      </c>
      <c r="N100">
        <f>IF(COUNTIFS('United Data'!$A$3:$A$4341,N$1,'United Data'!$C$3:$C$4341,$A100,'United Data'!$B$3:$B$4341,"&lt;&gt;Off-street")&gt;0,1,0)</f>
        <v>0</v>
      </c>
      <c r="O100">
        <f>IF(COUNTIFS('United Data'!$A$3:$A$4341,O$1,'United Data'!$C$3:$C$4341,$A100,'United Data'!$B$3:$B$4341,"&lt;&gt;Off-street")&gt;0,1,0)</f>
        <v>1</v>
      </c>
      <c r="P100">
        <f>IF(COUNTIFS('United Data'!$A$3:$A$4341,P$1,'United Data'!$C$3:$C$4341,$A100,'United Data'!$B$3:$B$4341,"&lt;&gt;Off-street")&gt;0,1,0)</f>
        <v>0</v>
      </c>
      <c r="Q100">
        <f>IF(COUNTIFS('United Data'!$A$3:$A$4341,Q$1,'United Data'!$C$3:$C$4341,$A100,'United Data'!$B$3:$B$4341,"&lt;&gt;Off-street")&gt;0,1,0)</f>
        <v>0</v>
      </c>
      <c r="R100">
        <f>IF(COUNTIFS('United Data'!$A$3:$A$4341,R$1,'United Data'!$C$3:$C$4341,$A100,'United Data'!$B$3:$B$4341,"&lt;&gt;Off-street")&gt;0,1,0)</f>
        <v>0</v>
      </c>
      <c r="S100">
        <f t="shared" si="2"/>
        <v>1</v>
      </c>
      <c r="T100">
        <f t="shared" si="3"/>
        <v>1</v>
      </c>
    </row>
    <row r="101" spans="1:20" x14ac:dyDescent="0.2">
      <c r="A101" t="s">
        <v>144</v>
      </c>
      <c r="B101">
        <f>IF(COUNTIFS('United Data'!$A$3:$A$4341,B$1,'United Data'!$C$3:$C$4341,$A101,'United Data'!$B$3:$B$4341,"&lt;&gt;Off-street")&gt;0,1,0)</f>
        <v>0</v>
      </c>
      <c r="C101">
        <f>IF(COUNTIFS('United Data'!$A$3:$A$4341,C$1,'United Data'!$C$3:$C$4341,$A101,'United Data'!$B$3:$B$4341,"&lt;&gt;Off-street")&gt;0,1,0)</f>
        <v>0</v>
      </c>
      <c r="D101">
        <f>IF(COUNTIFS('United Data'!$A$3:$A$4341,D$1,'United Data'!$C$3:$C$4341,$A101,'United Data'!$B$3:$B$4341,"&lt;&gt;Off-street")&gt;0,1,0)</f>
        <v>0</v>
      </c>
      <c r="E101">
        <f>IF(COUNTIFS('United Data'!$A$3:$A$4341,E$1,'United Data'!$C$3:$C$4341,$A101,'United Data'!$B$3:$B$4341,"&lt;&gt;Off-street")&gt;0,1,0)</f>
        <v>0</v>
      </c>
      <c r="F101">
        <f>IF(COUNTIFS('United Data'!$A$3:$A$4341,F$1,'United Data'!$C$3:$C$4341,$A101,'United Data'!$B$3:$B$4341,"&lt;&gt;Off-street")&gt;0,1,0)</f>
        <v>0</v>
      </c>
      <c r="G101">
        <f>IF(COUNTIFS('United Data'!$A$3:$A$4341,G$1,'United Data'!$C$3:$C$4341,$A101,'United Data'!$B$3:$B$4341,"&lt;&gt;Off-street")&gt;0,1,0)</f>
        <v>0</v>
      </c>
      <c r="H101">
        <f>IF(COUNTIFS('United Data'!$A$3:$A$4341,H$1,'United Data'!$C$3:$C$4341,$A101,'United Data'!$B$3:$B$4341,"&lt;&gt;Off-street")&gt;0,1,0)</f>
        <v>0</v>
      </c>
      <c r="I101">
        <f>IF(COUNTIFS('United Data'!$A$3:$A$4341,I$1,'United Data'!$C$3:$C$4341,$A101,'United Data'!$B$3:$B$4341,"&lt;&gt;Off-street")&gt;0,1,0)</f>
        <v>0</v>
      </c>
      <c r="J101">
        <f>IF(COUNTIFS('United Data'!$A$3:$A$4341,J$1,'United Data'!$C$3:$C$4341,$A101,'United Data'!$B$3:$B$4341,"&lt;&gt;Off-street")&gt;0,1,0)</f>
        <v>0</v>
      </c>
      <c r="K101">
        <f>IF(COUNTIFS('United Data'!$A$3:$A$4341,K$1,'United Data'!$C$3:$C$4341,$A101,'United Data'!$B$3:$B$4341,"&lt;&gt;Off-street")&gt;0,1,0)</f>
        <v>0</v>
      </c>
      <c r="L101">
        <f>IF(COUNTIFS('United Data'!$A$3:$A$4341,L$1,'United Data'!$C$3:$C$4341,$A101,'United Data'!$B$3:$B$4341,"&lt;&gt;Off-street")&gt;0,1,0)</f>
        <v>0</v>
      </c>
      <c r="M101">
        <f>IF(COUNTIFS('United Data'!$A$3:$A$4341,M$1,'United Data'!$C$3:$C$4341,$A101,'United Data'!$B$3:$B$4341,"&lt;&gt;Off-street")&gt;0,1,0)</f>
        <v>0</v>
      </c>
      <c r="N101">
        <f>IF(COUNTIFS('United Data'!$A$3:$A$4341,N$1,'United Data'!$C$3:$C$4341,$A101,'United Data'!$B$3:$B$4341,"&lt;&gt;Off-street")&gt;0,1,0)</f>
        <v>0</v>
      </c>
      <c r="O101">
        <f>IF(COUNTIFS('United Data'!$A$3:$A$4341,O$1,'United Data'!$C$3:$C$4341,$A101,'United Data'!$B$3:$B$4341,"&lt;&gt;Off-street")&gt;0,1,0)</f>
        <v>1</v>
      </c>
      <c r="P101">
        <f>IF(COUNTIFS('United Data'!$A$3:$A$4341,P$1,'United Data'!$C$3:$C$4341,$A101,'United Data'!$B$3:$B$4341,"&lt;&gt;Off-street")&gt;0,1,0)</f>
        <v>0</v>
      </c>
      <c r="Q101">
        <f>IF(COUNTIFS('United Data'!$A$3:$A$4341,Q$1,'United Data'!$C$3:$C$4341,$A101,'United Data'!$B$3:$B$4341,"&lt;&gt;Off-street")&gt;0,1,0)</f>
        <v>0</v>
      </c>
      <c r="R101">
        <f>IF(COUNTIFS('United Data'!$A$3:$A$4341,R$1,'United Data'!$C$3:$C$4341,$A101,'United Data'!$B$3:$B$4341,"&lt;&gt;Off-street")&gt;0,1,0)</f>
        <v>0</v>
      </c>
      <c r="S101">
        <f t="shared" si="2"/>
        <v>1</v>
      </c>
      <c r="T101">
        <f t="shared" si="3"/>
        <v>1</v>
      </c>
    </row>
    <row r="102" spans="1:20" x14ac:dyDescent="0.2">
      <c r="A102" t="s">
        <v>145</v>
      </c>
      <c r="B102">
        <f>IF(COUNTIFS('United Data'!$A$3:$A$4341,B$1,'United Data'!$C$3:$C$4341,$A102,'United Data'!$B$3:$B$4341,"&lt;&gt;Off-street")&gt;0,1,0)</f>
        <v>0</v>
      </c>
      <c r="C102">
        <f>IF(COUNTIFS('United Data'!$A$3:$A$4341,C$1,'United Data'!$C$3:$C$4341,$A102,'United Data'!$B$3:$B$4341,"&lt;&gt;Off-street")&gt;0,1,0)</f>
        <v>0</v>
      </c>
      <c r="D102">
        <f>IF(COUNTIFS('United Data'!$A$3:$A$4341,D$1,'United Data'!$C$3:$C$4341,$A102,'United Data'!$B$3:$B$4341,"&lt;&gt;Off-street")&gt;0,1,0)</f>
        <v>0</v>
      </c>
      <c r="E102">
        <f>IF(COUNTIFS('United Data'!$A$3:$A$4341,E$1,'United Data'!$C$3:$C$4341,$A102,'United Data'!$B$3:$B$4341,"&lt;&gt;Off-street")&gt;0,1,0)</f>
        <v>0</v>
      </c>
      <c r="F102">
        <f>IF(COUNTIFS('United Data'!$A$3:$A$4341,F$1,'United Data'!$C$3:$C$4341,$A102,'United Data'!$B$3:$B$4341,"&lt;&gt;Off-street")&gt;0,1,0)</f>
        <v>0</v>
      </c>
      <c r="G102">
        <f>IF(COUNTIFS('United Data'!$A$3:$A$4341,G$1,'United Data'!$C$3:$C$4341,$A102,'United Data'!$B$3:$B$4341,"&lt;&gt;Off-street")&gt;0,1,0)</f>
        <v>0</v>
      </c>
      <c r="H102">
        <f>IF(COUNTIFS('United Data'!$A$3:$A$4341,H$1,'United Data'!$C$3:$C$4341,$A102,'United Data'!$B$3:$B$4341,"&lt;&gt;Off-street")&gt;0,1,0)</f>
        <v>0</v>
      </c>
      <c r="I102">
        <f>IF(COUNTIFS('United Data'!$A$3:$A$4341,I$1,'United Data'!$C$3:$C$4341,$A102,'United Data'!$B$3:$B$4341,"&lt;&gt;Off-street")&gt;0,1,0)</f>
        <v>0</v>
      </c>
      <c r="J102">
        <f>IF(COUNTIFS('United Data'!$A$3:$A$4341,J$1,'United Data'!$C$3:$C$4341,$A102,'United Data'!$B$3:$B$4341,"&lt;&gt;Off-street")&gt;0,1,0)</f>
        <v>0</v>
      </c>
      <c r="K102">
        <f>IF(COUNTIFS('United Data'!$A$3:$A$4341,K$1,'United Data'!$C$3:$C$4341,$A102,'United Data'!$B$3:$B$4341,"&lt;&gt;Off-street")&gt;0,1,0)</f>
        <v>0</v>
      </c>
      <c r="L102">
        <f>IF(COUNTIFS('United Data'!$A$3:$A$4341,L$1,'United Data'!$C$3:$C$4341,$A102,'United Data'!$B$3:$B$4341,"&lt;&gt;Off-street")&gt;0,1,0)</f>
        <v>0</v>
      </c>
      <c r="M102">
        <f>IF(COUNTIFS('United Data'!$A$3:$A$4341,M$1,'United Data'!$C$3:$C$4341,$A102,'United Data'!$B$3:$B$4341,"&lt;&gt;Off-street")&gt;0,1,0)</f>
        <v>0</v>
      </c>
      <c r="N102">
        <f>IF(COUNTIFS('United Data'!$A$3:$A$4341,N$1,'United Data'!$C$3:$C$4341,$A102,'United Data'!$B$3:$B$4341,"&lt;&gt;Off-street")&gt;0,1,0)</f>
        <v>0</v>
      </c>
      <c r="O102">
        <f>IF(COUNTIFS('United Data'!$A$3:$A$4341,O$1,'United Data'!$C$3:$C$4341,$A102,'United Data'!$B$3:$B$4341,"&lt;&gt;Off-street")&gt;0,1,0)</f>
        <v>1</v>
      </c>
      <c r="P102">
        <f>IF(COUNTIFS('United Data'!$A$3:$A$4341,P$1,'United Data'!$C$3:$C$4341,$A102,'United Data'!$B$3:$B$4341,"&lt;&gt;Off-street")&gt;0,1,0)</f>
        <v>0</v>
      </c>
      <c r="Q102">
        <f>IF(COUNTIFS('United Data'!$A$3:$A$4341,Q$1,'United Data'!$C$3:$C$4341,$A102,'United Data'!$B$3:$B$4341,"&lt;&gt;Off-street")&gt;0,1,0)</f>
        <v>0</v>
      </c>
      <c r="R102">
        <f>IF(COUNTIFS('United Data'!$A$3:$A$4341,R$1,'United Data'!$C$3:$C$4341,$A102,'United Data'!$B$3:$B$4341,"&lt;&gt;Off-street")&gt;0,1,0)</f>
        <v>0</v>
      </c>
      <c r="S102">
        <f t="shared" si="2"/>
        <v>1</v>
      </c>
      <c r="T102">
        <f t="shared" si="3"/>
        <v>1</v>
      </c>
    </row>
    <row r="103" spans="1:20" x14ac:dyDescent="0.2">
      <c r="A103" t="s">
        <v>146</v>
      </c>
      <c r="B103">
        <f>IF(COUNTIFS('United Data'!$A$3:$A$4341,B$1,'United Data'!$C$3:$C$4341,$A103,'United Data'!$B$3:$B$4341,"&lt;&gt;Off-street")&gt;0,1,0)</f>
        <v>0</v>
      </c>
      <c r="C103">
        <f>IF(COUNTIFS('United Data'!$A$3:$A$4341,C$1,'United Data'!$C$3:$C$4341,$A103,'United Data'!$B$3:$B$4341,"&lt;&gt;Off-street")&gt;0,1,0)</f>
        <v>0</v>
      </c>
      <c r="D103">
        <f>IF(COUNTIFS('United Data'!$A$3:$A$4341,D$1,'United Data'!$C$3:$C$4341,$A103,'United Data'!$B$3:$B$4341,"&lt;&gt;Off-street")&gt;0,1,0)</f>
        <v>0</v>
      </c>
      <c r="E103">
        <f>IF(COUNTIFS('United Data'!$A$3:$A$4341,E$1,'United Data'!$C$3:$C$4341,$A103,'United Data'!$B$3:$B$4341,"&lt;&gt;Off-street")&gt;0,1,0)</f>
        <v>0</v>
      </c>
      <c r="F103">
        <f>IF(COUNTIFS('United Data'!$A$3:$A$4341,F$1,'United Data'!$C$3:$C$4341,$A103,'United Data'!$B$3:$B$4341,"&lt;&gt;Off-street")&gt;0,1,0)</f>
        <v>0</v>
      </c>
      <c r="G103">
        <f>IF(COUNTIFS('United Data'!$A$3:$A$4341,G$1,'United Data'!$C$3:$C$4341,$A103,'United Data'!$B$3:$B$4341,"&lt;&gt;Off-street")&gt;0,1,0)</f>
        <v>0</v>
      </c>
      <c r="H103">
        <f>IF(COUNTIFS('United Data'!$A$3:$A$4341,H$1,'United Data'!$C$3:$C$4341,$A103,'United Data'!$B$3:$B$4341,"&lt;&gt;Off-street")&gt;0,1,0)</f>
        <v>0</v>
      </c>
      <c r="I103">
        <f>IF(COUNTIFS('United Data'!$A$3:$A$4341,I$1,'United Data'!$C$3:$C$4341,$A103,'United Data'!$B$3:$B$4341,"&lt;&gt;Off-street")&gt;0,1,0)</f>
        <v>0</v>
      </c>
      <c r="J103">
        <f>IF(COUNTIFS('United Data'!$A$3:$A$4341,J$1,'United Data'!$C$3:$C$4341,$A103,'United Data'!$B$3:$B$4341,"&lt;&gt;Off-street")&gt;0,1,0)</f>
        <v>0</v>
      </c>
      <c r="K103">
        <f>IF(COUNTIFS('United Data'!$A$3:$A$4341,K$1,'United Data'!$C$3:$C$4341,$A103,'United Data'!$B$3:$B$4341,"&lt;&gt;Off-street")&gt;0,1,0)</f>
        <v>0</v>
      </c>
      <c r="L103">
        <f>IF(COUNTIFS('United Data'!$A$3:$A$4341,L$1,'United Data'!$C$3:$C$4341,$A103,'United Data'!$B$3:$B$4341,"&lt;&gt;Off-street")&gt;0,1,0)</f>
        <v>0</v>
      </c>
      <c r="M103">
        <f>IF(COUNTIFS('United Data'!$A$3:$A$4341,M$1,'United Data'!$C$3:$C$4341,$A103,'United Data'!$B$3:$B$4341,"&lt;&gt;Off-street")&gt;0,1,0)</f>
        <v>0</v>
      </c>
      <c r="N103">
        <f>IF(COUNTIFS('United Data'!$A$3:$A$4341,N$1,'United Data'!$C$3:$C$4341,$A103,'United Data'!$B$3:$B$4341,"&lt;&gt;Off-street")&gt;0,1,0)</f>
        <v>0</v>
      </c>
      <c r="O103">
        <f>IF(COUNTIFS('United Data'!$A$3:$A$4341,O$1,'United Data'!$C$3:$C$4341,$A103,'United Data'!$B$3:$B$4341,"&lt;&gt;Off-street")&gt;0,1,0)</f>
        <v>1</v>
      </c>
      <c r="P103">
        <f>IF(COUNTIFS('United Data'!$A$3:$A$4341,P$1,'United Data'!$C$3:$C$4341,$A103,'United Data'!$B$3:$B$4341,"&lt;&gt;Off-street")&gt;0,1,0)</f>
        <v>0</v>
      </c>
      <c r="Q103">
        <f>IF(COUNTIFS('United Data'!$A$3:$A$4341,Q$1,'United Data'!$C$3:$C$4341,$A103,'United Data'!$B$3:$B$4341,"&lt;&gt;Off-street")&gt;0,1,0)</f>
        <v>0</v>
      </c>
      <c r="R103">
        <f>IF(COUNTIFS('United Data'!$A$3:$A$4341,R$1,'United Data'!$C$3:$C$4341,$A103,'United Data'!$B$3:$B$4341,"&lt;&gt;Off-street")&gt;0,1,0)</f>
        <v>0</v>
      </c>
      <c r="S103">
        <f t="shared" si="2"/>
        <v>1</v>
      </c>
      <c r="T103">
        <f t="shared" si="3"/>
        <v>1</v>
      </c>
    </row>
    <row r="104" spans="1:20" x14ac:dyDescent="0.2">
      <c r="A104" t="s">
        <v>147</v>
      </c>
      <c r="B104">
        <f>IF(COUNTIFS('United Data'!$A$3:$A$4341,B$1,'United Data'!$C$3:$C$4341,$A104,'United Data'!$B$3:$B$4341,"&lt;&gt;Off-street")&gt;0,1,0)</f>
        <v>0</v>
      </c>
      <c r="C104">
        <f>IF(COUNTIFS('United Data'!$A$3:$A$4341,C$1,'United Data'!$C$3:$C$4341,$A104,'United Data'!$B$3:$B$4341,"&lt;&gt;Off-street")&gt;0,1,0)</f>
        <v>0</v>
      </c>
      <c r="D104">
        <f>IF(COUNTIFS('United Data'!$A$3:$A$4341,D$1,'United Data'!$C$3:$C$4341,$A104,'United Data'!$B$3:$B$4341,"&lt;&gt;Off-street")&gt;0,1,0)</f>
        <v>0</v>
      </c>
      <c r="E104">
        <f>IF(COUNTIFS('United Data'!$A$3:$A$4341,E$1,'United Data'!$C$3:$C$4341,$A104,'United Data'!$B$3:$B$4341,"&lt;&gt;Off-street")&gt;0,1,0)</f>
        <v>0</v>
      </c>
      <c r="F104">
        <f>IF(COUNTIFS('United Data'!$A$3:$A$4341,F$1,'United Data'!$C$3:$C$4341,$A104,'United Data'!$B$3:$B$4341,"&lt;&gt;Off-street")&gt;0,1,0)</f>
        <v>0</v>
      </c>
      <c r="G104">
        <f>IF(COUNTIFS('United Data'!$A$3:$A$4341,G$1,'United Data'!$C$3:$C$4341,$A104,'United Data'!$B$3:$B$4341,"&lt;&gt;Off-street")&gt;0,1,0)</f>
        <v>0</v>
      </c>
      <c r="H104">
        <f>IF(COUNTIFS('United Data'!$A$3:$A$4341,H$1,'United Data'!$C$3:$C$4341,$A104,'United Data'!$B$3:$B$4341,"&lt;&gt;Off-street")&gt;0,1,0)</f>
        <v>0</v>
      </c>
      <c r="I104">
        <f>IF(COUNTIFS('United Data'!$A$3:$A$4341,I$1,'United Data'!$C$3:$C$4341,$A104,'United Data'!$B$3:$B$4341,"&lt;&gt;Off-street")&gt;0,1,0)</f>
        <v>0</v>
      </c>
      <c r="J104">
        <f>IF(COUNTIFS('United Data'!$A$3:$A$4341,J$1,'United Data'!$C$3:$C$4341,$A104,'United Data'!$B$3:$B$4341,"&lt;&gt;Off-street")&gt;0,1,0)</f>
        <v>0</v>
      </c>
      <c r="K104">
        <f>IF(COUNTIFS('United Data'!$A$3:$A$4341,K$1,'United Data'!$C$3:$C$4341,$A104,'United Data'!$B$3:$B$4341,"&lt;&gt;Off-street")&gt;0,1,0)</f>
        <v>0</v>
      </c>
      <c r="L104">
        <f>IF(COUNTIFS('United Data'!$A$3:$A$4341,L$1,'United Data'!$C$3:$C$4341,$A104,'United Data'!$B$3:$B$4341,"&lt;&gt;Off-street")&gt;0,1,0)</f>
        <v>0</v>
      </c>
      <c r="M104">
        <f>IF(COUNTIFS('United Data'!$A$3:$A$4341,M$1,'United Data'!$C$3:$C$4341,$A104,'United Data'!$B$3:$B$4341,"&lt;&gt;Off-street")&gt;0,1,0)</f>
        <v>0</v>
      </c>
      <c r="N104">
        <f>IF(COUNTIFS('United Data'!$A$3:$A$4341,N$1,'United Data'!$C$3:$C$4341,$A104,'United Data'!$B$3:$B$4341,"&lt;&gt;Off-street")&gt;0,1,0)</f>
        <v>0</v>
      </c>
      <c r="O104">
        <f>IF(COUNTIFS('United Data'!$A$3:$A$4341,O$1,'United Data'!$C$3:$C$4341,$A104,'United Data'!$B$3:$B$4341,"&lt;&gt;Off-street")&gt;0,1,0)</f>
        <v>1</v>
      </c>
      <c r="P104">
        <f>IF(COUNTIFS('United Data'!$A$3:$A$4341,P$1,'United Data'!$C$3:$C$4341,$A104,'United Data'!$B$3:$B$4341,"&lt;&gt;Off-street")&gt;0,1,0)</f>
        <v>0</v>
      </c>
      <c r="Q104">
        <f>IF(COUNTIFS('United Data'!$A$3:$A$4341,Q$1,'United Data'!$C$3:$C$4341,$A104,'United Data'!$B$3:$B$4341,"&lt;&gt;Off-street")&gt;0,1,0)</f>
        <v>0</v>
      </c>
      <c r="R104">
        <f>IF(COUNTIFS('United Data'!$A$3:$A$4341,R$1,'United Data'!$C$3:$C$4341,$A104,'United Data'!$B$3:$B$4341,"&lt;&gt;Off-street")&gt;0,1,0)</f>
        <v>0</v>
      </c>
      <c r="S104">
        <f t="shared" si="2"/>
        <v>1</v>
      </c>
      <c r="T104">
        <f t="shared" si="3"/>
        <v>1</v>
      </c>
    </row>
    <row r="105" spans="1:20" x14ac:dyDescent="0.2">
      <c r="A105" t="s">
        <v>148</v>
      </c>
      <c r="B105">
        <f>IF(COUNTIFS('United Data'!$A$3:$A$4341,B$1,'United Data'!$C$3:$C$4341,$A105,'United Data'!$B$3:$B$4341,"&lt;&gt;Off-street")&gt;0,1,0)</f>
        <v>0</v>
      </c>
      <c r="C105">
        <f>IF(COUNTIFS('United Data'!$A$3:$A$4341,C$1,'United Data'!$C$3:$C$4341,$A105,'United Data'!$B$3:$B$4341,"&lt;&gt;Off-street")&gt;0,1,0)</f>
        <v>0</v>
      </c>
      <c r="D105">
        <f>IF(COUNTIFS('United Data'!$A$3:$A$4341,D$1,'United Data'!$C$3:$C$4341,$A105,'United Data'!$B$3:$B$4341,"&lt;&gt;Off-street")&gt;0,1,0)</f>
        <v>0</v>
      </c>
      <c r="E105">
        <f>IF(COUNTIFS('United Data'!$A$3:$A$4341,E$1,'United Data'!$C$3:$C$4341,$A105,'United Data'!$B$3:$B$4341,"&lt;&gt;Off-street")&gt;0,1,0)</f>
        <v>0</v>
      </c>
      <c r="F105">
        <f>IF(COUNTIFS('United Data'!$A$3:$A$4341,F$1,'United Data'!$C$3:$C$4341,$A105,'United Data'!$B$3:$B$4341,"&lt;&gt;Off-street")&gt;0,1,0)</f>
        <v>0</v>
      </c>
      <c r="G105">
        <f>IF(COUNTIFS('United Data'!$A$3:$A$4341,G$1,'United Data'!$C$3:$C$4341,$A105,'United Data'!$B$3:$B$4341,"&lt;&gt;Off-street")&gt;0,1,0)</f>
        <v>0</v>
      </c>
      <c r="H105">
        <f>IF(COUNTIFS('United Data'!$A$3:$A$4341,H$1,'United Data'!$C$3:$C$4341,$A105,'United Data'!$B$3:$B$4341,"&lt;&gt;Off-street")&gt;0,1,0)</f>
        <v>0</v>
      </c>
      <c r="I105">
        <f>IF(COUNTIFS('United Data'!$A$3:$A$4341,I$1,'United Data'!$C$3:$C$4341,$A105,'United Data'!$B$3:$B$4341,"&lt;&gt;Off-street")&gt;0,1,0)</f>
        <v>0</v>
      </c>
      <c r="J105">
        <f>IF(COUNTIFS('United Data'!$A$3:$A$4341,J$1,'United Data'!$C$3:$C$4341,$A105,'United Data'!$B$3:$B$4341,"&lt;&gt;Off-street")&gt;0,1,0)</f>
        <v>0</v>
      </c>
      <c r="K105">
        <f>IF(COUNTIFS('United Data'!$A$3:$A$4341,K$1,'United Data'!$C$3:$C$4341,$A105,'United Data'!$B$3:$B$4341,"&lt;&gt;Off-street")&gt;0,1,0)</f>
        <v>0</v>
      </c>
      <c r="L105">
        <f>IF(COUNTIFS('United Data'!$A$3:$A$4341,L$1,'United Data'!$C$3:$C$4341,$A105,'United Data'!$B$3:$B$4341,"&lt;&gt;Off-street")&gt;0,1,0)</f>
        <v>0</v>
      </c>
      <c r="M105">
        <f>IF(COUNTIFS('United Data'!$A$3:$A$4341,M$1,'United Data'!$C$3:$C$4341,$A105,'United Data'!$B$3:$B$4341,"&lt;&gt;Off-street")&gt;0,1,0)</f>
        <v>0</v>
      </c>
      <c r="N105">
        <f>IF(COUNTIFS('United Data'!$A$3:$A$4341,N$1,'United Data'!$C$3:$C$4341,$A105,'United Data'!$B$3:$B$4341,"&lt;&gt;Off-street")&gt;0,1,0)</f>
        <v>0</v>
      </c>
      <c r="O105">
        <f>IF(COUNTIFS('United Data'!$A$3:$A$4341,O$1,'United Data'!$C$3:$C$4341,$A105,'United Data'!$B$3:$B$4341,"&lt;&gt;Off-street")&gt;0,1,0)</f>
        <v>1</v>
      </c>
      <c r="P105">
        <f>IF(COUNTIFS('United Data'!$A$3:$A$4341,P$1,'United Data'!$C$3:$C$4341,$A105,'United Data'!$B$3:$B$4341,"&lt;&gt;Off-street")&gt;0,1,0)</f>
        <v>0</v>
      </c>
      <c r="Q105">
        <f>IF(COUNTIFS('United Data'!$A$3:$A$4341,Q$1,'United Data'!$C$3:$C$4341,$A105,'United Data'!$B$3:$B$4341,"&lt;&gt;Off-street")&gt;0,1,0)</f>
        <v>0</v>
      </c>
      <c r="R105">
        <f>IF(COUNTIFS('United Data'!$A$3:$A$4341,R$1,'United Data'!$C$3:$C$4341,$A105,'United Data'!$B$3:$B$4341,"&lt;&gt;Off-street")&gt;0,1,0)</f>
        <v>0</v>
      </c>
      <c r="S105">
        <f t="shared" si="2"/>
        <v>1</v>
      </c>
      <c r="T105">
        <f t="shared" si="3"/>
        <v>1</v>
      </c>
    </row>
    <row r="106" spans="1:20" x14ac:dyDescent="0.2">
      <c r="A106" t="s">
        <v>149</v>
      </c>
      <c r="B106">
        <f>IF(COUNTIFS('United Data'!$A$3:$A$4341,B$1,'United Data'!$C$3:$C$4341,$A106,'United Data'!$B$3:$B$4341,"&lt;&gt;Off-street")&gt;0,1,0)</f>
        <v>0</v>
      </c>
      <c r="C106">
        <f>IF(COUNTIFS('United Data'!$A$3:$A$4341,C$1,'United Data'!$C$3:$C$4341,$A106,'United Data'!$B$3:$B$4341,"&lt;&gt;Off-street")&gt;0,1,0)</f>
        <v>0</v>
      </c>
      <c r="D106">
        <f>IF(COUNTIFS('United Data'!$A$3:$A$4341,D$1,'United Data'!$C$3:$C$4341,$A106,'United Data'!$B$3:$B$4341,"&lt;&gt;Off-street")&gt;0,1,0)</f>
        <v>0</v>
      </c>
      <c r="E106">
        <f>IF(COUNTIFS('United Data'!$A$3:$A$4341,E$1,'United Data'!$C$3:$C$4341,$A106,'United Data'!$B$3:$B$4341,"&lt;&gt;Off-street")&gt;0,1,0)</f>
        <v>0</v>
      </c>
      <c r="F106">
        <f>IF(COUNTIFS('United Data'!$A$3:$A$4341,F$1,'United Data'!$C$3:$C$4341,$A106,'United Data'!$B$3:$B$4341,"&lt;&gt;Off-street")&gt;0,1,0)</f>
        <v>0</v>
      </c>
      <c r="G106">
        <f>IF(COUNTIFS('United Data'!$A$3:$A$4341,G$1,'United Data'!$C$3:$C$4341,$A106,'United Data'!$B$3:$B$4341,"&lt;&gt;Off-street")&gt;0,1,0)</f>
        <v>0</v>
      </c>
      <c r="H106">
        <f>IF(COUNTIFS('United Data'!$A$3:$A$4341,H$1,'United Data'!$C$3:$C$4341,$A106,'United Data'!$B$3:$B$4341,"&lt;&gt;Off-street")&gt;0,1,0)</f>
        <v>0</v>
      </c>
      <c r="I106">
        <f>IF(COUNTIFS('United Data'!$A$3:$A$4341,I$1,'United Data'!$C$3:$C$4341,$A106,'United Data'!$B$3:$B$4341,"&lt;&gt;Off-street")&gt;0,1,0)</f>
        <v>0</v>
      </c>
      <c r="J106">
        <f>IF(COUNTIFS('United Data'!$A$3:$A$4341,J$1,'United Data'!$C$3:$C$4341,$A106,'United Data'!$B$3:$B$4341,"&lt;&gt;Off-street")&gt;0,1,0)</f>
        <v>0</v>
      </c>
      <c r="K106">
        <f>IF(COUNTIFS('United Data'!$A$3:$A$4341,K$1,'United Data'!$C$3:$C$4341,$A106,'United Data'!$B$3:$B$4341,"&lt;&gt;Off-street")&gt;0,1,0)</f>
        <v>0</v>
      </c>
      <c r="L106">
        <f>IF(COUNTIFS('United Data'!$A$3:$A$4341,L$1,'United Data'!$C$3:$C$4341,$A106,'United Data'!$B$3:$B$4341,"&lt;&gt;Off-street")&gt;0,1,0)</f>
        <v>0</v>
      </c>
      <c r="M106">
        <f>IF(COUNTIFS('United Data'!$A$3:$A$4341,M$1,'United Data'!$C$3:$C$4341,$A106,'United Data'!$B$3:$B$4341,"&lt;&gt;Off-street")&gt;0,1,0)</f>
        <v>0</v>
      </c>
      <c r="N106">
        <f>IF(COUNTIFS('United Data'!$A$3:$A$4341,N$1,'United Data'!$C$3:$C$4341,$A106,'United Data'!$B$3:$B$4341,"&lt;&gt;Off-street")&gt;0,1,0)</f>
        <v>0</v>
      </c>
      <c r="O106">
        <f>IF(COUNTIFS('United Data'!$A$3:$A$4341,O$1,'United Data'!$C$3:$C$4341,$A106,'United Data'!$B$3:$B$4341,"&lt;&gt;Off-street")&gt;0,1,0)</f>
        <v>1</v>
      </c>
      <c r="P106">
        <f>IF(COUNTIFS('United Data'!$A$3:$A$4341,P$1,'United Data'!$C$3:$C$4341,$A106,'United Data'!$B$3:$B$4341,"&lt;&gt;Off-street")&gt;0,1,0)</f>
        <v>0</v>
      </c>
      <c r="Q106">
        <f>IF(COUNTIFS('United Data'!$A$3:$A$4341,Q$1,'United Data'!$C$3:$C$4341,$A106,'United Data'!$B$3:$B$4341,"&lt;&gt;Off-street")&gt;0,1,0)</f>
        <v>0</v>
      </c>
      <c r="R106">
        <f>IF(COUNTIFS('United Data'!$A$3:$A$4341,R$1,'United Data'!$C$3:$C$4341,$A106,'United Data'!$B$3:$B$4341,"&lt;&gt;Off-street")&gt;0,1,0)</f>
        <v>0</v>
      </c>
      <c r="S106">
        <f t="shared" si="2"/>
        <v>1</v>
      </c>
      <c r="T106">
        <f t="shared" si="3"/>
        <v>1</v>
      </c>
    </row>
    <row r="107" spans="1:20" x14ac:dyDescent="0.2">
      <c r="A107" t="s">
        <v>150</v>
      </c>
      <c r="B107">
        <f>IF(COUNTIFS('United Data'!$A$3:$A$4341,B$1,'United Data'!$C$3:$C$4341,$A107,'United Data'!$B$3:$B$4341,"&lt;&gt;Off-street")&gt;0,1,0)</f>
        <v>0</v>
      </c>
      <c r="C107">
        <f>IF(COUNTIFS('United Data'!$A$3:$A$4341,C$1,'United Data'!$C$3:$C$4341,$A107,'United Data'!$B$3:$B$4341,"&lt;&gt;Off-street")&gt;0,1,0)</f>
        <v>0</v>
      </c>
      <c r="D107">
        <f>IF(COUNTIFS('United Data'!$A$3:$A$4341,D$1,'United Data'!$C$3:$C$4341,$A107,'United Data'!$B$3:$B$4341,"&lt;&gt;Off-street")&gt;0,1,0)</f>
        <v>0</v>
      </c>
      <c r="E107">
        <f>IF(COUNTIFS('United Data'!$A$3:$A$4341,E$1,'United Data'!$C$3:$C$4341,$A107,'United Data'!$B$3:$B$4341,"&lt;&gt;Off-street")&gt;0,1,0)</f>
        <v>0</v>
      </c>
      <c r="F107">
        <f>IF(COUNTIFS('United Data'!$A$3:$A$4341,F$1,'United Data'!$C$3:$C$4341,$A107,'United Data'!$B$3:$B$4341,"&lt;&gt;Off-street")&gt;0,1,0)</f>
        <v>0</v>
      </c>
      <c r="G107">
        <f>IF(COUNTIFS('United Data'!$A$3:$A$4341,G$1,'United Data'!$C$3:$C$4341,$A107,'United Data'!$B$3:$B$4341,"&lt;&gt;Off-street")&gt;0,1,0)</f>
        <v>0</v>
      </c>
      <c r="H107">
        <f>IF(COUNTIFS('United Data'!$A$3:$A$4341,H$1,'United Data'!$C$3:$C$4341,$A107,'United Data'!$B$3:$B$4341,"&lt;&gt;Off-street")&gt;0,1,0)</f>
        <v>0</v>
      </c>
      <c r="I107">
        <f>IF(COUNTIFS('United Data'!$A$3:$A$4341,I$1,'United Data'!$C$3:$C$4341,$A107,'United Data'!$B$3:$B$4341,"&lt;&gt;Off-street")&gt;0,1,0)</f>
        <v>0</v>
      </c>
      <c r="J107">
        <f>IF(COUNTIFS('United Data'!$A$3:$A$4341,J$1,'United Data'!$C$3:$C$4341,$A107,'United Data'!$B$3:$B$4341,"&lt;&gt;Off-street")&gt;0,1,0)</f>
        <v>0</v>
      </c>
      <c r="K107">
        <f>IF(COUNTIFS('United Data'!$A$3:$A$4341,K$1,'United Data'!$C$3:$C$4341,$A107,'United Data'!$B$3:$B$4341,"&lt;&gt;Off-street")&gt;0,1,0)</f>
        <v>0</v>
      </c>
      <c r="L107">
        <f>IF(COUNTIFS('United Data'!$A$3:$A$4341,L$1,'United Data'!$C$3:$C$4341,$A107,'United Data'!$B$3:$B$4341,"&lt;&gt;Off-street")&gt;0,1,0)</f>
        <v>0</v>
      </c>
      <c r="M107">
        <f>IF(COUNTIFS('United Data'!$A$3:$A$4341,M$1,'United Data'!$C$3:$C$4341,$A107,'United Data'!$B$3:$B$4341,"&lt;&gt;Off-street")&gt;0,1,0)</f>
        <v>0</v>
      </c>
      <c r="N107">
        <f>IF(COUNTIFS('United Data'!$A$3:$A$4341,N$1,'United Data'!$C$3:$C$4341,$A107,'United Data'!$B$3:$B$4341,"&lt;&gt;Off-street")&gt;0,1,0)</f>
        <v>0</v>
      </c>
      <c r="O107">
        <f>IF(COUNTIFS('United Data'!$A$3:$A$4341,O$1,'United Data'!$C$3:$C$4341,$A107,'United Data'!$B$3:$B$4341,"&lt;&gt;Off-street")&gt;0,1,0)</f>
        <v>1</v>
      </c>
      <c r="P107">
        <f>IF(COUNTIFS('United Data'!$A$3:$A$4341,P$1,'United Data'!$C$3:$C$4341,$A107,'United Data'!$B$3:$B$4341,"&lt;&gt;Off-street")&gt;0,1,0)</f>
        <v>0</v>
      </c>
      <c r="Q107">
        <f>IF(COUNTIFS('United Data'!$A$3:$A$4341,Q$1,'United Data'!$C$3:$C$4341,$A107,'United Data'!$B$3:$B$4341,"&lt;&gt;Off-street")&gt;0,1,0)</f>
        <v>0</v>
      </c>
      <c r="R107">
        <f>IF(COUNTIFS('United Data'!$A$3:$A$4341,R$1,'United Data'!$C$3:$C$4341,$A107,'United Data'!$B$3:$B$4341,"&lt;&gt;Off-street")&gt;0,1,0)</f>
        <v>0</v>
      </c>
      <c r="S107">
        <f t="shared" si="2"/>
        <v>1</v>
      </c>
      <c r="T107">
        <f t="shared" si="3"/>
        <v>1</v>
      </c>
    </row>
    <row r="108" spans="1:20" x14ac:dyDescent="0.2">
      <c r="A108" t="s">
        <v>151</v>
      </c>
      <c r="B108">
        <f>IF(COUNTIFS('United Data'!$A$3:$A$4341,B$1,'United Data'!$C$3:$C$4341,$A108,'United Data'!$B$3:$B$4341,"&lt;&gt;Off-street")&gt;0,1,0)</f>
        <v>0</v>
      </c>
      <c r="C108">
        <f>IF(COUNTIFS('United Data'!$A$3:$A$4341,C$1,'United Data'!$C$3:$C$4341,$A108,'United Data'!$B$3:$B$4341,"&lt;&gt;Off-street")&gt;0,1,0)</f>
        <v>0</v>
      </c>
      <c r="D108">
        <f>IF(COUNTIFS('United Data'!$A$3:$A$4341,D$1,'United Data'!$C$3:$C$4341,$A108,'United Data'!$B$3:$B$4341,"&lt;&gt;Off-street")&gt;0,1,0)</f>
        <v>0</v>
      </c>
      <c r="E108">
        <f>IF(COUNTIFS('United Data'!$A$3:$A$4341,E$1,'United Data'!$C$3:$C$4341,$A108,'United Data'!$B$3:$B$4341,"&lt;&gt;Off-street")&gt;0,1,0)</f>
        <v>0</v>
      </c>
      <c r="F108">
        <f>IF(COUNTIFS('United Data'!$A$3:$A$4341,F$1,'United Data'!$C$3:$C$4341,$A108,'United Data'!$B$3:$B$4341,"&lt;&gt;Off-street")&gt;0,1,0)</f>
        <v>0</v>
      </c>
      <c r="G108">
        <f>IF(COUNTIFS('United Data'!$A$3:$A$4341,G$1,'United Data'!$C$3:$C$4341,$A108,'United Data'!$B$3:$B$4341,"&lt;&gt;Off-street")&gt;0,1,0)</f>
        <v>0</v>
      </c>
      <c r="H108">
        <f>IF(COUNTIFS('United Data'!$A$3:$A$4341,H$1,'United Data'!$C$3:$C$4341,$A108,'United Data'!$B$3:$B$4341,"&lt;&gt;Off-street")&gt;0,1,0)</f>
        <v>0</v>
      </c>
      <c r="I108">
        <f>IF(COUNTIFS('United Data'!$A$3:$A$4341,I$1,'United Data'!$C$3:$C$4341,$A108,'United Data'!$B$3:$B$4341,"&lt;&gt;Off-street")&gt;0,1,0)</f>
        <v>0</v>
      </c>
      <c r="J108">
        <f>IF(COUNTIFS('United Data'!$A$3:$A$4341,J$1,'United Data'!$C$3:$C$4341,$A108,'United Data'!$B$3:$B$4341,"&lt;&gt;Off-street")&gt;0,1,0)</f>
        <v>0</v>
      </c>
      <c r="K108">
        <f>IF(COUNTIFS('United Data'!$A$3:$A$4341,K$1,'United Data'!$C$3:$C$4341,$A108,'United Data'!$B$3:$B$4341,"&lt;&gt;Off-street")&gt;0,1,0)</f>
        <v>0</v>
      </c>
      <c r="L108">
        <f>IF(COUNTIFS('United Data'!$A$3:$A$4341,L$1,'United Data'!$C$3:$C$4341,$A108,'United Data'!$B$3:$B$4341,"&lt;&gt;Off-street")&gt;0,1,0)</f>
        <v>0</v>
      </c>
      <c r="M108">
        <f>IF(COUNTIFS('United Data'!$A$3:$A$4341,M$1,'United Data'!$C$3:$C$4341,$A108,'United Data'!$B$3:$B$4341,"&lt;&gt;Off-street")&gt;0,1,0)</f>
        <v>0</v>
      </c>
      <c r="N108">
        <f>IF(COUNTIFS('United Data'!$A$3:$A$4341,N$1,'United Data'!$C$3:$C$4341,$A108,'United Data'!$B$3:$B$4341,"&lt;&gt;Off-street")&gt;0,1,0)</f>
        <v>0</v>
      </c>
      <c r="O108">
        <f>IF(COUNTIFS('United Data'!$A$3:$A$4341,O$1,'United Data'!$C$3:$C$4341,$A108,'United Data'!$B$3:$B$4341,"&lt;&gt;Off-street")&gt;0,1,0)</f>
        <v>1</v>
      </c>
      <c r="P108">
        <f>IF(COUNTIFS('United Data'!$A$3:$A$4341,P$1,'United Data'!$C$3:$C$4341,$A108,'United Data'!$B$3:$B$4341,"&lt;&gt;Off-street")&gt;0,1,0)</f>
        <v>0</v>
      </c>
      <c r="Q108">
        <f>IF(COUNTIFS('United Data'!$A$3:$A$4341,Q$1,'United Data'!$C$3:$C$4341,$A108,'United Data'!$B$3:$B$4341,"&lt;&gt;Off-street")&gt;0,1,0)</f>
        <v>0</v>
      </c>
      <c r="R108">
        <f>IF(COUNTIFS('United Data'!$A$3:$A$4341,R$1,'United Data'!$C$3:$C$4341,$A108,'United Data'!$B$3:$B$4341,"&lt;&gt;Off-street")&gt;0,1,0)</f>
        <v>0</v>
      </c>
      <c r="S108">
        <f t="shared" si="2"/>
        <v>1</v>
      </c>
      <c r="T108">
        <f t="shared" si="3"/>
        <v>1</v>
      </c>
    </row>
    <row r="109" spans="1:20" x14ac:dyDescent="0.2">
      <c r="A109" t="s">
        <v>152</v>
      </c>
      <c r="B109">
        <f>IF(COUNTIFS('United Data'!$A$3:$A$4341,B$1,'United Data'!$C$3:$C$4341,$A109,'United Data'!$B$3:$B$4341,"&lt;&gt;Off-street")&gt;0,1,0)</f>
        <v>0</v>
      </c>
      <c r="C109">
        <f>IF(COUNTIFS('United Data'!$A$3:$A$4341,C$1,'United Data'!$C$3:$C$4341,$A109,'United Data'!$B$3:$B$4341,"&lt;&gt;Off-street")&gt;0,1,0)</f>
        <v>0</v>
      </c>
      <c r="D109">
        <f>IF(COUNTIFS('United Data'!$A$3:$A$4341,D$1,'United Data'!$C$3:$C$4341,$A109,'United Data'!$B$3:$B$4341,"&lt;&gt;Off-street")&gt;0,1,0)</f>
        <v>0</v>
      </c>
      <c r="E109">
        <f>IF(COUNTIFS('United Data'!$A$3:$A$4341,E$1,'United Data'!$C$3:$C$4341,$A109,'United Data'!$B$3:$B$4341,"&lt;&gt;Off-street")&gt;0,1,0)</f>
        <v>0</v>
      </c>
      <c r="F109">
        <f>IF(COUNTIFS('United Data'!$A$3:$A$4341,F$1,'United Data'!$C$3:$C$4341,$A109,'United Data'!$B$3:$B$4341,"&lt;&gt;Off-street")&gt;0,1,0)</f>
        <v>0</v>
      </c>
      <c r="G109">
        <f>IF(COUNTIFS('United Data'!$A$3:$A$4341,G$1,'United Data'!$C$3:$C$4341,$A109,'United Data'!$B$3:$B$4341,"&lt;&gt;Off-street")&gt;0,1,0)</f>
        <v>0</v>
      </c>
      <c r="H109">
        <f>IF(COUNTIFS('United Data'!$A$3:$A$4341,H$1,'United Data'!$C$3:$C$4341,$A109,'United Data'!$B$3:$B$4341,"&lt;&gt;Off-street")&gt;0,1,0)</f>
        <v>0</v>
      </c>
      <c r="I109">
        <f>IF(COUNTIFS('United Data'!$A$3:$A$4341,I$1,'United Data'!$C$3:$C$4341,$A109,'United Data'!$B$3:$B$4341,"&lt;&gt;Off-street")&gt;0,1,0)</f>
        <v>0</v>
      </c>
      <c r="J109">
        <f>IF(COUNTIFS('United Data'!$A$3:$A$4341,J$1,'United Data'!$C$3:$C$4341,$A109,'United Data'!$B$3:$B$4341,"&lt;&gt;Off-street")&gt;0,1,0)</f>
        <v>0</v>
      </c>
      <c r="K109">
        <f>IF(COUNTIFS('United Data'!$A$3:$A$4341,K$1,'United Data'!$C$3:$C$4341,$A109,'United Data'!$B$3:$B$4341,"&lt;&gt;Off-street")&gt;0,1,0)</f>
        <v>0</v>
      </c>
      <c r="L109">
        <f>IF(COUNTIFS('United Data'!$A$3:$A$4341,L$1,'United Data'!$C$3:$C$4341,$A109,'United Data'!$B$3:$B$4341,"&lt;&gt;Off-street")&gt;0,1,0)</f>
        <v>0</v>
      </c>
      <c r="M109">
        <f>IF(COUNTIFS('United Data'!$A$3:$A$4341,M$1,'United Data'!$C$3:$C$4341,$A109,'United Data'!$B$3:$B$4341,"&lt;&gt;Off-street")&gt;0,1,0)</f>
        <v>0</v>
      </c>
      <c r="N109">
        <f>IF(COUNTIFS('United Data'!$A$3:$A$4341,N$1,'United Data'!$C$3:$C$4341,$A109,'United Data'!$B$3:$B$4341,"&lt;&gt;Off-street")&gt;0,1,0)</f>
        <v>0</v>
      </c>
      <c r="O109">
        <f>IF(COUNTIFS('United Data'!$A$3:$A$4341,O$1,'United Data'!$C$3:$C$4341,$A109,'United Data'!$B$3:$B$4341,"&lt;&gt;Off-street")&gt;0,1,0)</f>
        <v>1</v>
      </c>
      <c r="P109">
        <f>IF(COUNTIFS('United Data'!$A$3:$A$4341,P$1,'United Data'!$C$3:$C$4341,$A109,'United Data'!$B$3:$B$4341,"&lt;&gt;Off-street")&gt;0,1,0)</f>
        <v>0</v>
      </c>
      <c r="Q109">
        <f>IF(COUNTIFS('United Data'!$A$3:$A$4341,Q$1,'United Data'!$C$3:$C$4341,$A109,'United Data'!$B$3:$B$4341,"&lt;&gt;Off-street")&gt;0,1,0)</f>
        <v>0</v>
      </c>
      <c r="R109">
        <f>IF(COUNTIFS('United Data'!$A$3:$A$4341,R$1,'United Data'!$C$3:$C$4341,$A109,'United Data'!$B$3:$B$4341,"&lt;&gt;Off-street")&gt;0,1,0)</f>
        <v>0</v>
      </c>
      <c r="S109">
        <f t="shared" si="2"/>
        <v>1</v>
      </c>
      <c r="T109">
        <f t="shared" si="3"/>
        <v>1</v>
      </c>
    </row>
    <row r="110" spans="1:20" x14ac:dyDescent="0.2">
      <c r="A110" t="s">
        <v>153</v>
      </c>
      <c r="B110">
        <f>IF(COUNTIFS('United Data'!$A$3:$A$4341,B$1,'United Data'!$C$3:$C$4341,$A110,'United Data'!$B$3:$B$4341,"&lt;&gt;Off-street")&gt;0,1,0)</f>
        <v>0</v>
      </c>
      <c r="C110">
        <f>IF(COUNTIFS('United Data'!$A$3:$A$4341,C$1,'United Data'!$C$3:$C$4341,$A110,'United Data'!$B$3:$B$4341,"&lt;&gt;Off-street")&gt;0,1,0)</f>
        <v>0</v>
      </c>
      <c r="D110">
        <f>IF(COUNTIFS('United Data'!$A$3:$A$4341,D$1,'United Data'!$C$3:$C$4341,$A110,'United Data'!$B$3:$B$4341,"&lt;&gt;Off-street")&gt;0,1,0)</f>
        <v>0</v>
      </c>
      <c r="E110">
        <f>IF(COUNTIFS('United Data'!$A$3:$A$4341,E$1,'United Data'!$C$3:$C$4341,$A110,'United Data'!$B$3:$B$4341,"&lt;&gt;Off-street")&gt;0,1,0)</f>
        <v>0</v>
      </c>
      <c r="F110">
        <f>IF(COUNTIFS('United Data'!$A$3:$A$4341,F$1,'United Data'!$C$3:$C$4341,$A110,'United Data'!$B$3:$B$4341,"&lt;&gt;Off-street")&gt;0,1,0)</f>
        <v>0</v>
      </c>
      <c r="G110">
        <f>IF(COUNTIFS('United Data'!$A$3:$A$4341,G$1,'United Data'!$C$3:$C$4341,$A110,'United Data'!$B$3:$B$4341,"&lt;&gt;Off-street")&gt;0,1,0)</f>
        <v>0</v>
      </c>
      <c r="H110">
        <f>IF(COUNTIFS('United Data'!$A$3:$A$4341,H$1,'United Data'!$C$3:$C$4341,$A110,'United Data'!$B$3:$B$4341,"&lt;&gt;Off-street")&gt;0,1,0)</f>
        <v>0</v>
      </c>
      <c r="I110">
        <f>IF(COUNTIFS('United Data'!$A$3:$A$4341,I$1,'United Data'!$C$3:$C$4341,$A110,'United Data'!$B$3:$B$4341,"&lt;&gt;Off-street")&gt;0,1,0)</f>
        <v>0</v>
      </c>
      <c r="J110">
        <f>IF(COUNTIFS('United Data'!$A$3:$A$4341,J$1,'United Data'!$C$3:$C$4341,$A110,'United Data'!$B$3:$B$4341,"&lt;&gt;Off-street")&gt;0,1,0)</f>
        <v>0</v>
      </c>
      <c r="K110">
        <f>IF(COUNTIFS('United Data'!$A$3:$A$4341,K$1,'United Data'!$C$3:$C$4341,$A110,'United Data'!$B$3:$B$4341,"&lt;&gt;Off-street")&gt;0,1,0)</f>
        <v>0</v>
      </c>
      <c r="L110">
        <f>IF(COUNTIFS('United Data'!$A$3:$A$4341,L$1,'United Data'!$C$3:$C$4341,$A110,'United Data'!$B$3:$B$4341,"&lt;&gt;Off-street")&gt;0,1,0)</f>
        <v>0</v>
      </c>
      <c r="M110">
        <f>IF(COUNTIFS('United Data'!$A$3:$A$4341,M$1,'United Data'!$C$3:$C$4341,$A110,'United Data'!$B$3:$B$4341,"&lt;&gt;Off-street")&gt;0,1,0)</f>
        <v>0</v>
      </c>
      <c r="N110">
        <f>IF(COUNTIFS('United Data'!$A$3:$A$4341,N$1,'United Data'!$C$3:$C$4341,$A110,'United Data'!$B$3:$B$4341,"&lt;&gt;Off-street")&gt;0,1,0)</f>
        <v>0</v>
      </c>
      <c r="O110">
        <f>IF(COUNTIFS('United Data'!$A$3:$A$4341,O$1,'United Data'!$C$3:$C$4341,$A110,'United Data'!$B$3:$B$4341,"&lt;&gt;Off-street")&gt;0,1,0)</f>
        <v>1</v>
      </c>
      <c r="P110">
        <f>IF(COUNTIFS('United Data'!$A$3:$A$4341,P$1,'United Data'!$C$3:$C$4341,$A110,'United Data'!$B$3:$B$4341,"&lt;&gt;Off-street")&gt;0,1,0)</f>
        <v>0</v>
      </c>
      <c r="Q110">
        <f>IF(COUNTIFS('United Data'!$A$3:$A$4341,Q$1,'United Data'!$C$3:$C$4341,$A110,'United Data'!$B$3:$B$4341,"&lt;&gt;Off-street")&gt;0,1,0)</f>
        <v>0</v>
      </c>
      <c r="R110">
        <f>IF(COUNTIFS('United Data'!$A$3:$A$4341,R$1,'United Data'!$C$3:$C$4341,$A110,'United Data'!$B$3:$B$4341,"&lt;&gt;Off-street")&gt;0,1,0)</f>
        <v>0</v>
      </c>
      <c r="S110">
        <f t="shared" si="2"/>
        <v>1</v>
      </c>
      <c r="T110">
        <f t="shared" si="3"/>
        <v>1</v>
      </c>
    </row>
    <row r="111" spans="1:20" x14ac:dyDescent="0.2">
      <c r="A111" t="s">
        <v>154</v>
      </c>
      <c r="B111">
        <f>IF(COUNTIFS('United Data'!$A$3:$A$4341,B$1,'United Data'!$C$3:$C$4341,$A111,'United Data'!$B$3:$B$4341,"&lt;&gt;Off-street")&gt;0,1,0)</f>
        <v>0</v>
      </c>
      <c r="C111">
        <f>IF(COUNTIFS('United Data'!$A$3:$A$4341,C$1,'United Data'!$C$3:$C$4341,$A111,'United Data'!$B$3:$B$4341,"&lt;&gt;Off-street")&gt;0,1,0)</f>
        <v>0</v>
      </c>
      <c r="D111">
        <f>IF(COUNTIFS('United Data'!$A$3:$A$4341,D$1,'United Data'!$C$3:$C$4341,$A111,'United Data'!$B$3:$B$4341,"&lt;&gt;Off-street")&gt;0,1,0)</f>
        <v>0</v>
      </c>
      <c r="E111">
        <f>IF(COUNTIFS('United Data'!$A$3:$A$4341,E$1,'United Data'!$C$3:$C$4341,$A111,'United Data'!$B$3:$B$4341,"&lt;&gt;Off-street")&gt;0,1,0)</f>
        <v>0</v>
      </c>
      <c r="F111">
        <f>IF(COUNTIFS('United Data'!$A$3:$A$4341,F$1,'United Data'!$C$3:$C$4341,$A111,'United Data'!$B$3:$B$4341,"&lt;&gt;Off-street")&gt;0,1,0)</f>
        <v>0</v>
      </c>
      <c r="G111">
        <f>IF(COUNTIFS('United Data'!$A$3:$A$4341,G$1,'United Data'!$C$3:$C$4341,$A111,'United Data'!$B$3:$B$4341,"&lt;&gt;Off-street")&gt;0,1,0)</f>
        <v>0</v>
      </c>
      <c r="H111">
        <f>IF(COUNTIFS('United Data'!$A$3:$A$4341,H$1,'United Data'!$C$3:$C$4341,$A111,'United Data'!$B$3:$B$4341,"&lt;&gt;Off-street")&gt;0,1,0)</f>
        <v>0</v>
      </c>
      <c r="I111">
        <f>IF(COUNTIFS('United Data'!$A$3:$A$4341,I$1,'United Data'!$C$3:$C$4341,$A111,'United Data'!$B$3:$B$4341,"&lt;&gt;Off-street")&gt;0,1,0)</f>
        <v>0</v>
      </c>
      <c r="J111">
        <f>IF(COUNTIFS('United Data'!$A$3:$A$4341,J$1,'United Data'!$C$3:$C$4341,$A111,'United Data'!$B$3:$B$4341,"&lt;&gt;Off-street")&gt;0,1,0)</f>
        <v>0</v>
      </c>
      <c r="K111">
        <f>IF(COUNTIFS('United Data'!$A$3:$A$4341,K$1,'United Data'!$C$3:$C$4341,$A111,'United Data'!$B$3:$B$4341,"&lt;&gt;Off-street")&gt;0,1,0)</f>
        <v>0</v>
      </c>
      <c r="L111">
        <f>IF(COUNTIFS('United Data'!$A$3:$A$4341,L$1,'United Data'!$C$3:$C$4341,$A111,'United Data'!$B$3:$B$4341,"&lt;&gt;Off-street")&gt;0,1,0)</f>
        <v>0</v>
      </c>
      <c r="M111">
        <f>IF(COUNTIFS('United Data'!$A$3:$A$4341,M$1,'United Data'!$C$3:$C$4341,$A111,'United Data'!$B$3:$B$4341,"&lt;&gt;Off-street")&gt;0,1,0)</f>
        <v>0</v>
      </c>
      <c r="N111">
        <f>IF(COUNTIFS('United Data'!$A$3:$A$4341,N$1,'United Data'!$C$3:$C$4341,$A111,'United Data'!$B$3:$B$4341,"&lt;&gt;Off-street")&gt;0,1,0)</f>
        <v>0</v>
      </c>
      <c r="O111">
        <f>IF(COUNTIFS('United Data'!$A$3:$A$4341,O$1,'United Data'!$C$3:$C$4341,$A111,'United Data'!$B$3:$B$4341,"&lt;&gt;Off-street")&gt;0,1,0)</f>
        <v>1</v>
      </c>
      <c r="P111">
        <f>IF(COUNTIFS('United Data'!$A$3:$A$4341,P$1,'United Data'!$C$3:$C$4341,$A111,'United Data'!$B$3:$B$4341,"&lt;&gt;Off-street")&gt;0,1,0)</f>
        <v>0</v>
      </c>
      <c r="Q111">
        <f>IF(COUNTIFS('United Data'!$A$3:$A$4341,Q$1,'United Data'!$C$3:$C$4341,$A111,'United Data'!$B$3:$B$4341,"&lt;&gt;Off-street")&gt;0,1,0)</f>
        <v>0</v>
      </c>
      <c r="R111">
        <f>IF(COUNTIFS('United Data'!$A$3:$A$4341,R$1,'United Data'!$C$3:$C$4341,$A111,'United Data'!$B$3:$B$4341,"&lt;&gt;Off-street")&gt;0,1,0)</f>
        <v>0</v>
      </c>
      <c r="S111">
        <f t="shared" si="2"/>
        <v>1</v>
      </c>
      <c r="T111">
        <f t="shared" si="3"/>
        <v>1</v>
      </c>
    </row>
    <row r="112" spans="1:20" x14ac:dyDescent="0.2">
      <c r="A112" t="s">
        <v>155</v>
      </c>
      <c r="B112">
        <f>IF(COUNTIFS('United Data'!$A$3:$A$4341,B$1,'United Data'!$C$3:$C$4341,$A112,'United Data'!$B$3:$B$4341,"&lt;&gt;Off-street")&gt;0,1,0)</f>
        <v>0</v>
      </c>
      <c r="C112">
        <f>IF(COUNTIFS('United Data'!$A$3:$A$4341,C$1,'United Data'!$C$3:$C$4341,$A112,'United Data'!$B$3:$B$4341,"&lt;&gt;Off-street")&gt;0,1,0)</f>
        <v>0</v>
      </c>
      <c r="D112">
        <f>IF(COUNTIFS('United Data'!$A$3:$A$4341,D$1,'United Data'!$C$3:$C$4341,$A112,'United Data'!$B$3:$B$4341,"&lt;&gt;Off-street")&gt;0,1,0)</f>
        <v>0</v>
      </c>
      <c r="E112">
        <f>IF(COUNTIFS('United Data'!$A$3:$A$4341,E$1,'United Data'!$C$3:$C$4341,$A112,'United Data'!$B$3:$B$4341,"&lt;&gt;Off-street")&gt;0,1,0)</f>
        <v>0</v>
      </c>
      <c r="F112">
        <f>IF(COUNTIFS('United Data'!$A$3:$A$4341,F$1,'United Data'!$C$3:$C$4341,$A112,'United Data'!$B$3:$B$4341,"&lt;&gt;Off-street")&gt;0,1,0)</f>
        <v>0</v>
      </c>
      <c r="G112">
        <f>IF(COUNTIFS('United Data'!$A$3:$A$4341,G$1,'United Data'!$C$3:$C$4341,$A112,'United Data'!$B$3:$B$4341,"&lt;&gt;Off-street")&gt;0,1,0)</f>
        <v>0</v>
      </c>
      <c r="H112">
        <f>IF(COUNTIFS('United Data'!$A$3:$A$4341,H$1,'United Data'!$C$3:$C$4341,$A112,'United Data'!$B$3:$B$4341,"&lt;&gt;Off-street")&gt;0,1,0)</f>
        <v>0</v>
      </c>
      <c r="I112">
        <f>IF(COUNTIFS('United Data'!$A$3:$A$4341,I$1,'United Data'!$C$3:$C$4341,$A112,'United Data'!$B$3:$B$4341,"&lt;&gt;Off-street")&gt;0,1,0)</f>
        <v>0</v>
      </c>
      <c r="J112">
        <f>IF(COUNTIFS('United Data'!$A$3:$A$4341,J$1,'United Data'!$C$3:$C$4341,$A112,'United Data'!$B$3:$B$4341,"&lt;&gt;Off-street")&gt;0,1,0)</f>
        <v>0</v>
      </c>
      <c r="K112">
        <f>IF(COUNTIFS('United Data'!$A$3:$A$4341,K$1,'United Data'!$C$3:$C$4341,$A112,'United Data'!$B$3:$B$4341,"&lt;&gt;Off-street")&gt;0,1,0)</f>
        <v>0</v>
      </c>
      <c r="L112">
        <f>IF(COUNTIFS('United Data'!$A$3:$A$4341,L$1,'United Data'!$C$3:$C$4341,$A112,'United Data'!$B$3:$B$4341,"&lt;&gt;Off-street")&gt;0,1,0)</f>
        <v>0</v>
      </c>
      <c r="M112">
        <f>IF(COUNTIFS('United Data'!$A$3:$A$4341,M$1,'United Data'!$C$3:$C$4341,$A112,'United Data'!$B$3:$B$4341,"&lt;&gt;Off-street")&gt;0,1,0)</f>
        <v>0</v>
      </c>
      <c r="N112">
        <f>IF(COUNTIFS('United Data'!$A$3:$A$4341,N$1,'United Data'!$C$3:$C$4341,$A112,'United Data'!$B$3:$B$4341,"&lt;&gt;Off-street")&gt;0,1,0)</f>
        <v>0</v>
      </c>
      <c r="O112">
        <f>IF(COUNTIFS('United Data'!$A$3:$A$4341,O$1,'United Data'!$C$3:$C$4341,$A112,'United Data'!$B$3:$B$4341,"&lt;&gt;Off-street")&gt;0,1,0)</f>
        <v>1</v>
      </c>
      <c r="P112">
        <f>IF(COUNTIFS('United Data'!$A$3:$A$4341,P$1,'United Data'!$C$3:$C$4341,$A112,'United Data'!$B$3:$B$4341,"&lt;&gt;Off-street")&gt;0,1,0)</f>
        <v>0</v>
      </c>
      <c r="Q112">
        <f>IF(COUNTIFS('United Data'!$A$3:$A$4341,Q$1,'United Data'!$C$3:$C$4341,$A112,'United Data'!$B$3:$B$4341,"&lt;&gt;Off-street")&gt;0,1,0)</f>
        <v>0</v>
      </c>
      <c r="R112">
        <f>IF(COUNTIFS('United Data'!$A$3:$A$4341,R$1,'United Data'!$C$3:$C$4341,$A112,'United Data'!$B$3:$B$4341,"&lt;&gt;Off-street")&gt;0,1,0)</f>
        <v>0</v>
      </c>
      <c r="S112">
        <f t="shared" si="2"/>
        <v>1</v>
      </c>
      <c r="T112">
        <f t="shared" si="3"/>
        <v>1</v>
      </c>
    </row>
    <row r="113" spans="1:20" x14ac:dyDescent="0.2">
      <c r="A113" t="s">
        <v>156</v>
      </c>
      <c r="B113">
        <f>IF(COUNTIFS('United Data'!$A$3:$A$4341,B$1,'United Data'!$C$3:$C$4341,$A113,'United Data'!$B$3:$B$4341,"&lt;&gt;Off-street")&gt;0,1,0)</f>
        <v>0</v>
      </c>
      <c r="C113">
        <f>IF(COUNTIFS('United Data'!$A$3:$A$4341,C$1,'United Data'!$C$3:$C$4341,$A113,'United Data'!$B$3:$B$4341,"&lt;&gt;Off-street")&gt;0,1,0)</f>
        <v>0</v>
      </c>
      <c r="D113">
        <f>IF(COUNTIFS('United Data'!$A$3:$A$4341,D$1,'United Data'!$C$3:$C$4341,$A113,'United Data'!$B$3:$B$4341,"&lt;&gt;Off-street")&gt;0,1,0)</f>
        <v>0</v>
      </c>
      <c r="E113">
        <f>IF(COUNTIFS('United Data'!$A$3:$A$4341,E$1,'United Data'!$C$3:$C$4341,$A113,'United Data'!$B$3:$B$4341,"&lt;&gt;Off-street")&gt;0,1,0)</f>
        <v>0</v>
      </c>
      <c r="F113">
        <f>IF(COUNTIFS('United Data'!$A$3:$A$4341,F$1,'United Data'!$C$3:$C$4341,$A113,'United Data'!$B$3:$B$4341,"&lt;&gt;Off-street")&gt;0,1,0)</f>
        <v>0</v>
      </c>
      <c r="G113">
        <f>IF(COUNTIFS('United Data'!$A$3:$A$4341,G$1,'United Data'!$C$3:$C$4341,$A113,'United Data'!$B$3:$B$4341,"&lt;&gt;Off-street")&gt;0,1,0)</f>
        <v>0</v>
      </c>
      <c r="H113">
        <f>IF(COUNTIFS('United Data'!$A$3:$A$4341,H$1,'United Data'!$C$3:$C$4341,$A113,'United Data'!$B$3:$B$4341,"&lt;&gt;Off-street")&gt;0,1,0)</f>
        <v>0</v>
      </c>
      <c r="I113">
        <f>IF(COUNTIFS('United Data'!$A$3:$A$4341,I$1,'United Data'!$C$3:$C$4341,$A113,'United Data'!$B$3:$B$4341,"&lt;&gt;Off-street")&gt;0,1,0)</f>
        <v>0</v>
      </c>
      <c r="J113">
        <f>IF(COUNTIFS('United Data'!$A$3:$A$4341,J$1,'United Data'!$C$3:$C$4341,$A113,'United Data'!$B$3:$B$4341,"&lt;&gt;Off-street")&gt;0,1,0)</f>
        <v>0</v>
      </c>
      <c r="K113">
        <f>IF(COUNTIFS('United Data'!$A$3:$A$4341,K$1,'United Data'!$C$3:$C$4341,$A113,'United Data'!$B$3:$B$4341,"&lt;&gt;Off-street")&gt;0,1,0)</f>
        <v>0</v>
      </c>
      <c r="L113">
        <f>IF(COUNTIFS('United Data'!$A$3:$A$4341,L$1,'United Data'!$C$3:$C$4341,$A113,'United Data'!$B$3:$B$4341,"&lt;&gt;Off-street")&gt;0,1,0)</f>
        <v>0</v>
      </c>
      <c r="M113">
        <f>IF(COUNTIFS('United Data'!$A$3:$A$4341,M$1,'United Data'!$C$3:$C$4341,$A113,'United Data'!$B$3:$B$4341,"&lt;&gt;Off-street")&gt;0,1,0)</f>
        <v>0</v>
      </c>
      <c r="N113">
        <f>IF(COUNTIFS('United Data'!$A$3:$A$4341,N$1,'United Data'!$C$3:$C$4341,$A113,'United Data'!$B$3:$B$4341,"&lt;&gt;Off-street")&gt;0,1,0)</f>
        <v>0</v>
      </c>
      <c r="O113">
        <f>IF(COUNTIFS('United Data'!$A$3:$A$4341,O$1,'United Data'!$C$3:$C$4341,$A113,'United Data'!$B$3:$B$4341,"&lt;&gt;Off-street")&gt;0,1,0)</f>
        <v>1</v>
      </c>
      <c r="P113">
        <f>IF(COUNTIFS('United Data'!$A$3:$A$4341,P$1,'United Data'!$C$3:$C$4341,$A113,'United Data'!$B$3:$B$4341,"&lt;&gt;Off-street")&gt;0,1,0)</f>
        <v>0</v>
      </c>
      <c r="Q113">
        <f>IF(COUNTIFS('United Data'!$A$3:$A$4341,Q$1,'United Data'!$C$3:$C$4341,$A113,'United Data'!$B$3:$B$4341,"&lt;&gt;Off-street")&gt;0,1,0)</f>
        <v>0</v>
      </c>
      <c r="R113">
        <f>IF(COUNTIFS('United Data'!$A$3:$A$4341,R$1,'United Data'!$C$3:$C$4341,$A113,'United Data'!$B$3:$B$4341,"&lt;&gt;Off-street")&gt;0,1,0)</f>
        <v>0</v>
      </c>
      <c r="S113">
        <f t="shared" si="2"/>
        <v>1</v>
      </c>
      <c r="T113">
        <f t="shared" si="3"/>
        <v>1</v>
      </c>
    </row>
    <row r="114" spans="1:20" x14ac:dyDescent="0.2">
      <c r="A114" t="s">
        <v>157</v>
      </c>
      <c r="B114">
        <f>IF(COUNTIFS('United Data'!$A$3:$A$4341,B$1,'United Data'!$C$3:$C$4341,$A114,'United Data'!$B$3:$B$4341,"&lt;&gt;Off-street")&gt;0,1,0)</f>
        <v>0</v>
      </c>
      <c r="C114">
        <f>IF(COUNTIFS('United Data'!$A$3:$A$4341,C$1,'United Data'!$C$3:$C$4341,$A114,'United Data'!$B$3:$B$4341,"&lt;&gt;Off-street")&gt;0,1,0)</f>
        <v>0</v>
      </c>
      <c r="D114">
        <f>IF(COUNTIFS('United Data'!$A$3:$A$4341,D$1,'United Data'!$C$3:$C$4341,$A114,'United Data'!$B$3:$B$4341,"&lt;&gt;Off-street")&gt;0,1,0)</f>
        <v>0</v>
      </c>
      <c r="E114">
        <f>IF(COUNTIFS('United Data'!$A$3:$A$4341,E$1,'United Data'!$C$3:$C$4341,$A114,'United Data'!$B$3:$B$4341,"&lt;&gt;Off-street")&gt;0,1,0)</f>
        <v>0</v>
      </c>
      <c r="F114">
        <f>IF(COUNTIFS('United Data'!$A$3:$A$4341,F$1,'United Data'!$C$3:$C$4341,$A114,'United Data'!$B$3:$B$4341,"&lt;&gt;Off-street")&gt;0,1,0)</f>
        <v>0</v>
      </c>
      <c r="G114">
        <f>IF(COUNTIFS('United Data'!$A$3:$A$4341,G$1,'United Data'!$C$3:$C$4341,$A114,'United Data'!$B$3:$B$4341,"&lt;&gt;Off-street")&gt;0,1,0)</f>
        <v>0</v>
      </c>
      <c r="H114">
        <f>IF(COUNTIFS('United Data'!$A$3:$A$4341,H$1,'United Data'!$C$3:$C$4341,$A114,'United Data'!$B$3:$B$4341,"&lt;&gt;Off-street")&gt;0,1,0)</f>
        <v>0</v>
      </c>
      <c r="I114">
        <f>IF(COUNTIFS('United Data'!$A$3:$A$4341,I$1,'United Data'!$C$3:$C$4341,$A114,'United Data'!$B$3:$B$4341,"&lt;&gt;Off-street")&gt;0,1,0)</f>
        <v>0</v>
      </c>
      <c r="J114">
        <f>IF(COUNTIFS('United Data'!$A$3:$A$4341,J$1,'United Data'!$C$3:$C$4341,$A114,'United Data'!$B$3:$B$4341,"&lt;&gt;Off-street")&gt;0,1,0)</f>
        <v>0</v>
      </c>
      <c r="K114">
        <f>IF(COUNTIFS('United Data'!$A$3:$A$4341,K$1,'United Data'!$C$3:$C$4341,$A114,'United Data'!$B$3:$B$4341,"&lt;&gt;Off-street")&gt;0,1,0)</f>
        <v>0</v>
      </c>
      <c r="L114">
        <f>IF(COUNTIFS('United Data'!$A$3:$A$4341,L$1,'United Data'!$C$3:$C$4341,$A114,'United Data'!$B$3:$B$4341,"&lt;&gt;Off-street")&gt;0,1,0)</f>
        <v>0</v>
      </c>
      <c r="M114">
        <f>IF(COUNTIFS('United Data'!$A$3:$A$4341,M$1,'United Data'!$C$3:$C$4341,$A114,'United Data'!$B$3:$B$4341,"&lt;&gt;Off-street")&gt;0,1,0)</f>
        <v>0</v>
      </c>
      <c r="N114">
        <f>IF(COUNTIFS('United Data'!$A$3:$A$4341,N$1,'United Data'!$C$3:$C$4341,$A114,'United Data'!$B$3:$B$4341,"&lt;&gt;Off-street")&gt;0,1,0)</f>
        <v>0</v>
      </c>
      <c r="O114">
        <f>IF(COUNTIFS('United Data'!$A$3:$A$4341,O$1,'United Data'!$C$3:$C$4341,$A114,'United Data'!$B$3:$B$4341,"&lt;&gt;Off-street")&gt;0,1,0)</f>
        <v>1</v>
      </c>
      <c r="P114">
        <f>IF(COUNTIFS('United Data'!$A$3:$A$4341,P$1,'United Data'!$C$3:$C$4341,$A114,'United Data'!$B$3:$B$4341,"&lt;&gt;Off-street")&gt;0,1,0)</f>
        <v>0</v>
      </c>
      <c r="Q114">
        <f>IF(COUNTIFS('United Data'!$A$3:$A$4341,Q$1,'United Data'!$C$3:$C$4341,$A114,'United Data'!$B$3:$B$4341,"&lt;&gt;Off-street")&gt;0,1,0)</f>
        <v>0</v>
      </c>
      <c r="R114">
        <f>IF(COUNTIFS('United Data'!$A$3:$A$4341,R$1,'United Data'!$C$3:$C$4341,$A114,'United Data'!$B$3:$B$4341,"&lt;&gt;Off-street")&gt;0,1,0)</f>
        <v>0</v>
      </c>
      <c r="S114">
        <f t="shared" si="2"/>
        <v>1</v>
      </c>
      <c r="T114">
        <f t="shared" si="3"/>
        <v>1</v>
      </c>
    </row>
    <row r="115" spans="1:20" x14ac:dyDescent="0.2">
      <c r="A115" t="s">
        <v>158</v>
      </c>
      <c r="B115">
        <f>IF(COUNTIFS('United Data'!$A$3:$A$4341,B$1,'United Data'!$C$3:$C$4341,$A115,'United Data'!$B$3:$B$4341,"&lt;&gt;Off-street")&gt;0,1,0)</f>
        <v>0</v>
      </c>
      <c r="C115">
        <f>IF(COUNTIFS('United Data'!$A$3:$A$4341,C$1,'United Data'!$C$3:$C$4341,$A115,'United Data'!$B$3:$B$4341,"&lt;&gt;Off-street")&gt;0,1,0)</f>
        <v>0</v>
      </c>
      <c r="D115">
        <f>IF(COUNTIFS('United Data'!$A$3:$A$4341,D$1,'United Data'!$C$3:$C$4341,$A115,'United Data'!$B$3:$B$4341,"&lt;&gt;Off-street")&gt;0,1,0)</f>
        <v>0</v>
      </c>
      <c r="E115">
        <f>IF(COUNTIFS('United Data'!$A$3:$A$4341,E$1,'United Data'!$C$3:$C$4341,$A115,'United Data'!$B$3:$B$4341,"&lt;&gt;Off-street")&gt;0,1,0)</f>
        <v>0</v>
      </c>
      <c r="F115">
        <f>IF(COUNTIFS('United Data'!$A$3:$A$4341,F$1,'United Data'!$C$3:$C$4341,$A115,'United Data'!$B$3:$B$4341,"&lt;&gt;Off-street")&gt;0,1,0)</f>
        <v>0</v>
      </c>
      <c r="G115">
        <f>IF(COUNTIFS('United Data'!$A$3:$A$4341,G$1,'United Data'!$C$3:$C$4341,$A115,'United Data'!$B$3:$B$4341,"&lt;&gt;Off-street")&gt;0,1,0)</f>
        <v>0</v>
      </c>
      <c r="H115">
        <f>IF(COUNTIFS('United Data'!$A$3:$A$4341,H$1,'United Data'!$C$3:$C$4341,$A115,'United Data'!$B$3:$B$4341,"&lt;&gt;Off-street")&gt;0,1,0)</f>
        <v>0</v>
      </c>
      <c r="I115">
        <f>IF(COUNTIFS('United Data'!$A$3:$A$4341,I$1,'United Data'!$C$3:$C$4341,$A115,'United Data'!$B$3:$B$4341,"&lt;&gt;Off-street")&gt;0,1,0)</f>
        <v>0</v>
      </c>
      <c r="J115">
        <f>IF(COUNTIFS('United Data'!$A$3:$A$4341,J$1,'United Data'!$C$3:$C$4341,$A115,'United Data'!$B$3:$B$4341,"&lt;&gt;Off-street")&gt;0,1,0)</f>
        <v>0</v>
      </c>
      <c r="K115">
        <f>IF(COUNTIFS('United Data'!$A$3:$A$4341,K$1,'United Data'!$C$3:$C$4341,$A115,'United Data'!$B$3:$B$4341,"&lt;&gt;Off-street")&gt;0,1,0)</f>
        <v>0</v>
      </c>
      <c r="L115">
        <f>IF(COUNTIFS('United Data'!$A$3:$A$4341,L$1,'United Data'!$C$3:$C$4341,$A115,'United Data'!$B$3:$B$4341,"&lt;&gt;Off-street")&gt;0,1,0)</f>
        <v>0</v>
      </c>
      <c r="M115">
        <f>IF(COUNTIFS('United Data'!$A$3:$A$4341,M$1,'United Data'!$C$3:$C$4341,$A115,'United Data'!$B$3:$B$4341,"&lt;&gt;Off-street")&gt;0,1,0)</f>
        <v>0</v>
      </c>
      <c r="N115">
        <f>IF(COUNTIFS('United Data'!$A$3:$A$4341,N$1,'United Data'!$C$3:$C$4341,$A115,'United Data'!$B$3:$B$4341,"&lt;&gt;Off-street")&gt;0,1,0)</f>
        <v>0</v>
      </c>
      <c r="O115">
        <f>IF(COUNTIFS('United Data'!$A$3:$A$4341,O$1,'United Data'!$C$3:$C$4341,$A115,'United Data'!$B$3:$B$4341,"&lt;&gt;Off-street")&gt;0,1,0)</f>
        <v>1</v>
      </c>
      <c r="P115">
        <f>IF(COUNTIFS('United Data'!$A$3:$A$4341,P$1,'United Data'!$C$3:$C$4341,$A115,'United Data'!$B$3:$B$4341,"&lt;&gt;Off-street")&gt;0,1,0)</f>
        <v>0</v>
      </c>
      <c r="Q115">
        <f>IF(COUNTIFS('United Data'!$A$3:$A$4341,Q$1,'United Data'!$C$3:$C$4341,$A115,'United Data'!$B$3:$B$4341,"&lt;&gt;Off-street")&gt;0,1,0)</f>
        <v>0</v>
      </c>
      <c r="R115">
        <f>IF(COUNTIFS('United Data'!$A$3:$A$4341,R$1,'United Data'!$C$3:$C$4341,$A115,'United Data'!$B$3:$B$4341,"&lt;&gt;Off-street")&gt;0,1,0)</f>
        <v>0</v>
      </c>
      <c r="S115">
        <f t="shared" si="2"/>
        <v>1</v>
      </c>
      <c r="T115">
        <f t="shared" si="3"/>
        <v>1</v>
      </c>
    </row>
    <row r="116" spans="1:20" x14ac:dyDescent="0.2">
      <c r="A116" t="s">
        <v>160</v>
      </c>
      <c r="B116">
        <f>IF(COUNTIFS('United Data'!$A$3:$A$4341,B$1,'United Data'!$C$3:$C$4341,$A116,'United Data'!$B$3:$B$4341,"&lt;&gt;Off-street")&gt;0,1,0)</f>
        <v>0</v>
      </c>
      <c r="C116">
        <f>IF(COUNTIFS('United Data'!$A$3:$A$4341,C$1,'United Data'!$C$3:$C$4341,$A116,'United Data'!$B$3:$B$4341,"&lt;&gt;Off-street")&gt;0,1,0)</f>
        <v>0</v>
      </c>
      <c r="D116">
        <f>IF(COUNTIFS('United Data'!$A$3:$A$4341,D$1,'United Data'!$C$3:$C$4341,$A116,'United Data'!$B$3:$B$4341,"&lt;&gt;Off-street")&gt;0,1,0)</f>
        <v>0</v>
      </c>
      <c r="E116">
        <f>IF(COUNTIFS('United Data'!$A$3:$A$4341,E$1,'United Data'!$C$3:$C$4341,$A116,'United Data'!$B$3:$B$4341,"&lt;&gt;Off-street")&gt;0,1,0)</f>
        <v>0</v>
      </c>
      <c r="F116">
        <f>IF(COUNTIFS('United Data'!$A$3:$A$4341,F$1,'United Data'!$C$3:$C$4341,$A116,'United Data'!$B$3:$B$4341,"&lt;&gt;Off-street")&gt;0,1,0)</f>
        <v>0</v>
      </c>
      <c r="G116">
        <f>IF(COUNTIFS('United Data'!$A$3:$A$4341,G$1,'United Data'!$C$3:$C$4341,$A116,'United Data'!$B$3:$B$4341,"&lt;&gt;Off-street")&gt;0,1,0)</f>
        <v>0</v>
      </c>
      <c r="H116">
        <f>IF(COUNTIFS('United Data'!$A$3:$A$4341,H$1,'United Data'!$C$3:$C$4341,$A116,'United Data'!$B$3:$B$4341,"&lt;&gt;Off-street")&gt;0,1,0)</f>
        <v>0</v>
      </c>
      <c r="I116">
        <f>IF(COUNTIFS('United Data'!$A$3:$A$4341,I$1,'United Data'!$C$3:$C$4341,$A116,'United Data'!$B$3:$B$4341,"&lt;&gt;Off-street")&gt;0,1,0)</f>
        <v>0</v>
      </c>
      <c r="J116">
        <f>IF(COUNTIFS('United Data'!$A$3:$A$4341,J$1,'United Data'!$C$3:$C$4341,$A116,'United Data'!$B$3:$B$4341,"&lt;&gt;Off-street")&gt;0,1,0)</f>
        <v>0</v>
      </c>
      <c r="K116">
        <f>IF(COUNTIFS('United Data'!$A$3:$A$4341,K$1,'United Data'!$C$3:$C$4341,$A116,'United Data'!$B$3:$B$4341,"&lt;&gt;Off-street")&gt;0,1,0)</f>
        <v>0</v>
      </c>
      <c r="L116">
        <f>IF(COUNTIFS('United Data'!$A$3:$A$4341,L$1,'United Data'!$C$3:$C$4341,$A116,'United Data'!$B$3:$B$4341,"&lt;&gt;Off-street")&gt;0,1,0)</f>
        <v>0</v>
      </c>
      <c r="M116">
        <f>IF(COUNTIFS('United Data'!$A$3:$A$4341,M$1,'United Data'!$C$3:$C$4341,$A116,'United Data'!$B$3:$B$4341,"&lt;&gt;Off-street")&gt;0,1,0)</f>
        <v>0</v>
      </c>
      <c r="N116">
        <f>IF(COUNTIFS('United Data'!$A$3:$A$4341,N$1,'United Data'!$C$3:$C$4341,$A116,'United Data'!$B$3:$B$4341,"&lt;&gt;Off-street")&gt;0,1,0)</f>
        <v>0</v>
      </c>
      <c r="O116">
        <f>IF(COUNTIFS('United Data'!$A$3:$A$4341,O$1,'United Data'!$C$3:$C$4341,$A116,'United Data'!$B$3:$B$4341,"&lt;&gt;Off-street")&gt;0,1,0)</f>
        <v>0</v>
      </c>
      <c r="P116">
        <f>IF(COUNTIFS('United Data'!$A$3:$A$4341,P$1,'United Data'!$C$3:$C$4341,$A116,'United Data'!$B$3:$B$4341,"&lt;&gt;Off-street")&gt;0,1,0)</f>
        <v>0</v>
      </c>
      <c r="Q116">
        <f>IF(COUNTIFS('United Data'!$A$3:$A$4341,Q$1,'United Data'!$C$3:$C$4341,$A116,'United Data'!$B$3:$B$4341,"&lt;&gt;Off-street")&gt;0,1,0)</f>
        <v>1</v>
      </c>
      <c r="R116">
        <f>IF(COUNTIFS('United Data'!$A$3:$A$4341,R$1,'United Data'!$C$3:$C$4341,$A116,'United Data'!$B$3:$B$4341,"&lt;&gt;Off-street")&gt;0,1,0)</f>
        <v>0</v>
      </c>
      <c r="S116">
        <f t="shared" si="2"/>
        <v>1</v>
      </c>
      <c r="T116">
        <f t="shared" si="3"/>
        <v>1</v>
      </c>
    </row>
    <row r="117" spans="1:20" x14ac:dyDescent="0.2">
      <c r="A117" t="s">
        <v>161</v>
      </c>
      <c r="B117">
        <f>IF(COUNTIFS('United Data'!$A$3:$A$4341,B$1,'United Data'!$C$3:$C$4341,$A117,'United Data'!$B$3:$B$4341,"&lt;&gt;Off-street")&gt;0,1,0)</f>
        <v>0</v>
      </c>
      <c r="C117">
        <f>IF(COUNTIFS('United Data'!$A$3:$A$4341,C$1,'United Data'!$C$3:$C$4341,$A117,'United Data'!$B$3:$B$4341,"&lt;&gt;Off-street")&gt;0,1,0)</f>
        <v>0</v>
      </c>
      <c r="D117">
        <f>IF(COUNTIFS('United Data'!$A$3:$A$4341,D$1,'United Data'!$C$3:$C$4341,$A117,'United Data'!$B$3:$B$4341,"&lt;&gt;Off-street")&gt;0,1,0)</f>
        <v>0</v>
      </c>
      <c r="E117">
        <f>IF(COUNTIFS('United Data'!$A$3:$A$4341,E$1,'United Data'!$C$3:$C$4341,$A117,'United Data'!$B$3:$B$4341,"&lt;&gt;Off-street")&gt;0,1,0)</f>
        <v>0</v>
      </c>
      <c r="F117">
        <f>IF(COUNTIFS('United Data'!$A$3:$A$4341,F$1,'United Data'!$C$3:$C$4341,$A117,'United Data'!$B$3:$B$4341,"&lt;&gt;Off-street")&gt;0,1,0)</f>
        <v>0</v>
      </c>
      <c r="G117">
        <f>IF(COUNTIFS('United Data'!$A$3:$A$4341,G$1,'United Data'!$C$3:$C$4341,$A117,'United Data'!$B$3:$B$4341,"&lt;&gt;Off-street")&gt;0,1,0)</f>
        <v>0</v>
      </c>
      <c r="H117">
        <f>IF(COUNTIFS('United Data'!$A$3:$A$4341,H$1,'United Data'!$C$3:$C$4341,$A117,'United Data'!$B$3:$B$4341,"&lt;&gt;Off-street")&gt;0,1,0)</f>
        <v>0</v>
      </c>
      <c r="I117">
        <f>IF(COUNTIFS('United Data'!$A$3:$A$4341,I$1,'United Data'!$C$3:$C$4341,$A117,'United Data'!$B$3:$B$4341,"&lt;&gt;Off-street")&gt;0,1,0)</f>
        <v>0</v>
      </c>
      <c r="J117">
        <f>IF(COUNTIFS('United Data'!$A$3:$A$4341,J$1,'United Data'!$C$3:$C$4341,$A117,'United Data'!$B$3:$B$4341,"&lt;&gt;Off-street")&gt;0,1,0)</f>
        <v>0</v>
      </c>
      <c r="K117">
        <f>IF(COUNTIFS('United Data'!$A$3:$A$4341,K$1,'United Data'!$C$3:$C$4341,$A117,'United Data'!$B$3:$B$4341,"&lt;&gt;Off-street")&gt;0,1,0)</f>
        <v>0</v>
      </c>
      <c r="L117">
        <f>IF(COUNTIFS('United Data'!$A$3:$A$4341,L$1,'United Data'!$C$3:$C$4341,$A117,'United Data'!$B$3:$B$4341,"&lt;&gt;Off-street")&gt;0,1,0)</f>
        <v>0</v>
      </c>
      <c r="M117">
        <f>IF(COUNTIFS('United Data'!$A$3:$A$4341,M$1,'United Data'!$C$3:$C$4341,$A117,'United Data'!$B$3:$B$4341,"&lt;&gt;Off-street")&gt;0,1,0)</f>
        <v>0</v>
      </c>
      <c r="N117">
        <f>IF(COUNTIFS('United Data'!$A$3:$A$4341,N$1,'United Data'!$C$3:$C$4341,$A117,'United Data'!$B$3:$B$4341,"&lt;&gt;Off-street")&gt;0,1,0)</f>
        <v>0</v>
      </c>
      <c r="O117">
        <f>IF(COUNTIFS('United Data'!$A$3:$A$4341,O$1,'United Data'!$C$3:$C$4341,$A117,'United Data'!$B$3:$B$4341,"&lt;&gt;Off-street")&gt;0,1,0)</f>
        <v>0</v>
      </c>
      <c r="P117">
        <f>IF(COUNTIFS('United Data'!$A$3:$A$4341,P$1,'United Data'!$C$3:$C$4341,$A117,'United Data'!$B$3:$B$4341,"&lt;&gt;Off-street")&gt;0,1,0)</f>
        <v>1</v>
      </c>
      <c r="Q117">
        <f>IF(COUNTIFS('United Data'!$A$3:$A$4341,Q$1,'United Data'!$C$3:$C$4341,$A117,'United Data'!$B$3:$B$4341,"&lt;&gt;Off-street")&gt;0,1,0)</f>
        <v>1</v>
      </c>
      <c r="R117">
        <f>IF(COUNTIFS('United Data'!$A$3:$A$4341,R$1,'United Data'!$C$3:$C$4341,$A117,'United Data'!$B$3:$B$4341,"&lt;&gt;Off-street")&gt;0,1,0)</f>
        <v>1</v>
      </c>
      <c r="S117">
        <f t="shared" si="2"/>
        <v>3</v>
      </c>
      <c r="T117">
        <f t="shared" si="3"/>
        <v>1</v>
      </c>
    </row>
    <row r="118" spans="1:20" x14ac:dyDescent="0.2">
      <c r="A118" t="s">
        <v>162</v>
      </c>
      <c r="B118">
        <f>IF(COUNTIFS('United Data'!$A$3:$A$4341,B$1,'United Data'!$C$3:$C$4341,$A118,'United Data'!$B$3:$B$4341,"&lt;&gt;Off-street")&gt;0,1,0)</f>
        <v>0</v>
      </c>
      <c r="C118">
        <f>IF(COUNTIFS('United Data'!$A$3:$A$4341,C$1,'United Data'!$C$3:$C$4341,$A118,'United Data'!$B$3:$B$4341,"&lt;&gt;Off-street")&gt;0,1,0)</f>
        <v>0</v>
      </c>
      <c r="D118">
        <f>IF(COUNTIFS('United Data'!$A$3:$A$4341,D$1,'United Data'!$C$3:$C$4341,$A118,'United Data'!$B$3:$B$4341,"&lt;&gt;Off-street")&gt;0,1,0)</f>
        <v>0</v>
      </c>
      <c r="E118">
        <f>IF(COUNTIFS('United Data'!$A$3:$A$4341,E$1,'United Data'!$C$3:$C$4341,$A118,'United Data'!$B$3:$B$4341,"&lt;&gt;Off-street")&gt;0,1,0)</f>
        <v>0</v>
      </c>
      <c r="F118">
        <f>IF(COUNTIFS('United Data'!$A$3:$A$4341,F$1,'United Data'!$C$3:$C$4341,$A118,'United Data'!$B$3:$B$4341,"&lt;&gt;Off-street")&gt;0,1,0)</f>
        <v>0</v>
      </c>
      <c r="G118">
        <f>IF(COUNTIFS('United Data'!$A$3:$A$4341,G$1,'United Data'!$C$3:$C$4341,$A118,'United Data'!$B$3:$B$4341,"&lt;&gt;Off-street")&gt;0,1,0)</f>
        <v>0</v>
      </c>
      <c r="H118">
        <f>IF(COUNTIFS('United Data'!$A$3:$A$4341,H$1,'United Data'!$C$3:$C$4341,$A118,'United Data'!$B$3:$B$4341,"&lt;&gt;Off-street")&gt;0,1,0)</f>
        <v>0</v>
      </c>
      <c r="I118">
        <f>IF(COUNTIFS('United Data'!$A$3:$A$4341,I$1,'United Data'!$C$3:$C$4341,$A118,'United Data'!$B$3:$B$4341,"&lt;&gt;Off-street")&gt;0,1,0)</f>
        <v>0</v>
      </c>
      <c r="J118">
        <f>IF(COUNTIFS('United Data'!$A$3:$A$4341,J$1,'United Data'!$C$3:$C$4341,$A118,'United Data'!$B$3:$B$4341,"&lt;&gt;Off-street")&gt;0,1,0)</f>
        <v>0</v>
      </c>
      <c r="K118">
        <f>IF(COUNTIFS('United Data'!$A$3:$A$4341,K$1,'United Data'!$C$3:$C$4341,$A118,'United Data'!$B$3:$B$4341,"&lt;&gt;Off-street")&gt;0,1,0)</f>
        <v>0</v>
      </c>
      <c r="L118">
        <f>IF(COUNTIFS('United Data'!$A$3:$A$4341,L$1,'United Data'!$C$3:$C$4341,$A118,'United Data'!$B$3:$B$4341,"&lt;&gt;Off-street")&gt;0,1,0)</f>
        <v>0</v>
      </c>
      <c r="M118">
        <f>IF(COUNTIFS('United Data'!$A$3:$A$4341,M$1,'United Data'!$C$3:$C$4341,$A118,'United Data'!$B$3:$B$4341,"&lt;&gt;Off-street")&gt;0,1,0)</f>
        <v>0</v>
      </c>
      <c r="N118">
        <f>IF(COUNTIFS('United Data'!$A$3:$A$4341,N$1,'United Data'!$C$3:$C$4341,$A118,'United Data'!$B$3:$B$4341,"&lt;&gt;Off-street")&gt;0,1,0)</f>
        <v>0</v>
      </c>
      <c r="O118">
        <f>IF(COUNTIFS('United Data'!$A$3:$A$4341,O$1,'United Data'!$C$3:$C$4341,$A118,'United Data'!$B$3:$B$4341,"&lt;&gt;Off-street")&gt;0,1,0)</f>
        <v>0</v>
      </c>
      <c r="P118">
        <f>IF(COUNTIFS('United Data'!$A$3:$A$4341,P$1,'United Data'!$C$3:$C$4341,$A118,'United Data'!$B$3:$B$4341,"&lt;&gt;Off-street")&gt;0,1,0)</f>
        <v>0</v>
      </c>
      <c r="Q118">
        <f>IF(COUNTIFS('United Data'!$A$3:$A$4341,Q$1,'United Data'!$C$3:$C$4341,$A118,'United Data'!$B$3:$B$4341,"&lt;&gt;Off-street")&gt;0,1,0)</f>
        <v>1</v>
      </c>
      <c r="R118">
        <f>IF(COUNTIFS('United Data'!$A$3:$A$4341,R$1,'United Data'!$C$3:$C$4341,$A118,'United Data'!$B$3:$B$4341,"&lt;&gt;Off-street")&gt;0,1,0)</f>
        <v>1</v>
      </c>
      <c r="S118">
        <f t="shared" si="2"/>
        <v>2</v>
      </c>
      <c r="T118">
        <f t="shared" si="3"/>
        <v>1</v>
      </c>
    </row>
    <row r="119" spans="1:20" x14ac:dyDescent="0.2">
      <c r="A119" t="s">
        <v>163</v>
      </c>
      <c r="B119">
        <f>IF(COUNTIFS('United Data'!$A$3:$A$4341,B$1,'United Data'!$C$3:$C$4341,$A119,'United Data'!$B$3:$B$4341,"&lt;&gt;Off-street")&gt;0,1,0)</f>
        <v>0</v>
      </c>
      <c r="C119">
        <f>IF(COUNTIFS('United Data'!$A$3:$A$4341,C$1,'United Data'!$C$3:$C$4341,$A119,'United Data'!$B$3:$B$4341,"&lt;&gt;Off-street")&gt;0,1,0)</f>
        <v>0</v>
      </c>
      <c r="D119">
        <f>IF(COUNTIFS('United Data'!$A$3:$A$4341,D$1,'United Data'!$C$3:$C$4341,$A119,'United Data'!$B$3:$B$4341,"&lt;&gt;Off-street")&gt;0,1,0)</f>
        <v>0</v>
      </c>
      <c r="E119">
        <f>IF(COUNTIFS('United Data'!$A$3:$A$4341,E$1,'United Data'!$C$3:$C$4341,$A119,'United Data'!$B$3:$B$4341,"&lt;&gt;Off-street")&gt;0,1,0)</f>
        <v>0</v>
      </c>
      <c r="F119">
        <f>IF(COUNTIFS('United Data'!$A$3:$A$4341,F$1,'United Data'!$C$3:$C$4341,$A119,'United Data'!$B$3:$B$4341,"&lt;&gt;Off-street")&gt;0,1,0)</f>
        <v>0</v>
      </c>
      <c r="G119">
        <f>IF(COUNTIFS('United Data'!$A$3:$A$4341,G$1,'United Data'!$C$3:$C$4341,$A119,'United Data'!$B$3:$B$4341,"&lt;&gt;Off-street")&gt;0,1,0)</f>
        <v>0</v>
      </c>
      <c r="H119">
        <f>IF(COUNTIFS('United Data'!$A$3:$A$4341,H$1,'United Data'!$C$3:$C$4341,$A119,'United Data'!$B$3:$B$4341,"&lt;&gt;Off-street")&gt;0,1,0)</f>
        <v>0</v>
      </c>
      <c r="I119">
        <f>IF(COUNTIFS('United Data'!$A$3:$A$4341,I$1,'United Data'!$C$3:$C$4341,$A119,'United Data'!$B$3:$B$4341,"&lt;&gt;Off-street")&gt;0,1,0)</f>
        <v>0</v>
      </c>
      <c r="J119">
        <f>IF(COUNTIFS('United Data'!$A$3:$A$4341,J$1,'United Data'!$C$3:$C$4341,$A119,'United Data'!$B$3:$B$4341,"&lt;&gt;Off-street")&gt;0,1,0)</f>
        <v>0</v>
      </c>
      <c r="K119">
        <f>IF(COUNTIFS('United Data'!$A$3:$A$4341,K$1,'United Data'!$C$3:$C$4341,$A119,'United Data'!$B$3:$B$4341,"&lt;&gt;Off-street")&gt;0,1,0)</f>
        <v>0</v>
      </c>
      <c r="L119">
        <f>IF(COUNTIFS('United Data'!$A$3:$A$4341,L$1,'United Data'!$C$3:$C$4341,$A119,'United Data'!$B$3:$B$4341,"&lt;&gt;Off-street")&gt;0,1,0)</f>
        <v>0</v>
      </c>
      <c r="M119">
        <f>IF(COUNTIFS('United Data'!$A$3:$A$4341,M$1,'United Data'!$C$3:$C$4341,$A119,'United Data'!$B$3:$B$4341,"&lt;&gt;Off-street")&gt;0,1,0)</f>
        <v>0</v>
      </c>
      <c r="N119">
        <f>IF(COUNTIFS('United Data'!$A$3:$A$4341,N$1,'United Data'!$C$3:$C$4341,$A119,'United Data'!$B$3:$B$4341,"&lt;&gt;Off-street")&gt;0,1,0)</f>
        <v>0</v>
      </c>
      <c r="O119">
        <f>IF(COUNTIFS('United Data'!$A$3:$A$4341,O$1,'United Data'!$C$3:$C$4341,$A119,'United Data'!$B$3:$B$4341,"&lt;&gt;Off-street")&gt;0,1,0)</f>
        <v>0</v>
      </c>
      <c r="P119">
        <f>IF(COUNTIFS('United Data'!$A$3:$A$4341,P$1,'United Data'!$C$3:$C$4341,$A119,'United Data'!$B$3:$B$4341,"&lt;&gt;Off-street")&gt;0,1,0)</f>
        <v>0</v>
      </c>
      <c r="Q119">
        <f>IF(COUNTIFS('United Data'!$A$3:$A$4341,Q$1,'United Data'!$C$3:$C$4341,$A119,'United Data'!$B$3:$B$4341,"&lt;&gt;Off-street")&gt;0,1,0)</f>
        <v>1</v>
      </c>
      <c r="R119">
        <f>IF(COUNTIFS('United Data'!$A$3:$A$4341,R$1,'United Data'!$C$3:$C$4341,$A119,'United Data'!$B$3:$B$4341,"&lt;&gt;Off-street")&gt;0,1,0)</f>
        <v>0</v>
      </c>
      <c r="S119">
        <f t="shared" si="2"/>
        <v>1</v>
      </c>
      <c r="T119">
        <f t="shared" si="3"/>
        <v>1</v>
      </c>
    </row>
    <row r="120" spans="1:20" x14ac:dyDescent="0.2">
      <c r="A120" t="s">
        <v>164</v>
      </c>
      <c r="B120">
        <f>IF(COUNTIFS('United Data'!$A$3:$A$4341,B$1,'United Data'!$C$3:$C$4341,$A120,'United Data'!$B$3:$B$4341,"&lt;&gt;Off-street")&gt;0,1,0)</f>
        <v>0</v>
      </c>
      <c r="C120">
        <f>IF(COUNTIFS('United Data'!$A$3:$A$4341,C$1,'United Data'!$C$3:$C$4341,$A120,'United Data'!$B$3:$B$4341,"&lt;&gt;Off-street")&gt;0,1,0)</f>
        <v>0</v>
      </c>
      <c r="D120">
        <f>IF(COUNTIFS('United Data'!$A$3:$A$4341,D$1,'United Data'!$C$3:$C$4341,$A120,'United Data'!$B$3:$B$4341,"&lt;&gt;Off-street")&gt;0,1,0)</f>
        <v>0</v>
      </c>
      <c r="E120">
        <f>IF(COUNTIFS('United Data'!$A$3:$A$4341,E$1,'United Data'!$C$3:$C$4341,$A120,'United Data'!$B$3:$B$4341,"&lt;&gt;Off-street")&gt;0,1,0)</f>
        <v>0</v>
      </c>
      <c r="F120">
        <f>IF(COUNTIFS('United Data'!$A$3:$A$4341,F$1,'United Data'!$C$3:$C$4341,$A120,'United Data'!$B$3:$B$4341,"&lt;&gt;Off-street")&gt;0,1,0)</f>
        <v>0</v>
      </c>
      <c r="G120">
        <f>IF(COUNTIFS('United Data'!$A$3:$A$4341,G$1,'United Data'!$C$3:$C$4341,$A120,'United Data'!$B$3:$B$4341,"&lt;&gt;Off-street")&gt;0,1,0)</f>
        <v>0</v>
      </c>
      <c r="H120">
        <f>IF(COUNTIFS('United Data'!$A$3:$A$4341,H$1,'United Data'!$C$3:$C$4341,$A120,'United Data'!$B$3:$B$4341,"&lt;&gt;Off-street")&gt;0,1,0)</f>
        <v>0</v>
      </c>
      <c r="I120">
        <f>IF(COUNTIFS('United Data'!$A$3:$A$4341,I$1,'United Data'!$C$3:$C$4341,$A120,'United Data'!$B$3:$B$4341,"&lt;&gt;Off-street")&gt;0,1,0)</f>
        <v>0</v>
      </c>
      <c r="J120">
        <f>IF(COUNTIFS('United Data'!$A$3:$A$4341,J$1,'United Data'!$C$3:$C$4341,$A120,'United Data'!$B$3:$B$4341,"&lt;&gt;Off-street")&gt;0,1,0)</f>
        <v>0</v>
      </c>
      <c r="K120">
        <f>IF(COUNTIFS('United Data'!$A$3:$A$4341,K$1,'United Data'!$C$3:$C$4341,$A120,'United Data'!$B$3:$B$4341,"&lt;&gt;Off-street")&gt;0,1,0)</f>
        <v>0</v>
      </c>
      <c r="L120">
        <f>IF(COUNTIFS('United Data'!$A$3:$A$4341,L$1,'United Data'!$C$3:$C$4341,$A120,'United Data'!$B$3:$B$4341,"&lt;&gt;Off-street")&gt;0,1,0)</f>
        <v>0</v>
      </c>
      <c r="M120">
        <f>IF(COUNTIFS('United Data'!$A$3:$A$4341,M$1,'United Data'!$C$3:$C$4341,$A120,'United Data'!$B$3:$B$4341,"&lt;&gt;Off-street")&gt;0,1,0)</f>
        <v>0</v>
      </c>
      <c r="N120">
        <f>IF(COUNTIFS('United Data'!$A$3:$A$4341,N$1,'United Data'!$C$3:$C$4341,$A120,'United Data'!$B$3:$B$4341,"&lt;&gt;Off-street")&gt;0,1,0)</f>
        <v>0</v>
      </c>
      <c r="O120">
        <f>IF(COUNTIFS('United Data'!$A$3:$A$4341,O$1,'United Data'!$C$3:$C$4341,$A120,'United Data'!$B$3:$B$4341,"&lt;&gt;Off-street")&gt;0,1,0)</f>
        <v>0</v>
      </c>
      <c r="P120">
        <f>IF(COUNTIFS('United Data'!$A$3:$A$4341,P$1,'United Data'!$C$3:$C$4341,$A120,'United Data'!$B$3:$B$4341,"&lt;&gt;Off-street")&gt;0,1,0)</f>
        <v>0</v>
      </c>
      <c r="Q120">
        <f>IF(COUNTIFS('United Data'!$A$3:$A$4341,Q$1,'United Data'!$C$3:$C$4341,$A120,'United Data'!$B$3:$B$4341,"&lt;&gt;Off-street")&gt;0,1,0)</f>
        <v>1</v>
      </c>
      <c r="R120">
        <f>IF(COUNTIFS('United Data'!$A$3:$A$4341,R$1,'United Data'!$C$3:$C$4341,$A120,'United Data'!$B$3:$B$4341,"&lt;&gt;Off-street")&gt;0,1,0)</f>
        <v>0</v>
      </c>
      <c r="S120">
        <f t="shared" si="2"/>
        <v>1</v>
      </c>
      <c r="T120">
        <f t="shared" si="3"/>
        <v>1</v>
      </c>
    </row>
    <row r="121" spans="1:20" x14ac:dyDescent="0.2">
      <c r="A121" t="s">
        <v>165</v>
      </c>
      <c r="B121">
        <f>IF(COUNTIFS('United Data'!$A$3:$A$4341,B$1,'United Data'!$C$3:$C$4341,$A121,'United Data'!$B$3:$B$4341,"&lt;&gt;Off-street")&gt;0,1,0)</f>
        <v>0</v>
      </c>
      <c r="C121">
        <f>IF(COUNTIFS('United Data'!$A$3:$A$4341,C$1,'United Data'!$C$3:$C$4341,$A121,'United Data'!$B$3:$B$4341,"&lt;&gt;Off-street")&gt;0,1,0)</f>
        <v>0</v>
      </c>
      <c r="D121">
        <f>IF(COUNTIFS('United Data'!$A$3:$A$4341,D$1,'United Data'!$C$3:$C$4341,$A121,'United Data'!$B$3:$B$4341,"&lt;&gt;Off-street")&gt;0,1,0)</f>
        <v>0</v>
      </c>
      <c r="E121">
        <f>IF(COUNTIFS('United Data'!$A$3:$A$4341,E$1,'United Data'!$C$3:$C$4341,$A121,'United Data'!$B$3:$B$4341,"&lt;&gt;Off-street")&gt;0,1,0)</f>
        <v>0</v>
      </c>
      <c r="F121">
        <f>IF(COUNTIFS('United Data'!$A$3:$A$4341,F$1,'United Data'!$C$3:$C$4341,$A121,'United Data'!$B$3:$B$4341,"&lt;&gt;Off-street")&gt;0,1,0)</f>
        <v>0</v>
      </c>
      <c r="G121">
        <f>IF(COUNTIFS('United Data'!$A$3:$A$4341,G$1,'United Data'!$C$3:$C$4341,$A121,'United Data'!$B$3:$B$4341,"&lt;&gt;Off-street")&gt;0,1,0)</f>
        <v>0</v>
      </c>
      <c r="H121">
        <f>IF(COUNTIFS('United Data'!$A$3:$A$4341,H$1,'United Data'!$C$3:$C$4341,$A121,'United Data'!$B$3:$B$4341,"&lt;&gt;Off-street")&gt;0,1,0)</f>
        <v>0</v>
      </c>
      <c r="I121">
        <f>IF(COUNTIFS('United Data'!$A$3:$A$4341,I$1,'United Data'!$C$3:$C$4341,$A121,'United Data'!$B$3:$B$4341,"&lt;&gt;Off-street")&gt;0,1,0)</f>
        <v>0</v>
      </c>
      <c r="J121">
        <f>IF(COUNTIFS('United Data'!$A$3:$A$4341,J$1,'United Data'!$C$3:$C$4341,$A121,'United Data'!$B$3:$B$4341,"&lt;&gt;Off-street")&gt;0,1,0)</f>
        <v>0</v>
      </c>
      <c r="K121">
        <f>IF(COUNTIFS('United Data'!$A$3:$A$4341,K$1,'United Data'!$C$3:$C$4341,$A121,'United Data'!$B$3:$B$4341,"&lt;&gt;Off-street")&gt;0,1,0)</f>
        <v>0</v>
      </c>
      <c r="L121">
        <f>IF(COUNTIFS('United Data'!$A$3:$A$4341,L$1,'United Data'!$C$3:$C$4341,$A121,'United Data'!$B$3:$B$4341,"&lt;&gt;Off-street")&gt;0,1,0)</f>
        <v>0</v>
      </c>
      <c r="M121">
        <f>IF(COUNTIFS('United Data'!$A$3:$A$4341,M$1,'United Data'!$C$3:$C$4341,$A121,'United Data'!$B$3:$B$4341,"&lt;&gt;Off-street")&gt;0,1,0)</f>
        <v>0</v>
      </c>
      <c r="N121">
        <f>IF(COUNTIFS('United Data'!$A$3:$A$4341,N$1,'United Data'!$C$3:$C$4341,$A121,'United Data'!$B$3:$B$4341,"&lt;&gt;Off-street")&gt;0,1,0)</f>
        <v>0</v>
      </c>
      <c r="O121">
        <f>IF(COUNTIFS('United Data'!$A$3:$A$4341,O$1,'United Data'!$C$3:$C$4341,$A121,'United Data'!$B$3:$B$4341,"&lt;&gt;Off-street")&gt;0,1,0)</f>
        <v>0</v>
      </c>
      <c r="P121">
        <f>IF(COUNTIFS('United Data'!$A$3:$A$4341,P$1,'United Data'!$C$3:$C$4341,$A121,'United Data'!$B$3:$B$4341,"&lt;&gt;Off-street")&gt;0,1,0)</f>
        <v>0</v>
      </c>
      <c r="Q121">
        <f>IF(COUNTIFS('United Data'!$A$3:$A$4341,Q$1,'United Data'!$C$3:$C$4341,$A121,'United Data'!$B$3:$B$4341,"&lt;&gt;Off-street")&gt;0,1,0)</f>
        <v>1</v>
      </c>
      <c r="R121">
        <f>IF(COUNTIFS('United Data'!$A$3:$A$4341,R$1,'United Data'!$C$3:$C$4341,$A121,'United Data'!$B$3:$B$4341,"&lt;&gt;Off-street")&gt;0,1,0)</f>
        <v>0</v>
      </c>
      <c r="S121">
        <f t="shared" si="2"/>
        <v>1</v>
      </c>
      <c r="T121">
        <f t="shared" si="3"/>
        <v>1</v>
      </c>
    </row>
    <row r="122" spans="1:20" x14ac:dyDescent="0.2">
      <c r="A122" t="s">
        <v>166</v>
      </c>
      <c r="B122">
        <f>IF(COUNTIFS('United Data'!$A$3:$A$4341,B$1,'United Data'!$C$3:$C$4341,$A122,'United Data'!$B$3:$B$4341,"&lt;&gt;Off-street")&gt;0,1,0)</f>
        <v>0</v>
      </c>
      <c r="C122">
        <f>IF(COUNTIFS('United Data'!$A$3:$A$4341,C$1,'United Data'!$C$3:$C$4341,$A122,'United Data'!$B$3:$B$4341,"&lt;&gt;Off-street")&gt;0,1,0)</f>
        <v>0</v>
      </c>
      <c r="D122">
        <f>IF(COUNTIFS('United Data'!$A$3:$A$4341,D$1,'United Data'!$C$3:$C$4341,$A122,'United Data'!$B$3:$B$4341,"&lt;&gt;Off-street")&gt;0,1,0)</f>
        <v>0</v>
      </c>
      <c r="E122">
        <f>IF(COUNTIFS('United Data'!$A$3:$A$4341,E$1,'United Data'!$C$3:$C$4341,$A122,'United Data'!$B$3:$B$4341,"&lt;&gt;Off-street")&gt;0,1,0)</f>
        <v>0</v>
      </c>
      <c r="F122">
        <f>IF(COUNTIFS('United Data'!$A$3:$A$4341,F$1,'United Data'!$C$3:$C$4341,$A122,'United Data'!$B$3:$B$4341,"&lt;&gt;Off-street")&gt;0,1,0)</f>
        <v>0</v>
      </c>
      <c r="G122">
        <f>IF(COUNTIFS('United Data'!$A$3:$A$4341,G$1,'United Data'!$C$3:$C$4341,$A122,'United Data'!$B$3:$B$4341,"&lt;&gt;Off-street")&gt;0,1,0)</f>
        <v>0</v>
      </c>
      <c r="H122">
        <f>IF(COUNTIFS('United Data'!$A$3:$A$4341,H$1,'United Data'!$C$3:$C$4341,$A122,'United Data'!$B$3:$B$4341,"&lt;&gt;Off-street")&gt;0,1,0)</f>
        <v>0</v>
      </c>
      <c r="I122">
        <f>IF(COUNTIFS('United Data'!$A$3:$A$4341,I$1,'United Data'!$C$3:$C$4341,$A122,'United Data'!$B$3:$B$4341,"&lt;&gt;Off-street")&gt;0,1,0)</f>
        <v>0</v>
      </c>
      <c r="J122">
        <f>IF(COUNTIFS('United Data'!$A$3:$A$4341,J$1,'United Data'!$C$3:$C$4341,$A122,'United Data'!$B$3:$B$4341,"&lt;&gt;Off-street")&gt;0,1,0)</f>
        <v>0</v>
      </c>
      <c r="K122">
        <f>IF(COUNTIFS('United Data'!$A$3:$A$4341,K$1,'United Data'!$C$3:$C$4341,$A122,'United Data'!$B$3:$B$4341,"&lt;&gt;Off-street")&gt;0,1,0)</f>
        <v>0</v>
      </c>
      <c r="L122">
        <f>IF(COUNTIFS('United Data'!$A$3:$A$4341,L$1,'United Data'!$C$3:$C$4341,$A122,'United Data'!$B$3:$B$4341,"&lt;&gt;Off-street")&gt;0,1,0)</f>
        <v>0</v>
      </c>
      <c r="M122">
        <f>IF(COUNTIFS('United Data'!$A$3:$A$4341,M$1,'United Data'!$C$3:$C$4341,$A122,'United Data'!$B$3:$B$4341,"&lt;&gt;Off-street")&gt;0,1,0)</f>
        <v>0</v>
      </c>
      <c r="N122">
        <f>IF(COUNTIFS('United Data'!$A$3:$A$4341,N$1,'United Data'!$C$3:$C$4341,$A122,'United Data'!$B$3:$B$4341,"&lt;&gt;Off-street")&gt;0,1,0)</f>
        <v>0</v>
      </c>
      <c r="O122">
        <f>IF(COUNTIFS('United Data'!$A$3:$A$4341,O$1,'United Data'!$C$3:$C$4341,$A122,'United Data'!$B$3:$B$4341,"&lt;&gt;Off-street")&gt;0,1,0)</f>
        <v>0</v>
      </c>
      <c r="P122">
        <f>IF(COUNTIFS('United Data'!$A$3:$A$4341,P$1,'United Data'!$C$3:$C$4341,$A122,'United Data'!$B$3:$B$4341,"&lt;&gt;Off-street")&gt;0,1,0)</f>
        <v>0</v>
      </c>
      <c r="Q122">
        <f>IF(COUNTIFS('United Data'!$A$3:$A$4341,Q$1,'United Data'!$C$3:$C$4341,$A122,'United Data'!$B$3:$B$4341,"&lt;&gt;Off-street")&gt;0,1,0)</f>
        <v>1</v>
      </c>
      <c r="R122">
        <f>IF(COUNTIFS('United Data'!$A$3:$A$4341,R$1,'United Data'!$C$3:$C$4341,$A122,'United Data'!$B$3:$B$4341,"&lt;&gt;Off-street")&gt;0,1,0)</f>
        <v>0</v>
      </c>
      <c r="S122">
        <f t="shared" si="2"/>
        <v>1</v>
      </c>
      <c r="T122">
        <f t="shared" si="3"/>
        <v>1</v>
      </c>
    </row>
    <row r="123" spans="1:20" x14ac:dyDescent="0.2">
      <c r="A123" t="s">
        <v>167</v>
      </c>
      <c r="B123">
        <f>IF(COUNTIFS('United Data'!$A$3:$A$4341,B$1,'United Data'!$C$3:$C$4341,$A123,'United Data'!$B$3:$B$4341,"&lt;&gt;Off-street")&gt;0,1,0)</f>
        <v>0</v>
      </c>
      <c r="C123">
        <f>IF(COUNTIFS('United Data'!$A$3:$A$4341,C$1,'United Data'!$C$3:$C$4341,$A123,'United Data'!$B$3:$B$4341,"&lt;&gt;Off-street")&gt;0,1,0)</f>
        <v>0</v>
      </c>
      <c r="D123">
        <f>IF(COUNTIFS('United Data'!$A$3:$A$4341,D$1,'United Data'!$C$3:$C$4341,$A123,'United Data'!$B$3:$B$4341,"&lt;&gt;Off-street")&gt;0,1,0)</f>
        <v>0</v>
      </c>
      <c r="E123">
        <f>IF(COUNTIFS('United Data'!$A$3:$A$4341,E$1,'United Data'!$C$3:$C$4341,$A123,'United Data'!$B$3:$B$4341,"&lt;&gt;Off-street")&gt;0,1,0)</f>
        <v>0</v>
      </c>
      <c r="F123">
        <f>IF(COUNTIFS('United Data'!$A$3:$A$4341,F$1,'United Data'!$C$3:$C$4341,$A123,'United Data'!$B$3:$B$4341,"&lt;&gt;Off-street")&gt;0,1,0)</f>
        <v>0</v>
      </c>
      <c r="G123">
        <f>IF(COUNTIFS('United Data'!$A$3:$A$4341,G$1,'United Data'!$C$3:$C$4341,$A123,'United Data'!$B$3:$B$4341,"&lt;&gt;Off-street")&gt;0,1,0)</f>
        <v>0</v>
      </c>
      <c r="H123">
        <f>IF(COUNTIFS('United Data'!$A$3:$A$4341,H$1,'United Data'!$C$3:$C$4341,$A123,'United Data'!$B$3:$B$4341,"&lt;&gt;Off-street")&gt;0,1,0)</f>
        <v>0</v>
      </c>
      <c r="I123">
        <f>IF(COUNTIFS('United Data'!$A$3:$A$4341,I$1,'United Data'!$C$3:$C$4341,$A123,'United Data'!$B$3:$B$4341,"&lt;&gt;Off-street")&gt;0,1,0)</f>
        <v>0</v>
      </c>
      <c r="J123">
        <f>IF(COUNTIFS('United Data'!$A$3:$A$4341,J$1,'United Data'!$C$3:$C$4341,$A123,'United Data'!$B$3:$B$4341,"&lt;&gt;Off-street")&gt;0,1,0)</f>
        <v>0</v>
      </c>
      <c r="K123">
        <f>IF(COUNTIFS('United Data'!$A$3:$A$4341,K$1,'United Data'!$C$3:$C$4341,$A123,'United Data'!$B$3:$B$4341,"&lt;&gt;Off-street")&gt;0,1,0)</f>
        <v>0</v>
      </c>
      <c r="L123">
        <f>IF(COUNTIFS('United Data'!$A$3:$A$4341,L$1,'United Data'!$C$3:$C$4341,$A123,'United Data'!$B$3:$B$4341,"&lt;&gt;Off-street")&gt;0,1,0)</f>
        <v>0</v>
      </c>
      <c r="M123">
        <f>IF(COUNTIFS('United Data'!$A$3:$A$4341,M$1,'United Data'!$C$3:$C$4341,$A123,'United Data'!$B$3:$B$4341,"&lt;&gt;Off-street")&gt;0,1,0)</f>
        <v>0</v>
      </c>
      <c r="N123">
        <f>IF(COUNTIFS('United Data'!$A$3:$A$4341,N$1,'United Data'!$C$3:$C$4341,$A123,'United Data'!$B$3:$B$4341,"&lt;&gt;Off-street")&gt;0,1,0)</f>
        <v>0</v>
      </c>
      <c r="O123">
        <f>IF(COUNTIFS('United Data'!$A$3:$A$4341,O$1,'United Data'!$C$3:$C$4341,$A123,'United Data'!$B$3:$B$4341,"&lt;&gt;Off-street")&gt;0,1,0)</f>
        <v>0</v>
      </c>
      <c r="P123">
        <f>IF(COUNTIFS('United Data'!$A$3:$A$4341,P$1,'United Data'!$C$3:$C$4341,$A123,'United Data'!$B$3:$B$4341,"&lt;&gt;Off-street")&gt;0,1,0)</f>
        <v>0</v>
      </c>
      <c r="Q123">
        <f>IF(COUNTIFS('United Data'!$A$3:$A$4341,Q$1,'United Data'!$C$3:$C$4341,$A123,'United Data'!$B$3:$B$4341,"&lt;&gt;Off-street")&gt;0,1,0)</f>
        <v>1</v>
      </c>
      <c r="R123">
        <f>IF(COUNTIFS('United Data'!$A$3:$A$4341,R$1,'United Data'!$C$3:$C$4341,$A123,'United Data'!$B$3:$B$4341,"&lt;&gt;Off-street")&gt;0,1,0)</f>
        <v>0</v>
      </c>
      <c r="S123">
        <f t="shared" si="2"/>
        <v>1</v>
      </c>
      <c r="T123">
        <f t="shared" si="3"/>
        <v>1</v>
      </c>
    </row>
    <row r="124" spans="1:20" x14ac:dyDescent="0.2">
      <c r="A124" t="s">
        <v>168</v>
      </c>
      <c r="B124">
        <f>IF(COUNTIFS('United Data'!$A$3:$A$4341,B$1,'United Data'!$C$3:$C$4341,$A124,'United Data'!$B$3:$B$4341,"&lt;&gt;Off-street")&gt;0,1,0)</f>
        <v>0</v>
      </c>
      <c r="C124">
        <f>IF(COUNTIFS('United Data'!$A$3:$A$4341,C$1,'United Data'!$C$3:$C$4341,$A124,'United Data'!$B$3:$B$4341,"&lt;&gt;Off-street")&gt;0,1,0)</f>
        <v>0</v>
      </c>
      <c r="D124">
        <f>IF(COUNTIFS('United Data'!$A$3:$A$4341,D$1,'United Data'!$C$3:$C$4341,$A124,'United Data'!$B$3:$B$4341,"&lt;&gt;Off-street")&gt;0,1,0)</f>
        <v>0</v>
      </c>
      <c r="E124">
        <f>IF(COUNTIFS('United Data'!$A$3:$A$4341,E$1,'United Data'!$C$3:$C$4341,$A124,'United Data'!$B$3:$B$4341,"&lt;&gt;Off-street")&gt;0,1,0)</f>
        <v>0</v>
      </c>
      <c r="F124">
        <f>IF(COUNTIFS('United Data'!$A$3:$A$4341,F$1,'United Data'!$C$3:$C$4341,$A124,'United Data'!$B$3:$B$4341,"&lt;&gt;Off-street")&gt;0,1,0)</f>
        <v>0</v>
      </c>
      <c r="G124">
        <f>IF(COUNTIFS('United Data'!$A$3:$A$4341,G$1,'United Data'!$C$3:$C$4341,$A124,'United Data'!$B$3:$B$4341,"&lt;&gt;Off-street")&gt;0,1,0)</f>
        <v>0</v>
      </c>
      <c r="H124">
        <f>IF(COUNTIFS('United Data'!$A$3:$A$4341,H$1,'United Data'!$C$3:$C$4341,$A124,'United Data'!$B$3:$B$4341,"&lt;&gt;Off-street")&gt;0,1,0)</f>
        <v>0</v>
      </c>
      <c r="I124">
        <f>IF(COUNTIFS('United Data'!$A$3:$A$4341,I$1,'United Data'!$C$3:$C$4341,$A124,'United Data'!$B$3:$B$4341,"&lt;&gt;Off-street")&gt;0,1,0)</f>
        <v>0</v>
      </c>
      <c r="J124">
        <f>IF(COUNTIFS('United Data'!$A$3:$A$4341,J$1,'United Data'!$C$3:$C$4341,$A124,'United Data'!$B$3:$B$4341,"&lt;&gt;Off-street")&gt;0,1,0)</f>
        <v>0</v>
      </c>
      <c r="K124">
        <f>IF(COUNTIFS('United Data'!$A$3:$A$4341,K$1,'United Data'!$C$3:$C$4341,$A124,'United Data'!$B$3:$B$4341,"&lt;&gt;Off-street")&gt;0,1,0)</f>
        <v>0</v>
      </c>
      <c r="L124">
        <f>IF(COUNTIFS('United Data'!$A$3:$A$4341,L$1,'United Data'!$C$3:$C$4341,$A124,'United Data'!$B$3:$B$4341,"&lt;&gt;Off-street")&gt;0,1,0)</f>
        <v>0</v>
      </c>
      <c r="M124">
        <f>IF(COUNTIFS('United Data'!$A$3:$A$4341,M$1,'United Data'!$C$3:$C$4341,$A124,'United Data'!$B$3:$B$4341,"&lt;&gt;Off-street")&gt;0,1,0)</f>
        <v>0</v>
      </c>
      <c r="N124">
        <f>IF(COUNTIFS('United Data'!$A$3:$A$4341,N$1,'United Data'!$C$3:$C$4341,$A124,'United Data'!$B$3:$B$4341,"&lt;&gt;Off-street")&gt;0,1,0)</f>
        <v>0</v>
      </c>
      <c r="O124">
        <f>IF(COUNTIFS('United Data'!$A$3:$A$4341,O$1,'United Data'!$C$3:$C$4341,$A124,'United Data'!$B$3:$B$4341,"&lt;&gt;Off-street")&gt;0,1,0)</f>
        <v>0</v>
      </c>
      <c r="P124">
        <f>IF(COUNTIFS('United Data'!$A$3:$A$4341,P$1,'United Data'!$C$3:$C$4341,$A124,'United Data'!$B$3:$B$4341,"&lt;&gt;Off-street")&gt;0,1,0)</f>
        <v>1</v>
      </c>
      <c r="Q124">
        <f>IF(COUNTIFS('United Data'!$A$3:$A$4341,Q$1,'United Data'!$C$3:$C$4341,$A124,'United Data'!$B$3:$B$4341,"&lt;&gt;Off-street")&gt;0,1,0)</f>
        <v>1</v>
      </c>
      <c r="R124">
        <f>IF(COUNTIFS('United Data'!$A$3:$A$4341,R$1,'United Data'!$C$3:$C$4341,$A124,'United Data'!$B$3:$B$4341,"&lt;&gt;Off-street")&gt;0,1,0)</f>
        <v>1</v>
      </c>
      <c r="S124">
        <f t="shared" si="2"/>
        <v>3</v>
      </c>
      <c r="T124">
        <f t="shared" si="3"/>
        <v>1</v>
      </c>
    </row>
    <row r="125" spans="1:20" x14ac:dyDescent="0.2">
      <c r="A125" t="s">
        <v>169</v>
      </c>
      <c r="B125">
        <f>IF(COUNTIFS('United Data'!$A$3:$A$4341,B$1,'United Data'!$C$3:$C$4341,$A125,'United Data'!$B$3:$B$4341,"&lt;&gt;Off-street")&gt;0,1,0)</f>
        <v>0</v>
      </c>
      <c r="C125">
        <f>IF(COUNTIFS('United Data'!$A$3:$A$4341,C$1,'United Data'!$C$3:$C$4341,$A125,'United Data'!$B$3:$B$4341,"&lt;&gt;Off-street")&gt;0,1,0)</f>
        <v>0</v>
      </c>
      <c r="D125">
        <f>IF(COUNTIFS('United Data'!$A$3:$A$4341,D$1,'United Data'!$C$3:$C$4341,$A125,'United Data'!$B$3:$B$4341,"&lt;&gt;Off-street")&gt;0,1,0)</f>
        <v>0</v>
      </c>
      <c r="E125">
        <f>IF(COUNTIFS('United Data'!$A$3:$A$4341,E$1,'United Data'!$C$3:$C$4341,$A125,'United Data'!$B$3:$B$4341,"&lt;&gt;Off-street")&gt;0,1,0)</f>
        <v>0</v>
      </c>
      <c r="F125">
        <f>IF(COUNTIFS('United Data'!$A$3:$A$4341,F$1,'United Data'!$C$3:$C$4341,$A125,'United Data'!$B$3:$B$4341,"&lt;&gt;Off-street")&gt;0,1,0)</f>
        <v>0</v>
      </c>
      <c r="G125">
        <f>IF(COUNTIFS('United Data'!$A$3:$A$4341,G$1,'United Data'!$C$3:$C$4341,$A125,'United Data'!$B$3:$B$4341,"&lt;&gt;Off-street")&gt;0,1,0)</f>
        <v>0</v>
      </c>
      <c r="H125">
        <f>IF(COUNTIFS('United Data'!$A$3:$A$4341,H$1,'United Data'!$C$3:$C$4341,$A125,'United Data'!$B$3:$B$4341,"&lt;&gt;Off-street")&gt;0,1,0)</f>
        <v>0</v>
      </c>
      <c r="I125">
        <f>IF(COUNTIFS('United Data'!$A$3:$A$4341,I$1,'United Data'!$C$3:$C$4341,$A125,'United Data'!$B$3:$B$4341,"&lt;&gt;Off-street")&gt;0,1,0)</f>
        <v>0</v>
      </c>
      <c r="J125">
        <f>IF(COUNTIFS('United Data'!$A$3:$A$4341,J$1,'United Data'!$C$3:$C$4341,$A125,'United Data'!$B$3:$B$4341,"&lt;&gt;Off-street")&gt;0,1,0)</f>
        <v>0</v>
      </c>
      <c r="K125">
        <f>IF(COUNTIFS('United Data'!$A$3:$A$4341,K$1,'United Data'!$C$3:$C$4341,$A125,'United Data'!$B$3:$B$4341,"&lt;&gt;Off-street")&gt;0,1,0)</f>
        <v>0</v>
      </c>
      <c r="L125">
        <f>IF(COUNTIFS('United Data'!$A$3:$A$4341,L$1,'United Data'!$C$3:$C$4341,$A125,'United Data'!$B$3:$B$4341,"&lt;&gt;Off-street")&gt;0,1,0)</f>
        <v>0</v>
      </c>
      <c r="M125">
        <f>IF(COUNTIFS('United Data'!$A$3:$A$4341,M$1,'United Data'!$C$3:$C$4341,$A125,'United Data'!$B$3:$B$4341,"&lt;&gt;Off-street")&gt;0,1,0)</f>
        <v>0</v>
      </c>
      <c r="N125">
        <f>IF(COUNTIFS('United Data'!$A$3:$A$4341,N$1,'United Data'!$C$3:$C$4341,$A125,'United Data'!$B$3:$B$4341,"&lt;&gt;Off-street")&gt;0,1,0)</f>
        <v>0</v>
      </c>
      <c r="O125">
        <f>IF(COUNTIFS('United Data'!$A$3:$A$4341,O$1,'United Data'!$C$3:$C$4341,$A125,'United Data'!$B$3:$B$4341,"&lt;&gt;Off-street")&gt;0,1,0)</f>
        <v>0</v>
      </c>
      <c r="P125">
        <f>IF(COUNTIFS('United Data'!$A$3:$A$4341,P$1,'United Data'!$C$3:$C$4341,$A125,'United Data'!$B$3:$B$4341,"&lt;&gt;Off-street")&gt;0,1,0)</f>
        <v>1</v>
      </c>
      <c r="Q125">
        <f>IF(COUNTIFS('United Data'!$A$3:$A$4341,Q$1,'United Data'!$C$3:$C$4341,$A125,'United Data'!$B$3:$B$4341,"&lt;&gt;Off-street")&gt;0,1,0)</f>
        <v>1</v>
      </c>
      <c r="R125">
        <f>IF(COUNTIFS('United Data'!$A$3:$A$4341,R$1,'United Data'!$C$3:$C$4341,$A125,'United Data'!$B$3:$B$4341,"&lt;&gt;Off-street")&gt;0,1,0)</f>
        <v>1</v>
      </c>
      <c r="S125">
        <f t="shared" si="2"/>
        <v>3</v>
      </c>
      <c r="T125">
        <f t="shared" si="3"/>
        <v>1</v>
      </c>
    </row>
    <row r="126" spans="1:20" x14ac:dyDescent="0.2">
      <c r="A126" t="s">
        <v>170</v>
      </c>
      <c r="B126">
        <f>IF(COUNTIFS('United Data'!$A$3:$A$4341,B$1,'United Data'!$C$3:$C$4341,$A126,'United Data'!$B$3:$B$4341,"&lt;&gt;Off-street")&gt;0,1,0)</f>
        <v>0</v>
      </c>
      <c r="C126">
        <f>IF(COUNTIFS('United Data'!$A$3:$A$4341,C$1,'United Data'!$C$3:$C$4341,$A126,'United Data'!$B$3:$B$4341,"&lt;&gt;Off-street")&gt;0,1,0)</f>
        <v>0</v>
      </c>
      <c r="D126">
        <f>IF(COUNTIFS('United Data'!$A$3:$A$4341,D$1,'United Data'!$C$3:$C$4341,$A126,'United Data'!$B$3:$B$4341,"&lt;&gt;Off-street")&gt;0,1,0)</f>
        <v>0</v>
      </c>
      <c r="E126">
        <f>IF(COUNTIFS('United Data'!$A$3:$A$4341,E$1,'United Data'!$C$3:$C$4341,$A126,'United Data'!$B$3:$B$4341,"&lt;&gt;Off-street")&gt;0,1,0)</f>
        <v>0</v>
      </c>
      <c r="F126">
        <f>IF(COUNTIFS('United Data'!$A$3:$A$4341,F$1,'United Data'!$C$3:$C$4341,$A126,'United Data'!$B$3:$B$4341,"&lt;&gt;Off-street")&gt;0,1,0)</f>
        <v>0</v>
      </c>
      <c r="G126">
        <f>IF(COUNTIFS('United Data'!$A$3:$A$4341,G$1,'United Data'!$C$3:$C$4341,$A126,'United Data'!$B$3:$B$4341,"&lt;&gt;Off-street")&gt;0,1,0)</f>
        <v>0</v>
      </c>
      <c r="H126">
        <f>IF(COUNTIFS('United Data'!$A$3:$A$4341,H$1,'United Data'!$C$3:$C$4341,$A126,'United Data'!$B$3:$B$4341,"&lt;&gt;Off-street")&gt;0,1,0)</f>
        <v>0</v>
      </c>
      <c r="I126">
        <f>IF(COUNTIFS('United Data'!$A$3:$A$4341,I$1,'United Data'!$C$3:$C$4341,$A126,'United Data'!$B$3:$B$4341,"&lt;&gt;Off-street")&gt;0,1,0)</f>
        <v>0</v>
      </c>
      <c r="J126">
        <f>IF(COUNTIFS('United Data'!$A$3:$A$4341,J$1,'United Data'!$C$3:$C$4341,$A126,'United Data'!$B$3:$B$4341,"&lt;&gt;Off-street")&gt;0,1,0)</f>
        <v>0</v>
      </c>
      <c r="K126">
        <f>IF(COUNTIFS('United Data'!$A$3:$A$4341,K$1,'United Data'!$C$3:$C$4341,$A126,'United Data'!$B$3:$B$4341,"&lt;&gt;Off-street")&gt;0,1,0)</f>
        <v>0</v>
      </c>
      <c r="L126">
        <f>IF(COUNTIFS('United Data'!$A$3:$A$4341,L$1,'United Data'!$C$3:$C$4341,$A126,'United Data'!$B$3:$B$4341,"&lt;&gt;Off-street")&gt;0,1,0)</f>
        <v>0</v>
      </c>
      <c r="M126">
        <f>IF(COUNTIFS('United Data'!$A$3:$A$4341,M$1,'United Data'!$C$3:$C$4341,$A126,'United Data'!$B$3:$B$4341,"&lt;&gt;Off-street")&gt;0,1,0)</f>
        <v>0</v>
      </c>
      <c r="N126">
        <f>IF(COUNTIFS('United Data'!$A$3:$A$4341,N$1,'United Data'!$C$3:$C$4341,$A126,'United Data'!$B$3:$B$4341,"&lt;&gt;Off-street")&gt;0,1,0)</f>
        <v>0</v>
      </c>
      <c r="O126">
        <f>IF(COUNTIFS('United Data'!$A$3:$A$4341,O$1,'United Data'!$C$3:$C$4341,$A126,'United Data'!$B$3:$B$4341,"&lt;&gt;Off-street")&gt;0,1,0)</f>
        <v>0</v>
      </c>
      <c r="P126">
        <f>IF(COUNTIFS('United Data'!$A$3:$A$4341,P$1,'United Data'!$C$3:$C$4341,$A126,'United Data'!$B$3:$B$4341,"&lt;&gt;Off-street")&gt;0,1,0)</f>
        <v>0</v>
      </c>
      <c r="Q126">
        <f>IF(COUNTIFS('United Data'!$A$3:$A$4341,Q$1,'United Data'!$C$3:$C$4341,$A126,'United Data'!$B$3:$B$4341,"&lt;&gt;Off-street")&gt;0,1,0)</f>
        <v>1</v>
      </c>
      <c r="R126">
        <f>IF(COUNTIFS('United Data'!$A$3:$A$4341,R$1,'United Data'!$C$3:$C$4341,$A126,'United Data'!$B$3:$B$4341,"&lt;&gt;Off-street")&gt;0,1,0)</f>
        <v>0</v>
      </c>
      <c r="S126">
        <f t="shared" si="2"/>
        <v>1</v>
      </c>
      <c r="T126">
        <f t="shared" si="3"/>
        <v>1</v>
      </c>
    </row>
    <row r="127" spans="1:20" x14ac:dyDescent="0.2">
      <c r="A127" t="s">
        <v>171</v>
      </c>
      <c r="B127">
        <f>IF(COUNTIFS('United Data'!$A$3:$A$4341,B$1,'United Data'!$C$3:$C$4341,$A127,'United Data'!$B$3:$B$4341,"&lt;&gt;Off-street")&gt;0,1,0)</f>
        <v>0</v>
      </c>
      <c r="C127">
        <f>IF(COUNTIFS('United Data'!$A$3:$A$4341,C$1,'United Data'!$C$3:$C$4341,$A127,'United Data'!$B$3:$B$4341,"&lt;&gt;Off-street")&gt;0,1,0)</f>
        <v>0</v>
      </c>
      <c r="D127">
        <f>IF(COUNTIFS('United Data'!$A$3:$A$4341,D$1,'United Data'!$C$3:$C$4341,$A127,'United Data'!$B$3:$B$4341,"&lt;&gt;Off-street")&gt;0,1,0)</f>
        <v>0</v>
      </c>
      <c r="E127">
        <f>IF(COUNTIFS('United Data'!$A$3:$A$4341,E$1,'United Data'!$C$3:$C$4341,$A127,'United Data'!$B$3:$B$4341,"&lt;&gt;Off-street")&gt;0,1,0)</f>
        <v>0</v>
      </c>
      <c r="F127">
        <f>IF(COUNTIFS('United Data'!$A$3:$A$4341,F$1,'United Data'!$C$3:$C$4341,$A127,'United Data'!$B$3:$B$4341,"&lt;&gt;Off-street")&gt;0,1,0)</f>
        <v>0</v>
      </c>
      <c r="G127">
        <f>IF(COUNTIFS('United Data'!$A$3:$A$4341,G$1,'United Data'!$C$3:$C$4341,$A127,'United Data'!$B$3:$B$4341,"&lt;&gt;Off-street")&gt;0,1,0)</f>
        <v>0</v>
      </c>
      <c r="H127">
        <f>IF(COUNTIFS('United Data'!$A$3:$A$4341,H$1,'United Data'!$C$3:$C$4341,$A127,'United Data'!$B$3:$B$4341,"&lt;&gt;Off-street")&gt;0,1,0)</f>
        <v>0</v>
      </c>
      <c r="I127">
        <f>IF(COUNTIFS('United Data'!$A$3:$A$4341,I$1,'United Data'!$C$3:$C$4341,$A127,'United Data'!$B$3:$B$4341,"&lt;&gt;Off-street")&gt;0,1,0)</f>
        <v>0</v>
      </c>
      <c r="J127">
        <f>IF(COUNTIFS('United Data'!$A$3:$A$4341,J$1,'United Data'!$C$3:$C$4341,$A127,'United Data'!$B$3:$B$4341,"&lt;&gt;Off-street")&gt;0,1,0)</f>
        <v>0</v>
      </c>
      <c r="K127">
        <f>IF(COUNTIFS('United Data'!$A$3:$A$4341,K$1,'United Data'!$C$3:$C$4341,$A127,'United Data'!$B$3:$B$4341,"&lt;&gt;Off-street")&gt;0,1,0)</f>
        <v>0</v>
      </c>
      <c r="L127">
        <f>IF(COUNTIFS('United Data'!$A$3:$A$4341,L$1,'United Data'!$C$3:$C$4341,$A127,'United Data'!$B$3:$B$4341,"&lt;&gt;Off-street")&gt;0,1,0)</f>
        <v>0</v>
      </c>
      <c r="M127">
        <f>IF(COUNTIFS('United Data'!$A$3:$A$4341,M$1,'United Data'!$C$3:$C$4341,$A127,'United Data'!$B$3:$B$4341,"&lt;&gt;Off-street")&gt;0,1,0)</f>
        <v>0</v>
      </c>
      <c r="N127">
        <f>IF(COUNTIFS('United Data'!$A$3:$A$4341,N$1,'United Data'!$C$3:$C$4341,$A127,'United Data'!$B$3:$B$4341,"&lt;&gt;Off-street")&gt;0,1,0)</f>
        <v>0</v>
      </c>
      <c r="O127">
        <f>IF(COUNTIFS('United Data'!$A$3:$A$4341,O$1,'United Data'!$C$3:$C$4341,$A127,'United Data'!$B$3:$B$4341,"&lt;&gt;Off-street")&gt;0,1,0)</f>
        <v>0</v>
      </c>
      <c r="P127">
        <f>IF(COUNTIFS('United Data'!$A$3:$A$4341,P$1,'United Data'!$C$3:$C$4341,$A127,'United Data'!$B$3:$B$4341,"&lt;&gt;Off-street")&gt;0,1,0)</f>
        <v>0</v>
      </c>
      <c r="Q127">
        <f>IF(COUNTIFS('United Data'!$A$3:$A$4341,Q$1,'United Data'!$C$3:$C$4341,$A127,'United Data'!$B$3:$B$4341,"&lt;&gt;Off-street")&gt;0,1,0)</f>
        <v>1</v>
      </c>
      <c r="R127">
        <f>IF(COUNTIFS('United Data'!$A$3:$A$4341,R$1,'United Data'!$C$3:$C$4341,$A127,'United Data'!$B$3:$B$4341,"&lt;&gt;Off-street")&gt;0,1,0)</f>
        <v>0</v>
      </c>
      <c r="S127">
        <f t="shared" si="2"/>
        <v>1</v>
      </c>
      <c r="T127">
        <f t="shared" si="3"/>
        <v>1</v>
      </c>
    </row>
    <row r="128" spans="1:20" x14ac:dyDescent="0.2">
      <c r="A128" t="s">
        <v>172</v>
      </c>
      <c r="B128">
        <f>IF(COUNTIFS('United Data'!$A$3:$A$4341,B$1,'United Data'!$C$3:$C$4341,$A128,'United Data'!$B$3:$B$4341,"&lt;&gt;Off-street")&gt;0,1,0)</f>
        <v>0</v>
      </c>
      <c r="C128">
        <f>IF(COUNTIFS('United Data'!$A$3:$A$4341,C$1,'United Data'!$C$3:$C$4341,$A128,'United Data'!$B$3:$B$4341,"&lt;&gt;Off-street")&gt;0,1,0)</f>
        <v>0</v>
      </c>
      <c r="D128">
        <f>IF(COUNTIFS('United Data'!$A$3:$A$4341,D$1,'United Data'!$C$3:$C$4341,$A128,'United Data'!$B$3:$B$4341,"&lt;&gt;Off-street")&gt;0,1,0)</f>
        <v>0</v>
      </c>
      <c r="E128">
        <f>IF(COUNTIFS('United Data'!$A$3:$A$4341,E$1,'United Data'!$C$3:$C$4341,$A128,'United Data'!$B$3:$B$4341,"&lt;&gt;Off-street")&gt;0,1,0)</f>
        <v>0</v>
      </c>
      <c r="F128">
        <f>IF(COUNTIFS('United Data'!$A$3:$A$4341,F$1,'United Data'!$C$3:$C$4341,$A128,'United Data'!$B$3:$B$4341,"&lt;&gt;Off-street")&gt;0,1,0)</f>
        <v>0</v>
      </c>
      <c r="G128">
        <f>IF(COUNTIFS('United Data'!$A$3:$A$4341,G$1,'United Data'!$C$3:$C$4341,$A128,'United Data'!$B$3:$B$4341,"&lt;&gt;Off-street")&gt;0,1,0)</f>
        <v>0</v>
      </c>
      <c r="H128">
        <f>IF(COUNTIFS('United Data'!$A$3:$A$4341,H$1,'United Data'!$C$3:$C$4341,$A128,'United Data'!$B$3:$B$4341,"&lt;&gt;Off-street")&gt;0,1,0)</f>
        <v>0</v>
      </c>
      <c r="I128">
        <f>IF(COUNTIFS('United Data'!$A$3:$A$4341,I$1,'United Data'!$C$3:$C$4341,$A128,'United Data'!$B$3:$B$4341,"&lt;&gt;Off-street")&gt;0,1,0)</f>
        <v>0</v>
      </c>
      <c r="J128">
        <f>IF(COUNTIFS('United Data'!$A$3:$A$4341,J$1,'United Data'!$C$3:$C$4341,$A128,'United Data'!$B$3:$B$4341,"&lt;&gt;Off-street")&gt;0,1,0)</f>
        <v>0</v>
      </c>
      <c r="K128">
        <f>IF(COUNTIFS('United Data'!$A$3:$A$4341,K$1,'United Data'!$C$3:$C$4341,$A128,'United Data'!$B$3:$B$4341,"&lt;&gt;Off-street")&gt;0,1,0)</f>
        <v>0</v>
      </c>
      <c r="L128">
        <f>IF(COUNTIFS('United Data'!$A$3:$A$4341,L$1,'United Data'!$C$3:$C$4341,$A128,'United Data'!$B$3:$B$4341,"&lt;&gt;Off-street")&gt;0,1,0)</f>
        <v>0</v>
      </c>
      <c r="M128">
        <f>IF(COUNTIFS('United Data'!$A$3:$A$4341,M$1,'United Data'!$C$3:$C$4341,$A128,'United Data'!$B$3:$B$4341,"&lt;&gt;Off-street")&gt;0,1,0)</f>
        <v>0</v>
      </c>
      <c r="N128">
        <f>IF(COUNTIFS('United Data'!$A$3:$A$4341,N$1,'United Data'!$C$3:$C$4341,$A128,'United Data'!$B$3:$B$4341,"&lt;&gt;Off-street")&gt;0,1,0)</f>
        <v>0</v>
      </c>
      <c r="O128">
        <f>IF(COUNTIFS('United Data'!$A$3:$A$4341,O$1,'United Data'!$C$3:$C$4341,$A128,'United Data'!$B$3:$B$4341,"&lt;&gt;Off-street")&gt;0,1,0)</f>
        <v>0</v>
      </c>
      <c r="P128">
        <f>IF(COUNTIFS('United Data'!$A$3:$A$4341,P$1,'United Data'!$C$3:$C$4341,$A128,'United Data'!$B$3:$B$4341,"&lt;&gt;Off-street")&gt;0,1,0)</f>
        <v>0</v>
      </c>
      <c r="Q128">
        <f>IF(COUNTIFS('United Data'!$A$3:$A$4341,Q$1,'United Data'!$C$3:$C$4341,$A128,'United Data'!$B$3:$B$4341,"&lt;&gt;Off-street")&gt;0,1,0)</f>
        <v>1</v>
      </c>
      <c r="R128">
        <f>IF(COUNTIFS('United Data'!$A$3:$A$4341,R$1,'United Data'!$C$3:$C$4341,$A128,'United Data'!$B$3:$B$4341,"&lt;&gt;Off-street")&gt;0,1,0)</f>
        <v>0</v>
      </c>
      <c r="S128">
        <f t="shared" si="2"/>
        <v>1</v>
      </c>
      <c r="T128">
        <f t="shared" si="3"/>
        <v>1</v>
      </c>
    </row>
    <row r="129" spans="1:20" x14ac:dyDescent="0.2">
      <c r="A129" t="s">
        <v>174</v>
      </c>
      <c r="B129">
        <f>IF(COUNTIFS('United Data'!$A$3:$A$4341,B$1,'United Data'!$C$3:$C$4341,$A129,'United Data'!$B$3:$B$4341,"&lt;&gt;Off-street")&gt;0,1,0)</f>
        <v>0</v>
      </c>
      <c r="C129">
        <f>IF(COUNTIFS('United Data'!$A$3:$A$4341,C$1,'United Data'!$C$3:$C$4341,$A129,'United Data'!$B$3:$B$4341,"&lt;&gt;Off-street")&gt;0,1,0)</f>
        <v>0</v>
      </c>
      <c r="D129">
        <f>IF(COUNTIFS('United Data'!$A$3:$A$4341,D$1,'United Data'!$C$3:$C$4341,$A129,'United Data'!$B$3:$B$4341,"&lt;&gt;Off-street")&gt;0,1,0)</f>
        <v>0</v>
      </c>
      <c r="E129">
        <f>IF(COUNTIFS('United Data'!$A$3:$A$4341,E$1,'United Data'!$C$3:$C$4341,$A129,'United Data'!$B$3:$B$4341,"&lt;&gt;Off-street")&gt;0,1,0)</f>
        <v>1</v>
      </c>
      <c r="F129">
        <f>IF(COUNTIFS('United Data'!$A$3:$A$4341,F$1,'United Data'!$C$3:$C$4341,$A129,'United Data'!$B$3:$B$4341,"&lt;&gt;Off-street")&gt;0,1,0)</f>
        <v>0</v>
      </c>
      <c r="G129">
        <f>IF(COUNTIFS('United Data'!$A$3:$A$4341,G$1,'United Data'!$C$3:$C$4341,$A129,'United Data'!$B$3:$B$4341,"&lt;&gt;Off-street")&gt;0,1,0)</f>
        <v>1</v>
      </c>
      <c r="H129">
        <f>IF(COUNTIFS('United Data'!$A$3:$A$4341,H$1,'United Data'!$C$3:$C$4341,$A129,'United Data'!$B$3:$B$4341,"&lt;&gt;Off-street")&gt;0,1,0)</f>
        <v>1</v>
      </c>
      <c r="I129">
        <f>IF(COUNTIFS('United Data'!$A$3:$A$4341,I$1,'United Data'!$C$3:$C$4341,$A129,'United Data'!$B$3:$B$4341,"&lt;&gt;Off-street")&gt;0,1,0)</f>
        <v>0</v>
      </c>
      <c r="J129">
        <f>IF(COUNTIFS('United Data'!$A$3:$A$4341,J$1,'United Data'!$C$3:$C$4341,$A129,'United Data'!$B$3:$B$4341,"&lt;&gt;Off-street")&gt;0,1,0)</f>
        <v>0</v>
      </c>
      <c r="K129">
        <f>IF(COUNTIFS('United Data'!$A$3:$A$4341,K$1,'United Data'!$C$3:$C$4341,$A129,'United Data'!$B$3:$B$4341,"&lt;&gt;Off-street")&gt;0,1,0)</f>
        <v>0</v>
      </c>
      <c r="L129">
        <f>IF(COUNTIFS('United Data'!$A$3:$A$4341,L$1,'United Data'!$C$3:$C$4341,$A129,'United Data'!$B$3:$B$4341,"&lt;&gt;Off-street")&gt;0,1,0)</f>
        <v>0</v>
      </c>
      <c r="M129">
        <f>IF(COUNTIFS('United Data'!$A$3:$A$4341,M$1,'United Data'!$C$3:$C$4341,$A129,'United Data'!$B$3:$B$4341,"&lt;&gt;Off-street")&gt;0,1,0)</f>
        <v>0</v>
      </c>
      <c r="N129">
        <f>IF(COUNTIFS('United Data'!$A$3:$A$4341,N$1,'United Data'!$C$3:$C$4341,$A129,'United Data'!$B$3:$B$4341,"&lt;&gt;Off-street")&gt;0,1,0)</f>
        <v>0</v>
      </c>
      <c r="O129">
        <f>IF(COUNTIFS('United Data'!$A$3:$A$4341,O$1,'United Data'!$C$3:$C$4341,$A129,'United Data'!$B$3:$B$4341,"&lt;&gt;Off-street")&gt;0,1,0)</f>
        <v>0</v>
      </c>
      <c r="P129">
        <f>IF(COUNTIFS('United Data'!$A$3:$A$4341,P$1,'United Data'!$C$3:$C$4341,$A129,'United Data'!$B$3:$B$4341,"&lt;&gt;Off-street")&gt;0,1,0)</f>
        <v>1</v>
      </c>
      <c r="Q129">
        <f>IF(COUNTIFS('United Data'!$A$3:$A$4341,Q$1,'United Data'!$C$3:$C$4341,$A129,'United Data'!$B$3:$B$4341,"&lt;&gt;Off-street")&gt;0,1,0)</f>
        <v>0</v>
      </c>
      <c r="R129">
        <f>IF(COUNTIFS('United Data'!$A$3:$A$4341,R$1,'United Data'!$C$3:$C$4341,$A129,'United Data'!$B$3:$B$4341,"&lt;&gt;Off-street")&gt;0,1,0)</f>
        <v>1</v>
      </c>
      <c r="S129">
        <f t="shared" si="2"/>
        <v>5</v>
      </c>
      <c r="T129">
        <f t="shared" si="3"/>
        <v>4</v>
      </c>
    </row>
    <row r="130" spans="1:20" x14ac:dyDescent="0.2">
      <c r="A130" t="s">
        <v>175</v>
      </c>
      <c r="B130">
        <f>IF(COUNTIFS('United Data'!$A$3:$A$4341,B$1,'United Data'!$C$3:$C$4341,$A130,'United Data'!$B$3:$B$4341,"&lt;&gt;Off-street")&gt;0,1,0)</f>
        <v>0</v>
      </c>
      <c r="C130">
        <f>IF(COUNTIFS('United Data'!$A$3:$A$4341,C$1,'United Data'!$C$3:$C$4341,$A130,'United Data'!$B$3:$B$4341,"&lt;&gt;Off-street")&gt;0,1,0)</f>
        <v>0</v>
      </c>
      <c r="D130">
        <f>IF(COUNTIFS('United Data'!$A$3:$A$4341,D$1,'United Data'!$C$3:$C$4341,$A130,'United Data'!$B$3:$B$4341,"&lt;&gt;Off-street")&gt;0,1,0)</f>
        <v>0</v>
      </c>
      <c r="E130">
        <f>IF(COUNTIFS('United Data'!$A$3:$A$4341,E$1,'United Data'!$C$3:$C$4341,$A130,'United Data'!$B$3:$B$4341,"&lt;&gt;Off-street")&gt;0,1,0)</f>
        <v>0</v>
      </c>
      <c r="F130">
        <f>IF(COUNTIFS('United Data'!$A$3:$A$4341,F$1,'United Data'!$C$3:$C$4341,$A130,'United Data'!$B$3:$B$4341,"&lt;&gt;Off-street")&gt;0,1,0)</f>
        <v>0</v>
      </c>
      <c r="G130">
        <f>IF(COUNTIFS('United Data'!$A$3:$A$4341,G$1,'United Data'!$C$3:$C$4341,$A130,'United Data'!$B$3:$B$4341,"&lt;&gt;Off-street")&gt;0,1,0)</f>
        <v>0</v>
      </c>
      <c r="H130">
        <f>IF(COUNTIFS('United Data'!$A$3:$A$4341,H$1,'United Data'!$C$3:$C$4341,$A130,'United Data'!$B$3:$B$4341,"&lt;&gt;Off-street")&gt;0,1,0)</f>
        <v>0</v>
      </c>
      <c r="I130">
        <f>IF(COUNTIFS('United Data'!$A$3:$A$4341,I$1,'United Data'!$C$3:$C$4341,$A130,'United Data'!$B$3:$B$4341,"&lt;&gt;Off-street")&gt;0,1,0)</f>
        <v>0</v>
      </c>
      <c r="J130">
        <f>IF(COUNTIFS('United Data'!$A$3:$A$4341,J$1,'United Data'!$C$3:$C$4341,$A130,'United Data'!$B$3:$B$4341,"&lt;&gt;Off-street")&gt;0,1,0)</f>
        <v>0</v>
      </c>
      <c r="K130">
        <f>IF(COUNTIFS('United Data'!$A$3:$A$4341,K$1,'United Data'!$C$3:$C$4341,$A130,'United Data'!$B$3:$B$4341,"&lt;&gt;Off-street")&gt;0,1,0)</f>
        <v>0</v>
      </c>
      <c r="L130">
        <f>IF(COUNTIFS('United Data'!$A$3:$A$4341,L$1,'United Data'!$C$3:$C$4341,$A130,'United Data'!$B$3:$B$4341,"&lt;&gt;Off-street")&gt;0,1,0)</f>
        <v>0</v>
      </c>
      <c r="M130">
        <f>IF(COUNTIFS('United Data'!$A$3:$A$4341,M$1,'United Data'!$C$3:$C$4341,$A130,'United Data'!$B$3:$B$4341,"&lt;&gt;Off-street")&gt;0,1,0)</f>
        <v>0</v>
      </c>
      <c r="N130">
        <f>IF(COUNTIFS('United Data'!$A$3:$A$4341,N$1,'United Data'!$C$3:$C$4341,$A130,'United Data'!$B$3:$B$4341,"&lt;&gt;Off-street")&gt;0,1,0)</f>
        <v>0</v>
      </c>
      <c r="O130">
        <f>IF(COUNTIFS('United Data'!$A$3:$A$4341,O$1,'United Data'!$C$3:$C$4341,$A130,'United Data'!$B$3:$B$4341,"&lt;&gt;Off-street")&gt;0,1,0)</f>
        <v>0</v>
      </c>
      <c r="P130">
        <f>IF(COUNTIFS('United Data'!$A$3:$A$4341,P$1,'United Data'!$C$3:$C$4341,$A130,'United Data'!$B$3:$B$4341,"&lt;&gt;Off-street")&gt;0,1,0)</f>
        <v>0</v>
      </c>
      <c r="Q130">
        <f>IF(COUNTIFS('United Data'!$A$3:$A$4341,Q$1,'United Data'!$C$3:$C$4341,$A130,'United Data'!$B$3:$B$4341,"&lt;&gt;Off-street")&gt;0,1,0)</f>
        <v>0</v>
      </c>
      <c r="R130">
        <f>IF(COUNTIFS('United Data'!$A$3:$A$4341,R$1,'United Data'!$C$3:$C$4341,$A130,'United Data'!$B$3:$B$4341,"&lt;&gt;Off-street")&gt;0,1,0)</f>
        <v>1</v>
      </c>
      <c r="S130">
        <f t="shared" ref="S130:S193" si="4">SUM(B130:R130)</f>
        <v>1</v>
      </c>
      <c r="T130">
        <f t="shared" ref="T130:T193" si="5">B130+SUMPRODUCT(--(C130:R130&gt;B130:Q130))</f>
        <v>1</v>
      </c>
    </row>
    <row r="131" spans="1:20" x14ac:dyDescent="0.2">
      <c r="A131" t="s">
        <v>176</v>
      </c>
      <c r="B131">
        <f>IF(COUNTIFS('United Data'!$A$3:$A$4341,B$1,'United Data'!$C$3:$C$4341,$A131,'United Data'!$B$3:$B$4341,"&lt;&gt;Off-street")&gt;0,1,0)</f>
        <v>1</v>
      </c>
      <c r="C131">
        <f>IF(COUNTIFS('United Data'!$A$3:$A$4341,C$1,'United Data'!$C$3:$C$4341,$A131,'United Data'!$B$3:$B$4341,"&lt;&gt;Off-street")&gt;0,1,0)</f>
        <v>0</v>
      </c>
      <c r="D131">
        <f>IF(COUNTIFS('United Data'!$A$3:$A$4341,D$1,'United Data'!$C$3:$C$4341,$A131,'United Data'!$B$3:$B$4341,"&lt;&gt;Off-street")&gt;0,1,0)</f>
        <v>0</v>
      </c>
      <c r="E131">
        <f>IF(COUNTIFS('United Data'!$A$3:$A$4341,E$1,'United Data'!$C$3:$C$4341,$A131,'United Data'!$B$3:$B$4341,"&lt;&gt;Off-street")&gt;0,1,0)</f>
        <v>0</v>
      </c>
      <c r="F131">
        <f>IF(COUNTIFS('United Data'!$A$3:$A$4341,F$1,'United Data'!$C$3:$C$4341,$A131,'United Data'!$B$3:$B$4341,"&lt;&gt;Off-street")&gt;0,1,0)</f>
        <v>0</v>
      </c>
      <c r="G131">
        <f>IF(COUNTIFS('United Data'!$A$3:$A$4341,G$1,'United Data'!$C$3:$C$4341,$A131,'United Data'!$B$3:$B$4341,"&lt;&gt;Off-street")&gt;0,1,0)</f>
        <v>0</v>
      </c>
      <c r="H131">
        <f>IF(COUNTIFS('United Data'!$A$3:$A$4341,H$1,'United Data'!$C$3:$C$4341,$A131,'United Data'!$B$3:$B$4341,"&lt;&gt;Off-street")&gt;0,1,0)</f>
        <v>0</v>
      </c>
      <c r="I131">
        <f>IF(COUNTIFS('United Data'!$A$3:$A$4341,I$1,'United Data'!$C$3:$C$4341,$A131,'United Data'!$B$3:$B$4341,"&lt;&gt;Off-street")&gt;0,1,0)</f>
        <v>0</v>
      </c>
      <c r="J131">
        <f>IF(COUNTIFS('United Data'!$A$3:$A$4341,J$1,'United Data'!$C$3:$C$4341,$A131,'United Data'!$B$3:$B$4341,"&lt;&gt;Off-street")&gt;0,1,0)</f>
        <v>0</v>
      </c>
      <c r="K131">
        <f>IF(COUNTIFS('United Data'!$A$3:$A$4341,K$1,'United Data'!$C$3:$C$4341,$A131,'United Data'!$B$3:$B$4341,"&lt;&gt;Off-street")&gt;0,1,0)</f>
        <v>0</v>
      </c>
      <c r="L131">
        <f>IF(COUNTIFS('United Data'!$A$3:$A$4341,L$1,'United Data'!$C$3:$C$4341,$A131,'United Data'!$B$3:$B$4341,"&lt;&gt;Off-street")&gt;0,1,0)</f>
        <v>0</v>
      </c>
      <c r="M131">
        <f>IF(COUNTIFS('United Data'!$A$3:$A$4341,M$1,'United Data'!$C$3:$C$4341,$A131,'United Data'!$B$3:$B$4341,"&lt;&gt;Off-street")&gt;0,1,0)</f>
        <v>0</v>
      </c>
      <c r="N131">
        <f>IF(COUNTIFS('United Data'!$A$3:$A$4341,N$1,'United Data'!$C$3:$C$4341,$A131,'United Data'!$B$3:$B$4341,"&lt;&gt;Off-street")&gt;0,1,0)</f>
        <v>0</v>
      </c>
      <c r="O131">
        <f>IF(COUNTIFS('United Data'!$A$3:$A$4341,O$1,'United Data'!$C$3:$C$4341,$A131,'United Data'!$B$3:$B$4341,"&lt;&gt;Off-street")&gt;0,1,0)</f>
        <v>0</v>
      </c>
      <c r="P131">
        <f>IF(COUNTIFS('United Data'!$A$3:$A$4341,P$1,'United Data'!$C$3:$C$4341,$A131,'United Data'!$B$3:$B$4341,"&lt;&gt;Off-street")&gt;0,1,0)</f>
        <v>0</v>
      </c>
      <c r="Q131">
        <f>IF(COUNTIFS('United Data'!$A$3:$A$4341,Q$1,'United Data'!$C$3:$C$4341,$A131,'United Data'!$B$3:$B$4341,"&lt;&gt;Off-street")&gt;0,1,0)</f>
        <v>0</v>
      </c>
      <c r="R131">
        <f>IF(COUNTIFS('United Data'!$A$3:$A$4341,R$1,'United Data'!$C$3:$C$4341,$A131,'United Data'!$B$3:$B$4341,"&lt;&gt;Off-street")&gt;0,1,0)</f>
        <v>0</v>
      </c>
      <c r="S131">
        <f t="shared" si="4"/>
        <v>1</v>
      </c>
      <c r="T131">
        <f t="shared" si="5"/>
        <v>1</v>
      </c>
    </row>
    <row r="132" spans="1:20" x14ac:dyDescent="0.2">
      <c r="A132" t="s">
        <v>177</v>
      </c>
      <c r="B132">
        <f>IF(COUNTIFS('United Data'!$A$3:$A$4341,B$1,'United Data'!$C$3:$C$4341,$A132,'United Data'!$B$3:$B$4341,"&lt;&gt;Off-street")&gt;0,1,0)</f>
        <v>1</v>
      </c>
      <c r="C132">
        <f>IF(COUNTIFS('United Data'!$A$3:$A$4341,C$1,'United Data'!$C$3:$C$4341,$A132,'United Data'!$B$3:$B$4341,"&lt;&gt;Off-street")&gt;0,1,0)</f>
        <v>0</v>
      </c>
      <c r="D132">
        <f>IF(COUNTIFS('United Data'!$A$3:$A$4341,D$1,'United Data'!$C$3:$C$4341,$A132,'United Data'!$B$3:$B$4341,"&lt;&gt;Off-street")&gt;0,1,0)</f>
        <v>0</v>
      </c>
      <c r="E132">
        <f>IF(COUNTIFS('United Data'!$A$3:$A$4341,E$1,'United Data'!$C$3:$C$4341,$A132,'United Data'!$B$3:$B$4341,"&lt;&gt;Off-street")&gt;0,1,0)</f>
        <v>0</v>
      </c>
      <c r="F132">
        <f>IF(COUNTIFS('United Data'!$A$3:$A$4341,F$1,'United Data'!$C$3:$C$4341,$A132,'United Data'!$B$3:$B$4341,"&lt;&gt;Off-street")&gt;0,1,0)</f>
        <v>0</v>
      </c>
      <c r="G132">
        <f>IF(COUNTIFS('United Data'!$A$3:$A$4341,G$1,'United Data'!$C$3:$C$4341,$A132,'United Data'!$B$3:$B$4341,"&lt;&gt;Off-street")&gt;0,1,0)</f>
        <v>0</v>
      </c>
      <c r="H132">
        <f>IF(COUNTIFS('United Data'!$A$3:$A$4341,H$1,'United Data'!$C$3:$C$4341,$A132,'United Data'!$B$3:$B$4341,"&lt;&gt;Off-street")&gt;0,1,0)</f>
        <v>0</v>
      </c>
      <c r="I132">
        <f>IF(COUNTIFS('United Data'!$A$3:$A$4341,I$1,'United Data'!$C$3:$C$4341,$A132,'United Data'!$B$3:$B$4341,"&lt;&gt;Off-street")&gt;0,1,0)</f>
        <v>0</v>
      </c>
      <c r="J132">
        <f>IF(COUNTIFS('United Data'!$A$3:$A$4341,J$1,'United Data'!$C$3:$C$4341,$A132,'United Data'!$B$3:$B$4341,"&lt;&gt;Off-street")&gt;0,1,0)</f>
        <v>0</v>
      </c>
      <c r="K132">
        <f>IF(COUNTIFS('United Data'!$A$3:$A$4341,K$1,'United Data'!$C$3:$C$4341,$A132,'United Data'!$B$3:$B$4341,"&lt;&gt;Off-street")&gt;0,1,0)</f>
        <v>0</v>
      </c>
      <c r="L132">
        <f>IF(COUNTIFS('United Data'!$A$3:$A$4341,L$1,'United Data'!$C$3:$C$4341,$A132,'United Data'!$B$3:$B$4341,"&lt;&gt;Off-street")&gt;0,1,0)</f>
        <v>0</v>
      </c>
      <c r="M132">
        <f>IF(COUNTIFS('United Data'!$A$3:$A$4341,M$1,'United Data'!$C$3:$C$4341,$A132,'United Data'!$B$3:$B$4341,"&lt;&gt;Off-street")&gt;0,1,0)</f>
        <v>0</v>
      </c>
      <c r="N132">
        <f>IF(COUNTIFS('United Data'!$A$3:$A$4341,N$1,'United Data'!$C$3:$C$4341,$A132,'United Data'!$B$3:$B$4341,"&lt;&gt;Off-street")&gt;0,1,0)</f>
        <v>0</v>
      </c>
      <c r="O132">
        <f>IF(COUNTIFS('United Data'!$A$3:$A$4341,O$1,'United Data'!$C$3:$C$4341,$A132,'United Data'!$B$3:$B$4341,"&lt;&gt;Off-street")&gt;0,1,0)</f>
        <v>0</v>
      </c>
      <c r="P132">
        <f>IF(COUNTIFS('United Data'!$A$3:$A$4341,P$1,'United Data'!$C$3:$C$4341,$A132,'United Data'!$B$3:$B$4341,"&lt;&gt;Off-street")&gt;0,1,0)</f>
        <v>0</v>
      </c>
      <c r="Q132">
        <f>IF(COUNTIFS('United Data'!$A$3:$A$4341,Q$1,'United Data'!$C$3:$C$4341,$A132,'United Data'!$B$3:$B$4341,"&lt;&gt;Off-street")&gt;0,1,0)</f>
        <v>0</v>
      </c>
      <c r="R132">
        <f>IF(COUNTIFS('United Data'!$A$3:$A$4341,R$1,'United Data'!$C$3:$C$4341,$A132,'United Data'!$B$3:$B$4341,"&lt;&gt;Off-street")&gt;0,1,0)</f>
        <v>0</v>
      </c>
      <c r="S132">
        <f t="shared" si="4"/>
        <v>1</v>
      </c>
      <c r="T132">
        <f t="shared" si="5"/>
        <v>1</v>
      </c>
    </row>
    <row r="133" spans="1:20" x14ac:dyDescent="0.2">
      <c r="A133" t="s">
        <v>178</v>
      </c>
      <c r="B133">
        <f>IF(COUNTIFS('United Data'!$A$3:$A$4341,B$1,'United Data'!$C$3:$C$4341,$A133,'United Data'!$B$3:$B$4341,"&lt;&gt;Off-street")&gt;0,1,0)</f>
        <v>1</v>
      </c>
      <c r="C133">
        <f>IF(COUNTIFS('United Data'!$A$3:$A$4341,C$1,'United Data'!$C$3:$C$4341,$A133,'United Data'!$B$3:$B$4341,"&lt;&gt;Off-street")&gt;0,1,0)</f>
        <v>0</v>
      </c>
      <c r="D133">
        <f>IF(COUNTIFS('United Data'!$A$3:$A$4341,D$1,'United Data'!$C$3:$C$4341,$A133,'United Data'!$B$3:$B$4341,"&lt;&gt;Off-street")&gt;0,1,0)</f>
        <v>0</v>
      </c>
      <c r="E133">
        <f>IF(COUNTIFS('United Data'!$A$3:$A$4341,E$1,'United Data'!$C$3:$C$4341,$A133,'United Data'!$B$3:$B$4341,"&lt;&gt;Off-street")&gt;0,1,0)</f>
        <v>0</v>
      </c>
      <c r="F133">
        <f>IF(COUNTIFS('United Data'!$A$3:$A$4341,F$1,'United Data'!$C$3:$C$4341,$A133,'United Data'!$B$3:$B$4341,"&lt;&gt;Off-street")&gt;0,1,0)</f>
        <v>0</v>
      </c>
      <c r="G133">
        <f>IF(COUNTIFS('United Data'!$A$3:$A$4341,G$1,'United Data'!$C$3:$C$4341,$A133,'United Data'!$B$3:$B$4341,"&lt;&gt;Off-street")&gt;0,1,0)</f>
        <v>0</v>
      </c>
      <c r="H133">
        <f>IF(COUNTIFS('United Data'!$A$3:$A$4341,H$1,'United Data'!$C$3:$C$4341,$A133,'United Data'!$B$3:$B$4341,"&lt;&gt;Off-street")&gt;0,1,0)</f>
        <v>0</v>
      </c>
      <c r="I133">
        <f>IF(COUNTIFS('United Data'!$A$3:$A$4341,I$1,'United Data'!$C$3:$C$4341,$A133,'United Data'!$B$3:$B$4341,"&lt;&gt;Off-street")&gt;0,1,0)</f>
        <v>0</v>
      </c>
      <c r="J133">
        <f>IF(COUNTIFS('United Data'!$A$3:$A$4341,J$1,'United Data'!$C$3:$C$4341,$A133,'United Data'!$B$3:$B$4341,"&lt;&gt;Off-street")&gt;0,1,0)</f>
        <v>0</v>
      </c>
      <c r="K133">
        <f>IF(COUNTIFS('United Data'!$A$3:$A$4341,K$1,'United Data'!$C$3:$C$4341,$A133,'United Data'!$B$3:$B$4341,"&lt;&gt;Off-street")&gt;0,1,0)</f>
        <v>0</v>
      </c>
      <c r="L133">
        <f>IF(COUNTIFS('United Data'!$A$3:$A$4341,L$1,'United Data'!$C$3:$C$4341,$A133,'United Data'!$B$3:$B$4341,"&lt;&gt;Off-street")&gt;0,1,0)</f>
        <v>0</v>
      </c>
      <c r="M133">
        <f>IF(COUNTIFS('United Data'!$A$3:$A$4341,M$1,'United Data'!$C$3:$C$4341,$A133,'United Data'!$B$3:$B$4341,"&lt;&gt;Off-street")&gt;0,1,0)</f>
        <v>0</v>
      </c>
      <c r="N133">
        <f>IF(COUNTIFS('United Data'!$A$3:$A$4341,N$1,'United Data'!$C$3:$C$4341,$A133,'United Data'!$B$3:$B$4341,"&lt;&gt;Off-street")&gt;0,1,0)</f>
        <v>0</v>
      </c>
      <c r="O133">
        <f>IF(COUNTIFS('United Data'!$A$3:$A$4341,O$1,'United Data'!$C$3:$C$4341,$A133,'United Data'!$B$3:$B$4341,"&lt;&gt;Off-street")&gt;0,1,0)</f>
        <v>0</v>
      </c>
      <c r="P133">
        <f>IF(COUNTIFS('United Data'!$A$3:$A$4341,P$1,'United Data'!$C$3:$C$4341,$A133,'United Data'!$B$3:$B$4341,"&lt;&gt;Off-street")&gt;0,1,0)</f>
        <v>0</v>
      </c>
      <c r="Q133">
        <f>IF(COUNTIFS('United Data'!$A$3:$A$4341,Q$1,'United Data'!$C$3:$C$4341,$A133,'United Data'!$B$3:$B$4341,"&lt;&gt;Off-street")&gt;0,1,0)</f>
        <v>0</v>
      </c>
      <c r="R133">
        <f>IF(COUNTIFS('United Data'!$A$3:$A$4341,R$1,'United Data'!$C$3:$C$4341,$A133,'United Data'!$B$3:$B$4341,"&lt;&gt;Off-street")&gt;0,1,0)</f>
        <v>0</v>
      </c>
      <c r="S133">
        <f t="shared" si="4"/>
        <v>1</v>
      </c>
      <c r="T133">
        <f t="shared" si="5"/>
        <v>1</v>
      </c>
    </row>
    <row r="134" spans="1:20" x14ac:dyDescent="0.2">
      <c r="A134" t="s">
        <v>179</v>
      </c>
      <c r="B134">
        <f>IF(COUNTIFS('United Data'!$A$3:$A$4341,B$1,'United Data'!$C$3:$C$4341,$A134,'United Data'!$B$3:$B$4341,"&lt;&gt;Off-street")&gt;0,1,0)</f>
        <v>1</v>
      </c>
      <c r="C134">
        <f>IF(COUNTIFS('United Data'!$A$3:$A$4341,C$1,'United Data'!$C$3:$C$4341,$A134,'United Data'!$B$3:$B$4341,"&lt;&gt;Off-street")&gt;0,1,0)</f>
        <v>0</v>
      </c>
      <c r="D134">
        <f>IF(COUNTIFS('United Data'!$A$3:$A$4341,D$1,'United Data'!$C$3:$C$4341,$A134,'United Data'!$B$3:$B$4341,"&lt;&gt;Off-street")&gt;0,1,0)</f>
        <v>0</v>
      </c>
      <c r="E134">
        <f>IF(COUNTIFS('United Data'!$A$3:$A$4341,E$1,'United Data'!$C$3:$C$4341,$A134,'United Data'!$B$3:$B$4341,"&lt;&gt;Off-street")&gt;0,1,0)</f>
        <v>0</v>
      </c>
      <c r="F134">
        <f>IF(COUNTIFS('United Data'!$A$3:$A$4341,F$1,'United Data'!$C$3:$C$4341,$A134,'United Data'!$B$3:$B$4341,"&lt;&gt;Off-street")&gt;0,1,0)</f>
        <v>0</v>
      </c>
      <c r="G134">
        <f>IF(COUNTIFS('United Data'!$A$3:$A$4341,G$1,'United Data'!$C$3:$C$4341,$A134,'United Data'!$B$3:$B$4341,"&lt;&gt;Off-street")&gt;0,1,0)</f>
        <v>0</v>
      </c>
      <c r="H134">
        <f>IF(COUNTIFS('United Data'!$A$3:$A$4341,H$1,'United Data'!$C$3:$C$4341,$A134,'United Data'!$B$3:$B$4341,"&lt;&gt;Off-street")&gt;0,1,0)</f>
        <v>0</v>
      </c>
      <c r="I134">
        <f>IF(COUNTIFS('United Data'!$A$3:$A$4341,I$1,'United Data'!$C$3:$C$4341,$A134,'United Data'!$B$3:$B$4341,"&lt;&gt;Off-street")&gt;0,1,0)</f>
        <v>0</v>
      </c>
      <c r="J134">
        <f>IF(COUNTIFS('United Data'!$A$3:$A$4341,J$1,'United Data'!$C$3:$C$4341,$A134,'United Data'!$B$3:$B$4341,"&lt;&gt;Off-street")&gt;0,1,0)</f>
        <v>0</v>
      </c>
      <c r="K134">
        <f>IF(COUNTIFS('United Data'!$A$3:$A$4341,K$1,'United Data'!$C$3:$C$4341,$A134,'United Data'!$B$3:$B$4341,"&lt;&gt;Off-street")&gt;0,1,0)</f>
        <v>0</v>
      </c>
      <c r="L134">
        <f>IF(COUNTIFS('United Data'!$A$3:$A$4341,L$1,'United Data'!$C$3:$C$4341,$A134,'United Data'!$B$3:$B$4341,"&lt;&gt;Off-street")&gt;0,1,0)</f>
        <v>0</v>
      </c>
      <c r="M134">
        <f>IF(COUNTIFS('United Data'!$A$3:$A$4341,M$1,'United Data'!$C$3:$C$4341,$A134,'United Data'!$B$3:$B$4341,"&lt;&gt;Off-street")&gt;0,1,0)</f>
        <v>0</v>
      </c>
      <c r="N134">
        <f>IF(COUNTIFS('United Data'!$A$3:$A$4341,N$1,'United Data'!$C$3:$C$4341,$A134,'United Data'!$B$3:$B$4341,"&lt;&gt;Off-street")&gt;0,1,0)</f>
        <v>0</v>
      </c>
      <c r="O134">
        <f>IF(COUNTIFS('United Data'!$A$3:$A$4341,O$1,'United Data'!$C$3:$C$4341,$A134,'United Data'!$B$3:$B$4341,"&lt;&gt;Off-street")&gt;0,1,0)</f>
        <v>0</v>
      </c>
      <c r="P134">
        <f>IF(COUNTIFS('United Data'!$A$3:$A$4341,P$1,'United Data'!$C$3:$C$4341,$A134,'United Data'!$B$3:$B$4341,"&lt;&gt;Off-street")&gt;0,1,0)</f>
        <v>0</v>
      </c>
      <c r="Q134">
        <f>IF(COUNTIFS('United Data'!$A$3:$A$4341,Q$1,'United Data'!$C$3:$C$4341,$A134,'United Data'!$B$3:$B$4341,"&lt;&gt;Off-street")&gt;0,1,0)</f>
        <v>0</v>
      </c>
      <c r="R134">
        <f>IF(COUNTIFS('United Data'!$A$3:$A$4341,R$1,'United Data'!$C$3:$C$4341,$A134,'United Data'!$B$3:$B$4341,"&lt;&gt;Off-street")&gt;0,1,0)</f>
        <v>0</v>
      </c>
      <c r="S134">
        <f t="shared" si="4"/>
        <v>1</v>
      </c>
      <c r="T134">
        <f t="shared" si="5"/>
        <v>1</v>
      </c>
    </row>
    <row r="135" spans="1:20" x14ac:dyDescent="0.2">
      <c r="A135" t="s">
        <v>180</v>
      </c>
      <c r="B135">
        <f>IF(COUNTIFS('United Data'!$A$3:$A$4341,B$1,'United Data'!$C$3:$C$4341,$A135,'United Data'!$B$3:$B$4341,"&lt;&gt;Off-street")&gt;0,1,0)</f>
        <v>0</v>
      </c>
      <c r="C135">
        <f>IF(COUNTIFS('United Data'!$A$3:$A$4341,C$1,'United Data'!$C$3:$C$4341,$A135,'United Data'!$B$3:$B$4341,"&lt;&gt;Off-street")&gt;0,1,0)</f>
        <v>1</v>
      </c>
      <c r="D135">
        <f>IF(COUNTIFS('United Data'!$A$3:$A$4341,D$1,'United Data'!$C$3:$C$4341,$A135,'United Data'!$B$3:$B$4341,"&lt;&gt;Off-street")&gt;0,1,0)</f>
        <v>0</v>
      </c>
      <c r="E135">
        <f>IF(COUNTIFS('United Data'!$A$3:$A$4341,E$1,'United Data'!$C$3:$C$4341,$A135,'United Data'!$B$3:$B$4341,"&lt;&gt;Off-street")&gt;0,1,0)</f>
        <v>0</v>
      </c>
      <c r="F135">
        <f>IF(COUNTIFS('United Data'!$A$3:$A$4341,F$1,'United Data'!$C$3:$C$4341,$A135,'United Data'!$B$3:$B$4341,"&lt;&gt;Off-street")&gt;0,1,0)</f>
        <v>0</v>
      </c>
      <c r="G135">
        <f>IF(COUNTIFS('United Data'!$A$3:$A$4341,G$1,'United Data'!$C$3:$C$4341,$A135,'United Data'!$B$3:$B$4341,"&lt;&gt;Off-street")&gt;0,1,0)</f>
        <v>0</v>
      </c>
      <c r="H135">
        <f>IF(COUNTIFS('United Data'!$A$3:$A$4341,H$1,'United Data'!$C$3:$C$4341,$A135,'United Data'!$B$3:$B$4341,"&lt;&gt;Off-street")&gt;0,1,0)</f>
        <v>0</v>
      </c>
      <c r="I135">
        <f>IF(COUNTIFS('United Data'!$A$3:$A$4341,I$1,'United Data'!$C$3:$C$4341,$A135,'United Data'!$B$3:$B$4341,"&lt;&gt;Off-street")&gt;0,1,0)</f>
        <v>0</v>
      </c>
      <c r="J135">
        <f>IF(COUNTIFS('United Data'!$A$3:$A$4341,J$1,'United Data'!$C$3:$C$4341,$A135,'United Data'!$B$3:$B$4341,"&lt;&gt;Off-street")&gt;0,1,0)</f>
        <v>0</v>
      </c>
      <c r="K135">
        <f>IF(COUNTIFS('United Data'!$A$3:$A$4341,K$1,'United Data'!$C$3:$C$4341,$A135,'United Data'!$B$3:$B$4341,"&lt;&gt;Off-street")&gt;0,1,0)</f>
        <v>0</v>
      </c>
      <c r="L135">
        <f>IF(COUNTIFS('United Data'!$A$3:$A$4341,L$1,'United Data'!$C$3:$C$4341,$A135,'United Data'!$B$3:$B$4341,"&lt;&gt;Off-street")&gt;0,1,0)</f>
        <v>0</v>
      </c>
      <c r="M135">
        <f>IF(COUNTIFS('United Data'!$A$3:$A$4341,M$1,'United Data'!$C$3:$C$4341,$A135,'United Data'!$B$3:$B$4341,"&lt;&gt;Off-street")&gt;0,1,0)</f>
        <v>0</v>
      </c>
      <c r="N135">
        <f>IF(COUNTIFS('United Data'!$A$3:$A$4341,N$1,'United Data'!$C$3:$C$4341,$A135,'United Data'!$B$3:$B$4341,"&lt;&gt;Off-street")&gt;0,1,0)</f>
        <v>0</v>
      </c>
      <c r="O135">
        <f>IF(COUNTIFS('United Data'!$A$3:$A$4341,O$1,'United Data'!$C$3:$C$4341,$A135,'United Data'!$B$3:$B$4341,"&lt;&gt;Off-street")&gt;0,1,0)</f>
        <v>0</v>
      </c>
      <c r="P135">
        <f>IF(COUNTIFS('United Data'!$A$3:$A$4341,P$1,'United Data'!$C$3:$C$4341,$A135,'United Data'!$B$3:$B$4341,"&lt;&gt;Off-street")&gt;0,1,0)</f>
        <v>0</v>
      </c>
      <c r="Q135">
        <f>IF(COUNTIFS('United Data'!$A$3:$A$4341,Q$1,'United Data'!$C$3:$C$4341,$A135,'United Data'!$B$3:$B$4341,"&lt;&gt;Off-street")&gt;0,1,0)</f>
        <v>0</v>
      </c>
      <c r="R135">
        <f>IF(COUNTIFS('United Data'!$A$3:$A$4341,R$1,'United Data'!$C$3:$C$4341,$A135,'United Data'!$B$3:$B$4341,"&lt;&gt;Off-street")&gt;0,1,0)</f>
        <v>0</v>
      </c>
      <c r="S135">
        <f t="shared" si="4"/>
        <v>1</v>
      </c>
      <c r="T135">
        <f t="shared" si="5"/>
        <v>1</v>
      </c>
    </row>
    <row r="136" spans="1:20" x14ac:dyDescent="0.2">
      <c r="A136" t="s">
        <v>181</v>
      </c>
      <c r="B136">
        <f>IF(COUNTIFS('United Data'!$A$3:$A$4341,B$1,'United Data'!$C$3:$C$4341,$A136,'United Data'!$B$3:$B$4341,"&lt;&gt;Off-street")&gt;0,1,0)</f>
        <v>0</v>
      </c>
      <c r="C136">
        <f>IF(COUNTIFS('United Data'!$A$3:$A$4341,C$1,'United Data'!$C$3:$C$4341,$A136,'United Data'!$B$3:$B$4341,"&lt;&gt;Off-street")&gt;0,1,0)</f>
        <v>1</v>
      </c>
      <c r="D136">
        <f>IF(COUNTIFS('United Data'!$A$3:$A$4341,D$1,'United Data'!$C$3:$C$4341,$A136,'United Data'!$B$3:$B$4341,"&lt;&gt;Off-street")&gt;0,1,0)</f>
        <v>1</v>
      </c>
      <c r="E136">
        <f>IF(COUNTIFS('United Data'!$A$3:$A$4341,E$1,'United Data'!$C$3:$C$4341,$A136,'United Data'!$B$3:$B$4341,"&lt;&gt;Off-street")&gt;0,1,0)</f>
        <v>0</v>
      </c>
      <c r="F136">
        <f>IF(COUNTIFS('United Data'!$A$3:$A$4341,F$1,'United Data'!$C$3:$C$4341,$A136,'United Data'!$B$3:$B$4341,"&lt;&gt;Off-street")&gt;0,1,0)</f>
        <v>1</v>
      </c>
      <c r="G136">
        <f>IF(COUNTIFS('United Data'!$A$3:$A$4341,G$1,'United Data'!$C$3:$C$4341,$A136,'United Data'!$B$3:$B$4341,"&lt;&gt;Off-street")&gt;0,1,0)</f>
        <v>0</v>
      </c>
      <c r="H136">
        <f>IF(COUNTIFS('United Data'!$A$3:$A$4341,H$1,'United Data'!$C$3:$C$4341,$A136,'United Data'!$B$3:$B$4341,"&lt;&gt;Off-street")&gt;0,1,0)</f>
        <v>1</v>
      </c>
      <c r="I136">
        <f>IF(COUNTIFS('United Data'!$A$3:$A$4341,I$1,'United Data'!$C$3:$C$4341,$A136,'United Data'!$B$3:$B$4341,"&lt;&gt;Off-street")&gt;0,1,0)</f>
        <v>0</v>
      </c>
      <c r="J136">
        <f>IF(COUNTIFS('United Data'!$A$3:$A$4341,J$1,'United Data'!$C$3:$C$4341,$A136,'United Data'!$B$3:$B$4341,"&lt;&gt;Off-street")&gt;0,1,0)</f>
        <v>0</v>
      </c>
      <c r="K136">
        <f>IF(COUNTIFS('United Data'!$A$3:$A$4341,K$1,'United Data'!$C$3:$C$4341,$A136,'United Data'!$B$3:$B$4341,"&lt;&gt;Off-street")&gt;0,1,0)</f>
        <v>0</v>
      </c>
      <c r="L136">
        <f>IF(COUNTIFS('United Data'!$A$3:$A$4341,L$1,'United Data'!$C$3:$C$4341,$A136,'United Data'!$B$3:$B$4341,"&lt;&gt;Off-street")&gt;0,1,0)</f>
        <v>0</v>
      </c>
      <c r="M136">
        <f>IF(COUNTIFS('United Data'!$A$3:$A$4341,M$1,'United Data'!$C$3:$C$4341,$A136,'United Data'!$B$3:$B$4341,"&lt;&gt;Off-street")&gt;0,1,0)</f>
        <v>0</v>
      </c>
      <c r="N136">
        <f>IF(COUNTIFS('United Data'!$A$3:$A$4341,N$1,'United Data'!$C$3:$C$4341,$A136,'United Data'!$B$3:$B$4341,"&lt;&gt;Off-street")&gt;0,1,0)</f>
        <v>0</v>
      </c>
      <c r="O136">
        <f>IF(COUNTIFS('United Data'!$A$3:$A$4341,O$1,'United Data'!$C$3:$C$4341,$A136,'United Data'!$B$3:$B$4341,"&lt;&gt;Off-street")&gt;0,1,0)</f>
        <v>0</v>
      </c>
      <c r="P136">
        <f>IF(COUNTIFS('United Data'!$A$3:$A$4341,P$1,'United Data'!$C$3:$C$4341,$A136,'United Data'!$B$3:$B$4341,"&lt;&gt;Off-street")&gt;0,1,0)</f>
        <v>0</v>
      </c>
      <c r="Q136">
        <f>IF(COUNTIFS('United Data'!$A$3:$A$4341,Q$1,'United Data'!$C$3:$C$4341,$A136,'United Data'!$B$3:$B$4341,"&lt;&gt;Off-street")&gt;0,1,0)</f>
        <v>0</v>
      </c>
      <c r="R136">
        <f>IF(COUNTIFS('United Data'!$A$3:$A$4341,R$1,'United Data'!$C$3:$C$4341,$A136,'United Data'!$B$3:$B$4341,"&lt;&gt;Off-street")&gt;0,1,0)</f>
        <v>0</v>
      </c>
      <c r="S136">
        <f t="shared" si="4"/>
        <v>4</v>
      </c>
      <c r="T136">
        <f t="shared" si="5"/>
        <v>3</v>
      </c>
    </row>
    <row r="137" spans="1:20" x14ac:dyDescent="0.2">
      <c r="A137" t="s">
        <v>182</v>
      </c>
      <c r="B137">
        <f>IF(COUNTIFS('United Data'!$A$3:$A$4341,B$1,'United Data'!$C$3:$C$4341,$A137,'United Data'!$B$3:$B$4341,"&lt;&gt;Off-street")&gt;0,1,0)</f>
        <v>0</v>
      </c>
      <c r="C137">
        <f>IF(COUNTIFS('United Data'!$A$3:$A$4341,C$1,'United Data'!$C$3:$C$4341,$A137,'United Data'!$B$3:$B$4341,"&lt;&gt;Off-street")&gt;0,1,0)</f>
        <v>1</v>
      </c>
      <c r="D137">
        <f>IF(COUNTIFS('United Data'!$A$3:$A$4341,D$1,'United Data'!$C$3:$C$4341,$A137,'United Data'!$B$3:$B$4341,"&lt;&gt;Off-street")&gt;0,1,0)</f>
        <v>1</v>
      </c>
      <c r="E137">
        <f>IF(COUNTIFS('United Data'!$A$3:$A$4341,E$1,'United Data'!$C$3:$C$4341,$A137,'United Data'!$B$3:$B$4341,"&lt;&gt;Off-street")&gt;0,1,0)</f>
        <v>0</v>
      </c>
      <c r="F137">
        <f>IF(COUNTIFS('United Data'!$A$3:$A$4341,F$1,'United Data'!$C$3:$C$4341,$A137,'United Data'!$B$3:$B$4341,"&lt;&gt;Off-street")&gt;0,1,0)</f>
        <v>0</v>
      </c>
      <c r="G137">
        <f>IF(COUNTIFS('United Data'!$A$3:$A$4341,G$1,'United Data'!$C$3:$C$4341,$A137,'United Data'!$B$3:$B$4341,"&lt;&gt;Off-street")&gt;0,1,0)</f>
        <v>0</v>
      </c>
      <c r="H137">
        <f>IF(COUNTIFS('United Data'!$A$3:$A$4341,H$1,'United Data'!$C$3:$C$4341,$A137,'United Data'!$B$3:$B$4341,"&lt;&gt;Off-street")&gt;0,1,0)</f>
        <v>0</v>
      </c>
      <c r="I137">
        <f>IF(COUNTIFS('United Data'!$A$3:$A$4341,I$1,'United Data'!$C$3:$C$4341,$A137,'United Data'!$B$3:$B$4341,"&lt;&gt;Off-street")&gt;0,1,0)</f>
        <v>0</v>
      </c>
      <c r="J137">
        <f>IF(COUNTIFS('United Data'!$A$3:$A$4341,J$1,'United Data'!$C$3:$C$4341,$A137,'United Data'!$B$3:$B$4341,"&lt;&gt;Off-street")&gt;0,1,0)</f>
        <v>0</v>
      </c>
      <c r="K137">
        <f>IF(COUNTIFS('United Data'!$A$3:$A$4341,K$1,'United Data'!$C$3:$C$4341,$A137,'United Data'!$B$3:$B$4341,"&lt;&gt;Off-street")&gt;0,1,0)</f>
        <v>0</v>
      </c>
      <c r="L137">
        <f>IF(COUNTIFS('United Data'!$A$3:$A$4341,L$1,'United Data'!$C$3:$C$4341,$A137,'United Data'!$B$3:$B$4341,"&lt;&gt;Off-street")&gt;0,1,0)</f>
        <v>0</v>
      </c>
      <c r="M137">
        <f>IF(COUNTIFS('United Data'!$A$3:$A$4341,M$1,'United Data'!$C$3:$C$4341,$A137,'United Data'!$B$3:$B$4341,"&lt;&gt;Off-street")&gt;0,1,0)</f>
        <v>0</v>
      </c>
      <c r="N137">
        <f>IF(COUNTIFS('United Data'!$A$3:$A$4341,N$1,'United Data'!$C$3:$C$4341,$A137,'United Data'!$B$3:$B$4341,"&lt;&gt;Off-street")&gt;0,1,0)</f>
        <v>0</v>
      </c>
      <c r="O137">
        <f>IF(COUNTIFS('United Data'!$A$3:$A$4341,O$1,'United Data'!$C$3:$C$4341,$A137,'United Data'!$B$3:$B$4341,"&lt;&gt;Off-street")&gt;0,1,0)</f>
        <v>0</v>
      </c>
      <c r="P137">
        <f>IF(COUNTIFS('United Data'!$A$3:$A$4341,P$1,'United Data'!$C$3:$C$4341,$A137,'United Data'!$B$3:$B$4341,"&lt;&gt;Off-street")&gt;0,1,0)</f>
        <v>0</v>
      </c>
      <c r="Q137">
        <f>IF(COUNTIFS('United Data'!$A$3:$A$4341,Q$1,'United Data'!$C$3:$C$4341,$A137,'United Data'!$B$3:$B$4341,"&lt;&gt;Off-street")&gt;0,1,0)</f>
        <v>0</v>
      </c>
      <c r="R137">
        <f>IF(COUNTIFS('United Data'!$A$3:$A$4341,R$1,'United Data'!$C$3:$C$4341,$A137,'United Data'!$B$3:$B$4341,"&lt;&gt;Off-street")&gt;0,1,0)</f>
        <v>0</v>
      </c>
      <c r="S137">
        <f t="shared" si="4"/>
        <v>2</v>
      </c>
      <c r="T137">
        <f t="shared" si="5"/>
        <v>1</v>
      </c>
    </row>
    <row r="138" spans="1:20" x14ac:dyDescent="0.2">
      <c r="A138" t="s">
        <v>183</v>
      </c>
      <c r="B138">
        <f>IF(COUNTIFS('United Data'!$A$3:$A$4341,B$1,'United Data'!$C$3:$C$4341,$A138,'United Data'!$B$3:$B$4341,"&lt;&gt;Off-street")&gt;0,1,0)</f>
        <v>0</v>
      </c>
      <c r="C138">
        <f>IF(COUNTIFS('United Data'!$A$3:$A$4341,C$1,'United Data'!$C$3:$C$4341,$A138,'United Data'!$B$3:$B$4341,"&lt;&gt;Off-street")&gt;0,1,0)</f>
        <v>1</v>
      </c>
      <c r="D138">
        <f>IF(COUNTIFS('United Data'!$A$3:$A$4341,D$1,'United Data'!$C$3:$C$4341,$A138,'United Data'!$B$3:$B$4341,"&lt;&gt;Off-street")&gt;0,1,0)</f>
        <v>1</v>
      </c>
      <c r="E138">
        <f>IF(COUNTIFS('United Data'!$A$3:$A$4341,E$1,'United Data'!$C$3:$C$4341,$A138,'United Data'!$B$3:$B$4341,"&lt;&gt;Off-street")&gt;0,1,0)</f>
        <v>0</v>
      </c>
      <c r="F138">
        <f>IF(COUNTIFS('United Data'!$A$3:$A$4341,F$1,'United Data'!$C$3:$C$4341,$A138,'United Data'!$B$3:$B$4341,"&lt;&gt;Off-street")&gt;0,1,0)</f>
        <v>0</v>
      </c>
      <c r="G138">
        <f>IF(COUNTIFS('United Data'!$A$3:$A$4341,G$1,'United Data'!$C$3:$C$4341,$A138,'United Data'!$B$3:$B$4341,"&lt;&gt;Off-street")&gt;0,1,0)</f>
        <v>0</v>
      </c>
      <c r="H138">
        <f>IF(COUNTIFS('United Data'!$A$3:$A$4341,H$1,'United Data'!$C$3:$C$4341,$A138,'United Data'!$B$3:$B$4341,"&lt;&gt;Off-street")&gt;0,1,0)</f>
        <v>0</v>
      </c>
      <c r="I138">
        <f>IF(COUNTIFS('United Data'!$A$3:$A$4341,I$1,'United Data'!$C$3:$C$4341,$A138,'United Data'!$B$3:$B$4341,"&lt;&gt;Off-street")&gt;0,1,0)</f>
        <v>0</v>
      </c>
      <c r="J138">
        <f>IF(COUNTIFS('United Data'!$A$3:$A$4341,J$1,'United Data'!$C$3:$C$4341,$A138,'United Data'!$B$3:$B$4341,"&lt;&gt;Off-street")&gt;0,1,0)</f>
        <v>0</v>
      </c>
      <c r="K138">
        <f>IF(COUNTIFS('United Data'!$A$3:$A$4341,K$1,'United Data'!$C$3:$C$4341,$A138,'United Data'!$B$3:$B$4341,"&lt;&gt;Off-street")&gt;0,1,0)</f>
        <v>0</v>
      </c>
      <c r="L138">
        <f>IF(COUNTIFS('United Data'!$A$3:$A$4341,L$1,'United Data'!$C$3:$C$4341,$A138,'United Data'!$B$3:$B$4341,"&lt;&gt;Off-street")&gt;0,1,0)</f>
        <v>0</v>
      </c>
      <c r="M138">
        <f>IF(COUNTIFS('United Data'!$A$3:$A$4341,M$1,'United Data'!$C$3:$C$4341,$A138,'United Data'!$B$3:$B$4341,"&lt;&gt;Off-street")&gt;0,1,0)</f>
        <v>0</v>
      </c>
      <c r="N138">
        <f>IF(COUNTIFS('United Data'!$A$3:$A$4341,N$1,'United Data'!$C$3:$C$4341,$A138,'United Data'!$B$3:$B$4341,"&lt;&gt;Off-street")&gt;0,1,0)</f>
        <v>0</v>
      </c>
      <c r="O138">
        <f>IF(COUNTIFS('United Data'!$A$3:$A$4341,O$1,'United Data'!$C$3:$C$4341,$A138,'United Data'!$B$3:$B$4341,"&lt;&gt;Off-street")&gt;0,1,0)</f>
        <v>0</v>
      </c>
      <c r="P138">
        <f>IF(COUNTIFS('United Data'!$A$3:$A$4341,P$1,'United Data'!$C$3:$C$4341,$A138,'United Data'!$B$3:$B$4341,"&lt;&gt;Off-street")&gt;0,1,0)</f>
        <v>0</v>
      </c>
      <c r="Q138">
        <f>IF(COUNTIFS('United Data'!$A$3:$A$4341,Q$1,'United Data'!$C$3:$C$4341,$A138,'United Data'!$B$3:$B$4341,"&lt;&gt;Off-street")&gt;0,1,0)</f>
        <v>0</v>
      </c>
      <c r="R138">
        <f>IF(COUNTIFS('United Data'!$A$3:$A$4341,R$1,'United Data'!$C$3:$C$4341,$A138,'United Data'!$B$3:$B$4341,"&lt;&gt;Off-street")&gt;0,1,0)</f>
        <v>0</v>
      </c>
      <c r="S138">
        <f t="shared" si="4"/>
        <v>2</v>
      </c>
      <c r="T138">
        <f t="shared" si="5"/>
        <v>1</v>
      </c>
    </row>
    <row r="139" spans="1:20" x14ac:dyDescent="0.2">
      <c r="A139" t="s">
        <v>184</v>
      </c>
      <c r="B139">
        <f>IF(COUNTIFS('United Data'!$A$3:$A$4341,B$1,'United Data'!$C$3:$C$4341,$A139,'United Data'!$B$3:$B$4341,"&lt;&gt;Off-street")&gt;0,1,0)</f>
        <v>0</v>
      </c>
      <c r="C139">
        <f>IF(COUNTIFS('United Data'!$A$3:$A$4341,C$1,'United Data'!$C$3:$C$4341,$A139,'United Data'!$B$3:$B$4341,"&lt;&gt;Off-street")&gt;0,1,0)</f>
        <v>1</v>
      </c>
      <c r="D139">
        <f>IF(COUNTIFS('United Data'!$A$3:$A$4341,D$1,'United Data'!$C$3:$C$4341,$A139,'United Data'!$B$3:$B$4341,"&lt;&gt;Off-street")&gt;0,1,0)</f>
        <v>0</v>
      </c>
      <c r="E139">
        <f>IF(COUNTIFS('United Data'!$A$3:$A$4341,E$1,'United Data'!$C$3:$C$4341,$A139,'United Data'!$B$3:$B$4341,"&lt;&gt;Off-street")&gt;0,1,0)</f>
        <v>0</v>
      </c>
      <c r="F139">
        <f>IF(COUNTIFS('United Data'!$A$3:$A$4341,F$1,'United Data'!$C$3:$C$4341,$A139,'United Data'!$B$3:$B$4341,"&lt;&gt;Off-street")&gt;0,1,0)</f>
        <v>0</v>
      </c>
      <c r="G139">
        <f>IF(COUNTIFS('United Data'!$A$3:$A$4341,G$1,'United Data'!$C$3:$C$4341,$A139,'United Data'!$B$3:$B$4341,"&lt;&gt;Off-street")&gt;0,1,0)</f>
        <v>0</v>
      </c>
      <c r="H139">
        <f>IF(COUNTIFS('United Data'!$A$3:$A$4341,H$1,'United Data'!$C$3:$C$4341,$A139,'United Data'!$B$3:$B$4341,"&lt;&gt;Off-street")&gt;0,1,0)</f>
        <v>0</v>
      </c>
      <c r="I139">
        <f>IF(COUNTIFS('United Data'!$A$3:$A$4341,I$1,'United Data'!$C$3:$C$4341,$A139,'United Data'!$B$3:$B$4341,"&lt;&gt;Off-street")&gt;0,1,0)</f>
        <v>0</v>
      </c>
      <c r="J139">
        <f>IF(COUNTIFS('United Data'!$A$3:$A$4341,J$1,'United Data'!$C$3:$C$4341,$A139,'United Data'!$B$3:$B$4341,"&lt;&gt;Off-street")&gt;0,1,0)</f>
        <v>0</v>
      </c>
      <c r="K139">
        <f>IF(COUNTIFS('United Data'!$A$3:$A$4341,K$1,'United Data'!$C$3:$C$4341,$A139,'United Data'!$B$3:$B$4341,"&lt;&gt;Off-street")&gt;0,1,0)</f>
        <v>0</v>
      </c>
      <c r="L139">
        <f>IF(COUNTIFS('United Data'!$A$3:$A$4341,L$1,'United Data'!$C$3:$C$4341,$A139,'United Data'!$B$3:$B$4341,"&lt;&gt;Off-street")&gt;0,1,0)</f>
        <v>0</v>
      </c>
      <c r="M139">
        <f>IF(COUNTIFS('United Data'!$A$3:$A$4341,M$1,'United Data'!$C$3:$C$4341,$A139,'United Data'!$B$3:$B$4341,"&lt;&gt;Off-street")&gt;0,1,0)</f>
        <v>0</v>
      </c>
      <c r="N139">
        <f>IF(COUNTIFS('United Data'!$A$3:$A$4341,N$1,'United Data'!$C$3:$C$4341,$A139,'United Data'!$B$3:$B$4341,"&lt;&gt;Off-street")&gt;0,1,0)</f>
        <v>0</v>
      </c>
      <c r="O139">
        <f>IF(COUNTIFS('United Data'!$A$3:$A$4341,O$1,'United Data'!$C$3:$C$4341,$A139,'United Data'!$B$3:$B$4341,"&lt;&gt;Off-street")&gt;0,1,0)</f>
        <v>0</v>
      </c>
      <c r="P139">
        <f>IF(COUNTIFS('United Data'!$A$3:$A$4341,P$1,'United Data'!$C$3:$C$4341,$A139,'United Data'!$B$3:$B$4341,"&lt;&gt;Off-street")&gt;0,1,0)</f>
        <v>0</v>
      </c>
      <c r="Q139">
        <f>IF(COUNTIFS('United Data'!$A$3:$A$4341,Q$1,'United Data'!$C$3:$C$4341,$A139,'United Data'!$B$3:$B$4341,"&lt;&gt;Off-street")&gt;0,1,0)</f>
        <v>0</v>
      </c>
      <c r="R139">
        <f>IF(COUNTIFS('United Data'!$A$3:$A$4341,R$1,'United Data'!$C$3:$C$4341,$A139,'United Data'!$B$3:$B$4341,"&lt;&gt;Off-street")&gt;0,1,0)</f>
        <v>0</v>
      </c>
      <c r="S139">
        <f t="shared" si="4"/>
        <v>1</v>
      </c>
      <c r="T139">
        <f t="shared" si="5"/>
        <v>1</v>
      </c>
    </row>
    <row r="140" spans="1:20" x14ac:dyDescent="0.2">
      <c r="A140" t="s">
        <v>185</v>
      </c>
      <c r="B140">
        <f>IF(COUNTIFS('United Data'!$A$3:$A$4341,B$1,'United Data'!$C$3:$C$4341,$A140,'United Data'!$B$3:$B$4341,"&lt;&gt;Off-street")&gt;0,1,0)</f>
        <v>0</v>
      </c>
      <c r="C140">
        <f>IF(COUNTIFS('United Data'!$A$3:$A$4341,C$1,'United Data'!$C$3:$C$4341,$A140,'United Data'!$B$3:$B$4341,"&lt;&gt;Off-street")&gt;0,1,0)</f>
        <v>1</v>
      </c>
      <c r="D140">
        <f>IF(COUNTIFS('United Data'!$A$3:$A$4341,D$1,'United Data'!$C$3:$C$4341,$A140,'United Data'!$B$3:$B$4341,"&lt;&gt;Off-street")&gt;0,1,0)</f>
        <v>1</v>
      </c>
      <c r="E140">
        <f>IF(COUNTIFS('United Data'!$A$3:$A$4341,E$1,'United Data'!$C$3:$C$4341,$A140,'United Data'!$B$3:$B$4341,"&lt;&gt;Off-street")&gt;0,1,0)</f>
        <v>0</v>
      </c>
      <c r="F140">
        <f>IF(COUNTIFS('United Data'!$A$3:$A$4341,F$1,'United Data'!$C$3:$C$4341,$A140,'United Data'!$B$3:$B$4341,"&lt;&gt;Off-street")&gt;0,1,0)</f>
        <v>0</v>
      </c>
      <c r="G140">
        <f>IF(COUNTIFS('United Data'!$A$3:$A$4341,G$1,'United Data'!$C$3:$C$4341,$A140,'United Data'!$B$3:$B$4341,"&lt;&gt;Off-street")&gt;0,1,0)</f>
        <v>0</v>
      </c>
      <c r="H140">
        <f>IF(COUNTIFS('United Data'!$A$3:$A$4341,H$1,'United Data'!$C$3:$C$4341,$A140,'United Data'!$B$3:$B$4341,"&lt;&gt;Off-street")&gt;0,1,0)</f>
        <v>0</v>
      </c>
      <c r="I140">
        <f>IF(COUNTIFS('United Data'!$A$3:$A$4341,I$1,'United Data'!$C$3:$C$4341,$A140,'United Data'!$B$3:$B$4341,"&lt;&gt;Off-street")&gt;0,1,0)</f>
        <v>0</v>
      </c>
      <c r="J140">
        <f>IF(COUNTIFS('United Data'!$A$3:$A$4341,J$1,'United Data'!$C$3:$C$4341,$A140,'United Data'!$B$3:$B$4341,"&lt;&gt;Off-street")&gt;0,1,0)</f>
        <v>0</v>
      </c>
      <c r="K140">
        <f>IF(COUNTIFS('United Data'!$A$3:$A$4341,K$1,'United Data'!$C$3:$C$4341,$A140,'United Data'!$B$3:$B$4341,"&lt;&gt;Off-street")&gt;0,1,0)</f>
        <v>0</v>
      </c>
      <c r="L140">
        <f>IF(COUNTIFS('United Data'!$A$3:$A$4341,L$1,'United Data'!$C$3:$C$4341,$A140,'United Data'!$B$3:$B$4341,"&lt;&gt;Off-street")&gt;0,1,0)</f>
        <v>0</v>
      </c>
      <c r="M140">
        <f>IF(COUNTIFS('United Data'!$A$3:$A$4341,M$1,'United Data'!$C$3:$C$4341,$A140,'United Data'!$B$3:$B$4341,"&lt;&gt;Off-street")&gt;0,1,0)</f>
        <v>0</v>
      </c>
      <c r="N140">
        <f>IF(COUNTIFS('United Data'!$A$3:$A$4341,N$1,'United Data'!$C$3:$C$4341,$A140,'United Data'!$B$3:$B$4341,"&lt;&gt;Off-street")&gt;0,1,0)</f>
        <v>0</v>
      </c>
      <c r="O140">
        <f>IF(COUNTIFS('United Data'!$A$3:$A$4341,O$1,'United Data'!$C$3:$C$4341,$A140,'United Data'!$B$3:$B$4341,"&lt;&gt;Off-street")&gt;0,1,0)</f>
        <v>0</v>
      </c>
      <c r="P140">
        <f>IF(COUNTIFS('United Data'!$A$3:$A$4341,P$1,'United Data'!$C$3:$C$4341,$A140,'United Data'!$B$3:$B$4341,"&lt;&gt;Off-street")&gt;0,1,0)</f>
        <v>0</v>
      </c>
      <c r="Q140">
        <f>IF(COUNTIFS('United Data'!$A$3:$A$4341,Q$1,'United Data'!$C$3:$C$4341,$A140,'United Data'!$B$3:$B$4341,"&lt;&gt;Off-street")&gt;0,1,0)</f>
        <v>0</v>
      </c>
      <c r="R140">
        <f>IF(COUNTIFS('United Data'!$A$3:$A$4341,R$1,'United Data'!$C$3:$C$4341,$A140,'United Data'!$B$3:$B$4341,"&lt;&gt;Off-street")&gt;0,1,0)</f>
        <v>0</v>
      </c>
      <c r="S140">
        <f t="shared" si="4"/>
        <v>2</v>
      </c>
      <c r="T140">
        <f t="shared" si="5"/>
        <v>1</v>
      </c>
    </row>
    <row r="141" spans="1:20" x14ac:dyDescent="0.2">
      <c r="A141" t="s">
        <v>186</v>
      </c>
      <c r="B141">
        <f>IF(COUNTIFS('United Data'!$A$3:$A$4341,B$1,'United Data'!$C$3:$C$4341,$A141,'United Data'!$B$3:$B$4341,"&lt;&gt;Off-street")&gt;0,1,0)</f>
        <v>0</v>
      </c>
      <c r="C141">
        <f>IF(COUNTIFS('United Data'!$A$3:$A$4341,C$1,'United Data'!$C$3:$C$4341,$A141,'United Data'!$B$3:$B$4341,"&lt;&gt;Off-street")&gt;0,1,0)</f>
        <v>1</v>
      </c>
      <c r="D141">
        <f>IF(COUNTIFS('United Data'!$A$3:$A$4341,D$1,'United Data'!$C$3:$C$4341,$A141,'United Data'!$B$3:$B$4341,"&lt;&gt;Off-street")&gt;0,1,0)</f>
        <v>1</v>
      </c>
      <c r="E141">
        <f>IF(COUNTIFS('United Data'!$A$3:$A$4341,E$1,'United Data'!$C$3:$C$4341,$A141,'United Data'!$B$3:$B$4341,"&lt;&gt;Off-street")&gt;0,1,0)</f>
        <v>0</v>
      </c>
      <c r="F141">
        <f>IF(COUNTIFS('United Data'!$A$3:$A$4341,F$1,'United Data'!$C$3:$C$4341,$A141,'United Data'!$B$3:$B$4341,"&lt;&gt;Off-street")&gt;0,1,0)</f>
        <v>0</v>
      </c>
      <c r="G141">
        <f>IF(COUNTIFS('United Data'!$A$3:$A$4341,G$1,'United Data'!$C$3:$C$4341,$A141,'United Data'!$B$3:$B$4341,"&lt;&gt;Off-street")&gt;0,1,0)</f>
        <v>0</v>
      </c>
      <c r="H141">
        <f>IF(COUNTIFS('United Data'!$A$3:$A$4341,H$1,'United Data'!$C$3:$C$4341,$A141,'United Data'!$B$3:$B$4341,"&lt;&gt;Off-street")&gt;0,1,0)</f>
        <v>1</v>
      </c>
      <c r="I141">
        <f>IF(COUNTIFS('United Data'!$A$3:$A$4341,I$1,'United Data'!$C$3:$C$4341,$A141,'United Data'!$B$3:$B$4341,"&lt;&gt;Off-street")&gt;0,1,0)</f>
        <v>0</v>
      </c>
      <c r="J141">
        <f>IF(COUNTIFS('United Data'!$A$3:$A$4341,J$1,'United Data'!$C$3:$C$4341,$A141,'United Data'!$B$3:$B$4341,"&lt;&gt;Off-street")&gt;0,1,0)</f>
        <v>0</v>
      </c>
      <c r="K141">
        <f>IF(COUNTIFS('United Data'!$A$3:$A$4341,K$1,'United Data'!$C$3:$C$4341,$A141,'United Data'!$B$3:$B$4341,"&lt;&gt;Off-street")&gt;0,1,0)</f>
        <v>0</v>
      </c>
      <c r="L141">
        <f>IF(COUNTIFS('United Data'!$A$3:$A$4341,L$1,'United Data'!$C$3:$C$4341,$A141,'United Data'!$B$3:$B$4341,"&lt;&gt;Off-street")&gt;0,1,0)</f>
        <v>0</v>
      </c>
      <c r="M141">
        <f>IF(COUNTIFS('United Data'!$A$3:$A$4341,M$1,'United Data'!$C$3:$C$4341,$A141,'United Data'!$B$3:$B$4341,"&lt;&gt;Off-street")&gt;0,1,0)</f>
        <v>0</v>
      </c>
      <c r="N141">
        <f>IF(COUNTIFS('United Data'!$A$3:$A$4341,N$1,'United Data'!$C$3:$C$4341,$A141,'United Data'!$B$3:$B$4341,"&lt;&gt;Off-street")&gt;0,1,0)</f>
        <v>0</v>
      </c>
      <c r="O141">
        <f>IF(COUNTIFS('United Data'!$A$3:$A$4341,O$1,'United Data'!$C$3:$C$4341,$A141,'United Data'!$B$3:$B$4341,"&lt;&gt;Off-street")&gt;0,1,0)</f>
        <v>0</v>
      </c>
      <c r="P141">
        <f>IF(COUNTIFS('United Data'!$A$3:$A$4341,P$1,'United Data'!$C$3:$C$4341,$A141,'United Data'!$B$3:$B$4341,"&lt;&gt;Off-street")&gt;0,1,0)</f>
        <v>0</v>
      </c>
      <c r="Q141">
        <f>IF(COUNTIFS('United Data'!$A$3:$A$4341,Q$1,'United Data'!$C$3:$C$4341,$A141,'United Data'!$B$3:$B$4341,"&lt;&gt;Off-street")&gt;0,1,0)</f>
        <v>0</v>
      </c>
      <c r="R141">
        <f>IF(COUNTIFS('United Data'!$A$3:$A$4341,R$1,'United Data'!$C$3:$C$4341,$A141,'United Data'!$B$3:$B$4341,"&lt;&gt;Off-street")&gt;0,1,0)</f>
        <v>0</v>
      </c>
      <c r="S141">
        <f t="shared" si="4"/>
        <v>3</v>
      </c>
      <c r="T141">
        <f t="shared" si="5"/>
        <v>2</v>
      </c>
    </row>
    <row r="142" spans="1:20" x14ac:dyDescent="0.2">
      <c r="A142" t="s">
        <v>187</v>
      </c>
      <c r="B142">
        <f>IF(COUNTIFS('United Data'!$A$3:$A$4341,B$1,'United Data'!$C$3:$C$4341,$A142,'United Data'!$B$3:$B$4341,"&lt;&gt;Off-street")&gt;0,1,0)</f>
        <v>0</v>
      </c>
      <c r="C142">
        <f>IF(COUNTIFS('United Data'!$A$3:$A$4341,C$1,'United Data'!$C$3:$C$4341,$A142,'United Data'!$B$3:$B$4341,"&lt;&gt;Off-street")&gt;0,1,0)</f>
        <v>1</v>
      </c>
      <c r="D142">
        <f>IF(COUNTIFS('United Data'!$A$3:$A$4341,D$1,'United Data'!$C$3:$C$4341,$A142,'United Data'!$B$3:$B$4341,"&lt;&gt;Off-street")&gt;0,1,0)</f>
        <v>0</v>
      </c>
      <c r="E142">
        <f>IF(COUNTIFS('United Data'!$A$3:$A$4341,E$1,'United Data'!$C$3:$C$4341,$A142,'United Data'!$B$3:$B$4341,"&lt;&gt;Off-street")&gt;0,1,0)</f>
        <v>0</v>
      </c>
      <c r="F142">
        <f>IF(COUNTIFS('United Data'!$A$3:$A$4341,F$1,'United Data'!$C$3:$C$4341,$A142,'United Data'!$B$3:$B$4341,"&lt;&gt;Off-street")&gt;0,1,0)</f>
        <v>0</v>
      </c>
      <c r="G142">
        <f>IF(COUNTIFS('United Data'!$A$3:$A$4341,G$1,'United Data'!$C$3:$C$4341,$A142,'United Data'!$B$3:$B$4341,"&lt;&gt;Off-street")&gt;0,1,0)</f>
        <v>0</v>
      </c>
      <c r="H142">
        <f>IF(COUNTIFS('United Data'!$A$3:$A$4341,H$1,'United Data'!$C$3:$C$4341,$A142,'United Data'!$B$3:$B$4341,"&lt;&gt;Off-street")&gt;0,1,0)</f>
        <v>0</v>
      </c>
      <c r="I142">
        <f>IF(COUNTIFS('United Data'!$A$3:$A$4341,I$1,'United Data'!$C$3:$C$4341,$A142,'United Data'!$B$3:$B$4341,"&lt;&gt;Off-street")&gt;0,1,0)</f>
        <v>0</v>
      </c>
      <c r="J142">
        <f>IF(COUNTIFS('United Data'!$A$3:$A$4341,J$1,'United Data'!$C$3:$C$4341,$A142,'United Data'!$B$3:$B$4341,"&lt;&gt;Off-street")&gt;0,1,0)</f>
        <v>0</v>
      </c>
      <c r="K142">
        <f>IF(COUNTIFS('United Data'!$A$3:$A$4341,K$1,'United Data'!$C$3:$C$4341,$A142,'United Data'!$B$3:$B$4341,"&lt;&gt;Off-street")&gt;0,1,0)</f>
        <v>0</v>
      </c>
      <c r="L142">
        <f>IF(COUNTIFS('United Data'!$A$3:$A$4341,L$1,'United Data'!$C$3:$C$4341,$A142,'United Data'!$B$3:$B$4341,"&lt;&gt;Off-street")&gt;0,1,0)</f>
        <v>0</v>
      </c>
      <c r="M142">
        <f>IF(COUNTIFS('United Data'!$A$3:$A$4341,M$1,'United Data'!$C$3:$C$4341,$A142,'United Data'!$B$3:$B$4341,"&lt;&gt;Off-street")&gt;0,1,0)</f>
        <v>0</v>
      </c>
      <c r="N142">
        <f>IF(COUNTIFS('United Data'!$A$3:$A$4341,N$1,'United Data'!$C$3:$C$4341,$A142,'United Data'!$B$3:$B$4341,"&lt;&gt;Off-street")&gt;0,1,0)</f>
        <v>0</v>
      </c>
      <c r="O142">
        <f>IF(COUNTIFS('United Data'!$A$3:$A$4341,O$1,'United Data'!$C$3:$C$4341,$A142,'United Data'!$B$3:$B$4341,"&lt;&gt;Off-street")&gt;0,1,0)</f>
        <v>0</v>
      </c>
      <c r="P142">
        <f>IF(COUNTIFS('United Data'!$A$3:$A$4341,P$1,'United Data'!$C$3:$C$4341,$A142,'United Data'!$B$3:$B$4341,"&lt;&gt;Off-street")&gt;0,1,0)</f>
        <v>0</v>
      </c>
      <c r="Q142">
        <f>IF(COUNTIFS('United Data'!$A$3:$A$4341,Q$1,'United Data'!$C$3:$C$4341,$A142,'United Data'!$B$3:$B$4341,"&lt;&gt;Off-street")&gt;0,1,0)</f>
        <v>0</v>
      </c>
      <c r="R142">
        <f>IF(COUNTIFS('United Data'!$A$3:$A$4341,R$1,'United Data'!$C$3:$C$4341,$A142,'United Data'!$B$3:$B$4341,"&lt;&gt;Off-street")&gt;0,1,0)</f>
        <v>0</v>
      </c>
      <c r="S142">
        <f t="shared" si="4"/>
        <v>1</v>
      </c>
      <c r="T142">
        <f t="shared" si="5"/>
        <v>1</v>
      </c>
    </row>
    <row r="143" spans="1:20" x14ac:dyDescent="0.2">
      <c r="A143" t="s">
        <v>188</v>
      </c>
      <c r="B143">
        <f>IF(COUNTIFS('United Data'!$A$3:$A$4341,B$1,'United Data'!$C$3:$C$4341,$A143,'United Data'!$B$3:$B$4341,"&lt;&gt;Off-street")&gt;0,1,0)</f>
        <v>0</v>
      </c>
      <c r="C143">
        <f>IF(COUNTIFS('United Data'!$A$3:$A$4341,C$1,'United Data'!$C$3:$C$4341,$A143,'United Data'!$B$3:$B$4341,"&lt;&gt;Off-street")&gt;0,1,0)</f>
        <v>1</v>
      </c>
      <c r="D143">
        <f>IF(COUNTIFS('United Data'!$A$3:$A$4341,D$1,'United Data'!$C$3:$C$4341,$A143,'United Data'!$B$3:$B$4341,"&lt;&gt;Off-street")&gt;0,1,0)</f>
        <v>1</v>
      </c>
      <c r="E143">
        <f>IF(COUNTIFS('United Data'!$A$3:$A$4341,E$1,'United Data'!$C$3:$C$4341,$A143,'United Data'!$B$3:$B$4341,"&lt;&gt;Off-street")&gt;0,1,0)</f>
        <v>0</v>
      </c>
      <c r="F143">
        <f>IF(COUNTIFS('United Data'!$A$3:$A$4341,F$1,'United Data'!$C$3:$C$4341,$A143,'United Data'!$B$3:$B$4341,"&lt;&gt;Off-street")&gt;0,1,0)</f>
        <v>0</v>
      </c>
      <c r="G143">
        <f>IF(COUNTIFS('United Data'!$A$3:$A$4341,G$1,'United Data'!$C$3:$C$4341,$A143,'United Data'!$B$3:$B$4341,"&lt;&gt;Off-street")&gt;0,1,0)</f>
        <v>0</v>
      </c>
      <c r="H143">
        <f>IF(COUNTIFS('United Data'!$A$3:$A$4341,H$1,'United Data'!$C$3:$C$4341,$A143,'United Data'!$B$3:$B$4341,"&lt;&gt;Off-street")&gt;0,1,0)</f>
        <v>0</v>
      </c>
      <c r="I143">
        <f>IF(COUNTIFS('United Data'!$A$3:$A$4341,I$1,'United Data'!$C$3:$C$4341,$A143,'United Data'!$B$3:$B$4341,"&lt;&gt;Off-street")&gt;0,1,0)</f>
        <v>0</v>
      </c>
      <c r="J143">
        <f>IF(COUNTIFS('United Data'!$A$3:$A$4341,J$1,'United Data'!$C$3:$C$4341,$A143,'United Data'!$B$3:$B$4341,"&lt;&gt;Off-street")&gt;0,1,0)</f>
        <v>0</v>
      </c>
      <c r="K143">
        <f>IF(COUNTIFS('United Data'!$A$3:$A$4341,K$1,'United Data'!$C$3:$C$4341,$A143,'United Data'!$B$3:$B$4341,"&lt;&gt;Off-street")&gt;0,1,0)</f>
        <v>0</v>
      </c>
      <c r="L143">
        <f>IF(COUNTIFS('United Data'!$A$3:$A$4341,L$1,'United Data'!$C$3:$C$4341,$A143,'United Data'!$B$3:$B$4341,"&lt;&gt;Off-street")&gt;0,1,0)</f>
        <v>0</v>
      </c>
      <c r="M143">
        <f>IF(COUNTIFS('United Data'!$A$3:$A$4341,M$1,'United Data'!$C$3:$C$4341,$A143,'United Data'!$B$3:$B$4341,"&lt;&gt;Off-street")&gt;0,1,0)</f>
        <v>0</v>
      </c>
      <c r="N143">
        <f>IF(COUNTIFS('United Data'!$A$3:$A$4341,N$1,'United Data'!$C$3:$C$4341,$A143,'United Data'!$B$3:$B$4341,"&lt;&gt;Off-street")&gt;0,1,0)</f>
        <v>0</v>
      </c>
      <c r="O143">
        <f>IF(COUNTIFS('United Data'!$A$3:$A$4341,O$1,'United Data'!$C$3:$C$4341,$A143,'United Data'!$B$3:$B$4341,"&lt;&gt;Off-street")&gt;0,1,0)</f>
        <v>0</v>
      </c>
      <c r="P143">
        <f>IF(COUNTIFS('United Data'!$A$3:$A$4341,P$1,'United Data'!$C$3:$C$4341,$A143,'United Data'!$B$3:$B$4341,"&lt;&gt;Off-street")&gt;0,1,0)</f>
        <v>0</v>
      </c>
      <c r="Q143">
        <f>IF(COUNTIFS('United Data'!$A$3:$A$4341,Q$1,'United Data'!$C$3:$C$4341,$A143,'United Data'!$B$3:$B$4341,"&lt;&gt;Off-street")&gt;0,1,0)</f>
        <v>0</v>
      </c>
      <c r="R143">
        <f>IF(COUNTIFS('United Data'!$A$3:$A$4341,R$1,'United Data'!$C$3:$C$4341,$A143,'United Data'!$B$3:$B$4341,"&lt;&gt;Off-street")&gt;0,1,0)</f>
        <v>0</v>
      </c>
      <c r="S143">
        <f t="shared" si="4"/>
        <v>2</v>
      </c>
      <c r="T143">
        <f t="shared" si="5"/>
        <v>1</v>
      </c>
    </row>
    <row r="144" spans="1:20" x14ac:dyDescent="0.2">
      <c r="A144" t="s">
        <v>189</v>
      </c>
      <c r="B144">
        <f>IF(COUNTIFS('United Data'!$A$3:$A$4341,B$1,'United Data'!$C$3:$C$4341,$A144,'United Data'!$B$3:$B$4341,"&lt;&gt;Off-street")&gt;0,1,0)</f>
        <v>0</v>
      </c>
      <c r="C144">
        <f>IF(COUNTIFS('United Data'!$A$3:$A$4341,C$1,'United Data'!$C$3:$C$4341,$A144,'United Data'!$B$3:$B$4341,"&lt;&gt;Off-street")&gt;0,1,0)</f>
        <v>1</v>
      </c>
      <c r="D144">
        <f>IF(COUNTIFS('United Data'!$A$3:$A$4341,D$1,'United Data'!$C$3:$C$4341,$A144,'United Data'!$B$3:$B$4341,"&lt;&gt;Off-street")&gt;0,1,0)</f>
        <v>0</v>
      </c>
      <c r="E144">
        <f>IF(COUNTIFS('United Data'!$A$3:$A$4341,E$1,'United Data'!$C$3:$C$4341,$A144,'United Data'!$B$3:$B$4341,"&lt;&gt;Off-street")&gt;0,1,0)</f>
        <v>0</v>
      </c>
      <c r="F144">
        <f>IF(COUNTIFS('United Data'!$A$3:$A$4341,F$1,'United Data'!$C$3:$C$4341,$A144,'United Data'!$B$3:$B$4341,"&lt;&gt;Off-street")&gt;0,1,0)</f>
        <v>0</v>
      </c>
      <c r="G144">
        <f>IF(COUNTIFS('United Data'!$A$3:$A$4341,G$1,'United Data'!$C$3:$C$4341,$A144,'United Data'!$B$3:$B$4341,"&lt;&gt;Off-street")&gt;0,1,0)</f>
        <v>0</v>
      </c>
      <c r="H144">
        <f>IF(COUNTIFS('United Data'!$A$3:$A$4341,H$1,'United Data'!$C$3:$C$4341,$A144,'United Data'!$B$3:$B$4341,"&lt;&gt;Off-street")&gt;0,1,0)</f>
        <v>0</v>
      </c>
      <c r="I144">
        <f>IF(COUNTIFS('United Data'!$A$3:$A$4341,I$1,'United Data'!$C$3:$C$4341,$A144,'United Data'!$B$3:$B$4341,"&lt;&gt;Off-street")&gt;0,1,0)</f>
        <v>0</v>
      </c>
      <c r="J144">
        <f>IF(COUNTIFS('United Data'!$A$3:$A$4341,J$1,'United Data'!$C$3:$C$4341,$A144,'United Data'!$B$3:$B$4341,"&lt;&gt;Off-street")&gt;0,1,0)</f>
        <v>0</v>
      </c>
      <c r="K144">
        <f>IF(COUNTIFS('United Data'!$A$3:$A$4341,K$1,'United Data'!$C$3:$C$4341,$A144,'United Data'!$B$3:$B$4341,"&lt;&gt;Off-street")&gt;0,1,0)</f>
        <v>0</v>
      </c>
      <c r="L144">
        <f>IF(COUNTIFS('United Data'!$A$3:$A$4341,L$1,'United Data'!$C$3:$C$4341,$A144,'United Data'!$B$3:$B$4341,"&lt;&gt;Off-street")&gt;0,1,0)</f>
        <v>0</v>
      </c>
      <c r="M144">
        <f>IF(COUNTIFS('United Data'!$A$3:$A$4341,M$1,'United Data'!$C$3:$C$4341,$A144,'United Data'!$B$3:$B$4341,"&lt;&gt;Off-street")&gt;0,1,0)</f>
        <v>0</v>
      </c>
      <c r="N144">
        <f>IF(COUNTIFS('United Data'!$A$3:$A$4341,N$1,'United Data'!$C$3:$C$4341,$A144,'United Data'!$B$3:$B$4341,"&lt;&gt;Off-street")&gt;0,1,0)</f>
        <v>0</v>
      </c>
      <c r="O144">
        <f>IF(COUNTIFS('United Data'!$A$3:$A$4341,O$1,'United Data'!$C$3:$C$4341,$A144,'United Data'!$B$3:$B$4341,"&lt;&gt;Off-street")&gt;0,1,0)</f>
        <v>0</v>
      </c>
      <c r="P144">
        <f>IF(COUNTIFS('United Data'!$A$3:$A$4341,P$1,'United Data'!$C$3:$C$4341,$A144,'United Data'!$B$3:$B$4341,"&lt;&gt;Off-street")&gt;0,1,0)</f>
        <v>0</v>
      </c>
      <c r="Q144">
        <f>IF(COUNTIFS('United Data'!$A$3:$A$4341,Q$1,'United Data'!$C$3:$C$4341,$A144,'United Data'!$B$3:$B$4341,"&lt;&gt;Off-street")&gt;0,1,0)</f>
        <v>0</v>
      </c>
      <c r="R144">
        <f>IF(COUNTIFS('United Data'!$A$3:$A$4341,R$1,'United Data'!$C$3:$C$4341,$A144,'United Data'!$B$3:$B$4341,"&lt;&gt;Off-street")&gt;0,1,0)</f>
        <v>0</v>
      </c>
      <c r="S144">
        <f t="shared" si="4"/>
        <v>1</v>
      </c>
      <c r="T144">
        <f t="shared" si="5"/>
        <v>1</v>
      </c>
    </row>
    <row r="145" spans="1:20" x14ac:dyDescent="0.2">
      <c r="A145" t="s">
        <v>190</v>
      </c>
      <c r="B145">
        <f>IF(COUNTIFS('United Data'!$A$3:$A$4341,B$1,'United Data'!$C$3:$C$4341,$A145,'United Data'!$B$3:$B$4341,"&lt;&gt;Off-street")&gt;0,1,0)</f>
        <v>0</v>
      </c>
      <c r="C145">
        <f>IF(COUNTIFS('United Data'!$A$3:$A$4341,C$1,'United Data'!$C$3:$C$4341,$A145,'United Data'!$B$3:$B$4341,"&lt;&gt;Off-street")&gt;0,1,0)</f>
        <v>1</v>
      </c>
      <c r="D145">
        <f>IF(COUNTIFS('United Data'!$A$3:$A$4341,D$1,'United Data'!$C$3:$C$4341,$A145,'United Data'!$B$3:$B$4341,"&lt;&gt;Off-street")&gt;0,1,0)</f>
        <v>0</v>
      </c>
      <c r="E145">
        <f>IF(COUNTIFS('United Data'!$A$3:$A$4341,E$1,'United Data'!$C$3:$C$4341,$A145,'United Data'!$B$3:$B$4341,"&lt;&gt;Off-street")&gt;0,1,0)</f>
        <v>0</v>
      </c>
      <c r="F145">
        <f>IF(COUNTIFS('United Data'!$A$3:$A$4341,F$1,'United Data'!$C$3:$C$4341,$A145,'United Data'!$B$3:$B$4341,"&lt;&gt;Off-street")&gt;0,1,0)</f>
        <v>0</v>
      </c>
      <c r="G145">
        <f>IF(COUNTIFS('United Data'!$A$3:$A$4341,G$1,'United Data'!$C$3:$C$4341,$A145,'United Data'!$B$3:$B$4341,"&lt;&gt;Off-street")&gt;0,1,0)</f>
        <v>0</v>
      </c>
      <c r="H145">
        <f>IF(COUNTIFS('United Data'!$A$3:$A$4341,H$1,'United Data'!$C$3:$C$4341,$A145,'United Data'!$B$3:$B$4341,"&lt;&gt;Off-street")&gt;0,1,0)</f>
        <v>0</v>
      </c>
      <c r="I145">
        <f>IF(COUNTIFS('United Data'!$A$3:$A$4341,I$1,'United Data'!$C$3:$C$4341,$A145,'United Data'!$B$3:$B$4341,"&lt;&gt;Off-street")&gt;0,1,0)</f>
        <v>0</v>
      </c>
      <c r="J145">
        <f>IF(COUNTIFS('United Data'!$A$3:$A$4341,J$1,'United Data'!$C$3:$C$4341,$A145,'United Data'!$B$3:$B$4341,"&lt;&gt;Off-street")&gt;0,1,0)</f>
        <v>0</v>
      </c>
      <c r="K145">
        <f>IF(COUNTIFS('United Data'!$A$3:$A$4341,K$1,'United Data'!$C$3:$C$4341,$A145,'United Data'!$B$3:$B$4341,"&lt;&gt;Off-street")&gt;0,1,0)</f>
        <v>0</v>
      </c>
      <c r="L145">
        <f>IF(COUNTIFS('United Data'!$A$3:$A$4341,L$1,'United Data'!$C$3:$C$4341,$A145,'United Data'!$B$3:$B$4341,"&lt;&gt;Off-street")&gt;0,1,0)</f>
        <v>0</v>
      </c>
      <c r="M145">
        <f>IF(COUNTIFS('United Data'!$A$3:$A$4341,M$1,'United Data'!$C$3:$C$4341,$A145,'United Data'!$B$3:$B$4341,"&lt;&gt;Off-street")&gt;0,1,0)</f>
        <v>0</v>
      </c>
      <c r="N145">
        <f>IF(COUNTIFS('United Data'!$A$3:$A$4341,N$1,'United Data'!$C$3:$C$4341,$A145,'United Data'!$B$3:$B$4341,"&lt;&gt;Off-street")&gt;0,1,0)</f>
        <v>0</v>
      </c>
      <c r="O145">
        <f>IF(COUNTIFS('United Data'!$A$3:$A$4341,O$1,'United Data'!$C$3:$C$4341,$A145,'United Data'!$B$3:$B$4341,"&lt;&gt;Off-street")&gt;0,1,0)</f>
        <v>0</v>
      </c>
      <c r="P145">
        <f>IF(COUNTIFS('United Data'!$A$3:$A$4341,P$1,'United Data'!$C$3:$C$4341,$A145,'United Data'!$B$3:$B$4341,"&lt;&gt;Off-street")&gt;0,1,0)</f>
        <v>0</v>
      </c>
      <c r="Q145">
        <f>IF(COUNTIFS('United Data'!$A$3:$A$4341,Q$1,'United Data'!$C$3:$C$4341,$A145,'United Data'!$B$3:$B$4341,"&lt;&gt;Off-street")&gt;0,1,0)</f>
        <v>0</v>
      </c>
      <c r="R145">
        <f>IF(COUNTIFS('United Data'!$A$3:$A$4341,R$1,'United Data'!$C$3:$C$4341,$A145,'United Data'!$B$3:$B$4341,"&lt;&gt;Off-street")&gt;0,1,0)</f>
        <v>0</v>
      </c>
      <c r="S145">
        <f t="shared" si="4"/>
        <v>1</v>
      </c>
      <c r="T145">
        <f t="shared" si="5"/>
        <v>1</v>
      </c>
    </row>
    <row r="146" spans="1:20" x14ac:dyDescent="0.2">
      <c r="A146" t="s">
        <v>191</v>
      </c>
      <c r="B146">
        <f>IF(COUNTIFS('United Data'!$A$3:$A$4341,B$1,'United Data'!$C$3:$C$4341,$A146,'United Data'!$B$3:$B$4341,"&lt;&gt;Off-street")&gt;0,1,0)</f>
        <v>0</v>
      </c>
      <c r="C146">
        <f>IF(COUNTIFS('United Data'!$A$3:$A$4341,C$1,'United Data'!$C$3:$C$4341,$A146,'United Data'!$B$3:$B$4341,"&lt;&gt;Off-street")&gt;0,1,0)</f>
        <v>1</v>
      </c>
      <c r="D146">
        <f>IF(COUNTIFS('United Data'!$A$3:$A$4341,D$1,'United Data'!$C$3:$C$4341,$A146,'United Data'!$B$3:$B$4341,"&lt;&gt;Off-street")&gt;0,1,0)</f>
        <v>1</v>
      </c>
      <c r="E146">
        <f>IF(COUNTIFS('United Data'!$A$3:$A$4341,E$1,'United Data'!$C$3:$C$4341,$A146,'United Data'!$B$3:$B$4341,"&lt;&gt;Off-street")&gt;0,1,0)</f>
        <v>0</v>
      </c>
      <c r="F146">
        <f>IF(COUNTIFS('United Data'!$A$3:$A$4341,F$1,'United Data'!$C$3:$C$4341,$A146,'United Data'!$B$3:$B$4341,"&lt;&gt;Off-street")&gt;0,1,0)</f>
        <v>0</v>
      </c>
      <c r="G146">
        <f>IF(COUNTIFS('United Data'!$A$3:$A$4341,G$1,'United Data'!$C$3:$C$4341,$A146,'United Data'!$B$3:$B$4341,"&lt;&gt;Off-street")&gt;0,1,0)</f>
        <v>1</v>
      </c>
      <c r="H146">
        <f>IF(COUNTIFS('United Data'!$A$3:$A$4341,H$1,'United Data'!$C$3:$C$4341,$A146,'United Data'!$B$3:$B$4341,"&lt;&gt;Off-street")&gt;0,1,0)</f>
        <v>0</v>
      </c>
      <c r="I146">
        <f>IF(COUNTIFS('United Data'!$A$3:$A$4341,I$1,'United Data'!$C$3:$C$4341,$A146,'United Data'!$B$3:$B$4341,"&lt;&gt;Off-street")&gt;0,1,0)</f>
        <v>1</v>
      </c>
      <c r="J146">
        <f>IF(COUNTIFS('United Data'!$A$3:$A$4341,J$1,'United Data'!$C$3:$C$4341,$A146,'United Data'!$B$3:$B$4341,"&lt;&gt;Off-street")&gt;0,1,0)</f>
        <v>0</v>
      </c>
      <c r="K146">
        <f>IF(COUNTIFS('United Data'!$A$3:$A$4341,K$1,'United Data'!$C$3:$C$4341,$A146,'United Data'!$B$3:$B$4341,"&lt;&gt;Off-street")&gt;0,1,0)</f>
        <v>0</v>
      </c>
      <c r="L146">
        <f>IF(COUNTIFS('United Data'!$A$3:$A$4341,L$1,'United Data'!$C$3:$C$4341,$A146,'United Data'!$B$3:$B$4341,"&lt;&gt;Off-street")&gt;0,1,0)</f>
        <v>0</v>
      </c>
      <c r="M146">
        <f>IF(COUNTIFS('United Data'!$A$3:$A$4341,M$1,'United Data'!$C$3:$C$4341,$A146,'United Data'!$B$3:$B$4341,"&lt;&gt;Off-street")&gt;0,1,0)</f>
        <v>0</v>
      </c>
      <c r="N146">
        <f>IF(COUNTIFS('United Data'!$A$3:$A$4341,N$1,'United Data'!$C$3:$C$4341,$A146,'United Data'!$B$3:$B$4341,"&lt;&gt;Off-street")&gt;0,1,0)</f>
        <v>0</v>
      </c>
      <c r="O146">
        <f>IF(COUNTIFS('United Data'!$A$3:$A$4341,O$1,'United Data'!$C$3:$C$4341,$A146,'United Data'!$B$3:$B$4341,"&lt;&gt;Off-street")&gt;0,1,0)</f>
        <v>1</v>
      </c>
      <c r="P146">
        <f>IF(COUNTIFS('United Data'!$A$3:$A$4341,P$1,'United Data'!$C$3:$C$4341,$A146,'United Data'!$B$3:$B$4341,"&lt;&gt;Off-street")&gt;0,1,0)</f>
        <v>0</v>
      </c>
      <c r="Q146">
        <f>IF(COUNTIFS('United Data'!$A$3:$A$4341,Q$1,'United Data'!$C$3:$C$4341,$A146,'United Data'!$B$3:$B$4341,"&lt;&gt;Off-street")&gt;0,1,0)</f>
        <v>0</v>
      </c>
      <c r="R146">
        <f>IF(COUNTIFS('United Data'!$A$3:$A$4341,R$1,'United Data'!$C$3:$C$4341,$A146,'United Data'!$B$3:$B$4341,"&lt;&gt;Off-street")&gt;0,1,0)</f>
        <v>0</v>
      </c>
      <c r="S146">
        <f t="shared" si="4"/>
        <v>5</v>
      </c>
      <c r="T146">
        <f t="shared" si="5"/>
        <v>4</v>
      </c>
    </row>
    <row r="147" spans="1:20" x14ac:dyDescent="0.2">
      <c r="A147" t="s">
        <v>192</v>
      </c>
      <c r="B147">
        <f>IF(COUNTIFS('United Data'!$A$3:$A$4341,B$1,'United Data'!$C$3:$C$4341,$A147,'United Data'!$B$3:$B$4341,"&lt;&gt;Off-street")&gt;0,1,0)</f>
        <v>0</v>
      </c>
      <c r="C147">
        <f>IF(COUNTIFS('United Data'!$A$3:$A$4341,C$1,'United Data'!$C$3:$C$4341,$A147,'United Data'!$B$3:$B$4341,"&lt;&gt;Off-street")&gt;0,1,0)</f>
        <v>1</v>
      </c>
      <c r="D147">
        <f>IF(COUNTIFS('United Data'!$A$3:$A$4341,D$1,'United Data'!$C$3:$C$4341,$A147,'United Data'!$B$3:$B$4341,"&lt;&gt;Off-street")&gt;0,1,0)</f>
        <v>0</v>
      </c>
      <c r="E147">
        <f>IF(COUNTIFS('United Data'!$A$3:$A$4341,E$1,'United Data'!$C$3:$C$4341,$A147,'United Data'!$B$3:$B$4341,"&lt;&gt;Off-street")&gt;0,1,0)</f>
        <v>0</v>
      </c>
      <c r="F147">
        <f>IF(COUNTIFS('United Data'!$A$3:$A$4341,F$1,'United Data'!$C$3:$C$4341,$A147,'United Data'!$B$3:$B$4341,"&lt;&gt;Off-street")&gt;0,1,0)</f>
        <v>0</v>
      </c>
      <c r="G147">
        <f>IF(COUNTIFS('United Data'!$A$3:$A$4341,G$1,'United Data'!$C$3:$C$4341,$A147,'United Data'!$B$3:$B$4341,"&lt;&gt;Off-street")&gt;0,1,0)</f>
        <v>0</v>
      </c>
      <c r="H147">
        <f>IF(COUNTIFS('United Data'!$A$3:$A$4341,H$1,'United Data'!$C$3:$C$4341,$A147,'United Data'!$B$3:$B$4341,"&lt;&gt;Off-street")&gt;0,1,0)</f>
        <v>0</v>
      </c>
      <c r="I147">
        <f>IF(COUNTIFS('United Data'!$A$3:$A$4341,I$1,'United Data'!$C$3:$C$4341,$A147,'United Data'!$B$3:$B$4341,"&lt;&gt;Off-street")&gt;0,1,0)</f>
        <v>0</v>
      </c>
      <c r="J147">
        <f>IF(COUNTIFS('United Data'!$A$3:$A$4341,J$1,'United Data'!$C$3:$C$4341,$A147,'United Data'!$B$3:$B$4341,"&lt;&gt;Off-street")&gt;0,1,0)</f>
        <v>0</v>
      </c>
      <c r="K147">
        <f>IF(COUNTIFS('United Data'!$A$3:$A$4341,K$1,'United Data'!$C$3:$C$4341,$A147,'United Data'!$B$3:$B$4341,"&lt;&gt;Off-street")&gt;0,1,0)</f>
        <v>0</v>
      </c>
      <c r="L147">
        <f>IF(COUNTIFS('United Data'!$A$3:$A$4341,L$1,'United Data'!$C$3:$C$4341,$A147,'United Data'!$B$3:$B$4341,"&lt;&gt;Off-street")&gt;0,1,0)</f>
        <v>0</v>
      </c>
      <c r="M147">
        <f>IF(COUNTIFS('United Data'!$A$3:$A$4341,M$1,'United Data'!$C$3:$C$4341,$A147,'United Data'!$B$3:$B$4341,"&lt;&gt;Off-street")&gt;0,1,0)</f>
        <v>0</v>
      </c>
      <c r="N147">
        <f>IF(COUNTIFS('United Data'!$A$3:$A$4341,N$1,'United Data'!$C$3:$C$4341,$A147,'United Data'!$B$3:$B$4341,"&lt;&gt;Off-street")&gt;0,1,0)</f>
        <v>0</v>
      </c>
      <c r="O147">
        <f>IF(COUNTIFS('United Data'!$A$3:$A$4341,O$1,'United Data'!$C$3:$C$4341,$A147,'United Data'!$B$3:$B$4341,"&lt;&gt;Off-street")&gt;0,1,0)</f>
        <v>0</v>
      </c>
      <c r="P147">
        <f>IF(COUNTIFS('United Data'!$A$3:$A$4341,P$1,'United Data'!$C$3:$C$4341,$A147,'United Data'!$B$3:$B$4341,"&lt;&gt;Off-street")&gt;0,1,0)</f>
        <v>0</v>
      </c>
      <c r="Q147">
        <f>IF(COUNTIFS('United Data'!$A$3:$A$4341,Q$1,'United Data'!$C$3:$C$4341,$A147,'United Data'!$B$3:$B$4341,"&lt;&gt;Off-street")&gt;0,1,0)</f>
        <v>0</v>
      </c>
      <c r="R147">
        <f>IF(COUNTIFS('United Data'!$A$3:$A$4341,R$1,'United Data'!$C$3:$C$4341,$A147,'United Data'!$B$3:$B$4341,"&lt;&gt;Off-street")&gt;0,1,0)</f>
        <v>0</v>
      </c>
      <c r="S147">
        <f t="shared" si="4"/>
        <v>1</v>
      </c>
      <c r="T147">
        <f t="shared" si="5"/>
        <v>1</v>
      </c>
    </row>
    <row r="148" spans="1:20" x14ac:dyDescent="0.2">
      <c r="A148" t="s">
        <v>193</v>
      </c>
      <c r="B148">
        <f>IF(COUNTIFS('United Data'!$A$3:$A$4341,B$1,'United Data'!$C$3:$C$4341,$A148,'United Data'!$B$3:$B$4341,"&lt;&gt;Off-street")&gt;0,1,0)</f>
        <v>0</v>
      </c>
      <c r="C148">
        <f>IF(COUNTIFS('United Data'!$A$3:$A$4341,C$1,'United Data'!$C$3:$C$4341,$A148,'United Data'!$B$3:$B$4341,"&lt;&gt;Off-street")&gt;0,1,0)</f>
        <v>1</v>
      </c>
      <c r="D148">
        <f>IF(COUNTIFS('United Data'!$A$3:$A$4341,D$1,'United Data'!$C$3:$C$4341,$A148,'United Data'!$B$3:$B$4341,"&lt;&gt;Off-street")&gt;0,1,0)</f>
        <v>1</v>
      </c>
      <c r="E148">
        <f>IF(COUNTIFS('United Data'!$A$3:$A$4341,E$1,'United Data'!$C$3:$C$4341,$A148,'United Data'!$B$3:$B$4341,"&lt;&gt;Off-street")&gt;0,1,0)</f>
        <v>0</v>
      </c>
      <c r="F148">
        <f>IF(COUNTIFS('United Data'!$A$3:$A$4341,F$1,'United Data'!$C$3:$C$4341,$A148,'United Data'!$B$3:$B$4341,"&lt;&gt;Off-street")&gt;0,1,0)</f>
        <v>0</v>
      </c>
      <c r="G148">
        <f>IF(COUNTIFS('United Data'!$A$3:$A$4341,G$1,'United Data'!$C$3:$C$4341,$A148,'United Data'!$B$3:$B$4341,"&lt;&gt;Off-street")&gt;0,1,0)</f>
        <v>0</v>
      </c>
      <c r="H148">
        <f>IF(COUNTIFS('United Data'!$A$3:$A$4341,H$1,'United Data'!$C$3:$C$4341,$A148,'United Data'!$B$3:$B$4341,"&lt;&gt;Off-street")&gt;0,1,0)</f>
        <v>0</v>
      </c>
      <c r="I148">
        <f>IF(COUNTIFS('United Data'!$A$3:$A$4341,I$1,'United Data'!$C$3:$C$4341,$A148,'United Data'!$B$3:$B$4341,"&lt;&gt;Off-street")&gt;0,1,0)</f>
        <v>0</v>
      </c>
      <c r="J148">
        <f>IF(COUNTIFS('United Data'!$A$3:$A$4341,J$1,'United Data'!$C$3:$C$4341,$A148,'United Data'!$B$3:$B$4341,"&lt;&gt;Off-street")&gt;0,1,0)</f>
        <v>0</v>
      </c>
      <c r="K148">
        <f>IF(COUNTIFS('United Data'!$A$3:$A$4341,K$1,'United Data'!$C$3:$C$4341,$A148,'United Data'!$B$3:$B$4341,"&lt;&gt;Off-street")&gt;0,1,0)</f>
        <v>0</v>
      </c>
      <c r="L148">
        <f>IF(COUNTIFS('United Data'!$A$3:$A$4341,L$1,'United Data'!$C$3:$C$4341,$A148,'United Data'!$B$3:$B$4341,"&lt;&gt;Off-street")&gt;0,1,0)</f>
        <v>0</v>
      </c>
      <c r="M148">
        <f>IF(COUNTIFS('United Data'!$A$3:$A$4341,M$1,'United Data'!$C$3:$C$4341,$A148,'United Data'!$B$3:$B$4341,"&lt;&gt;Off-street")&gt;0,1,0)</f>
        <v>0</v>
      </c>
      <c r="N148">
        <f>IF(COUNTIFS('United Data'!$A$3:$A$4341,N$1,'United Data'!$C$3:$C$4341,$A148,'United Data'!$B$3:$B$4341,"&lt;&gt;Off-street")&gt;0,1,0)</f>
        <v>0</v>
      </c>
      <c r="O148">
        <f>IF(COUNTIFS('United Data'!$A$3:$A$4341,O$1,'United Data'!$C$3:$C$4341,$A148,'United Data'!$B$3:$B$4341,"&lt;&gt;Off-street")&gt;0,1,0)</f>
        <v>0</v>
      </c>
      <c r="P148">
        <f>IF(COUNTIFS('United Data'!$A$3:$A$4341,P$1,'United Data'!$C$3:$C$4341,$A148,'United Data'!$B$3:$B$4341,"&lt;&gt;Off-street")&gt;0,1,0)</f>
        <v>0</v>
      </c>
      <c r="Q148">
        <f>IF(COUNTIFS('United Data'!$A$3:$A$4341,Q$1,'United Data'!$C$3:$C$4341,$A148,'United Data'!$B$3:$B$4341,"&lt;&gt;Off-street")&gt;0,1,0)</f>
        <v>0</v>
      </c>
      <c r="R148">
        <f>IF(COUNTIFS('United Data'!$A$3:$A$4341,R$1,'United Data'!$C$3:$C$4341,$A148,'United Data'!$B$3:$B$4341,"&lt;&gt;Off-street")&gt;0,1,0)</f>
        <v>0</v>
      </c>
      <c r="S148">
        <f t="shared" si="4"/>
        <v>2</v>
      </c>
      <c r="T148">
        <f t="shared" si="5"/>
        <v>1</v>
      </c>
    </row>
    <row r="149" spans="1:20" x14ac:dyDescent="0.2">
      <c r="A149" t="s">
        <v>194</v>
      </c>
      <c r="B149">
        <f>IF(COUNTIFS('United Data'!$A$3:$A$4341,B$1,'United Data'!$C$3:$C$4341,$A149,'United Data'!$B$3:$B$4341,"&lt;&gt;Off-street")&gt;0,1,0)</f>
        <v>0</v>
      </c>
      <c r="C149">
        <f>IF(COUNTIFS('United Data'!$A$3:$A$4341,C$1,'United Data'!$C$3:$C$4341,$A149,'United Data'!$B$3:$B$4341,"&lt;&gt;Off-street")&gt;0,1,0)</f>
        <v>0</v>
      </c>
      <c r="D149">
        <f>IF(COUNTIFS('United Data'!$A$3:$A$4341,D$1,'United Data'!$C$3:$C$4341,$A149,'United Data'!$B$3:$B$4341,"&lt;&gt;Off-street")&gt;0,1,0)</f>
        <v>1</v>
      </c>
      <c r="E149">
        <f>IF(COUNTIFS('United Data'!$A$3:$A$4341,E$1,'United Data'!$C$3:$C$4341,$A149,'United Data'!$B$3:$B$4341,"&lt;&gt;Off-street")&gt;0,1,0)</f>
        <v>0</v>
      </c>
      <c r="F149">
        <f>IF(COUNTIFS('United Data'!$A$3:$A$4341,F$1,'United Data'!$C$3:$C$4341,$A149,'United Data'!$B$3:$B$4341,"&lt;&gt;Off-street")&gt;0,1,0)</f>
        <v>0</v>
      </c>
      <c r="G149">
        <f>IF(COUNTIFS('United Data'!$A$3:$A$4341,G$1,'United Data'!$C$3:$C$4341,$A149,'United Data'!$B$3:$B$4341,"&lt;&gt;Off-street")&gt;0,1,0)</f>
        <v>0</v>
      </c>
      <c r="H149">
        <f>IF(COUNTIFS('United Data'!$A$3:$A$4341,H$1,'United Data'!$C$3:$C$4341,$A149,'United Data'!$B$3:$B$4341,"&lt;&gt;Off-street")&gt;0,1,0)</f>
        <v>1</v>
      </c>
      <c r="I149">
        <f>IF(COUNTIFS('United Data'!$A$3:$A$4341,I$1,'United Data'!$C$3:$C$4341,$A149,'United Data'!$B$3:$B$4341,"&lt;&gt;Off-street")&gt;0,1,0)</f>
        <v>0</v>
      </c>
      <c r="J149">
        <f>IF(COUNTIFS('United Data'!$A$3:$A$4341,J$1,'United Data'!$C$3:$C$4341,$A149,'United Data'!$B$3:$B$4341,"&lt;&gt;Off-street")&gt;0,1,0)</f>
        <v>0</v>
      </c>
      <c r="K149">
        <f>IF(COUNTIFS('United Data'!$A$3:$A$4341,K$1,'United Data'!$C$3:$C$4341,$A149,'United Data'!$B$3:$B$4341,"&lt;&gt;Off-street")&gt;0,1,0)</f>
        <v>0</v>
      </c>
      <c r="L149">
        <f>IF(COUNTIFS('United Data'!$A$3:$A$4341,L$1,'United Data'!$C$3:$C$4341,$A149,'United Data'!$B$3:$B$4341,"&lt;&gt;Off-street")&gt;0,1,0)</f>
        <v>0</v>
      </c>
      <c r="M149">
        <f>IF(COUNTIFS('United Data'!$A$3:$A$4341,M$1,'United Data'!$C$3:$C$4341,$A149,'United Data'!$B$3:$B$4341,"&lt;&gt;Off-street")&gt;0,1,0)</f>
        <v>0</v>
      </c>
      <c r="N149">
        <f>IF(COUNTIFS('United Data'!$A$3:$A$4341,N$1,'United Data'!$C$3:$C$4341,$A149,'United Data'!$B$3:$B$4341,"&lt;&gt;Off-street")&gt;0,1,0)</f>
        <v>0</v>
      </c>
      <c r="O149">
        <f>IF(COUNTIFS('United Data'!$A$3:$A$4341,O$1,'United Data'!$C$3:$C$4341,$A149,'United Data'!$B$3:$B$4341,"&lt;&gt;Off-street")&gt;0,1,0)</f>
        <v>0</v>
      </c>
      <c r="P149">
        <f>IF(COUNTIFS('United Data'!$A$3:$A$4341,P$1,'United Data'!$C$3:$C$4341,$A149,'United Data'!$B$3:$B$4341,"&lt;&gt;Off-street")&gt;0,1,0)</f>
        <v>0</v>
      </c>
      <c r="Q149">
        <f>IF(COUNTIFS('United Data'!$A$3:$A$4341,Q$1,'United Data'!$C$3:$C$4341,$A149,'United Data'!$B$3:$B$4341,"&lt;&gt;Off-street")&gt;0,1,0)</f>
        <v>0</v>
      </c>
      <c r="R149">
        <f>IF(COUNTIFS('United Data'!$A$3:$A$4341,R$1,'United Data'!$C$3:$C$4341,$A149,'United Data'!$B$3:$B$4341,"&lt;&gt;Off-street")&gt;0,1,0)</f>
        <v>0</v>
      </c>
      <c r="S149">
        <f t="shared" si="4"/>
        <v>2</v>
      </c>
      <c r="T149">
        <f t="shared" si="5"/>
        <v>2</v>
      </c>
    </row>
    <row r="150" spans="1:20" x14ac:dyDescent="0.2">
      <c r="A150" t="s">
        <v>195</v>
      </c>
      <c r="B150">
        <f>IF(COUNTIFS('United Data'!$A$3:$A$4341,B$1,'United Data'!$C$3:$C$4341,$A150,'United Data'!$B$3:$B$4341,"&lt;&gt;Off-street")&gt;0,1,0)</f>
        <v>0</v>
      </c>
      <c r="C150">
        <f>IF(COUNTIFS('United Data'!$A$3:$A$4341,C$1,'United Data'!$C$3:$C$4341,$A150,'United Data'!$B$3:$B$4341,"&lt;&gt;Off-street")&gt;0,1,0)</f>
        <v>0</v>
      </c>
      <c r="D150">
        <f>IF(COUNTIFS('United Data'!$A$3:$A$4341,D$1,'United Data'!$C$3:$C$4341,$A150,'United Data'!$B$3:$B$4341,"&lt;&gt;Off-street")&gt;0,1,0)</f>
        <v>1</v>
      </c>
      <c r="E150">
        <f>IF(COUNTIFS('United Data'!$A$3:$A$4341,E$1,'United Data'!$C$3:$C$4341,$A150,'United Data'!$B$3:$B$4341,"&lt;&gt;Off-street")&gt;0,1,0)</f>
        <v>0</v>
      </c>
      <c r="F150">
        <f>IF(COUNTIFS('United Data'!$A$3:$A$4341,F$1,'United Data'!$C$3:$C$4341,$A150,'United Data'!$B$3:$B$4341,"&lt;&gt;Off-street")&gt;0,1,0)</f>
        <v>1</v>
      </c>
      <c r="G150">
        <f>IF(COUNTIFS('United Data'!$A$3:$A$4341,G$1,'United Data'!$C$3:$C$4341,$A150,'United Data'!$B$3:$B$4341,"&lt;&gt;Off-street")&gt;0,1,0)</f>
        <v>0</v>
      </c>
      <c r="H150">
        <f>IF(COUNTIFS('United Data'!$A$3:$A$4341,H$1,'United Data'!$C$3:$C$4341,$A150,'United Data'!$B$3:$B$4341,"&lt;&gt;Off-street")&gt;0,1,0)</f>
        <v>0</v>
      </c>
      <c r="I150">
        <f>IF(COUNTIFS('United Data'!$A$3:$A$4341,I$1,'United Data'!$C$3:$C$4341,$A150,'United Data'!$B$3:$B$4341,"&lt;&gt;Off-street")&gt;0,1,0)</f>
        <v>0</v>
      </c>
      <c r="J150">
        <f>IF(COUNTIFS('United Data'!$A$3:$A$4341,J$1,'United Data'!$C$3:$C$4341,$A150,'United Data'!$B$3:$B$4341,"&lt;&gt;Off-street")&gt;0,1,0)</f>
        <v>0</v>
      </c>
      <c r="K150">
        <f>IF(COUNTIFS('United Data'!$A$3:$A$4341,K$1,'United Data'!$C$3:$C$4341,$A150,'United Data'!$B$3:$B$4341,"&lt;&gt;Off-street")&gt;0,1,0)</f>
        <v>0</v>
      </c>
      <c r="L150">
        <f>IF(COUNTIFS('United Data'!$A$3:$A$4341,L$1,'United Data'!$C$3:$C$4341,$A150,'United Data'!$B$3:$B$4341,"&lt;&gt;Off-street")&gt;0,1,0)</f>
        <v>0</v>
      </c>
      <c r="M150">
        <f>IF(COUNTIFS('United Data'!$A$3:$A$4341,M$1,'United Data'!$C$3:$C$4341,$A150,'United Data'!$B$3:$B$4341,"&lt;&gt;Off-street")&gt;0,1,0)</f>
        <v>0</v>
      </c>
      <c r="N150">
        <f>IF(COUNTIFS('United Data'!$A$3:$A$4341,N$1,'United Data'!$C$3:$C$4341,$A150,'United Data'!$B$3:$B$4341,"&lt;&gt;Off-street")&gt;0,1,0)</f>
        <v>0</v>
      </c>
      <c r="O150">
        <f>IF(COUNTIFS('United Data'!$A$3:$A$4341,O$1,'United Data'!$C$3:$C$4341,$A150,'United Data'!$B$3:$B$4341,"&lt;&gt;Off-street")&gt;0,1,0)</f>
        <v>0</v>
      </c>
      <c r="P150">
        <f>IF(COUNTIFS('United Data'!$A$3:$A$4341,P$1,'United Data'!$C$3:$C$4341,$A150,'United Data'!$B$3:$B$4341,"&lt;&gt;Off-street")&gt;0,1,0)</f>
        <v>0</v>
      </c>
      <c r="Q150">
        <f>IF(COUNTIFS('United Data'!$A$3:$A$4341,Q$1,'United Data'!$C$3:$C$4341,$A150,'United Data'!$B$3:$B$4341,"&lt;&gt;Off-street")&gt;0,1,0)</f>
        <v>0</v>
      </c>
      <c r="R150">
        <f>IF(COUNTIFS('United Data'!$A$3:$A$4341,R$1,'United Data'!$C$3:$C$4341,$A150,'United Data'!$B$3:$B$4341,"&lt;&gt;Off-street")&gt;0,1,0)</f>
        <v>0</v>
      </c>
      <c r="S150">
        <f t="shared" si="4"/>
        <v>2</v>
      </c>
      <c r="T150">
        <f t="shared" si="5"/>
        <v>2</v>
      </c>
    </row>
    <row r="151" spans="1:20" x14ac:dyDescent="0.2">
      <c r="A151" t="s">
        <v>196</v>
      </c>
      <c r="B151">
        <f>IF(COUNTIFS('United Data'!$A$3:$A$4341,B$1,'United Data'!$C$3:$C$4341,$A151,'United Data'!$B$3:$B$4341,"&lt;&gt;Off-street")&gt;0,1,0)</f>
        <v>0</v>
      </c>
      <c r="C151">
        <f>IF(COUNTIFS('United Data'!$A$3:$A$4341,C$1,'United Data'!$C$3:$C$4341,$A151,'United Data'!$B$3:$B$4341,"&lt;&gt;Off-street")&gt;0,1,0)</f>
        <v>0</v>
      </c>
      <c r="D151">
        <f>IF(COUNTIFS('United Data'!$A$3:$A$4341,D$1,'United Data'!$C$3:$C$4341,$A151,'United Data'!$B$3:$B$4341,"&lt;&gt;Off-street")&gt;0,1,0)</f>
        <v>1</v>
      </c>
      <c r="E151">
        <f>IF(COUNTIFS('United Data'!$A$3:$A$4341,E$1,'United Data'!$C$3:$C$4341,$A151,'United Data'!$B$3:$B$4341,"&lt;&gt;Off-street")&gt;0,1,0)</f>
        <v>0</v>
      </c>
      <c r="F151">
        <f>IF(COUNTIFS('United Data'!$A$3:$A$4341,F$1,'United Data'!$C$3:$C$4341,$A151,'United Data'!$B$3:$B$4341,"&lt;&gt;Off-street")&gt;0,1,0)</f>
        <v>1</v>
      </c>
      <c r="G151">
        <f>IF(COUNTIFS('United Data'!$A$3:$A$4341,G$1,'United Data'!$C$3:$C$4341,$A151,'United Data'!$B$3:$B$4341,"&lt;&gt;Off-street")&gt;0,1,0)</f>
        <v>0</v>
      </c>
      <c r="H151">
        <f>IF(COUNTIFS('United Data'!$A$3:$A$4341,H$1,'United Data'!$C$3:$C$4341,$A151,'United Data'!$B$3:$B$4341,"&lt;&gt;Off-street")&gt;0,1,0)</f>
        <v>0</v>
      </c>
      <c r="I151">
        <f>IF(COUNTIFS('United Data'!$A$3:$A$4341,I$1,'United Data'!$C$3:$C$4341,$A151,'United Data'!$B$3:$B$4341,"&lt;&gt;Off-street")&gt;0,1,0)</f>
        <v>0</v>
      </c>
      <c r="J151">
        <f>IF(COUNTIFS('United Data'!$A$3:$A$4341,J$1,'United Data'!$C$3:$C$4341,$A151,'United Data'!$B$3:$B$4341,"&lt;&gt;Off-street")&gt;0,1,0)</f>
        <v>1</v>
      </c>
      <c r="K151">
        <f>IF(COUNTIFS('United Data'!$A$3:$A$4341,K$1,'United Data'!$C$3:$C$4341,$A151,'United Data'!$B$3:$B$4341,"&lt;&gt;Off-street")&gt;0,1,0)</f>
        <v>0</v>
      </c>
      <c r="L151">
        <f>IF(COUNTIFS('United Data'!$A$3:$A$4341,L$1,'United Data'!$C$3:$C$4341,$A151,'United Data'!$B$3:$B$4341,"&lt;&gt;Off-street")&gt;0,1,0)</f>
        <v>0</v>
      </c>
      <c r="M151">
        <f>IF(COUNTIFS('United Data'!$A$3:$A$4341,M$1,'United Data'!$C$3:$C$4341,$A151,'United Data'!$B$3:$B$4341,"&lt;&gt;Off-street")&gt;0,1,0)</f>
        <v>0</v>
      </c>
      <c r="N151">
        <f>IF(COUNTIFS('United Data'!$A$3:$A$4341,N$1,'United Data'!$C$3:$C$4341,$A151,'United Data'!$B$3:$B$4341,"&lt;&gt;Off-street")&gt;0,1,0)</f>
        <v>0</v>
      </c>
      <c r="O151">
        <f>IF(COUNTIFS('United Data'!$A$3:$A$4341,O$1,'United Data'!$C$3:$C$4341,$A151,'United Data'!$B$3:$B$4341,"&lt;&gt;Off-street")&gt;0,1,0)</f>
        <v>0</v>
      </c>
      <c r="P151">
        <f>IF(COUNTIFS('United Data'!$A$3:$A$4341,P$1,'United Data'!$C$3:$C$4341,$A151,'United Data'!$B$3:$B$4341,"&lt;&gt;Off-street")&gt;0,1,0)</f>
        <v>0</v>
      </c>
      <c r="Q151">
        <f>IF(COUNTIFS('United Data'!$A$3:$A$4341,Q$1,'United Data'!$C$3:$C$4341,$A151,'United Data'!$B$3:$B$4341,"&lt;&gt;Off-street")&gt;0,1,0)</f>
        <v>0</v>
      </c>
      <c r="R151">
        <f>IF(COUNTIFS('United Data'!$A$3:$A$4341,R$1,'United Data'!$C$3:$C$4341,$A151,'United Data'!$B$3:$B$4341,"&lt;&gt;Off-street")&gt;0,1,0)</f>
        <v>0</v>
      </c>
      <c r="S151">
        <f t="shared" si="4"/>
        <v>3</v>
      </c>
      <c r="T151">
        <f t="shared" si="5"/>
        <v>3</v>
      </c>
    </row>
    <row r="152" spans="1:20" x14ac:dyDescent="0.2">
      <c r="A152" t="s">
        <v>197</v>
      </c>
      <c r="B152">
        <f>IF(COUNTIFS('United Data'!$A$3:$A$4341,B$1,'United Data'!$C$3:$C$4341,$A152,'United Data'!$B$3:$B$4341,"&lt;&gt;Off-street")&gt;0,1,0)</f>
        <v>0</v>
      </c>
      <c r="C152">
        <f>IF(COUNTIFS('United Data'!$A$3:$A$4341,C$1,'United Data'!$C$3:$C$4341,$A152,'United Data'!$B$3:$B$4341,"&lt;&gt;Off-street")&gt;0,1,0)</f>
        <v>0</v>
      </c>
      <c r="D152">
        <f>IF(COUNTIFS('United Data'!$A$3:$A$4341,D$1,'United Data'!$C$3:$C$4341,$A152,'United Data'!$B$3:$B$4341,"&lt;&gt;Off-street")&gt;0,1,0)</f>
        <v>1</v>
      </c>
      <c r="E152">
        <f>IF(COUNTIFS('United Data'!$A$3:$A$4341,E$1,'United Data'!$C$3:$C$4341,$A152,'United Data'!$B$3:$B$4341,"&lt;&gt;Off-street")&gt;0,1,0)</f>
        <v>0</v>
      </c>
      <c r="F152">
        <f>IF(COUNTIFS('United Data'!$A$3:$A$4341,F$1,'United Data'!$C$3:$C$4341,$A152,'United Data'!$B$3:$B$4341,"&lt;&gt;Off-street")&gt;0,1,0)</f>
        <v>0</v>
      </c>
      <c r="G152">
        <f>IF(COUNTIFS('United Data'!$A$3:$A$4341,G$1,'United Data'!$C$3:$C$4341,$A152,'United Data'!$B$3:$B$4341,"&lt;&gt;Off-street")&gt;0,1,0)</f>
        <v>0</v>
      </c>
      <c r="H152">
        <f>IF(COUNTIFS('United Data'!$A$3:$A$4341,H$1,'United Data'!$C$3:$C$4341,$A152,'United Data'!$B$3:$B$4341,"&lt;&gt;Off-street")&gt;0,1,0)</f>
        <v>0</v>
      </c>
      <c r="I152">
        <f>IF(COUNTIFS('United Data'!$A$3:$A$4341,I$1,'United Data'!$C$3:$C$4341,$A152,'United Data'!$B$3:$B$4341,"&lt;&gt;Off-street")&gt;0,1,0)</f>
        <v>0</v>
      </c>
      <c r="J152">
        <f>IF(COUNTIFS('United Data'!$A$3:$A$4341,J$1,'United Data'!$C$3:$C$4341,$A152,'United Data'!$B$3:$B$4341,"&lt;&gt;Off-street")&gt;0,1,0)</f>
        <v>0</v>
      </c>
      <c r="K152">
        <f>IF(COUNTIFS('United Data'!$A$3:$A$4341,K$1,'United Data'!$C$3:$C$4341,$A152,'United Data'!$B$3:$B$4341,"&lt;&gt;Off-street")&gt;0,1,0)</f>
        <v>0</v>
      </c>
      <c r="L152">
        <f>IF(COUNTIFS('United Data'!$A$3:$A$4341,L$1,'United Data'!$C$3:$C$4341,$A152,'United Data'!$B$3:$B$4341,"&lt;&gt;Off-street")&gt;0,1,0)</f>
        <v>0</v>
      </c>
      <c r="M152">
        <f>IF(COUNTIFS('United Data'!$A$3:$A$4341,M$1,'United Data'!$C$3:$C$4341,$A152,'United Data'!$B$3:$B$4341,"&lt;&gt;Off-street")&gt;0,1,0)</f>
        <v>0</v>
      </c>
      <c r="N152">
        <f>IF(COUNTIFS('United Data'!$A$3:$A$4341,N$1,'United Data'!$C$3:$C$4341,$A152,'United Data'!$B$3:$B$4341,"&lt;&gt;Off-street")&gt;0,1,0)</f>
        <v>0</v>
      </c>
      <c r="O152">
        <f>IF(COUNTIFS('United Data'!$A$3:$A$4341,O$1,'United Data'!$C$3:$C$4341,$A152,'United Data'!$B$3:$B$4341,"&lt;&gt;Off-street")&gt;0,1,0)</f>
        <v>0</v>
      </c>
      <c r="P152">
        <f>IF(COUNTIFS('United Data'!$A$3:$A$4341,P$1,'United Data'!$C$3:$C$4341,$A152,'United Data'!$B$3:$B$4341,"&lt;&gt;Off-street")&gt;0,1,0)</f>
        <v>0</v>
      </c>
      <c r="Q152">
        <f>IF(COUNTIFS('United Data'!$A$3:$A$4341,Q$1,'United Data'!$C$3:$C$4341,$A152,'United Data'!$B$3:$B$4341,"&lt;&gt;Off-street")&gt;0,1,0)</f>
        <v>0</v>
      </c>
      <c r="R152">
        <f>IF(COUNTIFS('United Data'!$A$3:$A$4341,R$1,'United Data'!$C$3:$C$4341,$A152,'United Data'!$B$3:$B$4341,"&lt;&gt;Off-street")&gt;0,1,0)</f>
        <v>0</v>
      </c>
      <c r="S152">
        <f t="shared" si="4"/>
        <v>1</v>
      </c>
      <c r="T152">
        <f t="shared" si="5"/>
        <v>1</v>
      </c>
    </row>
    <row r="153" spans="1:20" x14ac:dyDescent="0.2">
      <c r="A153" t="s">
        <v>198</v>
      </c>
      <c r="B153">
        <f>IF(COUNTIFS('United Data'!$A$3:$A$4341,B$1,'United Data'!$C$3:$C$4341,$A153,'United Data'!$B$3:$B$4341,"&lt;&gt;Off-street")&gt;0,1,0)</f>
        <v>0</v>
      </c>
      <c r="C153">
        <f>IF(COUNTIFS('United Data'!$A$3:$A$4341,C$1,'United Data'!$C$3:$C$4341,$A153,'United Data'!$B$3:$B$4341,"&lt;&gt;Off-street")&gt;0,1,0)</f>
        <v>0</v>
      </c>
      <c r="D153">
        <f>IF(COUNTIFS('United Data'!$A$3:$A$4341,D$1,'United Data'!$C$3:$C$4341,$A153,'United Data'!$B$3:$B$4341,"&lt;&gt;Off-street")&gt;0,1,0)</f>
        <v>1</v>
      </c>
      <c r="E153">
        <f>IF(COUNTIFS('United Data'!$A$3:$A$4341,E$1,'United Data'!$C$3:$C$4341,$A153,'United Data'!$B$3:$B$4341,"&lt;&gt;Off-street")&gt;0,1,0)</f>
        <v>0</v>
      </c>
      <c r="F153">
        <f>IF(COUNTIFS('United Data'!$A$3:$A$4341,F$1,'United Data'!$C$3:$C$4341,$A153,'United Data'!$B$3:$B$4341,"&lt;&gt;Off-street")&gt;0,1,0)</f>
        <v>0</v>
      </c>
      <c r="G153">
        <f>IF(COUNTIFS('United Data'!$A$3:$A$4341,G$1,'United Data'!$C$3:$C$4341,$A153,'United Data'!$B$3:$B$4341,"&lt;&gt;Off-street")&gt;0,1,0)</f>
        <v>0</v>
      </c>
      <c r="H153">
        <f>IF(COUNTIFS('United Data'!$A$3:$A$4341,H$1,'United Data'!$C$3:$C$4341,$A153,'United Data'!$B$3:$B$4341,"&lt;&gt;Off-street")&gt;0,1,0)</f>
        <v>0</v>
      </c>
      <c r="I153">
        <f>IF(COUNTIFS('United Data'!$A$3:$A$4341,I$1,'United Data'!$C$3:$C$4341,$A153,'United Data'!$B$3:$B$4341,"&lt;&gt;Off-street")&gt;0,1,0)</f>
        <v>0</v>
      </c>
      <c r="J153">
        <f>IF(COUNTIFS('United Data'!$A$3:$A$4341,J$1,'United Data'!$C$3:$C$4341,$A153,'United Data'!$B$3:$B$4341,"&lt;&gt;Off-street")&gt;0,1,0)</f>
        <v>0</v>
      </c>
      <c r="K153">
        <f>IF(COUNTIFS('United Data'!$A$3:$A$4341,K$1,'United Data'!$C$3:$C$4341,$A153,'United Data'!$B$3:$B$4341,"&lt;&gt;Off-street")&gt;0,1,0)</f>
        <v>0</v>
      </c>
      <c r="L153">
        <f>IF(COUNTIFS('United Data'!$A$3:$A$4341,L$1,'United Data'!$C$3:$C$4341,$A153,'United Data'!$B$3:$B$4341,"&lt;&gt;Off-street")&gt;0,1,0)</f>
        <v>0</v>
      </c>
      <c r="M153">
        <f>IF(COUNTIFS('United Data'!$A$3:$A$4341,M$1,'United Data'!$C$3:$C$4341,$A153,'United Data'!$B$3:$B$4341,"&lt;&gt;Off-street")&gt;0,1,0)</f>
        <v>0</v>
      </c>
      <c r="N153">
        <f>IF(COUNTIFS('United Data'!$A$3:$A$4341,N$1,'United Data'!$C$3:$C$4341,$A153,'United Data'!$B$3:$B$4341,"&lt;&gt;Off-street")&gt;0,1,0)</f>
        <v>0</v>
      </c>
      <c r="O153">
        <f>IF(COUNTIFS('United Data'!$A$3:$A$4341,O$1,'United Data'!$C$3:$C$4341,$A153,'United Data'!$B$3:$B$4341,"&lt;&gt;Off-street")&gt;0,1,0)</f>
        <v>0</v>
      </c>
      <c r="P153">
        <f>IF(COUNTIFS('United Data'!$A$3:$A$4341,P$1,'United Data'!$C$3:$C$4341,$A153,'United Data'!$B$3:$B$4341,"&lt;&gt;Off-street")&gt;0,1,0)</f>
        <v>0</v>
      </c>
      <c r="Q153">
        <f>IF(COUNTIFS('United Data'!$A$3:$A$4341,Q$1,'United Data'!$C$3:$C$4341,$A153,'United Data'!$B$3:$B$4341,"&lt;&gt;Off-street")&gt;0,1,0)</f>
        <v>0</v>
      </c>
      <c r="R153">
        <f>IF(COUNTIFS('United Data'!$A$3:$A$4341,R$1,'United Data'!$C$3:$C$4341,$A153,'United Data'!$B$3:$B$4341,"&lt;&gt;Off-street")&gt;0,1,0)</f>
        <v>0</v>
      </c>
      <c r="S153">
        <f t="shared" si="4"/>
        <v>1</v>
      </c>
      <c r="T153">
        <f t="shared" si="5"/>
        <v>1</v>
      </c>
    </row>
    <row r="154" spans="1:20" x14ac:dyDescent="0.2">
      <c r="A154" t="s">
        <v>199</v>
      </c>
      <c r="B154">
        <f>IF(COUNTIFS('United Data'!$A$3:$A$4341,B$1,'United Data'!$C$3:$C$4341,$A154,'United Data'!$B$3:$B$4341,"&lt;&gt;Off-street")&gt;0,1,0)</f>
        <v>0</v>
      </c>
      <c r="C154">
        <f>IF(COUNTIFS('United Data'!$A$3:$A$4341,C$1,'United Data'!$C$3:$C$4341,$A154,'United Data'!$B$3:$B$4341,"&lt;&gt;Off-street")&gt;0,1,0)</f>
        <v>0</v>
      </c>
      <c r="D154">
        <f>IF(COUNTIFS('United Data'!$A$3:$A$4341,D$1,'United Data'!$C$3:$C$4341,$A154,'United Data'!$B$3:$B$4341,"&lt;&gt;Off-street")&gt;0,1,0)</f>
        <v>1</v>
      </c>
      <c r="E154">
        <f>IF(COUNTIFS('United Data'!$A$3:$A$4341,E$1,'United Data'!$C$3:$C$4341,$A154,'United Data'!$B$3:$B$4341,"&lt;&gt;Off-street")&gt;0,1,0)</f>
        <v>0</v>
      </c>
      <c r="F154">
        <f>IF(COUNTIFS('United Data'!$A$3:$A$4341,F$1,'United Data'!$C$3:$C$4341,$A154,'United Data'!$B$3:$B$4341,"&lt;&gt;Off-street")&gt;0,1,0)</f>
        <v>0</v>
      </c>
      <c r="G154">
        <f>IF(COUNTIFS('United Data'!$A$3:$A$4341,G$1,'United Data'!$C$3:$C$4341,$A154,'United Data'!$B$3:$B$4341,"&lt;&gt;Off-street")&gt;0,1,0)</f>
        <v>0</v>
      </c>
      <c r="H154">
        <f>IF(COUNTIFS('United Data'!$A$3:$A$4341,H$1,'United Data'!$C$3:$C$4341,$A154,'United Data'!$B$3:$B$4341,"&lt;&gt;Off-street")&gt;0,1,0)</f>
        <v>0</v>
      </c>
      <c r="I154">
        <f>IF(COUNTIFS('United Data'!$A$3:$A$4341,I$1,'United Data'!$C$3:$C$4341,$A154,'United Data'!$B$3:$B$4341,"&lt;&gt;Off-street")&gt;0,1,0)</f>
        <v>0</v>
      </c>
      <c r="J154">
        <f>IF(COUNTIFS('United Data'!$A$3:$A$4341,J$1,'United Data'!$C$3:$C$4341,$A154,'United Data'!$B$3:$B$4341,"&lt;&gt;Off-street")&gt;0,1,0)</f>
        <v>0</v>
      </c>
      <c r="K154">
        <f>IF(COUNTIFS('United Data'!$A$3:$A$4341,K$1,'United Data'!$C$3:$C$4341,$A154,'United Data'!$B$3:$B$4341,"&lt;&gt;Off-street")&gt;0,1,0)</f>
        <v>0</v>
      </c>
      <c r="L154">
        <f>IF(COUNTIFS('United Data'!$A$3:$A$4341,L$1,'United Data'!$C$3:$C$4341,$A154,'United Data'!$B$3:$B$4341,"&lt;&gt;Off-street")&gt;0,1,0)</f>
        <v>0</v>
      </c>
      <c r="M154">
        <f>IF(COUNTIFS('United Data'!$A$3:$A$4341,M$1,'United Data'!$C$3:$C$4341,$A154,'United Data'!$B$3:$B$4341,"&lt;&gt;Off-street")&gt;0,1,0)</f>
        <v>0</v>
      </c>
      <c r="N154">
        <f>IF(COUNTIFS('United Data'!$A$3:$A$4341,N$1,'United Data'!$C$3:$C$4341,$A154,'United Data'!$B$3:$B$4341,"&lt;&gt;Off-street")&gt;0,1,0)</f>
        <v>0</v>
      </c>
      <c r="O154">
        <f>IF(COUNTIFS('United Data'!$A$3:$A$4341,O$1,'United Data'!$C$3:$C$4341,$A154,'United Data'!$B$3:$B$4341,"&lt;&gt;Off-street")&gt;0,1,0)</f>
        <v>0</v>
      </c>
      <c r="P154">
        <f>IF(COUNTIFS('United Data'!$A$3:$A$4341,P$1,'United Data'!$C$3:$C$4341,$A154,'United Data'!$B$3:$B$4341,"&lt;&gt;Off-street")&gt;0,1,0)</f>
        <v>0</v>
      </c>
      <c r="Q154">
        <f>IF(COUNTIFS('United Data'!$A$3:$A$4341,Q$1,'United Data'!$C$3:$C$4341,$A154,'United Data'!$B$3:$B$4341,"&lt;&gt;Off-street")&gt;0,1,0)</f>
        <v>0</v>
      </c>
      <c r="R154">
        <f>IF(COUNTIFS('United Data'!$A$3:$A$4341,R$1,'United Data'!$C$3:$C$4341,$A154,'United Data'!$B$3:$B$4341,"&lt;&gt;Off-street")&gt;0,1,0)</f>
        <v>0</v>
      </c>
      <c r="S154">
        <f t="shared" si="4"/>
        <v>1</v>
      </c>
      <c r="T154">
        <f t="shared" si="5"/>
        <v>1</v>
      </c>
    </row>
    <row r="155" spans="1:20" x14ac:dyDescent="0.2">
      <c r="A155" t="s">
        <v>200</v>
      </c>
      <c r="B155">
        <f>IF(COUNTIFS('United Data'!$A$3:$A$4341,B$1,'United Data'!$C$3:$C$4341,$A155,'United Data'!$B$3:$B$4341,"&lt;&gt;Off-street")&gt;0,1,0)</f>
        <v>0</v>
      </c>
      <c r="C155">
        <f>IF(COUNTIFS('United Data'!$A$3:$A$4341,C$1,'United Data'!$C$3:$C$4341,$A155,'United Data'!$B$3:$B$4341,"&lt;&gt;Off-street")&gt;0,1,0)</f>
        <v>0</v>
      </c>
      <c r="D155">
        <f>IF(COUNTIFS('United Data'!$A$3:$A$4341,D$1,'United Data'!$C$3:$C$4341,$A155,'United Data'!$B$3:$B$4341,"&lt;&gt;Off-street")&gt;0,1,0)</f>
        <v>1</v>
      </c>
      <c r="E155">
        <f>IF(COUNTIFS('United Data'!$A$3:$A$4341,E$1,'United Data'!$C$3:$C$4341,$A155,'United Data'!$B$3:$B$4341,"&lt;&gt;Off-street")&gt;0,1,0)</f>
        <v>0</v>
      </c>
      <c r="F155">
        <f>IF(COUNTIFS('United Data'!$A$3:$A$4341,F$1,'United Data'!$C$3:$C$4341,$A155,'United Data'!$B$3:$B$4341,"&lt;&gt;Off-street")&gt;0,1,0)</f>
        <v>0</v>
      </c>
      <c r="G155">
        <f>IF(COUNTIFS('United Data'!$A$3:$A$4341,G$1,'United Data'!$C$3:$C$4341,$A155,'United Data'!$B$3:$B$4341,"&lt;&gt;Off-street")&gt;0,1,0)</f>
        <v>0</v>
      </c>
      <c r="H155">
        <f>IF(COUNTIFS('United Data'!$A$3:$A$4341,H$1,'United Data'!$C$3:$C$4341,$A155,'United Data'!$B$3:$B$4341,"&lt;&gt;Off-street")&gt;0,1,0)</f>
        <v>0</v>
      </c>
      <c r="I155">
        <f>IF(COUNTIFS('United Data'!$A$3:$A$4341,I$1,'United Data'!$C$3:$C$4341,$A155,'United Data'!$B$3:$B$4341,"&lt;&gt;Off-street")&gt;0,1,0)</f>
        <v>0</v>
      </c>
      <c r="J155">
        <f>IF(COUNTIFS('United Data'!$A$3:$A$4341,J$1,'United Data'!$C$3:$C$4341,$A155,'United Data'!$B$3:$B$4341,"&lt;&gt;Off-street")&gt;0,1,0)</f>
        <v>0</v>
      </c>
      <c r="K155">
        <f>IF(COUNTIFS('United Data'!$A$3:$A$4341,K$1,'United Data'!$C$3:$C$4341,$A155,'United Data'!$B$3:$B$4341,"&lt;&gt;Off-street")&gt;0,1,0)</f>
        <v>0</v>
      </c>
      <c r="L155">
        <f>IF(COUNTIFS('United Data'!$A$3:$A$4341,L$1,'United Data'!$C$3:$C$4341,$A155,'United Data'!$B$3:$B$4341,"&lt;&gt;Off-street")&gt;0,1,0)</f>
        <v>0</v>
      </c>
      <c r="M155">
        <f>IF(COUNTIFS('United Data'!$A$3:$A$4341,M$1,'United Data'!$C$3:$C$4341,$A155,'United Data'!$B$3:$B$4341,"&lt;&gt;Off-street")&gt;0,1,0)</f>
        <v>0</v>
      </c>
      <c r="N155">
        <f>IF(COUNTIFS('United Data'!$A$3:$A$4341,N$1,'United Data'!$C$3:$C$4341,$A155,'United Data'!$B$3:$B$4341,"&lt;&gt;Off-street")&gt;0,1,0)</f>
        <v>0</v>
      </c>
      <c r="O155">
        <f>IF(COUNTIFS('United Data'!$A$3:$A$4341,O$1,'United Data'!$C$3:$C$4341,$A155,'United Data'!$B$3:$B$4341,"&lt;&gt;Off-street")&gt;0,1,0)</f>
        <v>0</v>
      </c>
      <c r="P155">
        <f>IF(COUNTIFS('United Data'!$A$3:$A$4341,P$1,'United Data'!$C$3:$C$4341,$A155,'United Data'!$B$3:$B$4341,"&lt;&gt;Off-street")&gt;0,1,0)</f>
        <v>0</v>
      </c>
      <c r="Q155">
        <f>IF(COUNTIFS('United Data'!$A$3:$A$4341,Q$1,'United Data'!$C$3:$C$4341,$A155,'United Data'!$B$3:$B$4341,"&lt;&gt;Off-street")&gt;0,1,0)</f>
        <v>0</v>
      </c>
      <c r="R155">
        <f>IF(COUNTIFS('United Data'!$A$3:$A$4341,R$1,'United Data'!$C$3:$C$4341,$A155,'United Data'!$B$3:$B$4341,"&lt;&gt;Off-street")&gt;0,1,0)</f>
        <v>0</v>
      </c>
      <c r="S155">
        <f t="shared" si="4"/>
        <v>1</v>
      </c>
      <c r="T155">
        <f t="shared" si="5"/>
        <v>1</v>
      </c>
    </row>
    <row r="156" spans="1:20" x14ac:dyDescent="0.2">
      <c r="A156" t="s">
        <v>201</v>
      </c>
      <c r="B156">
        <f>IF(COUNTIFS('United Data'!$A$3:$A$4341,B$1,'United Data'!$C$3:$C$4341,$A156,'United Data'!$B$3:$B$4341,"&lt;&gt;Off-street")&gt;0,1,0)</f>
        <v>0</v>
      </c>
      <c r="C156">
        <f>IF(COUNTIFS('United Data'!$A$3:$A$4341,C$1,'United Data'!$C$3:$C$4341,$A156,'United Data'!$B$3:$B$4341,"&lt;&gt;Off-street")&gt;0,1,0)</f>
        <v>0</v>
      </c>
      <c r="D156">
        <f>IF(COUNTIFS('United Data'!$A$3:$A$4341,D$1,'United Data'!$C$3:$C$4341,$A156,'United Data'!$B$3:$B$4341,"&lt;&gt;Off-street")&gt;0,1,0)</f>
        <v>1</v>
      </c>
      <c r="E156">
        <f>IF(COUNTIFS('United Data'!$A$3:$A$4341,E$1,'United Data'!$C$3:$C$4341,$A156,'United Data'!$B$3:$B$4341,"&lt;&gt;Off-street")&gt;0,1,0)</f>
        <v>0</v>
      </c>
      <c r="F156">
        <f>IF(COUNTIFS('United Data'!$A$3:$A$4341,F$1,'United Data'!$C$3:$C$4341,$A156,'United Data'!$B$3:$B$4341,"&lt;&gt;Off-street")&gt;0,1,0)</f>
        <v>0</v>
      </c>
      <c r="G156">
        <f>IF(COUNTIFS('United Data'!$A$3:$A$4341,G$1,'United Data'!$C$3:$C$4341,$A156,'United Data'!$B$3:$B$4341,"&lt;&gt;Off-street")&gt;0,1,0)</f>
        <v>0</v>
      </c>
      <c r="H156">
        <f>IF(COUNTIFS('United Data'!$A$3:$A$4341,H$1,'United Data'!$C$3:$C$4341,$A156,'United Data'!$B$3:$B$4341,"&lt;&gt;Off-street")&gt;0,1,0)</f>
        <v>0</v>
      </c>
      <c r="I156">
        <f>IF(COUNTIFS('United Data'!$A$3:$A$4341,I$1,'United Data'!$C$3:$C$4341,$A156,'United Data'!$B$3:$B$4341,"&lt;&gt;Off-street")&gt;0,1,0)</f>
        <v>0</v>
      </c>
      <c r="J156">
        <f>IF(COUNTIFS('United Data'!$A$3:$A$4341,J$1,'United Data'!$C$3:$C$4341,$A156,'United Data'!$B$3:$B$4341,"&lt;&gt;Off-street")&gt;0,1,0)</f>
        <v>0</v>
      </c>
      <c r="K156">
        <f>IF(COUNTIFS('United Data'!$A$3:$A$4341,K$1,'United Data'!$C$3:$C$4341,$A156,'United Data'!$B$3:$B$4341,"&lt;&gt;Off-street")&gt;0,1,0)</f>
        <v>0</v>
      </c>
      <c r="L156">
        <f>IF(COUNTIFS('United Data'!$A$3:$A$4341,L$1,'United Data'!$C$3:$C$4341,$A156,'United Data'!$B$3:$B$4341,"&lt;&gt;Off-street")&gt;0,1,0)</f>
        <v>0</v>
      </c>
      <c r="M156">
        <f>IF(COUNTIFS('United Data'!$A$3:$A$4341,M$1,'United Data'!$C$3:$C$4341,$A156,'United Data'!$B$3:$B$4341,"&lt;&gt;Off-street")&gt;0,1,0)</f>
        <v>0</v>
      </c>
      <c r="N156">
        <f>IF(COUNTIFS('United Data'!$A$3:$A$4341,N$1,'United Data'!$C$3:$C$4341,$A156,'United Data'!$B$3:$B$4341,"&lt;&gt;Off-street")&gt;0,1,0)</f>
        <v>0</v>
      </c>
      <c r="O156">
        <f>IF(COUNTIFS('United Data'!$A$3:$A$4341,O$1,'United Data'!$C$3:$C$4341,$A156,'United Data'!$B$3:$B$4341,"&lt;&gt;Off-street")&gt;0,1,0)</f>
        <v>0</v>
      </c>
      <c r="P156">
        <f>IF(COUNTIFS('United Data'!$A$3:$A$4341,P$1,'United Data'!$C$3:$C$4341,$A156,'United Data'!$B$3:$B$4341,"&lt;&gt;Off-street")&gt;0,1,0)</f>
        <v>0</v>
      </c>
      <c r="Q156">
        <f>IF(COUNTIFS('United Data'!$A$3:$A$4341,Q$1,'United Data'!$C$3:$C$4341,$A156,'United Data'!$B$3:$B$4341,"&lt;&gt;Off-street")&gt;0,1,0)</f>
        <v>0</v>
      </c>
      <c r="R156">
        <f>IF(COUNTIFS('United Data'!$A$3:$A$4341,R$1,'United Data'!$C$3:$C$4341,$A156,'United Data'!$B$3:$B$4341,"&lt;&gt;Off-street")&gt;0,1,0)</f>
        <v>0</v>
      </c>
      <c r="S156">
        <f t="shared" si="4"/>
        <v>1</v>
      </c>
      <c r="T156">
        <f t="shared" si="5"/>
        <v>1</v>
      </c>
    </row>
    <row r="157" spans="1:20" x14ac:dyDescent="0.2">
      <c r="A157" t="s">
        <v>202</v>
      </c>
      <c r="B157">
        <f>IF(COUNTIFS('United Data'!$A$3:$A$4341,B$1,'United Data'!$C$3:$C$4341,$A157,'United Data'!$B$3:$B$4341,"&lt;&gt;Off-street")&gt;0,1,0)</f>
        <v>0</v>
      </c>
      <c r="C157">
        <f>IF(COUNTIFS('United Data'!$A$3:$A$4341,C$1,'United Data'!$C$3:$C$4341,$A157,'United Data'!$B$3:$B$4341,"&lt;&gt;Off-street")&gt;0,1,0)</f>
        <v>0</v>
      </c>
      <c r="D157">
        <f>IF(COUNTIFS('United Data'!$A$3:$A$4341,D$1,'United Data'!$C$3:$C$4341,$A157,'United Data'!$B$3:$B$4341,"&lt;&gt;Off-street")&gt;0,1,0)</f>
        <v>0</v>
      </c>
      <c r="E157">
        <f>IF(COUNTIFS('United Data'!$A$3:$A$4341,E$1,'United Data'!$C$3:$C$4341,$A157,'United Data'!$B$3:$B$4341,"&lt;&gt;Off-street")&gt;0,1,0)</f>
        <v>1</v>
      </c>
      <c r="F157">
        <f>IF(COUNTIFS('United Data'!$A$3:$A$4341,F$1,'United Data'!$C$3:$C$4341,$A157,'United Data'!$B$3:$B$4341,"&lt;&gt;Off-street")&gt;0,1,0)</f>
        <v>0</v>
      </c>
      <c r="G157">
        <f>IF(COUNTIFS('United Data'!$A$3:$A$4341,G$1,'United Data'!$C$3:$C$4341,$A157,'United Data'!$B$3:$B$4341,"&lt;&gt;Off-street")&gt;0,1,0)</f>
        <v>0</v>
      </c>
      <c r="H157">
        <f>IF(COUNTIFS('United Data'!$A$3:$A$4341,H$1,'United Data'!$C$3:$C$4341,$A157,'United Data'!$B$3:$B$4341,"&lt;&gt;Off-street")&gt;0,1,0)</f>
        <v>0</v>
      </c>
      <c r="I157">
        <f>IF(COUNTIFS('United Data'!$A$3:$A$4341,I$1,'United Data'!$C$3:$C$4341,$A157,'United Data'!$B$3:$B$4341,"&lt;&gt;Off-street")&gt;0,1,0)</f>
        <v>0</v>
      </c>
      <c r="J157">
        <f>IF(COUNTIFS('United Data'!$A$3:$A$4341,J$1,'United Data'!$C$3:$C$4341,$A157,'United Data'!$B$3:$B$4341,"&lt;&gt;Off-street")&gt;0,1,0)</f>
        <v>0</v>
      </c>
      <c r="K157">
        <f>IF(COUNTIFS('United Data'!$A$3:$A$4341,K$1,'United Data'!$C$3:$C$4341,$A157,'United Data'!$B$3:$B$4341,"&lt;&gt;Off-street")&gt;0,1,0)</f>
        <v>0</v>
      </c>
      <c r="L157">
        <f>IF(COUNTIFS('United Data'!$A$3:$A$4341,L$1,'United Data'!$C$3:$C$4341,$A157,'United Data'!$B$3:$B$4341,"&lt;&gt;Off-street")&gt;0,1,0)</f>
        <v>0</v>
      </c>
      <c r="M157">
        <f>IF(COUNTIFS('United Data'!$A$3:$A$4341,M$1,'United Data'!$C$3:$C$4341,$A157,'United Data'!$B$3:$B$4341,"&lt;&gt;Off-street")&gt;0,1,0)</f>
        <v>0</v>
      </c>
      <c r="N157">
        <f>IF(COUNTIFS('United Data'!$A$3:$A$4341,N$1,'United Data'!$C$3:$C$4341,$A157,'United Data'!$B$3:$B$4341,"&lt;&gt;Off-street")&gt;0,1,0)</f>
        <v>0</v>
      </c>
      <c r="O157">
        <f>IF(COUNTIFS('United Data'!$A$3:$A$4341,O$1,'United Data'!$C$3:$C$4341,$A157,'United Data'!$B$3:$B$4341,"&lt;&gt;Off-street")&gt;0,1,0)</f>
        <v>0</v>
      </c>
      <c r="P157">
        <f>IF(COUNTIFS('United Data'!$A$3:$A$4341,P$1,'United Data'!$C$3:$C$4341,$A157,'United Data'!$B$3:$B$4341,"&lt;&gt;Off-street")&gt;0,1,0)</f>
        <v>0</v>
      </c>
      <c r="Q157">
        <f>IF(COUNTIFS('United Data'!$A$3:$A$4341,Q$1,'United Data'!$C$3:$C$4341,$A157,'United Data'!$B$3:$B$4341,"&lt;&gt;Off-street")&gt;0,1,0)</f>
        <v>0</v>
      </c>
      <c r="R157">
        <f>IF(COUNTIFS('United Data'!$A$3:$A$4341,R$1,'United Data'!$C$3:$C$4341,$A157,'United Data'!$B$3:$B$4341,"&lt;&gt;Off-street")&gt;0,1,0)</f>
        <v>0</v>
      </c>
      <c r="S157">
        <f t="shared" si="4"/>
        <v>1</v>
      </c>
      <c r="T157">
        <f t="shared" si="5"/>
        <v>1</v>
      </c>
    </row>
    <row r="158" spans="1:20" x14ac:dyDescent="0.2">
      <c r="A158" t="s">
        <v>203</v>
      </c>
      <c r="B158">
        <f>IF(COUNTIFS('United Data'!$A$3:$A$4341,B$1,'United Data'!$C$3:$C$4341,$A158,'United Data'!$B$3:$B$4341,"&lt;&gt;Off-street")&gt;0,1,0)</f>
        <v>0</v>
      </c>
      <c r="C158">
        <f>IF(COUNTIFS('United Data'!$A$3:$A$4341,C$1,'United Data'!$C$3:$C$4341,$A158,'United Data'!$B$3:$B$4341,"&lt;&gt;Off-street")&gt;0,1,0)</f>
        <v>0</v>
      </c>
      <c r="D158">
        <f>IF(COUNTIFS('United Data'!$A$3:$A$4341,D$1,'United Data'!$C$3:$C$4341,$A158,'United Data'!$B$3:$B$4341,"&lt;&gt;Off-street")&gt;0,1,0)</f>
        <v>0</v>
      </c>
      <c r="E158">
        <f>IF(COUNTIFS('United Data'!$A$3:$A$4341,E$1,'United Data'!$C$3:$C$4341,$A158,'United Data'!$B$3:$B$4341,"&lt;&gt;Off-street")&gt;0,1,0)</f>
        <v>1</v>
      </c>
      <c r="F158">
        <f>IF(COUNTIFS('United Data'!$A$3:$A$4341,F$1,'United Data'!$C$3:$C$4341,$A158,'United Data'!$B$3:$B$4341,"&lt;&gt;Off-street")&gt;0,1,0)</f>
        <v>0</v>
      </c>
      <c r="G158">
        <f>IF(COUNTIFS('United Data'!$A$3:$A$4341,G$1,'United Data'!$C$3:$C$4341,$A158,'United Data'!$B$3:$B$4341,"&lt;&gt;Off-street")&gt;0,1,0)</f>
        <v>0</v>
      </c>
      <c r="H158">
        <f>IF(COUNTIFS('United Data'!$A$3:$A$4341,H$1,'United Data'!$C$3:$C$4341,$A158,'United Data'!$B$3:$B$4341,"&lt;&gt;Off-street")&gt;0,1,0)</f>
        <v>0</v>
      </c>
      <c r="I158">
        <f>IF(COUNTIFS('United Data'!$A$3:$A$4341,I$1,'United Data'!$C$3:$C$4341,$A158,'United Data'!$B$3:$B$4341,"&lt;&gt;Off-street")&gt;0,1,0)</f>
        <v>0</v>
      </c>
      <c r="J158">
        <f>IF(COUNTIFS('United Data'!$A$3:$A$4341,J$1,'United Data'!$C$3:$C$4341,$A158,'United Data'!$B$3:$B$4341,"&lt;&gt;Off-street")&gt;0,1,0)</f>
        <v>0</v>
      </c>
      <c r="K158">
        <f>IF(COUNTIFS('United Data'!$A$3:$A$4341,K$1,'United Data'!$C$3:$C$4341,$A158,'United Data'!$B$3:$B$4341,"&lt;&gt;Off-street")&gt;0,1,0)</f>
        <v>0</v>
      </c>
      <c r="L158">
        <f>IF(COUNTIFS('United Data'!$A$3:$A$4341,L$1,'United Data'!$C$3:$C$4341,$A158,'United Data'!$B$3:$B$4341,"&lt;&gt;Off-street")&gt;0,1,0)</f>
        <v>0</v>
      </c>
      <c r="M158">
        <f>IF(COUNTIFS('United Data'!$A$3:$A$4341,M$1,'United Data'!$C$3:$C$4341,$A158,'United Data'!$B$3:$B$4341,"&lt;&gt;Off-street")&gt;0,1,0)</f>
        <v>0</v>
      </c>
      <c r="N158">
        <f>IF(COUNTIFS('United Data'!$A$3:$A$4341,N$1,'United Data'!$C$3:$C$4341,$A158,'United Data'!$B$3:$B$4341,"&lt;&gt;Off-street")&gt;0,1,0)</f>
        <v>0</v>
      </c>
      <c r="O158">
        <f>IF(COUNTIFS('United Data'!$A$3:$A$4341,O$1,'United Data'!$C$3:$C$4341,$A158,'United Data'!$B$3:$B$4341,"&lt;&gt;Off-street")&gt;0,1,0)</f>
        <v>0</v>
      </c>
      <c r="P158">
        <f>IF(COUNTIFS('United Data'!$A$3:$A$4341,P$1,'United Data'!$C$3:$C$4341,$A158,'United Data'!$B$3:$B$4341,"&lt;&gt;Off-street")&gt;0,1,0)</f>
        <v>0</v>
      </c>
      <c r="Q158">
        <f>IF(COUNTIFS('United Data'!$A$3:$A$4341,Q$1,'United Data'!$C$3:$C$4341,$A158,'United Data'!$B$3:$B$4341,"&lt;&gt;Off-street")&gt;0,1,0)</f>
        <v>0</v>
      </c>
      <c r="R158">
        <f>IF(COUNTIFS('United Data'!$A$3:$A$4341,R$1,'United Data'!$C$3:$C$4341,$A158,'United Data'!$B$3:$B$4341,"&lt;&gt;Off-street")&gt;0,1,0)</f>
        <v>0</v>
      </c>
      <c r="S158">
        <f t="shared" si="4"/>
        <v>1</v>
      </c>
      <c r="T158">
        <f t="shared" si="5"/>
        <v>1</v>
      </c>
    </row>
    <row r="159" spans="1:20" x14ac:dyDescent="0.2">
      <c r="A159" t="s">
        <v>204</v>
      </c>
      <c r="B159">
        <f>IF(COUNTIFS('United Data'!$A$3:$A$4341,B$1,'United Data'!$C$3:$C$4341,$A159,'United Data'!$B$3:$B$4341,"&lt;&gt;Off-street")&gt;0,1,0)</f>
        <v>0</v>
      </c>
      <c r="C159">
        <f>IF(COUNTIFS('United Data'!$A$3:$A$4341,C$1,'United Data'!$C$3:$C$4341,$A159,'United Data'!$B$3:$B$4341,"&lt;&gt;Off-street")&gt;0,1,0)</f>
        <v>0</v>
      </c>
      <c r="D159">
        <f>IF(COUNTIFS('United Data'!$A$3:$A$4341,D$1,'United Data'!$C$3:$C$4341,$A159,'United Data'!$B$3:$B$4341,"&lt;&gt;Off-street")&gt;0,1,0)</f>
        <v>0</v>
      </c>
      <c r="E159">
        <f>IF(COUNTIFS('United Data'!$A$3:$A$4341,E$1,'United Data'!$C$3:$C$4341,$A159,'United Data'!$B$3:$B$4341,"&lt;&gt;Off-street")&gt;0,1,0)</f>
        <v>1</v>
      </c>
      <c r="F159">
        <f>IF(COUNTIFS('United Data'!$A$3:$A$4341,F$1,'United Data'!$C$3:$C$4341,$A159,'United Data'!$B$3:$B$4341,"&lt;&gt;Off-street")&gt;0,1,0)</f>
        <v>0</v>
      </c>
      <c r="G159">
        <f>IF(COUNTIFS('United Data'!$A$3:$A$4341,G$1,'United Data'!$C$3:$C$4341,$A159,'United Data'!$B$3:$B$4341,"&lt;&gt;Off-street")&gt;0,1,0)</f>
        <v>0</v>
      </c>
      <c r="H159">
        <f>IF(COUNTIFS('United Data'!$A$3:$A$4341,H$1,'United Data'!$C$3:$C$4341,$A159,'United Data'!$B$3:$B$4341,"&lt;&gt;Off-street")&gt;0,1,0)</f>
        <v>0</v>
      </c>
      <c r="I159">
        <f>IF(COUNTIFS('United Data'!$A$3:$A$4341,I$1,'United Data'!$C$3:$C$4341,$A159,'United Data'!$B$3:$B$4341,"&lt;&gt;Off-street")&gt;0,1,0)</f>
        <v>0</v>
      </c>
      <c r="J159">
        <f>IF(COUNTIFS('United Data'!$A$3:$A$4341,J$1,'United Data'!$C$3:$C$4341,$A159,'United Data'!$B$3:$B$4341,"&lt;&gt;Off-street")&gt;0,1,0)</f>
        <v>0</v>
      </c>
      <c r="K159">
        <f>IF(COUNTIFS('United Data'!$A$3:$A$4341,K$1,'United Data'!$C$3:$C$4341,$A159,'United Data'!$B$3:$B$4341,"&lt;&gt;Off-street")&gt;0,1,0)</f>
        <v>0</v>
      </c>
      <c r="L159">
        <f>IF(COUNTIFS('United Data'!$A$3:$A$4341,L$1,'United Data'!$C$3:$C$4341,$A159,'United Data'!$B$3:$B$4341,"&lt;&gt;Off-street")&gt;0,1,0)</f>
        <v>0</v>
      </c>
      <c r="M159">
        <f>IF(COUNTIFS('United Data'!$A$3:$A$4341,M$1,'United Data'!$C$3:$C$4341,$A159,'United Data'!$B$3:$B$4341,"&lt;&gt;Off-street")&gt;0,1,0)</f>
        <v>0</v>
      </c>
      <c r="N159">
        <f>IF(COUNTIFS('United Data'!$A$3:$A$4341,N$1,'United Data'!$C$3:$C$4341,$A159,'United Data'!$B$3:$B$4341,"&lt;&gt;Off-street")&gt;0,1,0)</f>
        <v>0</v>
      </c>
      <c r="O159">
        <f>IF(COUNTIFS('United Data'!$A$3:$A$4341,O$1,'United Data'!$C$3:$C$4341,$A159,'United Data'!$B$3:$B$4341,"&lt;&gt;Off-street")&gt;0,1,0)</f>
        <v>0</v>
      </c>
      <c r="P159">
        <f>IF(COUNTIFS('United Data'!$A$3:$A$4341,P$1,'United Data'!$C$3:$C$4341,$A159,'United Data'!$B$3:$B$4341,"&lt;&gt;Off-street")&gt;0,1,0)</f>
        <v>0</v>
      </c>
      <c r="Q159">
        <f>IF(COUNTIFS('United Data'!$A$3:$A$4341,Q$1,'United Data'!$C$3:$C$4341,$A159,'United Data'!$B$3:$B$4341,"&lt;&gt;Off-street")&gt;0,1,0)</f>
        <v>0</v>
      </c>
      <c r="R159">
        <f>IF(COUNTIFS('United Data'!$A$3:$A$4341,R$1,'United Data'!$C$3:$C$4341,$A159,'United Data'!$B$3:$B$4341,"&lt;&gt;Off-street")&gt;0,1,0)</f>
        <v>0</v>
      </c>
      <c r="S159">
        <f t="shared" si="4"/>
        <v>1</v>
      </c>
      <c r="T159">
        <f t="shared" si="5"/>
        <v>1</v>
      </c>
    </row>
    <row r="160" spans="1:20" x14ac:dyDescent="0.2">
      <c r="A160" t="s">
        <v>205</v>
      </c>
      <c r="B160">
        <f>IF(COUNTIFS('United Data'!$A$3:$A$4341,B$1,'United Data'!$C$3:$C$4341,$A160,'United Data'!$B$3:$B$4341,"&lt;&gt;Off-street")&gt;0,1,0)</f>
        <v>0</v>
      </c>
      <c r="C160">
        <f>IF(COUNTIFS('United Data'!$A$3:$A$4341,C$1,'United Data'!$C$3:$C$4341,$A160,'United Data'!$B$3:$B$4341,"&lt;&gt;Off-street")&gt;0,1,0)</f>
        <v>0</v>
      </c>
      <c r="D160">
        <f>IF(COUNTIFS('United Data'!$A$3:$A$4341,D$1,'United Data'!$C$3:$C$4341,$A160,'United Data'!$B$3:$B$4341,"&lt;&gt;Off-street")&gt;0,1,0)</f>
        <v>0</v>
      </c>
      <c r="E160">
        <f>IF(COUNTIFS('United Data'!$A$3:$A$4341,E$1,'United Data'!$C$3:$C$4341,$A160,'United Data'!$B$3:$B$4341,"&lt;&gt;Off-street")&gt;0,1,0)</f>
        <v>1</v>
      </c>
      <c r="F160">
        <f>IF(COUNTIFS('United Data'!$A$3:$A$4341,F$1,'United Data'!$C$3:$C$4341,$A160,'United Data'!$B$3:$B$4341,"&lt;&gt;Off-street")&gt;0,1,0)</f>
        <v>0</v>
      </c>
      <c r="G160">
        <f>IF(COUNTIFS('United Data'!$A$3:$A$4341,G$1,'United Data'!$C$3:$C$4341,$A160,'United Data'!$B$3:$B$4341,"&lt;&gt;Off-street")&gt;0,1,0)</f>
        <v>0</v>
      </c>
      <c r="H160">
        <f>IF(COUNTIFS('United Data'!$A$3:$A$4341,H$1,'United Data'!$C$3:$C$4341,$A160,'United Data'!$B$3:$B$4341,"&lt;&gt;Off-street")&gt;0,1,0)</f>
        <v>0</v>
      </c>
      <c r="I160">
        <f>IF(COUNTIFS('United Data'!$A$3:$A$4341,I$1,'United Data'!$C$3:$C$4341,$A160,'United Data'!$B$3:$B$4341,"&lt;&gt;Off-street")&gt;0,1,0)</f>
        <v>0</v>
      </c>
      <c r="J160">
        <f>IF(COUNTIFS('United Data'!$A$3:$A$4341,J$1,'United Data'!$C$3:$C$4341,$A160,'United Data'!$B$3:$B$4341,"&lt;&gt;Off-street")&gt;0,1,0)</f>
        <v>0</v>
      </c>
      <c r="K160">
        <f>IF(COUNTIFS('United Data'!$A$3:$A$4341,K$1,'United Data'!$C$3:$C$4341,$A160,'United Data'!$B$3:$B$4341,"&lt;&gt;Off-street")&gt;0,1,0)</f>
        <v>0</v>
      </c>
      <c r="L160">
        <f>IF(COUNTIFS('United Data'!$A$3:$A$4341,L$1,'United Data'!$C$3:$C$4341,$A160,'United Data'!$B$3:$B$4341,"&lt;&gt;Off-street")&gt;0,1,0)</f>
        <v>0</v>
      </c>
      <c r="M160">
        <f>IF(COUNTIFS('United Data'!$A$3:$A$4341,M$1,'United Data'!$C$3:$C$4341,$A160,'United Data'!$B$3:$B$4341,"&lt;&gt;Off-street")&gt;0,1,0)</f>
        <v>0</v>
      </c>
      <c r="N160">
        <f>IF(COUNTIFS('United Data'!$A$3:$A$4341,N$1,'United Data'!$C$3:$C$4341,$A160,'United Data'!$B$3:$B$4341,"&lt;&gt;Off-street")&gt;0,1,0)</f>
        <v>0</v>
      </c>
      <c r="O160">
        <f>IF(COUNTIFS('United Data'!$A$3:$A$4341,O$1,'United Data'!$C$3:$C$4341,$A160,'United Data'!$B$3:$B$4341,"&lt;&gt;Off-street")&gt;0,1,0)</f>
        <v>0</v>
      </c>
      <c r="P160">
        <f>IF(COUNTIFS('United Data'!$A$3:$A$4341,P$1,'United Data'!$C$3:$C$4341,$A160,'United Data'!$B$3:$B$4341,"&lt;&gt;Off-street")&gt;0,1,0)</f>
        <v>0</v>
      </c>
      <c r="Q160">
        <f>IF(COUNTIFS('United Data'!$A$3:$A$4341,Q$1,'United Data'!$C$3:$C$4341,$A160,'United Data'!$B$3:$B$4341,"&lt;&gt;Off-street")&gt;0,1,0)</f>
        <v>0</v>
      </c>
      <c r="R160">
        <f>IF(COUNTIFS('United Data'!$A$3:$A$4341,R$1,'United Data'!$C$3:$C$4341,$A160,'United Data'!$B$3:$B$4341,"&lt;&gt;Off-street")&gt;0,1,0)</f>
        <v>0</v>
      </c>
      <c r="S160">
        <f t="shared" si="4"/>
        <v>1</v>
      </c>
      <c r="T160">
        <f t="shared" si="5"/>
        <v>1</v>
      </c>
    </row>
    <row r="161" spans="1:20" x14ac:dyDescent="0.2">
      <c r="A161" t="s">
        <v>206</v>
      </c>
      <c r="B161">
        <f>IF(COUNTIFS('United Data'!$A$3:$A$4341,B$1,'United Data'!$C$3:$C$4341,$A161,'United Data'!$B$3:$B$4341,"&lt;&gt;Off-street")&gt;0,1,0)</f>
        <v>0</v>
      </c>
      <c r="C161">
        <f>IF(COUNTIFS('United Data'!$A$3:$A$4341,C$1,'United Data'!$C$3:$C$4341,$A161,'United Data'!$B$3:$B$4341,"&lt;&gt;Off-street")&gt;0,1,0)</f>
        <v>0</v>
      </c>
      <c r="D161">
        <f>IF(COUNTIFS('United Data'!$A$3:$A$4341,D$1,'United Data'!$C$3:$C$4341,$A161,'United Data'!$B$3:$B$4341,"&lt;&gt;Off-street")&gt;0,1,0)</f>
        <v>0</v>
      </c>
      <c r="E161">
        <f>IF(COUNTIFS('United Data'!$A$3:$A$4341,E$1,'United Data'!$C$3:$C$4341,$A161,'United Data'!$B$3:$B$4341,"&lt;&gt;Off-street")&gt;0,1,0)</f>
        <v>1</v>
      </c>
      <c r="F161">
        <f>IF(COUNTIFS('United Data'!$A$3:$A$4341,F$1,'United Data'!$C$3:$C$4341,$A161,'United Data'!$B$3:$B$4341,"&lt;&gt;Off-street")&gt;0,1,0)</f>
        <v>0</v>
      </c>
      <c r="G161">
        <f>IF(COUNTIFS('United Data'!$A$3:$A$4341,G$1,'United Data'!$C$3:$C$4341,$A161,'United Data'!$B$3:$B$4341,"&lt;&gt;Off-street")&gt;0,1,0)</f>
        <v>0</v>
      </c>
      <c r="H161">
        <f>IF(COUNTIFS('United Data'!$A$3:$A$4341,H$1,'United Data'!$C$3:$C$4341,$A161,'United Data'!$B$3:$B$4341,"&lt;&gt;Off-street")&gt;0,1,0)</f>
        <v>0</v>
      </c>
      <c r="I161">
        <f>IF(COUNTIFS('United Data'!$A$3:$A$4341,I$1,'United Data'!$C$3:$C$4341,$A161,'United Data'!$B$3:$B$4341,"&lt;&gt;Off-street")&gt;0,1,0)</f>
        <v>0</v>
      </c>
      <c r="J161">
        <f>IF(COUNTIFS('United Data'!$A$3:$A$4341,J$1,'United Data'!$C$3:$C$4341,$A161,'United Data'!$B$3:$B$4341,"&lt;&gt;Off-street")&gt;0,1,0)</f>
        <v>0</v>
      </c>
      <c r="K161">
        <f>IF(COUNTIFS('United Data'!$A$3:$A$4341,K$1,'United Data'!$C$3:$C$4341,$A161,'United Data'!$B$3:$B$4341,"&lt;&gt;Off-street")&gt;0,1,0)</f>
        <v>0</v>
      </c>
      <c r="L161">
        <f>IF(COUNTIFS('United Data'!$A$3:$A$4341,L$1,'United Data'!$C$3:$C$4341,$A161,'United Data'!$B$3:$B$4341,"&lt;&gt;Off-street")&gt;0,1,0)</f>
        <v>0</v>
      </c>
      <c r="M161">
        <f>IF(COUNTIFS('United Data'!$A$3:$A$4341,M$1,'United Data'!$C$3:$C$4341,$A161,'United Data'!$B$3:$B$4341,"&lt;&gt;Off-street")&gt;0,1,0)</f>
        <v>0</v>
      </c>
      <c r="N161">
        <f>IF(COUNTIFS('United Data'!$A$3:$A$4341,N$1,'United Data'!$C$3:$C$4341,$A161,'United Data'!$B$3:$B$4341,"&lt;&gt;Off-street")&gt;0,1,0)</f>
        <v>0</v>
      </c>
      <c r="O161">
        <f>IF(COUNTIFS('United Data'!$A$3:$A$4341,O$1,'United Data'!$C$3:$C$4341,$A161,'United Data'!$B$3:$B$4341,"&lt;&gt;Off-street")&gt;0,1,0)</f>
        <v>0</v>
      </c>
      <c r="P161">
        <f>IF(COUNTIFS('United Data'!$A$3:$A$4341,P$1,'United Data'!$C$3:$C$4341,$A161,'United Data'!$B$3:$B$4341,"&lt;&gt;Off-street")&gt;0,1,0)</f>
        <v>0</v>
      </c>
      <c r="Q161">
        <f>IF(COUNTIFS('United Data'!$A$3:$A$4341,Q$1,'United Data'!$C$3:$C$4341,$A161,'United Data'!$B$3:$B$4341,"&lt;&gt;Off-street")&gt;0,1,0)</f>
        <v>0</v>
      </c>
      <c r="R161">
        <f>IF(COUNTIFS('United Data'!$A$3:$A$4341,R$1,'United Data'!$C$3:$C$4341,$A161,'United Data'!$B$3:$B$4341,"&lt;&gt;Off-street")&gt;0,1,0)</f>
        <v>0</v>
      </c>
      <c r="S161">
        <f t="shared" si="4"/>
        <v>1</v>
      </c>
      <c r="T161">
        <f t="shared" si="5"/>
        <v>1</v>
      </c>
    </row>
    <row r="162" spans="1:20" x14ac:dyDescent="0.2">
      <c r="A162" t="s">
        <v>207</v>
      </c>
      <c r="B162">
        <f>IF(COUNTIFS('United Data'!$A$3:$A$4341,B$1,'United Data'!$C$3:$C$4341,$A162,'United Data'!$B$3:$B$4341,"&lt;&gt;Off-street")&gt;0,1,0)</f>
        <v>0</v>
      </c>
      <c r="C162">
        <f>IF(COUNTIFS('United Data'!$A$3:$A$4341,C$1,'United Data'!$C$3:$C$4341,$A162,'United Data'!$B$3:$B$4341,"&lt;&gt;Off-street")&gt;0,1,0)</f>
        <v>0</v>
      </c>
      <c r="D162">
        <f>IF(COUNTIFS('United Data'!$A$3:$A$4341,D$1,'United Data'!$C$3:$C$4341,$A162,'United Data'!$B$3:$B$4341,"&lt;&gt;Off-street")&gt;0,1,0)</f>
        <v>0</v>
      </c>
      <c r="E162">
        <f>IF(COUNTIFS('United Data'!$A$3:$A$4341,E$1,'United Data'!$C$3:$C$4341,$A162,'United Data'!$B$3:$B$4341,"&lt;&gt;Off-street")&gt;0,1,0)</f>
        <v>1</v>
      </c>
      <c r="F162">
        <f>IF(COUNTIFS('United Data'!$A$3:$A$4341,F$1,'United Data'!$C$3:$C$4341,$A162,'United Data'!$B$3:$B$4341,"&lt;&gt;Off-street")&gt;0,1,0)</f>
        <v>0</v>
      </c>
      <c r="G162">
        <f>IF(COUNTIFS('United Data'!$A$3:$A$4341,G$1,'United Data'!$C$3:$C$4341,$A162,'United Data'!$B$3:$B$4341,"&lt;&gt;Off-street")&gt;0,1,0)</f>
        <v>0</v>
      </c>
      <c r="H162">
        <f>IF(COUNTIFS('United Data'!$A$3:$A$4341,H$1,'United Data'!$C$3:$C$4341,$A162,'United Data'!$B$3:$B$4341,"&lt;&gt;Off-street")&gt;0,1,0)</f>
        <v>0</v>
      </c>
      <c r="I162">
        <f>IF(COUNTIFS('United Data'!$A$3:$A$4341,I$1,'United Data'!$C$3:$C$4341,$A162,'United Data'!$B$3:$B$4341,"&lt;&gt;Off-street")&gt;0,1,0)</f>
        <v>0</v>
      </c>
      <c r="J162">
        <f>IF(COUNTIFS('United Data'!$A$3:$A$4341,J$1,'United Data'!$C$3:$C$4341,$A162,'United Data'!$B$3:$B$4341,"&lt;&gt;Off-street")&gt;0,1,0)</f>
        <v>0</v>
      </c>
      <c r="K162">
        <f>IF(COUNTIFS('United Data'!$A$3:$A$4341,K$1,'United Data'!$C$3:$C$4341,$A162,'United Data'!$B$3:$B$4341,"&lt;&gt;Off-street")&gt;0,1,0)</f>
        <v>0</v>
      </c>
      <c r="L162">
        <f>IF(COUNTIFS('United Data'!$A$3:$A$4341,L$1,'United Data'!$C$3:$C$4341,$A162,'United Data'!$B$3:$B$4341,"&lt;&gt;Off-street")&gt;0,1,0)</f>
        <v>0</v>
      </c>
      <c r="M162">
        <f>IF(COUNTIFS('United Data'!$A$3:$A$4341,M$1,'United Data'!$C$3:$C$4341,$A162,'United Data'!$B$3:$B$4341,"&lt;&gt;Off-street")&gt;0,1,0)</f>
        <v>0</v>
      </c>
      <c r="N162">
        <f>IF(COUNTIFS('United Data'!$A$3:$A$4341,N$1,'United Data'!$C$3:$C$4341,$A162,'United Data'!$B$3:$B$4341,"&lt;&gt;Off-street")&gt;0,1,0)</f>
        <v>0</v>
      </c>
      <c r="O162">
        <f>IF(COUNTIFS('United Data'!$A$3:$A$4341,O$1,'United Data'!$C$3:$C$4341,$A162,'United Data'!$B$3:$B$4341,"&lt;&gt;Off-street")&gt;0,1,0)</f>
        <v>0</v>
      </c>
      <c r="P162">
        <f>IF(COUNTIFS('United Data'!$A$3:$A$4341,P$1,'United Data'!$C$3:$C$4341,$A162,'United Data'!$B$3:$B$4341,"&lt;&gt;Off-street")&gt;0,1,0)</f>
        <v>0</v>
      </c>
      <c r="Q162">
        <f>IF(COUNTIFS('United Data'!$A$3:$A$4341,Q$1,'United Data'!$C$3:$C$4341,$A162,'United Data'!$B$3:$B$4341,"&lt;&gt;Off-street")&gt;0,1,0)</f>
        <v>0</v>
      </c>
      <c r="R162">
        <f>IF(COUNTIFS('United Data'!$A$3:$A$4341,R$1,'United Data'!$C$3:$C$4341,$A162,'United Data'!$B$3:$B$4341,"&lt;&gt;Off-street")&gt;0,1,0)</f>
        <v>0</v>
      </c>
      <c r="S162">
        <f t="shared" si="4"/>
        <v>1</v>
      </c>
      <c r="T162">
        <f t="shared" si="5"/>
        <v>1</v>
      </c>
    </row>
    <row r="163" spans="1:20" x14ac:dyDescent="0.2">
      <c r="A163" t="s">
        <v>208</v>
      </c>
      <c r="B163">
        <f>IF(COUNTIFS('United Data'!$A$3:$A$4341,B$1,'United Data'!$C$3:$C$4341,$A163,'United Data'!$B$3:$B$4341,"&lt;&gt;Off-street")&gt;0,1,0)</f>
        <v>0</v>
      </c>
      <c r="C163">
        <f>IF(COUNTIFS('United Data'!$A$3:$A$4341,C$1,'United Data'!$C$3:$C$4341,$A163,'United Data'!$B$3:$B$4341,"&lt;&gt;Off-street")&gt;0,1,0)</f>
        <v>0</v>
      </c>
      <c r="D163">
        <f>IF(COUNTIFS('United Data'!$A$3:$A$4341,D$1,'United Data'!$C$3:$C$4341,$A163,'United Data'!$B$3:$B$4341,"&lt;&gt;Off-street")&gt;0,1,0)</f>
        <v>0</v>
      </c>
      <c r="E163">
        <f>IF(COUNTIFS('United Data'!$A$3:$A$4341,E$1,'United Data'!$C$3:$C$4341,$A163,'United Data'!$B$3:$B$4341,"&lt;&gt;Off-street")&gt;0,1,0)</f>
        <v>1</v>
      </c>
      <c r="F163">
        <f>IF(COUNTIFS('United Data'!$A$3:$A$4341,F$1,'United Data'!$C$3:$C$4341,$A163,'United Data'!$B$3:$B$4341,"&lt;&gt;Off-street")&gt;0,1,0)</f>
        <v>0</v>
      </c>
      <c r="G163">
        <f>IF(COUNTIFS('United Data'!$A$3:$A$4341,G$1,'United Data'!$C$3:$C$4341,$A163,'United Data'!$B$3:$B$4341,"&lt;&gt;Off-street")&gt;0,1,0)</f>
        <v>0</v>
      </c>
      <c r="H163">
        <f>IF(COUNTIFS('United Data'!$A$3:$A$4341,H$1,'United Data'!$C$3:$C$4341,$A163,'United Data'!$B$3:$B$4341,"&lt;&gt;Off-street")&gt;0,1,0)</f>
        <v>0</v>
      </c>
      <c r="I163">
        <f>IF(COUNTIFS('United Data'!$A$3:$A$4341,I$1,'United Data'!$C$3:$C$4341,$A163,'United Data'!$B$3:$B$4341,"&lt;&gt;Off-street")&gt;0,1,0)</f>
        <v>0</v>
      </c>
      <c r="J163">
        <f>IF(COUNTIFS('United Data'!$A$3:$A$4341,J$1,'United Data'!$C$3:$C$4341,$A163,'United Data'!$B$3:$B$4341,"&lt;&gt;Off-street")&gt;0,1,0)</f>
        <v>0</v>
      </c>
      <c r="K163">
        <f>IF(COUNTIFS('United Data'!$A$3:$A$4341,K$1,'United Data'!$C$3:$C$4341,$A163,'United Data'!$B$3:$B$4341,"&lt;&gt;Off-street")&gt;0,1,0)</f>
        <v>0</v>
      </c>
      <c r="L163">
        <f>IF(COUNTIFS('United Data'!$A$3:$A$4341,L$1,'United Data'!$C$3:$C$4341,$A163,'United Data'!$B$3:$B$4341,"&lt;&gt;Off-street")&gt;0,1,0)</f>
        <v>0</v>
      </c>
      <c r="M163">
        <f>IF(COUNTIFS('United Data'!$A$3:$A$4341,M$1,'United Data'!$C$3:$C$4341,$A163,'United Data'!$B$3:$B$4341,"&lt;&gt;Off-street")&gt;0,1,0)</f>
        <v>0</v>
      </c>
      <c r="N163">
        <f>IF(COUNTIFS('United Data'!$A$3:$A$4341,N$1,'United Data'!$C$3:$C$4341,$A163,'United Data'!$B$3:$B$4341,"&lt;&gt;Off-street")&gt;0,1,0)</f>
        <v>0</v>
      </c>
      <c r="O163">
        <f>IF(COUNTIFS('United Data'!$A$3:$A$4341,O$1,'United Data'!$C$3:$C$4341,$A163,'United Data'!$B$3:$B$4341,"&lt;&gt;Off-street")&gt;0,1,0)</f>
        <v>0</v>
      </c>
      <c r="P163">
        <f>IF(COUNTIFS('United Data'!$A$3:$A$4341,P$1,'United Data'!$C$3:$C$4341,$A163,'United Data'!$B$3:$B$4341,"&lt;&gt;Off-street")&gt;0,1,0)</f>
        <v>0</v>
      </c>
      <c r="Q163">
        <f>IF(COUNTIFS('United Data'!$A$3:$A$4341,Q$1,'United Data'!$C$3:$C$4341,$A163,'United Data'!$B$3:$B$4341,"&lt;&gt;Off-street")&gt;0,1,0)</f>
        <v>0</v>
      </c>
      <c r="R163">
        <f>IF(COUNTIFS('United Data'!$A$3:$A$4341,R$1,'United Data'!$C$3:$C$4341,$A163,'United Data'!$B$3:$B$4341,"&lt;&gt;Off-street")&gt;0,1,0)</f>
        <v>0</v>
      </c>
      <c r="S163">
        <f t="shared" si="4"/>
        <v>1</v>
      </c>
      <c r="T163">
        <f t="shared" si="5"/>
        <v>1</v>
      </c>
    </row>
    <row r="164" spans="1:20" x14ac:dyDescent="0.2">
      <c r="A164" t="s">
        <v>209</v>
      </c>
      <c r="B164">
        <f>IF(COUNTIFS('United Data'!$A$3:$A$4341,B$1,'United Data'!$C$3:$C$4341,$A164,'United Data'!$B$3:$B$4341,"&lt;&gt;Off-street")&gt;0,1,0)</f>
        <v>0</v>
      </c>
      <c r="C164">
        <f>IF(COUNTIFS('United Data'!$A$3:$A$4341,C$1,'United Data'!$C$3:$C$4341,$A164,'United Data'!$B$3:$B$4341,"&lt;&gt;Off-street")&gt;0,1,0)</f>
        <v>0</v>
      </c>
      <c r="D164">
        <f>IF(COUNTIFS('United Data'!$A$3:$A$4341,D$1,'United Data'!$C$3:$C$4341,$A164,'United Data'!$B$3:$B$4341,"&lt;&gt;Off-street")&gt;0,1,0)</f>
        <v>0</v>
      </c>
      <c r="E164">
        <f>IF(COUNTIFS('United Data'!$A$3:$A$4341,E$1,'United Data'!$C$3:$C$4341,$A164,'United Data'!$B$3:$B$4341,"&lt;&gt;Off-street")&gt;0,1,0)</f>
        <v>1</v>
      </c>
      <c r="F164">
        <f>IF(COUNTIFS('United Data'!$A$3:$A$4341,F$1,'United Data'!$C$3:$C$4341,$A164,'United Data'!$B$3:$B$4341,"&lt;&gt;Off-street")&gt;0,1,0)</f>
        <v>0</v>
      </c>
      <c r="G164">
        <f>IF(COUNTIFS('United Data'!$A$3:$A$4341,G$1,'United Data'!$C$3:$C$4341,$A164,'United Data'!$B$3:$B$4341,"&lt;&gt;Off-street")&gt;0,1,0)</f>
        <v>0</v>
      </c>
      <c r="H164">
        <f>IF(COUNTIFS('United Data'!$A$3:$A$4341,H$1,'United Data'!$C$3:$C$4341,$A164,'United Data'!$B$3:$B$4341,"&lt;&gt;Off-street")&gt;0,1,0)</f>
        <v>0</v>
      </c>
      <c r="I164">
        <f>IF(COUNTIFS('United Data'!$A$3:$A$4341,I$1,'United Data'!$C$3:$C$4341,$A164,'United Data'!$B$3:$B$4341,"&lt;&gt;Off-street")&gt;0,1,0)</f>
        <v>0</v>
      </c>
      <c r="J164">
        <f>IF(COUNTIFS('United Data'!$A$3:$A$4341,J$1,'United Data'!$C$3:$C$4341,$A164,'United Data'!$B$3:$B$4341,"&lt;&gt;Off-street")&gt;0,1,0)</f>
        <v>0</v>
      </c>
      <c r="K164">
        <f>IF(COUNTIFS('United Data'!$A$3:$A$4341,K$1,'United Data'!$C$3:$C$4341,$A164,'United Data'!$B$3:$B$4341,"&lt;&gt;Off-street")&gt;0,1,0)</f>
        <v>0</v>
      </c>
      <c r="L164">
        <f>IF(COUNTIFS('United Data'!$A$3:$A$4341,L$1,'United Data'!$C$3:$C$4341,$A164,'United Data'!$B$3:$B$4341,"&lt;&gt;Off-street")&gt;0,1,0)</f>
        <v>0</v>
      </c>
      <c r="M164">
        <f>IF(COUNTIFS('United Data'!$A$3:$A$4341,M$1,'United Data'!$C$3:$C$4341,$A164,'United Data'!$B$3:$B$4341,"&lt;&gt;Off-street")&gt;0,1,0)</f>
        <v>0</v>
      </c>
      <c r="N164">
        <f>IF(COUNTIFS('United Data'!$A$3:$A$4341,N$1,'United Data'!$C$3:$C$4341,$A164,'United Data'!$B$3:$B$4341,"&lt;&gt;Off-street")&gt;0,1,0)</f>
        <v>0</v>
      </c>
      <c r="O164">
        <f>IF(COUNTIFS('United Data'!$A$3:$A$4341,O$1,'United Data'!$C$3:$C$4341,$A164,'United Data'!$B$3:$B$4341,"&lt;&gt;Off-street")&gt;0,1,0)</f>
        <v>0</v>
      </c>
      <c r="P164">
        <f>IF(COUNTIFS('United Data'!$A$3:$A$4341,P$1,'United Data'!$C$3:$C$4341,$A164,'United Data'!$B$3:$B$4341,"&lt;&gt;Off-street")&gt;0,1,0)</f>
        <v>0</v>
      </c>
      <c r="Q164">
        <f>IF(COUNTIFS('United Data'!$A$3:$A$4341,Q$1,'United Data'!$C$3:$C$4341,$A164,'United Data'!$B$3:$B$4341,"&lt;&gt;Off-street")&gt;0,1,0)</f>
        <v>0</v>
      </c>
      <c r="R164">
        <f>IF(COUNTIFS('United Data'!$A$3:$A$4341,R$1,'United Data'!$C$3:$C$4341,$A164,'United Data'!$B$3:$B$4341,"&lt;&gt;Off-street")&gt;0,1,0)</f>
        <v>0</v>
      </c>
      <c r="S164">
        <f t="shared" si="4"/>
        <v>1</v>
      </c>
      <c r="T164">
        <f t="shared" si="5"/>
        <v>1</v>
      </c>
    </row>
    <row r="165" spans="1:20" x14ac:dyDescent="0.2">
      <c r="A165" t="s">
        <v>210</v>
      </c>
      <c r="B165">
        <f>IF(COUNTIFS('United Data'!$A$3:$A$4341,B$1,'United Data'!$C$3:$C$4341,$A165,'United Data'!$B$3:$B$4341,"&lt;&gt;Off-street")&gt;0,1,0)</f>
        <v>0</v>
      </c>
      <c r="C165">
        <f>IF(COUNTIFS('United Data'!$A$3:$A$4341,C$1,'United Data'!$C$3:$C$4341,$A165,'United Data'!$B$3:$B$4341,"&lt;&gt;Off-street")&gt;0,1,0)</f>
        <v>0</v>
      </c>
      <c r="D165">
        <f>IF(COUNTIFS('United Data'!$A$3:$A$4341,D$1,'United Data'!$C$3:$C$4341,$A165,'United Data'!$B$3:$B$4341,"&lt;&gt;Off-street")&gt;0,1,0)</f>
        <v>0</v>
      </c>
      <c r="E165">
        <f>IF(COUNTIFS('United Data'!$A$3:$A$4341,E$1,'United Data'!$C$3:$C$4341,$A165,'United Data'!$B$3:$B$4341,"&lt;&gt;Off-street")&gt;0,1,0)</f>
        <v>1</v>
      </c>
      <c r="F165">
        <f>IF(COUNTIFS('United Data'!$A$3:$A$4341,F$1,'United Data'!$C$3:$C$4341,$A165,'United Data'!$B$3:$B$4341,"&lt;&gt;Off-street")&gt;0,1,0)</f>
        <v>0</v>
      </c>
      <c r="G165">
        <f>IF(COUNTIFS('United Data'!$A$3:$A$4341,G$1,'United Data'!$C$3:$C$4341,$A165,'United Data'!$B$3:$B$4341,"&lt;&gt;Off-street")&gt;0,1,0)</f>
        <v>0</v>
      </c>
      <c r="H165">
        <f>IF(COUNTIFS('United Data'!$A$3:$A$4341,H$1,'United Data'!$C$3:$C$4341,$A165,'United Data'!$B$3:$B$4341,"&lt;&gt;Off-street")&gt;0,1,0)</f>
        <v>0</v>
      </c>
      <c r="I165">
        <f>IF(COUNTIFS('United Data'!$A$3:$A$4341,I$1,'United Data'!$C$3:$C$4341,$A165,'United Data'!$B$3:$B$4341,"&lt;&gt;Off-street")&gt;0,1,0)</f>
        <v>0</v>
      </c>
      <c r="J165">
        <f>IF(COUNTIFS('United Data'!$A$3:$A$4341,J$1,'United Data'!$C$3:$C$4341,$A165,'United Data'!$B$3:$B$4341,"&lt;&gt;Off-street")&gt;0,1,0)</f>
        <v>0</v>
      </c>
      <c r="K165">
        <f>IF(COUNTIFS('United Data'!$A$3:$A$4341,K$1,'United Data'!$C$3:$C$4341,$A165,'United Data'!$B$3:$B$4341,"&lt;&gt;Off-street")&gt;0,1,0)</f>
        <v>0</v>
      </c>
      <c r="L165">
        <f>IF(COUNTIFS('United Data'!$A$3:$A$4341,L$1,'United Data'!$C$3:$C$4341,$A165,'United Data'!$B$3:$B$4341,"&lt;&gt;Off-street")&gt;0,1,0)</f>
        <v>0</v>
      </c>
      <c r="M165">
        <f>IF(COUNTIFS('United Data'!$A$3:$A$4341,M$1,'United Data'!$C$3:$C$4341,$A165,'United Data'!$B$3:$B$4341,"&lt;&gt;Off-street")&gt;0,1,0)</f>
        <v>0</v>
      </c>
      <c r="N165">
        <f>IF(COUNTIFS('United Data'!$A$3:$A$4341,N$1,'United Data'!$C$3:$C$4341,$A165,'United Data'!$B$3:$B$4341,"&lt;&gt;Off-street")&gt;0,1,0)</f>
        <v>0</v>
      </c>
      <c r="O165">
        <f>IF(COUNTIFS('United Data'!$A$3:$A$4341,O$1,'United Data'!$C$3:$C$4341,$A165,'United Data'!$B$3:$B$4341,"&lt;&gt;Off-street")&gt;0,1,0)</f>
        <v>0</v>
      </c>
      <c r="P165">
        <f>IF(COUNTIFS('United Data'!$A$3:$A$4341,P$1,'United Data'!$C$3:$C$4341,$A165,'United Data'!$B$3:$B$4341,"&lt;&gt;Off-street")&gt;0,1,0)</f>
        <v>0</v>
      </c>
      <c r="Q165">
        <f>IF(COUNTIFS('United Data'!$A$3:$A$4341,Q$1,'United Data'!$C$3:$C$4341,$A165,'United Data'!$B$3:$B$4341,"&lt;&gt;Off-street")&gt;0,1,0)</f>
        <v>0</v>
      </c>
      <c r="R165">
        <f>IF(COUNTIFS('United Data'!$A$3:$A$4341,R$1,'United Data'!$C$3:$C$4341,$A165,'United Data'!$B$3:$B$4341,"&lt;&gt;Off-street")&gt;0,1,0)</f>
        <v>0</v>
      </c>
      <c r="S165">
        <f t="shared" si="4"/>
        <v>1</v>
      </c>
      <c r="T165">
        <f t="shared" si="5"/>
        <v>1</v>
      </c>
    </row>
    <row r="166" spans="1:20" x14ac:dyDescent="0.2">
      <c r="A166" t="s">
        <v>211</v>
      </c>
      <c r="B166">
        <f>IF(COUNTIFS('United Data'!$A$3:$A$4341,B$1,'United Data'!$C$3:$C$4341,$A166,'United Data'!$B$3:$B$4341,"&lt;&gt;Off-street")&gt;0,1,0)</f>
        <v>0</v>
      </c>
      <c r="C166">
        <f>IF(COUNTIFS('United Data'!$A$3:$A$4341,C$1,'United Data'!$C$3:$C$4341,$A166,'United Data'!$B$3:$B$4341,"&lt;&gt;Off-street")&gt;0,1,0)</f>
        <v>0</v>
      </c>
      <c r="D166">
        <f>IF(COUNTIFS('United Data'!$A$3:$A$4341,D$1,'United Data'!$C$3:$C$4341,$A166,'United Data'!$B$3:$B$4341,"&lt;&gt;Off-street")&gt;0,1,0)</f>
        <v>0</v>
      </c>
      <c r="E166">
        <f>IF(COUNTIFS('United Data'!$A$3:$A$4341,E$1,'United Data'!$C$3:$C$4341,$A166,'United Data'!$B$3:$B$4341,"&lt;&gt;Off-street")&gt;0,1,0)</f>
        <v>1</v>
      </c>
      <c r="F166">
        <f>IF(COUNTIFS('United Data'!$A$3:$A$4341,F$1,'United Data'!$C$3:$C$4341,$A166,'United Data'!$B$3:$B$4341,"&lt;&gt;Off-street")&gt;0,1,0)</f>
        <v>0</v>
      </c>
      <c r="G166">
        <f>IF(COUNTIFS('United Data'!$A$3:$A$4341,G$1,'United Data'!$C$3:$C$4341,$A166,'United Data'!$B$3:$B$4341,"&lt;&gt;Off-street")&gt;0,1,0)</f>
        <v>0</v>
      </c>
      <c r="H166">
        <f>IF(COUNTIFS('United Data'!$A$3:$A$4341,H$1,'United Data'!$C$3:$C$4341,$A166,'United Data'!$B$3:$B$4341,"&lt;&gt;Off-street")&gt;0,1,0)</f>
        <v>0</v>
      </c>
      <c r="I166">
        <f>IF(COUNTIFS('United Data'!$A$3:$A$4341,I$1,'United Data'!$C$3:$C$4341,$A166,'United Data'!$B$3:$B$4341,"&lt;&gt;Off-street")&gt;0,1,0)</f>
        <v>0</v>
      </c>
      <c r="J166">
        <f>IF(COUNTIFS('United Data'!$A$3:$A$4341,J$1,'United Data'!$C$3:$C$4341,$A166,'United Data'!$B$3:$B$4341,"&lt;&gt;Off-street")&gt;0,1,0)</f>
        <v>0</v>
      </c>
      <c r="K166">
        <f>IF(COUNTIFS('United Data'!$A$3:$A$4341,K$1,'United Data'!$C$3:$C$4341,$A166,'United Data'!$B$3:$B$4341,"&lt;&gt;Off-street")&gt;0,1,0)</f>
        <v>0</v>
      </c>
      <c r="L166">
        <f>IF(COUNTIFS('United Data'!$A$3:$A$4341,L$1,'United Data'!$C$3:$C$4341,$A166,'United Data'!$B$3:$B$4341,"&lt;&gt;Off-street")&gt;0,1,0)</f>
        <v>0</v>
      </c>
      <c r="M166">
        <f>IF(COUNTIFS('United Data'!$A$3:$A$4341,M$1,'United Data'!$C$3:$C$4341,$A166,'United Data'!$B$3:$B$4341,"&lt;&gt;Off-street")&gt;0,1,0)</f>
        <v>0</v>
      </c>
      <c r="N166">
        <f>IF(COUNTIFS('United Data'!$A$3:$A$4341,N$1,'United Data'!$C$3:$C$4341,$A166,'United Data'!$B$3:$B$4341,"&lt;&gt;Off-street")&gt;0,1,0)</f>
        <v>0</v>
      </c>
      <c r="O166">
        <f>IF(COUNTIFS('United Data'!$A$3:$A$4341,O$1,'United Data'!$C$3:$C$4341,$A166,'United Data'!$B$3:$B$4341,"&lt;&gt;Off-street")&gt;0,1,0)</f>
        <v>0</v>
      </c>
      <c r="P166">
        <f>IF(COUNTIFS('United Data'!$A$3:$A$4341,P$1,'United Data'!$C$3:$C$4341,$A166,'United Data'!$B$3:$B$4341,"&lt;&gt;Off-street")&gt;0,1,0)</f>
        <v>0</v>
      </c>
      <c r="Q166">
        <f>IF(COUNTIFS('United Data'!$A$3:$A$4341,Q$1,'United Data'!$C$3:$C$4341,$A166,'United Data'!$B$3:$B$4341,"&lt;&gt;Off-street")&gt;0,1,0)</f>
        <v>0</v>
      </c>
      <c r="R166">
        <f>IF(COUNTIFS('United Data'!$A$3:$A$4341,R$1,'United Data'!$C$3:$C$4341,$A166,'United Data'!$B$3:$B$4341,"&lt;&gt;Off-street")&gt;0,1,0)</f>
        <v>0</v>
      </c>
      <c r="S166">
        <f t="shared" si="4"/>
        <v>1</v>
      </c>
      <c r="T166">
        <f t="shared" si="5"/>
        <v>1</v>
      </c>
    </row>
    <row r="167" spans="1:20" x14ac:dyDescent="0.2">
      <c r="A167" t="s">
        <v>212</v>
      </c>
      <c r="B167">
        <f>IF(COUNTIFS('United Data'!$A$3:$A$4341,B$1,'United Data'!$C$3:$C$4341,$A167,'United Data'!$B$3:$B$4341,"&lt;&gt;Off-street")&gt;0,1,0)</f>
        <v>0</v>
      </c>
      <c r="C167">
        <f>IF(COUNTIFS('United Data'!$A$3:$A$4341,C$1,'United Data'!$C$3:$C$4341,$A167,'United Data'!$B$3:$B$4341,"&lt;&gt;Off-street")&gt;0,1,0)</f>
        <v>0</v>
      </c>
      <c r="D167">
        <f>IF(COUNTIFS('United Data'!$A$3:$A$4341,D$1,'United Data'!$C$3:$C$4341,$A167,'United Data'!$B$3:$B$4341,"&lt;&gt;Off-street")&gt;0,1,0)</f>
        <v>0</v>
      </c>
      <c r="E167">
        <f>IF(COUNTIFS('United Data'!$A$3:$A$4341,E$1,'United Data'!$C$3:$C$4341,$A167,'United Data'!$B$3:$B$4341,"&lt;&gt;Off-street")&gt;0,1,0)</f>
        <v>1</v>
      </c>
      <c r="F167">
        <f>IF(COUNTIFS('United Data'!$A$3:$A$4341,F$1,'United Data'!$C$3:$C$4341,$A167,'United Data'!$B$3:$B$4341,"&lt;&gt;Off-street")&gt;0,1,0)</f>
        <v>0</v>
      </c>
      <c r="G167">
        <f>IF(COUNTIFS('United Data'!$A$3:$A$4341,G$1,'United Data'!$C$3:$C$4341,$A167,'United Data'!$B$3:$B$4341,"&lt;&gt;Off-street")&gt;0,1,0)</f>
        <v>0</v>
      </c>
      <c r="H167">
        <f>IF(COUNTIFS('United Data'!$A$3:$A$4341,H$1,'United Data'!$C$3:$C$4341,$A167,'United Data'!$B$3:$B$4341,"&lt;&gt;Off-street")&gt;0,1,0)</f>
        <v>0</v>
      </c>
      <c r="I167">
        <f>IF(COUNTIFS('United Data'!$A$3:$A$4341,I$1,'United Data'!$C$3:$C$4341,$A167,'United Data'!$B$3:$B$4341,"&lt;&gt;Off-street")&gt;0,1,0)</f>
        <v>0</v>
      </c>
      <c r="J167">
        <f>IF(COUNTIFS('United Data'!$A$3:$A$4341,J$1,'United Data'!$C$3:$C$4341,$A167,'United Data'!$B$3:$B$4341,"&lt;&gt;Off-street")&gt;0,1,0)</f>
        <v>0</v>
      </c>
      <c r="K167">
        <f>IF(COUNTIFS('United Data'!$A$3:$A$4341,K$1,'United Data'!$C$3:$C$4341,$A167,'United Data'!$B$3:$B$4341,"&lt;&gt;Off-street")&gt;0,1,0)</f>
        <v>0</v>
      </c>
      <c r="L167">
        <f>IF(COUNTIFS('United Data'!$A$3:$A$4341,L$1,'United Data'!$C$3:$C$4341,$A167,'United Data'!$B$3:$B$4341,"&lt;&gt;Off-street")&gt;0,1,0)</f>
        <v>0</v>
      </c>
      <c r="M167">
        <f>IF(COUNTIFS('United Data'!$A$3:$A$4341,M$1,'United Data'!$C$3:$C$4341,$A167,'United Data'!$B$3:$B$4341,"&lt;&gt;Off-street")&gt;0,1,0)</f>
        <v>0</v>
      </c>
      <c r="N167">
        <f>IF(COUNTIFS('United Data'!$A$3:$A$4341,N$1,'United Data'!$C$3:$C$4341,$A167,'United Data'!$B$3:$B$4341,"&lt;&gt;Off-street")&gt;0,1,0)</f>
        <v>0</v>
      </c>
      <c r="O167">
        <f>IF(COUNTIFS('United Data'!$A$3:$A$4341,O$1,'United Data'!$C$3:$C$4341,$A167,'United Data'!$B$3:$B$4341,"&lt;&gt;Off-street")&gt;0,1,0)</f>
        <v>0</v>
      </c>
      <c r="P167">
        <f>IF(COUNTIFS('United Data'!$A$3:$A$4341,P$1,'United Data'!$C$3:$C$4341,$A167,'United Data'!$B$3:$B$4341,"&lt;&gt;Off-street")&gt;0,1,0)</f>
        <v>0</v>
      </c>
      <c r="Q167">
        <f>IF(COUNTIFS('United Data'!$A$3:$A$4341,Q$1,'United Data'!$C$3:$C$4341,$A167,'United Data'!$B$3:$B$4341,"&lt;&gt;Off-street")&gt;0,1,0)</f>
        <v>0</v>
      </c>
      <c r="R167">
        <f>IF(COUNTIFS('United Data'!$A$3:$A$4341,R$1,'United Data'!$C$3:$C$4341,$A167,'United Data'!$B$3:$B$4341,"&lt;&gt;Off-street")&gt;0,1,0)</f>
        <v>0</v>
      </c>
      <c r="S167">
        <f t="shared" si="4"/>
        <v>1</v>
      </c>
      <c r="T167">
        <f t="shared" si="5"/>
        <v>1</v>
      </c>
    </row>
    <row r="168" spans="1:20" x14ac:dyDescent="0.2">
      <c r="A168" t="s">
        <v>213</v>
      </c>
      <c r="B168">
        <f>IF(COUNTIFS('United Data'!$A$3:$A$4341,B$1,'United Data'!$C$3:$C$4341,$A168,'United Data'!$B$3:$B$4341,"&lt;&gt;Off-street")&gt;0,1,0)</f>
        <v>0</v>
      </c>
      <c r="C168">
        <f>IF(COUNTIFS('United Data'!$A$3:$A$4341,C$1,'United Data'!$C$3:$C$4341,$A168,'United Data'!$B$3:$B$4341,"&lt;&gt;Off-street")&gt;0,1,0)</f>
        <v>0</v>
      </c>
      <c r="D168">
        <f>IF(COUNTIFS('United Data'!$A$3:$A$4341,D$1,'United Data'!$C$3:$C$4341,$A168,'United Data'!$B$3:$B$4341,"&lt;&gt;Off-street")&gt;0,1,0)</f>
        <v>0</v>
      </c>
      <c r="E168">
        <f>IF(COUNTIFS('United Data'!$A$3:$A$4341,E$1,'United Data'!$C$3:$C$4341,$A168,'United Data'!$B$3:$B$4341,"&lt;&gt;Off-street")&gt;0,1,0)</f>
        <v>1</v>
      </c>
      <c r="F168">
        <f>IF(COUNTIFS('United Data'!$A$3:$A$4341,F$1,'United Data'!$C$3:$C$4341,$A168,'United Data'!$B$3:$B$4341,"&lt;&gt;Off-street")&gt;0,1,0)</f>
        <v>0</v>
      </c>
      <c r="G168">
        <f>IF(COUNTIFS('United Data'!$A$3:$A$4341,G$1,'United Data'!$C$3:$C$4341,$A168,'United Data'!$B$3:$B$4341,"&lt;&gt;Off-street")&gt;0,1,0)</f>
        <v>0</v>
      </c>
      <c r="H168">
        <f>IF(COUNTIFS('United Data'!$A$3:$A$4341,H$1,'United Data'!$C$3:$C$4341,$A168,'United Data'!$B$3:$B$4341,"&lt;&gt;Off-street")&gt;0,1,0)</f>
        <v>0</v>
      </c>
      <c r="I168">
        <f>IF(COUNTIFS('United Data'!$A$3:$A$4341,I$1,'United Data'!$C$3:$C$4341,$A168,'United Data'!$B$3:$B$4341,"&lt;&gt;Off-street")&gt;0,1,0)</f>
        <v>0</v>
      </c>
      <c r="J168">
        <f>IF(COUNTIFS('United Data'!$A$3:$A$4341,J$1,'United Data'!$C$3:$C$4341,$A168,'United Data'!$B$3:$B$4341,"&lt;&gt;Off-street")&gt;0,1,0)</f>
        <v>0</v>
      </c>
      <c r="K168">
        <f>IF(COUNTIFS('United Data'!$A$3:$A$4341,K$1,'United Data'!$C$3:$C$4341,$A168,'United Data'!$B$3:$B$4341,"&lt;&gt;Off-street")&gt;0,1,0)</f>
        <v>0</v>
      </c>
      <c r="L168">
        <f>IF(COUNTIFS('United Data'!$A$3:$A$4341,L$1,'United Data'!$C$3:$C$4341,$A168,'United Data'!$B$3:$B$4341,"&lt;&gt;Off-street")&gt;0,1,0)</f>
        <v>0</v>
      </c>
      <c r="M168">
        <f>IF(COUNTIFS('United Data'!$A$3:$A$4341,M$1,'United Data'!$C$3:$C$4341,$A168,'United Data'!$B$3:$B$4341,"&lt;&gt;Off-street")&gt;0,1,0)</f>
        <v>0</v>
      </c>
      <c r="N168">
        <f>IF(COUNTIFS('United Data'!$A$3:$A$4341,N$1,'United Data'!$C$3:$C$4341,$A168,'United Data'!$B$3:$B$4341,"&lt;&gt;Off-street")&gt;0,1,0)</f>
        <v>0</v>
      </c>
      <c r="O168">
        <f>IF(COUNTIFS('United Data'!$A$3:$A$4341,O$1,'United Data'!$C$3:$C$4341,$A168,'United Data'!$B$3:$B$4341,"&lt;&gt;Off-street")&gt;0,1,0)</f>
        <v>0</v>
      </c>
      <c r="P168">
        <f>IF(COUNTIFS('United Data'!$A$3:$A$4341,P$1,'United Data'!$C$3:$C$4341,$A168,'United Data'!$B$3:$B$4341,"&lt;&gt;Off-street")&gt;0,1,0)</f>
        <v>0</v>
      </c>
      <c r="Q168">
        <f>IF(COUNTIFS('United Data'!$A$3:$A$4341,Q$1,'United Data'!$C$3:$C$4341,$A168,'United Data'!$B$3:$B$4341,"&lt;&gt;Off-street")&gt;0,1,0)</f>
        <v>0</v>
      </c>
      <c r="R168">
        <f>IF(COUNTIFS('United Data'!$A$3:$A$4341,R$1,'United Data'!$C$3:$C$4341,$A168,'United Data'!$B$3:$B$4341,"&lt;&gt;Off-street")&gt;0,1,0)</f>
        <v>0</v>
      </c>
      <c r="S168">
        <f t="shared" si="4"/>
        <v>1</v>
      </c>
      <c r="T168">
        <f t="shared" si="5"/>
        <v>1</v>
      </c>
    </row>
    <row r="169" spans="1:20" x14ac:dyDescent="0.2">
      <c r="A169" t="s">
        <v>214</v>
      </c>
      <c r="B169">
        <f>IF(COUNTIFS('United Data'!$A$3:$A$4341,B$1,'United Data'!$C$3:$C$4341,$A169,'United Data'!$B$3:$B$4341,"&lt;&gt;Off-street")&gt;0,1,0)</f>
        <v>0</v>
      </c>
      <c r="C169">
        <f>IF(COUNTIFS('United Data'!$A$3:$A$4341,C$1,'United Data'!$C$3:$C$4341,$A169,'United Data'!$B$3:$B$4341,"&lt;&gt;Off-street")&gt;0,1,0)</f>
        <v>0</v>
      </c>
      <c r="D169">
        <f>IF(COUNTIFS('United Data'!$A$3:$A$4341,D$1,'United Data'!$C$3:$C$4341,$A169,'United Data'!$B$3:$B$4341,"&lt;&gt;Off-street")&gt;0,1,0)</f>
        <v>0</v>
      </c>
      <c r="E169">
        <f>IF(COUNTIFS('United Data'!$A$3:$A$4341,E$1,'United Data'!$C$3:$C$4341,$A169,'United Data'!$B$3:$B$4341,"&lt;&gt;Off-street")&gt;0,1,0)</f>
        <v>0</v>
      </c>
      <c r="F169">
        <f>IF(COUNTIFS('United Data'!$A$3:$A$4341,F$1,'United Data'!$C$3:$C$4341,$A169,'United Data'!$B$3:$B$4341,"&lt;&gt;Off-street")&gt;0,1,0)</f>
        <v>1</v>
      </c>
      <c r="G169">
        <f>IF(COUNTIFS('United Data'!$A$3:$A$4341,G$1,'United Data'!$C$3:$C$4341,$A169,'United Data'!$B$3:$B$4341,"&lt;&gt;Off-street")&gt;0,1,0)</f>
        <v>0</v>
      </c>
      <c r="H169">
        <f>IF(COUNTIFS('United Data'!$A$3:$A$4341,H$1,'United Data'!$C$3:$C$4341,$A169,'United Data'!$B$3:$B$4341,"&lt;&gt;Off-street")&gt;0,1,0)</f>
        <v>0</v>
      </c>
      <c r="I169">
        <f>IF(COUNTIFS('United Data'!$A$3:$A$4341,I$1,'United Data'!$C$3:$C$4341,$A169,'United Data'!$B$3:$B$4341,"&lt;&gt;Off-street")&gt;0,1,0)</f>
        <v>0</v>
      </c>
      <c r="J169">
        <f>IF(COUNTIFS('United Data'!$A$3:$A$4341,J$1,'United Data'!$C$3:$C$4341,$A169,'United Data'!$B$3:$B$4341,"&lt;&gt;Off-street")&gt;0,1,0)</f>
        <v>0</v>
      </c>
      <c r="K169">
        <f>IF(COUNTIFS('United Data'!$A$3:$A$4341,K$1,'United Data'!$C$3:$C$4341,$A169,'United Data'!$B$3:$B$4341,"&lt;&gt;Off-street")&gt;0,1,0)</f>
        <v>0</v>
      </c>
      <c r="L169">
        <f>IF(COUNTIFS('United Data'!$A$3:$A$4341,L$1,'United Data'!$C$3:$C$4341,$A169,'United Data'!$B$3:$B$4341,"&lt;&gt;Off-street")&gt;0,1,0)</f>
        <v>0</v>
      </c>
      <c r="M169">
        <f>IF(COUNTIFS('United Data'!$A$3:$A$4341,M$1,'United Data'!$C$3:$C$4341,$A169,'United Data'!$B$3:$B$4341,"&lt;&gt;Off-street")&gt;0,1,0)</f>
        <v>0</v>
      </c>
      <c r="N169">
        <f>IF(COUNTIFS('United Data'!$A$3:$A$4341,N$1,'United Data'!$C$3:$C$4341,$A169,'United Data'!$B$3:$B$4341,"&lt;&gt;Off-street")&gt;0,1,0)</f>
        <v>0</v>
      </c>
      <c r="O169">
        <f>IF(COUNTIFS('United Data'!$A$3:$A$4341,O$1,'United Data'!$C$3:$C$4341,$A169,'United Data'!$B$3:$B$4341,"&lt;&gt;Off-street")&gt;0,1,0)</f>
        <v>0</v>
      </c>
      <c r="P169">
        <f>IF(COUNTIFS('United Data'!$A$3:$A$4341,P$1,'United Data'!$C$3:$C$4341,$A169,'United Data'!$B$3:$B$4341,"&lt;&gt;Off-street")&gt;0,1,0)</f>
        <v>0</v>
      </c>
      <c r="Q169">
        <f>IF(COUNTIFS('United Data'!$A$3:$A$4341,Q$1,'United Data'!$C$3:$C$4341,$A169,'United Data'!$B$3:$B$4341,"&lt;&gt;Off-street")&gt;0,1,0)</f>
        <v>0</v>
      </c>
      <c r="R169">
        <f>IF(COUNTIFS('United Data'!$A$3:$A$4341,R$1,'United Data'!$C$3:$C$4341,$A169,'United Data'!$B$3:$B$4341,"&lt;&gt;Off-street")&gt;0,1,0)</f>
        <v>0</v>
      </c>
      <c r="S169">
        <f t="shared" si="4"/>
        <v>1</v>
      </c>
      <c r="T169">
        <f t="shared" si="5"/>
        <v>1</v>
      </c>
    </row>
    <row r="170" spans="1:20" x14ac:dyDescent="0.2">
      <c r="A170" t="s">
        <v>215</v>
      </c>
      <c r="B170">
        <f>IF(COUNTIFS('United Data'!$A$3:$A$4341,B$1,'United Data'!$C$3:$C$4341,$A170,'United Data'!$B$3:$B$4341,"&lt;&gt;Off-street")&gt;0,1,0)</f>
        <v>0</v>
      </c>
      <c r="C170">
        <f>IF(COUNTIFS('United Data'!$A$3:$A$4341,C$1,'United Data'!$C$3:$C$4341,$A170,'United Data'!$B$3:$B$4341,"&lt;&gt;Off-street")&gt;0,1,0)</f>
        <v>0</v>
      </c>
      <c r="D170">
        <f>IF(COUNTIFS('United Data'!$A$3:$A$4341,D$1,'United Data'!$C$3:$C$4341,$A170,'United Data'!$B$3:$B$4341,"&lt;&gt;Off-street")&gt;0,1,0)</f>
        <v>0</v>
      </c>
      <c r="E170">
        <f>IF(COUNTIFS('United Data'!$A$3:$A$4341,E$1,'United Data'!$C$3:$C$4341,$A170,'United Data'!$B$3:$B$4341,"&lt;&gt;Off-street")&gt;0,1,0)</f>
        <v>0</v>
      </c>
      <c r="F170">
        <f>IF(COUNTIFS('United Data'!$A$3:$A$4341,F$1,'United Data'!$C$3:$C$4341,$A170,'United Data'!$B$3:$B$4341,"&lt;&gt;Off-street")&gt;0,1,0)</f>
        <v>1</v>
      </c>
      <c r="G170">
        <f>IF(COUNTIFS('United Data'!$A$3:$A$4341,G$1,'United Data'!$C$3:$C$4341,$A170,'United Data'!$B$3:$B$4341,"&lt;&gt;Off-street")&gt;0,1,0)</f>
        <v>0</v>
      </c>
      <c r="H170">
        <f>IF(COUNTIFS('United Data'!$A$3:$A$4341,H$1,'United Data'!$C$3:$C$4341,$A170,'United Data'!$B$3:$B$4341,"&lt;&gt;Off-street")&gt;0,1,0)</f>
        <v>0</v>
      </c>
      <c r="I170">
        <f>IF(COUNTIFS('United Data'!$A$3:$A$4341,I$1,'United Data'!$C$3:$C$4341,$A170,'United Data'!$B$3:$B$4341,"&lt;&gt;Off-street")&gt;0,1,0)</f>
        <v>0</v>
      </c>
      <c r="J170">
        <f>IF(COUNTIFS('United Data'!$A$3:$A$4341,J$1,'United Data'!$C$3:$C$4341,$A170,'United Data'!$B$3:$B$4341,"&lt;&gt;Off-street")&gt;0,1,0)</f>
        <v>1</v>
      </c>
      <c r="K170">
        <f>IF(COUNTIFS('United Data'!$A$3:$A$4341,K$1,'United Data'!$C$3:$C$4341,$A170,'United Data'!$B$3:$B$4341,"&lt;&gt;Off-street")&gt;0,1,0)</f>
        <v>0</v>
      </c>
      <c r="L170">
        <f>IF(COUNTIFS('United Data'!$A$3:$A$4341,L$1,'United Data'!$C$3:$C$4341,$A170,'United Data'!$B$3:$B$4341,"&lt;&gt;Off-street")&gt;0,1,0)</f>
        <v>0</v>
      </c>
      <c r="M170">
        <f>IF(COUNTIFS('United Data'!$A$3:$A$4341,M$1,'United Data'!$C$3:$C$4341,$A170,'United Data'!$B$3:$B$4341,"&lt;&gt;Off-street")&gt;0,1,0)</f>
        <v>1</v>
      </c>
      <c r="N170">
        <f>IF(COUNTIFS('United Data'!$A$3:$A$4341,N$1,'United Data'!$C$3:$C$4341,$A170,'United Data'!$B$3:$B$4341,"&lt;&gt;Off-street")&gt;0,1,0)</f>
        <v>0</v>
      </c>
      <c r="O170">
        <f>IF(COUNTIFS('United Data'!$A$3:$A$4341,O$1,'United Data'!$C$3:$C$4341,$A170,'United Data'!$B$3:$B$4341,"&lt;&gt;Off-street")&gt;0,1,0)</f>
        <v>0</v>
      </c>
      <c r="P170">
        <f>IF(COUNTIFS('United Data'!$A$3:$A$4341,P$1,'United Data'!$C$3:$C$4341,$A170,'United Data'!$B$3:$B$4341,"&lt;&gt;Off-street")&gt;0,1,0)</f>
        <v>0</v>
      </c>
      <c r="Q170">
        <f>IF(COUNTIFS('United Data'!$A$3:$A$4341,Q$1,'United Data'!$C$3:$C$4341,$A170,'United Data'!$B$3:$B$4341,"&lt;&gt;Off-street")&gt;0,1,0)</f>
        <v>0</v>
      </c>
      <c r="R170">
        <f>IF(COUNTIFS('United Data'!$A$3:$A$4341,R$1,'United Data'!$C$3:$C$4341,$A170,'United Data'!$B$3:$B$4341,"&lt;&gt;Off-street")&gt;0,1,0)</f>
        <v>0</v>
      </c>
      <c r="S170">
        <f t="shared" si="4"/>
        <v>3</v>
      </c>
      <c r="T170">
        <f t="shared" si="5"/>
        <v>3</v>
      </c>
    </row>
    <row r="171" spans="1:20" x14ac:dyDescent="0.2">
      <c r="A171" t="s">
        <v>216</v>
      </c>
      <c r="B171">
        <f>IF(COUNTIFS('United Data'!$A$3:$A$4341,B$1,'United Data'!$C$3:$C$4341,$A171,'United Data'!$B$3:$B$4341,"&lt;&gt;Off-street")&gt;0,1,0)</f>
        <v>0</v>
      </c>
      <c r="C171">
        <f>IF(COUNTIFS('United Data'!$A$3:$A$4341,C$1,'United Data'!$C$3:$C$4341,$A171,'United Data'!$B$3:$B$4341,"&lt;&gt;Off-street")&gt;0,1,0)</f>
        <v>0</v>
      </c>
      <c r="D171">
        <f>IF(COUNTIFS('United Data'!$A$3:$A$4341,D$1,'United Data'!$C$3:$C$4341,$A171,'United Data'!$B$3:$B$4341,"&lt;&gt;Off-street")&gt;0,1,0)</f>
        <v>0</v>
      </c>
      <c r="E171">
        <f>IF(COUNTIFS('United Data'!$A$3:$A$4341,E$1,'United Data'!$C$3:$C$4341,$A171,'United Data'!$B$3:$B$4341,"&lt;&gt;Off-street")&gt;0,1,0)</f>
        <v>0</v>
      </c>
      <c r="F171">
        <f>IF(COUNTIFS('United Data'!$A$3:$A$4341,F$1,'United Data'!$C$3:$C$4341,$A171,'United Data'!$B$3:$B$4341,"&lt;&gt;Off-street")&gt;0,1,0)</f>
        <v>1</v>
      </c>
      <c r="G171">
        <f>IF(COUNTIFS('United Data'!$A$3:$A$4341,G$1,'United Data'!$C$3:$C$4341,$A171,'United Data'!$B$3:$B$4341,"&lt;&gt;Off-street")&gt;0,1,0)</f>
        <v>0</v>
      </c>
      <c r="H171">
        <f>IF(COUNTIFS('United Data'!$A$3:$A$4341,H$1,'United Data'!$C$3:$C$4341,$A171,'United Data'!$B$3:$B$4341,"&lt;&gt;Off-street")&gt;0,1,0)</f>
        <v>0</v>
      </c>
      <c r="I171">
        <f>IF(COUNTIFS('United Data'!$A$3:$A$4341,I$1,'United Data'!$C$3:$C$4341,$A171,'United Data'!$B$3:$B$4341,"&lt;&gt;Off-street")&gt;0,1,0)</f>
        <v>0</v>
      </c>
      <c r="J171">
        <f>IF(COUNTIFS('United Data'!$A$3:$A$4341,J$1,'United Data'!$C$3:$C$4341,$A171,'United Data'!$B$3:$B$4341,"&lt;&gt;Off-street")&gt;0,1,0)</f>
        <v>0</v>
      </c>
      <c r="K171">
        <f>IF(COUNTIFS('United Data'!$A$3:$A$4341,K$1,'United Data'!$C$3:$C$4341,$A171,'United Data'!$B$3:$B$4341,"&lt;&gt;Off-street")&gt;0,1,0)</f>
        <v>0</v>
      </c>
      <c r="L171">
        <f>IF(COUNTIFS('United Data'!$A$3:$A$4341,L$1,'United Data'!$C$3:$C$4341,$A171,'United Data'!$B$3:$B$4341,"&lt;&gt;Off-street")&gt;0,1,0)</f>
        <v>0</v>
      </c>
      <c r="M171">
        <f>IF(COUNTIFS('United Data'!$A$3:$A$4341,M$1,'United Data'!$C$3:$C$4341,$A171,'United Data'!$B$3:$B$4341,"&lt;&gt;Off-street")&gt;0,1,0)</f>
        <v>0</v>
      </c>
      <c r="N171">
        <f>IF(COUNTIFS('United Data'!$A$3:$A$4341,N$1,'United Data'!$C$3:$C$4341,$A171,'United Data'!$B$3:$B$4341,"&lt;&gt;Off-street")&gt;0,1,0)</f>
        <v>0</v>
      </c>
      <c r="O171">
        <f>IF(COUNTIFS('United Data'!$A$3:$A$4341,O$1,'United Data'!$C$3:$C$4341,$A171,'United Data'!$B$3:$B$4341,"&lt;&gt;Off-street")&gt;0,1,0)</f>
        <v>0</v>
      </c>
      <c r="P171">
        <f>IF(COUNTIFS('United Data'!$A$3:$A$4341,P$1,'United Data'!$C$3:$C$4341,$A171,'United Data'!$B$3:$B$4341,"&lt;&gt;Off-street")&gt;0,1,0)</f>
        <v>0</v>
      </c>
      <c r="Q171">
        <f>IF(COUNTIFS('United Data'!$A$3:$A$4341,Q$1,'United Data'!$C$3:$C$4341,$A171,'United Data'!$B$3:$B$4341,"&lt;&gt;Off-street")&gt;0,1,0)</f>
        <v>0</v>
      </c>
      <c r="R171">
        <f>IF(COUNTIFS('United Data'!$A$3:$A$4341,R$1,'United Data'!$C$3:$C$4341,$A171,'United Data'!$B$3:$B$4341,"&lt;&gt;Off-street")&gt;0,1,0)</f>
        <v>0</v>
      </c>
      <c r="S171">
        <f t="shared" si="4"/>
        <v>1</v>
      </c>
      <c r="T171">
        <f t="shared" si="5"/>
        <v>1</v>
      </c>
    </row>
    <row r="172" spans="1:20" x14ac:dyDescent="0.2">
      <c r="A172" t="s">
        <v>217</v>
      </c>
      <c r="B172">
        <f>IF(COUNTIFS('United Data'!$A$3:$A$4341,B$1,'United Data'!$C$3:$C$4341,$A172,'United Data'!$B$3:$B$4341,"&lt;&gt;Off-street")&gt;0,1,0)</f>
        <v>0</v>
      </c>
      <c r="C172">
        <f>IF(COUNTIFS('United Data'!$A$3:$A$4341,C$1,'United Data'!$C$3:$C$4341,$A172,'United Data'!$B$3:$B$4341,"&lt;&gt;Off-street")&gt;0,1,0)</f>
        <v>0</v>
      </c>
      <c r="D172">
        <f>IF(COUNTIFS('United Data'!$A$3:$A$4341,D$1,'United Data'!$C$3:$C$4341,$A172,'United Data'!$B$3:$B$4341,"&lt;&gt;Off-street")&gt;0,1,0)</f>
        <v>0</v>
      </c>
      <c r="E172">
        <f>IF(COUNTIFS('United Data'!$A$3:$A$4341,E$1,'United Data'!$C$3:$C$4341,$A172,'United Data'!$B$3:$B$4341,"&lt;&gt;Off-street")&gt;0,1,0)</f>
        <v>0</v>
      </c>
      <c r="F172">
        <f>IF(COUNTIFS('United Data'!$A$3:$A$4341,F$1,'United Data'!$C$3:$C$4341,$A172,'United Data'!$B$3:$B$4341,"&lt;&gt;Off-street")&gt;0,1,0)</f>
        <v>0</v>
      </c>
      <c r="G172">
        <f>IF(COUNTIFS('United Data'!$A$3:$A$4341,G$1,'United Data'!$C$3:$C$4341,$A172,'United Data'!$B$3:$B$4341,"&lt;&gt;Off-street")&gt;0,1,0)</f>
        <v>1</v>
      </c>
      <c r="H172">
        <f>IF(COUNTIFS('United Data'!$A$3:$A$4341,H$1,'United Data'!$C$3:$C$4341,$A172,'United Data'!$B$3:$B$4341,"&lt;&gt;Off-street")&gt;0,1,0)</f>
        <v>0</v>
      </c>
      <c r="I172">
        <f>IF(COUNTIFS('United Data'!$A$3:$A$4341,I$1,'United Data'!$C$3:$C$4341,$A172,'United Data'!$B$3:$B$4341,"&lt;&gt;Off-street")&gt;0,1,0)</f>
        <v>0</v>
      </c>
      <c r="J172">
        <f>IF(COUNTIFS('United Data'!$A$3:$A$4341,J$1,'United Data'!$C$3:$C$4341,$A172,'United Data'!$B$3:$B$4341,"&lt;&gt;Off-street")&gt;0,1,0)</f>
        <v>0</v>
      </c>
      <c r="K172">
        <f>IF(COUNTIFS('United Data'!$A$3:$A$4341,K$1,'United Data'!$C$3:$C$4341,$A172,'United Data'!$B$3:$B$4341,"&lt;&gt;Off-street")&gt;0,1,0)</f>
        <v>0</v>
      </c>
      <c r="L172">
        <f>IF(COUNTIFS('United Data'!$A$3:$A$4341,L$1,'United Data'!$C$3:$C$4341,$A172,'United Data'!$B$3:$B$4341,"&lt;&gt;Off-street")&gt;0,1,0)</f>
        <v>0</v>
      </c>
      <c r="M172">
        <f>IF(COUNTIFS('United Data'!$A$3:$A$4341,M$1,'United Data'!$C$3:$C$4341,$A172,'United Data'!$B$3:$B$4341,"&lt;&gt;Off-street")&gt;0,1,0)</f>
        <v>0</v>
      </c>
      <c r="N172">
        <f>IF(COUNTIFS('United Data'!$A$3:$A$4341,N$1,'United Data'!$C$3:$C$4341,$A172,'United Data'!$B$3:$B$4341,"&lt;&gt;Off-street")&gt;0,1,0)</f>
        <v>0</v>
      </c>
      <c r="O172">
        <f>IF(COUNTIFS('United Data'!$A$3:$A$4341,O$1,'United Data'!$C$3:$C$4341,$A172,'United Data'!$B$3:$B$4341,"&lt;&gt;Off-street")&gt;0,1,0)</f>
        <v>0</v>
      </c>
      <c r="P172">
        <f>IF(COUNTIFS('United Data'!$A$3:$A$4341,P$1,'United Data'!$C$3:$C$4341,$A172,'United Data'!$B$3:$B$4341,"&lt;&gt;Off-street")&gt;0,1,0)</f>
        <v>0</v>
      </c>
      <c r="Q172">
        <f>IF(COUNTIFS('United Data'!$A$3:$A$4341,Q$1,'United Data'!$C$3:$C$4341,$A172,'United Data'!$B$3:$B$4341,"&lt;&gt;Off-street")&gt;0,1,0)</f>
        <v>0</v>
      </c>
      <c r="R172">
        <f>IF(COUNTIFS('United Data'!$A$3:$A$4341,R$1,'United Data'!$C$3:$C$4341,$A172,'United Data'!$B$3:$B$4341,"&lt;&gt;Off-street")&gt;0,1,0)</f>
        <v>0</v>
      </c>
      <c r="S172">
        <f t="shared" si="4"/>
        <v>1</v>
      </c>
      <c r="T172">
        <f t="shared" si="5"/>
        <v>1</v>
      </c>
    </row>
    <row r="173" spans="1:20" x14ac:dyDescent="0.2">
      <c r="A173" t="s">
        <v>218</v>
      </c>
      <c r="B173">
        <f>IF(COUNTIFS('United Data'!$A$3:$A$4341,B$1,'United Data'!$C$3:$C$4341,$A173,'United Data'!$B$3:$B$4341,"&lt;&gt;Off-street")&gt;0,1,0)</f>
        <v>0</v>
      </c>
      <c r="C173">
        <f>IF(COUNTIFS('United Data'!$A$3:$A$4341,C$1,'United Data'!$C$3:$C$4341,$A173,'United Data'!$B$3:$B$4341,"&lt;&gt;Off-street")&gt;0,1,0)</f>
        <v>0</v>
      </c>
      <c r="D173">
        <f>IF(COUNTIFS('United Data'!$A$3:$A$4341,D$1,'United Data'!$C$3:$C$4341,$A173,'United Data'!$B$3:$B$4341,"&lt;&gt;Off-street")&gt;0,1,0)</f>
        <v>0</v>
      </c>
      <c r="E173">
        <f>IF(COUNTIFS('United Data'!$A$3:$A$4341,E$1,'United Data'!$C$3:$C$4341,$A173,'United Data'!$B$3:$B$4341,"&lt;&gt;Off-street")&gt;0,1,0)</f>
        <v>0</v>
      </c>
      <c r="F173">
        <f>IF(COUNTIFS('United Data'!$A$3:$A$4341,F$1,'United Data'!$C$3:$C$4341,$A173,'United Data'!$B$3:$B$4341,"&lt;&gt;Off-street")&gt;0,1,0)</f>
        <v>0</v>
      </c>
      <c r="G173">
        <f>IF(COUNTIFS('United Data'!$A$3:$A$4341,G$1,'United Data'!$C$3:$C$4341,$A173,'United Data'!$B$3:$B$4341,"&lt;&gt;Off-street")&gt;0,1,0)</f>
        <v>1</v>
      </c>
      <c r="H173">
        <f>IF(COUNTIFS('United Data'!$A$3:$A$4341,H$1,'United Data'!$C$3:$C$4341,$A173,'United Data'!$B$3:$B$4341,"&lt;&gt;Off-street")&gt;0,1,0)</f>
        <v>0</v>
      </c>
      <c r="I173">
        <f>IF(COUNTIFS('United Data'!$A$3:$A$4341,I$1,'United Data'!$C$3:$C$4341,$A173,'United Data'!$B$3:$B$4341,"&lt;&gt;Off-street")&gt;0,1,0)</f>
        <v>1</v>
      </c>
      <c r="J173">
        <f>IF(COUNTIFS('United Data'!$A$3:$A$4341,J$1,'United Data'!$C$3:$C$4341,$A173,'United Data'!$B$3:$B$4341,"&lt;&gt;Off-street")&gt;0,1,0)</f>
        <v>0</v>
      </c>
      <c r="K173">
        <f>IF(COUNTIFS('United Data'!$A$3:$A$4341,K$1,'United Data'!$C$3:$C$4341,$A173,'United Data'!$B$3:$B$4341,"&lt;&gt;Off-street")&gt;0,1,0)</f>
        <v>0</v>
      </c>
      <c r="L173">
        <f>IF(COUNTIFS('United Data'!$A$3:$A$4341,L$1,'United Data'!$C$3:$C$4341,$A173,'United Data'!$B$3:$B$4341,"&lt;&gt;Off-street")&gt;0,1,0)</f>
        <v>0</v>
      </c>
      <c r="M173">
        <f>IF(COUNTIFS('United Data'!$A$3:$A$4341,M$1,'United Data'!$C$3:$C$4341,$A173,'United Data'!$B$3:$B$4341,"&lt;&gt;Off-street")&gt;0,1,0)</f>
        <v>0</v>
      </c>
      <c r="N173">
        <f>IF(COUNTIFS('United Data'!$A$3:$A$4341,N$1,'United Data'!$C$3:$C$4341,$A173,'United Data'!$B$3:$B$4341,"&lt;&gt;Off-street")&gt;0,1,0)</f>
        <v>0</v>
      </c>
      <c r="O173">
        <f>IF(COUNTIFS('United Data'!$A$3:$A$4341,O$1,'United Data'!$C$3:$C$4341,$A173,'United Data'!$B$3:$B$4341,"&lt;&gt;Off-street")&gt;0,1,0)</f>
        <v>0</v>
      </c>
      <c r="P173">
        <f>IF(COUNTIFS('United Data'!$A$3:$A$4341,P$1,'United Data'!$C$3:$C$4341,$A173,'United Data'!$B$3:$B$4341,"&lt;&gt;Off-street")&gt;0,1,0)</f>
        <v>0</v>
      </c>
      <c r="Q173">
        <f>IF(COUNTIFS('United Data'!$A$3:$A$4341,Q$1,'United Data'!$C$3:$C$4341,$A173,'United Data'!$B$3:$B$4341,"&lt;&gt;Off-street")&gt;0,1,0)</f>
        <v>0</v>
      </c>
      <c r="R173">
        <f>IF(COUNTIFS('United Data'!$A$3:$A$4341,R$1,'United Data'!$C$3:$C$4341,$A173,'United Data'!$B$3:$B$4341,"&lt;&gt;Off-street")&gt;0,1,0)</f>
        <v>0</v>
      </c>
      <c r="S173">
        <f t="shared" si="4"/>
        <v>2</v>
      </c>
      <c r="T173">
        <f t="shared" si="5"/>
        <v>2</v>
      </c>
    </row>
    <row r="174" spans="1:20" x14ac:dyDescent="0.2">
      <c r="A174" t="s">
        <v>219</v>
      </c>
      <c r="B174">
        <f>IF(COUNTIFS('United Data'!$A$3:$A$4341,B$1,'United Data'!$C$3:$C$4341,$A174,'United Data'!$B$3:$B$4341,"&lt;&gt;Off-street")&gt;0,1,0)</f>
        <v>0</v>
      </c>
      <c r="C174">
        <f>IF(COUNTIFS('United Data'!$A$3:$A$4341,C$1,'United Data'!$C$3:$C$4341,$A174,'United Data'!$B$3:$B$4341,"&lt;&gt;Off-street")&gt;0,1,0)</f>
        <v>0</v>
      </c>
      <c r="D174">
        <f>IF(COUNTIFS('United Data'!$A$3:$A$4341,D$1,'United Data'!$C$3:$C$4341,$A174,'United Data'!$B$3:$B$4341,"&lt;&gt;Off-street")&gt;0,1,0)</f>
        <v>0</v>
      </c>
      <c r="E174">
        <f>IF(COUNTIFS('United Data'!$A$3:$A$4341,E$1,'United Data'!$C$3:$C$4341,$A174,'United Data'!$B$3:$B$4341,"&lt;&gt;Off-street")&gt;0,1,0)</f>
        <v>0</v>
      </c>
      <c r="F174">
        <f>IF(COUNTIFS('United Data'!$A$3:$A$4341,F$1,'United Data'!$C$3:$C$4341,$A174,'United Data'!$B$3:$B$4341,"&lt;&gt;Off-street")&gt;0,1,0)</f>
        <v>0</v>
      </c>
      <c r="G174">
        <f>IF(COUNTIFS('United Data'!$A$3:$A$4341,G$1,'United Data'!$C$3:$C$4341,$A174,'United Data'!$B$3:$B$4341,"&lt;&gt;Off-street")&gt;0,1,0)</f>
        <v>1</v>
      </c>
      <c r="H174">
        <f>IF(COUNTIFS('United Data'!$A$3:$A$4341,H$1,'United Data'!$C$3:$C$4341,$A174,'United Data'!$B$3:$B$4341,"&lt;&gt;Off-street")&gt;0,1,0)</f>
        <v>0</v>
      </c>
      <c r="I174">
        <f>IF(COUNTIFS('United Data'!$A$3:$A$4341,I$1,'United Data'!$C$3:$C$4341,$A174,'United Data'!$B$3:$B$4341,"&lt;&gt;Off-street")&gt;0,1,0)</f>
        <v>1</v>
      </c>
      <c r="J174">
        <f>IF(COUNTIFS('United Data'!$A$3:$A$4341,J$1,'United Data'!$C$3:$C$4341,$A174,'United Data'!$B$3:$B$4341,"&lt;&gt;Off-street")&gt;0,1,0)</f>
        <v>0</v>
      </c>
      <c r="K174">
        <f>IF(COUNTIFS('United Data'!$A$3:$A$4341,K$1,'United Data'!$C$3:$C$4341,$A174,'United Data'!$B$3:$B$4341,"&lt;&gt;Off-street")&gt;0,1,0)</f>
        <v>0</v>
      </c>
      <c r="L174">
        <f>IF(COUNTIFS('United Data'!$A$3:$A$4341,L$1,'United Data'!$C$3:$C$4341,$A174,'United Data'!$B$3:$B$4341,"&lt;&gt;Off-street")&gt;0,1,0)</f>
        <v>0</v>
      </c>
      <c r="M174">
        <f>IF(COUNTIFS('United Data'!$A$3:$A$4341,M$1,'United Data'!$C$3:$C$4341,$A174,'United Data'!$B$3:$B$4341,"&lt;&gt;Off-street")&gt;0,1,0)</f>
        <v>0</v>
      </c>
      <c r="N174">
        <f>IF(COUNTIFS('United Data'!$A$3:$A$4341,N$1,'United Data'!$C$3:$C$4341,$A174,'United Data'!$B$3:$B$4341,"&lt;&gt;Off-street")&gt;0,1,0)</f>
        <v>0</v>
      </c>
      <c r="O174">
        <f>IF(COUNTIFS('United Data'!$A$3:$A$4341,O$1,'United Data'!$C$3:$C$4341,$A174,'United Data'!$B$3:$B$4341,"&lt;&gt;Off-street")&gt;0,1,0)</f>
        <v>0</v>
      </c>
      <c r="P174">
        <f>IF(COUNTIFS('United Data'!$A$3:$A$4341,P$1,'United Data'!$C$3:$C$4341,$A174,'United Data'!$B$3:$B$4341,"&lt;&gt;Off-street")&gt;0,1,0)</f>
        <v>0</v>
      </c>
      <c r="Q174">
        <f>IF(COUNTIFS('United Data'!$A$3:$A$4341,Q$1,'United Data'!$C$3:$C$4341,$A174,'United Data'!$B$3:$B$4341,"&lt;&gt;Off-street")&gt;0,1,0)</f>
        <v>0</v>
      </c>
      <c r="R174">
        <f>IF(COUNTIFS('United Data'!$A$3:$A$4341,R$1,'United Data'!$C$3:$C$4341,$A174,'United Data'!$B$3:$B$4341,"&lt;&gt;Off-street")&gt;0,1,0)</f>
        <v>0</v>
      </c>
      <c r="S174">
        <f t="shared" si="4"/>
        <v>2</v>
      </c>
      <c r="T174">
        <f t="shared" si="5"/>
        <v>2</v>
      </c>
    </row>
    <row r="175" spans="1:20" x14ac:dyDescent="0.2">
      <c r="A175" t="s">
        <v>220</v>
      </c>
      <c r="B175">
        <f>IF(COUNTIFS('United Data'!$A$3:$A$4341,B$1,'United Data'!$C$3:$C$4341,$A175,'United Data'!$B$3:$B$4341,"&lt;&gt;Off-street")&gt;0,1,0)</f>
        <v>0</v>
      </c>
      <c r="C175">
        <f>IF(COUNTIFS('United Data'!$A$3:$A$4341,C$1,'United Data'!$C$3:$C$4341,$A175,'United Data'!$B$3:$B$4341,"&lt;&gt;Off-street")&gt;0,1,0)</f>
        <v>0</v>
      </c>
      <c r="D175">
        <f>IF(COUNTIFS('United Data'!$A$3:$A$4341,D$1,'United Data'!$C$3:$C$4341,$A175,'United Data'!$B$3:$B$4341,"&lt;&gt;Off-street")&gt;0,1,0)</f>
        <v>0</v>
      </c>
      <c r="E175">
        <f>IF(COUNTIFS('United Data'!$A$3:$A$4341,E$1,'United Data'!$C$3:$C$4341,$A175,'United Data'!$B$3:$B$4341,"&lt;&gt;Off-street")&gt;0,1,0)</f>
        <v>0</v>
      </c>
      <c r="F175">
        <f>IF(COUNTIFS('United Data'!$A$3:$A$4341,F$1,'United Data'!$C$3:$C$4341,$A175,'United Data'!$B$3:$B$4341,"&lt;&gt;Off-street")&gt;0,1,0)</f>
        <v>0</v>
      </c>
      <c r="G175">
        <f>IF(COUNTIFS('United Data'!$A$3:$A$4341,G$1,'United Data'!$C$3:$C$4341,$A175,'United Data'!$B$3:$B$4341,"&lt;&gt;Off-street")&gt;0,1,0)</f>
        <v>1</v>
      </c>
      <c r="H175">
        <f>IF(COUNTIFS('United Data'!$A$3:$A$4341,H$1,'United Data'!$C$3:$C$4341,$A175,'United Data'!$B$3:$B$4341,"&lt;&gt;Off-street")&gt;0,1,0)</f>
        <v>0</v>
      </c>
      <c r="I175">
        <f>IF(COUNTIFS('United Data'!$A$3:$A$4341,I$1,'United Data'!$C$3:$C$4341,$A175,'United Data'!$B$3:$B$4341,"&lt;&gt;Off-street")&gt;0,1,0)</f>
        <v>0</v>
      </c>
      <c r="J175">
        <f>IF(COUNTIFS('United Data'!$A$3:$A$4341,J$1,'United Data'!$C$3:$C$4341,$A175,'United Data'!$B$3:$B$4341,"&lt;&gt;Off-street")&gt;0,1,0)</f>
        <v>0</v>
      </c>
      <c r="K175">
        <f>IF(COUNTIFS('United Data'!$A$3:$A$4341,K$1,'United Data'!$C$3:$C$4341,$A175,'United Data'!$B$3:$B$4341,"&lt;&gt;Off-street")&gt;0,1,0)</f>
        <v>0</v>
      </c>
      <c r="L175">
        <f>IF(COUNTIFS('United Data'!$A$3:$A$4341,L$1,'United Data'!$C$3:$C$4341,$A175,'United Data'!$B$3:$B$4341,"&lt;&gt;Off-street")&gt;0,1,0)</f>
        <v>0</v>
      </c>
      <c r="M175">
        <f>IF(COUNTIFS('United Data'!$A$3:$A$4341,M$1,'United Data'!$C$3:$C$4341,$A175,'United Data'!$B$3:$B$4341,"&lt;&gt;Off-street")&gt;0,1,0)</f>
        <v>0</v>
      </c>
      <c r="N175">
        <f>IF(COUNTIFS('United Data'!$A$3:$A$4341,N$1,'United Data'!$C$3:$C$4341,$A175,'United Data'!$B$3:$B$4341,"&lt;&gt;Off-street")&gt;0,1,0)</f>
        <v>0</v>
      </c>
      <c r="O175">
        <f>IF(COUNTIFS('United Data'!$A$3:$A$4341,O$1,'United Data'!$C$3:$C$4341,$A175,'United Data'!$B$3:$B$4341,"&lt;&gt;Off-street")&gt;0,1,0)</f>
        <v>0</v>
      </c>
      <c r="P175">
        <f>IF(COUNTIFS('United Data'!$A$3:$A$4341,P$1,'United Data'!$C$3:$C$4341,$A175,'United Data'!$B$3:$B$4341,"&lt;&gt;Off-street")&gt;0,1,0)</f>
        <v>0</v>
      </c>
      <c r="Q175">
        <f>IF(COUNTIFS('United Data'!$A$3:$A$4341,Q$1,'United Data'!$C$3:$C$4341,$A175,'United Data'!$B$3:$B$4341,"&lt;&gt;Off-street")&gt;0,1,0)</f>
        <v>0</v>
      </c>
      <c r="R175">
        <f>IF(COUNTIFS('United Data'!$A$3:$A$4341,R$1,'United Data'!$C$3:$C$4341,$A175,'United Data'!$B$3:$B$4341,"&lt;&gt;Off-street")&gt;0,1,0)</f>
        <v>0</v>
      </c>
      <c r="S175">
        <f t="shared" si="4"/>
        <v>1</v>
      </c>
      <c r="T175">
        <f t="shared" si="5"/>
        <v>1</v>
      </c>
    </row>
    <row r="176" spans="1:20" x14ac:dyDescent="0.2">
      <c r="A176" t="s">
        <v>221</v>
      </c>
      <c r="B176">
        <f>IF(COUNTIFS('United Data'!$A$3:$A$4341,B$1,'United Data'!$C$3:$C$4341,$A176,'United Data'!$B$3:$B$4341,"&lt;&gt;Off-street")&gt;0,1,0)</f>
        <v>0</v>
      </c>
      <c r="C176">
        <f>IF(COUNTIFS('United Data'!$A$3:$A$4341,C$1,'United Data'!$C$3:$C$4341,$A176,'United Data'!$B$3:$B$4341,"&lt;&gt;Off-street")&gt;0,1,0)</f>
        <v>0</v>
      </c>
      <c r="D176">
        <f>IF(COUNTIFS('United Data'!$A$3:$A$4341,D$1,'United Data'!$C$3:$C$4341,$A176,'United Data'!$B$3:$B$4341,"&lt;&gt;Off-street")&gt;0,1,0)</f>
        <v>0</v>
      </c>
      <c r="E176">
        <f>IF(COUNTIFS('United Data'!$A$3:$A$4341,E$1,'United Data'!$C$3:$C$4341,$A176,'United Data'!$B$3:$B$4341,"&lt;&gt;Off-street")&gt;0,1,0)</f>
        <v>0</v>
      </c>
      <c r="F176">
        <f>IF(COUNTIFS('United Data'!$A$3:$A$4341,F$1,'United Data'!$C$3:$C$4341,$A176,'United Data'!$B$3:$B$4341,"&lt;&gt;Off-street")&gt;0,1,0)</f>
        <v>0</v>
      </c>
      <c r="G176">
        <f>IF(COUNTIFS('United Data'!$A$3:$A$4341,G$1,'United Data'!$C$3:$C$4341,$A176,'United Data'!$B$3:$B$4341,"&lt;&gt;Off-street")&gt;0,1,0)</f>
        <v>1</v>
      </c>
      <c r="H176">
        <f>IF(COUNTIFS('United Data'!$A$3:$A$4341,H$1,'United Data'!$C$3:$C$4341,$A176,'United Data'!$B$3:$B$4341,"&lt;&gt;Off-street")&gt;0,1,0)</f>
        <v>0</v>
      </c>
      <c r="I176">
        <f>IF(COUNTIFS('United Data'!$A$3:$A$4341,I$1,'United Data'!$C$3:$C$4341,$A176,'United Data'!$B$3:$B$4341,"&lt;&gt;Off-street")&gt;0,1,0)</f>
        <v>1</v>
      </c>
      <c r="J176">
        <f>IF(COUNTIFS('United Data'!$A$3:$A$4341,J$1,'United Data'!$C$3:$C$4341,$A176,'United Data'!$B$3:$B$4341,"&lt;&gt;Off-street")&gt;0,1,0)</f>
        <v>0</v>
      </c>
      <c r="K176">
        <f>IF(COUNTIFS('United Data'!$A$3:$A$4341,K$1,'United Data'!$C$3:$C$4341,$A176,'United Data'!$B$3:$B$4341,"&lt;&gt;Off-street")&gt;0,1,0)</f>
        <v>0</v>
      </c>
      <c r="L176">
        <f>IF(COUNTIFS('United Data'!$A$3:$A$4341,L$1,'United Data'!$C$3:$C$4341,$A176,'United Data'!$B$3:$B$4341,"&lt;&gt;Off-street")&gt;0,1,0)</f>
        <v>0</v>
      </c>
      <c r="M176">
        <f>IF(COUNTIFS('United Data'!$A$3:$A$4341,M$1,'United Data'!$C$3:$C$4341,$A176,'United Data'!$B$3:$B$4341,"&lt;&gt;Off-street")&gt;0,1,0)</f>
        <v>0</v>
      </c>
      <c r="N176">
        <f>IF(COUNTIFS('United Data'!$A$3:$A$4341,N$1,'United Data'!$C$3:$C$4341,$A176,'United Data'!$B$3:$B$4341,"&lt;&gt;Off-street")&gt;0,1,0)</f>
        <v>0</v>
      </c>
      <c r="O176">
        <f>IF(COUNTIFS('United Data'!$A$3:$A$4341,O$1,'United Data'!$C$3:$C$4341,$A176,'United Data'!$B$3:$B$4341,"&lt;&gt;Off-street")&gt;0,1,0)</f>
        <v>0</v>
      </c>
      <c r="P176">
        <f>IF(COUNTIFS('United Data'!$A$3:$A$4341,P$1,'United Data'!$C$3:$C$4341,$A176,'United Data'!$B$3:$B$4341,"&lt;&gt;Off-street")&gt;0,1,0)</f>
        <v>0</v>
      </c>
      <c r="Q176">
        <f>IF(COUNTIFS('United Data'!$A$3:$A$4341,Q$1,'United Data'!$C$3:$C$4341,$A176,'United Data'!$B$3:$B$4341,"&lt;&gt;Off-street")&gt;0,1,0)</f>
        <v>0</v>
      </c>
      <c r="R176">
        <f>IF(COUNTIFS('United Data'!$A$3:$A$4341,R$1,'United Data'!$C$3:$C$4341,$A176,'United Data'!$B$3:$B$4341,"&lt;&gt;Off-street")&gt;0,1,0)</f>
        <v>0</v>
      </c>
      <c r="S176">
        <f t="shared" si="4"/>
        <v>2</v>
      </c>
      <c r="T176">
        <f t="shared" si="5"/>
        <v>2</v>
      </c>
    </row>
    <row r="177" spans="1:20" x14ac:dyDescent="0.2">
      <c r="A177" t="s">
        <v>222</v>
      </c>
      <c r="B177">
        <f>IF(COUNTIFS('United Data'!$A$3:$A$4341,B$1,'United Data'!$C$3:$C$4341,$A177,'United Data'!$B$3:$B$4341,"&lt;&gt;Off-street")&gt;0,1,0)</f>
        <v>0</v>
      </c>
      <c r="C177">
        <f>IF(COUNTIFS('United Data'!$A$3:$A$4341,C$1,'United Data'!$C$3:$C$4341,$A177,'United Data'!$B$3:$B$4341,"&lt;&gt;Off-street")&gt;0,1,0)</f>
        <v>0</v>
      </c>
      <c r="D177">
        <f>IF(COUNTIFS('United Data'!$A$3:$A$4341,D$1,'United Data'!$C$3:$C$4341,$A177,'United Data'!$B$3:$B$4341,"&lt;&gt;Off-street")&gt;0,1,0)</f>
        <v>0</v>
      </c>
      <c r="E177">
        <f>IF(COUNTIFS('United Data'!$A$3:$A$4341,E$1,'United Data'!$C$3:$C$4341,$A177,'United Data'!$B$3:$B$4341,"&lt;&gt;Off-street")&gt;0,1,0)</f>
        <v>0</v>
      </c>
      <c r="F177">
        <f>IF(COUNTIFS('United Data'!$A$3:$A$4341,F$1,'United Data'!$C$3:$C$4341,$A177,'United Data'!$B$3:$B$4341,"&lt;&gt;Off-street")&gt;0,1,0)</f>
        <v>0</v>
      </c>
      <c r="G177">
        <f>IF(COUNTIFS('United Data'!$A$3:$A$4341,G$1,'United Data'!$C$3:$C$4341,$A177,'United Data'!$B$3:$B$4341,"&lt;&gt;Off-street")&gt;0,1,0)</f>
        <v>0</v>
      </c>
      <c r="H177">
        <f>IF(COUNTIFS('United Data'!$A$3:$A$4341,H$1,'United Data'!$C$3:$C$4341,$A177,'United Data'!$B$3:$B$4341,"&lt;&gt;Off-street")&gt;0,1,0)</f>
        <v>1</v>
      </c>
      <c r="I177">
        <f>IF(COUNTIFS('United Data'!$A$3:$A$4341,I$1,'United Data'!$C$3:$C$4341,$A177,'United Data'!$B$3:$B$4341,"&lt;&gt;Off-street")&gt;0,1,0)</f>
        <v>0</v>
      </c>
      <c r="J177">
        <f>IF(COUNTIFS('United Data'!$A$3:$A$4341,J$1,'United Data'!$C$3:$C$4341,$A177,'United Data'!$B$3:$B$4341,"&lt;&gt;Off-street")&gt;0,1,0)</f>
        <v>0</v>
      </c>
      <c r="K177">
        <f>IF(COUNTIFS('United Data'!$A$3:$A$4341,K$1,'United Data'!$C$3:$C$4341,$A177,'United Data'!$B$3:$B$4341,"&lt;&gt;Off-street")&gt;0,1,0)</f>
        <v>0</v>
      </c>
      <c r="L177">
        <f>IF(COUNTIFS('United Data'!$A$3:$A$4341,L$1,'United Data'!$C$3:$C$4341,$A177,'United Data'!$B$3:$B$4341,"&lt;&gt;Off-street")&gt;0,1,0)</f>
        <v>0</v>
      </c>
      <c r="M177">
        <f>IF(COUNTIFS('United Data'!$A$3:$A$4341,M$1,'United Data'!$C$3:$C$4341,$A177,'United Data'!$B$3:$B$4341,"&lt;&gt;Off-street")&gt;0,1,0)</f>
        <v>0</v>
      </c>
      <c r="N177">
        <f>IF(COUNTIFS('United Data'!$A$3:$A$4341,N$1,'United Data'!$C$3:$C$4341,$A177,'United Data'!$B$3:$B$4341,"&lt;&gt;Off-street")&gt;0,1,0)</f>
        <v>0</v>
      </c>
      <c r="O177">
        <f>IF(COUNTIFS('United Data'!$A$3:$A$4341,O$1,'United Data'!$C$3:$C$4341,$A177,'United Data'!$B$3:$B$4341,"&lt;&gt;Off-street")&gt;0,1,0)</f>
        <v>0</v>
      </c>
      <c r="P177">
        <f>IF(COUNTIFS('United Data'!$A$3:$A$4341,P$1,'United Data'!$C$3:$C$4341,$A177,'United Data'!$B$3:$B$4341,"&lt;&gt;Off-street")&gt;0,1,0)</f>
        <v>0</v>
      </c>
      <c r="Q177">
        <f>IF(COUNTIFS('United Data'!$A$3:$A$4341,Q$1,'United Data'!$C$3:$C$4341,$A177,'United Data'!$B$3:$B$4341,"&lt;&gt;Off-street")&gt;0,1,0)</f>
        <v>0</v>
      </c>
      <c r="R177">
        <f>IF(COUNTIFS('United Data'!$A$3:$A$4341,R$1,'United Data'!$C$3:$C$4341,$A177,'United Data'!$B$3:$B$4341,"&lt;&gt;Off-street")&gt;0,1,0)</f>
        <v>0</v>
      </c>
      <c r="S177">
        <f t="shared" si="4"/>
        <v>1</v>
      </c>
      <c r="T177">
        <f t="shared" si="5"/>
        <v>1</v>
      </c>
    </row>
    <row r="178" spans="1:20" x14ac:dyDescent="0.2">
      <c r="A178" t="s">
        <v>223</v>
      </c>
      <c r="B178">
        <f>IF(COUNTIFS('United Data'!$A$3:$A$4341,B$1,'United Data'!$C$3:$C$4341,$A178,'United Data'!$B$3:$B$4341,"&lt;&gt;Off-street")&gt;0,1,0)</f>
        <v>0</v>
      </c>
      <c r="C178">
        <f>IF(COUNTIFS('United Data'!$A$3:$A$4341,C$1,'United Data'!$C$3:$C$4341,$A178,'United Data'!$B$3:$B$4341,"&lt;&gt;Off-street")&gt;0,1,0)</f>
        <v>0</v>
      </c>
      <c r="D178">
        <f>IF(COUNTIFS('United Data'!$A$3:$A$4341,D$1,'United Data'!$C$3:$C$4341,$A178,'United Data'!$B$3:$B$4341,"&lt;&gt;Off-street")&gt;0,1,0)</f>
        <v>0</v>
      </c>
      <c r="E178">
        <f>IF(COUNTIFS('United Data'!$A$3:$A$4341,E$1,'United Data'!$C$3:$C$4341,$A178,'United Data'!$B$3:$B$4341,"&lt;&gt;Off-street")&gt;0,1,0)</f>
        <v>0</v>
      </c>
      <c r="F178">
        <f>IF(COUNTIFS('United Data'!$A$3:$A$4341,F$1,'United Data'!$C$3:$C$4341,$A178,'United Data'!$B$3:$B$4341,"&lt;&gt;Off-street")&gt;0,1,0)</f>
        <v>0</v>
      </c>
      <c r="G178">
        <f>IF(COUNTIFS('United Data'!$A$3:$A$4341,G$1,'United Data'!$C$3:$C$4341,$A178,'United Data'!$B$3:$B$4341,"&lt;&gt;Off-street")&gt;0,1,0)</f>
        <v>0</v>
      </c>
      <c r="H178">
        <f>IF(COUNTIFS('United Data'!$A$3:$A$4341,H$1,'United Data'!$C$3:$C$4341,$A178,'United Data'!$B$3:$B$4341,"&lt;&gt;Off-street")&gt;0,1,0)</f>
        <v>1</v>
      </c>
      <c r="I178">
        <f>IF(COUNTIFS('United Data'!$A$3:$A$4341,I$1,'United Data'!$C$3:$C$4341,$A178,'United Data'!$B$3:$B$4341,"&lt;&gt;Off-street")&gt;0,1,0)</f>
        <v>0</v>
      </c>
      <c r="J178">
        <f>IF(COUNTIFS('United Data'!$A$3:$A$4341,J$1,'United Data'!$C$3:$C$4341,$A178,'United Data'!$B$3:$B$4341,"&lt;&gt;Off-street")&gt;0,1,0)</f>
        <v>0</v>
      </c>
      <c r="K178">
        <f>IF(COUNTIFS('United Data'!$A$3:$A$4341,K$1,'United Data'!$C$3:$C$4341,$A178,'United Data'!$B$3:$B$4341,"&lt;&gt;Off-street")&gt;0,1,0)</f>
        <v>0</v>
      </c>
      <c r="L178">
        <f>IF(COUNTIFS('United Data'!$A$3:$A$4341,L$1,'United Data'!$C$3:$C$4341,$A178,'United Data'!$B$3:$B$4341,"&lt;&gt;Off-street")&gt;0,1,0)</f>
        <v>0</v>
      </c>
      <c r="M178">
        <f>IF(COUNTIFS('United Data'!$A$3:$A$4341,M$1,'United Data'!$C$3:$C$4341,$A178,'United Data'!$B$3:$B$4341,"&lt;&gt;Off-street")&gt;0,1,0)</f>
        <v>0</v>
      </c>
      <c r="N178">
        <f>IF(COUNTIFS('United Data'!$A$3:$A$4341,N$1,'United Data'!$C$3:$C$4341,$A178,'United Data'!$B$3:$B$4341,"&lt;&gt;Off-street")&gt;0,1,0)</f>
        <v>0</v>
      </c>
      <c r="O178">
        <f>IF(COUNTIFS('United Data'!$A$3:$A$4341,O$1,'United Data'!$C$3:$C$4341,$A178,'United Data'!$B$3:$B$4341,"&lt;&gt;Off-street")&gt;0,1,0)</f>
        <v>0</v>
      </c>
      <c r="P178">
        <f>IF(COUNTIFS('United Data'!$A$3:$A$4341,P$1,'United Data'!$C$3:$C$4341,$A178,'United Data'!$B$3:$B$4341,"&lt;&gt;Off-street")&gt;0,1,0)</f>
        <v>0</v>
      </c>
      <c r="Q178">
        <f>IF(COUNTIFS('United Data'!$A$3:$A$4341,Q$1,'United Data'!$C$3:$C$4341,$A178,'United Data'!$B$3:$B$4341,"&lt;&gt;Off-street")&gt;0,1,0)</f>
        <v>0</v>
      </c>
      <c r="R178">
        <f>IF(COUNTIFS('United Data'!$A$3:$A$4341,R$1,'United Data'!$C$3:$C$4341,$A178,'United Data'!$B$3:$B$4341,"&lt;&gt;Off-street")&gt;0,1,0)</f>
        <v>0</v>
      </c>
      <c r="S178">
        <f t="shared" si="4"/>
        <v>1</v>
      </c>
      <c r="T178">
        <f t="shared" si="5"/>
        <v>1</v>
      </c>
    </row>
    <row r="179" spans="1:20" x14ac:dyDescent="0.2">
      <c r="A179" t="s">
        <v>224</v>
      </c>
      <c r="B179">
        <f>IF(COUNTIFS('United Data'!$A$3:$A$4341,B$1,'United Data'!$C$3:$C$4341,$A179,'United Data'!$B$3:$B$4341,"&lt;&gt;Off-street")&gt;0,1,0)</f>
        <v>0</v>
      </c>
      <c r="C179">
        <f>IF(COUNTIFS('United Data'!$A$3:$A$4341,C$1,'United Data'!$C$3:$C$4341,$A179,'United Data'!$B$3:$B$4341,"&lt;&gt;Off-street")&gt;0,1,0)</f>
        <v>0</v>
      </c>
      <c r="D179">
        <f>IF(COUNTIFS('United Data'!$A$3:$A$4341,D$1,'United Data'!$C$3:$C$4341,$A179,'United Data'!$B$3:$B$4341,"&lt;&gt;Off-street")&gt;0,1,0)</f>
        <v>0</v>
      </c>
      <c r="E179">
        <f>IF(COUNTIFS('United Data'!$A$3:$A$4341,E$1,'United Data'!$C$3:$C$4341,$A179,'United Data'!$B$3:$B$4341,"&lt;&gt;Off-street")&gt;0,1,0)</f>
        <v>0</v>
      </c>
      <c r="F179">
        <f>IF(COUNTIFS('United Data'!$A$3:$A$4341,F$1,'United Data'!$C$3:$C$4341,$A179,'United Data'!$B$3:$B$4341,"&lt;&gt;Off-street")&gt;0,1,0)</f>
        <v>0</v>
      </c>
      <c r="G179">
        <f>IF(COUNTIFS('United Data'!$A$3:$A$4341,G$1,'United Data'!$C$3:$C$4341,$A179,'United Data'!$B$3:$B$4341,"&lt;&gt;Off-street")&gt;0,1,0)</f>
        <v>0</v>
      </c>
      <c r="H179">
        <f>IF(COUNTIFS('United Data'!$A$3:$A$4341,H$1,'United Data'!$C$3:$C$4341,$A179,'United Data'!$B$3:$B$4341,"&lt;&gt;Off-street")&gt;0,1,0)</f>
        <v>1</v>
      </c>
      <c r="I179">
        <f>IF(COUNTIFS('United Data'!$A$3:$A$4341,I$1,'United Data'!$C$3:$C$4341,$A179,'United Data'!$B$3:$B$4341,"&lt;&gt;Off-street")&gt;0,1,0)</f>
        <v>0</v>
      </c>
      <c r="J179">
        <f>IF(COUNTIFS('United Data'!$A$3:$A$4341,J$1,'United Data'!$C$3:$C$4341,$A179,'United Data'!$B$3:$B$4341,"&lt;&gt;Off-street")&gt;0,1,0)</f>
        <v>0</v>
      </c>
      <c r="K179">
        <f>IF(COUNTIFS('United Data'!$A$3:$A$4341,K$1,'United Data'!$C$3:$C$4341,$A179,'United Data'!$B$3:$B$4341,"&lt;&gt;Off-street")&gt;0,1,0)</f>
        <v>0</v>
      </c>
      <c r="L179">
        <f>IF(COUNTIFS('United Data'!$A$3:$A$4341,L$1,'United Data'!$C$3:$C$4341,$A179,'United Data'!$B$3:$B$4341,"&lt;&gt;Off-street")&gt;0,1,0)</f>
        <v>0</v>
      </c>
      <c r="M179">
        <f>IF(COUNTIFS('United Data'!$A$3:$A$4341,M$1,'United Data'!$C$3:$C$4341,$A179,'United Data'!$B$3:$B$4341,"&lt;&gt;Off-street")&gt;0,1,0)</f>
        <v>0</v>
      </c>
      <c r="N179">
        <f>IF(COUNTIFS('United Data'!$A$3:$A$4341,N$1,'United Data'!$C$3:$C$4341,$A179,'United Data'!$B$3:$B$4341,"&lt;&gt;Off-street")&gt;0,1,0)</f>
        <v>0</v>
      </c>
      <c r="O179">
        <f>IF(COUNTIFS('United Data'!$A$3:$A$4341,O$1,'United Data'!$C$3:$C$4341,$A179,'United Data'!$B$3:$B$4341,"&lt;&gt;Off-street")&gt;0,1,0)</f>
        <v>0</v>
      </c>
      <c r="P179">
        <f>IF(COUNTIFS('United Data'!$A$3:$A$4341,P$1,'United Data'!$C$3:$C$4341,$A179,'United Data'!$B$3:$B$4341,"&lt;&gt;Off-street")&gt;0,1,0)</f>
        <v>0</v>
      </c>
      <c r="Q179">
        <f>IF(COUNTIFS('United Data'!$A$3:$A$4341,Q$1,'United Data'!$C$3:$C$4341,$A179,'United Data'!$B$3:$B$4341,"&lt;&gt;Off-street")&gt;0,1,0)</f>
        <v>0</v>
      </c>
      <c r="R179">
        <f>IF(COUNTIFS('United Data'!$A$3:$A$4341,R$1,'United Data'!$C$3:$C$4341,$A179,'United Data'!$B$3:$B$4341,"&lt;&gt;Off-street")&gt;0,1,0)</f>
        <v>0</v>
      </c>
      <c r="S179">
        <f t="shared" si="4"/>
        <v>1</v>
      </c>
      <c r="T179">
        <f t="shared" si="5"/>
        <v>1</v>
      </c>
    </row>
    <row r="180" spans="1:20" x14ac:dyDescent="0.2">
      <c r="A180" t="s">
        <v>225</v>
      </c>
      <c r="B180">
        <f>IF(COUNTIFS('United Data'!$A$3:$A$4341,B$1,'United Data'!$C$3:$C$4341,$A180,'United Data'!$B$3:$B$4341,"&lt;&gt;Off-street")&gt;0,1,0)</f>
        <v>0</v>
      </c>
      <c r="C180">
        <f>IF(COUNTIFS('United Data'!$A$3:$A$4341,C$1,'United Data'!$C$3:$C$4341,$A180,'United Data'!$B$3:$B$4341,"&lt;&gt;Off-street")&gt;0,1,0)</f>
        <v>0</v>
      </c>
      <c r="D180">
        <f>IF(COUNTIFS('United Data'!$A$3:$A$4341,D$1,'United Data'!$C$3:$C$4341,$A180,'United Data'!$B$3:$B$4341,"&lt;&gt;Off-street")&gt;0,1,0)</f>
        <v>0</v>
      </c>
      <c r="E180">
        <f>IF(COUNTIFS('United Data'!$A$3:$A$4341,E$1,'United Data'!$C$3:$C$4341,$A180,'United Data'!$B$3:$B$4341,"&lt;&gt;Off-street")&gt;0,1,0)</f>
        <v>0</v>
      </c>
      <c r="F180">
        <f>IF(COUNTIFS('United Data'!$A$3:$A$4341,F$1,'United Data'!$C$3:$C$4341,$A180,'United Data'!$B$3:$B$4341,"&lt;&gt;Off-street")&gt;0,1,0)</f>
        <v>0</v>
      </c>
      <c r="G180">
        <f>IF(COUNTIFS('United Data'!$A$3:$A$4341,G$1,'United Data'!$C$3:$C$4341,$A180,'United Data'!$B$3:$B$4341,"&lt;&gt;Off-street")&gt;0,1,0)</f>
        <v>0</v>
      </c>
      <c r="H180">
        <f>IF(COUNTIFS('United Data'!$A$3:$A$4341,H$1,'United Data'!$C$3:$C$4341,$A180,'United Data'!$B$3:$B$4341,"&lt;&gt;Off-street")&gt;0,1,0)</f>
        <v>1</v>
      </c>
      <c r="I180">
        <f>IF(COUNTIFS('United Data'!$A$3:$A$4341,I$1,'United Data'!$C$3:$C$4341,$A180,'United Data'!$B$3:$B$4341,"&lt;&gt;Off-street")&gt;0,1,0)</f>
        <v>0</v>
      </c>
      <c r="J180">
        <f>IF(COUNTIFS('United Data'!$A$3:$A$4341,J$1,'United Data'!$C$3:$C$4341,$A180,'United Data'!$B$3:$B$4341,"&lt;&gt;Off-street")&gt;0,1,0)</f>
        <v>0</v>
      </c>
      <c r="K180">
        <f>IF(COUNTIFS('United Data'!$A$3:$A$4341,K$1,'United Data'!$C$3:$C$4341,$A180,'United Data'!$B$3:$B$4341,"&lt;&gt;Off-street")&gt;0,1,0)</f>
        <v>0</v>
      </c>
      <c r="L180">
        <f>IF(COUNTIFS('United Data'!$A$3:$A$4341,L$1,'United Data'!$C$3:$C$4341,$A180,'United Data'!$B$3:$B$4341,"&lt;&gt;Off-street")&gt;0,1,0)</f>
        <v>0</v>
      </c>
      <c r="M180">
        <f>IF(COUNTIFS('United Data'!$A$3:$A$4341,M$1,'United Data'!$C$3:$C$4341,$A180,'United Data'!$B$3:$B$4341,"&lt;&gt;Off-street")&gt;0,1,0)</f>
        <v>0</v>
      </c>
      <c r="N180">
        <f>IF(COUNTIFS('United Data'!$A$3:$A$4341,N$1,'United Data'!$C$3:$C$4341,$A180,'United Data'!$B$3:$B$4341,"&lt;&gt;Off-street")&gt;0,1,0)</f>
        <v>0</v>
      </c>
      <c r="O180">
        <f>IF(COUNTIFS('United Data'!$A$3:$A$4341,O$1,'United Data'!$C$3:$C$4341,$A180,'United Data'!$B$3:$B$4341,"&lt;&gt;Off-street")&gt;0,1,0)</f>
        <v>0</v>
      </c>
      <c r="P180">
        <f>IF(COUNTIFS('United Data'!$A$3:$A$4341,P$1,'United Data'!$C$3:$C$4341,$A180,'United Data'!$B$3:$B$4341,"&lt;&gt;Off-street")&gt;0,1,0)</f>
        <v>0</v>
      </c>
      <c r="Q180">
        <f>IF(COUNTIFS('United Data'!$A$3:$A$4341,Q$1,'United Data'!$C$3:$C$4341,$A180,'United Data'!$B$3:$B$4341,"&lt;&gt;Off-street")&gt;0,1,0)</f>
        <v>0</v>
      </c>
      <c r="R180">
        <f>IF(COUNTIFS('United Data'!$A$3:$A$4341,R$1,'United Data'!$C$3:$C$4341,$A180,'United Data'!$B$3:$B$4341,"&lt;&gt;Off-street")&gt;0,1,0)</f>
        <v>0</v>
      </c>
      <c r="S180">
        <f t="shared" si="4"/>
        <v>1</v>
      </c>
      <c r="T180">
        <f t="shared" si="5"/>
        <v>1</v>
      </c>
    </row>
    <row r="181" spans="1:20" x14ac:dyDescent="0.2">
      <c r="A181" t="s">
        <v>226</v>
      </c>
      <c r="B181">
        <f>IF(COUNTIFS('United Data'!$A$3:$A$4341,B$1,'United Data'!$C$3:$C$4341,$A181,'United Data'!$B$3:$B$4341,"&lt;&gt;Off-street")&gt;0,1,0)</f>
        <v>0</v>
      </c>
      <c r="C181">
        <f>IF(COUNTIFS('United Data'!$A$3:$A$4341,C$1,'United Data'!$C$3:$C$4341,$A181,'United Data'!$B$3:$B$4341,"&lt;&gt;Off-street")&gt;0,1,0)</f>
        <v>0</v>
      </c>
      <c r="D181">
        <f>IF(COUNTIFS('United Data'!$A$3:$A$4341,D$1,'United Data'!$C$3:$C$4341,$A181,'United Data'!$B$3:$B$4341,"&lt;&gt;Off-street")&gt;0,1,0)</f>
        <v>0</v>
      </c>
      <c r="E181">
        <f>IF(COUNTIFS('United Data'!$A$3:$A$4341,E$1,'United Data'!$C$3:$C$4341,$A181,'United Data'!$B$3:$B$4341,"&lt;&gt;Off-street")&gt;0,1,0)</f>
        <v>0</v>
      </c>
      <c r="F181">
        <f>IF(COUNTIFS('United Data'!$A$3:$A$4341,F$1,'United Data'!$C$3:$C$4341,$A181,'United Data'!$B$3:$B$4341,"&lt;&gt;Off-street")&gt;0,1,0)</f>
        <v>0</v>
      </c>
      <c r="G181">
        <f>IF(COUNTIFS('United Data'!$A$3:$A$4341,G$1,'United Data'!$C$3:$C$4341,$A181,'United Data'!$B$3:$B$4341,"&lt;&gt;Off-street")&gt;0,1,0)</f>
        <v>0</v>
      </c>
      <c r="H181">
        <f>IF(COUNTIFS('United Data'!$A$3:$A$4341,H$1,'United Data'!$C$3:$C$4341,$A181,'United Data'!$B$3:$B$4341,"&lt;&gt;Off-street")&gt;0,1,0)</f>
        <v>0</v>
      </c>
      <c r="I181">
        <f>IF(COUNTIFS('United Data'!$A$3:$A$4341,I$1,'United Data'!$C$3:$C$4341,$A181,'United Data'!$B$3:$B$4341,"&lt;&gt;Off-street")&gt;0,1,0)</f>
        <v>0</v>
      </c>
      <c r="J181">
        <f>IF(COUNTIFS('United Data'!$A$3:$A$4341,J$1,'United Data'!$C$3:$C$4341,$A181,'United Data'!$B$3:$B$4341,"&lt;&gt;Off-street")&gt;0,1,0)</f>
        <v>1</v>
      </c>
      <c r="K181">
        <f>IF(COUNTIFS('United Data'!$A$3:$A$4341,K$1,'United Data'!$C$3:$C$4341,$A181,'United Data'!$B$3:$B$4341,"&lt;&gt;Off-street")&gt;0,1,0)</f>
        <v>0</v>
      </c>
      <c r="L181">
        <f>IF(COUNTIFS('United Data'!$A$3:$A$4341,L$1,'United Data'!$C$3:$C$4341,$A181,'United Data'!$B$3:$B$4341,"&lt;&gt;Off-street")&gt;0,1,0)</f>
        <v>0</v>
      </c>
      <c r="M181">
        <f>IF(COUNTIFS('United Data'!$A$3:$A$4341,M$1,'United Data'!$C$3:$C$4341,$A181,'United Data'!$B$3:$B$4341,"&lt;&gt;Off-street")&gt;0,1,0)</f>
        <v>0</v>
      </c>
      <c r="N181">
        <f>IF(COUNTIFS('United Data'!$A$3:$A$4341,N$1,'United Data'!$C$3:$C$4341,$A181,'United Data'!$B$3:$B$4341,"&lt;&gt;Off-street")&gt;0,1,0)</f>
        <v>0</v>
      </c>
      <c r="O181">
        <f>IF(COUNTIFS('United Data'!$A$3:$A$4341,O$1,'United Data'!$C$3:$C$4341,$A181,'United Data'!$B$3:$B$4341,"&lt;&gt;Off-street")&gt;0,1,0)</f>
        <v>0</v>
      </c>
      <c r="P181">
        <f>IF(COUNTIFS('United Data'!$A$3:$A$4341,P$1,'United Data'!$C$3:$C$4341,$A181,'United Data'!$B$3:$B$4341,"&lt;&gt;Off-street")&gt;0,1,0)</f>
        <v>0</v>
      </c>
      <c r="Q181">
        <f>IF(COUNTIFS('United Data'!$A$3:$A$4341,Q$1,'United Data'!$C$3:$C$4341,$A181,'United Data'!$B$3:$B$4341,"&lt;&gt;Off-street")&gt;0,1,0)</f>
        <v>0</v>
      </c>
      <c r="R181">
        <f>IF(COUNTIFS('United Data'!$A$3:$A$4341,R$1,'United Data'!$C$3:$C$4341,$A181,'United Data'!$B$3:$B$4341,"&lt;&gt;Off-street")&gt;0,1,0)</f>
        <v>0</v>
      </c>
      <c r="S181">
        <f t="shared" si="4"/>
        <v>1</v>
      </c>
      <c r="T181">
        <f t="shared" si="5"/>
        <v>1</v>
      </c>
    </row>
    <row r="182" spans="1:20" x14ac:dyDescent="0.2">
      <c r="A182" t="s">
        <v>227</v>
      </c>
      <c r="B182">
        <f>IF(COUNTIFS('United Data'!$A$3:$A$4341,B$1,'United Data'!$C$3:$C$4341,$A182,'United Data'!$B$3:$B$4341,"&lt;&gt;Off-street")&gt;0,1,0)</f>
        <v>0</v>
      </c>
      <c r="C182">
        <f>IF(COUNTIFS('United Data'!$A$3:$A$4341,C$1,'United Data'!$C$3:$C$4341,$A182,'United Data'!$B$3:$B$4341,"&lt;&gt;Off-street")&gt;0,1,0)</f>
        <v>0</v>
      </c>
      <c r="D182">
        <f>IF(COUNTIFS('United Data'!$A$3:$A$4341,D$1,'United Data'!$C$3:$C$4341,$A182,'United Data'!$B$3:$B$4341,"&lt;&gt;Off-street")&gt;0,1,0)</f>
        <v>0</v>
      </c>
      <c r="E182">
        <f>IF(COUNTIFS('United Data'!$A$3:$A$4341,E$1,'United Data'!$C$3:$C$4341,$A182,'United Data'!$B$3:$B$4341,"&lt;&gt;Off-street")&gt;0,1,0)</f>
        <v>0</v>
      </c>
      <c r="F182">
        <f>IF(COUNTIFS('United Data'!$A$3:$A$4341,F$1,'United Data'!$C$3:$C$4341,$A182,'United Data'!$B$3:$B$4341,"&lt;&gt;Off-street")&gt;0,1,0)</f>
        <v>0</v>
      </c>
      <c r="G182">
        <f>IF(COUNTIFS('United Data'!$A$3:$A$4341,G$1,'United Data'!$C$3:$C$4341,$A182,'United Data'!$B$3:$B$4341,"&lt;&gt;Off-street")&gt;0,1,0)</f>
        <v>0</v>
      </c>
      <c r="H182">
        <f>IF(COUNTIFS('United Data'!$A$3:$A$4341,H$1,'United Data'!$C$3:$C$4341,$A182,'United Data'!$B$3:$B$4341,"&lt;&gt;Off-street")&gt;0,1,0)</f>
        <v>0</v>
      </c>
      <c r="I182">
        <f>IF(COUNTIFS('United Data'!$A$3:$A$4341,I$1,'United Data'!$C$3:$C$4341,$A182,'United Data'!$B$3:$B$4341,"&lt;&gt;Off-street")&gt;0,1,0)</f>
        <v>0</v>
      </c>
      <c r="J182">
        <f>IF(COUNTIFS('United Data'!$A$3:$A$4341,J$1,'United Data'!$C$3:$C$4341,$A182,'United Data'!$B$3:$B$4341,"&lt;&gt;Off-street")&gt;0,1,0)</f>
        <v>1</v>
      </c>
      <c r="K182">
        <f>IF(COUNTIFS('United Data'!$A$3:$A$4341,K$1,'United Data'!$C$3:$C$4341,$A182,'United Data'!$B$3:$B$4341,"&lt;&gt;Off-street")&gt;0,1,0)</f>
        <v>0</v>
      </c>
      <c r="L182">
        <f>IF(COUNTIFS('United Data'!$A$3:$A$4341,L$1,'United Data'!$C$3:$C$4341,$A182,'United Data'!$B$3:$B$4341,"&lt;&gt;Off-street")&gt;0,1,0)</f>
        <v>0</v>
      </c>
      <c r="M182">
        <f>IF(COUNTIFS('United Data'!$A$3:$A$4341,M$1,'United Data'!$C$3:$C$4341,$A182,'United Data'!$B$3:$B$4341,"&lt;&gt;Off-street")&gt;0,1,0)</f>
        <v>0</v>
      </c>
      <c r="N182">
        <f>IF(COUNTIFS('United Data'!$A$3:$A$4341,N$1,'United Data'!$C$3:$C$4341,$A182,'United Data'!$B$3:$B$4341,"&lt;&gt;Off-street")&gt;0,1,0)</f>
        <v>0</v>
      </c>
      <c r="O182">
        <f>IF(COUNTIFS('United Data'!$A$3:$A$4341,O$1,'United Data'!$C$3:$C$4341,$A182,'United Data'!$B$3:$B$4341,"&lt;&gt;Off-street")&gt;0,1,0)</f>
        <v>0</v>
      </c>
      <c r="P182">
        <f>IF(COUNTIFS('United Data'!$A$3:$A$4341,P$1,'United Data'!$C$3:$C$4341,$A182,'United Data'!$B$3:$B$4341,"&lt;&gt;Off-street")&gt;0,1,0)</f>
        <v>0</v>
      </c>
      <c r="Q182">
        <f>IF(COUNTIFS('United Data'!$A$3:$A$4341,Q$1,'United Data'!$C$3:$C$4341,$A182,'United Data'!$B$3:$B$4341,"&lt;&gt;Off-street")&gt;0,1,0)</f>
        <v>0</v>
      </c>
      <c r="R182">
        <f>IF(COUNTIFS('United Data'!$A$3:$A$4341,R$1,'United Data'!$C$3:$C$4341,$A182,'United Data'!$B$3:$B$4341,"&lt;&gt;Off-street")&gt;0,1,0)</f>
        <v>0</v>
      </c>
      <c r="S182">
        <f t="shared" si="4"/>
        <v>1</v>
      </c>
      <c r="T182">
        <f t="shared" si="5"/>
        <v>1</v>
      </c>
    </row>
    <row r="183" spans="1:20" x14ac:dyDescent="0.2">
      <c r="A183" t="s">
        <v>228</v>
      </c>
      <c r="B183">
        <f>IF(COUNTIFS('United Data'!$A$3:$A$4341,B$1,'United Data'!$C$3:$C$4341,$A183,'United Data'!$B$3:$B$4341,"&lt;&gt;Off-street")&gt;0,1,0)</f>
        <v>0</v>
      </c>
      <c r="C183">
        <f>IF(COUNTIFS('United Data'!$A$3:$A$4341,C$1,'United Data'!$C$3:$C$4341,$A183,'United Data'!$B$3:$B$4341,"&lt;&gt;Off-street")&gt;0,1,0)</f>
        <v>0</v>
      </c>
      <c r="D183">
        <f>IF(COUNTIFS('United Data'!$A$3:$A$4341,D$1,'United Data'!$C$3:$C$4341,$A183,'United Data'!$B$3:$B$4341,"&lt;&gt;Off-street")&gt;0,1,0)</f>
        <v>0</v>
      </c>
      <c r="E183">
        <f>IF(COUNTIFS('United Data'!$A$3:$A$4341,E$1,'United Data'!$C$3:$C$4341,$A183,'United Data'!$B$3:$B$4341,"&lt;&gt;Off-street")&gt;0,1,0)</f>
        <v>0</v>
      </c>
      <c r="F183">
        <f>IF(COUNTIFS('United Data'!$A$3:$A$4341,F$1,'United Data'!$C$3:$C$4341,$A183,'United Data'!$B$3:$B$4341,"&lt;&gt;Off-street")&gt;0,1,0)</f>
        <v>0</v>
      </c>
      <c r="G183">
        <f>IF(COUNTIFS('United Data'!$A$3:$A$4341,G$1,'United Data'!$C$3:$C$4341,$A183,'United Data'!$B$3:$B$4341,"&lt;&gt;Off-street")&gt;0,1,0)</f>
        <v>0</v>
      </c>
      <c r="H183">
        <f>IF(COUNTIFS('United Data'!$A$3:$A$4341,H$1,'United Data'!$C$3:$C$4341,$A183,'United Data'!$B$3:$B$4341,"&lt;&gt;Off-street")&gt;0,1,0)</f>
        <v>0</v>
      </c>
      <c r="I183">
        <f>IF(COUNTIFS('United Data'!$A$3:$A$4341,I$1,'United Data'!$C$3:$C$4341,$A183,'United Data'!$B$3:$B$4341,"&lt;&gt;Off-street")&gt;0,1,0)</f>
        <v>0</v>
      </c>
      <c r="J183">
        <f>IF(COUNTIFS('United Data'!$A$3:$A$4341,J$1,'United Data'!$C$3:$C$4341,$A183,'United Data'!$B$3:$B$4341,"&lt;&gt;Off-street")&gt;0,1,0)</f>
        <v>1</v>
      </c>
      <c r="K183">
        <f>IF(COUNTIFS('United Data'!$A$3:$A$4341,K$1,'United Data'!$C$3:$C$4341,$A183,'United Data'!$B$3:$B$4341,"&lt;&gt;Off-street")&gt;0,1,0)</f>
        <v>0</v>
      </c>
      <c r="L183">
        <f>IF(COUNTIFS('United Data'!$A$3:$A$4341,L$1,'United Data'!$C$3:$C$4341,$A183,'United Data'!$B$3:$B$4341,"&lt;&gt;Off-street")&gt;0,1,0)</f>
        <v>0</v>
      </c>
      <c r="M183">
        <f>IF(COUNTIFS('United Data'!$A$3:$A$4341,M$1,'United Data'!$C$3:$C$4341,$A183,'United Data'!$B$3:$B$4341,"&lt;&gt;Off-street")&gt;0,1,0)</f>
        <v>0</v>
      </c>
      <c r="N183">
        <f>IF(COUNTIFS('United Data'!$A$3:$A$4341,N$1,'United Data'!$C$3:$C$4341,$A183,'United Data'!$B$3:$B$4341,"&lt;&gt;Off-street")&gt;0,1,0)</f>
        <v>0</v>
      </c>
      <c r="O183">
        <f>IF(COUNTIFS('United Data'!$A$3:$A$4341,O$1,'United Data'!$C$3:$C$4341,$A183,'United Data'!$B$3:$B$4341,"&lt;&gt;Off-street")&gt;0,1,0)</f>
        <v>0</v>
      </c>
      <c r="P183">
        <f>IF(COUNTIFS('United Data'!$A$3:$A$4341,P$1,'United Data'!$C$3:$C$4341,$A183,'United Data'!$B$3:$B$4341,"&lt;&gt;Off-street")&gt;0,1,0)</f>
        <v>0</v>
      </c>
      <c r="Q183">
        <f>IF(COUNTIFS('United Data'!$A$3:$A$4341,Q$1,'United Data'!$C$3:$C$4341,$A183,'United Data'!$B$3:$B$4341,"&lt;&gt;Off-street")&gt;0,1,0)</f>
        <v>0</v>
      </c>
      <c r="R183">
        <f>IF(COUNTIFS('United Data'!$A$3:$A$4341,R$1,'United Data'!$C$3:$C$4341,$A183,'United Data'!$B$3:$B$4341,"&lt;&gt;Off-street")&gt;0,1,0)</f>
        <v>0</v>
      </c>
      <c r="S183">
        <f t="shared" si="4"/>
        <v>1</v>
      </c>
      <c r="T183">
        <f t="shared" si="5"/>
        <v>1</v>
      </c>
    </row>
    <row r="184" spans="1:20" x14ac:dyDescent="0.2">
      <c r="A184" t="s">
        <v>229</v>
      </c>
      <c r="B184">
        <f>IF(COUNTIFS('United Data'!$A$3:$A$4341,B$1,'United Data'!$C$3:$C$4341,$A184,'United Data'!$B$3:$B$4341,"&lt;&gt;Off-street")&gt;0,1,0)</f>
        <v>0</v>
      </c>
      <c r="C184">
        <f>IF(COUNTIFS('United Data'!$A$3:$A$4341,C$1,'United Data'!$C$3:$C$4341,$A184,'United Data'!$B$3:$B$4341,"&lt;&gt;Off-street")&gt;0,1,0)</f>
        <v>0</v>
      </c>
      <c r="D184">
        <f>IF(COUNTIFS('United Data'!$A$3:$A$4341,D$1,'United Data'!$C$3:$C$4341,$A184,'United Data'!$B$3:$B$4341,"&lt;&gt;Off-street")&gt;0,1,0)</f>
        <v>0</v>
      </c>
      <c r="E184">
        <f>IF(COUNTIFS('United Data'!$A$3:$A$4341,E$1,'United Data'!$C$3:$C$4341,$A184,'United Data'!$B$3:$B$4341,"&lt;&gt;Off-street")&gt;0,1,0)</f>
        <v>0</v>
      </c>
      <c r="F184">
        <f>IF(COUNTIFS('United Data'!$A$3:$A$4341,F$1,'United Data'!$C$3:$C$4341,$A184,'United Data'!$B$3:$B$4341,"&lt;&gt;Off-street")&gt;0,1,0)</f>
        <v>0</v>
      </c>
      <c r="G184">
        <f>IF(COUNTIFS('United Data'!$A$3:$A$4341,G$1,'United Data'!$C$3:$C$4341,$A184,'United Data'!$B$3:$B$4341,"&lt;&gt;Off-street")&gt;0,1,0)</f>
        <v>0</v>
      </c>
      <c r="H184">
        <f>IF(COUNTIFS('United Data'!$A$3:$A$4341,H$1,'United Data'!$C$3:$C$4341,$A184,'United Data'!$B$3:$B$4341,"&lt;&gt;Off-street")&gt;0,1,0)</f>
        <v>0</v>
      </c>
      <c r="I184">
        <f>IF(COUNTIFS('United Data'!$A$3:$A$4341,I$1,'United Data'!$C$3:$C$4341,$A184,'United Data'!$B$3:$B$4341,"&lt;&gt;Off-street")&gt;0,1,0)</f>
        <v>0</v>
      </c>
      <c r="J184">
        <f>IF(COUNTIFS('United Data'!$A$3:$A$4341,J$1,'United Data'!$C$3:$C$4341,$A184,'United Data'!$B$3:$B$4341,"&lt;&gt;Off-street")&gt;0,1,0)</f>
        <v>1</v>
      </c>
      <c r="K184">
        <f>IF(COUNTIFS('United Data'!$A$3:$A$4341,K$1,'United Data'!$C$3:$C$4341,$A184,'United Data'!$B$3:$B$4341,"&lt;&gt;Off-street")&gt;0,1,0)</f>
        <v>0</v>
      </c>
      <c r="L184">
        <f>IF(COUNTIFS('United Data'!$A$3:$A$4341,L$1,'United Data'!$C$3:$C$4341,$A184,'United Data'!$B$3:$B$4341,"&lt;&gt;Off-street")&gt;0,1,0)</f>
        <v>0</v>
      </c>
      <c r="M184">
        <f>IF(COUNTIFS('United Data'!$A$3:$A$4341,M$1,'United Data'!$C$3:$C$4341,$A184,'United Data'!$B$3:$B$4341,"&lt;&gt;Off-street")&gt;0,1,0)</f>
        <v>0</v>
      </c>
      <c r="N184">
        <f>IF(COUNTIFS('United Data'!$A$3:$A$4341,N$1,'United Data'!$C$3:$C$4341,$A184,'United Data'!$B$3:$B$4341,"&lt;&gt;Off-street")&gt;0,1,0)</f>
        <v>0</v>
      </c>
      <c r="O184">
        <f>IF(COUNTIFS('United Data'!$A$3:$A$4341,O$1,'United Data'!$C$3:$C$4341,$A184,'United Data'!$B$3:$B$4341,"&lt;&gt;Off-street")&gt;0,1,0)</f>
        <v>0</v>
      </c>
      <c r="P184">
        <f>IF(COUNTIFS('United Data'!$A$3:$A$4341,P$1,'United Data'!$C$3:$C$4341,$A184,'United Data'!$B$3:$B$4341,"&lt;&gt;Off-street")&gt;0,1,0)</f>
        <v>0</v>
      </c>
      <c r="Q184">
        <f>IF(COUNTIFS('United Data'!$A$3:$A$4341,Q$1,'United Data'!$C$3:$C$4341,$A184,'United Data'!$B$3:$B$4341,"&lt;&gt;Off-street")&gt;0,1,0)</f>
        <v>0</v>
      </c>
      <c r="R184">
        <f>IF(COUNTIFS('United Data'!$A$3:$A$4341,R$1,'United Data'!$C$3:$C$4341,$A184,'United Data'!$B$3:$B$4341,"&lt;&gt;Off-street")&gt;0,1,0)</f>
        <v>0</v>
      </c>
      <c r="S184">
        <f t="shared" si="4"/>
        <v>1</v>
      </c>
      <c r="T184">
        <f t="shared" si="5"/>
        <v>1</v>
      </c>
    </row>
    <row r="185" spans="1:20" x14ac:dyDescent="0.2">
      <c r="A185" t="s">
        <v>230</v>
      </c>
      <c r="B185">
        <f>IF(COUNTIFS('United Data'!$A$3:$A$4341,B$1,'United Data'!$C$3:$C$4341,$A185,'United Data'!$B$3:$B$4341,"&lt;&gt;Off-street")&gt;0,1,0)</f>
        <v>0</v>
      </c>
      <c r="C185">
        <f>IF(COUNTIFS('United Data'!$A$3:$A$4341,C$1,'United Data'!$C$3:$C$4341,$A185,'United Data'!$B$3:$B$4341,"&lt;&gt;Off-street")&gt;0,1,0)</f>
        <v>0</v>
      </c>
      <c r="D185">
        <f>IF(COUNTIFS('United Data'!$A$3:$A$4341,D$1,'United Data'!$C$3:$C$4341,$A185,'United Data'!$B$3:$B$4341,"&lt;&gt;Off-street")&gt;0,1,0)</f>
        <v>0</v>
      </c>
      <c r="E185">
        <f>IF(COUNTIFS('United Data'!$A$3:$A$4341,E$1,'United Data'!$C$3:$C$4341,$A185,'United Data'!$B$3:$B$4341,"&lt;&gt;Off-street")&gt;0,1,0)</f>
        <v>0</v>
      </c>
      <c r="F185">
        <f>IF(COUNTIFS('United Data'!$A$3:$A$4341,F$1,'United Data'!$C$3:$C$4341,$A185,'United Data'!$B$3:$B$4341,"&lt;&gt;Off-street")&gt;0,1,0)</f>
        <v>0</v>
      </c>
      <c r="G185">
        <f>IF(COUNTIFS('United Data'!$A$3:$A$4341,G$1,'United Data'!$C$3:$C$4341,$A185,'United Data'!$B$3:$B$4341,"&lt;&gt;Off-street")&gt;0,1,0)</f>
        <v>0</v>
      </c>
      <c r="H185">
        <f>IF(COUNTIFS('United Data'!$A$3:$A$4341,H$1,'United Data'!$C$3:$C$4341,$A185,'United Data'!$B$3:$B$4341,"&lt;&gt;Off-street")&gt;0,1,0)</f>
        <v>0</v>
      </c>
      <c r="I185">
        <f>IF(COUNTIFS('United Data'!$A$3:$A$4341,I$1,'United Data'!$C$3:$C$4341,$A185,'United Data'!$B$3:$B$4341,"&lt;&gt;Off-street")&gt;0,1,0)</f>
        <v>0</v>
      </c>
      <c r="J185">
        <f>IF(COUNTIFS('United Data'!$A$3:$A$4341,J$1,'United Data'!$C$3:$C$4341,$A185,'United Data'!$B$3:$B$4341,"&lt;&gt;Off-street")&gt;0,1,0)</f>
        <v>1</v>
      </c>
      <c r="K185">
        <f>IF(COUNTIFS('United Data'!$A$3:$A$4341,K$1,'United Data'!$C$3:$C$4341,$A185,'United Data'!$B$3:$B$4341,"&lt;&gt;Off-street")&gt;0,1,0)</f>
        <v>0</v>
      </c>
      <c r="L185">
        <f>IF(COUNTIFS('United Data'!$A$3:$A$4341,L$1,'United Data'!$C$3:$C$4341,$A185,'United Data'!$B$3:$B$4341,"&lt;&gt;Off-street")&gt;0,1,0)</f>
        <v>0</v>
      </c>
      <c r="M185">
        <f>IF(COUNTIFS('United Data'!$A$3:$A$4341,M$1,'United Data'!$C$3:$C$4341,$A185,'United Data'!$B$3:$B$4341,"&lt;&gt;Off-street")&gt;0,1,0)</f>
        <v>0</v>
      </c>
      <c r="N185">
        <f>IF(COUNTIFS('United Data'!$A$3:$A$4341,N$1,'United Data'!$C$3:$C$4341,$A185,'United Data'!$B$3:$B$4341,"&lt;&gt;Off-street")&gt;0,1,0)</f>
        <v>0</v>
      </c>
      <c r="O185">
        <f>IF(COUNTIFS('United Data'!$A$3:$A$4341,O$1,'United Data'!$C$3:$C$4341,$A185,'United Data'!$B$3:$B$4341,"&lt;&gt;Off-street")&gt;0,1,0)</f>
        <v>0</v>
      </c>
      <c r="P185">
        <f>IF(COUNTIFS('United Data'!$A$3:$A$4341,P$1,'United Data'!$C$3:$C$4341,$A185,'United Data'!$B$3:$B$4341,"&lt;&gt;Off-street")&gt;0,1,0)</f>
        <v>0</v>
      </c>
      <c r="Q185">
        <f>IF(COUNTIFS('United Data'!$A$3:$A$4341,Q$1,'United Data'!$C$3:$C$4341,$A185,'United Data'!$B$3:$B$4341,"&lt;&gt;Off-street")&gt;0,1,0)</f>
        <v>0</v>
      </c>
      <c r="R185">
        <f>IF(COUNTIFS('United Data'!$A$3:$A$4341,R$1,'United Data'!$C$3:$C$4341,$A185,'United Data'!$B$3:$B$4341,"&lt;&gt;Off-street")&gt;0,1,0)</f>
        <v>0</v>
      </c>
      <c r="S185">
        <f t="shared" si="4"/>
        <v>1</v>
      </c>
      <c r="T185">
        <f t="shared" si="5"/>
        <v>1</v>
      </c>
    </row>
    <row r="186" spans="1:20" x14ac:dyDescent="0.2">
      <c r="A186" t="s">
        <v>231</v>
      </c>
      <c r="B186">
        <f>IF(COUNTIFS('United Data'!$A$3:$A$4341,B$1,'United Data'!$C$3:$C$4341,$A186,'United Data'!$B$3:$B$4341,"&lt;&gt;Off-street")&gt;0,1,0)</f>
        <v>0</v>
      </c>
      <c r="C186">
        <f>IF(COUNTIFS('United Data'!$A$3:$A$4341,C$1,'United Data'!$C$3:$C$4341,$A186,'United Data'!$B$3:$B$4341,"&lt;&gt;Off-street")&gt;0,1,0)</f>
        <v>0</v>
      </c>
      <c r="D186">
        <f>IF(COUNTIFS('United Data'!$A$3:$A$4341,D$1,'United Data'!$C$3:$C$4341,$A186,'United Data'!$B$3:$B$4341,"&lt;&gt;Off-street")&gt;0,1,0)</f>
        <v>0</v>
      </c>
      <c r="E186">
        <f>IF(COUNTIFS('United Data'!$A$3:$A$4341,E$1,'United Data'!$C$3:$C$4341,$A186,'United Data'!$B$3:$B$4341,"&lt;&gt;Off-street")&gt;0,1,0)</f>
        <v>0</v>
      </c>
      <c r="F186">
        <f>IF(COUNTIFS('United Data'!$A$3:$A$4341,F$1,'United Data'!$C$3:$C$4341,$A186,'United Data'!$B$3:$B$4341,"&lt;&gt;Off-street")&gt;0,1,0)</f>
        <v>0</v>
      </c>
      <c r="G186">
        <f>IF(COUNTIFS('United Data'!$A$3:$A$4341,G$1,'United Data'!$C$3:$C$4341,$A186,'United Data'!$B$3:$B$4341,"&lt;&gt;Off-street")&gt;0,1,0)</f>
        <v>0</v>
      </c>
      <c r="H186">
        <f>IF(COUNTIFS('United Data'!$A$3:$A$4341,H$1,'United Data'!$C$3:$C$4341,$A186,'United Data'!$B$3:$B$4341,"&lt;&gt;Off-street")&gt;0,1,0)</f>
        <v>0</v>
      </c>
      <c r="I186">
        <f>IF(COUNTIFS('United Data'!$A$3:$A$4341,I$1,'United Data'!$C$3:$C$4341,$A186,'United Data'!$B$3:$B$4341,"&lt;&gt;Off-street")&gt;0,1,0)</f>
        <v>0</v>
      </c>
      <c r="J186">
        <f>IF(COUNTIFS('United Data'!$A$3:$A$4341,J$1,'United Data'!$C$3:$C$4341,$A186,'United Data'!$B$3:$B$4341,"&lt;&gt;Off-street")&gt;0,1,0)</f>
        <v>0</v>
      </c>
      <c r="K186">
        <f>IF(COUNTIFS('United Data'!$A$3:$A$4341,K$1,'United Data'!$C$3:$C$4341,$A186,'United Data'!$B$3:$B$4341,"&lt;&gt;Off-street")&gt;0,1,0)</f>
        <v>1</v>
      </c>
      <c r="L186">
        <f>IF(COUNTIFS('United Data'!$A$3:$A$4341,L$1,'United Data'!$C$3:$C$4341,$A186,'United Data'!$B$3:$B$4341,"&lt;&gt;Off-street")&gt;0,1,0)</f>
        <v>0</v>
      </c>
      <c r="M186">
        <f>IF(COUNTIFS('United Data'!$A$3:$A$4341,M$1,'United Data'!$C$3:$C$4341,$A186,'United Data'!$B$3:$B$4341,"&lt;&gt;Off-street")&gt;0,1,0)</f>
        <v>0</v>
      </c>
      <c r="N186">
        <f>IF(COUNTIFS('United Data'!$A$3:$A$4341,N$1,'United Data'!$C$3:$C$4341,$A186,'United Data'!$B$3:$B$4341,"&lt;&gt;Off-street")&gt;0,1,0)</f>
        <v>0</v>
      </c>
      <c r="O186">
        <f>IF(COUNTIFS('United Data'!$A$3:$A$4341,O$1,'United Data'!$C$3:$C$4341,$A186,'United Data'!$B$3:$B$4341,"&lt;&gt;Off-street")&gt;0,1,0)</f>
        <v>0</v>
      </c>
      <c r="P186">
        <f>IF(COUNTIFS('United Data'!$A$3:$A$4341,P$1,'United Data'!$C$3:$C$4341,$A186,'United Data'!$B$3:$B$4341,"&lt;&gt;Off-street")&gt;0,1,0)</f>
        <v>0</v>
      </c>
      <c r="Q186">
        <f>IF(COUNTIFS('United Data'!$A$3:$A$4341,Q$1,'United Data'!$C$3:$C$4341,$A186,'United Data'!$B$3:$B$4341,"&lt;&gt;Off-street")&gt;0,1,0)</f>
        <v>0</v>
      </c>
      <c r="R186">
        <f>IF(COUNTIFS('United Data'!$A$3:$A$4341,R$1,'United Data'!$C$3:$C$4341,$A186,'United Data'!$B$3:$B$4341,"&lt;&gt;Off-street")&gt;0,1,0)</f>
        <v>0</v>
      </c>
      <c r="S186">
        <f t="shared" si="4"/>
        <v>1</v>
      </c>
      <c r="T186">
        <f t="shared" si="5"/>
        <v>1</v>
      </c>
    </row>
    <row r="187" spans="1:20" x14ac:dyDescent="0.2">
      <c r="A187" t="s">
        <v>232</v>
      </c>
      <c r="B187">
        <f>IF(COUNTIFS('United Data'!$A$3:$A$4341,B$1,'United Data'!$C$3:$C$4341,$A187,'United Data'!$B$3:$B$4341,"&lt;&gt;Off-street")&gt;0,1,0)</f>
        <v>0</v>
      </c>
      <c r="C187">
        <f>IF(COUNTIFS('United Data'!$A$3:$A$4341,C$1,'United Data'!$C$3:$C$4341,$A187,'United Data'!$B$3:$B$4341,"&lt;&gt;Off-street")&gt;0,1,0)</f>
        <v>0</v>
      </c>
      <c r="D187">
        <f>IF(COUNTIFS('United Data'!$A$3:$A$4341,D$1,'United Data'!$C$3:$C$4341,$A187,'United Data'!$B$3:$B$4341,"&lt;&gt;Off-street")&gt;0,1,0)</f>
        <v>0</v>
      </c>
      <c r="E187">
        <f>IF(COUNTIFS('United Data'!$A$3:$A$4341,E$1,'United Data'!$C$3:$C$4341,$A187,'United Data'!$B$3:$B$4341,"&lt;&gt;Off-street")&gt;0,1,0)</f>
        <v>0</v>
      </c>
      <c r="F187">
        <f>IF(COUNTIFS('United Data'!$A$3:$A$4341,F$1,'United Data'!$C$3:$C$4341,$A187,'United Data'!$B$3:$B$4341,"&lt;&gt;Off-street")&gt;0,1,0)</f>
        <v>0</v>
      </c>
      <c r="G187">
        <f>IF(COUNTIFS('United Data'!$A$3:$A$4341,G$1,'United Data'!$C$3:$C$4341,$A187,'United Data'!$B$3:$B$4341,"&lt;&gt;Off-street")&gt;0,1,0)</f>
        <v>0</v>
      </c>
      <c r="H187">
        <f>IF(COUNTIFS('United Data'!$A$3:$A$4341,H$1,'United Data'!$C$3:$C$4341,$A187,'United Data'!$B$3:$B$4341,"&lt;&gt;Off-street")&gt;0,1,0)</f>
        <v>0</v>
      </c>
      <c r="I187">
        <f>IF(COUNTIFS('United Data'!$A$3:$A$4341,I$1,'United Data'!$C$3:$C$4341,$A187,'United Data'!$B$3:$B$4341,"&lt;&gt;Off-street")&gt;0,1,0)</f>
        <v>0</v>
      </c>
      <c r="J187">
        <f>IF(COUNTIFS('United Data'!$A$3:$A$4341,J$1,'United Data'!$C$3:$C$4341,$A187,'United Data'!$B$3:$B$4341,"&lt;&gt;Off-street")&gt;0,1,0)</f>
        <v>0</v>
      </c>
      <c r="K187">
        <f>IF(COUNTIFS('United Data'!$A$3:$A$4341,K$1,'United Data'!$C$3:$C$4341,$A187,'United Data'!$B$3:$B$4341,"&lt;&gt;Off-street")&gt;0,1,0)</f>
        <v>1</v>
      </c>
      <c r="L187">
        <f>IF(COUNTIFS('United Data'!$A$3:$A$4341,L$1,'United Data'!$C$3:$C$4341,$A187,'United Data'!$B$3:$B$4341,"&lt;&gt;Off-street")&gt;0,1,0)</f>
        <v>0</v>
      </c>
      <c r="M187">
        <f>IF(COUNTIFS('United Data'!$A$3:$A$4341,M$1,'United Data'!$C$3:$C$4341,$A187,'United Data'!$B$3:$B$4341,"&lt;&gt;Off-street")&gt;0,1,0)</f>
        <v>0</v>
      </c>
      <c r="N187">
        <f>IF(COUNTIFS('United Data'!$A$3:$A$4341,N$1,'United Data'!$C$3:$C$4341,$A187,'United Data'!$B$3:$B$4341,"&lt;&gt;Off-street")&gt;0,1,0)</f>
        <v>0</v>
      </c>
      <c r="O187">
        <f>IF(COUNTIFS('United Data'!$A$3:$A$4341,O$1,'United Data'!$C$3:$C$4341,$A187,'United Data'!$B$3:$B$4341,"&lt;&gt;Off-street")&gt;0,1,0)</f>
        <v>0</v>
      </c>
      <c r="P187">
        <f>IF(COUNTIFS('United Data'!$A$3:$A$4341,P$1,'United Data'!$C$3:$C$4341,$A187,'United Data'!$B$3:$B$4341,"&lt;&gt;Off-street")&gt;0,1,0)</f>
        <v>0</v>
      </c>
      <c r="Q187">
        <f>IF(COUNTIFS('United Data'!$A$3:$A$4341,Q$1,'United Data'!$C$3:$C$4341,$A187,'United Data'!$B$3:$B$4341,"&lt;&gt;Off-street")&gt;0,1,0)</f>
        <v>0</v>
      </c>
      <c r="R187">
        <f>IF(COUNTIFS('United Data'!$A$3:$A$4341,R$1,'United Data'!$C$3:$C$4341,$A187,'United Data'!$B$3:$B$4341,"&lt;&gt;Off-street")&gt;0,1,0)</f>
        <v>0</v>
      </c>
      <c r="S187">
        <f t="shared" si="4"/>
        <v>1</v>
      </c>
      <c r="T187">
        <f t="shared" si="5"/>
        <v>1</v>
      </c>
    </row>
    <row r="188" spans="1:20" x14ac:dyDescent="0.2">
      <c r="A188" t="s">
        <v>233</v>
      </c>
      <c r="B188">
        <f>IF(COUNTIFS('United Data'!$A$3:$A$4341,B$1,'United Data'!$C$3:$C$4341,$A188,'United Data'!$B$3:$B$4341,"&lt;&gt;Off-street")&gt;0,1,0)</f>
        <v>0</v>
      </c>
      <c r="C188">
        <f>IF(COUNTIFS('United Data'!$A$3:$A$4341,C$1,'United Data'!$C$3:$C$4341,$A188,'United Data'!$B$3:$B$4341,"&lt;&gt;Off-street")&gt;0,1,0)</f>
        <v>0</v>
      </c>
      <c r="D188">
        <f>IF(COUNTIFS('United Data'!$A$3:$A$4341,D$1,'United Data'!$C$3:$C$4341,$A188,'United Data'!$B$3:$B$4341,"&lt;&gt;Off-street")&gt;0,1,0)</f>
        <v>0</v>
      </c>
      <c r="E188">
        <f>IF(COUNTIFS('United Data'!$A$3:$A$4341,E$1,'United Data'!$C$3:$C$4341,$A188,'United Data'!$B$3:$B$4341,"&lt;&gt;Off-street")&gt;0,1,0)</f>
        <v>0</v>
      </c>
      <c r="F188">
        <f>IF(COUNTIFS('United Data'!$A$3:$A$4341,F$1,'United Data'!$C$3:$C$4341,$A188,'United Data'!$B$3:$B$4341,"&lt;&gt;Off-street")&gt;0,1,0)</f>
        <v>0</v>
      </c>
      <c r="G188">
        <f>IF(COUNTIFS('United Data'!$A$3:$A$4341,G$1,'United Data'!$C$3:$C$4341,$A188,'United Data'!$B$3:$B$4341,"&lt;&gt;Off-street")&gt;0,1,0)</f>
        <v>0</v>
      </c>
      <c r="H188">
        <f>IF(COUNTIFS('United Data'!$A$3:$A$4341,H$1,'United Data'!$C$3:$C$4341,$A188,'United Data'!$B$3:$B$4341,"&lt;&gt;Off-street")&gt;0,1,0)</f>
        <v>0</v>
      </c>
      <c r="I188">
        <f>IF(COUNTIFS('United Data'!$A$3:$A$4341,I$1,'United Data'!$C$3:$C$4341,$A188,'United Data'!$B$3:$B$4341,"&lt;&gt;Off-street")&gt;0,1,0)</f>
        <v>0</v>
      </c>
      <c r="J188">
        <f>IF(COUNTIFS('United Data'!$A$3:$A$4341,J$1,'United Data'!$C$3:$C$4341,$A188,'United Data'!$B$3:$B$4341,"&lt;&gt;Off-street")&gt;0,1,0)</f>
        <v>0</v>
      </c>
      <c r="K188">
        <f>IF(COUNTIFS('United Data'!$A$3:$A$4341,K$1,'United Data'!$C$3:$C$4341,$A188,'United Data'!$B$3:$B$4341,"&lt;&gt;Off-street")&gt;0,1,0)</f>
        <v>1</v>
      </c>
      <c r="L188">
        <f>IF(COUNTIFS('United Data'!$A$3:$A$4341,L$1,'United Data'!$C$3:$C$4341,$A188,'United Data'!$B$3:$B$4341,"&lt;&gt;Off-street")&gt;0,1,0)</f>
        <v>0</v>
      </c>
      <c r="M188">
        <f>IF(COUNTIFS('United Data'!$A$3:$A$4341,M$1,'United Data'!$C$3:$C$4341,$A188,'United Data'!$B$3:$B$4341,"&lt;&gt;Off-street")&gt;0,1,0)</f>
        <v>0</v>
      </c>
      <c r="N188">
        <f>IF(COUNTIFS('United Data'!$A$3:$A$4341,N$1,'United Data'!$C$3:$C$4341,$A188,'United Data'!$B$3:$B$4341,"&lt;&gt;Off-street")&gt;0,1,0)</f>
        <v>0</v>
      </c>
      <c r="O188">
        <f>IF(COUNTIFS('United Data'!$A$3:$A$4341,O$1,'United Data'!$C$3:$C$4341,$A188,'United Data'!$B$3:$B$4341,"&lt;&gt;Off-street")&gt;0,1,0)</f>
        <v>0</v>
      </c>
      <c r="P188">
        <f>IF(COUNTIFS('United Data'!$A$3:$A$4341,P$1,'United Data'!$C$3:$C$4341,$A188,'United Data'!$B$3:$B$4341,"&lt;&gt;Off-street")&gt;0,1,0)</f>
        <v>0</v>
      </c>
      <c r="Q188">
        <f>IF(COUNTIFS('United Data'!$A$3:$A$4341,Q$1,'United Data'!$C$3:$C$4341,$A188,'United Data'!$B$3:$B$4341,"&lt;&gt;Off-street")&gt;0,1,0)</f>
        <v>0</v>
      </c>
      <c r="R188">
        <f>IF(COUNTIFS('United Data'!$A$3:$A$4341,R$1,'United Data'!$C$3:$C$4341,$A188,'United Data'!$B$3:$B$4341,"&lt;&gt;Off-street")&gt;0,1,0)</f>
        <v>0</v>
      </c>
      <c r="S188">
        <f t="shared" si="4"/>
        <v>1</v>
      </c>
      <c r="T188">
        <f t="shared" si="5"/>
        <v>1</v>
      </c>
    </row>
    <row r="189" spans="1:20" x14ac:dyDescent="0.2">
      <c r="A189" t="s">
        <v>234</v>
      </c>
      <c r="B189">
        <f>IF(COUNTIFS('United Data'!$A$3:$A$4341,B$1,'United Data'!$C$3:$C$4341,$A189,'United Data'!$B$3:$B$4341,"&lt;&gt;Off-street")&gt;0,1,0)</f>
        <v>0</v>
      </c>
      <c r="C189">
        <f>IF(COUNTIFS('United Data'!$A$3:$A$4341,C$1,'United Data'!$C$3:$C$4341,$A189,'United Data'!$B$3:$B$4341,"&lt;&gt;Off-street")&gt;0,1,0)</f>
        <v>0</v>
      </c>
      <c r="D189">
        <f>IF(COUNTIFS('United Data'!$A$3:$A$4341,D$1,'United Data'!$C$3:$C$4341,$A189,'United Data'!$B$3:$B$4341,"&lt;&gt;Off-street")&gt;0,1,0)</f>
        <v>0</v>
      </c>
      <c r="E189">
        <f>IF(COUNTIFS('United Data'!$A$3:$A$4341,E$1,'United Data'!$C$3:$C$4341,$A189,'United Data'!$B$3:$B$4341,"&lt;&gt;Off-street")&gt;0,1,0)</f>
        <v>0</v>
      </c>
      <c r="F189">
        <f>IF(COUNTIFS('United Data'!$A$3:$A$4341,F$1,'United Data'!$C$3:$C$4341,$A189,'United Data'!$B$3:$B$4341,"&lt;&gt;Off-street")&gt;0,1,0)</f>
        <v>0</v>
      </c>
      <c r="G189">
        <f>IF(COUNTIFS('United Data'!$A$3:$A$4341,G$1,'United Data'!$C$3:$C$4341,$A189,'United Data'!$B$3:$B$4341,"&lt;&gt;Off-street")&gt;0,1,0)</f>
        <v>0</v>
      </c>
      <c r="H189">
        <f>IF(COUNTIFS('United Data'!$A$3:$A$4341,H$1,'United Data'!$C$3:$C$4341,$A189,'United Data'!$B$3:$B$4341,"&lt;&gt;Off-street")&gt;0,1,0)</f>
        <v>0</v>
      </c>
      <c r="I189">
        <f>IF(COUNTIFS('United Data'!$A$3:$A$4341,I$1,'United Data'!$C$3:$C$4341,$A189,'United Data'!$B$3:$B$4341,"&lt;&gt;Off-street")&gt;0,1,0)</f>
        <v>0</v>
      </c>
      <c r="J189">
        <f>IF(COUNTIFS('United Data'!$A$3:$A$4341,J$1,'United Data'!$C$3:$C$4341,$A189,'United Data'!$B$3:$B$4341,"&lt;&gt;Off-street")&gt;0,1,0)</f>
        <v>0</v>
      </c>
      <c r="K189">
        <f>IF(COUNTIFS('United Data'!$A$3:$A$4341,K$1,'United Data'!$C$3:$C$4341,$A189,'United Data'!$B$3:$B$4341,"&lt;&gt;Off-street")&gt;0,1,0)</f>
        <v>1</v>
      </c>
      <c r="L189">
        <f>IF(COUNTIFS('United Data'!$A$3:$A$4341,L$1,'United Data'!$C$3:$C$4341,$A189,'United Data'!$B$3:$B$4341,"&lt;&gt;Off-street")&gt;0,1,0)</f>
        <v>0</v>
      </c>
      <c r="M189">
        <f>IF(COUNTIFS('United Data'!$A$3:$A$4341,M$1,'United Data'!$C$3:$C$4341,$A189,'United Data'!$B$3:$B$4341,"&lt;&gt;Off-street")&gt;0,1,0)</f>
        <v>0</v>
      </c>
      <c r="N189">
        <f>IF(COUNTIFS('United Data'!$A$3:$A$4341,N$1,'United Data'!$C$3:$C$4341,$A189,'United Data'!$B$3:$B$4341,"&lt;&gt;Off-street")&gt;0,1,0)</f>
        <v>0</v>
      </c>
      <c r="O189">
        <f>IF(COUNTIFS('United Data'!$A$3:$A$4341,O$1,'United Data'!$C$3:$C$4341,$A189,'United Data'!$B$3:$B$4341,"&lt;&gt;Off-street")&gt;0,1,0)</f>
        <v>0</v>
      </c>
      <c r="P189">
        <f>IF(COUNTIFS('United Data'!$A$3:$A$4341,P$1,'United Data'!$C$3:$C$4341,$A189,'United Data'!$B$3:$B$4341,"&lt;&gt;Off-street")&gt;0,1,0)</f>
        <v>0</v>
      </c>
      <c r="Q189">
        <f>IF(COUNTIFS('United Data'!$A$3:$A$4341,Q$1,'United Data'!$C$3:$C$4341,$A189,'United Data'!$B$3:$B$4341,"&lt;&gt;Off-street")&gt;0,1,0)</f>
        <v>0</v>
      </c>
      <c r="R189">
        <f>IF(COUNTIFS('United Data'!$A$3:$A$4341,R$1,'United Data'!$C$3:$C$4341,$A189,'United Data'!$B$3:$B$4341,"&lt;&gt;Off-street")&gt;0,1,0)</f>
        <v>0</v>
      </c>
      <c r="S189">
        <f t="shared" si="4"/>
        <v>1</v>
      </c>
      <c r="T189">
        <f t="shared" si="5"/>
        <v>1</v>
      </c>
    </row>
    <row r="190" spans="1:20" x14ac:dyDescent="0.2">
      <c r="A190" t="s">
        <v>235</v>
      </c>
      <c r="B190">
        <f>IF(COUNTIFS('United Data'!$A$3:$A$4341,B$1,'United Data'!$C$3:$C$4341,$A190,'United Data'!$B$3:$B$4341,"&lt;&gt;Off-street")&gt;0,1,0)</f>
        <v>0</v>
      </c>
      <c r="C190">
        <f>IF(COUNTIFS('United Data'!$A$3:$A$4341,C$1,'United Data'!$C$3:$C$4341,$A190,'United Data'!$B$3:$B$4341,"&lt;&gt;Off-street")&gt;0,1,0)</f>
        <v>0</v>
      </c>
      <c r="D190">
        <f>IF(COUNTIFS('United Data'!$A$3:$A$4341,D$1,'United Data'!$C$3:$C$4341,$A190,'United Data'!$B$3:$B$4341,"&lt;&gt;Off-street")&gt;0,1,0)</f>
        <v>0</v>
      </c>
      <c r="E190">
        <f>IF(COUNTIFS('United Data'!$A$3:$A$4341,E$1,'United Data'!$C$3:$C$4341,$A190,'United Data'!$B$3:$B$4341,"&lt;&gt;Off-street")&gt;0,1,0)</f>
        <v>0</v>
      </c>
      <c r="F190">
        <f>IF(COUNTIFS('United Data'!$A$3:$A$4341,F$1,'United Data'!$C$3:$C$4341,$A190,'United Data'!$B$3:$B$4341,"&lt;&gt;Off-street")&gt;0,1,0)</f>
        <v>0</v>
      </c>
      <c r="G190">
        <f>IF(COUNTIFS('United Data'!$A$3:$A$4341,G$1,'United Data'!$C$3:$C$4341,$A190,'United Data'!$B$3:$B$4341,"&lt;&gt;Off-street")&gt;0,1,0)</f>
        <v>0</v>
      </c>
      <c r="H190">
        <f>IF(COUNTIFS('United Data'!$A$3:$A$4341,H$1,'United Data'!$C$3:$C$4341,$A190,'United Data'!$B$3:$B$4341,"&lt;&gt;Off-street")&gt;0,1,0)</f>
        <v>0</v>
      </c>
      <c r="I190">
        <f>IF(COUNTIFS('United Data'!$A$3:$A$4341,I$1,'United Data'!$C$3:$C$4341,$A190,'United Data'!$B$3:$B$4341,"&lt;&gt;Off-street")&gt;0,1,0)</f>
        <v>0</v>
      </c>
      <c r="J190">
        <f>IF(COUNTIFS('United Data'!$A$3:$A$4341,J$1,'United Data'!$C$3:$C$4341,$A190,'United Data'!$B$3:$B$4341,"&lt;&gt;Off-street")&gt;0,1,0)</f>
        <v>0</v>
      </c>
      <c r="K190">
        <f>IF(COUNTIFS('United Data'!$A$3:$A$4341,K$1,'United Data'!$C$3:$C$4341,$A190,'United Data'!$B$3:$B$4341,"&lt;&gt;Off-street")&gt;0,1,0)</f>
        <v>1</v>
      </c>
      <c r="L190">
        <f>IF(COUNTIFS('United Data'!$A$3:$A$4341,L$1,'United Data'!$C$3:$C$4341,$A190,'United Data'!$B$3:$B$4341,"&lt;&gt;Off-street")&gt;0,1,0)</f>
        <v>0</v>
      </c>
      <c r="M190">
        <f>IF(COUNTIFS('United Data'!$A$3:$A$4341,M$1,'United Data'!$C$3:$C$4341,$A190,'United Data'!$B$3:$B$4341,"&lt;&gt;Off-street")&gt;0,1,0)</f>
        <v>0</v>
      </c>
      <c r="N190">
        <f>IF(COUNTIFS('United Data'!$A$3:$A$4341,N$1,'United Data'!$C$3:$C$4341,$A190,'United Data'!$B$3:$B$4341,"&lt;&gt;Off-street")&gt;0,1,0)</f>
        <v>0</v>
      </c>
      <c r="O190">
        <f>IF(COUNTIFS('United Data'!$A$3:$A$4341,O$1,'United Data'!$C$3:$C$4341,$A190,'United Data'!$B$3:$B$4341,"&lt;&gt;Off-street")&gt;0,1,0)</f>
        <v>0</v>
      </c>
      <c r="P190">
        <f>IF(COUNTIFS('United Data'!$A$3:$A$4341,P$1,'United Data'!$C$3:$C$4341,$A190,'United Data'!$B$3:$B$4341,"&lt;&gt;Off-street")&gt;0,1,0)</f>
        <v>0</v>
      </c>
      <c r="Q190">
        <f>IF(COUNTIFS('United Data'!$A$3:$A$4341,Q$1,'United Data'!$C$3:$C$4341,$A190,'United Data'!$B$3:$B$4341,"&lt;&gt;Off-street")&gt;0,1,0)</f>
        <v>0</v>
      </c>
      <c r="R190">
        <f>IF(COUNTIFS('United Data'!$A$3:$A$4341,R$1,'United Data'!$C$3:$C$4341,$A190,'United Data'!$B$3:$B$4341,"&lt;&gt;Off-street")&gt;0,1,0)</f>
        <v>0</v>
      </c>
      <c r="S190">
        <f t="shared" si="4"/>
        <v>1</v>
      </c>
      <c r="T190">
        <f t="shared" si="5"/>
        <v>1</v>
      </c>
    </row>
    <row r="191" spans="1:20" x14ac:dyDescent="0.2">
      <c r="A191" t="s">
        <v>236</v>
      </c>
      <c r="B191">
        <f>IF(COUNTIFS('United Data'!$A$3:$A$4341,B$1,'United Data'!$C$3:$C$4341,$A191,'United Data'!$B$3:$B$4341,"&lt;&gt;Off-street")&gt;0,1,0)</f>
        <v>0</v>
      </c>
      <c r="C191">
        <f>IF(COUNTIFS('United Data'!$A$3:$A$4341,C$1,'United Data'!$C$3:$C$4341,$A191,'United Data'!$B$3:$B$4341,"&lt;&gt;Off-street")&gt;0,1,0)</f>
        <v>0</v>
      </c>
      <c r="D191">
        <f>IF(COUNTIFS('United Data'!$A$3:$A$4341,D$1,'United Data'!$C$3:$C$4341,$A191,'United Data'!$B$3:$B$4341,"&lt;&gt;Off-street")&gt;0,1,0)</f>
        <v>0</v>
      </c>
      <c r="E191">
        <f>IF(COUNTIFS('United Data'!$A$3:$A$4341,E$1,'United Data'!$C$3:$C$4341,$A191,'United Data'!$B$3:$B$4341,"&lt;&gt;Off-street")&gt;0,1,0)</f>
        <v>0</v>
      </c>
      <c r="F191">
        <f>IF(COUNTIFS('United Data'!$A$3:$A$4341,F$1,'United Data'!$C$3:$C$4341,$A191,'United Data'!$B$3:$B$4341,"&lt;&gt;Off-street")&gt;0,1,0)</f>
        <v>0</v>
      </c>
      <c r="G191">
        <f>IF(COUNTIFS('United Data'!$A$3:$A$4341,G$1,'United Data'!$C$3:$C$4341,$A191,'United Data'!$B$3:$B$4341,"&lt;&gt;Off-street")&gt;0,1,0)</f>
        <v>0</v>
      </c>
      <c r="H191">
        <f>IF(COUNTIFS('United Data'!$A$3:$A$4341,H$1,'United Data'!$C$3:$C$4341,$A191,'United Data'!$B$3:$B$4341,"&lt;&gt;Off-street")&gt;0,1,0)</f>
        <v>0</v>
      </c>
      <c r="I191">
        <f>IF(COUNTIFS('United Data'!$A$3:$A$4341,I$1,'United Data'!$C$3:$C$4341,$A191,'United Data'!$B$3:$B$4341,"&lt;&gt;Off-street")&gt;0,1,0)</f>
        <v>0</v>
      </c>
      <c r="J191">
        <f>IF(COUNTIFS('United Data'!$A$3:$A$4341,J$1,'United Data'!$C$3:$C$4341,$A191,'United Data'!$B$3:$B$4341,"&lt;&gt;Off-street")&gt;0,1,0)</f>
        <v>0</v>
      </c>
      <c r="K191">
        <f>IF(COUNTIFS('United Data'!$A$3:$A$4341,K$1,'United Data'!$C$3:$C$4341,$A191,'United Data'!$B$3:$B$4341,"&lt;&gt;Off-street")&gt;0,1,0)</f>
        <v>0</v>
      </c>
      <c r="L191">
        <f>IF(COUNTIFS('United Data'!$A$3:$A$4341,L$1,'United Data'!$C$3:$C$4341,$A191,'United Data'!$B$3:$B$4341,"&lt;&gt;Off-street")&gt;0,1,0)</f>
        <v>1</v>
      </c>
      <c r="M191">
        <f>IF(COUNTIFS('United Data'!$A$3:$A$4341,M$1,'United Data'!$C$3:$C$4341,$A191,'United Data'!$B$3:$B$4341,"&lt;&gt;Off-street")&gt;0,1,0)</f>
        <v>0</v>
      </c>
      <c r="N191">
        <f>IF(COUNTIFS('United Data'!$A$3:$A$4341,N$1,'United Data'!$C$3:$C$4341,$A191,'United Data'!$B$3:$B$4341,"&lt;&gt;Off-street")&gt;0,1,0)</f>
        <v>0</v>
      </c>
      <c r="O191">
        <f>IF(COUNTIFS('United Data'!$A$3:$A$4341,O$1,'United Data'!$C$3:$C$4341,$A191,'United Data'!$B$3:$B$4341,"&lt;&gt;Off-street")&gt;0,1,0)</f>
        <v>0</v>
      </c>
      <c r="P191">
        <f>IF(COUNTIFS('United Data'!$A$3:$A$4341,P$1,'United Data'!$C$3:$C$4341,$A191,'United Data'!$B$3:$B$4341,"&lt;&gt;Off-street")&gt;0,1,0)</f>
        <v>0</v>
      </c>
      <c r="Q191">
        <f>IF(COUNTIFS('United Data'!$A$3:$A$4341,Q$1,'United Data'!$C$3:$C$4341,$A191,'United Data'!$B$3:$B$4341,"&lt;&gt;Off-street")&gt;0,1,0)</f>
        <v>0</v>
      </c>
      <c r="R191">
        <f>IF(COUNTIFS('United Data'!$A$3:$A$4341,R$1,'United Data'!$C$3:$C$4341,$A191,'United Data'!$B$3:$B$4341,"&lt;&gt;Off-street")&gt;0,1,0)</f>
        <v>0</v>
      </c>
      <c r="S191">
        <f t="shared" si="4"/>
        <v>1</v>
      </c>
      <c r="T191">
        <f t="shared" si="5"/>
        <v>1</v>
      </c>
    </row>
    <row r="192" spans="1:20" x14ac:dyDescent="0.2">
      <c r="A192" t="s">
        <v>237</v>
      </c>
      <c r="B192">
        <f>IF(COUNTIFS('United Data'!$A$3:$A$4341,B$1,'United Data'!$C$3:$C$4341,$A192,'United Data'!$B$3:$B$4341,"&lt;&gt;Off-street")&gt;0,1,0)</f>
        <v>0</v>
      </c>
      <c r="C192">
        <f>IF(COUNTIFS('United Data'!$A$3:$A$4341,C$1,'United Data'!$C$3:$C$4341,$A192,'United Data'!$B$3:$B$4341,"&lt;&gt;Off-street")&gt;0,1,0)</f>
        <v>0</v>
      </c>
      <c r="D192">
        <f>IF(COUNTIFS('United Data'!$A$3:$A$4341,D$1,'United Data'!$C$3:$C$4341,$A192,'United Data'!$B$3:$B$4341,"&lt;&gt;Off-street")&gt;0,1,0)</f>
        <v>0</v>
      </c>
      <c r="E192">
        <f>IF(COUNTIFS('United Data'!$A$3:$A$4341,E$1,'United Data'!$C$3:$C$4341,$A192,'United Data'!$B$3:$B$4341,"&lt;&gt;Off-street")&gt;0,1,0)</f>
        <v>0</v>
      </c>
      <c r="F192">
        <f>IF(COUNTIFS('United Data'!$A$3:$A$4341,F$1,'United Data'!$C$3:$C$4341,$A192,'United Data'!$B$3:$B$4341,"&lt;&gt;Off-street")&gt;0,1,0)</f>
        <v>0</v>
      </c>
      <c r="G192">
        <f>IF(COUNTIFS('United Data'!$A$3:$A$4341,G$1,'United Data'!$C$3:$C$4341,$A192,'United Data'!$B$3:$B$4341,"&lt;&gt;Off-street")&gt;0,1,0)</f>
        <v>0</v>
      </c>
      <c r="H192">
        <f>IF(COUNTIFS('United Data'!$A$3:$A$4341,H$1,'United Data'!$C$3:$C$4341,$A192,'United Data'!$B$3:$B$4341,"&lt;&gt;Off-street")&gt;0,1,0)</f>
        <v>0</v>
      </c>
      <c r="I192">
        <f>IF(COUNTIFS('United Data'!$A$3:$A$4341,I$1,'United Data'!$C$3:$C$4341,$A192,'United Data'!$B$3:$B$4341,"&lt;&gt;Off-street")&gt;0,1,0)</f>
        <v>0</v>
      </c>
      <c r="J192">
        <f>IF(COUNTIFS('United Data'!$A$3:$A$4341,J$1,'United Data'!$C$3:$C$4341,$A192,'United Data'!$B$3:$B$4341,"&lt;&gt;Off-street")&gt;0,1,0)</f>
        <v>0</v>
      </c>
      <c r="K192">
        <f>IF(COUNTIFS('United Data'!$A$3:$A$4341,K$1,'United Data'!$C$3:$C$4341,$A192,'United Data'!$B$3:$B$4341,"&lt;&gt;Off-street")&gt;0,1,0)</f>
        <v>0</v>
      </c>
      <c r="L192">
        <f>IF(COUNTIFS('United Data'!$A$3:$A$4341,L$1,'United Data'!$C$3:$C$4341,$A192,'United Data'!$B$3:$B$4341,"&lt;&gt;Off-street")&gt;0,1,0)</f>
        <v>1</v>
      </c>
      <c r="M192">
        <f>IF(COUNTIFS('United Data'!$A$3:$A$4341,M$1,'United Data'!$C$3:$C$4341,$A192,'United Data'!$B$3:$B$4341,"&lt;&gt;Off-street")&gt;0,1,0)</f>
        <v>0</v>
      </c>
      <c r="N192">
        <f>IF(COUNTIFS('United Data'!$A$3:$A$4341,N$1,'United Data'!$C$3:$C$4341,$A192,'United Data'!$B$3:$B$4341,"&lt;&gt;Off-street")&gt;0,1,0)</f>
        <v>0</v>
      </c>
      <c r="O192">
        <f>IF(COUNTIFS('United Data'!$A$3:$A$4341,O$1,'United Data'!$C$3:$C$4341,$A192,'United Data'!$B$3:$B$4341,"&lt;&gt;Off-street")&gt;0,1,0)</f>
        <v>0</v>
      </c>
      <c r="P192">
        <f>IF(COUNTIFS('United Data'!$A$3:$A$4341,P$1,'United Data'!$C$3:$C$4341,$A192,'United Data'!$B$3:$B$4341,"&lt;&gt;Off-street")&gt;0,1,0)</f>
        <v>0</v>
      </c>
      <c r="Q192">
        <f>IF(COUNTIFS('United Data'!$A$3:$A$4341,Q$1,'United Data'!$C$3:$C$4341,$A192,'United Data'!$B$3:$B$4341,"&lt;&gt;Off-street")&gt;0,1,0)</f>
        <v>0</v>
      </c>
      <c r="R192">
        <f>IF(COUNTIFS('United Data'!$A$3:$A$4341,R$1,'United Data'!$C$3:$C$4341,$A192,'United Data'!$B$3:$B$4341,"&lt;&gt;Off-street")&gt;0,1,0)</f>
        <v>0</v>
      </c>
      <c r="S192">
        <f t="shared" si="4"/>
        <v>1</v>
      </c>
      <c r="T192">
        <f t="shared" si="5"/>
        <v>1</v>
      </c>
    </row>
    <row r="193" spans="1:20" x14ac:dyDescent="0.2">
      <c r="A193" t="s">
        <v>238</v>
      </c>
      <c r="B193">
        <f>IF(COUNTIFS('United Data'!$A$3:$A$4341,B$1,'United Data'!$C$3:$C$4341,$A193,'United Data'!$B$3:$B$4341,"&lt;&gt;Off-street")&gt;0,1,0)</f>
        <v>0</v>
      </c>
      <c r="C193">
        <f>IF(COUNTIFS('United Data'!$A$3:$A$4341,C$1,'United Data'!$C$3:$C$4341,$A193,'United Data'!$B$3:$B$4341,"&lt;&gt;Off-street")&gt;0,1,0)</f>
        <v>0</v>
      </c>
      <c r="D193">
        <f>IF(COUNTIFS('United Data'!$A$3:$A$4341,D$1,'United Data'!$C$3:$C$4341,$A193,'United Data'!$B$3:$B$4341,"&lt;&gt;Off-street")&gt;0,1,0)</f>
        <v>0</v>
      </c>
      <c r="E193">
        <f>IF(COUNTIFS('United Data'!$A$3:$A$4341,E$1,'United Data'!$C$3:$C$4341,$A193,'United Data'!$B$3:$B$4341,"&lt;&gt;Off-street")&gt;0,1,0)</f>
        <v>0</v>
      </c>
      <c r="F193">
        <f>IF(COUNTIFS('United Data'!$A$3:$A$4341,F$1,'United Data'!$C$3:$C$4341,$A193,'United Data'!$B$3:$B$4341,"&lt;&gt;Off-street")&gt;0,1,0)</f>
        <v>0</v>
      </c>
      <c r="G193">
        <f>IF(COUNTIFS('United Data'!$A$3:$A$4341,G$1,'United Data'!$C$3:$C$4341,$A193,'United Data'!$B$3:$B$4341,"&lt;&gt;Off-street")&gt;0,1,0)</f>
        <v>0</v>
      </c>
      <c r="H193">
        <f>IF(COUNTIFS('United Data'!$A$3:$A$4341,H$1,'United Data'!$C$3:$C$4341,$A193,'United Data'!$B$3:$B$4341,"&lt;&gt;Off-street")&gt;0,1,0)</f>
        <v>0</v>
      </c>
      <c r="I193">
        <f>IF(COUNTIFS('United Data'!$A$3:$A$4341,I$1,'United Data'!$C$3:$C$4341,$A193,'United Data'!$B$3:$B$4341,"&lt;&gt;Off-street")&gt;0,1,0)</f>
        <v>0</v>
      </c>
      <c r="J193">
        <f>IF(COUNTIFS('United Data'!$A$3:$A$4341,J$1,'United Data'!$C$3:$C$4341,$A193,'United Data'!$B$3:$B$4341,"&lt;&gt;Off-street")&gt;0,1,0)</f>
        <v>0</v>
      </c>
      <c r="K193">
        <f>IF(COUNTIFS('United Data'!$A$3:$A$4341,K$1,'United Data'!$C$3:$C$4341,$A193,'United Data'!$B$3:$B$4341,"&lt;&gt;Off-street")&gt;0,1,0)</f>
        <v>0</v>
      </c>
      <c r="L193">
        <f>IF(COUNTIFS('United Data'!$A$3:$A$4341,L$1,'United Data'!$C$3:$C$4341,$A193,'United Data'!$B$3:$B$4341,"&lt;&gt;Off-street")&gt;0,1,0)</f>
        <v>1</v>
      </c>
      <c r="M193">
        <f>IF(COUNTIFS('United Data'!$A$3:$A$4341,M$1,'United Data'!$C$3:$C$4341,$A193,'United Data'!$B$3:$B$4341,"&lt;&gt;Off-street")&gt;0,1,0)</f>
        <v>0</v>
      </c>
      <c r="N193">
        <f>IF(COUNTIFS('United Data'!$A$3:$A$4341,N$1,'United Data'!$C$3:$C$4341,$A193,'United Data'!$B$3:$B$4341,"&lt;&gt;Off-street")&gt;0,1,0)</f>
        <v>0</v>
      </c>
      <c r="O193">
        <f>IF(COUNTIFS('United Data'!$A$3:$A$4341,O$1,'United Data'!$C$3:$C$4341,$A193,'United Data'!$B$3:$B$4341,"&lt;&gt;Off-street")&gt;0,1,0)</f>
        <v>0</v>
      </c>
      <c r="P193">
        <f>IF(COUNTIFS('United Data'!$A$3:$A$4341,P$1,'United Data'!$C$3:$C$4341,$A193,'United Data'!$B$3:$B$4341,"&lt;&gt;Off-street")&gt;0,1,0)</f>
        <v>0</v>
      </c>
      <c r="Q193">
        <f>IF(COUNTIFS('United Data'!$A$3:$A$4341,Q$1,'United Data'!$C$3:$C$4341,$A193,'United Data'!$B$3:$B$4341,"&lt;&gt;Off-street")&gt;0,1,0)</f>
        <v>0</v>
      </c>
      <c r="R193">
        <f>IF(COUNTIFS('United Data'!$A$3:$A$4341,R$1,'United Data'!$C$3:$C$4341,$A193,'United Data'!$B$3:$B$4341,"&lt;&gt;Off-street")&gt;0,1,0)</f>
        <v>0</v>
      </c>
      <c r="S193">
        <f t="shared" si="4"/>
        <v>1</v>
      </c>
      <c r="T193">
        <f t="shared" si="5"/>
        <v>1</v>
      </c>
    </row>
    <row r="194" spans="1:20" x14ac:dyDescent="0.2">
      <c r="A194" t="s">
        <v>239</v>
      </c>
      <c r="B194">
        <f>IF(COUNTIFS('United Data'!$A$3:$A$4341,B$1,'United Data'!$C$3:$C$4341,$A194,'United Data'!$B$3:$B$4341,"&lt;&gt;Off-street")&gt;0,1,0)</f>
        <v>0</v>
      </c>
      <c r="C194">
        <f>IF(COUNTIFS('United Data'!$A$3:$A$4341,C$1,'United Data'!$C$3:$C$4341,$A194,'United Data'!$B$3:$B$4341,"&lt;&gt;Off-street")&gt;0,1,0)</f>
        <v>0</v>
      </c>
      <c r="D194">
        <f>IF(COUNTIFS('United Data'!$A$3:$A$4341,D$1,'United Data'!$C$3:$C$4341,$A194,'United Data'!$B$3:$B$4341,"&lt;&gt;Off-street")&gt;0,1,0)</f>
        <v>0</v>
      </c>
      <c r="E194">
        <f>IF(COUNTIFS('United Data'!$A$3:$A$4341,E$1,'United Data'!$C$3:$C$4341,$A194,'United Data'!$B$3:$B$4341,"&lt;&gt;Off-street")&gt;0,1,0)</f>
        <v>0</v>
      </c>
      <c r="F194">
        <f>IF(COUNTIFS('United Data'!$A$3:$A$4341,F$1,'United Data'!$C$3:$C$4341,$A194,'United Data'!$B$3:$B$4341,"&lt;&gt;Off-street")&gt;0,1,0)</f>
        <v>0</v>
      </c>
      <c r="G194">
        <f>IF(COUNTIFS('United Data'!$A$3:$A$4341,G$1,'United Data'!$C$3:$C$4341,$A194,'United Data'!$B$3:$B$4341,"&lt;&gt;Off-street")&gt;0,1,0)</f>
        <v>0</v>
      </c>
      <c r="H194">
        <f>IF(COUNTIFS('United Data'!$A$3:$A$4341,H$1,'United Data'!$C$3:$C$4341,$A194,'United Data'!$B$3:$B$4341,"&lt;&gt;Off-street")&gt;0,1,0)</f>
        <v>0</v>
      </c>
      <c r="I194">
        <f>IF(COUNTIFS('United Data'!$A$3:$A$4341,I$1,'United Data'!$C$3:$C$4341,$A194,'United Data'!$B$3:$B$4341,"&lt;&gt;Off-street")&gt;0,1,0)</f>
        <v>0</v>
      </c>
      <c r="J194">
        <f>IF(COUNTIFS('United Data'!$A$3:$A$4341,J$1,'United Data'!$C$3:$C$4341,$A194,'United Data'!$B$3:$B$4341,"&lt;&gt;Off-street")&gt;0,1,0)</f>
        <v>0</v>
      </c>
      <c r="K194">
        <f>IF(COUNTIFS('United Data'!$A$3:$A$4341,K$1,'United Data'!$C$3:$C$4341,$A194,'United Data'!$B$3:$B$4341,"&lt;&gt;Off-street")&gt;0,1,0)</f>
        <v>0</v>
      </c>
      <c r="L194">
        <f>IF(COUNTIFS('United Data'!$A$3:$A$4341,L$1,'United Data'!$C$3:$C$4341,$A194,'United Data'!$B$3:$B$4341,"&lt;&gt;Off-street")&gt;0,1,0)</f>
        <v>1</v>
      </c>
      <c r="M194">
        <f>IF(COUNTIFS('United Data'!$A$3:$A$4341,M$1,'United Data'!$C$3:$C$4341,$A194,'United Data'!$B$3:$B$4341,"&lt;&gt;Off-street")&gt;0,1,0)</f>
        <v>0</v>
      </c>
      <c r="N194">
        <f>IF(COUNTIFS('United Data'!$A$3:$A$4341,N$1,'United Data'!$C$3:$C$4341,$A194,'United Data'!$B$3:$B$4341,"&lt;&gt;Off-street")&gt;0,1,0)</f>
        <v>0</v>
      </c>
      <c r="O194">
        <f>IF(COUNTIFS('United Data'!$A$3:$A$4341,O$1,'United Data'!$C$3:$C$4341,$A194,'United Data'!$B$3:$B$4341,"&lt;&gt;Off-street")&gt;0,1,0)</f>
        <v>0</v>
      </c>
      <c r="P194">
        <f>IF(COUNTIFS('United Data'!$A$3:$A$4341,P$1,'United Data'!$C$3:$C$4341,$A194,'United Data'!$B$3:$B$4341,"&lt;&gt;Off-street")&gt;0,1,0)</f>
        <v>0</v>
      </c>
      <c r="Q194">
        <f>IF(COUNTIFS('United Data'!$A$3:$A$4341,Q$1,'United Data'!$C$3:$C$4341,$A194,'United Data'!$B$3:$B$4341,"&lt;&gt;Off-street")&gt;0,1,0)</f>
        <v>0</v>
      </c>
      <c r="R194">
        <f>IF(COUNTIFS('United Data'!$A$3:$A$4341,R$1,'United Data'!$C$3:$C$4341,$A194,'United Data'!$B$3:$B$4341,"&lt;&gt;Off-street")&gt;0,1,0)</f>
        <v>0</v>
      </c>
      <c r="S194">
        <f t="shared" ref="S194:S257" si="6">SUM(B194:R194)</f>
        <v>1</v>
      </c>
      <c r="T194">
        <f t="shared" ref="T194:T257" si="7">B194+SUMPRODUCT(--(C194:R194&gt;B194:Q194))</f>
        <v>1</v>
      </c>
    </row>
    <row r="195" spans="1:20" x14ac:dyDescent="0.2">
      <c r="A195" t="s">
        <v>240</v>
      </c>
      <c r="B195">
        <f>IF(COUNTIFS('United Data'!$A$3:$A$4341,B$1,'United Data'!$C$3:$C$4341,$A195,'United Data'!$B$3:$B$4341,"&lt;&gt;Off-street")&gt;0,1,0)</f>
        <v>0</v>
      </c>
      <c r="C195">
        <f>IF(COUNTIFS('United Data'!$A$3:$A$4341,C$1,'United Data'!$C$3:$C$4341,$A195,'United Data'!$B$3:$B$4341,"&lt;&gt;Off-street")&gt;0,1,0)</f>
        <v>0</v>
      </c>
      <c r="D195">
        <f>IF(COUNTIFS('United Data'!$A$3:$A$4341,D$1,'United Data'!$C$3:$C$4341,$A195,'United Data'!$B$3:$B$4341,"&lt;&gt;Off-street")&gt;0,1,0)</f>
        <v>0</v>
      </c>
      <c r="E195">
        <f>IF(COUNTIFS('United Data'!$A$3:$A$4341,E$1,'United Data'!$C$3:$C$4341,$A195,'United Data'!$B$3:$B$4341,"&lt;&gt;Off-street")&gt;0,1,0)</f>
        <v>0</v>
      </c>
      <c r="F195">
        <f>IF(COUNTIFS('United Data'!$A$3:$A$4341,F$1,'United Data'!$C$3:$C$4341,$A195,'United Data'!$B$3:$B$4341,"&lt;&gt;Off-street")&gt;0,1,0)</f>
        <v>0</v>
      </c>
      <c r="G195">
        <f>IF(COUNTIFS('United Data'!$A$3:$A$4341,G$1,'United Data'!$C$3:$C$4341,$A195,'United Data'!$B$3:$B$4341,"&lt;&gt;Off-street")&gt;0,1,0)</f>
        <v>0</v>
      </c>
      <c r="H195">
        <f>IF(COUNTIFS('United Data'!$A$3:$A$4341,H$1,'United Data'!$C$3:$C$4341,$A195,'United Data'!$B$3:$B$4341,"&lt;&gt;Off-street")&gt;0,1,0)</f>
        <v>0</v>
      </c>
      <c r="I195">
        <f>IF(COUNTIFS('United Data'!$A$3:$A$4341,I$1,'United Data'!$C$3:$C$4341,$A195,'United Data'!$B$3:$B$4341,"&lt;&gt;Off-street")&gt;0,1,0)</f>
        <v>0</v>
      </c>
      <c r="J195">
        <f>IF(COUNTIFS('United Data'!$A$3:$A$4341,J$1,'United Data'!$C$3:$C$4341,$A195,'United Data'!$B$3:$B$4341,"&lt;&gt;Off-street")&gt;0,1,0)</f>
        <v>0</v>
      </c>
      <c r="K195">
        <f>IF(COUNTIFS('United Data'!$A$3:$A$4341,K$1,'United Data'!$C$3:$C$4341,$A195,'United Data'!$B$3:$B$4341,"&lt;&gt;Off-street")&gt;0,1,0)</f>
        <v>0</v>
      </c>
      <c r="L195">
        <f>IF(COUNTIFS('United Data'!$A$3:$A$4341,L$1,'United Data'!$C$3:$C$4341,$A195,'United Data'!$B$3:$B$4341,"&lt;&gt;Off-street")&gt;0,1,0)</f>
        <v>1</v>
      </c>
      <c r="M195">
        <f>IF(COUNTIFS('United Data'!$A$3:$A$4341,M$1,'United Data'!$C$3:$C$4341,$A195,'United Data'!$B$3:$B$4341,"&lt;&gt;Off-street")&gt;0,1,0)</f>
        <v>1</v>
      </c>
      <c r="N195">
        <f>IF(COUNTIFS('United Data'!$A$3:$A$4341,N$1,'United Data'!$C$3:$C$4341,$A195,'United Data'!$B$3:$B$4341,"&lt;&gt;Off-street")&gt;0,1,0)</f>
        <v>0</v>
      </c>
      <c r="O195">
        <f>IF(COUNTIFS('United Data'!$A$3:$A$4341,O$1,'United Data'!$C$3:$C$4341,$A195,'United Data'!$B$3:$B$4341,"&lt;&gt;Off-street")&gt;0,1,0)</f>
        <v>0</v>
      </c>
      <c r="P195">
        <f>IF(COUNTIFS('United Data'!$A$3:$A$4341,P$1,'United Data'!$C$3:$C$4341,$A195,'United Data'!$B$3:$B$4341,"&lt;&gt;Off-street")&gt;0,1,0)</f>
        <v>0</v>
      </c>
      <c r="Q195">
        <f>IF(COUNTIFS('United Data'!$A$3:$A$4341,Q$1,'United Data'!$C$3:$C$4341,$A195,'United Data'!$B$3:$B$4341,"&lt;&gt;Off-street")&gt;0,1,0)</f>
        <v>0</v>
      </c>
      <c r="R195">
        <f>IF(COUNTIFS('United Data'!$A$3:$A$4341,R$1,'United Data'!$C$3:$C$4341,$A195,'United Data'!$B$3:$B$4341,"&lt;&gt;Off-street")&gt;0,1,0)</f>
        <v>0</v>
      </c>
      <c r="S195">
        <f t="shared" si="6"/>
        <v>2</v>
      </c>
      <c r="T195">
        <f t="shared" si="7"/>
        <v>1</v>
      </c>
    </row>
    <row r="196" spans="1:20" x14ac:dyDescent="0.2">
      <c r="A196" t="s">
        <v>241</v>
      </c>
      <c r="B196">
        <f>IF(COUNTIFS('United Data'!$A$3:$A$4341,B$1,'United Data'!$C$3:$C$4341,$A196,'United Data'!$B$3:$B$4341,"&lt;&gt;Off-street")&gt;0,1,0)</f>
        <v>0</v>
      </c>
      <c r="C196">
        <f>IF(COUNTIFS('United Data'!$A$3:$A$4341,C$1,'United Data'!$C$3:$C$4341,$A196,'United Data'!$B$3:$B$4341,"&lt;&gt;Off-street")&gt;0,1,0)</f>
        <v>0</v>
      </c>
      <c r="D196">
        <f>IF(COUNTIFS('United Data'!$A$3:$A$4341,D$1,'United Data'!$C$3:$C$4341,$A196,'United Data'!$B$3:$B$4341,"&lt;&gt;Off-street")&gt;0,1,0)</f>
        <v>0</v>
      </c>
      <c r="E196">
        <f>IF(COUNTIFS('United Data'!$A$3:$A$4341,E$1,'United Data'!$C$3:$C$4341,$A196,'United Data'!$B$3:$B$4341,"&lt;&gt;Off-street")&gt;0,1,0)</f>
        <v>0</v>
      </c>
      <c r="F196">
        <f>IF(COUNTIFS('United Data'!$A$3:$A$4341,F$1,'United Data'!$C$3:$C$4341,$A196,'United Data'!$B$3:$B$4341,"&lt;&gt;Off-street")&gt;0,1,0)</f>
        <v>0</v>
      </c>
      <c r="G196">
        <f>IF(COUNTIFS('United Data'!$A$3:$A$4341,G$1,'United Data'!$C$3:$C$4341,$A196,'United Data'!$B$3:$B$4341,"&lt;&gt;Off-street")&gt;0,1,0)</f>
        <v>0</v>
      </c>
      <c r="H196">
        <f>IF(COUNTIFS('United Data'!$A$3:$A$4341,H$1,'United Data'!$C$3:$C$4341,$A196,'United Data'!$B$3:$B$4341,"&lt;&gt;Off-street")&gt;0,1,0)</f>
        <v>0</v>
      </c>
      <c r="I196">
        <f>IF(COUNTIFS('United Data'!$A$3:$A$4341,I$1,'United Data'!$C$3:$C$4341,$A196,'United Data'!$B$3:$B$4341,"&lt;&gt;Off-street")&gt;0,1,0)</f>
        <v>0</v>
      </c>
      <c r="J196">
        <f>IF(COUNTIFS('United Data'!$A$3:$A$4341,J$1,'United Data'!$C$3:$C$4341,$A196,'United Data'!$B$3:$B$4341,"&lt;&gt;Off-street")&gt;0,1,0)</f>
        <v>0</v>
      </c>
      <c r="K196">
        <f>IF(COUNTIFS('United Data'!$A$3:$A$4341,K$1,'United Data'!$C$3:$C$4341,$A196,'United Data'!$B$3:$B$4341,"&lt;&gt;Off-street")&gt;0,1,0)</f>
        <v>0</v>
      </c>
      <c r="L196">
        <f>IF(COUNTIFS('United Data'!$A$3:$A$4341,L$1,'United Data'!$C$3:$C$4341,$A196,'United Data'!$B$3:$B$4341,"&lt;&gt;Off-street")&gt;0,1,0)</f>
        <v>1</v>
      </c>
      <c r="M196">
        <f>IF(COUNTIFS('United Data'!$A$3:$A$4341,M$1,'United Data'!$C$3:$C$4341,$A196,'United Data'!$B$3:$B$4341,"&lt;&gt;Off-street")&gt;0,1,0)</f>
        <v>0</v>
      </c>
      <c r="N196">
        <f>IF(COUNTIFS('United Data'!$A$3:$A$4341,N$1,'United Data'!$C$3:$C$4341,$A196,'United Data'!$B$3:$B$4341,"&lt;&gt;Off-street")&gt;0,1,0)</f>
        <v>0</v>
      </c>
      <c r="O196">
        <f>IF(COUNTIFS('United Data'!$A$3:$A$4341,O$1,'United Data'!$C$3:$C$4341,$A196,'United Data'!$B$3:$B$4341,"&lt;&gt;Off-street")&gt;0,1,0)</f>
        <v>0</v>
      </c>
      <c r="P196">
        <f>IF(COUNTIFS('United Data'!$A$3:$A$4341,P$1,'United Data'!$C$3:$C$4341,$A196,'United Data'!$B$3:$B$4341,"&lt;&gt;Off-street")&gt;0,1,0)</f>
        <v>0</v>
      </c>
      <c r="Q196">
        <f>IF(COUNTIFS('United Data'!$A$3:$A$4341,Q$1,'United Data'!$C$3:$C$4341,$A196,'United Data'!$B$3:$B$4341,"&lt;&gt;Off-street")&gt;0,1,0)</f>
        <v>0</v>
      </c>
      <c r="R196">
        <f>IF(COUNTIFS('United Data'!$A$3:$A$4341,R$1,'United Data'!$C$3:$C$4341,$A196,'United Data'!$B$3:$B$4341,"&lt;&gt;Off-street")&gt;0,1,0)</f>
        <v>0</v>
      </c>
      <c r="S196">
        <f t="shared" si="6"/>
        <v>1</v>
      </c>
      <c r="T196">
        <f t="shared" si="7"/>
        <v>1</v>
      </c>
    </row>
    <row r="197" spans="1:20" x14ac:dyDescent="0.2">
      <c r="A197" t="s">
        <v>242</v>
      </c>
      <c r="B197">
        <f>IF(COUNTIFS('United Data'!$A$3:$A$4341,B$1,'United Data'!$C$3:$C$4341,$A197,'United Data'!$B$3:$B$4341,"&lt;&gt;Off-street")&gt;0,1,0)</f>
        <v>0</v>
      </c>
      <c r="C197">
        <f>IF(COUNTIFS('United Data'!$A$3:$A$4341,C$1,'United Data'!$C$3:$C$4341,$A197,'United Data'!$B$3:$B$4341,"&lt;&gt;Off-street")&gt;0,1,0)</f>
        <v>0</v>
      </c>
      <c r="D197">
        <f>IF(COUNTIFS('United Data'!$A$3:$A$4341,D$1,'United Data'!$C$3:$C$4341,$A197,'United Data'!$B$3:$B$4341,"&lt;&gt;Off-street")&gt;0,1,0)</f>
        <v>0</v>
      </c>
      <c r="E197">
        <f>IF(COUNTIFS('United Data'!$A$3:$A$4341,E$1,'United Data'!$C$3:$C$4341,$A197,'United Data'!$B$3:$B$4341,"&lt;&gt;Off-street")&gt;0,1,0)</f>
        <v>0</v>
      </c>
      <c r="F197">
        <f>IF(COUNTIFS('United Data'!$A$3:$A$4341,F$1,'United Data'!$C$3:$C$4341,$A197,'United Data'!$B$3:$B$4341,"&lt;&gt;Off-street")&gt;0,1,0)</f>
        <v>0</v>
      </c>
      <c r="G197">
        <f>IF(COUNTIFS('United Data'!$A$3:$A$4341,G$1,'United Data'!$C$3:$C$4341,$A197,'United Data'!$B$3:$B$4341,"&lt;&gt;Off-street")&gt;0,1,0)</f>
        <v>0</v>
      </c>
      <c r="H197">
        <f>IF(COUNTIFS('United Data'!$A$3:$A$4341,H$1,'United Data'!$C$3:$C$4341,$A197,'United Data'!$B$3:$B$4341,"&lt;&gt;Off-street")&gt;0,1,0)</f>
        <v>0</v>
      </c>
      <c r="I197">
        <f>IF(COUNTIFS('United Data'!$A$3:$A$4341,I$1,'United Data'!$C$3:$C$4341,$A197,'United Data'!$B$3:$B$4341,"&lt;&gt;Off-street")&gt;0,1,0)</f>
        <v>0</v>
      </c>
      <c r="J197">
        <f>IF(COUNTIFS('United Data'!$A$3:$A$4341,J$1,'United Data'!$C$3:$C$4341,$A197,'United Data'!$B$3:$B$4341,"&lt;&gt;Off-street")&gt;0,1,0)</f>
        <v>0</v>
      </c>
      <c r="K197">
        <f>IF(COUNTIFS('United Data'!$A$3:$A$4341,K$1,'United Data'!$C$3:$C$4341,$A197,'United Data'!$B$3:$B$4341,"&lt;&gt;Off-street")&gt;0,1,0)</f>
        <v>0</v>
      </c>
      <c r="L197">
        <f>IF(COUNTIFS('United Data'!$A$3:$A$4341,L$1,'United Data'!$C$3:$C$4341,$A197,'United Data'!$B$3:$B$4341,"&lt;&gt;Off-street")&gt;0,1,0)</f>
        <v>0</v>
      </c>
      <c r="M197">
        <f>IF(COUNTIFS('United Data'!$A$3:$A$4341,M$1,'United Data'!$C$3:$C$4341,$A197,'United Data'!$B$3:$B$4341,"&lt;&gt;Off-street")&gt;0,1,0)</f>
        <v>1</v>
      </c>
      <c r="N197">
        <f>IF(COUNTIFS('United Data'!$A$3:$A$4341,N$1,'United Data'!$C$3:$C$4341,$A197,'United Data'!$B$3:$B$4341,"&lt;&gt;Off-street")&gt;0,1,0)</f>
        <v>0</v>
      </c>
      <c r="O197">
        <f>IF(COUNTIFS('United Data'!$A$3:$A$4341,O$1,'United Data'!$C$3:$C$4341,$A197,'United Data'!$B$3:$B$4341,"&lt;&gt;Off-street")&gt;0,1,0)</f>
        <v>0</v>
      </c>
      <c r="P197">
        <f>IF(COUNTIFS('United Data'!$A$3:$A$4341,P$1,'United Data'!$C$3:$C$4341,$A197,'United Data'!$B$3:$B$4341,"&lt;&gt;Off-street")&gt;0,1,0)</f>
        <v>0</v>
      </c>
      <c r="Q197">
        <f>IF(COUNTIFS('United Data'!$A$3:$A$4341,Q$1,'United Data'!$C$3:$C$4341,$A197,'United Data'!$B$3:$B$4341,"&lt;&gt;Off-street")&gt;0,1,0)</f>
        <v>0</v>
      </c>
      <c r="R197">
        <f>IF(COUNTIFS('United Data'!$A$3:$A$4341,R$1,'United Data'!$C$3:$C$4341,$A197,'United Data'!$B$3:$B$4341,"&lt;&gt;Off-street")&gt;0,1,0)</f>
        <v>0</v>
      </c>
      <c r="S197">
        <f t="shared" si="6"/>
        <v>1</v>
      </c>
      <c r="T197">
        <f t="shared" si="7"/>
        <v>1</v>
      </c>
    </row>
    <row r="198" spans="1:20" x14ac:dyDescent="0.2">
      <c r="A198" t="s">
        <v>243</v>
      </c>
      <c r="B198">
        <f>IF(COUNTIFS('United Data'!$A$3:$A$4341,B$1,'United Data'!$C$3:$C$4341,$A198,'United Data'!$B$3:$B$4341,"&lt;&gt;Off-street")&gt;0,1,0)</f>
        <v>0</v>
      </c>
      <c r="C198">
        <f>IF(COUNTIFS('United Data'!$A$3:$A$4341,C$1,'United Data'!$C$3:$C$4341,$A198,'United Data'!$B$3:$B$4341,"&lt;&gt;Off-street")&gt;0,1,0)</f>
        <v>0</v>
      </c>
      <c r="D198">
        <f>IF(COUNTIFS('United Data'!$A$3:$A$4341,D$1,'United Data'!$C$3:$C$4341,$A198,'United Data'!$B$3:$B$4341,"&lt;&gt;Off-street")&gt;0,1,0)</f>
        <v>0</v>
      </c>
      <c r="E198">
        <f>IF(COUNTIFS('United Data'!$A$3:$A$4341,E$1,'United Data'!$C$3:$C$4341,$A198,'United Data'!$B$3:$B$4341,"&lt;&gt;Off-street")&gt;0,1,0)</f>
        <v>0</v>
      </c>
      <c r="F198">
        <f>IF(COUNTIFS('United Data'!$A$3:$A$4341,F$1,'United Data'!$C$3:$C$4341,$A198,'United Data'!$B$3:$B$4341,"&lt;&gt;Off-street")&gt;0,1,0)</f>
        <v>0</v>
      </c>
      <c r="G198">
        <f>IF(COUNTIFS('United Data'!$A$3:$A$4341,G$1,'United Data'!$C$3:$C$4341,$A198,'United Data'!$B$3:$B$4341,"&lt;&gt;Off-street")&gt;0,1,0)</f>
        <v>0</v>
      </c>
      <c r="H198">
        <f>IF(COUNTIFS('United Data'!$A$3:$A$4341,H$1,'United Data'!$C$3:$C$4341,$A198,'United Data'!$B$3:$B$4341,"&lt;&gt;Off-street")&gt;0,1,0)</f>
        <v>0</v>
      </c>
      <c r="I198">
        <f>IF(COUNTIFS('United Data'!$A$3:$A$4341,I$1,'United Data'!$C$3:$C$4341,$A198,'United Data'!$B$3:$B$4341,"&lt;&gt;Off-street")&gt;0,1,0)</f>
        <v>0</v>
      </c>
      <c r="J198">
        <f>IF(COUNTIFS('United Data'!$A$3:$A$4341,J$1,'United Data'!$C$3:$C$4341,$A198,'United Data'!$B$3:$B$4341,"&lt;&gt;Off-street")&gt;0,1,0)</f>
        <v>0</v>
      </c>
      <c r="K198">
        <f>IF(COUNTIFS('United Data'!$A$3:$A$4341,K$1,'United Data'!$C$3:$C$4341,$A198,'United Data'!$B$3:$B$4341,"&lt;&gt;Off-street")&gt;0,1,0)</f>
        <v>0</v>
      </c>
      <c r="L198">
        <f>IF(COUNTIFS('United Data'!$A$3:$A$4341,L$1,'United Data'!$C$3:$C$4341,$A198,'United Data'!$B$3:$B$4341,"&lt;&gt;Off-street")&gt;0,1,0)</f>
        <v>0</v>
      </c>
      <c r="M198">
        <f>IF(COUNTIFS('United Data'!$A$3:$A$4341,M$1,'United Data'!$C$3:$C$4341,$A198,'United Data'!$B$3:$B$4341,"&lt;&gt;Off-street")&gt;0,1,0)</f>
        <v>1</v>
      </c>
      <c r="N198">
        <f>IF(COUNTIFS('United Data'!$A$3:$A$4341,N$1,'United Data'!$C$3:$C$4341,$A198,'United Data'!$B$3:$B$4341,"&lt;&gt;Off-street")&gt;0,1,0)</f>
        <v>0</v>
      </c>
      <c r="O198">
        <f>IF(COUNTIFS('United Data'!$A$3:$A$4341,O$1,'United Data'!$C$3:$C$4341,$A198,'United Data'!$B$3:$B$4341,"&lt;&gt;Off-street")&gt;0,1,0)</f>
        <v>0</v>
      </c>
      <c r="P198">
        <f>IF(COUNTIFS('United Data'!$A$3:$A$4341,P$1,'United Data'!$C$3:$C$4341,$A198,'United Data'!$B$3:$B$4341,"&lt;&gt;Off-street")&gt;0,1,0)</f>
        <v>0</v>
      </c>
      <c r="Q198">
        <f>IF(COUNTIFS('United Data'!$A$3:$A$4341,Q$1,'United Data'!$C$3:$C$4341,$A198,'United Data'!$B$3:$B$4341,"&lt;&gt;Off-street")&gt;0,1,0)</f>
        <v>0</v>
      </c>
      <c r="R198">
        <f>IF(COUNTIFS('United Data'!$A$3:$A$4341,R$1,'United Data'!$C$3:$C$4341,$A198,'United Data'!$B$3:$B$4341,"&lt;&gt;Off-street")&gt;0,1,0)</f>
        <v>0</v>
      </c>
      <c r="S198">
        <f t="shared" si="6"/>
        <v>1</v>
      </c>
      <c r="T198">
        <f t="shared" si="7"/>
        <v>1</v>
      </c>
    </row>
    <row r="199" spans="1:20" x14ac:dyDescent="0.2">
      <c r="A199" t="s">
        <v>244</v>
      </c>
      <c r="B199">
        <f>IF(COUNTIFS('United Data'!$A$3:$A$4341,B$1,'United Data'!$C$3:$C$4341,$A199,'United Data'!$B$3:$B$4341,"&lt;&gt;Off-street")&gt;0,1,0)</f>
        <v>0</v>
      </c>
      <c r="C199">
        <f>IF(COUNTIFS('United Data'!$A$3:$A$4341,C$1,'United Data'!$C$3:$C$4341,$A199,'United Data'!$B$3:$B$4341,"&lt;&gt;Off-street")&gt;0,1,0)</f>
        <v>0</v>
      </c>
      <c r="D199">
        <f>IF(COUNTIFS('United Data'!$A$3:$A$4341,D$1,'United Data'!$C$3:$C$4341,$A199,'United Data'!$B$3:$B$4341,"&lt;&gt;Off-street")&gt;0,1,0)</f>
        <v>0</v>
      </c>
      <c r="E199">
        <f>IF(COUNTIFS('United Data'!$A$3:$A$4341,E$1,'United Data'!$C$3:$C$4341,$A199,'United Data'!$B$3:$B$4341,"&lt;&gt;Off-street")&gt;0,1,0)</f>
        <v>0</v>
      </c>
      <c r="F199">
        <f>IF(COUNTIFS('United Data'!$A$3:$A$4341,F$1,'United Data'!$C$3:$C$4341,$A199,'United Data'!$B$3:$B$4341,"&lt;&gt;Off-street")&gt;0,1,0)</f>
        <v>0</v>
      </c>
      <c r="G199">
        <f>IF(COUNTIFS('United Data'!$A$3:$A$4341,G$1,'United Data'!$C$3:$C$4341,$A199,'United Data'!$B$3:$B$4341,"&lt;&gt;Off-street")&gt;0,1,0)</f>
        <v>0</v>
      </c>
      <c r="H199">
        <f>IF(COUNTIFS('United Data'!$A$3:$A$4341,H$1,'United Data'!$C$3:$C$4341,$A199,'United Data'!$B$3:$B$4341,"&lt;&gt;Off-street")&gt;0,1,0)</f>
        <v>0</v>
      </c>
      <c r="I199">
        <f>IF(COUNTIFS('United Data'!$A$3:$A$4341,I$1,'United Data'!$C$3:$C$4341,$A199,'United Data'!$B$3:$B$4341,"&lt;&gt;Off-street")&gt;0,1,0)</f>
        <v>0</v>
      </c>
      <c r="J199">
        <f>IF(COUNTIFS('United Data'!$A$3:$A$4341,J$1,'United Data'!$C$3:$C$4341,$A199,'United Data'!$B$3:$B$4341,"&lt;&gt;Off-street")&gt;0,1,0)</f>
        <v>0</v>
      </c>
      <c r="K199">
        <f>IF(COUNTIFS('United Data'!$A$3:$A$4341,K$1,'United Data'!$C$3:$C$4341,$A199,'United Data'!$B$3:$B$4341,"&lt;&gt;Off-street")&gt;0,1,0)</f>
        <v>0</v>
      </c>
      <c r="L199">
        <f>IF(COUNTIFS('United Data'!$A$3:$A$4341,L$1,'United Data'!$C$3:$C$4341,$A199,'United Data'!$B$3:$B$4341,"&lt;&gt;Off-street")&gt;0,1,0)</f>
        <v>0</v>
      </c>
      <c r="M199">
        <f>IF(COUNTIFS('United Data'!$A$3:$A$4341,M$1,'United Data'!$C$3:$C$4341,$A199,'United Data'!$B$3:$B$4341,"&lt;&gt;Off-street")&gt;0,1,0)</f>
        <v>1</v>
      </c>
      <c r="N199">
        <f>IF(COUNTIFS('United Data'!$A$3:$A$4341,N$1,'United Data'!$C$3:$C$4341,$A199,'United Data'!$B$3:$B$4341,"&lt;&gt;Off-street")&gt;0,1,0)</f>
        <v>0</v>
      </c>
      <c r="O199">
        <f>IF(COUNTIFS('United Data'!$A$3:$A$4341,O$1,'United Data'!$C$3:$C$4341,$A199,'United Data'!$B$3:$B$4341,"&lt;&gt;Off-street")&gt;0,1,0)</f>
        <v>0</v>
      </c>
      <c r="P199">
        <f>IF(COUNTIFS('United Data'!$A$3:$A$4341,P$1,'United Data'!$C$3:$C$4341,$A199,'United Data'!$B$3:$B$4341,"&lt;&gt;Off-street")&gt;0,1,0)</f>
        <v>0</v>
      </c>
      <c r="Q199">
        <f>IF(COUNTIFS('United Data'!$A$3:$A$4341,Q$1,'United Data'!$C$3:$C$4341,$A199,'United Data'!$B$3:$B$4341,"&lt;&gt;Off-street")&gt;0,1,0)</f>
        <v>0</v>
      </c>
      <c r="R199">
        <f>IF(COUNTIFS('United Data'!$A$3:$A$4341,R$1,'United Data'!$C$3:$C$4341,$A199,'United Data'!$B$3:$B$4341,"&lt;&gt;Off-street")&gt;0,1,0)</f>
        <v>0</v>
      </c>
      <c r="S199">
        <f t="shared" si="6"/>
        <v>1</v>
      </c>
      <c r="T199">
        <f t="shared" si="7"/>
        <v>1</v>
      </c>
    </row>
    <row r="200" spans="1:20" x14ac:dyDescent="0.2">
      <c r="A200" t="s">
        <v>245</v>
      </c>
      <c r="B200">
        <f>IF(COUNTIFS('United Data'!$A$3:$A$4341,B$1,'United Data'!$C$3:$C$4341,$A200,'United Data'!$B$3:$B$4341,"&lt;&gt;Off-street")&gt;0,1,0)</f>
        <v>0</v>
      </c>
      <c r="C200">
        <f>IF(COUNTIFS('United Data'!$A$3:$A$4341,C$1,'United Data'!$C$3:$C$4341,$A200,'United Data'!$B$3:$B$4341,"&lt;&gt;Off-street")&gt;0,1,0)</f>
        <v>0</v>
      </c>
      <c r="D200">
        <f>IF(COUNTIFS('United Data'!$A$3:$A$4341,D$1,'United Data'!$C$3:$C$4341,$A200,'United Data'!$B$3:$B$4341,"&lt;&gt;Off-street")&gt;0,1,0)</f>
        <v>0</v>
      </c>
      <c r="E200">
        <f>IF(COUNTIFS('United Data'!$A$3:$A$4341,E$1,'United Data'!$C$3:$C$4341,$A200,'United Data'!$B$3:$B$4341,"&lt;&gt;Off-street")&gt;0,1,0)</f>
        <v>0</v>
      </c>
      <c r="F200">
        <f>IF(COUNTIFS('United Data'!$A$3:$A$4341,F$1,'United Data'!$C$3:$C$4341,$A200,'United Data'!$B$3:$B$4341,"&lt;&gt;Off-street")&gt;0,1,0)</f>
        <v>0</v>
      </c>
      <c r="G200">
        <f>IF(COUNTIFS('United Data'!$A$3:$A$4341,G$1,'United Data'!$C$3:$C$4341,$A200,'United Data'!$B$3:$B$4341,"&lt;&gt;Off-street")&gt;0,1,0)</f>
        <v>0</v>
      </c>
      <c r="H200">
        <f>IF(COUNTIFS('United Data'!$A$3:$A$4341,H$1,'United Data'!$C$3:$C$4341,$A200,'United Data'!$B$3:$B$4341,"&lt;&gt;Off-street")&gt;0,1,0)</f>
        <v>0</v>
      </c>
      <c r="I200">
        <f>IF(COUNTIFS('United Data'!$A$3:$A$4341,I$1,'United Data'!$C$3:$C$4341,$A200,'United Data'!$B$3:$B$4341,"&lt;&gt;Off-street")&gt;0,1,0)</f>
        <v>0</v>
      </c>
      <c r="J200">
        <f>IF(COUNTIFS('United Data'!$A$3:$A$4341,J$1,'United Data'!$C$3:$C$4341,$A200,'United Data'!$B$3:$B$4341,"&lt;&gt;Off-street")&gt;0,1,0)</f>
        <v>0</v>
      </c>
      <c r="K200">
        <f>IF(COUNTIFS('United Data'!$A$3:$A$4341,K$1,'United Data'!$C$3:$C$4341,$A200,'United Data'!$B$3:$B$4341,"&lt;&gt;Off-street")&gt;0,1,0)</f>
        <v>0</v>
      </c>
      <c r="L200">
        <f>IF(COUNTIFS('United Data'!$A$3:$A$4341,L$1,'United Data'!$C$3:$C$4341,$A200,'United Data'!$B$3:$B$4341,"&lt;&gt;Off-street")&gt;0,1,0)</f>
        <v>0</v>
      </c>
      <c r="M200">
        <f>IF(COUNTIFS('United Data'!$A$3:$A$4341,M$1,'United Data'!$C$3:$C$4341,$A200,'United Data'!$B$3:$B$4341,"&lt;&gt;Off-street")&gt;0,1,0)</f>
        <v>1</v>
      </c>
      <c r="N200">
        <f>IF(COUNTIFS('United Data'!$A$3:$A$4341,N$1,'United Data'!$C$3:$C$4341,$A200,'United Data'!$B$3:$B$4341,"&lt;&gt;Off-street")&gt;0,1,0)</f>
        <v>0</v>
      </c>
      <c r="O200">
        <f>IF(COUNTIFS('United Data'!$A$3:$A$4341,O$1,'United Data'!$C$3:$C$4341,$A200,'United Data'!$B$3:$B$4341,"&lt;&gt;Off-street")&gt;0,1,0)</f>
        <v>0</v>
      </c>
      <c r="P200">
        <f>IF(COUNTIFS('United Data'!$A$3:$A$4341,P$1,'United Data'!$C$3:$C$4341,$A200,'United Data'!$B$3:$B$4341,"&lt;&gt;Off-street")&gt;0,1,0)</f>
        <v>0</v>
      </c>
      <c r="Q200">
        <f>IF(COUNTIFS('United Data'!$A$3:$A$4341,Q$1,'United Data'!$C$3:$C$4341,$A200,'United Data'!$B$3:$B$4341,"&lt;&gt;Off-street")&gt;0,1,0)</f>
        <v>0</v>
      </c>
      <c r="R200">
        <f>IF(COUNTIFS('United Data'!$A$3:$A$4341,R$1,'United Data'!$C$3:$C$4341,$A200,'United Data'!$B$3:$B$4341,"&lt;&gt;Off-street")&gt;0,1,0)</f>
        <v>0</v>
      </c>
      <c r="S200">
        <f t="shared" si="6"/>
        <v>1</v>
      </c>
      <c r="T200">
        <f t="shared" si="7"/>
        <v>1</v>
      </c>
    </row>
    <row r="201" spans="1:20" x14ac:dyDescent="0.2">
      <c r="A201" t="s">
        <v>246</v>
      </c>
      <c r="B201">
        <f>IF(COUNTIFS('United Data'!$A$3:$A$4341,B$1,'United Data'!$C$3:$C$4341,$A201,'United Data'!$B$3:$B$4341,"&lt;&gt;Off-street")&gt;0,1,0)</f>
        <v>0</v>
      </c>
      <c r="C201">
        <f>IF(COUNTIFS('United Data'!$A$3:$A$4341,C$1,'United Data'!$C$3:$C$4341,$A201,'United Data'!$B$3:$B$4341,"&lt;&gt;Off-street")&gt;0,1,0)</f>
        <v>0</v>
      </c>
      <c r="D201">
        <f>IF(COUNTIFS('United Data'!$A$3:$A$4341,D$1,'United Data'!$C$3:$C$4341,$A201,'United Data'!$B$3:$B$4341,"&lt;&gt;Off-street")&gt;0,1,0)</f>
        <v>0</v>
      </c>
      <c r="E201">
        <f>IF(COUNTIFS('United Data'!$A$3:$A$4341,E$1,'United Data'!$C$3:$C$4341,$A201,'United Data'!$B$3:$B$4341,"&lt;&gt;Off-street")&gt;0,1,0)</f>
        <v>0</v>
      </c>
      <c r="F201">
        <f>IF(COUNTIFS('United Data'!$A$3:$A$4341,F$1,'United Data'!$C$3:$C$4341,$A201,'United Data'!$B$3:$B$4341,"&lt;&gt;Off-street")&gt;0,1,0)</f>
        <v>0</v>
      </c>
      <c r="G201">
        <f>IF(COUNTIFS('United Data'!$A$3:$A$4341,G$1,'United Data'!$C$3:$C$4341,$A201,'United Data'!$B$3:$B$4341,"&lt;&gt;Off-street")&gt;0,1,0)</f>
        <v>0</v>
      </c>
      <c r="H201">
        <f>IF(COUNTIFS('United Data'!$A$3:$A$4341,H$1,'United Data'!$C$3:$C$4341,$A201,'United Data'!$B$3:$B$4341,"&lt;&gt;Off-street")&gt;0,1,0)</f>
        <v>0</v>
      </c>
      <c r="I201">
        <f>IF(COUNTIFS('United Data'!$A$3:$A$4341,I$1,'United Data'!$C$3:$C$4341,$A201,'United Data'!$B$3:$B$4341,"&lt;&gt;Off-street")&gt;0,1,0)</f>
        <v>0</v>
      </c>
      <c r="J201">
        <f>IF(COUNTIFS('United Data'!$A$3:$A$4341,J$1,'United Data'!$C$3:$C$4341,$A201,'United Data'!$B$3:$B$4341,"&lt;&gt;Off-street")&gt;0,1,0)</f>
        <v>0</v>
      </c>
      <c r="K201">
        <f>IF(COUNTIFS('United Data'!$A$3:$A$4341,K$1,'United Data'!$C$3:$C$4341,$A201,'United Data'!$B$3:$B$4341,"&lt;&gt;Off-street")&gt;0,1,0)</f>
        <v>0</v>
      </c>
      <c r="L201">
        <f>IF(COUNTIFS('United Data'!$A$3:$A$4341,L$1,'United Data'!$C$3:$C$4341,$A201,'United Data'!$B$3:$B$4341,"&lt;&gt;Off-street")&gt;0,1,0)</f>
        <v>0</v>
      </c>
      <c r="M201">
        <f>IF(COUNTIFS('United Data'!$A$3:$A$4341,M$1,'United Data'!$C$3:$C$4341,$A201,'United Data'!$B$3:$B$4341,"&lt;&gt;Off-street")&gt;0,1,0)</f>
        <v>1</v>
      </c>
      <c r="N201">
        <f>IF(COUNTIFS('United Data'!$A$3:$A$4341,N$1,'United Data'!$C$3:$C$4341,$A201,'United Data'!$B$3:$B$4341,"&lt;&gt;Off-street")&gt;0,1,0)</f>
        <v>1</v>
      </c>
      <c r="O201">
        <f>IF(COUNTIFS('United Data'!$A$3:$A$4341,O$1,'United Data'!$C$3:$C$4341,$A201,'United Data'!$B$3:$B$4341,"&lt;&gt;Off-street")&gt;0,1,0)</f>
        <v>0</v>
      </c>
      <c r="P201">
        <f>IF(COUNTIFS('United Data'!$A$3:$A$4341,P$1,'United Data'!$C$3:$C$4341,$A201,'United Data'!$B$3:$B$4341,"&lt;&gt;Off-street")&gt;0,1,0)</f>
        <v>0</v>
      </c>
      <c r="Q201">
        <f>IF(COUNTIFS('United Data'!$A$3:$A$4341,Q$1,'United Data'!$C$3:$C$4341,$A201,'United Data'!$B$3:$B$4341,"&lt;&gt;Off-street")&gt;0,1,0)</f>
        <v>0</v>
      </c>
      <c r="R201">
        <f>IF(COUNTIFS('United Data'!$A$3:$A$4341,R$1,'United Data'!$C$3:$C$4341,$A201,'United Data'!$B$3:$B$4341,"&lt;&gt;Off-street")&gt;0,1,0)</f>
        <v>0</v>
      </c>
      <c r="S201">
        <f t="shared" si="6"/>
        <v>2</v>
      </c>
      <c r="T201">
        <f t="shared" si="7"/>
        <v>1</v>
      </c>
    </row>
    <row r="202" spans="1:20" x14ac:dyDescent="0.2">
      <c r="A202" t="s">
        <v>247</v>
      </c>
      <c r="B202">
        <f>IF(COUNTIFS('United Data'!$A$3:$A$4341,B$1,'United Data'!$C$3:$C$4341,$A202,'United Data'!$B$3:$B$4341,"&lt;&gt;Off-street")&gt;0,1,0)</f>
        <v>0</v>
      </c>
      <c r="C202">
        <f>IF(COUNTIFS('United Data'!$A$3:$A$4341,C$1,'United Data'!$C$3:$C$4341,$A202,'United Data'!$B$3:$B$4341,"&lt;&gt;Off-street")&gt;0,1,0)</f>
        <v>0</v>
      </c>
      <c r="D202">
        <f>IF(COUNTIFS('United Data'!$A$3:$A$4341,D$1,'United Data'!$C$3:$C$4341,$A202,'United Data'!$B$3:$B$4341,"&lt;&gt;Off-street")&gt;0,1,0)</f>
        <v>0</v>
      </c>
      <c r="E202">
        <f>IF(COUNTIFS('United Data'!$A$3:$A$4341,E$1,'United Data'!$C$3:$C$4341,$A202,'United Data'!$B$3:$B$4341,"&lt;&gt;Off-street")&gt;0,1,0)</f>
        <v>0</v>
      </c>
      <c r="F202">
        <f>IF(COUNTIFS('United Data'!$A$3:$A$4341,F$1,'United Data'!$C$3:$C$4341,$A202,'United Data'!$B$3:$B$4341,"&lt;&gt;Off-street")&gt;0,1,0)</f>
        <v>0</v>
      </c>
      <c r="G202">
        <f>IF(COUNTIFS('United Data'!$A$3:$A$4341,G$1,'United Data'!$C$3:$C$4341,$A202,'United Data'!$B$3:$B$4341,"&lt;&gt;Off-street")&gt;0,1,0)</f>
        <v>0</v>
      </c>
      <c r="H202">
        <f>IF(COUNTIFS('United Data'!$A$3:$A$4341,H$1,'United Data'!$C$3:$C$4341,$A202,'United Data'!$B$3:$B$4341,"&lt;&gt;Off-street")&gt;0,1,0)</f>
        <v>0</v>
      </c>
      <c r="I202">
        <f>IF(COUNTIFS('United Data'!$A$3:$A$4341,I$1,'United Data'!$C$3:$C$4341,$A202,'United Data'!$B$3:$B$4341,"&lt;&gt;Off-street")&gt;0,1,0)</f>
        <v>0</v>
      </c>
      <c r="J202">
        <f>IF(COUNTIFS('United Data'!$A$3:$A$4341,J$1,'United Data'!$C$3:$C$4341,$A202,'United Data'!$B$3:$B$4341,"&lt;&gt;Off-street")&gt;0,1,0)</f>
        <v>0</v>
      </c>
      <c r="K202">
        <f>IF(COUNTIFS('United Data'!$A$3:$A$4341,K$1,'United Data'!$C$3:$C$4341,$A202,'United Data'!$B$3:$B$4341,"&lt;&gt;Off-street")&gt;0,1,0)</f>
        <v>0</v>
      </c>
      <c r="L202">
        <f>IF(COUNTIFS('United Data'!$A$3:$A$4341,L$1,'United Data'!$C$3:$C$4341,$A202,'United Data'!$B$3:$B$4341,"&lt;&gt;Off-street")&gt;0,1,0)</f>
        <v>0</v>
      </c>
      <c r="M202">
        <f>IF(COUNTIFS('United Data'!$A$3:$A$4341,M$1,'United Data'!$C$3:$C$4341,$A202,'United Data'!$B$3:$B$4341,"&lt;&gt;Off-street")&gt;0,1,0)</f>
        <v>0</v>
      </c>
      <c r="N202">
        <f>IF(COUNTIFS('United Data'!$A$3:$A$4341,N$1,'United Data'!$C$3:$C$4341,$A202,'United Data'!$B$3:$B$4341,"&lt;&gt;Off-street")&gt;0,1,0)</f>
        <v>1</v>
      </c>
      <c r="O202">
        <f>IF(COUNTIFS('United Data'!$A$3:$A$4341,O$1,'United Data'!$C$3:$C$4341,$A202,'United Data'!$B$3:$B$4341,"&lt;&gt;Off-street")&gt;0,1,0)</f>
        <v>0</v>
      </c>
      <c r="P202">
        <f>IF(COUNTIFS('United Data'!$A$3:$A$4341,P$1,'United Data'!$C$3:$C$4341,$A202,'United Data'!$B$3:$B$4341,"&lt;&gt;Off-street")&gt;0,1,0)</f>
        <v>0</v>
      </c>
      <c r="Q202">
        <f>IF(COUNTIFS('United Data'!$A$3:$A$4341,Q$1,'United Data'!$C$3:$C$4341,$A202,'United Data'!$B$3:$B$4341,"&lt;&gt;Off-street")&gt;0,1,0)</f>
        <v>0</v>
      </c>
      <c r="R202">
        <f>IF(COUNTIFS('United Data'!$A$3:$A$4341,R$1,'United Data'!$C$3:$C$4341,$A202,'United Data'!$B$3:$B$4341,"&lt;&gt;Off-street")&gt;0,1,0)</f>
        <v>0</v>
      </c>
      <c r="S202">
        <f t="shared" si="6"/>
        <v>1</v>
      </c>
      <c r="T202">
        <f t="shared" si="7"/>
        <v>1</v>
      </c>
    </row>
    <row r="203" spans="1:20" x14ac:dyDescent="0.2">
      <c r="A203" t="s">
        <v>248</v>
      </c>
      <c r="B203">
        <f>IF(COUNTIFS('United Data'!$A$3:$A$4341,B$1,'United Data'!$C$3:$C$4341,$A203,'United Data'!$B$3:$B$4341,"&lt;&gt;Off-street")&gt;0,1,0)</f>
        <v>0</v>
      </c>
      <c r="C203">
        <f>IF(COUNTIFS('United Data'!$A$3:$A$4341,C$1,'United Data'!$C$3:$C$4341,$A203,'United Data'!$B$3:$B$4341,"&lt;&gt;Off-street")&gt;0,1,0)</f>
        <v>0</v>
      </c>
      <c r="D203">
        <f>IF(COUNTIFS('United Data'!$A$3:$A$4341,D$1,'United Data'!$C$3:$C$4341,$A203,'United Data'!$B$3:$B$4341,"&lt;&gt;Off-street")&gt;0,1,0)</f>
        <v>0</v>
      </c>
      <c r="E203">
        <f>IF(COUNTIFS('United Data'!$A$3:$A$4341,E$1,'United Data'!$C$3:$C$4341,$A203,'United Data'!$B$3:$B$4341,"&lt;&gt;Off-street")&gt;0,1,0)</f>
        <v>0</v>
      </c>
      <c r="F203">
        <f>IF(COUNTIFS('United Data'!$A$3:$A$4341,F$1,'United Data'!$C$3:$C$4341,$A203,'United Data'!$B$3:$B$4341,"&lt;&gt;Off-street")&gt;0,1,0)</f>
        <v>0</v>
      </c>
      <c r="G203">
        <f>IF(COUNTIFS('United Data'!$A$3:$A$4341,G$1,'United Data'!$C$3:$C$4341,$A203,'United Data'!$B$3:$B$4341,"&lt;&gt;Off-street")&gt;0,1,0)</f>
        <v>0</v>
      </c>
      <c r="H203">
        <f>IF(COUNTIFS('United Data'!$A$3:$A$4341,H$1,'United Data'!$C$3:$C$4341,$A203,'United Data'!$B$3:$B$4341,"&lt;&gt;Off-street")&gt;0,1,0)</f>
        <v>0</v>
      </c>
      <c r="I203">
        <f>IF(COUNTIFS('United Data'!$A$3:$A$4341,I$1,'United Data'!$C$3:$C$4341,$A203,'United Data'!$B$3:$B$4341,"&lt;&gt;Off-street")&gt;0,1,0)</f>
        <v>0</v>
      </c>
      <c r="J203">
        <f>IF(COUNTIFS('United Data'!$A$3:$A$4341,J$1,'United Data'!$C$3:$C$4341,$A203,'United Data'!$B$3:$B$4341,"&lt;&gt;Off-street")&gt;0,1,0)</f>
        <v>0</v>
      </c>
      <c r="K203">
        <f>IF(COUNTIFS('United Data'!$A$3:$A$4341,K$1,'United Data'!$C$3:$C$4341,$A203,'United Data'!$B$3:$B$4341,"&lt;&gt;Off-street")&gt;0,1,0)</f>
        <v>0</v>
      </c>
      <c r="L203">
        <f>IF(COUNTIFS('United Data'!$A$3:$A$4341,L$1,'United Data'!$C$3:$C$4341,$A203,'United Data'!$B$3:$B$4341,"&lt;&gt;Off-street")&gt;0,1,0)</f>
        <v>0</v>
      </c>
      <c r="M203">
        <f>IF(COUNTIFS('United Data'!$A$3:$A$4341,M$1,'United Data'!$C$3:$C$4341,$A203,'United Data'!$B$3:$B$4341,"&lt;&gt;Off-street")&gt;0,1,0)</f>
        <v>0</v>
      </c>
      <c r="N203">
        <f>IF(COUNTIFS('United Data'!$A$3:$A$4341,N$1,'United Data'!$C$3:$C$4341,$A203,'United Data'!$B$3:$B$4341,"&lt;&gt;Off-street")&gt;0,1,0)</f>
        <v>1</v>
      </c>
      <c r="O203">
        <f>IF(COUNTIFS('United Data'!$A$3:$A$4341,O$1,'United Data'!$C$3:$C$4341,$A203,'United Data'!$B$3:$B$4341,"&lt;&gt;Off-street")&gt;0,1,0)</f>
        <v>0</v>
      </c>
      <c r="P203">
        <f>IF(COUNTIFS('United Data'!$A$3:$A$4341,P$1,'United Data'!$C$3:$C$4341,$A203,'United Data'!$B$3:$B$4341,"&lt;&gt;Off-street")&gt;0,1,0)</f>
        <v>0</v>
      </c>
      <c r="Q203">
        <f>IF(COUNTIFS('United Data'!$A$3:$A$4341,Q$1,'United Data'!$C$3:$C$4341,$A203,'United Data'!$B$3:$B$4341,"&lt;&gt;Off-street")&gt;0,1,0)</f>
        <v>0</v>
      </c>
      <c r="R203">
        <f>IF(COUNTIFS('United Data'!$A$3:$A$4341,R$1,'United Data'!$C$3:$C$4341,$A203,'United Data'!$B$3:$B$4341,"&lt;&gt;Off-street")&gt;0,1,0)</f>
        <v>0</v>
      </c>
      <c r="S203">
        <f t="shared" si="6"/>
        <v>1</v>
      </c>
      <c r="T203">
        <f t="shared" si="7"/>
        <v>1</v>
      </c>
    </row>
    <row r="204" spans="1:20" x14ac:dyDescent="0.2">
      <c r="A204" t="s">
        <v>249</v>
      </c>
      <c r="B204">
        <f>IF(COUNTIFS('United Data'!$A$3:$A$4341,B$1,'United Data'!$C$3:$C$4341,$A204,'United Data'!$B$3:$B$4341,"&lt;&gt;Off-street")&gt;0,1,0)</f>
        <v>0</v>
      </c>
      <c r="C204">
        <f>IF(COUNTIFS('United Data'!$A$3:$A$4341,C$1,'United Data'!$C$3:$C$4341,$A204,'United Data'!$B$3:$B$4341,"&lt;&gt;Off-street")&gt;0,1,0)</f>
        <v>0</v>
      </c>
      <c r="D204">
        <f>IF(COUNTIFS('United Data'!$A$3:$A$4341,D$1,'United Data'!$C$3:$C$4341,$A204,'United Data'!$B$3:$B$4341,"&lt;&gt;Off-street")&gt;0,1,0)</f>
        <v>0</v>
      </c>
      <c r="E204">
        <f>IF(COUNTIFS('United Data'!$A$3:$A$4341,E$1,'United Data'!$C$3:$C$4341,$A204,'United Data'!$B$3:$B$4341,"&lt;&gt;Off-street")&gt;0,1,0)</f>
        <v>0</v>
      </c>
      <c r="F204">
        <f>IF(COUNTIFS('United Data'!$A$3:$A$4341,F$1,'United Data'!$C$3:$C$4341,$A204,'United Data'!$B$3:$B$4341,"&lt;&gt;Off-street")&gt;0,1,0)</f>
        <v>0</v>
      </c>
      <c r="G204">
        <f>IF(COUNTIFS('United Data'!$A$3:$A$4341,G$1,'United Data'!$C$3:$C$4341,$A204,'United Data'!$B$3:$B$4341,"&lt;&gt;Off-street")&gt;0,1,0)</f>
        <v>0</v>
      </c>
      <c r="H204">
        <f>IF(COUNTIFS('United Data'!$A$3:$A$4341,H$1,'United Data'!$C$3:$C$4341,$A204,'United Data'!$B$3:$B$4341,"&lt;&gt;Off-street")&gt;0,1,0)</f>
        <v>0</v>
      </c>
      <c r="I204">
        <f>IF(COUNTIFS('United Data'!$A$3:$A$4341,I$1,'United Data'!$C$3:$C$4341,$A204,'United Data'!$B$3:$B$4341,"&lt;&gt;Off-street")&gt;0,1,0)</f>
        <v>0</v>
      </c>
      <c r="J204">
        <f>IF(COUNTIFS('United Data'!$A$3:$A$4341,J$1,'United Data'!$C$3:$C$4341,$A204,'United Data'!$B$3:$B$4341,"&lt;&gt;Off-street")&gt;0,1,0)</f>
        <v>0</v>
      </c>
      <c r="K204">
        <f>IF(COUNTIFS('United Data'!$A$3:$A$4341,K$1,'United Data'!$C$3:$C$4341,$A204,'United Data'!$B$3:$B$4341,"&lt;&gt;Off-street")&gt;0,1,0)</f>
        <v>0</v>
      </c>
      <c r="L204">
        <f>IF(COUNTIFS('United Data'!$A$3:$A$4341,L$1,'United Data'!$C$3:$C$4341,$A204,'United Data'!$B$3:$B$4341,"&lt;&gt;Off-street")&gt;0,1,0)</f>
        <v>0</v>
      </c>
      <c r="M204">
        <f>IF(COUNTIFS('United Data'!$A$3:$A$4341,M$1,'United Data'!$C$3:$C$4341,$A204,'United Data'!$B$3:$B$4341,"&lt;&gt;Off-street")&gt;0,1,0)</f>
        <v>0</v>
      </c>
      <c r="N204">
        <f>IF(COUNTIFS('United Data'!$A$3:$A$4341,N$1,'United Data'!$C$3:$C$4341,$A204,'United Data'!$B$3:$B$4341,"&lt;&gt;Off-street")&gt;0,1,0)</f>
        <v>1</v>
      </c>
      <c r="O204">
        <f>IF(COUNTIFS('United Data'!$A$3:$A$4341,O$1,'United Data'!$C$3:$C$4341,$A204,'United Data'!$B$3:$B$4341,"&lt;&gt;Off-street")&gt;0,1,0)</f>
        <v>0</v>
      </c>
      <c r="P204">
        <f>IF(COUNTIFS('United Data'!$A$3:$A$4341,P$1,'United Data'!$C$3:$C$4341,$A204,'United Data'!$B$3:$B$4341,"&lt;&gt;Off-street")&gt;0,1,0)</f>
        <v>0</v>
      </c>
      <c r="Q204">
        <f>IF(COUNTIFS('United Data'!$A$3:$A$4341,Q$1,'United Data'!$C$3:$C$4341,$A204,'United Data'!$B$3:$B$4341,"&lt;&gt;Off-street")&gt;0,1,0)</f>
        <v>0</v>
      </c>
      <c r="R204">
        <f>IF(COUNTIFS('United Data'!$A$3:$A$4341,R$1,'United Data'!$C$3:$C$4341,$A204,'United Data'!$B$3:$B$4341,"&lt;&gt;Off-street")&gt;0,1,0)</f>
        <v>0</v>
      </c>
      <c r="S204">
        <f t="shared" si="6"/>
        <v>1</v>
      </c>
      <c r="T204">
        <f t="shared" si="7"/>
        <v>1</v>
      </c>
    </row>
    <row r="205" spans="1:20" x14ac:dyDescent="0.2">
      <c r="A205" t="s">
        <v>250</v>
      </c>
      <c r="B205">
        <f>IF(COUNTIFS('United Data'!$A$3:$A$4341,B$1,'United Data'!$C$3:$C$4341,$A205,'United Data'!$B$3:$B$4341,"&lt;&gt;Off-street")&gt;0,1,0)</f>
        <v>0</v>
      </c>
      <c r="C205">
        <f>IF(COUNTIFS('United Data'!$A$3:$A$4341,C$1,'United Data'!$C$3:$C$4341,$A205,'United Data'!$B$3:$B$4341,"&lt;&gt;Off-street")&gt;0,1,0)</f>
        <v>0</v>
      </c>
      <c r="D205">
        <f>IF(COUNTIFS('United Data'!$A$3:$A$4341,D$1,'United Data'!$C$3:$C$4341,$A205,'United Data'!$B$3:$B$4341,"&lt;&gt;Off-street")&gt;0,1,0)</f>
        <v>0</v>
      </c>
      <c r="E205">
        <f>IF(COUNTIFS('United Data'!$A$3:$A$4341,E$1,'United Data'!$C$3:$C$4341,$A205,'United Data'!$B$3:$B$4341,"&lt;&gt;Off-street")&gt;0,1,0)</f>
        <v>0</v>
      </c>
      <c r="F205">
        <f>IF(COUNTIFS('United Data'!$A$3:$A$4341,F$1,'United Data'!$C$3:$C$4341,$A205,'United Data'!$B$3:$B$4341,"&lt;&gt;Off-street")&gt;0,1,0)</f>
        <v>0</v>
      </c>
      <c r="G205">
        <f>IF(COUNTIFS('United Data'!$A$3:$A$4341,G$1,'United Data'!$C$3:$C$4341,$A205,'United Data'!$B$3:$B$4341,"&lt;&gt;Off-street")&gt;0,1,0)</f>
        <v>0</v>
      </c>
      <c r="H205">
        <f>IF(COUNTIFS('United Data'!$A$3:$A$4341,H$1,'United Data'!$C$3:$C$4341,$A205,'United Data'!$B$3:$B$4341,"&lt;&gt;Off-street")&gt;0,1,0)</f>
        <v>0</v>
      </c>
      <c r="I205">
        <f>IF(COUNTIFS('United Data'!$A$3:$A$4341,I$1,'United Data'!$C$3:$C$4341,$A205,'United Data'!$B$3:$B$4341,"&lt;&gt;Off-street")&gt;0,1,0)</f>
        <v>0</v>
      </c>
      <c r="J205">
        <f>IF(COUNTIFS('United Data'!$A$3:$A$4341,J$1,'United Data'!$C$3:$C$4341,$A205,'United Data'!$B$3:$B$4341,"&lt;&gt;Off-street")&gt;0,1,0)</f>
        <v>0</v>
      </c>
      <c r="K205">
        <f>IF(COUNTIFS('United Data'!$A$3:$A$4341,K$1,'United Data'!$C$3:$C$4341,$A205,'United Data'!$B$3:$B$4341,"&lt;&gt;Off-street")&gt;0,1,0)</f>
        <v>0</v>
      </c>
      <c r="L205">
        <f>IF(COUNTIFS('United Data'!$A$3:$A$4341,L$1,'United Data'!$C$3:$C$4341,$A205,'United Data'!$B$3:$B$4341,"&lt;&gt;Off-street")&gt;0,1,0)</f>
        <v>0</v>
      </c>
      <c r="M205">
        <f>IF(COUNTIFS('United Data'!$A$3:$A$4341,M$1,'United Data'!$C$3:$C$4341,$A205,'United Data'!$B$3:$B$4341,"&lt;&gt;Off-street")&gt;0,1,0)</f>
        <v>0</v>
      </c>
      <c r="N205">
        <f>IF(COUNTIFS('United Data'!$A$3:$A$4341,N$1,'United Data'!$C$3:$C$4341,$A205,'United Data'!$B$3:$B$4341,"&lt;&gt;Off-street")&gt;0,1,0)</f>
        <v>1</v>
      </c>
      <c r="O205">
        <f>IF(COUNTIFS('United Data'!$A$3:$A$4341,O$1,'United Data'!$C$3:$C$4341,$A205,'United Data'!$B$3:$B$4341,"&lt;&gt;Off-street")&gt;0,1,0)</f>
        <v>0</v>
      </c>
      <c r="P205">
        <f>IF(COUNTIFS('United Data'!$A$3:$A$4341,P$1,'United Data'!$C$3:$C$4341,$A205,'United Data'!$B$3:$B$4341,"&lt;&gt;Off-street")&gt;0,1,0)</f>
        <v>0</v>
      </c>
      <c r="Q205">
        <f>IF(COUNTIFS('United Data'!$A$3:$A$4341,Q$1,'United Data'!$C$3:$C$4341,$A205,'United Data'!$B$3:$B$4341,"&lt;&gt;Off-street")&gt;0,1,0)</f>
        <v>0</v>
      </c>
      <c r="R205">
        <f>IF(COUNTIFS('United Data'!$A$3:$A$4341,R$1,'United Data'!$C$3:$C$4341,$A205,'United Data'!$B$3:$B$4341,"&lt;&gt;Off-street")&gt;0,1,0)</f>
        <v>0</v>
      </c>
      <c r="S205">
        <f t="shared" si="6"/>
        <v>1</v>
      </c>
      <c r="T205">
        <f t="shared" si="7"/>
        <v>1</v>
      </c>
    </row>
    <row r="206" spans="1:20" x14ac:dyDescent="0.2">
      <c r="A206" t="s">
        <v>251</v>
      </c>
      <c r="B206">
        <f>IF(COUNTIFS('United Data'!$A$3:$A$4341,B$1,'United Data'!$C$3:$C$4341,$A206,'United Data'!$B$3:$B$4341,"&lt;&gt;Off-street")&gt;0,1,0)</f>
        <v>0</v>
      </c>
      <c r="C206">
        <f>IF(COUNTIFS('United Data'!$A$3:$A$4341,C$1,'United Data'!$C$3:$C$4341,$A206,'United Data'!$B$3:$B$4341,"&lt;&gt;Off-street")&gt;0,1,0)</f>
        <v>0</v>
      </c>
      <c r="D206">
        <f>IF(COUNTIFS('United Data'!$A$3:$A$4341,D$1,'United Data'!$C$3:$C$4341,$A206,'United Data'!$B$3:$B$4341,"&lt;&gt;Off-street")&gt;0,1,0)</f>
        <v>0</v>
      </c>
      <c r="E206">
        <f>IF(COUNTIFS('United Data'!$A$3:$A$4341,E$1,'United Data'!$C$3:$C$4341,$A206,'United Data'!$B$3:$B$4341,"&lt;&gt;Off-street")&gt;0,1,0)</f>
        <v>0</v>
      </c>
      <c r="F206">
        <f>IF(COUNTIFS('United Data'!$A$3:$A$4341,F$1,'United Data'!$C$3:$C$4341,$A206,'United Data'!$B$3:$B$4341,"&lt;&gt;Off-street")&gt;0,1,0)</f>
        <v>0</v>
      </c>
      <c r="G206">
        <f>IF(COUNTIFS('United Data'!$A$3:$A$4341,G$1,'United Data'!$C$3:$C$4341,$A206,'United Data'!$B$3:$B$4341,"&lt;&gt;Off-street")&gt;0,1,0)</f>
        <v>0</v>
      </c>
      <c r="H206">
        <f>IF(COUNTIFS('United Data'!$A$3:$A$4341,H$1,'United Data'!$C$3:$C$4341,$A206,'United Data'!$B$3:$B$4341,"&lt;&gt;Off-street")&gt;0,1,0)</f>
        <v>0</v>
      </c>
      <c r="I206">
        <f>IF(COUNTIFS('United Data'!$A$3:$A$4341,I$1,'United Data'!$C$3:$C$4341,$A206,'United Data'!$B$3:$B$4341,"&lt;&gt;Off-street")&gt;0,1,0)</f>
        <v>0</v>
      </c>
      <c r="J206">
        <f>IF(COUNTIFS('United Data'!$A$3:$A$4341,J$1,'United Data'!$C$3:$C$4341,$A206,'United Data'!$B$3:$B$4341,"&lt;&gt;Off-street")&gt;0,1,0)</f>
        <v>0</v>
      </c>
      <c r="K206">
        <f>IF(COUNTIFS('United Data'!$A$3:$A$4341,K$1,'United Data'!$C$3:$C$4341,$A206,'United Data'!$B$3:$B$4341,"&lt;&gt;Off-street")&gt;0,1,0)</f>
        <v>0</v>
      </c>
      <c r="L206">
        <f>IF(COUNTIFS('United Data'!$A$3:$A$4341,L$1,'United Data'!$C$3:$C$4341,$A206,'United Data'!$B$3:$B$4341,"&lt;&gt;Off-street")&gt;0,1,0)</f>
        <v>0</v>
      </c>
      <c r="M206">
        <f>IF(COUNTIFS('United Data'!$A$3:$A$4341,M$1,'United Data'!$C$3:$C$4341,$A206,'United Data'!$B$3:$B$4341,"&lt;&gt;Off-street")&gt;0,1,0)</f>
        <v>0</v>
      </c>
      <c r="N206">
        <f>IF(COUNTIFS('United Data'!$A$3:$A$4341,N$1,'United Data'!$C$3:$C$4341,$A206,'United Data'!$B$3:$B$4341,"&lt;&gt;Off-street")&gt;0,1,0)</f>
        <v>1</v>
      </c>
      <c r="O206">
        <f>IF(COUNTIFS('United Data'!$A$3:$A$4341,O$1,'United Data'!$C$3:$C$4341,$A206,'United Data'!$B$3:$B$4341,"&lt;&gt;Off-street")&gt;0,1,0)</f>
        <v>0</v>
      </c>
      <c r="P206">
        <f>IF(COUNTIFS('United Data'!$A$3:$A$4341,P$1,'United Data'!$C$3:$C$4341,$A206,'United Data'!$B$3:$B$4341,"&lt;&gt;Off-street")&gt;0,1,0)</f>
        <v>0</v>
      </c>
      <c r="Q206">
        <f>IF(COUNTIFS('United Data'!$A$3:$A$4341,Q$1,'United Data'!$C$3:$C$4341,$A206,'United Data'!$B$3:$B$4341,"&lt;&gt;Off-street")&gt;0,1,0)</f>
        <v>0</v>
      </c>
      <c r="R206">
        <f>IF(COUNTIFS('United Data'!$A$3:$A$4341,R$1,'United Data'!$C$3:$C$4341,$A206,'United Data'!$B$3:$B$4341,"&lt;&gt;Off-street")&gt;0,1,0)</f>
        <v>0</v>
      </c>
      <c r="S206">
        <f t="shared" si="6"/>
        <v>1</v>
      </c>
      <c r="T206">
        <f t="shared" si="7"/>
        <v>1</v>
      </c>
    </row>
    <row r="207" spans="1:20" x14ac:dyDescent="0.2">
      <c r="A207" t="s">
        <v>252</v>
      </c>
      <c r="B207">
        <f>IF(COUNTIFS('United Data'!$A$3:$A$4341,B$1,'United Data'!$C$3:$C$4341,$A207,'United Data'!$B$3:$B$4341,"&lt;&gt;Off-street")&gt;0,1,0)</f>
        <v>0</v>
      </c>
      <c r="C207">
        <f>IF(COUNTIFS('United Data'!$A$3:$A$4341,C$1,'United Data'!$C$3:$C$4341,$A207,'United Data'!$B$3:$B$4341,"&lt;&gt;Off-street")&gt;0,1,0)</f>
        <v>0</v>
      </c>
      <c r="D207">
        <f>IF(COUNTIFS('United Data'!$A$3:$A$4341,D$1,'United Data'!$C$3:$C$4341,$A207,'United Data'!$B$3:$B$4341,"&lt;&gt;Off-street")&gt;0,1,0)</f>
        <v>0</v>
      </c>
      <c r="E207">
        <f>IF(COUNTIFS('United Data'!$A$3:$A$4341,E$1,'United Data'!$C$3:$C$4341,$A207,'United Data'!$B$3:$B$4341,"&lt;&gt;Off-street")&gt;0,1,0)</f>
        <v>0</v>
      </c>
      <c r="F207">
        <f>IF(COUNTIFS('United Data'!$A$3:$A$4341,F$1,'United Data'!$C$3:$C$4341,$A207,'United Data'!$B$3:$B$4341,"&lt;&gt;Off-street")&gt;0,1,0)</f>
        <v>0</v>
      </c>
      <c r="G207">
        <f>IF(COUNTIFS('United Data'!$A$3:$A$4341,G$1,'United Data'!$C$3:$C$4341,$A207,'United Data'!$B$3:$B$4341,"&lt;&gt;Off-street")&gt;0,1,0)</f>
        <v>0</v>
      </c>
      <c r="H207">
        <f>IF(COUNTIFS('United Data'!$A$3:$A$4341,H$1,'United Data'!$C$3:$C$4341,$A207,'United Data'!$B$3:$B$4341,"&lt;&gt;Off-street")&gt;0,1,0)</f>
        <v>0</v>
      </c>
      <c r="I207">
        <f>IF(COUNTIFS('United Data'!$A$3:$A$4341,I$1,'United Data'!$C$3:$C$4341,$A207,'United Data'!$B$3:$B$4341,"&lt;&gt;Off-street")&gt;0,1,0)</f>
        <v>0</v>
      </c>
      <c r="J207">
        <f>IF(COUNTIFS('United Data'!$A$3:$A$4341,J$1,'United Data'!$C$3:$C$4341,$A207,'United Data'!$B$3:$B$4341,"&lt;&gt;Off-street")&gt;0,1,0)</f>
        <v>0</v>
      </c>
      <c r="K207">
        <f>IF(COUNTIFS('United Data'!$A$3:$A$4341,K$1,'United Data'!$C$3:$C$4341,$A207,'United Data'!$B$3:$B$4341,"&lt;&gt;Off-street")&gt;0,1,0)</f>
        <v>0</v>
      </c>
      <c r="L207">
        <f>IF(COUNTIFS('United Data'!$A$3:$A$4341,L$1,'United Data'!$C$3:$C$4341,$A207,'United Data'!$B$3:$B$4341,"&lt;&gt;Off-street")&gt;0,1,0)</f>
        <v>0</v>
      </c>
      <c r="M207">
        <f>IF(COUNTIFS('United Data'!$A$3:$A$4341,M$1,'United Data'!$C$3:$C$4341,$A207,'United Data'!$B$3:$B$4341,"&lt;&gt;Off-street")&gt;0,1,0)</f>
        <v>0</v>
      </c>
      <c r="N207">
        <f>IF(COUNTIFS('United Data'!$A$3:$A$4341,N$1,'United Data'!$C$3:$C$4341,$A207,'United Data'!$B$3:$B$4341,"&lt;&gt;Off-street")&gt;0,1,0)</f>
        <v>0</v>
      </c>
      <c r="O207">
        <f>IF(COUNTIFS('United Data'!$A$3:$A$4341,O$1,'United Data'!$C$3:$C$4341,$A207,'United Data'!$B$3:$B$4341,"&lt;&gt;Off-street")&gt;0,1,0)</f>
        <v>1</v>
      </c>
      <c r="P207">
        <f>IF(COUNTIFS('United Data'!$A$3:$A$4341,P$1,'United Data'!$C$3:$C$4341,$A207,'United Data'!$B$3:$B$4341,"&lt;&gt;Off-street")&gt;0,1,0)</f>
        <v>0</v>
      </c>
      <c r="Q207">
        <f>IF(COUNTIFS('United Data'!$A$3:$A$4341,Q$1,'United Data'!$C$3:$C$4341,$A207,'United Data'!$B$3:$B$4341,"&lt;&gt;Off-street")&gt;0,1,0)</f>
        <v>0</v>
      </c>
      <c r="R207">
        <f>IF(COUNTIFS('United Data'!$A$3:$A$4341,R$1,'United Data'!$C$3:$C$4341,$A207,'United Data'!$B$3:$B$4341,"&lt;&gt;Off-street")&gt;0,1,0)</f>
        <v>0</v>
      </c>
      <c r="S207">
        <f t="shared" si="6"/>
        <v>1</v>
      </c>
      <c r="T207">
        <f t="shared" si="7"/>
        <v>1</v>
      </c>
    </row>
    <row r="208" spans="1:20" x14ac:dyDescent="0.2">
      <c r="A208" t="s">
        <v>253</v>
      </c>
      <c r="B208">
        <f>IF(COUNTIFS('United Data'!$A$3:$A$4341,B$1,'United Data'!$C$3:$C$4341,$A208,'United Data'!$B$3:$B$4341,"&lt;&gt;Off-street")&gt;0,1,0)</f>
        <v>0</v>
      </c>
      <c r="C208">
        <f>IF(COUNTIFS('United Data'!$A$3:$A$4341,C$1,'United Data'!$C$3:$C$4341,$A208,'United Data'!$B$3:$B$4341,"&lt;&gt;Off-street")&gt;0,1,0)</f>
        <v>0</v>
      </c>
      <c r="D208">
        <f>IF(COUNTIFS('United Data'!$A$3:$A$4341,D$1,'United Data'!$C$3:$C$4341,$A208,'United Data'!$B$3:$B$4341,"&lt;&gt;Off-street")&gt;0,1,0)</f>
        <v>0</v>
      </c>
      <c r="E208">
        <f>IF(COUNTIFS('United Data'!$A$3:$A$4341,E$1,'United Data'!$C$3:$C$4341,$A208,'United Data'!$B$3:$B$4341,"&lt;&gt;Off-street")&gt;0,1,0)</f>
        <v>0</v>
      </c>
      <c r="F208">
        <f>IF(COUNTIFS('United Data'!$A$3:$A$4341,F$1,'United Data'!$C$3:$C$4341,$A208,'United Data'!$B$3:$B$4341,"&lt;&gt;Off-street")&gt;0,1,0)</f>
        <v>0</v>
      </c>
      <c r="G208">
        <f>IF(COUNTIFS('United Data'!$A$3:$A$4341,G$1,'United Data'!$C$3:$C$4341,$A208,'United Data'!$B$3:$B$4341,"&lt;&gt;Off-street")&gt;0,1,0)</f>
        <v>0</v>
      </c>
      <c r="H208">
        <f>IF(COUNTIFS('United Data'!$A$3:$A$4341,H$1,'United Data'!$C$3:$C$4341,$A208,'United Data'!$B$3:$B$4341,"&lt;&gt;Off-street")&gt;0,1,0)</f>
        <v>0</v>
      </c>
      <c r="I208">
        <f>IF(COUNTIFS('United Data'!$A$3:$A$4341,I$1,'United Data'!$C$3:$C$4341,$A208,'United Data'!$B$3:$B$4341,"&lt;&gt;Off-street")&gt;0,1,0)</f>
        <v>0</v>
      </c>
      <c r="J208">
        <f>IF(COUNTIFS('United Data'!$A$3:$A$4341,J$1,'United Data'!$C$3:$C$4341,$A208,'United Data'!$B$3:$B$4341,"&lt;&gt;Off-street")&gt;0,1,0)</f>
        <v>0</v>
      </c>
      <c r="K208">
        <f>IF(COUNTIFS('United Data'!$A$3:$A$4341,K$1,'United Data'!$C$3:$C$4341,$A208,'United Data'!$B$3:$B$4341,"&lt;&gt;Off-street")&gt;0,1,0)</f>
        <v>0</v>
      </c>
      <c r="L208">
        <f>IF(COUNTIFS('United Data'!$A$3:$A$4341,L$1,'United Data'!$C$3:$C$4341,$A208,'United Data'!$B$3:$B$4341,"&lt;&gt;Off-street")&gt;0,1,0)</f>
        <v>0</v>
      </c>
      <c r="M208">
        <f>IF(COUNTIFS('United Data'!$A$3:$A$4341,M$1,'United Data'!$C$3:$C$4341,$A208,'United Data'!$B$3:$B$4341,"&lt;&gt;Off-street")&gt;0,1,0)</f>
        <v>0</v>
      </c>
      <c r="N208">
        <f>IF(COUNTIFS('United Data'!$A$3:$A$4341,N$1,'United Data'!$C$3:$C$4341,$A208,'United Data'!$B$3:$B$4341,"&lt;&gt;Off-street")&gt;0,1,0)</f>
        <v>0</v>
      </c>
      <c r="O208">
        <f>IF(COUNTIFS('United Data'!$A$3:$A$4341,O$1,'United Data'!$C$3:$C$4341,$A208,'United Data'!$B$3:$B$4341,"&lt;&gt;Off-street")&gt;0,1,0)</f>
        <v>1</v>
      </c>
      <c r="P208">
        <f>IF(COUNTIFS('United Data'!$A$3:$A$4341,P$1,'United Data'!$C$3:$C$4341,$A208,'United Data'!$B$3:$B$4341,"&lt;&gt;Off-street")&gt;0,1,0)</f>
        <v>0</v>
      </c>
      <c r="Q208">
        <f>IF(COUNTIFS('United Data'!$A$3:$A$4341,Q$1,'United Data'!$C$3:$C$4341,$A208,'United Data'!$B$3:$B$4341,"&lt;&gt;Off-street")&gt;0,1,0)</f>
        <v>0</v>
      </c>
      <c r="R208">
        <f>IF(COUNTIFS('United Data'!$A$3:$A$4341,R$1,'United Data'!$C$3:$C$4341,$A208,'United Data'!$B$3:$B$4341,"&lt;&gt;Off-street")&gt;0,1,0)</f>
        <v>0</v>
      </c>
      <c r="S208">
        <f t="shared" si="6"/>
        <v>1</v>
      </c>
      <c r="T208">
        <f t="shared" si="7"/>
        <v>1</v>
      </c>
    </row>
    <row r="209" spans="1:20" x14ac:dyDescent="0.2">
      <c r="A209" t="s">
        <v>254</v>
      </c>
      <c r="B209">
        <f>IF(COUNTIFS('United Data'!$A$3:$A$4341,B$1,'United Data'!$C$3:$C$4341,$A209,'United Data'!$B$3:$B$4341,"&lt;&gt;Off-street")&gt;0,1,0)</f>
        <v>0</v>
      </c>
      <c r="C209">
        <f>IF(COUNTIFS('United Data'!$A$3:$A$4341,C$1,'United Data'!$C$3:$C$4341,$A209,'United Data'!$B$3:$B$4341,"&lt;&gt;Off-street")&gt;0,1,0)</f>
        <v>0</v>
      </c>
      <c r="D209">
        <f>IF(COUNTIFS('United Data'!$A$3:$A$4341,D$1,'United Data'!$C$3:$C$4341,$A209,'United Data'!$B$3:$B$4341,"&lt;&gt;Off-street")&gt;0,1,0)</f>
        <v>0</v>
      </c>
      <c r="E209">
        <f>IF(COUNTIFS('United Data'!$A$3:$A$4341,E$1,'United Data'!$C$3:$C$4341,$A209,'United Data'!$B$3:$B$4341,"&lt;&gt;Off-street")&gt;0,1,0)</f>
        <v>0</v>
      </c>
      <c r="F209">
        <f>IF(COUNTIFS('United Data'!$A$3:$A$4341,F$1,'United Data'!$C$3:$C$4341,$A209,'United Data'!$B$3:$B$4341,"&lt;&gt;Off-street")&gt;0,1,0)</f>
        <v>0</v>
      </c>
      <c r="G209">
        <f>IF(COUNTIFS('United Data'!$A$3:$A$4341,G$1,'United Data'!$C$3:$C$4341,$A209,'United Data'!$B$3:$B$4341,"&lt;&gt;Off-street")&gt;0,1,0)</f>
        <v>0</v>
      </c>
      <c r="H209">
        <f>IF(COUNTIFS('United Data'!$A$3:$A$4341,H$1,'United Data'!$C$3:$C$4341,$A209,'United Data'!$B$3:$B$4341,"&lt;&gt;Off-street")&gt;0,1,0)</f>
        <v>0</v>
      </c>
      <c r="I209">
        <f>IF(COUNTIFS('United Data'!$A$3:$A$4341,I$1,'United Data'!$C$3:$C$4341,$A209,'United Data'!$B$3:$B$4341,"&lt;&gt;Off-street")&gt;0,1,0)</f>
        <v>0</v>
      </c>
      <c r="J209">
        <f>IF(COUNTIFS('United Data'!$A$3:$A$4341,J$1,'United Data'!$C$3:$C$4341,$A209,'United Data'!$B$3:$B$4341,"&lt;&gt;Off-street")&gt;0,1,0)</f>
        <v>0</v>
      </c>
      <c r="K209">
        <f>IF(COUNTIFS('United Data'!$A$3:$A$4341,K$1,'United Data'!$C$3:$C$4341,$A209,'United Data'!$B$3:$B$4341,"&lt;&gt;Off-street")&gt;0,1,0)</f>
        <v>0</v>
      </c>
      <c r="L209">
        <f>IF(COUNTIFS('United Data'!$A$3:$A$4341,L$1,'United Data'!$C$3:$C$4341,$A209,'United Data'!$B$3:$B$4341,"&lt;&gt;Off-street")&gt;0,1,0)</f>
        <v>0</v>
      </c>
      <c r="M209">
        <f>IF(COUNTIFS('United Data'!$A$3:$A$4341,M$1,'United Data'!$C$3:$C$4341,$A209,'United Data'!$B$3:$B$4341,"&lt;&gt;Off-street")&gt;0,1,0)</f>
        <v>0</v>
      </c>
      <c r="N209">
        <f>IF(COUNTIFS('United Data'!$A$3:$A$4341,N$1,'United Data'!$C$3:$C$4341,$A209,'United Data'!$B$3:$B$4341,"&lt;&gt;Off-street")&gt;0,1,0)</f>
        <v>0</v>
      </c>
      <c r="O209">
        <f>IF(COUNTIFS('United Data'!$A$3:$A$4341,O$1,'United Data'!$C$3:$C$4341,$A209,'United Data'!$B$3:$B$4341,"&lt;&gt;Off-street")&gt;0,1,0)</f>
        <v>1</v>
      </c>
      <c r="P209">
        <f>IF(COUNTIFS('United Data'!$A$3:$A$4341,P$1,'United Data'!$C$3:$C$4341,$A209,'United Data'!$B$3:$B$4341,"&lt;&gt;Off-street")&gt;0,1,0)</f>
        <v>0</v>
      </c>
      <c r="Q209">
        <f>IF(COUNTIFS('United Data'!$A$3:$A$4341,Q$1,'United Data'!$C$3:$C$4341,$A209,'United Data'!$B$3:$B$4341,"&lt;&gt;Off-street")&gt;0,1,0)</f>
        <v>0</v>
      </c>
      <c r="R209">
        <f>IF(COUNTIFS('United Data'!$A$3:$A$4341,R$1,'United Data'!$C$3:$C$4341,$A209,'United Data'!$B$3:$B$4341,"&lt;&gt;Off-street")&gt;0,1,0)</f>
        <v>0</v>
      </c>
      <c r="S209">
        <f t="shared" si="6"/>
        <v>1</v>
      </c>
      <c r="T209">
        <f t="shared" si="7"/>
        <v>1</v>
      </c>
    </row>
    <row r="210" spans="1:20" x14ac:dyDescent="0.2">
      <c r="A210" t="s">
        <v>255</v>
      </c>
      <c r="B210">
        <f>IF(COUNTIFS('United Data'!$A$3:$A$4341,B$1,'United Data'!$C$3:$C$4341,$A210,'United Data'!$B$3:$B$4341,"&lt;&gt;Off-street")&gt;0,1,0)</f>
        <v>0</v>
      </c>
      <c r="C210">
        <f>IF(COUNTIFS('United Data'!$A$3:$A$4341,C$1,'United Data'!$C$3:$C$4341,$A210,'United Data'!$B$3:$B$4341,"&lt;&gt;Off-street")&gt;0,1,0)</f>
        <v>0</v>
      </c>
      <c r="D210">
        <f>IF(COUNTIFS('United Data'!$A$3:$A$4341,D$1,'United Data'!$C$3:$C$4341,$A210,'United Data'!$B$3:$B$4341,"&lt;&gt;Off-street")&gt;0,1,0)</f>
        <v>0</v>
      </c>
      <c r="E210">
        <f>IF(COUNTIFS('United Data'!$A$3:$A$4341,E$1,'United Data'!$C$3:$C$4341,$A210,'United Data'!$B$3:$B$4341,"&lt;&gt;Off-street")&gt;0,1,0)</f>
        <v>0</v>
      </c>
      <c r="F210">
        <f>IF(COUNTIFS('United Data'!$A$3:$A$4341,F$1,'United Data'!$C$3:$C$4341,$A210,'United Data'!$B$3:$B$4341,"&lt;&gt;Off-street")&gt;0,1,0)</f>
        <v>0</v>
      </c>
      <c r="G210">
        <f>IF(COUNTIFS('United Data'!$A$3:$A$4341,G$1,'United Data'!$C$3:$C$4341,$A210,'United Data'!$B$3:$B$4341,"&lt;&gt;Off-street")&gt;0,1,0)</f>
        <v>0</v>
      </c>
      <c r="H210">
        <f>IF(COUNTIFS('United Data'!$A$3:$A$4341,H$1,'United Data'!$C$3:$C$4341,$A210,'United Data'!$B$3:$B$4341,"&lt;&gt;Off-street")&gt;0,1,0)</f>
        <v>0</v>
      </c>
      <c r="I210">
        <f>IF(COUNTIFS('United Data'!$A$3:$A$4341,I$1,'United Data'!$C$3:$C$4341,$A210,'United Data'!$B$3:$B$4341,"&lt;&gt;Off-street")&gt;0,1,0)</f>
        <v>0</v>
      </c>
      <c r="J210">
        <f>IF(COUNTIFS('United Data'!$A$3:$A$4341,J$1,'United Data'!$C$3:$C$4341,$A210,'United Data'!$B$3:$B$4341,"&lt;&gt;Off-street")&gt;0,1,0)</f>
        <v>0</v>
      </c>
      <c r="K210">
        <f>IF(COUNTIFS('United Data'!$A$3:$A$4341,K$1,'United Data'!$C$3:$C$4341,$A210,'United Data'!$B$3:$B$4341,"&lt;&gt;Off-street")&gt;0,1,0)</f>
        <v>0</v>
      </c>
      <c r="L210">
        <f>IF(COUNTIFS('United Data'!$A$3:$A$4341,L$1,'United Data'!$C$3:$C$4341,$A210,'United Data'!$B$3:$B$4341,"&lt;&gt;Off-street")&gt;0,1,0)</f>
        <v>0</v>
      </c>
      <c r="M210">
        <f>IF(COUNTIFS('United Data'!$A$3:$A$4341,M$1,'United Data'!$C$3:$C$4341,$A210,'United Data'!$B$3:$B$4341,"&lt;&gt;Off-street")&gt;0,1,0)</f>
        <v>0</v>
      </c>
      <c r="N210">
        <f>IF(COUNTIFS('United Data'!$A$3:$A$4341,N$1,'United Data'!$C$3:$C$4341,$A210,'United Data'!$B$3:$B$4341,"&lt;&gt;Off-street")&gt;0,1,0)</f>
        <v>0</v>
      </c>
      <c r="O210">
        <f>IF(COUNTIFS('United Data'!$A$3:$A$4341,O$1,'United Data'!$C$3:$C$4341,$A210,'United Data'!$B$3:$B$4341,"&lt;&gt;Off-street")&gt;0,1,0)</f>
        <v>1</v>
      </c>
      <c r="P210">
        <f>IF(COUNTIFS('United Data'!$A$3:$A$4341,P$1,'United Data'!$C$3:$C$4341,$A210,'United Data'!$B$3:$B$4341,"&lt;&gt;Off-street")&gt;0,1,0)</f>
        <v>0</v>
      </c>
      <c r="Q210">
        <f>IF(COUNTIFS('United Data'!$A$3:$A$4341,Q$1,'United Data'!$C$3:$C$4341,$A210,'United Data'!$B$3:$B$4341,"&lt;&gt;Off-street")&gt;0,1,0)</f>
        <v>0</v>
      </c>
      <c r="R210">
        <f>IF(COUNTIFS('United Data'!$A$3:$A$4341,R$1,'United Data'!$C$3:$C$4341,$A210,'United Data'!$B$3:$B$4341,"&lt;&gt;Off-street")&gt;0,1,0)</f>
        <v>0</v>
      </c>
      <c r="S210">
        <f t="shared" si="6"/>
        <v>1</v>
      </c>
      <c r="T210">
        <f t="shared" si="7"/>
        <v>1</v>
      </c>
    </row>
    <row r="211" spans="1:20" x14ac:dyDescent="0.2">
      <c r="A211" t="s">
        <v>256</v>
      </c>
      <c r="B211">
        <f>IF(COUNTIFS('United Data'!$A$3:$A$4341,B$1,'United Data'!$C$3:$C$4341,$A211,'United Data'!$B$3:$B$4341,"&lt;&gt;Off-street")&gt;0,1,0)</f>
        <v>0</v>
      </c>
      <c r="C211">
        <f>IF(COUNTIFS('United Data'!$A$3:$A$4341,C$1,'United Data'!$C$3:$C$4341,$A211,'United Data'!$B$3:$B$4341,"&lt;&gt;Off-street")&gt;0,1,0)</f>
        <v>0</v>
      </c>
      <c r="D211">
        <f>IF(COUNTIFS('United Data'!$A$3:$A$4341,D$1,'United Data'!$C$3:$C$4341,$A211,'United Data'!$B$3:$B$4341,"&lt;&gt;Off-street")&gt;0,1,0)</f>
        <v>0</v>
      </c>
      <c r="E211">
        <f>IF(COUNTIFS('United Data'!$A$3:$A$4341,E$1,'United Data'!$C$3:$C$4341,$A211,'United Data'!$B$3:$B$4341,"&lt;&gt;Off-street")&gt;0,1,0)</f>
        <v>0</v>
      </c>
      <c r="F211">
        <f>IF(COUNTIFS('United Data'!$A$3:$A$4341,F$1,'United Data'!$C$3:$C$4341,$A211,'United Data'!$B$3:$B$4341,"&lt;&gt;Off-street")&gt;0,1,0)</f>
        <v>0</v>
      </c>
      <c r="G211">
        <f>IF(COUNTIFS('United Data'!$A$3:$A$4341,G$1,'United Data'!$C$3:$C$4341,$A211,'United Data'!$B$3:$B$4341,"&lt;&gt;Off-street")&gt;0,1,0)</f>
        <v>0</v>
      </c>
      <c r="H211">
        <f>IF(COUNTIFS('United Data'!$A$3:$A$4341,H$1,'United Data'!$C$3:$C$4341,$A211,'United Data'!$B$3:$B$4341,"&lt;&gt;Off-street")&gt;0,1,0)</f>
        <v>0</v>
      </c>
      <c r="I211">
        <f>IF(COUNTIFS('United Data'!$A$3:$A$4341,I$1,'United Data'!$C$3:$C$4341,$A211,'United Data'!$B$3:$B$4341,"&lt;&gt;Off-street")&gt;0,1,0)</f>
        <v>0</v>
      </c>
      <c r="J211">
        <f>IF(COUNTIFS('United Data'!$A$3:$A$4341,J$1,'United Data'!$C$3:$C$4341,$A211,'United Data'!$B$3:$B$4341,"&lt;&gt;Off-street")&gt;0,1,0)</f>
        <v>0</v>
      </c>
      <c r="K211">
        <f>IF(COUNTIFS('United Data'!$A$3:$A$4341,K$1,'United Data'!$C$3:$C$4341,$A211,'United Data'!$B$3:$B$4341,"&lt;&gt;Off-street")&gt;0,1,0)</f>
        <v>0</v>
      </c>
      <c r="L211">
        <f>IF(COUNTIFS('United Data'!$A$3:$A$4341,L$1,'United Data'!$C$3:$C$4341,$A211,'United Data'!$B$3:$B$4341,"&lt;&gt;Off-street")&gt;0,1,0)</f>
        <v>0</v>
      </c>
      <c r="M211">
        <f>IF(COUNTIFS('United Data'!$A$3:$A$4341,M$1,'United Data'!$C$3:$C$4341,$A211,'United Data'!$B$3:$B$4341,"&lt;&gt;Off-street")&gt;0,1,0)</f>
        <v>0</v>
      </c>
      <c r="N211">
        <f>IF(COUNTIFS('United Data'!$A$3:$A$4341,N$1,'United Data'!$C$3:$C$4341,$A211,'United Data'!$B$3:$B$4341,"&lt;&gt;Off-street")&gt;0,1,0)</f>
        <v>0</v>
      </c>
      <c r="O211">
        <f>IF(COUNTIFS('United Data'!$A$3:$A$4341,O$1,'United Data'!$C$3:$C$4341,$A211,'United Data'!$B$3:$B$4341,"&lt;&gt;Off-street")&gt;0,1,0)</f>
        <v>1</v>
      </c>
      <c r="P211">
        <f>IF(COUNTIFS('United Data'!$A$3:$A$4341,P$1,'United Data'!$C$3:$C$4341,$A211,'United Data'!$B$3:$B$4341,"&lt;&gt;Off-street")&gt;0,1,0)</f>
        <v>0</v>
      </c>
      <c r="Q211">
        <f>IF(COUNTIFS('United Data'!$A$3:$A$4341,Q$1,'United Data'!$C$3:$C$4341,$A211,'United Data'!$B$3:$B$4341,"&lt;&gt;Off-street")&gt;0,1,0)</f>
        <v>0</v>
      </c>
      <c r="R211">
        <f>IF(COUNTIFS('United Data'!$A$3:$A$4341,R$1,'United Data'!$C$3:$C$4341,$A211,'United Data'!$B$3:$B$4341,"&lt;&gt;Off-street")&gt;0,1,0)</f>
        <v>0</v>
      </c>
      <c r="S211">
        <f t="shared" si="6"/>
        <v>1</v>
      </c>
      <c r="T211">
        <f t="shared" si="7"/>
        <v>1</v>
      </c>
    </row>
    <row r="212" spans="1:20" x14ac:dyDescent="0.2">
      <c r="A212" t="s">
        <v>257</v>
      </c>
      <c r="B212">
        <f>IF(COUNTIFS('United Data'!$A$3:$A$4341,B$1,'United Data'!$C$3:$C$4341,$A212,'United Data'!$B$3:$B$4341,"&lt;&gt;Off-street")&gt;0,1,0)</f>
        <v>0</v>
      </c>
      <c r="C212">
        <f>IF(COUNTIFS('United Data'!$A$3:$A$4341,C$1,'United Data'!$C$3:$C$4341,$A212,'United Data'!$B$3:$B$4341,"&lt;&gt;Off-street")&gt;0,1,0)</f>
        <v>0</v>
      </c>
      <c r="D212">
        <f>IF(COUNTIFS('United Data'!$A$3:$A$4341,D$1,'United Data'!$C$3:$C$4341,$A212,'United Data'!$B$3:$B$4341,"&lt;&gt;Off-street")&gt;0,1,0)</f>
        <v>0</v>
      </c>
      <c r="E212">
        <f>IF(COUNTIFS('United Data'!$A$3:$A$4341,E$1,'United Data'!$C$3:$C$4341,$A212,'United Data'!$B$3:$B$4341,"&lt;&gt;Off-street")&gt;0,1,0)</f>
        <v>0</v>
      </c>
      <c r="F212">
        <f>IF(COUNTIFS('United Data'!$A$3:$A$4341,F$1,'United Data'!$C$3:$C$4341,$A212,'United Data'!$B$3:$B$4341,"&lt;&gt;Off-street")&gt;0,1,0)</f>
        <v>0</v>
      </c>
      <c r="G212">
        <f>IF(COUNTIFS('United Data'!$A$3:$A$4341,G$1,'United Data'!$C$3:$C$4341,$A212,'United Data'!$B$3:$B$4341,"&lt;&gt;Off-street")&gt;0,1,0)</f>
        <v>0</v>
      </c>
      <c r="H212">
        <f>IF(COUNTIFS('United Data'!$A$3:$A$4341,H$1,'United Data'!$C$3:$C$4341,$A212,'United Data'!$B$3:$B$4341,"&lt;&gt;Off-street")&gt;0,1,0)</f>
        <v>0</v>
      </c>
      <c r="I212">
        <f>IF(COUNTIFS('United Data'!$A$3:$A$4341,I$1,'United Data'!$C$3:$C$4341,$A212,'United Data'!$B$3:$B$4341,"&lt;&gt;Off-street")&gt;0,1,0)</f>
        <v>0</v>
      </c>
      <c r="J212">
        <f>IF(COUNTIFS('United Data'!$A$3:$A$4341,J$1,'United Data'!$C$3:$C$4341,$A212,'United Data'!$B$3:$B$4341,"&lt;&gt;Off-street")&gt;0,1,0)</f>
        <v>0</v>
      </c>
      <c r="K212">
        <f>IF(COUNTIFS('United Data'!$A$3:$A$4341,K$1,'United Data'!$C$3:$C$4341,$A212,'United Data'!$B$3:$B$4341,"&lt;&gt;Off-street")&gt;0,1,0)</f>
        <v>0</v>
      </c>
      <c r="L212">
        <f>IF(COUNTIFS('United Data'!$A$3:$A$4341,L$1,'United Data'!$C$3:$C$4341,$A212,'United Data'!$B$3:$B$4341,"&lt;&gt;Off-street")&gt;0,1,0)</f>
        <v>0</v>
      </c>
      <c r="M212">
        <f>IF(COUNTIFS('United Data'!$A$3:$A$4341,M$1,'United Data'!$C$3:$C$4341,$A212,'United Data'!$B$3:$B$4341,"&lt;&gt;Off-street")&gt;0,1,0)</f>
        <v>0</v>
      </c>
      <c r="N212">
        <f>IF(COUNTIFS('United Data'!$A$3:$A$4341,N$1,'United Data'!$C$3:$C$4341,$A212,'United Data'!$B$3:$B$4341,"&lt;&gt;Off-street")&gt;0,1,0)</f>
        <v>0</v>
      </c>
      <c r="O212">
        <f>IF(COUNTIFS('United Data'!$A$3:$A$4341,O$1,'United Data'!$C$3:$C$4341,$A212,'United Data'!$B$3:$B$4341,"&lt;&gt;Off-street")&gt;0,1,0)</f>
        <v>1</v>
      </c>
      <c r="P212">
        <f>IF(COUNTIFS('United Data'!$A$3:$A$4341,P$1,'United Data'!$C$3:$C$4341,$A212,'United Data'!$B$3:$B$4341,"&lt;&gt;Off-street")&gt;0,1,0)</f>
        <v>0</v>
      </c>
      <c r="Q212">
        <f>IF(COUNTIFS('United Data'!$A$3:$A$4341,Q$1,'United Data'!$C$3:$C$4341,$A212,'United Data'!$B$3:$B$4341,"&lt;&gt;Off-street")&gt;0,1,0)</f>
        <v>0</v>
      </c>
      <c r="R212">
        <f>IF(COUNTIFS('United Data'!$A$3:$A$4341,R$1,'United Data'!$C$3:$C$4341,$A212,'United Data'!$B$3:$B$4341,"&lt;&gt;Off-street")&gt;0,1,0)</f>
        <v>0</v>
      </c>
      <c r="S212">
        <f t="shared" si="6"/>
        <v>1</v>
      </c>
      <c r="T212">
        <f t="shared" si="7"/>
        <v>1</v>
      </c>
    </row>
    <row r="213" spans="1:20" x14ac:dyDescent="0.2">
      <c r="A213" t="s">
        <v>258</v>
      </c>
      <c r="B213">
        <f>IF(COUNTIFS('United Data'!$A$3:$A$4341,B$1,'United Data'!$C$3:$C$4341,$A213,'United Data'!$B$3:$B$4341,"&lt;&gt;Off-street")&gt;0,1,0)</f>
        <v>0</v>
      </c>
      <c r="C213">
        <f>IF(COUNTIFS('United Data'!$A$3:$A$4341,C$1,'United Data'!$C$3:$C$4341,$A213,'United Data'!$B$3:$B$4341,"&lt;&gt;Off-street")&gt;0,1,0)</f>
        <v>0</v>
      </c>
      <c r="D213">
        <f>IF(COUNTIFS('United Data'!$A$3:$A$4341,D$1,'United Data'!$C$3:$C$4341,$A213,'United Data'!$B$3:$B$4341,"&lt;&gt;Off-street")&gt;0,1,0)</f>
        <v>0</v>
      </c>
      <c r="E213">
        <f>IF(COUNTIFS('United Data'!$A$3:$A$4341,E$1,'United Data'!$C$3:$C$4341,$A213,'United Data'!$B$3:$B$4341,"&lt;&gt;Off-street")&gt;0,1,0)</f>
        <v>0</v>
      </c>
      <c r="F213">
        <f>IF(COUNTIFS('United Data'!$A$3:$A$4341,F$1,'United Data'!$C$3:$C$4341,$A213,'United Data'!$B$3:$B$4341,"&lt;&gt;Off-street")&gt;0,1,0)</f>
        <v>0</v>
      </c>
      <c r="G213">
        <f>IF(COUNTIFS('United Data'!$A$3:$A$4341,G$1,'United Data'!$C$3:$C$4341,$A213,'United Data'!$B$3:$B$4341,"&lt;&gt;Off-street")&gt;0,1,0)</f>
        <v>0</v>
      </c>
      <c r="H213">
        <f>IF(COUNTIFS('United Data'!$A$3:$A$4341,H$1,'United Data'!$C$3:$C$4341,$A213,'United Data'!$B$3:$B$4341,"&lt;&gt;Off-street")&gt;0,1,0)</f>
        <v>0</v>
      </c>
      <c r="I213">
        <f>IF(COUNTIFS('United Data'!$A$3:$A$4341,I$1,'United Data'!$C$3:$C$4341,$A213,'United Data'!$B$3:$B$4341,"&lt;&gt;Off-street")&gt;0,1,0)</f>
        <v>0</v>
      </c>
      <c r="J213">
        <f>IF(COUNTIFS('United Data'!$A$3:$A$4341,J$1,'United Data'!$C$3:$C$4341,$A213,'United Data'!$B$3:$B$4341,"&lt;&gt;Off-street")&gt;0,1,0)</f>
        <v>0</v>
      </c>
      <c r="K213">
        <f>IF(COUNTIFS('United Data'!$A$3:$A$4341,K$1,'United Data'!$C$3:$C$4341,$A213,'United Data'!$B$3:$B$4341,"&lt;&gt;Off-street")&gt;0,1,0)</f>
        <v>0</v>
      </c>
      <c r="L213">
        <f>IF(COUNTIFS('United Data'!$A$3:$A$4341,L$1,'United Data'!$C$3:$C$4341,$A213,'United Data'!$B$3:$B$4341,"&lt;&gt;Off-street")&gt;0,1,0)</f>
        <v>0</v>
      </c>
      <c r="M213">
        <f>IF(COUNTIFS('United Data'!$A$3:$A$4341,M$1,'United Data'!$C$3:$C$4341,$A213,'United Data'!$B$3:$B$4341,"&lt;&gt;Off-street")&gt;0,1,0)</f>
        <v>0</v>
      </c>
      <c r="N213">
        <f>IF(COUNTIFS('United Data'!$A$3:$A$4341,N$1,'United Data'!$C$3:$C$4341,$A213,'United Data'!$B$3:$B$4341,"&lt;&gt;Off-street")&gt;0,1,0)</f>
        <v>0</v>
      </c>
      <c r="O213">
        <f>IF(COUNTIFS('United Data'!$A$3:$A$4341,O$1,'United Data'!$C$3:$C$4341,$A213,'United Data'!$B$3:$B$4341,"&lt;&gt;Off-street")&gt;0,1,0)</f>
        <v>1</v>
      </c>
      <c r="P213">
        <f>IF(COUNTIFS('United Data'!$A$3:$A$4341,P$1,'United Data'!$C$3:$C$4341,$A213,'United Data'!$B$3:$B$4341,"&lt;&gt;Off-street")&gt;0,1,0)</f>
        <v>0</v>
      </c>
      <c r="Q213">
        <f>IF(COUNTIFS('United Data'!$A$3:$A$4341,Q$1,'United Data'!$C$3:$C$4341,$A213,'United Data'!$B$3:$B$4341,"&lt;&gt;Off-street")&gt;0,1,0)</f>
        <v>0</v>
      </c>
      <c r="R213">
        <f>IF(COUNTIFS('United Data'!$A$3:$A$4341,R$1,'United Data'!$C$3:$C$4341,$A213,'United Data'!$B$3:$B$4341,"&lt;&gt;Off-street")&gt;0,1,0)</f>
        <v>0</v>
      </c>
      <c r="S213">
        <f t="shared" si="6"/>
        <v>1</v>
      </c>
      <c r="T213">
        <f t="shared" si="7"/>
        <v>1</v>
      </c>
    </row>
    <row r="214" spans="1:20" x14ac:dyDescent="0.2">
      <c r="A214" t="s">
        <v>259</v>
      </c>
      <c r="B214">
        <f>IF(COUNTIFS('United Data'!$A$3:$A$4341,B$1,'United Data'!$C$3:$C$4341,$A214,'United Data'!$B$3:$B$4341,"&lt;&gt;Off-street")&gt;0,1,0)</f>
        <v>0</v>
      </c>
      <c r="C214">
        <f>IF(COUNTIFS('United Data'!$A$3:$A$4341,C$1,'United Data'!$C$3:$C$4341,$A214,'United Data'!$B$3:$B$4341,"&lt;&gt;Off-street")&gt;0,1,0)</f>
        <v>0</v>
      </c>
      <c r="D214">
        <f>IF(COUNTIFS('United Data'!$A$3:$A$4341,D$1,'United Data'!$C$3:$C$4341,$A214,'United Data'!$B$3:$B$4341,"&lt;&gt;Off-street")&gt;0,1,0)</f>
        <v>0</v>
      </c>
      <c r="E214">
        <f>IF(COUNTIFS('United Data'!$A$3:$A$4341,E$1,'United Data'!$C$3:$C$4341,$A214,'United Data'!$B$3:$B$4341,"&lt;&gt;Off-street")&gt;0,1,0)</f>
        <v>0</v>
      </c>
      <c r="F214">
        <f>IF(COUNTIFS('United Data'!$A$3:$A$4341,F$1,'United Data'!$C$3:$C$4341,$A214,'United Data'!$B$3:$B$4341,"&lt;&gt;Off-street")&gt;0,1,0)</f>
        <v>0</v>
      </c>
      <c r="G214">
        <f>IF(COUNTIFS('United Data'!$A$3:$A$4341,G$1,'United Data'!$C$3:$C$4341,$A214,'United Data'!$B$3:$B$4341,"&lt;&gt;Off-street")&gt;0,1,0)</f>
        <v>0</v>
      </c>
      <c r="H214">
        <f>IF(COUNTIFS('United Data'!$A$3:$A$4341,H$1,'United Data'!$C$3:$C$4341,$A214,'United Data'!$B$3:$B$4341,"&lt;&gt;Off-street")&gt;0,1,0)</f>
        <v>0</v>
      </c>
      <c r="I214">
        <f>IF(COUNTIFS('United Data'!$A$3:$A$4341,I$1,'United Data'!$C$3:$C$4341,$A214,'United Data'!$B$3:$B$4341,"&lt;&gt;Off-street")&gt;0,1,0)</f>
        <v>0</v>
      </c>
      <c r="J214">
        <f>IF(COUNTIFS('United Data'!$A$3:$A$4341,J$1,'United Data'!$C$3:$C$4341,$A214,'United Data'!$B$3:$B$4341,"&lt;&gt;Off-street")&gt;0,1,0)</f>
        <v>0</v>
      </c>
      <c r="K214">
        <f>IF(COUNTIFS('United Data'!$A$3:$A$4341,K$1,'United Data'!$C$3:$C$4341,$A214,'United Data'!$B$3:$B$4341,"&lt;&gt;Off-street")&gt;0,1,0)</f>
        <v>0</v>
      </c>
      <c r="L214">
        <f>IF(COUNTIFS('United Data'!$A$3:$A$4341,L$1,'United Data'!$C$3:$C$4341,$A214,'United Data'!$B$3:$B$4341,"&lt;&gt;Off-street")&gt;0,1,0)</f>
        <v>0</v>
      </c>
      <c r="M214">
        <f>IF(COUNTIFS('United Data'!$A$3:$A$4341,M$1,'United Data'!$C$3:$C$4341,$A214,'United Data'!$B$3:$B$4341,"&lt;&gt;Off-street")&gt;0,1,0)</f>
        <v>0</v>
      </c>
      <c r="N214">
        <f>IF(COUNTIFS('United Data'!$A$3:$A$4341,N$1,'United Data'!$C$3:$C$4341,$A214,'United Data'!$B$3:$B$4341,"&lt;&gt;Off-street")&gt;0,1,0)</f>
        <v>0</v>
      </c>
      <c r="O214">
        <f>IF(COUNTIFS('United Data'!$A$3:$A$4341,O$1,'United Data'!$C$3:$C$4341,$A214,'United Data'!$B$3:$B$4341,"&lt;&gt;Off-street")&gt;0,1,0)</f>
        <v>1</v>
      </c>
      <c r="P214">
        <f>IF(COUNTIFS('United Data'!$A$3:$A$4341,P$1,'United Data'!$C$3:$C$4341,$A214,'United Data'!$B$3:$B$4341,"&lt;&gt;Off-street")&gt;0,1,0)</f>
        <v>0</v>
      </c>
      <c r="Q214">
        <f>IF(COUNTIFS('United Data'!$A$3:$A$4341,Q$1,'United Data'!$C$3:$C$4341,$A214,'United Data'!$B$3:$B$4341,"&lt;&gt;Off-street")&gt;0,1,0)</f>
        <v>0</v>
      </c>
      <c r="R214">
        <f>IF(COUNTIFS('United Data'!$A$3:$A$4341,R$1,'United Data'!$C$3:$C$4341,$A214,'United Data'!$B$3:$B$4341,"&lt;&gt;Off-street")&gt;0,1,0)</f>
        <v>0</v>
      </c>
      <c r="S214">
        <f t="shared" si="6"/>
        <v>1</v>
      </c>
      <c r="T214">
        <f t="shared" si="7"/>
        <v>1</v>
      </c>
    </row>
    <row r="215" spans="1:20" x14ac:dyDescent="0.2">
      <c r="A215" t="s">
        <v>260</v>
      </c>
      <c r="B215">
        <f>IF(COUNTIFS('United Data'!$A$3:$A$4341,B$1,'United Data'!$C$3:$C$4341,$A215,'United Data'!$B$3:$B$4341,"&lt;&gt;Off-street")&gt;0,1,0)</f>
        <v>0</v>
      </c>
      <c r="C215">
        <f>IF(COUNTIFS('United Data'!$A$3:$A$4341,C$1,'United Data'!$C$3:$C$4341,$A215,'United Data'!$B$3:$B$4341,"&lt;&gt;Off-street")&gt;0,1,0)</f>
        <v>0</v>
      </c>
      <c r="D215">
        <f>IF(COUNTIFS('United Data'!$A$3:$A$4341,D$1,'United Data'!$C$3:$C$4341,$A215,'United Data'!$B$3:$B$4341,"&lt;&gt;Off-street")&gt;0,1,0)</f>
        <v>0</v>
      </c>
      <c r="E215">
        <f>IF(COUNTIFS('United Data'!$A$3:$A$4341,E$1,'United Data'!$C$3:$C$4341,$A215,'United Data'!$B$3:$B$4341,"&lt;&gt;Off-street")&gt;0,1,0)</f>
        <v>0</v>
      </c>
      <c r="F215">
        <f>IF(COUNTIFS('United Data'!$A$3:$A$4341,F$1,'United Data'!$C$3:$C$4341,$A215,'United Data'!$B$3:$B$4341,"&lt;&gt;Off-street")&gt;0,1,0)</f>
        <v>0</v>
      </c>
      <c r="G215">
        <f>IF(COUNTIFS('United Data'!$A$3:$A$4341,G$1,'United Data'!$C$3:$C$4341,$A215,'United Data'!$B$3:$B$4341,"&lt;&gt;Off-street")&gt;0,1,0)</f>
        <v>0</v>
      </c>
      <c r="H215">
        <f>IF(COUNTIFS('United Data'!$A$3:$A$4341,H$1,'United Data'!$C$3:$C$4341,$A215,'United Data'!$B$3:$B$4341,"&lt;&gt;Off-street")&gt;0,1,0)</f>
        <v>0</v>
      </c>
      <c r="I215">
        <f>IF(COUNTIFS('United Data'!$A$3:$A$4341,I$1,'United Data'!$C$3:$C$4341,$A215,'United Data'!$B$3:$B$4341,"&lt;&gt;Off-street")&gt;0,1,0)</f>
        <v>0</v>
      </c>
      <c r="J215">
        <f>IF(COUNTIFS('United Data'!$A$3:$A$4341,J$1,'United Data'!$C$3:$C$4341,$A215,'United Data'!$B$3:$B$4341,"&lt;&gt;Off-street")&gt;0,1,0)</f>
        <v>0</v>
      </c>
      <c r="K215">
        <f>IF(COUNTIFS('United Data'!$A$3:$A$4341,K$1,'United Data'!$C$3:$C$4341,$A215,'United Data'!$B$3:$B$4341,"&lt;&gt;Off-street")&gt;0,1,0)</f>
        <v>0</v>
      </c>
      <c r="L215">
        <f>IF(COUNTIFS('United Data'!$A$3:$A$4341,L$1,'United Data'!$C$3:$C$4341,$A215,'United Data'!$B$3:$B$4341,"&lt;&gt;Off-street")&gt;0,1,0)</f>
        <v>0</v>
      </c>
      <c r="M215">
        <f>IF(COUNTIFS('United Data'!$A$3:$A$4341,M$1,'United Data'!$C$3:$C$4341,$A215,'United Data'!$B$3:$B$4341,"&lt;&gt;Off-street")&gt;0,1,0)</f>
        <v>0</v>
      </c>
      <c r="N215">
        <f>IF(COUNTIFS('United Data'!$A$3:$A$4341,N$1,'United Data'!$C$3:$C$4341,$A215,'United Data'!$B$3:$B$4341,"&lt;&gt;Off-street")&gt;0,1,0)</f>
        <v>0</v>
      </c>
      <c r="O215">
        <f>IF(COUNTIFS('United Data'!$A$3:$A$4341,O$1,'United Data'!$C$3:$C$4341,$A215,'United Data'!$B$3:$B$4341,"&lt;&gt;Off-street")&gt;0,1,0)</f>
        <v>1</v>
      </c>
      <c r="P215">
        <f>IF(COUNTIFS('United Data'!$A$3:$A$4341,P$1,'United Data'!$C$3:$C$4341,$A215,'United Data'!$B$3:$B$4341,"&lt;&gt;Off-street")&gt;0,1,0)</f>
        <v>0</v>
      </c>
      <c r="Q215">
        <f>IF(COUNTIFS('United Data'!$A$3:$A$4341,Q$1,'United Data'!$C$3:$C$4341,$A215,'United Data'!$B$3:$B$4341,"&lt;&gt;Off-street")&gt;0,1,0)</f>
        <v>0</v>
      </c>
      <c r="R215">
        <f>IF(COUNTIFS('United Data'!$A$3:$A$4341,R$1,'United Data'!$C$3:$C$4341,$A215,'United Data'!$B$3:$B$4341,"&lt;&gt;Off-street")&gt;0,1,0)</f>
        <v>0</v>
      </c>
      <c r="S215">
        <f t="shared" si="6"/>
        <v>1</v>
      </c>
      <c r="T215">
        <f t="shared" si="7"/>
        <v>1</v>
      </c>
    </row>
    <row r="216" spans="1:20" x14ac:dyDescent="0.2">
      <c r="A216" t="s">
        <v>261</v>
      </c>
      <c r="B216">
        <f>IF(COUNTIFS('United Data'!$A$3:$A$4341,B$1,'United Data'!$C$3:$C$4341,$A216,'United Data'!$B$3:$B$4341,"&lt;&gt;Off-street")&gt;0,1,0)</f>
        <v>0</v>
      </c>
      <c r="C216">
        <f>IF(COUNTIFS('United Data'!$A$3:$A$4341,C$1,'United Data'!$C$3:$C$4341,$A216,'United Data'!$B$3:$B$4341,"&lt;&gt;Off-street")&gt;0,1,0)</f>
        <v>0</v>
      </c>
      <c r="D216">
        <f>IF(COUNTIFS('United Data'!$A$3:$A$4341,D$1,'United Data'!$C$3:$C$4341,$A216,'United Data'!$B$3:$B$4341,"&lt;&gt;Off-street")&gt;0,1,0)</f>
        <v>0</v>
      </c>
      <c r="E216">
        <f>IF(COUNTIFS('United Data'!$A$3:$A$4341,E$1,'United Data'!$C$3:$C$4341,$A216,'United Data'!$B$3:$B$4341,"&lt;&gt;Off-street")&gt;0,1,0)</f>
        <v>0</v>
      </c>
      <c r="F216">
        <f>IF(COUNTIFS('United Data'!$A$3:$A$4341,F$1,'United Data'!$C$3:$C$4341,$A216,'United Data'!$B$3:$B$4341,"&lt;&gt;Off-street")&gt;0,1,0)</f>
        <v>0</v>
      </c>
      <c r="G216">
        <f>IF(COUNTIFS('United Data'!$A$3:$A$4341,G$1,'United Data'!$C$3:$C$4341,$A216,'United Data'!$B$3:$B$4341,"&lt;&gt;Off-street")&gt;0,1,0)</f>
        <v>0</v>
      </c>
      <c r="H216">
        <f>IF(COUNTIFS('United Data'!$A$3:$A$4341,H$1,'United Data'!$C$3:$C$4341,$A216,'United Data'!$B$3:$B$4341,"&lt;&gt;Off-street")&gt;0,1,0)</f>
        <v>0</v>
      </c>
      <c r="I216">
        <f>IF(COUNTIFS('United Data'!$A$3:$A$4341,I$1,'United Data'!$C$3:$C$4341,$A216,'United Data'!$B$3:$B$4341,"&lt;&gt;Off-street")&gt;0,1,0)</f>
        <v>0</v>
      </c>
      <c r="J216">
        <f>IF(COUNTIFS('United Data'!$A$3:$A$4341,J$1,'United Data'!$C$3:$C$4341,$A216,'United Data'!$B$3:$B$4341,"&lt;&gt;Off-street")&gt;0,1,0)</f>
        <v>0</v>
      </c>
      <c r="K216">
        <f>IF(COUNTIFS('United Data'!$A$3:$A$4341,K$1,'United Data'!$C$3:$C$4341,$A216,'United Data'!$B$3:$B$4341,"&lt;&gt;Off-street")&gt;0,1,0)</f>
        <v>0</v>
      </c>
      <c r="L216">
        <f>IF(COUNTIFS('United Data'!$A$3:$A$4341,L$1,'United Data'!$C$3:$C$4341,$A216,'United Data'!$B$3:$B$4341,"&lt;&gt;Off-street")&gt;0,1,0)</f>
        <v>0</v>
      </c>
      <c r="M216">
        <f>IF(COUNTIFS('United Data'!$A$3:$A$4341,M$1,'United Data'!$C$3:$C$4341,$A216,'United Data'!$B$3:$B$4341,"&lt;&gt;Off-street")&gt;0,1,0)</f>
        <v>0</v>
      </c>
      <c r="N216">
        <f>IF(COUNTIFS('United Data'!$A$3:$A$4341,N$1,'United Data'!$C$3:$C$4341,$A216,'United Data'!$B$3:$B$4341,"&lt;&gt;Off-street")&gt;0,1,0)</f>
        <v>0</v>
      </c>
      <c r="O216">
        <f>IF(COUNTIFS('United Data'!$A$3:$A$4341,O$1,'United Data'!$C$3:$C$4341,$A216,'United Data'!$B$3:$B$4341,"&lt;&gt;Off-street")&gt;0,1,0)</f>
        <v>1</v>
      </c>
      <c r="P216">
        <f>IF(COUNTIFS('United Data'!$A$3:$A$4341,P$1,'United Data'!$C$3:$C$4341,$A216,'United Data'!$B$3:$B$4341,"&lt;&gt;Off-street")&gt;0,1,0)</f>
        <v>0</v>
      </c>
      <c r="Q216">
        <f>IF(COUNTIFS('United Data'!$A$3:$A$4341,Q$1,'United Data'!$C$3:$C$4341,$A216,'United Data'!$B$3:$B$4341,"&lt;&gt;Off-street")&gt;0,1,0)</f>
        <v>0</v>
      </c>
      <c r="R216">
        <f>IF(COUNTIFS('United Data'!$A$3:$A$4341,R$1,'United Data'!$C$3:$C$4341,$A216,'United Data'!$B$3:$B$4341,"&lt;&gt;Off-street")&gt;0,1,0)</f>
        <v>0</v>
      </c>
      <c r="S216">
        <f t="shared" si="6"/>
        <v>1</v>
      </c>
      <c r="T216">
        <f t="shared" si="7"/>
        <v>1</v>
      </c>
    </row>
    <row r="217" spans="1:20" x14ac:dyDescent="0.2">
      <c r="A217" t="s">
        <v>262</v>
      </c>
      <c r="B217">
        <f>IF(COUNTIFS('United Data'!$A$3:$A$4341,B$1,'United Data'!$C$3:$C$4341,$A217,'United Data'!$B$3:$B$4341,"&lt;&gt;Off-street")&gt;0,1,0)</f>
        <v>0</v>
      </c>
      <c r="C217">
        <f>IF(COUNTIFS('United Data'!$A$3:$A$4341,C$1,'United Data'!$C$3:$C$4341,$A217,'United Data'!$B$3:$B$4341,"&lt;&gt;Off-street")&gt;0,1,0)</f>
        <v>0</v>
      </c>
      <c r="D217">
        <f>IF(COUNTIFS('United Data'!$A$3:$A$4341,D$1,'United Data'!$C$3:$C$4341,$A217,'United Data'!$B$3:$B$4341,"&lt;&gt;Off-street")&gt;0,1,0)</f>
        <v>0</v>
      </c>
      <c r="E217">
        <f>IF(COUNTIFS('United Data'!$A$3:$A$4341,E$1,'United Data'!$C$3:$C$4341,$A217,'United Data'!$B$3:$B$4341,"&lt;&gt;Off-street")&gt;0,1,0)</f>
        <v>0</v>
      </c>
      <c r="F217">
        <f>IF(COUNTIFS('United Data'!$A$3:$A$4341,F$1,'United Data'!$C$3:$C$4341,$A217,'United Data'!$B$3:$B$4341,"&lt;&gt;Off-street")&gt;0,1,0)</f>
        <v>0</v>
      </c>
      <c r="G217">
        <f>IF(COUNTIFS('United Data'!$A$3:$A$4341,G$1,'United Data'!$C$3:$C$4341,$A217,'United Data'!$B$3:$B$4341,"&lt;&gt;Off-street")&gt;0,1,0)</f>
        <v>0</v>
      </c>
      <c r="H217">
        <f>IF(COUNTIFS('United Data'!$A$3:$A$4341,H$1,'United Data'!$C$3:$C$4341,$A217,'United Data'!$B$3:$B$4341,"&lt;&gt;Off-street")&gt;0,1,0)</f>
        <v>1</v>
      </c>
      <c r="I217">
        <f>IF(COUNTIFS('United Data'!$A$3:$A$4341,I$1,'United Data'!$C$3:$C$4341,$A217,'United Data'!$B$3:$B$4341,"&lt;&gt;Off-street")&gt;0,1,0)</f>
        <v>0</v>
      </c>
      <c r="J217">
        <f>IF(COUNTIFS('United Data'!$A$3:$A$4341,J$1,'United Data'!$C$3:$C$4341,$A217,'United Data'!$B$3:$B$4341,"&lt;&gt;Off-street")&gt;0,1,0)</f>
        <v>0</v>
      </c>
      <c r="K217">
        <f>IF(COUNTIFS('United Data'!$A$3:$A$4341,K$1,'United Data'!$C$3:$C$4341,$A217,'United Data'!$B$3:$B$4341,"&lt;&gt;Off-street")&gt;0,1,0)</f>
        <v>0</v>
      </c>
      <c r="L217">
        <f>IF(COUNTIFS('United Data'!$A$3:$A$4341,L$1,'United Data'!$C$3:$C$4341,$A217,'United Data'!$B$3:$B$4341,"&lt;&gt;Off-street")&gt;0,1,0)</f>
        <v>0</v>
      </c>
      <c r="M217">
        <f>IF(COUNTIFS('United Data'!$A$3:$A$4341,M$1,'United Data'!$C$3:$C$4341,$A217,'United Data'!$B$3:$B$4341,"&lt;&gt;Off-street")&gt;0,1,0)</f>
        <v>0</v>
      </c>
      <c r="N217">
        <f>IF(COUNTIFS('United Data'!$A$3:$A$4341,N$1,'United Data'!$C$3:$C$4341,$A217,'United Data'!$B$3:$B$4341,"&lt;&gt;Off-street")&gt;0,1,0)</f>
        <v>0</v>
      </c>
      <c r="O217">
        <f>IF(COUNTIFS('United Data'!$A$3:$A$4341,O$1,'United Data'!$C$3:$C$4341,$A217,'United Data'!$B$3:$B$4341,"&lt;&gt;Off-street")&gt;0,1,0)</f>
        <v>1</v>
      </c>
      <c r="P217">
        <f>IF(COUNTIFS('United Data'!$A$3:$A$4341,P$1,'United Data'!$C$3:$C$4341,$A217,'United Data'!$B$3:$B$4341,"&lt;&gt;Off-street")&gt;0,1,0)</f>
        <v>0</v>
      </c>
      <c r="Q217">
        <f>IF(COUNTIFS('United Data'!$A$3:$A$4341,Q$1,'United Data'!$C$3:$C$4341,$A217,'United Data'!$B$3:$B$4341,"&lt;&gt;Off-street")&gt;0,1,0)</f>
        <v>0</v>
      </c>
      <c r="R217">
        <f>IF(COUNTIFS('United Data'!$A$3:$A$4341,R$1,'United Data'!$C$3:$C$4341,$A217,'United Data'!$B$3:$B$4341,"&lt;&gt;Off-street")&gt;0,1,0)</f>
        <v>0</v>
      </c>
      <c r="S217">
        <f t="shared" si="6"/>
        <v>2</v>
      </c>
      <c r="T217">
        <f t="shared" si="7"/>
        <v>2</v>
      </c>
    </row>
    <row r="218" spans="1:20" x14ac:dyDescent="0.2">
      <c r="A218" t="s">
        <v>264</v>
      </c>
      <c r="B218">
        <f>IF(COUNTIFS('United Data'!$A$3:$A$4341,B$1,'United Data'!$C$3:$C$4341,$A218,'United Data'!$B$3:$B$4341,"&lt;&gt;Off-street")&gt;0,1,0)</f>
        <v>0</v>
      </c>
      <c r="C218">
        <f>IF(COUNTIFS('United Data'!$A$3:$A$4341,C$1,'United Data'!$C$3:$C$4341,$A218,'United Data'!$B$3:$B$4341,"&lt;&gt;Off-street")&gt;0,1,0)</f>
        <v>0</v>
      </c>
      <c r="D218">
        <f>IF(COUNTIFS('United Data'!$A$3:$A$4341,D$1,'United Data'!$C$3:$C$4341,$A218,'United Data'!$B$3:$B$4341,"&lt;&gt;Off-street")&gt;0,1,0)</f>
        <v>0</v>
      </c>
      <c r="E218">
        <f>IF(COUNTIFS('United Data'!$A$3:$A$4341,E$1,'United Data'!$C$3:$C$4341,$A218,'United Data'!$B$3:$B$4341,"&lt;&gt;Off-street")&gt;0,1,0)</f>
        <v>0</v>
      </c>
      <c r="F218">
        <f>IF(COUNTIFS('United Data'!$A$3:$A$4341,F$1,'United Data'!$C$3:$C$4341,$A218,'United Data'!$B$3:$B$4341,"&lt;&gt;Off-street")&gt;0,1,0)</f>
        <v>0</v>
      </c>
      <c r="G218">
        <f>IF(COUNTIFS('United Data'!$A$3:$A$4341,G$1,'United Data'!$C$3:$C$4341,$A218,'United Data'!$B$3:$B$4341,"&lt;&gt;Off-street")&gt;0,1,0)</f>
        <v>0</v>
      </c>
      <c r="H218">
        <f>IF(COUNTIFS('United Data'!$A$3:$A$4341,H$1,'United Data'!$C$3:$C$4341,$A218,'United Data'!$B$3:$B$4341,"&lt;&gt;Off-street")&gt;0,1,0)</f>
        <v>0</v>
      </c>
      <c r="I218">
        <f>IF(COUNTIFS('United Data'!$A$3:$A$4341,I$1,'United Data'!$C$3:$C$4341,$A218,'United Data'!$B$3:$B$4341,"&lt;&gt;Off-street")&gt;0,1,0)</f>
        <v>0</v>
      </c>
      <c r="J218">
        <f>IF(COUNTIFS('United Data'!$A$3:$A$4341,J$1,'United Data'!$C$3:$C$4341,$A218,'United Data'!$B$3:$B$4341,"&lt;&gt;Off-street")&gt;0,1,0)</f>
        <v>0</v>
      </c>
      <c r="K218">
        <f>IF(COUNTIFS('United Data'!$A$3:$A$4341,K$1,'United Data'!$C$3:$C$4341,$A218,'United Data'!$B$3:$B$4341,"&lt;&gt;Off-street")&gt;0,1,0)</f>
        <v>0</v>
      </c>
      <c r="L218">
        <f>IF(COUNTIFS('United Data'!$A$3:$A$4341,L$1,'United Data'!$C$3:$C$4341,$A218,'United Data'!$B$3:$B$4341,"&lt;&gt;Off-street")&gt;0,1,0)</f>
        <v>0</v>
      </c>
      <c r="M218">
        <f>IF(COUNTIFS('United Data'!$A$3:$A$4341,M$1,'United Data'!$C$3:$C$4341,$A218,'United Data'!$B$3:$B$4341,"&lt;&gt;Off-street")&gt;0,1,0)</f>
        <v>0</v>
      </c>
      <c r="N218">
        <f>IF(COUNTIFS('United Data'!$A$3:$A$4341,N$1,'United Data'!$C$3:$C$4341,$A218,'United Data'!$B$3:$B$4341,"&lt;&gt;Off-street")&gt;0,1,0)</f>
        <v>0</v>
      </c>
      <c r="O218">
        <f>IF(COUNTIFS('United Data'!$A$3:$A$4341,O$1,'United Data'!$C$3:$C$4341,$A218,'United Data'!$B$3:$B$4341,"&lt;&gt;Off-street")&gt;0,1,0)</f>
        <v>0</v>
      </c>
      <c r="P218">
        <f>IF(COUNTIFS('United Data'!$A$3:$A$4341,P$1,'United Data'!$C$3:$C$4341,$A218,'United Data'!$B$3:$B$4341,"&lt;&gt;Off-street")&gt;0,1,0)</f>
        <v>1</v>
      </c>
      <c r="Q218">
        <f>IF(COUNTIFS('United Data'!$A$3:$A$4341,Q$1,'United Data'!$C$3:$C$4341,$A218,'United Data'!$B$3:$B$4341,"&lt;&gt;Off-street")&gt;0,1,0)</f>
        <v>0</v>
      </c>
      <c r="R218">
        <f>IF(COUNTIFS('United Data'!$A$3:$A$4341,R$1,'United Data'!$C$3:$C$4341,$A218,'United Data'!$B$3:$B$4341,"&lt;&gt;Off-street")&gt;0,1,0)</f>
        <v>0</v>
      </c>
      <c r="S218">
        <f t="shared" si="6"/>
        <v>1</v>
      </c>
      <c r="T218">
        <f t="shared" si="7"/>
        <v>1</v>
      </c>
    </row>
    <row r="219" spans="1:20" x14ac:dyDescent="0.2">
      <c r="A219" t="s">
        <v>265</v>
      </c>
      <c r="B219">
        <f>IF(COUNTIFS('United Data'!$A$3:$A$4341,B$1,'United Data'!$C$3:$C$4341,$A219,'United Data'!$B$3:$B$4341,"&lt;&gt;Off-street")&gt;0,1,0)</f>
        <v>0</v>
      </c>
      <c r="C219">
        <f>IF(COUNTIFS('United Data'!$A$3:$A$4341,C$1,'United Data'!$C$3:$C$4341,$A219,'United Data'!$B$3:$B$4341,"&lt;&gt;Off-street")&gt;0,1,0)</f>
        <v>0</v>
      </c>
      <c r="D219">
        <f>IF(COUNTIFS('United Data'!$A$3:$A$4341,D$1,'United Data'!$C$3:$C$4341,$A219,'United Data'!$B$3:$B$4341,"&lt;&gt;Off-street")&gt;0,1,0)</f>
        <v>0</v>
      </c>
      <c r="E219">
        <f>IF(COUNTIFS('United Data'!$A$3:$A$4341,E$1,'United Data'!$C$3:$C$4341,$A219,'United Data'!$B$3:$B$4341,"&lt;&gt;Off-street")&gt;0,1,0)</f>
        <v>0</v>
      </c>
      <c r="F219">
        <f>IF(COUNTIFS('United Data'!$A$3:$A$4341,F$1,'United Data'!$C$3:$C$4341,$A219,'United Data'!$B$3:$B$4341,"&lt;&gt;Off-street")&gt;0,1,0)</f>
        <v>0</v>
      </c>
      <c r="G219">
        <f>IF(COUNTIFS('United Data'!$A$3:$A$4341,G$1,'United Data'!$C$3:$C$4341,$A219,'United Data'!$B$3:$B$4341,"&lt;&gt;Off-street")&gt;0,1,0)</f>
        <v>0</v>
      </c>
      <c r="H219">
        <f>IF(COUNTIFS('United Data'!$A$3:$A$4341,H$1,'United Data'!$C$3:$C$4341,$A219,'United Data'!$B$3:$B$4341,"&lt;&gt;Off-street")&gt;0,1,0)</f>
        <v>0</v>
      </c>
      <c r="I219">
        <f>IF(COUNTIFS('United Data'!$A$3:$A$4341,I$1,'United Data'!$C$3:$C$4341,$A219,'United Data'!$B$3:$B$4341,"&lt;&gt;Off-street")&gt;0,1,0)</f>
        <v>0</v>
      </c>
      <c r="J219">
        <f>IF(COUNTIFS('United Data'!$A$3:$A$4341,J$1,'United Data'!$C$3:$C$4341,$A219,'United Data'!$B$3:$B$4341,"&lt;&gt;Off-street")&gt;0,1,0)</f>
        <v>0</v>
      </c>
      <c r="K219">
        <f>IF(COUNTIFS('United Data'!$A$3:$A$4341,K$1,'United Data'!$C$3:$C$4341,$A219,'United Data'!$B$3:$B$4341,"&lt;&gt;Off-street")&gt;0,1,0)</f>
        <v>0</v>
      </c>
      <c r="L219">
        <f>IF(COUNTIFS('United Data'!$A$3:$A$4341,L$1,'United Data'!$C$3:$C$4341,$A219,'United Data'!$B$3:$B$4341,"&lt;&gt;Off-street")&gt;0,1,0)</f>
        <v>0</v>
      </c>
      <c r="M219">
        <f>IF(COUNTIFS('United Data'!$A$3:$A$4341,M$1,'United Data'!$C$3:$C$4341,$A219,'United Data'!$B$3:$B$4341,"&lt;&gt;Off-street")&gt;0,1,0)</f>
        <v>0</v>
      </c>
      <c r="N219">
        <f>IF(COUNTIFS('United Data'!$A$3:$A$4341,N$1,'United Data'!$C$3:$C$4341,$A219,'United Data'!$B$3:$B$4341,"&lt;&gt;Off-street")&gt;0,1,0)</f>
        <v>0</v>
      </c>
      <c r="O219">
        <f>IF(COUNTIFS('United Data'!$A$3:$A$4341,O$1,'United Data'!$C$3:$C$4341,$A219,'United Data'!$B$3:$B$4341,"&lt;&gt;Off-street")&gt;0,1,0)</f>
        <v>0</v>
      </c>
      <c r="P219">
        <f>IF(COUNTIFS('United Data'!$A$3:$A$4341,P$1,'United Data'!$C$3:$C$4341,$A219,'United Data'!$B$3:$B$4341,"&lt;&gt;Off-street")&gt;0,1,0)</f>
        <v>1</v>
      </c>
      <c r="Q219">
        <f>IF(COUNTIFS('United Data'!$A$3:$A$4341,Q$1,'United Data'!$C$3:$C$4341,$A219,'United Data'!$B$3:$B$4341,"&lt;&gt;Off-street")&gt;0,1,0)</f>
        <v>0</v>
      </c>
      <c r="R219">
        <f>IF(COUNTIFS('United Data'!$A$3:$A$4341,R$1,'United Data'!$C$3:$C$4341,$A219,'United Data'!$B$3:$B$4341,"&lt;&gt;Off-street")&gt;0,1,0)</f>
        <v>0</v>
      </c>
      <c r="S219">
        <f t="shared" si="6"/>
        <v>1</v>
      </c>
      <c r="T219">
        <f t="shared" si="7"/>
        <v>1</v>
      </c>
    </row>
    <row r="220" spans="1:20" x14ac:dyDescent="0.2">
      <c r="A220" t="s">
        <v>266</v>
      </c>
      <c r="B220">
        <f>IF(COUNTIFS('United Data'!$A$3:$A$4341,B$1,'United Data'!$C$3:$C$4341,$A220,'United Data'!$B$3:$B$4341,"&lt;&gt;Off-street")&gt;0,1,0)</f>
        <v>0</v>
      </c>
      <c r="C220">
        <f>IF(COUNTIFS('United Data'!$A$3:$A$4341,C$1,'United Data'!$C$3:$C$4341,$A220,'United Data'!$B$3:$B$4341,"&lt;&gt;Off-street")&gt;0,1,0)</f>
        <v>0</v>
      </c>
      <c r="D220">
        <f>IF(COUNTIFS('United Data'!$A$3:$A$4341,D$1,'United Data'!$C$3:$C$4341,$A220,'United Data'!$B$3:$B$4341,"&lt;&gt;Off-street")&gt;0,1,0)</f>
        <v>0</v>
      </c>
      <c r="E220">
        <f>IF(COUNTIFS('United Data'!$A$3:$A$4341,E$1,'United Data'!$C$3:$C$4341,$A220,'United Data'!$B$3:$B$4341,"&lt;&gt;Off-street")&gt;0,1,0)</f>
        <v>0</v>
      </c>
      <c r="F220">
        <f>IF(COUNTIFS('United Data'!$A$3:$A$4341,F$1,'United Data'!$C$3:$C$4341,$A220,'United Data'!$B$3:$B$4341,"&lt;&gt;Off-street")&gt;0,1,0)</f>
        <v>0</v>
      </c>
      <c r="G220">
        <f>IF(COUNTIFS('United Data'!$A$3:$A$4341,G$1,'United Data'!$C$3:$C$4341,$A220,'United Data'!$B$3:$B$4341,"&lt;&gt;Off-street")&gt;0,1,0)</f>
        <v>0</v>
      </c>
      <c r="H220">
        <f>IF(COUNTIFS('United Data'!$A$3:$A$4341,H$1,'United Data'!$C$3:$C$4341,$A220,'United Data'!$B$3:$B$4341,"&lt;&gt;Off-street")&gt;0,1,0)</f>
        <v>0</v>
      </c>
      <c r="I220">
        <f>IF(COUNTIFS('United Data'!$A$3:$A$4341,I$1,'United Data'!$C$3:$C$4341,$A220,'United Data'!$B$3:$B$4341,"&lt;&gt;Off-street")&gt;0,1,0)</f>
        <v>0</v>
      </c>
      <c r="J220">
        <f>IF(COUNTIFS('United Data'!$A$3:$A$4341,J$1,'United Data'!$C$3:$C$4341,$A220,'United Data'!$B$3:$B$4341,"&lt;&gt;Off-street")&gt;0,1,0)</f>
        <v>0</v>
      </c>
      <c r="K220">
        <f>IF(COUNTIFS('United Data'!$A$3:$A$4341,K$1,'United Data'!$C$3:$C$4341,$A220,'United Data'!$B$3:$B$4341,"&lt;&gt;Off-street")&gt;0,1,0)</f>
        <v>0</v>
      </c>
      <c r="L220">
        <f>IF(COUNTIFS('United Data'!$A$3:$A$4341,L$1,'United Data'!$C$3:$C$4341,$A220,'United Data'!$B$3:$B$4341,"&lt;&gt;Off-street")&gt;0,1,0)</f>
        <v>0</v>
      </c>
      <c r="M220">
        <f>IF(COUNTIFS('United Data'!$A$3:$A$4341,M$1,'United Data'!$C$3:$C$4341,$A220,'United Data'!$B$3:$B$4341,"&lt;&gt;Off-street")&gt;0,1,0)</f>
        <v>0</v>
      </c>
      <c r="N220">
        <f>IF(COUNTIFS('United Data'!$A$3:$A$4341,N$1,'United Data'!$C$3:$C$4341,$A220,'United Data'!$B$3:$B$4341,"&lt;&gt;Off-street")&gt;0,1,0)</f>
        <v>0</v>
      </c>
      <c r="O220">
        <f>IF(COUNTIFS('United Data'!$A$3:$A$4341,O$1,'United Data'!$C$3:$C$4341,$A220,'United Data'!$B$3:$B$4341,"&lt;&gt;Off-street")&gt;0,1,0)</f>
        <v>0</v>
      </c>
      <c r="P220">
        <f>IF(COUNTIFS('United Data'!$A$3:$A$4341,P$1,'United Data'!$C$3:$C$4341,$A220,'United Data'!$B$3:$B$4341,"&lt;&gt;Off-street")&gt;0,1,0)</f>
        <v>1</v>
      </c>
      <c r="Q220">
        <f>IF(COUNTIFS('United Data'!$A$3:$A$4341,Q$1,'United Data'!$C$3:$C$4341,$A220,'United Data'!$B$3:$B$4341,"&lt;&gt;Off-street")&gt;0,1,0)</f>
        <v>0</v>
      </c>
      <c r="R220">
        <f>IF(COUNTIFS('United Data'!$A$3:$A$4341,R$1,'United Data'!$C$3:$C$4341,$A220,'United Data'!$B$3:$B$4341,"&lt;&gt;Off-street")&gt;0,1,0)</f>
        <v>0</v>
      </c>
      <c r="S220">
        <f t="shared" si="6"/>
        <v>1</v>
      </c>
      <c r="T220">
        <f t="shared" si="7"/>
        <v>1</v>
      </c>
    </row>
    <row r="221" spans="1:20" x14ac:dyDescent="0.2">
      <c r="A221" t="s">
        <v>267</v>
      </c>
      <c r="B221">
        <f>IF(COUNTIFS('United Data'!$A$3:$A$4341,B$1,'United Data'!$C$3:$C$4341,$A221,'United Data'!$B$3:$B$4341,"&lt;&gt;Off-street")&gt;0,1,0)</f>
        <v>0</v>
      </c>
      <c r="C221">
        <f>IF(COUNTIFS('United Data'!$A$3:$A$4341,C$1,'United Data'!$C$3:$C$4341,$A221,'United Data'!$B$3:$B$4341,"&lt;&gt;Off-street")&gt;0,1,0)</f>
        <v>0</v>
      </c>
      <c r="D221">
        <f>IF(COUNTIFS('United Data'!$A$3:$A$4341,D$1,'United Data'!$C$3:$C$4341,$A221,'United Data'!$B$3:$B$4341,"&lt;&gt;Off-street")&gt;0,1,0)</f>
        <v>0</v>
      </c>
      <c r="E221">
        <f>IF(COUNTIFS('United Data'!$A$3:$A$4341,E$1,'United Data'!$C$3:$C$4341,$A221,'United Data'!$B$3:$B$4341,"&lt;&gt;Off-street")&gt;0,1,0)</f>
        <v>0</v>
      </c>
      <c r="F221">
        <f>IF(COUNTIFS('United Data'!$A$3:$A$4341,F$1,'United Data'!$C$3:$C$4341,$A221,'United Data'!$B$3:$B$4341,"&lt;&gt;Off-street")&gt;0,1,0)</f>
        <v>0</v>
      </c>
      <c r="G221">
        <f>IF(COUNTIFS('United Data'!$A$3:$A$4341,G$1,'United Data'!$C$3:$C$4341,$A221,'United Data'!$B$3:$B$4341,"&lt;&gt;Off-street")&gt;0,1,0)</f>
        <v>0</v>
      </c>
      <c r="H221">
        <f>IF(COUNTIFS('United Data'!$A$3:$A$4341,H$1,'United Data'!$C$3:$C$4341,$A221,'United Data'!$B$3:$B$4341,"&lt;&gt;Off-street")&gt;0,1,0)</f>
        <v>0</v>
      </c>
      <c r="I221">
        <f>IF(COUNTIFS('United Data'!$A$3:$A$4341,I$1,'United Data'!$C$3:$C$4341,$A221,'United Data'!$B$3:$B$4341,"&lt;&gt;Off-street")&gt;0,1,0)</f>
        <v>0</v>
      </c>
      <c r="J221">
        <f>IF(COUNTIFS('United Data'!$A$3:$A$4341,J$1,'United Data'!$C$3:$C$4341,$A221,'United Data'!$B$3:$B$4341,"&lt;&gt;Off-street")&gt;0,1,0)</f>
        <v>0</v>
      </c>
      <c r="K221">
        <f>IF(COUNTIFS('United Data'!$A$3:$A$4341,K$1,'United Data'!$C$3:$C$4341,$A221,'United Data'!$B$3:$B$4341,"&lt;&gt;Off-street")&gt;0,1,0)</f>
        <v>0</v>
      </c>
      <c r="L221">
        <f>IF(COUNTIFS('United Data'!$A$3:$A$4341,L$1,'United Data'!$C$3:$C$4341,$A221,'United Data'!$B$3:$B$4341,"&lt;&gt;Off-street")&gt;0,1,0)</f>
        <v>0</v>
      </c>
      <c r="M221">
        <f>IF(COUNTIFS('United Data'!$A$3:$A$4341,M$1,'United Data'!$C$3:$C$4341,$A221,'United Data'!$B$3:$B$4341,"&lt;&gt;Off-street")&gt;0,1,0)</f>
        <v>0</v>
      </c>
      <c r="N221">
        <f>IF(COUNTIFS('United Data'!$A$3:$A$4341,N$1,'United Data'!$C$3:$C$4341,$A221,'United Data'!$B$3:$B$4341,"&lt;&gt;Off-street")&gt;0,1,0)</f>
        <v>0</v>
      </c>
      <c r="O221">
        <f>IF(COUNTIFS('United Data'!$A$3:$A$4341,O$1,'United Data'!$C$3:$C$4341,$A221,'United Data'!$B$3:$B$4341,"&lt;&gt;Off-street")&gt;0,1,0)</f>
        <v>0</v>
      </c>
      <c r="P221">
        <f>IF(COUNTIFS('United Data'!$A$3:$A$4341,P$1,'United Data'!$C$3:$C$4341,$A221,'United Data'!$B$3:$B$4341,"&lt;&gt;Off-street")&gt;0,1,0)</f>
        <v>0</v>
      </c>
      <c r="Q221">
        <f>IF(COUNTIFS('United Data'!$A$3:$A$4341,Q$1,'United Data'!$C$3:$C$4341,$A221,'United Data'!$B$3:$B$4341,"&lt;&gt;Off-street")&gt;0,1,0)</f>
        <v>1</v>
      </c>
      <c r="R221">
        <f>IF(COUNTIFS('United Data'!$A$3:$A$4341,R$1,'United Data'!$C$3:$C$4341,$A221,'United Data'!$B$3:$B$4341,"&lt;&gt;Off-street")&gt;0,1,0)</f>
        <v>0</v>
      </c>
      <c r="S221">
        <f t="shared" si="6"/>
        <v>1</v>
      </c>
      <c r="T221">
        <f t="shared" si="7"/>
        <v>1</v>
      </c>
    </row>
    <row r="222" spans="1:20" x14ac:dyDescent="0.2">
      <c r="A222" t="s">
        <v>268</v>
      </c>
      <c r="B222">
        <f>IF(COUNTIFS('United Data'!$A$3:$A$4341,B$1,'United Data'!$C$3:$C$4341,$A222,'United Data'!$B$3:$B$4341,"&lt;&gt;Off-street")&gt;0,1,0)</f>
        <v>0</v>
      </c>
      <c r="C222">
        <f>IF(COUNTIFS('United Data'!$A$3:$A$4341,C$1,'United Data'!$C$3:$C$4341,$A222,'United Data'!$B$3:$B$4341,"&lt;&gt;Off-street")&gt;0,1,0)</f>
        <v>0</v>
      </c>
      <c r="D222">
        <f>IF(COUNTIFS('United Data'!$A$3:$A$4341,D$1,'United Data'!$C$3:$C$4341,$A222,'United Data'!$B$3:$B$4341,"&lt;&gt;Off-street")&gt;0,1,0)</f>
        <v>0</v>
      </c>
      <c r="E222">
        <f>IF(COUNTIFS('United Data'!$A$3:$A$4341,E$1,'United Data'!$C$3:$C$4341,$A222,'United Data'!$B$3:$B$4341,"&lt;&gt;Off-street")&gt;0,1,0)</f>
        <v>0</v>
      </c>
      <c r="F222">
        <f>IF(COUNTIFS('United Data'!$A$3:$A$4341,F$1,'United Data'!$C$3:$C$4341,$A222,'United Data'!$B$3:$B$4341,"&lt;&gt;Off-street")&gt;0,1,0)</f>
        <v>0</v>
      </c>
      <c r="G222">
        <f>IF(COUNTIFS('United Data'!$A$3:$A$4341,G$1,'United Data'!$C$3:$C$4341,$A222,'United Data'!$B$3:$B$4341,"&lt;&gt;Off-street")&gt;0,1,0)</f>
        <v>0</v>
      </c>
      <c r="H222">
        <f>IF(COUNTIFS('United Data'!$A$3:$A$4341,H$1,'United Data'!$C$3:$C$4341,$A222,'United Data'!$B$3:$B$4341,"&lt;&gt;Off-street")&gt;0,1,0)</f>
        <v>0</v>
      </c>
      <c r="I222">
        <f>IF(COUNTIFS('United Data'!$A$3:$A$4341,I$1,'United Data'!$C$3:$C$4341,$A222,'United Data'!$B$3:$B$4341,"&lt;&gt;Off-street")&gt;0,1,0)</f>
        <v>0</v>
      </c>
      <c r="J222">
        <f>IF(COUNTIFS('United Data'!$A$3:$A$4341,J$1,'United Data'!$C$3:$C$4341,$A222,'United Data'!$B$3:$B$4341,"&lt;&gt;Off-street")&gt;0,1,0)</f>
        <v>0</v>
      </c>
      <c r="K222">
        <f>IF(COUNTIFS('United Data'!$A$3:$A$4341,K$1,'United Data'!$C$3:$C$4341,$A222,'United Data'!$B$3:$B$4341,"&lt;&gt;Off-street")&gt;0,1,0)</f>
        <v>0</v>
      </c>
      <c r="L222">
        <f>IF(COUNTIFS('United Data'!$A$3:$A$4341,L$1,'United Data'!$C$3:$C$4341,$A222,'United Data'!$B$3:$B$4341,"&lt;&gt;Off-street")&gt;0,1,0)</f>
        <v>0</v>
      </c>
      <c r="M222">
        <f>IF(COUNTIFS('United Data'!$A$3:$A$4341,M$1,'United Data'!$C$3:$C$4341,$A222,'United Data'!$B$3:$B$4341,"&lt;&gt;Off-street")&gt;0,1,0)</f>
        <v>0</v>
      </c>
      <c r="N222">
        <f>IF(COUNTIFS('United Data'!$A$3:$A$4341,N$1,'United Data'!$C$3:$C$4341,$A222,'United Data'!$B$3:$B$4341,"&lt;&gt;Off-street")&gt;0,1,0)</f>
        <v>0</v>
      </c>
      <c r="O222">
        <f>IF(COUNTIFS('United Data'!$A$3:$A$4341,O$1,'United Data'!$C$3:$C$4341,$A222,'United Data'!$B$3:$B$4341,"&lt;&gt;Off-street")&gt;0,1,0)</f>
        <v>0</v>
      </c>
      <c r="P222">
        <f>IF(COUNTIFS('United Data'!$A$3:$A$4341,P$1,'United Data'!$C$3:$C$4341,$A222,'United Data'!$B$3:$B$4341,"&lt;&gt;Off-street")&gt;0,1,0)</f>
        <v>0</v>
      </c>
      <c r="Q222">
        <f>IF(COUNTIFS('United Data'!$A$3:$A$4341,Q$1,'United Data'!$C$3:$C$4341,$A222,'United Data'!$B$3:$B$4341,"&lt;&gt;Off-street")&gt;0,1,0)</f>
        <v>1</v>
      </c>
      <c r="R222">
        <f>IF(COUNTIFS('United Data'!$A$3:$A$4341,R$1,'United Data'!$C$3:$C$4341,$A222,'United Data'!$B$3:$B$4341,"&lt;&gt;Off-street")&gt;0,1,0)</f>
        <v>1</v>
      </c>
      <c r="S222">
        <f t="shared" si="6"/>
        <v>2</v>
      </c>
      <c r="T222">
        <f t="shared" si="7"/>
        <v>1</v>
      </c>
    </row>
    <row r="223" spans="1:20" x14ac:dyDescent="0.2">
      <c r="A223" t="s">
        <v>269</v>
      </c>
      <c r="B223">
        <f>IF(COUNTIFS('United Data'!$A$3:$A$4341,B$1,'United Data'!$C$3:$C$4341,$A223,'United Data'!$B$3:$B$4341,"&lt;&gt;Off-street")&gt;0,1,0)</f>
        <v>0</v>
      </c>
      <c r="C223">
        <f>IF(COUNTIFS('United Data'!$A$3:$A$4341,C$1,'United Data'!$C$3:$C$4341,$A223,'United Data'!$B$3:$B$4341,"&lt;&gt;Off-street")&gt;0,1,0)</f>
        <v>0</v>
      </c>
      <c r="D223">
        <f>IF(COUNTIFS('United Data'!$A$3:$A$4341,D$1,'United Data'!$C$3:$C$4341,$A223,'United Data'!$B$3:$B$4341,"&lt;&gt;Off-street")&gt;0,1,0)</f>
        <v>0</v>
      </c>
      <c r="E223">
        <f>IF(COUNTIFS('United Data'!$A$3:$A$4341,E$1,'United Data'!$C$3:$C$4341,$A223,'United Data'!$B$3:$B$4341,"&lt;&gt;Off-street")&gt;0,1,0)</f>
        <v>0</v>
      </c>
      <c r="F223">
        <f>IF(COUNTIFS('United Data'!$A$3:$A$4341,F$1,'United Data'!$C$3:$C$4341,$A223,'United Data'!$B$3:$B$4341,"&lt;&gt;Off-street")&gt;0,1,0)</f>
        <v>0</v>
      </c>
      <c r="G223">
        <f>IF(COUNTIFS('United Data'!$A$3:$A$4341,G$1,'United Data'!$C$3:$C$4341,$A223,'United Data'!$B$3:$B$4341,"&lt;&gt;Off-street")&gt;0,1,0)</f>
        <v>0</v>
      </c>
      <c r="H223">
        <f>IF(COUNTIFS('United Data'!$A$3:$A$4341,H$1,'United Data'!$C$3:$C$4341,$A223,'United Data'!$B$3:$B$4341,"&lt;&gt;Off-street")&gt;0,1,0)</f>
        <v>0</v>
      </c>
      <c r="I223">
        <f>IF(COUNTIFS('United Data'!$A$3:$A$4341,I$1,'United Data'!$C$3:$C$4341,$A223,'United Data'!$B$3:$B$4341,"&lt;&gt;Off-street")&gt;0,1,0)</f>
        <v>0</v>
      </c>
      <c r="J223">
        <f>IF(COUNTIFS('United Data'!$A$3:$A$4341,J$1,'United Data'!$C$3:$C$4341,$A223,'United Data'!$B$3:$B$4341,"&lt;&gt;Off-street")&gt;0,1,0)</f>
        <v>0</v>
      </c>
      <c r="K223">
        <f>IF(COUNTIFS('United Data'!$A$3:$A$4341,K$1,'United Data'!$C$3:$C$4341,$A223,'United Data'!$B$3:$B$4341,"&lt;&gt;Off-street")&gt;0,1,0)</f>
        <v>0</v>
      </c>
      <c r="L223">
        <f>IF(COUNTIFS('United Data'!$A$3:$A$4341,L$1,'United Data'!$C$3:$C$4341,$A223,'United Data'!$B$3:$B$4341,"&lt;&gt;Off-street")&gt;0,1,0)</f>
        <v>0</v>
      </c>
      <c r="M223">
        <f>IF(COUNTIFS('United Data'!$A$3:$A$4341,M$1,'United Data'!$C$3:$C$4341,$A223,'United Data'!$B$3:$B$4341,"&lt;&gt;Off-street")&gt;0,1,0)</f>
        <v>0</v>
      </c>
      <c r="N223">
        <f>IF(COUNTIFS('United Data'!$A$3:$A$4341,N$1,'United Data'!$C$3:$C$4341,$A223,'United Data'!$B$3:$B$4341,"&lt;&gt;Off-street")&gt;0,1,0)</f>
        <v>0</v>
      </c>
      <c r="O223">
        <f>IF(COUNTIFS('United Data'!$A$3:$A$4341,O$1,'United Data'!$C$3:$C$4341,$A223,'United Data'!$B$3:$B$4341,"&lt;&gt;Off-street")&gt;0,1,0)</f>
        <v>0</v>
      </c>
      <c r="P223">
        <f>IF(COUNTIFS('United Data'!$A$3:$A$4341,P$1,'United Data'!$C$3:$C$4341,$A223,'United Data'!$B$3:$B$4341,"&lt;&gt;Off-street")&gt;0,1,0)</f>
        <v>0</v>
      </c>
      <c r="Q223">
        <f>IF(COUNTIFS('United Data'!$A$3:$A$4341,Q$1,'United Data'!$C$3:$C$4341,$A223,'United Data'!$B$3:$B$4341,"&lt;&gt;Off-street")&gt;0,1,0)</f>
        <v>1</v>
      </c>
      <c r="R223">
        <f>IF(COUNTIFS('United Data'!$A$3:$A$4341,R$1,'United Data'!$C$3:$C$4341,$A223,'United Data'!$B$3:$B$4341,"&lt;&gt;Off-street")&gt;0,1,0)</f>
        <v>0</v>
      </c>
      <c r="S223">
        <f t="shared" si="6"/>
        <v>1</v>
      </c>
      <c r="T223">
        <f t="shared" si="7"/>
        <v>1</v>
      </c>
    </row>
    <row r="224" spans="1:20" x14ac:dyDescent="0.2">
      <c r="A224" t="s">
        <v>270</v>
      </c>
      <c r="B224">
        <f>IF(COUNTIFS('United Data'!$A$3:$A$4341,B$1,'United Data'!$C$3:$C$4341,$A224,'United Data'!$B$3:$B$4341,"&lt;&gt;Off-street")&gt;0,1,0)</f>
        <v>0</v>
      </c>
      <c r="C224">
        <f>IF(COUNTIFS('United Data'!$A$3:$A$4341,C$1,'United Data'!$C$3:$C$4341,$A224,'United Data'!$B$3:$B$4341,"&lt;&gt;Off-street")&gt;0,1,0)</f>
        <v>0</v>
      </c>
      <c r="D224">
        <f>IF(COUNTIFS('United Data'!$A$3:$A$4341,D$1,'United Data'!$C$3:$C$4341,$A224,'United Data'!$B$3:$B$4341,"&lt;&gt;Off-street")&gt;0,1,0)</f>
        <v>0</v>
      </c>
      <c r="E224">
        <f>IF(COUNTIFS('United Data'!$A$3:$A$4341,E$1,'United Data'!$C$3:$C$4341,$A224,'United Data'!$B$3:$B$4341,"&lt;&gt;Off-street")&gt;0,1,0)</f>
        <v>0</v>
      </c>
      <c r="F224">
        <f>IF(COUNTIFS('United Data'!$A$3:$A$4341,F$1,'United Data'!$C$3:$C$4341,$A224,'United Data'!$B$3:$B$4341,"&lt;&gt;Off-street")&gt;0,1,0)</f>
        <v>0</v>
      </c>
      <c r="G224">
        <f>IF(COUNTIFS('United Data'!$A$3:$A$4341,G$1,'United Data'!$C$3:$C$4341,$A224,'United Data'!$B$3:$B$4341,"&lt;&gt;Off-street")&gt;0,1,0)</f>
        <v>0</v>
      </c>
      <c r="H224">
        <f>IF(COUNTIFS('United Data'!$A$3:$A$4341,H$1,'United Data'!$C$3:$C$4341,$A224,'United Data'!$B$3:$B$4341,"&lt;&gt;Off-street")&gt;0,1,0)</f>
        <v>0</v>
      </c>
      <c r="I224">
        <f>IF(COUNTIFS('United Data'!$A$3:$A$4341,I$1,'United Data'!$C$3:$C$4341,$A224,'United Data'!$B$3:$B$4341,"&lt;&gt;Off-street")&gt;0,1,0)</f>
        <v>0</v>
      </c>
      <c r="J224">
        <f>IF(COUNTIFS('United Data'!$A$3:$A$4341,J$1,'United Data'!$C$3:$C$4341,$A224,'United Data'!$B$3:$B$4341,"&lt;&gt;Off-street")&gt;0,1,0)</f>
        <v>0</v>
      </c>
      <c r="K224">
        <f>IF(COUNTIFS('United Data'!$A$3:$A$4341,K$1,'United Data'!$C$3:$C$4341,$A224,'United Data'!$B$3:$B$4341,"&lt;&gt;Off-street")&gt;0,1,0)</f>
        <v>0</v>
      </c>
      <c r="L224">
        <f>IF(COUNTIFS('United Data'!$A$3:$A$4341,L$1,'United Data'!$C$3:$C$4341,$A224,'United Data'!$B$3:$B$4341,"&lt;&gt;Off-street")&gt;0,1,0)</f>
        <v>0</v>
      </c>
      <c r="M224">
        <f>IF(COUNTIFS('United Data'!$A$3:$A$4341,M$1,'United Data'!$C$3:$C$4341,$A224,'United Data'!$B$3:$B$4341,"&lt;&gt;Off-street")&gt;0,1,0)</f>
        <v>0</v>
      </c>
      <c r="N224">
        <f>IF(COUNTIFS('United Data'!$A$3:$A$4341,N$1,'United Data'!$C$3:$C$4341,$A224,'United Data'!$B$3:$B$4341,"&lt;&gt;Off-street")&gt;0,1,0)</f>
        <v>0</v>
      </c>
      <c r="O224">
        <f>IF(COUNTIFS('United Data'!$A$3:$A$4341,O$1,'United Data'!$C$3:$C$4341,$A224,'United Data'!$B$3:$B$4341,"&lt;&gt;Off-street")&gt;0,1,0)</f>
        <v>0</v>
      </c>
      <c r="P224">
        <f>IF(COUNTIFS('United Data'!$A$3:$A$4341,P$1,'United Data'!$C$3:$C$4341,$A224,'United Data'!$B$3:$B$4341,"&lt;&gt;Off-street")&gt;0,1,0)</f>
        <v>0</v>
      </c>
      <c r="Q224">
        <f>IF(COUNTIFS('United Data'!$A$3:$A$4341,Q$1,'United Data'!$C$3:$C$4341,$A224,'United Data'!$B$3:$B$4341,"&lt;&gt;Off-street")&gt;0,1,0)</f>
        <v>1</v>
      </c>
      <c r="R224">
        <f>IF(COUNTIFS('United Data'!$A$3:$A$4341,R$1,'United Data'!$C$3:$C$4341,$A224,'United Data'!$B$3:$B$4341,"&lt;&gt;Off-street")&gt;0,1,0)</f>
        <v>1</v>
      </c>
      <c r="S224">
        <f t="shared" si="6"/>
        <v>2</v>
      </c>
      <c r="T224">
        <f t="shared" si="7"/>
        <v>1</v>
      </c>
    </row>
    <row r="225" spans="1:20" x14ac:dyDescent="0.2">
      <c r="A225" t="s">
        <v>271</v>
      </c>
      <c r="B225">
        <f>IF(COUNTIFS('United Data'!$A$3:$A$4341,B$1,'United Data'!$C$3:$C$4341,$A225,'United Data'!$B$3:$B$4341,"&lt;&gt;Off-street")&gt;0,1,0)</f>
        <v>0</v>
      </c>
      <c r="C225">
        <f>IF(COUNTIFS('United Data'!$A$3:$A$4341,C$1,'United Data'!$C$3:$C$4341,$A225,'United Data'!$B$3:$B$4341,"&lt;&gt;Off-street")&gt;0,1,0)</f>
        <v>0</v>
      </c>
      <c r="D225">
        <f>IF(COUNTIFS('United Data'!$A$3:$A$4341,D$1,'United Data'!$C$3:$C$4341,$A225,'United Data'!$B$3:$B$4341,"&lt;&gt;Off-street")&gt;0,1,0)</f>
        <v>0</v>
      </c>
      <c r="E225">
        <f>IF(COUNTIFS('United Data'!$A$3:$A$4341,E$1,'United Data'!$C$3:$C$4341,$A225,'United Data'!$B$3:$B$4341,"&lt;&gt;Off-street")&gt;0,1,0)</f>
        <v>0</v>
      </c>
      <c r="F225">
        <f>IF(COUNTIFS('United Data'!$A$3:$A$4341,F$1,'United Data'!$C$3:$C$4341,$A225,'United Data'!$B$3:$B$4341,"&lt;&gt;Off-street")&gt;0,1,0)</f>
        <v>0</v>
      </c>
      <c r="G225">
        <f>IF(COUNTIFS('United Data'!$A$3:$A$4341,G$1,'United Data'!$C$3:$C$4341,$A225,'United Data'!$B$3:$B$4341,"&lt;&gt;Off-street")&gt;0,1,0)</f>
        <v>0</v>
      </c>
      <c r="H225">
        <f>IF(COUNTIFS('United Data'!$A$3:$A$4341,H$1,'United Data'!$C$3:$C$4341,$A225,'United Data'!$B$3:$B$4341,"&lt;&gt;Off-street")&gt;0,1,0)</f>
        <v>0</v>
      </c>
      <c r="I225">
        <f>IF(COUNTIFS('United Data'!$A$3:$A$4341,I$1,'United Data'!$C$3:$C$4341,$A225,'United Data'!$B$3:$B$4341,"&lt;&gt;Off-street")&gt;0,1,0)</f>
        <v>0</v>
      </c>
      <c r="J225">
        <f>IF(COUNTIFS('United Data'!$A$3:$A$4341,J$1,'United Data'!$C$3:$C$4341,$A225,'United Data'!$B$3:$B$4341,"&lt;&gt;Off-street")&gt;0,1,0)</f>
        <v>0</v>
      </c>
      <c r="K225">
        <f>IF(COUNTIFS('United Data'!$A$3:$A$4341,K$1,'United Data'!$C$3:$C$4341,$A225,'United Data'!$B$3:$B$4341,"&lt;&gt;Off-street")&gt;0,1,0)</f>
        <v>0</v>
      </c>
      <c r="L225">
        <f>IF(COUNTIFS('United Data'!$A$3:$A$4341,L$1,'United Data'!$C$3:$C$4341,$A225,'United Data'!$B$3:$B$4341,"&lt;&gt;Off-street")&gt;0,1,0)</f>
        <v>0</v>
      </c>
      <c r="M225">
        <f>IF(COUNTIFS('United Data'!$A$3:$A$4341,M$1,'United Data'!$C$3:$C$4341,$A225,'United Data'!$B$3:$B$4341,"&lt;&gt;Off-street")&gt;0,1,0)</f>
        <v>0</v>
      </c>
      <c r="N225">
        <f>IF(COUNTIFS('United Data'!$A$3:$A$4341,N$1,'United Data'!$C$3:$C$4341,$A225,'United Data'!$B$3:$B$4341,"&lt;&gt;Off-street")&gt;0,1,0)</f>
        <v>0</v>
      </c>
      <c r="O225">
        <f>IF(COUNTIFS('United Data'!$A$3:$A$4341,O$1,'United Data'!$C$3:$C$4341,$A225,'United Data'!$B$3:$B$4341,"&lt;&gt;Off-street")&gt;0,1,0)</f>
        <v>0</v>
      </c>
      <c r="P225">
        <f>IF(COUNTIFS('United Data'!$A$3:$A$4341,P$1,'United Data'!$C$3:$C$4341,$A225,'United Data'!$B$3:$B$4341,"&lt;&gt;Off-street")&gt;0,1,0)</f>
        <v>0</v>
      </c>
      <c r="Q225">
        <f>IF(COUNTIFS('United Data'!$A$3:$A$4341,Q$1,'United Data'!$C$3:$C$4341,$A225,'United Data'!$B$3:$B$4341,"&lt;&gt;Off-street")&gt;0,1,0)</f>
        <v>0</v>
      </c>
      <c r="R225">
        <f>IF(COUNTIFS('United Data'!$A$3:$A$4341,R$1,'United Data'!$C$3:$C$4341,$A225,'United Data'!$B$3:$B$4341,"&lt;&gt;Off-street")&gt;0,1,0)</f>
        <v>1</v>
      </c>
      <c r="S225">
        <f t="shared" si="6"/>
        <v>1</v>
      </c>
      <c r="T225">
        <f t="shared" si="7"/>
        <v>1</v>
      </c>
    </row>
    <row r="226" spans="1:20" x14ac:dyDescent="0.2">
      <c r="A226" t="s">
        <v>272</v>
      </c>
      <c r="B226">
        <f>IF(COUNTIFS('United Data'!$A$3:$A$4341,B$1,'United Data'!$C$3:$C$4341,$A226,'United Data'!$B$3:$B$4341,"&lt;&gt;Off-street")&gt;0,1,0)</f>
        <v>1</v>
      </c>
      <c r="C226">
        <f>IF(COUNTIFS('United Data'!$A$3:$A$4341,C$1,'United Data'!$C$3:$C$4341,$A226,'United Data'!$B$3:$B$4341,"&lt;&gt;Off-street")&gt;0,1,0)</f>
        <v>0</v>
      </c>
      <c r="D226">
        <f>IF(COUNTIFS('United Data'!$A$3:$A$4341,D$1,'United Data'!$C$3:$C$4341,$A226,'United Data'!$B$3:$B$4341,"&lt;&gt;Off-street")&gt;0,1,0)</f>
        <v>0</v>
      </c>
      <c r="E226">
        <f>IF(COUNTIFS('United Data'!$A$3:$A$4341,E$1,'United Data'!$C$3:$C$4341,$A226,'United Data'!$B$3:$B$4341,"&lt;&gt;Off-street")&gt;0,1,0)</f>
        <v>0</v>
      </c>
      <c r="F226">
        <f>IF(COUNTIFS('United Data'!$A$3:$A$4341,F$1,'United Data'!$C$3:$C$4341,$A226,'United Data'!$B$3:$B$4341,"&lt;&gt;Off-street")&gt;0,1,0)</f>
        <v>0</v>
      </c>
      <c r="G226">
        <f>IF(COUNTIFS('United Data'!$A$3:$A$4341,G$1,'United Data'!$C$3:$C$4341,$A226,'United Data'!$B$3:$B$4341,"&lt;&gt;Off-street")&gt;0,1,0)</f>
        <v>0</v>
      </c>
      <c r="H226">
        <f>IF(COUNTIFS('United Data'!$A$3:$A$4341,H$1,'United Data'!$C$3:$C$4341,$A226,'United Data'!$B$3:$B$4341,"&lt;&gt;Off-street")&gt;0,1,0)</f>
        <v>0</v>
      </c>
      <c r="I226">
        <f>IF(COUNTIFS('United Data'!$A$3:$A$4341,I$1,'United Data'!$C$3:$C$4341,$A226,'United Data'!$B$3:$B$4341,"&lt;&gt;Off-street")&gt;0,1,0)</f>
        <v>0</v>
      </c>
      <c r="J226">
        <f>IF(COUNTIFS('United Data'!$A$3:$A$4341,J$1,'United Data'!$C$3:$C$4341,$A226,'United Data'!$B$3:$B$4341,"&lt;&gt;Off-street")&gt;0,1,0)</f>
        <v>0</v>
      </c>
      <c r="K226">
        <f>IF(COUNTIFS('United Data'!$A$3:$A$4341,K$1,'United Data'!$C$3:$C$4341,$A226,'United Data'!$B$3:$B$4341,"&lt;&gt;Off-street")&gt;0,1,0)</f>
        <v>0</v>
      </c>
      <c r="L226">
        <f>IF(COUNTIFS('United Data'!$A$3:$A$4341,L$1,'United Data'!$C$3:$C$4341,$A226,'United Data'!$B$3:$B$4341,"&lt;&gt;Off-street")&gt;0,1,0)</f>
        <v>0</v>
      </c>
      <c r="M226">
        <f>IF(COUNTIFS('United Data'!$A$3:$A$4341,M$1,'United Data'!$C$3:$C$4341,$A226,'United Data'!$B$3:$B$4341,"&lt;&gt;Off-street")&gt;0,1,0)</f>
        <v>0</v>
      </c>
      <c r="N226">
        <f>IF(COUNTIFS('United Data'!$A$3:$A$4341,N$1,'United Data'!$C$3:$C$4341,$A226,'United Data'!$B$3:$B$4341,"&lt;&gt;Off-street")&gt;0,1,0)</f>
        <v>0</v>
      </c>
      <c r="O226">
        <f>IF(COUNTIFS('United Data'!$A$3:$A$4341,O$1,'United Data'!$C$3:$C$4341,$A226,'United Data'!$B$3:$B$4341,"&lt;&gt;Off-street")&gt;0,1,0)</f>
        <v>0</v>
      </c>
      <c r="P226">
        <f>IF(COUNTIFS('United Data'!$A$3:$A$4341,P$1,'United Data'!$C$3:$C$4341,$A226,'United Data'!$B$3:$B$4341,"&lt;&gt;Off-street")&gt;0,1,0)</f>
        <v>0</v>
      </c>
      <c r="Q226">
        <f>IF(COUNTIFS('United Data'!$A$3:$A$4341,Q$1,'United Data'!$C$3:$C$4341,$A226,'United Data'!$B$3:$B$4341,"&lt;&gt;Off-street")&gt;0,1,0)</f>
        <v>0</v>
      </c>
      <c r="R226">
        <f>IF(COUNTIFS('United Data'!$A$3:$A$4341,R$1,'United Data'!$C$3:$C$4341,$A226,'United Data'!$B$3:$B$4341,"&lt;&gt;Off-street")&gt;0,1,0)</f>
        <v>0</v>
      </c>
      <c r="S226">
        <f t="shared" si="6"/>
        <v>1</v>
      </c>
      <c r="T226">
        <f t="shared" si="7"/>
        <v>1</v>
      </c>
    </row>
    <row r="227" spans="1:20" x14ac:dyDescent="0.2">
      <c r="A227" t="s">
        <v>273</v>
      </c>
      <c r="B227">
        <f>IF(COUNTIFS('United Data'!$A$3:$A$4341,B$1,'United Data'!$C$3:$C$4341,$A227,'United Data'!$B$3:$B$4341,"&lt;&gt;Off-street")&gt;0,1,0)</f>
        <v>1</v>
      </c>
      <c r="C227">
        <f>IF(COUNTIFS('United Data'!$A$3:$A$4341,C$1,'United Data'!$C$3:$C$4341,$A227,'United Data'!$B$3:$B$4341,"&lt;&gt;Off-street")&gt;0,1,0)</f>
        <v>0</v>
      </c>
      <c r="D227">
        <f>IF(COUNTIFS('United Data'!$A$3:$A$4341,D$1,'United Data'!$C$3:$C$4341,$A227,'United Data'!$B$3:$B$4341,"&lt;&gt;Off-street")&gt;0,1,0)</f>
        <v>0</v>
      </c>
      <c r="E227">
        <f>IF(COUNTIFS('United Data'!$A$3:$A$4341,E$1,'United Data'!$C$3:$C$4341,$A227,'United Data'!$B$3:$B$4341,"&lt;&gt;Off-street")&gt;0,1,0)</f>
        <v>0</v>
      </c>
      <c r="F227">
        <f>IF(COUNTIFS('United Data'!$A$3:$A$4341,F$1,'United Data'!$C$3:$C$4341,$A227,'United Data'!$B$3:$B$4341,"&lt;&gt;Off-street")&gt;0,1,0)</f>
        <v>0</v>
      </c>
      <c r="G227">
        <f>IF(COUNTIFS('United Data'!$A$3:$A$4341,G$1,'United Data'!$C$3:$C$4341,$A227,'United Data'!$B$3:$B$4341,"&lt;&gt;Off-street")&gt;0,1,0)</f>
        <v>0</v>
      </c>
      <c r="H227">
        <f>IF(COUNTIFS('United Data'!$A$3:$A$4341,H$1,'United Data'!$C$3:$C$4341,$A227,'United Data'!$B$3:$B$4341,"&lt;&gt;Off-street")&gt;0,1,0)</f>
        <v>0</v>
      </c>
      <c r="I227">
        <f>IF(COUNTIFS('United Data'!$A$3:$A$4341,I$1,'United Data'!$C$3:$C$4341,$A227,'United Data'!$B$3:$B$4341,"&lt;&gt;Off-street")&gt;0,1,0)</f>
        <v>0</v>
      </c>
      <c r="J227">
        <f>IF(COUNTIFS('United Data'!$A$3:$A$4341,J$1,'United Data'!$C$3:$C$4341,$A227,'United Data'!$B$3:$B$4341,"&lt;&gt;Off-street")&gt;0,1,0)</f>
        <v>0</v>
      </c>
      <c r="K227">
        <f>IF(COUNTIFS('United Data'!$A$3:$A$4341,K$1,'United Data'!$C$3:$C$4341,$A227,'United Data'!$B$3:$B$4341,"&lt;&gt;Off-street")&gt;0,1,0)</f>
        <v>0</v>
      </c>
      <c r="L227">
        <f>IF(COUNTIFS('United Data'!$A$3:$A$4341,L$1,'United Data'!$C$3:$C$4341,$A227,'United Data'!$B$3:$B$4341,"&lt;&gt;Off-street")&gt;0,1,0)</f>
        <v>0</v>
      </c>
      <c r="M227">
        <f>IF(COUNTIFS('United Data'!$A$3:$A$4341,M$1,'United Data'!$C$3:$C$4341,$A227,'United Data'!$B$3:$B$4341,"&lt;&gt;Off-street")&gt;0,1,0)</f>
        <v>0</v>
      </c>
      <c r="N227">
        <f>IF(COUNTIFS('United Data'!$A$3:$A$4341,N$1,'United Data'!$C$3:$C$4341,$A227,'United Data'!$B$3:$B$4341,"&lt;&gt;Off-street")&gt;0,1,0)</f>
        <v>0</v>
      </c>
      <c r="O227">
        <f>IF(COUNTIFS('United Data'!$A$3:$A$4341,O$1,'United Data'!$C$3:$C$4341,$A227,'United Data'!$B$3:$B$4341,"&lt;&gt;Off-street")&gt;0,1,0)</f>
        <v>0</v>
      </c>
      <c r="P227">
        <f>IF(COUNTIFS('United Data'!$A$3:$A$4341,P$1,'United Data'!$C$3:$C$4341,$A227,'United Data'!$B$3:$B$4341,"&lt;&gt;Off-street")&gt;0,1,0)</f>
        <v>0</v>
      </c>
      <c r="Q227">
        <f>IF(COUNTIFS('United Data'!$A$3:$A$4341,Q$1,'United Data'!$C$3:$C$4341,$A227,'United Data'!$B$3:$B$4341,"&lt;&gt;Off-street")&gt;0,1,0)</f>
        <v>0</v>
      </c>
      <c r="R227">
        <f>IF(COUNTIFS('United Data'!$A$3:$A$4341,R$1,'United Data'!$C$3:$C$4341,$A227,'United Data'!$B$3:$B$4341,"&lt;&gt;Off-street")&gt;0,1,0)</f>
        <v>0</v>
      </c>
      <c r="S227">
        <f t="shared" si="6"/>
        <v>1</v>
      </c>
      <c r="T227">
        <f t="shared" si="7"/>
        <v>1</v>
      </c>
    </row>
    <row r="228" spans="1:20" x14ac:dyDescent="0.2">
      <c r="A228" t="s">
        <v>274</v>
      </c>
      <c r="B228">
        <f>IF(COUNTIFS('United Data'!$A$3:$A$4341,B$1,'United Data'!$C$3:$C$4341,$A228,'United Data'!$B$3:$B$4341,"&lt;&gt;Off-street")&gt;0,1,0)</f>
        <v>1</v>
      </c>
      <c r="C228">
        <f>IF(COUNTIFS('United Data'!$A$3:$A$4341,C$1,'United Data'!$C$3:$C$4341,$A228,'United Data'!$B$3:$B$4341,"&lt;&gt;Off-street")&gt;0,1,0)</f>
        <v>0</v>
      </c>
      <c r="D228">
        <f>IF(COUNTIFS('United Data'!$A$3:$A$4341,D$1,'United Data'!$C$3:$C$4341,$A228,'United Data'!$B$3:$B$4341,"&lt;&gt;Off-street")&gt;0,1,0)</f>
        <v>0</v>
      </c>
      <c r="E228">
        <f>IF(COUNTIFS('United Data'!$A$3:$A$4341,E$1,'United Data'!$C$3:$C$4341,$A228,'United Data'!$B$3:$B$4341,"&lt;&gt;Off-street")&gt;0,1,0)</f>
        <v>0</v>
      </c>
      <c r="F228">
        <f>IF(COUNTIFS('United Data'!$A$3:$A$4341,F$1,'United Data'!$C$3:$C$4341,$A228,'United Data'!$B$3:$B$4341,"&lt;&gt;Off-street")&gt;0,1,0)</f>
        <v>0</v>
      </c>
      <c r="G228">
        <f>IF(COUNTIFS('United Data'!$A$3:$A$4341,G$1,'United Data'!$C$3:$C$4341,$A228,'United Data'!$B$3:$B$4341,"&lt;&gt;Off-street")&gt;0,1,0)</f>
        <v>0</v>
      </c>
      <c r="H228">
        <f>IF(COUNTIFS('United Data'!$A$3:$A$4341,H$1,'United Data'!$C$3:$C$4341,$A228,'United Data'!$B$3:$B$4341,"&lt;&gt;Off-street")&gt;0,1,0)</f>
        <v>0</v>
      </c>
      <c r="I228">
        <f>IF(COUNTIFS('United Data'!$A$3:$A$4341,I$1,'United Data'!$C$3:$C$4341,$A228,'United Data'!$B$3:$B$4341,"&lt;&gt;Off-street")&gt;0,1,0)</f>
        <v>0</v>
      </c>
      <c r="J228">
        <f>IF(COUNTIFS('United Data'!$A$3:$A$4341,J$1,'United Data'!$C$3:$C$4341,$A228,'United Data'!$B$3:$B$4341,"&lt;&gt;Off-street")&gt;0,1,0)</f>
        <v>0</v>
      </c>
      <c r="K228">
        <f>IF(COUNTIFS('United Data'!$A$3:$A$4341,K$1,'United Data'!$C$3:$C$4341,$A228,'United Data'!$B$3:$B$4341,"&lt;&gt;Off-street")&gt;0,1,0)</f>
        <v>0</v>
      </c>
      <c r="L228">
        <f>IF(COUNTIFS('United Data'!$A$3:$A$4341,L$1,'United Data'!$C$3:$C$4341,$A228,'United Data'!$B$3:$B$4341,"&lt;&gt;Off-street")&gt;0,1,0)</f>
        <v>0</v>
      </c>
      <c r="M228">
        <f>IF(COUNTIFS('United Data'!$A$3:$A$4341,M$1,'United Data'!$C$3:$C$4341,$A228,'United Data'!$B$3:$B$4341,"&lt;&gt;Off-street")&gt;0,1,0)</f>
        <v>0</v>
      </c>
      <c r="N228">
        <f>IF(COUNTIFS('United Data'!$A$3:$A$4341,N$1,'United Data'!$C$3:$C$4341,$A228,'United Data'!$B$3:$B$4341,"&lt;&gt;Off-street")&gt;0,1,0)</f>
        <v>0</v>
      </c>
      <c r="O228">
        <f>IF(COUNTIFS('United Data'!$A$3:$A$4341,O$1,'United Data'!$C$3:$C$4341,$A228,'United Data'!$B$3:$B$4341,"&lt;&gt;Off-street")&gt;0,1,0)</f>
        <v>0</v>
      </c>
      <c r="P228">
        <f>IF(COUNTIFS('United Data'!$A$3:$A$4341,P$1,'United Data'!$C$3:$C$4341,$A228,'United Data'!$B$3:$B$4341,"&lt;&gt;Off-street")&gt;0,1,0)</f>
        <v>0</v>
      </c>
      <c r="Q228">
        <f>IF(COUNTIFS('United Data'!$A$3:$A$4341,Q$1,'United Data'!$C$3:$C$4341,$A228,'United Data'!$B$3:$B$4341,"&lt;&gt;Off-street")&gt;0,1,0)</f>
        <v>0</v>
      </c>
      <c r="R228">
        <f>IF(COUNTIFS('United Data'!$A$3:$A$4341,R$1,'United Data'!$C$3:$C$4341,$A228,'United Data'!$B$3:$B$4341,"&lt;&gt;Off-street")&gt;0,1,0)</f>
        <v>0</v>
      </c>
      <c r="S228">
        <f t="shared" si="6"/>
        <v>1</v>
      </c>
      <c r="T228">
        <f t="shared" si="7"/>
        <v>1</v>
      </c>
    </row>
    <row r="229" spans="1:20" x14ac:dyDescent="0.2">
      <c r="A229" t="s">
        <v>275</v>
      </c>
      <c r="B229">
        <f>IF(COUNTIFS('United Data'!$A$3:$A$4341,B$1,'United Data'!$C$3:$C$4341,$A229,'United Data'!$B$3:$B$4341,"&lt;&gt;Off-street")&gt;0,1,0)</f>
        <v>1</v>
      </c>
      <c r="C229">
        <f>IF(COUNTIFS('United Data'!$A$3:$A$4341,C$1,'United Data'!$C$3:$C$4341,$A229,'United Data'!$B$3:$B$4341,"&lt;&gt;Off-street")&gt;0,1,0)</f>
        <v>0</v>
      </c>
      <c r="D229">
        <f>IF(COUNTIFS('United Data'!$A$3:$A$4341,D$1,'United Data'!$C$3:$C$4341,$A229,'United Data'!$B$3:$B$4341,"&lt;&gt;Off-street")&gt;0,1,0)</f>
        <v>0</v>
      </c>
      <c r="E229">
        <f>IF(COUNTIFS('United Data'!$A$3:$A$4341,E$1,'United Data'!$C$3:$C$4341,$A229,'United Data'!$B$3:$B$4341,"&lt;&gt;Off-street")&gt;0,1,0)</f>
        <v>0</v>
      </c>
      <c r="F229">
        <f>IF(COUNTIFS('United Data'!$A$3:$A$4341,F$1,'United Data'!$C$3:$C$4341,$A229,'United Data'!$B$3:$B$4341,"&lt;&gt;Off-street")&gt;0,1,0)</f>
        <v>0</v>
      </c>
      <c r="G229">
        <f>IF(COUNTIFS('United Data'!$A$3:$A$4341,G$1,'United Data'!$C$3:$C$4341,$A229,'United Data'!$B$3:$B$4341,"&lt;&gt;Off-street")&gt;0,1,0)</f>
        <v>0</v>
      </c>
      <c r="H229">
        <f>IF(COUNTIFS('United Data'!$A$3:$A$4341,H$1,'United Data'!$C$3:$C$4341,$A229,'United Data'!$B$3:$B$4341,"&lt;&gt;Off-street")&gt;0,1,0)</f>
        <v>0</v>
      </c>
      <c r="I229">
        <f>IF(COUNTIFS('United Data'!$A$3:$A$4341,I$1,'United Data'!$C$3:$C$4341,$A229,'United Data'!$B$3:$B$4341,"&lt;&gt;Off-street")&gt;0,1,0)</f>
        <v>0</v>
      </c>
      <c r="J229">
        <f>IF(COUNTIFS('United Data'!$A$3:$A$4341,J$1,'United Data'!$C$3:$C$4341,$A229,'United Data'!$B$3:$B$4341,"&lt;&gt;Off-street")&gt;0,1,0)</f>
        <v>0</v>
      </c>
      <c r="K229">
        <f>IF(COUNTIFS('United Data'!$A$3:$A$4341,K$1,'United Data'!$C$3:$C$4341,$A229,'United Data'!$B$3:$B$4341,"&lt;&gt;Off-street")&gt;0,1,0)</f>
        <v>0</v>
      </c>
      <c r="L229">
        <f>IF(COUNTIFS('United Data'!$A$3:$A$4341,L$1,'United Data'!$C$3:$C$4341,$A229,'United Data'!$B$3:$B$4341,"&lt;&gt;Off-street")&gt;0,1,0)</f>
        <v>0</v>
      </c>
      <c r="M229">
        <f>IF(COUNTIFS('United Data'!$A$3:$A$4341,M$1,'United Data'!$C$3:$C$4341,$A229,'United Data'!$B$3:$B$4341,"&lt;&gt;Off-street")&gt;0,1,0)</f>
        <v>0</v>
      </c>
      <c r="N229">
        <f>IF(COUNTIFS('United Data'!$A$3:$A$4341,N$1,'United Data'!$C$3:$C$4341,$A229,'United Data'!$B$3:$B$4341,"&lt;&gt;Off-street")&gt;0,1,0)</f>
        <v>0</v>
      </c>
      <c r="O229">
        <f>IF(COUNTIFS('United Data'!$A$3:$A$4341,O$1,'United Data'!$C$3:$C$4341,$A229,'United Data'!$B$3:$B$4341,"&lt;&gt;Off-street")&gt;0,1,0)</f>
        <v>0</v>
      </c>
      <c r="P229">
        <f>IF(COUNTIFS('United Data'!$A$3:$A$4341,P$1,'United Data'!$C$3:$C$4341,$A229,'United Data'!$B$3:$B$4341,"&lt;&gt;Off-street")&gt;0,1,0)</f>
        <v>0</v>
      </c>
      <c r="Q229">
        <f>IF(COUNTIFS('United Data'!$A$3:$A$4341,Q$1,'United Data'!$C$3:$C$4341,$A229,'United Data'!$B$3:$B$4341,"&lt;&gt;Off-street")&gt;0,1,0)</f>
        <v>0</v>
      </c>
      <c r="R229">
        <f>IF(COUNTIFS('United Data'!$A$3:$A$4341,R$1,'United Data'!$C$3:$C$4341,$A229,'United Data'!$B$3:$B$4341,"&lt;&gt;Off-street")&gt;0,1,0)</f>
        <v>0</v>
      </c>
      <c r="S229">
        <f t="shared" si="6"/>
        <v>1</v>
      </c>
      <c r="T229">
        <f t="shared" si="7"/>
        <v>1</v>
      </c>
    </row>
    <row r="230" spans="1:20" x14ac:dyDescent="0.2">
      <c r="A230" t="s">
        <v>276</v>
      </c>
      <c r="B230">
        <f>IF(COUNTIFS('United Data'!$A$3:$A$4341,B$1,'United Data'!$C$3:$C$4341,$A230,'United Data'!$B$3:$B$4341,"&lt;&gt;Off-street")&gt;0,1,0)</f>
        <v>0</v>
      </c>
      <c r="C230">
        <f>IF(COUNTIFS('United Data'!$A$3:$A$4341,C$1,'United Data'!$C$3:$C$4341,$A230,'United Data'!$B$3:$B$4341,"&lt;&gt;Off-street")&gt;0,1,0)</f>
        <v>1</v>
      </c>
      <c r="D230">
        <f>IF(COUNTIFS('United Data'!$A$3:$A$4341,D$1,'United Data'!$C$3:$C$4341,$A230,'United Data'!$B$3:$B$4341,"&lt;&gt;Off-street")&gt;0,1,0)</f>
        <v>1</v>
      </c>
      <c r="E230">
        <f>IF(COUNTIFS('United Data'!$A$3:$A$4341,E$1,'United Data'!$C$3:$C$4341,$A230,'United Data'!$B$3:$B$4341,"&lt;&gt;Off-street")&gt;0,1,0)</f>
        <v>0</v>
      </c>
      <c r="F230">
        <f>IF(COUNTIFS('United Data'!$A$3:$A$4341,F$1,'United Data'!$C$3:$C$4341,$A230,'United Data'!$B$3:$B$4341,"&lt;&gt;Off-street")&gt;0,1,0)</f>
        <v>0</v>
      </c>
      <c r="G230">
        <f>IF(COUNTIFS('United Data'!$A$3:$A$4341,G$1,'United Data'!$C$3:$C$4341,$A230,'United Data'!$B$3:$B$4341,"&lt;&gt;Off-street")&gt;0,1,0)</f>
        <v>0</v>
      </c>
      <c r="H230">
        <f>IF(COUNTIFS('United Data'!$A$3:$A$4341,H$1,'United Data'!$C$3:$C$4341,$A230,'United Data'!$B$3:$B$4341,"&lt;&gt;Off-street")&gt;0,1,0)</f>
        <v>0</v>
      </c>
      <c r="I230">
        <f>IF(COUNTIFS('United Data'!$A$3:$A$4341,I$1,'United Data'!$C$3:$C$4341,$A230,'United Data'!$B$3:$B$4341,"&lt;&gt;Off-street")&gt;0,1,0)</f>
        <v>0</v>
      </c>
      <c r="J230">
        <f>IF(COUNTIFS('United Data'!$A$3:$A$4341,J$1,'United Data'!$C$3:$C$4341,$A230,'United Data'!$B$3:$B$4341,"&lt;&gt;Off-street")&gt;0,1,0)</f>
        <v>0</v>
      </c>
      <c r="K230">
        <f>IF(COUNTIFS('United Data'!$A$3:$A$4341,K$1,'United Data'!$C$3:$C$4341,$A230,'United Data'!$B$3:$B$4341,"&lt;&gt;Off-street")&gt;0,1,0)</f>
        <v>0</v>
      </c>
      <c r="L230">
        <f>IF(COUNTIFS('United Data'!$A$3:$A$4341,L$1,'United Data'!$C$3:$C$4341,$A230,'United Data'!$B$3:$B$4341,"&lt;&gt;Off-street")&gt;0,1,0)</f>
        <v>0</v>
      </c>
      <c r="M230">
        <f>IF(COUNTIFS('United Data'!$A$3:$A$4341,M$1,'United Data'!$C$3:$C$4341,$A230,'United Data'!$B$3:$B$4341,"&lt;&gt;Off-street")&gt;0,1,0)</f>
        <v>0</v>
      </c>
      <c r="N230">
        <f>IF(COUNTIFS('United Data'!$A$3:$A$4341,N$1,'United Data'!$C$3:$C$4341,$A230,'United Data'!$B$3:$B$4341,"&lt;&gt;Off-street")&gt;0,1,0)</f>
        <v>1</v>
      </c>
      <c r="O230">
        <f>IF(COUNTIFS('United Data'!$A$3:$A$4341,O$1,'United Data'!$C$3:$C$4341,$A230,'United Data'!$B$3:$B$4341,"&lt;&gt;Off-street")&gt;0,1,0)</f>
        <v>1</v>
      </c>
      <c r="P230">
        <f>IF(COUNTIFS('United Data'!$A$3:$A$4341,P$1,'United Data'!$C$3:$C$4341,$A230,'United Data'!$B$3:$B$4341,"&lt;&gt;Off-street")&gt;0,1,0)</f>
        <v>0</v>
      </c>
      <c r="Q230">
        <f>IF(COUNTIFS('United Data'!$A$3:$A$4341,Q$1,'United Data'!$C$3:$C$4341,$A230,'United Data'!$B$3:$B$4341,"&lt;&gt;Off-street")&gt;0,1,0)</f>
        <v>0</v>
      </c>
      <c r="R230">
        <f>IF(COUNTIFS('United Data'!$A$3:$A$4341,R$1,'United Data'!$C$3:$C$4341,$A230,'United Data'!$B$3:$B$4341,"&lt;&gt;Off-street")&gt;0,1,0)</f>
        <v>0</v>
      </c>
      <c r="S230">
        <f t="shared" si="6"/>
        <v>4</v>
      </c>
      <c r="T230">
        <f t="shared" si="7"/>
        <v>2</v>
      </c>
    </row>
    <row r="231" spans="1:20" x14ac:dyDescent="0.2">
      <c r="A231" t="s">
        <v>277</v>
      </c>
      <c r="B231">
        <f>IF(COUNTIFS('United Data'!$A$3:$A$4341,B$1,'United Data'!$C$3:$C$4341,$A231,'United Data'!$B$3:$B$4341,"&lt;&gt;Off-street")&gt;0,1,0)</f>
        <v>0</v>
      </c>
      <c r="C231">
        <f>IF(COUNTIFS('United Data'!$A$3:$A$4341,C$1,'United Data'!$C$3:$C$4341,$A231,'United Data'!$B$3:$B$4341,"&lt;&gt;Off-street")&gt;0,1,0)</f>
        <v>1</v>
      </c>
      <c r="D231">
        <f>IF(COUNTIFS('United Data'!$A$3:$A$4341,D$1,'United Data'!$C$3:$C$4341,$A231,'United Data'!$B$3:$B$4341,"&lt;&gt;Off-street")&gt;0,1,0)</f>
        <v>0</v>
      </c>
      <c r="E231">
        <f>IF(COUNTIFS('United Data'!$A$3:$A$4341,E$1,'United Data'!$C$3:$C$4341,$A231,'United Data'!$B$3:$B$4341,"&lt;&gt;Off-street")&gt;0,1,0)</f>
        <v>0</v>
      </c>
      <c r="F231">
        <f>IF(COUNTIFS('United Data'!$A$3:$A$4341,F$1,'United Data'!$C$3:$C$4341,$A231,'United Data'!$B$3:$B$4341,"&lt;&gt;Off-street")&gt;0,1,0)</f>
        <v>0</v>
      </c>
      <c r="G231">
        <f>IF(COUNTIFS('United Data'!$A$3:$A$4341,G$1,'United Data'!$C$3:$C$4341,$A231,'United Data'!$B$3:$B$4341,"&lt;&gt;Off-street")&gt;0,1,0)</f>
        <v>0</v>
      </c>
      <c r="H231">
        <f>IF(COUNTIFS('United Data'!$A$3:$A$4341,H$1,'United Data'!$C$3:$C$4341,$A231,'United Data'!$B$3:$B$4341,"&lt;&gt;Off-street")&gt;0,1,0)</f>
        <v>0</v>
      </c>
      <c r="I231">
        <f>IF(COUNTIFS('United Data'!$A$3:$A$4341,I$1,'United Data'!$C$3:$C$4341,$A231,'United Data'!$B$3:$B$4341,"&lt;&gt;Off-street")&gt;0,1,0)</f>
        <v>0</v>
      </c>
      <c r="J231">
        <f>IF(COUNTIFS('United Data'!$A$3:$A$4341,J$1,'United Data'!$C$3:$C$4341,$A231,'United Data'!$B$3:$B$4341,"&lt;&gt;Off-street")&gt;0,1,0)</f>
        <v>0</v>
      </c>
      <c r="K231">
        <f>IF(COUNTIFS('United Data'!$A$3:$A$4341,K$1,'United Data'!$C$3:$C$4341,$A231,'United Data'!$B$3:$B$4341,"&lt;&gt;Off-street")&gt;0,1,0)</f>
        <v>0</v>
      </c>
      <c r="L231">
        <f>IF(COUNTIFS('United Data'!$A$3:$A$4341,L$1,'United Data'!$C$3:$C$4341,$A231,'United Data'!$B$3:$B$4341,"&lt;&gt;Off-street")&gt;0,1,0)</f>
        <v>0</v>
      </c>
      <c r="M231">
        <f>IF(COUNTIFS('United Data'!$A$3:$A$4341,M$1,'United Data'!$C$3:$C$4341,$A231,'United Data'!$B$3:$B$4341,"&lt;&gt;Off-street")&gt;0,1,0)</f>
        <v>0</v>
      </c>
      <c r="N231">
        <f>IF(COUNTIFS('United Data'!$A$3:$A$4341,N$1,'United Data'!$C$3:$C$4341,$A231,'United Data'!$B$3:$B$4341,"&lt;&gt;Off-street")&gt;0,1,0)</f>
        <v>0</v>
      </c>
      <c r="O231">
        <f>IF(COUNTIFS('United Data'!$A$3:$A$4341,O$1,'United Data'!$C$3:$C$4341,$A231,'United Data'!$B$3:$B$4341,"&lt;&gt;Off-street")&gt;0,1,0)</f>
        <v>0</v>
      </c>
      <c r="P231">
        <f>IF(COUNTIFS('United Data'!$A$3:$A$4341,P$1,'United Data'!$C$3:$C$4341,$A231,'United Data'!$B$3:$B$4341,"&lt;&gt;Off-street")&gt;0,1,0)</f>
        <v>0</v>
      </c>
      <c r="Q231">
        <f>IF(COUNTIFS('United Data'!$A$3:$A$4341,Q$1,'United Data'!$C$3:$C$4341,$A231,'United Data'!$B$3:$B$4341,"&lt;&gt;Off-street")&gt;0,1,0)</f>
        <v>0</v>
      </c>
      <c r="R231">
        <f>IF(COUNTIFS('United Data'!$A$3:$A$4341,R$1,'United Data'!$C$3:$C$4341,$A231,'United Data'!$B$3:$B$4341,"&lt;&gt;Off-street")&gt;0,1,0)</f>
        <v>0</v>
      </c>
      <c r="S231">
        <f t="shared" si="6"/>
        <v>1</v>
      </c>
      <c r="T231">
        <f t="shared" si="7"/>
        <v>1</v>
      </c>
    </row>
    <row r="232" spans="1:20" x14ac:dyDescent="0.2">
      <c r="A232" t="s">
        <v>278</v>
      </c>
      <c r="B232">
        <f>IF(COUNTIFS('United Data'!$A$3:$A$4341,B$1,'United Data'!$C$3:$C$4341,$A232,'United Data'!$B$3:$B$4341,"&lt;&gt;Off-street")&gt;0,1,0)</f>
        <v>0</v>
      </c>
      <c r="C232">
        <f>IF(COUNTIFS('United Data'!$A$3:$A$4341,C$1,'United Data'!$C$3:$C$4341,$A232,'United Data'!$B$3:$B$4341,"&lt;&gt;Off-street")&gt;0,1,0)</f>
        <v>1</v>
      </c>
      <c r="D232">
        <f>IF(COUNTIFS('United Data'!$A$3:$A$4341,D$1,'United Data'!$C$3:$C$4341,$A232,'United Data'!$B$3:$B$4341,"&lt;&gt;Off-street")&gt;0,1,0)</f>
        <v>0</v>
      </c>
      <c r="E232">
        <f>IF(COUNTIFS('United Data'!$A$3:$A$4341,E$1,'United Data'!$C$3:$C$4341,$A232,'United Data'!$B$3:$B$4341,"&lt;&gt;Off-street")&gt;0,1,0)</f>
        <v>0</v>
      </c>
      <c r="F232">
        <f>IF(COUNTIFS('United Data'!$A$3:$A$4341,F$1,'United Data'!$C$3:$C$4341,$A232,'United Data'!$B$3:$B$4341,"&lt;&gt;Off-street")&gt;0,1,0)</f>
        <v>0</v>
      </c>
      <c r="G232">
        <f>IF(COUNTIFS('United Data'!$A$3:$A$4341,G$1,'United Data'!$C$3:$C$4341,$A232,'United Data'!$B$3:$B$4341,"&lt;&gt;Off-street")&gt;0,1,0)</f>
        <v>0</v>
      </c>
      <c r="H232">
        <f>IF(COUNTIFS('United Data'!$A$3:$A$4341,H$1,'United Data'!$C$3:$C$4341,$A232,'United Data'!$B$3:$B$4341,"&lt;&gt;Off-street")&gt;0,1,0)</f>
        <v>0</v>
      </c>
      <c r="I232">
        <f>IF(COUNTIFS('United Data'!$A$3:$A$4341,I$1,'United Data'!$C$3:$C$4341,$A232,'United Data'!$B$3:$B$4341,"&lt;&gt;Off-street")&gt;0,1,0)</f>
        <v>0</v>
      </c>
      <c r="J232">
        <f>IF(COUNTIFS('United Data'!$A$3:$A$4341,J$1,'United Data'!$C$3:$C$4341,$A232,'United Data'!$B$3:$B$4341,"&lt;&gt;Off-street")&gt;0,1,0)</f>
        <v>0</v>
      </c>
      <c r="K232">
        <f>IF(COUNTIFS('United Data'!$A$3:$A$4341,K$1,'United Data'!$C$3:$C$4341,$A232,'United Data'!$B$3:$B$4341,"&lt;&gt;Off-street")&gt;0,1,0)</f>
        <v>0</v>
      </c>
      <c r="L232">
        <f>IF(COUNTIFS('United Data'!$A$3:$A$4341,L$1,'United Data'!$C$3:$C$4341,$A232,'United Data'!$B$3:$B$4341,"&lt;&gt;Off-street")&gt;0,1,0)</f>
        <v>0</v>
      </c>
      <c r="M232">
        <f>IF(COUNTIFS('United Data'!$A$3:$A$4341,M$1,'United Data'!$C$3:$C$4341,$A232,'United Data'!$B$3:$B$4341,"&lt;&gt;Off-street")&gt;0,1,0)</f>
        <v>0</v>
      </c>
      <c r="N232">
        <f>IF(COUNTIFS('United Data'!$A$3:$A$4341,N$1,'United Data'!$C$3:$C$4341,$A232,'United Data'!$B$3:$B$4341,"&lt;&gt;Off-street")&gt;0,1,0)</f>
        <v>1</v>
      </c>
      <c r="O232">
        <f>IF(COUNTIFS('United Data'!$A$3:$A$4341,O$1,'United Data'!$C$3:$C$4341,$A232,'United Data'!$B$3:$B$4341,"&lt;&gt;Off-street")&gt;0,1,0)</f>
        <v>1</v>
      </c>
      <c r="P232">
        <f>IF(COUNTIFS('United Data'!$A$3:$A$4341,P$1,'United Data'!$C$3:$C$4341,$A232,'United Data'!$B$3:$B$4341,"&lt;&gt;Off-street")&gt;0,1,0)</f>
        <v>0</v>
      </c>
      <c r="Q232">
        <f>IF(COUNTIFS('United Data'!$A$3:$A$4341,Q$1,'United Data'!$C$3:$C$4341,$A232,'United Data'!$B$3:$B$4341,"&lt;&gt;Off-street")&gt;0,1,0)</f>
        <v>0</v>
      </c>
      <c r="R232">
        <f>IF(COUNTIFS('United Data'!$A$3:$A$4341,R$1,'United Data'!$C$3:$C$4341,$A232,'United Data'!$B$3:$B$4341,"&lt;&gt;Off-street")&gt;0,1,0)</f>
        <v>0</v>
      </c>
      <c r="S232">
        <f t="shared" si="6"/>
        <v>3</v>
      </c>
      <c r="T232">
        <f t="shared" si="7"/>
        <v>2</v>
      </c>
    </row>
    <row r="233" spans="1:20" x14ac:dyDescent="0.2">
      <c r="A233" t="s">
        <v>279</v>
      </c>
      <c r="B233">
        <f>IF(COUNTIFS('United Data'!$A$3:$A$4341,B$1,'United Data'!$C$3:$C$4341,$A233,'United Data'!$B$3:$B$4341,"&lt;&gt;Off-street")&gt;0,1,0)</f>
        <v>0</v>
      </c>
      <c r="C233">
        <f>IF(COUNTIFS('United Data'!$A$3:$A$4341,C$1,'United Data'!$C$3:$C$4341,$A233,'United Data'!$B$3:$B$4341,"&lt;&gt;Off-street")&gt;0,1,0)</f>
        <v>1</v>
      </c>
      <c r="D233">
        <f>IF(COUNTIFS('United Data'!$A$3:$A$4341,D$1,'United Data'!$C$3:$C$4341,$A233,'United Data'!$B$3:$B$4341,"&lt;&gt;Off-street")&gt;0,1,0)</f>
        <v>1</v>
      </c>
      <c r="E233">
        <f>IF(COUNTIFS('United Data'!$A$3:$A$4341,E$1,'United Data'!$C$3:$C$4341,$A233,'United Data'!$B$3:$B$4341,"&lt;&gt;Off-street")&gt;0,1,0)</f>
        <v>0</v>
      </c>
      <c r="F233">
        <f>IF(COUNTIFS('United Data'!$A$3:$A$4341,F$1,'United Data'!$C$3:$C$4341,$A233,'United Data'!$B$3:$B$4341,"&lt;&gt;Off-street")&gt;0,1,0)</f>
        <v>0</v>
      </c>
      <c r="G233">
        <f>IF(COUNTIFS('United Data'!$A$3:$A$4341,G$1,'United Data'!$C$3:$C$4341,$A233,'United Data'!$B$3:$B$4341,"&lt;&gt;Off-street")&gt;0,1,0)</f>
        <v>0</v>
      </c>
      <c r="H233">
        <f>IF(COUNTIFS('United Data'!$A$3:$A$4341,H$1,'United Data'!$C$3:$C$4341,$A233,'United Data'!$B$3:$B$4341,"&lt;&gt;Off-street")&gt;0,1,0)</f>
        <v>0</v>
      </c>
      <c r="I233">
        <f>IF(COUNTIFS('United Data'!$A$3:$A$4341,I$1,'United Data'!$C$3:$C$4341,$A233,'United Data'!$B$3:$B$4341,"&lt;&gt;Off-street")&gt;0,1,0)</f>
        <v>0</v>
      </c>
      <c r="J233">
        <f>IF(COUNTIFS('United Data'!$A$3:$A$4341,J$1,'United Data'!$C$3:$C$4341,$A233,'United Data'!$B$3:$B$4341,"&lt;&gt;Off-street")&gt;0,1,0)</f>
        <v>0</v>
      </c>
      <c r="K233">
        <f>IF(COUNTIFS('United Data'!$A$3:$A$4341,K$1,'United Data'!$C$3:$C$4341,$A233,'United Data'!$B$3:$B$4341,"&lt;&gt;Off-street")&gt;0,1,0)</f>
        <v>0</v>
      </c>
      <c r="L233">
        <f>IF(COUNTIFS('United Data'!$A$3:$A$4341,L$1,'United Data'!$C$3:$C$4341,$A233,'United Data'!$B$3:$B$4341,"&lt;&gt;Off-street")&gt;0,1,0)</f>
        <v>0</v>
      </c>
      <c r="M233">
        <f>IF(COUNTIFS('United Data'!$A$3:$A$4341,M$1,'United Data'!$C$3:$C$4341,$A233,'United Data'!$B$3:$B$4341,"&lt;&gt;Off-street")&gt;0,1,0)</f>
        <v>0</v>
      </c>
      <c r="N233">
        <f>IF(COUNTIFS('United Data'!$A$3:$A$4341,N$1,'United Data'!$C$3:$C$4341,$A233,'United Data'!$B$3:$B$4341,"&lt;&gt;Off-street")&gt;0,1,0)</f>
        <v>0</v>
      </c>
      <c r="O233">
        <f>IF(COUNTIFS('United Data'!$A$3:$A$4341,O$1,'United Data'!$C$3:$C$4341,$A233,'United Data'!$B$3:$B$4341,"&lt;&gt;Off-street")&gt;0,1,0)</f>
        <v>0</v>
      </c>
      <c r="P233">
        <f>IF(COUNTIFS('United Data'!$A$3:$A$4341,P$1,'United Data'!$C$3:$C$4341,$A233,'United Data'!$B$3:$B$4341,"&lt;&gt;Off-street")&gt;0,1,0)</f>
        <v>0</v>
      </c>
      <c r="Q233">
        <f>IF(COUNTIFS('United Data'!$A$3:$A$4341,Q$1,'United Data'!$C$3:$C$4341,$A233,'United Data'!$B$3:$B$4341,"&lt;&gt;Off-street")&gt;0,1,0)</f>
        <v>0</v>
      </c>
      <c r="R233">
        <f>IF(COUNTIFS('United Data'!$A$3:$A$4341,R$1,'United Data'!$C$3:$C$4341,$A233,'United Data'!$B$3:$B$4341,"&lt;&gt;Off-street")&gt;0,1,0)</f>
        <v>0</v>
      </c>
      <c r="S233">
        <f t="shared" si="6"/>
        <v>2</v>
      </c>
      <c r="T233">
        <f t="shared" si="7"/>
        <v>1</v>
      </c>
    </row>
    <row r="234" spans="1:20" x14ac:dyDescent="0.2">
      <c r="A234" t="s">
        <v>280</v>
      </c>
      <c r="B234">
        <f>IF(COUNTIFS('United Data'!$A$3:$A$4341,B$1,'United Data'!$C$3:$C$4341,$A234,'United Data'!$B$3:$B$4341,"&lt;&gt;Off-street")&gt;0,1,0)</f>
        <v>0</v>
      </c>
      <c r="C234">
        <f>IF(COUNTIFS('United Data'!$A$3:$A$4341,C$1,'United Data'!$C$3:$C$4341,$A234,'United Data'!$B$3:$B$4341,"&lt;&gt;Off-street")&gt;0,1,0)</f>
        <v>1</v>
      </c>
      <c r="D234">
        <f>IF(COUNTIFS('United Data'!$A$3:$A$4341,D$1,'United Data'!$C$3:$C$4341,$A234,'United Data'!$B$3:$B$4341,"&lt;&gt;Off-street")&gt;0,1,0)</f>
        <v>0</v>
      </c>
      <c r="E234">
        <f>IF(COUNTIFS('United Data'!$A$3:$A$4341,E$1,'United Data'!$C$3:$C$4341,$A234,'United Data'!$B$3:$B$4341,"&lt;&gt;Off-street")&gt;0,1,0)</f>
        <v>0</v>
      </c>
      <c r="F234">
        <f>IF(COUNTIFS('United Data'!$A$3:$A$4341,F$1,'United Data'!$C$3:$C$4341,$A234,'United Data'!$B$3:$B$4341,"&lt;&gt;Off-street")&gt;0,1,0)</f>
        <v>0</v>
      </c>
      <c r="G234">
        <f>IF(COUNTIFS('United Data'!$A$3:$A$4341,G$1,'United Data'!$C$3:$C$4341,$A234,'United Data'!$B$3:$B$4341,"&lt;&gt;Off-street")&gt;0,1,0)</f>
        <v>1</v>
      </c>
      <c r="H234">
        <f>IF(COUNTIFS('United Data'!$A$3:$A$4341,H$1,'United Data'!$C$3:$C$4341,$A234,'United Data'!$B$3:$B$4341,"&lt;&gt;Off-street")&gt;0,1,0)</f>
        <v>0</v>
      </c>
      <c r="I234">
        <f>IF(COUNTIFS('United Data'!$A$3:$A$4341,I$1,'United Data'!$C$3:$C$4341,$A234,'United Data'!$B$3:$B$4341,"&lt;&gt;Off-street")&gt;0,1,0)</f>
        <v>0</v>
      </c>
      <c r="J234">
        <f>IF(COUNTIFS('United Data'!$A$3:$A$4341,J$1,'United Data'!$C$3:$C$4341,$A234,'United Data'!$B$3:$B$4341,"&lt;&gt;Off-street")&gt;0,1,0)</f>
        <v>0</v>
      </c>
      <c r="K234">
        <f>IF(COUNTIFS('United Data'!$A$3:$A$4341,K$1,'United Data'!$C$3:$C$4341,$A234,'United Data'!$B$3:$B$4341,"&lt;&gt;Off-street")&gt;0,1,0)</f>
        <v>0</v>
      </c>
      <c r="L234">
        <f>IF(COUNTIFS('United Data'!$A$3:$A$4341,L$1,'United Data'!$C$3:$C$4341,$A234,'United Data'!$B$3:$B$4341,"&lt;&gt;Off-street")&gt;0,1,0)</f>
        <v>0</v>
      </c>
      <c r="M234">
        <f>IF(COUNTIFS('United Data'!$A$3:$A$4341,M$1,'United Data'!$C$3:$C$4341,$A234,'United Data'!$B$3:$B$4341,"&lt;&gt;Off-street")&gt;0,1,0)</f>
        <v>0</v>
      </c>
      <c r="N234">
        <f>IF(COUNTIFS('United Data'!$A$3:$A$4341,N$1,'United Data'!$C$3:$C$4341,$A234,'United Data'!$B$3:$B$4341,"&lt;&gt;Off-street")&gt;0,1,0)</f>
        <v>1</v>
      </c>
      <c r="O234">
        <f>IF(COUNTIFS('United Data'!$A$3:$A$4341,O$1,'United Data'!$C$3:$C$4341,$A234,'United Data'!$B$3:$B$4341,"&lt;&gt;Off-street")&gt;0,1,0)</f>
        <v>1</v>
      </c>
      <c r="P234">
        <f>IF(COUNTIFS('United Data'!$A$3:$A$4341,P$1,'United Data'!$C$3:$C$4341,$A234,'United Data'!$B$3:$B$4341,"&lt;&gt;Off-street")&gt;0,1,0)</f>
        <v>0</v>
      </c>
      <c r="Q234">
        <f>IF(COUNTIFS('United Data'!$A$3:$A$4341,Q$1,'United Data'!$C$3:$C$4341,$A234,'United Data'!$B$3:$B$4341,"&lt;&gt;Off-street")&gt;0,1,0)</f>
        <v>0</v>
      </c>
      <c r="R234">
        <f>IF(COUNTIFS('United Data'!$A$3:$A$4341,R$1,'United Data'!$C$3:$C$4341,$A234,'United Data'!$B$3:$B$4341,"&lt;&gt;Off-street")&gt;0,1,0)</f>
        <v>0</v>
      </c>
      <c r="S234">
        <f t="shared" si="6"/>
        <v>4</v>
      </c>
      <c r="T234">
        <f t="shared" si="7"/>
        <v>3</v>
      </c>
    </row>
    <row r="235" spans="1:20" x14ac:dyDescent="0.2">
      <c r="A235" t="s">
        <v>281</v>
      </c>
      <c r="B235">
        <f>IF(COUNTIFS('United Data'!$A$3:$A$4341,B$1,'United Data'!$C$3:$C$4341,$A235,'United Data'!$B$3:$B$4341,"&lt;&gt;Off-street")&gt;0,1,0)</f>
        <v>0</v>
      </c>
      <c r="C235">
        <f>IF(COUNTIFS('United Data'!$A$3:$A$4341,C$1,'United Data'!$C$3:$C$4341,$A235,'United Data'!$B$3:$B$4341,"&lt;&gt;Off-street")&gt;0,1,0)</f>
        <v>1</v>
      </c>
      <c r="D235">
        <f>IF(COUNTIFS('United Data'!$A$3:$A$4341,D$1,'United Data'!$C$3:$C$4341,$A235,'United Data'!$B$3:$B$4341,"&lt;&gt;Off-street")&gt;0,1,0)</f>
        <v>1</v>
      </c>
      <c r="E235">
        <f>IF(COUNTIFS('United Data'!$A$3:$A$4341,E$1,'United Data'!$C$3:$C$4341,$A235,'United Data'!$B$3:$B$4341,"&lt;&gt;Off-street")&gt;0,1,0)</f>
        <v>0</v>
      </c>
      <c r="F235">
        <f>IF(COUNTIFS('United Data'!$A$3:$A$4341,F$1,'United Data'!$C$3:$C$4341,$A235,'United Data'!$B$3:$B$4341,"&lt;&gt;Off-street")&gt;0,1,0)</f>
        <v>0</v>
      </c>
      <c r="G235">
        <f>IF(COUNTIFS('United Data'!$A$3:$A$4341,G$1,'United Data'!$C$3:$C$4341,$A235,'United Data'!$B$3:$B$4341,"&lt;&gt;Off-street")&gt;0,1,0)</f>
        <v>0</v>
      </c>
      <c r="H235">
        <f>IF(COUNTIFS('United Data'!$A$3:$A$4341,H$1,'United Data'!$C$3:$C$4341,$A235,'United Data'!$B$3:$B$4341,"&lt;&gt;Off-street")&gt;0,1,0)</f>
        <v>0</v>
      </c>
      <c r="I235">
        <f>IF(COUNTIFS('United Data'!$A$3:$A$4341,I$1,'United Data'!$C$3:$C$4341,$A235,'United Data'!$B$3:$B$4341,"&lt;&gt;Off-street")&gt;0,1,0)</f>
        <v>0</v>
      </c>
      <c r="J235">
        <f>IF(COUNTIFS('United Data'!$A$3:$A$4341,J$1,'United Data'!$C$3:$C$4341,$A235,'United Data'!$B$3:$B$4341,"&lt;&gt;Off-street")&gt;0,1,0)</f>
        <v>0</v>
      </c>
      <c r="K235">
        <f>IF(COUNTIFS('United Data'!$A$3:$A$4341,K$1,'United Data'!$C$3:$C$4341,$A235,'United Data'!$B$3:$B$4341,"&lt;&gt;Off-street")&gt;0,1,0)</f>
        <v>0</v>
      </c>
      <c r="L235">
        <f>IF(COUNTIFS('United Data'!$A$3:$A$4341,L$1,'United Data'!$C$3:$C$4341,$A235,'United Data'!$B$3:$B$4341,"&lt;&gt;Off-street")&gt;0,1,0)</f>
        <v>0</v>
      </c>
      <c r="M235">
        <f>IF(COUNTIFS('United Data'!$A$3:$A$4341,M$1,'United Data'!$C$3:$C$4341,$A235,'United Data'!$B$3:$B$4341,"&lt;&gt;Off-street")&gt;0,1,0)</f>
        <v>0</v>
      </c>
      <c r="N235">
        <f>IF(COUNTIFS('United Data'!$A$3:$A$4341,N$1,'United Data'!$C$3:$C$4341,$A235,'United Data'!$B$3:$B$4341,"&lt;&gt;Off-street")&gt;0,1,0)</f>
        <v>0</v>
      </c>
      <c r="O235">
        <f>IF(COUNTIFS('United Data'!$A$3:$A$4341,O$1,'United Data'!$C$3:$C$4341,$A235,'United Data'!$B$3:$B$4341,"&lt;&gt;Off-street")&gt;0,1,0)</f>
        <v>1</v>
      </c>
      <c r="P235">
        <f>IF(COUNTIFS('United Data'!$A$3:$A$4341,P$1,'United Data'!$C$3:$C$4341,$A235,'United Data'!$B$3:$B$4341,"&lt;&gt;Off-street")&gt;0,1,0)</f>
        <v>0</v>
      </c>
      <c r="Q235">
        <f>IF(COUNTIFS('United Data'!$A$3:$A$4341,Q$1,'United Data'!$C$3:$C$4341,$A235,'United Data'!$B$3:$B$4341,"&lt;&gt;Off-street")&gt;0,1,0)</f>
        <v>0</v>
      </c>
      <c r="R235">
        <f>IF(COUNTIFS('United Data'!$A$3:$A$4341,R$1,'United Data'!$C$3:$C$4341,$A235,'United Data'!$B$3:$B$4341,"&lt;&gt;Off-street")&gt;0,1,0)</f>
        <v>1</v>
      </c>
      <c r="S235">
        <f t="shared" si="6"/>
        <v>4</v>
      </c>
      <c r="T235">
        <f t="shared" si="7"/>
        <v>3</v>
      </c>
    </row>
    <row r="236" spans="1:20" x14ac:dyDescent="0.2">
      <c r="A236" t="s">
        <v>282</v>
      </c>
      <c r="B236">
        <f>IF(COUNTIFS('United Data'!$A$3:$A$4341,B$1,'United Data'!$C$3:$C$4341,$A236,'United Data'!$B$3:$B$4341,"&lt;&gt;Off-street")&gt;0,1,0)</f>
        <v>0</v>
      </c>
      <c r="C236">
        <f>IF(COUNTIFS('United Data'!$A$3:$A$4341,C$1,'United Data'!$C$3:$C$4341,$A236,'United Data'!$B$3:$B$4341,"&lt;&gt;Off-street")&gt;0,1,0)</f>
        <v>1</v>
      </c>
      <c r="D236">
        <f>IF(COUNTIFS('United Data'!$A$3:$A$4341,D$1,'United Data'!$C$3:$C$4341,$A236,'United Data'!$B$3:$B$4341,"&lt;&gt;Off-street")&gt;0,1,0)</f>
        <v>0</v>
      </c>
      <c r="E236">
        <f>IF(COUNTIFS('United Data'!$A$3:$A$4341,E$1,'United Data'!$C$3:$C$4341,$A236,'United Data'!$B$3:$B$4341,"&lt;&gt;Off-street")&gt;0,1,0)</f>
        <v>0</v>
      </c>
      <c r="F236">
        <f>IF(COUNTIFS('United Data'!$A$3:$A$4341,F$1,'United Data'!$C$3:$C$4341,$A236,'United Data'!$B$3:$B$4341,"&lt;&gt;Off-street")&gt;0,1,0)</f>
        <v>0</v>
      </c>
      <c r="G236">
        <f>IF(COUNTIFS('United Data'!$A$3:$A$4341,G$1,'United Data'!$C$3:$C$4341,$A236,'United Data'!$B$3:$B$4341,"&lt;&gt;Off-street")&gt;0,1,0)</f>
        <v>0</v>
      </c>
      <c r="H236">
        <f>IF(COUNTIFS('United Data'!$A$3:$A$4341,H$1,'United Data'!$C$3:$C$4341,$A236,'United Data'!$B$3:$B$4341,"&lt;&gt;Off-street")&gt;0,1,0)</f>
        <v>1</v>
      </c>
      <c r="I236">
        <f>IF(COUNTIFS('United Data'!$A$3:$A$4341,I$1,'United Data'!$C$3:$C$4341,$A236,'United Data'!$B$3:$B$4341,"&lt;&gt;Off-street")&gt;0,1,0)</f>
        <v>0</v>
      </c>
      <c r="J236">
        <f>IF(COUNTIFS('United Data'!$A$3:$A$4341,J$1,'United Data'!$C$3:$C$4341,$A236,'United Data'!$B$3:$B$4341,"&lt;&gt;Off-street")&gt;0,1,0)</f>
        <v>0</v>
      </c>
      <c r="K236">
        <f>IF(COUNTIFS('United Data'!$A$3:$A$4341,K$1,'United Data'!$C$3:$C$4341,$A236,'United Data'!$B$3:$B$4341,"&lt;&gt;Off-street")&gt;0,1,0)</f>
        <v>0</v>
      </c>
      <c r="L236">
        <f>IF(COUNTIFS('United Data'!$A$3:$A$4341,L$1,'United Data'!$C$3:$C$4341,$A236,'United Data'!$B$3:$B$4341,"&lt;&gt;Off-street")&gt;0,1,0)</f>
        <v>0</v>
      </c>
      <c r="M236">
        <f>IF(COUNTIFS('United Data'!$A$3:$A$4341,M$1,'United Data'!$C$3:$C$4341,$A236,'United Data'!$B$3:$B$4341,"&lt;&gt;Off-street")&gt;0,1,0)</f>
        <v>0</v>
      </c>
      <c r="N236">
        <f>IF(COUNTIFS('United Data'!$A$3:$A$4341,N$1,'United Data'!$C$3:$C$4341,$A236,'United Data'!$B$3:$B$4341,"&lt;&gt;Off-street")&gt;0,1,0)</f>
        <v>1</v>
      </c>
      <c r="O236">
        <f>IF(COUNTIFS('United Data'!$A$3:$A$4341,O$1,'United Data'!$C$3:$C$4341,$A236,'United Data'!$B$3:$B$4341,"&lt;&gt;Off-street")&gt;0,1,0)</f>
        <v>1</v>
      </c>
      <c r="P236">
        <f>IF(COUNTIFS('United Data'!$A$3:$A$4341,P$1,'United Data'!$C$3:$C$4341,$A236,'United Data'!$B$3:$B$4341,"&lt;&gt;Off-street")&gt;0,1,0)</f>
        <v>0</v>
      </c>
      <c r="Q236">
        <f>IF(COUNTIFS('United Data'!$A$3:$A$4341,Q$1,'United Data'!$C$3:$C$4341,$A236,'United Data'!$B$3:$B$4341,"&lt;&gt;Off-street")&gt;0,1,0)</f>
        <v>0</v>
      </c>
      <c r="R236">
        <f>IF(COUNTIFS('United Data'!$A$3:$A$4341,R$1,'United Data'!$C$3:$C$4341,$A236,'United Data'!$B$3:$B$4341,"&lt;&gt;Off-street")&gt;0,1,0)</f>
        <v>1</v>
      </c>
      <c r="S236">
        <f t="shared" si="6"/>
        <v>5</v>
      </c>
      <c r="T236">
        <f t="shared" si="7"/>
        <v>4</v>
      </c>
    </row>
    <row r="237" spans="1:20" x14ac:dyDescent="0.2">
      <c r="A237" t="s">
        <v>283</v>
      </c>
      <c r="B237">
        <f>IF(COUNTIFS('United Data'!$A$3:$A$4341,B$1,'United Data'!$C$3:$C$4341,$A237,'United Data'!$B$3:$B$4341,"&lt;&gt;Off-street")&gt;0,1,0)</f>
        <v>0</v>
      </c>
      <c r="C237">
        <f>IF(COUNTIFS('United Data'!$A$3:$A$4341,C$1,'United Data'!$C$3:$C$4341,$A237,'United Data'!$B$3:$B$4341,"&lt;&gt;Off-street")&gt;0,1,0)</f>
        <v>1</v>
      </c>
      <c r="D237">
        <f>IF(COUNTIFS('United Data'!$A$3:$A$4341,D$1,'United Data'!$C$3:$C$4341,$A237,'United Data'!$B$3:$B$4341,"&lt;&gt;Off-street")&gt;0,1,0)</f>
        <v>0</v>
      </c>
      <c r="E237">
        <f>IF(COUNTIFS('United Data'!$A$3:$A$4341,E$1,'United Data'!$C$3:$C$4341,$A237,'United Data'!$B$3:$B$4341,"&lt;&gt;Off-street")&gt;0,1,0)</f>
        <v>0</v>
      </c>
      <c r="F237">
        <f>IF(COUNTIFS('United Data'!$A$3:$A$4341,F$1,'United Data'!$C$3:$C$4341,$A237,'United Data'!$B$3:$B$4341,"&lt;&gt;Off-street")&gt;0,1,0)</f>
        <v>0</v>
      </c>
      <c r="G237">
        <f>IF(COUNTIFS('United Data'!$A$3:$A$4341,G$1,'United Data'!$C$3:$C$4341,$A237,'United Data'!$B$3:$B$4341,"&lt;&gt;Off-street")&gt;0,1,0)</f>
        <v>0</v>
      </c>
      <c r="H237">
        <f>IF(COUNTIFS('United Data'!$A$3:$A$4341,H$1,'United Data'!$C$3:$C$4341,$A237,'United Data'!$B$3:$B$4341,"&lt;&gt;Off-street")&gt;0,1,0)</f>
        <v>0</v>
      </c>
      <c r="I237">
        <f>IF(COUNTIFS('United Data'!$A$3:$A$4341,I$1,'United Data'!$C$3:$C$4341,$A237,'United Data'!$B$3:$B$4341,"&lt;&gt;Off-street")&gt;0,1,0)</f>
        <v>0</v>
      </c>
      <c r="J237">
        <f>IF(COUNTIFS('United Data'!$A$3:$A$4341,J$1,'United Data'!$C$3:$C$4341,$A237,'United Data'!$B$3:$B$4341,"&lt;&gt;Off-street")&gt;0,1,0)</f>
        <v>0</v>
      </c>
      <c r="K237">
        <f>IF(COUNTIFS('United Data'!$A$3:$A$4341,K$1,'United Data'!$C$3:$C$4341,$A237,'United Data'!$B$3:$B$4341,"&lt;&gt;Off-street")&gt;0,1,0)</f>
        <v>0</v>
      </c>
      <c r="L237">
        <f>IF(COUNTIFS('United Data'!$A$3:$A$4341,L$1,'United Data'!$C$3:$C$4341,$A237,'United Data'!$B$3:$B$4341,"&lt;&gt;Off-street")&gt;0,1,0)</f>
        <v>0</v>
      </c>
      <c r="M237">
        <f>IF(COUNTIFS('United Data'!$A$3:$A$4341,M$1,'United Data'!$C$3:$C$4341,$A237,'United Data'!$B$3:$B$4341,"&lt;&gt;Off-street")&gt;0,1,0)</f>
        <v>0</v>
      </c>
      <c r="N237">
        <f>IF(COUNTIFS('United Data'!$A$3:$A$4341,N$1,'United Data'!$C$3:$C$4341,$A237,'United Data'!$B$3:$B$4341,"&lt;&gt;Off-street")&gt;0,1,0)</f>
        <v>0</v>
      </c>
      <c r="O237">
        <f>IF(COUNTIFS('United Data'!$A$3:$A$4341,O$1,'United Data'!$C$3:$C$4341,$A237,'United Data'!$B$3:$B$4341,"&lt;&gt;Off-street")&gt;0,1,0)</f>
        <v>0</v>
      </c>
      <c r="P237">
        <f>IF(COUNTIFS('United Data'!$A$3:$A$4341,P$1,'United Data'!$C$3:$C$4341,$A237,'United Data'!$B$3:$B$4341,"&lt;&gt;Off-street")&gt;0,1,0)</f>
        <v>0</v>
      </c>
      <c r="Q237">
        <f>IF(COUNTIFS('United Data'!$A$3:$A$4341,Q$1,'United Data'!$C$3:$C$4341,$A237,'United Data'!$B$3:$B$4341,"&lt;&gt;Off-street")&gt;0,1,0)</f>
        <v>0</v>
      </c>
      <c r="R237">
        <f>IF(COUNTIFS('United Data'!$A$3:$A$4341,R$1,'United Data'!$C$3:$C$4341,$A237,'United Data'!$B$3:$B$4341,"&lt;&gt;Off-street")&gt;0,1,0)</f>
        <v>0</v>
      </c>
      <c r="S237">
        <f t="shared" si="6"/>
        <v>1</v>
      </c>
      <c r="T237">
        <f t="shared" si="7"/>
        <v>1</v>
      </c>
    </row>
    <row r="238" spans="1:20" x14ac:dyDescent="0.2">
      <c r="A238" t="s">
        <v>284</v>
      </c>
      <c r="B238">
        <f>IF(COUNTIFS('United Data'!$A$3:$A$4341,B$1,'United Data'!$C$3:$C$4341,$A238,'United Data'!$B$3:$B$4341,"&lt;&gt;Off-street")&gt;0,1,0)</f>
        <v>1</v>
      </c>
      <c r="C238">
        <f>IF(COUNTIFS('United Data'!$A$3:$A$4341,C$1,'United Data'!$C$3:$C$4341,$A238,'United Data'!$B$3:$B$4341,"&lt;&gt;Off-street")&gt;0,1,0)</f>
        <v>1</v>
      </c>
      <c r="D238">
        <f>IF(COUNTIFS('United Data'!$A$3:$A$4341,D$1,'United Data'!$C$3:$C$4341,$A238,'United Data'!$B$3:$B$4341,"&lt;&gt;Off-street")&gt;0,1,0)</f>
        <v>1</v>
      </c>
      <c r="E238">
        <f>IF(COUNTIFS('United Data'!$A$3:$A$4341,E$1,'United Data'!$C$3:$C$4341,$A238,'United Data'!$B$3:$B$4341,"&lt;&gt;Off-street")&gt;0,1,0)</f>
        <v>0</v>
      </c>
      <c r="F238">
        <f>IF(COUNTIFS('United Data'!$A$3:$A$4341,F$1,'United Data'!$C$3:$C$4341,$A238,'United Data'!$B$3:$B$4341,"&lt;&gt;Off-street")&gt;0,1,0)</f>
        <v>0</v>
      </c>
      <c r="G238">
        <f>IF(COUNTIFS('United Data'!$A$3:$A$4341,G$1,'United Data'!$C$3:$C$4341,$A238,'United Data'!$B$3:$B$4341,"&lt;&gt;Off-street")&gt;0,1,0)</f>
        <v>1</v>
      </c>
      <c r="H238">
        <f>IF(COUNTIFS('United Data'!$A$3:$A$4341,H$1,'United Data'!$C$3:$C$4341,$A238,'United Data'!$B$3:$B$4341,"&lt;&gt;Off-street")&gt;0,1,0)</f>
        <v>0</v>
      </c>
      <c r="I238">
        <f>IF(COUNTIFS('United Data'!$A$3:$A$4341,I$1,'United Data'!$C$3:$C$4341,$A238,'United Data'!$B$3:$B$4341,"&lt;&gt;Off-street")&gt;0,1,0)</f>
        <v>0</v>
      </c>
      <c r="J238">
        <f>IF(COUNTIFS('United Data'!$A$3:$A$4341,J$1,'United Data'!$C$3:$C$4341,$A238,'United Data'!$B$3:$B$4341,"&lt;&gt;Off-street")&gt;0,1,0)</f>
        <v>0</v>
      </c>
      <c r="K238">
        <f>IF(COUNTIFS('United Data'!$A$3:$A$4341,K$1,'United Data'!$C$3:$C$4341,$A238,'United Data'!$B$3:$B$4341,"&lt;&gt;Off-street")&gt;0,1,0)</f>
        <v>0</v>
      </c>
      <c r="L238">
        <f>IF(COUNTIFS('United Data'!$A$3:$A$4341,L$1,'United Data'!$C$3:$C$4341,$A238,'United Data'!$B$3:$B$4341,"&lt;&gt;Off-street")&gt;0,1,0)</f>
        <v>0</v>
      </c>
      <c r="M238">
        <f>IF(COUNTIFS('United Data'!$A$3:$A$4341,M$1,'United Data'!$C$3:$C$4341,$A238,'United Data'!$B$3:$B$4341,"&lt;&gt;Off-street")&gt;0,1,0)</f>
        <v>0</v>
      </c>
      <c r="N238">
        <f>IF(COUNTIFS('United Data'!$A$3:$A$4341,N$1,'United Data'!$C$3:$C$4341,$A238,'United Data'!$B$3:$B$4341,"&lt;&gt;Off-street")&gt;0,1,0)</f>
        <v>0</v>
      </c>
      <c r="O238">
        <f>IF(COUNTIFS('United Data'!$A$3:$A$4341,O$1,'United Data'!$C$3:$C$4341,$A238,'United Data'!$B$3:$B$4341,"&lt;&gt;Off-street")&gt;0,1,0)</f>
        <v>0</v>
      </c>
      <c r="P238">
        <f>IF(COUNTIFS('United Data'!$A$3:$A$4341,P$1,'United Data'!$C$3:$C$4341,$A238,'United Data'!$B$3:$B$4341,"&lt;&gt;Off-street")&gt;0,1,0)</f>
        <v>0</v>
      </c>
      <c r="Q238">
        <f>IF(COUNTIFS('United Data'!$A$3:$A$4341,Q$1,'United Data'!$C$3:$C$4341,$A238,'United Data'!$B$3:$B$4341,"&lt;&gt;Off-street")&gt;0,1,0)</f>
        <v>0</v>
      </c>
      <c r="R238">
        <f>IF(COUNTIFS('United Data'!$A$3:$A$4341,R$1,'United Data'!$C$3:$C$4341,$A238,'United Data'!$B$3:$B$4341,"&lt;&gt;Off-street")&gt;0,1,0)</f>
        <v>0</v>
      </c>
      <c r="S238">
        <f t="shared" si="6"/>
        <v>4</v>
      </c>
      <c r="T238">
        <f t="shared" si="7"/>
        <v>2</v>
      </c>
    </row>
    <row r="239" spans="1:20" x14ac:dyDescent="0.2">
      <c r="A239" t="s">
        <v>285</v>
      </c>
      <c r="B239">
        <f>IF(COUNTIFS('United Data'!$A$3:$A$4341,B$1,'United Data'!$C$3:$C$4341,$A239,'United Data'!$B$3:$B$4341,"&lt;&gt;Off-street")&gt;0,1,0)</f>
        <v>0</v>
      </c>
      <c r="C239">
        <f>IF(COUNTIFS('United Data'!$A$3:$A$4341,C$1,'United Data'!$C$3:$C$4341,$A239,'United Data'!$B$3:$B$4341,"&lt;&gt;Off-street")&gt;0,1,0)</f>
        <v>1</v>
      </c>
      <c r="D239">
        <f>IF(COUNTIFS('United Data'!$A$3:$A$4341,D$1,'United Data'!$C$3:$C$4341,$A239,'United Data'!$B$3:$B$4341,"&lt;&gt;Off-street")&gt;0,1,0)</f>
        <v>1</v>
      </c>
      <c r="E239">
        <f>IF(COUNTIFS('United Data'!$A$3:$A$4341,E$1,'United Data'!$C$3:$C$4341,$A239,'United Data'!$B$3:$B$4341,"&lt;&gt;Off-street")&gt;0,1,0)</f>
        <v>0</v>
      </c>
      <c r="F239">
        <f>IF(COUNTIFS('United Data'!$A$3:$A$4341,F$1,'United Data'!$C$3:$C$4341,$A239,'United Data'!$B$3:$B$4341,"&lt;&gt;Off-street")&gt;0,1,0)</f>
        <v>0</v>
      </c>
      <c r="G239">
        <f>IF(COUNTIFS('United Data'!$A$3:$A$4341,G$1,'United Data'!$C$3:$C$4341,$A239,'United Data'!$B$3:$B$4341,"&lt;&gt;Off-street")&gt;0,1,0)</f>
        <v>0</v>
      </c>
      <c r="H239">
        <f>IF(COUNTIFS('United Data'!$A$3:$A$4341,H$1,'United Data'!$C$3:$C$4341,$A239,'United Data'!$B$3:$B$4341,"&lt;&gt;Off-street")&gt;0,1,0)</f>
        <v>0</v>
      </c>
      <c r="I239">
        <f>IF(COUNTIFS('United Data'!$A$3:$A$4341,I$1,'United Data'!$C$3:$C$4341,$A239,'United Data'!$B$3:$B$4341,"&lt;&gt;Off-street")&gt;0,1,0)</f>
        <v>0</v>
      </c>
      <c r="J239">
        <f>IF(COUNTIFS('United Data'!$A$3:$A$4341,J$1,'United Data'!$C$3:$C$4341,$A239,'United Data'!$B$3:$B$4341,"&lt;&gt;Off-street")&gt;0,1,0)</f>
        <v>0</v>
      </c>
      <c r="K239">
        <f>IF(COUNTIFS('United Data'!$A$3:$A$4341,K$1,'United Data'!$C$3:$C$4341,$A239,'United Data'!$B$3:$B$4341,"&lt;&gt;Off-street")&gt;0,1,0)</f>
        <v>0</v>
      </c>
      <c r="L239">
        <f>IF(COUNTIFS('United Data'!$A$3:$A$4341,L$1,'United Data'!$C$3:$C$4341,$A239,'United Data'!$B$3:$B$4341,"&lt;&gt;Off-street")&gt;0,1,0)</f>
        <v>0</v>
      </c>
      <c r="M239">
        <f>IF(COUNTIFS('United Data'!$A$3:$A$4341,M$1,'United Data'!$C$3:$C$4341,$A239,'United Data'!$B$3:$B$4341,"&lt;&gt;Off-street")&gt;0,1,0)</f>
        <v>0</v>
      </c>
      <c r="N239">
        <f>IF(COUNTIFS('United Data'!$A$3:$A$4341,N$1,'United Data'!$C$3:$C$4341,$A239,'United Data'!$B$3:$B$4341,"&lt;&gt;Off-street")&gt;0,1,0)</f>
        <v>0</v>
      </c>
      <c r="O239">
        <f>IF(COUNTIFS('United Data'!$A$3:$A$4341,O$1,'United Data'!$C$3:$C$4341,$A239,'United Data'!$B$3:$B$4341,"&lt;&gt;Off-street")&gt;0,1,0)</f>
        <v>0</v>
      </c>
      <c r="P239">
        <f>IF(COUNTIFS('United Data'!$A$3:$A$4341,P$1,'United Data'!$C$3:$C$4341,$A239,'United Data'!$B$3:$B$4341,"&lt;&gt;Off-street")&gt;0,1,0)</f>
        <v>0</v>
      </c>
      <c r="Q239">
        <f>IF(COUNTIFS('United Data'!$A$3:$A$4341,Q$1,'United Data'!$C$3:$C$4341,$A239,'United Data'!$B$3:$B$4341,"&lt;&gt;Off-street")&gt;0,1,0)</f>
        <v>0</v>
      </c>
      <c r="R239">
        <f>IF(COUNTIFS('United Data'!$A$3:$A$4341,R$1,'United Data'!$C$3:$C$4341,$A239,'United Data'!$B$3:$B$4341,"&lt;&gt;Off-street")&gt;0,1,0)</f>
        <v>0</v>
      </c>
      <c r="S239">
        <f t="shared" si="6"/>
        <v>2</v>
      </c>
      <c r="T239">
        <f t="shared" si="7"/>
        <v>1</v>
      </c>
    </row>
    <row r="240" spans="1:20" x14ac:dyDescent="0.2">
      <c r="A240" t="s">
        <v>286</v>
      </c>
      <c r="B240">
        <f>IF(COUNTIFS('United Data'!$A$3:$A$4341,B$1,'United Data'!$C$3:$C$4341,$A240,'United Data'!$B$3:$B$4341,"&lt;&gt;Off-street")&gt;0,1,0)</f>
        <v>0</v>
      </c>
      <c r="C240">
        <f>IF(COUNTIFS('United Data'!$A$3:$A$4341,C$1,'United Data'!$C$3:$C$4341,$A240,'United Data'!$B$3:$B$4341,"&lt;&gt;Off-street")&gt;0,1,0)</f>
        <v>1</v>
      </c>
      <c r="D240">
        <f>IF(COUNTIFS('United Data'!$A$3:$A$4341,D$1,'United Data'!$C$3:$C$4341,$A240,'United Data'!$B$3:$B$4341,"&lt;&gt;Off-street")&gt;0,1,0)</f>
        <v>0</v>
      </c>
      <c r="E240">
        <f>IF(COUNTIFS('United Data'!$A$3:$A$4341,E$1,'United Data'!$C$3:$C$4341,$A240,'United Data'!$B$3:$B$4341,"&lt;&gt;Off-street")&gt;0,1,0)</f>
        <v>0</v>
      </c>
      <c r="F240">
        <f>IF(COUNTIFS('United Data'!$A$3:$A$4341,F$1,'United Data'!$C$3:$C$4341,$A240,'United Data'!$B$3:$B$4341,"&lt;&gt;Off-street")&gt;0,1,0)</f>
        <v>0</v>
      </c>
      <c r="G240">
        <f>IF(COUNTIFS('United Data'!$A$3:$A$4341,G$1,'United Data'!$C$3:$C$4341,$A240,'United Data'!$B$3:$B$4341,"&lt;&gt;Off-street")&gt;0,1,0)</f>
        <v>0</v>
      </c>
      <c r="H240">
        <f>IF(COUNTIFS('United Data'!$A$3:$A$4341,H$1,'United Data'!$C$3:$C$4341,$A240,'United Data'!$B$3:$B$4341,"&lt;&gt;Off-street")&gt;0,1,0)</f>
        <v>0</v>
      </c>
      <c r="I240">
        <f>IF(COUNTIFS('United Data'!$A$3:$A$4341,I$1,'United Data'!$C$3:$C$4341,$A240,'United Data'!$B$3:$B$4341,"&lt;&gt;Off-street")&gt;0,1,0)</f>
        <v>0</v>
      </c>
      <c r="J240">
        <f>IF(COUNTIFS('United Data'!$A$3:$A$4341,J$1,'United Data'!$C$3:$C$4341,$A240,'United Data'!$B$3:$B$4341,"&lt;&gt;Off-street")&gt;0,1,0)</f>
        <v>0</v>
      </c>
      <c r="K240">
        <f>IF(COUNTIFS('United Data'!$A$3:$A$4341,K$1,'United Data'!$C$3:$C$4341,$A240,'United Data'!$B$3:$B$4341,"&lt;&gt;Off-street")&gt;0,1,0)</f>
        <v>0</v>
      </c>
      <c r="L240">
        <f>IF(COUNTIFS('United Data'!$A$3:$A$4341,L$1,'United Data'!$C$3:$C$4341,$A240,'United Data'!$B$3:$B$4341,"&lt;&gt;Off-street")&gt;0,1,0)</f>
        <v>0</v>
      </c>
      <c r="M240">
        <f>IF(COUNTIFS('United Data'!$A$3:$A$4341,M$1,'United Data'!$C$3:$C$4341,$A240,'United Data'!$B$3:$B$4341,"&lt;&gt;Off-street")&gt;0,1,0)</f>
        <v>0</v>
      </c>
      <c r="N240">
        <f>IF(COUNTIFS('United Data'!$A$3:$A$4341,N$1,'United Data'!$C$3:$C$4341,$A240,'United Data'!$B$3:$B$4341,"&lt;&gt;Off-street")&gt;0,1,0)</f>
        <v>0</v>
      </c>
      <c r="O240">
        <f>IF(COUNTIFS('United Data'!$A$3:$A$4341,O$1,'United Data'!$C$3:$C$4341,$A240,'United Data'!$B$3:$B$4341,"&lt;&gt;Off-street")&gt;0,1,0)</f>
        <v>0</v>
      </c>
      <c r="P240">
        <f>IF(COUNTIFS('United Data'!$A$3:$A$4341,P$1,'United Data'!$C$3:$C$4341,$A240,'United Data'!$B$3:$B$4341,"&lt;&gt;Off-street")&gt;0,1,0)</f>
        <v>0</v>
      </c>
      <c r="Q240">
        <f>IF(COUNTIFS('United Data'!$A$3:$A$4341,Q$1,'United Data'!$C$3:$C$4341,$A240,'United Data'!$B$3:$B$4341,"&lt;&gt;Off-street")&gt;0,1,0)</f>
        <v>0</v>
      </c>
      <c r="R240">
        <f>IF(COUNTIFS('United Data'!$A$3:$A$4341,R$1,'United Data'!$C$3:$C$4341,$A240,'United Data'!$B$3:$B$4341,"&lt;&gt;Off-street")&gt;0,1,0)</f>
        <v>0</v>
      </c>
      <c r="S240">
        <f t="shared" si="6"/>
        <v>1</v>
      </c>
      <c r="T240">
        <f t="shared" si="7"/>
        <v>1</v>
      </c>
    </row>
    <row r="241" spans="1:20" x14ac:dyDescent="0.2">
      <c r="A241" t="s">
        <v>287</v>
      </c>
      <c r="B241">
        <f>IF(COUNTIFS('United Data'!$A$3:$A$4341,B$1,'United Data'!$C$3:$C$4341,$A241,'United Data'!$B$3:$B$4341,"&lt;&gt;Off-street")&gt;0,1,0)</f>
        <v>1</v>
      </c>
      <c r="C241">
        <f>IF(COUNTIFS('United Data'!$A$3:$A$4341,C$1,'United Data'!$C$3:$C$4341,$A241,'United Data'!$B$3:$B$4341,"&lt;&gt;Off-street")&gt;0,1,0)</f>
        <v>1</v>
      </c>
      <c r="D241">
        <f>IF(COUNTIFS('United Data'!$A$3:$A$4341,D$1,'United Data'!$C$3:$C$4341,$A241,'United Data'!$B$3:$B$4341,"&lt;&gt;Off-street")&gt;0,1,0)</f>
        <v>0</v>
      </c>
      <c r="E241">
        <f>IF(COUNTIFS('United Data'!$A$3:$A$4341,E$1,'United Data'!$C$3:$C$4341,$A241,'United Data'!$B$3:$B$4341,"&lt;&gt;Off-street")&gt;0,1,0)</f>
        <v>0</v>
      </c>
      <c r="F241">
        <f>IF(COUNTIFS('United Data'!$A$3:$A$4341,F$1,'United Data'!$C$3:$C$4341,$A241,'United Data'!$B$3:$B$4341,"&lt;&gt;Off-street")&gt;0,1,0)</f>
        <v>1</v>
      </c>
      <c r="G241">
        <f>IF(COUNTIFS('United Data'!$A$3:$A$4341,G$1,'United Data'!$C$3:$C$4341,$A241,'United Data'!$B$3:$B$4341,"&lt;&gt;Off-street")&gt;0,1,0)</f>
        <v>0</v>
      </c>
      <c r="H241">
        <f>IF(COUNTIFS('United Data'!$A$3:$A$4341,H$1,'United Data'!$C$3:$C$4341,$A241,'United Data'!$B$3:$B$4341,"&lt;&gt;Off-street")&gt;0,1,0)</f>
        <v>0</v>
      </c>
      <c r="I241">
        <f>IF(COUNTIFS('United Data'!$A$3:$A$4341,I$1,'United Data'!$C$3:$C$4341,$A241,'United Data'!$B$3:$B$4341,"&lt;&gt;Off-street")&gt;0,1,0)</f>
        <v>0</v>
      </c>
      <c r="J241">
        <f>IF(COUNTIFS('United Data'!$A$3:$A$4341,J$1,'United Data'!$C$3:$C$4341,$A241,'United Data'!$B$3:$B$4341,"&lt;&gt;Off-street")&gt;0,1,0)</f>
        <v>0</v>
      </c>
      <c r="K241">
        <f>IF(COUNTIFS('United Data'!$A$3:$A$4341,K$1,'United Data'!$C$3:$C$4341,$A241,'United Data'!$B$3:$B$4341,"&lt;&gt;Off-street")&gt;0,1,0)</f>
        <v>0</v>
      </c>
      <c r="L241">
        <f>IF(COUNTIFS('United Data'!$A$3:$A$4341,L$1,'United Data'!$C$3:$C$4341,$A241,'United Data'!$B$3:$B$4341,"&lt;&gt;Off-street")&gt;0,1,0)</f>
        <v>0</v>
      </c>
      <c r="M241">
        <f>IF(COUNTIFS('United Data'!$A$3:$A$4341,M$1,'United Data'!$C$3:$C$4341,$A241,'United Data'!$B$3:$B$4341,"&lt;&gt;Off-street")&gt;0,1,0)</f>
        <v>0</v>
      </c>
      <c r="N241">
        <f>IF(COUNTIFS('United Data'!$A$3:$A$4341,N$1,'United Data'!$C$3:$C$4341,$A241,'United Data'!$B$3:$B$4341,"&lt;&gt;Off-street")&gt;0,1,0)</f>
        <v>0</v>
      </c>
      <c r="O241">
        <f>IF(COUNTIFS('United Data'!$A$3:$A$4341,O$1,'United Data'!$C$3:$C$4341,$A241,'United Data'!$B$3:$B$4341,"&lt;&gt;Off-street")&gt;0,1,0)</f>
        <v>0</v>
      </c>
      <c r="P241">
        <f>IF(COUNTIFS('United Data'!$A$3:$A$4341,P$1,'United Data'!$C$3:$C$4341,$A241,'United Data'!$B$3:$B$4341,"&lt;&gt;Off-street")&gt;0,1,0)</f>
        <v>0</v>
      </c>
      <c r="Q241">
        <f>IF(COUNTIFS('United Data'!$A$3:$A$4341,Q$1,'United Data'!$C$3:$C$4341,$A241,'United Data'!$B$3:$B$4341,"&lt;&gt;Off-street")&gt;0,1,0)</f>
        <v>0</v>
      </c>
      <c r="R241">
        <f>IF(COUNTIFS('United Data'!$A$3:$A$4341,R$1,'United Data'!$C$3:$C$4341,$A241,'United Data'!$B$3:$B$4341,"&lt;&gt;Off-street")&gt;0,1,0)</f>
        <v>0</v>
      </c>
      <c r="S241">
        <f t="shared" si="6"/>
        <v>3</v>
      </c>
      <c r="T241">
        <f t="shared" si="7"/>
        <v>2</v>
      </c>
    </row>
    <row r="242" spans="1:20" x14ac:dyDescent="0.2">
      <c r="A242" t="s">
        <v>288</v>
      </c>
      <c r="B242">
        <f>IF(COUNTIFS('United Data'!$A$3:$A$4341,B$1,'United Data'!$C$3:$C$4341,$A242,'United Data'!$B$3:$B$4341,"&lt;&gt;Off-street")&gt;0,1,0)</f>
        <v>0</v>
      </c>
      <c r="C242">
        <f>IF(COUNTIFS('United Data'!$A$3:$A$4341,C$1,'United Data'!$C$3:$C$4341,$A242,'United Data'!$B$3:$B$4341,"&lt;&gt;Off-street")&gt;0,1,0)</f>
        <v>1</v>
      </c>
      <c r="D242">
        <f>IF(COUNTIFS('United Data'!$A$3:$A$4341,D$1,'United Data'!$C$3:$C$4341,$A242,'United Data'!$B$3:$B$4341,"&lt;&gt;Off-street")&gt;0,1,0)</f>
        <v>0</v>
      </c>
      <c r="E242">
        <f>IF(COUNTIFS('United Data'!$A$3:$A$4341,E$1,'United Data'!$C$3:$C$4341,$A242,'United Data'!$B$3:$B$4341,"&lt;&gt;Off-street")&gt;0,1,0)</f>
        <v>0</v>
      </c>
      <c r="F242">
        <f>IF(COUNTIFS('United Data'!$A$3:$A$4341,F$1,'United Data'!$C$3:$C$4341,$A242,'United Data'!$B$3:$B$4341,"&lt;&gt;Off-street")&gt;0,1,0)</f>
        <v>0</v>
      </c>
      <c r="G242">
        <f>IF(COUNTIFS('United Data'!$A$3:$A$4341,G$1,'United Data'!$C$3:$C$4341,$A242,'United Data'!$B$3:$B$4341,"&lt;&gt;Off-street")&gt;0,1,0)</f>
        <v>1</v>
      </c>
      <c r="H242">
        <f>IF(COUNTIFS('United Data'!$A$3:$A$4341,H$1,'United Data'!$C$3:$C$4341,$A242,'United Data'!$B$3:$B$4341,"&lt;&gt;Off-street")&gt;0,1,0)</f>
        <v>0</v>
      </c>
      <c r="I242">
        <f>IF(COUNTIFS('United Data'!$A$3:$A$4341,I$1,'United Data'!$C$3:$C$4341,$A242,'United Data'!$B$3:$B$4341,"&lt;&gt;Off-street")&gt;0,1,0)</f>
        <v>0</v>
      </c>
      <c r="J242">
        <f>IF(COUNTIFS('United Data'!$A$3:$A$4341,J$1,'United Data'!$C$3:$C$4341,$A242,'United Data'!$B$3:$B$4341,"&lt;&gt;Off-street")&gt;0,1,0)</f>
        <v>0</v>
      </c>
      <c r="K242">
        <f>IF(COUNTIFS('United Data'!$A$3:$A$4341,K$1,'United Data'!$C$3:$C$4341,$A242,'United Data'!$B$3:$B$4341,"&lt;&gt;Off-street")&gt;0,1,0)</f>
        <v>0</v>
      </c>
      <c r="L242">
        <f>IF(COUNTIFS('United Data'!$A$3:$A$4341,L$1,'United Data'!$C$3:$C$4341,$A242,'United Data'!$B$3:$B$4341,"&lt;&gt;Off-street")&gt;0,1,0)</f>
        <v>0</v>
      </c>
      <c r="M242">
        <f>IF(COUNTIFS('United Data'!$A$3:$A$4341,M$1,'United Data'!$C$3:$C$4341,$A242,'United Data'!$B$3:$B$4341,"&lt;&gt;Off-street")&gt;0,1,0)</f>
        <v>0</v>
      </c>
      <c r="N242">
        <f>IF(COUNTIFS('United Data'!$A$3:$A$4341,N$1,'United Data'!$C$3:$C$4341,$A242,'United Data'!$B$3:$B$4341,"&lt;&gt;Off-street")&gt;0,1,0)</f>
        <v>0</v>
      </c>
      <c r="O242">
        <f>IF(COUNTIFS('United Data'!$A$3:$A$4341,O$1,'United Data'!$C$3:$C$4341,$A242,'United Data'!$B$3:$B$4341,"&lt;&gt;Off-street")&gt;0,1,0)</f>
        <v>0</v>
      </c>
      <c r="P242">
        <f>IF(COUNTIFS('United Data'!$A$3:$A$4341,P$1,'United Data'!$C$3:$C$4341,$A242,'United Data'!$B$3:$B$4341,"&lt;&gt;Off-street")&gt;0,1,0)</f>
        <v>0</v>
      </c>
      <c r="Q242">
        <f>IF(COUNTIFS('United Data'!$A$3:$A$4341,Q$1,'United Data'!$C$3:$C$4341,$A242,'United Data'!$B$3:$B$4341,"&lt;&gt;Off-street")&gt;0,1,0)</f>
        <v>0</v>
      </c>
      <c r="R242">
        <f>IF(COUNTIFS('United Data'!$A$3:$A$4341,R$1,'United Data'!$C$3:$C$4341,$A242,'United Data'!$B$3:$B$4341,"&lt;&gt;Off-street")&gt;0,1,0)</f>
        <v>0</v>
      </c>
      <c r="S242">
        <f t="shared" si="6"/>
        <v>2</v>
      </c>
      <c r="T242">
        <f t="shared" si="7"/>
        <v>2</v>
      </c>
    </row>
    <row r="243" spans="1:20" x14ac:dyDescent="0.2">
      <c r="A243" t="s">
        <v>289</v>
      </c>
      <c r="B243">
        <f>IF(COUNTIFS('United Data'!$A$3:$A$4341,B$1,'United Data'!$C$3:$C$4341,$A243,'United Data'!$B$3:$B$4341,"&lt;&gt;Off-street")&gt;0,1,0)</f>
        <v>1</v>
      </c>
      <c r="C243">
        <f>IF(COUNTIFS('United Data'!$A$3:$A$4341,C$1,'United Data'!$C$3:$C$4341,$A243,'United Data'!$B$3:$B$4341,"&lt;&gt;Off-street")&gt;0,1,0)</f>
        <v>1</v>
      </c>
      <c r="D243">
        <f>IF(COUNTIFS('United Data'!$A$3:$A$4341,D$1,'United Data'!$C$3:$C$4341,$A243,'United Data'!$B$3:$B$4341,"&lt;&gt;Off-street")&gt;0,1,0)</f>
        <v>1</v>
      </c>
      <c r="E243">
        <f>IF(COUNTIFS('United Data'!$A$3:$A$4341,E$1,'United Data'!$C$3:$C$4341,$A243,'United Data'!$B$3:$B$4341,"&lt;&gt;Off-street")&gt;0,1,0)</f>
        <v>0</v>
      </c>
      <c r="F243">
        <f>IF(COUNTIFS('United Data'!$A$3:$A$4341,F$1,'United Data'!$C$3:$C$4341,$A243,'United Data'!$B$3:$B$4341,"&lt;&gt;Off-street")&gt;0,1,0)</f>
        <v>0</v>
      </c>
      <c r="G243">
        <f>IF(COUNTIFS('United Data'!$A$3:$A$4341,G$1,'United Data'!$C$3:$C$4341,$A243,'United Data'!$B$3:$B$4341,"&lt;&gt;Off-street")&gt;0,1,0)</f>
        <v>0</v>
      </c>
      <c r="H243">
        <f>IF(COUNTIFS('United Data'!$A$3:$A$4341,H$1,'United Data'!$C$3:$C$4341,$A243,'United Data'!$B$3:$B$4341,"&lt;&gt;Off-street")&gt;0,1,0)</f>
        <v>1</v>
      </c>
      <c r="I243">
        <f>IF(COUNTIFS('United Data'!$A$3:$A$4341,I$1,'United Data'!$C$3:$C$4341,$A243,'United Data'!$B$3:$B$4341,"&lt;&gt;Off-street")&gt;0,1,0)</f>
        <v>0</v>
      </c>
      <c r="J243">
        <f>IF(COUNTIFS('United Data'!$A$3:$A$4341,J$1,'United Data'!$C$3:$C$4341,$A243,'United Data'!$B$3:$B$4341,"&lt;&gt;Off-street")&gt;0,1,0)</f>
        <v>0</v>
      </c>
      <c r="K243">
        <f>IF(COUNTIFS('United Data'!$A$3:$A$4341,K$1,'United Data'!$C$3:$C$4341,$A243,'United Data'!$B$3:$B$4341,"&lt;&gt;Off-street")&gt;0,1,0)</f>
        <v>0</v>
      </c>
      <c r="L243">
        <f>IF(COUNTIFS('United Data'!$A$3:$A$4341,L$1,'United Data'!$C$3:$C$4341,$A243,'United Data'!$B$3:$B$4341,"&lt;&gt;Off-street")&gt;0,1,0)</f>
        <v>0</v>
      </c>
      <c r="M243">
        <f>IF(COUNTIFS('United Data'!$A$3:$A$4341,M$1,'United Data'!$C$3:$C$4341,$A243,'United Data'!$B$3:$B$4341,"&lt;&gt;Off-street")&gt;0,1,0)</f>
        <v>0</v>
      </c>
      <c r="N243">
        <f>IF(COUNTIFS('United Data'!$A$3:$A$4341,N$1,'United Data'!$C$3:$C$4341,$A243,'United Data'!$B$3:$B$4341,"&lt;&gt;Off-street")&gt;0,1,0)</f>
        <v>0</v>
      </c>
      <c r="O243">
        <f>IF(COUNTIFS('United Data'!$A$3:$A$4341,O$1,'United Data'!$C$3:$C$4341,$A243,'United Data'!$B$3:$B$4341,"&lt;&gt;Off-street")&gt;0,1,0)</f>
        <v>0</v>
      </c>
      <c r="P243">
        <f>IF(COUNTIFS('United Data'!$A$3:$A$4341,P$1,'United Data'!$C$3:$C$4341,$A243,'United Data'!$B$3:$B$4341,"&lt;&gt;Off-street")&gt;0,1,0)</f>
        <v>0</v>
      </c>
      <c r="Q243">
        <f>IF(COUNTIFS('United Data'!$A$3:$A$4341,Q$1,'United Data'!$C$3:$C$4341,$A243,'United Data'!$B$3:$B$4341,"&lt;&gt;Off-street")&gt;0,1,0)</f>
        <v>0</v>
      </c>
      <c r="R243">
        <f>IF(COUNTIFS('United Data'!$A$3:$A$4341,R$1,'United Data'!$C$3:$C$4341,$A243,'United Data'!$B$3:$B$4341,"&lt;&gt;Off-street")&gt;0,1,0)</f>
        <v>0</v>
      </c>
      <c r="S243">
        <f t="shared" si="6"/>
        <v>4</v>
      </c>
      <c r="T243">
        <f t="shared" si="7"/>
        <v>2</v>
      </c>
    </row>
    <row r="244" spans="1:20" x14ac:dyDescent="0.2">
      <c r="A244" t="s">
        <v>290</v>
      </c>
      <c r="B244">
        <f>IF(COUNTIFS('United Data'!$A$3:$A$4341,B$1,'United Data'!$C$3:$C$4341,$A244,'United Data'!$B$3:$B$4341,"&lt;&gt;Off-street")&gt;0,1,0)</f>
        <v>0</v>
      </c>
      <c r="C244">
        <f>IF(COUNTIFS('United Data'!$A$3:$A$4341,C$1,'United Data'!$C$3:$C$4341,$A244,'United Data'!$B$3:$B$4341,"&lt;&gt;Off-street")&gt;0,1,0)</f>
        <v>0</v>
      </c>
      <c r="D244">
        <f>IF(COUNTIFS('United Data'!$A$3:$A$4341,D$1,'United Data'!$C$3:$C$4341,$A244,'United Data'!$B$3:$B$4341,"&lt;&gt;Off-street")&gt;0,1,0)</f>
        <v>1</v>
      </c>
      <c r="E244">
        <f>IF(COUNTIFS('United Data'!$A$3:$A$4341,E$1,'United Data'!$C$3:$C$4341,$A244,'United Data'!$B$3:$B$4341,"&lt;&gt;Off-street")&gt;0,1,0)</f>
        <v>0</v>
      </c>
      <c r="F244">
        <f>IF(COUNTIFS('United Data'!$A$3:$A$4341,F$1,'United Data'!$C$3:$C$4341,$A244,'United Data'!$B$3:$B$4341,"&lt;&gt;Off-street")&gt;0,1,0)</f>
        <v>0</v>
      </c>
      <c r="G244">
        <f>IF(COUNTIFS('United Data'!$A$3:$A$4341,G$1,'United Data'!$C$3:$C$4341,$A244,'United Data'!$B$3:$B$4341,"&lt;&gt;Off-street")&gt;0,1,0)</f>
        <v>0</v>
      </c>
      <c r="H244">
        <f>IF(COUNTIFS('United Data'!$A$3:$A$4341,H$1,'United Data'!$C$3:$C$4341,$A244,'United Data'!$B$3:$B$4341,"&lt;&gt;Off-street")&gt;0,1,0)</f>
        <v>0</v>
      </c>
      <c r="I244">
        <f>IF(COUNTIFS('United Data'!$A$3:$A$4341,I$1,'United Data'!$C$3:$C$4341,$A244,'United Data'!$B$3:$B$4341,"&lt;&gt;Off-street")&gt;0,1,0)</f>
        <v>0</v>
      </c>
      <c r="J244">
        <f>IF(COUNTIFS('United Data'!$A$3:$A$4341,J$1,'United Data'!$C$3:$C$4341,$A244,'United Data'!$B$3:$B$4341,"&lt;&gt;Off-street")&gt;0,1,0)</f>
        <v>0</v>
      </c>
      <c r="K244">
        <f>IF(COUNTIFS('United Data'!$A$3:$A$4341,K$1,'United Data'!$C$3:$C$4341,$A244,'United Data'!$B$3:$B$4341,"&lt;&gt;Off-street")&gt;0,1,0)</f>
        <v>0</v>
      </c>
      <c r="L244">
        <f>IF(COUNTIFS('United Data'!$A$3:$A$4341,L$1,'United Data'!$C$3:$C$4341,$A244,'United Data'!$B$3:$B$4341,"&lt;&gt;Off-street")&gt;0,1,0)</f>
        <v>0</v>
      </c>
      <c r="M244">
        <f>IF(COUNTIFS('United Data'!$A$3:$A$4341,M$1,'United Data'!$C$3:$C$4341,$A244,'United Data'!$B$3:$B$4341,"&lt;&gt;Off-street")&gt;0,1,0)</f>
        <v>0</v>
      </c>
      <c r="N244">
        <f>IF(COUNTIFS('United Data'!$A$3:$A$4341,N$1,'United Data'!$C$3:$C$4341,$A244,'United Data'!$B$3:$B$4341,"&lt;&gt;Off-street")&gt;0,1,0)</f>
        <v>0</v>
      </c>
      <c r="O244">
        <f>IF(COUNTIFS('United Data'!$A$3:$A$4341,O$1,'United Data'!$C$3:$C$4341,$A244,'United Data'!$B$3:$B$4341,"&lt;&gt;Off-street")&gt;0,1,0)</f>
        <v>0</v>
      </c>
      <c r="P244">
        <f>IF(COUNTIFS('United Data'!$A$3:$A$4341,P$1,'United Data'!$C$3:$C$4341,$A244,'United Data'!$B$3:$B$4341,"&lt;&gt;Off-street")&gt;0,1,0)</f>
        <v>0</v>
      </c>
      <c r="Q244">
        <f>IF(COUNTIFS('United Data'!$A$3:$A$4341,Q$1,'United Data'!$C$3:$C$4341,$A244,'United Data'!$B$3:$B$4341,"&lt;&gt;Off-street")&gt;0,1,0)</f>
        <v>0</v>
      </c>
      <c r="R244">
        <f>IF(COUNTIFS('United Data'!$A$3:$A$4341,R$1,'United Data'!$C$3:$C$4341,$A244,'United Data'!$B$3:$B$4341,"&lt;&gt;Off-street")&gt;0,1,0)</f>
        <v>0</v>
      </c>
      <c r="S244">
        <f t="shared" si="6"/>
        <v>1</v>
      </c>
      <c r="T244">
        <f t="shared" si="7"/>
        <v>1</v>
      </c>
    </row>
    <row r="245" spans="1:20" x14ac:dyDescent="0.2">
      <c r="A245" t="s">
        <v>291</v>
      </c>
      <c r="B245">
        <f>IF(COUNTIFS('United Data'!$A$3:$A$4341,B$1,'United Data'!$C$3:$C$4341,$A245,'United Data'!$B$3:$B$4341,"&lt;&gt;Off-street")&gt;0,1,0)</f>
        <v>0</v>
      </c>
      <c r="C245">
        <f>IF(COUNTIFS('United Data'!$A$3:$A$4341,C$1,'United Data'!$C$3:$C$4341,$A245,'United Data'!$B$3:$B$4341,"&lt;&gt;Off-street")&gt;0,1,0)</f>
        <v>0</v>
      </c>
      <c r="D245">
        <f>IF(COUNTIFS('United Data'!$A$3:$A$4341,D$1,'United Data'!$C$3:$C$4341,$A245,'United Data'!$B$3:$B$4341,"&lt;&gt;Off-street")&gt;0,1,0)</f>
        <v>1</v>
      </c>
      <c r="E245">
        <f>IF(COUNTIFS('United Data'!$A$3:$A$4341,E$1,'United Data'!$C$3:$C$4341,$A245,'United Data'!$B$3:$B$4341,"&lt;&gt;Off-street")&gt;0,1,0)</f>
        <v>0</v>
      </c>
      <c r="F245">
        <f>IF(COUNTIFS('United Data'!$A$3:$A$4341,F$1,'United Data'!$C$3:$C$4341,$A245,'United Data'!$B$3:$B$4341,"&lt;&gt;Off-street")&gt;0,1,0)</f>
        <v>0</v>
      </c>
      <c r="G245">
        <f>IF(COUNTIFS('United Data'!$A$3:$A$4341,G$1,'United Data'!$C$3:$C$4341,$A245,'United Data'!$B$3:$B$4341,"&lt;&gt;Off-street")&gt;0,1,0)</f>
        <v>0</v>
      </c>
      <c r="H245">
        <f>IF(COUNTIFS('United Data'!$A$3:$A$4341,H$1,'United Data'!$C$3:$C$4341,$A245,'United Data'!$B$3:$B$4341,"&lt;&gt;Off-street")&gt;0,1,0)</f>
        <v>0</v>
      </c>
      <c r="I245">
        <f>IF(COUNTIFS('United Data'!$A$3:$A$4341,I$1,'United Data'!$C$3:$C$4341,$A245,'United Data'!$B$3:$B$4341,"&lt;&gt;Off-street")&gt;0,1,0)</f>
        <v>0</v>
      </c>
      <c r="J245">
        <f>IF(COUNTIFS('United Data'!$A$3:$A$4341,J$1,'United Data'!$C$3:$C$4341,$A245,'United Data'!$B$3:$B$4341,"&lt;&gt;Off-street")&gt;0,1,0)</f>
        <v>0</v>
      </c>
      <c r="K245">
        <f>IF(COUNTIFS('United Data'!$A$3:$A$4341,K$1,'United Data'!$C$3:$C$4341,$A245,'United Data'!$B$3:$B$4341,"&lt;&gt;Off-street")&gt;0,1,0)</f>
        <v>0</v>
      </c>
      <c r="L245">
        <f>IF(COUNTIFS('United Data'!$A$3:$A$4341,L$1,'United Data'!$C$3:$C$4341,$A245,'United Data'!$B$3:$B$4341,"&lt;&gt;Off-street")&gt;0,1,0)</f>
        <v>0</v>
      </c>
      <c r="M245">
        <f>IF(COUNTIFS('United Data'!$A$3:$A$4341,M$1,'United Data'!$C$3:$C$4341,$A245,'United Data'!$B$3:$B$4341,"&lt;&gt;Off-street")&gt;0,1,0)</f>
        <v>0</v>
      </c>
      <c r="N245">
        <f>IF(COUNTIFS('United Data'!$A$3:$A$4341,N$1,'United Data'!$C$3:$C$4341,$A245,'United Data'!$B$3:$B$4341,"&lt;&gt;Off-street")&gt;0,1,0)</f>
        <v>0</v>
      </c>
      <c r="O245">
        <f>IF(COUNTIFS('United Data'!$A$3:$A$4341,O$1,'United Data'!$C$3:$C$4341,$A245,'United Data'!$B$3:$B$4341,"&lt;&gt;Off-street")&gt;0,1,0)</f>
        <v>0</v>
      </c>
      <c r="P245">
        <f>IF(COUNTIFS('United Data'!$A$3:$A$4341,P$1,'United Data'!$C$3:$C$4341,$A245,'United Data'!$B$3:$B$4341,"&lt;&gt;Off-street")&gt;0,1,0)</f>
        <v>0</v>
      </c>
      <c r="Q245">
        <f>IF(COUNTIFS('United Data'!$A$3:$A$4341,Q$1,'United Data'!$C$3:$C$4341,$A245,'United Data'!$B$3:$B$4341,"&lt;&gt;Off-street")&gt;0,1,0)</f>
        <v>0</v>
      </c>
      <c r="R245">
        <f>IF(COUNTIFS('United Data'!$A$3:$A$4341,R$1,'United Data'!$C$3:$C$4341,$A245,'United Data'!$B$3:$B$4341,"&lt;&gt;Off-street")&gt;0,1,0)</f>
        <v>0</v>
      </c>
      <c r="S245">
        <f t="shared" si="6"/>
        <v>1</v>
      </c>
      <c r="T245">
        <f t="shared" si="7"/>
        <v>1</v>
      </c>
    </row>
    <row r="246" spans="1:20" x14ac:dyDescent="0.2">
      <c r="A246" t="s">
        <v>292</v>
      </c>
      <c r="B246">
        <f>IF(COUNTIFS('United Data'!$A$3:$A$4341,B$1,'United Data'!$C$3:$C$4341,$A246,'United Data'!$B$3:$B$4341,"&lt;&gt;Off-street")&gt;0,1,0)</f>
        <v>0</v>
      </c>
      <c r="C246">
        <f>IF(COUNTIFS('United Data'!$A$3:$A$4341,C$1,'United Data'!$C$3:$C$4341,$A246,'United Data'!$B$3:$B$4341,"&lt;&gt;Off-street")&gt;0,1,0)</f>
        <v>0</v>
      </c>
      <c r="D246">
        <f>IF(COUNTIFS('United Data'!$A$3:$A$4341,D$1,'United Data'!$C$3:$C$4341,$A246,'United Data'!$B$3:$B$4341,"&lt;&gt;Off-street")&gt;0,1,0)</f>
        <v>1</v>
      </c>
      <c r="E246">
        <f>IF(COUNTIFS('United Data'!$A$3:$A$4341,E$1,'United Data'!$C$3:$C$4341,$A246,'United Data'!$B$3:$B$4341,"&lt;&gt;Off-street")&gt;0,1,0)</f>
        <v>0</v>
      </c>
      <c r="F246">
        <f>IF(COUNTIFS('United Data'!$A$3:$A$4341,F$1,'United Data'!$C$3:$C$4341,$A246,'United Data'!$B$3:$B$4341,"&lt;&gt;Off-street")&gt;0,1,0)</f>
        <v>0</v>
      </c>
      <c r="G246">
        <f>IF(COUNTIFS('United Data'!$A$3:$A$4341,G$1,'United Data'!$C$3:$C$4341,$A246,'United Data'!$B$3:$B$4341,"&lt;&gt;Off-street")&gt;0,1,0)</f>
        <v>0</v>
      </c>
      <c r="H246">
        <f>IF(COUNTIFS('United Data'!$A$3:$A$4341,H$1,'United Data'!$C$3:$C$4341,$A246,'United Data'!$B$3:$B$4341,"&lt;&gt;Off-street")&gt;0,1,0)</f>
        <v>0</v>
      </c>
      <c r="I246">
        <f>IF(COUNTIFS('United Data'!$A$3:$A$4341,I$1,'United Data'!$C$3:$C$4341,$A246,'United Data'!$B$3:$B$4341,"&lt;&gt;Off-street")&gt;0,1,0)</f>
        <v>0</v>
      </c>
      <c r="J246">
        <f>IF(COUNTIFS('United Data'!$A$3:$A$4341,J$1,'United Data'!$C$3:$C$4341,$A246,'United Data'!$B$3:$B$4341,"&lt;&gt;Off-street")&gt;0,1,0)</f>
        <v>0</v>
      </c>
      <c r="K246">
        <f>IF(COUNTIFS('United Data'!$A$3:$A$4341,K$1,'United Data'!$C$3:$C$4341,$A246,'United Data'!$B$3:$B$4341,"&lt;&gt;Off-street")&gt;0,1,0)</f>
        <v>0</v>
      </c>
      <c r="L246">
        <f>IF(COUNTIFS('United Data'!$A$3:$A$4341,L$1,'United Data'!$C$3:$C$4341,$A246,'United Data'!$B$3:$B$4341,"&lt;&gt;Off-street")&gt;0,1,0)</f>
        <v>0</v>
      </c>
      <c r="M246">
        <f>IF(COUNTIFS('United Data'!$A$3:$A$4341,M$1,'United Data'!$C$3:$C$4341,$A246,'United Data'!$B$3:$B$4341,"&lt;&gt;Off-street")&gt;0,1,0)</f>
        <v>0</v>
      </c>
      <c r="N246">
        <f>IF(COUNTIFS('United Data'!$A$3:$A$4341,N$1,'United Data'!$C$3:$C$4341,$A246,'United Data'!$B$3:$B$4341,"&lt;&gt;Off-street")&gt;0,1,0)</f>
        <v>0</v>
      </c>
      <c r="O246">
        <f>IF(COUNTIFS('United Data'!$A$3:$A$4341,O$1,'United Data'!$C$3:$C$4341,$A246,'United Data'!$B$3:$B$4341,"&lt;&gt;Off-street")&gt;0,1,0)</f>
        <v>0</v>
      </c>
      <c r="P246">
        <f>IF(COUNTIFS('United Data'!$A$3:$A$4341,P$1,'United Data'!$C$3:$C$4341,$A246,'United Data'!$B$3:$B$4341,"&lt;&gt;Off-street")&gt;0,1,0)</f>
        <v>0</v>
      </c>
      <c r="Q246">
        <f>IF(COUNTIFS('United Data'!$A$3:$A$4341,Q$1,'United Data'!$C$3:$C$4341,$A246,'United Data'!$B$3:$B$4341,"&lt;&gt;Off-street")&gt;0,1,0)</f>
        <v>0</v>
      </c>
      <c r="R246">
        <f>IF(COUNTIFS('United Data'!$A$3:$A$4341,R$1,'United Data'!$C$3:$C$4341,$A246,'United Data'!$B$3:$B$4341,"&lt;&gt;Off-street")&gt;0,1,0)</f>
        <v>0</v>
      </c>
      <c r="S246">
        <f t="shared" si="6"/>
        <v>1</v>
      </c>
      <c r="T246">
        <f t="shared" si="7"/>
        <v>1</v>
      </c>
    </row>
    <row r="247" spans="1:20" x14ac:dyDescent="0.2">
      <c r="A247" t="s">
        <v>293</v>
      </c>
      <c r="B247">
        <f>IF(COUNTIFS('United Data'!$A$3:$A$4341,B$1,'United Data'!$C$3:$C$4341,$A247,'United Data'!$B$3:$B$4341,"&lt;&gt;Off-street")&gt;0,1,0)</f>
        <v>0</v>
      </c>
      <c r="C247">
        <f>IF(COUNTIFS('United Data'!$A$3:$A$4341,C$1,'United Data'!$C$3:$C$4341,$A247,'United Data'!$B$3:$B$4341,"&lt;&gt;Off-street")&gt;0,1,0)</f>
        <v>0</v>
      </c>
      <c r="D247">
        <f>IF(COUNTIFS('United Data'!$A$3:$A$4341,D$1,'United Data'!$C$3:$C$4341,$A247,'United Data'!$B$3:$B$4341,"&lt;&gt;Off-street")&gt;0,1,0)</f>
        <v>1</v>
      </c>
      <c r="E247">
        <f>IF(COUNTIFS('United Data'!$A$3:$A$4341,E$1,'United Data'!$C$3:$C$4341,$A247,'United Data'!$B$3:$B$4341,"&lt;&gt;Off-street")&gt;0,1,0)</f>
        <v>0</v>
      </c>
      <c r="F247">
        <f>IF(COUNTIFS('United Data'!$A$3:$A$4341,F$1,'United Data'!$C$3:$C$4341,$A247,'United Data'!$B$3:$B$4341,"&lt;&gt;Off-street")&gt;0,1,0)</f>
        <v>1</v>
      </c>
      <c r="G247">
        <f>IF(COUNTIFS('United Data'!$A$3:$A$4341,G$1,'United Data'!$C$3:$C$4341,$A247,'United Data'!$B$3:$B$4341,"&lt;&gt;Off-street")&gt;0,1,0)</f>
        <v>0</v>
      </c>
      <c r="H247">
        <f>IF(COUNTIFS('United Data'!$A$3:$A$4341,H$1,'United Data'!$C$3:$C$4341,$A247,'United Data'!$B$3:$B$4341,"&lt;&gt;Off-street")&gt;0,1,0)</f>
        <v>1</v>
      </c>
      <c r="I247">
        <f>IF(COUNTIFS('United Data'!$A$3:$A$4341,I$1,'United Data'!$C$3:$C$4341,$A247,'United Data'!$B$3:$B$4341,"&lt;&gt;Off-street")&gt;0,1,0)</f>
        <v>0</v>
      </c>
      <c r="J247">
        <f>IF(COUNTIFS('United Data'!$A$3:$A$4341,J$1,'United Data'!$C$3:$C$4341,$A247,'United Data'!$B$3:$B$4341,"&lt;&gt;Off-street")&gt;0,1,0)</f>
        <v>0</v>
      </c>
      <c r="K247">
        <f>IF(COUNTIFS('United Data'!$A$3:$A$4341,K$1,'United Data'!$C$3:$C$4341,$A247,'United Data'!$B$3:$B$4341,"&lt;&gt;Off-street")&gt;0,1,0)</f>
        <v>0</v>
      </c>
      <c r="L247">
        <f>IF(COUNTIFS('United Data'!$A$3:$A$4341,L$1,'United Data'!$C$3:$C$4341,$A247,'United Data'!$B$3:$B$4341,"&lt;&gt;Off-street")&gt;0,1,0)</f>
        <v>0</v>
      </c>
      <c r="M247">
        <f>IF(COUNTIFS('United Data'!$A$3:$A$4341,M$1,'United Data'!$C$3:$C$4341,$A247,'United Data'!$B$3:$B$4341,"&lt;&gt;Off-street")&gt;0,1,0)</f>
        <v>0</v>
      </c>
      <c r="N247">
        <f>IF(COUNTIFS('United Data'!$A$3:$A$4341,N$1,'United Data'!$C$3:$C$4341,$A247,'United Data'!$B$3:$B$4341,"&lt;&gt;Off-street")&gt;0,1,0)</f>
        <v>1</v>
      </c>
      <c r="O247">
        <f>IF(COUNTIFS('United Data'!$A$3:$A$4341,O$1,'United Data'!$C$3:$C$4341,$A247,'United Data'!$B$3:$B$4341,"&lt;&gt;Off-street")&gt;0,1,0)</f>
        <v>1</v>
      </c>
      <c r="P247">
        <f>IF(COUNTIFS('United Data'!$A$3:$A$4341,P$1,'United Data'!$C$3:$C$4341,$A247,'United Data'!$B$3:$B$4341,"&lt;&gt;Off-street")&gt;0,1,0)</f>
        <v>0</v>
      </c>
      <c r="Q247">
        <f>IF(COUNTIFS('United Data'!$A$3:$A$4341,Q$1,'United Data'!$C$3:$C$4341,$A247,'United Data'!$B$3:$B$4341,"&lt;&gt;Off-street")&gt;0,1,0)</f>
        <v>0</v>
      </c>
      <c r="R247">
        <f>IF(COUNTIFS('United Data'!$A$3:$A$4341,R$1,'United Data'!$C$3:$C$4341,$A247,'United Data'!$B$3:$B$4341,"&lt;&gt;Off-street")&gt;0,1,0)</f>
        <v>0</v>
      </c>
      <c r="S247">
        <f t="shared" si="6"/>
        <v>5</v>
      </c>
      <c r="T247">
        <f t="shared" si="7"/>
        <v>4</v>
      </c>
    </row>
    <row r="248" spans="1:20" x14ac:dyDescent="0.2">
      <c r="A248" t="s">
        <v>294</v>
      </c>
      <c r="B248">
        <f>IF(COUNTIFS('United Data'!$A$3:$A$4341,B$1,'United Data'!$C$3:$C$4341,$A248,'United Data'!$B$3:$B$4341,"&lt;&gt;Off-street")&gt;0,1,0)</f>
        <v>0</v>
      </c>
      <c r="C248">
        <f>IF(COUNTIFS('United Data'!$A$3:$A$4341,C$1,'United Data'!$C$3:$C$4341,$A248,'United Data'!$B$3:$B$4341,"&lt;&gt;Off-street")&gt;0,1,0)</f>
        <v>0</v>
      </c>
      <c r="D248">
        <f>IF(COUNTIFS('United Data'!$A$3:$A$4341,D$1,'United Data'!$C$3:$C$4341,$A248,'United Data'!$B$3:$B$4341,"&lt;&gt;Off-street")&gt;0,1,0)</f>
        <v>1</v>
      </c>
      <c r="E248">
        <f>IF(COUNTIFS('United Data'!$A$3:$A$4341,E$1,'United Data'!$C$3:$C$4341,$A248,'United Data'!$B$3:$B$4341,"&lt;&gt;Off-street")&gt;0,1,0)</f>
        <v>0</v>
      </c>
      <c r="F248">
        <f>IF(COUNTIFS('United Data'!$A$3:$A$4341,F$1,'United Data'!$C$3:$C$4341,$A248,'United Data'!$B$3:$B$4341,"&lt;&gt;Off-street")&gt;0,1,0)</f>
        <v>0</v>
      </c>
      <c r="G248">
        <f>IF(COUNTIFS('United Data'!$A$3:$A$4341,G$1,'United Data'!$C$3:$C$4341,$A248,'United Data'!$B$3:$B$4341,"&lt;&gt;Off-street")&gt;0,1,0)</f>
        <v>1</v>
      </c>
      <c r="H248">
        <f>IF(COUNTIFS('United Data'!$A$3:$A$4341,H$1,'United Data'!$C$3:$C$4341,$A248,'United Data'!$B$3:$B$4341,"&lt;&gt;Off-street")&gt;0,1,0)</f>
        <v>0</v>
      </c>
      <c r="I248">
        <f>IF(COUNTIFS('United Data'!$A$3:$A$4341,I$1,'United Data'!$C$3:$C$4341,$A248,'United Data'!$B$3:$B$4341,"&lt;&gt;Off-street")&gt;0,1,0)</f>
        <v>1</v>
      </c>
      <c r="J248">
        <f>IF(COUNTIFS('United Data'!$A$3:$A$4341,J$1,'United Data'!$C$3:$C$4341,$A248,'United Data'!$B$3:$B$4341,"&lt;&gt;Off-street")&gt;0,1,0)</f>
        <v>0</v>
      </c>
      <c r="K248">
        <f>IF(COUNTIFS('United Data'!$A$3:$A$4341,K$1,'United Data'!$C$3:$C$4341,$A248,'United Data'!$B$3:$B$4341,"&lt;&gt;Off-street")&gt;0,1,0)</f>
        <v>0</v>
      </c>
      <c r="L248">
        <f>IF(COUNTIFS('United Data'!$A$3:$A$4341,L$1,'United Data'!$C$3:$C$4341,$A248,'United Data'!$B$3:$B$4341,"&lt;&gt;Off-street")&gt;0,1,0)</f>
        <v>0</v>
      </c>
      <c r="M248">
        <f>IF(COUNTIFS('United Data'!$A$3:$A$4341,M$1,'United Data'!$C$3:$C$4341,$A248,'United Data'!$B$3:$B$4341,"&lt;&gt;Off-street")&gt;0,1,0)</f>
        <v>0</v>
      </c>
      <c r="N248">
        <f>IF(COUNTIFS('United Data'!$A$3:$A$4341,N$1,'United Data'!$C$3:$C$4341,$A248,'United Data'!$B$3:$B$4341,"&lt;&gt;Off-street")&gt;0,1,0)</f>
        <v>0</v>
      </c>
      <c r="O248">
        <f>IF(COUNTIFS('United Data'!$A$3:$A$4341,O$1,'United Data'!$C$3:$C$4341,$A248,'United Data'!$B$3:$B$4341,"&lt;&gt;Off-street")&gt;0,1,0)</f>
        <v>1</v>
      </c>
      <c r="P248">
        <f>IF(COUNTIFS('United Data'!$A$3:$A$4341,P$1,'United Data'!$C$3:$C$4341,$A248,'United Data'!$B$3:$B$4341,"&lt;&gt;Off-street")&gt;0,1,0)</f>
        <v>0</v>
      </c>
      <c r="Q248">
        <f>IF(COUNTIFS('United Data'!$A$3:$A$4341,Q$1,'United Data'!$C$3:$C$4341,$A248,'United Data'!$B$3:$B$4341,"&lt;&gt;Off-street")&gt;0,1,0)</f>
        <v>0</v>
      </c>
      <c r="R248">
        <f>IF(COUNTIFS('United Data'!$A$3:$A$4341,R$1,'United Data'!$C$3:$C$4341,$A248,'United Data'!$B$3:$B$4341,"&lt;&gt;Off-street")&gt;0,1,0)</f>
        <v>1</v>
      </c>
      <c r="S248">
        <f t="shared" si="6"/>
        <v>5</v>
      </c>
      <c r="T248">
        <f t="shared" si="7"/>
        <v>5</v>
      </c>
    </row>
    <row r="249" spans="1:20" x14ac:dyDescent="0.2">
      <c r="A249" t="s">
        <v>295</v>
      </c>
      <c r="B249">
        <f>IF(COUNTIFS('United Data'!$A$3:$A$4341,B$1,'United Data'!$C$3:$C$4341,$A249,'United Data'!$B$3:$B$4341,"&lt;&gt;Off-street")&gt;0,1,0)</f>
        <v>0</v>
      </c>
      <c r="C249">
        <f>IF(COUNTIFS('United Data'!$A$3:$A$4341,C$1,'United Data'!$C$3:$C$4341,$A249,'United Data'!$B$3:$B$4341,"&lt;&gt;Off-street")&gt;0,1,0)</f>
        <v>0</v>
      </c>
      <c r="D249">
        <f>IF(COUNTIFS('United Data'!$A$3:$A$4341,D$1,'United Data'!$C$3:$C$4341,$A249,'United Data'!$B$3:$B$4341,"&lt;&gt;Off-street")&gt;0,1,0)</f>
        <v>1</v>
      </c>
      <c r="E249">
        <f>IF(COUNTIFS('United Data'!$A$3:$A$4341,E$1,'United Data'!$C$3:$C$4341,$A249,'United Data'!$B$3:$B$4341,"&lt;&gt;Off-street")&gt;0,1,0)</f>
        <v>0</v>
      </c>
      <c r="F249">
        <f>IF(COUNTIFS('United Data'!$A$3:$A$4341,F$1,'United Data'!$C$3:$C$4341,$A249,'United Data'!$B$3:$B$4341,"&lt;&gt;Off-street")&gt;0,1,0)</f>
        <v>0</v>
      </c>
      <c r="G249">
        <f>IF(COUNTIFS('United Data'!$A$3:$A$4341,G$1,'United Data'!$C$3:$C$4341,$A249,'United Data'!$B$3:$B$4341,"&lt;&gt;Off-street")&gt;0,1,0)</f>
        <v>0</v>
      </c>
      <c r="H249">
        <f>IF(COUNTIFS('United Data'!$A$3:$A$4341,H$1,'United Data'!$C$3:$C$4341,$A249,'United Data'!$B$3:$B$4341,"&lt;&gt;Off-street")&gt;0,1,0)</f>
        <v>1</v>
      </c>
      <c r="I249">
        <f>IF(COUNTIFS('United Data'!$A$3:$A$4341,I$1,'United Data'!$C$3:$C$4341,$A249,'United Data'!$B$3:$B$4341,"&lt;&gt;Off-street")&gt;0,1,0)</f>
        <v>0</v>
      </c>
      <c r="J249">
        <f>IF(COUNTIFS('United Data'!$A$3:$A$4341,J$1,'United Data'!$C$3:$C$4341,$A249,'United Data'!$B$3:$B$4341,"&lt;&gt;Off-street")&gt;0,1,0)</f>
        <v>1</v>
      </c>
      <c r="K249">
        <f>IF(COUNTIFS('United Data'!$A$3:$A$4341,K$1,'United Data'!$C$3:$C$4341,$A249,'United Data'!$B$3:$B$4341,"&lt;&gt;Off-street")&gt;0,1,0)</f>
        <v>0</v>
      </c>
      <c r="L249">
        <f>IF(COUNTIFS('United Data'!$A$3:$A$4341,L$1,'United Data'!$C$3:$C$4341,$A249,'United Data'!$B$3:$B$4341,"&lt;&gt;Off-street")&gt;0,1,0)</f>
        <v>0</v>
      </c>
      <c r="M249">
        <f>IF(COUNTIFS('United Data'!$A$3:$A$4341,M$1,'United Data'!$C$3:$C$4341,$A249,'United Data'!$B$3:$B$4341,"&lt;&gt;Off-street")&gt;0,1,0)</f>
        <v>0</v>
      </c>
      <c r="N249">
        <f>IF(COUNTIFS('United Data'!$A$3:$A$4341,N$1,'United Data'!$C$3:$C$4341,$A249,'United Data'!$B$3:$B$4341,"&lt;&gt;Off-street")&gt;0,1,0)</f>
        <v>0</v>
      </c>
      <c r="O249">
        <f>IF(COUNTIFS('United Data'!$A$3:$A$4341,O$1,'United Data'!$C$3:$C$4341,$A249,'United Data'!$B$3:$B$4341,"&lt;&gt;Off-street")&gt;0,1,0)</f>
        <v>0</v>
      </c>
      <c r="P249">
        <f>IF(COUNTIFS('United Data'!$A$3:$A$4341,P$1,'United Data'!$C$3:$C$4341,$A249,'United Data'!$B$3:$B$4341,"&lt;&gt;Off-street")&gt;0,1,0)</f>
        <v>0</v>
      </c>
      <c r="Q249">
        <f>IF(COUNTIFS('United Data'!$A$3:$A$4341,Q$1,'United Data'!$C$3:$C$4341,$A249,'United Data'!$B$3:$B$4341,"&lt;&gt;Off-street")&gt;0,1,0)</f>
        <v>0</v>
      </c>
      <c r="R249">
        <f>IF(COUNTIFS('United Data'!$A$3:$A$4341,R$1,'United Data'!$C$3:$C$4341,$A249,'United Data'!$B$3:$B$4341,"&lt;&gt;Off-street")&gt;0,1,0)</f>
        <v>0</v>
      </c>
      <c r="S249">
        <f t="shared" si="6"/>
        <v>3</v>
      </c>
      <c r="T249">
        <f t="shared" si="7"/>
        <v>3</v>
      </c>
    </row>
    <row r="250" spans="1:20" x14ac:dyDescent="0.2">
      <c r="A250" t="s">
        <v>296</v>
      </c>
      <c r="B250">
        <f>IF(COUNTIFS('United Data'!$A$3:$A$4341,B$1,'United Data'!$C$3:$C$4341,$A250,'United Data'!$B$3:$B$4341,"&lt;&gt;Off-street")&gt;0,1,0)</f>
        <v>0</v>
      </c>
      <c r="C250">
        <f>IF(COUNTIFS('United Data'!$A$3:$A$4341,C$1,'United Data'!$C$3:$C$4341,$A250,'United Data'!$B$3:$B$4341,"&lt;&gt;Off-street")&gt;0,1,0)</f>
        <v>0</v>
      </c>
      <c r="D250">
        <f>IF(COUNTIFS('United Data'!$A$3:$A$4341,D$1,'United Data'!$C$3:$C$4341,$A250,'United Data'!$B$3:$B$4341,"&lt;&gt;Off-street")&gt;0,1,0)</f>
        <v>1</v>
      </c>
      <c r="E250">
        <f>IF(COUNTIFS('United Data'!$A$3:$A$4341,E$1,'United Data'!$C$3:$C$4341,$A250,'United Data'!$B$3:$B$4341,"&lt;&gt;Off-street")&gt;0,1,0)</f>
        <v>0</v>
      </c>
      <c r="F250">
        <f>IF(COUNTIFS('United Data'!$A$3:$A$4341,F$1,'United Data'!$C$3:$C$4341,$A250,'United Data'!$B$3:$B$4341,"&lt;&gt;Off-street")&gt;0,1,0)</f>
        <v>0</v>
      </c>
      <c r="G250">
        <f>IF(COUNTIFS('United Data'!$A$3:$A$4341,G$1,'United Data'!$C$3:$C$4341,$A250,'United Data'!$B$3:$B$4341,"&lt;&gt;Off-street")&gt;0,1,0)</f>
        <v>0</v>
      </c>
      <c r="H250">
        <f>IF(COUNTIFS('United Data'!$A$3:$A$4341,H$1,'United Data'!$C$3:$C$4341,$A250,'United Data'!$B$3:$B$4341,"&lt;&gt;Off-street")&gt;0,1,0)</f>
        <v>0</v>
      </c>
      <c r="I250">
        <f>IF(COUNTIFS('United Data'!$A$3:$A$4341,I$1,'United Data'!$C$3:$C$4341,$A250,'United Data'!$B$3:$B$4341,"&lt;&gt;Off-street")&gt;0,1,0)</f>
        <v>0</v>
      </c>
      <c r="J250">
        <f>IF(COUNTIFS('United Data'!$A$3:$A$4341,J$1,'United Data'!$C$3:$C$4341,$A250,'United Data'!$B$3:$B$4341,"&lt;&gt;Off-street")&gt;0,1,0)</f>
        <v>0</v>
      </c>
      <c r="K250">
        <f>IF(COUNTIFS('United Data'!$A$3:$A$4341,K$1,'United Data'!$C$3:$C$4341,$A250,'United Data'!$B$3:$B$4341,"&lt;&gt;Off-street")&gt;0,1,0)</f>
        <v>0</v>
      </c>
      <c r="L250">
        <f>IF(COUNTIFS('United Data'!$A$3:$A$4341,L$1,'United Data'!$C$3:$C$4341,$A250,'United Data'!$B$3:$B$4341,"&lt;&gt;Off-street")&gt;0,1,0)</f>
        <v>0</v>
      </c>
      <c r="M250">
        <f>IF(COUNTIFS('United Data'!$A$3:$A$4341,M$1,'United Data'!$C$3:$C$4341,$A250,'United Data'!$B$3:$B$4341,"&lt;&gt;Off-street")&gt;0,1,0)</f>
        <v>0</v>
      </c>
      <c r="N250">
        <f>IF(COUNTIFS('United Data'!$A$3:$A$4341,N$1,'United Data'!$C$3:$C$4341,$A250,'United Data'!$B$3:$B$4341,"&lt;&gt;Off-street")&gt;0,1,0)</f>
        <v>0</v>
      </c>
      <c r="O250">
        <f>IF(COUNTIFS('United Data'!$A$3:$A$4341,O$1,'United Data'!$C$3:$C$4341,$A250,'United Data'!$B$3:$B$4341,"&lt;&gt;Off-street")&gt;0,1,0)</f>
        <v>0</v>
      </c>
      <c r="P250">
        <f>IF(COUNTIFS('United Data'!$A$3:$A$4341,P$1,'United Data'!$C$3:$C$4341,$A250,'United Data'!$B$3:$B$4341,"&lt;&gt;Off-street")&gt;0,1,0)</f>
        <v>0</v>
      </c>
      <c r="Q250">
        <f>IF(COUNTIFS('United Data'!$A$3:$A$4341,Q$1,'United Data'!$C$3:$C$4341,$A250,'United Data'!$B$3:$B$4341,"&lt;&gt;Off-street")&gt;0,1,0)</f>
        <v>0</v>
      </c>
      <c r="R250">
        <f>IF(COUNTIFS('United Data'!$A$3:$A$4341,R$1,'United Data'!$C$3:$C$4341,$A250,'United Data'!$B$3:$B$4341,"&lt;&gt;Off-street")&gt;0,1,0)</f>
        <v>0</v>
      </c>
      <c r="S250">
        <f t="shared" si="6"/>
        <v>1</v>
      </c>
      <c r="T250">
        <f t="shared" si="7"/>
        <v>1</v>
      </c>
    </row>
    <row r="251" spans="1:20" x14ac:dyDescent="0.2">
      <c r="A251" t="s">
        <v>297</v>
      </c>
      <c r="B251">
        <f>IF(COUNTIFS('United Data'!$A$3:$A$4341,B$1,'United Data'!$C$3:$C$4341,$A251,'United Data'!$B$3:$B$4341,"&lt;&gt;Off-street")&gt;0,1,0)</f>
        <v>0</v>
      </c>
      <c r="C251">
        <f>IF(COUNTIFS('United Data'!$A$3:$A$4341,C$1,'United Data'!$C$3:$C$4341,$A251,'United Data'!$B$3:$B$4341,"&lt;&gt;Off-street")&gt;0,1,0)</f>
        <v>0</v>
      </c>
      <c r="D251">
        <f>IF(COUNTIFS('United Data'!$A$3:$A$4341,D$1,'United Data'!$C$3:$C$4341,$A251,'United Data'!$B$3:$B$4341,"&lt;&gt;Off-street")&gt;0,1,0)</f>
        <v>1</v>
      </c>
      <c r="E251">
        <f>IF(COUNTIFS('United Data'!$A$3:$A$4341,E$1,'United Data'!$C$3:$C$4341,$A251,'United Data'!$B$3:$B$4341,"&lt;&gt;Off-street")&gt;0,1,0)</f>
        <v>0</v>
      </c>
      <c r="F251">
        <f>IF(COUNTIFS('United Data'!$A$3:$A$4341,F$1,'United Data'!$C$3:$C$4341,$A251,'United Data'!$B$3:$B$4341,"&lt;&gt;Off-street")&gt;0,1,0)</f>
        <v>1</v>
      </c>
      <c r="G251">
        <f>IF(COUNTIFS('United Data'!$A$3:$A$4341,G$1,'United Data'!$C$3:$C$4341,$A251,'United Data'!$B$3:$B$4341,"&lt;&gt;Off-street")&gt;0,1,0)</f>
        <v>0</v>
      </c>
      <c r="H251">
        <f>IF(COUNTIFS('United Data'!$A$3:$A$4341,H$1,'United Data'!$C$3:$C$4341,$A251,'United Data'!$B$3:$B$4341,"&lt;&gt;Off-street")&gt;0,1,0)</f>
        <v>0</v>
      </c>
      <c r="I251">
        <f>IF(COUNTIFS('United Data'!$A$3:$A$4341,I$1,'United Data'!$C$3:$C$4341,$A251,'United Data'!$B$3:$B$4341,"&lt;&gt;Off-street")&gt;0,1,0)</f>
        <v>0</v>
      </c>
      <c r="J251">
        <f>IF(COUNTIFS('United Data'!$A$3:$A$4341,J$1,'United Data'!$C$3:$C$4341,$A251,'United Data'!$B$3:$B$4341,"&lt;&gt;Off-street")&gt;0,1,0)</f>
        <v>0</v>
      </c>
      <c r="K251">
        <f>IF(COUNTIFS('United Data'!$A$3:$A$4341,K$1,'United Data'!$C$3:$C$4341,$A251,'United Data'!$B$3:$B$4341,"&lt;&gt;Off-street")&gt;0,1,0)</f>
        <v>0</v>
      </c>
      <c r="L251">
        <f>IF(COUNTIFS('United Data'!$A$3:$A$4341,L$1,'United Data'!$C$3:$C$4341,$A251,'United Data'!$B$3:$B$4341,"&lt;&gt;Off-street")&gt;0,1,0)</f>
        <v>0</v>
      </c>
      <c r="M251">
        <f>IF(COUNTIFS('United Data'!$A$3:$A$4341,M$1,'United Data'!$C$3:$C$4341,$A251,'United Data'!$B$3:$B$4341,"&lt;&gt;Off-street")&gt;0,1,0)</f>
        <v>0</v>
      </c>
      <c r="N251">
        <f>IF(COUNTIFS('United Data'!$A$3:$A$4341,N$1,'United Data'!$C$3:$C$4341,$A251,'United Data'!$B$3:$B$4341,"&lt;&gt;Off-street")&gt;0,1,0)</f>
        <v>0</v>
      </c>
      <c r="O251">
        <f>IF(COUNTIFS('United Data'!$A$3:$A$4341,O$1,'United Data'!$C$3:$C$4341,$A251,'United Data'!$B$3:$B$4341,"&lt;&gt;Off-street")&gt;0,1,0)</f>
        <v>0</v>
      </c>
      <c r="P251">
        <f>IF(COUNTIFS('United Data'!$A$3:$A$4341,P$1,'United Data'!$C$3:$C$4341,$A251,'United Data'!$B$3:$B$4341,"&lt;&gt;Off-street")&gt;0,1,0)</f>
        <v>0</v>
      </c>
      <c r="Q251">
        <f>IF(COUNTIFS('United Data'!$A$3:$A$4341,Q$1,'United Data'!$C$3:$C$4341,$A251,'United Data'!$B$3:$B$4341,"&lt;&gt;Off-street")&gt;0,1,0)</f>
        <v>0</v>
      </c>
      <c r="R251">
        <f>IF(COUNTIFS('United Data'!$A$3:$A$4341,R$1,'United Data'!$C$3:$C$4341,$A251,'United Data'!$B$3:$B$4341,"&lt;&gt;Off-street")&gt;0,1,0)</f>
        <v>0</v>
      </c>
      <c r="S251">
        <f t="shared" si="6"/>
        <v>2</v>
      </c>
      <c r="T251">
        <f t="shared" si="7"/>
        <v>2</v>
      </c>
    </row>
    <row r="252" spans="1:20" x14ac:dyDescent="0.2">
      <c r="A252" t="s">
        <v>298</v>
      </c>
      <c r="B252">
        <f>IF(COUNTIFS('United Data'!$A$3:$A$4341,B$1,'United Data'!$C$3:$C$4341,$A252,'United Data'!$B$3:$B$4341,"&lt;&gt;Off-street")&gt;0,1,0)</f>
        <v>0</v>
      </c>
      <c r="C252">
        <f>IF(COUNTIFS('United Data'!$A$3:$A$4341,C$1,'United Data'!$C$3:$C$4341,$A252,'United Data'!$B$3:$B$4341,"&lt;&gt;Off-street")&gt;0,1,0)</f>
        <v>0</v>
      </c>
      <c r="D252">
        <f>IF(COUNTIFS('United Data'!$A$3:$A$4341,D$1,'United Data'!$C$3:$C$4341,$A252,'United Data'!$B$3:$B$4341,"&lt;&gt;Off-street")&gt;0,1,0)</f>
        <v>1</v>
      </c>
      <c r="E252">
        <f>IF(COUNTIFS('United Data'!$A$3:$A$4341,E$1,'United Data'!$C$3:$C$4341,$A252,'United Data'!$B$3:$B$4341,"&lt;&gt;Off-street")&gt;0,1,0)</f>
        <v>0</v>
      </c>
      <c r="F252">
        <f>IF(COUNTIFS('United Data'!$A$3:$A$4341,F$1,'United Data'!$C$3:$C$4341,$A252,'United Data'!$B$3:$B$4341,"&lt;&gt;Off-street")&gt;0,1,0)</f>
        <v>0</v>
      </c>
      <c r="G252">
        <f>IF(COUNTIFS('United Data'!$A$3:$A$4341,G$1,'United Data'!$C$3:$C$4341,$A252,'United Data'!$B$3:$B$4341,"&lt;&gt;Off-street")&gt;0,1,0)</f>
        <v>0</v>
      </c>
      <c r="H252">
        <f>IF(COUNTIFS('United Data'!$A$3:$A$4341,H$1,'United Data'!$C$3:$C$4341,$A252,'United Data'!$B$3:$B$4341,"&lt;&gt;Off-street")&gt;0,1,0)</f>
        <v>0</v>
      </c>
      <c r="I252">
        <f>IF(COUNTIFS('United Data'!$A$3:$A$4341,I$1,'United Data'!$C$3:$C$4341,$A252,'United Data'!$B$3:$B$4341,"&lt;&gt;Off-street")&gt;0,1,0)</f>
        <v>0</v>
      </c>
      <c r="J252">
        <f>IF(COUNTIFS('United Data'!$A$3:$A$4341,J$1,'United Data'!$C$3:$C$4341,$A252,'United Data'!$B$3:$B$4341,"&lt;&gt;Off-street")&gt;0,1,0)</f>
        <v>0</v>
      </c>
      <c r="K252">
        <f>IF(COUNTIFS('United Data'!$A$3:$A$4341,K$1,'United Data'!$C$3:$C$4341,$A252,'United Data'!$B$3:$B$4341,"&lt;&gt;Off-street")&gt;0,1,0)</f>
        <v>0</v>
      </c>
      <c r="L252">
        <f>IF(COUNTIFS('United Data'!$A$3:$A$4341,L$1,'United Data'!$C$3:$C$4341,$A252,'United Data'!$B$3:$B$4341,"&lt;&gt;Off-street")&gt;0,1,0)</f>
        <v>0</v>
      </c>
      <c r="M252">
        <f>IF(COUNTIFS('United Data'!$A$3:$A$4341,M$1,'United Data'!$C$3:$C$4341,$A252,'United Data'!$B$3:$B$4341,"&lt;&gt;Off-street")&gt;0,1,0)</f>
        <v>0</v>
      </c>
      <c r="N252">
        <f>IF(COUNTIFS('United Data'!$A$3:$A$4341,N$1,'United Data'!$C$3:$C$4341,$A252,'United Data'!$B$3:$B$4341,"&lt;&gt;Off-street")&gt;0,1,0)</f>
        <v>0</v>
      </c>
      <c r="O252">
        <f>IF(COUNTIFS('United Data'!$A$3:$A$4341,O$1,'United Data'!$C$3:$C$4341,$A252,'United Data'!$B$3:$B$4341,"&lt;&gt;Off-street")&gt;0,1,0)</f>
        <v>0</v>
      </c>
      <c r="P252">
        <f>IF(COUNTIFS('United Data'!$A$3:$A$4341,P$1,'United Data'!$C$3:$C$4341,$A252,'United Data'!$B$3:$B$4341,"&lt;&gt;Off-street")&gt;0,1,0)</f>
        <v>0</v>
      </c>
      <c r="Q252">
        <f>IF(COUNTIFS('United Data'!$A$3:$A$4341,Q$1,'United Data'!$C$3:$C$4341,$A252,'United Data'!$B$3:$B$4341,"&lt;&gt;Off-street")&gt;0,1,0)</f>
        <v>0</v>
      </c>
      <c r="R252">
        <f>IF(COUNTIFS('United Data'!$A$3:$A$4341,R$1,'United Data'!$C$3:$C$4341,$A252,'United Data'!$B$3:$B$4341,"&lt;&gt;Off-street")&gt;0,1,0)</f>
        <v>0</v>
      </c>
      <c r="S252">
        <f t="shared" si="6"/>
        <v>1</v>
      </c>
      <c r="T252">
        <f t="shared" si="7"/>
        <v>1</v>
      </c>
    </row>
    <row r="253" spans="1:20" x14ac:dyDescent="0.2">
      <c r="A253" t="s">
        <v>299</v>
      </c>
      <c r="B253">
        <f>IF(COUNTIFS('United Data'!$A$3:$A$4341,B$1,'United Data'!$C$3:$C$4341,$A253,'United Data'!$B$3:$B$4341,"&lt;&gt;Off-street")&gt;0,1,0)</f>
        <v>0</v>
      </c>
      <c r="C253">
        <f>IF(COUNTIFS('United Data'!$A$3:$A$4341,C$1,'United Data'!$C$3:$C$4341,$A253,'United Data'!$B$3:$B$4341,"&lt;&gt;Off-street")&gt;0,1,0)</f>
        <v>0</v>
      </c>
      <c r="D253">
        <f>IF(COUNTIFS('United Data'!$A$3:$A$4341,D$1,'United Data'!$C$3:$C$4341,$A253,'United Data'!$B$3:$B$4341,"&lt;&gt;Off-street")&gt;0,1,0)</f>
        <v>0</v>
      </c>
      <c r="E253">
        <f>IF(COUNTIFS('United Data'!$A$3:$A$4341,E$1,'United Data'!$C$3:$C$4341,$A253,'United Data'!$B$3:$B$4341,"&lt;&gt;Off-street")&gt;0,1,0)</f>
        <v>1</v>
      </c>
      <c r="F253">
        <f>IF(COUNTIFS('United Data'!$A$3:$A$4341,F$1,'United Data'!$C$3:$C$4341,$A253,'United Data'!$B$3:$B$4341,"&lt;&gt;Off-street")&gt;0,1,0)</f>
        <v>0</v>
      </c>
      <c r="G253">
        <f>IF(COUNTIFS('United Data'!$A$3:$A$4341,G$1,'United Data'!$C$3:$C$4341,$A253,'United Data'!$B$3:$B$4341,"&lt;&gt;Off-street")&gt;0,1,0)</f>
        <v>0</v>
      </c>
      <c r="H253">
        <f>IF(COUNTIFS('United Data'!$A$3:$A$4341,H$1,'United Data'!$C$3:$C$4341,$A253,'United Data'!$B$3:$B$4341,"&lt;&gt;Off-street")&gt;0,1,0)</f>
        <v>0</v>
      </c>
      <c r="I253">
        <f>IF(COUNTIFS('United Data'!$A$3:$A$4341,I$1,'United Data'!$C$3:$C$4341,$A253,'United Data'!$B$3:$B$4341,"&lt;&gt;Off-street")&gt;0,1,0)</f>
        <v>0</v>
      </c>
      <c r="J253">
        <f>IF(COUNTIFS('United Data'!$A$3:$A$4341,J$1,'United Data'!$C$3:$C$4341,$A253,'United Data'!$B$3:$B$4341,"&lt;&gt;Off-street")&gt;0,1,0)</f>
        <v>0</v>
      </c>
      <c r="K253">
        <f>IF(COUNTIFS('United Data'!$A$3:$A$4341,K$1,'United Data'!$C$3:$C$4341,$A253,'United Data'!$B$3:$B$4341,"&lt;&gt;Off-street")&gt;0,1,0)</f>
        <v>0</v>
      </c>
      <c r="L253">
        <f>IF(COUNTIFS('United Data'!$A$3:$A$4341,L$1,'United Data'!$C$3:$C$4341,$A253,'United Data'!$B$3:$B$4341,"&lt;&gt;Off-street")&gt;0,1,0)</f>
        <v>0</v>
      </c>
      <c r="M253">
        <f>IF(COUNTIFS('United Data'!$A$3:$A$4341,M$1,'United Data'!$C$3:$C$4341,$A253,'United Data'!$B$3:$B$4341,"&lt;&gt;Off-street")&gt;0,1,0)</f>
        <v>0</v>
      </c>
      <c r="N253">
        <f>IF(COUNTIFS('United Data'!$A$3:$A$4341,N$1,'United Data'!$C$3:$C$4341,$A253,'United Data'!$B$3:$B$4341,"&lt;&gt;Off-street")&gt;0,1,0)</f>
        <v>0</v>
      </c>
      <c r="O253">
        <f>IF(COUNTIFS('United Data'!$A$3:$A$4341,O$1,'United Data'!$C$3:$C$4341,$A253,'United Data'!$B$3:$B$4341,"&lt;&gt;Off-street")&gt;0,1,0)</f>
        <v>0</v>
      </c>
      <c r="P253">
        <f>IF(COUNTIFS('United Data'!$A$3:$A$4341,P$1,'United Data'!$C$3:$C$4341,$A253,'United Data'!$B$3:$B$4341,"&lt;&gt;Off-street")&gt;0,1,0)</f>
        <v>0</v>
      </c>
      <c r="Q253">
        <f>IF(COUNTIFS('United Data'!$A$3:$A$4341,Q$1,'United Data'!$C$3:$C$4341,$A253,'United Data'!$B$3:$B$4341,"&lt;&gt;Off-street")&gt;0,1,0)</f>
        <v>0</v>
      </c>
      <c r="R253">
        <f>IF(COUNTIFS('United Data'!$A$3:$A$4341,R$1,'United Data'!$C$3:$C$4341,$A253,'United Data'!$B$3:$B$4341,"&lt;&gt;Off-street")&gt;0,1,0)</f>
        <v>0</v>
      </c>
      <c r="S253">
        <f t="shared" si="6"/>
        <v>1</v>
      </c>
      <c r="T253">
        <f t="shared" si="7"/>
        <v>1</v>
      </c>
    </row>
    <row r="254" spans="1:20" x14ac:dyDescent="0.2">
      <c r="A254" t="s">
        <v>300</v>
      </c>
      <c r="B254">
        <f>IF(COUNTIFS('United Data'!$A$3:$A$4341,B$1,'United Data'!$C$3:$C$4341,$A254,'United Data'!$B$3:$B$4341,"&lt;&gt;Off-street")&gt;0,1,0)</f>
        <v>0</v>
      </c>
      <c r="C254">
        <f>IF(COUNTIFS('United Data'!$A$3:$A$4341,C$1,'United Data'!$C$3:$C$4341,$A254,'United Data'!$B$3:$B$4341,"&lt;&gt;Off-street")&gt;0,1,0)</f>
        <v>0</v>
      </c>
      <c r="D254">
        <f>IF(COUNTIFS('United Data'!$A$3:$A$4341,D$1,'United Data'!$C$3:$C$4341,$A254,'United Data'!$B$3:$B$4341,"&lt;&gt;Off-street")&gt;0,1,0)</f>
        <v>0</v>
      </c>
      <c r="E254">
        <f>IF(COUNTIFS('United Data'!$A$3:$A$4341,E$1,'United Data'!$C$3:$C$4341,$A254,'United Data'!$B$3:$B$4341,"&lt;&gt;Off-street")&gt;0,1,0)</f>
        <v>1</v>
      </c>
      <c r="F254">
        <f>IF(COUNTIFS('United Data'!$A$3:$A$4341,F$1,'United Data'!$C$3:$C$4341,$A254,'United Data'!$B$3:$B$4341,"&lt;&gt;Off-street")&gt;0,1,0)</f>
        <v>0</v>
      </c>
      <c r="G254">
        <f>IF(COUNTIFS('United Data'!$A$3:$A$4341,G$1,'United Data'!$C$3:$C$4341,$A254,'United Data'!$B$3:$B$4341,"&lt;&gt;Off-street")&gt;0,1,0)</f>
        <v>0</v>
      </c>
      <c r="H254">
        <f>IF(COUNTIFS('United Data'!$A$3:$A$4341,H$1,'United Data'!$C$3:$C$4341,$A254,'United Data'!$B$3:$B$4341,"&lt;&gt;Off-street")&gt;0,1,0)</f>
        <v>0</v>
      </c>
      <c r="I254">
        <f>IF(COUNTIFS('United Data'!$A$3:$A$4341,I$1,'United Data'!$C$3:$C$4341,$A254,'United Data'!$B$3:$B$4341,"&lt;&gt;Off-street")&gt;0,1,0)</f>
        <v>0</v>
      </c>
      <c r="J254">
        <f>IF(COUNTIFS('United Data'!$A$3:$A$4341,J$1,'United Data'!$C$3:$C$4341,$A254,'United Data'!$B$3:$B$4341,"&lt;&gt;Off-street")&gt;0,1,0)</f>
        <v>0</v>
      </c>
      <c r="K254">
        <f>IF(COUNTIFS('United Data'!$A$3:$A$4341,K$1,'United Data'!$C$3:$C$4341,$A254,'United Data'!$B$3:$B$4341,"&lt;&gt;Off-street")&gt;0,1,0)</f>
        <v>0</v>
      </c>
      <c r="L254">
        <f>IF(COUNTIFS('United Data'!$A$3:$A$4341,L$1,'United Data'!$C$3:$C$4341,$A254,'United Data'!$B$3:$B$4341,"&lt;&gt;Off-street")&gt;0,1,0)</f>
        <v>0</v>
      </c>
      <c r="M254">
        <f>IF(COUNTIFS('United Data'!$A$3:$A$4341,M$1,'United Data'!$C$3:$C$4341,$A254,'United Data'!$B$3:$B$4341,"&lt;&gt;Off-street")&gt;0,1,0)</f>
        <v>0</v>
      </c>
      <c r="N254">
        <f>IF(COUNTIFS('United Data'!$A$3:$A$4341,N$1,'United Data'!$C$3:$C$4341,$A254,'United Data'!$B$3:$B$4341,"&lt;&gt;Off-street")&gt;0,1,0)</f>
        <v>0</v>
      </c>
      <c r="O254">
        <f>IF(COUNTIFS('United Data'!$A$3:$A$4341,O$1,'United Data'!$C$3:$C$4341,$A254,'United Data'!$B$3:$B$4341,"&lt;&gt;Off-street")&gt;0,1,0)</f>
        <v>0</v>
      </c>
      <c r="P254">
        <f>IF(COUNTIFS('United Data'!$A$3:$A$4341,P$1,'United Data'!$C$3:$C$4341,$A254,'United Data'!$B$3:$B$4341,"&lt;&gt;Off-street")&gt;0,1,0)</f>
        <v>0</v>
      </c>
      <c r="Q254">
        <f>IF(COUNTIFS('United Data'!$A$3:$A$4341,Q$1,'United Data'!$C$3:$C$4341,$A254,'United Data'!$B$3:$B$4341,"&lt;&gt;Off-street")&gt;0,1,0)</f>
        <v>0</v>
      </c>
      <c r="R254">
        <f>IF(COUNTIFS('United Data'!$A$3:$A$4341,R$1,'United Data'!$C$3:$C$4341,$A254,'United Data'!$B$3:$B$4341,"&lt;&gt;Off-street")&gt;0,1,0)</f>
        <v>0</v>
      </c>
      <c r="S254">
        <f t="shared" si="6"/>
        <v>1</v>
      </c>
      <c r="T254">
        <f t="shared" si="7"/>
        <v>1</v>
      </c>
    </row>
    <row r="255" spans="1:20" x14ac:dyDescent="0.2">
      <c r="A255" t="s">
        <v>301</v>
      </c>
      <c r="B255">
        <f>IF(COUNTIFS('United Data'!$A$3:$A$4341,B$1,'United Data'!$C$3:$C$4341,$A255,'United Data'!$B$3:$B$4341,"&lt;&gt;Off-street")&gt;0,1,0)</f>
        <v>0</v>
      </c>
      <c r="C255">
        <f>IF(COUNTIFS('United Data'!$A$3:$A$4341,C$1,'United Data'!$C$3:$C$4341,$A255,'United Data'!$B$3:$B$4341,"&lt;&gt;Off-street")&gt;0,1,0)</f>
        <v>0</v>
      </c>
      <c r="D255">
        <f>IF(COUNTIFS('United Data'!$A$3:$A$4341,D$1,'United Data'!$C$3:$C$4341,$A255,'United Data'!$B$3:$B$4341,"&lt;&gt;Off-street")&gt;0,1,0)</f>
        <v>0</v>
      </c>
      <c r="E255">
        <f>IF(COUNTIFS('United Data'!$A$3:$A$4341,E$1,'United Data'!$C$3:$C$4341,$A255,'United Data'!$B$3:$B$4341,"&lt;&gt;Off-street")&gt;0,1,0)</f>
        <v>1</v>
      </c>
      <c r="F255">
        <f>IF(COUNTIFS('United Data'!$A$3:$A$4341,F$1,'United Data'!$C$3:$C$4341,$A255,'United Data'!$B$3:$B$4341,"&lt;&gt;Off-street")&gt;0,1,0)</f>
        <v>0</v>
      </c>
      <c r="G255">
        <f>IF(COUNTIFS('United Data'!$A$3:$A$4341,G$1,'United Data'!$C$3:$C$4341,$A255,'United Data'!$B$3:$B$4341,"&lt;&gt;Off-street")&gt;0,1,0)</f>
        <v>0</v>
      </c>
      <c r="H255">
        <f>IF(COUNTIFS('United Data'!$A$3:$A$4341,H$1,'United Data'!$C$3:$C$4341,$A255,'United Data'!$B$3:$B$4341,"&lt;&gt;Off-street")&gt;0,1,0)</f>
        <v>0</v>
      </c>
      <c r="I255">
        <f>IF(COUNTIFS('United Data'!$A$3:$A$4341,I$1,'United Data'!$C$3:$C$4341,$A255,'United Data'!$B$3:$B$4341,"&lt;&gt;Off-street")&gt;0,1,0)</f>
        <v>0</v>
      </c>
      <c r="J255">
        <f>IF(COUNTIFS('United Data'!$A$3:$A$4341,J$1,'United Data'!$C$3:$C$4341,$A255,'United Data'!$B$3:$B$4341,"&lt;&gt;Off-street")&gt;0,1,0)</f>
        <v>0</v>
      </c>
      <c r="K255">
        <f>IF(COUNTIFS('United Data'!$A$3:$A$4341,K$1,'United Data'!$C$3:$C$4341,$A255,'United Data'!$B$3:$B$4341,"&lt;&gt;Off-street")&gt;0,1,0)</f>
        <v>0</v>
      </c>
      <c r="L255">
        <f>IF(COUNTIFS('United Data'!$A$3:$A$4341,L$1,'United Data'!$C$3:$C$4341,$A255,'United Data'!$B$3:$B$4341,"&lt;&gt;Off-street")&gt;0,1,0)</f>
        <v>0</v>
      </c>
      <c r="M255">
        <f>IF(COUNTIFS('United Data'!$A$3:$A$4341,M$1,'United Data'!$C$3:$C$4341,$A255,'United Data'!$B$3:$B$4341,"&lt;&gt;Off-street")&gt;0,1,0)</f>
        <v>0</v>
      </c>
      <c r="N255">
        <f>IF(COUNTIFS('United Data'!$A$3:$A$4341,N$1,'United Data'!$C$3:$C$4341,$A255,'United Data'!$B$3:$B$4341,"&lt;&gt;Off-street")&gt;0,1,0)</f>
        <v>0</v>
      </c>
      <c r="O255">
        <f>IF(COUNTIFS('United Data'!$A$3:$A$4341,O$1,'United Data'!$C$3:$C$4341,$A255,'United Data'!$B$3:$B$4341,"&lt;&gt;Off-street")&gt;0,1,0)</f>
        <v>0</v>
      </c>
      <c r="P255">
        <f>IF(COUNTIFS('United Data'!$A$3:$A$4341,P$1,'United Data'!$C$3:$C$4341,$A255,'United Data'!$B$3:$B$4341,"&lt;&gt;Off-street")&gt;0,1,0)</f>
        <v>0</v>
      </c>
      <c r="Q255">
        <f>IF(COUNTIFS('United Data'!$A$3:$A$4341,Q$1,'United Data'!$C$3:$C$4341,$A255,'United Data'!$B$3:$B$4341,"&lt;&gt;Off-street")&gt;0,1,0)</f>
        <v>0</v>
      </c>
      <c r="R255">
        <f>IF(COUNTIFS('United Data'!$A$3:$A$4341,R$1,'United Data'!$C$3:$C$4341,$A255,'United Data'!$B$3:$B$4341,"&lt;&gt;Off-street")&gt;0,1,0)</f>
        <v>0</v>
      </c>
      <c r="S255">
        <f t="shared" si="6"/>
        <v>1</v>
      </c>
      <c r="T255">
        <f t="shared" si="7"/>
        <v>1</v>
      </c>
    </row>
    <row r="256" spans="1:20" x14ac:dyDescent="0.2">
      <c r="A256" t="s">
        <v>302</v>
      </c>
      <c r="B256">
        <f>IF(COUNTIFS('United Data'!$A$3:$A$4341,B$1,'United Data'!$C$3:$C$4341,$A256,'United Data'!$B$3:$B$4341,"&lt;&gt;Off-street")&gt;0,1,0)</f>
        <v>0</v>
      </c>
      <c r="C256">
        <f>IF(COUNTIFS('United Data'!$A$3:$A$4341,C$1,'United Data'!$C$3:$C$4341,$A256,'United Data'!$B$3:$B$4341,"&lt;&gt;Off-street")&gt;0,1,0)</f>
        <v>0</v>
      </c>
      <c r="D256">
        <f>IF(COUNTIFS('United Data'!$A$3:$A$4341,D$1,'United Data'!$C$3:$C$4341,$A256,'United Data'!$B$3:$B$4341,"&lt;&gt;Off-street")&gt;0,1,0)</f>
        <v>0</v>
      </c>
      <c r="E256">
        <f>IF(COUNTIFS('United Data'!$A$3:$A$4341,E$1,'United Data'!$C$3:$C$4341,$A256,'United Data'!$B$3:$B$4341,"&lt;&gt;Off-street")&gt;0,1,0)</f>
        <v>1</v>
      </c>
      <c r="F256">
        <f>IF(COUNTIFS('United Data'!$A$3:$A$4341,F$1,'United Data'!$C$3:$C$4341,$A256,'United Data'!$B$3:$B$4341,"&lt;&gt;Off-street")&gt;0,1,0)</f>
        <v>0</v>
      </c>
      <c r="G256">
        <f>IF(COUNTIFS('United Data'!$A$3:$A$4341,G$1,'United Data'!$C$3:$C$4341,$A256,'United Data'!$B$3:$B$4341,"&lt;&gt;Off-street")&gt;0,1,0)</f>
        <v>0</v>
      </c>
      <c r="H256">
        <f>IF(COUNTIFS('United Data'!$A$3:$A$4341,H$1,'United Data'!$C$3:$C$4341,$A256,'United Data'!$B$3:$B$4341,"&lt;&gt;Off-street")&gt;0,1,0)</f>
        <v>0</v>
      </c>
      <c r="I256">
        <f>IF(COUNTIFS('United Data'!$A$3:$A$4341,I$1,'United Data'!$C$3:$C$4341,$A256,'United Data'!$B$3:$B$4341,"&lt;&gt;Off-street")&gt;0,1,0)</f>
        <v>0</v>
      </c>
      <c r="J256">
        <f>IF(COUNTIFS('United Data'!$A$3:$A$4341,J$1,'United Data'!$C$3:$C$4341,$A256,'United Data'!$B$3:$B$4341,"&lt;&gt;Off-street")&gt;0,1,0)</f>
        <v>0</v>
      </c>
      <c r="K256">
        <f>IF(COUNTIFS('United Data'!$A$3:$A$4341,K$1,'United Data'!$C$3:$C$4341,$A256,'United Data'!$B$3:$B$4341,"&lt;&gt;Off-street")&gt;0,1,0)</f>
        <v>0</v>
      </c>
      <c r="L256">
        <f>IF(COUNTIFS('United Data'!$A$3:$A$4341,L$1,'United Data'!$C$3:$C$4341,$A256,'United Data'!$B$3:$B$4341,"&lt;&gt;Off-street")&gt;0,1,0)</f>
        <v>0</v>
      </c>
      <c r="M256">
        <f>IF(COUNTIFS('United Data'!$A$3:$A$4341,M$1,'United Data'!$C$3:$C$4341,$A256,'United Data'!$B$3:$B$4341,"&lt;&gt;Off-street")&gt;0,1,0)</f>
        <v>0</v>
      </c>
      <c r="N256">
        <f>IF(COUNTIFS('United Data'!$A$3:$A$4341,N$1,'United Data'!$C$3:$C$4341,$A256,'United Data'!$B$3:$B$4341,"&lt;&gt;Off-street")&gt;0,1,0)</f>
        <v>0</v>
      </c>
      <c r="O256">
        <f>IF(COUNTIFS('United Data'!$A$3:$A$4341,O$1,'United Data'!$C$3:$C$4341,$A256,'United Data'!$B$3:$B$4341,"&lt;&gt;Off-street")&gt;0,1,0)</f>
        <v>0</v>
      </c>
      <c r="P256">
        <f>IF(COUNTIFS('United Data'!$A$3:$A$4341,P$1,'United Data'!$C$3:$C$4341,$A256,'United Data'!$B$3:$B$4341,"&lt;&gt;Off-street")&gt;0,1,0)</f>
        <v>0</v>
      </c>
      <c r="Q256">
        <f>IF(COUNTIFS('United Data'!$A$3:$A$4341,Q$1,'United Data'!$C$3:$C$4341,$A256,'United Data'!$B$3:$B$4341,"&lt;&gt;Off-street")&gt;0,1,0)</f>
        <v>0</v>
      </c>
      <c r="R256">
        <f>IF(COUNTIFS('United Data'!$A$3:$A$4341,R$1,'United Data'!$C$3:$C$4341,$A256,'United Data'!$B$3:$B$4341,"&lt;&gt;Off-street")&gt;0,1,0)</f>
        <v>0</v>
      </c>
      <c r="S256">
        <f t="shared" si="6"/>
        <v>1</v>
      </c>
      <c r="T256">
        <f t="shared" si="7"/>
        <v>1</v>
      </c>
    </row>
    <row r="257" spans="1:20" x14ac:dyDescent="0.2">
      <c r="A257" t="s">
        <v>303</v>
      </c>
      <c r="B257">
        <f>IF(COUNTIFS('United Data'!$A$3:$A$4341,B$1,'United Data'!$C$3:$C$4341,$A257,'United Data'!$B$3:$B$4341,"&lt;&gt;Off-street")&gt;0,1,0)</f>
        <v>0</v>
      </c>
      <c r="C257">
        <f>IF(COUNTIFS('United Data'!$A$3:$A$4341,C$1,'United Data'!$C$3:$C$4341,$A257,'United Data'!$B$3:$B$4341,"&lt;&gt;Off-street")&gt;0,1,0)</f>
        <v>0</v>
      </c>
      <c r="D257">
        <f>IF(COUNTIFS('United Data'!$A$3:$A$4341,D$1,'United Data'!$C$3:$C$4341,$A257,'United Data'!$B$3:$B$4341,"&lt;&gt;Off-street")&gt;0,1,0)</f>
        <v>0</v>
      </c>
      <c r="E257">
        <f>IF(COUNTIFS('United Data'!$A$3:$A$4341,E$1,'United Data'!$C$3:$C$4341,$A257,'United Data'!$B$3:$B$4341,"&lt;&gt;Off-street")&gt;0,1,0)</f>
        <v>1</v>
      </c>
      <c r="F257">
        <f>IF(COUNTIFS('United Data'!$A$3:$A$4341,F$1,'United Data'!$C$3:$C$4341,$A257,'United Data'!$B$3:$B$4341,"&lt;&gt;Off-street")&gt;0,1,0)</f>
        <v>0</v>
      </c>
      <c r="G257">
        <f>IF(COUNTIFS('United Data'!$A$3:$A$4341,G$1,'United Data'!$C$3:$C$4341,$A257,'United Data'!$B$3:$B$4341,"&lt;&gt;Off-street")&gt;0,1,0)</f>
        <v>1</v>
      </c>
      <c r="H257">
        <f>IF(COUNTIFS('United Data'!$A$3:$A$4341,H$1,'United Data'!$C$3:$C$4341,$A257,'United Data'!$B$3:$B$4341,"&lt;&gt;Off-street")&gt;0,1,0)</f>
        <v>0</v>
      </c>
      <c r="I257">
        <f>IF(COUNTIFS('United Data'!$A$3:$A$4341,I$1,'United Data'!$C$3:$C$4341,$A257,'United Data'!$B$3:$B$4341,"&lt;&gt;Off-street")&gt;0,1,0)</f>
        <v>0</v>
      </c>
      <c r="J257">
        <f>IF(COUNTIFS('United Data'!$A$3:$A$4341,J$1,'United Data'!$C$3:$C$4341,$A257,'United Data'!$B$3:$B$4341,"&lt;&gt;Off-street")&gt;0,1,0)</f>
        <v>0</v>
      </c>
      <c r="K257">
        <f>IF(COUNTIFS('United Data'!$A$3:$A$4341,K$1,'United Data'!$C$3:$C$4341,$A257,'United Data'!$B$3:$B$4341,"&lt;&gt;Off-street")&gt;0,1,0)</f>
        <v>0</v>
      </c>
      <c r="L257">
        <f>IF(COUNTIFS('United Data'!$A$3:$A$4341,L$1,'United Data'!$C$3:$C$4341,$A257,'United Data'!$B$3:$B$4341,"&lt;&gt;Off-street")&gt;0,1,0)</f>
        <v>0</v>
      </c>
      <c r="M257">
        <f>IF(COUNTIFS('United Data'!$A$3:$A$4341,M$1,'United Data'!$C$3:$C$4341,$A257,'United Data'!$B$3:$B$4341,"&lt;&gt;Off-street")&gt;0,1,0)</f>
        <v>0</v>
      </c>
      <c r="N257">
        <f>IF(COUNTIFS('United Data'!$A$3:$A$4341,N$1,'United Data'!$C$3:$C$4341,$A257,'United Data'!$B$3:$B$4341,"&lt;&gt;Off-street")&gt;0,1,0)</f>
        <v>0</v>
      </c>
      <c r="O257">
        <f>IF(COUNTIFS('United Data'!$A$3:$A$4341,O$1,'United Data'!$C$3:$C$4341,$A257,'United Data'!$B$3:$B$4341,"&lt;&gt;Off-street")&gt;0,1,0)</f>
        <v>1</v>
      </c>
      <c r="P257">
        <f>IF(COUNTIFS('United Data'!$A$3:$A$4341,P$1,'United Data'!$C$3:$C$4341,$A257,'United Data'!$B$3:$B$4341,"&lt;&gt;Off-street")&gt;0,1,0)</f>
        <v>0</v>
      </c>
      <c r="Q257">
        <f>IF(COUNTIFS('United Data'!$A$3:$A$4341,Q$1,'United Data'!$C$3:$C$4341,$A257,'United Data'!$B$3:$B$4341,"&lt;&gt;Off-street")&gt;0,1,0)</f>
        <v>0</v>
      </c>
      <c r="R257">
        <f>IF(COUNTIFS('United Data'!$A$3:$A$4341,R$1,'United Data'!$C$3:$C$4341,$A257,'United Data'!$B$3:$B$4341,"&lt;&gt;Off-street")&gt;0,1,0)</f>
        <v>0</v>
      </c>
      <c r="S257">
        <f t="shared" si="6"/>
        <v>3</v>
      </c>
      <c r="T257">
        <f t="shared" si="7"/>
        <v>3</v>
      </c>
    </row>
    <row r="258" spans="1:20" x14ac:dyDescent="0.2">
      <c r="A258" t="s">
        <v>304</v>
      </c>
      <c r="B258">
        <f>IF(COUNTIFS('United Data'!$A$3:$A$4341,B$1,'United Data'!$C$3:$C$4341,$A258,'United Data'!$B$3:$B$4341,"&lt;&gt;Off-street")&gt;0,1,0)</f>
        <v>1</v>
      </c>
      <c r="C258">
        <f>IF(COUNTIFS('United Data'!$A$3:$A$4341,C$1,'United Data'!$C$3:$C$4341,$A258,'United Data'!$B$3:$B$4341,"&lt;&gt;Off-street")&gt;0,1,0)</f>
        <v>0</v>
      </c>
      <c r="D258">
        <f>IF(COUNTIFS('United Data'!$A$3:$A$4341,D$1,'United Data'!$C$3:$C$4341,$A258,'United Data'!$B$3:$B$4341,"&lt;&gt;Off-street")&gt;0,1,0)</f>
        <v>0</v>
      </c>
      <c r="E258">
        <f>IF(COUNTIFS('United Data'!$A$3:$A$4341,E$1,'United Data'!$C$3:$C$4341,$A258,'United Data'!$B$3:$B$4341,"&lt;&gt;Off-street")&gt;0,1,0)</f>
        <v>1</v>
      </c>
      <c r="F258">
        <f>IF(COUNTIFS('United Data'!$A$3:$A$4341,F$1,'United Data'!$C$3:$C$4341,$A258,'United Data'!$B$3:$B$4341,"&lt;&gt;Off-street")&gt;0,1,0)</f>
        <v>0</v>
      </c>
      <c r="G258">
        <f>IF(COUNTIFS('United Data'!$A$3:$A$4341,G$1,'United Data'!$C$3:$C$4341,$A258,'United Data'!$B$3:$B$4341,"&lt;&gt;Off-street")&gt;0,1,0)</f>
        <v>0</v>
      </c>
      <c r="H258">
        <f>IF(COUNTIFS('United Data'!$A$3:$A$4341,H$1,'United Data'!$C$3:$C$4341,$A258,'United Data'!$B$3:$B$4341,"&lt;&gt;Off-street")&gt;0,1,0)</f>
        <v>0</v>
      </c>
      <c r="I258">
        <f>IF(COUNTIFS('United Data'!$A$3:$A$4341,I$1,'United Data'!$C$3:$C$4341,$A258,'United Data'!$B$3:$B$4341,"&lt;&gt;Off-street")&gt;0,1,0)</f>
        <v>0</v>
      </c>
      <c r="J258">
        <f>IF(COUNTIFS('United Data'!$A$3:$A$4341,J$1,'United Data'!$C$3:$C$4341,$A258,'United Data'!$B$3:$B$4341,"&lt;&gt;Off-street")&gt;0,1,0)</f>
        <v>0</v>
      </c>
      <c r="K258">
        <f>IF(COUNTIFS('United Data'!$A$3:$A$4341,K$1,'United Data'!$C$3:$C$4341,$A258,'United Data'!$B$3:$B$4341,"&lt;&gt;Off-street")&gt;0,1,0)</f>
        <v>0</v>
      </c>
      <c r="L258">
        <f>IF(COUNTIFS('United Data'!$A$3:$A$4341,L$1,'United Data'!$C$3:$C$4341,$A258,'United Data'!$B$3:$B$4341,"&lt;&gt;Off-street")&gt;0,1,0)</f>
        <v>0</v>
      </c>
      <c r="M258">
        <f>IF(COUNTIFS('United Data'!$A$3:$A$4341,M$1,'United Data'!$C$3:$C$4341,$A258,'United Data'!$B$3:$B$4341,"&lt;&gt;Off-street")&gt;0,1,0)</f>
        <v>0</v>
      </c>
      <c r="N258">
        <f>IF(COUNTIFS('United Data'!$A$3:$A$4341,N$1,'United Data'!$C$3:$C$4341,$A258,'United Data'!$B$3:$B$4341,"&lt;&gt;Off-street")&gt;0,1,0)</f>
        <v>0</v>
      </c>
      <c r="O258">
        <f>IF(COUNTIFS('United Data'!$A$3:$A$4341,O$1,'United Data'!$C$3:$C$4341,$A258,'United Data'!$B$3:$B$4341,"&lt;&gt;Off-street")&gt;0,1,0)</f>
        <v>0</v>
      </c>
      <c r="P258">
        <f>IF(COUNTIFS('United Data'!$A$3:$A$4341,P$1,'United Data'!$C$3:$C$4341,$A258,'United Data'!$B$3:$B$4341,"&lt;&gt;Off-street")&gt;0,1,0)</f>
        <v>0</v>
      </c>
      <c r="Q258">
        <f>IF(COUNTIFS('United Data'!$A$3:$A$4341,Q$1,'United Data'!$C$3:$C$4341,$A258,'United Data'!$B$3:$B$4341,"&lt;&gt;Off-street")&gt;0,1,0)</f>
        <v>0</v>
      </c>
      <c r="R258">
        <f>IF(COUNTIFS('United Data'!$A$3:$A$4341,R$1,'United Data'!$C$3:$C$4341,$A258,'United Data'!$B$3:$B$4341,"&lt;&gt;Off-street")&gt;0,1,0)</f>
        <v>0</v>
      </c>
      <c r="S258">
        <f t="shared" ref="S258:S321" si="8">SUM(B258:R258)</f>
        <v>2</v>
      </c>
      <c r="T258">
        <f t="shared" ref="T258:T321" si="9">B258+SUMPRODUCT(--(C258:R258&gt;B258:Q258))</f>
        <v>2</v>
      </c>
    </row>
    <row r="259" spans="1:20" x14ac:dyDescent="0.2">
      <c r="A259" t="s">
        <v>305</v>
      </c>
      <c r="B259">
        <f>IF(COUNTIFS('United Data'!$A$3:$A$4341,B$1,'United Data'!$C$3:$C$4341,$A259,'United Data'!$B$3:$B$4341,"&lt;&gt;Off-street")&gt;0,1,0)</f>
        <v>0</v>
      </c>
      <c r="C259">
        <f>IF(COUNTIFS('United Data'!$A$3:$A$4341,C$1,'United Data'!$C$3:$C$4341,$A259,'United Data'!$B$3:$B$4341,"&lt;&gt;Off-street")&gt;0,1,0)</f>
        <v>0</v>
      </c>
      <c r="D259">
        <f>IF(COUNTIFS('United Data'!$A$3:$A$4341,D$1,'United Data'!$C$3:$C$4341,$A259,'United Data'!$B$3:$B$4341,"&lt;&gt;Off-street")&gt;0,1,0)</f>
        <v>0</v>
      </c>
      <c r="E259">
        <f>IF(COUNTIFS('United Data'!$A$3:$A$4341,E$1,'United Data'!$C$3:$C$4341,$A259,'United Data'!$B$3:$B$4341,"&lt;&gt;Off-street")&gt;0,1,0)</f>
        <v>1</v>
      </c>
      <c r="F259">
        <f>IF(COUNTIFS('United Data'!$A$3:$A$4341,F$1,'United Data'!$C$3:$C$4341,$A259,'United Data'!$B$3:$B$4341,"&lt;&gt;Off-street")&gt;0,1,0)</f>
        <v>0</v>
      </c>
      <c r="G259">
        <f>IF(COUNTIFS('United Data'!$A$3:$A$4341,G$1,'United Data'!$C$3:$C$4341,$A259,'United Data'!$B$3:$B$4341,"&lt;&gt;Off-street")&gt;0,1,0)</f>
        <v>0</v>
      </c>
      <c r="H259">
        <f>IF(COUNTIFS('United Data'!$A$3:$A$4341,H$1,'United Data'!$C$3:$C$4341,$A259,'United Data'!$B$3:$B$4341,"&lt;&gt;Off-street")&gt;0,1,0)</f>
        <v>0</v>
      </c>
      <c r="I259">
        <f>IF(COUNTIFS('United Data'!$A$3:$A$4341,I$1,'United Data'!$C$3:$C$4341,$A259,'United Data'!$B$3:$B$4341,"&lt;&gt;Off-street")&gt;0,1,0)</f>
        <v>0</v>
      </c>
      <c r="J259">
        <f>IF(COUNTIFS('United Data'!$A$3:$A$4341,J$1,'United Data'!$C$3:$C$4341,$A259,'United Data'!$B$3:$B$4341,"&lt;&gt;Off-street")&gt;0,1,0)</f>
        <v>0</v>
      </c>
      <c r="K259">
        <f>IF(COUNTIFS('United Data'!$A$3:$A$4341,K$1,'United Data'!$C$3:$C$4341,$A259,'United Data'!$B$3:$B$4341,"&lt;&gt;Off-street")&gt;0,1,0)</f>
        <v>0</v>
      </c>
      <c r="L259">
        <f>IF(COUNTIFS('United Data'!$A$3:$A$4341,L$1,'United Data'!$C$3:$C$4341,$A259,'United Data'!$B$3:$B$4341,"&lt;&gt;Off-street")&gt;0,1,0)</f>
        <v>0</v>
      </c>
      <c r="M259">
        <f>IF(COUNTIFS('United Data'!$A$3:$A$4341,M$1,'United Data'!$C$3:$C$4341,$A259,'United Data'!$B$3:$B$4341,"&lt;&gt;Off-street")&gt;0,1,0)</f>
        <v>0</v>
      </c>
      <c r="N259">
        <f>IF(COUNTIFS('United Data'!$A$3:$A$4341,N$1,'United Data'!$C$3:$C$4341,$A259,'United Data'!$B$3:$B$4341,"&lt;&gt;Off-street")&gt;0,1,0)</f>
        <v>0</v>
      </c>
      <c r="O259">
        <f>IF(COUNTIFS('United Data'!$A$3:$A$4341,O$1,'United Data'!$C$3:$C$4341,$A259,'United Data'!$B$3:$B$4341,"&lt;&gt;Off-street")&gt;0,1,0)</f>
        <v>0</v>
      </c>
      <c r="P259">
        <f>IF(COUNTIFS('United Data'!$A$3:$A$4341,P$1,'United Data'!$C$3:$C$4341,$A259,'United Data'!$B$3:$B$4341,"&lt;&gt;Off-street")&gt;0,1,0)</f>
        <v>0</v>
      </c>
      <c r="Q259">
        <f>IF(COUNTIFS('United Data'!$A$3:$A$4341,Q$1,'United Data'!$C$3:$C$4341,$A259,'United Data'!$B$3:$B$4341,"&lt;&gt;Off-street")&gt;0,1,0)</f>
        <v>0</v>
      </c>
      <c r="R259">
        <f>IF(COUNTIFS('United Data'!$A$3:$A$4341,R$1,'United Data'!$C$3:$C$4341,$A259,'United Data'!$B$3:$B$4341,"&lt;&gt;Off-street")&gt;0,1,0)</f>
        <v>0</v>
      </c>
      <c r="S259">
        <f t="shared" si="8"/>
        <v>1</v>
      </c>
      <c r="T259">
        <f t="shared" si="9"/>
        <v>1</v>
      </c>
    </row>
    <row r="260" spans="1:20" x14ac:dyDescent="0.2">
      <c r="A260" t="s">
        <v>306</v>
      </c>
      <c r="B260">
        <f>IF(COUNTIFS('United Data'!$A$3:$A$4341,B$1,'United Data'!$C$3:$C$4341,$A260,'United Data'!$B$3:$B$4341,"&lt;&gt;Off-street")&gt;0,1,0)</f>
        <v>0</v>
      </c>
      <c r="C260">
        <f>IF(COUNTIFS('United Data'!$A$3:$A$4341,C$1,'United Data'!$C$3:$C$4341,$A260,'United Data'!$B$3:$B$4341,"&lt;&gt;Off-street")&gt;0,1,0)</f>
        <v>0</v>
      </c>
      <c r="D260">
        <f>IF(COUNTIFS('United Data'!$A$3:$A$4341,D$1,'United Data'!$C$3:$C$4341,$A260,'United Data'!$B$3:$B$4341,"&lt;&gt;Off-street")&gt;0,1,0)</f>
        <v>0</v>
      </c>
      <c r="E260">
        <f>IF(COUNTIFS('United Data'!$A$3:$A$4341,E$1,'United Data'!$C$3:$C$4341,$A260,'United Data'!$B$3:$B$4341,"&lt;&gt;Off-street")&gt;0,1,0)</f>
        <v>1</v>
      </c>
      <c r="F260">
        <f>IF(COUNTIFS('United Data'!$A$3:$A$4341,F$1,'United Data'!$C$3:$C$4341,$A260,'United Data'!$B$3:$B$4341,"&lt;&gt;Off-street")&gt;0,1,0)</f>
        <v>0</v>
      </c>
      <c r="G260">
        <f>IF(COUNTIFS('United Data'!$A$3:$A$4341,G$1,'United Data'!$C$3:$C$4341,$A260,'United Data'!$B$3:$B$4341,"&lt;&gt;Off-street")&gt;0,1,0)</f>
        <v>0</v>
      </c>
      <c r="H260">
        <f>IF(COUNTIFS('United Data'!$A$3:$A$4341,H$1,'United Data'!$C$3:$C$4341,$A260,'United Data'!$B$3:$B$4341,"&lt;&gt;Off-street")&gt;0,1,0)</f>
        <v>0</v>
      </c>
      <c r="I260">
        <f>IF(COUNTIFS('United Data'!$A$3:$A$4341,I$1,'United Data'!$C$3:$C$4341,$A260,'United Data'!$B$3:$B$4341,"&lt;&gt;Off-street")&gt;0,1,0)</f>
        <v>0</v>
      </c>
      <c r="J260">
        <f>IF(COUNTIFS('United Data'!$A$3:$A$4341,J$1,'United Data'!$C$3:$C$4341,$A260,'United Data'!$B$3:$B$4341,"&lt;&gt;Off-street")&gt;0,1,0)</f>
        <v>0</v>
      </c>
      <c r="K260">
        <f>IF(COUNTIFS('United Data'!$A$3:$A$4341,K$1,'United Data'!$C$3:$C$4341,$A260,'United Data'!$B$3:$B$4341,"&lt;&gt;Off-street")&gt;0,1,0)</f>
        <v>0</v>
      </c>
      <c r="L260">
        <f>IF(COUNTIFS('United Data'!$A$3:$A$4341,L$1,'United Data'!$C$3:$C$4341,$A260,'United Data'!$B$3:$B$4341,"&lt;&gt;Off-street")&gt;0,1,0)</f>
        <v>0</v>
      </c>
      <c r="M260">
        <f>IF(COUNTIFS('United Data'!$A$3:$A$4341,M$1,'United Data'!$C$3:$C$4341,$A260,'United Data'!$B$3:$B$4341,"&lt;&gt;Off-street")&gt;0,1,0)</f>
        <v>0</v>
      </c>
      <c r="N260">
        <f>IF(COUNTIFS('United Data'!$A$3:$A$4341,N$1,'United Data'!$C$3:$C$4341,$A260,'United Data'!$B$3:$B$4341,"&lt;&gt;Off-street")&gt;0,1,0)</f>
        <v>0</v>
      </c>
      <c r="O260">
        <f>IF(COUNTIFS('United Data'!$A$3:$A$4341,O$1,'United Data'!$C$3:$C$4341,$A260,'United Data'!$B$3:$B$4341,"&lt;&gt;Off-street")&gt;0,1,0)</f>
        <v>0</v>
      </c>
      <c r="P260">
        <f>IF(COUNTIFS('United Data'!$A$3:$A$4341,P$1,'United Data'!$C$3:$C$4341,$A260,'United Data'!$B$3:$B$4341,"&lt;&gt;Off-street")&gt;0,1,0)</f>
        <v>0</v>
      </c>
      <c r="Q260">
        <f>IF(COUNTIFS('United Data'!$A$3:$A$4341,Q$1,'United Data'!$C$3:$C$4341,$A260,'United Data'!$B$3:$B$4341,"&lt;&gt;Off-street")&gt;0,1,0)</f>
        <v>0</v>
      </c>
      <c r="R260">
        <f>IF(COUNTIFS('United Data'!$A$3:$A$4341,R$1,'United Data'!$C$3:$C$4341,$A260,'United Data'!$B$3:$B$4341,"&lt;&gt;Off-street")&gt;0,1,0)</f>
        <v>0</v>
      </c>
      <c r="S260">
        <f t="shared" si="8"/>
        <v>1</v>
      </c>
      <c r="T260">
        <f t="shared" si="9"/>
        <v>1</v>
      </c>
    </row>
    <row r="261" spans="1:20" x14ac:dyDescent="0.2">
      <c r="A261" t="s">
        <v>307</v>
      </c>
      <c r="B261">
        <f>IF(COUNTIFS('United Data'!$A$3:$A$4341,B$1,'United Data'!$C$3:$C$4341,$A261,'United Data'!$B$3:$B$4341,"&lt;&gt;Off-street")&gt;0,1,0)</f>
        <v>0</v>
      </c>
      <c r="C261">
        <f>IF(COUNTIFS('United Data'!$A$3:$A$4341,C$1,'United Data'!$C$3:$C$4341,$A261,'United Data'!$B$3:$B$4341,"&lt;&gt;Off-street")&gt;0,1,0)</f>
        <v>0</v>
      </c>
      <c r="D261">
        <f>IF(COUNTIFS('United Data'!$A$3:$A$4341,D$1,'United Data'!$C$3:$C$4341,$A261,'United Data'!$B$3:$B$4341,"&lt;&gt;Off-street")&gt;0,1,0)</f>
        <v>0</v>
      </c>
      <c r="E261">
        <f>IF(COUNTIFS('United Data'!$A$3:$A$4341,E$1,'United Data'!$C$3:$C$4341,$A261,'United Data'!$B$3:$B$4341,"&lt;&gt;Off-street")&gt;0,1,0)</f>
        <v>1</v>
      </c>
      <c r="F261">
        <f>IF(COUNTIFS('United Data'!$A$3:$A$4341,F$1,'United Data'!$C$3:$C$4341,$A261,'United Data'!$B$3:$B$4341,"&lt;&gt;Off-street")&gt;0,1,0)</f>
        <v>0</v>
      </c>
      <c r="G261">
        <f>IF(COUNTIFS('United Data'!$A$3:$A$4341,G$1,'United Data'!$C$3:$C$4341,$A261,'United Data'!$B$3:$B$4341,"&lt;&gt;Off-street")&gt;0,1,0)</f>
        <v>0</v>
      </c>
      <c r="H261">
        <f>IF(COUNTIFS('United Data'!$A$3:$A$4341,H$1,'United Data'!$C$3:$C$4341,$A261,'United Data'!$B$3:$B$4341,"&lt;&gt;Off-street")&gt;0,1,0)</f>
        <v>0</v>
      </c>
      <c r="I261">
        <f>IF(COUNTIFS('United Data'!$A$3:$A$4341,I$1,'United Data'!$C$3:$C$4341,$A261,'United Data'!$B$3:$B$4341,"&lt;&gt;Off-street")&gt;0,1,0)</f>
        <v>0</v>
      </c>
      <c r="J261">
        <f>IF(COUNTIFS('United Data'!$A$3:$A$4341,J$1,'United Data'!$C$3:$C$4341,$A261,'United Data'!$B$3:$B$4341,"&lt;&gt;Off-street")&gt;0,1,0)</f>
        <v>0</v>
      </c>
      <c r="K261">
        <f>IF(COUNTIFS('United Data'!$A$3:$A$4341,K$1,'United Data'!$C$3:$C$4341,$A261,'United Data'!$B$3:$B$4341,"&lt;&gt;Off-street")&gt;0,1,0)</f>
        <v>0</v>
      </c>
      <c r="L261">
        <f>IF(COUNTIFS('United Data'!$A$3:$A$4341,L$1,'United Data'!$C$3:$C$4341,$A261,'United Data'!$B$3:$B$4341,"&lt;&gt;Off-street")&gt;0,1,0)</f>
        <v>0</v>
      </c>
      <c r="M261">
        <f>IF(COUNTIFS('United Data'!$A$3:$A$4341,M$1,'United Data'!$C$3:$C$4341,$A261,'United Data'!$B$3:$B$4341,"&lt;&gt;Off-street")&gt;0,1,0)</f>
        <v>0</v>
      </c>
      <c r="N261">
        <f>IF(COUNTIFS('United Data'!$A$3:$A$4341,N$1,'United Data'!$C$3:$C$4341,$A261,'United Data'!$B$3:$B$4341,"&lt;&gt;Off-street")&gt;0,1,0)</f>
        <v>0</v>
      </c>
      <c r="O261">
        <f>IF(COUNTIFS('United Data'!$A$3:$A$4341,O$1,'United Data'!$C$3:$C$4341,$A261,'United Data'!$B$3:$B$4341,"&lt;&gt;Off-street")&gt;0,1,0)</f>
        <v>0</v>
      </c>
      <c r="P261">
        <f>IF(COUNTIFS('United Data'!$A$3:$A$4341,P$1,'United Data'!$C$3:$C$4341,$A261,'United Data'!$B$3:$B$4341,"&lt;&gt;Off-street")&gt;0,1,0)</f>
        <v>0</v>
      </c>
      <c r="Q261">
        <f>IF(COUNTIFS('United Data'!$A$3:$A$4341,Q$1,'United Data'!$C$3:$C$4341,$A261,'United Data'!$B$3:$B$4341,"&lt;&gt;Off-street")&gt;0,1,0)</f>
        <v>0</v>
      </c>
      <c r="R261">
        <f>IF(COUNTIFS('United Data'!$A$3:$A$4341,R$1,'United Data'!$C$3:$C$4341,$A261,'United Data'!$B$3:$B$4341,"&lt;&gt;Off-street")&gt;0,1,0)</f>
        <v>0</v>
      </c>
      <c r="S261">
        <f t="shared" si="8"/>
        <v>1</v>
      </c>
      <c r="T261">
        <f t="shared" si="9"/>
        <v>1</v>
      </c>
    </row>
    <row r="262" spans="1:20" x14ac:dyDescent="0.2">
      <c r="A262" t="s">
        <v>308</v>
      </c>
      <c r="B262">
        <f>IF(COUNTIFS('United Data'!$A$3:$A$4341,B$1,'United Data'!$C$3:$C$4341,$A262,'United Data'!$B$3:$B$4341,"&lt;&gt;Off-street")&gt;0,1,0)</f>
        <v>0</v>
      </c>
      <c r="C262">
        <f>IF(COUNTIFS('United Data'!$A$3:$A$4341,C$1,'United Data'!$C$3:$C$4341,$A262,'United Data'!$B$3:$B$4341,"&lt;&gt;Off-street")&gt;0,1,0)</f>
        <v>0</v>
      </c>
      <c r="D262">
        <f>IF(COUNTIFS('United Data'!$A$3:$A$4341,D$1,'United Data'!$C$3:$C$4341,$A262,'United Data'!$B$3:$B$4341,"&lt;&gt;Off-street")&gt;0,1,0)</f>
        <v>0</v>
      </c>
      <c r="E262">
        <f>IF(COUNTIFS('United Data'!$A$3:$A$4341,E$1,'United Data'!$C$3:$C$4341,$A262,'United Data'!$B$3:$B$4341,"&lt;&gt;Off-street")&gt;0,1,0)</f>
        <v>0</v>
      </c>
      <c r="F262">
        <f>IF(COUNTIFS('United Data'!$A$3:$A$4341,F$1,'United Data'!$C$3:$C$4341,$A262,'United Data'!$B$3:$B$4341,"&lt;&gt;Off-street")&gt;0,1,0)</f>
        <v>1</v>
      </c>
      <c r="G262">
        <f>IF(COUNTIFS('United Data'!$A$3:$A$4341,G$1,'United Data'!$C$3:$C$4341,$A262,'United Data'!$B$3:$B$4341,"&lt;&gt;Off-street")&gt;0,1,0)</f>
        <v>1</v>
      </c>
      <c r="H262">
        <f>IF(COUNTIFS('United Data'!$A$3:$A$4341,H$1,'United Data'!$C$3:$C$4341,$A262,'United Data'!$B$3:$B$4341,"&lt;&gt;Off-street")&gt;0,1,0)</f>
        <v>0</v>
      </c>
      <c r="I262">
        <f>IF(COUNTIFS('United Data'!$A$3:$A$4341,I$1,'United Data'!$C$3:$C$4341,$A262,'United Data'!$B$3:$B$4341,"&lt;&gt;Off-street")&gt;0,1,0)</f>
        <v>0</v>
      </c>
      <c r="J262">
        <f>IF(COUNTIFS('United Data'!$A$3:$A$4341,J$1,'United Data'!$C$3:$C$4341,$A262,'United Data'!$B$3:$B$4341,"&lt;&gt;Off-street")&gt;0,1,0)</f>
        <v>1</v>
      </c>
      <c r="K262">
        <f>IF(COUNTIFS('United Data'!$A$3:$A$4341,K$1,'United Data'!$C$3:$C$4341,$A262,'United Data'!$B$3:$B$4341,"&lt;&gt;Off-street")&gt;0,1,0)</f>
        <v>0</v>
      </c>
      <c r="L262">
        <f>IF(COUNTIFS('United Data'!$A$3:$A$4341,L$1,'United Data'!$C$3:$C$4341,$A262,'United Data'!$B$3:$B$4341,"&lt;&gt;Off-street")&gt;0,1,0)</f>
        <v>1</v>
      </c>
      <c r="M262">
        <f>IF(COUNTIFS('United Data'!$A$3:$A$4341,M$1,'United Data'!$C$3:$C$4341,$A262,'United Data'!$B$3:$B$4341,"&lt;&gt;Off-street")&gt;0,1,0)</f>
        <v>1</v>
      </c>
      <c r="N262">
        <f>IF(COUNTIFS('United Data'!$A$3:$A$4341,N$1,'United Data'!$C$3:$C$4341,$A262,'United Data'!$B$3:$B$4341,"&lt;&gt;Off-street")&gt;0,1,0)</f>
        <v>0</v>
      </c>
      <c r="O262">
        <f>IF(COUNTIFS('United Data'!$A$3:$A$4341,O$1,'United Data'!$C$3:$C$4341,$A262,'United Data'!$B$3:$B$4341,"&lt;&gt;Off-street")&gt;0,1,0)</f>
        <v>0</v>
      </c>
      <c r="P262">
        <f>IF(COUNTIFS('United Data'!$A$3:$A$4341,P$1,'United Data'!$C$3:$C$4341,$A262,'United Data'!$B$3:$B$4341,"&lt;&gt;Off-street")&gt;0,1,0)</f>
        <v>0</v>
      </c>
      <c r="Q262">
        <f>IF(COUNTIFS('United Data'!$A$3:$A$4341,Q$1,'United Data'!$C$3:$C$4341,$A262,'United Data'!$B$3:$B$4341,"&lt;&gt;Off-street")&gt;0,1,0)</f>
        <v>0</v>
      </c>
      <c r="R262">
        <f>IF(COUNTIFS('United Data'!$A$3:$A$4341,R$1,'United Data'!$C$3:$C$4341,$A262,'United Data'!$B$3:$B$4341,"&lt;&gt;Off-street")&gt;0,1,0)</f>
        <v>0</v>
      </c>
      <c r="S262">
        <f t="shared" si="8"/>
        <v>5</v>
      </c>
      <c r="T262">
        <f t="shared" si="9"/>
        <v>3</v>
      </c>
    </row>
    <row r="263" spans="1:20" x14ac:dyDescent="0.2">
      <c r="A263" t="s">
        <v>309</v>
      </c>
      <c r="B263">
        <f>IF(COUNTIFS('United Data'!$A$3:$A$4341,B$1,'United Data'!$C$3:$C$4341,$A263,'United Data'!$B$3:$B$4341,"&lt;&gt;Off-street")&gt;0,1,0)</f>
        <v>0</v>
      </c>
      <c r="C263">
        <f>IF(COUNTIFS('United Data'!$A$3:$A$4341,C$1,'United Data'!$C$3:$C$4341,$A263,'United Data'!$B$3:$B$4341,"&lt;&gt;Off-street")&gt;0,1,0)</f>
        <v>0</v>
      </c>
      <c r="D263">
        <f>IF(COUNTIFS('United Data'!$A$3:$A$4341,D$1,'United Data'!$C$3:$C$4341,$A263,'United Data'!$B$3:$B$4341,"&lt;&gt;Off-street")&gt;0,1,0)</f>
        <v>0</v>
      </c>
      <c r="E263">
        <f>IF(COUNTIFS('United Data'!$A$3:$A$4341,E$1,'United Data'!$C$3:$C$4341,$A263,'United Data'!$B$3:$B$4341,"&lt;&gt;Off-street")&gt;0,1,0)</f>
        <v>0</v>
      </c>
      <c r="F263">
        <f>IF(COUNTIFS('United Data'!$A$3:$A$4341,F$1,'United Data'!$C$3:$C$4341,$A263,'United Data'!$B$3:$B$4341,"&lt;&gt;Off-street")&gt;0,1,0)</f>
        <v>1</v>
      </c>
      <c r="G263">
        <f>IF(COUNTIFS('United Data'!$A$3:$A$4341,G$1,'United Data'!$C$3:$C$4341,$A263,'United Data'!$B$3:$B$4341,"&lt;&gt;Off-street")&gt;0,1,0)</f>
        <v>0</v>
      </c>
      <c r="H263">
        <f>IF(COUNTIFS('United Data'!$A$3:$A$4341,H$1,'United Data'!$C$3:$C$4341,$A263,'United Data'!$B$3:$B$4341,"&lt;&gt;Off-street")&gt;0,1,0)</f>
        <v>0</v>
      </c>
      <c r="I263">
        <f>IF(COUNTIFS('United Data'!$A$3:$A$4341,I$1,'United Data'!$C$3:$C$4341,$A263,'United Data'!$B$3:$B$4341,"&lt;&gt;Off-street")&gt;0,1,0)</f>
        <v>0</v>
      </c>
      <c r="J263">
        <f>IF(COUNTIFS('United Data'!$A$3:$A$4341,J$1,'United Data'!$C$3:$C$4341,$A263,'United Data'!$B$3:$B$4341,"&lt;&gt;Off-street")&gt;0,1,0)</f>
        <v>0</v>
      </c>
      <c r="K263">
        <f>IF(COUNTIFS('United Data'!$A$3:$A$4341,K$1,'United Data'!$C$3:$C$4341,$A263,'United Data'!$B$3:$B$4341,"&lt;&gt;Off-street")&gt;0,1,0)</f>
        <v>0</v>
      </c>
      <c r="L263">
        <f>IF(COUNTIFS('United Data'!$A$3:$A$4341,L$1,'United Data'!$C$3:$C$4341,$A263,'United Data'!$B$3:$B$4341,"&lt;&gt;Off-street")&gt;0,1,0)</f>
        <v>0</v>
      </c>
      <c r="M263">
        <f>IF(COUNTIFS('United Data'!$A$3:$A$4341,M$1,'United Data'!$C$3:$C$4341,$A263,'United Data'!$B$3:$B$4341,"&lt;&gt;Off-street")&gt;0,1,0)</f>
        <v>0</v>
      </c>
      <c r="N263">
        <f>IF(COUNTIFS('United Data'!$A$3:$A$4341,N$1,'United Data'!$C$3:$C$4341,$A263,'United Data'!$B$3:$B$4341,"&lt;&gt;Off-street")&gt;0,1,0)</f>
        <v>0</v>
      </c>
      <c r="O263">
        <f>IF(COUNTIFS('United Data'!$A$3:$A$4341,O$1,'United Data'!$C$3:$C$4341,$A263,'United Data'!$B$3:$B$4341,"&lt;&gt;Off-street")&gt;0,1,0)</f>
        <v>0</v>
      </c>
      <c r="P263">
        <f>IF(COUNTIFS('United Data'!$A$3:$A$4341,P$1,'United Data'!$C$3:$C$4341,$A263,'United Data'!$B$3:$B$4341,"&lt;&gt;Off-street")&gt;0,1,0)</f>
        <v>0</v>
      </c>
      <c r="Q263">
        <f>IF(COUNTIFS('United Data'!$A$3:$A$4341,Q$1,'United Data'!$C$3:$C$4341,$A263,'United Data'!$B$3:$B$4341,"&lt;&gt;Off-street")&gt;0,1,0)</f>
        <v>0</v>
      </c>
      <c r="R263">
        <f>IF(COUNTIFS('United Data'!$A$3:$A$4341,R$1,'United Data'!$C$3:$C$4341,$A263,'United Data'!$B$3:$B$4341,"&lt;&gt;Off-street")&gt;0,1,0)</f>
        <v>0</v>
      </c>
      <c r="S263">
        <f t="shared" si="8"/>
        <v>1</v>
      </c>
      <c r="T263">
        <f t="shared" si="9"/>
        <v>1</v>
      </c>
    </row>
    <row r="264" spans="1:20" x14ac:dyDescent="0.2">
      <c r="A264" t="s">
        <v>310</v>
      </c>
      <c r="B264">
        <f>IF(COUNTIFS('United Data'!$A$3:$A$4341,B$1,'United Data'!$C$3:$C$4341,$A264,'United Data'!$B$3:$B$4341,"&lt;&gt;Off-street")&gt;0,1,0)</f>
        <v>0</v>
      </c>
      <c r="C264">
        <f>IF(COUNTIFS('United Data'!$A$3:$A$4341,C$1,'United Data'!$C$3:$C$4341,$A264,'United Data'!$B$3:$B$4341,"&lt;&gt;Off-street")&gt;0,1,0)</f>
        <v>0</v>
      </c>
      <c r="D264">
        <f>IF(COUNTIFS('United Data'!$A$3:$A$4341,D$1,'United Data'!$C$3:$C$4341,$A264,'United Data'!$B$3:$B$4341,"&lt;&gt;Off-street")&gt;0,1,0)</f>
        <v>0</v>
      </c>
      <c r="E264">
        <f>IF(COUNTIFS('United Data'!$A$3:$A$4341,E$1,'United Data'!$C$3:$C$4341,$A264,'United Data'!$B$3:$B$4341,"&lt;&gt;Off-street")&gt;0,1,0)</f>
        <v>0</v>
      </c>
      <c r="F264">
        <f>IF(COUNTIFS('United Data'!$A$3:$A$4341,F$1,'United Data'!$C$3:$C$4341,$A264,'United Data'!$B$3:$B$4341,"&lt;&gt;Off-street")&gt;0,1,0)</f>
        <v>1</v>
      </c>
      <c r="G264">
        <f>IF(COUNTIFS('United Data'!$A$3:$A$4341,G$1,'United Data'!$C$3:$C$4341,$A264,'United Data'!$B$3:$B$4341,"&lt;&gt;Off-street")&gt;0,1,0)</f>
        <v>0</v>
      </c>
      <c r="H264">
        <f>IF(COUNTIFS('United Data'!$A$3:$A$4341,H$1,'United Data'!$C$3:$C$4341,$A264,'United Data'!$B$3:$B$4341,"&lt;&gt;Off-street")&gt;0,1,0)</f>
        <v>0</v>
      </c>
      <c r="I264">
        <f>IF(COUNTIFS('United Data'!$A$3:$A$4341,I$1,'United Data'!$C$3:$C$4341,$A264,'United Data'!$B$3:$B$4341,"&lt;&gt;Off-street")&gt;0,1,0)</f>
        <v>0</v>
      </c>
      <c r="J264">
        <f>IF(COUNTIFS('United Data'!$A$3:$A$4341,J$1,'United Data'!$C$3:$C$4341,$A264,'United Data'!$B$3:$B$4341,"&lt;&gt;Off-street")&gt;0,1,0)</f>
        <v>0</v>
      </c>
      <c r="K264">
        <f>IF(COUNTIFS('United Data'!$A$3:$A$4341,K$1,'United Data'!$C$3:$C$4341,$A264,'United Data'!$B$3:$B$4341,"&lt;&gt;Off-street")&gt;0,1,0)</f>
        <v>0</v>
      </c>
      <c r="L264">
        <f>IF(COUNTIFS('United Data'!$A$3:$A$4341,L$1,'United Data'!$C$3:$C$4341,$A264,'United Data'!$B$3:$B$4341,"&lt;&gt;Off-street")&gt;0,1,0)</f>
        <v>0</v>
      </c>
      <c r="M264">
        <f>IF(COUNTIFS('United Data'!$A$3:$A$4341,M$1,'United Data'!$C$3:$C$4341,$A264,'United Data'!$B$3:$B$4341,"&lt;&gt;Off-street")&gt;0,1,0)</f>
        <v>0</v>
      </c>
      <c r="N264">
        <f>IF(COUNTIFS('United Data'!$A$3:$A$4341,N$1,'United Data'!$C$3:$C$4341,$A264,'United Data'!$B$3:$B$4341,"&lt;&gt;Off-street")&gt;0,1,0)</f>
        <v>0</v>
      </c>
      <c r="O264">
        <f>IF(COUNTIFS('United Data'!$A$3:$A$4341,O$1,'United Data'!$C$3:$C$4341,$A264,'United Data'!$B$3:$B$4341,"&lt;&gt;Off-street")&gt;0,1,0)</f>
        <v>0</v>
      </c>
      <c r="P264">
        <f>IF(COUNTIFS('United Data'!$A$3:$A$4341,P$1,'United Data'!$C$3:$C$4341,$A264,'United Data'!$B$3:$B$4341,"&lt;&gt;Off-street")&gt;0,1,0)</f>
        <v>0</v>
      </c>
      <c r="Q264">
        <f>IF(COUNTIFS('United Data'!$A$3:$A$4341,Q$1,'United Data'!$C$3:$C$4341,$A264,'United Data'!$B$3:$B$4341,"&lt;&gt;Off-street")&gt;0,1,0)</f>
        <v>0</v>
      </c>
      <c r="R264">
        <f>IF(COUNTIFS('United Data'!$A$3:$A$4341,R$1,'United Data'!$C$3:$C$4341,$A264,'United Data'!$B$3:$B$4341,"&lt;&gt;Off-street")&gt;0,1,0)</f>
        <v>0</v>
      </c>
      <c r="S264">
        <f t="shared" si="8"/>
        <v>1</v>
      </c>
      <c r="T264">
        <f t="shared" si="9"/>
        <v>1</v>
      </c>
    </row>
    <row r="265" spans="1:20" x14ac:dyDescent="0.2">
      <c r="A265" t="s">
        <v>311</v>
      </c>
      <c r="B265">
        <f>IF(COUNTIFS('United Data'!$A$3:$A$4341,B$1,'United Data'!$C$3:$C$4341,$A265,'United Data'!$B$3:$B$4341,"&lt;&gt;Off-street")&gt;0,1,0)</f>
        <v>0</v>
      </c>
      <c r="C265">
        <f>IF(COUNTIFS('United Data'!$A$3:$A$4341,C$1,'United Data'!$C$3:$C$4341,$A265,'United Data'!$B$3:$B$4341,"&lt;&gt;Off-street")&gt;0,1,0)</f>
        <v>0</v>
      </c>
      <c r="D265">
        <f>IF(COUNTIFS('United Data'!$A$3:$A$4341,D$1,'United Data'!$C$3:$C$4341,$A265,'United Data'!$B$3:$B$4341,"&lt;&gt;Off-street")&gt;0,1,0)</f>
        <v>0</v>
      </c>
      <c r="E265">
        <f>IF(COUNTIFS('United Data'!$A$3:$A$4341,E$1,'United Data'!$C$3:$C$4341,$A265,'United Data'!$B$3:$B$4341,"&lt;&gt;Off-street")&gt;0,1,0)</f>
        <v>0</v>
      </c>
      <c r="F265">
        <f>IF(COUNTIFS('United Data'!$A$3:$A$4341,F$1,'United Data'!$C$3:$C$4341,$A265,'United Data'!$B$3:$B$4341,"&lt;&gt;Off-street")&gt;0,1,0)</f>
        <v>1</v>
      </c>
      <c r="G265">
        <f>IF(COUNTIFS('United Data'!$A$3:$A$4341,G$1,'United Data'!$C$3:$C$4341,$A265,'United Data'!$B$3:$B$4341,"&lt;&gt;Off-street")&gt;0,1,0)</f>
        <v>1</v>
      </c>
      <c r="H265">
        <f>IF(COUNTIFS('United Data'!$A$3:$A$4341,H$1,'United Data'!$C$3:$C$4341,$A265,'United Data'!$B$3:$B$4341,"&lt;&gt;Off-street")&gt;0,1,0)</f>
        <v>1</v>
      </c>
      <c r="I265">
        <f>IF(COUNTIFS('United Data'!$A$3:$A$4341,I$1,'United Data'!$C$3:$C$4341,$A265,'United Data'!$B$3:$B$4341,"&lt;&gt;Off-street")&gt;0,1,0)</f>
        <v>1</v>
      </c>
      <c r="J265">
        <f>IF(COUNTIFS('United Data'!$A$3:$A$4341,J$1,'United Data'!$C$3:$C$4341,$A265,'United Data'!$B$3:$B$4341,"&lt;&gt;Off-street")&gt;0,1,0)</f>
        <v>1</v>
      </c>
      <c r="K265">
        <f>IF(COUNTIFS('United Data'!$A$3:$A$4341,K$1,'United Data'!$C$3:$C$4341,$A265,'United Data'!$B$3:$B$4341,"&lt;&gt;Off-street")&gt;0,1,0)</f>
        <v>0</v>
      </c>
      <c r="L265">
        <f>IF(COUNTIFS('United Data'!$A$3:$A$4341,L$1,'United Data'!$C$3:$C$4341,$A265,'United Data'!$B$3:$B$4341,"&lt;&gt;Off-street")&gt;0,1,0)</f>
        <v>0</v>
      </c>
      <c r="M265">
        <f>IF(COUNTIFS('United Data'!$A$3:$A$4341,M$1,'United Data'!$C$3:$C$4341,$A265,'United Data'!$B$3:$B$4341,"&lt;&gt;Off-street")&gt;0,1,0)</f>
        <v>0</v>
      </c>
      <c r="N265">
        <f>IF(COUNTIFS('United Data'!$A$3:$A$4341,N$1,'United Data'!$C$3:$C$4341,$A265,'United Data'!$B$3:$B$4341,"&lt;&gt;Off-street")&gt;0,1,0)</f>
        <v>0</v>
      </c>
      <c r="O265">
        <f>IF(COUNTIFS('United Data'!$A$3:$A$4341,O$1,'United Data'!$C$3:$C$4341,$A265,'United Data'!$B$3:$B$4341,"&lt;&gt;Off-street")&gt;0,1,0)</f>
        <v>0</v>
      </c>
      <c r="P265">
        <f>IF(COUNTIFS('United Data'!$A$3:$A$4341,P$1,'United Data'!$C$3:$C$4341,$A265,'United Data'!$B$3:$B$4341,"&lt;&gt;Off-street")&gt;0,1,0)</f>
        <v>0</v>
      </c>
      <c r="Q265">
        <f>IF(COUNTIFS('United Data'!$A$3:$A$4341,Q$1,'United Data'!$C$3:$C$4341,$A265,'United Data'!$B$3:$B$4341,"&lt;&gt;Off-street")&gt;0,1,0)</f>
        <v>0</v>
      </c>
      <c r="R265">
        <f>IF(COUNTIFS('United Data'!$A$3:$A$4341,R$1,'United Data'!$C$3:$C$4341,$A265,'United Data'!$B$3:$B$4341,"&lt;&gt;Off-street")&gt;0,1,0)</f>
        <v>0</v>
      </c>
      <c r="S265">
        <f t="shared" si="8"/>
        <v>5</v>
      </c>
      <c r="T265">
        <f t="shared" si="9"/>
        <v>1</v>
      </c>
    </row>
    <row r="266" spans="1:20" x14ac:dyDescent="0.2">
      <c r="A266" t="s">
        <v>312</v>
      </c>
      <c r="B266">
        <f>IF(COUNTIFS('United Data'!$A$3:$A$4341,B$1,'United Data'!$C$3:$C$4341,$A266,'United Data'!$B$3:$B$4341,"&lt;&gt;Off-street")&gt;0,1,0)</f>
        <v>0</v>
      </c>
      <c r="C266">
        <f>IF(COUNTIFS('United Data'!$A$3:$A$4341,C$1,'United Data'!$C$3:$C$4341,$A266,'United Data'!$B$3:$B$4341,"&lt;&gt;Off-street")&gt;0,1,0)</f>
        <v>0</v>
      </c>
      <c r="D266">
        <f>IF(COUNTIFS('United Data'!$A$3:$A$4341,D$1,'United Data'!$C$3:$C$4341,$A266,'United Data'!$B$3:$B$4341,"&lt;&gt;Off-street")&gt;0,1,0)</f>
        <v>0</v>
      </c>
      <c r="E266">
        <f>IF(COUNTIFS('United Data'!$A$3:$A$4341,E$1,'United Data'!$C$3:$C$4341,$A266,'United Data'!$B$3:$B$4341,"&lt;&gt;Off-street")&gt;0,1,0)</f>
        <v>0</v>
      </c>
      <c r="F266">
        <f>IF(COUNTIFS('United Data'!$A$3:$A$4341,F$1,'United Data'!$C$3:$C$4341,$A266,'United Data'!$B$3:$B$4341,"&lt;&gt;Off-street")&gt;0,1,0)</f>
        <v>1</v>
      </c>
      <c r="G266">
        <f>IF(COUNTIFS('United Data'!$A$3:$A$4341,G$1,'United Data'!$C$3:$C$4341,$A266,'United Data'!$B$3:$B$4341,"&lt;&gt;Off-street")&gt;0,1,0)</f>
        <v>0</v>
      </c>
      <c r="H266">
        <f>IF(COUNTIFS('United Data'!$A$3:$A$4341,H$1,'United Data'!$C$3:$C$4341,$A266,'United Data'!$B$3:$B$4341,"&lt;&gt;Off-street")&gt;0,1,0)</f>
        <v>0</v>
      </c>
      <c r="I266">
        <f>IF(COUNTIFS('United Data'!$A$3:$A$4341,I$1,'United Data'!$C$3:$C$4341,$A266,'United Data'!$B$3:$B$4341,"&lt;&gt;Off-street")&gt;0,1,0)</f>
        <v>0</v>
      </c>
      <c r="J266">
        <f>IF(COUNTIFS('United Data'!$A$3:$A$4341,J$1,'United Data'!$C$3:$C$4341,$A266,'United Data'!$B$3:$B$4341,"&lt;&gt;Off-street")&gt;0,1,0)</f>
        <v>0</v>
      </c>
      <c r="K266">
        <f>IF(COUNTIFS('United Data'!$A$3:$A$4341,K$1,'United Data'!$C$3:$C$4341,$A266,'United Data'!$B$3:$B$4341,"&lt;&gt;Off-street")&gt;0,1,0)</f>
        <v>0</v>
      </c>
      <c r="L266">
        <f>IF(COUNTIFS('United Data'!$A$3:$A$4341,L$1,'United Data'!$C$3:$C$4341,$A266,'United Data'!$B$3:$B$4341,"&lt;&gt;Off-street")&gt;0,1,0)</f>
        <v>0</v>
      </c>
      <c r="M266">
        <f>IF(COUNTIFS('United Data'!$A$3:$A$4341,M$1,'United Data'!$C$3:$C$4341,$A266,'United Data'!$B$3:$B$4341,"&lt;&gt;Off-street")&gt;0,1,0)</f>
        <v>0</v>
      </c>
      <c r="N266">
        <f>IF(COUNTIFS('United Data'!$A$3:$A$4341,N$1,'United Data'!$C$3:$C$4341,$A266,'United Data'!$B$3:$B$4341,"&lt;&gt;Off-street")&gt;0,1,0)</f>
        <v>0</v>
      </c>
      <c r="O266">
        <f>IF(COUNTIFS('United Data'!$A$3:$A$4341,O$1,'United Data'!$C$3:$C$4341,$A266,'United Data'!$B$3:$B$4341,"&lt;&gt;Off-street")&gt;0,1,0)</f>
        <v>0</v>
      </c>
      <c r="P266">
        <f>IF(COUNTIFS('United Data'!$A$3:$A$4341,P$1,'United Data'!$C$3:$C$4341,$A266,'United Data'!$B$3:$B$4341,"&lt;&gt;Off-street")&gt;0,1,0)</f>
        <v>0</v>
      </c>
      <c r="Q266">
        <f>IF(COUNTIFS('United Data'!$A$3:$A$4341,Q$1,'United Data'!$C$3:$C$4341,$A266,'United Data'!$B$3:$B$4341,"&lt;&gt;Off-street")&gt;0,1,0)</f>
        <v>0</v>
      </c>
      <c r="R266">
        <f>IF(COUNTIFS('United Data'!$A$3:$A$4341,R$1,'United Data'!$C$3:$C$4341,$A266,'United Data'!$B$3:$B$4341,"&lt;&gt;Off-street")&gt;0,1,0)</f>
        <v>0</v>
      </c>
      <c r="S266">
        <f t="shared" si="8"/>
        <v>1</v>
      </c>
      <c r="T266">
        <f t="shared" si="9"/>
        <v>1</v>
      </c>
    </row>
    <row r="267" spans="1:20" x14ac:dyDescent="0.2">
      <c r="A267" t="s">
        <v>313</v>
      </c>
      <c r="B267">
        <f>IF(COUNTIFS('United Data'!$A$3:$A$4341,B$1,'United Data'!$C$3:$C$4341,$A267,'United Data'!$B$3:$B$4341,"&lt;&gt;Off-street")&gt;0,1,0)</f>
        <v>0</v>
      </c>
      <c r="C267">
        <f>IF(COUNTIFS('United Data'!$A$3:$A$4341,C$1,'United Data'!$C$3:$C$4341,$A267,'United Data'!$B$3:$B$4341,"&lt;&gt;Off-street")&gt;0,1,0)</f>
        <v>0</v>
      </c>
      <c r="D267">
        <f>IF(COUNTIFS('United Data'!$A$3:$A$4341,D$1,'United Data'!$C$3:$C$4341,$A267,'United Data'!$B$3:$B$4341,"&lt;&gt;Off-street")&gt;0,1,0)</f>
        <v>0</v>
      </c>
      <c r="E267">
        <f>IF(COUNTIFS('United Data'!$A$3:$A$4341,E$1,'United Data'!$C$3:$C$4341,$A267,'United Data'!$B$3:$B$4341,"&lt;&gt;Off-street")&gt;0,1,0)</f>
        <v>0</v>
      </c>
      <c r="F267">
        <f>IF(COUNTIFS('United Data'!$A$3:$A$4341,F$1,'United Data'!$C$3:$C$4341,$A267,'United Data'!$B$3:$B$4341,"&lt;&gt;Off-street")&gt;0,1,0)</f>
        <v>1</v>
      </c>
      <c r="G267">
        <f>IF(COUNTIFS('United Data'!$A$3:$A$4341,G$1,'United Data'!$C$3:$C$4341,$A267,'United Data'!$B$3:$B$4341,"&lt;&gt;Off-street")&gt;0,1,0)</f>
        <v>0</v>
      </c>
      <c r="H267">
        <f>IF(COUNTIFS('United Data'!$A$3:$A$4341,H$1,'United Data'!$C$3:$C$4341,$A267,'United Data'!$B$3:$B$4341,"&lt;&gt;Off-street")&gt;0,1,0)</f>
        <v>0</v>
      </c>
      <c r="I267">
        <f>IF(COUNTIFS('United Data'!$A$3:$A$4341,I$1,'United Data'!$C$3:$C$4341,$A267,'United Data'!$B$3:$B$4341,"&lt;&gt;Off-street")&gt;0,1,0)</f>
        <v>0</v>
      </c>
      <c r="J267">
        <f>IF(COUNTIFS('United Data'!$A$3:$A$4341,J$1,'United Data'!$C$3:$C$4341,$A267,'United Data'!$B$3:$B$4341,"&lt;&gt;Off-street")&gt;0,1,0)</f>
        <v>0</v>
      </c>
      <c r="K267">
        <f>IF(COUNTIFS('United Data'!$A$3:$A$4341,K$1,'United Data'!$C$3:$C$4341,$A267,'United Data'!$B$3:$B$4341,"&lt;&gt;Off-street")&gt;0,1,0)</f>
        <v>0</v>
      </c>
      <c r="L267">
        <f>IF(COUNTIFS('United Data'!$A$3:$A$4341,L$1,'United Data'!$C$3:$C$4341,$A267,'United Data'!$B$3:$B$4341,"&lt;&gt;Off-street")&gt;0,1,0)</f>
        <v>0</v>
      </c>
      <c r="M267">
        <f>IF(COUNTIFS('United Data'!$A$3:$A$4341,M$1,'United Data'!$C$3:$C$4341,$A267,'United Data'!$B$3:$B$4341,"&lt;&gt;Off-street")&gt;0,1,0)</f>
        <v>0</v>
      </c>
      <c r="N267">
        <f>IF(COUNTIFS('United Data'!$A$3:$A$4341,N$1,'United Data'!$C$3:$C$4341,$A267,'United Data'!$B$3:$B$4341,"&lt;&gt;Off-street")&gt;0,1,0)</f>
        <v>0</v>
      </c>
      <c r="O267">
        <f>IF(COUNTIFS('United Data'!$A$3:$A$4341,O$1,'United Data'!$C$3:$C$4341,$A267,'United Data'!$B$3:$B$4341,"&lt;&gt;Off-street")&gt;0,1,0)</f>
        <v>0</v>
      </c>
      <c r="P267">
        <f>IF(COUNTIFS('United Data'!$A$3:$A$4341,P$1,'United Data'!$C$3:$C$4341,$A267,'United Data'!$B$3:$B$4341,"&lt;&gt;Off-street")&gt;0,1,0)</f>
        <v>0</v>
      </c>
      <c r="Q267">
        <f>IF(COUNTIFS('United Data'!$A$3:$A$4341,Q$1,'United Data'!$C$3:$C$4341,$A267,'United Data'!$B$3:$B$4341,"&lt;&gt;Off-street")&gt;0,1,0)</f>
        <v>0</v>
      </c>
      <c r="R267">
        <f>IF(COUNTIFS('United Data'!$A$3:$A$4341,R$1,'United Data'!$C$3:$C$4341,$A267,'United Data'!$B$3:$B$4341,"&lt;&gt;Off-street")&gt;0,1,0)</f>
        <v>0</v>
      </c>
      <c r="S267">
        <f t="shared" si="8"/>
        <v>1</v>
      </c>
      <c r="T267">
        <f t="shared" si="9"/>
        <v>1</v>
      </c>
    </row>
    <row r="268" spans="1:20" x14ac:dyDescent="0.2">
      <c r="A268" t="s">
        <v>314</v>
      </c>
      <c r="B268">
        <f>IF(COUNTIFS('United Data'!$A$3:$A$4341,B$1,'United Data'!$C$3:$C$4341,$A268,'United Data'!$B$3:$B$4341,"&lt;&gt;Off-street")&gt;0,1,0)</f>
        <v>0</v>
      </c>
      <c r="C268">
        <f>IF(COUNTIFS('United Data'!$A$3:$A$4341,C$1,'United Data'!$C$3:$C$4341,$A268,'United Data'!$B$3:$B$4341,"&lt;&gt;Off-street")&gt;0,1,0)</f>
        <v>0</v>
      </c>
      <c r="D268">
        <f>IF(COUNTIFS('United Data'!$A$3:$A$4341,D$1,'United Data'!$C$3:$C$4341,$A268,'United Data'!$B$3:$B$4341,"&lt;&gt;Off-street")&gt;0,1,0)</f>
        <v>0</v>
      </c>
      <c r="E268">
        <f>IF(COUNTIFS('United Data'!$A$3:$A$4341,E$1,'United Data'!$C$3:$C$4341,$A268,'United Data'!$B$3:$B$4341,"&lt;&gt;Off-street")&gt;0,1,0)</f>
        <v>0</v>
      </c>
      <c r="F268">
        <f>IF(COUNTIFS('United Data'!$A$3:$A$4341,F$1,'United Data'!$C$3:$C$4341,$A268,'United Data'!$B$3:$B$4341,"&lt;&gt;Off-street")&gt;0,1,0)</f>
        <v>1</v>
      </c>
      <c r="G268">
        <f>IF(COUNTIFS('United Data'!$A$3:$A$4341,G$1,'United Data'!$C$3:$C$4341,$A268,'United Data'!$B$3:$B$4341,"&lt;&gt;Off-street")&gt;0,1,0)</f>
        <v>1</v>
      </c>
      <c r="H268">
        <f>IF(COUNTIFS('United Data'!$A$3:$A$4341,H$1,'United Data'!$C$3:$C$4341,$A268,'United Data'!$B$3:$B$4341,"&lt;&gt;Off-street")&gt;0,1,0)</f>
        <v>0</v>
      </c>
      <c r="I268">
        <f>IF(COUNTIFS('United Data'!$A$3:$A$4341,I$1,'United Data'!$C$3:$C$4341,$A268,'United Data'!$B$3:$B$4341,"&lt;&gt;Off-street")&gt;0,1,0)</f>
        <v>1</v>
      </c>
      <c r="J268">
        <f>IF(COUNTIFS('United Data'!$A$3:$A$4341,J$1,'United Data'!$C$3:$C$4341,$A268,'United Data'!$B$3:$B$4341,"&lt;&gt;Off-street")&gt;0,1,0)</f>
        <v>0</v>
      </c>
      <c r="K268">
        <f>IF(COUNTIFS('United Data'!$A$3:$A$4341,K$1,'United Data'!$C$3:$C$4341,$A268,'United Data'!$B$3:$B$4341,"&lt;&gt;Off-street")&gt;0,1,0)</f>
        <v>0</v>
      </c>
      <c r="L268">
        <f>IF(COUNTIFS('United Data'!$A$3:$A$4341,L$1,'United Data'!$C$3:$C$4341,$A268,'United Data'!$B$3:$B$4341,"&lt;&gt;Off-street")&gt;0,1,0)</f>
        <v>0</v>
      </c>
      <c r="M268">
        <f>IF(COUNTIFS('United Data'!$A$3:$A$4341,M$1,'United Data'!$C$3:$C$4341,$A268,'United Data'!$B$3:$B$4341,"&lt;&gt;Off-street")&gt;0,1,0)</f>
        <v>0</v>
      </c>
      <c r="N268">
        <f>IF(COUNTIFS('United Data'!$A$3:$A$4341,N$1,'United Data'!$C$3:$C$4341,$A268,'United Data'!$B$3:$B$4341,"&lt;&gt;Off-street")&gt;0,1,0)</f>
        <v>0</v>
      </c>
      <c r="O268">
        <f>IF(COUNTIFS('United Data'!$A$3:$A$4341,O$1,'United Data'!$C$3:$C$4341,$A268,'United Data'!$B$3:$B$4341,"&lt;&gt;Off-street")&gt;0,1,0)</f>
        <v>0</v>
      </c>
      <c r="P268">
        <f>IF(COUNTIFS('United Data'!$A$3:$A$4341,P$1,'United Data'!$C$3:$C$4341,$A268,'United Data'!$B$3:$B$4341,"&lt;&gt;Off-street")&gt;0,1,0)</f>
        <v>0</v>
      </c>
      <c r="Q268">
        <f>IF(COUNTIFS('United Data'!$A$3:$A$4341,Q$1,'United Data'!$C$3:$C$4341,$A268,'United Data'!$B$3:$B$4341,"&lt;&gt;Off-street")&gt;0,1,0)</f>
        <v>0</v>
      </c>
      <c r="R268">
        <f>IF(COUNTIFS('United Data'!$A$3:$A$4341,R$1,'United Data'!$C$3:$C$4341,$A268,'United Data'!$B$3:$B$4341,"&lt;&gt;Off-street")&gt;0,1,0)</f>
        <v>0</v>
      </c>
      <c r="S268">
        <f t="shared" si="8"/>
        <v>3</v>
      </c>
      <c r="T268">
        <f t="shared" si="9"/>
        <v>2</v>
      </c>
    </row>
    <row r="269" spans="1:20" x14ac:dyDescent="0.2">
      <c r="A269" t="s">
        <v>315</v>
      </c>
      <c r="B269">
        <f>IF(COUNTIFS('United Data'!$A$3:$A$4341,B$1,'United Data'!$C$3:$C$4341,$A269,'United Data'!$B$3:$B$4341,"&lt;&gt;Off-street")&gt;0,1,0)</f>
        <v>0</v>
      </c>
      <c r="C269">
        <f>IF(COUNTIFS('United Data'!$A$3:$A$4341,C$1,'United Data'!$C$3:$C$4341,$A269,'United Data'!$B$3:$B$4341,"&lt;&gt;Off-street")&gt;0,1,0)</f>
        <v>0</v>
      </c>
      <c r="D269">
        <f>IF(COUNTIFS('United Data'!$A$3:$A$4341,D$1,'United Data'!$C$3:$C$4341,$A269,'United Data'!$B$3:$B$4341,"&lt;&gt;Off-street")&gt;0,1,0)</f>
        <v>0</v>
      </c>
      <c r="E269">
        <f>IF(COUNTIFS('United Data'!$A$3:$A$4341,E$1,'United Data'!$C$3:$C$4341,$A269,'United Data'!$B$3:$B$4341,"&lt;&gt;Off-street")&gt;0,1,0)</f>
        <v>0</v>
      </c>
      <c r="F269">
        <f>IF(COUNTIFS('United Data'!$A$3:$A$4341,F$1,'United Data'!$C$3:$C$4341,$A269,'United Data'!$B$3:$B$4341,"&lt;&gt;Off-street")&gt;0,1,0)</f>
        <v>1</v>
      </c>
      <c r="G269">
        <f>IF(COUNTIFS('United Data'!$A$3:$A$4341,G$1,'United Data'!$C$3:$C$4341,$A269,'United Data'!$B$3:$B$4341,"&lt;&gt;Off-street")&gt;0,1,0)</f>
        <v>1</v>
      </c>
      <c r="H269">
        <f>IF(COUNTIFS('United Data'!$A$3:$A$4341,H$1,'United Data'!$C$3:$C$4341,$A269,'United Data'!$B$3:$B$4341,"&lt;&gt;Off-street")&gt;0,1,0)</f>
        <v>0</v>
      </c>
      <c r="I269">
        <f>IF(COUNTIFS('United Data'!$A$3:$A$4341,I$1,'United Data'!$C$3:$C$4341,$A269,'United Data'!$B$3:$B$4341,"&lt;&gt;Off-street")&gt;0,1,0)</f>
        <v>1</v>
      </c>
      <c r="J269">
        <f>IF(COUNTIFS('United Data'!$A$3:$A$4341,J$1,'United Data'!$C$3:$C$4341,$A269,'United Data'!$B$3:$B$4341,"&lt;&gt;Off-street")&gt;0,1,0)</f>
        <v>0</v>
      </c>
      <c r="K269">
        <f>IF(COUNTIFS('United Data'!$A$3:$A$4341,K$1,'United Data'!$C$3:$C$4341,$A269,'United Data'!$B$3:$B$4341,"&lt;&gt;Off-street")&gt;0,1,0)</f>
        <v>1</v>
      </c>
      <c r="L269">
        <f>IF(COUNTIFS('United Data'!$A$3:$A$4341,L$1,'United Data'!$C$3:$C$4341,$A269,'United Data'!$B$3:$B$4341,"&lt;&gt;Off-street")&gt;0,1,0)</f>
        <v>0</v>
      </c>
      <c r="M269">
        <f>IF(COUNTIFS('United Data'!$A$3:$A$4341,M$1,'United Data'!$C$3:$C$4341,$A269,'United Data'!$B$3:$B$4341,"&lt;&gt;Off-street")&gt;0,1,0)</f>
        <v>0</v>
      </c>
      <c r="N269">
        <f>IF(COUNTIFS('United Data'!$A$3:$A$4341,N$1,'United Data'!$C$3:$C$4341,$A269,'United Data'!$B$3:$B$4341,"&lt;&gt;Off-street")&gt;0,1,0)</f>
        <v>0</v>
      </c>
      <c r="O269">
        <f>IF(COUNTIFS('United Data'!$A$3:$A$4341,O$1,'United Data'!$C$3:$C$4341,$A269,'United Data'!$B$3:$B$4341,"&lt;&gt;Off-street")&gt;0,1,0)</f>
        <v>0</v>
      </c>
      <c r="P269">
        <f>IF(COUNTIFS('United Data'!$A$3:$A$4341,P$1,'United Data'!$C$3:$C$4341,$A269,'United Data'!$B$3:$B$4341,"&lt;&gt;Off-street")&gt;0,1,0)</f>
        <v>0</v>
      </c>
      <c r="Q269">
        <f>IF(COUNTIFS('United Data'!$A$3:$A$4341,Q$1,'United Data'!$C$3:$C$4341,$A269,'United Data'!$B$3:$B$4341,"&lt;&gt;Off-street")&gt;0,1,0)</f>
        <v>0</v>
      </c>
      <c r="R269">
        <f>IF(COUNTIFS('United Data'!$A$3:$A$4341,R$1,'United Data'!$C$3:$C$4341,$A269,'United Data'!$B$3:$B$4341,"&lt;&gt;Off-street")&gt;0,1,0)</f>
        <v>0</v>
      </c>
      <c r="S269">
        <f t="shared" si="8"/>
        <v>4</v>
      </c>
      <c r="T269">
        <f t="shared" si="9"/>
        <v>3</v>
      </c>
    </row>
    <row r="270" spans="1:20" x14ac:dyDescent="0.2">
      <c r="A270" t="s">
        <v>316</v>
      </c>
      <c r="B270">
        <f>IF(COUNTIFS('United Data'!$A$3:$A$4341,B$1,'United Data'!$C$3:$C$4341,$A270,'United Data'!$B$3:$B$4341,"&lt;&gt;Off-street")&gt;0,1,0)</f>
        <v>0</v>
      </c>
      <c r="C270">
        <f>IF(COUNTIFS('United Data'!$A$3:$A$4341,C$1,'United Data'!$C$3:$C$4341,$A270,'United Data'!$B$3:$B$4341,"&lt;&gt;Off-street")&gt;0,1,0)</f>
        <v>0</v>
      </c>
      <c r="D270">
        <f>IF(COUNTIFS('United Data'!$A$3:$A$4341,D$1,'United Data'!$C$3:$C$4341,$A270,'United Data'!$B$3:$B$4341,"&lt;&gt;Off-street")&gt;0,1,0)</f>
        <v>0</v>
      </c>
      <c r="E270">
        <f>IF(COUNTIFS('United Data'!$A$3:$A$4341,E$1,'United Data'!$C$3:$C$4341,$A270,'United Data'!$B$3:$B$4341,"&lt;&gt;Off-street")&gt;0,1,0)</f>
        <v>0</v>
      </c>
      <c r="F270">
        <f>IF(COUNTIFS('United Data'!$A$3:$A$4341,F$1,'United Data'!$C$3:$C$4341,$A270,'United Data'!$B$3:$B$4341,"&lt;&gt;Off-street")&gt;0,1,0)</f>
        <v>0</v>
      </c>
      <c r="G270">
        <f>IF(COUNTIFS('United Data'!$A$3:$A$4341,G$1,'United Data'!$C$3:$C$4341,$A270,'United Data'!$B$3:$B$4341,"&lt;&gt;Off-street")&gt;0,1,0)</f>
        <v>1</v>
      </c>
      <c r="H270">
        <f>IF(COUNTIFS('United Data'!$A$3:$A$4341,H$1,'United Data'!$C$3:$C$4341,$A270,'United Data'!$B$3:$B$4341,"&lt;&gt;Off-street")&gt;0,1,0)</f>
        <v>0</v>
      </c>
      <c r="I270">
        <f>IF(COUNTIFS('United Data'!$A$3:$A$4341,I$1,'United Data'!$C$3:$C$4341,$A270,'United Data'!$B$3:$B$4341,"&lt;&gt;Off-street")&gt;0,1,0)</f>
        <v>1</v>
      </c>
      <c r="J270">
        <f>IF(COUNTIFS('United Data'!$A$3:$A$4341,J$1,'United Data'!$C$3:$C$4341,$A270,'United Data'!$B$3:$B$4341,"&lt;&gt;Off-street")&gt;0,1,0)</f>
        <v>0</v>
      </c>
      <c r="K270">
        <f>IF(COUNTIFS('United Data'!$A$3:$A$4341,K$1,'United Data'!$C$3:$C$4341,$A270,'United Data'!$B$3:$B$4341,"&lt;&gt;Off-street")&gt;0,1,0)</f>
        <v>0</v>
      </c>
      <c r="L270">
        <f>IF(COUNTIFS('United Data'!$A$3:$A$4341,L$1,'United Data'!$C$3:$C$4341,$A270,'United Data'!$B$3:$B$4341,"&lt;&gt;Off-street")&gt;0,1,0)</f>
        <v>0</v>
      </c>
      <c r="M270">
        <f>IF(COUNTIFS('United Data'!$A$3:$A$4341,M$1,'United Data'!$C$3:$C$4341,$A270,'United Data'!$B$3:$B$4341,"&lt;&gt;Off-street")&gt;0,1,0)</f>
        <v>0</v>
      </c>
      <c r="N270">
        <f>IF(COUNTIFS('United Data'!$A$3:$A$4341,N$1,'United Data'!$C$3:$C$4341,$A270,'United Data'!$B$3:$B$4341,"&lt;&gt;Off-street")&gt;0,1,0)</f>
        <v>0</v>
      </c>
      <c r="O270">
        <f>IF(COUNTIFS('United Data'!$A$3:$A$4341,O$1,'United Data'!$C$3:$C$4341,$A270,'United Data'!$B$3:$B$4341,"&lt;&gt;Off-street")&gt;0,1,0)</f>
        <v>0</v>
      </c>
      <c r="P270">
        <f>IF(COUNTIFS('United Data'!$A$3:$A$4341,P$1,'United Data'!$C$3:$C$4341,$A270,'United Data'!$B$3:$B$4341,"&lt;&gt;Off-street")&gt;0,1,0)</f>
        <v>0</v>
      </c>
      <c r="Q270">
        <f>IF(COUNTIFS('United Data'!$A$3:$A$4341,Q$1,'United Data'!$C$3:$C$4341,$A270,'United Data'!$B$3:$B$4341,"&lt;&gt;Off-street")&gt;0,1,0)</f>
        <v>0</v>
      </c>
      <c r="R270">
        <f>IF(COUNTIFS('United Data'!$A$3:$A$4341,R$1,'United Data'!$C$3:$C$4341,$A270,'United Data'!$B$3:$B$4341,"&lt;&gt;Off-street")&gt;0,1,0)</f>
        <v>0</v>
      </c>
      <c r="S270">
        <f t="shared" si="8"/>
        <v>2</v>
      </c>
      <c r="T270">
        <f t="shared" si="9"/>
        <v>2</v>
      </c>
    </row>
    <row r="271" spans="1:20" x14ac:dyDescent="0.2">
      <c r="A271" t="s">
        <v>317</v>
      </c>
      <c r="B271">
        <f>IF(COUNTIFS('United Data'!$A$3:$A$4341,B$1,'United Data'!$C$3:$C$4341,$A271,'United Data'!$B$3:$B$4341,"&lt;&gt;Off-street")&gt;0,1,0)</f>
        <v>0</v>
      </c>
      <c r="C271">
        <f>IF(COUNTIFS('United Data'!$A$3:$A$4341,C$1,'United Data'!$C$3:$C$4341,$A271,'United Data'!$B$3:$B$4341,"&lt;&gt;Off-street")&gt;0,1,0)</f>
        <v>0</v>
      </c>
      <c r="D271">
        <f>IF(COUNTIFS('United Data'!$A$3:$A$4341,D$1,'United Data'!$C$3:$C$4341,$A271,'United Data'!$B$3:$B$4341,"&lt;&gt;Off-street")&gt;0,1,0)</f>
        <v>0</v>
      </c>
      <c r="E271">
        <f>IF(COUNTIFS('United Data'!$A$3:$A$4341,E$1,'United Data'!$C$3:$C$4341,$A271,'United Data'!$B$3:$B$4341,"&lt;&gt;Off-street")&gt;0,1,0)</f>
        <v>0</v>
      </c>
      <c r="F271">
        <f>IF(COUNTIFS('United Data'!$A$3:$A$4341,F$1,'United Data'!$C$3:$C$4341,$A271,'United Data'!$B$3:$B$4341,"&lt;&gt;Off-street")&gt;0,1,0)</f>
        <v>0</v>
      </c>
      <c r="G271">
        <f>IF(COUNTIFS('United Data'!$A$3:$A$4341,G$1,'United Data'!$C$3:$C$4341,$A271,'United Data'!$B$3:$B$4341,"&lt;&gt;Off-street")&gt;0,1,0)</f>
        <v>1</v>
      </c>
      <c r="H271">
        <f>IF(COUNTIFS('United Data'!$A$3:$A$4341,H$1,'United Data'!$C$3:$C$4341,$A271,'United Data'!$B$3:$B$4341,"&lt;&gt;Off-street")&gt;0,1,0)</f>
        <v>0</v>
      </c>
      <c r="I271">
        <f>IF(COUNTIFS('United Data'!$A$3:$A$4341,I$1,'United Data'!$C$3:$C$4341,$A271,'United Data'!$B$3:$B$4341,"&lt;&gt;Off-street")&gt;0,1,0)</f>
        <v>0</v>
      </c>
      <c r="J271">
        <f>IF(COUNTIFS('United Data'!$A$3:$A$4341,J$1,'United Data'!$C$3:$C$4341,$A271,'United Data'!$B$3:$B$4341,"&lt;&gt;Off-street")&gt;0,1,0)</f>
        <v>0</v>
      </c>
      <c r="K271">
        <f>IF(COUNTIFS('United Data'!$A$3:$A$4341,K$1,'United Data'!$C$3:$C$4341,$A271,'United Data'!$B$3:$B$4341,"&lt;&gt;Off-street")&gt;0,1,0)</f>
        <v>0</v>
      </c>
      <c r="L271">
        <f>IF(COUNTIFS('United Data'!$A$3:$A$4341,L$1,'United Data'!$C$3:$C$4341,$A271,'United Data'!$B$3:$B$4341,"&lt;&gt;Off-street")&gt;0,1,0)</f>
        <v>0</v>
      </c>
      <c r="M271">
        <f>IF(COUNTIFS('United Data'!$A$3:$A$4341,M$1,'United Data'!$C$3:$C$4341,$A271,'United Data'!$B$3:$B$4341,"&lt;&gt;Off-street")&gt;0,1,0)</f>
        <v>0</v>
      </c>
      <c r="N271">
        <f>IF(COUNTIFS('United Data'!$A$3:$A$4341,N$1,'United Data'!$C$3:$C$4341,$A271,'United Data'!$B$3:$B$4341,"&lt;&gt;Off-street")&gt;0,1,0)</f>
        <v>0</v>
      </c>
      <c r="O271">
        <f>IF(COUNTIFS('United Data'!$A$3:$A$4341,O$1,'United Data'!$C$3:$C$4341,$A271,'United Data'!$B$3:$B$4341,"&lt;&gt;Off-street")&gt;0,1,0)</f>
        <v>0</v>
      </c>
      <c r="P271">
        <f>IF(COUNTIFS('United Data'!$A$3:$A$4341,P$1,'United Data'!$C$3:$C$4341,$A271,'United Data'!$B$3:$B$4341,"&lt;&gt;Off-street")&gt;0,1,0)</f>
        <v>0</v>
      </c>
      <c r="Q271">
        <f>IF(COUNTIFS('United Data'!$A$3:$A$4341,Q$1,'United Data'!$C$3:$C$4341,$A271,'United Data'!$B$3:$B$4341,"&lt;&gt;Off-street")&gt;0,1,0)</f>
        <v>0</v>
      </c>
      <c r="R271">
        <f>IF(COUNTIFS('United Data'!$A$3:$A$4341,R$1,'United Data'!$C$3:$C$4341,$A271,'United Data'!$B$3:$B$4341,"&lt;&gt;Off-street")&gt;0,1,0)</f>
        <v>0</v>
      </c>
      <c r="S271">
        <f t="shared" si="8"/>
        <v>1</v>
      </c>
      <c r="T271">
        <f t="shared" si="9"/>
        <v>1</v>
      </c>
    </row>
    <row r="272" spans="1:20" x14ac:dyDescent="0.2">
      <c r="A272" t="s">
        <v>318</v>
      </c>
      <c r="B272">
        <f>IF(COUNTIFS('United Data'!$A$3:$A$4341,B$1,'United Data'!$C$3:$C$4341,$A272,'United Data'!$B$3:$B$4341,"&lt;&gt;Off-street")&gt;0,1,0)</f>
        <v>0</v>
      </c>
      <c r="C272">
        <f>IF(COUNTIFS('United Data'!$A$3:$A$4341,C$1,'United Data'!$C$3:$C$4341,$A272,'United Data'!$B$3:$B$4341,"&lt;&gt;Off-street")&gt;0,1,0)</f>
        <v>0</v>
      </c>
      <c r="D272">
        <f>IF(COUNTIFS('United Data'!$A$3:$A$4341,D$1,'United Data'!$C$3:$C$4341,$A272,'United Data'!$B$3:$B$4341,"&lt;&gt;Off-street")&gt;0,1,0)</f>
        <v>0</v>
      </c>
      <c r="E272">
        <f>IF(COUNTIFS('United Data'!$A$3:$A$4341,E$1,'United Data'!$C$3:$C$4341,$A272,'United Data'!$B$3:$B$4341,"&lt;&gt;Off-street")&gt;0,1,0)</f>
        <v>0</v>
      </c>
      <c r="F272">
        <f>IF(COUNTIFS('United Data'!$A$3:$A$4341,F$1,'United Data'!$C$3:$C$4341,$A272,'United Data'!$B$3:$B$4341,"&lt;&gt;Off-street")&gt;0,1,0)</f>
        <v>0</v>
      </c>
      <c r="G272">
        <f>IF(COUNTIFS('United Data'!$A$3:$A$4341,G$1,'United Data'!$C$3:$C$4341,$A272,'United Data'!$B$3:$B$4341,"&lt;&gt;Off-street")&gt;0,1,0)</f>
        <v>1</v>
      </c>
      <c r="H272">
        <f>IF(COUNTIFS('United Data'!$A$3:$A$4341,H$1,'United Data'!$C$3:$C$4341,$A272,'United Data'!$B$3:$B$4341,"&lt;&gt;Off-street")&gt;0,1,0)</f>
        <v>0</v>
      </c>
      <c r="I272">
        <f>IF(COUNTIFS('United Data'!$A$3:$A$4341,I$1,'United Data'!$C$3:$C$4341,$A272,'United Data'!$B$3:$B$4341,"&lt;&gt;Off-street")&gt;0,1,0)</f>
        <v>1</v>
      </c>
      <c r="J272">
        <f>IF(COUNTIFS('United Data'!$A$3:$A$4341,J$1,'United Data'!$C$3:$C$4341,$A272,'United Data'!$B$3:$B$4341,"&lt;&gt;Off-street")&gt;0,1,0)</f>
        <v>0</v>
      </c>
      <c r="K272">
        <f>IF(COUNTIFS('United Data'!$A$3:$A$4341,K$1,'United Data'!$C$3:$C$4341,$A272,'United Data'!$B$3:$B$4341,"&lt;&gt;Off-street")&gt;0,1,0)</f>
        <v>0</v>
      </c>
      <c r="L272">
        <f>IF(COUNTIFS('United Data'!$A$3:$A$4341,L$1,'United Data'!$C$3:$C$4341,$A272,'United Data'!$B$3:$B$4341,"&lt;&gt;Off-street")&gt;0,1,0)</f>
        <v>0</v>
      </c>
      <c r="M272">
        <f>IF(COUNTIFS('United Data'!$A$3:$A$4341,M$1,'United Data'!$C$3:$C$4341,$A272,'United Data'!$B$3:$B$4341,"&lt;&gt;Off-street")&gt;0,1,0)</f>
        <v>0</v>
      </c>
      <c r="N272">
        <f>IF(COUNTIFS('United Data'!$A$3:$A$4341,N$1,'United Data'!$C$3:$C$4341,$A272,'United Data'!$B$3:$B$4341,"&lt;&gt;Off-street")&gt;0,1,0)</f>
        <v>0</v>
      </c>
      <c r="O272">
        <f>IF(COUNTIFS('United Data'!$A$3:$A$4341,O$1,'United Data'!$C$3:$C$4341,$A272,'United Data'!$B$3:$B$4341,"&lt;&gt;Off-street")&gt;0,1,0)</f>
        <v>0</v>
      </c>
      <c r="P272">
        <f>IF(COUNTIFS('United Data'!$A$3:$A$4341,P$1,'United Data'!$C$3:$C$4341,$A272,'United Data'!$B$3:$B$4341,"&lt;&gt;Off-street")&gt;0,1,0)</f>
        <v>0</v>
      </c>
      <c r="Q272">
        <f>IF(COUNTIFS('United Data'!$A$3:$A$4341,Q$1,'United Data'!$C$3:$C$4341,$A272,'United Data'!$B$3:$B$4341,"&lt;&gt;Off-street")&gt;0,1,0)</f>
        <v>0</v>
      </c>
      <c r="R272">
        <f>IF(COUNTIFS('United Data'!$A$3:$A$4341,R$1,'United Data'!$C$3:$C$4341,$A272,'United Data'!$B$3:$B$4341,"&lt;&gt;Off-street")&gt;0,1,0)</f>
        <v>0</v>
      </c>
      <c r="S272">
        <f t="shared" si="8"/>
        <v>2</v>
      </c>
      <c r="T272">
        <f t="shared" si="9"/>
        <v>2</v>
      </c>
    </row>
    <row r="273" spans="1:20" x14ac:dyDescent="0.2">
      <c r="A273" t="s">
        <v>319</v>
      </c>
      <c r="B273">
        <f>IF(COUNTIFS('United Data'!$A$3:$A$4341,B$1,'United Data'!$C$3:$C$4341,$A273,'United Data'!$B$3:$B$4341,"&lt;&gt;Off-street")&gt;0,1,0)</f>
        <v>0</v>
      </c>
      <c r="C273">
        <f>IF(COUNTIFS('United Data'!$A$3:$A$4341,C$1,'United Data'!$C$3:$C$4341,$A273,'United Data'!$B$3:$B$4341,"&lt;&gt;Off-street")&gt;0,1,0)</f>
        <v>0</v>
      </c>
      <c r="D273">
        <f>IF(COUNTIFS('United Data'!$A$3:$A$4341,D$1,'United Data'!$C$3:$C$4341,$A273,'United Data'!$B$3:$B$4341,"&lt;&gt;Off-street")&gt;0,1,0)</f>
        <v>0</v>
      </c>
      <c r="E273">
        <f>IF(COUNTIFS('United Data'!$A$3:$A$4341,E$1,'United Data'!$C$3:$C$4341,$A273,'United Data'!$B$3:$B$4341,"&lt;&gt;Off-street")&gt;0,1,0)</f>
        <v>0</v>
      </c>
      <c r="F273">
        <f>IF(COUNTIFS('United Data'!$A$3:$A$4341,F$1,'United Data'!$C$3:$C$4341,$A273,'United Data'!$B$3:$B$4341,"&lt;&gt;Off-street")&gt;0,1,0)</f>
        <v>0</v>
      </c>
      <c r="G273">
        <f>IF(COUNTIFS('United Data'!$A$3:$A$4341,G$1,'United Data'!$C$3:$C$4341,$A273,'United Data'!$B$3:$B$4341,"&lt;&gt;Off-street")&gt;0,1,0)</f>
        <v>1</v>
      </c>
      <c r="H273">
        <f>IF(COUNTIFS('United Data'!$A$3:$A$4341,H$1,'United Data'!$C$3:$C$4341,$A273,'United Data'!$B$3:$B$4341,"&lt;&gt;Off-street")&gt;0,1,0)</f>
        <v>0</v>
      </c>
      <c r="I273">
        <f>IF(COUNTIFS('United Data'!$A$3:$A$4341,I$1,'United Data'!$C$3:$C$4341,$A273,'United Data'!$B$3:$B$4341,"&lt;&gt;Off-street")&gt;0,1,0)</f>
        <v>0</v>
      </c>
      <c r="J273">
        <f>IF(COUNTIFS('United Data'!$A$3:$A$4341,J$1,'United Data'!$C$3:$C$4341,$A273,'United Data'!$B$3:$B$4341,"&lt;&gt;Off-street")&gt;0,1,0)</f>
        <v>0</v>
      </c>
      <c r="K273">
        <f>IF(COUNTIFS('United Data'!$A$3:$A$4341,K$1,'United Data'!$C$3:$C$4341,$A273,'United Data'!$B$3:$B$4341,"&lt;&gt;Off-street")&gt;0,1,0)</f>
        <v>0</v>
      </c>
      <c r="L273">
        <f>IF(COUNTIFS('United Data'!$A$3:$A$4341,L$1,'United Data'!$C$3:$C$4341,$A273,'United Data'!$B$3:$B$4341,"&lt;&gt;Off-street")&gt;0,1,0)</f>
        <v>0</v>
      </c>
      <c r="M273">
        <f>IF(COUNTIFS('United Data'!$A$3:$A$4341,M$1,'United Data'!$C$3:$C$4341,$A273,'United Data'!$B$3:$B$4341,"&lt;&gt;Off-street")&gt;0,1,0)</f>
        <v>0</v>
      </c>
      <c r="N273">
        <f>IF(COUNTIFS('United Data'!$A$3:$A$4341,N$1,'United Data'!$C$3:$C$4341,$A273,'United Data'!$B$3:$B$4341,"&lt;&gt;Off-street")&gt;0,1,0)</f>
        <v>0</v>
      </c>
      <c r="O273">
        <f>IF(COUNTIFS('United Data'!$A$3:$A$4341,O$1,'United Data'!$C$3:$C$4341,$A273,'United Data'!$B$3:$B$4341,"&lt;&gt;Off-street")&gt;0,1,0)</f>
        <v>0</v>
      </c>
      <c r="P273">
        <f>IF(COUNTIFS('United Data'!$A$3:$A$4341,P$1,'United Data'!$C$3:$C$4341,$A273,'United Data'!$B$3:$B$4341,"&lt;&gt;Off-street")&gt;0,1,0)</f>
        <v>0</v>
      </c>
      <c r="Q273">
        <f>IF(COUNTIFS('United Data'!$A$3:$A$4341,Q$1,'United Data'!$C$3:$C$4341,$A273,'United Data'!$B$3:$B$4341,"&lt;&gt;Off-street")&gt;0,1,0)</f>
        <v>0</v>
      </c>
      <c r="R273">
        <f>IF(COUNTIFS('United Data'!$A$3:$A$4341,R$1,'United Data'!$C$3:$C$4341,$A273,'United Data'!$B$3:$B$4341,"&lt;&gt;Off-street")&gt;0,1,0)</f>
        <v>0</v>
      </c>
      <c r="S273">
        <f t="shared" si="8"/>
        <v>1</v>
      </c>
      <c r="T273">
        <f t="shared" si="9"/>
        <v>1</v>
      </c>
    </row>
    <row r="274" spans="1:20" x14ac:dyDescent="0.2">
      <c r="A274" t="s">
        <v>320</v>
      </c>
      <c r="B274">
        <f>IF(COUNTIFS('United Data'!$A$3:$A$4341,B$1,'United Data'!$C$3:$C$4341,$A274,'United Data'!$B$3:$B$4341,"&lt;&gt;Off-street")&gt;0,1,0)</f>
        <v>0</v>
      </c>
      <c r="C274">
        <f>IF(COUNTIFS('United Data'!$A$3:$A$4341,C$1,'United Data'!$C$3:$C$4341,$A274,'United Data'!$B$3:$B$4341,"&lt;&gt;Off-street")&gt;0,1,0)</f>
        <v>0</v>
      </c>
      <c r="D274">
        <f>IF(COUNTIFS('United Data'!$A$3:$A$4341,D$1,'United Data'!$C$3:$C$4341,$A274,'United Data'!$B$3:$B$4341,"&lt;&gt;Off-street")&gt;0,1,0)</f>
        <v>0</v>
      </c>
      <c r="E274">
        <f>IF(COUNTIFS('United Data'!$A$3:$A$4341,E$1,'United Data'!$C$3:$C$4341,$A274,'United Data'!$B$3:$B$4341,"&lt;&gt;Off-street")&gt;0,1,0)</f>
        <v>0</v>
      </c>
      <c r="F274">
        <f>IF(COUNTIFS('United Data'!$A$3:$A$4341,F$1,'United Data'!$C$3:$C$4341,$A274,'United Data'!$B$3:$B$4341,"&lt;&gt;Off-street")&gt;0,1,0)</f>
        <v>0</v>
      </c>
      <c r="G274">
        <f>IF(COUNTIFS('United Data'!$A$3:$A$4341,G$1,'United Data'!$C$3:$C$4341,$A274,'United Data'!$B$3:$B$4341,"&lt;&gt;Off-street")&gt;0,1,0)</f>
        <v>1</v>
      </c>
      <c r="H274">
        <f>IF(COUNTIFS('United Data'!$A$3:$A$4341,H$1,'United Data'!$C$3:$C$4341,$A274,'United Data'!$B$3:$B$4341,"&lt;&gt;Off-street")&gt;0,1,0)</f>
        <v>0</v>
      </c>
      <c r="I274">
        <f>IF(COUNTIFS('United Data'!$A$3:$A$4341,I$1,'United Data'!$C$3:$C$4341,$A274,'United Data'!$B$3:$B$4341,"&lt;&gt;Off-street")&gt;0,1,0)</f>
        <v>1</v>
      </c>
      <c r="J274">
        <f>IF(COUNTIFS('United Data'!$A$3:$A$4341,J$1,'United Data'!$C$3:$C$4341,$A274,'United Data'!$B$3:$B$4341,"&lt;&gt;Off-street")&gt;0,1,0)</f>
        <v>0</v>
      </c>
      <c r="K274">
        <f>IF(COUNTIFS('United Data'!$A$3:$A$4341,K$1,'United Data'!$C$3:$C$4341,$A274,'United Data'!$B$3:$B$4341,"&lt;&gt;Off-street")&gt;0,1,0)</f>
        <v>0</v>
      </c>
      <c r="L274">
        <f>IF(COUNTIFS('United Data'!$A$3:$A$4341,L$1,'United Data'!$C$3:$C$4341,$A274,'United Data'!$B$3:$B$4341,"&lt;&gt;Off-street")&gt;0,1,0)</f>
        <v>0</v>
      </c>
      <c r="M274">
        <f>IF(COUNTIFS('United Data'!$A$3:$A$4341,M$1,'United Data'!$C$3:$C$4341,$A274,'United Data'!$B$3:$B$4341,"&lt;&gt;Off-street")&gt;0,1,0)</f>
        <v>0</v>
      </c>
      <c r="N274">
        <f>IF(COUNTIFS('United Data'!$A$3:$A$4341,N$1,'United Data'!$C$3:$C$4341,$A274,'United Data'!$B$3:$B$4341,"&lt;&gt;Off-street")&gt;0,1,0)</f>
        <v>0</v>
      </c>
      <c r="O274">
        <f>IF(COUNTIFS('United Data'!$A$3:$A$4341,O$1,'United Data'!$C$3:$C$4341,$A274,'United Data'!$B$3:$B$4341,"&lt;&gt;Off-street")&gt;0,1,0)</f>
        <v>0</v>
      </c>
      <c r="P274">
        <f>IF(COUNTIFS('United Data'!$A$3:$A$4341,P$1,'United Data'!$C$3:$C$4341,$A274,'United Data'!$B$3:$B$4341,"&lt;&gt;Off-street")&gt;0,1,0)</f>
        <v>0</v>
      </c>
      <c r="Q274">
        <f>IF(COUNTIFS('United Data'!$A$3:$A$4341,Q$1,'United Data'!$C$3:$C$4341,$A274,'United Data'!$B$3:$B$4341,"&lt;&gt;Off-street")&gt;0,1,0)</f>
        <v>0</v>
      </c>
      <c r="R274">
        <f>IF(COUNTIFS('United Data'!$A$3:$A$4341,R$1,'United Data'!$C$3:$C$4341,$A274,'United Data'!$B$3:$B$4341,"&lt;&gt;Off-street")&gt;0,1,0)</f>
        <v>0</v>
      </c>
      <c r="S274">
        <f t="shared" si="8"/>
        <v>2</v>
      </c>
      <c r="T274">
        <f t="shared" si="9"/>
        <v>2</v>
      </c>
    </row>
    <row r="275" spans="1:20" x14ac:dyDescent="0.2">
      <c r="A275" t="s">
        <v>321</v>
      </c>
      <c r="B275">
        <f>IF(COUNTIFS('United Data'!$A$3:$A$4341,B$1,'United Data'!$C$3:$C$4341,$A275,'United Data'!$B$3:$B$4341,"&lt;&gt;Off-street")&gt;0,1,0)</f>
        <v>0</v>
      </c>
      <c r="C275">
        <f>IF(COUNTIFS('United Data'!$A$3:$A$4341,C$1,'United Data'!$C$3:$C$4341,$A275,'United Data'!$B$3:$B$4341,"&lt;&gt;Off-street")&gt;0,1,0)</f>
        <v>0</v>
      </c>
      <c r="D275">
        <f>IF(COUNTIFS('United Data'!$A$3:$A$4341,D$1,'United Data'!$C$3:$C$4341,$A275,'United Data'!$B$3:$B$4341,"&lt;&gt;Off-street")&gt;0,1,0)</f>
        <v>0</v>
      </c>
      <c r="E275">
        <f>IF(COUNTIFS('United Data'!$A$3:$A$4341,E$1,'United Data'!$C$3:$C$4341,$A275,'United Data'!$B$3:$B$4341,"&lt;&gt;Off-street")&gt;0,1,0)</f>
        <v>0</v>
      </c>
      <c r="F275">
        <f>IF(COUNTIFS('United Data'!$A$3:$A$4341,F$1,'United Data'!$C$3:$C$4341,$A275,'United Data'!$B$3:$B$4341,"&lt;&gt;Off-street")&gt;0,1,0)</f>
        <v>0</v>
      </c>
      <c r="G275">
        <f>IF(COUNTIFS('United Data'!$A$3:$A$4341,G$1,'United Data'!$C$3:$C$4341,$A275,'United Data'!$B$3:$B$4341,"&lt;&gt;Off-street")&gt;0,1,0)</f>
        <v>1</v>
      </c>
      <c r="H275">
        <f>IF(COUNTIFS('United Data'!$A$3:$A$4341,H$1,'United Data'!$C$3:$C$4341,$A275,'United Data'!$B$3:$B$4341,"&lt;&gt;Off-street")&gt;0,1,0)</f>
        <v>0</v>
      </c>
      <c r="I275">
        <f>IF(COUNTIFS('United Data'!$A$3:$A$4341,I$1,'United Data'!$C$3:$C$4341,$A275,'United Data'!$B$3:$B$4341,"&lt;&gt;Off-street")&gt;0,1,0)</f>
        <v>1</v>
      </c>
      <c r="J275">
        <f>IF(COUNTIFS('United Data'!$A$3:$A$4341,J$1,'United Data'!$C$3:$C$4341,$A275,'United Data'!$B$3:$B$4341,"&lt;&gt;Off-street")&gt;0,1,0)</f>
        <v>0</v>
      </c>
      <c r="K275">
        <f>IF(COUNTIFS('United Data'!$A$3:$A$4341,K$1,'United Data'!$C$3:$C$4341,$A275,'United Data'!$B$3:$B$4341,"&lt;&gt;Off-street")&gt;0,1,0)</f>
        <v>0</v>
      </c>
      <c r="L275">
        <f>IF(COUNTIFS('United Data'!$A$3:$A$4341,L$1,'United Data'!$C$3:$C$4341,$A275,'United Data'!$B$3:$B$4341,"&lt;&gt;Off-street")&gt;0,1,0)</f>
        <v>0</v>
      </c>
      <c r="M275">
        <f>IF(COUNTIFS('United Data'!$A$3:$A$4341,M$1,'United Data'!$C$3:$C$4341,$A275,'United Data'!$B$3:$B$4341,"&lt;&gt;Off-street")&gt;0,1,0)</f>
        <v>0</v>
      </c>
      <c r="N275">
        <f>IF(COUNTIFS('United Data'!$A$3:$A$4341,N$1,'United Data'!$C$3:$C$4341,$A275,'United Data'!$B$3:$B$4341,"&lt;&gt;Off-street")&gt;0,1,0)</f>
        <v>0</v>
      </c>
      <c r="O275">
        <f>IF(COUNTIFS('United Data'!$A$3:$A$4341,O$1,'United Data'!$C$3:$C$4341,$A275,'United Data'!$B$3:$B$4341,"&lt;&gt;Off-street")&gt;0,1,0)</f>
        <v>0</v>
      </c>
      <c r="P275">
        <f>IF(COUNTIFS('United Data'!$A$3:$A$4341,P$1,'United Data'!$C$3:$C$4341,$A275,'United Data'!$B$3:$B$4341,"&lt;&gt;Off-street")&gt;0,1,0)</f>
        <v>0</v>
      </c>
      <c r="Q275">
        <f>IF(COUNTIFS('United Data'!$A$3:$A$4341,Q$1,'United Data'!$C$3:$C$4341,$A275,'United Data'!$B$3:$B$4341,"&lt;&gt;Off-street")&gt;0,1,0)</f>
        <v>0</v>
      </c>
      <c r="R275">
        <f>IF(COUNTIFS('United Data'!$A$3:$A$4341,R$1,'United Data'!$C$3:$C$4341,$A275,'United Data'!$B$3:$B$4341,"&lt;&gt;Off-street")&gt;0,1,0)</f>
        <v>0</v>
      </c>
      <c r="S275">
        <f t="shared" si="8"/>
        <v>2</v>
      </c>
      <c r="T275">
        <f t="shared" si="9"/>
        <v>2</v>
      </c>
    </row>
    <row r="276" spans="1:20" x14ac:dyDescent="0.2">
      <c r="A276" t="s">
        <v>322</v>
      </c>
      <c r="B276">
        <f>IF(COUNTIFS('United Data'!$A$3:$A$4341,B$1,'United Data'!$C$3:$C$4341,$A276,'United Data'!$B$3:$B$4341,"&lt;&gt;Off-street")&gt;0,1,0)</f>
        <v>0</v>
      </c>
      <c r="C276">
        <f>IF(COUNTIFS('United Data'!$A$3:$A$4341,C$1,'United Data'!$C$3:$C$4341,$A276,'United Data'!$B$3:$B$4341,"&lt;&gt;Off-street")&gt;0,1,0)</f>
        <v>0</v>
      </c>
      <c r="D276">
        <f>IF(COUNTIFS('United Data'!$A$3:$A$4341,D$1,'United Data'!$C$3:$C$4341,$A276,'United Data'!$B$3:$B$4341,"&lt;&gt;Off-street")&gt;0,1,0)</f>
        <v>0</v>
      </c>
      <c r="E276">
        <f>IF(COUNTIFS('United Data'!$A$3:$A$4341,E$1,'United Data'!$C$3:$C$4341,$A276,'United Data'!$B$3:$B$4341,"&lt;&gt;Off-street")&gt;0,1,0)</f>
        <v>1</v>
      </c>
      <c r="F276">
        <f>IF(COUNTIFS('United Data'!$A$3:$A$4341,F$1,'United Data'!$C$3:$C$4341,$A276,'United Data'!$B$3:$B$4341,"&lt;&gt;Off-street")&gt;0,1,0)</f>
        <v>1</v>
      </c>
      <c r="G276">
        <f>IF(COUNTIFS('United Data'!$A$3:$A$4341,G$1,'United Data'!$C$3:$C$4341,$A276,'United Data'!$B$3:$B$4341,"&lt;&gt;Off-street")&gt;0,1,0)</f>
        <v>1</v>
      </c>
      <c r="H276">
        <f>IF(COUNTIFS('United Data'!$A$3:$A$4341,H$1,'United Data'!$C$3:$C$4341,$A276,'United Data'!$B$3:$B$4341,"&lt;&gt;Off-street")&gt;0,1,0)</f>
        <v>0</v>
      </c>
      <c r="I276">
        <f>IF(COUNTIFS('United Data'!$A$3:$A$4341,I$1,'United Data'!$C$3:$C$4341,$A276,'United Data'!$B$3:$B$4341,"&lt;&gt;Off-street")&gt;0,1,0)</f>
        <v>1</v>
      </c>
      <c r="J276">
        <f>IF(COUNTIFS('United Data'!$A$3:$A$4341,J$1,'United Data'!$C$3:$C$4341,$A276,'United Data'!$B$3:$B$4341,"&lt;&gt;Off-street")&gt;0,1,0)</f>
        <v>0</v>
      </c>
      <c r="K276">
        <f>IF(COUNTIFS('United Data'!$A$3:$A$4341,K$1,'United Data'!$C$3:$C$4341,$A276,'United Data'!$B$3:$B$4341,"&lt;&gt;Off-street")&gt;0,1,0)</f>
        <v>0</v>
      </c>
      <c r="L276">
        <f>IF(COUNTIFS('United Data'!$A$3:$A$4341,L$1,'United Data'!$C$3:$C$4341,$A276,'United Data'!$B$3:$B$4341,"&lt;&gt;Off-street")&gt;0,1,0)</f>
        <v>0</v>
      </c>
      <c r="M276">
        <f>IF(COUNTIFS('United Data'!$A$3:$A$4341,M$1,'United Data'!$C$3:$C$4341,$A276,'United Data'!$B$3:$B$4341,"&lt;&gt;Off-street")&gt;0,1,0)</f>
        <v>0</v>
      </c>
      <c r="N276">
        <f>IF(COUNTIFS('United Data'!$A$3:$A$4341,N$1,'United Data'!$C$3:$C$4341,$A276,'United Data'!$B$3:$B$4341,"&lt;&gt;Off-street")&gt;0,1,0)</f>
        <v>0</v>
      </c>
      <c r="O276">
        <f>IF(COUNTIFS('United Data'!$A$3:$A$4341,O$1,'United Data'!$C$3:$C$4341,$A276,'United Data'!$B$3:$B$4341,"&lt;&gt;Off-street")&gt;0,1,0)</f>
        <v>0</v>
      </c>
      <c r="P276">
        <f>IF(COUNTIFS('United Data'!$A$3:$A$4341,P$1,'United Data'!$C$3:$C$4341,$A276,'United Data'!$B$3:$B$4341,"&lt;&gt;Off-street")&gt;0,1,0)</f>
        <v>0</v>
      </c>
      <c r="Q276">
        <f>IF(COUNTIFS('United Data'!$A$3:$A$4341,Q$1,'United Data'!$C$3:$C$4341,$A276,'United Data'!$B$3:$B$4341,"&lt;&gt;Off-street")&gt;0,1,0)</f>
        <v>0</v>
      </c>
      <c r="R276">
        <f>IF(COUNTIFS('United Data'!$A$3:$A$4341,R$1,'United Data'!$C$3:$C$4341,$A276,'United Data'!$B$3:$B$4341,"&lt;&gt;Off-street")&gt;0,1,0)</f>
        <v>0</v>
      </c>
      <c r="S276">
        <f t="shared" si="8"/>
        <v>4</v>
      </c>
      <c r="T276">
        <f t="shared" si="9"/>
        <v>2</v>
      </c>
    </row>
    <row r="277" spans="1:20" x14ac:dyDescent="0.2">
      <c r="A277" t="s">
        <v>323</v>
      </c>
      <c r="B277">
        <f>IF(COUNTIFS('United Data'!$A$3:$A$4341,B$1,'United Data'!$C$3:$C$4341,$A277,'United Data'!$B$3:$B$4341,"&lt;&gt;Off-street")&gt;0,1,0)</f>
        <v>0</v>
      </c>
      <c r="C277">
        <f>IF(COUNTIFS('United Data'!$A$3:$A$4341,C$1,'United Data'!$C$3:$C$4341,$A277,'United Data'!$B$3:$B$4341,"&lt;&gt;Off-street")&gt;0,1,0)</f>
        <v>0</v>
      </c>
      <c r="D277">
        <f>IF(COUNTIFS('United Data'!$A$3:$A$4341,D$1,'United Data'!$C$3:$C$4341,$A277,'United Data'!$B$3:$B$4341,"&lt;&gt;Off-street")&gt;0,1,0)</f>
        <v>0</v>
      </c>
      <c r="E277">
        <f>IF(COUNTIFS('United Data'!$A$3:$A$4341,E$1,'United Data'!$C$3:$C$4341,$A277,'United Data'!$B$3:$B$4341,"&lt;&gt;Off-street")&gt;0,1,0)</f>
        <v>0</v>
      </c>
      <c r="F277">
        <f>IF(COUNTIFS('United Data'!$A$3:$A$4341,F$1,'United Data'!$C$3:$C$4341,$A277,'United Data'!$B$3:$B$4341,"&lt;&gt;Off-street")&gt;0,1,0)</f>
        <v>0</v>
      </c>
      <c r="G277">
        <f>IF(COUNTIFS('United Data'!$A$3:$A$4341,G$1,'United Data'!$C$3:$C$4341,$A277,'United Data'!$B$3:$B$4341,"&lt;&gt;Off-street")&gt;0,1,0)</f>
        <v>0</v>
      </c>
      <c r="H277">
        <f>IF(COUNTIFS('United Data'!$A$3:$A$4341,H$1,'United Data'!$C$3:$C$4341,$A277,'United Data'!$B$3:$B$4341,"&lt;&gt;Off-street")&gt;0,1,0)</f>
        <v>1</v>
      </c>
      <c r="I277">
        <f>IF(COUNTIFS('United Data'!$A$3:$A$4341,I$1,'United Data'!$C$3:$C$4341,$A277,'United Data'!$B$3:$B$4341,"&lt;&gt;Off-street")&gt;0,1,0)</f>
        <v>0</v>
      </c>
      <c r="J277">
        <f>IF(COUNTIFS('United Data'!$A$3:$A$4341,J$1,'United Data'!$C$3:$C$4341,$A277,'United Data'!$B$3:$B$4341,"&lt;&gt;Off-street")&gt;0,1,0)</f>
        <v>0</v>
      </c>
      <c r="K277">
        <f>IF(COUNTIFS('United Data'!$A$3:$A$4341,K$1,'United Data'!$C$3:$C$4341,$A277,'United Data'!$B$3:$B$4341,"&lt;&gt;Off-street")&gt;0,1,0)</f>
        <v>0</v>
      </c>
      <c r="L277">
        <f>IF(COUNTIFS('United Data'!$A$3:$A$4341,L$1,'United Data'!$C$3:$C$4341,$A277,'United Data'!$B$3:$B$4341,"&lt;&gt;Off-street")&gt;0,1,0)</f>
        <v>0</v>
      </c>
      <c r="M277">
        <f>IF(COUNTIFS('United Data'!$A$3:$A$4341,M$1,'United Data'!$C$3:$C$4341,$A277,'United Data'!$B$3:$B$4341,"&lt;&gt;Off-street")&gt;0,1,0)</f>
        <v>0</v>
      </c>
      <c r="N277">
        <f>IF(COUNTIFS('United Data'!$A$3:$A$4341,N$1,'United Data'!$C$3:$C$4341,$A277,'United Data'!$B$3:$B$4341,"&lt;&gt;Off-street")&gt;0,1,0)</f>
        <v>0</v>
      </c>
      <c r="O277">
        <f>IF(COUNTIFS('United Data'!$A$3:$A$4341,O$1,'United Data'!$C$3:$C$4341,$A277,'United Data'!$B$3:$B$4341,"&lt;&gt;Off-street")&gt;0,1,0)</f>
        <v>0</v>
      </c>
      <c r="P277">
        <f>IF(COUNTIFS('United Data'!$A$3:$A$4341,P$1,'United Data'!$C$3:$C$4341,$A277,'United Data'!$B$3:$B$4341,"&lt;&gt;Off-street")&gt;0,1,0)</f>
        <v>0</v>
      </c>
      <c r="Q277">
        <f>IF(COUNTIFS('United Data'!$A$3:$A$4341,Q$1,'United Data'!$C$3:$C$4341,$A277,'United Data'!$B$3:$B$4341,"&lt;&gt;Off-street")&gt;0,1,0)</f>
        <v>0</v>
      </c>
      <c r="R277">
        <f>IF(COUNTIFS('United Data'!$A$3:$A$4341,R$1,'United Data'!$C$3:$C$4341,$A277,'United Data'!$B$3:$B$4341,"&lt;&gt;Off-street")&gt;0,1,0)</f>
        <v>0</v>
      </c>
      <c r="S277">
        <f t="shared" si="8"/>
        <v>1</v>
      </c>
      <c r="T277">
        <f t="shared" si="9"/>
        <v>1</v>
      </c>
    </row>
    <row r="278" spans="1:20" x14ac:dyDescent="0.2">
      <c r="A278" t="s">
        <v>324</v>
      </c>
      <c r="B278">
        <f>IF(COUNTIFS('United Data'!$A$3:$A$4341,B$1,'United Data'!$C$3:$C$4341,$A278,'United Data'!$B$3:$B$4341,"&lt;&gt;Off-street")&gt;0,1,0)</f>
        <v>0</v>
      </c>
      <c r="C278">
        <f>IF(COUNTIFS('United Data'!$A$3:$A$4341,C$1,'United Data'!$C$3:$C$4341,$A278,'United Data'!$B$3:$B$4341,"&lt;&gt;Off-street")&gt;0,1,0)</f>
        <v>0</v>
      </c>
      <c r="D278">
        <f>IF(COUNTIFS('United Data'!$A$3:$A$4341,D$1,'United Data'!$C$3:$C$4341,$A278,'United Data'!$B$3:$B$4341,"&lt;&gt;Off-street")&gt;0,1,0)</f>
        <v>0</v>
      </c>
      <c r="E278">
        <f>IF(COUNTIFS('United Data'!$A$3:$A$4341,E$1,'United Data'!$C$3:$C$4341,$A278,'United Data'!$B$3:$B$4341,"&lt;&gt;Off-street")&gt;0,1,0)</f>
        <v>0</v>
      </c>
      <c r="F278">
        <f>IF(COUNTIFS('United Data'!$A$3:$A$4341,F$1,'United Data'!$C$3:$C$4341,$A278,'United Data'!$B$3:$B$4341,"&lt;&gt;Off-street")&gt;0,1,0)</f>
        <v>0</v>
      </c>
      <c r="G278">
        <f>IF(COUNTIFS('United Data'!$A$3:$A$4341,G$1,'United Data'!$C$3:$C$4341,$A278,'United Data'!$B$3:$B$4341,"&lt;&gt;Off-street")&gt;0,1,0)</f>
        <v>0</v>
      </c>
      <c r="H278">
        <f>IF(COUNTIFS('United Data'!$A$3:$A$4341,H$1,'United Data'!$C$3:$C$4341,$A278,'United Data'!$B$3:$B$4341,"&lt;&gt;Off-street")&gt;0,1,0)</f>
        <v>1</v>
      </c>
      <c r="I278">
        <f>IF(COUNTIFS('United Data'!$A$3:$A$4341,I$1,'United Data'!$C$3:$C$4341,$A278,'United Data'!$B$3:$B$4341,"&lt;&gt;Off-street")&gt;0,1,0)</f>
        <v>0</v>
      </c>
      <c r="J278">
        <f>IF(COUNTIFS('United Data'!$A$3:$A$4341,J$1,'United Data'!$C$3:$C$4341,$A278,'United Data'!$B$3:$B$4341,"&lt;&gt;Off-street")&gt;0,1,0)</f>
        <v>0</v>
      </c>
      <c r="K278">
        <f>IF(COUNTIFS('United Data'!$A$3:$A$4341,K$1,'United Data'!$C$3:$C$4341,$A278,'United Data'!$B$3:$B$4341,"&lt;&gt;Off-street")&gt;0,1,0)</f>
        <v>0</v>
      </c>
      <c r="L278">
        <f>IF(COUNTIFS('United Data'!$A$3:$A$4341,L$1,'United Data'!$C$3:$C$4341,$A278,'United Data'!$B$3:$B$4341,"&lt;&gt;Off-street")&gt;0,1,0)</f>
        <v>0</v>
      </c>
      <c r="M278">
        <f>IF(COUNTIFS('United Data'!$A$3:$A$4341,M$1,'United Data'!$C$3:$C$4341,$A278,'United Data'!$B$3:$B$4341,"&lt;&gt;Off-street")&gt;0,1,0)</f>
        <v>0</v>
      </c>
      <c r="N278">
        <f>IF(COUNTIFS('United Data'!$A$3:$A$4341,N$1,'United Data'!$C$3:$C$4341,$A278,'United Data'!$B$3:$B$4341,"&lt;&gt;Off-street")&gt;0,1,0)</f>
        <v>0</v>
      </c>
      <c r="O278">
        <f>IF(COUNTIFS('United Data'!$A$3:$A$4341,O$1,'United Data'!$C$3:$C$4341,$A278,'United Data'!$B$3:$B$4341,"&lt;&gt;Off-street")&gt;0,1,0)</f>
        <v>0</v>
      </c>
      <c r="P278">
        <f>IF(COUNTIFS('United Data'!$A$3:$A$4341,P$1,'United Data'!$C$3:$C$4341,$A278,'United Data'!$B$3:$B$4341,"&lt;&gt;Off-street")&gt;0,1,0)</f>
        <v>0</v>
      </c>
      <c r="Q278">
        <f>IF(COUNTIFS('United Data'!$A$3:$A$4341,Q$1,'United Data'!$C$3:$C$4341,$A278,'United Data'!$B$3:$B$4341,"&lt;&gt;Off-street")&gt;0,1,0)</f>
        <v>0</v>
      </c>
      <c r="R278">
        <f>IF(COUNTIFS('United Data'!$A$3:$A$4341,R$1,'United Data'!$C$3:$C$4341,$A278,'United Data'!$B$3:$B$4341,"&lt;&gt;Off-street")&gt;0,1,0)</f>
        <v>0</v>
      </c>
      <c r="S278">
        <f t="shared" si="8"/>
        <v>1</v>
      </c>
      <c r="T278">
        <f t="shared" si="9"/>
        <v>1</v>
      </c>
    </row>
    <row r="279" spans="1:20" x14ac:dyDescent="0.2">
      <c r="A279" t="s">
        <v>325</v>
      </c>
      <c r="B279">
        <f>IF(COUNTIFS('United Data'!$A$3:$A$4341,B$1,'United Data'!$C$3:$C$4341,$A279,'United Data'!$B$3:$B$4341,"&lt;&gt;Off-street")&gt;0,1,0)</f>
        <v>0</v>
      </c>
      <c r="C279">
        <f>IF(COUNTIFS('United Data'!$A$3:$A$4341,C$1,'United Data'!$C$3:$C$4341,$A279,'United Data'!$B$3:$B$4341,"&lt;&gt;Off-street")&gt;0,1,0)</f>
        <v>0</v>
      </c>
      <c r="D279">
        <f>IF(COUNTIFS('United Data'!$A$3:$A$4341,D$1,'United Data'!$C$3:$C$4341,$A279,'United Data'!$B$3:$B$4341,"&lt;&gt;Off-street")&gt;0,1,0)</f>
        <v>0</v>
      </c>
      <c r="E279">
        <f>IF(COUNTIFS('United Data'!$A$3:$A$4341,E$1,'United Data'!$C$3:$C$4341,$A279,'United Data'!$B$3:$B$4341,"&lt;&gt;Off-street")&gt;0,1,0)</f>
        <v>0</v>
      </c>
      <c r="F279">
        <f>IF(COUNTIFS('United Data'!$A$3:$A$4341,F$1,'United Data'!$C$3:$C$4341,$A279,'United Data'!$B$3:$B$4341,"&lt;&gt;Off-street")&gt;0,1,0)</f>
        <v>0</v>
      </c>
      <c r="G279">
        <f>IF(COUNTIFS('United Data'!$A$3:$A$4341,G$1,'United Data'!$C$3:$C$4341,$A279,'United Data'!$B$3:$B$4341,"&lt;&gt;Off-street")&gt;0,1,0)</f>
        <v>0</v>
      </c>
      <c r="H279">
        <f>IF(COUNTIFS('United Data'!$A$3:$A$4341,H$1,'United Data'!$C$3:$C$4341,$A279,'United Data'!$B$3:$B$4341,"&lt;&gt;Off-street")&gt;0,1,0)</f>
        <v>1</v>
      </c>
      <c r="I279">
        <f>IF(COUNTIFS('United Data'!$A$3:$A$4341,I$1,'United Data'!$C$3:$C$4341,$A279,'United Data'!$B$3:$B$4341,"&lt;&gt;Off-street")&gt;0,1,0)</f>
        <v>0</v>
      </c>
      <c r="J279">
        <f>IF(COUNTIFS('United Data'!$A$3:$A$4341,J$1,'United Data'!$C$3:$C$4341,$A279,'United Data'!$B$3:$B$4341,"&lt;&gt;Off-street")&gt;0,1,0)</f>
        <v>0</v>
      </c>
      <c r="K279">
        <f>IF(COUNTIFS('United Data'!$A$3:$A$4341,K$1,'United Data'!$C$3:$C$4341,$A279,'United Data'!$B$3:$B$4341,"&lt;&gt;Off-street")&gt;0,1,0)</f>
        <v>0</v>
      </c>
      <c r="L279">
        <f>IF(COUNTIFS('United Data'!$A$3:$A$4341,L$1,'United Data'!$C$3:$C$4341,$A279,'United Data'!$B$3:$B$4341,"&lt;&gt;Off-street")&gt;0,1,0)</f>
        <v>0</v>
      </c>
      <c r="M279">
        <f>IF(COUNTIFS('United Data'!$A$3:$A$4341,M$1,'United Data'!$C$3:$C$4341,$A279,'United Data'!$B$3:$B$4341,"&lt;&gt;Off-street")&gt;0,1,0)</f>
        <v>0</v>
      </c>
      <c r="N279">
        <f>IF(COUNTIFS('United Data'!$A$3:$A$4341,N$1,'United Data'!$C$3:$C$4341,$A279,'United Data'!$B$3:$B$4341,"&lt;&gt;Off-street")&gt;0,1,0)</f>
        <v>0</v>
      </c>
      <c r="O279">
        <f>IF(COUNTIFS('United Data'!$A$3:$A$4341,O$1,'United Data'!$C$3:$C$4341,$A279,'United Data'!$B$3:$B$4341,"&lt;&gt;Off-street")&gt;0,1,0)</f>
        <v>0</v>
      </c>
      <c r="P279">
        <f>IF(COUNTIFS('United Data'!$A$3:$A$4341,P$1,'United Data'!$C$3:$C$4341,$A279,'United Data'!$B$3:$B$4341,"&lt;&gt;Off-street")&gt;0,1,0)</f>
        <v>0</v>
      </c>
      <c r="Q279">
        <f>IF(COUNTIFS('United Data'!$A$3:$A$4341,Q$1,'United Data'!$C$3:$C$4341,$A279,'United Data'!$B$3:$B$4341,"&lt;&gt;Off-street")&gt;0,1,0)</f>
        <v>0</v>
      </c>
      <c r="R279">
        <f>IF(COUNTIFS('United Data'!$A$3:$A$4341,R$1,'United Data'!$C$3:$C$4341,$A279,'United Data'!$B$3:$B$4341,"&lt;&gt;Off-street")&gt;0,1,0)</f>
        <v>0</v>
      </c>
      <c r="S279">
        <f t="shared" si="8"/>
        <v>1</v>
      </c>
      <c r="T279">
        <f t="shared" si="9"/>
        <v>1</v>
      </c>
    </row>
    <row r="280" spans="1:20" x14ac:dyDescent="0.2">
      <c r="A280" t="s">
        <v>326</v>
      </c>
      <c r="B280">
        <f>IF(COUNTIFS('United Data'!$A$3:$A$4341,B$1,'United Data'!$C$3:$C$4341,$A280,'United Data'!$B$3:$B$4341,"&lt;&gt;Off-street")&gt;0,1,0)</f>
        <v>0</v>
      </c>
      <c r="C280">
        <f>IF(COUNTIFS('United Data'!$A$3:$A$4341,C$1,'United Data'!$C$3:$C$4341,$A280,'United Data'!$B$3:$B$4341,"&lt;&gt;Off-street")&gt;0,1,0)</f>
        <v>0</v>
      </c>
      <c r="D280">
        <f>IF(COUNTIFS('United Data'!$A$3:$A$4341,D$1,'United Data'!$C$3:$C$4341,$A280,'United Data'!$B$3:$B$4341,"&lt;&gt;Off-street")&gt;0,1,0)</f>
        <v>0</v>
      </c>
      <c r="E280">
        <f>IF(COUNTIFS('United Data'!$A$3:$A$4341,E$1,'United Data'!$C$3:$C$4341,$A280,'United Data'!$B$3:$B$4341,"&lt;&gt;Off-street")&gt;0,1,0)</f>
        <v>0</v>
      </c>
      <c r="F280">
        <f>IF(COUNTIFS('United Data'!$A$3:$A$4341,F$1,'United Data'!$C$3:$C$4341,$A280,'United Data'!$B$3:$B$4341,"&lt;&gt;Off-street")&gt;0,1,0)</f>
        <v>0</v>
      </c>
      <c r="G280">
        <f>IF(COUNTIFS('United Data'!$A$3:$A$4341,G$1,'United Data'!$C$3:$C$4341,$A280,'United Data'!$B$3:$B$4341,"&lt;&gt;Off-street")&gt;0,1,0)</f>
        <v>0</v>
      </c>
      <c r="H280">
        <f>IF(COUNTIFS('United Data'!$A$3:$A$4341,H$1,'United Data'!$C$3:$C$4341,$A280,'United Data'!$B$3:$B$4341,"&lt;&gt;Off-street")&gt;0,1,0)</f>
        <v>1</v>
      </c>
      <c r="I280">
        <f>IF(COUNTIFS('United Data'!$A$3:$A$4341,I$1,'United Data'!$C$3:$C$4341,$A280,'United Data'!$B$3:$B$4341,"&lt;&gt;Off-street")&gt;0,1,0)</f>
        <v>0</v>
      </c>
      <c r="J280">
        <f>IF(COUNTIFS('United Data'!$A$3:$A$4341,J$1,'United Data'!$C$3:$C$4341,$A280,'United Data'!$B$3:$B$4341,"&lt;&gt;Off-street")&gt;0,1,0)</f>
        <v>0</v>
      </c>
      <c r="K280">
        <f>IF(COUNTIFS('United Data'!$A$3:$A$4341,K$1,'United Data'!$C$3:$C$4341,$A280,'United Data'!$B$3:$B$4341,"&lt;&gt;Off-street")&gt;0,1,0)</f>
        <v>0</v>
      </c>
      <c r="L280">
        <f>IF(COUNTIFS('United Data'!$A$3:$A$4341,L$1,'United Data'!$C$3:$C$4341,$A280,'United Data'!$B$3:$B$4341,"&lt;&gt;Off-street")&gt;0,1,0)</f>
        <v>0</v>
      </c>
      <c r="M280">
        <f>IF(COUNTIFS('United Data'!$A$3:$A$4341,M$1,'United Data'!$C$3:$C$4341,$A280,'United Data'!$B$3:$B$4341,"&lt;&gt;Off-street")&gt;0,1,0)</f>
        <v>0</v>
      </c>
      <c r="N280">
        <f>IF(COUNTIFS('United Data'!$A$3:$A$4341,N$1,'United Data'!$C$3:$C$4341,$A280,'United Data'!$B$3:$B$4341,"&lt;&gt;Off-street")&gt;0,1,0)</f>
        <v>0</v>
      </c>
      <c r="O280">
        <f>IF(COUNTIFS('United Data'!$A$3:$A$4341,O$1,'United Data'!$C$3:$C$4341,$A280,'United Data'!$B$3:$B$4341,"&lt;&gt;Off-street")&gt;0,1,0)</f>
        <v>0</v>
      </c>
      <c r="P280">
        <f>IF(COUNTIFS('United Data'!$A$3:$A$4341,P$1,'United Data'!$C$3:$C$4341,$A280,'United Data'!$B$3:$B$4341,"&lt;&gt;Off-street")&gt;0,1,0)</f>
        <v>0</v>
      </c>
      <c r="Q280">
        <f>IF(COUNTIFS('United Data'!$A$3:$A$4341,Q$1,'United Data'!$C$3:$C$4341,$A280,'United Data'!$B$3:$B$4341,"&lt;&gt;Off-street")&gt;0,1,0)</f>
        <v>0</v>
      </c>
      <c r="R280">
        <f>IF(COUNTIFS('United Data'!$A$3:$A$4341,R$1,'United Data'!$C$3:$C$4341,$A280,'United Data'!$B$3:$B$4341,"&lt;&gt;Off-street")&gt;0,1,0)</f>
        <v>0</v>
      </c>
      <c r="S280">
        <f t="shared" si="8"/>
        <v>1</v>
      </c>
      <c r="T280">
        <f t="shared" si="9"/>
        <v>1</v>
      </c>
    </row>
    <row r="281" spans="1:20" x14ac:dyDescent="0.2">
      <c r="A281" t="s">
        <v>327</v>
      </c>
      <c r="B281">
        <f>IF(COUNTIFS('United Data'!$A$3:$A$4341,B$1,'United Data'!$C$3:$C$4341,$A281,'United Data'!$B$3:$B$4341,"&lt;&gt;Off-street")&gt;0,1,0)</f>
        <v>0</v>
      </c>
      <c r="C281">
        <f>IF(COUNTIFS('United Data'!$A$3:$A$4341,C$1,'United Data'!$C$3:$C$4341,$A281,'United Data'!$B$3:$B$4341,"&lt;&gt;Off-street")&gt;0,1,0)</f>
        <v>0</v>
      </c>
      <c r="D281">
        <f>IF(COUNTIFS('United Data'!$A$3:$A$4341,D$1,'United Data'!$C$3:$C$4341,$A281,'United Data'!$B$3:$B$4341,"&lt;&gt;Off-street")&gt;0,1,0)</f>
        <v>0</v>
      </c>
      <c r="E281">
        <f>IF(COUNTIFS('United Data'!$A$3:$A$4341,E$1,'United Data'!$C$3:$C$4341,$A281,'United Data'!$B$3:$B$4341,"&lt;&gt;Off-street")&gt;0,1,0)</f>
        <v>0</v>
      </c>
      <c r="F281">
        <f>IF(COUNTIFS('United Data'!$A$3:$A$4341,F$1,'United Data'!$C$3:$C$4341,$A281,'United Data'!$B$3:$B$4341,"&lt;&gt;Off-street")&gt;0,1,0)</f>
        <v>0</v>
      </c>
      <c r="G281">
        <f>IF(COUNTIFS('United Data'!$A$3:$A$4341,G$1,'United Data'!$C$3:$C$4341,$A281,'United Data'!$B$3:$B$4341,"&lt;&gt;Off-street")&gt;0,1,0)</f>
        <v>0</v>
      </c>
      <c r="H281">
        <f>IF(COUNTIFS('United Data'!$A$3:$A$4341,H$1,'United Data'!$C$3:$C$4341,$A281,'United Data'!$B$3:$B$4341,"&lt;&gt;Off-street")&gt;0,1,0)</f>
        <v>1</v>
      </c>
      <c r="I281">
        <f>IF(COUNTIFS('United Data'!$A$3:$A$4341,I$1,'United Data'!$C$3:$C$4341,$A281,'United Data'!$B$3:$B$4341,"&lt;&gt;Off-street")&gt;0,1,0)</f>
        <v>0</v>
      </c>
      <c r="J281">
        <f>IF(COUNTIFS('United Data'!$A$3:$A$4341,J$1,'United Data'!$C$3:$C$4341,$A281,'United Data'!$B$3:$B$4341,"&lt;&gt;Off-street")&gt;0,1,0)</f>
        <v>0</v>
      </c>
      <c r="K281">
        <f>IF(COUNTIFS('United Data'!$A$3:$A$4341,K$1,'United Data'!$C$3:$C$4341,$A281,'United Data'!$B$3:$B$4341,"&lt;&gt;Off-street")&gt;0,1,0)</f>
        <v>0</v>
      </c>
      <c r="L281">
        <f>IF(COUNTIFS('United Data'!$A$3:$A$4341,L$1,'United Data'!$C$3:$C$4341,$A281,'United Data'!$B$3:$B$4341,"&lt;&gt;Off-street")&gt;0,1,0)</f>
        <v>0</v>
      </c>
      <c r="M281">
        <f>IF(COUNTIFS('United Data'!$A$3:$A$4341,M$1,'United Data'!$C$3:$C$4341,$A281,'United Data'!$B$3:$B$4341,"&lt;&gt;Off-street")&gt;0,1,0)</f>
        <v>0</v>
      </c>
      <c r="N281">
        <f>IF(COUNTIFS('United Data'!$A$3:$A$4341,N$1,'United Data'!$C$3:$C$4341,$A281,'United Data'!$B$3:$B$4341,"&lt;&gt;Off-street")&gt;0,1,0)</f>
        <v>0</v>
      </c>
      <c r="O281">
        <f>IF(COUNTIFS('United Data'!$A$3:$A$4341,O$1,'United Data'!$C$3:$C$4341,$A281,'United Data'!$B$3:$B$4341,"&lt;&gt;Off-street")&gt;0,1,0)</f>
        <v>1</v>
      </c>
      <c r="P281">
        <f>IF(COUNTIFS('United Data'!$A$3:$A$4341,P$1,'United Data'!$C$3:$C$4341,$A281,'United Data'!$B$3:$B$4341,"&lt;&gt;Off-street")&gt;0,1,0)</f>
        <v>0</v>
      </c>
      <c r="Q281">
        <f>IF(COUNTIFS('United Data'!$A$3:$A$4341,Q$1,'United Data'!$C$3:$C$4341,$A281,'United Data'!$B$3:$B$4341,"&lt;&gt;Off-street")&gt;0,1,0)</f>
        <v>0</v>
      </c>
      <c r="R281">
        <f>IF(COUNTIFS('United Data'!$A$3:$A$4341,R$1,'United Data'!$C$3:$C$4341,$A281,'United Data'!$B$3:$B$4341,"&lt;&gt;Off-street")&gt;0,1,0)</f>
        <v>0</v>
      </c>
      <c r="S281">
        <f t="shared" si="8"/>
        <v>2</v>
      </c>
      <c r="T281">
        <f t="shared" si="9"/>
        <v>2</v>
      </c>
    </row>
    <row r="282" spans="1:20" x14ac:dyDescent="0.2">
      <c r="A282" t="s">
        <v>328</v>
      </c>
      <c r="B282">
        <f>IF(COUNTIFS('United Data'!$A$3:$A$4341,B$1,'United Data'!$C$3:$C$4341,$A282,'United Data'!$B$3:$B$4341,"&lt;&gt;Off-street")&gt;0,1,0)</f>
        <v>0</v>
      </c>
      <c r="C282">
        <f>IF(COUNTIFS('United Data'!$A$3:$A$4341,C$1,'United Data'!$C$3:$C$4341,$A282,'United Data'!$B$3:$B$4341,"&lt;&gt;Off-street")&gt;0,1,0)</f>
        <v>0</v>
      </c>
      <c r="D282">
        <f>IF(COUNTIFS('United Data'!$A$3:$A$4341,D$1,'United Data'!$C$3:$C$4341,$A282,'United Data'!$B$3:$B$4341,"&lt;&gt;Off-street")&gt;0,1,0)</f>
        <v>0</v>
      </c>
      <c r="E282">
        <f>IF(COUNTIFS('United Data'!$A$3:$A$4341,E$1,'United Data'!$C$3:$C$4341,$A282,'United Data'!$B$3:$B$4341,"&lt;&gt;Off-street")&gt;0,1,0)</f>
        <v>0</v>
      </c>
      <c r="F282">
        <f>IF(COUNTIFS('United Data'!$A$3:$A$4341,F$1,'United Data'!$C$3:$C$4341,$A282,'United Data'!$B$3:$B$4341,"&lt;&gt;Off-street")&gt;0,1,0)</f>
        <v>0</v>
      </c>
      <c r="G282">
        <f>IF(COUNTIFS('United Data'!$A$3:$A$4341,G$1,'United Data'!$C$3:$C$4341,$A282,'United Data'!$B$3:$B$4341,"&lt;&gt;Off-street")&gt;0,1,0)</f>
        <v>0</v>
      </c>
      <c r="H282">
        <f>IF(COUNTIFS('United Data'!$A$3:$A$4341,H$1,'United Data'!$C$3:$C$4341,$A282,'United Data'!$B$3:$B$4341,"&lt;&gt;Off-street")&gt;0,1,0)</f>
        <v>1</v>
      </c>
      <c r="I282">
        <f>IF(COUNTIFS('United Data'!$A$3:$A$4341,I$1,'United Data'!$C$3:$C$4341,$A282,'United Data'!$B$3:$B$4341,"&lt;&gt;Off-street")&gt;0,1,0)</f>
        <v>0</v>
      </c>
      <c r="J282">
        <f>IF(COUNTIFS('United Data'!$A$3:$A$4341,J$1,'United Data'!$C$3:$C$4341,$A282,'United Data'!$B$3:$B$4341,"&lt;&gt;Off-street")&gt;0,1,0)</f>
        <v>0</v>
      </c>
      <c r="K282">
        <f>IF(COUNTIFS('United Data'!$A$3:$A$4341,K$1,'United Data'!$C$3:$C$4341,$A282,'United Data'!$B$3:$B$4341,"&lt;&gt;Off-street")&gt;0,1,0)</f>
        <v>0</v>
      </c>
      <c r="L282">
        <f>IF(COUNTIFS('United Data'!$A$3:$A$4341,L$1,'United Data'!$C$3:$C$4341,$A282,'United Data'!$B$3:$B$4341,"&lt;&gt;Off-street")&gt;0,1,0)</f>
        <v>0</v>
      </c>
      <c r="M282">
        <f>IF(COUNTIFS('United Data'!$A$3:$A$4341,M$1,'United Data'!$C$3:$C$4341,$A282,'United Data'!$B$3:$B$4341,"&lt;&gt;Off-street")&gt;0,1,0)</f>
        <v>0</v>
      </c>
      <c r="N282">
        <f>IF(COUNTIFS('United Data'!$A$3:$A$4341,N$1,'United Data'!$C$3:$C$4341,$A282,'United Data'!$B$3:$B$4341,"&lt;&gt;Off-street")&gt;0,1,0)</f>
        <v>0</v>
      </c>
      <c r="O282">
        <f>IF(COUNTIFS('United Data'!$A$3:$A$4341,O$1,'United Data'!$C$3:$C$4341,$A282,'United Data'!$B$3:$B$4341,"&lt;&gt;Off-street")&gt;0,1,0)</f>
        <v>0</v>
      </c>
      <c r="P282">
        <f>IF(COUNTIFS('United Data'!$A$3:$A$4341,P$1,'United Data'!$C$3:$C$4341,$A282,'United Data'!$B$3:$B$4341,"&lt;&gt;Off-street")&gt;0,1,0)</f>
        <v>0</v>
      </c>
      <c r="Q282">
        <f>IF(COUNTIFS('United Data'!$A$3:$A$4341,Q$1,'United Data'!$C$3:$C$4341,$A282,'United Data'!$B$3:$B$4341,"&lt;&gt;Off-street")&gt;0,1,0)</f>
        <v>0</v>
      </c>
      <c r="R282">
        <f>IF(COUNTIFS('United Data'!$A$3:$A$4341,R$1,'United Data'!$C$3:$C$4341,$A282,'United Data'!$B$3:$B$4341,"&lt;&gt;Off-street")&gt;0,1,0)</f>
        <v>0</v>
      </c>
      <c r="S282">
        <f t="shared" si="8"/>
        <v>1</v>
      </c>
      <c r="T282">
        <f t="shared" si="9"/>
        <v>1</v>
      </c>
    </row>
    <row r="283" spans="1:20" x14ac:dyDescent="0.2">
      <c r="A283" t="s">
        <v>329</v>
      </c>
      <c r="B283">
        <f>IF(COUNTIFS('United Data'!$A$3:$A$4341,B$1,'United Data'!$C$3:$C$4341,$A283,'United Data'!$B$3:$B$4341,"&lt;&gt;Off-street")&gt;0,1,0)</f>
        <v>0</v>
      </c>
      <c r="C283">
        <f>IF(COUNTIFS('United Data'!$A$3:$A$4341,C$1,'United Data'!$C$3:$C$4341,$A283,'United Data'!$B$3:$B$4341,"&lt;&gt;Off-street")&gt;0,1,0)</f>
        <v>0</v>
      </c>
      <c r="D283">
        <f>IF(COUNTIFS('United Data'!$A$3:$A$4341,D$1,'United Data'!$C$3:$C$4341,$A283,'United Data'!$B$3:$B$4341,"&lt;&gt;Off-street")&gt;0,1,0)</f>
        <v>0</v>
      </c>
      <c r="E283">
        <f>IF(COUNTIFS('United Data'!$A$3:$A$4341,E$1,'United Data'!$C$3:$C$4341,$A283,'United Data'!$B$3:$B$4341,"&lt;&gt;Off-street")&gt;0,1,0)</f>
        <v>0</v>
      </c>
      <c r="F283">
        <f>IF(COUNTIFS('United Data'!$A$3:$A$4341,F$1,'United Data'!$C$3:$C$4341,$A283,'United Data'!$B$3:$B$4341,"&lt;&gt;Off-street")&gt;0,1,0)</f>
        <v>0</v>
      </c>
      <c r="G283">
        <f>IF(COUNTIFS('United Data'!$A$3:$A$4341,G$1,'United Data'!$C$3:$C$4341,$A283,'United Data'!$B$3:$B$4341,"&lt;&gt;Off-street")&gt;0,1,0)</f>
        <v>0</v>
      </c>
      <c r="H283">
        <f>IF(COUNTIFS('United Data'!$A$3:$A$4341,H$1,'United Data'!$C$3:$C$4341,$A283,'United Data'!$B$3:$B$4341,"&lt;&gt;Off-street")&gt;0,1,0)</f>
        <v>0</v>
      </c>
      <c r="I283">
        <f>IF(COUNTIFS('United Data'!$A$3:$A$4341,I$1,'United Data'!$C$3:$C$4341,$A283,'United Data'!$B$3:$B$4341,"&lt;&gt;Off-street")&gt;0,1,0)</f>
        <v>0</v>
      </c>
      <c r="J283">
        <f>IF(COUNTIFS('United Data'!$A$3:$A$4341,J$1,'United Data'!$C$3:$C$4341,$A283,'United Data'!$B$3:$B$4341,"&lt;&gt;Off-street")&gt;0,1,0)</f>
        <v>1</v>
      </c>
      <c r="K283">
        <f>IF(COUNTIFS('United Data'!$A$3:$A$4341,K$1,'United Data'!$C$3:$C$4341,$A283,'United Data'!$B$3:$B$4341,"&lt;&gt;Off-street")&gt;0,1,0)</f>
        <v>0</v>
      </c>
      <c r="L283">
        <f>IF(COUNTIFS('United Data'!$A$3:$A$4341,L$1,'United Data'!$C$3:$C$4341,$A283,'United Data'!$B$3:$B$4341,"&lt;&gt;Off-street")&gt;0,1,0)</f>
        <v>0</v>
      </c>
      <c r="M283">
        <f>IF(COUNTIFS('United Data'!$A$3:$A$4341,M$1,'United Data'!$C$3:$C$4341,$A283,'United Data'!$B$3:$B$4341,"&lt;&gt;Off-street")&gt;0,1,0)</f>
        <v>0</v>
      </c>
      <c r="N283">
        <f>IF(COUNTIFS('United Data'!$A$3:$A$4341,N$1,'United Data'!$C$3:$C$4341,$A283,'United Data'!$B$3:$B$4341,"&lt;&gt;Off-street")&gt;0,1,0)</f>
        <v>0</v>
      </c>
      <c r="O283">
        <f>IF(COUNTIFS('United Data'!$A$3:$A$4341,O$1,'United Data'!$C$3:$C$4341,$A283,'United Data'!$B$3:$B$4341,"&lt;&gt;Off-street")&gt;0,1,0)</f>
        <v>0</v>
      </c>
      <c r="P283">
        <f>IF(COUNTIFS('United Data'!$A$3:$A$4341,P$1,'United Data'!$C$3:$C$4341,$A283,'United Data'!$B$3:$B$4341,"&lt;&gt;Off-street")&gt;0,1,0)</f>
        <v>0</v>
      </c>
      <c r="Q283">
        <f>IF(COUNTIFS('United Data'!$A$3:$A$4341,Q$1,'United Data'!$C$3:$C$4341,$A283,'United Data'!$B$3:$B$4341,"&lt;&gt;Off-street")&gt;0,1,0)</f>
        <v>0</v>
      </c>
      <c r="R283">
        <f>IF(COUNTIFS('United Data'!$A$3:$A$4341,R$1,'United Data'!$C$3:$C$4341,$A283,'United Data'!$B$3:$B$4341,"&lt;&gt;Off-street")&gt;0,1,0)</f>
        <v>0</v>
      </c>
      <c r="S283">
        <f t="shared" si="8"/>
        <v>1</v>
      </c>
      <c r="T283">
        <f t="shared" si="9"/>
        <v>1</v>
      </c>
    </row>
    <row r="284" spans="1:20" x14ac:dyDescent="0.2">
      <c r="A284" t="s">
        <v>330</v>
      </c>
      <c r="B284">
        <f>IF(COUNTIFS('United Data'!$A$3:$A$4341,B$1,'United Data'!$C$3:$C$4341,$A284,'United Data'!$B$3:$B$4341,"&lt;&gt;Off-street")&gt;0,1,0)</f>
        <v>0</v>
      </c>
      <c r="C284">
        <f>IF(COUNTIFS('United Data'!$A$3:$A$4341,C$1,'United Data'!$C$3:$C$4341,$A284,'United Data'!$B$3:$B$4341,"&lt;&gt;Off-street")&gt;0,1,0)</f>
        <v>0</v>
      </c>
      <c r="D284">
        <f>IF(COUNTIFS('United Data'!$A$3:$A$4341,D$1,'United Data'!$C$3:$C$4341,$A284,'United Data'!$B$3:$B$4341,"&lt;&gt;Off-street")&gt;0,1,0)</f>
        <v>0</v>
      </c>
      <c r="E284">
        <f>IF(COUNTIFS('United Data'!$A$3:$A$4341,E$1,'United Data'!$C$3:$C$4341,$A284,'United Data'!$B$3:$B$4341,"&lt;&gt;Off-street")&gt;0,1,0)</f>
        <v>0</v>
      </c>
      <c r="F284">
        <f>IF(COUNTIFS('United Data'!$A$3:$A$4341,F$1,'United Data'!$C$3:$C$4341,$A284,'United Data'!$B$3:$B$4341,"&lt;&gt;Off-street")&gt;0,1,0)</f>
        <v>0</v>
      </c>
      <c r="G284">
        <f>IF(COUNTIFS('United Data'!$A$3:$A$4341,G$1,'United Data'!$C$3:$C$4341,$A284,'United Data'!$B$3:$B$4341,"&lt;&gt;Off-street")&gt;0,1,0)</f>
        <v>0</v>
      </c>
      <c r="H284">
        <f>IF(COUNTIFS('United Data'!$A$3:$A$4341,H$1,'United Data'!$C$3:$C$4341,$A284,'United Data'!$B$3:$B$4341,"&lt;&gt;Off-street")&gt;0,1,0)</f>
        <v>0</v>
      </c>
      <c r="I284">
        <f>IF(COUNTIFS('United Data'!$A$3:$A$4341,I$1,'United Data'!$C$3:$C$4341,$A284,'United Data'!$B$3:$B$4341,"&lt;&gt;Off-street")&gt;0,1,0)</f>
        <v>0</v>
      </c>
      <c r="J284">
        <f>IF(COUNTIFS('United Data'!$A$3:$A$4341,J$1,'United Data'!$C$3:$C$4341,$A284,'United Data'!$B$3:$B$4341,"&lt;&gt;Off-street")&gt;0,1,0)</f>
        <v>1</v>
      </c>
      <c r="K284">
        <f>IF(COUNTIFS('United Data'!$A$3:$A$4341,K$1,'United Data'!$C$3:$C$4341,$A284,'United Data'!$B$3:$B$4341,"&lt;&gt;Off-street")&gt;0,1,0)</f>
        <v>0</v>
      </c>
      <c r="L284">
        <f>IF(COUNTIFS('United Data'!$A$3:$A$4341,L$1,'United Data'!$C$3:$C$4341,$A284,'United Data'!$B$3:$B$4341,"&lt;&gt;Off-street")&gt;0,1,0)</f>
        <v>0</v>
      </c>
      <c r="M284">
        <f>IF(COUNTIFS('United Data'!$A$3:$A$4341,M$1,'United Data'!$C$3:$C$4341,$A284,'United Data'!$B$3:$B$4341,"&lt;&gt;Off-street")&gt;0,1,0)</f>
        <v>0</v>
      </c>
      <c r="N284">
        <f>IF(COUNTIFS('United Data'!$A$3:$A$4341,N$1,'United Data'!$C$3:$C$4341,$A284,'United Data'!$B$3:$B$4341,"&lt;&gt;Off-street")&gt;0,1,0)</f>
        <v>1</v>
      </c>
      <c r="O284">
        <f>IF(COUNTIFS('United Data'!$A$3:$A$4341,O$1,'United Data'!$C$3:$C$4341,$A284,'United Data'!$B$3:$B$4341,"&lt;&gt;Off-street")&gt;0,1,0)</f>
        <v>0</v>
      </c>
      <c r="P284">
        <f>IF(COUNTIFS('United Data'!$A$3:$A$4341,P$1,'United Data'!$C$3:$C$4341,$A284,'United Data'!$B$3:$B$4341,"&lt;&gt;Off-street")&gt;0,1,0)</f>
        <v>0</v>
      </c>
      <c r="Q284">
        <f>IF(COUNTIFS('United Data'!$A$3:$A$4341,Q$1,'United Data'!$C$3:$C$4341,$A284,'United Data'!$B$3:$B$4341,"&lt;&gt;Off-street")&gt;0,1,0)</f>
        <v>0</v>
      </c>
      <c r="R284">
        <f>IF(COUNTIFS('United Data'!$A$3:$A$4341,R$1,'United Data'!$C$3:$C$4341,$A284,'United Data'!$B$3:$B$4341,"&lt;&gt;Off-street")&gt;0,1,0)</f>
        <v>0</v>
      </c>
      <c r="S284">
        <f t="shared" si="8"/>
        <v>2</v>
      </c>
      <c r="T284">
        <f t="shared" si="9"/>
        <v>2</v>
      </c>
    </row>
    <row r="285" spans="1:20" x14ac:dyDescent="0.2">
      <c r="A285" t="s">
        <v>331</v>
      </c>
      <c r="B285">
        <f>IF(COUNTIFS('United Data'!$A$3:$A$4341,B$1,'United Data'!$C$3:$C$4341,$A285,'United Data'!$B$3:$B$4341,"&lt;&gt;Off-street")&gt;0,1,0)</f>
        <v>0</v>
      </c>
      <c r="C285">
        <f>IF(COUNTIFS('United Data'!$A$3:$A$4341,C$1,'United Data'!$C$3:$C$4341,$A285,'United Data'!$B$3:$B$4341,"&lt;&gt;Off-street")&gt;0,1,0)</f>
        <v>0</v>
      </c>
      <c r="D285">
        <f>IF(COUNTIFS('United Data'!$A$3:$A$4341,D$1,'United Data'!$C$3:$C$4341,$A285,'United Data'!$B$3:$B$4341,"&lt;&gt;Off-street")&gt;0,1,0)</f>
        <v>1</v>
      </c>
      <c r="E285">
        <f>IF(COUNTIFS('United Data'!$A$3:$A$4341,E$1,'United Data'!$C$3:$C$4341,$A285,'United Data'!$B$3:$B$4341,"&lt;&gt;Off-street")&gt;0,1,0)</f>
        <v>0</v>
      </c>
      <c r="F285">
        <f>IF(COUNTIFS('United Data'!$A$3:$A$4341,F$1,'United Data'!$C$3:$C$4341,$A285,'United Data'!$B$3:$B$4341,"&lt;&gt;Off-street")&gt;0,1,0)</f>
        <v>0</v>
      </c>
      <c r="G285">
        <f>IF(COUNTIFS('United Data'!$A$3:$A$4341,G$1,'United Data'!$C$3:$C$4341,$A285,'United Data'!$B$3:$B$4341,"&lt;&gt;Off-street")&gt;0,1,0)</f>
        <v>0</v>
      </c>
      <c r="H285">
        <f>IF(COUNTIFS('United Data'!$A$3:$A$4341,H$1,'United Data'!$C$3:$C$4341,$A285,'United Data'!$B$3:$B$4341,"&lt;&gt;Off-street")&gt;0,1,0)</f>
        <v>0</v>
      </c>
      <c r="I285">
        <f>IF(COUNTIFS('United Data'!$A$3:$A$4341,I$1,'United Data'!$C$3:$C$4341,$A285,'United Data'!$B$3:$B$4341,"&lt;&gt;Off-street")&gt;0,1,0)</f>
        <v>0</v>
      </c>
      <c r="J285">
        <f>IF(COUNTIFS('United Data'!$A$3:$A$4341,J$1,'United Data'!$C$3:$C$4341,$A285,'United Data'!$B$3:$B$4341,"&lt;&gt;Off-street")&gt;0,1,0)</f>
        <v>1</v>
      </c>
      <c r="K285">
        <f>IF(COUNTIFS('United Data'!$A$3:$A$4341,K$1,'United Data'!$C$3:$C$4341,$A285,'United Data'!$B$3:$B$4341,"&lt;&gt;Off-street")&gt;0,1,0)</f>
        <v>0</v>
      </c>
      <c r="L285">
        <f>IF(COUNTIFS('United Data'!$A$3:$A$4341,L$1,'United Data'!$C$3:$C$4341,$A285,'United Data'!$B$3:$B$4341,"&lt;&gt;Off-street")&gt;0,1,0)</f>
        <v>0</v>
      </c>
      <c r="M285">
        <f>IF(COUNTIFS('United Data'!$A$3:$A$4341,M$1,'United Data'!$C$3:$C$4341,$A285,'United Data'!$B$3:$B$4341,"&lt;&gt;Off-street")&gt;0,1,0)</f>
        <v>0</v>
      </c>
      <c r="N285">
        <f>IF(COUNTIFS('United Data'!$A$3:$A$4341,N$1,'United Data'!$C$3:$C$4341,$A285,'United Data'!$B$3:$B$4341,"&lt;&gt;Off-street")&gt;0,1,0)</f>
        <v>0</v>
      </c>
      <c r="O285">
        <f>IF(COUNTIFS('United Data'!$A$3:$A$4341,O$1,'United Data'!$C$3:$C$4341,$A285,'United Data'!$B$3:$B$4341,"&lt;&gt;Off-street")&gt;0,1,0)</f>
        <v>0</v>
      </c>
      <c r="P285">
        <f>IF(COUNTIFS('United Data'!$A$3:$A$4341,P$1,'United Data'!$C$3:$C$4341,$A285,'United Data'!$B$3:$B$4341,"&lt;&gt;Off-street")&gt;0,1,0)</f>
        <v>0</v>
      </c>
      <c r="Q285">
        <f>IF(COUNTIFS('United Data'!$A$3:$A$4341,Q$1,'United Data'!$C$3:$C$4341,$A285,'United Data'!$B$3:$B$4341,"&lt;&gt;Off-street")&gt;0,1,0)</f>
        <v>0</v>
      </c>
      <c r="R285">
        <f>IF(COUNTIFS('United Data'!$A$3:$A$4341,R$1,'United Data'!$C$3:$C$4341,$A285,'United Data'!$B$3:$B$4341,"&lt;&gt;Off-street")&gt;0,1,0)</f>
        <v>0</v>
      </c>
      <c r="S285">
        <f t="shared" si="8"/>
        <v>2</v>
      </c>
      <c r="T285">
        <f t="shared" si="9"/>
        <v>2</v>
      </c>
    </row>
    <row r="286" spans="1:20" x14ac:dyDescent="0.2">
      <c r="A286" t="s">
        <v>332</v>
      </c>
      <c r="B286">
        <f>IF(COUNTIFS('United Data'!$A$3:$A$4341,B$1,'United Data'!$C$3:$C$4341,$A286,'United Data'!$B$3:$B$4341,"&lt;&gt;Off-street")&gt;0,1,0)</f>
        <v>0</v>
      </c>
      <c r="C286">
        <f>IF(COUNTIFS('United Data'!$A$3:$A$4341,C$1,'United Data'!$C$3:$C$4341,$A286,'United Data'!$B$3:$B$4341,"&lt;&gt;Off-street")&gt;0,1,0)</f>
        <v>0</v>
      </c>
      <c r="D286">
        <f>IF(COUNTIFS('United Data'!$A$3:$A$4341,D$1,'United Data'!$C$3:$C$4341,$A286,'United Data'!$B$3:$B$4341,"&lt;&gt;Off-street")&gt;0,1,0)</f>
        <v>0</v>
      </c>
      <c r="E286">
        <f>IF(COUNTIFS('United Data'!$A$3:$A$4341,E$1,'United Data'!$C$3:$C$4341,$A286,'United Data'!$B$3:$B$4341,"&lt;&gt;Off-street")&gt;0,1,0)</f>
        <v>0</v>
      </c>
      <c r="F286">
        <f>IF(COUNTIFS('United Data'!$A$3:$A$4341,F$1,'United Data'!$C$3:$C$4341,$A286,'United Data'!$B$3:$B$4341,"&lt;&gt;Off-street")&gt;0,1,0)</f>
        <v>0</v>
      </c>
      <c r="G286">
        <f>IF(COUNTIFS('United Data'!$A$3:$A$4341,G$1,'United Data'!$C$3:$C$4341,$A286,'United Data'!$B$3:$B$4341,"&lt;&gt;Off-street")&gt;0,1,0)</f>
        <v>0</v>
      </c>
      <c r="H286">
        <f>IF(COUNTIFS('United Data'!$A$3:$A$4341,H$1,'United Data'!$C$3:$C$4341,$A286,'United Data'!$B$3:$B$4341,"&lt;&gt;Off-street")&gt;0,1,0)</f>
        <v>0</v>
      </c>
      <c r="I286">
        <f>IF(COUNTIFS('United Data'!$A$3:$A$4341,I$1,'United Data'!$C$3:$C$4341,$A286,'United Data'!$B$3:$B$4341,"&lt;&gt;Off-street")&gt;0,1,0)</f>
        <v>0</v>
      </c>
      <c r="J286">
        <f>IF(COUNTIFS('United Data'!$A$3:$A$4341,J$1,'United Data'!$C$3:$C$4341,$A286,'United Data'!$B$3:$B$4341,"&lt;&gt;Off-street")&gt;0,1,0)</f>
        <v>1</v>
      </c>
      <c r="K286">
        <f>IF(COUNTIFS('United Data'!$A$3:$A$4341,K$1,'United Data'!$C$3:$C$4341,$A286,'United Data'!$B$3:$B$4341,"&lt;&gt;Off-street")&gt;0,1,0)</f>
        <v>0</v>
      </c>
      <c r="L286">
        <f>IF(COUNTIFS('United Data'!$A$3:$A$4341,L$1,'United Data'!$C$3:$C$4341,$A286,'United Data'!$B$3:$B$4341,"&lt;&gt;Off-street")&gt;0,1,0)</f>
        <v>0</v>
      </c>
      <c r="M286">
        <f>IF(COUNTIFS('United Data'!$A$3:$A$4341,M$1,'United Data'!$C$3:$C$4341,$A286,'United Data'!$B$3:$B$4341,"&lt;&gt;Off-street")&gt;0,1,0)</f>
        <v>0</v>
      </c>
      <c r="N286">
        <f>IF(COUNTIFS('United Data'!$A$3:$A$4341,N$1,'United Data'!$C$3:$C$4341,$A286,'United Data'!$B$3:$B$4341,"&lt;&gt;Off-street")&gt;0,1,0)</f>
        <v>0</v>
      </c>
      <c r="O286">
        <f>IF(COUNTIFS('United Data'!$A$3:$A$4341,O$1,'United Data'!$C$3:$C$4341,$A286,'United Data'!$B$3:$B$4341,"&lt;&gt;Off-street")&gt;0,1,0)</f>
        <v>0</v>
      </c>
      <c r="P286">
        <f>IF(COUNTIFS('United Data'!$A$3:$A$4341,P$1,'United Data'!$C$3:$C$4341,$A286,'United Data'!$B$3:$B$4341,"&lt;&gt;Off-street")&gt;0,1,0)</f>
        <v>0</v>
      </c>
      <c r="Q286">
        <f>IF(COUNTIFS('United Data'!$A$3:$A$4341,Q$1,'United Data'!$C$3:$C$4341,$A286,'United Data'!$B$3:$B$4341,"&lt;&gt;Off-street")&gt;0,1,0)</f>
        <v>0</v>
      </c>
      <c r="R286">
        <f>IF(COUNTIFS('United Data'!$A$3:$A$4341,R$1,'United Data'!$C$3:$C$4341,$A286,'United Data'!$B$3:$B$4341,"&lt;&gt;Off-street")&gt;0,1,0)</f>
        <v>0</v>
      </c>
      <c r="S286">
        <f t="shared" si="8"/>
        <v>1</v>
      </c>
      <c r="T286">
        <f t="shared" si="9"/>
        <v>1</v>
      </c>
    </row>
    <row r="287" spans="1:20" x14ac:dyDescent="0.2">
      <c r="A287" t="s">
        <v>333</v>
      </c>
      <c r="B287">
        <f>IF(COUNTIFS('United Data'!$A$3:$A$4341,B$1,'United Data'!$C$3:$C$4341,$A287,'United Data'!$B$3:$B$4341,"&lt;&gt;Off-street")&gt;0,1,0)</f>
        <v>0</v>
      </c>
      <c r="C287">
        <f>IF(COUNTIFS('United Data'!$A$3:$A$4341,C$1,'United Data'!$C$3:$C$4341,$A287,'United Data'!$B$3:$B$4341,"&lt;&gt;Off-street")&gt;0,1,0)</f>
        <v>0</v>
      </c>
      <c r="D287">
        <f>IF(COUNTIFS('United Data'!$A$3:$A$4341,D$1,'United Data'!$C$3:$C$4341,$A287,'United Data'!$B$3:$B$4341,"&lt;&gt;Off-street")&gt;0,1,0)</f>
        <v>0</v>
      </c>
      <c r="E287">
        <f>IF(COUNTIFS('United Data'!$A$3:$A$4341,E$1,'United Data'!$C$3:$C$4341,$A287,'United Data'!$B$3:$B$4341,"&lt;&gt;Off-street")&gt;0,1,0)</f>
        <v>0</v>
      </c>
      <c r="F287">
        <f>IF(COUNTIFS('United Data'!$A$3:$A$4341,F$1,'United Data'!$C$3:$C$4341,$A287,'United Data'!$B$3:$B$4341,"&lt;&gt;Off-street")&gt;0,1,0)</f>
        <v>0</v>
      </c>
      <c r="G287">
        <f>IF(COUNTIFS('United Data'!$A$3:$A$4341,G$1,'United Data'!$C$3:$C$4341,$A287,'United Data'!$B$3:$B$4341,"&lt;&gt;Off-street")&gt;0,1,0)</f>
        <v>0</v>
      </c>
      <c r="H287">
        <f>IF(COUNTIFS('United Data'!$A$3:$A$4341,H$1,'United Data'!$C$3:$C$4341,$A287,'United Data'!$B$3:$B$4341,"&lt;&gt;Off-street")&gt;0,1,0)</f>
        <v>0</v>
      </c>
      <c r="I287">
        <f>IF(COUNTIFS('United Data'!$A$3:$A$4341,I$1,'United Data'!$C$3:$C$4341,$A287,'United Data'!$B$3:$B$4341,"&lt;&gt;Off-street")&gt;0,1,0)</f>
        <v>0</v>
      </c>
      <c r="J287">
        <f>IF(COUNTIFS('United Data'!$A$3:$A$4341,J$1,'United Data'!$C$3:$C$4341,$A287,'United Data'!$B$3:$B$4341,"&lt;&gt;Off-street")&gt;0,1,0)</f>
        <v>0</v>
      </c>
      <c r="K287">
        <f>IF(COUNTIFS('United Data'!$A$3:$A$4341,K$1,'United Data'!$C$3:$C$4341,$A287,'United Data'!$B$3:$B$4341,"&lt;&gt;Off-street")&gt;0,1,0)</f>
        <v>1</v>
      </c>
      <c r="L287">
        <f>IF(COUNTIFS('United Data'!$A$3:$A$4341,L$1,'United Data'!$C$3:$C$4341,$A287,'United Data'!$B$3:$B$4341,"&lt;&gt;Off-street")&gt;0,1,0)</f>
        <v>0</v>
      </c>
      <c r="M287">
        <f>IF(COUNTIFS('United Data'!$A$3:$A$4341,M$1,'United Data'!$C$3:$C$4341,$A287,'United Data'!$B$3:$B$4341,"&lt;&gt;Off-street")&gt;0,1,0)</f>
        <v>0</v>
      </c>
      <c r="N287">
        <f>IF(COUNTIFS('United Data'!$A$3:$A$4341,N$1,'United Data'!$C$3:$C$4341,$A287,'United Data'!$B$3:$B$4341,"&lt;&gt;Off-street")&gt;0,1,0)</f>
        <v>0</v>
      </c>
      <c r="O287">
        <f>IF(COUNTIFS('United Data'!$A$3:$A$4341,O$1,'United Data'!$C$3:$C$4341,$A287,'United Data'!$B$3:$B$4341,"&lt;&gt;Off-street")&gt;0,1,0)</f>
        <v>0</v>
      </c>
      <c r="P287">
        <f>IF(COUNTIFS('United Data'!$A$3:$A$4341,P$1,'United Data'!$C$3:$C$4341,$A287,'United Data'!$B$3:$B$4341,"&lt;&gt;Off-street")&gt;0,1,0)</f>
        <v>0</v>
      </c>
      <c r="Q287">
        <f>IF(COUNTIFS('United Data'!$A$3:$A$4341,Q$1,'United Data'!$C$3:$C$4341,$A287,'United Data'!$B$3:$B$4341,"&lt;&gt;Off-street")&gt;0,1,0)</f>
        <v>0</v>
      </c>
      <c r="R287">
        <f>IF(COUNTIFS('United Data'!$A$3:$A$4341,R$1,'United Data'!$C$3:$C$4341,$A287,'United Data'!$B$3:$B$4341,"&lt;&gt;Off-street")&gt;0,1,0)</f>
        <v>0</v>
      </c>
      <c r="S287">
        <f t="shared" si="8"/>
        <v>1</v>
      </c>
      <c r="T287">
        <f t="shared" si="9"/>
        <v>1</v>
      </c>
    </row>
    <row r="288" spans="1:20" x14ac:dyDescent="0.2">
      <c r="A288" t="s">
        <v>334</v>
      </c>
      <c r="B288">
        <f>IF(COUNTIFS('United Data'!$A$3:$A$4341,B$1,'United Data'!$C$3:$C$4341,$A288,'United Data'!$B$3:$B$4341,"&lt;&gt;Off-street")&gt;0,1,0)</f>
        <v>0</v>
      </c>
      <c r="C288">
        <f>IF(COUNTIFS('United Data'!$A$3:$A$4341,C$1,'United Data'!$C$3:$C$4341,$A288,'United Data'!$B$3:$B$4341,"&lt;&gt;Off-street")&gt;0,1,0)</f>
        <v>0</v>
      </c>
      <c r="D288">
        <f>IF(COUNTIFS('United Data'!$A$3:$A$4341,D$1,'United Data'!$C$3:$C$4341,$A288,'United Data'!$B$3:$B$4341,"&lt;&gt;Off-street")&gt;0,1,0)</f>
        <v>0</v>
      </c>
      <c r="E288">
        <f>IF(COUNTIFS('United Data'!$A$3:$A$4341,E$1,'United Data'!$C$3:$C$4341,$A288,'United Data'!$B$3:$B$4341,"&lt;&gt;Off-street")&gt;0,1,0)</f>
        <v>0</v>
      </c>
      <c r="F288">
        <f>IF(COUNTIFS('United Data'!$A$3:$A$4341,F$1,'United Data'!$C$3:$C$4341,$A288,'United Data'!$B$3:$B$4341,"&lt;&gt;Off-street")&gt;0,1,0)</f>
        <v>0</v>
      </c>
      <c r="G288">
        <f>IF(COUNTIFS('United Data'!$A$3:$A$4341,G$1,'United Data'!$C$3:$C$4341,$A288,'United Data'!$B$3:$B$4341,"&lt;&gt;Off-street")&gt;0,1,0)</f>
        <v>0</v>
      </c>
      <c r="H288">
        <f>IF(COUNTIFS('United Data'!$A$3:$A$4341,H$1,'United Data'!$C$3:$C$4341,$A288,'United Data'!$B$3:$B$4341,"&lt;&gt;Off-street")&gt;0,1,0)</f>
        <v>0</v>
      </c>
      <c r="I288">
        <f>IF(COUNTIFS('United Data'!$A$3:$A$4341,I$1,'United Data'!$C$3:$C$4341,$A288,'United Data'!$B$3:$B$4341,"&lt;&gt;Off-street")&gt;0,1,0)</f>
        <v>0</v>
      </c>
      <c r="J288">
        <f>IF(COUNTIFS('United Data'!$A$3:$A$4341,J$1,'United Data'!$C$3:$C$4341,$A288,'United Data'!$B$3:$B$4341,"&lt;&gt;Off-street")&gt;0,1,0)</f>
        <v>0</v>
      </c>
      <c r="K288">
        <f>IF(COUNTIFS('United Data'!$A$3:$A$4341,K$1,'United Data'!$C$3:$C$4341,$A288,'United Data'!$B$3:$B$4341,"&lt;&gt;Off-street")&gt;0,1,0)</f>
        <v>1</v>
      </c>
      <c r="L288">
        <f>IF(COUNTIFS('United Data'!$A$3:$A$4341,L$1,'United Data'!$C$3:$C$4341,$A288,'United Data'!$B$3:$B$4341,"&lt;&gt;Off-street")&gt;0,1,0)</f>
        <v>0</v>
      </c>
      <c r="M288">
        <f>IF(COUNTIFS('United Data'!$A$3:$A$4341,M$1,'United Data'!$C$3:$C$4341,$A288,'United Data'!$B$3:$B$4341,"&lt;&gt;Off-street")&gt;0,1,0)</f>
        <v>0</v>
      </c>
      <c r="N288">
        <f>IF(COUNTIFS('United Data'!$A$3:$A$4341,N$1,'United Data'!$C$3:$C$4341,$A288,'United Data'!$B$3:$B$4341,"&lt;&gt;Off-street")&gt;0,1,0)</f>
        <v>0</v>
      </c>
      <c r="O288">
        <f>IF(COUNTIFS('United Data'!$A$3:$A$4341,O$1,'United Data'!$C$3:$C$4341,$A288,'United Data'!$B$3:$B$4341,"&lt;&gt;Off-street")&gt;0,1,0)</f>
        <v>0</v>
      </c>
      <c r="P288">
        <f>IF(COUNTIFS('United Data'!$A$3:$A$4341,P$1,'United Data'!$C$3:$C$4341,$A288,'United Data'!$B$3:$B$4341,"&lt;&gt;Off-street")&gt;0,1,0)</f>
        <v>0</v>
      </c>
      <c r="Q288">
        <f>IF(COUNTIFS('United Data'!$A$3:$A$4341,Q$1,'United Data'!$C$3:$C$4341,$A288,'United Data'!$B$3:$B$4341,"&lt;&gt;Off-street")&gt;0,1,0)</f>
        <v>0</v>
      </c>
      <c r="R288">
        <f>IF(COUNTIFS('United Data'!$A$3:$A$4341,R$1,'United Data'!$C$3:$C$4341,$A288,'United Data'!$B$3:$B$4341,"&lt;&gt;Off-street")&gt;0,1,0)</f>
        <v>0</v>
      </c>
      <c r="S288">
        <f t="shared" si="8"/>
        <v>1</v>
      </c>
      <c r="T288">
        <f t="shared" si="9"/>
        <v>1</v>
      </c>
    </row>
    <row r="289" spans="1:20" x14ac:dyDescent="0.2">
      <c r="A289" t="s">
        <v>335</v>
      </c>
      <c r="B289">
        <f>IF(COUNTIFS('United Data'!$A$3:$A$4341,B$1,'United Data'!$C$3:$C$4341,$A289,'United Data'!$B$3:$B$4341,"&lt;&gt;Off-street")&gt;0,1,0)</f>
        <v>1</v>
      </c>
      <c r="C289">
        <f>IF(COUNTIFS('United Data'!$A$3:$A$4341,C$1,'United Data'!$C$3:$C$4341,$A289,'United Data'!$B$3:$B$4341,"&lt;&gt;Off-street")&gt;0,1,0)</f>
        <v>0</v>
      </c>
      <c r="D289">
        <f>IF(COUNTIFS('United Data'!$A$3:$A$4341,D$1,'United Data'!$C$3:$C$4341,$A289,'United Data'!$B$3:$B$4341,"&lt;&gt;Off-street")&gt;0,1,0)</f>
        <v>0</v>
      </c>
      <c r="E289">
        <f>IF(COUNTIFS('United Data'!$A$3:$A$4341,E$1,'United Data'!$C$3:$C$4341,$A289,'United Data'!$B$3:$B$4341,"&lt;&gt;Off-street")&gt;0,1,0)</f>
        <v>0</v>
      </c>
      <c r="F289">
        <f>IF(COUNTIFS('United Data'!$A$3:$A$4341,F$1,'United Data'!$C$3:$C$4341,$A289,'United Data'!$B$3:$B$4341,"&lt;&gt;Off-street")&gt;0,1,0)</f>
        <v>0</v>
      </c>
      <c r="G289">
        <f>IF(COUNTIFS('United Data'!$A$3:$A$4341,G$1,'United Data'!$C$3:$C$4341,$A289,'United Data'!$B$3:$B$4341,"&lt;&gt;Off-street")&gt;0,1,0)</f>
        <v>0</v>
      </c>
      <c r="H289">
        <f>IF(COUNTIFS('United Data'!$A$3:$A$4341,H$1,'United Data'!$C$3:$C$4341,$A289,'United Data'!$B$3:$B$4341,"&lt;&gt;Off-street")&gt;0,1,0)</f>
        <v>0</v>
      </c>
      <c r="I289">
        <f>IF(COUNTIFS('United Data'!$A$3:$A$4341,I$1,'United Data'!$C$3:$C$4341,$A289,'United Data'!$B$3:$B$4341,"&lt;&gt;Off-street")&gt;0,1,0)</f>
        <v>0</v>
      </c>
      <c r="J289">
        <f>IF(COUNTIFS('United Data'!$A$3:$A$4341,J$1,'United Data'!$C$3:$C$4341,$A289,'United Data'!$B$3:$B$4341,"&lt;&gt;Off-street")&gt;0,1,0)</f>
        <v>0</v>
      </c>
      <c r="K289">
        <f>IF(COUNTIFS('United Data'!$A$3:$A$4341,K$1,'United Data'!$C$3:$C$4341,$A289,'United Data'!$B$3:$B$4341,"&lt;&gt;Off-street")&gt;0,1,0)</f>
        <v>1</v>
      </c>
      <c r="L289">
        <f>IF(COUNTIFS('United Data'!$A$3:$A$4341,L$1,'United Data'!$C$3:$C$4341,$A289,'United Data'!$B$3:$B$4341,"&lt;&gt;Off-street")&gt;0,1,0)</f>
        <v>0</v>
      </c>
      <c r="M289">
        <f>IF(COUNTIFS('United Data'!$A$3:$A$4341,M$1,'United Data'!$C$3:$C$4341,$A289,'United Data'!$B$3:$B$4341,"&lt;&gt;Off-street")&gt;0,1,0)</f>
        <v>0</v>
      </c>
      <c r="N289">
        <f>IF(COUNTIFS('United Data'!$A$3:$A$4341,N$1,'United Data'!$C$3:$C$4341,$A289,'United Data'!$B$3:$B$4341,"&lt;&gt;Off-street")&gt;0,1,0)</f>
        <v>0</v>
      </c>
      <c r="O289">
        <f>IF(COUNTIFS('United Data'!$A$3:$A$4341,O$1,'United Data'!$C$3:$C$4341,$A289,'United Data'!$B$3:$B$4341,"&lt;&gt;Off-street")&gt;0,1,0)</f>
        <v>1</v>
      </c>
      <c r="P289">
        <f>IF(COUNTIFS('United Data'!$A$3:$A$4341,P$1,'United Data'!$C$3:$C$4341,$A289,'United Data'!$B$3:$B$4341,"&lt;&gt;Off-street")&gt;0,1,0)</f>
        <v>0</v>
      </c>
      <c r="Q289">
        <f>IF(COUNTIFS('United Data'!$A$3:$A$4341,Q$1,'United Data'!$C$3:$C$4341,$A289,'United Data'!$B$3:$B$4341,"&lt;&gt;Off-street")&gt;0,1,0)</f>
        <v>0</v>
      </c>
      <c r="R289">
        <f>IF(COUNTIFS('United Data'!$A$3:$A$4341,R$1,'United Data'!$C$3:$C$4341,$A289,'United Data'!$B$3:$B$4341,"&lt;&gt;Off-street")&gt;0,1,0)</f>
        <v>0</v>
      </c>
      <c r="S289">
        <f t="shared" si="8"/>
        <v>3</v>
      </c>
      <c r="T289">
        <f t="shared" si="9"/>
        <v>3</v>
      </c>
    </row>
    <row r="290" spans="1:20" x14ac:dyDescent="0.2">
      <c r="A290" t="s">
        <v>336</v>
      </c>
      <c r="B290">
        <f>IF(COUNTIFS('United Data'!$A$3:$A$4341,B$1,'United Data'!$C$3:$C$4341,$A290,'United Data'!$B$3:$B$4341,"&lt;&gt;Off-street")&gt;0,1,0)</f>
        <v>0</v>
      </c>
      <c r="C290">
        <f>IF(COUNTIFS('United Data'!$A$3:$A$4341,C$1,'United Data'!$C$3:$C$4341,$A290,'United Data'!$B$3:$B$4341,"&lt;&gt;Off-street")&gt;0,1,0)</f>
        <v>0</v>
      </c>
      <c r="D290">
        <f>IF(COUNTIFS('United Data'!$A$3:$A$4341,D$1,'United Data'!$C$3:$C$4341,$A290,'United Data'!$B$3:$B$4341,"&lt;&gt;Off-street")&gt;0,1,0)</f>
        <v>0</v>
      </c>
      <c r="E290">
        <f>IF(COUNTIFS('United Data'!$A$3:$A$4341,E$1,'United Data'!$C$3:$C$4341,$A290,'United Data'!$B$3:$B$4341,"&lt;&gt;Off-street")&gt;0,1,0)</f>
        <v>0</v>
      </c>
      <c r="F290">
        <f>IF(COUNTIFS('United Data'!$A$3:$A$4341,F$1,'United Data'!$C$3:$C$4341,$A290,'United Data'!$B$3:$B$4341,"&lt;&gt;Off-street")&gt;0,1,0)</f>
        <v>0</v>
      </c>
      <c r="G290">
        <f>IF(COUNTIFS('United Data'!$A$3:$A$4341,G$1,'United Data'!$C$3:$C$4341,$A290,'United Data'!$B$3:$B$4341,"&lt;&gt;Off-street")&gt;0,1,0)</f>
        <v>0</v>
      </c>
      <c r="H290">
        <f>IF(COUNTIFS('United Data'!$A$3:$A$4341,H$1,'United Data'!$C$3:$C$4341,$A290,'United Data'!$B$3:$B$4341,"&lt;&gt;Off-street")&gt;0,1,0)</f>
        <v>0</v>
      </c>
      <c r="I290">
        <f>IF(COUNTIFS('United Data'!$A$3:$A$4341,I$1,'United Data'!$C$3:$C$4341,$A290,'United Data'!$B$3:$B$4341,"&lt;&gt;Off-street")&gt;0,1,0)</f>
        <v>0</v>
      </c>
      <c r="J290">
        <f>IF(COUNTIFS('United Data'!$A$3:$A$4341,J$1,'United Data'!$C$3:$C$4341,$A290,'United Data'!$B$3:$B$4341,"&lt;&gt;Off-street")&gt;0,1,0)</f>
        <v>0</v>
      </c>
      <c r="K290">
        <f>IF(COUNTIFS('United Data'!$A$3:$A$4341,K$1,'United Data'!$C$3:$C$4341,$A290,'United Data'!$B$3:$B$4341,"&lt;&gt;Off-street")&gt;0,1,0)</f>
        <v>1</v>
      </c>
      <c r="L290">
        <f>IF(COUNTIFS('United Data'!$A$3:$A$4341,L$1,'United Data'!$C$3:$C$4341,$A290,'United Data'!$B$3:$B$4341,"&lt;&gt;Off-street")&gt;0,1,0)</f>
        <v>0</v>
      </c>
      <c r="M290">
        <f>IF(COUNTIFS('United Data'!$A$3:$A$4341,M$1,'United Data'!$C$3:$C$4341,$A290,'United Data'!$B$3:$B$4341,"&lt;&gt;Off-street")&gt;0,1,0)</f>
        <v>0</v>
      </c>
      <c r="N290">
        <f>IF(COUNTIFS('United Data'!$A$3:$A$4341,N$1,'United Data'!$C$3:$C$4341,$A290,'United Data'!$B$3:$B$4341,"&lt;&gt;Off-street")&gt;0,1,0)</f>
        <v>0</v>
      </c>
      <c r="O290">
        <f>IF(COUNTIFS('United Data'!$A$3:$A$4341,O$1,'United Data'!$C$3:$C$4341,$A290,'United Data'!$B$3:$B$4341,"&lt;&gt;Off-street")&gt;0,1,0)</f>
        <v>0</v>
      </c>
      <c r="P290">
        <f>IF(COUNTIFS('United Data'!$A$3:$A$4341,P$1,'United Data'!$C$3:$C$4341,$A290,'United Data'!$B$3:$B$4341,"&lt;&gt;Off-street")&gt;0,1,0)</f>
        <v>0</v>
      </c>
      <c r="Q290">
        <f>IF(COUNTIFS('United Data'!$A$3:$A$4341,Q$1,'United Data'!$C$3:$C$4341,$A290,'United Data'!$B$3:$B$4341,"&lt;&gt;Off-street")&gt;0,1,0)</f>
        <v>0</v>
      </c>
      <c r="R290">
        <f>IF(COUNTIFS('United Data'!$A$3:$A$4341,R$1,'United Data'!$C$3:$C$4341,$A290,'United Data'!$B$3:$B$4341,"&lt;&gt;Off-street")&gt;0,1,0)</f>
        <v>0</v>
      </c>
      <c r="S290">
        <f t="shared" si="8"/>
        <v>1</v>
      </c>
      <c r="T290">
        <f t="shared" si="9"/>
        <v>1</v>
      </c>
    </row>
    <row r="291" spans="1:20" x14ac:dyDescent="0.2">
      <c r="A291" t="s">
        <v>337</v>
      </c>
      <c r="B291">
        <f>IF(COUNTIFS('United Data'!$A$3:$A$4341,B$1,'United Data'!$C$3:$C$4341,$A291,'United Data'!$B$3:$B$4341,"&lt;&gt;Off-street")&gt;0,1,0)</f>
        <v>0</v>
      </c>
      <c r="C291">
        <f>IF(COUNTIFS('United Data'!$A$3:$A$4341,C$1,'United Data'!$C$3:$C$4341,$A291,'United Data'!$B$3:$B$4341,"&lt;&gt;Off-street")&gt;0,1,0)</f>
        <v>0</v>
      </c>
      <c r="D291">
        <f>IF(COUNTIFS('United Data'!$A$3:$A$4341,D$1,'United Data'!$C$3:$C$4341,$A291,'United Data'!$B$3:$B$4341,"&lt;&gt;Off-street")&gt;0,1,0)</f>
        <v>0</v>
      </c>
      <c r="E291">
        <f>IF(COUNTIFS('United Data'!$A$3:$A$4341,E$1,'United Data'!$C$3:$C$4341,$A291,'United Data'!$B$3:$B$4341,"&lt;&gt;Off-street")&gt;0,1,0)</f>
        <v>0</v>
      </c>
      <c r="F291">
        <f>IF(COUNTIFS('United Data'!$A$3:$A$4341,F$1,'United Data'!$C$3:$C$4341,$A291,'United Data'!$B$3:$B$4341,"&lt;&gt;Off-street")&gt;0,1,0)</f>
        <v>0</v>
      </c>
      <c r="G291">
        <f>IF(COUNTIFS('United Data'!$A$3:$A$4341,G$1,'United Data'!$C$3:$C$4341,$A291,'United Data'!$B$3:$B$4341,"&lt;&gt;Off-street")&gt;0,1,0)</f>
        <v>0</v>
      </c>
      <c r="H291">
        <f>IF(COUNTIFS('United Data'!$A$3:$A$4341,H$1,'United Data'!$C$3:$C$4341,$A291,'United Data'!$B$3:$B$4341,"&lt;&gt;Off-street")&gt;0,1,0)</f>
        <v>0</v>
      </c>
      <c r="I291">
        <f>IF(COUNTIFS('United Data'!$A$3:$A$4341,I$1,'United Data'!$C$3:$C$4341,$A291,'United Data'!$B$3:$B$4341,"&lt;&gt;Off-street")&gt;0,1,0)</f>
        <v>0</v>
      </c>
      <c r="J291">
        <f>IF(COUNTIFS('United Data'!$A$3:$A$4341,J$1,'United Data'!$C$3:$C$4341,$A291,'United Data'!$B$3:$B$4341,"&lt;&gt;Off-street")&gt;0,1,0)</f>
        <v>0</v>
      </c>
      <c r="K291">
        <f>IF(COUNTIFS('United Data'!$A$3:$A$4341,K$1,'United Data'!$C$3:$C$4341,$A291,'United Data'!$B$3:$B$4341,"&lt;&gt;Off-street")&gt;0,1,0)</f>
        <v>1</v>
      </c>
      <c r="L291">
        <f>IF(COUNTIFS('United Data'!$A$3:$A$4341,L$1,'United Data'!$C$3:$C$4341,$A291,'United Data'!$B$3:$B$4341,"&lt;&gt;Off-street")&gt;0,1,0)</f>
        <v>0</v>
      </c>
      <c r="M291">
        <f>IF(COUNTIFS('United Data'!$A$3:$A$4341,M$1,'United Data'!$C$3:$C$4341,$A291,'United Data'!$B$3:$B$4341,"&lt;&gt;Off-street")&gt;0,1,0)</f>
        <v>0</v>
      </c>
      <c r="N291">
        <f>IF(COUNTIFS('United Data'!$A$3:$A$4341,N$1,'United Data'!$C$3:$C$4341,$A291,'United Data'!$B$3:$B$4341,"&lt;&gt;Off-street")&gt;0,1,0)</f>
        <v>0</v>
      </c>
      <c r="O291">
        <f>IF(COUNTIFS('United Data'!$A$3:$A$4341,O$1,'United Data'!$C$3:$C$4341,$A291,'United Data'!$B$3:$B$4341,"&lt;&gt;Off-street")&gt;0,1,0)</f>
        <v>0</v>
      </c>
      <c r="P291">
        <f>IF(COUNTIFS('United Data'!$A$3:$A$4341,P$1,'United Data'!$C$3:$C$4341,$A291,'United Data'!$B$3:$B$4341,"&lt;&gt;Off-street")&gt;0,1,0)</f>
        <v>0</v>
      </c>
      <c r="Q291">
        <f>IF(COUNTIFS('United Data'!$A$3:$A$4341,Q$1,'United Data'!$C$3:$C$4341,$A291,'United Data'!$B$3:$B$4341,"&lt;&gt;Off-street")&gt;0,1,0)</f>
        <v>0</v>
      </c>
      <c r="R291">
        <f>IF(COUNTIFS('United Data'!$A$3:$A$4341,R$1,'United Data'!$C$3:$C$4341,$A291,'United Data'!$B$3:$B$4341,"&lt;&gt;Off-street")&gt;0,1,0)</f>
        <v>0</v>
      </c>
      <c r="S291">
        <f t="shared" si="8"/>
        <v>1</v>
      </c>
      <c r="T291">
        <f t="shared" si="9"/>
        <v>1</v>
      </c>
    </row>
    <row r="292" spans="1:20" x14ac:dyDescent="0.2">
      <c r="A292" t="s">
        <v>338</v>
      </c>
      <c r="B292">
        <f>IF(COUNTIFS('United Data'!$A$3:$A$4341,B$1,'United Data'!$C$3:$C$4341,$A292,'United Data'!$B$3:$B$4341,"&lt;&gt;Off-street")&gt;0,1,0)</f>
        <v>0</v>
      </c>
      <c r="C292">
        <f>IF(COUNTIFS('United Data'!$A$3:$A$4341,C$1,'United Data'!$C$3:$C$4341,$A292,'United Data'!$B$3:$B$4341,"&lt;&gt;Off-street")&gt;0,1,0)</f>
        <v>0</v>
      </c>
      <c r="D292">
        <f>IF(COUNTIFS('United Data'!$A$3:$A$4341,D$1,'United Data'!$C$3:$C$4341,$A292,'United Data'!$B$3:$B$4341,"&lt;&gt;Off-street")&gt;0,1,0)</f>
        <v>0</v>
      </c>
      <c r="E292">
        <f>IF(COUNTIFS('United Data'!$A$3:$A$4341,E$1,'United Data'!$C$3:$C$4341,$A292,'United Data'!$B$3:$B$4341,"&lt;&gt;Off-street")&gt;0,1,0)</f>
        <v>0</v>
      </c>
      <c r="F292">
        <f>IF(COUNTIFS('United Data'!$A$3:$A$4341,F$1,'United Data'!$C$3:$C$4341,$A292,'United Data'!$B$3:$B$4341,"&lt;&gt;Off-street")&gt;0,1,0)</f>
        <v>0</v>
      </c>
      <c r="G292">
        <f>IF(COUNTIFS('United Data'!$A$3:$A$4341,G$1,'United Data'!$C$3:$C$4341,$A292,'United Data'!$B$3:$B$4341,"&lt;&gt;Off-street")&gt;0,1,0)</f>
        <v>0</v>
      </c>
      <c r="H292">
        <f>IF(COUNTIFS('United Data'!$A$3:$A$4341,H$1,'United Data'!$C$3:$C$4341,$A292,'United Data'!$B$3:$B$4341,"&lt;&gt;Off-street")&gt;0,1,0)</f>
        <v>0</v>
      </c>
      <c r="I292">
        <f>IF(COUNTIFS('United Data'!$A$3:$A$4341,I$1,'United Data'!$C$3:$C$4341,$A292,'United Data'!$B$3:$B$4341,"&lt;&gt;Off-street")&gt;0,1,0)</f>
        <v>0</v>
      </c>
      <c r="J292">
        <f>IF(COUNTIFS('United Data'!$A$3:$A$4341,J$1,'United Data'!$C$3:$C$4341,$A292,'United Data'!$B$3:$B$4341,"&lt;&gt;Off-street")&gt;0,1,0)</f>
        <v>0</v>
      </c>
      <c r="K292">
        <f>IF(COUNTIFS('United Data'!$A$3:$A$4341,K$1,'United Data'!$C$3:$C$4341,$A292,'United Data'!$B$3:$B$4341,"&lt;&gt;Off-street")&gt;0,1,0)</f>
        <v>0</v>
      </c>
      <c r="L292">
        <f>IF(COUNTIFS('United Data'!$A$3:$A$4341,L$1,'United Data'!$C$3:$C$4341,$A292,'United Data'!$B$3:$B$4341,"&lt;&gt;Off-street")&gt;0,1,0)</f>
        <v>1</v>
      </c>
      <c r="M292">
        <f>IF(COUNTIFS('United Data'!$A$3:$A$4341,M$1,'United Data'!$C$3:$C$4341,$A292,'United Data'!$B$3:$B$4341,"&lt;&gt;Off-street")&gt;0,1,0)</f>
        <v>0</v>
      </c>
      <c r="N292">
        <f>IF(COUNTIFS('United Data'!$A$3:$A$4341,N$1,'United Data'!$C$3:$C$4341,$A292,'United Data'!$B$3:$B$4341,"&lt;&gt;Off-street")&gt;0,1,0)</f>
        <v>0</v>
      </c>
      <c r="O292">
        <f>IF(COUNTIFS('United Data'!$A$3:$A$4341,O$1,'United Data'!$C$3:$C$4341,$A292,'United Data'!$B$3:$B$4341,"&lt;&gt;Off-street")&gt;0,1,0)</f>
        <v>0</v>
      </c>
      <c r="P292">
        <f>IF(COUNTIFS('United Data'!$A$3:$A$4341,P$1,'United Data'!$C$3:$C$4341,$A292,'United Data'!$B$3:$B$4341,"&lt;&gt;Off-street")&gt;0,1,0)</f>
        <v>0</v>
      </c>
      <c r="Q292">
        <f>IF(COUNTIFS('United Data'!$A$3:$A$4341,Q$1,'United Data'!$C$3:$C$4341,$A292,'United Data'!$B$3:$B$4341,"&lt;&gt;Off-street")&gt;0,1,0)</f>
        <v>0</v>
      </c>
      <c r="R292">
        <f>IF(COUNTIFS('United Data'!$A$3:$A$4341,R$1,'United Data'!$C$3:$C$4341,$A292,'United Data'!$B$3:$B$4341,"&lt;&gt;Off-street")&gt;0,1,0)</f>
        <v>0</v>
      </c>
      <c r="S292">
        <f t="shared" si="8"/>
        <v>1</v>
      </c>
      <c r="T292">
        <f t="shared" si="9"/>
        <v>1</v>
      </c>
    </row>
    <row r="293" spans="1:20" x14ac:dyDescent="0.2">
      <c r="A293" t="s">
        <v>339</v>
      </c>
      <c r="B293">
        <f>IF(COUNTIFS('United Data'!$A$3:$A$4341,B$1,'United Data'!$C$3:$C$4341,$A293,'United Data'!$B$3:$B$4341,"&lt;&gt;Off-street")&gt;0,1,0)</f>
        <v>0</v>
      </c>
      <c r="C293">
        <f>IF(COUNTIFS('United Data'!$A$3:$A$4341,C$1,'United Data'!$C$3:$C$4341,$A293,'United Data'!$B$3:$B$4341,"&lt;&gt;Off-street")&gt;0,1,0)</f>
        <v>0</v>
      </c>
      <c r="D293">
        <f>IF(COUNTIFS('United Data'!$A$3:$A$4341,D$1,'United Data'!$C$3:$C$4341,$A293,'United Data'!$B$3:$B$4341,"&lt;&gt;Off-street")&gt;0,1,0)</f>
        <v>0</v>
      </c>
      <c r="E293">
        <f>IF(COUNTIFS('United Data'!$A$3:$A$4341,E$1,'United Data'!$C$3:$C$4341,$A293,'United Data'!$B$3:$B$4341,"&lt;&gt;Off-street")&gt;0,1,0)</f>
        <v>0</v>
      </c>
      <c r="F293">
        <f>IF(COUNTIFS('United Data'!$A$3:$A$4341,F$1,'United Data'!$C$3:$C$4341,$A293,'United Data'!$B$3:$B$4341,"&lt;&gt;Off-street")&gt;0,1,0)</f>
        <v>0</v>
      </c>
      <c r="G293">
        <f>IF(COUNTIFS('United Data'!$A$3:$A$4341,G$1,'United Data'!$C$3:$C$4341,$A293,'United Data'!$B$3:$B$4341,"&lt;&gt;Off-street")&gt;0,1,0)</f>
        <v>0</v>
      </c>
      <c r="H293">
        <f>IF(COUNTIFS('United Data'!$A$3:$A$4341,H$1,'United Data'!$C$3:$C$4341,$A293,'United Data'!$B$3:$B$4341,"&lt;&gt;Off-street")&gt;0,1,0)</f>
        <v>0</v>
      </c>
      <c r="I293">
        <f>IF(COUNTIFS('United Data'!$A$3:$A$4341,I$1,'United Data'!$C$3:$C$4341,$A293,'United Data'!$B$3:$B$4341,"&lt;&gt;Off-street")&gt;0,1,0)</f>
        <v>0</v>
      </c>
      <c r="J293">
        <f>IF(COUNTIFS('United Data'!$A$3:$A$4341,J$1,'United Data'!$C$3:$C$4341,$A293,'United Data'!$B$3:$B$4341,"&lt;&gt;Off-street")&gt;0,1,0)</f>
        <v>0</v>
      </c>
      <c r="K293">
        <f>IF(COUNTIFS('United Data'!$A$3:$A$4341,K$1,'United Data'!$C$3:$C$4341,$A293,'United Data'!$B$3:$B$4341,"&lt;&gt;Off-street")&gt;0,1,0)</f>
        <v>0</v>
      </c>
      <c r="L293">
        <f>IF(COUNTIFS('United Data'!$A$3:$A$4341,L$1,'United Data'!$C$3:$C$4341,$A293,'United Data'!$B$3:$B$4341,"&lt;&gt;Off-street")&gt;0,1,0)</f>
        <v>1</v>
      </c>
      <c r="M293">
        <f>IF(COUNTIFS('United Data'!$A$3:$A$4341,M$1,'United Data'!$C$3:$C$4341,$A293,'United Data'!$B$3:$B$4341,"&lt;&gt;Off-street")&gt;0,1,0)</f>
        <v>0</v>
      </c>
      <c r="N293">
        <f>IF(COUNTIFS('United Data'!$A$3:$A$4341,N$1,'United Data'!$C$3:$C$4341,$A293,'United Data'!$B$3:$B$4341,"&lt;&gt;Off-street")&gt;0,1,0)</f>
        <v>0</v>
      </c>
      <c r="O293">
        <f>IF(COUNTIFS('United Data'!$A$3:$A$4341,O$1,'United Data'!$C$3:$C$4341,$A293,'United Data'!$B$3:$B$4341,"&lt;&gt;Off-street")&gt;0,1,0)</f>
        <v>0</v>
      </c>
      <c r="P293">
        <f>IF(COUNTIFS('United Data'!$A$3:$A$4341,P$1,'United Data'!$C$3:$C$4341,$A293,'United Data'!$B$3:$B$4341,"&lt;&gt;Off-street")&gt;0,1,0)</f>
        <v>0</v>
      </c>
      <c r="Q293">
        <f>IF(COUNTIFS('United Data'!$A$3:$A$4341,Q$1,'United Data'!$C$3:$C$4341,$A293,'United Data'!$B$3:$B$4341,"&lt;&gt;Off-street")&gt;0,1,0)</f>
        <v>0</v>
      </c>
      <c r="R293">
        <f>IF(COUNTIFS('United Data'!$A$3:$A$4341,R$1,'United Data'!$C$3:$C$4341,$A293,'United Data'!$B$3:$B$4341,"&lt;&gt;Off-street")&gt;0,1,0)</f>
        <v>0</v>
      </c>
      <c r="S293">
        <f t="shared" si="8"/>
        <v>1</v>
      </c>
      <c r="T293">
        <f t="shared" si="9"/>
        <v>1</v>
      </c>
    </row>
    <row r="294" spans="1:20" x14ac:dyDescent="0.2">
      <c r="A294" t="s">
        <v>340</v>
      </c>
      <c r="B294">
        <f>IF(COUNTIFS('United Data'!$A$3:$A$4341,B$1,'United Data'!$C$3:$C$4341,$A294,'United Data'!$B$3:$B$4341,"&lt;&gt;Off-street")&gt;0,1,0)</f>
        <v>0</v>
      </c>
      <c r="C294">
        <f>IF(COUNTIFS('United Data'!$A$3:$A$4341,C$1,'United Data'!$C$3:$C$4341,$A294,'United Data'!$B$3:$B$4341,"&lt;&gt;Off-street")&gt;0,1,0)</f>
        <v>0</v>
      </c>
      <c r="D294">
        <f>IF(COUNTIFS('United Data'!$A$3:$A$4341,D$1,'United Data'!$C$3:$C$4341,$A294,'United Data'!$B$3:$B$4341,"&lt;&gt;Off-street")&gt;0,1,0)</f>
        <v>0</v>
      </c>
      <c r="E294">
        <f>IF(COUNTIFS('United Data'!$A$3:$A$4341,E$1,'United Data'!$C$3:$C$4341,$A294,'United Data'!$B$3:$B$4341,"&lt;&gt;Off-street")&gt;0,1,0)</f>
        <v>0</v>
      </c>
      <c r="F294">
        <f>IF(COUNTIFS('United Data'!$A$3:$A$4341,F$1,'United Data'!$C$3:$C$4341,$A294,'United Data'!$B$3:$B$4341,"&lt;&gt;Off-street")&gt;0,1,0)</f>
        <v>0</v>
      </c>
      <c r="G294">
        <f>IF(COUNTIFS('United Data'!$A$3:$A$4341,G$1,'United Data'!$C$3:$C$4341,$A294,'United Data'!$B$3:$B$4341,"&lt;&gt;Off-street")&gt;0,1,0)</f>
        <v>0</v>
      </c>
      <c r="H294">
        <f>IF(COUNTIFS('United Data'!$A$3:$A$4341,H$1,'United Data'!$C$3:$C$4341,$A294,'United Data'!$B$3:$B$4341,"&lt;&gt;Off-street")&gt;0,1,0)</f>
        <v>0</v>
      </c>
      <c r="I294">
        <f>IF(COUNTIFS('United Data'!$A$3:$A$4341,I$1,'United Data'!$C$3:$C$4341,$A294,'United Data'!$B$3:$B$4341,"&lt;&gt;Off-street")&gt;0,1,0)</f>
        <v>0</v>
      </c>
      <c r="J294">
        <f>IF(COUNTIFS('United Data'!$A$3:$A$4341,J$1,'United Data'!$C$3:$C$4341,$A294,'United Data'!$B$3:$B$4341,"&lt;&gt;Off-street")&gt;0,1,0)</f>
        <v>0</v>
      </c>
      <c r="K294">
        <f>IF(COUNTIFS('United Data'!$A$3:$A$4341,K$1,'United Data'!$C$3:$C$4341,$A294,'United Data'!$B$3:$B$4341,"&lt;&gt;Off-street")&gt;0,1,0)</f>
        <v>0</v>
      </c>
      <c r="L294">
        <f>IF(COUNTIFS('United Data'!$A$3:$A$4341,L$1,'United Data'!$C$3:$C$4341,$A294,'United Data'!$B$3:$B$4341,"&lt;&gt;Off-street")&gt;0,1,0)</f>
        <v>1</v>
      </c>
      <c r="M294">
        <f>IF(COUNTIFS('United Data'!$A$3:$A$4341,M$1,'United Data'!$C$3:$C$4341,$A294,'United Data'!$B$3:$B$4341,"&lt;&gt;Off-street")&gt;0,1,0)</f>
        <v>0</v>
      </c>
      <c r="N294">
        <f>IF(COUNTIFS('United Data'!$A$3:$A$4341,N$1,'United Data'!$C$3:$C$4341,$A294,'United Data'!$B$3:$B$4341,"&lt;&gt;Off-street")&gt;0,1,0)</f>
        <v>0</v>
      </c>
      <c r="O294">
        <f>IF(COUNTIFS('United Data'!$A$3:$A$4341,O$1,'United Data'!$C$3:$C$4341,$A294,'United Data'!$B$3:$B$4341,"&lt;&gt;Off-street")&gt;0,1,0)</f>
        <v>0</v>
      </c>
      <c r="P294">
        <f>IF(COUNTIFS('United Data'!$A$3:$A$4341,P$1,'United Data'!$C$3:$C$4341,$A294,'United Data'!$B$3:$B$4341,"&lt;&gt;Off-street")&gt;0,1,0)</f>
        <v>0</v>
      </c>
      <c r="Q294">
        <f>IF(COUNTIFS('United Data'!$A$3:$A$4341,Q$1,'United Data'!$C$3:$C$4341,$A294,'United Data'!$B$3:$B$4341,"&lt;&gt;Off-street")&gt;0,1,0)</f>
        <v>0</v>
      </c>
      <c r="R294">
        <f>IF(COUNTIFS('United Data'!$A$3:$A$4341,R$1,'United Data'!$C$3:$C$4341,$A294,'United Data'!$B$3:$B$4341,"&lt;&gt;Off-street")&gt;0,1,0)</f>
        <v>0</v>
      </c>
      <c r="S294">
        <f t="shared" si="8"/>
        <v>1</v>
      </c>
      <c r="T294">
        <f t="shared" si="9"/>
        <v>1</v>
      </c>
    </row>
    <row r="295" spans="1:20" x14ac:dyDescent="0.2">
      <c r="A295" t="s">
        <v>341</v>
      </c>
      <c r="B295">
        <f>IF(COUNTIFS('United Data'!$A$3:$A$4341,B$1,'United Data'!$C$3:$C$4341,$A295,'United Data'!$B$3:$B$4341,"&lt;&gt;Off-street")&gt;0,1,0)</f>
        <v>0</v>
      </c>
      <c r="C295">
        <f>IF(COUNTIFS('United Data'!$A$3:$A$4341,C$1,'United Data'!$C$3:$C$4341,$A295,'United Data'!$B$3:$B$4341,"&lt;&gt;Off-street")&gt;0,1,0)</f>
        <v>0</v>
      </c>
      <c r="D295">
        <f>IF(COUNTIFS('United Data'!$A$3:$A$4341,D$1,'United Data'!$C$3:$C$4341,$A295,'United Data'!$B$3:$B$4341,"&lt;&gt;Off-street")&gt;0,1,0)</f>
        <v>0</v>
      </c>
      <c r="E295">
        <f>IF(COUNTIFS('United Data'!$A$3:$A$4341,E$1,'United Data'!$C$3:$C$4341,$A295,'United Data'!$B$3:$B$4341,"&lt;&gt;Off-street")&gt;0,1,0)</f>
        <v>0</v>
      </c>
      <c r="F295">
        <f>IF(COUNTIFS('United Data'!$A$3:$A$4341,F$1,'United Data'!$C$3:$C$4341,$A295,'United Data'!$B$3:$B$4341,"&lt;&gt;Off-street")&gt;0,1,0)</f>
        <v>0</v>
      </c>
      <c r="G295">
        <f>IF(COUNTIFS('United Data'!$A$3:$A$4341,G$1,'United Data'!$C$3:$C$4341,$A295,'United Data'!$B$3:$B$4341,"&lt;&gt;Off-street")&gt;0,1,0)</f>
        <v>0</v>
      </c>
      <c r="H295">
        <f>IF(COUNTIFS('United Data'!$A$3:$A$4341,H$1,'United Data'!$C$3:$C$4341,$A295,'United Data'!$B$3:$B$4341,"&lt;&gt;Off-street")&gt;0,1,0)</f>
        <v>0</v>
      </c>
      <c r="I295">
        <f>IF(COUNTIFS('United Data'!$A$3:$A$4341,I$1,'United Data'!$C$3:$C$4341,$A295,'United Data'!$B$3:$B$4341,"&lt;&gt;Off-street")&gt;0,1,0)</f>
        <v>0</v>
      </c>
      <c r="J295">
        <f>IF(COUNTIFS('United Data'!$A$3:$A$4341,J$1,'United Data'!$C$3:$C$4341,$A295,'United Data'!$B$3:$B$4341,"&lt;&gt;Off-street")&gt;0,1,0)</f>
        <v>0</v>
      </c>
      <c r="K295">
        <f>IF(COUNTIFS('United Data'!$A$3:$A$4341,K$1,'United Data'!$C$3:$C$4341,$A295,'United Data'!$B$3:$B$4341,"&lt;&gt;Off-street")&gt;0,1,0)</f>
        <v>0</v>
      </c>
      <c r="L295">
        <f>IF(COUNTIFS('United Data'!$A$3:$A$4341,L$1,'United Data'!$C$3:$C$4341,$A295,'United Data'!$B$3:$B$4341,"&lt;&gt;Off-street")&gt;0,1,0)</f>
        <v>1</v>
      </c>
      <c r="M295">
        <f>IF(COUNTIFS('United Data'!$A$3:$A$4341,M$1,'United Data'!$C$3:$C$4341,$A295,'United Data'!$B$3:$B$4341,"&lt;&gt;Off-street")&gt;0,1,0)</f>
        <v>0</v>
      </c>
      <c r="N295">
        <f>IF(COUNTIFS('United Data'!$A$3:$A$4341,N$1,'United Data'!$C$3:$C$4341,$A295,'United Data'!$B$3:$B$4341,"&lt;&gt;Off-street")&gt;0,1,0)</f>
        <v>1</v>
      </c>
      <c r="O295">
        <f>IF(COUNTIFS('United Data'!$A$3:$A$4341,O$1,'United Data'!$C$3:$C$4341,$A295,'United Data'!$B$3:$B$4341,"&lt;&gt;Off-street")&gt;0,1,0)</f>
        <v>1</v>
      </c>
      <c r="P295">
        <f>IF(COUNTIFS('United Data'!$A$3:$A$4341,P$1,'United Data'!$C$3:$C$4341,$A295,'United Data'!$B$3:$B$4341,"&lt;&gt;Off-street")&gt;0,1,0)</f>
        <v>0</v>
      </c>
      <c r="Q295">
        <f>IF(COUNTIFS('United Data'!$A$3:$A$4341,Q$1,'United Data'!$C$3:$C$4341,$A295,'United Data'!$B$3:$B$4341,"&lt;&gt;Off-street")&gt;0,1,0)</f>
        <v>0</v>
      </c>
      <c r="R295">
        <f>IF(COUNTIFS('United Data'!$A$3:$A$4341,R$1,'United Data'!$C$3:$C$4341,$A295,'United Data'!$B$3:$B$4341,"&lt;&gt;Off-street")&gt;0,1,0)</f>
        <v>0</v>
      </c>
      <c r="S295">
        <f t="shared" si="8"/>
        <v>3</v>
      </c>
      <c r="T295">
        <f t="shared" si="9"/>
        <v>2</v>
      </c>
    </row>
    <row r="296" spans="1:20" x14ac:dyDescent="0.2">
      <c r="A296" t="s">
        <v>342</v>
      </c>
      <c r="B296">
        <f>IF(COUNTIFS('United Data'!$A$3:$A$4341,B$1,'United Data'!$C$3:$C$4341,$A296,'United Data'!$B$3:$B$4341,"&lt;&gt;Off-street")&gt;0,1,0)</f>
        <v>1</v>
      </c>
      <c r="C296">
        <f>IF(COUNTIFS('United Data'!$A$3:$A$4341,C$1,'United Data'!$C$3:$C$4341,$A296,'United Data'!$B$3:$B$4341,"&lt;&gt;Off-street")&gt;0,1,0)</f>
        <v>0</v>
      </c>
      <c r="D296">
        <f>IF(COUNTIFS('United Data'!$A$3:$A$4341,D$1,'United Data'!$C$3:$C$4341,$A296,'United Data'!$B$3:$B$4341,"&lt;&gt;Off-street")&gt;0,1,0)</f>
        <v>0</v>
      </c>
      <c r="E296">
        <f>IF(COUNTIFS('United Data'!$A$3:$A$4341,E$1,'United Data'!$C$3:$C$4341,$A296,'United Data'!$B$3:$B$4341,"&lt;&gt;Off-street")&gt;0,1,0)</f>
        <v>0</v>
      </c>
      <c r="F296">
        <f>IF(COUNTIFS('United Data'!$A$3:$A$4341,F$1,'United Data'!$C$3:$C$4341,$A296,'United Data'!$B$3:$B$4341,"&lt;&gt;Off-street")&gt;0,1,0)</f>
        <v>0</v>
      </c>
      <c r="G296">
        <f>IF(COUNTIFS('United Data'!$A$3:$A$4341,G$1,'United Data'!$C$3:$C$4341,$A296,'United Data'!$B$3:$B$4341,"&lt;&gt;Off-street")&gt;0,1,0)</f>
        <v>0</v>
      </c>
      <c r="H296">
        <f>IF(COUNTIFS('United Data'!$A$3:$A$4341,H$1,'United Data'!$C$3:$C$4341,$A296,'United Data'!$B$3:$B$4341,"&lt;&gt;Off-street")&gt;0,1,0)</f>
        <v>0</v>
      </c>
      <c r="I296">
        <f>IF(COUNTIFS('United Data'!$A$3:$A$4341,I$1,'United Data'!$C$3:$C$4341,$A296,'United Data'!$B$3:$B$4341,"&lt;&gt;Off-street")&gt;0,1,0)</f>
        <v>0</v>
      </c>
      <c r="J296">
        <f>IF(COUNTIFS('United Data'!$A$3:$A$4341,J$1,'United Data'!$C$3:$C$4341,$A296,'United Data'!$B$3:$B$4341,"&lt;&gt;Off-street")&gt;0,1,0)</f>
        <v>0</v>
      </c>
      <c r="K296">
        <f>IF(COUNTIFS('United Data'!$A$3:$A$4341,K$1,'United Data'!$C$3:$C$4341,$A296,'United Data'!$B$3:$B$4341,"&lt;&gt;Off-street")&gt;0,1,0)</f>
        <v>0</v>
      </c>
      <c r="L296">
        <f>IF(COUNTIFS('United Data'!$A$3:$A$4341,L$1,'United Data'!$C$3:$C$4341,$A296,'United Data'!$B$3:$B$4341,"&lt;&gt;Off-street")&gt;0,1,0)</f>
        <v>1</v>
      </c>
      <c r="M296">
        <f>IF(COUNTIFS('United Data'!$A$3:$A$4341,M$1,'United Data'!$C$3:$C$4341,$A296,'United Data'!$B$3:$B$4341,"&lt;&gt;Off-street")&gt;0,1,0)</f>
        <v>0</v>
      </c>
      <c r="N296">
        <f>IF(COUNTIFS('United Data'!$A$3:$A$4341,N$1,'United Data'!$C$3:$C$4341,$A296,'United Data'!$B$3:$B$4341,"&lt;&gt;Off-street")&gt;0,1,0)</f>
        <v>1</v>
      </c>
      <c r="O296">
        <f>IF(COUNTIFS('United Data'!$A$3:$A$4341,O$1,'United Data'!$C$3:$C$4341,$A296,'United Data'!$B$3:$B$4341,"&lt;&gt;Off-street")&gt;0,1,0)</f>
        <v>0</v>
      </c>
      <c r="P296">
        <f>IF(COUNTIFS('United Data'!$A$3:$A$4341,P$1,'United Data'!$C$3:$C$4341,$A296,'United Data'!$B$3:$B$4341,"&lt;&gt;Off-street")&gt;0,1,0)</f>
        <v>1</v>
      </c>
      <c r="Q296">
        <f>IF(COUNTIFS('United Data'!$A$3:$A$4341,Q$1,'United Data'!$C$3:$C$4341,$A296,'United Data'!$B$3:$B$4341,"&lt;&gt;Off-street")&gt;0,1,0)</f>
        <v>0</v>
      </c>
      <c r="R296">
        <f>IF(COUNTIFS('United Data'!$A$3:$A$4341,R$1,'United Data'!$C$3:$C$4341,$A296,'United Data'!$B$3:$B$4341,"&lt;&gt;Off-street")&gt;0,1,0)</f>
        <v>0</v>
      </c>
      <c r="S296">
        <f t="shared" si="8"/>
        <v>4</v>
      </c>
      <c r="T296">
        <f t="shared" si="9"/>
        <v>4</v>
      </c>
    </row>
    <row r="297" spans="1:20" x14ac:dyDescent="0.2">
      <c r="A297" t="s">
        <v>343</v>
      </c>
      <c r="B297">
        <f>IF(COUNTIFS('United Data'!$A$3:$A$4341,B$1,'United Data'!$C$3:$C$4341,$A297,'United Data'!$B$3:$B$4341,"&lt;&gt;Off-street")&gt;0,1,0)</f>
        <v>0</v>
      </c>
      <c r="C297">
        <f>IF(COUNTIFS('United Data'!$A$3:$A$4341,C$1,'United Data'!$C$3:$C$4341,$A297,'United Data'!$B$3:$B$4341,"&lt;&gt;Off-street")&gt;0,1,0)</f>
        <v>0</v>
      </c>
      <c r="D297">
        <f>IF(COUNTIFS('United Data'!$A$3:$A$4341,D$1,'United Data'!$C$3:$C$4341,$A297,'United Data'!$B$3:$B$4341,"&lt;&gt;Off-street")&gt;0,1,0)</f>
        <v>0</v>
      </c>
      <c r="E297">
        <f>IF(COUNTIFS('United Data'!$A$3:$A$4341,E$1,'United Data'!$C$3:$C$4341,$A297,'United Data'!$B$3:$B$4341,"&lt;&gt;Off-street")&gt;0,1,0)</f>
        <v>0</v>
      </c>
      <c r="F297">
        <f>IF(COUNTIFS('United Data'!$A$3:$A$4341,F$1,'United Data'!$C$3:$C$4341,$A297,'United Data'!$B$3:$B$4341,"&lt;&gt;Off-street")&gt;0,1,0)</f>
        <v>0</v>
      </c>
      <c r="G297">
        <f>IF(COUNTIFS('United Data'!$A$3:$A$4341,G$1,'United Data'!$C$3:$C$4341,$A297,'United Data'!$B$3:$B$4341,"&lt;&gt;Off-street")&gt;0,1,0)</f>
        <v>0</v>
      </c>
      <c r="H297">
        <f>IF(COUNTIFS('United Data'!$A$3:$A$4341,H$1,'United Data'!$C$3:$C$4341,$A297,'United Data'!$B$3:$B$4341,"&lt;&gt;Off-street")&gt;0,1,0)</f>
        <v>0</v>
      </c>
      <c r="I297">
        <f>IF(COUNTIFS('United Data'!$A$3:$A$4341,I$1,'United Data'!$C$3:$C$4341,$A297,'United Data'!$B$3:$B$4341,"&lt;&gt;Off-street")&gt;0,1,0)</f>
        <v>0</v>
      </c>
      <c r="J297">
        <f>IF(COUNTIFS('United Data'!$A$3:$A$4341,J$1,'United Data'!$C$3:$C$4341,$A297,'United Data'!$B$3:$B$4341,"&lt;&gt;Off-street")&gt;0,1,0)</f>
        <v>0</v>
      </c>
      <c r="K297">
        <f>IF(COUNTIFS('United Data'!$A$3:$A$4341,K$1,'United Data'!$C$3:$C$4341,$A297,'United Data'!$B$3:$B$4341,"&lt;&gt;Off-street")&gt;0,1,0)</f>
        <v>0</v>
      </c>
      <c r="L297">
        <f>IF(COUNTIFS('United Data'!$A$3:$A$4341,L$1,'United Data'!$C$3:$C$4341,$A297,'United Data'!$B$3:$B$4341,"&lt;&gt;Off-street")&gt;0,1,0)</f>
        <v>1</v>
      </c>
      <c r="M297">
        <f>IF(COUNTIFS('United Data'!$A$3:$A$4341,M$1,'United Data'!$C$3:$C$4341,$A297,'United Data'!$B$3:$B$4341,"&lt;&gt;Off-street")&gt;0,1,0)</f>
        <v>0</v>
      </c>
      <c r="N297">
        <f>IF(COUNTIFS('United Data'!$A$3:$A$4341,N$1,'United Data'!$C$3:$C$4341,$A297,'United Data'!$B$3:$B$4341,"&lt;&gt;Off-street")&gt;0,1,0)</f>
        <v>0</v>
      </c>
      <c r="O297">
        <f>IF(COUNTIFS('United Data'!$A$3:$A$4341,O$1,'United Data'!$C$3:$C$4341,$A297,'United Data'!$B$3:$B$4341,"&lt;&gt;Off-street")&gt;0,1,0)</f>
        <v>0</v>
      </c>
      <c r="P297">
        <f>IF(COUNTIFS('United Data'!$A$3:$A$4341,P$1,'United Data'!$C$3:$C$4341,$A297,'United Data'!$B$3:$B$4341,"&lt;&gt;Off-street")&gt;0,1,0)</f>
        <v>0</v>
      </c>
      <c r="Q297">
        <f>IF(COUNTIFS('United Data'!$A$3:$A$4341,Q$1,'United Data'!$C$3:$C$4341,$A297,'United Data'!$B$3:$B$4341,"&lt;&gt;Off-street")&gt;0,1,0)</f>
        <v>0</v>
      </c>
      <c r="R297">
        <f>IF(COUNTIFS('United Data'!$A$3:$A$4341,R$1,'United Data'!$C$3:$C$4341,$A297,'United Data'!$B$3:$B$4341,"&lt;&gt;Off-street")&gt;0,1,0)</f>
        <v>0</v>
      </c>
      <c r="S297">
        <f t="shared" si="8"/>
        <v>1</v>
      </c>
      <c r="T297">
        <f t="shared" si="9"/>
        <v>1</v>
      </c>
    </row>
    <row r="298" spans="1:20" x14ac:dyDescent="0.2">
      <c r="A298" t="s">
        <v>344</v>
      </c>
      <c r="B298">
        <f>IF(COUNTIFS('United Data'!$A$3:$A$4341,B$1,'United Data'!$C$3:$C$4341,$A298,'United Data'!$B$3:$B$4341,"&lt;&gt;Off-street")&gt;0,1,0)</f>
        <v>0</v>
      </c>
      <c r="C298">
        <f>IF(COUNTIFS('United Data'!$A$3:$A$4341,C$1,'United Data'!$C$3:$C$4341,$A298,'United Data'!$B$3:$B$4341,"&lt;&gt;Off-street")&gt;0,1,0)</f>
        <v>0</v>
      </c>
      <c r="D298">
        <f>IF(COUNTIFS('United Data'!$A$3:$A$4341,D$1,'United Data'!$C$3:$C$4341,$A298,'United Data'!$B$3:$B$4341,"&lt;&gt;Off-street")&gt;0,1,0)</f>
        <v>0</v>
      </c>
      <c r="E298">
        <f>IF(COUNTIFS('United Data'!$A$3:$A$4341,E$1,'United Data'!$C$3:$C$4341,$A298,'United Data'!$B$3:$B$4341,"&lt;&gt;Off-street")&gt;0,1,0)</f>
        <v>0</v>
      </c>
      <c r="F298">
        <f>IF(COUNTIFS('United Data'!$A$3:$A$4341,F$1,'United Data'!$C$3:$C$4341,$A298,'United Data'!$B$3:$B$4341,"&lt;&gt;Off-street")&gt;0,1,0)</f>
        <v>0</v>
      </c>
      <c r="G298">
        <f>IF(COUNTIFS('United Data'!$A$3:$A$4341,G$1,'United Data'!$C$3:$C$4341,$A298,'United Data'!$B$3:$B$4341,"&lt;&gt;Off-street")&gt;0,1,0)</f>
        <v>0</v>
      </c>
      <c r="H298">
        <f>IF(COUNTIFS('United Data'!$A$3:$A$4341,H$1,'United Data'!$C$3:$C$4341,$A298,'United Data'!$B$3:$B$4341,"&lt;&gt;Off-street")&gt;0,1,0)</f>
        <v>0</v>
      </c>
      <c r="I298">
        <f>IF(COUNTIFS('United Data'!$A$3:$A$4341,I$1,'United Data'!$C$3:$C$4341,$A298,'United Data'!$B$3:$B$4341,"&lt;&gt;Off-street")&gt;0,1,0)</f>
        <v>0</v>
      </c>
      <c r="J298">
        <f>IF(COUNTIFS('United Data'!$A$3:$A$4341,J$1,'United Data'!$C$3:$C$4341,$A298,'United Data'!$B$3:$B$4341,"&lt;&gt;Off-street")&gt;0,1,0)</f>
        <v>0</v>
      </c>
      <c r="K298">
        <f>IF(COUNTIFS('United Data'!$A$3:$A$4341,K$1,'United Data'!$C$3:$C$4341,$A298,'United Data'!$B$3:$B$4341,"&lt;&gt;Off-street")&gt;0,1,0)</f>
        <v>0</v>
      </c>
      <c r="L298">
        <f>IF(COUNTIFS('United Data'!$A$3:$A$4341,L$1,'United Data'!$C$3:$C$4341,$A298,'United Data'!$B$3:$B$4341,"&lt;&gt;Off-street")&gt;0,1,0)</f>
        <v>0</v>
      </c>
      <c r="M298">
        <f>IF(COUNTIFS('United Data'!$A$3:$A$4341,M$1,'United Data'!$C$3:$C$4341,$A298,'United Data'!$B$3:$B$4341,"&lt;&gt;Off-street")&gt;0,1,0)</f>
        <v>1</v>
      </c>
      <c r="N298">
        <f>IF(COUNTIFS('United Data'!$A$3:$A$4341,N$1,'United Data'!$C$3:$C$4341,$A298,'United Data'!$B$3:$B$4341,"&lt;&gt;Off-street")&gt;0,1,0)</f>
        <v>0</v>
      </c>
      <c r="O298">
        <f>IF(COUNTIFS('United Data'!$A$3:$A$4341,O$1,'United Data'!$C$3:$C$4341,$A298,'United Data'!$B$3:$B$4341,"&lt;&gt;Off-street")&gt;0,1,0)</f>
        <v>0</v>
      </c>
      <c r="P298">
        <f>IF(COUNTIFS('United Data'!$A$3:$A$4341,P$1,'United Data'!$C$3:$C$4341,$A298,'United Data'!$B$3:$B$4341,"&lt;&gt;Off-street")&gt;0,1,0)</f>
        <v>0</v>
      </c>
      <c r="Q298">
        <f>IF(COUNTIFS('United Data'!$A$3:$A$4341,Q$1,'United Data'!$C$3:$C$4341,$A298,'United Data'!$B$3:$B$4341,"&lt;&gt;Off-street")&gt;0,1,0)</f>
        <v>0</v>
      </c>
      <c r="R298">
        <f>IF(COUNTIFS('United Data'!$A$3:$A$4341,R$1,'United Data'!$C$3:$C$4341,$A298,'United Data'!$B$3:$B$4341,"&lt;&gt;Off-street")&gt;0,1,0)</f>
        <v>0</v>
      </c>
      <c r="S298">
        <f t="shared" si="8"/>
        <v>1</v>
      </c>
      <c r="T298">
        <f t="shared" si="9"/>
        <v>1</v>
      </c>
    </row>
    <row r="299" spans="1:20" x14ac:dyDescent="0.2">
      <c r="A299" t="s">
        <v>345</v>
      </c>
      <c r="B299">
        <f>IF(COUNTIFS('United Data'!$A$3:$A$4341,B$1,'United Data'!$C$3:$C$4341,$A299,'United Data'!$B$3:$B$4341,"&lt;&gt;Off-street")&gt;0,1,0)</f>
        <v>0</v>
      </c>
      <c r="C299">
        <f>IF(COUNTIFS('United Data'!$A$3:$A$4341,C$1,'United Data'!$C$3:$C$4341,$A299,'United Data'!$B$3:$B$4341,"&lt;&gt;Off-street")&gt;0,1,0)</f>
        <v>0</v>
      </c>
      <c r="D299">
        <f>IF(COUNTIFS('United Data'!$A$3:$A$4341,D$1,'United Data'!$C$3:$C$4341,$A299,'United Data'!$B$3:$B$4341,"&lt;&gt;Off-street")&gt;0,1,0)</f>
        <v>0</v>
      </c>
      <c r="E299">
        <f>IF(COUNTIFS('United Data'!$A$3:$A$4341,E$1,'United Data'!$C$3:$C$4341,$A299,'United Data'!$B$3:$B$4341,"&lt;&gt;Off-street")&gt;0,1,0)</f>
        <v>0</v>
      </c>
      <c r="F299">
        <f>IF(COUNTIFS('United Data'!$A$3:$A$4341,F$1,'United Data'!$C$3:$C$4341,$A299,'United Data'!$B$3:$B$4341,"&lt;&gt;Off-street")&gt;0,1,0)</f>
        <v>0</v>
      </c>
      <c r="G299">
        <f>IF(COUNTIFS('United Data'!$A$3:$A$4341,G$1,'United Data'!$C$3:$C$4341,$A299,'United Data'!$B$3:$B$4341,"&lt;&gt;Off-street")&gt;0,1,0)</f>
        <v>0</v>
      </c>
      <c r="H299">
        <f>IF(COUNTIFS('United Data'!$A$3:$A$4341,H$1,'United Data'!$C$3:$C$4341,$A299,'United Data'!$B$3:$B$4341,"&lt;&gt;Off-street")&gt;0,1,0)</f>
        <v>0</v>
      </c>
      <c r="I299">
        <f>IF(COUNTIFS('United Data'!$A$3:$A$4341,I$1,'United Data'!$C$3:$C$4341,$A299,'United Data'!$B$3:$B$4341,"&lt;&gt;Off-street")&gt;0,1,0)</f>
        <v>0</v>
      </c>
      <c r="J299">
        <f>IF(COUNTIFS('United Data'!$A$3:$A$4341,J$1,'United Data'!$C$3:$C$4341,$A299,'United Data'!$B$3:$B$4341,"&lt;&gt;Off-street")&gt;0,1,0)</f>
        <v>0</v>
      </c>
      <c r="K299">
        <f>IF(COUNTIFS('United Data'!$A$3:$A$4341,K$1,'United Data'!$C$3:$C$4341,$A299,'United Data'!$B$3:$B$4341,"&lt;&gt;Off-street")&gt;0,1,0)</f>
        <v>0</v>
      </c>
      <c r="L299">
        <f>IF(COUNTIFS('United Data'!$A$3:$A$4341,L$1,'United Data'!$C$3:$C$4341,$A299,'United Data'!$B$3:$B$4341,"&lt;&gt;Off-street")&gt;0,1,0)</f>
        <v>0</v>
      </c>
      <c r="M299">
        <f>IF(COUNTIFS('United Data'!$A$3:$A$4341,M$1,'United Data'!$C$3:$C$4341,$A299,'United Data'!$B$3:$B$4341,"&lt;&gt;Off-street")&gt;0,1,0)</f>
        <v>1</v>
      </c>
      <c r="N299">
        <f>IF(COUNTIFS('United Data'!$A$3:$A$4341,N$1,'United Data'!$C$3:$C$4341,$A299,'United Data'!$B$3:$B$4341,"&lt;&gt;Off-street")&gt;0,1,0)</f>
        <v>0</v>
      </c>
      <c r="O299">
        <f>IF(COUNTIFS('United Data'!$A$3:$A$4341,O$1,'United Data'!$C$3:$C$4341,$A299,'United Data'!$B$3:$B$4341,"&lt;&gt;Off-street")&gt;0,1,0)</f>
        <v>0</v>
      </c>
      <c r="P299">
        <f>IF(COUNTIFS('United Data'!$A$3:$A$4341,P$1,'United Data'!$C$3:$C$4341,$A299,'United Data'!$B$3:$B$4341,"&lt;&gt;Off-street")&gt;0,1,0)</f>
        <v>0</v>
      </c>
      <c r="Q299">
        <f>IF(COUNTIFS('United Data'!$A$3:$A$4341,Q$1,'United Data'!$C$3:$C$4341,$A299,'United Data'!$B$3:$B$4341,"&lt;&gt;Off-street")&gt;0,1,0)</f>
        <v>0</v>
      </c>
      <c r="R299">
        <f>IF(COUNTIFS('United Data'!$A$3:$A$4341,R$1,'United Data'!$C$3:$C$4341,$A299,'United Data'!$B$3:$B$4341,"&lt;&gt;Off-street")&gt;0,1,0)</f>
        <v>0</v>
      </c>
      <c r="S299">
        <f t="shared" si="8"/>
        <v>1</v>
      </c>
      <c r="T299">
        <f t="shared" si="9"/>
        <v>1</v>
      </c>
    </row>
    <row r="300" spans="1:20" x14ac:dyDescent="0.2">
      <c r="A300" t="s">
        <v>346</v>
      </c>
      <c r="B300">
        <f>IF(COUNTIFS('United Data'!$A$3:$A$4341,B$1,'United Data'!$C$3:$C$4341,$A300,'United Data'!$B$3:$B$4341,"&lt;&gt;Off-street")&gt;0,1,0)</f>
        <v>0</v>
      </c>
      <c r="C300">
        <f>IF(COUNTIFS('United Data'!$A$3:$A$4341,C$1,'United Data'!$C$3:$C$4341,$A300,'United Data'!$B$3:$B$4341,"&lt;&gt;Off-street")&gt;0,1,0)</f>
        <v>0</v>
      </c>
      <c r="D300">
        <f>IF(COUNTIFS('United Data'!$A$3:$A$4341,D$1,'United Data'!$C$3:$C$4341,$A300,'United Data'!$B$3:$B$4341,"&lt;&gt;Off-street")&gt;0,1,0)</f>
        <v>0</v>
      </c>
      <c r="E300">
        <f>IF(COUNTIFS('United Data'!$A$3:$A$4341,E$1,'United Data'!$C$3:$C$4341,$A300,'United Data'!$B$3:$B$4341,"&lt;&gt;Off-street")&gt;0,1,0)</f>
        <v>0</v>
      </c>
      <c r="F300">
        <f>IF(COUNTIFS('United Data'!$A$3:$A$4341,F$1,'United Data'!$C$3:$C$4341,$A300,'United Data'!$B$3:$B$4341,"&lt;&gt;Off-street")&gt;0,1,0)</f>
        <v>0</v>
      </c>
      <c r="G300">
        <f>IF(COUNTIFS('United Data'!$A$3:$A$4341,G$1,'United Data'!$C$3:$C$4341,$A300,'United Data'!$B$3:$B$4341,"&lt;&gt;Off-street")&gt;0,1,0)</f>
        <v>0</v>
      </c>
      <c r="H300">
        <f>IF(COUNTIFS('United Data'!$A$3:$A$4341,H$1,'United Data'!$C$3:$C$4341,$A300,'United Data'!$B$3:$B$4341,"&lt;&gt;Off-street")&gt;0,1,0)</f>
        <v>0</v>
      </c>
      <c r="I300">
        <f>IF(COUNTIFS('United Data'!$A$3:$A$4341,I$1,'United Data'!$C$3:$C$4341,$A300,'United Data'!$B$3:$B$4341,"&lt;&gt;Off-street")&gt;0,1,0)</f>
        <v>0</v>
      </c>
      <c r="J300">
        <f>IF(COUNTIFS('United Data'!$A$3:$A$4341,J$1,'United Data'!$C$3:$C$4341,$A300,'United Data'!$B$3:$B$4341,"&lt;&gt;Off-street")&gt;0,1,0)</f>
        <v>0</v>
      </c>
      <c r="K300">
        <f>IF(COUNTIFS('United Data'!$A$3:$A$4341,K$1,'United Data'!$C$3:$C$4341,$A300,'United Data'!$B$3:$B$4341,"&lt;&gt;Off-street")&gt;0,1,0)</f>
        <v>0</v>
      </c>
      <c r="L300">
        <f>IF(COUNTIFS('United Data'!$A$3:$A$4341,L$1,'United Data'!$C$3:$C$4341,$A300,'United Data'!$B$3:$B$4341,"&lt;&gt;Off-street")&gt;0,1,0)</f>
        <v>0</v>
      </c>
      <c r="M300">
        <f>IF(COUNTIFS('United Data'!$A$3:$A$4341,M$1,'United Data'!$C$3:$C$4341,$A300,'United Data'!$B$3:$B$4341,"&lt;&gt;Off-street")&gt;0,1,0)</f>
        <v>1</v>
      </c>
      <c r="N300">
        <f>IF(COUNTIFS('United Data'!$A$3:$A$4341,N$1,'United Data'!$C$3:$C$4341,$A300,'United Data'!$B$3:$B$4341,"&lt;&gt;Off-street")&gt;0,1,0)</f>
        <v>0</v>
      </c>
      <c r="O300">
        <f>IF(COUNTIFS('United Data'!$A$3:$A$4341,O$1,'United Data'!$C$3:$C$4341,$A300,'United Data'!$B$3:$B$4341,"&lt;&gt;Off-street")&gt;0,1,0)</f>
        <v>0</v>
      </c>
      <c r="P300">
        <f>IF(COUNTIFS('United Data'!$A$3:$A$4341,P$1,'United Data'!$C$3:$C$4341,$A300,'United Data'!$B$3:$B$4341,"&lt;&gt;Off-street")&gt;0,1,0)</f>
        <v>0</v>
      </c>
      <c r="Q300">
        <f>IF(COUNTIFS('United Data'!$A$3:$A$4341,Q$1,'United Data'!$C$3:$C$4341,$A300,'United Data'!$B$3:$B$4341,"&lt;&gt;Off-street")&gt;0,1,0)</f>
        <v>0</v>
      </c>
      <c r="R300">
        <f>IF(COUNTIFS('United Data'!$A$3:$A$4341,R$1,'United Data'!$C$3:$C$4341,$A300,'United Data'!$B$3:$B$4341,"&lt;&gt;Off-street")&gt;0,1,0)</f>
        <v>0</v>
      </c>
      <c r="S300">
        <f t="shared" si="8"/>
        <v>1</v>
      </c>
      <c r="T300">
        <f t="shared" si="9"/>
        <v>1</v>
      </c>
    </row>
    <row r="301" spans="1:20" x14ac:dyDescent="0.2">
      <c r="A301" t="s">
        <v>347</v>
      </c>
      <c r="B301">
        <f>IF(COUNTIFS('United Data'!$A$3:$A$4341,B$1,'United Data'!$C$3:$C$4341,$A301,'United Data'!$B$3:$B$4341,"&lt;&gt;Off-street")&gt;0,1,0)</f>
        <v>0</v>
      </c>
      <c r="C301">
        <f>IF(COUNTIFS('United Data'!$A$3:$A$4341,C$1,'United Data'!$C$3:$C$4341,$A301,'United Data'!$B$3:$B$4341,"&lt;&gt;Off-street")&gt;0,1,0)</f>
        <v>0</v>
      </c>
      <c r="D301">
        <f>IF(COUNTIFS('United Data'!$A$3:$A$4341,D$1,'United Data'!$C$3:$C$4341,$A301,'United Data'!$B$3:$B$4341,"&lt;&gt;Off-street")&gt;0,1,0)</f>
        <v>0</v>
      </c>
      <c r="E301">
        <f>IF(COUNTIFS('United Data'!$A$3:$A$4341,E$1,'United Data'!$C$3:$C$4341,$A301,'United Data'!$B$3:$B$4341,"&lt;&gt;Off-street")&gt;0,1,0)</f>
        <v>0</v>
      </c>
      <c r="F301">
        <f>IF(COUNTIFS('United Data'!$A$3:$A$4341,F$1,'United Data'!$C$3:$C$4341,$A301,'United Data'!$B$3:$B$4341,"&lt;&gt;Off-street")&gt;0,1,0)</f>
        <v>0</v>
      </c>
      <c r="G301">
        <f>IF(COUNTIFS('United Data'!$A$3:$A$4341,G$1,'United Data'!$C$3:$C$4341,$A301,'United Data'!$B$3:$B$4341,"&lt;&gt;Off-street")&gt;0,1,0)</f>
        <v>0</v>
      </c>
      <c r="H301">
        <f>IF(COUNTIFS('United Data'!$A$3:$A$4341,H$1,'United Data'!$C$3:$C$4341,$A301,'United Data'!$B$3:$B$4341,"&lt;&gt;Off-street")&gt;0,1,0)</f>
        <v>0</v>
      </c>
      <c r="I301">
        <f>IF(COUNTIFS('United Data'!$A$3:$A$4341,I$1,'United Data'!$C$3:$C$4341,$A301,'United Data'!$B$3:$B$4341,"&lt;&gt;Off-street")&gt;0,1,0)</f>
        <v>0</v>
      </c>
      <c r="J301">
        <f>IF(COUNTIFS('United Data'!$A$3:$A$4341,J$1,'United Data'!$C$3:$C$4341,$A301,'United Data'!$B$3:$B$4341,"&lt;&gt;Off-street")&gt;0,1,0)</f>
        <v>0</v>
      </c>
      <c r="K301">
        <f>IF(COUNTIFS('United Data'!$A$3:$A$4341,K$1,'United Data'!$C$3:$C$4341,$A301,'United Data'!$B$3:$B$4341,"&lt;&gt;Off-street")&gt;0,1,0)</f>
        <v>0</v>
      </c>
      <c r="L301">
        <f>IF(COUNTIFS('United Data'!$A$3:$A$4341,L$1,'United Data'!$C$3:$C$4341,$A301,'United Data'!$B$3:$B$4341,"&lt;&gt;Off-street")&gt;0,1,0)</f>
        <v>0</v>
      </c>
      <c r="M301">
        <f>IF(COUNTIFS('United Data'!$A$3:$A$4341,M$1,'United Data'!$C$3:$C$4341,$A301,'United Data'!$B$3:$B$4341,"&lt;&gt;Off-street")&gt;0,1,0)</f>
        <v>1</v>
      </c>
      <c r="N301">
        <f>IF(COUNTIFS('United Data'!$A$3:$A$4341,N$1,'United Data'!$C$3:$C$4341,$A301,'United Data'!$B$3:$B$4341,"&lt;&gt;Off-street")&gt;0,1,0)</f>
        <v>1</v>
      </c>
      <c r="O301">
        <f>IF(COUNTIFS('United Data'!$A$3:$A$4341,O$1,'United Data'!$C$3:$C$4341,$A301,'United Data'!$B$3:$B$4341,"&lt;&gt;Off-street")&gt;0,1,0)</f>
        <v>0</v>
      </c>
      <c r="P301">
        <f>IF(COUNTIFS('United Data'!$A$3:$A$4341,P$1,'United Data'!$C$3:$C$4341,$A301,'United Data'!$B$3:$B$4341,"&lt;&gt;Off-street")&gt;0,1,0)</f>
        <v>0</v>
      </c>
      <c r="Q301">
        <f>IF(COUNTIFS('United Data'!$A$3:$A$4341,Q$1,'United Data'!$C$3:$C$4341,$A301,'United Data'!$B$3:$B$4341,"&lt;&gt;Off-street")&gt;0,1,0)</f>
        <v>0</v>
      </c>
      <c r="R301">
        <f>IF(COUNTIFS('United Data'!$A$3:$A$4341,R$1,'United Data'!$C$3:$C$4341,$A301,'United Data'!$B$3:$B$4341,"&lt;&gt;Off-street")&gt;0,1,0)</f>
        <v>0</v>
      </c>
      <c r="S301">
        <f t="shared" si="8"/>
        <v>2</v>
      </c>
      <c r="T301">
        <f t="shared" si="9"/>
        <v>1</v>
      </c>
    </row>
    <row r="302" spans="1:20" x14ac:dyDescent="0.2">
      <c r="A302" t="s">
        <v>348</v>
      </c>
      <c r="B302">
        <f>IF(COUNTIFS('United Data'!$A$3:$A$4341,B$1,'United Data'!$C$3:$C$4341,$A302,'United Data'!$B$3:$B$4341,"&lt;&gt;Off-street")&gt;0,1,0)</f>
        <v>0</v>
      </c>
      <c r="C302">
        <f>IF(COUNTIFS('United Data'!$A$3:$A$4341,C$1,'United Data'!$C$3:$C$4341,$A302,'United Data'!$B$3:$B$4341,"&lt;&gt;Off-street")&gt;0,1,0)</f>
        <v>0</v>
      </c>
      <c r="D302">
        <f>IF(COUNTIFS('United Data'!$A$3:$A$4341,D$1,'United Data'!$C$3:$C$4341,$A302,'United Data'!$B$3:$B$4341,"&lt;&gt;Off-street")&gt;0,1,0)</f>
        <v>0</v>
      </c>
      <c r="E302">
        <f>IF(COUNTIFS('United Data'!$A$3:$A$4341,E$1,'United Data'!$C$3:$C$4341,$A302,'United Data'!$B$3:$B$4341,"&lt;&gt;Off-street")&gt;0,1,0)</f>
        <v>0</v>
      </c>
      <c r="F302">
        <f>IF(COUNTIFS('United Data'!$A$3:$A$4341,F$1,'United Data'!$C$3:$C$4341,$A302,'United Data'!$B$3:$B$4341,"&lt;&gt;Off-street")&gt;0,1,0)</f>
        <v>0</v>
      </c>
      <c r="G302">
        <f>IF(COUNTIFS('United Data'!$A$3:$A$4341,G$1,'United Data'!$C$3:$C$4341,$A302,'United Data'!$B$3:$B$4341,"&lt;&gt;Off-street")&gt;0,1,0)</f>
        <v>0</v>
      </c>
      <c r="H302">
        <f>IF(COUNTIFS('United Data'!$A$3:$A$4341,H$1,'United Data'!$C$3:$C$4341,$A302,'United Data'!$B$3:$B$4341,"&lt;&gt;Off-street")&gt;0,1,0)</f>
        <v>0</v>
      </c>
      <c r="I302">
        <f>IF(COUNTIFS('United Data'!$A$3:$A$4341,I$1,'United Data'!$C$3:$C$4341,$A302,'United Data'!$B$3:$B$4341,"&lt;&gt;Off-street")&gt;0,1,0)</f>
        <v>0</v>
      </c>
      <c r="J302">
        <f>IF(COUNTIFS('United Data'!$A$3:$A$4341,J$1,'United Data'!$C$3:$C$4341,$A302,'United Data'!$B$3:$B$4341,"&lt;&gt;Off-street")&gt;0,1,0)</f>
        <v>0</v>
      </c>
      <c r="K302">
        <f>IF(COUNTIFS('United Data'!$A$3:$A$4341,K$1,'United Data'!$C$3:$C$4341,$A302,'United Data'!$B$3:$B$4341,"&lt;&gt;Off-street")&gt;0,1,0)</f>
        <v>0</v>
      </c>
      <c r="L302">
        <f>IF(COUNTIFS('United Data'!$A$3:$A$4341,L$1,'United Data'!$C$3:$C$4341,$A302,'United Data'!$B$3:$B$4341,"&lt;&gt;Off-street")&gt;0,1,0)</f>
        <v>0</v>
      </c>
      <c r="M302">
        <f>IF(COUNTIFS('United Data'!$A$3:$A$4341,M$1,'United Data'!$C$3:$C$4341,$A302,'United Data'!$B$3:$B$4341,"&lt;&gt;Off-street")&gt;0,1,0)</f>
        <v>1</v>
      </c>
      <c r="N302">
        <f>IF(COUNTIFS('United Data'!$A$3:$A$4341,N$1,'United Data'!$C$3:$C$4341,$A302,'United Data'!$B$3:$B$4341,"&lt;&gt;Off-street")&gt;0,1,0)</f>
        <v>0</v>
      </c>
      <c r="O302">
        <f>IF(COUNTIFS('United Data'!$A$3:$A$4341,O$1,'United Data'!$C$3:$C$4341,$A302,'United Data'!$B$3:$B$4341,"&lt;&gt;Off-street")&gt;0,1,0)</f>
        <v>0</v>
      </c>
      <c r="P302">
        <f>IF(COUNTIFS('United Data'!$A$3:$A$4341,P$1,'United Data'!$C$3:$C$4341,$A302,'United Data'!$B$3:$B$4341,"&lt;&gt;Off-street")&gt;0,1,0)</f>
        <v>0</v>
      </c>
      <c r="Q302">
        <f>IF(COUNTIFS('United Data'!$A$3:$A$4341,Q$1,'United Data'!$C$3:$C$4341,$A302,'United Data'!$B$3:$B$4341,"&lt;&gt;Off-street")&gt;0,1,0)</f>
        <v>0</v>
      </c>
      <c r="R302">
        <f>IF(COUNTIFS('United Data'!$A$3:$A$4341,R$1,'United Data'!$C$3:$C$4341,$A302,'United Data'!$B$3:$B$4341,"&lt;&gt;Off-street")&gt;0,1,0)</f>
        <v>0</v>
      </c>
      <c r="S302">
        <f t="shared" si="8"/>
        <v>1</v>
      </c>
      <c r="T302">
        <f t="shared" si="9"/>
        <v>1</v>
      </c>
    </row>
    <row r="303" spans="1:20" x14ac:dyDescent="0.2">
      <c r="A303" t="s">
        <v>349</v>
      </c>
      <c r="B303">
        <f>IF(COUNTIFS('United Data'!$A$3:$A$4341,B$1,'United Data'!$C$3:$C$4341,$A303,'United Data'!$B$3:$B$4341,"&lt;&gt;Off-street")&gt;0,1,0)</f>
        <v>0</v>
      </c>
      <c r="C303">
        <f>IF(COUNTIFS('United Data'!$A$3:$A$4341,C$1,'United Data'!$C$3:$C$4341,$A303,'United Data'!$B$3:$B$4341,"&lt;&gt;Off-street")&gt;0,1,0)</f>
        <v>0</v>
      </c>
      <c r="D303">
        <f>IF(COUNTIFS('United Data'!$A$3:$A$4341,D$1,'United Data'!$C$3:$C$4341,$A303,'United Data'!$B$3:$B$4341,"&lt;&gt;Off-street")&gt;0,1,0)</f>
        <v>0</v>
      </c>
      <c r="E303">
        <f>IF(COUNTIFS('United Data'!$A$3:$A$4341,E$1,'United Data'!$C$3:$C$4341,$A303,'United Data'!$B$3:$B$4341,"&lt;&gt;Off-street")&gt;0,1,0)</f>
        <v>0</v>
      </c>
      <c r="F303">
        <f>IF(COUNTIFS('United Data'!$A$3:$A$4341,F$1,'United Data'!$C$3:$C$4341,$A303,'United Data'!$B$3:$B$4341,"&lt;&gt;Off-street")&gt;0,1,0)</f>
        <v>0</v>
      </c>
      <c r="G303">
        <f>IF(COUNTIFS('United Data'!$A$3:$A$4341,G$1,'United Data'!$C$3:$C$4341,$A303,'United Data'!$B$3:$B$4341,"&lt;&gt;Off-street")&gt;0,1,0)</f>
        <v>0</v>
      </c>
      <c r="H303">
        <f>IF(COUNTIFS('United Data'!$A$3:$A$4341,H$1,'United Data'!$C$3:$C$4341,$A303,'United Data'!$B$3:$B$4341,"&lt;&gt;Off-street")&gt;0,1,0)</f>
        <v>0</v>
      </c>
      <c r="I303">
        <f>IF(COUNTIFS('United Data'!$A$3:$A$4341,I$1,'United Data'!$C$3:$C$4341,$A303,'United Data'!$B$3:$B$4341,"&lt;&gt;Off-street")&gt;0,1,0)</f>
        <v>0</v>
      </c>
      <c r="J303">
        <f>IF(COUNTIFS('United Data'!$A$3:$A$4341,J$1,'United Data'!$C$3:$C$4341,$A303,'United Data'!$B$3:$B$4341,"&lt;&gt;Off-street")&gt;0,1,0)</f>
        <v>0</v>
      </c>
      <c r="K303">
        <f>IF(COUNTIFS('United Data'!$A$3:$A$4341,K$1,'United Data'!$C$3:$C$4341,$A303,'United Data'!$B$3:$B$4341,"&lt;&gt;Off-street")&gt;0,1,0)</f>
        <v>0</v>
      </c>
      <c r="L303">
        <f>IF(COUNTIFS('United Data'!$A$3:$A$4341,L$1,'United Data'!$C$3:$C$4341,$A303,'United Data'!$B$3:$B$4341,"&lt;&gt;Off-street")&gt;0,1,0)</f>
        <v>0</v>
      </c>
      <c r="M303">
        <f>IF(COUNTIFS('United Data'!$A$3:$A$4341,M$1,'United Data'!$C$3:$C$4341,$A303,'United Data'!$B$3:$B$4341,"&lt;&gt;Off-street")&gt;0,1,0)</f>
        <v>1</v>
      </c>
      <c r="N303">
        <f>IF(COUNTIFS('United Data'!$A$3:$A$4341,N$1,'United Data'!$C$3:$C$4341,$A303,'United Data'!$B$3:$B$4341,"&lt;&gt;Off-street")&gt;0,1,0)</f>
        <v>1</v>
      </c>
      <c r="O303">
        <f>IF(COUNTIFS('United Data'!$A$3:$A$4341,O$1,'United Data'!$C$3:$C$4341,$A303,'United Data'!$B$3:$B$4341,"&lt;&gt;Off-street")&gt;0,1,0)</f>
        <v>1</v>
      </c>
      <c r="P303">
        <f>IF(COUNTIFS('United Data'!$A$3:$A$4341,P$1,'United Data'!$C$3:$C$4341,$A303,'United Data'!$B$3:$B$4341,"&lt;&gt;Off-street")&gt;0,1,0)</f>
        <v>0</v>
      </c>
      <c r="Q303">
        <f>IF(COUNTIFS('United Data'!$A$3:$A$4341,Q$1,'United Data'!$C$3:$C$4341,$A303,'United Data'!$B$3:$B$4341,"&lt;&gt;Off-street")&gt;0,1,0)</f>
        <v>0</v>
      </c>
      <c r="R303">
        <f>IF(COUNTIFS('United Data'!$A$3:$A$4341,R$1,'United Data'!$C$3:$C$4341,$A303,'United Data'!$B$3:$B$4341,"&lt;&gt;Off-street")&gt;0,1,0)</f>
        <v>0</v>
      </c>
      <c r="S303">
        <f t="shared" si="8"/>
        <v>3</v>
      </c>
      <c r="T303">
        <f t="shared" si="9"/>
        <v>1</v>
      </c>
    </row>
    <row r="304" spans="1:20" x14ac:dyDescent="0.2">
      <c r="A304" t="s">
        <v>350</v>
      </c>
      <c r="B304">
        <f>IF(COUNTIFS('United Data'!$A$3:$A$4341,B$1,'United Data'!$C$3:$C$4341,$A304,'United Data'!$B$3:$B$4341,"&lt;&gt;Off-street")&gt;0,1,0)</f>
        <v>1</v>
      </c>
      <c r="C304">
        <f>IF(COUNTIFS('United Data'!$A$3:$A$4341,C$1,'United Data'!$C$3:$C$4341,$A304,'United Data'!$B$3:$B$4341,"&lt;&gt;Off-street")&gt;0,1,0)</f>
        <v>0</v>
      </c>
      <c r="D304">
        <f>IF(COUNTIFS('United Data'!$A$3:$A$4341,D$1,'United Data'!$C$3:$C$4341,$A304,'United Data'!$B$3:$B$4341,"&lt;&gt;Off-street")&gt;0,1,0)</f>
        <v>0</v>
      </c>
      <c r="E304">
        <f>IF(COUNTIFS('United Data'!$A$3:$A$4341,E$1,'United Data'!$C$3:$C$4341,$A304,'United Data'!$B$3:$B$4341,"&lt;&gt;Off-street")&gt;0,1,0)</f>
        <v>0</v>
      </c>
      <c r="F304">
        <f>IF(COUNTIFS('United Data'!$A$3:$A$4341,F$1,'United Data'!$C$3:$C$4341,$A304,'United Data'!$B$3:$B$4341,"&lt;&gt;Off-street")&gt;0,1,0)</f>
        <v>0</v>
      </c>
      <c r="G304">
        <f>IF(COUNTIFS('United Data'!$A$3:$A$4341,G$1,'United Data'!$C$3:$C$4341,$A304,'United Data'!$B$3:$B$4341,"&lt;&gt;Off-street")&gt;0,1,0)</f>
        <v>0</v>
      </c>
      <c r="H304">
        <f>IF(COUNTIFS('United Data'!$A$3:$A$4341,H$1,'United Data'!$C$3:$C$4341,$A304,'United Data'!$B$3:$B$4341,"&lt;&gt;Off-street")&gt;0,1,0)</f>
        <v>0</v>
      </c>
      <c r="I304">
        <f>IF(COUNTIFS('United Data'!$A$3:$A$4341,I$1,'United Data'!$C$3:$C$4341,$A304,'United Data'!$B$3:$B$4341,"&lt;&gt;Off-street")&gt;0,1,0)</f>
        <v>0</v>
      </c>
      <c r="J304">
        <f>IF(COUNTIFS('United Data'!$A$3:$A$4341,J$1,'United Data'!$C$3:$C$4341,$A304,'United Data'!$B$3:$B$4341,"&lt;&gt;Off-street")&gt;0,1,0)</f>
        <v>0</v>
      </c>
      <c r="K304">
        <f>IF(COUNTIFS('United Data'!$A$3:$A$4341,K$1,'United Data'!$C$3:$C$4341,$A304,'United Data'!$B$3:$B$4341,"&lt;&gt;Off-street")&gt;0,1,0)</f>
        <v>0</v>
      </c>
      <c r="L304">
        <f>IF(COUNTIFS('United Data'!$A$3:$A$4341,L$1,'United Data'!$C$3:$C$4341,$A304,'United Data'!$B$3:$B$4341,"&lt;&gt;Off-street")&gt;0,1,0)</f>
        <v>1</v>
      </c>
      <c r="M304">
        <f>IF(COUNTIFS('United Data'!$A$3:$A$4341,M$1,'United Data'!$C$3:$C$4341,$A304,'United Data'!$B$3:$B$4341,"&lt;&gt;Off-street")&gt;0,1,0)</f>
        <v>1</v>
      </c>
      <c r="N304">
        <f>IF(COUNTIFS('United Data'!$A$3:$A$4341,N$1,'United Data'!$C$3:$C$4341,$A304,'United Data'!$B$3:$B$4341,"&lt;&gt;Off-street")&gt;0,1,0)</f>
        <v>1</v>
      </c>
      <c r="O304">
        <f>IF(COUNTIFS('United Data'!$A$3:$A$4341,O$1,'United Data'!$C$3:$C$4341,$A304,'United Data'!$B$3:$B$4341,"&lt;&gt;Off-street")&gt;0,1,0)</f>
        <v>1</v>
      </c>
      <c r="P304">
        <f>IF(COUNTIFS('United Data'!$A$3:$A$4341,P$1,'United Data'!$C$3:$C$4341,$A304,'United Data'!$B$3:$B$4341,"&lt;&gt;Off-street")&gt;0,1,0)</f>
        <v>1</v>
      </c>
      <c r="Q304">
        <f>IF(COUNTIFS('United Data'!$A$3:$A$4341,Q$1,'United Data'!$C$3:$C$4341,$A304,'United Data'!$B$3:$B$4341,"&lt;&gt;Off-street")&gt;0,1,0)</f>
        <v>1</v>
      </c>
      <c r="R304">
        <f>IF(COUNTIFS('United Data'!$A$3:$A$4341,R$1,'United Data'!$C$3:$C$4341,$A304,'United Data'!$B$3:$B$4341,"&lt;&gt;Off-street")&gt;0,1,0)</f>
        <v>0</v>
      </c>
      <c r="S304">
        <f t="shared" si="8"/>
        <v>7</v>
      </c>
      <c r="T304">
        <f t="shared" si="9"/>
        <v>2</v>
      </c>
    </row>
    <row r="305" spans="1:20" x14ac:dyDescent="0.2">
      <c r="A305" t="s">
        <v>351</v>
      </c>
      <c r="B305">
        <f>IF(COUNTIFS('United Data'!$A$3:$A$4341,B$1,'United Data'!$C$3:$C$4341,$A305,'United Data'!$B$3:$B$4341,"&lt;&gt;Off-street")&gt;0,1,0)</f>
        <v>1</v>
      </c>
      <c r="C305">
        <f>IF(COUNTIFS('United Data'!$A$3:$A$4341,C$1,'United Data'!$C$3:$C$4341,$A305,'United Data'!$B$3:$B$4341,"&lt;&gt;Off-street")&gt;0,1,0)</f>
        <v>0</v>
      </c>
      <c r="D305">
        <f>IF(COUNTIFS('United Data'!$A$3:$A$4341,D$1,'United Data'!$C$3:$C$4341,$A305,'United Data'!$B$3:$B$4341,"&lt;&gt;Off-street")&gt;0,1,0)</f>
        <v>1</v>
      </c>
      <c r="E305">
        <f>IF(COUNTIFS('United Data'!$A$3:$A$4341,E$1,'United Data'!$C$3:$C$4341,$A305,'United Data'!$B$3:$B$4341,"&lt;&gt;Off-street")&gt;0,1,0)</f>
        <v>0</v>
      </c>
      <c r="F305">
        <f>IF(COUNTIFS('United Data'!$A$3:$A$4341,F$1,'United Data'!$C$3:$C$4341,$A305,'United Data'!$B$3:$B$4341,"&lt;&gt;Off-street")&gt;0,1,0)</f>
        <v>0</v>
      </c>
      <c r="G305">
        <f>IF(COUNTIFS('United Data'!$A$3:$A$4341,G$1,'United Data'!$C$3:$C$4341,$A305,'United Data'!$B$3:$B$4341,"&lt;&gt;Off-street")&gt;0,1,0)</f>
        <v>0</v>
      </c>
      <c r="H305">
        <f>IF(COUNTIFS('United Data'!$A$3:$A$4341,H$1,'United Data'!$C$3:$C$4341,$A305,'United Data'!$B$3:$B$4341,"&lt;&gt;Off-street")&gt;0,1,0)</f>
        <v>0</v>
      </c>
      <c r="I305">
        <f>IF(COUNTIFS('United Data'!$A$3:$A$4341,I$1,'United Data'!$C$3:$C$4341,$A305,'United Data'!$B$3:$B$4341,"&lt;&gt;Off-street")&gt;0,1,0)</f>
        <v>0</v>
      </c>
      <c r="J305">
        <f>IF(COUNTIFS('United Data'!$A$3:$A$4341,J$1,'United Data'!$C$3:$C$4341,$A305,'United Data'!$B$3:$B$4341,"&lt;&gt;Off-street")&gt;0,1,0)</f>
        <v>0</v>
      </c>
      <c r="K305">
        <f>IF(COUNTIFS('United Data'!$A$3:$A$4341,K$1,'United Data'!$C$3:$C$4341,$A305,'United Data'!$B$3:$B$4341,"&lt;&gt;Off-street")&gt;0,1,0)</f>
        <v>0</v>
      </c>
      <c r="L305">
        <f>IF(COUNTIFS('United Data'!$A$3:$A$4341,L$1,'United Data'!$C$3:$C$4341,$A305,'United Data'!$B$3:$B$4341,"&lt;&gt;Off-street")&gt;0,1,0)</f>
        <v>0</v>
      </c>
      <c r="M305">
        <f>IF(COUNTIFS('United Data'!$A$3:$A$4341,M$1,'United Data'!$C$3:$C$4341,$A305,'United Data'!$B$3:$B$4341,"&lt;&gt;Off-street")&gt;0,1,0)</f>
        <v>1</v>
      </c>
      <c r="N305">
        <f>IF(COUNTIFS('United Data'!$A$3:$A$4341,N$1,'United Data'!$C$3:$C$4341,$A305,'United Data'!$B$3:$B$4341,"&lt;&gt;Off-street")&gt;0,1,0)</f>
        <v>0</v>
      </c>
      <c r="O305">
        <f>IF(COUNTIFS('United Data'!$A$3:$A$4341,O$1,'United Data'!$C$3:$C$4341,$A305,'United Data'!$B$3:$B$4341,"&lt;&gt;Off-street")&gt;0,1,0)</f>
        <v>0</v>
      </c>
      <c r="P305">
        <f>IF(COUNTIFS('United Data'!$A$3:$A$4341,P$1,'United Data'!$C$3:$C$4341,$A305,'United Data'!$B$3:$B$4341,"&lt;&gt;Off-street")&gt;0,1,0)</f>
        <v>0</v>
      </c>
      <c r="Q305">
        <f>IF(COUNTIFS('United Data'!$A$3:$A$4341,Q$1,'United Data'!$C$3:$C$4341,$A305,'United Data'!$B$3:$B$4341,"&lt;&gt;Off-street")&gt;0,1,0)</f>
        <v>0</v>
      </c>
      <c r="R305">
        <f>IF(COUNTIFS('United Data'!$A$3:$A$4341,R$1,'United Data'!$C$3:$C$4341,$A305,'United Data'!$B$3:$B$4341,"&lt;&gt;Off-street")&gt;0,1,0)</f>
        <v>0</v>
      </c>
      <c r="S305">
        <f t="shared" si="8"/>
        <v>3</v>
      </c>
      <c r="T305">
        <f t="shared" si="9"/>
        <v>3</v>
      </c>
    </row>
    <row r="306" spans="1:20" x14ac:dyDescent="0.2">
      <c r="A306" t="s">
        <v>352</v>
      </c>
      <c r="B306">
        <f>IF(COUNTIFS('United Data'!$A$3:$A$4341,B$1,'United Data'!$C$3:$C$4341,$A306,'United Data'!$B$3:$B$4341,"&lt;&gt;Off-street")&gt;0,1,0)</f>
        <v>0</v>
      </c>
      <c r="C306">
        <f>IF(COUNTIFS('United Data'!$A$3:$A$4341,C$1,'United Data'!$C$3:$C$4341,$A306,'United Data'!$B$3:$B$4341,"&lt;&gt;Off-street")&gt;0,1,0)</f>
        <v>0</v>
      </c>
      <c r="D306">
        <f>IF(COUNTIFS('United Data'!$A$3:$A$4341,D$1,'United Data'!$C$3:$C$4341,$A306,'United Data'!$B$3:$B$4341,"&lt;&gt;Off-street")&gt;0,1,0)</f>
        <v>0</v>
      </c>
      <c r="E306">
        <f>IF(COUNTIFS('United Data'!$A$3:$A$4341,E$1,'United Data'!$C$3:$C$4341,$A306,'United Data'!$B$3:$B$4341,"&lt;&gt;Off-street")&gt;0,1,0)</f>
        <v>0</v>
      </c>
      <c r="F306">
        <f>IF(COUNTIFS('United Data'!$A$3:$A$4341,F$1,'United Data'!$C$3:$C$4341,$A306,'United Data'!$B$3:$B$4341,"&lt;&gt;Off-street")&gt;0,1,0)</f>
        <v>0</v>
      </c>
      <c r="G306">
        <f>IF(COUNTIFS('United Data'!$A$3:$A$4341,G$1,'United Data'!$C$3:$C$4341,$A306,'United Data'!$B$3:$B$4341,"&lt;&gt;Off-street")&gt;0,1,0)</f>
        <v>0</v>
      </c>
      <c r="H306">
        <f>IF(COUNTIFS('United Data'!$A$3:$A$4341,H$1,'United Data'!$C$3:$C$4341,$A306,'United Data'!$B$3:$B$4341,"&lt;&gt;Off-street")&gt;0,1,0)</f>
        <v>0</v>
      </c>
      <c r="I306">
        <f>IF(COUNTIFS('United Data'!$A$3:$A$4341,I$1,'United Data'!$C$3:$C$4341,$A306,'United Data'!$B$3:$B$4341,"&lt;&gt;Off-street")&gt;0,1,0)</f>
        <v>0</v>
      </c>
      <c r="J306">
        <f>IF(COUNTIFS('United Data'!$A$3:$A$4341,J$1,'United Data'!$C$3:$C$4341,$A306,'United Data'!$B$3:$B$4341,"&lt;&gt;Off-street")&gt;0,1,0)</f>
        <v>0</v>
      </c>
      <c r="K306">
        <f>IF(COUNTIFS('United Data'!$A$3:$A$4341,K$1,'United Data'!$C$3:$C$4341,$A306,'United Data'!$B$3:$B$4341,"&lt;&gt;Off-street")&gt;0,1,0)</f>
        <v>0</v>
      </c>
      <c r="L306">
        <f>IF(COUNTIFS('United Data'!$A$3:$A$4341,L$1,'United Data'!$C$3:$C$4341,$A306,'United Data'!$B$3:$B$4341,"&lt;&gt;Off-street")&gt;0,1,0)</f>
        <v>0</v>
      </c>
      <c r="M306">
        <f>IF(COUNTIFS('United Data'!$A$3:$A$4341,M$1,'United Data'!$C$3:$C$4341,$A306,'United Data'!$B$3:$B$4341,"&lt;&gt;Off-street")&gt;0,1,0)</f>
        <v>1</v>
      </c>
      <c r="N306">
        <f>IF(COUNTIFS('United Data'!$A$3:$A$4341,N$1,'United Data'!$C$3:$C$4341,$A306,'United Data'!$B$3:$B$4341,"&lt;&gt;Off-street")&gt;0,1,0)</f>
        <v>0</v>
      </c>
      <c r="O306">
        <f>IF(COUNTIFS('United Data'!$A$3:$A$4341,O$1,'United Data'!$C$3:$C$4341,$A306,'United Data'!$B$3:$B$4341,"&lt;&gt;Off-street")&gt;0,1,0)</f>
        <v>0</v>
      </c>
      <c r="P306">
        <f>IF(COUNTIFS('United Data'!$A$3:$A$4341,P$1,'United Data'!$C$3:$C$4341,$A306,'United Data'!$B$3:$B$4341,"&lt;&gt;Off-street")&gt;0,1,0)</f>
        <v>0</v>
      </c>
      <c r="Q306">
        <f>IF(COUNTIFS('United Data'!$A$3:$A$4341,Q$1,'United Data'!$C$3:$C$4341,$A306,'United Data'!$B$3:$B$4341,"&lt;&gt;Off-street")&gt;0,1,0)</f>
        <v>0</v>
      </c>
      <c r="R306">
        <f>IF(COUNTIFS('United Data'!$A$3:$A$4341,R$1,'United Data'!$C$3:$C$4341,$A306,'United Data'!$B$3:$B$4341,"&lt;&gt;Off-street")&gt;0,1,0)</f>
        <v>0</v>
      </c>
      <c r="S306">
        <f t="shared" si="8"/>
        <v>1</v>
      </c>
      <c r="T306">
        <f t="shared" si="9"/>
        <v>1</v>
      </c>
    </row>
    <row r="307" spans="1:20" x14ac:dyDescent="0.2">
      <c r="A307" t="s">
        <v>353</v>
      </c>
      <c r="B307">
        <f>IF(COUNTIFS('United Data'!$A$3:$A$4341,B$1,'United Data'!$C$3:$C$4341,$A307,'United Data'!$B$3:$B$4341,"&lt;&gt;Off-street")&gt;0,1,0)</f>
        <v>0</v>
      </c>
      <c r="C307">
        <f>IF(COUNTIFS('United Data'!$A$3:$A$4341,C$1,'United Data'!$C$3:$C$4341,$A307,'United Data'!$B$3:$B$4341,"&lt;&gt;Off-street")&gt;0,1,0)</f>
        <v>0</v>
      </c>
      <c r="D307">
        <f>IF(COUNTIFS('United Data'!$A$3:$A$4341,D$1,'United Data'!$C$3:$C$4341,$A307,'United Data'!$B$3:$B$4341,"&lt;&gt;Off-street")&gt;0,1,0)</f>
        <v>0</v>
      </c>
      <c r="E307">
        <f>IF(COUNTIFS('United Data'!$A$3:$A$4341,E$1,'United Data'!$C$3:$C$4341,$A307,'United Data'!$B$3:$B$4341,"&lt;&gt;Off-street")&gt;0,1,0)</f>
        <v>0</v>
      </c>
      <c r="F307">
        <f>IF(COUNTIFS('United Data'!$A$3:$A$4341,F$1,'United Data'!$C$3:$C$4341,$A307,'United Data'!$B$3:$B$4341,"&lt;&gt;Off-street")&gt;0,1,0)</f>
        <v>0</v>
      </c>
      <c r="G307">
        <f>IF(COUNTIFS('United Data'!$A$3:$A$4341,G$1,'United Data'!$C$3:$C$4341,$A307,'United Data'!$B$3:$B$4341,"&lt;&gt;Off-street")&gt;0,1,0)</f>
        <v>0</v>
      </c>
      <c r="H307">
        <f>IF(COUNTIFS('United Data'!$A$3:$A$4341,H$1,'United Data'!$C$3:$C$4341,$A307,'United Data'!$B$3:$B$4341,"&lt;&gt;Off-street")&gt;0,1,0)</f>
        <v>0</v>
      </c>
      <c r="I307">
        <f>IF(COUNTIFS('United Data'!$A$3:$A$4341,I$1,'United Data'!$C$3:$C$4341,$A307,'United Data'!$B$3:$B$4341,"&lt;&gt;Off-street")&gt;0,1,0)</f>
        <v>0</v>
      </c>
      <c r="J307">
        <f>IF(COUNTIFS('United Data'!$A$3:$A$4341,J$1,'United Data'!$C$3:$C$4341,$A307,'United Data'!$B$3:$B$4341,"&lt;&gt;Off-street")&gt;0,1,0)</f>
        <v>0</v>
      </c>
      <c r="K307">
        <f>IF(COUNTIFS('United Data'!$A$3:$A$4341,K$1,'United Data'!$C$3:$C$4341,$A307,'United Data'!$B$3:$B$4341,"&lt;&gt;Off-street")&gt;0,1,0)</f>
        <v>0</v>
      </c>
      <c r="L307">
        <f>IF(COUNTIFS('United Data'!$A$3:$A$4341,L$1,'United Data'!$C$3:$C$4341,$A307,'United Data'!$B$3:$B$4341,"&lt;&gt;Off-street")&gt;0,1,0)</f>
        <v>0</v>
      </c>
      <c r="M307">
        <f>IF(COUNTIFS('United Data'!$A$3:$A$4341,M$1,'United Data'!$C$3:$C$4341,$A307,'United Data'!$B$3:$B$4341,"&lt;&gt;Off-street")&gt;0,1,0)</f>
        <v>0</v>
      </c>
      <c r="N307">
        <f>IF(COUNTIFS('United Data'!$A$3:$A$4341,N$1,'United Data'!$C$3:$C$4341,$A307,'United Data'!$B$3:$B$4341,"&lt;&gt;Off-street")&gt;0,1,0)</f>
        <v>1</v>
      </c>
      <c r="O307">
        <f>IF(COUNTIFS('United Data'!$A$3:$A$4341,O$1,'United Data'!$C$3:$C$4341,$A307,'United Data'!$B$3:$B$4341,"&lt;&gt;Off-street")&gt;0,1,0)</f>
        <v>0</v>
      </c>
      <c r="P307">
        <f>IF(COUNTIFS('United Data'!$A$3:$A$4341,P$1,'United Data'!$C$3:$C$4341,$A307,'United Data'!$B$3:$B$4341,"&lt;&gt;Off-street")&gt;0,1,0)</f>
        <v>0</v>
      </c>
      <c r="Q307">
        <f>IF(COUNTIFS('United Data'!$A$3:$A$4341,Q$1,'United Data'!$C$3:$C$4341,$A307,'United Data'!$B$3:$B$4341,"&lt;&gt;Off-street")&gt;0,1,0)</f>
        <v>0</v>
      </c>
      <c r="R307">
        <f>IF(COUNTIFS('United Data'!$A$3:$A$4341,R$1,'United Data'!$C$3:$C$4341,$A307,'United Data'!$B$3:$B$4341,"&lt;&gt;Off-street")&gt;0,1,0)</f>
        <v>0</v>
      </c>
      <c r="S307">
        <f t="shared" si="8"/>
        <v>1</v>
      </c>
      <c r="T307">
        <f t="shared" si="9"/>
        <v>1</v>
      </c>
    </row>
    <row r="308" spans="1:20" x14ac:dyDescent="0.2">
      <c r="A308" t="s">
        <v>354</v>
      </c>
      <c r="B308">
        <f>IF(COUNTIFS('United Data'!$A$3:$A$4341,B$1,'United Data'!$C$3:$C$4341,$A308,'United Data'!$B$3:$B$4341,"&lt;&gt;Off-street")&gt;0,1,0)</f>
        <v>0</v>
      </c>
      <c r="C308">
        <f>IF(COUNTIFS('United Data'!$A$3:$A$4341,C$1,'United Data'!$C$3:$C$4341,$A308,'United Data'!$B$3:$B$4341,"&lt;&gt;Off-street")&gt;0,1,0)</f>
        <v>0</v>
      </c>
      <c r="D308">
        <f>IF(COUNTIFS('United Data'!$A$3:$A$4341,D$1,'United Data'!$C$3:$C$4341,$A308,'United Data'!$B$3:$B$4341,"&lt;&gt;Off-street")&gt;0,1,0)</f>
        <v>0</v>
      </c>
      <c r="E308">
        <f>IF(COUNTIFS('United Data'!$A$3:$A$4341,E$1,'United Data'!$C$3:$C$4341,$A308,'United Data'!$B$3:$B$4341,"&lt;&gt;Off-street")&gt;0,1,0)</f>
        <v>0</v>
      </c>
      <c r="F308">
        <f>IF(COUNTIFS('United Data'!$A$3:$A$4341,F$1,'United Data'!$C$3:$C$4341,$A308,'United Data'!$B$3:$B$4341,"&lt;&gt;Off-street")&gt;0,1,0)</f>
        <v>0</v>
      </c>
      <c r="G308">
        <f>IF(COUNTIFS('United Data'!$A$3:$A$4341,G$1,'United Data'!$C$3:$C$4341,$A308,'United Data'!$B$3:$B$4341,"&lt;&gt;Off-street")&gt;0,1,0)</f>
        <v>0</v>
      </c>
      <c r="H308">
        <f>IF(COUNTIFS('United Data'!$A$3:$A$4341,H$1,'United Data'!$C$3:$C$4341,$A308,'United Data'!$B$3:$B$4341,"&lt;&gt;Off-street")&gt;0,1,0)</f>
        <v>0</v>
      </c>
      <c r="I308">
        <f>IF(COUNTIFS('United Data'!$A$3:$A$4341,I$1,'United Data'!$C$3:$C$4341,$A308,'United Data'!$B$3:$B$4341,"&lt;&gt;Off-street")&gt;0,1,0)</f>
        <v>0</v>
      </c>
      <c r="J308">
        <f>IF(COUNTIFS('United Data'!$A$3:$A$4341,J$1,'United Data'!$C$3:$C$4341,$A308,'United Data'!$B$3:$B$4341,"&lt;&gt;Off-street")&gt;0,1,0)</f>
        <v>0</v>
      </c>
      <c r="K308">
        <f>IF(COUNTIFS('United Data'!$A$3:$A$4341,K$1,'United Data'!$C$3:$C$4341,$A308,'United Data'!$B$3:$B$4341,"&lt;&gt;Off-street")&gt;0,1,0)</f>
        <v>0</v>
      </c>
      <c r="L308">
        <f>IF(COUNTIFS('United Data'!$A$3:$A$4341,L$1,'United Data'!$C$3:$C$4341,$A308,'United Data'!$B$3:$B$4341,"&lt;&gt;Off-street")&gt;0,1,0)</f>
        <v>0</v>
      </c>
      <c r="M308">
        <f>IF(COUNTIFS('United Data'!$A$3:$A$4341,M$1,'United Data'!$C$3:$C$4341,$A308,'United Data'!$B$3:$B$4341,"&lt;&gt;Off-street")&gt;0,1,0)</f>
        <v>0</v>
      </c>
      <c r="N308">
        <f>IF(COUNTIFS('United Data'!$A$3:$A$4341,N$1,'United Data'!$C$3:$C$4341,$A308,'United Data'!$B$3:$B$4341,"&lt;&gt;Off-street")&gt;0,1,0)</f>
        <v>1</v>
      </c>
      <c r="O308">
        <f>IF(COUNTIFS('United Data'!$A$3:$A$4341,O$1,'United Data'!$C$3:$C$4341,$A308,'United Data'!$B$3:$B$4341,"&lt;&gt;Off-street")&gt;0,1,0)</f>
        <v>1</v>
      </c>
      <c r="P308">
        <f>IF(COUNTIFS('United Data'!$A$3:$A$4341,P$1,'United Data'!$C$3:$C$4341,$A308,'United Data'!$B$3:$B$4341,"&lt;&gt;Off-street")&gt;0,1,0)</f>
        <v>0</v>
      </c>
      <c r="Q308">
        <f>IF(COUNTIFS('United Data'!$A$3:$A$4341,Q$1,'United Data'!$C$3:$C$4341,$A308,'United Data'!$B$3:$B$4341,"&lt;&gt;Off-street")&gt;0,1,0)</f>
        <v>0</v>
      </c>
      <c r="R308">
        <f>IF(COUNTIFS('United Data'!$A$3:$A$4341,R$1,'United Data'!$C$3:$C$4341,$A308,'United Data'!$B$3:$B$4341,"&lt;&gt;Off-street")&gt;0,1,0)</f>
        <v>0</v>
      </c>
      <c r="S308">
        <f t="shared" si="8"/>
        <v>2</v>
      </c>
      <c r="T308">
        <f t="shared" si="9"/>
        <v>1</v>
      </c>
    </row>
    <row r="309" spans="1:20" x14ac:dyDescent="0.2">
      <c r="A309" t="s">
        <v>355</v>
      </c>
      <c r="B309">
        <f>IF(COUNTIFS('United Data'!$A$3:$A$4341,B$1,'United Data'!$C$3:$C$4341,$A309,'United Data'!$B$3:$B$4341,"&lt;&gt;Off-street")&gt;0,1,0)</f>
        <v>0</v>
      </c>
      <c r="C309">
        <f>IF(COUNTIFS('United Data'!$A$3:$A$4341,C$1,'United Data'!$C$3:$C$4341,$A309,'United Data'!$B$3:$B$4341,"&lt;&gt;Off-street")&gt;0,1,0)</f>
        <v>0</v>
      </c>
      <c r="D309">
        <f>IF(COUNTIFS('United Data'!$A$3:$A$4341,D$1,'United Data'!$C$3:$C$4341,$A309,'United Data'!$B$3:$B$4341,"&lt;&gt;Off-street")&gt;0,1,0)</f>
        <v>0</v>
      </c>
      <c r="E309">
        <f>IF(COUNTIFS('United Data'!$A$3:$A$4341,E$1,'United Data'!$C$3:$C$4341,$A309,'United Data'!$B$3:$B$4341,"&lt;&gt;Off-street")&gt;0,1,0)</f>
        <v>0</v>
      </c>
      <c r="F309">
        <f>IF(COUNTIFS('United Data'!$A$3:$A$4341,F$1,'United Data'!$C$3:$C$4341,$A309,'United Data'!$B$3:$B$4341,"&lt;&gt;Off-street")&gt;0,1,0)</f>
        <v>0</v>
      </c>
      <c r="G309">
        <f>IF(COUNTIFS('United Data'!$A$3:$A$4341,G$1,'United Data'!$C$3:$C$4341,$A309,'United Data'!$B$3:$B$4341,"&lt;&gt;Off-street")&gt;0,1,0)</f>
        <v>0</v>
      </c>
      <c r="H309">
        <f>IF(COUNTIFS('United Data'!$A$3:$A$4341,H$1,'United Data'!$C$3:$C$4341,$A309,'United Data'!$B$3:$B$4341,"&lt;&gt;Off-street")&gt;0,1,0)</f>
        <v>0</v>
      </c>
      <c r="I309">
        <f>IF(COUNTIFS('United Data'!$A$3:$A$4341,I$1,'United Data'!$C$3:$C$4341,$A309,'United Data'!$B$3:$B$4341,"&lt;&gt;Off-street")&gt;0,1,0)</f>
        <v>0</v>
      </c>
      <c r="J309">
        <f>IF(COUNTIFS('United Data'!$A$3:$A$4341,J$1,'United Data'!$C$3:$C$4341,$A309,'United Data'!$B$3:$B$4341,"&lt;&gt;Off-street")&gt;0,1,0)</f>
        <v>0</v>
      </c>
      <c r="K309">
        <f>IF(COUNTIFS('United Data'!$A$3:$A$4341,K$1,'United Data'!$C$3:$C$4341,$A309,'United Data'!$B$3:$B$4341,"&lt;&gt;Off-street")&gt;0,1,0)</f>
        <v>0</v>
      </c>
      <c r="L309">
        <f>IF(COUNTIFS('United Data'!$A$3:$A$4341,L$1,'United Data'!$C$3:$C$4341,$A309,'United Data'!$B$3:$B$4341,"&lt;&gt;Off-street")&gt;0,1,0)</f>
        <v>0</v>
      </c>
      <c r="M309">
        <f>IF(COUNTIFS('United Data'!$A$3:$A$4341,M$1,'United Data'!$C$3:$C$4341,$A309,'United Data'!$B$3:$B$4341,"&lt;&gt;Off-street")&gt;0,1,0)</f>
        <v>0</v>
      </c>
      <c r="N309">
        <f>IF(COUNTIFS('United Data'!$A$3:$A$4341,N$1,'United Data'!$C$3:$C$4341,$A309,'United Data'!$B$3:$B$4341,"&lt;&gt;Off-street")&gt;0,1,0)</f>
        <v>1</v>
      </c>
      <c r="O309">
        <f>IF(COUNTIFS('United Data'!$A$3:$A$4341,O$1,'United Data'!$C$3:$C$4341,$A309,'United Data'!$B$3:$B$4341,"&lt;&gt;Off-street")&gt;0,1,0)</f>
        <v>1</v>
      </c>
      <c r="P309">
        <f>IF(COUNTIFS('United Data'!$A$3:$A$4341,P$1,'United Data'!$C$3:$C$4341,$A309,'United Data'!$B$3:$B$4341,"&lt;&gt;Off-street")&gt;0,1,0)</f>
        <v>0</v>
      </c>
      <c r="Q309">
        <f>IF(COUNTIFS('United Data'!$A$3:$A$4341,Q$1,'United Data'!$C$3:$C$4341,$A309,'United Data'!$B$3:$B$4341,"&lt;&gt;Off-street")&gt;0,1,0)</f>
        <v>0</v>
      </c>
      <c r="R309">
        <f>IF(COUNTIFS('United Data'!$A$3:$A$4341,R$1,'United Data'!$C$3:$C$4341,$A309,'United Data'!$B$3:$B$4341,"&lt;&gt;Off-street")&gt;0,1,0)</f>
        <v>0</v>
      </c>
      <c r="S309">
        <f t="shared" si="8"/>
        <v>2</v>
      </c>
      <c r="T309">
        <f t="shared" si="9"/>
        <v>1</v>
      </c>
    </row>
    <row r="310" spans="1:20" x14ac:dyDescent="0.2">
      <c r="A310" t="s">
        <v>356</v>
      </c>
      <c r="B310">
        <f>IF(COUNTIFS('United Data'!$A$3:$A$4341,B$1,'United Data'!$C$3:$C$4341,$A310,'United Data'!$B$3:$B$4341,"&lt;&gt;Off-street")&gt;0,1,0)</f>
        <v>0</v>
      </c>
      <c r="C310">
        <f>IF(COUNTIFS('United Data'!$A$3:$A$4341,C$1,'United Data'!$C$3:$C$4341,$A310,'United Data'!$B$3:$B$4341,"&lt;&gt;Off-street")&gt;0,1,0)</f>
        <v>0</v>
      </c>
      <c r="D310">
        <f>IF(COUNTIFS('United Data'!$A$3:$A$4341,D$1,'United Data'!$C$3:$C$4341,$A310,'United Data'!$B$3:$B$4341,"&lt;&gt;Off-street")&gt;0,1,0)</f>
        <v>0</v>
      </c>
      <c r="E310">
        <f>IF(COUNTIFS('United Data'!$A$3:$A$4341,E$1,'United Data'!$C$3:$C$4341,$A310,'United Data'!$B$3:$B$4341,"&lt;&gt;Off-street")&gt;0,1,0)</f>
        <v>0</v>
      </c>
      <c r="F310">
        <f>IF(COUNTIFS('United Data'!$A$3:$A$4341,F$1,'United Data'!$C$3:$C$4341,$A310,'United Data'!$B$3:$B$4341,"&lt;&gt;Off-street")&gt;0,1,0)</f>
        <v>0</v>
      </c>
      <c r="G310">
        <f>IF(COUNTIFS('United Data'!$A$3:$A$4341,G$1,'United Data'!$C$3:$C$4341,$A310,'United Data'!$B$3:$B$4341,"&lt;&gt;Off-street")&gt;0,1,0)</f>
        <v>0</v>
      </c>
      <c r="H310">
        <f>IF(COUNTIFS('United Data'!$A$3:$A$4341,H$1,'United Data'!$C$3:$C$4341,$A310,'United Data'!$B$3:$B$4341,"&lt;&gt;Off-street")&gt;0,1,0)</f>
        <v>0</v>
      </c>
      <c r="I310">
        <f>IF(COUNTIFS('United Data'!$A$3:$A$4341,I$1,'United Data'!$C$3:$C$4341,$A310,'United Data'!$B$3:$B$4341,"&lt;&gt;Off-street")&gt;0,1,0)</f>
        <v>0</v>
      </c>
      <c r="J310">
        <f>IF(COUNTIFS('United Data'!$A$3:$A$4341,J$1,'United Data'!$C$3:$C$4341,$A310,'United Data'!$B$3:$B$4341,"&lt;&gt;Off-street")&gt;0,1,0)</f>
        <v>0</v>
      </c>
      <c r="K310">
        <f>IF(COUNTIFS('United Data'!$A$3:$A$4341,K$1,'United Data'!$C$3:$C$4341,$A310,'United Data'!$B$3:$B$4341,"&lt;&gt;Off-street")&gt;0,1,0)</f>
        <v>0</v>
      </c>
      <c r="L310">
        <f>IF(COUNTIFS('United Data'!$A$3:$A$4341,L$1,'United Data'!$C$3:$C$4341,$A310,'United Data'!$B$3:$B$4341,"&lt;&gt;Off-street")&gt;0,1,0)</f>
        <v>0</v>
      </c>
      <c r="M310">
        <f>IF(COUNTIFS('United Data'!$A$3:$A$4341,M$1,'United Data'!$C$3:$C$4341,$A310,'United Data'!$B$3:$B$4341,"&lt;&gt;Off-street")&gt;0,1,0)</f>
        <v>0</v>
      </c>
      <c r="N310">
        <f>IF(COUNTIFS('United Data'!$A$3:$A$4341,N$1,'United Data'!$C$3:$C$4341,$A310,'United Data'!$B$3:$B$4341,"&lt;&gt;Off-street")&gt;0,1,0)</f>
        <v>1</v>
      </c>
      <c r="O310">
        <f>IF(COUNTIFS('United Data'!$A$3:$A$4341,O$1,'United Data'!$C$3:$C$4341,$A310,'United Data'!$B$3:$B$4341,"&lt;&gt;Off-street")&gt;0,1,0)</f>
        <v>0</v>
      </c>
      <c r="P310">
        <f>IF(COUNTIFS('United Data'!$A$3:$A$4341,P$1,'United Data'!$C$3:$C$4341,$A310,'United Data'!$B$3:$B$4341,"&lt;&gt;Off-street")&gt;0,1,0)</f>
        <v>0</v>
      </c>
      <c r="Q310">
        <f>IF(COUNTIFS('United Data'!$A$3:$A$4341,Q$1,'United Data'!$C$3:$C$4341,$A310,'United Data'!$B$3:$B$4341,"&lt;&gt;Off-street")&gt;0,1,0)</f>
        <v>0</v>
      </c>
      <c r="R310">
        <f>IF(COUNTIFS('United Data'!$A$3:$A$4341,R$1,'United Data'!$C$3:$C$4341,$A310,'United Data'!$B$3:$B$4341,"&lt;&gt;Off-street")&gt;0,1,0)</f>
        <v>0</v>
      </c>
      <c r="S310">
        <f t="shared" si="8"/>
        <v>1</v>
      </c>
      <c r="T310">
        <f t="shared" si="9"/>
        <v>1</v>
      </c>
    </row>
    <row r="311" spans="1:20" x14ac:dyDescent="0.2">
      <c r="A311" t="s">
        <v>357</v>
      </c>
      <c r="B311">
        <f>IF(COUNTIFS('United Data'!$A$3:$A$4341,B$1,'United Data'!$C$3:$C$4341,$A311,'United Data'!$B$3:$B$4341,"&lt;&gt;Off-street")&gt;0,1,0)</f>
        <v>0</v>
      </c>
      <c r="C311">
        <f>IF(COUNTIFS('United Data'!$A$3:$A$4341,C$1,'United Data'!$C$3:$C$4341,$A311,'United Data'!$B$3:$B$4341,"&lt;&gt;Off-street")&gt;0,1,0)</f>
        <v>0</v>
      </c>
      <c r="D311">
        <f>IF(COUNTIFS('United Data'!$A$3:$A$4341,D$1,'United Data'!$C$3:$C$4341,$A311,'United Data'!$B$3:$B$4341,"&lt;&gt;Off-street")&gt;0,1,0)</f>
        <v>0</v>
      </c>
      <c r="E311">
        <f>IF(COUNTIFS('United Data'!$A$3:$A$4341,E$1,'United Data'!$C$3:$C$4341,$A311,'United Data'!$B$3:$B$4341,"&lt;&gt;Off-street")&gt;0,1,0)</f>
        <v>0</v>
      </c>
      <c r="F311">
        <f>IF(COUNTIFS('United Data'!$A$3:$A$4341,F$1,'United Data'!$C$3:$C$4341,$A311,'United Data'!$B$3:$B$4341,"&lt;&gt;Off-street")&gt;0,1,0)</f>
        <v>0</v>
      </c>
      <c r="G311">
        <f>IF(COUNTIFS('United Data'!$A$3:$A$4341,G$1,'United Data'!$C$3:$C$4341,$A311,'United Data'!$B$3:$B$4341,"&lt;&gt;Off-street")&gt;0,1,0)</f>
        <v>0</v>
      </c>
      <c r="H311">
        <f>IF(COUNTIFS('United Data'!$A$3:$A$4341,H$1,'United Data'!$C$3:$C$4341,$A311,'United Data'!$B$3:$B$4341,"&lt;&gt;Off-street")&gt;0,1,0)</f>
        <v>0</v>
      </c>
      <c r="I311">
        <f>IF(COUNTIFS('United Data'!$A$3:$A$4341,I$1,'United Data'!$C$3:$C$4341,$A311,'United Data'!$B$3:$B$4341,"&lt;&gt;Off-street")&gt;0,1,0)</f>
        <v>0</v>
      </c>
      <c r="J311">
        <f>IF(COUNTIFS('United Data'!$A$3:$A$4341,J$1,'United Data'!$C$3:$C$4341,$A311,'United Data'!$B$3:$B$4341,"&lt;&gt;Off-street")&gt;0,1,0)</f>
        <v>0</v>
      </c>
      <c r="K311">
        <f>IF(COUNTIFS('United Data'!$A$3:$A$4341,K$1,'United Data'!$C$3:$C$4341,$A311,'United Data'!$B$3:$B$4341,"&lt;&gt;Off-street")&gt;0,1,0)</f>
        <v>0</v>
      </c>
      <c r="L311">
        <f>IF(COUNTIFS('United Data'!$A$3:$A$4341,L$1,'United Data'!$C$3:$C$4341,$A311,'United Data'!$B$3:$B$4341,"&lt;&gt;Off-street")&gt;0,1,0)</f>
        <v>0</v>
      </c>
      <c r="M311">
        <f>IF(COUNTIFS('United Data'!$A$3:$A$4341,M$1,'United Data'!$C$3:$C$4341,$A311,'United Data'!$B$3:$B$4341,"&lt;&gt;Off-street")&gt;0,1,0)</f>
        <v>0</v>
      </c>
      <c r="N311">
        <f>IF(COUNTIFS('United Data'!$A$3:$A$4341,N$1,'United Data'!$C$3:$C$4341,$A311,'United Data'!$B$3:$B$4341,"&lt;&gt;Off-street")&gt;0,1,0)</f>
        <v>1</v>
      </c>
      <c r="O311">
        <f>IF(COUNTIFS('United Data'!$A$3:$A$4341,O$1,'United Data'!$C$3:$C$4341,$A311,'United Data'!$B$3:$B$4341,"&lt;&gt;Off-street")&gt;0,1,0)</f>
        <v>0</v>
      </c>
      <c r="P311">
        <f>IF(COUNTIFS('United Data'!$A$3:$A$4341,P$1,'United Data'!$C$3:$C$4341,$A311,'United Data'!$B$3:$B$4341,"&lt;&gt;Off-street")&gt;0,1,0)</f>
        <v>0</v>
      </c>
      <c r="Q311">
        <f>IF(COUNTIFS('United Data'!$A$3:$A$4341,Q$1,'United Data'!$C$3:$C$4341,$A311,'United Data'!$B$3:$B$4341,"&lt;&gt;Off-street")&gt;0,1,0)</f>
        <v>0</v>
      </c>
      <c r="R311">
        <f>IF(COUNTIFS('United Data'!$A$3:$A$4341,R$1,'United Data'!$C$3:$C$4341,$A311,'United Data'!$B$3:$B$4341,"&lt;&gt;Off-street")&gt;0,1,0)</f>
        <v>0</v>
      </c>
      <c r="S311">
        <f t="shared" si="8"/>
        <v>1</v>
      </c>
      <c r="T311">
        <f t="shared" si="9"/>
        <v>1</v>
      </c>
    </row>
    <row r="312" spans="1:20" x14ac:dyDescent="0.2">
      <c r="A312" t="s">
        <v>358</v>
      </c>
      <c r="B312">
        <f>IF(COUNTIFS('United Data'!$A$3:$A$4341,B$1,'United Data'!$C$3:$C$4341,$A312,'United Data'!$B$3:$B$4341,"&lt;&gt;Off-street")&gt;0,1,0)</f>
        <v>0</v>
      </c>
      <c r="C312">
        <f>IF(COUNTIFS('United Data'!$A$3:$A$4341,C$1,'United Data'!$C$3:$C$4341,$A312,'United Data'!$B$3:$B$4341,"&lt;&gt;Off-street")&gt;0,1,0)</f>
        <v>0</v>
      </c>
      <c r="D312">
        <f>IF(COUNTIFS('United Data'!$A$3:$A$4341,D$1,'United Data'!$C$3:$C$4341,$A312,'United Data'!$B$3:$B$4341,"&lt;&gt;Off-street")&gt;0,1,0)</f>
        <v>0</v>
      </c>
      <c r="E312">
        <f>IF(COUNTIFS('United Data'!$A$3:$A$4341,E$1,'United Data'!$C$3:$C$4341,$A312,'United Data'!$B$3:$B$4341,"&lt;&gt;Off-street")&gt;0,1,0)</f>
        <v>0</v>
      </c>
      <c r="F312">
        <f>IF(COUNTIFS('United Data'!$A$3:$A$4341,F$1,'United Data'!$C$3:$C$4341,$A312,'United Data'!$B$3:$B$4341,"&lt;&gt;Off-street")&gt;0,1,0)</f>
        <v>0</v>
      </c>
      <c r="G312">
        <f>IF(COUNTIFS('United Data'!$A$3:$A$4341,G$1,'United Data'!$C$3:$C$4341,$A312,'United Data'!$B$3:$B$4341,"&lt;&gt;Off-street")&gt;0,1,0)</f>
        <v>0</v>
      </c>
      <c r="H312">
        <f>IF(COUNTIFS('United Data'!$A$3:$A$4341,H$1,'United Data'!$C$3:$C$4341,$A312,'United Data'!$B$3:$B$4341,"&lt;&gt;Off-street")&gt;0,1,0)</f>
        <v>0</v>
      </c>
      <c r="I312">
        <f>IF(COUNTIFS('United Data'!$A$3:$A$4341,I$1,'United Data'!$C$3:$C$4341,$A312,'United Data'!$B$3:$B$4341,"&lt;&gt;Off-street")&gt;0,1,0)</f>
        <v>0</v>
      </c>
      <c r="J312">
        <f>IF(COUNTIFS('United Data'!$A$3:$A$4341,J$1,'United Data'!$C$3:$C$4341,$A312,'United Data'!$B$3:$B$4341,"&lt;&gt;Off-street")&gt;0,1,0)</f>
        <v>0</v>
      </c>
      <c r="K312">
        <f>IF(COUNTIFS('United Data'!$A$3:$A$4341,K$1,'United Data'!$C$3:$C$4341,$A312,'United Data'!$B$3:$B$4341,"&lt;&gt;Off-street")&gt;0,1,0)</f>
        <v>0</v>
      </c>
      <c r="L312">
        <f>IF(COUNTIFS('United Data'!$A$3:$A$4341,L$1,'United Data'!$C$3:$C$4341,$A312,'United Data'!$B$3:$B$4341,"&lt;&gt;Off-street")&gt;0,1,0)</f>
        <v>0</v>
      </c>
      <c r="M312">
        <f>IF(COUNTIFS('United Data'!$A$3:$A$4341,M$1,'United Data'!$C$3:$C$4341,$A312,'United Data'!$B$3:$B$4341,"&lt;&gt;Off-street")&gt;0,1,0)</f>
        <v>0</v>
      </c>
      <c r="N312">
        <f>IF(COUNTIFS('United Data'!$A$3:$A$4341,N$1,'United Data'!$C$3:$C$4341,$A312,'United Data'!$B$3:$B$4341,"&lt;&gt;Off-street")&gt;0,1,0)</f>
        <v>1</v>
      </c>
      <c r="O312">
        <f>IF(COUNTIFS('United Data'!$A$3:$A$4341,O$1,'United Data'!$C$3:$C$4341,$A312,'United Data'!$B$3:$B$4341,"&lt;&gt;Off-street")&gt;0,1,0)</f>
        <v>1</v>
      </c>
      <c r="P312">
        <f>IF(COUNTIFS('United Data'!$A$3:$A$4341,P$1,'United Data'!$C$3:$C$4341,$A312,'United Data'!$B$3:$B$4341,"&lt;&gt;Off-street")&gt;0,1,0)</f>
        <v>0</v>
      </c>
      <c r="Q312">
        <f>IF(COUNTIFS('United Data'!$A$3:$A$4341,Q$1,'United Data'!$C$3:$C$4341,$A312,'United Data'!$B$3:$B$4341,"&lt;&gt;Off-street")&gt;0,1,0)</f>
        <v>0</v>
      </c>
      <c r="R312">
        <f>IF(COUNTIFS('United Data'!$A$3:$A$4341,R$1,'United Data'!$C$3:$C$4341,$A312,'United Data'!$B$3:$B$4341,"&lt;&gt;Off-street")&gt;0,1,0)</f>
        <v>1</v>
      </c>
      <c r="S312">
        <f t="shared" si="8"/>
        <v>3</v>
      </c>
      <c r="T312">
        <f t="shared" si="9"/>
        <v>2</v>
      </c>
    </row>
    <row r="313" spans="1:20" x14ac:dyDescent="0.2">
      <c r="A313" t="s">
        <v>359</v>
      </c>
      <c r="B313">
        <f>IF(COUNTIFS('United Data'!$A$3:$A$4341,B$1,'United Data'!$C$3:$C$4341,$A313,'United Data'!$B$3:$B$4341,"&lt;&gt;Off-street")&gt;0,1,0)</f>
        <v>0</v>
      </c>
      <c r="C313">
        <f>IF(COUNTIFS('United Data'!$A$3:$A$4341,C$1,'United Data'!$C$3:$C$4341,$A313,'United Data'!$B$3:$B$4341,"&lt;&gt;Off-street")&gt;0,1,0)</f>
        <v>0</v>
      </c>
      <c r="D313">
        <f>IF(COUNTIFS('United Data'!$A$3:$A$4341,D$1,'United Data'!$C$3:$C$4341,$A313,'United Data'!$B$3:$B$4341,"&lt;&gt;Off-street")&gt;0,1,0)</f>
        <v>0</v>
      </c>
      <c r="E313">
        <f>IF(COUNTIFS('United Data'!$A$3:$A$4341,E$1,'United Data'!$C$3:$C$4341,$A313,'United Data'!$B$3:$B$4341,"&lt;&gt;Off-street")&gt;0,1,0)</f>
        <v>0</v>
      </c>
      <c r="F313">
        <f>IF(COUNTIFS('United Data'!$A$3:$A$4341,F$1,'United Data'!$C$3:$C$4341,$A313,'United Data'!$B$3:$B$4341,"&lt;&gt;Off-street")&gt;0,1,0)</f>
        <v>0</v>
      </c>
      <c r="G313">
        <f>IF(COUNTIFS('United Data'!$A$3:$A$4341,G$1,'United Data'!$C$3:$C$4341,$A313,'United Data'!$B$3:$B$4341,"&lt;&gt;Off-street")&gt;0,1,0)</f>
        <v>0</v>
      </c>
      <c r="H313">
        <f>IF(COUNTIFS('United Data'!$A$3:$A$4341,H$1,'United Data'!$C$3:$C$4341,$A313,'United Data'!$B$3:$B$4341,"&lt;&gt;Off-street")&gt;0,1,0)</f>
        <v>0</v>
      </c>
      <c r="I313">
        <f>IF(COUNTIFS('United Data'!$A$3:$A$4341,I$1,'United Data'!$C$3:$C$4341,$A313,'United Data'!$B$3:$B$4341,"&lt;&gt;Off-street")&gt;0,1,0)</f>
        <v>0</v>
      </c>
      <c r="J313">
        <f>IF(COUNTIFS('United Data'!$A$3:$A$4341,J$1,'United Data'!$C$3:$C$4341,$A313,'United Data'!$B$3:$B$4341,"&lt;&gt;Off-street")&gt;0,1,0)</f>
        <v>0</v>
      </c>
      <c r="K313">
        <f>IF(COUNTIFS('United Data'!$A$3:$A$4341,K$1,'United Data'!$C$3:$C$4341,$A313,'United Data'!$B$3:$B$4341,"&lt;&gt;Off-street")&gt;0,1,0)</f>
        <v>0</v>
      </c>
      <c r="L313">
        <f>IF(COUNTIFS('United Data'!$A$3:$A$4341,L$1,'United Data'!$C$3:$C$4341,$A313,'United Data'!$B$3:$B$4341,"&lt;&gt;Off-street")&gt;0,1,0)</f>
        <v>0</v>
      </c>
      <c r="M313">
        <f>IF(COUNTIFS('United Data'!$A$3:$A$4341,M$1,'United Data'!$C$3:$C$4341,$A313,'United Data'!$B$3:$B$4341,"&lt;&gt;Off-street")&gt;0,1,0)</f>
        <v>0</v>
      </c>
      <c r="N313">
        <f>IF(COUNTIFS('United Data'!$A$3:$A$4341,N$1,'United Data'!$C$3:$C$4341,$A313,'United Data'!$B$3:$B$4341,"&lt;&gt;Off-street")&gt;0,1,0)</f>
        <v>0</v>
      </c>
      <c r="O313">
        <f>IF(COUNTIFS('United Data'!$A$3:$A$4341,O$1,'United Data'!$C$3:$C$4341,$A313,'United Data'!$B$3:$B$4341,"&lt;&gt;Off-street")&gt;0,1,0)</f>
        <v>1</v>
      </c>
      <c r="P313">
        <f>IF(COUNTIFS('United Data'!$A$3:$A$4341,P$1,'United Data'!$C$3:$C$4341,$A313,'United Data'!$B$3:$B$4341,"&lt;&gt;Off-street")&gt;0,1,0)</f>
        <v>0</v>
      </c>
      <c r="Q313">
        <f>IF(COUNTIFS('United Data'!$A$3:$A$4341,Q$1,'United Data'!$C$3:$C$4341,$A313,'United Data'!$B$3:$B$4341,"&lt;&gt;Off-street")&gt;0,1,0)</f>
        <v>0</v>
      </c>
      <c r="R313">
        <f>IF(COUNTIFS('United Data'!$A$3:$A$4341,R$1,'United Data'!$C$3:$C$4341,$A313,'United Data'!$B$3:$B$4341,"&lt;&gt;Off-street")&gt;0,1,0)</f>
        <v>0</v>
      </c>
      <c r="S313">
        <f t="shared" si="8"/>
        <v>1</v>
      </c>
      <c r="T313">
        <f t="shared" si="9"/>
        <v>1</v>
      </c>
    </row>
    <row r="314" spans="1:20" x14ac:dyDescent="0.2">
      <c r="A314" t="s">
        <v>360</v>
      </c>
      <c r="B314">
        <f>IF(COUNTIFS('United Data'!$A$3:$A$4341,B$1,'United Data'!$C$3:$C$4341,$A314,'United Data'!$B$3:$B$4341,"&lt;&gt;Off-street")&gt;0,1,0)</f>
        <v>0</v>
      </c>
      <c r="C314">
        <f>IF(COUNTIFS('United Data'!$A$3:$A$4341,C$1,'United Data'!$C$3:$C$4341,$A314,'United Data'!$B$3:$B$4341,"&lt;&gt;Off-street")&gt;0,1,0)</f>
        <v>0</v>
      </c>
      <c r="D314">
        <f>IF(COUNTIFS('United Data'!$A$3:$A$4341,D$1,'United Data'!$C$3:$C$4341,$A314,'United Data'!$B$3:$B$4341,"&lt;&gt;Off-street")&gt;0,1,0)</f>
        <v>0</v>
      </c>
      <c r="E314">
        <f>IF(COUNTIFS('United Data'!$A$3:$A$4341,E$1,'United Data'!$C$3:$C$4341,$A314,'United Data'!$B$3:$B$4341,"&lt;&gt;Off-street")&gt;0,1,0)</f>
        <v>0</v>
      </c>
      <c r="F314">
        <f>IF(COUNTIFS('United Data'!$A$3:$A$4341,F$1,'United Data'!$C$3:$C$4341,$A314,'United Data'!$B$3:$B$4341,"&lt;&gt;Off-street")&gt;0,1,0)</f>
        <v>0</v>
      </c>
      <c r="G314">
        <f>IF(COUNTIFS('United Data'!$A$3:$A$4341,G$1,'United Data'!$C$3:$C$4341,$A314,'United Data'!$B$3:$B$4341,"&lt;&gt;Off-street")&gt;0,1,0)</f>
        <v>0</v>
      </c>
      <c r="H314">
        <f>IF(COUNTIFS('United Data'!$A$3:$A$4341,H$1,'United Data'!$C$3:$C$4341,$A314,'United Data'!$B$3:$B$4341,"&lt;&gt;Off-street")&gt;0,1,0)</f>
        <v>0</v>
      </c>
      <c r="I314">
        <f>IF(COUNTIFS('United Data'!$A$3:$A$4341,I$1,'United Data'!$C$3:$C$4341,$A314,'United Data'!$B$3:$B$4341,"&lt;&gt;Off-street")&gt;0,1,0)</f>
        <v>0</v>
      </c>
      <c r="J314">
        <f>IF(COUNTIFS('United Data'!$A$3:$A$4341,J$1,'United Data'!$C$3:$C$4341,$A314,'United Data'!$B$3:$B$4341,"&lt;&gt;Off-street")&gt;0,1,0)</f>
        <v>0</v>
      </c>
      <c r="K314">
        <f>IF(COUNTIFS('United Data'!$A$3:$A$4341,K$1,'United Data'!$C$3:$C$4341,$A314,'United Data'!$B$3:$B$4341,"&lt;&gt;Off-street")&gt;0,1,0)</f>
        <v>0</v>
      </c>
      <c r="L314">
        <f>IF(COUNTIFS('United Data'!$A$3:$A$4341,L$1,'United Data'!$C$3:$C$4341,$A314,'United Data'!$B$3:$B$4341,"&lt;&gt;Off-street")&gt;0,1,0)</f>
        <v>0</v>
      </c>
      <c r="M314">
        <f>IF(COUNTIFS('United Data'!$A$3:$A$4341,M$1,'United Data'!$C$3:$C$4341,$A314,'United Data'!$B$3:$B$4341,"&lt;&gt;Off-street")&gt;0,1,0)</f>
        <v>0</v>
      </c>
      <c r="N314">
        <f>IF(COUNTIFS('United Data'!$A$3:$A$4341,N$1,'United Data'!$C$3:$C$4341,$A314,'United Data'!$B$3:$B$4341,"&lt;&gt;Off-street")&gt;0,1,0)</f>
        <v>0</v>
      </c>
      <c r="O314">
        <f>IF(COUNTIFS('United Data'!$A$3:$A$4341,O$1,'United Data'!$C$3:$C$4341,$A314,'United Data'!$B$3:$B$4341,"&lt;&gt;Off-street")&gt;0,1,0)</f>
        <v>1</v>
      </c>
      <c r="P314">
        <f>IF(COUNTIFS('United Data'!$A$3:$A$4341,P$1,'United Data'!$C$3:$C$4341,$A314,'United Data'!$B$3:$B$4341,"&lt;&gt;Off-street")&gt;0,1,0)</f>
        <v>0</v>
      </c>
      <c r="Q314">
        <f>IF(COUNTIFS('United Data'!$A$3:$A$4341,Q$1,'United Data'!$C$3:$C$4341,$A314,'United Data'!$B$3:$B$4341,"&lt;&gt;Off-street")&gt;0,1,0)</f>
        <v>0</v>
      </c>
      <c r="R314">
        <f>IF(COUNTIFS('United Data'!$A$3:$A$4341,R$1,'United Data'!$C$3:$C$4341,$A314,'United Data'!$B$3:$B$4341,"&lt;&gt;Off-street")&gt;0,1,0)</f>
        <v>0</v>
      </c>
      <c r="S314">
        <f t="shared" si="8"/>
        <v>1</v>
      </c>
      <c r="T314">
        <f t="shared" si="9"/>
        <v>1</v>
      </c>
    </row>
    <row r="315" spans="1:20" x14ac:dyDescent="0.2">
      <c r="A315" t="s">
        <v>361</v>
      </c>
      <c r="B315">
        <f>IF(COUNTIFS('United Data'!$A$3:$A$4341,B$1,'United Data'!$C$3:$C$4341,$A315,'United Data'!$B$3:$B$4341,"&lt;&gt;Off-street")&gt;0,1,0)</f>
        <v>0</v>
      </c>
      <c r="C315">
        <f>IF(COUNTIFS('United Data'!$A$3:$A$4341,C$1,'United Data'!$C$3:$C$4341,$A315,'United Data'!$B$3:$B$4341,"&lt;&gt;Off-street")&gt;0,1,0)</f>
        <v>0</v>
      </c>
      <c r="D315">
        <f>IF(COUNTIFS('United Data'!$A$3:$A$4341,D$1,'United Data'!$C$3:$C$4341,$A315,'United Data'!$B$3:$B$4341,"&lt;&gt;Off-street")&gt;0,1,0)</f>
        <v>0</v>
      </c>
      <c r="E315">
        <f>IF(COUNTIFS('United Data'!$A$3:$A$4341,E$1,'United Data'!$C$3:$C$4341,$A315,'United Data'!$B$3:$B$4341,"&lt;&gt;Off-street")&gt;0,1,0)</f>
        <v>0</v>
      </c>
      <c r="F315">
        <f>IF(COUNTIFS('United Data'!$A$3:$A$4341,F$1,'United Data'!$C$3:$C$4341,$A315,'United Data'!$B$3:$B$4341,"&lt;&gt;Off-street")&gt;0,1,0)</f>
        <v>0</v>
      </c>
      <c r="G315">
        <f>IF(COUNTIFS('United Data'!$A$3:$A$4341,G$1,'United Data'!$C$3:$C$4341,$A315,'United Data'!$B$3:$B$4341,"&lt;&gt;Off-street")&gt;0,1,0)</f>
        <v>0</v>
      </c>
      <c r="H315">
        <f>IF(COUNTIFS('United Data'!$A$3:$A$4341,H$1,'United Data'!$C$3:$C$4341,$A315,'United Data'!$B$3:$B$4341,"&lt;&gt;Off-street")&gt;0,1,0)</f>
        <v>0</v>
      </c>
      <c r="I315">
        <f>IF(COUNTIFS('United Data'!$A$3:$A$4341,I$1,'United Data'!$C$3:$C$4341,$A315,'United Data'!$B$3:$B$4341,"&lt;&gt;Off-street")&gt;0,1,0)</f>
        <v>0</v>
      </c>
      <c r="J315">
        <f>IF(COUNTIFS('United Data'!$A$3:$A$4341,J$1,'United Data'!$C$3:$C$4341,$A315,'United Data'!$B$3:$B$4341,"&lt;&gt;Off-street")&gt;0,1,0)</f>
        <v>0</v>
      </c>
      <c r="K315">
        <f>IF(COUNTIFS('United Data'!$A$3:$A$4341,K$1,'United Data'!$C$3:$C$4341,$A315,'United Data'!$B$3:$B$4341,"&lt;&gt;Off-street")&gt;0,1,0)</f>
        <v>0</v>
      </c>
      <c r="L315">
        <f>IF(COUNTIFS('United Data'!$A$3:$A$4341,L$1,'United Data'!$C$3:$C$4341,$A315,'United Data'!$B$3:$B$4341,"&lt;&gt;Off-street")&gt;0,1,0)</f>
        <v>0</v>
      </c>
      <c r="M315">
        <f>IF(COUNTIFS('United Data'!$A$3:$A$4341,M$1,'United Data'!$C$3:$C$4341,$A315,'United Data'!$B$3:$B$4341,"&lt;&gt;Off-street")&gt;0,1,0)</f>
        <v>0</v>
      </c>
      <c r="N315">
        <f>IF(COUNTIFS('United Data'!$A$3:$A$4341,N$1,'United Data'!$C$3:$C$4341,$A315,'United Data'!$B$3:$B$4341,"&lt;&gt;Off-street")&gt;0,1,0)</f>
        <v>0</v>
      </c>
      <c r="O315">
        <f>IF(COUNTIFS('United Data'!$A$3:$A$4341,O$1,'United Data'!$C$3:$C$4341,$A315,'United Data'!$B$3:$B$4341,"&lt;&gt;Off-street")&gt;0,1,0)</f>
        <v>1</v>
      </c>
      <c r="P315">
        <f>IF(COUNTIFS('United Data'!$A$3:$A$4341,P$1,'United Data'!$C$3:$C$4341,$A315,'United Data'!$B$3:$B$4341,"&lt;&gt;Off-street")&gt;0,1,0)</f>
        <v>0</v>
      </c>
      <c r="Q315">
        <f>IF(COUNTIFS('United Data'!$A$3:$A$4341,Q$1,'United Data'!$C$3:$C$4341,$A315,'United Data'!$B$3:$B$4341,"&lt;&gt;Off-street")&gt;0,1,0)</f>
        <v>0</v>
      </c>
      <c r="R315">
        <f>IF(COUNTIFS('United Data'!$A$3:$A$4341,R$1,'United Data'!$C$3:$C$4341,$A315,'United Data'!$B$3:$B$4341,"&lt;&gt;Off-street")&gt;0,1,0)</f>
        <v>0</v>
      </c>
      <c r="S315">
        <f t="shared" si="8"/>
        <v>1</v>
      </c>
      <c r="T315">
        <f t="shared" si="9"/>
        <v>1</v>
      </c>
    </row>
    <row r="316" spans="1:20" x14ac:dyDescent="0.2">
      <c r="A316" t="s">
        <v>362</v>
      </c>
      <c r="B316">
        <f>IF(COUNTIFS('United Data'!$A$3:$A$4341,B$1,'United Data'!$C$3:$C$4341,$A316,'United Data'!$B$3:$B$4341,"&lt;&gt;Off-street")&gt;0,1,0)</f>
        <v>0</v>
      </c>
      <c r="C316">
        <f>IF(COUNTIFS('United Data'!$A$3:$A$4341,C$1,'United Data'!$C$3:$C$4341,$A316,'United Data'!$B$3:$B$4341,"&lt;&gt;Off-street")&gt;0,1,0)</f>
        <v>0</v>
      </c>
      <c r="D316">
        <f>IF(COUNTIFS('United Data'!$A$3:$A$4341,D$1,'United Data'!$C$3:$C$4341,$A316,'United Data'!$B$3:$B$4341,"&lt;&gt;Off-street")&gt;0,1,0)</f>
        <v>0</v>
      </c>
      <c r="E316">
        <f>IF(COUNTIFS('United Data'!$A$3:$A$4341,E$1,'United Data'!$C$3:$C$4341,$A316,'United Data'!$B$3:$B$4341,"&lt;&gt;Off-street")&gt;0,1,0)</f>
        <v>0</v>
      </c>
      <c r="F316">
        <f>IF(COUNTIFS('United Data'!$A$3:$A$4341,F$1,'United Data'!$C$3:$C$4341,$A316,'United Data'!$B$3:$B$4341,"&lt;&gt;Off-street")&gt;0,1,0)</f>
        <v>0</v>
      </c>
      <c r="G316">
        <f>IF(COUNTIFS('United Data'!$A$3:$A$4341,G$1,'United Data'!$C$3:$C$4341,$A316,'United Data'!$B$3:$B$4341,"&lt;&gt;Off-street")&gt;0,1,0)</f>
        <v>0</v>
      </c>
      <c r="H316">
        <f>IF(COUNTIFS('United Data'!$A$3:$A$4341,H$1,'United Data'!$C$3:$C$4341,$A316,'United Data'!$B$3:$B$4341,"&lt;&gt;Off-street")&gt;0,1,0)</f>
        <v>0</v>
      </c>
      <c r="I316">
        <f>IF(COUNTIFS('United Data'!$A$3:$A$4341,I$1,'United Data'!$C$3:$C$4341,$A316,'United Data'!$B$3:$B$4341,"&lt;&gt;Off-street")&gt;0,1,0)</f>
        <v>0</v>
      </c>
      <c r="J316">
        <f>IF(COUNTIFS('United Data'!$A$3:$A$4341,J$1,'United Data'!$C$3:$C$4341,$A316,'United Data'!$B$3:$B$4341,"&lt;&gt;Off-street")&gt;0,1,0)</f>
        <v>0</v>
      </c>
      <c r="K316">
        <f>IF(COUNTIFS('United Data'!$A$3:$A$4341,K$1,'United Data'!$C$3:$C$4341,$A316,'United Data'!$B$3:$B$4341,"&lt;&gt;Off-street")&gt;0,1,0)</f>
        <v>0</v>
      </c>
      <c r="L316">
        <f>IF(COUNTIFS('United Data'!$A$3:$A$4341,L$1,'United Data'!$C$3:$C$4341,$A316,'United Data'!$B$3:$B$4341,"&lt;&gt;Off-street")&gt;0,1,0)</f>
        <v>0</v>
      </c>
      <c r="M316">
        <f>IF(COUNTIFS('United Data'!$A$3:$A$4341,M$1,'United Data'!$C$3:$C$4341,$A316,'United Data'!$B$3:$B$4341,"&lt;&gt;Off-street")&gt;0,1,0)</f>
        <v>0</v>
      </c>
      <c r="N316">
        <f>IF(COUNTIFS('United Data'!$A$3:$A$4341,N$1,'United Data'!$C$3:$C$4341,$A316,'United Data'!$B$3:$B$4341,"&lt;&gt;Off-street")&gt;0,1,0)</f>
        <v>0</v>
      </c>
      <c r="O316">
        <f>IF(COUNTIFS('United Data'!$A$3:$A$4341,O$1,'United Data'!$C$3:$C$4341,$A316,'United Data'!$B$3:$B$4341,"&lt;&gt;Off-street")&gt;0,1,0)</f>
        <v>1</v>
      </c>
      <c r="P316">
        <f>IF(COUNTIFS('United Data'!$A$3:$A$4341,P$1,'United Data'!$C$3:$C$4341,$A316,'United Data'!$B$3:$B$4341,"&lt;&gt;Off-street")&gt;0,1,0)</f>
        <v>0</v>
      </c>
      <c r="Q316">
        <f>IF(COUNTIFS('United Data'!$A$3:$A$4341,Q$1,'United Data'!$C$3:$C$4341,$A316,'United Data'!$B$3:$B$4341,"&lt;&gt;Off-street")&gt;0,1,0)</f>
        <v>0</v>
      </c>
      <c r="R316">
        <f>IF(COUNTIFS('United Data'!$A$3:$A$4341,R$1,'United Data'!$C$3:$C$4341,$A316,'United Data'!$B$3:$B$4341,"&lt;&gt;Off-street")&gt;0,1,0)</f>
        <v>0</v>
      </c>
      <c r="S316">
        <f t="shared" si="8"/>
        <v>1</v>
      </c>
      <c r="T316">
        <f t="shared" si="9"/>
        <v>1</v>
      </c>
    </row>
    <row r="317" spans="1:20" x14ac:dyDescent="0.2">
      <c r="A317" t="s">
        <v>364</v>
      </c>
      <c r="B317">
        <f>IF(COUNTIFS('United Data'!$A$3:$A$4341,B$1,'United Data'!$C$3:$C$4341,$A317,'United Data'!$B$3:$B$4341,"&lt;&gt;Off-street")&gt;0,1,0)</f>
        <v>0</v>
      </c>
      <c r="C317">
        <f>IF(COUNTIFS('United Data'!$A$3:$A$4341,C$1,'United Data'!$C$3:$C$4341,$A317,'United Data'!$B$3:$B$4341,"&lt;&gt;Off-street")&gt;0,1,0)</f>
        <v>0</v>
      </c>
      <c r="D317">
        <f>IF(COUNTIFS('United Data'!$A$3:$A$4341,D$1,'United Data'!$C$3:$C$4341,$A317,'United Data'!$B$3:$B$4341,"&lt;&gt;Off-street")&gt;0,1,0)</f>
        <v>0</v>
      </c>
      <c r="E317">
        <f>IF(COUNTIFS('United Data'!$A$3:$A$4341,E$1,'United Data'!$C$3:$C$4341,$A317,'United Data'!$B$3:$B$4341,"&lt;&gt;Off-street")&gt;0,1,0)</f>
        <v>0</v>
      </c>
      <c r="F317">
        <f>IF(COUNTIFS('United Data'!$A$3:$A$4341,F$1,'United Data'!$C$3:$C$4341,$A317,'United Data'!$B$3:$B$4341,"&lt;&gt;Off-street")&gt;0,1,0)</f>
        <v>0</v>
      </c>
      <c r="G317">
        <f>IF(COUNTIFS('United Data'!$A$3:$A$4341,G$1,'United Data'!$C$3:$C$4341,$A317,'United Data'!$B$3:$B$4341,"&lt;&gt;Off-street")&gt;0,1,0)</f>
        <v>0</v>
      </c>
      <c r="H317">
        <f>IF(COUNTIFS('United Data'!$A$3:$A$4341,H$1,'United Data'!$C$3:$C$4341,$A317,'United Data'!$B$3:$B$4341,"&lt;&gt;Off-street")&gt;0,1,0)</f>
        <v>0</v>
      </c>
      <c r="I317">
        <f>IF(COUNTIFS('United Data'!$A$3:$A$4341,I$1,'United Data'!$C$3:$C$4341,$A317,'United Data'!$B$3:$B$4341,"&lt;&gt;Off-street")&gt;0,1,0)</f>
        <v>0</v>
      </c>
      <c r="J317">
        <f>IF(COUNTIFS('United Data'!$A$3:$A$4341,J$1,'United Data'!$C$3:$C$4341,$A317,'United Data'!$B$3:$B$4341,"&lt;&gt;Off-street")&gt;0,1,0)</f>
        <v>0</v>
      </c>
      <c r="K317">
        <f>IF(COUNTIFS('United Data'!$A$3:$A$4341,K$1,'United Data'!$C$3:$C$4341,$A317,'United Data'!$B$3:$B$4341,"&lt;&gt;Off-street")&gt;0,1,0)</f>
        <v>0</v>
      </c>
      <c r="L317">
        <f>IF(COUNTIFS('United Data'!$A$3:$A$4341,L$1,'United Data'!$C$3:$C$4341,$A317,'United Data'!$B$3:$B$4341,"&lt;&gt;Off-street")&gt;0,1,0)</f>
        <v>0</v>
      </c>
      <c r="M317">
        <f>IF(COUNTIFS('United Data'!$A$3:$A$4341,M$1,'United Data'!$C$3:$C$4341,$A317,'United Data'!$B$3:$B$4341,"&lt;&gt;Off-street")&gt;0,1,0)</f>
        <v>0</v>
      </c>
      <c r="N317">
        <f>IF(COUNTIFS('United Data'!$A$3:$A$4341,N$1,'United Data'!$C$3:$C$4341,$A317,'United Data'!$B$3:$B$4341,"&lt;&gt;Off-street")&gt;0,1,0)</f>
        <v>0</v>
      </c>
      <c r="O317">
        <f>IF(COUNTIFS('United Data'!$A$3:$A$4341,O$1,'United Data'!$C$3:$C$4341,$A317,'United Data'!$B$3:$B$4341,"&lt;&gt;Off-street")&gt;0,1,0)</f>
        <v>0</v>
      </c>
      <c r="P317">
        <f>IF(COUNTIFS('United Data'!$A$3:$A$4341,P$1,'United Data'!$C$3:$C$4341,$A317,'United Data'!$B$3:$B$4341,"&lt;&gt;Off-street")&gt;0,1,0)</f>
        <v>1</v>
      </c>
      <c r="Q317">
        <f>IF(COUNTIFS('United Data'!$A$3:$A$4341,Q$1,'United Data'!$C$3:$C$4341,$A317,'United Data'!$B$3:$B$4341,"&lt;&gt;Off-street")&gt;0,1,0)</f>
        <v>0</v>
      </c>
      <c r="R317">
        <f>IF(COUNTIFS('United Data'!$A$3:$A$4341,R$1,'United Data'!$C$3:$C$4341,$A317,'United Data'!$B$3:$B$4341,"&lt;&gt;Off-street")&gt;0,1,0)</f>
        <v>0</v>
      </c>
      <c r="S317">
        <f t="shared" si="8"/>
        <v>1</v>
      </c>
      <c r="T317">
        <f t="shared" si="9"/>
        <v>1</v>
      </c>
    </row>
    <row r="318" spans="1:20" x14ac:dyDescent="0.2">
      <c r="A318" t="s">
        <v>365</v>
      </c>
      <c r="B318">
        <f>IF(COUNTIFS('United Data'!$A$3:$A$4341,B$1,'United Data'!$C$3:$C$4341,$A318,'United Data'!$B$3:$B$4341,"&lt;&gt;Off-street")&gt;0,1,0)</f>
        <v>0</v>
      </c>
      <c r="C318">
        <f>IF(COUNTIFS('United Data'!$A$3:$A$4341,C$1,'United Data'!$C$3:$C$4341,$A318,'United Data'!$B$3:$B$4341,"&lt;&gt;Off-street")&gt;0,1,0)</f>
        <v>0</v>
      </c>
      <c r="D318">
        <f>IF(COUNTIFS('United Data'!$A$3:$A$4341,D$1,'United Data'!$C$3:$C$4341,$A318,'United Data'!$B$3:$B$4341,"&lt;&gt;Off-street")&gt;0,1,0)</f>
        <v>0</v>
      </c>
      <c r="E318">
        <f>IF(COUNTIFS('United Data'!$A$3:$A$4341,E$1,'United Data'!$C$3:$C$4341,$A318,'United Data'!$B$3:$B$4341,"&lt;&gt;Off-street")&gt;0,1,0)</f>
        <v>0</v>
      </c>
      <c r="F318">
        <f>IF(COUNTIFS('United Data'!$A$3:$A$4341,F$1,'United Data'!$C$3:$C$4341,$A318,'United Data'!$B$3:$B$4341,"&lt;&gt;Off-street")&gt;0,1,0)</f>
        <v>0</v>
      </c>
      <c r="G318">
        <f>IF(COUNTIFS('United Data'!$A$3:$A$4341,G$1,'United Data'!$C$3:$C$4341,$A318,'United Data'!$B$3:$B$4341,"&lt;&gt;Off-street")&gt;0,1,0)</f>
        <v>0</v>
      </c>
      <c r="H318">
        <f>IF(COUNTIFS('United Data'!$A$3:$A$4341,H$1,'United Data'!$C$3:$C$4341,$A318,'United Data'!$B$3:$B$4341,"&lt;&gt;Off-street")&gt;0,1,0)</f>
        <v>0</v>
      </c>
      <c r="I318">
        <f>IF(COUNTIFS('United Data'!$A$3:$A$4341,I$1,'United Data'!$C$3:$C$4341,$A318,'United Data'!$B$3:$B$4341,"&lt;&gt;Off-street")&gt;0,1,0)</f>
        <v>0</v>
      </c>
      <c r="J318">
        <f>IF(COUNTIFS('United Data'!$A$3:$A$4341,J$1,'United Data'!$C$3:$C$4341,$A318,'United Data'!$B$3:$B$4341,"&lt;&gt;Off-street")&gt;0,1,0)</f>
        <v>0</v>
      </c>
      <c r="K318">
        <f>IF(COUNTIFS('United Data'!$A$3:$A$4341,K$1,'United Data'!$C$3:$C$4341,$A318,'United Data'!$B$3:$B$4341,"&lt;&gt;Off-street")&gt;0,1,0)</f>
        <v>0</v>
      </c>
      <c r="L318">
        <f>IF(COUNTIFS('United Data'!$A$3:$A$4341,L$1,'United Data'!$C$3:$C$4341,$A318,'United Data'!$B$3:$B$4341,"&lt;&gt;Off-street")&gt;0,1,0)</f>
        <v>0</v>
      </c>
      <c r="M318">
        <f>IF(COUNTIFS('United Data'!$A$3:$A$4341,M$1,'United Data'!$C$3:$C$4341,$A318,'United Data'!$B$3:$B$4341,"&lt;&gt;Off-street")&gt;0,1,0)</f>
        <v>0</v>
      </c>
      <c r="N318">
        <f>IF(COUNTIFS('United Data'!$A$3:$A$4341,N$1,'United Data'!$C$3:$C$4341,$A318,'United Data'!$B$3:$B$4341,"&lt;&gt;Off-street")&gt;0,1,0)</f>
        <v>0</v>
      </c>
      <c r="O318">
        <f>IF(COUNTIFS('United Data'!$A$3:$A$4341,O$1,'United Data'!$C$3:$C$4341,$A318,'United Data'!$B$3:$B$4341,"&lt;&gt;Off-street")&gt;0,1,0)</f>
        <v>0</v>
      </c>
      <c r="P318">
        <f>IF(COUNTIFS('United Data'!$A$3:$A$4341,P$1,'United Data'!$C$3:$C$4341,$A318,'United Data'!$B$3:$B$4341,"&lt;&gt;Off-street")&gt;0,1,0)</f>
        <v>1</v>
      </c>
      <c r="Q318">
        <f>IF(COUNTIFS('United Data'!$A$3:$A$4341,Q$1,'United Data'!$C$3:$C$4341,$A318,'United Data'!$B$3:$B$4341,"&lt;&gt;Off-street")&gt;0,1,0)</f>
        <v>0</v>
      </c>
      <c r="R318">
        <f>IF(COUNTIFS('United Data'!$A$3:$A$4341,R$1,'United Data'!$C$3:$C$4341,$A318,'United Data'!$B$3:$B$4341,"&lt;&gt;Off-street")&gt;0,1,0)</f>
        <v>0</v>
      </c>
      <c r="S318">
        <f t="shared" si="8"/>
        <v>1</v>
      </c>
      <c r="T318">
        <f t="shared" si="9"/>
        <v>1</v>
      </c>
    </row>
    <row r="319" spans="1:20" x14ac:dyDescent="0.2">
      <c r="A319" t="s">
        <v>366</v>
      </c>
      <c r="B319">
        <f>IF(COUNTIFS('United Data'!$A$3:$A$4341,B$1,'United Data'!$C$3:$C$4341,$A319,'United Data'!$B$3:$B$4341,"&lt;&gt;Off-street")&gt;0,1,0)</f>
        <v>0</v>
      </c>
      <c r="C319">
        <f>IF(COUNTIFS('United Data'!$A$3:$A$4341,C$1,'United Data'!$C$3:$C$4341,$A319,'United Data'!$B$3:$B$4341,"&lt;&gt;Off-street")&gt;0,1,0)</f>
        <v>0</v>
      </c>
      <c r="D319">
        <f>IF(COUNTIFS('United Data'!$A$3:$A$4341,D$1,'United Data'!$C$3:$C$4341,$A319,'United Data'!$B$3:$B$4341,"&lt;&gt;Off-street")&gt;0,1,0)</f>
        <v>0</v>
      </c>
      <c r="E319">
        <f>IF(COUNTIFS('United Data'!$A$3:$A$4341,E$1,'United Data'!$C$3:$C$4341,$A319,'United Data'!$B$3:$B$4341,"&lt;&gt;Off-street")&gt;0,1,0)</f>
        <v>0</v>
      </c>
      <c r="F319">
        <f>IF(COUNTIFS('United Data'!$A$3:$A$4341,F$1,'United Data'!$C$3:$C$4341,$A319,'United Data'!$B$3:$B$4341,"&lt;&gt;Off-street")&gt;0,1,0)</f>
        <v>0</v>
      </c>
      <c r="G319">
        <f>IF(COUNTIFS('United Data'!$A$3:$A$4341,G$1,'United Data'!$C$3:$C$4341,$A319,'United Data'!$B$3:$B$4341,"&lt;&gt;Off-street")&gt;0,1,0)</f>
        <v>0</v>
      </c>
      <c r="H319">
        <f>IF(COUNTIFS('United Data'!$A$3:$A$4341,H$1,'United Data'!$C$3:$C$4341,$A319,'United Data'!$B$3:$B$4341,"&lt;&gt;Off-street")&gt;0,1,0)</f>
        <v>0</v>
      </c>
      <c r="I319">
        <f>IF(COUNTIFS('United Data'!$A$3:$A$4341,I$1,'United Data'!$C$3:$C$4341,$A319,'United Data'!$B$3:$B$4341,"&lt;&gt;Off-street")&gt;0,1,0)</f>
        <v>0</v>
      </c>
      <c r="J319">
        <f>IF(COUNTIFS('United Data'!$A$3:$A$4341,J$1,'United Data'!$C$3:$C$4341,$A319,'United Data'!$B$3:$B$4341,"&lt;&gt;Off-street")&gt;0,1,0)</f>
        <v>0</v>
      </c>
      <c r="K319">
        <f>IF(COUNTIFS('United Data'!$A$3:$A$4341,K$1,'United Data'!$C$3:$C$4341,$A319,'United Data'!$B$3:$B$4341,"&lt;&gt;Off-street")&gt;0,1,0)</f>
        <v>0</v>
      </c>
      <c r="L319">
        <f>IF(COUNTIFS('United Data'!$A$3:$A$4341,L$1,'United Data'!$C$3:$C$4341,$A319,'United Data'!$B$3:$B$4341,"&lt;&gt;Off-street")&gt;0,1,0)</f>
        <v>0</v>
      </c>
      <c r="M319">
        <f>IF(COUNTIFS('United Data'!$A$3:$A$4341,M$1,'United Data'!$C$3:$C$4341,$A319,'United Data'!$B$3:$B$4341,"&lt;&gt;Off-street")&gt;0,1,0)</f>
        <v>0</v>
      </c>
      <c r="N319">
        <f>IF(COUNTIFS('United Data'!$A$3:$A$4341,N$1,'United Data'!$C$3:$C$4341,$A319,'United Data'!$B$3:$B$4341,"&lt;&gt;Off-street")&gt;0,1,0)</f>
        <v>0</v>
      </c>
      <c r="O319">
        <f>IF(COUNTIFS('United Data'!$A$3:$A$4341,O$1,'United Data'!$C$3:$C$4341,$A319,'United Data'!$B$3:$B$4341,"&lt;&gt;Off-street")&gt;0,1,0)</f>
        <v>0</v>
      </c>
      <c r="P319">
        <f>IF(COUNTIFS('United Data'!$A$3:$A$4341,P$1,'United Data'!$C$3:$C$4341,$A319,'United Data'!$B$3:$B$4341,"&lt;&gt;Off-street")&gt;0,1,0)</f>
        <v>1</v>
      </c>
      <c r="Q319">
        <f>IF(COUNTIFS('United Data'!$A$3:$A$4341,Q$1,'United Data'!$C$3:$C$4341,$A319,'United Data'!$B$3:$B$4341,"&lt;&gt;Off-street")&gt;0,1,0)</f>
        <v>0</v>
      </c>
      <c r="R319">
        <f>IF(COUNTIFS('United Data'!$A$3:$A$4341,R$1,'United Data'!$C$3:$C$4341,$A319,'United Data'!$B$3:$B$4341,"&lt;&gt;Off-street")&gt;0,1,0)</f>
        <v>0</v>
      </c>
      <c r="S319">
        <f t="shared" si="8"/>
        <v>1</v>
      </c>
      <c r="T319">
        <f t="shared" si="9"/>
        <v>1</v>
      </c>
    </row>
    <row r="320" spans="1:20" x14ac:dyDescent="0.2">
      <c r="A320" t="s">
        <v>367</v>
      </c>
      <c r="B320">
        <f>IF(COUNTIFS('United Data'!$A$3:$A$4341,B$1,'United Data'!$C$3:$C$4341,$A320,'United Data'!$B$3:$B$4341,"&lt;&gt;Off-street")&gt;0,1,0)</f>
        <v>0</v>
      </c>
      <c r="C320">
        <f>IF(COUNTIFS('United Data'!$A$3:$A$4341,C$1,'United Data'!$C$3:$C$4341,$A320,'United Data'!$B$3:$B$4341,"&lt;&gt;Off-street")&gt;0,1,0)</f>
        <v>0</v>
      </c>
      <c r="D320">
        <f>IF(COUNTIFS('United Data'!$A$3:$A$4341,D$1,'United Data'!$C$3:$C$4341,$A320,'United Data'!$B$3:$B$4341,"&lt;&gt;Off-street")&gt;0,1,0)</f>
        <v>0</v>
      </c>
      <c r="E320">
        <f>IF(COUNTIFS('United Data'!$A$3:$A$4341,E$1,'United Data'!$C$3:$C$4341,$A320,'United Data'!$B$3:$B$4341,"&lt;&gt;Off-street")&gt;0,1,0)</f>
        <v>0</v>
      </c>
      <c r="F320">
        <f>IF(COUNTIFS('United Data'!$A$3:$A$4341,F$1,'United Data'!$C$3:$C$4341,$A320,'United Data'!$B$3:$B$4341,"&lt;&gt;Off-street")&gt;0,1,0)</f>
        <v>0</v>
      </c>
      <c r="G320">
        <f>IF(COUNTIFS('United Data'!$A$3:$A$4341,G$1,'United Data'!$C$3:$C$4341,$A320,'United Data'!$B$3:$B$4341,"&lt;&gt;Off-street")&gt;0,1,0)</f>
        <v>0</v>
      </c>
      <c r="H320">
        <f>IF(COUNTIFS('United Data'!$A$3:$A$4341,H$1,'United Data'!$C$3:$C$4341,$A320,'United Data'!$B$3:$B$4341,"&lt;&gt;Off-street")&gt;0,1,0)</f>
        <v>0</v>
      </c>
      <c r="I320">
        <f>IF(COUNTIFS('United Data'!$A$3:$A$4341,I$1,'United Data'!$C$3:$C$4341,$A320,'United Data'!$B$3:$B$4341,"&lt;&gt;Off-street")&gt;0,1,0)</f>
        <v>0</v>
      </c>
      <c r="J320">
        <f>IF(COUNTIFS('United Data'!$A$3:$A$4341,J$1,'United Data'!$C$3:$C$4341,$A320,'United Data'!$B$3:$B$4341,"&lt;&gt;Off-street")&gt;0,1,0)</f>
        <v>0</v>
      </c>
      <c r="K320">
        <f>IF(COUNTIFS('United Data'!$A$3:$A$4341,K$1,'United Data'!$C$3:$C$4341,$A320,'United Data'!$B$3:$B$4341,"&lt;&gt;Off-street")&gt;0,1,0)</f>
        <v>0</v>
      </c>
      <c r="L320">
        <f>IF(COUNTIFS('United Data'!$A$3:$A$4341,L$1,'United Data'!$C$3:$C$4341,$A320,'United Data'!$B$3:$B$4341,"&lt;&gt;Off-street")&gt;0,1,0)</f>
        <v>0</v>
      </c>
      <c r="M320">
        <f>IF(COUNTIFS('United Data'!$A$3:$A$4341,M$1,'United Data'!$C$3:$C$4341,$A320,'United Data'!$B$3:$B$4341,"&lt;&gt;Off-street")&gt;0,1,0)</f>
        <v>0</v>
      </c>
      <c r="N320">
        <f>IF(COUNTIFS('United Data'!$A$3:$A$4341,N$1,'United Data'!$C$3:$C$4341,$A320,'United Data'!$B$3:$B$4341,"&lt;&gt;Off-street")&gt;0,1,0)</f>
        <v>0</v>
      </c>
      <c r="O320">
        <f>IF(COUNTIFS('United Data'!$A$3:$A$4341,O$1,'United Data'!$C$3:$C$4341,$A320,'United Data'!$B$3:$B$4341,"&lt;&gt;Off-street")&gt;0,1,0)</f>
        <v>0</v>
      </c>
      <c r="P320">
        <f>IF(COUNTIFS('United Data'!$A$3:$A$4341,P$1,'United Data'!$C$3:$C$4341,$A320,'United Data'!$B$3:$B$4341,"&lt;&gt;Off-street")&gt;0,1,0)</f>
        <v>1</v>
      </c>
      <c r="Q320">
        <f>IF(COUNTIFS('United Data'!$A$3:$A$4341,Q$1,'United Data'!$C$3:$C$4341,$A320,'United Data'!$B$3:$B$4341,"&lt;&gt;Off-street")&gt;0,1,0)</f>
        <v>0</v>
      </c>
      <c r="R320">
        <f>IF(COUNTIFS('United Data'!$A$3:$A$4341,R$1,'United Data'!$C$3:$C$4341,$A320,'United Data'!$B$3:$B$4341,"&lt;&gt;Off-street")&gt;0,1,0)</f>
        <v>0</v>
      </c>
      <c r="S320">
        <f t="shared" si="8"/>
        <v>1</v>
      </c>
      <c r="T320">
        <f t="shared" si="9"/>
        <v>1</v>
      </c>
    </row>
    <row r="321" spans="1:20" x14ac:dyDescent="0.2">
      <c r="A321" t="s">
        <v>368</v>
      </c>
      <c r="B321">
        <f>IF(COUNTIFS('United Data'!$A$3:$A$4341,B$1,'United Data'!$C$3:$C$4341,$A321,'United Data'!$B$3:$B$4341,"&lt;&gt;Off-street")&gt;0,1,0)</f>
        <v>0</v>
      </c>
      <c r="C321">
        <f>IF(COUNTIFS('United Data'!$A$3:$A$4341,C$1,'United Data'!$C$3:$C$4341,$A321,'United Data'!$B$3:$B$4341,"&lt;&gt;Off-street")&gt;0,1,0)</f>
        <v>0</v>
      </c>
      <c r="D321">
        <f>IF(COUNTIFS('United Data'!$A$3:$A$4341,D$1,'United Data'!$C$3:$C$4341,$A321,'United Data'!$B$3:$B$4341,"&lt;&gt;Off-street")&gt;0,1,0)</f>
        <v>0</v>
      </c>
      <c r="E321">
        <f>IF(COUNTIFS('United Data'!$A$3:$A$4341,E$1,'United Data'!$C$3:$C$4341,$A321,'United Data'!$B$3:$B$4341,"&lt;&gt;Off-street")&gt;0,1,0)</f>
        <v>0</v>
      </c>
      <c r="F321">
        <f>IF(COUNTIFS('United Data'!$A$3:$A$4341,F$1,'United Data'!$C$3:$C$4341,$A321,'United Data'!$B$3:$B$4341,"&lt;&gt;Off-street")&gt;0,1,0)</f>
        <v>0</v>
      </c>
      <c r="G321">
        <f>IF(COUNTIFS('United Data'!$A$3:$A$4341,G$1,'United Data'!$C$3:$C$4341,$A321,'United Data'!$B$3:$B$4341,"&lt;&gt;Off-street")&gt;0,1,0)</f>
        <v>0</v>
      </c>
      <c r="H321">
        <f>IF(COUNTIFS('United Data'!$A$3:$A$4341,H$1,'United Data'!$C$3:$C$4341,$A321,'United Data'!$B$3:$B$4341,"&lt;&gt;Off-street")&gt;0,1,0)</f>
        <v>0</v>
      </c>
      <c r="I321">
        <f>IF(COUNTIFS('United Data'!$A$3:$A$4341,I$1,'United Data'!$C$3:$C$4341,$A321,'United Data'!$B$3:$B$4341,"&lt;&gt;Off-street")&gt;0,1,0)</f>
        <v>0</v>
      </c>
      <c r="J321">
        <f>IF(COUNTIFS('United Data'!$A$3:$A$4341,J$1,'United Data'!$C$3:$C$4341,$A321,'United Data'!$B$3:$B$4341,"&lt;&gt;Off-street")&gt;0,1,0)</f>
        <v>0</v>
      </c>
      <c r="K321">
        <f>IF(COUNTIFS('United Data'!$A$3:$A$4341,K$1,'United Data'!$C$3:$C$4341,$A321,'United Data'!$B$3:$B$4341,"&lt;&gt;Off-street")&gt;0,1,0)</f>
        <v>0</v>
      </c>
      <c r="L321">
        <f>IF(COUNTIFS('United Data'!$A$3:$A$4341,L$1,'United Data'!$C$3:$C$4341,$A321,'United Data'!$B$3:$B$4341,"&lt;&gt;Off-street")&gt;0,1,0)</f>
        <v>0</v>
      </c>
      <c r="M321">
        <f>IF(COUNTIFS('United Data'!$A$3:$A$4341,M$1,'United Data'!$C$3:$C$4341,$A321,'United Data'!$B$3:$B$4341,"&lt;&gt;Off-street")&gt;0,1,0)</f>
        <v>0</v>
      </c>
      <c r="N321">
        <f>IF(COUNTIFS('United Data'!$A$3:$A$4341,N$1,'United Data'!$C$3:$C$4341,$A321,'United Data'!$B$3:$B$4341,"&lt;&gt;Off-street")&gt;0,1,0)</f>
        <v>0</v>
      </c>
      <c r="O321">
        <f>IF(COUNTIFS('United Data'!$A$3:$A$4341,O$1,'United Data'!$C$3:$C$4341,$A321,'United Data'!$B$3:$B$4341,"&lt;&gt;Off-street")&gt;0,1,0)</f>
        <v>0</v>
      </c>
      <c r="P321">
        <f>IF(COUNTIFS('United Data'!$A$3:$A$4341,P$1,'United Data'!$C$3:$C$4341,$A321,'United Data'!$B$3:$B$4341,"&lt;&gt;Off-street")&gt;0,1,0)</f>
        <v>1</v>
      </c>
      <c r="Q321">
        <f>IF(COUNTIFS('United Data'!$A$3:$A$4341,Q$1,'United Data'!$C$3:$C$4341,$A321,'United Data'!$B$3:$B$4341,"&lt;&gt;Off-street")&gt;0,1,0)</f>
        <v>0</v>
      </c>
      <c r="R321">
        <f>IF(COUNTIFS('United Data'!$A$3:$A$4341,R$1,'United Data'!$C$3:$C$4341,$A321,'United Data'!$B$3:$B$4341,"&lt;&gt;Off-street")&gt;0,1,0)</f>
        <v>0</v>
      </c>
      <c r="S321">
        <f t="shared" si="8"/>
        <v>1</v>
      </c>
      <c r="T321">
        <f t="shared" si="9"/>
        <v>1</v>
      </c>
    </row>
    <row r="322" spans="1:20" x14ac:dyDescent="0.2">
      <c r="A322" t="s">
        <v>369</v>
      </c>
      <c r="B322">
        <f>IF(COUNTIFS('United Data'!$A$3:$A$4341,B$1,'United Data'!$C$3:$C$4341,$A322,'United Data'!$B$3:$B$4341,"&lt;&gt;Off-street")&gt;0,1,0)</f>
        <v>0</v>
      </c>
      <c r="C322">
        <f>IF(COUNTIFS('United Data'!$A$3:$A$4341,C$1,'United Data'!$C$3:$C$4341,$A322,'United Data'!$B$3:$B$4341,"&lt;&gt;Off-street")&gt;0,1,0)</f>
        <v>0</v>
      </c>
      <c r="D322">
        <f>IF(COUNTIFS('United Data'!$A$3:$A$4341,D$1,'United Data'!$C$3:$C$4341,$A322,'United Data'!$B$3:$B$4341,"&lt;&gt;Off-street")&gt;0,1,0)</f>
        <v>0</v>
      </c>
      <c r="E322">
        <f>IF(COUNTIFS('United Data'!$A$3:$A$4341,E$1,'United Data'!$C$3:$C$4341,$A322,'United Data'!$B$3:$B$4341,"&lt;&gt;Off-street")&gt;0,1,0)</f>
        <v>0</v>
      </c>
      <c r="F322">
        <f>IF(COUNTIFS('United Data'!$A$3:$A$4341,F$1,'United Data'!$C$3:$C$4341,$A322,'United Data'!$B$3:$B$4341,"&lt;&gt;Off-street")&gt;0,1,0)</f>
        <v>0</v>
      </c>
      <c r="G322">
        <f>IF(COUNTIFS('United Data'!$A$3:$A$4341,G$1,'United Data'!$C$3:$C$4341,$A322,'United Data'!$B$3:$B$4341,"&lt;&gt;Off-street")&gt;0,1,0)</f>
        <v>0</v>
      </c>
      <c r="H322">
        <f>IF(COUNTIFS('United Data'!$A$3:$A$4341,H$1,'United Data'!$C$3:$C$4341,$A322,'United Data'!$B$3:$B$4341,"&lt;&gt;Off-street")&gt;0,1,0)</f>
        <v>0</v>
      </c>
      <c r="I322">
        <f>IF(COUNTIFS('United Data'!$A$3:$A$4341,I$1,'United Data'!$C$3:$C$4341,$A322,'United Data'!$B$3:$B$4341,"&lt;&gt;Off-street")&gt;0,1,0)</f>
        <v>0</v>
      </c>
      <c r="J322">
        <f>IF(COUNTIFS('United Data'!$A$3:$A$4341,J$1,'United Data'!$C$3:$C$4341,$A322,'United Data'!$B$3:$B$4341,"&lt;&gt;Off-street")&gt;0,1,0)</f>
        <v>0</v>
      </c>
      <c r="K322">
        <f>IF(COUNTIFS('United Data'!$A$3:$A$4341,K$1,'United Data'!$C$3:$C$4341,$A322,'United Data'!$B$3:$B$4341,"&lt;&gt;Off-street")&gt;0,1,0)</f>
        <v>0</v>
      </c>
      <c r="L322">
        <f>IF(COUNTIFS('United Data'!$A$3:$A$4341,L$1,'United Data'!$C$3:$C$4341,$A322,'United Data'!$B$3:$B$4341,"&lt;&gt;Off-street")&gt;0,1,0)</f>
        <v>0</v>
      </c>
      <c r="M322">
        <f>IF(COUNTIFS('United Data'!$A$3:$A$4341,M$1,'United Data'!$C$3:$C$4341,$A322,'United Data'!$B$3:$B$4341,"&lt;&gt;Off-street")&gt;0,1,0)</f>
        <v>0</v>
      </c>
      <c r="N322">
        <f>IF(COUNTIFS('United Data'!$A$3:$A$4341,N$1,'United Data'!$C$3:$C$4341,$A322,'United Data'!$B$3:$B$4341,"&lt;&gt;Off-street")&gt;0,1,0)</f>
        <v>0</v>
      </c>
      <c r="O322">
        <f>IF(COUNTIFS('United Data'!$A$3:$A$4341,O$1,'United Data'!$C$3:$C$4341,$A322,'United Data'!$B$3:$B$4341,"&lt;&gt;Off-street")&gt;0,1,0)</f>
        <v>0</v>
      </c>
      <c r="P322">
        <f>IF(COUNTIFS('United Data'!$A$3:$A$4341,P$1,'United Data'!$C$3:$C$4341,$A322,'United Data'!$B$3:$B$4341,"&lt;&gt;Off-street")&gt;0,1,0)</f>
        <v>1</v>
      </c>
      <c r="Q322">
        <f>IF(COUNTIFS('United Data'!$A$3:$A$4341,Q$1,'United Data'!$C$3:$C$4341,$A322,'United Data'!$B$3:$B$4341,"&lt;&gt;Off-street")&gt;0,1,0)</f>
        <v>0</v>
      </c>
      <c r="R322">
        <f>IF(COUNTIFS('United Data'!$A$3:$A$4341,R$1,'United Data'!$C$3:$C$4341,$A322,'United Data'!$B$3:$B$4341,"&lt;&gt;Off-street")&gt;0,1,0)</f>
        <v>0</v>
      </c>
      <c r="S322">
        <f t="shared" ref="S322:S385" si="10">SUM(B322:R322)</f>
        <v>1</v>
      </c>
      <c r="T322">
        <f t="shared" ref="T322:T385" si="11">B322+SUMPRODUCT(--(C322:R322&gt;B322:Q322))</f>
        <v>1</v>
      </c>
    </row>
    <row r="323" spans="1:20" x14ac:dyDescent="0.2">
      <c r="A323" t="s">
        <v>370</v>
      </c>
      <c r="B323">
        <f>IF(COUNTIFS('United Data'!$A$3:$A$4341,B$1,'United Data'!$C$3:$C$4341,$A323,'United Data'!$B$3:$B$4341,"&lt;&gt;Off-street")&gt;0,1,0)</f>
        <v>0</v>
      </c>
      <c r="C323">
        <f>IF(COUNTIFS('United Data'!$A$3:$A$4341,C$1,'United Data'!$C$3:$C$4341,$A323,'United Data'!$B$3:$B$4341,"&lt;&gt;Off-street")&gt;0,1,0)</f>
        <v>0</v>
      </c>
      <c r="D323">
        <f>IF(COUNTIFS('United Data'!$A$3:$A$4341,D$1,'United Data'!$C$3:$C$4341,$A323,'United Data'!$B$3:$B$4341,"&lt;&gt;Off-street")&gt;0,1,0)</f>
        <v>0</v>
      </c>
      <c r="E323">
        <f>IF(COUNTIFS('United Data'!$A$3:$A$4341,E$1,'United Data'!$C$3:$C$4341,$A323,'United Data'!$B$3:$B$4341,"&lt;&gt;Off-street")&gt;0,1,0)</f>
        <v>0</v>
      </c>
      <c r="F323">
        <f>IF(COUNTIFS('United Data'!$A$3:$A$4341,F$1,'United Data'!$C$3:$C$4341,$A323,'United Data'!$B$3:$B$4341,"&lt;&gt;Off-street")&gt;0,1,0)</f>
        <v>0</v>
      </c>
      <c r="G323">
        <f>IF(COUNTIFS('United Data'!$A$3:$A$4341,G$1,'United Data'!$C$3:$C$4341,$A323,'United Data'!$B$3:$B$4341,"&lt;&gt;Off-street")&gt;0,1,0)</f>
        <v>0</v>
      </c>
      <c r="H323">
        <f>IF(COUNTIFS('United Data'!$A$3:$A$4341,H$1,'United Data'!$C$3:$C$4341,$A323,'United Data'!$B$3:$B$4341,"&lt;&gt;Off-street")&gt;0,1,0)</f>
        <v>0</v>
      </c>
      <c r="I323">
        <f>IF(COUNTIFS('United Data'!$A$3:$A$4341,I$1,'United Data'!$C$3:$C$4341,$A323,'United Data'!$B$3:$B$4341,"&lt;&gt;Off-street")&gt;0,1,0)</f>
        <v>0</v>
      </c>
      <c r="J323">
        <f>IF(COUNTIFS('United Data'!$A$3:$A$4341,J$1,'United Data'!$C$3:$C$4341,$A323,'United Data'!$B$3:$B$4341,"&lt;&gt;Off-street")&gt;0,1,0)</f>
        <v>0</v>
      </c>
      <c r="K323">
        <f>IF(COUNTIFS('United Data'!$A$3:$A$4341,K$1,'United Data'!$C$3:$C$4341,$A323,'United Data'!$B$3:$B$4341,"&lt;&gt;Off-street")&gt;0,1,0)</f>
        <v>0</v>
      </c>
      <c r="L323">
        <f>IF(COUNTIFS('United Data'!$A$3:$A$4341,L$1,'United Data'!$C$3:$C$4341,$A323,'United Data'!$B$3:$B$4341,"&lt;&gt;Off-street")&gt;0,1,0)</f>
        <v>0</v>
      </c>
      <c r="M323">
        <f>IF(COUNTIFS('United Data'!$A$3:$A$4341,M$1,'United Data'!$C$3:$C$4341,$A323,'United Data'!$B$3:$B$4341,"&lt;&gt;Off-street")&gt;0,1,0)</f>
        <v>0</v>
      </c>
      <c r="N323">
        <f>IF(COUNTIFS('United Data'!$A$3:$A$4341,N$1,'United Data'!$C$3:$C$4341,$A323,'United Data'!$B$3:$B$4341,"&lt;&gt;Off-street")&gt;0,1,0)</f>
        <v>0</v>
      </c>
      <c r="O323">
        <f>IF(COUNTIFS('United Data'!$A$3:$A$4341,O$1,'United Data'!$C$3:$C$4341,$A323,'United Data'!$B$3:$B$4341,"&lt;&gt;Off-street")&gt;0,1,0)</f>
        <v>0</v>
      </c>
      <c r="P323">
        <f>IF(COUNTIFS('United Data'!$A$3:$A$4341,P$1,'United Data'!$C$3:$C$4341,$A323,'United Data'!$B$3:$B$4341,"&lt;&gt;Off-street")&gt;0,1,0)</f>
        <v>1</v>
      </c>
      <c r="Q323">
        <f>IF(COUNTIFS('United Data'!$A$3:$A$4341,Q$1,'United Data'!$C$3:$C$4341,$A323,'United Data'!$B$3:$B$4341,"&lt;&gt;Off-street")&gt;0,1,0)</f>
        <v>0</v>
      </c>
      <c r="R323">
        <f>IF(COUNTIFS('United Data'!$A$3:$A$4341,R$1,'United Data'!$C$3:$C$4341,$A323,'United Data'!$B$3:$B$4341,"&lt;&gt;Off-street")&gt;0,1,0)</f>
        <v>0</v>
      </c>
      <c r="S323">
        <f t="shared" si="10"/>
        <v>1</v>
      </c>
      <c r="T323">
        <f t="shared" si="11"/>
        <v>1</v>
      </c>
    </row>
    <row r="324" spans="1:20" x14ac:dyDescent="0.2">
      <c r="A324" t="s">
        <v>371</v>
      </c>
      <c r="B324">
        <f>IF(COUNTIFS('United Data'!$A$3:$A$4341,B$1,'United Data'!$C$3:$C$4341,$A324,'United Data'!$B$3:$B$4341,"&lt;&gt;Off-street")&gt;0,1,0)</f>
        <v>0</v>
      </c>
      <c r="C324">
        <f>IF(COUNTIFS('United Data'!$A$3:$A$4341,C$1,'United Data'!$C$3:$C$4341,$A324,'United Data'!$B$3:$B$4341,"&lt;&gt;Off-street")&gt;0,1,0)</f>
        <v>0</v>
      </c>
      <c r="D324">
        <f>IF(COUNTIFS('United Data'!$A$3:$A$4341,D$1,'United Data'!$C$3:$C$4341,$A324,'United Data'!$B$3:$B$4341,"&lt;&gt;Off-street")&gt;0,1,0)</f>
        <v>0</v>
      </c>
      <c r="E324">
        <f>IF(COUNTIFS('United Data'!$A$3:$A$4341,E$1,'United Data'!$C$3:$C$4341,$A324,'United Data'!$B$3:$B$4341,"&lt;&gt;Off-street")&gt;0,1,0)</f>
        <v>0</v>
      </c>
      <c r="F324">
        <f>IF(COUNTIFS('United Data'!$A$3:$A$4341,F$1,'United Data'!$C$3:$C$4341,$A324,'United Data'!$B$3:$B$4341,"&lt;&gt;Off-street")&gt;0,1,0)</f>
        <v>0</v>
      </c>
      <c r="G324">
        <f>IF(COUNTIFS('United Data'!$A$3:$A$4341,G$1,'United Data'!$C$3:$C$4341,$A324,'United Data'!$B$3:$B$4341,"&lt;&gt;Off-street")&gt;0,1,0)</f>
        <v>0</v>
      </c>
      <c r="H324">
        <f>IF(COUNTIFS('United Data'!$A$3:$A$4341,H$1,'United Data'!$C$3:$C$4341,$A324,'United Data'!$B$3:$B$4341,"&lt;&gt;Off-street")&gt;0,1,0)</f>
        <v>0</v>
      </c>
      <c r="I324">
        <f>IF(COUNTIFS('United Data'!$A$3:$A$4341,I$1,'United Data'!$C$3:$C$4341,$A324,'United Data'!$B$3:$B$4341,"&lt;&gt;Off-street")&gt;0,1,0)</f>
        <v>0</v>
      </c>
      <c r="J324">
        <f>IF(COUNTIFS('United Data'!$A$3:$A$4341,J$1,'United Data'!$C$3:$C$4341,$A324,'United Data'!$B$3:$B$4341,"&lt;&gt;Off-street")&gt;0,1,0)</f>
        <v>0</v>
      </c>
      <c r="K324">
        <f>IF(COUNTIFS('United Data'!$A$3:$A$4341,K$1,'United Data'!$C$3:$C$4341,$A324,'United Data'!$B$3:$B$4341,"&lt;&gt;Off-street")&gt;0,1,0)</f>
        <v>0</v>
      </c>
      <c r="L324">
        <f>IF(COUNTIFS('United Data'!$A$3:$A$4341,L$1,'United Data'!$C$3:$C$4341,$A324,'United Data'!$B$3:$B$4341,"&lt;&gt;Off-street")&gt;0,1,0)</f>
        <v>0</v>
      </c>
      <c r="M324">
        <f>IF(COUNTIFS('United Data'!$A$3:$A$4341,M$1,'United Data'!$C$3:$C$4341,$A324,'United Data'!$B$3:$B$4341,"&lt;&gt;Off-street")&gt;0,1,0)</f>
        <v>0</v>
      </c>
      <c r="N324">
        <f>IF(COUNTIFS('United Data'!$A$3:$A$4341,N$1,'United Data'!$C$3:$C$4341,$A324,'United Data'!$B$3:$B$4341,"&lt;&gt;Off-street")&gt;0,1,0)</f>
        <v>0</v>
      </c>
      <c r="O324">
        <f>IF(COUNTIFS('United Data'!$A$3:$A$4341,O$1,'United Data'!$C$3:$C$4341,$A324,'United Data'!$B$3:$B$4341,"&lt;&gt;Off-street")&gt;0,1,0)</f>
        <v>0</v>
      </c>
      <c r="P324">
        <f>IF(COUNTIFS('United Data'!$A$3:$A$4341,P$1,'United Data'!$C$3:$C$4341,$A324,'United Data'!$B$3:$B$4341,"&lt;&gt;Off-street")&gt;0,1,0)</f>
        <v>0</v>
      </c>
      <c r="Q324">
        <f>IF(COUNTIFS('United Data'!$A$3:$A$4341,Q$1,'United Data'!$C$3:$C$4341,$A324,'United Data'!$B$3:$B$4341,"&lt;&gt;Off-street")&gt;0,1,0)</f>
        <v>1</v>
      </c>
      <c r="R324">
        <f>IF(COUNTIFS('United Data'!$A$3:$A$4341,R$1,'United Data'!$C$3:$C$4341,$A324,'United Data'!$B$3:$B$4341,"&lt;&gt;Off-street")&gt;0,1,0)</f>
        <v>0</v>
      </c>
      <c r="S324">
        <f t="shared" si="10"/>
        <v>1</v>
      </c>
      <c r="T324">
        <f t="shared" si="11"/>
        <v>1</v>
      </c>
    </row>
    <row r="325" spans="1:20" x14ac:dyDescent="0.2">
      <c r="A325" t="s">
        <v>372</v>
      </c>
      <c r="B325">
        <f>IF(COUNTIFS('United Data'!$A$3:$A$4341,B$1,'United Data'!$C$3:$C$4341,$A325,'United Data'!$B$3:$B$4341,"&lt;&gt;Off-street")&gt;0,1,0)</f>
        <v>0</v>
      </c>
      <c r="C325">
        <f>IF(COUNTIFS('United Data'!$A$3:$A$4341,C$1,'United Data'!$C$3:$C$4341,$A325,'United Data'!$B$3:$B$4341,"&lt;&gt;Off-street")&gt;0,1,0)</f>
        <v>0</v>
      </c>
      <c r="D325">
        <f>IF(COUNTIFS('United Data'!$A$3:$A$4341,D$1,'United Data'!$C$3:$C$4341,$A325,'United Data'!$B$3:$B$4341,"&lt;&gt;Off-street")&gt;0,1,0)</f>
        <v>0</v>
      </c>
      <c r="E325">
        <f>IF(COUNTIFS('United Data'!$A$3:$A$4341,E$1,'United Data'!$C$3:$C$4341,$A325,'United Data'!$B$3:$B$4341,"&lt;&gt;Off-street")&gt;0,1,0)</f>
        <v>0</v>
      </c>
      <c r="F325">
        <f>IF(COUNTIFS('United Data'!$A$3:$A$4341,F$1,'United Data'!$C$3:$C$4341,$A325,'United Data'!$B$3:$B$4341,"&lt;&gt;Off-street")&gt;0,1,0)</f>
        <v>0</v>
      </c>
      <c r="G325">
        <f>IF(COUNTIFS('United Data'!$A$3:$A$4341,G$1,'United Data'!$C$3:$C$4341,$A325,'United Data'!$B$3:$B$4341,"&lt;&gt;Off-street")&gt;0,1,0)</f>
        <v>0</v>
      </c>
      <c r="H325">
        <f>IF(COUNTIFS('United Data'!$A$3:$A$4341,H$1,'United Data'!$C$3:$C$4341,$A325,'United Data'!$B$3:$B$4341,"&lt;&gt;Off-street")&gt;0,1,0)</f>
        <v>0</v>
      </c>
      <c r="I325">
        <f>IF(COUNTIFS('United Data'!$A$3:$A$4341,I$1,'United Data'!$C$3:$C$4341,$A325,'United Data'!$B$3:$B$4341,"&lt;&gt;Off-street")&gt;0,1,0)</f>
        <v>0</v>
      </c>
      <c r="J325">
        <f>IF(COUNTIFS('United Data'!$A$3:$A$4341,J$1,'United Data'!$C$3:$C$4341,$A325,'United Data'!$B$3:$B$4341,"&lt;&gt;Off-street")&gt;0,1,0)</f>
        <v>0</v>
      </c>
      <c r="K325">
        <f>IF(COUNTIFS('United Data'!$A$3:$A$4341,K$1,'United Data'!$C$3:$C$4341,$A325,'United Data'!$B$3:$B$4341,"&lt;&gt;Off-street")&gt;0,1,0)</f>
        <v>0</v>
      </c>
      <c r="L325">
        <f>IF(COUNTIFS('United Data'!$A$3:$A$4341,L$1,'United Data'!$C$3:$C$4341,$A325,'United Data'!$B$3:$B$4341,"&lt;&gt;Off-street")&gt;0,1,0)</f>
        <v>0</v>
      </c>
      <c r="M325">
        <f>IF(COUNTIFS('United Data'!$A$3:$A$4341,M$1,'United Data'!$C$3:$C$4341,$A325,'United Data'!$B$3:$B$4341,"&lt;&gt;Off-street")&gt;0,1,0)</f>
        <v>0</v>
      </c>
      <c r="N325">
        <f>IF(COUNTIFS('United Data'!$A$3:$A$4341,N$1,'United Data'!$C$3:$C$4341,$A325,'United Data'!$B$3:$B$4341,"&lt;&gt;Off-street")&gt;0,1,0)</f>
        <v>0</v>
      </c>
      <c r="O325">
        <f>IF(COUNTIFS('United Data'!$A$3:$A$4341,O$1,'United Data'!$C$3:$C$4341,$A325,'United Data'!$B$3:$B$4341,"&lt;&gt;Off-street")&gt;0,1,0)</f>
        <v>0</v>
      </c>
      <c r="P325">
        <f>IF(COUNTIFS('United Data'!$A$3:$A$4341,P$1,'United Data'!$C$3:$C$4341,$A325,'United Data'!$B$3:$B$4341,"&lt;&gt;Off-street")&gt;0,1,0)</f>
        <v>0</v>
      </c>
      <c r="Q325">
        <f>IF(COUNTIFS('United Data'!$A$3:$A$4341,Q$1,'United Data'!$C$3:$C$4341,$A325,'United Data'!$B$3:$B$4341,"&lt;&gt;Off-street")&gt;0,1,0)</f>
        <v>1</v>
      </c>
      <c r="R325">
        <f>IF(COUNTIFS('United Data'!$A$3:$A$4341,R$1,'United Data'!$C$3:$C$4341,$A325,'United Data'!$B$3:$B$4341,"&lt;&gt;Off-street")&gt;0,1,0)</f>
        <v>0</v>
      </c>
      <c r="S325">
        <f t="shared" si="10"/>
        <v>1</v>
      </c>
      <c r="T325">
        <f t="shared" si="11"/>
        <v>1</v>
      </c>
    </row>
    <row r="326" spans="1:20" x14ac:dyDescent="0.2">
      <c r="A326" t="s">
        <v>373</v>
      </c>
      <c r="B326">
        <f>IF(COUNTIFS('United Data'!$A$3:$A$4341,B$1,'United Data'!$C$3:$C$4341,$A326,'United Data'!$B$3:$B$4341,"&lt;&gt;Off-street")&gt;0,1,0)</f>
        <v>0</v>
      </c>
      <c r="C326">
        <f>IF(COUNTIFS('United Data'!$A$3:$A$4341,C$1,'United Data'!$C$3:$C$4341,$A326,'United Data'!$B$3:$B$4341,"&lt;&gt;Off-street")&gt;0,1,0)</f>
        <v>0</v>
      </c>
      <c r="D326">
        <f>IF(COUNTIFS('United Data'!$A$3:$A$4341,D$1,'United Data'!$C$3:$C$4341,$A326,'United Data'!$B$3:$B$4341,"&lt;&gt;Off-street")&gt;0,1,0)</f>
        <v>0</v>
      </c>
      <c r="E326">
        <f>IF(COUNTIFS('United Data'!$A$3:$A$4341,E$1,'United Data'!$C$3:$C$4341,$A326,'United Data'!$B$3:$B$4341,"&lt;&gt;Off-street")&gt;0,1,0)</f>
        <v>0</v>
      </c>
      <c r="F326">
        <f>IF(COUNTIFS('United Data'!$A$3:$A$4341,F$1,'United Data'!$C$3:$C$4341,$A326,'United Data'!$B$3:$B$4341,"&lt;&gt;Off-street")&gt;0,1,0)</f>
        <v>0</v>
      </c>
      <c r="G326">
        <f>IF(COUNTIFS('United Data'!$A$3:$A$4341,G$1,'United Data'!$C$3:$C$4341,$A326,'United Data'!$B$3:$B$4341,"&lt;&gt;Off-street")&gt;0,1,0)</f>
        <v>0</v>
      </c>
      <c r="H326">
        <f>IF(COUNTIFS('United Data'!$A$3:$A$4341,H$1,'United Data'!$C$3:$C$4341,$A326,'United Data'!$B$3:$B$4341,"&lt;&gt;Off-street")&gt;0,1,0)</f>
        <v>0</v>
      </c>
      <c r="I326">
        <f>IF(COUNTIFS('United Data'!$A$3:$A$4341,I$1,'United Data'!$C$3:$C$4341,$A326,'United Data'!$B$3:$B$4341,"&lt;&gt;Off-street")&gt;0,1,0)</f>
        <v>0</v>
      </c>
      <c r="J326">
        <f>IF(COUNTIFS('United Data'!$A$3:$A$4341,J$1,'United Data'!$C$3:$C$4341,$A326,'United Data'!$B$3:$B$4341,"&lt;&gt;Off-street")&gt;0,1,0)</f>
        <v>0</v>
      </c>
      <c r="K326">
        <f>IF(COUNTIFS('United Data'!$A$3:$A$4341,K$1,'United Data'!$C$3:$C$4341,$A326,'United Data'!$B$3:$B$4341,"&lt;&gt;Off-street")&gt;0,1,0)</f>
        <v>0</v>
      </c>
      <c r="L326">
        <f>IF(COUNTIFS('United Data'!$A$3:$A$4341,L$1,'United Data'!$C$3:$C$4341,$A326,'United Data'!$B$3:$B$4341,"&lt;&gt;Off-street")&gt;0,1,0)</f>
        <v>0</v>
      </c>
      <c r="M326">
        <f>IF(COUNTIFS('United Data'!$A$3:$A$4341,M$1,'United Data'!$C$3:$C$4341,$A326,'United Data'!$B$3:$B$4341,"&lt;&gt;Off-street")&gt;0,1,0)</f>
        <v>0</v>
      </c>
      <c r="N326">
        <f>IF(COUNTIFS('United Data'!$A$3:$A$4341,N$1,'United Data'!$C$3:$C$4341,$A326,'United Data'!$B$3:$B$4341,"&lt;&gt;Off-street")&gt;0,1,0)</f>
        <v>0</v>
      </c>
      <c r="O326">
        <f>IF(COUNTIFS('United Data'!$A$3:$A$4341,O$1,'United Data'!$C$3:$C$4341,$A326,'United Data'!$B$3:$B$4341,"&lt;&gt;Off-street")&gt;0,1,0)</f>
        <v>0</v>
      </c>
      <c r="P326">
        <f>IF(COUNTIFS('United Data'!$A$3:$A$4341,P$1,'United Data'!$C$3:$C$4341,$A326,'United Data'!$B$3:$B$4341,"&lt;&gt;Off-street")&gt;0,1,0)</f>
        <v>0</v>
      </c>
      <c r="Q326">
        <f>IF(COUNTIFS('United Data'!$A$3:$A$4341,Q$1,'United Data'!$C$3:$C$4341,$A326,'United Data'!$B$3:$B$4341,"&lt;&gt;Off-street")&gt;0,1,0)</f>
        <v>1</v>
      </c>
      <c r="R326">
        <f>IF(COUNTIFS('United Data'!$A$3:$A$4341,R$1,'United Data'!$C$3:$C$4341,$A326,'United Data'!$B$3:$B$4341,"&lt;&gt;Off-street")&gt;0,1,0)</f>
        <v>0</v>
      </c>
      <c r="S326">
        <f t="shared" si="10"/>
        <v>1</v>
      </c>
      <c r="T326">
        <f t="shared" si="11"/>
        <v>1</v>
      </c>
    </row>
    <row r="327" spans="1:20" x14ac:dyDescent="0.2">
      <c r="A327" t="s">
        <v>374</v>
      </c>
      <c r="B327">
        <f>IF(COUNTIFS('United Data'!$A$3:$A$4341,B$1,'United Data'!$C$3:$C$4341,$A327,'United Data'!$B$3:$B$4341,"&lt;&gt;Off-street")&gt;0,1,0)</f>
        <v>0</v>
      </c>
      <c r="C327">
        <f>IF(COUNTIFS('United Data'!$A$3:$A$4341,C$1,'United Data'!$C$3:$C$4341,$A327,'United Data'!$B$3:$B$4341,"&lt;&gt;Off-street")&gt;0,1,0)</f>
        <v>0</v>
      </c>
      <c r="D327">
        <f>IF(COUNTIFS('United Data'!$A$3:$A$4341,D$1,'United Data'!$C$3:$C$4341,$A327,'United Data'!$B$3:$B$4341,"&lt;&gt;Off-street")&gt;0,1,0)</f>
        <v>0</v>
      </c>
      <c r="E327">
        <f>IF(COUNTIFS('United Data'!$A$3:$A$4341,E$1,'United Data'!$C$3:$C$4341,$A327,'United Data'!$B$3:$B$4341,"&lt;&gt;Off-street")&gt;0,1,0)</f>
        <v>0</v>
      </c>
      <c r="F327">
        <f>IF(COUNTIFS('United Data'!$A$3:$A$4341,F$1,'United Data'!$C$3:$C$4341,$A327,'United Data'!$B$3:$B$4341,"&lt;&gt;Off-street")&gt;0,1,0)</f>
        <v>0</v>
      </c>
      <c r="G327">
        <f>IF(COUNTIFS('United Data'!$A$3:$A$4341,G$1,'United Data'!$C$3:$C$4341,$A327,'United Data'!$B$3:$B$4341,"&lt;&gt;Off-street")&gt;0,1,0)</f>
        <v>0</v>
      </c>
      <c r="H327">
        <f>IF(COUNTIFS('United Data'!$A$3:$A$4341,H$1,'United Data'!$C$3:$C$4341,$A327,'United Data'!$B$3:$B$4341,"&lt;&gt;Off-street")&gt;0,1,0)</f>
        <v>0</v>
      </c>
      <c r="I327">
        <f>IF(COUNTIFS('United Data'!$A$3:$A$4341,I$1,'United Data'!$C$3:$C$4341,$A327,'United Data'!$B$3:$B$4341,"&lt;&gt;Off-street")&gt;0,1,0)</f>
        <v>0</v>
      </c>
      <c r="J327">
        <f>IF(COUNTIFS('United Data'!$A$3:$A$4341,J$1,'United Data'!$C$3:$C$4341,$A327,'United Data'!$B$3:$B$4341,"&lt;&gt;Off-street")&gt;0,1,0)</f>
        <v>0</v>
      </c>
      <c r="K327">
        <f>IF(COUNTIFS('United Data'!$A$3:$A$4341,K$1,'United Data'!$C$3:$C$4341,$A327,'United Data'!$B$3:$B$4341,"&lt;&gt;Off-street")&gt;0,1,0)</f>
        <v>0</v>
      </c>
      <c r="L327">
        <f>IF(COUNTIFS('United Data'!$A$3:$A$4341,L$1,'United Data'!$C$3:$C$4341,$A327,'United Data'!$B$3:$B$4341,"&lt;&gt;Off-street")&gt;0,1,0)</f>
        <v>0</v>
      </c>
      <c r="M327">
        <f>IF(COUNTIFS('United Data'!$A$3:$A$4341,M$1,'United Data'!$C$3:$C$4341,$A327,'United Data'!$B$3:$B$4341,"&lt;&gt;Off-street")&gt;0,1,0)</f>
        <v>0</v>
      </c>
      <c r="N327">
        <f>IF(COUNTIFS('United Data'!$A$3:$A$4341,N$1,'United Data'!$C$3:$C$4341,$A327,'United Data'!$B$3:$B$4341,"&lt;&gt;Off-street")&gt;0,1,0)</f>
        <v>0</v>
      </c>
      <c r="O327">
        <f>IF(COUNTIFS('United Data'!$A$3:$A$4341,O$1,'United Data'!$C$3:$C$4341,$A327,'United Data'!$B$3:$B$4341,"&lt;&gt;Off-street")&gt;0,1,0)</f>
        <v>0</v>
      </c>
      <c r="P327">
        <f>IF(COUNTIFS('United Data'!$A$3:$A$4341,P$1,'United Data'!$C$3:$C$4341,$A327,'United Data'!$B$3:$B$4341,"&lt;&gt;Off-street")&gt;0,1,0)</f>
        <v>0</v>
      </c>
      <c r="Q327">
        <f>IF(COUNTIFS('United Data'!$A$3:$A$4341,Q$1,'United Data'!$C$3:$C$4341,$A327,'United Data'!$B$3:$B$4341,"&lt;&gt;Off-street")&gt;0,1,0)</f>
        <v>1</v>
      </c>
      <c r="R327">
        <f>IF(COUNTIFS('United Data'!$A$3:$A$4341,R$1,'United Data'!$C$3:$C$4341,$A327,'United Data'!$B$3:$B$4341,"&lt;&gt;Off-street")&gt;0,1,0)</f>
        <v>0</v>
      </c>
      <c r="S327">
        <f t="shared" si="10"/>
        <v>1</v>
      </c>
      <c r="T327">
        <f t="shared" si="11"/>
        <v>1</v>
      </c>
    </row>
    <row r="328" spans="1:20" x14ac:dyDescent="0.2">
      <c r="A328" t="s">
        <v>375</v>
      </c>
      <c r="B328">
        <f>IF(COUNTIFS('United Data'!$A$3:$A$4341,B$1,'United Data'!$C$3:$C$4341,$A328,'United Data'!$B$3:$B$4341,"&lt;&gt;Off-street")&gt;0,1,0)</f>
        <v>0</v>
      </c>
      <c r="C328">
        <f>IF(COUNTIFS('United Data'!$A$3:$A$4341,C$1,'United Data'!$C$3:$C$4341,$A328,'United Data'!$B$3:$B$4341,"&lt;&gt;Off-street")&gt;0,1,0)</f>
        <v>0</v>
      </c>
      <c r="D328">
        <f>IF(COUNTIFS('United Data'!$A$3:$A$4341,D$1,'United Data'!$C$3:$C$4341,$A328,'United Data'!$B$3:$B$4341,"&lt;&gt;Off-street")&gt;0,1,0)</f>
        <v>0</v>
      </c>
      <c r="E328">
        <f>IF(COUNTIFS('United Data'!$A$3:$A$4341,E$1,'United Data'!$C$3:$C$4341,$A328,'United Data'!$B$3:$B$4341,"&lt;&gt;Off-street")&gt;0,1,0)</f>
        <v>0</v>
      </c>
      <c r="F328">
        <f>IF(COUNTIFS('United Data'!$A$3:$A$4341,F$1,'United Data'!$C$3:$C$4341,$A328,'United Data'!$B$3:$B$4341,"&lt;&gt;Off-street")&gt;0,1,0)</f>
        <v>0</v>
      </c>
      <c r="G328">
        <f>IF(COUNTIFS('United Data'!$A$3:$A$4341,G$1,'United Data'!$C$3:$C$4341,$A328,'United Data'!$B$3:$B$4341,"&lt;&gt;Off-street")&gt;0,1,0)</f>
        <v>0</v>
      </c>
      <c r="H328">
        <f>IF(COUNTIFS('United Data'!$A$3:$A$4341,H$1,'United Data'!$C$3:$C$4341,$A328,'United Data'!$B$3:$B$4341,"&lt;&gt;Off-street")&gt;0,1,0)</f>
        <v>0</v>
      </c>
      <c r="I328">
        <f>IF(COUNTIFS('United Data'!$A$3:$A$4341,I$1,'United Data'!$C$3:$C$4341,$A328,'United Data'!$B$3:$B$4341,"&lt;&gt;Off-street")&gt;0,1,0)</f>
        <v>0</v>
      </c>
      <c r="J328">
        <f>IF(COUNTIFS('United Data'!$A$3:$A$4341,J$1,'United Data'!$C$3:$C$4341,$A328,'United Data'!$B$3:$B$4341,"&lt;&gt;Off-street")&gt;0,1,0)</f>
        <v>0</v>
      </c>
      <c r="K328">
        <f>IF(COUNTIFS('United Data'!$A$3:$A$4341,K$1,'United Data'!$C$3:$C$4341,$A328,'United Data'!$B$3:$B$4341,"&lt;&gt;Off-street")&gt;0,1,0)</f>
        <v>0</v>
      </c>
      <c r="L328">
        <f>IF(COUNTIFS('United Data'!$A$3:$A$4341,L$1,'United Data'!$C$3:$C$4341,$A328,'United Data'!$B$3:$B$4341,"&lt;&gt;Off-street")&gt;0,1,0)</f>
        <v>0</v>
      </c>
      <c r="M328">
        <f>IF(COUNTIFS('United Data'!$A$3:$A$4341,M$1,'United Data'!$C$3:$C$4341,$A328,'United Data'!$B$3:$B$4341,"&lt;&gt;Off-street")&gt;0,1,0)</f>
        <v>0</v>
      </c>
      <c r="N328">
        <f>IF(COUNTIFS('United Data'!$A$3:$A$4341,N$1,'United Data'!$C$3:$C$4341,$A328,'United Data'!$B$3:$B$4341,"&lt;&gt;Off-street")&gt;0,1,0)</f>
        <v>0</v>
      </c>
      <c r="O328">
        <f>IF(COUNTIFS('United Data'!$A$3:$A$4341,O$1,'United Data'!$C$3:$C$4341,$A328,'United Data'!$B$3:$B$4341,"&lt;&gt;Off-street")&gt;0,1,0)</f>
        <v>0</v>
      </c>
      <c r="P328">
        <f>IF(COUNTIFS('United Data'!$A$3:$A$4341,P$1,'United Data'!$C$3:$C$4341,$A328,'United Data'!$B$3:$B$4341,"&lt;&gt;Off-street")&gt;0,1,0)</f>
        <v>0</v>
      </c>
      <c r="Q328">
        <f>IF(COUNTIFS('United Data'!$A$3:$A$4341,Q$1,'United Data'!$C$3:$C$4341,$A328,'United Data'!$B$3:$B$4341,"&lt;&gt;Off-street")&gt;0,1,0)</f>
        <v>1</v>
      </c>
      <c r="R328">
        <f>IF(COUNTIFS('United Data'!$A$3:$A$4341,R$1,'United Data'!$C$3:$C$4341,$A328,'United Data'!$B$3:$B$4341,"&lt;&gt;Off-street")&gt;0,1,0)</f>
        <v>0</v>
      </c>
      <c r="S328">
        <f t="shared" si="10"/>
        <v>1</v>
      </c>
      <c r="T328">
        <f t="shared" si="11"/>
        <v>1</v>
      </c>
    </row>
    <row r="329" spans="1:20" x14ac:dyDescent="0.2">
      <c r="A329" t="s">
        <v>376</v>
      </c>
      <c r="B329">
        <f>IF(COUNTIFS('United Data'!$A$3:$A$4341,B$1,'United Data'!$C$3:$C$4341,$A329,'United Data'!$B$3:$B$4341,"&lt;&gt;Off-street")&gt;0,1,0)</f>
        <v>0</v>
      </c>
      <c r="C329">
        <f>IF(COUNTIFS('United Data'!$A$3:$A$4341,C$1,'United Data'!$C$3:$C$4341,$A329,'United Data'!$B$3:$B$4341,"&lt;&gt;Off-street")&gt;0,1,0)</f>
        <v>0</v>
      </c>
      <c r="D329">
        <f>IF(COUNTIFS('United Data'!$A$3:$A$4341,D$1,'United Data'!$C$3:$C$4341,$A329,'United Data'!$B$3:$B$4341,"&lt;&gt;Off-street")&gt;0,1,0)</f>
        <v>0</v>
      </c>
      <c r="E329">
        <f>IF(COUNTIFS('United Data'!$A$3:$A$4341,E$1,'United Data'!$C$3:$C$4341,$A329,'United Data'!$B$3:$B$4341,"&lt;&gt;Off-street")&gt;0,1,0)</f>
        <v>0</v>
      </c>
      <c r="F329">
        <f>IF(COUNTIFS('United Data'!$A$3:$A$4341,F$1,'United Data'!$C$3:$C$4341,$A329,'United Data'!$B$3:$B$4341,"&lt;&gt;Off-street")&gt;0,1,0)</f>
        <v>0</v>
      </c>
      <c r="G329">
        <f>IF(COUNTIFS('United Data'!$A$3:$A$4341,G$1,'United Data'!$C$3:$C$4341,$A329,'United Data'!$B$3:$B$4341,"&lt;&gt;Off-street")&gt;0,1,0)</f>
        <v>0</v>
      </c>
      <c r="H329">
        <f>IF(COUNTIFS('United Data'!$A$3:$A$4341,H$1,'United Data'!$C$3:$C$4341,$A329,'United Data'!$B$3:$B$4341,"&lt;&gt;Off-street")&gt;0,1,0)</f>
        <v>0</v>
      </c>
      <c r="I329">
        <f>IF(COUNTIFS('United Data'!$A$3:$A$4341,I$1,'United Data'!$C$3:$C$4341,$A329,'United Data'!$B$3:$B$4341,"&lt;&gt;Off-street")&gt;0,1,0)</f>
        <v>0</v>
      </c>
      <c r="J329">
        <f>IF(COUNTIFS('United Data'!$A$3:$A$4341,J$1,'United Data'!$C$3:$C$4341,$A329,'United Data'!$B$3:$B$4341,"&lt;&gt;Off-street")&gt;0,1,0)</f>
        <v>0</v>
      </c>
      <c r="K329">
        <f>IF(COUNTIFS('United Data'!$A$3:$A$4341,K$1,'United Data'!$C$3:$C$4341,$A329,'United Data'!$B$3:$B$4341,"&lt;&gt;Off-street")&gt;0,1,0)</f>
        <v>0</v>
      </c>
      <c r="L329">
        <f>IF(COUNTIFS('United Data'!$A$3:$A$4341,L$1,'United Data'!$C$3:$C$4341,$A329,'United Data'!$B$3:$B$4341,"&lt;&gt;Off-street")&gt;0,1,0)</f>
        <v>0</v>
      </c>
      <c r="M329">
        <f>IF(COUNTIFS('United Data'!$A$3:$A$4341,M$1,'United Data'!$C$3:$C$4341,$A329,'United Data'!$B$3:$B$4341,"&lt;&gt;Off-street")&gt;0,1,0)</f>
        <v>0</v>
      </c>
      <c r="N329">
        <f>IF(COUNTIFS('United Data'!$A$3:$A$4341,N$1,'United Data'!$C$3:$C$4341,$A329,'United Data'!$B$3:$B$4341,"&lt;&gt;Off-street")&gt;0,1,0)</f>
        <v>0</v>
      </c>
      <c r="O329">
        <f>IF(COUNTIFS('United Data'!$A$3:$A$4341,O$1,'United Data'!$C$3:$C$4341,$A329,'United Data'!$B$3:$B$4341,"&lt;&gt;Off-street")&gt;0,1,0)</f>
        <v>0</v>
      </c>
      <c r="P329">
        <f>IF(COUNTIFS('United Data'!$A$3:$A$4341,P$1,'United Data'!$C$3:$C$4341,$A329,'United Data'!$B$3:$B$4341,"&lt;&gt;Off-street")&gt;0,1,0)</f>
        <v>0</v>
      </c>
      <c r="Q329">
        <f>IF(COUNTIFS('United Data'!$A$3:$A$4341,Q$1,'United Data'!$C$3:$C$4341,$A329,'United Data'!$B$3:$B$4341,"&lt;&gt;Off-street")&gt;0,1,0)</f>
        <v>0</v>
      </c>
      <c r="R329">
        <f>IF(COUNTIFS('United Data'!$A$3:$A$4341,R$1,'United Data'!$C$3:$C$4341,$A329,'United Data'!$B$3:$B$4341,"&lt;&gt;Off-street")&gt;0,1,0)</f>
        <v>1</v>
      </c>
      <c r="S329">
        <f t="shared" si="10"/>
        <v>1</v>
      </c>
      <c r="T329">
        <f t="shared" si="11"/>
        <v>1</v>
      </c>
    </row>
    <row r="330" spans="1:20" x14ac:dyDescent="0.2">
      <c r="A330" t="s">
        <v>377</v>
      </c>
      <c r="B330">
        <f>IF(COUNTIFS('United Data'!$A$3:$A$4341,B$1,'United Data'!$C$3:$C$4341,$A330,'United Data'!$B$3:$B$4341,"&lt;&gt;Off-street")&gt;0,1,0)</f>
        <v>0</v>
      </c>
      <c r="C330">
        <f>IF(COUNTIFS('United Data'!$A$3:$A$4341,C$1,'United Data'!$C$3:$C$4341,$A330,'United Data'!$B$3:$B$4341,"&lt;&gt;Off-street")&gt;0,1,0)</f>
        <v>0</v>
      </c>
      <c r="D330">
        <f>IF(COUNTIFS('United Data'!$A$3:$A$4341,D$1,'United Data'!$C$3:$C$4341,$A330,'United Data'!$B$3:$B$4341,"&lt;&gt;Off-street")&gt;0,1,0)</f>
        <v>0</v>
      </c>
      <c r="E330">
        <f>IF(COUNTIFS('United Data'!$A$3:$A$4341,E$1,'United Data'!$C$3:$C$4341,$A330,'United Data'!$B$3:$B$4341,"&lt;&gt;Off-street")&gt;0,1,0)</f>
        <v>0</v>
      </c>
      <c r="F330">
        <f>IF(COUNTIFS('United Data'!$A$3:$A$4341,F$1,'United Data'!$C$3:$C$4341,$A330,'United Data'!$B$3:$B$4341,"&lt;&gt;Off-street")&gt;0,1,0)</f>
        <v>0</v>
      </c>
      <c r="G330">
        <f>IF(COUNTIFS('United Data'!$A$3:$A$4341,G$1,'United Data'!$C$3:$C$4341,$A330,'United Data'!$B$3:$B$4341,"&lt;&gt;Off-street")&gt;0,1,0)</f>
        <v>0</v>
      </c>
      <c r="H330">
        <f>IF(COUNTIFS('United Data'!$A$3:$A$4341,H$1,'United Data'!$C$3:$C$4341,$A330,'United Data'!$B$3:$B$4341,"&lt;&gt;Off-street")&gt;0,1,0)</f>
        <v>0</v>
      </c>
      <c r="I330">
        <f>IF(COUNTIFS('United Data'!$A$3:$A$4341,I$1,'United Data'!$C$3:$C$4341,$A330,'United Data'!$B$3:$B$4341,"&lt;&gt;Off-street")&gt;0,1,0)</f>
        <v>0</v>
      </c>
      <c r="J330">
        <f>IF(COUNTIFS('United Data'!$A$3:$A$4341,J$1,'United Data'!$C$3:$C$4341,$A330,'United Data'!$B$3:$B$4341,"&lt;&gt;Off-street")&gt;0,1,0)</f>
        <v>0</v>
      </c>
      <c r="K330">
        <f>IF(COUNTIFS('United Data'!$A$3:$A$4341,K$1,'United Data'!$C$3:$C$4341,$A330,'United Data'!$B$3:$B$4341,"&lt;&gt;Off-street")&gt;0,1,0)</f>
        <v>0</v>
      </c>
      <c r="L330">
        <f>IF(COUNTIFS('United Data'!$A$3:$A$4341,L$1,'United Data'!$C$3:$C$4341,$A330,'United Data'!$B$3:$B$4341,"&lt;&gt;Off-street")&gt;0,1,0)</f>
        <v>0</v>
      </c>
      <c r="M330">
        <f>IF(COUNTIFS('United Data'!$A$3:$A$4341,M$1,'United Data'!$C$3:$C$4341,$A330,'United Data'!$B$3:$B$4341,"&lt;&gt;Off-street")&gt;0,1,0)</f>
        <v>0</v>
      </c>
      <c r="N330">
        <f>IF(COUNTIFS('United Data'!$A$3:$A$4341,N$1,'United Data'!$C$3:$C$4341,$A330,'United Data'!$B$3:$B$4341,"&lt;&gt;Off-street")&gt;0,1,0)</f>
        <v>0</v>
      </c>
      <c r="O330">
        <f>IF(COUNTIFS('United Data'!$A$3:$A$4341,O$1,'United Data'!$C$3:$C$4341,$A330,'United Data'!$B$3:$B$4341,"&lt;&gt;Off-street")&gt;0,1,0)</f>
        <v>0</v>
      </c>
      <c r="P330">
        <f>IF(COUNTIFS('United Data'!$A$3:$A$4341,P$1,'United Data'!$C$3:$C$4341,$A330,'United Data'!$B$3:$B$4341,"&lt;&gt;Off-street")&gt;0,1,0)</f>
        <v>0</v>
      </c>
      <c r="Q330">
        <f>IF(COUNTIFS('United Data'!$A$3:$A$4341,Q$1,'United Data'!$C$3:$C$4341,$A330,'United Data'!$B$3:$B$4341,"&lt;&gt;Off-street")&gt;0,1,0)</f>
        <v>0</v>
      </c>
      <c r="R330">
        <f>IF(COUNTIFS('United Data'!$A$3:$A$4341,R$1,'United Data'!$C$3:$C$4341,$A330,'United Data'!$B$3:$B$4341,"&lt;&gt;Off-street")&gt;0,1,0)</f>
        <v>1</v>
      </c>
      <c r="S330">
        <f t="shared" si="10"/>
        <v>1</v>
      </c>
      <c r="T330">
        <f t="shared" si="11"/>
        <v>1</v>
      </c>
    </row>
    <row r="331" spans="1:20" x14ac:dyDescent="0.2">
      <c r="A331" t="s">
        <v>378</v>
      </c>
      <c r="B331">
        <f>IF(COUNTIFS('United Data'!$A$3:$A$4341,B$1,'United Data'!$C$3:$C$4341,$A331,'United Data'!$B$3:$B$4341,"&lt;&gt;Off-street")&gt;0,1,0)</f>
        <v>1</v>
      </c>
      <c r="C331">
        <f>IF(COUNTIFS('United Data'!$A$3:$A$4341,C$1,'United Data'!$C$3:$C$4341,$A331,'United Data'!$B$3:$B$4341,"&lt;&gt;Off-street")&gt;0,1,0)</f>
        <v>1</v>
      </c>
      <c r="D331">
        <f>IF(COUNTIFS('United Data'!$A$3:$A$4341,D$1,'United Data'!$C$3:$C$4341,$A331,'United Data'!$B$3:$B$4341,"&lt;&gt;Off-street")&gt;0,1,0)</f>
        <v>0</v>
      </c>
      <c r="E331">
        <f>IF(COUNTIFS('United Data'!$A$3:$A$4341,E$1,'United Data'!$C$3:$C$4341,$A331,'United Data'!$B$3:$B$4341,"&lt;&gt;Off-street")&gt;0,1,0)</f>
        <v>0</v>
      </c>
      <c r="F331">
        <f>IF(COUNTIFS('United Data'!$A$3:$A$4341,F$1,'United Data'!$C$3:$C$4341,$A331,'United Data'!$B$3:$B$4341,"&lt;&gt;Off-street")&gt;0,1,0)</f>
        <v>0</v>
      </c>
      <c r="G331">
        <f>IF(COUNTIFS('United Data'!$A$3:$A$4341,G$1,'United Data'!$C$3:$C$4341,$A331,'United Data'!$B$3:$B$4341,"&lt;&gt;Off-street")&gt;0,1,0)</f>
        <v>0</v>
      </c>
      <c r="H331">
        <f>IF(COUNTIFS('United Data'!$A$3:$A$4341,H$1,'United Data'!$C$3:$C$4341,$A331,'United Data'!$B$3:$B$4341,"&lt;&gt;Off-street")&gt;0,1,0)</f>
        <v>0</v>
      </c>
      <c r="I331">
        <f>IF(COUNTIFS('United Data'!$A$3:$A$4341,I$1,'United Data'!$C$3:$C$4341,$A331,'United Data'!$B$3:$B$4341,"&lt;&gt;Off-street")&gt;0,1,0)</f>
        <v>0</v>
      </c>
      <c r="J331">
        <f>IF(COUNTIFS('United Data'!$A$3:$A$4341,J$1,'United Data'!$C$3:$C$4341,$A331,'United Data'!$B$3:$B$4341,"&lt;&gt;Off-street")&gt;0,1,0)</f>
        <v>0</v>
      </c>
      <c r="K331">
        <f>IF(COUNTIFS('United Data'!$A$3:$A$4341,K$1,'United Data'!$C$3:$C$4341,$A331,'United Data'!$B$3:$B$4341,"&lt;&gt;Off-street")&gt;0,1,0)</f>
        <v>0</v>
      </c>
      <c r="L331">
        <f>IF(COUNTIFS('United Data'!$A$3:$A$4341,L$1,'United Data'!$C$3:$C$4341,$A331,'United Data'!$B$3:$B$4341,"&lt;&gt;Off-street")&gt;0,1,0)</f>
        <v>0</v>
      </c>
      <c r="M331">
        <f>IF(COUNTIFS('United Data'!$A$3:$A$4341,M$1,'United Data'!$C$3:$C$4341,$A331,'United Data'!$B$3:$B$4341,"&lt;&gt;Off-street")&gt;0,1,0)</f>
        <v>0</v>
      </c>
      <c r="N331">
        <f>IF(COUNTIFS('United Data'!$A$3:$A$4341,N$1,'United Data'!$C$3:$C$4341,$A331,'United Data'!$B$3:$B$4341,"&lt;&gt;Off-street")&gt;0,1,0)</f>
        <v>0</v>
      </c>
      <c r="O331">
        <f>IF(COUNTIFS('United Data'!$A$3:$A$4341,O$1,'United Data'!$C$3:$C$4341,$A331,'United Data'!$B$3:$B$4341,"&lt;&gt;Off-street")&gt;0,1,0)</f>
        <v>0</v>
      </c>
      <c r="P331">
        <f>IF(COUNTIFS('United Data'!$A$3:$A$4341,P$1,'United Data'!$C$3:$C$4341,$A331,'United Data'!$B$3:$B$4341,"&lt;&gt;Off-street")&gt;0,1,0)</f>
        <v>0</v>
      </c>
      <c r="Q331">
        <f>IF(COUNTIFS('United Data'!$A$3:$A$4341,Q$1,'United Data'!$C$3:$C$4341,$A331,'United Data'!$B$3:$B$4341,"&lt;&gt;Off-street")&gt;0,1,0)</f>
        <v>0</v>
      </c>
      <c r="R331">
        <f>IF(COUNTIFS('United Data'!$A$3:$A$4341,R$1,'United Data'!$C$3:$C$4341,$A331,'United Data'!$B$3:$B$4341,"&lt;&gt;Off-street")&gt;0,1,0)</f>
        <v>0</v>
      </c>
      <c r="S331">
        <f t="shared" si="10"/>
        <v>2</v>
      </c>
      <c r="T331">
        <f t="shared" si="11"/>
        <v>1</v>
      </c>
    </row>
    <row r="332" spans="1:20" x14ac:dyDescent="0.2">
      <c r="A332" t="s">
        <v>379</v>
      </c>
      <c r="B332">
        <f>IF(COUNTIFS('United Data'!$A$3:$A$4341,B$1,'United Data'!$C$3:$C$4341,$A332,'United Data'!$B$3:$B$4341,"&lt;&gt;Off-street")&gt;0,1,0)</f>
        <v>1</v>
      </c>
      <c r="C332">
        <f>IF(COUNTIFS('United Data'!$A$3:$A$4341,C$1,'United Data'!$C$3:$C$4341,$A332,'United Data'!$B$3:$B$4341,"&lt;&gt;Off-street")&gt;0,1,0)</f>
        <v>0</v>
      </c>
      <c r="D332">
        <f>IF(COUNTIFS('United Data'!$A$3:$A$4341,D$1,'United Data'!$C$3:$C$4341,$A332,'United Data'!$B$3:$B$4341,"&lt;&gt;Off-street")&gt;0,1,0)</f>
        <v>0</v>
      </c>
      <c r="E332">
        <f>IF(COUNTIFS('United Data'!$A$3:$A$4341,E$1,'United Data'!$C$3:$C$4341,$A332,'United Data'!$B$3:$B$4341,"&lt;&gt;Off-street")&gt;0,1,0)</f>
        <v>0</v>
      </c>
      <c r="F332">
        <f>IF(COUNTIFS('United Data'!$A$3:$A$4341,F$1,'United Data'!$C$3:$C$4341,$A332,'United Data'!$B$3:$B$4341,"&lt;&gt;Off-street")&gt;0,1,0)</f>
        <v>0</v>
      </c>
      <c r="G332">
        <f>IF(COUNTIFS('United Data'!$A$3:$A$4341,G$1,'United Data'!$C$3:$C$4341,$A332,'United Data'!$B$3:$B$4341,"&lt;&gt;Off-street")&gt;0,1,0)</f>
        <v>0</v>
      </c>
      <c r="H332">
        <f>IF(COUNTIFS('United Data'!$A$3:$A$4341,H$1,'United Data'!$C$3:$C$4341,$A332,'United Data'!$B$3:$B$4341,"&lt;&gt;Off-street")&gt;0,1,0)</f>
        <v>0</v>
      </c>
      <c r="I332">
        <f>IF(COUNTIFS('United Data'!$A$3:$A$4341,I$1,'United Data'!$C$3:$C$4341,$A332,'United Data'!$B$3:$B$4341,"&lt;&gt;Off-street")&gt;0,1,0)</f>
        <v>0</v>
      </c>
      <c r="J332">
        <f>IF(COUNTIFS('United Data'!$A$3:$A$4341,J$1,'United Data'!$C$3:$C$4341,$A332,'United Data'!$B$3:$B$4341,"&lt;&gt;Off-street")&gt;0,1,0)</f>
        <v>0</v>
      </c>
      <c r="K332">
        <f>IF(COUNTIFS('United Data'!$A$3:$A$4341,K$1,'United Data'!$C$3:$C$4341,$A332,'United Data'!$B$3:$B$4341,"&lt;&gt;Off-street")&gt;0,1,0)</f>
        <v>0</v>
      </c>
      <c r="L332">
        <f>IF(COUNTIFS('United Data'!$A$3:$A$4341,L$1,'United Data'!$C$3:$C$4341,$A332,'United Data'!$B$3:$B$4341,"&lt;&gt;Off-street")&gt;0,1,0)</f>
        <v>0</v>
      </c>
      <c r="M332">
        <f>IF(COUNTIFS('United Data'!$A$3:$A$4341,M$1,'United Data'!$C$3:$C$4341,$A332,'United Data'!$B$3:$B$4341,"&lt;&gt;Off-street")&gt;0,1,0)</f>
        <v>0</v>
      </c>
      <c r="N332">
        <f>IF(COUNTIFS('United Data'!$A$3:$A$4341,N$1,'United Data'!$C$3:$C$4341,$A332,'United Data'!$B$3:$B$4341,"&lt;&gt;Off-street")&gt;0,1,0)</f>
        <v>0</v>
      </c>
      <c r="O332">
        <f>IF(COUNTIFS('United Data'!$A$3:$A$4341,O$1,'United Data'!$C$3:$C$4341,$A332,'United Data'!$B$3:$B$4341,"&lt;&gt;Off-street")&gt;0,1,0)</f>
        <v>0</v>
      </c>
      <c r="P332">
        <f>IF(COUNTIFS('United Data'!$A$3:$A$4341,P$1,'United Data'!$C$3:$C$4341,$A332,'United Data'!$B$3:$B$4341,"&lt;&gt;Off-street")&gt;0,1,0)</f>
        <v>0</v>
      </c>
      <c r="Q332">
        <f>IF(COUNTIFS('United Data'!$A$3:$A$4341,Q$1,'United Data'!$C$3:$C$4341,$A332,'United Data'!$B$3:$B$4341,"&lt;&gt;Off-street")&gt;0,1,0)</f>
        <v>0</v>
      </c>
      <c r="R332">
        <f>IF(COUNTIFS('United Data'!$A$3:$A$4341,R$1,'United Data'!$C$3:$C$4341,$A332,'United Data'!$B$3:$B$4341,"&lt;&gt;Off-street")&gt;0,1,0)</f>
        <v>0</v>
      </c>
      <c r="S332">
        <f t="shared" si="10"/>
        <v>1</v>
      </c>
      <c r="T332">
        <f t="shared" si="11"/>
        <v>1</v>
      </c>
    </row>
    <row r="333" spans="1:20" x14ac:dyDescent="0.2">
      <c r="A333" t="s">
        <v>380</v>
      </c>
      <c r="B333">
        <f>IF(COUNTIFS('United Data'!$A$3:$A$4341,B$1,'United Data'!$C$3:$C$4341,$A333,'United Data'!$B$3:$B$4341,"&lt;&gt;Off-street")&gt;0,1,0)</f>
        <v>1</v>
      </c>
      <c r="C333">
        <f>IF(COUNTIFS('United Data'!$A$3:$A$4341,C$1,'United Data'!$C$3:$C$4341,$A333,'United Data'!$B$3:$B$4341,"&lt;&gt;Off-street")&gt;0,1,0)</f>
        <v>0</v>
      </c>
      <c r="D333">
        <f>IF(COUNTIFS('United Data'!$A$3:$A$4341,D$1,'United Data'!$C$3:$C$4341,$A333,'United Data'!$B$3:$B$4341,"&lt;&gt;Off-street")&gt;0,1,0)</f>
        <v>0</v>
      </c>
      <c r="E333">
        <f>IF(COUNTIFS('United Data'!$A$3:$A$4341,E$1,'United Data'!$C$3:$C$4341,$A333,'United Data'!$B$3:$B$4341,"&lt;&gt;Off-street")&gt;0,1,0)</f>
        <v>0</v>
      </c>
      <c r="F333">
        <f>IF(COUNTIFS('United Data'!$A$3:$A$4341,F$1,'United Data'!$C$3:$C$4341,$A333,'United Data'!$B$3:$B$4341,"&lt;&gt;Off-street")&gt;0,1,0)</f>
        <v>0</v>
      </c>
      <c r="G333">
        <f>IF(COUNTIFS('United Data'!$A$3:$A$4341,G$1,'United Data'!$C$3:$C$4341,$A333,'United Data'!$B$3:$B$4341,"&lt;&gt;Off-street")&gt;0,1,0)</f>
        <v>0</v>
      </c>
      <c r="H333">
        <f>IF(COUNTIFS('United Data'!$A$3:$A$4341,H$1,'United Data'!$C$3:$C$4341,$A333,'United Data'!$B$3:$B$4341,"&lt;&gt;Off-street")&gt;0,1,0)</f>
        <v>0</v>
      </c>
      <c r="I333">
        <f>IF(COUNTIFS('United Data'!$A$3:$A$4341,I$1,'United Data'!$C$3:$C$4341,$A333,'United Data'!$B$3:$B$4341,"&lt;&gt;Off-street")&gt;0,1,0)</f>
        <v>0</v>
      </c>
      <c r="J333">
        <f>IF(COUNTIFS('United Data'!$A$3:$A$4341,J$1,'United Data'!$C$3:$C$4341,$A333,'United Data'!$B$3:$B$4341,"&lt;&gt;Off-street")&gt;0,1,0)</f>
        <v>0</v>
      </c>
      <c r="K333">
        <f>IF(COUNTIFS('United Data'!$A$3:$A$4341,K$1,'United Data'!$C$3:$C$4341,$A333,'United Data'!$B$3:$B$4341,"&lt;&gt;Off-street")&gt;0,1,0)</f>
        <v>0</v>
      </c>
      <c r="L333">
        <f>IF(COUNTIFS('United Data'!$A$3:$A$4341,L$1,'United Data'!$C$3:$C$4341,$A333,'United Data'!$B$3:$B$4341,"&lt;&gt;Off-street")&gt;0,1,0)</f>
        <v>0</v>
      </c>
      <c r="M333">
        <f>IF(COUNTIFS('United Data'!$A$3:$A$4341,M$1,'United Data'!$C$3:$C$4341,$A333,'United Data'!$B$3:$B$4341,"&lt;&gt;Off-street")&gt;0,1,0)</f>
        <v>0</v>
      </c>
      <c r="N333">
        <f>IF(COUNTIFS('United Data'!$A$3:$A$4341,N$1,'United Data'!$C$3:$C$4341,$A333,'United Data'!$B$3:$B$4341,"&lt;&gt;Off-street")&gt;0,1,0)</f>
        <v>1</v>
      </c>
      <c r="O333">
        <f>IF(COUNTIFS('United Data'!$A$3:$A$4341,O$1,'United Data'!$C$3:$C$4341,$A333,'United Data'!$B$3:$B$4341,"&lt;&gt;Off-street")&gt;0,1,0)</f>
        <v>1</v>
      </c>
      <c r="P333">
        <f>IF(COUNTIFS('United Data'!$A$3:$A$4341,P$1,'United Data'!$C$3:$C$4341,$A333,'United Data'!$B$3:$B$4341,"&lt;&gt;Off-street")&gt;0,1,0)</f>
        <v>1</v>
      </c>
      <c r="Q333">
        <f>IF(COUNTIFS('United Data'!$A$3:$A$4341,Q$1,'United Data'!$C$3:$C$4341,$A333,'United Data'!$B$3:$B$4341,"&lt;&gt;Off-street")&gt;0,1,0)</f>
        <v>1</v>
      </c>
      <c r="R333">
        <f>IF(COUNTIFS('United Data'!$A$3:$A$4341,R$1,'United Data'!$C$3:$C$4341,$A333,'United Data'!$B$3:$B$4341,"&lt;&gt;Off-street")&gt;0,1,0)</f>
        <v>1</v>
      </c>
      <c r="S333">
        <f t="shared" si="10"/>
        <v>6</v>
      </c>
      <c r="T333">
        <f t="shared" si="11"/>
        <v>2</v>
      </c>
    </row>
    <row r="334" spans="1:20" x14ac:dyDescent="0.2">
      <c r="A334" t="s">
        <v>381</v>
      </c>
      <c r="B334">
        <f>IF(COUNTIFS('United Data'!$A$3:$A$4341,B$1,'United Data'!$C$3:$C$4341,$A334,'United Data'!$B$3:$B$4341,"&lt;&gt;Off-street")&gt;0,1,0)</f>
        <v>0</v>
      </c>
      <c r="C334">
        <f>IF(COUNTIFS('United Data'!$A$3:$A$4341,C$1,'United Data'!$C$3:$C$4341,$A334,'United Data'!$B$3:$B$4341,"&lt;&gt;Off-street")&gt;0,1,0)</f>
        <v>1</v>
      </c>
      <c r="D334">
        <f>IF(COUNTIFS('United Data'!$A$3:$A$4341,D$1,'United Data'!$C$3:$C$4341,$A334,'United Data'!$B$3:$B$4341,"&lt;&gt;Off-street")&gt;0,1,0)</f>
        <v>0</v>
      </c>
      <c r="E334">
        <f>IF(COUNTIFS('United Data'!$A$3:$A$4341,E$1,'United Data'!$C$3:$C$4341,$A334,'United Data'!$B$3:$B$4341,"&lt;&gt;Off-street")&gt;0,1,0)</f>
        <v>0</v>
      </c>
      <c r="F334">
        <f>IF(COUNTIFS('United Data'!$A$3:$A$4341,F$1,'United Data'!$C$3:$C$4341,$A334,'United Data'!$B$3:$B$4341,"&lt;&gt;Off-street")&gt;0,1,0)</f>
        <v>1</v>
      </c>
      <c r="G334">
        <f>IF(COUNTIFS('United Data'!$A$3:$A$4341,G$1,'United Data'!$C$3:$C$4341,$A334,'United Data'!$B$3:$B$4341,"&lt;&gt;Off-street")&gt;0,1,0)</f>
        <v>0</v>
      </c>
      <c r="H334">
        <f>IF(COUNTIFS('United Data'!$A$3:$A$4341,H$1,'United Data'!$C$3:$C$4341,$A334,'United Data'!$B$3:$B$4341,"&lt;&gt;Off-street")&gt;0,1,0)</f>
        <v>1</v>
      </c>
      <c r="I334">
        <f>IF(COUNTIFS('United Data'!$A$3:$A$4341,I$1,'United Data'!$C$3:$C$4341,$A334,'United Data'!$B$3:$B$4341,"&lt;&gt;Off-street")&gt;0,1,0)</f>
        <v>0</v>
      </c>
      <c r="J334">
        <f>IF(COUNTIFS('United Data'!$A$3:$A$4341,J$1,'United Data'!$C$3:$C$4341,$A334,'United Data'!$B$3:$B$4341,"&lt;&gt;Off-street")&gt;0,1,0)</f>
        <v>0</v>
      </c>
      <c r="K334">
        <f>IF(COUNTIFS('United Data'!$A$3:$A$4341,K$1,'United Data'!$C$3:$C$4341,$A334,'United Data'!$B$3:$B$4341,"&lt;&gt;Off-street")&gt;0,1,0)</f>
        <v>0</v>
      </c>
      <c r="L334">
        <f>IF(COUNTIFS('United Data'!$A$3:$A$4341,L$1,'United Data'!$C$3:$C$4341,$A334,'United Data'!$B$3:$B$4341,"&lt;&gt;Off-street")&gt;0,1,0)</f>
        <v>0</v>
      </c>
      <c r="M334">
        <f>IF(COUNTIFS('United Data'!$A$3:$A$4341,M$1,'United Data'!$C$3:$C$4341,$A334,'United Data'!$B$3:$B$4341,"&lt;&gt;Off-street")&gt;0,1,0)</f>
        <v>0</v>
      </c>
      <c r="N334">
        <f>IF(COUNTIFS('United Data'!$A$3:$A$4341,N$1,'United Data'!$C$3:$C$4341,$A334,'United Data'!$B$3:$B$4341,"&lt;&gt;Off-street")&gt;0,1,0)</f>
        <v>0</v>
      </c>
      <c r="O334">
        <f>IF(COUNTIFS('United Data'!$A$3:$A$4341,O$1,'United Data'!$C$3:$C$4341,$A334,'United Data'!$B$3:$B$4341,"&lt;&gt;Off-street")&gt;0,1,0)</f>
        <v>0</v>
      </c>
      <c r="P334">
        <f>IF(COUNTIFS('United Data'!$A$3:$A$4341,P$1,'United Data'!$C$3:$C$4341,$A334,'United Data'!$B$3:$B$4341,"&lt;&gt;Off-street")&gt;0,1,0)</f>
        <v>0</v>
      </c>
      <c r="Q334">
        <f>IF(COUNTIFS('United Data'!$A$3:$A$4341,Q$1,'United Data'!$C$3:$C$4341,$A334,'United Data'!$B$3:$B$4341,"&lt;&gt;Off-street")&gt;0,1,0)</f>
        <v>0</v>
      </c>
      <c r="R334">
        <f>IF(COUNTIFS('United Data'!$A$3:$A$4341,R$1,'United Data'!$C$3:$C$4341,$A334,'United Data'!$B$3:$B$4341,"&lt;&gt;Off-street")&gt;0,1,0)</f>
        <v>0</v>
      </c>
      <c r="S334">
        <f t="shared" si="10"/>
        <v>3</v>
      </c>
      <c r="T334">
        <f t="shared" si="11"/>
        <v>3</v>
      </c>
    </row>
    <row r="335" spans="1:20" x14ac:dyDescent="0.2">
      <c r="A335" t="s">
        <v>382</v>
      </c>
      <c r="B335">
        <f>IF(COUNTIFS('United Data'!$A$3:$A$4341,B$1,'United Data'!$C$3:$C$4341,$A335,'United Data'!$B$3:$B$4341,"&lt;&gt;Off-street")&gt;0,1,0)</f>
        <v>0</v>
      </c>
      <c r="C335">
        <f>IF(COUNTIFS('United Data'!$A$3:$A$4341,C$1,'United Data'!$C$3:$C$4341,$A335,'United Data'!$B$3:$B$4341,"&lt;&gt;Off-street")&gt;0,1,0)</f>
        <v>1</v>
      </c>
      <c r="D335">
        <f>IF(COUNTIFS('United Data'!$A$3:$A$4341,D$1,'United Data'!$C$3:$C$4341,$A335,'United Data'!$B$3:$B$4341,"&lt;&gt;Off-street")&gt;0,1,0)</f>
        <v>0</v>
      </c>
      <c r="E335">
        <f>IF(COUNTIFS('United Data'!$A$3:$A$4341,E$1,'United Data'!$C$3:$C$4341,$A335,'United Data'!$B$3:$B$4341,"&lt;&gt;Off-street")&gt;0,1,0)</f>
        <v>0</v>
      </c>
      <c r="F335">
        <f>IF(COUNTIFS('United Data'!$A$3:$A$4341,F$1,'United Data'!$C$3:$C$4341,$A335,'United Data'!$B$3:$B$4341,"&lt;&gt;Off-street")&gt;0,1,0)</f>
        <v>0</v>
      </c>
      <c r="G335">
        <f>IF(COUNTIFS('United Data'!$A$3:$A$4341,G$1,'United Data'!$C$3:$C$4341,$A335,'United Data'!$B$3:$B$4341,"&lt;&gt;Off-street")&gt;0,1,0)</f>
        <v>0</v>
      </c>
      <c r="H335">
        <f>IF(COUNTIFS('United Data'!$A$3:$A$4341,H$1,'United Data'!$C$3:$C$4341,$A335,'United Data'!$B$3:$B$4341,"&lt;&gt;Off-street")&gt;0,1,0)</f>
        <v>0</v>
      </c>
      <c r="I335">
        <f>IF(COUNTIFS('United Data'!$A$3:$A$4341,I$1,'United Data'!$C$3:$C$4341,$A335,'United Data'!$B$3:$B$4341,"&lt;&gt;Off-street")&gt;0,1,0)</f>
        <v>0</v>
      </c>
      <c r="J335">
        <f>IF(COUNTIFS('United Data'!$A$3:$A$4341,J$1,'United Data'!$C$3:$C$4341,$A335,'United Data'!$B$3:$B$4341,"&lt;&gt;Off-street")&gt;0,1,0)</f>
        <v>0</v>
      </c>
      <c r="K335">
        <f>IF(COUNTIFS('United Data'!$A$3:$A$4341,K$1,'United Data'!$C$3:$C$4341,$A335,'United Data'!$B$3:$B$4341,"&lt;&gt;Off-street")&gt;0,1,0)</f>
        <v>0</v>
      </c>
      <c r="L335">
        <f>IF(COUNTIFS('United Data'!$A$3:$A$4341,L$1,'United Data'!$C$3:$C$4341,$A335,'United Data'!$B$3:$B$4341,"&lt;&gt;Off-street")&gt;0,1,0)</f>
        <v>0</v>
      </c>
      <c r="M335">
        <f>IF(COUNTIFS('United Data'!$A$3:$A$4341,M$1,'United Data'!$C$3:$C$4341,$A335,'United Data'!$B$3:$B$4341,"&lt;&gt;Off-street")&gt;0,1,0)</f>
        <v>0</v>
      </c>
      <c r="N335">
        <f>IF(COUNTIFS('United Data'!$A$3:$A$4341,N$1,'United Data'!$C$3:$C$4341,$A335,'United Data'!$B$3:$B$4341,"&lt;&gt;Off-street")&gt;0,1,0)</f>
        <v>0</v>
      </c>
      <c r="O335">
        <f>IF(COUNTIFS('United Data'!$A$3:$A$4341,O$1,'United Data'!$C$3:$C$4341,$A335,'United Data'!$B$3:$B$4341,"&lt;&gt;Off-street")&gt;0,1,0)</f>
        <v>0</v>
      </c>
      <c r="P335">
        <f>IF(COUNTIFS('United Data'!$A$3:$A$4341,P$1,'United Data'!$C$3:$C$4341,$A335,'United Data'!$B$3:$B$4341,"&lt;&gt;Off-street")&gt;0,1,0)</f>
        <v>0</v>
      </c>
      <c r="Q335">
        <f>IF(COUNTIFS('United Data'!$A$3:$A$4341,Q$1,'United Data'!$C$3:$C$4341,$A335,'United Data'!$B$3:$B$4341,"&lt;&gt;Off-street")&gt;0,1,0)</f>
        <v>0</v>
      </c>
      <c r="R335">
        <f>IF(COUNTIFS('United Data'!$A$3:$A$4341,R$1,'United Data'!$C$3:$C$4341,$A335,'United Data'!$B$3:$B$4341,"&lt;&gt;Off-street")&gt;0,1,0)</f>
        <v>0</v>
      </c>
      <c r="S335">
        <f t="shared" si="10"/>
        <v>1</v>
      </c>
      <c r="T335">
        <f t="shared" si="11"/>
        <v>1</v>
      </c>
    </row>
    <row r="336" spans="1:20" x14ac:dyDescent="0.2">
      <c r="A336" t="s">
        <v>383</v>
      </c>
      <c r="B336">
        <f>IF(COUNTIFS('United Data'!$A$3:$A$4341,B$1,'United Data'!$C$3:$C$4341,$A336,'United Data'!$B$3:$B$4341,"&lt;&gt;Off-street")&gt;0,1,0)</f>
        <v>0</v>
      </c>
      <c r="C336">
        <f>IF(COUNTIFS('United Data'!$A$3:$A$4341,C$1,'United Data'!$C$3:$C$4341,$A336,'United Data'!$B$3:$B$4341,"&lt;&gt;Off-street")&gt;0,1,0)</f>
        <v>1</v>
      </c>
      <c r="D336">
        <f>IF(COUNTIFS('United Data'!$A$3:$A$4341,D$1,'United Data'!$C$3:$C$4341,$A336,'United Data'!$B$3:$B$4341,"&lt;&gt;Off-street")&gt;0,1,0)</f>
        <v>0</v>
      </c>
      <c r="E336">
        <f>IF(COUNTIFS('United Data'!$A$3:$A$4341,E$1,'United Data'!$C$3:$C$4341,$A336,'United Data'!$B$3:$B$4341,"&lt;&gt;Off-street")&gt;0,1,0)</f>
        <v>0</v>
      </c>
      <c r="F336">
        <f>IF(COUNTIFS('United Data'!$A$3:$A$4341,F$1,'United Data'!$C$3:$C$4341,$A336,'United Data'!$B$3:$B$4341,"&lt;&gt;Off-street")&gt;0,1,0)</f>
        <v>0</v>
      </c>
      <c r="G336">
        <f>IF(COUNTIFS('United Data'!$A$3:$A$4341,G$1,'United Data'!$C$3:$C$4341,$A336,'United Data'!$B$3:$B$4341,"&lt;&gt;Off-street")&gt;0,1,0)</f>
        <v>0</v>
      </c>
      <c r="H336">
        <f>IF(COUNTIFS('United Data'!$A$3:$A$4341,H$1,'United Data'!$C$3:$C$4341,$A336,'United Data'!$B$3:$B$4341,"&lt;&gt;Off-street")&gt;0,1,0)</f>
        <v>0</v>
      </c>
      <c r="I336">
        <f>IF(COUNTIFS('United Data'!$A$3:$A$4341,I$1,'United Data'!$C$3:$C$4341,$A336,'United Data'!$B$3:$B$4341,"&lt;&gt;Off-street")&gt;0,1,0)</f>
        <v>0</v>
      </c>
      <c r="J336">
        <f>IF(COUNTIFS('United Data'!$A$3:$A$4341,J$1,'United Data'!$C$3:$C$4341,$A336,'United Data'!$B$3:$B$4341,"&lt;&gt;Off-street")&gt;0,1,0)</f>
        <v>0</v>
      </c>
      <c r="K336">
        <f>IF(COUNTIFS('United Data'!$A$3:$A$4341,K$1,'United Data'!$C$3:$C$4341,$A336,'United Data'!$B$3:$B$4341,"&lt;&gt;Off-street")&gt;0,1,0)</f>
        <v>0</v>
      </c>
      <c r="L336">
        <f>IF(COUNTIFS('United Data'!$A$3:$A$4341,L$1,'United Data'!$C$3:$C$4341,$A336,'United Data'!$B$3:$B$4341,"&lt;&gt;Off-street")&gt;0,1,0)</f>
        <v>0</v>
      </c>
      <c r="M336">
        <f>IF(COUNTIFS('United Data'!$A$3:$A$4341,M$1,'United Data'!$C$3:$C$4341,$A336,'United Data'!$B$3:$B$4341,"&lt;&gt;Off-street")&gt;0,1,0)</f>
        <v>0</v>
      </c>
      <c r="N336">
        <f>IF(COUNTIFS('United Data'!$A$3:$A$4341,N$1,'United Data'!$C$3:$C$4341,$A336,'United Data'!$B$3:$B$4341,"&lt;&gt;Off-street")&gt;0,1,0)</f>
        <v>0</v>
      </c>
      <c r="O336">
        <f>IF(COUNTIFS('United Data'!$A$3:$A$4341,O$1,'United Data'!$C$3:$C$4341,$A336,'United Data'!$B$3:$B$4341,"&lt;&gt;Off-street")&gt;0,1,0)</f>
        <v>0</v>
      </c>
      <c r="P336">
        <f>IF(COUNTIFS('United Data'!$A$3:$A$4341,P$1,'United Data'!$C$3:$C$4341,$A336,'United Data'!$B$3:$B$4341,"&lt;&gt;Off-street")&gt;0,1,0)</f>
        <v>0</v>
      </c>
      <c r="Q336">
        <f>IF(COUNTIFS('United Data'!$A$3:$A$4341,Q$1,'United Data'!$C$3:$C$4341,$A336,'United Data'!$B$3:$B$4341,"&lt;&gt;Off-street")&gt;0,1,0)</f>
        <v>1</v>
      </c>
      <c r="R336">
        <f>IF(COUNTIFS('United Data'!$A$3:$A$4341,R$1,'United Data'!$C$3:$C$4341,$A336,'United Data'!$B$3:$B$4341,"&lt;&gt;Off-street")&gt;0,1,0)</f>
        <v>0</v>
      </c>
      <c r="S336">
        <f t="shared" si="10"/>
        <v>2</v>
      </c>
      <c r="T336">
        <f t="shared" si="11"/>
        <v>2</v>
      </c>
    </row>
    <row r="337" spans="1:20" x14ac:dyDescent="0.2">
      <c r="A337" t="s">
        <v>384</v>
      </c>
      <c r="B337">
        <f>IF(COUNTIFS('United Data'!$A$3:$A$4341,B$1,'United Data'!$C$3:$C$4341,$A337,'United Data'!$B$3:$B$4341,"&lt;&gt;Off-street")&gt;0,1,0)</f>
        <v>0</v>
      </c>
      <c r="C337">
        <f>IF(COUNTIFS('United Data'!$A$3:$A$4341,C$1,'United Data'!$C$3:$C$4341,$A337,'United Data'!$B$3:$B$4341,"&lt;&gt;Off-street")&gt;0,1,0)</f>
        <v>1</v>
      </c>
      <c r="D337">
        <f>IF(COUNTIFS('United Data'!$A$3:$A$4341,D$1,'United Data'!$C$3:$C$4341,$A337,'United Data'!$B$3:$B$4341,"&lt;&gt;Off-street")&gt;0,1,0)</f>
        <v>1</v>
      </c>
      <c r="E337">
        <f>IF(COUNTIFS('United Data'!$A$3:$A$4341,E$1,'United Data'!$C$3:$C$4341,$A337,'United Data'!$B$3:$B$4341,"&lt;&gt;Off-street")&gt;0,1,0)</f>
        <v>0</v>
      </c>
      <c r="F337">
        <f>IF(COUNTIFS('United Data'!$A$3:$A$4341,F$1,'United Data'!$C$3:$C$4341,$A337,'United Data'!$B$3:$B$4341,"&lt;&gt;Off-street")&gt;0,1,0)</f>
        <v>0</v>
      </c>
      <c r="G337">
        <f>IF(COUNTIFS('United Data'!$A$3:$A$4341,G$1,'United Data'!$C$3:$C$4341,$A337,'United Data'!$B$3:$B$4341,"&lt;&gt;Off-street")&gt;0,1,0)</f>
        <v>0</v>
      </c>
      <c r="H337">
        <f>IF(COUNTIFS('United Data'!$A$3:$A$4341,H$1,'United Data'!$C$3:$C$4341,$A337,'United Data'!$B$3:$B$4341,"&lt;&gt;Off-street")&gt;0,1,0)</f>
        <v>0</v>
      </c>
      <c r="I337">
        <f>IF(COUNTIFS('United Data'!$A$3:$A$4341,I$1,'United Data'!$C$3:$C$4341,$A337,'United Data'!$B$3:$B$4341,"&lt;&gt;Off-street")&gt;0,1,0)</f>
        <v>0</v>
      </c>
      <c r="J337">
        <f>IF(COUNTIFS('United Data'!$A$3:$A$4341,J$1,'United Data'!$C$3:$C$4341,$A337,'United Data'!$B$3:$B$4341,"&lt;&gt;Off-street")&gt;0,1,0)</f>
        <v>0</v>
      </c>
      <c r="K337">
        <f>IF(COUNTIFS('United Data'!$A$3:$A$4341,K$1,'United Data'!$C$3:$C$4341,$A337,'United Data'!$B$3:$B$4341,"&lt;&gt;Off-street")&gt;0,1,0)</f>
        <v>0</v>
      </c>
      <c r="L337">
        <f>IF(COUNTIFS('United Data'!$A$3:$A$4341,L$1,'United Data'!$C$3:$C$4341,$A337,'United Data'!$B$3:$B$4341,"&lt;&gt;Off-street")&gt;0,1,0)</f>
        <v>1</v>
      </c>
      <c r="M337">
        <f>IF(COUNTIFS('United Data'!$A$3:$A$4341,M$1,'United Data'!$C$3:$C$4341,$A337,'United Data'!$B$3:$B$4341,"&lt;&gt;Off-street")&gt;0,1,0)</f>
        <v>1</v>
      </c>
      <c r="N337">
        <f>IF(COUNTIFS('United Data'!$A$3:$A$4341,N$1,'United Data'!$C$3:$C$4341,$A337,'United Data'!$B$3:$B$4341,"&lt;&gt;Off-street")&gt;0,1,0)</f>
        <v>1</v>
      </c>
      <c r="O337">
        <f>IF(COUNTIFS('United Data'!$A$3:$A$4341,O$1,'United Data'!$C$3:$C$4341,$A337,'United Data'!$B$3:$B$4341,"&lt;&gt;Off-street")&gt;0,1,0)</f>
        <v>1</v>
      </c>
      <c r="P337">
        <f>IF(COUNTIFS('United Data'!$A$3:$A$4341,P$1,'United Data'!$C$3:$C$4341,$A337,'United Data'!$B$3:$B$4341,"&lt;&gt;Off-street")&gt;0,1,0)</f>
        <v>0</v>
      </c>
      <c r="Q337">
        <f>IF(COUNTIFS('United Data'!$A$3:$A$4341,Q$1,'United Data'!$C$3:$C$4341,$A337,'United Data'!$B$3:$B$4341,"&lt;&gt;Off-street")&gt;0,1,0)</f>
        <v>0</v>
      </c>
      <c r="R337">
        <f>IF(COUNTIFS('United Data'!$A$3:$A$4341,R$1,'United Data'!$C$3:$C$4341,$A337,'United Data'!$B$3:$B$4341,"&lt;&gt;Off-street")&gt;0,1,0)</f>
        <v>0</v>
      </c>
      <c r="S337">
        <f t="shared" si="10"/>
        <v>6</v>
      </c>
      <c r="T337">
        <f t="shared" si="11"/>
        <v>2</v>
      </c>
    </row>
    <row r="338" spans="1:20" x14ac:dyDescent="0.2">
      <c r="A338" t="s">
        <v>385</v>
      </c>
      <c r="B338">
        <f>IF(COUNTIFS('United Data'!$A$3:$A$4341,B$1,'United Data'!$C$3:$C$4341,$A338,'United Data'!$B$3:$B$4341,"&lt;&gt;Off-street")&gt;0,1,0)</f>
        <v>0</v>
      </c>
      <c r="C338">
        <f>IF(COUNTIFS('United Data'!$A$3:$A$4341,C$1,'United Data'!$C$3:$C$4341,$A338,'United Data'!$B$3:$B$4341,"&lt;&gt;Off-street")&gt;0,1,0)</f>
        <v>1</v>
      </c>
      <c r="D338">
        <f>IF(COUNTIFS('United Data'!$A$3:$A$4341,D$1,'United Data'!$C$3:$C$4341,$A338,'United Data'!$B$3:$B$4341,"&lt;&gt;Off-street")&gt;0,1,0)</f>
        <v>0</v>
      </c>
      <c r="E338">
        <f>IF(COUNTIFS('United Data'!$A$3:$A$4341,E$1,'United Data'!$C$3:$C$4341,$A338,'United Data'!$B$3:$B$4341,"&lt;&gt;Off-street")&gt;0,1,0)</f>
        <v>0</v>
      </c>
      <c r="F338">
        <f>IF(COUNTIFS('United Data'!$A$3:$A$4341,F$1,'United Data'!$C$3:$C$4341,$A338,'United Data'!$B$3:$B$4341,"&lt;&gt;Off-street")&gt;0,1,0)</f>
        <v>1</v>
      </c>
      <c r="G338">
        <f>IF(COUNTIFS('United Data'!$A$3:$A$4341,G$1,'United Data'!$C$3:$C$4341,$A338,'United Data'!$B$3:$B$4341,"&lt;&gt;Off-street")&gt;0,1,0)</f>
        <v>0</v>
      </c>
      <c r="H338">
        <f>IF(COUNTIFS('United Data'!$A$3:$A$4341,H$1,'United Data'!$C$3:$C$4341,$A338,'United Data'!$B$3:$B$4341,"&lt;&gt;Off-street")&gt;0,1,0)</f>
        <v>0</v>
      </c>
      <c r="I338">
        <f>IF(COUNTIFS('United Data'!$A$3:$A$4341,I$1,'United Data'!$C$3:$C$4341,$A338,'United Data'!$B$3:$B$4341,"&lt;&gt;Off-street")&gt;0,1,0)</f>
        <v>0</v>
      </c>
      <c r="J338">
        <f>IF(COUNTIFS('United Data'!$A$3:$A$4341,J$1,'United Data'!$C$3:$C$4341,$A338,'United Data'!$B$3:$B$4341,"&lt;&gt;Off-street")&gt;0,1,0)</f>
        <v>0</v>
      </c>
      <c r="K338">
        <f>IF(COUNTIFS('United Data'!$A$3:$A$4341,K$1,'United Data'!$C$3:$C$4341,$A338,'United Data'!$B$3:$B$4341,"&lt;&gt;Off-street")&gt;0,1,0)</f>
        <v>0</v>
      </c>
      <c r="L338">
        <f>IF(COUNTIFS('United Data'!$A$3:$A$4341,L$1,'United Data'!$C$3:$C$4341,$A338,'United Data'!$B$3:$B$4341,"&lt;&gt;Off-street")&gt;0,1,0)</f>
        <v>0</v>
      </c>
      <c r="M338">
        <f>IF(COUNTIFS('United Data'!$A$3:$A$4341,M$1,'United Data'!$C$3:$C$4341,$A338,'United Data'!$B$3:$B$4341,"&lt;&gt;Off-street")&gt;0,1,0)</f>
        <v>0</v>
      </c>
      <c r="N338">
        <f>IF(COUNTIFS('United Data'!$A$3:$A$4341,N$1,'United Data'!$C$3:$C$4341,$A338,'United Data'!$B$3:$B$4341,"&lt;&gt;Off-street")&gt;0,1,0)</f>
        <v>0</v>
      </c>
      <c r="O338">
        <f>IF(COUNTIFS('United Data'!$A$3:$A$4341,O$1,'United Data'!$C$3:$C$4341,$A338,'United Data'!$B$3:$B$4341,"&lt;&gt;Off-street")&gt;0,1,0)</f>
        <v>0</v>
      </c>
      <c r="P338">
        <f>IF(COUNTIFS('United Data'!$A$3:$A$4341,P$1,'United Data'!$C$3:$C$4341,$A338,'United Data'!$B$3:$B$4341,"&lt;&gt;Off-street")&gt;0,1,0)</f>
        <v>0</v>
      </c>
      <c r="Q338">
        <f>IF(COUNTIFS('United Data'!$A$3:$A$4341,Q$1,'United Data'!$C$3:$C$4341,$A338,'United Data'!$B$3:$B$4341,"&lt;&gt;Off-street")&gt;0,1,0)</f>
        <v>0</v>
      </c>
      <c r="R338">
        <f>IF(COUNTIFS('United Data'!$A$3:$A$4341,R$1,'United Data'!$C$3:$C$4341,$A338,'United Data'!$B$3:$B$4341,"&lt;&gt;Off-street")&gt;0,1,0)</f>
        <v>0</v>
      </c>
      <c r="S338">
        <f t="shared" si="10"/>
        <v>2</v>
      </c>
      <c r="T338">
        <f t="shared" si="11"/>
        <v>2</v>
      </c>
    </row>
    <row r="339" spans="1:20" x14ac:dyDescent="0.2">
      <c r="A339" t="s">
        <v>386</v>
      </c>
      <c r="B339">
        <f>IF(COUNTIFS('United Data'!$A$3:$A$4341,B$1,'United Data'!$C$3:$C$4341,$A339,'United Data'!$B$3:$B$4341,"&lt;&gt;Off-street")&gt;0,1,0)</f>
        <v>0</v>
      </c>
      <c r="C339">
        <f>IF(COUNTIFS('United Data'!$A$3:$A$4341,C$1,'United Data'!$C$3:$C$4341,$A339,'United Data'!$B$3:$B$4341,"&lt;&gt;Off-street")&gt;0,1,0)</f>
        <v>1</v>
      </c>
      <c r="D339">
        <f>IF(COUNTIFS('United Data'!$A$3:$A$4341,D$1,'United Data'!$C$3:$C$4341,$A339,'United Data'!$B$3:$B$4341,"&lt;&gt;Off-street")&gt;0,1,0)</f>
        <v>1</v>
      </c>
      <c r="E339">
        <f>IF(COUNTIFS('United Data'!$A$3:$A$4341,E$1,'United Data'!$C$3:$C$4341,$A339,'United Data'!$B$3:$B$4341,"&lt;&gt;Off-street")&gt;0,1,0)</f>
        <v>0</v>
      </c>
      <c r="F339">
        <f>IF(COUNTIFS('United Data'!$A$3:$A$4341,F$1,'United Data'!$C$3:$C$4341,$A339,'United Data'!$B$3:$B$4341,"&lt;&gt;Off-street")&gt;0,1,0)</f>
        <v>0</v>
      </c>
      <c r="G339">
        <f>IF(COUNTIFS('United Data'!$A$3:$A$4341,G$1,'United Data'!$C$3:$C$4341,$A339,'United Data'!$B$3:$B$4341,"&lt;&gt;Off-street")&gt;0,1,0)</f>
        <v>0</v>
      </c>
      <c r="H339">
        <f>IF(COUNTIFS('United Data'!$A$3:$A$4341,H$1,'United Data'!$C$3:$C$4341,$A339,'United Data'!$B$3:$B$4341,"&lt;&gt;Off-street")&gt;0,1,0)</f>
        <v>0</v>
      </c>
      <c r="I339">
        <f>IF(COUNTIFS('United Data'!$A$3:$A$4341,I$1,'United Data'!$C$3:$C$4341,$A339,'United Data'!$B$3:$B$4341,"&lt;&gt;Off-street")&gt;0,1,0)</f>
        <v>0</v>
      </c>
      <c r="J339">
        <f>IF(COUNTIFS('United Data'!$A$3:$A$4341,J$1,'United Data'!$C$3:$C$4341,$A339,'United Data'!$B$3:$B$4341,"&lt;&gt;Off-street")&gt;0,1,0)</f>
        <v>0</v>
      </c>
      <c r="K339">
        <f>IF(COUNTIFS('United Data'!$A$3:$A$4341,K$1,'United Data'!$C$3:$C$4341,$A339,'United Data'!$B$3:$B$4341,"&lt;&gt;Off-street")&gt;0,1,0)</f>
        <v>0</v>
      </c>
      <c r="L339">
        <f>IF(COUNTIFS('United Data'!$A$3:$A$4341,L$1,'United Data'!$C$3:$C$4341,$A339,'United Data'!$B$3:$B$4341,"&lt;&gt;Off-street")&gt;0,1,0)</f>
        <v>0</v>
      </c>
      <c r="M339">
        <f>IF(COUNTIFS('United Data'!$A$3:$A$4341,M$1,'United Data'!$C$3:$C$4341,$A339,'United Data'!$B$3:$B$4341,"&lt;&gt;Off-street")&gt;0,1,0)</f>
        <v>0</v>
      </c>
      <c r="N339">
        <f>IF(COUNTIFS('United Data'!$A$3:$A$4341,N$1,'United Data'!$C$3:$C$4341,$A339,'United Data'!$B$3:$B$4341,"&lt;&gt;Off-street")&gt;0,1,0)</f>
        <v>1</v>
      </c>
      <c r="O339">
        <f>IF(COUNTIFS('United Data'!$A$3:$A$4341,O$1,'United Data'!$C$3:$C$4341,$A339,'United Data'!$B$3:$B$4341,"&lt;&gt;Off-street")&gt;0,1,0)</f>
        <v>0</v>
      </c>
      <c r="P339">
        <f>IF(COUNTIFS('United Data'!$A$3:$A$4341,P$1,'United Data'!$C$3:$C$4341,$A339,'United Data'!$B$3:$B$4341,"&lt;&gt;Off-street")&gt;0,1,0)</f>
        <v>0</v>
      </c>
      <c r="Q339">
        <f>IF(COUNTIFS('United Data'!$A$3:$A$4341,Q$1,'United Data'!$C$3:$C$4341,$A339,'United Data'!$B$3:$B$4341,"&lt;&gt;Off-street")&gt;0,1,0)</f>
        <v>0</v>
      </c>
      <c r="R339">
        <f>IF(COUNTIFS('United Data'!$A$3:$A$4341,R$1,'United Data'!$C$3:$C$4341,$A339,'United Data'!$B$3:$B$4341,"&lt;&gt;Off-street")&gt;0,1,0)</f>
        <v>0</v>
      </c>
      <c r="S339">
        <f t="shared" si="10"/>
        <v>3</v>
      </c>
      <c r="T339">
        <f t="shared" si="11"/>
        <v>2</v>
      </c>
    </row>
    <row r="340" spans="1:20" x14ac:dyDescent="0.2">
      <c r="A340" t="s">
        <v>387</v>
      </c>
      <c r="B340">
        <f>IF(COUNTIFS('United Data'!$A$3:$A$4341,B$1,'United Data'!$C$3:$C$4341,$A340,'United Data'!$B$3:$B$4341,"&lt;&gt;Off-street")&gt;0,1,0)</f>
        <v>0</v>
      </c>
      <c r="C340">
        <f>IF(COUNTIFS('United Data'!$A$3:$A$4341,C$1,'United Data'!$C$3:$C$4341,$A340,'United Data'!$B$3:$B$4341,"&lt;&gt;Off-street")&gt;0,1,0)</f>
        <v>1</v>
      </c>
      <c r="D340">
        <f>IF(COUNTIFS('United Data'!$A$3:$A$4341,D$1,'United Data'!$C$3:$C$4341,$A340,'United Data'!$B$3:$B$4341,"&lt;&gt;Off-street")&gt;0,1,0)</f>
        <v>0</v>
      </c>
      <c r="E340">
        <f>IF(COUNTIFS('United Data'!$A$3:$A$4341,E$1,'United Data'!$C$3:$C$4341,$A340,'United Data'!$B$3:$B$4341,"&lt;&gt;Off-street")&gt;0,1,0)</f>
        <v>0</v>
      </c>
      <c r="F340">
        <f>IF(COUNTIFS('United Data'!$A$3:$A$4341,F$1,'United Data'!$C$3:$C$4341,$A340,'United Data'!$B$3:$B$4341,"&lt;&gt;Off-street")&gt;0,1,0)</f>
        <v>0</v>
      </c>
      <c r="G340">
        <f>IF(COUNTIFS('United Data'!$A$3:$A$4341,G$1,'United Data'!$C$3:$C$4341,$A340,'United Data'!$B$3:$B$4341,"&lt;&gt;Off-street")&gt;0,1,0)</f>
        <v>0</v>
      </c>
      <c r="H340">
        <f>IF(COUNTIFS('United Data'!$A$3:$A$4341,H$1,'United Data'!$C$3:$C$4341,$A340,'United Data'!$B$3:$B$4341,"&lt;&gt;Off-street")&gt;0,1,0)</f>
        <v>0</v>
      </c>
      <c r="I340">
        <f>IF(COUNTIFS('United Data'!$A$3:$A$4341,I$1,'United Data'!$C$3:$C$4341,$A340,'United Data'!$B$3:$B$4341,"&lt;&gt;Off-street")&gt;0,1,0)</f>
        <v>0</v>
      </c>
      <c r="J340">
        <f>IF(COUNTIFS('United Data'!$A$3:$A$4341,J$1,'United Data'!$C$3:$C$4341,$A340,'United Data'!$B$3:$B$4341,"&lt;&gt;Off-street")&gt;0,1,0)</f>
        <v>0</v>
      </c>
      <c r="K340">
        <f>IF(COUNTIFS('United Data'!$A$3:$A$4341,K$1,'United Data'!$C$3:$C$4341,$A340,'United Data'!$B$3:$B$4341,"&lt;&gt;Off-street")&gt;0,1,0)</f>
        <v>0</v>
      </c>
      <c r="L340">
        <f>IF(COUNTIFS('United Data'!$A$3:$A$4341,L$1,'United Data'!$C$3:$C$4341,$A340,'United Data'!$B$3:$B$4341,"&lt;&gt;Off-street")&gt;0,1,0)</f>
        <v>0</v>
      </c>
      <c r="M340">
        <f>IF(COUNTIFS('United Data'!$A$3:$A$4341,M$1,'United Data'!$C$3:$C$4341,$A340,'United Data'!$B$3:$B$4341,"&lt;&gt;Off-street")&gt;0,1,0)</f>
        <v>0</v>
      </c>
      <c r="N340">
        <f>IF(COUNTIFS('United Data'!$A$3:$A$4341,N$1,'United Data'!$C$3:$C$4341,$A340,'United Data'!$B$3:$B$4341,"&lt;&gt;Off-street")&gt;0,1,0)</f>
        <v>0</v>
      </c>
      <c r="O340">
        <f>IF(COUNTIFS('United Data'!$A$3:$A$4341,O$1,'United Data'!$C$3:$C$4341,$A340,'United Data'!$B$3:$B$4341,"&lt;&gt;Off-street")&gt;0,1,0)</f>
        <v>0</v>
      </c>
      <c r="P340">
        <f>IF(COUNTIFS('United Data'!$A$3:$A$4341,P$1,'United Data'!$C$3:$C$4341,$A340,'United Data'!$B$3:$B$4341,"&lt;&gt;Off-street")&gt;0,1,0)</f>
        <v>0</v>
      </c>
      <c r="Q340">
        <f>IF(COUNTIFS('United Data'!$A$3:$A$4341,Q$1,'United Data'!$C$3:$C$4341,$A340,'United Data'!$B$3:$B$4341,"&lt;&gt;Off-street")&gt;0,1,0)</f>
        <v>0</v>
      </c>
      <c r="R340">
        <f>IF(COUNTIFS('United Data'!$A$3:$A$4341,R$1,'United Data'!$C$3:$C$4341,$A340,'United Data'!$B$3:$B$4341,"&lt;&gt;Off-street")&gt;0,1,0)</f>
        <v>0</v>
      </c>
      <c r="S340">
        <f t="shared" si="10"/>
        <v>1</v>
      </c>
      <c r="T340">
        <f t="shared" si="11"/>
        <v>1</v>
      </c>
    </row>
    <row r="341" spans="1:20" x14ac:dyDescent="0.2">
      <c r="A341" t="s">
        <v>388</v>
      </c>
      <c r="B341">
        <f>IF(COUNTIFS('United Data'!$A$3:$A$4341,B$1,'United Data'!$C$3:$C$4341,$A341,'United Data'!$B$3:$B$4341,"&lt;&gt;Off-street")&gt;0,1,0)</f>
        <v>0</v>
      </c>
      <c r="C341">
        <f>IF(COUNTIFS('United Data'!$A$3:$A$4341,C$1,'United Data'!$C$3:$C$4341,$A341,'United Data'!$B$3:$B$4341,"&lt;&gt;Off-street")&gt;0,1,0)</f>
        <v>1</v>
      </c>
      <c r="D341">
        <f>IF(COUNTIFS('United Data'!$A$3:$A$4341,D$1,'United Data'!$C$3:$C$4341,$A341,'United Data'!$B$3:$B$4341,"&lt;&gt;Off-street")&gt;0,1,0)</f>
        <v>0</v>
      </c>
      <c r="E341">
        <f>IF(COUNTIFS('United Data'!$A$3:$A$4341,E$1,'United Data'!$C$3:$C$4341,$A341,'United Data'!$B$3:$B$4341,"&lt;&gt;Off-street")&gt;0,1,0)</f>
        <v>0</v>
      </c>
      <c r="F341">
        <f>IF(COUNTIFS('United Data'!$A$3:$A$4341,F$1,'United Data'!$C$3:$C$4341,$A341,'United Data'!$B$3:$B$4341,"&lt;&gt;Off-street")&gt;0,1,0)</f>
        <v>0</v>
      </c>
      <c r="G341">
        <f>IF(COUNTIFS('United Data'!$A$3:$A$4341,G$1,'United Data'!$C$3:$C$4341,$A341,'United Data'!$B$3:$B$4341,"&lt;&gt;Off-street")&gt;0,1,0)</f>
        <v>0</v>
      </c>
      <c r="H341">
        <f>IF(COUNTIFS('United Data'!$A$3:$A$4341,H$1,'United Data'!$C$3:$C$4341,$A341,'United Data'!$B$3:$B$4341,"&lt;&gt;Off-street")&gt;0,1,0)</f>
        <v>0</v>
      </c>
      <c r="I341">
        <f>IF(COUNTIFS('United Data'!$A$3:$A$4341,I$1,'United Data'!$C$3:$C$4341,$A341,'United Data'!$B$3:$B$4341,"&lt;&gt;Off-street")&gt;0,1,0)</f>
        <v>0</v>
      </c>
      <c r="J341">
        <f>IF(COUNTIFS('United Data'!$A$3:$A$4341,J$1,'United Data'!$C$3:$C$4341,$A341,'United Data'!$B$3:$B$4341,"&lt;&gt;Off-street")&gt;0,1,0)</f>
        <v>0</v>
      </c>
      <c r="K341">
        <f>IF(COUNTIFS('United Data'!$A$3:$A$4341,K$1,'United Data'!$C$3:$C$4341,$A341,'United Data'!$B$3:$B$4341,"&lt;&gt;Off-street")&gt;0,1,0)</f>
        <v>0</v>
      </c>
      <c r="L341">
        <f>IF(COUNTIFS('United Data'!$A$3:$A$4341,L$1,'United Data'!$C$3:$C$4341,$A341,'United Data'!$B$3:$B$4341,"&lt;&gt;Off-street")&gt;0,1,0)</f>
        <v>0</v>
      </c>
      <c r="M341">
        <f>IF(COUNTIFS('United Data'!$A$3:$A$4341,M$1,'United Data'!$C$3:$C$4341,$A341,'United Data'!$B$3:$B$4341,"&lt;&gt;Off-street")&gt;0,1,0)</f>
        <v>0</v>
      </c>
      <c r="N341">
        <f>IF(COUNTIFS('United Data'!$A$3:$A$4341,N$1,'United Data'!$C$3:$C$4341,$A341,'United Data'!$B$3:$B$4341,"&lt;&gt;Off-street")&gt;0,1,0)</f>
        <v>0</v>
      </c>
      <c r="O341">
        <f>IF(COUNTIFS('United Data'!$A$3:$A$4341,O$1,'United Data'!$C$3:$C$4341,$A341,'United Data'!$B$3:$B$4341,"&lt;&gt;Off-street")&gt;0,1,0)</f>
        <v>0</v>
      </c>
      <c r="P341">
        <f>IF(COUNTIFS('United Data'!$A$3:$A$4341,P$1,'United Data'!$C$3:$C$4341,$A341,'United Data'!$B$3:$B$4341,"&lt;&gt;Off-street")&gt;0,1,0)</f>
        <v>0</v>
      </c>
      <c r="Q341">
        <f>IF(COUNTIFS('United Data'!$A$3:$A$4341,Q$1,'United Data'!$C$3:$C$4341,$A341,'United Data'!$B$3:$B$4341,"&lt;&gt;Off-street")&gt;0,1,0)</f>
        <v>0</v>
      </c>
      <c r="R341">
        <f>IF(COUNTIFS('United Data'!$A$3:$A$4341,R$1,'United Data'!$C$3:$C$4341,$A341,'United Data'!$B$3:$B$4341,"&lt;&gt;Off-street")&gt;0,1,0)</f>
        <v>0</v>
      </c>
      <c r="S341">
        <f t="shared" si="10"/>
        <v>1</v>
      </c>
      <c r="T341">
        <f t="shared" si="11"/>
        <v>1</v>
      </c>
    </row>
    <row r="342" spans="1:20" x14ac:dyDescent="0.2">
      <c r="A342" t="s">
        <v>389</v>
      </c>
      <c r="B342">
        <f>IF(COUNTIFS('United Data'!$A$3:$A$4341,B$1,'United Data'!$C$3:$C$4341,$A342,'United Data'!$B$3:$B$4341,"&lt;&gt;Off-street")&gt;0,1,0)</f>
        <v>0</v>
      </c>
      <c r="C342">
        <f>IF(COUNTIFS('United Data'!$A$3:$A$4341,C$1,'United Data'!$C$3:$C$4341,$A342,'United Data'!$B$3:$B$4341,"&lt;&gt;Off-street")&gt;0,1,0)</f>
        <v>1</v>
      </c>
      <c r="D342">
        <f>IF(COUNTIFS('United Data'!$A$3:$A$4341,D$1,'United Data'!$C$3:$C$4341,$A342,'United Data'!$B$3:$B$4341,"&lt;&gt;Off-street")&gt;0,1,0)</f>
        <v>0</v>
      </c>
      <c r="E342">
        <f>IF(COUNTIFS('United Data'!$A$3:$A$4341,E$1,'United Data'!$C$3:$C$4341,$A342,'United Data'!$B$3:$B$4341,"&lt;&gt;Off-street")&gt;0,1,0)</f>
        <v>0</v>
      </c>
      <c r="F342">
        <f>IF(COUNTIFS('United Data'!$A$3:$A$4341,F$1,'United Data'!$C$3:$C$4341,$A342,'United Data'!$B$3:$B$4341,"&lt;&gt;Off-street")&gt;0,1,0)</f>
        <v>0</v>
      </c>
      <c r="G342">
        <f>IF(COUNTIFS('United Data'!$A$3:$A$4341,G$1,'United Data'!$C$3:$C$4341,$A342,'United Data'!$B$3:$B$4341,"&lt;&gt;Off-street")&gt;0,1,0)</f>
        <v>0</v>
      </c>
      <c r="H342">
        <f>IF(COUNTIFS('United Data'!$A$3:$A$4341,H$1,'United Data'!$C$3:$C$4341,$A342,'United Data'!$B$3:$B$4341,"&lt;&gt;Off-street")&gt;0,1,0)</f>
        <v>0</v>
      </c>
      <c r="I342">
        <f>IF(COUNTIFS('United Data'!$A$3:$A$4341,I$1,'United Data'!$C$3:$C$4341,$A342,'United Data'!$B$3:$B$4341,"&lt;&gt;Off-street")&gt;0,1,0)</f>
        <v>0</v>
      </c>
      <c r="J342">
        <f>IF(COUNTIFS('United Data'!$A$3:$A$4341,J$1,'United Data'!$C$3:$C$4341,$A342,'United Data'!$B$3:$B$4341,"&lt;&gt;Off-street")&gt;0,1,0)</f>
        <v>0</v>
      </c>
      <c r="K342">
        <f>IF(COUNTIFS('United Data'!$A$3:$A$4341,K$1,'United Data'!$C$3:$C$4341,$A342,'United Data'!$B$3:$B$4341,"&lt;&gt;Off-street")&gt;0,1,0)</f>
        <v>0</v>
      </c>
      <c r="L342">
        <f>IF(COUNTIFS('United Data'!$A$3:$A$4341,L$1,'United Data'!$C$3:$C$4341,$A342,'United Data'!$B$3:$B$4341,"&lt;&gt;Off-street")&gt;0,1,0)</f>
        <v>0</v>
      </c>
      <c r="M342">
        <f>IF(COUNTIFS('United Data'!$A$3:$A$4341,M$1,'United Data'!$C$3:$C$4341,$A342,'United Data'!$B$3:$B$4341,"&lt;&gt;Off-street")&gt;0,1,0)</f>
        <v>0</v>
      </c>
      <c r="N342">
        <f>IF(COUNTIFS('United Data'!$A$3:$A$4341,N$1,'United Data'!$C$3:$C$4341,$A342,'United Data'!$B$3:$B$4341,"&lt;&gt;Off-street")&gt;0,1,0)</f>
        <v>0</v>
      </c>
      <c r="O342">
        <f>IF(COUNTIFS('United Data'!$A$3:$A$4341,O$1,'United Data'!$C$3:$C$4341,$A342,'United Data'!$B$3:$B$4341,"&lt;&gt;Off-street")&gt;0,1,0)</f>
        <v>0</v>
      </c>
      <c r="P342">
        <f>IF(COUNTIFS('United Data'!$A$3:$A$4341,P$1,'United Data'!$C$3:$C$4341,$A342,'United Data'!$B$3:$B$4341,"&lt;&gt;Off-street")&gt;0,1,0)</f>
        <v>0</v>
      </c>
      <c r="Q342">
        <f>IF(COUNTIFS('United Data'!$A$3:$A$4341,Q$1,'United Data'!$C$3:$C$4341,$A342,'United Data'!$B$3:$B$4341,"&lt;&gt;Off-street")&gt;0,1,0)</f>
        <v>0</v>
      </c>
      <c r="R342">
        <f>IF(COUNTIFS('United Data'!$A$3:$A$4341,R$1,'United Data'!$C$3:$C$4341,$A342,'United Data'!$B$3:$B$4341,"&lt;&gt;Off-street")&gt;0,1,0)</f>
        <v>0</v>
      </c>
      <c r="S342">
        <f t="shared" si="10"/>
        <v>1</v>
      </c>
      <c r="T342">
        <f t="shared" si="11"/>
        <v>1</v>
      </c>
    </row>
    <row r="343" spans="1:20" x14ac:dyDescent="0.2">
      <c r="A343" t="s">
        <v>390</v>
      </c>
      <c r="B343">
        <f>IF(COUNTIFS('United Data'!$A$3:$A$4341,B$1,'United Data'!$C$3:$C$4341,$A343,'United Data'!$B$3:$B$4341,"&lt;&gt;Off-street")&gt;0,1,0)</f>
        <v>0</v>
      </c>
      <c r="C343">
        <f>IF(COUNTIFS('United Data'!$A$3:$A$4341,C$1,'United Data'!$C$3:$C$4341,$A343,'United Data'!$B$3:$B$4341,"&lt;&gt;Off-street")&gt;0,1,0)</f>
        <v>0</v>
      </c>
      <c r="D343">
        <f>IF(COUNTIFS('United Data'!$A$3:$A$4341,D$1,'United Data'!$C$3:$C$4341,$A343,'United Data'!$B$3:$B$4341,"&lt;&gt;Off-street")&gt;0,1,0)</f>
        <v>1</v>
      </c>
      <c r="E343">
        <f>IF(COUNTIFS('United Data'!$A$3:$A$4341,E$1,'United Data'!$C$3:$C$4341,$A343,'United Data'!$B$3:$B$4341,"&lt;&gt;Off-street")&gt;0,1,0)</f>
        <v>0</v>
      </c>
      <c r="F343">
        <f>IF(COUNTIFS('United Data'!$A$3:$A$4341,F$1,'United Data'!$C$3:$C$4341,$A343,'United Data'!$B$3:$B$4341,"&lt;&gt;Off-street")&gt;0,1,0)</f>
        <v>0</v>
      </c>
      <c r="G343">
        <f>IF(COUNTIFS('United Data'!$A$3:$A$4341,G$1,'United Data'!$C$3:$C$4341,$A343,'United Data'!$B$3:$B$4341,"&lt;&gt;Off-street")&gt;0,1,0)</f>
        <v>0</v>
      </c>
      <c r="H343">
        <f>IF(COUNTIFS('United Data'!$A$3:$A$4341,H$1,'United Data'!$C$3:$C$4341,$A343,'United Data'!$B$3:$B$4341,"&lt;&gt;Off-street")&gt;0,1,0)</f>
        <v>0</v>
      </c>
      <c r="I343">
        <f>IF(COUNTIFS('United Data'!$A$3:$A$4341,I$1,'United Data'!$C$3:$C$4341,$A343,'United Data'!$B$3:$B$4341,"&lt;&gt;Off-street")&gt;0,1,0)</f>
        <v>0</v>
      </c>
      <c r="J343">
        <f>IF(COUNTIFS('United Data'!$A$3:$A$4341,J$1,'United Data'!$C$3:$C$4341,$A343,'United Data'!$B$3:$B$4341,"&lt;&gt;Off-street")&gt;0,1,0)</f>
        <v>1</v>
      </c>
      <c r="K343">
        <f>IF(COUNTIFS('United Data'!$A$3:$A$4341,K$1,'United Data'!$C$3:$C$4341,$A343,'United Data'!$B$3:$B$4341,"&lt;&gt;Off-street")&gt;0,1,0)</f>
        <v>0</v>
      </c>
      <c r="L343">
        <f>IF(COUNTIFS('United Data'!$A$3:$A$4341,L$1,'United Data'!$C$3:$C$4341,$A343,'United Data'!$B$3:$B$4341,"&lt;&gt;Off-street")&gt;0,1,0)</f>
        <v>0</v>
      </c>
      <c r="M343">
        <f>IF(COUNTIFS('United Data'!$A$3:$A$4341,M$1,'United Data'!$C$3:$C$4341,$A343,'United Data'!$B$3:$B$4341,"&lt;&gt;Off-street")&gt;0,1,0)</f>
        <v>0</v>
      </c>
      <c r="N343">
        <f>IF(COUNTIFS('United Data'!$A$3:$A$4341,N$1,'United Data'!$C$3:$C$4341,$A343,'United Data'!$B$3:$B$4341,"&lt;&gt;Off-street")&gt;0,1,0)</f>
        <v>0</v>
      </c>
      <c r="O343">
        <f>IF(COUNTIFS('United Data'!$A$3:$A$4341,O$1,'United Data'!$C$3:$C$4341,$A343,'United Data'!$B$3:$B$4341,"&lt;&gt;Off-street")&gt;0,1,0)</f>
        <v>0</v>
      </c>
      <c r="P343">
        <f>IF(COUNTIFS('United Data'!$A$3:$A$4341,P$1,'United Data'!$C$3:$C$4341,$A343,'United Data'!$B$3:$B$4341,"&lt;&gt;Off-street")&gt;0,1,0)</f>
        <v>0</v>
      </c>
      <c r="Q343">
        <f>IF(COUNTIFS('United Data'!$A$3:$A$4341,Q$1,'United Data'!$C$3:$C$4341,$A343,'United Data'!$B$3:$B$4341,"&lt;&gt;Off-street")&gt;0,1,0)</f>
        <v>0</v>
      </c>
      <c r="R343">
        <f>IF(COUNTIFS('United Data'!$A$3:$A$4341,R$1,'United Data'!$C$3:$C$4341,$A343,'United Data'!$B$3:$B$4341,"&lt;&gt;Off-street")&gt;0,1,0)</f>
        <v>0</v>
      </c>
      <c r="S343">
        <f t="shared" si="10"/>
        <v>2</v>
      </c>
      <c r="T343">
        <f t="shared" si="11"/>
        <v>2</v>
      </c>
    </row>
    <row r="344" spans="1:20" x14ac:dyDescent="0.2">
      <c r="A344" t="s">
        <v>391</v>
      </c>
      <c r="B344">
        <f>IF(COUNTIFS('United Data'!$A$3:$A$4341,B$1,'United Data'!$C$3:$C$4341,$A344,'United Data'!$B$3:$B$4341,"&lt;&gt;Off-street")&gt;0,1,0)</f>
        <v>0</v>
      </c>
      <c r="C344">
        <f>IF(COUNTIFS('United Data'!$A$3:$A$4341,C$1,'United Data'!$C$3:$C$4341,$A344,'United Data'!$B$3:$B$4341,"&lt;&gt;Off-street")&gt;0,1,0)</f>
        <v>0</v>
      </c>
      <c r="D344">
        <f>IF(COUNTIFS('United Data'!$A$3:$A$4341,D$1,'United Data'!$C$3:$C$4341,$A344,'United Data'!$B$3:$B$4341,"&lt;&gt;Off-street")&gt;0,1,0)</f>
        <v>1</v>
      </c>
      <c r="E344">
        <f>IF(COUNTIFS('United Data'!$A$3:$A$4341,E$1,'United Data'!$C$3:$C$4341,$A344,'United Data'!$B$3:$B$4341,"&lt;&gt;Off-street")&gt;0,1,0)</f>
        <v>0</v>
      </c>
      <c r="F344">
        <f>IF(COUNTIFS('United Data'!$A$3:$A$4341,F$1,'United Data'!$C$3:$C$4341,$A344,'United Data'!$B$3:$B$4341,"&lt;&gt;Off-street")&gt;0,1,0)</f>
        <v>0</v>
      </c>
      <c r="G344">
        <f>IF(COUNTIFS('United Data'!$A$3:$A$4341,G$1,'United Data'!$C$3:$C$4341,$A344,'United Data'!$B$3:$B$4341,"&lt;&gt;Off-street")&gt;0,1,0)</f>
        <v>0</v>
      </c>
      <c r="H344">
        <f>IF(COUNTIFS('United Data'!$A$3:$A$4341,H$1,'United Data'!$C$3:$C$4341,$A344,'United Data'!$B$3:$B$4341,"&lt;&gt;Off-street")&gt;0,1,0)</f>
        <v>0</v>
      </c>
      <c r="I344">
        <f>IF(COUNTIFS('United Data'!$A$3:$A$4341,I$1,'United Data'!$C$3:$C$4341,$A344,'United Data'!$B$3:$B$4341,"&lt;&gt;Off-street")&gt;0,1,0)</f>
        <v>0</v>
      </c>
      <c r="J344">
        <f>IF(COUNTIFS('United Data'!$A$3:$A$4341,J$1,'United Data'!$C$3:$C$4341,$A344,'United Data'!$B$3:$B$4341,"&lt;&gt;Off-street")&gt;0,1,0)</f>
        <v>1</v>
      </c>
      <c r="K344">
        <f>IF(COUNTIFS('United Data'!$A$3:$A$4341,K$1,'United Data'!$C$3:$C$4341,$A344,'United Data'!$B$3:$B$4341,"&lt;&gt;Off-street")&gt;0,1,0)</f>
        <v>0</v>
      </c>
      <c r="L344">
        <f>IF(COUNTIFS('United Data'!$A$3:$A$4341,L$1,'United Data'!$C$3:$C$4341,$A344,'United Data'!$B$3:$B$4341,"&lt;&gt;Off-street")&gt;0,1,0)</f>
        <v>0</v>
      </c>
      <c r="M344">
        <f>IF(COUNTIFS('United Data'!$A$3:$A$4341,M$1,'United Data'!$C$3:$C$4341,$A344,'United Data'!$B$3:$B$4341,"&lt;&gt;Off-street")&gt;0,1,0)</f>
        <v>0</v>
      </c>
      <c r="N344">
        <f>IF(COUNTIFS('United Data'!$A$3:$A$4341,N$1,'United Data'!$C$3:$C$4341,$A344,'United Data'!$B$3:$B$4341,"&lt;&gt;Off-street")&gt;0,1,0)</f>
        <v>0</v>
      </c>
      <c r="O344">
        <f>IF(COUNTIFS('United Data'!$A$3:$A$4341,O$1,'United Data'!$C$3:$C$4341,$A344,'United Data'!$B$3:$B$4341,"&lt;&gt;Off-street")&gt;0,1,0)</f>
        <v>0</v>
      </c>
      <c r="P344">
        <f>IF(COUNTIFS('United Data'!$A$3:$A$4341,P$1,'United Data'!$C$3:$C$4341,$A344,'United Data'!$B$3:$B$4341,"&lt;&gt;Off-street")&gt;0,1,0)</f>
        <v>0</v>
      </c>
      <c r="Q344">
        <f>IF(COUNTIFS('United Data'!$A$3:$A$4341,Q$1,'United Data'!$C$3:$C$4341,$A344,'United Data'!$B$3:$B$4341,"&lt;&gt;Off-street")&gt;0,1,0)</f>
        <v>0</v>
      </c>
      <c r="R344">
        <f>IF(COUNTIFS('United Data'!$A$3:$A$4341,R$1,'United Data'!$C$3:$C$4341,$A344,'United Data'!$B$3:$B$4341,"&lt;&gt;Off-street")&gt;0,1,0)</f>
        <v>0</v>
      </c>
      <c r="S344">
        <f t="shared" si="10"/>
        <v>2</v>
      </c>
      <c r="T344">
        <f t="shared" si="11"/>
        <v>2</v>
      </c>
    </row>
    <row r="345" spans="1:20" x14ac:dyDescent="0.2">
      <c r="A345" t="s">
        <v>392</v>
      </c>
      <c r="B345">
        <f>IF(COUNTIFS('United Data'!$A$3:$A$4341,B$1,'United Data'!$C$3:$C$4341,$A345,'United Data'!$B$3:$B$4341,"&lt;&gt;Off-street")&gt;0,1,0)</f>
        <v>0</v>
      </c>
      <c r="C345">
        <f>IF(COUNTIFS('United Data'!$A$3:$A$4341,C$1,'United Data'!$C$3:$C$4341,$A345,'United Data'!$B$3:$B$4341,"&lt;&gt;Off-street")&gt;0,1,0)</f>
        <v>0</v>
      </c>
      <c r="D345">
        <f>IF(COUNTIFS('United Data'!$A$3:$A$4341,D$1,'United Data'!$C$3:$C$4341,$A345,'United Data'!$B$3:$B$4341,"&lt;&gt;Off-street")&gt;0,1,0)</f>
        <v>1</v>
      </c>
      <c r="E345">
        <f>IF(COUNTIFS('United Data'!$A$3:$A$4341,E$1,'United Data'!$C$3:$C$4341,$A345,'United Data'!$B$3:$B$4341,"&lt;&gt;Off-street")&gt;0,1,0)</f>
        <v>0</v>
      </c>
      <c r="F345">
        <f>IF(COUNTIFS('United Data'!$A$3:$A$4341,F$1,'United Data'!$C$3:$C$4341,$A345,'United Data'!$B$3:$B$4341,"&lt;&gt;Off-street")&gt;0,1,0)</f>
        <v>0</v>
      </c>
      <c r="G345">
        <f>IF(COUNTIFS('United Data'!$A$3:$A$4341,G$1,'United Data'!$C$3:$C$4341,$A345,'United Data'!$B$3:$B$4341,"&lt;&gt;Off-street")&gt;0,1,0)</f>
        <v>0</v>
      </c>
      <c r="H345">
        <f>IF(COUNTIFS('United Data'!$A$3:$A$4341,H$1,'United Data'!$C$3:$C$4341,$A345,'United Data'!$B$3:$B$4341,"&lt;&gt;Off-street")&gt;0,1,0)</f>
        <v>0</v>
      </c>
      <c r="I345">
        <f>IF(COUNTIFS('United Data'!$A$3:$A$4341,I$1,'United Data'!$C$3:$C$4341,$A345,'United Data'!$B$3:$B$4341,"&lt;&gt;Off-street")&gt;0,1,0)</f>
        <v>0</v>
      </c>
      <c r="J345">
        <f>IF(COUNTIFS('United Data'!$A$3:$A$4341,J$1,'United Data'!$C$3:$C$4341,$A345,'United Data'!$B$3:$B$4341,"&lt;&gt;Off-street")&gt;0,1,0)</f>
        <v>1</v>
      </c>
      <c r="K345">
        <f>IF(COUNTIFS('United Data'!$A$3:$A$4341,K$1,'United Data'!$C$3:$C$4341,$A345,'United Data'!$B$3:$B$4341,"&lt;&gt;Off-street")&gt;0,1,0)</f>
        <v>0</v>
      </c>
      <c r="L345">
        <f>IF(COUNTIFS('United Data'!$A$3:$A$4341,L$1,'United Data'!$C$3:$C$4341,$A345,'United Data'!$B$3:$B$4341,"&lt;&gt;Off-street")&gt;0,1,0)</f>
        <v>0</v>
      </c>
      <c r="M345">
        <f>IF(COUNTIFS('United Data'!$A$3:$A$4341,M$1,'United Data'!$C$3:$C$4341,$A345,'United Data'!$B$3:$B$4341,"&lt;&gt;Off-street")&gt;0,1,0)</f>
        <v>0</v>
      </c>
      <c r="N345">
        <f>IF(COUNTIFS('United Data'!$A$3:$A$4341,N$1,'United Data'!$C$3:$C$4341,$A345,'United Data'!$B$3:$B$4341,"&lt;&gt;Off-street")&gt;0,1,0)</f>
        <v>0</v>
      </c>
      <c r="O345">
        <f>IF(COUNTIFS('United Data'!$A$3:$A$4341,O$1,'United Data'!$C$3:$C$4341,$A345,'United Data'!$B$3:$B$4341,"&lt;&gt;Off-street")&gt;0,1,0)</f>
        <v>0</v>
      </c>
      <c r="P345">
        <f>IF(COUNTIFS('United Data'!$A$3:$A$4341,P$1,'United Data'!$C$3:$C$4341,$A345,'United Data'!$B$3:$B$4341,"&lt;&gt;Off-street")&gt;0,1,0)</f>
        <v>0</v>
      </c>
      <c r="Q345">
        <f>IF(COUNTIFS('United Data'!$A$3:$A$4341,Q$1,'United Data'!$C$3:$C$4341,$A345,'United Data'!$B$3:$B$4341,"&lt;&gt;Off-street")&gt;0,1,0)</f>
        <v>0</v>
      </c>
      <c r="R345">
        <f>IF(COUNTIFS('United Data'!$A$3:$A$4341,R$1,'United Data'!$C$3:$C$4341,$A345,'United Data'!$B$3:$B$4341,"&lt;&gt;Off-street")&gt;0,1,0)</f>
        <v>0</v>
      </c>
      <c r="S345">
        <f t="shared" si="10"/>
        <v>2</v>
      </c>
      <c r="T345">
        <f t="shared" si="11"/>
        <v>2</v>
      </c>
    </row>
    <row r="346" spans="1:20" x14ac:dyDescent="0.2">
      <c r="A346" t="s">
        <v>393</v>
      </c>
      <c r="B346">
        <f>IF(COUNTIFS('United Data'!$A$3:$A$4341,B$1,'United Data'!$C$3:$C$4341,$A346,'United Data'!$B$3:$B$4341,"&lt;&gt;Off-street")&gt;0,1,0)</f>
        <v>0</v>
      </c>
      <c r="C346">
        <f>IF(COUNTIFS('United Data'!$A$3:$A$4341,C$1,'United Data'!$C$3:$C$4341,$A346,'United Data'!$B$3:$B$4341,"&lt;&gt;Off-street")&gt;0,1,0)</f>
        <v>0</v>
      </c>
      <c r="D346">
        <f>IF(COUNTIFS('United Data'!$A$3:$A$4341,D$1,'United Data'!$C$3:$C$4341,$A346,'United Data'!$B$3:$B$4341,"&lt;&gt;Off-street")&gt;0,1,0)</f>
        <v>1</v>
      </c>
      <c r="E346">
        <f>IF(COUNTIFS('United Data'!$A$3:$A$4341,E$1,'United Data'!$C$3:$C$4341,$A346,'United Data'!$B$3:$B$4341,"&lt;&gt;Off-street")&gt;0,1,0)</f>
        <v>0</v>
      </c>
      <c r="F346">
        <f>IF(COUNTIFS('United Data'!$A$3:$A$4341,F$1,'United Data'!$C$3:$C$4341,$A346,'United Data'!$B$3:$B$4341,"&lt;&gt;Off-street")&gt;0,1,0)</f>
        <v>0</v>
      </c>
      <c r="G346">
        <f>IF(COUNTIFS('United Data'!$A$3:$A$4341,G$1,'United Data'!$C$3:$C$4341,$A346,'United Data'!$B$3:$B$4341,"&lt;&gt;Off-street")&gt;0,1,0)</f>
        <v>0</v>
      </c>
      <c r="H346">
        <f>IF(COUNTIFS('United Data'!$A$3:$A$4341,H$1,'United Data'!$C$3:$C$4341,$A346,'United Data'!$B$3:$B$4341,"&lt;&gt;Off-street")&gt;0,1,0)</f>
        <v>0</v>
      </c>
      <c r="I346">
        <f>IF(COUNTIFS('United Data'!$A$3:$A$4341,I$1,'United Data'!$C$3:$C$4341,$A346,'United Data'!$B$3:$B$4341,"&lt;&gt;Off-street")&gt;0,1,0)</f>
        <v>0</v>
      </c>
      <c r="J346">
        <f>IF(COUNTIFS('United Data'!$A$3:$A$4341,J$1,'United Data'!$C$3:$C$4341,$A346,'United Data'!$B$3:$B$4341,"&lt;&gt;Off-street")&gt;0,1,0)</f>
        <v>0</v>
      </c>
      <c r="K346">
        <f>IF(COUNTIFS('United Data'!$A$3:$A$4341,K$1,'United Data'!$C$3:$C$4341,$A346,'United Data'!$B$3:$B$4341,"&lt;&gt;Off-street")&gt;0,1,0)</f>
        <v>0</v>
      </c>
      <c r="L346">
        <f>IF(COUNTIFS('United Data'!$A$3:$A$4341,L$1,'United Data'!$C$3:$C$4341,$A346,'United Data'!$B$3:$B$4341,"&lt;&gt;Off-street")&gt;0,1,0)</f>
        <v>0</v>
      </c>
      <c r="M346">
        <f>IF(COUNTIFS('United Data'!$A$3:$A$4341,M$1,'United Data'!$C$3:$C$4341,$A346,'United Data'!$B$3:$B$4341,"&lt;&gt;Off-street")&gt;0,1,0)</f>
        <v>0</v>
      </c>
      <c r="N346">
        <f>IF(COUNTIFS('United Data'!$A$3:$A$4341,N$1,'United Data'!$C$3:$C$4341,$A346,'United Data'!$B$3:$B$4341,"&lt;&gt;Off-street")&gt;0,1,0)</f>
        <v>0</v>
      </c>
      <c r="O346">
        <f>IF(COUNTIFS('United Data'!$A$3:$A$4341,O$1,'United Data'!$C$3:$C$4341,$A346,'United Data'!$B$3:$B$4341,"&lt;&gt;Off-street")&gt;0,1,0)</f>
        <v>0</v>
      </c>
      <c r="P346">
        <f>IF(COUNTIFS('United Data'!$A$3:$A$4341,P$1,'United Data'!$C$3:$C$4341,$A346,'United Data'!$B$3:$B$4341,"&lt;&gt;Off-street")&gt;0,1,0)</f>
        <v>0</v>
      </c>
      <c r="Q346">
        <f>IF(COUNTIFS('United Data'!$A$3:$A$4341,Q$1,'United Data'!$C$3:$C$4341,$A346,'United Data'!$B$3:$B$4341,"&lt;&gt;Off-street")&gt;0,1,0)</f>
        <v>0</v>
      </c>
      <c r="R346">
        <f>IF(COUNTIFS('United Data'!$A$3:$A$4341,R$1,'United Data'!$C$3:$C$4341,$A346,'United Data'!$B$3:$B$4341,"&lt;&gt;Off-street")&gt;0,1,0)</f>
        <v>0</v>
      </c>
      <c r="S346">
        <f t="shared" si="10"/>
        <v>1</v>
      </c>
      <c r="T346">
        <f t="shared" si="11"/>
        <v>1</v>
      </c>
    </row>
    <row r="347" spans="1:20" x14ac:dyDescent="0.2">
      <c r="A347" t="s">
        <v>394</v>
      </c>
      <c r="B347">
        <f>IF(COUNTIFS('United Data'!$A$3:$A$4341,B$1,'United Data'!$C$3:$C$4341,$A347,'United Data'!$B$3:$B$4341,"&lt;&gt;Off-street")&gt;0,1,0)</f>
        <v>0</v>
      </c>
      <c r="C347">
        <f>IF(COUNTIFS('United Data'!$A$3:$A$4341,C$1,'United Data'!$C$3:$C$4341,$A347,'United Data'!$B$3:$B$4341,"&lt;&gt;Off-street")&gt;0,1,0)</f>
        <v>0</v>
      </c>
      <c r="D347">
        <f>IF(COUNTIFS('United Data'!$A$3:$A$4341,D$1,'United Data'!$C$3:$C$4341,$A347,'United Data'!$B$3:$B$4341,"&lt;&gt;Off-street")&gt;0,1,0)</f>
        <v>1</v>
      </c>
      <c r="E347">
        <f>IF(COUNTIFS('United Data'!$A$3:$A$4341,E$1,'United Data'!$C$3:$C$4341,$A347,'United Data'!$B$3:$B$4341,"&lt;&gt;Off-street")&gt;0,1,0)</f>
        <v>0</v>
      </c>
      <c r="F347">
        <f>IF(COUNTIFS('United Data'!$A$3:$A$4341,F$1,'United Data'!$C$3:$C$4341,$A347,'United Data'!$B$3:$B$4341,"&lt;&gt;Off-street")&gt;0,1,0)</f>
        <v>0</v>
      </c>
      <c r="G347">
        <f>IF(COUNTIFS('United Data'!$A$3:$A$4341,G$1,'United Data'!$C$3:$C$4341,$A347,'United Data'!$B$3:$B$4341,"&lt;&gt;Off-street")&gt;0,1,0)</f>
        <v>0</v>
      </c>
      <c r="H347">
        <f>IF(COUNTIFS('United Data'!$A$3:$A$4341,H$1,'United Data'!$C$3:$C$4341,$A347,'United Data'!$B$3:$B$4341,"&lt;&gt;Off-street")&gt;0,1,0)</f>
        <v>0</v>
      </c>
      <c r="I347">
        <f>IF(COUNTIFS('United Data'!$A$3:$A$4341,I$1,'United Data'!$C$3:$C$4341,$A347,'United Data'!$B$3:$B$4341,"&lt;&gt;Off-street")&gt;0,1,0)</f>
        <v>0</v>
      </c>
      <c r="J347">
        <f>IF(COUNTIFS('United Data'!$A$3:$A$4341,J$1,'United Data'!$C$3:$C$4341,$A347,'United Data'!$B$3:$B$4341,"&lt;&gt;Off-street")&gt;0,1,0)</f>
        <v>0</v>
      </c>
      <c r="K347">
        <f>IF(COUNTIFS('United Data'!$A$3:$A$4341,K$1,'United Data'!$C$3:$C$4341,$A347,'United Data'!$B$3:$B$4341,"&lt;&gt;Off-street")&gt;0,1,0)</f>
        <v>0</v>
      </c>
      <c r="L347">
        <f>IF(COUNTIFS('United Data'!$A$3:$A$4341,L$1,'United Data'!$C$3:$C$4341,$A347,'United Data'!$B$3:$B$4341,"&lt;&gt;Off-street")&gt;0,1,0)</f>
        <v>0</v>
      </c>
      <c r="M347">
        <f>IF(COUNTIFS('United Data'!$A$3:$A$4341,M$1,'United Data'!$C$3:$C$4341,$A347,'United Data'!$B$3:$B$4341,"&lt;&gt;Off-street")&gt;0,1,0)</f>
        <v>0</v>
      </c>
      <c r="N347">
        <f>IF(COUNTIFS('United Data'!$A$3:$A$4341,N$1,'United Data'!$C$3:$C$4341,$A347,'United Data'!$B$3:$B$4341,"&lt;&gt;Off-street")&gt;0,1,0)</f>
        <v>0</v>
      </c>
      <c r="O347">
        <f>IF(COUNTIFS('United Data'!$A$3:$A$4341,O$1,'United Data'!$C$3:$C$4341,$A347,'United Data'!$B$3:$B$4341,"&lt;&gt;Off-street")&gt;0,1,0)</f>
        <v>0</v>
      </c>
      <c r="P347">
        <f>IF(COUNTIFS('United Data'!$A$3:$A$4341,P$1,'United Data'!$C$3:$C$4341,$A347,'United Data'!$B$3:$B$4341,"&lt;&gt;Off-street")&gt;0,1,0)</f>
        <v>0</v>
      </c>
      <c r="Q347">
        <f>IF(COUNTIFS('United Data'!$A$3:$A$4341,Q$1,'United Data'!$C$3:$C$4341,$A347,'United Data'!$B$3:$B$4341,"&lt;&gt;Off-street")&gt;0,1,0)</f>
        <v>0</v>
      </c>
      <c r="R347">
        <f>IF(COUNTIFS('United Data'!$A$3:$A$4341,R$1,'United Data'!$C$3:$C$4341,$A347,'United Data'!$B$3:$B$4341,"&lt;&gt;Off-street")&gt;0,1,0)</f>
        <v>0</v>
      </c>
      <c r="S347">
        <f t="shared" si="10"/>
        <v>1</v>
      </c>
      <c r="T347">
        <f t="shared" si="11"/>
        <v>1</v>
      </c>
    </row>
    <row r="348" spans="1:20" x14ac:dyDescent="0.2">
      <c r="A348" t="s">
        <v>395</v>
      </c>
      <c r="B348">
        <f>IF(COUNTIFS('United Data'!$A$3:$A$4341,B$1,'United Data'!$C$3:$C$4341,$A348,'United Data'!$B$3:$B$4341,"&lt;&gt;Off-street")&gt;0,1,0)</f>
        <v>0</v>
      </c>
      <c r="C348">
        <f>IF(COUNTIFS('United Data'!$A$3:$A$4341,C$1,'United Data'!$C$3:$C$4341,$A348,'United Data'!$B$3:$B$4341,"&lt;&gt;Off-street")&gt;0,1,0)</f>
        <v>0</v>
      </c>
      <c r="D348">
        <f>IF(COUNTIFS('United Data'!$A$3:$A$4341,D$1,'United Data'!$C$3:$C$4341,$A348,'United Data'!$B$3:$B$4341,"&lt;&gt;Off-street")&gt;0,1,0)</f>
        <v>1</v>
      </c>
      <c r="E348">
        <f>IF(COUNTIFS('United Data'!$A$3:$A$4341,E$1,'United Data'!$C$3:$C$4341,$A348,'United Data'!$B$3:$B$4341,"&lt;&gt;Off-street")&gt;0,1,0)</f>
        <v>0</v>
      </c>
      <c r="F348">
        <f>IF(COUNTIFS('United Data'!$A$3:$A$4341,F$1,'United Data'!$C$3:$C$4341,$A348,'United Data'!$B$3:$B$4341,"&lt;&gt;Off-street")&gt;0,1,0)</f>
        <v>0</v>
      </c>
      <c r="G348">
        <f>IF(COUNTIFS('United Data'!$A$3:$A$4341,G$1,'United Data'!$C$3:$C$4341,$A348,'United Data'!$B$3:$B$4341,"&lt;&gt;Off-street")&gt;0,1,0)</f>
        <v>0</v>
      </c>
      <c r="H348">
        <f>IF(COUNTIFS('United Data'!$A$3:$A$4341,H$1,'United Data'!$C$3:$C$4341,$A348,'United Data'!$B$3:$B$4341,"&lt;&gt;Off-street")&gt;0,1,0)</f>
        <v>0</v>
      </c>
      <c r="I348">
        <f>IF(COUNTIFS('United Data'!$A$3:$A$4341,I$1,'United Data'!$C$3:$C$4341,$A348,'United Data'!$B$3:$B$4341,"&lt;&gt;Off-street")&gt;0,1,0)</f>
        <v>0</v>
      </c>
      <c r="J348">
        <f>IF(COUNTIFS('United Data'!$A$3:$A$4341,J$1,'United Data'!$C$3:$C$4341,$A348,'United Data'!$B$3:$B$4341,"&lt;&gt;Off-street")&gt;0,1,0)</f>
        <v>0</v>
      </c>
      <c r="K348">
        <f>IF(COUNTIFS('United Data'!$A$3:$A$4341,K$1,'United Data'!$C$3:$C$4341,$A348,'United Data'!$B$3:$B$4341,"&lt;&gt;Off-street")&gt;0,1,0)</f>
        <v>0</v>
      </c>
      <c r="L348">
        <f>IF(COUNTIFS('United Data'!$A$3:$A$4341,L$1,'United Data'!$C$3:$C$4341,$A348,'United Data'!$B$3:$B$4341,"&lt;&gt;Off-street")&gt;0,1,0)</f>
        <v>0</v>
      </c>
      <c r="M348">
        <f>IF(COUNTIFS('United Data'!$A$3:$A$4341,M$1,'United Data'!$C$3:$C$4341,$A348,'United Data'!$B$3:$B$4341,"&lt;&gt;Off-street")&gt;0,1,0)</f>
        <v>0</v>
      </c>
      <c r="N348">
        <f>IF(COUNTIFS('United Data'!$A$3:$A$4341,N$1,'United Data'!$C$3:$C$4341,$A348,'United Data'!$B$3:$B$4341,"&lt;&gt;Off-street")&gt;0,1,0)</f>
        <v>0</v>
      </c>
      <c r="O348">
        <f>IF(COUNTIFS('United Data'!$A$3:$A$4341,O$1,'United Data'!$C$3:$C$4341,$A348,'United Data'!$B$3:$B$4341,"&lt;&gt;Off-street")&gt;0,1,0)</f>
        <v>0</v>
      </c>
      <c r="P348">
        <f>IF(COUNTIFS('United Data'!$A$3:$A$4341,P$1,'United Data'!$C$3:$C$4341,$A348,'United Data'!$B$3:$B$4341,"&lt;&gt;Off-street")&gt;0,1,0)</f>
        <v>0</v>
      </c>
      <c r="Q348">
        <f>IF(COUNTIFS('United Data'!$A$3:$A$4341,Q$1,'United Data'!$C$3:$C$4341,$A348,'United Data'!$B$3:$B$4341,"&lt;&gt;Off-street")&gt;0,1,0)</f>
        <v>0</v>
      </c>
      <c r="R348">
        <f>IF(COUNTIFS('United Data'!$A$3:$A$4341,R$1,'United Data'!$C$3:$C$4341,$A348,'United Data'!$B$3:$B$4341,"&lt;&gt;Off-street")&gt;0,1,0)</f>
        <v>0</v>
      </c>
      <c r="S348">
        <f t="shared" si="10"/>
        <v>1</v>
      </c>
      <c r="T348">
        <f t="shared" si="11"/>
        <v>1</v>
      </c>
    </row>
    <row r="349" spans="1:20" x14ac:dyDescent="0.2">
      <c r="A349" t="s">
        <v>396</v>
      </c>
      <c r="B349">
        <f>IF(COUNTIFS('United Data'!$A$3:$A$4341,B$1,'United Data'!$C$3:$C$4341,$A349,'United Data'!$B$3:$B$4341,"&lt;&gt;Off-street")&gt;0,1,0)</f>
        <v>0</v>
      </c>
      <c r="C349">
        <f>IF(COUNTIFS('United Data'!$A$3:$A$4341,C$1,'United Data'!$C$3:$C$4341,$A349,'United Data'!$B$3:$B$4341,"&lt;&gt;Off-street")&gt;0,1,0)</f>
        <v>0</v>
      </c>
      <c r="D349">
        <f>IF(COUNTIFS('United Data'!$A$3:$A$4341,D$1,'United Data'!$C$3:$C$4341,$A349,'United Data'!$B$3:$B$4341,"&lt;&gt;Off-street")&gt;0,1,0)</f>
        <v>1</v>
      </c>
      <c r="E349">
        <f>IF(COUNTIFS('United Data'!$A$3:$A$4341,E$1,'United Data'!$C$3:$C$4341,$A349,'United Data'!$B$3:$B$4341,"&lt;&gt;Off-street")&gt;0,1,0)</f>
        <v>0</v>
      </c>
      <c r="F349">
        <f>IF(COUNTIFS('United Data'!$A$3:$A$4341,F$1,'United Data'!$C$3:$C$4341,$A349,'United Data'!$B$3:$B$4341,"&lt;&gt;Off-street")&gt;0,1,0)</f>
        <v>0</v>
      </c>
      <c r="G349">
        <f>IF(COUNTIFS('United Data'!$A$3:$A$4341,G$1,'United Data'!$C$3:$C$4341,$A349,'United Data'!$B$3:$B$4341,"&lt;&gt;Off-street")&gt;0,1,0)</f>
        <v>0</v>
      </c>
      <c r="H349">
        <f>IF(COUNTIFS('United Data'!$A$3:$A$4341,H$1,'United Data'!$C$3:$C$4341,$A349,'United Data'!$B$3:$B$4341,"&lt;&gt;Off-street")&gt;0,1,0)</f>
        <v>0</v>
      </c>
      <c r="I349">
        <f>IF(COUNTIFS('United Data'!$A$3:$A$4341,I$1,'United Data'!$C$3:$C$4341,$A349,'United Data'!$B$3:$B$4341,"&lt;&gt;Off-street")&gt;0,1,0)</f>
        <v>0</v>
      </c>
      <c r="J349">
        <f>IF(COUNTIFS('United Data'!$A$3:$A$4341,J$1,'United Data'!$C$3:$C$4341,$A349,'United Data'!$B$3:$B$4341,"&lt;&gt;Off-street")&gt;0,1,0)</f>
        <v>0</v>
      </c>
      <c r="K349">
        <f>IF(COUNTIFS('United Data'!$A$3:$A$4341,K$1,'United Data'!$C$3:$C$4341,$A349,'United Data'!$B$3:$B$4341,"&lt;&gt;Off-street")&gt;0,1,0)</f>
        <v>0</v>
      </c>
      <c r="L349">
        <f>IF(COUNTIFS('United Data'!$A$3:$A$4341,L$1,'United Data'!$C$3:$C$4341,$A349,'United Data'!$B$3:$B$4341,"&lt;&gt;Off-street")&gt;0,1,0)</f>
        <v>0</v>
      </c>
      <c r="M349">
        <f>IF(COUNTIFS('United Data'!$A$3:$A$4341,M$1,'United Data'!$C$3:$C$4341,$A349,'United Data'!$B$3:$B$4341,"&lt;&gt;Off-street")&gt;0,1,0)</f>
        <v>0</v>
      </c>
      <c r="N349">
        <f>IF(COUNTIFS('United Data'!$A$3:$A$4341,N$1,'United Data'!$C$3:$C$4341,$A349,'United Data'!$B$3:$B$4341,"&lt;&gt;Off-street")&gt;0,1,0)</f>
        <v>0</v>
      </c>
      <c r="O349">
        <f>IF(COUNTIFS('United Data'!$A$3:$A$4341,O$1,'United Data'!$C$3:$C$4341,$A349,'United Data'!$B$3:$B$4341,"&lt;&gt;Off-street")&gt;0,1,0)</f>
        <v>0</v>
      </c>
      <c r="P349">
        <f>IF(COUNTIFS('United Data'!$A$3:$A$4341,P$1,'United Data'!$C$3:$C$4341,$A349,'United Data'!$B$3:$B$4341,"&lt;&gt;Off-street")&gt;0,1,0)</f>
        <v>0</v>
      </c>
      <c r="Q349">
        <f>IF(COUNTIFS('United Data'!$A$3:$A$4341,Q$1,'United Data'!$C$3:$C$4341,$A349,'United Data'!$B$3:$B$4341,"&lt;&gt;Off-street")&gt;0,1,0)</f>
        <v>0</v>
      </c>
      <c r="R349">
        <f>IF(COUNTIFS('United Data'!$A$3:$A$4341,R$1,'United Data'!$C$3:$C$4341,$A349,'United Data'!$B$3:$B$4341,"&lt;&gt;Off-street")&gt;0,1,0)</f>
        <v>0</v>
      </c>
      <c r="S349">
        <f t="shared" si="10"/>
        <v>1</v>
      </c>
      <c r="T349">
        <f t="shared" si="11"/>
        <v>1</v>
      </c>
    </row>
    <row r="350" spans="1:20" x14ac:dyDescent="0.2">
      <c r="A350" t="s">
        <v>397</v>
      </c>
      <c r="B350">
        <f>IF(COUNTIFS('United Data'!$A$3:$A$4341,B$1,'United Data'!$C$3:$C$4341,$A350,'United Data'!$B$3:$B$4341,"&lt;&gt;Off-street")&gt;0,1,0)</f>
        <v>0</v>
      </c>
      <c r="C350">
        <f>IF(COUNTIFS('United Data'!$A$3:$A$4341,C$1,'United Data'!$C$3:$C$4341,$A350,'United Data'!$B$3:$B$4341,"&lt;&gt;Off-street")&gt;0,1,0)</f>
        <v>0</v>
      </c>
      <c r="D350">
        <f>IF(COUNTIFS('United Data'!$A$3:$A$4341,D$1,'United Data'!$C$3:$C$4341,$A350,'United Data'!$B$3:$B$4341,"&lt;&gt;Off-street")&gt;0,1,0)</f>
        <v>1</v>
      </c>
      <c r="E350">
        <f>IF(COUNTIFS('United Data'!$A$3:$A$4341,E$1,'United Data'!$C$3:$C$4341,$A350,'United Data'!$B$3:$B$4341,"&lt;&gt;Off-street")&gt;0,1,0)</f>
        <v>0</v>
      </c>
      <c r="F350">
        <f>IF(COUNTIFS('United Data'!$A$3:$A$4341,F$1,'United Data'!$C$3:$C$4341,$A350,'United Data'!$B$3:$B$4341,"&lt;&gt;Off-street")&gt;0,1,0)</f>
        <v>1</v>
      </c>
      <c r="G350">
        <f>IF(COUNTIFS('United Data'!$A$3:$A$4341,G$1,'United Data'!$C$3:$C$4341,$A350,'United Data'!$B$3:$B$4341,"&lt;&gt;Off-street")&gt;0,1,0)</f>
        <v>0</v>
      </c>
      <c r="H350">
        <f>IF(COUNTIFS('United Data'!$A$3:$A$4341,H$1,'United Data'!$C$3:$C$4341,$A350,'United Data'!$B$3:$B$4341,"&lt;&gt;Off-street")&gt;0,1,0)</f>
        <v>1</v>
      </c>
      <c r="I350">
        <f>IF(COUNTIFS('United Data'!$A$3:$A$4341,I$1,'United Data'!$C$3:$C$4341,$A350,'United Data'!$B$3:$B$4341,"&lt;&gt;Off-street")&gt;0,1,0)</f>
        <v>0</v>
      </c>
      <c r="J350">
        <f>IF(COUNTIFS('United Data'!$A$3:$A$4341,J$1,'United Data'!$C$3:$C$4341,$A350,'United Data'!$B$3:$B$4341,"&lt;&gt;Off-street")&gt;0,1,0)</f>
        <v>1</v>
      </c>
      <c r="K350">
        <f>IF(COUNTIFS('United Data'!$A$3:$A$4341,K$1,'United Data'!$C$3:$C$4341,$A350,'United Data'!$B$3:$B$4341,"&lt;&gt;Off-street")&gt;0,1,0)</f>
        <v>0</v>
      </c>
      <c r="L350">
        <f>IF(COUNTIFS('United Data'!$A$3:$A$4341,L$1,'United Data'!$C$3:$C$4341,$A350,'United Data'!$B$3:$B$4341,"&lt;&gt;Off-street")&gt;0,1,0)</f>
        <v>0</v>
      </c>
      <c r="M350">
        <f>IF(COUNTIFS('United Data'!$A$3:$A$4341,M$1,'United Data'!$C$3:$C$4341,$A350,'United Data'!$B$3:$B$4341,"&lt;&gt;Off-street")&gt;0,1,0)</f>
        <v>0</v>
      </c>
      <c r="N350">
        <f>IF(COUNTIFS('United Data'!$A$3:$A$4341,N$1,'United Data'!$C$3:$C$4341,$A350,'United Data'!$B$3:$B$4341,"&lt;&gt;Off-street")&gt;0,1,0)</f>
        <v>0</v>
      </c>
      <c r="O350">
        <f>IF(COUNTIFS('United Data'!$A$3:$A$4341,O$1,'United Data'!$C$3:$C$4341,$A350,'United Data'!$B$3:$B$4341,"&lt;&gt;Off-street")&gt;0,1,0)</f>
        <v>0</v>
      </c>
      <c r="P350">
        <f>IF(COUNTIFS('United Data'!$A$3:$A$4341,P$1,'United Data'!$C$3:$C$4341,$A350,'United Data'!$B$3:$B$4341,"&lt;&gt;Off-street")&gt;0,1,0)</f>
        <v>0</v>
      </c>
      <c r="Q350">
        <f>IF(COUNTIFS('United Data'!$A$3:$A$4341,Q$1,'United Data'!$C$3:$C$4341,$A350,'United Data'!$B$3:$B$4341,"&lt;&gt;Off-street")&gt;0,1,0)</f>
        <v>0</v>
      </c>
      <c r="R350">
        <f>IF(COUNTIFS('United Data'!$A$3:$A$4341,R$1,'United Data'!$C$3:$C$4341,$A350,'United Data'!$B$3:$B$4341,"&lt;&gt;Off-street")&gt;0,1,0)</f>
        <v>0</v>
      </c>
      <c r="S350">
        <f t="shared" si="10"/>
        <v>4</v>
      </c>
      <c r="T350">
        <f t="shared" si="11"/>
        <v>4</v>
      </c>
    </row>
    <row r="351" spans="1:20" x14ac:dyDescent="0.2">
      <c r="A351" t="s">
        <v>398</v>
      </c>
      <c r="B351">
        <f>IF(COUNTIFS('United Data'!$A$3:$A$4341,B$1,'United Data'!$C$3:$C$4341,$A351,'United Data'!$B$3:$B$4341,"&lt;&gt;Off-street")&gt;0,1,0)</f>
        <v>0</v>
      </c>
      <c r="C351">
        <f>IF(COUNTIFS('United Data'!$A$3:$A$4341,C$1,'United Data'!$C$3:$C$4341,$A351,'United Data'!$B$3:$B$4341,"&lt;&gt;Off-street")&gt;0,1,0)</f>
        <v>0</v>
      </c>
      <c r="D351">
        <f>IF(COUNTIFS('United Data'!$A$3:$A$4341,D$1,'United Data'!$C$3:$C$4341,$A351,'United Data'!$B$3:$B$4341,"&lt;&gt;Off-street")&gt;0,1,0)</f>
        <v>0</v>
      </c>
      <c r="E351">
        <f>IF(COUNTIFS('United Data'!$A$3:$A$4341,E$1,'United Data'!$C$3:$C$4341,$A351,'United Data'!$B$3:$B$4341,"&lt;&gt;Off-street")&gt;0,1,0)</f>
        <v>1</v>
      </c>
      <c r="F351">
        <f>IF(COUNTIFS('United Data'!$A$3:$A$4341,F$1,'United Data'!$C$3:$C$4341,$A351,'United Data'!$B$3:$B$4341,"&lt;&gt;Off-street")&gt;0,1,0)</f>
        <v>0</v>
      </c>
      <c r="G351">
        <f>IF(COUNTIFS('United Data'!$A$3:$A$4341,G$1,'United Data'!$C$3:$C$4341,$A351,'United Data'!$B$3:$B$4341,"&lt;&gt;Off-street")&gt;0,1,0)</f>
        <v>0</v>
      </c>
      <c r="H351">
        <f>IF(COUNTIFS('United Data'!$A$3:$A$4341,H$1,'United Data'!$C$3:$C$4341,$A351,'United Data'!$B$3:$B$4341,"&lt;&gt;Off-street")&gt;0,1,0)</f>
        <v>0</v>
      </c>
      <c r="I351">
        <f>IF(COUNTIFS('United Data'!$A$3:$A$4341,I$1,'United Data'!$C$3:$C$4341,$A351,'United Data'!$B$3:$B$4341,"&lt;&gt;Off-street")&gt;0,1,0)</f>
        <v>0</v>
      </c>
      <c r="J351">
        <f>IF(COUNTIFS('United Data'!$A$3:$A$4341,J$1,'United Data'!$C$3:$C$4341,$A351,'United Data'!$B$3:$B$4341,"&lt;&gt;Off-street")&gt;0,1,0)</f>
        <v>0</v>
      </c>
      <c r="K351">
        <f>IF(COUNTIFS('United Data'!$A$3:$A$4341,K$1,'United Data'!$C$3:$C$4341,$A351,'United Data'!$B$3:$B$4341,"&lt;&gt;Off-street")&gt;0,1,0)</f>
        <v>0</v>
      </c>
      <c r="L351">
        <f>IF(COUNTIFS('United Data'!$A$3:$A$4341,L$1,'United Data'!$C$3:$C$4341,$A351,'United Data'!$B$3:$B$4341,"&lt;&gt;Off-street")&gt;0,1,0)</f>
        <v>0</v>
      </c>
      <c r="M351">
        <f>IF(COUNTIFS('United Data'!$A$3:$A$4341,M$1,'United Data'!$C$3:$C$4341,$A351,'United Data'!$B$3:$B$4341,"&lt;&gt;Off-street")&gt;0,1,0)</f>
        <v>0</v>
      </c>
      <c r="N351">
        <f>IF(COUNTIFS('United Data'!$A$3:$A$4341,N$1,'United Data'!$C$3:$C$4341,$A351,'United Data'!$B$3:$B$4341,"&lt;&gt;Off-street")&gt;0,1,0)</f>
        <v>0</v>
      </c>
      <c r="O351">
        <f>IF(COUNTIFS('United Data'!$A$3:$A$4341,O$1,'United Data'!$C$3:$C$4341,$A351,'United Data'!$B$3:$B$4341,"&lt;&gt;Off-street")&gt;0,1,0)</f>
        <v>0</v>
      </c>
      <c r="P351">
        <f>IF(COUNTIFS('United Data'!$A$3:$A$4341,P$1,'United Data'!$C$3:$C$4341,$A351,'United Data'!$B$3:$B$4341,"&lt;&gt;Off-street")&gt;0,1,0)</f>
        <v>0</v>
      </c>
      <c r="Q351">
        <f>IF(COUNTIFS('United Data'!$A$3:$A$4341,Q$1,'United Data'!$C$3:$C$4341,$A351,'United Data'!$B$3:$B$4341,"&lt;&gt;Off-street")&gt;0,1,0)</f>
        <v>0</v>
      </c>
      <c r="R351">
        <f>IF(COUNTIFS('United Data'!$A$3:$A$4341,R$1,'United Data'!$C$3:$C$4341,$A351,'United Data'!$B$3:$B$4341,"&lt;&gt;Off-street")&gt;0,1,0)</f>
        <v>0</v>
      </c>
      <c r="S351">
        <f t="shared" si="10"/>
        <v>1</v>
      </c>
      <c r="T351">
        <f t="shared" si="11"/>
        <v>1</v>
      </c>
    </row>
    <row r="352" spans="1:20" x14ac:dyDescent="0.2">
      <c r="A352" t="s">
        <v>399</v>
      </c>
      <c r="B352">
        <f>IF(COUNTIFS('United Data'!$A$3:$A$4341,B$1,'United Data'!$C$3:$C$4341,$A352,'United Data'!$B$3:$B$4341,"&lt;&gt;Off-street")&gt;0,1,0)</f>
        <v>0</v>
      </c>
      <c r="C352">
        <f>IF(COUNTIFS('United Data'!$A$3:$A$4341,C$1,'United Data'!$C$3:$C$4341,$A352,'United Data'!$B$3:$B$4341,"&lt;&gt;Off-street")&gt;0,1,0)</f>
        <v>0</v>
      </c>
      <c r="D352">
        <f>IF(COUNTIFS('United Data'!$A$3:$A$4341,D$1,'United Data'!$C$3:$C$4341,$A352,'United Data'!$B$3:$B$4341,"&lt;&gt;Off-street")&gt;0,1,0)</f>
        <v>0</v>
      </c>
      <c r="E352">
        <f>IF(COUNTIFS('United Data'!$A$3:$A$4341,E$1,'United Data'!$C$3:$C$4341,$A352,'United Data'!$B$3:$B$4341,"&lt;&gt;Off-street")&gt;0,1,0)</f>
        <v>1</v>
      </c>
      <c r="F352">
        <f>IF(COUNTIFS('United Data'!$A$3:$A$4341,F$1,'United Data'!$C$3:$C$4341,$A352,'United Data'!$B$3:$B$4341,"&lt;&gt;Off-street")&gt;0,1,0)</f>
        <v>0</v>
      </c>
      <c r="G352">
        <f>IF(COUNTIFS('United Data'!$A$3:$A$4341,G$1,'United Data'!$C$3:$C$4341,$A352,'United Data'!$B$3:$B$4341,"&lt;&gt;Off-street")&gt;0,1,0)</f>
        <v>0</v>
      </c>
      <c r="H352">
        <f>IF(COUNTIFS('United Data'!$A$3:$A$4341,H$1,'United Data'!$C$3:$C$4341,$A352,'United Data'!$B$3:$B$4341,"&lt;&gt;Off-street")&gt;0,1,0)</f>
        <v>0</v>
      </c>
      <c r="I352">
        <f>IF(COUNTIFS('United Data'!$A$3:$A$4341,I$1,'United Data'!$C$3:$C$4341,$A352,'United Data'!$B$3:$B$4341,"&lt;&gt;Off-street")&gt;0,1,0)</f>
        <v>0</v>
      </c>
      <c r="J352">
        <f>IF(COUNTIFS('United Data'!$A$3:$A$4341,J$1,'United Data'!$C$3:$C$4341,$A352,'United Data'!$B$3:$B$4341,"&lt;&gt;Off-street")&gt;0,1,0)</f>
        <v>0</v>
      </c>
      <c r="K352">
        <f>IF(COUNTIFS('United Data'!$A$3:$A$4341,K$1,'United Data'!$C$3:$C$4341,$A352,'United Data'!$B$3:$B$4341,"&lt;&gt;Off-street")&gt;0,1,0)</f>
        <v>0</v>
      </c>
      <c r="L352">
        <f>IF(COUNTIFS('United Data'!$A$3:$A$4341,L$1,'United Data'!$C$3:$C$4341,$A352,'United Data'!$B$3:$B$4341,"&lt;&gt;Off-street")&gt;0,1,0)</f>
        <v>0</v>
      </c>
      <c r="M352">
        <f>IF(COUNTIFS('United Data'!$A$3:$A$4341,M$1,'United Data'!$C$3:$C$4341,$A352,'United Data'!$B$3:$B$4341,"&lt;&gt;Off-street")&gt;0,1,0)</f>
        <v>0</v>
      </c>
      <c r="N352">
        <f>IF(COUNTIFS('United Data'!$A$3:$A$4341,N$1,'United Data'!$C$3:$C$4341,$A352,'United Data'!$B$3:$B$4341,"&lt;&gt;Off-street")&gt;0,1,0)</f>
        <v>0</v>
      </c>
      <c r="O352">
        <f>IF(COUNTIFS('United Data'!$A$3:$A$4341,O$1,'United Data'!$C$3:$C$4341,$A352,'United Data'!$B$3:$B$4341,"&lt;&gt;Off-street")&gt;0,1,0)</f>
        <v>0</v>
      </c>
      <c r="P352">
        <f>IF(COUNTIFS('United Data'!$A$3:$A$4341,P$1,'United Data'!$C$3:$C$4341,$A352,'United Data'!$B$3:$B$4341,"&lt;&gt;Off-street")&gt;0,1,0)</f>
        <v>0</v>
      </c>
      <c r="Q352">
        <f>IF(COUNTIFS('United Data'!$A$3:$A$4341,Q$1,'United Data'!$C$3:$C$4341,$A352,'United Data'!$B$3:$B$4341,"&lt;&gt;Off-street")&gt;0,1,0)</f>
        <v>0</v>
      </c>
      <c r="R352">
        <f>IF(COUNTIFS('United Data'!$A$3:$A$4341,R$1,'United Data'!$C$3:$C$4341,$A352,'United Data'!$B$3:$B$4341,"&lt;&gt;Off-street")&gt;0,1,0)</f>
        <v>0</v>
      </c>
      <c r="S352">
        <f t="shared" si="10"/>
        <v>1</v>
      </c>
      <c r="T352">
        <f t="shared" si="11"/>
        <v>1</v>
      </c>
    </row>
    <row r="353" spans="1:20" x14ac:dyDescent="0.2">
      <c r="A353" t="s">
        <v>400</v>
      </c>
      <c r="B353">
        <f>IF(COUNTIFS('United Data'!$A$3:$A$4341,B$1,'United Data'!$C$3:$C$4341,$A353,'United Data'!$B$3:$B$4341,"&lt;&gt;Off-street")&gt;0,1,0)</f>
        <v>0</v>
      </c>
      <c r="C353">
        <f>IF(COUNTIFS('United Data'!$A$3:$A$4341,C$1,'United Data'!$C$3:$C$4341,$A353,'United Data'!$B$3:$B$4341,"&lt;&gt;Off-street")&gt;0,1,0)</f>
        <v>0</v>
      </c>
      <c r="D353">
        <f>IF(COUNTIFS('United Data'!$A$3:$A$4341,D$1,'United Data'!$C$3:$C$4341,$A353,'United Data'!$B$3:$B$4341,"&lt;&gt;Off-street")&gt;0,1,0)</f>
        <v>0</v>
      </c>
      <c r="E353">
        <f>IF(COUNTIFS('United Data'!$A$3:$A$4341,E$1,'United Data'!$C$3:$C$4341,$A353,'United Data'!$B$3:$B$4341,"&lt;&gt;Off-street")&gt;0,1,0)</f>
        <v>1</v>
      </c>
      <c r="F353">
        <f>IF(COUNTIFS('United Data'!$A$3:$A$4341,F$1,'United Data'!$C$3:$C$4341,$A353,'United Data'!$B$3:$B$4341,"&lt;&gt;Off-street")&gt;0,1,0)</f>
        <v>0</v>
      </c>
      <c r="G353">
        <f>IF(COUNTIFS('United Data'!$A$3:$A$4341,G$1,'United Data'!$C$3:$C$4341,$A353,'United Data'!$B$3:$B$4341,"&lt;&gt;Off-street")&gt;0,1,0)</f>
        <v>0</v>
      </c>
      <c r="H353">
        <f>IF(COUNTIFS('United Data'!$A$3:$A$4341,H$1,'United Data'!$C$3:$C$4341,$A353,'United Data'!$B$3:$B$4341,"&lt;&gt;Off-street")&gt;0,1,0)</f>
        <v>0</v>
      </c>
      <c r="I353">
        <f>IF(COUNTIFS('United Data'!$A$3:$A$4341,I$1,'United Data'!$C$3:$C$4341,$A353,'United Data'!$B$3:$B$4341,"&lt;&gt;Off-street")&gt;0,1,0)</f>
        <v>0</v>
      </c>
      <c r="J353">
        <f>IF(COUNTIFS('United Data'!$A$3:$A$4341,J$1,'United Data'!$C$3:$C$4341,$A353,'United Data'!$B$3:$B$4341,"&lt;&gt;Off-street")&gt;0,1,0)</f>
        <v>0</v>
      </c>
      <c r="K353">
        <f>IF(COUNTIFS('United Data'!$A$3:$A$4341,K$1,'United Data'!$C$3:$C$4341,$A353,'United Data'!$B$3:$B$4341,"&lt;&gt;Off-street")&gt;0,1,0)</f>
        <v>0</v>
      </c>
      <c r="L353">
        <f>IF(COUNTIFS('United Data'!$A$3:$A$4341,L$1,'United Data'!$C$3:$C$4341,$A353,'United Data'!$B$3:$B$4341,"&lt;&gt;Off-street")&gt;0,1,0)</f>
        <v>0</v>
      </c>
      <c r="M353">
        <f>IF(COUNTIFS('United Data'!$A$3:$A$4341,M$1,'United Data'!$C$3:$C$4341,$A353,'United Data'!$B$3:$B$4341,"&lt;&gt;Off-street")&gt;0,1,0)</f>
        <v>0</v>
      </c>
      <c r="N353">
        <f>IF(COUNTIFS('United Data'!$A$3:$A$4341,N$1,'United Data'!$C$3:$C$4341,$A353,'United Data'!$B$3:$B$4341,"&lt;&gt;Off-street")&gt;0,1,0)</f>
        <v>0</v>
      </c>
      <c r="O353">
        <f>IF(COUNTIFS('United Data'!$A$3:$A$4341,O$1,'United Data'!$C$3:$C$4341,$A353,'United Data'!$B$3:$B$4341,"&lt;&gt;Off-street")&gt;0,1,0)</f>
        <v>0</v>
      </c>
      <c r="P353">
        <f>IF(COUNTIFS('United Data'!$A$3:$A$4341,P$1,'United Data'!$C$3:$C$4341,$A353,'United Data'!$B$3:$B$4341,"&lt;&gt;Off-street")&gt;0,1,0)</f>
        <v>0</v>
      </c>
      <c r="Q353">
        <f>IF(COUNTIFS('United Data'!$A$3:$A$4341,Q$1,'United Data'!$C$3:$C$4341,$A353,'United Data'!$B$3:$B$4341,"&lt;&gt;Off-street")&gt;0,1,0)</f>
        <v>0</v>
      </c>
      <c r="R353">
        <f>IF(COUNTIFS('United Data'!$A$3:$A$4341,R$1,'United Data'!$C$3:$C$4341,$A353,'United Data'!$B$3:$B$4341,"&lt;&gt;Off-street")&gt;0,1,0)</f>
        <v>0</v>
      </c>
      <c r="S353">
        <f t="shared" si="10"/>
        <v>1</v>
      </c>
      <c r="T353">
        <f t="shared" si="11"/>
        <v>1</v>
      </c>
    </row>
    <row r="354" spans="1:20" x14ac:dyDescent="0.2">
      <c r="A354" t="s">
        <v>401</v>
      </c>
      <c r="B354">
        <f>IF(COUNTIFS('United Data'!$A$3:$A$4341,B$1,'United Data'!$C$3:$C$4341,$A354,'United Data'!$B$3:$B$4341,"&lt;&gt;Off-street")&gt;0,1,0)</f>
        <v>0</v>
      </c>
      <c r="C354">
        <f>IF(COUNTIFS('United Data'!$A$3:$A$4341,C$1,'United Data'!$C$3:$C$4341,$A354,'United Data'!$B$3:$B$4341,"&lt;&gt;Off-street")&gt;0,1,0)</f>
        <v>0</v>
      </c>
      <c r="D354">
        <f>IF(COUNTIFS('United Data'!$A$3:$A$4341,D$1,'United Data'!$C$3:$C$4341,$A354,'United Data'!$B$3:$B$4341,"&lt;&gt;Off-street")&gt;0,1,0)</f>
        <v>0</v>
      </c>
      <c r="E354">
        <f>IF(COUNTIFS('United Data'!$A$3:$A$4341,E$1,'United Data'!$C$3:$C$4341,$A354,'United Data'!$B$3:$B$4341,"&lt;&gt;Off-street")&gt;0,1,0)</f>
        <v>1</v>
      </c>
      <c r="F354">
        <f>IF(COUNTIFS('United Data'!$A$3:$A$4341,F$1,'United Data'!$C$3:$C$4341,$A354,'United Data'!$B$3:$B$4341,"&lt;&gt;Off-street")&gt;0,1,0)</f>
        <v>0</v>
      </c>
      <c r="G354">
        <f>IF(COUNTIFS('United Data'!$A$3:$A$4341,G$1,'United Data'!$C$3:$C$4341,$A354,'United Data'!$B$3:$B$4341,"&lt;&gt;Off-street")&gt;0,1,0)</f>
        <v>0</v>
      </c>
      <c r="H354">
        <f>IF(COUNTIFS('United Data'!$A$3:$A$4341,H$1,'United Data'!$C$3:$C$4341,$A354,'United Data'!$B$3:$B$4341,"&lt;&gt;Off-street")&gt;0,1,0)</f>
        <v>0</v>
      </c>
      <c r="I354">
        <f>IF(COUNTIFS('United Data'!$A$3:$A$4341,I$1,'United Data'!$C$3:$C$4341,$A354,'United Data'!$B$3:$B$4341,"&lt;&gt;Off-street")&gt;0,1,0)</f>
        <v>0</v>
      </c>
      <c r="J354">
        <f>IF(COUNTIFS('United Data'!$A$3:$A$4341,J$1,'United Data'!$C$3:$C$4341,$A354,'United Data'!$B$3:$B$4341,"&lt;&gt;Off-street")&gt;0,1,0)</f>
        <v>0</v>
      </c>
      <c r="K354">
        <f>IF(COUNTIFS('United Data'!$A$3:$A$4341,K$1,'United Data'!$C$3:$C$4341,$A354,'United Data'!$B$3:$B$4341,"&lt;&gt;Off-street")&gt;0,1,0)</f>
        <v>0</v>
      </c>
      <c r="L354">
        <f>IF(COUNTIFS('United Data'!$A$3:$A$4341,L$1,'United Data'!$C$3:$C$4341,$A354,'United Data'!$B$3:$B$4341,"&lt;&gt;Off-street")&gt;0,1,0)</f>
        <v>0</v>
      </c>
      <c r="M354">
        <f>IF(COUNTIFS('United Data'!$A$3:$A$4341,M$1,'United Data'!$C$3:$C$4341,$A354,'United Data'!$B$3:$B$4341,"&lt;&gt;Off-street")&gt;0,1,0)</f>
        <v>0</v>
      </c>
      <c r="N354">
        <f>IF(COUNTIFS('United Data'!$A$3:$A$4341,N$1,'United Data'!$C$3:$C$4341,$A354,'United Data'!$B$3:$B$4341,"&lt;&gt;Off-street")&gt;0,1,0)</f>
        <v>0</v>
      </c>
      <c r="O354">
        <f>IF(COUNTIFS('United Data'!$A$3:$A$4341,O$1,'United Data'!$C$3:$C$4341,$A354,'United Data'!$B$3:$B$4341,"&lt;&gt;Off-street")&gt;0,1,0)</f>
        <v>0</v>
      </c>
      <c r="P354">
        <f>IF(COUNTIFS('United Data'!$A$3:$A$4341,P$1,'United Data'!$C$3:$C$4341,$A354,'United Data'!$B$3:$B$4341,"&lt;&gt;Off-street")&gt;0,1,0)</f>
        <v>0</v>
      </c>
      <c r="Q354">
        <f>IF(COUNTIFS('United Data'!$A$3:$A$4341,Q$1,'United Data'!$C$3:$C$4341,$A354,'United Data'!$B$3:$B$4341,"&lt;&gt;Off-street")&gt;0,1,0)</f>
        <v>0</v>
      </c>
      <c r="R354">
        <f>IF(COUNTIFS('United Data'!$A$3:$A$4341,R$1,'United Data'!$C$3:$C$4341,$A354,'United Data'!$B$3:$B$4341,"&lt;&gt;Off-street")&gt;0,1,0)</f>
        <v>0</v>
      </c>
      <c r="S354">
        <f t="shared" si="10"/>
        <v>1</v>
      </c>
      <c r="T354">
        <f t="shared" si="11"/>
        <v>1</v>
      </c>
    </row>
    <row r="355" spans="1:20" x14ac:dyDescent="0.2">
      <c r="A355" t="s">
        <v>402</v>
      </c>
      <c r="B355">
        <f>IF(COUNTIFS('United Data'!$A$3:$A$4341,B$1,'United Data'!$C$3:$C$4341,$A355,'United Data'!$B$3:$B$4341,"&lt;&gt;Off-street")&gt;0,1,0)</f>
        <v>0</v>
      </c>
      <c r="C355">
        <f>IF(COUNTIFS('United Data'!$A$3:$A$4341,C$1,'United Data'!$C$3:$C$4341,$A355,'United Data'!$B$3:$B$4341,"&lt;&gt;Off-street")&gt;0,1,0)</f>
        <v>0</v>
      </c>
      <c r="D355">
        <f>IF(COUNTIFS('United Data'!$A$3:$A$4341,D$1,'United Data'!$C$3:$C$4341,$A355,'United Data'!$B$3:$B$4341,"&lt;&gt;Off-street")&gt;0,1,0)</f>
        <v>0</v>
      </c>
      <c r="E355">
        <f>IF(COUNTIFS('United Data'!$A$3:$A$4341,E$1,'United Data'!$C$3:$C$4341,$A355,'United Data'!$B$3:$B$4341,"&lt;&gt;Off-street")&gt;0,1,0)</f>
        <v>0</v>
      </c>
      <c r="F355">
        <f>IF(COUNTIFS('United Data'!$A$3:$A$4341,F$1,'United Data'!$C$3:$C$4341,$A355,'United Data'!$B$3:$B$4341,"&lt;&gt;Off-street")&gt;0,1,0)</f>
        <v>1</v>
      </c>
      <c r="G355">
        <f>IF(COUNTIFS('United Data'!$A$3:$A$4341,G$1,'United Data'!$C$3:$C$4341,$A355,'United Data'!$B$3:$B$4341,"&lt;&gt;Off-street")&gt;0,1,0)</f>
        <v>0</v>
      </c>
      <c r="H355">
        <f>IF(COUNTIFS('United Data'!$A$3:$A$4341,H$1,'United Data'!$C$3:$C$4341,$A355,'United Data'!$B$3:$B$4341,"&lt;&gt;Off-street")&gt;0,1,0)</f>
        <v>1</v>
      </c>
      <c r="I355">
        <f>IF(COUNTIFS('United Data'!$A$3:$A$4341,I$1,'United Data'!$C$3:$C$4341,$A355,'United Data'!$B$3:$B$4341,"&lt;&gt;Off-street")&gt;0,1,0)</f>
        <v>0</v>
      </c>
      <c r="J355">
        <f>IF(COUNTIFS('United Data'!$A$3:$A$4341,J$1,'United Data'!$C$3:$C$4341,$A355,'United Data'!$B$3:$B$4341,"&lt;&gt;Off-street")&gt;0,1,0)</f>
        <v>1</v>
      </c>
      <c r="K355">
        <f>IF(COUNTIFS('United Data'!$A$3:$A$4341,K$1,'United Data'!$C$3:$C$4341,$A355,'United Data'!$B$3:$B$4341,"&lt;&gt;Off-street")&gt;0,1,0)</f>
        <v>0</v>
      </c>
      <c r="L355">
        <f>IF(COUNTIFS('United Data'!$A$3:$A$4341,L$1,'United Data'!$C$3:$C$4341,$A355,'United Data'!$B$3:$B$4341,"&lt;&gt;Off-street")&gt;0,1,0)</f>
        <v>0</v>
      </c>
      <c r="M355">
        <f>IF(COUNTIFS('United Data'!$A$3:$A$4341,M$1,'United Data'!$C$3:$C$4341,$A355,'United Data'!$B$3:$B$4341,"&lt;&gt;Off-street")&gt;0,1,0)</f>
        <v>0</v>
      </c>
      <c r="N355">
        <f>IF(COUNTIFS('United Data'!$A$3:$A$4341,N$1,'United Data'!$C$3:$C$4341,$A355,'United Data'!$B$3:$B$4341,"&lt;&gt;Off-street")&gt;0,1,0)</f>
        <v>1</v>
      </c>
      <c r="O355">
        <f>IF(COUNTIFS('United Data'!$A$3:$A$4341,O$1,'United Data'!$C$3:$C$4341,$A355,'United Data'!$B$3:$B$4341,"&lt;&gt;Off-street")&gt;0,1,0)</f>
        <v>1</v>
      </c>
      <c r="P355">
        <f>IF(COUNTIFS('United Data'!$A$3:$A$4341,P$1,'United Data'!$C$3:$C$4341,$A355,'United Data'!$B$3:$B$4341,"&lt;&gt;Off-street")&gt;0,1,0)</f>
        <v>1</v>
      </c>
      <c r="Q355">
        <f>IF(COUNTIFS('United Data'!$A$3:$A$4341,Q$1,'United Data'!$C$3:$C$4341,$A355,'United Data'!$B$3:$B$4341,"&lt;&gt;Off-street")&gt;0,1,0)</f>
        <v>1</v>
      </c>
      <c r="R355">
        <f>IF(COUNTIFS('United Data'!$A$3:$A$4341,R$1,'United Data'!$C$3:$C$4341,$A355,'United Data'!$B$3:$B$4341,"&lt;&gt;Off-street")&gt;0,1,0)</f>
        <v>1</v>
      </c>
      <c r="S355">
        <f t="shared" si="10"/>
        <v>8</v>
      </c>
      <c r="T355">
        <f t="shared" si="11"/>
        <v>4</v>
      </c>
    </row>
    <row r="356" spans="1:20" x14ac:dyDescent="0.2">
      <c r="A356" t="s">
        <v>403</v>
      </c>
      <c r="B356">
        <f>IF(COUNTIFS('United Data'!$A$3:$A$4341,B$1,'United Data'!$C$3:$C$4341,$A356,'United Data'!$B$3:$B$4341,"&lt;&gt;Off-street")&gt;0,1,0)</f>
        <v>0</v>
      </c>
      <c r="C356">
        <f>IF(COUNTIFS('United Data'!$A$3:$A$4341,C$1,'United Data'!$C$3:$C$4341,$A356,'United Data'!$B$3:$B$4341,"&lt;&gt;Off-street")&gt;0,1,0)</f>
        <v>0</v>
      </c>
      <c r="D356">
        <f>IF(COUNTIFS('United Data'!$A$3:$A$4341,D$1,'United Data'!$C$3:$C$4341,$A356,'United Data'!$B$3:$B$4341,"&lt;&gt;Off-street")&gt;0,1,0)</f>
        <v>0</v>
      </c>
      <c r="E356">
        <f>IF(COUNTIFS('United Data'!$A$3:$A$4341,E$1,'United Data'!$C$3:$C$4341,$A356,'United Data'!$B$3:$B$4341,"&lt;&gt;Off-street")&gt;0,1,0)</f>
        <v>0</v>
      </c>
      <c r="F356">
        <f>IF(COUNTIFS('United Data'!$A$3:$A$4341,F$1,'United Data'!$C$3:$C$4341,$A356,'United Data'!$B$3:$B$4341,"&lt;&gt;Off-street")&gt;0,1,0)</f>
        <v>1</v>
      </c>
      <c r="G356">
        <f>IF(COUNTIFS('United Data'!$A$3:$A$4341,G$1,'United Data'!$C$3:$C$4341,$A356,'United Data'!$B$3:$B$4341,"&lt;&gt;Off-street")&gt;0,1,0)</f>
        <v>0</v>
      </c>
      <c r="H356">
        <f>IF(COUNTIFS('United Data'!$A$3:$A$4341,H$1,'United Data'!$C$3:$C$4341,$A356,'United Data'!$B$3:$B$4341,"&lt;&gt;Off-street")&gt;0,1,0)</f>
        <v>0</v>
      </c>
      <c r="I356">
        <f>IF(COUNTIFS('United Data'!$A$3:$A$4341,I$1,'United Data'!$C$3:$C$4341,$A356,'United Data'!$B$3:$B$4341,"&lt;&gt;Off-street")&gt;0,1,0)</f>
        <v>0</v>
      </c>
      <c r="J356">
        <f>IF(COUNTIFS('United Data'!$A$3:$A$4341,J$1,'United Data'!$C$3:$C$4341,$A356,'United Data'!$B$3:$B$4341,"&lt;&gt;Off-street")&gt;0,1,0)</f>
        <v>0</v>
      </c>
      <c r="K356">
        <f>IF(COUNTIFS('United Data'!$A$3:$A$4341,K$1,'United Data'!$C$3:$C$4341,$A356,'United Data'!$B$3:$B$4341,"&lt;&gt;Off-street")&gt;0,1,0)</f>
        <v>0</v>
      </c>
      <c r="L356">
        <f>IF(COUNTIFS('United Data'!$A$3:$A$4341,L$1,'United Data'!$C$3:$C$4341,$A356,'United Data'!$B$3:$B$4341,"&lt;&gt;Off-street")&gt;0,1,0)</f>
        <v>0</v>
      </c>
      <c r="M356">
        <f>IF(COUNTIFS('United Data'!$A$3:$A$4341,M$1,'United Data'!$C$3:$C$4341,$A356,'United Data'!$B$3:$B$4341,"&lt;&gt;Off-street")&gt;0,1,0)</f>
        <v>0</v>
      </c>
      <c r="N356">
        <f>IF(COUNTIFS('United Data'!$A$3:$A$4341,N$1,'United Data'!$C$3:$C$4341,$A356,'United Data'!$B$3:$B$4341,"&lt;&gt;Off-street")&gt;0,1,0)</f>
        <v>0</v>
      </c>
      <c r="O356">
        <f>IF(COUNTIFS('United Data'!$A$3:$A$4341,O$1,'United Data'!$C$3:$C$4341,$A356,'United Data'!$B$3:$B$4341,"&lt;&gt;Off-street")&gt;0,1,0)</f>
        <v>0</v>
      </c>
      <c r="P356">
        <f>IF(COUNTIFS('United Data'!$A$3:$A$4341,P$1,'United Data'!$C$3:$C$4341,$A356,'United Data'!$B$3:$B$4341,"&lt;&gt;Off-street")&gt;0,1,0)</f>
        <v>0</v>
      </c>
      <c r="Q356">
        <f>IF(COUNTIFS('United Data'!$A$3:$A$4341,Q$1,'United Data'!$C$3:$C$4341,$A356,'United Data'!$B$3:$B$4341,"&lt;&gt;Off-street")&gt;0,1,0)</f>
        <v>0</v>
      </c>
      <c r="R356">
        <f>IF(COUNTIFS('United Data'!$A$3:$A$4341,R$1,'United Data'!$C$3:$C$4341,$A356,'United Data'!$B$3:$B$4341,"&lt;&gt;Off-street")&gt;0,1,0)</f>
        <v>0</v>
      </c>
      <c r="S356">
        <f t="shared" si="10"/>
        <v>1</v>
      </c>
      <c r="T356">
        <f t="shared" si="11"/>
        <v>1</v>
      </c>
    </row>
    <row r="357" spans="1:20" x14ac:dyDescent="0.2">
      <c r="A357" t="s">
        <v>404</v>
      </c>
      <c r="B357">
        <f>IF(COUNTIFS('United Data'!$A$3:$A$4341,B$1,'United Data'!$C$3:$C$4341,$A357,'United Data'!$B$3:$B$4341,"&lt;&gt;Off-street")&gt;0,1,0)</f>
        <v>0</v>
      </c>
      <c r="C357">
        <f>IF(COUNTIFS('United Data'!$A$3:$A$4341,C$1,'United Data'!$C$3:$C$4341,$A357,'United Data'!$B$3:$B$4341,"&lt;&gt;Off-street")&gt;0,1,0)</f>
        <v>0</v>
      </c>
      <c r="D357">
        <f>IF(COUNTIFS('United Data'!$A$3:$A$4341,D$1,'United Data'!$C$3:$C$4341,$A357,'United Data'!$B$3:$B$4341,"&lt;&gt;Off-street")&gt;0,1,0)</f>
        <v>0</v>
      </c>
      <c r="E357">
        <f>IF(COUNTIFS('United Data'!$A$3:$A$4341,E$1,'United Data'!$C$3:$C$4341,$A357,'United Data'!$B$3:$B$4341,"&lt;&gt;Off-street")&gt;0,1,0)</f>
        <v>0</v>
      </c>
      <c r="F357">
        <f>IF(COUNTIFS('United Data'!$A$3:$A$4341,F$1,'United Data'!$C$3:$C$4341,$A357,'United Data'!$B$3:$B$4341,"&lt;&gt;Off-street")&gt;0,1,0)</f>
        <v>0</v>
      </c>
      <c r="G357">
        <f>IF(COUNTIFS('United Data'!$A$3:$A$4341,G$1,'United Data'!$C$3:$C$4341,$A357,'United Data'!$B$3:$B$4341,"&lt;&gt;Off-street")&gt;0,1,0)</f>
        <v>1</v>
      </c>
      <c r="H357">
        <f>IF(COUNTIFS('United Data'!$A$3:$A$4341,H$1,'United Data'!$C$3:$C$4341,$A357,'United Data'!$B$3:$B$4341,"&lt;&gt;Off-street")&gt;0,1,0)</f>
        <v>0</v>
      </c>
      <c r="I357">
        <f>IF(COUNTIFS('United Data'!$A$3:$A$4341,I$1,'United Data'!$C$3:$C$4341,$A357,'United Data'!$B$3:$B$4341,"&lt;&gt;Off-street")&gt;0,1,0)</f>
        <v>0</v>
      </c>
      <c r="J357">
        <f>IF(COUNTIFS('United Data'!$A$3:$A$4341,J$1,'United Data'!$C$3:$C$4341,$A357,'United Data'!$B$3:$B$4341,"&lt;&gt;Off-street")&gt;0,1,0)</f>
        <v>0</v>
      </c>
      <c r="K357">
        <f>IF(COUNTIFS('United Data'!$A$3:$A$4341,K$1,'United Data'!$C$3:$C$4341,$A357,'United Data'!$B$3:$B$4341,"&lt;&gt;Off-street")&gt;0,1,0)</f>
        <v>0</v>
      </c>
      <c r="L357">
        <f>IF(COUNTIFS('United Data'!$A$3:$A$4341,L$1,'United Data'!$C$3:$C$4341,$A357,'United Data'!$B$3:$B$4341,"&lt;&gt;Off-street")&gt;0,1,0)</f>
        <v>0</v>
      </c>
      <c r="M357">
        <f>IF(COUNTIFS('United Data'!$A$3:$A$4341,M$1,'United Data'!$C$3:$C$4341,$A357,'United Data'!$B$3:$B$4341,"&lt;&gt;Off-street")&gt;0,1,0)</f>
        <v>0</v>
      </c>
      <c r="N357">
        <f>IF(COUNTIFS('United Data'!$A$3:$A$4341,N$1,'United Data'!$C$3:$C$4341,$A357,'United Data'!$B$3:$B$4341,"&lt;&gt;Off-street")&gt;0,1,0)</f>
        <v>0</v>
      </c>
      <c r="O357">
        <f>IF(COUNTIFS('United Data'!$A$3:$A$4341,O$1,'United Data'!$C$3:$C$4341,$A357,'United Data'!$B$3:$B$4341,"&lt;&gt;Off-street")&gt;0,1,0)</f>
        <v>0</v>
      </c>
      <c r="P357">
        <f>IF(COUNTIFS('United Data'!$A$3:$A$4341,P$1,'United Data'!$C$3:$C$4341,$A357,'United Data'!$B$3:$B$4341,"&lt;&gt;Off-street")&gt;0,1,0)</f>
        <v>0</v>
      </c>
      <c r="Q357">
        <f>IF(COUNTIFS('United Data'!$A$3:$A$4341,Q$1,'United Data'!$C$3:$C$4341,$A357,'United Data'!$B$3:$B$4341,"&lt;&gt;Off-street")&gt;0,1,0)</f>
        <v>0</v>
      </c>
      <c r="R357">
        <f>IF(COUNTIFS('United Data'!$A$3:$A$4341,R$1,'United Data'!$C$3:$C$4341,$A357,'United Data'!$B$3:$B$4341,"&lt;&gt;Off-street")&gt;0,1,0)</f>
        <v>0</v>
      </c>
      <c r="S357">
        <f t="shared" si="10"/>
        <v>1</v>
      </c>
      <c r="T357">
        <f t="shared" si="11"/>
        <v>1</v>
      </c>
    </row>
    <row r="358" spans="1:20" x14ac:dyDescent="0.2">
      <c r="A358" t="s">
        <v>405</v>
      </c>
      <c r="B358">
        <f>IF(COUNTIFS('United Data'!$A$3:$A$4341,B$1,'United Data'!$C$3:$C$4341,$A358,'United Data'!$B$3:$B$4341,"&lt;&gt;Off-street")&gt;0,1,0)</f>
        <v>0</v>
      </c>
      <c r="C358">
        <f>IF(COUNTIFS('United Data'!$A$3:$A$4341,C$1,'United Data'!$C$3:$C$4341,$A358,'United Data'!$B$3:$B$4341,"&lt;&gt;Off-street")&gt;0,1,0)</f>
        <v>0</v>
      </c>
      <c r="D358">
        <f>IF(COUNTIFS('United Data'!$A$3:$A$4341,D$1,'United Data'!$C$3:$C$4341,$A358,'United Data'!$B$3:$B$4341,"&lt;&gt;Off-street")&gt;0,1,0)</f>
        <v>0</v>
      </c>
      <c r="E358">
        <f>IF(COUNTIFS('United Data'!$A$3:$A$4341,E$1,'United Data'!$C$3:$C$4341,$A358,'United Data'!$B$3:$B$4341,"&lt;&gt;Off-street")&gt;0,1,0)</f>
        <v>0</v>
      </c>
      <c r="F358">
        <f>IF(COUNTIFS('United Data'!$A$3:$A$4341,F$1,'United Data'!$C$3:$C$4341,$A358,'United Data'!$B$3:$B$4341,"&lt;&gt;Off-street")&gt;0,1,0)</f>
        <v>0</v>
      </c>
      <c r="G358">
        <f>IF(COUNTIFS('United Data'!$A$3:$A$4341,G$1,'United Data'!$C$3:$C$4341,$A358,'United Data'!$B$3:$B$4341,"&lt;&gt;Off-street")&gt;0,1,0)</f>
        <v>1</v>
      </c>
      <c r="H358">
        <f>IF(COUNTIFS('United Data'!$A$3:$A$4341,H$1,'United Data'!$C$3:$C$4341,$A358,'United Data'!$B$3:$B$4341,"&lt;&gt;Off-street")&gt;0,1,0)</f>
        <v>0</v>
      </c>
      <c r="I358">
        <f>IF(COUNTIFS('United Data'!$A$3:$A$4341,I$1,'United Data'!$C$3:$C$4341,$A358,'United Data'!$B$3:$B$4341,"&lt;&gt;Off-street")&gt;0,1,0)</f>
        <v>1</v>
      </c>
      <c r="J358">
        <f>IF(COUNTIFS('United Data'!$A$3:$A$4341,J$1,'United Data'!$C$3:$C$4341,$A358,'United Data'!$B$3:$B$4341,"&lt;&gt;Off-street")&gt;0,1,0)</f>
        <v>0</v>
      </c>
      <c r="K358">
        <f>IF(COUNTIFS('United Data'!$A$3:$A$4341,K$1,'United Data'!$C$3:$C$4341,$A358,'United Data'!$B$3:$B$4341,"&lt;&gt;Off-street")&gt;0,1,0)</f>
        <v>0</v>
      </c>
      <c r="L358">
        <f>IF(COUNTIFS('United Data'!$A$3:$A$4341,L$1,'United Data'!$C$3:$C$4341,$A358,'United Data'!$B$3:$B$4341,"&lt;&gt;Off-street")&gt;0,1,0)</f>
        <v>0</v>
      </c>
      <c r="M358">
        <f>IF(COUNTIFS('United Data'!$A$3:$A$4341,M$1,'United Data'!$C$3:$C$4341,$A358,'United Data'!$B$3:$B$4341,"&lt;&gt;Off-street")&gt;0,1,0)</f>
        <v>0</v>
      </c>
      <c r="N358">
        <f>IF(COUNTIFS('United Data'!$A$3:$A$4341,N$1,'United Data'!$C$3:$C$4341,$A358,'United Data'!$B$3:$B$4341,"&lt;&gt;Off-street")&gt;0,1,0)</f>
        <v>0</v>
      </c>
      <c r="O358">
        <f>IF(COUNTIFS('United Data'!$A$3:$A$4341,O$1,'United Data'!$C$3:$C$4341,$A358,'United Data'!$B$3:$B$4341,"&lt;&gt;Off-street")&gt;0,1,0)</f>
        <v>0</v>
      </c>
      <c r="P358">
        <f>IF(COUNTIFS('United Data'!$A$3:$A$4341,P$1,'United Data'!$C$3:$C$4341,$A358,'United Data'!$B$3:$B$4341,"&lt;&gt;Off-street")&gt;0,1,0)</f>
        <v>0</v>
      </c>
      <c r="Q358">
        <f>IF(COUNTIFS('United Data'!$A$3:$A$4341,Q$1,'United Data'!$C$3:$C$4341,$A358,'United Data'!$B$3:$B$4341,"&lt;&gt;Off-street")&gt;0,1,0)</f>
        <v>0</v>
      </c>
      <c r="R358">
        <f>IF(COUNTIFS('United Data'!$A$3:$A$4341,R$1,'United Data'!$C$3:$C$4341,$A358,'United Data'!$B$3:$B$4341,"&lt;&gt;Off-street")&gt;0,1,0)</f>
        <v>0</v>
      </c>
      <c r="S358">
        <f t="shared" si="10"/>
        <v>2</v>
      </c>
      <c r="T358">
        <f t="shared" si="11"/>
        <v>2</v>
      </c>
    </row>
    <row r="359" spans="1:20" x14ac:dyDescent="0.2">
      <c r="A359" t="s">
        <v>406</v>
      </c>
      <c r="B359">
        <f>IF(COUNTIFS('United Data'!$A$3:$A$4341,B$1,'United Data'!$C$3:$C$4341,$A359,'United Data'!$B$3:$B$4341,"&lt;&gt;Off-street")&gt;0,1,0)</f>
        <v>0</v>
      </c>
      <c r="C359">
        <f>IF(COUNTIFS('United Data'!$A$3:$A$4341,C$1,'United Data'!$C$3:$C$4341,$A359,'United Data'!$B$3:$B$4341,"&lt;&gt;Off-street")&gt;0,1,0)</f>
        <v>0</v>
      </c>
      <c r="D359">
        <f>IF(COUNTIFS('United Data'!$A$3:$A$4341,D$1,'United Data'!$C$3:$C$4341,$A359,'United Data'!$B$3:$B$4341,"&lt;&gt;Off-street")&gt;0,1,0)</f>
        <v>0</v>
      </c>
      <c r="E359">
        <f>IF(COUNTIFS('United Data'!$A$3:$A$4341,E$1,'United Data'!$C$3:$C$4341,$A359,'United Data'!$B$3:$B$4341,"&lt;&gt;Off-street")&gt;0,1,0)</f>
        <v>0</v>
      </c>
      <c r="F359">
        <f>IF(COUNTIFS('United Data'!$A$3:$A$4341,F$1,'United Data'!$C$3:$C$4341,$A359,'United Data'!$B$3:$B$4341,"&lt;&gt;Off-street")&gt;0,1,0)</f>
        <v>0</v>
      </c>
      <c r="G359">
        <f>IF(COUNTIFS('United Data'!$A$3:$A$4341,G$1,'United Data'!$C$3:$C$4341,$A359,'United Data'!$B$3:$B$4341,"&lt;&gt;Off-street")&gt;0,1,0)</f>
        <v>1</v>
      </c>
      <c r="H359">
        <f>IF(COUNTIFS('United Data'!$A$3:$A$4341,H$1,'United Data'!$C$3:$C$4341,$A359,'United Data'!$B$3:$B$4341,"&lt;&gt;Off-street")&gt;0,1,0)</f>
        <v>0</v>
      </c>
      <c r="I359">
        <f>IF(COUNTIFS('United Data'!$A$3:$A$4341,I$1,'United Data'!$C$3:$C$4341,$A359,'United Data'!$B$3:$B$4341,"&lt;&gt;Off-street")&gt;0,1,0)</f>
        <v>1</v>
      </c>
      <c r="J359">
        <f>IF(COUNTIFS('United Data'!$A$3:$A$4341,J$1,'United Data'!$C$3:$C$4341,$A359,'United Data'!$B$3:$B$4341,"&lt;&gt;Off-street")&gt;0,1,0)</f>
        <v>0</v>
      </c>
      <c r="K359">
        <f>IF(COUNTIFS('United Data'!$A$3:$A$4341,K$1,'United Data'!$C$3:$C$4341,$A359,'United Data'!$B$3:$B$4341,"&lt;&gt;Off-street")&gt;0,1,0)</f>
        <v>0</v>
      </c>
      <c r="L359">
        <f>IF(COUNTIFS('United Data'!$A$3:$A$4341,L$1,'United Data'!$C$3:$C$4341,$A359,'United Data'!$B$3:$B$4341,"&lt;&gt;Off-street")&gt;0,1,0)</f>
        <v>0</v>
      </c>
      <c r="M359">
        <f>IF(COUNTIFS('United Data'!$A$3:$A$4341,M$1,'United Data'!$C$3:$C$4341,$A359,'United Data'!$B$3:$B$4341,"&lt;&gt;Off-street")&gt;0,1,0)</f>
        <v>0</v>
      </c>
      <c r="N359">
        <f>IF(COUNTIFS('United Data'!$A$3:$A$4341,N$1,'United Data'!$C$3:$C$4341,$A359,'United Data'!$B$3:$B$4341,"&lt;&gt;Off-street")&gt;0,1,0)</f>
        <v>0</v>
      </c>
      <c r="O359">
        <f>IF(COUNTIFS('United Data'!$A$3:$A$4341,O$1,'United Data'!$C$3:$C$4341,$A359,'United Data'!$B$3:$B$4341,"&lt;&gt;Off-street")&gt;0,1,0)</f>
        <v>0</v>
      </c>
      <c r="P359">
        <f>IF(COUNTIFS('United Data'!$A$3:$A$4341,P$1,'United Data'!$C$3:$C$4341,$A359,'United Data'!$B$3:$B$4341,"&lt;&gt;Off-street")&gt;0,1,0)</f>
        <v>0</v>
      </c>
      <c r="Q359">
        <f>IF(COUNTIFS('United Data'!$A$3:$A$4341,Q$1,'United Data'!$C$3:$C$4341,$A359,'United Data'!$B$3:$B$4341,"&lt;&gt;Off-street")&gt;0,1,0)</f>
        <v>0</v>
      </c>
      <c r="R359">
        <f>IF(COUNTIFS('United Data'!$A$3:$A$4341,R$1,'United Data'!$C$3:$C$4341,$A359,'United Data'!$B$3:$B$4341,"&lt;&gt;Off-street")&gt;0,1,0)</f>
        <v>0</v>
      </c>
      <c r="S359">
        <f t="shared" si="10"/>
        <v>2</v>
      </c>
      <c r="T359">
        <f t="shared" si="11"/>
        <v>2</v>
      </c>
    </row>
    <row r="360" spans="1:20" x14ac:dyDescent="0.2">
      <c r="A360" t="s">
        <v>407</v>
      </c>
      <c r="B360">
        <f>IF(COUNTIFS('United Data'!$A$3:$A$4341,B$1,'United Data'!$C$3:$C$4341,$A360,'United Data'!$B$3:$B$4341,"&lt;&gt;Off-street")&gt;0,1,0)</f>
        <v>0</v>
      </c>
      <c r="C360">
        <f>IF(COUNTIFS('United Data'!$A$3:$A$4341,C$1,'United Data'!$C$3:$C$4341,$A360,'United Data'!$B$3:$B$4341,"&lt;&gt;Off-street")&gt;0,1,0)</f>
        <v>0</v>
      </c>
      <c r="D360">
        <f>IF(COUNTIFS('United Data'!$A$3:$A$4341,D$1,'United Data'!$C$3:$C$4341,$A360,'United Data'!$B$3:$B$4341,"&lt;&gt;Off-street")&gt;0,1,0)</f>
        <v>0</v>
      </c>
      <c r="E360">
        <f>IF(COUNTIFS('United Data'!$A$3:$A$4341,E$1,'United Data'!$C$3:$C$4341,$A360,'United Data'!$B$3:$B$4341,"&lt;&gt;Off-street")&gt;0,1,0)</f>
        <v>0</v>
      </c>
      <c r="F360">
        <f>IF(COUNTIFS('United Data'!$A$3:$A$4341,F$1,'United Data'!$C$3:$C$4341,$A360,'United Data'!$B$3:$B$4341,"&lt;&gt;Off-street")&gt;0,1,0)</f>
        <v>0</v>
      </c>
      <c r="G360">
        <f>IF(COUNTIFS('United Data'!$A$3:$A$4341,G$1,'United Data'!$C$3:$C$4341,$A360,'United Data'!$B$3:$B$4341,"&lt;&gt;Off-street")&gt;0,1,0)</f>
        <v>1</v>
      </c>
      <c r="H360">
        <f>IF(COUNTIFS('United Data'!$A$3:$A$4341,H$1,'United Data'!$C$3:$C$4341,$A360,'United Data'!$B$3:$B$4341,"&lt;&gt;Off-street")&gt;0,1,0)</f>
        <v>0</v>
      </c>
      <c r="I360">
        <f>IF(COUNTIFS('United Data'!$A$3:$A$4341,I$1,'United Data'!$C$3:$C$4341,$A360,'United Data'!$B$3:$B$4341,"&lt;&gt;Off-street")&gt;0,1,0)</f>
        <v>1</v>
      </c>
      <c r="J360">
        <f>IF(COUNTIFS('United Data'!$A$3:$A$4341,J$1,'United Data'!$C$3:$C$4341,$A360,'United Data'!$B$3:$B$4341,"&lt;&gt;Off-street")&gt;0,1,0)</f>
        <v>0</v>
      </c>
      <c r="K360">
        <f>IF(COUNTIFS('United Data'!$A$3:$A$4341,K$1,'United Data'!$C$3:$C$4341,$A360,'United Data'!$B$3:$B$4341,"&lt;&gt;Off-street")&gt;0,1,0)</f>
        <v>0</v>
      </c>
      <c r="L360">
        <f>IF(COUNTIFS('United Data'!$A$3:$A$4341,L$1,'United Data'!$C$3:$C$4341,$A360,'United Data'!$B$3:$B$4341,"&lt;&gt;Off-street")&gt;0,1,0)</f>
        <v>0</v>
      </c>
      <c r="M360">
        <f>IF(COUNTIFS('United Data'!$A$3:$A$4341,M$1,'United Data'!$C$3:$C$4341,$A360,'United Data'!$B$3:$B$4341,"&lt;&gt;Off-street")&gt;0,1,0)</f>
        <v>0</v>
      </c>
      <c r="N360">
        <f>IF(COUNTIFS('United Data'!$A$3:$A$4341,N$1,'United Data'!$C$3:$C$4341,$A360,'United Data'!$B$3:$B$4341,"&lt;&gt;Off-street")&gt;0,1,0)</f>
        <v>0</v>
      </c>
      <c r="O360">
        <f>IF(COUNTIFS('United Data'!$A$3:$A$4341,O$1,'United Data'!$C$3:$C$4341,$A360,'United Data'!$B$3:$B$4341,"&lt;&gt;Off-street")&gt;0,1,0)</f>
        <v>0</v>
      </c>
      <c r="P360">
        <f>IF(COUNTIFS('United Data'!$A$3:$A$4341,P$1,'United Data'!$C$3:$C$4341,$A360,'United Data'!$B$3:$B$4341,"&lt;&gt;Off-street")&gt;0,1,0)</f>
        <v>0</v>
      </c>
      <c r="Q360">
        <f>IF(COUNTIFS('United Data'!$A$3:$A$4341,Q$1,'United Data'!$C$3:$C$4341,$A360,'United Data'!$B$3:$B$4341,"&lt;&gt;Off-street")&gt;0,1,0)</f>
        <v>0</v>
      </c>
      <c r="R360">
        <f>IF(COUNTIFS('United Data'!$A$3:$A$4341,R$1,'United Data'!$C$3:$C$4341,$A360,'United Data'!$B$3:$B$4341,"&lt;&gt;Off-street")&gt;0,1,0)</f>
        <v>0</v>
      </c>
      <c r="S360">
        <f t="shared" si="10"/>
        <v>2</v>
      </c>
      <c r="T360">
        <f t="shared" si="11"/>
        <v>2</v>
      </c>
    </row>
    <row r="361" spans="1:20" x14ac:dyDescent="0.2">
      <c r="A361" t="s">
        <v>408</v>
      </c>
      <c r="B361">
        <f>IF(COUNTIFS('United Data'!$A$3:$A$4341,B$1,'United Data'!$C$3:$C$4341,$A361,'United Data'!$B$3:$B$4341,"&lt;&gt;Off-street")&gt;0,1,0)</f>
        <v>0</v>
      </c>
      <c r="C361">
        <f>IF(COUNTIFS('United Data'!$A$3:$A$4341,C$1,'United Data'!$C$3:$C$4341,$A361,'United Data'!$B$3:$B$4341,"&lt;&gt;Off-street")&gt;0,1,0)</f>
        <v>0</v>
      </c>
      <c r="D361">
        <f>IF(COUNTIFS('United Data'!$A$3:$A$4341,D$1,'United Data'!$C$3:$C$4341,$A361,'United Data'!$B$3:$B$4341,"&lt;&gt;Off-street")&gt;0,1,0)</f>
        <v>0</v>
      </c>
      <c r="E361">
        <f>IF(COUNTIFS('United Data'!$A$3:$A$4341,E$1,'United Data'!$C$3:$C$4341,$A361,'United Data'!$B$3:$B$4341,"&lt;&gt;Off-street")&gt;0,1,0)</f>
        <v>0</v>
      </c>
      <c r="F361">
        <f>IF(COUNTIFS('United Data'!$A$3:$A$4341,F$1,'United Data'!$C$3:$C$4341,$A361,'United Data'!$B$3:$B$4341,"&lt;&gt;Off-street")&gt;0,1,0)</f>
        <v>0</v>
      </c>
      <c r="G361">
        <f>IF(COUNTIFS('United Data'!$A$3:$A$4341,G$1,'United Data'!$C$3:$C$4341,$A361,'United Data'!$B$3:$B$4341,"&lt;&gt;Off-street")&gt;0,1,0)</f>
        <v>0</v>
      </c>
      <c r="H361">
        <f>IF(COUNTIFS('United Data'!$A$3:$A$4341,H$1,'United Data'!$C$3:$C$4341,$A361,'United Data'!$B$3:$B$4341,"&lt;&gt;Off-street")&gt;0,1,0)</f>
        <v>1</v>
      </c>
      <c r="I361">
        <f>IF(COUNTIFS('United Data'!$A$3:$A$4341,I$1,'United Data'!$C$3:$C$4341,$A361,'United Data'!$B$3:$B$4341,"&lt;&gt;Off-street")&gt;0,1,0)</f>
        <v>0</v>
      </c>
      <c r="J361">
        <f>IF(COUNTIFS('United Data'!$A$3:$A$4341,J$1,'United Data'!$C$3:$C$4341,$A361,'United Data'!$B$3:$B$4341,"&lt;&gt;Off-street")&gt;0,1,0)</f>
        <v>0</v>
      </c>
      <c r="K361">
        <f>IF(COUNTIFS('United Data'!$A$3:$A$4341,K$1,'United Data'!$C$3:$C$4341,$A361,'United Data'!$B$3:$B$4341,"&lt;&gt;Off-street")&gt;0,1,0)</f>
        <v>0</v>
      </c>
      <c r="L361">
        <f>IF(COUNTIFS('United Data'!$A$3:$A$4341,L$1,'United Data'!$C$3:$C$4341,$A361,'United Data'!$B$3:$B$4341,"&lt;&gt;Off-street")&gt;0,1,0)</f>
        <v>0</v>
      </c>
      <c r="M361">
        <f>IF(COUNTIFS('United Data'!$A$3:$A$4341,M$1,'United Data'!$C$3:$C$4341,$A361,'United Data'!$B$3:$B$4341,"&lt;&gt;Off-street")&gt;0,1,0)</f>
        <v>0</v>
      </c>
      <c r="N361">
        <f>IF(COUNTIFS('United Data'!$A$3:$A$4341,N$1,'United Data'!$C$3:$C$4341,$A361,'United Data'!$B$3:$B$4341,"&lt;&gt;Off-street")&gt;0,1,0)</f>
        <v>0</v>
      </c>
      <c r="O361">
        <f>IF(COUNTIFS('United Data'!$A$3:$A$4341,O$1,'United Data'!$C$3:$C$4341,$A361,'United Data'!$B$3:$B$4341,"&lt;&gt;Off-street")&gt;0,1,0)</f>
        <v>0</v>
      </c>
      <c r="P361">
        <f>IF(COUNTIFS('United Data'!$A$3:$A$4341,P$1,'United Data'!$C$3:$C$4341,$A361,'United Data'!$B$3:$B$4341,"&lt;&gt;Off-street")&gt;0,1,0)</f>
        <v>0</v>
      </c>
      <c r="Q361">
        <f>IF(COUNTIFS('United Data'!$A$3:$A$4341,Q$1,'United Data'!$C$3:$C$4341,$A361,'United Data'!$B$3:$B$4341,"&lt;&gt;Off-street")&gt;0,1,0)</f>
        <v>0</v>
      </c>
      <c r="R361">
        <f>IF(COUNTIFS('United Data'!$A$3:$A$4341,R$1,'United Data'!$C$3:$C$4341,$A361,'United Data'!$B$3:$B$4341,"&lt;&gt;Off-street")&gt;0,1,0)</f>
        <v>0</v>
      </c>
      <c r="S361">
        <f t="shared" si="10"/>
        <v>1</v>
      </c>
      <c r="T361">
        <f t="shared" si="11"/>
        <v>1</v>
      </c>
    </row>
    <row r="362" spans="1:20" x14ac:dyDescent="0.2">
      <c r="A362" t="s">
        <v>409</v>
      </c>
      <c r="B362">
        <f>IF(COUNTIFS('United Data'!$A$3:$A$4341,B$1,'United Data'!$C$3:$C$4341,$A362,'United Data'!$B$3:$B$4341,"&lt;&gt;Off-street")&gt;0,1,0)</f>
        <v>0</v>
      </c>
      <c r="C362">
        <f>IF(COUNTIFS('United Data'!$A$3:$A$4341,C$1,'United Data'!$C$3:$C$4341,$A362,'United Data'!$B$3:$B$4341,"&lt;&gt;Off-street")&gt;0,1,0)</f>
        <v>0</v>
      </c>
      <c r="D362">
        <f>IF(COUNTIFS('United Data'!$A$3:$A$4341,D$1,'United Data'!$C$3:$C$4341,$A362,'United Data'!$B$3:$B$4341,"&lt;&gt;Off-street")&gt;0,1,0)</f>
        <v>0</v>
      </c>
      <c r="E362">
        <f>IF(COUNTIFS('United Data'!$A$3:$A$4341,E$1,'United Data'!$C$3:$C$4341,$A362,'United Data'!$B$3:$B$4341,"&lt;&gt;Off-street")&gt;0,1,0)</f>
        <v>0</v>
      </c>
      <c r="F362">
        <f>IF(COUNTIFS('United Data'!$A$3:$A$4341,F$1,'United Data'!$C$3:$C$4341,$A362,'United Data'!$B$3:$B$4341,"&lt;&gt;Off-street")&gt;0,1,0)</f>
        <v>0</v>
      </c>
      <c r="G362">
        <f>IF(COUNTIFS('United Data'!$A$3:$A$4341,G$1,'United Data'!$C$3:$C$4341,$A362,'United Data'!$B$3:$B$4341,"&lt;&gt;Off-street")&gt;0,1,0)</f>
        <v>0</v>
      </c>
      <c r="H362">
        <f>IF(COUNTIFS('United Data'!$A$3:$A$4341,H$1,'United Data'!$C$3:$C$4341,$A362,'United Data'!$B$3:$B$4341,"&lt;&gt;Off-street")&gt;0,1,0)</f>
        <v>1</v>
      </c>
      <c r="I362">
        <f>IF(COUNTIFS('United Data'!$A$3:$A$4341,I$1,'United Data'!$C$3:$C$4341,$A362,'United Data'!$B$3:$B$4341,"&lt;&gt;Off-street")&gt;0,1,0)</f>
        <v>0</v>
      </c>
      <c r="J362">
        <f>IF(COUNTIFS('United Data'!$A$3:$A$4341,J$1,'United Data'!$C$3:$C$4341,$A362,'United Data'!$B$3:$B$4341,"&lt;&gt;Off-street")&gt;0,1,0)</f>
        <v>0</v>
      </c>
      <c r="K362">
        <f>IF(COUNTIFS('United Data'!$A$3:$A$4341,K$1,'United Data'!$C$3:$C$4341,$A362,'United Data'!$B$3:$B$4341,"&lt;&gt;Off-street")&gt;0,1,0)</f>
        <v>0</v>
      </c>
      <c r="L362">
        <f>IF(COUNTIFS('United Data'!$A$3:$A$4341,L$1,'United Data'!$C$3:$C$4341,$A362,'United Data'!$B$3:$B$4341,"&lt;&gt;Off-street")&gt;0,1,0)</f>
        <v>0</v>
      </c>
      <c r="M362">
        <f>IF(COUNTIFS('United Data'!$A$3:$A$4341,M$1,'United Data'!$C$3:$C$4341,$A362,'United Data'!$B$3:$B$4341,"&lt;&gt;Off-street")&gt;0,1,0)</f>
        <v>0</v>
      </c>
      <c r="N362">
        <f>IF(COUNTIFS('United Data'!$A$3:$A$4341,N$1,'United Data'!$C$3:$C$4341,$A362,'United Data'!$B$3:$B$4341,"&lt;&gt;Off-street")&gt;0,1,0)</f>
        <v>0</v>
      </c>
      <c r="O362">
        <f>IF(COUNTIFS('United Data'!$A$3:$A$4341,O$1,'United Data'!$C$3:$C$4341,$A362,'United Data'!$B$3:$B$4341,"&lt;&gt;Off-street")&gt;0,1,0)</f>
        <v>0</v>
      </c>
      <c r="P362">
        <f>IF(COUNTIFS('United Data'!$A$3:$A$4341,P$1,'United Data'!$C$3:$C$4341,$A362,'United Data'!$B$3:$B$4341,"&lt;&gt;Off-street")&gt;0,1,0)</f>
        <v>0</v>
      </c>
      <c r="Q362">
        <f>IF(COUNTIFS('United Data'!$A$3:$A$4341,Q$1,'United Data'!$C$3:$C$4341,$A362,'United Data'!$B$3:$B$4341,"&lt;&gt;Off-street")&gt;0,1,0)</f>
        <v>0</v>
      </c>
      <c r="R362">
        <f>IF(COUNTIFS('United Data'!$A$3:$A$4341,R$1,'United Data'!$C$3:$C$4341,$A362,'United Data'!$B$3:$B$4341,"&lt;&gt;Off-street")&gt;0,1,0)</f>
        <v>0</v>
      </c>
      <c r="S362">
        <f t="shared" si="10"/>
        <v>1</v>
      </c>
      <c r="T362">
        <f t="shared" si="11"/>
        <v>1</v>
      </c>
    </row>
    <row r="363" spans="1:20" x14ac:dyDescent="0.2">
      <c r="A363" t="s">
        <v>410</v>
      </c>
      <c r="B363">
        <f>IF(COUNTIFS('United Data'!$A$3:$A$4341,B$1,'United Data'!$C$3:$C$4341,$A363,'United Data'!$B$3:$B$4341,"&lt;&gt;Off-street")&gt;0,1,0)</f>
        <v>0</v>
      </c>
      <c r="C363">
        <f>IF(COUNTIFS('United Data'!$A$3:$A$4341,C$1,'United Data'!$C$3:$C$4341,$A363,'United Data'!$B$3:$B$4341,"&lt;&gt;Off-street")&gt;0,1,0)</f>
        <v>0</v>
      </c>
      <c r="D363">
        <f>IF(COUNTIFS('United Data'!$A$3:$A$4341,D$1,'United Data'!$C$3:$C$4341,$A363,'United Data'!$B$3:$B$4341,"&lt;&gt;Off-street")&gt;0,1,0)</f>
        <v>0</v>
      </c>
      <c r="E363">
        <f>IF(COUNTIFS('United Data'!$A$3:$A$4341,E$1,'United Data'!$C$3:$C$4341,$A363,'United Data'!$B$3:$B$4341,"&lt;&gt;Off-street")&gt;0,1,0)</f>
        <v>0</v>
      </c>
      <c r="F363">
        <f>IF(COUNTIFS('United Data'!$A$3:$A$4341,F$1,'United Data'!$C$3:$C$4341,$A363,'United Data'!$B$3:$B$4341,"&lt;&gt;Off-street")&gt;0,1,0)</f>
        <v>0</v>
      </c>
      <c r="G363">
        <f>IF(COUNTIFS('United Data'!$A$3:$A$4341,G$1,'United Data'!$C$3:$C$4341,$A363,'United Data'!$B$3:$B$4341,"&lt;&gt;Off-street")&gt;0,1,0)</f>
        <v>0</v>
      </c>
      <c r="H363">
        <f>IF(COUNTIFS('United Data'!$A$3:$A$4341,H$1,'United Data'!$C$3:$C$4341,$A363,'United Data'!$B$3:$B$4341,"&lt;&gt;Off-street")&gt;0,1,0)</f>
        <v>0</v>
      </c>
      <c r="I363">
        <f>IF(COUNTIFS('United Data'!$A$3:$A$4341,I$1,'United Data'!$C$3:$C$4341,$A363,'United Data'!$B$3:$B$4341,"&lt;&gt;Off-street")&gt;0,1,0)</f>
        <v>0</v>
      </c>
      <c r="J363">
        <f>IF(COUNTIFS('United Data'!$A$3:$A$4341,J$1,'United Data'!$C$3:$C$4341,$A363,'United Data'!$B$3:$B$4341,"&lt;&gt;Off-street")&gt;0,1,0)</f>
        <v>1</v>
      </c>
      <c r="K363">
        <f>IF(COUNTIFS('United Data'!$A$3:$A$4341,K$1,'United Data'!$C$3:$C$4341,$A363,'United Data'!$B$3:$B$4341,"&lt;&gt;Off-street")&gt;0,1,0)</f>
        <v>0</v>
      </c>
      <c r="L363">
        <f>IF(COUNTIFS('United Data'!$A$3:$A$4341,L$1,'United Data'!$C$3:$C$4341,$A363,'United Data'!$B$3:$B$4341,"&lt;&gt;Off-street")&gt;0,1,0)</f>
        <v>0</v>
      </c>
      <c r="M363">
        <f>IF(COUNTIFS('United Data'!$A$3:$A$4341,M$1,'United Data'!$C$3:$C$4341,$A363,'United Data'!$B$3:$B$4341,"&lt;&gt;Off-street")&gt;0,1,0)</f>
        <v>0</v>
      </c>
      <c r="N363">
        <f>IF(COUNTIFS('United Data'!$A$3:$A$4341,N$1,'United Data'!$C$3:$C$4341,$A363,'United Data'!$B$3:$B$4341,"&lt;&gt;Off-street")&gt;0,1,0)</f>
        <v>0</v>
      </c>
      <c r="O363">
        <f>IF(COUNTIFS('United Data'!$A$3:$A$4341,O$1,'United Data'!$C$3:$C$4341,$A363,'United Data'!$B$3:$B$4341,"&lt;&gt;Off-street")&gt;0,1,0)</f>
        <v>0</v>
      </c>
      <c r="P363">
        <f>IF(COUNTIFS('United Data'!$A$3:$A$4341,P$1,'United Data'!$C$3:$C$4341,$A363,'United Data'!$B$3:$B$4341,"&lt;&gt;Off-street")&gt;0,1,0)</f>
        <v>0</v>
      </c>
      <c r="Q363">
        <f>IF(COUNTIFS('United Data'!$A$3:$A$4341,Q$1,'United Data'!$C$3:$C$4341,$A363,'United Data'!$B$3:$B$4341,"&lt;&gt;Off-street")&gt;0,1,0)</f>
        <v>0</v>
      </c>
      <c r="R363">
        <f>IF(COUNTIFS('United Data'!$A$3:$A$4341,R$1,'United Data'!$C$3:$C$4341,$A363,'United Data'!$B$3:$B$4341,"&lt;&gt;Off-street")&gt;0,1,0)</f>
        <v>0</v>
      </c>
      <c r="S363">
        <f t="shared" si="10"/>
        <v>1</v>
      </c>
      <c r="T363">
        <f t="shared" si="11"/>
        <v>1</v>
      </c>
    </row>
    <row r="364" spans="1:20" x14ac:dyDescent="0.2">
      <c r="A364" t="s">
        <v>411</v>
      </c>
      <c r="B364">
        <f>IF(COUNTIFS('United Data'!$A$3:$A$4341,B$1,'United Data'!$C$3:$C$4341,$A364,'United Data'!$B$3:$B$4341,"&lt;&gt;Off-street")&gt;0,1,0)</f>
        <v>0</v>
      </c>
      <c r="C364">
        <f>IF(COUNTIFS('United Data'!$A$3:$A$4341,C$1,'United Data'!$C$3:$C$4341,$A364,'United Data'!$B$3:$B$4341,"&lt;&gt;Off-street")&gt;0,1,0)</f>
        <v>0</v>
      </c>
      <c r="D364">
        <f>IF(COUNTIFS('United Data'!$A$3:$A$4341,D$1,'United Data'!$C$3:$C$4341,$A364,'United Data'!$B$3:$B$4341,"&lt;&gt;Off-street")&gt;0,1,0)</f>
        <v>0</v>
      </c>
      <c r="E364">
        <f>IF(COUNTIFS('United Data'!$A$3:$A$4341,E$1,'United Data'!$C$3:$C$4341,$A364,'United Data'!$B$3:$B$4341,"&lt;&gt;Off-street")&gt;0,1,0)</f>
        <v>0</v>
      </c>
      <c r="F364">
        <f>IF(COUNTIFS('United Data'!$A$3:$A$4341,F$1,'United Data'!$C$3:$C$4341,$A364,'United Data'!$B$3:$B$4341,"&lt;&gt;Off-street")&gt;0,1,0)</f>
        <v>0</v>
      </c>
      <c r="G364">
        <f>IF(COUNTIFS('United Data'!$A$3:$A$4341,G$1,'United Data'!$C$3:$C$4341,$A364,'United Data'!$B$3:$B$4341,"&lt;&gt;Off-street")&gt;0,1,0)</f>
        <v>0</v>
      </c>
      <c r="H364">
        <f>IF(COUNTIFS('United Data'!$A$3:$A$4341,H$1,'United Data'!$C$3:$C$4341,$A364,'United Data'!$B$3:$B$4341,"&lt;&gt;Off-street")&gt;0,1,0)</f>
        <v>0</v>
      </c>
      <c r="I364">
        <f>IF(COUNTIFS('United Data'!$A$3:$A$4341,I$1,'United Data'!$C$3:$C$4341,$A364,'United Data'!$B$3:$B$4341,"&lt;&gt;Off-street")&gt;0,1,0)</f>
        <v>0</v>
      </c>
      <c r="J364">
        <f>IF(COUNTIFS('United Data'!$A$3:$A$4341,J$1,'United Data'!$C$3:$C$4341,$A364,'United Data'!$B$3:$B$4341,"&lt;&gt;Off-street")&gt;0,1,0)</f>
        <v>0</v>
      </c>
      <c r="K364">
        <f>IF(COUNTIFS('United Data'!$A$3:$A$4341,K$1,'United Data'!$C$3:$C$4341,$A364,'United Data'!$B$3:$B$4341,"&lt;&gt;Off-street")&gt;0,1,0)</f>
        <v>1</v>
      </c>
      <c r="L364">
        <f>IF(COUNTIFS('United Data'!$A$3:$A$4341,L$1,'United Data'!$C$3:$C$4341,$A364,'United Data'!$B$3:$B$4341,"&lt;&gt;Off-street")&gt;0,1,0)</f>
        <v>0</v>
      </c>
      <c r="M364">
        <f>IF(COUNTIFS('United Data'!$A$3:$A$4341,M$1,'United Data'!$C$3:$C$4341,$A364,'United Data'!$B$3:$B$4341,"&lt;&gt;Off-street")&gt;0,1,0)</f>
        <v>0</v>
      </c>
      <c r="N364">
        <f>IF(COUNTIFS('United Data'!$A$3:$A$4341,N$1,'United Data'!$C$3:$C$4341,$A364,'United Data'!$B$3:$B$4341,"&lt;&gt;Off-street")&gt;0,1,0)</f>
        <v>0</v>
      </c>
      <c r="O364">
        <f>IF(COUNTIFS('United Data'!$A$3:$A$4341,O$1,'United Data'!$C$3:$C$4341,$A364,'United Data'!$B$3:$B$4341,"&lt;&gt;Off-street")&gt;0,1,0)</f>
        <v>0</v>
      </c>
      <c r="P364">
        <f>IF(COUNTIFS('United Data'!$A$3:$A$4341,P$1,'United Data'!$C$3:$C$4341,$A364,'United Data'!$B$3:$B$4341,"&lt;&gt;Off-street")&gt;0,1,0)</f>
        <v>0</v>
      </c>
      <c r="Q364">
        <f>IF(COUNTIFS('United Data'!$A$3:$A$4341,Q$1,'United Data'!$C$3:$C$4341,$A364,'United Data'!$B$3:$B$4341,"&lt;&gt;Off-street")&gt;0,1,0)</f>
        <v>0</v>
      </c>
      <c r="R364">
        <f>IF(COUNTIFS('United Data'!$A$3:$A$4341,R$1,'United Data'!$C$3:$C$4341,$A364,'United Data'!$B$3:$B$4341,"&lt;&gt;Off-street")&gt;0,1,0)</f>
        <v>0</v>
      </c>
      <c r="S364">
        <f t="shared" si="10"/>
        <v>1</v>
      </c>
      <c r="T364">
        <f t="shared" si="11"/>
        <v>1</v>
      </c>
    </row>
    <row r="365" spans="1:20" x14ac:dyDescent="0.2">
      <c r="A365" t="s">
        <v>412</v>
      </c>
      <c r="B365">
        <f>IF(COUNTIFS('United Data'!$A$3:$A$4341,B$1,'United Data'!$C$3:$C$4341,$A365,'United Data'!$B$3:$B$4341,"&lt;&gt;Off-street")&gt;0,1,0)</f>
        <v>0</v>
      </c>
      <c r="C365">
        <f>IF(COUNTIFS('United Data'!$A$3:$A$4341,C$1,'United Data'!$C$3:$C$4341,$A365,'United Data'!$B$3:$B$4341,"&lt;&gt;Off-street")&gt;0,1,0)</f>
        <v>0</v>
      </c>
      <c r="D365">
        <f>IF(COUNTIFS('United Data'!$A$3:$A$4341,D$1,'United Data'!$C$3:$C$4341,$A365,'United Data'!$B$3:$B$4341,"&lt;&gt;Off-street")&gt;0,1,0)</f>
        <v>0</v>
      </c>
      <c r="E365">
        <f>IF(COUNTIFS('United Data'!$A$3:$A$4341,E$1,'United Data'!$C$3:$C$4341,$A365,'United Data'!$B$3:$B$4341,"&lt;&gt;Off-street")&gt;0,1,0)</f>
        <v>0</v>
      </c>
      <c r="F365">
        <f>IF(COUNTIFS('United Data'!$A$3:$A$4341,F$1,'United Data'!$C$3:$C$4341,$A365,'United Data'!$B$3:$B$4341,"&lt;&gt;Off-street")&gt;0,1,0)</f>
        <v>0</v>
      </c>
      <c r="G365">
        <f>IF(COUNTIFS('United Data'!$A$3:$A$4341,G$1,'United Data'!$C$3:$C$4341,$A365,'United Data'!$B$3:$B$4341,"&lt;&gt;Off-street")&gt;0,1,0)</f>
        <v>0</v>
      </c>
      <c r="H365">
        <f>IF(COUNTIFS('United Data'!$A$3:$A$4341,H$1,'United Data'!$C$3:$C$4341,$A365,'United Data'!$B$3:$B$4341,"&lt;&gt;Off-street")&gt;0,1,0)</f>
        <v>0</v>
      </c>
      <c r="I365">
        <f>IF(COUNTIFS('United Data'!$A$3:$A$4341,I$1,'United Data'!$C$3:$C$4341,$A365,'United Data'!$B$3:$B$4341,"&lt;&gt;Off-street")&gt;0,1,0)</f>
        <v>0</v>
      </c>
      <c r="J365">
        <f>IF(COUNTIFS('United Data'!$A$3:$A$4341,J$1,'United Data'!$C$3:$C$4341,$A365,'United Data'!$B$3:$B$4341,"&lt;&gt;Off-street")&gt;0,1,0)</f>
        <v>0</v>
      </c>
      <c r="K365">
        <f>IF(COUNTIFS('United Data'!$A$3:$A$4341,K$1,'United Data'!$C$3:$C$4341,$A365,'United Data'!$B$3:$B$4341,"&lt;&gt;Off-street")&gt;0,1,0)</f>
        <v>1</v>
      </c>
      <c r="L365">
        <f>IF(COUNTIFS('United Data'!$A$3:$A$4341,L$1,'United Data'!$C$3:$C$4341,$A365,'United Data'!$B$3:$B$4341,"&lt;&gt;Off-street")&gt;0,1,0)</f>
        <v>0</v>
      </c>
      <c r="M365">
        <f>IF(COUNTIFS('United Data'!$A$3:$A$4341,M$1,'United Data'!$C$3:$C$4341,$A365,'United Data'!$B$3:$B$4341,"&lt;&gt;Off-street")&gt;0,1,0)</f>
        <v>0</v>
      </c>
      <c r="N365">
        <f>IF(COUNTIFS('United Data'!$A$3:$A$4341,N$1,'United Data'!$C$3:$C$4341,$A365,'United Data'!$B$3:$B$4341,"&lt;&gt;Off-street")&gt;0,1,0)</f>
        <v>0</v>
      </c>
      <c r="O365">
        <f>IF(COUNTIFS('United Data'!$A$3:$A$4341,O$1,'United Data'!$C$3:$C$4341,$A365,'United Data'!$B$3:$B$4341,"&lt;&gt;Off-street")&gt;0,1,0)</f>
        <v>0</v>
      </c>
      <c r="P365">
        <f>IF(COUNTIFS('United Data'!$A$3:$A$4341,P$1,'United Data'!$C$3:$C$4341,$A365,'United Data'!$B$3:$B$4341,"&lt;&gt;Off-street")&gt;0,1,0)</f>
        <v>0</v>
      </c>
      <c r="Q365">
        <f>IF(COUNTIFS('United Data'!$A$3:$A$4341,Q$1,'United Data'!$C$3:$C$4341,$A365,'United Data'!$B$3:$B$4341,"&lt;&gt;Off-street")&gt;0,1,0)</f>
        <v>0</v>
      </c>
      <c r="R365">
        <f>IF(COUNTIFS('United Data'!$A$3:$A$4341,R$1,'United Data'!$C$3:$C$4341,$A365,'United Data'!$B$3:$B$4341,"&lt;&gt;Off-street")&gt;0,1,0)</f>
        <v>0</v>
      </c>
      <c r="S365">
        <f t="shared" si="10"/>
        <v>1</v>
      </c>
      <c r="T365">
        <f t="shared" si="11"/>
        <v>1</v>
      </c>
    </row>
    <row r="366" spans="1:20" x14ac:dyDescent="0.2">
      <c r="A366" t="s">
        <v>413</v>
      </c>
      <c r="B366">
        <f>IF(COUNTIFS('United Data'!$A$3:$A$4341,B$1,'United Data'!$C$3:$C$4341,$A366,'United Data'!$B$3:$B$4341,"&lt;&gt;Off-street")&gt;0,1,0)</f>
        <v>0</v>
      </c>
      <c r="C366">
        <f>IF(COUNTIFS('United Data'!$A$3:$A$4341,C$1,'United Data'!$C$3:$C$4341,$A366,'United Data'!$B$3:$B$4341,"&lt;&gt;Off-street")&gt;0,1,0)</f>
        <v>0</v>
      </c>
      <c r="D366">
        <f>IF(COUNTIFS('United Data'!$A$3:$A$4341,D$1,'United Data'!$C$3:$C$4341,$A366,'United Data'!$B$3:$B$4341,"&lt;&gt;Off-street")&gt;0,1,0)</f>
        <v>0</v>
      </c>
      <c r="E366">
        <f>IF(COUNTIFS('United Data'!$A$3:$A$4341,E$1,'United Data'!$C$3:$C$4341,$A366,'United Data'!$B$3:$B$4341,"&lt;&gt;Off-street")&gt;0,1,0)</f>
        <v>0</v>
      </c>
      <c r="F366">
        <f>IF(COUNTIFS('United Data'!$A$3:$A$4341,F$1,'United Data'!$C$3:$C$4341,$A366,'United Data'!$B$3:$B$4341,"&lt;&gt;Off-street")&gt;0,1,0)</f>
        <v>0</v>
      </c>
      <c r="G366">
        <f>IF(COUNTIFS('United Data'!$A$3:$A$4341,G$1,'United Data'!$C$3:$C$4341,$A366,'United Data'!$B$3:$B$4341,"&lt;&gt;Off-street")&gt;0,1,0)</f>
        <v>0</v>
      </c>
      <c r="H366">
        <f>IF(COUNTIFS('United Data'!$A$3:$A$4341,H$1,'United Data'!$C$3:$C$4341,$A366,'United Data'!$B$3:$B$4341,"&lt;&gt;Off-street")&gt;0,1,0)</f>
        <v>0</v>
      </c>
      <c r="I366">
        <f>IF(COUNTIFS('United Data'!$A$3:$A$4341,I$1,'United Data'!$C$3:$C$4341,$A366,'United Data'!$B$3:$B$4341,"&lt;&gt;Off-street")&gt;0,1,0)</f>
        <v>0</v>
      </c>
      <c r="J366">
        <f>IF(COUNTIFS('United Data'!$A$3:$A$4341,J$1,'United Data'!$C$3:$C$4341,$A366,'United Data'!$B$3:$B$4341,"&lt;&gt;Off-street")&gt;0,1,0)</f>
        <v>0</v>
      </c>
      <c r="K366">
        <f>IF(COUNTIFS('United Data'!$A$3:$A$4341,K$1,'United Data'!$C$3:$C$4341,$A366,'United Data'!$B$3:$B$4341,"&lt;&gt;Off-street")&gt;0,1,0)</f>
        <v>1</v>
      </c>
      <c r="L366">
        <f>IF(COUNTIFS('United Data'!$A$3:$A$4341,L$1,'United Data'!$C$3:$C$4341,$A366,'United Data'!$B$3:$B$4341,"&lt;&gt;Off-street")&gt;0,1,0)</f>
        <v>0</v>
      </c>
      <c r="M366">
        <f>IF(COUNTIFS('United Data'!$A$3:$A$4341,M$1,'United Data'!$C$3:$C$4341,$A366,'United Data'!$B$3:$B$4341,"&lt;&gt;Off-street")&gt;0,1,0)</f>
        <v>0</v>
      </c>
      <c r="N366">
        <f>IF(COUNTIFS('United Data'!$A$3:$A$4341,N$1,'United Data'!$C$3:$C$4341,$A366,'United Data'!$B$3:$B$4341,"&lt;&gt;Off-street")&gt;0,1,0)</f>
        <v>0</v>
      </c>
      <c r="O366">
        <f>IF(COUNTIFS('United Data'!$A$3:$A$4341,O$1,'United Data'!$C$3:$C$4341,$A366,'United Data'!$B$3:$B$4341,"&lt;&gt;Off-street")&gt;0,1,0)</f>
        <v>0</v>
      </c>
      <c r="P366">
        <f>IF(COUNTIFS('United Data'!$A$3:$A$4341,P$1,'United Data'!$C$3:$C$4341,$A366,'United Data'!$B$3:$B$4341,"&lt;&gt;Off-street")&gt;0,1,0)</f>
        <v>0</v>
      </c>
      <c r="Q366">
        <f>IF(COUNTIFS('United Data'!$A$3:$A$4341,Q$1,'United Data'!$C$3:$C$4341,$A366,'United Data'!$B$3:$B$4341,"&lt;&gt;Off-street")&gt;0,1,0)</f>
        <v>0</v>
      </c>
      <c r="R366">
        <f>IF(COUNTIFS('United Data'!$A$3:$A$4341,R$1,'United Data'!$C$3:$C$4341,$A366,'United Data'!$B$3:$B$4341,"&lt;&gt;Off-street")&gt;0,1,0)</f>
        <v>0</v>
      </c>
      <c r="S366">
        <f t="shared" si="10"/>
        <v>1</v>
      </c>
      <c r="T366">
        <f t="shared" si="11"/>
        <v>1</v>
      </c>
    </row>
    <row r="367" spans="1:20" x14ac:dyDescent="0.2">
      <c r="A367" t="s">
        <v>414</v>
      </c>
      <c r="B367">
        <f>IF(COUNTIFS('United Data'!$A$3:$A$4341,B$1,'United Data'!$C$3:$C$4341,$A367,'United Data'!$B$3:$B$4341,"&lt;&gt;Off-street")&gt;0,1,0)</f>
        <v>0</v>
      </c>
      <c r="C367">
        <f>IF(COUNTIFS('United Data'!$A$3:$A$4341,C$1,'United Data'!$C$3:$C$4341,$A367,'United Data'!$B$3:$B$4341,"&lt;&gt;Off-street")&gt;0,1,0)</f>
        <v>0</v>
      </c>
      <c r="D367">
        <f>IF(COUNTIFS('United Data'!$A$3:$A$4341,D$1,'United Data'!$C$3:$C$4341,$A367,'United Data'!$B$3:$B$4341,"&lt;&gt;Off-street")&gt;0,1,0)</f>
        <v>0</v>
      </c>
      <c r="E367">
        <f>IF(COUNTIFS('United Data'!$A$3:$A$4341,E$1,'United Data'!$C$3:$C$4341,$A367,'United Data'!$B$3:$B$4341,"&lt;&gt;Off-street")&gt;0,1,0)</f>
        <v>0</v>
      </c>
      <c r="F367">
        <f>IF(COUNTIFS('United Data'!$A$3:$A$4341,F$1,'United Data'!$C$3:$C$4341,$A367,'United Data'!$B$3:$B$4341,"&lt;&gt;Off-street")&gt;0,1,0)</f>
        <v>0</v>
      </c>
      <c r="G367">
        <f>IF(COUNTIFS('United Data'!$A$3:$A$4341,G$1,'United Data'!$C$3:$C$4341,$A367,'United Data'!$B$3:$B$4341,"&lt;&gt;Off-street")&gt;0,1,0)</f>
        <v>0</v>
      </c>
      <c r="H367">
        <f>IF(COUNTIFS('United Data'!$A$3:$A$4341,H$1,'United Data'!$C$3:$C$4341,$A367,'United Data'!$B$3:$B$4341,"&lt;&gt;Off-street")&gt;0,1,0)</f>
        <v>0</v>
      </c>
      <c r="I367">
        <f>IF(COUNTIFS('United Data'!$A$3:$A$4341,I$1,'United Data'!$C$3:$C$4341,$A367,'United Data'!$B$3:$B$4341,"&lt;&gt;Off-street")&gt;0,1,0)</f>
        <v>0</v>
      </c>
      <c r="J367">
        <f>IF(COUNTIFS('United Data'!$A$3:$A$4341,J$1,'United Data'!$C$3:$C$4341,$A367,'United Data'!$B$3:$B$4341,"&lt;&gt;Off-street")&gt;0,1,0)</f>
        <v>0</v>
      </c>
      <c r="K367">
        <f>IF(COUNTIFS('United Data'!$A$3:$A$4341,K$1,'United Data'!$C$3:$C$4341,$A367,'United Data'!$B$3:$B$4341,"&lt;&gt;Off-street")&gt;0,1,0)</f>
        <v>1</v>
      </c>
      <c r="L367">
        <f>IF(COUNTIFS('United Data'!$A$3:$A$4341,L$1,'United Data'!$C$3:$C$4341,$A367,'United Data'!$B$3:$B$4341,"&lt;&gt;Off-street")&gt;0,1,0)</f>
        <v>0</v>
      </c>
      <c r="M367">
        <f>IF(COUNTIFS('United Data'!$A$3:$A$4341,M$1,'United Data'!$C$3:$C$4341,$A367,'United Data'!$B$3:$B$4341,"&lt;&gt;Off-street")&gt;0,1,0)</f>
        <v>0</v>
      </c>
      <c r="N367">
        <f>IF(COUNTIFS('United Data'!$A$3:$A$4341,N$1,'United Data'!$C$3:$C$4341,$A367,'United Data'!$B$3:$B$4341,"&lt;&gt;Off-street")&gt;0,1,0)</f>
        <v>0</v>
      </c>
      <c r="O367">
        <f>IF(COUNTIFS('United Data'!$A$3:$A$4341,O$1,'United Data'!$C$3:$C$4341,$A367,'United Data'!$B$3:$B$4341,"&lt;&gt;Off-street")&gt;0,1,0)</f>
        <v>0</v>
      </c>
      <c r="P367">
        <f>IF(COUNTIFS('United Data'!$A$3:$A$4341,P$1,'United Data'!$C$3:$C$4341,$A367,'United Data'!$B$3:$B$4341,"&lt;&gt;Off-street")&gt;0,1,0)</f>
        <v>0</v>
      </c>
      <c r="Q367">
        <f>IF(COUNTIFS('United Data'!$A$3:$A$4341,Q$1,'United Data'!$C$3:$C$4341,$A367,'United Data'!$B$3:$B$4341,"&lt;&gt;Off-street")&gt;0,1,0)</f>
        <v>0</v>
      </c>
      <c r="R367">
        <f>IF(COUNTIFS('United Data'!$A$3:$A$4341,R$1,'United Data'!$C$3:$C$4341,$A367,'United Data'!$B$3:$B$4341,"&lt;&gt;Off-street")&gt;0,1,0)</f>
        <v>0</v>
      </c>
      <c r="S367">
        <f t="shared" si="10"/>
        <v>1</v>
      </c>
      <c r="T367">
        <f t="shared" si="11"/>
        <v>1</v>
      </c>
    </row>
    <row r="368" spans="1:20" x14ac:dyDescent="0.2">
      <c r="A368" t="s">
        <v>415</v>
      </c>
      <c r="B368">
        <f>IF(COUNTIFS('United Data'!$A$3:$A$4341,B$1,'United Data'!$C$3:$C$4341,$A368,'United Data'!$B$3:$B$4341,"&lt;&gt;Off-street")&gt;0,1,0)</f>
        <v>0</v>
      </c>
      <c r="C368">
        <f>IF(COUNTIFS('United Data'!$A$3:$A$4341,C$1,'United Data'!$C$3:$C$4341,$A368,'United Data'!$B$3:$B$4341,"&lt;&gt;Off-street")&gt;0,1,0)</f>
        <v>0</v>
      </c>
      <c r="D368">
        <f>IF(COUNTIFS('United Data'!$A$3:$A$4341,D$1,'United Data'!$C$3:$C$4341,$A368,'United Data'!$B$3:$B$4341,"&lt;&gt;Off-street")&gt;0,1,0)</f>
        <v>0</v>
      </c>
      <c r="E368">
        <f>IF(COUNTIFS('United Data'!$A$3:$A$4341,E$1,'United Data'!$C$3:$C$4341,$A368,'United Data'!$B$3:$B$4341,"&lt;&gt;Off-street")&gt;0,1,0)</f>
        <v>0</v>
      </c>
      <c r="F368">
        <f>IF(COUNTIFS('United Data'!$A$3:$A$4341,F$1,'United Data'!$C$3:$C$4341,$A368,'United Data'!$B$3:$B$4341,"&lt;&gt;Off-street")&gt;0,1,0)</f>
        <v>0</v>
      </c>
      <c r="G368">
        <f>IF(COUNTIFS('United Data'!$A$3:$A$4341,G$1,'United Data'!$C$3:$C$4341,$A368,'United Data'!$B$3:$B$4341,"&lt;&gt;Off-street")&gt;0,1,0)</f>
        <v>0</v>
      </c>
      <c r="H368">
        <f>IF(COUNTIFS('United Data'!$A$3:$A$4341,H$1,'United Data'!$C$3:$C$4341,$A368,'United Data'!$B$3:$B$4341,"&lt;&gt;Off-street")&gt;0,1,0)</f>
        <v>0</v>
      </c>
      <c r="I368">
        <f>IF(COUNTIFS('United Data'!$A$3:$A$4341,I$1,'United Data'!$C$3:$C$4341,$A368,'United Data'!$B$3:$B$4341,"&lt;&gt;Off-street")&gt;0,1,0)</f>
        <v>0</v>
      </c>
      <c r="J368">
        <f>IF(COUNTIFS('United Data'!$A$3:$A$4341,J$1,'United Data'!$C$3:$C$4341,$A368,'United Data'!$B$3:$B$4341,"&lt;&gt;Off-street")&gt;0,1,0)</f>
        <v>0</v>
      </c>
      <c r="K368">
        <f>IF(COUNTIFS('United Data'!$A$3:$A$4341,K$1,'United Data'!$C$3:$C$4341,$A368,'United Data'!$B$3:$B$4341,"&lt;&gt;Off-street")&gt;0,1,0)</f>
        <v>0</v>
      </c>
      <c r="L368">
        <f>IF(COUNTIFS('United Data'!$A$3:$A$4341,L$1,'United Data'!$C$3:$C$4341,$A368,'United Data'!$B$3:$B$4341,"&lt;&gt;Off-street")&gt;0,1,0)</f>
        <v>1</v>
      </c>
      <c r="M368">
        <f>IF(COUNTIFS('United Data'!$A$3:$A$4341,M$1,'United Data'!$C$3:$C$4341,$A368,'United Data'!$B$3:$B$4341,"&lt;&gt;Off-street")&gt;0,1,0)</f>
        <v>0</v>
      </c>
      <c r="N368">
        <f>IF(COUNTIFS('United Data'!$A$3:$A$4341,N$1,'United Data'!$C$3:$C$4341,$A368,'United Data'!$B$3:$B$4341,"&lt;&gt;Off-street")&gt;0,1,0)</f>
        <v>0</v>
      </c>
      <c r="O368">
        <f>IF(COUNTIFS('United Data'!$A$3:$A$4341,O$1,'United Data'!$C$3:$C$4341,$A368,'United Data'!$B$3:$B$4341,"&lt;&gt;Off-street")&gt;0,1,0)</f>
        <v>0</v>
      </c>
      <c r="P368">
        <f>IF(COUNTIFS('United Data'!$A$3:$A$4341,P$1,'United Data'!$C$3:$C$4341,$A368,'United Data'!$B$3:$B$4341,"&lt;&gt;Off-street")&gt;0,1,0)</f>
        <v>0</v>
      </c>
      <c r="Q368">
        <f>IF(COUNTIFS('United Data'!$A$3:$A$4341,Q$1,'United Data'!$C$3:$C$4341,$A368,'United Data'!$B$3:$B$4341,"&lt;&gt;Off-street")&gt;0,1,0)</f>
        <v>0</v>
      </c>
      <c r="R368">
        <f>IF(COUNTIFS('United Data'!$A$3:$A$4341,R$1,'United Data'!$C$3:$C$4341,$A368,'United Data'!$B$3:$B$4341,"&lt;&gt;Off-street")&gt;0,1,0)</f>
        <v>0</v>
      </c>
      <c r="S368">
        <f t="shared" si="10"/>
        <v>1</v>
      </c>
      <c r="T368">
        <f t="shared" si="11"/>
        <v>1</v>
      </c>
    </row>
    <row r="369" spans="1:20" x14ac:dyDescent="0.2">
      <c r="A369" t="s">
        <v>416</v>
      </c>
      <c r="B369">
        <f>IF(COUNTIFS('United Data'!$A$3:$A$4341,B$1,'United Data'!$C$3:$C$4341,$A369,'United Data'!$B$3:$B$4341,"&lt;&gt;Off-street")&gt;0,1,0)</f>
        <v>0</v>
      </c>
      <c r="C369">
        <f>IF(COUNTIFS('United Data'!$A$3:$A$4341,C$1,'United Data'!$C$3:$C$4341,$A369,'United Data'!$B$3:$B$4341,"&lt;&gt;Off-street")&gt;0,1,0)</f>
        <v>0</v>
      </c>
      <c r="D369">
        <f>IF(COUNTIFS('United Data'!$A$3:$A$4341,D$1,'United Data'!$C$3:$C$4341,$A369,'United Data'!$B$3:$B$4341,"&lt;&gt;Off-street")&gt;0,1,0)</f>
        <v>0</v>
      </c>
      <c r="E369">
        <f>IF(COUNTIFS('United Data'!$A$3:$A$4341,E$1,'United Data'!$C$3:$C$4341,$A369,'United Data'!$B$3:$B$4341,"&lt;&gt;Off-street")&gt;0,1,0)</f>
        <v>0</v>
      </c>
      <c r="F369">
        <f>IF(COUNTIFS('United Data'!$A$3:$A$4341,F$1,'United Data'!$C$3:$C$4341,$A369,'United Data'!$B$3:$B$4341,"&lt;&gt;Off-street")&gt;0,1,0)</f>
        <v>0</v>
      </c>
      <c r="G369">
        <f>IF(COUNTIFS('United Data'!$A$3:$A$4341,G$1,'United Data'!$C$3:$C$4341,$A369,'United Data'!$B$3:$B$4341,"&lt;&gt;Off-street")&gt;0,1,0)</f>
        <v>0</v>
      </c>
      <c r="H369">
        <f>IF(COUNTIFS('United Data'!$A$3:$A$4341,H$1,'United Data'!$C$3:$C$4341,$A369,'United Data'!$B$3:$B$4341,"&lt;&gt;Off-street")&gt;0,1,0)</f>
        <v>0</v>
      </c>
      <c r="I369">
        <f>IF(COUNTIFS('United Data'!$A$3:$A$4341,I$1,'United Data'!$C$3:$C$4341,$A369,'United Data'!$B$3:$B$4341,"&lt;&gt;Off-street")&gt;0,1,0)</f>
        <v>0</v>
      </c>
      <c r="J369">
        <f>IF(COUNTIFS('United Data'!$A$3:$A$4341,J$1,'United Data'!$C$3:$C$4341,$A369,'United Data'!$B$3:$B$4341,"&lt;&gt;Off-street")&gt;0,1,0)</f>
        <v>0</v>
      </c>
      <c r="K369">
        <f>IF(COUNTIFS('United Data'!$A$3:$A$4341,K$1,'United Data'!$C$3:$C$4341,$A369,'United Data'!$B$3:$B$4341,"&lt;&gt;Off-street")&gt;0,1,0)</f>
        <v>0</v>
      </c>
      <c r="L369">
        <f>IF(COUNTIFS('United Data'!$A$3:$A$4341,L$1,'United Data'!$C$3:$C$4341,$A369,'United Data'!$B$3:$B$4341,"&lt;&gt;Off-street")&gt;0,1,0)</f>
        <v>1</v>
      </c>
      <c r="M369">
        <f>IF(COUNTIFS('United Data'!$A$3:$A$4341,M$1,'United Data'!$C$3:$C$4341,$A369,'United Data'!$B$3:$B$4341,"&lt;&gt;Off-street")&gt;0,1,0)</f>
        <v>0</v>
      </c>
      <c r="N369">
        <f>IF(COUNTIFS('United Data'!$A$3:$A$4341,N$1,'United Data'!$C$3:$C$4341,$A369,'United Data'!$B$3:$B$4341,"&lt;&gt;Off-street")&gt;0,1,0)</f>
        <v>0</v>
      </c>
      <c r="O369">
        <f>IF(COUNTIFS('United Data'!$A$3:$A$4341,O$1,'United Data'!$C$3:$C$4341,$A369,'United Data'!$B$3:$B$4341,"&lt;&gt;Off-street")&gt;0,1,0)</f>
        <v>0</v>
      </c>
      <c r="P369">
        <f>IF(COUNTIFS('United Data'!$A$3:$A$4341,P$1,'United Data'!$C$3:$C$4341,$A369,'United Data'!$B$3:$B$4341,"&lt;&gt;Off-street")&gt;0,1,0)</f>
        <v>0</v>
      </c>
      <c r="Q369">
        <f>IF(COUNTIFS('United Data'!$A$3:$A$4341,Q$1,'United Data'!$C$3:$C$4341,$A369,'United Data'!$B$3:$B$4341,"&lt;&gt;Off-street")&gt;0,1,0)</f>
        <v>0</v>
      </c>
      <c r="R369">
        <f>IF(COUNTIFS('United Data'!$A$3:$A$4341,R$1,'United Data'!$C$3:$C$4341,$A369,'United Data'!$B$3:$B$4341,"&lt;&gt;Off-street")&gt;0,1,0)</f>
        <v>0</v>
      </c>
      <c r="S369">
        <f t="shared" si="10"/>
        <v>1</v>
      </c>
      <c r="T369">
        <f t="shared" si="11"/>
        <v>1</v>
      </c>
    </row>
    <row r="370" spans="1:20" x14ac:dyDescent="0.2">
      <c r="A370" t="s">
        <v>417</v>
      </c>
      <c r="B370">
        <f>IF(COUNTIFS('United Data'!$A$3:$A$4341,B$1,'United Data'!$C$3:$C$4341,$A370,'United Data'!$B$3:$B$4341,"&lt;&gt;Off-street")&gt;0,1,0)</f>
        <v>0</v>
      </c>
      <c r="C370">
        <f>IF(COUNTIFS('United Data'!$A$3:$A$4341,C$1,'United Data'!$C$3:$C$4341,$A370,'United Data'!$B$3:$B$4341,"&lt;&gt;Off-street")&gt;0,1,0)</f>
        <v>0</v>
      </c>
      <c r="D370">
        <f>IF(COUNTIFS('United Data'!$A$3:$A$4341,D$1,'United Data'!$C$3:$C$4341,$A370,'United Data'!$B$3:$B$4341,"&lt;&gt;Off-street")&gt;0,1,0)</f>
        <v>0</v>
      </c>
      <c r="E370">
        <f>IF(COUNTIFS('United Data'!$A$3:$A$4341,E$1,'United Data'!$C$3:$C$4341,$A370,'United Data'!$B$3:$B$4341,"&lt;&gt;Off-street")&gt;0,1,0)</f>
        <v>0</v>
      </c>
      <c r="F370">
        <f>IF(COUNTIFS('United Data'!$A$3:$A$4341,F$1,'United Data'!$C$3:$C$4341,$A370,'United Data'!$B$3:$B$4341,"&lt;&gt;Off-street")&gt;0,1,0)</f>
        <v>0</v>
      </c>
      <c r="G370">
        <f>IF(COUNTIFS('United Data'!$A$3:$A$4341,G$1,'United Data'!$C$3:$C$4341,$A370,'United Data'!$B$3:$B$4341,"&lt;&gt;Off-street")&gt;0,1,0)</f>
        <v>0</v>
      </c>
      <c r="H370">
        <f>IF(COUNTIFS('United Data'!$A$3:$A$4341,H$1,'United Data'!$C$3:$C$4341,$A370,'United Data'!$B$3:$B$4341,"&lt;&gt;Off-street")&gt;0,1,0)</f>
        <v>0</v>
      </c>
      <c r="I370">
        <f>IF(COUNTIFS('United Data'!$A$3:$A$4341,I$1,'United Data'!$C$3:$C$4341,$A370,'United Data'!$B$3:$B$4341,"&lt;&gt;Off-street")&gt;0,1,0)</f>
        <v>0</v>
      </c>
      <c r="J370">
        <f>IF(COUNTIFS('United Data'!$A$3:$A$4341,J$1,'United Data'!$C$3:$C$4341,$A370,'United Data'!$B$3:$B$4341,"&lt;&gt;Off-street")&gt;0,1,0)</f>
        <v>0</v>
      </c>
      <c r="K370">
        <f>IF(COUNTIFS('United Data'!$A$3:$A$4341,K$1,'United Data'!$C$3:$C$4341,$A370,'United Data'!$B$3:$B$4341,"&lt;&gt;Off-street")&gt;0,1,0)</f>
        <v>0</v>
      </c>
      <c r="L370">
        <f>IF(COUNTIFS('United Data'!$A$3:$A$4341,L$1,'United Data'!$C$3:$C$4341,$A370,'United Data'!$B$3:$B$4341,"&lt;&gt;Off-street")&gt;0,1,0)</f>
        <v>0</v>
      </c>
      <c r="M370">
        <f>IF(COUNTIFS('United Data'!$A$3:$A$4341,M$1,'United Data'!$C$3:$C$4341,$A370,'United Data'!$B$3:$B$4341,"&lt;&gt;Off-street")&gt;0,1,0)</f>
        <v>1</v>
      </c>
      <c r="N370">
        <f>IF(COUNTIFS('United Data'!$A$3:$A$4341,N$1,'United Data'!$C$3:$C$4341,$A370,'United Data'!$B$3:$B$4341,"&lt;&gt;Off-street")&gt;0,1,0)</f>
        <v>0</v>
      </c>
      <c r="O370">
        <f>IF(COUNTIFS('United Data'!$A$3:$A$4341,O$1,'United Data'!$C$3:$C$4341,$A370,'United Data'!$B$3:$B$4341,"&lt;&gt;Off-street")&gt;0,1,0)</f>
        <v>0</v>
      </c>
      <c r="P370">
        <f>IF(COUNTIFS('United Data'!$A$3:$A$4341,P$1,'United Data'!$C$3:$C$4341,$A370,'United Data'!$B$3:$B$4341,"&lt;&gt;Off-street")&gt;0,1,0)</f>
        <v>0</v>
      </c>
      <c r="Q370">
        <f>IF(COUNTIFS('United Data'!$A$3:$A$4341,Q$1,'United Data'!$C$3:$C$4341,$A370,'United Data'!$B$3:$B$4341,"&lt;&gt;Off-street")&gt;0,1,0)</f>
        <v>0</v>
      </c>
      <c r="R370">
        <f>IF(COUNTIFS('United Data'!$A$3:$A$4341,R$1,'United Data'!$C$3:$C$4341,$A370,'United Data'!$B$3:$B$4341,"&lt;&gt;Off-street")&gt;0,1,0)</f>
        <v>0</v>
      </c>
      <c r="S370">
        <f t="shared" si="10"/>
        <v>1</v>
      </c>
      <c r="T370">
        <f t="shared" si="11"/>
        <v>1</v>
      </c>
    </row>
    <row r="371" spans="1:20" x14ac:dyDescent="0.2">
      <c r="A371" t="s">
        <v>418</v>
      </c>
      <c r="B371">
        <f>IF(COUNTIFS('United Data'!$A$3:$A$4341,B$1,'United Data'!$C$3:$C$4341,$A371,'United Data'!$B$3:$B$4341,"&lt;&gt;Off-street")&gt;0,1,0)</f>
        <v>0</v>
      </c>
      <c r="C371">
        <f>IF(COUNTIFS('United Data'!$A$3:$A$4341,C$1,'United Data'!$C$3:$C$4341,$A371,'United Data'!$B$3:$B$4341,"&lt;&gt;Off-street")&gt;0,1,0)</f>
        <v>0</v>
      </c>
      <c r="D371">
        <f>IF(COUNTIFS('United Data'!$A$3:$A$4341,D$1,'United Data'!$C$3:$C$4341,$A371,'United Data'!$B$3:$B$4341,"&lt;&gt;Off-street")&gt;0,1,0)</f>
        <v>0</v>
      </c>
      <c r="E371">
        <f>IF(COUNTIFS('United Data'!$A$3:$A$4341,E$1,'United Data'!$C$3:$C$4341,$A371,'United Data'!$B$3:$B$4341,"&lt;&gt;Off-street")&gt;0,1,0)</f>
        <v>0</v>
      </c>
      <c r="F371">
        <f>IF(COUNTIFS('United Data'!$A$3:$A$4341,F$1,'United Data'!$C$3:$C$4341,$A371,'United Data'!$B$3:$B$4341,"&lt;&gt;Off-street")&gt;0,1,0)</f>
        <v>0</v>
      </c>
      <c r="G371">
        <f>IF(COUNTIFS('United Data'!$A$3:$A$4341,G$1,'United Data'!$C$3:$C$4341,$A371,'United Data'!$B$3:$B$4341,"&lt;&gt;Off-street")&gt;0,1,0)</f>
        <v>0</v>
      </c>
      <c r="H371">
        <f>IF(COUNTIFS('United Data'!$A$3:$A$4341,H$1,'United Data'!$C$3:$C$4341,$A371,'United Data'!$B$3:$B$4341,"&lt;&gt;Off-street")&gt;0,1,0)</f>
        <v>0</v>
      </c>
      <c r="I371">
        <f>IF(COUNTIFS('United Data'!$A$3:$A$4341,I$1,'United Data'!$C$3:$C$4341,$A371,'United Data'!$B$3:$B$4341,"&lt;&gt;Off-street")&gt;0,1,0)</f>
        <v>0</v>
      </c>
      <c r="J371">
        <f>IF(COUNTIFS('United Data'!$A$3:$A$4341,J$1,'United Data'!$C$3:$C$4341,$A371,'United Data'!$B$3:$B$4341,"&lt;&gt;Off-street")&gt;0,1,0)</f>
        <v>0</v>
      </c>
      <c r="K371">
        <f>IF(COUNTIFS('United Data'!$A$3:$A$4341,K$1,'United Data'!$C$3:$C$4341,$A371,'United Data'!$B$3:$B$4341,"&lt;&gt;Off-street")&gt;0,1,0)</f>
        <v>0</v>
      </c>
      <c r="L371">
        <f>IF(COUNTIFS('United Data'!$A$3:$A$4341,L$1,'United Data'!$C$3:$C$4341,$A371,'United Data'!$B$3:$B$4341,"&lt;&gt;Off-street")&gt;0,1,0)</f>
        <v>0</v>
      </c>
      <c r="M371">
        <f>IF(COUNTIFS('United Data'!$A$3:$A$4341,M$1,'United Data'!$C$3:$C$4341,$A371,'United Data'!$B$3:$B$4341,"&lt;&gt;Off-street")&gt;0,1,0)</f>
        <v>1</v>
      </c>
      <c r="N371">
        <f>IF(COUNTIFS('United Data'!$A$3:$A$4341,N$1,'United Data'!$C$3:$C$4341,$A371,'United Data'!$B$3:$B$4341,"&lt;&gt;Off-street")&gt;0,1,0)</f>
        <v>0</v>
      </c>
      <c r="O371">
        <f>IF(COUNTIFS('United Data'!$A$3:$A$4341,O$1,'United Data'!$C$3:$C$4341,$A371,'United Data'!$B$3:$B$4341,"&lt;&gt;Off-street")&gt;0,1,0)</f>
        <v>0</v>
      </c>
      <c r="P371">
        <f>IF(COUNTIFS('United Data'!$A$3:$A$4341,P$1,'United Data'!$C$3:$C$4341,$A371,'United Data'!$B$3:$B$4341,"&lt;&gt;Off-street")&gt;0,1,0)</f>
        <v>0</v>
      </c>
      <c r="Q371">
        <f>IF(COUNTIFS('United Data'!$A$3:$A$4341,Q$1,'United Data'!$C$3:$C$4341,$A371,'United Data'!$B$3:$B$4341,"&lt;&gt;Off-street")&gt;0,1,0)</f>
        <v>0</v>
      </c>
      <c r="R371">
        <f>IF(COUNTIFS('United Data'!$A$3:$A$4341,R$1,'United Data'!$C$3:$C$4341,$A371,'United Data'!$B$3:$B$4341,"&lt;&gt;Off-street")&gt;0,1,0)</f>
        <v>0</v>
      </c>
      <c r="S371">
        <f t="shared" si="10"/>
        <v>1</v>
      </c>
      <c r="T371">
        <f t="shared" si="11"/>
        <v>1</v>
      </c>
    </row>
    <row r="372" spans="1:20" x14ac:dyDescent="0.2">
      <c r="A372" t="s">
        <v>419</v>
      </c>
      <c r="B372">
        <f>IF(COUNTIFS('United Data'!$A$3:$A$4341,B$1,'United Data'!$C$3:$C$4341,$A372,'United Data'!$B$3:$B$4341,"&lt;&gt;Off-street")&gt;0,1,0)</f>
        <v>0</v>
      </c>
      <c r="C372">
        <f>IF(COUNTIFS('United Data'!$A$3:$A$4341,C$1,'United Data'!$C$3:$C$4341,$A372,'United Data'!$B$3:$B$4341,"&lt;&gt;Off-street")&gt;0,1,0)</f>
        <v>0</v>
      </c>
      <c r="D372">
        <f>IF(COUNTIFS('United Data'!$A$3:$A$4341,D$1,'United Data'!$C$3:$C$4341,$A372,'United Data'!$B$3:$B$4341,"&lt;&gt;Off-street")&gt;0,1,0)</f>
        <v>0</v>
      </c>
      <c r="E372">
        <f>IF(COUNTIFS('United Data'!$A$3:$A$4341,E$1,'United Data'!$C$3:$C$4341,$A372,'United Data'!$B$3:$B$4341,"&lt;&gt;Off-street")&gt;0,1,0)</f>
        <v>0</v>
      </c>
      <c r="F372">
        <f>IF(COUNTIFS('United Data'!$A$3:$A$4341,F$1,'United Data'!$C$3:$C$4341,$A372,'United Data'!$B$3:$B$4341,"&lt;&gt;Off-street")&gt;0,1,0)</f>
        <v>0</v>
      </c>
      <c r="G372">
        <f>IF(COUNTIFS('United Data'!$A$3:$A$4341,G$1,'United Data'!$C$3:$C$4341,$A372,'United Data'!$B$3:$B$4341,"&lt;&gt;Off-street")&gt;0,1,0)</f>
        <v>0</v>
      </c>
      <c r="H372">
        <f>IF(COUNTIFS('United Data'!$A$3:$A$4341,H$1,'United Data'!$C$3:$C$4341,$A372,'United Data'!$B$3:$B$4341,"&lt;&gt;Off-street")&gt;0,1,0)</f>
        <v>0</v>
      </c>
      <c r="I372">
        <f>IF(COUNTIFS('United Data'!$A$3:$A$4341,I$1,'United Data'!$C$3:$C$4341,$A372,'United Data'!$B$3:$B$4341,"&lt;&gt;Off-street")&gt;0,1,0)</f>
        <v>0</v>
      </c>
      <c r="J372">
        <f>IF(COUNTIFS('United Data'!$A$3:$A$4341,J$1,'United Data'!$C$3:$C$4341,$A372,'United Data'!$B$3:$B$4341,"&lt;&gt;Off-street")&gt;0,1,0)</f>
        <v>0</v>
      </c>
      <c r="K372">
        <f>IF(COUNTIFS('United Data'!$A$3:$A$4341,K$1,'United Data'!$C$3:$C$4341,$A372,'United Data'!$B$3:$B$4341,"&lt;&gt;Off-street")&gt;0,1,0)</f>
        <v>0</v>
      </c>
      <c r="L372">
        <f>IF(COUNTIFS('United Data'!$A$3:$A$4341,L$1,'United Data'!$C$3:$C$4341,$A372,'United Data'!$B$3:$B$4341,"&lt;&gt;Off-street")&gt;0,1,0)</f>
        <v>1</v>
      </c>
      <c r="M372">
        <f>IF(COUNTIFS('United Data'!$A$3:$A$4341,M$1,'United Data'!$C$3:$C$4341,$A372,'United Data'!$B$3:$B$4341,"&lt;&gt;Off-street")&gt;0,1,0)</f>
        <v>1</v>
      </c>
      <c r="N372">
        <f>IF(COUNTIFS('United Data'!$A$3:$A$4341,N$1,'United Data'!$C$3:$C$4341,$A372,'United Data'!$B$3:$B$4341,"&lt;&gt;Off-street")&gt;0,1,0)</f>
        <v>0</v>
      </c>
      <c r="O372">
        <f>IF(COUNTIFS('United Data'!$A$3:$A$4341,O$1,'United Data'!$C$3:$C$4341,$A372,'United Data'!$B$3:$B$4341,"&lt;&gt;Off-street")&gt;0,1,0)</f>
        <v>0</v>
      </c>
      <c r="P372">
        <f>IF(COUNTIFS('United Data'!$A$3:$A$4341,P$1,'United Data'!$C$3:$C$4341,$A372,'United Data'!$B$3:$B$4341,"&lt;&gt;Off-street")&gt;0,1,0)</f>
        <v>0</v>
      </c>
      <c r="Q372">
        <f>IF(COUNTIFS('United Data'!$A$3:$A$4341,Q$1,'United Data'!$C$3:$C$4341,$A372,'United Data'!$B$3:$B$4341,"&lt;&gt;Off-street")&gt;0,1,0)</f>
        <v>0</v>
      </c>
      <c r="R372">
        <f>IF(COUNTIFS('United Data'!$A$3:$A$4341,R$1,'United Data'!$C$3:$C$4341,$A372,'United Data'!$B$3:$B$4341,"&lt;&gt;Off-street")&gt;0,1,0)</f>
        <v>0</v>
      </c>
      <c r="S372">
        <f t="shared" si="10"/>
        <v>2</v>
      </c>
      <c r="T372">
        <f t="shared" si="11"/>
        <v>1</v>
      </c>
    </row>
    <row r="373" spans="1:20" x14ac:dyDescent="0.2">
      <c r="A373" t="s">
        <v>420</v>
      </c>
      <c r="B373">
        <f>IF(COUNTIFS('United Data'!$A$3:$A$4341,B$1,'United Data'!$C$3:$C$4341,$A373,'United Data'!$B$3:$B$4341,"&lt;&gt;Off-street")&gt;0,1,0)</f>
        <v>0</v>
      </c>
      <c r="C373">
        <f>IF(COUNTIFS('United Data'!$A$3:$A$4341,C$1,'United Data'!$C$3:$C$4341,$A373,'United Data'!$B$3:$B$4341,"&lt;&gt;Off-street")&gt;0,1,0)</f>
        <v>0</v>
      </c>
      <c r="D373">
        <f>IF(COUNTIFS('United Data'!$A$3:$A$4341,D$1,'United Data'!$C$3:$C$4341,$A373,'United Data'!$B$3:$B$4341,"&lt;&gt;Off-street")&gt;0,1,0)</f>
        <v>0</v>
      </c>
      <c r="E373">
        <f>IF(COUNTIFS('United Data'!$A$3:$A$4341,E$1,'United Data'!$C$3:$C$4341,$A373,'United Data'!$B$3:$B$4341,"&lt;&gt;Off-street")&gt;0,1,0)</f>
        <v>0</v>
      </c>
      <c r="F373">
        <f>IF(COUNTIFS('United Data'!$A$3:$A$4341,F$1,'United Data'!$C$3:$C$4341,$A373,'United Data'!$B$3:$B$4341,"&lt;&gt;Off-street")&gt;0,1,0)</f>
        <v>0</v>
      </c>
      <c r="G373">
        <f>IF(COUNTIFS('United Data'!$A$3:$A$4341,G$1,'United Data'!$C$3:$C$4341,$A373,'United Data'!$B$3:$B$4341,"&lt;&gt;Off-street")&gt;0,1,0)</f>
        <v>0</v>
      </c>
      <c r="H373">
        <f>IF(COUNTIFS('United Data'!$A$3:$A$4341,H$1,'United Data'!$C$3:$C$4341,$A373,'United Data'!$B$3:$B$4341,"&lt;&gt;Off-street")&gt;0,1,0)</f>
        <v>0</v>
      </c>
      <c r="I373">
        <f>IF(COUNTIFS('United Data'!$A$3:$A$4341,I$1,'United Data'!$C$3:$C$4341,$A373,'United Data'!$B$3:$B$4341,"&lt;&gt;Off-street")&gt;0,1,0)</f>
        <v>0</v>
      </c>
      <c r="J373">
        <f>IF(COUNTIFS('United Data'!$A$3:$A$4341,J$1,'United Data'!$C$3:$C$4341,$A373,'United Data'!$B$3:$B$4341,"&lt;&gt;Off-street")&gt;0,1,0)</f>
        <v>0</v>
      </c>
      <c r="K373">
        <f>IF(COUNTIFS('United Data'!$A$3:$A$4341,K$1,'United Data'!$C$3:$C$4341,$A373,'United Data'!$B$3:$B$4341,"&lt;&gt;Off-street")&gt;0,1,0)</f>
        <v>0</v>
      </c>
      <c r="L373">
        <f>IF(COUNTIFS('United Data'!$A$3:$A$4341,L$1,'United Data'!$C$3:$C$4341,$A373,'United Data'!$B$3:$B$4341,"&lt;&gt;Off-street")&gt;0,1,0)</f>
        <v>0</v>
      </c>
      <c r="M373">
        <f>IF(COUNTIFS('United Data'!$A$3:$A$4341,M$1,'United Data'!$C$3:$C$4341,$A373,'United Data'!$B$3:$B$4341,"&lt;&gt;Off-street")&gt;0,1,0)</f>
        <v>0</v>
      </c>
      <c r="N373">
        <f>IF(COUNTIFS('United Data'!$A$3:$A$4341,N$1,'United Data'!$C$3:$C$4341,$A373,'United Data'!$B$3:$B$4341,"&lt;&gt;Off-street")&gt;0,1,0)</f>
        <v>1</v>
      </c>
      <c r="O373">
        <f>IF(COUNTIFS('United Data'!$A$3:$A$4341,O$1,'United Data'!$C$3:$C$4341,$A373,'United Data'!$B$3:$B$4341,"&lt;&gt;Off-street")&gt;0,1,0)</f>
        <v>1</v>
      </c>
      <c r="P373">
        <f>IF(COUNTIFS('United Data'!$A$3:$A$4341,P$1,'United Data'!$C$3:$C$4341,$A373,'United Data'!$B$3:$B$4341,"&lt;&gt;Off-street")&gt;0,1,0)</f>
        <v>0</v>
      </c>
      <c r="Q373">
        <f>IF(COUNTIFS('United Data'!$A$3:$A$4341,Q$1,'United Data'!$C$3:$C$4341,$A373,'United Data'!$B$3:$B$4341,"&lt;&gt;Off-street")&gt;0,1,0)</f>
        <v>0</v>
      </c>
      <c r="R373">
        <f>IF(COUNTIFS('United Data'!$A$3:$A$4341,R$1,'United Data'!$C$3:$C$4341,$A373,'United Data'!$B$3:$B$4341,"&lt;&gt;Off-street")&gt;0,1,0)</f>
        <v>0</v>
      </c>
      <c r="S373">
        <f t="shared" si="10"/>
        <v>2</v>
      </c>
      <c r="T373">
        <f t="shared" si="11"/>
        <v>1</v>
      </c>
    </row>
    <row r="374" spans="1:20" x14ac:dyDescent="0.2">
      <c r="A374" t="s">
        <v>421</v>
      </c>
      <c r="B374">
        <f>IF(COUNTIFS('United Data'!$A$3:$A$4341,B$1,'United Data'!$C$3:$C$4341,$A374,'United Data'!$B$3:$B$4341,"&lt;&gt;Off-street")&gt;0,1,0)</f>
        <v>0</v>
      </c>
      <c r="C374">
        <f>IF(COUNTIFS('United Data'!$A$3:$A$4341,C$1,'United Data'!$C$3:$C$4341,$A374,'United Data'!$B$3:$B$4341,"&lt;&gt;Off-street")&gt;0,1,0)</f>
        <v>0</v>
      </c>
      <c r="D374">
        <f>IF(COUNTIFS('United Data'!$A$3:$A$4341,D$1,'United Data'!$C$3:$C$4341,$A374,'United Data'!$B$3:$B$4341,"&lt;&gt;Off-street")&gt;0,1,0)</f>
        <v>0</v>
      </c>
      <c r="E374">
        <f>IF(COUNTIFS('United Data'!$A$3:$A$4341,E$1,'United Data'!$C$3:$C$4341,$A374,'United Data'!$B$3:$B$4341,"&lt;&gt;Off-street")&gt;0,1,0)</f>
        <v>0</v>
      </c>
      <c r="F374">
        <f>IF(COUNTIFS('United Data'!$A$3:$A$4341,F$1,'United Data'!$C$3:$C$4341,$A374,'United Data'!$B$3:$B$4341,"&lt;&gt;Off-street")&gt;0,1,0)</f>
        <v>0</v>
      </c>
      <c r="G374">
        <f>IF(COUNTIFS('United Data'!$A$3:$A$4341,G$1,'United Data'!$C$3:$C$4341,$A374,'United Data'!$B$3:$B$4341,"&lt;&gt;Off-street")&gt;0,1,0)</f>
        <v>0</v>
      </c>
      <c r="H374">
        <f>IF(COUNTIFS('United Data'!$A$3:$A$4341,H$1,'United Data'!$C$3:$C$4341,$A374,'United Data'!$B$3:$B$4341,"&lt;&gt;Off-street")&gt;0,1,0)</f>
        <v>0</v>
      </c>
      <c r="I374">
        <f>IF(COUNTIFS('United Data'!$A$3:$A$4341,I$1,'United Data'!$C$3:$C$4341,$A374,'United Data'!$B$3:$B$4341,"&lt;&gt;Off-street")&gt;0,1,0)</f>
        <v>0</v>
      </c>
      <c r="J374">
        <f>IF(COUNTIFS('United Data'!$A$3:$A$4341,J$1,'United Data'!$C$3:$C$4341,$A374,'United Data'!$B$3:$B$4341,"&lt;&gt;Off-street")&gt;0,1,0)</f>
        <v>0</v>
      </c>
      <c r="K374">
        <f>IF(COUNTIFS('United Data'!$A$3:$A$4341,K$1,'United Data'!$C$3:$C$4341,$A374,'United Data'!$B$3:$B$4341,"&lt;&gt;Off-street")&gt;0,1,0)</f>
        <v>0</v>
      </c>
      <c r="L374">
        <f>IF(COUNTIFS('United Data'!$A$3:$A$4341,L$1,'United Data'!$C$3:$C$4341,$A374,'United Data'!$B$3:$B$4341,"&lt;&gt;Off-street")&gt;0,1,0)</f>
        <v>0</v>
      </c>
      <c r="M374">
        <f>IF(COUNTIFS('United Data'!$A$3:$A$4341,M$1,'United Data'!$C$3:$C$4341,$A374,'United Data'!$B$3:$B$4341,"&lt;&gt;Off-street")&gt;0,1,0)</f>
        <v>0</v>
      </c>
      <c r="N374">
        <f>IF(COUNTIFS('United Data'!$A$3:$A$4341,N$1,'United Data'!$C$3:$C$4341,$A374,'United Data'!$B$3:$B$4341,"&lt;&gt;Off-street")&gt;0,1,0)</f>
        <v>1</v>
      </c>
      <c r="O374">
        <f>IF(COUNTIFS('United Data'!$A$3:$A$4341,O$1,'United Data'!$C$3:$C$4341,$A374,'United Data'!$B$3:$B$4341,"&lt;&gt;Off-street")&gt;0,1,0)</f>
        <v>1</v>
      </c>
      <c r="P374">
        <f>IF(COUNTIFS('United Data'!$A$3:$A$4341,P$1,'United Data'!$C$3:$C$4341,$A374,'United Data'!$B$3:$B$4341,"&lt;&gt;Off-street")&gt;0,1,0)</f>
        <v>0</v>
      </c>
      <c r="Q374">
        <f>IF(COUNTIFS('United Data'!$A$3:$A$4341,Q$1,'United Data'!$C$3:$C$4341,$A374,'United Data'!$B$3:$B$4341,"&lt;&gt;Off-street")&gt;0,1,0)</f>
        <v>0</v>
      </c>
      <c r="R374">
        <f>IF(COUNTIFS('United Data'!$A$3:$A$4341,R$1,'United Data'!$C$3:$C$4341,$A374,'United Data'!$B$3:$B$4341,"&lt;&gt;Off-street")&gt;0,1,0)</f>
        <v>1</v>
      </c>
      <c r="S374">
        <f t="shared" si="10"/>
        <v>3</v>
      </c>
      <c r="T374">
        <f t="shared" si="11"/>
        <v>2</v>
      </c>
    </row>
    <row r="375" spans="1:20" x14ac:dyDescent="0.2">
      <c r="A375" t="s">
        <v>422</v>
      </c>
      <c r="B375">
        <f>IF(COUNTIFS('United Data'!$A$3:$A$4341,B$1,'United Data'!$C$3:$C$4341,$A375,'United Data'!$B$3:$B$4341,"&lt;&gt;Off-street")&gt;0,1,0)</f>
        <v>0</v>
      </c>
      <c r="C375">
        <f>IF(COUNTIFS('United Data'!$A$3:$A$4341,C$1,'United Data'!$C$3:$C$4341,$A375,'United Data'!$B$3:$B$4341,"&lt;&gt;Off-street")&gt;0,1,0)</f>
        <v>0</v>
      </c>
      <c r="D375">
        <f>IF(COUNTIFS('United Data'!$A$3:$A$4341,D$1,'United Data'!$C$3:$C$4341,$A375,'United Data'!$B$3:$B$4341,"&lt;&gt;Off-street")&gt;0,1,0)</f>
        <v>0</v>
      </c>
      <c r="E375">
        <f>IF(COUNTIFS('United Data'!$A$3:$A$4341,E$1,'United Data'!$C$3:$C$4341,$A375,'United Data'!$B$3:$B$4341,"&lt;&gt;Off-street")&gt;0,1,0)</f>
        <v>0</v>
      </c>
      <c r="F375">
        <f>IF(COUNTIFS('United Data'!$A$3:$A$4341,F$1,'United Data'!$C$3:$C$4341,$A375,'United Data'!$B$3:$B$4341,"&lt;&gt;Off-street")&gt;0,1,0)</f>
        <v>0</v>
      </c>
      <c r="G375">
        <f>IF(COUNTIFS('United Data'!$A$3:$A$4341,G$1,'United Data'!$C$3:$C$4341,$A375,'United Data'!$B$3:$B$4341,"&lt;&gt;Off-street")&gt;0,1,0)</f>
        <v>0</v>
      </c>
      <c r="H375">
        <f>IF(COUNTIFS('United Data'!$A$3:$A$4341,H$1,'United Data'!$C$3:$C$4341,$A375,'United Data'!$B$3:$B$4341,"&lt;&gt;Off-street")&gt;0,1,0)</f>
        <v>0</v>
      </c>
      <c r="I375">
        <f>IF(COUNTIFS('United Data'!$A$3:$A$4341,I$1,'United Data'!$C$3:$C$4341,$A375,'United Data'!$B$3:$B$4341,"&lt;&gt;Off-street")&gt;0,1,0)</f>
        <v>0</v>
      </c>
      <c r="J375">
        <f>IF(COUNTIFS('United Data'!$A$3:$A$4341,J$1,'United Data'!$C$3:$C$4341,$A375,'United Data'!$B$3:$B$4341,"&lt;&gt;Off-street")&gt;0,1,0)</f>
        <v>0</v>
      </c>
      <c r="K375">
        <f>IF(COUNTIFS('United Data'!$A$3:$A$4341,K$1,'United Data'!$C$3:$C$4341,$A375,'United Data'!$B$3:$B$4341,"&lt;&gt;Off-street")&gt;0,1,0)</f>
        <v>0</v>
      </c>
      <c r="L375">
        <f>IF(COUNTIFS('United Data'!$A$3:$A$4341,L$1,'United Data'!$C$3:$C$4341,$A375,'United Data'!$B$3:$B$4341,"&lt;&gt;Off-street")&gt;0,1,0)</f>
        <v>0</v>
      </c>
      <c r="M375">
        <f>IF(COUNTIFS('United Data'!$A$3:$A$4341,M$1,'United Data'!$C$3:$C$4341,$A375,'United Data'!$B$3:$B$4341,"&lt;&gt;Off-street")&gt;0,1,0)</f>
        <v>0</v>
      </c>
      <c r="N375">
        <f>IF(COUNTIFS('United Data'!$A$3:$A$4341,N$1,'United Data'!$C$3:$C$4341,$A375,'United Data'!$B$3:$B$4341,"&lt;&gt;Off-street")&gt;0,1,0)</f>
        <v>0</v>
      </c>
      <c r="O375">
        <f>IF(COUNTIFS('United Data'!$A$3:$A$4341,O$1,'United Data'!$C$3:$C$4341,$A375,'United Data'!$B$3:$B$4341,"&lt;&gt;Off-street")&gt;0,1,0)</f>
        <v>1</v>
      </c>
      <c r="P375">
        <f>IF(COUNTIFS('United Data'!$A$3:$A$4341,P$1,'United Data'!$C$3:$C$4341,$A375,'United Data'!$B$3:$B$4341,"&lt;&gt;Off-street")&gt;0,1,0)</f>
        <v>0</v>
      </c>
      <c r="Q375">
        <f>IF(COUNTIFS('United Data'!$A$3:$A$4341,Q$1,'United Data'!$C$3:$C$4341,$A375,'United Data'!$B$3:$B$4341,"&lt;&gt;Off-street")&gt;0,1,0)</f>
        <v>0</v>
      </c>
      <c r="R375">
        <f>IF(COUNTIFS('United Data'!$A$3:$A$4341,R$1,'United Data'!$C$3:$C$4341,$A375,'United Data'!$B$3:$B$4341,"&lt;&gt;Off-street")&gt;0,1,0)</f>
        <v>0</v>
      </c>
      <c r="S375">
        <f t="shared" si="10"/>
        <v>1</v>
      </c>
      <c r="T375">
        <f t="shared" si="11"/>
        <v>1</v>
      </c>
    </row>
    <row r="376" spans="1:20" x14ac:dyDescent="0.2">
      <c r="A376" t="s">
        <v>423</v>
      </c>
      <c r="B376">
        <f>IF(COUNTIFS('United Data'!$A$3:$A$4341,B$1,'United Data'!$C$3:$C$4341,$A376,'United Data'!$B$3:$B$4341,"&lt;&gt;Off-street")&gt;0,1,0)</f>
        <v>0</v>
      </c>
      <c r="C376">
        <f>IF(COUNTIFS('United Data'!$A$3:$A$4341,C$1,'United Data'!$C$3:$C$4341,$A376,'United Data'!$B$3:$B$4341,"&lt;&gt;Off-street")&gt;0,1,0)</f>
        <v>0</v>
      </c>
      <c r="D376">
        <f>IF(COUNTIFS('United Data'!$A$3:$A$4341,D$1,'United Data'!$C$3:$C$4341,$A376,'United Data'!$B$3:$B$4341,"&lt;&gt;Off-street")&gt;0,1,0)</f>
        <v>0</v>
      </c>
      <c r="E376">
        <f>IF(COUNTIFS('United Data'!$A$3:$A$4341,E$1,'United Data'!$C$3:$C$4341,$A376,'United Data'!$B$3:$B$4341,"&lt;&gt;Off-street")&gt;0,1,0)</f>
        <v>0</v>
      </c>
      <c r="F376">
        <f>IF(COUNTIFS('United Data'!$A$3:$A$4341,F$1,'United Data'!$C$3:$C$4341,$A376,'United Data'!$B$3:$B$4341,"&lt;&gt;Off-street")&gt;0,1,0)</f>
        <v>0</v>
      </c>
      <c r="G376">
        <f>IF(COUNTIFS('United Data'!$A$3:$A$4341,G$1,'United Data'!$C$3:$C$4341,$A376,'United Data'!$B$3:$B$4341,"&lt;&gt;Off-street")&gt;0,1,0)</f>
        <v>0</v>
      </c>
      <c r="H376">
        <f>IF(COUNTIFS('United Data'!$A$3:$A$4341,H$1,'United Data'!$C$3:$C$4341,$A376,'United Data'!$B$3:$B$4341,"&lt;&gt;Off-street")&gt;0,1,0)</f>
        <v>0</v>
      </c>
      <c r="I376">
        <f>IF(COUNTIFS('United Data'!$A$3:$A$4341,I$1,'United Data'!$C$3:$C$4341,$A376,'United Data'!$B$3:$B$4341,"&lt;&gt;Off-street")&gt;0,1,0)</f>
        <v>0</v>
      </c>
      <c r="J376">
        <f>IF(COUNTIFS('United Data'!$A$3:$A$4341,J$1,'United Data'!$C$3:$C$4341,$A376,'United Data'!$B$3:$B$4341,"&lt;&gt;Off-street")&gt;0,1,0)</f>
        <v>0</v>
      </c>
      <c r="K376">
        <f>IF(COUNTIFS('United Data'!$A$3:$A$4341,K$1,'United Data'!$C$3:$C$4341,$A376,'United Data'!$B$3:$B$4341,"&lt;&gt;Off-street")&gt;0,1,0)</f>
        <v>0</v>
      </c>
      <c r="L376">
        <f>IF(COUNTIFS('United Data'!$A$3:$A$4341,L$1,'United Data'!$C$3:$C$4341,$A376,'United Data'!$B$3:$B$4341,"&lt;&gt;Off-street")&gt;0,1,0)</f>
        <v>0</v>
      </c>
      <c r="M376">
        <f>IF(COUNTIFS('United Data'!$A$3:$A$4341,M$1,'United Data'!$C$3:$C$4341,$A376,'United Data'!$B$3:$B$4341,"&lt;&gt;Off-street")&gt;0,1,0)</f>
        <v>1</v>
      </c>
      <c r="N376">
        <f>IF(COUNTIFS('United Data'!$A$3:$A$4341,N$1,'United Data'!$C$3:$C$4341,$A376,'United Data'!$B$3:$B$4341,"&lt;&gt;Off-street")&gt;0,1,0)</f>
        <v>0</v>
      </c>
      <c r="O376">
        <f>IF(COUNTIFS('United Data'!$A$3:$A$4341,O$1,'United Data'!$C$3:$C$4341,$A376,'United Data'!$B$3:$B$4341,"&lt;&gt;Off-street")&gt;0,1,0)</f>
        <v>1</v>
      </c>
      <c r="P376">
        <f>IF(COUNTIFS('United Data'!$A$3:$A$4341,P$1,'United Data'!$C$3:$C$4341,$A376,'United Data'!$B$3:$B$4341,"&lt;&gt;Off-street")&gt;0,1,0)</f>
        <v>0</v>
      </c>
      <c r="Q376">
        <f>IF(COUNTIFS('United Data'!$A$3:$A$4341,Q$1,'United Data'!$C$3:$C$4341,$A376,'United Data'!$B$3:$B$4341,"&lt;&gt;Off-street")&gt;0,1,0)</f>
        <v>0</v>
      </c>
      <c r="R376">
        <f>IF(COUNTIFS('United Data'!$A$3:$A$4341,R$1,'United Data'!$C$3:$C$4341,$A376,'United Data'!$B$3:$B$4341,"&lt;&gt;Off-street")&gt;0,1,0)</f>
        <v>0</v>
      </c>
      <c r="S376">
        <f t="shared" si="10"/>
        <v>2</v>
      </c>
      <c r="T376">
        <f t="shared" si="11"/>
        <v>2</v>
      </c>
    </row>
    <row r="377" spans="1:20" x14ac:dyDescent="0.2">
      <c r="A377" t="s">
        <v>424</v>
      </c>
      <c r="B377">
        <f>IF(COUNTIFS('United Data'!$A$3:$A$4341,B$1,'United Data'!$C$3:$C$4341,$A377,'United Data'!$B$3:$B$4341,"&lt;&gt;Off-street")&gt;0,1,0)</f>
        <v>0</v>
      </c>
      <c r="C377">
        <f>IF(COUNTIFS('United Data'!$A$3:$A$4341,C$1,'United Data'!$C$3:$C$4341,$A377,'United Data'!$B$3:$B$4341,"&lt;&gt;Off-street")&gt;0,1,0)</f>
        <v>0</v>
      </c>
      <c r="D377">
        <f>IF(COUNTIFS('United Data'!$A$3:$A$4341,D$1,'United Data'!$C$3:$C$4341,$A377,'United Data'!$B$3:$B$4341,"&lt;&gt;Off-street")&gt;0,1,0)</f>
        <v>0</v>
      </c>
      <c r="E377">
        <f>IF(COUNTIFS('United Data'!$A$3:$A$4341,E$1,'United Data'!$C$3:$C$4341,$A377,'United Data'!$B$3:$B$4341,"&lt;&gt;Off-street")&gt;0,1,0)</f>
        <v>0</v>
      </c>
      <c r="F377">
        <f>IF(COUNTIFS('United Data'!$A$3:$A$4341,F$1,'United Data'!$C$3:$C$4341,$A377,'United Data'!$B$3:$B$4341,"&lt;&gt;Off-street")&gt;0,1,0)</f>
        <v>0</v>
      </c>
      <c r="G377">
        <f>IF(COUNTIFS('United Data'!$A$3:$A$4341,G$1,'United Data'!$C$3:$C$4341,$A377,'United Data'!$B$3:$B$4341,"&lt;&gt;Off-street")&gt;0,1,0)</f>
        <v>0</v>
      </c>
      <c r="H377">
        <f>IF(COUNTIFS('United Data'!$A$3:$A$4341,H$1,'United Data'!$C$3:$C$4341,$A377,'United Data'!$B$3:$B$4341,"&lt;&gt;Off-street")&gt;0,1,0)</f>
        <v>0</v>
      </c>
      <c r="I377">
        <f>IF(COUNTIFS('United Data'!$A$3:$A$4341,I$1,'United Data'!$C$3:$C$4341,$A377,'United Data'!$B$3:$B$4341,"&lt;&gt;Off-street")&gt;0,1,0)</f>
        <v>0</v>
      </c>
      <c r="J377">
        <f>IF(COUNTIFS('United Data'!$A$3:$A$4341,J$1,'United Data'!$C$3:$C$4341,$A377,'United Data'!$B$3:$B$4341,"&lt;&gt;Off-street")&gt;0,1,0)</f>
        <v>0</v>
      </c>
      <c r="K377">
        <f>IF(COUNTIFS('United Data'!$A$3:$A$4341,K$1,'United Data'!$C$3:$C$4341,$A377,'United Data'!$B$3:$B$4341,"&lt;&gt;Off-street")&gt;0,1,0)</f>
        <v>0</v>
      </c>
      <c r="L377">
        <f>IF(COUNTIFS('United Data'!$A$3:$A$4341,L$1,'United Data'!$C$3:$C$4341,$A377,'United Data'!$B$3:$B$4341,"&lt;&gt;Off-street")&gt;0,1,0)</f>
        <v>0</v>
      </c>
      <c r="M377">
        <f>IF(COUNTIFS('United Data'!$A$3:$A$4341,M$1,'United Data'!$C$3:$C$4341,$A377,'United Data'!$B$3:$B$4341,"&lt;&gt;Off-street")&gt;0,1,0)</f>
        <v>0</v>
      </c>
      <c r="N377">
        <f>IF(COUNTIFS('United Data'!$A$3:$A$4341,N$1,'United Data'!$C$3:$C$4341,$A377,'United Data'!$B$3:$B$4341,"&lt;&gt;Off-street")&gt;0,1,0)</f>
        <v>0</v>
      </c>
      <c r="O377">
        <f>IF(COUNTIFS('United Data'!$A$3:$A$4341,O$1,'United Data'!$C$3:$C$4341,$A377,'United Data'!$B$3:$B$4341,"&lt;&gt;Off-street")&gt;0,1,0)</f>
        <v>1</v>
      </c>
      <c r="P377">
        <f>IF(COUNTIFS('United Data'!$A$3:$A$4341,P$1,'United Data'!$C$3:$C$4341,$A377,'United Data'!$B$3:$B$4341,"&lt;&gt;Off-street")&gt;0,1,0)</f>
        <v>0</v>
      </c>
      <c r="Q377">
        <f>IF(COUNTIFS('United Data'!$A$3:$A$4341,Q$1,'United Data'!$C$3:$C$4341,$A377,'United Data'!$B$3:$B$4341,"&lt;&gt;Off-street")&gt;0,1,0)</f>
        <v>0</v>
      </c>
      <c r="R377">
        <f>IF(COUNTIFS('United Data'!$A$3:$A$4341,R$1,'United Data'!$C$3:$C$4341,$A377,'United Data'!$B$3:$B$4341,"&lt;&gt;Off-street")&gt;0,1,0)</f>
        <v>0</v>
      </c>
      <c r="S377">
        <f t="shared" si="10"/>
        <v>1</v>
      </c>
      <c r="T377">
        <f t="shared" si="11"/>
        <v>1</v>
      </c>
    </row>
    <row r="378" spans="1:20" x14ac:dyDescent="0.2">
      <c r="A378" t="s">
        <v>425</v>
      </c>
      <c r="B378">
        <f>IF(COUNTIFS('United Data'!$A$3:$A$4341,B$1,'United Data'!$C$3:$C$4341,$A378,'United Data'!$B$3:$B$4341,"&lt;&gt;Off-street")&gt;0,1,0)</f>
        <v>0</v>
      </c>
      <c r="C378">
        <f>IF(COUNTIFS('United Data'!$A$3:$A$4341,C$1,'United Data'!$C$3:$C$4341,$A378,'United Data'!$B$3:$B$4341,"&lt;&gt;Off-street")&gt;0,1,0)</f>
        <v>0</v>
      </c>
      <c r="D378">
        <f>IF(COUNTIFS('United Data'!$A$3:$A$4341,D$1,'United Data'!$C$3:$C$4341,$A378,'United Data'!$B$3:$B$4341,"&lt;&gt;Off-street")&gt;0,1,0)</f>
        <v>0</v>
      </c>
      <c r="E378">
        <f>IF(COUNTIFS('United Data'!$A$3:$A$4341,E$1,'United Data'!$C$3:$C$4341,$A378,'United Data'!$B$3:$B$4341,"&lt;&gt;Off-street")&gt;0,1,0)</f>
        <v>0</v>
      </c>
      <c r="F378">
        <f>IF(COUNTIFS('United Data'!$A$3:$A$4341,F$1,'United Data'!$C$3:$C$4341,$A378,'United Data'!$B$3:$B$4341,"&lt;&gt;Off-street")&gt;0,1,0)</f>
        <v>0</v>
      </c>
      <c r="G378">
        <f>IF(COUNTIFS('United Data'!$A$3:$A$4341,G$1,'United Data'!$C$3:$C$4341,$A378,'United Data'!$B$3:$B$4341,"&lt;&gt;Off-street")&gt;0,1,0)</f>
        <v>0</v>
      </c>
      <c r="H378">
        <f>IF(COUNTIFS('United Data'!$A$3:$A$4341,H$1,'United Data'!$C$3:$C$4341,$A378,'United Data'!$B$3:$B$4341,"&lt;&gt;Off-street")&gt;0,1,0)</f>
        <v>0</v>
      </c>
      <c r="I378">
        <f>IF(COUNTIFS('United Data'!$A$3:$A$4341,I$1,'United Data'!$C$3:$C$4341,$A378,'United Data'!$B$3:$B$4341,"&lt;&gt;Off-street")&gt;0,1,0)</f>
        <v>0</v>
      </c>
      <c r="J378">
        <f>IF(COUNTIFS('United Data'!$A$3:$A$4341,J$1,'United Data'!$C$3:$C$4341,$A378,'United Data'!$B$3:$B$4341,"&lt;&gt;Off-street")&gt;0,1,0)</f>
        <v>0</v>
      </c>
      <c r="K378">
        <f>IF(COUNTIFS('United Data'!$A$3:$A$4341,K$1,'United Data'!$C$3:$C$4341,$A378,'United Data'!$B$3:$B$4341,"&lt;&gt;Off-street")&gt;0,1,0)</f>
        <v>0</v>
      </c>
      <c r="L378">
        <f>IF(COUNTIFS('United Data'!$A$3:$A$4341,L$1,'United Data'!$C$3:$C$4341,$A378,'United Data'!$B$3:$B$4341,"&lt;&gt;Off-street")&gt;0,1,0)</f>
        <v>0</v>
      </c>
      <c r="M378">
        <f>IF(COUNTIFS('United Data'!$A$3:$A$4341,M$1,'United Data'!$C$3:$C$4341,$A378,'United Data'!$B$3:$B$4341,"&lt;&gt;Off-street")&gt;0,1,0)</f>
        <v>0</v>
      </c>
      <c r="N378">
        <f>IF(COUNTIFS('United Data'!$A$3:$A$4341,N$1,'United Data'!$C$3:$C$4341,$A378,'United Data'!$B$3:$B$4341,"&lt;&gt;Off-street")&gt;0,1,0)</f>
        <v>0</v>
      </c>
      <c r="O378">
        <f>IF(COUNTIFS('United Data'!$A$3:$A$4341,O$1,'United Data'!$C$3:$C$4341,$A378,'United Data'!$B$3:$B$4341,"&lt;&gt;Off-street")&gt;0,1,0)</f>
        <v>0</v>
      </c>
      <c r="P378">
        <f>IF(COUNTIFS('United Data'!$A$3:$A$4341,P$1,'United Data'!$C$3:$C$4341,$A378,'United Data'!$B$3:$B$4341,"&lt;&gt;Off-street")&gt;0,1,0)</f>
        <v>1</v>
      </c>
      <c r="Q378">
        <f>IF(COUNTIFS('United Data'!$A$3:$A$4341,Q$1,'United Data'!$C$3:$C$4341,$A378,'United Data'!$B$3:$B$4341,"&lt;&gt;Off-street")&gt;0,1,0)</f>
        <v>0</v>
      </c>
      <c r="R378">
        <f>IF(COUNTIFS('United Data'!$A$3:$A$4341,R$1,'United Data'!$C$3:$C$4341,$A378,'United Data'!$B$3:$B$4341,"&lt;&gt;Off-street")&gt;0,1,0)</f>
        <v>0</v>
      </c>
      <c r="S378">
        <f t="shared" si="10"/>
        <v>1</v>
      </c>
      <c r="T378">
        <f t="shared" si="11"/>
        <v>1</v>
      </c>
    </row>
    <row r="379" spans="1:20" x14ac:dyDescent="0.2">
      <c r="A379" t="s">
        <v>426</v>
      </c>
      <c r="B379">
        <f>IF(COUNTIFS('United Data'!$A$3:$A$4341,B$1,'United Data'!$C$3:$C$4341,$A379,'United Data'!$B$3:$B$4341,"&lt;&gt;Off-street")&gt;0,1,0)</f>
        <v>0</v>
      </c>
      <c r="C379">
        <f>IF(COUNTIFS('United Data'!$A$3:$A$4341,C$1,'United Data'!$C$3:$C$4341,$A379,'United Data'!$B$3:$B$4341,"&lt;&gt;Off-street")&gt;0,1,0)</f>
        <v>0</v>
      </c>
      <c r="D379">
        <f>IF(COUNTIFS('United Data'!$A$3:$A$4341,D$1,'United Data'!$C$3:$C$4341,$A379,'United Data'!$B$3:$B$4341,"&lt;&gt;Off-street")&gt;0,1,0)</f>
        <v>0</v>
      </c>
      <c r="E379">
        <f>IF(COUNTIFS('United Data'!$A$3:$A$4341,E$1,'United Data'!$C$3:$C$4341,$A379,'United Data'!$B$3:$B$4341,"&lt;&gt;Off-street")&gt;0,1,0)</f>
        <v>0</v>
      </c>
      <c r="F379">
        <f>IF(COUNTIFS('United Data'!$A$3:$A$4341,F$1,'United Data'!$C$3:$C$4341,$A379,'United Data'!$B$3:$B$4341,"&lt;&gt;Off-street")&gt;0,1,0)</f>
        <v>0</v>
      </c>
      <c r="G379">
        <f>IF(COUNTIFS('United Data'!$A$3:$A$4341,G$1,'United Data'!$C$3:$C$4341,$A379,'United Data'!$B$3:$B$4341,"&lt;&gt;Off-street")&gt;0,1,0)</f>
        <v>0</v>
      </c>
      <c r="H379">
        <f>IF(COUNTIFS('United Data'!$A$3:$A$4341,H$1,'United Data'!$C$3:$C$4341,$A379,'United Data'!$B$3:$B$4341,"&lt;&gt;Off-street")&gt;0,1,0)</f>
        <v>0</v>
      </c>
      <c r="I379">
        <f>IF(COUNTIFS('United Data'!$A$3:$A$4341,I$1,'United Data'!$C$3:$C$4341,$A379,'United Data'!$B$3:$B$4341,"&lt;&gt;Off-street")&gt;0,1,0)</f>
        <v>0</v>
      </c>
      <c r="J379">
        <f>IF(COUNTIFS('United Data'!$A$3:$A$4341,J$1,'United Data'!$C$3:$C$4341,$A379,'United Data'!$B$3:$B$4341,"&lt;&gt;Off-street")&gt;0,1,0)</f>
        <v>0</v>
      </c>
      <c r="K379">
        <f>IF(COUNTIFS('United Data'!$A$3:$A$4341,K$1,'United Data'!$C$3:$C$4341,$A379,'United Data'!$B$3:$B$4341,"&lt;&gt;Off-street")&gt;0,1,0)</f>
        <v>0</v>
      </c>
      <c r="L379">
        <f>IF(COUNTIFS('United Data'!$A$3:$A$4341,L$1,'United Data'!$C$3:$C$4341,$A379,'United Data'!$B$3:$B$4341,"&lt;&gt;Off-street")&gt;0,1,0)</f>
        <v>0</v>
      </c>
      <c r="M379">
        <f>IF(COUNTIFS('United Data'!$A$3:$A$4341,M$1,'United Data'!$C$3:$C$4341,$A379,'United Data'!$B$3:$B$4341,"&lt;&gt;Off-street")&gt;0,1,0)</f>
        <v>0</v>
      </c>
      <c r="N379">
        <f>IF(COUNTIFS('United Data'!$A$3:$A$4341,N$1,'United Data'!$C$3:$C$4341,$A379,'United Data'!$B$3:$B$4341,"&lt;&gt;Off-street")&gt;0,1,0)</f>
        <v>0</v>
      </c>
      <c r="O379">
        <f>IF(COUNTIFS('United Data'!$A$3:$A$4341,O$1,'United Data'!$C$3:$C$4341,$A379,'United Data'!$B$3:$B$4341,"&lt;&gt;Off-street")&gt;0,1,0)</f>
        <v>0</v>
      </c>
      <c r="P379">
        <f>IF(COUNTIFS('United Data'!$A$3:$A$4341,P$1,'United Data'!$C$3:$C$4341,$A379,'United Data'!$B$3:$B$4341,"&lt;&gt;Off-street")&gt;0,1,0)</f>
        <v>1</v>
      </c>
      <c r="Q379">
        <f>IF(COUNTIFS('United Data'!$A$3:$A$4341,Q$1,'United Data'!$C$3:$C$4341,$A379,'United Data'!$B$3:$B$4341,"&lt;&gt;Off-street")&gt;0,1,0)</f>
        <v>0</v>
      </c>
      <c r="R379">
        <f>IF(COUNTIFS('United Data'!$A$3:$A$4341,R$1,'United Data'!$C$3:$C$4341,$A379,'United Data'!$B$3:$B$4341,"&lt;&gt;Off-street")&gt;0,1,0)</f>
        <v>0</v>
      </c>
      <c r="S379">
        <f t="shared" si="10"/>
        <v>1</v>
      </c>
      <c r="T379">
        <f t="shared" si="11"/>
        <v>1</v>
      </c>
    </row>
    <row r="380" spans="1:20" x14ac:dyDescent="0.2">
      <c r="A380" t="s">
        <v>427</v>
      </c>
      <c r="B380">
        <f>IF(COUNTIFS('United Data'!$A$3:$A$4341,B$1,'United Data'!$C$3:$C$4341,$A380,'United Data'!$B$3:$B$4341,"&lt;&gt;Off-street")&gt;0,1,0)</f>
        <v>0</v>
      </c>
      <c r="C380">
        <f>IF(COUNTIFS('United Data'!$A$3:$A$4341,C$1,'United Data'!$C$3:$C$4341,$A380,'United Data'!$B$3:$B$4341,"&lt;&gt;Off-street")&gt;0,1,0)</f>
        <v>0</v>
      </c>
      <c r="D380">
        <f>IF(COUNTIFS('United Data'!$A$3:$A$4341,D$1,'United Data'!$C$3:$C$4341,$A380,'United Data'!$B$3:$B$4341,"&lt;&gt;Off-street")&gt;0,1,0)</f>
        <v>0</v>
      </c>
      <c r="E380">
        <f>IF(COUNTIFS('United Data'!$A$3:$A$4341,E$1,'United Data'!$C$3:$C$4341,$A380,'United Data'!$B$3:$B$4341,"&lt;&gt;Off-street")&gt;0,1,0)</f>
        <v>0</v>
      </c>
      <c r="F380">
        <f>IF(COUNTIFS('United Data'!$A$3:$A$4341,F$1,'United Data'!$C$3:$C$4341,$A380,'United Data'!$B$3:$B$4341,"&lt;&gt;Off-street")&gt;0,1,0)</f>
        <v>0</v>
      </c>
      <c r="G380">
        <f>IF(COUNTIFS('United Data'!$A$3:$A$4341,G$1,'United Data'!$C$3:$C$4341,$A380,'United Data'!$B$3:$B$4341,"&lt;&gt;Off-street")&gt;0,1,0)</f>
        <v>0</v>
      </c>
      <c r="H380">
        <f>IF(COUNTIFS('United Data'!$A$3:$A$4341,H$1,'United Data'!$C$3:$C$4341,$A380,'United Data'!$B$3:$B$4341,"&lt;&gt;Off-street")&gt;0,1,0)</f>
        <v>0</v>
      </c>
      <c r="I380">
        <f>IF(COUNTIFS('United Data'!$A$3:$A$4341,I$1,'United Data'!$C$3:$C$4341,$A380,'United Data'!$B$3:$B$4341,"&lt;&gt;Off-street")&gt;0,1,0)</f>
        <v>0</v>
      </c>
      <c r="J380">
        <f>IF(COUNTIFS('United Data'!$A$3:$A$4341,J$1,'United Data'!$C$3:$C$4341,$A380,'United Data'!$B$3:$B$4341,"&lt;&gt;Off-street")&gt;0,1,0)</f>
        <v>0</v>
      </c>
      <c r="K380">
        <f>IF(COUNTIFS('United Data'!$A$3:$A$4341,K$1,'United Data'!$C$3:$C$4341,$A380,'United Data'!$B$3:$B$4341,"&lt;&gt;Off-street")&gt;0,1,0)</f>
        <v>0</v>
      </c>
      <c r="L380">
        <f>IF(COUNTIFS('United Data'!$A$3:$A$4341,L$1,'United Data'!$C$3:$C$4341,$A380,'United Data'!$B$3:$B$4341,"&lt;&gt;Off-street")&gt;0,1,0)</f>
        <v>0</v>
      </c>
      <c r="M380">
        <f>IF(COUNTIFS('United Data'!$A$3:$A$4341,M$1,'United Data'!$C$3:$C$4341,$A380,'United Data'!$B$3:$B$4341,"&lt;&gt;Off-street")&gt;0,1,0)</f>
        <v>0</v>
      </c>
      <c r="N380">
        <f>IF(COUNTIFS('United Data'!$A$3:$A$4341,N$1,'United Data'!$C$3:$C$4341,$A380,'United Data'!$B$3:$B$4341,"&lt;&gt;Off-street")&gt;0,1,0)</f>
        <v>0</v>
      </c>
      <c r="O380">
        <f>IF(COUNTIFS('United Data'!$A$3:$A$4341,O$1,'United Data'!$C$3:$C$4341,$A380,'United Data'!$B$3:$B$4341,"&lt;&gt;Off-street")&gt;0,1,0)</f>
        <v>0</v>
      </c>
      <c r="P380">
        <f>IF(COUNTIFS('United Data'!$A$3:$A$4341,P$1,'United Data'!$C$3:$C$4341,$A380,'United Data'!$B$3:$B$4341,"&lt;&gt;Off-street")&gt;0,1,0)</f>
        <v>1</v>
      </c>
      <c r="Q380">
        <f>IF(COUNTIFS('United Data'!$A$3:$A$4341,Q$1,'United Data'!$C$3:$C$4341,$A380,'United Data'!$B$3:$B$4341,"&lt;&gt;Off-street")&gt;0,1,0)</f>
        <v>0</v>
      </c>
      <c r="R380">
        <f>IF(COUNTIFS('United Data'!$A$3:$A$4341,R$1,'United Data'!$C$3:$C$4341,$A380,'United Data'!$B$3:$B$4341,"&lt;&gt;Off-street")&gt;0,1,0)</f>
        <v>0</v>
      </c>
      <c r="S380">
        <f t="shared" si="10"/>
        <v>1</v>
      </c>
      <c r="T380">
        <f t="shared" si="11"/>
        <v>1</v>
      </c>
    </row>
    <row r="381" spans="1:20" x14ac:dyDescent="0.2">
      <c r="A381" t="s">
        <v>428</v>
      </c>
      <c r="B381">
        <f>IF(COUNTIFS('United Data'!$A$3:$A$4341,B$1,'United Data'!$C$3:$C$4341,$A381,'United Data'!$B$3:$B$4341,"&lt;&gt;Off-street")&gt;0,1,0)</f>
        <v>0</v>
      </c>
      <c r="C381">
        <f>IF(COUNTIFS('United Data'!$A$3:$A$4341,C$1,'United Data'!$C$3:$C$4341,$A381,'United Data'!$B$3:$B$4341,"&lt;&gt;Off-street")&gt;0,1,0)</f>
        <v>0</v>
      </c>
      <c r="D381">
        <f>IF(COUNTIFS('United Data'!$A$3:$A$4341,D$1,'United Data'!$C$3:$C$4341,$A381,'United Data'!$B$3:$B$4341,"&lt;&gt;Off-street")&gt;0,1,0)</f>
        <v>0</v>
      </c>
      <c r="E381">
        <f>IF(COUNTIFS('United Data'!$A$3:$A$4341,E$1,'United Data'!$C$3:$C$4341,$A381,'United Data'!$B$3:$B$4341,"&lt;&gt;Off-street")&gt;0,1,0)</f>
        <v>0</v>
      </c>
      <c r="F381">
        <f>IF(COUNTIFS('United Data'!$A$3:$A$4341,F$1,'United Data'!$C$3:$C$4341,$A381,'United Data'!$B$3:$B$4341,"&lt;&gt;Off-street")&gt;0,1,0)</f>
        <v>0</v>
      </c>
      <c r="G381">
        <f>IF(COUNTIFS('United Data'!$A$3:$A$4341,G$1,'United Data'!$C$3:$C$4341,$A381,'United Data'!$B$3:$B$4341,"&lt;&gt;Off-street")&gt;0,1,0)</f>
        <v>0</v>
      </c>
      <c r="H381">
        <f>IF(COUNTIFS('United Data'!$A$3:$A$4341,H$1,'United Data'!$C$3:$C$4341,$A381,'United Data'!$B$3:$B$4341,"&lt;&gt;Off-street")&gt;0,1,0)</f>
        <v>0</v>
      </c>
      <c r="I381">
        <f>IF(COUNTIFS('United Data'!$A$3:$A$4341,I$1,'United Data'!$C$3:$C$4341,$A381,'United Data'!$B$3:$B$4341,"&lt;&gt;Off-street")&gt;0,1,0)</f>
        <v>0</v>
      </c>
      <c r="J381">
        <f>IF(COUNTIFS('United Data'!$A$3:$A$4341,J$1,'United Data'!$C$3:$C$4341,$A381,'United Data'!$B$3:$B$4341,"&lt;&gt;Off-street")&gt;0,1,0)</f>
        <v>0</v>
      </c>
      <c r="K381">
        <f>IF(COUNTIFS('United Data'!$A$3:$A$4341,K$1,'United Data'!$C$3:$C$4341,$A381,'United Data'!$B$3:$B$4341,"&lt;&gt;Off-street")&gt;0,1,0)</f>
        <v>0</v>
      </c>
      <c r="L381">
        <f>IF(COUNTIFS('United Data'!$A$3:$A$4341,L$1,'United Data'!$C$3:$C$4341,$A381,'United Data'!$B$3:$B$4341,"&lt;&gt;Off-street")&gt;0,1,0)</f>
        <v>0</v>
      </c>
      <c r="M381">
        <f>IF(COUNTIFS('United Data'!$A$3:$A$4341,M$1,'United Data'!$C$3:$C$4341,$A381,'United Data'!$B$3:$B$4341,"&lt;&gt;Off-street")&gt;0,1,0)</f>
        <v>0</v>
      </c>
      <c r="N381">
        <f>IF(COUNTIFS('United Data'!$A$3:$A$4341,N$1,'United Data'!$C$3:$C$4341,$A381,'United Data'!$B$3:$B$4341,"&lt;&gt;Off-street")&gt;0,1,0)</f>
        <v>0</v>
      </c>
      <c r="O381">
        <f>IF(COUNTIFS('United Data'!$A$3:$A$4341,O$1,'United Data'!$C$3:$C$4341,$A381,'United Data'!$B$3:$B$4341,"&lt;&gt;Off-street")&gt;0,1,0)</f>
        <v>0</v>
      </c>
      <c r="P381">
        <f>IF(COUNTIFS('United Data'!$A$3:$A$4341,P$1,'United Data'!$C$3:$C$4341,$A381,'United Data'!$B$3:$B$4341,"&lt;&gt;Off-street")&gt;0,1,0)</f>
        <v>0</v>
      </c>
      <c r="Q381">
        <f>IF(COUNTIFS('United Data'!$A$3:$A$4341,Q$1,'United Data'!$C$3:$C$4341,$A381,'United Data'!$B$3:$B$4341,"&lt;&gt;Off-street")&gt;0,1,0)</f>
        <v>1</v>
      </c>
      <c r="R381">
        <f>IF(COUNTIFS('United Data'!$A$3:$A$4341,R$1,'United Data'!$C$3:$C$4341,$A381,'United Data'!$B$3:$B$4341,"&lt;&gt;Off-street")&gt;0,1,0)</f>
        <v>0</v>
      </c>
      <c r="S381">
        <f t="shared" si="10"/>
        <v>1</v>
      </c>
      <c r="T381">
        <f t="shared" si="11"/>
        <v>1</v>
      </c>
    </row>
    <row r="382" spans="1:20" x14ac:dyDescent="0.2">
      <c r="A382" t="s">
        <v>429</v>
      </c>
      <c r="B382">
        <f>IF(COUNTIFS('United Data'!$A$3:$A$4341,B$1,'United Data'!$C$3:$C$4341,$A382,'United Data'!$B$3:$B$4341,"&lt;&gt;Off-street")&gt;0,1,0)</f>
        <v>0</v>
      </c>
      <c r="C382">
        <f>IF(COUNTIFS('United Data'!$A$3:$A$4341,C$1,'United Data'!$C$3:$C$4341,$A382,'United Data'!$B$3:$B$4341,"&lt;&gt;Off-street")&gt;0,1,0)</f>
        <v>0</v>
      </c>
      <c r="D382">
        <f>IF(COUNTIFS('United Data'!$A$3:$A$4341,D$1,'United Data'!$C$3:$C$4341,$A382,'United Data'!$B$3:$B$4341,"&lt;&gt;Off-street")&gt;0,1,0)</f>
        <v>0</v>
      </c>
      <c r="E382">
        <f>IF(COUNTIFS('United Data'!$A$3:$A$4341,E$1,'United Data'!$C$3:$C$4341,$A382,'United Data'!$B$3:$B$4341,"&lt;&gt;Off-street")&gt;0,1,0)</f>
        <v>0</v>
      </c>
      <c r="F382">
        <f>IF(COUNTIFS('United Data'!$A$3:$A$4341,F$1,'United Data'!$C$3:$C$4341,$A382,'United Data'!$B$3:$B$4341,"&lt;&gt;Off-street")&gt;0,1,0)</f>
        <v>0</v>
      </c>
      <c r="G382">
        <f>IF(COUNTIFS('United Data'!$A$3:$A$4341,G$1,'United Data'!$C$3:$C$4341,$A382,'United Data'!$B$3:$B$4341,"&lt;&gt;Off-street")&gt;0,1,0)</f>
        <v>0</v>
      </c>
      <c r="H382">
        <f>IF(COUNTIFS('United Data'!$A$3:$A$4341,H$1,'United Data'!$C$3:$C$4341,$A382,'United Data'!$B$3:$B$4341,"&lt;&gt;Off-street")&gt;0,1,0)</f>
        <v>0</v>
      </c>
      <c r="I382">
        <f>IF(COUNTIFS('United Data'!$A$3:$A$4341,I$1,'United Data'!$C$3:$C$4341,$A382,'United Data'!$B$3:$B$4341,"&lt;&gt;Off-street")&gt;0,1,0)</f>
        <v>0</v>
      </c>
      <c r="J382">
        <f>IF(COUNTIFS('United Data'!$A$3:$A$4341,J$1,'United Data'!$C$3:$C$4341,$A382,'United Data'!$B$3:$B$4341,"&lt;&gt;Off-street")&gt;0,1,0)</f>
        <v>0</v>
      </c>
      <c r="K382">
        <f>IF(COUNTIFS('United Data'!$A$3:$A$4341,K$1,'United Data'!$C$3:$C$4341,$A382,'United Data'!$B$3:$B$4341,"&lt;&gt;Off-street")&gt;0,1,0)</f>
        <v>0</v>
      </c>
      <c r="L382">
        <f>IF(COUNTIFS('United Data'!$A$3:$A$4341,L$1,'United Data'!$C$3:$C$4341,$A382,'United Data'!$B$3:$B$4341,"&lt;&gt;Off-street")&gt;0,1,0)</f>
        <v>0</v>
      </c>
      <c r="M382">
        <f>IF(COUNTIFS('United Data'!$A$3:$A$4341,M$1,'United Data'!$C$3:$C$4341,$A382,'United Data'!$B$3:$B$4341,"&lt;&gt;Off-street")&gt;0,1,0)</f>
        <v>0</v>
      </c>
      <c r="N382">
        <f>IF(COUNTIFS('United Data'!$A$3:$A$4341,N$1,'United Data'!$C$3:$C$4341,$A382,'United Data'!$B$3:$B$4341,"&lt;&gt;Off-street")&gt;0,1,0)</f>
        <v>0</v>
      </c>
      <c r="O382">
        <f>IF(COUNTIFS('United Data'!$A$3:$A$4341,O$1,'United Data'!$C$3:$C$4341,$A382,'United Data'!$B$3:$B$4341,"&lt;&gt;Off-street")&gt;0,1,0)</f>
        <v>0</v>
      </c>
      <c r="P382">
        <f>IF(COUNTIFS('United Data'!$A$3:$A$4341,P$1,'United Data'!$C$3:$C$4341,$A382,'United Data'!$B$3:$B$4341,"&lt;&gt;Off-street")&gt;0,1,0)</f>
        <v>0</v>
      </c>
      <c r="Q382">
        <f>IF(COUNTIFS('United Data'!$A$3:$A$4341,Q$1,'United Data'!$C$3:$C$4341,$A382,'United Data'!$B$3:$B$4341,"&lt;&gt;Off-street")&gt;0,1,0)</f>
        <v>1</v>
      </c>
      <c r="R382">
        <f>IF(COUNTIFS('United Data'!$A$3:$A$4341,R$1,'United Data'!$C$3:$C$4341,$A382,'United Data'!$B$3:$B$4341,"&lt;&gt;Off-street")&gt;0,1,0)</f>
        <v>0</v>
      </c>
      <c r="S382">
        <f t="shared" si="10"/>
        <v>1</v>
      </c>
      <c r="T382">
        <f t="shared" si="11"/>
        <v>1</v>
      </c>
    </row>
    <row r="383" spans="1:20" x14ac:dyDescent="0.2">
      <c r="A383" t="s">
        <v>430</v>
      </c>
      <c r="B383">
        <f>IF(COUNTIFS('United Data'!$A$3:$A$4341,B$1,'United Data'!$C$3:$C$4341,$A383,'United Data'!$B$3:$B$4341,"&lt;&gt;Off-street")&gt;0,1,0)</f>
        <v>1</v>
      </c>
      <c r="C383">
        <f>IF(COUNTIFS('United Data'!$A$3:$A$4341,C$1,'United Data'!$C$3:$C$4341,$A383,'United Data'!$B$3:$B$4341,"&lt;&gt;Off-street")&gt;0,1,0)</f>
        <v>0</v>
      </c>
      <c r="D383">
        <f>IF(COUNTIFS('United Data'!$A$3:$A$4341,D$1,'United Data'!$C$3:$C$4341,$A383,'United Data'!$B$3:$B$4341,"&lt;&gt;Off-street")&gt;0,1,0)</f>
        <v>0</v>
      </c>
      <c r="E383">
        <f>IF(COUNTIFS('United Data'!$A$3:$A$4341,E$1,'United Data'!$C$3:$C$4341,$A383,'United Data'!$B$3:$B$4341,"&lt;&gt;Off-street")&gt;0,1,0)</f>
        <v>0</v>
      </c>
      <c r="F383">
        <f>IF(COUNTIFS('United Data'!$A$3:$A$4341,F$1,'United Data'!$C$3:$C$4341,$A383,'United Data'!$B$3:$B$4341,"&lt;&gt;Off-street")&gt;0,1,0)</f>
        <v>0</v>
      </c>
      <c r="G383">
        <f>IF(COUNTIFS('United Data'!$A$3:$A$4341,G$1,'United Data'!$C$3:$C$4341,$A383,'United Data'!$B$3:$B$4341,"&lt;&gt;Off-street")&gt;0,1,0)</f>
        <v>0</v>
      </c>
      <c r="H383">
        <f>IF(COUNTIFS('United Data'!$A$3:$A$4341,H$1,'United Data'!$C$3:$C$4341,$A383,'United Data'!$B$3:$B$4341,"&lt;&gt;Off-street")&gt;0,1,0)</f>
        <v>0</v>
      </c>
      <c r="I383">
        <f>IF(COUNTIFS('United Data'!$A$3:$A$4341,I$1,'United Data'!$C$3:$C$4341,$A383,'United Data'!$B$3:$B$4341,"&lt;&gt;Off-street")&gt;0,1,0)</f>
        <v>0</v>
      </c>
      <c r="J383">
        <f>IF(COUNTIFS('United Data'!$A$3:$A$4341,J$1,'United Data'!$C$3:$C$4341,$A383,'United Data'!$B$3:$B$4341,"&lt;&gt;Off-street")&gt;0,1,0)</f>
        <v>0</v>
      </c>
      <c r="K383">
        <f>IF(COUNTIFS('United Data'!$A$3:$A$4341,K$1,'United Data'!$C$3:$C$4341,$A383,'United Data'!$B$3:$B$4341,"&lt;&gt;Off-street")&gt;0,1,0)</f>
        <v>0</v>
      </c>
      <c r="L383">
        <f>IF(COUNTIFS('United Data'!$A$3:$A$4341,L$1,'United Data'!$C$3:$C$4341,$A383,'United Data'!$B$3:$B$4341,"&lt;&gt;Off-street")&gt;0,1,0)</f>
        <v>0</v>
      </c>
      <c r="M383">
        <f>IF(COUNTIFS('United Data'!$A$3:$A$4341,M$1,'United Data'!$C$3:$C$4341,$A383,'United Data'!$B$3:$B$4341,"&lt;&gt;Off-street")&gt;0,1,0)</f>
        <v>0</v>
      </c>
      <c r="N383">
        <f>IF(COUNTIFS('United Data'!$A$3:$A$4341,N$1,'United Data'!$C$3:$C$4341,$A383,'United Data'!$B$3:$B$4341,"&lt;&gt;Off-street")&gt;0,1,0)</f>
        <v>0</v>
      </c>
      <c r="O383">
        <f>IF(COUNTIFS('United Data'!$A$3:$A$4341,O$1,'United Data'!$C$3:$C$4341,$A383,'United Data'!$B$3:$B$4341,"&lt;&gt;Off-street")&gt;0,1,0)</f>
        <v>0</v>
      </c>
      <c r="P383">
        <f>IF(COUNTIFS('United Data'!$A$3:$A$4341,P$1,'United Data'!$C$3:$C$4341,$A383,'United Data'!$B$3:$B$4341,"&lt;&gt;Off-street")&gt;0,1,0)</f>
        <v>0</v>
      </c>
      <c r="Q383">
        <f>IF(COUNTIFS('United Data'!$A$3:$A$4341,Q$1,'United Data'!$C$3:$C$4341,$A383,'United Data'!$B$3:$B$4341,"&lt;&gt;Off-street")&gt;0,1,0)</f>
        <v>0</v>
      </c>
      <c r="R383">
        <f>IF(COUNTIFS('United Data'!$A$3:$A$4341,R$1,'United Data'!$C$3:$C$4341,$A383,'United Data'!$B$3:$B$4341,"&lt;&gt;Off-street")&gt;0,1,0)</f>
        <v>0</v>
      </c>
      <c r="S383">
        <f t="shared" si="10"/>
        <v>1</v>
      </c>
      <c r="T383">
        <f t="shared" si="11"/>
        <v>1</v>
      </c>
    </row>
    <row r="384" spans="1:20" x14ac:dyDescent="0.2">
      <c r="A384" t="s">
        <v>431</v>
      </c>
      <c r="B384">
        <f>IF(COUNTIFS('United Data'!$A$3:$A$4341,B$1,'United Data'!$C$3:$C$4341,$A384,'United Data'!$B$3:$B$4341,"&lt;&gt;Off-street")&gt;0,1,0)</f>
        <v>1</v>
      </c>
      <c r="C384">
        <f>IF(COUNTIFS('United Data'!$A$3:$A$4341,C$1,'United Data'!$C$3:$C$4341,$A384,'United Data'!$B$3:$B$4341,"&lt;&gt;Off-street")&gt;0,1,0)</f>
        <v>0</v>
      </c>
      <c r="D384">
        <f>IF(COUNTIFS('United Data'!$A$3:$A$4341,D$1,'United Data'!$C$3:$C$4341,$A384,'United Data'!$B$3:$B$4341,"&lt;&gt;Off-street")&gt;0,1,0)</f>
        <v>0</v>
      </c>
      <c r="E384">
        <f>IF(COUNTIFS('United Data'!$A$3:$A$4341,E$1,'United Data'!$C$3:$C$4341,$A384,'United Data'!$B$3:$B$4341,"&lt;&gt;Off-street")&gt;0,1,0)</f>
        <v>0</v>
      </c>
      <c r="F384">
        <f>IF(COUNTIFS('United Data'!$A$3:$A$4341,F$1,'United Data'!$C$3:$C$4341,$A384,'United Data'!$B$3:$B$4341,"&lt;&gt;Off-street")&gt;0,1,0)</f>
        <v>0</v>
      </c>
      <c r="G384">
        <f>IF(COUNTIFS('United Data'!$A$3:$A$4341,G$1,'United Data'!$C$3:$C$4341,$A384,'United Data'!$B$3:$B$4341,"&lt;&gt;Off-street")&gt;0,1,0)</f>
        <v>0</v>
      </c>
      <c r="H384">
        <f>IF(COUNTIFS('United Data'!$A$3:$A$4341,H$1,'United Data'!$C$3:$C$4341,$A384,'United Data'!$B$3:$B$4341,"&lt;&gt;Off-street")&gt;0,1,0)</f>
        <v>0</v>
      </c>
      <c r="I384">
        <f>IF(COUNTIFS('United Data'!$A$3:$A$4341,I$1,'United Data'!$C$3:$C$4341,$A384,'United Data'!$B$3:$B$4341,"&lt;&gt;Off-street")&gt;0,1,0)</f>
        <v>0</v>
      </c>
      <c r="J384">
        <f>IF(COUNTIFS('United Data'!$A$3:$A$4341,J$1,'United Data'!$C$3:$C$4341,$A384,'United Data'!$B$3:$B$4341,"&lt;&gt;Off-street")&gt;0,1,0)</f>
        <v>0</v>
      </c>
      <c r="K384">
        <f>IF(COUNTIFS('United Data'!$A$3:$A$4341,K$1,'United Data'!$C$3:$C$4341,$A384,'United Data'!$B$3:$B$4341,"&lt;&gt;Off-street")&gt;0,1,0)</f>
        <v>0</v>
      </c>
      <c r="L384">
        <f>IF(COUNTIFS('United Data'!$A$3:$A$4341,L$1,'United Data'!$C$3:$C$4341,$A384,'United Data'!$B$3:$B$4341,"&lt;&gt;Off-street")&gt;0,1,0)</f>
        <v>0</v>
      </c>
      <c r="M384">
        <f>IF(COUNTIFS('United Data'!$A$3:$A$4341,M$1,'United Data'!$C$3:$C$4341,$A384,'United Data'!$B$3:$B$4341,"&lt;&gt;Off-street")&gt;0,1,0)</f>
        <v>0</v>
      </c>
      <c r="N384">
        <f>IF(COUNTIFS('United Data'!$A$3:$A$4341,N$1,'United Data'!$C$3:$C$4341,$A384,'United Data'!$B$3:$B$4341,"&lt;&gt;Off-street")&gt;0,1,0)</f>
        <v>0</v>
      </c>
      <c r="O384">
        <f>IF(COUNTIFS('United Data'!$A$3:$A$4341,O$1,'United Data'!$C$3:$C$4341,$A384,'United Data'!$B$3:$B$4341,"&lt;&gt;Off-street")&gt;0,1,0)</f>
        <v>0</v>
      </c>
      <c r="P384">
        <f>IF(COUNTIFS('United Data'!$A$3:$A$4341,P$1,'United Data'!$C$3:$C$4341,$A384,'United Data'!$B$3:$B$4341,"&lt;&gt;Off-street")&gt;0,1,0)</f>
        <v>0</v>
      </c>
      <c r="Q384">
        <f>IF(COUNTIFS('United Data'!$A$3:$A$4341,Q$1,'United Data'!$C$3:$C$4341,$A384,'United Data'!$B$3:$B$4341,"&lt;&gt;Off-street")&gt;0,1,0)</f>
        <v>0</v>
      </c>
      <c r="R384">
        <f>IF(COUNTIFS('United Data'!$A$3:$A$4341,R$1,'United Data'!$C$3:$C$4341,$A384,'United Data'!$B$3:$B$4341,"&lt;&gt;Off-street")&gt;0,1,0)</f>
        <v>0</v>
      </c>
      <c r="S384">
        <f t="shared" si="10"/>
        <v>1</v>
      </c>
      <c r="T384">
        <f t="shared" si="11"/>
        <v>1</v>
      </c>
    </row>
    <row r="385" spans="1:20" x14ac:dyDescent="0.2">
      <c r="A385" t="s">
        <v>433</v>
      </c>
      <c r="B385">
        <f>IF(COUNTIFS('United Data'!$A$3:$A$4341,B$1,'United Data'!$C$3:$C$4341,$A385,'United Data'!$B$3:$B$4341,"&lt;&gt;Off-street")&gt;0,1,0)</f>
        <v>0</v>
      </c>
      <c r="C385">
        <f>IF(COUNTIFS('United Data'!$A$3:$A$4341,C$1,'United Data'!$C$3:$C$4341,$A385,'United Data'!$B$3:$B$4341,"&lt;&gt;Off-street")&gt;0,1,0)</f>
        <v>1</v>
      </c>
      <c r="D385">
        <f>IF(COUNTIFS('United Data'!$A$3:$A$4341,D$1,'United Data'!$C$3:$C$4341,$A385,'United Data'!$B$3:$B$4341,"&lt;&gt;Off-street")&gt;0,1,0)</f>
        <v>0</v>
      </c>
      <c r="E385">
        <f>IF(COUNTIFS('United Data'!$A$3:$A$4341,E$1,'United Data'!$C$3:$C$4341,$A385,'United Data'!$B$3:$B$4341,"&lt;&gt;Off-street")&gt;0,1,0)</f>
        <v>1</v>
      </c>
      <c r="F385">
        <f>IF(COUNTIFS('United Data'!$A$3:$A$4341,F$1,'United Data'!$C$3:$C$4341,$A385,'United Data'!$B$3:$B$4341,"&lt;&gt;Off-street")&gt;0,1,0)</f>
        <v>0</v>
      </c>
      <c r="G385">
        <f>IF(COUNTIFS('United Data'!$A$3:$A$4341,G$1,'United Data'!$C$3:$C$4341,$A385,'United Data'!$B$3:$B$4341,"&lt;&gt;Off-street")&gt;0,1,0)</f>
        <v>0</v>
      </c>
      <c r="H385">
        <f>IF(COUNTIFS('United Data'!$A$3:$A$4341,H$1,'United Data'!$C$3:$C$4341,$A385,'United Data'!$B$3:$B$4341,"&lt;&gt;Off-street")&gt;0,1,0)</f>
        <v>0</v>
      </c>
      <c r="I385">
        <f>IF(COUNTIFS('United Data'!$A$3:$A$4341,I$1,'United Data'!$C$3:$C$4341,$A385,'United Data'!$B$3:$B$4341,"&lt;&gt;Off-street")&gt;0,1,0)</f>
        <v>0</v>
      </c>
      <c r="J385">
        <f>IF(COUNTIFS('United Data'!$A$3:$A$4341,J$1,'United Data'!$C$3:$C$4341,$A385,'United Data'!$B$3:$B$4341,"&lt;&gt;Off-street")&gt;0,1,0)</f>
        <v>0</v>
      </c>
      <c r="K385">
        <f>IF(COUNTIFS('United Data'!$A$3:$A$4341,K$1,'United Data'!$C$3:$C$4341,$A385,'United Data'!$B$3:$B$4341,"&lt;&gt;Off-street")&gt;0,1,0)</f>
        <v>0</v>
      </c>
      <c r="L385">
        <f>IF(COUNTIFS('United Data'!$A$3:$A$4341,L$1,'United Data'!$C$3:$C$4341,$A385,'United Data'!$B$3:$B$4341,"&lt;&gt;Off-street")&gt;0,1,0)</f>
        <v>0</v>
      </c>
      <c r="M385">
        <f>IF(COUNTIFS('United Data'!$A$3:$A$4341,M$1,'United Data'!$C$3:$C$4341,$A385,'United Data'!$B$3:$B$4341,"&lt;&gt;Off-street")&gt;0,1,0)</f>
        <v>0</v>
      </c>
      <c r="N385">
        <f>IF(COUNTIFS('United Data'!$A$3:$A$4341,N$1,'United Data'!$C$3:$C$4341,$A385,'United Data'!$B$3:$B$4341,"&lt;&gt;Off-street")&gt;0,1,0)</f>
        <v>0</v>
      </c>
      <c r="O385">
        <f>IF(COUNTIFS('United Data'!$A$3:$A$4341,O$1,'United Data'!$C$3:$C$4341,$A385,'United Data'!$B$3:$B$4341,"&lt;&gt;Off-street")&gt;0,1,0)</f>
        <v>0</v>
      </c>
      <c r="P385">
        <f>IF(COUNTIFS('United Data'!$A$3:$A$4341,P$1,'United Data'!$C$3:$C$4341,$A385,'United Data'!$B$3:$B$4341,"&lt;&gt;Off-street")&gt;0,1,0)</f>
        <v>0</v>
      </c>
      <c r="Q385">
        <f>IF(COUNTIFS('United Data'!$A$3:$A$4341,Q$1,'United Data'!$C$3:$C$4341,$A385,'United Data'!$B$3:$B$4341,"&lt;&gt;Off-street")&gt;0,1,0)</f>
        <v>0</v>
      </c>
      <c r="R385">
        <f>IF(COUNTIFS('United Data'!$A$3:$A$4341,R$1,'United Data'!$C$3:$C$4341,$A385,'United Data'!$B$3:$B$4341,"&lt;&gt;Off-street")&gt;0,1,0)</f>
        <v>0</v>
      </c>
      <c r="S385">
        <f t="shared" si="10"/>
        <v>2</v>
      </c>
      <c r="T385">
        <f t="shared" si="11"/>
        <v>2</v>
      </c>
    </row>
    <row r="386" spans="1:20" x14ac:dyDescent="0.2">
      <c r="A386" t="s">
        <v>434</v>
      </c>
      <c r="B386">
        <f>IF(COUNTIFS('United Data'!$A$3:$A$4341,B$1,'United Data'!$C$3:$C$4341,$A386,'United Data'!$B$3:$B$4341,"&lt;&gt;Off-street")&gt;0,1,0)</f>
        <v>0</v>
      </c>
      <c r="C386">
        <f>IF(COUNTIFS('United Data'!$A$3:$A$4341,C$1,'United Data'!$C$3:$C$4341,$A386,'United Data'!$B$3:$B$4341,"&lt;&gt;Off-street")&gt;0,1,0)</f>
        <v>1</v>
      </c>
      <c r="D386">
        <f>IF(COUNTIFS('United Data'!$A$3:$A$4341,D$1,'United Data'!$C$3:$C$4341,$A386,'United Data'!$B$3:$B$4341,"&lt;&gt;Off-street")&gt;0,1,0)</f>
        <v>0</v>
      </c>
      <c r="E386">
        <f>IF(COUNTIFS('United Data'!$A$3:$A$4341,E$1,'United Data'!$C$3:$C$4341,$A386,'United Data'!$B$3:$B$4341,"&lt;&gt;Off-street")&gt;0,1,0)</f>
        <v>0</v>
      </c>
      <c r="F386">
        <f>IF(COUNTIFS('United Data'!$A$3:$A$4341,F$1,'United Data'!$C$3:$C$4341,$A386,'United Data'!$B$3:$B$4341,"&lt;&gt;Off-street")&gt;0,1,0)</f>
        <v>0</v>
      </c>
      <c r="G386">
        <f>IF(COUNTIFS('United Data'!$A$3:$A$4341,G$1,'United Data'!$C$3:$C$4341,$A386,'United Data'!$B$3:$B$4341,"&lt;&gt;Off-street")&gt;0,1,0)</f>
        <v>0</v>
      </c>
      <c r="H386">
        <f>IF(COUNTIFS('United Data'!$A$3:$A$4341,H$1,'United Data'!$C$3:$C$4341,$A386,'United Data'!$B$3:$B$4341,"&lt;&gt;Off-street")&gt;0,1,0)</f>
        <v>0</v>
      </c>
      <c r="I386">
        <f>IF(COUNTIFS('United Data'!$A$3:$A$4341,I$1,'United Data'!$C$3:$C$4341,$A386,'United Data'!$B$3:$B$4341,"&lt;&gt;Off-street")&gt;0,1,0)</f>
        <v>0</v>
      </c>
      <c r="J386">
        <f>IF(COUNTIFS('United Data'!$A$3:$A$4341,J$1,'United Data'!$C$3:$C$4341,$A386,'United Data'!$B$3:$B$4341,"&lt;&gt;Off-street")&gt;0,1,0)</f>
        <v>0</v>
      </c>
      <c r="K386">
        <f>IF(COUNTIFS('United Data'!$A$3:$A$4341,K$1,'United Data'!$C$3:$C$4341,$A386,'United Data'!$B$3:$B$4341,"&lt;&gt;Off-street")&gt;0,1,0)</f>
        <v>0</v>
      </c>
      <c r="L386">
        <f>IF(COUNTIFS('United Data'!$A$3:$A$4341,L$1,'United Data'!$C$3:$C$4341,$A386,'United Data'!$B$3:$B$4341,"&lt;&gt;Off-street")&gt;0,1,0)</f>
        <v>0</v>
      </c>
      <c r="M386">
        <f>IF(COUNTIFS('United Data'!$A$3:$A$4341,M$1,'United Data'!$C$3:$C$4341,$A386,'United Data'!$B$3:$B$4341,"&lt;&gt;Off-street")&gt;0,1,0)</f>
        <v>0</v>
      </c>
      <c r="N386">
        <f>IF(COUNTIFS('United Data'!$A$3:$A$4341,N$1,'United Data'!$C$3:$C$4341,$A386,'United Data'!$B$3:$B$4341,"&lt;&gt;Off-street")&gt;0,1,0)</f>
        <v>0</v>
      </c>
      <c r="O386">
        <f>IF(COUNTIFS('United Data'!$A$3:$A$4341,O$1,'United Data'!$C$3:$C$4341,$A386,'United Data'!$B$3:$B$4341,"&lt;&gt;Off-street")&gt;0,1,0)</f>
        <v>0</v>
      </c>
      <c r="P386">
        <f>IF(COUNTIFS('United Data'!$A$3:$A$4341,P$1,'United Data'!$C$3:$C$4341,$A386,'United Data'!$B$3:$B$4341,"&lt;&gt;Off-street")&gt;0,1,0)</f>
        <v>0</v>
      </c>
      <c r="Q386">
        <f>IF(COUNTIFS('United Data'!$A$3:$A$4341,Q$1,'United Data'!$C$3:$C$4341,$A386,'United Data'!$B$3:$B$4341,"&lt;&gt;Off-street")&gt;0,1,0)</f>
        <v>0</v>
      </c>
      <c r="R386">
        <f>IF(COUNTIFS('United Data'!$A$3:$A$4341,R$1,'United Data'!$C$3:$C$4341,$A386,'United Data'!$B$3:$B$4341,"&lt;&gt;Off-street")&gt;0,1,0)</f>
        <v>0</v>
      </c>
      <c r="S386">
        <f t="shared" ref="S386:S449" si="12">SUM(B386:R386)</f>
        <v>1</v>
      </c>
      <c r="T386">
        <f t="shared" ref="T386:T449" si="13">B386+SUMPRODUCT(--(C386:R386&gt;B386:Q386))</f>
        <v>1</v>
      </c>
    </row>
    <row r="387" spans="1:20" x14ac:dyDescent="0.2">
      <c r="A387" t="s">
        <v>435</v>
      </c>
      <c r="B387">
        <f>IF(COUNTIFS('United Data'!$A$3:$A$4341,B$1,'United Data'!$C$3:$C$4341,$A387,'United Data'!$B$3:$B$4341,"&lt;&gt;Off-street")&gt;0,1,0)</f>
        <v>0</v>
      </c>
      <c r="C387">
        <f>IF(COUNTIFS('United Data'!$A$3:$A$4341,C$1,'United Data'!$C$3:$C$4341,$A387,'United Data'!$B$3:$B$4341,"&lt;&gt;Off-street")&gt;0,1,0)</f>
        <v>1</v>
      </c>
      <c r="D387">
        <f>IF(COUNTIFS('United Data'!$A$3:$A$4341,D$1,'United Data'!$C$3:$C$4341,$A387,'United Data'!$B$3:$B$4341,"&lt;&gt;Off-street")&gt;0,1,0)</f>
        <v>0</v>
      </c>
      <c r="E387">
        <f>IF(COUNTIFS('United Data'!$A$3:$A$4341,E$1,'United Data'!$C$3:$C$4341,$A387,'United Data'!$B$3:$B$4341,"&lt;&gt;Off-street")&gt;0,1,0)</f>
        <v>0</v>
      </c>
      <c r="F387">
        <f>IF(COUNTIFS('United Data'!$A$3:$A$4341,F$1,'United Data'!$C$3:$C$4341,$A387,'United Data'!$B$3:$B$4341,"&lt;&gt;Off-street")&gt;0,1,0)</f>
        <v>0</v>
      </c>
      <c r="G387">
        <f>IF(COUNTIFS('United Data'!$A$3:$A$4341,G$1,'United Data'!$C$3:$C$4341,$A387,'United Data'!$B$3:$B$4341,"&lt;&gt;Off-street")&gt;0,1,0)</f>
        <v>0</v>
      </c>
      <c r="H387">
        <f>IF(COUNTIFS('United Data'!$A$3:$A$4341,H$1,'United Data'!$C$3:$C$4341,$A387,'United Data'!$B$3:$B$4341,"&lt;&gt;Off-street")&gt;0,1,0)</f>
        <v>0</v>
      </c>
      <c r="I387">
        <f>IF(COUNTIFS('United Data'!$A$3:$A$4341,I$1,'United Data'!$C$3:$C$4341,$A387,'United Data'!$B$3:$B$4341,"&lt;&gt;Off-street")&gt;0,1,0)</f>
        <v>0</v>
      </c>
      <c r="J387">
        <f>IF(COUNTIFS('United Data'!$A$3:$A$4341,J$1,'United Data'!$C$3:$C$4341,$A387,'United Data'!$B$3:$B$4341,"&lt;&gt;Off-street")&gt;0,1,0)</f>
        <v>0</v>
      </c>
      <c r="K387">
        <f>IF(COUNTIFS('United Data'!$A$3:$A$4341,K$1,'United Data'!$C$3:$C$4341,$A387,'United Data'!$B$3:$B$4341,"&lt;&gt;Off-street")&gt;0,1,0)</f>
        <v>0</v>
      </c>
      <c r="L387">
        <f>IF(COUNTIFS('United Data'!$A$3:$A$4341,L$1,'United Data'!$C$3:$C$4341,$A387,'United Data'!$B$3:$B$4341,"&lt;&gt;Off-street")&gt;0,1,0)</f>
        <v>0</v>
      </c>
      <c r="M387">
        <f>IF(COUNTIFS('United Data'!$A$3:$A$4341,M$1,'United Data'!$C$3:$C$4341,$A387,'United Data'!$B$3:$B$4341,"&lt;&gt;Off-street")&gt;0,1,0)</f>
        <v>0</v>
      </c>
      <c r="N387">
        <f>IF(COUNTIFS('United Data'!$A$3:$A$4341,N$1,'United Data'!$C$3:$C$4341,$A387,'United Data'!$B$3:$B$4341,"&lt;&gt;Off-street")&gt;0,1,0)</f>
        <v>0</v>
      </c>
      <c r="O387">
        <f>IF(COUNTIFS('United Data'!$A$3:$A$4341,O$1,'United Data'!$C$3:$C$4341,$A387,'United Data'!$B$3:$B$4341,"&lt;&gt;Off-street")&gt;0,1,0)</f>
        <v>0</v>
      </c>
      <c r="P387">
        <f>IF(COUNTIFS('United Data'!$A$3:$A$4341,P$1,'United Data'!$C$3:$C$4341,$A387,'United Data'!$B$3:$B$4341,"&lt;&gt;Off-street")&gt;0,1,0)</f>
        <v>0</v>
      </c>
      <c r="Q387">
        <f>IF(COUNTIFS('United Data'!$A$3:$A$4341,Q$1,'United Data'!$C$3:$C$4341,$A387,'United Data'!$B$3:$B$4341,"&lt;&gt;Off-street")&gt;0,1,0)</f>
        <v>0</v>
      </c>
      <c r="R387">
        <f>IF(COUNTIFS('United Data'!$A$3:$A$4341,R$1,'United Data'!$C$3:$C$4341,$A387,'United Data'!$B$3:$B$4341,"&lt;&gt;Off-street")&gt;0,1,0)</f>
        <v>0</v>
      </c>
      <c r="S387">
        <f t="shared" si="12"/>
        <v>1</v>
      </c>
      <c r="T387">
        <f t="shared" si="13"/>
        <v>1</v>
      </c>
    </row>
    <row r="388" spans="1:20" x14ac:dyDescent="0.2">
      <c r="A388" t="s">
        <v>436</v>
      </c>
      <c r="B388">
        <f>IF(COUNTIFS('United Data'!$A$3:$A$4341,B$1,'United Data'!$C$3:$C$4341,$A388,'United Data'!$B$3:$B$4341,"&lt;&gt;Off-street")&gt;0,1,0)</f>
        <v>0</v>
      </c>
      <c r="C388">
        <f>IF(COUNTIFS('United Data'!$A$3:$A$4341,C$1,'United Data'!$C$3:$C$4341,$A388,'United Data'!$B$3:$B$4341,"&lt;&gt;Off-street")&gt;0,1,0)</f>
        <v>1</v>
      </c>
      <c r="D388">
        <f>IF(COUNTIFS('United Data'!$A$3:$A$4341,D$1,'United Data'!$C$3:$C$4341,$A388,'United Data'!$B$3:$B$4341,"&lt;&gt;Off-street")&gt;0,1,0)</f>
        <v>0</v>
      </c>
      <c r="E388">
        <f>IF(COUNTIFS('United Data'!$A$3:$A$4341,E$1,'United Data'!$C$3:$C$4341,$A388,'United Data'!$B$3:$B$4341,"&lt;&gt;Off-street")&gt;0,1,0)</f>
        <v>0</v>
      </c>
      <c r="F388">
        <f>IF(COUNTIFS('United Data'!$A$3:$A$4341,F$1,'United Data'!$C$3:$C$4341,$A388,'United Data'!$B$3:$B$4341,"&lt;&gt;Off-street")&gt;0,1,0)</f>
        <v>0</v>
      </c>
      <c r="G388">
        <f>IF(COUNTIFS('United Data'!$A$3:$A$4341,G$1,'United Data'!$C$3:$C$4341,$A388,'United Data'!$B$3:$B$4341,"&lt;&gt;Off-street")&gt;0,1,0)</f>
        <v>0</v>
      </c>
      <c r="H388">
        <f>IF(COUNTIFS('United Data'!$A$3:$A$4341,H$1,'United Data'!$C$3:$C$4341,$A388,'United Data'!$B$3:$B$4341,"&lt;&gt;Off-street")&gt;0,1,0)</f>
        <v>0</v>
      </c>
      <c r="I388">
        <f>IF(COUNTIFS('United Data'!$A$3:$A$4341,I$1,'United Data'!$C$3:$C$4341,$A388,'United Data'!$B$3:$B$4341,"&lt;&gt;Off-street")&gt;0,1,0)</f>
        <v>0</v>
      </c>
      <c r="J388">
        <f>IF(COUNTIFS('United Data'!$A$3:$A$4341,J$1,'United Data'!$C$3:$C$4341,$A388,'United Data'!$B$3:$B$4341,"&lt;&gt;Off-street")&gt;0,1,0)</f>
        <v>0</v>
      </c>
      <c r="K388">
        <f>IF(COUNTIFS('United Data'!$A$3:$A$4341,K$1,'United Data'!$C$3:$C$4341,$A388,'United Data'!$B$3:$B$4341,"&lt;&gt;Off-street")&gt;0,1,0)</f>
        <v>0</v>
      </c>
      <c r="L388">
        <f>IF(COUNTIFS('United Data'!$A$3:$A$4341,L$1,'United Data'!$C$3:$C$4341,$A388,'United Data'!$B$3:$B$4341,"&lt;&gt;Off-street")&gt;0,1,0)</f>
        <v>0</v>
      </c>
      <c r="M388">
        <f>IF(COUNTIFS('United Data'!$A$3:$A$4341,M$1,'United Data'!$C$3:$C$4341,$A388,'United Data'!$B$3:$B$4341,"&lt;&gt;Off-street")&gt;0,1,0)</f>
        <v>0</v>
      </c>
      <c r="N388">
        <f>IF(COUNTIFS('United Data'!$A$3:$A$4341,N$1,'United Data'!$C$3:$C$4341,$A388,'United Data'!$B$3:$B$4341,"&lt;&gt;Off-street")&gt;0,1,0)</f>
        <v>0</v>
      </c>
      <c r="O388">
        <f>IF(COUNTIFS('United Data'!$A$3:$A$4341,O$1,'United Data'!$C$3:$C$4341,$A388,'United Data'!$B$3:$B$4341,"&lt;&gt;Off-street")&gt;0,1,0)</f>
        <v>0</v>
      </c>
      <c r="P388">
        <f>IF(COUNTIFS('United Data'!$A$3:$A$4341,P$1,'United Data'!$C$3:$C$4341,$A388,'United Data'!$B$3:$B$4341,"&lt;&gt;Off-street")&gt;0,1,0)</f>
        <v>0</v>
      </c>
      <c r="Q388">
        <f>IF(COUNTIFS('United Data'!$A$3:$A$4341,Q$1,'United Data'!$C$3:$C$4341,$A388,'United Data'!$B$3:$B$4341,"&lt;&gt;Off-street")&gt;0,1,0)</f>
        <v>0</v>
      </c>
      <c r="R388">
        <f>IF(COUNTIFS('United Data'!$A$3:$A$4341,R$1,'United Data'!$C$3:$C$4341,$A388,'United Data'!$B$3:$B$4341,"&lt;&gt;Off-street")&gt;0,1,0)</f>
        <v>0</v>
      </c>
      <c r="S388">
        <f t="shared" si="12"/>
        <v>1</v>
      </c>
      <c r="T388">
        <f t="shared" si="13"/>
        <v>1</v>
      </c>
    </row>
    <row r="389" spans="1:20" x14ac:dyDescent="0.2">
      <c r="A389" t="s">
        <v>437</v>
      </c>
      <c r="B389">
        <f>IF(COUNTIFS('United Data'!$A$3:$A$4341,B$1,'United Data'!$C$3:$C$4341,$A389,'United Data'!$B$3:$B$4341,"&lt;&gt;Off-street")&gt;0,1,0)</f>
        <v>0</v>
      </c>
      <c r="C389">
        <f>IF(COUNTIFS('United Data'!$A$3:$A$4341,C$1,'United Data'!$C$3:$C$4341,$A389,'United Data'!$B$3:$B$4341,"&lt;&gt;Off-street")&gt;0,1,0)</f>
        <v>1</v>
      </c>
      <c r="D389">
        <f>IF(COUNTIFS('United Data'!$A$3:$A$4341,D$1,'United Data'!$C$3:$C$4341,$A389,'United Data'!$B$3:$B$4341,"&lt;&gt;Off-street")&gt;0,1,0)</f>
        <v>0</v>
      </c>
      <c r="E389">
        <f>IF(COUNTIFS('United Data'!$A$3:$A$4341,E$1,'United Data'!$C$3:$C$4341,$A389,'United Data'!$B$3:$B$4341,"&lt;&gt;Off-street")&gt;0,1,0)</f>
        <v>0</v>
      </c>
      <c r="F389">
        <f>IF(COUNTIFS('United Data'!$A$3:$A$4341,F$1,'United Data'!$C$3:$C$4341,$A389,'United Data'!$B$3:$B$4341,"&lt;&gt;Off-street")&gt;0,1,0)</f>
        <v>0</v>
      </c>
      <c r="G389">
        <f>IF(COUNTIFS('United Data'!$A$3:$A$4341,G$1,'United Data'!$C$3:$C$4341,$A389,'United Data'!$B$3:$B$4341,"&lt;&gt;Off-street")&gt;0,1,0)</f>
        <v>0</v>
      </c>
      <c r="H389">
        <f>IF(COUNTIFS('United Data'!$A$3:$A$4341,H$1,'United Data'!$C$3:$C$4341,$A389,'United Data'!$B$3:$B$4341,"&lt;&gt;Off-street")&gt;0,1,0)</f>
        <v>0</v>
      </c>
      <c r="I389">
        <f>IF(COUNTIFS('United Data'!$A$3:$A$4341,I$1,'United Data'!$C$3:$C$4341,$A389,'United Data'!$B$3:$B$4341,"&lt;&gt;Off-street")&gt;0,1,0)</f>
        <v>0</v>
      </c>
      <c r="J389">
        <f>IF(COUNTIFS('United Data'!$A$3:$A$4341,J$1,'United Data'!$C$3:$C$4341,$A389,'United Data'!$B$3:$B$4341,"&lt;&gt;Off-street")&gt;0,1,0)</f>
        <v>0</v>
      </c>
      <c r="K389">
        <f>IF(COUNTIFS('United Data'!$A$3:$A$4341,K$1,'United Data'!$C$3:$C$4341,$A389,'United Data'!$B$3:$B$4341,"&lt;&gt;Off-street")&gt;0,1,0)</f>
        <v>0</v>
      </c>
      <c r="L389">
        <f>IF(COUNTIFS('United Data'!$A$3:$A$4341,L$1,'United Data'!$C$3:$C$4341,$A389,'United Data'!$B$3:$B$4341,"&lt;&gt;Off-street")&gt;0,1,0)</f>
        <v>0</v>
      </c>
      <c r="M389">
        <f>IF(COUNTIFS('United Data'!$A$3:$A$4341,M$1,'United Data'!$C$3:$C$4341,$A389,'United Data'!$B$3:$B$4341,"&lt;&gt;Off-street")&gt;0,1,0)</f>
        <v>0</v>
      </c>
      <c r="N389">
        <f>IF(COUNTIFS('United Data'!$A$3:$A$4341,N$1,'United Data'!$C$3:$C$4341,$A389,'United Data'!$B$3:$B$4341,"&lt;&gt;Off-street")&gt;0,1,0)</f>
        <v>0</v>
      </c>
      <c r="O389">
        <f>IF(COUNTIFS('United Data'!$A$3:$A$4341,O$1,'United Data'!$C$3:$C$4341,$A389,'United Data'!$B$3:$B$4341,"&lt;&gt;Off-street")&gt;0,1,0)</f>
        <v>0</v>
      </c>
      <c r="P389">
        <f>IF(COUNTIFS('United Data'!$A$3:$A$4341,P$1,'United Data'!$C$3:$C$4341,$A389,'United Data'!$B$3:$B$4341,"&lt;&gt;Off-street")&gt;0,1,0)</f>
        <v>0</v>
      </c>
      <c r="Q389">
        <f>IF(COUNTIFS('United Data'!$A$3:$A$4341,Q$1,'United Data'!$C$3:$C$4341,$A389,'United Data'!$B$3:$B$4341,"&lt;&gt;Off-street")&gt;0,1,0)</f>
        <v>0</v>
      </c>
      <c r="R389">
        <f>IF(COUNTIFS('United Data'!$A$3:$A$4341,R$1,'United Data'!$C$3:$C$4341,$A389,'United Data'!$B$3:$B$4341,"&lt;&gt;Off-street")&gt;0,1,0)</f>
        <v>0</v>
      </c>
      <c r="S389">
        <f t="shared" si="12"/>
        <v>1</v>
      </c>
      <c r="T389">
        <f t="shared" si="13"/>
        <v>1</v>
      </c>
    </row>
    <row r="390" spans="1:20" x14ac:dyDescent="0.2">
      <c r="A390" t="s">
        <v>438</v>
      </c>
      <c r="B390">
        <f>IF(COUNTIFS('United Data'!$A$3:$A$4341,B$1,'United Data'!$C$3:$C$4341,$A390,'United Data'!$B$3:$B$4341,"&lt;&gt;Off-street")&gt;0,1,0)</f>
        <v>0</v>
      </c>
      <c r="C390">
        <f>IF(COUNTIFS('United Data'!$A$3:$A$4341,C$1,'United Data'!$C$3:$C$4341,$A390,'United Data'!$B$3:$B$4341,"&lt;&gt;Off-street")&gt;0,1,0)</f>
        <v>1</v>
      </c>
      <c r="D390">
        <f>IF(COUNTIFS('United Data'!$A$3:$A$4341,D$1,'United Data'!$C$3:$C$4341,$A390,'United Data'!$B$3:$B$4341,"&lt;&gt;Off-street")&gt;0,1,0)</f>
        <v>1</v>
      </c>
      <c r="E390">
        <f>IF(COUNTIFS('United Data'!$A$3:$A$4341,E$1,'United Data'!$C$3:$C$4341,$A390,'United Data'!$B$3:$B$4341,"&lt;&gt;Off-street")&gt;0,1,0)</f>
        <v>0</v>
      </c>
      <c r="F390">
        <f>IF(COUNTIFS('United Data'!$A$3:$A$4341,F$1,'United Data'!$C$3:$C$4341,$A390,'United Data'!$B$3:$B$4341,"&lt;&gt;Off-street")&gt;0,1,0)</f>
        <v>0</v>
      </c>
      <c r="G390">
        <f>IF(COUNTIFS('United Data'!$A$3:$A$4341,G$1,'United Data'!$C$3:$C$4341,$A390,'United Data'!$B$3:$B$4341,"&lt;&gt;Off-street")&gt;0,1,0)</f>
        <v>0</v>
      </c>
      <c r="H390">
        <f>IF(COUNTIFS('United Data'!$A$3:$A$4341,H$1,'United Data'!$C$3:$C$4341,$A390,'United Data'!$B$3:$B$4341,"&lt;&gt;Off-street")&gt;0,1,0)</f>
        <v>0</v>
      </c>
      <c r="I390">
        <f>IF(COUNTIFS('United Data'!$A$3:$A$4341,I$1,'United Data'!$C$3:$C$4341,$A390,'United Data'!$B$3:$B$4341,"&lt;&gt;Off-street")&gt;0,1,0)</f>
        <v>0</v>
      </c>
      <c r="J390">
        <f>IF(COUNTIFS('United Data'!$A$3:$A$4341,J$1,'United Data'!$C$3:$C$4341,$A390,'United Data'!$B$3:$B$4341,"&lt;&gt;Off-street")&gt;0,1,0)</f>
        <v>0</v>
      </c>
      <c r="K390">
        <f>IF(COUNTIFS('United Data'!$A$3:$A$4341,K$1,'United Data'!$C$3:$C$4341,$A390,'United Data'!$B$3:$B$4341,"&lt;&gt;Off-street")&gt;0,1,0)</f>
        <v>0</v>
      </c>
      <c r="L390">
        <f>IF(COUNTIFS('United Data'!$A$3:$A$4341,L$1,'United Data'!$C$3:$C$4341,$A390,'United Data'!$B$3:$B$4341,"&lt;&gt;Off-street")&gt;0,1,0)</f>
        <v>0</v>
      </c>
      <c r="M390">
        <f>IF(COUNTIFS('United Data'!$A$3:$A$4341,M$1,'United Data'!$C$3:$C$4341,$A390,'United Data'!$B$3:$B$4341,"&lt;&gt;Off-street")&gt;0,1,0)</f>
        <v>0</v>
      </c>
      <c r="N390">
        <f>IF(COUNTIFS('United Data'!$A$3:$A$4341,N$1,'United Data'!$C$3:$C$4341,$A390,'United Data'!$B$3:$B$4341,"&lt;&gt;Off-street")&gt;0,1,0)</f>
        <v>0</v>
      </c>
      <c r="O390">
        <f>IF(COUNTIFS('United Data'!$A$3:$A$4341,O$1,'United Data'!$C$3:$C$4341,$A390,'United Data'!$B$3:$B$4341,"&lt;&gt;Off-street")&gt;0,1,0)</f>
        <v>0</v>
      </c>
      <c r="P390">
        <f>IF(COUNTIFS('United Data'!$A$3:$A$4341,P$1,'United Data'!$C$3:$C$4341,$A390,'United Data'!$B$3:$B$4341,"&lt;&gt;Off-street")&gt;0,1,0)</f>
        <v>0</v>
      </c>
      <c r="Q390">
        <f>IF(COUNTIFS('United Data'!$A$3:$A$4341,Q$1,'United Data'!$C$3:$C$4341,$A390,'United Data'!$B$3:$B$4341,"&lt;&gt;Off-street")&gt;0,1,0)</f>
        <v>0</v>
      </c>
      <c r="R390">
        <f>IF(COUNTIFS('United Data'!$A$3:$A$4341,R$1,'United Data'!$C$3:$C$4341,$A390,'United Data'!$B$3:$B$4341,"&lt;&gt;Off-street")&gt;0,1,0)</f>
        <v>0</v>
      </c>
      <c r="S390">
        <f t="shared" si="12"/>
        <v>2</v>
      </c>
      <c r="T390">
        <f t="shared" si="13"/>
        <v>1</v>
      </c>
    </row>
    <row r="391" spans="1:20" x14ac:dyDescent="0.2">
      <c r="A391" t="s">
        <v>439</v>
      </c>
      <c r="B391">
        <f>IF(COUNTIFS('United Data'!$A$3:$A$4341,B$1,'United Data'!$C$3:$C$4341,$A391,'United Data'!$B$3:$B$4341,"&lt;&gt;Off-street")&gt;0,1,0)</f>
        <v>0</v>
      </c>
      <c r="C391">
        <f>IF(COUNTIFS('United Data'!$A$3:$A$4341,C$1,'United Data'!$C$3:$C$4341,$A391,'United Data'!$B$3:$B$4341,"&lt;&gt;Off-street")&gt;0,1,0)</f>
        <v>1</v>
      </c>
      <c r="D391">
        <f>IF(COUNTIFS('United Data'!$A$3:$A$4341,D$1,'United Data'!$C$3:$C$4341,$A391,'United Data'!$B$3:$B$4341,"&lt;&gt;Off-street")&gt;0,1,0)</f>
        <v>1</v>
      </c>
      <c r="E391">
        <f>IF(COUNTIFS('United Data'!$A$3:$A$4341,E$1,'United Data'!$C$3:$C$4341,$A391,'United Data'!$B$3:$B$4341,"&lt;&gt;Off-street")&gt;0,1,0)</f>
        <v>0</v>
      </c>
      <c r="F391">
        <f>IF(COUNTIFS('United Data'!$A$3:$A$4341,F$1,'United Data'!$C$3:$C$4341,$A391,'United Data'!$B$3:$B$4341,"&lt;&gt;Off-street")&gt;0,1,0)</f>
        <v>0</v>
      </c>
      <c r="G391">
        <f>IF(COUNTIFS('United Data'!$A$3:$A$4341,G$1,'United Data'!$C$3:$C$4341,$A391,'United Data'!$B$3:$B$4341,"&lt;&gt;Off-street")&gt;0,1,0)</f>
        <v>0</v>
      </c>
      <c r="H391">
        <f>IF(COUNTIFS('United Data'!$A$3:$A$4341,H$1,'United Data'!$C$3:$C$4341,$A391,'United Data'!$B$3:$B$4341,"&lt;&gt;Off-street")&gt;0,1,0)</f>
        <v>0</v>
      </c>
      <c r="I391">
        <f>IF(COUNTIFS('United Data'!$A$3:$A$4341,I$1,'United Data'!$C$3:$C$4341,$A391,'United Data'!$B$3:$B$4341,"&lt;&gt;Off-street")&gt;0,1,0)</f>
        <v>0</v>
      </c>
      <c r="J391">
        <f>IF(COUNTIFS('United Data'!$A$3:$A$4341,J$1,'United Data'!$C$3:$C$4341,$A391,'United Data'!$B$3:$B$4341,"&lt;&gt;Off-street")&gt;0,1,0)</f>
        <v>0</v>
      </c>
      <c r="K391">
        <f>IF(COUNTIFS('United Data'!$A$3:$A$4341,K$1,'United Data'!$C$3:$C$4341,$A391,'United Data'!$B$3:$B$4341,"&lt;&gt;Off-street")&gt;0,1,0)</f>
        <v>0</v>
      </c>
      <c r="L391">
        <f>IF(COUNTIFS('United Data'!$A$3:$A$4341,L$1,'United Data'!$C$3:$C$4341,$A391,'United Data'!$B$3:$B$4341,"&lt;&gt;Off-street")&gt;0,1,0)</f>
        <v>0</v>
      </c>
      <c r="M391">
        <f>IF(COUNTIFS('United Data'!$A$3:$A$4341,M$1,'United Data'!$C$3:$C$4341,$A391,'United Data'!$B$3:$B$4341,"&lt;&gt;Off-street")&gt;0,1,0)</f>
        <v>0</v>
      </c>
      <c r="N391">
        <f>IF(COUNTIFS('United Data'!$A$3:$A$4341,N$1,'United Data'!$C$3:$C$4341,$A391,'United Data'!$B$3:$B$4341,"&lt;&gt;Off-street")&gt;0,1,0)</f>
        <v>0</v>
      </c>
      <c r="O391">
        <f>IF(COUNTIFS('United Data'!$A$3:$A$4341,O$1,'United Data'!$C$3:$C$4341,$A391,'United Data'!$B$3:$B$4341,"&lt;&gt;Off-street")&gt;0,1,0)</f>
        <v>0</v>
      </c>
      <c r="P391">
        <f>IF(COUNTIFS('United Data'!$A$3:$A$4341,P$1,'United Data'!$C$3:$C$4341,$A391,'United Data'!$B$3:$B$4341,"&lt;&gt;Off-street")&gt;0,1,0)</f>
        <v>0</v>
      </c>
      <c r="Q391">
        <f>IF(COUNTIFS('United Data'!$A$3:$A$4341,Q$1,'United Data'!$C$3:$C$4341,$A391,'United Data'!$B$3:$B$4341,"&lt;&gt;Off-street")&gt;0,1,0)</f>
        <v>0</v>
      </c>
      <c r="R391">
        <f>IF(COUNTIFS('United Data'!$A$3:$A$4341,R$1,'United Data'!$C$3:$C$4341,$A391,'United Data'!$B$3:$B$4341,"&lt;&gt;Off-street")&gt;0,1,0)</f>
        <v>0</v>
      </c>
      <c r="S391">
        <f t="shared" si="12"/>
        <v>2</v>
      </c>
      <c r="T391">
        <f t="shared" si="13"/>
        <v>1</v>
      </c>
    </row>
    <row r="392" spans="1:20" x14ac:dyDescent="0.2">
      <c r="A392" t="s">
        <v>440</v>
      </c>
      <c r="B392">
        <f>IF(COUNTIFS('United Data'!$A$3:$A$4341,B$1,'United Data'!$C$3:$C$4341,$A392,'United Data'!$B$3:$B$4341,"&lt;&gt;Off-street")&gt;0,1,0)</f>
        <v>0</v>
      </c>
      <c r="C392">
        <f>IF(COUNTIFS('United Data'!$A$3:$A$4341,C$1,'United Data'!$C$3:$C$4341,$A392,'United Data'!$B$3:$B$4341,"&lt;&gt;Off-street")&gt;0,1,0)</f>
        <v>1</v>
      </c>
      <c r="D392">
        <f>IF(COUNTIFS('United Data'!$A$3:$A$4341,D$1,'United Data'!$C$3:$C$4341,$A392,'United Data'!$B$3:$B$4341,"&lt;&gt;Off-street")&gt;0,1,0)</f>
        <v>1</v>
      </c>
      <c r="E392">
        <f>IF(COUNTIFS('United Data'!$A$3:$A$4341,E$1,'United Data'!$C$3:$C$4341,$A392,'United Data'!$B$3:$B$4341,"&lt;&gt;Off-street")&gt;0,1,0)</f>
        <v>0</v>
      </c>
      <c r="F392">
        <f>IF(COUNTIFS('United Data'!$A$3:$A$4341,F$1,'United Data'!$C$3:$C$4341,$A392,'United Data'!$B$3:$B$4341,"&lt;&gt;Off-street")&gt;0,1,0)</f>
        <v>0</v>
      </c>
      <c r="G392">
        <f>IF(COUNTIFS('United Data'!$A$3:$A$4341,G$1,'United Data'!$C$3:$C$4341,$A392,'United Data'!$B$3:$B$4341,"&lt;&gt;Off-street")&gt;0,1,0)</f>
        <v>0</v>
      </c>
      <c r="H392">
        <f>IF(COUNTIFS('United Data'!$A$3:$A$4341,H$1,'United Data'!$C$3:$C$4341,$A392,'United Data'!$B$3:$B$4341,"&lt;&gt;Off-street")&gt;0,1,0)</f>
        <v>0</v>
      </c>
      <c r="I392">
        <f>IF(COUNTIFS('United Data'!$A$3:$A$4341,I$1,'United Data'!$C$3:$C$4341,$A392,'United Data'!$B$3:$B$4341,"&lt;&gt;Off-street")&gt;0,1,0)</f>
        <v>0</v>
      </c>
      <c r="J392">
        <f>IF(COUNTIFS('United Data'!$A$3:$A$4341,J$1,'United Data'!$C$3:$C$4341,$A392,'United Data'!$B$3:$B$4341,"&lt;&gt;Off-street")&gt;0,1,0)</f>
        <v>0</v>
      </c>
      <c r="K392">
        <f>IF(COUNTIFS('United Data'!$A$3:$A$4341,K$1,'United Data'!$C$3:$C$4341,$A392,'United Data'!$B$3:$B$4341,"&lt;&gt;Off-street")&gt;0,1,0)</f>
        <v>0</v>
      </c>
      <c r="L392">
        <f>IF(COUNTIFS('United Data'!$A$3:$A$4341,L$1,'United Data'!$C$3:$C$4341,$A392,'United Data'!$B$3:$B$4341,"&lt;&gt;Off-street")&gt;0,1,0)</f>
        <v>0</v>
      </c>
      <c r="M392">
        <f>IF(COUNTIFS('United Data'!$A$3:$A$4341,M$1,'United Data'!$C$3:$C$4341,$A392,'United Data'!$B$3:$B$4341,"&lt;&gt;Off-street")&gt;0,1,0)</f>
        <v>0</v>
      </c>
      <c r="N392">
        <f>IF(COUNTIFS('United Data'!$A$3:$A$4341,N$1,'United Data'!$C$3:$C$4341,$A392,'United Data'!$B$3:$B$4341,"&lt;&gt;Off-street")&gt;0,1,0)</f>
        <v>0</v>
      </c>
      <c r="O392">
        <f>IF(COUNTIFS('United Data'!$A$3:$A$4341,O$1,'United Data'!$C$3:$C$4341,$A392,'United Data'!$B$3:$B$4341,"&lt;&gt;Off-street")&gt;0,1,0)</f>
        <v>0</v>
      </c>
      <c r="P392">
        <f>IF(COUNTIFS('United Data'!$A$3:$A$4341,P$1,'United Data'!$C$3:$C$4341,$A392,'United Data'!$B$3:$B$4341,"&lt;&gt;Off-street")&gt;0,1,0)</f>
        <v>0</v>
      </c>
      <c r="Q392">
        <f>IF(COUNTIFS('United Data'!$A$3:$A$4341,Q$1,'United Data'!$C$3:$C$4341,$A392,'United Data'!$B$3:$B$4341,"&lt;&gt;Off-street")&gt;0,1,0)</f>
        <v>0</v>
      </c>
      <c r="R392">
        <f>IF(COUNTIFS('United Data'!$A$3:$A$4341,R$1,'United Data'!$C$3:$C$4341,$A392,'United Data'!$B$3:$B$4341,"&lt;&gt;Off-street")&gt;0,1,0)</f>
        <v>0</v>
      </c>
      <c r="S392">
        <f t="shared" si="12"/>
        <v>2</v>
      </c>
      <c r="T392">
        <f t="shared" si="13"/>
        <v>1</v>
      </c>
    </row>
    <row r="393" spans="1:20" x14ac:dyDescent="0.2">
      <c r="A393" t="s">
        <v>441</v>
      </c>
      <c r="B393">
        <f>IF(COUNTIFS('United Data'!$A$3:$A$4341,B$1,'United Data'!$C$3:$C$4341,$A393,'United Data'!$B$3:$B$4341,"&lt;&gt;Off-street")&gt;0,1,0)</f>
        <v>0</v>
      </c>
      <c r="C393">
        <f>IF(COUNTIFS('United Data'!$A$3:$A$4341,C$1,'United Data'!$C$3:$C$4341,$A393,'United Data'!$B$3:$B$4341,"&lt;&gt;Off-street")&gt;0,1,0)</f>
        <v>1</v>
      </c>
      <c r="D393">
        <f>IF(COUNTIFS('United Data'!$A$3:$A$4341,D$1,'United Data'!$C$3:$C$4341,$A393,'United Data'!$B$3:$B$4341,"&lt;&gt;Off-street")&gt;0,1,0)</f>
        <v>1</v>
      </c>
      <c r="E393">
        <f>IF(COUNTIFS('United Data'!$A$3:$A$4341,E$1,'United Data'!$C$3:$C$4341,$A393,'United Data'!$B$3:$B$4341,"&lt;&gt;Off-street")&gt;0,1,0)</f>
        <v>0</v>
      </c>
      <c r="F393">
        <f>IF(COUNTIFS('United Data'!$A$3:$A$4341,F$1,'United Data'!$C$3:$C$4341,$A393,'United Data'!$B$3:$B$4341,"&lt;&gt;Off-street")&gt;0,1,0)</f>
        <v>1</v>
      </c>
      <c r="G393">
        <f>IF(COUNTIFS('United Data'!$A$3:$A$4341,G$1,'United Data'!$C$3:$C$4341,$A393,'United Data'!$B$3:$B$4341,"&lt;&gt;Off-street")&gt;0,1,0)</f>
        <v>0</v>
      </c>
      <c r="H393">
        <f>IF(COUNTIFS('United Data'!$A$3:$A$4341,H$1,'United Data'!$C$3:$C$4341,$A393,'United Data'!$B$3:$B$4341,"&lt;&gt;Off-street")&gt;0,1,0)</f>
        <v>0</v>
      </c>
      <c r="I393">
        <f>IF(COUNTIFS('United Data'!$A$3:$A$4341,I$1,'United Data'!$C$3:$C$4341,$A393,'United Data'!$B$3:$B$4341,"&lt;&gt;Off-street")&gt;0,1,0)</f>
        <v>0</v>
      </c>
      <c r="J393">
        <f>IF(COUNTIFS('United Data'!$A$3:$A$4341,J$1,'United Data'!$C$3:$C$4341,$A393,'United Data'!$B$3:$B$4341,"&lt;&gt;Off-street")&gt;0,1,0)</f>
        <v>0</v>
      </c>
      <c r="K393">
        <f>IF(COUNTIFS('United Data'!$A$3:$A$4341,K$1,'United Data'!$C$3:$C$4341,$A393,'United Data'!$B$3:$B$4341,"&lt;&gt;Off-street")&gt;0,1,0)</f>
        <v>0</v>
      </c>
      <c r="L393">
        <f>IF(COUNTIFS('United Data'!$A$3:$A$4341,L$1,'United Data'!$C$3:$C$4341,$A393,'United Data'!$B$3:$B$4341,"&lt;&gt;Off-street")&gt;0,1,0)</f>
        <v>0</v>
      </c>
      <c r="M393">
        <f>IF(COUNTIFS('United Data'!$A$3:$A$4341,M$1,'United Data'!$C$3:$C$4341,$A393,'United Data'!$B$3:$B$4341,"&lt;&gt;Off-street")&gt;0,1,0)</f>
        <v>0</v>
      </c>
      <c r="N393">
        <f>IF(COUNTIFS('United Data'!$A$3:$A$4341,N$1,'United Data'!$C$3:$C$4341,$A393,'United Data'!$B$3:$B$4341,"&lt;&gt;Off-street")&gt;0,1,0)</f>
        <v>0</v>
      </c>
      <c r="O393">
        <f>IF(COUNTIFS('United Data'!$A$3:$A$4341,O$1,'United Data'!$C$3:$C$4341,$A393,'United Data'!$B$3:$B$4341,"&lt;&gt;Off-street")&gt;0,1,0)</f>
        <v>0</v>
      </c>
      <c r="P393">
        <f>IF(COUNTIFS('United Data'!$A$3:$A$4341,P$1,'United Data'!$C$3:$C$4341,$A393,'United Data'!$B$3:$B$4341,"&lt;&gt;Off-street")&gt;0,1,0)</f>
        <v>1</v>
      </c>
      <c r="Q393">
        <f>IF(COUNTIFS('United Data'!$A$3:$A$4341,Q$1,'United Data'!$C$3:$C$4341,$A393,'United Data'!$B$3:$B$4341,"&lt;&gt;Off-street")&gt;0,1,0)</f>
        <v>1</v>
      </c>
      <c r="R393">
        <f>IF(COUNTIFS('United Data'!$A$3:$A$4341,R$1,'United Data'!$C$3:$C$4341,$A393,'United Data'!$B$3:$B$4341,"&lt;&gt;Off-street")&gt;0,1,0)</f>
        <v>0</v>
      </c>
      <c r="S393">
        <f t="shared" si="12"/>
        <v>5</v>
      </c>
      <c r="T393">
        <f t="shared" si="13"/>
        <v>3</v>
      </c>
    </row>
    <row r="394" spans="1:20" x14ac:dyDescent="0.2">
      <c r="A394" t="s">
        <v>442</v>
      </c>
      <c r="B394">
        <f>IF(COUNTIFS('United Data'!$A$3:$A$4341,B$1,'United Data'!$C$3:$C$4341,$A394,'United Data'!$B$3:$B$4341,"&lt;&gt;Off-street")&gt;0,1,0)</f>
        <v>0</v>
      </c>
      <c r="C394">
        <f>IF(COUNTIFS('United Data'!$A$3:$A$4341,C$1,'United Data'!$C$3:$C$4341,$A394,'United Data'!$B$3:$B$4341,"&lt;&gt;Off-street")&gt;0,1,0)</f>
        <v>0</v>
      </c>
      <c r="D394">
        <f>IF(COUNTIFS('United Data'!$A$3:$A$4341,D$1,'United Data'!$C$3:$C$4341,$A394,'United Data'!$B$3:$B$4341,"&lt;&gt;Off-street")&gt;0,1,0)</f>
        <v>1</v>
      </c>
      <c r="E394">
        <f>IF(COUNTIFS('United Data'!$A$3:$A$4341,E$1,'United Data'!$C$3:$C$4341,$A394,'United Data'!$B$3:$B$4341,"&lt;&gt;Off-street")&gt;0,1,0)</f>
        <v>0</v>
      </c>
      <c r="F394">
        <f>IF(COUNTIFS('United Data'!$A$3:$A$4341,F$1,'United Data'!$C$3:$C$4341,$A394,'United Data'!$B$3:$B$4341,"&lt;&gt;Off-street")&gt;0,1,0)</f>
        <v>0</v>
      </c>
      <c r="G394">
        <f>IF(COUNTIFS('United Data'!$A$3:$A$4341,G$1,'United Data'!$C$3:$C$4341,$A394,'United Data'!$B$3:$B$4341,"&lt;&gt;Off-street")&gt;0,1,0)</f>
        <v>0</v>
      </c>
      <c r="H394">
        <f>IF(COUNTIFS('United Data'!$A$3:$A$4341,H$1,'United Data'!$C$3:$C$4341,$A394,'United Data'!$B$3:$B$4341,"&lt;&gt;Off-street")&gt;0,1,0)</f>
        <v>0</v>
      </c>
      <c r="I394">
        <f>IF(COUNTIFS('United Data'!$A$3:$A$4341,I$1,'United Data'!$C$3:$C$4341,$A394,'United Data'!$B$3:$B$4341,"&lt;&gt;Off-street")&gt;0,1,0)</f>
        <v>0</v>
      </c>
      <c r="J394">
        <f>IF(COUNTIFS('United Data'!$A$3:$A$4341,J$1,'United Data'!$C$3:$C$4341,$A394,'United Data'!$B$3:$B$4341,"&lt;&gt;Off-street")&gt;0,1,0)</f>
        <v>0</v>
      </c>
      <c r="K394">
        <f>IF(COUNTIFS('United Data'!$A$3:$A$4341,K$1,'United Data'!$C$3:$C$4341,$A394,'United Data'!$B$3:$B$4341,"&lt;&gt;Off-street")&gt;0,1,0)</f>
        <v>0</v>
      </c>
      <c r="L394">
        <f>IF(COUNTIFS('United Data'!$A$3:$A$4341,L$1,'United Data'!$C$3:$C$4341,$A394,'United Data'!$B$3:$B$4341,"&lt;&gt;Off-street")&gt;0,1,0)</f>
        <v>0</v>
      </c>
      <c r="M394">
        <f>IF(COUNTIFS('United Data'!$A$3:$A$4341,M$1,'United Data'!$C$3:$C$4341,$A394,'United Data'!$B$3:$B$4341,"&lt;&gt;Off-street")&gt;0,1,0)</f>
        <v>0</v>
      </c>
      <c r="N394">
        <f>IF(COUNTIFS('United Data'!$A$3:$A$4341,N$1,'United Data'!$C$3:$C$4341,$A394,'United Data'!$B$3:$B$4341,"&lt;&gt;Off-street")&gt;0,1,0)</f>
        <v>0</v>
      </c>
      <c r="O394">
        <f>IF(COUNTIFS('United Data'!$A$3:$A$4341,O$1,'United Data'!$C$3:$C$4341,$A394,'United Data'!$B$3:$B$4341,"&lt;&gt;Off-street")&gt;0,1,0)</f>
        <v>0</v>
      </c>
      <c r="P394">
        <f>IF(COUNTIFS('United Data'!$A$3:$A$4341,P$1,'United Data'!$C$3:$C$4341,$A394,'United Data'!$B$3:$B$4341,"&lt;&gt;Off-street")&gt;0,1,0)</f>
        <v>0</v>
      </c>
      <c r="Q394">
        <f>IF(COUNTIFS('United Data'!$A$3:$A$4341,Q$1,'United Data'!$C$3:$C$4341,$A394,'United Data'!$B$3:$B$4341,"&lt;&gt;Off-street")&gt;0,1,0)</f>
        <v>0</v>
      </c>
      <c r="R394">
        <f>IF(COUNTIFS('United Data'!$A$3:$A$4341,R$1,'United Data'!$C$3:$C$4341,$A394,'United Data'!$B$3:$B$4341,"&lt;&gt;Off-street")&gt;0,1,0)</f>
        <v>0</v>
      </c>
      <c r="S394">
        <f t="shared" si="12"/>
        <v>1</v>
      </c>
      <c r="T394">
        <f t="shared" si="13"/>
        <v>1</v>
      </c>
    </row>
    <row r="395" spans="1:20" x14ac:dyDescent="0.2">
      <c r="A395" t="s">
        <v>443</v>
      </c>
      <c r="B395">
        <f>IF(COUNTIFS('United Data'!$A$3:$A$4341,B$1,'United Data'!$C$3:$C$4341,$A395,'United Data'!$B$3:$B$4341,"&lt;&gt;Off-street")&gt;0,1,0)</f>
        <v>0</v>
      </c>
      <c r="C395">
        <f>IF(COUNTIFS('United Data'!$A$3:$A$4341,C$1,'United Data'!$C$3:$C$4341,$A395,'United Data'!$B$3:$B$4341,"&lt;&gt;Off-street")&gt;0,1,0)</f>
        <v>0</v>
      </c>
      <c r="D395">
        <f>IF(COUNTIFS('United Data'!$A$3:$A$4341,D$1,'United Data'!$C$3:$C$4341,$A395,'United Data'!$B$3:$B$4341,"&lt;&gt;Off-street")&gt;0,1,0)</f>
        <v>0</v>
      </c>
      <c r="E395">
        <f>IF(COUNTIFS('United Data'!$A$3:$A$4341,E$1,'United Data'!$C$3:$C$4341,$A395,'United Data'!$B$3:$B$4341,"&lt;&gt;Off-street")&gt;0,1,0)</f>
        <v>1</v>
      </c>
      <c r="F395">
        <f>IF(COUNTIFS('United Data'!$A$3:$A$4341,F$1,'United Data'!$C$3:$C$4341,$A395,'United Data'!$B$3:$B$4341,"&lt;&gt;Off-street")&gt;0,1,0)</f>
        <v>0</v>
      </c>
      <c r="G395">
        <f>IF(COUNTIFS('United Data'!$A$3:$A$4341,G$1,'United Data'!$C$3:$C$4341,$A395,'United Data'!$B$3:$B$4341,"&lt;&gt;Off-street")&gt;0,1,0)</f>
        <v>0</v>
      </c>
      <c r="H395">
        <f>IF(COUNTIFS('United Data'!$A$3:$A$4341,H$1,'United Data'!$C$3:$C$4341,$A395,'United Data'!$B$3:$B$4341,"&lt;&gt;Off-street")&gt;0,1,0)</f>
        <v>0</v>
      </c>
      <c r="I395">
        <f>IF(COUNTIFS('United Data'!$A$3:$A$4341,I$1,'United Data'!$C$3:$C$4341,$A395,'United Data'!$B$3:$B$4341,"&lt;&gt;Off-street")&gt;0,1,0)</f>
        <v>0</v>
      </c>
      <c r="J395">
        <f>IF(COUNTIFS('United Data'!$A$3:$A$4341,J$1,'United Data'!$C$3:$C$4341,$A395,'United Data'!$B$3:$B$4341,"&lt;&gt;Off-street")&gt;0,1,0)</f>
        <v>0</v>
      </c>
      <c r="K395">
        <f>IF(COUNTIFS('United Data'!$A$3:$A$4341,K$1,'United Data'!$C$3:$C$4341,$A395,'United Data'!$B$3:$B$4341,"&lt;&gt;Off-street")&gt;0,1,0)</f>
        <v>0</v>
      </c>
      <c r="L395">
        <f>IF(COUNTIFS('United Data'!$A$3:$A$4341,L$1,'United Data'!$C$3:$C$4341,$A395,'United Data'!$B$3:$B$4341,"&lt;&gt;Off-street")&gt;0,1,0)</f>
        <v>0</v>
      </c>
      <c r="M395">
        <f>IF(COUNTIFS('United Data'!$A$3:$A$4341,M$1,'United Data'!$C$3:$C$4341,$A395,'United Data'!$B$3:$B$4341,"&lt;&gt;Off-street")&gt;0,1,0)</f>
        <v>0</v>
      </c>
      <c r="N395">
        <f>IF(COUNTIFS('United Data'!$A$3:$A$4341,N$1,'United Data'!$C$3:$C$4341,$A395,'United Data'!$B$3:$B$4341,"&lt;&gt;Off-street")&gt;0,1,0)</f>
        <v>0</v>
      </c>
      <c r="O395">
        <f>IF(COUNTIFS('United Data'!$A$3:$A$4341,O$1,'United Data'!$C$3:$C$4341,$A395,'United Data'!$B$3:$B$4341,"&lt;&gt;Off-street")&gt;0,1,0)</f>
        <v>0</v>
      </c>
      <c r="P395">
        <f>IF(COUNTIFS('United Data'!$A$3:$A$4341,P$1,'United Data'!$C$3:$C$4341,$A395,'United Data'!$B$3:$B$4341,"&lt;&gt;Off-street")&gt;0,1,0)</f>
        <v>0</v>
      </c>
      <c r="Q395">
        <f>IF(COUNTIFS('United Data'!$A$3:$A$4341,Q$1,'United Data'!$C$3:$C$4341,$A395,'United Data'!$B$3:$B$4341,"&lt;&gt;Off-street")&gt;0,1,0)</f>
        <v>0</v>
      </c>
      <c r="R395">
        <f>IF(COUNTIFS('United Data'!$A$3:$A$4341,R$1,'United Data'!$C$3:$C$4341,$A395,'United Data'!$B$3:$B$4341,"&lt;&gt;Off-street")&gt;0,1,0)</f>
        <v>0</v>
      </c>
      <c r="S395">
        <f t="shared" si="12"/>
        <v>1</v>
      </c>
      <c r="T395">
        <f t="shared" si="13"/>
        <v>1</v>
      </c>
    </row>
    <row r="396" spans="1:20" x14ac:dyDescent="0.2">
      <c r="A396" t="s">
        <v>444</v>
      </c>
      <c r="B396">
        <f>IF(COUNTIFS('United Data'!$A$3:$A$4341,B$1,'United Data'!$C$3:$C$4341,$A396,'United Data'!$B$3:$B$4341,"&lt;&gt;Off-street")&gt;0,1,0)</f>
        <v>0</v>
      </c>
      <c r="C396">
        <f>IF(COUNTIFS('United Data'!$A$3:$A$4341,C$1,'United Data'!$C$3:$C$4341,$A396,'United Data'!$B$3:$B$4341,"&lt;&gt;Off-street")&gt;0,1,0)</f>
        <v>0</v>
      </c>
      <c r="D396">
        <f>IF(COUNTIFS('United Data'!$A$3:$A$4341,D$1,'United Data'!$C$3:$C$4341,$A396,'United Data'!$B$3:$B$4341,"&lt;&gt;Off-street")&gt;0,1,0)</f>
        <v>0</v>
      </c>
      <c r="E396">
        <f>IF(COUNTIFS('United Data'!$A$3:$A$4341,E$1,'United Data'!$C$3:$C$4341,$A396,'United Data'!$B$3:$B$4341,"&lt;&gt;Off-street")&gt;0,1,0)</f>
        <v>1</v>
      </c>
      <c r="F396">
        <f>IF(COUNTIFS('United Data'!$A$3:$A$4341,F$1,'United Data'!$C$3:$C$4341,$A396,'United Data'!$B$3:$B$4341,"&lt;&gt;Off-street")&gt;0,1,0)</f>
        <v>0</v>
      </c>
      <c r="G396">
        <f>IF(COUNTIFS('United Data'!$A$3:$A$4341,G$1,'United Data'!$C$3:$C$4341,$A396,'United Data'!$B$3:$B$4341,"&lt;&gt;Off-street")&gt;0,1,0)</f>
        <v>0</v>
      </c>
      <c r="H396">
        <f>IF(COUNTIFS('United Data'!$A$3:$A$4341,H$1,'United Data'!$C$3:$C$4341,$A396,'United Data'!$B$3:$B$4341,"&lt;&gt;Off-street")&gt;0,1,0)</f>
        <v>0</v>
      </c>
      <c r="I396">
        <f>IF(COUNTIFS('United Data'!$A$3:$A$4341,I$1,'United Data'!$C$3:$C$4341,$A396,'United Data'!$B$3:$B$4341,"&lt;&gt;Off-street")&gt;0,1,0)</f>
        <v>0</v>
      </c>
      <c r="J396">
        <f>IF(COUNTIFS('United Data'!$A$3:$A$4341,J$1,'United Data'!$C$3:$C$4341,$A396,'United Data'!$B$3:$B$4341,"&lt;&gt;Off-street")&gt;0,1,0)</f>
        <v>0</v>
      </c>
      <c r="K396">
        <f>IF(COUNTIFS('United Data'!$A$3:$A$4341,K$1,'United Data'!$C$3:$C$4341,$A396,'United Data'!$B$3:$B$4341,"&lt;&gt;Off-street")&gt;0,1,0)</f>
        <v>0</v>
      </c>
      <c r="L396">
        <f>IF(COUNTIFS('United Data'!$A$3:$A$4341,L$1,'United Data'!$C$3:$C$4341,$A396,'United Data'!$B$3:$B$4341,"&lt;&gt;Off-street")&gt;0,1,0)</f>
        <v>0</v>
      </c>
      <c r="M396">
        <f>IF(COUNTIFS('United Data'!$A$3:$A$4341,M$1,'United Data'!$C$3:$C$4341,$A396,'United Data'!$B$3:$B$4341,"&lt;&gt;Off-street")&gt;0,1,0)</f>
        <v>0</v>
      </c>
      <c r="N396">
        <f>IF(COUNTIFS('United Data'!$A$3:$A$4341,N$1,'United Data'!$C$3:$C$4341,$A396,'United Data'!$B$3:$B$4341,"&lt;&gt;Off-street")&gt;0,1,0)</f>
        <v>0</v>
      </c>
      <c r="O396">
        <f>IF(COUNTIFS('United Data'!$A$3:$A$4341,O$1,'United Data'!$C$3:$C$4341,$A396,'United Data'!$B$3:$B$4341,"&lt;&gt;Off-street")&gt;0,1,0)</f>
        <v>0</v>
      </c>
      <c r="P396">
        <f>IF(COUNTIFS('United Data'!$A$3:$A$4341,P$1,'United Data'!$C$3:$C$4341,$A396,'United Data'!$B$3:$B$4341,"&lt;&gt;Off-street")&gt;0,1,0)</f>
        <v>0</v>
      </c>
      <c r="Q396">
        <f>IF(COUNTIFS('United Data'!$A$3:$A$4341,Q$1,'United Data'!$C$3:$C$4341,$A396,'United Data'!$B$3:$B$4341,"&lt;&gt;Off-street")&gt;0,1,0)</f>
        <v>0</v>
      </c>
      <c r="R396">
        <f>IF(COUNTIFS('United Data'!$A$3:$A$4341,R$1,'United Data'!$C$3:$C$4341,$A396,'United Data'!$B$3:$B$4341,"&lt;&gt;Off-street")&gt;0,1,0)</f>
        <v>0</v>
      </c>
      <c r="S396">
        <f t="shared" si="12"/>
        <v>1</v>
      </c>
      <c r="T396">
        <f t="shared" si="13"/>
        <v>1</v>
      </c>
    </row>
    <row r="397" spans="1:20" x14ac:dyDescent="0.2">
      <c r="A397" t="s">
        <v>445</v>
      </c>
      <c r="B397">
        <f>IF(COUNTIFS('United Data'!$A$3:$A$4341,B$1,'United Data'!$C$3:$C$4341,$A397,'United Data'!$B$3:$B$4341,"&lt;&gt;Off-street")&gt;0,1,0)</f>
        <v>0</v>
      </c>
      <c r="C397">
        <f>IF(COUNTIFS('United Data'!$A$3:$A$4341,C$1,'United Data'!$C$3:$C$4341,$A397,'United Data'!$B$3:$B$4341,"&lt;&gt;Off-street")&gt;0,1,0)</f>
        <v>0</v>
      </c>
      <c r="D397">
        <f>IF(COUNTIFS('United Data'!$A$3:$A$4341,D$1,'United Data'!$C$3:$C$4341,$A397,'United Data'!$B$3:$B$4341,"&lt;&gt;Off-street")&gt;0,1,0)</f>
        <v>0</v>
      </c>
      <c r="E397">
        <f>IF(COUNTIFS('United Data'!$A$3:$A$4341,E$1,'United Data'!$C$3:$C$4341,$A397,'United Data'!$B$3:$B$4341,"&lt;&gt;Off-street")&gt;0,1,0)</f>
        <v>1</v>
      </c>
      <c r="F397">
        <f>IF(COUNTIFS('United Data'!$A$3:$A$4341,F$1,'United Data'!$C$3:$C$4341,$A397,'United Data'!$B$3:$B$4341,"&lt;&gt;Off-street")&gt;0,1,0)</f>
        <v>0</v>
      </c>
      <c r="G397">
        <f>IF(COUNTIFS('United Data'!$A$3:$A$4341,G$1,'United Data'!$C$3:$C$4341,$A397,'United Data'!$B$3:$B$4341,"&lt;&gt;Off-street")&gt;0,1,0)</f>
        <v>0</v>
      </c>
      <c r="H397">
        <f>IF(COUNTIFS('United Data'!$A$3:$A$4341,H$1,'United Data'!$C$3:$C$4341,$A397,'United Data'!$B$3:$B$4341,"&lt;&gt;Off-street")&gt;0,1,0)</f>
        <v>0</v>
      </c>
      <c r="I397">
        <f>IF(COUNTIFS('United Data'!$A$3:$A$4341,I$1,'United Data'!$C$3:$C$4341,$A397,'United Data'!$B$3:$B$4341,"&lt;&gt;Off-street")&gt;0,1,0)</f>
        <v>0</v>
      </c>
      <c r="J397">
        <f>IF(COUNTIFS('United Data'!$A$3:$A$4341,J$1,'United Data'!$C$3:$C$4341,$A397,'United Data'!$B$3:$B$4341,"&lt;&gt;Off-street")&gt;0,1,0)</f>
        <v>0</v>
      </c>
      <c r="K397">
        <f>IF(COUNTIFS('United Data'!$A$3:$A$4341,K$1,'United Data'!$C$3:$C$4341,$A397,'United Data'!$B$3:$B$4341,"&lt;&gt;Off-street")&gt;0,1,0)</f>
        <v>0</v>
      </c>
      <c r="L397">
        <f>IF(COUNTIFS('United Data'!$A$3:$A$4341,L$1,'United Data'!$C$3:$C$4341,$A397,'United Data'!$B$3:$B$4341,"&lt;&gt;Off-street")&gt;0,1,0)</f>
        <v>0</v>
      </c>
      <c r="M397">
        <f>IF(COUNTIFS('United Data'!$A$3:$A$4341,M$1,'United Data'!$C$3:$C$4341,$A397,'United Data'!$B$3:$B$4341,"&lt;&gt;Off-street")&gt;0,1,0)</f>
        <v>0</v>
      </c>
      <c r="N397">
        <f>IF(COUNTIFS('United Data'!$A$3:$A$4341,N$1,'United Data'!$C$3:$C$4341,$A397,'United Data'!$B$3:$B$4341,"&lt;&gt;Off-street")&gt;0,1,0)</f>
        <v>0</v>
      </c>
      <c r="O397">
        <f>IF(COUNTIFS('United Data'!$A$3:$A$4341,O$1,'United Data'!$C$3:$C$4341,$A397,'United Data'!$B$3:$B$4341,"&lt;&gt;Off-street")&gt;0,1,0)</f>
        <v>0</v>
      </c>
      <c r="P397">
        <f>IF(COUNTIFS('United Data'!$A$3:$A$4341,P$1,'United Data'!$C$3:$C$4341,$A397,'United Data'!$B$3:$B$4341,"&lt;&gt;Off-street")&gt;0,1,0)</f>
        <v>0</v>
      </c>
      <c r="Q397">
        <f>IF(COUNTIFS('United Data'!$A$3:$A$4341,Q$1,'United Data'!$C$3:$C$4341,$A397,'United Data'!$B$3:$B$4341,"&lt;&gt;Off-street")&gt;0,1,0)</f>
        <v>0</v>
      </c>
      <c r="R397">
        <f>IF(COUNTIFS('United Data'!$A$3:$A$4341,R$1,'United Data'!$C$3:$C$4341,$A397,'United Data'!$B$3:$B$4341,"&lt;&gt;Off-street")&gt;0,1,0)</f>
        <v>0</v>
      </c>
      <c r="S397">
        <f t="shared" si="12"/>
        <v>1</v>
      </c>
      <c r="T397">
        <f t="shared" si="13"/>
        <v>1</v>
      </c>
    </row>
    <row r="398" spans="1:20" x14ac:dyDescent="0.2">
      <c r="A398" t="s">
        <v>446</v>
      </c>
      <c r="B398">
        <f>IF(COUNTIFS('United Data'!$A$3:$A$4341,B$1,'United Data'!$C$3:$C$4341,$A398,'United Data'!$B$3:$B$4341,"&lt;&gt;Off-street")&gt;0,1,0)</f>
        <v>0</v>
      </c>
      <c r="C398">
        <f>IF(COUNTIFS('United Data'!$A$3:$A$4341,C$1,'United Data'!$C$3:$C$4341,$A398,'United Data'!$B$3:$B$4341,"&lt;&gt;Off-street")&gt;0,1,0)</f>
        <v>0</v>
      </c>
      <c r="D398">
        <f>IF(COUNTIFS('United Data'!$A$3:$A$4341,D$1,'United Data'!$C$3:$C$4341,$A398,'United Data'!$B$3:$B$4341,"&lt;&gt;Off-street")&gt;0,1,0)</f>
        <v>0</v>
      </c>
      <c r="E398">
        <f>IF(COUNTIFS('United Data'!$A$3:$A$4341,E$1,'United Data'!$C$3:$C$4341,$A398,'United Data'!$B$3:$B$4341,"&lt;&gt;Off-street")&gt;0,1,0)</f>
        <v>0</v>
      </c>
      <c r="F398">
        <f>IF(COUNTIFS('United Data'!$A$3:$A$4341,F$1,'United Data'!$C$3:$C$4341,$A398,'United Data'!$B$3:$B$4341,"&lt;&gt;Off-street")&gt;0,1,0)</f>
        <v>1</v>
      </c>
      <c r="G398">
        <f>IF(COUNTIFS('United Data'!$A$3:$A$4341,G$1,'United Data'!$C$3:$C$4341,$A398,'United Data'!$B$3:$B$4341,"&lt;&gt;Off-street")&gt;0,1,0)</f>
        <v>0</v>
      </c>
      <c r="H398">
        <f>IF(COUNTIFS('United Data'!$A$3:$A$4341,H$1,'United Data'!$C$3:$C$4341,$A398,'United Data'!$B$3:$B$4341,"&lt;&gt;Off-street")&gt;0,1,0)</f>
        <v>0</v>
      </c>
      <c r="I398">
        <f>IF(COUNTIFS('United Data'!$A$3:$A$4341,I$1,'United Data'!$C$3:$C$4341,$A398,'United Data'!$B$3:$B$4341,"&lt;&gt;Off-street")&gt;0,1,0)</f>
        <v>0</v>
      </c>
      <c r="J398">
        <f>IF(COUNTIFS('United Data'!$A$3:$A$4341,J$1,'United Data'!$C$3:$C$4341,$A398,'United Data'!$B$3:$B$4341,"&lt;&gt;Off-street")&gt;0,1,0)</f>
        <v>0</v>
      </c>
      <c r="K398">
        <f>IF(COUNTIFS('United Data'!$A$3:$A$4341,K$1,'United Data'!$C$3:$C$4341,$A398,'United Data'!$B$3:$B$4341,"&lt;&gt;Off-street")&gt;0,1,0)</f>
        <v>0</v>
      </c>
      <c r="L398">
        <f>IF(COUNTIFS('United Data'!$A$3:$A$4341,L$1,'United Data'!$C$3:$C$4341,$A398,'United Data'!$B$3:$B$4341,"&lt;&gt;Off-street")&gt;0,1,0)</f>
        <v>0</v>
      </c>
      <c r="M398">
        <f>IF(COUNTIFS('United Data'!$A$3:$A$4341,M$1,'United Data'!$C$3:$C$4341,$A398,'United Data'!$B$3:$B$4341,"&lt;&gt;Off-street")&gt;0,1,0)</f>
        <v>0</v>
      </c>
      <c r="N398">
        <f>IF(COUNTIFS('United Data'!$A$3:$A$4341,N$1,'United Data'!$C$3:$C$4341,$A398,'United Data'!$B$3:$B$4341,"&lt;&gt;Off-street")&gt;0,1,0)</f>
        <v>0</v>
      </c>
      <c r="O398">
        <f>IF(COUNTIFS('United Data'!$A$3:$A$4341,O$1,'United Data'!$C$3:$C$4341,$A398,'United Data'!$B$3:$B$4341,"&lt;&gt;Off-street")&gt;0,1,0)</f>
        <v>0</v>
      </c>
      <c r="P398">
        <f>IF(COUNTIFS('United Data'!$A$3:$A$4341,P$1,'United Data'!$C$3:$C$4341,$A398,'United Data'!$B$3:$B$4341,"&lt;&gt;Off-street")&gt;0,1,0)</f>
        <v>0</v>
      </c>
      <c r="Q398">
        <f>IF(COUNTIFS('United Data'!$A$3:$A$4341,Q$1,'United Data'!$C$3:$C$4341,$A398,'United Data'!$B$3:$B$4341,"&lt;&gt;Off-street")&gt;0,1,0)</f>
        <v>0</v>
      </c>
      <c r="R398">
        <f>IF(COUNTIFS('United Data'!$A$3:$A$4341,R$1,'United Data'!$C$3:$C$4341,$A398,'United Data'!$B$3:$B$4341,"&lt;&gt;Off-street")&gt;0,1,0)</f>
        <v>0</v>
      </c>
      <c r="S398">
        <f t="shared" si="12"/>
        <v>1</v>
      </c>
      <c r="T398">
        <f t="shared" si="13"/>
        <v>1</v>
      </c>
    </row>
    <row r="399" spans="1:20" x14ac:dyDescent="0.2">
      <c r="A399" t="s">
        <v>447</v>
      </c>
      <c r="B399">
        <f>IF(COUNTIFS('United Data'!$A$3:$A$4341,B$1,'United Data'!$C$3:$C$4341,$A399,'United Data'!$B$3:$B$4341,"&lt;&gt;Off-street")&gt;0,1,0)</f>
        <v>0</v>
      </c>
      <c r="C399">
        <f>IF(COUNTIFS('United Data'!$A$3:$A$4341,C$1,'United Data'!$C$3:$C$4341,$A399,'United Data'!$B$3:$B$4341,"&lt;&gt;Off-street")&gt;0,1,0)</f>
        <v>0</v>
      </c>
      <c r="D399">
        <f>IF(COUNTIFS('United Data'!$A$3:$A$4341,D$1,'United Data'!$C$3:$C$4341,$A399,'United Data'!$B$3:$B$4341,"&lt;&gt;Off-street")&gt;0,1,0)</f>
        <v>0</v>
      </c>
      <c r="E399">
        <f>IF(COUNTIFS('United Data'!$A$3:$A$4341,E$1,'United Data'!$C$3:$C$4341,$A399,'United Data'!$B$3:$B$4341,"&lt;&gt;Off-street")&gt;0,1,0)</f>
        <v>0</v>
      </c>
      <c r="F399">
        <f>IF(COUNTIFS('United Data'!$A$3:$A$4341,F$1,'United Data'!$C$3:$C$4341,$A399,'United Data'!$B$3:$B$4341,"&lt;&gt;Off-street")&gt;0,1,0)</f>
        <v>1</v>
      </c>
      <c r="G399">
        <f>IF(COUNTIFS('United Data'!$A$3:$A$4341,G$1,'United Data'!$C$3:$C$4341,$A399,'United Data'!$B$3:$B$4341,"&lt;&gt;Off-street")&gt;0,1,0)</f>
        <v>0</v>
      </c>
      <c r="H399">
        <f>IF(COUNTIFS('United Data'!$A$3:$A$4341,H$1,'United Data'!$C$3:$C$4341,$A399,'United Data'!$B$3:$B$4341,"&lt;&gt;Off-street")&gt;0,1,0)</f>
        <v>0</v>
      </c>
      <c r="I399">
        <f>IF(COUNTIFS('United Data'!$A$3:$A$4341,I$1,'United Data'!$C$3:$C$4341,$A399,'United Data'!$B$3:$B$4341,"&lt;&gt;Off-street")&gt;0,1,0)</f>
        <v>0</v>
      </c>
      <c r="J399">
        <f>IF(COUNTIFS('United Data'!$A$3:$A$4341,J$1,'United Data'!$C$3:$C$4341,$A399,'United Data'!$B$3:$B$4341,"&lt;&gt;Off-street")&gt;0,1,0)</f>
        <v>0</v>
      </c>
      <c r="K399">
        <f>IF(COUNTIFS('United Data'!$A$3:$A$4341,K$1,'United Data'!$C$3:$C$4341,$A399,'United Data'!$B$3:$B$4341,"&lt;&gt;Off-street")&gt;0,1,0)</f>
        <v>0</v>
      </c>
      <c r="L399">
        <f>IF(COUNTIFS('United Data'!$A$3:$A$4341,L$1,'United Data'!$C$3:$C$4341,$A399,'United Data'!$B$3:$B$4341,"&lt;&gt;Off-street")&gt;0,1,0)</f>
        <v>0</v>
      </c>
      <c r="M399">
        <f>IF(COUNTIFS('United Data'!$A$3:$A$4341,M$1,'United Data'!$C$3:$C$4341,$A399,'United Data'!$B$3:$B$4341,"&lt;&gt;Off-street")&gt;0,1,0)</f>
        <v>0</v>
      </c>
      <c r="N399">
        <f>IF(COUNTIFS('United Data'!$A$3:$A$4341,N$1,'United Data'!$C$3:$C$4341,$A399,'United Data'!$B$3:$B$4341,"&lt;&gt;Off-street")&gt;0,1,0)</f>
        <v>0</v>
      </c>
      <c r="O399">
        <f>IF(COUNTIFS('United Data'!$A$3:$A$4341,O$1,'United Data'!$C$3:$C$4341,$A399,'United Data'!$B$3:$B$4341,"&lt;&gt;Off-street")&gt;0,1,0)</f>
        <v>0</v>
      </c>
      <c r="P399">
        <f>IF(COUNTIFS('United Data'!$A$3:$A$4341,P$1,'United Data'!$C$3:$C$4341,$A399,'United Data'!$B$3:$B$4341,"&lt;&gt;Off-street")&gt;0,1,0)</f>
        <v>0</v>
      </c>
      <c r="Q399">
        <f>IF(COUNTIFS('United Data'!$A$3:$A$4341,Q$1,'United Data'!$C$3:$C$4341,$A399,'United Data'!$B$3:$B$4341,"&lt;&gt;Off-street")&gt;0,1,0)</f>
        <v>0</v>
      </c>
      <c r="R399">
        <f>IF(COUNTIFS('United Data'!$A$3:$A$4341,R$1,'United Data'!$C$3:$C$4341,$A399,'United Data'!$B$3:$B$4341,"&lt;&gt;Off-street")&gt;0,1,0)</f>
        <v>0</v>
      </c>
      <c r="S399">
        <f t="shared" si="12"/>
        <v>1</v>
      </c>
      <c r="T399">
        <f t="shared" si="13"/>
        <v>1</v>
      </c>
    </row>
    <row r="400" spans="1:20" x14ac:dyDescent="0.2">
      <c r="A400" t="s">
        <v>448</v>
      </c>
      <c r="B400">
        <f>IF(COUNTIFS('United Data'!$A$3:$A$4341,B$1,'United Data'!$C$3:$C$4341,$A400,'United Data'!$B$3:$B$4341,"&lt;&gt;Off-street")&gt;0,1,0)</f>
        <v>0</v>
      </c>
      <c r="C400">
        <f>IF(COUNTIFS('United Data'!$A$3:$A$4341,C$1,'United Data'!$C$3:$C$4341,$A400,'United Data'!$B$3:$B$4341,"&lt;&gt;Off-street")&gt;0,1,0)</f>
        <v>0</v>
      </c>
      <c r="D400">
        <f>IF(COUNTIFS('United Data'!$A$3:$A$4341,D$1,'United Data'!$C$3:$C$4341,$A400,'United Data'!$B$3:$B$4341,"&lt;&gt;Off-street")&gt;0,1,0)</f>
        <v>0</v>
      </c>
      <c r="E400">
        <f>IF(COUNTIFS('United Data'!$A$3:$A$4341,E$1,'United Data'!$C$3:$C$4341,$A400,'United Data'!$B$3:$B$4341,"&lt;&gt;Off-street")&gt;0,1,0)</f>
        <v>0</v>
      </c>
      <c r="F400">
        <f>IF(COUNTIFS('United Data'!$A$3:$A$4341,F$1,'United Data'!$C$3:$C$4341,$A400,'United Data'!$B$3:$B$4341,"&lt;&gt;Off-street")&gt;0,1,0)</f>
        <v>1</v>
      </c>
      <c r="G400">
        <f>IF(COUNTIFS('United Data'!$A$3:$A$4341,G$1,'United Data'!$C$3:$C$4341,$A400,'United Data'!$B$3:$B$4341,"&lt;&gt;Off-street")&gt;0,1,0)</f>
        <v>1</v>
      </c>
      <c r="H400">
        <f>IF(COUNTIFS('United Data'!$A$3:$A$4341,H$1,'United Data'!$C$3:$C$4341,$A400,'United Data'!$B$3:$B$4341,"&lt;&gt;Off-street")&gt;0,1,0)</f>
        <v>0</v>
      </c>
      <c r="I400">
        <f>IF(COUNTIFS('United Data'!$A$3:$A$4341,I$1,'United Data'!$C$3:$C$4341,$A400,'United Data'!$B$3:$B$4341,"&lt;&gt;Off-street")&gt;0,1,0)</f>
        <v>1</v>
      </c>
      <c r="J400">
        <f>IF(COUNTIFS('United Data'!$A$3:$A$4341,J$1,'United Data'!$C$3:$C$4341,$A400,'United Data'!$B$3:$B$4341,"&lt;&gt;Off-street")&gt;0,1,0)</f>
        <v>0</v>
      </c>
      <c r="K400">
        <f>IF(COUNTIFS('United Data'!$A$3:$A$4341,K$1,'United Data'!$C$3:$C$4341,$A400,'United Data'!$B$3:$B$4341,"&lt;&gt;Off-street")&gt;0,1,0)</f>
        <v>0</v>
      </c>
      <c r="L400">
        <f>IF(COUNTIFS('United Data'!$A$3:$A$4341,L$1,'United Data'!$C$3:$C$4341,$A400,'United Data'!$B$3:$B$4341,"&lt;&gt;Off-street")&gt;0,1,0)</f>
        <v>0</v>
      </c>
      <c r="M400">
        <f>IF(COUNTIFS('United Data'!$A$3:$A$4341,M$1,'United Data'!$C$3:$C$4341,$A400,'United Data'!$B$3:$B$4341,"&lt;&gt;Off-street")&gt;0,1,0)</f>
        <v>0</v>
      </c>
      <c r="N400">
        <f>IF(COUNTIFS('United Data'!$A$3:$A$4341,N$1,'United Data'!$C$3:$C$4341,$A400,'United Data'!$B$3:$B$4341,"&lt;&gt;Off-street")&gt;0,1,0)</f>
        <v>0</v>
      </c>
      <c r="O400">
        <f>IF(COUNTIFS('United Data'!$A$3:$A$4341,O$1,'United Data'!$C$3:$C$4341,$A400,'United Data'!$B$3:$B$4341,"&lt;&gt;Off-street")&gt;0,1,0)</f>
        <v>0</v>
      </c>
      <c r="P400">
        <f>IF(COUNTIFS('United Data'!$A$3:$A$4341,P$1,'United Data'!$C$3:$C$4341,$A400,'United Data'!$B$3:$B$4341,"&lt;&gt;Off-street")&gt;0,1,0)</f>
        <v>0</v>
      </c>
      <c r="Q400">
        <f>IF(COUNTIFS('United Data'!$A$3:$A$4341,Q$1,'United Data'!$C$3:$C$4341,$A400,'United Data'!$B$3:$B$4341,"&lt;&gt;Off-street")&gt;0,1,0)</f>
        <v>0</v>
      </c>
      <c r="R400">
        <f>IF(COUNTIFS('United Data'!$A$3:$A$4341,R$1,'United Data'!$C$3:$C$4341,$A400,'United Data'!$B$3:$B$4341,"&lt;&gt;Off-street")&gt;0,1,0)</f>
        <v>0</v>
      </c>
      <c r="S400">
        <f t="shared" si="12"/>
        <v>3</v>
      </c>
      <c r="T400">
        <f t="shared" si="13"/>
        <v>2</v>
      </c>
    </row>
    <row r="401" spans="1:20" x14ac:dyDescent="0.2">
      <c r="A401" t="s">
        <v>449</v>
      </c>
      <c r="B401">
        <f>IF(COUNTIFS('United Data'!$A$3:$A$4341,B$1,'United Data'!$C$3:$C$4341,$A401,'United Data'!$B$3:$B$4341,"&lt;&gt;Off-street")&gt;0,1,0)</f>
        <v>0</v>
      </c>
      <c r="C401">
        <f>IF(COUNTIFS('United Data'!$A$3:$A$4341,C$1,'United Data'!$C$3:$C$4341,$A401,'United Data'!$B$3:$B$4341,"&lt;&gt;Off-street")&gt;0,1,0)</f>
        <v>0</v>
      </c>
      <c r="D401">
        <f>IF(COUNTIFS('United Data'!$A$3:$A$4341,D$1,'United Data'!$C$3:$C$4341,$A401,'United Data'!$B$3:$B$4341,"&lt;&gt;Off-street")&gt;0,1,0)</f>
        <v>0</v>
      </c>
      <c r="E401">
        <f>IF(COUNTIFS('United Data'!$A$3:$A$4341,E$1,'United Data'!$C$3:$C$4341,$A401,'United Data'!$B$3:$B$4341,"&lt;&gt;Off-street")&gt;0,1,0)</f>
        <v>0</v>
      </c>
      <c r="F401">
        <f>IF(COUNTIFS('United Data'!$A$3:$A$4341,F$1,'United Data'!$C$3:$C$4341,$A401,'United Data'!$B$3:$B$4341,"&lt;&gt;Off-street")&gt;0,1,0)</f>
        <v>0</v>
      </c>
      <c r="G401">
        <f>IF(COUNTIFS('United Data'!$A$3:$A$4341,G$1,'United Data'!$C$3:$C$4341,$A401,'United Data'!$B$3:$B$4341,"&lt;&gt;Off-street")&gt;0,1,0)</f>
        <v>1</v>
      </c>
      <c r="H401">
        <f>IF(COUNTIFS('United Data'!$A$3:$A$4341,H$1,'United Data'!$C$3:$C$4341,$A401,'United Data'!$B$3:$B$4341,"&lt;&gt;Off-street")&gt;0,1,0)</f>
        <v>0</v>
      </c>
      <c r="I401">
        <f>IF(COUNTIFS('United Data'!$A$3:$A$4341,I$1,'United Data'!$C$3:$C$4341,$A401,'United Data'!$B$3:$B$4341,"&lt;&gt;Off-street")&gt;0,1,0)</f>
        <v>0</v>
      </c>
      <c r="J401">
        <f>IF(COUNTIFS('United Data'!$A$3:$A$4341,J$1,'United Data'!$C$3:$C$4341,$A401,'United Data'!$B$3:$B$4341,"&lt;&gt;Off-street")&gt;0,1,0)</f>
        <v>0</v>
      </c>
      <c r="K401">
        <f>IF(COUNTIFS('United Data'!$A$3:$A$4341,K$1,'United Data'!$C$3:$C$4341,$A401,'United Data'!$B$3:$B$4341,"&lt;&gt;Off-street")&gt;0,1,0)</f>
        <v>0</v>
      </c>
      <c r="L401">
        <f>IF(COUNTIFS('United Data'!$A$3:$A$4341,L$1,'United Data'!$C$3:$C$4341,$A401,'United Data'!$B$3:$B$4341,"&lt;&gt;Off-street")&gt;0,1,0)</f>
        <v>0</v>
      </c>
      <c r="M401">
        <f>IF(COUNTIFS('United Data'!$A$3:$A$4341,M$1,'United Data'!$C$3:$C$4341,$A401,'United Data'!$B$3:$B$4341,"&lt;&gt;Off-street")&gt;0,1,0)</f>
        <v>0</v>
      </c>
      <c r="N401">
        <f>IF(COUNTIFS('United Data'!$A$3:$A$4341,N$1,'United Data'!$C$3:$C$4341,$A401,'United Data'!$B$3:$B$4341,"&lt;&gt;Off-street")&gt;0,1,0)</f>
        <v>0</v>
      </c>
      <c r="O401">
        <f>IF(COUNTIFS('United Data'!$A$3:$A$4341,O$1,'United Data'!$C$3:$C$4341,$A401,'United Data'!$B$3:$B$4341,"&lt;&gt;Off-street")&gt;0,1,0)</f>
        <v>0</v>
      </c>
      <c r="P401">
        <f>IF(COUNTIFS('United Data'!$A$3:$A$4341,P$1,'United Data'!$C$3:$C$4341,$A401,'United Data'!$B$3:$B$4341,"&lt;&gt;Off-street")&gt;0,1,0)</f>
        <v>0</v>
      </c>
      <c r="Q401">
        <f>IF(COUNTIFS('United Data'!$A$3:$A$4341,Q$1,'United Data'!$C$3:$C$4341,$A401,'United Data'!$B$3:$B$4341,"&lt;&gt;Off-street")&gt;0,1,0)</f>
        <v>0</v>
      </c>
      <c r="R401">
        <f>IF(COUNTIFS('United Data'!$A$3:$A$4341,R$1,'United Data'!$C$3:$C$4341,$A401,'United Data'!$B$3:$B$4341,"&lt;&gt;Off-street")&gt;0,1,0)</f>
        <v>0</v>
      </c>
      <c r="S401">
        <f t="shared" si="12"/>
        <v>1</v>
      </c>
      <c r="T401">
        <f t="shared" si="13"/>
        <v>1</v>
      </c>
    </row>
    <row r="402" spans="1:20" x14ac:dyDescent="0.2">
      <c r="A402" t="s">
        <v>450</v>
      </c>
      <c r="B402">
        <f>IF(COUNTIFS('United Data'!$A$3:$A$4341,B$1,'United Data'!$C$3:$C$4341,$A402,'United Data'!$B$3:$B$4341,"&lt;&gt;Off-street")&gt;0,1,0)</f>
        <v>0</v>
      </c>
      <c r="C402">
        <f>IF(COUNTIFS('United Data'!$A$3:$A$4341,C$1,'United Data'!$C$3:$C$4341,$A402,'United Data'!$B$3:$B$4341,"&lt;&gt;Off-street")&gt;0,1,0)</f>
        <v>0</v>
      </c>
      <c r="D402">
        <f>IF(COUNTIFS('United Data'!$A$3:$A$4341,D$1,'United Data'!$C$3:$C$4341,$A402,'United Data'!$B$3:$B$4341,"&lt;&gt;Off-street")&gt;0,1,0)</f>
        <v>0</v>
      </c>
      <c r="E402">
        <f>IF(COUNTIFS('United Data'!$A$3:$A$4341,E$1,'United Data'!$C$3:$C$4341,$A402,'United Data'!$B$3:$B$4341,"&lt;&gt;Off-street")&gt;0,1,0)</f>
        <v>0</v>
      </c>
      <c r="F402">
        <f>IF(COUNTIFS('United Data'!$A$3:$A$4341,F$1,'United Data'!$C$3:$C$4341,$A402,'United Data'!$B$3:$B$4341,"&lt;&gt;Off-street")&gt;0,1,0)</f>
        <v>0</v>
      </c>
      <c r="G402">
        <f>IF(COUNTIFS('United Data'!$A$3:$A$4341,G$1,'United Data'!$C$3:$C$4341,$A402,'United Data'!$B$3:$B$4341,"&lt;&gt;Off-street")&gt;0,1,0)</f>
        <v>1</v>
      </c>
      <c r="H402">
        <f>IF(COUNTIFS('United Data'!$A$3:$A$4341,H$1,'United Data'!$C$3:$C$4341,$A402,'United Data'!$B$3:$B$4341,"&lt;&gt;Off-street")&gt;0,1,0)</f>
        <v>0</v>
      </c>
      <c r="I402">
        <f>IF(COUNTIFS('United Data'!$A$3:$A$4341,I$1,'United Data'!$C$3:$C$4341,$A402,'United Data'!$B$3:$B$4341,"&lt;&gt;Off-street")&gt;0,1,0)</f>
        <v>1</v>
      </c>
      <c r="J402">
        <f>IF(COUNTIFS('United Data'!$A$3:$A$4341,J$1,'United Data'!$C$3:$C$4341,$A402,'United Data'!$B$3:$B$4341,"&lt;&gt;Off-street")&gt;0,1,0)</f>
        <v>0</v>
      </c>
      <c r="K402">
        <f>IF(COUNTIFS('United Data'!$A$3:$A$4341,K$1,'United Data'!$C$3:$C$4341,$A402,'United Data'!$B$3:$B$4341,"&lt;&gt;Off-street")&gt;0,1,0)</f>
        <v>0</v>
      </c>
      <c r="L402">
        <f>IF(COUNTIFS('United Data'!$A$3:$A$4341,L$1,'United Data'!$C$3:$C$4341,$A402,'United Data'!$B$3:$B$4341,"&lt;&gt;Off-street")&gt;0,1,0)</f>
        <v>0</v>
      </c>
      <c r="M402">
        <f>IF(COUNTIFS('United Data'!$A$3:$A$4341,M$1,'United Data'!$C$3:$C$4341,$A402,'United Data'!$B$3:$B$4341,"&lt;&gt;Off-street")&gt;0,1,0)</f>
        <v>0</v>
      </c>
      <c r="N402">
        <f>IF(COUNTIFS('United Data'!$A$3:$A$4341,N$1,'United Data'!$C$3:$C$4341,$A402,'United Data'!$B$3:$B$4341,"&lt;&gt;Off-street")&gt;0,1,0)</f>
        <v>0</v>
      </c>
      <c r="O402">
        <f>IF(COUNTIFS('United Data'!$A$3:$A$4341,O$1,'United Data'!$C$3:$C$4341,$A402,'United Data'!$B$3:$B$4341,"&lt;&gt;Off-street")&gt;0,1,0)</f>
        <v>0</v>
      </c>
      <c r="P402">
        <f>IF(COUNTIFS('United Data'!$A$3:$A$4341,P$1,'United Data'!$C$3:$C$4341,$A402,'United Data'!$B$3:$B$4341,"&lt;&gt;Off-street")&gt;0,1,0)</f>
        <v>0</v>
      </c>
      <c r="Q402">
        <f>IF(COUNTIFS('United Data'!$A$3:$A$4341,Q$1,'United Data'!$C$3:$C$4341,$A402,'United Data'!$B$3:$B$4341,"&lt;&gt;Off-street")&gt;0,1,0)</f>
        <v>0</v>
      </c>
      <c r="R402">
        <f>IF(COUNTIFS('United Data'!$A$3:$A$4341,R$1,'United Data'!$C$3:$C$4341,$A402,'United Data'!$B$3:$B$4341,"&lt;&gt;Off-street")&gt;0,1,0)</f>
        <v>0</v>
      </c>
      <c r="S402">
        <f t="shared" si="12"/>
        <v>2</v>
      </c>
      <c r="T402">
        <f t="shared" si="13"/>
        <v>2</v>
      </c>
    </row>
    <row r="403" spans="1:20" x14ac:dyDescent="0.2">
      <c r="A403" t="s">
        <v>451</v>
      </c>
      <c r="B403">
        <f>IF(COUNTIFS('United Data'!$A$3:$A$4341,B$1,'United Data'!$C$3:$C$4341,$A403,'United Data'!$B$3:$B$4341,"&lt;&gt;Off-street")&gt;0,1,0)</f>
        <v>0</v>
      </c>
      <c r="C403">
        <f>IF(COUNTIFS('United Data'!$A$3:$A$4341,C$1,'United Data'!$C$3:$C$4341,$A403,'United Data'!$B$3:$B$4341,"&lt;&gt;Off-street")&gt;0,1,0)</f>
        <v>0</v>
      </c>
      <c r="D403">
        <f>IF(COUNTIFS('United Data'!$A$3:$A$4341,D$1,'United Data'!$C$3:$C$4341,$A403,'United Data'!$B$3:$B$4341,"&lt;&gt;Off-street")&gt;0,1,0)</f>
        <v>0</v>
      </c>
      <c r="E403">
        <f>IF(COUNTIFS('United Data'!$A$3:$A$4341,E$1,'United Data'!$C$3:$C$4341,$A403,'United Data'!$B$3:$B$4341,"&lt;&gt;Off-street")&gt;0,1,0)</f>
        <v>0</v>
      </c>
      <c r="F403">
        <f>IF(COUNTIFS('United Data'!$A$3:$A$4341,F$1,'United Data'!$C$3:$C$4341,$A403,'United Data'!$B$3:$B$4341,"&lt;&gt;Off-street")&gt;0,1,0)</f>
        <v>0</v>
      </c>
      <c r="G403">
        <f>IF(COUNTIFS('United Data'!$A$3:$A$4341,G$1,'United Data'!$C$3:$C$4341,$A403,'United Data'!$B$3:$B$4341,"&lt;&gt;Off-street")&gt;0,1,0)</f>
        <v>0</v>
      </c>
      <c r="H403">
        <f>IF(COUNTIFS('United Data'!$A$3:$A$4341,H$1,'United Data'!$C$3:$C$4341,$A403,'United Data'!$B$3:$B$4341,"&lt;&gt;Off-street")&gt;0,1,0)</f>
        <v>1</v>
      </c>
      <c r="I403">
        <f>IF(COUNTIFS('United Data'!$A$3:$A$4341,I$1,'United Data'!$C$3:$C$4341,$A403,'United Data'!$B$3:$B$4341,"&lt;&gt;Off-street")&gt;0,1,0)</f>
        <v>0</v>
      </c>
      <c r="J403">
        <f>IF(COUNTIFS('United Data'!$A$3:$A$4341,J$1,'United Data'!$C$3:$C$4341,$A403,'United Data'!$B$3:$B$4341,"&lt;&gt;Off-street")&gt;0,1,0)</f>
        <v>0</v>
      </c>
      <c r="K403">
        <f>IF(COUNTIFS('United Data'!$A$3:$A$4341,K$1,'United Data'!$C$3:$C$4341,$A403,'United Data'!$B$3:$B$4341,"&lt;&gt;Off-street")&gt;0,1,0)</f>
        <v>0</v>
      </c>
      <c r="L403">
        <f>IF(COUNTIFS('United Data'!$A$3:$A$4341,L$1,'United Data'!$C$3:$C$4341,$A403,'United Data'!$B$3:$B$4341,"&lt;&gt;Off-street")&gt;0,1,0)</f>
        <v>0</v>
      </c>
      <c r="M403">
        <f>IF(COUNTIFS('United Data'!$A$3:$A$4341,M$1,'United Data'!$C$3:$C$4341,$A403,'United Data'!$B$3:$B$4341,"&lt;&gt;Off-street")&gt;0,1,0)</f>
        <v>0</v>
      </c>
      <c r="N403">
        <f>IF(COUNTIFS('United Data'!$A$3:$A$4341,N$1,'United Data'!$C$3:$C$4341,$A403,'United Data'!$B$3:$B$4341,"&lt;&gt;Off-street")&gt;0,1,0)</f>
        <v>0</v>
      </c>
      <c r="O403">
        <f>IF(COUNTIFS('United Data'!$A$3:$A$4341,O$1,'United Data'!$C$3:$C$4341,$A403,'United Data'!$B$3:$B$4341,"&lt;&gt;Off-street")&gt;0,1,0)</f>
        <v>0</v>
      </c>
      <c r="P403">
        <f>IF(COUNTIFS('United Data'!$A$3:$A$4341,P$1,'United Data'!$C$3:$C$4341,$A403,'United Data'!$B$3:$B$4341,"&lt;&gt;Off-street")&gt;0,1,0)</f>
        <v>0</v>
      </c>
      <c r="Q403">
        <f>IF(COUNTIFS('United Data'!$A$3:$A$4341,Q$1,'United Data'!$C$3:$C$4341,$A403,'United Data'!$B$3:$B$4341,"&lt;&gt;Off-street")&gt;0,1,0)</f>
        <v>0</v>
      </c>
      <c r="R403">
        <f>IF(COUNTIFS('United Data'!$A$3:$A$4341,R$1,'United Data'!$C$3:$C$4341,$A403,'United Data'!$B$3:$B$4341,"&lt;&gt;Off-street")&gt;0,1,0)</f>
        <v>0</v>
      </c>
      <c r="S403">
        <f t="shared" si="12"/>
        <v>1</v>
      </c>
      <c r="T403">
        <f t="shared" si="13"/>
        <v>1</v>
      </c>
    </row>
    <row r="404" spans="1:20" x14ac:dyDescent="0.2">
      <c r="A404" t="s">
        <v>452</v>
      </c>
      <c r="B404">
        <f>IF(COUNTIFS('United Data'!$A$3:$A$4341,B$1,'United Data'!$C$3:$C$4341,$A404,'United Data'!$B$3:$B$4341,"&lt;&gt;Off-street")&gt;0,1,0)</f>
        <v>0</v>
      </c>
      <c r="C404">
        <f>IF(COUNTIFS('United Data'!$A$3:$A$4341,C$1,'United Data'!$C$3:$C$4341,$A404,'United Data'!$B$3:$B$4341,"&lt;&gt;Off-street")&gt;0,1,0)</f>
        <v>0</v>
      </c>
      <c r="D404">
        <f>IF(COUNTIFS('United Data'!$A$3:$A$4341,D$1,'United Data'!$C$3:$C$4341,$A404,'United Data'!$B$3:$B$4341,"&lt;&gt;Off-street")&gt;0,1,0)</f>
        <v>0</v>
      </c>
      <c r="E404">
        <f>IF(COUNTIFS('United Data'!$A$3:$A$4341,E$1,'United Data'!$C$3:$C$4341,$A404,'United Data'!$B$3:$B$4341,"&lt;&gt;Off-street")&gt;0,1,0)</f>
        <v>1</v>
      </c>
      <c r="F404">
        <f>IF(COUNTIFS('United Data'!$A$3:$A$4341,F$1,'United Data'!$C$3:$C$4341,$A404,'United Data'!$B$3:$B$4341,"&lt;&gt;Off-street")&gt;0,1,0)</f>
        <v>0</v>
      </c>
      <c r="G404">
        <f>IF(COUNTIFS('United Data'!$A$3:$A$4341,G$1,'United Data'!$C$3:$C$4341,$A404,'United Data'!$B$3:$B$4341,"&lt;&gt;Off-street")&gt;0,1,0)</f>
        <v>0</v>
      </c>
      <c r="H404">
        <f>IF(COUNTIFS('United Data'!$A$3:$A$4341,H$1,'United Data'!$C$3:$C$4341,$A404,'United Data'!$B$3:$B$4341,"&lt;&gt;Off-street")&gt;0,1,0)</f>
        <v>1</v>
      </c>
      <c r="I404">
        <f>IF(COUNTIFS('United Data'!$A$3:$A$4341,I$1,'United Data'!$C$3:$C$4341,$A404,'United Data'!$B$3:$B$4341,"&lt;&gt;Off-street")&gt;0,1,0)</f>
        <v>0</v>
      </c>
      <c r="J404">
        <f>IF(COUNTIFS('United Data'!$A$3:$A$4341,J$1,'United Data'!$C$3:$C$4341,$A404,'United Data'!$B$3:$B$4341,"&lt;&gt;Off-street")&gt;0,1,0)</f>
        <v>1</v>
      </c>
      <c r="K404">
        <f>IF(COUNTIFS('United Data'!$A$3:$A$4341,K$1,'United Data'!$C$3:$C$4341,$A404,'United Data'!$B$3:$B$4341,"&lt;&gt;Off-street")&gt;0,1,0)</f>
        <v>0</v>
      </c>
      <c r="L404">
        <f>IF(COUNTIFS('United Data'!$A$3:$A$4341,L$1,'United Data'!$C$3:$C$4341,$A404,'United Data'!$B$3:$B$4341,"&lt;&gt;Off-street")&gt;0,1,0)</f>
        <v>0</v>
      </c>
      <c r="M404">
        <f>IF(COUNTIFS('United Data'!$A$3:$A$4341,M$1,'United Data'!$C$3:$C$4341,$A404,'United Data'!$B$3:$B$4341,"&lt;&gt;Off-street")&gt;0,1,0)</f>
        <v>0</v>
      </c>
      <c r="N404">
        <f>IF(COUNTIFS('United Data'!$A$3:$A$4341,N$1,'United Data'!$C$3:$C$4341,$A404,'United Data'!$B$3:$B$4341,"&lt;&gt;Off-street")&gt;0,1,0)</f>
        <v>0</v>
      </c>
      <c r="O404">
        <f>IF(COUNTIFS('United Data'!$A$3:$A$4341,O$1,'United Data'!$C$3:$C$4341,$A404,'United Data'!$B$3:$B$4341,"&lt;&gt;Off-street")&gt;0,1,0)</f>
        <v>0</v>
      </c>
      <c r="P404">
        <f>IF(COUNTIFS('United Data'!$A$3:$A$4341,P$1,'United Data'!$C$3:$C$4341,$A404,'United Data'!$B$3:$B$4341,"&lt;&gt;Off-street")&gt;0,1,0)</f>
        <v>0</v>
      </c>
      <c r="Q404">
        <f>IF(COUNTIFS('United Data'!$A$3:$A$4341,Q$1,'United Data'!$C$3:$C$4341,$A404,'United Data'!$B$3:$B$4341,"&lt;&gt;Off-street")&gt;0,1,0)</f>
        <v>0</v>
      </c>
      <c r="R404">
        <f>IF(COUNTIFS('United Data'!$A$3:$A$4341,R$1,'United Data'!$C$3:$C$4341,$A404,'United Data'!$B$3:$B$4341,"&lt;&gt;Off-street")&gt;0,1,0)</f>
        <v>0</v>
      </c>
      <c r="S404">
        <f t="shared" si="12"/>
        <v>3</v>
      </c>
      <c r="T404">
        <f t="shared" si="13"/>
        <v>3</v>
      </c>
    </row>
    <row r="405" spans="1:20" x14ac:dyDescent="0.2">
      <c r="A405" t="s">
        <v>453</v>
      </c>
      <c r="B405">
        <f>IF(COUNTIFS('United Data'!$A$3:$A$4341,B$1,'United Data'!$C$3:$C$4341,$A405,'United Data'!$B$3:$B$4341,"&lt;&gt;Off-street")&gt;0,1,0)</f>
        <v>0</v>
      </c>
      <c r="C405">
        <f>IF(COUNTIFS('United Data'!$A$3:$A$4341,C$1,'United Data'!$C$3:$C$4341,$A405,'United Data'!$B$3:$B$4341,"&lt;&gt;Off-street")&gt;0,1,0)</f>
        <v>0</v>
      </c>
      <c r="D405">
        <f>IF(COUNTIFS('United Data'!$A$3:$A$4341,D$1,'United Data'!$C$3:$C$4341,$A405,'United Data'!$B$3:$B$4341,"&lt;&gt;Off-street")&gt;0,1,0)</f>
        <v>0</v>
      </c>
      <c r="E405">
        <f>IF(COUNTIFS('United Data'!$A$3:$A$4341,E$1,'United Data'!$C$3:$C$4341,$A405,'United Data'!$B$3:$B$4341,"&lt;&gt;Off-street")&gt;0,1,0)</f>
        <v>0</v>
      </c>
      <c r="F405">
        <f>IF(COUNTIFS('United Data'!$A$3:$A$4341,F$1,'United Data'!$C$3:$C$4341,$A405,'United Data'!$B$3:$B$4341,"&lt;&gt;Off-street")&gt;0,1,0)</f>
        <v>0</v>
      </c>
      <c r="G405">
        <f>IF(COUNTIFS('United Data'!$A$3:$A$4341,G$1,'United Data'!$C$3:$C$4341,$A405,'United Data'!$B$3:$B$4341,"&lt;&gt;Off-street")&gt;0,1,0)</f>
        <v>0</v>
      </c>
      <c r="H405">
        <f>IF(COUNTIFS('United Data'!$A$3:$A$4341,H$1,'United Data'!$C$3:$C$4341,$A405,'United Data'!$B$3:$B$4341,"&lt;&gt;Off-street")&gt;0,1,0)</f>
        <v>1</v>
      </c>
      <c r="I405">
        <f>IF(COUNTIFS('United Data'!$A$3:$A$4341,I$1,'United Data'!$C$3:$C$4341,$A405,'United Data'!$B$3:$B$4341,"&lt;&gt;Off-street")&gt;0,1,0)</f>
        <v>0</v>
      </c>
      <c r="J405">
        <f>IF(COUNTIFS('United Data'!$A$3:$A$4341,J$1,'United Data'!$C$3:$C$4341,$A405,'United Data'!$B$3:$B$4341,"&lt;&gt;Off-street")&gt;0,1,0)</f>
        <v>0</v>
      </c>
      <c r="K405">
        <f>IF(COUNTIFS('United Data'!$A$3:$A$4341,K$1,'United Data'!$C$3:$C$4341,$A405,'United Data'!$B$3:$B$4341,"&lt;&gt;Off-street")&gt;0,1,0)</f>
        <v>0</v>
      </c>
      <c r="L405">
        <f>IF(COUNTIFS('United Data'!$A$3:$A$4341,L$1,'United Data'!$C$3:$C$4341,$A405,'United Data'!$B$3:$B$4341,"&lt;&gt;Off-street")&gt;0,1,0)</f>
        <v>0</v>
      </c>
      <c r="M405">
        <f>IF(COUNTIFS('United Data'!$A$3:$A$4341,M$1,'United Data'!$C$3:$C$4341,$A405,'United Data'!$B$3:$B$4341,"&lt;&gt;Off-street")&gt;0,1,0)</f>
        <v>0</v>
      </c>
      <c r="N405">
        <f>IF(COUNTIFS('United Data'!$A$3:$A$4341,N$1,'United Data'!$C$3:$C$4341,$A405,'United Data'!$B$3:$B$4341,"&lt;&gt;Off-street")&gt;0,1,0)</f>
        <v>0</v>
      </c>
      <c r="O405">
        <f>IF(COUNTIFS('United Data'!$A$3:$A$4341,O$1,'United Data'!$C$3:$C$4341,$A405,'United Data'!$B$3:$B$4341,"&lt;&gt;Off-street")&gt;0,1,0)</f>
        <v>0</v>
      </c>
      <c r="P405">
        <f>IF(COUNTIFS('United Data'!$A$3:$A$4341,P$1,'United Data'!$C$3:$C$4341,$A405,'United Data'!$B$3:$B$4341,"&lt;&gt;Off-street")&gt;0,1,0)</f>
        <v>0</v>
      </c>
      <c r="Q405">
        <f>IF(COUNTIFS('United Data'!$A$3:$A$4341,Q$1,'United Data'!$C$3:$C$4341,$A405,'United Data'!$B$3:$B$4341,"&lt;&gt;Off-street")&gt;0,1,0)</f>
        <v>0</v>
      </c>
      <c r="R405">
        <f>IF(COUNTIFS('United Data'!$A$3:$A$4341,R$1,'United Data'!$C$3:$C$4341,$A405,'United Data'!$B$3:$B$4341,"&lt;&gt;Off-street")&gt;0,1,0)</f>
        <v>0</v>
      </c>
      <c r="S405">
        <f t="shared" si="12"/>
        <v>1</v>
      </c>
      <c r="T405">
        <f t="shared" si="13"/>
        <v>1</v>
      </c>
    </row>
    <row r="406" spans="1:20" x14ac:dyDescent="0.2">
      <c r="A406" t="s">
        <v>454</v>
      </c>
      <c r="B406">
        <f>IF(COUNTIFS('United Data'!$A$3:$A$4341,B$1,'United Data'!$C$3:$C$4341,$A406,'United Data'!$B$3:$B$4341,"&lt;&gt;Off-street")&gt;0,1,0)</f>
        <v>0</v>
      </c>
      <c r="C406">
        <f>IF(COUNTIFS('United Data'!$A$3:$A$4341,C$1,'United Data'!$C$3:$C$4341,$A406,'United Data'!$B$3:$B$4341,"&lt;&gt;Off-street")&gt;0,1,0)</f>
        <v>0</v>
      </c>
      <c r="D406">
        <f>IF(COUNTIFS('United Data'!$A$3:$A$4341,D$1,'United Data'!$C$3:$C$4341,$A406,'United Data'!$B$3:$B$4341,"&lt;&gt;Off-street")&gt;0,1,0)</f>
        <v>0</v>
      </c>
      <c r="E406">
        <f>IF(COUNTIFS('United Data'!$A$3:$A$4341,E$1,'United Data'!$C$3:$C$4341,$A406,'United Data'!$B$3:$B$4341,"&lt;&gt;Off-street")&gt;0,1,0)</f>
        <v>0</v>
      </c>
      <c r="F406">
        <f>IF(COUNTIFS('United Data'!$A$3:$A$4341,F$1,'United Data'!$C$3:$C$4341,$A406,'United Data'!$B$3:$B$4341,"&lt;&gt;Off-street")&gt;0,1,0)</f>
        <v>0</v>
      </c>
      <c r="G406">
        <f>IF(COUNTIFS('United Data'!$A$3:$A$4341,G$1,'United Data'!$C$3:$C$4341,$A406,'United Data'!$B$3:$B$4341,"&lt;&gt;Off-street")&gt;0,1,0)</f>
        <v>0</v>
      </c>
      <c r="H406">
        <f>IF(COUNTIFS('United Data'!$A$3:$A$4341,H$1,'United Data'!$C$3:$C$4341,$A406,'United Data'!$B$3:$B$4341,"&lt;&gt;Off-street")&gt;0,1,0)</f>
        <v>0</v>
      </c>
      <c r="I406">
        <f>IF(COUNTIFS('United Data'!$A$3:$A$4341,I$1,'United Data'!$C$3:$C$4341,$A406,'United Data'!$B$3:$B$4341,"&lt;&gt;Off-street")&gt;0,1,0)</f>
        <v>0</v>
      </c>
      <c r="J406">
        <f>IF(COUNTIFS('United Data'!$A$3:$A$4341,J$1,'United Data'!$C$3:$C$4341,$A406,'United Data'!$B$3:$B$4341,"&lt;&gt;Off-street")&gt;0,1,0)</f>
        <v>1</v>
      </c>
      <c r="K406">
        <f>IF(COUNTIFS('United Data'!$A$3:$A$4341,K$1,'United Data'!$C$3:$C$4341,$A406,'United Data'!$B$3:$B$4341,"&lt;&gt;Off-street")&gt;0,1,0)</f>
        <v>0</v>
      </c>
      <c r="L406">
        <f>IF(COUNTIFS('United Data'!$A$3:$A$4341,L$1,'United Data'!$C$3:$C$4341,$A406,'United Data'!$B$3:$B$4341,"&lt;&gt;Off-street")&gt;0,1,0)</f>
        <v>0</v>
      </c>
      <c r="M406">
        <f>IF(COUNTIFS('United Data'!$A$3:$A$4341,M$1,'United Data'!$C$3:$C$4341,$A406,'United Data'!$B$3:$B$4341,"&lt;&gt;Off-street")&gt;0,1,0)</f>
        <v>0</v>
      </c>
      <c r="N406">
        <f>IF(COUNTIFS('United Data'!$A$3:$A$4341,N$1,'United Data'!$C$3:$C$4341,$A406,'United Data'!$B$3:$B$4341,"&lt;&gt;Off-street")&gt;0,1,0)</f>
        <v>0</v>
      </c>
      <c r="O406">
        <f>IF(COUNTIFS('United Data'!$A$3:$A$4341,O$1,'United Data'!$C$3:$C$4341,$A406,'United Data'!$B$3:$B$4341,"&lt;&gt;Off-street")&gt;0,1,0)</f>
        <v>0</v>
      </c>
      <c r="P406">
        <f>IF(COUNTIFS('United Data'!$A$3:$A$4341,P$1,'United Data'!$C$3:$C$4341,$A406,'United Data'!$B$3:$B$4341,"&lt;&gt;Off-street")&gt;0,1,0)</f>
        <v>0</v>
      </c>
      <c r="Q406">
        <f>IF(COUNTIFS('United Data'!$A$3:$A$4341,Q$1,'United Data'!$C$3:$C$4341,$A406,'United Data'!$B$3:$B$4341,"&lt;&gt;Off-street")&gt;0,1,0)</f>
        <v>0</v>
      </c>
      <c r="R406">
        <f>IF(COUNTIFS('United Data'!$A$3:$A$4341,R$1,'United Data'!$C$3:$C$4341,$A406,'United Data'!$B$3:$B$4341,"&lt;&gt;Off-street")&gt;0,1,0)</f>
        <v>0</v>
      </c>
      <c r="S406">
        <f t="shared" si="12"/>
        <v>1</v>
      </c>
      <c r="T406">
        <f t="shared" si="13"/>
        <v>1</v>
      </c>
    </row>
    <row r="407" spans="1:20" x14ac:dyDescent="0.2">
      <c r="A407" t="s">
        <v>455</v>
      </c>
      <c r="B407">
        <f>IF(COUNTIFS('United Data'!$A$3:$A$4341,B$1,'United Data'!$C$3:$C$4341,$A407,'United Data'!$B$3:$B$4341,"&lt;&gt;Off-street")&gt;0,1,0)</f>
        <v>0</v>
      </c>
      <c r="C407">
        <f>IF(COUNTIFS('United Data'!$A$3:$A$4341,C$1,'United Data'!$C$3:$C$4341,$A407,'United Data'!$B$3:$B$4341,"&lt;&gt;Off-street")&gt;0,1,0)</f>
        <v>0</v>
      </c>
      <c r="D407">
        <f>IF(COUNTIFS('United Data'!$A$3:$A$4341,D$1,'United Data'!$C$3:$C$4341,$A407,'United Data'!$B$3:$B$4341,"&lt;&gt;Off-street")&gt;0,1,0)</f>
        <v>0</v>
      </c>
      <c r="E407">
        <f>IF(COUNTIFS('United Data'!$A$3:$A$4341,E$1,'United Data'!$C$3:$C$4341,$A407,'United Data'!$B$3:$B$4341,"&lt;&gt;Off-street")&gt;0,1,0)</f>
        <v>0</v>
      </c>
      <c r="F407">
        <f>IF(COUNTIFS('United Data'!$A$3:$A$4341,F$1,'United Data'!$C$3:$C$4341,$A407,'United Data'!$B$3:$B$4341,"&lt;&gt;Off-street")&gt;0,1,0)</f>
        <v>0</v>
      </c>
      <c r="G407">
        <f>IF(COUNTIFS('United Data'!$A$3:$A$4341,G$1,'United Data'!$C$3:$C$4341,$A407,'United Data'!$B$3:$B$4341,"&lt;&gt;Off-street")&gt;0,1,0)</f>
        <v>0</v>
      </c>
      <c r="H407">
        <f>IF(COUNTIFS('United Data'!$A$3:$A$4341,H$1,'United Data'!$C$3:$C$4341,$A407,'United Data'!$B$3:$B$4341,"&lt;&gt;Off-street")&gt;0,1,0)</f>
        <v>0</v>
      </c>
      <c r="I407">
        <f>IF(COUNTIFS('United Data'!$A$3:$A$4341,I$1,'United Data'!$C$3:$C$4341,$A407,'United Data'!$B$3:$B$4341,"&lt;&gt;Off-street")&gt;0,1,0)</f>
        <v>0</v>
      </c>
      <c r="J407">
        <f>IF(COUNTIFS('United Data'!$A$3:$A$4341,J$1,'United Data'!$C$3:$C$4341,$A407,'United Data'!$B$3:$B$4341,"&lt;&gt;Off-street")&gt;0,1,0)</f>
        <v>1</v>
      </c>
      <c r="K407">
        <f>IF(COUNTIFS('United Data'!$A$3:$A$4341,K$1,'United Data'!$C$3:$C$4341,$A407,'United Data'!$B$3:$B$4341,"&lt;&gt;Off-street")&gt;0,1,0)</f>
        <v>0</v>
      </c>
      <c r="L407">
        <f>IF(COUNTIFS('United Data'!$A$3:$A$4341,L$1,'United Data'!$C$3:$C$4341,$A407,'United Data'!$B$3:$B$4341,"&lt;&gt;Off-street")&gt;0,1,0)</f>
        <v>0</v>
      </c>
      <c r="M407">
        <f>IF(COUNTIFS('United Data'!$A$3:$A$4341,M$1,'United Data'!$C$3:$C$4341,$A407,'United Data'!$B$3:$B$4341,"&lt;&gt;Off-street")&gt;0,1,0)</f>
        <v>0</v>
      </c>
      <c r="N407">
        <f>IF(COUNTIFS('United Data'!$A$3:$A$4341,N$1,'United Data'!$C$3:$C$4341,$A407,'United Data'!$B$3:$B$4341,"&lt;&gt;Off-street")&gt;0,1,0)</f>
        <v>0</v>
      </c>
      <c r="O407">
        <f>IF(COUNTIFS('United Data'!$A$3:$A$4341,O$1,'United Data'!$C$3:$C$4341,$A407,'United Data'!$B$3:$B$4341,"&lt;&gt;Off-street")&gt;0,1,0)</f>
        <v>0</v>
      </c>
      <c r="P407">
        <f>IF(COUNTIFS('United Data'!$A$3:$A$4341,P$1,'United Data'!$C$3:$C$4341,$A407,'United Data'!$B$3:$B$4341,"&lt;&gt;Off-street")&gt;0,1,0)</f>
        <v>0</v>
      </c>
      <c r="Q407">
        <f>IF(COUNTIFS('United Data'!$A$3:$A$4341,Q$1,'United Data'!$C$3:$C$4341,$A407,'United Data'!$B$3:$B$4341,"&lt;&gt;Off-street")&gt;0,1,0)</f>
        <v>0</v>
      </c>
      <c r="R407">
        <f>IF(COUNTIFS('United Data'!$A$3:$A$4341,R$1,'United Data'!$C$3:$C$4341,$A407,'United Data'!$B$3:$B$4341,"&lt;&gt;Off-street")&gt;0,1,0)</f>
        <v>0</v>
      </c>
      <c r="S407">
        <f t="shared" si="12"/>
        <v>1</v>
      </c>
      <c r="T407">
        <f t="shared" si="13"/>
        <v>1</v>
      </c>
    </row>
    <row r="408" spans="1:20" x14ac:dyDescent="0.2">
      <c r="A408" t="s">
        <v>456</v>
      </c>
      <c r="B408">
        <f>IF(COUNTIFS('United Data'!$A$3:$A$4341,B$1,'United Data'!$C$3:$C$4341,$A408,'United Data'!$B$3:$B$4341,"&lt;&gt;Off-street")&gt;0,1,0)</f>
        <v>0</v>
      </c>
      <c r="C408">
        <f>IF(COUNTIFS('United Data'!$A$3:$A$4341,C$1,'United Data'!$C$3:$C$4341,$A408,'United Data'!$B$3:$B$4341,"&lt;&gt;Off-street")&gt;0,1,0)</f>
        <v>0</v>
      </c>
      <c r="D408">
        <f>IF(COUNTIFS('United Data'!$A$3:$A$4341,D$1,'United Data'!$C$3:$C$4341,$A408,'United Data'!$B$3:$B$4341,"&lt;&gt;Off-street")&gt;0,1,0)</f>
        <v>0</v>
      </c>
      <c r="E408">
        <f>IF(COUNTIFS('United Data'!$A$3:$A$4341,E$1,'United Data'!$C$3:$C$4341,$A408,'United Data'!$B$3:$B$4341,"&lt;&gt;Off-street")&gt;0,1,0)</f>
        <v>0</v>
      </c>
      <c r="F408">
        <f>IF(COUNTIFS('United Data'!$A$3:$A$4341,F$1,'United Data'!$C$3:$C$4341,$A408,'United Data'!$B$3:$B$4341,"&lt;&gt;Off-street")&gt;0,1,0)</f>
        <v>0</v>
      </c>
      <c r="G408">
        <f>IF(COUNTIFS('United Data'!$A$3:$A$4341,G$1,'United Data'!$C$3:$C$4341,$A408,'United Data'!$B$3:$B$4341,"&lt;&gt;Off-street")&gt;0,1,0)</f>
        <v>0</v>
      </c>
      <c r="H408">
        <f>IF(COUNTIFS('United Data'!$A$3:$A$4341,H$1,'United Data'!$C$3:$C$4341,$A408,'United Data'!$B$3:$B$4341,"&lt;&gt;Off-street")&gt;0,1,0)</f>
        <v>0</v>
      </c>
      <c r="I408">
        <f>IF(COUNTIFS('United Data'!$A$3:$A$4341,I$1,'United Data'!$C$3:$C$4341,$A408,'United Data'!$B$3:$B$4341,"&lt;&gt;Off-street")&gt;0,1,0)</f>
        <v>0</v>
      </c>
      <c r="J408">
        <f>IF(COUNTIFS('United Data'!$A$3:$A$4341,J$1,'United Data'!$C$3:$C$4341,$A408,'United Data'!$B$3:$B$4341,"&lt;&gt;Off-street")&gt;0,1,0)</f>
        <v>0</v>
      </c>
      <c r="K408">
        <f>IF(COUNTIFS('United Data'!$A$3:$A$4341,K$1,'United Data'!$C$3:$C$4341,$A408,'United Data'!$B$3:$B$4341,"&lt;&gt;Off-street")&gt;0,1,0)</f>
        <v>1</v>
      </c>
      <c r="L408">
        <f>IF(COUNTIFS('United Data'!$A$3:$A$4341,L$1,'United Data'!$C$3:$C$4341,$A408,'United Data'!$B$3:$B$4341,"&lt;&gt;Off-street")&gt;0,1,0)</f>
        <v>0</v>
      </c>
      <c r="M408">
        <f>IF(COUNTIFS('United Data'!$A$3:$A$4341,M$1,'United Data'!$C$3:$C$4341,$A408,'United Data'!$B$3:$B$4341,"&lt;&gt;Off-street")&gt;0,1,0)</f>
        <v>0</v>
      </c>
      <c r="N408">
        <f>IF(COUNTIFS('United Data'!$A$3:$A$4341,N$1,'United Data'!$C$3:$C$4341,$A408,'United Data'!$B$3:$B$4341,"&lt;&gt;Off-street")&gt;0,1,0)</f>
        <v>0</v>
      </c>
      <c r="O408">
        <f>IF(COUNTIFS('United Data'!$A$3:$A$4341,O$1,'United Data'!$C$3:$C$4341,$A408,'United Data'!$B$3:$B$4341,"&lt;&gt;Off-street")&gt;0,1,0)</f>
        <v>0</v>
      </c>
      <c r="P408">
        <f>IF(COUNTIFS('United Data'!$A$3:$A$4341,P$1,'United Data'!$C$3:$C$4341,$A408,'United Data'!$B$3:$B$4341,"&lt;&gt;Off-street")&gt;0,1,0)</f>
        <v>0</v>
      </c>
      <c r="Q408">
        <f>IF(COUNTIFS('United Data'!$A$3:$A$4341,Q$1,'United Data'!$C$3:$C$4341,$A408,'United Data'!$B$3:$B$4341,"&lt;&gt;Off-street")&gt;0,1,0)</f>
        <v>0</v>
      </c>
      <c r="R408">
        <f>IF(COUNTIFS('United Data'!$A$3:$A$4341,R$1,'United Data'!$C$3:$C$4341,$A408,'United Data'!$B$3:$B$4341,"&lt;&gt;Off-street")&gt;0,1,0)</f>
        <v>0</v>
      </c>
      <c r="S408">
        <f t="shared" si="12"/>
        <v>1</v>
      </c>
      <c r="T408">
        <f t="shared" si="13"/>
        <v>1</v>
      </c>
    </row>
    <row r="409" spans="1:20" x14ac:dyDescent="0.2">
      <c r="A409" t="s">
        <v>457</v>
      </c>
      <c r="B409">
        <f>IF(COUNTIFS('United Data'!$A$3:$A$4341,B$1,'United Data'!$C$3:$C$4341,$A409,'United Data'!$B$3:$B$4341,"&lt;&gt;Off-street")&gt;0,1,0)</f>
        <v>0</v>
      </c>
      <c r="C409">
        <f>IF(COUNTIFS('United Data'!$A$3:$A$4341,C$1,'United Data'!$C$3:$C$4341,$A409,'United Data'!$B$3:$B$4341,"&lt;&gt;Off-street")&gt;0,1,0)</f>
        <v>0</v>
      </c>
      <c r="D409">
        <f>IF(COUNTIFS('United Data'!$A$3:$A$4341,D$1,'United Data'!$C$3:$C$4341,$A409,'United Data'!$B$3:$B$4341,"&lt;&gt;Off-street")&gt;0,1,0)</f>
        <v>0</v>
      </c>
      <c r="E409">
        <f>IF(COUNTIFS('United Data'!$A$3:$A$4341,E$1,'United Data'!$C$3:$C$4341,$A409,'United Data'!$B$3:$B$4341,"&lt;&gt;Off-street")&gt;0,1,0)</f>
        <v>0</v>
      </c>
      <c r="F409">
        <f>IF(COUNTIFS('United Data'!$A$3:$A$4341,F$1,'United Data'!$C$3:$C$4341,$A409,'United Data'!$B$3:$B$4341,"&lt;&gt;Off-street")&gt;0,1,0)</f>
        <v>0</v>
      </c>
      <c r="G409">
        <f>IF(COUNTIFS('United Data'!$A$3:$A$4341,G$1,'United Data'!$C$3:$C$4341,$A409,'United Data'!$B$3:$B$4341,"&lt;&gt;Off-street")&gt;0,1,0)</f>
        <v>0</v>
      </c>
      <c r="H409">
        <f>IF(COUNTIFS('United Data'!$A$3:$A$4341,H$1,'United Data'!$C$3:$C$4341,$A409,'United Data'!$B$3:$B$4341,"&lt;&gt;Off-street")&gt;0,1,0)</f>
        <v>0</v>
      </c>
      <c r="I409">
        <f>IF(COUNTIFS('United Data'!$A$3:$A$4341,I$1,'United Data'!$C$3:$C$4341,$A409,'United Data'!$B$3:$B$4341,"&lt;&gt;Off-street")&gt;0,1,0)</f>
        <v>0</v>
      </c>
      <c r="J409">
        <f>IF(COUNTIFS('United Data'!$A$3:$A$4341,J$1,'United Data'!$C$3:$C$4341,$A409,'United Data'!$B$3:$B$4341,"&lt;&gt;Off-street")&gt;0,1,0)</f>
        <v>0</v>
      </c>
      <c r="K409">
        <f>IF(COUNTIFS('United Data'!$A$3:$A$4341,K$1,'United Data'!$C$3:$C$4341,$A409,'United Data'!$B$3:$B$4341,"&lt;&gt;Off-street")&gt;0,1,0)</f>
        <v>1</v>
      </c>
      <c r="L409">
        <f>IF(COUNTIFS('United Data'!$A$3:$A$4341,L$1,'United Data'!$C$3:$C$4341,$A409,'United Data'!$B$3:$B$4341,"&lt;&gt;Off-street")&gt;0,1,0)</f>
        <v>0</v>
      </c>
      <c r="M409">
        <f>IF(COUNTIFS('United Data'!$A$3:$A$4341,M$1,'United Data'!$C$3:$C$4341,$A409,'United Data'!$B$3:$B$4341,"&lt;&gt;Off-street")&gt;0,1,0)</f>
        <v>0</v>
      </c>
      <c r="N409">
        <f>IF(COUNTIFS('United Data'!$A$3:$A$4341,N$1,'United Data'!$C$3:$C$4341,$A409,'United Data'!$B$3:$B$4341,"&lt;&gt;Off-street")&gt;0,1,0)</f>
        <v>0</v>
      </c>
      <c r="O409">
        <f>IF(COUNTIFS('United Data'!$A$3:$A$4341,O$1,'United Data'!$C$3:$C$4341,$A409,'United Data'!$B$3:$B$4341,"&lt;&gt;Off-street")&gt;0,1,0)</f>
        <v>0</v>
      </c>
      <c r="P409">
        <f>IF(COUNTIFS('United Data'!$A$3:$A$4341,P$1,'United Data'!$C$3:$C$4341,$A409,'United Data'!$B$3:$B$4341,"&lt;&gt;Off-street")&gt;0,1,0)</f>
        <v>0</v>
      </c>
      <c r="Q409">
        <f>IF(COUNTIFS('United Data'!$A$3:$A$4341,Q$1,'United Data'!$C$3:$C$4341,$A409,'United Data'!$B$3:$B$4341,"&lt;&gt;Off-street")&gt;0,1,0)</f>
        <v>0</v>
      </c>
      <c r="R409">
        <f>IF(COUNTIFS('United Data'!$A$3:$A$4341,R$1,'United Data'!$C$3:$C$4341,$A409,'United Data'!$B$3:$B$4341,"&lt;&gt;Off-street")&gt;0,1,0)</f>
        <v>0</v>
      </c>
      <c r="S409">
        <f t="shared" si="12"/>
        <v>1</v>
      </c>
      <c r="T409">
        <f t="shared" si="13"/>
        <v>1</v>
      </c>
    </row>
    <row r="410" spans="1:20" x14ac:dyDescent="0.2">
      <c r="A410" t="s">
        <v>458</v>
      </c>
      <c r="B410">
        <f>IF(COUNTIFS('United Data'!$A$3:$A$4341,B$1,'United Data'!$C$3:$C$4341,$A410,'United Data'!$B$3:$B$4341,"&lt;&gt;Off-street")&gt;0,1,0)</f>
        <v>0</v>
      </c>
      <c r="C410">
        <f>IF(COUNTIFS('United Data'!$A$3:$A$4341,C$1,'United Data'!$C$3:$C$4341,$A410,'United Data'!$B$3:$B$4341,"&lt;&gt;Off-street")&gt;0,1,0)</f>
        <v>0</v>
      </c>
      <c r="D410">
        <f>IF(COUNTIFS('United Data'!$A$3:$A$4341,D$1,'United Data'!$C$3:$C$4341,$A410,'United Data'!$B$3:$B$4341,"&lt;&gt;Off-street")&gt;0,1,0)</f>
        <v>0</v>
      </c>
      <c r="E410">
        <f>IF(COUNTIFS('United Data'!$A$3:$A$4341,E$1,'United Data'!$C$3:$C$4341,$A410,'United Data'!$B$3:$B$4341,"&lt;&gt;Off-street")&gt;0,1,0)</f>
        <v>0</v>
      </c>
      <c r="F410">
        <f>IF(COUNTIFS('United Data'!$A$3:$A$4341,F$1,'United Data'!$C$3:$C$4341,$A410,'United Data'!$B$3:$B$4341,"&lt;&gt;Off-street")&gt;0,1,0)</f>
        <v>0</v>
      </c>
      <c r="G410">
        <f>IF(COUNTIFS('United Data'!$A$3:$A$4341,G$1,'United Data'!$C$3:$C$4341,$A410,'United Data'!$B$3:$B$4341,"&lt;&gt;Off-street")&gt;0,1,0)</f>
        <v>0</v>
      </c>
      <c r="H410">
        <f>IF(COUNTIFS('United Data'!$A$3:$A$4341,H$1,'United Data'!$C$3:$C$4341,$A410,'United Data'!$B$3:$B$4341,"&lt;&gt;Off-street")&gt;0,1,0)</f>
        <v>0</v>
      </c>
      <c r="I410">
        <f>IF(COUNTIFS('United Data'!$A$3:$A$4341,I$1,'United Data'!$C$3:$C$4341,$A410,'United Data'!$B$3:$B$4341,"&lt;&gt;Off-street")&gt;0,1,0)</f>
        <v>0</v>
      </c>
      <c r="J410">
        <f>IF(COUNTIFS('United Data'!$A$3:$A$4341,J$1,'United Data'!$C$3:$C$4341,$A410,'United Data'!$B$3:$B$4341,"&lt;&gt;Off-street")&gt;0,1,0)</f>
        <v>0</v>
      </c>
      <c r="K410">
        <f>IF(COUNTIFS('United Data'!$A$3:$A$4341,K$1,'United Data'!$C$3:$C$4341,$A410,'United Data'!$B$3:$B$4341,"&lt;&gt;Off-street")&gt;0,1,0)</f>
        <v>1</v>
      </c>
      <c r="L410">
        <f>IF(COUNTIFS('United Data'!$A$3:$A$4341,L$1,'United Data'!$C$3:$C$4341,$A410,'United Data'!$B$3:$B$4341,"&lt;&gt;Off-street")&gt;0,1,0)</f>
        <v>0</v>
      </c>
      <c r="M410">
        <f>IF(COUNTIFS('United Data'!$A$3:$A$4341,M$1,'United Data'!$C$3:$C$4341,$A410,'United Data'!$B$3:$B$4341,"&lt;&gt;Off-street")&gt;0,1,0)</f>
        <v>0</v>
      </c>
      <c r="N410">
        <f>IF(COUNTIFS('United Data'!$A$3:$A$4341,N$1,'United Data'!$C$3:$C$4341,$A410,'United Data'!$B$3:$B$4341,"&lt;&gt;Off-street")&gt;0,1,0)</f>
        <v>0</v>
      </c>
      <c r="O410">
        <f>IF(COUNTIFS('United Data'!$A$3:$A$4341,O$1,'United Data'!$C$3:$C$4341,$A410,'United Data'!$B$3:$B$4341,"&lt;&gt;Off-street")&gt;0,1,0)</f>
        <v>0</v>
      </c>
      <c r="P410">
        <f>IF(COUNTIFS('United Data'!$A$3:$A$4341,P$1,'United Data'!$C$3:$C$4341,$A410,'United Data'!$B$3:$B$4341,"&lt;&gt;Off-street")&gt;0,1,0)</f>
        <v>0</v>
      </c>
      <c r="Q410">
        <f>IF(COUNTIFS('United Data'!$A$3:$A$4341,Q$1,'United Data'!$C$3:$C$4341,$A410,'United Data'!$B$3:$B$4341,"&lt;&gt;Off-street")&gt;0,1,0)</f>
        <v>0</v>
      </c>
      <c r="R410">
        <f>IF(COUNTIFS('United Data'!$A$3:$A$4341,R$1,'United Data'!$C$3:$C$4341,$A410,'United Data'!$B$3:$B$4341,"&lt;&gt;Off-street")&gt;0,1,0)</f>
        <v>0</v>
      </c>
      <c r="S410">
        <f t="shared" si="12"/>
        <v>1</v>
      </c>
      <c r="T410">
        <f t="shared" si="13"/>
        <v>1</v>
      </c>
    </row>
    <row r="411" spans="1:20" x14ac:dyDescent="0.2">
      <c r="A411" t="s">
        <v>459</v>
      </c>
      <c r="B411">
        <f>IF(COUNTIFS('United Data'!$A$3:$A$4341,B$1,'United Data'!$C$3:$C$4341,$A411,'United Data'!$B$3:$B$4341,"&lt;&gt;Off-street")&gt;0,1,0)</f>
        <v>0</v>
      </c>
      <c r="C411">
        <f>IF(COUNTIFS('United Data'!$A$3:$A$4341,C$1,'United Data'!$C$3:$C$4341,$A411,'United Data'!$B$3:$B$4341,"&lt;&gt;Off-street")&gt;0,1,0)</f>
        <v>0</v>
      </c>
      <c r="D411">
        <f>IF(COUNTIFS('United Data'!$A$3:$A$4341,D$1,'United Data'!$C$3:$C$4341,$A411,'United Data'!$B$3:$B$4341,"&lt;&gt;Off-street")&gt;0,1,0)</f>
        <v>0</v>
      </c>
      <c r="E411">
        <f>IF(COUNTIFS('United Data'!$A$3:$A$4341,E$1,'United Data'!$C$3:$C$4341,$A411,'United Data'!$B$3:$B$4341,"&lt;&gt;Off-street")&gt;0,1,0)</f>
        <v>0</v>
      </c>
      <c r="F411">
        <f>IF(COUNTIFS('United Data'!$A$3:$A$4341,F$1,'United Data'!$C$3:$C$4341,$A411,'United Data'!$B$3:$B$4341,"&lt;&gt;Off-street")&gt;0,1,0)</f>
        <v>0</v>
      </c>
      <c r="G411">
        <f>IF(COUNTIFS('United Data'!$A$3:$A$4341,G$1,'United Data'!$C$3:$C$4341,$A411,'United Data'!$B$3:$B$4341,"&lt;&gt;Off-street")&gt;0,1,0)</f>
        <v>0</v>
      </c>
      <c r="H411">
        <f>IF(COUNTIFS('United Data'!$A$3:$A$4341,H$1,'United Data'!$C$3:$C$4341,$A411,'United Data'!$B$3:$B$4341,"&lt;&gt;Off-street")&gt;0,1,0)</f>
        <v>0</v>
      </c>
      <c r="I411">
        <f>IF(COUNTIFS('United Data'!$A$3:$A$4341,I$1,'United Data'!$C$3:$C$4341,$A411,'United Data'!$B$3:$B$4341,"&lt;&gt;Off-street")&gt;0,1,0)</f>
        <v>0</v>
      </c>
      <c r="J411">
        <f>IF(COUNTIFS('United Data'!$A$3:$A$4341,J$1,'United Data'!$C$3:$C$4341,$A411,'United Data'!$B$3:$B$4341,"&lt;&gt;Off-street")&gt;0,1,0)</f>
        <v>0</v>
      </c>
      <c r="K411">
        <f>IF(COUNTIFS('United Data'!$A$3:$A$4341,K$1,'United Data'!$C$3:$C$4341,$A411,'United Data'!$B$3:$B$4341,"&lt;&gt;Off-street")&gt;0,1,0)</f>
        <v>0</v>
      </c>
      <c r="L411">
        <f>IF(COUNTIFS('United Data'!$A$3:$A$4341,L$1,'United Data'!$C$3:$C$4341,$A411,'United Data'!$B$3:$B$4341,"&lt;&gt;Off-street")&gt;0,1,0)</f>
        <v>1</v>
      </c>
      <c r="M411">
        <f>IF(COUNTIFS('United Data'!$A$3:$A$4341,M$1,'United Data'!$C$3:$C$4341,$A411,'United Data'!$B$3:$B$4341,"&lt;&gt;Off-street")&gt;0,1,0)</f>
        <v>0</v>
      </c>
      <c r="N411">
        <f>IF(COUNTIFS('United Data'!$A$3:$A$4341,N$1,'United Data'!$C$3:$C$4341,$A411,'United Data'!$B$3:$B$4341,"&lt;&gt;Off-street")&gt;0,1,0)</f>
        <v>0</v>
      </c>
      <c r="O411">
        <f>IF(COUNTIFS('United Data'!$A$3:$A$4341,O$1,'United Data'!$C$3:$C$4341,$A411,'United Data'!$B$3:$B$4341,"&lt;&gt;Off-street")&gt;0,1,0)</f>
        <v>0</v>
      </c>
      <c r="P411">
        <f>IF(COUNTIFS('United Data'!$A$3:$A$4341,P$1,'United Data'!$C$3:$C$4341,$A411,'United Data'!$B$3:$B$4341,"&lt;&gt;Off-street")&gt;0,1,0)</f>
        <v>0</v>
      </c>
      <c r="Q411">
        <f>IF(COUNTIFS('United Data'!$A$3:$A$4341,Q$1,'United Data'!$C$3:$C$4341,$A411,'United Data'!$B$3:$B$4341,"&lt;&gt;Off-street")&gt;0,1,0)</f>
        <v>0</v>
      </c>
      <c r="R411">
        <f>IF(COUNTIFS('United Data'!$A$3:$A$4341,R$1,'United Data'!$C$3:$C$4341,$A411,'United Data'!$B$3:$B$4341,"&lt;&gt;Off-street")&gt;0,1,0)</f>
        <v>0</v>
      </c>
      <c r="S411">
        <f t="shared" si="12"/>
        <v>1</v>
      </c>
      <c r="T411">
        <f t="shared" si="13"/>
        <v>1</v>
      </c>
    </row>
    <row r="412" spans="1:20" x14ac:dyDescent="0.2">
      <c r="A412" t="s">
        <v>460</v>
      </c>
      <c r="B412">
        <f>IF(COUNTIFS('United Data'!$A$3:$A$4341,B$1,'United Data'!$C$3:$C$4341,$A412,'United Data'!$B$3:$B$4341,"&lt;&gt;Off-street")&gt;0,1,0)</f>
        <v>0</v>
      </c>
      <c r="C412">
        <f>IF(COUNTIFS('United Data'!$A$3:$A$4341,C$1,'United Data'!$C$3:$C$4341,$A412,'United Data'!$B$3:$B$4341,"&lt;&gt;Off-street")&gt;0,1,0)</f>
        <v>0</v>
      </c>
      <c r="D412">
        <f>IF(COUNTIFS('United Data'!$A$3:$A$4341,D$1,'United Data'!$C$3:$C$4341,$A412,'United Data'!$B$3:$B$4341,"&lt;&gt;Off-street")&gt;0,1,0)</f>
        <v>0</v>
      </c>
      <c r="E412">
        <f>IF(COUNTIFS('United Data'!$A$3:$A$4341,E$1,'United Data'!$C$3:$C$4341,$A412,'United Data'!$B$3:$B$4341,"&lt;&gt;Off-street")&gt;0,1,0)</f>
        <v>0</v>
      </c>
      <c r="F412">
        <f>IF(COUNTIFS('United Data'!$A$3:$A$4341,F$1,'United Data'!$C$3:$C$4341,$A412,'United Data'!$B$3:$B$4341,"&lt;&gt;Off-street")&gt;0,1,0)</f>
        <v>0</v>
      </c>
      <c r="G412">
        <f>IF(COUNTIFS('United Data'!$A$3:$A$4341,G$1,'United Data'!$C$3:$C$4341,$A412,'United Data'!$B$3:$B$4341,"&lt;&gt;Off-street")&gt;0,1,0)</f>
        <v>0</v>
      </c>
      <c r="H412">
        <f>IF(COUNTIFS('United Data'!$A$3:$A$4341,H$1,'United Data'!$C$3:$C$4341,$A412,'United Data'!$B$3:$B$4341,"&lt;&gt;Off-street")&gt;0,1,0)</f>
        <v>0</v>
      </c>
      <c r="I412">
        <f>IF(COUNTIFS('United Data'!$A$3:$A$4341,I$1,'United Data'!$C$3:$C$4341,$A412,'United Data'!$B$3:$B$4341,"&lt;&gt;Off-street")&gt;0,1,0)</f>
        <v>1</v>
      </c>
      <c r="J412">
        <f>IF(COUNTIFS('United Data'!$A$3:$A$4341,J$1,'United Data'!$C$3:$C$4341,$A412,'United Data'!$B$3:$B$4341,"&lt;&gt;Off-street")&gt;0,1,0)</f>
        <v>0</v>
      </c>
      <c r="K412">
        <f>IF(COUNTIFS('United Data'!$A$3:$A$4341,K$1,'United Data'!$C$3:$C$4341,$A412,'United Data'!$B$3:$B$4341,"&lt;&gt;Off-street")&gt;0,1,0)</f>
        <v>0</v>
      </c>
      <c r="L412">
        <f>IF(COUNTIFS('United Data'!$A$3:$A$4341,L$1,'United Data'!$C$3:$C$4341,$A412,'United Data'!$B$3:$B$4341,"&lt;&gt;Off-street")&gt;0,1,0)</f>
        <v>1</v>
      </c>
      <c r="M412">
        <f>IF(COUNTIFS('United Data'!$A$3:$A$4341,M$1,'United Data'!$C$3:$C$4341,$A412,'United Data'!$B$3:$B$4341,"&lt;&gt;Off-street")&gt;0,1,0)</f>
        <v>0</v>
      </c>
      <c r="N412">
        <f>IF(COUNTIFS('United Data'!$A$3:$A$4341,N$1,'United Data'!$C$3:$C$4341,$A412,'United Data'!$B$3:$B$4341,"&lt;&gt;Off-street")&gt;0,1,0)</f>
        <v>0</v>
      </c>
      <c r="O412">
        <f>IF(COUNTIFS('United Data'!$A$3:$A$4341,O$1,'United Data'!$C$3:$C$4341,$A412,'United Data'!$B$3:$B$4341,"&lt;&gt;Off-street")&gt;0,1,0)</f>
        <v>0</v>
      </c>
      <c r="P412">
        <f>IF(COUNTIFS('United Data'!$A$3:$A$4341,P$1,'United Data'!$C$3:$C$4341,$A412,'United Data'!$B$3:$B$4341,"&lt;&gt;Off-street")&gt;0,1,0)</f>
        <v>0</v>
      </c>
      <c r="Q412">
        <f>IF(COUNTIFS('United Data'!$A$3:$A$4341,Q$1,'United Data'!$C$3:$C$4341,$A412,'United Data'!$B$3:$B$4341,"&lt;&gt;Off-street")&gt;0,1,0)</f>
        <v>0</v>
      </c>
      <c r="R412">
        <f>IF(COUNTIFS('United Data'!$A$3:$A$4341,R$1,'United Data'!$C$3:$C$4341,$A412,'United Data'!$B$3:$B$4341,"&lt;&gt;Off-street")&gt;0,1,0)</f>
        <v>0</v>
      </c>
      <c r="S412">
        <f t="shared" si="12"/>
        <v>2</v>
      </c>
      <c r="T412">
        <f t="shared" si="13"/>
        <v>2</v>
      </c>
    </row>
    <row r="413" spans="1:20" x14ac:dyDescent="0.2">
      <c r="A413" t="s">
        <v>461</v>
      </c>
      <c r="B413">
        <f>IF(COUNTIFS('United Data'!$A$3:$A$4341,B$1,'United Data'!$C$3:$C$4341,$A413,'United Data'!$B$3:$B$4341,"&lt;&gt;Off-street")&gt;0,1,0)</f>
        <v>0</v>
      </c>
      <c r="C413">
        <f>IF(COUNTIFS('United Data'!$A$3:$A$4341,C$1,'United Data'!$C$3:$C$4341,$A413,'United Data'!$B$3:$B$4341,"&lt;&gt;Off-street")&gt;0,1,0)</f>
        <v>0</v>
      </c>
      <c r="D413">
        <f>IF(COUNTIFS('United Data'!$A$3:$A$4341,D$1,'United Data'!$C$3:$C$4341,$A413,'United Data'!$B$3:$B$4341,"&lt;&gt;Off-street")&gt;0,1,0)</f>
        <v>0</v>
      </c>
      <c r="E413">
        <f>IF(COUNTIFS('United Data'!$A$3:$A$4341,E$1,'United Data'!$C$3:$C$4341,$A413,'United Data'!$B$3:$B$4341,"&lt;&gt;Off-street")&gt;0,1,0)</f>
        <v>0</v>
      </c>
      <c r="F413">
        <f>IF(COUNTIFS('United Data'!$A$3:$A$4341,F$1,'United Data'!$C$3:$C$4341,$A413,'United Data'!$B$3:$B$4341,"&lt;&gt;Off-street")&gt;0,1,0)</f>
        <v>0</v>
      </c>
      <c r="G413">
        <f>IF(COUNTIFS('United Data'!$A$3:$A$4341,G$1,'United Data'!$C$3:$C$4341,$A413,'United Data'!$B$3:$B$4341,"&lt;&gt;Off-street")&gt;0,1,0)</f>
        <v>0</v>
      </c>
      <c r="H413">
        <f>IF(COUNTIFS('United Data'!$A$3:$A$4341,H$1,'United Data'!$C$3:$C$4341,$A413,'United Data'!$B$3:$B$4341,"&lt;&gt;Off-street")&gt;0,1,0)</f>
        <v>0</v>
      </c>
      <c r="I413">
        <f>IF(COUNTIFS('United Data'!$A$3:$A$4341,I$1,'United Data'!$C$3:$C$4341,$A413,'United Data'!$B$3:$B$4341,"&lt;&gt;Off-street")&gt;0,1,0)</f>
        <v>0</v>
      </c>
      <c r="J413">
        <f>IF(COUNTIFS('United Data'!$A$3:$A$4341,J$1,'United Data'!$C$3:$C$4341,$A413,'United Data'!$B$3:$B$4341,"&lt;&gt;Off-street")&gt;0,1,0)</f>
        <v>0</v>
      </c>
      <c r="K413">
        <f>IF(COUNTIFS('United Data'!$A$3:$A$4341,K$1,'United Data'!$C$3:$C$4341,$A413,'United Data'!$B$3:$B$4341,"&lt;&gt;Off-street")&gt;0,1,0)</f>
        <v>0</v>
      </c>
      <c r="L413">
        <f>IF(COUNTIFS('United Data'!$A$3:$A$4341,L$1,'United Data'!$C$3:$C$4341,$A413,'United Data'!$B$3:$B$4341,"&lt;&gt;Off-street")&gt;0,1,0)</f>
        <v>1</v>
      </c>
      <c r="M413">
        <f>IF(COUNTIFS('United Data'!$A$3:$A$4341,M$1,'United Data'!$C$3:$C$4341,$A413,'United Data'!$B$3:$B$4341,"&lt;&gt;Off-street")&gt;0,1,0)</f>
        <v>0</v>
      </c>
      <c r="N413">
        <f>IF(COUNTIFS('United Data'!$A$3:$A$4341,N$1,'United Data'!$C$3:$C$4341,$A413,'United Data'!$B$3:$B$4341,"&lt;&gt;Off-street")&gt;0,1,0)</f>
        <v>1</v>
      </c>
      <c r="O413">
        <f>IF(COUNTIFS('United Data'!$A$3:$A$4341,O$1,'United Data'!$C$3:$C$4341,$A413,'United Data'!$B$3:$B$4341,"&lt;&gt;Off-street")&gt;0,1,0)</f>
        <v>1</v>
      </c>
      <c r="P413">
        <f>IF(COUNTIFS('United Data'!$A$3:$A$4341,P$1,'United Data'!$C$3:$C$4341,$A413,'United Data'!$B$3:$B$4341,"&lt;&gt;Off-street")&gt;0,1,0)</f>
        <v>1</v>
      </c>
      <c r="Q413">
        <f>IF(COUNTIFS('United Data'!$A$3:$A$4341,Q$1,'United Data'!$C$3:$C$4341,$A413,'United Data'!$B$3:$B$4341,"&lt;&gt;Off-street")&gt;0,1,0)</f>
        <v>1</v>
      </c>
      <c r="R413">
        <f>IF(COUNTIFS('United Data'!$A$3:$A$4341,R$1,'United Data'!$C$3:$C$4341,$A413,'United Data'!$B$3:$B$4341,"&lt;&gt;Off-street")&gt;0,1,0)</f>
        <v>1</v>
      </c>
      <c r="S413">
        <f t="shared" si="12"/>
        <v>6</v>
      </c>
      <c r="T413">
        <f t="shared" si="13"/>
        <v>2</v>
      </c>
    </row>
    <row r="414" spans="1:20" x14ac:dyDescent="0.2">
      <c r="A414" t="s">
        <v>462</v>
      </c>
      <c r="B414">
        <f>IF(COUNTIFS('United Data'!$A$3:$A$4341,B$1,'United Data'!$C$3:$C$4341,$A414,'United Data'!$B$3:$B$4341,"&lt;&gt;Off-street")&gt;0,1,0)</f>
        <v>0</v>
      </c>
      <c r="C414">
        <f>IF(COUNTIFS('United Data'!$A$3:$A$4341,C$1,'United Data'!$C$3:$C$4341,$A414,'United Data'!$B$3:$B$4341,"&lt;&gt;Off-street")&gt;0,1,0)</f>
        <v>0</v>
      </c>
      <c r="D414">
        <f>IF(COUNTIFS('United Data'!$A$3:$A$4341,D$1,'United Data'!$C$3:$C$4341,$A414,'United Data'!$B$3:$B$4341,"&lt;&gt;Off-street")&gt;0,1,0)</f>
        <v>0</v>
      </c>
      <c r="E414">
        <f>IF(COUNTIFS('United Data'!$A$3:$A$4341,E$1,'United Data'!$C$3:$C$4341,$A414,'United Data'!$B$3:$B$4341,"&lt;&gt;Off-street")&gt;0,1,0)</f>
        <v>0</v>
      </c>
      <c r="F414">
        <f>IF(COUNTIFS('United Data'!$A$3:$A$4341,F$1,'United Data'!$C$3:$C$4341,$A414,'United Data'!$B$3:$B$4341,"&lt;&gt;Off-street")&gt;0,1,0)</f>
        <v>0</v>
      </c>
      <c r="G414">
        <f>IF(COUNTIFS('United Data'!$A$3:$A$4341,G$1,'United Data'!$C$3:$C$4341,$A414,'United Data'!$B$3:$B$4341,"&lt;&gt;Off-street")&gt;0,1,0)</f>
        <v>0</v>
      </c>
      <c r="H414">
        <f>IF(COUNTIFS('United Data'!$A$3:$A$4341,H$1,'United Data'!$C$3:$C$4341,$A414,'United Data'!$B$3:$B$4341,"&lt;&gt;Off-street")&gt;0,1,0)</f>
        <v>0</v>
      </c>
      <c r="I414">
        <f>IF(COUNTIFS('United Data'!$A$3:$A$4341,I$1,'United Data'!$C$3:$C$4341,$A414,'United Data'!$B$3:$B$4341,"&lt;&gt;Off-street")&gt;0,1,0)</f>
        <v>0</v>
      </c>
      <c r="J414">
        <f>IF(COUNTIFS('United Data'!$A$3:$A$4341,J$1,'United Data'!$C$3:$C$4341,$A414,'United Data'!$B$3:$B$4341,"&lt;&gt;Off-street")&gt;0,1,0)</f>
        <v>0</v>
      </c>
      <c r="K414">
        <f>IF(COUNTIFS('United Data'!$A$3:$A$4341,K$1,'United Data'!$C$3:$C$4341,$A414,'United Data'!$B$3:$B$4341,"&lt;&gt;Off-street")&gt;0,1,0)</f>
        <v>0</v>
      </c>
      <c r="L414">
        <f>IF(COUNTIFS('United Data'!$A$3:$A$4341,L$1,'United Data'!$C$3:$C$4341,$A414,'United Data'!$B$3:$B$4341,"&lt;&gt;Off-street")&gt;0,1,0)</f>
        <v>0</v>
      </c>
      <c r="M414">
        <f>IF(COUNTIFS('United Data'!$A$3:$A$4341,M$1,'United Data'!$C$3:$C$4341,$A414,'United Data'!$B$3:$B$4341,"&lt;&gt;Off-street")&gt;0,1,0)</f>
        <v>1</v>
      </c>
      <c r="N414">
        <f>IF(COUNTIFS('United Data'!$A$3:$A$4341,N$1,'United Data'!$C$3:$C$4341,$A414,'United Data'!$B$3:$B$4341,"&lt;&gt;Off-street")&gt;0,1,0)</f>
        <v>0</v>
      </c>
      <c r="O414">
        <f>IF(COUNTIFS('United Data'!$A$3:$A$4341,O$1,'United Data'!$C$3:$C$4341,$A414,'United Data'!$B$3:$B$4341,"&lt;&gt;Off-street")&gt;0,1,0)</f>
        <v>0</v>
      </c>
      <c r="P414">
        <f>IF(COUNTIFS('United Data'!$A$3:$A$4341,P$1,'United Data'!$C$3:$C$4341,$A414,'United Data'!$B$3:$B$4341,"&lt;&gt;Off-street")&gt;0,1,0)</f>
        <v>0</v>
      </c>
      <c r="Q414">
        <f>IF(COUNTIFS('United Data'!$A$3:$A$4341,Q$1,'United Data'!$C$3:$C$4341,$A414,'United Data'!$B$3:$B$4341,"&lt;&gt;Off-street")&gt;0,1,0)</f>
        <v>0</v>
      </c>
      <c r="R414">
        <f>IF(COUNTIFS('United Data'!$A$3:$A$4341,R$1,'United Data'!$C$3:$C$4341,$A414,'United Data'!$B$3:$B$4341,"&lt;&gt;Off-street")&gt;0,1,0)</f>
        <v>0</v>
      </c>
      <c r="S414">
        <f t="shared" si="12"/>
        <v>1</v>
      </c>
      <c r="T414">
        <f t="shared" si="13"/>
        <v>1</v>
      </c>
    </row>
    <row r="415" spans="1:20" x14ac:dyDescent="0.2">
      <c r="A415" t="s">
        <v>463</v>
      </c>
      <c r="B415">
        <f>IF(COUNTIFS('United Data'!$A$3:$A$4341,B$1,'United Data'!$C$3:$C$4341,$A415,'United Data'!$B$3:$B$4341,"&lt;&gt;Off-street")&gt;0,1,0)</f>
        <v>0</v>
      </c>
      <c r="C415">
        <f>IF(COUNTIFS('United Data'!$A$3:$A$4341,C$1,'United Data'!$C$3:$C$4341,$A415,'United Data'!$B$3:$B$4341,"&lt;&gt;Off-street")&gt;0,1,0)</f>
        <v>1</v>
      </c>
      <c r="D415">
        <f>IF(COUNTIFS('United Data'!$A$3:$A$4341,D$1,'United Data'!$C$3:$C$4341,$A415,'United Data'!$B$3:$B$4341,"&lt;&gt;Off-street")&gt;0,1,0)</f>
        <v>0</v>
      </c>
      <c r="E415">
        <f>IF(COUNTIFS('United Data'!$A$3:$A$4341,E$1,'United Data'!$C$3:$C$4341,$A415,'United Data'!$B$3:$B$4341,"&lt;&gt;Off-street")&gt;0,1,0)</f>
        <v>1</v>
      </c>
      <c r="F415">
        <f>IF(COUNTIFS('United Data'!$A$3:$A$4341,F$1,'United Data'!$C$3:$C$4341,$A415,'United Data'!$B$3:$B$4341,"&lt;&gt;Off-street")&gt;0,1,0)</f>
        <v>1</v>
      </c>
      <c r="G415">
        <f>IF(COUNTIFS('United Data'!$A$3:$A$4341,G$1,'United Data'!$C$3:$C$4341,$A415,'United Data'!$B$3:$B$4341,"&lt;&gt;Off-street")&gt;0,1,0)</f>
        <v>0</v>
      </c>
      <c r="H415">
        <f>IF(COUNTIFS('United Data'!$A$3:$A$4341,H$1,'United Data'!$C$3:$C$4341,$A415,'United Data'!$B$3:$B$4341,"&lt;&gt;Off-street")&gt;0,1,0)</f>
        <v>0</v>
      </c>
      <c r="I415">
        <f>IF(COUNTIFS('United Data'!$A$3:$A$4341,I$1,'United Data'!$C$3:$C$4341,$A415,'United Data'!$B$3:$B$4341,"&lt;&gt;Off-street")&gt;0,1,0)</f>
        <v>1</v>
      </c>
      <c r="J415">
        <f>IF(COUNTIFS('United Data'!$A$3:$A$4341,J$1,'United Data'!$C$3:$C$4341,$A415,'United Data'!$B$3:$B$4341,"&lt;&gt;Off-street")&gt;0,1,0)</f>
        <v>0</v>
      </c>
      <c r="K415">
        <f>IF(COUNTIFS('United Data'!$A$3:$A$4341,K$1,'United Data'!$C$3:$C$4341,$A415,'United Data'!$B$3:$B$4341,"&lt;&gt;Off-street")&gt;0,1,0)</f>
        <v>0</v>
      </c>
      <c r="L415">
        <f>IF(COUNTIFS('United Data'!$A$3:$A$4341,L$1,'United Data'!$C$3:$C$4341,$A415,'United Data'!$B$3:$B$4341,"&lt;&gt;Off-street")&gt;0,1,0)</f>
        <v>1</v>
      </c>
      <c r="M415">
        <f>IF(COUNTIFS('United Data'!$A$3:$A$4341,M$1,'United Data'!$C$3:$C$4341,$A415,'United Data'!$B$3:$B$4341,"&lt;&gt;Off-street")&gt;0,1,0)</f>
        <v>1</v>
      </c>
      <c r="N415">
        <f>IF(COUNTIFS('United Data'!$A$3:$A$4341,N$1,'United Data'!$C$3:$C$4341,$A415,'United Data'!$B$3:$B$4341,"&lt;&gt;Off-street")&gt;0,1,0)</f>
        <v>0</v>
      </c>
      <c r="O415">
        <f>IF(COUNTIFS('United Data'!$A$3:$A$4341,O$1,'United Data'!$C$3:$C$4341,$A415,'United Data'!$B$3:$B$4341,"&lt;&gt;Off-street")&gt;0,1,0)</f>
        <v>0</v>
      </c>
      <c r="P415">
        <f>IF(COUNTIFS('United Data'!$A$3:$A$4341,P$1,'United Data'!$C$3:$C$4341,$A415,'United Data'!$B$3:$B$4341,"&lt;&gt;Off-street")&gt;0,1,0)</f>
        <v>0</v>
      </c>
      <c r="Q415">
        <f>IF(COUNTIFS('United Data'!$A$3:$A$4341,Q$1,'United Data'!$C$3:$C$4341,$A415,'United Data'!$B$3:$B$4341,"&lt;&gt;Off-street")&gt;0,1,0)</f>
        <v>0</v>
      </c>
      <c r="R415">
        <f>IF(COUNTIFS('United Data'!$A$3:$A$4341,R$1,'United Data'!$C$3:$C$4341,$A415,'United Data'!$B$3:$B$4341,"&lt;&gt;Off-street")&gt;0,1,0)</f>
        <v>0</v>
      </c>
      <c r="S415">
        <f t="shared" si="12"/>
        <v>6</v>
      </c>
      <c r="T415">
        <f t="shared" si="13"/>
        <v>4</v>
      </c>
    </row>
    <row r="416" spans="1:20" x14ac:dyDescent="0.2">
      <c r="A416" t="s">
        <v>464</v>
      </c>
      <c r="B416">
        <f>IF(COUNTIFS('United Data'!$A$3:$A$4341,B$1,'United Data'!$C$3:$C$4341,$A416,'United Data'!$B$3:$B$4341,"&lt;&gt;Off-street")&gt;0,1,0)</f>
        <v>0</v>
      </c>
      <c r="C416">
        <f>IF(COUNTIFS('United Data'!$A$3:$A$4341,C$1,'United Data'!$C$3:$C$4341,$A416,'United Data'!$B$3:$B$4341,"&lt;&gt;Off-street")&gt;0,1,0)</f>
        <v>0</v>
      </c>
      <c r="D416">
        <f>IF(COUNTIFS('United Data'!$A$3:$A$4341,D$1,'United Data'!$C$3:$C$4341,$A416,'United Data'!$B$3:$B$4341,"&lt;&gt;Off-street")&gt;0,1,0)</f>
        <v>0</v>
      </c>
      <c r="E416">
        <f>IF(COUNTIFS('United Data'!$A$3:$A$4341,E$1,'United Data'!$C$3:$C$4341,$A416,'United Data'!$B$3:$B$4341,"&lt;&gt;Off-street")&gt;0,1,0)</f>
        <v>0</v>
      </c>
      <c r="F416">
        <f>IF(COUNTIFS('United Data'!$A$3:$A$4341,F$1,'United Data'!$C$3:$C$4341,$A416,'United Data'!$B$3:$B$4341,"&lt;&gt;Off-street")&gt;0,1,0)</f>
        <v>0</v>
      </c>
      <c r="G416">
        <f>IF(COUNTIFS('United Data'!$A$3:$A$4341,G$1,'United Data'!$C$3:$C$4341,$A416,'United Data'!$B$3:$B$4341,"&lt;&gt;Off-street")&gt;0,1,0)</f>
        <v>0</v>
      </c>
      <c r="H416">
        <f>IF(COUNTIFS('United Data'!$A$3:$A$4341,H$1,'United Data'!$C$3:$C$4341,$A416,'United Data'!$B$3:$B$4341,"&lt;&gt;Off-street")&gt;0,1,0)</f>
        <v>0</v>
      </c>
      <c r="I416">
        <f>IF(COUNTIFS('United Data'!$A$3:$A$4341,I$1,'United Data'!$C$3:$C$4341,$A416,'United Data'!$B$3:$B$4341,"&lt;&gt;Off-street")&gt;0,1,0)</f>
        <v>0</v>
      </c>
      <c r="J416">
        <f>IF(COUNTIFS('United Data'!$A$3:$A$4341,J$1,'United Data'!$C$3:$C$4341,$A416,'United Data'!$B$3:$B$4341,"&lt;&gt;Off-street")&gt;0,1,0)</f>
        <v>0</v>
      </c>
      <c r="K416">
        <f>IF(COUNTIFS('United Data'!$A$3:$A$4341,K$1,'United Data'!$C$3:$C$4341,$A416,'United Data'!$B$3:$B$4341,"&lt;&gt;Off-street")&gt;0,1,0)</f>
        <v>0</v>
      </c>
      <c r="L416">
        <f>IF(COUNTIFS('United Data'!$A$3:$A$4341,L$1,'United Data'!$C$3:$C$4341,$A416,'United Data'!$B$3:$B$4341,"&lt;&gt;Off-street")&gt;0,1,0)</f>
        <v>0</v>
      </c>
      <c r="M416">
        <f>IF(COUNTIFS('United Data'!$A$3:$A$4341,M$1,'United Data'!$C$3:$C$4341,$A416,'United Data'!$B$3:$B$4341,"&lt;&gt;Off-street")&gt;0,1,0)</f>
        <v>0</v>
      </c>
      <c r="N416">
        <f>IF(COUNTIFS('United Data'!$A$3:$A$4341,N$1,'United Data'!$C$3:$C$4341,$A416,'United Data'!$B$3:$B$4341,"&lt;&gt;Off-street")&gt;0,1,0)</f>
        <v>1</v>
      </c>
      <c r="O416">
        <f>IF(COUNTIFS('United Data'!$A$3:$A$4341,O$1,'United Data'!$C$3:$C$4341,$A416,'United Data'!$B$3:$B$4341,"&lt;&gt;Off-street")&gt;0,1,0)</f>
        <v>0</v>
      </c>
      <c r="P416">
        <f>IF(COUNTIFS('United Data'!$A$3:$A$4341,P$1,'United Data'!$C$3:$C$4341,$A416,'United Data'!$B$3:$B$4341,"&lt;&gt;Off-street")&gt;0,1,0)</f>
        <v>0</v>
      </c>
      <c r="Q416">
        <f>IF(COUNTIFS('United Data'!$A$3:$A$4341,Q$1,'United Data'!$C$3:$C$4341,$A416,'United Data'!$B$3:$B$4341,"&lt;&gt;Off-street")&gt;0,1,0)</f>
        <v>0</v>
      </c>
      <c r="R416">
        <f>IF(COUNTIFS('United Data'!$A$3:$A$4341,R$1,'United Data'!$C$3:$C$4341,$A416,'United Data'!$B$3:$B$4341,"&lt;&gt;Off-street")&gt;0,1,0)</f>
        <v>0</v>
      </c>
      <c r="S416">
        <f t="shared" si="12"/>
        <v>1</v>
      </c>
      <c r="T416">
        <f t="shared" si="13"/>
        <v>1</v>
      </c>
    </row>
    <row r="417" spans="1:20" x14ac:dyDescent="0.2">
      <c r="A417" t="s">
        <v>465</v>
      </c>
      <c r="B417">
        <f>IF(COUNTIFS('United Data'!$A$3:$A$4341,B$1,'United Data'!$C$3:$C$4341,$A417,'United Data'!$B$3:$B$4341,"&lt;&gt;Off-street")&gt;0,1,0)</f>
        <v>0</v>
      </c>
      <c r="C417">
        <f>IF(COUNTIFS('United Data'!$A$3:$A$4341,C$1,'United Data'!$C$3:$C$4341,$A417,'United Data'!$B$3:$B$4341,"&lt;&gt;Off-street")&gt;0,1,0)</f>
        <v>0</v>
      </c>
      <c r="D417">
        <f>IF(COUNTIFS('United Data'!$A$3:$A$4341,D$1,'United Data'!$C$3:$C$4341,$A417,'United Data'!$B$3:$B$4341,"&lt;&gt;Off-street")&gt;0,1,0)</f>
        <v>1</v>
      </c>
      <c r="E417">
        <f>IF(COUNTIFS('United Data'!$A$3:$A$4341,E$1,'United Data'!$C$3:$C$4341,$A417,'United Data'!$B$3:$B$4341,"&lt;&gt;Off-street")&gt;0,1,0)</f>
        <v>0</v>
      </c>
      <c r="F417">
        <f>IF(COUNTIFS('United Data'!$A$3:$A$4341,F$1,'United Data'!$C$3:$C$4341,$A417,'United Data'!$B$3:$B$4341,"&lt;&gt;Off-street")&gt;0,1,0)</f>
        <v>1</v>
      </c>
      <c r="G417">
        <f>IF(COUNTIFS('United Data'!$A$3:$A$4341,G$1,'United Data'!$C$3:$C$4341,$A417,'United Data'!$B$3:$B$4341,"&lt;&gt;Off-street")&gt;0,1,0)</f>
        <v>0</v>
      </c>
      <c r="H417">
        <f>IF(COUNTIFS('United Data'!$A$3:$A$4341,H$1,'United Data'!$C$3:$C$4341,$A417,'United Data'!$B$3:$B$4341,"&lt;&gt;Off-street")&gt;0,1,0)</f>
        <v>0</v>
      </c>
      <c r="I417">
        <f>IF(COUNTIFS('United Data'!$A$3:$A$4341,I$1,'United Data'!$C$3:$C$4341,$A417,'United Data'!$B$3:$B$4341,"&lt;&gt;Off-street")&gt;0,1,0)</f>
        <v>0</v>
      </c>
      <c r="J417">
        <f>IF(COUNTIFS('United Data'!$A$3:$A$4341,J$1,'United Data'!$C$3:$C$4341,$A417,'United Data'!$B$3:$B$4341,"&lt;&gt;Off-street")&gt;0,1,0)</f>
        <v>0</v>
      </c>
      <c r="K417">
        <f>IF(COUNTIFS('United Data'!$A$3:$A$4341,K$1,'United Data'!$C$3:$C$4341,$A417,'United Data'!$B$3:$B$4341,"&lt;&gt;Off-street")&gt;0,1,0)</f>
        <v>0</v>
      </c>
      <c r="L417">
        <f>IF(COUNTIFS('United Data'!$A$3:$A$4341,L$1,'United Data'!$C$3:$C$4341,$A417,'United Data'!$B$3:$B$4341,"&lt;&gt;Off-street")&gt;0,1,0)</f>
        <v>0</v>
      </c>
      <c r="M417">
        <f>IF(COUNTIFS('United Data'!$A$3:$A$4341,M$1,'United Data'!$C$3:$C$4341,$A417,'United Data'!$B$3:$B$4341,"&lt;&gt;Off-street")&gt;0,1,0)</f>
        <v>0</v>
      </c>
      <c r="N417">
        <f>IF(COUNTIFS('United Data'!$A$3:$A$4341,N$1,'United Data'!$C$3:$C$4341,$A417,'United Data'!$B$3:$B$4341,"&lt;&gt;Off-street")&gt;0,1,0)</f>
        <v>1</v>
      </c>
      <c r="O417">
        <f>IF(COUNTIFS('United Data'!$A$3:$A$4341,O$1,'United Data'!$C$3:$C$4341,$A417,'United Data'!$B$3:$B$4341,"&lt;&gt;Off-street")&gt;0,1,0)</f>
        <v>1</v>
      </c>
      <c r="P417">
        <f>IF(COUNTIFS('United Data'!$A$3:$A$4341,P$1,'United Data'!$C$3:$C$4341,$A417,'United Data'!$B$3:$B$4341,"&lt;&gt;Off-street")&gt;0,1,0)</f>
        <v>1</v>
      </c>
      <c r="Q417">
        <f>IF(COUNTIFS('United Data'!$A$3:$A$4341,Q$1,'United Data'!$C$3:$C$4341,$A417,'United Data'!$B$3:$B$4341,"&lt;&gt;Off-street")&gt;0,1,0)</f>
        <v>0</v>
      </c>
      <c r="R417">
        <f>IF(COUNTIFS('United Data'!$A$3:$A$4341,R$1,'United Data'!$C$3:$C$4341,$A417,'United Data'!$B$3:$B$4341,"&lt;&gt;Off-street")&gt;0,1,0)</f>
        <v>0</v>
      </c>
      <c r="S417">
        <f t="shared" si="12"/>
        <v>5</v>
      </c>
      <c r="T417">
        <f t="shared" si="13"/>
        <v>3</v>
      </c>
    </row>
    <row r="418" spans="1:20" x14ac:dyDescent="0.2">
      <c r="A418" t="s">
        <v>466</v>
      </c>
      <c r="B418">
        <f>IF(COUNTIFS('United Data'!$A$3:$A$4341,B$1,'United Data'!$C$3:$C$4341,$A418,'United Data'!$B$3:$B$4341,"&lt;&gt;Off-street")&gt;0,1,0)</f>
        <v>0</v>
      </c>
      <c r="C418">
        <f>IF(COUNTIFS('United Data'!$A$3:$A$4341,C$1,'United Data'!$C$3:$C$4341,$A418,'United Data'!$B$3:$B$4341,"&lt;&gt;Off-street")&gt;0,1,0)</f>
        <v>0</v>
      </c>
      <c r="D418">
        <f>IF(COUNTIFS('United Data'!$A$3:$A$4341,D$1,'United Data'!$C$3:$C$4341,$A418,'United Data'!$B$3:$B$4341,"&lt;&gt;Off-street")&gt;0,1,0)</f>
        <v>0</v>
      </c>
      <c r="E418">
        <f>IF(COUNTIFS('United Data'!$A$3:$A$4341,E$1,'United Data'!$C$3:$C$4341,$A418,'United Data'!$B$3:$B$4341,"&lt;&gt;Off-street")&gt;0,1,0)</f>
        <v>0</v>
      </c>
      <c r="F418">
        <f>IF(COUNTIFS('United Data'!$A$3:$A$4341,F$1,'United Data'!$C$3:$C$4341,$A418,'United Data'!$B$3:$B$4341,"&lt;&gt;Off-street")&gt;0,1,0)</f>
        <v>0</v>
      </c>
      <c r="G418">
        <f>IF(COUNTIFS('United Data'!$A$3:$A$4341,G$1,'United Data'!$C$3:$C$4341,$A418,'United Data'!$B$3:$B$4341,"&lt;&gt;Off-street")&gt;0,1,0)</f>
        <v>0</v>
      </c>
      <c r="H418">
        <f>IF(COUNTIFS('United Data'!$A$3:$A$4341,H$1,'United Data'!$C$3:$C$4341,$A418,'United Data'!$B$3:$B$4341,"&lt;&gt;Off-street")&gt;0,1,0)</f>
        <v>0</v>
      </c>
      <c r="I418">
        <f>IF(COUNTIFS('United Data'!$A$3:$A$4341,I$1,'United Data'!$C$3:$C$4341,$A418,'United Data'!$B$3:$B$4341,"&lt;&gt;Off-street")&gt;0,1,0)</f>
        <v>0</v>
      </c>
      <c r="J418">
        <f>IF(COUNTIFS('United Data'!$A$3:$A$4341,J$1,'United Data'!$C$3:$C$4341,$A418,'United Data'!$B$3:$B$4341,"&lt;&gt;Off-street")&gt;0,1,0)</f>
        <v>0</v>
      </c>
      <c r="K418">
        <f>IF(COUNTIFS('United Data'!$A$3:$A$4341,K$1,'United Data'!$C$3:$C$4341,$A418,'United Data'!$B$3:$B$4341,"&lt;&gt;Off-street")&gt;0,1,0)</f>
        <v>0</v>
      </c>
      <c r="L418">
        <f>IF(COUNTIFS('United Data'!$A$3:$A$4341,L$1,'United Data'!$C$3:$C$4341,$A418,'United Data'!$B$3:$B$4341,"&lt;&gt;Off-street")&gt;0,1,0)</f>
        <v>0</v>
      </c>
      <c r="M418">
        <f>IF(COUNTIFS('United Data'!$A$3:$A$4341,M$1,'United Data'!$C$3:$C$4341,$A418,'United Data'!$B$3:$B$4341,"&lt;&gt;Off-street")&gt;0,1,0)</f>
        <v>0</v>
      </c>
      <c r="N418">
        <f>IF(COUNTIFS('United Data'!$A$3:$A$4341,N$1,'United Data'!$C$3:$C$4341,$A418,'United Data'!$B$3:$B$4341,"&lt;&gt;Off-street")&gt;0,1,0)</f>
        <v>0</v>
      </c>
      <c r="O418">
        <f>IF(COUNTIFS('United Data'!$A$3:$A$4341,O$1,'United Data'!$C$3:$C$4341,$A418,'United Data'!$B$3:$B$4341,"&lt;&gt;Off-street")&gt;0,1,0)</f>
        <v>1</v>
      </c>
      <c r="P418">
        <f>IF(COUNTIFS('United Data'!$A$3:$A$4341,P$1,'United Data'!$C$3:$C$4341,$A418,'United Data'!$B$3:$B$4341,"&lt;&gt;Off-street")&gt;0,1,0)</f>
        <v>0</v>
      </c>
      <c r="Q418">
        <f>IF(COUNTIFS('United Data'!$A$3:$A$4341,Q$1,'United Data'!$C$3:$C$4341,$A418,'United Data'!$B$3:$B$4341,"&lt;&gt;Off-street")&gt;0,1,0)</f>
        <v>0</v>
      </c>
      <c r="R418">
        <f>IF(COUNTIFS('United Data'!$A$3:$A$4341,R$1,'United Data'!$C$3:$C$4341,$A418,'United Data'!$B$3:$B$4341,"&lt;&gt;Off-street")&gt;0,1,0)</f>
        <v>0</v>
      </c>
      <c r="S418">
        <f t="shared" si="12"/>
        <v>1</v>
      </c>
      <c r="T418">
        <f t="shared" si="13"/>
        <v>1</v>
      </c>
    </row>
    <row r="419" spans="1:20" x14ac:dyDescent="0.2">
      <c r="A419" t="s">
        <v>467</v>
      </c>
      <c r="B419">
        <f>IF(COUNTIFS('United Data'!$A$3:$A$4341,B$1,'United Data'!$C$3:$C$4341,$A419,'United Data'!$B$3:$B$4341,"&lt;&gt;Off-street")&gt;0,1,0)</f>
        <v>0</v>
      </c>
      <c r="C419">
        <f>IF(COUNTIFS('United Data'!$A$3:$A$4341,C$1,'United Data'!$C$3:$C$4341,$A419,'United Data'!$B$3:$B$4341,"&lt;&gt;Off-street")&gt;0,1,0)</f>
        <v>0</v>
      </c>
      <c r="D419">
        <f>IF(COUNTIFS('United Data'!$A$3:$A$4341,D$1,'United Data'!$C$3:$C$4341,$A419,'United Data'!$B$3:$B$4341,"&lt;&gt;Off-street")&gt;0,1,0)</f>
        <v>0</v>
      </c>
      <c r="E419">
        <f>IF(COUNTIFS('United Data'!$A$3:$A$4341,E$1,'United Data'!$C$3:$C$4341,$A419,'United Data'!$B$3:$B$4341,"&lt;&gt;Off-street")&gt;0,1,0)</f>
        <v>0</v>
      </c>
      <c r="F419">
        <f>IF(COUNTIFS('United Data'!$A$3:$A$4341,F$1,'United Data'!$C$3:$C$4341,$A419,'United Data'!$B$3:$B$4341,"&lt;&gt;Off-street")&gt;0,1,0)</f>
        <v>0</v>
      </c>
      <c r="G419">
        <f>IF(COUNTIFS('United Data'!$A$3:$A$4341,G$1,'United Data'!$C$3:$C$4341,$A419,'United Data'!$B$3:$B$4341,"&lt;&gt;Off-street")&gt;0,1,0)</f>
        <v>0</v>
      </c>
      <c r="H419">
        <f>IF(COUNTIFS('United Data'!$A$3:$A$4341,H$1,'United Data'!$C$3:$C$4341,$A419,'United Data'!$B$3:$B$4341,"&lt;&gt;Off-street")&gt;0,1,0)</f>
        <v>0</v>
      </c>
      <c r="I419">
        <f>IF(COUNTIFS('United Data'!$A$3:$A$4341,I$1,'United Data'!$C$3:$C$4341,$A419,'United Data'!$B$3:$B$4341,"&lt;&gt;Off-street")&gt;0,1,0)</f>
        <v>0</v>
      </c>
      <c r="J419">
        <f>IF(COUNTIFS('United Data'!$A$3:$A$4341,J$1,'United Data'!$C$3:$C$4341,$A419,'United Data'!$B$3:$B$4341,"&lt;&gt;Off-street")&gt;0,1,0)</f>
        <v>0</v>
      </c>
      <c r="K419">
        <f>IF(COUNTIFS('United Data'!$A$3:$A$4341,K$1,'United Data'!$C$3:$C$4341,$A419,'United Data'!$B$3:$B$4341,"&lt;&gt;Off-street")&gt;0,1,0)</f>
        <v>0</v>
      </c>
      <c r="L419">
        <f>IF(COUNTIFS('United Data'!$A$3:$A$4341,L$1,'United Data'!$C$3:$C$4341,$A419,'United Data'!$B$3:$B$4341,"&lt;&gt;Off-street")&gt;0,1,0)</f>
        <v>0</v>
      </c>
      <c r="M419">
        <f>IF(COUNTIFS('United Data'!$A$3:$A$4341,M$1,'United Data'!$C$3:$C$4341,$A419,'United Data'!$B$3:$B$4341,"&lt;&gt;Off-street")&gt;0,1,0)</f>
        <v>0</v>
      </c>
      <c r="N419">
        <f>IF(COUNTIFS('United Data'!$A$3:$A$4341,N$1,'United Data'!$C$3:$C$4341,$A419,'United Data'!$B$3:$B$4341,"&lt;&gt;Off-street")&gt;0,1,0)</f>
        <v>0</v>
      </c>
      <c r="O419">
        <f>IF(COUNTIFS('United Data'!$A$3:$A$4341,O$1,'United Data'!$C$3:$C$4341,$A419,'United Data'!$B$3:$B$4341,"&lt;&gt;Off-street")&gt;0,1,0)</f>
        <v>1</v>
      </c>
      <c r="P419">
        <f>IF(COUNTIFS('United Data'!$A$3:$A$4341,P$1,'United Data'!$C$3:$C$4341,$A419,'United Data'!$B$3:$B$4341,"&lt;&gt;Off-street")&gt;0,1,0)</f>
        <v>0</v>
      </c>
      <c r="Q419">
        <f>IF(COUNTIFS('United Data'!$A$3:$A$4341,Q$1,'United Data'!$C$3:$C$4341,$A419,'United Data'!$B$3:$B$4341,"&lt;&gt;Off-street")&gt;0,1,0)</f>
        <v>0</v>
      </c>
      <c r="R419">
        <f>IF(COUNTIFS('United Data'!$A$3:$A$4341,R$1,'United Data'!$C$3:$C$4341,$A419,'United Data'!$B$3:$B$4341,"&lt;&gt;Off-street")&gt;0,1,0)</f>
        <v>0</v>
      </c>
      <c r="S419">
        <f t="shared" si="12"/>
        <v>1</v>
      </c>
      <c r="T419">
        <f t="shared" si="13"/>
        <v>1</v>
      </c>
    </row>
    <row r="420" spans="1:20" x14ac:dyDescent="0.2">
      <c r="A420" t="s">
        <v>468</v>
      </c>
      <c r="B420">
        <f>IF(COUNTIFS('United Data'!$A$3:$A$4341,B$1,'United Data'!$C$3:$C$4341,$A420,'United Data'!$B$3:$B$4341,"&lt;&gt;Off-street")&gt;0,1,0)</f>
        <v>0</v>
      </c>
      <c r="C420">
        <f>IF(COUNTIFS('United Data'!$A$3:$A$4341,C$1,'United Data'!$C$3:$C$4341,$A420,'United Data'!$B$3:$B$4341,"&lt;&gt;Off-street")&gt;0,1,0)</f>
        <v>0</v>
      </c>
      <c r="D420">
        <f>IF(COUNTIFS('United Data'!$A$3:$A$4341,D$1,'United Data'!$C$3:$C$4341,$A420,'United Data'!$B$3:$B$4341,"&lt;&gt;Off-street")&gt;0,1,0)</f>
        <v>0</v>
      </c>
      <c r="E420">
        <f>IF(COUNTIFS('United Data'!$A$3:$A$4341,E$1,'United Data'!$C$3:$C$4341,$A420,'United Data'!$B$3:$B$4341,"&lt;&gt;Off-street")&gt;0,1,0)</f>
        <v>0</v>
      </c>
      <c r="F420">
        <f>IF(COUNTIFS('United Data'!$A$3:$A$4341,F$1,'United Data'!$C$3:$C$4341,$A420,'United Data'!$B$3:$B$4341,"&lt;&gt;Off-street")&gt;0,1,0)</f>
        <v>0</v>
      </c>
      <c r="G420">
        <f>IF(COUNTIFS('United Data'!$A$3:$A$4341,G$1,'United Data'!$C$3:$C$4341,$A420,'United Data'!$B$3:$B$4341,"&lt;&gt;Off-street")&gt;0,1,0)</f>
        <v>0</v>
      </c>
      <c r="H420">
        <f>IF(COUNTIFS('United Data'!$A$3:$A$4341,H$1,'United Data'!$C$3:$C$4341,$A420,'United Data'!$B$3:$B$4341,"&lt;&gt;Off-street")&gt;0,1,0)</f>
        <v>0</v>
      </c>
      <c r="I420">
        <f>IF(COUNTIFS('United Data'!$A$3:$A$4341,I$1,'United Data'!$C$3:$C$4341,$A420,'United Data'!$B$3:$B$4341,"&lt;&gt;Off-street")&gt;0,1,0)</f>
        <v>0</v>
      </c>
      <c r="J420">
        <f>IF(COUNTIFS('United Data'!$A$3:$A$4341,J$1,'United Data'!$C$3:$C$4341,$A420,'United Data'!$B$3:$B$4341,"&lt;&gt;Off-street")&gt;0,1,0)</f>
        <v>0</v>
      </c>
      <c r="K420">
        <f>IF(COUNTIFS('United Data'!$A$3:$A$4341,K$1,'United Data'!$C$3:$C$4341,$A420,'United Data'!$B$3:$B$4341,"&lt;&gt;Off-street")&gt;0,1,0)</f>
        <v>0</v>
      </c>
      <c r="L420">
        <f>IF(COUNTIFS('United Data'!$A$3:$A$4341,L$1,'United Data'!$C$3:$C$4341,$A420,'United Data'!$B$3:$B$4341,"&lt;&gt;Off-street")&gt;0,1,0)</f>
        <v>0</v>
      </c>
      <c r="M420">
        <f>IF(COUNTIFS('United Data'!$A$3:$A$4341,M$1,'United Data'!$C$3:$C$4341,$A420,'United Data'!$B$3:$B$4341,"&lt;&gt;Off-street")&gt;0,1,0)</f>
        <v>0</v>
      </c>
      <c r="N420">
        <f>IF(COUNTIFS('United Data'!$A$3:$A$4341,N$1,'United Data'!$C$3:$C$4341,$A420,'United Data'!$B$3:$B$4341,"&lt;&gt;Off-street")&gt;0,1,0)</f>
        <v>0</v>
      </c>
      <c r="O420">
        <f>IF(COUNTIFS('United Data'!$A$3:$A$4341,O$1,'United Data'!$C$3:$C$4341,$A420,'United Data'!$B$3:$B$4341,"&lt;&gt;Off-street")&gt;0,1,0)</f>
        <v>0</v>
      </c>
      <c r="P420">
        <f>IF(COUNTIFS('United Data'!$A$3:$A$4341,P$1,'United Data'!$C$3:$C$4341,$A420,'United Data'!$B$3:$B$4341,"&lt;&gt;Off-street")&gt;0,1,0)</f>
        <v>1</v>
      </c>
      <c r="Q420">
        <f>IF(COUNTIFS('United Data'!$A$3:$A$4341,Q$1,'United Data'!$C$3:$C$4341,$A420,'United Data'!$B$3:$B$4341,"&lt;&gt;Off-street")&gt;0,1,0)</f>
        <v>0</v>
      </c>
      <c r="R420">
        <f>IF(COUNTIFS('United Data'!$A$3:$A$4341,R$1,'United Data'!$C$3:$C$4341,$A420,'United Data'!$B$3:$B$4341,"&lt;&gt;Off-street")&gt;0,1,0)</f>
        <v>0</v>
      </c>
      <c r="S420">
        <f t="shared" si="12"/>
        <v>1</v>
      </c>
      <c r="T420">
        <f t="shared" si="13"/>
        <v>1</v>
      </c>
    </row>
    <row r="421" spans="1:20" x14ac:dyDescent="0.2">
      <c r="A421" t="s">
        <v>469</v>
      </c>
      <c r="B421">
        <f>IF(COUNTIFS('United Data'!$A$3:$A$4341,B$1,'United Data'!$C$3:$C$4341,$A421,'United Data'!$B$3:$B$4341,"&lt;&gt;Off-street")&gt;0,1,0)</f>
        <v>1</v>
      </c>
      <c r="C421">
        <f>IF(COUNTIFS('United Data'!$A$3:$A$4341,C$1,'United Data'!$C$3:$C$4341,$A421,'United Data'!$B$3:$B$4341,"&lt;&gt;Off-street")&gt;0,1,0)</f>
        <v>0</v>
      </c>
      <c r="D421">
        <f>IF(COUNTIFS('United Data'!$A$3:$A$4341,D$1,'United Data'!$C$3:$C$4341,$A421,'United Data'!$B$3:$B$4341,"&lt;&gt;Off-street")&gt;0,1,0)</f>
        <v>0</v>
      </c>
      <c r="E421">
        <f>IF(COUNTIFS('United Data'!$A$3:$A$4341,E$1,'United Data'!$C$3:$C$4341,$A421,'United Data'!$B$3:$B$4341,"&lt;&gt;Off-street")&gt;0,1,0)</f>
        <v>0</v>
      </c>
      <c r="F421">
        <f>IF(COUNTIFS('United Data'!$A$3:$A$4341,F$1,'United Data'!$C$3:$C$4341,$A421,'United Data'!$B$3:$B$4341,"&lt;&gt;Off-street")&gt;0,1,0)</f>
        <v>0</v>
      </c>
      <c r="G421">
        <f>IF(COUNTIFS('United Data'!$A$3:$A$4341,G$1,'United Data'!$C$3:$C$4341,$A421,'United Data'!$B$3:$B$4341,"&lt;&gt;Off-street")&gt;0,1,0)</f>
        <v>0</v>
      </c>
      <c r="H421">
        <f>IF(COUNTIFS('United Data'!$A$3:$A$4341,H$1,'United Data'!$C$3:$C$4341,$A421,'United Data'!$B$3:$B$4341,"&lt;&gt;Off-street")&gt;0,1,0)</f>
        <v>0</v>
      </c>
      <c r="I421">
        <f>IF(COUNTIFS('United Data'!$A$3:$A$4341,I$1,'United Data'!$C$3:$C$4341,$A421,'United Data'!$B$3:$B$4341,"&lt;&gt;Off-street")&gt;0,1,0)</f>
        <v>0</v>
      </c>
      <c r="J421">
        <f>IF(COUNTIFS('United Data'!$A$3:$A$4341,J$1,'United Data'!$C$3:$C$4341,$A421,'United Data'!$B$3:$B$4341,"&lt;&gt;Off-street")&gt;0,1,0)</f>
        <v>0</v>
      </c>
      <c r="K421">
        <f>IF(COUNTIFS('United Data'!$A$3:$A$4341,K$1,'United Data'!$C$3:$C$4341,$A421,'United Data'!$B$3:$B$4341,"&lt;&gt;Off-street")&gt;0,1,0)</f>
        <v>0</v>
      </c>
      <c r="L421">
        <f>IF(COUNTIFS('United Data'!$A$3:$A$4341,L$1,'United Data'!$C$3:$C$4341,$A421,'United Data'!$B$3:$B$4341,"&lt;&gt;Off-street")&gt;0,1,0)</f>
        <v>0</v>
      </c>
      <c r="M421">
        <f>IF(COUNTIFS('United Data'!$A$3:$A$4341,M$1,'United Data'!$C$3:$C$4341,$A421,'United Data'!$B$3:$B$4341,"&lt;&gt;Off-street")&gt;0,1,0)</f>
        <v>0</v>
      </c>
      <c r="N421">
        <f>IF(COUNTIFS('United Data'!$A$3:$A$4341,N$1,'United Data'!$C$3:$C$4341,$A421,'United Data'!$B$3:$B$4341,"&lt;&gt;Off-street")&gt;0,1,0)</f>
        <v>0</v>
      </c>
      <c r="O421">
        <f>IF(COUNTIFS('United Data'!$A$3:$A$4341,O$1,'United Data'!$C$3:$C$4341,$A421,'United Data'!$B$3:$B$4341,"&lt;&gt;Off-street")&gt;0,1,0)</f>
        <v>0</v>
      </c>
      <c r="P421">
        <f>IF(COUNTIFS('United Data'!$A$3:$A$4341,P$1,'United Data'!$C$3:$C$4341,$A421,'United Data'!$B$3:$B$4341,"&lt;&gt;Off-street")&gt;0,1,0)</f>
        <v>0</v>
      </c>
      <c r="Q421">
        <f>IF(COUNTIFS('United Data'!$A$3:$A$4341,Q$1,'United Data'!$C$3:$C$4341,$A421,'United Data'!$B$3:$B$4341,"&lt;&gt;Off-street")&gt;0,1,0)</f>
        <v>0</v>
      </c>
      <c r="R421">
        <f>IF(COUNTIFS('United Data'!$A$3:$A$4341,R$1,'United Data'!$C$3:$C$4341,$A421,'United Data'!$B$3:$B$4341,"&lt;&gt;Off-street")&gt;0,1,0)</f>
        <v>0</v>
      </c>
      <c r="S421">
        <f t="shared" si="12"/>
        <v>1</v>
      </c>
      <c r="T421">
        <f t="shared" si="13"/>
        <v>1</v>
      </c>
    </row>
    <row r="422" spans="1:20" x14ac:dyDescent="0.2">
      <c r="A422" t="s">
        <v>470</v>
      </c>
      <c r="B422">
        <f>IF(COUNTIFS('United Data'!$A$3:$A$4341,B$1,'United Data'!$C$3:$C$4341,$A422,'United Data'!$B$3:$B$4341,"&lt;&gt;Off-street")&gt;0,1,0)</f>
        <v>1</v>
      </c>
      <c r="C422">
        <f>IF(COUNTIFS('United Data'!$A$3:$A$4341,C$1,'United Data'!$C$3:$C$4341,$A422,'United Data'!$B$3:$B$4341,"&lt;&gt;Off-street")&gt;0,1,0)</f>
        <v>0</v>
      </c>
      <c r="D422">
        <f>IF(COUNTIFS('United Data'!$A$3:$A$4341,D$1,'United Data'!$C$3:$C$4341,$A422,'United Data'!$B$3:$B$4341,"&lt;&gt;Off-street")&gt;0,1,0)</f>
        <v>0</v>
      </c>
      <c r="E422">
        <f>IF(COUNTIFS('United Data'!$A$3:$A$4341,E$1,'United Data'!$C$3:$C$4341,$A422,'United Data'!$B$3:$B$4341,"&lt;&gt;Off-street")&gt;0,1,0)</f>
        <v>0</v>
      </c>
      <c r="F422">
        <f>IF(COUNTIFS('United Data'!$A$3:$A$4341,F$1,'United Data'!$C$3:$C$4341,$A422,'United Data'!$B$3:$B$4341,"&lt;&gt;Off-street")&gt;0,1,0)</f>
        <v>0</v>
      </c>
      <c r="G422">
        <f>IF(COUNTIFS('United Data'!$A$3:$A$4341,G$1,'United Data'!$C$3:$C$4341,$A422,'United Data'!$B$3:$B$4341,"&lt;&gt;Off-street")&gt;0,1,0)</f>
        <v>0</v>
      </c>
      <c r="H422">
        <f>IF(COUNTIFS('United Data'!$A$3:$A$4341,H$1,'United Data'!$C$3:$C$4341,$A422,'United Data'!$B$3:$B$4341,"&lt;&gt;Off-street")&gt;0,1,0)</f>
        <v>0</v>
      </c>
      <c r="I422">
        <f>IF(COUNTIFS('United Data'!$A$3:$A$4341,I$1,'United Data'!$C$3:$C$4341,$A422,'United Data'!$B$3:$B$4341,"&lt;&gt;Off-street")&gt;0,1,0)</f>
        <v>0</v>
      </c>
      <c r="J422">
        <f>IF(COUNTIFS('United Data'!$A$3:$A$4341,J$1,'United Data'!$C$3:$C$4341,$A422,'United Data'!$B$3:$B$4341,"&lt;&gt;Off-street")&gt;0,1,0)</f>
        <v>0</v>
      </c>
      <c r="K422">
        <f>IF(COUNTIFS('United Data'!$A$3:$A$4341,K$1,'United Data'!$C$3:$C$4341,$A422,'United Data'!$B$3:$B$4341,"&lt;&gt;Off-street")&gt;0,1,0)</f>
        <v>0</v>
      </c>
      <c r="L422">
        <f>IF(COUNTIFS('United Data'!$A$3:$A$4341,L$1,'United Data'!$C$3:$C$4341,$A422,'United Data'!$B$3:$B$4341,"&lt;&gt;Off-street")&gt;0,1,0)</f>
        <v>0</v>
      </c>
      <c r="M422">
        <f>IF(COUNTIFS('United Data'!$A$3:$A$4341,M$1,'United Data'!$C$3:$C$4341,$A422,'United Data'!$B$3:$B$4341,"&lt;&gt;Off-street")&gt;0,1,0)</f>
        <v>0</v>
      </c>
      <c r="N422">
        <f>IF(COUNTIFS('United Data'!$A$3:$A$4341,N$1,'United Data'!$C$3:$C$4341,$A422,'United Data'!$B$3:$B$4341,"&lt;&gt;Off-street")&gt;0,1,0)</f>
        <v>0</v>
      </c>
      <c r="O422">
        <f>IF(COUNTIFS('United Data'!$A$3:$A$4341,O$1,'United Data'!$C$3:$C$4341,$A422,'United Data'!$B$3:$B$4341,"&lt;&gt;Off-street")&gt;0,1,0)</f>
        <v>0</v>
      </c>
      <c r="P422">
        <f>IF(COUNTIFS('United Data'!$A$3:$A$4341,P$1,'United Data'!$C$3:$C$4341,$A422,'United Data'!$B$3:$B$4341,"&lt;&gt;Off-street")&gt;0,1,0)</f>
        <v>0</v>
      </c>
      <c r="Q422">
        <f>IF(COUNTIFS('United Data'!$A$3:$A$4341,Q$1,'United Data'!$C$3:$C$4341,$A422,'United Data'!$B$3:$B$4341,"&lt;&gt;Off-street")&gt;0,1,0)</f>
        <v>0</v>
      </c>
      <c r="R422">
        <f>IF(COUNTIFS('United Data'!$A$3:$A$4341,R$1,'United Data'!$C$3:$C$4341,$A422,'United Data'!$B$3:$B$4341,"&lt;&gt;Off-street")&gt;0,1,0)</f>
        <v>0</v>
      </c>
      <c r="S422">
        <f t="shared" si="12"/>
        <v>1</v>
      </c>
      <c r="T422">
        <f t="shared" si="13"/>
        <v>1</v>
      </c>
    </row>
    <row r="423" spans="1:20" x14ac:dyDescent="0.2">
      <c r="A423" t="s">
        <v>471</v>
      </c>
      <c r="B423">
        <f>IF(COUNTIFS('United Data'!$A$3:$A$4341,B$1,'United Data'!$C$3:$C$4341,$A423,'United Data'!$B$3:$B$4341,"&lt;&gt;Off-street")&gt;0,1,0)</f>
        <v>0</v>
      </c>
      <c r="C423">
        <f>IF(COUNTIFS('United Data'!$A$3:$A$4341,C$1,'United Data'!$C$3:$C$4341,$A423,'United Data'!$B$3:$B$4341,"&lt;&gt;Off-street")&gt;0,1,0)</f>
        <v>1</v>
      </c>
      <c r="D423">
        <f>IF(COUNTIFS('United Data'!$A$3:$A$4341,D$1,'United Data'!$C$3:$C$4341,$A423,'United Data'!$B$3:$B$4341,"&lt;&gt;Off-street")&gt;0,1,0)</f>
        <v>0</v>
      </c>
      <c r="E423">
        <f>IF(COUNTIFS('United Data'!$A$3:$A$4341,E$1,'United Data'!$C$3:$C$4341,$A423,'United Data'!$B$3:$B$4341,"&lt;&gt;Off-street")&gt;0,1,0)</f>
        <v>0</v>
      </c>
      <c r="F423">
        <f>IF(COUNTIFS('United Data'!$A$3:$A$4341,F$1,'United Data'!$C$3:$C$4341,$A423,'United Data'!$B$3:$B$4341,"&lt;&gt;Off-street")&gt;0,1,0)</f>
        <v>0</v>
      </c>
      <c r="G423">
        <f>IF(COUNTIFS('United Data'!$A$3:$A$4341,G$1,'United Data'!$C$3:$C$4341,$A423,'United Data'!$B$3:$B$4341,"&lt;&gt;Off-street")&gt;0,1,0)</f>
        <v>0</v>
      </c>
      <c r="H423">
        <f>IF(COUNTIFS('United Data'!$A$3:$A$4341,H$1,'United Data'!$C$3:$C$4341,$A423,'United Data'!$B$3:$B$4341,"&lt;&gt;Off-street")&gt;0,1,0)</f>
        <v>0</v>
      </c>
      <c r="I423">
        <f>IF(COUNTIFS('United Data'!$A$3:$A$4341,I$1,'United Data'!$C$3:$C$4341,$A423,'United Data'!$B$3:$B$4341,"&lt;&gt;Off-street")&gt;0,1,0)</f>
        <v>0</v>
      </c>
      <c r="J423">
        <f>IF(COUNTIFS('United Data'!$A$3:$A$4341,J$1,'United Data'!$C$3:$C$4341,$A423,'United Data'!$B$3:$B$4341,"&lt;&gt;Off-street")&gt;0,1,0)</f>
        <v>0</v>
      </c>
      <c r="K423">
        <f>IF(COUNTIFS('United Data'!$A$3:$A$4341,K$1,'United Data'!$C$3:$C$4341,$A423,'United Data'!$B$3:$B$4341,"&lt;&gt;Off-street")&gt;0,1,0)</f>
        <v>0</v>
      </c>
      <c r="L423">
        <f>IF(COUNTIFS('United Data'!$A$3:$A$4341,L$1,'United Data'!$C$3:$C$4341,$A423,'United Data'!$B$3:$B$4341,"&lt;&gt;Off-street")&gt;0,1,0)</f>
        <v>0</v>
      </c>
      <c r="M423">
        <f>IF(COUNTIFS('United Data'!$A$3:$A$4341,M$1,'United Data'!$C$3:$C$4341,$A423,'United Data'!$B$3:$B$4341,"&lt;&gt;Off-street")&gt;0,1,0)</f>
        <v>0</v>
      </c>
      <c r="N423">
        <f>IF(COUNTIFS('United Data'!$A$3:$A$4341,N$1,'United Data'!$C$3:$C$4341,$A423,'United Data'!$B$3:$B$4341,"&lt;&gt;Off-street")&gt;0,1,0)</f>
        <v>0</v>
      </c>
      <c r="O423">
        <f>IF(COUNTIFS('United Data'!$A$3:$A$4341,O$1,'United Data'!$C$3:$C$4341,$A423,'United Data'!$B$3:$B$4341,"&lt;&gt;Off-street")&gt;0,1,0)</f>
        <v>0</v>
      </c>
      <c r="P423">
        <f>IF(COUNTIFS('United Data'!$A$3:$A$4341,P$1,'United Data'!$C$3:$C$4341,$A423,'United Data'!$B$3:$B$4341,"&lt;&gt;Off-street")&gt;0,1,0)</f>
        <v>0</v>
      </c>
      <c r="Q423">
        <f>IF(COUNTIFS('United Data'!$A$3:$A$4341,Q$1,'United Data'!$C$3:$C$4341,$A423,'United Data'!$B$3:$B$4341,"&lt;&gt;Off-street")&gt;0,1,0)</f>
        <v>0</v>
      </c>
      <c r="R423">
        <f>IF(COUNTIFS('United Data'!$A$3:$A$4341,R$1,'United Data'!$C$3:$C$4341,$A423,'United Data'!$B$3:$B$4341,"&lt;&gt;Off-street")&gt;0,1,0)</f>
        <v>0</v>
      </c>
      <c r="S423">
        <f t="shared" si="12"/>
        <v>1</v>
      </c>
      <c r="T423">
        <f t="shared" si="13"/>
        <v>1</v>
      </c>
    </row>
    <row r="424" spans="1:20" x14ac:dyDescent="0.2">
      <c r="A424" t="s">
        <v>472</v>
      </c>
      <c r="B424">
        <f>IF(COUNTIFS('United Data'!$A$3:$A$4341,B$1,'United Data'!$C$3:$C$4341,$A424,'United Data'!$B$3:$B$4341,"&lt;&gt;Off-street")&gt;0,1,0)</f>
        <v>1</v>
      </c>
      <c r="C424">
        <f>IF(COUNTIFS('United Data'!$A$3:$A$4341,C$1,'United Data'!$C$3:$C$4341,$A424,'United Data'!$B$3:$B$4341,"&lt;&gt;Off-street")&gt;0,1,0)</f>
        <v>1</v>
      </c>
      <c r="D424">
        <f>IF(COUNTIFS('United Data'!$A$3:$A$4341,D$1,'United Data'!$C$3:$C$4341,$A424,'United Data'!$B$3:$B$4341,"&lt;&gt;Off-street")&gt;0,1,0)</f>
        <v>1</v>
      </c>
      <c r="E424">
        <f>IF(COUNTIFS('United Data'!$A$3:$A$4341,E$1,'United Data'!$C$3:$C$4341,$A424,'United Data'!$B$3:$B$4341,"&lt;&gt;Off-street")&gt;0,1,0)</f>
        <v>0</v>
      </c>
      <c r="F424">
        <f>IF(COUNTIFS('United Data'!$A$3:$A$4341,F$1,'United Data'!$C$3:$C$4341,$A424,'United Data'!$B$3:$B$4341,"&lt;&gt;Off-street")&gt;0,1,0)</f>
        <v>0</v>
      </c>
      <c r="G424">
        <f>IF(COUNTIFS('United Data'!$A$3:$A$4341,G$1,'United Data'!$C$3:$C$4341,$A424,'United Data'!$B$3:$B$4341,"&lt;&gt;Off-street")&gt;0,1,0)</f>
        <v>0</v>
      </c>
      <c r="H424">
        <f>IF(COUNTIFS('United Data'!$A$3:$A$4341,H$1,'United Data'!$C$3:$C$4341,$A424,'United Data'!$B$3:$B$4341,"&lt;&gt;Off-street")&gt;0,1,0)</f>
        <v>0</v>
      </c>
      <c r="I424">
        <f>IF(COUNTIFS('United Data'!$A$3:$A$4341,I$1,'United Data'!$C$3:$C$4341,$A424,'United Data'!$B$3:$B$4341,"&lt;&gt;Off-street")&gt;0,1,0)</f>
        <v>0</v>
      </c>
      <c r="J424">
        <f>IF(COUNTIFS('United Data'!$A$3:$A$4341,J$1,'United Data'!$C$3:$C$4341,$A424,'United Data'!$B$3:$B$4341,"&lt;&gt;Off-street")&gt;0,1,0)</f>
        <v>0</v>
      </c>
      <c r="K424">
        <f>IF(COUNTIFS('United Data'!$A$3:$A$4341,K$1,'United Data'!$C$3:$C$4341,$A424,'United Data'!$B$3:$B$4341,"&lt;&gt;Off-street")&gt;0,1,0)</f>
        <v>0</v>
      </c>
      <c r="L424">
        <f>IF(COUNTIFS('United Data'!$A$3:$A$4341,L$1,'United Data'!$C$3:$C$4341,$A424,'United Data'!$B$3:$B$4341,"&lt;&gt;Off-street")&gt;0,1,0)</f>
        <v>0</v>
      </c>
      <c r="M424">
        <f>IF(COUNTIFS('United Data'!$A$3:$A$4341,M$1,'United Data'!$C$3:$C$4341,$A424,'United Data'!$B$3:$B$4341,"&lt;&gt;Off-street")&gt;0,1,0)</f>
        <v>0</v>
      </c>
      <c r="N424">
        <f>IF(COUNTIFS('United Data'!$A$3:$A$4341,N$1,'United Data'!$C$3:$C$4341,$A424,'United Data'!$B$3:$B$4341,"&lt;&gt;Off-street")&gt;0,1,0)</f>
        <v>1</v>
      </c>
      <c r="O424">
        <f>IF(COUNTIFS('United Data'!$A$3:$A$4341,O$1,'United Data'!$C$3:$C$4341,$A424,'United Data'!$B$3:$B$4341,"&lt;&gt;Off-street")&gt;0,1,0)</f>
        <v>1</v>
      </c>
      <c r="P424">
        <f>IF(COUNTIFS('United Data'!$A$3:$A$4341,P$1,'United Data'!$C$3:$C$4341,$A424,'United Data'!$B$3:$B$4341,"&lt;&gt;Off-street")&gt;0,1,0)</f>
        <v>1</v>
      </c>
      <c r="Q424">
        <f>IF(COUNTIFS('United Data'!$A$3:$A$4341,Q$1,'United Data'!$C$3:$C$4341,$A424,'United Data'!$B$3:$B$4341,"&lt;&gt;Off-street")&gt;0,1,0)</f>
        <v>0</v>
      </c>
      <c r="R424">
        <f>IF(COUNTIFS('United Data'!$A$3:$A$4341,R$1,'United Data'!$C$3:$C$4341,$A424,'United Data'!$B$3:$B$4341,"&lt;&gt;Off-street")&gt;0,1,0)</f>
        <v>0</v>
      </c>
      <c r="S424">
        <f t="shared" si="12"/>
        <v>6</v>
      </c>
      <c r="T424">
        <f t="shared" si="13"/>
        <v>2</v>
      </c>
    </row>
    <row r="425" spans="1:20" x14ac:dyDescent="0.2">
      <c r="A425" t="s">
        <v>473</v>
      </c>
      <c r="B425">
        <f>IF(COUNTIFS('United Data'!$A$3:$A$4341,B$1,'United Data'!$C$3:$C$4341,$A425,'United Data'!$B$3:$B$4341,"&lt;&gt;Off-street")&gt;0,1,0)</f>
        <v>1</v>
      </c>
      <c r="C425">
        <f>IF(COUNTIFS('United Data'!$A$3:$A$4341,C$1,'United Data'!$C$3:$C$4341,$A425,'United Data'!$B$3:$B$4341,"&lt;&gt;Off-street")&gt;0,1,0)</f>
        <v>1</v>
      </c>
      <c r="D425">
        <f>IF(COUNTIFS('United Data'!$A$3:$A$4341,D$1,'United Data'!$C$3:$C$4341,$A425,'United Data'!$B$3:$B$4341,"&lt;&gt;Off-street")&gt;0,1,0)</f>
        <v>0</v>
      </c>
      <c r="E425">
        <f>IF(COUNTIFS('United Data'!$A$3:$A$4341,E$1,'United Data'!$C$3:$C$4341,$A425,'United Data'!$B$3:$B$4341,"&lt;&gt;Off-street")&gt;0,1,0)</f>
        <v>0</v>
      </c>
      <c r="F425">
        <f>IF(COUNTIFS('United Data'!$A$3:$A$4341,F$1,'United Data'!$C$3:$C$4341,$A425,'United Data'!$B$3:$B$4341,"&lt;&gt;Off-street")&gt;0,1,0)</f>
        <v>0</v>
      </c>
      <c r="G425">
        <f>IF(COUNTIFS('United Data'!$A$3:$A$4341,G$1,'United Data'!$C$3:$C$4341,$A425,'United Data'!$B$3:$B$4341,"&lt;&gt;Off-street")&gt;0,1,0)</f>
        <v>0</v>
      </c>
      <c r="H425">
        <f>IF(COUNTIFS('United Data'!$A$3:$A$4341,H$1,'United Data'!$C$3:$C$4341,$A425,'United Data'!$B$3:$B$4341,"&lt;&gt;Off-street")&gt;0,1,0)</f>
        <v>0</v>
      </c>
      <c r="I425">
        <f>IF(COUNTIFS('United Data'!$A$3:$A$4341,I$1,'United Data'!$C$3:$C$4341,$A425,'United Data'!$B$3:$B$4341,"&lt;&gt;Off-street")&gt;0,1,0)</f>
        <v>0</v>
      </c>
      <c r="J425">
        <f>IF(COUNTIFS('United Data'!$A$3:$A$4341,J$1,'United Data'!$C$3:$C$4341,$A425,'United Data'!$B$3:$B$4341,"&lt;&gt;Off-street")&gt;0,1,0)</f>
        <v>0</v>
      </c>
      <c r="K425">
        <f>IF(COUNTIFS('United Data'!$A$3:$A$4341,K$1,'United Data'!$C$3:$C$4341,$A425,'United Data'!$B$3:$B$4341,"&lt;&gt;Off-street")&gt;0,1,0)</f>
        <v>0</v>
      </c>
      <c r="L425">
        <f>IF(COUNTIFS('United Data'!$A$3:$A$4341,L$1,'United Data'!$C$3:$C$4341,$A425,'United Data'!$B$3:$B$4341,"&lt;&gt;Off-street")&gt;0,1,0)</f>
        <v>0</v>
      </c>
      <c r="M425">
        <f>IF(COUNTIFS('United Data'!$A$3:$A$4341,M$1,'United Data'!$C$3:$C$4341,$A425,'United Data'!$B$3:$B$4341,"&lt;&gt;Off-street")&gt;0,1,0)</f>
        <v>0</v>
      </c>
      <c r="N425">
        <f>IF(COUNTIFS('United Data'!$A$3:$A$4341,N$1,'United Data'!$C$3:$C$4341,$A425,'United Data'!$B$3:$B$4341,"&lt;&gt;Off-street")&gt;0,1,0)</f>
        <v>0</v>
      </c>
      <c r="O425">
        <f>IF(COUNTIFS('United Data'!$A$3:$A$4341,O$1,'United Data'!$C$3:$C$4341,$A425,'United Data'!$B$3:$B$4341,"&lt;&gt;Off-street")&gt;0,1,0)</f>
        <v>0</v>
      </c>
      <c r="P425">
        <f>IF(COUNTIFS('United Data'!$A$3:$A$4341,P$1,'United Data'!$C$3:$C$4341,$A425,'United Data'!$B$3:$B$4341,"&lt;&gt;Off-street")&gt;0,1,0)</f>
        <v>0</v>
      </c>
      <c r="Q425">
        <f>IF(COUNTIFS('United Data'!$A$3:$A$4341,Q$1,'United Data'!$C$3:$C$4341,$A425,'United Data'!$B$3:$B$4341,"&lt;&gt;Off-street")&gt;0,1,0)</f>
        <v>0</v>
      </c>
      <c r="R425">
        <f>IF(COUNTIFS('United Data'!$A$3:$A$4341,R$1,'United Data'!$C$3:$C$4341,$A425,'United Data'!$B$3:$B$4341,"&lt;&gt;Off-street")&gt;0,1,0)</f>
        <v>0</v>
      </c>
      <c r="S425">
        <f t="shared" si="12"/>
        <v>2</v>
      </c>
      <c r="T425">
        <f t="shared" si="13"/>
        <v>1</v>
      </c>
    </row>
    <row r="426" spans="1:20" x14ac:dyDescent="0.2">
      <c r="A426" t="s">
        <v>474</v>
      </c>
      <c r="B426">
        <f>IF(COUNTIFS('United Data'!$A$3:$A$4341,B$1,'United Data'!$C$3:$C$4341,$A426,'United Data'!$B$3:$B$4341,"&lt;&gt;Off-street")&gt;0,1,0)</f>
        <v>0</v>
      </c>
      <c r="C426">
        <f>IF(COUNTIFS('United Data'!$A$3:$A$4341,C$1,'United Data'!$C$3:$C$4341,$A426,'United Data'!$B$3:$B$4341,"&lt;&gt;Off-street")&gt;0,1,0)</f>
        <v>1</v>
      </c>
      <c r="D426">
        <f>IF(COUNTIFS('United Data'!$A$3:$A$4341,D$1,'United Data'!$C$3:$C$4341,$A426,'United Data'!$B$3:$B$4341,"&lt;&gt;Off-street")&gt;0,1,0)</f>
        <v>0</v>
      </c>
      <c r="E426">
        <f>IF(COUNTIFS('United Data'!$A$3:$A$4341,E$1,'United Data'!$C$3:$C$4341,$A426,'United Data'!$B$3:$B$4341,"&lt;&gt;Off-street")&gt;0,1,0)</f>
        <v>0</v>
      </c>
      <c r="F426">
        <f>IF(COUNTIFS('United Data'!$A$3:$A$4341,F$1,'United Data'!$C$3:$C$4341,$A426,'United Data'!$B$3:$B$4341,"&lt;&gt;Off-street")&gt;0,1,0)</f>
        <v>0</v>
      </c>
      <c r="G426">
        <f>IF(COUNTIFS('United Data'!$A$3:$A$4341,G$1,'United Data'!$C$3:$C$4341,$A426,'United Data'!$B$3:$B$4341,"&lt;&gt;Off-street")&gt;0,1,0)</f>
        <v>0</v>
      </c>
      <c r="H426">
        <f>IF(COUNTIFS('United Data'!$A$3:$A$4341,H$1,'United Data'!$C$3:$C$4341,$A426,'United Data'!$B$3:$B$4341,"&lt;&gt;Off-street")&gt;0,1,0)</f>
        <v>0</v>
      </c>
      <c r="I426">
        <f>IF(COUNTIFS('United Data'!$A$3:$A$4341,I$1,'United Data'!$C$3:$C$4341,$A426,'United Data'!$B$3:$B$4341,"&lt;&gt;Off-street")&gt;0,1,0)</f>
        <v>0</v>
      </c>
      <c r="J426">
        <f>IF(COUNTIFS('United Data'!$A$3:$A$4341,J$1,'United Data'!$C$3:$C$4341,$A426,'United Data'!$B$3:$B$4341,"&lt;&gt;Off-street")&gt;0,1,0)</f>
        <v>0</v>
      </c>
      <c r="K426">
        <f>IF(COUNTIFS('United Data'!$A$3:$A$4341,K$1,'United Data'!$C$3:$C$4341,$A426,'United Data'!$B$3:$B$4341,"&lt;&gt;Off-street")&gt;0,1,0)</f>
        <v>0</v>
      </c>
      <c r="L426">
        <f>IF(COUNTIFS('United Data'!$A$3:$A$4341,L$1,'United Data'!$C$3:$C$4341,$A426,'United Data'!$B$3:$B$4341,"&lt;&gt;Off-street")&gt;0,1,0)</f>
        <v>0</v>
      </c>
      <c r="M426">
        <f>IF(COUNTIFS('United Data'!$A$3:$A$4341,M$1,'United Data'!$C$3:$C$4341,$A426,'United Data'!$B$3:$B$4341,"&lt;&gt;Off-street")&gt;0,1,0)</f>
        <v>0</v>
      </c>
      <c r="N426">
        <f>IF(COUNTIFS('United Data'!$A$3:$A$4341,N$1,'United Data'!$C$3:$C$4341,$A426,'United Data'!$B$3:$B$4341,"&lt;&gt;Off-street")&gt;0,1,0)</f>
        <v>0</v>
      </c>
      <c r="O426">
        <f>IF(COUNTIFS('United Data'!$A$3:$A$4341,O$1,'United Data'!$C$3:$C$4341,$A426,'United Data'!$B$3:$B$4341,"&lt;&gt;Off-street")&gt;0,1,0)</f>
        <v>0</v>
      </c>
      <c r="P426">
        <f>IF(COUNTIFS('United Data'!$A$3:$A$4341,P$1,'United Data'!$C$3:$C$4341,$A426,'United Data'!$B$3:$B$4341,"&lt;&gt;Off-street")&gt;0,1,0)</f>
        <v>0</v>
      </c>
      <c r="Q426">
        <f>IF(COUNTIFS('United Data'!$A$3:$A$4341,Q$1,'United Data'!$C$3:$C$4341,$A426,'United Data'!$B$3:$B$4341,"&lt;&gt;Off-street")&gt;0,1,0)</f>
        <v>0</v>
      </c>
      <c r="R426">
        <f>IF(COUNTIFS('United Data'!$A$3:$A$4341,R$1,'United Data'!$C$3:$C$4341,$A426,'United Data'!$B$3:$B$4341,"&lt;&gt;Off-street")&gt;0,1,0)</f>
        <v>0</v>
      </c>
      <c r="S426">
        <f t="shared" si="12"/>
        <v>1</v>
      </c>
      <c r="T426">
        <f t="shared" si="13"/>
        <v>1</v>
      </c>
    </row>
    <row r="427" spans="1:20" x14ac:dyDescent="0.2">
      <c r="A427" t="s">
        <v>475</v>
      </c>
      <c r="B427">
        <f>IF(COUNTIFS('United Data'!$A$3:$A$4341,B$1,'United Data'!$C$3:$C$4341,$A427,'United Data'!$B$3:$B$4341,"&lt;&gt;Off-street")&gt;0,1,0)</f>
        <v>0</v>
      </c>
      <c r="C427">
        <f>IF(COUNTIFS('United Data'!$A$3:$A$4341,C$1,'United Data'!$C$3:$C$4341,$A427,'United Data'!$B$3:$B$4341,"&lt;&gt;Off-street")&gt;0,1,0)</f>
        <v>1</v>
      </c>
      <c r="D427">
        <f>IF(COUNTIFS('United Data'!$A$3:$A$4341,D$1,'United Data'!$C$3:$C$4341,$A427,'United Data'!$B$3:$B$4341,"&lt;&gt;Off-street")&gt;0,1,0)</f>
        <v>0</v>
      </c>
      <c r="E427">
        <f>IF(COUNTIFS('United Data'!$A$3:$A$4341,E$1,'United Data'!$C$3:$C$4341,$A427,'United Data'!$B$3:$B$4341,"&lt;&gt;Off-street")&gt;0,1,0)</f>
        <v>0</v>
      </c>
      <c r="F427">
        <f>IF(COUNTIFS('United Data'!$A$3:$A$4341,F$1,'United Data'!$C$3:$C$4341,$A427,'United Data'!$B$3:$B$4341,"&lt;&gt;Off-street")&gt;0,1,0)</f>
        <v>0</v>
      </c>
      <c r="G427">
        <f>IF(COUNTIFS('United Data'!$A$3:$A$4341,G$1,'United Data'!$C$3:$C$4341,$A427,'United Data'!$B$3:$B$4341,"&lt;&gt;Off-street")&gt;0,1,0)</f>
        <v>0</v>
      </c>
      <c r="H427">
        <f>IF(COUNTIFS('United Data'!$A$3:$A$4341,H$1,'United Data'!$C$3:$C$4341,$A427,'United Data'!$B$3:$B$4341,"&lt;&gt;Off-street")&gt;0,1,0)</f>
        <v>0</v>
      </c>
      <c r="I427">
        <f>IF(COUNTIFS('United Data'!$A$3:$A$4341,I$1,'United Data'!$C$3:$C$4341,$A427,'United Data'!$B$3:$B$4341,"&lt;&gt;Off-street")&gt;0,1,0)</f>
        <v>0</v>
      </c>
      <c r="J427">
        <f>IF(COUNTIFS('United Data'!$A$3:$A$4341,J$1,'United Data'!$C$3:$C$4341,$A427,'United Data'!$B$3:$B$4341,"&lt;&gt;Off-street")&gt;0,1,0)</f>
        <v>0</v>
      </c>
      <c r="K427">
        <f>IF(COUNTIFS('United Data'!$A$3:$A$4341,K$1,'United Data'!$C$3:$C$4341,$A427,'United Data'!$B$3:$B$4341,"&lt;&gt;Off-street")&gt;0,1,0)</f>
        <v>0</v>
      </c>
      <c r="L427">
        <f>IF(COUNTIFS('United Data'!$A$3:$A$4341,L$1,'United Data'!$C$3:$C$4341,$A427,'United Data'!$B$3:$B$4341,"&lt;&gt;Off-street")&gt;0,1,0)</f>
        <v>0</v>
      </c>
      <c r="M427">
        <f>IF(COUNTIFS('United Data'!$A$3:$A$4341,M$1,'United Data'!$C$3:$C$4341,$A427,'United Data'!$B$3:$B$4341,"&lt;&gt;Off-street")&gt;0,1,0)</f>
        <v>0</v>
      </c>
      <c r="N427">
        <f>IF(COUNTIFS('United Data'!$A$3:$A$4341,N$1,'United Data'!$C$3:$C$4341,$A427,'United Data'!$B$3:$B$4341,"&lt;&gt;Off-street")&gt;0,1,0)</f>
        <v>0</v>
      </c>
      <c r="O427">
        <f>IF(COUNTIFS('United Data'!$A$3:$A$4341,O$1,'United Data'!$C$3:$C$4341,$A427,'United Data'!$B$3:$B$4341,"&lt;&gt;Off-street")&gt;0,1,0)</f>
        <v>0</v>
      </c>
      <c r="P427">
        <f>IF(COUNTIFS('United Data'!$A$3:$A$4341,P$1,'United Data'!$C$3:$C$4341,$A427,'United Data'!$B$3:$B$4341,"&lt;&gt;Off-street")&gt;0,1,0)</f>
        <v>0</v>
      </c>
      <c r="Q427">
        <f>IF(COUNTIFS('United Data'!$A$3:$A$4341,Q$1,'United Data'!$C$3:$C$4341,$A427,'United Data'!$B$3:$B$4341,"&lt;&gt;Off-street")&gt;0,1,0)</f>
        <v>0</v>
      </c>
      <c r="R427">
        <f>IF(COUNTIFS('United Data'!$A$3:$A$4341,R$1,'United Data'!$C$3:$C$4341,$A427,'United Data'!$B$3:$B$4341,"&lt;&gt;Off-street")&gt;0,1,0)</f>
        <v>0</v>
      </c>
      <c r="S427">
        <f t="shared" si="12"/>
        <v>1</v>
      </c>
      <c r="T427">
        <f t="shared" si="13"/>
        <v>1</v>
      </c>
    </row>
    <row r="428" spans="1:20" x14ac:dyDescent="0.2">
      <c r="A428" t="s">
        <v>476</v>
      </c>
      <c r="B428">
        <f>IF(COUNTIFS('United Data'!$A$3:$A$4341,B$1,'United Data'!$C$3:$C$4341,$A428,'United Data'!$B$3:$B$4341,"&lt;&gt;Off-street")&gt;0,1,0)</f>
        <v>0</v>
      </c>
      <c r="C428">
        <f>IF(COUNTIFS('United Data'!$A$3:$A$4341,C$1,'United Data'!$C$3:$C$4341,$A428,'United Data'!$B$3:$B$4341,"&lt;&gt;Off-street")&gt;0,1,0)</f>
        <v>0</v>
      </c>
      <c r="D428">
        <f>IF(COUNTIFS('United Data'!$A$3:$A$4341,D$1,'United Data'!$C$3:$C$4341,$A428,'United Data'!$B$3:$B$4341,"&lt;&gt;Off-street")&gt;0,1,0)</f>
        <v>1</v>
      </c>
      <c r="E428">
        <f>IF(COUNTIFS('United Data'!$A$3:$A$4341,E$1,'United Data'!$C$3:$C$4341,$A428,'United Data'!$B$3:$B$4341,"&lt;&gt;Off-street")&gt;0,1,0)</f>
        <v>0</v>
      </c>
      <c r="F428">
        <f>IF(COUNTIFS('United Data'!$A$3:$A$4341,F$1,'United Data'!$C$3:$C$4341,$A428,'United Data'!$B$3:$B$4341,"&lt;&gt;Off-street")&gt;0,1,0)</f>
        <v>0</v>
      </c>
      <c r="G428">
        <f>IF(COUNTIFS('United Data'!$A$3:$A$4341,G$1,'United Data'!$C$3:$C$4341,$A428,'United Data'!$B$3:$B$4341,"&lt;&gt;Off-street")&gt;0,1,0)</f>
        <v>0</v>
      </c>
      <c r="H428">
        <f>IF(COUNTIFS('United Data'!$A$3:$A$4341,H$1,'United Data'!$C$3:$C$4341,$A428,'United Data'!$B$3:$B$4341,"&lt;&gt;Off-street")&gt;0,1,0)</f>
        <v>0</v>
      </c>
      <c r="I428">
        <f>IF(COUNTIFS('United Data'!$A$3:$A$4341,I$1,'United Data'!$C$3:$C$4341,$A428,'United Data'!$B$3:$B$4341,"&lt;&gt;Off-street")&gt;0,1,0)</f>
        <v>0</v>
      </c>
      <c r="J428">
        <f>IF(COUNTIFS('United Data'!$A$3:$A$4341,J$1,'United Data'!$C$3:$C$4341,$A428,'United Data'!$B$3:$B$4341,"&lt;&gt;Off-street")&gt;0,1,0)</f>
        <v>0</v>
      </c>
      <c r="K428">
        <f>IF(COUNTIFS('United Data'!$A$3:$A$4341,K$1,'United Data'!$C$3:$C$4341,$A428,'United Data'!$B$3:$B$4341,"&lt;&gt;Off-street")&gt;0,1,0)</f>
        <v>0</v>
      </c>
      <c r="L428">
        <f>IF(COUNTIFS('United Data'!$A$3:$A$4341,L$1,'United Data'!$C$3:$C$4341,$A428,'United Data'!$B$3:$B$4341,"&lt;&gt;Off-street")&gt;0,1,0)</f>
        <v>0</v>
      </c>
      <c r="M428">
        <f>IF(COUNTIFS('United Data'!$A$3:$A$4341,M$1,'United Data'!$C$3:$C$4341,$A428,'United Data'!$B$3:$B$4341,"&lt;&gt;Off-street")&gt;0,1,0)</f>
        <v>0</v>
      </c>
      <c r="N428">
        <f>IF(COUNTIFS('United Data'!$A$3:$A$4341,N$1,'United Data'!$C$3:$C$4341,$A428,'United Data'!$B$3:$B$4341,"&lt;&gt;Off-street")&gt;0,1,0)</f>
        <v>0</v>
      </c>
      <c r="O428">
        <f>IF(COUNTIFS('United Data'!$A$3:$A$4341,O$1,'United Data'!$C$3:$C$4341,$A428,'United Data'!$B$3:$B$4341,"&lt;&gt;Off-street")&gt;0,1,0)</f>
        <v>0</v>
      </c>
      <c r="P428">
        <f>IF(COUNTIFS('United Data'!$A$3:$A$4341,P$1,'United Data'!$C$3:$C$4341,$A428,'United Data'!$B$3:$B$4341,"&lt;&gt;Off-street")&gt;0,1,0)</f>
        <v>0</v>
      </c>
      <c r="Q428">
        <f>IF(COUNTIFS('United Data'!$A$3:$A$4341,Q$1,'United Data'!$C$3:$C$4341,$A428,'United Data'!$B$3:$B$4341,"&lt;&gt;Off-street")&gt;0,1,0)</f>
        <v>0</v>
      </c>
      <c r="R428">
        <f>IF(COUNTIFS('United Data'!$A$3:$A$4341,R$1,'United Data'!$C$3:$C$4341,$A428,'United Data'!$B$3:$B$4341,"&lt;&gt;Off-street")&gt;0,1,0)</f>
        <v>0</v>
      </c>
      <c r="S428">
        <f t="shared" si="12"/>
        <v>1</v>
      </c>
      <c r="T428">
        <f t="shared" si="13"/>
        <v>1</v>
      </c>
    </row>
    <row r="429" spans="1:20" x14ac:dyDescent="0.2">
      <c r="A429" t="s">
        <v>477</v>
      </c>
      <c r="B429">
        <f>IF(COUNTIFS('United Data'!$A$3:$A$4341,B$1,'United Data'!$C$3:$C$4341,$A429,'United Data'!$B$3:$B$4341,"&lt;&gt;Off-street")&gt;0,1,0)</f>
        <v>0</v>
      </c>
      <c r="C429">
        <f>IF(COUNTIFS('United Data'!$A$3:$A$4341,C$1,'United Data'!$C$3:$C$4341,$A429,'United Data'!$B$3:$B$4341,"&lt;&gt;Off-street")&gt;0,1,0)</f>
        <v>0</v>
      </c>
      <c r="D429">
        <f>IF(COUNTIFS('United Data'!$A$3:$A$4341,D$1,'United Data'!$C$3:$C$4341,$A429,'United Data'!$B$3:$B$4341,"&lt;&gt;Off-street")&gt;0,1,0)</f>
        <v>1</v>
      </c>
      <c r="E429">
        <f>IF(COUNTIFS('United Data'!$A$3:$A$4341,E$1,'United Data'!$C$3:$C$4341,$A429,'United Data'!$B$3:$B$4341,"&lt;&gt;Off-street")&gt;0,1,0)</f>
        <v>0</v>
      </c>
      <c r="F429">
        <f>IF(COUNTIFS('United Data'!$A$3:$A$4341,F$1,'United Data'!$C$3:$C$4341,$A429,'United Data'!$B$3:$B$4341,"&lt;&gt;Off-street")&gt;0,1,0)</f>
        <v>0</v>
      </c>
      <c r="G429">
        <f>IF(COUNTIFS('United Data'!$A$3:$A$4341,G$1,'United Data'!$C$3:$C$4341,$A429,'United Data'!$B$3:$B$4341,"&lt;&gt;Off-street")&gt;0,1,0)</f>
        <v>0</v>
      </c>
      <c r="H429">
        <f>IF(COUNTIFS('United Data'!$A$3:$A$4341,H$1,'United Data'!$C$3:$C$4341,$A429,'United Data'!$B$3:$B$4341,"&lt;&gt;Off-street")&gt;0,1,0)</f>
        <v>0</v>
      </c>
      <c r="I429">
        <f>IF(COUNTIFS('United Data'!$A$3:$A$4341,I$1,'United Data'!$C$3:$C$4341,$A429,'United Data'!$B$3:$B$4341,"&lt;&gt;Off-street")&gt;0,1,0)</f>
        <v>0</v>
      </c>
      <c r="J429">
        <f>IF(COUNTIFS('United Data'!$A$3:$A$4341,J$1,'United Data'!$C$3:$C$4341,$A429,'United Data'!$B$3:$B$4341,"&lt;&gt;Off-street")&gt;0,1,0)</f>
        <v>0</v>
      </c>
      <c r="K429">
        <f>IF(COUNTIFS('United Data'!$A$3:$A$4341,K$1,'United Data'!$C$3:$C$4341,$A429,'United Data'!$B$3:$B$4341,"&lt;&gt;Off-street")&gt;0,1,0)</f>
        <v>0</v>
      </c>
      <c r="L429">
        <f>IF(COUNTIFS('United Data'!$A$3:$A$4341,L$1,'United Data'!$C$3:$C$4341,$A429,'United Data'!$B$3:$B$4341,"&lt;&gt;Off-street")&gt;0,1,0)</f>
        <v>0</v>
      </c>
      <c r="M429">
        <f>IF(COUNTIFS('United Data'!$A$3:$A$4341,M$1,'United Data'!$C$3:$C$4341,$A429,'United Data'!$B$3:$B$4341,"&lt;&gt;Off-street")&gt;0,1,0)</f>
        <v>0</v>
      </c>
      <c r="N429">
        <f>IF(COUNTIFS('United Data'!$A$3:$A$4341,N$1,'United Data'!$C$3:$C$4341,$A429,'United Data'!$B$3:$B$4341,"&lt;&gt;Off-street")&gt;0,1,0)</f>
        <v>0</v>
      </c>
      <c r="O429">
        <f>IF(COUNTIFS('United Data'!$A$3:$A$4341,O$1,'United Data'!$C$3:$C$4341,$A429,'United Data'!$B$3:$B$4341,"&lt;&gt;Off-street")&gt;0,1,0)</f>
        <v>0</v>
      </c>
      <c r="P429">
        <f>IF(COUNTIFS('United Data'!$A$3:$A$4341,P$1,'United Data'!$C$3:$C$4341,$A429,'United Data'!$B$3:$B$4341,"&lt;&gt;Off-street")&gt;0,1,0)</f>
        <v>0</v>
      </c>
      <c r="Q429">
        <f>IF(COUNTIFS('United Data'!$A$3:$A$4341,Q$1,'United Data'!$C$3:$C$4341,$A429,'United Data'!$B$3:$B$4341,"&lt;&gt;Off-street")&gt;0,1,0)</f>
        <v>0</v>
      </c>
      <c r="R429">
        <f>IF(COUNTIFS('United Data'!$A$3:$A$4341,R$1,'United Data'!$C$3:$C$4341,$A429,'United Data'!$B$3:$B$4341,"&lt;&gt;Off-street")&gt;0,1,0)</f>
        <v>0</v>
      </c>
      <c r="S429">
        <f t="shared" si="12"/>
        <v>1</v>
      </c>
      <c r="T429">
        <f t="shared" si="13"/>
        <v>1</v>
      </c>
    </row>
    <row r="430" spans="1:20" x14ac:dyDescent="0.2">
      <c r="A430" t="s">
        <v>478</v>
      </c>
      <c r="B430">
        <f>IF(COUNTIFS('United Data'!$A$3:$A$4341,B$1,'United Data'!$C$3:$C$4341,$A430,'United Data'!$B$3:$B$4341,"&lt;&gt;Off-street")&gt;0,1,0)</f>
        <v>0</v>
      </c>
      <c r="C430">
        <f>IF(COUNTIFS('United Data'!$A$3:$A$4341,C$1,'United Data'!$C$3:$C$4341,$A430,'United Data'!$B$3:$B$4341,"&lt;&gt;Off-street")&gt;0,1,0)</f>
        <v>0</v>
      </c>
      <c r="D430">
        <f>IF(COUNTIFS('United Data'!$A$3:$A$4341,D$1,'United Data'!$C$3:$C$4341,$A430,'United Data'!$B$3:$B$4341,"&lt;&gt;Off-street")&gt;0,1,0)</f>
        <v>1</v>
      </c>
      <c r="E430">
        <f>IF(COUNTIFS('United Data'!$A$3:$A$4341,E$1,'United Data'!$C$3:$C$4341,$A430,'United Data'!$B$3:$B$4341,"&lt;&gt;Off-street")&gt;0,1,0)</f>
        <v>0</v>
      </c>
      <c r="F430">
        <f>IF(COUNTIFS('United Data'!$A$3:$A$4341,F$1,'United Data'!$C$3:$C$4341,$A430,'United Data'!$B$3:$B$4341,"&lt;&gt;Off-street")&gt;0,1,0)</f>
        <v>1</v>
      </c>
      <c r="G430">
        <f>IF(COUNTIFS('United Data'!$A$3:$A$4341,G$1,'United Data'!$C$3:$C$4341,$A430,'United Data'!$B$3:$B$4341,"&lt;&gt;Off-street")&gt;0,1,0)</f>
        <v>0</v>
      </c>
      <c r="H430">
        <f>IF(COUNTIFS('United Data'!$A$3:$A$4341,H$1,'United Data'!$C$3:$C$4341,$A430,'United Data'!$B$3:$B$4341,"&lt;&gt;Off-street")&gt;0,1,0)</f>
        <v>0</v>
      </c>
      <c r="I430">
        <f>IF(COUNTIFS('United Data'!$A$3:$A$4341,I$1,'United Data'!$C$3:$C$4341,$A430,'United Data'!$B$3:$B$4341,"&lt;&gt;Off-street")&gt;0,1,0)</f>
        <v>0</v>
      </c>
      <c r="J430">
        <f>IF(COUNTIFS('United Data'!$A$3:$A$4341,J$1,'United Data'!$C$3:$C$4341,$A430,'United Data'!$B$3:$B$4341,"&lt;&gt;Off-street")&gt;0,1,0)</f>
        <v>0</v>
      </c>
      <c r="K430">
        <f>IF(COUNTIFS('United Data'!$A$3:$A$4341,K$1,'United Data'!$C$3:$C$4341,$A430,'United Data'!$B$3:$B$4341,"&lt;&gt;Off-street")&gt;0,1,0)</f>
        <v>0</v>
      </c>
      <c r="L430">
        <f>IF(COUNTIFS('United Data'!$A$3:$A$4341,L$1,'United Data'!$C$3:$C$4341,$A430,'United Data'!$B$3:$B$4341,"&lt;&gt;Off-street")&gt;0,1,0)</f>
        <v>0</v>
      </c>
      <c r="M430">
        <f>IF(COUNTIFS('United Data'!$A$3:$A$4341,M$1,'United Data'!$C$3:$C$4341,$A430,'United Data'!$B$3:$B$4341,"&lt;&gt;Off-street")&gt;0,1,0)</f>
        <v>0</v>
      </c>
      <c r="N430">
        <f>IF(COUNTIFS('United Data'!$A$3:$A$4341,N$1,'United Data'!$C$3:$C$4341,$A430,'United Data'!$B$3:$B$4341,"&lt;&gt;Off-street")&gt;0,1,0)</f>
        <v>0</v>
      </c>
      <c r="O430">
        <f>IF(COUNTIFS('United Data'!$A$3:$A$4341,O$1,'United Data'!$C$3:$C$4341,$A430,'United Data'!$B$3:$B$4341,"&lt;&gt;Off-street")&gt;0,1,0)</f>
        <v>0</v>
      </c>
      <c r="P430">
        <f>IF(COUNTIFS('United Data'!$A$3:$A$4341,P$1,'United Data'!$C$3:$C$4341,$A430,'United Data'!$B$3:$B$4341,"&lt;&gt;Off-street")&gt;0,1,0)</f>
        <v>0</v>
      </c>
      <c r="Q430">
        <f>IF(COUNTIFS('United Data'!$A$3:$A$4341,Q$1,'United Data'!$C$3:$C$4341,$A430,'United Data'!$B$3:$B$4341,"&lt;&gt;Off-street")&gt;0,1,0)</f>
        <v>0</v>
      </c>
      <c r="R430">
        <f>IF(COUNTIFS('United Data'!$A$3:$A$4341,R$1,'United Data'!$C$3:$C$4341,$A430,'United Data'!$B$3:$B$4341,"&lt;&gt;Off-street")&gt;0,1,0)</f>
        <v>0</v>
      </c>
      <c r="S430">
        <f t="shared" si="12"/>
        <v>2</v>
      </c>
      <c r="T430">
        <f t="shared" si="13"/>
        <v>2</v>
      </c>
    </row>
    <row r="431" spans="1:20" x14ac:dyDescent="0.2">
      <c r="A431" t="s">
        <v>479</v>
      </c>
      <c r="B431">
        <f>IF(COUNTIFS('United Data'!$A$3:$A$4341,B$1,'United Data'!$C$3:$C$4341,$A431,'United Data'!$B$3:$B$4341,"&lt;&gt;Off-street")&gt;0,1,0)</f>
        <v>0</v>
      </c>
      <c r="C431">
        <f>IF(COUNTIFS('United Data'!$A$3:$A$4341,C$1,'United Data'!$C$3:$C$4341,$A431,'United Data'!$B$3:$B$4341,"&lt;&gt;Off-street")&gt;0,1,0)</f>
        <v>0</v>
      </c>
      <c r="D431">
        <f>IF(COUNTIFS('United Data'!$A$3:$A$4341,D$1,'United Data'!$C$3:$C$4341,$A431,'United Data'!$B$3:$B$4341,"&lt;&gt;Off-street")&gt;0,1,0)</f>
        <v>1</v>
      </c>
      <c r="E431">
        <f>IF(COUNTIFS('United Data'!$A$3:$A$4341,E$1,'United Data'!$C$3:$C$4341,$A431,'United Data'!$B$3:$B$4341,"&lt;&gt;Off-street")&gt;0,1,0)</f>
        <v>0</v>
      </c>
      <c r="F431">
        <f>IF(COUNTIFS('United Data'!$A$3:$A$4341,F$1,'United Data'!$C$3:$C$4341,$A431,'United Data'!$B$3:$B$4341,"&lt;&gt;Off-street")&gt;0,1,0)</f>
        <v>0</v>
      </c>
      <c r="G431">
        <f>IF(COUNTIFS('United Data'!$A$3:$A$4341,G$1,'United Data'!$C$3:$C$4341,$A431,'United Data'!$B$3:$B$4341,"&lt;&gt;Off-street")&gt;0,1,0)</f>
        <v>0</v>
      </c>
      <c r="H431">
        <f>IF(COUNTIFS('United Data'!$A$3:$A$4341,H$1,'United Data'!$C$3:$C$4341,$A431,'United Data'!$B$3:$B$4341,"&lt;&gt;Off-street")&gt;0,1,0)</f>
        <v>0</v>
      </c>
      <c r="I431">
        <f>IF(COUNTIFS('United Data'!$A$3:$A$4341,I$1,'United Data'!$C$3:$C$4341,$A431,'United Data'!$B$3:$B$4341,"&lt;&gt;Off-street")&gt;0,1,0)</f>
        <v>0</v>
      </c>
      <c r="J431">
        <f>IF(COUNTIFS('United Data'!$A$3:$A$4341,J$1,'United Data'!$C$3:$C$4341,$A431,'United Data'!$B$3:$B$4341,"&lt;&gt;Off-street")&gt;0,1,0)</f>
        <v>0</v>
      </c>
      <c r="K431">
        <f>IF(COUNTIFS('United Data'!$A$3:$A$4341,K$1,'United Data'!$C$3:$C$4341,$A431,'United Data'!$B$3:$B$4341,"&lt;&gt;Off-street")&gt;0,1,0)</f>
        <v>0</v>
      </c>
      <c r="L431">
        <f>IF(COUNTIFS('United Data'!$A$3:$A$4341,L$1,'United Data'!$C$3:$C$4341,$A431,'United Data'!$B$3:$B$4341,"&lt;&gt;Off-street")&gt;0,1,0)</f>
        <v>0</v>
      </c>
      <c r="M431">
        <f>IF(COUNTIFS('United Data'!$A$3:$A$4341,M$1,'United Data'!$C$3:$C$4341,$A431,'United Data'!$B$3:$B$4341,"&lt;&gt;Off-street")&gt;0,1,0)</f>
        <v>0</v>
      </c>
      <c r="N431">
        <f>IF(COUNTIFS('United Data'!$A$3:$A$4341,N$1,'United Data'!$C$3:$C$4341,$A431,'United Data'!$B$3:$B$4341,"&lt;&gt;Off-street")&gt;0,1,0)</f>
        <v>0</v>
      </c>
      <c r="O431">
        <f>IF(COUNTIFS('United Data'!$A$3:$A$4341,O$1,'United Data'!$C$3:$C$4341,$A431,'United Data'!$B$3:$B$4341,"&lt;&gt;Off-street")&gt;0,1,0)</f>
        <v>0</v>
      </c>
      <c r="P431">
        <f>IF(COUNTIFS('United Data'!$A$3:$A$4341,P$1,'United Data'!$C$3:$C$4341,$A431,'United Data'!$B$3:$B$4341,"&lt;&gt;Off-street")&gt;0,1,0)</f>
        <v>0</v>
      </c>
      <c r="Q431">
        <f>IF(COUNTIFS('United Data'!$A$3:$A$4341,Q$1,'United Data'!$C$3:$C$4341,$A431,'United Data'!$B$3:$B$4341,"&lt;&gt;Off-street")&gt;0,1,0)</f>
        <v>0</v>
      </c>
      <c r="R431">
        <f>IF(COUNTIFS('United Data'!$A$3:$A$4341,R$1,'United Data'!$C$3:$C$4341,$A431,'United Data'!$B$3:$B$4341,"&lt;&gt;Off-street")&gt;0,1,0)</f>
        <v>0</v>
      </c>
      <c r="S431">
        <f t="shared" si="12"/>
        <v>1</v>
      </c>
      <c r="T431">
        <f t="shared" si="13"/>
        <v>1</v>
      </c>
    </row>
    <row r="432" spans="1:20" x14ac:dyDescent="0.2">
      <c r="A432" t="s">
        <v>480</v>
      </c>
      <c r="B432">
        <f>IF(COUNTIFS('United Data'!$A$3:$A$4341,B$1,'United Data'!$C$3:$C$4341,$A432,'United Data'!$B$3:$B$4341,"&lt;&gt;Off-street")&gt;0,1,0)</f>
        <v>1</v>
      </c>
      <c r="C432">
        <f>IF(COUNTIFS('United Data'!$A$3:$A$4341,C$1,'United Data'!$C$3:$C$4341,$A432,'United Data'!$B$3:$B$4341,"&lt;&gt;Off-street")&gt;0,1,0)</f>
        <v>0</v>
      </c>
      <c r="D432">
        <f>IF(COUNTIFS('United Data'!$A$3:$A$4341,D$1,'United Data'!$C$3:$C$4341,$A432,'United Data'!$B$3:$B$4341,"&lt;&gt;Off-street")&gt;0,1,0)</f>
        <v>0</v>
      </c>
      <c r="E432">
        <f>IF(COUNTIFS('United Data'!$A$3:$A$4341,E$1,'United Data'!$C$3:$C$4341,$A432,'United Data'!$B$3:$B$4341,"&lt;&gt;Off-street")&gt;0,1,0)</f>
        <v>1</v>
      </c>
      <c r="F432">
        <f>IF(COUNTIFS('United Data'!$A$3:$A$4341,F$1,'United Data'!$C$3:$C$4341,$A432,'United Data'!$B$3:$B$4341,"&lt;&gt;Off-street")&gt;0,1,0)</f>
        <v>0</v>
      </c>
      <c r="G432">
        <f>IF(COUNTIFS('United Data'!$A$3:$A$4341,G$1,'United Data'!$C$3:$C$4341,$A432,'United Data'!$B$3:$B$4341,"&lt;&gt;Off-street")&gt;0,1,0)</f>
        <v>0</v>
      </c>
      <c r="H432">
        <f>IF(COUNTIFS('United Data'!$A$3:$A$4341,H$1,'United Data'!$C$3:$C$4341,$A432,'United Data'!$B$3:$B$4341,"&lt;&gt;Off-street")&gt;0,1,0)</f>
        <v>0</v>
      </c>
      <c r="I432">
        <f>IF(COUNTIFS('United Data'!$A$3:$A$4341,I$1,'United Data'!$C$3:$C$4341,$A432,'United Data'!$B$3:$B$4341,"&lt;&gt;Off-street")&gt;0,1,0)</f>
        <v>0</v>
      </c>
      <c r="J432">
        <f>IF(COUNTIFS('United Data'!$A$3:$A$4341,J$1,'United Data'!$C$3:$C$4341,$A432,'United Data'!$B$3:$B$4341,"&lt;&gt;Off-street")&gt;0,1,0)</f>
        <v>0</v>
      </c>
      <c r="K432">
        <f>IF(COUNTIFS('United Data'!$A$3:$A$4341,K$1,'United Data'!$C$3:$C$4341,$A432,'United Data'!$B$3:$B$4341,"&lt;&gt;Off-street")&gt;0,1,0)</f>
        <v>0</v>
      </c>
      <c r="L432">
        <f>IF(COUNTIFS('United Data'!$A$3:$A$4341,L$1,'United Data'!$C$3:$C$4341,$A432,'United Data'!$B$3:$B$4341,"&lt;&gt;Off-street")&gt;0,1,0)</f>
        <v>0</v>
      </c>
      <c r="M432">
        <f>IF(COUNTIFS('United Data'!$A$3:$A$4341,M$1,'United Data'!$C$3:$C$4341,$A432,'United Data'!$B$3:$B$4341,"&lt;&gt;Off-street")&gt;0,1,0)</f>
        <v>0</v>
      </c>
      <c r="N432">
        <f>IF(COUNTIFS('United Data'!$A$3:$A$4341,N$1,'United Data'!$C$3:$C$4341,$A432,'United Data'!$B$3:$B$4341,"&lt;&gt;Off-street")&gt;0,1,0)</f>
        <v>0</v>
      </c>
      <c r="O432">
        <f>IF(COUNTIFS('United Data'!$A$3:$A$4341,O$1,'United Data'!$C$3:$C$4341,$A432,'United Data'!$B$3:$B$4341,"&lt;&gt;Off-street")&gt;0,1,0)</f>
        <v>0</v>
      </c>
      <c r="P432">
        <f>IF(COUNTIFS('United Data'!$A$3:$A$4341,P$1,'United Data'!$C$3:$C$4341,$A432,'United Data'!$B$3:$B$4341,"&lt;&gt;Off-street")&gt;0,1,0)</f>
        <v>0</v>
      </c>
      <c r="Q432">
        <f>IF(COUNTIFS('United Data'!$A$3:$A$4341,Q$1,'United Data'!$C$3:$C$4341,$A432,'United Data'!$B$3:$B$4341,"&lt;&gt;Off-street")&gt;0,1,0)</f>
        <v>0</v>
      </c>
      <c r="R432">
        <f>IF(COUNTIFS('United Data'!$A$3:$A$4341,R$1,'United Data'!$C$3:$C$4341,$A432,'United Data'!$B$3:$B$4341,"&lt;&gt;Off-street")&gt;0,1,0)</f>
        <v>0</v>
      </c>
      <c r="S432">
        <f t="shared" si="12"/>
        <v>2</v>
      </c>
      <c r="T432">
        <f t="shared" si="13"/>
        <v>2</v>
      </c>
    </row>
    <row r="433" spans="1:20" x14ac:dyDescent="0.2">
      <c r="A433" t="s">
        <v>481</v>
      </c>
      <c r="B433">
        <f>IF(COUNTIFS('United Data'!$A$3:$A$4341,B$1,'United Data'!$C$3:$C$4341,$A433,'United Data'!$B$3:$B$4341,"&lt;&gt;Off-street")&gt;0,1,0)</f>
        <v>0</v>
      </c>
      <c r="C433">
        <f>IF(COUNTIFS('United Data'!$A$3:$A$4341,C$1,'United Data'!$C$3:$C$4341,$A433,'United Data'!$B$3:$B$4341,"&lt;&gt;Off-street")&gt;0,1,0)</f>
        <v>0</v>
      </c>
      <c r="D433">
        <f>IF(COUNTIFS('United Data'!$A$3:$A$4341,D$1,'United Data'!$C$3:$C$4341,$A433,'United Data'!$B$3:$B$4341,"&lt;&gt;Off-street")&gt;0,1,0)</f>
        <v>0</v>
      </c>
      <c r="E433">
        <f>IF(COUNTIFS('United Data'!$A$3:$A$4341,E$1,'United Data'!$C$3:$C$4341,$A433,'United Data'!$B$3:$B$4341,"&lt;&gt;Off-street")&gt;0,1,0)</f>
        <v>1</v>
      </c>
      <c r="F433">
        <f>IF(COUNTIFS('United Data'!$A$3:$A$4341,F$1,'United Data'!$C$3:$C$4341,$A433,'United Data'!$B$3:$B$4341,"&lt;&gt;Off-street")&gt;0,1,0)</f>
        <v>0</v>
      </c>
      <c r="G433">
        <f>IF(COUNTIFS('United Data'!$A$3:$A$4341,G$1,'United Data'!$C$3:$C$4341,$A433,'United Data'!$B$3:$B$4341,"&lt;&gt;Off-street")&gt;0,1,0)</f>
        <v>0</v>
      </c>
      <c r="H433">
        <f>IF(COUNTIFS('United Data'!$A$3:$A$4341,H$1,'United Data'!$C$3:$C$4341,$A433,'United Data'!$B$3:$B$4341,"&lt;&gt;Off-street")&gt;0,1,0)</f>
        <v>0</v>
      </c>
      <c r="I433">
        <f>IF(COUNTIFS('United Data'!$A$3:$A$4341,I$1,'United Data'!$C$3:$C$4341,$A433,'United Data'!$B$3:$B$4341,"&lt;&gt;Off-street")&gt;0,1,0)</f>
        <v>0</v>
      </c>
      <c r="J433">
        <f>IF(COUNTIFS('United Data'!$A$3:$A$4341,J$1,'United Data'!$C$3:$C$4341,$A433,'United Data'!$B$3:$B$4341,"&lt;&gt;Off-street")&gt;0,1,0)</f>
        <v>0</v>
      </c>
      <c r="K433">
        <f>IF(COUNTIFS('United Data'!$A$3:$A$4341,K$1,'United Data'!$C$3:$C$4341,$A433,'United Data'!$B$3:$B$4341,"&lt;&gt;Off-street")&gt;0,1,0)</f>
        <v>0</v>
      </c>
      <c r="L433">
        <f>IF(COUNTIFS('United Data'!$A$3:$A$4341,L$1,'United Data'!$C$3:$C$4341,$A433,'United Data'!$B$3:$B$4341,"&lt;&gt;Off-street")&gt;0,1,0)</f>
        <v>0</v>
      </c>
      <c r="M433">
        <f>IF(COUNTIFS('United Data'!$A$3:$A$4341,M$1,'United Data'!$C$3:$C$4341,$A433,'United Data'!$B$3:$B$4341,"&lt;&gt;Off-street")&gt;0,1,0)</f>
        <v>0</v>
      </c>
      <c r="N433">
        <f>IF(COUNTIFS('United Data'!$A$3:$A$4341,N$1,'United Data'!$C$3:$C$4341,$A433,'United Data'!$B$3:$B$4341,"&lt;&gt;Off-street")&gt;0,1,0)</f>
        <v>0</v>
      </c>
      <c r="O433">
        <f>IF(COUNTIFS('United Data'!$A$3:$A$4341,O$1,'United Data'!$C$3:$C$4341,$A433,'United Data'!$B$3:$B$4341,"&lt;&gt;Off-street")&gt;0,1,0)</f>
        <v>0</v>
      </c>
      <c r="P433">
        <f>IF(COUNTIFS('United Data'!$A$3:$A$4341,P$1,'United Data'!$C$3:$C$4341,$A433,'United Data'!$B$3:$B$4341,"&lt;&gt;Off-street")&gt;0,1,0)</f>
        <v>0</v>
      </c>
      <c r="Q433">
        <f>IF(COUNTIFS('United Data'!$A$3:$A$4341,Q$1,'United Data'!$C$3:$C$4341,$A433,'United Data'!$B$3:$B$4341,"&lt;&gt;Off-street")&gt;0,1,0)</f>
        <v>0</v>
      </c>
      <c r="R433">
        <f>IF(COUNTIFS('United Data'!$A$3:$A$4341,R$1,'United Data'!$C$3:$C$4341,$A433,'United Data'!$B$3:$B$4341,"&lt;&gt;Off-street")&gt;0,1,0)</f>
        <v>0</v>
      </c>
      <c r="S433">
        <f t="shared" si="12"/>
        <v>1</v>
      </c>
      <c r="T433">
        <f t="shared" si="13"/>
        <v>1</v>
      </c>
    </row>
    <row r="434" spans="1:20" x14ac:dyDescent="0.2">
      <c r="A434" t="s">
        <v>482</v>
      </c>
      <c r="B434">
        <f>IF(COUNTIFS('United Data'!$A$3:$A$4341,B$1,'United Data'!$C$3:$C$4341,$A434,'United Data'!$B$3:$B$4341,"&lt;&gt;Off-street")&gt;0,1,0)</f>
        <v>0</v>
      </c>
      <c r="C434">
        <f>IF(COUNTIFS('United Data'!$A$3:$A$4341,C$1,'United Data'!$C$3:$C$4341,$A434,'United Data'!$B$3:$B$4341,"&lt;&gt;Off-street")&gt;0,1,0)</f>
        <v>0</v>
      </c>
      <c r="D434">
        <f>IF(COUNTIFS('United Data'!$A$3:$A$4341,D$1,'United Data'!$C$3:$C$4341,$A434,'United Data'!$B$3:$B$4341,"&lt;&gt;Off-street")&gt;0,1,0)</f>
        <v>0</v>
      </c>
      <c r="E434">
        <f>IF(COUNTIFS('United Data'!$A$3:$A$4341,E$1,'United Data'!$C$3:$C$4341,$A434,'United Data'!$B$3:$B$4341,"&lt;&gt;Off-street")&gt;0,1,0)</f>
        <v>1</v>
      </c>
      <c r="F434">
        <f>IF(COUNTIFS('United Data'!$A$3:$A$4341,F$1,'United Data'!$C$3:$C$4341,$A434,'United Data'!$B$3:$B$4341,"&lt;&gt;Off-street")&gt;0,1,0)</f>
        <v>0</v>
      </c>
      <c r="G434">
        <f>IF(COUNTIFS('United Data'!$A$3:$A$4341,G$1,'United Data'!$C$3:$C$4341,$A434,'United Data'!$B$3:$B$4341,"&lt;&gt;Off-street")&gt;0,1,0)</f>
        <v>0</v>
      </c>
      <c r="H434">
        <f>IF(COUNTIFS('United Data'!$A$3:$A$4341,H$1,'United Data'!$C$3:$C$4341,$A434,'United Data'!$B$3:$B$4341,"&lt;&gt;Off-street")&gt;0,1,0)</f>
        <v>0</v>
      </c>
      <c r="I434">
        <f>IF(COUNTIFS('United Data'!$A$3:$A$4341,I$1,'United Data'!$C$3:$C$4341,$A434,'United Data'!$B$3:$B$4341,"&lt;&gt;Off-street")&gt;0,1,0)</f>
        <v>0</v>
      </c>
      <c r="J434">
        <f>IF(COUNTIFS('United Data'!$A$3:$A$4341,J$1,'United Data'!$C$3:$C$4341,$A434,'United Data'!$B$3:$B$4341,"&lt;&gt;Off-street")&gt;0,1,0)</f>
        <v>0</v>
      </c>
      <c r="K434">
        <f>IF(COUNTIFS('United Data'!$A$3:$A$4341,K$1,'United Data'!$C$3:$C$4341,$A434,'United Data'!$B$3:$B$4341,"&lt;&gt;Off-street")&gt;0,1,0)</f>
        <v>0</v>
      </c>
      <c r="L434">
        <f>IF(COUNTIFS('United Data'!$A$3:$A$4341,L$1,'United Data'!$C$3:$C$4341,$A434,'United Data'!$B$3:$B$4341,"&lt;&gt;Off-street")&gt;0,1,0)</f>
        <v>0</v>
      </c>
      <c r="M434">
        <f>IF(COUNTIFS('United Data'!$A$3:$A$4341,M$1,'United Data'!$C$3:$C$4341,$A434,'United Data'!$B$3:$B$4341,"&lt;&gt;Off-street")&gt;0,1,0)</f>
        <v>0</v>
      </c>
      <c r="N434">
        <f>IF(COUNTIFS('United Data'!$A$3:$A$4341,N$1,'United Data'!$C$3:$C$4341,$A434,'United Data'!$B$3:$B$4341,"&lt;&gt;Off-street")&gt;0,1,0)</f>
        <v>0</v>
      </c>
      <c r="O434">
        <f>IF(COUNTIFS('United Data'!$A$3:$A$4341,O$1,'United Data'!$C$3:$C$4341,$A434,'United Data'!$B$3:$B$4341,"&lt;&gt;Off-street")&gt;0,1,0)</f>
        <v>0</v>
      </c>
      <c r="P434">
        <f>IF(COUNTIFS('United Data'!$A$3:$A$4341,P$1,'United Data'!$C$3:$C$4341,$A434,'United Data'!$B$3:$B$4341,"&lt;&gt;Off-street")&gt;0,1,0)</f>
        <v>0</v>
      </c>
      <c r="Q434">
        <f>IF(COUNTIFS('United Data'!$A$3:$A$4341,Q$1,'United Data'!$C$3:$C$4341,$A434,'United Data'!$B$3:$B$4341,"&lt;&gt;Off-street")&gt;0,1,0)</f>
        <v>0</v>
      </c>
      <c r="R434">
        <f>IF(COUNTIFS('United Data'!$A$3:$A$4341,R$1,'United Data'!$C$3:$C$4341,$A434,'United Data'!$B$3:$B$4341,"&lt;&gt;Off-street")&gt;0,1,0)</f>
        <v>0</v>
      </c>
      <c r="S434">
        <f t="shared" si="12"/>
        <v>1</v>
      </c>
      <c r="T434">
        <f t="shared" si="13"/>
        <v>1</v>
      </c>
    </row>
    <row r="435" spans="1:20" x14ac:dyDescent="0.2">
      <c r="A435" t="s">
        <v>483</v>
      </c>
      <c r="B435">
        <f>IF(COUNTIFS('United Data'!$A$3:$A$4341,B$1,'United Data'!$C$3:$C$4341,$A435,'United Data'!$B$3:$B$4341,"&lt;&gt;Off-street")&gt;0,1,0)</f>
        <v>0</v>
      </c>
      <c r="C435">
        <f>IF(COUNTIFS('United Data'!$A$3:$A$4341,C$1,'United Data'!$C$3:$C$4341,$A435,'United Data'!$B$3:$B$4341,"&lt;&gt;Off-street")&gt;0,1,0)</f>
        <v>0</v>
      </c>
      <c r="D435">
        <f>IF(COUNTIFS('United Data'!$A$3:$A$4341,D$1,'United Data'!$C$3:$C$4341,$A435,'United Data'!$B$3:$B$4341,"&lt;&gt;Off-street")&gt;0,1,0)</f>
        <v>0</v>
      </c>
      <c r="E435">
        <f>IF(COUNTIFS('United Data'!$A$3:$A$4341,E$1,'United Data'!$C$3:$C$4341,$A435,'United Data'!$B$3:$B$4341,"&lt;&gt;Off-street")&gt;0,1,0)</f>
        <v>1</v>
      </c>
      <c r="F435">
        <f>IF(COUNTIFS('United Data'!$A$3:$A$4341,F$1,'United Data'!$C$3:$C$4341,$A435,'United Data'!$B$3:$B$4341,"&lt;&gt;Off-street")&gt;0,1,0)</f>
        <v>0</v>
      </c>
      <c r="G435">
        <f>IF(COUNTIFS('United Data'!$A$3:$A$4341,G$1,'United Data'!$C$3:$C$4341,$A435,'United Data'!$B$3:$B$4341,"&lt;&gt;Off-street")&gt;0,1,0)</f>
        <v>0</v>
      </c>
      <c r="H435">
        <f>IF(COUNTIFS('United Data'!$A$3:$A$4341,H$1,'United Data'!$C$3:$C$4341,$A435,'United Data'!$B$3:$B$4341,"&lt;&gt;Off-street")&gt;0,1,0)</f>
        <v>0</v>
      </c>
      <c r="I435">
        <f>IF(COUNTIFS('United Data'!$A$3:$A$4341,I$1,'United Data'!$C$3:$C$4341,$A435,'United Data'!$B$3:$B$4341,"&lt;&gt;Off-street")&gt;0,1,0)</f>
        <v>0</v>
      </c>
      <c r="J435">
        <f>IF(COUNTIFS('United Data'!$A$3:$A$4341,J$1,'United Data'!$C$3:$C$4341,$A435,'United Data'!$B$3:$B$4341,"&lt;&gt;Off-street")&gt;0,1,0)</f>
        <v>0</v>
      </c>
      <c r="K435">
        <f>IF(COUNTIFS('United Data'!$A$3:$A$4341,K$1,'United Data'!$C$3:$C$4341,$A435,'United Data'!$B$3:$B$4341,"&lt;&gt;Off-street")&gt;0,1,0)</f>
        <v>0</v>
      </c>
      <c r="L435">
        <f>IF(COUNTIFS('United Data'!$A$3:$A$4341,L$1,'United Data'!$C$3:$C$4341,$A435,'United Data'!$B$3:$B$4341,"&lt;&gt;Off-street")&gt;0,1,0)</f>
        <v>0</v>
      </c>
      <c r="M435">
        <f>IF(COUNTIFS('United Data'!$A$3:$A$4341,M$1,'United Data'!$C$3:$C$4341,$A435,'United Data'!$B$3:$B$4341,"&lt;&gt;Off-street")&gt;0,1,0)</f>
        <v>0</v>
      </c>
      <c r="N435">
        <f>IF(COUNTIFS('United Data'!$A$3:$A$4341,N$1,'United Data'!$C$3:$C$4341,$A435,'United Data'!$B$3:$B$4341,"&lt;&gt;Off-street")&gt;0,1,0)</f>
        <v>0</v>
      </c>
      <c r="O435">
        <f>IF(COUNTIFS('United Data'!$A$3:$A$4341,O$1,'United Data'!$C$3:$C$4341,$A435,'United Data'!$B$3:$B$4341,"&lt;&gt;Off-street")&gt;0,1,0)</f>
        <v>0</v>
      </c>
      <c r="P435">
        <f>IF(COUNTIFS('United Data'!$A$3:$A$4341,P$1,'United Data'!$C$3:$C$4341,$A435,'United Data'!$B$3:$B$4341,"&lt;&gt;Off-street")&gt;0,1,0)</f>
        <v>0</v>
      </c>
      <c r="Q435">
        <f>IF(COUNTIFS('United Data'!$A$3:$A$4341,Q$1,'United Data'!$C$3:$C$4341,$A435,'United Data'!$B$3:$B$4341,"&lt;&gt;Off-street")&gt;0,1,0)</f>
        <v>0</v>
      </c>
      <c r="R435">
        <f>IF(COUNTIFS('United Data'!$A$3:$A$4341,R$1,'United Data'!$C$3:$C$4341,$A435,'United Data'!$B$3:$B$4341,"&lt;&gt;Off-street")&gt;0,1,0)</f>
        <v>0</v>
      </c>
      <c r="S435">
        <f t="shared" si="12"/>
        <v>1</v>
      </c>
      <c r="T435">
        <f t="shared" si="13"/>
        <v>1</v>
      </c>
    </row>
    <row r="436" spans="1:20" x14ac:dyDescent="0.2">
      <c r="A436" t="s">
        <v>484</v>
      </c>
      <c r="B436">
        <f>IF(COUNTIFS('United Data'!$A$3:$A$4341,B$1,'United Data'!$C$3:$C$4341,$A436,'United Data'!$B$3:$B$4341,"&lt;&gt;Off-street")&gt;0,1,0)</f>
        <v>0</v>
      </c>
      <c r="C436">
        <f>IF(COUNTIFS('United Data'!$A$3:$A$4341,C$1,'United Data'!$C$3:$C$4341,$A436,'United Data'!$B$3:$B$4341,"&lt;&gt;Off-street")&gt;0,1,0)</f>
        <v>0</v>
      </c>
      <c r="D436">
        <f>IF(COUNTIFS('United Data'!$A$3:$A$4341,D$1,'United Data'!$C$3:$C$4341,$A436,'United Data'!$B$3:$B$4341,"&lt;&gt;Off-street")&gt;0,1,0)</f>
        <v>0</v>
      </c>
      <c r="E436">
        <f>IF(COUNTIFS('United Data'!$A$3:$A$4341,E$1,'United Data'!$C$3:$C$4341,$A436,'United Data'!$B$3:$B$4341,"&lt;&gt;Off-street")&gt;0,1,0)</f>
        <v>0</v>
      </c>
      <c r="F436">
        <f>IF(COUNTIFS('United Data'!$A$3:$A$4341,F$1,'United Data'!$C$3:$C$4341,$A436,'United Data'!$B$3:$B$4341,"&lt;&gt;Off-street")&gt;0,1,0)</f>
        <v>1</v>
      </c>
      <c r="G436">
        <f>IF(COUNTIFS('United Data'!$A$3:$A$4341,G$1,'United Data'!$C$3:$C$4341,$A436,'United Data'!$B$3:$B$4341,"&lt;&gt;Off-street")&gt;0,1,0)</f>
        <v>0</v>
      </c>
      <c r="H436">
        <f>IF(COUNTIFS('United Data'!$A$3:$A$4341,H$1,'United Data'!$C$3:$C$4341,$A436,'United Data'!$B$3:$B$4341,"&lt;&gt;Off-street")&gt;0,1,0)</f>
        <v>0</v>
      </c>
      <c r="I436">
        <f>IF(COUNTIFS('United Data'!$A$3:$A$4341,I$1,'United Data'!$C$3:$C$4341,$A436,'United Data'!$B$3:$B$4341,"&lt;&gt;Off-street")&gt;0,1,0)</f>
        <v>0</v>
      </c>
      <c r="J436">
        <f>IF(COUNTIFS('United Data'!$A$3:$A$4341,J$1,'United Data'!$C$3:$C$4341,$A436,'United Data'!$B$3:$B$4341,"&lt;&gt;Off-street")&gt;0,1,0)</f>
        <v>0</v>
      </c>
      <c r="K436">
        <f>IF(COUNTIFS('United Data'!$A$3:$A$4341,K$1,'United Data'!$C$3:$C$4341,$A436,'United Data'!$B$3:$B$4341,"&lt;&gt;Off-street")&gt;0,1,0)</f>
        <v>0</v>
      </c>
      <c r="L436">
        <f>IF(COUNTIFS('United Data'!$A$3:$A$4341,L$1,'United Data'!$C$3:$C$4341,$A436,'United Data'!$B$3:$B$4341,"&lt;&gt;Off-street")&gt;0,1,0)</f>
        <v>0</v>
      </c>
      <c r="M436">
        <f>IF(COUNTIFS('United Data'!$A$3:$A$4341,M$1,'United Data'!$C$3:$C$4341,$A436,'United Data'!$B$3:$B$4341,"&lt;&gt;Off-street")&gt;0,1,0)</f>
        <v>0</v>
      </c>
      <c r="N436">
        <f>IF(COUNTIFS('United Data'!$A$3:$A$4341,N$1,'United Data'!$C$3:$C$4341,$A436,'United Data'!$B$3:$B$4341,"&lt;&gt;Off-street")&gt;0,1,0)</f>
        <v>0</v>
      </c>
      <c r="O436">
        <f>IF(COUNTIFS('United Data'!$A$3:$A$4341,O$1,'United Data'!$C$3:$C$4341,$A436,'United Data'!$B$3:$B$4341,"&lt;&gt;Off-street")&gt;0,1,0)</f>
        <v>0</v>
      </c>
      <c r="P436">
        <f>IF(COUNTIFS('United Data'!$A$3:$A$4341,P$1,'United Data'!$C$3:$C$4341,$A436,'United Data'!$B$3:$B$4341,"&lt;&gt;Off-street")&gt;0,1,0)</f>
        <v>0</v>
      </c>
      <c r="Q436">
        <f>IF(COUNTIFS('United Data'!$A$3:$A$4341,Q$1,'United Data'!$C$3:$C$4341,$A436,'United Data'!$B$3:$B$4341,"&lt;&gt;Off-street")&gt;0,1,0)</f>
        <v>0</v>
      </c>
      <c r="R436">
        <f>IF(COUNTIFS('United Data'!$A$3:$A$4341,R$1,'United Data'!$C$3:$C$4341,$A436,'United Data'!$B$3:$B$4341,"&lt;&gt;Off-street")&gt;0,1,0)</f>
        <v>0</v>
      </c>
      <c r="S436">
        <f t="shared" si="12"/>
        <v>1</v>
      </c>
      <c r="T436">
        <f t="shared" si="13"/>
        <v>1</v>
      </c>
    </row>
    <row r="437" spans="1:20" x14ac:dyDescent="0.2">
      <c r="A437" t="s">
        <v>485</v>
      </c>
      <c r="B437">
        <f>IF(COUNTIFS('United Data'!$A$3:$A$4341,B$1,'United Data'!$C$3:$C$4341,$A437,'United Data'!$B$3:$B$4341,"&lt;&gt;Off-street")&gt;0,1,0)</f>
        <v>0</v>
      </c>
      <c r="C437">
        <f>IF(COUNTIFS('United Data'!$A$3:$A$4341,C$1,'United Data'!$C$3:$C$4341,$A437,'United Data'!$B$3:$B$4341,"&lt;&gt;Off-street")&gt;0,1,0)</f>
        <v>0</v>
      </c>
      <c r="D437">
        <f>IF(COUNTIFS('United Data'!$A$3:$A$4341,D$1,'United Data'!$C$3:$C$4341,$A437,'United Data'!$B$3:$B$4341,"&lt;&gt;Off-street")&gt;0,1,0)</f>
        <v>0</v>
      </c>
      <c r="E437">
        <f>IF(COUNTIFS('United Data'!$A$3:$A$4341,E$1,'United Data'!$C$3:$C$4341,$A437,'United Data'!$B$3:$B$4341,"&lt;&gt;Off-street")&gt;0,1,0)</f>
        <v>0</v>
      </c>
      <c r="F437">
        <f>IF(COUNTIFS('United Data'!$A$3:$A$4341,F$1,'United Data'!$C$3:$C$4341,$A437,'United Data'!$B$3:$B$4341,"&lt;&gt;Off-street")&gt;0,1,0)</f>
        <v>0</v>
      </c>
      <c r="G437">
        <f>IF(COUNTIFS('United Data'!$A$3:$A$4341,G$1,'United Data'!$C$3:$C$4341,$A437,'United Data'!$B$3:$B$4341,"&lt;&gt;Off-street")&gt;0,1,0)</f>
        <v>1</v>
      </c>
      <c r="H437">
        <f>IF(COUNTIFS('United Data'!$A$3:$A$4341,H$1,'United Data'!$C$3:$C$4341,$A437,'United Data'!$B$3:$B$4341,"&lt;&gt;Off-street")&gt;0,1,0)</f>
        <v>0</v>
      </c>
      <c r="I437">
        <f>IF(COUNTIFS('United Data'!$A$3:$A$4341,I$1,'United Data'!$C$3:$C$4341,$A437,'United Data'!$B$3:$B$4341,"&lt;&gt;Off-street")&gt;0,1,0)</f>
        <v>0</v>
      </c>
      <c r="J437">
        <f>IF(COUNTIFS('United Data'!$A$3:$A$4341,J$1,'United Data'!$C$3:$C$4341,$A437,'United Data'!$B$3:$B$4341,"&lt;&gt;Off-street")&gt;0,1,0)</f>
        <v>0</v>
      </c>
      <c r="K437">
        <f>IF(COUNTIFS('United Data'!$A$3:$A$4341,K$1,'United Data'!$C$3:$C$4341,$A437,'United Data'!$B$3:$B$4341,"&lt;&gt;Off-street")&gt;0,1,0)</f>
        <v>0</v>
      </c>
      <c r="L437">
        <f>IF(COUNTIFS('United Data'!$A$3:$A$4341,L$1,'United Data'!$C$3:$C$4341,$A437,'United Data'!$B$3:$B$4341,"&lt;&gt;Off-street")&gt;0,1,0)</f>
        <v>0</v>
      </c>
      <c r="M437">
        <f>IF(COUNTIFS('United Data'!$A$3:$A$4341,M$1,'United Data'!$C$3:$C$4341,$A437,'United Data'!$B$3:$B$4341,"&lt;&gt;Off-street")&gt;0,1,0)</f>
        <v>0</v>
      </c>
      <c r="N437">
        <f>IF(COUNTIFS('United Data'!$A$3:$A$4341,N$1,'United Data'!$C$3:$C$4341,$A437,'United Data'!$B$3:$B$4341,"&lt;&gt;Off-street")&gt;0,1,0)</f>
        <v>0</v>
      </c>
      <c r="O437">
        <f>IF(COUNTIFS('United Data'!$A$3:$A$4341,O$1,'United Data'!$C$3:$C$4341,$A437,'United Data'!$B$3:$B$4341,"&lt;&gt;Off-street")&gt;0,1,0)</f>
        <v>0</v>
      </c>
      <c r="P437">
        <f>IF(COUNTIFS('United Data'!$A$3:$A$4341,P$1,'United Data'!$C$3:$C$4341,$A437,'United Data'!$B$3:$B$4341,"&lt;&gt;Off-street")&gt;0,1,0)</f>
        <v>0</v>
      </c>
      <c r="Q437">
        <f>IF(COUNTIFS('United Data'!$A$3:$A$4341,Q$1,'United Data'!$C$3:$C$4341,$A437,'United Data'!$B$3:$B$4341,"&lt;&gt;Off-street")&gt;0,1,0)</f>
        <v>0</v>
      </c>
      <c r="R437">
        <f>IF(COUNTIFS('United Data'!$A$3:$A$4341,R$1,'United Data'!$C$3:$C$4341,$A437,'United Data'!$B$3:$B$4341,"&lt;&gt;Off-street")&gt;0,1,0)</f>
        <v>0</v>
      </c>
      <c r="S437">
        <f t="shared" si="12"/>
        <v>1</v>
      </c>
      <c r="T437">
        <f t="shared" si="13"/>
        <v>1</v>
      </c>
    </row>
    <row r="438" spans="1:20" x14ac:dyDescent="0.2">
      <c r="A438" t="s">
        <v>486</v>
      </c>
      <c r="B438">
        <f>IF(COUNTIFS('United Data'!$A$3:$A$4341,B$1,'United Data'!$C$3:$C$4341,$A438,'United Data'!$B$3:$B$4341,"&lt;&gt;Off-street")&gt;0,1,0)</f>
        <v>0</v>
      </c>
      <c r="C438">
        <f>IF(COUNTIFS('United Data'!$A$3:$A$4341,C$1,'United Data'!$C$3:$C$4341,$A438,'United Data'!$B$3:$B$4341,"&lt;&gt;Off-street")&gt;0,1,0)</f>
        <v>0</v>
      </c>
      <c r="D438">
        <f>IF(COUNTIFS('United Data'!$A$3:$A$4341,D$1,'United Data'!$C$3:$C$4341,$A438,'United Data'!$B$3:$B$4341,"&lt;&gt;Off-street")&gt;0,1,0)</f>
        <v>0</v>
      </c>
      <c r="E438">
        <f>IF(COUNTIFS('United Data'!$A$3:$A$4341,E$1,'United Data'!$C$3:$C$4341,$A438,'United Data'!$B$3:$B$4341,"&lt;&gt;Off-street")&gt;0,1,0)</f>
        <v>0</v>
      </c>
      <c r="F438">
        <f>IF(COUNTIFS('United Data'!$A$3:$A$4341,F$1,'United Data'!$C$3:$C$4341,$A438,'United Data'!$B$3:$B$4341,"&lt;&gt;Off-street")&gt;0,1,0)</f>
        <v>0</v>
      </c>
      <c r="G438">
        <f>IF(COUNTIFS('United Data'!$A$3:$A$4341,G$1,'United Data'!$C$3:$C$4341,$A438,'United Data'!$B$3:$B$4341,"&lt;&gt;Off-street")&gt;0,1,0)</f>
        <v>1</v>
      </c>
      <c r="H438">
        <f>IF(COUNTIFS('United Data'!$A$3:$A$4341,H$1,'United Data'!$C$3:$C$4341,$A438,'United Data'!$B$3:$B$4341,"&lt;&gt;Off-street")&gt;0,1,0)</f>
        <v>0</v>
      </c>
      <c r="I438">
        <f>IF(COUNTIFS('United Data'!$A$3:$A$4341,I$1,'United Data'!$C$3:$C$4341,$A438,'United Data'!$B$3:$B$4341,"&lt;&gt;Off-street")&gt;0,1,0)</f>
        <v>1</v>
      </c>
      <c r="J438">
        <f>IF(COUNTIFS('United Data'!$A$3:$A$4341,J$1,'United Data'!$C$3:$C$4341,$A438,'United Data'!$B$3:$B$4341,"&lt;&gt;Off-street")&gt;0,1,0)</f>
        <v>0</v>
      </c>
      <c r="K438">
        <f>IF(COUNTIFS('United Data'!$A$3:$A$4341,K$1,'United Data'!$C$3:$C$4341,$A438,'United Data'!$B$3:$B$4341,"&lt;&gt;Off-street")&gt;0,1,0)</f>
        <v>0</v>
      </c>
      <c r="L438">
        <f>IF(COUNTIFS('United Data'!$A$3:$A$4341,L$1,'United Data'!$C$3:$C$4341,$A438,'United Data'!$B$3:$B$4341,"&lt;&gt;Off-street")&gt;0,1,0)</f>
        <v>0</v>
      </c>
      <c r="M438">
        <f>IF(COUNTIFS('United Data'!$A$3:$A$4341,M$1,'United Data'!$C$3:$C$4341,$A438,'United Data'!$B$3:$B$4341,"&lt;&gt;Off-street")&gt;0,1,0)</f>
        <v>0</v>
      </c>
      <c r="N438">
        <f>IF(COUNTIFS('United Data'!$A$3:$A$4341,N$1,'United Data'!$C$3:$C$4341,$A438,'United Data'!$B$3:$B$4341,"&lt;&gt;Off-street")&gt;0,1,0)</f>
        <v>0</v>
      </c>
      <c r="O438">
        <f>IF(COUNTIFS('United Data'!$A$3:$A$4341,O$1,'United Data'!$C$3:$C$4341,$A438,'United Data'!$B$3:$B$4341,"&lt;&gt;Off-street")&gt;0,1,0)</f>
        <v>0</v>
      </c>
      <c r="P438">
        <f>IF(COUNTIFS('United Data'!$A$3:$A$4341,P$1,'United Data'!$C$3:$C$4341,$A438,'United Data'!$B$3:$B$4341,"&lt;&gt;Off-street")&gt;0,1,0)</f>
        <v>0</v>
      </c>
      <c r="Q438">
        <f>IF(COUNTIFS('United Data'!$A$3:$A$4341,Q$1,'United Data'!$C$3:$C$4341,$A438,'United Data'!$B$3:$B$4341,"&lt;&gt;Off-street")&gt;0,1,0)</f>
        <v>0</v>
      </c>
      <c r="R438">
        <f>IF(COUNTIFS('United Data'!$A$3:$A$4341,R$1,'United Data'!$C$3:$C$4341,$A438,'United Data'!$B$3:$B$4341,"&lt;&gt;Off-street")&gt;0,1,0)</f>
        <v>0</v>
      </c>
      <c r="S438">
        <f t="shared" si="12"/>
        <v>2</v>
      </c>
      <c r="T438">
        <f t="shared" si="13"/>
        <v>2</v>
      </c>
    </row>
    <row r="439" spans="1:20" x14ac:dyDescent="0.2">
      <c r="A439" t="s">
        <v>487</v>
      </c>
      <c r="B439">
        <f>IF(COUNTIFS('United Data'!$A$3:$A$4341,B$1,'United Data'!$C$3:$C$4341,$A439,'United Data'!$B$3:$B$4341,"&lt;&gt;Off-street")&gt;0,1,0)</f>
        <v>0</v>
      </c>
      <c r="C439">
        <f>IF(COUNTIFS('United Data'!$A$3:$A$4341,C$1,'United Data'!$C$3:$C$4341,$A439,'United Data'!$B$3:$B$4341,"&lt;&gt;Off-street")&gt;0,1,0)</f>
        <v>0</v>
      </c>
      <c r="D439">
        <f>IF(COUNTIFS('United Data'!$A$3:$A$4341,D$1,'United Data'!$C$3:$C$4341,$A439,'United Data'!$B$3:$B$4341,"&lt;&gt;Off-street")&gt;0,1,0)</f>
        <v>0</v>
      </c>
      <c r="E439">
        <f>IF(COUNTIFS('United Data'!$A$3:$A$4341,E$1,'United Data'!$C$3:$C$4341,$A439,'United Data'!$B$3:$B$4341,"&lt;&gt;Off-street")&gt;0,1,0)</f>
        <v>0</v>
      </c>
      <c r="F439">
        <f>IF(COUNTIFS('United Data'!$A$3:$A$4341,F$1,'United Data'!$C$3:$C$4341,$A439,'United Data'!$B$3:$B$4341,"&lt;&gt;Off-street")&gt;0,1,0)</f>
        <v>0</v>
      </c>
      <c r="G439">
        <f>IF(COUNTIFS('United Data'!$A$3:$A$4341,G$1,'United Data'!$C$3:$C$4341,$A439,'United Data'!$B$3:$B$4341,"&lt;&gt;Off-street")&gt;0,1,0)</f>
        <v>0</v>
      </c>
      <c r="H439">
        <f>IF(COUNTIFS('United Data'!$A$3:$A$4341,H$1,'United Data'!$C$3:$C$4341,$A439,'United Data'!$B$3:$B$4341,"&lt;&gt;Off-street")&gt;0,1,0)</f>
        <v>1</v>
      </c>
      <c r="I439">
        <f>IF(COUNTIFS('United Data'!$A$3:$A$4341,I$1,'United Data'!$C$3:$C$4341,$A439,'United Data'!$B$3:$B$4341,"&lt;&gt;Off-street")&gt;0,1,0)</f>
        <v>0</v>
      </c>
      <c r="J439">
        <f>IF(COUNTIFS('United Data'!$A$3:$A$4341,J$1,'United Data'!$C$3:$C$4341,$A439,'United Data'!$B$3:$B$4341,"&lt;&gt;Off-street")&gt;0,1,0)</f>
        <v>0</v>
      </c>
      <c r="K439">
        <f>IF(COUNTIFS('United Data'!$A$3:$A$4341,K$1,'United Data'!$C$3:$C$4341,$A439,'United Data'!$B$3:$B$4341,"&lt;&gt;Off-street")&gt;0,1,0)</f>
        <v>0</v>
      </c>
      <c r="L439">
        <f>IF(COUNTIFS('United Data'!$A$3:$A$4341,L$1,'United Data'!$C$3:$C$4341,$A439,'United Data'!$B$3:$B$4341,"&lt;&gt;Off-street")&gt;0,1,0)</f>
        <v>0</v>
      </c>
      <c r="M439">
        <f>IF(COUNTIFS('United Data'!$A$3:$A$4341,M$1,'United Data'!$C$3:$C$4341,$A439,'United Data'!$B$3:$B$4341,"&lt;&gt;Off-street")&gt;0,1,0)</f>
        <v>0</v>
      </c>
      <c r="N439">
        <f>IF(COUNTIFS('United Data'!$A$3:$A$4341,N$1,'United Data'!$C$3:$C$4341,$A439,'United Data'!$B$3:$B$4341,"&lt;&gt;Off-street")&gt;0,1,0)</f>
        <v>0</v>
      </c>
      <c r="O439">
        <f>IF(COUNTIFS('United Data'!$A$3:$A$4341,O$1,'United Data'!$C$3:$C$4341,$A439,'United Data'!$B$3:$B$4341,"&lt;&gt;Off-street")&gt;0,1,0)</f>
        <v>0</v>
      </c>
      <c r="P439">
        <f>IF(COUNTIFS('United Data'!$A$3:$A$4341,P$1,'United Data'!$C$3:$C$4341,$A439,'United Data'!$B$3:$B$4341,"&lt;&gt;Off-street")&gt;0,1,0)</f>
        <v>0</v>
      </c>
      <c r="Q439">
        <f>IF(COUNTIFS('United Data'!$A$3:$A$4341,Q$1,'United Data'!$C$3:$C$4341,$A439,'United Data'!$B$3:$B$4341,"&lt;&gt;Off-street")&gt;0,1,0)</f>
        <v>0</v>
      </c>
      <c r="R439">
        <f>IF(COUNTIFS('United Data'!$A$3:$A$4341,R$1,'United Data'!$C$3:$C$4341,$A439,'United Data'!$B$3:$B$4341,"&lt;&gt;Off-street")&gt;0,1,0)</f>
        <v>0</v>
      </c>
      <c r="S439">
        <f t="shared" si="12"/>
        <v>1</v>
      </c>
      <c r="T439">
        <f t="shared" si="13"/>
        <v>1</v>
      </c>
    </row>
    <row r="440" spans="1:20" x14ac:dyDescent="0.2">
      <c r="A440" t="s">
        <v>488</v>
      </c>
      <c r="B440">
        <f>IF(COUNTIFS('United Data'!$A$3:$A$4341,B$1,'United Data'!$C$3:$C$4341,$A440,'United Data'!$B$3:$B$4341,"&lt;&gt;Off-street")&gt;0,1,0)</f>
        <v>0</v>
      </c>
      <c r="C440">
        <f>IF(COUNTIFS('United Data'!$A$3:$A$4341,C$1,'United Data'!$C$3:$C$4341,$A440,'United Data'!$B$3:$B$4341,"&lt;&gt;Off-street")&gt;0,1,0)</f>
        <v>0</v>
      </c>
      <c r="D440">
        <f>IF(COUNTIFS('United Data'!$A$3:$A$4341,D$1,'United Data'!$C$3:$C$4341,$A440,'United Data'!$B$3:$B$4341,"&lt;&gt;Off-street")&gt;0,1,0)</f>
        <v>0</v>
      </c>
      <c r="E440">
        <f>IF(COUNTIFS('United Data'!$A$3:$A$4341,E$1,'United Data'!$C$3:$C$4341,$A440,'United Data'!$B$3:$B$4341,"&lt;&gt;Off-street")&gt;0,1,0)</f>
        <v>0</v>
      </c>
      <c r="F440">
        <f>IF(COUNTIFS('United Data'!$A$3:$A$4341,F$1,'United Data'!$C$3:$C$4341,$A440,'United Data'!$B$3:$B$4341,"&lt;&gt;Off-street")&gt;0,1,0)</f>
        <v>0</v>
      </c>
      <c r="G440">
        <f>IF(COUNTIFS('United Data'!$A$3:$A$4341,G$1,'United Data'!$C$3:$C$4341,$A440,'United Data'!$B$3:$B$4341,"&lt;&gt;Off-street")&gt;0,1,0)</f>
        <v>0</v>
      </c>
      <c r="H440">
        <f>IF(COUNTIFS('United Data'!$A$3:$A$4341,H$1,'United Data'!$C$3:$C$4341,$A440,'United Data'!$B$3:$B$4341,"&lt;&gt;Off-street")&gt;0,1,0)</f>
        <v>1</v>
      </c>
      <c r="I440">
        <f>IF(COUNTIFS('United Data'!$A$3:$A$4341,I$1,'United Data'!$C$3:$C$4341,$A440,'United Data'!$B$3:$B$4341,"&lt;&gt;Off-street")&gt;0,1,0)</f>
        <v>0</v>
      </c>
      <c r="J440">
        <f>IF(COUNTIFS('United Data'!$A$3:$A$4341,J$1,'United Data'!$C$3:$C$4341,$A440,'United Data'!$B$3:$B$4341,"&lt;&gt;Off-street")&gt;0,1,0)</f>
        <v>0</v>
      </c>
      <c r="K440">
        <f>IF(COUNTIFS('United Data'!$A$3:$A$4341,K$1,'United Data'!$C$3:$C$4341,$A440,'United Data'!$B$3:$B$4341,"&lt;&gt;Off-street")&gt;0,1,0)</f>
        <v>0</v>
      </c>
      <c r="L440">
        <f>IF(COUNTIFS('United Data'!$A$3:$A$4341,L$1,'United Data'!$C$3:$C$4341,$A440,'United Data'!$B$3:$B$4341,"&lt;&gt;Off-street")&gt;0,1,0)</f>
        <v>0</v>
      </c>
      <c r="M440">
        <f>IF(COUNTIFS('United Data'!$A$3:$A$4341,M$1,'United Data'!$C$3:$C$4341,$A440,'United Data'!$B$3:$B$4341,"&lt;&gt;Off-street")&gt;0,1,0)</f>
        <v>0</v>
      </c>
      <c r="N440">
        <f>IF(COUNTIFS('United Data'!$A$3:$A$4341,N$1,'United Data'!$C$3:$C$4341,$A440,'United Data'!$B$3:$B$4341,"&lt;&gt;Off-street")&gt;0,1,0)</f>
        <v>0</v>
      </c>
      <c r="O440">
        <f>IF(COUNTIFS('United Data'!$A$3:$A$4341,O$1,'United Data'!$C$3:$C$4341,$A440,'United Data'!$B$3:$B$4341,"&lt;&gt;Off-street")&gt;0,1,0)</f>
        <v>0</v>
      </c>
      <c r="P440">
        <f>IF(COUNTIFS('United Data'!$A$3:$A$4341,P$1,'United Data'!$C$3:$C$4341,$A440,'United Data'!$B$3:$B$4341,"&lt;&gt;Off-street")&gt;0,1,0)</f>
        <v>0</v>
      </c>
      <c r="Q440">
        <f>IF(COUNTIFS('United Data'!$A$3:$A$4341,Q$1,'United Data'!$C$3:$C$4341,$A440,'United Data'!$B$3:$B$4341,"&lt;&gt;Off-street")&gt;0,1,0)</f>
        <v>0</v>
      </c>
      <c r="R440">
        <f>IF(COUNTIFS('United Data'!$A$3:$A$4341,R$1,'United Data'!$C$3:$C$4341,$A440,'United Data'!$B$3:$B$4341,"&lt;&gt;Off-street")&gt;0,1,0)</f>
        <v>0</v>
      </c>
      <c r="S440">
        <f t="shared" si="12"/>
        <v>1</v>
      </c>
      <c r="T440">
        <f t="shared" si="13"/>
        <v>1</v>
      </c>
    </row>
    <row r="441" spans="1:20" x14ac:dyDescent="0.2">
      <c r="A441" t="s">
        <v>489</v>
      </c>
      <c r="B441">
        <f>IF(COUNTIFS('United Data'!$A$3:$A$4341,B$1,'United Data'!$C$3:$C$4341,$A441,'United Data'!$B$3:$B$4341,"&lt;&gt;Off-street")&gt;0,1,0)</f>
        <v>0</v>
      </c>
      <c r="C441">
        <f>IF(COUNTIFS('United Data'!$A$3:$A$4341,C$1,'United Data'!$C$3:$C$4341,$A441,'United Data'!$B$3:$B$4341,"&lt;&gt;Off-street")&gt;0,1,0)</f>
        <v>0</v>
      </c>
      <c r="D441">
        <f>IF(COUNTIFS('United Data'!$A$3:$A$4341,D$1,'United Data'!$C$3:$C$4341,$A441,'United Data'!$B$3:$B$4341,"&lt;&gt;Off-street")&gt;0,1,0)</f>
        <v>0</v>
      </c>
      <c r="E441">
        <f>IF(COUNTIFS('United Data'!$A$3:$A$4341,E$1,'United Data'!$C$3:$C$4341,$A441,'United Data'!$B$3:$B$4341,"&lt;&gt;Off-street")&gt;0,1,0)</f>
        <v>0</v>
      </c>
      <c r="F441">
        <f>IF(COUNTIFS('United Data'!$A$3:$A$4341,F$1,'United Data'!$C$3:$C$4341,$A441,'United Data'!$B$3:$B$4341,"&lt;&gt;Off-street")&gt;0,1,0)</f>
        <v>0</v>
      </c>
      <c r="G441">
        <f>IF(COUNTIFS('United Data'!$A$3:$A$4341,G$1,'United Data'!$C$3:$C$4341,$A441,'United Data'!$B$3:$B$4341,"&lt;&gt;Off-street")&gt;0,1,0)</f>
        <v>0</v>
      </c>
      <c r="H441">
        <f>IF(COUNTIFS('United Data'!$A$3:$A$4341,H$1,'United Data'!$C$3:$C$4341,$A441,'United Data'!$B$3:$B$4341,"&lt;&gt;Off-street")&gt;0,1,0)</f>
        <v>1</v>
      </c>
      <c r="I441">
        <f>IF(COUNTIFS('United Data'!$A$3:$A$4341,I$1,'United Data'!$C$3:$C$4341,$A441,'United Data'!$B$3:$B$4341,"&lt;&gt;Off-street")&gt;0,1,0)</f>
        <v>0</v>
      </c>
      <c r="J441">
        <f>IF(COUNTIFS('United Data'!$A$3:$A$4341,J$1,'United Data'!$C$3:$C$4341,$A441,'United Data'!$B$3:$B$4341,"&lt;&gt;Off-street")&gt;0,1,0)</f>
        <v>0</v>
      </c>
      <c r="K441">
        <f>IF(COUNTIFS('United Data'!$A$3:$A$4341,K$1,'United Data'!$C$3:$C$4341,$A441,'United Data'!$B$3:$B$4341,"&lt;&gt;Off-street")&gt;0,1,0)</f>
        <v>0</v>
      </c>
      <c r="L441">
        <f>IF(COUNTIFS('United Data'!$A$3:$A$4341,L$1,'United Data'!$C$3:$C$4341,$A441,'United Data'!$B$3:$B$4341,"&lt;&gt;Off-street")&gt;0,1,0)</f>
        <v>0</v>
      </c>
      <c r="M441">
        <f>IF(COUNTIFS('United Data'!$A$3:$A$4341,M$1,'United Data'!$C$3:$C$4341,$A441,'United Data'!$B$3:$B$4341,"&lt;&gt;Off-street")&gt;0,1,0)</f>
        <v>0</v>
      </c>
      <c r="N441">
        <f>IF(COUNTIFS('United Data'!$A$3:$A$4341,N$1,'United Data'!$C$3:$C$4341,$A441,'United Data'!$B$3:$B$4341,"&lt;&gt;Off-street")&gt;0,1,0)</f>
        <v>0</v>
      </c>
      <c r="O441">
        <f>IF(COUNTIFS('United Data'!$A$3:$A$4341,O$1,'United Data'!$C$3:$C$4341,$A441,'United Data'!$B$3:$B$4341,"&lt;&gt;Off-street")&gt;0,1,0)</f>
        <v>0</v>
      </c>
      <c r="P441">
        <f>IF(COUNTIFS('United Data'!$A$3:$A$4341,P$1,'United Data'!$C$3:$C$4341,$A441,'United Data'!$B$3:$B$4341,"&lt;&gt;Off-street")&gt;0,1,0)</f>
        <v>0</v>
      </c>
      <c r="Q441">
        <f>IF(COUNTIFS('United Data'!$A$3:$A$4341,Q$1,'United Data'!$C$3:$C$4341,$A441,'United Data'!$B$3:$B$4341,"&lt;&gt;Off-street")&gt;0,1,0)</f>
        <v>0</v>
      </c>
      <c r="R441">
        <f>IF(COUNTIFS('United Data'!$A$3:$A$4341,R$1,'United Data'!$C$3:$C$4341,$A441,'United Data'!$B$3:$B$4341,"&lt;&gt;Off-street")&gt;0,1,0)</f>
        <v>0</v>
      </c>
      <c r="S441">
        <f t="shared" si="12"/>
        <v>1</v>
      </c>
      <c r="T441">
        <f t="shared" si="13"/>
        <v>1</v>
      </c>
    </row>
    <row r="442" spans="1:20" x14ac:dyDescent="0.2">
      <c r="A442" t="s">
        <v>490</v>
      </c>
      <c r="B442">
        <f>IF(COUNTIFS('United Data'!$A$3:$A$4341,B$1,'United Data'!$C$3:$C$4341,$A442,'United Data'!$B$3:$B$4341,"&lt;&gt;Off-street")&gt;0,1,0)</f>
        <v>0</v>
      </c>
      <c r="C442">
        <f>IF(COUNTIFS('United Data'!$A$3:$A$4341,C$1,'United Data'!$C$3:$C$4341,$A442,'United Data'!$B$3:$B$4341,"&lt;&gt;Off-street")&gt;0,1,0)</f>
        <v>0</v>
      </c>
      <c r="D442">
        <f>IF(COUNTIFS('United Data'!$A$3:$A$4341,D$1,'United Data'!$C$3:$C$4341,$A442,'United Data'!$B$3:$B$4341,"&lt;&gt;Off-street")&gt;0,1,0)</f>
        <v>0</v>
      </c>
      <c r="E442">
        <f>IF(COUNTIFS('United Data'!$A$3:$A$4341,E$1,'United Data'!$C$3:$C$4341,$A442,'United Data'!$B$3:$B$4341,"&lt;&gt;Off-street")&gt;0,1,0)</f>
        <v>0</v>
      </c>
      <c r="F442">
        <f>IF(COUNTIFS('United Data'!$A$3:$A$4341,F$1,'United Data'!$C$3:$C$4341,$A442,'United Data'!$B$3:$B$4341,"&lt;&gt;Off-street")&gt;0,1,0)</f>
        <v>0</v>
      </c>
      <c r="G442">
        <f>IF(COUNTIFS('United Data'!$A$3:$A$4341,G$1,'United Data'!$C$3:$C$4341,$A442,'United Data'!$B$3:$B$4341,"&lt;&gt;Off-street")&gt;0,1,0)</f>
        <v>0</v>
      </c>
      <c r="H442">
        <f>IF(COUNTIFS('United Data'!$A$3:$A$4341,H$1,'United Data'!$C$3:$C$4341,$A442,'United Data'!$B$3:$B$4341,"&lt;&gt;Off-street")&gt;0,1,0)</f>
        <v>0</v>
      </c>
      <c r="I442">
        <f>IF(COUNTIFS('United Data'!$A$3:$A$4341,I$1,'United Data'!$C$3:$C$4341,$A442,'United Data'!$B$3:$B$4341,"&lt;&gt;Off-street")&gt;0,1,0)</f>
        <v>1</v>
      </c>
      <c r="J442">
        <f>IF(COUNTIFS('United Data'!$A$3:$A$4341,J$1,'United Data'!$C$3:$C$4341,$A442,'United Data'!$B$3:$B$4341,"&lt;&gt;Off-street")&gt;0,1,0)</f>
        <v>0</v>
      </c>
      <c r="K442">
        <f>IF(COUNTIFS('United Data'!$A$3:$A$4341,K$1,'United Data'!$C$3:$C$4341,$A442,'United Data'!$B$3:$B$4341,"&lt;&gt;Off-street")&gt;0,1,0)</f>
        <v>0</v>
      </c>
      <c r="L442">
        <f>IF(COUNTIFS('United Data'!$A$3:$A$4341,L$1,'United Data'!$C$3:$C$4341,$A442,'United Data'!$B$3:$B$4341,"&lt;&gt;Off-street")&gt;0,1,0)</f>
        <v>0</v>
      </c>
      <c r="M442">
        <f>IF(COUNTIFS('United Data'!$A$3:$A$4341,M$1,'United Data'!$C$3:$C$4341,$A442,'United Data'!$B$3:$B$4341,"&lt;&gt;Off-street")&gt;0,1,0)</f>
        <v>0</v>
      </c>
      <c r="N442">
        <f>IF(COUNTIFS('United Data'!$A$3:$A$4341,N$1,'United Data'!$C$3:$C$4341,$A442,'United Data'!$B$3:$B$4341,"&lt;&gt;Off-street")&gt;0,1,0)</f>
        <v>0</v>
      </c>
      <c r="O442">
        <f>IF(COUNTIFS('United Data'!$A$3:$A$4341,O$1,'United Data'!$C$3:$C$4341,$A442,'United Data'!$B$3:$B$4341,"&lt;&gt;Off-street")&gt;0,1,0)</f>
        <v>0</v>
      </c>
      <c r="P442">
        <f>IF(COUNTIFS('United Data'!$A$3:$A$4341,P$1,'United Data'!$C$3:$C$4341,$A442,'United Data'!$B$3:$B$4341,"&lt;&gt;Off-street")&gt;0,1,0)</f>
        <v>0</v>
      </c>
      <c r="Q442">
        <f>IF(COUNTIFS('United Data'!$A$3:$A$4341,Q$1,'United Data'!$C$3:$C$4341,$A442,'United Data'!$B$3:$B$4341,"&lt;&gt;Off-street")&gt;0,1,0)</f>
        <v>0</v>
      </c>
      <c r="R442">
        <f>IF(COUNTIFS('United Data'!$A$3:$A$4341,R$1,'United Data'!$C$3:$C$4341,$A442,'United Data'!$B$3:$B$4341,"&lt;&gt;Off-street")&gt;0,1,0)</f>
        <v>0</v>
      </c>
      <c r="S442">
        <f t="shared" si="12"/>
        <v>1</v>
      </c>
      <c r="T442">
        <f t="shared" si="13"/>
        <v>1</v>
      </c>
    </row>
    <row r="443" spans="1:20" x14ac:dyDescent="0.2">
      <c r="A443" t="s">
        <v>491</v>
      </c>
      <c r="B443">
        <f>IF(COUNTIFS('United Data'!$A$3:$A$4341,B$1,'United Data'!$C$3:$C$4341,$A443,'United Data'!$B$3:$B$4341,"&lt;&gt;Off-street")&gt;0,1,0)</f>
        <v>0</v>
      </c>
      <c r="C443">
        <f>IF(COUNTIFS('United Data'!$A$3:$A$4341,C$1,'United Data'!$C$3:$C$4341,$A443,'United Data'!$B$3:$B$4341,"&lt;&gt;Off-street")&gt;0,1,0)</f>
        <v>0</v>
      </c>
      <c r="D443">
        <f>IF(COUNTIFS('United Data'!$A$3:$A$4341,D$1,'United Data'!$C$3:$C$4341,$A443,'United Data'!$B$3:$B$4341,"&lt;&gt;Off-street")&gt;0,1,0)</f>
        <v>0</v>
      </c>
      <c r="E443">
        <f>IF(COUNTIFS('United Data'!$A$3:$A$4341,E$1,'United Data'!$C$3:$C$4341,$A443,'United Data'!$B$3:$B$4341,"&lt;&gt;Off-street")&gt;0,1,0)</f>
        <v>0</v>
      </c>
      <c r="F443">
        <f>IF(COUNTIFS('United Data'!$A$3:$A$4341,F$1,'United Data'!$C$3:$C$4341,$A443,'United Data'!$B$3:$B$4341,"&lt;&gt;Off-street")&gt;0,1,0)</f>
        <v>0</v>
      </c>
      <c r="G443">
        <f>IF(COUNTIFS('United Data'!$A$3:$A$4341,G$1,'United Data'!$C$3:$C$4341,$A443,'United Data'!$B$3:$B$4341,"&lt;&gt;Off-street")&gt;0,1,0)</f>
        <v>0</v>
      </c>
      <c r="H443">
        <f>IF(COUNTIFS('United Data'!$A$3:$A$4341,H$1,'United Data'!$C$3:$C$4341,$A443,'United Data'!$B$3:$B$4341,"&lt;&gt;Off-street")&gt;0,1,0)</f>
        <v>0</v>
      </c>
      <c r="I443">
        <f>IF(COUNTIFS('United Data'!$A$3:$A$4341,I$1,'United Data'!$C$3:$C$4341,$A443,'United Data'!$B$3:$B$4341,"&lt;&gt;Off-street")&gt;0,1,0)</f>
        <v>0</v>
      </c>
      <c r="J443">
        <f>IF(COUNTIFS('United Data'!$A$3:$A$4341,J$1,'United Data'!$C$3:$C$4341,$A443,'United Data'!$B$3:$B$4341,"&lt;&gt;Off-street")&gt;0,1,0)</f>
        <v>1</v>
      </c>
      <c r="K443">
        <f>IF(COUNTIFS('United Data'!$A$3:$A$4341,K$1,'United Data'!$C$3:$C$4341,$A443,'United Data'!$B$3:$B$4341,"&lt;&gt;Off-street")&gt;0,1,0)</f>
        <v>0</v>
      </c>
      <c r="L443">
        <f>IF(COUNTIFS('United Data'!$A$3:$A$4341,L$1,'United Data'!$C$3:$C$4341,$A443,'United Data'!$B$3:$B$4341,"&lt;&gt;Off-street")&gt;0,1,0)</f>
        <v>0</v>
      </c>
      <c r="M443">
        <f>IF(COUNTIFS('United Data'!$A$3:$A$4341,M$1,'United Data'!$C$3:$C$4341,$A443,'United Data'!$B$3:$B$4341,"&lt;&gt;Off-street")&gt;0,1,0)</f>
        <v>0</v>
      </c>
      <c r="N443">
        <f>IF(COUNTIFS('United Data'!$A$3:$A$4341,N$1,'United Data'!$C$3:$C$4341,$A443,'United Data'!$B$3:$B$4341,"&lt;&gt;Off-street")&gt;0,1,0)</f>
        <v>0</v>
      </c>
      <c r="O443">
        <f>IF(COUNTIFS('United Data'!$A$3:$A$4341,O$1,'United Data'!$C$3:$C$4341,$A443,'United Data'!$B$3:$B$4341,"&lt;&gt;Off-street")&gt;0,1,0)</f>
        <v>0</v>
      </c>
      <c r="P443">
        <f>IF(COUNTIFS('United Data'!$A$3:$A$4341,P$1,'United Data'!$C$3:$C$4341,$A443,'United Data'!$B$3:$B$4341,"&lt;&gt;Off-street")&gt;0,1,0)</f>
        <v>0</v>
      </c>
      <c r="Q443">
        <f>IF(COUNTIFS('United Data'!$A$3:$A$4341,Q$1,'United Data'!$C$3:$C$4341,$A443,'United Data'!$B$3:$B$4341,"&lt;&gt;Off-street")&gt;0,1,0)</f>
        <v>0</v>
      </c>
      <c r="R443">
        <f>IF(COUNTIFS('United Data'!$A$3:$A$4341,R$1,'United Data'!$C$3:$C$4341,$A443,'United Data'!$B$3:$B$4341,"&lt;&gt;Off-street")&gt;0,1,0)</f>
        <v>0</v>
      </c>
      <c r="S443">
        <f t="shared" si="12"/>
        <v>1</v>
      </c>
      <c r="T443">
        <f t="shared" si="13"/>
        <v>1</v>
      </c>
    </row>
    <row r="444" spans="1:20" x14ac:dyDescent="0.2">
      <c r="A444" t="s">
        <v>492</v>
      </c>
      <c r="B444">
        <f>IF(COUNTIFS('United Data'!$A$3:$A$4341,B$1,'United Data'!$C$3:$C$4341,$A444,'United Data'!$B$3:$B$4341,"&lt;&gt;Off-street")&gt;0,1,0)</f>
        <v>0</v>
      </c>
      <c r="C444">
        <f>IF(COUNTIFS('United Data'!$A$3:$A$4341,C$1,'United Data'!$C$3:$C$4341,$A444,'United Data'!$B$3:$B$4341,"&lt;&gt;Off-street")&gt;0,1,0)</f>
        <v>0</v>
      </c>
      <c r="D444">
        <f>IF(COUNTIFS('United Data'!$A$3:$A$4341,D$1,'United Data'!$C$3:$C$4341,$A444,'United Data'!$B$3:$B$4341,"&lt;&gt;Off-street")&gt;0,1,0)</f>
        <v>0</v>
      </c>
      <c r="E444">
        <f>IF(COUNTIFS('United Data'!$A$3:$A$4341,E$1,'United Data'!$C$3:$C$4341,$A444,'United Data'!$B$3:$B$4341,"&lt;&gt;Off-street")&gt;0,1,0)</f>
        <v>0</v>
      </c>
      <c r="F444">
        <f>IF(COUNTIFS('United Data'!$A$3:$A$4341,F$1,'United Data'!$C$3:$C$4341,$A444,'United Data'!$B$3:$B$4341,"&lt;&gt;Off-street")&gt;0,1,0)</f>
        <v>0</v>
      </c>
      <c r="G444">
        <f>IF(COUNTIFS('United Data'!$A$3:$A$4341,G$1,'United Data'!$C$3:$C$4341,$A444,'United Data'!$B$3:$B$4341,"&lt;&gt;Off-street")&gt;0,1,0)</f>
        <v>0</v>
      </c>
      <c r="H444">
        <f>IF(COUNTIFS('United Data'!$A$3:$A$4341,H$1,'United Data'!$C$3:$C$4341,$A444,'United Data'!$B$3:$B$4341,"&lt;&gt;Off-street")&gt;0,1,0)</f>
        <v>0</v>
      </c>
      <c r="I444">
        <f>IF(COUNTIFS('United Data'!$A$3:$A$4341,I$1,'United Data'!$C$3:$C$4341,$A444,'United Data'!$B$3:$B$4341,"&lt;&gt;Off-street")&gt;0,1,0)</f>
        <v>0</v>
      </c>
      <c r="J444">
        <f>IF(COUNTIFS('United Data'!$A$3:$A$4341,J$1,'United Data'!$C$3:$C$4341,$A444,'United Data'!$B$3:$B$4341,"&lt;&gt;Off-street")&gt;0,1,0)</f>
        <v>1</v>
      </c>
      <c r="K444">
        <f>IF(COUNTIFS('United Data'!$A$3:$A$4341,K$1,'United Data'!$C$3:$C$4341,$A444,'United Data'!$B$3:$B$4341,"&lt;&gt;Off-street")&gt;0,1,0)</f>
        <v>0</v>
      </c>
      <c r="L444">
        <f>IF(COUNTIFS('United Data'!$A$3:$A$4341,L$1,'United Data'!$C$3:$C$4341,$A444,'United Data'!$B$3:$B$4341,"&lt;&gt;Off-street")&gt;0,1,0)</f>
        <v>0</v>
      </c>
      <c r="M444">
        <f>IF(COUNTIFS('United Data'!$A$3:$A$4341,M$1,'United Data'!$C$3:$C$4341,$A444,'United Data'!$B$3:$B$4341,"&lt;&gt;Off-street")&gt;0,1,0)</f>
        <v>0</v>
      </c>
      <c r="N444">
        <f>IF(COUNTIFS('United Data'!$A$3:$A$4341,N$1,'United Data'!$C$3:$C$4341,$A444,'United Data'!$B$3:$B$4341,"&lt;&gt;Off-street")&gt;0,1,0)</f>
        <v>0</v>
      </c>
      <c r="O444">
        <f>IF(COUNTIFS('United Data'!$A$3:$A$4341,O$1,'United Data'!$C$3:$C$4341,$A444,'United Data'!$B$3:$B$4341,"&lt;&gt;Off-street")&gt;0,1,0)</f>
        <v>0</v>
      </c>
      <c r="P444">
        <f>IF(COUNTIFS('United Data'!$A$3:$A$4341,P$1,'United Data'!$C$3:$C$4341,$A444,'United Data'!$B$3:$B$4341,"&lt;&gt;Off-street")&gt;0,1,0)</f>
        <v>0</v>
      </c>
      <c r="Q444">
        <f>IF(COUNTIFS('United Data'!$A$3:$A$4341,Q$1,'United Data'!$C$3:$C$4341,$A444,'United Data'!$B$3:$B$4341,"&lt;&gt;Off-street")&gt;0,1,0)</f>
        <v>0</v>
      </c>
      <c r="R444">
        <f>IF(COUNTIFS('United Data'!$A$3:$A$4341,R$1,'United Data'!$C$3:$C$4341,$A444,'United Data'!$B$3:$B$4341,"&lt;&gt;Off-street")&gt;0,1,0)</f>
        <v>0</v>
      </c>
      <c r="S444">
        <f t="shared" si="12"/>
        <v>1</v>
      </c>
      <c r="T444">
        <f t="shared" si="13"/>
        <v>1</v>
      </c>
    </row>
    <row r="445" spans="1:20" x14ac:dyDescent="0.2">
      <c r="A445" t="s">
        <v>493</v>
      </c>
      <c r="B445">
        <f>IF(COUNTIFS('United Data'!$A$3:$A$4341,B$1,'United Data'!$C$3:$C$4341,$A445,'United Data'!$B$3:$B$4341,"&lt;&gt;Off-street")&gt;0,1,0)</f>
        <v>0</v>
      </c>
      <c r="C445">
        <f>IF(COUNTIFS('United Data'!$A$3:$A$4341,C$1,'United Data'!$C$3:$C$4341,$A445,'United Data'!$B$3:$B$4341,"&lt;&gt;Off-street")&gt;0,1,0)</f>
        <v>0</v>
      </c>
      <c r="D445">
        <f>IF(COUNTIFS('United Data'!$A$3:$A$4341,D$1,'United Data'!$C$3:$C$4341,$A445,'United Data'!$B$3:$B$4341,"&lt;&gt;Off-street")&gt;0,1,0)</f>
        <v>0</v>
      </c>
      <c r="E445">
        <f>IF(COUNTIFS('United Data'!$A$3:$A$4341,E$1,'United Data'!$C$3:$C$4341,$A445,'United Data'!$B$3:$B$4341,"&lt;&gt;Off-street")&gt;0,1,0)</f>
        <v>0</v>
      </c>
      <c r="F445">
        <f>IF(COUNTIFS('United Data'!$A$3:$A$4341,F$1,'United Data'!$C$3:$C$4341,$A445,'United Data'!$B$3:$B$4341,"&lt;&gt;Off-street")&gt;0,1,0)</f>
        <v>0</v>
      </c>
      <c r="G445">
        <f>IF(COUNTIFS('United Data'!$A$3:$A$4341,G$1,'United Data'!$C$3:$C$4341,$A445,'United Data'!$B$3:$B$4341,"&lt;&gt;Off-street")&gt;0,1,0)</f>
        <v>0</v>
      </c>
      <c r="H445">
        <f>IF(COUNTIFS('United Data'!$A$3:$A$4341,H$1,'United Data'!$C$3:$C$4341,$A445,'United Data'!$B$3:$B$4341,"&lt;&gt;Off-street")&gt;0,1,0)</f>
        <v>0</v>
      </c>
      <c r="I445">
        <f>IF(COUNTIFS('United Data'!$A$3:$A$4341,I$1,'United Data'!$C$3:$C$4341,$A445,'United Data'!$B$3:$B$4341,"&lt;&gt;Off-street")&gt;0,1,0)</f>
        <v>0</v>
      </c>
      <c r="J445">
        <f>IF(COUNTIFS('United Data'!$A$3:$A$4341,J$1,'United Data'!$C$3:$C$4341,$A445,'United Data'!$B$3:$B$4341,"&lt;&gt;Off-street")&gt;0,1,0)</f>
        <v>0</v>
      </c>
      <c r="K445">
        <f>IF(COUNTIFS('United Data'!$A$3:$A$4341,K$1,'United Data'!$C$3:$C$4341,$A445,'United Data'!$B$3:$B$4341,"&lt;&gt;Off-street")&gt;0,1,0)</f>
        <v>1</v>
      </c>
      <c r="L445">
        <f>IF(COUNTIFS('United Data'!$A$3:$A$4341,L$1,'United Data'!$C$3:$C$4341,$A445,'United Data'!$B$3:$B$4341,"&lt;&gt;Off-street")&gt;0,1,0)</f>
        <v>0</v>
      </c>
      <c r="M445">
        <f>IF(COUNTIFS('United Data'!$A$3:$A$4341,M$1,'United Data'!$C$3:$C$4341,$A445,'United Data'!$B$3:$B$4341,"&lt;&gt;Off-street")&gt;0,1,0)</f>
        <v>0</v>
      </c>
      <c r="N445">
        <f>IF(COUNTIFS('United Data'!$A$3:$A$4341,N$1,'United Data'!$C$3:$C$4341,$A445,'United Data'!$B$3:$B$4341,"&lt;&gt;Off-street")&gt;0,1,0)</f>
        <v>0</v>
      </c>
      <c r="O445">
        <f>IF(COUNTIFS('United Data'!$A$3:$A$4341,O$1,'United Data'!$C$3:$C$4341,$A445,'United Data'!$B$3:$B$4341,"&lt;&gt;Off-street")&gt;0,1,0)</f>
        <v>0</v>
      </c>
      <c r="P445">
        <f>IF(COUNTIFS('United Data'!$A$3:$A$4341,P$1,'United Data'!$C$3:$C$4341,$A445,'United Data'!$B$3:$B$4341,"&lt;&gt;Off-street")&gt;0,1,0)</f>
        <v>0</v>
      </c>
      <c r="Q445">
        <f>IF(COUNTIFS('United Data'!$A$3:$A$4341,Q$1,'United Data'!$C$3:$C$4341,$A445,'United Data'!$B$3:$B$4341,"&lt;&gt;Off-street")&gt;0,1,0)</f>
        <v>0</v>
      </c>
      <c r="R445">
        <f>IF(COUNTIFS('United Data'!$A$3:$A$4341,R$1,'United Data'!$C$3:$C$4341,$A445,'United Data'!$B$3:$B$4341,"&lt;&gt;Off-street")&gt;0,1,0)</f>
        <v>0</v>
      </c>
      <c r="S445">
        <f t="shared" si="12"/>
        <v>1</v>
      </c>
      <c r="T445">
        <f t="shared" si="13"/>
        <v>1</v>
      </c>
    </row>
    <row r="446" spans="1:20" x14ac:dyDescent="0.2">
      <c r="A446" t="s">
        <v>494</v>
      </c>
      <c r="B446">
        <f>IF(COUNTIFS('United Data'!$A$3:$A$4341,B$1,'United Data'!$C$3:$C$4341,$A446,'United Data'!$B$3:$B$4341,"&lt;&gt;Off-street")&gt;0,1,0)</f>
        <v>0</v>
      </c>
      <c r="C446">
        <f>IF(COUNTIFS('United Data'!$A$3:$A$4341,C$1,'United Data'!$C$3:$C$4341,$A446,'United Data'!$B$3:$B$4341,"&lt;&gt;Off-street")&gt;0,1,0)</f>
        <v>0</v>
      </c>
      <c r="D446">
        <f>IF(COUNTIFS('United Data'!$A$3:$A$4341,D$1,'United Data'!$C$3:$C$4341,$A446,'United Data'!$B$3:$B$4341,"&lt;&gt;Off-street")&gt;0,1,0)</f>
        <v>0</v>
      </c>
      <c r="E446">
        <f>IF(COUNTIFS('United Data'!$A$3:$A$4341,E$1,'United Data'!$C$3:$C$4341,$A446,'United Data'!$B$3:$B$4341,"&lt;&gt;Off-street")&gt;0,1,0)</f>
        <v>0</v>
      </c>
      <c r="F446">
        <f>IF(COUNTIFS('United Data'!$A$3:$A$4341,F$1,'United Data'!$C$3:$C$4341,$A446,'United Data'!$B$3:$B$4341,"&lt;&gt;Off-street")&gt;0,1,0)</f>
        <v>0</v>
      </c>
      <c r="G446">
        <f>IF(COUNTIFS('United Data'!$A$3:$A$4341,G$1,'United Data'!$C$3:$C$4341,$A446,'United Data'!$B$3:$B$4341,"&lt;&gt;Off-street")&gt;0,1,0)</f>
        <v>0</v>
      </c>
      <c r="H446">
        <f>IF(COUNTIFS('United Data'!$A$3:$A$4341,H$1,'United Data'!$C$3:$C$4341,$A446,'United Data'!$B$3:$B$4341,"&lt;&gt;Off-street")&gt;0,1,0)</f>
        <v>0</v>
      </c>
      <c r="I446">
        <f>IF(COUNTIFS('United Data'!$A$3:$A$4341,I$1,'United Data'!$C$3:$C$4341,$A446,'United Data'!$B$3:$B$4341,"&lt;&gt;Off-street")&gt;0,1,0)</f>
        <v>0</v>
      </c>
      <c r="J446">
        <f>IF(COUNTIFS('United Data'!$A$3:$A$4341,J$1,'United Data'!$C$3:$C$4341,$A446,'United Data'!$B$3:$B$4341,"&lt;&gt;Off-street")&gt;0,1,0)</f>
        <v>0</v>
      </c>
      <c r="K446">
        <f>IF(COUNTIFS('United Data'!$A$3:$A$4341,K$1,'United Data'!$C$3:$C$4341,$A446,'United Data'!$B$3:$B$4341,"&lt;&gt;Off-street")&gt;0,1,0)</f>
        <v>1</v>
      </c>
      <c r="L446">
        <f>IF(COUNTIFS('United Data'!$A$3:$A$4341,L$1,'United Data'!$C$3:$C$4341,$A446,'United Data'!$B$3:$B$4341,"&lt;&gt;Off-street")&gt;0,1,0)</f>
        <v>0</v>
      </c>
      <c r="M446">
        <f>IF(COUNTIFS('United Data'!$A$3:$A$4341,M$1,'United Data'!$C$3:$C$4341,$A446,'United Data'!$B$3:$B$4341,"&lt;&gt;Off-street")&gt;0,1,0)</f>
        <v>0</v>
      </c>
      <c r="N446">
        <f>IF(COUNTIFS('United Data'!$A$3:$A$4341,N$1,'United Data'!$C$3:$C$4341,$A446,'United Data'!$B$3:$B$4341,"&lt;&gt;Off-street")&gt;0,1,0)</f>
        <v>0</v>
      </c>
      <c r="O446">
        <f>IF(COUNTIFS('United Data'!$A$3:$A$4341,O$1,'United Data'!$C$3:$C$4341,$A446,'United Data'!$B$3:$B$4341,"&lt;&gt;Off-street")&gt;0,1,0)</f>
        <v>0</v>
      </c>
      <c r="P446">
        <f>IF(COUNTIFS('United Data'!$A$3:$A$4341,P$1,'United Data'!$C$3:$C$4341,$A446,'United Data'!$B$3:$B$4341,"&lt;&gt;Off-street")&gt;0,1,0)</f>
        <v>0</v>
      </c>
      <c r="Q446">
        <f>IF(COUNTIFS('United Data'!$A$3:$A$4341,Q$1,'United Data'!$C$3:$C$4341,$A446,'United Data'!$B$3:$B$4341,"&lt;&gt;Off-street")&gt;0,1,0)</f>
        <v>0</v>
      </c>
      <c r="R446">
        <f>IF(COUNTIFS('United Data'!$A$3:$A$4341,R$1,'United Data'!$C$3:$C$4341,$A446,'United Data'!$B$3:$B$4341,"&lt;&gt;Off-street")&gt;0,1,0)</f>
        <v>0</v>
      </c>
      <c r="S446">
        <f t="shared" si="12"/>
        <v>1</v>
      </c>
      <c r="T446">
        <f t="shared" si="13"/>
        <v>1</v>
      </c>
    </row>
    <row r="447" spans="1:20" x14ac:dyDescent="0.2">
      <c r="A447" t="s">
        <v>495</v>
      </c>
      <c r="B447">
        <f>IF(COUNTIFS('United Data'!$A$3:$A$4341,B$1,'United Data'!$C$3:$C$4341,$A447,'United Data'!$B$3:$B$4341,"&lt;&gt;Off-street")&gt;0,1,0)</f>
        <v>0</v>
      </c>
      <c r="C447">
        <f>IF(COUNTIFS('United Data'!$A$3:$A$4341,C$1,'United Data'!$C$3:$C$4341,$A447,'United Data'!$B$3:$B$4341,"&lt;&gt;Off-street")&gt;0,1,0)</f>
        <v>0</v>
      </c>
      <c r="D447">
        <f>IF(COUNTIFS('United Data'!$A$3:$A$4341,D$1,'United Data'!$C$3:$C$4341,$A447,'United Data'!$B$3:$B$4341,"&lt;&gt;Off-street")&gt;0,1,0)</f>
        <v>0</v>
      </c>
      <c r="E447">
        <f>IF(COUNTIFS('United Data'!$A$3:$A$4341,E$1,'United Data'!$C$3:$C$4341,$A447,'United Data'!$B$3:$B$4341,"&lt;&gt;Off-street")&gt;0,1,0)</f>
        <v>0</v>
      </c>
      <c r="F447">
        <f>IF(COUNTIFS('United Data'!$A$3:$A$4341,F$1,'United Data'!$C$3:$C$4341,$A447,'United Data'!$B$3:$B$4341,"&lt;&gt;Off-street")&gt;0,1,0)</f>
        <v>0</v>
      </c>
      <c r="G447">
        <f>IF(COUNTIFS('United Data'!$A$3:$A$4341,G$1,'United Data'!$C$3:$C$4341,$A447,'United Data'!$B$3:$B$4341,"&lt;&gt;Off-street")&gt;0,1,0)</f>
        <v>0</v>
      </c>
      <c r="H447">
        <f>IF(COUNTIFS('United Data'!$A$3:$A$4341,H$1,'United Data'!$C$3:$C$4341,$A447,'United Data'!$B$3:$B$4341,"&lt;&gt;Off-street")&gt;0,1,0)</f>
        <v>0</v>
      </c>
      <c r="I447">
        <f>IF(COUNTIFS('United Data'!$A$3:$A$4341,I$1,'United Data'!$C$3:$C$4341,$A447,'United Data'!$B$3:$B$4341,"&lt;&gt;Off-street")&gt;0,1,0)</f>
        <v>0</v>
      </c>
      <c r="J447">
        <f>IF(COUNTIFS('United Data'!$A$3:$A$4341,J$1,'United Data'!$C$3:$C$4341,$A447,'United Data'!$B$3:$B$4341,"&lt;&gt;Off-street")&gt;0,1,0)</f>
        <v>0</v>
      </c>
      <c r="K447">
        <f>IF(COUNTIFS('United Data'!$A$3:$A$4341,K$1,'United Data'!$C$3:$C$4341,$A447,'United Data'!$B$3:$B$4341,"&lt;&gt;Off-street")&gt;0,1,0)</f>
        <v>0</v>
      </c>
      <c r="L447">
        <f>IF(COUNTIFS('United Data'!$A$3:$A$4341,L$1,'United Data'!$C$3:$C$4341,$A447,'United Data'!$B$3:$B$4341,"&lt;&gt;Off-street")&gt;0,1,0)</f>
        <v>1</v>
      </c>
      <c r="M447">
        <f>IF(COUNTIFS('United Data'!$A$3:$A$4341,M$1,'United Data'!$C$3:$C$4341,$A447,'United Data'!$B$3:$B$4341,"&lt;&gt;Off-street")&gt;0,1,0)</f>
        <v>0</v>
      </c>
      <c r="N447">
        <f>IF(COUNTIFS('United Data'!$A$3:$A$4341,N$1,'United Data'!$C$3:$C$4341,$A447,'United Data'!$B$3:$B$4341,"&lt;&gt;Off-street")&gt;0,1,0)</f>
        <v>0</v>
      </c>
      <c r="O447">
        <f>IF(COUNTIFS('United Data'!$A$3:$A$4341,O$1,'United Data'!$C$3:$C$4341,$A447,'United Data'!$B$3:$B$4341,"&lt;&gt;Off-street")&gt;0,1,0)</f>
        <v>0</v>
      </c>
      <c r="P447">
        <f>IF(COUNTIFS('United Data'!$A$3:$A$4341,P$1,'United Data'!$C$3:$C$4341,$A447,'United Data'!$B$3:$B$4341,"&lt;&gt;Off-street")&gt;0,1,0)</f>
        <v>0</v>
      </c>
      <c r="Q447">
        <f>IF(COUNTIFS('United Data'!$A$3:$A$4341,Q$1,'United Data'!$C$3:$C$4341,$A447,'United Data'!$B$3:$B$4341,"&lt;&gt;Off-street")&gt;0,1,0)</f>
        <v>0</v>
      </c>
      <c r="R447">
        <f>IF(COUNTIFS('United Data'!$A$3:$A$4341,R$1,'United Data'!$C$3:$C$4341,$A447,'United Data'!$B$3:$B$4341,"&lt;&gt;Off-street")&gt;0,1,0)</f>
        <v>0</v>
      </c>
      <c r="S447">
        <f t="shared" si="12"/>
        <v>1</v>
      </c>
      <c r="T447">
        <f t="shared" si="13"/>
        <v>1</v>
      </c>
    </row>
    <row r="448" spans="1:20" x14ac:dyDescent="0.2">
      <c r="A448" t="s">
        <v>496</v>
      </c>
      <c r="B448">
        <f>IF(COUNTIFS('United Data'!$A$3:$A$4341,B$1,'United Data'!$C$3:$C$4341,$A448,'United Data'!$B$3:$B$4341,"&lt;&gt;Off-street")&gt;0,1,0)</f>
        <v>0</v>
      </c>
      <c r="C448">
        <f>IF(COUNTIFS('United Data'!$A$3:$A$4341,C$1,'United Data'!$C$3:$C$4341,$A448,'United Data'!$B$3:$B$4341,"&lt;&gt;Off-street")&gt;0,1,0)</f>
        <v>0</v>
      </c>
      <c r="D448">
        <f>IF(COUNTIFS('United Data'!$A$3:$A$4341,D$1,'United Data'!$C$3:$C$4341,$A448,'United Data'!$B$3:$B$4341,"&lt;&gt;Off-street")&gt;0,1,0)</f>
        <v>0</v>
      </c>
      <c r="E448">
        <f>IF(COUNTIFS('United Data'!$A$3:$A$4341,E$1,'United Data'!$C$3:$C$4341,$A448,'United Data'!$B$3:$B$4341,"&lt;&gt;Off-street")&gt;0,1,0)</f>
        <v>0</v>
      </c>
      <c r="F448">
        <f>IF(COUNTIFS('United Data'!$A$3:$A$4341,F$1,'United Data'!$C$3:$C$4341,$A448,'United Data'!$B$3:$B$4341,"&lt;&gt;Off-street")&gt;0,1,0)</f>
        <v>0</v>
      </c>
      <c r="G448">
        <f>IF(COUNTIFS('United Data'!$A$3:$A$4341,G$1,'United Data'!$C$3:$C$4341,$A448,'United Data'!$B$3:$B$4341,"&lt;&gt;Off-street")&gt;0,1,0)</f>
        <v>0</v>
      </c>
      <c r="H448">
        <f>IF(COUNTIFS('United Data'!$A$3:$A$4341,H$1,'United Data'!$C$3:$C$4341,$A448,'United Data'!$B$3:$B$4341,"&lt;&gt;Off-street")&gt;0,1,0)</f>
        <v>0</v>
      </c>
      <c r="I448">
        <f>IF(COUNTIFS('United Data'!$A$3:$A$4341,I$1,'United Data'!$C$3:$C$4341,$A448,'United Data'!$B$3:$B$4341,"&lt;&gt;Off-street")&gt;0,1,0)</f>
        <v>0</v>
      </c>
      <c r="J448">
        <f>IF(COUNTIFS('United Data'!$A$3:$A$4341,J$1,'United Data'!$C$3:$C$4341,$A448,'United Data'!$B$3:$B$4341,"&lt;&gt;Off-street")&gt;0,1,0)</f>
        <v>0</v>
      </c>
      <c r="K448">
        <f>IF(COUNTIFS('United Data'!$A$3:$A$4341,K$1,'United Data'!$C$3:$C$4341,$A448,'United Data'!$B$3:$B$4341,"&lt;&gt;Off-street")&gt;0,1,0)</f>
        <v>0</v>
      </c>
      <c r="L448">
        <f>IF(COUNTIFS('United Data'!$A$3:$A$4341,L$1,'United Data'!$C$3:$C$4341,$A448,'United Data'!$B$3:$B$4341,"&lt;&gt;Off-street")&gt;0,1,0)</f>
        <v>1</v>
      </c>
      <c r="M448">
        <f>IF(COUNTIFS('United Data'!$A$3:$A$4341,M$1,'United Data'!$C$3:$C$4341,$A448,'United Data'!$B$3:$B$4341,"&lt;&gt;Off-street")&gt;0,1,0)</f>
        <v>0</v>
      </c>
      <c r="N448">
        <f>IF(COUNTIFS('United Data'!$A$3:$A$4341,N$1,'United Data'!$C$3:$C$4341,$A448,'United Data'!$B$3:$B$4341,"&lt;&gt;Off-street")&gt;0,1,0)</f>
        <v>0</v>
      </c>
      <c r="O448">
        <f>IF(COUNTIFS('United Data'!$A$3:$A$4341,O$1,'United Data'!$C$3:$C$4341,$A448,'United Data'!$B$3:$B$4341,"&lt;&gt;Off-street")&gt;0,1,0)</f>
        <v>0</v>
      </c>
      <c r="P448">
        <f>IF(COUNTIFS('United Data'!$A$3:$A$4341,P$1,'United Data'!$C$3:$C$4341,$A448,'United Data'!$B$3:$B$4341,"&lt;&gt;Off-street")&gt;0,1,0)</f>
        <v>0</v>
      </c>
      <c r="Q448">
        <f>IF(COUNTIFS('United Data'!$A$3:$A$4341,Q$1,'United Data'!$C$3:$C$4341,$A448,'United Data'!$B$3:$B$4341,"&lt;&gt;Off-street")&gt;0,1,0)</f>
        <v>0</v>
      </c>
      <c r="R448">
        <f>IF(COUNTIFS('United Data'!$A$3:$A$4341,R$1,'United Data'!$C$3:$C$4341,$A448,'United Data'!$B$3:$B$4341,"&lt;&gt;Off-street")&gt;0,1,0)</f>
        <v>0</v>
      </c>
      <c r="S448">
        <f t="shared" si="12"/>
        <v>1</v>
      </c>
      <c r="T448">
        <f t="shared" si="13"/>
        <v>1</v>
      </c>
    </row>
    <row r="449" spans="1:20" x14ac:dyDescent="0.2">
      <c r="A449" t="s">
        <v>497</v>
      </c>
      <c r="B449">
        <f>IF(COUNTIFS('United Data'!$A$3:$A$4341,B$1,'United Data'!$C$3:$C$4341,$A449,'United Data'!$B$3:$B$4341,"&lt;&gt;Off-street")&gt;0,1,0)</f>
        <v>0</v>
      </c>
      <c r="C449">
        <f>IF(COUNTIFS('United Data'!$A$3:$A$4341,C$1,'United Data'!$C$3:$C$4341,$A449,'United Data'!$B$3:$B$4341,"&lt;&gt;Off-street")&gt;0,1,0)</f>
        <v>0</v>
      </c>
      <c r="D449">
        <f>IF(COUNTIFS('United Data'!$A$3:$A$4341,D$1,'United Data'!$C$3:$C$4341,$A449,'United Data'!$B$3:$B$4341,"&lt;&gt;Off-street")&gt;0,1,0)</f>
        <v>0</v>
      </c>
      <c r="E449">
        <f>IF(COUNTIFS('United Data'!$A$3:$A$4341,E$1,'United Data'!$C$3:$C$4341,$A449,'United Data'!$B$3:$B$4341,"&lt;&gt;Off-street")&gt;0,1,0)</f>
        <v>0</v>
      </c>
      <c r="F449">
        <f>IF(COUNTIFS('United Data'!$A$3:$A$4341,F$1,'United Data'!$C$3:$C$4341,$A449,'United Data'!$B$3:$B$4341,"&lt;&gt;Off-street")&gt;0,1,0)</f>
        <v>0</v>
      </c>
      <c r="G449">
        <f>IF(COUNTIFS('United Data'!$A$3:$A$4341,G$1,'United Data'!$C$3:$C$4341,$A449,'United Data'!$B$3:$B$4341,"&lt;&gt;Off-street")&gt;0,1,0)</f>
        <v>0</v>
      </c>
      <c r="H449">
        <f>IF(COUNTIFS('United Data'!$A$3:$A$4341,H$1,'United Data'!$C$3:$C$4341,$A449,'United Data'!$B$3:$B$4341,"&lt;&gt;Off-street")&gt;0,1,0)</f>
        <v>0</v>
      </c>
      <c r="I449">
        <f>IF(COUNTIFS('United Data'!$A$3:$A$4341,I$1,'United Data'!$C$3:$C$4341,$A449,'United Data'!$B$3:$B$4341,"&lt;&gt;Off-street")&gt;0,1,0)</f>
        <v>0</v>
      </c>
      <c r="J449">
        <f>IF(COUNTIFS('United Data'!$A$3:$A$4341,J$1,'United Data'!$C$3:$C$4341,$A449,'United Data'!$B$3:$B$4341,"&lt;&gt;Off-street")&gt;0,1,0)</f>
        <v>0</v>
      </c>
      <c r="K449">
        <f>IF(COUNTIFS('United Data'!$A$3:$A$4341,K$1,'United Data'!$C$3:$C$4341,$A449,'United Data'!$B$3:$B$4341,"&lt;&gt;Off-street")&gt;0,1,0)</f>
        <v>0</v>
      </c>
      <c r="L449">
        <f>IF(COUNTIFS('United Data'!$A$3:$A$4341,L$1,'United Data'!$C$3:$C$4341,$A449,'United Data'!$B$3:$B$4341,"&lt;&gt;Off-street")&gt;0,1,0)</f>
        <v>0</v>
      </c>
      <c r="M449">
        <f>IF(COUNTIFS('United Data'!$A$3:$A$4341,M$1,'United Data'!$C$3:$C$4341,$A449,'United Data'!$B$3:$B$4341,"&lt;&gt;Off-street")&gt;0,1,0)</f>
        <v>1</v>
      </c>
      <c r="N449">
        <f>IF(COUNTIFS('United Data'!$A$3:$A$4341,N$1,'United Data'!$C$3:$C$4341,$A449,'United Data'!$B$3:$B$4341,"&lt;&gt;Off-street")&gt;0,1,0)</f>
        <v>1</v>
      </c>
      <c r="O449">
        <f>IF(COUNTIFS('United Data'!$A$3:$A$4341,O$1,'United Data'!$C$3:$C$4341,$A449,'United Data'!$B$3:$B$4341,"&lt;&gt;Off-street")&gt;0,1,0)</f>
        <v>1</v>
      </c>
      <c r="P449">
        <f>IF(COUNTIFS('United Data'!$A$3:$A$4341,P$1,'United Data'!$C$3:$C$4341,$A449,'United Data'!$B$3:$B$4341,"&lt;&gt;Off-street")&gt;0,1,0)</f>
        <v>0</v>
      </c>
      <c r="Q449">
        <f>IF(COUNTIFS('United Data'!$A$3:$A$4341,Q$1,'United Data'!$C$3:$C$4341,$A449,'United Data'!$B$3:$B$4341,"&lt;&gt;Off-street")&gt;0,1,0)</f>
        <v>0</v>
      </c>
      <c r="R449">
        <f>IF(COUNTIFS('United Data'!$A$3:$A$4341,R$1,'United Data'!$C$3:$C$4341,$A449,'United Data'!$B$3:$B$4341,"&lt;&gt;Off-street")&gt;0,1,0)</f>
        <v>0</v>
      </c>
      <c r="S449">
        <f t="shared" si="12"/>
        <v>3</v>
      </c>
      <c r="T449">
        <f t="shared" si="13"/>
        <v>1</v>
      </c>
    </row>
    <row r="450" spans="1:20" x14ac:dyDescent="0.2">
      <c r="A450" t="s">
        <v>498</v>
      </c>
      <c r="B450">
        <f>IF(COUNTIFS('United Data'!$A$3:$A$4341,B$1,'United Data'!$C$3:$C$4341,$A450,'United Data'!$B$3:$B$4341,"&lt;&gt;Off-street")&gt;0,1,0)</f>
        <v>0</v>
      </c>
      <c r="C450">
        <f>IF(COUNTIFS('United Data'!$A$3:$A$4341,C$1,'United Data'!$C$3:$C$4341,$A450,'United Data'!$B$3:$B$4341,"&lt;&gt;Off-street")&gt;0,1,0)</f>
        <v>0</v>
      </c>
      <c r="D450">
        <f>IF(COUNTIFS('United Data'!$A$3:$A$4341,D$1,'United Data'!$C$3:$C$4341,$A450,'United Data'!$B$3:$B$4341,"&lt;&gt;Off-street")&gt;0,1,0)</f>
        <v>0</v>
      </c>
      <c r="E450">
        <f>IF(COUNTIFS('United Data'!$A$3:$A$4341,E$1,'United Data'!$C$3:$C$4341,$A450,'United Data'!$B$3:$B$4341,"&lt;&gt;Off-street")&gt;0,1,0)</f>
        <v>0</v>
      </c>
      <c r="F450">
        <f>IF(COUNTIFS('United Data'!$A$3:$A$4341,F$1,'United Data'!$C$3:$C$4341,$A450,'United Data'!$B$3:$B$4341,"&lt;&gt;Off-street")&gt;0,1,0)</f>
        <v>0</v>
      </c>
      <c r="G450">
        <f>IF(COUNTIFS('United Data'!$A$3:$A$4341,G$1,'United Data'!$C$3:$C$4341,$A450,'United Data'!$B$3:$B$4341,"&lt;&gt;Off-street")&gt;0,1,0)</f>
        <v>0</v>
      </c>
      <c r="H450">
        <f>IF(COUNTIFS('United Data'!$A$3:$A$4341,H$1,'United Data'!$C$3:$C$4341,$A450,'United Data'!$B$3:$B$4341,"&lt;&gt;Off-street")&gt;0,1,0)</f>
        <v>0</v>
      </c>
      <c r="I450">
        <f>IF(COUNTIFS('United Data'!$A$3:$A$4341,I$1,'United Data'!$C$3:$C$4341,$A450,'United Data'!$B$3:$B$4341,"&lt;&gt;Off-street")&gt;0,1,0)</f>
        <v>0</v>
      </c>
      <c r="J450">
        <f>IF(COUNTIFS('United Data'!$A$3:$A$4341,J$1,'United Data'!$C$3:$C$4341,$A450,'United Data'!$B$3:$B$4341,"&lt;&gt;Off-street")&gt;0,1,0)</f>
        <v>0</v>
      </c>
      <c r="K450">
        <f>IF(COUNTIFS('United Data'!$A$3:$A$4341,K$1,'United Data'!$C$3:$C$4341,$A450,'United Data'!$B$3:$B$4341,"&lt;&gt;Off-street")&gt;0,1,0)</f>
        <v>0</v>
      </c>
      <c r="L450">
        <f>IF(COUNTIFS('United Data'!$A$3:$A$4341,L$1,'United Data'!$C$3:$C$4341,$A450,'United Data'!$B$3:$B$4341,"&lt;&gt;Off-street")&gt;0,1,0)</f>
        <v>0</v>
      </c>
      <c r="M450">
        <f>IF(COUNTIFS('United Data'!$A$3:$A$4341,M$1,'United Data'!$C$3:$C$4341,$A450,'United Data'!$B$3:$B$4341,"&lt;&gt;Off-street")&gt;0,1,0)</f>
        <v>1</v>
      </c>
      <c r="N450">
        <f>IF(COUNTIFS('United Data'!$A$3:$A$4341,N$1,'United Data'!$C$3:$C$4341,$A450,'United Data'!$B$3:$B$4341,"&lt;&gt;Off-street")&gt;0,1,0)</f>
        <v>0</v>
      </c>
      <c r="O450">
        <f>IF(COUNTIFS('United Data'!$A$3:$A$4341,O$1,'United Data'!$C$3:$C$4341,$A450,'United Data'!$B$3:$B$4341,"&lt;&gt;Off-street")&gt;0,1,0)</f>
        <v>0</v>
      </c>
      <c r="P450">
        <f>IF(COUNTIFS('United Data'!$A$3:$A$4341,P$1,'United Data'!$C$3:$C$4341,$A450,'United Data'!$B$3:$B$4341,"&lt;&gt;Off-street")&gt;0,1,0)</f>
        <v>0</v>
      </c>
      <c r="Q450">
        <f>IF(COUNTIFS('United Data'!$A$3:$A$4341,Q$1,'United Data'!$C$3:$C$4341,$A450,'United Data'!$B$3:$B$4341,"&lt;&gt;Off-street")&gt;0,1,0)</f>
        <v>0</v>
      </c>
      <c r="R450">
        <f>IF(COUNTIFS('United Data'!$A$3:$A$4341,R$1,'United Data'!$C$3:$C$4341,$A450,'United Data'!$B$3:$B$4341,"&lt;&gt;Off-street")&gt;0,1,0)</f>
        <v>0</v>
      </c>
      <c r="S450">
        <f t="shared" ref="S450:S513" si="14">SUM(B450:R450)</f>
        <v>1</v>
      </c>
      <c r="T450">
        <f t="shared" ref="T450:T513" si="15">B450+SUMPRODUCT(--(C450:R450&gt;B450:Q450))</f>
        <v>1</v>
      </c>
    </row>
    <row r="451" spans="1:20" x14ac:dyDescent="0.2">
      <c r="A451" t="s">
        <v>499</v>
      </c>
      <c r="B451">
        <f>IF(COUNTIFS('United Data'!$A$3:$A$4341,B$1,'United Data'!$C$3:$C$4341,$A451,'United Data'!$B$3:$B$4341,"&lt;&gt;Off-street")&gt;0,1,0)</f>
        <v>0</v>
      </c>
      <c r="C451">
        <f>IF(COUNTIFS('United Data'!$A$3:$A$4341,C$1,'United Data'!$C$3:$C$4341,$A451,'United Data'!$B$3:$B$4341,"&lt;&gt;Off-street")&gt;0,1,0)</f>
        <v>0</v>
      </c>
      <c r="D451">
        <f>IF(COUNTIFS('United Data'!$A$3:$A$4341,D$1,'United Data'!$C$3:$C$4341,$A451,'United Data'!$B$3:$B$4341,"&lt;&gt;Off-street")&gt;0,1,0)</f>
        <v>0</v>
      </c>
      <c r="E451">
        <f>IF(COUNTIFS('United Data'!$A$3:$A$4341,E$1,'United Data'!$C$3:$C$4341,$A451,'United Data'!$B$3:$B$4341,"&lt;&gt;Off-street")&gt;0,1,0)</f>
        <v>0</v>
      </c>
      <c r="F451">
        <f>IF(COUNTIFS('United Data'!$A$3:$A$4341,F$1,'United Data'!$C$3:$C$4341,$A451,'United Data'!$B$3:$B$4341,"&lt;&gt;Off-street")&gt;0,1,0)</f>
        <v>0</v>
      </c>
      <c r="G451">
        <f>IF(COUNTIFS('United Data'!$A$3:$A$4341,G$1,'United Data'!$C$3:$C$4341,$A451,'United Data'!$B$3:$B$4341,"&lt;&gt;Off-street")&gt;0,1,0)</f>
        <v>0</v>
      </c>
      <c r="H451">
        <f>IF(COUNTIFS('United Data'!$A$3:$A$4341,H$1,'United Data'!$C$3:$C$4341,$A451,'United Data'!$B$3:$B$4341,"&lt;&gt;Off-street")&gt;0,1,0)</f>
        <v>0</v>
      </c>
      <c r="I451">
        <f>IF(COUNTIFS('United Data'!$A$3:$A$4341,I$1,'United Data'!$C$3:$C$4341,$A451,'United Data'!$B$3:$B$4341,"&lt;&gt;Off-street")&gt;0,1,0)</f>
        <v>0</v>
      </c>
      <c r="J451">
        <f>IF(COUNTIFS('United Data'!$A$3:$A$4341,J$1,'United Data'!$C$3:$C$4341,$A451,'United Data'!$B$3:$B$4341,"&lt;&gt;Off-street")&gt;0,1,0)</f>
        <v>0</v>
      </c>
      <c r="K451">
        <f>IF(COUNTIFS('United Data'!$A$3:$A$4341,K$1,'United Data'!$C$3:$C$4341,$A451,'United Data'!$B$3:$B$4341,"&lt;&gt;Off-street")&gt;0,1,0)</f>
        <v>0</v>
      </c>
      <c r="L451">
        <f>IF(COUNTIFS('United Data'!$A$3:$A$4341,L$1,'United Data'!$C$3:$C$4341,$A451,'United Data'!$B$3:$B$4341,"&lt;&gt;Off-street")&gt;0,1,0)</f>
        <v>0</v>
      </c>
      <c r="M451">
        <f>IF(COUNTIFS('United Data'!$A$3:$A$4341,M$1,'United Data'!$C$3:$C$4341,$A451,'United Data'!$B$3:$B$4341,"&lt;&gt;Off-street")&gt;0,1,0)</f>
        <v>1</v>
      </c>
      <c r="N451">
        <f>IF(COUNTIFS('United Data'!$A$3:$A$4341,N$1,'United Data'!$C$3:$C$4341,$A451,'United Data'!$B$3:$B$4341,"&lt;&gt;Off-street")&gt;0,1,0)</f>
        <v>0</v>
      </c>
      <c r="O451">
        <f>IF(COUNTIFS('United Data'!$A$3:$A$4341,O$1,'United Data'!$C$3:$C$4341,$A451,'United Data'!$B$3:$B$4341,"&lt;&gt;Off-street")&gt;0,1,0)</f>
        <v>1</v>
      </c>
      <c r="P451">
        <f>IF(COUNTIFS('United Data'!$A$3:$A$4341,P$1,'United Data'!$C$3:$C$4341,$A451,'United Data'!$B$3:$B$4341,"&lt;&gt;Off-street")&gt;0,1,0)</f>
        <v>1</v>
      </c>
      <c r="Q451">
        <f>IF(COUNTIFS('United Data'!$A$3:$A$4341,Q$1,'United Data'!$C$3:$C$4341,$A451,'United Data'!$B$3:$B$4341,"&lt;&gt;Off-street")&gt;0,1,0)</f>
        <v>0</v>
      </c>
      <c r="R451">
        <f>IF(COUNTIFS('United Data'!$A$3:$A$4341,R$1,'United Data'!$C$3:$C$4341,$A451,'United Data'!$B$3:$B$4341,"&lt;&gt;Off-street")&gt;0,1,0)</f>
        <v>0</v>
      </c>
      <c r="S451">
        <f t="shared" si="14"/>
        <v>3</v>
      </c>
      <c r="T451">
        <f t="shared" si="15"/>
        <v>2</v>
      </c>
    </row>
    <row r="452" spans="1:20" x14ac:dyDescent="0.2">
      <c r="A452" t="s">
        <v>500</v>
      </c>
      <c r="B452">
        <f>IF(COUNTIFS('United Data'!$A$3:$A$4341,B$1,'United Data'!$C$3:$C$4341,$A452,'United Data'!$B$3:$B$4341,"&lt;&gt;Off-street")&gt;0,1,0)</f>
        <v>0</v>
      </c>
      <c r="C452">
        <f>IF(COUNTIFS('United Data'!$A$3:$A$4341,C$1,'United Data'!$C$3:$C$4341,$A452,'United Data'!$B$3:$B$4341,"&lt;&gt;Off-street")&gt;0,1,0)</f>
        <v>0</v>
      </c>
      <c r="D452">
        <f>IF(COUNTIFS('United Data'!$A$3:$A$4341,D$1,'United Data'!$C$3:$C$4341,$A452,'United Data'!$B$3:$B$4341,"&lt;&gt;Off-street")&gt;0,1,0)</f>
        <v>0</v>
      </c>
      <c r="E452">
        <f>IF(COUNTIFS('United Data'!$A$3:$A$4341,E$1,'United Data'!$C$3:$C$4341,$A452,'United Data'!$B$3:$B$4341,"&lt;&gt;Off-street")&gt;0,1,0)</f>
        <v>0</v>
      </c>
      <c r="F452">
        <f>IF(COUNTIFS('United Data'!$A$3:$A$4341,F$1,'United Data'!$C$3:$C$4341,$A452,'United Data'!$B$3:$B$4341,"&lt;&gt;Off-street")&gt;0,1,0)</f>
        <v>0</v>
      </c>
      <c r="G452">
        <f>IF(COUNTIFS('United Data'!$A$3:$A$4341,G$1,'United Data'!$C$3:$C$4341,$A452,'United Data'!$B$3:$B$4341,"&lt;&gt;Off-street")&gt;0,1,0)</f>
        <v>0</v>
      </c>
      <c r="H452">
        <f>IF(COUNTIFS('United Data'!$A$3:$A$4341,H$1,'United Data'!$C$3:$C$4341,$A452,'United Data'!$B$3:$B$4341,"&lt;&gt;Off-street")&gt;0,1,0)</f>
        <v>0</v>
      </c>
      <c r="I452">
        <f>IF(COUNTIFS('United Data'!$A$3:$A$4341,I$1,'United Data'!$C$3:$C$4341,$A452,'United Data'!$B$3:$B$4341,"&lt;&gt;Off-street")&gt;0,1,0)</f>
        <v>0</v>
      </c>
      <c r="J452">
        <f>IF(COUNTIFS('United Data'!$A$3:$A$4341,J$1,'United Data'!$C$3:$C$4341,$A452,'United Data'!$B$3:$B$4341,"&lt;&gt;Off-street")&gt;0,1,0)</f>
        <v>0</v>
      </c>
      <c r="K452">
        <f>IF(COUNTIFS('United Data'!$A$3:$A$4341,K$1,'United Data'!$C$3:$C$4341,$A452,'United Data'!$B$3:$B$4341,"&lt;&gt;Off-street")&gt;0,1,0)</f>
        <v>0</v>
      </c>
      <c r="L452">
        <f>IF(COUNTIFS('United Data'!$A$3:$A$4341,L$1,'United Data'!$C$3:$C$4341,$A452,'United Data'!$B$3:$B$4341,"&lt;&gt;Off-street")&gt;0,1,0)</f>
        <v>0</v>
      </c>
      <c r="M452">
        <f>IF(COUNTIFS('United Data'!$A$3:$A$4341,M$1,'United Data'!$C$3:$C$4341,$A452,'United Data'!$B$3:$B$4341,"&lt;&gt;Off-street")&gt;0,1,0)</f>
        <v>0</v>
      </c>
      <c r="N452">
        <f>IF(COUNTIFS('United Data'!$A$3:$A$4341,N$1,'United Data'!$C$3:$C$4341,$A452,'United Data'!$B$3:$B$4341,"&lt;&gt;Off-street")&gt;0,1,0)</f>
        <v>1</v>
      </c>
      <c r="O452">
        <f>IF(COUNTIFS('United Data'!$A$3:$A$4341,O$1,'United Data'!$C$3:$C$4341,$A452,'United Data'!$B$3:$B$4341,"&lt;&gt;Off-street")&gt;0,1,0)</f>
        <v>0</v>
      </c>
      <c r="P452">
        <f>IF(COUNTIFS('United Data'!$A$3:$A$4341,P$1,'United Data'!$C$3:$C$4341,$A452,'United Data'!$B$3:$B$4341,"&lt;&gt;Off-street")&gt;0,1,0)</f>
        <v>0</v>
      </c>
      <c r="Q452">
        <f>IF(COUNTIFS('United Data'!$A$3:$A$4341,Q$1,'United Data'!$C$3:$C$4341,$A452,'United Data'!$B$3:$B$4341,"&lt;&gt;Off-street")&gt;0,1,0)</f>
        <v>0</v>
      </c>
      <c r="R452">
        <f>IF(COUNTIFS('United Data'!$A$3:$A$4341,R$1,'United Data'!$C$3:$C$4341,$A452,'United Data'!$B$3:$B$4341,"&lt;&gt;Off-street")&gt;0,1,0)</f>
        <v>0</v>
      </c>
      <c r="S452">
        <f t="shared" si="14"/>
        <v>1</v>
      </c>
      <c r="T452">
        <f t="shared" si="15"/>
        <v>1</v>
      </c>
    </row>
    <row r="453" spans="1:20" x14ac:dyDescent="0.2">
      <c r="A453" t="s">
        <v>501</v>
      </c>
      <c r="B453">
        <f>IF(COUNTIFS('United Data'!$A$3:$A$4341,B$1,'United Data'!$C$3:$C$4341,$A453,'United Data'!$B$3:$B$4341,"&lt;&gt;Off-street")&gt;0,1,0)</f>
        <v>0</v>
      </c>
      <c r="C453">
        <f>IF(COUNTIFS('United Data'!$A$3:$A$4341,C$1,'United Data'!$C$3:$C$4341,$A453,'United Data'!$B$3:$B$4341,"&lt;&gt;Off-street")&gt;0,1,0)</f>
        <v>0</v>
      </c>
      <c r="D453">
        <f>IF(COUNTIFS('United Data'!$A$3:$A$4341,D$1,'United Data'!$C$3:$C$4341,$A453,'United Data'!$B$3:$B$4341,"&lt;&gt;Off-street")&gt;0,1,0)</f>
        <v>0</v>
      </c>
      <c r="E453">
        <f>IF(COUNTIFS('United Data'!$A$3:$A$4341,E$1,'United Data'!$C$3:$C$4341,$A453,'United Data'!$B$3:$B$4341,"&lt;&gt;Off-street")&gt;0,1,0)</f>
        <v>0</v>
      </c>
      <c r="F453">
        <f>IF(COUNTIFS('United Data'!$A$3:$A$4341,F$1,'United Data'!$C$3:$C$4341,$A453,'United Data'!$B$3:$B$4341,"&lt;&gt;Off-street")&gt;0,1,0)</f>
        <v>1</v>
      </c>
      <c r="G453">
        <f>IF(COUNTIFS('United Data'!$A$3:$A$4341,G$1,'United Data'!$C$3:$C$4341,$A453,'United Data'!$B$3:$B$4341,"&lt;&gt;Off-street")&gt;0,1,0)</f>
        <v>0</v>
      </c>
      <c r="H453">
        <f>IF(COUNTIFS('United Data'!$A$3:$A$4341,H$1,'United Data'!$C$3:$C$4341,$A453,'United Data'!$B$3:$B$4341,"&lt;&gt;Off-street")&gt;0,1,0)</f>
        <v>0</v>
      </c>
      <c r="I453">
        <f>IF(COUNTIFS('United Data'!$A$3:$A$4341,I$1,'United Data'!$C$3:$C$4341,$A453,'United Data'!$B$3:$B$4341,"&lt;&gt;Off-street")&gt;0,1,0)</f>
        <v>0</v>
      </c>
      <c r="J453">
        <f>IF(COUNTIFS('United Data'!$A$3:$A$4341,J$1,'United Data'!$C$3:$C$4341,$A453,'United Data'!$B$3:$B$4341,"&lt;&gt;Off-street")&gt;0,1,0)</f>
        <v>1</v>
      </c>
      <c r="K453">
        <f>IF(COUNTIFS('United Data'!$A$3:$A$4341,K$1,'United Data'!$C$3:$C$4341,$A453,'United Data'!$B$3:$B$4341,"&lt;&gt;Off-street")&gt;0,1,0)</f>
        <v>0</v>
      </c>
      <c r="L453">
        <f>IF(COUNTIFS('United Data'!$A$3:$A$4341,L$1,'United Data'!$C$3:$C$4341,$A453,'United Data'!$B$3:$B$4341,"&lt;&gt;Off-street")&gt;0,1,0)</f>
        <v>0</v>
      </c>
      <c r="M453">
        <f>IF(COUNTIFS('United Data'!$A$3:$A$4341,M$1,'United Data'!$C$3:$C$4341,$A453,'United Data'!$B$3:$B$4341,"&lt;&gt;Off-street")&gt;0,1,0)</f>
        <v>1</v>
      </c>
      <c r="N453">
        <f>IF(COUNTIFS('United Data'!$A$3:$A$4341,N$1,'United Data'!$C$3:$C$4341,$A453,'United Data'!$B$3:$B$4341,"&lt;&gt;Off-street")&gt;0,1,0)</f>
        <v>1</v>
      </c>
      <c r="O453">
        <f>IF(COUNTIFS('United Data'!$A$3:$A$4341,O$1,'United Data'!$C$3:$C$4341,$A453,'United Data'!$B$3:$B$4341,"&lt;&gt;Off-street")&gt;0,1,0)</f>
        <v>1</v>
      </c>
      <c r="P453">
        <f>IF(COUNTIFS('United Data'!$A$3:$A$4341,P$1,'United Data'!$C$3:$C$4341,$A453,'United Data'!$B$3:$B$4341,"&lt;&gt;Off-street")&gt;0,1,0)</f>
        <v>0</v>
      </c>
      <c r="Q453">
        <f>IF(COUNTIFS('United Data'!$A$3:$A$4341,Q$1,'United Data'!$C$3:$C$4341,$A453,'United Data'!$B$3:$B$4341,"&lt;&gt;Off-street")&gt;0,1,0)</f>
        <v>1</v>
      </c>
      <c r="R453">
        <f>IF(COUNTIFS('United Data'!$A$3:$A$4341,R$1,'United Data'!$C$3:$C$4341,$A453,'United Data'!$B$3:$B$4341,"&lt;&gt;Off-street")&gt;0,1,0)</f>
        <v>0</v>
      </c>
      <c r="S453">
        <f t="shared" si="14"/>
        <v>6</v>
      </c>
      <c r="T453">
        <f t="shared" si="15"/>
        <v>4</v>
      </c>
    </row>
    <row r="454" spans="1:20" x14ac:dyDescent="0.2">
      <c r="A454" t="s">
        <v>502</v>
      </c>
      <c r="B454">
        <f>IF(COUNTIFS('United Data'!$A$3:$A$4341,B$1,'United Data'!$C$3:$C$4341,$A454,'United Data'!$B$3:$B$4341,"&lt;&gt;Off-street")&gt;0,1,0)</f>
        <v>0</v>
      </c>
      <c r="C454">
        <f>IF(COUNTIFS('United Data'!$A$3:$A$4341,C$1,'United Data'!$C$3:$C$4341,$A454,'United Data'!$B$3:$B$4341,"&lt;&gt;Off-street")&gt;0,1,0)</f>
        <v>0</v>
      </c>
      <c r="D454">
        <f>IF(COUNTIFS('United Data'!$A$3:$A$4341,D$1,'United Data'!$C$3:$C$4341,$A454,'United Data'!$B$3:$B$4341,"&lt;&gt;Off-street")&gt;0,1,0)</f>
        <v>0</v>
      </c>
      <c r="E454">
        <f>IF(COUNTIFS('United Data'!$A$3:$A$4341,E$1,'United Data'!$C$3:$C$4341,$A454,'United Data'!$B$3:$B$4341,"&lt;&gt;Off-street")&gt;0,1,0)</f>
        <v>0</v>
      </c>
      <c r="F454">
        <f>IF(COUNTIFS('United Data'!$A$3:$A$4341,F$1,'United Data'!$C$3:$C$4341,$A454,'United Data'!$B$3:$B$4341,"&lt;&gt;Off-street")&gt;0,1,0)</f>
        <v>0</v>
      </c>
      <c r="G454">
        <f>IF(COUNTIFS('United Data'!$A$3:$A$4341,G$1,'United Data'!$C$3:$C$4341,$A454,'United Data'!$B$3:$B$4341,"&lt;&gt;Off-street")&gt;0,1,0)</f>
        <v>0</v>
      </c>
      <c r="H454">
        <f>IF(COUNTIFS('United Data'!$A$3:$A$4341,H$1,'United Data'!$C$3:$C$4341,$A454,'United Data'!$B$3:$B$4341,"&lt;&gt;Off-street")&gt;0,1,0)</f>
        <v>0</v>
      </c>
      <c r="I454">
        <f>IF(COUNTIFS('United Data'!$A$3:$A$4341,I$1,'United Data'!$C$3:$C$4341,$A454,'United Data'!$B$3:$B$4341,"&lt;&gt;Off-street")&gt;0,1,0)</f>
        <v>0</v>
      </c>
      <c r="J454">
        <f>IF(COUNTIFS('United Data'!$A$3:$A$4341,J$1,'United Data'!$C$3:$C$4341,$A454,'United Data'!$B$3:$B$4341,"&lt;&gt;Off-street")&gt;0,1,0)</f>
        <v>0</v>
      </c>
      <c r="K454">
        <f>IF(COUNTIFS('United Data'!$A$3:$A$4341,K$1,'United Data'!$C$3:$C$4341,$A454,'United Data'!$B$3:$B$4341,"&lt;&gt;Off-street")&gt;0,1,0)</f>
        <v>0</v>
      </c>
      <c r="L454">
        <f>IF(COUNTIFS('United Data'!$A$3:$A$4341,L$1,'United Data'!$C$3:$C$4341,$A454,'United Data'!$B$3:$B$4341,"&lt;&gt;Off-street")&gt;0,1,0)</f>
        <v>0</v>
      </c>
      <c r="M454">
        <f>IF(COUNTIFS('United Data'!$A$3:$A$4341,M$1,'United Data'!$C$3:$C$4341,$A454,'United Data'!$B$3:$B$4341,"&lt;&gt;Off-street")&gt;0,1,0)</f>
        <v>0</v>
      </c>
      <c r="N454">
        <f>IF(COUNTIFS('United Data'!$A$3:$A$4341,N$1,'United Data'!$C$3:$C$4341,$A454,'United Data'!$B$3:$B$4341,"&lt;&gt;Off-street")&gt;0,1,0)</f>
        <v>0</v>
      </c>
      <c r="O454">
        <f>IF(COUNTIFS('United Data'!$A$3:$A$4341,O$1,'United Data'!$C$3:$C$4341,$A454,'United Data'!$B$3:$B$4341,"&lt;&gt;Off-street")&gt;0,1,0)</f>
        <v>1</v>
      </c>
      <c r="P454">
        <f>IF(COUNTIFS('United Data'!$A$3:$A$4341,P$1,'United Data'!$C$3:$C$4341,$A454,'United Data'!$B$3:$B$4341,"&lt;&gt;Off-street")&gt;0,1,0)</f>
        <v>0</v>
      </c>
      <c r="Q454">
        <f>IF(COUNTIFS('United Data'!$A$3:$A$4341,Q$1,'United Data'!$C$3:$C$4341,$A454,'United Data'!$B$3:$B$4341,"&lt;&gt;Off-street")&gt;0,1,0)</f>
        <v>0</v>
      </c>
      <c r="R454">
        <f>IF(COUNTIFS('United Data'!$A$3:$A$4341,R$1,'United Data'!$C$3:$C$4341,$A454,'United Data'!$B$3:$B$4341,"&lt;&gt;Off-street")&gt;0,1,0)</f>
        <v>0</v>
      </c>
      <c r="S454">
        <f t="shared" si="14"/>
        <v>1</v>
      </c>
      <c r="T454">
        <f t="shared" si="15"/>
        <v>1</v>
      </c>
    </row>
    <row r="455" spans="1:20" x14ac:dyDescent="0.2">
      <c r="A455" t="s">
        <v>503</v>
      </c>
      <c r="B455">
        <f>IF(COUNTIFS('United Data'!$A$3:$A$4341,B$1,'United Data'!$C$3:$C$4341,$A455,'United Data'!$B$3:$B$4341,"&lt;&gt;Off-street")&gt;0,1,0)</f>
        <v>0</v>
      </c>
      <c r="C455">
        <f>IF(COUNTIFS('United Data'!$A$3:$A$4341,C$1,'United Data'!$C$3:$C$4341,$A455,'United Data'!$B$3:$B$4341,"&lt;&gt;Off-street")&gt;0,1,0)</f>
        <v>0</v>
      </c>
      <c r="D455">
        <f>IF(COUNTIFS('United Data'!$A$3:$A$4341,D$1,'United Data'!$C$3:$C$4341,$A455,'United Data'!$B$3:$B$4341,"&lt;&gt;Off-street")&gt;0,1,0)</f>
        <v>0</v>
      </c>
      <c r="E455">
        <f>IF(COUNTIFS('United Data'!$A$3:$A$4341,E$1,'United Data'!$C$3:$C$4341,$A455,'United Data'!$B$3:$B$4341,"&lt;&gt;Off-street")&gt;0,1,0)</f>
        <v>0</v>
      </c>
      <c r="F455">
        <f>IF(COUNTIFS('United Data'!$A$3:$A$4341,F$1,'United Data'!$C$3:$C$4341,$A455,'United Data'!$B$3:$B$4341,"&lt;&gt;Off-street")&gt;0,1,0)</f>
        <v>0</v>
      </c>
      <c r="G455">
        <f>IF(COUNTIFS('United Data'!$A$3:$A$4341,G$1,'United Data'!$C$3:$C$4341,$A455,'United Data'!$B$3:$B$4341,"&lt;&gt;Off-street")&gt;0,1,0)</f>
        <v>0</v>
      </c>
      <c r="H455">
        <f>IF(COUNTIFS('United Data'!$A$3:$A$4341,H$1,'United Data'!$C$3:$C$4341,$A455,'United Data'!$B$3:$B$4341,"&lt;&gt;Off-street")&gt;0,1,0)</f>
        <v>0</v>
      </c>
      <c r="I455">
        <f>IF(COUNTIFS('United Data'!$A$3:$A$4341,I$1,'United Data'!$C$3:$C$4341,$A455,'United Data'!$B$3:$B$4341,"&lt;&gt;Off-street")&gt;0,1,0)</f>
        <v>0</v>
      </c>
      <c r="J455">
        <f>IF(COUNTIFS('United Data'!$A$3:$A$4341,J$1,'United Data'!$C$3:$C$4341,$A455,'United Data'!$B$3:$B$4341,"&lt;&gt;Off-street")&gt;0,1,0)</f>
        <v>0</v>
      </c>
      <c r="K455">
        <f>IF(COUNTIFS('United Data'!$A$3:$A$4341,K$1,'United Data'!$C$3:$C$4341,$A455,'United Data'!$B$3:$B$4341,"&lt;&gt;Off-street")&gt;0,1,0)</f>
        <v>0</v>
      </c>
      <c r="L455">
        <f>IF(COUNTIFS('United Data'!$A$3:$A$4341,L$1,'United Data'!$C$3:$C$4341,$A455,'United Data'!$B$3:$B$4341,"&lt;&gt;Off-street")&gt;0,1,0)</f>
        <v>0</v>
      </c>
      <c r="M455">
        <f>IF(COUNTIFS('United Data'!$A$3:$A$4341,M$1,'United Data'!$C$3:$C$4341,$A455,'United Data'!$B$3:$B$4341,"&lt;&gt;Off-street")&gt;0,1,0)</f>
        <v>0</v>
      </c>
      <c r="N455">
        <f>IF(COUNTIFS('United Data'!$A$3:$A$4341,N$1,'United Data'!$C$3:$C$4341,$A455,'United Data'!$B$3:$B$4341,"&lt;&gt;Off-street")&gt;0,1,0)</f>
        <v>0</v>
      </c>
      <c r="O455">
        <f>IF(COUNTIFS('United Data'!$A$3:$A$4341,O$1,'United Data'!$C$3:$C$4341,$A455,'United Data'!$B$3:$B$4341,"&lt;&gt;Off-street")&gt;0,1,0)</f>
        <v>0</v>
      </c>
      <c r="P455">
        <f>IF(COUNTIFS('United Data'!$A$3:$A$4341,P$1,'United Data'!$C$3:$C$4341,$A455,'United Data'!$B$3:$B$4341,"&lt;&gt;Off-street")&gt;0,1,0)</f>
        <v>0</v>
      </c>
      <c r="Q455">
        <f>IF(COUNTIFS('United Data'!$A$3:$A$4341,Q$1,'United Data'!$C$3:$C$4341,$A455,'United Data'!$B$3:$B$4341,"&lt;&gt;Off-street")&gt;0,1,0)</f>
        <v>1</v>
      </c>
      <c r="R455">
        <f>IF(COUNTIFS('United Data'!$A$3:$A$4341,R$1,'United Data'!$C$3:$C$4341,$A455,'United Data'!$B$3:$B$4341,"&lt;&gt;Off-street")&gt;0,1,0)</f>
        <v>0</v>
      </c>
      <c r="S455">
        <f t="shared" si="14"/>
        <v>1</v>
      </c>
      <c r="T455">
        <f t="shared" si="15"/>
        <v>1</v>
      </c>
    </row>
    <row r="456" spans="1:20" x14ac:dyDescent="0.2">
      <c r="A456" t="s">
        <v>504</v>
      </c>
      <c r="B456">
        <f>IF(COUNTIFS('United Data'!$A$3:$A$4341,B$1,'United Data'!$C$3:$C$4341,$A456,'United Data'!$B$3:$B$4341,"&lt;&gt;Off-street")&gt;0,1,0)</f>
        <v>0</v>
      </c>
      <c r="C456">
        <f>IF(COUNTIFS('United Data'!$A$3:$A$4341,C$1,'United Data'!$C$3:$C$4341,$A456,'United Data'!$B$3:$B$4341,"&lt;&gt;Off-street")&gt;0,1,0)</f>
        <v>0</v>
      </c>
      <c r="D456">
        <f>IF(COUNTIFS('United Data'!$A$3:$A$4341,D$1,'United Data'!$C$3:$C$4341,$A456,'United Data'!$B$3:$B$4341,"&lt;&gt;Off-street")&gt;0,1,0)</f>
        <v>0</v>
      </c>
      <c r="E456">
        <f>IF(COUNTIFS('United Data'!$A$3:$A$4341,E$1,'United Data'!$C$3:$C$4341,$A456,'United Data'!$B$3:$B$4341,"&lt;&gt;Off-street")&gt;0,1,0)</f>
        <v>0</v>
      </c>
      <c r="F456">
        <f>IF(COUNTIFS('United Data'!$A$3:$A$4341,F$1,'United Data'!$C$3:$C$4341,$A456,'United Data'!$B$3:$B$4341,"&lt;&gt;Off-street")&gt;0,1,0)</f>
        <v>0</v>
      </c>
      <c r="G456">
        <f>IF(COUNTIFS('United Data'!$A$3:$A$4341,G$1,'United Data'!$C$3:$C$4341,$A456,'United Data'!$B$3:$B$4341,"&lt;&gt;Off-street")&gt;0,1,0)</f>
        <v>0</v>
      </c>
      <c r="H456">
        <f>IF(COUNTIFS('United Data'!$A$3:$A$4341,H$1,'United Data'!$C$3:$C$4341,$A456,'United Data'!$B$3:$B$4341,"&lt;&gt;Off-street")&gt;0,1,0)</f>
        <v>0</v>
      </c>
      <c r="I456">
        <f>IF(COUNTIFS('United Data'!$A$3:$A$4341,I$1,'United Data'!$C$3:$C$4341,$A456,'United Data'!$B$3:$B$4341,"&lt;&gt;Off-street")&gt;0,1,0)</f>
        <v>0</v>
      </c>
      <c r="J456">
        <f>IF(COUNTIFS('United Data'!$A$3:$A$4341,J$1,'United Data'!$C$3:$C$4341,$A456,'United Data'!$B$3:$B$4341,"&lt;&gt;Off-street")&gt;0,1,0)</f>
        <v>0</v>
      </c>
      <c r="K456">
        <f>IF(COUNTIFS('United Data'!$A$3:$A$4341,K$1,'United Data'!$C$3:$C$4341,$A456,'United Data'!$B$3:$B$4341,"&lt;&gt;Off-street")&gt;0,1,0)</f>
        <v>0</v>
      </c>
      <c r="L456">
        <f>IF(COUNTIFS('United Data'!$A$3:$A$4341,L$1,'United Data'!$C$3:$C$4341,$A456,'United Data'!$B$3:$B$4341,"&lt;&gt;Off-street")&gt;0,1,0)</f>
        <v>0</v>
      </c>
      <c r="M456">
        <f>IF(COUNTIFS('United Data'!$A$3:$A$4341,M$1,'United Data'!$C$3:$C$4341,$A456,'United Data'!$B$3:$B$4341,"&lt;&gt;Off-street")&gt;0,1,0)</f>
        <v>0</v>
      </c>
      <c r="N456">
        <f>IF(COUNTIFS('United Data'!$A$3:$A$4341,N$1,'United Data'!$C$3:$C$4341,$A456,'United Data'!$B$3:$B$4341,"&lt;&gt;Off-street")&gt;0,1,0)</f>
        <v>0</v>
      </c>
      <c r="O456">
        <f>IF(COUNTIFS('United Data'!$A$3:$A$4341,O$1,'United Data'!$C$3:$C$4341,$A456,'United Data'!$B$3:$B$4341,"&lt;&gt;Off-street")&gt;0,1,0)</f>
        <v>0</v>
      </c>
      <c r="P456">
        <f>IF(COUNTIFS('United Data'!$A$3:$A$4341,P$1,'United Data'!$C$3:$C$4341,$A456,'United Data'!$B$3:$B$4341,"&lt;&gt;Off-street")&gt;0,1,0)</f>
        <v>0</v>
      </c>
      <c r="Q456">
        <f>IF(COUNTIFS('United Data'!$A$3:$A$4341,Q$1,'United Data'!$C$3:$C$4341,$A456,'United Data'!$B$3:$B$4341,"&lt;&gt;Off-street")&gt;0,1,0)</f>
        <v>0</v>
      </c>
      <c r="R456">
        <f>IF(COUNTIFS('United Data'!$A$3:$A$4341,R$1,'United Data'!$C$3:$C$4341,$A456,'United Data'!$B$3:$B$4341,"&lt;&gt;Off-street")&gt;0,1,0)</f>
        <v>1</v>
      </c>
      <c r="S456">
        <f t="shared" si="14"/>
        <v>1</v>
      </c>
      <c r="T456">
        <f t="shared" si="15"/>
        <v>1</v>
      </c>
    </row>
    <row r="457" spans="1:20" x14ac:dyDescent="0.2">
      <c r="A457" t="s">
        <v>505</v>
      </c>
      <c r="B457">
        <f>IF(COUNTIFS('United Data'!$A$3:$A$4341,B$1,'United Data'!$C$3:$C$4341,$A457,'United Data'!$B$3:$B$4341,"&lt;&gt;Off-street")&gt;0,1,0)</f>
        <v>1</v>
      </c>
      <c r="C457">
        <f>IF(COUNTIFS('United Data'!$A$3:$A$4341,C$1,'United Data'!$C$3:$C$4341,$A457,'United Data'!$B$3:$B$4341,"&lt;&gt;Off-street")&gt;0,1,0)</f>
        <v>0</v>
      </c>
      <c r="D457">
        <f>IF(COUNTIFS('United Data'!$A$3:$A$4341,D$1,'United Data'!$C$3:$C$4341,$A457,'United Data'!$B$3:$B$4341,"&lt;&gt;Off-street")&gt;0,1,0)</f>
        <v>0</v>
      </c>
      <c r="E457">
        <f>IF(COUNTIFS('United Data'!$A$3:$A$4341,E$1,'United Data'!$C$3:$C$4341,$A457,'United Data'!$B$3:$B$4341,"&lt;&gt;Off-street")&gt;0,1,0)</f>
        <v>0</v>
      </c>
      <c r="F457">
        <f>IF(COUNTIFS('United Data'!$A$3:$A$4341,F$1,'United Data'!$C$3:$C$4341,$A457,'United Data'!$B$3:$B$4341,"&lt;&gt;Off-street")&gt;0,1,0)</f>
        <v>0</v>
      </c>
      <c r="G457">
        <f>IF(COUNTIFS('United Data'!$A$3:$A$4341,G$1,'United Data'!$C$3:$C$4341,$A457,'United Data'!$B$3:$B$4341,"&lt;&gt;Off-street")&gt;0,1,0)</f>
        <v>0</v>
      </c>
      <c r="H457">
        <f>IF(COUNTIFS('United Data'!$A$3:$A$4341,H$1,'United Data'!$C$3:$C$4341,$A457,'United Data'!$B$3:$B$4341,"&lt;&gt;Off-street")&gt;0,1,0)</f>
        <v>0</v>
      </c>
      <c r="I457">
        <f>IF(COUNTIFS('United Data'!$A$3:$A$4341,I$1,'United Data'!$C$3:$C$4341,$A457,'United Data'!$B$3:$B$4341,"&lt;&gt;Off-street")&gt;0,1,0)</f>
        <v>0</v>
      </c>
      <c r="J457">
        <f>IF(COUNTIFS('United Data'!$A$3:$A$4341,J$1,'United Data'!$C$3:$C$4341,$A457,'United Data'!$B$3:$B$4341,"&lt;&gt;Off-street")&gt;0,1,0)</f>
        <v>0</v>
      </c>
      <c r="K457">
        <f>IF(COUNTIFS('United Data'!$A$3:$A$4341,K$1,'United Data'!$C$3:$C$4341,$A457,'United Data'!$B$3:$B$4341,"&lt;&gt;Off-street")&gt;0,1,0)</f>
        <v>0</v>
      </c>
      <c r="L457">
        <f>IF(COUNTIFS('United Data'!$A$3:$A$4341,L$1,'United Data'!$C$3:$C$4341,$A457,'United Data'!$B$3:$B$4341,"&lt;&gt;Off-street")&gt;0,1,0)</f>
        <v>0</v>
      </c>
      <c r="M457">
        <f>IF(COUNTIFS('United Data'!$A$3:$A$4341,M$1,'United Data'!$C$3:$C$4341,$A457,'United Data'!$B$3:$B$4341,"&lt;&gt;Off-street")&gt;0,1,0)</f>
        <v>0</v>
      </c>
      <c r="N457">
        <f>IF(COUNTIFS('United Data'!$A$3:$A$4341,N$1,'United Data'!$C$3:$C$4341,$A457,'United Data'!$B$3:$B$4341,"&lt;&gt;Off-street")&gt;0,1,0)</f>
        <v>0</v>
      </c>
      <c r="O457">
        <f>IF(COUNTIFS('United Data'!$A$3:$A$4341,O$1,'United Data'!$C$3:$C$4341,$A457,'United Data'!$B$3:$B$4341,"&lt;&gt;Off-street")&gt;0,1,0)</f>
        <v>0</v>
      </c>
      <c r="P457">
        <f>IF(COUNTIFS('United Data'!$A$3:$A$4341,P$1,'United Data'!$C$3:$C$4341,$A457,'United Data'!$B$3:$B$4341,"&lt;&gt;Off-street")&gt;0,1,0)</f>
        <v>0</v>
      </c>
      <c r="Q457">
        <f>IF(COUNTIFS('United Data'!$A$3:$A$4341,Q$1,'United Data'!$C$3:$C$4341,$A457,'United Data'!$B$3:$B$4341,"&lt;&gt;Off-street")&gt;0,1,0)</f>
        <v>0</v>
      </c>
      <c r="R457">
        <f>IF(COUNTIFS('United Data'!$A$3:$A$4341,R$1,'United Data'!$C$3:$C$4341,$A457,'United Data'!$B$3:$B$4341,"&lt;&gt;Off-street")&gt;0,1,0)</f>
        <v>0</v>
      </c>
      <c r="S457">
        <f t="shared" si="14"/>
        <v>1</v>
      </c>
      <c r="T457">
        <f t="shared" si="15"/>
        <v>1</v>
      </c>
    </row>
    <row r="458" spans="1:20" x14ac:dyDescent="0.2">
      <c r="A458" t="s">
        <v>506</v>
      </c>
      <c r="B458">
        <f>IF(COUNTIFS('United Data'!$A$3:$A$4341,B$1,'United Data'!$C$3:$C$4341,$A458,'United Data'!$B$3:$B$4341,"&lt;&gt;Off-street")&gt;0,1,0)</f>
        <v>1</v>
      </c>
      <c r="C458">
        <f>IF(COUNTIFS('United Data'!$A$3:$A$4341,C$1,'United Data'!$C$3:$C$4341,$A458,'United Data'!$B$3:$B$4341,"&lt;&gt;Off-street")&gt;0,1,0)</f>
        <v>0</v>
      </c>
      <c r="D458">
        <f>IF(COUNTIFS('United Data'!$A$3:$A$4341,D$1,'United Data'!$C$3:$C$4341,$A458,'United Data'!$B$3:$B$4341,"&lt;&gt;Off-street")&gt;0,1,0)</f>
        <v>0</v>
      </c>
      <c r="E458">
        <f>IF(COUNTIFS('United Data'!$A$3:$A$4341,E$1,'United Data'!$C$3:$C$4341,$A458,'United Data'!$B$3:$B$4341,"&lt;&gt;Off-street")&gt;0,1,0)</f>
        <v>0</v>
      </c>
      <c r="F458">
        <f>IF(COUNTIFS('United Data'!$A$3:$A$4341,F$1,'United Data'!$C$3:$C$4341,$A458,'United Data'!$B$3:$B$4341,"&lt;&gt;Off-street")&gt;0,1,0)</f>
        <v>0</v>
      </c>
      <c r="G458">
        <f>IF(COUNTIFS('United Data'!$A$3:$A$4341,G$1,'United Data'!$C$3:$C$4341,$A458,'United Data'!$B$3:$B$4341,"&lt;&gt;Off-street")&gt;0,1,0)</f>
        <v>0</v>
      </c>
      <c r="H458">
        <f>IF(COUNTIFS('United Data'!$A$3:$A$4341,H$1,'United Data'!$C$3:$C$4341,$A458,'United Data'!$B$3:$B$4341,"&lt;&gt;Off-street")&gt;0,1,0)</f>
        <v>0</v>
      </c>
      <c r="I458">
        <f>IF(COUNTIFS('United Data'!$A$3:$A$4341,I$1,'United Data'!$C$3:$C$4341,$A458,'United Data'!$B$3:$B$4341,"&lt;&gt;Off-street")&gt;0,1,0)</f>
        <v>0</v>
      </c>
      <c r="J458">
        <f>IF(COUNTIFS('United Data'!$A$3:$A$4341,J$1,'United Data'!$C$3:$C$4341,$A458,'United Data'!$B$3:$B$4341,"&lt;&gt;Off-street")&gt;0,1,0)</f>
        <v>0</v>
      </c>
      <c r="K458">
        <f>IF(COUNTIFS('United Data'!$A$3:$A$4341,K$1,'United Data'!$C$3:$C$4341,$A458,'United Data'!$B$3:$B$4341,"&lt;&gt;Off-street")&gt;0,1,0)</f>
        <v>0</v>
      </c>
      <c r="L458">
        <f>IF(COUNTIFS('United Data'!$A$3:$A$4341,L$1,'United Data'!$C$3:$C$4341,$A458,'United Data'!$B$3:$B$4341,"&lt;&gt;Off-street")&gt;0,1,0)</f>
        <v>0</v>
      </c>
      <c r="M458">
        <f>IF(COUNTIFS('United Data'!$A$3:$A$4341,M$1,'United Data'!$C$3:$C$4341,$A458,'United Data'!$B$3:$B$4341,"&lt;&gt;Off-street")&gt;0,1,0)</f>
        <v>0</v>
      </c>
      <c r="N458">
        <f>IF(COUNTIFS('United Data'!$A$3:$A$4341,N$1,'United Data'!$C$3:$C$4341,$A458,'United Data'!$B$3:$B$4341,"&lt;&gt;Off-street")&gt;0,1,0)</f>
        <v>0</v>
      </c>
      <c r="O458">
        <f>IF(COUNTIFS('United Data'!$A$3:$A$4341,O$1,'United Data'!$C$3:$C$4341,$A458,'United Data'!$B$3:$B$4341,"&lt;&gt;Off-street")&gt;0,1,0)</f>
        <v>0</v>
      </c>
      <c r="P458">
        <f>IF(COUNTIFS('United Data'!$A$3:$A$4341,P$1,'United Data'!$C$3:$C$4341,$A458,'United Data'!$B$3:$B$4341,"&lt;&gt;Off-street")&gt;0,1,0)</f>
        <v>0</v>
      </c>
      <c r="Q458">
        <f>IF(COUNTIFS('United Data'!$A$3:$A$4341,Q$1,'United Data'!$C$3:$C$4341,$A458,'United Data'!$B$3:$B$4341,"&lt;&gt;Off-street")&gt;0,1,0)</f>
        <v>0</v>
      </c>
      <c r="R458">
        <f>IF(COUNTIFS('United Data'!$A$3:$A$4341,R$1,'United Data'!$C$3:$C$4341,$A458,'United Data'!$B$3:$B$4341,"&lt;&gt;Off-street")&gt;0,1,0)</f>
        <v>0</v>
      </c>
      <c r="S458">
        <f t="shared" si="14"/>
        <v>1</v>
      </c>
      <c r="T458">
        <f t="shared" si="15"/>
        <v>1</v>
      </c>
    </row>
    <row r="459" spans="1:20" x14ac:dyDescent="0.2">
      <c r="A459" t="s">
        <v>507</v>
      </c>
      <c r="B459">
        <f>IF(COUNTIFS('United Data'!$A$3:$A$4341,B$1,'United Data'!$C$3:$C$4341,$A459,'United Data'!$B$3:$B$4341,"&lt;&gt;Off-street")&gt;0,1,0)</f>
        <v>1</v>
      </c>
      <c r="C459">
        <f>IF(COUNTIFS('United Data'!$A$3:$A$4341,C$1,'United Data'!$C$3:$C$4341,$A459,'United Data'!$B$3:$B$4341,"&lt;&gt;Off-street")&gt;0,1,0)</f>
        <v>1</v>
      </c>
      <c r="D459">
        <f>IF(COUNTIFS('United Data'!$A$3:$A$4341,D$1,'United Data'!$C$3:$C$4341,$A459,'United Data'!$B$3:$B$4341,"&lt;&gt;Off-street")&gt;0,1,0)</f>
        <v>1</v>
      </c>
      <c r="E459">
        <f>IF(COUNTIFS('United Data'!$A$3:$A$4341,E$1,'United Data'!$C$3:$C$4341,$A459,'United Data'!$B$3:$B$4341,"&lt;&gt;Off-street")&gt;0,1,0)</f>
        <v>0</v>
      </c>
      <c r="F459">
        <f>IF(COUNTIFS('United Data'!$A$3:$A$4341,F$1,'United Data'!$C$3:$C$4341,$A459,'United Data'!$B$3:$B$4341,"&lt;&gt;Off-street")&gt;0,1,0)</f>
        <v>0</v>
      </c>
      <c r="G459">
        <f>IF(COUNTIFS('United Data'!$A$3:$A$4341,G$1,'United Data'!$C$3:$C$4341,$A459,'United Data'!$B$3:$B$4341,"&lt;&gt;Off-street")&gt;0,1,0)</f>
        <v>0</v>
      </c>
      <c r="H459">
        <f>IF(COUNTIFS('United Data'!$A$3:$A$4341,H$1,'United Data'!$C$3:$C$4341,$A459,'United Data'!$B$3:$B$4341,"&lt;&gt;Off-street")&gt;0,1,0)</f>
        <v>0</v>
      </c>
      <c r="I459">
        <f>IF(COUNTIFS('United Data'!$A$3:$A$4341,I$1,'United Data'!$C$3:$C$4341,$A459,'United Data'!$B$3:$B$4341,"&lt;&gt;Off-street")&gt;0,1,0)</f>
        <v>0</v>
      </c>
      <c r="J459">
        <f>IF(COUNTIFS('United Data'!$A$3:$A$4341,J$1,'United Data'!$C$3:$C$4341,$A459,'United Data'!$B$3:$B$4341,"&lt;&gt;Off-street")&gt;0,1,0)</f>
        <v>0</v>
      </c>
      <c r="K459">
        <f>IF(COUNTIFS('United Data'!$A$3:$A$4341,K$1,'United Data'!$C$3:$C$4341,$A459,'United Data'!$B$3:$B$4341,"&lt;&gt;Off-street")&gt;0,1,0)</f>
        <v>0</v>
      </c>
      <c r="L459">
        <f>IF(COUNTIFS('United Data'!$A$3:$A$4341,L$1,'United Data'!$C$3:$C$4341,$A459,'United Data'!$B$3:$B$4341,"&lt;&gt;Off-street")&gt;0,1,0)</f>
        <v>0</v>
      </c>
      <c r="M459">
        <f>IF(COUNTIFS('United Data'!$A$3:$A$4341,M$1,'United Data'!$C$3:$C$4341,$A459,'United Data'!$B$3:$B$4341,"&lt;&gt;Off-street")&gt;0,1,0)</f>
        <v>0</v>
      </c>
      <c r="N459">
        <f>IF(COUNTIFS('United Data'!$A$3:$A$4341,N$1,'United Data'!$C$3:$C$4341,$A459,'United Data'!$B$3:$B$4341,"&lt;&gt;Off-street")&gt;0,1,0)</f>
        <v>0</v>
      </c>
      <c r="O459">
        <f>IF(COUNTIFS('United Data'!$A$3:$A$4341,O$1,'United Data'!$C$3:$C$4341,$A459,'United Data'!$B$3:$B$4341,"&lt;&gt;Off-street")&gt;0,1,0)</f>
        <v>1</v>
      </c>
      <c r="P459">
        <f>IF(COUNTIFS('United Data'!$A$3:$A$4341,P$1,'United Data'!$C$3:$C$4341,$A459,'United Data'!$B$3:$B$4341,"&lt;&gt;Off-street")&gt;0,1,0)</f>
        <v>0</v>
      </c>
      <c r="Q459">
        <f>IF(COUNTIFS('United Data'!$A$3:$A$4341,Q$1,'United Data'!$C$3:$C$4341,$A459,'United Data'!$B$3:$B$4341,"&lt;&gt;Off-street")&gt;0,1,0)</f>
        <v>0</v>
      </c>
      <c r="R459">
        <f>IF(COUNTIFS('United Data'!$A$3:$A$4341,R$1,'United Data'!$C$3:$C$4341,$A459,'United Data'!$B$3:$B$4341,"&lt;&gt;Off-street")&gt;0,1,0)</f>
        <v>0</v>
      </c>
      <c r="S459">
        <f t="shared" si="14"/>
        <v>4</v>
      </c>
      <c r="T459">
        <f t="shared" si="15"/>
        <v>2</v>
      </c>
    </row>
    <row r="460" spans="1:20" x14ac:dyDescent="0.2">
      <c r="A460" t="s">
        <v>508</v>
      </c>
      <c r="B460">
        <f>IF(COUNTIFS('United Data'!$A$3:$A$4341,B$1,'United Data'!$C$3:$C$4341,$A460,'United Data'!$B$3:$B$4341,"&lt;&gt;Off-street")&gt;0,1,0)</f>
        <v>0</v>
      </c>
      <c r="C460">
        <f>IF(COUNTIFS('United Data'!$A$3:$A$4341,C$1,'United Data'!$C$3:$C$4341,$A460,'United Data'!$B$3:$B$4341,"&lt;&gt;Off-street")&gt;0,1,0)</f>
        <v>1</v>
      </c>
      <c r="D460">
        <f>IF(COUNTIFS('United Data'!$A$3:$A$4341,D$1,'United Data'!$C$3:$C$4341,$A460,'United Data'!$B$3:$B$4341,"&lt;&gt;Off-street")&gt;0,1,0)</f>
        <v>1</v>
      </c>
      <c r="E460">
        <f>IF(COUNTIFS('United Data'!$A$3:$A$4341,E$1,'United Data'!$C$3:$C$4341,$A460,'United Data'!$B$3:$B$4341,"&lt;&gt;Off-street")&gt;0,1,0)</f>
        <v>1</v>
      </c>
      <c r="F460">
        <f>IF(COUNTIFS('United Data'!$A$3:$A$4341,F$1,'United Data'!$C$3:$C$4341,$A460,'United Data'!$B$3:$B$4341,"&lt;&gt;Off-street")&gt;0,1,0)</f>
        <v>0</v>
      </c>
      <c r="G460">
        <f>IF(COUNTIFS('United Data'!$A$3:$A$4341,G$1,'United Data'!$C$3:$C$4341,$A460,'United Data'!$B$3:$B$4341,"&lt;&gt;Off-street")&gt;0,1,0)</f>
        <v>0</v>
      </c>
      <c r="H460">
        <f>IF(COUNTIFS('United Data'!$A$3:$A$4341,H$1,'United Data'!$C$3:$C$4341,$A460,'United Data'!$B$3:$B$4341,"&lt;&gt;Off-street")&gt;0,1,0)</f>
        <v>0</v>
      </c>
      <c r="I460">
        <f>IF(COUNTIFS('United Data'!$A$3:$A$4341,I$1,'United Data'!$C$3:$C$4341,$A460,'United Data'!$B$3:$B$4341,"&lt;&gt;Off-street")&gt;0,1,0)</f>
        <v>0</v>
      </c>
      <c r="J460">
        <f>IF(COUNTIFS('United Data'!$A$3:$A$4341,J$1,'United Data'!$C$3:$C$4341,$A460,'United Data'!$B$3:$B$4341,"&lt;&gt;Off-street")&gt;0,1,0)</f>
        <v>0</v>
      </c>
      <c r="K460">
        <f>IF(COUNTIFS('United Data'!$A$3:$A$4341,K$1,'United Data'!$C$3:$C$4341,$A460,'United Data'!$B$3:$B$4341,"&lt;&gt;Off-street")&gt;0,1,0)</f>
        <v>0</v>
      </c>
      <c r="L460">
        <f>IF(COUNTIFS('United Data'!$A$3:$A$4341,L$1,'United Data'!$C$3:$C$4341,$A460,'United Data'!$B$3:$B$4341,"&lt;&gt;Off-street")&gt;0,1,0)</f>
        <v>0</v>
      </c>
      <c r="M460">
        <f>IF(COUNTIFS('United Data'!$A$3:$A$4341,M$1,'United Data'!$C$3:$C$4341,$A460,'United Data'!$B$3:$B$4341,"&lt;&gt;Off-street")&gt;0,1,0)</f>
        <v>0</v>
      </c>
      <c r="N460">
        <f>IF(COUNTIFS('United Data'!$A$3:$A$4341,N$1,'United Data'!$C$3:$C$4341,$A460,'United Data'!$B$3:$B$4341,"&lt;&gt;Off-street")&gt;0,1,0)</f>
        <v>0</v>
      </c>
      <c r="O460">
        <f>IF(COUNTIFS('United Data'!$A$3:$A$4341,O$1,'United Data'!$C$3:$C$4341,$A460,'United Data'!$B$3:$B$4341,"&lt;&gt;Off-street")&gt;0,1,0)</f>
        <v>0</v>
      </c>
      <c r="P460">
        <f>IF(COUNTIFS('United Data'!$A$3:$A$4341,P$1,'United Data'!$C$3:$C$4341,$A460,'United Data'!$B$3:$B$4341,"&lt;&gt;Off-street")&gt;0,1,0)</f>
        <v>1</v>
      </c>
      <c r="Q460">
        <f>IF(COUNTIFS('United Data'!$A$3:$A$4341,Q$1,'United Data'!$C$3:$C$4341,$A460,'United Data'!$B$3:$B$4341,"&lt;&gt;Off-street")&gt;0,1,0)</f>
        <v>0</v>
      </c>
      <c r="R460">
        <f>IF(COUNTIFS('United Data'!$A$3:$A$4341,R$1,'United Data'!$C$3:$C$4341,$A460,'United Data'!$B$3:$B$4341,"&lt;&gt;Off-street")&gt;0,1,0)</f>
        <v>0</v>
      </c>
      <c r="S460">
        <f t="shared" si="14"/>
        <v>4</v>
      </c>
      <c r="T460">
        <f t="shared" si="15"/>
        <v>2</v>
      </c>
    </row>
    <row r="461" spans="1:20" x14ac:dyDescent="0.2">
      <c r="A461" t="s">
        <v>509</v>
      </c>
      <c r="B461">
        <f>IF(COUNTIFS('United Data'!$A$3:$A$4341,B$1,'United Data'!$C$3:$C$4341,$A461,'United Data'!$B$3:$B$4341,"&lt;&gt;Off-street")&gt;0,1,0)</f>
        <v>1</v>
      </c>
      <c r="C461">
        <f>IF(COUNTIFS('United Data'!$A$3:$A$4341,C$1,'United Data'!$C$3:$C$4341,$A461,'United Data'!$B$3:$B$4341,"&lt;&gt;Off-street")&gt;0,1,0)</f>
        <v>1</v>
      </c>
      <c r="D461">
        <f>IF(COUNTIFS('United Data'!$A$3:$A$4341,D$1,'United Data'!$C$3:$C$4341,$A461,'United Data'!$B$3:$B$4341,"&lt;&gt;Off-street")&gt;0,1,0)</f>
        <v>0</v>
      </c>
      <c r="E461">
        <f>IF(COUNTIFS('United Data'!$A$3:$A$4341,E$1,'United Data'!$C$3:$C$4341,$A461,'United Data'!$B$3:$B$4341,"&lt;&gt;Off-street")&gt;0,1,0)</f>
        <v>0</v>
      </c>
      <c r="F461">
        <f>IF(COUNTIFS('United Data'!$A$3:$A$4341,F$1,'United Data'!$C$3:$C$4341,$A461,'United Data'!$B$3:$B$4341,"&lt;&gt;Off-street")&gt;0,1,0)</f>
        <v>0</v>
      </c>
      <c r="G461">
        <f>IF(COUNTIFS('United Data'!$A$3:$A$4341,G$1,'United Data'!$C$3:$C$4341,$A461,'United Data'!$B$3:$B$4341,"&lt;&gt;Off-street")&gt;0,1,0)</f>
        <v>0</v>
      </c>
      <c r="H461">
        <f>IF(COUNTIFS('United Data'!$A$3:$A$4341,H$1,'United Data'!$C$3:$C$4341,$A461,'United Data'!$B$3:$B$4341,"&lt;&gt;Off-street")&gt;0,1,0)</f>
        <v>0</v>
      </c>
      <c r="I461">
        <f>IF(COUNTIFS('United Data'!$A$3:$A$4341,I$1,'United Data'!$C$3:$C$4341,$A461,'United Data'!$B$3:$B$4341,"&lt;&gt;Off-street")&gt;0,1,0)</f>
        <v>0</v>
      </c>
      <c r="J461">
        <f>IF(COUNTIFS('United Data'!$A$3:$A$4341,J$1,'United Data'!$C$3:$C$4341,$A461,'United Data'!$B$3:$B$4341,"&lt;&gt;Off-street")&gt;0,1,0)</f>
        <v>0</v>
      </c>
      <c r="K461">
        <f>IF(COUNTIFS('United Data'!$A$3:$A$4341,K$1,'United Data'!$C$3:$C$4341,$A461,'United Data'!$B$3:$B$4341,"&lt;&gt;Off-street")&gt;0,1,0)</f>
        <v>0</v>
      </c>
      <c r="L461">
        <f>IF(COUNTIFS('United Data'!$A$3:$A$4341,L$1,'United Data'!$C$3:$C$4341,$A461,'United Data'!$B$3:$B$4341,"&lt;&gt;Off-street")&gt;0,1,0)</f>
        <v>0</v>
      </c>
      <c r="M461">
        <f>IF(COUNTIFS('United Data'!$A$3:$A$4341,M$1,'United Data'!$C$3:$C$4341,$A461,'United Data'!$B$3:$B$4341,"&lt;&gt;Off-street")&gt;0,1,0)</f>
        <v>0</v>
      </c>
      <c r="N461">
        <f>IF(COUNTIFS('United Data'!$A$3:$A$4341,N$1,'United Data'!$C$3:$C$4341,$A461,'United Data'!$B$3:$B$4341,"&lt;&gt;Off-street")&gt;0,1,0)</f>
        <v>1</v>
      </c>
      <c r="O461">
        <f>IF(COUNTIFS('United Data'!$A$3:$A$4341,O$1,'United Data'!$C$3:$C$4341,$A461,'United Data'!$B$3:$B$4341,"&lt;&gt;Off-street")&gt;0,1,0)</f>
        <v>1</v>
      </c>
      <c r="P461">
        <f>IF(COUNTIFS('United Data'!$A$3:$A$4341,P$1,'United Data'!$C$3:$C$4341,$A461,'United Data'!$B$3:$B$4341,"&lt;&gt;Off-street")&gt;0,1,0)</f>
        <v>0</v>
      </c>
      <c r="Q461">
        <f>IF(COUNTIFS('United Data'!$A$3:$A$4341,Q$1,'United Data'!$C$3:$C$4341,$A461,'United Data'!$B$3:$B$4341,"&lt;&gt;Off-street")&gt;0,1,0)</f>
        <v>0</v>
      </c>
      <c r="R461">
        <f>IF(COUNTIFS('United Data'!$A$3:$A$4341,R$1,'United Data'!$C$3:$C$4341,$A461,'United Data'!$B$3:$B$4341,"&lt;&gt;Off-street")&gt;0,1,0)</f>
        <v>0</v>
      </c>
      <c r="S461">
        <f t="shared" si="14"/>
        <v>4</v>
      </c>
      <c r="T461">
        <f t="shared" si="15"/>
        <v>2</v>
      </c>
    </row>
    <row r="462" spans="1:20" x14ac:dyDescent="0.2">
      <c r="A462" t="s">
        <v>510</v>
      </c>
      <c r="B462">
        <f>IF(COUNTIFS('United Data'!$A$3:$A$4341,B$1,'United Data'!$C$3:$C$4341,$A462,'United Data'!$B$3:$B$4341,"&lt;&gt;Off-street")&gt;0,1,0)</f>
        <v>0</v>
      </c>
      <c r="C462">
        <f>IF(COUNTIFS('United Data'!$A$3:$A$4341,C$1,'United Data'!$C$3:$C$4341,$A462,'United Data'!$B$3:$B$4341,"&lt;&gt;Off-street")&gt;0,1,0)</f>
        <v>1</v>
      </c>
      <c r="D462">
        <f>IF(COUNTIFS('United Data'!$A$3:$A$4341,D$1,'United Data'!$C$3:$C$4341,$A462,'United Data'!$B$3:$B$4341,"&lt;&gt;Off-street")&gt;0,1,0)</f>
        <v>1</v>
      </c>
      <c r="E462">
        <f>IF(COUNTIFS('United Data'!$A$3:$A$4341,E$1,'United Data'!$C$3:$C$4341,$A462,'United Data'!$B$3:$B$4341,"&lt;&gt;Off-street")&gt;0,1,0)</f>
        <v>0</v>
      </c>
      <c r="F462">
        <f>IF(COUNTIFS('United Data'!$A$3:$A$4341,F$1,'United Data'!$C$3:$C$4341,$A462,'United Data'!$B$3:$B$4341,"&lt;&gt;Off-street")&gt;0,1,0)</f>
        <v>0</v>
      </c>
      <c r="G462">
        <f>IF(COUNTIFS('United Data'!$A$3:$A$4341,G$1,'United Data'!$C$3:$C$4341,$A462,'United Data'!$B$3:$B$4341,"&lt;&gt;Off-street")&gt;0,1,0)</f>
        <v>0</v>
      </c>
      <c r="H462">
        <f>IF(COUNTIFS('United Data'!$A$3:$A$4341,H$1,'United Data'!$C$3:$C$4341,$A462,'United Data'!$B$3:$B$4341,"&lt;&gt;Off-street")&gt;0,1,0)</f>
        <v>0</v>
      </c>
      <c r="I462">
        <f>IF(COUNTIFS('United Data'!$A$3:$A$4341,I$1,'United Data'!$C$3:$C$4341,$A462,'United Data'!$B$3:$B$4341,"&lt;&gt;Off-street")&gt;0,1,0)</f>
        <v>0</v>
      </c>
      <c r="J462">
        <f>IF(COUNTIFS('United Data'!$A$3:$A$4341,J$1,'United Data'!$C$3:$C$4341,$A462,'United Data'!$B$3:$B$4341,"&lt;&gt;Off-street")&gt;0,1,0)</f>
        <v>1</v>
      </c>
      <c r="K462">
        <f>IF(COUNTIFS('United Data'!$A$3:$A$4341,K$1,'United Data'!$C$3:$C$4341,$A462,'United Data'!$B$3:$B$4341,"&lt;&gt;Off-street")&gt;0,1,0)</f>
        <v>0</v>
      </c>
      <c r="L462">
        <f>IF(COUNTIFS('United Data'!$A$3:$A$4341,L$1,'United Data'!$C$3:$C$4341,$A462,'United Data'!$B$3:$B$4341,"&lt;&gt;Off-street")&gt;0,1,0)</f>
        <v>0</v>
      </c>
      <c r="M462">
        <f>IF(COUNTIFS('United Data'!$A$3:$A$4341,M$1,'United Data'!$C$3:$C$4341,$A462,'United Data'!$B$3:$B$4341,"&lt;&gt;Off-street")&gt;0,1,0)</f>
        <v>0</v>
      </c>
      <c r="N462">
        <f>IF(COUNTIFS('United Data'!$A$3:$A$4341,N$1,'United Data'!$C$3:$C$4341,$A462,'United Data'!$B$3:$B$4341,"&lt;&gt;Off-street")&gt;0,1,0)</f>
        <v>1</v>
      </c>
      <c r="O462">
        <f>IF(COUNTIFS('United Data'!$A$3:$A$4341,O$1,'United Data'!$C$3:$C$4341,$A462,'United Data'!$B$3:$B$4341,"&lt;&gt;Off-street")&gt;0,1,0)</f>
        <v>1</v>
      </c>
      <c r="P462">
        <f>IF(COUNTIFS('United Data'!$A$3:$A$4341,P$1,'United Data'!$C$3:$C$4341,$A462,'United Data'!$B$3:$B$4341,"&lt;&gt;Off-street")&gt;0,1,0)</f>
        <v>0</v>
      </c>
      <c r="Q462">
        <f>IF(COUNTIFS('United Data'!$A$3:$A$4341,Q$1,'United Data'!$C$3:$C$4341,$A462,'United Data'!$B$3:$B$4341,"&lt;&gt;Off-street")&gt;0,1,0)</f>
        <v>0</v>
      </c>
      <c r="R462">
        <f>IF(COUNTIFS('United Data'!$A$3:$A$4341,R$1,'United Data'!$C$3:$C$4341,$A462,'United Data'!$B$3:$B$4341,"&lt;&gt;Off-street")&gt;0,1,0)</f>
        <v>0</v>
      </c>
      <c r="S462">
        <f t="shared" si="14"/>
        <v>5</v>
      </c>
      <c r="T462">
        <f t="shared" si="15"/>
        <v>3</v>
      </c>
    </row>
    <row r="463" spans="1:20" x14ac:dyDescent="0.2">
      <c r="A463" t="s">
        <v>511</v>
      </c>
      <c r="B463">
        <f>IF(COUNTIFS('United Data'!$A$3:$A$4341,B$1,'United Data'!$C$3:$C$4341,$A463,'United Data'!$B$3:$B$4341,"&lt;&gt;Off-street")&gt;0,1,0)</f>
        <v>1</v>
      </c>
      <c r="C463">
        <f>IF(COUNTIFS('United Data'!$A$3:$A$4341,C$1,'United Data'!$C$3:$C$4341,$A463,'United Data'!$B$3:$B$4341,"&lt;&gt;Off-street")&gt;0,1,0)</f>
        <v>1</v>
      </c>
      <c r="D463">
        <f>IF(COUNTIFS('United Data'!$A$3:$A$4341,D$1,'United Data'!$C$3:$C$4341,$A463,'United Data'!$B$3:$B$4341,"&lt;&gt;Off-street")&gt;0,1,0)</f>
        <v>1</v>
      </c>
      <c r="E463">
        <f>IF(COUNTIFS('United Data'!$A$3:$A$4341,E$1,'United Data'!$C$3:$C$4341,$A463,'United Data'!$B$3:$B$4341,"&lt;&gt;Off-street")&gt;0,1,0)</f>
        <v>0</v>
      </c>
      <c r="F463">
        <f>IF(COUNTIFS('United Data'!$A$3:$A$4341,F$1,'United Data'!$C$3:$C$4341,$A463,'United Data'!$B$3:$B$4341,"&lt;&gt;Off-street")&gt;0,1,0)</f>
        <v>1</v>
      </c>
      <c r="G463">
        <f>IF(COUNTIFS('United Data'!$A$3:$A$4341,G$1,'United Data'!$C$3:$C$4341,$A463,'United Data'!$B$3:$B$4341,"&lt;&gt;Off-street")&gt;0,1,0)</f>
        <v>0</v>
      </c>
      <c r="H463">
        <f>IF(COUNTIFS('United Data'!$A$3:$A$4341,H$1,'United Data'!$C$3:$C$4341,$A463,'United Data'!$B$3:$B$4341,"&lt;&gt;Off-street")&gt;0,1,0)</f>
        <v>1</v>
      </c>
      <c r="I463">
        <f>IF(COUNTIFS('United Data'!$A$3:$A$4341,I$1,'United Data'!$C$3:$C$4341,$A463,'United Data'!$B$3:$B$4341,"&lt;&gt;Off-street")&gt;0,1,0)</f>
        <v>0</v>
      </c>
      <c r="J463">
        <f>IF(COUNTIFS('United Data'!$A$3:$A$4341,J$1,'United Data'!$C$3:$C$4341,$A463,'United Data'!$B$3:$B$4341,"&lt;&gt;Off-street")&gt;0,1,0)</f>
        <v>0</v>
      </c>
      <c r="K463">
        <f>IF(COUNTIFS('United Data'!$A$3:$A$4341,K$1,'United Data'!$C$3:$C$4341,$A463,'United Data'!$B$3:$B$4341,"&lt;&gt;Off-street")&gt;0,1,0)</f>
        <v>0</v>
      </c>
      <c r="L463">
        <f>IF(COUNTIFS('United Data'!$A$3:$A$4341,L$1,'United Data'!$C$3:$C$4341,$A463,'United Data'!$B$3:$B$4341,"&lt;&gt;Off-street")&gt;0,1,0)</f>
        <v>1</v>
      </c>
      <c r="M463">
        <f>IF(COUNTIFS('United Data'!$A$3:$A$4341,M$1,'United Data'!$C$3:$C$4341,$A463,'United Data'!$B$3:$B$4341,"&lt;&gt;Off-street")&gt;0,1,0)</f>
        <v>0</v>
      </c>
      <c r="N463">
        <f>IF(COUNTIFS('United Data'!$A$3:$A$4341,N$1,'United Data'!$C$3:$C$4341,$A463,'United Data'!$B$3:$B$4341,"&lt;&gt;Off-street")&gt;0,1,0)</f>
        <v>1</v>
      </c>
      <c r="O463">
        <f>IF(COUNTIFS('United Data'!$A$3:$A$4341,O$1,'United Data'!$C$3:$C$4341,$A463,'United Data'!$B$3:$B$4341,"&lt;&gt;Off-street")&gt;0,1,0)</f>
        <v>1</v>
      </c>
      <c r="P463">
        <f>IF(COUNTIFS('United Data'!$A$3:$A$4341,P$1,'United Data'!$C$3:$C$4341,$A463,'United Data'!$B$3:$B$4341,"&lt;&gt;Off-street")&gt;0,1,0)</f>
        <v>0</v>
      </c>
      <c r="Q463">
        <f>IF(COUNTIFS('United Data'!$A$3:$A$4341,Q$1,'United Data'!$C$3:$C$4341,$A463,'United Data'!$B$3:$B$4341,"&lt;&gt;Off-street")&gt;0,1,0)</f>
        <v>0</v>
      </c>
      <c r="R463">
        <f>IF(COUNTIFS('United Data'!$A$3:$A$4341,R$1,'United Data'!$C$3:$C$4341,$A463,'United Data'!$B$3:$B$4341,"&lt;&gt;Off-street")&gt;0,1,0)</f>
        <v>1</v>
      </c>
      <c r="S463">
        <f t="shared" si="14"/>
        <v>9</v>
      </c>
      <c r="T463">
        <f t="shared" si="15"/>
        <v>6</v>
      </c>
    </row>
    <row r="464" spans="1:20" x14ac:dyDescent="0.2">
      <c r="A464" t="s">
        <v>512</v>
      </c>
      <c r="B464">
        <f>IF(COUNTIFS('United Data'!$A$3:$A$4341,B$1,'United Data'!$C$3:$C$4341,$A464,'United Data'!$B$3:$B$4341,"&lt;&gt;Off-street")&gt;0,1,0)</f>
        <v>0</v>
      </c>
      <c r="C464">
        <f>IF(COUNTIFS('United Data'!$A$3:$A$4341,C$1,'United Data'!$C$3:$C$4341,$A464,'United Data'!$B$3:$B$4341,"&lt;&gt;Off-street")&gt;0,1,0)</f>
        <v>1</v>
      </c>
      <c r="D464">
        <f>IF(COUNTIFS('United Data'!$A$3:$A$4341,D$1,'United Data'!$C$3:$C$4341,$A464,'United Data'!$B$3:$B$4341,"&lt;&gt;Off-street")&gt;0,1,0)</f>
        <v>0</v>
      </c>
      <c r="E464">
        <f>IF(COUNTIFS('United Data'!$A$3:$A$4341,E$1,'United Data'!$C$3:$C$4341,$A464,'United Data'!$B$3:$B$4341,"&lt;&gt;Off-street")&gt;0,1,0)</f>
        <v>0</v>
      </c>
      <c r="F464">
        <f>IF(COUNTIFS('United Data'!$A$3:$A$4341,F$1,'United Data'!$C$3:$C$4341,$A464,'United Data'!$B$3:$B$4341,"&lt;&gt;Off-street")&gt;0,1,0)</f>
        <v>0</v>
      </c>
      <c r="G464">
        <f>IF(COUNTIFS('United Data'!$A$3:$A$4341,G$1,'United Data'!$C$3:$C$4341,$A464,'United Data'!$B$3:$B$4341,"&lt;&gt;Off-street")&gt;0,1,0)</f>
        <v>0</v>
      </c>
      <c r="H464">
        <f>IF(COUNTIFS('United Data'!$A$3:$A$4341,H$1,'United Data'!$C$3:$C$4341,$A464,'United Data'!$B$3:$B$4341,"&lt;&gt;Off-street")&gt;0,1,0)</f>
        <v>0</v>
      </c>
      <c r="I464">
        <f>IF(COUNTIFS('United Data'!$A$3:$A$4341,I$1,'United Data'!$C$3:$C$4341,$A464,'United Data'!$B$3:$B$4341,"&lt;&gt;Off-street")&gt;0,1,0)</f>
        <v>0</v>
      </c>
      <c r="J464">
        <f>IF(COUNTIFS('United Data'!$A$3:$A$4341,J$1,'United Data'!$C$3:$C$4341,$A464,'United Data'!$B$3:$B$4341,"&lt;&gt;Off-street")&gt;0,1,0)</f>
        <v>0</v>
      </c>
      <c r="K464">
        <f>IF(COUNTIFS('United Data'!$A$3:$A$4341,K$1,'United Data'!$C$3:$C$4341,$A464,'United Data'!$B$3:$B$4341,"&lt;&gt;Off-street")&gt;0,1,0)</f>
        <v>0</v>
      </c>
      <c r="L464">
        <f>IF(COUNTIFS('United Data'!$A$3:$A$4341,L$1,'United Data'!$C$3:$C$4341,$A464,'United Data'!$B$3:$B$4341,"&lt;&gt;Off-street")&gt;0,1,0)</f>
        <v>0</v>
      </c>
      <c r="M464">
        <f>IF(COUNTIFS('United Data'!$A$3:$A$4341,M$1,'United Data'!$C$3:$C$4341,$A464,'United Data'!$B$3:$B$4341,"&lt;&gt;Off-street")&gt;0,1,0)</f>
        <v>0</v>
      </c>
      <c r="N464">
        <f>IF(COUNTIFS('United Data'!$A$3:$A$4341,N$1,'United Data'!$C$3:$C$4341,$A464,'United Data'!$B$3:$B$4341,"&lt;&gt;Off-street")&gt;0,1,0)</f>
        <v>0</v>
      </c>
      <c r="O464">
        <f>IF(COUNTIFS('United Data'!$A$3:$A$4341,O$1,'United Data'!$C$3:$C$4341,$A464,'United Data'!$B$3:$B$4341,"&lt;&gt;Off-street")&gt;0,1,0)</f>
        <v>0</v>
      </c>
      <c r="P464">
        <f>IF(COUNTIFS('United Data'!$A$3:$A$4341,P$1,'United Data'!$C$3:$C$4341,$A464,'United Data'!$B$3:$B$4341,"&lt;&gt;Off-street")&gt;0,1,0)</f>
        <v>0</v>
      </c>
      <c r="Q464">
        <f>IF(COUNTIFS('United Data'!$A$3:$A$4341,Q$1,'United Data'!$C$3:$C$4341,$A464,'United Data'!$B$3:$B$4341,"&lt;&gt;Off-street")&gt;0,1,0)</f>
        <v>0</v>
      </c>
      <c r="R464">
        <f>IF(COUNTIFS('United Data'!$A$3:$A$4341,R$1,'United Data'!$C$3:$C$4341,$A464,'United Data'!$B$3:$B$4341,"&lt;&gt;Off-street")&gt;0,1,0)</f>
        <v>0</v>
      </c>
      <c r="S464">
        <f t="shared" si="14"/>
        <v>1</v>
      </c>
      <c r="T464">
        <f t="shared" si="15"/>
        <v>1</v>
      </c>
    </row>
    <row r="465" spans="1:20" x14ac:dyDescent="0.2">
      <c r="A465" t="s">
        <v>513</v>
      </c>
      <c r="B465">
        <f>IF(COUNTIFS('United Data'!$A$3:$A$4341,B$1,'United Data'!$C$3:$C$4341,$A465,'United Data'!$B$3:$B$4341,"&lt;&gt;Off-street")&gt;0,1,0)</f>
        <v>0</v>
      </c>
      <c r="C465">
        <f>IF(COUNTIFS('United Data'!$A$3:$A$4341,C$1,'United Data'!$C$3:$C$4341,$A465,'United Data'!$B$3:$B$4341,"&lt;&gt;Off-street")&gt;0,1,0)</f>
        <v>1</v>
      </c>
      <c r="D465">
        <f>IF(COUNTIFS('United Data'!$A$3:$A$4341,D$1,'United Data'!$C$3:$C$4341,$A465,'United Data'!$B$3:$B$4341,"&lt;&gt;Off-street")&gt;0,1,0)</f>
        <v>0</v>
      </c>
      <c r="E465">
        <f>IF(COUNTIFS('United Data'!$A$3:$A$4341,E$1,'United Data'!$C$3:$C$4341,$A465,'United Data'!$B$3:$B$4341,"&lt;&gt;Off-street")&gt;0,1,0)</f>
        <v>0</v>
      </c>
      <c r="F465">
        <f>IF(COUNTIFS('United Data'!$A$3:$A$4341,F$1,'United Data'!$C$3:$C$4341,$A465,'United Data'!$B$3:$B$4341,"&lt;&gt;Off-street")&gt;0,1,0)</f>
        <v>0</v>
      </c>
      <c r="G465">
        <f>IF(COUNTIFS('United Data'!$A$3:$A$4341,G$1,'United Data'!$C$3:$C$4341,$A465,'United Data'!$B$3:$B$4341,"&lt;&gt;Off-street")&gt;0,1,0)</f>
        <v>0</v>
      </c>
      <c r="H465">
        <f>IF(COUNTIFS('United Data'!$A$3:$A$4341,H$1,'United Data'!$C$3:$C$4341,$A465,'United Data'!$B$3:$B$4341,"&lt;&gt;Off-street")&gt;0,1,0)</f>
        <v>0</v>
      </c>
      <c r="I465">
        <f>IF(COUNTIFS('United Data'!$A$3:$A$4341,I$1,'United Data'!$C$3:$C$4341,$A465,'United Data'!$B$3:$B$4341,"&lt;&gt;Off-street")&gt;0,1,0)</f>
        <v>0</v>
      </c>
      <c r="J465">
        <f>IF(COUNTIFS('United Data'!$A$3:$A$4341,J$1,'United Data'!$C$3:$C$4341,$A465,'United Data'!$B$3:$B$4341,"&lt;&gt;Off-street")&gt;0,1,0)</f>
        <v>0</v>
      </c>
      <c r="K465">
        <f>IF(COUNTIFS('United Data'!$A$3:$A$4341,K$1,'United Data'!$C$3:$C$4341,$A465,'United Data'!$B$3:$B$4341,"&lt;&gt;Off-street")&gt;0,1,0)</f>
        <v>0</v>
      </c>
      <c r="L465">
        <f>IF(COUNTIFS('United Data'!$A$3:$A$4341,L$1,'United Data'!$C$3:$C$4341,$A465,'United Data'!$B$3:$B$4341,"&lt;&gt;Off-street")&gt;0,1,0)</f>
        <v>0</v>
      </c>
      <c r="M465">
        <f>IF(COUNTIFS('United Data'!$A$3:$A$4341,M$1,'United Data'!$C$3:$C$4341,$A465,'United Data'!$B$3:$B$4341,"&lt;&gt;Off-street")&gt;0,1,0)</f>
        <v>0</v>
      </c>
      <c r="N465">
        <f>IF(COUNTIFS('United Data'!$A$3:$A$4341,N$1,'United Data'!$C$3:$C$4341,$A465,'United Data'!$B$3:$B$4341,"&lt;&gt;Off-street")&gt;0,1,0)</f>
        <v>0</v>
      </c>
      <c r="O465">
        <f>IF(COUNTIFS('United Data'!$A$3:$A$4341,O$1,'United Data'!$C$3:$C$4341,$A465,'United Data'!$B$3:$B$4341,"&lt;&gt;Off-street")&gt;0,1,0)</f>
        <v>0</v>
      </c>
      <c r="P465">
        <f>IF(COUNTIFS('United Data'!$A$3:$A$4341,P$1,'United Data'!$C$3:$C$4341,$A465,'United Data'!$B$3:$B$4341,"&lt;&gt;Off-street")&gt;0,1,0)</f>
        <v>0</v>
      </c>
      <c r="Q465">
        <f>IF(COUNTIFS('United Data'!$A$3:$A$4341,Q$1,'United Data'!$C$3:$C$4341,$A465,'United Data'!$B$3:$B$4341,"&lt;&gt;Off-street")&gt;0,1,0)</f>
        <v>0</v>
      </c>
      <c r="R465">
        <f>IF(COUNTIFS('United Data'!$A$3:$A$4341,R$1,'United Data'!$C$3:$C$4341,$A465,'United Data'!$B$3:$B$4341,"&lt;&gt;Off-street")&gt;0,1,0)</f>
        <v>0</v>
      </c>
      <c r="S465">
        <f t="shared" si="14"/>
        <v>1</v>
      </c>
      <c r="T465">
        <f t="shared" si="15"/>
        <v>1</v>
      </c>
    </row>
    <row r="466" spans="1:20" x14ac:dyDescent="0.2">
      <c r="A466" t="s">
        <v>514</v>
      </c>
      <c r="B466">
        <f>IF(COUNTIFS('United Data'!$A$3:$A$4341,B$1,'United Data'!$C$3:$C$4341,$A466,'United Data'!$B$3:$B$4341,"&lt;&gt;Off-street")&gt;0,1,0)</f>
        <v>0</v>
      </c>
      <c r="C466">
        <f>IF(COUNTIFS('United Data'!$A$3:$A$4341,C$1,'United Data'!$C$3:$C$4341,$A466,'United Data'!$B$3:$B$4341,"&lt;&gt;Off-street")&gt;0,1,0)</f>
        <v>0</v>
      </c>
      <c r="D466">
        <f>IF(COUNTIFS('United Data'!$A$3:$A$4341,D$1,'United Data'!$C$3:$C$4341,$A466,'United Data'!$B$3:$B$4341,"&lt;&gt;Off-street")&gt;0,1,0)</f>
        <v>1</v>
      </c>
      <c r="E466">
        <f>IF(COUNTIFS('United Data'!$A$3:$A$4341,E$1,'United Data'!$C$3:$C$4341,$A466,'United Data'!$B$3:$B$4341,"&lt;&gt;Off-street")&gt;0,1,0)</f>
        <v>0</v>
      </c>
      <c r="F466">
        <f>IF(COUNTIFS('United Data'!$A$3:$A$4341,F$1,'United Data'!$C$3:$C$4341,$A466,'United Data'!$B$3:$B$4341,"&lt;&gt;Off-street")&gt;0,1,0)</f>
        <v>0</v>
      </c>
      <c r="G466">
        <f>IF(COUNTIFS('United Data'!$A$3:$A$4341,G$1,'United Data'!$C$3:$C$4341,$A466,'United Data'!$B$3:$B$4341,"&lt;&gt;Off-street")&gt;0,1,0)</f>
        <v>0</v>
      </c>
      <c r="H466">
        <f>IF(COUNTIFS('United Data'!$A$3:$A$4341,H$1,'United Data'!$C$3:$C$4341,$A466,'United Data'!$B$3:$B$4341,"&lt;&gt;Off-street")&gt;0,1,0)</f>
        <v>0</v>
      </c>
      <c r="I466">
        <f>IF(COUNTIFS('United Data'!$A$3:$A$4341,I$1,'United Data'!$C$3:$C$4341,$A466,'United Data'!$B$3:$B$4341,"&lt;&gt;Off-street")&gt;0,1,0)</f>
        <v>0</v>
      </c>
      <c r="J466">
        <f>IF(COUNTIFS('United Data'!$A$3:$A$4341,J$1,'United Data'!$C$3:$C$4341,$A466,'United Data'!$B$3:$B$4341,"&lt;&gt;Off-street")&gt;0,1,0)</f>
        <v>1</v>
      </c>
      <c r="K466">
        <f>IF(COUNTIFS('United Data'!$A$3:$A$4341,K$1,'United Data'!$C$3:$C$4341,$A466,'United Data'!$B$3:$B$4341,"&lt;&gt;Off-street")&gt;0,1,0)</f>
        <v>0</v>
      </c>
      <c r="L466">
        <f>IF(COUNTIFS('United Data'!$A$3:$A$4341,L$1,'United Data'!$C$3:$C$4341,$A466,'United Data'!$B$3:$B$4341,"&lt;&gt;Off-street")&gt;0,1,0)</f>
        <v>1</v>
      </c>
      <c r="M466">
        <f>IF(COUNTIFS('United Data'!$A$3:$A$4341,M$1,'United Data'!$C$3:$C$4341,$A466,'United Data'!$B$3:$B$4341,"&lt;&gt;Off-street")&gt;0,1,0)</f>
        <v>0</v>
      </c>
      <c r="N466">
        <f>IF(COUNTIFS('United Data'!$A$3:$A$4341,N$1,'United Data'!$C$3:$C$4341,$A466,'United Data'!$B$3:$B$4341,"&lt;&gt;Off-street")&gt;0,1,0)</f>
        <v>1</v>
      </c>
      <c r="O466">
        <f>IF(COUNTIFS('United Data'!$A$3:$A$4341,O$1,'United Data'!$C$3:$C$4341,$A466,'United Data'!$B$3:$B$4341,"&lt;&gt;Off-street")&gt;0,1,0)</f>
        <v>0</v>
      </c>
      <c r="P466">
        <f>IF(COUNTIFS('United Data'!$A$3:$A$4341,P$1,'United Data'!$C$3:$C$4341,$A466,'United Data'!$B$3:$B$4341,"&lt;&gt;Off-street")&gt;0,1,0)</f>
        <v>0</v>
      </c>
      <c r="Q466">
        <f>IF(COUNTIFS('United Data'!$A$3:$A$4341,Q$1,'United Data'!$C$3:$C$4341,$A466,'United Data'!$B$3:$B$4341,"&lt;&gt;Off-street")&gt;0,1,0)</f>
        <v>0</v>
      </c>
      <c r="R466">
        <f>IF(COUNTIFS('United Data'!$A$3:$A$4341,R$1,'United Data'!$C$3:$C$4341,$A466,'United Data'!$B$3:$B$4341,"&lt;&gt;Off-street")&gt;0,1,0)</f>
        <v>0</v>
      </c>
      <c r="S466">
        <f t="shared" si="14"/>
        <v>4</v>
      </c>
      <c r="T466">
        <f t="shared" si="15"/>
        <v>4</v>
      </c>
    </row>
    <row r="467" spans="1:20" x14ac:dyDescent="0.2">
      <c r="A467" t="s">
        <v>515</v>
      </c>
      <c r="B467">
        <f>IF(COUNTIFS('United Data'!$A$3:$A$4341,B$1,'United Data'!$C$3:$C$4341,$A467,'United Data'!$B$3:$B$4341,"&lt;&gt;Off-street")&gt;0,1,0)</f>
        <v>0</v>
      </c>
      <c r="C467">
        <f>IF(COUNTIFS('United Data'!$A$3:$A$4341,C$1,'United Data'!$C$3:$C$4341,$A467,'United Data'!$B$3:$B$4341,"&lt;&gt;Off-street")&gt;0,1,0)</f>
        <v>0</v>
      </c>
      <c r="D467">
        <f>IF(COUNTIFS('United Data'!$A$3:$A$4341,D$1,'United Data'!$C$3:$C$4341,$A467,'United Data'!$B$3:$B$4341,"&lt;&gt;Off-street")&gt;0,1,0)</f>
        <v>1</v>
      </c>
      <c r="E467">
        <f>IF(COUNTIFS('United Data'!$A$3:$A$4341,E$1,'United Data'!$C$3:$C$4341,$A467,'United Data'!$B$3:$B$4341,"&lt;&gt;Off-street")&gt;0,1,0)</f>
        <v>0</v>
      </c>
      <c r="F467">
        <f>IF(COUNTIFS('United Data'!$A$3:$A$4341,F$1,'United Data'!$C$3:$C$4341,$A467,'United Data'!$B$3:$B$4341,"&lt;&gt;Off-street")&gt;0,1,0)</f>
        <v>0</v>
      </c>
      <c r="G467">
        <f>IF(COUNTIFS('United Data'!$A$3:$A$4341,G$1,'United Data'!$C$3:$C$4341,$A467,'United Data'!$B$3:$B$4341,"&lt;&gt;Off-street")&gt;0,1,0)</f>
        <v>0</v>
      </c>
      <c r="H467">
        <f>IF(COUNTIFS('United Data'!$A$3:$A$4341,H$1,'United Data'!$C$3:$C$4341,$A467,'United Data'!$B$3:$B$4341,"&lt;&gt;Off-street")&gt;0,1,0)</f>
        <v>0</v>
      </c>
      <c r="I467">
        <f>IF(COUNTIFS('United Data'!$A$3:$A$4341,I$1,'United Data'!$C$3:$C$4341,$A467,'United Data'!$B$3:$B$4341,"&lt;&gt;Off-street")&gt;0,1,0)</f>
        <v>0</v>
      </c>
      <c r="J467">
        <f>IF(COUNTIFS('United Data'!$A$3:$A$4341,J$1,'United Data'!$C$3:$C$4341,$A467,'United Data'!$B$3:$B$4341,"&lt;&gt;Off-street")&gt;0,1,0)</f>
        <v>0</v>
      </c>
      <c r="K467">
        <f>IF(COUNTIFS('United Data'!$A$3:$A$4341,K$1,'United Data'!$C$3:$C$4341,$A467,'United Data'!$B$3:$B$4341,"&lt;&gt;Off-street")&gt;0,1,0)</f>
        <v>0</v>
      </c>
      <c r="L467">
        <f>IF(COUNTIFS('United Data'!$A$3:$A$4341,L$1,'United Data'!$C$3:$C$4341,$A467,'United Data'!$B$3:$B$4341,"&lt;&gt;Off-street")&gt;0,1,0)</f>
        <v>0</v>
      </c>
      <c r="M467">
        <f>IF(COUNTIFS('United Data'!$A$3:$A$4341,M$1,'United Data'!$C$3:$C$4341,$A467,'United Data'!$B$3:$B$4341,"&lt;&gt;Off-street")&gt;0,1,0)</f>
        <v>0</v>
      </c>
      <c r="N467">
        <f>IF(COUNTIFS('United Data'!$A$3:$A$4341,N$1,'United Data'!$C$3:$C$4341,$A467,'United Data'!$B$3:$B$4341,"&lt;&gt;Off-street")&gt;0,1,0)</f>
        <v>0</v>
      </c>
      <c r="O467">
        <f>IF(COUNTIFS('United Data'!$A$3:$A$4341,O$1,'United Data'!$C$3:$C$4341,$A467,'United Data'!$B$3:$B$4341,"&lt;&gt;Off-street")&gt;0,1,0)</f>
        <v>0</v>
      </c>
      <c r="P467">
        <f>IF(COUNTIFS('United Data'!$A$3:$A$4341,P$1,'United Data'!$C$3:$C$4341,$A467,'United Data'!$B$3:$B$4341,"&lt;&gt;Off-street")&gt;0,1,0)</f>
        <v>0</v>
      </c>
      <c r="Q467">
        <f>IF(COUNTIFS('United Data'!$A$3:$A$4341,Q$1,'United Data'!$C$3:$C$4341,$A467,'United Data'!$B$3:$B$4341,"&lt;&gt;Off-street")&gt;0,1,0)</f>
        <v>0</v>
      </c>
      <c r="R467">
        <f>IF(COUNTIFS('United Data'!$A$3:$A$4341,R$1,'United Data'!$C$3:$C$4341,$A467,'United Data'!$B$3:$B$4341,"&lt;&gt;Off-street")&gt;0,1,0)</f>
        <v>0</v>
      </c>
      <c r="S467">
        <f t="shared" si="14"/>
        <v>1</v>
      </c>
      <c r="T467">
        <f t="shared" si="15"/>
        <v>1</v>
      </c>
    </row>
    <row r="468" spans="1:20" x14ac:dyDescent="0.2">
      <c r="A468" t="s">
        <v>516</v>
      </c>
      <c r="B468">
        <f>IF(COUNTIFS('United Data'!$A$3:$A$4341,B$1,'United Data'!$C$3:$C$4341,$A468,'United Data'!$B$3:$B$4341,"&lt;&gt;Off-street")&gt;0,1,0)</f>
        <v>0</v>
      </c>
      <c r="C468">
        <f>IF(COUNTIFS('United Data'!$A$3:$A$4341,C$1,'United Data'!$C$3:$C$4341,$A468,'United Data'!$B$3:$B$4341,"&lt;&gt;Off-street")&gt;0,1,0)</f>
        <v>0</v>
      </c>
      <c r="D468">
        <f>IF(COUNTIFS('United Data'!$A$3:$A$4341,D$1,'United Data'!$C$3:$C$4341,$A468,'United Data'!$B$3:$B$4341,"&lt;&gt;Off-street")&gt;0,1,0)</f>
        <v>1</v>
      </c>
      <c r="E468">
        <f>IF(COUNTIFS('United Data'!$A$3:$A$4341,E$1,'United Data'!$C$3:$C$4341,$A468,'United Data'!$B$3:$B$4341,"&lt;&gt;Off-street")&gt;0,1,0)</f>
        <v>0</v>
      </c>
      <c r="F468">
        <f>IF(COUNTIFS('United Data'!$A$3:$A$4341,F$1,'United Data'!$C$3:$C$4341,$A468,'United Data'!$B$3:$B$4341,"&lt;&gt;Off-street")&gt;0,1,0)</f>
        <v>0</v>
      </c>
      <c r="G468">
        <f>IF(COUNTIFS('United Data'!$A$3:$A$4341,G$1,'United Data'!$C$3:$C$4341,$A468,'United Data'!$B$3:$B$4341,"&lt;&gt;Off-street")&gt;0,1,0)</f>
        <v>0</v>
      </c>
      <c r="H468">
        <f>IF(COUNTIFS('United Data'!$A$3:$A$4341,H$1,'United Data'!$C$3:$C$4341,$A468,'United Data'!$B$3:$B$4341,"&lt;&gt;Off-street")&gt;0,1,0)</f>
        <v>0</v>
      </c>
      <c r="I468">
        <f>IF(COUNTIFS('United Data'!$A$3:$A$4341,I$1,'United Data'!$C$3:$C$4341,$A468,'United Data'!$B$3:$B$4341,"&lt;&gt;Off-street")&gt;0,1,0)</f>
        <v>0</v>
      </c>
      <c r="J468">
        <f>IF(COUNTIFS('United Data'!$A$3:$A$4341,J$1,'United Data'!$C$3:$C$4341,$A468,'United Data'!$B$3:$B$4341,"&lt;&gt;Off-street")&gt;0,1,0)</f>
        <v>0</v>
      </c>
      <c r="K468">
        <f>IF(COUNTIFS('United Data'!$A$3:$A$4341,K$1,'United Data'!$C$3:$C$4341,$A468,'United Data'!$B$3:$B$4341,"&lt;&gt;Off-street")&gt;0,1,0)</f>
        <v>0</v>
      </c>
      <c r="L468">
        <f>IF(COUNTIFS('United Data'!$A$3:$A$4341,L$1,'United Data'!$C$3:$C$4341,$A468,'United Data'!$B$3:$B$4341,"&lt;&gt;Off-street")&gt;0,1,0)</f>
        <v>0</v>
      </c>
      <c r="M468">
        <f>IF(COUNTIFS('United Data'!$A$3:$A$4341,M$1,'United Data'!$C$3:$C$4341,$A468,'United Data'!$B$3:$B$4341,"&lt;&gt;Off-street")&gt;0,1,0)</f>
        <v>0</v>
      </c>
      <c r="N468">
        <f>IF(COUNTIFS('United Data'!$A$3:$A$4341,N$1,'United Data'!$C$3:$C$4341,$A468,'United Data'!$B$3:$B$4341,"&lt;&gt;Off-street")&gt;0,1,0)</f>
        <v>0</v>
      </c>
      <c r="O468">
        <f>IF(COUNTIFS('United Data'!$A$3:$A$4341,O$1,'United Data'!$C$3:$C$4341,$A468,'United Data'!$B$3:$B$4341,"&lt;&gt;Off-street")&gt;0,1,0)</f>
        <v>0</v>
      </c>
      <c r="P468">
        <f>IF(COUNTIFS('United Data'!$A$3:$A$4341,P$1,'United Data'!$C$3:$C$4341,$A468,'United Data'!$B$3:$B$4341,"&lt;&gt;Off-street")&gt;0,1,0)</f>
        <v>0</v>
      </c>
      <c r="Q468">
        <f>IF(COUNTIFS('United Data'!$A$3:$A$4341,Q$1,'United Data'!$C$3:$C$4341,$A468,'United Data'!$B$3:$B$4341,"&lt;&gt;Off-street")&gt;0,1,0)</f>
        <v>0</v>
      </c>
      <c r="R468">
        <f>IF(COUNTIFS('United Data'!$A$3:$A$4341,R$1,'United Data'!$C$3:$C$4341,$A468,'United Data'!$B$3:$B$4341,"&lt;&gt;Off-street")&gt;0,1,0)</f>
        <v>0</v>
      </c>
      <c r="S468">
        <f t="shared" si="14"/>
        <v>1</v>
      </c>
      <c r="T468">
        <f t="shared" si="15"/>
        <v>1</v>
      </c>
    </row>
    <row r="469" spans="1:20" x14ac:dyDescent="0.2">
      <c r="A469" t="s">
        <v>517</v>
      </c>
      <c r="B469">
        <f>IF(COUNTIFS('United Data'!$A$3:$A$4341,B$1,'United Data'!$C$3:$C$4341,$A469,'United Data'!$B$3:$B$4341,"&lt;&gt;Off-street")&gt;0,1,0)</f>
        <v>0</v>
      </c>
      <c r="C469">
        <f>IF(COUNTIFS('United Data'!$A$3:$A$4341,C$1,'United Data'!$C$3:$C$4341,$A469,'United Data'!$B$3:$B$4341,"&lt;&gt;Off-street")&gt;0,1,0)</f>
        <v>0</v>
      </c>
      <c r="D469">
        <f>IF(COUNTIFS('United Data'!$A$3:$A$4341,D$1,'United Data'!$C$3:$C$4341,$A469,'United Data'!$B$3:$B$4341,"&lt;&gt;Off-street")&gt;0,1,0)</f>
        <v>1</v>
      </c>
      <c r="E469">
        <f>IF(COUNTIFS('United Data'!$A$3:$A$4341,E$1,'United Data'!$C$3:$C$4341,$A469,'United Data'!$B$3:$B$4341,"&lt;&gt;Off-street")&gt;0,1,0)</f>
        <v>0</v>
      </c>
      <c r="F469">
        <f>IF(COUNTIFS('United Data'!$A$3:$A$4341,F$1,'United Data'!$C$3:$C$4341,$A469,'United Data'!$B$3:$B$4341,"&lt;&gt;Off-street")&gt;0,1,0)</f>
        <v>0</v>
      </c>
      <c r="G469">
        <f>IF(COUNTIFS('United Data'!$A$3:$A$4341,G$1,'United Data'!$C$3:$C$4341,$A469,'United Data'!$B$3:$B$4341,"&lt;&gt;Off-street")&gt;0,1,0)</f>
        <v>0</v>
      </c>
      <c r="H469">
        <f>IF(COUNTIFS('United Data'!$A$3:$A$4341,H$1,'United Data'!$C$3:$C$4341,$A469,'United Data'!$B$3:$B$4341,"&lt;&gt;Off-street")&gt;0,1,0)</f>
        <v>0</v>
      </c>
      <c r="I469">
        <f>IF(COUNTIFS('United Data'!$A$3:$A$4341,I$1,'United Data'!$C$3:$C$4341,$A469,'United Data'!$B$3:$B$4341,"&lt;&gt;Off-street")&gt;0,1,0)</f>
        <v>0</v>
      </c>
      <c r="J469">
        <f>IF(COUNTIFS('United Data'!$A$3:$A$4341,J$1,'United Data'!$C$3:$C$4341,$A469,'United Data'!$B$3:$B$4341,"&lt;&gt;Off-street")&gt;0,1,0)</f>
        <v>0</v>
      </c>
      <c r="K469">
        <f>IF(COUNTIFS('United Data'!$A$3:$A$4341,K$1,'United Data'!$C$3:$C$4341,$A469,'United Data'!$B$3:$B$4341,"&lt;&gt;Off-street")&gt;0,1,0)</f>
        <v>0</v>
      </c>
      <c r="L469">
        <f>IF(COUNTIFS('United Data'!$A$3:$A$4341,L$1,'United Data'!$C$3:$C$4341,$A469,'United Data'!$B$3:$B$4341,"&lt;&gt;Off-street")&gt;0,1,0)</f>
        <v>0</v>
      </c>
      <c r="M469">
        <f>IF(COUNTIFS('United Data'!$A$3:$A$4341,M$1,'United Data'!$C$3:$C$4341,$A469,'United Data'!$B$3:$B$4341,"&lt;&gt;Off-street")&gt;0,1,0)</f>
        <v>0</v>
      </c>
      <c r="N469">
        <f>IF(COUNTIFS('United Data'!$A$3:$A$4341,N$1,'United Data'!$C$3:$C$4341,$A469,'United Data'!$B$3:$B$4341,"&lt;&gt;Off-street")&gt;0,1,0)</f>
        <v>0</v>
      </c>
      <c r="O469">
        <f>IF(COUNTIFS('United Data'!$A$3:$A$4341,O$1,'United Data'!$C$3:$C$4341,$A469,'United Data'!$B$3:$B$4341,"&lt;&gt;Off-street")&gt;0,1,0)</f>
        <v>0</v>
      </c>
      <c r="P469">
        <f>IF(COUNTIFS('United Data'!$A$3:$A$4341,P$1,'United Data'!$C$3:$C$4341,$A469,'United Data'!$B$3:$B$4341,"&lt;&gt;Off-street")&gt;0,1,0)</f>
        <v>0</v>
      </c>
      <c r="Q469">
        <f>IF(COUNTIFS('United Data'!$A$3:$A$4341,Q$1,'United Data'!$C$3:$C$4341,$A469,'United Data'!$B$3:$B$4341,"&lt;&gt;Off-street")&gt;0,1,0)</f>
        <v>0</v>
      </c>
      <c r="R469">
        <f>IF(COUNTIFS('United Data'!$A$3:$A$4341,R$1,'United Data'!$C$3:$C$4341,$A469,'United Data'!$B$3:$B$4341,"&lt;&gt;Off-street")&gt;0,1,0)</f>
        <v>0</v>
      </c>
      <c r="S469">
        <f t="shared" si="14"/>
        <v>1</v>
      </c>
      <c r="T469">
        <f t="shared" si="15"/>
        <v>1</v>
      </c>
    </row>
    <row r="470" spans="1:20" x14ac:dyDescent="0.2">
      <c r="A470" t="s">
        <v>518</v>
      </c>
      <c r="B470">
        <f>IF(COUNTIFS('United Data'!$A$3:$A$4341,B$1,'United Data'!$C$3:$C$4341,$A470,'United Data'!$B$3:$B$4341,"&lt;&gt;Off-street")&gt;0,1,0)</f>
        <v>0</v>
      </c>
      <c r="C470">
        <f>IF(COUNTIFS('United Data'!$A$3:$A$4341,C$1,'United Data'!$C$3:$C$4341,$A470,'United Data'!$B$3:$B$4341,"&lt;&gt;Off-street")&gt;0,1,0)</f>
        <v>0</v>
      </c>
      <c r="D470">
        <f>IF(COUNTIFS('United Data'!$A$3:$A$4341,D$1,'United Data'!$C$3:$C$4341,$A470,'United Data'!$B$3:$B$4341,"&lt;&gt;Off-street")&gt;0,1,0)</f>
        <v>1</v>
      </c>
      <c r="E470">
        <f>IF(COUNTIFS('United Data'!$A$3:$A$4341,E$1,'United Data'!$C$3:$C$4341,$A470,'United Data'!$B$3:$B$4341,"&lt;&gt;Off-street")&gt;0,1,0)</f>
        <v>0</v>
      </c>
      <c r="F470">
        <f>IF(COUNTIFS('United Data'!$A$3:$A$4341,F$1,'United Data'!$C$3:$C$4341,$A470,'United Data'!$B$3:$B$4341,"&lt;&gt;Off-street")&gt;0,1,0)</f>
        <v>0</v>
      </c>
      <c r="G470">
        <f>IF(COUNTIFS('United Data'!$A$3:$A$4341,G$1,'United Data'!$C$3:$C$4341,$A470,'United Data'!$B$3:$B$4341,"&lt;&gt;Off-street")&gt;0,1,0)</f>
        <v>0</v>
      </c>
      <c r="H470">
        <f>IF(COUNTIFS('United Data'!$A$3:$A$4341,H$1,'United Data'!$C$3:$C$4341,$A470,'United Data'!$B$3:$B$4341,"&lt;&gt;Off-street")&gt;0,1,0)</f>
        <v>0</v>
      </c>
      <c r="I470">
        <f>IF(COUNTIFS('United Data'!$A$3:$A$4341,I$1,'United Data'!$C$3:$C$4341,$A470,'United Data'!$B$3:$B$4341,"&lt;&gt;Off-street")&gt;0,1,0)</f>
        <v>0</v>
      </c>
      <c r="J470">
        <f>IF(COUNTIFS('United Data'!$A$3:$A$4341,J$1,'United Data'!$C$3:$C$4341,$A470,'United Data'!$B$3:$B$4341,"&lt;&gt;Off-street")&gt;0,1,0)</f>
        <v>0</v>
      </c>
      <c r="K470">
        <f>IF(COUNTIFS('United Data'!$A$3:$A$4341,K$1,'United Data'!$C$3:$C$4341,$A470,'United Data'!$B$3:$B$4341,"&lt;&gt;Off-street")&gt;0,1,0)</f>
        <v>0</v>
      </c>
      <c r="L470">
        <f>IF(COUNTIFS('United Data'!$A$3:$A$4341,L$1,'United Data'!$C$3:$C$4341,$A470,'United Data'!$B$3:$B$4341,"&lt;&gt;Off-street")&gt;0,1,0)</f>
        <v>0</v>
      </c>
      <c r="M470">
        <f>IF(COUNTIFS('United Data'!$A$3:$A$4341,M$1,'United Data'!$C$3:$C$4341,$A470,'United Data'!$B$3:$B$4341,"&lt;&gt;Off-street")&gt;0,1,0)</f>
        <v>0</v>
      </c>
      <c r="N470">
        <f>IF(COUNTIFS('United Data'!$A$3:$A$4341,N$1,'United Data'!$C$3:$C$4341,$A470,'United Data'!$B$3:$B$4341,"&lt;&gt;Off-street")&gt;0,1,0)</f>
        <v>0</v>
      </c>
      <c r="O470">
        <f>IF(COUNTIFS('United Data'!$A$3:$A$4341,O$1,'United Data'!$C$3:$C$4341,$A470,'United Data'!$B$3:$B$4341,"&lt;&gt;Off-street")&gt;0,1,0)</f>
        <v>0</v>
      </c>
      <c r="P470">
        <f>IF(COUNTIFS('United Data'!$A$3:$A$4341,P$1,'United Data'!$C$3:$C$4341,$A470,'United Data'!$B$3:$B$4341,"&lt;&gt;Off-street")&gt;0,1,0)</f>
        <v>0</v>
      </c>
      <c r="Q470">
        <f>IF(COUNTIFS('United Data'!$A$3:$A$4341,Q$1,'United Data'!$C$3:$C$4341,$A470,'United Data'!$B$3:$B$4341,"&lt;&gt;Off-street")&gt;0,1,0)</f>
        <v>0</v>
      </c>
      <c r="R470">
        <f>IF(COUNTIFS('United Data'!$A$3:$A$4341,R$1,'United Data'!$C$3:$C$4341,$A470,'United Data'!$B$3:$B$4341,"&lt;&gt;Off-street")&gt;0,1,0)</f>
        <v>0</v>
      </c>
      <c r="S470">
        <f t="shared" si="14"/>
        <v>1</v>
      </c>
      <c r="T470">
        <f t="shared" si="15"/>
        <v>1</v>
      </c>
    </row>
    <row r="471" spans="1:20" x14ac:dyDescent="0.2">
      <c r="A471" t="s">
        <v>519</v>
      </c>
      <c r="B471">
        <f>IF(COUNTIFS('United Data'!$A$3:$A$4341,B$1,'United Data'!$C$3:$C$4341,$A471,'United Data'!$B$3:$B$4341,"&lt;&gt;Off-street")&gt;0,1,0)</f>
        <v>0</v>
      </c>
      <c r="C471">
        <f>IF(COUNTIFS('United Data'!$A$3:$A$4341,C$1,'United Data'!$C$3:$C$4341,$A471,'United Data'!$B$3:$B$4341,"&lt;&gt;Off-street")&gt;0,1,0)</f>
        <v>0</v>
      </c>
      <c r="D471">
        <f>IF(COUNTIFS('United Data'!$A$3:$A$4341,D$1,'United Data'!$C$3:$C$4341,$A471,'United Data'!$B$3:$B$4341,"&lt;&gt;Off-street")&gt;0,1,0)</f>
        <v>1</v>
      </c>
      <c r="E471">
        <f>IF(COUNTIFS('United Data'!$A$3:$A$4341,E$1,'United Data'!$C$3:$C$4341,$A471,'United Data'!$B$3:$B$4341,"&lt;&gt;Off-street")&gt;0,1,0)</f>
        <v>1</v>
      </c>
      <c r="F471">
        <f>IF(COUNTIFS('United Data'!$A$3:$A$4341,F$1,'United Data'!$C$3:$C$4341,$A471,'United Data'!$B$3:$B$4341,"&lt;&gt;Off-street")&gt;0,1,0)</f>
        <v>0</v>
      </c>
      <c r="G471">
        <f>IF(COUNTIFS('United Data'!$A$3:$A$4341,G$1,'United Data'!$C$3:$C$4341,$A471,'United Data'!$B$3:$B$4341,"&lt;&gt;Off-street")&gt;0,1,0)</f>
        <v>0</v>
      </c>
      <c r="H471">
        <f>IF(COUNTIFS('United Data'!$A$3:$A$4341,H$1,'United Data'!$C$3:$C$4341,$A471,'United Data'!$B$3:$B$4341,"&lt;&gt;Off-street")&gt;0,1,0)</f>
        <v>0</v>
      </c>
      <c r="I471">
        <f>IF(COUNTIFS('United Data'!$A$3:$A$4341,I$1,'United Data'!$C$3:$C$4341,$A471,'United Data'!$B$3:$B$4341,"&lt;&gt;Off-street")&gt;0,1,0)</f>
        <v>0</v>
      </c>
      <c r="J471">
        <f>IF(COUNTIFS('United Data'!$A$3:$A$4341,J$1,'United Data'!$C$3:$C$4341,$A471,'United Data'!$B$3:$B$4341,"&lt;&gt;Off-street")&gt;0,1,0)</f>
        <v>0</v>
      </c>
      <c r="K471">
        <f>IF(COUNTIFS('United Data'!$A$3:$A$4341,K$1,'United Data'!$C$3:$C$4341,$A471,'United Data'!$B$3:$B$4341,"&lt;&gt;Off-street")&gt;0,1,0)</f>
        <v>0</v>
      </c>
      <c r="L471">
        <f>IF(COUNTIFS('United Data'!$A$3:$A$4341,L$1,'United Data'!$C$3:$C$4341,$A471,'United Data'!$B$3:$B$4341,"&lt;&gt;Off-street")&gt;0,1,0)</f>
        <v>0</v>
      </c>
      <c r="M471">
        <f>IF(COUNTIFS('United Data'!$A$3:$A$4341,M$1,'United Data'!$C$3:$C$4341,$A471,'United Data'!$B$3:$B$4341,"&lt;&gt;Off-street")&gt;0,1,0)</f>
        <v>0</v>
      </c>
      <c r="N471">
        <f>IF(COUNTIFS('United Data'!$A$3:$A$4341,N$1,'United Data'!$C$3:$C$4341,$A471,'United Data'!$B$3:$B$4341,"&lt;&gt;Off-street")&gt;0,1,0)</f>
        <v>0</v>
      </c>
      <c r="O471">
        <f>IF(COUNTIFS('United Data'!$A$3:$A$4341,O$1,'United Data'!$C$3:$C$4341,$A471,'United Data'!$B$3:$B$4341,"&lt;&gt;Off-street")&gt;0,1,0)</f>
        <v>0</v>
      </c>
      <c r="P471">
        <f>IF(COUNTIFS('United Data'!$A$3:$A$4341,P$1,'United Data'!$C$3:$C$4341,$A471,'United Data'!$B$3:$B$4341,"&lt;&gt;Off-street")&gt;0,1,0)</f>
        <v>1</v>
      </c>
      <c r="Q471">
        <f>IF(COUNTIFS('United Data'!$A$3:$A$4341,Q$1,'United Data'!$C$3:$C$4341,$A471,'United Data'!$B$3:$B$4341,"&lt;&gt;Off-street")&gt;0,1,0)</f>
        <v>0</v>
      </c>
      <c r="R471">
        <f>IF(COUNTIFS('United Data'!$A$3:$A$4341,R$1,'United Data'!$C$3:$C$4341,$A471,'United Data'!$B$3:$B$4341,"&lt;&gt;Off-street")&gt;0,1,0)</f>
        <v>0</v>
      </c>
      <c r="S471">
        <f t="shared" si="14"/>
        <v>3</v>
      </c>
      <c r="T471">
        <f t="shared" si="15"/>
        <v>2</v>
      </c>
    </row>
    <row r="472" spans="1:20" x14ac:dyDescent="0.2">
      <c r="A472" t="s">
        <v>520</v>
      </c>
      <c r="B472">
        <f>IF(COUNTIFS('United Data'!$A$3:$A$4341,B$1,'United Data'!$C$3:$C$4341,$A472,'United Data'!$B$3:$B$4341,"&lt;&gt;Off-street")&gt;0,1,0)</f>
        <v>0</v>
      </c>
      <c r="C472">
        <f>IF(COUNTIFS('United Data'!$A$3:$A$4341,C$1,'United Data'!$C$3:$C$4341,$A472,'United Data'!$B$3:$B$4341,"&lt;&gt;Off-street")&gt;0,1,0)</f>
        <v>0</v>
      </c>
      <c r="D472">
        <f>IF(COUNTIFS('United Data'!$A$3:$A$4341,D$1,'United Data'!$C$3:$C$4341,$A472,'United Data'!$B$3:$B$4341,"&lt;&gt;Off-street")&gt;0,1,0)</f>
        <v>0</v>
      </c>
      <c r="E472">
        <f>IF(COUNTIFS('United Data'!$A$3:$A$4341,E$1,'United Data'!$C$3:$C$4341,$A472,'United Data'!$B$3:$B$4341,"&lt;&gt;Off-street")&gt;0,1,0)</f>
        <v>1</v>
      </c>
      <c r="F472">
        <f>IF(COUNTIFS('United Data'!$A$3:$A$4341,F$1,'United Data'!$C$3:$C$4341,$A472,'United Data'!$B$3:$B$4341,"&lt;&gt;Off-street")&gt;0,1,0)</f>
        <v>0</v>
      </c>
      <c r="G472">
        <f>IF(COUNTIFS('United Data'!$A$3:$A$4341,G$1,'United Data'!$C$3:$C$4341,$A472,'United Data'!$B$3:$B$4341,"&lt;&gt;Off-street")&gt;0,1,0)</f>
        <v>0</v>
      </c>
      <c r="H472">
        <f>IF(COUNTIFS('United Data'!$A$3:$A$4341,H$1,'United Data'!$C$3:$C$4341,$A472,'United Data'!$B$3:$B$4341,"&lt;&gt;Off-street")&gt;0,1,0)</f>
        <v>0</v>
      </c>
      <c r="I472">
        <f>IF(COUNTIFS('United Data'!$A$3:$A$4341,I$1,'United Data'!$C$3:$C$4341,$A472,'United Data'!$B$3:$B$4341,"&lt;&gt;Off-street")&gt;0,1,0)</f>
        <v>0</v>
      </c>
      <c r="J472">
        <f>IF(COUNTIFS('United Data'!$A$3:$A$4341,J$1,'United Data'!$C$3:$C$4341,$A472,'United Data'!$B$3:$B$4341,"&lt;&gt;Off-street")&gt;0,1,0)</f>
        <v>0</v>
      </c>
      <c r="K472">
        <f>IF(COUNTIFS('United Data'!$A$3:$A$4341,K$1,'United Data'!$C$3:$C$4341,$A472,'United Data'!$B$3:$B$4341,"&lt;&gt;Off-street")&gt;0,1,0)</f>
        <v>0</v>
      </c>
      <c r="L472">
        <f>IF(COUNTIFS('United Data'!$A$3:$A$4341,L$1,'United Data'!$C$3:$C$4341,$A472,'United Data'!$B$3:$B$4341,"&lt;&gt;Off-street")&gt;0,1,0)</f>
        <v>0</v>
      </c>
      <c r="M472">
        <f>IF(COUNTIFS('United Data'!$A$3:$A$4341,M$1,'United Data'!$C$3:$C$4341,$A472,'United Data'!$B$3:$B$4341,"&lt;&gt;Off-street")&gt;0,1,0)</f>
        <v>0</v>
      </c>
      <c r="N472">
        <f>IF(COUNTIFS('United Data'!$A$3:$A$4341,N$1,'United Data'!$C$3:$C$4341,$A472,'United Data'!$B$3:$B$4341,"&lt;&gt;Off-street")&gt;0,1,0)</f>
        <v>0</v>
      </c>
      <c r="O472">
        <f>IF(COUNTIFS('United Data'!$A$3:$A$4341,O$1,'United Data'!$C$3:$C$4341,$A472,'United Data'!$B$3:$B$4341,"&lt;&gt;Off-street")&gt;0,1,0)</f>
        <v>0</v>
      </c>
      <c r="P472">
        <f>IF(COUNTIFS('United Data'!$A$3:$A$4341,P$1,'United Data'!$C$3:$C$4341,$A472,'United Data'!$B$3:$B$4341,"&lt;&gt;Off-street")&gt;0,1,0)</f>
        <v>0</v>
      </c>
      <c r="Q472">
        <f>IF(COUNTIFS('United Data'!$A$3:$A$4341,Q$1,'United Data'!$C$3:$C$4341,$A472,'United Data'!$B$3:$B$4341,"&lt;&gt;Off-street")&gt;0,1,0)</f>
        <v>0</v>
      </c>
      <c r="R472">
        <f>IF(COUNTIFS('United Data'!$A$3:$A$4341,R$1,'United Data'!$C$3:$C$4341,$A472,'United Data'!$B$3:$B$4341,"&lt;&gt;Off-street")&gt;0,1,0)</f>
        <v>0</v>
      </c>
      <c r="S472">
        <f t="shared" si="14"/>
        <v>1</v>
      </c>
      <c r="T472">
        <f t="shared" si="15"/>
        <v>1</v>
      </c>
    </row>
    <row r="473" spans="1:20" x14ac:dyDescent="0.2">
      <c r="A473" t="s">
        <v>521</v>
      </c>
      <c r="B473">
        <f>IF(COUNTIFS('United Data'!$A$3:$A$4341,B$1,'United Data'!$C$3:$C$4341,$A473,'United Data'!$B$3:$B$4341,"&lt;&gt;Off-street")&gt;0,1,0)</f>
        <v>0</v>
      </c>
      <c r="C473">
        <f>IF(COUNTIFS('United Data'!$A$3:$A$4341,C$1,'United Data'!$C$3:$C$4341,$A473,'United Data'!$B$3:$B$4341,"&lt;&gt;Off-street")&gt;0,1,0)</f>
        <v>0</v>
      </c>
      <c r="D473">
        <f>IF(COUNTIFS('United Data'!$A$3:$A$4341,D$1,'United Data'!$C$3:$C$4341,$A473,'United Data'!$B$3:$B$4341,"&lt;&gt;Off-street")&gt;0,1,0)</f>
        <v>0</v>
      </c>
      <c r="E473">
        <f>IF(COUNTIFS('United Data'!$A$3:$A$4341,E$1,'United Data'!$C$3:$C$4341,$A473,'United Data'!$B$3:$B$4341,"&lt;&gt;Off-street")&gt;0,1,0)</f>
        <v>1</v>
      </c>
      <c r="F473">
        <f>IF(COUNTIFS('United Data'!$A$3:$A$4341,F$1,'United Data'!$C$3:$C$4341,$A473,'United Data'!$B$3:$B$4341,"&lt;&gt;Off-street")&gt;0,1,0)</f>
        <v>0</v>
      </c>
      <c r="G473">
        <f>IF(COUNTIFS('United Data'!$A$3:$A$4341,G$1,'United Data'!$C$3:$C$4341,$A473,'United Data'!$B$3:$B$4341,"&lt;&gt;Off-street")&gt;0,1,0)</f>
        <v>0</v>
      </c>
      <c r="H473">
        <f>IF(COUNTIFS('United Data'!$A$3:$A$4341,H$1,'United Data'!$C$3:$C$4341,$A473,'United Data'!$B$3:$B$4341,"&lt;&gt;Off-street")&gt;0,1,0)</f>
        <v>0</v>
      </c>
      <c r="I473">
        <f>IF(COUNTIFS('United Data'!$A$3:$A$4341,I$1,'United Data'!$C$3:$C$4341,$A473,'United Data'!$B$3:$B$4341,"&lt;&gt;Off-street")&gt;0,1,0)</f>
        <v>0</v>
      </c>
      <c r="J473">
        <f>IF(COUNTIFS('United Data'!$A$3:$A$4341,J$1,'United Data'!$C$3:$C$4341,$A473,'United Data'!$B$3:$B$4341,"&lt;&gt;Off-street")&gt;0,1,0)</f>
        <v>0</v>
      </c>
      <c r="K473">
        <f>IF(COUNTIFS('United Data'!$A$3:$A$4341,K$1,'United Data'!$C$3:$C$4341,$A473,'United Data'!$B$3:$B$4341,"&lt;&gt;Off-street")&gt;0,1,0)</f>
        <v>0</v>
      </c>
      <c r="L473">
        <f>IF(COUNTIFS('United Data'!$A$3:$A$4341,L$1,'United Data'!$C$3:$C$4341,$A473,'United Data'!$B$3:$B$4341,"&lt;&gt;Off-street")&gt;0,1,0)</f>
        <v>0</v>
      </c>
      <c r="M473">
        <f>IF(COUNTIFS('United Data'!$A$3:$A$4341,M$1,'United Data'!$C$3:$C$4341,$A473,'United Data'!$B$3:$B$4341,"&lt;&gt;Off-street")&gt;0,1,0)</f>
        <v>0</v>
      </c>
      <c r="N473">
        <f>IF(COUNTIFS('United Data'!$A$3:$A$4341,N$1,'United Data'!$C$3:$C$4341,$A473,'United Data'!$B$3:$B$4341,"&lt;&gt;Off-street")&gt;0,1,0)</f>
        <v>0</v>
      </c>
      <c r="O473">
        <f>IF(COUNTIFS('United Data'!$A$3:$A$4341,O$1,'United Data'!$C$3:$C$4341,$A473,'United Data'!$B$3:$B$4341,"&lt;&gt;Off-street")&gt;0,1,0)</f>
        <v>0</v>
      </c>
      <c r="P473">
        <f>IF(COUNTIFS('United Data'!$A$3:$A$4341,P$1,'United Data'!$C$3:$C$4341,$A473,'United Data'!$B$3:$B$4341,"&lt;&gt;Off-street")&gt;0,1,0)</f>
        <v>0</v>
      </c>
      <c r="Q473">
        <f>IF(COUNTIFS('United Data'!$A$3:$A$4341,Q$1,'United Data'!$C$3:$C$4341,$A473,'United Data'!$B$3:$B$4341,"&lt;&gt;Off-street")&gt;0,1,0)</f>
        <v>0</v>
      </c>
      <c r="R473">
        <f>IF(COUNTIFS('United Data'!$A$3:$A$4341,R$1,'United Data'!$C$3:$C$4341,$A473,'United Data'!$B$3:$B$4341,"&lt;&gt;Off-street")&gt;0,1,0)</f>
        <v>0</v>
      </c>
      <c r="S473">
        <f t="shared" si="14"/>
        <v>1</v>
      </c>
      <c r="T473">
        <f t="shared" si="15"/>
        <v>1</v>
      </c>
    </row>
    <row r="474" spans="1:20" x14ac:dyDescent="0.2">
      <c r="A474" t="s">
        <v>522</v>
      </c>
      <c r="B474">
        <f>IF(COUNTIFS('United Data'!$A$3:$A$4341,B$1,'United Data'!$C$3:$C$4341,$A474,'United Data'!$B$3:$B$4341,"&lt;&gt;Off-street")&gt;0,1,0)</f>
        <v>0</v>
      </c>
      <c r="C474">
        <f>IF(COUNTIFS('United Data'!$A$3:$A$4341,C$1,'United Data'!$C$3:$C$4341,$A474,'United Data'!$B$3:$B$4341,"&lt;&gt;Off-street")&gt;0,1,0)</f>
        <v>0</v>
      </c>
      <c r="D474">
        <f>IF(COUNTIFS('United Data'!$A$3:$A$4341,D$1,'United Data'!$C$3:$C$4341,$A474,'United Data'!$B$3:$B$4341,"&lt;&gt;Off-street")&gt;0,1,0)</f>
        <v>0</v>
      </c>
      <c r="E474">
        <f>IF(COUNTIFS('United Data'!$A$3:$A$4341,E$1,'United Data'!$C$3:$C$4341,$A474,'United Data'!$B$3:$B$4341,"&lt;&gt;Off-street")&gt;0,1,0)</f>
        <v>0</v>
      </c>
      <c r="F474">
        <f>IF(COUNTIFS('United Data'!$A$3:$A$4341,F$1,'United Data'!$C$3:$C$4341,$A474,'United Data'!$B$3:$B$4341,"&lt;&gt;Off-street")&gt;0,1,0)</f>
        <v>1</v>
      </c>
      <c r="G474">
        <f>IF(COUNTIFS('United Data'!$A$3:$A$4341,G$1,'United Data'!$C$3:$C$4341,$A474,'United Data'!$B$3:$B$4341,"&lt;&gt;Off-street")&gt;0,1,0)</f>
        <v>0</v>
      </c>
      <c r="H474">
        <f>IF(COUNTIFS('United Data'!$A$3:$A$4341,H$1,'United Data'!$C$3:$C$4341,$A474,'United Data'!$B$3:$B$4341,"&lt;&gt;Off-street")&gt;0,1,0)</f>
        <v>0</v>
      </c>
      <c r="I474">
        <f>IF(COUNTIFS('United Data'!$A$3:$A$4341,I$1,'United Data'!$C$3:$C$4341,$A474,'United Data'!$B$3:$B$4341,"&lt;&gt;Off-street")&gt;0,1,0)</f>
        <v>0</v>
      </c>
      <c r="J474">
        <f>IF(COUNTIFS('United Data'!$A$3:$A$4341,J$1,'United Data'!$C$3:$C$4341,$A474,'United Data'!$B$3:$B$4341,"&lt;&gt;Off-street")&gt;0,1,0)</f>
        <v>0</v>
      </c>
      <c r="K474">
        <f>IF(COUNTIFS('United Data'!$A$3:$A$4341,K$1,'United Data'!$C$3:$C$4341,$A474,'United Data'!$B$3:$B$4341,"&lt;&gt;Off-street")&gt;0,1,0)</f>
        <v>0</v>
      </c>
      <c r="L474">
        <f>IF(COUNTIFS('United Data'!$A$3:$A$4341,L$1,'United Data'!$C$3:$C$4341,$A474,'United Data'!$B$3:$B$4341,"&lt;&gt;Off-street")&gt;0,1,0)</f>
        <v>0</v>
      </c>
      <c r="M474">
        <f>IF(COUNTIFS('United Data'!$A$3:$A$4341,M$1,'United Data'!$C$3:$C$4341,$A474,'United Data'!$B$3:$B$4341,"&lt;&gt;Off-street")&gt;0,1,0)</f>
        <v>0</v>
      </c>
      <c r="N474">
        <f>IF(COUNTIFS('United Data'!$A$3:$A$4341,N$1,'United Data'!$C$3:$C$4341,$A474,'United Data'!$B$3:$B$4341,"&lt;&gt;Off-street")&gt;0,1,0)</f>
        <v>0</v>
      </c>
      <c r="O474">
        <f>IF(COUNTIFS('United Data'!$A$3:$A$4341,O$1,'United Data'!$C$3:$C$4341,$A474,'United Data'!$B$3:$B$4341,"&lt;&gt;Off-street")&gt;0,1,0)</f>
        <v>0</v>
      </c>
      <c r="P474">
        <f>IF(COUNTIFS('United Data'!$A$3:$A$4341,P$1,'United Data'!$C$3:$C$4341,$A474,'United Data'!$B$3:$B$4341,"&lt;&gt;Off-street")&gt;0,1,0)</f>
        <v>0</v>
      </c>
      <c r="Q474">
        <f>IF(COUNTIFS('United Data'!$A$3:$A$4341,Q$1,'United Data'!$C$3:$C$4341,$A474,'United Data'!$B$3:$B$4341,"&lt;&gt;Off-street")&gt;0,1,0)</f>
        <v>0</v>
      </c>
      <c r="R474">
        <f>IF(COUNTIFS('United Data'!$A$3:$A$4341,R$1,'United Data'!$C$3:$C$4341,$A474,'United Data'!$B$3:$B$4341,"&lt;&gt;Off-street")&gt;0,1,0)</f>
        <v>0</v>
      </c>
      <c r="S474">
        <f t="shared" si="14"/>
        <v>1</v>
      </c>
      <c r="T474">
        <f t="shared" si="15"/>
        <v>1</v>
      </c>
    </row>
    <row r="475" spans="1:20" x14ac:dyDescent="0.2">
      <c r="A475" t="s">
        <v>523</v>
      </c>
      <c r="B475">
        <f>IF(COUNTIFS('United Data'!$A$3:$A$4341,B$1,'United Data'!$C$3:$C$4341,$A475,'United Data'!$B$3:$B$4341,"&lt;&gt;Off-street")&gt;0,1,0)</f>
        <v>1</v>
      </c>
      <c r="C475">
        <f>IF(COUNTIFS('United Data'!$A$3:$A$4341,C$1,'United Data'!$C$3:$C$4341,$A475,'United Data'!$B$3:$B$4341,"&lt;&gt;Off-street")&gt;0,1,0)</f>
        <v>0</v>
      </c>
      <c r="D475">
        <f>IF(COUNTIFS('United Data'!$A$3:$A$4341,D$1,'United Data'!$C$3:$C$4341,$A475,'United Data'!$B$3:$B$4341,"&lt;&gt;Off-street")&gt;0,1,0)</f>
        <v>0</v>
      </c>
      <c r="E475">
        <f>IF(COUNTIFS('United Data'!$A$3:$A$4341,E$1,'United Data'!$C$3:$C$4341,$A475,'United Data'!$B$3:$B$4341,"&lt;&gt;Off-street")&gt;0,1,0)</f>
        <v>0</v>
      </c>
      <c r="F475">
        <f>IF(COUNTIFS('United Data'!$A$3:$A$4341,F$1,'United Data'!$C$3:$C$4341,$A475,'United Data'!$B$3:$B$4341,"&lt;&gt;Off-street")&gt;0,1,0)</f>
        <v>1</v>
      </c>
      <c r="G475">
        <f>IF(COUNTIFS('United Data'!$A$3:$A$4341,G$1,'United Data'!$C$3:$C$4341,$A475,'United Data'!$B$3:$B$4341,"&lt;&gt;Off-street")&gt;0,1,0)</f>
        <v>0</v>
      </c>
      <c r="H475">
        <f>IF(COUNTIFS('United Data'!$A$3:$A$4341,H$1,'United Data'!$C$3:$C$4341,$A475,'United Data'!$B$3:$B$4341,"&lt;&gt;Off-street")&gt;0,1,0)</f>
        <v>0</v>
      </c>
      <c r="I475">
        <f>IF(COUNTIFS('United Data'!$A$3:$A$4341,I$1,'United Data'!$C$3:$C$4341,$A475,'United Data'!$B$3:$B$4341,"&lt;&gt;Off-street")&gt;0,1,0)</f>
        <v>0</v>
      </c>
      <c r="J475">
        <f>IF(COUNTIFS('United Data'!$A$3:$A$4341,J$1,'United Data'!$C$3:$C$4341,$A475,'United Data'!$B$3:$B$4341,"&lt;&gt;Off-street")&gt;0,1,0)</f>
        <v>0</v>
      </c>
      <c r="K475">
        <f>IF(COUNTIFS('United Data'!$A$3:$A$4341,K$1,'United Data'!$C$3:$C$4341,$A475,'United Data'!$B$3:$B$4341,"&lt;&gt;Off-street")&gt;0,1,0)</f>
        <v>0</v>
      </c>
      <c r="L475">
        <f>IF(COUNTIFS('United Data'!$A$3:$A$4341,L$1,'United Data'!$C$3:$C$4341,$A475,'United Data'!$B$3:$B$4341,"&lt;&gt;Off-street")&gt;0,1,0)</f>
        <v>0</v>
      </c>
      <c r="M475">
        <f>IF(COUNTIFS('United Data'!$A$3:$A$4341,M$1,'United Data'!$C$3:$C$4341,$A475,'United Data'!$B$3:$B$4341,"&lt;&gt;Off-street")&gt;0,1,0)</f>
        <v>0</v>
      </c>
      <c r="N475">
        <f>IF(COUNTIFS('United Data'!$A$3:$A$4341,N$1,'United Data'!$C$3:$C$4341,$A475,'United Data'!$B$3:$B$4341,"&lt;&gt;Off-street")&gt;0,1,0)</f>
        <v>1</v>
      </c>
      <c r="O475">
        <f>IF(COUNTIFS('United Data'!$A$3:$A$4341,O$1,'United Data'!$C$3:$C$4341,$A475,'United Data'!$B$3:$B$4341,"&lt;&gt;Off-street")&gt;0,1,0)</f>
        <v>1</v>
      </c>
      <c r="P475">
        <f>IF(COUNTIFS('United Data'!$A$3:$A$4341,P$1,'United Data'!$C$3:$C$4341,$A475,'United Data'!$B$3:$B$4341,"&lt;&gt;Off-street")&gt;0,1,0)</f>
        <v>0</v>
      </c>
      <c r="Q475">
        <f>IF(COUNTIFS('United Data'!$A$3:$A$4341,Q$1,'United Data'!$C$3:$C$4341,$A475,'United Data'!$B$3:$B$4341,"&lt;&gt;Off-street")&gt;0,1,0)</f>
        <v>0</v>
      </c>
      <c r="R475">
        <f>IF(COUNTIFS('United Data'!$A$3:$A$4341,R$1,'United Data'!$C$3:$C$4341,$A475,'United Data'!$B$3:$B$4341,"&lt;&gt;Off-street")&gt;0,1,0)</f>
        <v>0</v>
      </c>
      <c r="S475">
        <f t="shared" si="14"/>
        <v>4</v>
      </c>
      <c r="T475">
        <f t="shared" si="15"/>
        <v>3</v>
      </c>
    </row>
    <row r="476" spans="1:20" x14ac:dyDescent="0.2">
      <c r="A476" t="s">
        <v>524</v>
      </c>
      <c r="B476">
        <f>IF(COUNTIFS('United Data'!$A$3:$A$4341,B$1,'United Data'!$C$3:$C$4341,$A476,'United Data'!$B$3:$B$4341,"&lt;&gt;Off-street")&gt;0,1,0)</f>
        <v>0</v>
      </c>
      <c r="C476">
        <f>IF(COUNTIFS('United Data'!$A$3:$A$4341,C$1,'United Data'!$C$3:$C$4341,$A476,'United Data'!$B$3:$B$4341,"&lt;&gt;Off-street")&gt;0,1,0)</f>
        <v>0</v>
      </c>
      <c r="D476">
        <f>IF(COUNTIFS('United Data'!$A$3:$A$4341,D$1,'United Data'!$C$3:$C$4341,$A476,'United Data'!$B$3:$B$4341,"&lt;&gt;Off-street")&gt;0,1,0)</f>
        <v>0</v>
      </c>
      <c r="E476">
        <f>IF(COUNTIFS('United Data'!$A$3:$A$4341,E$1,'United Data'!$C$3:$C$4341,$A476,'United Data'!$B$3:$B$4341,"&lt;&gt;Off-street")&gt;0,1,0)</f>
        <v>0</v>
      </c>
      <c r="F476">
        <f>IF(COUNTIFS('United Data'!$A$3:$A$4341,F$1,'United Data'!$C$3:$C$4341,$A476,'United Data'!$B$3:$B$4341,"&lt;&gt;Off-street")&gt;0,1,0)</f>
        <v>0</v>
      </c>
      <c r="G476">
        <f>IF(COUNTIFS('United Data'!$A$3:$A$4341,G$1,'United Data'!$C$3:$C$4341,$A476,'United Data'!$B$3:$B$4341,"&lt;&gt;Off-street")&gt;0,1,0)</f>
        <v>1</v>
      </c>
      <c r="H476">
        <f>IF(COUNTIFS('United Data'!$A$3:$A$4341,H$1,'United Data'!$C$3:$C$4341,$A476,'United Data'!$B$3:$B$4341,"&lt;&gt;Off-street")&gt;0,1,0)</f>
        <v>0</v>
      </c>
      <c r="I476">
        <f>IF(COUNTIFS('United Data'!$A$3:$A$4341,I$1,'United Data'!$C$3:$C$4341,$A476,'United Data'!$B$3:$B$4341,"&lt;&gt;Off-street")&gt;0,1,0)</f>
        <v>0</v>
      </c>
      <c r="J476">
        <f>IF(COUNTIFS('United Data'!$A$3:$A$4341,J$1,'United Data'!$C$3:$C$4341,$A476,'United Data'!$B$3:$B$4341,"&lt;&gt;Off-street")&gt;0,1,0)</f>
        <v>0</v>
      </c>
      <c r="K476">
        <f>IF(COUNTIFS('United Data'!$A$3:$A$4341,K$1,'United Data'!$C$3:$C$4341,$A476,'United Data'!$B$3:$B$4341,"&lt;&gt;Off-street")&gt;0,1,0)</f>
        <v>0</v>
      </c>
      <c r="L476">
        <f>IF(COUNTIFS('United Data'!$A$3:$A$4341,L$1,'United Data'!$C$3:$C$4341,$A476,'United Data'!$B$3:$B$4341,"&lt;&gt;Off-street")&gt;0,1,0)</f>
        <v>0</v>
      </c>
      <c r="M476">
        <f>IF(COUNTIFS('United Data'!$A$3:$A$4341,M$1,'United Data'!$C$3:$C$4341,$A476,'United Data'!$B$3:$B$4341,"&lt;&gt;Off-street")&gt;0,1,0)</f>
        <v>0</v>
      </c>
      <c r="N476">
        <f>IF(COUNTIFS('United Data'!$A$3:$A$4341,N$1,'United Data'!$C$3:$C$4341,$A476,'United Data'!$B$3:$B$4341,"&lt;&gt;Off-street")&gt;0,1,0)</f>
        <v>0</v>
      </c>
      <c r="O476">
        <f>IF(COUNTIFS('United Data'!$A$3:$A$4341,O$1,'United Data'!$C$3:$C$4341,$A476,'United Data'!$B$3:$B$4341,"&lt;&gt;Off-street")&gt;0,1,0)</f>
        <v>0</v>
      </c>
      <c r="P476">
        <f>IF(COUNTIFS('United Data'!$A$3:$A$4341,P$1,'United Data'!$C$3:$C$4341,$A476,'United Data'!$B$3:$B$4341,"&lt;&gt;Off-street")&gt;0,1,0)</f>
        <v>0</v>
      </c>
      <c r="Q476">
        <f>IF(COUNTIFS('United Data'!$A$3:$A$4341,Q$1,'United Data'!$C$3:$C$4341,$A476,'United Data'!$B$3:$B$4341,"&lt;&gt;Off-street")&gt;0,1,0)</f>
        <v>0</v>
      </c>
      <c r="R476">
        <f>IF(COUNTIFS('United Data'!$A$3:$A$4341,R$1,'United Data'!$C$3:$C$4341,$A476,'United Data'!$B$3:$B$4341,"&lt;&gt;Off-street")&gt;0,1,0)</f>
        <v>0</v>
      </c>
      <c r="S476">
        <f t="shared" si="14"/>
        <v>1</v>
      </c>
      <c r="T476">
        <f t="shared" si="15"/>
        <v>1</v>
      </c>
    </row>
    <row r="477" spans="1:20" x14ac:dyDescent="0.2">
      <c r="A477" t="s">
        <v>525</v>
      </c>
      <c r="B477">
        <f>IF(COUNTIFS('United Data'!$A$3:$A$4341,B$1,'United Data'!$C$3:$C$4341,$A477,'United Data'!$B$3:$B$4341,"&lt;&gt;Off-street")&gt;0,1,0)</f>
        <v>0</v>
      </c>
      <c r="C477">
        <f>IF(COUNTIFS('United Data'!$A$3:$A$4341,C$1,'United Data'!$C$3:$C$4341,$A477,'United Data'!$B$3:$B$4341,"&lt;&gt;Off-street")&gt;0,1,0)</f>
        <v>0</v>
      </c>
      <c r="D477">
        <f>IF(COUNTIFS('United Data'!$A$3:$A$4341,D$1,'United Data'!$C$3:$C$4341,$A477,'United Data'!$B$3:$B$4341,"&lt;&gt;Off-street")&gt;0,1,0)</f>
        <v>0</v>
      </c>
      <c r="E477">
        <f>IF(COUNTIFS('United Data'!$A$3:$A$4341,E$1,'United Data'!$C$3:$C$4341,$A477,'United Data'!$B$3:$B$4341,"&lt;&gt;Off-street")&gt;0,1,0)</f>
        <v>0</v>
      </c>
      <c r="F477">
        <f>IF(COUNTIFS('United Data'!$A$3:$A$4341,F$1,'United Data'!$C$3:$C$4341,$A477,'United Data'!$B$3:$B$4341,"&lt;&gt;Off-street")&gt;0,1,0)</f>
        <v>0</v>
      </c>
      <c r="G477">
        <f>IF(COUNTIFS('United Data'!$A$3:$A$4341,G$1,'United Data'!$C$3:$C$4341,$A477,'United Data'!$B$3:$B$4341,"&lt;&gt;Off-street")&gt;0,1,0)</f>
        <v>1</v>
      </c>
      <c r="H477">
        <f>IF(COUNTIFS('United Data'!$A$3:$A$4341,H$1,'United Data'!$C$3:$C$4341,$A477,'United Data'!$B$3:$B$4341,"&lt;&gt;Off-street")&gt;0,1,0)</f>
        <v>0</v>
      </c>
      <c r="I477">
        <f>IF(COUNTIFS('United Data'!$A$3:$A$4341,I$1,'United Data'!$C$3:$C$4341,$A477,'United Data'!$B$3:$B$4341,"&lt;&gt;Off-street")&gt;0,1,0)</f>
        <v>0</v>
      </c>
      <c r="J477">
        <f>IF(COUNTIFS('United Data'!$A$3:$A$4341,J$1,'United Data'!$C$3:$C$4341,$A477,'United Data'!$B$3:$B$4341,"&lt;&gt;Off-street")&gt;0,1,0)</f>
        <v>0</v>
      </c>
      <c r="K477">
        <f>IF(COUNTIFS('United Data'!$A$3:$A$4341,K$1,'United Data'!$C$3:$C$4341,$A477,'United Data'!$B$3:$B$4341,"&lt;&gt;Off-street")&gt;0,1,0)</f>
        <v>0</v>
      </c>
      <c r="L477">
        <f>IF(COUNTIFS('United Data'!$A$3:$A$4341,L$1,'United Data'!$C$3:$C$4341,$A477,'United Data'!$B$3:$B$4341,"&lt;&gt;Off-street")&gt;0,1,0)</f>
        <v>0</v>
      </c>
      <c r="M477">
        <f>IF(COUNTIFS('United Data'!$A$3:$A$4341,M$1,'United Data'!$C$3:$C$4341,$A477,'United Data'!$B$3:$B$4341,"&lt;&gt;Off-street")&gt;0,1,0)</f>
        <v>0</v>
      </c>
      <c r="N477">
        <f>IF(COUNTIFS('United Data'!$A$3:$A$4341,N$1,'United Data'!$C$3:$C$4341,$A477,'United Data'!$B$3:$B$4341,"&lt;&gt;Off-street")&gt;0,1,0)</f>
        <v>0</v>
      </c>
      <c r="O477">
        <f>IF(COUNTIFS('United Data'!$A$3:$A$4341,O$1,'United Data'!$C$3:$C$4341,$A477,'United Data'!$B$3:$B$4341,"&lt;&gt;Off-street")&gt;0,1,0)</f>
        <v>0</v>
      </c>
      <c r="P477">
        <f>IF(COUNTIFS('United Data'!$A$3:$A$4341,P$1,'United Data'!$C$3:$C$4341,$A477,'United Data'!$B$3:$B$4341,"&lt;&gt;Off-street")&gt;0,1,0)</f>
        <v>0</v>
      </c>
      <c r="Q477">
        <f>IF(COUNTIFS('United Data'!$A$3:$A$4341,Q$1,'United Data'!$C$3:$C$4341,$A477,'United Data'!$B$3:$B$4341,"&lt;&gt;Off-street")&gt;0,1,0)</f>
        <v>0</v>
      </c>
      <c r="R477">
        <f>IF(COUNTIFS('United Data'!$A$3:$A$4341,R$1,'United Data'!$C$3:$C$4341,$A477,'United Data'!$B$3:$B$4341,"&lt;&gt;Off-street")&gt;0,1,0)</f>
        <v>0</v>
      </c>
      <c r="S477">
        <f t="shared" si="14"/>
        <v>1</v>
      </c>
      <c r="T477">
        <f t="shared" si="15"/>
        <v>1</v>
      </c>
    </row>
    <row r="478" spans="1:20" x14ac:dyDescent="0.2">
      <c r="A478" t="s">
        <v>526</v>
      </c>
      <c r="B478">
        <f>IF(COUNTIFS('United Data'!$A$3:$A$4341,B$1,'United Data'!$C$3:$C$4341,$A478,'United Data'!$B$3:$B$4341,"&lt;&gt;Off-street")&gt;0,1,0)</f>
        <v>0</v>
      </c>
      <c r="C478">
        <f>IF(COUNTIFS('United Data'!$A$3:$A$4341,C$1,'United Data'!$C$3:$C$4341,$A478,'United Data'!$B$3:$B$4341,"&lt;&gt;Off-street")&gt;0,1,0)</f>
        <v>0</v>
      </c>
      <c r="D478">
        <f>IF(COUNTIFS('United Data'!$A$3:$A$4341,D$1,'United Data'!$C$3:$C$4341,$A478,'United Data'!$B$3:$B$4341,"&lt;&gt;Off-street")&gt;0,1,0)</f>
        <v>0</v>
      </c>
      <c r="E478">
        <f>IF(COUNTIFS('United Data'!$A$3:$A$4341,E$1,'United Data'!$C$3:$C$4341,$A478,'United Data'!$B$3:$B$4341,"&lt;&gt;Off-street")&gt;0,1,0)</f>
        <v>0</v>
      </c>
      <c r="F478">
        <f>IF(COUNTIFS('United Data'!$A$3:$A$4341,F$1,'United Data'!$C$3:$C$4341,$A478,'United Data'!$B$3:$B$4341,"&lt;&gt;Off-street")&gt;0,1,0)</f>
        <v>0</v>
      </c>
      <c r="G478">
        <f>IF(COUNTIFS('United Data'!$A$3:$A$4341,G$1,'United Data'!$C$3:$C$4341,$A478,'United Data'!$B$3:$B$4341,"&lt;&gt;Off-street")&gt;0,1,0)</f>
        <v>1</v>
      </c>
      <c r="H478">
        <f>IF(COUNTIFS('United Data'!$A$3:$A$4341,H$1,'United Data'!$C$3:$C$4341,$A478,'United Data'!$B$3:$B$4341,"&lt;&gt;Off-street")&gt;0,1,0)</f>
        <v>0</v>
      </c>
      <c r="I478">
        <f>IF(COUNTIFS('United Data'!$A$3:$A$4341,I$1,'United Data'!$C$3:$C$4341,$A478,'United Data'!$B$3:$B$4341,"&lt;&gt;Off-street")&gt;0,1,0)</f>
        <v>1</v>
      </c>
      <c r="J478">
        <f>IF(COUNTIFS('United Data'!$A$3:$A$4341,J$1,'United Data'!$C$3:$C$4341,$A478,'United Data'!$B$3:$B$4341,"&lt;&gt;Off-street")&gt;0,1,0)</f>
        <v>0</v>
      </c>
      <c r="K478">
        <f>IF(COUNTIFS('United Data'!$A$3:$A$4341,K$1,'United Data'!$C$3:$C$4341,$A478,'United Data'!$B$3:$B$4341,"&lt;&gt;Off-street")&gt;0,1,0)</f>
        <v>0</v>
      </c>
      <c r="L478">
        <f>IF(COUNTIFS('United Data'!$A$3:$A$4341,L$1,'United Data'!$C$3:$C$4341,$A478,'United Data'!$B$3:$B$4341,"&lt;&gt;Off-street")&gt;0,1,0)</f>
        <v>0</v>
      </c>
      <c r="M478">
        <f>IF(COUNTIFS('United Data'!$A$3:$A$4341,M$1,'United Data'!$C$3:$C$4341,$A478,'United Data'!$B$3:$B$4341,"&lt;&gt;Off-street")&gt;0,1,0)</f>
        <v>0</v>
      </c>
      <c r="N478">
        <f>IF(COUNTIFS('United Data'!$A$3:$A$4341,N$1,'United Data'!$C$3:$C$4341,$A478,'United Data'!$B$3:$B$4341,"&lt;&gt;Off-street")&gt;0,1,0)</f>
        <v>0</v>
      </c>
      <c r="O478">
        <f>IF(COUNTIFS('United Data'!$A$3:$A$4341,O$1,'United Data'!$C$3:$C$4341,$A478,'United Data'!$B$3:$B$4341,"&lt;&gt;Off-street")&gt;0,1,0)</f>
        <v>0</v>
      </c>
      <c r="P478">
        <f>IF(COUNTIFS('United Data'!$A$3:$A$4341,P$1,'United Data'!$C$3:$C$4341,$A478,'United Data'!$B$3:$B$4341,"&lt;&gt;Off-street")&gt;0,1,0)</f>
        <v>0</v>
      </c>
      <c r="Q478">
        <f>IF(COUNTIFS('United Data'!$A$3:$A$4341,Q$1,'United Data'!$C$3:$C$4341,$A478,'United Data'!$B$3:$B$4341,"&lt;&gt;Off-street")&gt;0,1,0)</f>
        <v>0</v>
      </c>
      <c r="R478">
        <f>IF(COUNTIFS('United Data'!$A$3:$A$4341,R$1,'United Data'!$C$3:$C$4341,$A478,'United Data'!$B$3:$B$4341,"&lt;&gt;Off-street")&gt;0,1,0)</f>
        <v>0</v>
      </c>
      <c r="S478">
        <f t="shared" si="14"/>
        <v>2</v>
      </c>
      <c r="T478">
        <f t="shared" si="15"/>
        <v>2</v>
      </c>
    </row>
    <row r="479" spans="1:20" x14ac:dyDescent="0.2">
      <c r="A479" t="s">
        <v>527</v>
      </c>
      <c r="B479">
        <f>IF(COUNTIFS('United Data'!$A$3:$A$4341,B$1,'United Data'!$C$3:$C$4341,$A479,'United Data'!$B$3:$B$4341,"&lt;&gt;Off-street")&gt;0,1,0)</f>
        <v>0</v>
      </c>
      <c r="C479">
        <f>IF(COUNTIFS('United Data'!$A$3:$A$4341,C$1,'United Data'!$C$3:$C$4341,$A479,'United Data'!$B$3:$B$4341,"&lt;&gt;Off-street")&gt;0,1,0)</f>
        <v>0</v>
      </c>
      <c r="D479">
        <f>IF(COUNTIFS('United Data'!$A$3:$A$4341,D$1,'United Data'!$C$3:$C$4341,$A479,'United Data'!$B$3:$B$4341,"&lt;&gt;Off-street")&gt;0,1,0)</f>
        <v>0</v>
      </c>
      <c r="E479">
        <f>IF(COUNTIFS('United Data'!$A$3:$A$4341,E$1,'United Data'!$C$3:$C$4341,$A479,'United Data'!$B$3:$B$4341,"&lt;&gt;Off-street")&gt;0,1,0)</f>
        <v>0</v>
      </c>
      <c r="F479">
        <f>IF(COUNTIFS('United Data'!$A$3:$A$4341,F$1,'United Data'!$C$3:$C$4341,$A479,'United Data'!$B$3:$B$4341,"&lt;&gt;Off-street")&gt;0,1,0)</f>
        <v>0</v>
      </c>
      <c r="G479">
        <f>IF(COUNTIFS('United Data'!$A$3:$A$4341,G$1,'United Data'!$C$3:$C$4341,$A479,'United Data'!$B$3:$B$4341,"&lt;&gt;Off-street")&gt;0,1,0)</f>
        <v>1</v>
      </c>
      <c r="H479">
        <f>IF(COUNTIFS('United Data'!$A$3:$A$4341,H$1,'United Data'!$C$3:$C$4341,$A479,'United Data'!$B$3:$B$4341,"&lt;&gt;Off-street")&gt;0,1,0)</f>
        <v>0</v>
      </c>
      <c r="I479">
        <f>IF(COUNTIFS('United Data'!$A$3:$A$4341,I$1,'United Data'!$C$3:$C$4341,$A479,'United Data'!$B$3:$B$4341,"&lt;&gt;Off-street")&gt;0,1,0)</f>
        <v>1</v>
      </c>
      <c r="J479">
        <f>IF(COUNTIFS('United Data'!$A$3:$A$4341,J$1,'United Data'!$C$3:$C$4341,$A479,'United Data'!$B$3:$B$4341,"&lt;&gt;Off-street")&gt;0,1,0)</f>
        <v>0</v>
      </c>
      <c r="K479">
        <f>IF(COUNTIFS('United Data'!$A$3:$A$4341,K$1,'United Data'!$C$3:$C$4341,$A479,'United Data'!$B$3:$B$4341,"&lt;&gt;Off-street")&gt;0,1,0)</f>
        <v>0</v>
      </c>
      <c r="L479">
        <f>IF(COUNTIFS('United Data'!$A$3:$A$4341,L$1,'United Data'!$C$3:$C$4341,$A479,'United Data'!$B$3:$B$4341,"&lt;&gt;Off-street")&gt;0,1,0)</f>
        <v>0</v>
      </c>
      <c r="M479">
        <f>IF(COUNTIFS('United Data'!$A$3:$A$4341,M$1,'United Data'!$C$3:$C$4341,$A479,'United Data'!$B$3:$B$4341,"&lt;&gt;Off-street")&gt;0,1,0)</f>
        <v>0</v>
      </c>
      <c r="N479">
        <f>IF(COUNTIFS('United Data'!$A$3:$A$4341,N$1,'United Data'!$C$3:$C$4341,$A479,'United Data'!$B$3:$B$4341,"&lt;&gt;Off-street")&gt;0,1,0)</f>
        <v>0</v>
      </c>
      <c r="O479">
        <f>IF(COUNTIFS('United Data'!$A$3:$A$4341,O$1,'United Data'!$C$3:$C$4341,$A479,'United Data'!$B$3:$B$4341,"&lt;&gt;Off-street")&gt;0,1,0)</f>
        <v>0</v>
      </c>
      <c r="P479">
        <f>IF(COUNTIFS('United Data'!$A$3:$A$4341,P$1,'United Data'!$C$3:$C$4341,$A479,'United Data'!$B$3:$B$4341,"&lt;&gt;Off-street")&gt;0,1,0)</f>
        <v>0</v>
      </c>
      <c r="Q479">
        <f>IF(COUNTIFS('United Data'!$A$3:$A$4341,Q$1,'United Data'!$C$3:$C$4341,$A479,'United Data'!$B$3:$B$4341,"&lt;&gt;Off-street")&gt;0,1,0)</f>
        <v>0</v>
      </c>
      <c r="R479">
        <f>IF(COUNTIFS('United Data'!$A$3:$A$4341,R$1,'United Data'!$C$3:$C$4341,$A479,'United Data'!$B$3:$B$4341,"&lt;&gt;Off-street")&gt;0,1,0)</f>
        <v>0</v>
      </c>
      <c r="S479">
        <f t="shared" si="14"/>
        <v>2</v>
      </c>
      <c r="T479">
        <f t="shared" si="15"/>
        <v>2</v>
      </c>
    </row>
    <row r="480" spans="1:20" x14ac:dyDescent="0.2">
      <c r="A480" t="s">
        <v>528</v>
      </c>
      <c r="B480">
        <f>IF(COUNTIFS('United Data'!$A$3:$A$4341,B$1,'United Data'!$C$3:$C$4341,$A480,'United Data'!$B$3:$B$4341,"&lt;&gt;Off-street")&gt;0,1,0)</f>
        <v>0</v>
      </c>
      <c r="C480">
        <f>IF(COUNTIFS('United Data'!$A$3:$A$4341,C$1,'United Data'!$C$3:$C$4341,$A480,'United Data'!$B$3:$B$4341,"&lt;&gt;Off-street")&gt;0,1,0)</f>
        <v>0</v>
      </c>
      <c r="D480">
        <f>IF(COUNTIFS('United Data'!$A$3:$A$4341,D$1,'United Data'!$C$3:$C$4341,$A480,'United Data'!$B$3:$B$4341,"&lt;&gt;Off-street")&gt;0,1,0)</f>
        <v>0</v>
      </c>
      <c r="E480">
        <f>IF(COUNTIFS('United Data'!$A$3:$A$4341,E$1,'United Data'!$C$3:$C$4341,$A480,'United Data'!$B$3:$B$4341,"&lt;&gt;Off-street")&gt;0,1,0)</f>
        <v>0</v>
      </c>
      <c r="F480">
        <f>IF(COUNTIFS('United Data'!$A$3:$A$4341,F$1,'United Data'!$C$3:$C$4341,$A480,'United Data'!$B$3:$B$4341,"&lt;&gt;Off-street")&gt;0,1,0)</f>
        <v>0</v>
      </c>
      <c r="G480">
        <f>IF(COUNTIFS('United Data'!$A$3:$A$4341,G$1,'United Data'!$C$3:$C$4341,$A480,'United Data'!$B$3:$B$4341,"&lt;&gt;Off-street")&gt;0,1,0)</f>
        <v>0</v>
      </c>
      <c r="H480">
        <f>IF(COUNTIFS('United Data'!$A$3:$A$4341,H$1,'United Data'!$C$3:$C$4341,$A480,'United Data'!$B$3:$B$4341,"&lt;&gt;Off-street")&gt;0,1,0)</f>
        <v>1</v>
      </c>
      <c r="I480">
        <f>IF(COUNTIFS('United Data'!$A$3:$A$4341,I$1,'United Data'!$C$3:$C$4341,$A480,'United Data'!$B$3:$B$4341,"&lt;&gt;Off-street")&gt;0,1,0)</f>
        <v>0</v>
      </c>
      <c r="J480">
        <f>IF(COUNTIFS('United Data'!$A$3:$A$4341,J$1,'United Data'!$C$3:$C$4341,$A480,'United Data'!$B$3:$B$4341,"&lt;&gt;Off-street")&gt;0,1,0)</f>
        <v>0</v>
      </c>
      <c r="K480">
        <f>IF(COUNTIFS('United Data'!$A$3:$A$4341,K$1,'United Data'!$C$3:$C$4341,$A480,'United Data'!$B$3:$B$4341,"&lt;&gt;Off-street")&gt;0,1,0)</f>
        <v>0</v>
      </c>
      <c r="L480">
        <f>IF(COUNTIFS('United Data'!$A$3:$A$4341,L$1,'United Data'!$C$3:$C$4341,$A480,'United Data'!$B$3:$B$4341,"&lt;&gt;Off-street")&gt;0,1,0)</f>
        <v>0</v>
      </c>
      <c r="M480">
        <f>IF(COUNTIFS('United Data'!$A$3:$A$4341,M$1,'United Data'!$C$3:$C$4341,$A480,'United Data'!$B$3:$B$4341,"&lt;&gt;Off-street")&gt;0,1,0)</f>
        <v>0</v>
      </c>
      <c r="N480">
        <f>IF(COUNTIFS('United Data'!$A$3:$A$4341,N$1,'United Data'!$C$3:$C$4341,$A480,'United Data'!$B$3:$B$4341,"&lt;&gt;Off-street")&gt;0,1,0)</f>
        <v>0</v>
      </c>
      <c r="O480">
        <f>IF(COUNTIFS('United Data'!$A$3:$A$4341,O$1,'United Data'!$C$3:$C$4341,$A480,'United Data'!$B$3:$B$4341,"&lt;&gt;Off-street")&gt;0,1,0)</f>
        <v>0</v>
      </c>
      <c r="P480">
        <f>IF(COUNTIFS('United Data'!$A$3:$A$4341,P$1,'United Data'!$C$3:$C$4341,$A480,'United Data'!$B$3:$B$4341,"&lt;&gt;Off-street")&gt;0,1,0)</f>
        <v>0</v>
      </c>
      <c r="Q480">
        <f>IF(COUNTIFS('United Data'!$A$3:$A$4341,Q$1,'United Data'!$C$3:$C$4341,$A480,'United Data'!$B$3:$B$4341,"&lt;&gt;Off-street")&gt;0,1,0)</f>
        <v>0</v>
      </c>
      <c r="R480">
        <f>IF(COUNTIFS('United Data'!$A$3:$A$4341,R$1,'United Data'!$C$3:$C$4341,$A480,'United Data'!$B$3:$B$4341,"&lt;&gt;Off-street")&gt;0,1,0)</f>
        <v>0</v>
      </c>
      <c r="S480">
        <f t="shared" si="14"/>
        <v>1</v>
      </c>
      <c r="T480">
        <f t="shared" si="15"/>
        <v>1</v>
      </c>
    </row>
    <row r="481" spans="1:20" x14ac:dyDescent="0.2">
      <c r="A481" t="s">
        <v>529</v>
      </c>
      <c r="B481">
        <f>IF(COUNTIFS('United Data'!$A$3:$A$4341,B$1,'United Data'!$C$3:$C$4341,$A481,'United Data'!$B$3:$B$4341,"&lt;&gt;Off-street")&gt;0,1,0)</f>
        <v>0</v>
      </c>
      <c r="C481">
        <f>IF(COUNTIFS('United Data'!$A$3:$A$4341,C$1,'United Data'!$C$3:$C$4341,$A481,'United Data'!$B$3:$B$4341,"&lt;&gt;Off-street")&gt;0,1,0)</f>
        <v>0</v>
      </c>
      <c r="D481">
        <f>IF(COUNTIFS('United Data'!$A$3:$A$4341,D$1,'United Data'!$C$3:$C$4341,$A481,'United Data'!$B$3:$B$4341,"&lt;&gt;Off-street")&gt;0,1,0)</f>
        <v>0</v>
      </c>
      <c r="E481">
        <f>IF(COUNTIFS('United Data'!$A$3:$A$4341,E$1,'United Data'!$C$3:$C$4341,$A481,'United Data'!$B$3:$B$4341,"&lt;&gt;Off-street")&gt;0,1,0)</f>
        <v>0</v>
      </c>
      <c r="F481">
        <f>IF(COUNTIFS('United Data'!$A$3:$A$4341,F$1,'United Data'!$C$3:$C$4341,$A481,'United Data'!$B$3:$B$4341,"&lt;&gt;Off-street")&gt;0,1,0)</f>
        <v>0</v>
      </c>
      <c r="G481">
        <f>IF(COUNTIFS('United Data'!$A$3:$A$4341,G$1,'United Data'!$C$3:$C$4341,$A481,'United Data'!$B$3:$B$4341,"&lt;&gt;Off-street")&gt;0,1,0)</f>
        <v>0</v>
      </c>
      <c r="H481">
        <f>IF(COUNTIFS('United Data'!$A$3:$A$4341,H$1,'United Data'!$C$3:$C$4341,$A481,'United Data'!$B$3:$B$4341,"&lt;&gt;Off-street")&gt;0,1,0)</f>
        <v>1</v>
      </c>
      <c r="I481">
        <f>IF(COUNTIFS('United Data'!$A$3:$A$4341,I$1,'United Data'!$C$3:$C$4341,$A481,'United Data'!$B$3:$B$4341,"&lt;&gt;Off-street")&gt;0,1,0)</f>
        <v>0</v>
      </c>
      <c r="J481">
        <f>IF(COUNTIFS('United Data'!$A$3:$A$4341,J$1,'United Data'!$C$3:$C$4341,$A481,'United Data'!$B$3:$B$4341,"&lt;&gt;Off-street")&gt;0,1,0)</f>
        <v>0</v>
      </c>
      <c r="K481">
        <f>IF(COUNTIFS('United Data'!$A$3:$A$4341,K$1,'United Data'!$C$3:$C$4341,$A481,'United Data'!$B$3:$B$4341,"&lt;&gt;Off-street")&gt;0,1,0)</f>
        <v>0</v>
      </c>
      <c r="L481">
        <f>IF(COUNTIFS('United Data'!$A$3:$A$4341,L$1,'United Data'!$C$3:$C$4341,$A481,'United Data'!$B$3:$B$4341,"&lt;&gt;Off-street")&gt;0,1,0)</f>
        <v>0</v>
      </c>
      <c r="M481">
        <f>IF(COUNTIFS('United Data'!$A$3:$A$4341,M$1,'United Data'!$C$3:$C$4341,$A481,'United Data'!$B$3:$B$4341,"&lt;&gt;Off-street")&gt;0,1,0)</f>
        <v>0</v>
      </c>
      <c r="N481">
        <f>IF(COUNTIFS('United Data'!$A$3:$A$4341,N$1,'United Data'!$C$3:$C$4341,$A481,'United Data'!$B$3:$B$4341,"&lt;&gt;Off-street")&gt;0,1,0)</f>
        <v>0</v>
      </c>
      <c r="O481">
        <f>IF(COUNTIFS('United Data'!$A$3:$A$4341,O$1,'United Data'!$C$3:$C$4341,$A481,'United Data'!$B$3:$B$4341,"&lt;&gt;Off-street")&gt;0,1,0)</f>
        <v>0</v>
      </c>
      <c r="P481">
        <f>IF(COUNTIFS('United Data'!$A$3:$A$4341,P$1,'United Data'!$C$3:$C$4341,$A481,'United Data'!$B$3:$B$4341,"&lt;&gt;Off-street")&gt;0,1,0)</f>
        <v>0</v>
      </c>
      <c r="Q481">
        <f>IF(COUNTIFS('United Data'!$A$3:$A$4341,Q$1,'United Data'!$C$3:$C$4341,$A481,'United Data'!$B$3:$B$4341,"&lt;&gt;Off-street")&gt;0,1,0)</f>
        <v>0</v>
      </c>
      <c r="R481">
        <f>IF(COUNTIFS('United Data'!$A$3:$A$4341,R$1,'United Data'!$C$3:$C$4341,$A481,'United Data'!$B$3:$B$4341,"&lt;&gt;Off-street")&gt;0,1,0)</f>
        <v>0</v>
      </c>
      <c r="S481">
        <f t="shared" si="14"/>
        <v>1</v>
      </c>
      <c r="T481">
        <f t="shared" si="15"/>
        <v>1</v>
      </c>
    </row>
    <row r="482" spans="1:20" x14ac:dyDescent="0.2">
      <c r="A482" t="s">
        <v>530</v>
      </c>
      <c r="B482">
        <f>IF(COUNTIFS('United Data'!$A$3:$A$4341,B$1,'United Data'!$C$3:$C$4341,$A482,'United Data'!$B$3:$B$4341,"&lt;&gt;Off-street")&gt;0,1,0)</f>
        <v>0</v>
      </c>
      <c r="C482">
        <f>IF(COUNTIFS('United Data'!$A$3:$A$4341,C$1,'United Data'!$C$3:$C$4341,$A482,'United Data'!$B$3:$B$4341,"&lt;&gt;Off-street")&gt;0,1,0)</f>
        <v>0</v>
      </c>
      <c r="D482">
        <f>IF(COUNTIFS('United Data'!$A$3:$A$4341,D$1,'United Data'!$C$3:$C$4341,$A482,'United Data'!$B$3:$B$4341,"&lt;&gt;Off-street")&gt;0,1,0)</f>
        <v>0</v>
      </c>
      <c r="E482">
        <f>IF(COUNTIFS('United Data'!$A$3:$A$4341,E$1,'United Data'!$C$3:$C$4341,$A482,'United Data'!$B$3:$B$4341,"&lt;&gt;Off-street")&gt;0,1,0)</f>
        <v>0</v>
      </c>
      <c r="F482">
        <f>IF(COUNTIFS('United Data'!$A$3:$A$4341,F$1,'United Data'!$C$3:$C$4341,$A482,'United Data'!$B$3:$B$4341,"&lt;&gt;Off-street")&gt;0,1,0)</f>
        <v>0</v>
      </c>
      <c r="G482">
        <f>IF(COUNTIFS('United Data'!$A$3:$A$4341,G$1,'United Data'!$C$3:$C$4341,$A482,'United Data'!$B$3:$B$4341,"&lt;&gt;Off-street")&gt;0,1,0)</f>
        <v>0</v>
      </c>
      <c r="H482">
        <f>IF(COUNTIFS('United Data'!$A$3:$A$4341,H$1,'United Data'!$C$3:$C$4341,$A482,'United Data'!$B$3:$B$4341,"&lt;&gt;Off-street")&gt;0,1,0)</f>
        <v>1</v>
      </c>
      <c r="I482">
        <f>IF(COUNTIFS('United Data'!$A$3:$A$4341,I$1,'United Data'!$C$3:$C$4341,$A482,'United Data'!$B$3:$B$4341,"&lt;&gt;Off-street")&gt;0,1,0)</f>
        <v>0</v>
      </c>
      <c r="J482">
        <f>IF(COUNTIFS('United Data'!$A$3:$A$4341,J$1,'United Data'!$C$3:$C$4341,$A482,'United Data'!$B$3:$B$4341,"&lt;&gt;Off-street")&gt;0,1,0)</f>
        <v>0</v>
      </c>
      <c r="K482">
        <f>IF(COUNTIFS('United Data'!$A$3:$A$4341,K$1,'United Data'!$C$3:$C$4341,$A482,'United Data'!$B$3:$B$4341,"&lt;&gt;Off-street")&gt;0,1,0)</f>
        <v>0</v>
      </c>
      <c r="L482">
        <f>IF(COUNTIFS('United Data'!$A$3:$A$4341,L$1,'United Data'!$C$3:$C$4341,$A482,'United Data'!$B$3:$B$4341,"&lt;&gt;Off-street")&gt;0,1,0)</f>
        <v>0</v>
      </c>
      <c r="M482">
        <f>IF(COUNTIFS('United Data'!$A$3:$A$4341,M$1,'United Data'!$C$3:$C$4341,$A482,'United Data'!$B$3:$B$4341,"&lt;&gt;Off-street")&gt;0,1,0)</f>
        <v>0</v>
      </c>
      <c r="N482">
        <f>IF(COUNTIFS('United Data'!$A$3:$A$4341,N$1,'United Data'!$C$3:$C$4341,$A482,'United Data'!$B$3:$B$4341,"&lt;&gt;Off-street")&gt;0,1,0)</f>
        <v>0</v>
      </c>
      <c r="O482">
        <f>IF(COUNTIFS('United Data'!$A$3:$A$4341,O$1,'United Data'!$C$3:$C$4341,$A482,'United Data'!$B$3:$B$4341,"&lt;&gt;Off-street")&gt;0,1,0)</f>
        <v>0</v>
      </c>
      <c r="P482">
        <f>IF(COUNTIFS('United Data'!$A$3:$A$4341,P$1,'United Data'!$C$3:$C$4341,$A482,'United Data'!$B$3:$B$4341,"&lt;&gt;Off-street")&gt;0,1,0)</f>
        <v>0</v>
      </c>
      <c r="Q482">
        <f>IF(COUNTIFS('United Data'!$A$3:$A$4341,Q$1,'United Data'!$C$3:$C$4341,$A482,'United Data'!$B$3:$B$4341,"&lt;&gt;Off-street")&gt;0,1,0)</f>
        <v>0</v>
      </c>
      <c r="R482">
        <f>IF(COUNTIFS('United Data'!$A$3:$A$4341,R$1,'United Data'!$C$3:$C$4341,$A482,'United Data'!$B$3:$B$4341,"&lt;&gt;Off-street")&gt;0,1,0)</f>
        <v>0</v>
      </c>
      <c r="S482">
        <f t="shared" si="14"/>
        <v>1</v>
      </c>
      <c r="T482">
        <f t="shared" si="15"/>
        <v>1</v>
      </c>
    </row>
    <row r="483" spans="1:20" x14ac:dyDescent="0.2">
      <c r="A483" t="s">
        <v>531</v>
      </c>
      <c r="B483">
        <f>IF(COUNTIFS('United Data'!$A$3:$A$4341,B$1,'United Data'!$C$3:$C$4341,$A483,'United Data'!$B$3:$B$4341,"&lt;&gt;Off-street")&gt;0,1,0)</f>
        <v>0</v>
      </c>
      <c r="C483">
        <f>IF(COUNTIFS('United Data'!$A$3:$A$4341,C$1,'United Data'!$C$3:$C$4341,$A483,'United Data'!$B$3:$B$4341,"&lt;&gt;Off-street")&gt;0,1,0)</f>
        <v>0</v>
      </c>
      <c r="D483">
        <f>IF(COUNTIFS('United Data'!$A$3:$A$4341,D$1,'United Data'!$C$3:$C$4341,$A483,'United Data'!$B$3:$B$4341,"&lt;&gt;Off-street")&gt;0,1,0)</f>
        <v>0</v>
      </c>
      <c r="E483">
        <f>IF(COUNTIFS('United Data'!$A$3:$A$4341,E$1,'United Data'!$C$3:$C$4341,$A483,'United Data'!$B$3:$B$4341,"&lt;&gt;Off-street")&gt;0,1,0)</f>
        <v>0</v>
      </c>
      <c r="F483">
        <f>IF(COUNTIFS('United Data'!$A$3:$A$4341,F$1,'United Data'!$C$3:$C$4341,$A483,'United Data'!$B$3:$B$4341,"&lt;&gt;Off-street")&gt;0,1,0)</f>
        <v>0</v>
      </c>
      <c r="G483">
        <f>IF(COUNTIFS('United Data'!$A$3:$A$4341,G$1,'United Data'!$C$3:$C$4341,$A483,'United Data'!$B$3:$B$4341,"&lt;&gt;Off-street")&gt;0,1,0)</f>
        <v>0</v>
      </c>
      <c r="H483">
        <f>IF(COUNTIFS('United Data'!$A$3:$A$4341,H$1,'United Data'!$C$3:$C$4341,$A483,'United Data'!$B$3:$B$4341,"&lt;&gt;Off-street")&gt;0,1,0)</f>
        <v>1</v>
      </c>
      <c r="I483">
        <f>IF(COUNTIFS('United Data'!$A$3:$A$4341,I$1,'United Data'!$C$3:$C$4341,$A483,'United Data'!$B$3:$B$4341,"&lt;&gt;Off-street")&gt;0,1,0)</f>
        <v>0</v>
      </c>
      <c r="J483">
        <f>IF(COUNTIFS('United Data'!$A$3:$A$4341,J$1,'United Data'!$C$3:$C$4341,$A483,'United Data'!$B$3:$B$4341,"&lt;&gt;Off-street")&gt;0,1,0)</f>
        <v>1</v>
      </c>
      <c r="K483">
        <f>IF(COUNTIFS('United Data'!$A$3:$A$4341,K$1,'United Data'!$C$3:$C$4341,$A483,'United Data'!$B$3:$B$4341,"&lt;&gt;Off-street")&gt;0,1,0)</f>
        <v>0</v>
      </c>
      <c r="L483">
        <f>IF(COUNTIFS('United Data'!$A$3:$A$4341,L$1,'United Data'!$C$3:$C$4341,$A483,'United Data'!$B$3:$B$4341,"&lt;&gt;Off-street")&gt;0,1,0)</f>
        <v>0</v>
      </c>
      <c r="M483">
        <f>IF(COUNTIFS('United Data'!$A$3:$A$4341,M$1,'United Data'!$C$3:$C$4341,$A483,'United Data'!$B$3:$B$4341,"&lt;&gt;Off-street")&gt;0,1,0)</f>
        <v>0</v>
      </c>
      <c r="N483">
        <f>IF(COUNTIFS('United Data'!$A$3:$A$4341,N$1,'United Data'!$C$3:$C$4341,$A483,'United Data'!$B$3:$B$4341,"&lt;&gt;Off-street")&gt;0,1,0)</f>
        <v>1</v>
      </c>
      <c r="O483">
        <f>IF(COUNTIFS('United Data'!$A$3:$A$4341,O$1,'United Data'!$C$3:$C$4341,$A483,'United Data'!$B$3:$B$4341,"&lt;&gt;Off-street")&gt;0,1,0)</f>
        <v>1</v>
      </c>
      <c r="P483">
        <f>IF(COUNTIFS('United Data'!$A$3:$A$4341,P$1,'United Data'!$C$3:$C$4341,$A483,'United Data'!$B$3:$B$4341,"&lt;&gt;Off-street")&gt;0,1,0)</f>
        <v>0</v>
      </c>
      <c r="Q483">
        <f>IF(COUNTIFS('United Data'!$A$3:$A$4341,Q$1,'United Data'!$C$3:$C$4341,$A483,'United Data'!$B$3:$B$4341,"&lt;&gt;Off-street")&gt;0,1,0)</f>
        <v>0</v>
      </c>
      <c r="R483">
        <f>IF(COUNTIFS('United Data'!$A$3:$A$4341,R$1,'United Data'!$C$3:$C$4341,$A483,'United Data'!$B$3:$B$4341,"&lt;&gt;Off-street")&gt;0,1,0)</f>
        <v>0</v>
      </c>
      <c r="S483">
        <f t="shared" si="14"/>
        <v>4</v>
      </c>
      <c r="T483">
        <f t="shared" si="15"/>
        <v>3</v>
      </c>
    </row>
    <row r="484" spans="1:20" x14ac:dyDescent="0.2">
      <c r="A484" t="s">
        <v>532</v>
      </c>
      <c r="B484">
        <f>IF(COUNTIFS('United Data'!$A$3:$A$4341,B$1,'United Data'!$C$3:$C$4341,$A484,'United Data'!$B$3:$B$4341,"&lt;&gt;Off-street")&gt;0,1,0)</f>
        <v>0</v>
      </c>
      <c r="C484">
        <f>IF(COUNTIFS('United Data'!$A$3:$A$4341,C$1,'United Data'!$C$3:$C$4341,$A484,'United Data'!$B$3:$B$4341,"&lt;&gt;Off-street")&gt;0,1,0)</f>
        <v>0</v>
      </c>
      <c r="D484">
        <f>IF(COUNTIFS('United Data'!$A$3:$A$4341,D$1,'United Data'!$C$3:$C$4341,$A484,'United Data'!$B$3:$B$4341,"&lt;&gt;Off-street")&gt;0,1,0)</f>
        <v>0</v>
      </c>
      <c r="E484">
        <f>IF(COUNTIFS('United Data'!$A$3:$A$4341,E$1,'United Data'!$C$3:$C$4341,$A484,'United Data'!$B$3:$B$4341,"&lt;&gt;Off-street")&gt;0,1,0)</f>
        <v>0</v>
      </c>
      <c r="F484">
        <f>IF(COUNTIFS('United Data'!$A$3:$A$4341,F$1,'United Data'!$C$3:$C$4341,$A484,'United Data'!$B$3:$B$4341,"&lt;&gt;Off-street")&gt;0,1,0)</f>
        <v>0</v>
      </c>
      <c r="G484">
        <f>IF(COUNTIFS('United Data'!$A$3:$A$4341,G$1,'United Data'!$C$3:$C$4341,$A484,'United Data'!$B$3:$B$4341,"&lt;&gt;Off-street")&gt;0,1,0)</f>
        <v>0</v>
      </c>
      <c r="H484">
        <f>IF(COUNTIFS('United Data'!$A$3:$A$4341,H$1,'United Data'!$C$3:$C$4341,$A484,'United Data'!$B$3:$B$4341,"&lt;&gt;Off-street")&gt;0,1,0)</f>
        <v>1</v>
      </c>
      <c r="I484">
        <f>IF(COUNTIFS('United Data'!$A$3:$A$4341,I$1,'United Data'!$C$3:$C$4341,$A484,'United Data'!$B$3:$B$4341,"&lt;&gt;Off-street")&gt;0,1,0)</f>
        <v>0</v>
      </c>
      <c r="J484">
        <f>IF(COUNTIFS('United Data'!$A$3:$A$4341,J$1,'United Data'!$C$3:$C$4341,$A484,'United Data'!$B$3:$B$4341,"&lt;&gt;Off-street")&gt;0,1,0)</f>
        <v>0</v>
      </c>
      <c r="K484">
        <f>IF(COUNTIFS('United Data'!$A$3:$A$4341,K$1,'United Data'!$C$3:$C$4341,$A484,'United Data'!$B$3:$B$4341,"&lt;&gt;Off-street")&gt;0,1,0)</f>
        <v>0</v>
      </c>
      <c r="L484">
        <f>IF(COUNTIFS('United Data'!$A$3:$A$4341,L$1,'United Data'!$C$3:$C$4341,$A484,'United Data'!$B$3:$B$4341,"&lt;&gt;Off-street")&gt;0,1,0)</f>
        <v>0</v>
      </c>
      <c r="M484">
        <f>IF(COUNTIFS('United Data'!$A$3:$A$4341,M$1,'United Data'!$C$3:$C$4341,$A484,'United Data'!$B$3:$B$4341,"&lt;&gt;Off-street")&gt;0,1,0)</f>
        <v>0</v>
      </c>
      <c r="N484">
        <f>IF(COUNTIFS('United Data'!$A$3:$A$4341,N$1,'United Data'!$C$3:$C$4341,$A484,'United Data'!$B$3:$B$4341,"&lt;&gt;Off-street")&gt;0,1,0)</f>
        <v>0</v>
      </c>
      <c r="O484">
        <f>IF(COUNTIFS('United Data'!$A$3:$A$4341,O$1,'United Data'!$C$3:$C$4341,$A484,'United Data'!$B$3:$B$4341,"&lt;&gt;Off-street")&gt;0,1,0)</f>
        <v>0</v>
      </c>
      <c r="P484">
        <f>IF(COUNTIFS('United Data'!$A$3:$A$4341,P$1,'United Data'!$C$3:$C$4341,$A484,'United Data'!$B$3:$B$4341,"&lt;&gt;Off-street")&gt;0,1,0)</f>
        <v>0</v>
      </c>
      <c r="Q484">
        <f>IF(COUNTIFS('United Data'!$A$3:$A$4341,Q$1,'United Data'!$C$3:$C$4341,$A484,'United Data'!$B$3:$B$4341,"&lt;&gt;Off-street")&gt;0,1,0)</f>
        <v>0</v>
      </c>
      <c r="R484">
        <f>IF(COUNTIFS('United Data'!$A$3:$A$4341,R$1,'United Data'!$C$3:$C$4341,$A484,'United Data'!$B$3:$B$4341,"&lt;&gt;Off-street")&gt;0,1,0)</f>
        <v>0</v>
      </c>
      <c r="S484">
        <f t="shared" si="14"/>
        <v>1</v>
      </c>
      <c r="T484">
        <f t="shared" si="15"/>
        <v>1</v>
      </c>
    </row>
    <row r="485" spans="1:20" x14ac:dyDescent="0.2">
      <c r="A485" t="s">
        <v>533</v>
      </c>
      <c r="B485">
        <f>IF(COUNTIFS('United Data'!$A$3:$A$4341,B$1,'United Data'!$C$3:$C$4341,$A485,'United Data'!$B$3:$B$4341,"&lt;&gt;Off-street")&gt;0,1,0)</f>
        <v>0</v>
      </c>
      <c r="C485">
        <f>IF(COUNTIFS('United Data'!$A$3:$A$4341,C$1,'United Data'!$C$3:$C$4341,$A485,'United Data'!$B$3:$B$4341,"&lt;&gt;Off-street")&gt;0,1,0)</f>
        <v>0</v>
      </c>
      <c r="D485">
        <f>IF(COUNTIFS('United Data'!$A$3:$A$4341,D$1,'United Data'!$C$3:$C$4341,$A485,'United Data'!$B$3:$B$4341,"&lt;&gt;Off-street")&gt;0,1,0)</f>
        <v>0</v>
      </c>
      <c r="E485">
        <f>IF(COUNTIFS('United Data'!$A$3:$A$4341,E$1,'United Data'!$C$3:$C$4341,$A485,'United Data'!$B$3:$B$4341,"&lt;&gt;Off-street")&gt;0,1,0)</f>
        <v>0</v>
      </c>
      <c r="F485">
        <f>IF(COUNTIFS('United Data'!$A$3:$A$4341,F$1,'United Data'!$C$3:$C$4341,$A485,'United Data'!$B$3:$B$4341,"&lt;&gt;Off-street")&gt;0,1,0)</f>
        <v>0</v>
      </c>
      <c r="G485">
        <f>IF(COUNTIFS('United Data'!$A$3:$A$4341,G$1,'United Data'!$C$3:$C$4341,$A485,'United Data'!$B$3:$B$4341,"&lt;&gt;Off-street")&gt;0,1,0)</f>
        <v>1</v>
      </c>
      <c r="H485">
        <f>IF(COUNTIFS('United Data'!$A$3:$A$4341,H$1,'United Data'!$C$3:$C$4341,$A485,'United Data'!$B$3:$B$4341,"&lt;&gt;Off-street")&gt;0,1,0)</f>
        <v>0</v>
      </c>
      <c r="I485">
        <f>IF(COUNTIFS('United Data'!$A$3:$A$4341,I$1,'United Data'!$C$3:$C$4341,$A485,'United Data'!$B$3:$B$4341,"&lt;&gt;Off-street")&gt;0,1,0)</f>
        <v>1</v>
      </c>
      <c r="J485">
        <f>IF(COUNTIFS('United Data'!$A$3:$A$4341,J$1,'United Data'!$C$3:$C$4341,$A485,'United Data'!$B$3:$B$4341,"&lt;&gt;Off-street")&gt;0,1,0)</f>
        <v>0</v>
      </c>
      <c r="K485">
        <f>IF(COUNTIFS('United Data'!$A$3:$A$4341,K$1,'United Data'!$C$3:$C$4341,$A485,'United Data'!$B$3:$B$4341,"&lt;&gt;Off-street")&gt;0,1,0)</f>
        <v>0</v>
      </c>
      <c r="L485">
        <f>IF(COUNTIFS('United Data'!$A$3:$A$4341,L$1,'United Data'!$C$3:$C$4341,$A485,'United Data'!$B$3:$B$4341,"&lt;&gt;Off-street")&gt;0,1,0)</f>
        <v>0</v>
      </c>
      <c r="M485">
        <f>IF(COUNTIFS('United Data'!$A$3:$A$4341,M$1,'United Data'!$C$3:$C$4341,$A485,'United Data'!$B$3:$B$4341,"&lt;&gt;Off-street")&gt;0,1,0)</f>
        <v>0</v>
      </c>
      <c r="N485">
        <f>IF(COUNTIFS('United Data'!$A$3:$A$4341,N$1,'United Data'!$C$3:$C$4341,$A485,'United Data'!$B$3:$B$4341,"&lt;&gt;Off-street")&gt;0,1,0)</f>
        <v>0</v>
      </c>
      <c r="O485">
        <f>IF(COUNTIFS('United Data'!$A$3:$A$4341,O$1,'United Data'!$C$3:$C$4341,$A485,'United Data'!$B$3:$B$4341,"&lt;&gt;Off-street")&gt;0,1,0)</f>
        <v>0</v>
      </c>
      <c r="P485">
        <f>IF(COUNTIFS('United Data'!$A$3:$A$4341,P$1,'United Data'!$C$3:$C$4341,$A485,'United Data'!$B$3:$B$4341,"&lt;&gt;Off-street")&gt;0,1,0)</f>
        <v>0</v>
      </c>
      <c r="Q485">
        <f>IF(COUNTIFS('United Data'!$A$3:$A$4341,Q$1,'United Data'!$C$3:$C$4341,$A485,'United Data'!$B$3:$B$4341,"&lt;&gt;Off-street")&gt;0,1,0)</f>
        <v>0</v>
      </c>
      <c r="R485">
        <f>IF(COUNTIFS('United Data'!$A$3:$A$4341,R$1,'United Data'!$C$3:$C$4341,$A485,'United Data'!$B$3:$B$4341,"&lt;&gt;Off-street")&gt;0,1,0)</f>
        <v>0</v>
      </c>
      <c r="S485">
        <f t="shared" si="14"/>
        <v>2</v>
      </c>
      <c r="T485">
        <f t="shared" si="15"/>
        <v>2</v>
      </c>
    </row>
    <row r="486" spans="1:20" x14ac:dyDescent="0.2">
      <c r="A486" t="s">
        <v>534</v>
      </c>
      <c r="B486">
        <f>IF(COUNTIFS('United Data'!$A$3:$A$4341,B$1,'United Data'!$C$3:$C$4341,$A486,'United Data'!$B$3:$B$4341,"&lt;&gt;Off-street")&gt;0,1,0)</f>
        <v>0</v>
      </c>
      <c r="C486">
        <f>IF(COUNTIFS('United Data'!$A$3:$A$4341,C$1,'United Data'!$C$3:$C$4341,$A486,'United Data'!$B$3:$B$4341,"&lt;&gt;Off-street")&gt;0,1,0)</f>
        <v>0</v>
      </c>
      <c r="D486">
        <f>IF(COUNTIFS('United Data'!$A$3:$A$4341,D$1,'United Data'!$C$3:$C$4341,$A486,'United Data'!$B$3:$B$4341,"&lt;&gt;Off-street")&gt;0,1,0)</f>
        <v>0</v>
      </c>
      <c r="E486">
        <f>IF(COUNTIFS('United Data'!$A$3:$A$4341,E$1,'United Data'!$C$3:$C$4341,$A486,'United Data'!$B$3:$B$4341,"&lt;&gt;Off-street")&gt;0,1,0)</f>
        <v>0</v>
      </c>
      <c r="F486">
        <f>IF(COUNTIFS('United Data'!$A$3:$A$4341,F$1,'United Data'!$C$3:$C$4341,$A486,'United Data'!$B$3:$B$4341,"&lt;&gt;Off-street")&gt;0,1,0)</f>
        <v>0</v>
      </c>
      <c r="G486">
        <f>IF(COUNTIFS('United Data'!$A$3:$A$4341,G$1,'United Data'!$C$3:$C$4341,$A486,'United Data'!$B$3:$B$4341,"&lt;&gt;Off-street")&gt;0,1,0)</f>
        <v>0</v>
      </c>
      <c r="H486">
        <f>IF(COUNTIFS('United Data'!$A$3:$A$4341,H$1,'United Data'!$C$3:$C$4341,$A486,'United Data'!$B$3:$B$4341,"&lt;&gt;Off-street")&gt;0,1,0)</f>
        <v>0</v>
      </c>
      <c r="I486">
        <f>IF(COUNTIFS('United Data'!$A$3:$A$4341,I$1,'United Data'!$C$3:$C$4341,$A486,'United Data'!$B$3:$B$4341,"&lt;&gt;Off-street")&gt;0,1,0)</f>
        <v>0</v>
      </c>
      <c r="J486">
        <f>IF(COUNTIFS('United Data'!$A$3:$A$4341,J$1,'United Data'!$C$3:$C$4341,$A486,'United Data'!$B$3:$B$4341,"&lt;&gt;Off-street")&gt;0,1,0)</f>
        <v>1</v>
      </c>
      <c r="K486">
        <f>IF(COUNTIFS('United Data'!$A$3:$A$4341,K$1,'United Data'!$C$3:$C$4341,$A486,'United Data'!$B$3:$B$4341,"&lt;&gt;Off-street")&gt;0,1,0)</f>
        <v>0</v>
      </c>
      <c r="L486">
        <f>IF(COUNTIFS('United Data'!$A$3:$A$4341,L$1,'United Data'!$C$3:$C$4341,$A486,'United Data'!$B$3:$B$4341,"&lt;&gt;Off-street")&gt;0,1,0)</f>
        <v>0</v>
      </c>
      <c r="M486">
        <f>IF(COUNTIFS('United Data'!$A$3:$A$4341,M$1,'United Data'!$C$3:$C$4341,$A486,'United Data'!$B$3:$B$4341,"&lt;&gt;Off-street")&gt;0,1,0)</f>
        <v>0</v>
      </c>
      <c r="N486">
        <f>IF(COUNTIFS('United Data'!$A$3:$A$4341,N$1,'United Data'!$C$3:$C$4341,$A486,'United Data'!$B$3:$B$4341,"&lt;&gt;Off-street")&gt;0,1,0)</f>
        <v>1</v>
      </c>
      <c r="O486">
        <f>IF(COUNTIFS('United Data'!$A$3:$A$4341,O$1,'United Data'!$C$3:$C$4341,$A486,'United Data'!$B$3:$B$4341,"&lt;&gt;Off-street")&gt;0,1,0)</f>
        <v>0</v>
      </c>
      <c r="P486">
        <f>IF(COUNTIFS('United Data'!$A$3:$A$4341,P$1,'United Data'!$C$3:$C$4341,$A486,'United Data'!$B$3:$B$4341,"&lt;&gt;Off-street")&gt;0,1,0)</f>
        <v>0</v>
      </c>
      <c r="Q486">
        <f>IF(COUNTIFS('United Data'!$A$3:$A$4341,Q$1,'United Data'!$C$3:$C$4341,$A486,'United Data'!$B$3:$B$4341,"&lt;&gt;Off-street")&gt;0,1,0)</f>
        <v>0</v>
      </c>
      <c r="R486">
        <f>IF(COUNTIFS('United Data'!$A$3:$A$4341,R$1,'United Data'!$C$3:$C$4341,$A486,'United Data'!$B$3:$B$4341,"&lt;&gt;Off-street")&gt;0,1,0)</f>
        <v>0</v>
      </c>
      <c r="S486">
        <f t="shared" si="14"/>
        <v>2</v>
      </c>
      <c r="T486">
        <f t="shared" si="15"/>
        <v>2</v>
      </c>
    </row>
    <row r="487" spans="1:20" x14ac:dyDescent="0.2">
      <c r="A487" t="s">
        <v>535</v>
      </c>
      <c r="B487">
        <f>IF(COUNTIFS('United Data'!$A$3:$A$4341,B$1,'United Data'!$C$3:$C$4341,$A487,'United Data'!$B$3:$B$4341,"&lt;&gt;Off-street")&gt;0,1,0)</f>
        <v>1</v>
      </c>
      <c r="C487">
        <f>IF(COUNTIFS('United Data'!$A$3:$A$4341,C$1,'United Data'!$C$3:$C$4341,$A487,'United Data'!$B$3:$B$4341,"&lt;&gt;Off-street")&gt;0,1,0)</f>
        <v>0</v>
      </c>
      <c r="D487">
        <f>IF(COUNTIFS('United Data'!$A$3:$A$4341,D$1,'United Data'!$C$3:$C$4341,$A487,'United Data'!$B$3:$B$4341,"&lt;&gt;Off-street")&gt;0,1,0)</f>
        <v>0</v>
      </c>
      <c r="E487">
        <f>IF(COUNTIFS('United Data'!$A$3:$A$4341,E$1,'United Data'!$C$3:$C$4341,$A487,'United Data'!$B$3:$B$4341,"&lt;&gt;Off-street")&gt;0,1,0)</f>
        <v>0</v>
      </c>
      <c r="F487">
        <f>IF(COUNTIFS('United Data'!$A$3:$A$4341,F$1,'United Data'!$C$3:$C$4341,$A487,'United Data'!$B$3:$B$4341,"&lt;&gt;Off-street")&gt;0,1,0)</f>
        <v>0</v>
      </c>
      <c r="G487">
        <f>IF(COUNTIFS('United Data'!$A$3:$A$4341,G$1,'United Data'!$C$3:$C$4341,$A487,'United Data'!$B$3:$B$4341,"&lt;&gt;Off-street")&gt;0,1,0)</f>
        <v>0</v>
      </c>
      <c r="H487">
        <f>IF(COUNTIFS('United Data'!$A$3:$A$4341,H$1,'United Data'!$C$3:$C$4341,$A487,'United Data'!$B$3:$B$4341,"&lt;&gt;Off-street")&gt;0,1,0)</f>
        <v>0</v>
      </c>
      <c r="I487">
        <f>IF(COUNTIFS('United Data'!$A$3:$A$4341,I$1,'United Data'!$C$3:$C$4341,$A487,'United Data'!$B$3:$B$4341,"&lt;&gt;Off-street")&gt;0,1,0)</f>
        <v>0</v>
      </c>
      <c r="J487">
        <f>IF(COUNTIFS('United Data'!$A$3:$A$4341,J$1,'United Data'!$C$3:$C$4341,$A487,'United Data'!$B$3:$B$4341,"&lt;&gt;Off-street")&gt;0,1,0)</f>
        <v>1</v>
      </c>
      <c r="K487">
        <f>IF(COUNTIFS('United Data'!$A$3:$A$4341,K$1,'United Data'!$C$3:$C$4341,$A487,'United Data'!$B$3:$B$4341,"&lt;&gt;Off-street")&gt;0,1,0)</f>
        <v>0</v>
      </c>
      <c r="L487">
        <f>IF(COUNTIFS('United Data'!$A$3:$A$4341,L$1,'United Data'!$C$3:$C$4341,$A487,'United Data'!$B$3:$B$4341,"&lt;&gt;Off-street")&gt;0,1,0)</f>
        <v>1</v>
      </c>
      <c r="M487">
        <f>IF(COUNTIFS('United Data'!$A$3:$A$4341,M$1,'United Data'!$C$3:$C$4341,$A487,'United Data'!$B$3:$B$4341,"&lt;&gt;Off-street")&gt;0,1,0)</f>
        <v>0</v>
      </c>
      <c r="N487">
        <f>IF(COUNTIFS('United Data'!$A$3:$A$4341,N$1,'United Data'!$C$3:$C$4341,$A487,'United Data'!$B$3:$B$4341,"&lt;&gt;Off-street")&gt;0,1,0)</f>
        <v>1</v>
      </c>
      <c r="O487">
        <f>IF(COUNTIFS('United Data'!$A$3:$A$4341,O$1,'United Data'!$C$3:$C$4341,$A487,'United Data'!$B$3:$B$4341,"&lt;&gt;Off-street")&gt;0,1,0)</f>
        <v>0</v>
      </c>
      <c r="P487">
        <f>IF(COUNTIFS('United Data'!$A$3:$A$4341,P$1,'United Data'!$C$3:$C$4341,$A487,'United Data'!$B$3:$B$4341,"&lt;&gt;Off-street")&gt;0,1,0)</f>
        <v>1</v>
      </c>
      <c r="Q487">
        <f>IF(COUNTIFS('United Data'!$A$3:$A$4341,Q$1,'United Data'!$C$3:$C$4341,$A487,'United Data'!$B$3:$B$4341,"&lt;&gt;Off-street")&gt;0,1,0)</f>
        <v>0</v>
      </c>
      <c r="R487">
        <f>IF(COUNTIFS('United Data'!$A$3:$A$4341,R$1,'United Data'!$C$3:$C$4341,$A487,'United Data'!$B$3:$B$4341,"&lt;&gt;Off-street")&gt;0,1,0)</f>
        <v>0</v>
      </c>
      <c r="S487">
        <f t="shared" si="14"/>
        <v>5</v>
      </c>
      <c r="T487">
        <f t="shared" si="15"/>
        <v>5</v>
      </c>
    </row>
    <row r="488" spans="1:20" x14ac:dyDescent="0.2">
      <c r="A488" t="s">
        <v>536</v>
      </c>
      <c r="B488">
        <f>IF(COUNTIFS('United Data'!$A$3:$A$4341,B$1,'United Data'!$C$3:$C$4341,$A488,'United Data'!$B$3:$B$4341,"&lt;&gt;Off-street")&gt;0,1,0)</f>
        <v>0</v>
      </c>
      <c r="C488">
        <f>IF(COUNTIFS('United Data'!$A$3:$A$4341,C$1,'United Data'!$C$3:$C$4341,$A488,'United Data'!$B$3:$B$4341,"&lt;&gt;Off-street")&gt;0,1,0)</f>
        <v>0</v>
      </c>
      <c r="D488">
        <f>IF(COUNTIFS('United Data'!$A$3:$A$4341,D$1,'United Data'!$C$3:$C$4341,$A488,'United Data'!$B$3:$B$4341,"&lt;&gt;Off-street")&gt;0,1,0)</f>
        <v>0</v>
      </c>
      <c r="E488">
        <f>IF(COUNTIFS('United Data'!$A$3:$A$4341,E$1,'United Data'!$C$3:$C$4341,$A488,'United Data'!$B$3:$B$4341,"&lt;&gt;Off-street")&gt;0,1,0)</f>
        <v>0</v>
      </c>
      <c r="F488">
        <f>IF(COUNTIFS('United Data'!$A$3:$A$4341,F$1,'United Data'!$C$3:$C$4341,$A488,'United Data'!$B$3:$B$4341,"&lt;&gt;Off-street")&gt;0,1,0)</f>
        <v>0</v>
      </c>
      <c r="G488">
        <f>IF(COUNTIFS('United Data'!$A$3:$A$4341,G$1,'United Data'!$C$3:$C$4341,$A488,'United Data'!$B$3:$B$4341,"&lt;&gt;Off-street")&gt;0,1,0)</f>
        <v>0</v>
      </c>
      <c r="H488">
        <f>IF(COUNTIFS('United Data'!$A$3:$A$4341,H$1,'United Data'!$C$3:$C$4341,$A488,'United Data'!$B$3:$B$4341,"&lt;&gt;Off-street")&gt;0,1,0)</f>
        <v>0</v>
      </c>
      <c r="I488">
        <f>IF(COUNTIFS('United Data'!$A$3:$A$4341,I$1,'United Data'!$C$3:$C$4341,$A488,'United Data'!$B$3:$B$4341,"&lt;&gt;Off-street")&gt;0,1,0)</f>
        <v>0</v>
      </c>
      <c r="J488">
        <f>IF(COUNTIFS('United Data'!$A$3:$A$4341,J$1,'United Data'!$C$3:$C$4341,$A488,'United Data'!$B$3:$B$4341,"&lt;&gt;Off-street")&gt;0,1,0)</f>
        <v>0</v>
      </c>
      <c r="K488">
        <f>IF(COUNTIFS('United Data'!$A$3:$A$4341,K$1,'United Data'!$C$3:$C$4341,$A488,'United Data'!$B$3:$B$4341,"&lt;&gt;Off-street")&gt;0,1,0)</f>
        <v>1</v>
      </c>
      <c r="L488">
        <f>IF(COUNTIFS('United Data'!$A$3:$A$4341,L$1,'United Data'!$C$3:$C$4341,$A488,'United Data'!$B$3:$B$4341,"&lt;&gt;Off-street")&gt;0,1,0)</f>
        <v>0</v>
      </c>
      <c r="M488">
        <f>IF(COUNTIFS('United Data'!$A$3:$A$4341,M$1,'United Data'!$C$3:$C$4341,$A488,'United Data'!$B$3:$B$4341,"&lt;&gt;Off-street")&gt;0,1,0)</f>
        <v>0</v>
      </c>
      <c r="N488">
        <f>IF(COUNTIFS('United Data'!$A$3:$A$4341,N$1,'United Data'!$C$3:$C$4341,$A488,'United Data'!$B$3:$B$4341,"&lt;&gt;Off-street")&gt;0,1,0)</f>
        <v>0</v>
      </c>
      <c r="O488">
        <f>IF(COUNTIFS('United Data'!$A$3:$A$4341,O$1,'United Data'!$C$3:$C$4341,$A488,'United Data'!$B$3:$B$4341,"&lt;&gt;Off-street")&gt;0,1,0)</f>
        <v>0</v>
      </c>
      <c r="P488">
        <f>IF(COUNTIFS('United Data'!$A$3:$A$4341,P$1,'United Data'!$C$3:$C$4341,$A488,'United Data'!$B$3:$B$4341,"&lt;&gt;Off-street")&gt;0,1,0)</f>
        <v>0</v>
      </c>
      <c r="Q488">
        <f>IF(COUNTIFS('United Data'!$A$3:$A$4341,Q$1,'United Data'!$C$3:$C$4341,$A488,'United Data'!$B$3:$B$4341,"&lt;&gt;Off-street")&gt;0,1,0)</f>
        <v>0</v>
      </c>
      <c r="R488">
        <f>IF(COUNTIFS('United Data'!$A$3:$A$4341,R$1,'United Data'!$C$3:$C$4341,$A488,'United Data'!$B$3:$B$4341,"&lt;&gt;Off-street")&gt;0,1,0)</f>
        <v>0</v>
      </c>
      <c r="S488">
        <f t="shared" si="14"/>
        <v>1</v>
      </c>
      <c r="T488">
        <f t="shared" si="15"/>
        <v>1</v>
      </c>
    </row>
    <row r="489" spans="1:20" x14ac:dyDescent="0.2">
      <c r="A489" t="s">
        <v>537</v>
      </c>
      <c r="B489">
        <f>IF(COUNTIFS('United Data'!$A$3:$A$4341,B$1,'United Data'!$C$3:$C$4341,$A489,'United Data'!$B$3:$B$4341,"&lt;&gt;Off-street")&gt;0,1,0)</f>
        <v>0</v>
      </c>
      <c r="C489">
        <f>IF(COUNTIFS('United Data'!$A$3:$A$4341,C$1,'United Data'!$C$3:$C$4341,$A489,'United Data'!$B$3:$B$4341,"&lt;&gt;Off-street")&gt;0,1,0)</f>
        <v>0</v>
      </c>
      <c r="D489">
        <f>IF(COUNTIFS('United Data'!$A$3:$A$4341,D$1,'United Data'!$C$3:$C$4341,$A489,'United Data'!$B$3:$B$4341,"&lt;&gt;Off-street")&gt;0,1,0)</f>
        <v>0</v>
      </c>
      <c r="E489">
        <f>IF(COUNTIFS('United Data'!$A$3:$A$4341,E$1,'United Data'!$C$3:$C$4341,$A489,'United Data'!$B$3:$B$4341,"&lt;&gt;Off-street")&gt;0,1,0)</f>
        <v>0</v>
      </c>
      <c r="F489">
        <f>IF(COUNTIFS('United Data'!$A$3:$A$4341,F$1,'United Data'!$C$3:$C$4341,$A489,'United Data'!$B$3:$B$4341,"&lt;&gt;Off-street")&gt;0,1,0)</f>
        <v>0</v>
      </c>
      <c r="G489">
        <f>IF(COUNTIFS('United Data'!$A$3:$A$4341,G$1,'United Data'!$C$3:$C$4341,$A489,'United Data'!$B$3:$B$4341,"&lt;&gt;Off-street")&gt;0,1,0)</f>
        <v>0</v>
      </c>
      <c r="H489">
        <f>IF(COUNTIFS('United Data'!$A$3:$A$4341,H$1,'United Data'!$C$3:$C$4341,$A489,'United Data'!$B$3:$B$4341,"&lt;&gt;Off-street")&gt;0,1,0)</f>
        <v>0</v>
      </c>
      <c r="I489">
        <f>IF(COUNTIFS('United Data'!$A$3:$A$4341,I$1,'United Data'!$C$3:$C$4341,$A489,'United Data'!$B$3:$B$4341,"&lt;&gt;Off-street")&gt;0,1,0)</f>
        <v>0</v>
      </c>
      <c r="J489">
        <f>IF(COUNTIFS('United Data'!$A$3:$A$4341,J$1,'United Data'!$C$3:$C$4341,$A489,'United Data'!$B$3:$B$4341,"&lt;&gt;Off-street")&gt;0,1,0)</f>
        <v>0</v>
      </c>
      <c r="K489">
        <f>IF(COUNTIFS('United Data'!$A$3:$A$4341,K$1,'United Data'!$C$3:$C$4341,$A489,'United Data'!$B$3:$B$4341,"&lt;&gt;Off-street")&gt;0,1,0)</f>
        <v>1</v>
      </c>
      <c r="L489">
        <f>IF(COUNTIFS('United Data'!$A$3:$A$4341,L$1,'United Data'!$C$3:$C$4341,$A489,'United Data'!$B$3:$B$4341,"&lt;&gt;Off-street")&gt;0,1,0)</f>
        <v>0</v>
      </c>
      <c r="M489">
        <f>IF(COUNTIFS('United Data'!$A$3:$A$4341,M$1,'United Data'!$C$3:$C$4341,$A489,'United Data'!$B$3:$B$4341,"&lt;&gt;Off-street")&gt;0,1,0)</f>
        <v>0</v>
      </c>
      <c r="N489">
        <f>IF(COUNTIFS('United Data'!$A$3:$A$4341,N$1,'United Data'!$C$3:$C$4341,$A489,'United Data'!$B$3:$B$4341,"&lt;&gt;Off-street")&gt;0,1,0)</f>
        <v>0</v>
      </c>
      <c r="O489">
        <f>IF(COUNTIFS('United Data'!$A$3:$A$4341,O$1,'United Data'!$C$3:$C$4341,$A489,'United Data'!$B$3:$B$4341,"&lt;&gt;Off-street")&gt;0,1,0)</f>
        <v>0</v>
      </c>
      <c r="P489">
        <f>IF(COUNTIFS('United Data'!$A$3:$A$4341,P$1,'United Data'!$C$3:$C$4341,$A489,'United Data'!$B$3:$B$4341,"&lt;&gt;Off-street")&gt;0,1,0)</f>
        <v>0</v>
      </c>
      <c r="Q489">
        <f>IF(COUNTIFS('United Data'!$A$3:$A$4341,Q$1,'United Data'!$C$3:$C$4341,$A489,'United Data'!$B$3:$B$4341,"&lt;&gt;Off-street")&gt;0,1,0)</f>
        <v>0</v>
      </c>
      <c r="R489">
        <f>IF(COUNTIFS('United Data'!$A$3:$A$4341,R$1,'United Data'!$C$3:$C$4341,$A489,'United Data'!$B$3:$B$4341,"&lt;&gt;Off-street")&gt;0,1,0)</f>
        <v>0</v>
      </c>
      <c r="S489">
        <f t="shared" si="14"/>
        <v>1</v>
      </c>
      <c r="T489">
        <f t="shared" si="15"/>
        <v>1</v>
      </c>
    </row>
    <row r="490" spans="1:20" x14ac:dyDescent="0.2">
      <c r="A490" t="s">
        <v>538</v>
      </c>
      <c r="B490">
        <f>IF(COUNTIFS('United Data'!$A$3:$A$4341,B$1,'United Data'!$C$3:$C$4341,$A490,'United Data'!$B$3:$B$4341,"&lt;&gt;Off-street")&gt;0,1,0)</f>
        <v>0</v>
      </c>
      <c r="C490">
        <f>IF(COUNTIFS('United Data'!$A$3:$A$4341,C$1,'United Data'!$C$3:$C$4341,$A490,'United Data'!$B$3:$B$4341,"&lt;&gt;Off-street")&gt;0,1,0)</f>
        <v>0</v>
      </c>
      <c r="D490">
        <f>IF(COUNTIFS('United Data'!$A$3:$A$4341,D$1,'United Data'!$C$3:$C$4341,$A490,'United Data'!$B$3:$B$4341,"&lt;&gt;Off-street")&gt;0,1,0)</f>
        <v>0</v>
      </c>
      <c r="E490">
        <f>IF(COUNTIFS('United Data'!$A$3:$A$4341,E$1,'United Data'!$C$3:$C$4341,$A490,'United Data'!$B$3:$B$4341,"&lt;&gt;Off-street")&gt;0,1,0)</f>
        <v>0</v>
      </c>
      <c r="F490">
        <f>IF(COUNTIFS('United Data'!$A$3:$A$4341,F$1,'United Data'!$C$3:$C$4341,$A490,'United Data'!$B$3:$B$4341,"&lt;&gt;Off-street")&gt;0,1,0)</f>
        <v>0</v>
      </c>
      <c r="G490">
        <f>IF(COUNTIFS('United Data'!$A$3:$A$4341,G$1,'United Data'!$C$3:$C$4341,$A490,'United Data'!$B$3:$B$4341,"&lt;&gt;Off-street")&gt;0,1,0)</f>
        <v>0</v>
      </c>
      <c r="H490">
        <f>IF(COUNTIFS('United Data'!$A$3:$A$4341,H$1,'United Data'!$C$3:$C$4341,$A490,'United Data'!$B$3:$B$4341,"&lt;&gt;Off-street")&gt;0,1,0)</f>
        <v>0</v>
      </c>
      <c r="I490">
        <f>IF(COUNTIFS('United Data'!$A$3:$A$4341,I$1,'United Data'!$C$3:$C$4341,$A490,'United Data'!$B$3:$B$4341,"&lt;&gt;Off-street")&gt;0,1,0)</f>
        <v>0</v>
      </c>
      <c r="J490">
        <f>IF(COUNTIFS('United Data'!$A$3:$A$4341,J$1,'United Data'!$C$3:$C$4341,$A490,'United Data'!$B$3:$B$4341,"&lt;&gt;Off-street")&gt;0,1,0)</f>
        <v>0</v>
      </c>
      <c r="K490">
        <f>IF(COUNTIFS('United Data'!$A$3:$A$4341,K$1,'United Data'!$C$3:$C$4341,$A490,'United Data'!$B$3:$B$4341,"&lt;&gt;Off-street")&gt;0,1,0)</f>
        <v>1</v>
      </c>
      <c r="L490">
        <f>IF(COUNTIFS('United Data'!$A$3:$A$4341,L$1,'United Data'!$C$3:$C$4341,$A490,'United Data'!$B$3:$B$4341,"&lt;&gt;Off-street")&gt;0,1,0)</f>
        <v>0</v>
      </c>
      <c r="M490">
        <f>IF(COUNTIFS('United Data'!$A$3:$A$4341,M$1,'United Data'!$C$3:$C$4341,$A490,'United Data'!$B$3:$B$4341,"&lt;&gt;Off-street")&gt;0,1,0)</f>
        <v>0</v>
      </c>
      <c r="N490">
        <f>IF(COUNTIFS('United Data'!$A$3:$A$4341,N$1,'United Data'!$C$3:$C$4341,$A490,'United Data'!$B$3:$B$4341,"&lt;&gt;Off-street")&gt;0,1,0)</f>
        <v>0</v>
      </c>
      <c r="O490">
        <f>IF(COUNTIFS('United Data'!$A$3:$A$4341,O$1,'United Data'!$C$3:$C$4341,$A490,'United Data'!$B$3:$B$4341,"&lt;&gt;Off-street")&gt;0,1,0)</f>
        <v>0</v>
      </c>
      <c r="P490">
        <f>IF(COUNTIFS('United Data'!$A$3:$A$4341,P$1,'United Data'!$C$3:$C$4341,$A490,'United Data'!$B$3:$B$4341,"&lt;&gt;Off-street")&gt;0,1,0)</f>
        <v>0</v>
      </c>
      <c r="Q490">
        <f>IF(COUNTIFS('United Data'!$A$3:$A$4341,Q$1,'United Data'!$C$3:$C$4341,$A490,'United Data'!$B$3:$B$4341,"&lt;&gt;Off-street")&gt;0,1,0)</f>
        <v>0</v>
      </c>
      <c r="R490">
        <f>IF(COUNTIFS('United Data'!$A$3:$A$4341,R$1,'United Data'!$C$3:$C$4341,$A490,'United Data'!$B$3:$B$4341,"&lt;&gt;Off-street")&gt;0,1,0)</f>
        <v>0</v>
      </c>
      <c r="S490">
        <f t="shared" si="14"/>
        <v>1</v>
      </c>
      <c r="T490">
        <f t="shared" si="15"/>
        <v>1</v>
      </c>
    </row>
    <row r="491" spans="1:20" x14ac:dyDescent="0.2">
      <c r="A491" t="s">
        <v>539</v>
      </c>
      <c r="B491">
        <f>IF(COUNTIFS('United Data'!$A$3:$A$4341,B$1,'United Data'!$C$3:$C$4341,$A491,'United Data'!$B$3:$B$4341,"&lt;&gt;Off-street")&gt;0,1,0)</f>
        <v>0</v>
      </c>
      <c r="C491">
        <f>IF(COUNTIFS('United Data'!$A$3:$A$4341,C$1,'United Data'!$C$3:$C$4341,$A491,'United Data'!$B$3:$B$4341,"&lt;&gt;Off-street")&gt;0,1,0)</f>
        <v>0</v>
      </c>
      <c r="D491">
        <f>IF(COUNTIFS('United Data'!$A$3:$A$4341,D$1,'United Data'!$C$3:$C$4341,$A491,'United Data'!$B$3:$B$4341,"&lt;&gt;Off-street")&gt;0,1,0)</f>
        <v>0</v>
      </c>
      <c r="E491">
        <f>IF(COUNTIFS('United Data'!$A$3:$A$4341,E$1,'United Data'!$C$3:$C$4341,$A491,'United Data'!$B$3:$B$4341,"&lt;&gt;Off-street")&gt;0,1,0)</f>
        <v>0</v>
      </c>
      <c r="F491">
        <f>IF(COUNTIFS('United Data'!$A$3:$A$4341,F$1,'United Data'!$C$3:$C$4341,$A491,'United Data'!$B$3:$B$4341,"&lt;&gt;Off-street")&gt;0,1,0)</f>
        <v>0</v>
      </c>
      <c r="G491">
        <f>IF(COUNTIFS('United Data'!$A$3:$A$4341,G$1,'United Data'!$C$3:$C$4341,$A491,'United Data'!$B$3:$B$4341,"&lt;&gt;Off-street")&gt;0,1,0)</f>
        <v>0</v>
      </c>
      <c r="H491">
        <f>IF(COUNTIFS('United Data'!$A$3:$A$4341,H$1,'United Data'!$C$3:$C$4341,$A491,'United Data'!$B$3:$B$4341,"&lt;&gt;Off-street")&gt;0,1,0)</f>
        <v>0</v>
      </c>
      <c r="I491">
        <f>IF(COUNTIFS('United Data'!$A$3:$A$4341,I$1,'United Data'!$C$3:$C$4341,$A491,'United Data'!$B$3:$B$4341,"&lt;&gt;Off-street")&gt;0,1,0)</f>
        <v>0</v>
      </c>
      <c r="J491">
        <f>IF(COUNTIFS('United Data'!$A$3:$A$4341,J$1,'United Data'!$C$3:$C$4341,$A491,'United Data'!$B$3:$B$4341,"&lt;&gt;Off-street")&gt;0,1,0)</f>
        <v>0</v>
      </c>
      <c r="K491">
        <f>IF(COUNTIFS('United Data'!$A$3:$A$4341,K$1,'United Data'!$C$3:$C$4341,$A491,'United Data'!$B$3:$B$4341,"&lt;&gt;Off-street")&gt;0,1,0)</f>
        <v>1</v>
      </c>
      <c r="L491">
        <f>IF(COUNTIFS('United Data'!$A$3:$A$4341,L$1,'United Data'!$C$3:$C$4341,$A491,'United Data'!$B$3:$B$4341,"&lt;&gt;Off-street")&gt;0,1,0)</f>
        <v>0</v>
      </c>
      <c r="M491">
        <f>IF(COUNTIFS('United Data'!$A$3:$A$4341,M$1,'United Data'!$C$3:$C$4341,$A491,'United Data'!$B$3:$B$4341,"&lt;&gt;Off-street")&gt;0,1,0)</f>
        <v>0</v>
      </c>
      <c r="N491">
        <f>IF(COUNTIFS('United Data'!$A$3:$A$4341,N$1,'United Data'!$C$3:$C$4341,$A491,'United Data'!$B$3:$B$4341,"&lt;&gt;Off-street")&gt;0,1,0)</f>
        <v>0</v>
      </c>
      <c r="O491">
        <f>IF(COUNTIFS('United Data'!$A$3:$A$4341,O$1,'United Data'!$C$3:$C$4341,$A491,'United Data'!$B$3:$B$4341,"&lt;&gt;Off-street")&gt;0,1,0)</f>
        <v>0</v>
      </c>
      <c r="P491">
        <f>IF(COUNTIFS('United Data'!$A$3:$A$4341,P$1,'United Data'!$C$3:$C$4341,$A491,'United Data'!$B$3:$B$4341,"&lt;&gt;Off-street")&gt;0,1,0)</f>
        <v>0</v>
      </c>
      <c r="Q491">
        <f>IF(COUNTIFS('United Data'!$A$3:$A$4341,Q$1,'United Data'!$C$3:$C$4341,$A491,'United Data'!$B$3:$B$4341,"&lt;&gt;Off-street")&gt;0,1,0)</f>
        <v>0</v>
      </c>
      <c r="R491">
        <f>IF(COUNTIFS('United Data'!$A$3:$A$4341,R$1,'United Data'!$C$3:$C$4341,$A491,'United Data'!$B$3:$B$4341,"&lt;&gt;Off-street")&gt;0,1,0)</f>
        <v>0</v>
      </c>
      <c r="S491">
        <f t="shared" si="14"/>
        <v>1</v>
      </c>
      <c r="T491">
        <f t="shared" si="15"/>
        <v>1</v>
      </c>
    </row>
    <row r="492" spans="1:20" x14ac:dyDescent="0.2">
      <c r="A492" t="s">
        <v>540</v>
      </c>
      <c r="B492">
        <f>IF(COUNTIFS('United Data'!$A$3:$A$4341,B$1,'United Data'!$C$3:$C$4341,$A492,'United Data'!$B$3:$B$4341,"&lt;&gt;Off-street")&gt;0,1,0)</f>
        <v>0</v>
      </c>
      <c r="C492">
        <f>IF(COUNTIFS('United Data'!$A$3:$A$4341,C$1,'United Data'!$C$3:$C$4341,$A492,'United Data'!$B$3:$B$4341,"&lt;&gt;Off-street")&gt;0,1,0)</f>
        <v>0</v>
      </c>
      <c r="D492">
        <f>IF(COUNTIFS('United Data'!$A$3:$A$4341,D$1,'United Data'!$C$3:$C$4341,$A492,'United Data'!$B$3:$B$4341,"&lt;&gt;Off-street")&gt;0,1,0)</f>
        <v>0</v>
      </c>
      <c r="E492">
        <f>IF(COUNTIFS('United Data'!$A$3:$A$4341,E$1,'United Data'!$C$3:$C$4341,$A492,'United Data'!$B$3:$B$4341,"&lt;&gt;Off-street")&gt;0,1,0)</f>
        <v>0</v>
      </c>
      <c r="F492">
        <f>IF(COUNTIFS('United Data'!$A$3:$A$4341,F$1,'United Data'!$C$3:$C$4341,$A492,'United Data'!$B$3:$B$4341,"&lt;&gt;Off-street")&gt;0,1,0)</f>
        <v>0</v>
      </c>
      <c r="G492">
        <f>IF(COUNTIFS('United Data'!$A$3:$A$4341,G$1,'United Data'!$C$3:$C$4341,$A492,'United Data'!$B$3:$B$4341,"&lt;&gt;Off-street")&gt;0,1,0)</f>
        <v>0</v>
      </c>
      <c r="H492">
        <f>IF(COUNTIFS('United Data'!$A$3:$A$4341,H$1,'United Data'!$C$3:$C$4341,$A492,'United Data'!$B$3:$B$4341,"&lt;&gt;Off-street")&gt;0,1,0)</f>
        <v>0</v>
      </c>
      <c r="I492">
        <f>IF(COUNTIFS('United Data'!$A$3:$A$4341,I$1,'United Data'!$C$3:$C$4341,$A492,'United Data'!$B$3:$B$4341,"&lt;&gt;Off-street")&gt;0,1,0)</f>
        <v>0</v>
      </c>
      <c r="J492">
        <f>IF(COUNTIFS('United Data'!$A$3:$A$4341,J$1,'United Data'!$C$3:$C$4341,$A492,'United Data'!$B$3:$B$4341,"&lt;&gt;Off-street")&gt;0,1,0)</f>
        <v>0</v>
      </c>
      <c r="K492">
        <f>IF(COUNTIFS('United Data'!$A$3:$A$4341,K$1,'United Data'!$C$3:$C$4341,$A492,'United Data'!$B$3:$B$4341,"&lt;&gt;Off-street")&gt;0,1,0)</f>
        <v>1</v>
      </c>
      <c r="L492">
        <f>IF(COUNTIFS('United Data'!$A$3:$A$4341,L$1,'United Data'!$C$3:$C$4341,$A492,'United Data'!$B$3:$B$4341,"&lt;&gt;Off-street")&gt;0,1,0)</f>
        <v>0</v>
      </c>
      <c r="M492">
        <f>IF(COUNTIFS('United Data'!$A$3:$A$4341,M$1,'United Data'!$C$3:$C$4341,$A492,'United Data'!$B$3:$B$4341,"&lt;&gt;Off-street")&gt;0,1,0)</f>
        <v>0</v>
      </c>
      <c r="N492">
        <f>IF(COUNTIFS('United Data'!$A$3:$A$4341,N$1,'United Data'!$C$3:$C$4341,$A492,'United Data'!$B$3:$B$4341,"&lt;&gt;Off-street")&gt;0,1,0)</f>
        <v>0</v>
      </c>
      <c r="O492">
        <f>IF(COUNTIFS('United Data'!$A$3:$A$4341,O$1,'United Data'!$C$3:$C$4341,$A492,'United Data'!$B$3:$B$4341,"&lt;&gt;Off-street")&gt;0,1,0)</f>
        <v>0</v>
      </c>
      <c r="P492">
        <f>IF(COUNTIFS('United Data'!$A$3:$A$4341,P$1,'United Data'!$C$3:$C$4341,$A492,'United Data'!$B$3:$B$4341,"&lt;&gt;Off-street")&gt;0,1,0)</f>
        <v>0</v>
      </c>
      <c r="Q492">
        <f>IF(COUNTIFS('United Data'!$A$3:$A$4341,Q$1,'United Data'!$C$3:$C$4341,$A492,'United Data'!$B$3:$B$4341,"&lt;&gt;Off-street")&gt;0,1,0)</f>
        <v>0</v>
      </c>
      <c r="R492">
        <f>IF(COUNTIFS('United Data'!$A$3:$A$4341,R$1,'United Data'!$C$3:$C$4341,$A492,'United Data'!$B$3:$B$4341,"&lt;&gt;Off-street")&gt;0,1,0)</f>
        <v>0</v>
      </c>
      <c r="S492">
        <f t="shared" si="14"/>
        <v>1</v>
      </c>
      <c r="T492">
        <f t="shared" si="15"/>
        <v>1</v>
      </c>
    </row>
    <row r="493" spans="1:20" x14ac:dyDescent="0.2">
      <c r="A493" t="s">
        <v>541</v>
      </c>
      <c r="B493">
        <f>IF(COUNTIFS('United Data'!$A$3:$A$4341,B$1,'United Data'!$C$3:$C$4341,$A493,'United Data'!$B$3:$B$4341,"&lt;&gt;Off-street")&gt;0,1,0)</f>
        <v>0</v>
      </c>
      <c r="C493">
        <f>IF(COUNTIFS('United Data'!$A$3:$A$4341,C$1,'United Data'!$C$3:$C$4341,$A493,'United Data'!$B$3:$B$4341,"&lt;&gt;Off-street")&gt;0,1,0)</f>
        <v>0</v>
      </c>
      <c r="D493">
        <f>IF(COUNTIFS('United Data'!$A$3:$A$4341,D$1,'United Data'!$C$3:$C$4341,$A493,'United Data'!$B$3:$B$4341,"&lt;&gt;Off-street")&gt;0,1,0)</f>
        <v>0</v>
      </c>
      <c r="E493">
        <f>IF(COUNTIFS('United Data'!$A$3:$A$4341,E$1,'United Data'!$C$3:$C$4341,$A493,'United Data'!$B$3:$B$4341,"&lt;&gt;Off-street")&gt;0,1,0)</f>
        <v>0</v>
      </c>
      <c r="F493">
        <f>IF(COUNTIFS('United Data'!$A$3:$A$4341,F$1,'United Data'!$C$3:$C$4341,$A493,'United Data'!$B$3:$B$4341,"&lt;&gt;Off-street")&gt;0,1,0)</f>
        <v>0</v>
      </c>
      <c r="G493">
        <f>IF(COUNTIFS('United Data'!$A$3:$A$4341,G$1,'United Data'!$C$3:$C$4341,$A493,'United Data'!$B$3:$B$4341,"&lt;&gt;Off-street")&gt;0,1,0)</f>
        <v>0</v>
      </c>
      <c r="H493">
        <f>IF(COUNTIFS('United Data'!$A$3:$A$4341,H$1,'United Data'!$C$3:$C$4341,$A493,'United Data'!$B$3:$B$4341,"&lt;&gt;Off-street")&gt;0,1,0)</f>
        <v>0</v>
      </c>
      <c r="I493">
        <f>IF(COUNTIFS('United Data'!$A$3:$A$4341,I$1,'United Data'!$C$3:$C$4341,$A493,'United Data'!$B$3:$B$4341,"&lt;&gt;Off-street")&gt;0,1,0)</f>
        <v>0</v>
      </c>
      <c r="J493">
        <f>IF(COUNTIFS('United Data'!$A$3:$A$4341,J$1,'United Data'!$C$3:$C$4341,$A493,'United Data'!$B$3:$B$4341,"&lt;&gt;Off-street")&gt;0,1,0)</f>
        <v>0</v>
      </c>
      <c r="K493">
        <f>IF(COUNTIFS('United Data'!$A$3:$A$4341,K$1,'United Data'!$C$3:$C$4341,$A493,'United Data'!$B$3:$B$4341,"&lt;&gt;Off-street")&gt;0,1,0)</f>
        <v>1</v>
      </c>
      <c r="L493">
        <f>IF(COUNTIFS('United Data'!$A$3:$A$4341,L$1,'United Data'!$C$3:$C$4341,$A493,'United Data'!$B$3:$B$4341,"&lt;&gt;Off-street")&gt;0,1,0)</f>
        <v>0</v>
      </c>
      <c r="M493">
        <f>IF(COUNTIFS('United Data'!$A$3:$A$4341,M$1,'United Data'!$C$3:$C$4341,$A493,'United Data'!$B$3:$B$4341,"&lt;&gt;Off-street")&gt;0,1,0)</f>
        <v>0</v>
      </c>
      <c r="N493">
        <f>IF(COUNTIFS('United Data'!$A$3:$A$4341,N$1,'United Data'!$C$3:$C$4341,$A493,'United Data'!$B$3:$B$4341,"&lt;&gt;Off-street")&gt;0,1,0)</f>
        <v>0</v>
      </c>
      <c r="O493">
        <f>IF(COUNTIFS('United Data'!$A$3:$A$4341,O$1,'United Data'!$C$3:$C$4341,$A493,'United Data'!$B$3:$B$4341,"&lt;&gt;Off-street")&gt;0,1,0)</f>
        <v>0</v>
      </c>
      <c r="P493">
        <f>IF(COUNTIFS('United Data'!$A$3:$A$4341,P$1,'United Data'!$C$3:$C$4341,$A493,'United Data'!$B$3:$B$4341,"&lt;&gt;Off-street")&gt;0,1,0)</f>
        <v>0</v>
      </c>
      <c r="Q493">
        <f>IF(COUNTIFS('United Data'!$A$3:$A$4341,Q$1,'United Data'!$C$3:$C$4341,$A493,'United Data'!$B$3:$B$4341,"&lt;&gt;Off-street")&gt;0,1,0)</f>
        <v>0</v>
      </c>
      <c r="R493">
        <f>IF(COUNTIFS('United Data'!$A$3:$A$4341,R$1,'United Data'!$C$3:$C$4341,$A493,'United Data'!$B$3:$B$4341,"&lt;&gt;Off-street")&gt;0,1,0)</f>
        <v>0</v>
      </c>
      <c r="S493">
        <f t="shared" si="14"/>
        <v>1</v>
      </c>
      <c r="T493">
        <f t="shared" si="15"/>
        <v>1</v>
      </c>
    </row>
    <row r="494" spans="1:20" x14ac:dyDescent="0.2">
      <c r="A494" t="s">
        <v>542</v>
      </c>
      <c r="B494">
        <f>IF(COUNTIFS('United Data'!$A$3:$A$4341,B$1,'United Data'!$C$3:$C$4341,$A494,'United Data'!$B$3:$B$4341,"&lt;&gt;Off-street")&gt;0,1,0)</f>
        <v>0</v>
      </c>
      <c r="C494">
        <f>IF(COUNTIFS('United Data'!$A$3:$A$4341,C$1,'United Data'!$C$3:$C$4341,$A494,'United Data'!$B$3:$B$4341,"&lt;&gt;Off-street")&gt;0,1,0)</f>
        <v>0</v>
      </c>
      <c r="D494">
        <f>IF(COUNTIFS('United Data'!$A$3:$A$4341,D$1,'United Data'!$C$3:$C$4341,$A494,'United Data'!$B$3:$B$4341,"&lt;&gt;Off-street")&gt;0,1,0)</f>
        <v>0</v>
      </c>
      <c r="E494">
        <f>IF(COUNTIFS('United Data'!$A$3:$A$4341,E$1,'United Data'!$C$3:$C$4341,$A494,'United Data'!$B$3:$B$4341,"&lt;&gt;Off-street")&gt;0,1,0)</f>
        <v>0</v>
      </c>
      <c r="F494">
        <f>IF(COUNTIFS('United Data'!$A$3:$A$4341,F$1,'United Data'!$C$3:$C$4341,$A494,'United Data'!$B$3:$B$4341,"&lt;&gt;Off-street")&gt;0,1,0)</f>
        <v>0</v>
      </c>
      <c r="G494">
        <f>IF(COUNTIFS('United Data'!$A$3:$A$4341,G$1,'United Data'!$C$3:$C$4341,$A494,'United Data'!$B$3:$B$4341,"&lt;&gt;Off-street")&gt;0,1,0)</f>
        <v>0</v>
      </c>
      <c r="H494">
        <f>IF(COUNTIFS('United Data'!$A$3:$A$4341,H$1,'United Data'!$C$3:$C$4341,$A494,'United Data'!$B$3:$B$4341,"&lt;&gt;Off-street")&gt;0,1,0)</f>
        <v>0</v>
      </c>
      <c r="I494">
        <f>IF(COUNTIFS('United Data'!$A$3:$A$4341,I$1,'United Data'!$C$3:$C$4341,$A494,'United Data'!$B$3:$B$4341,"&lt;&gt;Off-street")&gt;0,1,0)</f>
        <v>0</v>
      </c>
      <c r="J494">
        <f>IF(COUNTIFS('United Data'!$A$3:$A$4341,J$1,'United Data'!$C$3:$C$4341,$A494,'United Data'!$B$3:$B$4341,"&lt;&gt;Off-street")&gt;0,1,0)</f>
        <v>0</v>
      </c>
      <c r="K494">
        <f>IF(COUNTIFS('United Data'!$A$3:$A$4341,K$1,'United Data'!$C$3:$C$4341,$A494,'United Data'!$B$3:$B$4341,"&lt;&gt;Off-street")&gt;0,1,0)</f>
        <v>0</v>
      </c>
      <c r="L494">
        <f>IF(COUNTIFS('United Data'!$A$3:$A$4341,L$1,'United Data'!$C$3:$C$4341,$A494,'United Data'!$B$3:$B$4341,"&lt;&gt;Off-street")&gt;0,1,0)</f>
        <v>1</v>
      </c>
      <c r="M494">
        <f>IF(COUNTIFS('United Data'!$A$3:$A$4341,M$1,'United Data'!$C$3:$C$4341,$A494,'United Data'!$B$3:$B$4341,"&lt;&gt;Off-street")&gt;0,1,0)</f>
        <v>0</v>
      </c>
      <c r="N494">
        <f>IF(COUNTIFS('United Data'!$A$3:$A$4341,N$1,'United Data'!$C$3:$C$4341,$A494,'United Data'!$B$3:$B$4341,"&lt;&gt;Off-street")&gt;0,1,0)</f>
        <v>0</v>
      </c>
      <c r="O494">
        <f>IF(COUNTIFS('United Data'!$A$3:$A$4341,O$1,'United Data'!$C$3:$C$4341,$A494,'United Data'!$B$3:$B$4341,"&lt;&gt;Off-street")&gt;0,1,0)</f>
        <v>0</v>
      </c>
      <c r="P494">
        <f>IF(COUNTIFS('United Data'!$A$3:$A$4341,P$1,'United Data'!$C$3:$C$4341,$A494,'United Data'!$B$3:$B$4341,"&lt;&gt;Off-street")&gt;0,1,0)</f>
        <v>0</v>
      </c>
      <c r="Q494">
        <f>IF(COUNTIFS('United Data'!$A$3:$A$4341,Q$1,'United Data'!$C$3:$C$4341,$A494,'United Data'!$B$3:$B$4341,"&lt;&gt;Off-street")&gt;0,1,0)</f>
        <v>0</v>
      </c>
      <c r="R494">
        <f>IF(COUNTIFS('United Data'!$A$3:$A$4341,R$1,'United Data'!$C$3:$C$4341,$A494,'United Data'!$B$3:$B$4341,"&lt;&gt;Off-street")&gt;0,1,0)</f>
        <v>0</v>
      </c>
      <c r="S494">
        <f t="shared" si="14"/>
        <v>1</v>
      </c>
      <c r="T494">
        <f t="shared" si="15"/>
        <v>1</v>
      </c>
    </row>
    <row r="495" spans="1:20" x14ac:dyDescent="0.2">
      <c r="A495" t="s">
        <v>543</v>
      </c>
      <c r="B495">
        <f>IF(COUNTIFS('United Data'!$A$3:$A$4341,B$1,'United Data'!$C$3:$C$4341,$A495,'United Data'!$B$3:$B$4341,"&lt;&gt;Off-street")&gt;0,1,0)</f>
        <v>0</v>
      </c>
      <c r="C495">
        <f>IF(COUNTIFS('United Data'!$A$3:$A$4341,C$1,'United Data'!$C$3:$C$4341,$A495,'United Data'!$B$3:$B$4341,"&lt;&gt;Off-street")&gt;0,1,0)</f>
        <v>0</v>
      </c>
      <c r="D495">
        <f>IF(COUNTIFS('United Data'!$A$3:$A$4341,D$1,'United Data'!$C$3:$C$4341,$A495,'United Data'!$B$3:$B$4341,"&lt;&gt;Off-street")&gt;0,1,0)</f>
        <v>0</v>
      </c>
      <c r="E495">
        <f>IF(COUNTIFS('United Data'!$A$3:$A$4341,E$1,'United Data'!$C$3:$C$4341,$A495,'United Data'!$B$3:$B$4341,"&lt;&gt;Off-street")&gt;0,1,0)</f>
        <v>0</v>
      </c>
      <c r="F495">
        <f>IF(COUNTIFS('United Data'!$A$3:$A$4341,F$1,'United Data'!$C$3:$C$4341,$A495,'United Data'!$B$3:$B$4341,"&lt;&gt;Off-street")&gt;0,1,0)</f>
        <v>0</v>
      </c>
      <c r="G495">
        <f>IF(COUNTIFS('United Data'!$A$3:$A$4341,G$1,'United Data'!$C$3:$C$4341,$A495,'United Data'!$B$3:$B$4341,"&lt;&gt;Off-street")&gt;0,1,0)</f>
        <v>0</v>
      </c>
      <c r="H495">
        <f>IF(COUNTIFS('United Data'!$A$3:$A$4341,H$1,'United Data'!$C$3:$C$4341,$A495,'United Data'!$B$3:$B$4341,"&lt;&gt;Off-street")&gt;0,1,0)</f>
        <v>0</v>
      </c>
      <c r="I495">
        <f>IF(COUNTIFS('United Data'!$A$3:$A$4341,I$1,'United Data'!$C$3:$C$4341,$A495,'United Data'!$B$3:$B$4341,"&lt;&gt;Off-street")&gt;0,1,0)</f>
        <v>0</v>
      </c>
      <c r="J495">
        <f>IF(COUNTIFS('United Data'!$A$3:$A$4341,J$1,'United Data'!$C$3:$C$4341,$A495,'United Data'!$B$3:$B$4341,"&lt;&gt;Off-street")&gt;0,1,0)</f>
        <v>0</v>
      </c>
      <c r="K495">
        <f>IF(COUNTIFS('United Data'!$A$3:$A$4341,K$1,'United Data'!$C$3:$C$4341,$A495,'United Data'!$B$3:$B$4341,"&lt;&gt;Off-street")&gt;0,1,0)</f>
        <v>0</v>
      </c>
      <c r="L495">
        <f>IF(COUNTIFS('United Data'!$A$3:$A$4341,L$1,'United Data'!$C$3:$C$4341,$A495,'United Data'!$B$3:$B$4341,"&lt;&gt;Off-street")&gt;0,1,0)</f>
        <v>1</v>
      </c>
      <c r="M495">
        <f>IF(COUNTIFS('United Data'!$A$3:$A$4341,M$1,'United Data'!$C$3:$C$4341,$A495,'United Data'!$B$3:$B$4341,"&lt;&gt;Off-street")&gt;0,1,0)</f>
        <v>0</v>
      </c>
      <c r="N495">
        <f>IF(COUNTIFS('United Data'!$A$3:$A$4341,N$1,'United Data'!$C$3:$C$4341,$A495,'United Data'!$B$3:$B$4341,"&lt;&gt;Off-street")&gt;0,1,0)</f>
        <v>0</v>
      </c>
      <c r="O495">
        <f>IF(COUNTIFS('United Data'!$A$3:$A$4341,O$1,'United Data'!$C$3:$C$4341,$A495,'United Data'!$B$3:$B$4341,"&lt;&gt;Off-street")&gt;0,1,0)</f>
        <v>1</v>
      </c>
      <c r="P495">
        <f>IF(COUNTIFS('United Data'!$A$3:$A$4341,P$1,'United Data'!$C$3:$C$4341,$A495,'United Data'!$B$3:$B$4341,"&lt;&gt;Off-street")&gt;0,1,0)</f>
        <v>1</v>
      </c>
      <c r="Q495">
        <f>IF(COUNTIFS('United Data'!$A$3:$A$4341,Q$1,'United Data'!$C$3:$C$4341,$A495,'United Data'!$B$3:$B$4341,"&lt;&gt;Off-street")&gt;0,1,0)</f>
        <v>0</v>
      </c>
      <c r="R495">
        <f>IF(COUNTIFS('United Data'!$A$3:$A$4341,R$1,'United Data'!$C$3:$C$4341,$A495,'United Data'!$B$3:$B$4341,"&lt;&gt;Off-street")&gt;0,1,0)</f>
        <v>0</v>
      </c>
      <c r="S495">
        <f t="shared" si="14"/>
        <v>3</v>
      </c>
      <c r="T495">
        <f t="shared" si="15"/>
        <v>2</v>
      </c>
    </row>
    <row r="496" spans="1:20" x14ac:dyDescent="0.2">
      <c r="A496" t="s">
        <v>544</v>
      </c>
      <c r="B496">
        <f>IF(COUNTIFS('United Data'!$A$3:$A$4341,B$1,'United Data'!$C$3:$C$4341,$A496,'United Data'!$B$3:$B$4341,"&lt;&gt;Off-street")&gt;0,1,0)</f>
        <v>0</v>
      </c>
      <c r="C496">
        <f>IF(COUNTIFS('United Data'!$A$3:$A$4341,C$1,'United Data'!$C$3:$C$4341,$A496,'United Data'!$B$3:$B$4341,"&lt;&gt;Off-street")&gt;0,1,0)</f>
        <v>0</v>
      </c>
      <c r="D496">
        <f>IF(COUNTIFS('United Data'!$A$3:$A$4341,D$1,'United Data'!$C$3:$C$4341,$A496,'United Data'!$B$3:$B$4341,"&lt;&gt;Off-street")&gt;0,1,0)</f>
        <v>0</v>
      </c>
      <c r="E496">
        <f>IF(COUNTIFS('United Data'!$A$3:$A$4341,E$1,'United Data'!$C$3:$C$4341,$A496,'United Data'!$B$3:$B$4341,"&lt;&gt;Off-street")&gt;0,1,0)</f>
        <v>0</v>
      </c>
      <c r="F496">
        <f>IF(COUNTIFS('United Data'!$A$3:$A$4341,F$1,'United Data'!$C$3:$C$4341,$A496,'United Data'!$B$3:$B$4341,"&lt;&gt;Off-street")&gt;0,1,0)</f>
        <v>0</v>
      </c>
      <c r="G496">
        <f>IF(COUNTIFS('United Data'!$A$3:$A$4341,G$1,'United Data'!$C$3:$C$4341,$A496,'United Data'!$B$3:$B$4341,"&lt;&gt;Off-street")&gt;0,1,0)</f>
        <v>0</v>
      </c>
      <c r="H496">
        <f>IF(COUNTIFS('United Data'!$A$3:$A$4341,H$1,'United Data'!$C$3:$C$4341,$A496,'United Data'!$B$3:$B$4341,"&lt;&gt;Off-street")&gt;0,1,0)</f>
        <v>0</v>
      </c>
      <c r="I496">
        <f>IF(COUNTIFS('United Data'!$A$3:$A$4341,I$1,'United Data'!$C$3:$C$4341,$A496,'United Data'!$B$3:$B$4341,"&lt;&gt;Off-street")&gt;0,1,0)</f>
        <v>0</v>
      </c>
      <c r="J496">
        <f>IF(COUNTIFS('United Data'!$A$3:$A$4341,J$1,'United Data'!$C$3:$C$4341,$A496,'United Data'!$B$3:$B$4341,"&lt;&gt;Off-street")&gt;0,1,0)</f>
        <v>0</v>
      </c>
      <c r="K496">
        <f>IF(COUNTIFS('United Data'!$A$3:$A$4341,K$1,'United Data'!$C$3:$C$4341,$A496,'United Data'!$B$3:$B$4341,"&lt;&gt;Off-street")&gt;0,1,0)</f>
        <v>0</v>
      </c>
      <c r="L496">
        <f>IF(COUNTIFS('United Data'!$A$3:$A$4341,L$1,'United Data'!$C$3:$C$4341,$A496,'United Data'!$B$3:$B$4341,"&lt;&gt;Off-street")&gt;0,1,0)</f>
        <v>1</v>
      </c>
      <c r="M496">
        <f>IF(COUNTIFS('United Data'!$A$3:$A$4341,M$1,'United Data'!$C$3:$C$4341,$A496,'United Data'!$B$3:$B$4341,"&lt;&gt;Off-street")&gt;0,1,0)</f>
        <v>0</v>
      </c>
      <c r="N496">
        <f>IF(COUNTIFS('United Data'!$A$3:$A$4341,N$1,'United Data'!$C$3:$C$4341,$A496,'United Data'!$B$3:$B$4341,"&lt;&gt;Off-street")&gt;0,1,0)</f>
        <v>0</v>
      </c>
      <c r="O496">
        <f>IF(COUNTIFS('United Data'!$A$3:$A$4341,O$1,'United Data'!$C$3:$C$4341,$A496,'United Data'!$B$3:$B$4341,"&lt;&gt;Off-street")&gt;0,1,0)</f>
        <v>0</v>
      </c>
      <c r="P496">
        <f>IF(COUNTIFS('United Data'!$A$3:$A$4341,P$1,'United Data'!$C$3:$C$4341,$A496,'United Data'!$B$3:$B$4341,"&lt;&gt;Off-street")&gt;0,1,0)</f>
        <v>0</v>
      </c>
      <c r="Q496">
        <f>IF(COUNTIFS('United Data'!$A$3:$A$4341,Q$1,'United Data'!$C$3:$C$4341,$A496,'United Data'!$B$3:$B$4341,"&lt;&gt;Off-street")&gt;0,1,0)</f>
        <v>0</v>
      </c>
      <c r="R496">
        <f>IF(COUNTIFS('United Data'!$A$3:$A$4341,R$1,'United Data'!$C$3:$C$4341,$A496,'United Data'!$B$3:$B$4341,"&lt;&gt;Off-street")&gt;0,1,0)</f>
        <v>0</v>
      </c>
      <c r="S496">
        <f t="shared" si="14"/>
        <v>1</v>
      </c>
      <c r="T496">
        <f t="shared" si="15"/>
        <v>1</v>
      </c>
    </row>
    <row r="497" spans="1:20" x14ac:dyDescent="0.2">
      <c r="A497" t="s">
        <v>545</v>
      </c>
      <c r="B497">
        <f>IF(COUNTIFS('United Data'!$A$3:$A$4341,B$1,'United Data'!$C$3:$C$4341,$A497,'United Data'!$B$3:$B$4341,"&lt;&gt;Off-street")&gt;0,1,0)</f>
        <v>0</v>
      </c>
      <c r="C497">
        <f>IF(COUNTIFS('United Data'!$A$3:$A$4341,C$1,'United Data'!$C$3:$C$4341,$A497,'United Data'!$B$3:$B$4341,"&lt;&gt;Off-street")&gt;0,1,0)</f>
        <v>0</v>
      </c>
      <c r="D497">
        <f>IF(COUNTIFS('United Data'!$A$3:$A$4341,D$1,'United Data'!$C$3:$C$4341,$A497,'United Data'!$B$3:$B$4341,"&lt;&gt;Off-street")&gt;0,1,0)</f>
        <v>0</v>
      </c>
      <c r="E497">
        <f>IF(COUNTIFS('United Data'!$A$3:$A$4341,E$1,'United Data'!$C$3:$C$4341,$A497,'United Data'!$B$3:$B$4341,"&lt;&gt;Off-street")&gt;0,1,0)</f>
        <v>0</v>
      </c>
      <c r="F497">
        <f>IF(COUNTIFS('United Data'!$A$3:$A$4341,F$1,'United Data'!$C$3:$C$4341,$A497,'United Data'!$B$3:$B$4341,"&lt;&gt;Off-street")&gt;0,1,0)</f>
        <v>0</v>
      </c>
      <c r="G497">
        <f>IF(COUNTIFS('United Data'!$A$3:$A$4341,G$1,'United Data'!$C$3:$C$4341,$A497,'United Data'!$B$3:$B$4341,"&lt;&gt;Off-street")&gt;0,1,0)</f>
        <v>0</v>
      </c>
      <c r="H497">
        <f>IF(COUNTIFS('United Data'!$A$3:$A$4341,H$1,'United Data'!$C$3:$C$4341,$A497,'United Data'!$B$3:$B$4341,"&lt;&gt;Off-street")&gt;0,1,0)</f>
        <v>0</v>
      </c>
      <c r="I497">
        <f>IF(COUNTIFS('United Data'!$A$3:$A$4341,I$1,'United Data'!$C$3:$C$4341,$A497,'United Data'!$B$3:$B$4341,"&lt;&gt;Off-street")&gt;0,1,0)</f>
        <v>0</v>
      </c>
      <c r="J497">
        <f>IF(COUNTIFS('United Data'!$A$3:$A$4341,J$1,'United Data'!$C$3:$C$4341,$A497,'United Data'!$B$3:$B$4341,"&lt;&gt;Off-street")&gt;0,1,0)</f>
        <v>0</v>
      </c>
      <c r="K497">
        <f>IF(COUNTIFS('United Data'!$A$3:$A$4341,K$1,'United Data'!$C$3:$C$4341,$A497,'United Data'!$B$3:$B$4341,"&lt;&gt;Off-street")&gt;0,1,0)</f>
        <v>0</v>
      </c>
      <c r="L497">
        <f>IF(COUNTIFS('United Data'!$A$3:$A$4341,L$1,'United Data'!$C$3:$C$4341,$A497,'United Data'!$B$3:$B$4341,"&lt;&gt;Off-street")&gt;0,1,0)</f>
        <v>0</v>
      </c>
      <c r="M497">
        <f>IF(COUNTIFS('United Data'!$A$3:$A$4341,M$1,'United Data'!$C$3:$C$4341,$A497,'United Data'!$B$3:$B$4341,"&lt;&gt;Off-street")&gt;0,1,0)</f>
        <v>1</v>
      </c>
      <c r="N497">
        <f>IF(COUNTIFS('United Data'!$A$3:$A$4341,N$1,'United Data'!$C$3:$C$4341,$A497,'United Data'!$B$3:$B$4341,"&lt;&gt;Off-street")&gt;0,1,0)</f>
        <v>0</v>
      </c>
      <c r="O497">
        <f>IF(COUNTIFS('United Data'!$A$3:$A$4341,O$1,'United Data'!$C$3:$C$4341,$A497,'United Data'!$B$3:$B$4341,"&lt;&gt;Off-street")&gt;0,1,0)</f>
        <v>0</v>
      </c>
      <c r="P497">
        <f>IF(COUNTIFS('United Data'!$A$3:$A$4341,P$1,'United Data'!$C$3:$C$4341,$A497,'United Data'!$B$3:$B$4341,"&lt;&gt;Off-street")&gt;0,1,0)</f>
        <v>0</v>
      </c>
      <c r="Q497">
        <f>IF(COUNTIFS('United Data'!$A$3:$A$4341,Q$1,'United Data'!$C$3:$C$4341,$A497,'United Data'!$B$3:$B$4341,"&lt;&gt;Off-street")&gt;0,1,0)</f>
        <v>0</v>
      </c>
      <c r="R497">
        <f>IF(COUNTIFS('United Data'!$A$3:$A$4341,R$1,'United Data'!$C$3:$C$4341,$A497,'United Data'!$B$3:$B$4341,"&lt;&gt;Off-street")&gt;0,1,0)</f>
        <v>0</v>
      </c>
      <c r="S497">
        <f t="shared" si="14"/>
        <v>1</v>
      </c>
      <c r="T497">
        <f t="shared" si="15"/>
        <v>1</v>
      </c>
    </row>
    <row r="498" spans="1:20" x14ac:dyDescent="0.2">
      <c r="A498" t="s">
        <v>546</v>
      </c>
      <c r="B498">
        <f>IF(COUNTIFS('United Data'!$A$3:$A$4341,B$1,'United Data'!$C$3:$C$4341,$A498,'United Data'!$B$3:$B$4341,"&lt;&gt;Off-street")&gt;0,1,0)</f>
        <v>0</v>
      </c>
      <c r="C498">
        <f>IF(COUNTIFS('United Data'!$A$3:$A$4341,C$1,'United Data'!$C$3:$C$4341,$A498,'United Data'!$B$3:$B$4341,"&lt;&gt;Off-street")&gt;0,1,0)</f>
        <v>0</v>
      </c>
      <c r="D498">
        <f>IF(COUNTIFS('United Data'!$A$3:$A$4341,D$1,'United Data'!$C$3:$C$4341,$A498,'United Data'!$B$3:$B$4341,"&lt;&gt;Off-street")&gt;0,1,0)</f>
        <v>0</v>
      </c>
      <c r="E498">
        <f>IF(COUNTIFS('United Data'!$A$3:$A$4341,E$1,'United Data'!$C$3:$C$4341,$A498,'United Data'!$B$3:$B$4341,"&lt;&gt;Off-street")&gt;0,1,0)</f>
        <v>0</v>
      </c>
      <c r="F498">
        <f>IF(COUNTIFS('United Data'!$A$3:$A$4341,F$1,'United Data'!$C$3:$C$4341,$A498,'United Data'!$B$3:$B$4341,"&lt;&gt;Off-street")&gt;0,1,0)</f>
        <v>0</v>
      </c>
      <c r="G498">
        <f>IF(COUNTIFS('United Data'!$A$3:$A$4341,G$1,'United Data'!$C$3:$C$4341,$A498,'United Data'!$B$3:$B$4341,"&lt;&gt;Off-street")&gt;0,1,0)</f>
        <v>0</v>
      </c>
      <c r="H498">
        <f>IF(COUNTIFS('United Data'!$A$3:$A$4341,H$1,'United Data'!$C$3:$C$4341,$A498,'United Data'!$B$3:$B$4341,"&lt;&gt;Off-street")&gt;0,1,0)</f>
        <v>0</v>
      </c>
      <c r="I498">
        <f>IF(COUNTIFS('United Data'!$A$3:$A$4341,I$1,'United Data'!$C$3:$C$4341,$A498,'United Data'!$B$3:$B$4341,"&lt;&gt;Off-street")&gt;0,1,0)</f>
        <v>0</v>
      </c>
      <c r="J498">
        <f>IF(COUNTIFS('United Data'!$A$3:$A$4341,J$1,'United Data'!$C$3:$C$4341,$A498,'United Data'!$B$3:$B$4341,"&lt;&gt;Off-street")&gt;0,1,0)</f>
        <v>0</v>
      </c>
      <c r="K498">
        <f>IF(COUNTIFS('United Data'!$A$3:$A$4341,K$1,'United Data'!$C$3:$C$4341,$A498,'United Data'!$B$3:$B$4341,"&lt;&gt;Off-street")&gt;0,1,0)</f>
        <v>0</v>
      </c>
      <c r="L498">
        <f>IF(COUNTIFS('United Data'!$A$3:$A$4341,L$1,'United Data'!$C$3:$C$4341,$A498,'United Data'!$B$3:$B$4341,"&lt;&gt;Off-street")&gt;0,1,0)</f>
        <v>0</v>
      </c>
      <c r="M498">
        <f>IF(COUNTIFS('United Data'!$A$3:$A$4341,M$1,'United Data'!$C$3:$C$4341,$A498,'United Data'!$B$3:$B$4341,"&lt;&gt;Off-street")&gt;0,1,0)</f>
        <v>1</v>
      </c>
      <c r="N498">
        <f>IF(COUNTIFS('United Data'!$A$3:$A$4341,N$1,'United Data'!$C$3:$C$4341,$A498,'United Data'!$B$3:$B$4341,"&lt;&gt;Off-street")&gt;0,1,0)</f>
        <v>0</v>
      </c>
      <c r="O498">
        <f>IF(COUNTIFS('United Data'!$A$3:$A$4341,O$1,'United Data'!$C$3:$C$4341,$A498,'United Data'!$B$3:$B$4341,"&lt;&gt;Off-street")&gt;0,1,0)</f>
        <v>0</v>
      </c>
      <c r="P498">
        <f>IF(COUNTIFS('United Data'!$A$3:$A$4341,P$1,'United Data'!$C$3:$C$4341,$A498,'United Data'!$B$3:$B$4341,"&lt;&gt;Off-street")&gt;0,1,0)</f>
        <v>0</v>
      </c>
      <c r="Q498">
        <f>IF(COUNTIFS('United Data'!$A$3:$A$4341,Q$1,'United Data'!$C$3:$C$4341,$A498,'United Data'!$B$3:$B$4341,"&lt;&gt;Off-street")&gt;0,1,0)</f>
        <v>0</v>
      </c>
      <c r="R498">
        <f>IF(COUNTIFS('United Data'!$A$3:$A$4341,R$1,'United Data'!$C$3:$C$4341,$A498,'United Data'!$B$3:$B$4341,"&lt;&gt;Off-street")&gt;0,1,0)</f>
        <v>0</v>
      </c>
      <c r="S498">
        <f t="shared" si="14"/>
        <v>1</v>
      </c>
      <c r="T498">
        <f t="shared" si="15"/>
        <v>1</v>
      </c>
    </row>
    <row r="499" spans="1:20" x14ac:dyDescent="0.2">
      <c r="A499" t="s">
        <v>547</v>
      </c>
      <c r="B499">
        <f>IF(COUNTIFS('United Data'!$A$3:$A$4341,B$1,'United Data'!$C$3:$C$4341,$A499,'United Data'!$B$3:$B$4341,"&lt;&gt;Off-street")&gt;0,1,0)</f>
        <v>0</v>
      </c>
      <c r="C499">
        <f>IF(COUNTIFS('United Data'!$A$3:$A$4341,C$1,'United Data'!$C$3:$C$4341,$A499,'United Data'!$B$3:$B$4341,"&lt;&gt;Off-street")&gt;0,1,0)</f>
        <v>0</v>
      </c>
      <c r="D499">
        <f>IF(COUNTIFS('United Data'!$A$3:$A$4341,D$1,'United Data'!$C$3:$C$4341,$A499,'United Data'!$B$3:$B$4341,"&lt;&gt;Off-street")&gt;0,1,0)</f>
        <v>1</v>
      </c>
      <c r="E499">
        <f>IF(COUNTIFS('United Data'!$A$3:$A$4341,E$1,'United Data'!$C$3:$C$4341,$A499,'United Data'!$B$3:$B$4341,"&lt;&gt;Off-street")&gt;0,1,0)</f>
        <v>0</v>
      </c>
      <c r="F499">
        <f>IF(COUNTIFS('United Data'!$A$3:$A$4341,F$1,'United Data'!$C$3:$C$4341,$A499,'United Data'!$B$3:$B$4341,"&lt;&gt;Off-street")&gt;0,1,0)</f>
        <v>0</v>
      </c>
      <c r="G499">
        <f>IF(COUNTIFS('United Data'!$A$3:$A$4341,G$1,'United Data'!$C$3:$C$4341,$A499,'United Data'!$B$3:$B$4341,"&lt;&gt;Off-street")&gt;0,1,0)</f>
        <v>0</v>
      </c>
      <c r="H499">
        <f>IF(COUNTIFS('United Data'!$A$3:$A$4341,H$1,'United Data'!$C$3:$C$4341,$A499,'United Data'!$B$3:$B$4341,"&lt;&gt;Off-street")&gt;0,1,0)</f>
        <v>0</v>
      </c>
      <c r="I499">
        <f>IF(COUNTIFS('United Data'!$A$3:$A$4341,I$1,'United Data'!$C$3:$C$4341,$A499,'United Data'!$B$3:$B$4341,"&lt;&gt;Off-street")&gt;0,1,0)</f>
        <v>0</v>
      </c>
      <c r="J499">
        <f>IF(COUNTIFS('United Data'!$A$3:$A$4341,J$1,'United Data'!$C$3:$C$4341,$A499,'United Data'!$B$3:$B$4341,"&lt;&gt;Off-street")&gt;0,1,0)</f>
        <v>0</v>
      </c>
      <c r="K499">
        <f>IF(COUNTIFS('United Data'!$A$3:$A$4341,K$1,'United Data'!$C$3:$C$4341,$A499,'United Data'!$B$3:$B$4341,"&lt;&gt;Off-street")&gt;0,1,0)</f>
        <v>1</v>
      </c>
      <c r="L499">
        <f>IF(COUNTIFS('United Data'!$A$3:$A$4341,L$1,'United Data'!$C$3:$C$4341,$A499,'United Data'!$B$3:$B$4341,"&lt;&gt;Off-street")&gt;0,1,0)</f>
        <v>0</v>
      </c>
      <c r="M499">
        <f>IF(COUNTIFS('United Data'!$A$3:$A$4341,M$1,'United Data'!$C$3:$C$4341,$A499,'United Data'!$B$3:$B$4341,"&lt;&gt;Off-street")&gt;0,1,0)</f>
        <v>1</v>
      </c>
      <c r="N499">
        <f>IF(COUNTIFS('United Data'!$A$3:$A$4341,N$1,'United Data'!$C$3:$C$4341,$A499,'United Data'!$B$3:$B$4341,"&lt;&gt;Off-street")&gt;0,1,0)</f>
        <v>1</v>
      </c>
      <c r="O499">
        <f>IF(COUNTIFS('United Data'!$A$3:$A$4341,O$1,'United Data'!$C$3:$C$4341,$A499,'United Data'!$B$3:$B$4341,"&lt;&gt;Off-street")&gt;0,1,0)</f>
        <v>1</v>
      </c>
      <c r="P499">
        <f>IF(COUNTIFS('United Data'!$A$3:$A$4341,P$1,'United Data'!$C$3:$C$4341,$A499,'United Data'!$B$3:$B$4341,"&lt;&gt;Off-street")&gt;0,1,0)</f>
        <v>0</v>
      </c>
      <c r="Q499">
        <f>IF(COUNTIFS('United Data'!$A$3:$A$4341,Q$1,'United Data'!$C$3:$C$4341,$A499,'United Data'!$B$3:$B$4341,"&lt;&gt;Off-street")&gt;0,1,0)</f>
        <v>0</v>
      </c>
      <c r="R499">
        <f>IF(COUNTIFS('United Data'!$A$3:$A$4341,R$1,'United Data'!$C$3:$C$4341,$A499,'United Data'!$B$3:$B$4341,"&lt;&gt;Off-street")&gt;0,1,0)</f>
        <v>0</v>
      </c>
      <c r="S499">
        <f t="shared" si="14"/>
        <v>5</v>
      </c>
      <c r="T499">
        <f t="shared" si="15"/>
        <v>3</v>
      </c>
    </row>
    <row r="500" spans="1:20" x14ac:dyDescent="0.2">
      <c r="A500" t="s">
        <v>548</v>
      </c>
      <c r="B500">
        <f>IF(COUNTIFS('United Data'!$A$3:$A$4341,B$1,'United Data'!$C$3:$C$4341,$A500,'United Data'!$B$3:$B$4341,"&lt;&gt;Off-street")&gt;0,1,0)</f>
        <v>0</v>
      </c>
      <c r="C500">
        <f>IF(COUNTIFS('United Data'!$A$3:$A$4341,C$1,'United Data'!$C$3:$C$4341,$A500,'United Data'!$B$3:$B$4341,"&lt;&gt;Off-street")&gt;0,1,0)</f>
        <v>0</v>
      </c>
      <c r="D500">
        <f>IF(COUNTIFS('United Data'!$A$3:$A$4341,D$1,'United Data'!$C$3:$C$4341,$A500,'United Data'!$B$3:$B$4341,"&lt;&gt;Off-street")&gt;0,1,0)</f>
        <v>1</v>
      </c>
      <c r="E500">
        <f>IF(COUNTIFS('United Data'!$A$3:$A$4341,E$1,'United Data'!$C$3:$C$4341,$A500,'United Data'!$B$3:$B$4341,"&lt;&gt;Off-street")&gt;0,1,0)</f>
        <v>0</v>
      </c>
      <c r="F500">
        <f>IF(COUNTIFS('United Data'!$A$3:$A$4341,F$1,'United Data'!$C$3:$C$4341,$A500,'United Data'!$B$3:$B$4341,"&lt;&gt;Off-street")&gt;0,1,0)</f>
        <v>0</v>
      </c>
      <c r="G500">
        <f>IF(COUNTIFS('United Data'!$A$3:$A$4341,G$1,'United Data'!$C$3:$C$4341,$A500,'United Data'!$B$3:$B$4341,"&lt;&gt;Off-street")&gt;0,1,0)</f>
        <v>0</v>
      </c>
      <c r="H500">
        <f>IF(COUNTIFS('United Data'!$A$3:$A$4341,H$1,'United Data'!$C$3:$C$4341,$A500,'United Data'!$B$3:$B$4341,"&lt;&gt;Off-street")&gt;0,1,0)</f>
        <v>1</v>
      </c>
      <c r="I500">
        <f>IF(COUNTIFS('United Data'!$A$3:$A$4341,I$1,'United Data'!$C$3:$C$4341,$A500,'United Data'!$B$3:$B$4341,"&lt;&gt;Off-street")&gt;0,1,0)</f>
        <v>1</v>
      </c>
      <c r="J500">
        <f>IF(COUNTIFS('United Data'!$A$3:$A$4341,J$1,'United Data'!$C$3:$C$4341,$A500,'United Data'!$B$3:$B$4341,"&lt;&gt;Off-street")&gt;0,1,0)</f>
        <v>0</v>
      </c>
      <c r="K500">
        <f>IF(COUNTIFS('United Data'!$A$3:$A$4341,K$1,'United Data'!$C$3:$C$4341,$A500,'United Data'!$B$3:$B$4341,"&lt;&gt;Off-street")&gt;0,1,0)</f>
        <v>0</v>
      </c>
      <c r="L500">
        <f>IF(COUNTIFS('United Data'!$A$3:$A$4341,L$1,'United Data'!$C$3:$C$4341,$A500,'United Data'!$B$3:$B$4341,"&lt;&gt;Off-street")&gt;0,1,0)</f>
        <v>0</v>
      </c>
      <c r="M500">
        <f>IF(COUNTIFS('United Data'!$A$3:$A$4341,M$1,'United Data'!$C$3:$C$4341,$A500,'United Data'!$B$3:$B$4341,"&lt;&gt;Off-street")&gt;0,1,0)</f>
        <v>1</v>
      </c>
      <c r="N500">
        <f>IF(COUNTIFS('United Data'!$A$3:$A$4341,N$1,'United Data'!$C$3:$C$4341,$A500,'United Data'!$B$3:$B$4341,"&lt;&gt;Off-street")&gt;0,1,0)</f>
        <v>0</v>
      </c>
      <c r="O500">
        <f>IF(COUNTIFS('United Data'!$A$3:$A$4341,O$1,'United Data'!$C$3:$C$4341,$A500,'United Data'!$B$3:$B$4341,"&lt;&gt;Off-street")&gt;0,1,0)</f>
        <v>0</v>
      </c>
      <c r="P500">
        <f>IF(COUNTIFS('United Data'!$A$3:$A$4341,P$1,'United Data'!$C$3:$C$4341,$A500,'United Data'!$B$3:$B$4341,"&lt;&gt;Off-street")&gt;0,1,0)</f>
        <v>0</v>
      </c>
      <c r="Q500">
        <f>IF(COUNTIFS('United Data'!$A$3:$A$4341,Q$1,'United Data'!$C$3:$C$4341,$A500,'United Data'!$B$3:$B$4341,"&lt;&gt;Off-street")&gt;0,1,0)</f>
        <v>0</v>
      </c>
      <c r="R500">
        <f>IF(COUNTIFS('United Data'!$A$3:$A$4341,R$1,'United Data'!$C$3:$C$4341,$A500,'United Data'!$B$3:$B$4341,"&lt;&gt;Off-street")&gt;0,1,0)</f>
        <v>0</v>
      </c>
      <c r="S500">
        <f t="shared" si="14"/>
        <v>4</v>
      </c>
      <c r="T500">
        <f t="shared" si="15"/>
        <v>3</v>
      </c>
    </row>
    <row r="501" spans="1:20" x14ac:dyDescent="0.2">
      <c r="A501" t="s">
        <v>549</v>
      </c>
      <c r="B501">
        <f>IF(COUNTIFS('United Data'!$A$3:$A$4341,B$1,'United Data'!$C$3:$C$4341,$A501,'United Data'!$B$3:$B$4341,"&lt;&gt;Off-street")&gt;0,1,0)</f>
        <v>0</v>
      </c>
      <c r="C501">
        <f>IF(COUNTIFS('United Data'!$A$3:$A$4341,C$1,'United Data'!$C$3:$C$4341,$A501,'United Data'!$B$3:$B$4341,"&lt;&gt;Off-street")&gt;0,1,0)</f>
        <v>0</v>
      </c>
      <c r="D501">
        <f>IF(COUNTIFS('United Data'!$A$3:$A$4341,D$1,'United Data'!$C$3:$C$4341,$A501,'United Data'!$B$3:$B$4341,"&lt;&gt;Off-street")&gt;0,1,0)</f>
        <v>0</v>
      </c>
      <c r="E501">
        <f>IF(COUNTIFS('United Data'!$A$3:$A$4341,E$1,'United Data'!$C$3:$C$4341,$A501,'United Data'!$B$3:$B$4341,"&lt;&gt;Off-street")&gt;0,1,0)</f>
        <v>0</v>
      </c>
      <c r="F501">
        <f>IF(COUNTIFS('United Data'!$A$3:$A$4341,F$1,'United Data'!$C$3:$C$4341,$A501,'United Data'!$B$3:$B$4341,"&lt;&gt;Off-street")&gt;0,1,0)</f>
        <v>0</v>
      </c>
      <c r="G501">
        <f>IF(COUNTIFS('United Data'!$A$3:$A$4341,G$1,'United Data'!$C$3:$C$4341,$A501,'United Data'!$B$3:$B$4341,"&lt;&gt;Off-street")&gt;0,1,0)</f>
        <v>0</v>
      </c>
      <c r="H501">
        <f>IF(COUNTIFS('United Data'!$A$3:$A$4341,H$1,'United Data'!$C$3:$C$4341,$A501,'United Data'!$B$3:$B$4341,"&lt;&gt;Off-street")&gt;0,1,0)</f>
        <v>0</v>
      </c>
      <c r="I501">
        <f>IF(COUNTIFS('United Data'!$A$3:$A$4341,I$1,'United Data'!$C$3:$C$4341,$A501,'United Data'!$B$3:$B$4341,"&lt;&gt;Off-street")&gt;0,1,0)</f>
        <v>0</v>
      </c>
      <c r="J501">
        <f>IF(COUNTIFS('United Data'!$A$3:$A$4341,J$1,'United Data'!$C$3:$C$4341,$A501,'United Data'!$B$3:$B$4341,"&lt;&gt;Off-street")&gt;0,1,0)</f>
        <v>0</v>
      </c>
      <c r="K501">
        <f>IF(COUNTIFS('United Data'!$A$3:$A$4341,K$1,'United Data'!$C$3:$C$4341,$A501,'United Data'!$B$3:$B$4341,"&lt;&gt;Off-street")&gt;0,1,0)</f>
        <v>0</v>
      </c>
      <c r="L501">
        <f>IF(COUNTIFS('United Data'!$A$3:$A$4341,L$1,'United Data'!$C$3:$C$4341,$A501,'United Data'!$B$3:$B$4341,"&lt;&gt;Off-street")&gt;0,1,0)</f>
        <v>0</v>
      </c>
      <c r="M501">
        <f>IF(COUNTIFS('United Data'!$A$3:$A$4341,M$1,'United Data'!$C$3:$C$4341,$A501,'United Data'!$B$3:$B$4341,"&lt;&gt;Off-street")&gt;0,1,0)</f>
        <v>1</v>
      </c>
      <c r="N501">
        <f>IF(COUNTIFS('United Data'!$A$3:$A$4341,N$1,'United Data'!$C$3:$C$4341,$A501,'United Data'!$B$3:$B$4341,"&lt;&gt;Off-street")&gt;0,1,0)</f>
        <v>0</v>
      </c>
      <c r="O501">
        <f>IF(COUNTIFS('United Data'!$A$3:$A$4341,O$1,'United Data'!$C$3:$C$4341,$A501,'United Data'!$B$3:$B$4341,"&lt;&gt;Off-street")&gt;0,1,0)</f>
        <v>0</v>
      </c>
      <c r="P501">
        <f>IF(COUNTIFS('United Data'!$A$3:$A$4341,P$1,'United Data'!$C$3:$C$4341,$A501,'United Data'!$B$3:$B$4341,"&lt;&gt;Off-street")&gt;0,1,0)</f>
        <v>0</v>
      </c>
      <c r="Q501">
        <f>IF(COUNTIFS('United Data'!$A$3:$A$4341,Q$1,'United Data'!$C$3:$C$4341,$A501,'United Data'!$B$3:$B$4341,"&lt;&gt;Off-street")&gt;0,1,0)</f>
        <v>0</v>
      </c>
      <c r="R501">
        <f>IF(COUNTIFS('United Data'!$A$3:$A$4341,R$1,'United Data'!$C$3:$C$4341,$A501,'United Data'!$B$3:$B$4341,"&lt;&gt;Off-street")&gt;0,1,0)</f>
        <v>0</v>
      </c>
      <c r="S501">
        <f t="shared" si="14"/>
        <v>1</v>
      </c>
      <c r="T501">
        <f t="shared" si="15"/>
        <v>1</v>
      </c>
    </row>
    <row r="502" spans="1:20" x14ac:dyDescent="0.2">
      <c r="A502" t="s">
        <v>550</v>
      </c>
      <c r="B502">
        <f>IF(COUNTIFS('United Data'!$A$3:$A$4341,B$1,'United Data'!$C$3:$C$4341,$A502,'United Data'!$B$3:$B$4341,"&lt;&gt;Off-street")&gt;0,1,0)</f>
        <v>0</v>
      </c>
      <c r="C502">
        <f>IF(COUNTIFS('United Data'!$A$3:$A$4341,C$1,'United Data'!$C$3:$C$4341,$A502,'United Data'!$B$3:$B$4341,"&lt;&gt;Off-street")&gt;0,1,0)</f>
        <v>1</v>
      </c>
      <c r="D502">
        <f>IF(COUNTIFS('United Data'!$A$3:$A$4341,D$1,'United Data'!$C$3:$C$4341,$A502,'United Data'!$B$3:$B$4341,"&lt;&gt;Off-street")&gt;0,1,0)</f>
        <v>0</v>
      </c>
      <c r="E502">
        <f>IF(COUNTIFS('United Data'!$A$3:$A$4341,E$1,'United Data'!$C$3:$C$4341,$A502,'United Data'!$B$3:$B$4341,"&lt;&gt;Off-street")&gt;0,1,0)</f>
        <v>0</v>
      </c>
      <c r="F502">
        <f>IF(COUNTIFS('United Data'!$A$3:$A$4341,F$1,'United Data'!$C$3:$C$4341,$A502,'United Data'!$B$3:$B$4341,"&lt;&gt;Off-street")&gt;0,1,0)</f>
        <v>0</v>
      </c>
      <c r="G502">
        <f>IF(COUNTIFS('United Data'!$A$3:$A$4341,G$1,'United Data'!$C$3:$C$4341,$A502,'United Data'!$B$3:$B$4341,"&lt;&gt;Off-street")&gt;0,1,0)</f>
        <v>0</v>
      </c>
      <c r="H502">
        <f>IF(COUNTIFS('United Data'!$A$3:$A$4341,H$1,'United Data'!$C$3:$C$4341,$A502,'United Data'!$B$3:$B$4341,"&lt;&gt;Off-street")&gt;0,1,0)</f>
        <v>1</v>
      </c>
      <c r="I502">
        <f>IF(COUNTIFS('United Data'!$A$3:$A$4341,I$1,'United Data'!$C$3:$C$4341,$A502,'United Data'!$B$3:$B$4341,"&lt;&gt;Off-street")&gt;0,1,0)</f>
        <v>1</v>
      </c>
      <c r="J502">
        <f>IF(COUNTIFS('United Data'!$A$3:$A$4341,J$1,'United Data'!$C$3:$C$4341,$A502,'United Data'!$B$3:$B$4341,"&lt;&gt;Off-street")&gt;0,1,0)</f>
        <v>0</v>
      </c>
      <c r="K502">
        <f>IF(COUNTIFS('United Data'!$A$3:$A$4341,K$1,'United Data'!$C$3:$C$4341,$A502,'United Data'!$B$3:$B$4341,"&lt;&gt;Off-street")&gt;0,1,0)</f>
        <v>0</v>
      </c>
      <c r="L502">
        <f>IF(COUNTIFS('United Data'!$A$3:$A$4341,L$1,'United Data'!$C$3:$C$4341,$A502,'United Data'!$B$3:$B$4341,"&lt;&gt;Off-street")&gt;0,1,0)</f>
        <v>0</v>
      </c>
      <c r="M502">
        <f>IF(COUNTIFS('United Data'!$A$3:$A$4341,M$1,'United Data'!$C$3:$C$4341,$A502,'United Data'!$B$3:$B$4341,"&lt;&gt;Off-street")&gt;0,1,0)</f>
        <v>1</v>
      </c>
      <c r="N502">
        <f>IF(COUNTIFS('United Data'!$A$3:$A$4341,N$1,'United Data'!$C$3:$C$4341,$A502,'United Data'!$B$3:$B$4341,"&lt;&gt;Off-street")&gt;0,1,0)</f>
        <v>1</v>
      </c>
      <c r="O502">
        <f>IF(COUNTIFS('United Data'!$A$3:$A$4341,O$1,'United Data'!$C$3:$C$4341,$A502,'United Data'!$B$3:$B$4341,"&lt;&gt;Off-street")&gt;0,1,0)</f>
        <v>1</v>
      </c>
      <c r="P502">
        <f>IF(COUNTIFS('United Data'!$A$3:$A$4341,P$1,'United Data'!$C$3:$C$4341,$A502,'United Data'!$B$3:$B$4341,"&lt;&gt;Off-street")&gt;0,1,0)</f>
        <v>0</v>
      </c>
      <c r="Q502">
        <f>IF(COUNTIFS('United Data'!$A$3:$A$4341,Q$1,'United Data'!$C$3:$C$4341,$A502,'United Data'!$B$3:$B$4341,"&lt;&gt;Off-street")&gt;0,1,0)</f>
        <v>0</v>
      </c>
      <c r="R502">
        <f>IF(COUNTIFS('United Data'!$A$3:$A$4341,R$1,'United Data'!$C$3:$C$4341,$A502,'United Data'!$B$3:$B$4341,"&lt;&gt;Off-street")&gt;0,1,0)</f>
        <v>0</v>
      </c>
      <c r="S502">
        <f t="shared" si="14"/>
        <v>6</v>
      </c>
      <c r="T502">
        <f t="shared" si="15"/>
        <v>3</v>
      </c>
    </row>
    <row r="503" spans="1:20" x14ac:dyDescent="0.2">
      <c r="A503" t="s">
        <v>551</v>
      </c>
      <c r="B503">
        <f>IF(COUNTIFS('United Data'!$A$3:$A$4341,B$1,'United Data'!$C$3:$C$4341,$A503,'United Data'!$B$3:$B$4341,"&lt;&gt;Off-street")&gt;0,1,0)</f>
        <v>0</v>
      </c>
      <c r="C503">
        <f>IF(COUNTIFS('United Data'!$A$3:$A$4341,C$1,'United Data'!$C$3:$C$4341,$A503,'United Data'!$B$3:$B$4341,"&lt;&gt;Off-street")&gt;0,1,0)</f>
        <v>0</v>
      </c>
      <c r="D503">
        <f>IF(COUNTIFS('United Data'!$A$3:$A$4341,D$1,'United Data'!$C$3:$C$4341,$A503,'United Data'!$B$3:$B$4341,"&lt;&gt;Off-street")&gt;0,1,0)</f>
        <v>1</v>
      </c>
      <c r="E503">
        <f>IF(COUNTIFS('United Data'!$A$3:$A$4341,E$1,'United Data'!$C$3:$C$4341,$A503,'United Data'!$B$3:$B$4341,"&lt;&gt;Off-street")&gt;0,1,0)</f>
        <v>0</v>
      </c>
      <c r="F503">
        <f>IF(COUNTIFS('United Data'!$A$3:$A$4341,F$1,'United Data'!$C$3:$C$4341,$A503,'United Data'!$B$3:$B$4341,"&lt;&gt;Off-street")&gt;0,1,0)</f>
        <v>0</v>
      </c>
      <c r="G503">
        <f>IF(COUNTIFS('United Data'!$A$3:$A$4341,G$1,'United Data'!$C$3:$C$4341,$A503,'United Data'!$B$3:$B$4341,"&lt;&gt;Off-street")&gt;0,1,0)</f>
        <v>0</v>
      </c>
      <c r="H503">
        <f>IF(COUNTIFS('United Data'!$A$3:$A$4341,H$1,'United Data'!$C$3:$C$4341,$A503,'United Data'!$B$3:$B$4341,"&lt;&gt;Off-street")&gt;0,1,0)</f>
        <v>0</v>
      </c>
      <c r="I503">
        <f>IF(COUNTIFS('United Data'!$A$3:$A$4341,I$1,'United Data'!$C$3:$C$4341,$A503,'United Data'!$B$3:$B$4341,"&lt;&gt;Off-street")&gt;0,1,0)</f>
        <v>1</v>
      </c>
      <c r="J503">
        <f>IF(COUNTIFS('United Data'!$A$3:$A$4341,J$1,'United Data'!$C$3:$C$4341,$A503,'United Data'!$B$3:$B$4341,"&lt;&gt;Off-street")&gt;0,1,0)</f>
        <v>0</v>
      </c>
      <c r="K503">
        <f>IF(COUNTIFS('United Data'!$A$3:$A$4341,K$1,'United Data'!$C$3:$C$4341,$A503,'United Data'!$B$3:$B$4341,"&lt;&gt;Off-street")&gt;0,1,0)</f>
        <v>0</v>
      </c>
      <c r="L503">
        <f>IF(COUNTIFS('United Data'!$A$3:$A$4341,L$1,'United Data'!$C$3:$C$4341,$A503,'United Data'!$B$3:$B$4341,"&lt;&gt;Off-street")&gt;0,1,0)</f>
        <v>0</v>
      </c>
      <c r="M503">
        <f>IF(COUNTIFS('United Data'!$A$3:$A$4341,M$1,'United Data'!$C$3:$C$4341,$A503,'United Data'!$B$3:$B$4341,"&lt;&gt;Off-street")&gt;0,1,0)</f>
        <v>1</v>
      </c>
      <c r="N503">
        <f>IF(COUNTIFS('United Data'!$A$3:$A$4341,N$1,'United Data'!$C$3:$C$4341,$A503,'United Data'!$B$3:$B$4341,"&lt;&gt;Off-street")&gt;0,1,0)</f>
        <v>1</v>
      </c>
      <c r="O503">
        <f>IF(COUNTIFS('United Data'!$A$3:$A$4341,O$1,'United Data'!$C$3:$C$4341,$A503,'United Data'!$B$3:$B$4341,"&lt;&gt;Off-street")&gt;0,1,0)</f>
        <v>0</v>
      </c>
      <c r="P503">
        <f>IF(COUNTIFS('United Data'!$A$3:$A$4341,P$1,'United Data'!$C$3:$C$4341,$A503,'United Data'!$B$3:$B$4341,"&lt;&gt;Off-street")&gt;0,1,0)</f>
        <v>1</v>
      </c>
      <c r="Q503">
        <f>IF(COUNTIFS('United Data'!$A$3:$A$4341,Q$1,'United Data'!$C$3:$C$4341,$A503,'United Data'!$B$3:$B$4341,"&lt;&gt;Off-street")&gt;0,1,0)</f>
        <v>0</v>
      </c>
      <c r="R503">
        <f>IF(COUNTIFS('United Data'!$A$3:$A$4341,R$1,'United Data'!$C$3:$C$4341,$A503,'United Data'!$B$3:$B$4341,"&lt;&gt;Off-street")&gt;0,1,0)</f>
        <v>0</v>
      </c>
      <c r="S503">
        <f t="shared" si="14"/>
        <v>5</v>
      </c>
      <c r="T503">
        <f t="shared" si="15"/>
        <v>4</v>
      </c>
    </row>
    <row r="504" spans="1:20" x14ac:dyDescent="0.2">
      <c r="A504" t="s">
        <v>552</v>
      </c>
      <c r="B504">
        <f>IF(COUNTIFS('United Data'!$A$3:$A$4341,B$1,'United Data'!$C$3:$C$4341,$A504,'United Data'!$B$3:$B$4341,"&lt;&gt;Off-street")&gt;0,1,0)</f>
        <v>0</v>
      </c>
      <c r="C504">
        <f>IF(COUNTIFS('United Data'!$A$3:$A$4341,C$1,'United Data'!$C$3:$C$4341,$A504,'United Data'!$B$3:$B$4341,"&lt;&gt;Off-street")&gt;0,1,0)</f>
        <v>0</v>
      </c>
      <c r="D504">
        <f>IF(COUNTIFS('United Data'!$A$3:$A$4341,D$1,'United Data'!$C$3:$C$4341,$A504,'United Data'!$B$3:$B$4341,"&lt;&gt;Off-street")&gt;0,1,0)</f>
        <v>0</v>
      </c>
      <c r="E504">
        <f>IF(COUNTIFS('United Data'!$A$3:$A$4341,E$1,'United Data'!$C$3:$C$4341,$A504,'United Data'!$B$3:$B$4341,"&lt;&gt;Off-street")&gt;0,1,0)</f>
        <v>0</v>
      </c>
      <c r="F504">
        <f>IF(COUNTIFS('United Data'!$A$3:$A$4341,F$1,'United Data'!$C$3:$C$4341,$A504,'United Data'!$B$3:$B$4341,"&lt;&gt;Off-street")&gt;0,1,0)</f>
        <v>0</v>
      </c>
      <c r="G504">
        <f>IF(COUNTIFS('United Data'!$A$3:$A$4341,G$1,'United Data'!$C$3:$C$4341,$A504,'United Data'!$B$3:$B$4341,"&lt;&gt;Off-street")&gt;0,1,0)</f>
        <v>0</v>
      </c>
      <c r="H504">
        <f>IF(COUNTIFS('United Data'!$A$3:$A$4341,H$1,'United Data'!$C$3:$C$4341,$A504,'United Data'!$B$3:$B$4341,"&lt;&gt;Off-street")&gt;0,1,0)</f>
        <v>0</v>
      </c>
      <c r="I504">
        <f>IF(COUNTIFS('United Data'!$A$3:$A$4341,I$1,'United Data'!$C$3:$C$4341,$A504,'United Data'!$B$3:$B$4341,"&lt;&gt;Off-street")&gt;0,1,0)</f>
        <v>0</v>
      </c>
      <c r="J504">
        <f>IF(COUNTIFS('United Data'!$A$3:$A$4341,J$1,'United Data'!$C$3:$C$4341,$A504,'United Data'!$B$3:$B$4341,"&lt;&gt;Off-street")&gt;0,1,0)</f>
        <v>0</v>
      </c>
      <c r="K504">
        <f>IF(COUNTIFS('United Data'!$A$3:$A$4341,K$1,'United Data'!$C$3:$C$4341,$A504,'United Data'!$B$3:$B$4341,"&lt;&gt;Off-street")&gt;0,1,0)</f>
        <v>0</v>
      </c>
      <c r="L504">
        <f>IF(COUNTIFS('United Data'!$A$3:$A$4341,L$1,'United Data'!$C$3:$C$4341,$A504,'United Data'!$B$3:$B$4341,"&lt;&gt;Off-street")&gt;0,1,0)</f>
        <v>0</v>
      </c>
      <c r="M504">
        <f>IF(COUNTIFS('United Data'!$A$3:$A$4341,M$1,'United Data'!$C$3:$C$4341,$A504,'United Data'!$B$3:$B$4341,"&lt;&gt;Off-street")&gt;0,1,0)</f>
        <v>0</v>
      </c>
      <c r="N504">
        <f>IF(COUNTIFS('United Data'!$A$3:$A$4341,N$1,'United Data'!$C$3:$C$4341,$A504,'United Data'!$B$3:$B$4341,"&lt;&gt;Off-street")&gt;0,1,0)</f>
        <v>1</v>
      </c>
      <c r="O504">
        <f>IF(COUNTIFS('United Data'!$A$3:$A$4341,O$1,'United Data'!$C$3:$C$4341,$A504,'United Data'!$B$3:$B$4341,"&lt;&gt;Off-street")&gt;0,1,0)</f>
        <v>1</v>
      </c>
      <c r="P504">
        <f>IF(COUNTIFS('United Data'!$A$3:$A$4341,P$1,'United Data'!$C$3:$C$4341,$A504,'United Data'!$B$3:$B$4341,"&lt;&gt;Off-street")&gt;0,1,0)</f>
        <v>0</v>
      </c>
      <c r="Q504">
        <f>IF(COUNTIFS('United Data'!$A$3:$A$4341,Q$1,'United Data'!$C$3:$C$4341,$A504,'United Data'!$B$3:$B$4341,"&lt;&gt;Off-street")&gt;0,1,0)</f>
        <v>1</v>
      </c>
      <c r="R504">
        <f>IF(COUNTIFS('United Data'!$A$3:$A$4341,R$1,'United Data'!$C$3:$C$4341,$A504,'United Data'!$B$3:$B$4341,"&lt;&gt;Off-street")&gt;0,1,0)</f>
        <v>0</v>
      </c>
      <c r="S504">
        <f t="shared" si="14"/>
        <v>3</v>
      </c>
      <c r="T504">
        <f t="shared" si="15"/>
        <v>2</v>
      </c>
    </row>
    <row r="505" spans="1:20" x14ac:dyDescent="0.2">
      <c r="A505" t="s">
        <v>553</v>
      </c>
      <c r="B505">
        <f>IF(COUNTIFS('United Data'!$A$3:$A$4341,B$1,'United Data'!$C$3:$C$4341,$A505,'United Data'!$B$3:$B$4341,"&lt;&gt;Off-street")&gt;0,1,0)</f>
        <v>0</v>
      </c>
      <c r="C505">
        <f>IF(COUNTIFS('United Data'!$A$3:$A$4341,C$1,'United Data'!$C$3:$C$4341,$A505,'United Data'!$B$3:$B$4341,"&lt;&gt;Off-street")&gt;0,1,0)</f>
        <v>0</v>
      </c>
      <c r="D505">
        <f>IF(COUNTIFS('United Data'!$A$3:$A$4341,D$1,'United Data'!$C$3:$C$4341,$A505,'United Data'!$B$3:$B$4341,"&lt;&gt;Off-street")&gt;0,1,0)</f>
        <v>0</v>
      </c>
      <c r="E505">
        <f>IF(COUNTIFS('United Data'!$A$3:$A$4341,E$1,'United Data'!$C$3:$C$4341,$A505,'United Data'!$B$3:$B$4341,"&lt;&gt;Off-street")&gt;0,1,0)</f>
        <v>0</v>
      </c>
      <c r="F505">
        <f>IF(COUNTIFS('United Data'!$A$3:$A$4341,F$1,'United Data'!$C$3:$C$4341,$A505,'United Data'!$B$3:$B$4341,"&lt;&gt;Off-street")&gt;0,1,0)</f>
        <v>0</v>
      </c>
      <c r="G505">
        <f>IF(COUNTIFS('United Data'!$A$3:$A$4341,G$1,'United Data'!$C$3:$C$4341,$A505,'United Data'!$B$3:$B$4341,"&lt;&gt;Off-street")&gt;0,1,0)</f>
        <v>0</v>
      </c>
      <c r="H505">
        <f>IF(COUNTIFS('United Data'!$A$3:$A$4341,H$1,'United Data'!$C$3:$C$4341,$A505,'United Data'!$B$3:$B$4341,"&lt;&gt;Off-street")&gt;0,1,0)</f>
        <v>0</v>
      </c>
      <c r="I505">
        <f>IF(COUNTIFS('United Data'!$A$3:$A$4341,I$1,'United Data'!$C$3:$C$4341,$A505,'United Data'!$B$3:$B$4341,"&lt;&gt;Off-street")&gt;0,1,0)</f>
        <v>0</v>
      </c>
      <c r="J505">
        <f>IF(COUNTIFS('United Data'!$A$3:$A$4341,J$1,'United Data'!$C$3:$C$4341,$A505,'United Data'!$B$3:$B$4341,"&lt;&gt;Off-street")&gt;0,1,0)</f>
        <v>0</v>
      </c>
      <c r="K505">
        <f>IF(COUNTIFS('United Data'!$A$3:$A$4341,K$1,'United Data'!$C$3:$C$4341,$A505,'United Data'!$B$3:$B$4341,"&lt;&gt;Off-street")&gt;0,1,0)</f>
        <v>0</v>
      </c>
      <c r="L505">
        <f>IF(COUNTIFS('United Data'!$A$3:$A$4341,L$1,'United Data'!$C$3:$C$4341,$A505,'United Data'!$B$3:$B$4341,"&lt;&gt;Off-street")&gt;0,1,0)</f>
        <v>0</v>
      </c>
      <c r="M505">
        <f>IF(COUNTIFS('United Data'!$A$3:$A$4341,M$1,'United Data'!$C$3:$C$4341,$A505,'United Data'!$B$3:$B$4341,"&lt;&gt;Off-street")&gt;0,1,0)</f>
        <v>0</v>
      </c>
      <c r="N505">
        <f>IF(COUNTIFS('United Data'!$A$3:$A$4341,N$1,'United Data'!$C$3:$C$4341,$A505,'United Data'!$B$3:$B$4341,"&lt;&gt;Off-street")&gt;0,1,0)</f>
        <v>1</v>
      </c>
      <c r="O505">
        <f>IF(COUNTIFS('United Data'!$A$3:$A$4341,O$1,'United Data'!$C$3:$C$4341,$A505,'United Data'!$B$3:$B$4341,"&lt;&gt;Off-street")&gt;0,1,0)</f>
        <v>0</v>
      </c>
      <c r="P505">
        <f>IF(COUNTIFS('United Data'!$A$3:$A$4341,P$1,'United Data'!$C$3:$C$4341,$A505,'United Data'!$B$3:$B$4341,"&lt;&gt;Off-street")&gt;0,1,0)</f>
        <v>0</v>
      </c>
      <c r="Q505">
        <f>IF(COUNTIFS('United Data'!$A$3:$A$4341,Q$1,'United Data'!$C$3:$C$4341,$A505,'United Data'!$B$3:$B$4341,"&lt;&gt;Off-street")&gt;0,1,0)</f>
        <v>0</v>
      </c>
      <c r="R505">
        <f>IF(COUNTIFS('United Data'!$A$3:$A$4341,R$1,'United Data'!$C$3:$C$4341,$A505,'United Data'!$B$3:$B$4341,"&lt;&gt;Off-street")&gt;0,1,0)</f>
        <v>0</v>
      </c>
      <c r="S505">
        <f t="shared" si="14"/>
        <v>1</v>
      </c>
      <c r="T505">
        <f t="shared" si="15"/>
        <v>1</v>
      </c>
    </row>
    <row r="506" spans="1:20" x14ac:dyDescent="0.2">
      <c r="A506" t="s">
        <v>554</v>
      </c>
      <c r="B506">
        <f>IF(COUNTIFS('United Data'!$A$3:$A$4341,B$1,'United Data'!$C$3:$C$4341,$A506,'United Data'!$B$3:$B$4341,"&lt;&gt;Off-street")&gt;0,1,0)</f>
        <v>0</v>
      </c>
      <c r="C506">
        <f>IF(COUNTIFS('United Data'!$A$3:$A$4341,C$1,'United Data'!$C$3:$C$4341,$A506,'United Data'!$B$3:$B$4341,"&lt;&gt;Off-street")&gt;0,1,0)</f>
        <v>0</v>
      </c>
      <c r="D506">
        <f>IF(COUNTIFS('United Data'!$A$3:$A$4341,D$1,'United Data'!$C$3:$C$4341,$A506,'United Data'!$B$3:$B$4341,"&lt;&gt;Off-street")&gt;0,1,0)</f>
        <v>0</v>
      </c>
      <c r="E506">
        <f>IF(COUNTIFS('United Data'!$A$3:$A$4341,E$1,'United Data'!$C$3:$C$4341,$A506,'United Data'!$B$3:$B$4341,"&lt;&gt;Off-street")&gt;0,1,0)</f>
        <v>0</v>
      </c>
      <c r="F506">
        <f>IF(COUNTIFS('United Data'!$A$3:$A$4341,F$1,'United Data'!$C$3:$C$4341,$A506,'United Data'!$B$3:$B$4341,"&lt;&gt;Off-street")&gt;0,1,0)</f>
        <v>0</v>
      </c>
      <c r="G506">
        <f>IF(COUNTIFS('United Data'!$A$3:$A$4341,G$1,'United Data'!$C$3:$C$4341,$A506,'United Data'!$B$3:$B$4341,"&lt;&gt;Off-street")&gt;0,1,0)</f>
        <v>0</v>
      </c>
      <c r="H506">
        <f>IF(COUNTIFS('United Data'!$A$3:$A$4341,H$1,'United Data'!$C$3:$C$4341,$A506,'United Data'!$B$3:$B$4341,"&lt;&gt;Off-street")&gt;0,1,0)</f>
        <v>0</v>
      </c>
      <c r="I506">
        <f>IF(COUNTIFS('United Data'!$A$3:$A$4341,I$1,'United Data'!$C$3:$C$4341,$A506,'United Data'!$B$3:$B$4341,"&lt;&gt;Off-street")&gt;0,1,0)</f>
        <v>0</v>
      </c>
      <c r="J506">
        <f>IF(COUNTIFS('United Data'!$A$3:$A$4341,J$1,'United Data'!$C$3:$C$4341,$A506,'United Data'!$B$3:$B$4341,"&lt;&gt;Off-street")&gt;0,1,0)</f>
        <v>0</v>
      </c>
      <c r="K506">
        <f>IF(COUNTIFS('United Data'!$A$3:$A$4341,K$1,'United Data'!$C$3:$C$4341,$A506,'United Data'!$B$3:$B$4341,"&lt;&gt;Off-street")&gt;0,1,0)</f>
        <v>0</v>
      </c>
      <c r="L506">
        <f>IF(COUNTIFS('United Data'!$A$3:$A$4341,L$1,'United Data'!$C$3:$C$4341,$A506,'United Data'!$B$3:$B$4341,"&lt;&gt;Off-street")&gt;0,1,0)</f>
        <v>0</v>
      </c>
      <c r="M506">
        <f>IF(COUNTIFS('United Data'!$A$3:$A$4341,M$1,'United Data'!$C$3:$C$4341,$A506,'United Data'!$B$3:$B$4341,"&lt;&gt;Off-street")&gt;0,1,0)</f>
        <v>0</v>
      </c>
      <c r="N506">
        <f>IF(COUNTIFS('United Data'!$A$3:$A$4341,N$1,'United Data'!$C$3:$C$4341,$A506,'United Data'!$B$3:$B$4341,"&lt;&gt;Off-street")&gt;0,1,0)</f>
        <v>1</v>
      </c>
      <c r="O506">
        <f>IF(COUNTIFS('United Data'!$A$3:$A$4341,O$1,'United Data'!$C$3:$C$4341,$A506,'United Data'!$B$3:$B$4341,"&lt;&gt;Off-street")&gt;0,1,0)</f>
        <v>0</v>
      </c>
      <c r="P506">
        <f>IF(COUNTIFS('United Data'!$A$3:$A$4341,P$1,'United Data'!$C$3:$C$4341,$A506,'United Data'!$B$3:$B$4341,"&lt;&gt;Off-street")&gt;0,1,0)</f>
        <v>0</v>
      </c>
      <c r="Q506">
        <f>IF(COUNTIFS('United Data'!$A$3:$A$4341,Q$1,'United Data'!$C$3:$C$4341,$A506,'United Data'!$B$3:$B$4341,"&lt;&gt;Off-street")&gt;0,1,0)</f>
        <v>0</v>
      </c>
      <c r="R506">
        <f>IF(COUNTIFS('United Data'!$A$3:$A$4341,R$1,'United Data'!$C$3:$C$4341,$A506,'United Data'!$B$3:$B$4341,"&lt;&gt;Off-street")&gt;0,1,0)</f>
        <v>0</v>
      </c>
      <c r="S506">
        <f t="shared" si="14"/>
        <v>1</v>
      </c>
      <c r="T506">
        <f t="shared" si="15"/>
        <v>1</v>
      </c>
    </row>
    <row r="507" spans="1:20" x14ac:dyDescent="0.2">
      <c r="A507" t="s">
        <v>555</v>
      </c>
      <c r="B507">
        <f>IF(COUNTIFS('United Data'!$A$3:$A$4341,B$1,'United Data'!$C$3:$C$4341,$A507,'United Data'!$B$3:$B$4341,"&lt;&gt;Off-street")&gt;0,1,0)</f>
        <v>0</v>
      </c>
      <c r="C507">
        <f>IF(COUNTIFS('United Data'!$A$3:$A$4341,C$1,'United Data'!$C$3:$C$4341,$A507,'United Data'!$B$3:$B$4341,"&lt;&gt;Off-street")&gt;0,1,0)</f>
        <v>0</v>
      </c>
      <c r="D507">
        <f>IF(COUNTIFS('United Data'!$A$3:$A$4341,D$1,'United Data'!$C$3:$C$4341,$A507,'United Data'!$B$3:$B$4341,"&lt;&gt;Off-street")&gt;0,1,0)</f>
        <v>0</v>
      </c>
      <c r="E507">
        <f>IF(COUNTIFS('United Data'!$A$3:$A$4341,E$1,'United Data'!$C$3:$C$4341,$A507,'United Data'!$B$3:$B$4341,"&lt;&gt;Off-street")&gt;0,1,0)</f>
        <v>0</v>
      </c>
      <c r="F507">
        <f>IF(COUNTIFS('United Data'!$A$3:$A$4341,F$1,'United Data'!$C$3:$C$4341,$A507,'United Data'!$B$3:$B$4341,"&lt;&gt;Off-street")&gt;0,1,0)</f>
        <v>0</v>
      </c>
      <c r="G507">
        <f>IF(COUNTIFS('United Data'!$A$3:$A$4341,G$1,'United Data'!$C$3:$C$4341,$A507,'United Data'!$B$3:$B$4341,"&lt;&gt;Off-street")&gt;0,1,0)</f>
        <v>0</v>
      </c>
      <c r="H507">
        <f>IF(COUNTIFS('United Data'!$A$3:$A$4341,H$1,'United Data'!$C$3:$C$4341,$A507,'United Data'!$B$3:$B$4341,"&lt;&gt;Off-street")&gt;0,1,0)</f>
        <v>0</v>
      </c>
      <c r="I507">
        <f>IF(COUNTIFS('United Data'!$A$3:$A$4341,I$1,'United Data'!$C$3:$C$4341,$A507,'United Data'!$B$3:$B$4341,"&lt;&gt;Off-street")&gt;0,1,0)</f>
        <v>0</v>
      </c>
      <c r="J507">
        <f>IF(COUNTIFS('United Data'!$A$3:$A$4341,J$1,'United Data'!$C$3:$C$4341,$A507,'United Data'!$B$3:$B$4341,"&lt;&gt;Off-street")&gt;0,1,0)</f>
        <v>0</v>
      </c>
      <c r="K507">
        <f>IF(COUNTIFS('United Data'!$A$3:$A$4341,K$1,'United Data'!$C$3:$C$4341,$A507,'United Data'!$B$3:$B$4341,"&lt;&gt;Off-street")&gt;0,1,0)</f>
        <v>0</v>
      </c>
      <c r="L507">
        <f>IF(COUNTIFS('United Data'!$A$3:$A$4341,L$1,'United Data'!$C$3:$C$4341,$A507,'United Data'!$B$3:$B$4341,"&lt;&gt;Off-street")&gt;0,1,0)</f>
        <v>0</v>
      </c>
      <c r="M507">
        <f>IF(COUNTIFS('United Data'!$A$3:$A$4341,M$1,'United Data'!$C$3:$C$4341,$A507,'United Data'!$B$3:$B$4341,"&lt;&gt;Off-street")&gt;0,1,0)</f>
        <v>0</v>
      </c>
      <c r="N507">
        <f>IF(COUNTIFS('United Data'!$A$3:$A$4341,N$1,'United Data'!$C$3:$C$4341,$A507,'United Data'!$B$3:$B$4341,"&lt;&gt;Off-street")&gt;0,1,0)</f>
        <v>1</v>
      </c>
      <c r="O507">
        <f>IF(COUNTIFS('United Data'!$A$3:$A$4341,O$1,'United Data'!$C$3:$C$4341,$A507,'United Data'!$B$3:$B$4341,"&lt;&gt;Off-street")&gt;0,1,0)</f>
        <v>0</v>
      </c>
      <c r="P507">
        <f>IF(COUNTIFS('United Data'!$A$3:$A$4341,P$1,'United Data'!$C$3:$C$4341,$A507,'United Data'!$B$3:$B$4341,"&lt;&gt;Off-street")&gt;0,1,0)</f>
        <v>1</v>
      </c>
      <c r="Q507">
        <f>IF(COUNTIFS('United Data'!$A$3:$A$4341,Q$1,'United Data'!$C$3:$C$4341,$A507,'United Data'!$B$3:$B$4341,"&lt;&gt;Off-street")&gt;0,1,0)</f>
        <v>0</v>
      </c>
      <c r="R507">
        <f>IF(COUNTIFS('United Data'!$A$3:$A$4341,R$1,'United Data'!$C$3:$C$4341,$A507,'United Data'!$B$3:$B$4341,"&lt;&gt;Off-street")&gt;0,1,0)</f>
        <v>0</v>
      </c>
      <c r="S507">
        <f t="shared" si="14"/>
        <v>2</v>
      </c>
      <c r="T507">
        <f t="shared" si="15"/>
        <v>2</v>
      </c>
    </row>
    <row r="508" spans="1:20" x14ac:dyDescent="0.2">
      <c r="A508" t="s">
        <v>556</v>
      </c>
      <c r="B508">
        <f>IF(COUNTIFS('United Data'!$A$3:$A$4341,B$1,'United Data'!$C$3:$C$4341,$A508,'United Data'!$B$3:$B$4341,"&lt;&gt;Off-street")&gt;0,1,0)</f>
        <v>1</v>
      </c>
      <c r="C508">
        <f>IF(COUNTIFS('United Data'!$A$3:$A$4341,C$1,'United Data'!$C$3:$C$4341,$A508,'United Data'!$B$3:$B$4341,"&lt;&gt;Off-street")&gt;0,1,0)</f>
        <v>0</v>
      </c>
      <c r="D508">
        <f>IF(COUNTIFS('United Data'!$A$3:$A$4341,D$1,'United Data'!$C$3:$C$4341,$A508,'United Data'!$B$3:$B$4341,"&lt;&gt;Off-street")&gt;0,1,0)</f>
        <v>0</v>
      </c>
      <c r="E508">
        <f>IF(COUNTIFS('United Data'!$A$3:$A$4341,E$1,'United Data'!$C$3:$C$4341,$A508,'United Data'!$B$3:$B$4341,"&lt;&gt;Off-street")&gt;0,1,0)</f>
        <v>0</v>
      </c>
      <c r="F508">
        <f>IF(COUNTIFS('United Data'!$A$3:$A$4341,F$1,'United Data'!$C$3:$C$4341,$A508,'United Data'!$B$3:$B$4341,"&lt;&gt;Off-street")&gt;0,1,0)</f>
        <v>0</v>
      </c>
      <c r="G508">
        <f>IF(COUNTIFS('United Data'!$A$3:$A$4341,G$1,'United Data'!$C$3:$C$4341,$A508,'United Data'!$B$3:$B$4341,"&lt;&gt;Off-street")&gt;0,1,0)</f>
        <v>0</v>
      </c>
      <c r="H508">
        <f>IF(COUNTIFS('United Data'!$A$3:$A$4341,H$1,'United Data'!$C$3:$C$4341,$A508,'United Data'!$B$3:$B$4341,"&lt;&gt;Off-street")&gt;0,1,0)</f>
        <v>0</v>
      </c>
      <c r="I508">
        <f>IF(COUNTIFS('United Data'!$A$3:$A$4341,I$1,'United Data'!$C$3:$C$4341,$A508,'United Data'!$B$3:$B$4341,"&lt;&gt;Off-street")&gt;0,1,0)</f>
        <v>0</v>
      </c>
      <c r="J508">
        <f>IF(COUNTIFS('United Data'!$A$3:$A$4341,J$1,'United Data'!$C$3:$C$4341,$A508,'United Data'!$B$3:$B$4341,"&lt;&gt;Off-street")&gt;0,1,0)</f>
        <v>0</v>
      </c>
      <c r="K508">
        <f>IF(COUNTIFS('United Data'!$A$3:$A$4341,K$1,'United Data'!$C$3:$C$4341,$A508,'United Data'!$B$3:$B$4341,"&lt;&gt;Off-street")&gt;0,1,0)</f>
        <v>0</v>
      </c>
      <c r="L508">
        <f>IF(COUNTIFS('United Data'!$A$3:$A$4341,L$1,'United Data'!$C$3:$C$4341,$A508,'United Data'!$B$3:$B$4341,"&lt;&gt;Off-street")&gt;0,1,0)</f>
        <v>0</v>
      </c>
      <c r="M508">
        <f>IF(COUNTIFS('United Data'!$A$3:$A$4341,M$1,'United Data'!$C$3:$C$4341,$A508,'United Data'!$B$3:$B$4341,"&lt;&gt;Off-street")&gt;0,1,0)</f>
        <v>0</v>
      </c>
      <c r="N508">
        <f>IF(COUNTIFS('United Data'!$A$3:$A$4341,N$1,'United Data'!$C$3:$C$4341,$A508,'United Data'!$B$3:$B$4341,"&lt;&gt;Off-street")&gt;0,1,0)</f>
        <v>0</v>
      </c>
      <c r="O508">
        <f>IF(COUNTIFS('United Data'!$A$3:$A$4341,O$1,'United Data'!$C$3:$C$4341,$A508,'United Data'!$B$3:$B$4341,"&lt;&gt;Off-street")&gt;0,1,0)</f>
        <v>1</v>
      </c>
      <c r="P508">
        <f>IF(COUNTIFS('United Data'!$A$3:$A$4341,P$1,'United Data'!$C$3:$C$4341,$A508,'United Data'!$B$3:$B$4341,"&lt;&gt;Off-street")&gt;0,1,0)</f>
        <v>0</v>
      </c>
      <c r="Q508">
        <f>IF(COUNTIFS('United Data'!$A$3:$A$4341,Q$1,'United Data'!$C$3:$C$4341,$A508,'United Data'!$B$3:$B$4341,"&lt;&gt;Off-street")&gt;0,1,0)</f>
        <v>0</v>
      </c>
      <c r="R508">
        <f>IF(COUNTIFS('United Data'!$A$3:$A$4341,R$1,'United Data'!$C$3:$C$4341,$A508,'United Data'!$B$3:$B$4341,"&lt;&gt;Off-street")&gt;0,1,0)</f>
        <v>1</v>
      </c>
      <c r="S508">
        <f t="shared" si="14"/>
        <v>3</v>
      </c>
      <c r="T508">
        <f t="shared" si="15"/>
        <v>3</v>
      </c>
    </row>
    <row r="509" spans="1:20" x14ac:dyDescent="0.2">
      <c r="A509" t="s">
        <v>557</v>
      </c>
      <c r="B509">
        <f>IF(COUNTIFS('United Data'!$A$3:$A$4341,B$1,'United Data'!$C$3:$C$4341,$A509,'United Data'!$B$3:$B$4341,"&lt;&gt;Off-street")&gt;0,1,0)</f>
        <v>0</v>
      </c>
      <c r="C509">
        <f>IF(COUNTIFS('United Data'!$A$3:$A$4341,C$1,'United Data'!$C$3:$C$4341,$A509,'United Data'!$B$3:$B$4341,"&lt;&gt;Off-street")&gt;0,1,0)</f>
        <v>0</v>
      </c>
      <c r="D509">
        <f>IF(COUNTIFS('United Data'!$A$3:$A$4341,D$1,'United Data'!$C$3:$C$4341,$A509,'United Data'!$B$3:$B$4341,"&lt;&gt;Off-street")&gt;0,1,0)</f>
        <v>0</v>
      </c>
      <c r="E509">
        <f>IF(COUNTIFS('United Data'!$A$3:$A$4341,E$1,'United Data'!$C$3:$C$4341,$A509,'United Data'!$B$3:$B$4341,"&lt;&gt;Off-street")&gt;0,1,0)</f>
        <v>0</v>
      </c>
      <c r="F509">
        <f>IF(COUNTIFS('United Data'!$A$3:$A$4341,F$1,'United Data'!$C$3:$C$4341,$A509,'United Data'!$B$3:$B$4341,"&lt;&gt;Off-street")&gt;0,1,0)</f>
        <v>0</v>
      </c>
      <c r="G509">
        <f>IF(COUNTIFS('United Data'!$A$3:$A$4341,G$1,'United Data'!$C$3:$C$4341,$A509,'United Data'!$B$3:$B$4341,"&lt;&gt;Off-street")&gt;0,1,0)</f>
        <v>0</v>
      </c>
      <c r="H509">
        <f>IF(COUNTIFS('United Data'!$A$3:$A$4341,H$1,'United Data'!$C$3:$C$4341,$A509,'United Data'!$B$3:$B$4341,"&lt;&gt;Off-street")&gt;0,1,0)</f>
        <v>0</v>
      </c>
      <c r="I509">
        <f>IF(COUNTIFS('United Data'!$A$3:$A$4341,I$1,'United Data'!$C$3:$C$4341,$A509,'United Data'!$B$3:$B$4341,"&lt;&gt;Off-street")&gt;0,1,0)</f>
        <v>0</v>
      </c>
      <c r="J509">
        <f>IF(COUNTIFS('United Data'!$A$3:$A$4341,J$1,'United Data'!$C$3:$C$4341,$A509,'United Data'!$B$3:$B$4341,"&lt;&gt;Off-street")&gt;0,1,0)</f>
        <v>0</v>
      </c>
      <c r="K509">
        <f>IF(COUNTIFS('United Data'!$A$3:$A$4341,K$1,'United Data'!$C$3:$C$4341,$A509,'United Data'!$B$3:$B$4341,"&lt;&gt;Off-street")&gt;0,1,0)</f>
        <v>0</v>
      </c>
      <c r="L509">
        <f>IF(COUNTIFS('United Data'!$A$3:$A$4341,L$1,'United Data'!$C$3:$C$4341,$A509,'United Data'!$B$3:$B$4341,"&lt;&gt;Off-street")&gt;0,1,0)</f>
        <v>0</v>
      </c>
      <c r="M509">
        <f>IF(COUNTIFS('United Data'!$A$3:$A$4341,M$1,'United Data'!$C$3:$C$4341,$A509,'United Data'!$B$3:$B$4341,"&lt;&gt;Off-street")&gt;0,1,0)</f>
        <v>0</v>
      </c>
      <c r="N509">
        <f>IF(COUNTIFS('United Data'!$A$3:$A$4341,N$1,'United Data'!$C$3:$C$4341,$A509,'United Data'!$B$3:$B$4341,"&lt;&gt;Off-street")&gt;0,1,0)</f>
        <v>0</v>
      </c>
      <c r="O509">
        <f>IF(COUNTIFS('United Data'!$A$3:$A$4341,O$1,'United Data'!$C$3:$C$4341,$A509,'United Data'!$B$3:$B$4341,"&lt;&gt;Off-street")&gt;0,1,0)</f>
        <v>0</v>
      </c>
      <c r="P509">
        <f>IF(COUNTIFS('United Data'!$A$3:$A$4341,P$1,'United Data'!$C$3:$C$4341,$A509,'United Data'!$B$3:$B$4341,"&lt;&gt;Off-street")&gt;0,1,0)</f>
        <v>1</v>
      </c>
      <c r="Q509">
        <f>IF(COUNTIFS('United Data'!$A$3:$A$4341,Q$1,'United Data'!$C$3:$C$4341,$A509,'United Data'!$B$3:$B$4341,"&lt;&gt;Off-street")&gt;0,1,0)</f>
        <v>0</v>
      </c>
      <c r="R509">
        <f>IF(COUNTIFS('United Data'!$A$3:$A$4341,R$1,'United Data'!$C$3:$C$4341,$A509,'United Data'!$B$3:$B$4341,"&lt;&gt;Off-street")&gt;0,1,0)</f>
        <v>0</v>
      </c>
      <c r="S509">
        <f t="shared" si="14"/>
        <v>1</v>
      </c>
      <c r="T509">
        <f t="shared" si="15"/>
        <v>1</v>
      </c>
    </row>
    <row r="510" spans="1:20" x14ac:dyDescent="0.2">
      <c r="A510" t="s">
        <v>558</v>
      </c>
      <c r="B510">
        <f>IF(COUNTIFS('United Data'!$A$3:$A$4341,B$1,'United Data'!$C$3:$C$4341,$A510,'United Data'!$B$3:$B$4341,"&lt;&gt;Off-street")&gt;0,1,0)</f>
        <v>0</v>
      </c>
      <c r="C510">
        <f>IF(COUNTIFS('United Data'!$A$3:$A$4341,C$1,'United Data'!$C$3:$C$4341,$A510,'United Data'!$B$3:$B$4341,"&lt;&gt;Off-street")&gt;0,1,0)</f>
        <v>0</v>
      </c>
      <c r="D510">
        <f>IF(COUNTIFS('United Data'!$A$3:$A$4341,D$1,'United Data'!$C$3:$C$4341,$A510,'United Data'!$B$3:$B$4341,"&lt;&gt;Off-street")&gt;0,1,0)</f>
        <v>0</v>
      </c>
      <c r="E510">
        <f>IF(COUNTIFS('United Data'!$A$3:$A$4341,E$1,'United Data'!$C$3:$C$4341,$A510,'United Data'!$B$3:$B$4341,"&lt;&gt;Off-street")&gt;0,1,0)</f>
        <v>0</v>
      </c>
      <c r="F510">
        <f>IF(COUNTIFS('United Data'!$A$3:$A$4341,F$1,'United Data'!$C$3:$C$4341,$A510,'United Data'!$B$3:$B$4341,"&lt;&gt;Off-street")&gt;0,1,0)</f>
        <v>0</v>
      </c>
      <c r="G510">
        <f>IF(COUNTIFS('United Data'!$A$3:$A$4341,G$1,'United Data'!$C$3:$C$4341,$A510,'United Data'!$B$3:$B$4341,"&lt;&gt;Off-street")&gt;0,1,0)</f>
        <v>0</v>
      </c>
      <c r="H510">
        <f>IF(COUNTIFS('United Data'!$A$3:$A$4341,H$1,'United Data'!$C$3:$C$4341,$A510,'United Data'!$B$3:$B$4341,"&lt;&gt;Off-street")&gt;0,1,0)</f>
        <v>0</v>
      </c>
      <c r="I510">
        <f>IF(COUNTIFS('United Data'!$A$3:$A$4341,I$1,'United Data'!$C$3:$C$4341,$A510,'United Data'!$B$3:$B$4341,"&lt;&gt;Off-street")&gt;0,1,0)</f>
        <v>0</v>
      </c>
      <c r="J510">
        <f>IF(COUNTIFS('United Data'!$A$3:$A$4341,J$1,'United Data'!$C$3:$C$4341,$A510,'United Data'!$B$3:$B$4341,"&lt;&gt;Off-street")&gt;0,1,0)</f>
        <v>0</v>
      </c>
      <c r="K510">
        <f>IF(COUNTIFS('United Data'!$A$3:$A$4341,K$1,'United Data'!$C$3:$C$4341,$A510,'United Data'!$B$3:$B$4341,"&lt;&gt;Off-street")&gt;0,1,0)</f>
        <v>0</v>
      </c>
      <c r="L510">
        <f>IF(COUNTIFS('United Data'!$A$3:$A$4341,L$1,'United Data'!$C$3:$C$4341,$A510,'United Data'!$B$3:$B$4341,"&lt;&gt;Off-street")&gt;0,1,0)</f>
        <v>0</v>
      </c>
      <c r="M510">
        <f>IF(COUNTIFS('United Data'!$A$3:$A$4341,M$1,'United Data'!$C$3:$C$4341,$A510,'United Data'!$B$3:$B$4341,"&lt;&gt;Off-street")&gt;0,1,0)</f>
        <v>0</v>
      </c>
      <c r="N510">
        <f>IF(COUNTIFS('United Data'!$A$3:$A$4341,N$1,'United Data'!$C$3:$C$4341,$A510,'United Data'!$B$3:$B$4341,"&lt;&gt;Off-street")&gt;0,1,0)</f>
        <v>0</v>
      </c>
      <c r="O510">
        <f>IF(COUNTIFS('United Data'!$A$3:$A$4341,O$1,'United Data'!$C$3:$C$4341,$A510,'United Data'!$B$3:$B$4341,"&lt;&gt;Off-street")&gt;0,1,0)</f>
        <v>0</v>
      </c>
      <c r="P510">
        <f>IF(COUNTIFS('United Data'!$A$3:$A$4341,P$1,'United Data'!$C$3:$C$4341,$A510,'United Data'!$B$3:$B$4341,"&lt;&gt;Off-street")&gt;0,1,0)</f>
        <v>0</v>
      </c>
      <c r="Q510">
        <f>IF(COUNTIFS('United Data'!$A$3:$A$4341,Q$1,'United Data'!$C$3:$C$4341,$A510,'United Data'!$B$3:$B$4341,"&lt;&gt;Off-street")&gt;0,1,0)</f>
        <v>1</v>
      </c>
      <c r="R510">
        <f>IF(COUNTIFS('United Data'!$A$3:$A$4341,R$1,'United Data'!$C$3:$C$4341,$A510,'United Data'!$B$3:$B$4341,"&lt;&gt;Off-street")&gt;0,1,0)</f>
        <v>0</v>
      </c>
      <c r="S510">
        <f t="shared" si="14"/>
        <v>1</v>
      </c>
      <c r="T510">
        <f t="shared" si="15"/>
        <v>1</v>
      </c>
    </row>
    <row r="511" spans="1:20" x14ac:dyDescent="0.2">
      <c r="A511" t="s">
        <v>559</v>
      </c>
      <c r="B511">
        <f>IF(COUNTIFS('United Data'!$A$3:$A$4341,B$1,'United Data'!$C$3:$C$4341,$A511,'United Data'!$B$3:$B$4341,"&lt;&gt;Off-street")&gt;0,1,0)</f>
        <v>0</v>
      </c>
      <c r="C511">
        <f>IF(COUNTIFS('United Data'!$A$3:$A$4341,C$1,'United Data'!$C$3:$C$4341,$A511,'United Data'!$B$3:$B$4341,"&lt;&gt;Off-street")&gt;0,1,0)</f>
        <v>0</v>
      </c>
      <c r="D511">
        <f>IF(COUNTIFS('United Data'!$A$3:$A$4341,D$1,'United Data'!$C$3:$C$4341,$A511,'United Data'!$B$3:$B$4341,"&lt;&gt;Off-street")&gt;0,1,0)</f>
        <v>0</v>
      </c>
      <c r="E511">
        <f>IF(COUNTIFS('United Data'!$A$3:$A$4341,E$1,'United Data'!$C$3:$C$4341,$A511,'United Data'!$B$3:$B$4341,"&lt;&gt;Off-street")&gt;0,1,0)</f>
        <v>0</v>
      </c>
      <c r="F511">
        <f>IF(COUNTIFS('United Data'!$A$3:$A$4341,F$1,'United Data'!$C$3:$C$4341,$A511,'United Data'!$B$3:$B$4341,"&lt;&gt;Off-street")&gt;0,1,0)</f>
        <v>0</v>
      </c>
      <c r="G511">
        <f>IF(COUNTIFS('United Data'!$A$3:$A$4341,G$1,'United Data'!$C$3:$C$4341,$A511,'United Data'!$B$3:$B$4341,"&lt;&gt;Off-street")&gt;0,1,0)</f>
        <v>0</v>
      </c>
      <c r="H511">
        <f>IF(COUNTIFS('United Data'!$A$3:$A$4341,H$1,'United Data'!$C$3:$C$4341,$A511,'United Data'!$B$3:$B$4341,"&lt;&gt;Off-street")&gt;0,1,0)</f>
        <v>0</v>
      </c>
      <c r="I511">
        <f>IF(COUNTIFS('United Data'!$A$3:$A$4341,I$1,'United Data'!$C$3:$C$4341,$A511,'United Data'!$B$3:$B$4341,"&lt;&gt;Off-street")&gt;0,1,0)</f>
        <v>0</v>
      </c>
      <c r="J511">
        <f>IF(COUNTIFS('United Data'!$A$3:$A$4341,J$1,'United Data'!$C$3:$C$4341,$A511,'United Data'!$B$3:$B$4341,"&lt;&gt;Off-street")&gt;0,1,0)</f>
        <v>0</v>
      </c>
      <c r="K511">
        <f>IF(COUNTIFS('United Data'!$A$3:$A$4341,K$1,'United Data'!$C$3:$C$4341,$A511,'United Data'!$B$3:$B$4341,"&lt;&gt;Off-street")&gt;0,1,0)</f>
        <v>0</v>
      </c>
      <c r="L511">
        <f>IF(COUNTIFS('United Data'!$A$3:$A$4341,L$1,'United Data'!$C$3:$C$4341,$A511,'United Data'!$B$3:$B$4341,"&lt;&gt;Off-street")&gt;0,1,0)</f>
        <v>0</v>
      </c>
      <c r="M511">
        <f>IF(COUNTIFS('United Data'!$A$3:$A$4341,M$1,'United Data'!$C$3:$C$4341,$A511,'United Data'!$B$3:$B$4341,"&lt;&gt;Off-street")&gt;0,1,0)</f>
        <v>0</v>
      </c>
      <c r="N511">
        <f>IF(COUNTIFS('United Data'!$A$3:$A$4341,N$1,'United Data'!$C$3:$C$4341,$A511,'United Data'!$B$3:$B$4341,"&lt;&gt;Off-street")&gt;0,1,0)</f>
        <v>0</v>
      </c>
      <c r="O511">
        <f>IF(COUNTIFS('United Data'!$A$3:$A$4341,O$1,'United Data'!$C$3:$C$4341,$A511,'United Data'!$B$3:$B$4341,"&lt;&gt;Off-street")&gt;0,1,0)</f>
        <v>0</v>
      </c>
      <c r="P511">
        <f>IF(COUNTIFS('United Data'!$A$3:$A$4341,P$1,'United Data'!$C$3:$C$4341,$A511,'United Data'!$B$3:$B$4341,"&lt;&gt;Off-street")&gt;0,1,0)</f>
        <v>0</v>
      </c>
      <c r="Q511">
        <f>IF(COUNTIFS('United Data'!$A$3:$A$4341,Q$1,'United Data'!$C$3:$C$4341,$A511,'United Data'!$B$3:$B$4341,"&lt;&gt;Off-street")&gt;0,1,0)</f>
        <v>0</v>
      </c>
      <c r="R511">
        <f>IF(COUNTIFS('United Data'!$A$3:$A$4341,R$1,'United Data'!$C$3:$C$4341,$A511,'United Data'!$B$3:$B$4341,"&lt;&gt;Off-street")&gt;0,1,0)</f>
        <v>1</v>
      </c>
      <c r="S511">
        <f t="shared" si="14"/>
        <v>1</v>
      </c>
      <c r="T511">
        <f t="shared" si="15"/>
        <v>1</v>
      </c>
    </row>
    <row r="512" spans="1:20" x14ac:dyDescent="0.2">
      <c r="A512" t="s">
        <v>560</v>
      </c>
      <c r="B512">
        <f>IF(COUNTIFS('United Data'!$A$3:$A$4341,B$1,'United Data'!$C$3:$C$4341,$A512,'United Data'!$B$3:$B$4341,"&lt;&gt;Off-street")&gt;0,1,0)</f>
        <v>0</v>
      </c>
      <c r="C512">
        <f>IF(COUNTIFS('United Data'!$A$3:$A$4341,C$1,'United Data'!$C$3:$C$4341,$A512,'United Data'!$B$3:$B$4341,"&lt;&gt;Off-street")&gt;0,1,0)</f>
        <v>0</v>
      </c>
      <c r="D512">
        <f>IF(COUNTIFS('United Data'!$A$3:$A$4341,D$1,'United Data'!$C$3:$C$4341,$A512,'United Data'!$B$3:$B$4341,"&lt;&gt;Off-street")&gt;0,1,0)</f>
        <v>0</v>
      </c>
      <c r="E512">
        <f>IF(COUNTIFS('United Data'!$A$3:$A$4341,E$1,'United Data'!$C$3:$C$4341,$A512,'United Data'!$B$3:$B$4341,"&lt;&gt;Off-street")&gt;0,1,0)</f>
        <v>0</v>
      </c>
      <c r="F512">
        <f>IF(COUNTIFS('United Data'!$A$3:$A$4341,F$1,'United Data'!$C$3:$C$4341,$A512,'United Data'!$B$3:$B$4341,"&lt;&gt;Off-street")&gt;0,1,0)</f>
        <v>0</v>
      </c>
      <c r="G512">
        <f>IF(COUNTIFS('United Data'!$A$3:$A$4341,G$1,'United Data'!$C$3:$C$4341,$A512,'United Data'!$B$3:$B$4341,"&lt;&gt;Off-street")&gt;0,1,0)</f>
        <v>0</v>
      </c>
      <c r="H512">
        <f>IF(COUNTIFS('United Data'!$A$3:$A$4341,H$1,'United Data'!$C$3:$C$4341,$A512,'United Data'!$B$3:$B$4341,"&lt;&gt;Off-street")&gt;0,1,0)</f>
        <v>0</v>
      </c>
      <c r="I512">
        <f>IF(COUNTIFS('United Data'!$A$3:$A$4341,I$1,'United Data'!$C$3:$C$4341,$A512,'United Data'!$B$3:$B$4341,"&lt;&gt;Off-street")&gt;0,1,0)</f>
        <v>0</v>
      </c>
      <c r="J512">
        <f>IF(COUNTIFS('United Data'!$A$3:$A$4341,J$1,'United Data'!$C$3:$C$4341,$A512,'United Data'!$B$3:$B$4341,"&lt;&gt;Off-street")&gt;0,1,0)</f>
        <v>0</v>
      </c>
      <c r="K512">
        <f>IF(COUNTIFS('United Data'!$A$3:$A$4341,K$1,'United Data'!$C$3:$C$4341,$A512,'United Data'!$B$3:$B$4341,"&lt;&gt;Off-street")&gt;0,1,0)</f>
        <v>0</v>
      </c>
      <c r="L512">
        <f>IF(COUNTIFS('United Data'!$A$3:$A$4341,L$1,'United Data'!$C$3:$C$4341,$A512,'United Data'!$B$3:$B$4341,"&lt;&gt;Off-street")&gt;0,1,0)</f>
        <v>0</v>
      </c>
      <c r="M512">
        <f>IF(COUNTIFS('United Data'!$A$3:$A$4341,M$1,'United Data'!$C$3:$C$4341,$A512,'United Data'!$B$3:$B$4341,"&lt;&gt;Off-street")&gt;0,1,0)</f>
        <v>0</v>
      </c>
      <c r="N512">
        <f>IF(COUNTIFS('United Data'!$A$3:$A$4341,N$1,'United Data'!$C$3:$C$4341,$A512,'United Data'!$B$3:$B$4341,"&lt;&gt;Off-street")&gt;0,1,0)</f>
        <v>0</v>
      </c>
      <c r="O512">
        <f>IF(COUNTIFS('United Data'!$A$3:$A$4341,O$1,'United Data'!$C$3:$C$4341,$A512,'United Data'!$B$3:$B$4341,"&lt;&gt;Off-street")&gt;0,1,0)</f>
        <v>0</v>
      </c>
      <c r="P512">
        <f>IF(COUNTIFS('United Data'!$A$3:$A$4341,P$1,'United Data'!$C$3:$C$4341,$A512,'United Data'!$B$3:$B$4341,"&lt;&gt;Off-street")&gt;0,1,0)</f>
        <v>0</v>
      </c>
      <c r="Q512">
        <f>IF(COUNTIFS('United Data'!$A$3:$A$4341,Q$1,'United Data'!$C$3:$C$4341,$A512,'United Data'!$B$3:$B$4341,"&lt;&gt;Off-street")&gt;0,1,0)</f>
        <v>0</v>
      </c>
      <c r="R512">
        <f>IF(COUNTIFS('United Data'!$A$3:$A$4341,R$1,'United Data'!$C$3:$C$4341,$A512,'United Data'!$B$3:$B$4341,"&lt;&gt;Off-street")&gt;0,1,0)</f>
        <v>1</v>
      </c>
      <c r="S512">
        <f t="shared" si="14"/>
        <v>1</v>
      </c>
      <c r="T512">
        <f t="shared" si="15"/>
        <v>1</v>
      </c>
    </row>
    <row r="513" spans="1:20" x14ac:dyDescent="0.2">
      <c r="A513" t="s">
        <v>561</v>
      </c>
      <c r="B513">
        <f>IF(COUNTIFS('United Data'!$A$3:$A$4341,B$1,'United Data'!$C$3:$C$4341,$A513,'United Data'!$B$3:$B$4341,"&lt;&gt;Off-street")&gt;0,1,0)</f>
        <v>1</v>
      </c>
      <c r="C513">
        <f>IF(COUNTIFS('United Data'!$A$3:$A$4341,C$1,'United Data'!$C$3:$C$4341,$A513,'United Data'!$B$3:$B$4341,"&lt;&gt;Off-street")&gt;0,1,0)</f>
        <v>0</v>
      </c>
      <c r="D513">
        <f>IF(COUNTIFS('United Data'!$A$3:$A$4341,D$1,'United Data'!$C$3:$C$4341,$A513,'United Data'!$B$3:$B$4341,"&lt;&gt;Off-street")&gt;0,1,0)</f>
        <v>0</v>
      </c>
      <c r="E513">
        <f>IF(COUNTIFS('United Data'!$A$3:$A$4341,E$1,'United Data'!$C$3:$C$4341,$A513,'United Data'!$B$3:$B$4341,"&lt;&gt;Off-street")&gt;0,1,0)</f>
        <v>0</v>
      </c>
      <c r="F513">
        <f>IF(COUNTIFS('United Data'!$A$3:$A$4341,F$1,'United Data'!$C$3:$C$4341,$A513,'United Data'!$B$3:$B$4341,"&lt;&gt;Off-street")&gt;0,1,0)</f>
        <v>0</v>
      </c>
      <c r="G513">
        <f>IF(COUNTIFS('United Data'!$A$3:$A$4341,G$1,'United Data'!$C$3:$C$4341,$A513,'United Data'!$B$3:$B$4341,"&lt;&gt;Off-street")&gt;0,1,0)</f>
        <v>0</v>
      </c>
      <c r="H513">
        <f>IF(COUNTIFS('United Data'!$A$3:$A$4341,H$1,'United Data'!$C$3:$C$4341,$A513,'United Data'!$B$3:$B$4341,"&lt;&gt;Off-street")&gt;0,1,0)</f>
        <v>0</v>
      </c>
      <c r="I513">
        <f>IF(COUNTIFS('United Data'!$A$3:$A$4341,I$1,'United Data'!$C$3:$C$4341,$A513,'United Data'!$B$3:$B$4341,"&lt;&gt;Off-street")&gt;0,1,0)</f>
        <v>0</v>
      </c>
      <c r="J513">
        <f>IF(COUNTIFS('United Data'!$A$3:$A$4341,J$1,'United Data'!$C$3:$C$4341,$A513,'United Data'!$B$3:$B$4341,"&lt;&gt;Off-street")&gt;0,1,0)</f>
        <v>0</v>
      </c>
      <c r="K513">
        <f>IF(COUNTIFS('United Data'!$A$3:$A$4341,K$1,'United Data'!$C$3:$C$4341,$A513,'United Data'!$B$3:$B$4341,"&lt;&gt;Off-street")&gt;0,1,0)</f>
        <v>0</v>
      </c>
      <c r="L513">
        <f>IF(COUNTIFS('United Data'!$A$3:$A$4341,L$1,'United Data'!$C$3:$C$4341,$A513,'United Data'!$B$3:$B$4341,"&lt;&gt;Off-street")&gt;0,1,0)</f>
        <v>0</v>
      </c>
      <c r="M513">
        <f>IF(COUNTIFS('United Data'!$A$3:$A$4341,M$1,'United Data'!$C$3:$C$4341,$A513,'United Data'!$B$3:$B$4341,"&lt;&gt;Off-street")&gt;0,1,0)</f>
        <v>0</v>
      </c>
      <c r="N513">
        <f>IF(COUNTIFS('United Data'!$A$3:$A$4341,N$1,'United Data'!$C$3:$C$4341,$A513,'United Data'!$B$3:$B$4341,"&lt;&gt;Off-street")&gt;0,1,0)</f>
        <v>0</v>
      </c>
      <c r="O513">
        <f>IF(COUNTIFS('United Data'!$A$3:$A$4341,O$1,'United Data'!$C$3:$C$4341,$A513,'United Data'!$B$3:$B$4341,"&lt;&gt;Off-street")&gt;0,1,0)</f>
        <v>0</v>
      </c>
      <c r="P513">
        <f>IF(COUNTIFS('United Data'!$A$3:$A$4341,P$1,'United Data'!$C$3:$C$4341,$A513,'United Data'!$B$3:$B$4341,"&lt;&gt;Off-street")&gt;0,1,0)</f>
        <v>0</v>
      </c>
      <c r="Q513">
        <f>IF(COUNTIFS('United Data'!$A$3:$A$4341,Q$1,'United Data'!$C$3:$C$4341,$A513,'United Data'!$B$3:$B$4341,"&lt;&gt;Off-street")&gt;0,1,0)</f>
        <v>0</v>
      </c>
      <c r="R513">
        <f>IF(COUNTIFS('United Data'!$A$3:$A$4341,R$1,'United Data'!$C$3:$C$4341,$A513,'United Data'!$B$3:$B$4341,"&lt;&gt;Off-street")&gt;0,1,0)</f>
        <v>0</v>
      </c>
      <c r="S513">
        <f t="shared" si="14"/>
        <v>1</v>
      </c>
      <c r="T513">
        <f t="shared" si="15"/>
        <v>1</v>
      </c>
    </row>
    <row r="514" spans="1:20" x14ac:dyDescent="0.2">
      <c r="A514" t="s">
        <v>562</v>
      </c>
      <c r="B514">
        <f>IF(COUNTIFS('United Data'!$A$3:$A$4341,B$1,'United Data'!$C$3:$C$4341,$A514,'United Data'!$B$3:$B$4341,"&lt;&gt;Off-street")&gt;0,1,0)</f>
        <v>1</v>
      </c>
      <c r="C514">
        <f>IF(COUNTIFS('United Data'!$A$3:$A$4341,C$1,'United Data'!$C$3:$C$4341,$A514,'United Data'!$B$3:$B$4341,"&lt;&gt;Off-street")&gt;0,1,0)</f>
        <v>0</v>
      </c>
      <c r="D514">
        <f>IF(COUNTIFS('United Data'!$A$3:$A$4341,D$1,'United Data'!$C$3:$C$4341,$A514,'United Data'!$B$3:$B$4341,"&lt;&gt;Off-street")&gt;0,1,0)</f>
        <v>0</v>
      </c>
      <c r="E514">
        <f>IF(COUNTIFS('United Data'!$A$3:$A$4341,E$1,'United Data'!$C$3:$C$4341,$A514,'United Data'!$B$3:$B$4341,"&lt;&gt;Off-street")&gt;0,1,0)</f>
        <v>0</v>
      </c>
      <c r="F514">
        <f>IF(COUNTIFS('United Data'!$A$3:$A$4341,F$1,'United Data'!$C$3:$C$4341,$A514,'United Data'!$B$3:$B$4341,"&lt;&gt;Off-street")&gt;0,1,0)</f>
        <v>0</v>
      </c>
      <c r="G514">
        <f>IF(COUNTIFS('United Data'!$A$3:$A$4341,G$1,'United Data'!$C$3:$C$4341,$A514,'United Data'!$B$3:$B$4341,"&lt;&gt;Off-street")&gt;0,1,0)</f>
        <v>0</v>
      </c>
      <c r="H514">
        <f>IF(COUNTIFS('United Data'!$A$3:$A$4341,H$1,'United Data'!$C$3:$C$4341,$A514,'United Data'!$B$3:$B$4341,"&lt;&gt;Off-street")&gt;0,1,0)</f>
        <v>0</v>
      </c>
      <c r="I514">
        <f>IF(COUNTIFS('United Data'!$A$3:$A$4341,I$1,'United Data'!$C$3:$C$4341,$A514,'United Data'!$B$3:$B$4341,"&lt;&gt;Off-street")&gt;0,1,0)</f>
        <v>0</v>
      </c>
      <c r="J514">
        <f>IF(COUNTIFS('United Data'!$A$3:$A$4341,J$1,'United Data'!$C$3:$C$4341,$A514,'United Data'!$B$3:$B$4341,"&lt;&gt;Off-street")&gt;0,1,0)</f>
        <v>0</v>
      </c>
      <c r="K514">
        <f>IF(COUNTIFS('United Data'!$A$3:$A$4341,K$1,'United Data'!$C$3:$C$4341,$A514,'United Data'!$B$3:$B$4341,"&lt;&gt;Off-street")&gt;0,1,0)</f>
        <v>0</v>
      </c>
      <c r="L514">
        <f>IF(COUNTIFS('United Data'!$A$3:$A$4341,L$1,'United Data'!$C$3:$C$4341,$A514,'United Data'!$B$3:$B$4341,"&lt;&gt;Off-street")&gt;0,1,0)</f>
        <v>0</v>
      </c>
      <c r="M514">
        <f>IF(COUNTIFS('United Data'!$A$3:$A$4341,M$1,'United Data'!$C$3:$C$4341,$A514,'United Data'!$B$3:$B$4341,"&lt;&gt;Off-street")&gt;0,1,0)</f>
        <v>0</v>
      </c>
      <c r="N514">
        <f>IF(COUNTIFS('United Data'!$A$3:$A$4341,N$1,'United Data'!$C$3:$C$4341,$A514,'United Data'!$B$3:$B$4341,"&lt;&gt;Off-street")&gt;0,1,0)</f>
        <v>0</v>
      </c>
      <c r="O514">
        <f>IF(COUNTIFS('United Data'!$A$3:$A$4341,O$1,'United Data'!$C$3:$C$4341,$A514,'United Data'!$B$3:$B$4341,"&lt;&gt;Off-street")&gt;0,1,0)</f>
        <v>0</v>
      </c>
      <c r="P514">
        <f>IF(COUNTIFS('United Data'!$A$3:$A$4341,P$1,'United Data'!$C$3:$C$4341,$A514,'United Data'!$B$3:$B$4341,"&lt;&gt;Off-street")&gt;0,1,0)</f>
        <v>0</v>
      </c>
      <c r="Q514">
        <f>IF(COUNTIFS('United Data'!$A$3:$A$4341,Q$1,'United Data'!$C$3:$C$4341,$A514,'United Data'!$B$3:$B$4341,"&lt;&gt;Off-street")&gt;0,1,0)</f>
        <v>0</v>
      </c>
      <c r="R514">
        <f>IF(COUNTIFS('United Data'!$A$3:$A$4341,R$1,'United Data'!$C$3:$C$4341,$A514,'United Data'!$B$3:$B$4341,"&lt;&gt;Off-street")&gt;0,1,0)</f>
        <v>0</v>
      </c>
      <c r="S514">
        <f t="shared" ref="S514:S577" si="16">SUM(B514:R514)</f>
        <v>1</v>
      </c>
      <c r="T514">
        <f t="shared" ref="T514:T577" si="17">B514+SUMPRODUCT(--(C514:R514&gt;B514:Q514))</f>
        <v>1</v>
      </c>
    </row>
    <row r="515" spans="1:20" x14ac:dyDescent="0.2">
      <c r="A515" t="s">
        <v>564</v>
      </c>
      <c r="B515">
        <f>IF(COUNTIFS('United Data'!$A$3:$A$4341,B$1,'United Data'!$C$3:$C$4341,$A515,'United Data'!$B$3:$B$4341,"&lt;&gt;Off-street")&gt;0,1,0)</f>
        <v>0</v>
      </c>
      <c r="C515">
        <f>IF(COUNTIFS('United Data'!$A$3:$A$4341,C$1,'United Data'!$C$3:$C$4341,$A515,'United Data'!$B$3:$B$4341,"&lt;&gt;Off-street")&gt;0,1,0)</f>
        <v>0</v>
      </c>
      <c r="D515">
        <f>IF(COUNTIFS('United Data'!$A$3:$A$4341,D$1,'United Data'!$C$3:$C$4341,$A515,'United Data'!$B$3:$B$4341,"&lt;&gt;Off-street")&gt;0,1,0)</f>
        <v>1</v>
      </c>
      <c r="E515">
        <f>IF(COUNTIFS('United Data'!$A$3:$A$4341,E$1,'United Data'!$C$3:$C$4341,$A515,'United Data'!$B$3:$B$4341,"&lt;&gt;Off-street")&gt;0,1,0)</f>
        <v>0</v>
      </c>
      <c r="F515">
        <f>IF(COUNTIFS('United Data'!$A$3:$A$4341,F$1,'United Data'!$C$3:$C$4341,$A515,'United Data'!$B$3:$B$4341,"&lt;&gt;Off-street")&gt;0,1,0)</f>
        <v>0</v>
      </c>
      <c r="G515">
        <f>IF(COUNTIFS('United Data'!$A$3:$A$4341,G$1,'United Data'!$C$3:$C$4341,$A515,'United Data'!$B$3:$B$4341,"&lt;&gt;Off-street")&gt;0,1,0)</f>
        <v>0</v>
      </c>
      <c r="H515">
        <f>IF(COUNTIFS('United Data'!$A$3:$A$4341,H$1,'United Data'!$C$3:$C$4341,$A515,'United Data'!$B$3:$B$4341,"&lt;&gt;Off-street")&gt;0,1,0)</f>
        <v>0</v>
      </c>
      <c r="I515">
        <f>IF(COUNTIFS('United Data'!$A$3:$A$4341,I$1,'United Data'!$C$3:$C$4341,$A515,'United Data'!$B$3:$B$4341,"&lt;&gt;Off-street")&gt;0,1,0)</f>
        <v>0</v>
      </c>
      <c r="J515">
        <f>IF(COUNTIFS('United Data'!$A$3:$A$4341,J$1,'United Data'!$C$3:$C$4341,$A515,'United Data'!$B$3:$B$4341,"&lt;&gt;Off-street")&gt;0,1,0)</f>
        <v>0</v>
      </c>
      <c r="K515">
        <f>IF(COUNTIFS('United Data'!$A$3:$A$4341,K$1,'United Data'!$C$3:$C$4341,$A515,'United Data'!$B$3:$B$4341,"&lt;&gt;Off-street")&gt;0,1,0)</f>
        <v>0</v>
      </c>
      <c r="L515">
        <f>IF(COUNTIFS('United Data'!$A$3:$A$4341,L$1,'United Data'!$C$3:$C$4341,$A515,'United Data'!$B$3:$B$4341,"&lt;&gt;Off-street")&gt;0,1,0)</f>
        <v>1</v>
      </c>
      <c r="M515">
        <f>IF(COUNTIFS('United Data'!$A$3:$A$4341,M$1,'United Data'!$C$3:$C$4341,$A515,'United Data'!$B$3:$B$4341,"&lt;&gt;Off-street")&gt;0,1,0)</f>
        <v>0</v>
      </c>
      <c r="N515">
        <f>IF(COUNTIFS('United Data'!$A$3:$A$4341,N$1,'United Data'!$C$3:$C$4341,$A515,'United Data'!$B$3:$B$4341,"&lt;&gt;Off-street")&gt;0,1,0)</f>
        <v>1</v>
      </c>
      <c r="O515">
        <f>IF(COUNTIFS('United Data'!$A$3:$A$4341,O$1,'United Data'!$C$3:$C$4341,$A515,'United Data'!$B$3:$B$4341,"&lt;&gt;Off-street")&gt;0,1,0)</f>
        <v>1</v>
      </c>
      <c r="P515">
        <f>IF(COUNTIFS('United Data'!$A$3:$A$4341,P$1,'United Data'!$C$3:$C$4341,$A515,'United Data'!$B$3:$B$4341,"&lt;&gt;Off-street")&gt;0,1,0)</f>
        <v>1</v>
      </c>
      <c r="Q515">
        <f>IF(COUNTIFS('United Data'!$A$3:$A$4341,Q$1,'United Data'!$C$3:$C$4341,$A515,'United Data'!$B$3:$B$4341,"&lt;&gt;Off-street")&gt;0,1,0)</f>
        <v>1</v>
      </c>
      <c r="R515">
        <f>IF(COUNTIFS('United Data'!$A$3:$A$4341,R$1,'United Data'!$C$3:$C$4341,$A515,'United Data'!$B$3:$B$4341,"&lt;&gt;Off-street")&gt;0,1,0)</f>
        <v>1</v>
      </c>
      <c r="S515">
        <f t="shared" si="16"/>
        <v>7</v>
      </c>
      <c r="T515">
        <f t="shared" si="17"/>
        <v>3</v>
      </c>
    </row>
    <row r="516" spans="1:20" x14ac:dyDescent="0.2">
      <c r="A516" t="s">
        <v>565</v>
      </c>
      <c r="B516">
        <f>IF(COUNTIFS('United Data'!$A$3:$A$4341,B$1,'United Data'!$C$3:$C$4341,$A516,'United Data'!$B$3:$B$4341,"&lt;&gt;Off-street")&gt;0,1,0)</f>
        <v>0</v>
      </c>
      <c r="C516">
        <f>IF(COUNTIFS('United Data'!$A$3:$A$4341,C$1,'United Data'!$C$3:$C$4341,$A516,'United Data'!$B$3:$B$4341,"&lt;&gt;Off-street")&gt;0,1,0)</f>
        <v>0</v>
      </c>
      <c r="D516">
        <f>IF(COUNTIFS('United Data'!$A$3:$A$4341,D$1,'United Data'!$C$3:$C$4341,$A516,'United Data'!$B$3:$B$4341,"&lt;&gt;Off-street")&gt;0,1,0)</f>
        <v>0</v>
      </c>
      <c r="E516">
        <f>IF(COUNTIFS('United Data'!$A$3:$A$4341,E$1,'United Data'!$C$3:$C$4341,$A516,'United Data'!$B$3:$B$4341,"&lt;&gt;Off-street")&gt;0,1,0)</f>
        <v>1</v>
      </c>
      <c r="F516">
        <f>IF(COUNTIFS('United Data'!$A$3:$A$4341,F$1,'United Data'!$C$3:$C$4341,$A516,'United Data'!$B$3:$B$4341,"&lt;&gt;Off-street")&gt;0,1,0)</f>
        <v>0</v>
      </c>
      <c r="G516">
        <f>IF(COUNTIFS('United Data'!$A$3:$A$4341,G$1,'United Data'!$C$3:$C$4341,$A516,'United Data'!$B$3:$B$4341,"&lt;&gt;Off-street")&gt;0,1,0)</f>
        <v>0</v>
      </c>
      <c r="H516">
        <f>IF(COUNTIFS('United Data'!$A$3:$A$4341,H$1,'United Data'!$C$3:$C$4341,$A516,'United Data'!$B$3:$B$4341,"&lt;&gt;Off-street")&gt;0,1,0)</f>
        <v>0</v>
      </c>
      <c r="I516">
        <f>IF(COUNTIFS('United Data'!$A$3:$A$4341,I$1,'United Data'!$C$3:$C$4341,$A516,'United Data'!$B$3:$B$4341,"&lt;&gt;Off-street")&gt;0,1,0)</f>
        <v>0</v>
      </c>
      <c r="J516">
        <f>IF(COUNTIFS('United Data'!$A$3:$A$4341,J$1,'United Data'!$C$3:$C$4341,$A516,'United Data'!$B$3:$B$4341,"&lt;&gt;Off-street")&gt;0,1,0)</f>
        <v>0</v>
      </c>
      <c r="K516">
        <f>IF(COUNTIFS('United Data'!$A$3:$A$4341,K$1,'United Data'!$C$3:$C$4341,$A516,'United Data'!$B$3:$B$4341,"&lt;&gt;Off-street")&gt;0,1,0)</f>
        <v>0</v>
      </c>
      <c r="L516">
        <f>IF(COUNTIFS('United Data'!$A$3:$A$4341,L$1,'United Data'!$C$3:$C$4341,$A516,'United Data'!$B$3:$B$4341,"&lt;&gt;Off-street")&gt;0,1,0)</f>
        <v>0</v>
      </c>
      <c r="M516">
        <f>IF(COUNTIFS('United Data'!$A$3:$A$4341,M$1,'United Data'!$C$3:$C$4341,$A516,'United Data'!$B$3:$B$4341,"&lt;&gt;Off-street")&gt;0,1,0)</f>
        <v>0</v>
      </c>
      <c r="N516">
        <f>IF(COUNTIFS('United Data'!$A$3:$A$4341,N$1,'United Data'!$C$3:$C$4341,$A516,'United Data'!$B$3:$B$4341,"&lt;&gt;Off-street")&gt;0,1,0)</f>
        <v>0</v>
      </c>
      <c r="O516">
        <f>IF(COUNTIFS('United Data'!$A$3:$A$4341,O$1,'United Data'!$C$3:$C$4341,$A516,'United Data'!$B$3:$B$4341,"&lt;&gt;Off-street")&gt;0,1,0)</f>
        <v>0</v>
      </c>
      <c r="P516">
        <f>IF(COUNTIFS('United Data'!$A$3:$A$4341,P$1,'United Data'!$C$3:$C$4341,$A516,'United Data'!$B$3:$B$4341,"&lt;&gt;Off-street")&gt;0,1,0)</f>
        <v>0</v>
      </c>
      <c r="Q516">
        <f>IF(COUNTIFS('United Data'!$A$3:$A$4341,Q$1,'United Data'!$C$3:$C$4341,$A516,'United Data'!$B$3:$B$4341,"&lt;&gt;Off-street")&gt;0,1,0)</f>
        <v>0</v>
      </c>
      <c r="R516">
        <f>IF(COUNTIFS('United Data'!$A$3:$A$4341,R$1,'United Data'!$C$3:$C$4341,$A516,'United Data'!$B$3:$B$4341,"&lt;&gt;Off-street")&gt;0,1,0)</f>
        <v>0</v>
      </c>
      <c r="S516">
        <f t="shared" si="16"/>
        <v>1</v>
      </c>
      <c r="T516">
        <f t="shared" si="17"/>
        <v>1</v>
      </c>
    </row>
    <row r="517" spans="1:20" x14ac:dyDescent="0.2">
      <c r="A517" t="s">
        <v>566</v>
      </c>
      <c r="B517">
        <f>IF(COUNTIFS('United Data'!$A$3:$A$4341,B$1,'United Data'!$C$3:$C$4341,$A517,'United Data'!$B$3:$B$4341,"&lt;&gt;Off-street")&gt;0,1,0)</f>
        <v>0</v>
      </c>
      <c r="C517">
        <f>IF(COUNTIFS('United Data'!$A$3:$A$4341,C$1,'United Data'!$C$3:$C$4341,$A517,'United Data'!$B$3:$B$4341,"&lt;&gt;Off-street")&gt;0,1,0)</f>
        <v>0</v>
      </c>
      <c r="D517">
        <f>IF(COUNTIFS('United Data'!$A$3:$A$4341,D$1,'United Data'!$C$3:$C$4341,$A517,'United Data'!$B$3:$B$4341,"&lt;&gt;Off-street")&gt;0,1,0)</f>
        <v>0</v>
      </c>
      <c r="E517">
        <f>IF(COUNTIFS('United Data'!$A$3:$A$4341,E$1,'United Data'!$C$3:$C$4341,$A517,'United Data'!$B$3:$B$4341,"&lt;&gt;Off-street")&gt;0,1,0)</f>
        <v>0</v>
      </c>
      <c r="F517">
        <f>IF(COUNTIFS('United Data'!$A$3:$A$4341,F$1,'United Data'!$C$3:$C$4341,$A517,'United Data'!$B$3:$B$4341,"&lt;&gt;Off-street")&gt;0,1,0)</f>
        <v>1</v>
      </c>
      <c r="G517">
        <f>IF(COUNTIFS('United Data'!$A$3:$A$4341,G$1,'United Data'!$C$3:$C$4341,$A517,'United Data'!$B$3:$B$4341,"&lt;&gt;Off-street")&gt;0,1,0)</f>
        <v>0</v>
      </c>
      <c r="H517">
        <f>IF(COUNTIFS('United Data'!$A$3:$A$4341,H$1,'United Data'!$C$3:$C$4341,$A517,'United Data'!$B$3:$B$4341,"&lt;&gt;Off-street")&gt;0,1,0)</f>
        <v>0</v>
      </c>
      <c r="I517">
        <f>IF(COUNTIFS('United Data'!$A$3:$A$4341,I$1,'United Data'!$C$3:$C$4341,$A517,'United Data'!$B$3:$B$4341,"&lt;&gt;Off-street")&gt;0,1,0)</f>
        <v>0</v>
      </c>
      <c r="J517">
        <f>IF(COUNTIFS('United Data'!$A$3:$A$4341,J$1,'United Data'!$C$3:$C$4341,$A517,'United Data'!$B$3:$B$4341,"&lt;&gt;Off-street")&gt;0,1,0)</f>
        <v>0</v>
      </c>
      <c r="K517">
        <f>IF(COUNTIFS('United Data'!$A$3:$A$4341,K$1,'United Data'!$C$3:$C$4341,$A517,'United Data'!$B$3:$B$4341,"&lt;&gt;Off-street")&gt;0,1,0)</f>
        <v>0</v>
      </c>
      <c r="L517">
        <f>IF(COUNTIFS('United Data'!$A$3:$A$4341,L$1,'United Data'!$C$3:$C$4341,$A517,'United Data'!$B$3:$B$4341,"&lt;&gt;Off-street")&gt;0,1,0)</f>
        <v>0</v>
      </c>
      <c r="M517">
        <f>IF(COUNTIFS('United Data'!$A$3:$A$4341,M$1,'United Data'!$C$3:$C$4341,$A517,'United Data'!$B$3:$B$4341,"&lt;&gt;Off-street")&gt;0,1,0)</f>
        <v>0</v>
      </c>
      <c r="N517">
        <f>IF(COUNTIFS('United Data'!$A$3:$A$4341,N$1,'United Data'!$C$3:$C$4341,$A517,'United Data'!$B$3:$B$4341,"&lt;&gt;Off-street")&gt;0,1,0)</f>
        <v>0</v>
      </c>
      <c r="O517">
        <f>IF(COUNTIFS('United Data'!$A$3:$A$4341,O$1,'United Data'!$C$3:$C$4341,$A517,'United Data'!$B$3:$B$4341,"&lt;&gt;Off-street")&gt;0,1,0)</f>
        <v>0</v>
      </c>
      <c r="P517">
        <f>IF(COUNTIFS('United Data'!$A$3:$A$4341,P$1,'United Data'!$C$3:$C$4341,$A517,'United Data'!$B$3:$B$4341,"&lt;&gt;Off-street")&gt;0,1,0)</f>
        <v>0</v>
      </c>
      <c r="Q517">
        <f>IF(COUNTIFS('United Data'!$A$3:$A$4341,Q$1,'United Data'!$C$3:$C$4341,$A517,'United Data'!$B$3:$B$4341,"&lt;&gt;Off-street")&gt;0,1,0)</f>
        <v>0</v>
      </c>
      <c r="R517">
        <f>IF(COUNTIFS('United Data'!$A$3:$A$4341,R$1,'United Data'!$C$3:$C$4341,$A517,'United Data'!$B$3:$B$4341,"&lt;&gt;Off-street")&gt;0,1,0)</f>
        <v>0</v>
      </c>
      <c r="S517">
        <f t="shared" si="16"/>
        <v>1</v>
      </c>
      <c r="T517">
        <f t="shared" si="17"/>
        <v>1</v>
      </c>
    </row>
    <row r="518" spans="1:20" x14ac:dyDescent="0.2">
      <c r="A518" t="s">
        <v>567</v>
      </c>
      <c r="B518">
        <f>IF(COUNTIFS('United Data'!$A$3:$A$4341,B$1,'United Data'!$C$3:$C$4341,$A518,'United Data'!$B$3:$B$4341,"&lt;&gt;Off-street")&gt;0,1,0)</f>
        <v>0</v>
      </c>
      <c r="C518">
        <f>IF(COUNTIFS('United Data'!$A$3:$A$4341,C$1,'United Data'!$C$3:$C$4341,$A518,'United Data'!$B$3:$B$4341,"&lt;&gt;Off-street")&gt;0,1,0)</f>
        <v>0</v>
      </c>
      <c r="D518">
        <f>IF(COUNTIFS('United Data'!$A$3:$A$4341,D$1,'United Data'!$C$3:$C$4341,$A518,'United Data'!$B$3:$B$4341,"&lt;&gt;Off-street")&gt;0,1,0)</f>
        <v>0</v>
      </c>
      <c r="E518">
        <f>IF(COUNTIFS('United Data'!$A$3:$A$4341,E$1,'United Data'!$C$3:$C$4341,$A518,'United Data'!$B$3:$B$4341,"&lt;&gt;Off-street")&gt;0,1,0)</f>
        <v>0</v>
      </c>
      <c r="F518">
        <f>IF(COUNTIFS('United Data'!$A$3:$A$4341,F$1,'United Data'!$C$3:$C$4341,$A518,'United Data'!$B$3:$B$4341,"&lt;&gt;Off-street")&gt;0,1,0)</f>
        <v>1</v>
      </c>
      <c r="G518">
        <f>IF(COUNTIFS('United Data'!$A$3:$A$4341,G$1,'United Data'!$C$3:$C$4341,$A518,'United Data'!$B$3:$B$4341,"&lt;&gt;Off-street")&gt;0,1,0)</f>
        <v>0</v>
      </c>
      <c r="H518">
        <f>IF(COUNTIFS('United Data'!$A$3:$A$4341,H$1,'United Data'!$C$3:$C$4341,$A518,'United Data'!$B$3:$B$4341,"&lt;&gt;Off-street")&gt;0,1,0)</f>
        <v>0</v>
      </c>
      <c r="I518">
        <f>IF(COUNTIFS('United Data'!$A$3:$A$4341,I$1,'United Data'!$C$3:$C$4341,$A518,'United Data'!$B$3:$B$4341,"&lt;&gt;Off-street")&gt;0,1,0)</f>
        <v>0</v>
      </c>
      <c r="J518">
        <f>IF(COUNTIFS('United Data'!$A$3:$A$4341,J$1,'United Data'!$C$3:$C$4341,$A518,'United Data'!$B$3:$B$4341,"&lt;&gt;Off-street")&gt;0,1,0)</f>
        <v>0</v>
      </c>
      <c r="K518">
        <f>IF(COUNTIFS('United Data'!$A$3:$A$4341,K$1,'United Data'!$C$3:$C$4341,$A518,'United Data'!$B$3:$B$4341,"&lt;&gt;Off-street")&gt;0,1,0)</f>
        <v>0</v>
      </c>
      <c r="L518">
        <f>IF(COUNTIFS('United Data'!$A$3:$A$4341,L$1,'United Data'!$C$3:$C$4341,$A518,'United Data'!$B$3:$B$4341,"&lt;&gt;Off-street")&gt;0,1,0)</f>
        <v>0</v>
      </c>
      <c r="M518">
        <f>IF(COUNTIFS('United Data'!$A$3:$A$4341,M$1,'United Data'!$C$3:$C$4341,$A518,'United Data'!$B$3:$B$4341,"&lt;&gt;Off-street")&gt;0,1,0)</f>
        <v>0</v>
      </c>
      <c r="N518">
        <f>IF(COUNTIFS('United Data'!$A$3:$A$4341,N$1,'United Data'!$C$3:$C$4341,$A518,'United Data'!$B$3:$B$4341,"&lt;&gt;Off-street")&gt;0,1,0)</f>
        <v>0</v>
      </c>
      <c r="O518">
        <f>IF(COUNTIFS('United Data'!$A$3:$A$4341,O$1,'United Data'!$C$3:$C$4341,$A518,'United Data'!$B$3:$B$4341,"&lt;&gt;Off-street")&gt;0,1,0)</f>
        <v>0</v>
      </c>
      <c r="P518">
        <f>IF(COUNTIFS('United Data'!$A$3:$A$4341,P$1,'United Data'!$C$3:$C$4341,$A518,'United Data'!$B$3:$B$4341,"&lt;&gt;Off-street")&gt;0,1,0)</f>
        <v>0</v>
      </c>
      <c r="Q518">
        <f>IF(COUNTIFS('United Data'!$A$3:$A$4341,Q$1,'United Data'!$C$3:$C$4341,$A518,'United Data'!$B$3:$B$4341,"&lt;&gt;Off-street")&gt;0,1,0)</f>
        <v>0</v>
      </c>
      <c r="R518">
        <f>IF(COUNTIFS('United Data'!$A$3:$A$4341,R$1,'United Data'!$C$3:$C$4341,$A518,'United Data'!$B$3:$B$4341,"&lt;&gt;Off-street")&gt;0,1,0)</f>
        <v>0</v>
      </c>
      <c r="S518">
        <f t="shared" si="16"/>
        <v>1</v>
      </c>
      <c r="T518">
        <f t="shared" si="17"/>
        <v>1</v>
      </c>
    </row>
    <row r="519" spans="1:20" x14ac:dyDescent="0.2">
      <c r="A519" t="s">
        <v>568</v>
      </c>
      <c r="B519">
        <f>IF(COUNTIFS('United Data'!$A$3:$A$4341,B$1,'United Data'!$C$3:$C$4341,$A519,'United Data'!$B$3:$B$4341,"&lt;&gt;Off-street")&gt;0,1,0)</f>
        <v>0</v>
      </c>
      <c r="C519">
        <f>IF(COUNTIFS('United Data'!$A$3:$A$4341,C$1,'United Data'!$C$3:$C$4341,$A519,'United Data'!$B$3:$B$4341,"&lt;&gt;Off-street")&gt;0,1,0)</f>
        <v>0</v>
      </c>
      <c r="D519">
        <f>IF(COUNTIFS('United Data'!$A$3:$A$4341,D$1,'United Data'!$C$3:$C$4341,$A519,'United Data'!$B$3:$B$4341,"&lt;&gt;Off-street")&gt;0,1,0)</f>
        <v>0</v>
      </c>
      <c r="E519">
        <f>IF(COUNTIFS('United Data'!$A$3:$A$4341,E$1,'United Data'!$C$3:$C$4341,$A519,'United Data'!$B$3:$B$4341,"&lt;&gt;Off-street")&gt;0,1,0)</f>
        <v>0</v>
      </c>
      <c r="F519">
        <f>IF(COUNTIFS('United Data'!$A$3:$A$4341,F$1,'United Data'!$C$3:$C$4341,$A519,'United Data'!$B$3:$B$4341,"&lt;&gt;Off-street")&gt;0,1,0)</f>
        <v>1</v>
      </c>
      <c r="G519">
        <f>IF(COUNTIFS('United Data'!$A$3:$A$4341,G$1,'United Data'!$C$3:$C$4341,$A519,'United Data'!$B$3:$B$4341,"&lt;&gt;Off-street")&gt;0,1,0)</f>
        <v>0</v>
      </c>
      <c r="H519">
        <f>IF(COUNTIFS('United Data'!$A$3:$A$4341,H$1,'United Data'!$C$3:$C$4341,$A519,'United Data'!$B$3:$B$4341,"&lt;&gt;Off-street")&gt;0,1,0)</f>
        <v>0</v>
      </c>
      <c r="I519">
        <f>IF(COUNTIFS('United Data'!$A$3:$A$4341,I$1,'United Data'!$C$3:$C$4341,$A519,'United Data'!$B$3:$B$4341,"&lt;&gt;Off-street")&gt;0,1,0)</f>
        <v>0</v>
      </c>
      <c r="J519">
        <f>IF(COUNTIFS('United Data'!$A$3:$A$4341,J$1,'United Data'!$C$3:$C$4341,$A519,'United Data'!$B$3:$B$4341,"&lt;&gt;Off-street")&gt;0,1,0)</f>
        <v>0</v>
      </c>
      <c r="K519">
        <f>IF(COUNTIFS('United Data'!$A$3:$A$4341,K$1,'United Data'!$C$3:$C$4341,$A519,'United Data'!$B$3:$B$4341,"&lt;&gt;Off-street")&gt;0,1,0)</f>
        <v>0</v>
      </c>
      <c r="L519">
        <f>IF(COUNTIFS('United Data'!$A$3:$A$4341,L$1,'United Data'!$C$3:$C$4341,$A519,'United Data'!$B$3:$B$4341,"&lt;&gt;Off-street")&gt;0,1,0)</f>
        <v>0</v>
      </c>
      <c r="M519">
        <f>IF(COUNTIFS('United Data'!$A$3:$A$4341,M$1,'United Data'!$C$3:$C$4341,$A519,'United Data'!$B$3:$B$4341,"&lt;&gt;Off-street")&gt;0,1,0)</f>
        <v>0</v>
      </c>
      <c r="N519">
        <f>IF(COUNTIFS('United Data'!$A$3:$A$4341,N$1,'United Data'!$C$3:$C$4341,$A519,'United Data'!$B$3:$B$4341,"&lt;&gt;Off-street")&gt;0,1,0)</f>
        <v>0</v>
      </c>
      <c r="O519">
        <f>IF(COUNTIFS('United Data'!$A$3:$A$4341,O$1,'United Data'!$C$3:$C$4341,$A519,'United Data'!$B$3:$B$4341,"&lt;&gt;Off-street")&gt;0,1,0)</f>
        <v>0</v>
      </c>
      <c r="P519">
        <f>IF(COUNTIFS('United Data'!$A$3:$A$4341,P$1,'United Data'!$C$3:$C$4341,$A519,'United Data'!$B$3:$B$4341,"&lt;&gt;Off-street")&gt;0,1,0)</f>
        <v>0</v>
      </c>
      <c r="Q519">
        <f>IF(COUNTIFS('United Data'!$A$3:$A$4341,Q$1,'United Data'!$C$3:$C$4341,$A519,'United Data'!$B$3:$B$4341,"&lt;&gt;Off-street")&gt;0,1,0)</f>
        <v>0</v>
      </c>
      <c r="R519">
        <f>IF(COUNTIFS('United Data'!$A$3:$A$4341,R$1,'United Data'!$C$3:$C$4341,$A519,'United Data'!$B$3:$B$4341,"&lt;&gt;Off-street")&gt;0,1,0)</f>
        <v>0</v>
      </c>
      <c r="S519">
        <f t="shared" si="16"/>
        <v>1</v>
      </c>
      <c r="T519">
        <f t="shared" si="17"/>
        <v>1</v>
      </c>
    </row>
    <row r="520" spans="1:20" x14ac:dyDescent="0.2">
      <c r="A520" t="s">
        <v>569</v>
      </c>
      <c r="B520">
        <f>IF(COUNTIFS('United Data'!$A$3:$A$4341,B$1,'United Data'!$C$3:$C$4341,$A520,'United Data'!$B$3:$B$4341,"&lt;&gt;Off-street")&gt;0,1,0)</f>
        <v>0</v>
      </c>
      <c r="C520">
        <f>IF(COUNTIFS('United Data'!$A$3:$A$4341,C$1,'United Data'!$C$3:$C$4341,$A520,'United Data'!$B$3:$B$4341,"&lt;&gt;Off-street")&gt;0,1,0)</f>
        <v>0</v>
      </c>
      <c r="D520">
        <f>IF(COUNTIFS('United Data'!$A$3:$A$4341,D$1,'United Data'!$C$3:$C$4341,$A520,'United Data'!$B$3:$B$4341,"&lt;&gt;Off-street")&gt;0,1,0)</f>
        <v>0</v>
      </c>
      <c r="E520">
        <f>IF(COUNTIFS('United Data'!$A$3:$A$4341,E$1,'United Data'!$C$3:$C$4341,$A520,'United Data'!$B$3:$B$4341,"&lt;&gt;Off-street")&gt;0,1,0)</f>
        <v>0</v>
      </c>
      <c r="F520">
        <f>IF(COUNTIFS('United Data'!$A$3:$A$4341,F$1,'United Data'!$C$3:$C$4341,$A520,'United Data'!$B$3:$B$4341,"&lt;&gt;Off-street")&gt;0,1,0)</f>
        <v>0</v>
      </c>
      <c r="G520">
        <f>IF(COUNTIFS('United Data'!$A$3:$A$4341,G$1,'United Data'!$C$3:$C$4341,$A520,'United Data'!$B$3:$B$4341,"&lt;&gt;Off-street")&gt;0,1,0)</f>
        <v>1</v>
      </c>
      <c r="H520">
        <f>IF(COUNTIFS('United Data'!$A$3:$A$4341,H$1,'United Data'!$C$3:$C$4341,$A520,'United Data'!$B$3:$B$4341,"&lt;&gt;Off-street")&gt;0,1,0)</f>
        <v>0</v>
      </c>
      <c r="I520">
        <f>IF(COUNTIFS('United Data'!$A$3:$A$4341,I$1,'United Data'!$C$3:$C$4341,$A520,'United Data'!$B$3:$B$4341,"&lt;&gt;Off-street")&gt;0,1,0)</f>
        <v>0</v>
      </c>
      <c r="J520">
        <f>IF(COUNTIFS('United Data'!$A$3:$A$4341,J$1,'United Data'!$C$3:$C$4341,$A520,'United Data'!$B$3:$B$4341,"&lt;&gt;Off-street")&gt;0,1,0)</f>
        <v>0</v>
      </c>
      <c r="K520">
        <f>IF(COUNTIFS('United Data'!$A$3:$A$4341,K$1,'United Data'!$C$3:$C$4341,$A520,'United Data'!$B$3:$B$4341,"&lt;&gt;Off-street")&gt;0,1,0)</f>
        <v>0</v>
      </c>
      <c r="L520">
        <f>IF(COUNTIFS('United Data'!$A$3:$A$4341,L$1,'United Data'!$C$3:$C$4341,$A520,'United Data'!$B$3:$B$4341,"&lt;&gt;Off-street")&gt;0,1,0)</f>
        <v>0</v>
      </c>
      <c r="M520">
        <f>IF(COUNTIFS('United Data'!$A$3:$A$4341,M$1,'United Data'!$C$3:$C$4341,$A520,'United Data'!$B$3:$B$4341,"&lt;&gt;Off-street")&gt;0,1,0)</f>
        <v>0</v>
      </c>
      <c r="N520">
        <f>IF(COUNTIFS('United Data'!$A$3:$A$4341,N$1,'United Data'!$C$3:$C$4341,$A520,'United Data'!$B$3:$B$4341,"&lt;&gt;Off-street")&gt;0,1,0)</f>
        <v>0</v>
      </c>
      <c r="O520">
        <f>IF(COUNTIFS('United Data'!$A$3:$A$4341,O$1,'United Data'!$C$3:$C$4341,$A520,'United Data'!$B$3:$B$4341,"&lt;&gt;Off-street")&gt;0,1,0)</f>
        <v>0</v>
      </c>
      <c r="P520">
        <f>IF(COUNTIFS('United Data'!$A$3:$A$4341,P$1,'United Data'!$C$3:$C$4341,$A520,'United Data'!$B$3:$B$4341,"&lt;&gt;Off-street")&gt;0,1,0)</f>
        <v>0</v>
      </c>
      <c r="Q520">
        <f>IF(COUNTIFS('United Data'!$A$3:$A$4341,Q$1,'United Data'!$C$3:$C$4341,$A520,'United Data'!$B$3:$B$4341,"&lt;&gt;Off-street")&gt;0,1,0)</f>
        <v>0</v>
      </c>
      <c r="R520">
        <f>IF(COUNTIFS('United Data'!$A$3:$A$4341,R$1,'United Data'!$C$3:$C$4341,$A520,'United Data'!$B$3:$B$4341,"&lt;&gt;Off-street")&gt;0,1,0)</f>
        <v>0</v>
      </c>
      <c r="S520">
        <f t="shared" si="16"/>
        <v>1</v>
      </c>
      <c r="T520">
        <f t="shared" si="17"/>
        <v>1</v>
      </c>
    </row>
    <row r="521" spans="1:20" x14ac:dyDescent="0.2">
      <c r="A521" t="s">
        <v>570</v>
      </c>
      <c r="B521">
        <f>IF(COUNTIFS('United Data'!$A$3:$A$4341,B$1,'United Data'!$C$3:$C$4341,$A521,'United Data'!$B$3:$B$4341,"&lt;&gt;Off-street")&gt;0,1,0)</f>
        <v>0</v>
      </c>
      <c r="C521">
        <f>IF(COUNTIFS('United Data'!$A$3:$A$4341,C$1,'United Data'!$C$3:$C$4341,$A521,'United Data'!$B$3:$B$4341,"&lt;&gt;Off-street")&gt;0,1,0)</f>
        <v>0</v>
      </c>
      <c r="D521">
        <f>IF(COUNTIFS('United Data'!$A$3:$A$4341,D$1,'United Data'!$C$3:$C$4341,$A521,'United Data'!$B$3:$B$4341,"&lt;&gt;Off-street")&gt;0,1,0)</f>
        <v>0</v>
      </c>
      <c r="E521">
        <f>IF(COUNTIFS('United Data'!$A$3:$A$4341,E$1,'United Data'!$C$3:$C$4341,$A521,'United Data'!$B$3:$B$4341,"&lt;&gt;Off-street")&gt;0,1,0)</f>
        <v>0</v>
      </c>
      <c r="F521">
        <f>IF(COUNTIFS('United Data'!$A$3:$A$4341,F$1,'United Data'!$C$3:$C$4341,$A521,'United Data'!$B$3:$B$4341,"&lt;&gt;Off-street")&gt;0,1,0)</f>
        <v>0</v>
      </c>
      <c r="G521">
        <f>IF(COUNTIFS('United Data'!$A$3:$A$4341,G$1,'United Data'!$C$3:$C$4341,$A521,'United Data'!$B$3:$B$4341,"&lt;&gt;Off-street")&gt;0,1,0)</f>
        <v>1</v>
      </c>
      <c r="H521">
        <f>IF(COUNTIFS('United Data'!$A$3:$A$4341,H$1,'United Data'!$C$3:$C$4341,$A521,'United Data'!$B$3:$B$4341,"&lt;&gt;Off-street")&gt;0,1,0)</f>
        <v>0</v>
      </c>
      <c r="I521">
        <f>IF(COUNTIFS('United Data'!$A$3:$A$4341,I$1,'United Data'!$C$3:$C$4341,$A521,'United Data'!$B$3:$B$4341,"&lt;&gt;Off-street")&gt;0,1,0)</f>
        <v>1</v>
      </c>
      <c r="J521">
        <f>IF(COUNTIFS('United Data'!$A$3:$A$4341,J$1,'United Data'!$C$3:$C$4341,$A521,'United Data'!$B$3:$B$4341,"&lt;&gt;Off-street")&gt;0,1,0)</f>
        <v>0</v>
      </c>
      <c r="K521">
        <f>IF(COUNTIFS('United Data'!$A$3:$A$4341,K$1,'United Data'!$C$3:$C$4341,$A521,'United Data'!$B$3:$B$4341,"&lt;&gt;Off-street")&gt;0,1,0)</f>
        <v>0</v>
      </c>
      <c r="L521">
        <f>IF(COUNTIFS('United Data'!$A$3:$A$4341,L$1,'United Data'!$C$3:$C$4341,$A521,'United Data'!$B$3:$B$4341,"&lt;&gt;Off-street")&gt;0,1,0)</f>
        <v>0</v>
      </c>
      <c r="M521">
        <f>IF(COUNTIFS('United Data'!$A$3:$A$4341,M$1,'United Data'!$C$3:$C$4341,$A521,'United Data'!$B$3:$B$4341,"&lt;&gt;Off-street")&gt;0,1,0)</f>
        <v>0</v>
      </c>
      <c r="N521">
        <f>IF(COUNTIFS('United Data'!$A$3:$A$4341,N$1,'United Data'!$C$3:$C$4341,$A521,'United Data'!$B$3:$B$4341,"&lt;&gt;Off-street")&gt;0,1,0)</f>
        <v>0</v>
      </c>
      <c r="O521">
        <f>IF(COUNTIFS('United Data'!$A$3:$A$4341,O$1,'United Data'!$C$3:$C$4341,$A521,'United Data'!$B$3:$B$4341,"&lt;&gt;Off-street")&gt;0,1,0)</f>
        <v>0</v>
      </c>
      <c r="P521">
        <f>IF(COUNTIFS('United Data'!$A$3:$A$4341,P$1,'United Data'!$C$3:$C$4341,$A521,'United Data'!$B$3:$B$4341,"&lt;&gt;Off-street")&gt;0,1,0)</f>
        <v>0</v>
      </c>
      <c r="Q521">
        <f>IF(COUNTIFS('United Data'!$A$3:$A$4341,Q$1,'United Data'!$C$3:$C$4341,$A521,'United Data'!$B$3:$B$4341,"&lt;&gt;Off-street")&gt;0,1,0)</f>
        <v>0</v>
      </c>
      <c r="R521">
        <f>IF(COUNTIFS('United Data'!$A$3:$A$4341,R$1,'United Data'!$C$3:$C$4341,$A521,'United Data'!$B$3:$B$4341,"&lt;&gt;Off-street")&gt;0,1,0)</f>
        <v>0</v>
      </c>
      <c r="S521">
        <f t="shared" si="16"/>
        <v>2</v>
      </c>
      <c r="T521">
        <f t="shared" si="17"/>
        <v>2</v>
      </c>
    </row>
    <row r="522" spans="1:20" x14ac:dyDescent="0.2">
      <c r="A522" t="s">
        <v>571</v>
      </c>
      <c r="B522">
        <f>IF(COUNTIFS('United Data'!$A$3:$A$4341,B$1,'United Data'!$C$3:$C$4341,$A522,'United Data'!$B$3:$B$4341,"&lt;&gt;Off-street")&gt;0,1,0)</f>
        <v>0</v>
      </c>
      <c r="C522">
        <f>IF(COUNTIFS('United Data'!$A$3:$A$4341,C$1,'United Data'!$C$3:$C$4341,$A522,'United Data'!$B$3:$B$4341,"&lt;&gt;Off-street")&gt;0,1,0)</f>
        <v>0</v>
      </c>
      <c r="D522">
        <f>IF(COUNTIFS('United Data'!$A$3:$A$4341,D$1,'United Data'!$C$3:$C$4341,$A522,'United Data'!$B$3:$B$4341,"&lt;&gt;Off-street")&gt;0,1,0)</f>
        <v>0</v>
      </c>
      <c r="E522">
        <f>IF(COUNTIFS('United Data'!$A$3:$A$4341,E$1,'United Data'!$C$3:$C$4341,$A522,'United Data'!$B$3:$B$4341,"&lt;&gt;Off-street")&gt;0,1,0)</f>
        <v>0</v>
      </c>
      <c r="F522">
        <f>IF(COUNTIFS('United Data'!$A$3:$A$4341,F$1,'United Data'!$C$3:$C$4341,$A522,'United Data'!$B$3:$B$4341,"&lt;&gt;Off-street")&gt;0,1,0)</f>
        <v>0</v>
      </c>
      <c r="G522">
        <f>IF(COUNTIFS('United Data'!$A$3:$A$4341,G$1,'United Data'!$C$3:$C$4341,$A522,'United Data'!$B$3:$B$4341,"&lt;&gt;Off-street")&gt;0,1,0)</f>
        <v>1</v>
      </c>
      <c r="H522">
        <f>IF(COUNTIFS('United Data'!$A$3:$A$4341,H$1,'United Data'!$C$3:$C$4341,$A522,'United Data'!$B$3:$B$4341,"&lt;&gt;Off-street")&gt;0,1,0)</f>
        <v>0</v>
      </c>
      <c r="I522">
        <f>IF(COUNTIFS('United Data'!$A$3:$A$4341,I$1,'United Data'!$C$3:$C$4341,$A522,'United Data'!$B$3:$B$4341,"&lt;&gt;Off-street")&gt;0,1,0)</f>
        <v>1</v>
      </c>
      <c r="J522">
        <f>IF(COUNTIFS('United Data'!$A$3:$A$4341,J$1,'United Data'!$C$3:$C$4341,$A522,'United Data'!$B$3:$B$4341,"&lt;&gt;Off-street")&gt;0,1,0)</f>
        <v>0</v>
      </c>
      <c r="K522">
        <f>IF(COUNTIFS('United Data'!$A$3:$A$4341,K$1,'United Data'!$C$3:$C$4341,$A522,'United Data'!$B$3:$B$4341,"&lt;&gt;Off-street")&gt;0,1,0)</f>
        <v>0</v>
      </c>
      <c r="L522">
        <f>IF(COUNTIFS('United Data'!$A$3:$A$4341,L$1,'United Data'!$C$3:$C$4341,$A522,'United Data'!$B$3:$B$4341,"&lt;&gt;Off-street")&gt;0,1,0)</f>
        <v>0</v>
      </c>
      <c r="M522">
        <f>IF(COUNTIFS('United Data'!$A$3:$A$4341,M$1,'United Data'!$C$3:$C$4341,$A522,'United Data'!$B$3:$B$4341,"&lt;&gt;Off-street")&gt;0,1,0)</f>
        <v>0</v>
      </c>
      <c r="N522">
        <f>IF(COUNTIFS('United Data'!$A$3:$A$4341,N$1,'United Data'!$C$3:$C$4341,$A522,'United Data'!$B$3:$B$4341,"&lt;&gt;Off-street")&gt;0,1,0)</f>
        <v>0</v>
      </c>
      <c r="O522">
        <f>IF(COUNTIFS('United Data'!$A$3:$A$4341,O$1,'United Data'!$C$3:$C$4341,$A522,'United Data'!$B$3:$B$4341,"&lt;&gt;Off-street")&gt;0,1,0)</f>
        <v>0</v>
      </c>
      <c r="P522">
        <f>IF(COUNTIFS('United Data'!$A$3:$A$4341,P$1,'United Data'!$C$3:$C$4341,$A522,'United Data'!$B$3:$B$4341,"&lt;&gt;Off-street")&gt;0,1,0)</f>
        <v>0</v>
      </c>
      <c r="Q522">
        <f>IF(COUNTIFS('United Data'!$A$3:$A$4341,Q$1,'United Data'!$C$3:$C$4341,$A522,'United Data'!$B$3:$B$4341,"&lt;&gt;Off-street")&gt;0,1,0)</f>
        <v>0</v>
      </c>
      <c r="R522">
        <f>IF(COUNTIFS('United Data'!$A$3:$A$4341,R$1,'United Data'!$C$3:$C$4341,$A522,'United Data'!$B$3:$B$4341,"&lt;&gt;Off-street")&gt;0,1,0)</f>
        <v>0</v>
      </c>
      <c r="S522">
        <f t="shared" si="16"/>
        <v>2</v>
      </c>
      <c r="T522">
        <f t="shared" si="17"/>
        <v>2</v>
      </c>
    </row>
    <row r="523" spans="1:20" x14ac:dyDescent="0.2">
      <c r="A523" t="s">
        <v>572</v>
      </c>
      <c r="B523">
        <f>IF(COUNTIFS('United Data'!$A$3:$A$4341,B$1,'United Data'!$C$3:$C$4341,$A523,'United Data'!$B$3:$B$4341,"&lt;&gt;Off-street")&gt;0,1,0)</f>
        <v>0</v>
      </c>
      <c r="C523">
        <f>IF(COUNTIFS('United Data'!$A$3:$A$4341,C$1,'United Data'!$C$3:$C$4341,$A523,'United Data'!$B$3:$B$4341,"&lt;&gt;Off-street")&gt;0,1,0)</f>
        <v>0</v>
      </c>
      <c r="D523">
        <f>IF(COUNTIFS('United Data'!$A$3:$A$4341,D$1,'United Data'!$C$3:$C$4341,$A523,'United Data'!$B$3:$B$4341,"&lt;&gt;Off-street")&gt;0,1,0)</f>
        <v>0</v>
      </c>
      <c r="E523">
        <f>IF(COUNTIFS('United Data'!$A$3:$A$4341,E$1,'United Data'!$C$3:$C$4341,$A523,'United Data'!$B$3:$B$4341,"&lt;&gt;Off-street")&gt;0,1,0)</f>
        <v>0</v>
      </c>
      <c r="F523">
        <f>IF(COUNTIFS('United Data'!$A$3:$A$4341,F$1,'United Data'!$C$3:$C$4341,$A523,'United Data'!$B$3:$B$4341,"&lt;&gt;Off-street")&gt;0,1,0)</f>
        <v>0</v>
      </c>
      <c r="G523">
        <f>IF(COUNTIFS('United Data'!$A$3:$A$4341,G$1,'United Data'!$C$3:$C$4341,$A523,'United Data'!$B$3:$B$4341,"&lt;&gt;Off-street")&gt;0,1,0)</f>
        <v>0</v>
      </c>
      <c r="H523">
        <f>IF(COUNTIFS('United Data'!$A$3:$A$4341,H$1,'United Data'!$C$3:$C$4341,$A523,'United Data'!$B$3:$B$4341,"&lt;&gt;Off-street")&gt;0,1,0)</f>
        <v>1</v>
      </c>
      <c r="I523">
        <f>IF(COUNTIFS('United Data'!$A$3:$A$4341,I$1,'United Data'!$C$3:$C$4341,$A523,'United Data'!$B$3:$B$4341,"&lt;&gt;Off-street")&gt;0,1,0)</f>
        <v>1</v>
      </c>
      <c r="J523">
        <f>IF(COUNTIFS('United Data'!$A$3:$A$4341,J$1,'United Data'!$C$3:$C$4341,$A523,'United Data'!$B$3:$B$4341,"&lt;&gt;Off-street")&gt;0,1,0)</f>
        <v>0</v>
      </c>
      <c r="K523">
        <f>IF(COUNTIFS('United Data'!$A$3:$A$4341,K$1,'United Data'!$C$3:$C$4341,$A523,'United Data'!$B$3:$B$4341,"&lt;&gt;Off-street")&gt;0,1,0)</f>
        <v>0</v>
      </c>
      <c r="L523">
        <f>IF(COUNTIFS('United Data'!$A$3:$A$4341,L$1,'United Data'!$C$3:$C$4341,$A523,'United Data'!$B$3:$B$4341,"&lt;&gt;Off-street")&gt;0,1,0)</f>
        <v>0</v>
      </c>
      <c r="M523">
        <f>IF(COUNTIFS('United Data'!$A$3:$A$4341,M$1,'United Data'!$C$3:$C$4341,$A523,'United Data'!$B$3:$B$4341,"&lt;&gt;Off-street")&gt;0,1,0)</f>
        <v>0</v>
      </c>
      <c r="N523">
        <f>IF(COUNTIFS('United Data'!$A$3:$A$4341,N$1,'United Data'!$C$3:$C$4341,$A523,'United Data'!$B$3:$B$4341,"&lt;&gt;Off-street")&gt;0,1,0)</f>
        <v>0</v>
      </c>
      <c r="O523">
        <f>IF(COUNTIFS('United Data'!$A$3:$A$4341,O$1,'United Data'!$C$3:$C$4341,$A523,'United Data'!$B$3:$B$4341,"&lt;&gt;Off-street")&gt;0,1,0)</f>
        <v>0</v>
      </c>
      <c r="P523">
        <f>IF(COUNTIFS('United Data'!$A$3:$A$4341,P$1,'United Data'!$C$3:$C$4341,$A523,'United Data'!$B$3:$B$4341,"&lt;&gt;Off-street")&gt;0,1,0)</f>
        <v>0</v>
      </c>
      <c r="Q523">
        <f>IF(COUNTIFS('United Data'!$A$3:$A$4341,Q$1,'United Data'!$C$3:$C$4341,$A523,'United Data'!$B$3:$B$4341,"&lt;&gt;Off-street")&gt;0,1,0)</f>
        <v>0</v>
      </c>
      <c r="R523">
        <f>IF(COUNTIFS('United Data'!$A$3:$A$4341,R$1,'United Data'!$C$3:$C$4341,$A523,'United Data'!$B$3:$B$4341,"&lt;&gt;Off-street")&gt;0,1,0)</f>
        <v>0</v>
      </c>
      <c r="S523">
        <f t="shared" si="16"/>
        <v>2</v>
      </c>
      <c r="T523">
        <f t="shared" si="17"/>
        <v>1</v>
      </c>
    </row>
    <row r="524" spans="1:20" x14ac:dyDescent="0.2">
      <c r="A524" t="s">
        <v>573</v>
      </c>
      <c r="B524">
        <f>IF(COUNTIFS('United Data'!$A$3:$A$4341,B$1,'United Data'!$C$3:$C$4341,$A524,'United Data'!$B$3:$B$4341,"&lt;&gt;Off-street")&gt;0,1,0)</f>
        <v>0</v>
      </c>
      <c r="C524">
        <f>IF(COUNTIFS('United Data'!$A$3:$A$4341,C$1,'United Data'!$C$3:$C$4341,$A524,'United Data'!$B$3:$B$4341,"&lt;&gt;Off-street")&gt;0,1,0)</f>
        <v>0</v>
      </c>
      <c r="D524">
        <f>IF(COUNTIFS('United Data'!$A$3:$A$4341,D$1,'United Data'!$C$3:$C$4341,$A524,'United Data'!$B$3:$B$4341,"&lt;&gt;Off-street")&gt;0,1,0)</f>
        <v>0</v>
      </c>
      <c r="E524">
        <f>IF(COUNTIFS('United Data'!$A$3:$A$4341,E$1,'United Data'!$C$3:$C$4341,$A524,'United Data'!$B$3:$B$4341,"&lt;&gt;Off-street")&gt;0,1,0)</f>
        <v>0</v>
      </c>
      <c r="F524">
        <f>IF(COUNTIFS('United Data'!$A$3:$A$4341,F$1,'United Data'!$C$3:$C$4341,$A524,'United Data'!$B$3:$B$4341,"&lt;&gt;Off-street")&gt;0,1,0)</f>
        <v>0</v>
      </c>
      <c r="G524">
        <f>IF(COUNTIFS('United Data'!$A$3:$A$4341,G$1,'United Data'!$C$3:$C$4341,$A524,'United Data'!$B$3:$B$4341,"&lt;&gt;Off-street")&gt;0,1,0)</f>
        <v>0</v>
      </c>
      <c r="H524">
        <f>IF(COUNTIFS('United Data'!$A$3:$A$4341,H$1,'United Data'!$C$3:$C$4341,$A524,'United Data'!$B$3:$B$4341,"&lt;&gt;Off-street")&gt;0,1,0)</f>
        <v>1</v>
      </c>
      <c r="I524">
        <f>IF(COUNTIFS('United Data'!$A$3:$A$4341,I$1,'United Data'!$C$3:$C$4341,$A524,'United Data'!$B$3:$B$4341,"&lt;&gt;Off-street")&gt;0,1,0)</f>
        <v>0</v>
      </c>
      <c r="J524">
        <f>IF(COUNTIFS('United Data'!$A$3:$A$4341,J$1,'United Data'!$C$3:$C$4341,$A524,'United Data'!$B$3:$B$4341,"&lt;&gt;Off-street")&gt;0,1,0)</f>
        <v>0</v>
      </c>
      <c r="K524">
        <f>IF(COUNTIFS('United Data'!$A$3:$A$4341,K$1,'United Data'!$C$3:$C$4341,$A524,'United Data'!$B$3:$B$4341,"&lt;&gt;Off-street")&gt;0,1,0)</f>
        <v>0</v>
      </c>
      <c r="L524">
        <f>IF(COUNTIFS('United Data'!$A$3:$A$4341,L$1,'United Data'!$C$3:$C$4341,$A524,'United Data'!$B$3:$B$4341,"&lt;&gt;Off-street")&gt;0,1,0)</f>
        <v>0</v>
      </c>
      <c r="M524">
        <f>IF(COUNTIFS('United Data'!$A$3:$A$4341,M$1,'United Data'!$C$3:$C$4341,$A524,'United Data'!$B$3:$B$4341,"&lt;&gt;Off-street")&gt;0,1,0)</f>
        <v>0</v>
      </c>
      <c r="N524">
        <f>IF(COUNTIFS('United Data'!$A$3:$A$4341,N$1,'United Data'!$C$3:$C$4341,$A524,'United Data'!$B$3:$B$4341,"&lt;&gt;Off-street")&gt;0,1,0)</f>
        <v>0</v>
      </c>
      <c r="O524">
        <f>IF(COUNTIFS('United Data'!$A$3:$A$4341,O$1,'United Data'!$C$3:$C$4341,$A524,'United Data'!$B$3:$B$4341,"&lt;&gt;Off-street")&gt;0,1,0)</f>
        <v>0</v>
      </c>
      <c r="P524">
        <f>IF(COUNTIFS('United Data'!$A$3:$A$4341,P$1,'United Data'!$C$3:$C$4341,$A524,'United Data'!$B$3:$B$4341,"&lt;&gt;Off-street")&gt;0,1,0)</f>
        <v>0</v>
      </c>
      <c r="Q524">
        <f>IF(COUNTIFS('United Data'!$A$3:$A$4341,Q$1,'United Data'!$C$3:$C$4341,$A524,'United Data'!$B$3:$B$4341,"&lt;&gt;Off-street")&gt;0,1,0)</f>
        <v>0</v>
      </c>
      <c r="R524">
        <f>IF(COUNTIFS('United Data'!$A$3:$A$4341,R$1,'United Data'!$C$3:$C$4341,$A524,'United Data'!$B$3:$B$4341,"&lt;&gt;Off-street")&gt;0,1,0)</f>
        <v>0</v>
      </c>
      <c r="S524">
        <f t="shared" si="16"/>
        <v>1</v>
      </c>
      <c r="T524">
        <f t="shared" si="17"/>
        <v>1</v>
      </c>
    </row>
    <row r="525" spans="1:20" x14ac:dyDescent="0.2">
      <c r="A525" t="s">
        <v>574</v>
      </c>
      <c r="B525">
        <f>IF(COUNTIFS('United Data'!$A$3:$A$4341,B$1,'United Data'!$C$3:$C$4341,$A525,'United Data'!$B$3:$B$4341,"&lt;&gt;Off-street")&gt;0,1,0)</f>
        <v>0</v>
      </c>
      <c r="C525">
        <f>IF(COUNTIFS('United Data'!$A$3:$A$4341,C$1,'United Data'!$C$3:$C$4341,$A525,'United Data'!$B$3:$B$4341,"&lt;&gt;Off-street")&gt;0,1,0)</f>
        <v>0</v>
      </c>
      <c r="D525">
        <f>IF(COUNTIFS('United Data'!$A$3:$A$4341,D$1,'United Data'!$C$3:$C$4341,$A525,'United Data'!$B$3:$B$4341,"&lt;&gt;Off-street")&gt;0,1,0)</f>
        <v>0</v>
      </c>
      <c r="E525">
        <f>IF(COUNTIFS('United Data'!$A$3:$A$4341,E$1,'United Data'!$C$3:$C$4341,$A525,'United Data'!$B$3:$B$4341,"&lt;&gt;Off-street")&gt;0,1,0)</f>
        <v>0</v>
      </c>
      <c r="F525">
        <f>IF(COUNTIFS('United Data'!$A$3:$A$4341,F$1,'United Data'!$C$3:$C$4341,$A525,'United Data'!$B$3:$B$4341,"&lt;&gt;Off-street")&gt;0,1,0)</f>
        <v>0</v>
      </c>
      <c r="G525">
        <f>IF(COUNTIFS('United Data'!$A$3:$A$4341,G$1,'United Data'!$C$3:$C$4341,$A525,'United Data'!$B$3:$B$4341,"&lt;&gt;Off-street")&gt;0,1,0)</f>
        <v>0</v>
      </c>
      <c r="H525">
        <f>IF(COUNTIFS('United Data'!$A$3:$A$4341,H$1,'United Data'!$C$3:$C$4341,$A525,'United Data'!$B$3:$B$4341,"&lt;&gt;Off-street")&gt;0,1,0)</f>
        <v>0</v>
      </c>
      <c r="I525">
        <f>IF(COUNTIFS('United Data'!$A$3:$A$4341,I$1,'United Data'!$C$3:$C$4341,$A525,'United Data'!$B$3:$B$4341,"&lt;&gt;Off-street")&gt;0,1,0)</f>
        <v>0</v>
      </c>
      <c r="J525">
        <f>IF(COUNTIFS('United Data'!$A$3:$A$4341,J$1,'United Data'!$C$3:$C$4341,$A525,'United Data'!$B$3:$B$4341,"&lt;&gt;Off-street")&gt;0,1,0)</f>
        <v>1</v>
      </c>
      <c r="K525">
        <f>IF(COUNTIFS('United Data'!$A$3:$A$4341,K$1,'United Data'!$C$3:$C$4341,$A525,'United Data'!$B$3:$B$4341,"&lt;&gt;Off-street")&gt;0,1,0)</f>
        <v>0</v>
      </c>
      <c r="L525">
        <f>IF(COUNTIFS('United Data'!$A$3:$A$4341,L$1,'United Data'!$C$3:$C$4341,$A525,'United Data'!$B$3:$B$4341,"&lt;&gt;Off-street")&gt;0,1,0)</f>
        <v>0</v>
      </c>
      <c r="M525">
        <f>IF(COUNTIFS('United Data'!$A$3:$A$4341,M$1,'United Data'!$C$3:$C$4341,$A525,'United Data'!$B$3:$B$4341,"&lt;&gt;Off-street")&gt;0,1,0)</f>
        <v>0</v>
      </c>
      <c r="N525">
        <f>IF(COUNTIFS('United Data'!$A$3:$A$4341,N$1,'United Data'!$C$3:$C$4341,$A525,'United Data'!$B$3:$B$4341,"&lt;&gt;Off-street")&gt;0,1,0)</f>
        <v>0</v>
      </c>
      <c r="O525">
        <f>IF(COUNTIFS('United Data'!$A$3:$A$4341,O$1,'United Data'!$C$3:$C$4341,$A525,'United Data'!$B$3:$B$4341,"&lt;&gt;Off-street")&gt;0,1,0)</f>
        <v>0</v>
      </c>
      <c r="P525">
        <f>IF(COUNTIFS('United Data'!$A$3:$A$4341,P$1,'United Data'!$C$3:$C$4341,$A525,'United Data'!$B$3:$B$4341,"&lt;&gt;Off-street")&gt;0,1,0)</f>
        <v>0</v>
      </c>
      <c r="Q525">
        <f>IF(COUNTIFS('United Data'!$A$3:$A$4341,Q$1,'United Data'!$C$3:$C$4341,$A525,'United Data'!$B$3:$B$4341,"&lt;&gt;Off-street")&gt;0,1,0)</f>
        <v>0</v>
      </c>
      <c r="R525">
        <f>IF(COUNTIFS('United Data'!$A$3:$A$4341,R$1,'United Data'!$C$3:$C$4341,$A525,'United Data'!$B$3:$B$4341,"&lt;&gt;Off-street")&gt;0,1,0)</f>
        <v>0</v>
      </c>
      <c r="S525">
        <f t="shared" si="16"/>
        <v>1</v>
      </c>
      <c r="T525">
        <f t="shared" si="17"/>
        <v>1</v>
      </c>
    </row>
    <row r="526" spans="1:20" x14ac:dyDescent="0.2">
      <c r="A526" t="s">
        <v>575</v>
      </c>
      <c r="B526">
        <f>IF(COUNTIFS('United Data'!$A$3:$A$4341,B$1,'United Data'!$C$3:$C$4341,$A526,'United Data'!$B$3:$B$4341,"&lt;&gt;Off-street")&gt;0,1,0)</f>
        <v>0</v>
      </c>
      <c r="C526">
        <f>IF(COUNTIFS('United Data'!$A$3:$A$4341,C$1,'United Data'!$C$3:$C$4341,$A526,'United Data'!$B$3:$B$4341,"&lt;&gt;Off-street")&gt;0,1,0)</f>
        <v>0</v>
      </c>
      <c r="D526">
        <f>IF(COUNTIFS('United Data'!$A$3:$A$4341,D$1,'United Data'!$C$3:$C$4341,$A526,'United Data'!$B$3:$B$4341,"&lt;&gt;Off-street")&gt;0,1,0)</f>
        <v>0</v>
      </c>
      <c r="E526">
        <f>IF(COUNTIFS('United Data'!$A$3:$A$4341,E$1,'United Data'!$C$3:$C$4341,$A526,'United Data'!$B$3:$B$4341,"&lt;&gt;Off-street")&gt;0,1,0)</f>
        <v>0</v>
      </c>
      <c r="F526">
        <f>IF(COUNTIFS('United Data'!$A$3:$A$4341,F$1,'United Data'!$C$3:$C$4341,$A526,'United Data'!$B$3:$B$4341,"&lt;&gt;Off-street")&gt;0,1,0)</f>
        <v>0</v>
      </c>
      <c r="G526">
        <f>IF(COUNTIFS('United Data'!$A$3:$A$4341,G$1,'United Data'!$C$3:$C$4341,$A526,'United Data'!$B$3:$B$4341,"&lt;&gt;Off-street")&gt;0,1,0)</f>
        <v>0</v>
      </c>
      <c r="H526">
        <f>IF(COUNTIFS('United Data'!$A$3:$A$4341,H$1,'United Data'!$C$3:$C$4341,$A526,'United Data'!$B$3:$B$4341,"&lt;&gt;Off-street")&gt;0,1,0)</f>
        <v>0</v>
      </c>
      <c r="I526">
        <f>IF(COUNTIFS('United Data'!$A$3:$A$4341,I$1,'United Data'!$C$3:$C$4341,$A526,'United Data'!$B$3:$B$4341,"&lt;&gt;Off-street")&gt;0,1,0)</f>
        <v>0</v>
      </c>
      <c r="J526">
        <f>IF(COUNTIFS('United Data'!$A$3:$A$4341,J$1,'United Data'!$C$3:$C$4341,$A526,'United Data'!$B$3:$B$4341,"&lt;&gt;Off-street")&gt;0,1,0)</f>
        <v>1</v>
      </c>
      <c r="K526">
        <f>IF(COUNTIFS('United Data'!$A$3:$A$4341,K$1,'United Data'!$C$3:$C$4341,$A526,'United Data'!$B$3:$B$4341,"&lt;&gt;Off-street")&gt;0,1,0)</f>
        <v>0</v>
      </c>
      <c r="L526">
        <f>IF(COUNTIFS('United Data'!$A$3:$A$4341,L$1,'United Data'!$C$3:$C$4341,$A526,'United Data'!$B$3:$B$4341,"&lt;&gt;Off-street")&gt;0,1,0)</f>
        <v>0</v>
      </c>
      <c r="M526">
        <f>IF(COUNTIFS('United Data'!$A$3:$A$4341,M$1,'United Data'!$C$3:$C$4341,$A526,'United Data'!$B$3:$B$4341,"&lt;&gt;Off-street")&gt;0,1,0)</f>
        <v>0</v>
      </c>
      <c r="N526">
        <f>IF(COUNTIFS('United Data'!$A$3:$A$4341,N$1,'United Data'!$C$3:$C$4341,$A526,'United Data'!$B$3:$B$4341,"&lt;&gt;Off-street")&gt;0,1,0)</f>
        <v>0</v>
      </c>
      <c r="O526">
        <f>IF(COUNTIFS('United Data'!$A$3:$A$4341,O$1,'United Data'!$C$3:$C$4341,$A526,'United Data'!$B$3:$B$4341,"&lt;&gt;Off-street")&gt;0,1,0)</f>
        <v>0</v>
      </c>
      <c r="P526">
        <f>IF(COUNTIFS('United Data'!$A$3:$A$4341,P$1,'United Data'!$C$3:$C$4341,$A526,'United Data'!$B$3:$B$4341,"&lt;&gt;Off-street")&gt;0,1,0)</f>
        <v>0</v>
      </c>
      <c r="Q526">
        <f>IF(COUNTIFS('United Data'!$A$3:$A$4341,Q$1,'United Data'!$C$3:$C$4341,$A526,'United Data'!$B$3:$B$4341,"&lt;&gt;Off-street")&gt;0,1,0)</f>
        <v>0</v>
      </c>
      <c r="R526">
        <f>IF(COUNTIFS('United Data'!$A$3:$A$4341,R$1,'United Data'!$C$3:$C$4341,$A526,'United Data'!$B$3:$B$4341,"&lt;&gt;Off-street")&gt;0,1,0)</f>
        <v>0</v>
      </c>
      <c r="S526">
        <f t="shared" si="16"/>
        <v>1</v>
      </c>
      <c r="T526">
        <f t="shared" si="17"/>
        <v>1</v>
      </c>
    </row>
    <row r="527" spans="1:20" x14ac:dyDescent="0.2">
      <c r="A527" t="s">
        <v>576</v>
      </c>
      <c r="B527">
        <f>IF(COUNTIFS('United Data'!$A$3:$A$4341,B$1,'United Data'!$C$3:$C$4341,$A527,'United Data'!$B$3:$B$4341,"&lt;&gt;Off-street")&gt;0,1,0)</f>
        <v>0</v>
      </c>
      <c r="C527">
        <f>IF(COUNTIFS('United Data'!$A$3:$A$4341,C$1,'United Data'!$C$3:$C$4341,$A527,'United Data'!$B$3:$B$4341,"&lt;&gt;Off-street")&gt;0,1,0)</f>
        <v>0</v>
      </c>
      <c r="D527">
        <f>IF(COUNTIFS('United Data'!$A$3:$A$4341,D$1,'United Data'!$C$3:$C$4341,$A527,'United Data'!$B$3:$B$4341,"&lt;&gt;Off-street")&gt;0,1,0)</f>
        <v>0</v>
      </c>
      <c r="E527">
        <f>IF(COUNTIFS('United Data'!$A$3:$A$4341,E$1,'United Data'!$C$3:$C$4341,$A527,'United Data'!$B$3:$B$4341,"&lt;&gt;Off-street")&gt;0,1,0)</f>
        <v>0</v>
      </c>
      <c r="F527">
        <f>IF(COUNTIFS('United Data'!$A$3:$A$4341,F$1,'United Data'!$C$3:$C$4341,$A527,'United Data'!$B$3:$B$4341,"&lt;&gt;Off-street")&gt;0,1,0)</f>
        <v>0</v>
      </c>
      <c r="G527">
        <f>IF(COUNTIFS('United Data'!$A$3:$A$4341,G$1,'United Data'!$C$3:$C$4341,$A527,'United Data'!$B$3:$B$4341,"&lt;&gt;Off-street")&gt;0,1,0)</f>
        <v>0</v>
      </c>
      <c r="H527">
        <f>IF(COUNTIFS('United Data'!$A$3:$A$4341,H$1,'United Data'!$C$3:$C$4341,$A527,'United Data'!$B$3:$B$4341,"&lt;&gt;Off-street")&gt;0,1,0)</f>
        <v>0</v>
      </c>
      <c r="I527">
        <f>IF(COUNTIFS('United Data'!$A$3:$A$4341,I$1,'United Data'!$C$3:$C$4341,$A527,'United Data'!$B$3:$B$4341,"&lt;&gt;Off-street")&gt;0,1,0)</f>
        <v>0</v>
      </c>
      <c r="J527">
        <f>IF(COUNTIFS('United Data'!$A$3:$A$4341,J$1,'United Data'!$C$3:$C$4341,$A527,'United Data'!$B$3:$B$4341,"&lt;&gt;Off-street")&gt;0,1,0)</f>
        <v>1</v>
      </c>
      <c r="K527">
        <f>IF(COUNTIFS('United Data'!$A$3:$A$4341,K$1,'United Data'!$C$3:$C$4341,$A527,'United Data'!$B$3:$B$4341,"&lt;&gt;Off-street")&gt;0,1,0)</f>
        <v>0</v>
      </c>
      <c r="L527">
        <f>IF(COUNTIFS('United Data'!$A$3:$A$4341,L$1,'United Data'!$C$3:$C$4341,$A527,'United Data'!$B$3:$B$4341,"&lt;&gt;Off-street")&gt;0,1,0)</f>
        <v>0</v>
      </c>
      <c r="M527">
        <f>IF(COUNTIFS('United Data'!$A$3:$A$4341,M$1,'United Data'!$C$3:$C$4341,$A527,'United Data'!$B$3:$B$4341,"&lt;&gt;Off-street")&gt;0,1,0)</f>
        <v>0</v>
      </c>
      <c r="N527">
        <f>IF(COUNTIFS('United Data'!$A$3:$A$4341,N$1,'United Data'!$C$3:$C$4341,$A527,'United Data'!$B$3:$B$4341,"&lt;&gt;Off-street")&gt;0,1,0)</f>
        <v>0</v>
      </c>
      <c r="O527">
        <f>IF(COUNTIFS('United Data'!$A$3:$A$4341,O$1,'United Data'!$C$3:$C$4341,$A527,'United Data'!$B$3:$B$4341,"&lt;&gt;Off-street")&gt;0,1,0)</f>
        <v>0</v>
      </c>
      <c r="P527">
        <f>IF(COUNTIFS('United Data'!$A$3:$A$4341,P$1,'United Data'!$C$3:$C$4341,$A527,'United Data'!$B$3:$B$4341,"&lt;&gt;Off-street")&gt;0,1,0)</f>
        <v>0</v>
      </c>
      <c r="Q527">
        <f>IF(COUNTIFS('United Data'!$A$3:$A$4341,Q$1,'United Data'!$C$3:$C$4341,$A527,'United Data'!$B$3:$B$4341,"&lt;&gt;Off-street")&gt;0,1,0)</f>
        <v>0</v>
      </c>
      <c r="R527">
        <f>IF(COUNTIFS('United Data'!$A$3:$A$4341,R$1,'United Data'!$C$3:$C$4341,$A527,'United Data'!$B$3:$B$4341,"&lt;&gt;Off-street")&gt;0,1,0)</f>
        <v>0</v>
      </c>
      <c r="S527">
        <f t="shared" si="16"/>
        <v>1</v>
      </c>
      <c r="T527">
        <f t="shared" si="17"/>
        <v>1</v>
      </c>
    </row>
    <row r="528" spans="1:20" x14ac:dyDescent="0.2">
      <c r="A528" t="s">
        <v>577</v>
      </c>
      <c r="B528">
        <f>IF(COUNTIFS('United Data'!$A$3:$A$4341,B$1,'United Data'!$C$3:$C$4341,$A528,'United Data'!$B$3:$B$4341,"&lt;&gt;Off-street")&gt;0,1,0)</f>
        <v>0</v>
      </c>
      <c r="C528">
        <f>IF(COUNTIFS('United Data'!$A$3:$A$4341,C$1,'United Data'!$C$3:$C$4341,$A528,'United Data'!$B$3:$B$4341,"&lt;&gt;Off-street")&gt;0,1,0)</f>
        <v>0</v>
      </c>
      <c r="D528">
        <f>IF(COUNTIFS('United Data'!$A$3:$A$4341,D$1,'United Data'!$C$3:$C$4341,$A528,'United Data'!$B$3:$B$4341,"&lt;&gt;Off-street")&gt;0,1,0)</f>
        <v>0</v>
      </c>
      <c r="E528">
        <f>IF(COUNTIFS('United Data'!$A$3:$A$4341,E$1,'United Data'!$C$3:$C$4341,$A528,'United Data'!$B$3:$B$4341,"&lt;&gt;Off-street")&gt;0,1,0)</f>
        <v>0</v>
      </c>
      <c r="F528">
        <f>IF(COUNTIFS('United Data'!$A$3:$A$4341,F$1,'United Data'!$C$3:$C$4341,$A528,'United Data'!$B$3:$B$4341,"&lt;&gt;Off-street")&gt;0,1,0)</f>
        <v>0</v>
      </c>
      <c r="G528">
        <f>IF(COUNTIFS('United Data'!$A$3:$A$4341,G$1,'United Data'!$C$3:$C$4341,$A528,'United Data'!$B$3:$B$4341,"&lt;&gt;Off-street")&gt;0,1,0)</f>
        <v>0</v>
      </c>
      <c r="H528">
        <f>IF(COUNTIFS('United Data'!$A$3:$A$4341,H$1,'United Data'!$C$3:$C$4341,$A528,'United Data'!$B$3:$B$4341,"&lt;&gt;Off-street")&gt;0,1,0)</f>
        <v>0</v>
      </c>
      <c r="I528">
        <f>IF(COUNTIFS('United Data'!$A$3:$A$4341,I$1,'United Data'!$C$3:$C$4341,$A528,'United Data'!$B$3:$B$4341,"&lt;&gt;Off-street")&gt;0,1,0)</f>
        <v>0</v>
      </c>
      <c r="J528">
        <f>IF(COUNTIFS('United Data'!$A$3:$A$4341,J$1,'United Data'!$C$3:$C$4341,$A528,'United Data'!$B$3:$B$4341,"&lt;&gt;Off-street")&gt;0,1,0)</f>
        <v>1</v>
      </c>
      <c r="K528">
        <f>IF(COUNTIFS('United Data'!$A$3:$A$4341,K$1,'United Data'!$C$3:$C$4341,$A528,'United Data'!$B$3:$B$4341,"&lt;&gt;Off-street")&gt;0,1,0)</f>
        <v>0</v>
      </c>
      <c r="L528">
        <f>IF(COUNTIFS('United Data'!$A$3:$A$4341,L$1,'United Data'!$C$3:$C$4341,$A528,'United Data'!$B$3:$B$4341,"&lt;&gt;Off-street")&gt;0,1,0)</f>
        <v>0</v>
      </c>
      <c r="M528">
        <f>IF(COUNTIFS('United Data'!$A$3:$A$4341,M$1,'United Data'!$C$3:$C$4341,$A528,'United Data'!$B$3:$B$4341,"&lt;&gt;Off-street")&gt;0,1,0)</f>
        <v>0</v>
      </c>
      <c r="N528">
        <f>IF(COUNTIFS('United Data'!$A$3:$A$4341,N$1,'United Data'!$C$3:$C$4341,$A528,'United Data'!$B$3:$B$4341,"&lt;&gt;Off-street")&gt;0,1,0)</f>
        <v>0</v>
      </c>
      <c r="O528">
        <f>IF(COUNTIFS('United Data'!$A$3:$A$4341,O$1,'United Data'!$C$3:$C$4341,$A528,'United Data'!$B$3:$B$4341,"&lt;&gt;Off-street")&gt;0,1,0)</f>
        <v>0</v>
      </c>
      <c r="P528">
        <f>IF(COUNTIFS('United Data'!$A$3:$A$4341,P$1,'United Data'!$C$3:$C$4341,$A528,'United Data'!$B$3:$B$4341,"&lt;&gt;Off-street")&gt;0,1,0)</f>
        <v>0</v>
      </c>
      <c r="Q528">
        <f>IF(COUNTIFS('United Data'!$A$3:$A$4341,Q$1,'United Data'!$C$3:$C$4341,$A528,'United Data'!$B$3:$B$4341,"&lt;&gt;Off-street")&gt;0,1,0)</f>
        <v>0</v>
      </c>
      <c r="R528">
        <f>IF(COUNTIFS('United Data'!$A$3:$A$4341,R$1,'United Data'!$C$3:$C$4341,$A528,'United Data'!$B$3:$B$4341,"&lt;&gt;Off-street")&gt;0,1,0)</f>
        <v>0</v>
      </c>
      <c r="S528">
        <f t="shared" si="16"/>
        <v>1</v>
      </c>
      <c r="T528">
        <f t="shared" si="17"/>
        <v>1</v>
      </c>
    </row>
    <row r="529" spans="1:20" x14ac:dyDescent="0.2">
      <c r="A529" t="s">
        <v>578</v>
      </c>
      <c r="B529">
        <f>IF(COUNTIFS('United Data'!$A$3:$A$4341,B$1,'United Data'!$C$3:$C$4341,$A529,'United Data'!$B$3:$B$4341,"&lt;&gt;Off-street")&gt;0,1,0)</f>
        <v>0</v>
      </c>
      <c r="C529">
        <f>IF(COUNTIFS('United Data'!$A$3:$A$4341,C$1,'United Data'!$C$3:$C$4341,$A529,'United Data'!$B$3:$B$4341,"&lt;&gt;Off-street")&gt;0,1,0)</f>
        <v>0</v>
      </c>
      <c r="D529">
        <f>IF(COUNTIFS('United Data'!$A$3:$A$4341,D$1,'United Data'!$C$3:$C$4341,$A529,'United Data'!$B$3:$B$4341,"&lt;&gt;Off-street")&gt;0,1,0)</f>
        <v>0</v>
      </c>
      <c r="E529">
        <f>IF(COUNTIFS('United Data'!$A$3:$A$4341,E$1,'United Data'!$C$3:$C$4341,$A529,'United Data'!$B$3:$B$4341,"&lt;&gt;Off-street")&gt;0,1,0)</f>
        <v>0</v>
      </c>
      <c r="F529">
        <f>IF(COUNTIFS('United Data'!$A$3:$A$4341,F$1,'United Data'!$C$3:$C$4341,$A529,'United Data'!$B$3:$B$4341,"&lt;&gt;Off-street")&gt;0,1,0)</f>
        <v>0</v>
      </c>
      <c r="G529">
        <f>IF(COUNTIFS('United Data'!$A$3:$A$4341,G$1,'United Data'!$C$3:$C$4341,$A529,'United Data'!$B$3:$B$4341,"&lt;&gt;Off-street")&gt;0,1,0)</f>
        <v>0</v>
      </c>
      <c r="H529">
        <f>IF(COUNTIFS('United Data'!$A$3:$A$4341,H$1,'United Data'!$C$3:$C$4341,$A529,'United Data'!$B$3:$B$4341,"&lt;&gt;Off-street")&gt;0,1,0)</f>
        <v>0</v>
      </c>
      <c r="I529">
        <f>IF(COUNTIFS('United Data'!$A$3:$A$4341,I$1,'United Data'!$C$3:$C$4341,$A529,'United Data'!$B$3:$B$4341,"&lt;&gt;Off-street")&gt;0,1,0)</f>
        <v>0</v>
      </c>
      <c r="J529">
        <f>IF(COUNTIFS('United Data'!$A$3:$A$4341,J$1,'United Data'!$C$3:$C$4341,$A529,'United Data'!$B$3:$B$4341,"&lt;&gt;Off-street")&gt;0,1,0)</f>
        <v>0</v>
      </c>
      <c r="K529">
        <f>IF(COUNTIFS('United Data'!$A$3:$A$4341,K$1,'United Data'!$C$3:$C$4341,$A529,'United Data'!$B$3:$B$4341,"&lt;&gt;Off-street")&gt;0,1,0)</f>
        <v>1</v>
      </c>
      <c r="L529">
        <f>IF(COUNTIFS('United Data'!$A$3:$A$4341,L$1,'United Data'!$C$3:$C$4341,$A529,'United Data'!$B$3:$B$4341,"&lt;&gt;Off-street")&gt;0,1,0)</f>
        <v>0</v>
      </c>
      <c r="M529">
        <f>IF(COUNTIFS('United Data'!$A$3:$A$4341,M$1,'United Data'!$C$3:$C$4341,$A529,'United Data'!$B$3:$B$4341,"&lt;&gt;Off-street")&gt;0,1,0)</f>
        <v>0</v>
      </c>
      <c r="N529">
        <f>IF(COUNTIFS('United Data'!$A$3:$A$4341,N$1,'United Data'!$C$3:$C$4341,$A529,'United Data'!$B$3:$B$4341,"&lt;&gt;Off-street")&gt;0,1,0)</f>
        <v>0</v>
      </c>
      <c r="O529">
        <f>IF(COUNTIFS('United Data'!$A$3:$A$4341,O$1,'United Data'!$C$3:$C$4341,$A529,'United Data'!$B$3:$B$4341,"&lt;&gt;Off-street")&gt;0,1,0)</f>
        <v>0</v>
      </c>
      <c r="P529">
        <f>IF(COUNTIFS('United Data'!$A$3:$A$4341,P$1,'United Data'!$C$3:$C$4341,$A529,'United Data'!$B$3:$B$4341,"&lt;&gt;Off-street")&gt;0,1,0)</f>
        <v>0</v>
      </c>
      <c r="Q529">
        <f>IF(COUNTIFS('United Data'!$A$3:$A$4341,Q$1,'United Data'!$C$3:$C$4341,$A529,'United Data'!$B$3:$B$4341,"&lt;&gt;Off-street")&gt;0,1,0)</f>
        <v>0</v>
      </c>
      <c r="R529">
        <f>IF(COUNTIFS('United Data'!$A$3:$A$4341,R$1,'United Data'!$C$3:$C$4341,$A529,'United Data'!$B$3:$B$4341,"&lt;&gt;Off-street")&gt;0,1,0)</f>
        <v>0</v>
      </c>
      <c r="S529">
        <f t="shared" si="16"/>
        <v>1</v>
      </c>
      <c r="T529">
        <f t="shared" si="17"/>
        <v>1</v>
      </c>
    </row>
    <row r="530" spans="1:20" x14ac:dyDescent="0.2">
      <c r="A530" t="s">
        <v>579</v>
      </c>
      <c r="B530">
        <f>IF(COUNTIFS('United Data'!$A$3:$A$4341,B$1,'United Data'!$C$3:$C$4341,$A530,'United Data'!$B$3:$B$4341,"&lt;&gt;Off-street")&gt;0,1,0)</f>
        <v>0</v>
      </c>
      <c r="C530">
        <f>IF(COUNTIFS('United Data'!$A$3:$A$4341,C$1,'United Data'!$C$3:$C$4341,$A530,'United Data'!$B$3:$B$4341,"&lt;&gt;Off-street")&gt;0,1,0)</f>
        <v>0</v>
      </c>
      <c r="D530">
        <f>IF(COUNTIFS('United Data'!$A$3:$A$4341,D$1,'United Data'!$C$3:$C$4341,$A530,'United Data'!$B$3:$B$4341,"&lt;&gt;Off-street")&gt;0,1,0)</f>
        <v>0</v>
      </c>
      <c r="E530">
        <f>IF(COUNTIFS('United Data'!$A$3:$A$4341,E$1,'United Data'!$C$3:$C$4341,$A530,'United Data'!$B$3:$B$4341,"&lt;&gt;Off-street")&gt;0,1,0)</f>
        <v>0</v>
      </c>
      <c r="F530">
        <f>IF(COUNTIFS('United Data'!$A$3:$A$4341,F$1,'United Data'!$C$3:$C$4341,$A530,'United Data'!$B$3:$B$4341,"&lt;&gt;Off-street")&gt;0,1,0)</f>
        <v>0</v>
      </c>
      <c r="G530">
        <f>IF(COUNTIFS('United Data'!$A$3:$A$4341,G$1,'United Data'!$C$3:$C$4341,$A530,'United Data'!$B$3:$B$4341,"&lt;&gt;Off-street")&gt;0,1,0)</f>
        <v>0</v>
      </c>
      <c r="H530">
        <f>IF(COUNTIFS('United Data'!$A$3:$A$4341,H$1,'United Data'!$C$3:$C$4341,$A530,'United Data'!$B$3:$B$4341,"&lt;&gt;Off-street")&gt;0,1,0)</f>
        <v>0</v>
      </c>
      <c r="I530">
        <f>IF(COUNTIFS('United Data'!$A$3:$A$4341,I$1,'United Data'!$C$3:$C$4341,$A530,'United Data'!$B$3:$B$4341,"&lt;&gt;Off-street")&gt;0,1,0)</f>
        <v>0</v>
      </c>
      <c r="J530">
        <f>IF(COUNTIFS('United Data'!$A$3:$A$4341,J$1,'United Data'!$C$3:$C$4341,$A530,'United Data'!$B$3:$B$4341,"&lt;&gt;Off-street")&gt;0,1,0)</f>
        <v>0</v>
      </c>
      <c r="K530">
        <f>IF(COUNTIFS('United Data'!$A$3:$A$4341,K$1,'United Data'!$C$3:$C$4341,$A530,'United Data'!$B$3:$B$4341,"&lt;&gt;Off-street")&gt;0,1,0)</f>
        <v>1</v>
      </c>
      <c r="L530">
        <f>IF(COUNTIFS('United Data'!$A$3:$A$4341,L$1,'United Data'!$C$3:$C$4341,$A530,'United Data'!$B$3:$B$4341,"&lt;&gt;Off-street")&gt;0,1,0)</f>
        <v>0</v>
      </c>
      <c r="M530">
        <f>IF(COUNTIFS('United Data'!$A$3:$A$4341,M$1,'United Data'!$C$3:$C$4341,$A530,'United Data'!$B$3:$B$4341,"&lt;&gt;Off-street")&gt;0,1,0)</f>
        <v>0</v>
      </c>
      <c r="N530">
        <f>IF(COUNTIFS('United Data'!$A$3:$A$4341,N$1,'United Data'!$C$3:$C$4341,$A530,'United Data'!$B$3:$B$4341,"&lt;&gt;Off-street")&gt;0,1,0)</f>
        <v>0</v>
      </c>
      <c r="O530">
        <f>IF(COUNTIFS('United Data'!$A$3:$A$4341,O$1,'United Data'!$C$3:$C$4341,$A530,'United Data'!$B$3:$B$4341,"&lt;&gt;Off-street")&gt;0,1,0)</f>
        <v>0</v>
      </c>
      <c r="P530">
        <f>IF(COUNTIFS('United Data'!$A$3:$A$4341,P$1,'United Data'!$C$3:$C$4341,$A530,'United Data'!$B$3:$B$4341,"&lt;&gt;Off-street")&gt;0,1,0)</f>
        <v>0</v>
      </c>
      <c r="Q530">
        <f>IF(COUNTIFS('United Data'!$A$3:$A$4341,Q$1,'United Data'!$C$3:$C$4341,$A530,'United Data'!$B$3:$B$4341,"&lt;&gt;Off-street")&gt;0,1,0)</f>
        <v>0</v>
      </c>
      <c r="R530">
        <f>IF(COUNTIFS('United Data'!$A$3:$A$4341,R$1,'United Data'!$C$3:$C$4341,$A530,'United Data'!$B$3:$B$4341,"&lt;&gt;Off-street")&gt;0,1,0)</f>
        <v>0</v>
      </c>
      <c r="S530">
        <f t="shared" si="16"/>
        <v>1</v>
      </c>
      <c r="T530">
        <f t="shared" si="17"/>
        <v>1</v>
      </c>
    </row>
    <row r="531" spans="1:20" x14ac:dyDescent="0.2">
      <c r="A531" t="s">
        <v>580</v>
      </c>
      <c r="B531">
        <f>IF(COUNTIFS('United Data'!$A$3:$A$4341,B$1,'United Data'!$C$3:$C$4341,$A531,'United Data'!$B$3:$B$4341,"&lt;&gt;Off-street")&gt;0,1,0)</f>
        <v>0</v>
      </c>
      <c r="C531">
        <f>IF(COUNTIFS('United Data'!$A$3:$A$4341,C$1,'United Data'!$C$3:$C$4341,$A531,'United Data'!$B$3:$B$4341,"&lt;&gt;Off-street")&gt;0,1,0)</f>
        <v>0</v>
      </c>
      <c r="D531">
        <f>IF(COUNTIFS('United Data'!$A$3:$A$4341,D$1,'United Data'!$C$3:$C$4341,$A531,'United Data'!$B$3:$B$4341,"&lt;&gt;Off-street")&gt;0,1,0)</f>
        <v>0</v>
      </c>
      <c r="E531">
        <f>IF(COUNTIFS('United Data'!$A$3:$A$4341,E$1,'United Data'!$C$3:$C$4341,$A531,'United Data'!$B$3:$B$4341,"&lt;&gt;Off-street")&gt;0,1,0)</f>
        <v>0</v>
      </c>
      <c r="F531">
        <f>IF(COUNTIFS('United Data'!$A$3:$A$4341,F$1,'United Data'!$C$3:$C$4341,$A531,'United Data'!$B$3:$B$4341,"&lt;&gt;Off-street")&gt;0,1,0)</f>
        <v>0</v>
      </c>
      <c r="G531">
        <f>IF(COUNTIFS('United Data'!$A$3:$A$4341,G$1,'United Data'!$C$3:$C$4341,$A531,'United Data'!$B$3:$B$4341,"&lt;&gt;Off-street")&gt;0,1,0)</f>
        <v>0</v>
      </c>
      <c r="H531">
        <f>IF(COUNTIFS('United Data'!$A$3:$A$4341,H$1,'United Data'!$C$3:$C$4341,$A531,'United Data'!$B$3:$B$4341,"&lt;&gt;Off-street")&gt;0,1,0)</f>
        <v>0</v>
      </c>
      <c r="I531">
        <f>IF(COUNTIFS('United Data'!$A$3:$A$4341,I$1,'United Data'!$C$3:$C$4341,$A531,'United Data'!$B$3:$B$4341,"&lt;&gt;Off-street")&gt;0,1,0)</f>
        <v>0</v>
      </c>
      <c r="J531">
        <f>IF(COUNTIFS('United Data'!$A$3:$A$4341,J$1,'United Data'!$C$3:$C$4341,$A531,'United Data'!$B$3:$B$4341,"&lt;&gt;Off-street")&gt;0,1,0)</f>
        <v>0</v>
      </c>
      <c r="K531">
        <f>IF(COUNTIFS('United Data'!$A$3:$A$4341,K$1,'United Data'!$C$3:$C$4341,$A531,'United Data'!$B$3:$B$4341,"&lt;&gt;Off-street")&gt;0,1,0)</f>
        <v>0</v>
      </c>
      <c r="L531">
        <f>IF(COUNTIFS('United Data'!$A$3:$A$4341,L$1,'United Data'!$C$3:$C$4341,$A531,'United Data'!$B$3:$B$4341,"&lt;&gt;Off-street")&gt;0,1,0)</f>
        <v>0</v>
      </c>
      <c r="M531">
        <f>IF(COUNTIFS('United Data'!$A$3:$A$4341,M$1,'United Data'!$C$3:$C$4341,$A531,'United Data'!$B$3:$B$4341,"&lt;&gt;Off-street")&gt;0,1,0)</f>
        <v>1</v>
      </c>
      <c r="N531">
        <f>IF(COUNTIFS('United Data'!$A$3:$A$4341,N$1,'United Data'!$C$3:$C$4341,$A531,'United Data'!$B$3:$B$4341,"&lt;&gt;Off-street")&gt;0,1,0)</f>
        <v>0</v>
      </c>
      <c r="O531">
        <f>IF(COUNTIFS('United Data'!$A$3:$A$4341,O$1,'United Data'!$C$3:$C$4341,$A531,'United Data'!$B$3:$B$4341,"&lt;&gt;Off-street")&gt;0,1,0)</f>
        <v>0</v>
      </c>
      <c r="P531">
        <f>IF(COUNTIFS('United Data'!$A$3:$A$4341,P$1,'United Data'!$C$3:$C$4341,$A531,'United Data'!$B$3:$B$4341,"&lt;&gt;Off-street")&gt;0,1,0)</f>
        <v>0</v>
      </c>
      <c r="Q531">
        <f>IF(COUNTIFS('United Data'!$A$3:$A$4341,Q$1,'United Data'!$C$3:$C$4341,$A531,'United Data'!$B$3:$B$4341,"&lt;&gt;Off-street")&gt;0,1,0)</f>
        <v>0</v>
      </c>
      <c r="R531">
        <f>IF(COUNTIFS('United Data'!$A$3:$A$4341,R$1,'United Data'!$C$3:$C$4341,$A531,'United Data'!$B$3:$B$4341,"&lt;&gt;Off-street")&gt;0,1,0)</f>
        <v>0</v>
      </c>
      <c r="S531">
        <f t="shared" si="16"/>
        <v>1</v>
      </c>
      <c r="T531">
        <f t="shared" si="17"/>
        <v>1</v>
      </c>
    </row>
    <row r="532" spans="1:20" x14ac:dyDescent="0.2">
      <c r="A532" t="s">
        <v>581</v>
      </c>
      <c r="B532">
        <f>IF(COUNTIFS('United Data'!$A$3:$A$4341,B$1,'United Data'!$C$3:$C$4341,$A532,'United Data'!$B$3:$B$4341,"&lt;&gt;Off-street")&gt;0,1,0)</f>
        <v>0</v>
      </c>
      <c r="C532">
        <f>IF(COUNTIFS('United Data'!$A$3:$A$4341,C$1,'United Data'!$C$3:$C$4341,$A532,'United Data'!$B$3:$B$4341,"&lt;&gt;Off-street")&gt;0,1,0)</f>
        <v>0</v>
      </c>
      <c r="D532">
        <f>IF(COUNTIFS('United Data'!$A$3:$A$4341,D$1,'United Data'!$C$3:$C$4341,$A532,'United Data'!$B$3:$B$4341,"&lt;&gt;Off-street")&gt;0,1,0)</f>
        <v>0</v>
      </c>
      <c r="E532">
        <f>IF(COUNTIFS('United Data'!$A$3:$A$4341,E$1,'United Data'!$C$3:$C$4341,$A532,'United Data'!$B$3:$B$4341,"&lt;&gt;Off-street")&gt;0,1,0)</f>
        <v>0</v>
      </c>
      <c r="F532">
        <f>IF(COUNTIFS('United Data'!$A$3:$A$4341,F$1,'United Data'!$C$3:$C$4341,$A532,'United Data'!$B$3:$B$4341,"&lt;&gt;Off-street")&gt;0,1,0)</f>
        <v>1</v>
      </c>
      <c r="G532">
        <f>IF(COUNTIFS('United Data'!$A$3:$A$4341,G$1,'United Data'!$C$3:$C$4341,$A532,'United Data'!$B$3:$B$4341,"&lt;&gt;Off-street")&gt;0,1,0)</f>
        <v>1</v>
      </c>
      <c r="H532">
        <f>IF(COUNTIFS('United Data'!$A$3:$A$4341,H$1,'United Data'!$C$3:$C$4341,$A532,'United Data'!$B$3:$B$4341,"&lt;&gt;Off-street")&gt;0,1,0)</f>
        <v>0</v>
      </c>
      <c r="I532">
        <f>IF(COUNTIFS('United Data'!$A$3:$A$4341,I$1,'United Data'!$C$3:$C$4341,$A532,'United Data'!$B$3:$B$4341,"&lt;&gt;Off-street")&gt;0,1,0)</f>
        <v>0</v>
      </c>
      <c r="J532">
        <f>IF(COUNTIFS('United Data'!$A$3:$A$4341,J$1,'United Data'!$C$3:$C$4341,$A532,'United Data'!$B$3:$B$4341,"&lt;&gt;Off-street")&gt;0,1,0)</f>
        <v>0</v>
      </c>
      <c r="K532">
        <f>IF(COUNTIFS('United Data'!$A$3:$A$4341,K$1,'United Data'!$C$3:$C$4341,$A532,'United Data'!$B$3:$B$4341,"&lt;&gt;Off-street")&gt;0,1,0)</f>
        <v>0</v>
      </c>
      <c r="L532">
        <f>IF(COUNTIFS('United Data'!$A$3:$A$4341,L$1,'United Data'!$C$3:$C$4341,$A532,'United Data'!$B$3:$B$4341,"&lt;&gt;Off-street")&gt;0,1,0)</f>
        <v>0</v>
      </c>
      <c r="M532">
        <f>IF(COUNTIFS('United Data'!$A$3:$A$4341,M$1,'United Data'!$C$3:$C$4341,$A532,'United Data'!$B$3:$B$4341,"&lt;&gt;Off-street")&gt;0,1,0)</f>
        <v>0</v>
      </c>
      <c r="N532">
        <f>IF(COUNTIFS('United Data'!$A$3:$A$4341,N$1,'United Data'!$C$3:$C$4341,$A532,'United Data'!$B$3:$B$4341,"&lt;&gt;Off-street")&gt;0,1,0)</f>
        <v>1</v>
      </c>
      <c r="O532">
        <f>IF(COUNTIFS('United Data'!$A$3:$A$4341,O$1,'United Data'!$C$3:$C$4341,$A532,'United Data'!$B$3:$B$4341,"&lt;&gt;Off-street")&gt;0,1,0)</f>
        <v>1</v>
      </c>
      <c r="P532">
        <f>IF(COUNTIFS('United Data'!$A$3:$A$4341,P$1,'United Data'!$C$3:$C$4341,$A532,'United Data'!$B$3:$B$4341,"&lt;&gt;Off-street")&gt;0,1,0)</f>
        <v>1</v>
      </c>
      <c r="Q532">
        <f>IF(COUNTIFS('United Data'!$A$3:$A$4341,Q$1,'United Data'!$C$3:$C$4341,$A532,'United Data'!$B$3:$B$4341,"&lt;&gt;Off-street")&gt;0,1,0)</f>
        <v>0</v>
      </c>
      <c r="R532">
        <f>IF(COUNTIFS('United Data'!$A$3:$A$4341,R$1,'United Data'!$C$3:$C$4341,$A532,'United Data'!$B$3:$B$4341,"&lt;&gt;Off-street")&gt;0,1,0)</f>
        <v>0</v>
      </c>
      <c r="S532">
        <f t="shared" si="16"/>
        <v>5</v>
      </c>
      <c r="T532">
        <f t="shared" si="17"/>
        <v>2</v>
      </c>
    </row>
    <row r="533" spans="1:20" x14ac:dyDescent="0.2">
      <c r="A533" t="s">
        <v>582</v>
      </c>
      <c r="B533">
        <f>IF(COUNTIFS('United Data'!$A$3:$A$4341,B$1,'United Data'!$C$3:$C$4341,$A533,'United Data'!$B$3:$B$4341,"&lt;&gt;Off-street")&gt;0,1,0)</f>
        <v>1</v>
      </c>
      <c r="C533">
        <f>IF(COUNTIFS('United Data'!$A$3:$A$4341,C$1,'United Data'!$C$3:$C$4341,$A533,'United Data'!$B$3:$B$4341,"&lt;&gt;Off-street")&gt;0,1,0)</f>
        <v>0</v>
      </c>
      <c r="D533">
        <f>IF(COUNTIFS('United Data'!$A$3:$A$4341,D$1,'United Data'!$C$3:$C$4341,$A533,'United Data'!$B$3:$B$4341,"&lt;&gt;Off-street")&gt;0,1,0)</f>
        <v>0</v>
      </c>
      <c r="E533">
        <f>IF(COUNTIFS('United Data'!$A$3:$A$4341,E$1,'United Data'!$C$3:$C$4341,$A533,'United Data'!$B$3:$B$4341,"&lt;&gt;Off-street")&gt;0,1,0)</f>
        <v>0</v>
      </c>
      <c r="F533">
        <f>IF(COUNTIFS('United Data'!$A$3:$A$4341,F$1,'United Data'!$C$3:$C$4341,$A533,'United Data'!$B$3:$B$4341,"&lt;&gt;Off-street")&gt;0,1,0)</f>
        <v>0</v>
      </c>
      <c r="G533">
        <f>IF(COUNTIFS('United Data'!$A$3:$A$4341,G$1,'United Data'!$C$3:$C$4341,$A533,'United Data'!$B$3:$B$4341,"&lt;&gt;Off-street")&gt;0,1,0)</f>
        <v>0</v>
      </c>
      <c r="H533">
        <f>IF(COUNTIFS('United Data'!$A$3:$A$4341,H$1,'United Data'!$C$3:$C$4341,$A533,'United Data'!$B$3:$B$4341,"&lt;&gt;Off-street")&gt;0,1,0)</f>
        <v>0</v>
      </c>
      <c r="I533">
        <f>IF(COUNTIFS('United Data'!$A$3:$A$4341,I$1,'United Data'!$C$3:$C$4341,$A533,'United Data'!$B$3:$B$4341,"&lt;&gt;Off-street")&gt;0,1,0)</f>
        <v>0</v>
      </c>
      <c r="J533">
        <f>IF(COUNTIFS('United Data'!$A$3:$A$4341,J$1,'United Data'!$C$3:$C$4341,$A533,'United Data'!$B$3:$B$4341,"&lt;&gt;Off-street")&gt;0,1,0)</f>
        <v>0</v>
      </c>
      <c r="K533">
        <f>IF(COUNTIFS('United Data'!$A$3:$A$4341,K$1,'United Data'!$C$3:$C$4341,$A533,'United Data'!$B$3:$B$4341,"&lt;&gt;Off-street")&gt;0,1,0)</f>
        <v>0</v>
      </c>
      <c r="L533">
        <f>IF(COUNTIFS('United Data'!$A$3:$A$4341,L$1,'United Data'!$C$3:$C$4341,$A533,'United Data'!$B$3:$B$4341,"&lt;&gt;Off-street")&gt;0,1,0)</f>
        <v>0</v>
      </c>
      <c r="M533">
        <f>IF(COUNTIFS('United Data'!$A$3:$A$4341,M$1,'United Data'!$C$3:$C$4341,$A533,'United Data'!$B$3:$B$4341,"&lt;&gt;Off-street")&gt;0,1,0)</f>
        <v>0</v>
      </c>
      <c r="N533">
        <f>IF(COUNTIFS('United Data'!$A$3:$A$4341,N$1,'United Data'!$C$3:$C$4341,$A533,'United Data'!$B$3:$B$4341,"&lt;&gt;Off-street")&gt;0,1,0)</f>
        <v>0</v>
      </c>
      <c r="O533">
        <f>IF(COUNTIFS('United Data'!$A$3:$A$4341,O$1,'United Data'!$C$3:$C$4341,$A533,'United Data'!$B$3:$B$4341,"&lt;&gt;Off-street")&gt;0,1,0)</f>
        <v>0</v>
      </c>
      <c r="P533">
        <f>IF(COUNTIFS('United Data'!$A$3:$A$4341,P$1,'United Data'!$C$3:$C$4341,$A533,'United Data'!$B$3:$B$4341,"&lt;&gt;Off-street")&gt;0,1,0)</f>
        <v>0</v>
      </c>
      <c r="Q533">
        <f>IF(COUNTIFS('United Data'!$A$3:$A$4341,Q$1,'United Data'!$C$3:$C$4341,$A533,'United Data'!$B$3:$B$4341,"&lt;&gt;Off-street")&gt;0,1,0)</f>
        <v>0</v>
      </c>
      <c r="R533">
        <f>IF(COUNTIFS('United Data'!$A$3:$A$4341,R$1,'United Data'!$C$3:$C$4341,$A533,'United Data'!$B$3:$B$4341,"&lt;&gt;Off-street")&gt;0,1,0)</f>
        <v>0</v>
      </c>
      <c r="S533">
        <f t="shared" si="16"/>
        <v>1</v>
      </c>
      <c r="T533">
        <f t="shared" si="17"/>
        <v>1</v>
      </c>
    </row>
    <row r="534" spans="1:20" x14ac:dyDescent="0.2">
      <c r="A534" t="s">
        <v>583</v>
      </c>
      <c r="B534">
        <f>IF(COUNTIFS('United Data'!$A$3:$A$4341,B$1,'United Data'!$C$3:$C$4341,$A534,'United Data'!$B$3:$B$4341,"&lt;&gt;Off-street")&gt;0,1,0)</f>
        <v>1</v>
      </c>
      <c r="C534">
        <f>IF(COUNTIFS('United Data'!$A$3:$A$4341,C$1,'United Data'!$C$3:$C$4341,$A534,'United Data'!$B$3:$B$4341,"&lt;&gt;Off-street")&gt;0,1,0)</f>
        <v>0</v>
      </c>
      <c r="D534">
        <f>IF(COUNTIFS('United Data'!$A$3:$A$4341,D$1,'United Data'!$C$3:$C$4341,$A534,'United Data'!$B$3:$B$4341,"&lt;&gt;Off-street")&gt;0,1,0)</f>
        <v>0</v>
      </c>
      <c r="E534">
        <f>IF(COUNTIFS('United Data'!$A$3:$A$4341,E$1,'United Data'!$C$3:$C$4341,$A534,'United Data'!$B$3:$B$4341,"&lt;&gt;Off-street")&gt;0,1,0)</f>
        <v>0</v>
      </c>
      <c r="F534">
        <f>IF(COUNTIFS('United Data'!$A$3:$A$4341,F$1,'United Data'!$C$3:$C$4341,$A534,'United Data'!$B$3:$B$4341,"&lt;&gt;Off-street")&gt;0,1,0)</f>
        <v>0</v>
      </c>
      <c r="G534">
        <f>IF(COUNTIFS('United Data'!$A$3:$A$4341,G$1,'United Data'!$C$3:$C$4341,$A534,'United Data'!$B$3:$B$4341,"&lt;&gt;Off-street")&gt;0,1,0)</f>
        <v>0</v>
      </c>
      <c r="H534">
        <f>IF(COUNTIFS('United Data'!$A$3:$A$4341,H$1,'United Data'!$C$3:$C$4341,$A534,'United Data'!$B$3:$B$4341,"&lt;&gt;Off-street")&gt;0,1,0)</f>
        <v>0</v>
      </c>
      <c r="I534">
        <f>IF(COUNTIFS('United Data'!$A$3:$A$4341,I$1,'United Data'!$C$3:$C$4341,$A534,'United Data'!$B$3:$B$4341,"&lt;&gt;Off-street")&gt;0,1,0)</f>
        <v>0</v>
      </c>
      <c r="J534">
        <f>IF(COUNTIFS('United Data'!$A$3:$A$4341,J$1,'United Data'!$C$3:$C$4341,$A534,'United Data'!$B$3:$B$4341,"&lt;&gt;Off-street")&gt;0,1,0)</f>
        <v>0</v>
      </c>
      <c r="K534">
        <f>IF(COUNTIFS('United Data'!$A$3:$A$4341,K$1,'United Data'!$C$3:$C$4341,$A534,'United Data'!$B$3:$B$4341,"&lt;&gt;Off-street")&gt;0,1,0)</f>
        <v>0</v>
      </c>
      <c r="L534">
        <f>IF(COUNTIFS('United Data'!$A$3:$A$4341,L$1,'United Data'!$C$3:$C$4341,$A534,'United Data'!$B$3:$B$4341,"&lt;&gt;Off-street")&gt;0,1,0)</f>
        <v>0</v>
      </c>
      <c r="M534">
        <f>IF(COUNTIFS('United Data'!$A$3:$A$4341,M$1,'United Data'!$C$3:$C$4341,$A534,'United Data'!$B$3:$B$4341,"&lt;&gt;Off-street")&gt;0,1,0)</f>
        <v>0</v>
      </c>
      <c r="N534">
        <f>IF(COUNTIFS('United Data'!$A$3:$A$4341,N$1,'United Data'!$C$3:$C$4341,$A534,'United Data'!$B$3:$B$4341,"&lt;&gt;Off-street")&gt;0,1,0)</f>
        <v>0</v>
      </c>
      <c r="O534">
        <f>IF(COUNTIFS('United Data'!$A$3:$A$4341,O$1,'United Data'!$C$3:$C$4341,$A534,'United Data'!$B$3:$B$4341,"&lt;&gt;Off-street")&gt;0,1,0)</f>
        <v>0</v>
      </c>
      <c r="P534">
        <f>IF(COUNTIFS('United Data'!$A$3:$A$4341,P$1,'United Data'!$C$3:$C$4341,$A534,'United Data'!$B$3:$B$4341,"&lt;&gt;Off-street")&gt;0,1,0)</f>
        <v>0</v>
      </c>
      <c r="Q534">
        <f>IF(COUNTIFS('United Data'!$A$3:$A$4341,Q$1,'United Data'!$C$3:$C$4341,$A534,'United Data'!$B$3:$B$4341,"&lt;&gt;Off-street")&gt;0,1,0)</f>
        <v>0</v>
      </c>
      <c r="R534">
        <f>IF(COUNTIFS('United Data'!$A$3:$A$4341,R$1,'United Data'!$C$3:$C$4341,$A534,'United Data'!$B$3:$B$4341,"&lt;&gt;Off-street")&gt;0,1,0)</f>
        <v>0</v>
      </c>
      <c r="S534">
        <f t="shared" si="16"/>
        <v>1</v>
      </c>
      <c r="T534">
        <f t="shared" si="17"/>
        <v>1</v>
      </c>
    </row>
    <row r="535" spans="1:20" x14ac:dyDescent="0.2">
      <c r="A535" t="s">
        <v>2531</v>
      </c>
      <c r="B535">
        <f>IF(COUNTIFS('United Data'!$A$3:$A$4341,B$1,'United Data'!$C$3:$C$4341,$A535,'United Data'!$B$3:$B$4341,"&lt;&gt;Off-street")&gt;0,1,0)</f>
        <v>0</v>
      </c>
      <c r="C535">
        <f>IF(COUNTIFS('United Data'!$A$3:$A$4341,C$1,'United Data'!$C$3:$C$4341,$A535,'United Data'!$B$3:$B$4341,"&lt;&gt;Off-street")&gt;0,1,0)</f>
        <v>0</v>
      </c>
      <c r="D535">
        <f>IF(COUNTIFS('United Data'!$A$3:$A$4341,D$1,'United Data'!$C$3:$C$4341,$A535,'United Data'!$B$3:$B$4341,"&lt;&gt;Off-street")&gt;0,1,0)</f>
        <v>1</v>
      </c>
      <c r="E535">
        <f>IF(COUNTIFS('United Data'!$A$3:$A$4341,E$1,'United Data'!$C$3:$C$4341,$A535,'United Data'!$B$3:$B$4341,"&lt;&gt;Off-street")&gt;0,1,0)</f>
        <v>0</v>
      </c>
      <c r="F535">
        <f>IF(COUNTIFS('United Data'!$A$3:$A$4341,F$1,'United Data'!$C$3:$C$4341,$A535,'United Data'!$B$3:$B$4341,"&lt;&gt;Off-street")&gt;0,1,0)</f>
        <v>0</v>
      </c>
      <c r="G535">
        <f>IF(COUNTIFS('United Data'!$A$3:$A$4341,G$1,'United Data'!$C$3:$C$4341,$A535,'United Data'!$B$3:$B$4341,"&lt;&gt;Off-street")&gt;0,1,0)</f>
        <v>0</v>
      </c>
      <c r="H535">
        <f>IF(COUNTIFS('United Data'!$A$3:$A$4341,H$1,'United Data'!$C$3:$C$4341,$A535,'United Data'!$B$3:$B$4341,"&lt;&gt;Off-street")&gt;0,1,0)</f>
        <v>0</v>
      </c>
      <c r="I535">
        <f>IF(COUNTIFS('United Data'!$A$3:$A$4341,I$1,'United Data'!$C$3:$C$4341,$A535,'United Data'!$B$3:$B$4341,"&lt;&gt;Off-street")&gt;0,1,0)</f>
        <v>0</v>
      </c>
      <c r="J535">
        <f>IF(COUNTIFS('United Data'!$A$3:$A$4341,J$1,'United Data'!$C$3:$C$4341,$A535,'United Data'!$B$3:$B$4341,"&lt;&gt;Off-street")&gt;0,1,0)</f>
        <v>0</v>
      </c>
      <c r="K535">
        <f>IF(COUNTIFS('United Data'!$A$3:$A$4341,K$1,'United Data'!$C$3:$C$4341,$A535,'United Data'!$B$3:$B$4341,"&lt;&gt;Off-street")&gt;0,1,0)</f>
        <v>0</v>
      </c>
      <c r="L535">
        <f>IF(COUNTIFS('United Data'!$A$3:$A$4341,L$1,'United Data'!$C$3:$C$4341,$A535,'United Data'!$B$3:$B$4341,"&lt;&gt;Off-street")&gt;0,1,0)</f>
        <v>0</v>
      </c>
      <c r="M535">
        <f>IF(COUNTIFS('United Data'!$A$3:$A$4341,M$1,'United Data'!$C$3:$C$4341,$A535,'United Data'!$B$3:$B$4341,"&lt;&gt;Off-street")&gt;0,1,0)</f>
        <v>0</v>
      </c>
      <c r="N535">
        <f>IF(COUNTIFS('United Data'!$A$3:$A$4341,N$1,'United Data'!$C$3:$C$4341,$A535,'United Data'!$B$3:$B$4341,"&lt;&gt;Off-street")&gt;0,1,0)</f>
        <v>0</v>
      </c>
      <c r="O535">
        <f>IF(COUNTIFS('United Data'!$A$3:$A$4341,O$1,'United Data'!$C$3:$C$4341,$A535,'United Data'!$B$3:$B$4341,"&lt;&gt;Off-street")&gt;0,1,0)</f>
        <v>0</v>
      </c>
      <c r="P535">
        <f>IF(COUNTIFS('United Data'!$A$3:$A$4341,P$1,'United Data'!$C$3:$C$4341,$A535,'United Data'!$B$3:$B$4341,"&lt;&gt;Off-street")&gt;0,1,0)</f>
        <v>0</v>
      </c>
      <c r="Q535">
        <f>IF(COUNTIFS('United Data'!$A$3:$A$4341,Q$1,'United Data'!$C$3:$C$4341,$A535,'United Data'!$B$3:$B$4341,"&lt;&gt;Off-street")&gt;0,1,0)</f>
        <v>0</v>
      </c>
      <c r="R535">
        <f>IF(COUNTIFS('United Data'!$A$3:$A$4341,R$1,'United Data'!$C$3:$C$4341,$A535,'United Data'!$B$3:$B$4341,"&lt;&gt;Off-street")&gt;0,1,0)</f>
        <v>0</v>
      </c>
      <c r="S535">
        <f t="shared" si="16"/>
        <v>1</v>
      </c>
      <c r="T535">
        <f t="shared" si="17"/>
        <v>1</v>
      </c>
    </row>
    <row r="536" spans="1:20" x14ac:dyDescent="0.2">
      <c r="A536" t="s">
        <v>2532</v>
      </c>
      <c r="B536">
        <f>IF(COUNTIFS('United Data'!$A$3:$A$4341,B$1,'United Data'!$C$3:$C$4341,$A536,'United Data'!$B$3:$B$4341,"&lt;&gt;Off-street")&gt;0,1,0)</f>
        <v>0</v>
      </c>
      <c r="C536">
        <f>IF(COUNTIFS('United Data'!$A$3:$A$4341,C$1,'United Data'!$C$3:$C$4341,$A536,'United Data'!$B$3:$B$4341,"&lt;&gt;Off-street")&gt;0,1,0)</f>
        <v>0</v>
      </c>
      <c r="D536">
        <f>IF(COUNTIFS('United Data'!$A$3:$A$4341,D$1,'United Data'!$C$3:$C$4341,$A536,'United Data'!$B$3:$B$4341,"&lt;&gt;Off-street")&gt;0,1,0)</f>
        <v>1</v>
      </c>
      <c r="E536">
        <f>IF(COUNTIFS('United Data'!$A$3:$A$4341,E$1,'United Data'!$C$3:$C$4341,$A536,'United Data'!$B$3:$B$4341,"&lt;&gt;Off-street")&gt;0,1,0)</f>
        <v>0</v>
      </c>
      <c r="F536">
        <f>IF(COUNTIFS('United Data'!$A$3:$A$4341,F$1,'United Data'!$C$3:$C$4341,$A536,'United Data'!$B$3:$B$4341,"&lt;&gt;Off-street")&gt;0,1,0)</f>
        <v>0</v>
      </c>
      <c r="G536">
        <f>IF(COUNTIFS('United Data'!$A$3:$A$4341,G$1,'United Data'!$C$3:$C$4341,$A536,'United Data'!$B$3:$B$4341,"&lt;&gt;Off-street")&gt;0,1,0)</f>
        <v>0</v>
      </c>
      <c r="H536">
        <f>IF(COUNTIFS('United Data'!$A$3:$A$4341,H$1,'United Data'!$C$3:$C$4341,$A536,'United Data'!$B$3:$B$4341,"&lt;&gt;Off-street")&gt;0,1,0)</f>
        <v>0</v>
      </c>
      <c r="I536">
        <f>IF(COUNTIFS('United Data'!$A$3:$A$4341,I$1,'United Data'!$C$3:$C$4341,$A536,'United Data'!$B$3:$B$4341,"&lt;&gt;Off-street")&gt;0,1,0)</f>
        <v>0</v>
      </c>
      <c r="J536">
        <f>IF(COUNTIFS('United Data'!$A$3:$A$4341,J$1,'United Data'!$C$3:$C$4341,$A536,'United Data'!$B$3:$B$4341,"&lt;&gt;Off-street")&gt;0,1,0)</f>
        <v>0</v>
      </c>
      <c r="K536">
        <f>IF(COUNTIFS('United Data'!$A$3:$A$4341,K$1,'United Data'!$C$3:$C$4341,$A536,'United Data'!$B$3:$B$4341,"&lt;&gt;Off-street")&gt;0,1,0)</f>
        <v>0</v>
      </c>
      <c r="L536">
        <f>IF(COUNTIFS('United Data'!$A$3:$A$4341,L$1,'United Data'!$C$3:$C$4341,$A536,'United Data'!$B$3:$B$4341,"&lt;&gt;Off-street")&gt;0,1,0)</f>
        <v>0</v>
      </c>
      <c r="M536">
        <f>IF(COUNTIFS('United Data'!$A$3:$A$4341,M$1,'United Data'!$C$3:$C$4341,$A536,'United Data'!$B$3:$B$4341,"&lt;&gt;Off-street")&gt;0,1,0)</f>
        <v>0</v>
      </c>
      <c r="N536">
        <f>IF(COUNTIFS('United Data'!$A$3:$A$4341,N$1,'United Data'!$C$3:$C$4341,$A536,'United Data'!$B$3:$B$4341,"&lt;&gt;Off-street")&gt;0,1,0)</f>
        <v>0</v>
      </c>
      <c r="O536">
        <f>IF(COUNTIFS('United Data'!$A$3:$A$4341,O$1,'United Data'!$C$3:$C$4341,$A536,'United Data'!$B$3:$B$4341,"&lt;&gt;Off-street")&gt;0,1,0)</f>
        <v>0</v>
      </c>
      <c r="P536">
        <f>IF(COUNTIFS('United Data'!$A$3:$A$4341,P$1,'United Data'!$C$3:$C$4341,$A536,'United Data'!$B$3:$B$4341,"&lt;&gt;Off-street")&gt;0,1,0)</f>
        <v>0</v>
      </c>
      <c r="Q536">
        <f>IF(COUNTIFS('United Data'!$A$3:$A$4341,Q$1,'United Data'!$C$3:$C$4341,$A536,'United Data'!$B$3:$B$4341,"&lt;&gt;Off-street")&gt;0,1,0)</f>
        <v>0</v>
      </c>
      <c r="R536">
        <f>IF(COUNTIFS('United Data'!$A$3:$A$4341,R$1,'United Data'!$C$3:$C$4341,$A536,'United Data'!$B$3:$B$4341,"&lt;&gt;Off-street")&gt;0,1,0)</f>
        <v>0</v>
      </c>
      <c r="S536">
        <f t="shared" si="16"/>
        <v>1</v>
      </c>
      <c r="T536">
        <f t="shared" si="17"/>
        <v>1</v>
      </c>
    </row>
    <row r="537" spans="1:20" x14ac:dyDescent="0.2">
      <c r="A537" t="s">
        <v>2533</v>
      </c>
      <c r="B537">
        <f>IF(COUNTIFS('United Data'!$A$3:$A$4341,B$1,'United Data'!$C$3:$C$4341,$A537,'United Data'!$B$3:$B$4341,"&lt;&gt;Off-street")&gt;0,1,0)</f>
        <v>0</v>
      </c>
      <c r="C537">
        <f>IF(COUNTIFS('United Data'!$A$3:$A$4341,C$1,'United Data'!$C$3:$C$4341,$A537,'United Data'!$B$3:$B$4341,"&lt;&gt;Off-street")&gt;0,1,0)</f>
        <v>0</v>
      </c>
      <c r="D537">
        <f>IF(COUNTIFS('United Data'!$A$3:$A$4341,D$1,'United Data'!$C$3:$C$4341,$A537,'United Data'!$B$3:$B$4341,"&lt;&gt;Off-street")&gt;0,1,0)</f>
        <v>0</v>
      </c>
      <c r="E537">
        <f>IF(COUNTIFS('United Data'!$A$3:$A$4341,E$1,'United Data'!$C$3:$C$4341,$A537,'United Data'!$B$3:$B$4341,"&lt;&gt;Off-street")&gt;0,1,0)</f>
        <v>1</v>
      </c>
      <c r="F537">
        <f>IF(COUNTIFS('United Data'!$A$3:$A$4341,F$1,'United Data'!$C$3:$C$4341,$A537,'United Data'!$B$3:$B$4341,"&lt;&gt;Off-street")&gt;0,1,0)</f>
        <v>0</v>
      </c>
      <c r="G537">
        <f>IF(COUNTIFS('United Data'!$A$3:$A$4341,G$1,'United Data'!$C$3:$C$4341,$A537,'United Data'!$B$3:$B$4341,"&lt;&gt;Off-street")&gt;0,1,0)</f>
        <v>0</v>
      </c>
      <c r="H537">
        <f>IF(COUNTIFS('United Data'!$A$3:$A$4341,H$1,'United Data'!$C$3:$C$4341,$A537,'United Data'!$B$3:$B$4341,"&lt;&gt;Off-street")&gt;0,1,0)</f>
        <v>0</v>
      </c>
      <c r="I537">
        <f>IF(COUNTIFS('United Data'!$A$3:$A$4341,I$1,'United Data'!$C$3:$C$4341,$A537,'United Data'!$B$3:$B$4341,"&lt;&gt;Off-street")&gt;0,1,0)</f>
        <v>0</v>
      </c>
      <c r="J537">
        <f>IF(COUNTIFS('United Data'!$A$3:$A$4341,J$1,'United Data'!$C$3:$C$4341,$A537,'United Data'!$B$3:$B$4341,"&lt;&gt;Off-street")&gt;0,1,0)</f>
        <v>0</v>
      </c>
      <c r="K537">
        <f>IF(COUNTIFS('United Data'!$A$3:$A$4341,K$1,'United Data'!$C$3:$C$4341,$A537,'United Data'!$B$3:$B$4341,"&lt;&gt;Off-street")&gt;0,1,0)</f>
        <v>0</v>
      </c>
      <c r="L537">
        <f>IF(COUNTIFS('United Data'!$A$3:$A$4341,L$1,'United Data'!$C$3:$C$4341,$A537,'United Data'!$B$3:$B$4341,"&lt;&gt;Off-street")&gt;0,1,0)</f>
        <v>0</v>
      </c>
      <c r="M537">
        <f>IF(COUNTIFS('United Data'!$A$3:$A$4341,M$1,'United Data'!$C$3:$C$4341,$A537,'United Data'!$B$3:$B$4341,"&lt;&gt;Off-street")&gt;0,1,0)</f>
        <v>0</v>
      </c>
      <c r="N537">
        <f>IF(COUNTIFS('United Data'!$A$3:$A$4341,N$1,'United Data'!$C$3:$C$4341,$A537,'United Data'!$B$3:$B$4341,"&lt;&gt;Off-street")&gt;0,1,0)</f>
        <v>0</v>
      </c>
      <c r="O537">
        <f>IF(COUNTIFS('United Data'!$A$3:$A$4341,O$1,'United Data'!$C$3:$C$4341,$A537,'United Data'!$B$3:$B$4341,"&lt;&gt;Off-street")&gt;0,1,0)</f>
        <v>0</v>
      </c>
      <c r="P537">
        <f>IF(COUNTIFS('United Data'!$A$3:$A$4341,P$1,'United Data'!$C$3:$C$4341,$A537,'United Data'!$B$3:$B$4341,"&lt;&gt;Off-street")&gt;0,1,0)</f>
        <v>0</v>
      </c>
      <c r="Q537">
        <f>IF(COUNTIFS('United Data'!$A$3:$A$4341,Q$1,'United Data'!$C$3:$C$4341,$A537,'United Data'!$B$3:$B$4341,"&lt;&gt;Off-street")&gt;0,1,0)</f>
        <v>0</v>
      </c>
      <c r="R537">
        <f>IF(COUNTIFS('United Data'!$A$3:$A$4341,R$1,'United Data'!$C$3:$C$4341,$A537,'United Data'!$B$3:$B$4341,"&lt;&gt;Off-street")&gt;0,1,0)</f>
        <v>0</v>
      </c>
      <c r="S537">
        <f t="shared" si="16"/>
        <v>1</v>
      </c>
      <c r="T537">
        <f t="shared" si="17"/>
        <v>1</v>
      </c>
    </row>
    <row r="538" spans="1:20" x14ac:dyDescent="0.2">
      <c r="A538" t="s">
        <v>2534</v>
      </c>
      <c r="B538">
        <f>IF(COUNTIFS('United Data'!$A$3:$A$4341,B$1,'United Data'!$C$3:$C$4341,$A538,'United Data'!$B$3:$B$4341,"&lt;&gt;Off-street")&gt;0,1,0)</f>
        <v>0</v>
      </c>
      <c r="C538">
        <f>IF(COUNTIFS('United Data'!$A$3:$A$4341,C$1,'United Data'!$C$3:$C$4341,$A538,'United Data'!$B$3:$B$4341,"&lt;&gt;Off-street")&gt;0,1,0)</f>
        <v>0</v>
      </c>
      <c r="D538">
        <f>IF(COUNTIFS('United Data'!$A$3:$A$4341,D$1,'United Data'!$C$3:$C$4341,$A538,'United Data'!$B$3:$B$4341,"&lt;&gt;Off-street")&gt;0,1,0)</f>
        <v>0</v>
      </c>
      <c r="E538">
        <f>IF(COUNTIFS('United Data'!$A$3:$A$4341,E$1,'United Data'!$C$3:$C$4341,$A538,'United Data'!$B$3:$B$4341,"&lt;&gt;Off-street")&gt;0,1,0)</f>
        <v>1</v>
      </c>
      <c r="F538">
        <f>IF(COUNTIFS('United Data'!$A$3:$A$4341,F$1,'United Data'!$C$3:$C$4341,$A538,'United Data'!$B$3:$B$4341,"&lt;&gt;Off-street")&gt;0,1,0)</f>
        <v>0</v>
      </c>
      <c r="G538">
        <f>IF(COUNTIFS('United Data'!$A$3:$A$4341,G$1,'United Data'!$C$3:$C$4341,$A538,'United Data'!$B$3:$B$4341,"&lt;&gt;Off-street")&gt;0,1,0)</f>
        <v>0</v>
      </c>
      <c r="H538">
        <f>IF(COUNTIFS('United Data'!$A$3:$A$4341,H$1,'United Data'!$C$3:$C$4341,$A538,'United Data'!$B$3:$B$4341,"&lt;&gt;Off-street")&gt;0,1,0)</f>
        <v>0</v>
      </c>
      <c r="I538">
        <f>IF(COUNTIFS('United Data'!$A$3:$A$4341,I$1,'United Data'!$C$3:$C$4341,$A538,'United Data'!$B$3:$B$4341,"&lt;&gt;Off-street")&gt;0,1,0)</f>
        <v>0</v>
      </c>
      <c r="J538">
        <f>IF(COUNTIFS('United Data'!$A$3:$A$4341,J$1,'United Data'!$C$3:$C$4341,$A538,'United Data'!$B$3:$B$4341,"&lt;&gt;Off-street")&gt;0,1,0)</f>
        <v>0</v>
      </c>
      <c r="K538">
        <f>IF(COUNTIFS('United Data'!$A$3:$A$4341,K$1,'United Data'!$C$3:$C$4341,$A538,'United Data'!$B$3:$B$4341,"&lt;&gt;Off-street")&gt;0,1,0)</f>
        <v>0</v>
      </c>
      <c r="L538">
        <f>IF(COUNTIFS('United Data'!$A$3:$A$4341,L$1,'United Data'!$C$3:$C$4341,$A538,'United Data'!$B$3:$B$4341,"&lt;&gt;Off-street")&gt;0,1,0)</f>
        <v>0</v>
      </c>
      <c r="M538">
        <f>IF(COUNTIFS('United Data'!$A$3:$A$4341,M$1,'United Data'!$C$3:$C$4341,$A538,'United Data'!$B$3:$B$4341,"&lt;&gt;Off-street")&gt;0,1,0)</f>
        <v>0</v>
      </c>
      <c r="N538">
        <f>IF(COUNTIFS('United Data'!$A$3:$A$4341,N$1,'United Data'!$C$3:$C$4341,$A538,'United Data'!$B$3:$B$4341,"&lt;&gt;Off-street")&gt;0,1,0)</f>
        <v>0</v>
      </c>
      <c r="O538">
        <f>IF(COUNTIFS('United Data'!$A$3:$A$4341,O$1,'United Data'!$C$3:$C$4341,$A538,'United Data'!$B$3:$B$4341,"&lt;&gt;Off-street")&gt;0,1,0)</f>
        <v>0</v>
      </c>
      <c r="P538">
        <f>IF(COUNTIFS('United Data'!$A$3:$A$4341,P$1,'United Data'!$C$3:$C$4341,$A538,'United Data'!$B$3:$B$4341,"&lt;&gt;Off-street")&gt;0,1,0)</f>
        <v>0</v>
      </c>
      <c r="Q538">
        <f>IF(COUNTIFS('United Data'!$A$3:$A$4341,Q$1,'United Data'!$C$3:$C$4341,$A538,'United Data'!$B$3:$B$4341,"&lt;&gt;Off-street")&gt;0,1,0)</f>
        <v>0</v>
      </c>
      <c r="R538">
        <f>IF(COUNTIFS('United Data'!$A$3:$A$4341,R$1,'United Data'!$C$3:$C$4341,$A538,'United Data'!$B$3:$B$4341,"&lt;&gt;Off-street")&gt;0,1,0)</f>
        <v>0</v>
      </c>
      <c r="S538">
        <f t="shared" si="16"/>
        <v>1</v>
      </c>
      <c r="T538">
        <f t="shared" si="17"/>
        <v>1</v>
      </c>
    </row>
    <row r="539" spans="1:20" x14ac:dyDescent="0.2">
      <c r="A539" t="s">
        <v>2535</v>
      </c>
      <c r="B539">
        <f>IF(COUNTIFS('United Data'!$A$3:$A$4341,B$1,'United Data'!$C$3:$C$4341,$A539,'United Data'!$B$3:$B$4341,"&lt;&gt;Off-street")&gt;0,1,0)</f>
        <v>0</v>
      </c>
      <c r="C539">
        <f>IF(COUNTIFS('United Data'!$A$3:$A$4341,C$1,'United Data'!$C$3:$C$4341,$A539,'United Data'!$B$3:$B$4341,"&lt;&gt;Off-street")&gt;0,1,0)</f>
        <v>0</v>
      </c>
      <c r="D539">
        <f>IF(COUNTIFS('United Data'!$A$3:$A$4341,D$1,'United Data'!$C$3:$C$4341,$A539,'United Data'!$B$3:$B$4341,"&lt;&gt;Off-street")&gt;0,1,0)</f>
        <v>0</v>
      </c>
      <c r="E539">
        <f>IF(COUNTIFS('United Data'!$A$3:$A$4341,E$1,'United Data'!$C$3:$C$4341,$A539,'United Data'!$B$3:$B$4341,"&lt;&gt;Off-street")&gt;0,1,0)</f>
        <v>0</v>
      </c>
      <c r="F539">
        <f>IF(COUNTIFS('United Data'!$A$3:$A$4341,F$1,'United Data'!$C$3:$C$4341,$A539,'United Data'!$B$3:$B$4341,"&lt;&gt;Off-street")&gt;0,1,0)</f>
        <v>1</v>
      </c>
      <c r="G539">
        <f>IF(COUNTIFS('United Data'!$A$3:$A$4341,G$1,'United Data'!$C$3:$C$4341,$A539,'United Data'!$B$3:$B$4341,"&lt;&gt;Off-street")&gt;0,1,0)</f>
        <v>0</v>
      </c>
      <c r="H539">
        <f>IF(COUNTIFS('United Data'!$A$3:$A$4341,H$1,'United Data'!$C$3:$C$4341,$A539,'United Data'!$B$3:$B$4341,"&lt;&gt;Off-street")&gt;0,1,0)</f>
        <v>0</v>
      </c>
      <c r="I539">
        <f>IF(COUNTIFS('United Data'!$A$3:$A$4341,I$1,'United Data'!$C$3:$C$4341,$A539,'United Data'!$B$3:$B$4341,"&lt;&gt;Off-street")&gt;0,1,0)</f>
        <v>0</v>
      </c>
      <c r="J539">
        <f>IF(COUNTIFS('United Data'!$A$3:$A$4341,J$1,'United Data'!$C$3:$C$4341,$A539,'United Data'!$B$3:$B$4341,"&lt;&gt;Off-street")&gt;0,1,0)</f>
        <v>0</v>
      </c>
      <c r="K539">
        <f>IF(COUNTIFS('United Data'!$A$3:$A$4341,K$1,'United Data'!$C$3:$C$4341,$A539,'United Data'!$B$3:$B$4341,"&lt;&gt;Off-street")&gt;0,1,0)</f>
        <v>0</v>
      </c>
      <c r="L539">
        <f>IF(COUNTIFS('United Data'!$A$3:$A$4341,L$1,'United Data'!$C$3:$C$4341,$A539,'United Data'!$B$3:$B$4341,"&lt;&gt;Off-street")&gt;0,1,0)</f>
        <v>0</v>
      </c>
      <c r="M539">
        <f>IF(COUNTIFS('United Data'!$A$3:$A$4341,M$1,'United Data'!$C$3:$C$4341,$A539,'United Data'!$B$3:$B$4341,"&lt;&gt;Off-street")&gt;0,1,0)</f>
        <v>0</v>
      </c>
      <c r="N539">
        <f>IF(COUNTIFS('United Data'!$A$3:$A$4341,N$1,'United Data'!$C$3:$C$4341,$A539,'United Data'!$B$3:$B$4341,"&lt;&gt;Off-street")&gt;0,1,0)</f>
        <v>0</v>
      </c>
      <c r="O539">
        <f>IF(COUNTIFS('United Data'!$A$3:$A$4341,O$1,'United Data'!$C$3:$C$4341,$A539,'United Data'!$B$3:$B$4341,"&lt;&gt;Off-street")&gt;0,1,0)</f>
        <v>0</v>
      </c>
      <c r="P539">
        <f>IF(COUNTIFS('United Data'!$A$3:$A$4341,P$1,'United Data'!$C$3:$C$4341,$A539,'United Data'!$B$3:$B$4341,"&lt;&gt;Off-street")&gt;0,1,0)</f>
        <v>0</v>
      </c>
      <c r="Q539">
        <f>IF(COUNTIFS('United Data'!$A$3:$A$4341,Q$1,'United Data'!$C$3:$C$4341,$A539,'United Data'!$B$3:$B$4341,"&lt;&gt;Off-street")&gt;0,1,0)</f>
        <v>0</v>
      </c>
      <c r="R539">
        <f>IF(COUNTIFS('United Data'!$A$3:$A$4341,R$1,'United Data'!$C$3:$C$4341,$A539,'United Data'!$B$3:$B$4341,"&lt;&gt;Off-street")&gt;0,1,0)</f>
        <v>0</v>
      </c>
      <c r="S539">
        <f t="shared" si="16"/>
        <v>1</v>
      </c>
      <c r="T539">
        <f t="shared" si="17"/>
        <v>1</v>
      </c>
    </row>
    <row r="540" spans="1:20" x14ac:dyDescent="0.2">
      <c r="A540" t="s">
        <v>2536</v>
      </c>
      <c r="B540">
        <f>IF(COUNTIFS('United Data'!$A$3:$A$4341,B$1,'United Data'!$C$3:$C$4341,$A540,'United Data'!$B$3:$B$4341,"&lt;&gt;Off-street")&gt;0,1,0)</f>
        <v>0</v>
      </c>
      <c r="C540">
        <f>IF(COUNTIFS('United Data'!$A$3:$A$4341,C$1,'United Data'!$C$3:$C$4341,$A540,'United Data'!$B$3:$B$4341,"&lt;&gt;Off-street")&gt;0,1,0)</f>
        <v>0</v>
      </c>
      <c r="D540">
        <f>IF(COUNTIFS('United Data'!$A$3:$A$4341,D$1,'United Data'!$C$3:$C$4341,$A540,'United Data'!$B$3:$B$4341,"&lt;&gt;Off-street")&gt;0,1,0)</f>
        <v>0</v>
      </c>
      <c r="E540">
        <f>IF(COUNTIFS('United Data'!$A$3:$A$4341,E$1,'United Data'!$C$3:$C$4341,$A540,'United Data'!$B$3:$B$4341,"&lt;&gt;Off-street")&gt;0,1,0)</f>
        <v>0</v>
      </c>
      <c r="F540">
        <f>IF(COUNTIFS('United Data'!$A$3:$A$4341,F$1,'United Data'!$C$3:$C$4341,$A540,'United Data'!$B$3:$B$4341,"&lt;&gt;Off-street")&gt;0,1,0)</f>
        <v>1</v>
      </c>
      <c r="G540">
        <f>IF(COUNTIFS('United Data'!$A$3:$A$4341,G$1,'United Data'!$C$3:$C$4341,$A540,'United Data'!$B$3:$B$4341,"&lt;&gt;Off-street")&gt;0,1,0)</f>
        <v>0</v>
      </c>
      <c r="H540">
        <f>IF(COUNTIFS('United Data'!$A$3:$A$4341,H$1,'United Data'!$C$3:$C$4341,$A540,'United Data'!$B$3:$B$4341,"&lt;&gt;Off-street")&gt;0,1,0)</f>
        <v>0</v>
      </c>
      <c r="I540">
        <f>IF(COUNTIFS('United Data'!$A$3:$A$4341,I$1,'United Data'!$C$3:$C$4341,$A540,'United Data'!$B$3:$B$4341,"&lt;&gt;Off-street")&gt;0,1,0)</f>
        <v>0</v>
      </c>
      <c r="J540">
        <f>IF(COUNTIFS('United Data'!$A$3:$A$4341,J$1,'United Data'!$C$3:$C$4341,$A540,'United Data'!$B$3:$B$4341,"&lt;&gt;Off-street")&gt;0,1,0)</f>
        <v>0</v>
      </c>
      <c r="K540">
        <f>IF(COUNTIFS('United Data'!$A$3:$A$4341,K$1,'United Data'!$C$3:$C$4341,$A540,'United Data'!$B$3:$B$4341,"&lt;&gt;Off-street")&gt;0,1,0)</f>
        <v>0</v>
      </c>
      <c r="L540">
        <f>IF(COUNTIFS('United Data'!$A$3:$A$4341,L$1,'United Data'!$C$3:$C$4341,$A540,'United Data'!$B$3:$B$4341,"&lt;&gt;Off-street")&gt;0,1,0)</f>
        <v>0</v>
      </c>
      <c r="M540">
        <f>IF(COUNTIFS('United Data'!$A$3:$A$4341,M$1,'United Data'!$C$3:$C$4341,$A540,'United Data'!$B$3:$B$4341,"&lt;&gt;Off-street")&gt;0,1,0)</f>
        <v>0</v>
      </c>
      <c r="N540">
        <f>IF(COUNTIFS('United Data'!$A$3:$A$4341,N$1,'United Data'!$C$3:$C$4341,$A540,'United Data'!$B$3:$B$4341,"&lt;&gt;Off-street")&gt;0,1,0)</f>
        <v>0</v>
      </c>
      <c r="O540">
        <f>IF(COUNTIFS('United Data'!$A$3:$A$4341,O$1,'United Data'!$C$3:$C$4341,$A540,'United Data'!$B$3:$B$4341,"&lt;&gt;Off-street")&gt;0,1,0)</f>
        <v>0</v>
      </c>
      <c r="P540">
        <f>IF(COUNTIFS('United Data'!$A$3:$A$4341,P$1,'United Data'!$C$3:$C$4341,$A540,'United Data'!$B$3:$B$4341,"&lt;&gt;Off-street")&gt;0,1,0)</f>
        <v>0</v>
      </c>
      <c r="Q540">
        <f>IF(COUNTIFS('United Data'!$A$3:$A$4341,Q$1,'United Data'!$C$3:$C$4341,$A540,'United Data'!$B$3:$B$4341,"&lt;&gt;Off-street")&gt;0,1,0)</f>
        <v>0</v>
      </c>
      <c r="R540">
        <f>IF(COUNTIFS('United Data'!$A$3:$A$4341,R$1,'United Data'!$C$3:$C$4341,$A540,'United Data'!$B$3:$B$4341,"&lt;&gt;Off-street")&gt;0,1,0)</f>
        <v>0</v>
      </c>
      <c r="S540">
        <f t="shared" si="16"/>
        <v>1</v>
      </c>
      <c r="T540">
        <f t="shared" si="17"/>
        <v>1</v>
      </c>
    </row>
    <row r="541" spans="1:20" x14ac:dyDescent="0.2">
      <c r="A541" t="s">
        <v>586</v>
      </c>
      <c r="B541">
        <f>IF(COUNTIFS('United Data'!$A$3:$A$4341,B$1,'United Data'!$C$3:$C$4341,$A541,'United Data'!$B$3:$B$4341,"&lt;&gt;Off-street")&gt;0,1,0)</f>
        <v>0</v>
      </c>
      <c r="C541">
        <f>IF(COUNTIFS('United Data'!$A$3:$A$4341,C$1,'United Data'!$C$3:$C$4341,$A541,'United Data'!$B$3:$B$4341,"&lt;&gt;Off-street")&gt;0,1,0)</f>
        <v>0</v>
      </c>
      <c r="D541">
        <f>IF(COUNTIFS('United Data'!$A$3:$A$4341,D$1,'United Data'!$C$3:$C$4341,$A541,'United Data'!$B$3:$B$4341,"&lt;&gt;Off-street")&gt;0,1,0)</f>
        <v>0</v>
      </c>
      <c r="E541">
        <f>IF(COUNTIFS('United Data'!$A$3:$A$4341,E$1,'United Data'!$C$3:$C$4341,$A541,'United Data'!$B$3:$B$4341,"&lt;&gt;Off-street")&gt;0,1,0)</f>
        <v>0</v>
      </c>
      <c r="F541">
        <f>IF(COUNTIFS('United Data'!$A$3:$A$4341,F$1,'United Data'!$C$3:$C$4341,$A541,'United Data'!$B$3:$B$4341,"&lt;&gt;Off-street")&gt;0,1,0)</f>
        <v>0</v>
      </c>
      <c r="G541">
        <f>IF(COUNTIFS('United Data'!$A$3:$A$4341,G$1,'United Data'!$C$3:$C$4341,$A541,'United Data'!$B$3:$B$4341,"&lt;&gt;Off-street")&gt;0,1,0)</f>
        <v>1</v>
      </c>
      <c r="H541">
        <f>IF(COUNTIFS('United Data'!$A$3:$A$4341,H$1,'United Data'!$C$3:$C$4341,$A541,'United Data'!$B$3:$B$4341,"&lt;&gt;Off-street")&gt;0,1,0)</f>
        <v>0</v>
      </c>
      <c r="I541">
        <f>IF(COUNTIFS('United Data'!$A$3:$A$4341,I$1,'United Data'!$C$3:$C$4341,$A541,'United Data'!$B$3:$B$4341,"&lt;&gt;Off-street")&gt;0,1,0)</f>
        <v>0</v>
      </c>
      <c r="J541">
        <f>IF(COUNTIFS('United Data'!$A$3:$A$4341,J$1,'United Data'!$C$3:$C$4341,$A541,'United Data'!$B$3:$B$4341,"&lt;&gt;Off-street")&gt;0,1,0)</f>
        <v>0</v>
      </c>
      <c r="K541">
        <f>IF(COUNTIFS('United Data'!$A$3:$A$4341,K$1,'United Data'!$C$3:$C$4341,$A541,'United Data'!$B$3:$B$4341,"&lt;&gt;Off-street")&gt;0,1,0)</f>
        <v>0</v>
      </c>
      <c r="L541">
        <f>IF(COUNTIFS('United Data'!$A$3:$A$4341,L$1,'United Data'!$C$3:$C$4341,$A541,'United Data'!$B$3:$B$4341,"&lt;&gt;Off-street")&gt;0,1,0)</f>
        <v>0</v>
      </c>
      <c r="M541">
        <f>IF(COUNTIFS('United Data'!$A$3:$A$4341,M$1,'United Data'!$C$3:$C$4341,$A541,'United Data'!$B$3:$B$4341,"&lt;&gt;Off-street")&gt;0,1,0)</f>
        <v>0</v>
      </c>
      <c r="N541">
        <f>IF(COUNTIFS('United Data'!$A$3:$A$4341,N$1,'United Data'!$C$3:$C$4341,$A541,'United Data'!$B$3:$B$4341,"&lt;&gt;Off-street")&gt;0,1,0)</f>
        <v>0</v>
      </c>
      <c r="O541">
        <f>IF(COUNTIFS('United Data'!$A$3:$A$4341,O$1,'United Data'!$C$3:$C$4341,$A541,'United Data'!$B$3:$B$4341,"&lt;&gt;Off-street")&gt;0,1,0)</f>
        <v>0</v>
      </c>
      <c r="P541">
        <f>IF(COUNTIFS('United Data'!$A$3:$A$4341,P$1,'United Data'!$C$3:$C$4341,$A541,'United Data'!$B$3:$B$4341,"&lt;&gt;Off-street")&gt;0,1,0)</f>
        <v>0</v>
      </c>
      <c r="Q541">
        <f>IF(COUNTIFS('United Data'!$A$3:$A$4341,Q$1,'United Data'!$C$3:$C$4341,$A541,'United Data'!$B$3:$B$4341,"&lt;&gt;Off-street")&gt;0,1,0)</f>
        <v>0</v>
      </c>
      <c r="R541">
        <f>IF(COUNTIFS('United Data'!$A$3:$A$4341,R$1,'United Data'!$C$3:$C$4341,$A541,'United Data'!$B$3:$B$4341,"&lt;&gt;Off-street")&gt;0,1,0)</f>
        <v>0</v>
      </c>
      <c r="S541">
        <f t="shared" si="16"/>
        <v>1</v>
      </c>
      <c r="T541">
        <f t="shared" si="17"/>
        <v>1</v>
      </c>
    </row>
    <row r="542" spans="1:20" x14ac:dyDescent="0.2">
      <c r="A542" t="s">
        <v>587</v>
      </c>
      <c r="B542">
        <f>IF(COUNTIFS('United Data'!$A$3:$A$4341,B$1,'United Data'!$C$3:$C$4341,$A542,'United Data'!$B$3:$B$4341,"&lt;&gt;Off-street")&gt;0,1,0)</f>
        <v>0</v>
      </c>
      <c r="C542">
        <f>IF(COUNTIFS('United Data'!$A$3:$A$4341,C$1,'United Data'!$C$3:$C$4341,$A542,'United Data'!$B$3:$B$4341,"&lt;&gt;Off-street")&gt;0,1,0)</f>
        <v>0</v>
      </c>
      <c r="D542">
        <f>IF(COUNTIFS('United Data'!$A$3:$A$4341,D$1,'United Data'!$C$3:$C$4341,$A542,'United Data'!$B$3:$B$4341,"&lt;&gt;Off-street")&gt;0,1,0)</f>
        <v>0</v>
      </c>
      <c r="E542">
        <f>IF(COUNTIFS('United Data'!$A$3:$A$4341,E$1,'United Data'!$C$3:$C$4341,$A542,'United Data'!$B$3:$B$4341,"&lt;&gt;Off-street")&gt;0,1,0)</f>
        <v>0</v>
      </c>
      <c r="F542">
        <f>IF(COUNTIFS('United Data'!$A$3:$A$4341,F$1,'United Data'!$C$3:$C$4341,$A542,'United Data'!$B$3:$B$4341,"&lt;&gt;Off-street")&gt;0,1,0)</f>
        <v>0</v>
      </c>
      <c r="G542">
        <f>IF(COUNTIFS('United Data'!$A$3:$A$4341,G$1,'United Data'!$C$3:$C$4341,$A542,'United Data'!$B$3:$B$4341,"&lt;&gt;Off-street")&gt;0,1,0)</f>
        <v>1</v>
      </c>
      <c r="H542">
        <f>IF(COUNTIFS('United Data'!$A$3:$A$4341,H$1,'United Data'!$C$3:$C$4341,$A542,'United Data'!$B$3:$B$4341,"&lt;&gt;Off-street")&gt;0,1,0)</f>
        <v>0</v>
      </c>
      <c r="I542">
        <f>IF(COUNTIFS('United Data'!$A$3:$A$4341,I$1,'United Data'!$C$3:$C$4341,$A542,'United Data'!$B$3:$B$4341,"&lt;&gt;Off-street")&gt;0,1,0)</f>
        <v>0</v>
      </c>
      <c r="J542">
        <f>IF(COUNTIFS('United Data'!$A$3:$A$4341,J$1,'United Data'!$C$3:$C$4341,$A542,'United Data'!$B$3:$B$4341,"&lt;&gt;Off-street")&gt;0,1,0)</f>
        <v>0</v>
      </c>
      <c r="K542">
        <f>IF(COUNTIFS('United Data'!$A$3:$A$4341,K$1,'United Data'!$C$3:$C$4341,$A542,'United Data'!$B$3:$B$4341,"&lt;&gt;Off-street")&gt;0,1,0)</f>
        <v>0</v>
      </c>
      <c r="L542">
        <f>IF(COUNTIFS('United Data'!$A$3:$A$4341,L$1,'United Data'!$C$3:$C$4341,$A542,'United Data'!$B$3:$B$4341,"&lt;&gt;Off-street")&gt;0,1,0)</f>
        <v>0</v>
      </c>
      <c r="M542">
        <f>IF(COUNTIFS('United Data'!$A$3:$A$4341,M$1,'United Data'!$C$3:$C$4341,$A542,'United Data'!$B$3:$B$4341,"&lt;&gt;Off-street")&gt;0,1,0)</f>
        <v>0</v>
      </c>
      <c r="N542">
        <f>IF(COUNTIFS('United Data'!$A$3:$A$4341,N$1,'United Data'!$C$3:$C$4341,$A542,'United Data'!$B$3:$B$4341,"&lt;&gt;Off-street")&gt;0,1,0)</f>
        <v>0</v>
      </c>
      <c r="O542">
        <f>IF(COUNTIFS('United Data'!$A$3:$A$4341,O$1,'United Data'!$C$3:$C$4341,$A542,'United Data'!$B$3:$B$4341,"&lt;&gt;Off-street")&gt;0,1,0)</f>
        <v>0</v>
      </c>
      <c r="P542">
        <f>IF(COUNTIFS('United Data'!$A$3:$A$4341,P$1,'United Data'!$C$3:$C$4341,$A542,'United Data'!$B$3:$B$4341,"&lt;&gt;Off-street")&gt;0,1,0)</f>
        <v>0</v>
      </c>
      <c r="Q542">
        <f>IF(COUNTIFS('United Data'!$A$3:$A$4341,Q$1,'United Data'!$C$3:$C$4341,$A542,'United Data'!$B$3:$B$4341,"&lt;&gt;Off-street")&gt;0,1,0)</f>
        <v>0</v>
      </c>
      <c r="R542">
        <f>IF(COUNTIFS('United Data'!$A$3:$A$4341,R$1,'United Data'!$C$3:$C$4341,$A542,'United Data'!$B$3:$B$4341,"&lt;&gt;Off-street")&gt;0,1,0)</f>
        <v>0</v>
      </c>
      <c r="S542">
        <f t="shared" si="16"/>
        <v>1</v>
      </c>
      <c r="T542">
        <f t="shared" si="17"/>
        <v>1</v>
      </c>
    </row>
    <row r="543" spans="1:20" x14ac:dyDescent="0.2">
      <c r="A543" t="s">
        <v>588</v>
      </c>
      <c r="B543">
        <f>IF(COUNTIFS('United Data'!$A$3:$A$4341,B$1,'United Data'!$C$3:$C$4341,$A543,'United Data'!$B$3:$B$4341,"&lt;&gt;Off-street")&gt;0,1,0)</f>
        <v>0</v>
      </c>
      <c r="C543">
        <f>IF(COUNTIFS('United Data'!$A$3:$A$4341,C$1,'United Data'!$C$3:$C$4341,$A543,'United Data'!$B$3:$B$4341,"&lt;&gt;Off-street")&gt;0,1,0)</f>
        <v>0</v>
      </c>
      <c r="D543">
        <f>IF(COUNTIFS('United Data'!$A$3:$A$4341,D$1,'United Data'!$C$3:$C$4341,$A543,'United Data'!$B$3:$B$4341,"&lt;&gt;Off-street")&gt;0,1,0)</f>
        <v>0</v>
      </c>
      <c r="E543">
        <f>IF(COUNTIFS('United Data'!$A$3:$A$4341,E$1,'United Data'!$C$3:$C$4341,$A543,'United Data'!$B$3:$B$4341,"&lt;&gt;Off-street")&gt;0,1,0)</f>
        <v>0</v>
      </c>
      <c r="F543">
        <f>IF(COUNTIFS('United Data'!$A$3:$A$4341,F$1,'United Data'!$C$3:$C$4341,$A543,'United Data'!$B$3:$B$4341,"&lt;&gt;Off-street")&gt;0,1,0)</f>
        <v>0</v>
      </c>
      <c r="G543">
        <f>IF(COUNTIFS('United Data'!$A$3:$A$4341,G$1,'United Data'!$C$3:$C$4341,$A543,'United Data'!$B$3:$B$4341,"&lt;&gt;Off-street")&gt;0,1,0)</f>
        <v>1</v>
      </c>
      <c r="H543">
        <f>IF(COUNTIFS('United Data'!$A$3:$A$4341,H$1,'United Data'!$C$3:$C$4341,$A543,'United Data'!$B$3:$B$4341,"&lt;&gt;Off-street")&gt;0,1,0)</f>
        <v>0</v>
      </c>
      <c r="I543">
        <f>IF(COUNTIFS('United Data'!$A$3:$A$4341,I$1,'United Data'!$C$3:$C$4341,$A543,'United Data'!$B$3:$B$4341,"&lt;&gt;Off-street")&gt;0,1,0)</f>
        <v>0</v>
      </c>
      <c r="J543">
        <f>IF(COUNTIFS('United Data'!$A$3:$A$4341,J$1,'United Data'!$C$3:$C$4341,$A543,'United Data'!$B$3:$B$4341,"&lt;&gt;Off-street")&gt;0,1,0)</f>
        <v>0</v>
      </c>
      <c r="K543">
        <f>IF(COUNTIFS('United Data'!$A$3:$A$4341,K$1,'United Data'!$C$3:$C$4341,$A543,'United Data'!$B$3:$B$4341,"&lt;&gt;Off-street")&gt;0,1,0)</f>
        <v>0</v>
      </c>
      <c r="L543">
        <f>IF(COUNTIFS('United Data'!$A$3:$A$4341,L$1,'United Data'!$C$3:$C$4341,$A543,'United Data'!$B$3:$B$4341,"&lt;&gt;Off-street")&gt;0,1,0)</f>
        <v>0</v>
      </c>
      <c r="M543">
        <f>IF(COUNTIFS('United Data'!$A$3:$A$4341,M$1,'United Data'!$C$3:$C$4341,$A543,'United Data'!$B$3:$B$4341,"&lt;&gt;Off-street")&gt;0,1,0)</f>
        <v>0</v>
      </c>
      <c r="N543">
        <f>IF(COUNTIFS('United Data'!$A$3:$A$4341,N$1,'United Data'!$C$3:$C$4341,$A543,'United Data'!$B$3:$B$4341,"&lt;&gt;Off-street")&gt;0,1,0)</f>
        <v>0</v>
      </c>
      <c r="O543">
        <f>IF(COUNTIFS('United Data'!$A$3:$A$4341,O$1,'United Data'!$C$3:$C$4341,$A543,'United Data'!$B$3:$B$4341,"&lt;&gt;Off-street")&gt;0,1,0)</f>
        <v>0</v>
      </c>
      <c r="P543">
        <f>IF(COUNTIFS('United Data'!$A$3:$A$4341,P$1,'United Data'!$C$3:$C$4341,$A543,'United Data'!$B$3:$B$4341,"&lt;&gt;Off-street")&gt;0,1,0)</f>
        <v>0</v>
      </c>
      <c r="Q543">
        <f>IF(COUNTIFS('United Data'!$A$3:$A$4341,Q$1,'United Data'!$C$3:$C$4341,$A543,'United Data'!$B$3:$B$4341,"&lt;&gt;Off-street")&gt;0,1,0)</f>
        <v>0</v>
      </c>
      <c r="R543">
        <f>IF(COUNTIFS('United Data'!$A$3:$A$4341,R$1,'United Data'!$C$3:$C$4341,$A543,'United Data'!$B$3:$B$4341,"&lt;&gt;Off-street")&gt;0,1,0)</f>
        <v>0</v>
      </c>
      <c r="S543">
        <f t="shared" si="16"/>
        <v>1</v>
      </c>
      <c r="T543">
        <f t="shared" si="17"/>
        <v>1</v>
      </c>
    </row>
    <row r="544" spans="1:20" x14ac:dyDescent="0.2">
      <c r="A544" t="s">
        <v>589</v>
      </c>
      <c r="B544">
        <f>IF(COUNTIFS('United Data'!$A$3:$A$4341,B$1,'United Data'!$C$3:$C$4341,$A544,'United Data'!$B$3:$B$4341,"&lt;&gt;Off-street")&gt;0,1,0)</f>
        <v>0</v>
      </c>
      <c r="C544">
        <f>IF(COUNTIFS('United Data'!$A$3:$A$4341,C$1,'United Data'!$C$3:$C$4341,$A544,'United Data'!$B$3:$B$4341,"&lt;&gt;Off-street")&gt;0,1,0)</f>
        <v>0</v>
      </c>
      <c r="D544">
        <f>IF(COUNTIFS('United Data'!$A$3:$A$4341,D$1,'United Data'!$C$3:$C$4341,$A544,'United Data'!$B$3:$B$4341,"&lt;&gt;Off-street")&gt;0,1,0)</f>
        <v>0</v>
      </c>
      <c r="E544">
        <f>IF(COUNTIFS('United Data'!$A$3:$A$4341,E$1,'United Data'!$C$3:$C$4341,$A544,'United Data'!$B$3:$B$4341,"&lt;&gt;Off-street")&gt;0,1,0)</f>
        <v>0</v>
      </c>
      <c r="F544">
        <f>IF(COUNTIFS('United Data'!$A$3:$A$4341,F$1,'United Data'!$C$3:$C$4341,$A544,'United Data'!$B$3:$B$4341,"&lt;&gt;Off-street")&gt;0,1,0)</f>
        <v>0</v>
      </c>
      <c r="G544">
        <f>IF(COUNTIFS('United Data'!$A$3:$A$4341,G$1,'United Data'!$C$3:$C$4341,$A544,'United Data'!$B$3:$B$4341,"&lt;&gt;Off-street")&gt;0,1,0)</f>
        <v>0</v>
      </c>
      <c r="H544">
        <f>IF(COUNTIFS('United Data'!$A$3:$A$4341,H$1,'United Data'!$C$3:$C$4341,$A544,'United Data'!$B$3:$B$4341,"&lt;&gt;Off-street")&gt;0,1,0)</f>
        <v>1</v>
      </c>
      <c r="I544">
        <f>IF(COUNTIFS('United Data'!$A$3:$A$4341,I$1,'United Data'!$C$3:$C$4341,$A544,'United Data'!$B$3:$B$4341,"&lt;&gt;Off-street")&gt;0,1,0)</f>
        <v>0</v>
      </c>
      <c r="J544">
        <f>IF(COUNTIFS('United Data'!$A$3:$A$4341,J$1,'United Data'!$C$3:$C$4341,$A544,'United Data'!$B$3:$B$4341,"&lt;&gt;Off-street")&gt;0,1,0)</f>
        <v>0</v>
      </c>
      <c r="K544">
        <f>IF(COUNTIFS('United Data'!$A$3:$A$4341,K$1,'United Data'!$C$3:$C$4341,$A544,'United Data'!$B$3:$B$4341,"&lt;&gt;Off-street")&gt;0,1,0)</f>
        <v>0</v>
      </c>
      <c r="L544">
        <f>IF(COUNTIFS('United Data'!$A$3:$A$4341,L$1,'United Data'!$C$3:$C$4341,$A544,'United Data'!$B$3:$B$4341,"&lt;&gt;Off-street")&gt;0,1,0)</f>
        <v>0</v>
      </c>
      <c r="M544">
        <f>IF(COUNTIFS('United Data'!$A$3:$A$4341,M$1,'United Data'!$C$3:$C$4341,$A544,'United Data'!$B$3:$B$4341,"&lt;&gt;Off-street")&gt;0,1,0)</f>
        <v>0</v>
      </c>
      <c r="N544">
        <f>IF(COUNTIFS('United Data'!$A$3:$A$4341,N$1,'United Data'!$C$3:$C$4341,$A544,'United Data'!$B$3:$B$4341,"&lt;&gt;Off-street")&gt;0,1,0)</f>
        <v>0</v>
      </c>
      <c r="O544">
        <f>IF(COUNTIFS('United Data'!$A$3:$A$4341,O$1,'United Data'!$C$3:$C$4341,$A544,'United Data'!$B$3:$B$4341,"&lt;&gt;Off-street")&gt;0,1,0)</f>
        <v>0</v>
      </c>
      <c r="P544">
        <f>IF(COUNTIFS('United Data'!$A$3:$A$4341,P$1,'United Data'!$C$3:$C$4341,$A544,'United Data'!$B$3:$B$4341,"&lt;&gt;Off-street")&gt;0,1,0)</f>
        <v>0</v>
      </c>
      <c r="Q544">
        <f>IF(COUNTIFS('United Data'!$A$3:$A$4341,Q$1,'United Data'!$C$3:$C$4341,$A544,'United Data'!$B$3:$B$4341,"&lt;&gt;Off-street")&gt;0,1,0)</f>
        <v>0</v>
      </c>
      <c r="R544">
        <f>IF(COUNTIFS('United Data'!$A$3:$A$4341,R$1,'United Data'!$C$3:$C$4341,$A544,'United Data'!$B$3:$B$4341,"&lt;&gt;Off-street")&gt;0,1,0)</f>
        <v>0</v>
      </c>
      <c r="S544">
        <f t="shared" si="16"/>
        <v>1</v>
      </c>
      <c r="T544">
        <f t="shared" si="17"/>
        <v>1</v>
      </c>
    </row>
    <row r="545" spans="1:20" x14ac:dyDescent="0.2">
      <c r="A545" t="s">
        <v>590</v>
      </c>
      <c r="B545">
        <f>IF(COUNTIFS('United Data'!$A$3:$A$4341,B$1,'United Data'!$C$3:$C$4341,$A545,'United Data'!$B$3:$B$4341,"&lt;&gt;Off-street")&gt;0,1,0)</f>
        <v>0</v>
      </c>
      <c r="C545">
        <f>IF(COUNTIFS('United Data'!$A$3:$A$4341,C$1,'United Data'!$C$3:$C$4341,$A545,'United Data'!$B$3:$B$4341,"&lt;&gt;Off-street")&gt;0,1,0)</f>
        <v>0</v>
      </c>
      <c r="D545">
        <f>IF(COUNTIFS('United Data'!$A$3:$A$4341,D$1,'United Data'!$C$3:$C$4341,$A545,'United Data'!$B$3:$B$4341,"&lt;&gt;Off-street")&gt;0,1,0)</f>
        <v>0</v>
      </c>
      <c r="E545">
        <f>IF(COUNTIFS('United Data'!$A$3:$A$4341,E$1,'United Data'!$C$3:$C$4341,$A545,'United Data'!$B$3:$B$4341,"&lt;&gt;Off-street")&gt;0,1,0)</f>
        <v>0</v>
      </c>
      <c r="F545">
        <f>IF(COUNTIFS('United Data'!$A$3:$A$4341,F$1,'United Data'!$C$3:$C$4341,$A545,'United Data'!$B$3:$B$4341,"&lt;&gt;Off-street")&gt;0,1,0)</f>
        <v>0</v>
      </c>
      <c r="G545">
        <f>IF(COUNTIFS('United Data'!$A$3:$A$4341,G$1,'United Data'!$C$3:$C$4341,$A545,'United Data'!$B$3:$B$4341,"&lt;&gt;Off-street")&gt;0,1,0)</f>
        <v>0</v>
      </c>
      <c r="H545">
        <f>IF(COUNTIFS('United Data'!$A$3:$A$4341,H$1,'United Data'!$C$3:$C$4341,$A545,'United Data'!$B$3:$B$4341,"&lt;&gt;Off-street")&gt;0,1,0)</f>
        <v>1</v>
      </c>
      <c r="I545">
        <f>IF(COUNTIFS('United Data'!$A$3:$A$4341,I$1,'United Data'!$C$3:$C$4341,$A545,'United Data'!$B$3:$B$4341,"&lt;&gt;Off-street")&gt;0,1,0)</f>
        <v>1</v>
      </c>
      <c r="J545">
        <f>IF(COUNTIFS('United Data'!$A$3:$A$4341,J$1,'United Data'!$C$3:$C$4341,$A545,'United Data'!$B$3:$B$4341,"&lt;&gt;Off-street")&gt;0,1,0)</f>
        <v>0</v>
      </c>
      <c r="K545">
        <f>IF(COUNTIFS('United Data'!$A$3:$A$4341,K$1,'United Data'!$C$3:$C$4341,$A545,'United Data'!$B$3:$B$4341,"&lt;&gt;Off-street")&gt;0,1,0)</f>
        <v>0</v>
      </c>
      <c r="L545">
        <f>IF(COUNTIFS('United Data'!$A$3:$A$4341,L$1,'United Data'!$C$3:$C$4341,$A545,'United Data'!$B$3:$B$4341,"&lt;&gt;Off-street")&gt;0,1,0)</f>
        <v>0</v>
      </c>
      <c r="M545">
        <f>IF(COUNTIFS('United Data'!$A$3:$A$4341,M$1,'United Data'!$C$3:$C$4341,$A545,'United Data'!$B$3:$B$4341,"&lt;&gt;Off-street")&gt;0,1,0)</f>
        <v>0</v>
      </c>
      <c r="N545">
        <f>IF(COUNTIFS('United Data'!$A$3:$A$4341,N$1,'United Data'!$C$3:$C$4341,$A545,'United Data'!$B$3:$B$4341,"&lt;&gt;Off-street")&gt;0,1,0)</f>
        <v>0</v>
      </c>
      <c r="O545">
        <f>IF(COUNTIFS('United Data'!$A$3:$A$4341,O$1,'United Data'!$C$3:$C$4341,$A545,'United Data'!$B$3:$B$4341,"&lt;&gt;Off-street")&gt;0,1,0)</f>
        <v>0</v>
      </c>
      <c r="P545">
        <f>IF(COUNTIFS('United Data'!$A$3:$A$4341,P$1,'United Data'!$C$3:$C$4341,$A545,'United Data'!$B$3:$B$4341,"&lt;&gt;Off-street")&gt;0,1,0)</f>
        <v>0</v>
      </c>
      <c r="Q545">
        <f>IF(COUNTIFS('United Data'!$A$3:$A$4341,Q$1,'United Data'!$C$3:$C$4341,$A545,'United Data'!$B$3:$B$4341,"&lt;&gt;Off-street")&gt;0,1,0)</f>
        <v>0</v>
      </c>
      <c r="R545">
        <f>IF(COUNTIFS('United Data'!$A$3:$A$4341,R$1,'United Data'!$C$3:$C$4341,$A545,'United Data'!$B$3:$B$4341,"&lt;&gt;Off-street")&gt;0,1,0)</f>
        <v>0</v>
      </c>
      <c r="S545">
        <f t="shared" si="16"/>
        <v>2</v>
      </c>
      <c r="T545">
        <f t="shared" si="17"/>
        <v>1</v>
      </c>
    </row>
    <row r="546" spans="1:20" x14ac:dyDescent="0.2">
      <c r="A546" t="s">
        <v>591</v>
      </c>
      <c r="B546">
        <f>IF(COUNTIFS('United Data'!$A$3:$A$4341,B$1,'United Data'!$C$3:$C$4341,$A546,'United Data'!$B$3:$B$4341,"&lt;&gt;Off-street")&gt;0,1,0)</f>
        <v>0</v>
      </c>
      <c r="C546">
        <f>IF(COUNTIFS('United Data'!$A$3:$A$4341,C$1,'United Data'!$C$3:$C$4341,$A546,'United Data'!$B$3:$B$4341,"&lt;&gt;Off-street")&gt;0,1,0)</f>
        <v>0</v>
      </c>
      <c r="D546">
        <f>IF(COUNTIFS('United Data'!$A$3:$A$4341,D$1,'United Data'!$C$3:$C$4341,$A546,'United Data'!$B$3:$B$4341,"&lt;&gt;Off-street")&gt;0,1,0)</f>
        <v>1</v>
      </c>
      <c r="E546">
        <f>IF(COUNTIFS('United Data'!$A$3:$A$4341,E$1,'United Data'!$C$3:$C$4341,$A546,'United Data'!$B$3:$B$4341,"&lt;&gt;Off-street")&gt;0,1,0)</f>
        <v>0</v>
      </c>
      <c r="F546">
        <f>IF(COUNTIFS('United Data'!$A$3:$A$4341,F$1,'United Data'!$C$3:$C$4341,$A546,'United Data'!$B$3:$B$4341,"&lt;&gt;Off-street")&gt;0,1,0)</f>
        <v>0</v>
      </c>
      <c r="G546">
        <f>IF(COUNTIFS('United Data'!$A$3:$A$4341,G$1,'United Data'!$C$3:$C$4341,$A546,'United Data'!$B$3:$B$4341,"&lt;&gt;Off-street")&gt;0,1,0)</f>
        <v>0</v>
      </c>
      <c r="H546">
        <f>IF(COUNTIFS('United Data'!$A$3:$A$4341,H$1,'United Data'!$C$3:$C$4341,$A546,'United Data'!$B$3:$B$4341,"&lt;&gt;Off-street")&gt;0,1,0)</f>
        <v>1</v>
      </c>
      <c r="I546">
        <f>IF(COUNTIFS('United Data'!$A$3:$A$4341,I$1,'United Data'!$C$3:$C$4341,$A546,'United Data'!$B$3:$B$4341,"&lt;&gt;Off-street")&gt;0,1,0)</f>
        <v>0</v>
      </c>
      <c r="J546">
        <f>IF(COUNTIFS('United Data'!$A$3:$A$4341,J$1,'United Data'!$C$3:$C$4341,$A546,'United Data'!$B$3:$B$4341,"&lt;&gt;Off-street")&gt;0,1,0)</f>
        <v>0</v>
      </c>
      <c r="K546">
        <f>IF(COUNTIFS('United Data'!$A$3:$A$4341,K$1,'United Data'!$C$3:$C$4341,$A546,'United Data'!$B$3:$B$4341,"&lt;&gt;Off-street")&gt;0,1,0)</f>
        <v>0</v>
      </c>
      <c r="L546">
        <f>IF(COUNTIFS('United Data'!$A$3:$A$4341,L$1,'United Data'!$C$3:$C$4341,$A546,'United Data'!$B$3:$B$4341,"&lt;&gt;Off-street")&gt;0,1,0)</f>
        <v>0</v>
      </c>
      <c r="M546">
        <f>IF(COUNTIFS('United Data'!$A$3:$A$4341,M$1,'United Data'!$C$3:$C$4341,$A546,'United Data'!$B$3:$B$4341,"&lt;&gt;Off-street")&gt;0,1,0)</f>
        <v>0</v>
      </c>
      <c r="N546">
        <f>IF(COUNTIFS('United Data'!$A$3:$A$4341,N$1,'United Data'!$C$3:$C$4341,$A546,'United Data'!$B$3:$B$4341,"&lt;&gt;Off-street")&gt;0,1,0)</f>
        <v>0</v>
      </c>
      <c r="O546">
        <f>IF(COUNTIFS('United Data'!$A$3:$A$4341,O$1,'United Data'!$C$3:$C$4341,$A546,'United Data'!$B$3:$B$4341,"&lt;&gt;Off-street")&gt;0,1,0)</f>
        <v>0</v>
      </c>
      <c r="P546">
        <f>IF(COUNTIFS('United Data'!$A$3:$A$4341,P$1,'United Data'!$C$3:$C$4341,$A546,'United Data'!$B$3:$B$4341,"&lt;&gt;Off-street")&gt;0,1,0)</f>
        <v>0</v>
      </c>
      <c r="Q546">
        <f>IF(COUNTIFS('United Data'!$A$3:$A$4341,Q$1,'United Data'!$C$3:$C$4341,$A546,'United Data'!$B$3:$B$4341,"&lt;&gt;Off-street")&gt;0,1,0)</f>
        <v>0</v>
      </c>
      <c r="R546">
        <f>IF(COUNTIFS('United Data'!$A$3:$A$4341,R$1,'United Data'!$C$3:$C$4341,$A546,'United Data'!$B$3:$B$4341,"&lt;&gt;Off-street")&gt;0,1,0)</f>
        <v>0</v>
      </c>
      <c r="S546">
        <f t="shared" si="16"/>
        <v>2</v>
      </c>
      <c r="T546">
        <f t="shared" si="17"/>
        <v>2</v>
      </c>
    </row>
    <row r="547" spans="1:20" x14ac:dyDescent="0.2">
      <c r="A547" t="s">
        <v>592</v>
      </c>
      <c r="B547">
        <f>IF(COUNTIFS('United Data'!$A$3:$A$4341,B$1,'United Data'!$C$3:$C$4341,$A547,'United Data'!$B$3:$B$4341,"&lt;&gt;Off-street")&gt;0,1,0)</f>
        <v>0</v>
      </c>
      <c r="C547">
        <f>IF(COUNTIFS('United Data'!$A$3:$A$4341,C$1,'United Data'!$C$3:$C$4341,$A547,'United Data'!$B$3:$B$4341,"&lt;&gt;Off-street")&gt;0,1,0)</f>
        <v>0</v>
      </c>
      <c r="D547">
        <f>IF(COUNTIFS('United Data'!$A$3:$A$4341,D$1,'United Data'!$C$3:$C$4341,$A547,'United Data'!$B$3:$B$4341,"&lt;&gt;Off-street")&gt;0,1,0)</f>
        <v>1</v>
      </c>
      <c r="E547">
        <f>IF(COUNTIFS('United Data'!$A$3:$A$4341,E$1,'United Data'!$C$3:$C$4341,$A547,'United Data'!$B$3:$B$4341,"&lt;&gt;Off-street")&gt;0,1,0)</f>
        <v>0</v>
      </c>
      <c r="F547">
        <f>IF(COUNTIFS('United Data'!$A$3:$A$4341,F$1,'United Data'!$C$3:$C$4341,$A547,'United Data'!$B$3:$B$4341,"&lt;&gt;Off-street")&gt;0,1,0)</f>
        <v>0</v>
      </c>
      <c r="G547">
        <f>IF(COUNTIFS('United Data'!$A$3:$A$4341,G$1,'United Data'!$C$3:$C$4341,$A547,'United Data'!$B$3:$B$4341,"&lt;&gt;Off-street")&gt;0,1,0)</f>
        <v>0</v>
      </c>
      <c r="H547">
        <f>IF(COUNTIFS('United Data'!$A$3:$A$4341,H$1,'United Data'!$C$3:$C$4341,$A547,'United Data'!$B$3:$B$4341,"&lt;&gt;Off-street")&gt;0,1,0)</f>
        <v>1</v>
      </c>
      <c r="I547">
        <f>IF(COUNTIFS('United Data'!$A$3:$A$4341,I$1,'United Data'!$C$3:$C$4341,$A547,'United Data'!$B$3:$B$4341,"&lt;&gt;Off-street")&gt;0,1,0)</f>
        <v>1</v>
      </c>
      <c r="J547">
        <f>IF(COUNTIFS('United Data'!$A$3:$A$4341,J$1,'United Data'!$C$3:$C$4341,$A547,'United Data'!$B$3:$B$4341,"&lt;&gt;Off-street")&gt;0,1,0)</f>
        <v>0</v>
      </c>
      <c r="K547">
        <f>IF(COUNTIFS('United Data'!$A$3:$A$4341,K$1,'United Data'!$C$3:$C$4341,$A547,'United Data'!$B$3:$B$4341,"&lt;&gt;Off-street")&gt;0,1,0)</f>
        <v>0</v>
      </c>
      <c r="L547">
        <f>IF(COUNTIFS('United Data'!$A$3:$A$4341,L$1,'United Data'!$C$3:$C$4341,$A547,'United Data'!$B$3:$B$4341,"&lt;&gt;Off-street")&gt;0,1,0)</f>
        <v>0</v>
      </c>
      <c r="M547">
        <f>IF(COUNTIFS('United Data'!$A$3:$A$4341,M$1,'United Data'!$C$3:$C$4341,$A547,'United Data'!$B$3:$B$4341,"&lt;&gt;Off-street")&gt;0,1,0)</f>
        <v>1</v>
      </c>
      <c r="N547">
        <f>IF(COUNTIFS('United Data'!$A$3:$A$4341,N$1,'United Data'!$C$3:$C$4341,$A547,'United Data'!$B$3:$B$4341,"&lt;&gt;Off-street")&gt;0,1,0)</f>
        <v>0</v>
      </c>
      <c r="O547">
        <f>IF(COUNTIFS('United Data'!$A$3:$A$4341,O$1,'United Data'!$C$3:$C$4341,$A547,'United Data'!$B$3:$B$4341,"&lt;&gt;Off-street")&gt;0,1,0)</f>
        <v>0</v>
      </c>
      <c r="P547">
        <f>IF(COUNTIFS('United Data'!$A$3:$A$4341,P$1,'United Data'!$C$3:$C$4341,$A547,'United Data'!$B$3:$B$4341,"&lt;&gt;Off-street")&gt;0,1,0)</f>
        <v>0</v>
      </c>
      <c r="Q547">
        <f>IF(COUNTIFS('United Data'!$A$3:$A$4341,Q$1,'United Data'!$C$3:$C$4341,$A547,'United Data'!$B$3:$B$4341,"&lt;&gt;Off-street")&gt;0,1,0)</f>
        <v>0</v>
      </c>
      <c r="R547">
        <f>IF(COUNTIFS('United Data'!$A$3:$A$4341,R$1,'United Data'!$C$3:$C$4341,$A547,'United Data'!$B$3:$B$4341,"&lt;&gt;Off-street")&gt;0,1,0)</f>
        <v>0</v>
      </c>
      <c r="S547">
        <f t="shared" si="16"/>
        <v>4</v>
      </c>
      <c r="T547">
        <f t="shared" si="17"/>
        <v>3</v>
      </c>
    </row>
    <row r="548" spans="1:20" x14ac:dyDescent="0.2">
      <c r="A548" t="s">
        <v>593</v>
      </c>
      <c r="B548">
        <f>IF(COUNTIFS('United Data'!$A$3:$A$4341,B$1,'United Data'!$C$3:$C$4341,$A548,'United Data'!$B$3:$B$4341,"&lt;&gt;Off-street")&gt;0,1,0)</f>
        <v>0</v>
      </c>
      <c r="C548">
        <f>IF(COUNTIFS('United Data'!$A$3:$A$4341,C$1,'United Data'!$C$3:$C$4341,$A548,'United Data'!$B$3:$B$4341,"&lt;&gt;Off-street")&gt;0,1,0)</f>
        <v>0</v>
      </c>
      <c r="D548">
        <f>IF(COUNTIFS('United Data'!$A$3:$A$4341,D$1,'United Data'!$C$3:$C$4341,$A548,'United Data'!$B$3:$B$4341,"&lt;&gt;Off-street")&gt;0,1,0)</f>
        <v>0</v>
      </c>
      <c r="E548">
        <f>IF(COUNTIFS('United Data'!$A$3:$A$4341,E$1,'United Data'!$C$3:$C$4341,$A548,'United Data'!$B$3:$B$4341,"&lt;&gt;Off-street")&gt;0,1,0)</f>
        <v>0</v>
      </c>
      <c r="F548">
        <f>IF(COUNTIFS('United Data'!$A$3:$A$4341,F$1,'United Data'!$C$3:$C$4341,$A548,'United Data'!$B$3:$B$4341,"&lt;&gt;Off-street")&gt;0,1,0)</f>
        <v>0</v>
      </c>
      <c r="G548">
        <f>IF(COUNTIFS('United Data'!$A$3:$A$4341,G$1,'United Data'!$C$3:$C$4341,$A548,'United Data'!$B$3:$B$4341,"&lt;&gt;Off-street")&gt;0,1,0)</f>
        <v>0</v>
      </c>
      <c r="H548">
        <f>IF(COUNTIFS('United Data'!$A$3:$A$4341,H$1,'United Data'!$C$3:$C$4341,$A548,'United Data'!$B$3:$B$4341,"&lt;&gt;Off-street")&gt;0,1,0)</f>
        <v>0</v>
      </c>
      <c r="I548">
        <f>IF(COUNTIFS('United Data'!$A$3:$A$4341,I$1,'United Data'!$C$3:$C$4341,$A548,'United Data'!$B$3:$B$4341,"&lt;&gt;Off-street")&gt;0,1,0)</f>
        <v>1</v>
      </c>
      <c r="J548">
        <f>IF(COUNTIFS('United Data'!$A$3:$A$4341,J$1,'United Data'!$C$3:$C$4341,$A548,'United Data'!$B$3:$B$4341,"&lt;&gt;Off-street")&gt;0,1,0)</f>
        <v>0</v>
      </c>
      <c r="K548">
        <f>IF(COUNTIFS('United Data'!$A$3:$A$4341,K$1,'United Data'!$C$3:$C$4341,$A548,'United Data'!$B$3:$B$4341,"&lt;&gt;Off-street")&gt;0,1,0)</f>
        <v>0</v>
      </c>
      <c r="L548">
        <f>IF(COUNTIFS('United Data'!$A$3:$A$4341,L$1,'United Data'!$C$3:$C$4341,$A548,'United Data'!$B$3:$B$4341,"&lt;&gt;Off-street")&gt;0,1,0)</f>
        <v>0</v>
      </c>
      <c r="M548">
        <f>IF(COUNTIFS('United Data'!$A$3:$A$4341,M$1,'United Data'!$C$3:$C$4341,$A548,'United Data'!$B$3:$B$4341,"&lt;&gt;Off-street")&gt;0,1,0)</f>
        <v>0</v>
      </c>
      <c r="N548">
        <f>IF(COUNTIFS('United Data'!$A$3:$A$4341,N$1,'United Data'!$C$3:$C$4341,$A548,'United Data'!$B$3:$B$4341,"&lt;&gt;Off-street")&gt;0,1,0)</f>
        <v>0</v>
      </c>
      <c r="O548">
        <f>IF(COUNTIFS('United Data'!$A$3:$A$4341,O$1,'United Data'!$C$3:$C$4341,$A548,'United Data'!$B$3:$B$4341,"&lt;&gt;Off-street")&gt;0,1,0)</f>
        <v>0</v>
      </c>
      <c r="P548">
        <f>IF(COUNTIFS('United Data'!$A$3:$A$4341,P$1,'United Data'!$C$3:$C$4341,$A548,'United Data'!$B$3:$B$4341,"&lt;&gt;Off-street")&gt;0,1,0)</f>
        <v>0</v>
      </c>
      <c r="Q548">
        <f>IF(COUNTIFS('United Data'!$A$3:$A$4341,Q$1,'United Data'!$C$3:$C$4341,$A548,'United Data'!$B$3:$B$4341,"&lt;&gt;Off-street")&gt;0,1,0)</f>
        <v>0</v>
      </c>
      <c r="R548">
        <f>IF(COUNTIFS('United Data'!$A$3:$A$4341,R$1,'United Data'!$C$3:$C$4341,$A548,'United Data'!$B$3:$B$4341,"&lt;&gt;Off-street")&gt;0,1,0)</f>
        <v>0</v>
      </c>
      <c r="S548">
        <f t="shared" si="16"/>
        <v>1</v>
      </c>
      <c r="T548">
        <f t="shared" si="17"/>
        <v>1</v>
      </c>
    </row>
    <row r="549" spans="1:20" x14ac:dyDescent="0.2">
      <c r="A549" t="s">
        <v>594</v>
      </c>
      <c r="B549">
        <f>IF(COUNTIFS('United Data'!$A$3:$A$4341,B$1,'United Data'!$C$3:$C$4341,$A549,'United Data'!$B$3:$B$4341,"&lt;&gt;Off-street")&gt;0,1,0)</f>
        <v>0</v>
      </c>
      <c r="C549">
        <f>IF(COUNTIFS('United Data'!$A$3:$A$4341,C$1,'United Data'!$C$3:$C$4341,$A549,'United Data'!$B$3:$B$4341,"&lt;&gt;Off-street")&gt;0,1,0)</f>
        <v>0</v>
      </c>
      <c r="D549">
        <f>IF(COUNTIFS('United Data'!$A$3:$A$4341,D$1,'United Data'!$C$3:$C$4341,$A549,'United Data'!$B$3:$B$4341,"&lt;&gt;Off-street")&gt;0,1,0)</f>
        <v>0</v>
      </c>
      <c r="E549">
        <f>IF(COUNTIFS('United Data'!$A$3:$A$4341,E$1,'United Data'!$C$3:$C$4341,$A549,'United Data'!$B$3:$B$4341,"&lt;&gt;Off-street")&gt;0,1,0)</f>
        <v>0</v>
      </c>
      <c r="F549">
        <f>IF(COUNTIFS('United Data'!$A$3:$A$4341,F$1,'United Data'!$C$3:$C$4341,$A549,'United Data'!$B$3:$B$4341,"&lt;&gt;Off-street")&gt;0,1,0)</f>
        <v>0</v>
      </c>
      <c r="G549">
        <f>IF(COUNTIFS('United Data'!$A$3:$A$4341,G$1,'United Data'!$C$3:$C$4341,$A549,'United Data'!$B$3:$B$4341,"&lt;&gt;Off-street")&gt;0,1,0)</f>
        <v>0</v>
      </c>
      <c r="H549">
        <f>IF(COUNTIFS('United Data'!$A$3:$A$4341,H$1,'United Data'!$C$3:$C$4341,$A549,'United Data'!$B$3:$B$4341,"&lt;&gt;Off-street")&gt;0,1,0)</f>
        <v>0</v>
      </c>
      <c r="I549">
        <f>IF(COUNTIFS('United Data'!$A$3:$A$4341,I$1,'United Data'!$C$3:$C$4341,$A549,'United Data'!$B$3:$B$4341,"&lt;&gt;Off-street")&gt;0,1,0)</f>
        <v>1</v>
      </c>
      <c r="J549">
        <f>IF(COUNTIFS('United Data'!$A$3:$A$4341,J$1,'United Data'!$C$3:$C$4341,$A549,'United Data'!$B$3:$B$4341,"&lt;&gt;Off-street")&gt;0,1,0)</f>
        <v>0</v>
      </c>
      <c r="K549">
        <f>IF(COUNTIFS('United Data'!$A$3:$A$4341,K$1,'United Data'!$C$3:$C$4341,$A549,'United Data'!$B$3:$B$4341,"&lt;&gt;Off-street")&gt;0,1,0)</f>
        <v>0</v>
      </c>
      <c r="L549">
        <f>IF(COUNTIFS('United Data'!$A$3:$A$4341,L$1,'United Data'!$C$3:$C$4341,$A549,'United Data'!$B$3:$B$4341,"&lt;&gt;Off-street")&gt;0,1,0)</f>
        <v>0</v>
      </c>
      <c r="M549">
        <f>IF(COUNTIFS('United Data'!$A$3:$A$4341,M$1,'United Data'!$C$3:$C$4341,$A549,'United Data'!$B$3:$B$4341,"&lt;&gt;Off-street")&gt;0,1,0)</f>
        <v>0</v>
      </c>
      <c r="N549">
        <f>IF(COUNTIFS('United Data'!$A$3:$A$4341,N$1,'United Data'!$C$3:$C$4341,$A549,'United Data'!$B$3:$B$4341,"&lt;&gt;Off-street")&gt;0,1,0)</f>
        <v>0</v>
      </c>
      <c r="O549">
        <f>IF(COUNTIFS('United Data'!$A$3:$A$4341,O$1,'United Data'!$C$3:$C$4341,$A549,'United Data'!$B$3:$B$4341,"&lt;&gt;Off-street")&gt;0,1,0)</f>
        <v>0</v>
      </c>
      <c r="P549">
        <f>IF(COUNTIFS('United Data'!$A$3:$A$4341,P$1,'United Data'!$C$3:$C$4341,$A549,'United Data'!$B$3:$B$4341,"&lt;&gt;Off-street")&gt;0,1,0)</f>
        <v>0</v>
      </c>
      <c r="Q549">
        <f>IF(COUNTIFS('United Data'!$A$3:$A$4341,Q$1,'United Data'!$C$3:$C$4341,$A549,'United Data'!$B$3:$B$4341,"&lt;&gt;Off-street")&gt;0,1,0)</f>
        <v>0</v>
      </c>
      <c r="R549">
        <f>IF(COUNTIFS('United Data'!$A$3:$A$4341,R$1,'United Data'!$C$3:$C$4341,$A549,'United Data'!$B$3:$B$4341,"&lt;&gt;Off-street")&gt;0,1,0)</f>
        <v>0</v>
      </c>
      <c r="S549">
        <f t="shared" si="16"/>
        <v>1</v>
      </c>
      <c r="T549">
        <f t="shared" si="17"/>
        <v>1</v>
      </c>
    </row>
    <row r="550" spans="1:20" x14ac:dyDescent="0.2">
      <c r="A550" t="s">
        <v>595</v>
      </c>
      <c r="B550">
        <f>IF(COUNTIFS('United Data'!$A$3:$A$4341,B$1,'United Data'!$C$3:$C$4341,$A550,'United Data'!$B$3:$B$4341,"&lt;&gt;Off-street")&gt;0,1,0)</f>
        <v>0</v>
      </c>
      <c r="C550">
        <f>IF(COUNTIFS('United Data'!$A$3:$A$4341,C$1,'United Data'!$C$3:$C$4341,$A550,'United Data'!$B$3:$B$4341,"&lt;&gt;Off-street")&gt;0,1,0)</f>
        <v>0</v>
      </c>
      <c r="D550">
        <f>IF(COUNTIFS('United Data'!$A$3:$A$4341,D$1,'United Data'!$C$3:$C$4341,$A550,'United Data'!$B$3:$B$4341,"&lt;&gt;Off-street")&gt;0,1,0)</f>
        <v>0</v>
      </c>
      <c r="E550">
        <f>IF(COUNTIFS('United Data'!$A$3:$A$4341,E$1,'United Data'!$C$3:$C$4341,$A550,'United Data'!$B$3:$B$4341,"&lt;&gt;Off-street")&gt;0,1,0)</f>
        <v>0</v>
      </c>
      <c r="F550">
        <f>IF(COUNTIFS('United Data'!$A$3:$A$4341,F$1,'United Data'!$C$3:$C$4341,$A550,'United Data'!$B$3:$B$4341,"&lt;&gt;Off-street")&gt;0,1,0)</f>
        <v>0</v>
      </c>
      <c r="G550">
        <f>IF(COUNTIFS('United Data'!$A$3:$A$4341,G$1,'United Data'!$C$3:$C$4341,$A550,'United Data'!$B$3:$B$4341,"&lt;&gt;Off-street")&gt;0,1,0)</f>
        <v>0</v>
      </c>
      <c r="H550">
        <f>IF(COUNTIFS('United Data'!$A$3:$A$4341,H$1,'United Data'!$C$3:$C$4341,$A550,'United Data'!$B$3:$B$4341,"&lt;&gt;Off-street")&gt;0,1,0)</f>
        <v>0</v>
      </c>
      <c r="I550">
        <f>IF(COUNTIFS('United Data'!$A$3:$A$4341,I$1,'United Data'!$C$3:$C$4341,$A550,'United Data'!$B$3:$B$4341,"&lt;&gt;Off-street")&gt;0,1,0)</f>
        <v>1</v>
      </c>
      <c r="J550">
        <f>IF(COUNTIFS('United Data'!$A$3:$A$4341,J$1,'United Data'!$C$3:$C$4341,$A550,'United Data'!$B$3:$B$4341,"&lt;&gt;Off-street")&gt;0,1,0)</f>
        <v>0</v>
      </c>
      <c r="K550">
        <f>IF(COUNTIFS('United Data'!$A$3:$A$4341,K$1,'United Data'!$C$3:$C$4341,$A550,'United Data'!$B$3:$B$4341,"&lt;&gt;Off-street")&gt;0,1,0)</f>
        <v>0</v>
      </c>
      <c r="L550">
        <f>IF(COUNTIFS('United Data'!$A$3:$A$4341,L$1,'United Data'!$C$3:$C$4341,$A550,'United Data'!$B$3:$B$4341,"&lt;&gt;Off-street")&gt;0,1,0)</f>
        <v>0</v>
      </c>
      <c r="M550">
        <f>IF(COUNTIFS('United Data'!$A$3:$A$4341,M$1,'United Data'!$C$3:$C$4341,$A550,'United Data'!$B$3:$B$4341,"&lt;&gt;Off-street")&gt;0,1,0)</f>
        <v>0</v>
      </c>
      <c r="N550">
        <f>IF(COUNTIFS('United Data'!$A$3:$A$4341,N$1,'United Data'!$C$3:$C$4341,$A550,'United Data'!$B$3:$B$4341,"&lt;&gt;Off-street")&gt;0,1,0)</f>
        <v>0</v>
      </c>
      <c r="O550">
        <f>IF(COUNTIFS('United Data'!$A$3:$A$4341,O$1,'United Data'!$C$3:$C$4341,$A550,'United Data'!$B$3:$B$4341,"&lt;&gt;Off-street")&gt;0,1,0)</f>
        <v>0</v>
      </c>
      <c r="P550">
        <f>IF(COUNTIFS('United Data'!$A$3:$A$4341,P$1,'United Data'!$C$3:$C$4341,$A550,'United Data'!$B$3:$B$4341,"&lt;&gt;Off-street")&gt;0,1,0)</f>
        <v>0</v>
      </c>
      <c r="Q550">
        <f>IF(COUNTIFS('United Data'!$A$3:$A$4341,Q$1,'United Data'!$C$3:$C$4341,$A550,'United Data'!$B$3:$B$4341,"&lt;&gt;Off-street")&gt;0,1,0)</f>
        <v>0</v>
      </c>
      <c r="R550">
        <f>IF(COUNTIFS('United Data'!$A$3:$A$4341,R$1,'United Data'!$C$3:$C$4341,$A550,'United Data'!$B$3:$B$4341,"&lt;&gt;Off-street")&gt;0,1,0)</f>
        <v>0</v>
      </c>
      <c r="S550">
        <f t="shared" si="16"/>
        <v>1</v>
      </c>
      <c r="T550">
        <f t="shared" si="17"/>
        <v>1</v>
      </c>
    </row>
    <row r="551" spans="1:20" x14ac:dyDescent="0.2">
      <c r="A551" t="s">
        <v>596</v>
      </c>
      <c r="B551">
        <f>IF(COUNTIFS('United Data'!$A$3:$A$4341,B$1,'United Data'!$C$3:$C$4341,$A551,'United Data'!$B$3:$B$4341,"&lt;&gt;Off-street")&gt;0,1,0)</f>
        <v>0</v>
      </c>
      <c r="C551">
        <f>IF(COUNTIFS('United Data'!$A$3:$A$4341,C$1,'United Data'!$C$3:$C$4341,$A551,'United Data'!$B$3:$B$4341,"&lt;&gt;Off-street")&gt;0,1,0)</f>
        <v>0</v>
      </c>
      <c r="D551">
        <f>IF(COUNTIFS('United Data'!$A$3:$A$4341,D$1,'United Data'!$C$3:$C$4341,$A551,'United Data'!$B$3:$B$4341,"&lt;&gt;Off-street")&gt;0,1,0)</f>
        <v>0</v>
      </c>
      <c r="E551">
        <f>IF(COUNTIFS('United Data'!$A$3:$A$4341,E$1,'United Data'!$C$3:$C$4341,$A551,'United Data'!$B$3:$B$4341,"&lt;&gt;Off-street")&gt;0,1,0)</f>
        <v>0</v>
      </c>
      <c r="F551">
        <f>IF(COUNTIFS('United Data'!$A$3:$A$4341,F$1,'United Data'!$C$3:$C$4341,$A551,'United Data'!$B$3:$B$4341,"&lt;&gt;Off-street")&gt;0,1,0)</f>
        <v>0</v>
      </c>
      <c r="G551">
        <f>IF(COUNTIFS('United Data'!$A$3:$A$4341,G$1,'United Data'!$C$3:$C$4341,$A551,'United Data'!$B$3:$B$4341,"&lt;&gt;Off-street")&gt;0,1,0)</f>
        <v>0</v>
      </c>
      <c r="H551">
        <f>IF(COUNTIFS('United Data'!$A$3:$A$4341,H$1,'United Data'!$C$3:$C$4341,$A551,'United Data'!$B$3:$B$4341,"&lt;&gt;Off-street")&gt;0,1,0)</f>
        <v>0</v>
      </c>
      <c r="I551">
        <f>IF(COUNTIFS('United Data'!$A$3:$A$4341,I$1,'United Data'!$C$3:$C$4341,$A551,'United Data'!$B$3:$B$4341,"&lt;&gt;Off-street")&gt;0,1,0)</f>
        <v>0</v>
      </c>
      <c r="J551">
        <f>IF(COUNTIFS('United Data'!$A$3:$A$4341,J$1,'United Data'!$C$3:$C$4341,$A551,'United Data'!$B$3:$B$4341,"&lt;&gt;Off-street")&gt;0,1,0)</f>
        <v>1</v>
      </c>
      <c r="K551">
        <f>IF(COUNTIFS('United Data'!$A$3:$A$4341,K$1,'United Data'!$C$3:$C$4341,$A551,'United Data'!$B$3:$B$4341,"&lt;&gt;Off-street")&gt;0,1,0)</f>
        <v>0</v>
      </c>
      <c r="L551">
        <f>IF(COUNTIFS('United Data'!$A$3:$A$4341,L$1,'United Data'!$C$3:$C$4341,$A551,'United Data'!$B$3:$B$4341,"&lt;&gt;Off-street")&gt;0,1,0)</f>
        <v>0</v>
      </c>
      <c r="M551">
        <f>IF(COUNTIFS('United Data'!$A$3:$A$4341,M$1,'United Data'!$C$3:$C$4341,$A551,'United Data'!$B$3:$B$4341,"&lt;&gt;Off-street")&gt;0,1,0)</f>
        <v>1</v>
      </c>
      <c r="N551">
        <f>IF(COUNTIFS('United Data'!$A$3:$A$4341,N$1,'United Data'!$C$3:$C$4341,$A551,'United Data'!$B$3:$B$4341,"&lt;&gt;Off-street")&gt;0,1,0)</f>
        <v>0</v>
      </c>
      <c r="O551">
        <f>IF(COUNTIFS('United Data'!$A$3:$A$4341,O$1,'United Data'!$C$3:$C$4341,$A551,'United Data'!$B$3:$B$4341,"&lt;&gt;Off-street")&gt;0,1,0)</f>
        <v>1</v>
      </c>
      <c r="P551">
        <f>IF(COUNTIFS('United Data'!$A$3:$A$4341,P$1,'United Data'!$C$3:$C$4341,$A551,'United Data'!$B$3:$B$4341,"&lt;&gt;Off-street")&gt;0,1,0)</f>
        <v>1</v>
      </c>
      <c r="Q551">
        <f>IF(COUNTIFS('United Data'!$A$3:$A$4341,Q$1,'United Data'!$C$3:$C$4341,$A551,'United Data'!$B$3:$B$4341,"&lt;&gt;Off-street")&gt;0,1,0)</f>
        <v>0</v>
      </c>
      <c r="R551">
        <f>IF(COUNTIFS('United Data'!$A$3:$A$4341,R$1,'United Data'!$C$3:$C$4341,$A551,'United Data'!$B$3:$B$4341,"&lt;&gt;Off-street")&gt;0,1,0)</f>
        <v>0</v>
      </c>
      <c r="S551">
        <f t="shared" si="16"/>
        <v>4</v>
      </c>
      <c r="T551">
        <f t="shared" si="17"/>
        <v>3</v>
      </c>
    </row>
    <row r="552" spans="1:20" x14ac:dyDescent="0.2">
      <c r="A552" t="s">
        <v>597</v>
      </c>
      <c r="B552">
        <f>IF(COUNTIFS('United Data'!$A$3:$A$4341,B$1,'United Data'!$C$3:$C$4341,$A552,'United Data'!$B$3:$B$4341,"&lt;&gt;Off-street")&gt;0,1,0)</f>
        <v>0</v>
      </c>
      <c r="C552">
        <f>IF(COUNTIFS('United Data'!$A$3:$A$4341,C$1,'United Data'!$C$3:$C$4341,$A552,'United Data'!$B$3:$B$4341,"&lt;&gt;Off-street")&gt;0,1,0)</f>
        <v>0</v>
      </c>
      <c r="D552">
        <f>IF(COUNTIFS('United Data'!$A$3:$A$4341,D$1,'United Data'!$C$3:$C$4341,$A552,'United Data'!$B$3:$B$4341,"&lt;&gt;Off-street")&gt;0,1,0)</f>
        <v>0</v>
      </c>
      <c r="E552">
        <f>IF(COUNTIFS('United Data'!$A$3:$A$4341,E$1,'United Data'!$C$3:$C$4341,$A552,'United Data'!$B$3:$B$4341,"&lt;&gt;Off-street")&gt;0,1,0)</f>
        <v>0</v>
      </c>
      <c r="F552">
        <f>IF(COUNTIFS('United Data'!$A$3:$A$4341,F$1,'United Data'!$C$3:$C$4341,$A552,'United Data'!$B$3:$B$4341,"&lt;&gt;Off-street")&gt;0,1,0)</f>
        <v>0</v>
      </c>
      <c r="G552">
        <f>IF(COUNTIFS('United Data'!$A$3:$A$4341,G$1,'United Data'!$C$3:$C$4341,$A552,'United Data'!$B$3:$B$4341,"&lt;&gt;Off-street")&gt;0,1,0)</f>
        <v>0</v>
      </c>
      <c r="H552">
        <f>IF(COUNTIFS('United Data'!$A$3:$A$4341,H$1,'United Data'!$C$3:$C$4341,$A552,'United Data'!$B$3:$B$4341,"&lt;&gt;Off-street")&gt;0,1,0)</f>
        <v>0</v>
      </c>
      <c r="I552">
        <f>IF(COUNTIFS('United Data'!$A$3:$A$4341,I$1,'United Data'!$C$3:$C$4341,$A552,'United Data'!$B$3:$B$4341,"&lt;&gt;Off-street")&gt;0,1,0)</f>
        <v>0</v>
      </c>
      <c r="J552">
        <f>IF(COUNTIFS('United Data'!$A$3:$A$4341,J$1,'United Data'!$C$3:$C$4341,$A552,'United Data'!$B$3:$B$4341,"&lt;&gt;Off-street")&gt;0,1,0)</f>
        <v>1</v>
      </c>
      <c r="K552">
        <f>IF(COUNTIFS('United Data'!$A$3:$A$4341,K$1,'United Data'!$C$3:$C$4341,$A552,'United Data'!$B$3:$B$4341,"&lt;&gt;Off-street")&gt;0,1,0)</f>
        <v>0</v>
      </c>
      <c r="L552">
        <f>IF(COUNTIFS('United Data'!$A$3:$A$4341,L$1,'United Data'!$C$3:$C$4341,$A552,'United Data'!$B$3:$B$4341,"&lt;&gt;Off-street")&gt;0,1,0)</f>
        <v>0</v>
      </c>
      <c r="M552">
        <f>IF(COUNTIFS('United Data'!$A$3:$A$4341,M$1,'United Data'!$C$3:$C$4341,$A552,'United Data'!$B$3:$B$4341,"&lt;&gt;Off-street")&gt;0,1,0)</f>
        <v>0</v>
      </c>
      <c r="N552">
        <f>IF(COUNTIFS('United Data'!$A$3:$A$4341,N$1,'United Data'!$C$3:$C$4341,$A552,'United Data'!$B$3:$B$4341,"&lt;&gt;Off-street")&gt;0,1,0)</f>
        <v>0</v>
      </c>
      <c r="O552">
        <f>IF(COUNTIFS('United Data'!$A$3:$A$4341,O$1,'United Data'!$C$3:$C$4341,$A552,'United Data'!$B$3:$B$4341,"&lt;&gt;Off-street")&gt;0,1,0)</f>
        <v>0</v>
      </c>
      <c r="P552">
        <f>IF(COUNTIFS('United Data'!$A$3:$A$4341,P$1,'United Data'!$C$3:$C$4341,$A552,'United Data'!$B$3:$B$4341,"&lt;&gt;Off-street")&gt;0,1,0)</f>
        <v>0</v>
      </c>
      <c r="Q552">
        <f>IF(COUNTIFS('United Data'!$A$3:$A$4341,Q$1,'United Data'!$C$3:$C$4341,$A552,'United Data'!$B$3:$B$4341,"&lt;&gt;Off-street")&gt;0,1,0)</f>
        <v>0</v>
      </c>
      <c r="R552">
        <f>IF(COUNTIFS('United Data'!$A$3:$A$4341,R$1,'United Data'!$C$3:$C$4341,$A552,'United Data'!$B$3:$B$4341,"&lt;&gt;Off-street")&gt;0,1,0)</f>
        <v>0</v>
      </c>
      <c r="S552">
        <f t="shared" si="16"/>
        <v>1</v>
      </c>
      <c r="T552">
        <f t="shared" si="17"/>
        <v>1</v>
      </c>
    </row>
    <row r="553" spans="1:20" x14ac:dyDescent="0.2">
      <c r="A553" t="s">
        <v>598</v>
      </c>
      <c r="B553">
        <f>IF(COUNTIFS('United Data'!$A$3:$A$4341,B$1,'United Data'!$C$3:$C$4341,$A553,'United Data'!$B$3:$B$4341,"&lt;&gt;Off-street")&gt;0,1,0)</f>
        <v>0</v>
      </c>
      <c r="C553">
        <f>IF(COUNTIFS('United Data'!$A$3:$A$4341,C$1,'United Data'!$C$3:$C$4341,$A553,'United Data'!$B$3:$B$4341,"&lt;&gt;Off-street")&gt;0,1,0)</f>
        <v>0</v>
      </c>
      <c r="D553">
        <f>IF(COUNTIFS('United Data'!$A$3:$A$4341,D$1,'United Data'!$C$3:$C$4341,$A553,'United Data'!$B$3:$B$4341,"&lt;&gt;Off-street")&gt;0,1,0)</f>
        <v>0</v>
      </c>
      <c r="E553">
        <f>IF(COUNTIFS('United Data'!$A$3:$A$4341,E$1,'United Data'!$C$3:$C$4341,$A553,'United Data'!$B$3:$B$4341,"&lt;&gt;Off-street")&gt;0,1,0)</f>
        <v>0</v>
      </c>
      <c r="F553">
        <f>IF(COUNTIFS('United Data'!$A$3:$A$4341,F$1,'United Data'!$C$3:$C$4341,$A553,'United Data'!$B$3:$B$4341,"&lt;&gt;Off-street")&gt;0,1,0)</f>
        <v>0</v>
      </c>
      <c r="G553">
        <f>IF(COUNTIFS('United Data'!$A$3:$A$4341,G$1,'United Data'!$C$3:$C$4341,$A553,'United Data'!$B$3:$B$4341,"&lt;&gt;Off-street")&gt;0,1,0)</f>
        <v>0</v>
      </c>
      <c r="H553">
        <f>IF(COUNTIFS('United Data'!$A$3:$A$4341,H$1,'United Data'!$C$3:$C$4341,$A553,'United Data'!$B$3:$B$4341,"&lt;&gt;Off-street")&gt;0,1,0)</f>
        <v>0</v>
      </c>
      <c r="I553">
        <f>IF(COUNTIFS('United Data'!$A$3:$A$4341,I$1,'United Data'!$C$3:$C$4341,$A553,'United Data'!$B$3:$B$4341,"&lt;&gt;Off-street")&gt;0,1,0)</f>
        <v>0</v>
      </c>
      <c r="J553">
        <f>IF(COUNTIFS('United Data'!$A$3:$A$4341,J$1,'United Data'!$C$3:$C$4341,$A553,'United Data'!$B$3:$B$4341,"&lt;&gt;Off-street")&gt;0,1,0)</f>
        <v>1</v>
      </c>
      <c r="K553">
        <f>IF(COUNTIFS('United Data'!$A$3:$A$4341,K$1,'United Data'!$C$3:$C$4341,$A553,'United Data'!$B$3:$B$4341,"&lt;&gt;Off-street")&gt;0,1,0)</f>
        <v>0</v>
      </c>
      <c r="L553">
        <f>IF(COUNTIFS('United Data'!$A$3:$A$4341,L$1,'United Data'!$C$3:$C$4341,$A553,'United Data'!$B$3:$B$4341,"&lt;&gt;Off-street")&gt;0,1,0)</f>
        <v>0</v>
      </c>
      <c r="M553">
        <f>IF(COUNTIFS('United Data'!$A$3:$A$4341,M$1,'United Data'!$C$3:$C$4341,$A553,'United Data'!$B$3:$B$4341,"&lt;&gt;Off-street")&gt;0,1,0)</f>
        <v>0</v>
      </c>
      <c r="N553">
        <f>IF(COUNTIFS('United Data'!$A$3:$A$4341,N$1,'United Data'!$C$3:$C$4341,$A553,'United Data'!$B$3:$B$4341,"&lt;&gt;Off-street")&gt;0,1,0)</f>
        <v>0</v>
      </c>
      <c r="O553">
        <f>IF(COUNTIFS('United Data'!$A$3:$A$4341,O$1,'United Data'!$C$3:$C$4341,$A553,'United Data'!$B$3:$B$4341,"&lt;&gt;Off-street")&gt;0,1,0)</f>
        <v>0</v>
      </c>
      <c r="P553">
        <f>IF(COUNTIFS('United Data'!$A$3:$A$4341,P$1,'United Data'!$C$3:$C$4341,$A553,'United Data'!$B$3:$B$4341,"&lt;&gt;Off-street")&gt;0,1,0)</f>
        <v>0</v>
      </c>
      <c r="Q553">
        <f>IF(COUNTIFS('United Data'!$A$3:$A$4341,Q$1,'United Data'!$C$3:$C$4341,$A553,'United Data'!$B$3:$B$4341,"&lt;&gt;Off-street")&gt;0,1,0)</f>
        <v>0</v>
      </c>
      <c r="R553">
        <f>IF(COUNTIFS('United Data'!$A$3:$A$4341,R$1,'United Data'!$C$3:$C$4341,$A553,'United Data'!$B$3:$B$4341,"&lt;&gt;Off-street")&gt;0,1,0)</f>
        <v>0</v>
      </c>
      <c r="S553">
        <f t="shared" si="16"/>
        <v>1</v>
      </c>
      <c r="T553">
        <f t="shared" si="17"/>
        <v>1</v>
      </c>
    </row>
    <row r="554" spans="1:20" x14ac:dyDescent="0.2">
      <c r="A554" t="s">
        <v>599</v>
      </c>
      <c r="B554">
        <f>IF(COUNTIFS('United Data'!$A$3:$A$4341,B$1,'United Data'!$C$3:$C$4341,$A554,'United Data'!$B$3:$B$4341,"&lt;&gt;Off-street")&gt;0,1,0)</f>
        <v>0</v>
      </c>
      <c r="C554">
        <f>IF(COUNTIFS('United Data'!$A$3:$A$4341,C$1,'United Data'!$C$3:$C$4341,$A554,'United Data'!$B$3:$B$4341,"&lt;&gt;Off-street")&gt;0,1,0)</f>
        <v>0</v>
      </c>
      <c r="D554">
        <f>IF(COUNTIFS('United Data'!$A$3:$A$4341,D$1,'United Data'!$C$3:$C$4341,$A554,'United Data'!$B$3:$B$4341,"&lt;&gt;Off-street")&gt;0,1,0)</f>
        <v>0</v>
      </c>
      <c r="E554">
        <f>IF(COUNTIFS('United Data'!$A$3:$A$4341,E$1,'United Data'!$C$3:$C$4341,$A554,'United Data'!$B$3:$B$4341,"&lt;&gt;Off-street")&gt;0,1,0)</f>
        <v>0</v>
      </c>
      <c r="F554">
        <f>IF(COUNTIFS('United Data'!$A$3:$A$4341,F$1,'United Data'!$C$3:$C$4341,$A554,'United Data'!$B$3:$B$4341,"&lt;&gt;Off-street")&gt;0,1,0)</f>
        <v>0</v>
      </c>
      <c r="G554">
        <f>IF(COUNTIFS('United Data'!$A$3:$A$4341,G$1,'United Data'!$C$3:$C$4341,$A554,'United Data'!$B$3:$B$4341,"&lt;&gt;Off-street")&gt;0,1,0)</f>
        <v>0</v>
      </c>
      <c r="H554">
        <f>IF(COUNTIFS('United Data'!$A$3:$A$4341,H$1,'United Data'!$C$3:$C$4341,$A554,'United Data'!$B$3:$B$4341,"&lt;&gt;Off-street")&gt;0,1,0)</f>
        <v>1</v>
      </c>
      <c r="I554">
        <f>IF(COUNTIFS('United Data'!$A$3:$A$4341,I$1,'United Data'!$C$3:$C$4341,$A554,'United Data'!$B$3:$B$4341,"&lt;&gt;Off-street")&gt;0,1,0)</f>
        <v>0</v>
      </c>
      <c r="J554">
        <f>IF(COUNTIFS('United Data'!$A$3:$A$4341,J$1,'United Data'!$C$3:$C$4341,$A554,'United Data'!$B$3:$B$4341,"&lt;&gt;Off-street")&gt;0,1,0)</f>
        <v>0</v>
      </c>
      <c r="K554">
        <f>IF(COUNTIFS('United Data'!$A$3:$A$4341,K$1,'United Data'!$C$3:$C$4341,$A554,'United Data'!$B$3:$B$4341,"&lt;&gt;Off-street")&gt;0,1,0)</f>
        <v>1</v>
      </c>
      <c r="L554">
        <f>IF(COUNTIFS('United Data'!$A$3:$A$4341,L$1,'United Data'!$C$3:$C$4341,$A554,'United Data'!$B$3:$B$4341,"&lt;&gt;Off-street")&gt;0,1,0)</f>
        <v>0</v>
      </c>
      <c r="M554">
        <f>IF(COUNTIFS('United Data'!$A$3:$A$4341,M$1,'United Data'!$C$3:$C$4341,$A554,'United Data'!$B$3:$B$4341,"&lt;&gt;Off-street")&gt;0,1,0)</f>
        <v>0</v>
      </c>
      <c r="N554">
        <f>IF(COUNTIFS('United Data'!$A$3:$A$4341,N$1,'United Data'!$C$3:$C$4341,$A554,'United Data'!$B$3:$B$4341,"&lt;&gt;Off-street")&gt;0,1,0)</f>
        <v>0</v>
      </c>
      <c r="O554">
        <f>IF(COUNTIFS('United Data'!$A$3:$A$4341,O$1,'United Data'!$C$3:$C$4341,$A554,'United Data'!$B$3:$B$4341,"&lt;&gt;Off-street")&gt;0,1,0)</f>
        <v>0</v>
      </c>
      <c r="P554">
        <f>IF(COUNTIFS('United Data'!$A$3:$A$4341,P$1,'United Data'!$C$3:$C$4341,$A554,'United Data'!$B$3:$B$4341,"&lt;&gt;Off-street")&gt;0,1,0)</f>
        <v>0</v>
      </c>
      <c r="Q554">
        <f>IF(COUNTIFS('United Data'!$A$3:$A$4341,Q$1,'United Data'!$C$3:$C$4341,$A554,'United Data'!$B$3:$B$4341,"&lt;&gt;Off-street")&gt;0,1,0)</f>
        <v>0</v>
      </c>
      <c r="R554">
        <f>IF(COUNTIFS('United Data'!$A$3:$A$4341,R$1,'United Data'!$C$3:$C$4341,$A554,'United Data'!$B$3:$B$4341,"&lt;&gt;Off-street")&gt;0,1,0)</f>
        <v>0</v>
      </c>
      <c r="S554">
        <f t="shared" si="16"/>
        <v>2</v>
      </c>
      <c r="T554">
        <f t="shared" si="17"/>
        <v>2</v>
      </c>
    </row>
    <row r="555" spans="1:20" x14ac:dyDescent="0.2">
      <c r="A555" t="s">
        <v>600</v>
      </c>
      <c r="B555">
        <f>IF(COUNTIFS('United Data'!$A$3:$A$4341,B$1,'United Data'!$C$3:$C$4341,$A555,'United Data'!$B$3:$B$4341,"&lt;&gt;Off-street")&gt;0,1,0)</f>
        <v>0</v>
      </c>
      <c r="C555">
        <f>IF(COUNTIFS('United Data'!$A$3:$A$4341,C$1,'United Data'!$C$3:$C$4341,$A555,'United Data'!$B$3:$B$4341,"&lt;&gt;Off-street")&gt;0,1,0)</f>
        <v>0</v>
      </c>
      <c r="D555">
        <f>IF(COUNTIFS('United Data'!$A$3:$A$4341,D$1,'United Data'!$C$3:$C$4341,$A555,'United Data'!$B$3:$B$4341,"&lt;&gt;Off-street")&gt;0,1,0)</f>
        <v>0</v>
      </c>
      <c r="E555">
        <f>IF(COUNTIFS('United Data'!$A$3:$A$4341,E$1,'United Data'!$C$3:$C$4341,$A555,'United Data'!$B$3:$B$4341,"&lt;&gt;Off-street")&gt;0,1,0)</f>
        <v>0</v>
      </c>
      <c r="F555">
        <f>IF(COUNTIFS('United Data'!$A$3:$A$4341,F$1,'United Data'!$C$3:$C$4341,$A555,'United Data'!$B$3:$B$4341,"&lt;&gt;Off-street")&gt;0,1,0)</f>
        <v>0</v>
      </c>
      <c r="G555">
        <f>IF(COUNTIFS('United Data'!$A$3:$A$4341,G$1,'United Data'!$C$3:$C$4341,$A555,'United Data'!$B$3:$B$4341,"&lt;&gt;Off-street")&gt;0,1,0)</f>
        <v>0</v>
      </c>
      <c r="H555">
        <f>IF(COUNTIFS('United Data'!$A$3:$A$4341,H$1,'United Data'!$C$3:$C$4341,$A555,'United Data'!$B$3:$B$4341,"&lt;&gt;Off-street")&gt;0,1,0)</f>
        <v>0</v>
      </c>
      <c r="I555">
        <f>IF(COUNTIFS('United Data'!$A$3:$A$4341,I$1,'United Data'!$C$3:$C$4341,$A555,'United Data'!$B$3:$B$4341,"&lt;&gt;Off-street")&gt;0,1,0)</f>
        <v>0</v>
      </c>
      <c r="J555">
        <f>IF(COUNTIFS('United Data'!$A$3:$A$4341,J$1,'United Data'!$C$3:$C$4341,$A555,'United Data'!$B$3:$B$4341,"&lt;&gt;Off-street")&gt;0,1,0)</f>
        <v>0</v>
      </c>
      <c r="K555">
        <f>IF(COUNTIFS('United Data'!$A$3:$A$4341,K$1,'United Data'!$C$3:$C$4341,$A555,'United Data'!$B$3:$B$4341,"&lt;&gt;Off-street")&gt;0,1,0)</f>
        <v>1</v>
      </c>
      <c r="L555">
        <f>IF(COUNTIFS('United Data'!$A$3:$A$4341,L$1,'United Data'!$C$3:$C$4341,$A555,'United Data'!$B$3:$B$4341,"&lt;&gt;Off-street")&gt;0,1,0)</f>
        <v>0</v>
      </c>
      <c r="M555">
        <f>IF(COUNTIFS('United Data'!$A$3:$A$4341,M$1,'United Data'!$C$3:$C$4341,$A555,'United Data'!$B$3:$B$4341,"&lt;&gt;Off-street")&gt;0,1,0)</f>
        <v>0</v>
      </c>
      <c r="N555">
        <f>IF(COUNTIFS('United Data'!$A$3:$A$4341,N$1,'United Data'!$C$3:$C$4341,$A555,'United Data'!$B$3:$B$4341,"&lt;&gt;Off-street")&gt;0,1,0)</f>
        <v>0</v>
      </c>
      <c r="O555">
        <f>IF(COUNTIFS('United Data'!$A$3:$A$4341,O$1,'United Data'!$C$3:$C$4341,$A555,'United Data'!$B$3:$B$4341,"&lt;&gt;Off-street")&gt;0,1,0)</f>
        <v>0</v>
      </c>
      <c r="P555">
        <f>IF(COUNTIFS('United Data'!$A$3:$A$4341,P$1,'United Data'!$C$3:$C$4341,$A555,'United Data'!$B$3:$B$4341,"&lt;&gt;Off-street")&gt;0,1,0)</f>
        <v>0</v>
      </c>
      <c r="Q555">
        <f>IF(COUNTIFS('United Data'!$A$3:$A$4341,Q$1,'United Data'!$C$3:$C$4341,$A555,'United Data'!$B$3:$B$4341,"&lt;&gt;Off-street")&gt;0,1,0)</f>
        <v>0</v>
      </c>
      <c r="R555">
        <f>IF(COUNTIFS('United Data'!$A$3:$A$4341,R$1,'United Data'!$C$3:$C$4341,$A555,'United Data'!$B$3:$B$4341,"&lt;&gt;Off-street")&gt;0,1,0)</f>
        <v>0</v>
      </c>
      <c r="S555">
        <f t="shared" si="16"/>
        <v>1</v>
      </c>
      <c r="T555">
        <f t="shared" si="17"/>
        <v>1</v>
      </c>
    </row>
    <row r="556" spans="1:20" x14ac:dyDescent="0.2">
      <c r="A556" t="s">
        <v>601</v>
      </c>
      <c r="B556">
        <f>IF(COUNTIFS('United Data'!$A$3:$A$4341,B$1,'United Data'!$C$3:$C$4341,$A556,'United Data'!$B$3:$B$4341,"&lt;&gt;Off-street")&gt;0,1,0)</f>
        <v>0</v>
      </c>
      <c r="C556">
        <f>IF(COUNTIFS('United Data'!$A$3:$A$4341,C$1,'United Data'!$C$3:$C$4341,$A556,'United Data'!$B$3:$B$4341,"&lt;&gt;Off-street")&gt;0,1,0)</f>
        <v>0</v>
      </c>
      <c r="D556">
        <f>IF(COUNTIFS('United Data'!$A$3:$A$4341,D$1,'United Data'!$C$3:$C$4341,$A556,'United Data'!$B$3:$B$4341,"&lt;&gt;Off-street")&gt;0,1,0)</f>
        <v>0</v>
      </c>
      <c r="E556">
        <f>IF(COUNTIFS('United Data'!$A$3:$A$4341,E$1,'United Data'!$C$3:$C$4341,$A556,'United Data'!$B$3:$B$4341,"&lt;&gt;Off-street")&gt;0,1,0)</f>
        <v>0</v>
      </c>
      <c r="F556">
        <f>IF(COUNTIFS('United Data'!$A$3:$A$4341,F$1,'United Data'!$C$3:$C$4341,$A556,'United Data'!$B$3:$B$4341,"&lt;&gt;Off-street")&gt;0,1,0)</f>
        <v>0</v>
      </c>
      <c r="G556">
        <f>IF(COUNTIFS('United Data'!$A$3:$A$4341,G$1,'United Data'!$C$3:$C$4341,$A556,'United Data'!$B$3:$B$4341,"&lt;&gt;Off-street")&gt;0,1,0)</f>
        <v>0</v>
      </c>
      <c r="H556">
        <f>IF(COUNTIFS('United Data'!$A$3:$A$4341,H$1,'United Data'!$C$3:$C$4341,$A556,'United Data'!$B$3:$B$4341,"&lt;&gt;Off-street")&gt;0,1,0)</f>
        <v>0</v>
      </c>
      <c r="I556">
        <f>IF(COUNTIFS('United Data'!$A$3:$A$4341,I$1,'United Data'!$C$3:$C$4341,$A556,'United Data'!$B$3:$B$4341,"&lt;&gt;Off-street")&gt;0,1,0)</f>
        <v>0</v>
      </c>
      <c r="J556">
        <f>IF(COUNTIFS('United Data'!$A$3:$A$4341,J$1,'United Data'!$C$3:$C$4341,$A556,'United Data'!$B$3:$B$4341,"&lt;&gt;Off-street")&gt;0,1,0)</f>
        <v>0</v>
      </c>
      <c r="K556">
        <f>IF(COUNTIFS('United Data'!$A$3:$A$4341,K$1,'United Data'!$C$3:$C$4341,$A556,'United Data'!$B$3:$B$4341,"&lt;&gt;Off-street")&gt;0,1,0)</f>
        <v>1</v>
      </c>
      <c r="L556">
        <f>IF(COUNTIFS('United Data'!$A$3:$A$4341,L$1,'United Data'!$C$3:$C$4341,$A556,'United Data'!$B$3:$B$4341,"&lt;&gt;Off-street")&gt;0,1,0)</f>
        <v>0</v>
      </c>
      <c r="M556">
        <f>IF(COUNTIFS('United Data'!$A$3:$A$4341,M$1,'United Data'!$C$3:$C$4341,$A556,'United Data'!$B$3:$B$4341,"&lt;&gt;Off-street")&gt;0,1,0)</f>
        <v>0</v>
      </c>
      <c r="N556">
        <f>IF(COUNTIFS('United Data'!$A$3:$A$4341,N$1,'United Data'!$C$3:$C$4341,$A556,'United Data'!$B$3:$B$4341,"&lt;&gt;Off-street")&gt;0,1,0)</f>
        <v>0</v>
      </c>
      <c r="O556">
        <f>IF(COUNTIFS('United Data'!$A$3:$A$4341,O$1,'United Data'!$C$3:$C$4341,$A556,'United Data'!$B$3:$B$4341,"&lt;&gt;Off-street")&gt;0,1,0)</f>
        <v>0</v>
      </c>
      <c r="P556">
        <f>IF(COUNTIFS('United Data'!$A$3:$A$4341,P$1,'United Data'!$C$3:$C$4341,$A556,'United Data'!$B$3:$B$4341,"&lt;&gt;Off-street")&gt;0,1,0)</f>
        <v>0</v>
      </c>
      <c r="Q556">
        <f>IF(COUNTIFS('United Data'!$A$3:$A$4341,Q$1,'United Data'!$C$3:$C$4341,$A556,'United Data'!$B$3:$B$4341,"&lt;&gt;Off-street")&gt;0,1,0)</f>
        <v>0</v>
      </c>
      <c r="R556">
        <f>IF(COUNTIFS('United Data'!$A$3:$A$4341,R$1,'United Data'!$C$3:$C$4341,$A556,'United Data'!$B$3:$B$4341,"&lt;&gt;Off-street")&gt;0,1,0)</f>
        <v>0</v>
      </c>
      <c r="S556">
        <f t="shared" si="16"/>
        <v>1</v>
      </c>
      <c r="T556">
        <f t="shared" si="17"/>
        <v>1</v>
      </c>
    </row>
    <row r="557" spans="1:20" x14ac:dyDescent="0.2">
      <c r="A557" t="s">
        <v>602</v>
      </c>
      <c r="B557">
        <f>IF(COUNTIFS('United Data'!$A$3:$A$4341,B$1,'United Data'!$C$3:$C$4341,$A557,'United Data'!$B$3:$B$4341,"&lt;&gt;Off-street")&gt;0,1,0)</f>
        <v>0</v>
      </c>
      <c r="C557">
        <f>IF(COUNTIFS('United Data'!$A$3:$A$4341,C$1,'United Data'!$C$3:$C$4341,$A557,'United Data'!$B$3:$B$4341,"&lt;&gt;Off-street")&gt;0,1,0)</f>
        <v>0</v>
      </c>
      <c r="D557">
        <f>IF(COUNTIFS('United Data'!$A$3:$A$4341,D$1,'United Data'!$C$3:$C$4341,$A557,'United Data'!$B$3:$B$4341,"&lt;&gt;Off-street")&gt;0,1,0)</f>
        <v>0</v>
      </c>
      <c r="E557">
        <f>IF(COUNTIFS('United Data'!$A$3:$A$4341,E$1,'United Data'!$C$3:$C$4341,$A557,'United Data'!$B$3:$B$4341,"&lt;&gt;Off-street")&gt;0,1,0)</f>
        <v>0</v>
      </c>
      <c r="F557">
        <f>IF(COUNTIFS('United Data'!$A$3:$A$4341,F$1,'United Data'!$C$3:$C$4341,$A557,'United Data'!$B$3:$B$4341,"&lt;&gt;Off-street")&gt;0,1,0)</f>
        <v>0</v>
      </c>
      <c r="G557">
        <f>IF(COUNTIFS('United Data'!$A$3:$A$4341,G$1,'United Data'!$C$3:$C$4341,$A557,'United Data'!$B$3:$B$4341,"&lt;&gt;Off-street")&gt;0,1,0)</f>
        <v>0</v>
      </c>
      <c r="H557">
        <f>IF(COUNTIFS('United Data'!$A$3:$A$4341,H$1,'United Data'!$C$3:$C$4341,$A557,'United Data'!$B$3:$B$4341,"&lt;&gt;Off-street")&gt;0,1,0)</f>
        <v>0</v>
      </c>
      <c r="I557">
        <f>IF(COUNTIFS('United Data'!$A$3:$A$4341,I$1,'United Data'!$C$3:$C$4341,$A557,'United Data'!$B$3:$B$4341,"&lt;&gt;Off-street")&gt;0,1,0)</f>
        <v>0</v>
      </c>
      <c r="J557">
        <f>IF(COUNTIFS('United Data'!$A$3:$A$4341,J$1,'United Data'!$C$3:$C$4341,$A557,'United Data'!$B$3:$B$4341,"&lt;&gt;Off-street")&gt;0,1,0)</f>
        <v>0</v>
      </c>
      <c r="K557">
        <f>IF(COUNTIFS('United Data'!$A$3:$A$4341,K$1,'United Data'!$C$3:$C$4341,$A557,'United Data'!$B$3:$B$4341,"&lt;&gt;Off-street")&gt;0,1,0)</f>
        <v>0</v>
      </c>
      <c r="L557">
        <f>IF(COUNTIFS('United Data'!$A$3:$A$4341,L$1,'United Data'!$C$3:$C$4341,$A557,'United Data'!$B$3:$B$4341,"&lt;&gt;Off-street")&gt;0,1,0)</f>
        <v>1</v>
      </c>
      <c r="M557">
        <f>IF(COUNTIFS('United Data'!$A$3:$A$4341,M$1,'United Data'!$C$3:$C$4341,$A557,'United Data'!$B$3:$B$4341,"&lt;&gt;Off-street")&gt;0,1,0)</f>
        <v>0</v>
      </c>
      <c r="N557">
        <f>IF(COUNTIFS('United Data'!$A$3:$A$4341,N$1,'United Data'!$C$3:$C$4341,$A557,'United Data'!$B$3:$B$4341,"&lt;&gt;Off-street")&gt;0,1,0)</f>
        <v>0</v>
      </c>
      <c r="O557">
        <f>IF(COUNTIFS('United Data'!$A$3:$A$4341,O$1,'United Data'!$C$3:$C$4341,$A557,'United Data'!$B$3:$B$4341,"&lt;&gt;Off-street")&gt;0,1,0)</f>
        <v>0</v>
      </c>
      <c r="P557">
        <f>IF(COUNTIFS('United Data'!$A$3:$A$4341,P$1,'United Data'!$C$3:$C$4341,$A557,'United Data'!$B$3:$B$4341,"&lt;&gt;Off-street")&gt;0,1,0)</f>
        <v>0</v>
      </c>
      <c r="Q557">
        <f>IF(COUNTIFS('United Data'!$A$3:$A$4341,Q$1,'United Data'!$C$3:$C$4341,$A557,'United Data'!$B$3:$B$4341,"&lt;&gt;Off-street")&gt;0,1,0)</f>
        <v>0</v>
      </c>
      <c r="R557">
        <f>IF(COUNTIFS('United Data'!$A$3:$A$4341,R$1,'United Data'!$C$3:$C$4341,$A557,'United Data'!$B$3:$B$4341,"&lt;&gt;Off-street")&gt;0,1,0)</f>
        <v>0</v>
      </c>
      <c r="S557">
        <f t="shared" si="16"/>
        <v>1</v>
      </c>
      <c r="T557">
        <f t="shared" si="17"/>
        <v>1</v>
      </c>
    </row>
    <row r="558" spans="1:20" x14ac:dyDescent="0.2">
      <c r="A558" t="s">
        <v>603</v>
      </c>
      <c r="B558">
        <f>IF(COUNTIFS('United Data'!$A$3:$A$4341,B$1,'United Data'!$C$3:$C$4341,$A558,'United Data'!$B$3:$B$4341,"&lt;&gt;Off-street")&gt;0,1,0)</f>
        <v>0</v>
      </c>
      <c r="C558">
        <f>IF(COUNTIFS('United Data'!$A$3:$A$4341,C$1,'United Data'!$C$3:$C$4341,$A558,'United Data'!$B$3:$B$4341,"&lt;&gt;Off-street")&gt;0,1,0)</f>
        <v>0</v>
      </c>
      <c r="D558">
        <f>IF(COUNTIFS('United Data'!$A$3:$A$4341,D$1,'United Data'!$C$3:$C$4341,$A558,'United Data'!$B$3:$B$4341,"&lt;&gt;Off-street")&gt;0,1,0)</f>
        <v>1</v>
      </c>
      <c r="E558">
        <f>IF(COUNTIFS('United Data'!$A$3:$A$4341,E$1,'United Data'!$C$3:$C$4341,$A558,'United Data'!$B$3:$B$4341,"&lt;&gt;Off-street")&gt;0,1,0)</f>
        <v>0</v>
      </c>
      <c r="F558">
        <f>IF(COUNTIFS('United Data'!$A$3:$A$4341,F$1,'United Data'!$C$3:$C$4341,$A558,'United Data'!$B$3:$B$4341,"&lt;&gt;Off-street")&gt;0,1,0)</f>
        <v>1</v>
      </c>
      <c r="G558">
        <f>IF(COUNTIFS('United Data'!$A$3:$A$4341,G$1,'United Data'!$C$3:$C$4341,$A558,'United Data'!$B$3:$B$4341,"&lt;&gt;Off-street")&gt;0,1,0)</f>
        <v>0</v>
      </c>
      <c r="H558">
        <f>IF(COUNTIFS('United Data'!$A$3:$A$4341,H$1,'United Data'!$C$3:$C$4341,$A558,'United Data'!$B$3:$B$4341,"&lt;&gt;Off-street")&gt;0,1,0)</f>
        <v>1</v>
      </c>
      <c r="I558">
        <f>IF(COUNTIFS('United Data'!$A$3:$A$4341,I$1,'United Data'!$C$3:$C$4341,$A558,'United Data'!$B$3:$B$4341,"&lt;&gt;Off-street")&gt;0,1,0)</f>
        <v>0</v>
      </c>
      <c r="J558">
        <f>IF(COUNTIFS('United Data'!$A$3:$A$4341,J$1,'United Data'!$C$3:$C$4341,$A558,'United Data'!$B$3:$B$4341,"&lt;&gt;Off-street")&gt;0,1,0)</f>
        <v>0</v>
      </c>
      <c r="K558">
        <f>IF(COUNTIFS('United Data'!$A$3:$A$4341,K$1,'United Data'!$C$3:$C$4341,$A558,'United Data'!$B$3:$B$4341,"&lt;&gt;Off-street")&gt;0,1,0)</f>
        <v>0</v>
      </c>
      <c r="L558">
        <f>IF(COUNTIFS('United Data'!$A$3:$A$4341,L$1,'United Data'!$C$3:$C$4341,$A558,'United Data'!$B$3:$B$4341,"&lt;&gt;Off-street")&gt;0,1,0)</f>
        <v>1</v>
      </c>
      <c r="M558">
        <f>IF(COUNTIFS('United Data'!$A$3:$A$4341,M$1,'United Data'!$C$3:$C$4341,$A558,'United Data'!$B$3:$B$4341,"&lt;&gt;Off-street")&gt;0,1,0)</f>
        <v>1</v>
      </c>
      <c r="N558">
        <f>IF(COUNTIFS('United Data'!$A$3:$A$4341,N$1,'United Data'!$C$3:$C$4341,$A558,'United Data'!$B$3:$B$4341,"&lt;&gt;Off-street")&gt;0,1,0)</f>
        <v>1</v>
      </c>
      <c r="O558">
        <f>IF(COUNTIFS('United Data'!$A$3:$A$4341,O$1,'United Data'!$C$3:$C$4341,$A558,'United Data'!$B$3:$B$4341,"&lt;&gt;Off-street")&gt;0,1,0)</f>
        <v>1</v>
      </c>
      <c r="P558">
        <f>IF(COUNTIFS('United Data'!$A$3:$A$4341,P$1,'United Data'!$C$3:$C$4341,$A558,'United Data'!$B$3:$B$4341,"&lt;&gt;Off-street")&gt;0,1,0)</f>
        <v>0</v>
      </c>
      <c r="Q558">
        <f>IF(COUNTIFS('United Data'!$A$3:$A$4341,Q$1,'United Data'!$C$3:$C$4341,$A558,'United Data'!$B$3:$B$4341,"&lt;&gt;Off-street")&gt;0,1,0)</f>
        <v>0</v>
      </c>
      <c r="R558">
        <f>IF(COUNTIFS('United Data'!$A$3:$A$4341,R$1,'United Data'!$C$3:$C$4341,$A558,'United Data'!$B$3:$B$4341,"&lt;&gt;Off-street")&gt;0,1,0)</f>
        <v>1</v>
      </c>
      <c r="S558">
        <f t="shared" si="16"/>
        <v>8</v>
      </c>
      <c r="T558">
        <f t="shared" si="17"/>
        <v>5</v>
      </c>
    </row>
    <row r="559" spans="1:20" x14ac:dyDescent="0.2">
      <c r="A559" t="s">
        <v>604</v>
      </c>
      <c r="B559">
        <f>IF(COUNTIFS('United Data'!$A$3:$A$4341,B$1,'United Data'!$C$3:$C$4341,$A559,'United Data'!$B$3:$B$4341,"&lt;&gt;Off-street")&gt;0,1,0)</f>
        <v>0</v>
      </c>
      <c r="C559">
        <f>IF(COUNTIFS('United Data'!$A$3:$A$4341,C$1,'United Data'!$C$3:$C$4341,$A559,'United Data'!$B$3:$B$4341,"&lt;&gt;Off-street")&gt;0,1,0)</f>
        <v>0</v>
      </c>
      <c r="D559">
        <f>IF(COUNTIFS('United Data'!$A$3:$A$4341,D$1,'United Data'!$C$3:$C$4341,$A559,'United Data'!$B$3:$B$4341,"&lt;&gt;Off-street")&gt;0,1,0)</f>
        <v>0</v>
      </c>
      <c r="E559">
        <f>IF(COUNTIFS('United Data'!$A$3:$A$4341,E$1,'United Data'!$C$3:$C$4341,$A559,'United Data'!$B$3:$B$4341,"&lt;&gt;Off-street")&gt;0,1,0)</f>
        <v>0</v>
      </c>
      <c r="F559">
        <f>IF(COUNTIFS('United Data'!$A$3:$A$4341,F$1,'United Data'!$C$3:$C$4341,$A559,'United Data'!$B$3:$B$4341,"&lt;&gt;Off-street")&gt;0,1,0)</f>
        <v>0</v>
      </c>
      <c r="G559">
        <f>IF(COUNTIFS('United Data'!$A$3:$A$4341,G$1,'United Data'!$C$3:$C$4341,$A559,'United Data'!$B$3:$B$4341,"&lt;&gt;Off-street")&gt;0,1,0)</f>
        <v>0</v>
      </c>
      <c r="H559">
        <f>IF(COUNTIFS('United Data'!$A$3:$A$4341,H$1,'United Data'!$C$3:$C$4341,$A559,'United Data'!$B$3:$B$4341,"&lt;&gt;Off-street")&gt;0,1,0)</f>
        <v>0</v>
      </c>
      <c r="I559">
        <f>IF(COUNTIFS('United Data'!$A$3:$A$4341,I$1,'United Data'!$C$3:$C$4341,$A559,'United Data'!$B$3:$B$4341,"&lt;&gt;Off-street")&gt;0,1,0)</f>
        <v>0</v>
      </c>
      <c r="J559">
        <f>IF(COUNTIFS('United Data'!$A$3:$A$4341,J$1,'United Data'!$C$3:$C$4341,$A559,'United Data'!$B$3:$B$4341,"&lt;&gt;Off-street")&gt;0,1,0)</f>
        <v>0</v>
      </c>
      <c r="K559">
        <f>IF(COUNTIFS('United Data'!$A$3:$A$4341,K$1,'United Data'!$C$3:$C$4341,$A559,'United Data'!$B$3:$B$4341,"&lt;&gt;Off-street")&gt;0,1,0)</f>
        <v>0</v>
      </c>
      <c r="L559">
        <f>IF(COUNTIFS('United Data'!$A$3:$A$4341,L$1,'United Data'!$C$3:$C$4341,$A559,'United Data'!$B$3:$B$4341,"&lt;&gt;Off-street")&gt;0,1,0)</f>
        <v>0</v>
      </c>
      <c r="M559">
        <f>IF(COUNTIFS('United Data'!$A$3:$A$4341,M$1,'United Data'!$C$3:$C$4341,$A559,'United Data'!$B$3:$B$4341,"&lt;&gt;Off-street")&gt;0,1,0)</f>
        <v>1</v>
      </c>
      <c r="N559">
        <f>IF(COUNTIFS('United Data'!$A$3:$A$4341,N$1,'United Data'!$C$3:$C$4341,$A559,'United Data'!$B$3:$B$4341,"&lt;&gt;Off-street")&gt;0,1,0)</f>
        <v>0</v>
      </c>
      <c r="O559">
        <f>IF(COUNTIFS('United Data'!$A$3:$A$4341,O$1,'United Data'!$C$3:$C$4341,$A559,'United Data'!$B$3:$B$4341,"&lt;&gt;Off-street")&gt;0,1,0)</f>
        <v>0</v>
      </c>
      <c r="P559">
        <f>IF(COUNTIFS('United Data'!$A$3:$A$4341,P$1,'United Data'!$C$3:$C$4341,$A559,'United Data'!$B$3:$B$4341,"&lt;&gt;Off-street")&gt;0,1,0)</f>
        <v>0</v>
      </c>
      <c r="Q559">
        <f>IF(COUNTIFS('United Data'!$A$3:$A$4341,Q$1,'United Data'!$C$3:$C$4341,$A559,'United Data'!$B$3:$B$4341,"&lt;&gt;Off-street")&gt;0,1,0)</f>
        <v>0</v>
      </c>
      <c r="R559">
        <f>IF(COUNTIFS('United Data'!$A$3:$A$4341,R$1,'United Data'!$C$3:$C$4341,$A559,'United Data'!$B$3:$B$4341,"&lt;&gt;Off-street")&gt;0,1,0)</f>
        <v>0</v>
      </c>
      <c r="S559">
        <f t="shared" si="16"/>
        <v>1</v>
      </c>
      <c r="T559">
        <f t="shared" si="17"/>
        <v>1</v>
      </c>
    </row>
    <row r="560" spans="1:20" x14ac:dyDescent="0.2">
      <c r="A560" t="s">
        <v>605</v>
      </c>
      <c r="B560">
        <f>IF(COUNTIFS('United Data'!$A$3:$A$4341,B$1,'United Data'!$C$3:$C$4341,$A560,'United Data'!$B$3:$B$4341,"&lt;&gt;Off-street")&gt;0,1,0)</f>
        <v>0</v>
      </c>
      <c r="C560">
        <f>IF(COUNTIFS('United Data'!$A$3:$A$4341,C$1,'United Data'!$C$3:$C$4341,$A560,'United Data'!$B$3:$B$4341,"&lt;&gt;Off-street")&gt;0,1,0)</f>
        <v>0</v>
      </c>
      <c r="D560">
        <f>IF(COUNTIFS('United Data'!$A$3:$A$4341,D$1,'United Data'!$C$3:$C$4341,$A560,'United Data'!$B$3:$B$4341,"&lt;&gt;Off-street")&gt;0,1,0)</f>
        <v>0</v>
      </c>
      <c r="E560">
        <f>IF(COUNTIFS('United Data'!$A$3:$A$4341,E$1,'United Data'!$C$3:$C$4341,$A560,'United Data'!$B$3:$B$4341,"&lt;&gt;Off-street")&gt;0,1,0)</f>
        <v>0</v>
      </c>
      <c r="F560">
        <f>IF(COUNTIFS('United Data'!$A$3:$A$4341,F$1,'United Data'!$C$3:$C$4341,$A560,'United Data'!$B$3:$B$4341,"&lt;&gt;Off-street")&gt;0,1,0)</f>
        <v>0</v>
      </c>
      <c r="G560">
        <f>IF(COUNTIFS('United Data'!$A$3:$A$4341,G$1,'United Data'!$C$3:$C$4341,$A560,'United Data'!$B$3:$B$4341,"&lt;&gt;Off-street")&gt;0,1,0)</f>
        <v>0</v>
      </c>
      <c r="H560">
        <f>IF(COUNTIFS('United Data'!$A$3:$A$4341,H$1,'United Data'!$C$3:$C$4341,$A560,'United Data'!$B$3:$B$4341,"&lt;&gt;Off-street")&gt;0,1,0)</f>
        <v>0</v>
      </c>
      <c r="I560">
        <f>IF(COUNTIFS('United Data'!$A$3:$A$4341,I$1,'United Data'!$C$3:$C$4341,$A560,'United Data'!$B$3:$B$4341,"&lt;&gt;Off-street")&gt;0,1,0)</f>
        <v>0</v>
      </c>
      <c r="J560">
        <f>IF(COUNTIFS('United Data'!$A$3:$A$4341,J$1,'United Data'!$C$3:$C$4341,$A560,'United Data'!$B$3:$B$4341,"&lt;&gt;Off-street")&gt;0,1,0)</f>
        <v>0</v>
      </c>
      <c r="K560">
        <f>IF(COUNTIFS('United Data'!$A$3:$A$4341,K$1,'United Data'!$C$3:$C$4341,$A560,'United Data'!$B$3:$B$4341,"&lt;&gt;Off-street")&gt;0,1,0)</f>
        <v>0</v>
      </c>
      <c r="L560">
        <f>IF(COUNTIFS('United Data'!$A$3:$A$4341,L$1,'United Data'!$C$3:$C$4341,$A560,'United Data'!$B$3:$B$4341,"&lt;&gt;Off-street")&gt;0,1,0)</f>
        <v>0</v>
      </c>
      <c r="M560">
        <f>IF(COUNTIFS('United Data'!$A$3:$A$4341,M$1,'United Data'!$C$3:$C$4341,$A560,'United Data'!$B$3:$B$4341,"&lt;&gt;Off-street")&gt;0,1,0)</f>
        <v>0</v>
      </c>
      <c r="N560">
        <f>IF(COUNTIFS('United Data'!$A$3:$A$4341,N$1,'United Data'!$C$3:$C$4341,$A560,'United Data'!$B$3:$B$4341,"&lt;&gt;Off-street")&gt;0,1,0)</f>
        <v>1</v>
      </c>
      <c r="O560">
        <f>IF(COUNTIFS('United Data'!$A$3:$A$4341,O$1,'United Data'!$C$3:$C$4341,$A560,'United Data'!$B$3:$B$4341,"&lt;&gt;Off-street")&gt;0,1,0)</f>
        <v>1</v>
      </c>
      <c r="P560">
        <f>IF(COUNTIFS('United Data'!$A$3:$A$4341,P$1,'United Data'!$C$3:$C$4341,$A560,'United Data'!$B$3:$B$4341,"&lt;&gt;Off-street")&gt;0,1,0)</f>
        <v>0</v>
      </c>
      <c r="Q560">
        <f>IF(COUNTIFS('United Data'!$A$3:$A$4341,Q$1,'United Data'!$C$3:$C$4341,$A560,'United Data'!$B$3:$B$4341,"&lt;&gt;Off-street")&gt;0,1,0)</f>
        <v>0</v>
      </c>
      <c r="R560">
        <f>IF(COUNTIFS('United Data'!$A$3:$A$4341,R$1,'United Data'!$C$3:$C$4341,$A560,'United Data'!$B$3:$B$4341,"&lt;&gt;Off-street")&gt;0,1,0)</f>
        <v>1</v>
      </c>
      <c r="S560">
        <f t="shared" si="16"/>
        <v>3</v>
      </c>
      <c r="T560">
        <f t="shared" si="17"/>
        <v>2</v>
      </c>
    </row>
    <row r="561" spans="1:20" x14ac:dyDescent="0.2">
      <c r="A561" t="s">
        <v>2537</v>
      </c>
      <c r="B561">
        <f>IF(COUNTIFS('United Data'!$A$3:$A$4341,B$1,'United Data'!$C$3:$C$4341,$A561,'United Data'!$B$3:$B$4341,"&lt;&gt;Off-street")&gt;0,1,0)</f>
        <v>0</v>
      </c>
      <c r="C561">
        <f>IF(COUNTIFS('United Data'!$A$3:$A$4341,C$1,'United Data'!$C$3:$C$4341,$A561,'United Data'!$B$3:$B$4341,"&lt;&gt;Off-street")&gt;0,1,0)</f>
        <v>0</v>
      </c>
      <c r="D561">
        <f>IF(COUNTIFS('United Data'!$A$3:$A$4341,D$1,'United Data'!$C$3:$C$4341,$A561,'United Data'!$B$3:$B$4341,"&lt;&gt;Off-street")&gt;0,1,0)</f>
        <v>0</v>
      </c>
      <c r="E561">
        <f>IF(COUNTIFS('United Data'!$A$3:$A$4341,E$1,'United Data'!$C$3:$C$4341,$A561,'United Data'!$B$3:$B$4341,"&lt;&gt;Off-street")&gt;0,1,0)</f>
        <v>0</v>
      </c>
      <c r="F561">
        <f>IF(COUNTIFS('United Data'!$A$3:$A$4341,F$1,'United Data'!$C$3:$C$4341,$A561,'United Data'!$B$3:$B$4341,"&lt;&gt;Off-street")&gt;0,1,0)</f>
        <v>0</v>
      </c>
      <c r="G561">
        <f>IF(COUNTIFS('United Data'!$A$3:$A$4341,G$1,'United Data'!$C$3:$C$4341,$A561,'United Data'!$B$3:$B$4341,"&lt;&gt;Off-street")&gt;0,1,0)</f>
        <v>0</v>
      </c>
      <c r="H561">
        <f>IF(COUNTIFS('United Data'!$A$3:$A$4341,H$1,'United Data'!$C$3:$C$4341,$A561,'United Data'!$B$3:$B$4341,"&lt;&gt;Off-street")&gt;0,1,0)</f>
        <v>0</v>
      </c>
      <c r="I561">
        <f>IF(COUNTIFS('United Data'!$A$3:$A$4341,I$1,'United Data'!$C$3:$C$4341,$A561,'United Data'!$B$3:$B$4341,"&lt;&gt;Off-street")&gt;0,1,0)</f>
        <v>0</v>
      </c>
      <c r="J561">
        <f>IF(COUNTIFS('United Data'!$A$3:$A$4341,J$1,'United Data'!$C$3:$C$4341,$A561,'United Data'!$B$3:$B$4341,"&lt;&gt;Off-street")&gt;0,1,0)</f>
        <v>0</v>
      </c>
      <c r="K561">
        <f>IF(COUNTIFS('United Data'!$A$3:$A$4341,K$1,'United Data'!$C$3:$C$4341,$A561,'United Data'!$B$3:$B$4341,"&lt;&gt;Off-street")&gt;0,1,0)</f>
        <v>0</v>
      </c>
      <c r="L561">
        <f>IF(COUNTIFS('United Data'!$A$3:$A$4341,L$1,'United Data'!$C$3:$C$4341,$A561,'United Data'!$B$3:$B$4341,"&lt;&gt;Off-street")&gt;0,1,0)</f>
        <v>0</v>
      </c>
      <c r="M561">
        <f>IF(COUNTIFS('United Data'!$A$3:$A$4341,M$1,'United Data'!$C$3:$C$4341,$A561,'United Data'!$B$3:$B$4341,"&lt;&gt;Off-street")&gt;0,1,0)</f>
        <v>0</v>
      </c>
      <c r="N561">
        <f>IF(COUNTIFS('United Data'!$A$3:$A$4341,N$1,'United Data'!$C$3:$C$4341,$A561,'United Data'!$B$3:$B$4341,"&lt;&gt;Off-street")&gt;0,1,0)</f>
        <v>0</v>
      </c>
      <c r="O561">
        <f>IF(COUNTIFS('United Data'!$A$3:$A$4341,O$1,'United Data'!$C$3:$C$4341,$A561,'United Data'!$B$3:$B$4341,"&lt;&gt;Off-street")&gt;0,1,0)</f>
        <v>1</v>
      </c>
      <c r="P561">
        <f>IF(COUNTIFS('United Data'!$A$3:$A$4341,P$1,'United Data'!$C$3:$C$4341,$A561,'United Data'!$B$3:$B$4341,"&lt;&gt;Off-street")&gt;0,1,0)</f>
        <v>0</v>
      </c>
      <c r="Q561">
        <f>IF(COUNTIFS('United Data'!$A$3:$A$4341,Q$1,'United Data'!$C$3:$C$4341,$A561,'United Data'!$B$3:$B$4341,"&lt;&gt;Off-street")&gt;0,1,0)</f>
        <v>0</v>
      </c>
      <c r="R561">
        <f>IF(COUNTIFS('United Data'!$A$3:$A$4341,R$1,'United Data'!$C$3:$C$4341,$A561,'United Data'!$B$3:$B$4341,"&lt;&gt;Off-street")&gt;0,1,0)</f>
        <v>0</v>
      </c>
      <c r="S561">
        <f t="shared" si="16"/>
        <v>1</v>
      </c>
      <c r="T561">
        <f t="shared" si="17"/>
        <v>1</v>
      </c>
    </row>
    <row r="562" spans="1:20" x14ac:dyDescent="0.2">
      <c r="A562" t="s">
        <v>606</v>
      </c>
      <c r="B562">
        <f>IF(COUNTIFS('United Data'!$A$3:$A$4341,B$1,'United Data'!$C$3:$C$4341,$A562,'United Data'!$B$3:$B$4341,"&lt;&gt;Off-street")&gt;0,1,0)</f>
        <v>0</v>
      </c>
      <c r="C562">
        <f>IF(COUNTIFS('United Data'!$A$3:$A$4341,C$1,'United Data'!$C$3:$C$4341,$A562,'United Data'!$B$3:$B$4341,"&lt;&gt;Off-street")&gt;0,1,0)</f>
        <v>0</v>
      </c>
      <c r="D562">
        <f>IF(COUNTIFS('United Data'!$A$3:$A$4341,D$1,'United Data'!$C$3:$C$4341,$A562,'United Data'!$B$3:$B$4341,"&lt;&gt;Off-street")&gt;0,1,0)</f>
        <v>0</v>
      </c>
      <c r="E562">
        <f>IF(COUNTIFS('United Data'!$A$3:$A$4341,E$1,'United Data'!$C$3:$C$4341,$A562,'United Data'!$B$3:$B$4341,"&lt;&gt;Off-street")&gt;0,1,0)</f>
        <v>0</v>
      </c>
      <c r="F562">
        <f>IF(COUNTIFS('United Data'!$A$3:$A$4341,F$1,'United Data'!$C$3:$C$4341,$A562,'United Data'!$B$3:$B$4341,"&lt;&gt;Off-street")&gt;0,1,0)</f>
        <v>0</v>
      </c>
      <c r="G562">
        <f>IF(COUNTIFS('United Data'!$A$3:$A$4341,G$1,'United Data'!$C$3:$C$4341,$A562,'United Data'!$B$3:$B$4341,"&lt;&gt;Off-street")&gt;0,1,0)</f>
        <v>0</v>
      </c>
      <c r="H562">
        <f>IF(COUNTIFS('United Data'!$A$3:$A$4341,H$1,'United Data'!$C$3:$C$4341,$A562,'United Data'!$B$3:$B$4341,"&lt;&gt;Off-street")&gt;0,1,0)</f>
        <v>0</v>
      </c>
      <c r="I562">
        <f>IF(COUNTIFS('United Data'!$A$3:$A$4341,I$1,'United Data'!$C$3:$C$4341,$A562,'United Data'!$B$3:$B$4341,"&lt;&gt;Off-street")&gt;0,1,0)</f>
        <v>0</v>
      </c>
      <c r="J562">
        <f>IF(COUNTIFS('United Data'!$A$3:$A$4341,J$1,'United Data'!$C$3:$C$4341,$A562,'United Data'!$B$3:$B$4341,"&lt;&gt;Off-street")&gt;0,1,0)</f>
        <v>0</v>
      </c>
      <c r="K562">
        <f>IF(COUNTIFS('United Data'!$A$3:$A$4341,K$1,'United Data'!$C$3:$C$4341,$A562,'United Data'!$B$3:$B$4341,"&lt;&gt;Off-street")&gt;0,1,0)</f>
        <v>0</v>
      </c>
      <c r="L562">
        <f>IF(COUNTIFS('United Data'!$A$3:$A$4341,L$1,'United Data'!$C$3:$C$4341,$A562,'United Data'!$B$3:$B$4341,"&lt;&gt;Off-street")&gt;0,1,0)</f>
        <v>0</v>
      </c>
      <c r="M562">
        <f>IF(COUNTIFS('United Data'!$A$3:$A$4341,M$1,'United Data'!$C$3:$C$4341,$A562,'United Data'!$B$3:$B$4341,"&lt;&gt;Off-street")&gt;0,1,0)</f>
        <v>0</v>
      </c>
      <c r="N562">
        <f>IF(COUNTIFS('United Data'!$A$3:$A$4341,N$1,'United Data'!$C$3:$C$4341,$A562,'United Data'!$B$3:$B$4341,"&lt;&gt;Off-street")&gt;0,1,0)</f>
        <v>0</v>
      </c>
      <c r="O562">
        <f>IF(COUNTIFS('United Data'!$A$3:$A$4341,O$1,'United Data'!$C$3:$C$4341,$A562,'United Data'!$B$3:$B$4341,"&lt;&gt;Off-street")&gt;0,1,0)</f>
        <v>0</v>
      </c>
      <c r="P562">
        <f>IF(COUNTIFS('United Data'!$A$3:$A$4341,P$1,'United Data'!$C$3:$C$4341,$A562,'United Data'!$B$3:$B$4341,"&lt;&gt;Off-street")&gt;0,1,0)</f>
        <v>1</v>
      </c>
      <c r="Q562">
        <f>IF(COUNTIFS('United Data'!$A$3:$A$4341,Q$1,'United Data'!$C$3:$C$4341,$A562,'United Data'!$B$3:$B$4341,"&lt;&gt;Off-street")&gt;0,1,0)</f>
        <v>0</v>
      </c>
      <c r="R562">
        <f>IF(COUNTIFS('United Data'!$A$3:$A$4341,R$1,'United Data'!$C$3:$C$4341,$A562,'United Data'!$B$3:$B$4341,"&lt;&gt;Off-street")&gt;0,1,0)</f>
        <v>0</v>
      </c>
      <c r="S562">
        <f t="shared" si="16"/>
        <v>1</v>
      </c>
      <c r="T562">
        <f t="shared" si="17"/>
        <v>1</v>
      </c>
    </row>
    <row r="563" spans="1:20" x14ac:dyDescent="0.2">
      <c r="A563" t="s">
        <v>607</v>
      </c>
      <c r="B563">
        <f>IF(COUNTIFS('United Data'!$A$3:$A$4341,B$1,'United Data'!$C$3:$C$4341,$A563,'United Data'!$B$3:$B$4341,"&lt;&gt;Off-street")&gt;0,1,0)</f>
        <v>0</v>
      </c>
      <c r="C563">
        <f>IF(COUNTIFS('United Data'!$A$3:$A$4341,C$1,'United Data'!$C$3:$C$4341,$A563,'United Data'!$B$3:$B$4341,"&lt;&gt;Off-street")&gt;0,1,0)</f>
        <v>1</v>
      </c>
      <c r="D563">
        <f>IF(COUNTIFS('United Data'!$A$3:$A$4341,D$1,'United Data'!$C$3:$C$4341,$A563,'United Data'!$B$3:$B$4341,"&lt;&gt;Off-street")&gt;0,1,0)</f>
        <v>1</v>
      </c>
      <c r="E563">
        <f>IF(COUNTIFS('United Data'!$A$3:$A$4341,E$1,'United Data'!$C$3:$C$4341,$A563,'United Data'!$B$3:$B$4341,"&lt;&gt;Off-street")&gt;0,1,0)</f>
        <v>0</v>
      </c>
      <c r="F563">
        <f>IF(COUNTIFS('United Data'!$A$3:$A$4341,F$1,'United Data'!$C$3:$C$4341,$A563,'United Data'!$B$3:$B$4341,"&lt;&gt;Off-street")&gt;0,1,0)</f>
        <v>0</v>
      </c>
      <c r="G563">
        <f>IF(COUNTIFS('United Data'!$A$3:$A$4341,G$1,'United Data'!$C$3:$C$4341,$A563,'United Data'!$B$3:$B$4341,"&lt;&gt;Off-street")&gt;0,1,0)</f>
        <v>0</v>
      </c>
      <c r="H563">
        <f>IF(COUNTIFS('United Data'!$A$3:$A$4341,H$1,'United Data'!$C$3:$C$4341,$A563,'United Data'!$B$3:$B$4341,"&lt;&gt;Off-street")&gt;0,1,0)</f>
        <v>1</v>
      </c>
      <c r="I563">
        <f>IF(COUNTIFS('United Data'!$A$3:$A$4341,I$1,'United Data'!$C$3:$C$4341,$A563,'United Data'!$B$3:$B$4341,"&lt;&gt;Off-street")&gt;0,1,0)</f>
        <v>0</v>
      </c>
      <c r="J563">
        <f>IF(COUNTIFS('United Data'!$A$3:$A$4341,J$1,'United Data'!$C$3:$C$4341,$A563,'United Data'!$B$3:$B$4341,"&lt;&gt;Off-street")&gt;0,1,0)</f>
        <v>0</v>
      </c>
      <c r="K563">
        <f>IF(COUNTIFS('United Data'!$A$3:$A$4341,K$1,'United Data'!$C$3:$C$4341,$A563,'United Data'!$B$3:$B$4341,"&lt;&gt;Off-street")&gt;0,1,0)</f>
        <v>0</v>
      </c>
      <c r="L563">
        <f>IF(COUNTIFS('United Data'!$A$3:$A$4341,L$1,'United Data'!$C$3:$C$4341,$A563,'United Data'!$B$3:$B$4341,"&lt;&gt;Off-street")&gt;0,1,0)</f>
        <v>0</v>
      </c>
      <c r="M563">
        <f>IF(COUNTIFS('United Data'!$A$3:$A$4341,M$1,'United Data'!$C$3:$C$4341,$A563,'United Data'!$B$3:$B$4341,"&lt;&gt;Off-street")&gt;0,1,0)</f>
        <v>1</v>
      </c>
      <c r="N563">
        <f>IF(COUNTIFS('United Data'!$A$3:$A$4341,N$1,'United Data'!$C$3:$C$4341,$A563,'United Data'!$B$3:$B$4341,"&lt;&gt;Off-street")&gt;0,1,0)</f>
        <v>1</v>
      </c>
      <c r="O563">
        <f>IF(COUNTIFS('United Data'!$A$3:$A$4341,O$1,'United Data'!$C$3:$C$4341,$A563,'United Data'!$B$3:$B$4341,"&lt;&gt;Off-street")&gt;0,1,0)</f>
        <v>1</v>
      </c>
      <c r="P563">
        <f>IF(COUNTIFS('United Data'!$A$3:$A$4341,P$1,'United Data'!$C$3:$C$4341,$A563,'United Data'!$B$3:$B$4341,"&lt;&gt;Off-street")&gt;0,1,0)</f>
        <v>1</v>
      </c>
      <c r="Q563">
        <f>IF(COUNTIFS('United Data'!$A$3:$A$4341,Q$1,'United Data'!$C$3:$C$4341,$A563,'United Data'!$B$3:$B$4341,"&lt;&gt;Off-street")&gt;0,1,0)</f>
        <v>0</v>
      </c>
      <c r="R563">
        <f>IF(COUNTIFS('United Data'!$A$3:$A$4341,R$1,'United Data'!$C$3:$C$4341,$A563,'United Data'!$B$3:$B$4341,"&lt;&gt;Off-street")&gt;0,1,0)</f>
        <v>0</v>
      </c>
      <c r="S563">
        <f t="shared" si="16"/>
        <v>7</v>
      </c>
      <c r="T563">
        <f t="shared" si="17"/>
        <v>3</v>
      </c>
    </row>
    <row r="564" spans="1:20" x14ac:dyDescent="0.2">
      <c r="A564" t="s">
        <v>608</v>
      </c>
      <c r="B564">
        <f>IF(COUNTIFS('United Data'!$A$3:$A$4341,B$1,'United Data'!$C$3:$C$4341,$A564,'United Data'!$B$3:$B$4341,"&lt;&gt;Off-street")&gt;0,1,0)</f>
        <v>0</v>
      </c>
      <c r="C564">
        <f>IF(COUNTIFS('United Data'!$A$3:$A$4341,C$1,'United Data'!$C$3:$C$4341,$A564,'United Data'!$B$3:$B$4341,"&lt;&gt;Off-street")&gt;0,1,0)</f>
        <v>0</v>
      </c>
      <c r="D564">
        <f>IF(COUNTIFS('United Data'!$A$3:$A$4341,D$1,'United Data'!$C$3:$C$4341,$A564,'United Data'!$B$3:$B$4341,"&lt;&gt;Off-street")&gt;0,1,0)</f>
        <v>0</v>
      </c>
      <c r="E564">
        <f>IF(COUNTIFS('United Data'!$A$3:$A$4341,E$1,'United Data'!$C$3:$C$4341,$A564,'United Data'!$B$3:$B$4341,"&lt;&gt;Off-street")&gt;0,1,0)</f>
        <v>1</v>
      </c>
      <c r="F564">
        <f>IF(COUNTIFS('United Data'!$A$3:$A$4341,F$1,'United Data'!$C$3:$C$4341,$A564,'United Data'!$B$3:$B$4341,"&lt;&gt;Off-street")&gt;0,1,0)</f>
        <v>0</v>
      </c>
      <c r="G564">
        <f>IF(COUNTIFS('United Data'!$A$3:$A$4341,G$1,'United Data'!$C$3:$C$4341,$A564,'United Data'!$B$3:$B$4341,"&lt;&gt;Off-street")&gt;0,1,0)</f>
        <v>0</v>
      </c>
      <c r="H564">
        <f>IF(COUNTIFS('United Data'!$A$3:$A$4341,H$1,'United Data'!$C$3:$C$4341,$A564,'United Data'!$B$3:$B$4341,"&lt;&gt;Off-street")&gt;0,1,0)</f>
        <v>0</v>
      </c>
      <c r="I564">
        <f>IF(COUNTIFS('United Data'!$A$3:$A$4341,I$1,'United Data'!$C$3:$C$4341,$A564,'United Data'!$B$3:$B$4341,"&lt;&gt;Off-street")&gt;0,1,0)</f>
        <v>0</v>
      </c>
      <c r="J564">
        <f>IF(COUNTIFS('United Data'!$A$3:$A$4341,J$1,'United Data'!$C$3:$C$4341,$A564,'United Data'!$B$3:$B$4341,"&lt;&gt;Off-street")&gt;0,1,0)</f>
        <v>0</v>
      </c>
      <c r="K564">
        <f>IF(COUNTIFS('United Data'!$A$3:$A$4341,K$1,'United Data'!$C$3:$C$4341,$A564,'United Data'!$B$3:$B$4341,"&lt;&gt;Off-street")&gt;0,1,0)</f>
        <v>0</v>
      </c>
      <c r="L564">
        <f>IF(COUNTIFS('United Data'!$A$3:$A$4341,L$1,'United Data'!$C$3:$C$4341,$A564,'United Data'!$B$3:$B$4341,"&lt;&gt;Off-street")&gt;0,1,0)</f>
        <v>0</v>
      </c>
      <c r="M564">
        <f>IF(COUNTIFS('United Data'!$A$3:$A$4341,M$1,'United Data'!$C$3:$C$4341,$A564,'United Data'!$B$3:$B$4341,"&lt;&gt;Off-street")&gt;0,1,0)</f>
        <v>0</v>
      </c>
      <c r="N564">
        <f>IF(COUNTIFS('United Data'!$A$3:$A$4341,N$1,'United Data'!$C$3:$C$4341,$A564,'United Data'!$B$3:$B$4341,"&lt;&gt;Off-street")&gt;0,1,0)</f>
        <v>0</v>
      </c>
      <c r="O564">
        <f>IF(COUNTIFS('United Data'!$A$3:$A$4341,O$1,'United Data'!$C$3:$C$4341,$A564,'United Data'!$B$3:$B$4341,"&lt;&gt;Off-street")&gt;0,1,0)</f>
        <v>0</v>
      </c>
      <c r="P564">
        <f>IF(COUNTIFS('United Data'!$A$3:$A$4341,P$1,'United Data'!$C$3:$C$4341,$A564,'United Data'!$B$3:$B$4341,"&lt;&gt;Off-street")&gt;0,1,0)</f>
        <v>0</v>
      </c>
      <c r="Q564">
        <f>IF(COUNTIFS('United Data'!$A$3:$A$4341,Q$1,'United Data'!$C$3:$C$4341,$A564,'United Data'!$B$3:$B$4341,"&lt;&gt;Off-street")&gt;0,1,0)</f>
        <v>0</v>
      </c>
      <c r="R564">
        <f>IF(COUNTIFS('United Data'!$A$3:$A$4341,R$1,'United Data'!$C$3:$C$4341,$A564,'United Data'!$B$3:$B$4341,"&lt;&gt;Off-street")&gt;0,1,0)</f>
        <v>0</v>
      </c>
      <c r="S564">
        <f t="shared" si="16"/>
        <v>1</v>
      </c>
      <c r="T564">
        <f t="shared" si="17"/>
        <v>1</v>
      </c>
    </row>
    <row r="565" spans="1:20" x14ac:dyDescent="0.2">
      <c r="A565" t="s">
        <v>609</v>
      </c>
      <c r="B565">
        <f>IF(COUNTIFS('United Data'!$A$3:$A$4341,B$1,'United Data'!$C$3:$C$4341,$A565,'United Data'!$B$3:$B$4341,"&lt;&gt;Off-street")&gt;0,1,0)</f>
        <v>0</v>
      </c>
      <c r="C565">
        <f>IF(COUNTIFS('United Data'!$A$3:$A$4341,C$1,'United Data'!$C$3:$C$4341,$A565,'United Data'!$B$3:$B$4341,"&lt;&gt;Off-street")&gt;0,1,0)</f>
        <v>0</v>
      </c>
      <c r="D565">
        <f>IF(COUNTIFS('United Data'!$A$3:$A$4341,D$1,'United Data'!$C$3:$C$4341,$A565,'United Data'!$B$3:$B$4341,"&lt;&gt;Off-street")&gt;0,1,0)</f>
        <v>0</v>
      </c>
      <c r="E565">
        <f>IF(COUNTIFS('United Data'!$A$3:$A$4341,E$1,'United Data'!$C$3:$C$4341,$A565,'United Data'!$B$3:$B$4341,"&lt;&gt;Off-street")&gt;0,1,0)</f>
        <v>0</v>
      </c>
      <c r="F565">
        <f>IF(COUNTIFS('United Data'!$A$3:$A$4341,F$1,'United Data'!$C$3:$C$4341,$A565,'United Data'!$B$3:$B$4341,"&lt;&gt;Off-street")&gt;0,1,0)</f>
        <v>1</v>
      </c>
      <c r="G565">
        <f>IF(COUNTIFS('United Data'!$A$3:$A$4341,G$1,'United Data'!$C$3:$C$4341,$A565,'United Data'!$B$3:$B$4341,"&lt;&gt;Off-street")&gt;0,1,0)</f>
        <v>0</v>
      </c>
      <c r="H565">
        <f>IF(COUNTIFS('United Data'!$A$3:$A$4341,H$1,'United Data'!$C$3:$C$4341,$A565,'United Data'!$B$3:$B$4341,"&lt;&gt;Off-street")&gt;0,1,0)</f>
        <v>0</v>
      </c>
      <c r="I565">
        <f>IF(COUNTIFS('United Data'!$A$3:$A$4341,I$1,'United Data'!$C$3:$C$4341,$A565,'United Data'!$B$3:$B$4341,"&lt;&gt;Off-street")&gt;0,1,0)</f>
        <v>0</v>
      </c>
      <c r="J565">
        <f>IF(COUNTIFS('United Data'!$A$3:$A$4341,J$1,'United Data'!$C$3:$C$4341,$A565,'United Data'!$B$3:$B$4341,"&lt;&gt;Off-street")&gt;0,1,0)</f>
        <v>0</v>
      </c>
      <c r="K565">
        <f>IF(COUNTIFS('United Data'!$A$3:$A$4341,K$1,'United Data'!$C$3:$C$4341,$A565,'United Data'!$B$3:$B$4341,"&lt;&gt;Off-street")&gt;0,1,0)</f>
        <v>0</v>
      </c>
      <c r="L565">
        <f>IF(COUNTIFS('United Data'!$A$3:$A$4341,L$1,'United Data'!$C$3:$C$4341,$A565,'United Data'!$B$3:$B$4341,"&lt;&gt;Off-street")&gt;0,1,0)</f>
        <v>0</v>
      </c>
      <c r="M565">
        <f>IF(COUNTIFS('United Data'!$A$3:$A$4341,M$1,'United Data'!$C$3:$C$4341,$A565,'United Data'!$B$3:$B$4341,"&lt;&gt;Off-street")&gt;0,1,0)</f>
        <v>0</v>
      </c>
      <c r="N565">
        <f>IF(COUNTIFS('United Data'!$A$3:$A$4341,N$1,'United Data'!$C$3:$C$4341,$A565,'United Data'!$B$3:$B$4341,"&lt;&gt;Off-street")&gt;0,1,0)</f>
        <v>0</v>
      </c>
      <c r="O565">
        <f>IF(COUNTIFS('United Data'!$A$3:$A$4341,O$1,'United Data'!$C$3:$C$4341,$A565,'United Data'!$B$3:$B$4341,"&lt;&gt;Off-street")&gt;0,1,0)</f>
        <v>0</v>
      </c>
      <c r="P565">
        <f>IF(COUNTIFS('United Data'!$A$3:$A$4341,P$1,'United Data'!$C$3:$C$4341,$A565,'United Data'!$B$3:$B$4341,"&lt;&gt;Off-street")&gt;0,1,0)</f>
        <v>0</v>
      </c>
      <c r="Q565">
        <f>IF(COUNTIFS('United Data'!$A$3:$A$4341,Q$1,'United Data'!$C$3:$C$4341,$A565,'United Data'!$B$3:$B$4341,"&lt;&gt;Off-street")&gt;0,1,0)</f>
        <v>0</v>
      </c>
      <c r="R565">
        <f>IF(COUNTIFS('United Data'!$A$3:$A$4341,R$1,'United Data'!$C$3:$C$4341,$A565,'United Data'!$B$3:$B$4341,"&lt;&gt;Off-street")&gt;0,1,0)</f>
        <v>0</v>
      </c>
      <c r="S565">
        <f t="shared" si="16"/>
        <v>1</v>
      </c>
      <c r="T565">
        <f t="shared" si="17"/>
        <v>1</v>
      </c>
    </row>
    <row r="566" spans="1:20" x14ac:dyDescent="0.2">
      <c r="A566" t="s">
        <v>610</v>
      </c>
      <c r="B566">
        <f>IF(COUNTIFS('United Data'!$A$3:$A$4341,B$1,'United Data'!$C$3:$C$4341,$A566,'United Data'!$B$3:$B$4341,"&lt;&gt;Off-street")&gt;0,1,0)</f>
        <v>0</v>
      </c>
      <c r="C566">
        <f>IF(COUNTIFS('United Data'!$A$3:$A$4341,C$1,'United Data'!$C$3:$C$4341,$A566,'United Data'!$B$3:$B$4341,"&lt;&gt;Off-street")&gt;0,1,0)</f>
        <v>0</v>
      </c>
      <c r="D566">
        <f>IF(COUNTIFS('United Data'!$A$3:$A$4341,D$1,'United Data'!$C$3:$C$4341,$A566,'United Data'!$B$3:$B$4341,"&lt;&gt;Off-street")&gt;0,1,0)</f>
        <v>0</v>
      </c>
      <c r="E566">
        <f>IF(COUNTIFS('United Data'!$A$3:$A$4341,E$1,'United Data'!$C$3:$C$4341,$A566,'United Data'!$B$3:$B$4341,"&lt;&gt;Off-street")&gt;0,1,0)</f>
        <v>0</v>
      </c>
      <c r="F566">
        <f>IF(COUNTIFS('United Data'!$A$3:$A$4341,F$1,'United Data'!$C$3:$C$4341,$A566,'United Data'!$B$3:$B$4341,"&lt;&gt;Off-street")&gt;0,1,0)</f>
        <v>0</v>
      </c>
      <c r="G566">
        <f>IF(COUNTIFS('United Data'!$A$3:$A$4341,G$1,'United Data'!$C$3:$C$4341,$A566,'United Data'!$B$3:$B$4341,"&lt;&gt;Off-street")&gt;0,1,0)</f>
        <v>1</v>
      </c>
      <c r="H566">
        <f>IF(COUNTIFS('United Data'!$A$3:$A$4341,H$1,'United Data'!$C$3:$C$4341,$A566,'United Data'!$B$3:$B$4341,"&lt;&gt;Off-street")&gt;0,1,0)</f>
        <v>0</v>
      </c>
      <c r="I566">
        <f>IF(COUNTIFS('United Data'!$A$3:$A$4341,I$1,'United Data'!$C$3:$C$4341,$A566,'United Data'!$B$3:$B$4341,"&lt;&gt;Off-street")&gt;0,1,0)</f>
        <v>1</v>
      </c>
      <c r="J566">
        <f>IF(COUNTIFS('United Data'!$A$3:$A$4341,J$1,'United Data'!$C$3:$C$4341,$A566,'United Data'!$B$3:$B$4341,"&lt;&gt;Off-street")&gt;0,1,0)</f>
        <v>0</v>
      </c>
      <c r="K566">
        <f>IF(COUNTIFS('United Data'!$A$3:$A$4341,K$1,'United Data'!$C$3:$C$4341,$A566,'United Data'!$B$3:$B$4341,"&lt;&gt;Off-street")&gt;0,1,0)</f>
        <v>0</v>
      </c>
      <c r="L566">
        <f>IF(COUNTIFS('United Data'!$A$3:$A$4341,L$1,'United Data'!$C$3:$C$4341,$A566,'United Data'!$B$3:$B$4341,"&lt;&gt;Off-street")&gt;0,1,0)</f>
        <v>0</v>
      </c>
      <c r="M566">
        <f>IF(COUNTIFS('United Data'!$A$3:$A$4341,M$1,'United Data'!$C$3:$C$4341,$A566,'United Data'!$B$3:$B$4341,"&lt;&gt;Off-street")&gt;0,1,0)</f>
        <v>0</v>
      </c>
      <c r="N566">
        <f>IF(COUNTIFS('United Data'!$A$3:$A$4341,N$1,'United Data'!$C$3:$C$4341,$A566,'United Data'!$B$3:$B$4341,"&lt;&gt;Off-street")&gt;0,1,0)</f>
        <v>0</v>
      </c>
      <c r="O566">
        <f>IF(COUNTIFS('United Data'!$A$3:$A$4341,O$1,'United Data'!$C$3:$C$4341,$A566,'United Data'!$B$3:$B$4341,"&lt;&gt;Off-street")&gt;0,1,0)</f>
        <v>0</v>
      </c>
      <c r="P566">
        <f>IF(COUNTIFS('United Data'!$A$3:$A$4341,P$1,'United Data'!$C$3:$C$4341,$A566,'United Data'!$B$3:$B$4341,"&lt;&gt;Off-street")&gt;0,1,0)</f>
        <v>0</v>
      </c>
      <c r="Q566">
        <f>IF(COUNTIFS('United Data'!$A$3:$A$4341,Q$1,'United Data'!$C$3:$C$4341,$A566,'United Data'!$B$3:$B$4341,"&lt;&gt;Off-street")&gt;0,1,0)</f>
        <v>0</v>
      </c>
      <c r="R566">
        <f>IF(COUNTIFS('United Data'!$A$3:$A$4341,R$1,'United Data'!$C$3:$C$4341,$A566,'United Data'!$B$3:$B$4341,"&lt;&gt;Off-street")&gt;0,1,0)</f>
        <v>0</v>
      </c>
      <c r="S566">
        <f t="shared" si="16"/>
        <v>2</v>
      </c>
      <c r="T566">
        <f t="shared" si="17"/>
        <v>2</v>
      </c>
    </row>
    <row r="567" spans="1:20" x14ac:dyDescent="0.2">
      <c r="A567" t="s">
        <v>611</v>
      </c>
      <c r="B567">
        <f>IF(COUNTIFS('United Data'!$A$3:$A$4341,B$1,'United Data'!$C$3:$C$4341,$A567,'United Data'!$B$3:$B$4341,"&lt;&gt;Off-street")&gt;0,1,0)</f>
        <v>0</v>
      </c>
      <c r="C567">
        <f>IF(COUNTIFS('United Data'!$A$3:$A$4341,C$1,'United Data'!$C$3:$C$4341,$A567,'United Data'!$B$3:$B$4341,"&lt;&gt;Off-street")&gt;0,1,0)</f>
        <v>0</v>
      </c>
      <c r="D567">
        <f>IF(COUNTIFS('United Data'!$A$3:$A$4341,D$1,'United Data'!$C$3:$C$4341,$A567,'United Data'!$B$3:$B$4341,"&lt;&gt;Off-street")&gt;0,1,0)</f>
        <v>0</v>
      </c>
      <c r="E567">
        <f>IF(COUNTIFS('United Data'!$A$3:$A$4341,E$1,'United Data'!$C$3:$C$4341,$A567,'United Data'!$B$3:$B$4341,"&lt;&gt;Off-street")&gt;0,1,0)</f>
        <v>0</v>
      </c>
      <c r="F567">
        <f>IF(COUNTIFS('United Data'!$A$3:$A$4341,F$1,'United Data'!$C$3:$C$4341,$A567,'United Data'!$B$3:$B$4341,"&lt;&gt;Off-street")&gt;0,1,0)</f>
        <v>0</v>
      </c>
      <c r="G567">
        <f>IF(COUNTIFS('United Data'!$A$3:$A$4341,G$1,'United Data'!$C$3:$C$4341,$A567,'United Data'!$B$3:$B$4341,"&lt;&gt;Off-street")&gt;0,1,0)</f>
        <v>1</v>
      </c>
      <c r="H567">
        <f>IF(COUNTIFS('United Data'!$A$3:$A$4341,H$1,'United Data'!$C$3:$C$4341,$A567,'United Data'!$B$3:$B$4341,"&lt;&gt;Off-street")&gt;0,1,0)</f>
        <v>1</v>
      </c>
      <c r="I567">
        <f>IF(COUNTIFS('United Data'!$A$3:$A$4341,I$1,'United Data'!$C$3:$C$4341,$A567,'United Data'!$B$3:$B$4341,"&lt;&gt;Off-street")&gt;0,1,0)</f>
        <v>0</v>
      </c>
      <c r="J567">
        <f>IF(COUNTIFS('United Data'!$A$3:$A$4341,J$1,'United Data'!$C$3:$C$4341,$A567,'United Data'!$B$3:$B$4341,"&lt;&gt;Off-street")&gt;0,1,0)</f>
        <v>0</v>
      </c>
      <c r="K567">
        <f>IF(COUNTIFS('United Data'!$A$3:$A$4341,K$1,'United Data'!$C$3:$C$4341,$A567,'United Data'!$B$3:$B$4341,"&lt;&gt;Off-street")&gt;0,1,0)</f>
        <v>0</v>
      </c>
      <c r="L567">
        <f>IF(COUNTIFS('United Data'!$A$3:$A$4341,L$1,'United Data'!$C$3:$C$4341,$A567,'United Data'!$B$3:$B$4341,"&lt;&gt;Off-street")&gt;0,1,0)</f>
        <v>0</v>
      </c>
      <c r="M567">
        <f>IF(COUNTIFS('United Data'!$A$3:$A$4341,M$1,'United Data'!$C$3:$C$4341,$A567,'United Data'!$B$3:$B$4341,"&lt;&gt;Off-street")&gt;0,1,0)</f>
        <v>0</v>
      </c>
      <c r="N567">
        <f>IF(COUNTIFS('United Data'!$A$3:$A$4341,N$1,'United Data'!$C$3:$C$4341,$A567,'United Data'!$B$3:$B$4341,"&lt;&gt;Off-street")&gt;0,1,0)</f>
        <v>0</v>
      </c>
      <c r="O567">
        <f>IF(COUNTIFS('United Data'!$A$3:$A$4341,O$1,'United Data'!$C$3:$C$4341,$A567,'United Data'!$B$3:$B$4341,"&lt;&gt;Off-street")&gt;0,1,0)</f>
        <v>0</v>
      </c>
      <c r="P567">
        <f>IF(COUNTIFS('United Data'!$A$3:$A$4341,P$1,'United Data'!$C$3:$C$4341,$A567,'United Data'!$B$3:$B$4341,"&lt;&gt;Off-street")&gt;0,1,0)</f>
        <v>1</v>
      </c>
      <c r="Q567">
        <f>IF(COUNTIFS('United Data'!$A$3:$A$4341,Q$1,'United Data'!$C$3:$C$4341,$A567,'United Data'!$B$3:$B$4341,"&lt;&gt;Off-street")&gt;0,1,0)</f>
        <v>0</v>
      </c>
      <c r="R567">
        <f>IF(COUNTIFS('United Data'!$A$3:$A$4341,R$1,'United Data'!$C$3:$C$4341,$A567,'United Data'!$B$3:$B$4341,"&lt;&gt;Off-street")&gt;0,1,0)</f>
        <v>0</v>
      </c>
      <c r="S567">
        <f t="shared" si="16"/>
        <v>3</v>
      </c>
      <c r="T567">
        <f t="shared" si="17"/>
        <v>2</v>
      </c>
    </row>
    <row r="568" spans="1:20" x14ac:dyDescent="0.2">
      <c r="A568" t="s">
        <v>612</v>
      </c>
      <c r="B568">
        <f>IF(COUNTIFS('United Data'!$A$3:$A$4341,B$1,'United Data'!$C$3:$C$4341,$A568,'United Data'!$B$3:$B$4341,"&lt;&gt;Off-street")&gt;0,1,0)</f>
        <v>0</v>
      </c>
      <c r="C568">
        <f>IF(COUNTIFS('United Data'!$A$3:$A$4341,C$1,'United Data'!$C$3:$C$4341,$A568,'United Data'!$B$3:$B$4341,"&lt;&gt;Off-street")&gt;0,1,0)</f>
        <v>0</v>
      </c>
      <c r="D568">
        <f>IF(COUNTIFS('United Data'!$A$3:$A$4341,D$1,'United Data'!$C$3:$C$4341,$A568,'United Data'!$B$3:$B$4341,"&lt;&gt;Off-street")&gt;0,1,0)</f>
        <v>0</v>
      </c>
      <c r="E568">
        <f>IF(COUNTIFS('United Data'!$A$3:$A$4341,E$1,'United Data'!$C$3:$C$4341,$A568,'United Data'!$B$3:$B$4341,"&lt;&gt;Off-street")&gt;0,1,0)</f>
        <v>0</v>
      </c>
      <c r="F568">
        <f>IF(COUNTIFS('United Data'!$A$3:$A$4341,F$1,'United Data'!$C$3:$C$4341,$A568,'United Data'!$B$3:$B$4341,"&lt;&gt;Off-street")&gt;0,1,0)</f>
        <v>0</v>
      </c>
      <c r="G568">
        <f>IF(COUNTIFS('United Data'!$A$3:$A$4341,G$1,'United Data'!$C$3:$C$4341,$A568,'United Data'!$B$3:$B$4341,"&lt;&gt;Off-street")&gt;0,1,0)</f>
        <v>1</v>
      </c>
      <c r="H568">
        <f>IF(COUNTIFS('United Data'!$A$3:$A$4341,H$1,'United Data'!$C$3:$C$4341,$A568,'United Data'!$B$3:$B$4341,"&lt;&gt;Off-street")&gt;0,1,0)</f>
        <v>0</v>
      </c>
      <c r="I568">
        <f>IF(COUNTIFS('United Data'!$A$3:$A$4341,I$1,'United Data'!$C$3:$C$4341,$A568,'United Data'!$B$3:$B$4341,"&lt;&gt;Off-street")&gt;0,1,0)</f>
        <v>1</v>
      </c>
      <c r="J568">
        <f>IF(COUNTIFS('United Data'!$A$3:$A$4341,J$1,'United Data'!$C$3:$C$4341,$A568,'United Data'!$B$3:$B$4341,"&lt;&gt;Off-street")&gt;0,1,0)</f>
        <v>0</v>
      </c>
      <c r="K568">
        <f>IF(COUNTIFS('United Data'!$A$3:$A$4341,K$1,'United Data'!$C$3:$C$4341,$A568,'United Data'!$B$3:$B$4341,"&lt;&gt;Off-street")&gt;0,1,0)</f>
        <v>0</v>
      </c>
      <c r="L568">
        <f>IF(COUNTIFS('United Data'!$A$3:$A$4341,L$1,'United Data'!$C$3:$C$4341,$A568,'United Data'!$B$3:$B$4341,"&lt;&gt;Off-street")&gt;0,1,0)</f>
        <v>0</v>
      </c>
      <c r="M568">
        <f>IF(COUNTIFS('United Data'!$A$3:$A$4341,M$1,'United Data'!$C$3:$C$4341,$A568,'United Data'!$B$3:$B$4341,"&lt;&gt;Off-street")&gt;0,1,0)</f>
        <v>0</v>
      </c>
      <c r="N568">
        <f>IF(COUNTIFS('United Data'!$A$3:$A$4341,N$1,'United Data'!$C$3:$C$4341,$A568,'United Data'!$B$3:$B$4341,"&lt;&gt;Off-street")&gt;0,1,0)</f>
        <v>0</v>
      </c>
      <c r="O568">
        <f>IF(COUNTIFS('United Data'!$A$3:$A$4341,O$1,'United Data'!$C$3:$C$4341,$A568,'United Data'!$B$3:$B$4341,"&lt;&gt;Off-street")&gt;0,1,0)</f>
        <v>0</v>
      </c>
      <c r="P568">
        <f>IF(COUNTIFS('United Data'!$A$3:$A$4341,P$1,'United Data'!$C$3:$C$4341,$A568,'United Data'!$B$3:$B$4341,"&lt;&gt;Off-street")&gt;0,1,0)</f>
        <v>0</v>
      </c>
      <c r="Q568">
        <f>IF(COUNTIFS('United Data'!$A$3:$A$4341,Q$1,'United Data'!$C$3:$C$4341,$A568,'United Data'!$B$3:$B$4341,"&lt;&gt;Off-street")&gt;0,1,0)</f>
        <v>0</v>
      </c>
      <c r="R568">
        <f>IF(COUNTIFS('United Data'!$A$3:$A$4341,R$1,'United Data'!$C$3:$C$4341,$A568,'United Data'!$B$3:$B$4341,"&lt;&gt;Off-street")&gt;0,1,0)</f>
        <v>0</v>
      </c>
      <c r="S568">
        <f t="shared" si="16"/>
        <v>2</v>
      </c>
      <c r="T568">
        <f t="shared" si="17"/>
        <v>2</v>
      </c>
    </row>
    <row r="569" spans="1:20" x14ac:dyDescent="0.2">
      <c r="A569" t="s">
        <v>613</v>
      </c>
      <c r="B569">
        <f>IF(COUNTIFS('United Data'!$A$3:$A$4341,B$1,'United Data'!$C$3:$C$4341,$A569,'United Data'!$B$3:$B$4341,"&lt;&gt;Off-street")&gt;0,1,0)</f>
        <v>1</v>
      </c>
      <c r="C569">
        <f>IF(COUNTIFS('United Data'!$A$3:$A$4341,C$1,'United Data'!$C$3:$C$4341,$A569,'United Data'!$B$3:$B$4341,"&lt;&gt;Off-street")&gt;0,1,0)</f>
        <v>0</v>
      </c>
      <c r="D569">
        <f>IF(COUNTIFS('United Data'!$A$3:$A$4341,D$1,'United Data'!$C$3:$C$4341,$A569,'United Data'!$B$3:$B$4341,"&lt;&gt;Off-street")&gt;0,1,0)</f>
        <v>1</v>
      </c>
      <c r="E569">
        <f>IF(COUNTIFS('United Data'!$A$3:$A$4341,E$1,'United Data'!$C$3:$C$4341,$A569,'United Data'!$B$3:$B$4341,"&lt;&gt;Off-street")&gt;0,1,0)</f>
        <v>0</v>
      </c>
      <c r="F569">
        <f>IF(COUNTIFS('United Data'!$A$3:$A$4341,F$1,'United Data'!$C$3:$C$4341,$A569,'United Data'!$B$3:$B$4341,"&lt;&gt;Off-street")&gt;0,1,0)</f>
        <v>0</v>
      </c>
      <c r="G569">
        <f>IF(COUNTIFS('United Data'!$A$3:$A$4341,G$1,'United Data'!$C$3:$C$4341,$A569,'United Data'!$B$3:$B$4341,"&lt;&gt;Off-street")&gt;0,1,0)</f>
        <v>1</v>
      </c>
      <c r="H569">
        <f>IF(COUNTIFS('United Data'!$A$3:$A$4341,H$1,'United Data'!$C$3:$C$4341,$A569,'United Data'!$B$3:$B$4341,"&lt;&gt;Off-street")&gt;0,1,0)</f>
        <v>0</v>
      </c>
      <c r="I569">
        <f>IF(COUNTIFS('United Data'!$A$3:$A$4341,I$1,'United Data'!$C$3:$C$4341,$A569,'United Data'!$B$3:$B$4341,"&lt;&gt;Off-street")&gt;0,1,0)</f>
        <v>1</v>
      </c>
      <c r="J569">
        <f>IF(COUNTIFS('United Data'!$A$3:$A$4341,J$1,'United Data'!$C$3:$C$4341,$A569,'United Data'!$B$3:$B$4341,"&lt;&gt;Off-street")&gt;0,1,0)</f>
        <v>0</v>
      </c>
      <c r="K569">
        <f>IF(COUNTIFS('United Data'!$A$3:$A$4341,K$1,'United Data'!$C$3:$C$4341,$A569,'United Data'!$B$3:$B$4341,"&lt;&gt;Off-street")&gt;0,1,0)</f>
        <v>0</v>
      </c>
      <c r="L569">
        <f>IF(COUNTIFS('United Data'!$A$3:$A$4341,L$1,'United Data'!$C$3:$C$4341,$A569,'United Data'!$B$3:$B$4341,"&lt;&gt;Off-street")&gt;0,1,0)</f>
        <v>0</v>
      </c>
      <c r="M569">
        <f>IF(COUNTIFS('United Data'!$A$3:$A$4341,M$1,'United Data'!$C$3:$C$4341,$A569,'United Data'!$B$3:$B$4341,"&lt;&gt;Off-street")&gt;0,1,0)</f>
        <v>0</v>
      </c>
      <c r="N569">
        <f>IF(COUNTIFS('United Data'!$A$3:$A$4341,N$1,'United Data'!$C$3:$C$4341,$A569,'United Data'!$B$3:$B$4341,"&lt;&gt;Off-street")&gt;0,1,0)</f>
        <v>0</v>
      </c>
      <c r="O569">
        <f>IF(COUNTIFS('United Data'!$A$3:$A$4341,O$1,'United Data'!$C$3:$C$4341,$A569,'United Data'!$B$3:$B$4341,"&lt;&gt;Off-street")&gt;0,1,0)</f>
        <v>0</v>
      </c>
      <c r="P569">
        <f>IF(COUNTIFS('United Data'!$A$3:$A$4341,P$1,'United Data'!$C$3:$C$4341,$A569,'United Data'!$B$3:$B$4341,"&lt;&gt;Off-street")&gt;0,1,0)</f>
        <v>0</v>
      </c>
      <c r="Q569">
        <f>IF(COUNTIFS('United Data'!$A$3:$A$4341,Q$1,'United Data'!$C$3:$C$4341,$A569,'United Data'!$B$3:$B$4341,"&lt;&gt;Off-street")&gt;0,1,0)</f>
        <v>0</v>
      </c>
      <c r="R569">
        <f>IF(COUNTIFS('United Data'!$A$3:$A$4341,R$1,'United Data'!$C$3:$C$4341,$A569,'United Data'!$B$3:$B$4341,"&lt;&gt;Off-street")&gt;0,1,0)</f>
        <v>0</v>
      </c>
      <c r="S569">
        <f t="shared" si="16"/>
        <v>4</v>
      </c>
      <c r="T569">
        <f t="shared" si="17"/>
        <v>4</v>
      </c>
    </row>
    <row r="570" spans="1:20" x14ac:dyDescent="0.2">
      <c r="A570" t="s">
        <v>614</v>
      </c>
      <c r="B570">
        <f>IF(COUNTIFS('United Data'!$A$3:$A$4341,B$1,'United Data'!$C$3:$C$4341,$A570,'United Data'!$B$3:$B$4341,"&lt;&gt;Off-street")&gt;0,1,0)</f>
        <v>0</v>
      </c>
      <c r="C570">
        <f>IF(COUNTIFS('United Data'!$A$3:$A$4341,C$1,'United Data'!$C$3:$C$4341,$A570,'United Data'!$B$3:$B$4341,"&lt;&gt;Off-street")&gt;0,1,0)</f>
        <v>0</v>
      </c>
      <c r="D570">
        <f>IF(COUNTIFS('United Data'!$A$3:$A$4341,D$1,'United Data'!$C$3:$C$4341,$A570,'United Data'!$B$3:$B$4341,"&lt;&gt;Off-street")&gt;0,1,0)</f>
        <v>0</v>
      </c>
      <c r="E570">
        <f>IF(COUNTIFS('United Data'!$A$3:$A$4341,E$1,'United Data'!$C$3:$C$4341,$A570,'United Data'!$B$3:$B$4341,"&lt;&gt;Off-street")&gt;0,1,0)</f>
        <v>0</v>
      </c>
      <c r="F570">
        <f>IF(COUNTIFS('United Data'!$A$3:$A$4341,F$1,'United Data'!$C$3:$C$4341,$A570,'United Data'!$B$3:$B$4341,"&lt;&gt;Off-street")&gt;0,1,0)</f>
        <v>1</v>
      </c>
      <c r="G570">
        <f>IF(COUNTIFS('United Data'!$A$3:$A$4341,G$1,'United Data'!$C$3:$C$4341,$A570,'United Data'!$B$3:$B$4341,"&lt;&gt;Off-street")&gt;0,1,0)</f>
        <v>1</v>
      </c>
      <c r="H570">
        <f>IF(COUNTIFS('United Data'!$A$3:$A$4341,H$1,'United Data'!$C$3:$C$4341,$A570,'United Data'!$B$3:$B$4341,"&lt;&gt;Off-street")&gt;0,1,0)</f>
        <v>0</v>
      </c>
      <c r="I570">
        <f>IF(COUNTIFS('United Data'!$A$3:$A$4341,I$1,'United Data'!$C$3:$C$4341,$A570,'United Data'!$B$3:$B$4341,"&lt;&gt;Off-street")&gt;0,1,0)</f>
        <v>0</v>
      </c>
      <c r="J570">
        <f>IF(COUNTIFS('United Data'!$A$3:$A$4341,J$1,'United Data'!$C$3:$C$4341,$A570,'United Data'!$B$3:$B$4341,"&lt;&gt;Off-street")&gt;0,1,0)</f>
        <v>1</v>
      </c>
      <c r="K570">
        <f>IF(COUNTIFS('United Data'!$A$3:$A$4341,K$1,'United Data'!$C$3:$C$4341,$A570,'United Data'!$B$3:$B$4341,"&lt;&gt;Off-street")&gt;0,1,0)</f>
        <v>0</v>
      </c>
      <c r="L570">
        <f>IF(COUNTIFS('United Data'!$A$3:$A$4341,L$1,'United Data'!$C$3:$C$4341,$A570,'United Data'!$B$3:$B$4341,"&lt;&gt;Off-street")&gt;0,1,0)</f>
        <v>0</v>
      </c>
      <c r="M570">
        <f>IF(COUNTIFS('United Data'!$A$3:$A$4341,M$1,'United Data'!$C$3:$C$4341,$A570,'United Data'!$B$3:$B$4341,"&lt;&gt;Off-street")&gt;0,1,0)</f>
        <v>0</v>
      </c>
      <c r="N570">
        <f>IF(COUNTIFS('United Data'!$A$3:$A$4341,N$1,'United Data'!$C$3:$C$4341,$A570,'United Data'!$B$3:$B$4341,"&lt;&gt;Off-street")&gt;0,1,0)</f>
        <v>0</v>
      </c>
      <c r="O570">
        <f>IF(COUNTIFS('United Data'!$A$3:$A$4341,O$1,'United Data'!$C$3:$C$4341,$A570,'United Data'!$B$3:$B$4341,"&lt;&gt;Off-street")&gt;0,1,0)</f>
        <v>1</v>
      </c>
      <c r="P570">
        <f>IF(COUNTIFS('United Data'!$A$3:$A$4341,P$1,'United Data'!$C$3:$C$4341,$A570,'United Data'!$B$3:$B$4341,"&lt;&gt;Off-street")&gt;0,1,0)</f>
        <v>1</v>
      </c>
      <c r="Q570">
        <f>IF(COUNTIFS('United Data'!$A$3:$A$4341,Q$1,'United Data'!$C$3:$C$4341,$A570,'United Data'!$B$3:$B$4341,"&lt;&gt;Off-street")&gt;0,1,0)</f>
        <v>1</v>
      </c>
      <c r="R570">
        <f>IF(COUNTIFS('United Data'!$A$3:$A$4341,R$1,'United Data'!$C$3:$C$4341,$A570,'United Data'!$B$3:$B$4341,"&lt;&gt;Off-street")&gt;0,1,0)</f>
        <v>1</v>
      </c>
      <c r="S570">
        <f t="shared" si="16"/>
        <v>7</v>
      </c>
      <c r="T570">
        <f t="shared" si="17"/>
        <v>3</v>
      </c>
    </row>
    <row r="571" spans="1:20" x14ac:dyDescent="0.2">
      <c r="A571" t="s">
        <v>615</v>
      </c>
      <c r="B571">
        <f>IF(COUNTIFS('United Data'!$A$3:$A$4341,B$1,'United Data'!$C$3:$C$4341,$A571,'United Data'!$B$3:$B$4341,"&lt;&gt;Off-street")&gt;0,1,0)</f>
        <v>0</v>
      </c>
      <c r="C571">
        <f>IF(COUNTIFS('United Data'!$A$3:$A$4341,C$1,'United Data'!$C$3:$C$4341,$A571,'United Data'!$B$3:$B$4341,"&lt;&gt;Off-street")&gt;0,1,0)</f>
        <v>0</v>
      </c>
      <c r="D571">
        <f>IF(COUNTIFS('United Data'!$A$3:$A$4341,D$1,'United Data'!$C$3:$C$4341,$A571,'United Data'!$B$3:$B$4341,"&lt;&gt;Off-street")&gt;0,1,0)</f>
        <v>0</v>
      </c>
      <c r="E571">
        <f>IF(COUNTIFS('United Data'!$A$3:$A$4341,E$1,'United Data'!$C$3:$C$4341,$A571,'United Data'!$B$3:$B$4341,"&lt;&gt;Off-street")&gt;0,1,0)</f>
        <v>0</v>
      </c>
      <c r="F571">
        <f>IF(COUNTIFS('United Data'!$A$3:$A$4341,F$1,'United Data'!$C$3:$C$4341,$A571,'United Data'!$B$3:$B$4341,"&lt;&gt;Off-street")&gt;0,1,0)</f>
        <v>0</v>
      </c>
      <c r="G571">
        <f>IF(COUNTIFS('United Data'!$A$3:$A$4341,G$1,'United Data'!$C$3:$C$4341,$A571,'United Data'!$B$3:$B$4341,"&lt;&gt;Off-street")&gt;0,1,0)</f>
        <v>1</v>
      </c>
      <c r="H571">
        <f>IF(COUNTIFS('United Data'!$A$3:$A$4341,H$1,'United Data'!$C$3:$C$4341,$A571,'United Data'!$B$3:$B$4341,"&lt;&gt;Off-street")&gt;0,1,0)</f>
        <v>0</v>
      </c>
      <c r="I571">
        <f>IF(COUNTIFS('United Data'!$A$3:$A$4341,I$1,'United Data'!$C$3:$C$4341,$A571,'United Data'!$B$3:$B$4341,"&lt;&gt;Off-street")&gt;0,1,0)</f>
        <v>0</v>
      </c>
      <c r="J571">
        <f>IF(COUNTIFS('United Data'!$A$3:$A$4341,J$1,'United Data'!$C$3:$C$4341,$A571,'United Data'!$B$3:$B$4341,"&lt;&gt;Off-street")&gt;0,1,0)</f>
        <v>0</v>
      </c>
      <c r="K571">
        <f>IF(COUNTIFS('United Data'!$A$3:$A$4341,K$1,'United Data'!$C$3:$C$4341,$A571,'United Data'!$B$3:$B$4341,"&lt;&gt;Off-street")&gt;0,1,0)</f>
        <v>0</v>
      </c>
      <c r="L571">
        <f>IF(COUNTIFS('United Data'!$A$3:$A$4341,L$1,'United Data'!$C$3:$C$4341,$A571,'United Data'!$B$3:$B$4341,"&lt;&gt;Off-street")&gt;0,1,0)</f>
        <v>0</v>
      </c>
      <c r="M571">
        <f>IF(COUNTIFS('United Data'!$A$3:$A$4341,M$1,'United Data'!$C$3:$C$4341,$A571,'United Data'!$B$3:$B$4341,"&lt;&gt;Off-street")&gt;0,1,0)</f>
        <v>0</v>
      </c>
      <c r="N571">
        <f>IF(COUNTIFS('United Data'!$A$3:$A$4341,N$1,'United Data'!$C$3:$C$4341,$A571,'United Data'!$B$3:$B$4341,"&lt;&gt;Off-street")&gt;0,1,0)</f>
        <v>0</v>
      </c>
      <c r="O571">
        <f>IF(COUNTIFS('United Data'!$A$3:$A$4341,O$1,'United Data'!$C$3:$C$4341,$A571,'United Data'!$B$3:$B$4341,"&lt;&gt;Off-street")&gt;0,1,0)</f>
        <v>0</v>
      </c>
      <c r="P571">
        <f>IF(COUNTIFS('United Data'!$A$3:$A$4341,P$1,'United Data'!$C$3:$C$4341,$A571,'United Data'!$B$3:$B$4341,"&lt;&gt;Off-street")&gt;0,1,0)</f>
        <v>0</v>
      </c>
      <c r="Q571">
        <f>IF(COUNTIFS('United Data'!$A$3:$A$4341,Q$1,'United Data'!$C$3:$C$4341,$A571,'United Data'!$B$3:$B$4341,"&lt;&gt;Off-street")&gt;0,1,0)</f>
        <v>0</v>
      </c>
      <c r="R571">
        <f>IF(COUNTIFS('United Data'!$A$3:$A$4341,R$1,'United Data'!$C$3:$C$4341,$A571,'United Data'!$B$3:$B$4341,"&lt;&gt;Off-street")&gt;0,1,0)</f>
        <v>0</v>
      </c>
      <c r="S571">
        <f t="shared" si="16"/>
        <v>1</v>
      </c>
      <c r="T571">
        <f t="shared" si="17"/>
        <v>1</v>
      </c>
    </row>
    <row r="572" spans="1:20" x14ac:dyDescent="0.2">
      <c r="A572" t="s">
        <v>616</v>
      </c>
      <c r="B572">
        <f>IF(COUNTIFS('United Data'!$A$3:$A$4341,B$1,'United Data'!$C$3:$C$4341,$A572,'United Data'!$B$3:$B$4341,"&lt;&gt;Off-street")&gt;0,1,0)</f>
        <v>0</v>
      </c>
      <c r="C572">
        <f>IF(COUNTIFS('United Data'!$A$3:$A$4341,C$1,'United Data'!$C$3:$C$4341,$A572,'United Data'!$B$3:$B$4341,"&lt;&gt;Off-street")&gt;0,1,0)</f>
        <v>0</v>
      </c>
      <c r="D572">
        <f>IF(COUNTIFS('United Data'!$A$3:$A$4341,D$1,'United Data'!$C$3:$C$4341,$A572,'United Data'!$B$3:$B$4341,"&lt;&gt;Off-street")&gt;0,1,0)</f>
        <v>0</v>
      </c>
      <c r="E572">
        <f>IF(COUNTIFS('United Data'!$A$3:$A$4341,E$1,'United Data'!$C$3:$C$4341,$A572,'United Data'!$B$3:$B$4341,"&lt;&gt;Off-street")&gt;0,1,0)</f>
        <v>0</v>
      </c>
      <c r="F572">
        <f>IF(COUNTIFS('United Data'!$A$3:$A$4341,F$1,'United Data'!$C$3:$C$4341,$A572,'United Data'!$B$3:$B$4341,"&lt;&gt;Off-street")&gt;0,1,0)</f>
        <v>0</v>
      </c>
      <c r="G572">
        <f>IF(COUNTIFS('United Data'!$A$3:$A$4341,G$1,'United Data'!$C$3:$C$4341,$A572,'United Data'!$B$3:$B$4341,"&lt;&gt;Off-street")&gt;0,1,0)</f>
        <v>0</v>
      </c>
      <c r="H572">
        <f>IF(COUNTIFS('United Data'!$A$3:$A$4341,H$1,'United Data'!$C$3:$C$4341,$A572,'United Data'!$B$3:$B$4341,"&lt;&gt;Off-street")&gt;0,1,0)</f>
        <v>0</v>
      </c>
      <c r="I572">
        <f>IF(COUNTIFS('United Data'!$A$3:$A$4341,I$1,'United Data'!$C$3:$C$4341,$A572,'United Data'!$B$3:$B$4341,"&lt;&gt;Off-street")&gt;0,1,0)</f>
        <v>0</v>
      </c>
      <c r="J572">
        <f>IF(COUNTIFS('United Data'!$A$3:$A$4341,J$1,'United Data'!$C$3:$C$4341,$A572,'United Data'!$B$3:$B$4341,"&lt;&gt;Off-street")&gt;0,1,0)</f>
        <v>1</v>
      </c>
      <c r="K572">
        <f>IF(COUNTIFS('United Data'!$A$3:$A$4341,K$1,'United Data'!$C$3:$C$4341,$A572,'United Data'!$B$3:$B$4341,"&lt;&gt;Off-street")&gt;0,1,0)</f>
        <v>0</v>
      </c>
      <c r="L572">
        <f>IF(COUNTIFS('United Data'!$A$3:$A$4341,L$1,'United Data'!$C$3:$C$4341,$A572,'United Data'!$B$3:$B$4341,"&lt;&gt;Off-street")&gt;0,1,0)</f>
        <v>0</v>
      </c>
      <c r="M572">
        <f>IF(COUNTIFS('United Data'!$A$3:$A$4341,M$1,'United Data'!$C$3:$C$4341,$A572,'United Data'!$B$3:$B$4341,"&lt;&gt;Off-street")&gt;0,1,0)</f>
        <v>0</v>
      </c>
      <c r="N572">
        <f>IF(COUNTIFS('United Data'!$A$3:$A$4341,N$1,'United Data'!$C$3:$C$4341,$A572,'United Data'!$B$3:$B$4341,"&lt;&gt;Off-street")&gt;0,1,0)</f>
        <v>0</v>
      </c>
      <c r="O572">
        <f>IF(COUNTIFS('United Data'!$A$3:$A$4341,O$1,'United Data'!$C$3:$C$4341,$A572,'United Data'!$B$3:$B$4341,"&lt;&gt;Off-street")&gt;0,1,0)</f>
        <v>0</v>
      </c>
      <c r="P572">
        <f>IF(COUNTIFS('United Data'!$A$3:$A$4341,P$1,'United Data'!$C$3:$C$4341,$A572,'United Data'!$B$3:$B$4341,"&lt;&gt;Off-street")&gt;0,1,0)</f>
        <v>0</v>
      </c>
      <c r="Q572">
        <f>IF(COUNTIFS('United Data'!$A$3:$A$4341,Q$1,'United Data'!$C$3:$C$4341,$A572,'United Data'!$B$3:$B$4341,"&lt;&gt;Off-street")&gt;0,1,0)</f>
        <v>0</v>
      </c>
      <c r="R572">
        <f>IF(COUNTIFS('United Data'!$A$3:$A$4341,R$1,'United Data'!$C$3:$C$4341,$A572,'United Data'!$B$3:$B$4341,"&lt;&gt;Off-street")&gt;0,1,0)</f>
        <v>0</v>
      </c>
      <c r="S572">
        <f t="shared" si="16"/>
        <v>1</v>
      </c>
      <c r="T572">
        <f t="shared" si="17"/>
        <v>1</v>
      </c>
    </row>
    <row r="573" spans="1:20" x14ac:dyDescent="0.2">
      <c r="A573" t="s">
        <v>617</v>
      </c>
      <c r="B573">
        <f>IF(COUNTIFS('United Data'!$A$3:$A$4341,B$1,'United Data'!$C$3:$C$4341,$A573,'United Data'!$B$3:$B$4341,"&lt;&gt;Off-street")&gt;0,1,0)</f>
        <v>0</v>
      </c>
      <c r="C573">
        <f>IF(COUNTIFS('United Data'!$A$3:$A$4341,C$1,'United Data'!$C$3:$C$4341,$A573,'United Data'!$B$3:$B$4341,"&lt;&gt;Off-street")&gt;0,1,0)</f>
        <v>0</v>
      </c>
      <c r="D573">
        <f>IF(COUNTIFS('United Data'!$A$3:$A$4341,D$1,'United Data'!$C$3:$C$4341,$A573,'United Data'!$B$3:$B$4341,"&lt;&gt;Off-street")&gt;0,1,0)</f>
        <v>0</v>
      </c>
      <c r="E573">
        <f>IF(COUNTIFS('United Data'!$A$3:$A$4341,E$1,'United Data'!$C$3:$C$4341,$A573,'United Data'!$B$3:$B$4341,"&lt;&gt;Off-street")&gt;0,1,0)</f>
        <v>0</v>
      </c>
      <c r="F573">
        <f>IF(COUNTIFS('United Data'!$A$3:$A$4341,F$1,'United Data'!$C$3:$C$4341,$A573,'United Data'!$B$3:$B$4341,"&lt;&gt;Off-street")&gt;0,1,0)</f>
        <v>0</v>
      </c>
      <c r="G573">
        <f>IF(COUNTIFS('United Data'!$A$3:$A$4341,G$1,'United Data'!$C$3:$C$4341,$A573,'United Data'!$B$3:$B$4341,"&lt;&gt;Off-street")&gt;0,1,0)</f>
        <v>0</v>
      </c>
      <c r="H573">
        <f>IF(COUNTIFS('United Data'!$A$3:$A$4341,H$1,'United Data'!$C$3:$C$4341,$A573,'United Data'!$B$3:$B$4341,"&lt;&gt;Off-street")&gt;0,1,0)</f>
        <v>0</v>
      </c>
      <c r="I573">
        <f>IF(COUNTIFS('United Data'!$A$3:$A$4341,I$1,'United Data'!$C$3:$C$4341,$A573,'United Data'!$B$3:$B$4341,"&lt;&gt;Off-street")&gt;0,1,0)</f>
        <v>0</v>
      </c>
      <c r="J573">
        <f>IF(COUNTIFS('United Data'!$A$3:$A$4341,J$1,'United Data'!$C$3:$C$4341,$A573,'United Data'!$B$3:$B$4341,"&lt;&gt;Off-street")&gt;0,1,0)</f>
        <v>0</v>
      </c>
      <c r="K573">
        <f>IF(COUNTIFS('United Data'!$A$3:$A$4341,K$1,'United Data'!$C$3:$C$4341,$A573,'United Data'!$B$3:$B$4341,"&lt;&gt;Off-street")&gt;0,1,0)</f>
        <v>1</v>
      </c>
      <c r="L573">
        <f>IF(COUNTIFS('United Data'!$A$3:$A$4341,L$1,'United Data'!$C$3:$C$4341,$A573,'United Data'!$B$3:$B$4341,"&lt;&gt;Off-street")&gt;0,1,0)</f>
        <v>0</v>
      </c>
      <c r="M573">
        <f>IF(COUNTIFS('United Data'!$A$3:$A$4341,M$1,'United Data'!$C$3:$C$4341,$A573,'United Data'!$B$3:$B$4341,"&lt;&gt;Off-street")&gt;0,1,0)</f>
        <v>0</v>
      </c>
      <c r="N573">
        <f>IF(COUNTIFS('United Data'!$A$3:$A$4341,N$1,'United Data'!$C$3:$C$4341,$A573,'United Data'!$B$3:$B$4341,"&lt;&gt;Off-street")&gt;0,1,0)</f>
        <v>1</v>
      </c>
      <c r="O573">
        <f>IF(COUNTIFS('United Data'!$A$3:$A$4341,O$1,'United Data'!$C$3:$C$4341,$A573,'United Data'!$B$3:$B$4341,"&lt;&gt;Off-street")&gt;0,1,0)</f>
        <v>0</v>
      </c>
      <c r="P573">
        <f>IF(COUNTIFS('United Data'!$A$3:$A$4341,P$1,'United Data'!$C$3:$C$4341,$A573,'United Data'!$B$3:$B$4341,"&lt;&gt;Off-street")&gt;0,1,0)</f>
        <v>0</v>
      </c>
      <c r="Q573">
        <f>IF(COUNTIFS('United Data'!$A$3:$A$4341,Q$1,'United Data'!$C$3:$C$4341,$A573,'United Data'!$B$3:$B$4341,"&lt;&gt;Off-street")&gt;0,1,0)</f>
        <v>0</v>
      </c>
      <c r="R573">
        <f>IF(COUNTIFS('United Data'!$A$3:$A$4341,R$1,'United Data'!$C$3:$C$4341,$A573,'United Data'!$B$3:$B$4341,"&lt;&gt;Off-street")&gt;0,1,0)</f>
        <v>0</v>
      </c>
      <c r="S573">
        <f t="shared" si="16"/>
        <v>2</v>
      </c>
      <c r="T573">
        <f t="shared" si="17"/>
        <v>2</v>
      </c>
    </row>
    <row r="574" spans="1:20" x14ac:dyDescent="0.2">
      <c r="A574" t="s">
        <v>618</v>
      </c>
      <c r="B574">
        <f>IF(COUNTIFS('United Data'!$A$3:$A$4341,B$1,'United Data'!$C$3:$C$4341,$A574,'United Data'!$B$3:$B$4341,"&lt;&gt;Off-street")&gt;0,1,0)</f>
        <v>0</v>
      </c>
      <c r="C574">
        <f>IF(COUNTIFS('United Data'!$A$3:$A$4341,C$1,'United Data'!$C$3:$C$4341,$A574,'United Data'!$B$3:$B$4341,"&lt;&gt;Off-street")&gt;0,1,0)</f>
        <v>0</v>
      </c>
      <c r="D574">
        <f>IF(COUNTIFS('United Data'!$A$3:$A$4341,D$1,'United Data'!$C$3:$C$4341,$A574,'United Data'!$B$3:$B$4341,"&lt;&gt;Off-street")&gt;0,1,0)</f>
        <v>0</v>
      </c>
      <c r="E574">
        <f>IF(COUNTIFS('United Data'!$A$3:$A$4341,E$1,'United Data'!$C$3:$C$4341,$A574,'United Data'!$B$3:$B$4341,"&lt;&gt;Off-street")&gt;0,1,0)</f>
        <v>0</v>
      </c>
      <c r="F574">
        <f>IF(COUNTIFS('United Data'!$A$3:$A$4341,F$1,'United Data'!$C$3:$C$4341,$A574,'United Data'!$B$3:$B$4341,"&lt;&gt;Off-street")&gt;0,1,0)</f>
        <v>0</v>
      </c>
      <c r="G574">
        <f>IF(COUNTIFS('United Data'!$A$3:$A$4341,G$1,'United Data'!$C$3:$C$4341,$A574,'United Data'!$B$3:$B$4341,"&lt;&gt;Off-street")&gt;0,1,0)</f>
        <v>0</v>
      </c>
      <c r="H574">
        <f>IF(COUNTIFS('United Data'!$A$3:$A$4341,H$1,'United Data'!$C$3:$C$4341,$A574,'United Data'!$B$3:$B$4341,"&lt;&gt;Off-street")&gt;0,1,0)</f>
        <v>0</v>
      </c>
      <c r="I574">
        <f>IF(COUNTIFS('United Data'!$A$3:$A$4341,I$1,'United Data'!$C$3:$C$4341,$A574,'United Data'!$B$3:$B$4341,"&lt;&gt;Off-street")&gt;0,1,0)</f>
        <v>0</v>
      </c>
      <c r="J574">
        <f>IF(COUNTIFS('United Data'!$A$3:$A$4341,J$1,'United Data'!$C$3:$C$4341,$A574,'United Data'!$B$3:$B$4341,"&lt;&gt;Off-street")&gt;0,1,0)</f>
        <v>0</v>
      </c>
      <c r="K574">
        <f>IF(COUNTIFS('United Data'!$A$3:$A$4341,K$1,'United Data'!$C$3:$C$4341,$A574,'United Data'!$B$3:$B$4341,"&lt;&gt;Off-street")&gt;0,1,0)</f>
        <v>1</v>
      </c>
      <c r="L574">
        <f>IF(COUNTIFS('United Data'!$A$3:$A$4341,L$1,'United Data'!$C$3:$C$4341,$A574,'United Data'!$B$3:$B$4341,"&lt;&gt;Off-street")&gt;0,1,0)</f>
        <v>0</v>
      </c>
      <c r="M574">
        <f>IF(COUNTIFS('United Data'!$A$3:$A$4341,M$1,'United Data'!$C$3:$C$4341,$A574,'United Data'!$B$3:$B$4341,"&lt;&gt;Off-street")&gt;0,1,0)</f>
        <v>0</v>
      </c>
      <c r="N574">
        <f>IF(COUNTIFS('United Data'!$A$3:$A$4341,N$1,'United Data'!$C$3:$C$4341,$A574,'United Data'!$B$3:$B$4341,"&lt;&gt;Off-street")&gt;0,1,0)</f>
        <v>0</v>
      </c>
      <c r="O574">
        <f>IF(COUNTIFS('United Data'!$A$3:$A$4341,O$1,'United Data'!$C$3:$C$4341,$A574,'United Data'!$B$3:$B$4341,"&lt;&gt;Off-street")&gt;0,1,0)</f>
        <v>0</v>
      </c>
      <c r="P574">
        <f>IF(COUNTIFS('United Data'!$A$3:$A$4341,P$1,'United Data'!$C$3:$C$4341,$A574,'United Data'!$B$3:$B$4341,"&lt;&gt;Off-street")&gt;0,1,0)</f>
        <v>0</v>
      </c>
      <c r="Q574">
        <f>IF(COUNTIFS('United Data'!$A$3:$A$4341,Q$1,'United Data'!$C$3:$C$4341,$A574,'United Data'!$B$3:$B$4341,"&lt;&gt;Off-street")&gt;0,1,0)</f>
        <v>0</v>
      </c>
      <c r="R574">
        <f>IF(COUNTIFS('United Data'!$A$3:$A$4341,R$1,'United Data'!$C$3:$C$4341,$A574,'United Data'!$B$3:$B$4341,"&lt;&gt;Off-street")&gt;0,1,0)</f>
        <v>0</v>
      </c>
      <c r="S574">
        <f t="shared" si="16"/>
        <v>1</v>
      </c>
      <c r="T574">
        <f t="shared" si="17"/>
        <v>1</v>
      </c>
    </row>
    <row r="575" spans="1:20" x14ac:dyDescent="0.2">
      <c r="A575" t="s">
        <v>619</v>
      </c>
      <c r="B575">
        <f>IF(COUNTIFS('United Data'!$A$3:$A$4341,B$1,'United Data'!$C$3:$C$4341,$A575,'United Data'!$B$3:$B$4341,"&lt;&gt;Off-street")&gt;0,1,0)</f>
        <v>0</v>
      </c>
      <c r="C575">
        <f>IF(COUNTIFS('United Data'!$A$3:$A$4341,C$1,'United Data'!$C$3:$C$4341,$A575,'United Data'!$B$3:$B$4341,"&lt;&gt;Off-street")&gt;0,1,0)</f>
        <v>0</v>
      </c>
      <c r="D575">
        <f>IF(COUNTIFS('United Data'!$A$3:$A$4341,D$1,'United Data'!$C$3:$C$4341,$A575,'United Data'!$B$3:$B$4341,"&lt;&gt;Off-street")&gt;0,1,0)</f>
        <v>0</v>
      </c>
      <c r="E575">
        <f>IF(COUNTIFS('United Data'!$A$3:$A$4341,E$1,'United Data'!$C$3:$C$4341,$A575,'United Data'!$B$3:$B$4341,"&lt;&gt;Off-street")&gt;0,1,0)</f>
        <v>0</v>
      </c>
      <c r="F575">
        <f>IF(COUNTIFS('United Data'!$A$3:$A$4341,F$1,'United Data'!$C$3:$C$4341,$A575,'United Data'!$B$3:$B$4341,"&lt;&gt;Off-street")&gt;0,1,0)</f>
        <v>0</v>
      </c>
      <c r="G575">
        <f>IF(COUNTIFS('United Data'!$A$3:$A$4341,G$1,'United Data'!$C$3:$C$4341,$A575,'United Data'!$B$3:$B$4341,"&lt;&gt;Off-street")&gt;0,1,0)</f>
        <v>0</v>
      </c>
      <c r="H575">
        <f>IF(COUNTIFS('United Data'!$A$3:$A$4341,H$1,'United Data'!$C$3:$C$4341,$A575,'United Data'!$B$3:$B$4341,"&lt;&gt;Off-street")&gt;0,1,0)</f>
        <v>0</v>
      </c>
      <c r="I575">
        <f>IF(COUNTIFS('United Data'!$A$3:$A$4341,I$1,'United Data'!$C$3:$C$4341,$A575,'United Data'!$B$3:$B$4341,"&lt;&gt;Off-street")&gt;0,1,0)</f>
        <v>0</v>
      </c>
      <c r="J575">
        <f>IF(COUNTIFS('United Data'!$A$3:$A$4341,J$1,'United Data'!$C$3:$C$4341,$A575,'United Data'!$B$3:$B$4341,"&lt;&gt;Off-street")&gt;0,1,0)</f>
        <v>0</v>
      </c>
      <c r="K575">
        <f>IF(COUNTIFS('United Data'!$A$3:$A$4341,K$1,'United Data'!$C$3:$C$4341,$A575,'United Data'!$B$3:$B$4341,"&lt;&gt;Off-street")&gt;0,1,0)</f>
        <v>1</v>
      </c>
      <c r="L575">
        <f>IF(COUNTIFS('United Data'!$A$3:$A$4341,L$1,'United Data'!$C$3:$C$4341,$A575,'United Data'!$B$3:$B$4341,"&lt;&gt;Off-street")&gt;0,1,0)</f>
        <v>0</v>
      </c>
      <c r="M575">
        <f>IF(COUNTIFS('United Data'!$A$3:$A$4341,M$1,'United Data'!$C$3:$C$4341,$A575,'United Data'!$B$3:$B$4341,"&lt;&gt;Off-street")&gt;0,1,0)</f>
        <v>0</v>
      </c>
      <c r="N575">
        <f>IF(COUNTIFS('United Data'!$A$3:$A$4341,N$1,'United Data'!$C$3:$C$4341,$A575,'United Data'!$B$3:$B$4341,"&lt;&gt;Off-street")&gt;0,1,0)</f>
        <v>0</v>
      </c>
      <c r="O575">
        <f>IF(COUNTIFS('United Data'!$A$3:$A$4341,O$1,'United Data'!$C$3:$C$4341,$A575,'United Data'!$B$3:$B$4341,"&lt;&gt;Off-street")&gt;0,1,0)</f>
        <v>0</v>
      </c>
      <c r="P575">
        <f>IF(COUNTIFS('United Data'!$A$3:$A$4341,P$1,'United Data'!$C$3:$C$4341,$A575,'United Data'!$B$3:$B$4341,"&lt;&gt;Off-street")&gt;0,1,0)</f>
        <v>0</v>
      </c>
      <c r="Q575">
        <f>IF(COUNTIFS('United Data'!$A$3:$A$4341,Q$1,'United Data'!$C$3:$C$4341,$A575,'United Data'!$B$3:$B$4341,"&lt;&gt;Off-street")&gt;0,1,0)</f>
        <v>1</v>
      </c>
      <c r="R575">
        <f>IF(COUNTIFS('United Data'!$A$3:$A$4341,R$1,'United Data'!$C$3:$C$4341,$A575,'United Data'!$B$3:$B$4341,"&lt;&gt;Off-street")&gt;0,1,0)</f>
        <v>0</v>
      </c>
      <c r="S575">
        <f t="shared" si="16"/>
        <v>2</v>
      </c>
      <c r="T575">
        <f t="shared" si="17"/>
        <v>2</v>
      </c>
    </row>
    <row r="576" spans="1:20" x14ac:dyDescent="0.2">
      <c r="A576" t="s">
        <v>620</v>
      </c>
      <c r="B576">
        <f>IF(COUNTIFS('United Data'!$A$3:$A$4341,B$1,'United Data'!$C$3:$C$4341,$A576,'United Data'!$B$3:$B$4341,"&lt;&gt;Off-street")&gt;0,1,0)</f>
        <v>0</v>
      </c>
      <c r="C576">
        <f>IF(COUNTIFS('United Data'!$A$3:$A$4341,C$1,'United Data'!$C$3:$C$4341,$A576,'United Data'!$B$3:$B$4341,"&lt;&gt;Off-street")&gt;0,1,0)</f>
        <v>0</v>
      </c>
      <c r="D576">
        <f>IF(COUNTIFS('United Data'!$A$3:$A$4341,D$1,'United Data'!$C$3:$C$4341,$A576,'United Data'!$B$3:$B$4341,"&lt;&gt;Off-street")&gt;0,1,0)</f>
        <v>0</v>
      </c>
      <c r="E576">
        <f>IF(COUNTIFS('United Data'!$A$3:$A$4341,E$1,'United Data'!$C$3:$C$4341,$A576,'United Data'!$B$3:$B$4341,"&lt;&gt;Off-street")&gt;0,1,0)</f>
        <v>0</v>
      </c>
      <c r="F576">
        <f>IF(COUNTIFS('United Data'!$A$3:$A$4341,F$1,'United Data'!$C$3:$C$4341,$A576,'United Data'!$B$3:$B$4341,"&lt;&gt;Off-street")&gt;0,1,0)</f>
        <v>0</v>
      </c>
      <c r="G576">
        <f>IF(COUNTIFS('United Data'!$A$3:$A$4341,G$1,'United Data'!$C$3:$C$4341,$A576,'United Data'!$B$3:$B$4341,"&lt;&gt;Off-street")&gt;0,1,0)</f>
        <v>0</v>
      </c>
      <c r="H576">
        <f>IF(COUNTIFS('United Data'!$A$3:$A$4341,H$1,'United Data'!$C$3:$C$4341,$A576,'United Data'!$B$3:$B$4341,"&lt;&gt;Off-street")&gt;0,1,0)</f>
        <v>0</v>
      </c>
      <c r="I576">
        <f>IF(COUNTIFS('United Data'!$A$3:$A$4341,I$1,'United Data'!$C$3:$C$4341,$A576,'United Data'!$B$3:$B$4341,"&lt;&gt;Off-street")&gt;0,1,0)</f>
        <v>0</v>
      </c>
      <c r="J576">
        <f>IF(COUNTIFS('United Data'!$A$3:$A$4341,J$1,'United Data'!$C$3:$C$4341,$A576,'United Data'!$B$3:$B$4341,"&lt;&gt;Off-street")&gt;0,1,0)</f>
        <v>0</v>
      </c>
      <c r="K576">
        <f>IF(COUNTIFS('United Data'!$A$3:$A$4341,K$1,'United Data'!$C$3:$C$4341,$A576,'United Data'!$B$3:$B$4341,"&lt;&gt;Off-street")&gt;0,1,0)</f>
        <v>0</v>
      </c>
      <c r="L576">
        <f>IF(COUNTIFS('United Data'!$A$3:$A$4341,L$1,'United Data'!$C$3:$C$4341,$A576,'United Data'!$B$3:$B$4341,"&lt;&gt;Off-street")&gt;0,1,0)</f>
        <v>1</v>
      </c>
      <c r="M576">
        <f>IF(COUNTIFS('United Data'!$A$3:$A$4341,M$1,'United Data'!$C$3:$C$4341,$A576,'United Data'!$B$3:$B$4341,"&lt;&gt;Off-street")&gt;0,1,0)</f>
        <v>0</v>
      </c>
      <c r="N576">
        <f>IF(COUNTIFS('United Data'!$A$3:$A$4341,N$1,'United Data'!$C$3:$C$4341,$A576,'United Data'!$B$3:$B$4341,"&lt;&gt;Off-street")&gt;0,1,0)</f>
        <v>0</v>
      </c>
      <c r="O576">
        <f>IF(COUNTIFS('United Data'!$A$3:$A$4341,O$1,'United Data'!$C$3:$C$4341,$A576,'United Data'!$B$3:$B$4341,"&lt;&gt;Off-street")&gt;0,1,0)</f>
        <v>0</v>
      </c>
      <c r="P576">
        <f>IF(COUNTIFS('United Data'!$A$3:$A$4341,P$1,'United Data'!$C$3:$C$4341,$A576,'United Data'!$B$3:$B$4341,"&lt;&gt;Off-street")&gt;0,1,0)</f>
        <v>0</v>
      </c>
      <c r="Q576">
        <f>IF(COUNTIFS('United Data'!$A$3:$A$4341,Q$1,'United Data'!$C$3:$C$4341,$A576,'United Data'!$B$3:$B$4341,"&lt;&gt;Off-street")&gt;0,1,0)</f>
        <v>0</v>
      </c>
      <c r="R576">
        <f>IF(COUNTIFS('United Data'!$A$3:$A$4341,R$1,'United Data'!$C$3:$C$4341,$A576,'United Data'!$B$3:$B$4341,"&lt;&gt;Off-street")&gt;0,1,0)</f>
        <v>0</v>
      </c>
      <c r="S576">
        <f t="shared" si="16"/>
        <v>1</v>
      </c>
      <c r="T576">
        <f t="shared" si="17"/>
        <v>1</v>
      </c>
    </row>
    <row r="577" spans="1:20" x14ac:dyDescent="0.2">
      <c r="A577" t="s">
        <v>621</v>
      </c>
      <c r="B577">
        <f>IF(COUNTIFS('United Data'!$A$3:$A$4341,B$1,'United Data'!$C$3:$C$4341,$A577,'United Data'!$B$3:$B$4341,"&lt;&gt;Off-street")&gt;0,1,0)</f>
        <v>0</v>
      </c>
      <c r="C577">
        <f>IF(COUNTIFS('United Data'!$A$3:$A$4341,C$1,'United Data'!$C$3:$C$4341,$A577,'United Data'!$B$3:$B$4341,"&lt;&gt;Off-street")&gt;0,1,0)</f>
        <v>0</v>
      </c>
      <c r="D577">
        <f>IF(COUNTIFS('United Data'!$A$3:$A$4341,D$1,'United Data'!$C$3:$C$4341,$A577,'United Data'!$B$3:$B$4341,"&lt;&gt;Off-street")&gt;0,1,0)</f>
        <v>0</v>
      </c>
      <c r="E577">
        <f>IF(COUNTIFS('United Data'!$A$3:$A$4341,E$1,'United Data'!$C$3:$C$4341,$A577,'United Data'!$B$3:$B$4341,"&lt;&gt;Off-street")&gt;0,1,0)</f>
        <v>0</v>
      </c>
      <c r="F577">
        <f>IF(COUNTIFS('United Data'!$A$3:$A$4341,F$1,'United Data'!$C$3:$C$4341,$A577,'United Data'!$B$3:$B$4341,"&lt;&gt;Off-street")&gt;0,1,0)</f>
        <v>0</v>
      </c>
      <c r="G577">
        <f>IF(COUNTIFS('United Data'!$A$3:$A$4341,G$1,'United Data'!$C$3:$C$4341,$A577,'United Data'!$B$3:$B$4341,"&lt;&gt;Off-street")&gt;0,1,0)</f>
        <v>0</v>
      </c>
      <c r="H577">
        <f>IF(COUNTIFS('United Data'!$A$3:$A$4341,H$1,'United Data'!$C$3:$C$4341,$A577,'United Data'!$B$3:$B$4341,"&lt;&gt;Off-street")&gt;0,1,0)</f>
        <v>0</v>
      </c>
      <c r="I577">
        <f>IF(COUNTIFS('United Data'!$A$3:$A$4341,I$1,'United Data'!$C$3:$C$4341,$A577,'United Data'!$B$3:$B$4341,"&lt;&gt;Off-street")&gt;0,1,0)</f>
        <v>0</v>
      </c>
      <c r="J577">
        <f>IF(COUNTIFS('United Data'!$A$3:$A$4341,J$1,'United Data'!$C$3:$C$4341,$A577,'United Data'!$B$3:$B$4341,"&lt;&gt;Off-street")&gt;0,1,0)</f>
        <v>0</v>
      </c>
      <c r="K577">
        <f>IF(COUNTIFS('United Data'!$A$3:$A$4341,K$1,'United Data'!$C$3:$C$4341,$A577,'United Data'!$B$3:$B$4341,"&lt;&gt;Off-street")&gt;0,1,0)</f>
        <v>0</v>
      </c>
      <c r="L577">
        <f>IF(COUNTIFS('United Data'!$A$3:$A$4341,L$1,'United Data'!$C$3:$C$4341,$A577,'United Data'!$B$3:$B$4341,"&lt;&gt;Off-street")&gt;0,1,0)</f>
        <v>1</v>
      </c>
      <c r="M577">
        <f>IF(COUNTIFS('United Data'!$A$3:$A$4341,M$1,'United Data'!$C$3:$C$4341,$A577,'United Data'!$B$3:$B$4341,"&lt;&gt;Off-street")&gt;0,1,0)</f>
        <v>0</v>
      </c>
      <c r="N577">
        <f>IF(COUNTIFS('United Data'!$A$3:$A$4341,N$1,'United Data'!$C$3:$C$4341,$A577,'United Data'!$B$3:$B$4341,"&lt;&gt;Off-street")&gt;0,1,0)</f>
        <v>0</v>
      </c>
      <c r="O577">
        <f>IF(COUNTIFS('United Data'!$A$3:$A$4341,O$1,'United Data'!$C$3:$C$4341,$A577,'United Data'!$B$3:$B$4341,"&lt;&gt;Off-street")&gt;0,1,0)</f>
        <v>0</v>
      </c>
      <c r="P577">
        <f>IF(COUNTIFS('United Data'!$A$3:$A$4341,P$1,'United Data'!$C$3:$C$4341,$A577,'United Data'!$B$3:$B$4341,"&lt;&gt;Off-street")&gt;0,1,0)</f>
        <v>0</v>
      </c>
      <c r="Q577">
        <f>IF(COUNTIFS('United Data'!$A$3:$A$4341,Q$1,'United Data'!$C$3:$C$4341,$A577,'United Data'!$B$3:$B$4341,"&lt;&gt;Off-street")&gt;0,1,0)</f>
        <v>0</v>
      </c>
      <c r="R577">
        <f>IF(COUNTIFS('United Data'!$A$3:$A$4341,R$1,'United Data'!$C$3:$C$4341,$A577,'United Data'!$B$3:$B$4341,"&lt;&gt;Off-street")&gt;0,1,0)</f>
        <v>0</v>
      </c>
      <c r="S577">
        <f t="shared" si="16"/>
        <v>1</v>
      </c>
      <c r="T577">
        <f t="shared" si="17"/>
        <v>1</v>
      </c>
    </row>
    <row r="578" spans="1:20" x14ac:dyDescent="0.2">
      <c r="A578" t="s">
        <v>622</v>
      </c>
      <c r="B578">
        <f>IF(COUNTIFS('United Data'!$A$3:$A$4341,B$1,'United Data'!$C$3:$C$4341,$A578,'United Data'!$B$3:$B$4341,"&lt;&gt;Off-street")&gt;0,1,0)</f>
        <v>0</v>
      </c>
      <c r="C578">
        <f>IF(COUNTIFS('United Data'!$A$3:$A$4341,C$1,'United Data'!$C$3:$C$4341,$A578,'United Data'!$B$3:$B$4341,"&lt;&gt;Off-street")&gt;0,1,0)</f>
        <v>0</v>
      </c>
      <c r="D578">
        <f>IF(COUNTIFS('United Data'!$A$3:$A$4341,D$1,'United Data'!$C$3:$C$4341,$A578,'United Data'!$B$3:$B$4341,"&lt;&gt;Off-street")&gt;0,1,0)</f>
        <v>0</v>
      </c>
      <c r="E578">
        <f>IF(COUNTIFS('United Data'!$A$3:$A$4341,E$1,'United Data'!$C$3:$C$4341,$A578,'United Data'!$B$3:$B$4341,"&lt;&gt;Off-street")&gt;0,1,0)</f>
        <v>0</v>
      </c>
      <c r="F578">
        <f>IF(COUNTIFS('United Data'!$A$3:$A$4341,F$1,'United Data'!$C$3:$C$4341,$A578,'United Data'!$B$3:$B$4341,"&lt;&gt;Off-street")&gt;0,1,0)</f>
        <v>0</v>
      </c>
      <c r="G578">
        <f>IF(COUNTIFS('United Data'!$A$3:$A$4341,G$1,'United Data'!$C$3:$C$4341,$A578,'United Data'!$B$3:$B$4341,"&lt;&gt;Off-street")&gt;0,1,0)</f>
        <v>0</v>
      </c>
      <c r="H578">
        <f>IF(COUNTIFS('United Data'!$A$3:$A$4341,H$1,'United Data'!$C$3:$C$4341,$A578,'United Data'!$B$3:$B$4341,"&lt;&gt;Off-street")&gt;0,1,0)</f>
        <v>0</v>
      </c>
      <c r="I578">
        <f>IF(COUNTIFS('United Data'!$A$3:$A$4341,I$1,'United Data'!$C$3:$C$4341,$A578,'United Data'!$B$3:$B$4341,"&lt;&gt;Off-street")&gt;0,1,0)</f>
        <v>0</v>
      </c>
      <c r="J578">
        <f>IF(COUNTIFS('United Data'!$A$3:$A$4341,J$1,'United Data'!$C$3:$C$4341,$A578,'United Data'!$B$3:$B$4341,"&lt;&gt;Off-street")&gt;0,1,0)</f>
        <v>0</v>
      </c>
      <c r="K578">
        <f>IF(COUNTIFS('United Data'!$A$3:$A$4341,K$1,'United Data'!$C$3:$C$4341,$A578,'United Data'!$B$3:$B$4341,"&lt;&gt;Off-street")&gt;0,1,0)</f>
        <v>0</v>
      </c>
      <c r="L578">
        <f>IF(COUNTIFS('United Data'!$A$3:$A$4341,L$1,'United Data'!$C$3:$C$4341,$A578,'United Data'!$B$3:$B$4341,"&lt;&gt;Off-street")&gt;0,1,0)</f>
        <v>0</v>
      </c>
      <c r="M578">
        <f>IF(COUNTIFS('United Data'!$A$3:$A$4341,M$1,'United Data'!$C$3:$C$4341,$A578,'United Data'!$B$3:$B$4341,"&lt;&gt;Off-street")&gt;0,1,0)</f>
        <v>1</v>
      </c>
      <c r="N578">
        <f>IF(COUNTIFS('United Data'!$A$3:$A$4341,N$1,'United Data'!$C$3:$C$4341,$A578,'United Data'!$B$3:$B$4341,"&lt;&gt;Off-street")&gt;0,1,0)</f>
        <v>0</v>
      </c>
      <c r="O578">
        <f>IF(COUNTIFS('United Data'!$A$3:$A$4341,O$1,'United Data'!$C$3:$C$4341,$A578,'United Data'!$B$3:$B$4341,"&lt;&gt;Off-street")&gt;0,1,0)</f>
        <v>0</v>
      </c>
      <c r="P578">
        <f>IF(COUNTIFS('United Data'!$A$3:$A$4341,P$1,'United Data'!$C$3:$C$4341,$A578,'United Data'!$B$3:$B$4341,"&lt;&gt;Off-street")&gt;0,1,0)</f>
        <v>0</v>
      </c>
      <c r="Q578">
        <f>IF(COUNTIFS('United Data'!$A$3:$A$4341,Q$1,'United Data'!$C$3:$C$4341,$A578,'United Data'!$B$3:$B$4341,"&lt;&gt;Off-street")&gt;0,1,0)</f>
        <v>0</v>
      </c>
      <c r="R578">
        <f>IF(COUNTIFS('United Data'!$A$3:$A$4341,R$1,'United Data'!$C$3:$C$4341,$A578,'United Data'!$B$3:$B$4341,"&lt;&gt;Off-street")&gt;0,1,0)</f>
        <v>0</v>
      </c>
      <c r="S578">
        <f t="shared" ref="S578:S641" si="18">SUM(B578:R578)</f>
        <v>1</v>
      </c>
      <c r="T578">
        <f t="shared" ref="T578:T641" si="19">B578+SUMPRODUCT(--(C578:R578&gt;B578:Q578))</f>
        <v>1</v>
      </c>
    </row>
    <row r="579" spans="1:20" x14ac:dyDescent="0.2">
      <c r="A579" t="s">
        <v>623</v>
      </c>
      <c r="B579">
        <f>IF(COUNTIFS('United Data'!$A$3:$A$4341,B$1,'United Data'!$C$3:$C$4341,$A579,'United Data'!$B$3:$B$4341,"&lt;&gt;Off-street")&gt;0,1,0)</f>
        <v>0</v>
      </c>
      <c r="C579">
        <f>IF(COUNTIFS('United Data'!$A$3:$A$4341,C$1,'United Data'!$C$3:$C$4341,$A579,'United Data'!$B$3:$B$4341,"&lt;&gt;Off-street")&gt;0,1,0)</f>
        <v>0</v>
      </c>
      <c r="D579">
        <f>IF(COUNTIFS('United Data'!$A$3:$A$4341,D$1,'United Data'!$C$3:$C$4341,$A579,'United Data'!$B$3:$B$4341,"&lt;&gt;Off-street")&gt;0,1,0)</f>
        <v>0</v>
      </c>
      <c r="E579">
        <f>IF(COUNTIFS('United Data'!$A$3:$A$4341,E$1,'United Data'!$C$3:$C$4341,$A579,'United Data'!$B$3:$B$4341,"&lt;&gt;Off-street")&gt;0,1,0)</f>
        <v>0</v>
      </c>
      <c r="F579">
        <f>IF(COUNTIFS('United Data'!$A$3:$A$4341,F$1,'United Data'!$C$3:$C$4341,$A579,'United Data'!$B$3:$B$4341,"&lt;&gt;Off-street")&gt;0,1,0)</f>
        <v>0</v>
      </c>
      <c r="G579">
        <f>IF(COUNTIFS('United Data'!$A$3:$A$4341,G$1,'United Data'!$C$3:$C$4341,$A579,'United Data'!$B$3:$B$4341,"&lt;&gt;Off-street")&gt;0,1,0)</f>
        <v>0</v>
      </c>
      <c r="H579">
        <f>IF(COUNTIFS('United Data'!$A$3:$A$4341,H$1,'United Data'!$C$3:$C$4341,$A579,'United Data'!$B$3:$B$4341,"&lt;&gt;Off-street")&gt;0,1,0)</f>
        <v>0</v>
      </c>
      <c r="I579">
        <f>IF(COUNTIFS('United Data'!$A$3:$A$4341,I$1,'United Data'!$C$3:$C$4341,$A579,'United Data'!$B$3:$B$4341,"&lt;&gt;Off-street")&gt;0,1,0)</f>
        <v>0</v>
      </c>
      <c r="J579">
        <f>IF(COUNTIFS('United Data'!$A$3:$A$4341,J$1,'United Data'!$C$3:$C$4341,$A579,'United Data'!$B$3:$B$4341,"&lt;&gt;Off-street")&gt;0,1,0)</f>
        <v>0</v>
      </c>
      <c r="K579">
        <f>IF(COUNTIFS('United Data'!$A$3:$A$4341,K$1,'United Data'!$C$3:$C$4341,$A579,'United Data'!$B$3:$B$4341,"&lt;&gt;Off-street")&gt;0,1,0)</f>
        <v>0</v>
      </c>
      <c r="L579">
        <f>IF(COUNTIFS('United Data'!$A$3:$A$4341,L$1,'United Data'!$C$3:$C$4341,$A579,'United Data'!$B$3:$B$4341,"&lt;&gt;Off-street")&gt;0,1,0)</f>
        <v>0</v>
      </c>
      <c r="M579">
        <f>IF(COUNTIFS('United Data'!$A$3:$A$4341,M$1,'United Data'!$C$3:$C$4341,$A579,'United Data'!$B$3:$B$4341,"&lt;&gt;Off-street")&gt;0,1,0)</f>
        <v>0</v>
      </c>
      <c r="N579">
        <f>IF(COUNTIFS('United Data'!$A$3:$A$4341,N$1,'United Data'!$C$3:$C$4341,$A579,'United Data'!$B$3:$B$4341,"&lt;&gt;Off-street")&gt;0,1,0)</f>
        <v>0</v>
      </c>
      <c r="O579">
        <f>IF(COUNTIFS('United Data'!$A$3:$A$4341,O$1,'United Data'!$C$3:$C$4341,$A579,'United Data'!$B$3:$B$4341,"&lt;&gt;Off-street")&gt;0,1,0)</f>
        <v>1</v>
      </c>
      <c r="P579">
        <f>IF(COUNTIFS('United Data'!$A$3:$A$4341,P$1,'United Data'!$C$3:$C$4341,$A579,'United Data'!$B$3:$B$4341,"&lt;&gt;Off-street")&gt;0,1,0)</f>
        <v>0</v>
      </c>
      <c r="Q579">
        <f>IF(COUNTIFS('United Data'!$A$3:$A$4341,Q$1,'United Data'!$C$3:$C$4341,$A579,'United Data'!$B$3:$B$4341,"&lt;&gt;Off-street")&gt;0,1,0)</f>
        <v>0</v>
      </c>
      <c r="R579">
        <f>IF(COUNTIFS('United Data'!$A$3:$A$4341,R$1,'United Data'!$C$3:$C$4341,$A579,'United Data'!$B$3:$B$4341,"&lt;&gt;Off-street")&gt;0,1,0)</f>
        <v>0</v>
      </c>
      <c r="S579">
        <f t="shared" si="18"/>
        <v>1</v>
      </c>
      <c r="T579">
        <f t="shared" si="19"/>
        <v>1</v>
      </c>
    </row>
    <row r="580" spans="1:20" x14ac:dyDescent="0.2">
      <c r="A580" t="s">
        <v>624</v>
      </c>
      <c r="B580">
        <f>IF(COUNTIFS('United Data'!$A$3:$A$4341,B$1,'United Data'!$C$3:$C$4341,$A580,'United Data'!$B$3:$B$4341,"&lt;&gt;Off-street")&gt;0,1,0)</f>
        <v>0</v>
      </c>
      <c r="C580">
        <f>IF(COUNTIFS('United Data'!$A$3:$A$4341,C$1,'United Data'!$C$3:$C$4341,$A580,'United Data'!$B$3:$B$4341,"&lt;&gt;Off-street")&gt;0,1,0)</f>
        <v>0</v>
      </c>
      <c r="D580">
        <f>IF(COUNTIFS('United Data'!$A$3:$A$4341,D$1,'United Data'!$C$3:$C$4341,$A580,'United Data'!$B$3:$B$4341,"&lt;&gt;Off-street")&gt;0,1,0)</f>
        <v>0</v>
      </c>
      <c r="E580">
        <f>IF(COUNTIFS('United Data'!$A$3:$A$4341,E$1,'United Data'!$C$3:$C$4341,$A580,'United Data'!$B$3:$B$4341,"&lt;&gt;Off-street")&gt;0,1,0)</f>
        <v>0</v>
      </c>
      <c r="F580">
        <f>IF(COUNTIFS('United Data'!$A$3:$A$4341,F$1,'United Data'!$C$3:$C$4341,$A580,'United Data'!$B$3:$B$4341,"&lt;&gt;Off-street")&gt;0,1,0)</f>
        <v>0</v>
      </c>
      <c r="G580">
        <f>IF(COUNTIFS('United Data'!$A$3:$A$4341,G$1,'United Data'!$C$3:$C$4341,$A580,'United Data'!$B$3:$B$4341,"&lt;&gt;Off-street")&gt;0,1,0)</f>
        <v>0</v>
      </c>
      <c r="H580">
        <f>IF(COUNTIFS('United Data'!$A$3:$A$4341,H$1,'United Data'!$C$3:$C$4341,$A580,'United Data'!$B$3:$B$4341,"&lt;&gt;Off-street")&gt;0,1,0)</f>
        <v>0</v>
      </c>
      <c r="I580">
        <f>IF(COUNTIFS('United Data'!$A$3:$A$4341,I$1,'United Data'!$C$3:$C$4341,$A580,'United Data'!$B$3:$B$4341,"&lt;&gt;Off-street")&gt;0,1,0)</f>
        <v>0</v>
      </c>
      <c r="J580">
        <f>IF(COUNTIFS('United Data'!$A$3:$A$4341,J$1,'United Data'!$C$3:$C$4341,$A580,'United Data'!$B$3:$B$4341,"&lt;&gt;Off-street")&gt;0,1,0)</f>
        <v>0</v>
      </c>
      <c r="K580">
        <f>IF(COUNTIFS('United Data'!$A$3:$A$4341,K$1,'United Data'!$C$3:$C$4341,$A580,'United Data'!$B$3:$B$4341,"&lt;&gt;Off-street")&gt;0,1,0)</f>
        <v>0</v>
      </c>
      <c r="L580">
        <f>IF(COUNTIFS('United Data'!$A$3:$A$4341,L$1,'United Data'!$C$3:$C$4341,$A580,'United Data'!$B$3:$B$4341,"&lt;&gt;Off-street")&gt;0,1,0)</f>
        <v>0</v>
      </c>
      <c r="M580">
        <f>IF(COUNTIFS('United Data'!$A$3:$A$4341,M$1,'United Data'!$C$3:$C$4341,$A580,'United Data'!$B$3:$B$4341,"&lt;&gt;Off-street")&gt;0,1,0)</f>
        <v>0</v>
      </c>
      <c r="N580">
        <f>IF(COUNTIFS('United Data'!$A$3:$A$4341,N$1,'United Data'!$C$3:$C$4341,$A580,'United Data'!$B$3:$B$4341,"&lt;&gt;Off-street")&gt;0,1,0)</f>
        <v>0</v>
      </c>
      <c r="O580">
        <f>IF(COUNTIFS('United Data'!$A$3:$A$4341,O$1,'United Data'!$C$3:$C$4341,$A580,'United Data'!$B$3:$B$4341,"&lt;&gt;Off-street")&gt;0,1,0)</f>
        <v>1</v>
      </c>
      <c r="P580">
        <f>IF(COUNTIFS('United Data'!$A$3:$A$4341,P$1,'United Data'!$C$3:$C$4341,$A580,'United Data'!$B$3:$B$4341,"&lt;&gt;Off-street")&gt;0,1,0)</f>
        <v>0</v>
      </c>
      <c r="Q580">
        <f>IF(COUNTIFS('United Data'!$A$3:$A$4341,Q$1,'United Data'!$C$3:$C$4341,$A580,'United Data'!$B$3:$B$4341,"&lt;&gt;Off-street")&gt;0,1,0)</f>
        <v>1</v>
      </c>
      <c r="R580">
        <f>IF(COUNTIFS('United Data'!$A$3:$A$4341,R$1,'United Data'!$C$3:$C$4341,$A580,'United Data'!$B$3:$B$4341,"&lt;&gt;Off-street")&gt;0,1,0)</f>
        <v>0</v>
      </c>
      <c r="S580">
        <f t="shared" si="18"/>
        <v>2</v>
      </c>
      <c r="T580">
        <f t="shared" si="19"/>
        <v>2</v>
      </c>
    </row>
    <row r="581" spans="1:20" x14ac:dyDescent="0.2">
      <c r="A581" t="s">
        <v>625</v>
      </c>
      <c r="B581">
        <f>IF(COUNTIFS('United Data'!$A$3:$A$4341,B$1,'United Data'!$C$3:$C$4341,$A581,'United Data'!$B$3:$B$4341,"&lt;&gt;Off-street")&gt;0,1,0)</f>
        <v>0</v>
      </c>
      <c r="C581">
        <f>IF(COUNTIFS('United Data'!$A$3:$A$4341,C$1,'United Data'!$C$3:$C$4341,$A581,'United Data'!$B$3:$B$4341,"&lt;&gt;Off-street")&gt;0,1,0)</f>
        <v>0</v>
      </c>
      <c r="D581">
        <f>IF(COUNTIFS('United Data'!$A$3:$A$4341,D$1,'United Data'!$C$3:$C$4341,$A581,'United Data'!$B$3:$B$4341,"&lt;&gt;Off-street")&gt;0,1,0)</f>
        <v>0</v>
      </c>
      <c r="E581">
        <f>IF(COUNTIFS('United Data'!$A$3:$A$4341,E$1,'United Data'!$C$3:$C$4341,$A581,'United Data'!$B$3:$B$4341,"&lt;&gt;Off-street")&gt;0,1,0)</f>
        <v>0</v>
      </c>
      <c r="F581">
        <f>IF(COUNTIFS('United Data'!$A$3:$A$4341,F$1,'United Data'!$C$3:$C$4341,$A581,'United Data'!$B$3:$B$4341,"&lt;&gt;Off-street")&gt;0,1,0)</f>
        <v>0</v>
      </c>
      <c r="G581">
        <f>IF(COUNTIFS('United Data'!$A$3:$A$4341,G$1,'United Data'!$C$3:$C$4341,$A581,'United Data'!$B$3:$B$4341,"&lt;&gt;Off-street")&gt;0,1,0)</f>
        <v>0</v>
      </c>
      <c r="H581">
        <f>IF(COUNTIFS('United Data'!$A$3:$A$4341,H$1,'United Data'!$C$3:$C$4341,$A581,'United Data'!$B$3:$B$4341,"&lt;&gt;Off-street")&gt;0,1,0)</f>
        <v>0</v>
      </c>
      <c r="I581">
        <f>IF(COUNTIFS('United Data'!$A$3:$A$4341,I$1,'United Data'!$C$3:$C$4341,$A581,'United Data'!$B$3:$B$4341,"&lt;&gt;Off-street")&gt;0,1,0)</f>
        <v>0</v>
      </c>
      <c r="J581">
        <f>IF(COUNTIFS('United Data'!$A$3:$A$4341,J$1,'United Data'!$C$3:$C$4341,$A581,'United Data'!$B$3:$B$4341,"&lt;&gt;Off-street")&gt;0,1,0)</f>
        <v>0</v>
      </c>
      <c r="K581">
        <f>IF(COUNTIFS('United Data'!$A$3:$A$4341,K$1,'United Data'!$C$3:$C$4341,$A581,'United Data'!$B$3:$B$4341,"&lt;&gt;Off-street")&gt;0,1,0)</f>
        <v>0</v>
      </c>
      <c r="L581">
        <f>IF(COUNTIFS('United Data'!$A$3:$A$4341,L$1,'United Data'!$C$3:$C$4341,$A581,'United Data'!$B$3:$B$4341,"&lt;&gt;Off-street")&gt;0,1,0)</f>
        <v>0</v>
      </c>
      <c r="M581">
        <f>IF(COUNTIFS('United Data'!$A$3:$A$4341,M$1,'United Data'!$C$3:$C$4341,$A581,'United Data'!$B$3:$B$4341,"&lt;&gt;Off-street")&gt;0,1,0)</f>
        <v>0</v>
      </c>
      <c r="N581">
        <f>IF(COUNTIFS('United Data'!$A$3:$A$4341,N$1,'United Data'!$C$3:$C$4341,$A581,'United Data'!$B$3:$B$4341,"&lt;&gt;Off-street")&gt;0,1,0)</f>
        <v>1</v>
      </c>
      <c r="O581">
        <f>IF(COUNTIFS('United Data'!$A$3:$A$4341,O$1,'United Data'!$C$3:$C$4341,$A581,'United Data'!$B$3:$B$4341,"&lt;&gt;Off-street")&gt;0,1,0)</f>
        <v>1</v>
      </c>
      <c r="P581">
        <f>IF(COUNTIFS('United Data'!$A$3:$A$4341,P$1,'United Data'!$C$3:$C$4341,$A581,'United Data'!$B$3:$B$4341,"&lt;&gt;Off-street")&gt;0,1,0)</f>
        <v>0</v>
      </c>
      <c r="Q581">
        <f>IF(COUNTIFS('United Data'!$A$3:$A$4341,Q$1,'United Data'!$C$3:$C$4341,$A581,'United Data'!$B$3:$B$4341,"&lt;&gt;Off-street")&gt;0,1,0)</f>
        <v>0</v>
      </c>
      <c r="R581">
        <f>IF(COUNTIFS('United Data'!$A$3:$A$4341,R$1,'United Data'!$C$3:$C$4341,$A581,'United Data'!$B$3:$B$4341,"&lt;&gt;Off-street")&gt;0,1,0)</f>
        <v>1</v>
      </c>
      <c r="S581">
        <f t="shared" si="18"/>
        <v>3</v>
      </c>
      <c r="T581">
        <f t="shared" si="19"/>
        <v>2</v>
      </c>
    </row>
    <row r="582" spans="1:20" x14ac:dyDescent="0.2">
      <c r="A582" t="s">
        <v>626</v>
      </c>
      <c r="B582">
        <f>IF(COUNTIFS('United Data'!$A$3:$A$4341,B$1,'United Data'!$C$3:$C$4341,$A582,'United Data'!$B$3:$B$4341,"&lt;&gt;Off-street")&gt;0,1,0)</f>
        <v>1</v>
      </c>
      <c r="C582">
        <f>IF(COUNTIFS('United Data'!$A$3:$A$4341,C$1,'United Data'!$C$3:$C$4341,$A582,'United Data'!$B$3:$B$4341,"&lt;&gt;Off-street")&gt;0,1,0)</f>
        <v>0</v>
      </c>
      <c r="D582">
        <f>IF(COUNTIFS('United Data'!$A$3:$A$4341,D$1,'United Data'!$C$3:$C$4341,$A582,'United Data'!$B$3:$B$4341,"&lt;&gt;Off-street")&gt;0,1,0)</f>
        <v>0</v>
      </c>
      <c r="E582">
        <f>IF(COUNTIFS('United Data'!$A$3:$A$4341,E$1,'United Data'!$C$3:$C$4341,$A582,'United Data'!$B$3:$B$4341,"&lt;&gt;Off-street")&gt;0,1,0)</f>
        <v>0</v>
      </c>
      <c r="F582">
        <f>IF(COUNTIFS('United Data'!$A$3:$A$4341,F$1,'United Data'!$C$3:$C$4341,$A582,'United Data'!$B$3:$B$4341,"&lt;&gt;Off-street")&gt;0,1,0)</f>
        <v>0</v>
      </c>
      <c r="G582">
        <f>IF(COUNTIFS('United Data'!$A$3:$A$4341,G$1,'United Data'!$C$3:$C$4341,$A582,'United Data'!$B$3:$B$4341,"&lt;&gt;Off-street")&gt;0,1,0)</f>
        <v>0</v>
      </c>
      <c r="H582">
        <f>IF(COUNTIFS('United Data'!$A$3:$A$4341,H$1,'United Data'!$C$3:$C$4341,$A582,'United Data'!$B$3:$B$4341,"&lt;&gt;Off-street")&gt;0,1,0)</f>
        <v>0</v>
      </c>
      <c r="I582">
        <f>IF(COUNTIFS('United Data'!$A$3:$A$4341,I$1,'United Data'!$C$3:$C$4341,$A582,'United Data'!$B$3:$B$4341,"&lt;&gt;Off-street")&gt;0,1,0)</f>
        <v>0</v>
      </c>
      <c r="J582">
        <f>IF(COUNTIFS('United Data'!$A$3:$A$4341,J$1,'United Data'!$C$3:$C$4341,$A582,'United Data'!$B$3:$B$4341,"&lt;&gt;Off-street")&gt;0,1,0)</f>
        <v>0</v>
      </c>
      <c r="K582">
        <f>IF(COUNTIFS('United Data'!$A$3:$A$4341,K$1,'United Data'!$C$3:$C$4341,$A582,'United Data'!$B$3:$B$4341,"&lt;&gt;Off-street")&gt;0,1,0)</f>
        <v>0</v>
      </c>
      <c r="L582">
        <f>IF(COUNTIFS('United Data'!$A$3:$A$4341,L$1,'United Data'!$C$3:$C$4341,$A582,'United Data'!$B$3:$B$4341,"&lt;&gt;Off-street")&gt;0,1,0)</f>
        <v>0</v>
      </c>
      <c r="M582">
        <f>IF(COUNTIFS('United Data'!$A$3:$A$4341,M$1,'United Data'!$C$3:$C$4341,$A582,'United Data'!$B$3:$B$4341,"&lt;&gt;Off-street")&gt;0,1,0)</f>
        <v>0</v>
      </c>
      <c r="N582">
        <f>IF(COUNTIFS('United Data'!$A$3:$A$4341,N$1,'United Data'!$C$3:$C$4341,$A582,'United Data'!$B$3:$B$4341,"&lt;&gt;Off-street")&gt;0,1,0)</f>
        <v>0</v>
      </c>
      <c r="O582">
        <f>IF(COUNTIFS('United Data'!$A$3:$A$4341,O$1,'United Data'!$C$3:$C$4341,$A582,'United Data'!$B$3:$B$4341,"&lt;&gt;Off-street")&gt;0,1,0)</f>
        <v>0</v>
      </c>
      <c r="P582">
        <f>IF(COUNTIFS('United Data'!$A$3:$A$4341,P$1,'United Data'!$C$3:$C$4341,$A582,'United Data'!$B$3:$B$4341,"&lt;&gt;Off-street")&gt;0,1,0)</f>
        <v>0</v>
      </c>
      <c r="Q582">
        <f>IF(COUNTIFS('United Data'!$A$3:$A$4341,Q$1,'United Data'!$C$3:$C$4341,$A582,'United Data'!$B$3:$B$4341,"&lt;&gt;Off-street")&gt;0,1,0)</f>
        <v>0</v>
      </c>
      <c r="R582">
        <f>IF(COUNTIFS('United Data'!$A$3:$A$4341,R$1,'United Data'!$C$3:$C$4341,$A582,'United Data'!$B$3:$B$4341,"&lt;&gt;Off-street")&gt;0,1,0)</f>
        <v>0</v>
      </c>
      <c r="S582">
        <f t="shared" si="18"/>
        <v>1</v>
      </c>
      <c r="T582">
        <f t="shared" si="19"/>
        <v>1</v>
      </c>
    </row>
    <row r="583" spans="1:20" x14ac:dyDescent="0.2">
      <c r="A583" t="s">
        <v>627</v>
      </c>
      <c r="B583">
        <f>IF(COUNTIFS('United Data'!$A$3:$A$4341,B$1,'United Data'!$C$3:$C$4341,$A583,'United Data'!$B$3:$B$4341,"&lt;&gt;Off-street")&gt;0,1,0)</f>
        <v>1</v>
      </c>
      <c r="C583">
        <f>IF(COUNTIFS('United Data'!$A$3:$A$4341,C$1,'United Data'!$C$3:$C$4341,$A583,'United Data'!$B$3:$B$4341,"&lt;&gt;Off-street")&gt;0,1,0)</f>
        <v>0</v>
      </c>
      <c r="D583">
        <f>IF(COUNTIFS('United Data'!$A$3:$A$4341,D$1,'United Data'!$C$3:$C$4341,$A583,'United Data'!$B$3:$B$4341,"&lt;&gt;Off-street")&gt;0,1,0)</f>
        <v>0</v>
      </c>
      <c r="E583">
        <f>IF(COUNTIFS('United Data'!$A$3:$A$4341,E$1,'United Data'!$C$3:$C$4341,$A583,'United Data'!$B$3:$B$4341,"&lt;&gt;Off-street")&gt;0,1,0)</f>
        <v>0</v>
      </c>
      <c r="F583">
        <f>IF(COUNTIFS('United Data'!$A$3:$A$4341,F$1,'United Data'!$C$3:$C$4341,$A583,'United Data'!$B$3:$B$4341,"&lt;&gt;Off-street")&gt;0,1,0)</f>
        <v>0</v>
      </c>
      <c r="G583">
        <f>IF(COUNTIFS('United Data'!$A$3:$A$4341,G$1,'United Data'!$C$3:$C$4341,$A583,'United Data'!$B$3:$B$4341,"&lt;&gt;Off-street")&gt;0,1,0)</f>
        <v>0</v>
      </c>
      <c r="H583">
        <f>IF(COUNTIFS('United Data'!$A$3:$A$4341,H$1,'United Data'!$C$3:$C$4341,$A583,'United Data'!$B$3:$B$4341,"&lt;&gt;Off-street")&gt;0,1,0)</f>
        <v>0</v>
      </c>
      <c r="I583">
        <f>IF(COUNTIFS('United Data'!$A$3:$A$4341,I$1,'United Data'!$C$3:$C$4341,$A583,'United Data'!$B$3:$B$4341,"&lt;&gt;Off-street")&gt;0,1,0)</f>
        <v>0</v>
      </c>
      <c r="J583">
        <f>IF(COUNTIFS('United Data'!$A$3:$A$4341,J$1,'United Data'!$C$3:$C$4341,$A583,'United Data'!$B$3:$B$4341,"&lt;&gt;Off-street")&gt;0,1,0)</f>
        <v>0</v>
      </c>
      <c r="K583">
        <f>IF(COUNTIFS('United Data'!$A$3:$A$4341,K$1,'United Data'!$C$3:$C$4341,$A583,'United Data'!$B$3:$B$4341,"&lt;&gt;Off-street")&gt;0,1,0)</f>
        <v>0</v>
      </c>
      <c r="L583">
        <f>IF(COUNTIFS('United Data'!$A$3:$A$4341,L$1,'United Data'!$C$3:$C$4341,$A583,'United Data'!$B$3:$B$4341,"&lt;&gt;Off-street")&gt;0,1,0)</f>
        <v>0</v>
      </c>
      <c r="M583">
        <f>IF(COUNTIFS('United Data'!$A$3:$A$4341,M$1,'United Data'!$C$3:$C$4341,$A583,'United Data'!$B$3:$B$4341,"&lt;&gt;Off-street")&gt;0,1,0)</f>
        <v>0</v>
      </c>
      <c r="N583">
        <f>IF(COUNTIFS('United Data'!$A$3:$A$4341,N$1,'United Data'!$C$3:$C$4341,$A583,'United Data'!$B$3:$B$4341,"&lt;&gt;Off-street")&gt;0,1,0)</f>
        <v>0</v>
      </c>
      <c r="O583">
        <f>IF(COUNTIFS('United Data'!$A$3:$A$4341,O$1,'United Data'!$C$3:$C$4341,$A583,'United Data'!$B$3:$B$4341,"&lt;&gt;Off-street")&gt;0,1,0)</f>
        <v>0</v>
      </c>
      <c r="P583">
        <f>IF(COUNTIFS('United Data'!$A$3:$A$4341,P$1,'United Data'!$C$3:$C$4341,$A583,'United Data'!$B$3:$B$4341,"&lt;&gt;Off-street")&gt;0,1,0)</f>
        <v>0</v>
      </c>
      <c r="Q583">
        <f>IF(COUNTIFS('United Data'!$A$3:$A$4341,Q$1,'United Data'!$C$3:$C$4341,$A583,'United Data'!$B$3:$B$4341,"&lt;&gt;Off-street")&gt;0,1,0)</f>
        <v>0</v>
      </c>
      <c r="R583">
        <f>IF(COUNTIFS('United Data'!$A$3:$A$4341,R$1,'United Data'!$C$3:$C$4341,$A583,'United Data'!$B$3:$B$4341,"&lt;&gt;Off-street")&gt;0,1,0)</f>
        <v>0</v>
      </c>
      <c r="S583">
        <f t="shared" si="18"/>
        <v>1</v>
      </c>
      <c r="T583">
        <f t="shared" si="19"/>
        <v>1</v>
      </c>
    </row>
    <row r="584" spans="1:20" x14ac:dyDescent="0.2">
      <c r="A584" t="s">
        <v>628</v>
      </c>
      <c r="B584">
        <f>IF(COUNTIFS('United Data'!$A$3:$A$4341,B$1,'United Data'!$C$3:$C$4341,$A584,'United Data'!$B$3:$B$4341,"&lt;&gt;Off-street")&gt;0,1,0)</f>
        <v>0</v>
      </c>
      <c r="C584">
        <f>IF(COUNTIFS('United Data'!$A$3:$A$4341,C$1,'United Data'!$C$3:$C$4341,$A584,'United Data'!$B$3:$B$4341,"&lt;&gt;Off-street")&gt;0,1,0)</f>
        <v>1</v>
      </c>
      <c r="D584">
        <f>IF(COUNTIFS('United Data'!$A$3:$A$4341,D$1,'United Data'!$C$3:$C$4341,$A584,'United Data'!$B$3:$B$4341,"&lt;&gt;Off-street")&gt;0,1,0)</f>
        <v>1</v>
      </c>
      <c r="E584">
        <f>IF(COUNTIFS('United Data'!$A$3:$A$4341,E$1,'United Data'!$C$3:$C$4341,$A584,'United Data'!$B$3:$B$4341,"&lt;&gt;Off-street")&gt;0,1,0)</f>
        <v>0</v>
      </c>
      <c r="F584">
        <f>IF(COUNTIFS('United Data'!$A$3:$A$4341,F$1,'United Data'!$C$3:$C$4341,$A584,'United Data'!$B$3:$B$4341,"&lt;&gt;Off-street")&gt;0,1,0)</f>
        <v>0</v>
      </c>
      <c r="G584">
        <f>IF(COUNTIFS('United Data'!$A$3:$A$4341,G$1,'United Data'!$C$3:$C$4341,$A584,'United Data'!$B$3:$B$4341,"&lt;&gt;Off-street")&gt;0,1,0)</f>
        <v>0</v>
      </c>
      <c r="H584">
        <f>IF(COUNTIFS('United Data'!$A$3:$A$4341,H$1,'United Data'!$C$3:$C$4341,$A584,'United Data'!$B$3:$B$4341,"&lt;&gt;Off-street")&gt;0,1,0)</f>
        <v>0</v>
      </c>
      <c r="I584">
        <f>IF(COUNTIFS('United Data'!$A$3:$A$4341,I$1,'United Data'!$C$3:$C$4341,$A584,'United Data'!$B$3:$B$4341,"&lt;&gt;Off-street")&gt;0,1,0)</f>
        <v>0</v>
      </c>
      <c r="J584">
        <f>IF(COUNTIFS('United Data'!$A$3:$A$4341,J$1,'United Data'!$C$3:$C$4341,$A584,'United Data'!$B$3:$B$4341,"&lt;&gt;Off-street")&gt;0,1,0)</f>
        <v>0</v>
      </c>
      <c r="K584">
        <f>IF(COUNTIFS('United Data'!$A$3:$A$4341,K$1,'United Data'!$C$3:$C$4341,$A584,'United Data'!$B$3:$B$4341,"&lt;&gt;Off-street")&gt;0,1,0)</f>
        <v>0</v>
      </c>
      <c r="L584">
        <f>IF(COUNTIFS('United Data'!$A$3:$A$4341,L$1,'United Data'!$C$3:$C$4341,$A584,'United Data'!$B$3:$B$4341,"&lt;&gt;Off-street")&gt;0,1,0)</f>
        <v>0</v>
      </c>
      <c r="M584">
        <f>IF(COUNTIFS('United Data'!$A$3:$A$4341,M$1,'United Data'!$C$3:$C$4341,$A584,'United Data'!$B$3:$B$4341,"&lt;&gt;Off-street")&gt;0,1,0)</f>
        <v>0</v>
      </c>
      <c r="N584">
        <f>IF(COUNTIFS('United Data'!$A$3:$A$4341,N$1,'United Data'!$C$3:$C$4341,$A584,'United Data'!$B$3:$B$4341,"&lt;&gt;Off-street")&gt;0,1,0)</f>
        <v>0</v>
      </c>
      <c r="O584">
        <f>IF(COUNTIFS('United Data'!$A$3:$A$4341,O$1,'United Data'!$C$3:$C$4341,$A584,'United Data'!$B$3:$B$4341,"&lt;&gt;Off-street")&gt;0,1,0)</f>
        <v>0</v>
      </c>
      <c r="P584">
        <f>IF(COUNTIFS('United Data'!$A$3:$A$4341,P$1,'United Data'!$C$3:$C$4341,$A584,'United Data'!$B$3:$B$4341,"&lt;&gt;Off-street")&gt;0,1,0)</f>
        <v>0</v>
      </c>
      <c r="Q584">
        <f>IF(COUNTIFS('United Data'!$A$3:$A$4341,Q$1,'United Data'!$C$3:$C$4341,$A584,'United Data'!$B$3:$B$4341,"&lt;&gt;Off-street")&gt;0,1,0)</f>
        <v>0</v>
      </c>
      <c r="R584">
        <f>IF(COUNTIFS('United Data'!$A$3:$A$4341,R$1,'United Data'!$C$3:$C$4341,$A584,'United Data'!$B$3:$B$4341,"&lt;&gt;Off-street")&gt;0,1,0)</f>
        <v>0</v>
      </c>
      <c r="S584">
        <f t="shared" si="18"/>
        <v>2</v>
      </c>
      <c r="T584">
        <f t="shared" si="19"/>
        <v>1</v>
      </c>
    </row>
    <row r="585" spans="1:20" x14ac:dyDescent="0.2">
      <c r="A585" t="s">
        <v>629</v>
      </c>
      <c r="B585">
        <f>IF(COUNTIFS('United Data'!$A$3:$A$4341,B$1,'United Data'!$C$3:$C$4341,$A585,'United Data'!$B$3:$B$4341,"&lt;&gt;Off-street")&gt;0,1,0)</f>
        <v>0</v>
      </c>
      <c r="C585">
        <f>IF(COUNTIFS('United Data'!$A$3:$A$4341,C$1,'United Data'!$C$3:$C$4341,$A585,'United Data'!$B$3:$B$4341,"&lt;&gt;Off-street")&gt;0,1,0)</f>
        <v>1</v>
      </c>
      <c r="D585">
        <f>IF(COUNTIFS('United Data'!$A$3:$A$4341,D$1,'United Data'!$C$3:$C$4341,$A585,'United Data'!$B$3:$B$4341,"&lt;&gt;Off-street")&gt;0,1,0)</f>
        <v>0</v>
      </c>
      <c r="E585">
        <f>IF(COUNTIFS('United Data'!$A$3:$A$4341,E$1,'United Data'!$C$3:$C$4341,$A585,'United Data'!$B$3:$B$4341,"&lt;&gt;Off-street")&gt;0,1,0)</f>
        <v>0</v>
      </c>
      <c r="F585">
        <f>IF(COUNTIFS('United Data'!$A$3:$A$4341,F$1,'United Data'!$C$3:$C$4341,$A585,'United Data'!$B$3:$B$4341,"&lt;&gt;Off-street")&gt;0,1,0)</f>
        <v>0</v>
      </c>
      <c r="G585">
        <f>IF(COUNTIFS('United Data'!$A$3:$A$4341,G$1,'United Data'!$C$3:$C$4341,$A585,'United Data'!$B$3:$B$4341,"&lt;&gt;Off-street")&gt;0,1,0)</f>
        <v>0</v>
      </c>
      <c r="H585">
        <f>IF(COUNTIFS('United Data'!$A$3:$A$4341,H$1,'United Data'!$C$3:$C$4341,$A585,'United Data'!$B$3:$B$4341,"&lt;&gt;Off-street")&gt;0,1,0)</f>
        <v>0</v>
      </c>
      <c r="I585">
        <f>IF(COUNTIFS('United Data'!$A$3:$A$4341,I$1,'United Data'!$C$3:$C$4341,$A585,'United Data'!$B$3:$B$4341,"&lt;&gt;Off-street")&gt;0,1,0)</f>
        <v>0</v>
      </c>
      <c r="J585">
        <f>IF(COUNTIFS('United Data'!$A$3:$A$4341,J$1,'United Data'!$C$3:$C$4341,$A585,'United Data'!$B$3:$B$4341,"&lt;&gt;Off-street")&gt;0,1,0)</f>
        <v>0</v>
      </c>
      <c r="K585">
        <f>IF(COUNTIFS('United Data'!$A$3:$A$4341,K$1,'United Data'!$C$3:$C$4341,$A585,'United Data'!$B$3:$B$4341,"&lt;&gt;Off-street")&gt;0,1,0)</f>
        <v>0</v>
      </c>
      <c r="L585">
        <f>IF(COUNTIFS('United Data'!$A$3:$A$4341,L$1,'United Data'!$C$3:$C$4341,$A585,'United Data'!$B$3:$B$4341,"&lt;&gt;Off-street")&gt;0,1,0)</f>
        <v>0</v>
      </c>
      <c r="M585">
        <f>IF(COUNTIFS('United Data'!$A$3:$A$4341,M$1,'United Data'!$C$3:$C$4341,$A585,'United Data'!$B$3:$B$4341,"&lt;&gt;Off-street")&gt;0,1,0)</f>
        <v>0</v>
      </c>
      <c r="N585">
        <f>IF(COUNTIFS('United Data'!$A$3:$A$4341,N$1,'United Data'!$C$3:$C$4341,$A585,'United Data'!$B$3:$B$4341,"&lt;&gt;Off-street")&gt;0,1,0)</f>
        <v>0</v>
      </c>
      <c r="O585">
        <f>IF(COUNTIFS('United Data'!$A$3:$A$4341,O$1,'United Data'!$C$3:$C$4341,$A585,'United Data'!$B$3:$B$4341,"&lt;&gt;Off-street")&gt;0,1,0)</f>
        <v>0</v>
      </c>
      <c r="P585">
        <f>IF(COUNTIFS('United Data'!$A$3:$A$4341,P$1,'United Data'!$C$3:$C$4341,$A585,'United Data'!$B$3:$B$4341,"&lt;&gt;Off-street")&gt;0,1,0)</f>
        <v>0</v>
      </c>
      <c r="Q585">
        <f>IF(COUNTIFS('United Data'!$A$3:$A$4341,Q$1,'United Data'!$C$3:$C$4341,$A585,'United Data'!$B$3:$B$4341,"&lt;&gt;Off-street")&gt;0,1,0)</f>
        <v>0</v>
      </c>
      <c r="R585">
        <f>IF(COUNTIFS('United Data'!$A$3:$A$4341,R$1,'United Data'!$C$3:$C$4341,$A585,'United Data'!$B$3:$B$4341,"&lt;&gt;Off-street")&gt;0,1,0)</f>
        <v>0</v>
      </c>
      <c r="S585">
        <f t="shared" si="18"/>
        <v>1</v>
      </c>
      <c r="T585">
        <f t="shared" si="19"/>
        <v>1</v>
      </c>
    </row>
    <row r="586" spans="1:20" x14ac:dyDescent="0.2">
      <c r="A586" t="s">
        <v>630</v>
      </c>
      <c r="B586">
        <f>IF(COUNTIFS('United Data'!$A$3:$A$4341,B$1,'United Data'!$C$3:$C$4341,$A586,'United Data'!$B$3:$B$4341,"&lt;&gt;Off-street")&gt;0,1,0)</f>
        <v>0</v>
      </c>
      <c r="C586">
        <f>IF(COUNTIFS('United Data'!$A$3:$A$4341,C$1,'United Data'!$C$3:$C$4341,$A586,'United Data'!$B$3:$B$4341,"&lt;&gt;Off-street")&gt;0,1,0)</f>
        <v>1</v>
      </c>
      <c r="D586">
        <f>IF(COUNTIFS('United Data'!$A$3:$A$4341,D$1,'United Data'!$C$3:$C$4341,$A586,'United Data'!$B$3:$B$4341,"&lt;&gt;Off-street")&gt;0,1,0)</f>
        <v>0</v>
      </c>
      <c r="E586">
        <f>IF(COUNTIFS('United Data'!$A$3:$A$4341,E$1,'United Data'!$C$3:$C$4341,$A586,'United Data'!$B$3:$B$4341,"&lt;&gt;Off-street")&gt;0,1,0)</f>
        <v>0</v>
      </c>
      <c r="F586">
        <f>IF(COUNTIFS('United Data'!$A$3:$A$4341,F$1,'United Data'!$C$3:$C$4341,$A586,'United Data'!$B$3:$B$4341,"&lt;&gt;Off-street")&gt;0,1,0)</f>
        <v>0</v>
      </c>
      <c r="G586">
        <f>IF(COUNTIFS('United Data'!$A$3:$A$4341,G$1,'United Data'!$C$3:$C$4341,$A586,'United Data'!$B$3:$B$4341,"&lt;&gt;Off-street")&gt;0,1,0)</f>
        <v>0</v>
      </c>
      <c r="H586">
        <f>IF(COUNTIFS('United Data'!$A$3:$A$4341,H$1,'United Data'!$C$3:$C$4341,$A586,'United Data'!$B$3:$B$4341,"&lt;&gt;Off-street")&gt;0,1,0)</f>
        <v>0</v>
      </c>
      <c r="I586">
        <f>IF(COUNTIFS('United Data'!$A$3:$A$4341,I$1,'United Data'!$C$3:$C$4341,$A586,'United Data'!$B$3:$B$4341,"&lt;&gt;Off-street")&gt;0,1,0)</f>
        <v>0</v>
      </c>
      <c r="J586">
        <f>IF(COUNTIFS('United Data'!$A$3:$A$4341,J$1,'United Data'!$C$3:$C$4341,$A586,'United Data'!$B$3:$B$4341,"&lt;&gt;Off-street")&gt;0,1,0)</f>
        <v>0</v>
      </c>
      <c r="K586">
        <f>IF(COUNTIFS('United Data'!$A$3:$A$4341,K$1,'United Data'!$C$3:$C$4341,$A586,'United Data'!$B$3:$B$4341,"&lt;&gt;Off-street")&gt;0,1,0)</f>
        <v>0</v>
      </c>
      <c r="L586">
        <f>IF(COUNTIFS('United Data'!$A$3:$A$4341,L$1,'United Data'!$C$3:$C$4341,$A586,'United Data'!$B$3:$B$4341,"&lt;&gt;Off-street")&gt;0,1,0)</f>
        <v>0</v>
      </c>
      <c r="M586">
        <f>IF(COUNTIFS('United Data'!$A$3:$A$4341,M$1,'United Data'!$C$3:$C$4341,$A586,'United Data'!$B$3:$B$4341,"&lt;&gt;Off-street")&gt;0,1,0)</f>
        <v>1</v>
      </c>
      <c r="N586">
        <f>IF(COUNTIFS('United Data'!$A$3:$A$4341,N$1,'United Data'!$C$3:$C$4341,$A586,'United Data'!$B$3:$B$4341,"&lt;&gt;Off-street")&gt;0,1,0)</f>
        <v>1</v>
      </c>
      <c r="O586">
        <f>IF(COUNTIFS('United Data'!$A$3:$A$4341,O$1,'United Data'!$C$3:$C$4341,$A586,'United Data'!$B$3:$B$4341,"&lt;&gt;Off-street")&gt;0,1,0)</f>
        <v>1</v>
      </c>
      <c r="P586">
        <f>IF(COUNTIFS('United Data'!$A$3:$A$4341,P$1,'United Data'!$C$3:$C$4341,$A586,'United Data'!$B$3:$B$4341,"&lt;&gt;Off-street")&gt;0,1,0)</f>
        <v>0</v>
      </c>
      <c r="Q586">
        <f>IF(COUNTIFS('United Data'!$A$3:$A$4341,Q$1,'United Data'!$C$3:$C$4341,$A586,'United Data'!$B$3:$B$4341,"&lt;&gt;Off-street")&gt;0,1,0)</f>
        <v>0</v>
      </c>
      <c r="R586">
        <f>IF(COUNTIFS('United Data'!$A$3:$A$4341,R$1,'United Data'!$C$3:$C$4341,$A586,'United Data'!$B$3:$B$4341,"&lt;&gt;Off-street")&gt;0,1,0)</f>
        <v>0</v>
      </c>
      <c r="S586">
        <f t="shared" si="18"/>
        <v>4</v>
      </c>
      <c r="T586">
        <f t="shared" si="19"/>
        <v>2</v>
      </c>
    </row>
    <row r="587" spans="1:20" x14ac:dyDescent="0.2">
      <c r="A587" t="s">
        <v>631</v>
      </c>
      <c r="B587">
        <f>IF(COUNTIFS('United Data'!$A$3:$A$4341,B$1,'United Data'!$C$3:$C$4341,$A587,'United Data'!$B$3:$B$4341,"&lt;&gt;Off-street")&gt;0,1,0)</f>
        <v>0</v>
      </c>
      <c r="C587">
        <f>IF(COUNTIFS('United Data'!$A$3:$A$4341,C$1,'United Data'!$C$3:$C$4341,$A587,'United Data'!$B$3:$B$4341,"&lt;&gt;Off-street")&gt;0,1,0)</f>
        <v>1</v>
      </c>
      <c r="D587">
        <f>IF(COUNTIFS('United Data'!$A$3:$A$4341,D$1,'United Data'!$C$3:$C$4341,$A587,'United Data'!$B$3:$B$4341,"&lt;&gt;Off-street")&gt;0,1,0)</f>
        <v>0</v>
      </c>
      <c r="E587">
        <f>IF(COUNTIFS('United Data'!$A$3:$A$4341,E$1,'United Data'!$C$3:$C$4341,$A587,'United Data'!$B$3:$B$4341,"&lt;&gt;Off-street")&gt;0,1,0)</f>
        <v>0</v>
      </c>
      <c r="F587">
        <f>IF(COUNTIFS('United Data'!$A$3:$A$4341,F$1,'United Data'!$C$3:$C$4341,$A587,'United Data'!$B$3:$B$4341,"&lt;&gt;Off-street")&gt;0,1,0)</f>
        <v>0</v>
      </c>
      <c r="G587">
        <f>IF(COUNTIFS('United Data'!$A$3:$A$4341,G$1,'United Data'!$C$3:$C$4341,$A587,'United Data'!$B$3:$B$4341,"&lt;&gt;Off-street")&gt;0,1,0)</f>
        <v>0</v>
      </c>
      <c r="H587">
        <f>IF(COUNTIFS('United Data'!$A$3:$A$4341,H$1,'United Data'!$C$3:$C$4341,$A587,'United Data'!$B$3:$B$4341,"&lt;&gt;Off-street")&gt;0,1,0)</f>
        <v>0</v>
      </c>
      <c r="I587">
        <f>IF(COUNTIFS('United Data'!$A$3:$A$4341,I$1,'United Data'!$C$3:$C$4341,$A587,'United Data'!$B$3:$B$4341,"&lt;&gt;Off-street")&gt;0,1,0)</f>
        <v>0</v>
      </c>
      <c r="J587">
        <f>IF(COUNTIFS('United Data'!$A$3:$A$4341,J$1,'United Data'!$C$3:$C$4341,$A587,'United Data'!$B$3:$B$4341,"&lt;&gt;Off-street")&gt;0,1,0)</f>
        <v>0</v>
      </c>
      <c r="K587">
        <f>IF(COUNTIFS('United Data'!$A$3:$A$4341,K$1,'United Data'!$C$3:$C$4341,$A587,'United Data'!$B$3:$B$4341,"&lt;&gt;Off-street")&gt;0,1,0)</f>
        <v>0</v>
      </c>
      <c r="L587">
        <f>IF(COUNTIFS('United Data'!$A$3:$A$4341,L$1,'United Data'!$C$3:$C$4341,$A587,'United Data'!$B$3:$B$4341,"&lt;&gt;Off-street")&gt;0,1,0)</f>
        <v>0</v>
      </c>
      <c r="M587">
        <f>IF(COUNTIFS('United Data'!$A$3:$A$4341,M$1,'United Data'!$C$3:$C$4341,$A587,'United Data'!$B$3:$B$4341,"&lt;&gt;Off-street")&gt;0,1,0)</f>
        <v>0</v>
      </c>
      <c r="N587">
        <f>IF(COUNTIFS('United Data'!$A$3:$A$4341,N$1,'United Data'!$C$3:$C$4341,$A587,'United Data'!$B$3:$B$4341,"&lt;&gt;Off-street")&gt;0,1,0)</f>
        <v>0</v>
      </c>
      <c r="O587">
        <f>IF(COUNTIFS('United Data'!$A$3:$A$4341,O$1,'United Data'!$C$3:$C$4341,$A587,'United Data'!$B$3:$B$4341,"&lt;&gt;Off-street")&gt;0,1,0)</f>
        <v>0</v>
      </c>
      <c r="P587">
        <f>IF(COUNTIFS('United Data'!$A$3:$A$4341,P$1,'United Data'!$C$3:$C$4341,$A587,'United Data'!$B$3:$B$4341,"&lt;&gt;Off-street")&gt;0,1,0)</f>
        <v>0</v>
      </c>
      <c r="Q587">
        <f>IF(COUNTIFS('United Data'!$A$3:$A$4341,Q$1,'United Data'!$C$3:$C$4341,$A587,'United Data'!$B$3:$B$4341,"&lt;&gt;Off-street")&gt;0,1,0)</f>
        <v>0</v>
      </c>
      <c r="R587">
        <f>IF(COUNTIFS('United Data'!$A$3:$A$4341,R$1,'United Data'!$C$3:$C$4341,$A587,'United Data'!$B$3:$B$4341,"&lt;&gt;Off-street")&gt;0,1,0)</f>
        <v>0</v>
      </c>
      <c r="S587">
        <f t="shared" si="18"/>
        <v>1</v>
      </c>
      <c r="T587">
        <f t="shared" si="19"/>
        <v>1</v>
      </c>
    </row>
    <row r="588" spans="1:20" x14ac:dyDescent="0.2">
      <c r="A588" t="s">
        <v>632</v>
      </c>
      <c r="B588">
        <f>IF(COUNTIFS('United Data'!$A$3:$A$4341,B$1,'United Data'!$C$3:$C$4341,$A588,'United Data'!$B$3:$B$4341,"&lt;&gt;Off-street")&gt;0,1,0)</f>
        <v>0</v>
      </c>
      <c r="C588">
        <f>IF(COUNTIFS('United Data'!$A$3:$A$4341,C$1,'United Data'!$C$3:$C$4341,$A588,'United Data'!$B$3:$B$4341,"&lt;&gt;Off-street")&gt;0,1,0)</f>
        <v>1</v>
      </c>
      <c r="D588">
        <f>IF(COUNTIFS('United Data'!$A$3:$A$4341,D$1,'United Data'!$C$3:$C$4341,$A588,'United Data'!$B$3:$B$4341,"&lt;&gt;Off-street")&gt;0,1,0)</f>
        <v>0</v>
      </c>
      <c r="E588">
        <f>IF(COUNTIFS('United Data'!$A$3:$A$4341,E$1,'United Data'!$C$3:$C$4341,$A588,'United Data'!$B$3:$B$4341,"&lt;&gt;Off-street")&gt;0,1,0)</f>
        <v>0</v>
      </c>
      <c r="F588">
        <f>IF(COUNTIFS('United Data'!$A$3:$A$4341,F$1,'United Data'!$C$3:$C$4341,$A588,'United Data'!$B$3:$B$4341,"&lt;&gt;Off-street")&gt;0,1,0)</f>
        <v>0</v>
      </c>
      <c r="G588">
        <f>IF(COUNTIFS('United Data'!$A$3:$A$4341,G$1,'United Data'!$C$3:$C$4341,$A588,'United Data'!$B$3:$B$4341,"&lt;&gt;Off-street")&gt;0,1,0)</f>
        <v>0</v>
      </c>
      <c r="H588">
        <f>IF(COUNTIFS('United Data'!$A$3:$A$4341,H$1,'United Data'!$C$3:$C$4341,$A588,'United Data'!$B$3:$B$4341,"&lt;&gt;Off-street")&gt;0,1,0)</f>
        <v>0</v>
      </c>
      <c r="I588">
        <f>IF(COUNTIFS('United Data'!$A$3:$A$4341,I$1,'United Data'!$C$3:$C$4341,$A588,'United Data'!$B$3:$B$4341,"&lt;&gt;Off-street")&gt;0,1,0)</f>
        <v>0</v>
      </c>
      <c r="J588">
        <f>IF(COUNTIFS('United Data'!$A$3:$A$4341,J$1,'United Data'!$C$3:$C$4341,$A588,'United Data'!$B$3:$B$4341,"&lt;&gt;Off-street")&gt;0,1,0)</f>
        <v>0</v>
      </c>
      <c r="K588">
        <f>IF(COUNTIFS('United Data'!$A$3:$A$4341,K$1,'United Data'!$C$3:$C$4341,$A588,'United Data'!$B$3:$B$4341,"&lt;&gt;Off-street")&gt;0,1,0)</f>
        <v>0</v>
      </c>
      <c r="L588">
        <f>IF(COUNTIFS('United Data'!$A$3:$A$4341,L$1,'United Data'!$C$3:$C$4341,$A588,'United Data'!$B$3:$B$4341,"&lt;&gt;Off-street")&gt;0,1,0)</f>
        <v>0</v>
      </c>
      <c r="M588">
        <f>IF(COUNTIFS('United Data'!$A$3:$A$4341,M$1,'United Data'!$C$3:$C$4341,$A588,'United Data'!$B$3:$B$4341,"&lt;&gt;Off-street")&gt;0,1,0)</f>
        <v>0</v>
      </c>
      <c r="N588">
        <f>IF(COUNTIFS('United Data'!$A$3:$A$4341,N$1,'United Data'!$C$3:$C$4341,$A588,'United Data'!$B$3:$B$4341,"&lt;&gt;Off-street")&gt;0,1,0)</f>
        <v>0</v>
      </c>
      <c r="O588">
        <f>IF(COUNTIFS('United Data'!$A$3:$A$4341,O$1,'United Data'!$C$3:$C$4341,$A588,'United Data'!$B$3:$B$4341,"&lt;&gt;Off-street")&gt;0,1,0)</f>
        <v>0</v>
      </c>
      <c r="P588">
        <f>IF(COUNTIFS('United Data'!$A$3:$A$4341,P$1,'United Data'!$C$3:$C$4341,$A588,'United Data'!$B$3:$B$4341,"&lt;&gt;Off-street")&gt;0,1,0)</f>
        <v>0</v>
      </c>
      <c r="Q588">
        <f>IF(COUNTIFS('United Data'!$A$3:$A$4341,Q$1,'United Data'!$C$3:$C$4341,$A588,'United Data'!$B$3:$B$4341,"&lt;&gt;Off-street")&gt;0,1,0)</f>
        <v>0</v>
      </c>
      <c r="R588">
        <f>IF(COUNTIFS('United Data'!$A$3:$A$4341,R$1,'United Data'!$C$3:$C$4341,$A588,'United Data'!$B$3:$B$4341,"&lt;&gt;Off-street")&gt;0,1,0)</f>
        <v>0</v>
      </c>
      <c r="S588">
        <f t="shared" si="18"/>
        <v>1</v>
      </c>
      <c r="T588">
        <f t="shared" si="19"/>
        <v>1</v>
      </c>
    </row>
    <row r="589" spans="1:20" x14ac:dyDescent="0.2">
      <c r="A589" t="s">
        <v>633</v>
      </c>
      <c r="B589">
        <f>IF(COUNTIFS('United Data'!$A$3:$A$4341,B$1,'United Data'!$C$3:$C$4341,$A589,'United Data'!$B$3:$B$4341,"&lt;&gt;Off-street")&gt;0,1,0)</f>
        <v>0</v>
      </c>
      <c r="C589">
        <f>IF(COUNTIFS('United Data'!$A$3:$A$4341,C$1,'United Data'!$C$3:$C$4341,$A589,'United Data'!$B$3:$B$4341,"&lt;&gt;Off-street")&gt;0,1,0)</f>
        <v>0</v>
      </c>
      <c r="D589">
        <f>IF(COUNTIFS('United Data'!$A$3:$A$4341,D$1,'United Data'!$C$3:$C$4341,$A589,'United Data'!$B$3:$B$4341,"&lt;&gt;Off-street")&gt;0,1,0)</f>
        <v>1</v>
      </c>
      <c r="E589">
        <f>IF(COUNTIFS('United Data'!$A$3:$A$4341,E$1,'United Data'!$C$3:$C$4341,$A589,'United Data'!$B$3:$B$4341,"&lt;&gt;Off-street")&gt;0,1,0)</f>
        <v>0</v>
      </c>
      <c r="F589">
        <f>IF(COUNTIFS('United Data'!$A$3:$A$4341,F$1,'United Data'!$C$3:$C$4341,$A589,'United Data'!$B$3:$B$4341,"&lt;&gt;Off-street")&gt;0,1,0)</f>
        <v>0</v>
      </c>
      <c r="G589">
        <f>IF(COUNTIFS('United Data'!$A$3:$A$4341,G$1,'United Data'!$C$3:$C$4341,$A589,'United Data'!$B$3:$B$4341,"&lt;&gt;Off-street")&gt;0,1,0)</f>
        <v>0</v>
      </c>
      <c r="H589">
        <f>IF(COUNTIFS('United Data'!$A$3:$A$4341,H$1,'United Data'!$C$3:$C$4341,$A589,'United Data'!$B$3:$B$4341,"&lt;&gt;Off-street")&gt;0,1,0)</f>
        <v>0</v>
      </c>
      <c r="I589">
        <f>IF(COUNTIFS('United Data'!$A$3:$A$4341,I$1,'United Data'!$C$3:$C$4341,$A589,'United Data'!$B$3:$B$4341,"&lt;&gt;Off-street")&gt;0,1,0)</f>
        <v>0</v>
      </c>
      <c r="J589">
        <f>IF(COUNTIFS('United Data'!$A$3:$A$4341,J$1,'United Data'!$C$3:$C$4341,$A589,'United Data'!$B$3:$B$4341,"&lt;&gt;Off-street")&gt;0,1,0)</f>
        <v>0</v>
      </c>
      <c r="K589">
        <f>IF(COUNTIFS('United Data'!$A$3:$A$4341,K$1,'United Data'!$C$3:$C$4341,$A589,'United Data'!$B$3:$B$4341,"&lt;&gt;Off-street")&gt;0,1,0)</f>
        <v>0</v>
      </c>
      <c r="L589">
        <f>IF(COUNTIFS('United Data'!$A$3:$A$4341,L$1,'United Data'!$C$3:$C$4341,$A589,'United Data'!$B$3:$B$4341,"&lt;&gt;Off-street")&gt;0,1,0)</f>
        <v>0</v>
      </c>
      <c r="M589">
        <f>IF(COUNTIFS('United Data'!$A$3:$A$4341,M$1,'United Data'!$C$3:$C$4341,$A589,'United Data'!$B$3:$B$4341,"&lt;&gt;Off-street")&gt;0,1,0)</f>
        <v>0</v>
      </c>
      <c r="N589">
        <f>IF(COUNTIFS('United Data'!$A$3:$A$4341,N$1,'United Data'!$C$3:$C$4341,$A589,'United Data'!$B$3:$B$4341,"&lt;&gt;Off-street")&gt;0,1,0)</f>
        <v>0</v>
      </c>
      <c r="O589">
        <f>IF(COUNTIFS('United Data'!$A$3:$A$4341,O$1,'United Data'!$C$3:$C$4341,$A589,'United Data'!$B$3:$B$4341,"&lt;&gt;Off-street")&gt;0,1,0)</f>
        <v>0</v>
      </c>
      <c r="P589">
        <f>IF(COUNTIFS('United Data'!$A$3:$A$4341,P$1,'United Data'!$C$3:$C$4341,$A589,'United Data'!$B$3:$B$4341,"&lt;&gt;Off-street")&gt;0,1,0)</f>
        <v>0</v>
      </c>
      <c r="Q589">
        <f>IF(COUNTIFS('United Data'!$A$3:$A$4341,Q$1,'United Data'!$C$3:$C$4341,$A589,'United Data'!$B$3:$B$4341,"&lt;&gt;Off-street")&gt;0,1,0)</f>
        <v>0</v>
      </c>
      <c r="R589">
        <f>IF(COUNTIFS('United Data'!$A$3:$A$4341,R$1,'United Data'!$C$3:$C$4341,$A589,'United Data'!$B$3:$B$4341,"&lt;&gt;Off-street")&gt;0,1,0)</f>
        <v>0</v>
      </c>
      <c r="S589">
        <f t="shared" si="18"/>
        <v>1</v>
      </c>
      <c r="T589">
        <f t="shared" si="19"/>
        <v>1</v>
      </c>
    </row>
    <row r="590" spans="1:20" x14ac:dyDescent="0.2">
      <c r="A590" t="s">
        <v>634</v>
      </c>
      <c r="B590">
        <f>IF(COUNTIFS('United Data'!$A$3:$A$4341,B$1,'United Data'!$C$3:$C$4341,$A590,'United Data'!$B$3:$B$4341,"&lt;&gt;Off-street")&gt;0,1,0)</f>
        <v>0</v>
      </c>
      <c r="C590">
        <f>IF(COUNTIFS('United Data'!$A$3:$A$4341,C$1,'United Data'!$C$3:$C$4341,$A590,'United Data'!$B$3:$B$4341,"&lt;&gt;Off-street")&gt;0,1,0)</f>
        <v>0</v>
      </c>
      <c r="D590">
        <f>IF(COUNTIFS('United Data'!$A$3:$A$4341,D$1,'United Data'!$C$3:$C$4341,$A590,'United Data'!$B$3:$B$4341,"&lt;&gt;Off-street")&gt;0,1,0)</f>
        <v>1</v>
      </c>
      <c r="E590">
        <f>IF(COUNTIFS('United Data'!$A$3:$A$4341,E$1,'United Data'!$C$3:$C$4341,$A590,'United Data'!$B$3:$B$4341,"&lt;&gt;Off-street")&gt;0,1,0)</f>
        <v>0</v>
      </c>
      <c r="F590">
        <f>IF(COUNTIFS('United Data'!$A$3:$A$4341,F$1,'United Data'!$C$3:$C$4341,$A590,'United Data'!$B$3:$B$4341,"&lt;&gt;Off-street")&gt;0,1,0)</f>
        <v>0</v>
      </c>
      <c r="G590">
        <f>IF(COUNTIFS('United Data'!$A$3:$A$4341,G$1,'United Data'!$C$3:$C$4341,$A590,'United Data'!$B$3:$B$4341,"&lt;&gt;Off-street")&gt;0,1,0)</f>
        <v>0</v>
      </c>
      <c r="H590">
        <f>IF(COUNTIFS('United Data'!$A$3:$A$4341,H$1,'United Data'!$C$3:$C$4341,$A590,'United Data'!$B$3:$B$4341,"&lt;&gt;Off-street")&gt;0,1,0)</f>
        <v>0</v>
      </c>
      <c r="I590">
        <f>IF(COUNTIFS('United Data'!$A$3:$A$4341,I$1,'United Data'!$C$3:$C$4341,$A590,'United Data'!$B$3:$B$4341,"&lt;&gt;Off-street")&gt;0,1,0)</f>
        <v>0</v>
      </c>
      <c r="J590">
        <f>IF(COUNTIFS('United Data'!$A$3:$A$4341,J$1,'United Data'!$C$3:$C$4341,$A590,'United Data'!$B$3:$B$4341,"&lt;&gt;Off-street")&gt;0,1,0)</f>
        <v>1</v>
      </c>
      <c r="K590">
        <f>IF(COUNTIFS('United Data'!$A$3:$A$4341,K$1,'United Data'!$C$3:$C$4341,$A590,'United Data'!$B$3:$B$4341,"&lt;&gt;Off-street")&gt;0,1,0)</f>
        <v>0</v>
      </c>
      <c r="L590">
        <f>IF(COUNTIFS('United Data'!$A$3:$A$4341,L$1,'United Data'!$C$3:$C$4341,$A590,'United Data'!$B$3:$B$4341,"&lt;&gt;Off-street")&gt;0,1,0)</f>
        <v>1</v>
      </c>
      <c r="M590">
        <f>IF(COUNTIFS('United Data'!$A$3:$A$4341,M$1,'United Data'!$C$3:$C$4341,$A590,'United Data'!$B$3:$B$4341,"&lt;&gt;Off-street")&gt;0,1,0)</f>
        <v>0</v>
      </c>
      <c r="N590">
        <f>IF(COUNTIFS('United Data'!$A$3:$A$4341,N$1,'United Data'!$C$3:$C$4341,$A590,'United Data'!$B$3:$B$4341,"&lt;&gt;Off-street")&gt;0,1,0)</f>
        <v>1</v>
      </c>
      <c r="O590">
        <f>IF(COUNTIFS('United Data'!$A$3:$A$4341,O$1,'United Data'!$C$3:$C$4341,$A590,'United Data'!$B$3:$B$4341,"&lt;&gt;Off-street")&gt;0,1,0)</f>
        <v>1</v>
      </c>
      <c r="P590">
        <f>IF(COUNTIFS('United Data'!$A$3:$A$4341,P$1,'United Data'!$C$3:$C$4341,$A590,'United Data'!$B$3:$B$4341,"&lt;&gt;Off-street")&gt;0,1,0)</f>
        <v>0</v>
      </c>
      <c r="Q590">
        <f>IF(COUNTIFS('United Data'!$A$3:$A$4341,Q$1,'United Data'!$C$3:$C$4341,$A590,'United Data'!$B$3:$B$4341,"&lt;&gt;Off-street")&gt;0,1,0)</f>
        <v>0</v>
      </c>
      <c r="R590">
        <f>IF(COUNTIFS('United Data'!$A$3:$A$4341,R$1,'United Data'!$C$3:$C$4341,$A590,'United Data'!$B$3:$B$4341,"&lt;&gt;Off-street")&gt;0,1,0)</f>
        <v>1</v>
      </c>
      <c r="S590">
        <f t="shared" si="18"/>
        <v>6</v>
      </c>
      <c r="T590">
        <f t="shared" si="19"/>
        <v>5</v>
      </c>
    </row>
    <row r="591" spans="1:20" x14ac:dyDescent="0.2">
      <c r="A591" t="s">
        <v>635</v>
      </c>
      <c r="B591">
        <f>IF(COUNTIFS('United Data'!$A$3:$A$4341,B$1,'United Data'!$C$3:$C$4341,$A591,'United Data'!$B$3:$B$4341,"&lt;&gt;Off-street")&gt;0,1,0)</f>
        <v>0</v>
      </c>
      <c r="C591">
        <f>IF(COUNTIFS('United Data'!$A$3:$A$4341,C$1,'United Data'!$C$3:$C$4341,$A591,'United Data'!$B$3:$B$4341,"&lt;&gt;Off-street")&gt;0,1,0)</f>
        <v>0</v>
      </c>
      <c r="D591">
        <f>IF(COUNTIFS('United Data'!$A$3:$A$4341,D$1,'United Data'!$C$3:$C$4341,$A591,'United Data'!$B$3:$B$4341,"&lt;&gt;Off-street")&gt;0,1,0)</f>
        <v>1</v>
      </c>
      <c r="E591">
        <f>IF(COUNTIFS('United Data'!$A$3:$A$4341,E$1,'United Data'!$C$3:$C$4341,$A591,'United Data'!$B$3:$B$4341,"&lt;&gt;Off-street")&gt;0,1,0)</f>
        <v>0</v>
      </c>
      <c r="F591">
        <f>IF(COUNTIFS('United Data'!$A$3:$A$4341,F$1,'United Data'!$C$3:$C$4341,$A591,'United Data'!$B$3:$B$4341,"&lt;&gt;Off-street")&gt;0,1,0)</f>
        <v>1</v>
      </c>
      <c r="G591">
        <f>IF(COUNTIFS('United Data'!$A$3:$A$4341,G$1,'United Data'!$C$3:$C$4341,$A591,'United Data'!$B$3:$B$4341,"&lt;&gt;Off-street")&gt;0,1,0)</f>
        <v>0</v>
      </c>
      <c r="H591">
        <f>IF(COUNTIFS('United Data'!$A$3:$A$4341,H$1,'United Data'!$C$3:$C$4341,$A591,'United Data'!$B$3:$B$4341,"&lt;&gt;Off-street")&gt;0,1,0)</f>
        <v>0</v>
      </c>
      <c r="I591">
        <f>IF(COUNTIFS('United Data'!$A$3:$A$4341,I$1,'United Data'!$C$3:$C$4341,$A591,'United Data'!$B$3:$B$4341,"&lt;&gt;Off-street")&gt;0,1,0)</f>
        <v>0</v>
      </c>
      <c r="J591">
        <f>IF(COUNTIFS('United Data'!$A$3:$A$4341,J$1,'United Data'!$C$3:$C$4341,$A591,'United Data'!$B$3:$B$4341,"&lt;&gt;Off-street")&gt;0,1,0)</f>
        <v>0</v>
      </c>
      <c r="K591">
        <f>IF(COUNTIFS('United Data'!$A$3:$A$4341,K$1,'United Data'!$C$3:$C$4341,$A591,'United Data'!$B$3:$B$4341,"&lt;&gt;Off-street")&gt;0,1,0)</f>
        <v>0</v>
      </c>
      <c r="L591">
        <f>IF(COUNTIFS('United Data'!$A$3:$A$4341,L$1,'United Data'!$C$3:$C$4341,$A591,'United Data'!$B$3:$B$4341,"&lt;&gt;Off-street")&gt;0,1,0)</f>
        <v>0</v>
      </c>
      <c r="M591">
        <f>IF(COUNTIFS('United Data'!$A$3:$A$4341,M$1,'United Data'!$C$3:$C$4341,$A591,'United Data'!$B$3:$B$4341,"&lt;&gt;Off-street")&gt;0,1,0)</f>
        <v>0</v>
      </c>
      <c r="N591">
        <f>IF(COUNTIFS('United Data'!$A$3:$A$4341,N$1,'United Data'!$C$3:$C$4341,$A591,'United Data'!$B$3:$B$4341,"&lt;&gt;Off-street")&gt;0,1,0)</f>
        <v>0</v>
      </c>
      <c r="O591">
        <f>IF(COUNTIFS('United Data'!$A$3:$A$4341,O$1,'United Data'!$C$3:$C$4341,$A591,'United Data'!$B$3:$B$4341,"&lt;&gt;Off-street")&gt;0,1,0)</f>
        <v>0</v>
      </c>
      <c r="P591">
        <f>IF(COUNTIFS('United Data'!$A$3:$A$4341,P$1,'United Data'!$C$3:$C$4341,$A591,'United Data'!$B$3:$B$4341,"&lt;&gt;Off-street")&gt;0,1,0)</f>
        <v>0</v>
      </c>
      <c r="Q591">
        <f>IF(COUNTIFS('United Data'!$A$3:$A$4341,Q$1,'United Data'!$C$3:$C$4341,$A591,'United Data'!$B$3:$B$4341,"&lt;&gt;Off-street")&gt;0,1,0)</f>
        <v>0</v>
      </c>
      <c r="R591">
        <f>IF(COUNTIFS('United Data'!$A$3:$A$4341,R$1,'United Data'!$C$3:$C$4341,$A591,'United Data'!$B$3:$B$4341,"&lt;&gt;Off-street")&gt;0,1,0)</f>
        <v>0</v>
      </c>
      <c r="S591">
        <f t="shared" si="18"/>
        <v>2</v>
      </c>
      <c r="T591">
        <f t="shared" si="19"/>
        <v>2</v>
      </c>
    </row>
    <row r="592" spans="1:20" x14ac:dyDescent="0.2">
      <c r="A592" t="s">
        <v>636</v>
      </c>
      <c r="B592">
        <f>IF(COUNTIFS('United Data'!$A$3:$A$4341,B$1,'United Data'!$C$3:$C$4341,$A592,'United Data'!$B$3:$B$4341,"&lt;&gt;Off-street")&gt;0,1,0)</f>
        <v>0</v>
      </c>
      <c r="C592">
        <f>IF(COUNTIFS('United Data'!$A$3:$A$4341,C$1,'United Data'!$C$3:$C$4341,$A592,'United Data'!$B$3:$B$4341,"&lt;&gt;Off-street")&gt;0,1,0)</f>
        <v>0</v>
      </c>
      <c r="D592">
        <f>IF(COUNTIFS('United Data'!$A$3:$A$4341,D$1,'United Data'!$C$3:$C$4341,$A592,'United Data'!$B$3:$B$4341,"&lt;&gt;Off-street")&gt;0,1,0)</f>
        <v>1</v>
      </c>
      <c r="E592">
        <f>IF(COUNTIFS('United Data'!$A$3:$A$4341,E$1,'United Data'!$C$3:$C$4341,$A592,'United Data'!$B$3:$B$4341,"&lt;&gt;Off-street")&gt;0,1,0)</f>
        <v>0</v>
      </c>
      <c r="F592">
        <f>IF(COUNTIFS('United Data'!$A$3:$A$4341,F$1,'United Data'!$C$3:$C$4341,$A592,'United Data'!$B$3:$B$4341,"&lt;&gt;Off-street")&gt;0,1,0)</f>
        <v>1</v>
      </c>
      <c r="G592">
        <f>IF(COUNTIFS('United Data'!$A$3:$A$4341,G$1,'United Data'!$C$3:$C$4341,$A592,'United Data'!$B$3:$B$4341,"&lt;&gt;Off-street")&gt;0,1,0)</f>
        <v>0</v>
      </c>
      <c r="H592">
        <f>IF(COUNTIFS('United Data'!$A$3:$A$4341,H$1,'United Data'!$C$3:$C$4341,$A592,'United Data'!$B$3:$B$4341,"&lt;&gt;Off-street")&gt;0,1,0)</f>
        <v>1</v>
      </c>
      <c r="I592">
        <f>IF(COUNTIFS('United Data'!$A$3:$A$4341,I$1,'United Data'!$C$3:$C$4341,$A592,'United Data'!$B$3:$B$4341,"&lt;&gt;Off-street")&gt;0,1,0)</f>
        <v>0</v>
      </c>
      <c r="J592">
        <f>IF(COUNTIFS('United Data'!$A$3:$A$4341,J$1,'United Data'!$C$3:$C$4341,$A592,'United Data'!$B$3:$B$4341,"&lt;&gt;Off-street")&gt;0,1,0)</f>
        <v>1</v>
      </c>
      <c r="K592">
        <f>IF(COUNTIFS('United Data'!$A$3:$A$4341,K$1,'United Data'!$C$3:$C$4341,$A592,'United Data'!$B$3:$B$4341,"&lt;&gt;Off-street")&gt;0,1,0)</f>
        <v>0</v>
      </c>
      <c r="L592">
        <f>IF(COUNTIFS('United Data'!$A$3:$A$4341,L$1,'United Data'!$C$3:$C$4341,$A592,'United Data'!$B$3:$B$4341,"&lt;&gt;Off-street")&gt;0,1,0)</f>
        <v>1</v>
      </c>
      <c r="M592">
        <f>IF(COUNTIFS('United Data'!$A$3:$A$4341,M$1,'United Data'!$C$3:$C$4341,$A592,'United Data'!$B$3:$B$4341,"&lt;&gt;Off-street")&gt;0,1,0)</f>
        <v>1</v>
      </c>
      <c r="N592">
        <f>IF(COUNTIFS('United Data'!$A$3:$A$4341,N$1,'United Data'!$C$3:$C$4341,$A592,'United Data'!$B$3:$B$4341,"&lt;&gt;Off-street")&gt;0,1,0)</f>
        <v>1</v>
      </c>
      <c r="O592">
        <f>IF(COUNTIFS('United Data'!$A$3:$A$4341,O$1,'United Data'!$C$3:$C$4341,$A592,'United Data'!$B$3:$B$4341,"&lt;&gt;Off-street")&gt;0,1,0)</f>
        <v>1</v>
      </c>
      <c r="P592">
        <f>IF(COUNTIFS('United Data'!$A$3:$A$4341,P$1,'United Data'!$C$3:$C$4341,$A592,'United Data'!$B$3:$B$4341,"&lt;&gt;Off-street")&gt;0,1,0)</f>
        <v>0</v>
      </c>
      <c r="Q592">
        <f>IF(COUNTIFS('United Data'!$A$3:$A$4341,Q$1,'United Data'!$C$3:$C$4341,$A592,'United Data'!$B$3:$B$4341,"&lt;&gt;Off-street")&gt;0,1,0)</f>
        <v>0</v>
      </c>
      <c r="R592">
        <f>IF(COUNTIFS('United Data'!$A$3:$A$4341,R$1,'United Data'!$C$3:$C$4341,$A592,'United Data'!$B$3:$B$4341,"&lt;&gt;Off-street")&gt;0,1,0)</f>
        <v>0</v>
      </c>
      <c r="S592">
        <f t="shared" si="18"/>
        <v>8</v>
      </c>
      <c r="T592">
        <f t="shared" si="19"/>
        <v>5</v>
      </c>
    </row>
    <row r="593" spans="1:20" x14ac:dyDescent="0.2">
      <c r="A593" t="s">
        <v>637</v>
      </c>
      <c r="B593">
        <f>IF(COUNTIFS('United Data'!$A$3:$A$4341,B$1,'United Data'!$C$3:$C$4341,$A593,'United Data'!$B$3:$B$4341,"&lt;&gt;Off-street")&gt;0,1,0)</f>
        <v>0</v>
      </c>
      <c r="C593">
        <f>IF(COUNTIFS('United Data'!$A$3:$A$4341,C$1,'United Data'!$C$3:$C$4341,$A593,'United Data'!$B$3:$B$4341,"&lt;&gt;Off-street")&gt;0,1,0)</f>
        <v>0</v>
      </c>
      <c r="D593">
        <f>IF(COUNTIFS('United Data'!$A$3:$A$4341,D$1,'United Data'!$C$3:$C$4341,$A593,'United Data'!$B$3:$B$4341,"&lt;&gt;Off-street")&gt;0,1,0)</f>
        <v>1</v>
      </c>
      <c r="E593">
        <f>IF(COUNTIFS('United Data'!$A$3:$A$4341,E$1,'United Data'!$C$3:$C$4341,$A593,'United Data'!$B$3:$B$4341,"&lt;&gt;Off-street")&gt;0,1,0)</f>
        <v>0</v>
      </c>
      <c r="F593">
        <f>IF(COUNTIFS('United Data'!$A$3:$A$4341,F$1,'United Data'!$C$3:$C$4341,$A593,'United Data'!$B$3:$B$4341,"&lt;&gt;Off-street")&gt;0,1,0)</f>
        <v>0</v>
      </c>
      <c r="G593">
        <f>IF(COUNTIFS('United Data'!$A$3:$A$4341,G$1,'United Data'!$C$3:$C$4341,$A593,'United Data'!$B$3:$B$4341,"&lt;&gt;Off-street")&gt;0,1,0)</f>
        <v>0</v>
      </c>
      <c r="H593">
        <f>IF(COUNTIFS('United Data'!$A$3:$A$4341,H$1,'United Data'!$C$3:$C$4341,$A593,'United Data'!$B$3:$B$4341,"&lt;&gt;Off-street")&gt;0,1,0)</f>
        <v>1</v>
      </c>
      <c r="I593">
        <f>IF(COUNTIFS('United Data'!$A$3:$A$4341,I$1,'United Data'!$C$3:$C$4341,$A593,'United Data'!$B$3:$B$4341,"&lt;&gt;Off-street")&gt;0,1,0)</f>
        <v>0</v>
      </c>
      <c r="J593">
        <f>IF(COUNTIFS('United Data'!$A$3:$A$4341,J$1,'United Data'!$C$3:$C$4341,$A593,'United Data'!$B$3:$B$4341,"&lt;&gt;Off-street")&gt;0,1,0)</f>
        <v>1</v>
      </c>
      <c r="K593">
        <f>IF(COUNTIFS('United Data'!$A$3:$A$4341,K$1,'United Data'!$C$3:$C$4341,$A593,'United Data'!$B$3:$B$4341,"&lt;&gt;Off-street")&gt;0,1,0)</f>
        <v>0</v>
      </c>
      <c r="L593">
        <f>IF(COUNTIFS('United Data'!$A$3:$A$4341,L$1,'United Data'!$C$3:$C$4341,$A593,'United Data'!$B$3:$B$4341,"&lt;&gt;Off-street")&gt;0,1,0)</f>
        <v>0</v>
      </c>
      <c r="M593">
        <f>IF(COUNTIFS('United Data'!$A$3:$A$4341,M$1,'United Data'!$C$3:$C$4341,$A593,'United Data'!$B$3:$B$4341,"&lt;&gt;Off-street")&gt;0,1,0)</f>
        <v>1</v>
      </c>
      <c r="N593">
        <f>IF(COUNTIFS('United Data'!$A$3:$A$4341,N$1,'United Data'!$C$3:$C$4341,$A593,'United Data'!$B$3:$B$4341,"&lt;&gt;Off-street")&gt;0,1,0)</f>
        <v>1</v>
      </c>
      <c r="O593">
        <f>IF(COUNTIFS('United Data'!$A$3:$A$4341,O$1,'United Data'!$C$3:$C$4341,$A593,'United Data'!$B$3:$B$4341,"&lt;&gt;Off-street")&gt;0,1,0)</f>
        <v>1</v>
      </c>
      <c r="P593">
        <f>IF(COUNTIFS('United Data'!$A$3:$A$4341,P$1,'United Data'!$C$3:$C$4341,$A593,'United Data'!$B$3:$B$4341,"&lt;&gt;Off-street")&gt;0,1,0)</f>
        <v>0</v>
      </c>
      <c r="Q593">
        <f>IF(COUNTIFS('United Data'!$A$3:$A$4341,Q$1,'United Data'!$C$3:$C$4341,$A593,'United Data'!$B$3:$B$4341,"&lt;&gt;Off-street")&gt;0,1,0)</f>
        <v>0</v>
      </c>
      <c r="R593">
        <f>IF(COUNTIFS('United Data'!$A$3:$A$4341,R$1,'United Data'!$C$3:$C$4341,$A593,'United Data'!$B$3:$B$4341,"&lt;&gt;Off-street")&gt;0,1,0)</f>
        <v>1</v>
      </c>
      <c r="S593">
        <f t="shared" si="18"/>
        <v>7</v>
      </c>
      <c r="T593">
        <f t="shared" si="19"/>
        <v>5</v>
      </c>
    </row>
    <row r="594" spans="1:20" x14ac:dyDescent="0.2">
      <c r="A594" t="s">
        <v>638</v>
      </c>
      <c r="B594">
        <f>IF(COUNTIFS('United Data'!$A$3:$A$4341,B$1,'United Data'!$C$3:$C$4341,$A594,'United Data'!$B$3:$B$4341,"&lt;&gt;Off-street")&gt;0,1,0)</f>
        <v>0</v>
      </c>
      <c r="C594">
        <f>IF(COUNTIFS('United Data'!$A$3:$A$4341,C$1,'United Data'!$C$3:$C$4341,$A594,'United Data'!$B$3:$B$4341,"&lt;&gt;Off-street")&gt;0,1,0)</f>
        <v>0</v>
      </c>
      <c r="D594">
        <f>IF(COUNTIFS('United Data'!$A$3:$A$4341,D$1,'United Data'!$C$3:$C$4341,$A594,'United Data'!$B$3:$B$4341,"&lt;&gt;Off-street")&gt;0,1,0)</f>
        <v>1</v>
      </c>
      <c r="E594">
        <f>IF(COUNTIFS('United Data'!$A$3:$A$4341,E$1,'United Data'!$C$3:$C$4341,$A594,'United Data'!$B$3:$B$4341,"&lt;&gt;Off-street")&gt;0,1,0)</f>
        <v>0</v>
      </c>
      <c r="F594">
        <f>IF(COUNTIFS('United Data'!$A$3:$A$4341,F$1,'United Data'!$C$3:$C$4341,$A594,'United Data'!$B$3:$B$4341,"&lt;&gt;Off-street")&gt;0,1,0)</f>
        <v>0</v>
      </c>
      <c r="G594">
        <f>IF(COUNTIFS('United Data'!$A$3:$A$4341,G$1,'United Data'!$C$3:$C$4341,$A594,'United Data'!$B$3:$B$4341,"&lt;&gt;Off-street")&gt;0,1,0)</f>
        <v>0</v>
      </c>
      <c r="H594">
        <f>IF(COUNTIFS('United Data'!$A$3:$A$4341,H$1,'United Data'!$C$3:$C$4341,$A594,'United Data'!$B$3:$B$4341,"&lt;&gt;Off-street")&gt;0,1,0)</f>
        <v>0</v>
      </c>
      <c r="I594">
        <f>IF(COUNTIFS('United Data'!$A$3:$A$4341,I$1,'United Data'!$C$3:$C$4341,$A594,'United Data'!$B$3:$B$4341,"&lt;&gt;Off-street")&gt;0,1,0)</f>
        <v>0</v>
      </c>
      <c r="J594">
        <f>IF(COUNTIFS('United Data'!$A$3:$A$4341,J$1,'United Data'!$C$3:$C$4341,$A594,'United Data'!$B$3:$B$4341,"&lt;&gt;Off-street")&gt;0,1,0)</f>
        <v>0</v>
      </c>
      <c r="K594">
        <f>IF(COUNTIFS('United Data'!$A$3:$A$4341,K$1,'United Data'!$C$3:$C$4341,$A594,'United Data'!$B$3:$B$4341,"&lt;&gt;Off-street")&gt;0,1,0)</f>
        <v>0</v>
      </c>
      <c r="L594">
        <f>IF(COUNTIFS('United Data'!$A$3:$A$4341,L$1,'United Data'!$C$3:$C$4341,$A594,'United Data'!$B$3:$B$4341,"&lt;&gt;Off-street")&gt;0,1,0)</f>
        <v>0</v>
      </c>
      <c r="M594">
        <f>IF(COUNTIFS('United Data'!$A$3:$A$4341,M$1,'United Data'!$C$3:$C$4341,$A594,'United Data'!$B$3:$B$4341,"&lt;&gt;Off-street")&gt;0,1,0)</f>
        <v>0</v>
      </c>
      <c r="N594">
        <f>IF(COUNTIFS('United Data'!$A$3:$A$4341,N$1,'United Data'!$C$3:$C$4341,$A594,'United Data'!$B$3:$B$4341,"&lt;&gt;Off-street")&gt;0,1,0)</f>
        <v>0</v>
      </c>
      <c r="O594">
        <f>IF(COUNTIFS('United Data'!$A$3:$A$4341,O$1,'United Data'!$C$3:$C$4341,$A594,'United Data'!$B$3:$B$4341,"&lt;&gt;Off-street")&gt;0,1,0)</f>
        <v>0</v>
      </c>
      <c r="P594">
        <f>IF(COUNTIFS('United Data'!$A$3:$A$4341,P$1,'United Data'!$C$3:$C$4341,$A594,'United Data'!$B$3:$B$4341,"&lt;&gt;Off-street")&gt;0,1,0)</f>
        <v>0</v>
      </c>
      <c r="Q594">
        <f>IF(COUNTIFS('United Data'!$A$3:$A$4341,Q$1,'United Data'!$C$3:$C$4341,$A594,'United Data'!$B$3:$B$4341,"&lt;&gt;Off-street")&gt;0,1,0)</f>
        <v>0</v>
      </c>
      <c r="R594">
        <f>IF(COUNTIFS('United Data'!$A$3:$A$4341,R$1,'United Data'!$C$3:$C$4341,$A594,'United Data'!$B$3:$B$4341,"&lt;&gt;Off-street")&gt;0,1,0)</f>
        <v>0</v>
      </c>
      <c r="S594">
        <f t="shared" si="18"/>
        <v>1</v>
      </c>
      <c r="T594">
        <f t="shared" si="19"/>
        <v>1</v>
      </c>
    </row>
    <row r="595" spans="1:20" x14ac:dyDescent="0.2">
      <c r="A595" t="s">
        <v>639</v>
      </c>
      <c r="B595">
        <f>IF(COUNTIFS('United Data'!$A$3:$A$4341,B$1,'United Data'!$C$3:$C$4341,$A595,'United Data'!$B$3:$B$4341,"&lt;&gt;Off-street")&gt;0,1,0)</f>
        <v>0</v>
      </c>
      <c r="C595">
        <f>IF(COUNTIFS('United Data'!$A$3:$A$4341,C$1,'United Data'!$C$3:$C$4341,$A595,'United Data'!$B$3:$B$4341,"&lt;&gt;Off-street")&gt;0,1,0)</f>
        <v>0</v>
      </c>
      <c r="D595">
        <f>IF(COUNTIFS('United Data'!$A$3:$A$4341,D$1,'United Data'!$C$3:$C$4341,$A595,'United Data'!$B$3:$B$4341,"&lt;&gt;Off-street")&gt;0,1,0)</f>
        <v>1</v>
      </c>
      <c r="E595">
        <f>IF(COUNTIFS('United Data'!$A$3:$A$4341,E$1,'United Data'!$C$3:$C$4341,$A595,'United Data'!$B$3:$B$4341,"&lt;&gt;Off-street")&gt;0,1,0)</f>
        <v>0</v>
      </c>
      <c r="F595">
        <f>IF(COUNTIFS('United Data'!$A$3:$A$4341,F$1,'United Data'!$C$3:$C$4341,$A595,'United Data'!$B$3:$B$4341,"&lt;&gt;Off-street")&gt;0,1,0)</f>
        <v>0</v>
      </c>
      <c r="G595">
        <f>IF(COUNTIFS('United Data'!$A$3:$A$4341,G$1,'United Data'!$C$3:$C$4341,$A595,'United Data'!$B$3:$B$4341,"&lt;&gt;Off-street")&gt;0,1,0)</f>
        <v>0</v>
      </c>
      <c r="H595">
        <f>IF(COUNTIFS('United Data'!$A$3:$A$4341,H$1,'United Data'!$C$3:$C$4341,$A595,'United Data'!$B$3:$B$4341,"&lt;&gt;Off-street")&gt;0,1,0)</f>
        <v>0</v>
      </c>
      <c r="I595">
        <f>IF(COUNTIFS('United Data'!$A$3:$A$4341,I$1,'United Data'!$C$3:$C$4341,$A595,'United Data'!$B$3:$B$4341,"&lt;&gt;Off-street")&gt;0,1,0)</f>
        <v>0</v>
      </c>
      <c r="J595">
        <f>IF(COUNTIFS('United Data'!$A$3:$A$4341,J$1,'United Data'!$C$3:$C$4341,$A595,'United Data'!$B$3:$B$4341,"&lt;&gt;Off-street")&gt;0,1,0)</f>
        <v>0</v>
      </c>
      <c r="K595">
        <f>IF(COUNTIFS('United Data'!$A$3:$A$4341,K$1,'United Data'!$C$3:$C$4341,$A595,'United Data'!$B$3:$B$4341,"&lt;&gt;Off-street")&gt;0,1,0)</f>
        <v>0</v>
      </c>
      <c r="L595">
        <f>IF(COUNTIFS('United Data'!$A$3:$A$4341,L$1,'United Data'!$C$3:$C$4341,$A595,'United Data'!$B$3:$B$4341,"&lt;&gt;Off-street")&gt;0,1,0)</f>
        <v>0</v>
      </c>
      <c r="M595">
        <f>IF(COUNTIFS('United Data'!$A$3:$A$4341,M$1,'United Data'!$C$3:$C$4341,$A595,'United Data'!$B$3:$B$4341,"&lt;&gt;Off-street")&gt;0,1,0)</f>
        <v>0</v>
      </c>
      <c r="N595">
        <f>IF(COUNTIFS('United Data'!$A$3:$A$4341,N$1,'United Data'!$C$3:$C$4341,$A595,'United Data'!$B$3:$B$4341,"&lt;&gt;Off-street")&gt;0,1,0)</f>
        <v>0</v>
      </c>
      <c r="O595">
        <f>IF(COUNTIFS('United Data'!$A$3:$A$4341,O$1,'United Data'!$C$3:$C$4341,$A595,'United Data'!$B$3:$B$4341,"&lt;&gt;Off-street")&gt;0,1,0)</f>
        <v>1</v>
      </c>
      <c r="P595">
        <f>IF(COUNTIFS('United Data'!$A$3:$A$4341,P$1,'United Data'!$C$3:$C$4341,$A595,'United Data'!$B$3:$B$4341,"&lt;&gt;Off-street")&gt;0,1,0)</f>
        <v>1</v>
      </c>
      <c r="Q595">
        <f>IF(COUNTIFS('United Data'!$A$3:$A$4341,Q$1,'United Data'!$C$3:$C$4341,$A595,'United Data'!$B$3:$B$4341,"&lt;&gt;Off-street")&gt;0,1,0)</f>
        <v>0</v>
      </c>
      <c r="R595">
        <f>IF(COUNTIFS('United Data'!$A$3:$A$4341,R$1,'United Data'!$C$3:$C$4341,$A595,'United Data'!$B$3:$B$4341,"&lt;&gt;Off-street")&gt;0,1,0)</f>
        <v>0</v>
      </c>
      <c r="S595">
        <f t="shared" si="18"/>
        <v>3</v>
      </c>
      <c r="T595">
        <f t="shared" si="19"/>
        <v>2</v>
      </c>
    </row>
    <row r="596" spans="1:20" x14ac:dyDescent="0.2">
      <c r="A596" t="s">
        <v>2538</v>
      </c>
      <c r="B596">
        <f>IF(COUNTIFS('United Data'!$A$3:$A$4341,B$1,'United Data'!$C$3:$C$4341,$A596,'United Data'!$B$3:$B$4341,"&lt;&gt;Off-street")&gt;0,1,0)</f>
        <v>0</v>
      </c>
      <c r="C596">
        <f>IF(COUNTIFS('United Data'!$A$3:$A$4341,C$1,'United Data'!$C$3:$C$4341,$A596,'United Data'!$B$3:$B$4341,"&lt;&gt;Off-street")&gt;0,1,0)</f>
        <v>0</v>
      </c>
      <c r="D596">
        <f>IF(COUNTIFS('United Data'!$A$3:$A$4341,D$1,'United Data'!$C$3:$C$4341,$A596,'United Data'!$B$3:$B$4341,"&lt;&gt;Off-street")&gt;0,1,0)</f>
        <v>1</v>
      </c>
      <c r="E596">
        <f>IF(COUNTIFS('United Data'!$A$3:$A$4341,E$1,'United Data'!$C$3:$C$4341,$A596,'United Data'!$B$3:$B$4341,"&lt;&gt;Off-street")&gt;0,1,0)</f>
        <v>0</v>
      </c>
      <c r="F596">
        <f>IF(COUNTIFS('United Data'!$A$3:$A$4341,F$1,'United Data'!$C$3:$C$4341,$A596,'United Data'!$B$3:$B$4341,"&lt;&gt;Off-street")&gt;0,1,0)</f>
        <v>0</v>
      </c>
      <c r="G596">
        <f>IF(COUNTIFS('United Data'!$A$3:$A$4341,G$1,'United Data'!$C$3:$C$4341,$A596,'United Data'!$B$3:$B$4341,"&lt;&gt;Off-street")&gt;0,1,0)</f>
        <v>0</v>
      </c>
      <c r="H596">
        <f>IF(COUNTIFS('United Data'!$A$3:$A$4341,H$1,'United Data'!$C$3:$C$4341,$A596,'United Data'!$B$3:$B$4341,"&lt;&gt;Off-street")&gt;0,1,0)</f>
        <v>0</v>
      </c>
      <c r="I596">
        <f>IF(COUNTIFS('United Data'!$A$3:$A$4341,I$1,'United Data'!$C$3:$C$4341,$A596,'United Data'!$B$3:$B$4341,"&lt;&gt;Off-street")&gt;0,1,0)</f>
        <v>0</v>
      </c>
      <c r="J596">
        <f>IF(COUNTIFS('United Data'!$A$3:$A$4341,J$1,'United Data'!$C$3:$C$4341,$A596,'United Data'!$B$3:$B$4341,"&lt;&gt;Off-street")&gt;0,1,0)</f>
        <v>0</v>
      </c>
      <c r="K596">
        <f>IF(COUNTIFS('United Data'!$A$3:$A$4341,K$1,'United Data'!$C$3:$C$4341,$A596,'United Data'!$B$3:$B$4341,"&lt;&gt;Off-street")&gt;0,1,0)</f>
        <v>0</v>
      </c>
      <c r="L596">
        <f>IF(COUNTIFS('United Data'!$A$3:$A$4341,L$1,'United Data'!$C$3:$C$4341,$A596,'United Data'!$B$3:$B$4341,"&lt;&gt;Off-street")&gt;0,1,0)</f>
        <v>0</v>
      </c>
      <c r="M596">
        <f>IF(COUNTIFS('United Data'!$A$3:$A$4341,M$1,'United Data'!$C$3:$C$4341,$A596,'United Data'!$B$3:$B$4341,"&lt;&gt;Off-street")&gt;0,1,0)</f>
        <v>0</v>
      </c>
      <c r="N596">
        <f>IF(COUNTIFS('United Data'!$A$3:$A$4341,N$1,'United Data'!$C$3:$C$4341,$A596,'United Data'!$B$3:$B$4341,"&lt;&gt;Off-street")&gt;0,1,0)</f>
        <v>0</v>
      </c>
      <c r="O596">
        <f>IF(COUNTIFS('United Data'!$A$3:$A$4341,O$1,'United Data'!$C$3:$C$4341,$A596,'United Data'!$B$3:$B$4341,"&lt;&gt;Off-street")&gt;0,1,0)</f>
        <v>0</v>
      </c>
      <c r="P596">
        <f>IF(COUNTIFS('United Data'!$A$3:$A$4341,P$1,'United Data'!$C$3:$C$4341,$A596,'United Data'!$B$3:$B$4341,"&lt;&gt;Off-street")&gt;0,1,0)</f>
        <v>0</v>
      </c>
      <c r="Q596">
        <f>IF(COUNTIFS('United Data'!$A$3:$A$4341,Q$1,'United Data'!$C$3:$C$4341,$A596,'United Data'!$B$3:$B$4341,"&lt;&gt;Off-street")&gt;0,1,0)</f>
        <v>0</v>
      </c>
      <c r="R596">
        <f>IF(COUNTIFS('United Data'!$A$3:$A$4341,R$1,'United Data'!$C$3:$C$4341,$A596,'United Data'!$B$3:$B$4341,"&lt;&gt;Off-street")&gt;0,1,0)</f>
        <v>0</v>
      </c>
      <c r="S596">
        <f t="shared" si="18"/>
        <v>1</v>
      </c>
      <c r="T596">
        <f t="shared" si="19"/>
        <v>1</v>
      </c>
    </row>
    <row r="597" spans="1:20" x14ac:dyDescent="0.2">
      <c r="A597" t="s">
        <v>2539</v>
      </c>
      <c r="B597">
        <f>IF(COUNTIFS('United Data'!$A$3:$A$4341,B$1,'United Data'!$C$3:$C$4341,$A597,'United Data'!$B$3:$B$4341,"&lt;&gt;Off-street")&gt;0,1,0)</f>
        <v>0</v>
      </c>
      <c r="C597">
        <f>IF(COUNTIFS('United Data'!$A$3:$A$4341,C$1,'United Data'!$C$3:$C$4341,$A597,'United Data'!$B$3:$B$4341,"&lt;&gt;Off-street")&gt;0,1,0)</f>
        <v>0</v>
      </c>
      <c r="D597">
        <f>IF(COUNTIFS('United Data'!$A$3:$A$4341,D$1,'United Data'!$C$3:$C$4341,$A597,'United Data'!$B$3:$B$4341,"&lt;&gt;Off-street")&gt;0,1,0)</f>
        <v>1</v>
      </c>
      <c r="E597">
        <f>IF(COUNTIFS('United Data'!$A$3:$A$4341,E$1,'United Data'!$C$3:$C$4341,$A597,'United Data'!$B$3:$B$4341,"&lt;&gt;Off-street")&gt;0,1,0)</f>
        <v>0</v>
      </c>
      <c r="F597">
        <f>IF(COUNTIFS('United Data'!$A$3:$A$4341,F$1,'United Data'!$C$3:$C$4341,$A597,'United Data'!$B$3:$B$4341,"&lt;&gt;Off-street")&gt;0,1,0)</f>
        <v>0</v>
      </c>
      <c r="G597">
        <f>IF(COUNTIFS('United Data'!$A$3:$A$4341,G$1,'United Data'!$C$3:$C$4341,$A597,'United Data'!$B$3:$B$4341,"&lt;&gt;Off-street")&gt;0,1,0)</f>
        <v>0</v>
      </c>
      <c r="H597">
        <f>IF(COUNTIFS('United Data'!$A$3:$A$4341,H$1,'United Data'!$C$3:$C$4341,$A597,'United Data'!$B$3:$B$4341,"&lt;&gt;Off-street")&gt;0,1,0)</f>
        <v>0</v>
      </c>
      <c r="I597">
        <f>IF(COUNTIFS('United Data'!$A$3:$A$4341,I$1,'United Data'!$C$3:$C$4341,$A597,'United Data'!$B$3:$B$4341,"&lt;&gt;Off-street")&gt;0,1,0)</f>
        <v>0</v>
      </c>
      <c r="J597">
        <f>IF(COUNTIFS('United Data'!$A$3:$A$4341,J$1,'United Data'!$C$3:$C$4341,$A597,'United Data'!$B$3:$B$4341,"&lt;&gt;Off-street")&gt;0,1,0)</f>
        <v>0</v>
      </c>
      <c r="K597">
        <f>IF(COUNTIFS('United Data'!$A$3:$A$4341,K$1,'United Data'!$C$3:$C$4341,$A597,'United Data'!$B$3:$B$4341,"&lt;&gt;Off-street")&gt;0,1,0)</f>
        <v>0</v>
      </c>
      <c r="L597">
        <f>IF(COUNTIFS('United Data'!$A$3:$A$4341,L$1,'United Data'!$C$3:$C$4341,$A597,'United Data'!$B$3:$B$4341,"&lt;&gt;Off-street")&gt;0,1,0)</f>
        <v>0</v>
      </c>
      <c r="M597">
        <f>IF(COUNTIFS('United Data'!$A$3:$A$4341,M$1,'United Data'!$C$3:$C$4341,$A597,'United Data'!$B$3:$B$4341,"&lt;&gt;Off-street")&gt;0,1,0)</f>
        <v>0</v>
      </c>
      <c r="N597">
        <f>IF(COUNTIFS('United Data'!$A$3:$A$4341,N$1,'United Data'!$C$3:$C$4341,$A597,'United Data'!$B$3:$B$4341,"&lt;&gt;Off-street")&gt;0,1,0)</f>
        <v>0</v>
      </c>
      <c r="O597">
        <f>IF(COUNTIFS('United Data'!$A$3:$A$4341,O$1,'United Data'!$C$3:$C$4341,$A597,'United Data'!$B$3:$B$4341,"&lt;&gt;Off-street")&gt;0,1,0)</f>
        <v>0</v>
      </c>
      <c r="P597">
        <f>IF(COUNTIFS('United Data'!$A$3:$A$4341,P$1,'United Data'!$C$3:$C$4341,$A597,'United Data'!$B$3:$B$4341,"&lt;&gt;Off-street")&gt;0,1,0)</f>
        <v>0</v>
      </c>
      <c r="Q597">
        <f>IF(COUNTIFS('United Data'!$A$3:$A$4341,Q$1,'United Data'!$C$3:$C$4341,$A597,'United Data'!$B$3:$B$4341,"&lt;&gt;Off-street")&gt;0,1,0)</f>
        <v>0</v>
      </c>
      <c r="R597">
        <f>IF(COUNTIFS('United Data'!$A$3:$A$4341,R$1,'United Data'!$C$3:$C$4341,$A597,'United Data'!$B$3:$B$4341,"&lt;&gt;Off-street")&gt;0,1,0)</f>
        <v>0</v>
      </c>
      <c r="S597">
        <f t="shared" si="18"/>
        <v>1</v>
      </c>
      <c r="T597">
        <f t="shared" si="19"/>
        <v>1</v>
      </c>
    </row>
    <row r="598" spans="1:20" x14ac:dyDescent="0.2">
      <c r="A598" t="s">
        <v>640</v>
      </c>
      <c r="B598">
        <f>IF(COUNTIFS('United Data'!$A$3:$A$4341,B$1,'United Data'!$C$3:$C$4341,$A598,'United Data'!$B$3:$B$4341,"&lt;&gt;Off-street")&gt;0,1,0)</f>
        <v>0</v>
      </c>
      <c r="C598">
        <f>IF(COUNTIFS('United Data'!$A$3:$A$4341,C$1,'United Data'!$C$3:$C$4341,$A598,'United Data'!$B$3:$B$4341,"&lt;&gt;Off-street")&gt;0,1,0)</f>
        <v>0</v>
      </c>
      <c r="D598">
        <f>IF(COUNTIFS('United Data'!$A$3:$A$4341,D$1,'United Data'!$C$3:$C$4341,$A598,'United Data'!$B$3:$B$4341,"&lt;&gt;Off-street")&gt;0,1,0)</f>
        <v>1</v>
      </c>
      <c r="E598">
        <f>IF(COUNTIFS('United Data'!$A$3:$A$4341,E$1,'United Data'!$C$3:$C$4341,$A598,'United Data'!$B$3:$B$4341,"&lt;&gt;Off-street")&gt;0,1,0)</f>
        <v>0</v>
      </c>
      <c r="F598">
        <f>IF(COUNTIFS('United Data'!$A$3:$A$4341,F$1,'United Data'!$C$3:$C$4341,$A598,'United Data'!$B$3:$B$4341,"&lt;&gt;Off-street")&gt;0,1,0)</f>
        <v>0</v>
      </c>
      <c r="G598">
        <f>IF(COUNTIFS('United Data'!$A$3:$A$4341,G$1,'United Data'!$C$3:$C$4341,$A598,'United Data'!$B$3:$B$4341,"&lt;&gt;Off-street")&gt;0,1,0)</f>
        <v>0</v>
      </c>
      <c r="H598">
        <f>IF(COUNTIFS('United Data'!$A$3:$A$4341,H$1,'United Data'!$C$3:$C$4341,$A598,'United Data'!$B$3:$B$4341,"&lt;&gt;Off-street")&gt;0,1,0)</f>
        <v>0</v>
      </c>
      <c r="I598">
        <f>IF(COUNTIFS('United Data'!$A$3:$A$4341,I$1,'United Data'!$C$3:$C$4341,$A598,'United Data'!$B$3:$B$4341,"&lt;&gt;Off-street")&gt;0,1,0)</f>
        <v>0</v>
      </c>
      <c r="J598">
        <f>IF(COUNTIFS('United Data'!$A$3:$A$4341,J$1,'United Data'!$C$3:$C$4341,$A598,'United Data'!$B$3:$B$4341,"&lt;&gt;Off-street")&gt;0,1,0)</f>
        <v>0</v>
      </c>
      <c r="K598">
        <f>IF(COUNTIFS('United Data'!$A$3:$A$4341,K$1,'United Data'!$C$3:$C$4341,$A598,'United Data'!$B$3:$B$4341,"&lt;&gt;Off-street")&gt;0,1,0)</f>
        <v>0</v>
      </c>
      <c r="L598">
        <f>IF(COUNTIFS('United Data'!$A$3:$A$4341,L$1,'United Data'!$C$3:$C$4341,$A598,'United Data'!$B$3:$B$4341,"&lt;&gt;Off-street")&gt;0,1,0)</f>
        <v>0</v>
      </c>
      <c r="M598">
        <f>IF(COUNTIFS('United Data'!$A$3:$A$4341,M$1,'United Data'!$C$3:$C$4341,$A598,'United Data'!$B$3:$B$4341,"&lt;&gt;Off-street")&gt;0,1,0)</f>
        <v>0</v>
      </c>
      <c r="N598">
        <f>IF(COUNTIFS('United Data'!$A$3:$A$4341,N$1,'United Data'!$C$3:$C$4341,$A598,'United Data'!$B$3:$B$4341,"&lt;&gt;Off-street")&gt;0,1,0)</f>
        <v>0</v>
      </c>
      <c r="O598">
        <f>IF(COUNTIFS('United Data'!$A$3:$A$4341,O$1,'United Data'!$C$3:$C$4341,$A598,'United Data'!$B$3:$B$4341,"&lt;&gt;Off-street")&gt;0,1,0)</f>
        <v>0</v>
      </c>
      <c r="P598">
        <f>IF(COUNTIFS('United Data'!$A$3:$A$4341,P$1,'United Data'!$C$3:$C$4341,$A598,'United Data'!$B$3:$B$4341,"&lt;&gt;Off-street")&gt;0,1,0)</f>
        <v>0</v>
      </c>
      <c r="Q598">
        <f>IF(COUNTIFS('United Data'!$A$3:$A$4341,Q$1,'United Data'!$C$3:$C$4341,$A598,'United Data'!$B$3:$B$4341,"&lt;&gt;Off-street")&gt;0,1,0)</f>
        <v>0</v>
      </c>
      <c r="R598">
        <f>IF(COUNTIFS('United Data'!$A$3:$A$4341,R$1,'United Data'!$C$3:$C$4341,$A598,'United Data'!$B$3:$B$4341,"&lt;&gt;Off-street")&gt;0,1,0)</f>
        <v>0</v>
      </c>
      <c r="S598">
        <f t="shared" si="18"/>
        <v>1</v>
      </c>
      <c r="T598">
        <f t="shared" si="19"/>
        <v>1</v>
      </c>
    </row>
    <row r="599" spans="1:20" x14ac:dyDescent="0.2">
      <c r="A599" t="s">
        <v>641</v>
      </c>
      <c r="B599">
        <f>IF(COUNTIFS('United Data'!$A$3:$A$4341,B$1,'United Data'!$C$3:$C$4341,$A599,'United Data'!$B$3:$B$4341,"&lt;&gt;Off-street")&gt;0,1,0)</f>
        <v>0</v>
      </c>
      <c r="C599">
        <f>IF(COUNTIFS('United Data'!$A$3:$A$4341,C$1,'United Data'!$C$3:$C$4341,$A599,'United Data'!$B$3:$B$4341,"&lt;&gt;Off-street")&gt;0,1,0)</f>
        <v>0</v>
      </c>
      <c r="D599">
        <f>IF(COUNTIFS('United Data'!$A$3:$A$4341,D$1,'United Data'!$C$3:$C$4341,$A599,'United Data'!$B$3:$B$4341,"&lt;&gt;Off-street")&gt;0,1,0)</f>
        <v>0</v>
      </c>
      <c r="E599">
        <f>IF(COUNTIFS('United Data'!$A$3:$A$4341,E$1,'United Data'!$C$3:$C$4341,$A599,'United Data'!$B$3:$B$4341,"&lt;&gt;Off-street")&gt;0,1,0)</f>
        <v>1</v>
      </c>
      <c r="F599">
        <f>IF(COUNTIFS('United Data'!$A$3:$A$4341,F$1,'United Data'!$C$3:$C$4341,$A599,'United Data'!$B$3:$B$4341,"&lt;&gt;Off-street")&gt;0,1,0)</f>
        <v>0</v>
      </c>
      <c r="G599">
        <f>IF(COUNTIFS('United Data'!$A$3:$A$4341,G$1,'United Data'!$C$3:$C$4341,$A599,'United Data'!$B$3:$B$4341,"&lt;&gt;Off-street")&gt;0,1,0)</f>
        <v>0</v>
      </c>
      <c r="H599">
        <f>IF(COUNTIFS('United Data'!$A$3:$A$4341,H$1,'United Data'!$C$3:$C$4341,$A599,'United Data'!$B$3:$B$4341,"&lt;&gt;Off-street")&gt;0,1,0)</f>
        <v>0</v>
      </c>
      <c r="I599">
        <f>IF(COUNTIFS('United Data'!$A$3:$A$4341,I$1,'United Data'!$C$3:$C$4341,$A599,'United Data'!$B$3:$B$4341,"&lt;&gt;Off-street")&gt;0,1,0)</f>
        <v>0</v>
      </c>
      <c r="J599">
        <f>IF(COUNTIFS('United Data'!$A$3:$A$4341,J$1,'United Data'!$C$3:$C$4341,$A599,'United Data'!$B$3:$B$4341,"&lt;&gt;Off-street")&gt;0,1,0)</f>
        <v>0</v>
      </c>
      <c r="K599">
        <f>IF(COUNTIFS('United Data'!$A$3:$A$4341,K$1,'United Data'!$C$3:$C$4341,$A599,'United Data'!$B$3:$B$4341,"&lt;&gt;Off-street")&gt;0,1,0)</f>
        <v>0</v>
      </c>
      <c r="L599">
        <f>IF(COUNTIFS('United Data'!$A$3:$A$4341,L$1,'United Data'!$C$3:$C$4341,$A599,'United Data'!$B$3:$B$4341,"&lt;&gt;Off-street")&gt;0,1,0)</f>
        <v>1</v>
      </c>
      <c r="M599">
        <f>IF(COUNTIFS('United Data'!$A$3:$A$4341,M$1,'United Data'!$C$3:$C$4341,$A599,'United Data'!$B$3:$B$4341,"&lt;&gt;Off-street")&gt;0,1,0)</f>
        <v>0</v>
      </c>
      <c r="N599">
        <f>IF(COUNTIFS('United Data'!$A$3:$A$4341,N$1,'United Data'!$C$3:$C$4341,$A599,'United Data'!$B$3:$B$4341,"&lt;&gt;Off-street")&gt;0,1,0)</f>
        <v>0</v>
      </c>
      <c r="O599">
        <f>IF(COUNTIFS('United Data'!$A$3:$A$4341,O$1,'United Data'!$C$3:$C$4341,$A599,'United Data'!$B$3:$B$4341,"&lt;&gt;Off-street")&gt;0,1,0)</f>
        <v>0</v>
      </c>
      <c r="P599">
        <f>IF(COUNTIFS('United Data'!$A$3:$A$4341,P$1,'United Data'!$C$3:$C$4341,$A599,'United Data'!$B$3:$B$4341,"&lt;&gt;Off-street")&gt;0,1,0)</f>
        <v>0</v>
      </c>
      <c r="Q599">
        <f>IF(COUNTIFS('United Data'!$A$3:$A$4341,Q$1,'United Data'!$C$3:$C$4341,$A599,'United Data'!$B$3:$B$4341,"&lt;&gt;Off-street")&gt;0,1,0)</f>
        <v>0</v>
      </c>
      <c r="R599">
        <f>IF(COUNTIFS('United Data'!$A$3:$A$4341,R$1,'United Data'!$C$3:$C$4341,$A599,'United Data'!$B$3:$B$4341,"&lt;&gt;Off-street")&gt;0,1,0)</f>
        <v>0</v>
      </c>
      <c r="S599">
        <f t="shared" si="18"/>
        <v>2</v>
      </c>
      <c r="T599">
        <f t="shared" si="19"/>
        <v>2</v>
      </c>
    </row>
    <row r="600" spans="1:20" x14ac:dyDescent="0.2">
      <c r="A600" t="s">
        <v>642</v>
      </c>
      <c r="B600">
        <f>IF(COUNTIFS('United Data'!$A$3:$A$4341,B$1,'United Data'!$C$3:$C$4341,$A600,'United Data'!$B$3:$B$4341,"&lt;&gt;Off-street")&gt;0,1,0)</f>
        <v>0</v>
      </c>
      <c r="C600">
        <f>IF(COUNTIFS('United Data'!$A$3:$A$4341,C$1,'United Data'!$C$3:$C$4341,$A600,'United Data'!$B$3:$B$4341,"&lt;&gt;Off-street")&gt;0,1,0)</f>
        <v>0</v>
      </c>
      <c r="D600">
        <f>IF(COUNTIFS('United Data'!$A$3:$A$4341,D$1,'United Data'!$C$3:$C$4341,$A600,'United Data'!$B$3:$B$4341,"&lt;&gt;Off-street")&gt;0,1,0)</f>
        <v>0</v>
      </c>
      <c r="E600">
        <f>IF(COUNTIFS('United Data'!$A$3:$A$4341,E$1,'United Data'!$C$3:$C$4341,$A600,'United Data'!$B$3:$B$4341,"&lt;&gt;Off-street")&gt;0,1,0)</f>
        <v>1</v>
      </c>
      <c r="F600">
        <f>IF(COUNTIFS('United Data'!$A$3:$A$4341,F$1,'United Data'!$C$3:$C$4341,$A600,'United Data'!$B$3:$B$4341,"&lt;&gt;Off-street")&gt;0,1,0)</f>
        <v>0</v>
      </c>
      <c r="G600">
        <f>IF(COUNTIFS('United Data'!$A$3:$A$4341,G$1,'United Data'!$C$3:$C$4341,$A600,'United Data'!$B$3:$B$4341,"&lt;&gt;Off-street")&gt;0,1,0)</f>
        <v>0</v>
      </c>
      <c r="H600">
        <f>IF(COUNTIFS('United Data'!$A$3:$A$4341,H$1,'United Data'!$C$3:$C$4341,$A600,'United Data'!$B$3:$B$4341,"&lt;&gt;Off-street")&gt;0,1,0)</f>
        <v>0</v>
      </c>
      <c r="I600">
        <f>IF(COUNTIFS('United Data'!$A$3:$A$4341,I$1,'United Data'!$C$3:$C$4341,$A600,'United Data'!$B$3:$B$4341,"&lt;&gt;Off-street")&gt;0,1,0)</f>
        <v>0</v>
      </c>
      <c r="J600">
        <f>IF(COUNTIFS('United Data'!$A$3:$A$4341,J$1,'United Data'!$C$3:$C$4341,$A600,'United Data'!$B$3:$B$4341,"&lt;&gt;Off-street")&gt;0,1,0)</f>
        <v>0</v>
      </c>
      <c r="K600">
        <f>IF(COUNTIFS('United Data'!$A$3:$A$4341,K$1,'United Data'!$C$3:$C$4341,$A600,'United Data'!$B$3:$B$4341,"&lt;&gt;Off-street")&gt;0,1,0)</f>
        <v>0</v>
      </c>
      <c r="L600">
        <f>IF(COUNTIFS('United Data'!$A$3:$A$4341,L$1,'United Data'!$C$3:$C$4341,$A600,'United Data'!$B$3:$B$4341,"&lt;&gt;Off-street")&gt;0,1,0)</f>
        <v>0</v>
      </c>
      <c r="M600">
        <f>IF(COUNTIFS('United Data'!$A$3:$A$4341,M$1,'United Data'!$C$3:$C$4341,$A600,'United Data'!$B$3:$B$4341,"&lt;&gt;Off-street")&gt;0,1,0)</f>
        <v>0</v>
      </c>
      <c r="N600">
        <f>IF(COUNTIFS('United Data'!$A$3:$A$4341,N$1,'United Data'!$C$3:$C$4341,$A600,'United Data'!$B$3:$B$4341,"&lt;&gt;Off-street")&gt;0,1,0)</f>
        <v>0</v>
      </c>
      <c r="O600">
        <f>IF(COUNTIFS('United Data'!$A$3:$A$4341,O$1,'United Data'!$C$3:$C$4341,$A600,'United Data'!$B$3:$B$4341,"&lt;&gt;Off-street")&gt;0,1,0)</f>
        <v>0</v>
      </c>
      <c r="P600">
        <f>IF(COUNTIFS('United Data'!$A$3:$A$4341,P$1,'United Data'!$C$3:$C$4341,$A600,'United Data'!$B$3:$B$4341,"&lt;&gt;Off-street")&gt;0,1,0)</f>
        <v>0</v>
      </c>
      <c r="Q600">
        <f>IF(COUNTIFS('United Data'!$A$3:$A$4341,Q$1,'United Data'!$C$3:$C$4341,$A600,'United Data'!$B$3:$B$4341,"&lt;&gt;Off-street")&gt;0,1,0)</f>
        <v>0</v>
      </c>
      <c r="R600">
        <f>IF(COUNTIFS('United Data'!$A$3:$A$4341,R$1,'United Data'!$C$3:$C$4341,$A600,'United Data'!$B$3:$B$4341,"&lt;&gt;Off-street")&gt;0,1,0)</f>
        <v>0</v>
      </c>
      <c r="S600">
        <f t="shared" si="18"/>
        <v>1</v>
      </c>
      <c r="T600">
        <f t="shared" si="19"/>
        <v>1</v>
      </c>
    </row>
    <row r="601" spans="1:20" x14ac:dyDescent="0.2">
      <c r="A601" t="s">
        <v>643</v>
      </c>
      <c r="B601">
        <f>IF(COUNTIFS('United Data'!$A$3:$A$4341,B$1,'United Data'!$C$3:$C$4341,$A601,'United Data'!$B$3:$B$4341,"&lt;&gt;Off-street")&gt;0,1,0)</f>
        <v>0</v>
      </c>
      <c r="C601">
        <f>IF(COUNTIFS('United Data'!$A$3:$A$4341,C$1,'United Data'!$C$3:$C$4341,$A601,'United Data'!$B$3:$B$4341,"&lt;&gt;Off-street")&gt;0,1,0)</f>
        <v>0</v>
      </c>
      <c r="D601">
        <f>IF(COUNTIFS('United Data'!$A$3:$A$4341,D$1,'United Data'!$C$3:$C$4341,$A601,'United Data'!$B$3:$B$4341,"&lt;&gt;Off-street")&gt;0,1,0)</f>
        <v>0</v>
      </c>
      <c r="E601">
        <f>IF(COUNTIFS('United Data'!$A$3:$A$4341,E$1,'United Data'!$C$3:$C$4341,$A601,'United Data'!$B$3:$B$4341,"&lt;&gt;Off-street")&gt;0,1,0)</f>
        <v>1</v>
      </c>
      <c r="F601">
        <f>IF(COUNTIFS('United Data'!$A$3:$A$4341,F$1,'United Data'!$C$3:$C$4341,$A601,'United Data'!$B$3:$B$4341,"&lt;&gt;Off-street")&gt;0,1,0)</f>
        <v>0</v>
      </c>
      <c r="G601">
        <f>IF(COUNTIFS('United Data'!$A$3:$A$4341,G$1,'United Data'!$C$3:$C$4341,$A601,'United Data'!$B$3:$B$4341,"&lt;&gt;Off-street")&gt;0,1,0)</f>
        <v>0</v>
      </c>
      <c r="H601">
        <f>IF(COUNTIFS('United Data'!$A$3:$A$4341,H$1,'United Data'!$C$3:$C$4341,$A601,'United Data'!$B$3:$B$4341,"&lt;&gt;Off-street")&gt;0,1,0)</f>
        <v>0</v>
      </c>
      <c r="I601">
        <f>IF(COUNTIFS('United Data'!$A$3:$A$4341,I$1,'United Data'!$C$3:$C$4341,$A601,'United Data'!$B$3:$B$4341,"&lt;&gt;Off-street")&gt;0,1,0)</f>
        <v>0</v>
      </c>
      <c r="J601">
        <f>IF(COUNTIFS('United Data'!$A$3:$A$4341,J$1,'United Data'!$C$3:$C$4341,$A601,'United Data'!$B$3:$B$4341,"&lt;&gt;Off-street")&gt;0,1,0)</f>
        <v>0</v>
      </c>
      <c r="K601">
        <f>IF(COUNTIFS('United Data'!$A$3:$A$4341,K$1,'United Data'!$C$3:$C$4341,$A601,'United Data'!$B$3:$B$4341,"&lt;&gt;Off-street")&gt;0,1,0)</f>
        <v>0</v>
      </c>
      <c r="L601">
        <f>IF(COUNTIFS('United Data'!$A$3:$A$4341,L$1,'United Data'!$C$3:$C$4341,$A601,'United Data'!$B$3:$B$4341,"&lt;&gt;Off-street")&gt;0,1,0)</f>
        <v>0</v>
      </c>
      <c r="M601">
        <f>IF(COUNTIFS('United Data'!$A$3:$A$4341,M$1,'United Data'!$C$3:$C$4341,$A601,'United Data'!$B$3:$B$4341,"&lt;&gt;Off-street")&gt;0,1,0)</f>
        <v>0</v>
      </c>
      <c r="N601">
        <f>IF(COUNTIFS('United Data'!$A$3:$A$4341,N$1,'United Data'!$C$3:$C$4341,$A601,'United Data'!$B$3:$B$4341,"&lt;&gt;Off-street")&gt;0,1,0)</f>
        <v>0</v>
      </c>
      <c r="O601">
        <f>IF(COUNTIFS('United Data'!$A$3:$A$4341,O$1,'United Data'!$C$3:$C$4341,$A601,'United Data'!$B$3:$B$4341,"&lt;&gt;Off-street")&gt;0,1,0)</f>
        <v>0</v>
      </c>
      <c r="P601">
        <f>IF(COUNTIFS('United Data'!$A$3:$A$4341,P$1,'United Data'!$C$3:$C$4341,$A601,'United Data'!$B$3:$B$4341,"&lt;&gt;Off-street")&gt;0,1,0)</f>
        <v>0</v>
      </c>
      <c r="Q601">
        <f>IF(COUNTIFS('United Data'!$A$3:$A$4341,Q$1,'United Data'!$C$3:$C$4341,$A601,'United Data'!$B$3:$B$4341,"&lt;&gt;Off-street")&gt;0,1,0)</f>
        <v>0</v>
      </c>
      <c r="R601">
        <f>IF(COUNTIFS('United Data'!$A$3:$A$4341,R$1,'United Data'!$C$3:$C$4341,$A601,'United Data'!$B$3:$B$4341,"&lt;&gt;Off-street")&gt;0,1,0)</f>
        <v>0</v>
      </c>
      <c r="S601">
        <f t="shared" si="18"/>
        <v>1</v>
      </c>
      <c r="T601">
        <f t="shared" si="19"/>
        <v>1</v>
      </c>
    </row>
    <row r="602" spans="1:20" x14ac:dyDescent="0.2">
      <c r="A602" t="s">
        <v>644</v>
      </c>
      <c r="B602">
        <f>IF(COUNTIFS('United Data'!$A$3:$A$4341,B$1,'United Data'!$C$3:$C$4341,$A602,'United Data'!$B$3:$B$4341,"&lt;&gt;Off-street")&gt;0,1,0)</f>
        <v>0</v>
      </c>
      <c r="C602">
        <f>IF(COUNTIFS('United Data'!$A$3:$A$4341,C$1,'United Data'!$C$3:$C$4341,$A602,'United Data'!$B$3:$B$4341,"&lt;&gt;Off-street")&gt;0,1,0)</f>
        <v>0</v>
      </c>
      <c r="D602">
        <f>IF(COUNTIFS('United Data'!$A$3:$A$4341,D$1,'United Data'!$C$3:$C$4341,$A602,'United Data'!$B$3:$B$4341,"&lt;&gt;Off-street")&gt;0,1,0)</f>
        <v>0</v>
      </c>
      <c r="E602">
        <f>IF(COUNTIFS('United Data'!$A$3:$A$4341,E$1,'United Data'!$C$3:$C$4341,$A602,'United Data'!$B$3:$B$4341,"&lt;&gt;Off-street")&gt;0,1,0)</f>
        <v>1</v>
      </c>
      <c r="F602">
        <f>IF(COUNTIFS('United Data'!$A$3:$A$4341,F$1,'United Data'!$C$3:$C$4341,$A602,'United Data'!$B$3:$B$4341,"&lt;&gt;Off-street")&gt;0,1,0)</f>
        <v>0</v>
      </c>
      <c r="G602">
        <f>IF(COUNTIFS('United Data'!$A$3:$A$4341,G$1,'United Data'!$C$3:$C$4341,$A602,'United Data'!$B$3:$B$4341,"&lt;&gt;Off-street")&gt;0,1,0)</f>
        <v>0</v>
      </c>
      <c r="H602">
        <f>IF(COUNTIFS('United Data'!$A$3:$A$4341,H$1,'United Data'!$C$3:$C$4341,$A602,'United Data'!$B$3:$B$4341,"&lt;&gt;Off-street")&gt;0,1,0)</f>
        <v>0</v>
      </c>
      <c r="I602">
        <f>IF(COUNTIFS('United Data'!$A$3:$A$4341,I$1,'United Data'!$C$3:$C$4341,$A602,'United Data'!$B$3:$B$4341,"&lt;&gt;Off-street")&gt;0,1,0)</f>
        <v>0</v>
      </c>
      <c r="J602">
        <f>IF(COUNTIFS('United Data'!$A$3:$A$4341,J$1,'United Data'!$C$3:$C$4341,$A602,'United Data'!$B$3:$B$4341,"&lt;&gt;Off-street")&gt;0,1,0)</f>
        <v>0</v>
      </c>
      <c r="K602">
        <f>IF(COUNTIFS('United Data'!$A$3:$A$4341,K$1,'United Data'!$C$3:$C$4341,$A602,'United Data'!$B$3:$B$4341,"&lt;&gt;Off-street")&gt;0,1,0)</f>
        <v>0</v>
      </c>
      <c r="L602">
        <f>IF(COUNTIFS('United Data'!$A$3:$A$4341,L$1,'United Data'!$C$3:$C$4341,$A602,'United Data'!$B$3:$B$4341,"&lt;&gt;Off-street")&gt;0,1,0)</f>
        <v>0</v>
      </c>
      <c r="M602">
        <f>IF(COUNTIFS('United Data'!$A$3:$A$4341,M$1,'United Data'!$C$3:$C$4341,$A602,'United Data'!$B$3:$B$4341,"&lt;&gt;Off-street")&gt;0,1,0)</f>
        <v>0</v>
      </c>
      <c r="N602">
        <f>IF(COUNTIFS('United Data'!$A$3:$A$4341,N$1,'United Data'!$C$3:$C$4341,$A602,'United Data'!$B$3:$B$4341,"&lt;&gt;Off-street")&gt;0,1,0)</f>
        <v>0</v>
      </c>
      <c r="O602">
        <f>IF(COUNTIFS('United Data'!$A$3:$A$4341,O$1,'United Data'!$C$3:$C$4341,$A602,'United Data'!$B$3:$B$4341,"&lt;&gt;Off-street")&gt;0,1,0)</f>
        <v>0</v>
      </c>
      <c r="P602">
        <f>IF(COUNTIFS('United Data'!$A$3:$A$4341,P$1,'United Data'!$C$3:$C$4341,$A602,'United Data'!$B$3:$B$4341,"&lt;&gt;Off-street")&gt;0,1,0)</f>
        <v>0</v>
      </c>
      <c r="Q602">
        <f>IF(COUNTIFS('United Data'!$A$3:$A$4341,Q$1,'United Data'!$C$3:$C$4341,$A602,'United Data'!$B$3:$B$4341,"&lt;&gt;Off-street")&gt;0,1,0)</f>
        <v>0</v>
      </c>
      <c r="R602">
        <f>IF(COUNTIFS('United Data'!$A$3:$A$4341,R$1,'United Data'!$C$3:$C$4341,$A602,'United Data'!$B$3:$B$4341,"&lt;&gt;Off-street")&gt;0,1,0)</f>
        <v>0</v>
      </c>
      <c r="S602">
        <f t="shared" si="18"/>
        <v>1</v>
      </c>
      <c r="T602">
        <f t="shared" si="19"/>
        <v>1</v>
      </c>
    </row>
    <row r="603" spans="1:20" x14ac:dyDescent="0.2">
      <c r="A603" t="s">
        <v>645</v>
      </c>
      <c r="B603">
        <f>IF(COUNTIFS('United Data'!$A$3:$A$4341,B$1,'United Data'!$C$3:$C$4341,$A603,'United Data'!$B$3:$B$4341,"&lt;&gt;Off-street")&gt;0,1,0)</f>
        <v>0</v>
      </c>
      <c r="C603">
        <f>IF(COUNTIFS('United Data'!$A$3:$A$4341,C$1,'United Data'!$C$3:$C$4341,$A603,'United Data'!$B$3:$B$4341,"&lt;&gt;Off-street")&gt;0,1,0)</f>
        <v>0</v>
      </c>
      <c r="D603">
        <f>IF(COUNTIFS('United Data'!$A$3:$A$4341,D$1,'United Data'!$C$3:$C$4341,$A603,'United Data'!$B$3:$B$4341,"&lt;&gt;Off-street")&gt;0,1,0)</f>
        <v>0</v>
      </c>
      <c r="E603">
        <f>IF(COUNTIFS('United Data'!$A$3:$A$4341,E$1,'United Data'!$C$3:$C$4341,$A603,'United Data'!$B$3:$B$4341,"&lt;&gt;Off-street")&gt;0,1,0)</f>
        <v>1</v>
      </c>
      <c r="F603">
        <f>IF(COUNTIFS('United Data'!$A$3:$A$4341,F$1,'United Data'!$C$3:$C$4341,$A603,'United Data'!$B$3:$B$4341,"&lt;&gt;Off-street")&gt;0,1,0)</f>
        <v>1</v>
      </c>
      <c r="G603">
        <f>IF(COUNTIFS('United Data'!$A$3:$A$4341,G$1,'United Data'!$C$3:$C$4341,$A603,'United Data'!$B$3:$B$4341,"&lt;&gt;Off-street")&gt;0,1,0)</f>
        <v>0</v>
      </c>
      <c r="H603">
        <f>IF(COUNTIFS('United Data'!$A$3:$A$4341,H$1,'United Data'!$C$3:$C$4341,$A603,'United Data'!$B$3:$B$4341,"&lt;&gt;Off-street")&gt;0,1,0)</f>
        <v>0</v>
      </c>
      <c r="I603">
        <f>IF(COUNTIFS('United Data'!$A$3:$A$4341,I$1,'United Data'!$C$3:$C$4341,$A603,'United Data'!$B$3:$B$4341,"&lt;&gt;Off-street")&gt;0,1,0)</f>
        <v>0</v>
      </c>
      <c r="J603">
        <f>IF(COUNTIFS('United Data'!$A$3:$A$4341,J$1,'United Data'!$C$3:$C$4341,$A603,'United Data'!$B$3:$B$4341,"&lt;&gt;Off-street")&gt;0,1,0)</f>
        <v>0</v>
      </c>
      <c r="K603">
        <f>IF(COUNTIFS('United Data'!$A$3:$A$4341,K$1,'United Data'!$C$3:$C$4341,$A603,'United Data'!$B$3:$B$4341,"&lt;&gt;Off-street")&gt;0,1,0)</f>
        <v>0</v>
      </c>
      <c r="L603">
        <f>IF(COUNTIFS('United Data'!$A$3:$A$4341,L$1,'United Data'!$C$3:$C$4341,$A603,'United Data'!$B$3:$B$4341,"&lt;&gt;Off-street")&gt;0,1,0)</f>
        <v>0</v>
      </c>
      <c r="M603">
        <f>IF(COUNTIFS('United Data'!$A$3:$A$4341,M$1,'United Data'!$C$3:$C$4341,$A603,'United Data'!$B$3:$B$4341,"&lt;&gt;Off-street")&gt;0,1,0)</f>
        <v>0</v>
      </c>
      <c r="N603">
        <f>IF(COUNTIFS('United Data'!$A$3:$A$4341,N$1,'United Data'!$C$3:$C$4341,$A603,'United Data'!$B$3:$B$4341,"&lt;&gt;Off-street")&gt;0,1,0)</f>
        <v>0</v>
      </c>
      <c r="O603">
        <f>IF(COUNTIFS('United Data'!$A$3:$A$4341,O$1,'United Data'!$C$3:$C$4341,$A603,'United Data'!$B$3:$B$4341,"&lt;&gt;Off-street")&gt;0,1,0)</f>
        <v>0</v>
      </c>
      <c r="P603">
        <f>IF(COUNTIFS('United Data'!$A$3:$A$4341,P$1,'United Data'!$C$3:$C$4341,$A603,'United Data'!$B$3:$B$4341,"&lt;&gt;Off-street")&gt;0,1,0)</f>
        <v>0</v>
      </c>
      <c r="Q603">
        <f>IF(COUNTIFS('United Data'!$A$3:$A$4341,Q$1,'United Data'!$C$3:$C$4341,$A603,'United Data'!$B$3:$B$4341,"&lt;&gt;Off-street")&gt;0,1,0)</f>
        <v>0</v>
      </c>
      <c r="R603">
        <f>IF(COUNTIFS('United Data'!$A$3:$A$4341,R$1,'United Data'!$C$3:$C$4341,$A603,'United Data'!$B$3:$B$4341,"&lt;&gt;Off-street")&gt;0,1,0)</f>
        <v>0</v>
      </c>
      <c r="S603">
        <f t="shared" si="18"/>
        <v>2</v>
      </c>
      <c r="T603">
        <f t="shared" si="19"/>
        <v>1</v>
      </c>
    </row>
    <row r="604" spans="1:20" x14ac:dyDescent="0.2">
      <c r="A604" t="s">
        <v>646</v>
      </c>
      <c r="B604">
        <f>IF(COUNTIFS('United Data'!$A$3:$A$4341,B$1,'United Data'!$C$3:$C$4341,$A604,'United Data'!$B$3:$B$4341,"&lt;&gt;Off-street")&gt;0,1,0)</f>
        <v>0</v>
      </c>
      <c r="C604">
        <f>IF(COUNTIFS('United Data'!$A$3:$A$4341,C$1,'United Data'!$C$3:$C$4341,$A604,'United Data'!$B$3:$B$4341,"&lt;&gt;Off-street")&gt;0,1,0)</f>
        <v>0</v>
      </c>
      <c r="D604">
        <f>IF(COUNTIFS('United Data'!$A$3:$A$4341,D$1,'United Data'!$C$3:$C$4341,$A604,'United Data'!$B$3:$B$4341,"&lt;&gt;Off-street")&gt;0,1,0)</f>
        <v>0</v>
      </c>
      <c r="E604">
        <f>IF(COUNTIFS('United Data'!$A$3:$A$4341,E$1,'United Data'!$C$3:$C$4341,$A604,'United Data'!$B$3:$B$4341,"&lt;&gt;Off-street")&gt;0,1,0)</f>
        <v>0</v>
      </c>
      <c r="F604">
        <f>IF(COUNTIFS('United Data'!$A$3:$A$4341,F$1,'United Data'!$C$3:$C$4341,$A604,'United Data'!$B$3:$B$4341,"&lt;&gt;Off-street")&gt;0,1,0)</f>
        <v>1</v>
      </c>
      <c r="G604">
        <f>IF(COUNTIFS('United Data'!$A$3:$A$4341,G$1,'United Data'!$C$3:$C$4341,$A604,'United Data'!$B$3:$B$4341,"&lt;&gt;Off-street")&gt;0,1,0)</f>
        <v>0</v>
      </c>
      <c r="H604">
        <f>IF(COUNTIFS('United Data'!$A$3:$A$4341,H$1,'United Data'!$C$3:$C$4341,$A604,'United Data'!$B$3:$B$4341,"&lt;&gt;Off-street")&gt;0,1,0)</f>
        <v>0</v>
      </c>
      <c r="I604">
        <f>IF(COUNTIFS('United Data'!$A$3:$A$4341,I$1,'United Data'!$C$3:$C$4341,$A604,'United Data'!$B$3:$B$4341,"&lt;&gt;Off-street")&gt;0,1,0)</f>
        <v>0</v>
      </c>
      <c r="J604">
        <f>IF(COUNTIFS('United Data'!$A$3:$A$4341,J$1,'United Data'!$C$3:$C$4341,$A604,'United Data'!$B$3:$B$4341,"&lt;&gt;Off-street")&gt;0,1,0)</f>
        <v>0</v>
      </c>
      <c r="K604">
        <f>IF(COUNTIFS('United Data'!$A$3:$A$4341,K$1,'United Data'!$C$3:$C$4341,$A604,'United Data'!$B$3:$B$4341,"&lt;&gt;Off-street")&gt;0,1,0)</f>
        <v>0</v>
      </c>
      <c r="L604">
        <f>IF(COUNTIFS('United Data'!$A$3:$A$4341,L$1,'United Data'!$C$3:$C$4341,$A604,'United Data'!$B$3:$B$4341,"&lt;&gt;Off-street")&gt;0,1,0)</f>
        <v>0</v>
      </c>
      <c r="M604">
        <f>IF(COUNTIFS('United Data'!$A$3:$A$4341,M$1,'United Data'!$C$3:$C$4341,$A604,'United Data'!$B$3:$B$4341,"&lt;&gt;Off-street")&gt;0,1,0)</f>
        <v>0</v>
      </c>
      <c r="N604">
        <f>IF(COUNTIFS('United Data'!$A$3:$A$4341,N$1,'United Data'!$C$3:$C$4341,$A604,'United Data'!$B$3:$B$4341,"&lt;&gt;Off-street")&gt;0,1,0)</f>
        <v>0</v>
      </c>
      <c r="O604">
        <f>IF(COUNTIFS('United Data'!$A$3:$A$4341,O$1,'United Data'!$C$3:$C$4341,$A604,'United Data'!$B$3:$B$4341,"&lt;&gt;Off-street")&gt;0,1,0)</f>
        <v>0</v>
      </c>
      <c r="P604">
        <f>IF(COUNTIFS('United Data'!$A$3:$A$4341,P$1,'United Data'!$C$3:$C$4341,$A604,'United Data'!$B$3:$B$4341,"&lt;&gt;Off-street")&gt;0,1,0)</f>
        <v>0</v>
      </c>
      <c r="Q604">
        <f>IF(COUNTIFS('United Data'!$A$3:$A$4341,Q$1,'United Data'!$C$3:$C$4341,$A604,'United Data'!$B$3:$B$4341,"&lt;&gt;Off-street")&gt;0,1,0)</f>
        <v>0</v>
      </c>
      <c r="R604">
        <f>IF(COUNTIFS('United Data'!$A$3:$A$4341,R$1,'United Data'!$C$3:$C$4341,$A604,'United Data'!$B$3:$B$4341,"&lt;&gt;Off-street")&gt;0,1,0)</f>
        <v>0</v>
      </c>
      <c r="S604">
        <f t="shared" si="18"/>
        <v>1</v>
      </c>
      <c r="T604">
        <f t="shared" si="19"/>
        <v>1</v>
      </c>
    </row>
    <row r="605" spans="1:20" x14ac:dyDescent="0.2">
      <c r="A605" t="s">
        <v>647</v>
      </c>
      <c r="B605">
        <f>IF(COUNTIFS('United Data'!$A$3:$A$4341,B$1,'United Data'!$C$3:$C$4341,$A605,'United Data'!$B$3:$B$4341,"&lt;&gt;Off-street")&gt;0,1,0)</f>
        <v>0</v>
      </c>
      <c r="C605">
        <f>IF(COUNTIFS('United Data'!$A$3:$A$4341,C$1,'United Data'!$C$3:$C$4341,$A605,'United Data'!$B$3:$B$4341,"&lt;&gt;Off-street")&gt;0,1,0)</f>
        <v>0</v>
      </c>
      <c r="D605">
        <f>IF(COUNTIFS('United Data'!$A$3:$A$4341,D$1,'United Data'!$C$3:$C$4341,$A605,'United Data'!$B$3:$B$4341,"&lt;&gt;Off-street")&gt;0,1,0)</f>
        <v>0</v>
      </c>
      <c r="E605">
        <f>IF(COUNTIFS('United Data'!$A$3:$A$4341,E$1,'United Data'!$C$3:$C$4341,$A605,'United Data'!$B$3:$B$4341,"&lt;&gt;Off-street")&gt;0,1,0)</f>
        <v>0</v>
      </c>
      <c r="F605">
        <f>IF(COUNTIFS('United Data'!$A$3:$A$4341,F$1,'United Data'!$C$3:$C$4341,$A605,'United Data'!$B$3:$B$4341,"&lt;&gt;Off-street")&gt;0,1,0)</f>
        <v>1</v>
      </c>
      <c r="G605">
        <f>IF(COUNTIFS('United Data'!$A$3:$A$4341,G$1,'United Data'!$C$3:$C$4341,$A605,'United Data'!$B$3:$B$4341,"&lt;&gt;Off-street")&gt;0,1,0)</f>
        <v>0</v>
      </c>
      <c r="H605">
        <f>IF(COUNTIFS('United Data'!$A$3:$A$4341,H$1,'United Data'!$C$3:$C$4341,$A605,'United Data'!$B$3:$B$4341,"&lt;&gt;Off-street")&gt;0,1,0)</f>
        <v>0</v>
      </c>
      <c r="I605">
        <f>IF(COUNTIFS('United Data'!$A$3:$A$4341,I$1,'United Data'!$C$3:$C$4341,$A605,'United Data'!$B$3:$B$4341,"&lt;&gt;Off-street")&gt;0,1,0)</f>
        <v>0</v>
      </c>
      <c r="J605">
        <f>IF(COUNTIFS('United Data'!$A$3:$A$4341,J$1,'United Data'!$C$3:$C$4341,$A605,'United Data'!$B$3:$B$4341,"&lt;&gt;Off-street")&gt;0,1,0)</f>
        <v>0</v>
      </c>
      <c r="K605">
        <f>IF(COUNTIFS('United Data'!$A$3:$A$4341,K$1,'United Data'!$C$3:$C$4341,$A605,'United Data'!$B$3:$B$4341,"&lt;&gt;Off-street")&gt;0,1,0)</f>
        <v>0</v>
      </c>
      <c r="L605">
        <f>IF(COUNTIFS('United Data'!$A$3:$A$4341,L$1,'United Data'!$C$3:$C$4341,$A605,'United Data'!$B$3:$B$4341,"&lt;&gt;Off-street")&gt;0,1,0)</f>
        <v>0</v>
      </c>
      <c r="M605">
        <f>IF(COUNTIFS('United Data'!$A$3:$A$4341,M$1,'United Data'!$C$3:$C$4341,$A605,'United Data'!$B$3:$B$4341,"&lt;&gt;Off-street")&gt;0,1,0)</f>
        <v>0</v>
      </c>
      <c r="N605">
        <f>IF(COUNTIFS('United Data'!$A$3:$A$4341,N$1,'United Data'!$C$3:$C$4341,$A605,'United Data'!$B$3:$B$4341,"&lt;&gt;Off-street")&gt;0,1,0)</f>
        <v>0</v>
      </c>
      <c r="O605">
        <f>IF(COUNTIFS('United Data'!$A$3:$A$4341,O$1,'United Data'!$C$3:$C$4341,$A605,'United Data'!$B$3:$B$4341,"&lt;&gt;Off-street")&gt;0,1,0)</f>
        <v>0</v>
      </c>
      <c r="P605">
        <f>IF(COUNTIFS('United Data'!$A$3:$A$4341,P$1,'United Data'!$C$3:$C$4341,$A605,'United Data'!$B$3:$B$4341,"&lt;&gt;Off-street")&gt;0,1,0)</f>
        <v>0</v>
      </c>
      <c r="Q605">
        <f>IF(COUNTIFS('United Data'!$A$3:$A$4341,Q$1,'United Data'!$C$3:$C$4341,$A605,'United Data'!$B$3:$B$4341,"&lt;&gt;Off-street")&gt;0,1,0)</f>
        <v>0</v>
      </c>
      <c r="R605">
        <f>IF(COUNTIFS('United Data'!$A$3:$A$4341,R$1,'United Data'!$C$3:$C$4341,$A605,'United Data'!$B$3:$B$4341,"&lt;&gt;Off-street")&gt;0,1,0)</f>
        <v>0</v>
      </c>
      <c r="S605">
        <f t="shared" si="18"/>
        <v>1</v>
      </c>
      <c r="T605">
        <f t="shared" si="19"/>
        <v>1</v>
      </c>
    </row>
    <row r="606" spans="1:20" x14ac:dyDescent="0.2">
      <c r="A606" t="s">
        <v>648</v>
      </c>
      <c r="B606">
        <f>IF(COUNTIFS('United Data'!$A$3:$A$4341,B$1,'United Data'!$C$3:$C$4341,$A606,'United Data'!$B$3:$B$4341,"&lt;&gt;Off-street")&gt;0,1,0)</f>
        <v>0</v>
      </c>
      <c r="C606">
        <f>IF(COUNTIFS('United Data'!$A$3:$A$4341,C$1,'United Data'!$C$3:$C$4341,$A606,'United Data'!$B$3:$B$4341,"&lt;&gt;Off-street")&gt;0,1,0)</f>
        <v>0</v>
      </c>
      <c r="D606">
        <f>IF(COUNTIFS('United Data'!$A$3:$A$4341,D$1,'United Data'!$C$3:$C$4341,$A606,'United Data'!$B$3:$B$4341,"&lt;&gt;Off-street")&gt;0,1,0)</f>
        <v>0</v>
      </c>
      <c r="E606">
        <f>IF(COUNTIFS('United Data'!$A$3:$A$4341,E$1,'United Data'!$C$3:$C$4341,$A606,'United Data'!$B$3:$B$4341,"&lt;&gt;Off-street")&gt;0,1,0)</f>
        <v>0</v>
      </c>
      <c r="F606">
        <f>IF(COUNTIFS('United Data'!$A$3:$A$4341,F$1,'United Data'!$C$3:$C$4341,$A606,'United Data'!$B$3:$B$4341,"&lt;&gt;Off-street")&gt;0,1,0)</f>
        <v>0</v>
      </c>
      <c r="G606">
        <f>IF(COUNTIFS('United Data'!$A$3:$A$4341,G$1,'United Data'!$C$3:$C$4341,$A606,'United Data'!$B$3:$B$4341,"&lt;&gt;Off-street")&gt;0,1,0)</f>
        <v>1</v>
      </c>
      <c r="H606">
        <f>IF(COUNTIFS('United Data'!$A$3:$A$4341,H$1,'United Data'!$C$3:$C$4341,$A606,'United Data'!$B$3:$B$4341,"&lt;&gt;Off-street")&gt;0,1,0)</f>
        <v>0</v>
      </c>
      <c r="I606">
        <f>IF(COUNTIFS('United Data'!$A$3:$A$4341,I$1,'United Data'!$C$3:$C$4341,$A606,'United Data'!$B$3:$B$4341,"&lt;&gt;Off-street")&gt;0,1,0)</f>
        <v>0</v>
      </c>
      <c r="J606">
        <f>IF(COUNTIFS('United Data'!$A$3:$A$4341,J$1,'United Data'!$C$3:$C$4341,$A606,'United Data'!$B$3:$B$4341,"&lt;&gt;Off-street")&gt;0,1,0)</f>
        <v>0</v>
      </c>
      <c r="K606">
        <f>IF(COUNTIFS('United Data'!$A$3:$A$4341,K$1,'United Data'!$C$3:$C$4341,$A606,'United Data'!$B$3:$B$4341,"&lt;&gt;Off-street")&gt;0,1,0)</f>
        <v>0</v>
      </c>
      <c r="L606">
        <f>IF(COUNTIFS('United Data'!$A$3:$A$4341,L$1,'United Data'!$C$3:$C$4341,$A606,'United Data'!$B$3:$B$4341,"&lt;&gt;Off-street")&gt;0,1,0)</f>
        <v>0</v>
      </c>
      <c r="M606">
        <f>IF(COUNTIFS('United Data'!$A$3:$A$4341,M$1,'United Data'!$C$3:$C$4341,$A606,'United Data'!$B$3:$B$4341,"&lt;&gt;Off-street")&gt;0,1,0)</f>
        <v>0</v>
      </c>
      <c r="N606">
        <f>IF(COUNTIFS('United Data'!$A$3:$A$4341,N$1,'United Data'!$C$3:$C$4341,$A606,'United Data'!$B$3:$B$4341,"&lt;&gt;Off-street")&gt;0,1,0)</f>
        <v>0</v>
      </c>
      <c r="O606">
        <f>IF(COUNTIFS('United Data'!$A$3:$A$4341,O$1,'United Data'!$C$3:$C$4341,$A606,'United Data'!$B$3:$B$4341,"&lt;&gt;Off-street")&gt;0,1,0)</f>
        <v>0</v>
      </c>
      <c r="P606">
        <f>IF(COUNTIFS('United Data'!$A$3:$A$4341,P$1,'United Data'!$C$3:$C$4341,$A606,'United Data'!$B$3:$B$4341,"&lt;&gt;Off-street")&gt;0,1,0)</f>
        <v>0</v>
      </c>
      <c r="Q606">
        <f>IF(COUNTIFS('United Data'!$A$3:$A$4341,Q$1,'United Data'!$C$3:$C$4341,$A606,'United Data'!$B$3:$B$4341,"&lt;&gt;Off-street")&gt;0,1,0)</f>
        <v>0</v>
      </c>
      <c r="R606">
        <f>IF(COUNTIFS('United Data'!$A$3:$A$4341,R$1,'United Data'!$C$3:$C$4341,$A606,'United Data'!$B$3:$B$4341,"&lt;&gt;Off-street")&gt;0,1,0)</f>
        <v>0</v>
      </c>
      <c r="S606">
        <f t="shared" si="18"/>
        <v>1</v>
      </c>
      <c r="T606">
        <f t="shared" si="19"/>
        <v>1</v>
      </c>
    </row>
    <row r="607" spans="1:20" x14ac:dyDescent="0.2">
      <c r="A607" t="s">
        <v>649</v>
      </c>
      <c r="B607">
        <f>IF(COUNTIFS('United Data'!$A$3:$A$4341,B$1,'United Data'!$C$3:$C$4341,$A607,'United Data'!$B$3:$B$4341,"&lt;&gt;Off-street")&gt;0,1,0)</f>
        <v>0</v>
      </c>
      <c r="C607">
        <f>IF(COUNTIFS('United Data'!$A$3:$A$4341,C$1,'United Data'!$C$3:$C$4341,$A607,'United Data'!$B$3:$B$4341,"&lt;&gt;Off-street")&gt;0,1,0)</f>
        <v>0</v>
      </c>
      <c r="D607">
        <f>IF(COUNTIFS('United Data'!$A$3:$A$4341,D$1,'United Data'!$C$3:$C$4341,$A607,'United Data'!$B$3:$B$4341,"&lt;&gt;Off-street")&gt;0,1,0)</f>
        <v>0</v>
      </c>
      <c r="E607">
        <f>IF(COUNTIFS('United Data'!$A$3:$A$4341,E$1,'United Data'!$C$3:$C$4341,$A607,'United Data'!$B$3:$B$4341,"&lt;&gt;Off-street")&gt;0,1,0)</f>
        <v>0</v>
      </c>
      <c r="F607">
        <f>IF(COUNTIFS('United Data'!$A$3:$A$4341,F$1,'United Data'!$C$3:$C$4341,$A607,'United Data'!$B$3:$B$4341,"&lt;&gt;Off-street")&gt;0,1,0)</f>
        <v>0</v>
      </c>
      <c r="G607">
        <f>IF(COUNTIFS('United Data'!$A$3:$A$4341,G$1,'United Data'!$C$3:$C$4341,$A607,'United Data'!$B$3:$B$4341,"&lt;&gt;Off-street")&gt;0,1,0)</f>
        <v>1</v>
      </c>
      <c r="H607">
        <f>IF(COUNTIFS('United Data'!$A$3:$A$4341,H$1,'United Data'!$C$3:$C$4341,$A607,'United Data'!$B$3:$B$4341,"&lt;&gt;Off-street")&gt;0,1,0)</f>
        <v>0</v>
      </c>
      <c r="I607">
        <f>IF(COUNTIFS('United Data'!$A$3:$A$4341,I$1,'United Data'!$C$3:$C$4341,$A607,'United Data'!$B$3:$B$4341,"&lt;&gt;Off-street")&gt;0,1,0)</f>
        <v>0</v>
      </c>
      <c r="J607">
        <f>IF(COUNTIFS('United Data'!$A$3:$A$4341,J$1,'United Data'!$C$3:$C$4341,$A607,'United Data'!$B$3:$B$4341,"&lt;&gt;Off-street")&gt;0,1,0)</f>
        <v>0</v>
      </c>
      <c r="K607">
        <f>IF(COUNTIFS('United Data'!$A$3:$A$4341,K$1,'United Data'!$C$3:$C$4341,$A607,'United Data'!$B$3:$B$4341,"&lt;&gt;Off-street")&gt;0,1,0)</f>
        <v>0</v>
      </c>
      <c r="L607">
        <f>IF(COUNTIFS('United Data'!$A$3:$A$4341,L$1,'United Data'!$C$3:$C$4341,$A607,'United Data'!$B$3:$B$4341,"&lt;&gt;Off-street")&gt;0,1,0)</f>
        <v>0</v>
      </c>
      <c r="M607">
        <f>IF(COUNTIFS('United Data'!$A$3:$A$4341,M$1,'United Data'!$C$3:$C$4341,$A607,'United Data'!$B$3:$B$4341,"&lt;&gt;Off-street")&gt;0,1,0)</f>
        <v>1</v>
      </c>
      <c r="N607">
        <f>IF(COUNTIFS('United Data'!$A$3:$A$4341,N$1,'United Data'!$C$3:$C$4341,$A607,'United Data'!$B$3:$B$4341,"&lt;&gt;Off-street")&gt;0,1,0)</f>
        <v>0</v>
      </c>
      <c r="O607">
        <f>IF(COUNTIFS('United Data'!$A$3:$A$4341,O$1,'United Data'!$C$3:$C$4341,$A607,'United Data'!$B$3:$B$4341,"&lt;&gt;Off-street")&gt;0,1,0)</f>
        <v>0</v>
      </c>
      <c r="P607">
        <f>IF(COUNTIFS('United Data'!$A$3:$A$4341,P$1,'United Data'!$C$3:$C$4341,$A607,'United Data'!$B$3:$B$4341,"&lt;&gt;Off-street")&gt;0,1,0)</f>
        <v>0</v>
      </c>
      <c r="Q607">
        <f>IF(COUNTIFS('United Data'!$A$3:$A$4341,Q$1,'United Data'!$C$3:$C$4341,$A607,'United Data'!$B$3:$B$4341,"&lt;&gt;Off-street")&gt;0,1,0)</f>
        <v>0</v>
      </c>
      <c r="R607">
        <f>IF(COUNTIFS('United Data'!$A$3:$A$4341,R$1,'United Data'!$C$3:$C$4341,$A607,'United Data'!$B$3:$B$4341,"&lt;&gt;Off-street")&gt;0,1,0)</f>
        <v>0</v>
      </c>
      <c r="S607">
        <f t="shared" si="18"/>
        <v>2</v>
      </c>
      <c r="T607">
        <f t="shared" si="19"/>
        <v>2</v>
      </c>
    </row>
    <row r="608" spans="1:20" x14ac:dyDescent="0.2">
      <c r="A608" t="s">
        <v>650</v>
      </c>
      <c r="B608">
        <f>IF(COUNTIFS('United Data'!$A$3:$A$4341,B$1,'United Data'!$C$3:$C$4341,$A608,'United Data'!$B$3:$B$4341,"&lt;&gt;Off-street")&gt;0,1,0)</f>
        <v>0</v>
      </c>
      <c r="C608">
        <f>IF(COUNTIFS('United Data'!$A$3:$A$4341,C$1,'United Data'!$C$3:$C$4341,$A608,'United Data'!$B$3:$B$4341,"&lt;&gt;Off-street")&gt;0,1,0)</f>
        <v>0</v>
      </c>
      <c r="D608">
        <f>IF(COUNTIFS('United Data'!$A$3:$A$4341,D$1,'United Data'!$C$3:$C$4341,$A608,'United Data'!$B$3:$B$4341,"&lt;&gt;Off-street")&gt;0,1,0)</f>
        <v>0</v>
      </c>
      <c r="E608">
        <f>IF(COUNTIFS('United Data'!$A$3:$A$4341,E$1,'United Data'!$C$3:$C$4341,$A608,'United Data'!$B$3:$B$4341,"&lt;&gt;Off-street")&gt;0,1,0)</f>
        <v>0</v>
      </c>
      <c r="F608">
        <f>IF(COUNTIFS('United Data'!$A$3:$A$4341,F$1,'United Data'!$C$3:$C$4341,$A608,'United Data'!$B$3:$B$4341,"&lt;&gt;Off-street")&gt;0,1,0)</f>
        <v>0</v>
      </c>
      <c r="G608">
        <f>IF(COUNTIFS('United Data'!$A$3:$A$4341,G$1,'United Data'!$C$3:$C$4341,$A608,'United Data'!$B$3:$B$4341,"&lt;&gt;Off-street")&gt;0,1,0)</f>
        <v>1</v>
      </c>
      <c r="H608">
        <f>IF(COUNTIFS('United Data'!$A$3:$A$4341,H$1,'United Data'!$C$3:$C$4341,$A608,'United Data'!$B$3:$B$4341,"&lt;&gt;Off-street")&gt;0,1,0)</f>
        <v>0</v>
      </c>
      <c r="I608">
        <f>IF(COUNTIFS('United Data'!$A$3:$A$4341,I$1,'United Data'!$C$3:$C$4341,$A608,'United Data'!$B$3:$B$4341,"&lt;&gt;Off-street")&gt;0,1,0)</f>
        <v>0</v>
      </c>
      <c r="J608">
        <f>IF(COUNTIFS('United Data'!$A$3:$A$4341,J$1,'United Data'!$C$3:$C$4341,$A608,'United Data'!$B$3:$B$4341,"&lt;&gt;Off-street")&gt;0,1,0)</f>
        <v>0</v>
      </c>
      <c r="K608">
        <f>IF(COUNTIFS('United Data'!$A$3:$A$4341,K$1,'United Data'!$C$3:$C$4341,$A608,'United Data'!$B$3:$B$4341,"&lt;&gt;Off-street")&gt;0,1,0)</f>
        <v>0</v>
      </c>
      <c r="L608">
        <f>IF(COUNTIFS('United Data'!$A$3:$A$4341,L$1,'United Data'!$C$3:$C$4341,$A608,'United Data'!$B$3:$B$4341,"&lt;&gt;Off-street")&gt;0,1,0)</f>
        <v>0</v>
      </c>
      <c r="M608">
        <f>IF(COUNTIFS('United Data'!$A$3:$A$4341,M$1,'United Data'!$C$3:$C$4341,$A608,'United Data'!$B$3:$B$4341,"&lt;&gt;Off-street")&gt;0,1,0)</f>
        <v>0</v>
      </c>
      <c r="N608">
        <f>IF(COUNTIFS('United Data'!$A$3:$A$4341,N$1,'United Data'!$C$3:$C$4341,$A608,'United Data'!$B$3:$B$4341,"&lt;&gt;Off-street")&gt;0,1,0)</f>
        <v>0</v>
      </c>
      <c r="O608">
        <f>IF(COUNTIFS('United Data'!$A$3:$A$4341,O$1,'United Data'!$C$3:$C$4341,$A608,'United Data'!$B$3:$B$4341,"&lt;&gt;Off-street")&gt;0,1,0)</f>
        <v>0</v>
      </c>
      <c r="P608">
        <f>IF(COUNTIFS('United Data'!$A$3:$A$4341,P$1,'United Data'!$C$3:$C$4341,$A608,'United Data'!$B$3:$B$4341,"&lt;&gt;Off-street")&gt;0,1,0)</f>
        <v>0</v>
      </c>
      <c r="Q608">
        <f>IF(COUNTIFS('United Data'!$A$3:$A$4341,Q$1,'United Data'!$C$3:$C$4341,$A608,'United Data'!$B$3:$B$4341,"&lt;&gt;Off-street")&gt;0,1,0)</f>
        <v>0</v>
      </c>
      <c r="R608">
        <f>IF(COUNTIFS('United Data'!$A$3:$A$4341,R$1,'United Data'!$C$3:$C$4341,$A608,'United Data'!$B$3:$B$4341,"&lt;&gt;Off-street")&gt;0,1,0)</f>
        <v>0</v>
      </c>
      <c r="S608">
        <f t="shared" si="18"/>
        <v>1</v>
      </c>
      <c r="T608">
        <f t="shared" si="19"/>
        <v>1</v>
      </c>
    </row>
    <row r="609" spans="1:20" x14ac:dyDescent="0.2">
      <c r="A609" t="s">
        <v>651</v>
      </c>
      <c r="B609">
        <f>IF(COUNTIFS('United Data'!$A$3:$A$4341,B$1,'United Data'!$C$3:$C$4341,$A609,'United Data'!$B$3:$B$4341,"&lt;&gt;Off-street")&gt;0,1,0)</f>
        <v>0</v>
      </c>
      <c r="C609">
        <f>IF(COUNTIFS('United Data'!$A$3:$A$4341,C$1,'United Data'!$C$3:$C$4341,$A609,'United Data'!$B$3:$B$4341,"&lt;&gt;Off-street")&gt;0,1,0)</f>
        <v>0</v>
      </c>
      <c r="D609">
        <f>IF(COUNTIFS('United Data'!$A$3:$A$4341,D$1,'United Data'!$C$3:$C$4341,$A609,'United Data'!$B$3:$B$4341,"&lt;&gt;Off-street")&gt;0,1,0)</f>
        <v>0</v>
      </c>
      <c r="E609">
        <f>IF(COUNTIFS('United Data'!$A$3:$A$4341,E$1,'United Data'!$C$3:$C$4341,$A609,'United Data'!$B$3:$B$4341,"&lt;&gt;Off-street")&gt;0,1,0)</f>
        <v>0</v>
      </c>
      <c r="F609">
        <f>IF(COUNTIFS('United Data'!$A$3:$A$4341,F$1,'United Data'!$C$3:$C$4341,$A609,'United Data'!$B$3:$B$4341,"&lt;&gt;Off-street")&gt;0,1,0)</f>
        <v>0</v>
      </c>
      <c r="G609">
        <f>IF(COUNTIFS('United Data'!$A$3:$A$4341,G$1,'United Data'!$C$3:$C$4341,$A609,'United Data'!$B$3:$B$4341,"&lt;&gt;Off-street")&gt;0,1,0)</f>
        <v>0</v>
      </c>
      <c r="H609">
        <f>IF(COUNTIFS('United Data'!$A$3:$A$4341,H$1,'United Data'!$C$3:$C$4341,$A609,'United Data'!$B$3:$B$4341,"&lt;&gt;Off-street")&gt;0,1,0)</f>
        <v>1</v>
      </c>
      <c r="I609">
        <f>IF(COUNTIFS('United Data'!$A$3:$A$4341,I$1,'United Data'!$C$3:$C$4341,$A609,'United Data'!$B$3:$B$4341,"&lt;&gt;Off-street")&gt;0,1,0)</f>
        <v>0</v>
      </c>
      <c r="J609">
        <f>IF(COUNTIFS('United Data'!$A$3:$A$4341,J$1,'United Data'!$C$3:$C$4341,$A609,'United Data'!$B$3:$B$4341,"&lt;&gt;Off-street")&gt;0,1,0)</f>
        <v>0</v>
      </c>
      <c r="K609">
        <f>IF(COUNTIFS('United Data'!$A$3:$A$4341,K$1,'United Data'!$C$3:$C$4341,$A609,'United Data'!$B$3:$B$4341,"&lt;&gt;Off-street")&gt;0,1,0)</f>
        <v>0</v>
      </c>
      <c r="L609">
        <f>IF(COUNTIFS('United Data'!$A$3:$A$4341,L$1,'United Data'!$C$3:$C$4341,$A609,'United Data'!$B$3:$B$4341,"&lt;&gt;Off-street")&gt;0,1,0)</f>
        <v>0</v>
      </c>
      <c r="M609">
        <f>IF(COUNTIFS('United Data'!$A$3:$A$4341,M$1,'United Data'!$C$3:$C$4341,$A609,'United Data'!$B$3:$B$4341,"&lt;&gt;Off-street")&gt;0,1,0)</f>
        <v>0</v>
      </c>
      <c r="N609">
        <f>IF(COUNTIFS('United Data'!$A$3:$A$4341,N$1,'United Data'!$C$3:$C$4341,$A609,'United Data'!$B$3:$B$4341,"&lt;&gt;Off-street")&gt;0,1,0)</f>
        <v>0</v>
      </c>
      <c r="O609">
        <f>IF(COUNTIFS('United Data'!$A$3:$A$4341,O$1,'United Data'!$C$3:$C$4341,$A609,'United Data'!$B$3:$B$4341,"&lt;&gt;Off-street")&gt;0,1,0)</f>
        <v>0</v>
      </c>
      <c r="P609">
        <f>IF(COUNTIFS('United Data'!$A$3:$A$4341,P$1,'United Data'!$C$3:$C$4341,$A609,'United Data'!$B$3:$B$4341,"&lt;&gt;Off-street")&gt;0,1,0)</f>
        <v>0</v>
      </c>
      <c r="Q609">
        <f>IF(COUNTIFS('United Data'!$A$3:$A$4341,Q$1,'United Data'!$C$3:$C$4341,$A609,'United Data'!$B$3:$B$4341,"&lt;&gt;Off-street")&gt;0,1,0)</f>
        <v>0</v>
      </c>
      <c r="R609">
        <f>IF(COUNTIFS('United Data'!$A$3:$A$4341,R$1,'United Data'!$C$3:$C$4341,$A609,'United Data'!$B$3:$B$4341,"&lt;&gt;Off-street")&gt;0,1,0)</f>
        <v>0</v>
      </c>
      <c r="S609">
        <f t="shared" si="18"/>
        <v>1</v>
      </c>
      <c r="T609">
        <f t="shared" si="19"/>
        <v>1</v>
      </c>
    </row>
    <row r="610" spans="1:20" x14ac:dyDescent="0.2">
      <c r="A610" t="s">
        <v>652</v>
      </c>
      <c r="B610">
        <f>IF(COUNTIFS('United Data'!$A$3:$A$4341,B$1,'United Data'!$C$3:$C$4341,$A610,'United Data'!$B$3:$B$4341,"&lt;&gt;Off-street")&gt;0,1,0)</f>
        <v>0</v>
      </c>
      <c r="C610">
        <f>IF(COUNTIFS('United Data'!$A$3:$A$4341,C$1,'United Data'!$C$3:$C$4341,$A610,'United Data'!$B$3:$B$4341,"&lt;&gt;Off-street")&gt;0,1,0)</f>
        <v>0</v>
      </c>
      <c r="D610">
        <f>IF(COUNTIFS('United Data'!$A$3:$A$4341,D$1,'United Data'!$C$3:$C$4341,$A610,'United Data'!$B$3:$B$4341,"&lt;&gt;Off-street")&gt;0,1,0)</f>
        <v>0</v>
      </c>
      <c r="E610">
        <f>IF(COUNTIFS('United Data'!$A$3:$A$4341,E$1,'United Data'!$C$3:$C$4341,$A610,'United Data'!$B$3:$B$4341,"&lt;&gt;Off-street")&gt;0,1,0)</f>
        <v>0</v>
      </c>
      <c r="F610">
        <f>IF(COUNTIFS('United Data'!$A$3:$A$4341,F$1,'United Data'!$C$3:$C$4341,$A610,'United Data'!$B$3:$B$4341,"&lt;&gt;Off-street")&gt;0,1,0)</f>
        <v>0</v>
      </c>
      <c r="G610">
        <f>IF(COUNTIFS('United Data'!$A$3:$A$4341,G$1,'United Data'!$C$3:$C$4341,$A610,'United Data'!$B$3:$B$4341,"&lt;&gt;Off-street")&gt;0,1,0)</f>
        <v>0</v>
      </c>
      <c r="H610">
        <f>IF(COUNTIFS('United Data'!$A$3:$A$4341,H$1,'United Data'!$C$3:$C$4341,$A610,'United Data'!$B$3:$B$4341,"&lt;&gt;Off-street")&gt;0,1,0)</f>
        <v>1</v>
      </c>
      <c r="I610">
        <f>IF(COUNTIFS('United Data'!$A$3:$A$4341,I$1,'United Data'!$C$3:$C$4341,$A610,'United Data'!$B$3:$B$4341,"&lt;&gt;Off-street")&gt;0,1,0)</f>
        <v>0</v>
      </c>
      <c r="J610">
        <f>IF(COUNTIFS('United Data'!$A$3:$A$4341,J$1,'United Data'!$C$3:$C$4341,$A610,'United Data'!$B$3:$B$4341,"&lt;&gt;Off-street")&gt;0,1,0)</f>
        <v>0</v>
      </c>
      <c r="K610">
        <f>IF(COUNTIFS('United Data'!$A$3:$A$4341,K$1,'United Data'!$C$3:$C$4341,$A610,'United Data'!$B$3:$B$4341,"&lt;&gt;Off-street")&gt;0,1,0)</f>
        <v>0</v>
      </c>
      <c r="L610">
        <f>IF(COUNTIFS('United Data'!$A$3:$A$4341,L$1,'United Data'!$C$3:$C$4341,$A610,'United Data'!$B$3:$B$4341,"&lt;&gt;Off-street")&gt;0,1,0)</f>
        <v>0</v>
      </c>
      <c r="M610">
        <f>IF(COUNTIFS('United Data'!$A$3:$A$4341,M$1,'United Data'!$C$3:$C$4341,$A610,'United Data'!$B$3:$B$4341,"&lt;&gt;Off-street")&gt;0,1,0)</f>
        <v>0</v>
      </c>
      <c r="N610">
        <f>IF(COUNTIFS('United Data'!$A$3:$A$4341,N$1,'United Data'!$C$3:$C$4341,$A610,'United Data'!$B$3:$B$4341,"&lt;&gt;Off-street")&gt;0,1,0)</f>
        <v>0</v>
      </c>
      <c r="O610">
        <f>IF(COUNTIFS('United Data'!$A$3:$A$4341,O$1,'United Data'!$C$3:$C$4341,$A610,'United Data'!$B$3:$B$4341,"&lt;&gt;Off-street")&gt;0,1,0)</f>
        <v>0</v>
      </c>
      <c r="P610">
        <f>IF(COUNTIFS('United Data'!$A$3:$A$4341,P$1,'United Data'!$C$3:$C$4341,$A610,'United Data'!$B$3:$B$4341,"&lt;&gt;Off-street")&gt;0,1,0)</f>
        <v>0</v>
      </c>
      <c r="Q610">
        <f>IF(COUNTIFS('United Data'!$A$3:$A$4341,Q$1,'United Data'!$C$3:$C$4341,$A610,'United Data'!$B$3:$B$4341,"&lt;&gt;Off-street")&gt;0,1,0)</f>
        <v>0</v>
      </c>
      <c r="R610">
        <f>IF(COUNTIFS('United Data'!$A$3:$A$4341,R$1,'United Data'!$C$3:$C$4341,$A610,'United Data'!$B$3:$B$4341,"&lt;&gt;Off-street")&gt;0,1,0)</f>
        <v>0</v>
      </c>
      <c r="S610">
        <f t="shared" si="18"/>
        <v>1</v>
      </c>
      <c r="T610">
        <f t="shared" si="19"/>
        <v>1</v>
      </c>
    </row>
    <row r="611" spans="1:20" x14ac:dyDescent="0.2">
      <c r="A611" t="s">
        <v>653</v>
      </c>
      <c r="B611">
        <f>IF(COUNTIFS('United Data'!$A$3:$A$4341,B$1,'United Data'!$C$3:$C$4341,$A611,'United Data'!$B$3:$B$4341,"&lt;&gt;Off-street")&gt;0,1,0)</f>
        <v>0</v>
      </c>
      <c r="C611">
        <f>IF(COUNTIFS('United Data'!$A$3:$A$4341,C$1,'United Data'!$C$3:$C$4341,$A611,'United Data'!$B$3:$B$4341,"&lt;&gt;Off-street")&gt;0,1,0)</f>
        <v>0</v>
      </c>
      <c r="D611">
        <f>IF(COUNTIFS('United Data'!$A$3:$A$4341,D$1,'United Data'!$C$3:$C$4341,$A611,'United Data'!$B$3:$B$4341,"&lt;&gt;Off-street")&gt;0,1,0)</f>
        <v>0</v>
      </c>
      <c r="E611">
        <f>IF(COUNTIFS('United Data'!$A$3:$A$4341,E$1,'United Data'!$C$3:$C$4341,$A611,'United Data'!$B$3:$B$4341,"&lt;&gt;Off-street")&gt;0,1,0)</f>
        <v>0</v>
      </c>
      <c r="F611">
        <f>IF(COUNTIFS('United Data'!$A$3:$A$4341,F$1,'United Data'!$C$3:$C$4341,$A611,'United Data'!$B$3:$B$4341,"&lt;&gt;Off-street")&gt;0,1,0)</f>
        <v>0</v>
      </c>
      <c r="G611">
        <f>IF(COUNTIFS('United Data'!$A$3:$A$4341,G$1,'United Data'!$C$3:$C$4341,$A611,'United Data'!$B$3:$B$4341,"&lt;&gt;Off-street")&gt;0,1,0)</f>
        <v>0</v>
      </c>
      <c r="H611">
        <f>IF(COUNTIFS('United Data'!$A$3:$A$4341,H$1,'United Data'!$C$3:$C$4341,$A611,'United Data'!$B$3:$B$4341,"&lt;&gt;Off-street")&gt;0,1,0)</f>
        <v>1</v>
      </c>
      <c r="I611">
        <f>IF(COUNTIFS('United Data'!$A$3:$A$4341,I$1,'United Data'!$C$3:$C$4341,$A611,'United Data'!$B$3:$B$4341,"&lt;&gt;Off-street")&gt;0,1,0)</f>
        <v>0</v>
      </c>
      <c r="J611">
        <f>IF(COUNTIFS('United Data'!$A$3:$A$4341,J$1,'United Data'!$C$3:$C$4341,$A611,'United Data'!$B$3:$B$4341,"&lt;&gt;Off-street")&gt;0,1,0)</f>
        <v>0</v>
      </c>
      <c r="K611">
        <f>IF(COUNTIFS('United Data'!$A$3:$A$4341,K$1,'United Data'!$C$3:$C$4341,$A611,'United Data'!$B$3:$B$4341,"&lt;&gt;Off-street")&gt;0,1,0)</f>
        <v>0</v>
      </c>
      <c r="L611">
        <f>IF(COUNTIFS('United Data'!$A$3:$A$4341,L$1,'United Data'!$C$3:$C$4341,$A611,'United Data'!$B$3:$B$4341,"&lt;&gt;Off-street")&gt;0,1,0)</f>
        <v>0</v>
      </c>
      <c r="M611">
        <f>IF(COUNTIFS('United Data'!$A$3:$A$4341,M$1,'United Data'!$C$3:$C$4341,$A611,'United Data'!$B$3:$B$4341,"&lt;&gt;Off-street")&gt;0,1,0)</f>
        <v>0</v>
      </c>
      <c r="N611">
        <f>IF(COUNTIFS('United Data'!$A$3:$A$4341,N$1,'United Data'!$C$3:$C$4341,$A611,'United Data'!$B$3:$B$4341,"&lt;&gt;Off-street")&gt;0,1,0)</f>
        <v>0</v>
      </c>
      <c r="O611">
        <f>IF(COUNTIFS('United Data'!$A$3:$A$4341,O$1,'United Data'!$C$3:$C$4341,$A611,'United Data'!$B$3:$B$4341,"&lt;&gt;Off-street")&gt;0,1,0)</f>
        <v>0</v>
      </c>
      <c r="P611">
        <f>IF(COUNTIFS('United Data'!$A$3:$A$4341,P$1,'United Data'!$C$3:$C$4341,$A611,'United Data'!$B$3:$B$4341,"&lt;&gt;Off-street")&gt;0,1,0)</f>
        <v>0</v>
      </c>
      <c r="Q611">
        <f>IF(COUNTIFS('United Data'!$A$3:$A$4341,Q$1,'United Data'!$C$3:$C$4341,$A611,'United Data'!$B$3:$B$4341,"&lt;&gt;Off-street")&gt;0,1,0)</f>
        <v>0</v>
      </c>
      <c r="R611">
        <f>IF(COUNTIFS('United Data'!$A$3:$A$4341,R$1,'United Data'!$C$3:$C$4341,$A611,'United Data'!$B$3:$B$4341,"&lt;&gt;Off-street")&gt;0,1,0)</f>
        <v>0</v>
      </c>
      <c r="S611">
        <f t="shared" si="18"/>
        <v>1</v>
      </c>
      <c r="T611">
        <f t="shared" si="19"/>
        <v>1</v>
      </c>
    </row>
    <row r="612" spans="1:20" x14ac:dyDescent="0.2">
      <c r="A612" t="s">
        <v>654</v>
      </c>
      <c r="B612">
        <f>IF(COUNTIFS('United Data'!$A$3:$A$4341,B$1,'United Data'!$C$3:$C$4341,$A612,'United Data'!$B$3:$B$4341,"&lt;&gt;Off-street")&gt;0,1,0)</f>
        <v>0</v>
      </c>
      <c r="C612">
        <f>IF(COUNTIFS('United Data'!$A$3:$A$4341,C$1,'United Data'!$C$3:$C$4341,$A612,'United Data'!$B$3:$B$4341,"&lt;&gt;Off-street")&gt;0,1,0)</f>
        <v>0</v>
      </c>
      <c r="D612">
        <f>IF(COUNTIFS('United Data'!$A$3:$A$4341,D$1,'United Data'!$C$3:$C$4341,$A612,'United Data'!$B$3:$B$4341,"&lt;&gt;Off-street")&gt;0,1,0)</f>
        <v>0</v>
      </c>
      <c r="E612">
        <f>IF(COUNTIFS('United Data'!$A$3:$A$4341,E$1,'United Data'!$C$3:$C$4341,$A612,'United Data'!$B$3:$B$4341,"&lt;&gt;Off-street")&gt;0,1,0)</f>
        <v>0</v>
      </c>
      <c r="F612">
        <f>IF(COUNTIFS('United Data'!$A$3:$A$4341,F$1,'United Data'!$C$3:$C$4341,$A612,'United Data'!$B$3:$B$4341,"&lt;&gt;Off-street")&gt;0,1,0)</f>
        <v>0</v>
      </c>
      <c r="G612">
        <f>IF(COUNTIFS('United Data'!$A$3:$A$4341,G$1,'United Data'!$C$3:$C$4341,$A612,'United Data'!$B$3:$B$4341,"&lt;&gt;Off-street")&gt;0,1,0)</f>
        <v>0</v>
      </c>
      <c r="H612">
        <f>IF(COUNTIFS('United Data'!$A$3:$A$4341,H$1,'United Data'!$C$3:$C$4341,$A612,'United Data'!$B$3:$B$4341,"&lt;&gt;Off-street")&gt;0,1,0)</f>
        <v>1</v>
      </c>
      <c r="I612">
        <f>IF(COUNTIFS('United Data'!$A$3:$A$4341,I$1,'United Data'!$C$3:$C$4341,$A612,'United Data'!$B$3:$B$4341,"&lt;&gt;Off-street")&gt;0,1,0)</f>
        <v>0</v>
      </c>
      <c r="J612">
        <f>IF(COUNTIFS('United Data'!$A$3:$A$4341,J$1,'United Data'!$C$3:$C$4341,$A612,'United Data'!$B$3:$B$4341,"&lt;&gt;Off-street")&gt;0,1,0)</f>
        <v>0</v>
      </c>
      <c r="K612">
        <f>IF(COUNTIFS('United Data'!$A$3:$A$4341,K$1,'United Data'!$C$3:$C$4341,$A612,'United Data'!$B$3:$B$4341,"&lt;&gt;Off-street")&gt;0,1,0)</f>
        <v>0</v>
      </c>
      <c r="L612">
        <f>IF(COUNTIFS('United Data'!$A$3:$A$4341,L$1,'United Data'!$C$3:$C$4341,$A612,'United Data'!$B$3:$B$4341,"&lt;&gt;Off-street")&gt;0,1,0)</f>
        <v>0</v>
      </c>
      <c r="M612">
        <f>IF(COUNTIFS('United Data'!$A$3:$A$4341,M$1,'United Data'!$C$3:$C$4341,$A612,'United Data'!$B$3:$B$4341,"&lt;&gt;Off-street")&gt;0,1,0)</f>
        <v>0</v>
      </c>
      <c r="N612">
        <f>IF(COUNTIFS('United Data'!$A$3:$A$4341,N$1,'United Data'!$C$3:$C$4341,$A612,'United Data'!$B$3:$B$4341,"&lt;&gt;Off-street")&gt;0,1,0)</f>
        <v>0</v>
      </c>
      <c r="O612">
        <f>IF(COUNTIFS('United Data'!$A$3:$A$4341,O$1,'United Data'!$C$3:$C$4341,$A612,'United Data'!$B$3:$B$4341,"&lt;&gt;Off-street")&gt;0,1,0)</f>
        <v>0</v>
      </c>
      <c r="P612">
        <f>IF(COUNTIFS('United Data'!$A$3:$A$4341,P$1,'United Data'!$C$3:$C$4341,$A612,'United Data'!$B$3:$B$4341,"&lt;&gt;Off-street")&gt;0,1,0)</f>
        <v>0</v>
      </c>
      <c r="Q612">
        <f>IF(COUNTIFS('United Data'!$A$3:$A$4341,Q$1,'United Data'!$C$3:$C$4341,$A612,'United Data'!$B$3:$B$4341,"&lt;&gt;Off-street")&gt;0,1,0)</f>
        <v>0</v>
      </c>
      <c r="R612">
        <f>IF(COUNTIFS('United Data'!$A$3:$A$4341,R$1,'United Data'!$C$3:$C$4341,$A612,'United Data'!$B$3:$B$4341,"&lt;&gt;Off-street")&gt;0,1,0)</f>
        <v>0</v>
      </c>
      <c r="S612">
        <f t="shared" si="18"/>
        <v>1</v>
      </c>
      <c r="T612">
        <f t="shared" si="19"/>
        <v>1</v>
      </c>
    </row>
    <row r="613" spans="1:20" x14ac:dyDescent="0.2">
      <c r="A613" t="s">
        <v>655</v>
      </c>
      <c r="B613">
        <f>IF(COUNTIFS('United Data'!$A$3:$A$4341,B$1,'United Data'!$C$3:$C$4341,$A613,'United Data'!$B$3:$B$4341,"&lt;&gt;Off-street")&gt;0,1,0)</f>
        <v>0</v>
      </c>
      <c r="C613">
        <f>IF(COUNTIFS('United Data'!$A$3:$A$4341,C$1,'United Data'!$C$3:$C$4341,$A613,'United Data'!$B$3:$B$4341,"&lt;&gt;Off-street")&gt;0,1,0)</f>
        <v>0</v>
      </c>
      <c r="D613">
        <f>IF(COUNTIFS('United Data'!$A$3:$A$4341,D$1,'United Data'!$C$3:$C$4341,$A613,'United Data'!$B$3:$B$4341,"&lt;&gt;Off-street")&gt;0,1,0)</f>
        <v>0</v>
      </c>
      <c r="E613">
        <f>IF(COUNTIFS('United Data'!$A$3:$A$4341,E$1,'United Data'!$C$3:$C$4341,$A613,'United Data'!$B$3:$B$4341,"&lt;&gt;Off-street")&gt;0,1,0)</f>
        <v>0</v>
      </c>
      <c r="F613">
        <f>IF(COUNTIFS('United Data'!$A$3:$A$4341,F$1,'United Data'!$C$3:$C$4341,$A613,'United Data'!$B$3:$B$4341,"&lt;&gt;Off-street")&gt;0,1,0)</f>
        <v>0</v>
      </c>
      <c r="G613">
        <f>IF(COUNTIFS('United Data'!$A$3:$A$4341,G$1,'United Data'!$C$3:$C$4341,$A613,'United Data'!$B$3:$B$4341,"&lt;&gt;Off-street")&gt;0,1,0)</f>
        <v>0</v>
      </c>
      <c r="H613">
        <f>IF(COUNTIFS('United Data'!$A$3:$A$4341,H$1,'United Data'!$C$3:$C$4341,$A613,'United Data'!$B$3:$B$4341,"&lt;&gt;Off-street")&gt;0,1,0)</f>
        <v>0</v>
      </c>
      <c r="I613">
        <f>IF(COUNTIFS('United Data'!$A$3:$A$4341,I$1,'United Data'!$C$3:$C$4341,$A613,'United Data'!$B$3:$B$4341,"&lt;&gt;Off-street")&gt;0,1,0)</f>
        <v>1</v>
      </c>
      <c r="J613">
        <f>IF(COUNTIFS('United Data'!$A$3:$A$4341,J$1,'United Data'!$C$3:$C$4341,$A613,'United Data'!$B$3:$B$4341,"&lt;&gt;Off-street")&gt;0,1,0)</f>
        <v>0</v>
      </c>
      <c r="K613">
        <f>IF(COUNTIFS('United Data'!$A$3:$A$4341,K$1,'United Data'!$C$3:$C$4341,$A613,'United Data'!$B$3:$B$4341,"&lt;&gt;Off-street")&gt;0,1,0)</f>
        <v>0</v>
      </c>
      <c r="L613">
        <f>IF(COUNTIFS('United Data'!$A$3:$A$4341,L$1,'United Data'!$C$3:$C$4341,$A613,'United Data'!$B$3:$B$4341,"&lt;&gt;Off-street")&gt;0,1,0)</f>
        <v>0</v>
      </c>
      <c r="M613">
        <f>IF(COUNTIFS('United Data'!$A$3:$A$4341,M$1,'United Data'!$C$3:$C$4341,$A613,'United Data'!$B$3:$B$4341,"&lt;&gt;Off-street")&gt;0,1,0)</f>
        <v>0</v>
      </c>
      <c r="N613">
        <f>IF(COUNTIFS('United Data'!$A$3:$A$4341,N$1,'United Data'!$C$3:$C$4341,$A613,'United Data'!$B$3:$B$4341,"&lt;&gt;Off-street")&gt;0,1,0)</f>
        <v>0</v>
      </c>
      <c r="O613">
        <f>IF(COUNTIFS('United Data'!$A$3:$A$4341,O$1,'United Data'!$C$3:$C$4341,$A613,'United Data'!$B$3:$B$4341,"&lt;&gt;Off-street")&gt;0,1,0)</f>
        <v>0</v>
      </c>
      <c r="P613">
        <f>IF(COUNTIFS('United Data'!$A$3:$A$4341,P$1,'United Data'!$C$3:$C$4341,$A613,'United Data'!$B$3:$B$4341,"&lt;&gt;Off-street")&gt;0,1,0)</f>
        <v>0</v>
      </c>
      <c r="Q613">
        <f>IF(COUNTIFS('United Data'!$A$3:$A$4341,Q$1,'United Data'!$C$3:$C$4341,$A613,'United Data'!$B$3:$B$4341,"&lt;&gt;Off-street")&gt;0,1,0)</f>
        <v>0</v>
      </c>
      <c r="R613">
        <f>IF(COUNTIFS('United Data'!$A$3:$A$4341,R$1,'United Data'!$C$3:$C$4341,$A613,'United Data'!$B$3:$B$4341,"&lt;&gt;Off-street")&gt;0,1,0)</f>
        <v>0</v>
      </c>
      <c r="S613">
        <f t="shared" si="18"/>
        <v>1</v>
      </c>
      <c r="T613">
        <f t="shared" si="19"/>
        <v>1</v>
      </c>
    </row>
    <row r="614" spans="1:20" x14ac:dyDescent="0.2">
      <c r="A614" t="s">
        <v>656</v>
      </c>
      <c r="B614">
        <f>IF(COUNTIFS('United Data'!$A$3:$A$4341,B$1,'United Data'!$C$3:$C$4341,$A614,'United Data'!$B$3:$B$4341,"&lt;&gt;Off-street")&gt;0,1,0)</f>
        <v>0</v>
      </c>
      <c r="C614">
        <f>IF(COUNTIFS('United Data'!$A$3:$A$4341,C$1,'United Data'!$C$3:$C$4341,$A614,'United Data'!$B$3:$B$4341,"&lt;&gt;Off-street")&gt;0,1,0)</f>
        <v>0</v>
      </c>
      <c r="D614">
        <f>IF(COUNTIFS('United Data'!$A$3:$A$4341,D$1,'United Data'!$C$3:$C$4341,$A614,'United Data'!$B$3:$B$4341,"&lt;&gt;Off-street")&gt;0,1,0)</f>
        <v>0</v>
      </c>
      <c r="E614">
        <f>IF(COUNTIFS('United Data'!$A$3:$A$4341,E$1,'United Data'!$C$3:$C$4341,$A614,'United Data'!$B$3:$B$4341,"&lt;&gt;Off-street")&gt;0,1,0)</f>
        <v>0</v>
      </c>
      <c r="F614">
        <f>IF(COUNTIFS('United Data'!$A$3:$A$4341,F$1,'United Data'!$C$3:$C$4341,$A614,'United Data'!$B$3:$B$4341,"&lt;&gt;Off-street")&gt;0,1,0)</f>
        <v>0</v>
      </c>
      <c r="G614">
        <f>IF(COUNTIFS('United Data'!$A$3:$A$4341,G$1,'United Data'!$C$3:$C$4341,$A614,'United Data'!$B$3:$B$4341,"&lt;&gt;Off-street")&gt;0,1,0)</f>
        <v>0</v>
      </c>
      <c r="H614">
        <f>IF(COUNTIFS('United Data'!$A$3:$A$4341,H$1,'United Data'!$C$3:$C$4341,$A614,'United Data'!$B$3:$B$4341,"&lt;&gt;Off-street")&gt;0,1,0)</f>
        <v>0</v>
      </c>
      <c r="I614">
        <f>IF(COUNTIFS('United Data'!$A$3:$A$4341,I$1,'United Data'!$C$3:$C$4341,$A614,'United Data'!$B$3:$B$4341,"&lt;&gt;Off-street")&gt;0,1,0)</f>
        <v>1</v>
      </c>
      <c r="J614">
        <f>IF(COUNTIFS('United Data'!$A$3:$A$4341,J$1,'United Data'!$C$3:$C$4341,$A614,'United Data'!$B$3:$B$4341,"&lt;&gt;Off-street")&gt;0,1,0)</f>
        <v>0</v>
      </c>
      <c r="K614">
        <f>IF(COUNTIFS('United Data'!$A$3:$A$4341,K$1,'United Data'!$C$3:$C$4341,$A614,'United Data'!$B$3:$B$4341,"&lt;&gt;Off-street")&gt;0,1,0)</f>
        <v>0</v>
      </c>
      <c r="L614">
        <f>IF(COUNTIFS('United Data'!$A$3:$A$4341,L$1,'United Data'!$C$3:$C$4341,$A614,'United Data'!$B$3:$B$4341,"&lt;&gt;Off-street")&gt;0,1,0)</f>
        <v>0</v>
      </c>
      <c r="M614">
        <f>IF(COUNTIFS('United Data'!$A$3:$A$4341,M$1,'United Data'!$C$3:$C$4341,$A614,'United Data'!$B$3:$B$4341,"&lt;&gt;Off-street")&gt;0,1,0)</f>
        <v>0</v>
      </c>
      <c r="N614">
        <f>IF(COUNTIFS('United Data'!$A$3:$A$4341,N$1,'United Data'!$C$3:$C$4341,$A614,'United Data'!$B$3:$B$4341,"&lt;&gt;Off-street")&gt;0,1,0)</f>
        <v>0</v>
      </c>
      <c r="O614">
        <f>IF(COUNTIFS('United Data'!$A$3:$A$4341,O$1,'United Data'!$C$3:$C$4341,$A614,'United Data'!$B$3:$B$4341,"&lt;&gt;Off-street")&gt;0,1,0)</f>
        <v>0</v>
      </c>
      <c r="P614">
        <f>IF(COUNTIFS('United Data'!$A$3:$A$4341,P$1,'United Data'!$C$3:$C$4341,$A614,'United Data'!$B$3:$B$4341,"&lt;&gt;Off-street")&gt;0,1,0)</f>
        <v>0</v>
      </c>
      <c r="Q614">
        <f>IF(COUNTIFS('United Data'!$A$3:$A$4341,Q$1,'United Data'!$C$3:$C$4341,$A614,'United Data'!$B$3:$B$4341,"&lt;&gt;Off-street")&gt;0,1,0)</f>
        <v>0</v>
      </c>
      <c r="R614">
        <f>IF(COUNTIFS('United Data'!$A$3:$A$4341,R$1,'United Data'!$C$3:$C$4341,$A614,'United Data'!$B$3:$B$4341,"&lt;&gt;Off-street")&gt;0,1,0)</f>
        <v>0</v>
      </c>
      <c r="S614">
        <f t="shared" si="18"/>
        <v>1</v>
      </c>
      <c r="T614">
        <f t="shared" si="19"/>
        <v>1</v>
      </c>
    </row>
    <row r="615" spans="1:20" x14ac:dyDescent="0.2">
      <c r="A615" t="s">
        <v>657</v>
      </c>
      <c r="B615">
        <f>IF(COUNTIFS('United Data'!$A$3:$A$4341,B$1,'United Data'!$C$3:$C$4341,$A615,'United Data'!$B$3:$B$4341,"&lt;&gt;Off-street")&gt;0,1,0)</f>
        <v>0</v>
      </c>
      <c r="C615">
        <f>IF(COUNTIFS('United Data'!$A$3:$A$4341,C$1,'United Data'!$C$3:$C$4341,$A615,'United Data'!$B$3:$B$4341,"&lt;&gt;Off-street")&gt;0,1,0)</f>
        <v>0</v>
      </c>
      <c r="D615">
        <f>IF(COUNTIFS('United Data'!$A$3:$A$4341,D$1,'United Data'!$C$3:$C$4341,$A615,'United Data'!$B$3:$B$4341,"&lt;&gt;Off-street")&gt;0,1,0)</f>
        <v>0</v>
      </c>
      <c r="E615">
        <f>IF(COUNTIFS('United Data'!$A$3:$A$4341,E$1,'United Data'!$C$3:$C$4341,$A615,'United Data'!$B$3:$B$4341,"&lt;&gt;Off-street")&gt;0,1,0)</f>
        <v>0</v>
      </c>
      <c r="F615">
        <f>IF(COUNTIFS('United Data'!$A$3:$A$4341,F$1,'United Data'!$C$3:$C$4341,$A615,'United Data'!$B$3:$B$4341,"&lt;&gt;Off-street")&gt;0,1,0)</f>
        <v>0</v>
      </c>
      <c r="G615">
        <f>IF(COUNTIFS('United Data'!$A$3:$A$4341,G$1,'United Data'!$C$3:$C$4341,$A615,'United Data'!$B$3:$B$4341,"&lt;&gt;Off-street")&gt;0,1,0)</f>
        <v>0</v>
      </c>
      <c r="H615">
        <f>IF(COUNTIFS('United Data'!$A$3:$A$4341,H$1,'United Data'!$C$3:$C$4341,$A615,'United Data'!$B$3:$B$4341,"&lt;&gt;Off-street")&gt;0,1,0)</f>
        <v>0</v>
      </c>
      <c r="I615">
        <f>IF(COUNTIFS('United Data'!$A$3:$A$4341,I$1,'United Data'!$C$3:$C$4341,$A615,'United Data'!$B$3:$B$4341,"&lt;&gt;Off-street")&gt;0,1,0)</f>
        <v>1</v>
      </c>
      <c r="J615">
        <f>IF(COUNTIFS('United Data'!$A$3:$A$4341,J$1,'United Data'!$C$3:$C$4341,$A615,'United Data'!$B$3:$B$4341,"&lt;&gt;Off-street")&gt;0,1,0)</f>
        <v>0</v>
      </c>
      <c r="K615">
        <f>IF(COUNTIFS('United Data'!$A$3:$A$4341,K$1,'United Data'!$C$3:$C$4341,$A615,'United Data'!$B$3:$B$4341,"&lt;&gt;Off-street")&gt;0,1,0)</f>
        <v>0</v>
      </c>
      <c r="L615">
        <f>IF(COUNTIFS('United Data'!$A$3:$A$4341,L$1,'United Data'!$C$3:$C$4341,$A615,'United Data'!$B$3:$B$4341,"&lt;&gt;Off-street")&gt;0,1,0)</f>
        <v>0</v>
      </c>
      <c r="M615">
        <f>IF(COUNTIFS('United Data'!$A$3:$A$4341,M$1,'United Data'!$C$3:$C$4341,$A615,'United Data'!$B$3:$B$4341,"&lt;&gt;Off-street")&gt;0,1,0)</f>
        <v>0</v>
      </c>
      <c r="N615">
        <f>IF(COUNTIFS('United Data'!$A$3:$A$4341,N$1,'United Data'!$C$3:$C$4341,$A615,'United Data'!$B$3:$B$4341,"&lt;&gt;Off-street")&gt;0,1,0)</f>
        <v>0</v>
      </c>
      <c r="O615">
        <f>IF(COUNTIFS('United Data'!$A$3:$A$4341,O$1,'United Data'!$C$3:$C$4341,$A615,'United Data'!$B$3:$B$4341,"&lt;&gt;Off-street")&gt;0,1,0)</f>
        <v>0</v>
      </c>
      <c r="P615">
        <f>IF(COUNTIFS('United Data'!$A$3:$A$4341,P$1,'United Data'!$C$3:$C$4341,$A615,'United Data'!$B$3:$B$4341,"&lt;&gt;Off-street")&gt;0,1,0)</f>
        <v>0</v>
      </c>
      <c r="Q615">
        <f>IF(COUNTIFS('United Data'!$A$3:$A$4341,Q$1,'United Data'!$C$3:$C$4341,$A615,'United Data'!$B$3:$B$4341,"&lt;&gt;Off-street")&gt;0,1,0)</f>
        <v>0</v>
      </c>
      <c r="R615">
        <f>IF(COUNTIFS('United Data'!$A$3:$A$4341,R$1,'United Data'!$C$3:$C$4341,$A615,'United Data'!$B$3:$B$4341,"&lt;&gt;Off-street")&gt;0,1,0)</f>
        <v>0</v>
      </c>
      <c r="S615">
        <f t="shared" si="18"/>
        <v>1</v>
      </c>
      <c r="T615">
        <f t="shared" si="19"/>
        <v>1</v>
      </c>
    </row>
    <row r="616" spans="1:20" x14ac:dyDescent="0.2">
      <c r="A616" t="s">
        <v>658</v>
      </c>
      <c r="B616">
        <f>IF(COUNTIFS('United Data'!$A$3:$A$4341,B$1,'United Data'!$C$3:$C$4341,$A616,'United Data'!$B$3:$B$4341,"&lt;&gt;Off-street")&gt;0,1,0)</f>
        <v>0</v>
      </c>
      <c r="C616">
        <f>IF(COUNTIFS('United Data'!$A$3:$A$4341,C$1,'United Data'!$C$3:$C$4341,$A616,'United Data'!$B$3:$B$4341,"&lt;&gt;Off-street")&gt;0,1,0)</f>
        <v>0</v>
      </c>
      <c r="D616">
        <f>IF(COUNTIFS('United Data'!$A$3:$A$4341,D$1,'United Data'!$C$3:$C$4341,$A616,'United Data'!$B$3:$B$4341,"&lt;&gt;Off-street")&gt;0,1,0)</f>
        <v>0</v>
      </c>
      <c r="E616">
        <f>IF(COUNTIFS('United Data'!$A$3:$A$4341,E$1,'United Data'!$C$3:$C$4341,$A616,'United Data'!$B$3:$B$4341,"&lt;&gt;Off-street")&gt;0,1,0)</f>
        <v>0</v>
      </c>
      <c r="F616">
        <f>IF(COUNTIFS('United Data'!$A$3:$A$4341,F$1,'United Data'!$C$3:$C$4341,$A616,'United Data'!$B$3:$B$4341,"&lt;&gt;Off-street")&gt;0,1,0)</f>
        <v>0</v>
      </c>
      <c r="G616">
        <f>IF(COUNTIFS('United Data'!$A$3:$A$4341,G$1,'United Data'!$C$3:$C$4341,$A616,'United Data'!$B$3:$B$4341,"&lt;&gt;Off-street")&gt;0,1,0)</f>
        <v>0</v>
      </c>
      <c r="H616">
        <f>IF(COUNTIFS('United Data'!$A$3:$A$4341,H$1,'United Data'!$C$3:$C$4341,$A616,'United Data'!$B$3:$B$4341,"&lt;&gt;Off-street")&gt;0,1,0)</f>
        <v>0</v>
      </c>
      <c r="I616">
        <f>IF(COUNTIFS('United Data'!$A$3:$A$4341,I$1,'United Data'!$C$3:$C$4341,$A616,'United Data'!$B$3:$B$4341,"&lt;&gt;Off-street")&gt;0,1,0)</f>
        <v>1</v>
      </c>
      <c r="J616">
        <f>IF(COUNTIFS('United Data'!$A$3:$A$4341,J$1,'United Data'!$C$3:$C$4341,$A616,'United Data'!$B$3:$B$4341,"&lt;&gt;Off-street")&gt;0,1,0)</f>
        <v>0</v>
      </c>
      <c r="K616">
        <f>IF(COUNTIFS('United Data'!$A$3:$A$4341,K$1,'United Data'!$C$3:$C$4341,$A616,'United Data'!$B$3:$B$4341,"&lt;&gt;Off-street")&gt;0,1,0)</f>
        <v>0</v>
      </c>
      <c r="L616">
        <f>IF(COUNTIFS('United Data'!$A$3:$A$4341,L$1,'United Data'!$C$3:$C$4341,$A616,'United Data'!$B$3:$B$4341,"&lt;&gt;Off-street")&gt;0,1,0)</f>
        <v>0</v>
      </c>
      <c r="M616">
        <f>IF(COUNTIFS('United Data'!$A$3:$A$4341,M$1,'United Data'!$C$3:$C$4341,$A616,'United Data'!$B$3:$B$4341,"&lt;&gt;Off-street")&gt;0,1,0)</f>
        <v>0</v>
      </c>
      <c r="N616">
        <f>IF(COUNTIFS('United Data'!$A$3:$A$4341,N$1,'United Data'!$C$3:$C$4341,$A616,'United Data'!$B$3:$B$4341,"&lt;&gt;Off-street")&gt;0,1,0)</f>
        <v>0</v>
      </c>
      <c r="O616">
        <f>IF(COUNTIFS('United Data'!$A$3:$A$4341,O$1,'United Data'!$C$3:$C$4341,$A616,'United Data'!$B$3:$B$4341,"&lt;&gt;Off-street")&gt;0,1,0)</f>
        <v>0</v>
      </c>
      <c r="P616">
        <f>IF(COUNTIFS('United Data'!$A$3:$A$4341,P$1,'United Data'!$C$3:$C$4341,$A616,'United Data'!$B$3:$B$4341,"&lt;&gt;Off-street")&gt;0,1,0)</f>
        <v>0</v>
      </c>
      <c r="Q616">
        <f>IF(COUNTIFS('United Data'!$A$3:$A$4341,Q$1,'United Data'!$C$3:$C$4341,$A616,'United Data'!$B$3:$B$4341,"&lt;&gt;Off-street")&gt;0,1,0)</f>
        <v>0</v>
      </c>
      <c r="R616">
        <f>IF(COUNTIFS('United Data'!$A$3:$A$4341,R$1,'United Data'!$C$3:$C$4341,$A616,'United Data'!$B$3:$B$4341,"&lt;&gt;Off-street")&gt;0,1,0)</f>
        <v>0</v>
      </c>
      <c r="S616">
        <f t="shared" si="18"/>
        <v>1</v>
      </c>
      <c r="T616">
        <f t="shared" si="19"/>
        <v>1</v>
      </c>
    </row>
    <row r="617" spans="1:20" x14ac:dyDescent="0.2">
      <c r="A617" t="s">
        <v>659</v>
      </c>
      <c r="B617">
        <f>IF(COUNTIFS('United Data'!$A$3:$A$4341,B$1,'United Data'!$C$3:$C$4341,$A617,'United Data'!$B$3:$B$4341,"&lt;&gt;Off-street")&gt;0,1,0)</f>
        <v>0</v>
      </c>
      <c r="C617">
        <f>IF(COUNTIFS('United Data'!$A$3:$A$4341,C$1,'United Data'!$C$3:$C$4341,$A617,'United Data'!$B$3:$B$4341,"&lt;&gt;Off-street")&gt;0,1,0)</f>
        <v>0</v>
      </c>
      <c r="D617">
        <f>IF(COUNTIFS('United Data'!$A$3:$A$4341,D$1,'United Data'!$C$3:$C$4341,$A617,'United Data'!$B$3:$B$4341,"&lt;&gt;Off-street")&gt;0,1,0)</f>
        <v>0</v>
      </c>
      <c r="E617">
        <f>IF(COUNTIFS('United Data'!$A$3:$A$4341,E$1,'United Data'!$C$3:$C$4341,$A617,'United Data'!$B$3:$B$4341,"&lt;&gt;Off-street")&gt;0,1,0)</f>
        <v>0</v>
      </c>
      <c r="F617">
        <f>IF(COUNTIFS('United Data'!$A$3:$A$4341,F$1,'United Data'!$C$3:$C$4341,$A617,'United Data'!$B$3:$B$4341,"&lt;&gt;Off-street")&gt;0,1,0)</f>
        <v>0</v>
      </c>
      <c r="G617">
        <f>IF(COUNTIFS('United Data'!$A$3:$A$4341,G$1,'United Data'!$C$3:$C$4341,$A617,'United Data'!$B$3:$B$4341,"&lt;&gt;Off-street")&gt;0,1,0)</f>
        <v>0</v>
      </c>
      <c r="H617">
        <f>IF(COUNTIFS('United Data'!$A$3:$A$4341,H$1,'United Data'!$C$3:$C$4341,$A617,'United Data'!$B$3:$B$4341,"&lt;&gt;Off-street")&gt;0,1,0)</f>
        <v>0</v>
      </c>
      <c r="I617">
        <f>IF(COUNTIFS('United Data'!$A$3:$A$4341,I$1,'United Data'!$C$3:$C$4341,$A617,'United Data'!$B$3:$B$4341,"&lt;&gt;Off-street")&gt;0,1,0)</f>
        <v>0</v>
      </c>
      <c r="J617">
        <f>IF(COUNTIFS('United Data'!$A$3:$A$4341,J$1,'United Data'!$C$3:$C$4341,$A617,'United Data'!$B$3:$B$4341,"&lt;&gt;Off-street")&gt;0,1,0)</f>
        <v>1</v>
      </c>
      <c r="K617">
        <f>IF(COUNTIFS('United Data'!$A$3:$A$4341,K$1,'United Data'!$C$3:$C$4341,$A617,'United Data'!$B$3:$B$4341,"&lt;&gt;Off-street")&gt;0,1,0)</f>
        <v>0</v>
      </c>
      <c r="L617">
        <f>IF(COUNTIFS('United Data'!$A$3:$A$4341,L$1,'United Data'!$C$3:$C$4341,$A617,'United Data'!$B$3:$B$4341,"&lt;&gt;Off-street")&gt;0,1,0)</f>
        <v>0</v>
      </c>
      <c r="M617">
        <f>IF(COUNTIFS('United Data'!$A$3:$A$4341,M$1,'United Data'!$C$3:$C$4341,$A617,'United Data'!$B$3:$B$4341,"&lt;&gt;Off-street")&gt;0,1,0)</f>
        <v>0</v>
      </c>
      <c r="N617">
        <f>IF(COUNTIFS('United Data'!$A$3:$A$4341,N$1,'United Data'!$C$3:$C$4341,$A617,'United Data'!$B$3:$B$4341,"&lt;&gt;Off-street")&gt;0,1,0)</f>
        <v>0</v>
      </c>
      <c r="O617">
        <f>IF(COUNTIFS('United Data'!$A$3:$A$4341,O$1,'United Data'!$C$3:$C$4341,$A617,'United Data'!$B$3:$B$4341,"&lt;&gt;Off-street")&gt;0,1,0)</f>
        <v>0</v>
      </c>
      <c r="P617">
        <f>IF(COUNTIFS('United Data'!$A$3:$A$4341,P$1,'United Data'!$C$3:$C$4341,$A617,'United Data'!$B$3:$B$4341,"&lt;&gt;Off-street")&gt;0,1,0)</f>
        <v>0</v>
      </c>
      <c r="Q617">
        <f>IF(COUNTIFS('United Data'!$A$3:$A$4341,Q$1,'United Data'!$C$3:$C$4341,$A617,'United Data'!$B$3:$B$4341,"&lt;&gt;Off-street")&gt;0,1,0)</f>
        <v>0</v>
      </c>
      <c r="R617">
        <f>IF(COUNTIFS('United Data'!$A$3:$A$4341,R$1,'United Data'!$C$3:$C$4341,$A617,'United Data'!$B$3:$B$4341,"&lt;&gt;Off-street")&gt;0,1,0)</f>
        <v>0</v>
      </c>
      <c r="S617">
        <f t="shared" si="18"/>
        <v>1</v>
      </c>
      <c r="T617">
        <f t="shared" si="19"/>
        <v>1</v>
      </c>
    </row>
    <row r="618" spans="1:20" x14ac:dyDescent="0.2">
      <c r="A618" t="s">
        <v>660</v>
      </c>
      <c r="B618">
        <f>IF(COUNTIFS('United Data'!$A$3:$A$4341,B$1,'United Data'!$C$3:$C$4341,$A618,'United Data'!$B$3:$B$4341,"&lt;&gt;Off-street")&gt;0,1,0)</f>
        <v>0</v>
      </c>
      <c r="C618">
        <f>IF(COUNTIFS('United Data'!$A$3:$A$4341,C$1,'United Data'!$C$3:$C$4341,$A618,'United Data'!$B$3:$B$4341,"&lt;&gt;Off-street")&gt;0,1,0)</f>
        <v>0</v>
      </c>
      <c r="D618">
        <f>IF(COUNTIFS('United Data'!$A$3:$A$4341,D$1,'United Data'!$C$3:$C$4341,$A618,'United Data'!$B$3:$B$4341,"&lt;&gt;Off-street")&gt;0,1,0)</f>
        <v>0</v>
      </c>
      <c r="E618">
        <f>IF(COUNTIFS('United Data'!$A$3:$A$4341,E$1,'United Data'!$C$3:$C$4341,$A618,'United Data'!$B$3:$B$4341,"&lt;&gt;Off-street")&gt;0,1,0)</f>
        <v>0</v>
      </c>
      <c r="F618">
        <f>IF(COUNTIFS('United Data'!$A$3:$A$4341,F$1,'United Data'!$C$3:$C$4341,$A618,'United Data'!$B$3:$B$4341,"&lt;&gt;Off-street")&gt;0,1,0)</f>
        <v>0</v>
      </c>
      <c r="G618">
        <f>IF(COUNTIFS('United Data'!$A$3:$A$4341,G$1,'United Data'!$C$3:$C$4341,$A618,'United Data'!$B$3:$B$4341,"&lt;&gt;Off-street")&gt;0,1,0)</f>
        <v>0</v>
      </c>
      <c r="H618">
        <f>IF(COUNTIFS('United Data'!$A$3:$A$4341,H$1,'United Data'!$C$3:$C$4341,$A618,'United Data'!$B$3:$B$4341,"&lt;&gt;Off-street")&gt;0,1,0)</f>
        <v>0</v>
      </c>
      <c r="I618">
        <f>IF(COUNTIFS('United Data'!$A$3:$A$4341,I$1,'United Data'!$C$3:$C$4341,$A618,'United Data'!$B$3:$B$4341,"&lt;&gt;Off-street")&gt;0,1,0)</f>
        <v>0</v>
      </c>
      <c r="J618">
        <f>IF(COUNTIFS('United Data'!$A$3:$A$4341,J$1,'United Data'!$C$3:$C$4341,$A618,'United Data'!$B$3:$B$4341,"&lt;&gt;Off-street")&gt;0,1,0)</f>
        <v>1</v>
      </c>
      <c r="K618">
        <f>IF(COUNTIFS('United Data'!$A$3:$A$4341,K$1,'United Data'!$C$3:$C$4341,$A618,'United Data'!$B$3:$B$4341,"&lt;&gt;Off-street")&gt;0,1,0)</f>
        <v>0</v>
      </c>
      <c r="L618">
        <f>IF(COUNTIFS('United Data'!$A$3:$A$4341,L$1,'United Data'!$C$3:$C$4341,$A618,'United Data'!$B$3:$B$4341,"&lt;&gt;Off-street")&gt;0,1,0)</f>
        <v>0</v>
      </c>
      <c r="M618">
        <f>IF(COUNTIFS('United Data'!$A$3:$A$4341,M$1,'United Data'!$C$3:$C$4341,$A618,'United Data'!$B$3:$B$4341,"&lt;&gt;Off-street")&gt;0,1,0)</f>
        <v>0</v>
      </c>
      <c r="N618">
        <f>IF(COUNTIFS('United Data'!$A$3:$A$4341,N$1,'United Data'!$C$3:$C$4341,$A618,'United Data'!$B$3:$B$4341,"&lt;&gt;Off-street")&gt;0,1,0)</f>
        <v>0</v>
      </c>
      <c r="O618">
        <f>IF(COUNTIFS('United Data'!$A$3:$A$4341,O$1,'United Data'!$C$3:$C$4341,$A618,'United Data'!$B$3:$B$4341,"&lt;&gt;Off-street")&gt;0,1,0)</f>
        <v>0</v>
      </c>
      <c r="P618">
        <f>IF(COUNTIFS('United Data'!$A$3:$A$4341,P$1,'United Data'!$C$3:$C$4341,$A618,'United Data'!$B$3:$B$4341,"&lt;&gt;Off-street")&gt;0,1,0)</f>
        <v>0</v>
      </c>
      <c r="Q618">
        <f>IF(COUNTIFS('United Data'!$A$3:$A$4341,Q$1,'United Data'!$C$3:$C$4341,$A618,'United Data'!$B$3:$B$4341,"&lt;&gt;Off-street")&gt;0,1,0)</f>
        <v>0</v>
      </c>
      <c r="R618">
        <f>IF(COUNTIFS('United Data'!$A$3:$A$4341,R$1,'United Data'!$C$3:$C$4341,$A618,'United Data'!$B$3:$B$4341,"&lt;&gt;Off-street")&gt;0,1,0)</f>
        <v>0</v>
      </c>
      <c r="S618">
        <f t="shared" si="18"/>
        <v>1</v>
      </c>
      <c r="T618">
        <f t="shared" si="19"/>
        <v>1</v>
      </c>
    </row>
    <row r="619" spans="1:20" x14ac:dyDescent="0.2">
      <c r="A619" t="s">
        <v>661</v>
      </c>
      <c r="B619">
        <f>IF(COUNTIFS('United Data'!$A$3:$A$4341,B$1,'United Data'!$C$3:$C$4341,$A619,'United Data'!$B$3:$B$4341,"&lt;&gt;Off-street")&gt;0,1,0)</f>
        <v>0</v>
      </c>
      <c r="C619">
        <f>IF(COUNTIFS('United Data'!$A$3:$A$4341,C$1,'United Data'!$C$3:$C$4341,$A619,'United Data'!$B$3:$B$4341,"&lt;&gt;Off-street")&gt;0,1,0)</f>
        <v>0</v>
      </c>
      <c r="D619">
        <f>IF(COUNTIFS('United Data'!$A$3:$A$4341,D$1,'United Data'!$C$3:$C$4341,$A619,'United Data'!$B$3:$B$4341,"&lt;&gt;Off-street")&gt;0,1,0)</f>
        <v>0</v>
      </c>
      <c r="E619">
        <f>IF(COUNTIFS('United Data'!$A$3:$A$4341,E$1,'United Data'!$C$3:$C$4341,$A619,'United Data'!$B$3:$B$4341,"&lt;&gt;Off-street")&gt;0,1,0)</f>
        <v>0</v>
      </c>
      <c r="F619">
        <f>IF(COUNTIFS('United Data'!$A$3:$A$4341,F$1,'United Data'!$C$3:$C$4341,$A619,'United Data'!$B$3:$B$4341,"&lt;&gt;Off-street")&gt;0,1,0)</f>
        <v>0</v>
      </c>
      <c r="G619">
        <f>IF(COUNTIFS('United Data'!$A$3:$A$4341,G$1,'United Data'!$C$3:$C$4341,$A619,'United Data'!$B$3:$B$4341,"&lt;&gt;Off-street")&gt;0,1,0)</f>
        <v>0</v>
      </c>
      <c r="H619">
        <f>IF(COUNTIFS('United Data'!$A$3:$A$4341,H$1,'United Data'!$C$3:$C$4341,$A619,'United Data'!$B$3:$B$4341,"&lt;&gt;Off-street")&gt;0,1,0)</f>
        <v>0</v>
      </c>
      <c r="I619">
        <f>IF(COUNTIFS('United Data'!$A$3:$A$4341,I$1,'United Data'!$C$3:$C$4341,$A619,'United Data'!$B$3:$B$4341,"&lt;&gt;Off-street")&gt;0,1,0)</f>
        <v>0</v>
      </c>
      <c r="J619">
        <f>IF(COUNTIFS('United Data'!$A$3:$A$4341,J$1,'United Data'!$C$3:$C$4341,$A619,'United Data'!$B$3:$B$4341,"&lt;&gt;Off-street")&gt;0,1,0)</f>
        <v>1</v>
      </c>
      <c r="K619">
        <f>IF(COUNTIFS('United Data'!$A$3:$A$4341,K$1,'United Data'!$C$3:$C$4341,$A619,'United Data'!$B$3:$B$4341,"&lt;&gt;Off-street")&gt;0,1,0)</f>
        <v>0</v>
      </c>
      <c r="L619">
        <f>IF(COUNTIFS('United Data'!$A$3:$A$4341,L$1,'United Data'!$C$3:$C$4341,$A619,'United Data'!$B$3:$B$4341,"&lt;&gt;Off-street")&gt;0,1,0)</f>
        <v>0</v>
      </c>
      <c r="M619">
        <f>IF(COUNTIFS('United Data'!$A$3:$A$4341,M$1,'United Data'!$C$3:$C$4341,$A619,'United Data'!$B$3:$B$4341,"&lt;&gt;Off-street")&gt;0,1,0)</f>
        <v>0</v>
      </c>
      <c r="N619">
        <f>IF(COUNTIFS('United Data'!$A$3:$A$4341,N$1,'United Data'!$C$3:$C$4341,$A619,'United Data'!$B$3:$B$4341,"&lt;&gt;Off-street")&gt;0,1,0)</f>
        <v>0</v>
      </c>
      <c r="O619">
        <f>IF(COUNTIFS('United Data'!$A$3:$A$4341,O$1,'United Data'!$C$3:$C$4341,$A619,'United Data'!$B$3:$B$4341,"&lt;&gt;Off-street")&gt;0,1,0)</f>
        <v>0</v>
      </c>
      <c r="P619">
        <f>IF(COUNTIFS('United Data'!$A$3:$A$4341,P$1,'United Data'!$C$3:$C$4341,$A619,'United Data'!$B$3:$B$4341,"&lt;&gt;Off-street")&gt;0,1,0)</f>
        <v>0</v>
      </c>
      <c r="Q619">
        <f>IF(COUNTIFS('United Data'!$A$3:$A$4341,Q$1,'United Data'!$C$3:$C$4341,$A619,'United Data'!$B$3:$B$4341,"&lt;&gt;Off-street")&gt;0,1,0)</f>
        <v>0</v>
      </c>
      <c r="R619">
        <f>IF(COUNTIFS('United Data'!$A$3:$A$4341,R$1,'United Data'!$C$3:$C$4341,$A619,'United Data'!$B$3:$B$4341,"&lt;&gt;Off-street")&gt;0,1,0)</f>
        <v>0</v>
      </c>
      <c r="S619">
        <f t="shared" si="18"/>
        <v>1</v>
      </c>
      <c r="T619">
        <f t="shared" si="19"/>
        <v>1</v>
      </c>
    </row>
    <row r="620" spans="1:20" x14ac:dyDescent="0.2">
      <c r="A620" t="s">
        <v>662</v>
      </c>
      <c r="B620">
        <f>IF(COUNTIFS('United Data'!$A$3:$A$4341,B$1,'United Data'!$C$3:$C$4341,$A620,'United Data'!$B$3:$B$4341,"&lt;&gt;Off-street")&gt;0,1,0)</f>
        <v>0</v>
      </c>
      <c r="C620">
        <f>IF(COUNTIFS('United Data'!$A$3:$A$4341,C$1,'United Data'!$C$3:$C$4341,$A620,'United Data'!$B$3:$B$4341,"&lt;&gt;Off-street")&gt;0,1,0)</f>
        <v>1</v>
      </c>
      <c r="D620">
        <f>IF(COUNTIFS('United Data'!$A$3:$A$4341,D$1,'United Data'!$C$3:$C$4341,$A620,'United Data'!$B$3:$B$4341,"&lt;&gt;Off-street")&gt;0,1,0)</f>
        <v>0</v>
      </c>
      <c r="E620">
        <f>IF(COUNTIFS('United Data'!$A$3:$A$4341,E$1,'United Data'!$C$3:$C$4341,$A620,'United Data'!$B$3:$B$4341,"&lt;&gt;Off-street")&gt;0,1,0)</f>
        <v>0</v>
      </c>
      <c r="F620">
        <f>IF(COUNTIFS('United Data'!$A$3:$A$4341,F$1,'United Data'!$C$3:$C$4341,$A620,'United Data'!$B$3:$B$4341,"&lt;&gt;Off-street")&gt;0,1,0)</f>
        <v>0</v>
      </c>
      <c r="G620">
        <f>IF(COUNTIFS('United Data'!$A$3:$A$4341,G$1,'United Data'!$C$3:$C$4341,$A620,'United Data'!$B$3:$B$4341,"&lt;&gt;Off-street")&gt;0,1,0)</f>
        <v>0</v>
      </c>
      <c r="H620">
        <f>IF(COUNTIFS('United Data'!$A$3:$A$4341,H$1,'United Data'!$C$3:$C$4341,$A620,'United Data'!$B$3:$B$4341,"&lt;&gt;Off-street")&gt;0,1,0)</f>
        <v>0</v>
      </c>
      <c r="I620">
        <f>IF(COUNTIFS('United Data'!$A$3:$A$4341,I$1,'United Data'!$C$3:$C$4341,$A620,'United Data'!$B$3:$B$4341,"&lt;&gt;Off-street")&gt;0,1,0)</f>
        <v>0</v>
      </c>
      <c r="J620">
        <f>IF(COUNTIFS('United Data'!$A$3:$A$4341,J$1,'United Data'!$C$3:$C$4341,$A620,'United Data'!$B$3:$B$4341,"&lt;&gt;Off-street")&gt;0,1,0)</f>
        <v>1</v>
      </c>
      <c r="K620">
        <f>IF(COUNTIFS('United Data'!$A$3:$A$4341,K$1,'United Data'!$C$3:$C$4341,$A620,'United Data'!$B$3:$B$4341,"&lt;&gt;Off-street")&gt;0,1,0)</f>
        <v>1</v>
      </c>
      <c r="L620">
        <f>IF(COUNTIFS('United Data'!$A$3:$A$4341,L$1,'United Data'!$C$3:$C$4341,$A620,'United Data'!$B$3:$B$4341,"&lt;&gt;Off-street")&gt;0,1,0)</f>
        <v>1</v>
      </c>
      <c r="M620">
        <f>IF(COUNTIFS('United Data'!$A$3:$A$4341,M$1,'United Data'!$C$3:$C$4341,$A620,'United Data'!$B$3:$B$4341,"&lt;&gt;Off-street")&gt;0,1,0)</f>
        <v>0</v>
      </c>
      <c r="N620">
        <f>IF(COUNTIFS('United Data'!$A$3:$A$4341,N$1,'United Data'!$C$3:$C$4341,$A620,'United Data'!$B$3:$B$4341,"&lt;&gt;Off-street")&gt;0,1,0)</f>
        <v>0</v>
      </c>
      <c r="O620">
        <f>IF(COUNTIFS('United Data'!$A$3:$A$4341,O$1,'United Data'!$C$3:$C$4341,$A620,'United Data'!$B$3:$B$4341,"&lt;&gt;Off-street")&gt;0,1,0)</f>
        <v>0</v>
      </c>
      <c r="P620">
        <f>IF(COUNTIFS('United Data'!$A$3:$A$4341,P$1,'United Data'!$C$3:$C$4341,$A620,'United Data'!$B$3:$B$4341,"&lt;&gt;Off-street")&gt;0,1,0)</f>
        <v>0</v>
      </c>
      <c r="Q620">
        <f>IF(COUNTIFS('United Data'!$A$3:$A$4341,Q$1,'United Data'!$C$3:$C$4341,$A620,'United Data'!$B$3:$B$4341,"&lt;&gt;Off-street")&gt;0,1,0)</f>
        <v>0</v>
      </c>
      <c r="R620">
        <f>IF(COUNTIFS('United Data'!$A$3:$A$4341,R$1,'United Data'!$C$3:$C$4341,$A620,'United Data'!$B$3:$B$4341,"&lt;&gt;Off-street")&gt;0,1,0)</f>
        <v>0</v>
      </c>
      <c r="S620">
        <f t="shared" si="18"/>
        <v>4</v>
      </c>
      <c r="T620">
        <f t="shared" si="19"/>
        <v>2</v>
      </c>
    </row>
    <row r="621" spans="1:20" x14ac:dyDescent="0.2">
      <c r="A621" t="s">
        <v>663</v>
      </c>
      <c r="B621">
        <f>IF(COUNTIFS('United Data'!$A$3:$A$4341,B$1,'United Data'!$C$3:$C$4341,$A621,'United Data'!$B$3:$B$4341,"&lt;&gt;Off-street")&gt;0,1,0)</f>
        <v>0</v>
      </c>
      <c r="C621">
        <f>IF(COUNTIFS('United Data'!$A$3:$A$4341,C$1,'United Data'!$C$3:$C$4341,$A621,'United Data'!$B$3:$B$4341,"&lt;&gt;Off-street")&gt;0,1,0)</f>
        <v>0</v>
      </c>
      <c r="D621">
        <f>IF(COUNTIFS('United Data'!$A$3:$A$4341,D$1,'United Data'!$C$3:$C$4341,$A621,'United Data'!$B$3:$B$4341,"&lt;&gt;Off-street")&gt;0,1,0)</f>
        <v>0</v>
      </c>
      <c r="E621">
        <f>IF(COUNTIFS('United Data'!$A$3:$A$4341,E$1,'United Data'!$C$3:$C$4341,$A621,'United Data'!$B$3:$B$4341,"&lt;&gt;Off-street")&gt;0,1,0)</f>
        <v>1</v>
      </c>
      <c r="F621">
        <f>IF(COUNTIFS('United Data'!$A$3:$A$4341,F$1,'United Data'!$C$3:$C$4341,$A621,'United Data'!$B$3:$B$4341,"&lt;&gt;Off-street")&gt;0,1,0)</f>
        <v>1</v>
      </c>
      <c r="G621">
        <f>IF(COUNTIFS('United Data'!$A$3:$A$4341,G$1,'United Data'!$C$3:$C$4341,$A621,'United Data'!$B$3:$B$4341,"&lt;&gt;Off-street")&gt;0,1,0)</f>
        <v>0</v>
      </c>
      <c r="H621">
        <f>IF(COUNTIFS('United Data'!$A$3:$A$4341,H$1,'United Data'!$C$3:$C$4341,$A621,'United Data'!$B$3:$B$4341,"&lt;&gt;Off-street")&gt;0,1,0)</f>
        <v>0</v>
      </c>
      <c r="I621">
        <f>IF(COUNTIFS('United Data'!$A$3:$A$4341,I$1,'United Data'!$C$3:$C$4341,$A621,'United Data'!$B$3:$B$4341,"&lt;&gt;Off-street")&gt;0,1,0)</f>
        <v>1</v>
      </c>
      <c r="J621">
        <f>IF(COUNTIFS('United Data'!$A$3:$A$4341,J$1,'United Data'!$C$3:$C$4341,$A621,'United Data'!$B$3:$B$4341,"&lt;&gt;Off-street")&gt;0,1,0)</f>
        <v>0</v>
      </c>
      <c r="K621">
        <f>IF(COUNTIFS('United Data'!$A$3:$A$4341,K$1,'United Data'!$C$3:$C$4341,$A621,'United Data'!$B$3:$B$4341,"&lt;&gt;Off-street")&gt;0,1,0)</f>
        <v>1</v>
      </c>
      <c r="L621">
        <f>IF(COUNTIFS('United Data'!$A$3:$A$4341,L$1,'United Data'!$C$3:$C$4341,$A621,'United Data'!$B$3:$B$4341,"&lt;&gt;Off-street")&gt;0,1,0)</f>
        <v>0</v>
      </c>
      <c r="M621">
        <f>IF(COUNTIFS('United Data'!$A$3:$A$4341,M$1,'United Data'!$C$3:$C$4341,$A621,'United Data'!$B$3:$B$4341,"&lt;&gt;Off-street")&gt;0,1,0)</f>
        <v>1</v>
      </c>
      <c r="N621">
        <f>IF(COUNTIFS('United Data'!$A$3:$A$4341,N$1,'United Data'!$C$3:$C$4341,$A621,'United Data'!$B$3:$B$4341,"&lt;&gt;Off-street")&gt;0,1,0)</f>
        <v>0</v>
      </c>
      <c r="O621">
        <f>IF(COUNTIFS('United Data'!$A$3:$A$4341,O$1,'United Data'!$C$3:$C$4341,$A621,'United Data'!$B$3:$B$4341,"&lt;&gt;Off-street")&gt;0,1,0)</f>
        <v>1</v>
      </c>
      <c r="P621">
        <f>IF(COUNTIFS('United Data'!$A$3:$A$4341,P$1,'United Data'!$C$3:$C$4341,$A621,'United Data'!$B$3:$B$4341,"&lt;&gt;Off-street")&gt;0,1,0)</f>
        <v>0</v>
      </c>
      <c r="Q621">
        <f>IF(COUNTIFS('United Data'!$A$3:$A$4341,Q$1,'United Data'!$C$3:$C$4341,$A621,'United Data'!$B$3:$B$4341,"&lt;&gt;Off-street")&gt;0,1,0)</f>
        <v>0</v>
      </c>
      <c r="R621">
        <f>IF(COUNTIFS('United Data'!$A$3:$A$4341,R$1,'United Data'!$C$3:$C$4341,$A621,'United Data'!$B$3:$B$4341,"&lt;&gt;Off-street")&gt;0,1,0)</f>
        <v>0</v>
      </c>
      <c r="S621">
        <f t="shared" si="18"/>
        <v>6</v>
      </c>
      <c r="T621">
        <f t="shared" si="19"/>
        <v>5</v>
      </c>
    </row>
    <row r="622" spans="1:20" x14ac:dyDescent="0.2">
      <c r="A622" t="s">
        <v>664</v>
      </c>
      <c r="B622">
        <f>IF(COUNTIFS('United Data'!$A$3:$A$4341,B$1,'United Data'!$C$3:$C$4341,$A622,'United Data'!$B$3:$B$4341,"&lt;&gt;Off-street")&gt;0,1,0)</f>
        <v>0</v>
      </c>
      <c r="C622">
        <f>IF(COUNTIFS('United Data'!$A$3:$A$4341,C$1,'United Data'!$C$3:$C$4341,$A622,'United Data'!$B$3:$B$4341,"&lt;&gt;Off-street")&gt;0,1,0)</f>
        <v>0</v>
      </c>
      <c r="D622">
        <f>IF(COUNTIFS('United Data'!$A$3:$A$4341,D$1,'United Data'!$C$3:$C$4341,$A622,'United Data'!$B$3:$B$4341,"&lt;&gt;Off-street")&gt;0,1,0)</f>
        <v>0</v>
      </c>
      <c r="E622">
        <f>IF(COUNTIFS('United Data'!$A$3:$A$4341,E$1,'United Data'!$C$3:$C$4341,$A622,'United Data'!$B$3:$B$4341,"&lt;&gt;Off-street")&gt;0,1,0)</f>
        <v>1</v>
      </c>
      <c r="F622">
        <f>IF(COUNTIFS('United Data'!$A$3:$A$4341,F$1,'United Data'!$C$3:$C$4341,$A622,'United Data'!$B$3:$B$4341,"&lt;&gt;Off-street")&gt;0,1,0)</f>
        <v>1</v>
      </c>
      <c r="G622">
        <f>IF(COUNTIFS('United Data'!$A$3:$A$4341,G$1,'United Data'!$C$3:$C$4341,$A622,'United Data'!$B$3:$B$4341,"&lt;&gt;Off-street")&gt;0,1,0)</f>
        <v>1</v>
      </c>
      <c r="H622">
        <f>IF(COUNTIFS('United Data'!$A$3:$A$4341,H$1,'United Data'!$C$3:$C$4341,$A622,'United Data'!$B$3:$B$4341,"&lt;&gt;Off-street")&gt;0,1,0)</f>
        <v>0</v>
      </c>
      <c r="I622">
        <f>IF(COUNTIFS('United Data'!$A$3:$A$4341,I$1,'United Data'!$C$3:$C$4341,$A622,'United Data'!$B$3:$B$4341,"&lt;&gt;Off-street")&gt;0,1,0)</f>
        <v>0</v>
      </c>
      <c r="J622">
        <f>IF(COUNTIFS('United Data'!$A$3:$A$4341,J$1,'United Data'!$C$3:$C$4341,$A622,'United Data'!$B$3:$B$4341,"&lt;&gt;Off-street")&gt;0,1,0)</f>
        <v>0</v>
      </c>
      <c r="K622">
        <f>IF(COUNTIFS('United Data'!$A$3:$A$4341,K$1,'United Data'!$C$3:$C$4341,$A622,'United Data'!$B$3:$B$4341,"&lt;&gt;Off-street")&gt;0,1,0)</f>
        <v>1</v>
      </c>
      <c r="L622">
        <f>IF(COUNTIFS('United Data'!$A$3:$A$4341,L$1,'United Data'!$C$3:$C$4341,$A622,'United Data'!$B$3:$B$4341,"&lt;&gt;Off-street")&gt;0,1,0)</f>
        <v>0</v>
      </c>
      <c r="M622">
        <f>IF(COUNTIFS('United Data'!$A$3:$A$4341,M$1,'United Data'!$C$3:$C$4341,$A622,'United Data'!$B$3:$B$4341,"&lt;&gt;Off-street")&gt;0,1,0)</f>
        <v>0</v>
      </c>
      <c r="N622">
        <f>IF(COUNTIFS('United Data'!$A$3:$A$4341,N$1,'United Data'!$C$3:$C$4341,$A622,'United Data'!$B$3:$B$4341,"&lt;&gt;Off-street")&gt;0,1,0)</f>
        <v>1</v>
      </c>
      <c r="O622">
        <f>IF(COUNTIFS('United Data'!$A$3:$A$4341,O$1,'United Data'!$C$3:$C$4341,$A622,'United Data'!$B$3:$B$4341,"&lt;&gt;Off-street")&gt;0,1,0)</f>
        <v>1</v>
      </c>
      <c r="P622">
        <f>IF(COUNTIFS('United Data'!$A$3:$A$4341,P$1,'United Data'!$C$3:$C$4341,$A622,'United Data'!$B$3:$B$4341,"&lt;&gt;Off-street")&gt;0,1,0)</f>
        <v>0</v>
      </c>
      <c r="Q622">
        <f>IF(COUNTIFS('United Data'!$A$3:$A$4341,Q$1,'United Data'!$C$3:$C$4341,$A622,'United Data'!$B$3:$B$4341,"&lt;&gt;Off-street")&gt;0,1,0)</f>
        <v>1</v>
      </c>
      <c r="R622">
        <f>IF(COUNTIFS('United Data'!$A$3:$A$4341,R$1,'United Data'!$C$3:$C$4341,$A622,'United Data'!$B$3:$B$4341,"&lt;&gt;Off-street")&gt;0,1,0)</f>
        <v>1</v>
      </c>
      <c r="S622">
        <f t="shared" si="18"/>
        <v>8</v>
      </c>
      <c r="T622">
        <f t="shared" si="19"/>
        <v>4</v>
      </c>
    </row>
    <row r="623" spans="1:20" x14ac:dyDescent="0.2">
      <c r="A623" t="s">
        <v>665</v>
      </c>
      <c r="B623">
        <f>IF(COUNTIFS('United Data'!$A$3:$A$4341,B$1,'United Data'!$C$3:$C$4341,$A623,'United Data'!$B$3:$B$4341,"&lt;&gt;Off-street")&gt;0,1,0)</f>
        <v>0</v>
      </c>
      <c r="C623">
        <f>IF(COUNTIFS('United Data'!$A$3:$A$4341,C$1,'United Data'!$C$3:$C$4341,$A623,'United Data'!$B$3:$B$4341,"&lt;&gt;Off-street")&gt;0,1,0)</f>
        <v>0</v>
      </c>
      <c r="D623">
        <f>IF(COUNTIFS('United Data'!$A$3:$A$4341,D$1,'United Data'!$C$3:$C$4341,$A623,'United Data'!$B$3:$B$4341,"&lt;&gt;Off-street")&gt;0,1,0)</f>
        <v>0</v>
      </c>
      <c r="E623">
        <f>IF(COUNTIFS('United Data'!$A$3:$A$4341,E$1,'United Data'!$C$3:$C$4341,$A623,'United Data'!$B$3:$B$4341,"&lt;&gt;Off-street")&gt;0,1,0)</f>
        <v>0</v>
      </c>
      <c r="F623">
        <f>IF(COUNTIFS('United Data'!$A$3:$A$4341,F$1,'United Data'!$C$3:$C$4341,$A623,'United Data'!$B$3:$B$4341,"&lt;&gt;Off-street")&gt;0,1,0)</f>
        <v>0</v>
      </c>
      <c r="G623">
        <f>IF(COUNTIFS('United Data'!$A$3:$A$4341,G$1,'United Data'!$C$3:$C$4341,$A623,'United Data'!$B$3:$B$4341,"&lt;&gt;Off-street")&gt;0,1,0)</f>
        <v>0</v>
      </c>
      <c r="H623">
        <f>IF(COUNTIFS('United Data'!$A$3:$A$4341,H$1,'United Data'!$C$3:$C$4341,$A623,'United Data'!$B$3:$B$4341,"&lt;&gt;Off-street")&gt;0,1,0)</f>
        <v>0</v>
      </c>
      <c r="I623">
        <f>IF(COUNTIFS('United Data'!$A$3:$A$4341,I$1,'United Data'!$C$3:$C$4341,$A623,'United Data'!$B$3:$B$4341,"&lt;&gt;Off-street")&gt;0,1,0)</f>
        <v>0</v>
      </c>
      <c r="J623">
        <f>IF(COUNTIFS('United Data'!$A$3:$A$4341,J$1,'United Data'!$C$3:$C$4341,$A623,'United Data'!$B$3:$B$4341,"&lt;&gt;Off-street")&gt;0,1,0)</f>
        <v>1</v>
      </c>
      <c r="K623">
        <f>IF(COUNTIFS('United Data'!$A$3:$A$4341,K$1,'United Data'!$C$3:$C$4341,$A623,'United Data'!$B$3:$B$4341,"&lt;&gt;Off-street")&gt;0,1,0)</f>
        <v>1</v>
      </c>
      <c r="L623">
        <f>IF(COUNTIFS('United Data'!$A$3:$A$4341,L$1,'United Data'!$C$3:$C$4341,$A623,'United Data'!$B$3:$B$4341,"&lt;&gt;Off-street")&gt;0,1,0)</f>
        <v>0</v>
      </c>
      <c r="M623">
        <f>IF(COUNTIFS('United Data'!$A$3:$A$4341,M$1,'United Data'!$C$3:$C$4341,$A623,'United Data'!$B$3:$B$4341,"&lt;&gt;Off-street")&gt;0,1,0)</f>
        <v>0</v>
      </c>
      <c r="N623">
        <f>IF(COUNTIFS('United Data'!$A$3:$A$4341,N$1,'United Data'!$C$3:$C$4341,$A623,'United Data'!$B$3:$B$4341,"&lt;&gt;Off-street")&gt;0,1,0)</f>
        <v>0</v>
      </c>
      <c r="O623">
        <f>IF(COUNTIFS('United Data'!$A$3:$A$4341,O$1,'United Data'!$C$3:$C$4341,$A623,'United Data'!$B$3:$B$4341,"&lt;&gt;Off-street")&gt;0,1,0)</f>
        <v>0</v>
      </c>
      <c r="P623">
        <f>IF(COUNTIFS('United Data'!$A$3:$A$4341,P$1,'United Data'!$C$3:$C$4341,$A623,'United Data'!$B$3:$B$4341,"&lt;&gt;Off-street")&gt;0,1,0)</f>
        <v>0</v>
      </c>
      <c r="Q623">
        <f>IF(COUNTIFS('United Data'!$A$3:$A$4341,Q$1,'United Data'!$C$3:$C$4341,$A623,'United Data'!$B$3:$B$4341,"&lt;&gt;Off-street")&gt;0,1,0)</f>
        <v>0</v>
      </c>
      <c r="R623">
        <f>IF(COUNTIFS('United Data'!$A$3:$A$4341,R$1,'United Data'!$C$3:$C$4341,$A623,'United Data'!$B$3:$B$4341,"&lt;&gt;Off-street")&gt;0,1,0)</f>
        <v>0</v>
      </c>
      <c r="S623">
        <f t="shared" si="18"/>
        <v>2</v>
      </c>
      <c r="T623">
        <f t="shared" si="19"/>
        <v>1</v>
      </c>
    </row>
    <row r="624" spans="1:20" x14ac:dyDescent="0.2">
      <c r="A624" t="s">
        <v>666</v>
      </c>
      <c r="B624">
        <f>IF(COUNTIFS('United Data'!$A$3:$A$4341,B$1,'United Data'!$C$3:$C$4341,$A624,'United Data'!$B$3:$B$4341,"&lt;&gt;Off-street")&gt;0,1,0)</f>
        <v>0</v>
      </c>
      <c r="C624">
        <f>IF(COUNTIFS('United Data'!$A$3:$A$4341,C$1,'United Data'!$C$3:$C$4341,$A624,'United Data'!$B$3:$B$4341,"&lt;&gt;Off-street")&gt;0,1,0)</f>
        <v>0</v>
      </c>
      <c r="D624">
        <f>IF(COUNTIFS('United Data'!$A$3:$A$4341,D$1,'United Data'!$C$3:$C$4341,$A624,'United Data'!$B$3:$B$4341,"&lt;&gt;Off-street")&gt;0,1,0)</f>
        <v>0</v>
      </c>
      <c r="E624">
        <f>IF(COUNTIFS('United Data'!$A$3:$A$4341,E$1,'United Data'!$C$3:$C$4341,$A624,'United Data'!$B$3:$B$4341,"&lt;&gt;Off-street")&gt;0,1,0)</f>
        <v>0</v>
      </c>
      <c r="F624">
        <f>IF(COUNTIFS('United Data'!$A$3:$A$4341,F$1,'United Data'!$C$3:$C$4341,$A624,'United Data'!$B$3:$B$4341,"&lt;&gt;Off-street")&gt;0,1,0)</f>
        <v>0</v>
      </c>
      <c r="G624">
        <f>IF(COUNTIFS('United Data'!$A$3:$A$4341,G$1,'United Data'!$C$3:$C$4341,$A624,'United Data'!$B$3:$B$4341,"&lt;&gt;Off-street")&gt;0,1,0)</f>
        <v>0</v>
      </c>
      <c r="H624">
        <f>IF(COUNTIFS('United Data'!$A$3:$A$4341,H$1,'United Data'!$C$3:$C$4341,$A624,'United Data'!$B$3:$B$4341,"&lt;&gt;Off-street")&gt;0,1,0)</f>
        <v>0</v>
      </c>
      <c r="I624">
        <f>IF(COUNTIFS('United Data'!$A$3:$A$4341,I$1,'United Data'!$C$3:$C$4341,$A624,'United Data'!$B$3:$B$4341,"&lt;&gt;Off-street")&gt;0,1,0)</f>
        <v>0</v>
      </c>
      <c r="J624">
        <f>IF(COUNTIFS('United Data'!$A$3:$A$4341,J$1,'United Data'!$C$3:$C$4341,$A624,'United Data'!$B$3:$B$4341,"&lt;&gt;Off-street")&gt;0,1,0)</f>
        <v>0</v>
      </c>
      <c r="K624">
        <f>IF(COUNTIFS('United Data'!$A$3:$A$4341,K$1,'United Data'!$C$3:$C$4341,$A624,'United Data'!$B$3:$B$4341,"&lt;&gt;Off-street")&gt;0,1,0)</f>
        <v>0</v>
      </c>
      <c r="L624">
        <f>IF(COUNTIFS('United Data'!$A$3:$A$4341,L$1,'United Data'!$C$3:$C$4341,$A624,'United Data'!$B$3:$B$4341,"&lt;&gt;Off-street")&gt;0,1,0)</f>
        <v>1</v>
      </c>
      <c r="M624">
        <f>IF(COUNTIFS('United Data'!$A$3:$A$4341,M$1,'United Data'!$C$3:$C$4341,$A624,'United Data'!$B$3:$B$4341,"&lt;&gt;Off-street")&gt;0,1,0)</f>
        <v>1</v>
      </c>
      <c r="N624">
        <f>IF(COUNTIFS('United Data'!$A$3:$A$4341,N$1,'United Data'!$C$3:$C$4341,$A624,'United Data'!$B$3:$B$4341,"&lt;&gt;Off-street")&gt;0,1,0)</f>
        <v>1</v>
      </c>
      <c r="O624">
        <f>IF(COUNTIFS('United Data'!$A$3:$A$4341,O$1,'United Data'!$C$3:$C$4341,$A624,'United Data'!$B$3:$B$4341,"&lt;&gt;Off-street")&gt;0,1,0)</f>
        <v>1</v>
      </c>
      <c r="P624">
        <f>IF(COUNTIFS('United Data'!$A$3:$A$4341,P$1,'United Data'!$C$3:$C$4341,$A624,'United Data'!$B$3:$B$4341,"&lt;&gt;Off-street")&gt;0,1,0)</f>
        <v>0</v>
      </c>
      <c r="Q624">
        <f>IF(COUNTIFS('United Data'!$A$3:$A$4341,Q$1,'United Data'!$C$3:$C$4341,$A624,'United Data'!$B$3:$B$4341,"&lt;&gt;Off-street")&gt;0,1,0)</f>
        <v>0</v>
      </c>
      <c r="R624">
        <f>IF(COUNTIFS('United Data'!$A$3:$A$4341,R$1,'United Data'!$C$3:$C$4341,$A624,'United Data'!$B$3:$B$4341,"&lt;&gt;Off-street")&gt;0,1,0)</f>
        <v>0</v>
      </c>
      <c r="S624">
        <f t="shared" si="18"/>
        <v>4</v>
      </c>
      <c r="T624">
        <f t="shared" si="19"/>
        <v>1</v>
      </c>
    </row>
    <row r="625" spans="1:20" x14ac:dyDescent="0.2">
      <c r="A625" t="s">
        <v>667</v>
      </c>
      <c r="B625">
        <f>IF(COUNTIFS('United Data'!$A$3:$A$4341,B$1,'United Data'!$C$3:$C$4341,$A625,'United Data'!$B$3:$B$4341,"&lt;&gt;Off-street")&gt;0,1,0)</f>
        <v>0</v>
      </c>
      <c r="C625">
        <f>IF(COUNTIFS('United Data'!$A$3:$A$4341,C$1,'United Data'!$C$3:$C$4341,$A625,'United Data'!$B$3:$B$4341,"&lt;&gt;Off-street")&gt;0,1,0)</f>
        <v>0</v>
      </c>
      <c r="D625">
        <f>IF(COUNTIFS('United Data'!$A$3:$A$4341,D$1,'United Data'!$C$3:$C$4341,$A625,'United Data'!$B$3:$B$4341,"&lt;&gt;Off-street")&gt;0,1,0)</f>
        <v>0</v>
      </c>
      <c r="E625">
        <f>IF(COUNTIFS('United Data'!$A$3:$A$4341,E$1,'United Data'!$C$3:$C$4341,$A625,'United Data'!$B$3:$B$4341,"&lt;&gt;Off-street")&gt;0,1,0)</f>
        <v>0</v>
      </c>
      <c r="F625">
        <f>IF(COUNTIFS('United Data'!$A$3:$A$4341,F$1,'United Data'!$C$3:$C$4341,$A625,'United Data'!$B$3:$B$4341,"&lt;&gt;Off-street")&gt;0,1,0)</f>
        <v>0</v>
      </c>
      <c r="G625">
        <f>IF(COUNTIFS('United Data'!$A$3:$A$4341,G$1,'United Data'!$C$3:$C$4341,$A625,'United Data'!$B$3:$B$4341,"&lt;&gt;Off-street")&gt;0,1,0)</f>
        <v>0</v>
      </c>
      <c r="H625">
        <f>IF(COUNTIFS('United Data'!$A$3:$A$4341,H$1,'United Data'!$C$3:$C$4341,$A625,'United Data'!$B$3:$B$4341,"&lt;&gt;Off-street")&gt;0,1,0)</f>
        <v>0</v>
      </c>
      <c r="I625">
        <f>IF(COUNTIFS('United Data'!$A$3:$A$4341,I$1,'United Data'!$C$3:$C$4341,$A625,'United Data'!$B$3:$B$4341,"&lt;&gt;Off-street")&gt;0,1,0)</f>
        <v>0</v>
      </c>
      <c r="J625">
        <f>IF(COUNTIFS('United Data'!$A$3:$A$4341,J$1,'United Data'!$C$3:$C$4341,$A625,'United Data'!$B$3:$B$4341,"&lt;&gt;Off-street")&gt;0,1,0)</f>
        <v>0</v>
      </c>
      <c r="K625">
        <f>IF(COUNTIFS('United Data'!$A$3:$A$4341,K$1,'United Data'!$C$3:$C$4341,$A625,'United Data'!$B$3:$B$4341,"&lt;&gt;Off-street")&gt;0,1,0)</f>
        <v>0</v>
      </c>
      <c r="L625">
        <f>IF(COUNTIFS('United Data'!$A$3:$A$4341,L$1,'United Data'!$C$3:$C$4341,$A625,'United Data'!$B$3:$B$4341,"&lt;&gt;Off-street")&gt;0,1,0)</f>
        <v>1</v>
      </c>
      <c r="M625">
        <f>IF(COUNTIFS('United Data'!$A$3:$A$4341,M$1,'United Data'!$C$3:$C$4341,$A625,'United Data'!$B$3:$B$4341,"&lt;&gt;Off-street")&gt;0,1,0)</f>
        <v>1</v>
      </c>
      <c r="N625">
        <f>IF(COUNTIFS('United Data'!$A$3:$A$4341,N$1,'United Data'!$C$3:$C$4341,$A625,'United Data'!$B$3:$B$4341,"&lt;&gt;Off-street")&gt;0,1,0)</f>
        <v>1</v>
      </c>
      <c r="O625">
        <f>IF(COUNTIFS('United Data'!$A$3:$A$4341,O$1,'United Data'!$C$3:$C$4341,$A625,'United Data'!$B$3:$B$4341,"&lt;&gt;Off-street")&gt;0,1,0)</f>
        <v>1</v>
      </c>
      <c r="P625">
        <f>IF(COUNTIFS('United Data'!$A$3:$A$4341,P$1,'United Data'!$C$3:$C$4341,$A625,'United Data'!$B$3:$B$4341,"&lt;&gt;Off-street")&gt;0,1,0)</f>
        <v>0</v>
      </c>
      <c r="Q625">
        <f>IF(COUNTIFS('United Data'!$A$3:$A$4341,Q$1,'United Data'!$C$3:$C$4341,$A625,'United Data'!$B$3:$B$4341,"&lt;&gt;Off-street")&gt;0,1,0)</f>
        <v>0</v>
      </c>
      <c r="R625">
        <f>IF(COUNTIFS('United Data'!$A$3:$A$4341,R$1,'United Data'!$C$3:$C$4341,$A625,'United Data'!$B$3:$B$4341,"&lt;&gt;Off-street")&gt;0,1,0)</f>
        <v>0</v>
      </c>
      <c r="S625">
        <f t="shared" si="18"/>
        <v>4</v>
      </c>
      <c r="T625">
        <f t="shared" si="19"/>
        <v>1</v>
      </c>
    </row>
    <row r="626" spans="1:20" x14ac:dyDescent="0.2">
      <c r="A626" t="s">
        <v>668</v>
      </c>
      <c r="B626">
        <f>IF(COUNTIFS('United Data'!$A$3:$A$4341,B$1,'United Data'!$C$3:$C$4341,$A626,'United Data'!$B$3:$B$4341,"&lt;&gt;Off-street")&gt;0,1,0)</f>
        <v>0</v>
      </c>
      <c r="C626">
        <f>IF(COUNTIFS('United Data'!$A$3:$A$4341,C$1,'United Data'!$C$3:$C$4341,$A626,'United Data'!$B$3:$B$4341,"&lt;&gt;Off-street")&gt;0,1,0)</f>
        <v>0</v>
      </c>
      <c r="D626">
        <f>IF(COUNTIFS('United Data'!$A$3:$A$4341,D$1,'United Data'!$C$3:$C$4341,$A626,'United Data'!$B$3:$B$4341,"&lt;&gt;Off-street")&gt;0,1,0)</f>
        <v>0</v>
      </c>
      <c r="E626">
        <f>IF(COUNTIFS('United Data'!$A$3:$A$4341,E$1,'United Data'!$C$3:$C$4341,$A626,'United Data'!$B$3:$B$4341,"&lt;&gt;Off-street")&gt;0,1,0)</f>
        <v>0</v>
      </c>
      <c r="F626">
        <f>IF(COUNTIFS('United Data'!$A$3:$A$4341,F$1,'United Data'!$C$3:$C$4341,$A626,'United Data'!$B$3:$B$4341,"&lt;&gt;Off-street")&gt;0,1,0)</f>
        <v>0</v>
      </c>
      <c r="G626">
        <f>IF(COUNTIFS('United Data'!$A$3:$A$4341,G$1,'United Data'!$C$3:$C$4341,$A626,'United Data'!$B$3:$B$4341,"&lt;&gt;Off-street")&gt;0,1,0)</f>
        <v>0</v>
      </c>
      <c r="H626">
        <f>IF(COUNTIFS('United Data'!$A$3:$A$4341,H$1,'United Data'!$C$3:$C$4341,$A626,'United Data'!$B$3:$B$4341,"&lt;&gt;Off-street")&gt;0,1,0)</f>
        <v>0</v>
      </c>
      <c r="I626">
        <f>IF(COUNTIFS('United Data'!$A$3:$A$4341,I$1,'United Data'!$C$3:$C$4341,$A626,'United Data'!$B$3:$B$4341,"&lt;&gt;Off-street")&gt;0,1,0)</f>
        <v>0</v>
      </c>
      <c r="J626">
        <f>IF(COUNTIFS('United Data'!$A$3:$A$4341,J$1,'United Data'!$C$3:$C$4341,$A626,'United Data'!$B$3:$B$4341,"&lt;&gt;Off-street")&gt;0,1,0)</f>
        <v>0</v>
      </c>
      <c r="K626">
        <f>IF(COUNTIFS('United Data'!$A$3:$A$4341,K$1,'United Data'!$C$3:$C$4341,$A626,'United Data'!$B$3:$B$4341,"&lt;&gt;Off-street")&gt;0,1,0)</f>
        <v>0</v>
      </c>
      <c r="L626">
        <f>IF(COUNTIFS('United Data'!$A$3:$A$4341,L$1,'United Data'!$C$3:$C$4341,$A626,'United Data'!$B$3:$B$4341,"&lt;&gt;Off-street")&gt;0,1,0)</f>
        <v>1</v>
      </c>
      <c r="M626">
        <f>IF(COUNTIFS('United Data'!$A$3:$A$4341,M$1,'United Data'!$C$3:$C$4341,$A626,'United Data'!$B$3:$B$4341,"&lt;&gt;Off-street")&gt;0,1,0)</f>
        <v>1</v>
      </c>
      <c r="N626">
        <f>IF(COUNTIFS('United Data'!$A$3:$A$4341,N$1,'United Data'!$C$3:$C$4341,$A626,'United Data'!$B$3:$B$4341,"&lt;&gt;Off-street")&gt;0,1,0)</f>
        <v>0</v>
      </c>
      <c r="O626">
        <f>IF(COUNTIFS('United Data'!$A$3:$A$4341,O$1,'United Data'!$C$3:$C$4341,$A626,'United Data'!$B$3:$B$4341,"&lt;&gt;Off-street")&gt;0,1,0)</f>
        <v>0</v>
      </c>
      <c r="P626">
        <f>IF(COUNTIFS('United Data'!$A$3:$A$4341,P$1,'United Data'!$C$3:$C$4341,$A626,'United Data'!$B$3:$B$4341,"&lt;&gt;Off-street")&gt;0,1,0)</f>
        <v>0</v>
      </c>
      <c r="Q626">
        <f>IF(COUNTIFS('United Data'!$A$3:$A$4341,Q$1,'United Data'!$C$3:$C$4341,$A626,'United Data'!$B$3:$B$4341,"&lt;&gt;Off-street")&gt;0,1,0)</f>
        <v>0</v>
      </c>
      <c r="R626">
        <f>IF(COUNTIFS('United Data'!$A$3:$A$4341,R$1,'United Data'!$C$3:$C$4341,$A626,'United Data'!$B$3:$B$4341,"&lt;&gt;Off-street")&gt;0,1,0)</f>
        <v>1</v>
      </c>
      <c r="S626">
        <f t="shared" si="18"/>
        <v>3</v>
      </c>
      <c r="T626">
        <f t="shared" si="19"/>
        <v>2</v>
      </c>
    </row>
    <row r="627" spans="1:20" x14ac:dyDescent="0.2">
      <c r="A627" t="s">
        <v>669</v>
      </c>
      <c r="B627">
        <f>IF(COUNTIFS('United Data'!$A$3:$A$4341,B$1,'United Data'!$C$3:$C$4341,$A627,'United Data'!$B$3:$B$4341,"&lt;&gt;Off-street")&gt;0,1,0)</f>
        <v>0</v>
      </c>
      <c r="C627">
        <f>IF(COUNTIFS('United Data'!$A$3:$A$4341,C$1,'United Data'!$C$3:$C$4341,$A627,'United Data'!$B$3:$B$4341,"&lt;&gt;Off-street")&gt;0,1,0)</f>
        <v>0</v>
      </c>
      <c r="D627">
        <f>IF(COUNTIFS('United Data'!$A$3:$A$4341,D$1,'United Data'!$C$3:$C$4341,$A627,'United Data'!$B$3:$B$4341,"&lt;&gt;Off-street")&gt;0,1,0)</f>
        <v>0</v>
      </c>
      <c r="E627">
        <f>IF(COUNTIFS('United Data'!$A$3:$A$4341,E$1,'United Data'!$C$3:$C$4341,$A627,'United Data'!$B$3:$B$4341,"&lt;&gt;Off-street")&gt;0,1,0)</f>
        <v>0</v>
      </c>
      <c r="F627">
        <f>IF(COUNTIFS('United Data'!$A$3:$A$4341,F$1,'United Data'!$C$3:$C$4341,$A627,'United Data'!$B$3:$B$4341,"&lt;&gt;Off-street")&gt;0,1,0)</f>
        <v>0</v>
      </c>
      <c r="G627">
        <f>IF(COUNTIFS('United Data'!$A$3:$A$4341,G$1,'United Data'!$C$3:$C$4341,$A627,'United Data'!$B$3:$B$4341,"&lt;&gt;Off-street")&gt;0,1,0)</f>
        <v>0</v>
      </c>
      <c r="H627">
        <f>IF(COUNTIFS('United Data'!$A$3:$A$4341,H$1,'United Data'!$C$3:$C$4341,$A627,'United Data'!$B$3:$B$4341,"&lt;&gt;Off-street")&gt;0,1,0)</f>
        <v>0</v>
      </c>
      <c r="I627">
        <f>IF(COUNTIFS('United Data'!$A$3:$A$4341,I$1,'United Data'!$C$3:$C$4341,$A627,'United Data'!$B$3:$B$4341,"&lt;&gt;Off-street")&gt;0,1,0)</f>
        <v>0</v>
      </c>
      <c r="J627">
        <f>IF(COUNTIFS('United Data'!$A$3:$A$4341,J$1,'United Data'!$C$3:$C$4341,$A627,'United Data'!$B$3:$B$4341,"&lt;&gt;Off-street")&gt;0,1,0)</f>
        <v>0</v>
      </c>
      <c r="K627">
        <f>IF(COUNTIFS('United Data'!$A$3:$A$4341,K$1,'United Data'!$C$3:$C$4341,$A627,'United Data'!$B$3:$B$4341,"&lt;&gt;Off-street")&gt;0,1,0)</f>
        <v>0</v>
      </c>
      <c r="L627">
        <f>IF(COUNTIFS('United Data'!$A$3:$A$4341,L$1,'United Data'!$C$3:$C$4341,$A627,'United Data'!$B$3:$B$4341,"&lt;&gt;Off-street")&gt;0,1,0)</f>
        <v>1</v>
      </c>
      <c r="M627">
        <f>IF(COUNTIFS('United Data'!$A$3:$A$4341,M$1,'United Data'!$C$3:$C$4341,$A627,'United Data'!$B$3:$B$4341,"&lt;&gt;Off-street")&gt;0,1,0)</f>
        <v>0</v>
      </c>
      <c r="N627">
        <f>IF(COUNTIFS('United Data'!$A$3:$A$4341,N$1,'United Data'!$C$3:$C$4341,$A627,'United Data'!$B$3:$B$4341,"&lt;&gt;Off-street")&gt;0,1,0)</f>
        <v>0</v>
      </c>
      <c r="O627">
        <f>IF(COUNTIFS('United Data'!$A$3:$A$4341,O$1,'United Data'!$C$3:$C$4341,$A627,'United Data'!$B$3:$B$4341,"&lt;&gt;Off-street")&gt;0,1,0)</f>
        <v>0</v>
      </c>
      <c r="P627">
        <f>IF(COUNTIFS('United Data'!$A$3:$A$4341,P$1,'United Data'!$C$3:$C$4341,$A627,'United Data'!$B$3:$B$4341,"&lt;&gt;Off-street")&gt;0,1,0)</f>
        <v>0</v>
      </c>
      <c r="Q627">
        <f>IF(COUNTIFS('United Data'!$A$3:$A$4341,Q$1,'United Data'!$C$3:$C$4341,$A627,'United Data'!$B$3:$B$4341,"&lt;&gt;Off-street")&gt;0,1,0)</f>
        <v>0</v>
      </c>
      <c r="R627">
        <f>IF(COUNTIFS('United Data'!$A$3:$A$4341,R$1,'United Data'!$C$3:$C$4341,$A627,'United Data'!$B$3:$B$4341,"&lt;&gt;Off-street")&gt;0,1,0)</f>
        <v>0</v>
      </c>
      <c r="S627">
        <f t="shared" si="18"/>
        <v>1</v>
      </c>
      <c r="T627">
        <f t="shared" si="19"/>
        <v>1</v>
      </c>
    </row>
    <row r="628" spans="1:20" x14ac:dyDescent="0.2">
      <c r="A628" t="s">
        <v>670</v>
      </c>
      <c r="B628">
        <f>IF(COUNTIFS('United Data'!$A$3:$A$4341,B$1,'United Data'!$C$3:$C$4341,$A628,'United Data'!$B$3:$B$4341,"&lt;&gt;Off-street")&gt;0,1,0)</f>
        <v>0</v>
      </c>
      <c r="C628">
        <f>IF(COUNTIFS('United Data'!$A$3:$A$4341,C$1,'United Data'!$C$3:$C$4341,$A628,'United Data'!$B$3:$B$4341,"&lt;&gt;Off-street")&gt;0,1,0)</f>
        <v>0</v>
      </c>
      <c r="D628">
        <f>IF(COUNTIFS('United Data'!$A$3:$A$4341,D$1,'United Data'!$C$3:$C$4341,$A628,'United Data'!$B$3:$B$4341,"&lt;&gt;Off-street")&gt;0,1,0)</f>
        <v>0</v>
      </c>
      <c r="E628">
        <f>IF(COUNTIFS('United Data'!$A$3:$A$4341,E$1,'United Data'!$C$3:$C$4341,$A628,'United Data'!$B$3:$B$4341,"&lt;&gt;Off-street")&gt;0,1,0)</f>
        <v>0</v>
      </c>
      <c r="F628">
        <f>IF(COUNTIFS('United Data'!$A$3:$A$4341,F$1,'United Data'!$C$3:$C$4341,$A628,'United Data'!$B$3:$B$4341,"&lt;&gt;Off-street")&gt;0,1,0)</f>
        <v>0</v>
      </c>
      <c r="G628">
        <f>IF(COUNTIFS('United Data'!$A$3:$A$4341,G$1,'United Data'!$C$3:$C$4341,$A628,'United Data'!$B$3:$B$4341,"&lt;&gt;Off-street")&gt;0,1,0)</f>
        <v>0</v>
      </c>
      <c r="H628">
        <f>IF(COUNTIFS('United Data'!$A$3:$A$4341,H$1,'United Data'!$C$3:$C$4341,$A628,'United Data'!$B$3:$B$4341,"&lt;&gt;Off-street")&gt;0,1,0)</f>
        <v>0</v>
      </c>
      <c r="I628">
        <f>IF(COUNTIFS('United Data'!$A$3:$A$4341,I$1,'United Data'!$C$3:$C$4341,$A628,'United Data'!$B$3:$B$4341,"&lt;&gt;Off-street")&gt;0,1,0)</f>
        <v>0</v>
      </c>
      <c r="J628">
        <f>IF(COUNTIFS('United Data'!$A$3:$A$4341,J$1,'United Data'!$C$3:$C$4341,$A628,'United Data'!$B$3:$B$4341,"&lt;&gt;Off-street")&gt;0,1,0)</f>
        <v>0</v>
      </c>
      <c r="K628">
        <f>IF(COUNTIFS('United Data'!$A$3:$A$4341,K$1,'United Data'!$C$3:$C$4341,$A628,'United Data'!$B$3:$B$4341,"&lt;&gt;Off-street")&gt;0,1,0)</f>
        <v>0</v>
      </c>
      <c r="L628">
        <f>IF(COUNTIFS('United Data'!$A$3:$A$4341,L$1,'United Data'!$C$3:$C$4341,$A628,'United Data'!$B$3:$B$4341,"&lt;&gt;Off-street")&gt;0,1,0)</f>
        <v>0</v>
      </c>
      <c r="M628">
        <f>IF(COUNTIFS('United Data'!$A$3:$A$4341,M$1,'United Data'!$C$3:$C$4341,$A628,'United Data'!$B$3:$B$4341,"&lt;&gt;Off-street")&gt;0,1,0)</f>
        <v>1</v>
      </c>
      <c r="N628">
        <f>IF(COUNTIFS('United Data'!$A$3:$A$4341,N$1,'United Data'!$C$3:$C$4341,$A628,'United Data'!$B$3:$B$4341,"&lt;&gt;Off-street")&gt;0,1,0)</f>
        <v>0</v>
      </c>
      <c r="O628">
        <f>IF(COUNTIFS('United Data'!$A$3:$A$4341,O$1,'United Data'!$C$3:$C$4341,$A628,'United Data'!$B$3:$B$4341,"&lt;&gt;Off-street")&gt;0,1,0)</f>
        <v>0</v>
      </c>
      <c r="P628">
        <f>IF(COUNTIFS('United Data'!$A$3:$A$4341,P$1,'United Data'!$C$3:$C$4341,$A628,'United Data'!$B$3:$B$4341,"&lt;&gt;Off-street")&gt;0,1,0)</f>
        <v>0</v>
      </c>
      <c r="Q628">
        <f>IF(COUNTIFS('United Data'!$A$3:$A$4341,Q$1,'United Data'!$C$3:$C$4341,$A628,'United Data'!$B$3:$B$4341,"&lt;&gt;Off-street")&gt;0,1,0)</f>
        <v>0</v>
      </c>
      <c r="R628">
        <f>IF(COUNTIFS('United Data'!$A$3:$A$4341,R$1,'United Data'!$C$3:$C$4341,$A628,'United Data'!$B$3:$B$4341,"&lt;&gt;Off-street")&gt;0,1,0)</f>
        <v>0</v>
      </c>
      <c r="S628">
        <f t="shared" si="18"/>
        <v>1</v>
      </c>
      <c r="T628">
        <f t="shared" si="19"/>
        <v>1</v>
      </c>
    </row>
    <row r="629" spans="1:20" x14ac:dyDescent="0.2">
      <c r="A629" t="s">
        <v>671</v>
      </c>
      <c r="B629">
        <f>IF(COUNTIFS('United Data'!$A$3:$A$4341,B$1,'United Data'!$C$3:$C$4341,$A629,'United Data'!$B$3:$B$4341,"&lt;&gt;Off-street")&gt;0,1,0)</f>
        <v>0</v>
      </c>
      <c r="C629">
        <f>IF(COUNTIFS('United Data'!$A$3:$A$4341,C$1,'United Data'!$C$3:$C$4341,$A629,'United Data'!$B$3:$B$4341,"&lt;&gt;Off-street")&gt;0,1,0)</f>
        <v>0</v>
      </c>
      <c r="D629">
        <f>IF(COUNTIFS('United Data'!$A$3:$A$4341,D$1,'United Data'!$C$3:$C$4341,$A629,'United Data'!$B$3:$B$4341,"&lt;&gt;Off-street")&gt;0,1,0)</f>
        <v>0</v>
      </c>
      <c r="E629">
        <f>IF(COUNTIFS('United Data'!$A$3:$A$4341,E$1,'United Data'!$C$3:$C$4341,$A629,'United Data'!$B$3:$B$4341,"&lt;&gt;Off-street")&gt;0,1,0)</f>
        <v>0</v>
      </c>
      <c r="F629">
        <f>IF(COUNTIFS('United Data'!$A$3:$A$4341,F$1,'United Data'!$C$3:$C$4341,$A629,'United Data'!$B$3:$B$4341,"&lt;&gt;Off-street")&gt;0,1,0)</f>
        <v>0</v>
      </c>
      <c r="G629">
        <f>IF(COUNTIFS('United Data'!$A$3:$A$4341,G$1,'United Data'!$C$3:$C$4341,$A629,'United Data'!$B$3:$B$4341,"&lt;&gt;Off-street")&gt;0,1,0)</f>
        <v>0</v>
      </c>
      <c r="H629">
        <f>IF(COUNTIFS('United Data'!$A$3:$A$4341,H$1,'United Data'!$C$3:$C$4341,$A629,'United Data'!$B$3:$B$4341,"&lt;&gt;Off-street")&gt;0,1,0)</f>
        <v>0</v>
      </c>
      <c r="I629">
        <f>IF(COUNTIFS('United Data'!$A$3:$A$4341,I$1,'United Data'!$C$3:$C$4341,$A629,'United Data'!$B$3:$B$4341,"&lt;&gt;Off-street")&gt;0,1,0)</f>
        <v>0</v>
      </c>
      <c r="J629">
        <f>IF(COUNTIFS('United Data'!$A$3:$A$4341,J$1,'United Data'!$C$3:$C$4341,$A629,'United Data'!$B$3:$B$4341,"&lt;&gt;Off-street")&gt;0,1,0)</f>
        <v>0</v>
      </c>
      <c r="K629">
        <f>IF(COUNTIFS('United Data'!$A$3:$A$4341,K$1,'United Data'!$C$3:$C$4341,$A629,'United Data'!$B$3:$B$4341,"&lt;&gt;Off-street")&gt;0,1,0)</f>
        <v>0</v>
      </c>
      <c r="L629">
        <f>IF(COUNTIFS('United Data'!$A$3:$A$4341,L$1,'United Data'!$C$3:$C$4341,$A629,'United Data'!$B$3:$B$4341,"&lt;&gt;Off-street")&gt;0,1,0)</f>
        <v>0</v>
      </c>
      <c r="M629">
        <f>IF(COUNTIFS('United Data'!$A$3:$A$4341,M$1,'United Data'!$C$3:$C$4341,$A629,'United Data'!$B$3:$B$4341,"&lt;&gt;Off-street")&gt;0,1,0)</f>
        <v>1</v>
      </c>
      <c r="N629">
        <f>IF(COUNTIFS('United Data'!$A$3:$A$4341,N$1,'United Data'!$C$3:$C$4341,$A629,'United Data'!$B$3:$B$4341,"&lt;&gt;Off-street")&gt;0,1,0)</f>
        <v>1</v>
      </c>
      <c r="O629">
        <f>IF(COUNTIFS('United Data'!$A$3:$A$4341,O$1,'United Data'!$C$3:$C$4341,$A629,'United Data'!$B$3:$B$4341,"&lt;&gt;Off-street")&gt;0,1,0)</f>
        <v>1</v>
      </c>
      <c r="P629">
        <f>IF(COUNTIFS('United Data'!$A$3:$A$4341,P$1,'United Data'!$C$3:$C$4341,$A629,'United Data'!$B$3:$B$4341,"&lt;&gt;Off-street")&gt;0,1,0)</f>
        <v>0</v>
      </c>
      <c r="Q629">
        <f>IF(COUNTIFS('United Data'!$A$3:$A$4341,Q$1,'United Data'!$C$3:$C$4341,$A629,'United Data'!$B$3:$B$4341,"&lt;&gt;Off-street")&gt;0,1,0)</f>
        <v>0</v>
      </c>
      <c r="R629">
        <f>IF(COUNTIFS('United Data'!$A$3:$A$4341,R$1,'United Data'!$C$3:$C$4341,$A629,'United Data'!$B$3:$B$4341,"&lt;&gt;Off-street")&gt;0,1,0)</f>
        <v>0</v>
      </c>
      <c r="S629">
        <f t="shared" si="18"/>
        <v>3</v>
      </c>
      <c r="T629">
        <f t="shared" si="19"/>
        <v>1</v>
      </c>
    </row>
    <row r="630" spans="1:20" x14ac:dyDescent="0.2">
      <c r="A630" t="s">
        <v>672</v>
      </c>
      <c r="B630">
        <f>IF(COUNTIFS('United Data'!$A$3:$A$4341,B$1,'United Data'!$C$3:$C$4341,$A630,'United Data'!$B$3:$B$4341,"&lt;&gt;Off-street")&gt;0,1,0)</f>
        <v>0</v>
      </c>
      <c r="C630">
        <f>IF(COUNTIFS('United Data'!$A$3:$A$4341,C$1,'United Data'!$C$3:$C$4341,$A630,'United Data'!$B$3:$B$4341,"&lt;&gt;Off-street")&gt;0,1,0)</f>
        <v>0</v>
      </c>
      <c r="D630">
        <f>IF(COUNTIFS('United Data'!$A$3:$A$4341,D$1,'United Data'!$C$3:$C$4341,$A630,'United Data'!$B$3:$B$4341,"&lt;&gt;Off-street")&gt;0,1,0)</f>
        <v>0</v>
      </c>
      <c r="E630">
        <f>IF(COUNTIFS('United Data'!$A$3:$A$4341,E$1,'United Data'!$C$3:$C$4341,$A630,'United Data'!$B$3:$B$4341,"&lt;&gt;Off-street")&gt;0,1,0)</f>
        <v>0</v>
      </c>
      <c r="F630">
        <f>IF(COUNTIFS('United Data'!$A$3:$A$4341,F$1,'United Data'!$C$3:$C$4341,$A630,'United Data'!$B$3:$B$4341,"&lt;&gt;Off-street")&gt;0,1,0)</f>
        <v>0</v>
      </c>
      <c r="G630">
        <f>IF(COUNTIFS('United Data'!$A$3:$A$4341,G$1,'United Data'!$C$3:$C$4341,$A630,'United Data'!$B$3:$B$4341,"&lt;&gt;Off-street")&gt;0,1,0)</f>
        <v>0</v>
      </c>
      <c r="H630">
        <f>IF(COUNTIFS('United Data'!$A$3:$A$4341,H$1,'United Data'!$C$3:$C$4341,$A630,'United Data'!$B$3:$B$4341,"&lt;&gt;Off-street")&gt;0,1,0)</f>
        <v>0</v>
      </c>
      <c r="I630">
        <f>IF(COUNTIFS('United Data'!$A$3:$A$4341,I$1,'United Data'!$C$3:$C$4341,$A630,'United Data'!$B$3:$B$4341,"&lt;&gt;Off-street")&gt;0,1,0)</f>
        <v>0</v>
      </c>
      <c r="J630">
        <f>IF(COUNTIFS('United Data'!$A$3:$A$4341,J$1,'United Data'!$C$3:$C$4341,$A630,'United Data'!$B$3:$B$4341,"&lt;&gt;Off-street")&gt;0,1,0)</f>
        <v>0</v>
      </c>
      <c r="K630">
        <f>IF(COUNTIFS('United Data'!$A$3:$A$4341,K$1,'United Data'!$C$3:$C$4341,$A630,'United Data'!$B$3:$B$4341,"&lt;&gt;Off-street")&gt;0,1,0)</f>
        <v>0</v>
      </c>
      <c r="L630">
        <f>IF(COUNTIFS('United Data'!$A$3:$A$4341,L$1,'United Data'!$C$3:$C$4341,$A630,'United Data'!$B$3:$B$4341,"&lt;&gt;Off-street")&gt;0,1,0)</f>
        <v>0</v>
      </c>
      <c r="M630">
        <f>IF(COUNTIFS('United Data'!$A$3:$A$4341,M$1,'United Data'!$C$3:$C$4341,$A630,'United Data'!$B$3:$B$4341,"&lt;&gt;Off-street")&gt;0,1,0)</f>
        <v>1</v>
      </c>
      <c r="N630">
        <f>IF(COUNTIFS('United Data'!$A$3:$A$4341,N$1,'United Data'!$C$3:$C$4341,$A630,'United Data'!$B$3:$B$4341,"&lt;&gt;Off-street")&gt;0,1,0)</f>
        <v>0</v>
      </c>
      <c r="O630">
        <f>IF(COUNTIFS('United Data'!$A$3:$A$4341,O$1,'United Data'!$C$3:$C$4341,$A630,'United Data'!$B$3:$B$4341,"&lt;&gt;Off-street")&gt;0,1,0)</f>
        <v>0</v>
      </c>
      <c r="P630">
        <f>IF(COUNTIFS('United Data'!$A$3:$A$4341,P$1,'United Data'!$C$3:$C$4341,$A630,'United Data'!$B$3:$B$4341,"&lt;&gt;Off-street")&gt;0,1,0)</f>
        <v>0</v>
      </c>
      <c r="Q630">
        <f>IF(COUNTIFS('United Data'!$A$3:$A$4341,Q$1,'United Data'!$C$3:$C$4341,$A630,'United Data'!$B$3:$B$4341,"&lt;&gt;Off-street")&gt;0,1,0)</f>
        <v>0</v>
      </c>
      <c r="R630">
        <f>IF(COUNTIFS('United Data'!$A$3:$A$4341,R$1,'United Data'!$C$3:$C$4341,$A630,'United Data'!$B$3:$B$4341,"&lt;&gt;Off-street")&gt;0,1,0)</f>
        <v>0</v>
      </c>
      <c r="S630">
        <f t="shared" si="18"/>
        <v>1</v>
      </c>
      <c r="T630">
        <f t="shared" si="19"/>
        <v>1</v>
      </c>
    </row>
    <row r="631" spans="1:20" x14ac:dyDescent="0.2">
      <c r="A631" t="s">
        <v>673</v>
      </c>
      <c r="B631">
        <f>IF(COUNTIFS('United Data'!$A$3:$A$4341,B$1,'United Data'!$C$3:$C$4341,$A631,'United Data'!$B$3:$B$4341,"&lt;&gt;Off-street")&gt;0,1,0)</f>
        <v>0</v>
      </c>
      <c r="C631">
        <f>IF(COUNTIFS('United Data'!$A$3:$A$4341,C$1,'United Data'!$C$3:$C$4341,$A631,'United Data'!$B$3:$B$4341,"&lt;&gt;Off-street")&gt;0,1,0)</f>
        <v>0</v>
      </c>
      <c r="D631">
        <f>IF(COUNTIFS('United Data'!$A$3:$A$4341,D$1,'United Data'!$C$3:$C$4341,$A631,'United Data'!$B$3:$B$4341,"&lt;&gt;Off-street")&gt;0,1,0)</f>
        <v>0</v>
      </c>
      <c r="E631">
        <f>IF(COUNTIFS('United Data'!$A$3:$A$4341,E$1,'United Data'!$C$3:$C$4341,$A631,'United Data'!$B$3:$B$4341,"&lt;&gt;Off-street")&gt;0,1,0)</f>
        <v>0</v>
      </c>
      <c r="F631">
        <f>IF(COUNTIFS('United Data'!$A$3:$A$4341,F$1,'United Data'!$C$3:$C$4341,$A631,'United Data'!$B$3:$B$4341,"&lt;&gt;Off-street")&gt;0,1,0)</f>
        <v>0</v>
      </c>
      <c r="G631">
        <f>IF(COUNTIFS('United Data'!$A$3:$A$4341,G$1,'United Data'!$C$3:$C$4341,$A631,'United Data'!$B$3:$B$4341,"&lt;&gt;Off-street")&gt;0,1,0)</f>
        <v>0</v>
      </c>
      <c r="H631">
        <f>IF(COUNTIFS('United Data'!$A$3:$A$4341,H$1,'United Data'!$C$3:$C$4341,$A631,'United Data'!$B$3:$B$4341,"&lt;&gt;Off-street")&gt;0,1,0)</f>
        <v>0</v>
      </c>
      <c r="I631">
        <f>IF(COUNTIFS('United Data'!$A$3:$A$4341,I$1,'United Data'!$C$3:$C$4341,$A631,'United Data'!$B$3:$B$4341,"&lt;&gt;Off-street")&gt;0,1,0)</f>
        <v>0</v>
      </c>
      <c r="J631">
        <f>IF(COUNTIFS('United Data'!$A$3:$A$4341,J$1,'United Data'!$C$3:$C$4341,$A631,'United Data'!$B$3:$B$4341,"&lt;&gt;Off-street")&gt;0,1,0)</f>
        <v>0</v>
      </c>
      <c r="K631">
        <f>IF(COUNTIFS('United Data'!$A$3:$A$4341,K$1,'United Data'!$C$3:$C$4341,$A631,'United Data'!$B$3:$B$4341,"&lt;&gt;Off-street")&gt;0,1,0)</f>
        <v>0</v>
      </c>
      <c r="L631">
        <f>IF(COUNTIFS('United Data'!$A$3:$A$4341,L$1,'United Data'!$C$3:$C$4341,$A631,'United Data'!$B$3:$B$4341,"&lt;&gt;Off-street")&gt;0,1,0)</f>
        <v>0</v>
      </c>
      <c r="M631">
        <f>IF(COUNTIFS('United Data'!$A$3:$A$4341,M$1,'United Data'!$C$3:$C$4341,$A631,'United Data'!$B$3:$B$4341,"&lt;&gt;Off-street")&gt;0,1,0)</f>
        <v>0</v>
      </c>
      <c r="N631">
        <f>IF(COUNTIFS('United Data'!$A$3:$A$4341,N$1,'United Data'!$C$3:$C$4341,$A631,'United Data'!$B$3:$B$4341,"&lt;&gt;Off-street")&gt;0,1,0)</f>
        <v>1</v>
      </c>
      <c r="O631">
        <f>IF(COUNTIFS('United Data'!$A$3:$A$4341,O$1,'United Data'!$C$3:$C$4341,$A631,'United Data'!$B$3:$B$4341,"&lt;&gt;Off-street")&gt;0,1,0)</f>
        <v>1</v>
      </c>
      <c r="P631">
        <f>IF(COUNTIFS('United Data'!$A$3:$A$4341,P$1,'United Data'!$C$3:$C$4341,$A631,'United Data'!$B$3:$B$4341,"&lt;&gt;Off-street")&gt;0,1,0)</f>
        <v>0</v>
      </c>
      <c r="Q631">
        <f>IF(COUNTIFS('United Data'!$A$3:$A$4341,Q$1,'United Data'!$C$3:$C$4341,$A631,'United Data'!$B$3:$B$4341,"&lt;&gt;Off-street")&gt;0,1,0)</f>
        <v>0</v>
      </c>
      <c r="R631">
        <f>IF(COUNTIFS('United Data'!$A$3:$A$4341,R$1,'United Data'!$C$3:$C$4341,$A631,'United Data'!$B$3:$B$4341,"&lt;&gt;Off-street")&gt;0,1,0)</f>
        <v>0</v>
      </c>
      <c r="S631">
        <f t="shared" si="18"/>
        <v>2</v>
      </c>
      <c r="T631">
        <f t="shared" si="19"/>
        <v>1</v>
      </c>
    </row>
    <row r="632" spans="1:20" x14ac:dyDescent="0.2">
      <c r="A632" t="s">
        <v>674</v>
      </c>
      <c r="B632">
        <f>IF(COUNTIFS('United Data'!$A$3:$A$4341,B$1,'United Data'!$C$3:$C$4341,$A632,'United Data'!$B$3:$B$4341,"&lt;&gt;Off-street")&gt;0,1,0)</f>
        <v>0</v>
      </c>
      <c r="C632">
        <f>IF(COUNTIFS('United Data'!$A$3:$A$4341,C$1,'United Data'!$C$3:$C$4341,$A632,'United Data'!$B$3:$B$4341,"&lt;&gt;Off-street")&gt;0,1,0)</f>
        <v>0</v>
      </c>
      <c r="D632">
        <f>IF(COUNTIFS('United Data'!$A$3:$A$4341,D$1,'United Data'!$C$3:$C$4341,$A632,'United Data'!$B$3:$B$4341,"&lt;&gt;Off-street")&gt;0,1,0)</f>
        <v>0</v>
      </c>
      <c r="E632">
        <f>IF(COUNTIFS('United Data'!$A$3:$A$4341,E$1,'United Data'!$C$3:$C$4341,$A632,'United Data'!$B$3:$B$4341,"&lt;&gt;Off-street")&gt;0,1,0)</f>
        <v>0</v>
      </c>
      <c r="F632">
        <f>IF(COUNTIFS('United Data'!$A$3:$A$4341,F$1,'United Data'!$C$3:$C$4341,$A632,'United Data'!$B$3:$B$4341,"&lt;&gt;Off-street")&gt;0,1,0)</f>
        <v>0</v>
      </c>
      <c r="G632">
        <f>IF(COUNTIFS('United Data'!$A$3:$A$4341,G$1,'United Data'!$C$3:$C$4341,$A632,'United Data'!$B$3:$B$4341,"&lt;&gt;Off-street")&gt;0,1,0)</f>
        <v>0</v>
      </c>
      <c r="H632">
        <f>IF(COUNTIFS('United Data'!$A$3:$A$4341,H$1,'United Data'!$C$3:$C$4341,$A632,'United Data'!$B$3:$B$4341,"&lt;&gt;Off-street")&gt;0,1,0)</f>
        <v>0</v>
      </c>
      <c r="I632">
        <f>IF(COUNTIFS('United Data'!$A$3:$A$4341,I$1,'United Data'!$C$3:$C$4341,$A632,'United Data'!$B$3:$B$4341,"&lt;&gt;Off-street")&gt;0,1,0)</f>
        <v>0</v>
      </c>
      <c r="J632">
        <f>IF(COUNTIFS('United Data'!$A$3:$A$4341,J$1,'United Data'!$C$3:$C$4341,$A632,'United Data'!$B$3:$B$4341,"&lt;&gt;Off-street")&gt;0,1,0)</f>
        <v>0</v>
      </c>
      <c r="K632">
        <f>IF(COUNTIFS('United Data'!$A$3:$A$4341,K$1,'United Data'!$C$3:$C$4341,$A632,'United Data'!$B$3:$B$4341,"&lt;&gt;Off-street")&gt;0,1,0)</f>
        <v>0</v>
      </c>
      <c r="L632">
        <f>IF(COUNTIFS('United Data'!$A$3:$A$4341,L$1,'United Data'!$C$3:$C$4341,$A632,'United Data'!$B$3:$B$4341,"&lt;&gt;Off-street")&gt;0,1,0)</f>
        <v>0</v>
      </c>
      <c r="M632">
        <f>IF(COUNTIFS('United Data'!$A$3:$A$4341,M$1,'United Data'!$C$3:$C$4341,$A632,'United Data'!$B$3:$B$4341,"&lt;&gt;Off-street")&gt;0,1,0)</f>
        <v>0</v>
      </c>
      <c r="N632">
        <f>IF(COUNTIFS('United Data'!$A$3:$A$4341,N$1,'United Data'!$C$3:$C$4341,$A632,'United Data'!$B$3:$B$4341,"&lt;&gt;Off-street")&gt;0,1,0)</f>
        <v>1</v>
      </c>
      <c r="O632">
        <f>IF(COUNTIFS('United Data'!$A$3:$A$4341,O$1,'United Data'!$C$3:$C$4341,$A632,'United Data'!$B$3:$B$4341,"&lt;&gt;Off-street")&gt;0,1,0)</f>
        <v>1</v>
      </c>
      <c r="P632">
        <f>IF(COUNTIFS('United Data'!$A$3:$A$4341,P$1,'United Data'!$C$3:$C$4341,$A632,'United Data'!$B$3:$B$4341,"&lt;&gt;Off-street")&gt;0,1,0)</f>
        <v>0</v>
      </c>
      <c r="Q632">
        <f>IF(COUNTIFS('United Data'!$A$3:$A$4341,Q$1,'United Data'!$C$3:$C$4341,$A632,'United Data'!$B$3:$B$4341,"&lt;&gt;Off-street")&gt;0,1,0)</f>
        <v>0</v>
      </c>
      <c r="R632">
        <f>IF(COUNTIFS('United Data'!$A$3:$A$4341,R$1,'United Data'!$C$3:$C$4341,$A632,'United Data'!$B$3:$B$4341,"&lt;&gt;Off-street")&gt;0,1,0)</f>
        <v>0</v>
      </c>
      <c r="S632">
        <f t="shared" si="18"/>
        <v>2</v>
      </c>
      <c r="T632">
        <f t="shared" si="19"/>
        <v>1</v>
      </c>
    </row>
    <row r="633" spans="1:20" x14ac:dyDescent="0.2">
      <c r="A633" t="s">
        <v>675</v>
      </c>
      <c r="B633">
        <f>IF(COUNTIFS('United Data'!$A$3:$A$4341,B$1,'United Data'!$C$3:$C$4341,$A633,'United Data'!$B$3:$B$4341,"&lt;&gt;Off-street")&gt;0,1,0)</f>
        <v>0</v>
      </c>
      <c r="C633">
        <f>IF(COUNTIFS('United Data'!$A$3:$A$4341,C$1,'United Data'!$C$3:$C$4341,$A633,'United Data'!$B$3:$B$4341,"&lt;&gt;Off-street")&gt;0,1,0)</f>
        <v>0</v>
      </c>
      <c r="D633">
        <f>IF(COUNTIFS('United Data'!$A$3:$A$4341,D$1,'United Data'!$C$3:$C$4341,$A633,'United Data'!$B$3:$B$4341,"&lt;&gt;Off-street")&gt;0,1,0)</f>
        <v>0</v>
      </c>
      <c r="E633">
        <f>IF(COUNTIFS('United Data'!$A$3:$A$4341,E$1,'United Data'!$C$3:$C$4341,$A633,'United Data'!$B$3:$B$4341,"&lt;&gt;Off-street")&gt;0,1,0)</f>
        <v>0</v>
      </c>
      <c r="F633">
        <f>IF(COUNTIFS('United Data'!$A$3:$A$4341,F$1,'United Data'!$C$3:$C$4341,$A633,'United Data'!$B$3:$B$4341,"&lt;&gt;Off-street")&gt;0,1,0)</f>
        <v>0</v>
      </c>
      <c r="G633">
        <f>IF(COUNTIFS('United Data'!$A$3:$A$4341,G$1,'United Data'!$C$3:$C$4341,$A633,'United Data'!$B$3:$B$4341,"&lt;&gt;Off-street")&gt;0,1,0)</f>
        <v>0</v>
      </c>
      <c r="H633">
        <f>IF(COUNTIFS('United Data'!$A$3:$A$4341,H$1,'United Data'!$C$3:$C$4341,$A633,'United Data'!$B$3:$B$4341,"&lt;&gt;Off-street")&gt;0,1,0)</f>
        <v>0</v>
      </c>
      <c r="I633">
        <f>IF(COUNTIFS('United Data'!$A$3:$A$4341,I$1,'United Data'!$C$3:$C$4341,$A633,'United Data'!$B$3:$B$4341,"&lt;&gt;Off-street")&gt;0,1,0)</f>
        <v>0</v>
      </c>
      <c r="J633">
        <f>IF(COUNTIFS('United Data'!$A$3:$A$4341,J$1,'United Data'!$C$3:$C$4341,$A633,'United Data'!$B$3:$B$4341,"&lt;&gt;Off-street")&gt;0,1,0)</f>
        <v>0</v>
      </c>
      <c r="K633">
        <f>IF(COUNTIFS('United Data'!$A$3:$A$4341,K$1,'United Data'!$C$3:$C$4341,$A633,'United Data'!$B$3:$B$4341,"&lt;&gt;Off-street")&gt;0,1,0)</f>
        <v>0</v>
      </c>
      <c r="L633">
        <f>IF(COUNTIFS('United Data'!$A$3:$A$4341,L$1,'United Data'!$C$3:$C$4341,$A633,'United Data'!$B$3:$B$4341,"&lt;&gt;Off-street")&gt;0,1,0)</f>
        <v>0</v>
      </c>
      <c r="M633">
        <f>IF(COUNTIFS('United Data'!$A$3:$A$4341,M$1,'United Data'!$C$3:$C$4341,$A633,'United Data'!$B$3:$B$4341,"&lt;&gt;Off-street")&gt;0,1,0)</f>
        <v>0</v>
      </c>
      <c r="N633">
        <f>IF(COUNTIFS('United Data'!$A$3:$A$4341,N$1,'United Data'!$C$3:$C$4341,$A633,'United Data'!$B$3:$B$4341,"&lt;&gt;Off-street")&gt;0,1,0)</f>
        <v>1</v>
      </c>
      <c r="O633">
        <f>IF(COUNTIFS('United Data'!$A$3:$A$4341,O$1,'United Data'!$C$3:$C$4341,$A633,'United Data'!$B$3:$B$4341,"&lt;&gt;Off-street")&gt;0,1,0)</f>
        <v>1</v>
      </c>
      <c r="P633">
        <f>IF(COUNTIFS('United Data'!$A$3:$A$4341,P$1,'United Data'!$C$3:$C$4341,$A633,'United Data'!$B$3:$B$4341,"&lt;&gt;Off-street")&gt;0,1,0)</f>
        <v>0</v>
      </c>
      <c r="Q633">
        <f>IF(COUNTIFS('United Data'!$A$3:$A$4341,Q$1,'United Data'!$C$3:$C$4341,$A633,'United Data'!$B$3:$B$4341,"&lt;&gt;Off-street")&gt;0,1,0)</f>
        <v>0</v>
      </c>
      <c r="R633">
        <f>IF(COUNTIFS('United Data'!$A$3:$A$4341,R$1,'United Data'!$C$3:$C$4341,$A633,'United Data'!$B$3:$B$4341,"&lt;&gt;Off-street")&gt;0,1,0)</f>
        <v>0</v>
      </c>
      <c r="S633">
        <f t="shared" si="18"/>
        <v>2</v>
      </c>
      <c r="T633">
        <f t="shared" si="19"/>
        <v>1</v>
      </c>
    </row>
    <row r="634" spans="1:20" x14ac:dyDescent="0.2">
      <c r="A634" t="s">
        <v>676</v>
      </c>
      <c r="B634">
        <f>IF(COUNTIFS('United Data'!$A$3:$A$4341,B$1,'United Data'!$C$3:$C$4341,$A634,'United Data'!$B$3:$B$4341,"&lt;&gt;Off-street")&gt;0,1,0)</f>
        <v>0</v>
      </c>
      <c r="C634">
        <f>IF(COUNTIFS('United Data'!$A$3:$A$4341,C$1,'United Data'!$C$3:$C$4341,$A634,'United Data'!$B$3:$B$4341,"&lt;&gt;Off-street")&gt;0,1,0)</f>
        <v>0</v>
      </c>
      <c r="D634">
        <f>IF(COUNTIFS('United Data'!$A$3:$A$4341,D$1,'United Data'!$C$3:$C$4341,$A634,'United Data'!$B$3:$B$4341,"&lt;&gt;Off-street")&gt;0,1,0)</f>
        <v>0</v>
      </c>
      <c r="E634">
        <f>IF(COUNTIFS('United Data'!$A$3:$A$4341,E$1,'United Data'!$C$3:$C$4341,$A634,'United Data'!$B$3:$B$4341,"&lt;&gt;Off-street")&gt;0,1,0)</f>
        <v>0</v>
      </c>
      <c r="F634">
        <f>IF(COUNTIFS('United Data'!$A$3:$A$4341,F$1,'United Data'!$C$3:$C$4341,$A634,'United Data'!$B$3:$B$4341,"&lt;&gt;Off-street")&gt;0,1,0)</f>
        <v>0</v>
      </c>
      <c r="G634">
        <f>IF(COUNTIFS('United Data'!$A$3:$A$4341,G$1,'United Data'!$C$3:$C$4341,$A634,'United Data'!$B$3:$B$4341,"&lt;&gt;Off-street")&gt;0,1,0)</f>
        <v>0</v>
      </c>
      <c r="H634">
        <f>IF(COUNTIFS('United Data'!$A$3:$A$4341,H$1,'United Data'!$C$3:$C$4341,$A634,'United Data'!$B$3:$B$4341,"&lt;&gt;Off-street")&gt;0,1,0)</f>
        <v>0</v>
      </c>
      <c r="I634">
        <f>IF(COUNTIFS('United Data'!$A$3:$A$4341,I$1,'United Data'!$C$3:$C$4341,$A634,'United Data'!$B$3:$B$4341,"&lt;&gt;Off-street")&gt;0,1,0)</f>
        <v>0</v>
      </c>
      <c r="J634">
        <f>IF(COUNTIFS('United Data'!$A$3:$A$4341,J$1,'United Data'!$C$3:$C$4341,$A634,'United Data'!$B$3:$B$4341,"&lt;&gt;Off-street")&gt;0,1,0)</f>
        <v>0</v>
      </c>
      <c r="K634">
        <f>IF(COUNTIFS('United Data'!$A$3:$A$4341,K$1,'United Data'!$C$3:$C$4341,$A634,'United Data'!$B$3:$B$4341,"&lt;&gt;Off-street")&gt;0,1,0)</f>
        <v>0</v>
      </c>
      <c r="L634">
        <f>IF(COUNTIFS('United Data'!$A$3:$A$4341,L$1,'United Data'!$C$3:$C$4341,$A634,'United Data'!$B$3:$B$4341,"&lt;&gt;Off-street")&gt;0,1,0)</f>
        <v>0</v>
      </c>
      <c r="M634">
        <f>IF(COUNTIFS('United Data'!$A$3:$A$4341,M$1,'United Data'!$C$3:$C$4341,$A634,'United Data'!$B$3:$B$4341,"&lt;&gt;Off-street")&gt;0,1,0)</f>
        <v>0</v>
      </c>
      <c r="N634">
        <f>IF(COUNTIFS('United Data'!$A$3:$A$4341,N$1,'United Data'!$C$3:$C$4341,$A634,'United Data'!$B$3:$B$4341,"&lt;&gt;Off-street")&gt;0,1,0)</f>
        <v>1</v>
      </c>
      <c r="O634">
        <f>IF(COUNTIFS('United Data'!$A$3:$A$4341,O$1,'United Data'!$C$3:$C$4341,$A634,'United Data'!$B$3:$B$4341,"&lt;&gt;Off-street")&gt;0,1,0)</f>
        <v>1</v>
      </c>
      <c r="P634">
        <f>IF(COUNTIFS('United Data'!$A$3:$A$4341,P$1,'United Data'!$C$3:$C$4341,$A634,'United Data'!$B$3:$B$4341,"&lt;&gt;Off-street")&gt;0,1,0)</f>
        <v>0</v>
      </c>
      <c r="Q634">
        <f>IF(COUNTIFS('United Data'!$A$3:$A$4341,Q$1,'United Data'!$C$3:$C$4341,$A634,'United Data'!$B$3:$B$4341,"&lt;&gt;Off-street")&gt;0,1,0)</f>
        <v>0</v>
      </c>
      <c r="R634">
        <f>IF(COUNTIFS('United Data'!$A$3:$A$4341,R$1,'United Data'!$C$3:$C$4341,$A634,'United Data'!$B$3:$B$4341,"&lt;&gt;Off-street")&gt;0,1,0)</f>
        <v>0</v>
      </c>
      <c r="S634">
        <f t="shared" si="18"/>
        <v>2</v>
      </c>
      <c r="T634">
        <f t="shared" si="19"/>
        <v>1</v>
      </c>
    </row>
    <row r="635" spans="1:20" x14ac:dyDescent="0.2">
      <c r="A635" t="s">
        <v>677</v>
      </c>
      <c r="B635">
        <f>IF(COUNTIFS('United Data'!$A$3:$A$4341,B$1,'United Data'!$C$3:$C$4341,$A635,'United Data'!$B$3:$B$4341,"&lt;&gt;Off-street")&gt;0,1,0)</f>
        <v>0</v>
      </c>
      <c r="C635">
        <f>IF(COUNTIFS('United Data'!$A$3:$A$4341,C$1,'United Data'!$C$3:$C$4341,$A635,'United Data'!$B$3:$B$4341,"&lt;&gt;Off-street")&gt;0,1,0)</f>
        <v>0</v>
      </c>
      <c r="D635">
        <f>IF(COUNTIFS('United Data'!$A$3:$A$4341,D$1,'United Data'!$C$3:$C$4341,$A635,'United Data'!$B$3:$B$4341,"&lt;&gt;Off-street")&gt;0,1,0)</f>
        <v>0</v>
      </c>
      <c r="E635">
        <f>IF(COUNTIFS('United Data'!$A$3:$A$4341,E$1,'United Data'!$C$3:$C$4341,$A635,'United Data'!$B$3:$B$4341,"&lt;&gt;Off-street")&gt;0,1,0)</f>
        <v>0</v>
      </c>
      <c r="F635">
        <f>IF(COUNTIFS('United Data'!$A$3:$A$4341,F$1,'United Data'!$C$3:$C$4341,$A635,'United Data'!$B$3:$B$4341,"&lt;&gt;Off-street")&gt;0,1,0)</f>
        <v>0</v>
      </c>
      <c r="G635">
        <f>IF(COUNTIFS('United Data'!$A$3:$A$4341,G$1,'United Data'!$C$3:$C$4341,$A635,'United Data'!$B$3:$B$4341,"&lt;&gt;Off-street")&gt;0,1,0)</f>
        <v>0</v>
      </c>
      <c r="H635">
        <f>IF(COUNTIFS('United Data'!$A$3:$A$4341,H$1,'United Data'!$C$3:$C$4341,$A635,'United Data'!$B$3:$B$4341,"&lt;&gt;Off-street")&gt;0,1,0)</f>
        <v>0</v>
      </c>
      <c r="I635">
        <f>IF(COUNTIFS('United Data'!$A$3:$A$4341,I$1,'United Data'!$C$3:$C$4341,$A635,'United Data'!$B$3:$B$4341,"&lt;&gt;Off-street")&gt;0,1,0)</f>
        <v>0</v>
      </c>
      <c r="J635">
        <f>IF(COUNTIFS('United Data'!$A$3:$A$4341,J$1,'United Data'!$C$3:$C$4341,$A635,'United Data'!$B$3:$B$4341,"&lt;&gt;Off-street")&gt;0,1,0)</f>
        <v>0</v>
      </c>
      <c r="K635">
        <f>IF(COUNTIFS('United Data'!$A$3:$A$4341,K$1,'United Data'!$C$3:$C$4341,$A635,'United Data'!$B$3:$B$4341,"&lt;&gt;Off-street")&gt;0,1,0)</f>
        <v>0</v>
      </c>
      <c r="L635">
        <f>IF(COUNTIFS('United Data'!$A$3:$A$4341,L$1,'United Data'!$C$3:$C$4341,$A635,'United Data'!$B$3:$B$4341,"&lt;&gt;Off-street")&gt;0,1,0)</f>
        <v>0</v>
      </c>
      <c r="M635">
        <f>IF(COUNTIFS('United Data'!$A$3:$A$4341,M$1,'United Data'!$C$3:$C$4341,$A635,'United Data'!$B$3:$B$4341,"&lt;&gt;Off-street")&gt;0,1,0)</f>
        <v>0</v>
      </c>
      <c r="N635">
        <f>IF(COUNTIFS('United Data'!$A$3:$A$4341,N$1,'United Data'!$C$3:$C$4341,$A635,'United Data'!$B$3:$B$4341,"&lt;&gt;Off-street")&gt;0,1,0)</f>
        <v>1</v>
      </c>
      <c r="O635">
        <f>IF(COUNTIFS('United Data'!$A$3:$A$4341,O$1,'United Data'!$C$3:$C$4341,$A635,'United Data'!$B$3:$B$4341,"&lt;&gt;Off-street")&gt;0,1,0)</f>
        <v>0</v>
      </c>
      <c r="P635">
        <f>IF(COUNTIFS('United Data'!$A$3:$A$4341,P$1,'United Data'!$C$3:$C$4341,$A635,'United Data'!$B$3:$B$4341,"&lt;&gt;Off-street")&gt;0,1,0)</f>
        <v>0</v>
      </c>
      <c r="Q635">
        <f>IF(COUNTIFS('United Data'!$A$3:$A$4341,Q$1,'United Data'!$C$3:$C$4341,$A635,'United Data'!$B$3:$B$4341,"&lt;&gt;Off-street")&gt;0,1,0)</f>
        <v>0</v>
      </c>
      <c r="R635">
        <f>IF(COUNTIFS('United Data'!$A$3:$A$4341,R$1,'United Data'!$C$3:$C$4341,$A635,'United Data'!$B$3:$B$4341,"&lt;&gt;Off-street")&gt;0,1,0)</f>
        <v>0</v>
      </c>
      <c r="S635">
        <f t="shared" si="18"/>
        <v>1</v>
      </c>
      <c r="T635">
        <f t="shared" si="19"/>
        <v>1</v>
      </c>
    </row>
    <row r="636" spans="1:20" x14ac:dyDescent="0.2">
      <c r="A636" t="s">
        <v>2540</v>
      </c>
      <c r="B636">
        <f>IF(COUNTIFS('United Data'!$A$3:$A$4341,B$1,'United Data'!$C$3:$C$4341,$A636,'United Data'!$B$3:$B$4341,"&lt;&gt;Off-street")&gt;0,1,0)</f>
        <v>0</v>
      </c>
      <c r="C636">
        <f>IF(COUNTIFS('United Data'!$A$3:$A$4341,C$1,'United Data'!$C$3:$C$4341,$A636,'United Data'!$B$3:$B$4341,"&lt;&gt;Off-street")&gt;0,1,0)</f>
        <v>0</v>
      </c>
      <c r="D636">
        <f>IF(COUNTIFS('United Data'!$A$3:$A$4341,D$1,'United Data'!$C$3:$C$4341,$A636,'United Data'!$B$3:$B$4341,"&lt;&gt;Off-street")&gt;0,1,0)</f>
        <v>0</v>
      </c>
      <c r="E636">
        <f>IF(COUNTIFS('United Data'!$A$3:$A$4341,E$1,'United Data'!$C$3:$C$4341,$A636,'United Data'!$B$3:$B$4341,"&lt;&gt;Off-street")&gt;0,1,0)</f>
        <v>0</v>
      </c>
      <c r="F636">
        <f>IF(COUNTIFS('United Data'!$A$3:$A$4341,F$1,'United Data'!$C$3:$C$4341,$A636,'United Data'!$B$3:$B$4341,"&lt;&gt;Off-street")&gt;0,1,0)</f>
        <v>0</v>
      </c>
      <c r="G636">
        <f>IF(COUNTIFS('United Data'!$A$3:$A$4341,G$1,'United Data'!$C$3:$C$4341,$A636,'United Data'!$B$3:$B$4341,"&lt;&gt;Off-street")&gt;0,1,0)</f>
        <v>0</v>
      </c>
      <c r="H636">
        <f>IF(COUNTIFS('United Data'!$A$3:$A$4341,H$1,'United Data'!$C$3:$C$4341,$A636,'United Data'!$B$3:$B$4341,"&lt;&gt;Off-street")&gt;0,1,0)</f>
        <v>0</v>
      </c>
      <c r="I636">
        <f>IF(COUNTIFS('United Data'!$A$3:$A$4341,I$1,'United Data'!$C$3:$C$4341,$A636,'United Data'!$B$3:$B$4341,"&lt;&gt;Off-street")&gt;0,1,0)</f>
        <v>0</v>
      </c>
      <c r="J636">
        <f>IF(COUNTIFS('United Data'!$A$3:$A$4341,J$1,'United Data'!$C$3:$C$4341,$A636,'United Data'!$B$3:$B$4341,"&lt;&gt;Off-street")&gt;0,1,0)</f>
        <v>0</v>
      </c>
      <c r="K636">
        <f>IF(COUNTIFS('United Data'!$A$3:$A$4341,K$1,'United Data'!$C$3:$C$4341,$A636,'United Data'!$B$3:$B$4341,"&lt;&gt;Off-street")&gt;0,1,0)</f>
        <v>0</v>
      </c>
      <c r="L636">
        <f>IF(COUNTIFS('United Data'!$A$3:$A$4341,L$1,'United Data'!$C$3:$C$4341,$A636,'United Data'!$B$3:$B$4341,"&lt;&gt;Off-street")&gt;0,1,0)</f>
        <v>0</v>
      </c>
      <c r="M636">
        <f>IF(COUNTIFS('United Data'!$A$3:$A$4341,M$1,'United Data'!$C$3:$C$4341,$A636,'United Data'!$B$3:$B$4341,"&lt;&gt;Off-street")&gt;0,1,0)</f>
        <v>0</v>
      </c>
      <c r="N636">
        <f>IF(COUNTIFS('United Data'!$A$3:$A$4341,N$1,'United Data'!$C$3:$C$4341,$A636,'United Data'!$B$3:$B$4341,"&lt;&gt;Off-street")&gt;0,1,0)</f>
        <v>1</v>
      </c>
      <c r="O636">
        <f>IF(COUNTIFS('United Data'!$A$3:$A$4341,O$1,'United Data'!$C$3:$C$4341,$A636,'United Data'!$B$3:$B$4341,"&lt;&gt;Off-street")&gt;0,1,0)</f>
        <v>0</v>
      </c>
      <c r="P636">
        <f>IF(COUNTIFS('United Data'!$A$3:$A$4341,P$1,'United Data'!$C$3:$C$4341,$A636,'United Data'!$B$3:$B$4341,"&lt;&gt;Off-street")&gt;0,1,0)</f>
        <v>0</v>
      </c>
      <c r="Q636">
        <f>IF(COUNTIFS('United Data'!$A$3:$A$4341,Q$1,'United Data'!$C$3:$C$4341,$A636,'United Data'!$B$3:$B$4341,"&lt;&gt;Off-street")&gt;0,1,0)</f>
        <v>0</v>
      </c>
      <c r="R636">
        <f>IF(COUNTIFS('United Data'!$A$3:$A$4341,R$1,'United Data'!$C$3:$C$4341,$A636,'United Data'!$B$3:$B$4341,"&lt;&gt;Off-street")&gt;0,1,0)</f>
        <v>0</v>
      </c>
      <c r="S636">
        <f t="shared" si="18"/>
        <v>1</v>
      </c>
      <c r="T636">
        <f t="shared" si="19"/>
        <v>1</v>
      </c>
    </row>
    <row r="637" spans="1:20" x14ac:dyDescent="0.2">
      <c r="A637" t="s">
        <v>2541</v>
      </c>
      <c r="B637">
        <f>IF(COUNTIFS('United Data'!$A$3:$A$4341,B$1,'United Data'!$C$3:$C$4341,$A637,'United Data'!$B$3:$B$4341,"&lt;&gt;Off-street")&gt;0,1,0)</f>
        <v>0</v>
      </c>
      <c r="C637">
        <f>IF(COUNTIFS('United Data'!$A$3:$A$4341,C$1,'United Data'!$C$3:$C$4341,$A637,'United Data'!$B$3:$B$4341,"&lt;&gt;Off-street")&gt;0,1,0)</f>
        <v>0</v>
      </c>
      <c r="D637">
        <f>IF(COUNTIFS('United Data'!$A$3:$A$4341,D$1,'United Data'!$C$3:$C$4341,$A637,'United Data'!$B$3:$B$4341,"&lt;&gt;Off-street")&gt;0,1,0)</f>
        <v>0</v>
      </c>
      <c r="E637">
        <f>IF(COUNTIFS('United Data'!$A$3:$A$4341,E$1,'United Data'!$C$3:$C$4341,$A637,'United Data'!$B$3:$B$4341,"&lt;&gt;Off-street")&gt;0,1,0)</f>
        <v>0</v>
      </c>
      <c r="F637">
        <f>IF(COUNTIFS('United Data'!$A$3:$A$4341,F$1,'United Data'!$C$3:$C$4341,$A637,'United Data'!$B$3:$B$4341,"&lt;&gt;Off-street")&gt;0,1,0)</f>
        <v>0</v>
      </c>
      <c r="G637">
        <f>IF(COUNTIFS('United Data'!$A$3:$A$4341,G$1,'United Data'!$C$3:$C$4341,$A637,'United Data'!$B$3:$B$4341,"&lt;&gt;Off-street")&gt;0,1,0)</f>
        <v>0</v>
      </c>
      <c r="H637">
        <f>IF(COUNTIFS('United Data'!$A$3:$A$4341,H$1,'United Data'!$C$3:$C$4341,$A637,'United Data'!$B$3:$B$4341,"&lt;&gt;Off-street")&gt;0,1,0)</f>
        <v>0</v>
      </c>
      <c r="I637">
        <f>IF(COUNTIFS('United Data'!$A$3:$A$4341,I$1,'United Data'!$C$3:$C$4341,$A637,'United Data'!$B$3:$B$4341,"&lt;&gt;Off-street")&gt;0,1,0)</f>
        <v>0</v>
      </c>
      <c r="J637">
        <f>IF(COUNTIFS('United Data'!$A$3:$A$4341,J$1,'United Data'!$C$3:$C$4341,$A637,'United Data'!$B$3:$B$4341,"&lt;&gt;Off-street")&gt;0,1,0)</f>
        <v>0</v>
      </c>
      <c r="K637">
        <f>IF(COUNTIFS('United Data'!$A$3:$A$4341,K$1,'United Data'!$C$3:$C$4341,$A637,'United Data'!$B$3:$B$4341,"&lt;&gt;Off-street")&gt;0,1,0)</f>
        <v>0</v>
      </c>
      <c r="L637">
        <f>IF(COUNTIFS('United Data'!$A$3:$A$4341,L$1,'United Data'!$C$3:$C$4341,$A637,'United Data'!$B$3:$B$4341,"&lt;&gt;Off-street")&gt;0,1,0)</f>
        <v>0</v>
      </c>
      <c r="M637">
        <f>IF(COUNTIFS('United Data'!$A$3:$A$4341,M$1,'United Data'!$C$3:$C$4341,$A637,'United Data'!$B$3:$B$4341,"&lt;&gt;Off-street")&gt;0,1,0)</f>
        <v>0</v>
      </c>
      <c r="N637">
        <f>IF(COUNTIFS('United Data'!$A$3:$A$4341,N$1,'United Data'!$C$3:$C$4341,$A637,'United Data'!$B$3:$B$4341,"&lt;&gt;Off-street")&gt;0,1,0)</f>
        <v>1</v>
      </c>
      <c r="O637">
        <f>IF(COUNTIFS('United Data'!$A$3:$A$4341,O$1,'United Data'!$C$3:$C$4341,$A637,'United Data'!$B$3:$B$4341,"&lt;&gt;Off-street")&gt;0,1,0)</f>
        <v>0</v>
      </c>
      <c r="P637">
        <f>IF(COUNTIFS('United Data'!$A$3:$A$4341,P$1,'United Data'!$C$3:$C$4341,$A637,'United Data'!$B$3:$B$4341,"&lt;&gt;Off-street")&gt;0,1,0)</f>
        <v>0</v>
      </c>
      <c r="Q637">
        <f>IF(COUNTIFS('United Data'!$A$3:$A$4341,Q$1,'United Data'!$C$3:$C$4341,$A637,'United Data'!$B$3:$B$4341,"&lt;&gt;Off-street")&gt;0,1,0)</f>
        <v>0</v>
      </c>
      <c r="R637">
        <f>IF(COUNTIFS('United Data'!$A$3:$A$4341,R$1,'United Data'!$C$3:$C$4341,$A637,'United Data'!$B$3:$B$4341,"&lt;&gt;Off-street")&gt;0,1,0)</f>
        <v>0</v>
      </c>
      <c r="S637">
        <f t="shared" si="18"/>
        <v>1</v>
      </c>
      <c r="T637">
        <f t="shared" si="19"/>
        <v>1</v>
      </c>
    </row>
    <row r="638" spans="1:20" x14ac:dyDescent="0.2">
      <c r="A638" t="s">
        <v>2542</v>
      </c>
      <c r="B638">
        <f>IF(COUNTIFS('United Data'!$A$3:$A$4341,B$1,'United Data'!$C$3:$C$4341,$A638,'United Data'!$B$3:$B$4341,"&lt;&gt;Off-street")&gt;0,1,0)</f>
        <v>0</v>
      </c>
      <c r="C638">
        <f>IF(COUNTIFS('United Data'!$A$3:$A$4341,C$1,'United Data'!$C$3:$C$4341,$A638,'United Data'!$B$3:$B$4341,"&lt;&gt;Off-street")&gt;0,1,0)</f>
        <v>0</v>
      </c>
      <c r="D638">
        <f>IF(COUNTIFS('United Data'!$A$3:$A$4341,D$1,'United Data'!$C$3:$C$4341,$A638,'United Data'!$B$3:$B$4341,"&lt;&gt;Off-street")&gt;0,1,0)</f>
        <v>0</v>
      </c>
      <c r="E638">
        <f>IF(COUNTIFS('United Data'!$A$3:$A$4341,E$1,'United Data'!$C$3:$C$4341,$A638,'United Data'!$B$3:$B$4341,"&lt;&gt;Off-street")&gt;0,1,0)</f>
        <v>0</v>
      </c>
      <c r="F638">
        <f>IF(COUNTIFS('United Data'!$A$3:$A$4341,F$1,'United Data'!$C$3:$C$4341,$A638,'United Data'!$B$3:$B$4341,"&lt;&gt;Off-street")&gt;0,1,0)</f>
        <v>0</v>
      </c>
      <c r="G638">
        <f>IF(COUNTIFS('United Data'!$A$3:$A$4341,G$1,'United Data'!$C$3:$C$4341,$A638,'United Data'!$B$3:$B$4341,"&lt;&gt;Off-street")&gt;0,1,0)</f>
        <v>0</v>
      </c>
      <c r="H638">
        <f>IF(COUNTIFS('United Data'!$A$3:$A$4341,H$1,'United Data'!$C$3:$C$4341,$A638,'United Data'!$B$3:$B$4341,"&lt;&gt;Off-street")&gt;0,1,0)</f>
        <v>0</v>
      </c>
      <c r="I638">
        <f>IF(COUNTIFS('United Data'!$A$3:$A$4341,I$1,'United Data'!$C$3:$C$4341,$A638,'United Data'!$B$3:$B$4341,"&lt;&gt;Off-street")&gt;0,1,0)</f>
        <v>0</v>
      </c>
      <c r="J638">
        <f>IF(COUNTIFS('United Data'!$A$3:$A$4341,J$1,'United Data'!$C$3:$C$4341,$A638,'United Data'!$B$3:$B$4341,"&lt;&gt;Off-street")&gt;0,1,0)</f>
        <v>0</v>
      </c>
      <c r="K638">
        <f>IF(COUNTIFS('United Data'!$A$3:$A$4341,K$1,'United Data'!$C$3:$C$4341,$A638,'United Data'!$B$3:$B$4341,"&lt;&gt;Off-street")&gt;0,1,0)</f>
        <v>0</v>
      </c>
      <c r="L638">
        <f>IF(COUNTIFS('United Data'!$A$3:$A$4341,L$1,'United Data'!$C$3:$C$4341,$A638,'United Data'!$B$3:$B$4341,"&lt;&gt;Off-street")&gt;0,1,0)</f>
        <v>0</v>
      </c>
      <c r="M638">
        <f>IF(COUNTIFS('United Data'!$A$3:$A$4341,M$1,'United Data'!$C$3:$C$4341,$A638,'United Data'!$B$3:$B$4341,"&lt;&gt;Off-street")&gt;0,1,0)</f>
        <v>0</v>
      </c>
      <c r="N638">
        <f>IF(COUNTIFS('United Data'!$A$3:$A$4341,N$1,'United Data'!$C$3:$C$4341,$A638,'United Data'!$B$3:$B$4341,"&lt;&gt;Off-street")&gt;0,1,0)</f>
        <v>0</v>
      </c>
      <c r="O638">
        <f>IF(COUNTIFS('United Data'!$A$3:$A$4341,O$1,'United Data'!$C$3:$C$4341,$A638,'United Data'!$B$3:$B$4341,"&lt;&gt;Off-street")&gt;0,1,0)</f>
        <v>1</v>
      </c>
      <c r="P638">
        <f>IF(COUNTIFS('United Data'!$A$3:$A$4341,P$1,'United Data'!$C$3:$C$4341,$A638,'United Data'!$B$3:$B$4341,"&lt;&gt;Off-street")&gt;0,1,0)</f>
        <v>0</v>
      </c>
      <c r="Q638">
        <f>IF(COUNTIFS('United Data'!$A$3:$A$4341,Q$1,'United Data'!$C$3:$C$4341,$A638,'United Data'!$B$3:$B$4341,"&lt;&gt;Off-street")&gt;0,1,0)</f>
        <v>0</v>
      </c>
      <c r="R638">
        <f>IF(COUNTIFS('United Data'!$A$3:$A$4341,R$1,'United Data'!$C$3:$C$4341,$A638,'United Data'!$B$3:$B$4341,"&lt;&gt;Off-street")&gt;0,1,0)</f>
        <v>0</v>
      </c>
      <c r="S638">
        <f t="shared" si="18"/>
        <v>1</v>
      </c>
      <c r="T638">
        <f t="shared" si="19"/>
        <v>1</v>
      </c>
    </row>
    <row r="639" spans="1:20" x14ac:dyDescent="0.2">
      <c r="A639" t="s">
        <v>2543</v>
      </c>
      <c r="B639">
        <f>IF(COUNTIFS('United Data'!$A$3:$A$4341,B$1,'United Data'!$C$3:$C$4341,$A639,'United Data'!$B$3:$B$4341,"&lt;&gt;Off-street")&gt;0,1,0)</f>
        <v>0</v>
      </c>
      <c r="C639">
        <f>IF(COUNTIFS('United Data'!$A$3:$A$4341,C$1,'United Data'!$C$3:$C$4341,$A639,'United Data'!$B$3:$B$4341,"&lt;&gt;Off-street")&gt;0,1,0)</f>
        <v>0</v>
      </c>
      <c r="D639">
        <f>IF(COUNTIFS('United Data'!$A$3:$A$4341,D$1,'United Data'!$C$3:$C$4341,$A639,'United Data'!$B$3:$B$4341,"&lt;&gt;Off-street")&gt;0,1,0)</f>
        <v>0</v>
      </c>
      <c r="E639">
        <f>IF(COUNTIFS('United Data'!$A$3:$A$4341,E$1,'United Data'!$C$3:$C$4341,$A639,'United Data'!$B$3:$B$4341,"&lt;&gt;Off-street")&gt;0,1,0)</f>
        <v>0</v>
      </c>
      <c r="F639">
        <f>IF(COUNTIFS('United Data'!$A$3:$A$4341,F$1,'United Data'!$C$3:$C$4341,$A639,'United Data'!$B$3:$B$4341,"&lt;&gt;Off-street")&gt;0,1,0)</f>
        <v>0</v>
      </c>
      <c r="G639">
        <f>IF(COUNTIFS('United Data'!$A$3:$A$4341,G$1,'United Data'!$C$3:$C$4341,$A639,'United Data'!$B$3:$B$4341,"&lt;&gt;Off-street")&gt;0,1,0)</f>
        <v>0</v>
      </c>
      <c r="H639">
        <f>IF(COUNTIFS('United Data'!$A$3:$A$4341,H$1,'United Data'!$C$3:$C$4341,$A639,'United Data'!$B$3:$B$4341,"&lt;&gt;Off-street")&gt;0,1,0)</f>
        <v>0</v>
      </c>
      <c r="I639">
        <f>IF(COUNTIFS('United Data'!$A$3:$A$4341,I$1,'United Data'!$C$3:$C$4341,$A639,'United Data'!$B$3:$B$4341,"&lt;&gt;Off-street")&gt;0,1,0)</f>
        <v>0</v>
      </c>
      <c r="J639">
        <f>IF(COUNTIFS('United Data'!$A$3:$A$4341,J$1,'United Data'!$C$3:$C$4341,$A639,'United Data'!$B$3:$B$4341,"&lt;&gt;Off-street")&gt;0,1,0)</f>
        <v>0</v>
      </c>
      <c r="K639">
        <f>IF(COUNTIFS('United Data'!$A$3:$A$4341,K$1,'United Data'!$C$3:$C$4341,$A639,'United Data'!$B$3:$B$4341,"&lt;&gt;Off-street")&gt;0,1,0)</f>
        <v>0</v>
      </c>
      <c r="L639">
        <f>IF(COUNTIFS('United Data'!$A$3:$A$4341,L$1,'United Data'!$C$3:$C$4341,$A639,'United Data'!$B$3:$B$4341,"&lt;&gt;Off-street")&gt;0,1,0)</f>
        <v>0</v>
      </c>
      <c r="M639">
        <f>IF(COUNTIFS('United Data'!$A$3:$A$4341,M$1,'United Data'!$C$3:$C$4341,$A639,'United Data'!$B$3:$B$4341,"&lt;&gt;Off-street")&gt;0,1,0)</f>
        <v>0</v>
      </c>
      <c r="N639">
        <f>IF(COUNTIFS('United Data'!$A$3:$A$4341,N$1,'United Data'!$C$3:$C$4341,$A639,'United Data'!$B$3:$B$4341,"&lt;&gt;Off-street")&gt;0,1,0)</f>
        <v>0</v>
      </c>
      <c r="O639">
        <f>IF(COUNTIFS('United Data'!$A$3:$A$4341,O$1,'United Data'!$C$3:$C$4341,$A639,'United Data'!$B$3:$B$4341,"&lt;&gt;Off-street")&gt;0,1,0)</f>
        <v>1</v>
      </c>
      <c r="P639">
        <f>IF(COUNTIFS('United Data'!$A$3:$A$4341,P$1,'United Data'!$C$3:$C$4341,$A639,'United Data'!$B$3:$B$4341,"&lt;&gt;Off-street")&gt;0,1,0)</f>
        <v>0</v>
      </c>
      <c r="Q639">
        <f>IF(COUNTIFS('United Data'!$A$3:$A$4341,Q$1,'United Data'!$C$3:$C$4341,$A639,'United Data'!$B$3:$B$4341,"&lt;&gt;Off-street")&gt;0,1,0)</f>
        <v>0</v>
      </c>
      <c r="R639">
        <f>IF(COUNTIFS('United Data'!$A$3:$A$4341,R$1,'United Data'!$C$3:$C$4341,$A639,'United Data'!$B$3:$B$4341,"&lt;&gt;Off-street")&gt;0,1,0)</f>
        <v>0</v>
      </c>
      <c r="S639">
        <f t="shared" si="18"/>
        <v>1</v>
      </c>
      <c r="T639">
        <f t="shared" si="19"/>
        <v>1</v>
      </c>
    </row>
    <row r="640" spans="1:20" x14ac:dyDescent="0.2">
      <c r="A640" t="s">
        <v>678</v>
      </c>
      <c r="B640">
        <f>IF(COUNTIFS('United Data'!$A$3:$A$4341,B$1,'United Data'!$C$3:$C$4341,$A640,'United Data'!$B$3:$B$4341,"&lt;&gt;Off-street")&gt;0,1,0)</f>
        <v>0</v>
      </c>
      <c r="C640">
        <f>IF(COUNTIFS('United Data'!$A$3:$A$4341,C$1,'United Data'!$C$3:$C$4341,$A640,'United Data'!$B$3:$B$4341,"&lt;&gt;Off-street")&gt;0,1,0)</f>
        <v>0</v>
      </c>
      <c r="D640">
        <f>IF(COUNTIFS('United Data'!$A$3:$A$4341,D$1,'United Data'!$C$3:$C$4341,$A640,'United Data'!$B$3:$B$4341,"&lt;&gt;Off-street")&gt;0,1,0)</f>
        <v>0</v>
      </c>
      <c r="E640">
        <f>IF(COUNTIFS('United Data'!$A$3:$A$4341,E$1,'United Data'!$C$3:$C$4341,$A640,'United Data'!$B$3:$B$4341,"&lt;&gt;Off-street")&gt;0,1,0)</f>
        <v>0</v>
      </c>
      <c r="F640">
        <f>IF(COUNTIFS('United Data'!$A$3:$A$4341,F$1,'United Data'!$C$3:$C$4341,$A640,'United Data'!$B$3:$B$4341,"&lt;&gt;Off-street")&gt;0,1,0)</f>
        <v>0</v>
      </c>
      <c r="G640">
        <f>IF(COUNTIFS('United Data'!$A$3:$A$4341,G$1,'United Data'!$C$3:$C$4341,$A640,'United Data'!$B$3:$B$4341,"&lt;&gt;Off-street")&gt;0,1,0)</f>
        <v>0</v>
      </c>
      <c r="H640">
        <f>IF(COUNTIFS('United Data'!$A$3:$A$4341,H$1,'United Data'!$C$3:$C$4341,$A640,'United Data'!$B$3:$B$4341,"&lt;&gt;Off-street")&gt;0,1,0)</f>
        <v>0</v>
      </c>
      <c r="I640">
        <f>IF(COUNTIFS('United Data'!$A$3:$A$4341,I$1,'United Data'!$C$3:$C$4341,$A640,'United Data'!$B$3:$B$4341,"&lt;&gt;Off-street")&gt;0,1,0)</f>
        <v>0</v>
      </c>
      <c r="J640">
        <f>IF(COUNTIFS('United Data'!$A$3:$A$4341,J$1,'United Data'!$C$3:$C$4341,$A640,'United Data'!$B$3:$B$4341,"&lt;&gt;Off-street")&gt;0,1,0)</f>
        <v>0</v>
      </c>
      <c r="K640">
        <f>IF(COUNTIFS('United Data'!$A$3:$A$4341,K$1,'United Data'!$C$3:$C$4341,$A640,'United Data'!$B$3:$B$4341,"&lt;&gt;Off-street")&gt;0,1,0)</f>
        <v>0</v>
      </c>
      <c r="L640">
        <f>IF(COUNTIFS('United Data'!$A$3:$A$4341,L$1,'United Data'!$C$3:$C$4341,$A640,'United Data'!$B$3:$B$4341,"&lt;&gt;Off-street")&gt;0,1,0)</f>
        <v>0</v>
      </c>
      <c r="M640">
        <f>IF(COUNTIFS('United Data'!$A$3:$A$4341,M$1,'United Data'!$C$3:$C$4341,$A640,'United Data'!$B$3:$B$4341,"&lt;&gt;Off-street")&gt;0,1,0)</f>
        <v>0</v>
      </c>
      <c r="N640">
        <f>IF(COUNTIFS('United Data'!$A$3:$A$4341,N$1,'United Data'!$C$3:$C$4341,$A640,'United Data'!$B$3:$B$4341,"&lt;&gt;Off-street")&gt;0,1,0)</f>
        <v>0</v>
      </c>
      <c r="O640">
        <f>IF(COUNTIFS('United Data'!$A$3:$A$4341,O$1,'United Data'!$C$3:$C$4341,$A640,'United Data'!$B$3:$B$4341,"&lt;&gt;Off-street")&gt;0,1,0)</f>
        <v>0</v>
      </c>
      <c r="P640">
        <f>IF(COUNTIFS('United Data'!$A$3:$A$4341,P$1,'United Data'!$C$3:$C$4341,$A640,'United Data'!$B$3:$B$4341,"&lt;&gt;Off-street")&gt;0,1,0)</f>
        <v>1</v>
      </c>
      <c r="Q640">
        <f>IF(COUNTIFS('United Data'!$A$3:$A$4341,Q$1,'United Data'!$C$3:$C$4341,$A640,'United Data'!$B$3:$B$4341,"&lt;&gt;Off-street")&gt;0,1,0)</f>
        <v>0</v>
      </c>
      <c r="R640">
        <f>IF(COUNTIFS('United Data'!$A$3:$A$4341,R$1,'United Data'!$C$3:$C$4341,$A640,'United Data'!$B$3:$B$4341,"&lt;&gt;Off-street")&gt;0,1,0)</f>
        <v>0</v>
      </c>
      <c r="S640">
        <f t="shared" si="18"/>
        <v>1</v>
      </c>
      <c r="T640">
        <f t="shared" si="19"/>
        <v>1</v>
      </c>
    </row>
    <row r="641" spans="1:20" x14ac:dyDescent="0.2">
      <c r="A641" t="s">
        <v>2544</v>
      </c>
      <c r="B641">
        <f>IF(COUNTIFS('United Data'!$A$3:$A$4341,B$1,'United Data'!$C$3:$C$4341,$A641,'United Data'!$B$3:$B$4341,"&lt;&gt;Off-street")&gt;0,1,0)</f>
        <v>0</v>
      </c>
      <c r="C641">
        <f>IF(COUNTIFS('United Data'!$A$3:$A$4341,C$1,'United Data'!$C$3:$C$4341,$A641,'United Data'!$B$3:$B$4341,"&lt;&gt;Off-street")&gt;0,1,0)</f>
        <v>0</v>
      </c>
      <c r="D641">
        <f>IF(COUNTIFS('United Data'!$A$3:$A$4341,D$1,'United Data'!$C$3:$C$4341,$A641,'United Data'!$B$3:$B$4341,"&lt;&gt;Off-street")&gt;0,1,0)</f>
        <v>0</v>
      </c>
      <c r="E641">
        <f>IF(COUNTIFS('United Data'!$A$3:$A$4341,E$1,'United Data'!$C$3:$C$4341,$A641,'United Data'!$B$3:$B$4341,"&lt;&gt;Off-street")&gt;0,1,0)</f>
        <v>0</v>
      </c>
      <c r="F641">
        <f>IF(COUNTIFS('United Data'!$A$3:$A$4341,F$1,'United Data'!$C$3:$C$4341,$A641,'United Data'!$B$3:$B$4341,"&lt;&gt;Off-street")&gt;0,1,0)</f>
        <v>0</v>
      </c>
      <c r="G641">
        <f>IF(COUNTIFS('United Data'!$A$3:$A$4341,G$1,'United Data'!$C$3:$C$4341,$A641,'United Data'!$B$3:$B$4341,"&lt;&gt;Off-street")&gt;0,1,0)</f>
        <v>0</v>
      </c>
      <c r="H641">
        <f>IF(COUNTIFS('United Data'!$A$3:$A$4341,H$1,'United Data'!$C$3:$C$4341,$A641,'United Data'!$B$3:$B$4341,"&lt;&gt;Off-street")&gt;0,1,0)</f>
        <v>0</v>
      </c>
      <c r="I641">
        <f>IF(COUNTIFS('United Data'!$A$3:$A$4341,I$1,'United Data'!$C$3:$C$4341,$A641,'United Data'!$B$3:$B$4341,"&lt;&gt;Off-street")&gt;0,1,0)</f>
        <v>0</v>
      </c>
      <c r="J641">
        <f>IF(COUNTIFS('United Data'!$A$3:$A$4341,J$1,'United Data'!$C$3:$C$4341,$A641,'United Data'!$B$3:$B$4341,"&lt;&gt;Off-street")&gt;0,1,0)</f>
        <v>0</v>
      </c>
      <c r="K641">
        <f>IF(COUNTIFS('United Data'!$A$3:$A$4341,K$1,'United Data'!$C$3:$C$4341,$A641,'United Data'!$B$3:$B$4341,"&lt;&gt;Off-street")&gt;0,1,0)</f>
        <v>0</v>
      </c>
      <c r="L641">
        <f>IF(COUNTIFS('United Data'!$A$3:$A$4341,L$1,'United Data'!$C$3:$C$4341,$A641,'United Data'!$B$3:$B$4341,"&lt;&gt;Off-street")&gt;0,1,0)</f>
        <v>0</v>
      </c>
      <c r="M641">
        <f>IF(COUNTIFS('United Data'!$A$3:$A$4341,M$1,'United Data'!$C$3:$C$4341,$A641,'United Data'!$B$3:$B$4341,"&lt;&gt;Off-street")&gt;0,1,0)</f>
        <v>0</v>
      </c>
      <c r="N641">
        <f>IF(COUNTIFS('United Data'!$A$3:$A$4341,N$1,'United Data'!$C$3:$C$4341,$A641,'United Data'!$B$3:$B$4341,"&lt;&gt;Off-street")&gt;0,1,0)</f>
        <v>0</v>
      </c>
      <c r="O641">
        <f>IF(COUNTIFS('United Data'!$A$3:$A$4341,O$1,'United Data'!$C$3:$C$4341,$A641,'United Data'!$B$3:$B$4341,"&lt;&gt;Off-street")&gt;0,1,0)</f>
        <v>0</v>
      </c>
      <c r="P641">
        <f>IF(COUNTIFS('United Data'!$A$3:$A$4341,P$1,'United Data'!$C$3:$C$4341,$A641,'United Data'!$B$3:$B$4341,"&lt;&gt;Off-street")&gt;0,1,0)</f>
        <v>1</v>
      </c>
      <c r="Q641">
        <f>IF(COUNTIFS('United Data'!$A$3:$A$4341,Q$1,'United Data'!$C$3:$C$4341,$A641,'United Data'!$B$3:$B$4341,"&lt;&gt;Off-street")&gt;0,1,0)</f>
        <v>0</v>
      </c>
      <c r="R641">
        <f>IF(COUNTIFS('United Data'!$A$3:$A$4341,R$1,'United Data'!$C$3:$C$4341,$A641,'United Data'!$B$3:$B$4341,"&lt;&gt;Off-street")&gt;0,1,0)</f>
        <v>0</v>
      </c>
      <c r="S641">
        <f t="shared" si="18"/>
        <v>1</v>
      </c>
      <c r="T641">
        <f t="shared" si="19"/>
        <v>1</v>
      </c>
    </row>
    <row r="642" spans="1:20" x14ac:dyDescent="0.2">
      <c r="A642" t="s">
        <v>2545</v>
      </c>
      <c r="B642">
        <f>IF(COUNTIFS('United Data'!$A$3:$A$4341,B$1,'United Data'!$C$3:$C$4341,$A642,'United Data'!$B$3:$B$4341,"&lt;&gt;Off-street")&gt;0,1,0)</f>
        <v>0</v>
      </c>
      <c r="C642">
        <f>IF(COUNTIFS('United Data'!$A$3:$A$4341,C$1,'United Data'!$C$3:$C$4341,$A642,'United Data'!$B$3:$B$4341,"&lt;&gt;Off-street")&gt;0,1,0)</f>
        <v>0</v>
      </c>
      <c r="D642">
        <f>IF(COUNTIFS('United Data'!$A$3:$A$4341,D$1,'United Data'!$C$3:$C$4341,$A642,'United Data'!$B$3:$B$4341,"&lt;&gt;Off-street")&gt;0,1,0)</f>
        <v>0</v>
      </c>
      <c r="E642">
        <f>IF(COUNTIFS('United Data'!$A$3:$A$4341,E$1,'United Data'!$C$3:$C$4341,$A642,'United Data'!$B$3:$B$4341,"&lt;&gt;Off-street")&gt;0,1,0)</f>
        <v>0</v>
      </c>
      <c r="F642">
        <f>IF(COUNTIFS('United Data'!$A$3:$A$4341,F$1,'United Data'!$C$3:$C$4341,$A642,'United Data'!$B$3:$B$4341,"&lt;&gt;Off-street")&gt;0,1,0)</f>
        <v>0</v>
      </c>
      <c r="G642">
        <f>IF(COUNTIFS('United Data'!$A$3:$A$4341,G$1,'United Data'!$C$3:$C$4341,$A642,'United Data'!$B$3:$B$4341,"&lt;&gt;Off-street")&gt;0,1,0)</f>
        <v>0</v>
      </c>
      <c r="H642">
        <f>IF(COUNTIFS('United Data'!$A$3:$A$4341,H$1,'United Data'!$C$3:$C$4341,$A642,'United Data'!$B$3:$B$4341,"&lt;&gt;Off-street")&gt;0,1,0)</f>
        <v>0</v>
      </c>
      <c r="I642">
        <f>IF(COUNTIFS('United Data'!$A$3:$A$4341,I$1,'United Data'!$C$3:$C$4341,$A642,'United Data'!$B$3:$B$4341,"&lt;&gt;Off-street")&gt;0,1,0)</f>
        <v>0</v>
      </c>
      <c r="J642">
        <f>IF(COUNTIFS('United Data'!$A$3:$A$4341,J$1,'United Data'!$C$3:$C$4341,$A642,'United Data'!$B$3:$B$4341,"&lt;&gt;Off-street")&gt;0,1,0)</f>
        <v>0</v>
      </c>
      <c r="K642">
        <f>IF(COUNTIFS('United Data'!$A$3:$A$4341,K$1,'United Data'!$C$3:$C$4341,$A642,'United Data'!$B$3:$B$4341,"&lt;&gt;Off-street")&gt;0,1,0)</f>
        <v>0</v>
      </c>
      <c r="L642">
        <f>IF(COUNTIFS('United Data'!$A$3:$A$4341,L$1,'United Data'!$C$3:$C$4341,$A642,'United Data'!$B$3:$B$4341,"&lt;&gt;Off-street")&gt;0,1,0)</f>
        <v>0</v>
      </c>
      <c r="M642">
        <f>IF(COUNTIFS('United Data'!$A$3:$A$4341,M$1,'United Data'!$C$3:$C$4341,$A642,'United Data'!$B$3:$B$4341,"&lt;&gt;Off-street")&gt;0,1,0)</f>
        <v>0</v>
      </c>
      <c r="N642">
        <f>IF(COUNTIFS('United Data'!$A$3:$A$4341,N$1,'United Data'!$C$3:$C$4341,$A642,'United Data'!$B$3:$B$4341,"&lt;&gt;Off-street")&gt;0,1,0)</f>
        <v>0</v>
      </c>
      <c r="O642">
        <f>IF(COUNTIFS('United Data'!$A$3:$A$4341,O$1,'United Data'!$C$3:$C$4341,$A642,'United Data'!$B$3:$B$4341,"&lt;&gt;Off-street")&gt;0,1,0)</f>
        <v>0</v>
      </c>
      <c r="P642">
        <f>IF(COUNTIFS('United Data'!$A$3:$A$4341,P$1,'United Data'!$C$3:$C$4341,$A642,'United Data'!$B$3:$B$4341,"&lt;&gt;Off-street")&gt;0,1,0)</f>
        <v>1</v>
      </c>
      <c r="Q642">
        <f>IF(COUNTIFS('United Data'!$A$3:$A$4341,Q$1,'United Data'!$C$3:$C$4341,$A642,'United Data'!$B$3:$B$4341,"&lt;&gt;Off-street")&gt;0,1,0)</f>
        <v>0</v>
      </c>
      <c r="R642">
        <f>IF(COUNTIFS('United Data'!$A$3:$A$4341,R$1,'United Data'!$C$3:$C$4341,$A642,'United Data'!$B$3:$B$4341,"&lt;&gt;Off-street")&gt;0,1,0)</f>
        <v>0</v>
      </c>
      <c r="S642">
        <f t="shared" ref="S642:S705" si="20">SUM(B642:R642)</f>
        <v>1</v>
      </c>
      <c r="T642">
        <f t="shared" ref="T642:T705" si="21">B642+SUMPRODUCT(--(C642:R642&gt;B642:Q642))</f>
        <v>1</v>
      </c>
    </row>
    <row r="643" spans="1:20" x14ac:dyDescent="0.2">
      <c r="A643" t="s">
        <v>679</v>
      </c>
      <c r="B643">
        <f>IF(COUNTIFS('United Data'!$A$3:$A$4341,B$1,'United Data'!$C$3:$C$4341,$A643,'United Data'!$B$3:$B$4341,"&lt;&gt;Off-street")&gt;0,1,0)</f>
        <v>0</v>
      </c>
      <c r="C643">
        <f>IF(COUNTIFS('United Data'!$A$3:$A$4341,C$1,'United Data'!$C$3:$C$4341,$A643,'United Data'!$B$3:$B$4341,"&lt;&gt;Off-street")&gt;0,1,0)</f>
        <v>0</v>
      </c>
      <c r="D643">
        <f>IF(COUNTIFS('United Data'!$A$3:$A$4341,D$1,'United Data'!$C$3:$C$4341,$A643,'United Data'!$B$3:$B$4341,"&lt;&gt;Off-street")&gt;0,1,0)</f>
        <v>0</v>
      </c>
      <c r="E643">
        <f>IF(COUNTIFS('United Data'!$A$3:$A$4341,E$1,'United Data'!$C$3:$C$4341,$A643,'United Data'!$B$3:$B$4341,"&lt;&gt;Off-street")&gt;0,1,0)</f>
        <v>0</v>
      </c>
      <c r="F643">
        <f>IF(COUNTIFS('United Data'!$A$3:$A$4341,F$1,'United Data'!$C$3:$C$4341,$A643,'United Data'!$B$3:$B$4341,"&lt;&gt;Off-street")&gt;0,1,0)</f>
        <v>0</v>
      </c>
      <c r="G643">
        <f>IF(COUNTIFS('United Data'!$A$3:$A$4341,G$1,'United Data'!$C$3:$C$4341,$A643,'United Data'!$B$3:$B$4341,"&lt;&gt;Off-street")&gt;0,1,0)</f>
        <v>0</v>
      </c>
      <c r="H643">
        <f>IF(COUNTIFS('United Data'!$A$3:$A$4341,H$1,'United Data'!$C$3:$C$4341,$A643,'United Data'!$B$3:$B$4341,"&lt;&gt;Off-street")&gt;0,1,0)</f>
        <v>0</v>
      </c>
      <c r="I643">
        <f>IF(COUNTIFS('United Data'!$A$3:$A$4341,I$1,'United Data'!$C$3:$C$4341,$A643,'United Data'!$B$3:$B$4341,"&lt;&gt;Off-street")&gt;0,1,0)</f>
        <v>0</v>
      </c>
      <c r="J643">
        <f>IF(COUNTIFS('United Data'!$A$3:$A$4341,J$1,'United Data'!$C$3:$C$4341,$A643,'United Data'!$B$3:$B$4341,"&lt;&gt;Off-street")&gt;0,1,0)</f>
        <v>0</v>
      </c>
      <c r="K643">
        <f>IF(COUNTIFS('United Data'!$A$3:$A$4341,K$1,'United Data'!$C$3:$C$4341,$A643,'United Data'!$B$3:$B$4341,"&lt;&gt;Off-street")&gt;0,1,0)</f>
        <v>0</v>
      </c>
      <c r="L643">
        <f>IF(COUNTIFS('United Data'!$A$3:$A$4341,L$1,'United Data'!$C$3:$C$4341,$A643,'United Data'!$B$3:$B$4341,"&lt;&gt;Off-street")&gt;0,1,0)</f>
        <v>0</v>
      </c>
      <c r="M643">
        <f>IF(COUNTIFS('United Data'!$A$3:$A$4341,M$1,'United Data'!$C$3:$C$4341,$A643,'United Data'!$B$3:$B$4341,"&lt;&gt;Off-street")&gt;0,1,0)</f>
        <v>0</v>
      </c>
      <c r="N643">
        <f>IF(COUNTIFS('United Data'!$A$3:$A$4341,N$1,'United Data'!$C$3:$C$4341,$A643,'United Data'!$B$3:$B$4341,"&lt;&gt;Off-street")&gt;0,1,0)</f>
        <v>0</v>
      </c>
      <c r="O643">
        <f>IF(COUNTIFS('United Data'!$A$3:$A$4341,O$1,'United Data'!$C$3:$C$4341,$A643,'United Data'!$B$3:$B$4341,"&lt;&gt;Off-street")&gt;0,1,0)</f>
        <v>0</v>
      </c>
      <c r="P643">
        <f>IF(COUNTIFS('United Data'!$A$3:$A$4341,P$1,'United Data'!$C$3:$C$4341,$A643,'United Data'!$B$3:$B$4341,"&lt;&gt;Off-street")&gt;0,1,0)</f>
        <v>1</v>
      </c>
      <c r="Q643">
        <f>IF(COUNTIFS('United Data'!$A$3:$A$4341,Q$1,'United Data'!$C$3:$C$4341,$A643,'United Data'!$B$3:$B$4341,"&lt;&gt;Off-street")&gt;0,1,0)</f>
        <v>0</v>
      </c>
      <c r="R643">
        <f>IF(COUNTIFS('United Data'!$A$3:$A$4341,R$1,'United Data'!$C$3:$C$4341,$A643,'United Data'!$B$3:$B$4341,"&lt;&gt;Off-street")&gt;0,1,0)</f>
        <v>0</v>
      </c>
      <c r="S643">
        <f t="shared" si="20"/>
        <v>1</v>
      </c>
      <c r="T643">
        <f t="shared" si="21"/>
        <v>1</v>
      </c>
    </row>
    <row r="644" spans="1:20" x14ac:dyDescent="0.2">
      <c r="A644" t="s">
        <v>680</v>
      </c>
      <c r="B644">
        <f>IF(COUNTIFS('United Data'!$A$3:$A$4341,B$1,'United Data'!$C$3:$C$4341,$A644,'United Data'!$B$3:$B$4341,"&lt;&gt;Off-street")&gt;0,1,0)</f>
        <v>0</v>
      </c>
      <c r="C644">
        <f>IF(COUNTIFS('United Data'!$A$3:$A$4341,C$1,'United Data'!$C$3:$C$4341,$A644,'United Data'!$B$3:$B$4341,"&lt;&gt;Off-street")&gt;0,1,0)</f>
        <v>0</v>
      </c>
      <c r="D644">
        <f>IF(COUNTIFS('United Data'!$A$3:$A$4341,D$1,'United Data'!$C$3:$C$4341,$A644,'United Data'!$B$3:$B$4341,"&lt;&gt;Off-street")&gt;0,1,0)</f>
        <v>0</v>
      </c>
      <c r="E644">
        <f>IF(COUNTIFS('United Data'!$A$3:$A$4341,E$1,'United Data'!$C$3:$C$4341,$A644,'United Data'!$B$3:$B$4341,"&lt;&gt;Off-street")&gt;0,1,0)</f>
        <v>0</v>
      </c>
      <c r="F644">
        <f>IF(COUNTIFS('United Data'!$A$3:$A$4341,F$1,'United Data'!$C$3:$C$4341,$A644,'United Data'!$B$3:$B$4341,"&lt;&gt;Off-street")&gt;0,1,0)</f>
        <v>0</v>
      </c>
      <c r="G644">
        <f>IF(COUNTIFS('United Data'!$A$3:$A$4341,G$1,'United Data'!$C$3:$C$4341,$A644,'United Data'!$B$3:$B$4341,"&lt;&gt;Off-street")&gt;0,1,0)</f>
        <v>0</v>
      </c>
      <c r="H644">
        <f>IF(COUNTIFS('United Data'!$A$3:$A$4341,H$1,'United Data'!$C$3:$C$4341,$A644,'United Data'!$B$3:$B$4341,"&lt;&gt;Off-street")&gt;0,1,0)</f>
        <v>0</v>
      </c>
      <c r="I644">
        <f>IF(COUNTIFS('United Data'!$A$3:$A$4341,I$1,'United Data'!$C$3:$C$4341,$A644,'United Data'!$B$3:$B$4341,"&lt;&gt;Off-street")&gt;0,1,0)</f>
        <v>0</v>
      </c>
      <c r="J644">
        <f>IF(COUNTIFS('United Data'!$A$3:$A$4341,J$1,'United Data'!$C$3:$C$4341,$A644,'United Data'!$B$3:$B$4341,"&lt;&gt;Off-street")&gt;0,1,0)</f>
        <v>0</v>
      </c>
      <c r="K644">
        <f>IF(COUNTIFS('United Data'!$A$3:$A$4341,K$1,'United Data'!$C$3:$C$4341,$A644,'United Data'!$B$3:$B$4341,"&lt;&gt;Off-street")&gt;0,1,0)</f>
        <v>0</v>
      </c>
      <c r="L644">
        <f>IF(COUNTIFS('United Data'!$A$3:$A$4341,L$1,'United Data'!$C$3:$C$4341,$A644,'United Data'!$B$3:$B$4341,"&lt;&gt;Off-street")&gt;0,1,0)</f>
        <v>0</v>
      </c>
      <c r="M644">
        <f>IF(COUNTIFS('United Data'!$A$3:$A$4341,M$1,'United Data'!$C$3:$C$4341,$A644,'United Data'!$B$3:$B$4341,"&lt;&gt;Off-street")&gt;0,1,0)</f>
        <v>0</v>
      </c>
      <c r="N644">
        <f>IF(COUNTIFS('United Data'!$A$3:$A$4341,N$1,'United Data'!$C$3:$C$4341,$A644,'United Data'!$B$3:$B$4341,"&lt;&gt;Off-street")&gt;0,1,0)</f>
        <v>0</v>
      </c>
      <c r="O644">
        <f>IF(COUNTIFS('United Data'!$A$3:$A$4341,O$1,'United Data'!$C$3:$C$4341,$A644,'United Data'!$B$3:$B$4341,"&lt;&gt;Off-street")&gt;0,1,0)</f>
        <v>0</v>
      </c>
      <c r="P644">
        <f>IF(COUNTIFS('United Data'!$A$3:$A$4341,P$1,'United Data'!$C$3:$C$4341,$A644,'United Data'!$B$3:$B$4341,"&lt;&gt;Off-street")&gt;0,1,0)</f>
        <v>0</v>
      </c>
      <c r="Q644">
        <f>IF(COUNTIFS('United Data'!$A$3:$A$4341,Q$1,'United Data'!$C$3:$C$4341,$A644,'United Data'!$B$3:$B$4341,"&lt;&gt;Off-street")&gt;0,1,0)</f>
        <v>0</v>
      </c>
      <c r="R644">
        <f>IF(COUNTIFS('United Data'!$A$3:$A$4341,R$1,'United Data'!$C$3:$C$4341,$A644,'United Data'!$B$3:$B$4341,"&lt;&gt;Off-street")&gt;0,1,0)</f>
        <v>1</v>
      </c>
      <c r="S644">
        <f t="shared" si="20"/>
        <v>1</v>
      </c>
      <c r="T644">
        <f t="shared" si="21"/>
        <v>1</v>
      </c>
    </row>
    <row r="645" spans="1:20" x14ac:dyDescent="0.2">
      <c r="A645" t="s">
        <v>681</v>
      </c>
      <c r="B645">
        <f>IF(COUNTIFS('United Data'!$A$3:$A$4341,B$1,'United Data'!$C$3:$C$4341,$A645,'United Data'!$B$3:$B$4341,"&lt;&gt;Off-street")&gt;0,1,0)</f>
        <v>0</v>
      </c>
      <c r="C645">
        <f>IF(COUNTIFS('United Data'!$A$3:$A$4341,C$1,'United Data'!$C$3:$C$4341,$A645,'United Data'!$B$3:$B$4341,"&lt;&gt;Off-street")&gt;0,1,0)</f>
        <v>0</v>
      </c>
      <c r="D645">
        <f>IF(COUNTIFS('United Data'!$A$3:$A$4341,D$1,'United Data'!$C$3:$C$4341,$A645,'United Data'!$B$3:$B$4341,"&lt;&gt;Off-street")&gt;0,1,0)</f>
        <v>0</v>
      </c>
      <c r="E645">
        <f>IF(COUNTIFS('United Data'!$A$3:$A$4341,E$1,'United Data'!$C$3:$C$4341,$A645,'United Data'!$B$3:$B$4341,"&lt;&gt;Off-street")&gt;0,1,0)</f>
        <v>0</v>
      </c>
      <c r="F645">
        <f>IF(COUNTIFS('United Data'!$A$3:$A$4341,F$1,'United Data'!$C$3:$C$4341,$A645,'United Data'!$B$3:$B$4341,"&lt;&gt;Off-street")&gt;0,1,0)</f>
        <v>0</v>
      </c>
      <c r="G645">
        <f>IF(COUNTIFS('United Data'!$A$3:$A$4341,G$1,'United Data'!$C$3:$C$4341,$A645,'United Data'!$B$3:$B$4341,"&lt;&gt;Off-street")&gt;0,1,0)</f>
        <v>0</v>
      </c>
      <c r="H645">
        <f>IF(COUNTIFS('United Data'!$A$3:$A$4341,H$1,'United Data'!$C$3:$C$4341,$A645,'United Data'!$B$3:$B$4341,"&lt;&gt;Off-street")&gt;0,1,0)</f>
        <v>0</v>
      </c>
      <c r="I645">
        <f>IF(COUNTIFS('United Data'!$A$3:$A$4341,I$1,'United Data'!$C$3:$C$4341,$A645,'United Data'!$B$3:$B$4341,"&lt;&gt;Off-street")&gt;0,1,0)</f>
        <v>0</v>
      </c>
      <c r="J645">
        <f>IF(COUNTIFS('United Data'!$A$3:$A$4341,J$1,'United Data'!$C$3:$C$4341,$A645,'United Data'!$B$3:$B$4341,"&lt;&gt;Off-street")&gt;0,1,0)</f>
        <v>0</v>
      </c>
      <c r="K645">
        <f>IF(COUNTIFS('United Data'!$A$3:$A$4341,K$1,'United Data'!$C$3:$C$4341,$A645,'United Data'!$B$3:$B$4341,"&lt;&gt;Off-street")&gt;0,1,0)</f>
        <v>0</v>
      </c>
      <c r="L645">
        <f>IF(COUNTIFS('United Data'!$A$3:$A$4341,L$1,'United Data'!$C$3:$C$4341,$A645,'United Data'!$B$3:$B$4341,"&lt;&gt;Off-street")&gt;0,1,0)</f>
        <v>0</v>
      </c>
      <c r="M645">
        <f>IF(COUNTIFS('United Data'!$A$3:$A$4341,M$1,'United Data'!$C$3:$C$4341,$A645,'United Data'!$B$3:$B$4341,"&lt;&gt;Off-street")&gt;0,1,0)</f>
        <v>0</v>
      </c>
      <c r="N645">
        <f>IF(COUNTIFS('United Data'!$A$3:$A$4341,N$1,'United Data'!$C$3:$C$4341,$A645,'United Data'!$B$3:$B$4341,"&lt;&gt;Off-street")&gt;0,1,0)</f>
        <v>0</v>
      </c>
      <c r="O645">
        <f>IF(COUNTIFS('United Data'!$A$3:$A$4341,O$1,'United Data'!$C$3:$C$4341,$A645,'United Data'!$B$3:$B$4341,"&lt;&gt;Off-street")&gt;0,1,0)</f>
        <v>0</v>
      </c>
      <c r="P645">
        <f>IF(COUNTIFS('United Data'!$A$3:$A$4341,P$1,'United Data'!$C$3:$C$4341,$A645,'United Data'!$B$3:$B$4341,"&lt;&gt;Off-street")&gt;0,1,0)</f>
        <v>0</v>
      </c>
      <c r="Q645">
        <f>IF(COUNTIFS('United Data'!$A$3:$A$4341,Q$1,'United Data'!$C$3:$C$4341,$A645,'United Data'!$B$3:$B$4341,"&lt;&gt;Off-street")&gt;0,1,0)</f>
        <v>0</v>
      </c>
      <c r="R645">
        <f>IF(COUNTIFS('United Data'!$A$3:$A$4341,R$1,'United Data'!$C$3:$C$4341,$A645,'United Data'!$B$3:$B$4341,"&lt;&gt;Off-street")&gt;0,1,0)</f>
        <v>1</v>
      </c>
      <c r="S645">
        <f t="shared" si="20"/>
        <v>1</v>
      </c>
      <c r="T645">
        <f t="shared" si="21"/>
        <v>1</v>
      </c>
    </row>
    <row r="646" spans="1:20" x14ac:dyDescent="0.2">
      <c r="A646" t="s">
        <v>683</v>
      </c>
      <c r="B646">
        <f>IF(COUNTIFS('United Data'!$A$3:$A$4341,B$1,'United Data'!$C$3:$C$4341,$A646,'United Data'!$B$3:$B$4341,"&lt;&gt;Off-street")&gt;0,1,0)</f>
        <v>1</v>
      </c>
      <c r="C646">
        <f>IF(COUNTIFS('United Data'!$A$3:$A$4341,C$1,'United Data'!$C$3:$C$4341,$A646,'United Data'!$B$3:$B$4341,"&lt;&gt;Off-street")&gt;0,1,0)</f>
        <v>1</v>
      </c>
      <c r="D646">
        <f>IF(COUNTIFS('United Data'!$A$3:$A$4341,D$1,'United Data'!$C$3:$C$4341,$A646,'United Data'!$B$3:$B$4341,"&lt;&gt;Off-street")&gt;0,1,0)</f>
        <v>0</v>
      </c>
      <c r="E646">
        <f>IF(COUNTIFS('United Data'!$A$3:$A$4341,E$1,'United Data'!$C$3:$C$4341,$A646,'United Data'!$B$3:$B$4341,"&lt;&gt;Off-street")&gt;0,1,0)</f>
        <v>0</v>
      </c>
      <c r="F646">
        <f>IF(COUNTIFS('United Data'!$A$3:$A$4341,F$1,'United Data'!$C$3:$C$4341,$A646,'United Data'!$B$3:$B$4341,"&lt;&gt;Off-street")&gt;0,1,0)</f>
        <v>0</v>
      </c>
      <c r="G646">
        <f>IF(COUNTIFS('United Data'!$A$3:$A$4341,G$1,'United Data'!$C$3:$C$4341,$A646,'United Data'!$B$3:$B$4341,"&lt;&gt;Off-street")&gt;0,1,0)</f>
        <v>0</v>
      </c>
      <c r="H646">
        <f>IF(COUNTIFS('United Data'!$A$3:$A$4341,H$1,'United Data'!$C$3:$C$4341,$A646,'United Data'!$B$3:$B$4341,"&lt;&gt;Off-street")&gt;0,1,0)</f>
        <v>0</v>
      </c>
      <c r="I646">
        <f>IF(COUNTIFS('United Data'!$A$3:$A$4341,I$1,'United Data'!$C$3:$C$4341,$A646,'United Data'!$B$3:$B$4341,"&lt;&gt;Off-street")&gt;0,1,0)</f>
        <v>0</v>
      </c>
      <c r="J646">
        <f>IF(COUNTIFS('United Data'!$A$3:$A$4341,J$1,'United Data'!$C$3:$C$4341,$A646,'United Data'!$B$3:$B$4341,"&lt;&gt;Off-street")&gt;0,1,0)</f>
        <v>0</v>
      </c>
      <c r="K646">
        <f>IF(COUNTIFS('United Data'!$A$3:$A$4341,K$1,'United Data'!$C$3:$C$4341,$A646,'United Data'!$B$3:$B$4341,"&lt;&gt;Off-street")&gt;0,1,0)</f>
        <v>0</v>
      </c>
      <c r="L646">
        <f>IF(COUNTIFS('United Data'!$A$3:$A$4341,L$1,'United Data'!$C$3:$C$4341,$A646,'United Data'!$B$3:$B$4341,"&lt;&gt;Off-street")&gt;0,1,0)</f>
        <v>0</v>
      </c>
      <c r="M646">
        <f>IF(COUNTIFS('United Data'!$A$3:$A$4341,M$1,'United Data'!$C$3:$C$4341,$A646,'United Data'!$B$3:$B$4341,"&lt;&gt;Off-street")&gt;0,1,0)</f>
        <v>0</v>
      </c>
      <c r="N646">
        <f>IF(COUNTIFS('United Data'!$A$3:$A$4341,N$1,'United Data'!$C$3:$C$4341,$A646,'United Data'!$B$3:$B$4341,"&lt;&gt;Off-street")&gt;0,1,0)</f>
        <v>0</v>
      </c>
      <c r="O646">
        <f>IF(COUNTIFS('United Data'!$A$3:$A$4341,O$1,'United Data'!$C$3:$C$4341,$A646,'United Data'!$B$3:$B$4341,"&lt;&gt;Off-street")&gt;0,1,0)</f>
        <v>0</v>
      </c>
      <c r="P646">
        <f>IF(COUNTIFS('United Data'!$A$3:$A$4341,P$1,'United Data'!$C$3:$C$4341,$A646,'United Data'!$B$3:$B$4341,"&lt;&gt;Off-street")&gt;0,1,0)</f>
        <v>0</v>
      </c>
      <c r="Q646">
        <f>IF(COUNTIFS('United Data'!$A$3:$A$4341,Q$1,'United Data'!$C$3:$C$4341,$A646,'United Data'!$B$3:$B$4341,"&lt;&gt;Off-street")&gt;0,1,0)</f>
        <v>0</v>
      </c>
      <c r="R646">
        <f>IF(COUNTIFS('United Data'!$A$3:$A$4341,R$1,'United Data'!$C$3:$C$4341,$A646,'United Data'!$B$3:$B$4341,"&lt;&gt;Off-street")&gt;0,1,0)</f>
        <v>0</v>
      </c>
      <c r="S646">
        <f t="shared" si="20"/>
        <v>2</v>
      </c>
      <c r="T646">
        <f t="shared" si="21"/>
        <v>1</v>
      </c>
    </row>
    <row r="647" spans="1:20" x14ac:dyDescent="0.2">
      <c r="A647" t="s">
        <v>684</v>
      </c>
      <c r="B647">
        <f>IF(COUNTIFS('United Data'!$A$3:$A$4341,B$1,'United Data'!$C$3:$C$4341,$A647,'United Data'!$B$3:$B$4341,"&lt;&gt;Off-street")&gt;0,1,0)</f>
        <v>0</v>
      </c>
      <c r="C647">
        <f>IF(COUNTIFS('United Data'!$A$3:$A$4341,C$1,'United Data'!$C$3:$C$4341,$A647,'United Data'!$B$3:$B$4341,"&lt;&gt;Off-street")&gt;0,1,0)</f>
        <v>0</v>
      </c>
      <c r="D647">
        <f>IF(COUNTIFS('United Data'!$A$3:$A$4341,D$1,'United Data'!$C$3:$C$4341,$A647,'United Data'!$B$3:$B$4341,"&lt;&gt;Off-street")&gt;0,1,0)</f>
        <v>1</v>
      </c>
      <c r="E647">
        <f>IF(COUNTIFS('United Data'!$A$3:$A$4341,E$1,'United Data'!$C$3:$C$4341,$A647,'United Data'!$B$3:$B$4341,"&lt;&gt;Off-street")&gt;0,1,0)</f>
        <v>0</v>
      </c>
      <c r="F647">
        <f>IF(COUNTIFS('United Data'!$A$3:$A$4341,F$1,'United Data'!$C$3:$C$4341,$A647,'United Data'!$B$3:$B$4341,"&lt;&gt;Off-street")&gt;0,1,0)</f>
        <v>0</v>
      </c>
      <c r="G647">
        <f>IF(COUNTIFS('United Data'!$A$3:$A$4341,G$1,'United Data'!$C$3:$C$4341,$A647,'United Data'!$B$3:$B$4341,"&lt;&gt;Off-street")&gt;0,1,0)</f>
        <v>0</v>
      </c>
      <c r="H647">
        <f>IF(COUNTIFS('United Data'!$A$3:$A$4341,H$1,'United Data'!$C$3:$C$4341,$A647,'United Data'!$B$3:$B$4341,"&lt;&gt;Off-street")&gt;0,1,0)</f>
        <v>0</v>
      </c>
      <c r="I647">
        <f>IF(COUNTIFS('United Data'!$A$3:$A$4341,I$1,'United Data'!$C$3:$C$4341,$A647,'United Data'!$B$3:$B$4341,"&lt;&gt;Off-street")&gt;0,1,0)</f>
        <v>0</v>
      </c>
      <c r="J647">
        <f>IF(COUNTIFS('United Data'!$A$3:$A$4341,J$1,'United Data'!$C$3:$C$4341,$A647,'United Data'!$B$3:$B$4341,"&lt;&gt;Off-street")&gt;0,1,0)</f>
        <v>1</v>
      </c>
      <c r="K647">
        <f>IF(COUNTIFS('United Data'!$A$3:$A$4341,K$1,'United Data'!$C$3:$C$4341,$A647,'United Data'!$B$3:$B$4341,"&lt;&gt;Off-street")&gt;0,1,0)</f>
        <v>0</v>
      </c>
      <c r="L647">
        <f>IF(COUNTIFS('United Data'!$A$3:$A$4341,L$1,'United Data'!$C$3:$C$4341,$A647,'United Data'!$B$3:$B$4341,"&lt;&gt;Off-street")&gt;0,1,0)</f>
        <v>0</v>
      </c>
      <c r="M647">
        <f>IF(COUNTIFS('United Data'!$A$3:$A$4341,M$1,'United Data'!$C$3:$C$4341,$A647,'United Data'!$B$3:$B$4341,"&lt;&gt;Off-street")&gt;0,1,0)</f>
        <v>0</v>
      </c>
      <c r="N647">
        <f>IF(COUNTIFS('United Data'!$A$3:$A$4341,N$1,'United Data'!$C$3:$C$4341,$A647,'United Data'!$B$3:$B$4341,"&lt;&gt;Off-street")&gt;0,1,0)</f>
        <v>0</v>
      </c>
      <c r="O647">
        <f>IF(COUNTIFS('United Data'!$A$3:$A$4341,O$1,'United Data'!$C$3:$C$4341,$A647,'United Data'!$B$3:$B$4341,"&lt;&gt;Off-street")&gt;0,1,0)</f>
        <v>0</v>
      </c>
      <c r="P647">
        <f>IF(COUNTIFS('United Data'!$A$3:$A$4341,P$1,'United Data'!$C$3:$C$4341,$A647,'United Data'!$B$3:$B$4341,"&lt;&gt;Off-street")&gt;0,1,0)</f>
        <v>0</v>
      </c>
      <c r="Q647">
        <f>IF(COUNTIFS('United Data'!$A$3:$A$4341,Q$1,'United Data'!$C$3:$C$4341,$A647,'United Data'!$B$3:$B$4341,"&lt;&gt;Off-street")&gt;0,1,0)</f>
        <v>0</v>
      </c>
      <c r="R647">
        <f>IF(COUNTIFS('United Data'!$A$3:$A$4341,R$1,'United Data'!$C$3:$C$4341,$A647,'United Data'!$B$3:$B$4341,"&lt;&gt;Off-street")&gt;0,1,0)</f>
        <v>0</v>
      </c>
      <c r="S647">
        <f t="shared" si="20"/>
        <v>2</v>
      </c>
      <c r="T647">
        <f t="shared" si="21"/>
        <v>2</v>
      </c>
    </row>
    <row r="648" spans="1:20" x14ac:dyDescent="0.2">
      <c r="A648" t="s">
        <v>685</v>
      </c>
      <c r="B648">
        <f>IF(COUNTIFS('United Data'!$A$3:$A$4341,B$1,'United Data'!$C$3:$C$4341,$A648,'United Data'!$B$3:$B$4341,"&lt;&gt;Off-street")&gt;0,1,0)</f>
        <v>0</v>
      </c>
      <c r="C648">
        <f>IF(COUNTIFS('United Data'!$A$3:$A$4341,C$1,'United Data'!$C$3:$C$4341,$A648,'United Data'!$B$3:$B$4341,"&lt;&gt;Off-street")&gt;0,1,0)</f>
        <v>0</v>
      </c>
      <c r="D648">
        <f>IF(COUNTIFS('United Data'!$A$3:$A$4341,D$1,'United Data'!$C$3:$C$4341,$A648,'United Data'!$B$3:$B$4341,"&lt;&gt;Off-street")&gt;0,1,0)</f>
        <v>1</v>
      </c>
      <c r="E648">
        <f>IF(COUNTIFS('United Data'!$A$3:$A$4341,E$1,'United Data'!$C$3:$C$4341,$A648,'United Data'!$B$3:$B$4341,"&lt;&gt;Off-street")&gt;0,1,0)</f>
        <v>0</v>
      </c>
      <c r="F648">
        <f>IF(COUNTIFS('United Data'!$A$3:$A$4341,F$1,'United Data'!$C$3:$C$4341,$A648,'United Data'!$B$3:$B$4341,"&lt;&gt;Off-street")&gt;0,1,0)</f>
        <v>0</v>
      </c>
      <c r="G648">
        <f>IF(COUNTIFS('United Data'!$A$3:$A$4341,G$1,'United Data'!$C$3:$C$4341,$A648,'United Data'!$B$3:$B$4341,"&lt;&gt;Off-street")&gt;0,1,0)</f>
        <v>0</v>
      </c>
      <c r="H648">
        <f>IF(COUNTIFS('United Data'!$A$3:$A$4341,H$1,'United Data'!$C$3:$C$4341,$A648,'United Data'!$B$3:$B$4341,"&lt;&gt;Off-street")&gt;0,1,0)</f>
        <v>0</v>
      </c>
      <c r="I648">
        <f>IF(COUNTIFS('United Data'!$A$3:$A$4341,I$1,'United Data'!$C$3:$C$4341,$A648,'United Data'!$B$3:$B$4341,"&lt;&gt;Off-street")&gt;0,1,0)</f>
        <v>0</v>
      </c>
      <c r="J648">
        <f>IF(COUNTIFS('United Data'!$A$3:$A$4341,J$1,'United Data'!$C$3:$C$4341,$A648,'United Data'!$B$3:$B$4341,"&lt;&gt;Off-street")&gt;0,1,0)</f>
        <v>0</v>
      </c>
      <c r="K648">
        <f>IF(COUNTIFS('United Data'!$A$3:$A$4341,K$1,'United Data'!$C$3:$C$4341,$A648,'United Data'!$B$3:$B$4341,"&lt;&gt;Off-street")&gt;0,1,0)</f>
        <v>0</v>
      </c>
      <c r="L648">
        <f>IF(COUNTIFS('United Data'!$A$3:$A$4341,L$1,'United Data'!$C$3:$C$4341,$A648,'United Data'!$B$3:$B$4341,"&lt;&gt;Off-street")&gt;0,1,0)</f>
        <v>0</v>
      </c>
      <c r="M648">
        <f>IF(COUNTIFS('United Data'!$A$3:$A$4341,M$1,'United Data'!$C$3:$C$4341,$A648,'United Data'!$B$3:$B$4341,"&lt;&gt;Off-street")&gt;0,1,0)</f>
        <v>0</v>
      </c>
      <c r="N648">
        <f>IF(COUNTIFS('United Data'!$A$3:$A$4341,N$1,'United Data'!$C$3:$C$4341,$A648,'United Data'!$B$3:$B$4341,"&lt;&gt;Off-street")&gt;0,1,0)</f>
        <v>0</v>
      </c>
      <c r="O648">
        <f>IF(COUNTIFS('United Data'!$A$3:$A$4341,O$1,'United Data'!$C$3:$C$4341,$A648,'United Data'!$B$3:$B$4341,"&lt;&gt;Off-street")&gt;0,1,0)</f>
        <v>0</v>
      </c>
      <c r="P648">
        <f>IF(COUNTIFS('United Data'!$A$3:$A$4341,P$1,'United Data'!$C$3:$C$4341,$A648,'United Data'!$B$3:$B$4341,"&lt;&gt;Off-street")&gt;0,1,0)</f>
        <v>0</v>
      </c>
      <c r="Q648">
        <f>IF(COUNTIFS('United Data'!$A$3:$A$4341,Q$1,'United Data'!$C$3:$C$4341,$A648,'United Data'!$B$3:$B$4341,"&lt;&gt;Off-street")&gt;0,1,0)</f>
        <v>0</v>
      </c>
      <c r="R648">
        <f>IF(COUNTIFS('United Data'!$A$3:$A$4341,R$1,'United Data'!$C$3:$C$4341,$A648,'United Data'!$B$3:$B$4341,"&lt;&gt;Off-street")&gt;0,1,0)</f>
        <v>0</v>
      </c>
      <c r="S648">
        <f t="shared" si="20"/>
        <v>1</v>
      </c>
      <c r="T648">
        <f t="shared" si="21"/>
        <v>1</v>
      </c>
    </row>
    <row r="649" spans="1:20" x14ac:dyDescent="0.2">
      <c r="A649" t="s">
        <v>686</v>
      </c>
      <c r="B649">
        <f>IF(COUNTIFS('United Data'!$A$3:$A$4341,B$1,'United Data'!$C$3:$C$4341,$A649,'United Data'!$B$3:$B$4341,"&lt;&gt;Off-street")&gt;0,1,0)</f>
        <v>0</v>
      </c>
      <c r="C649">
        <f>IF(COUNTIFS('United Data'!$A$3:$A$4341,C$1,'United Data'!$C$3:$C$4341,$A649,'United Data'!$B$3:$B$4341,"&lt;&gt;Off-street")&gt;0,1,0)</f>
        <v>0</v>
      </c>
      <c r="D649">
        <f>IF(COUNTIFS('United Data'!$A$3:$A$4341,D$1,'United Data'!$C$3:$C$4341,$A649,'United Data'!$B$3:$B$4341,"&lt;&gt;Off-street")&gt;0,1,0)</f>
        <v>1</v>
      </c>
      <c r="E649">
        <f>IF(COUNTIFS('United Data'!$A$3:$A$4341,E$1,'United Data'!$C$3:$C$4341,$A649,'United Data'!$B$3:$B$4341,"&lt;&gt;Off-street")&gt;0,1,0)</f>
        <v>0</v>
      </c>
      <c r="F649">
        <f>IF(COUNTIFS('United Data'!$A$3:$A$4341,F$1,'United Data'!$C$3:$C$4341,$A649,'United Data'!$B$3:$B$4341,"&lt;&gt;Off-street")&gt;0,1,0)</f>
        <v>0</v>
      </c>
      <c r="G649">
        <f>IF(COUNTIFS('United Data'!$A$3:$A$4341,G$1,'United Data'!$C$3:$C$4341,$A649,'United Data'!$B$3:$B$4341,"&lt;&gt;Off-street")&gt;0,1,0)</f>
        <v>0</v>
      </c>
      <c r="H649">
        <f>IF(COUNTIFS('United Data'!$A$3:$A$4341,H$1,'United Data'!$C$3:$C$4341,$A649,'United Data'!$B$3:$B$4341,"&lt;&gt;Off-street")&gt;0,1,0)</f>
        <v>0</v>
      </c>
      <c r="I649">
        <f>IF(COUNTIFS('United Data'!$A$3:$A$4341,I$1,'United Data'!$C$3:$C$4341,$A649,'United Data'!$B$3:$B$4341,"&lt;&gt;Off-street")&gt;0,1,0)</f>
        <v>0</v>
      </c>
      <c r="J649">
        <f>IF(COUNTIFS('United Data'!$A$3:$A$4341,J$1,'United Data'!$C$3:$C$4341,$A649,'United Data'!$B$3:$B$4341,"&lt;&gt;Off-street")&gt;0,1,0)</f>
        <v>0</v>
      </c>
      <c r="K649">
        <f>IF(COUNTIFS('United Data'!$A$3:$A$4341,K$1,'United Data'!$C$3:$C$4341,$A649,'United Data'!$B$3:$B$4341,"&lt;&gt;Off-street")&gt;0,1,0)</f>
        <v>0</v>
      </c>
      <c r="L649">
        <f>IF(COUNTIFS('United Data'!$A$3:$A$4341,L$1,'United Data'!$C$3:$C$4341,$A649,'United Data'!$B$3:$B$4341,"&lt;&gt;Off-street")&gt;0,1,0)</f>
        <v>0</v>
      </c>
      <c r="M649">
        <f>IF(COUNTIFS('United Data'!$A$3:$A$4341,M$1,'United Data'!$C$3:$C$4341,$A649,'United Data'!$B$3:$B$4341,"&lt;&gt;Off-street")&gt;0,1,0)</f>
        <v>0</v>
      </c>
      <c r="N649">
        <f>IF(COUNTIFS('United Data'!$A$3:$A$4341,N$1,'United Data'!$C$3:$C$4341,$A649,'United Data'!$B$3:$B$4341,"&lt;&gt;Off-street")&gt;0,1,0)</f>
        <v>0</v>
      </c>
      <c r="O649">
        <f>IF(COUNTIFS('United Data'!$A$3:$A$4341,O$1,'United Data'!$C$3:$C$4341,$A649,'United Data'!$B$3:$B$4341,"&lt;&gt;Off-street")&gt;0,1,0)</f>
        <v>0</v>
      </c>
      <c r="P649">
        <f>IF(COUNTIFS('United Data'!$A$3:$A$4341,P$1,'United Data'!$C$3:$C$4341,$A649,'United Data'!$B$3:$B$4341,"&lt;&gt;Off-street")&gt;0,1,0)</f>
        <v>0</v>
      </c>
      <c r="Q649">
        <f>IF(COUNTIFS('United Data'!$A$3:$A$4341,Q$1,'United Data'!$C$3:$C$4341,$A649,'United Data'!$B$3:$B$4341,"&lt;&gt;Off-street")&gt;0,1,0)</f>
        <v>0</v>
      </c>
      <c r="R649">
        <f>IF(COUNTIFS('United Data'!$A$3:$A$4341,R$1,'United Data'!$C$3:$C$4341,$A649,'United Data'!$B$3:$B$4341,"&lt;&gt;Off-street")&gt;0,1,0)</f>
        <v>0</v>
      </c>
      <c r="S649">
        <f t="shared" si="20"/>
        <v>1</v>
      </c>
      <c r="T649">
        <f t="shared" si="21"/>
        <v>1</v>
      </c>
    </row>
    <row r="650" spans="1:20" x14ac:dyDescent="0.2">
      <c r="A650" t="s">
        <v>687</v>
      </c>
      <c r="B650">
        <f>IF(COUNTIFS('United Data'!$A$3:$A$4341,B$1,'United Data'!$C$3:$C$4341,$A650,'United Data'!$B$3:$B$4341,"&lt;&gt;Off-street")&gt;0,1,0)</f>
        <v>0</v>
      </c>
      <c r="C650">
        <f>IF(COUNTIFS('United Data'!$A$3:$A$4341,C$1,'United Data'!$C$3:$C$4341,$A650,'United Data'!$B$3:$B$4341,"&lt;&gt;Off-street")&gt;0,1,0)</f>
        <v>0</v>
      </c>
      <c r="D650">
        <f>IF(COUNTIFS('United Data'!$A$3:$A$4341,D$1,'United Data'!$C$3:$C$4341,$A650,'United Data'!$B$3:$B$4341,"&lt;&gt;Off-street")&gt;0,1,0)</f>
        <v>1</v>
      </c>
      <c r="E650">
        <f>IF(COUNTIFS('United Data'!$A$3:$A$4341,E$1,'United Data'!$C$3:$C$4341,$A650,'United Data'!$B$3:$B$4341,"&lt;&gt;Off-street")&gt;0,1,0)</f>
        <v>0</v>
      </c>
      <c r="F650">
        <f>IF(COUNTIFS('United Data'!$A$3:$A$4341,F$1,'United Data'!$C$3:$C$4341,$A650,'United Data'!$B$3:$B$4341,"&lt;&gt;Off-street")&gt;0,1,0)</f>
        <v>0</v>
      </c>
      <c r="G650">
        <f>IF(COUNTIFS('United Data'!$A$3:$A$4341,G$1,'United Data'!$C$3:$C$4341,$A650,'United Data'!$B$3:$B$4341,"&lt;&gt;Off-street")&gt;0,1,0)</f>
        <v>0</v>
      </c>
      <c r="H650">
        <f>IF(COUNTIFS('United Data'!$A$3:$A$4341,H$1,'United Data'!$C$3:$C$4341,$A650,'United Data'!$B$3:$B$4341,"&lt;&gt;Off-street")&gt;0,1,0)</f>
        <v>0</v>
      </c>
      <c r="I650">
        <f>IF(COUNTIFS('United Data'!$A$3:$A$4341,I$1,'United Data'!$C$3:$C$4341,$A650,'United Data'!$B$3:$B$4341,"&lt;&gt;Off-street")&gt;0,1,0)</f>
        <v>0</v>
      </c>
      <c r="J650">
        <f>IF(COUNTIFS('United Data'!$A$3:$A$4341,J$1,'United Data'!$C$3:$C$4341,$A650,'United Data'!$B$3:$B$4341,"&lt;&gt;Off-street")&gt;0,1,0)</f>
        <v>0</v>
      </c>
      <c r="K650">
        <f>IF(COUNTIFS('United Data'!$A$3:$A$4341,K$1,'United Data'!$C$3:$C$4341,$A650,'United Data'!$B$3:$B$4341,"&lt;&gt;Off-street")&gt;0,1,0)</f>
        <v>0</v>
      </c>
      <c r="L650">
        <f>IF(COUNTIFS('United Data'!$A$3:$A$4341,L$1,'United Data'!$C$3:$C$4341,$A650,'United Data'!$B$3:$B$4341,"&lt;&gt;Off-street")&gt;0,1,0)</f>
        <v>0</v>
      </c>
      <c r="M650">
        <f>IF(COUNTIFS('United Data'!$A$3:$A$4341,M$1,'United Data'!$C$3:$C$4341,$A650,'United Data'!$B$3:$B$4341,"&lt;&gt;Off-street")&gt;0,1,0)</f>
        <v>0</v>
      </c>
      <c r="N650">
        <f>IF(COUNTIFS('United Data'!$A$3:$A$4341,N$1,'United Data'!$C$3:$C$4341,$A650,'United Data'!$B$3:$B$4341,"&lt;&gt;Off-street")&gt;0,1,0)</f>
        <v>0</v>
      </c>
      <c r="O650">
        <f>IF(COUNTIFS('United Data'!$A$3:$A$4341,O$1,'United Data'!$C$3:$C$4341,$A650,'United Data'!$B$3:$B$4341,"&lt;&gt;Off-street")&gt;0,1,0)</f>
        <v>0</v>
      </c>
      <c r="P650">
        <f>IF(COUNTIFS('United Data'!$A$3:$A$4341,P$1,'United Data'!$C$3:$C$4341,$A650,'United Data'!$B$3:$B$4341,"&lt;&gt;Off-street")&gt;0,1,0)</f>
        <v>0</v>
      </c>
      <c r="Q650">
        <f>IF(COUNTIFS('United Data'!$A$3:$A$4341,Q$1,'United Data'!$C$3:$C$4341,$A650,'United Data'!$B$3:$B$4341,"&lt;&gt;Off-street")&gt;0,1,0)</f>
        <v>0</v>
      </c>
      <c r="R650">
        <f>IF(COUNTIFS('United Data'!$A$3:$A$4341,R$1,'United Data'!$C$3:$C$4341,$A650,'United Data'!$B$3:$B$4341,"&lt;&gt;Off-street")&gt;0,1,0)</f>
        <v>0</v>
      </c>
      <c r="S650">
        <f t="shared" si="20"/>
        <v>1</v>
      </c>
      <c r="T650">
        <f t="shared" si="21"/>
        <v>1</v>
      </c>
    </row>
    <row r="651" spans="1:20" x14ac:dyDescent="0.2">
      <c r="A651" t="s">
        <v>688</v>
      </c>
      <c r="B651">
        <f>IF(COUNTIFS('United Data'!$A$3:$A$4341,B$1,'United Data'!$C$3:$C$4341,$A651,'United Data'!$B$3:$B$4341,"&lt;&gt;Off-street")&gt;0,1,0)</f>
        <v>0</v>
      </c>
      <c r="C651">
        <f>IF(COUNTIFS('United Data'!$A$3:$A$4341,C$1,'United Data'!$C$3:$C$4341,$A651,'United Data'!$B$3:$B$4341,"&lt;&gt;Off-street")&gt;0,1,0)</f>
        <v>0</v>
      </c>
      <c r="D651">
        <f>IF(COUNTIFS('United Data'!$A$3:$A$4341,D$1,'United Data'!$C$3:$C$4341,$A651,'United Data'!$B$3:$B$4341,"&lt;&gt;Off-street")&gt;0,1,0)</f>
        <v>0</v>
      </c>
      <c r="E651">
        <f>IF(COUNTIFS('United Data'!$A$3:$A$4341,E$1,'United Data'!$C$3:$C$4341,$A651,'United Data'!$B$3:$B$4341,"&lt;&gt;Off-street")&gt;0,1,0)</f>
        <v>0</v>
      </c>
      <c r="F651">
        <f>IF(COUNTIFS('United Data'!$A$3:$A$4341,F$1,'United Data'!$C$3:$C$4341,$A651,'United Data'!$B$3:$B$4341,"&lt;&gt;Off-street")&gt;0,1,0)</f>
        <v>1</v>
      </c>
      <c r="G651">
        <f>IF(COUNTIFS('United Data'!$A$3:$A$4341,G$1,'United Data'!$C$3:$C$4341,$A651,'United Data'!$B$3:$B$4341,"&lt;&gt;Off-street")&gt;0,1,0)</f>
        <v>0</v>
      </c>
      <c r="H651">
        <f>IF(COUNTIFS('United Data'!$A$3:$A$4341,H$1,'United Data'!$C$3:$C$4341,$A651,'United Data'!$B$3:$B$4341,"&lt;&gt;Off-street")&gt;0,1,0)</f>
        <v>0</v>
      </c>
      <c r="I651">
        <f>IF(COUNTIFS('United Data'!$A$3:$A$4341,I$1,'United Data'!$C$3:$C$4341,$A651,'United Data'!$B$3:$B$4341,"&lt;&gt;Off-street")&gt;0,1,0)</f>
        <v>0</v>
      </c>
      <c r="J651">
        <f>IF(COUNTIFS('United Data'!$A$3:$A$4341,J$1,'United Data'!$C$3:$C$4341,$A651,'United Data'!$B$3:$B$4341,"&lt;&gt;Off-street")&gt;0,1,0)</f>
        <v>0</v>
      </c>
      <c r="K651">
        <f>IF(COUNTIFS('United Data'!$A$3:$A$4341,K$1,'United Data'!$C$3:$C$4341,$A651,'United Data'!$B$3:$B$4341,"&lt;&gt;Off-street")&gt;0,1,0)</f>
        <v>0</v>
      </c>
      <c r="L651">
        <f>IF(COUNTIFS('United Data'!$A$3:$A$4341,L$1,'United Data'!$C$3:$C$4341,$A651,'United Data'!$B$3:$B$4341,"&lt;&gt;Off-street")&gt;0,1,0)</f>
        <v>0</v>
      </c>
      <c r="M651">
        <f>IF(COUNTIFS('United Data'!$A$3:$A$4341,M$1,'United Data'!$C$3:$C$4341,$A651,'United Data'!$B$3:$B$4341,"&lt;&gt;Off-street")&gt;0,1,0)</f>
        <v>0</v>
      </c>
      <c r="N651">
        <f>IF(COUNTIFS('United Data'!$A$3:$A$4341,N$1,'United Data'!$C$3:$C$4341,$A651,'United Data'!$B$3:$B$4341,"&lt;&gt;Off-street")&gt;0,1,0)</f>
        <v>0</v>
      </c>
      <c r="O651">
        <f>IF(COUNTIFS('United Data'!$A$3:$A$4341,O$1,'United Data'!$C$3:$C$4341,$A651,'United Data'!$B$3:$B$4341,"&lt;&gt;Off-street")&gt;0,1,0)</f>
        <v>0</v>
      </c>
      <c r="P651">
        <f>IF(COUNTIFS('United Data'!$A$3:$A$4341,P$1,'United Data'!$C$3:$C$4341,$A651,'United Data'!$B$3:$B$4341,"&lt;&gt;Off-street")&gt;0,1,0)</f>
        <v>0</v>
      </c>
      <c r="Q651">
        <f>IF(COUNTIFS('United Data'!$A$3:$A$4341,Q$1,'United Data'!$C$3:$C$4341,$A651,'United Data'!$B$3:$B$4341,"&lt;&gt;Off-street")&gt;0,1,0)</f>
        <v>0</v>
      </c>
      <c r="R651">
        <f>IF(COUNTIFS('United Data'!$A$3:$A$4341,R$1,'United Data'!$C$3:$C$4341,$A651,'United Data'!$B$3:$B$4341,"&lt;&gt;Off-street")&gt;0,1,0)</f>
        <v>0</v>
      </c>
      <c r="S651">
        <f t="shared" si="20"/>
        <v>1</v>
      </c>
      <c r="T651">
        <f t="shared" si="21"/>
        <v>1</v>
      </c>
    </row>
    <row r="652" spans="1:20" x14ac:dyDescent="0.2">
      <c r="A652" t="s">
        <v>689</v>
      </c>
      <c r="B652">
        <f>IF(COUNTIFS('United Data'!$A$3:$A$4341,B$1,'United Data'!$C$3:$C$4341,$A652,'United Data'!$B$3:$B$4341,"&lt;&gt;Off-street")&gt;0,1,0)</f>
        <v>0</v>
      </c>
      <c r="C652">
        <f>IF(COUNTIFS('United Data'!$A$3:$A$4341,C$1,'United Data'!$C$3:$C$4341,$A652,'United Data'!$B$3:$B$4341,"&lt;&gt;Off-street")&gt;0,1,0)</f>
        <v>0</v>
      </c>
      <c r="D652">
        <f>IF(COUNTIFS('United Data'!$A$3:$A$4341,D$1,'United Data'!$C$3:$C$4341,$A652,'United Data'!$B$3:$B$4341,"&lt;&gt;Off-street")&gt;0,1,0)</f>
        <v>0</v>
      </c>
      <c r="E652">
        <f>IF(COUNTIFS('United Data'!$A$3:$A$4341,E$1,'United Data'!$C$3:$C$4341,$A652,'United Data'!$B$3:$B$4341,"&lt;&gt;Off-street")&gt;0,1,0)</f>
        <v>0</v>
      </c>
      <c r="F652">
        <f>IF(COUNTIFS('United Data'!$A$3:$A$4341,F$1,'United Data'!$C$3:$C$4341,$A652,'United Data'!$B$3:$B$4341,"&lt;&gt;Off-street")&gt;0,1,0)</f>
        <v>1</v>
      </c>
      <c r="G652">
        <f>IF(COUNTIFS('United Data'!$A$3:$A$4341,G$1,'United Data'!$C$3:$C$4341,$A652,'United Data'!$B$3:$B$4341,"&lt;&gt;Off-street")&gt;0,1,0)</f>
        <v>0</v>
      </c>
      <c r="H652">
        <f>IF(COUNTIFS('United Data'!$A$3:$A$4341,H$1,'United Data'!$C$3:$C$4341,$A652,'United Data'!$B$3:$B$4341,"&lt;&gt;Off-street")&gt;0,1,0)</f>
        <v>0</v>
      </c>
      <c r="I652">
        <f>IF(COUNTIFS('United Data'!$A$3:$A$4341,I$1,'United Data'!$C$3:$C$4341,$A652,'United Data'!$B$3:$B$4341,"&lt;&gt;Off-street")&gt;0,1,0)</f>
        <v>0</v>
      </c>
      <c r="J652">
        <f>IF(COUNTIFS('United Data'!$A$3:$A$4341,J$1,'United Data'!$C$3:$C$4341,$A652,'United Data'!$B$3:$B$4341,"&lt;&gt;Off-street")&gt;0,1,0)</f>
        <v>0</v>
      </c>
      <c r="K652">
        <f>IF(COUNTIFS('United Data'!$A$3:$A$4341,K$1,'United Data'!$C$3:$C$4341,$A652,'United Data'!$B$3:$B$4341,"&lt;&gt;Off-street")&gt;0,1,0)</f>
        <v>0</v>
      </c>
      <c r="L652">
        <f>IF(COUNTIFS('United Data'!$A$3:$A$4341,L$1,'United Data'!$C$3:$C$4341,$A652,'United Data'!$B$3:$B$4341,"&lt;&gt;Off-street")&gt;0,1,0)</f>
        <v>0</v>
      </c>
      <c r="M652">
        <f>IF(COUNTIFS('United Data'!$A$3:$A$4341,M$1,'United Data'!$C$3:$C$4341,$A652,'United Data'!$B$3:$B$4341,"&lt;&gt;Off-street")&gt;0,1,0)</f>
        <v>0</v>
      </c>
      <c r="N652">
        <f>IF(COUNTIFS('United Data'!$A$3:$A$4341,N$1,'United Data'!$C$3:$C$4341,$A652,'United Data'!$B$3:$B$4341,"&lt;&gt;Off-street")&gt;0,1,0)</f>
        <v>0</v>
      </c>
      <c r="O652">
        <f>IF(COUNTIFS('United Data'!$A$3:$A$4341,O$1,'United Data'!$C$3:$C$4341,$A652,'United Data'!$B$3:$B$4341,"&lt;&gt;Off-street")&gt;0,1,0)</f>
        <v>0</v>
      </c>
      <c r="P652">
        <f>IF(COUNTIFS('United Data'!$A$3:$A$4341,P$1,'United Data'!$C$3:$C$4341,$A652,'United Data'!$B$3:$B$4341,"&lt;&gt;Off-street")&gt;0,1,0)</f>
        <v>0</v>
      </c>
      <c r="Q652">
        <f>IF(COUNTIFS('United Data'!$A$3:$A$4341,Q$1,'United Data'!$C$3:$C$4341,$A652,'United Data'!$B$3:$B$4341,"&lt;&gt;Off-street")&gt;0,1,0)</f>
        <v>0</v>
      </c>
      <c r="R652">
        <f>IF(COUNTIFS('United Data'!$A$3:$A$4341,R$1,'United Data'!$C$3:$C$4341,$A652,'United Data'!$B$3:$B$4341,"&lt;&gt;Off-street")&gt;0,1,0)</f>
        <v>0</v>
      </c>
      <c r="S652">
        <f t="shared" si="20"/>
        <v>1</v>
      </c>
      <c r="T652">
        <f t="shared" si="21"/>
        <v>1</v>
      </c>
    </row>
    <row r="653" spans="1:20" x14ac:dyDescent="0.2">
      <c r="A653" t="s">
        <v>690</v>
      </c>
      <c r="B653">
        <f>IF(COUNTIFS('United Data'!$A$3:$A$4341,B$1,'United Data'!$C$3:$C$4341,$A653,'United Data'!$B$3:$B$4341,"&lt;&gt;Off-street")&gt;0,1,0)</f>
        <v>0</v>
      </c>
      <c r="C653">
        <f>IF(COUNTIFS('United Data'!$A$3:$A$4341,C$1,'United Data'!$C$3:$C$4341,$A653,'United Data'!$B$3:$B$4341,"&lt;&gt;Off-street")&gt;0,1,0)</f>
        <v>0</v>
      </c>
      <c r="D653">
        <f>IF(COUNTIFS('United Data'!$A$3:$A$4341,D$1,'United Data'!$C$3:$C$4341,$A653,'United Data'!$B$3:$B$4341,"&lt;&gt;Off-street")&gt;0,1,0)</f>
        <v>0</v>
      </c>
      <c r="E653">
        <f>IF(COUNTIFS('United Data'!$A$3:$A$4341,E$1,'United Data'!$C$3:$C$4341,$A653,'United Data'!$B$3:$B$4341,"&lt;&gt;Off-street")&gt;0,1,0)</f>
        <v>0</v>
      </c>
      <c r="F653">
        <f>IF(COUNTIFS('United Data'!$A$3:$A$4341,F$1,'United Data'!$C$3:$C$4341,$A653,'United Data'!$B$3:$B$4341,"&lt;&gt;Off-street")&gt;0,1,0)</f>
        <v>0</v>
      </c>
      <c r="G653">
        <f>IF(COUNTIFS('United Data'!$A$3:$A$4341,G$1,'United Data'!$C$3:$C$4341,$A653,'United Data'!$B$3:$B$4341,"&lt;&gt;Off-street")&gt;0,1,0)</f>
        <v>1</v>
      </c>
      <c r="H653">
        <f>IF(COUNTIFS('United Data'!$A$3:$A$4341,H$1,'United Data'!$C$3:$C$4341,$A653,'United Data'!$B$3:$B$4341,"&lt;&gt;Off-street")&gt;0,1,0)</f>
        <v>0</v>
      </c>
      <c r="I653">
        <f>IF(COUNTIFS('United Data'!$A$3:$A$4341,I$1,'United Data'!$C$3:$C$4341,$A653,'United Data'!$B$3:$B$4341,"&lt;&gt;Off-street")&gt;0,1,0)</f>
        <v>0</v>
      </c>
      <c r="J653">
        <f>IF(COUNTIFS('United Data'!$A$3:$A$4341,J$1,'United Data'!$C$3:$C$4341,$A653,'United Data'!$B$3:$B$4341,"&lt;&gt;Off-street")&gt;0,1,0)</f>
        <v>0</v>
      </c>
      <c r="K653">
        <f>IF(COUNTIFS('United Data'!$A$3:$A$4341,K$1,'United Data'!$C$3:$C$4341,$A653,'United Data'!$B$3:$B$4341,"&lt;&gt;Off-street")&gt;0,1,0)</f>
        <v>0</v>
      </c>
      <c r="L653">
        <f>IF(COUNTIFS('United Data'!$A$3:$A$4341,L$1,'United Data'!$C$3:$C$4341,$A653,'United Data'!$B$3:$B$4341,"&lt;&gt;Off-street")&gt;0,1,0)</f>
        <v>0</v>
      </c>
      <c r="M653">
        <f>IF(COUNTIFS('United Data'!$A$3:$A$4341,M$1,'United Data'!$C$3:$C$4341,$A653,'United Data'!$B$3:$B$4341,"&lt;&gt;Off-street")&gt;0,1,0)</f>
        <v>0</v>
      </c>
      <c r="N653">
        <f>IF(COUNTIFS('United Data'!$A$3:$A$4341,N$1,'United Data'!$C$3:$C$4341,$A653,'United Data'!$B$3:$B$4341,"&lt;&gt;Off-street")&gt;0,1,0)</f>
        <v>0</v>
      </c>
      <c r="O653">
        <f>IF(COUNTIFS('United Data'!$A$3:$A$4341,O$1,'United Data'!$C$3:$C$4341,$A653,'United Data'!$B$3:$B$4341,"&lt;&gt;Off-street")&gt;0,1,0)</f>
        <v>0</v>
      </c>
      <c r="P653">
        <f>IF(COUNTIFS('United Data'!$A$3:$A$4341,P$1,'United Data'!$C$3:$C$4341,$A653,'United Data'!$B$3:$B$4341,"&lt;&gt;Off-street")&gt;0,1,0)</f>
        <v>0</v>
      </c>
      <c r="Q653">
        <f>IF(COUNTIFS('United Data'!$A$3:$A$4341,Q$1,'United Data'!$C$3:$C$4341,$A653,'United Data'!$B$3:$B$4341,"&lt;&gt;Off-street")&gt;0,1,0)</f>
        <v>0</v>
      </c>
      <c r="R653">
        <f>IF(COUNTIFS('United Data'!$A$3:$A$4341,R$1,'United Data'!$C$3:$C$4341,$A653,'United Data'!$B$3:$B$4341,"&lt;&gt;Off-street")&gt;0,1,0)</f>
        <v>0</v>
      </c>
      <c r="S653">
        <f t="shared" si="20"/>
        <v>1</v>
      </c>
      <c r="T653">
        <f t="shared" si="21"/>
        <v>1</v>
      </c>
    </row>
    <row r="654" spans="1:20" x14ac:dyDescent="0.2">
      <c r="A654" t="s">
        <v>691</v>
      </c>
      <c r="B654">
        <f>IF(COUNTIFS('United Data'!$A$3:$A$4341,B$1,'United Data'!$C$3:$C$4341,$A654,'United Data'!$B$3:$B$4341,"&lt;&gt;Off-street")&gt;0,1,0)</f>
        <v>0</v>
      </c>
      <c r="C654">
        <f>IF(COUNTIFS('United Data'!$A$3:$A$4341,C$1,'United Data'!$C$3:$C$4341,$A654,'United Data'!$B$3:$B$4341,"&lt;&gt;Off-street")&gt;0,1,0)</f>
        <v>0</v>
      </c>
      <c r="D654">
        <f>IF(COUNTIFS('United Data'!$A$3:$A$4341,D$1,'United Data'!$C$3:$C$4341,$A654,'United Data'!$B$3:$B$4341,"&lt;&gt;Off-street")&gt;0,1,0)</f>
        <v>0</v>
      </c>
      <c r="E654">
        <f>IF(COUNTIFS('United Data'!$A$3:$A$4341,E$1,'United Data'!$C$3:$C$4341,$A654,'United Data'!$B$3:$B$4341,"&lt;&gt;Off-street")&gt;0,1,0)</f>
        <v>0</v>
      </c>
      <c r="F654">
        <f>IF(COUNTIFS('United Data'!$A$3:$A$4341,F$1,'United Data'!$C$3:$C$4341,$A654,'United Data'!$B$3:$B$4341,"&lt;&gt;Off-street")&gt;0,1,0)</f>
        <v>0</v>
      </c>
      <c r="G654">
        <f>IF(COUNTIFS('United Data'!$A$3:$A$4341,G$1,'United Data'!$C$3:$C$4341,$A654,'United Data'!$B$3:$B$4341,"&lt;&gt;Off-street")&gt;0,1,0)</f>
        <v>1</v>
      </c>
      <c r="H654">
        <f>IF(COUNTIFS('United Data'!$A$3:$A$4341,H$1,'United Data'!$C$3:$C$4341,$A654,'United Data'!$B$3:$B$4341,"&lt;&gt;Off-street")&gt;0,1,0)</f>
        <v>0</v>
      </c>
      <c r="I654">
        <f>IF(COUNTIFS('United Data'!$A$3:$A$4341,I$1,'United Data'!$C$3:$C$4341,$A654,'United Data'!$B$3:$B$4341,"&lt;&gt;Off-street")&gt;0,1,0)</f>
        <v>0</v>
      </c>
      <c r="J654">
        <f>IF(COUNTIFS('United Data'!$A$3:$A$4341,J$1,'United Data'!$C$3:$C$4341,$A654,'United Data'!$B$3:$B$4341,"&lt;&gt;Off-street")&gt;0,1,0)</f>
        <v>0</v>
      </c>
      <c r="K654">
        <f>IF(COUNTIFS('United Data'!$A$3:$A$4341,K$1,'United Data'!$C$3:$C$4341,$A654,'United Data'!$B$3:$B$4341,"&lt;&gt;Off-street")&gt;0,1,0)</f>
        <v>0</v>
      </c>
      <c r="L654">
        <f>IF(COUNTIFS('United Data'!$A$3:$A$4341,L$1,'United Data'!$C$3:$C$4341,$A654,'United Data'!$B$3:$B$4341,"&lt;&gt;Off-street")&gt;0,1,0)</f>
        <v>0</v>
      </c>
      <c r="M654">
        <f>IF(COUNTIFS('United Data'!$A$3:$A$4341,M$1,'United Data'!$C$3:$C$4341,$A654,'United Data'!$B$3:$B$4341,"&lt;&gt;Off-street")&gt;0,1,0)</f>
        <v>0</v>
      </c>
      <c r="N654">
        <f>IF(COUNTIFS('United Data'!$A$3:$A$4341,N$1,'United Data'!$C$3:$C$4341,$A654,'United Data'!$B$3:$B$4341,"&lt;&gt;Off-street")&gt;0,1,0)</f>
        <v>0</v>
      </c>
      <c r="O654">
        <f>IF(COUNTIFS('United Data'!$A$3:$A$4341,O$1,'United Data'!$C$3:$C$4341,$A654,'United Data'!$B$3:$B$4341,"&lt;&gt;Off-street")&gt;0,1,0)</f>
        <v>0</v>
      </c>
      <c r="P654">
        <f>IF(COUNTIFS('United Data'!$A$3:$A$4341,P$1,'United Data'!$C$3:$C$4341,$A654,'United Data'!$B$3:$B$4341,"&lt;&gt;Off-street")&gt;0,1,0)</f>
        <v>0</v>
      </c>
      <c r="Q654">
        <f>IF(COUNTIFS('United Data'!$A$3:$A$4341,Q$1,'United Data'!$C$3:$C$4341,$A654,'United Data'!$B$3:$B$4341,"&lt;&gt;Off-street")&gt;0,1,0)</f>
        <v>0</v>
      </c>
      <c r="R654">
        <f>IF(COUNTIFS('United Data'!$A$3:$A$4341,R$1,'United Data'!$C$3:$C$4341,$A654,'United Data'!$B$3:$B$4341,"&lt;&gt;Off-street")&gt;0,1,0)</f>
        <v>0</v>
      </c>
      <c r="S654">
        <f t="shared" si="20"/>
        <v>1</v>
      </c>
      <c r="T654">
        <f t="shared" si="21"/>
        <v>1</v>
      </c>
    </row>
    <row r="655" spans="1:20" x14ac:dyDescent="0.2">
      <c r="A655" t="s">
        <v>692</v>
      </c>
      <c r="B655">
        <f>IF(COUNTIFS('United Data'!$A$3:$A$4341,B$1,'United Data'!$C$3:$C$4341,$A655,'United Data'!$B$3:$B$4341,"&lt;&gt;Off-street")&gt;0,1,0)</f>
        <v>0</v>
      </c>
      <c r="C655">
        <f>IF(COUNTIFS('United Data'!$A$3:$A$4341,C$1,'United Data'!$C$3:$C$4341,$A655,'United Data'!$B$3:$B$4341,"&lt;&gt;Off-street")&gt;0,1,0)</f>
        <v>0</v>
      </c>
      <c r="D655">
        <f>IF(COUNTIFS('United Data'!$A$3:$A$4341,D$1,'United Data'!$C$3:$C$4341,$A655,'United Data'!$B$3:$B$4341,"&lt;&gt;Off-street")&gt;0,1,0)</f>
        <v>0</v>
      </c>
      <c r="E655">
        <f>IF(COUNTIFS('United Data'!$A$3:$A$4341,E$1,'United Data'!$C$3:$C$4341,$A655,'United Data'!$B$3:$B$4341,"&lt;&gt;Off-street")&gt;0,1,0)</f>
        <v>0</v>
      </c>
      <c r="F655">
        <f>IF(COUNTIFS('United Data'!$A$3:$A$4341,F$1,'United Data'!$C$3:$C$4341,$A655,'United Data'!$B$3:$B$4341,"&lt;&gt;Off-street")&gt;0,1,0)</f>
        <v>0</v>
      </c>
      <c r="G655">
        <f>IF(COUNTIFS('United Data'!$A$3:$A$4341,G$1,'United Data'!$C$3:$C$4341,$A655,'United Data'!$B$3:$B$4341,"&lt;&gt;Off-street")&gt;0,1,0)</f>
        <v>0</v>
      </c>
      <c r="H655">
        <f>IF(COUNTIFS('United Data'!$A$3:$A$4341,H$1,'United Data'!$C$3:$C$4341,$A655,'United Data'!$B$3:$B$4341,"&lt;&gt;Off-street")&gt;0,1,0)</f>
        <v>1</v>
      </c>
      <c r="I655">
        <f>IF(COUNTIFS('United Data'!$A$3:$A$4341,I$1,'United Data'!$C$3:$C$4341,$A655,'United Data'!$B$3:$B$4341,"&lt;&gt;Off-street")&gt;0,1,0)</f>
        <v>0</v>
      </c>
      <c r="J655">
        <f>IF(COUNTIFS('United Data'!$A$3:$A$4341,J$1,'United Data'!$C$3:$C$4341,$A655,'United Data'!$B$3:$B$4341,"&lt;&gt;Off-street")&gt;0,1,0)</f>
        <v>0</v>
      </c>
      <c r="K655">
        <f>IF(COUNTIFS('United Data'!$A$3:$A$4341,K$1,'United Data'!$C$3:$C$4341,$A655,'United Data'!$B$3:$B$4341,"&lt;&gt;Off-street")&gt;0,1,0)</f>
        <v>0</v>
      </c>
      <c r="L655">
        <f>IF(COUNTIFS('United Data'!$A$3:$A$4341,L$1,'United Data'!$C$3:$C$4341,$A655,'United Data'!$B$3:$B$4341,"&lt;&gt;Off-street")&gt;0,1,0)</f>
        <v>0</v>
      </c>
      <c r="M655">
        <f>IF(COUNTIFS('United Data'!$A$3:$A$4341,M$1,'United Data'!$C$3:$C$4341,$A655,'United Data'!$B$3:$B$4341,"&lt;&gt;Off-street")&gt;0,1,0)</f>
        <v>0</v>
      </c>
      <c r="N655">
        <f>IF(COUNTIFS('United Data'!$A$3:$A$4341,N$1,'United Data'!$C$3:$C$4341,$A655,'United Data'!$B$3:$B$4341,"&lt;&gt;Off-street")&gt;0,1,0)</f>
        <v>0</v>
      </c>
      <c r="O655">
        <f>IF(COUNTIFS('United Data'!$A$3:$A$4341,O$1,'United Data'!$C$3:$C$4341,$A655,'United Data'!$B$3:$B$4341,"&lt;&gt;Off-street")&gt;0,1,0)</f>
        <v>0</v>
      </c>
      <c r="P655">
        <f>IF(COUNTIFS('United Data'!$A$3:$A$4341,P$1,'United Data'!$C$3:$C$4341,$A655,'United Data'!$B$3:$B$4341,"&lt;&gt;Off-street")&gt;0,1,0)</f>
        <v>0</v>
      </c>
      <c r="Q655">
        <f>IF(COUNTIFS('United Data'!$A$3:$A$4341,Q$1,'United Data'!$C$3:$C$4341,$A655,'United Data'!$B$3:$B$4341,"&lt;&gt;Off-street")&gt;0,1,0)</f>
        <v>0</v>
      </c>
      <c r="R655">
        <f>IF(COUNTIFS('United Data'!$A$3:$A$4341,R$1,'United Data'!$C$3:$C$4341,$A655,'United Data'!$B$3:$B$4341,"&lt;&gt;Off-street")&gt;0,1,0)</f>
        <v>0</v>
      </c>
      <c r="S655">
        <f t="shared" si="20"/>
        <v>1</v>
      </c>
      <c r="T655">
        <f t="shared" si="21"/>
        <v>1</v>
      </c>
    </row>
    <row r="656" spans="1:20" x14ac:dyDescent="0.2">
      <c r="A656" t="s">
        <v>693</v>
      </c>
      <c r="B656">
        <f>IF(COUNTIFS('United Data'!$A$3:$A$4341,B$1,'United Data'!$C$3:$C$4341,$A656,'United Data'!$B$3:$B$4341,"&lt;&gt;Off-street")&gt;0,1,0)</f>
        <v>0</v>
      </c>
      <c r="C656">
        <f>IF(COUNTIFS('United Data'!$A$3:$A$4341,C$1,'United Data'!$C$3:$C$4341,$A656,'United Data'!$B$3:$B$4341,"&lt;&gt;Off-street")&gt;0,1,0)</f>
        <v>0</v>
      </c>
      <c r="D656">
        <f>IF(COUNTIFS('United Data'!$A$3:$A$4341,D$1,'United Data'!$C$3:$C$4341,$A656,'United Data'!$B$3:$B$4341,"&lt;&gt;Off-street")&gt;0,1,0)</f>
        <v>0</v>
      </c>
      <c r="E656">
        <f>IF(COUNTIFS('United Data'!$A$3:$A$4341,E$1,'United Data'!$C$3:$C$4341,$A656,'United Data'!$B$3:$B$4341,"&lt;&gt;Off-street")&gt;0,1,0)</f>
        <v>0</v>
      </c>
      <c r="F656">
        <f>IF(COUNTIFS('United Data'!$A$3:$A$4341,F$1,'United Data'!$C$3:$C$4341,$A656,'United Data'!$B$3:$B$4341,"&lt;&gt;Off-street")&gt;0,1,0)</f>
        <v>0</v>
      </c>
      <c r="G656">
        <f>IF(COUNTIFS('United Data'!$A$3:$A$4341,G$1,'United Data'!$C$3:$C$4341,$A656,'United Data'!$B$3:$B$4341,"&lt;&gt;Off-street")&gt;0,1,0)</f>
        <v>0</v>
      </c>
      <c r="H656">
        <f>IF(COUNTIFS('United Data'!$A$3:$A$4341,H$1,'United Data'!$C$3:$C$4341,$A656,'United Data'!$B$3:$B$4341,"&lt;&gt;Off-street")&gt;0,1,0)</f>
        <v>1</v>
      </c>
      <c r="I656">
        <f>IF(COUNTIFS('United Data'!$A$3:$A$4341,I$1,'United Data'!$C$3:$C$4341,$A656,'United Data'!$B$3:$B$4341,"&lt;&gt;Off-street")&gt;0,1,0)</f>
        <v>0</v>
      </c>
      <c r="J656">
        <f>IF(COUNTIFS('United Data'!$A$3:$A$4341,J$1,'United Data'!$C$3:$C$4341,$A656,'United Data'!$B$3:$B$4341,"&lt;&gt;Off-street")&gt;0,1,0)</f>
        <v>0</v>
      </c>
      <c r="K656">
        <f>IF(COUNTIFS('United Data'!$A$3:$A$4341,K$1,'United Data'!$C$3:$C$4341,$A656,'United Data'!$B$3:$B$4341,"&lt;&gt;Off-street")&gt;0,1,0)</f>
        <v>0</v>
      </c>
      <c r="L656">
        <f>IF(COUNTIFS('United Data'!$A$3:$A$4341,L$1,'United Data'!$C$3:$C$4341,$A656,'United Data'!$B$3:$B$4341,"&lt;&gt;Off-street")&gt;0,1,0)</f>
        <v>0</v>
      </c>
      <c r="M656">
        <f>IF(COUNTIFS('United Data'!$A$3:$A$4341,M$1,'United Data'!$C$3:$C$4341,$A656,'United Data'!$B$3:$B$4341,"&lt;&gt;Off-street")&gt;0,1,0)</f>
        <v>0</v>
      </c>
      <c r="N656">
        <f>IF(COUNTIFS('United Data'!$A$3:$A$4341,N$1,'United Data'!$C$3:$C$4341,$A656,'United Data'!$B$3:$B$4341,"&lt;&gt;Off-street")&gt;0,1,0)</f>
        <v>0</v>
      </c>
      <c r="O656">
        <f>IF(COUNTIFS('United Data'!$A$3:$A$4341,O$1,'United Data'!$C$3:$C$4341,$A656,'United Data'!$B$3:$B$4341,"&lt;&gt;Off-street")&gt;0,1,0)</f>
        <v>0</v>
      </c>
      <c r="P656">
        <f>IF(COUNTIFS('United Data'!$A$3:$A$4341,P$1,'United Data'!$C$3:$C$4341,$A656,'United Data'!$B$3:$B$4341,"&lt;&gt;Off-street")&gt;0,1,0)</f>
        <v>0</v>
      </c>
      <c r="Q656">
        <f>IF(COUNTIFS('United Data'!$A$3:$A$4341,Q$1,'United Data'!$C$3:$C$4341,$A656,'United Data'!$B$3:$B$4341,"&lt;&gt;Off-street")&gt;0,1,0)</f>
        <v>0</v>
      </c>
      <c r="R656">
        <f>IF(COUNTIFS('United Data'!$A$3:$A$4341,R$1,'United Data'!$C$3:$C$4341,$A656,'United Data'!$B$3:$B$4341,"&lt;&gt;Off-street")&gt;0,1,0)</f>
        <v>0</v>
      </c>
      <c r="S656">
        <f t="shared" si="20"/>
        <v>1</v>
      </c>
      <c r="T656">
        <f t="shared" si="21"/>
        <v>1</v>
      </c>
    </row>
    <row r="657" spans="1:20" x14ac:dyDescent="0.2">
      <c r="A657" t="s">
        <v>694</v>
      </c>
      <c r="B657">
        <f>IF(COUNTIFS('United Data'!$A$3:$A$4341,B$1,'United Data'!$C$3:$C$4341,$A657,'United Data'!$B$3:$B$4341,"&lt;&gt;Off-street")&gt;0,1,0)</f>
        <v>0</v>
      </c>
      <c r="C657">
        <f>IF(COUNTIFS('United Data'!$A$3:$A$4341,C$1,'United Data'!$C$3:$C$4341,$A657,'United Data'!$B$3:$B$4341,"&lt;&gt;Off-street")&gt;0,1,0)</f>
        <v>0</v>
      </c>
      <c r="D657">
        <f>IF(COUNTIFS('United Data'!$A$3:$A$4341,D$1,'United Data'!$C$3:$C$4341,$A657,'United Data'!$B$3:$B$4341,"&lt;&gt;Off-street")&gt;0,1,0)</f>
        <v>0</v>
      </c>
      <c r="E657">
        <f>IF(COUNTIFS('United Data'!$A$3:$A$4341,E$1,'United Data'!$C$3:$C$4341,$A657,'United Data'!$B$3:$B$4341,"&lt;&gt;Off-street")&gt;0,1,0)</f>
        <v>0</v>
      </c>
      <c r="F657">
        <f>IF(COUNTIFS('United Data'!$A$3:$A$4341,F$1,'United Data'!$C$3:$C$4341,$A657,'United Data'!$B$3:$B$4341,"&lt;&gt;Off-street")&gt;0,1,0)</f>
        <v>0</v>
      </c>
      <c r="G657">
        <f>IF(COUNTIFS('United Data'!$A$3:$A$4341,G$1,'United Data'!$C$3:$C$4341,$A657,'United Data'!$B$3:$B$4341,"&lt;&gt;Off-street")&gt;0,1,0)</f>
        <v>0</v>
      </c>
      <c r="H657">
        <f>IF(COUNTIFS('United Data'!$A$3:$A$4341,H$1,'United Data'!$C$3:$C$4341,$A657,'United Data'!$B$3:$B$4341,"&lt;&gt;Off-street")&gt;0,1,0)</f>
        <v>1</v>
      </c>
      <c r="I657">
        <f>IF(COUNTIFS('United Data'!$A$3:$A$4341,I$1,'United Data'!$C$3:$C$4341,$A657,'United Data'!$B$3:$B$4341,"&lt;&gt;Off-street")&gt;0,1,0)</f>
        <v>1</v>
      </c>
      <c r="J657">
        <f>IF(COUNTIFS('United Data'!$A$3:$A$4341,J$1,'United Data'!$C$3:$C$4341,$A657,'United Data'!$B$3:$B$4341,"&lt;&gt;Off-street")&gt;0,1,0)</f>
        <v>0</v>
      </c>
      <c r="K657">
        <f>IF(COUNTIFS('United Data'!$A$3:$A$4341,K$1,'United Data'!$C$3:$C$4341,$A657,'United Data'!$B$3:$B$4341,"&lt;&gt;Off-street")&gt;0,1,0)</f>
        <v>0</v>
      </c>
      <c r="L657">
        <f>IF(COUNTIFS('United Data'!$A$3:$A$4341,L$1,'United Data'!$C$3:$C$4341,$A657,'United Data'!$B$3:$B$4341,"&lt;&gt;Off-street")&gt;0,1,0)</f>
        <v>0</v>
      </c>
      <c r="M657">
        <f>IF(COUNTIFS('United Data'!$A$3:$A$4341,M$1,'United Data'!$C$3:$C$4341,$A657,'United Data'!$B$3:$B$4341,"&lt;&gt;Off-street")&gt;0,1,0)</f>
        <v>0</v>
      </c>
      <c r="N657">
        <f>IF(COUNTIFS('United Data'!$A$3:$A$4341,N$1,'United Data'!$C$3:$C$4341,$A657,'United Data'!$B$3:$B$4341,"&lt;&gt;Off-street")&gt;0,1,0)</f>
        <v>0</v>
      </c>
      <c r="O657">
        <f>IF(COUNTIFS('United Data'!$A$3:$A$4341,O$1,'United Data'!$C$3:$C$4341,$A657,'United Data'!$B$3:$B$4341,"&lt;&gt;Off-street")&gt;0,1,0)</f>
        <v>0</v>
      </c>
      <c r="P657">
        <f>IF(COUNTIFS('United Data'!$A$3:$A$4341,P$1,'United Data'!$C$3:$C$4341,$A657,'United Data'!$B$3:$B$4341,"&lt;&gt;Off-street")&gt;0,1,0)</f>
        <v>0</v>
      </c>
      <c r="Q657">
        <f>IF(COUNTIFS('United Data'!$A$3:$A$4341,Q$1,'United Data'!$C$3:$C$4341,$A657,'United Data'!$B$3:$B$4341,"&lt;&gt;Off-street")&gt;0,1,0)</f>
        <v>0</v>
      </c>
      <c r="R657">
        <f>IF(COUNTIFS('United Data'!$A$3:$A$4341,R$1,'United Data'!$C$3:$C$4341,$A657,'United Data'!$B$3:$B$4341,"&lt;&gt;Off-street")&gt;0,1,0)</f>
        <v>0</v>
      </c>
      <c r="S657">
        <f t="shared" si="20"/>
        <v>2</v>
      </c>
      <c r="T657">
        <f t="shared" si="21"/>
        <v>1</v>
      </c>
    </row>
    <row r="658" spans="1:20" x14ac:dyDescent="0.2">
      <c r="A658" t="s">
        <v>695</v>
      </c>
      <c r="B658">
        <f>IF(COUNTIFS('United Data'!$A$3:$A$4341,B$1,'United Data'!$C$3:$C$4341,$A658,'United Data'!$B$3:$B$4341,"&lt;&gt;Off-street")&gt;0,1,0)</f>
        <v>0</v>
      </c>
      <c r="C658">
        <f>IF(COUNTIFS('United Data'!$A$3:$A$4341,C$1,'United Data'!$C$3:$C$4341,$A658,'United Data'!$B$3:$B$4341,"&lt;&gt;Off-street")&gt;0,1,0)</f>
        <v>0</v>
      </c>
      <c r="D658">
        <f>IF(COUNTIFS('United Data'!$A$3:$A$4341,D$1,'United Data'!$C$3:$C$4341,$A658,'United Data'!$B$3:$B$4341,"&lt;&gt;Off-street")&gt;0,1,0)</f>
        <v>0</v>
      </c>
      <c r="E658">
        <f>IF(COUNTIFS('United Data'!$A$3:$A$4341,E$1,'United Data'!$C$3:$C$4341,$A658,'United Data'!$B$3:$B$4341,"&lt;&gt;Off-street")&gt;0,1,0)</f>
        <v>0</v>
      </c>
      <c r="F658">
        <f>IF(COUNTIFS('United Data'!$A$3:$A$4341,F$1,'United Data'!$C$3:$C$4341,$A658,'United Data'!$B$3:$B$4341,"&lt;&gt;Off-street")&gt;0,1,0)</f>
        <v>0</v>
      </c>
      <c r="G658">
        <f>IF(COUNTIFS('United Data'!$A$3:$A$4341,G$1,'United Data'!$C$3:$C$4341,$A658,'United Data'!$B$3:$B$4341,"&lt;&gt;Off-street")&gt;0,1,0)</f>
        <v>0</v>
      </c>
      <c r="H658">
        <f>IF(COUNTIFS('United Data'!$A$3:$A$4341,H$1,'United Data'!$C$3:$C$4341,$A658,'United Data'!$B$3:$B$4341,"&lt;&gt;Off-street")&gt;0,1,0)</f>
        <v>1</v>
      </c>
      <c r="I658">
        <f>IF(COUNTIFS('United Data'!$A$3:$A$4341,I$1,'United Data'!$C$3:$C$4341,$A658,'United Data'!$B$3:$B$4341,"&lt;&gt;Off-street")&gt;0,1,0)</f>
        <v>1</v>
      </c>
      <c r="J658">
        <f>IF(COUNTIFS('United Data'!$A$3:$A$4341,J$1,'United Data'!$C$3:$C$4341,$A658,'United Data'!$B$3:$B$4341,"&lt;&gt;Off-street")&gt;0,1,0)</f>
        <v>0</v>
      </c>
      <c r="K658">
        <f>IF(COUNTIFS('United Data'!$A$3:$A$4341,K$1,'United Data'!$C$3:$C$4341,$A658,'United Data'!$B$3:$B$4341,"&lt;&gt;Off-street")&gt;0,1,0)</f>
        <v>0</v>
      </c>
      <c r="L658">
        <f>IF(COUNTIFS('United Data'!$A$3:$A$4341,L$1,'United Data'!$C$3:$C$4341,$A658,'United Data'!$B$3:$B$4341,"&lt;&gt;Off-street")&gt;0,1,0)</f>
        <v>0</v>
      </c>
      <c r="M658">
        <f>IF(COUNTIFS('United Data'!$A$3:$A$4341,M$1,'United Data'!$C$3:$C$4341,$A658,'United Data'!$B$3:$B$4341,"&lt;&gt;Off-street")&gt;0,1,0)</f>
        <v>0</v>
      </c>
      <c r="N658">
        <f>IF(COUNTIFS('United Data'!$A$3:$A$4341,N$1,'United Data'!$C$3:$C$4341,$A658,'United Data'!$B$3:$B$4341,"&lt;&gt;Off-street")&gt;0,1,0)</f>
        <v>0</v>
      </c>
      <c r="O658">
        <f>IF(COUNTIFS('United Data'!$A$3:$A$4341,O$1,'United Data'!$C$3:$C$4341,$A658,'United Data'!$B$3:$B$4341,"&lt;&gt;Off-street")&gt;0,1,0)</f>
        <v>0</v>
      </c>
      <c r="P658">
        <f>IF(COUNTIFS('United Data'!$A$3:$A$4341,P$1,'United Data'!$C$3:$C$4341,$A658,'United Data'!$B$3:$B$4341,"&lt;&gt;Off-street")&gt;0,1,0)</f>
        <v>0</v>
      </c>
      <c r="Q658">
        <f>IF(COUNTIFS('United Data'!$A$3:$A$4341,Q$1,'United Data'!$C$3:$C$4341,$A658,'United Data'!$B$3:$B$4341,"&lt;&gt;Off-street")&gt;0,1,0)</f>
        <v>0</v>
      </c>
      <c r="R658">
        <f>IF(COUNTIFS('United Data'!$A$3:$A$4341,R$1,'United Data'!$C$3:$C$4341,$A658,'United Data'!$B$3:$B$4341,"&lt;&gt;Off-street")&gt;0,1,0)</f>
        <v>0</v>
      </c>
      <c r="S658">
        <f t="shared" si="20"/>
        <v>2</v>
      </c>
      <c r="T658">
        <f t="shared" si="21"/>
        <v>1</v>
      </c>
    </row>
    <row r="659" spans="1:20" x14ac:dyDescent="0.2">
      <c r="A659" t="s">
        <v>696</v>
      </c>
      <c r="B659">
        <f>IF(COUNTIFS('United Data'!$A$3:$A$4341,B$1,'United Data'!$C$3:$C$4341,$A659,'United Data'!$B$3:$B$4341,"&lt;&gt;Off-street")&gt;0,1,0)</f>
        <v>0</v>
      </c>
      <c r="C659">
        <f>IF(COUNTIFS('United Data'!$A$3:$A$4341,C$1,'United Data'!$C$3:$C$4341,$A659,'United Data'!$B$3:$B$4341,"&lt;&gt;Off-street")&gt;0,1,0)</f>
        <v>0</v>
      </c>
      <c r="D659">
        <f>IF(COUNTIFS('United Data'!$A$3:$A$4341,D$1,'United Data'!$C$3:$C$4341,$A659,'United Data'!$B$3:$B$4341,"&lt;&gt;Off-street")&gt;0,1,0)</f>
        <v>0</v>
      </c>
      <c r="E659">
        <f>IF(COUNTIFS('United Data'!$A$3:$A$4341,E$1,'United Data'!$C$3:$C$4341,$A659,'United Data'!$B$3:$B$4341,"&lt;&gt;Off-street")&gt;0,1,0)</f>
        <v>0</v>
      </c>
      <c r="F659">
        <f>IF(COUNTIFS('United Data'!$A$3:$A$4341,F$1,'United Data'!$C$3:$C$4341,$A659,'United Data'!$B$3:$B$4341,"&lt;&gt;Off-street")&gt;0,1,0)</f>
        <v>0</v>
      </c>
      <c r="G659">
        <f>IF(COUNTIFS('United Data'!$A$3:$A$4341,G$1,'United Data'!$C$3:$C$4341,$A659,'United Data'!$B$3:$B$4341,"&lt;&gt;Off-street")&gt;0,1,0)</f>
        <v>0</v>
      </c>
      <c r="H659">
        <f>IF(COUNTIFS('United Data'!$A$3:$A$4341,H$1,'United Data'!$C$3:$C$4341,$A659,'United Data'!$B$3:$B$4341,"&lt;&gt;Off-street")&gt;0,1,0)</f>
        <v>0</v>
      </c>
      <c r="I659">
        <f>IF(COUNTIFS('United Data'!$A$3:$A$4341,I$1,'United Data'!$C$3:$C$4341,$A659,'United Data'!$B$3:$B$4341,"&lt;&gt;Off-street")&gt;0,1,0)</f>
        <v>0</v>
      </c>
      <c r="J659">
        <f>IF(COUNTIFS('United Data'!$A$3:$A$4341,J$1,'United Data'!$C$3:$C$4341,$A659,'United Data'!$B$3:$B$4341,"&lt;&gt;Off-street")&gt;0,1,0)</f>
        <v>1</v>
      </c>
      <c r="K659">
        <f>IF(COUNTIFS('United Data'!$A$3:$A$4341,K$1,'United Data'!$C$3:$C$4341,$A659,'United Data'!$B$3:$B$4341,"&lt;&gt;Off-street")&gt;0,1,0)</f>
        <v>0</v>
      </c>
      <c r="L659">
        <f>IF(COUNTIFS('United Data'!$A$3:$A$4341,L$1,'United Data'!$C$3:$C$4341,$A659,'United Data'!$B$3:$B$4341,"&lt;&gt;Off-street")&gt;0,1,0)</f>
        <v>0</v>
      </c>
      <c r="M659">
        <f>IF(COUNTIFS('United Data'!$A$3:$A$4341,M$1,'United Data'!$C$3:$C$4341,$A659,'United Data'!$B$3:$B$4341,"&lt;&gt;Off-street")&gt;0,1,0)</f>
        <v>0</v>
      </c>
      <c r="N659">
        <f>IF(COUNTIFS('United Data'!$A$3:$A$4341,N$1,'United Data'!$C$3:$C$4341,$A659,'United Data'!$B$3:$B$4341,"&lt;&gt;Off-street")&gt;0,1,0)</f>
        <v>0</v>
      </c>
      <c r="O659">
        <f>IF(COUNTIFS('United Data'!$A$3:$A$4341,O$1,'United Data'!$C$3:$C$4341,$A659,'United Data'!$B$3:$B$4341,"&lt;&gt;Off-street")&gt;0,1,0)</f>
        <v>0</v>
      </c>
      <c r="P659">
        <f>IF(COUNTIFS('United Data'!$A$3:$A$4341,P$1,'United Data'!$C$3:$C$4341,$A659,'United Data'!$B$3:$B$4341,"&lt;&gt;Off-street")&gt;0,1,0)</f>
        <v>0</v>
      </c>
      <c r="Q659">
        <f>IF(COUNTIFS('United Data'!$A$3:$A$4341,Q$1,'United Data'!$C$3:$C$4341,$A659,'United Data'!$B$3:$B$4341,"&lt;&gt;Off-street")&gt;0,1,0)</f>
        <v>0</v>
      </c>
      <c r="R659">
        <f>IF(COUNTIFS('United Data'!$A$3:$A$4341,R$1,'United Data'!$C$3:$C$4341,$A659,'United Data'!$B$3:$B$4341,"&lt;&gt;Off-street")&gt;0,1,0)</f>
        <v>0</v>
      </c>
      <c r="S659">
        <f t="shared" si="20"/>
        <v>1</v>
      </c>
      <c r="T659">
        <f t="shared" si="21"/>
        <v>1</v>
      </c>
    </row>
    <row r="660" spans="1:20" x14ac:dyDescent="0.2">
      <c r="A660" t="s">
        <v>697</v>
      </c>
      <c r="B660">
        <f>IF(COUNTIFS('United Data'!$A$3:$A$4341,B$1,'United Data'!$C$3:$C$4341,$A660,'United Data'!$B$3:$B$4341,"&lt;&gt;Off-street")&gt;0,1,0)</f>
        <v>0</v>
      </c>
      <c r="C660">
        <f>IF(COUNTIFS('United Data'!$A$3:$A$4341,C$1,'United Data'!$C$3:$C$4341,$A660,'United Data'!$B$3:$B$4341,"&lt;&gt;Off-street")&gt;0,1,0)</f>
        <v>0</v>
      </c>
      <c r="D660">
        <f>IF(COUNTIFS('United Data'!$A$3:$A$4341,D$1,'United Data'!$C$3:$C$4341,$A660,'United Data'!$B$3:$B$4341,"&lt;&gt;Off-street")&gt;0,1,0)</f>
        <v>0</v>
      </c>
      <c r="E660">
        <f>IF(COUNTIFS('United Data'!$A$3:$A$4341,E$1,'United Data'!$C$3:$C$4341,$A660,'United Data'!$B$3:$B$4341,"&lt;&gt;Off-street")&gt;0,1,0)</f>
        <v>0</v>
      </c>
      <c r="F660">
        <f>IF(COUNTIFS('United Data'!$A$3:$A$4341,F$1,'United Data'!$C$3:$C$4341,$A660,'United Data'!$B$3:$B$4341,"&lt;&gt;Off-street")&gt;0,1,0)</f>
        <v>0</v>
      </c>
      <c r="G660">
        <f>IF(COUNTIFS('United Data'!$A$3:$A$4341,G$1,'United Data'!$C$3:$C$4341,$A660,'United Data'!$B$3:$B$4341,"&lt;&gt;Off-street")&gt;0,1,0)</f>
        <v>0</v>
      </c>
      <c r="H660">
        <f>IF(COUNTIFS('United Data'!$A$3:$A$4341,H$1,'United Data'!$C$3:$C$4341,$A660,'United Data'!$B$3:$B$4341,"&lt;&gt;Off-street")&gt;0,1,0)</f>
        <v>0</v>
      </c>
      <c r="I660">
        <f>IF(COUNTIFS('United Data'!$A$3:$A$4341,I$1,'United Data'!$C$3:$C$4341,$A660,'United Data'!$B$3:$B$4341,"&lt;&gt;Off-street")&gt;0,1,0)</f>
        <v>0</v>
      </c>
      <c r="J660">
        <f>IF(COUNTIFS('United Data'!$A$3:$A$4341,J$1,'United Data'!$C$3:$C$4341,$A660,'United Data'!$B$3:$B$4341,"&lt;&gt;Off-street")&gt;0,1,0)</f>
        <v>1</v>
      </c>
      <c r="K660">
        <f>IF(COUNTIFS('United Data'!$A$3:$A$4341,K$1,'United Data'!$C$3:$C$4341,$A660,'United Data'!$B$3:$B$4341,"&lt;&gt;Off-street")&gt;0,1,0)</f>
        <v>0</v>
      </c>
      <c r="L660">
        <f>IF(COUNTIFS('United Data'!$A$3:$A$4341,L$1,'United Data'!$C$3:$C$4341,$A660,'United Data'!$B$3:$B$4341,"&lt;&gt;Off-street")&gt;0,1,0)</f>
        <v>0</v>
      </c>
      <c r="M660">
        <f>IF(COUNTIFS('United Data'!$A$3:$A$4341,M$1,'United Data'!$C$3:$C$4341,$A660,'United Data'!$B$3:$B$4341,"&lt;&gt;Off-street")&gt;0,1,0)</f>
        <v>0</v>
      </c>
      <c r="N660">
        <f>IF(COUNTIFS('United Data'!$A$3:$A$4341,N$1,'United Data'!$C$3:$C$4341,$A660,'United Data'!$B$3:$B$4341,"&lt;&gt;Off-street")&gt;0,1,0)</f>
        <v>0</v>
      </c>
      <c r="O660">
        <f>IF(COUNTIFS('United Data'!$A$3:$A$4341,O$1,'United Data'!$C$3:$C$4341,$A660,'United Data'!$B$3:$B$4341,"&lt;&gt;Off-street")&gt;0,1,0)</f>
        <v>0</v>
      </c>
      <c r="P660">
        <f>IF(COUNTIFS('United Data'!$A$3:$A$4341,P$1,'United Data'!$C$3:$C$4341,$A660,'United Data'!$B$3:$B$4341,"&lt;&gt;Off-street")&gt;0,1,0)</f>
        <v>0</v>
      </c>
      <c r="Q660">
        <f>IF(COUNTIFS('United Data'!$A$3:$A$4341,Q$1,'United Data'!$C$3:$C$4341,$A660,'United Data'!$B$3:$B$4341,"&lt;&gt;Off-street")&gt;0,1,0)</f>
        <v>0</v>
      </c>
      <c r="R660">
        <f>IF(COUNTIFS('United Data'!$A$3:$A$4341,R$1,'United Data'!$C$3:$C$4341,$A660,'United Data'!$B$3:$B$4341,"&lt;&gt;Off-street")&gt;0,1,0)</f>
        <v>0</v>
      </c>
      <c r="S660">
        <f t="shared" si="20"/>
        <v>1</v>
      </c>
      <c r="T660">
        <f t="shared" si="21"/>
        <v>1</v>
      </c>
    </row>
    <row r="661" spans="1:20" x14ac:dyDescent="0.2">
      <c r="A661" t="s">
        <v>698</v>
      </c>
      <c r="B661">
        <f>IF(COUNTIFS('United Data'!$A$3:$A$4341,B$1,'United Data'!$C$3:$C$4341,$A661,'United Data'!$B$3:$B$4341,"&lt;&gt;Off-street")&gt;0,1,0)</f>
        <v>0</v>
      </c>
      <c r="C661">
        <f>IF(COUNTIFS('United Data'!$A$3:$A$4341,C$1,'United Data'!$C$3:$C$4341,$A661,'United Data'!$B$3:$B$4341,"&lt;&gt;Off-street")&gt;0,1,0)</f>
        <v>0</v>
      </c>
      <c r="D661">
        <f>IF(COUNTIFS('United Data'!$A$3:$A$4341,D$1,'United Data'!$C$3:$C$4341,$A661,'United Data'!$B$3:$B$4341,"&lt;&gt;Off-street")&gt;0,1,0)</f>
        <v>0</v>
      </c>
      <c r="E661">
        <f>IF(COUNTIFS('United Data'!$A$3:$A$4341,E$1,'United Data'!$C$3:$C$4341,$A661,'United Data'!$B$3:$B$4341,"&lt;&gt;Off-street")&gt;0,1,0)</f>
        <v>0</v>
      </c>
      <c r="F661">
        <f>IF(COUNTIFS('United Data'!$A$3:$A$4341,F$1,'United Data'!$C$3:$C$4341,$A661,'United Data'!$B$3:$B$4341,"&lt;&gt;Off-street")&gt;0,1,0)</f>
        <v>0</v>
      </c>
      <c r="G661">
        <f>IF(COUNTIFS('United Data'!$A$3:$A$4341,G$1,'United Data'!$C$3:$C$4341,$A661,'United Data'!$B$3:$B$4341,"&lt;&gt;Off-street")&gt;0,1,0)</f>
        <v>0</v>
      </c>
      <c r="H661">
        <f>IF(COUNTIFS('United Data'!$A$3:$A$4341,H$1,'United Data'!$C$3:$C$4341,$A661,'United Data'!$B$3:$B$4341,"&lt;&gt;Off-street")&gt;0,1,0)</f>
        <v>0</v>
      </c>
      <c r="I661">
        <f>IF(COUNTIFS('United Data'!$A$3:$A$4341,I$1,'United Data'!$C$3:$C$4341,$A661,'United Data'!$B$3:$B$4341,"&lt;&gt;Off-street")&gt;0,1,0)</f>
        <v>0</v>
      </c>
      <c r="J661">
        <f>IF(COUNTIFS('United Data'!$A$3:$A$4341,J$1,'United Data'!$C$3:$C$4341,$A661,'United Data'!$B$3:$B$4341,"&lt;&gt;Off-street")&gt;0,1,0)</f>
        <v>1</v>
      </c>
      <c r="K661">
        <f>IF(COUNTIFS('United Data'!$A$3:$A$4341,K$1,'United Data'!$C$3:$C$4341,$A661,'United Data'!$B$3:$B$4341,"&lt;&gt;Off-street")&gt;0,1,0)</f>
        <v>0</v>
      </c>
      <c r="L661">
        <f>IF(COUNTIFS('United Data'!$A$3:$A$4341,L$1,'United Data'!$C$3:$C$4341,$A661,'United Data'!$B$3:$B$4341,"&lt;&gt;Off-street")&gt;0,1,0)</f>
        <v>0</v>
      </c>
      <c r="M661">
        <f>IF(COUNTIFS('United Data'!$A$3:$A$4341,M$1,'United Data'!$C$3:$C$4341,$A661,'United Data'!$B$3:$B$4341,"&lt;&gt;Off-street")&gt;0,1,0)</f>
        <v>0</v>
      </c>
      <c r="N661">
        <f>IF(COUNTIFS('United Data'!$A$3:$A$4341,N$1,'United Data'!$C$3:$C$4341,$A661,'United Data'!$B$3:$B$4341,"&lt;&gt;Off-street")&gt;0,1,0)</f>
        <v>0</v>
      </c>
      <c r="O661">
        <f>IF(COUNTIFS('United Data'!$A$3:$A$4341,O$1,'United Data'!$C$3:$C$4341,$A661,'United Data'!$B$3:$B$4341,"&lt;&gt;Off-street")&gt;0,1,0)</f>
        <v>0</v>
      </c>
      <c r="P661">
        <f>IF(COUNTIFS('United Data'!$A$3:$A$4341,P$1,'United Data'!$C$3:$C$4341,$A661,'United Data'!$B$3:$B$4341,"&lt;&gt;Off-street")&gt;0,1,0)</f>
        <v>0</v>
      </c>
      <c r="Q661">
        <f>IF(COUNTIFS('United Data'!$A$3:$A$4341,Q$1,'United Data'!$C$3:$C$4341,$A661,'United Data'!$B$3:$B$4341,"&lt;&gt;Off-street")&gt;0,1,0)</f>
        <v>0</v>
      </c>
      <c r="R661">
        <f>IF(COUNTIFS('United Data'!$A$3:$A$4341,R$1,'United Data'!$C$3:$C$4341,$A661,'United Data'!$B$3:$B$4341,"&lt;&gt;Off-street")&gt;0,1,0)</f>
        <v>0</v>
      </c>
      <c r="S661">
        <f t="shared" si="20"/>
        <v>1</v>
      </c>
      <c r="T661">
        <f t="shared" si="21"/>
        <v>1</v>
      </c>
    </row>
    <row r="662" spans="1:20" x14ac:dyDescent="0.2">
      <c r="A662" t="s">
        <v>699</v>
      </c>
      <c r="B662">
        <f>IF(COUNTIFS('United Data'!$A$3:$A$4341,B$1,'United Data'!$C$3:$C$4341,$A662,'United Data'!$B$3:$B$4341,"&lt;&gt;Off-street")&gt;0,1,0)</f>
        <v>0</v>
      </c>
      <c r="C662">
        <f>IF(COUNTIFS('United Data'!$A$3:$A$4341,C$1,'United Data'!$C$3:$C$4341,$A662,'United Data'!$B$3:$B$4341,"&lt;&gt;Off-street")&gt;0,1,0)</f>
        <v>0</v>
      </c>
      <c r="D662">
        <f>IF(COUNTIFS('United Data'!$A$3:$A$4341,D$1,'United Data'!$C$3:$C$4341,$A662,'United Data'!$B$3:$B$4341,"&lt;&gt;Off-street")&gt;0,1,0)</f>
        <v>0</v>
      </c>
      <c r="E662">
        <f>IF(COUNTIFS('United Data'!$A$3:$A$4341,E$1,'United Data'!$C$3:$C$4341,$A662,'United Data'!$B$3:$B$4341,"&lt;&gt;Off-street")&gt;0,1,0)</f>
        <v>0</v>
      </c>
      <c r="F662">
        <f>IF(COUNTIFS('United Data'!$A$3:$A$4341,F$1,'United Data'!$C$3:$C$4341,$A662,'United Data'!$B$3:$B$4341,"&lt;&gt;Off-street")&gt;0,1,0)</f>
        <v>0</v>
      </c>
      <c r="G662">
        <f>IF(COUNTIFS('United Data'!$A$3:$A$4341,G$1,'United Data'!$C$3:$C$4341,$A662,'United Data'!$B$3:$B$4341,"&lt;&gt;Off-street")&gt;0,1,0)</f>
        <v>0</v>
      </c>
      <c r="H662">
        <f>IF(COUNTIFS('United Data'!$A$3:$A$4341,H$1,'United Data'!$C$3:$C$4341,$A662,'United Data'!$B$3:$B$4341,"&lt;&gt;Off-street")&gt;0,1,0)</f>
        <v>0</v>
      </c>
      <c r="I662">
        <f>IF(COUNTIFS('United Data'!$A$3:$A$4341,I$1,'United Data'!$C$3:$C$4341,$A662,'United Data'!$B$3:$B$4341,"&lt;&gt;Off-street")&gt;0,1,0)</f>
        <v>0</v>
      </c>
      <c r="J662">
        <f>IF(COUNTIFS('United Data'!$A$3:$A$4341,J$1,'United Data'!$C$3:$C$4341,$A662,'United Data'!$B$3:$B$4341,"&lt;&gt;Off-street")&gt;0,1,0)</f>
        <v>0</v>
      </c>
      <c r="K662">
        <f>IF(COUNTIFS('United Data'!$A$3:$A$4341,K$1,'United Data'!$C$3:$C$4341,$A662,'United Data'!$B$3:$B$4341,"&lt;&gt;Off-street")&gt;0,1,0)</f>
        <v>1</v>
      </c>
      <c r="L662">
        <f>IF(COUNTIFS('United Data'!$A$3:$A$4341,L$1,'United Data'!$C$3:$C$4341,$A662,'United Data'!$B$3:$B$4341,"&lt;&gt;Off-street")&gt;0,1,0)</f>
        <v>0</v>
      </c>
      <c r="M662">
        <f>IF(COUNTIFS('United Data'!$A$3:$A$4341,M$1,'United Data'!$C$3:$C$4341,$A662,'United Data'!$B$3:$B$4341,"&lt;&gt;Off-street")&gt;0,1,0)</f>
        <v>0</v>
      </c>
      <c r="N662">
        <f>IF(COUNTIFS('United Data'!$A$3:$A$4341,N$1,'United Data'!$C$3:$C$4341,$A662,'United Data'!$B$3:$B$4341,"&lt;&gt;Off-street")&gt;0,1,0)</f>
        <v>0</v>
      </c>
      <c r="O662">
        <f>IF(COUNTIFS('United Data'!$A$3:$A$4341,O$1,'United Data'!$C$3:$C$4341,$A662,'United Data'!$B$3:$B$4341,"&lt;&gt;Off-street")&gt;0,1,0)</f>
        <v>0</v>
      </c>
      <c r="P662">
        <f>IF(COUNTIFS('United Data'!$A$3:$A$4341,P$1,'United Data'!$C$3:$C$4341,$A662,'United Data'!$B$3:$B$4341,"&lt;&gt;Off-street")&gt;0,1,0)</f>
        <v>0</v>
      </c>
      <c r="Q662">
        <f>IF(COUNTIFS('United Data'!$A$3:$A$4341,Q$1,'United Data'!$C$3:$C$4341,$A662,'United Data'!$B$3:$B$4341,"&lt;&gt;Off-street")&gt;0,1,0)</f>
        <v>0</v>
      </c>
      <c r="R662">
        <f>IF(COUNTIFS('United Data'!$A$3:$A$4341,R$1,'United Data'!$C$3:$C$4341,$A662,'United Data'!$B$3:$B$4341,"&lt;&gt;Off-street")&gt;0,1,0)</f>
        <v>0</v>
      </c>
      <c r="S662">
        <f t="shared" si="20"/>
        <v>1</v>
      </c>
      <c r="T662">
        <f t="shared" si="21"/>
        <v>1</v>
      </c>
    </row>
    <row r="663" spans="1:20" x14ac:dyDescent="0.2">
      <c r="A663" t="s">
        <v>700</v>
      </c>
      <c r="B663">
        <f>IF(COUNTIFS('United Data'!$A$3:$A$4341,B$1,'United Data'!$C$3:$C$4341,$A663,'United Data'!$B$3:$B$4341,"&lt;&gt;Off-street")&gt;0,1,0)</f>
        <v>0</v>
      </c>
      <c r="C663">
        <f>IF(COUNTIFS('United Data'!$A$3:$A$4341,C$1,'United Data'!$C$3:$C$4341,$A663,'United Data'!$B$3:$B$4341,"&lt;&gt;Off-street")&gt;0,1,0)</f>
        <v>0</v>
      </c>
      <c r="D663">
        <f>IF(COUNTIFS('United Data'!$A$3:$A$4341,D$1,'United Data'!$C$3:$C$4341,$A663,'United Data'!$B$3:$B$4341,"&lt;&gt;Off-street")&gt;0,1,0)</f>
        <v>0</v>
      </c>
      <c r="E663">
        <f>IF(COUNTIFS('United Data'!$A$3:$A$4341,E$1,'United Data'!$C$3:$C$4341,$A663,'United Data'!$B$3:$B$4341,"&lt;&gt;Off-street")&gt;0,1,0)</f>
        <v>0</v>
      </c>
      <c r="F663">
        <f>IF(COUNTIFS('United Data'!$A$3:$A$4341,F$1,'United Data'!$C$3:$C$4341,$A663,'United Data'!$B$3:$B$4341,"&lt;&gt;Off-street")&gt;0,1,0)</f>
        <v>0</v>
      </c>
      <c r="G663">
        <f>IF(COUNTIFS('United Data'!$A$3:$A$4341,G$1,'United Data'!$C$3:$C$4341,$A663,'United Data'!$B$3:$B$4341,"&lt;&gt;Off-street")&gt;0,1,0)</f>
        <v>0</v>
      </c>
      <c r="H663">
        <f>IF(COUNTIFS('United Data'!$A$3:$A$4341,H$1,'United Data'!$C$3:$C$4341,$A663,'United Data'!$B$3:$B$4341,"&lt;&gt;Off-street")&gt;0,1,0)</f>
        <v>0</v>
      </c>
      <c r="I663">
        <f>IF(COUNTIFS('United Data'!$A$3:$A$4341,I$1,'United Data'!$C$3:$C$4341,$A663,'United Data'!$B$3:$B$4341,"&lt;&gt;Off-street")&gt;0,1,0)</f>
        <v>0</v>
      </c>
      <c r="J663">
        <f>IF(COUNTIFS('United Data'!$A$3:$A$4341,J$1,'United Data'!$C$3:$C$4341,$A663,'United Data'!$B$3:$B$4341,"&lt;&gt;Off-street")&gt;0,1,0)</f>
        <v>0</v>
      </c>
      <c r="K663">
        <f>IF(COUNTIFS('United Data'!$A$3:$A$4341,K$1,'United Data'!$C$3:$C$4341,$A663,'United Data'!$B$3:$B$4341,"&lt;&gt;Off-street")&gt;0,1,0)</f>
        <v>1</v>
      </c>
      <c r="L663">
        <f>IF(COUNTIFS('United Data'!$A$3:$A$4341,L$1,'United Data'!$C$3:$C$4341,$A663,'United Data'!$B$3:$B$4341,"&lt;&gt;Off-street")&gt;0,1,0)</f>
        <v>0</v>
      </c>
      <c r="M663">
        <f>IF(COUNTIFS('United Data'!$A$3:$A$4341,M$1,'United Data'!$C$3:$C$4341,$A663,'United Data'!$B$3:$B$4341,"&lt;&gt;Off-street")&gt;0,1,0)</f>
        <v>0</v>
      </c>
      <c r="N663">
        <f>IF(COUNTIFS('United Data'!$A$3:$A$4341,N$1,'United Data'!$C$3:$C$4341,$A663,'United Data'!$B$3:$B$4341,"&lt;&gt;Off-street")&gt;0,1,0)</f>
        <v>0</v>
      </c>
      <c r="O663">
        <f>IF(COUNTIFS('United Data'!$A$3:$A$4341,O$1,'United Data'!$C$3:$C$4341,$A663,'United Data'!$B$3:$B$4341,"&lt;&gt;Off-street")&gt;0,1,0)</f>
        <v>0</v>
      </c>
      <c r="P663">
        <f>IF(COUNTIFS('United Data'!$A$3:$A$4341,P$1,'United Data'!$C$3:$C$4341,$A663,'United Data'!$B$3:$B$4341,"&lt;&gt;Off-street")&gt;0,1,0)</f>
        <v>0</v>
      </c>
      <c r="Q663">
        <f>IF(COUNTIFS('United Data'!$A$3:$A$4341,Q$1,'United Data'!$C$3:$C$4341,$A663,'United Data'!$B$3:$B$4341,"&lt;&gt;Off-street")&gt;0,1,0)</f>
        <v>0</v>
      </c>
      <c r="R663">
        <f>IF(COUNTIFS('United Data'!$A$3:$A$4341,R$1,'United Data'!$C$3:$C$4341,$A663,'United Data'!$B$3:$B$4341,"&lt;&gt;Off-street")&gt;0,1,0)</f>
        <v>0</v>
      </c>
      <c r="S663">
        <f t="shared" si="20"/>
        <v>1</v>
      </c>
      <c r="T663">
        <f t="shared" si="21"/>
        <v>1</v>
      </c>
    </row>
    <row r="664" spans="1:20" x14ac:dyDescent="0.2">
      <c r="A664" t="s">
        <v>701</v>
      </c>
      <c r="B664">
        <f>IF(COUNTIFS('United Data'!$A$3:$A$4341,B$1,'United Data'!$C$3:$C$4341,$A664,'United Data'!$B$3:$B$4341,"&lt;&gt;Off-street")&gt;0,1,0)</f>
        <v>0</v>
      </c>
      <c r="C664">
        <f>IF(COUNTIFS('United Data'!$A$3:$A$4341,C$1,'United Data'!$C$3:$C$4341,$A664,'United Data'!$B$3:$B$4341,"&lt;&gt;Off-street")&gt;0,1,0)</f>
        <v>0</v>
      </c>
      <c r="D664">
        <f>IF(COUNTIFS('United Data'!$A$3:$A$4341,D$1,'United Data'!$C$3:$C$4341,$A664,'United Data'!$B$3:$B$4341,"&lt;&gt;Off-street")&gt;0,1,0)</f>
        <v>0</v>
      </c>
      <c r="E664">
        <f>IF(COUNTIFS('United Data'!$A$3:$A$4341,E$1,'United Data'!$C$3:$C$4341,$A664,'United Data'!$B$3:$B$4341,"&lt;&gt;Off-street")&gt;0,1,0)</f>
        <v>1</v>
      </c>
      <c r="F664">
        <f>IF(COUNTIFS('United Data'!$A$3:$A$4341,F$1,'United Data'!$C$3:$C$4341,$A664,'United Data'!$B$3:$B$4341,"&lt;&gt;Off-street")&gt;0,1,0)</f>
        <v>0</v>
      </c>
      <c r="G664">
        <f>IF(COUNTIFS('United Data'!$A$3:$A$4341,G$1,'United Data'!$C$3:$C$4341,$A664,'United Data'!$B$3:$B$4341,"&lt;&gt;Off-street")&gt;0,1,0)</f>
        <v>0</v>
      </c>
      <c r="H664">
        <f>IF(COUNTIFS('United Data'!$A$3:$A$4341,H$1,'United Data'!$C$3:$C$4341,$A664,'United Data'!$B$3:$B$4341,"&lt;&gt;Off-street")&gt;0,1,0)</f>
        <v>0</v>
      </c>
      <c r="I664">
        <f>IF(COUNTIFS('United Data'!$A$3:$A$4341,I$1,'United Data'!$C$3:$C$4341,$A664,'United Data'!$B$3:$B$4341,"&lt;&gt;Off-street")&gt;0,1,0)</f>
        <v>0</v>
      </c>
      <c r="J664">
        <f>IF(COUNTIFS('United Data'!$A$3:$A$4341,J$1,'United Data'!$C$3:$C$4341,$A664,'United Data'!$B$3:$B$4341,"&lt;&gt;Off-street")&gt;0,1,0)</f>
        <v>0</v>
      </c>
      <c r="K664">
        <f>IF(COUNTIFS('United Data'!$A$3:$A$4341,K$1,'United Data'!$C$3:$C$4341,$A664,'United Data'!$B$3:$B$4341,"&lt;&gt;Off-street")&gt;0,1,0)</f>
        <v>1</v>
      </c>
      <c r="L664">
        <f>IF(COUNTIFS('United Data'!$A$3:$A$4341,L$1,'United Data'!$C$3:$C$4341,$A664,'United Data'!$B$3:$B$4341,"&lt;&gt;Off-street")&gt;0,1,0)</f>
        <v>0</v>
      </c>
      <c r="M664">
        <f>IF(COUNTIFS('United Data'!$A$3:$A$4341,M$1,'United Data'!$C$3:$C$4341,$A664,'United Data'!$B$3:$B$4341,"&lt;&gt;Off-street")&gt;0,1,0)</f>
        <v>0</v>
      </c>
      <c r="N664">
        <f>IF(COUNTIFS('United Data'!$A$3:$A$4341,N$1,'United Data'!$C$3:$C$4341,$A664,'United Data'!$B$3:$B$4341,"&lt;&gt;Off-street")&gt;0,1,0)</f>
        <v>0</v>
      </c>
      <c r="O664">
        <f>IF(COUNTIFS('United Data'!$A$3:$A$4341,O$1,'United Data'!$C$3:$C$4341,$A664,'United Data'!$B$3:$B$4341,"&lt;&gt;Off-street")&gt;0,1,0)</f>
        <v>0</v>
      </c>
      <c r="P664">
        <f>IF(COUNTIFS('United Data'!$A$3:$A$4341,P$1,'United Data'!$C$3:$C$4341,$A664,'United Data'!$B$3:$B$4341,"&lt;&gt;Off-street")&gt;0,1,0)</f>
        <v>0</v>
      </c>
      <c r="Q664">
        <f>IF(COUNTIFS('United Data'!$A$3:$A$4341,Q$1,'United Data'!$C$3:$C$4341,$A664,'United Data'!$B$3:$B$4341,"&lt;&gt;Off-street")&gt;0,1,0)</f>
        <v>0</v>
      </c>
      <c r="R664">
        <f>IF(COUNTIFS('United Data'!$A$3:$A$4341,R$1,'United Data'!$C$3:$C$4341,$A664,'United Data'!$B$3:$B$4341,"&lt;&gt;Off-street")&gt;0,1,0)</f>
        <v>0</v>
      </c>
      <c r="S664">
        <f t="shared" si="20"/>
        <v>2</v>
      </c>
      <c r="T664">
        <f t="shared" si="21"/>
        <v>2</v>
      </c>
    </row>
    <row r="665" spans="1:20" x14ac:dyDescent="0.2">
      <c r="A665" t="s">
        <v>702</v>
      </c>
      <c r="B665">
        <f>IF(COUNTIFS('United Data'!$A$3:$A$4341,B$1,'United Data'!$C$3:$C$4341,$A665,'United Data'!$B$3:$B$4341,"&lt;&gt;Off-street")&gt;0,1,0)</f>
        <v>0</v>
      </c>
      <c r="C665">
        <f>IF(COUNTIFS('United Data'!$A$3:$A$4341,C$1,'United Data'!$C$3:$C$4341,$A665,'United Data'!$B$3:$B$4341,"&lt;&gt;Off-street")&gt;0,1,0)</f>
        <v>0</v>
      </c>
      <c r="D665">
        <f>IF(COUNTIFS('United Data'!$A$3:$A$4341,D$1,'United Data'!$C$3:$C$4341,$A665,'United Data'!$B$3:$B$4341,"&lt;&gt;Off-street")&gt;0,1,0)</f>
        <v>0</v>
      </c>
      <c r="E665">
        <f>IF(COUNTIFS('United Data'!$A$3:$A$4341,E$1,'United Data'!$C$3:$C$4341,$A665,'United Data'!$B$3:$B$4341,"&lt;&gt;Off-street")&gt;0,1,0)</f>
        <v>0</v>
      </c>
      <c r="F665">
        <f>IF(COUNTIFS('United Data'!$A$3:$A$4341,F$1,'United Data'!$C$3:$C$4341,$A665,'United Data'!$B$3:$B$4341,"&lt;&gt;Off-street")&gt;0,1,0)</f>
        <v>0</v>
      </c>
      <c r="G665">
        <f>IF(COUNTIFS('United Data'!$A$3:$A$4341,G$1,'United Data'!$C$3:$C$4341,$A665,'United Data'!$B$3:$B$4341,"&lt;&gt;Off-street")&gt;0,1,0)</f>
        <v>0</v>
      </c>
      <c r="H665">
        <f>IF(COUNTIFS('United Data'!$A$3:$A$4341,H$1,'United Data'!$C$3:$C$4341,$A665,'United Data'!$B$3:$B$4341,"&lt;&gt;Off-street")&gt;0,1,0)</f>
        <v>0</v>
      </c>
      <c r="I665">
        <f>IF(COUNTIFS('United Data'!$A$3:$A$4341,I$1,'United Data'!$C$3:$C$4341,$A665,'United Data'!$B$3:$B$4341,"&lt;&gt;Off-street")&gt;0,1,0)</f>
        <v>0</v>
      </c>
      <c r="J665">
        <f>IF(COUNTIFS('United Data'!$A$3:$A$4341,J$1,'United Data'!$C$3:$C$4341,$A665,'United Data'!$B$3:$B$4341,"&lt;&gt;Off-street")&gt;0,1,0)</f>
        <v>0</v>
      </c>
      <c r="K665">
        <f>IF(COUNTIFS('United Data'!$A$3:$A$4341,K$1,'United Data'!$C$3:$C$4341,$A665,'United Data'!$B$3:$B$4341,"&lt;&gt;Off-street")&gt;0,1,0)</f>
        <v>1</v>
      </c>
      <c r="L665">
        <f>IF(COUNTIFS('United Data'!$A$3:$A$4341,L$1,'United Data'!$C$3:$C$4341,$A665,'United Data'!$B$3:$B$4341,"&lt;&gt;Off-street")&gt;0,1,0)</f>
        <v>0</v>
      </c>
      <c r="M665">
        <f>IF(COUNTIFS('United Data'!$A$3:$A$4341,M$1,'United Data'!$C$3:$C$4341,$A665,'United Data'!$B$3:$B$4341,"&lt;&gt;Off-street")&gt;0,1,0)</f>
        <v>0</v>
      </c>
      <c r="N665">
        <f>IF(COUNTIFS('United Data'!$A$3:$A$4341,N$1,'United Data'!$C$3:$C$4341,$A665,'United Data'!$B$3:$B$4341,"&lt;&gt;Off-street")&gt;0,1,0)</f>
        <v>0</v>
      </c>
      <c r="O665">
        <f>IF(COUNTIFS('United Data'!$A$3:$A$4341,O$1,'United Data'!$C$3:$C$4341,$A665,'United Data'!$B$3:$B$4341,"&lt;&gt;Off-street")&gt;0,1,0)</f>
        <v>0</v>
      </c>
      <c r="P665">
        <f>IF(COUNTIFS('United Data'!$A$3:$A$4341,P$1,'United Data'!$C$3:$C$4341,$A665,'United Data'!$B$3:$B$4341,"&lt;&gt;Off-street")&gt;0,1,0)</f>
        <v>0</v>
      </c>
      <c r="Q665">
        <f>IF(COUNTIFS('United Data'!$A$3:$A$4341,Q$1,'United Data'!$C$3:$C$4341,$A665,'United Data'!$B$3:$B$4341,"&lt;&gt;Off-street")&gt;0,1,0)</f>
        <v>0</v>
      </c>
      <c r="R665">
        <f>IF(COUNTIFS('United Data'!$A$3:$A$4341,R$1,'United Data'!$C$3:$C$4341,$A665,'United Data'!$B$3:$B$4341,"&lt;&gt;Off-street")&gt;0,1,0)</f>
        <v>0</v>
      </c>
      <c r="S665">
        <f t="shared" si="20"/>
        <v>1</v>
      </c>
      <c r="T665">
        <f t="shared" si="21"/>
        <v>1</v>
      </c>
    </row>
    <row r="666" spans="1:20" x14ac:dyDescent="0.2">
      <c r="A666" t="s">
        <v>703</v>
      </c>
      <c r="B666">
        <f>IF(COUNTIFS('United Data'!$A$3:$A$4341,B$1,'United Data'!$C$3:$C$4341,$A666,'United Data'!$B$3:$B$4341,"&lt;&gt;Off-street")&gt;0,1,0)</f>
        <v>0</v>
      </c>
      <c r="C666">
        <f>IF(COUNTIFS('United Data'!$A$3:$A$4341,C$1,'United Data'!$C$3:$C$4341,$A666,'United Data'!$B$3:$B$4341,"&lt;&gt;Off-street")&gt;0,1,0)</f>
        <v>0</v>
      </c>
      <c r="D666">
        <f>IF(COUNTIFS('United Data'!$A$3:$A$4341,D$1,'United Data'!$C$3:$C$4341,$A666,'United Data'!$B$3:$B$4341,"&lt;&gt;Off-street")&gt;0,1,0)</f>
        <v>0</v>
      </c>
      <c r="E666">
        <f>IF(COUNTIFS('United Data'!$A$3:$A$4341,E$1,'United Data'!$C$3:$C$4341,$A666,'United Data'!$B$3:$B$4341,"&lt;&gt;Off-street")&gt;0,1,0)</f>
        <v>0</v>
      </c>
      <c r="F666">
        <f>IF(COUNTIFS('United Data'!$A$3:$A$4341,F$1,'United Data'!$C$3:$C$4341,$A666,'United Data'!$B$3:$B$4341,"&lt;&gt;Off-street")&gt;0,1,0)</f>
        <v>0</v>
      </c>
      <c r="G666">
        <f>IF(COUNTIFS('United Data'!$A$3:$A$4341,G$1,'United Data'!$C$3:$C$4341,$A666,'United Data'!$B$3:$B$4341,"&lt;&gt;Off-street")&gt;0,1,0)</f>
        <v>0</v>
      </c>
      <c r="H666">
        <f>IF(COUNTIFS('United Data'!$A$3:$A$4341,H$1,'United Data'!$C$3:$C$4341,$A666,'United Data'!$B$3:$B$4341,"&lt;&gt;Off-street")&gt;0,1,0)</f>
        <v>0</v>
      </c>
      <c r="I666">
        <f>IF(COUNTIFS('United Data'!$A$3:$A$4341,I$1,'United Data'!$C$3:$C$4341,$A666,'United Data'!$B$3:$B$4341,"&lt;&gt;Off-street")&gt;0,1,0)</f>
        <v>0</v>
      </c>
      <c r="J666">
        <f>IF(COUNTIFS('United Data'!$A$3:$A$4341,J$1,'United Data'!$C$3:$C$4341,$A666,'United Data'!$B$3:$B$4341,"&lt;&gt;Off-street")&gt;0,1,0)</f>
        <v>0</v>
      </c>
      <c r="K666">
        <f>IF(COUNTIFS('United Data'!$A$3:$A$4341,K$1,'United Data'!$C$3:$C$4341,$A666,'United Data'!$B$3:$B$4341,"&lt;&gt;Off-street")&gt;0,1,0)</f>
        <v>1</v>
      </c>
      <c r="L666">
        <f>IF(COUNTIFS('United Data'!$A$3:$A$4341,L$1,'United Data'!$C$3:$C$4341,$A666,'United Data'!$B$3:$B$4341,"&lt;&gt;Off-street")&gt;0,1,0)</f>
        <v>0</v>
      </c>
      <c r="M666">
        <f>IF(COUNTIFS('United Data'!$A$3:$A$4341,M$1,'United Data'!$C$3:$C$4341,$A666,'United Data'!$B$3:$B$4341,"&lt;&gt;Off-street")&gt;0,1,0)</f>
        <v>0</v>
      </c>
      <c r="N666">
        <f>IF(COUNTIFS('United Data'!$A$3:$A$4341,N$1,'United Data'!$C$3:$C$4341,$A666,'United Data'!$B$3:$B$4341,"&lt;&gt;Off-street")&gt;0,1,0)</f>
        <v>0</v>
      </c>
      <c r="O666">
        <f>IF(COUNTIFS('United Data'!$A$3:$A$4341,O$1,'United Data'!$C$3:$C$4341,$A666,'United Data'!$B$3:$B$4341,"&lt;&gt;Off-street")&gt;0,1,0)</f>
        <v>0</v>
      </c>
      <c r="P666">
        <f>IF(COUNTIFS('United Data'!$A$3:$A$4341,P$1,'United Data'!$C$3:$C$4341,$A666,'United Data'!$B$3:$B$4341,"&lt;&gt;Off-street")&gt;0,1,0)</f>
        <v>0</v>
      </c>
      <c r="Q666">
        <f>IF(COUNTIFS('United Data'!$A$3:$A$4341,Q$1,'United Data'!$C$3:$C$4341,$A666,'United Data'!$B$3:$B$4341,"&lt;&gt;Off-street")&gt;0,1,0)</f>
        <v>0</v>
      </c>
      <c r="R666">
        <f>IF(COUNTIFS('United Data'!$A$3:$A$4341,R$1,'United Data'!$C$3:$C$4341,$A666,'United Data'!$B$3:$B$4341,"&lt;&gt;Off-street")&gt;0,1,0)</f>
        <v>0</v>
      </c>
      <c r="S666">
        <f t="shared" si="20"/>
        <v>1</v>
      </c>
      <c r="T666">
        <f t="shared" si="21"/>
        <v>1</v>
      </c>
    </row>
    <row r="667" spans="1:20" x14ac:dyDescent="0.2">
      <c r="A667" t="s">
        <v>704</v>
      </c>
      <c r="B667">
        <f>IF(COUNTIFS('United Data'!$A$3:$A$4341,B$1,'United Data'!$C$3:$C$4341,$A667,'United Data'!$B$3:$B$4341,"&lt;&gt;Off-street")&gt;0,1,0)</f>
        <v>0</v>
      </c>
      <c r="C667">
        <f>IF(COUNTIFS('United Data'!$A$3:$A$4341,C$1,'United Data'!$C$3:$C$4341,$A667,'United Data'!$B$3:$B$4341,"&lt;&gt;Off-street")&gt;0,1,0)</f>
        <v>0</v>
      </c>
      <c r="D667">
        <f>IF(COUNTIFS('United Data'!$A$3:$A$4341,D$1,'United Data'!$C$3:$C$4341,$A667,'United Data'!$B$3:$B$4341,"&lt;&gt;Off-street")&gt;0,1,0)</f>
        <v>0</v>
      </c>
      <c r="E667">
        <f>IF(COUNTIFS('United Data'!$A$3:$A$4341,E$1,'United Data'!$C$3:$C$4341,$A667,'United Data'!$B$3:$B$4341,"&lt;&gt;Off-street")&gt;0,1,0)</f>
        <v>0</v>
      </c>
      <c r="F667">
        <f>IF(COUNTIFS('United Data'!$A$3:$A$4341,F$1,'United Data'!$C$3:$C$4341,$A667,'United Data'!$B$3:$B$4341,"&lt;&gt;Off-street")&gt;0,1,0)</f>
        <v>0</v>
      </c>
      <c r="G667">
        <f>IF(COUNTIFS('United Data'!$A$3:$A$4341,G$1,'United Data'!$C$3:$C$4341,$A667,'United Data'!$B$3:$B$4341,"&lt;&gt;Off-street")&gt;0,1,0)</f>
        <v>0</v>
      </c>
      <c r="H667">
        <f>IF(COUNTIFS('United Data'!$A$3:$A$4341,H$1,'United Data'!$C$3:$C$4341,$A667,'United Data'!$B$3:$B$4341,"&lt;&gt;Off-street")&gt;0,1,0)</f>
        <v>0</v>
      </c>
      <c r="I667">
        <f>IF(COUNTIFS('United Data'!$A$3:$A$4341,I$1,'United Data'!$C$3:$C$4341,$A667,'United Data'!$B$3:$B$4341,"&lt;&gt;Off-street")&gt;0,1,0)</f>
        <v>0</v>
      </c>
      <c r="J667">
        <f>IF(COUNTIFS('United Data'!$A$3:$A$4341,J$1,'United Data'!$C$3:$C$4341,$A667,'United Data'!$B$3:$B$4341,"&lt;&gt;Off-street")&gt;0,1,0)</f>
        <v>0</v>
      </c>
      <c r="K667">
        <f>IF(COUNTIFS('United Data'!$A$3:$A$4341,K$1,'United Data'!$C$3:$C$4341,$A667,'United Data'!$B$3:$B$4341,"&lt;&gt;Off-street")&gt;0,1,0)</f>
        <v>0</v>
      </c>
      <c r="L667">
        <f>IF(COUNTIFS('United Data'!$A$3:$A$4341,L$1,'United Data'!$C$3:$C$4341,$A667,'United Data'!$B$3:$B$4341,"&lt;&gt;Off-street")&gt;0,1,0)</f>
        <v>1</v>
      </c>
      <c r="M667">
        <f>IF(COUNTIFS('United Data'!$A$3:$A$4341,M$1,'United Data'!$C$3:$C$4341,$A667,'United Data'!$B$3:$B$4341,"&lt;&gt;Off-street")&gt;0,1,0)</f>
        <v>0</v>
      </c>
      <c r="N667">
        <f>IF(COUNTIFS('United Data'!$A$3:$A$4341,N$1,'United Data'!$C$3:$C$4341,$A667,'United Data'!$B$3:$B$4341,"&lt;&gt;Off-street")&gt;0,1,0)</f>
        <v>1</v>
      </c>
      <c r="O667">
        <f>IF(COUNTIFS('United Data'!$A$3:$A$4341,O$1,'United Data'!$C$3:$C$4341,$A667,'United Data'!$B$3:$B$4341,"&lt;&gt;Off-street")&gt;0,1,0)</f>
        <v>1</v>
      </c>
      <c r="P667">
        <f>IF(COUNTIFS('United Data'!$A$3:$A$4341,P$1,'United Data'!$C$3:$C$4341,$A667,'United Data'!$B$3:$B$4341,"&lt;&gt;Off-street")&gt;0,1,0)</f>
        <v>1</v>
      </c>
      <c r="Q667">
        <f>IF(COUNTIFS('United Data'!$A$3:$A$4341,Q$1,'United Data'!$C$3:$C$4341,$A667,'United Data'!$B$3:$B$4341,"&lt;&gt;Off-street")&gt;0,1,0)</f>
        <v>1</v>
      </c>
      <c r="R667">
        <f>IF(COUNTIFS('United Data'!$A$3:$A$4341,R$1,'United Data'!$C$3:$C$4341,$A667,'United Data'!$B$3:$B$4341,"&lt;&gt;Off-street")&gt;0,1,0)</f>
        <v>1</v>
      </c>
      <c r="S667">
        <f t="shared" si="20"/>
        <v>6</v>
      </c>
      <c r="T667">
        <f t="shared" si="21"/>
        <v>2</v>
      </c>
    </row>
    <row r="668" spans="1:20" x14ac:dyDescent="0.2">
      <c r="A668" t="s">
        <v>705</v>
      </c>
      <c r="B668">
        <f>IF(COUNTIFS('United Data'!$A$3:$A$4341,B$1,'United Data'!$C$3:$C$4341,$A668,'United Data'!$B$3:$B$4341,"&lt;&gt;Off-street")&gt;0,1,0)</f>
        <v>0</v>
      </c>
      <c r="C668">
        <f>IF(COUNTIFS('United Data'!$A$3:$A$4341,C$1,'United Data'!$C$3:$C$4341,$A668,'United Data'!$B$3:$B$4341,"&lt;&gt;Off-street")&gt;0,1,0)</f>
        <v>0</v>
      </c>
      <c r="D668">
        <f>IF(COUNTIFS('United Data'!$A$3:$A$4341,D$1,'United Data'!$C$3:$C$4341,$A668,'United Data'!$B$3:$B$4341,"&lt;&gt;Off-street")&gt;0,1,0)</f>
        <v>0</v>
      </c>
      <c r="E668">
        <f>IF(COUNTIFS('United Data'!$A$3:$A$4341,E$1,'United Data'!$C$3:$C$4341,$A668,'United Data'!$B$3:$B$4341,"&lt;&gt;Off-street")&gt;0,1,0)</f>
        <v>0</v>
      </c>
      <c r="F668">
        <f>IF(COUNTIFS('United Data'!$A$3:$A$4341,F$1,'United Data'!$C$3:$C$4341,$A668,'United Data'!$B$3:$B$4341,"&lt;&gt;Off-street")&gt;0,1,0)</f>
        <v>0</v>
      </c>
      <c r="G668">
        <f>IF(COUNTIFS('United Data'!$A$3:$A$4341,G$1,'United Data'!$C$3:$C$4341,$A668,'United Data'!$B$3:$B$4341,"&lt;&gt;Off-street")&gt;0,1,0)</f>
        <v>0</v>
      </c>
      <c r="H668">
        <f>IF(COUNTIFS('United Data'!$A$3:$A$4341,H$1,'United Data'!$C$3:$C$4341,$A668,'United Data'!$B$3:$B$4341,"&lt;&gt;Off-street")&gt;0,1,0)</f>
        <v>0</v>
      </c>
      <c r="I668">
        <f>IF(COUNTIFS('United Data'!$A$3:$A$4341,I$1,'United Data'!$C$3:$C$4341,$A668,'United Data'!$B$3:$B$4341,"&lt;&gt;Off-street")&gt;0,1,0)</f>
        <v>0</v>
      </c>
      <c r="J668">
        <f>IF(COUNTIFS('United Data'!$A$3:$A$4341,J$1,'United Data'!$C$3:$C$4341,$A668,'United Data'!$B$3:$B$4341,"&lt;&gt;Off-street")&gt;0,1,0)</f>
        <v>0</v>
      </c>
      <c r="K668">
        <f>IF(COUNTIFS('United Data'!$A$3:$A$4341,K$1,'United Data'!$C$3:$C$4341,$A668,'United Data'!$B$3:$B$4341,"&lt;&gt;Off-street")&gt;0,1,0)</f>
        <v>0</v>
      </c>
      <c r="L668">
        <f>IF(COUNTIFS('United Data'!$A$3:$A$4341,L$1,'United Data'!$C$3:$C$4341,$A668,'United Data'!$B$3:$B$4341,"&lt;&gt;Off-street")&gt;0,1,0)</f>
        <v>1</v>
      </c>
      <c r="M668">
        <f>IF(COUNTIFS('United Data'!$A$3:$A$4341,M$1,'United Data'!$C$3:$C$4341,$A668,'United Data'!$B$3:$B$4341,"&lt;&gt;Off-street")&gt;0,1,0)</f>
        <v>1</v>
      </c>
      <c r="N668">
        <f>IF(COUNTIFS('United Data'!$A$3:$A$4341,N$1,'United Data'!$C$3:$C$4341,$A668,'United Data'!$B$3:$B$4341,"&lt;&gt;Off-street")&gt;0,1,0)</f>
        <v>1</v>
      </c>
      <c r="O668">
        <f>IF(COUNTIFS('United Data'!$A$3:$A$4341,O$1,'United Data'!$C$3:$C$4341,$A668,'United Data'!$B$3:$B$4341,"&lt;&gt;Off-street")&gt;0,1,0)</f>
        <v>0</v>
      </c>
      <c r="P668">
        <f>IF(COUNTIFS('United Data'!$A$3:$A$4341,P$1,'United Data'!$C$3:$C$4341,$A668,'United Data'!$B$3:$B$4341,"&lt;&gt;Off-street")&gt;0,1,0)</f>
        <v>0</v>
      </c>
      <c r="Q668">
        <f>IF(COUNTIFS('United Data'!$A$3:$A$4341,Q$1,'United Data'!$C$3:$C$4341,$A668,'United Data'!$B$3:$B$4341,"&lt;&gt;Off-street")&gt;0,1,0)</f>
        <v>0</v>
      </c>
      <c r="R668">
        <f>IF(COUNTIFS('United Data'!$A$3:$A$4341,R$1,'United Data'!$C$3:$C$4341,$A668,'United Data'!$B$3:$B$4341,"&lt;&gt;Off-street")&gt;0,1,0)</f>
        <v>0</v>
      </c>
      <c r="S668">
        <f t="shared" si="20"/>
        <v>3</v>
      </c>
      <c r="T668">
        <f t="shared" si="21"/>
        <v>1</v>
      </c>
    </row>
    <row r="669" spans="1:20" x14ac:dyDescent="0.2">
      <c r="A669" t="s">
        <v>706</v>
      </c>
      <c r="B669">
        <f>IF(COUNTIFS('United Data'!$A$3:$A$4341,B$1,'United Data'!$C$3:$C$4341,$A669,'United Data'!$B$3:$B$4341,"&lt;&gt;Off-street")&gt;0,1,0)</f>
        <v>0</v>
      </c>
      <c r="C669">
        <f>IF(COUNTIFS('United Data'!$A$3:$A$4341,C$1,'United Data'!$C$3:$C$4341,$A669,'United Data'!$B$3:$B$4341,"&lt;&gt;Off-street")&gt;0,1,0)</f>
        <v>0</v>
      </c>
      <c r="D669">
        <f>IF(COUNTIFS('United Data'!$A$3:$A$4341,D$1,'United Data'!$C$3:$C$4341,$A669,'United Data'!$B$3:$B$4341,"&lt;&gt;Off-street")&gt;0,1,0)</f>
        <v>0</v>
      </c>
      <c r="E669">
        <f>IF(COUNTIFS('United Data'!$A$3:$A$4341,E$1,'United Data'!$C$3:$C$4341,$A669,'United Data'!$B$3:$B$4341,"&lt;&gt;Off-street")&gt;0,1,0)</f>
        <v>0</v>
      </c>
      <c r="F669">
        <f>IF(COUNTIFS('United Data'!$A$3:$A$4341,F$1,'United Data'!$C$3:$C$4341,$A669,'United Data'!$B$3:$B$4341,"&lt;&gt;Off-street")&gt;0,1,0)</f>
        <v>0</v>
      </c>
      <c r="G669">
        <f>IF(COUNTIFS('United Data'!$A$3:$A$4341,G$1,'United Data'!$C$3:$C$4341,$A669,'United Data'!$B$3:$B$4341,"&lt;&gt;Off-street")&gt;0,1,0)</f>
        <v>0</v>
      </c>
      <c r="H669">
        <f>IF(COUNTIFS('United Data'!$A$3:$A$4341,H$1,'United Data'!$C$3:$C$4341,$A669,'United Data'!$B$3:$B$4341,"&lt;&gt;Off-street")&gt;0,1,0)</f>
        <v>0</v>
      </c>
      <c r="I669">
        <f>IF(COUNTIFS('United Data'!$A$3:$A$4341,I$1,'United Data'!$C$3:$C$4341,$A669,'United Data'!$B$3:$B$4341,"&lt;&gt;Off-street")&gt;0,1,0)</f>
        <v>0</v>
      </c>
      <c r="J669">
        <f>IF(COUNTIFS('United Data'!$A$3:$A$4341,J$1,'United Data'!$C$3:$C$4341,$A669,'United Data'!$B$3:$B$4341,"&lt;&gt;Off-street")&gt;0,1,0)</f>
        <v>0</v>
      </c>
      <c r="K669">
        <f>IF(COUNTIFS('United Data'!$A$3:$A$4341,K$1,'United Data'!$C$3:$C$4341,$A669,'United Data'!$B$3:$B$4341,"&lt;&gt;Off-street")&gt;0,1,0)</f>
        <v>0</v>
      </c>
      <c r="L669">
        <f>IF(COUNTIFS('United Data'!$A$3:$A$4341,L$1,'United Data'!$C$3:$C$4341,$A669,'United Data'!$B$3:$B$4341,"&lt;&gt;Off-street")&gt;0,1,0)</f>
        <v>1</v>
      </c>
      <c r="M669">
        <f>IF(COUNTIFS('United Data'!$A$3:$A$4341,M$1,'United Data'!$C$3:$C$4341,$A669,'United Data'!$B$3:$B$4341,"&lt;&gt;Off-street")&gt;0,1,0)</f>
        <v>0</v>
      </c>
      <c r="N669">
        <f>IF(COUNTIFS('United Data'!$A$3:$A$4341,N$1,'United Data'!$C$3:$C$4341,$A669,'United Data'!$B$3:$B$4341,"&lt;&gt;Off-street")&gt;0,1,0)</f>
        <v>0</v>
      </c>
      <c r="O669">
        <f>IF(COUNTIFS('United Data'!$A$3:$A$4341,O$1,'United Data'!$C$3:$C$4341,$A669,'United Data'!$B$3:$B$4341,"&lt;&gt;Off-street")&gt;0,1,0)</f>
        <v>0</v>
      </c>
      <c r="P669">
        <f>IF(COUNTIFS('United Data'!$A$3:$A$4341,P$1,'United Data'!$C$3:$C$4341,$A669,'United Data'!$B$3:$B$4341,"&lt;&gt;Off-street")&gt;0,1,0)</f>
        <v>0</v>
      </c>
      <c r="Q669">
        <f>IF(COUNTIFS('United Data'!$A$3:$A$4341,Q$1,'United Data'!$C$3:$C$4341,$A669,'United Data'!$B$3:$B$4341,"&lt;&gt;Off-street")&gt;0,1,0)</f>
        <v>0</v>
      </c>
      <c r="R669">
        <f>IF(COUNTIFS('United Data'!$A$3:$A$4341,R$1,'United Data'!$C$3:$C$4341,$A669,'United Data'!$B$3:$B$4341,"&lt;&gt;Off-street")&gt;0,1,0)</f>
        <v>0</v>
      </c>
      <c r="S669">
        <f t="shared" si="20"/>
        <v>1</v>
      </c>
      <c r="T669">
        <f t="shared" si="21"/>
        <v>1</v>
      </c>
    </row>
    <row r="670" spans="1:20" x14ac:dyDescent="0.2">
      <c r="A670" t="s">
        <v>707</v>
      </c>
      <c r="B670">
        <f>IF(COUNTIFS('United Data'!$A$3:$A$4341,B$1,'United Data'!$C$3:$C$4341,$A670,'United Data'!$B$3:$B$4341,"&lt;&gt;Off-street")&gt;0,1,0)</f>
        <v>0</v>
      </c>
      <c r="C670">
        <f>IF(COUNTIFS('United Data'!$A$3:$A$4341,C$1,'United Data'!$C$3:$C$4341,$A670,'United Data'!$B$3:$B$4341,"&lt;&gt;Off-street")&gt;0,1,0)</f>
        <v>0</v>
      </c>
      <c r="D670">
        <f>IF(COUNTIFS('United Data'!$A$3:$A$4341,D$1,'United Data'!$C$3:$C$4341,$A670,'United Data'!$B$3:$B$4341,"&lt;&gt;Off-street")&gt;0,1,0)</f>
        <v>0</v>
      </c>
      <c r="E670">
        <f>IF(COUNTIFS('United Data'!$A$3:$A$4341,E$1,'United Data'!$C$3:$C$4341,$A670,'United Data'!$B$3:$B$4341,"&lt;&gt;Off-street")&gt;0,1,0)</f>
        <v>0</v>
      </c>
      <c r="F670">
        <f>IF(COUNTIFS('United Data'!$A$3:$A$4341,F$1,'United Data'!$C$3:$C$4341,$A670,'United Data'!$B$3:$B$4341,"&lt;&gt;Off-street")&gt;0,1,0)</f>
        <v>0</v>
      </c>
      <c r="G670">
        <f>IF(COUNTIFS('United Data'!$A$3:$A$4341,G$1,'United Data'!$C$3:$C$4341,$A670,'United Data'!$B$3:$B$4341,"&lt;&gt;Off-street")&gt;0,1,0)</f>
        <v>0</v>
      </c>
      <c r="H670">
        <f>IF(COUNTIFS('United Data'!$A$3:$A$4341,H$1,'United Data'!$C$3:$C$4341,$A670,'United Data'!$B$3:$B$4341,"&lt;&gt;Off-street")&gt;0,1,0)</f>
        <v>0</v>
      </c>
      <c r="I670">
        <f>IF(COUNTIFS('United Data'!$A$3:$A$4341,I$1,'United Data'!$C$3:$C$4341,$A670,'United Data'!$B$3:$B$4341,"&lt;&gt;Off-street")&gt;0,1,0)</f>
        <v>0</v>
      </c>
      <c r="J670">
        <f>IF(COUNTIFS('United Data'!$A$3:$A$4341,J$1,'United Data'!$C$3:$C$4341,$A670,'United Data'!$B$3:$B$4341,"&lt;&gt;Off-street")&gt;0,1,0)</f>
        <v>0</v>
      </c>
      <c r="K670">
        <f>IF(COUNTIFS('United Data'!$A$3:$A$4341,K$1,'United Data'!$C$3:$C$4341,$A670,'United Data'!$B$3:$B$4341,"&lt;&gt;Off-street")&gt;0,1,0)</f>
        <v>0</v>
      </c>
      <c r="L670">
        <f>IF(COUNTIFS('United Data'!$A$3:$A$4341,L$1,'United Data'!$C$3:$C$4341,$A670,'United Data'!$B$3:$B$4341,"&lt;&gt;Off-street")&gt;0,1,0)</f>
        <v>1</v>
      </c>
      <c r="M670">
        <f>IF(COUNTIFS('United Data'!$A$3:$A$4341,M$1,'United Data'!$C$3:$C$4341,$A670,'United Data'!$B$3:$B$4341,"&lt;&gt;Off-street")&gt;0,1,0)</f>
        <v>0</v>
      </c>
      <c r="N670">
        <f>IF(COUNTIFS('United Data'!$A$3:$A$4341,N$1,'United Data'!$C$3:$C$4341,$A670,'United Data'!$B$3:$B$4341,"&lt;&gt;Off-street")&gt;0,1,0)</f>
        <v>0</v>
      </c>
      <c r="O670">
        <f>IF(COUNTIFS('United Data'!$A$3:$A$4341,O$1,'United Data'!$C$3:$C$4341,$A670,'United Data'!$B$3:$B$4341,"&lt;&gt;Off-street")&gt;0,1,0)</f>
        <v>0</v>
      </c>
      <c r="P670">
        <f>IF(COUNTIFS('United Data'!$A$3:$A$4341,P$1,'United Data'!$C$3:$C$4341,$A670,'United Data'!$B$3:$B$4341,"&lt;&gt;Off-street")&gt;0,1,0)</f>
        <v>0</v>
      </c>
      <c r="Q670">
        <f>IF(COUNTIFS('United Data'!$A$3:$A$4341,Q$1,'United Data'!$C$3:$C$4341,$A670,'United Data'!$B$3:$B$4341,"&lt;&gt;Off-street")&gt;0,1,0)</f>
        <v>0</v>
      </c>
      <c r="R670">
        <f>IF(COUNTIFS('United Data'!$A$3:$A$4341,R$1,'United Data'!$C$3:$C$4341,$A670,'United Data'!$B$3:$B$4341,"&lt;&gt;Off-street")&gt;0,1,0)</f>
        <v>0</v>
      </c>
      <c r="S670">
        <f t="shared" si="20"/>
        <v>1</v>
      </c>
      <c r="T670">
        <f t="shared" si="21"/>
        <v>1</v>
      </c>
    </row>
    <row r="671" spans="1:20" x14ac:dyDescent="0.2">
      <c r="A671" t="s">
        <v>708</v>
      </c>
      <c r="B671">
        <f>IF(COUNTIFS('United Data'!$A$3:$A$4341,B$1,'United Data'!$C$3:$C$4341,$A671,'United Data'!$B$3:$B$4341,"&lt;&gt;Off-street")&gt;0,1,0)</f>
        <v>0</v>
      </c>
      <c r="C671">
        <f>IF(COUNTIFS('United Data'!$A$3:$A$4341,C$1,'United Data'!$C$3:$C$4341,$A671,'United Data'!$B$3:$B$4341,"&lt;&gt;Off-street")&gt;0,1,0)</f>
        <v>0</v>
      </c>
      <c r="D671">
        <f>IF(COUNTIFS('United Data'!$A$3:$A$4341,D$1,'United Data'!$C$3:$C$4341,$A671,'United Data'!$B$3:$B$4341,"&lt;&gt;Off-street")&gt;0,1,0)</f>
        <v>0</v>
      </c>
      <c r="E671">
        <f>IF(COUNTIFS('United Data'!$A$3:$A$4341,E$1,'United Data'!$C$3:$C$4341,$A671,'United Data'!$B$3:$B$4341,"&lt;&gt;Off-street")&gt;0,1,0)</f>
        <v>0</v>
      </c>
      <c r="F671">
        <f>IF(COUNTIFS('United Data'!$A$3:$A$4341,F$1,'United Data'!$C$3:$C$4341,$A671,'United Data'!$B$3:$B$4341,"&lt;&gt;Off-street")&gt;0,1,0)</f>
        <v>0</v>
      </c>
      <c r="G671">
        <f>IF(COUNTIFS('United Data'!$A$3:$A$4341,G$1,'United Data'!$C$3:$C$4341,$A671,'United Data'!$B$3:$B$4341,"&lt;&gt;Off-street")&gt;0,1,0)</f>
        <v>0</v>
      </c>
      <c r="H671">
        <f>IF(COUNTIFS('United Data'!$A$3:$A$4341,H$1,'United Data'!$C$3:$C$4341,$A671,'United Data'!$B$3:$B$4341,"&lt;&gt;Off-street")&gt;0,1,0)</f>
        <v>0</v>
      </c>
      <c r="I671">
        <f>IF(COUNTIFS('United Data'!$A$3:$A$4341,I$1,'United Data'!$C$3:$C$4341,$A671,'United Data'!$B$3:$B$4341,"&lt;&gt;Off-street")&gt;0,1,0)</f>
        <v>0</v>
      </c>
      <c r="J671">
        <f>IF(COUNTIFS('United Data'!$A$3:$A$4341,J$1,'United Data'!$C$3:$C$4341,$A671,'United Data'!$B$3:$B$4341,"&lt;&gt;Off-street")&gt;0,1,0)</f>
        <v>0</v>
      </c>
      <c r="K671">
        <f>IF(COUNTIFS('United Data'!$A$3:$A$4341,K$1,'United Data'!$C$3:$C$4341,$A671,'United Data'!$B$3:$B$4341,"&lt;&gt;Off-street")&gt;0,1,0)</f>
        <v>0</v>
      </c>
      <c r="L671">
        <f>IF(COUNTIFS('United Data'!$A$3:$A$4341,L$1,'United Data'!$C$3:$C$4341,$A671,'United Data'!$B$3:$B$4341,"&lt;&gt;Off-street")&gt;0,1,0)</f>
        <v>0</v>
      </c>
      <c r="M671">
        <f>IF(COUNTIFS('United Data'!$A$3:$A$4341,M$1,'United Data'!$C$3:$C$4341,$A671,'United Data'!$B$3:$B$4341,"&lt;&gt;Off-street")&gt;0,1,0)</f>
        <v>1</v>
      </c>
      <c r="N671">
        <f>IF(COUNTIFS('United Data'!$A$3:$A$4341,N$1,'United Data'!$C$3:$C$4341,$A671,'United Data'!$B$3:$B$4341,"&lt;&gt;Off-street")&gt;0,1,0)</f>
        <v>0</v>
      </c>
      <c r="O671">
        <f>IF(COUNTIFS('United Data'!$A$3:$A$4341,O$1,'United Data'!$C$3:$C$4341,$A671,'United Data'!$B$3:$B$4341,"&lt;&gt;Off-street")&gt;0,1,0)</f>
        <v>0</v>
      </c>
      <c r="P671">
        <f>IF(COUNTIFS('United Data'!$A$3:$A$4341,P$1,'United Data'!$C$3:$C$4341,$A671,'United Data'!$B$3:$B$4341,"&lt;&gt;Off-street")&gt;0,1,0)</f>
        <v>0</v>
      </c>
      <c r="Q671">
        <f>IF(COUNTIFS('United Data'!$A$3:$A$4341,Q$1,'United Data'!$C$3:$C$4341,$A671,'United Data'!$B$3:$B$4341,"&lt;&gt;Off-street")&gt;0,1,0)</f>
        <v>0</v>
      </c>
      <c r="R671">
        <f>IF(COUNTIFS('United Data'!$A$3:$A$4341,R$1,'United Data'!$C$3:$C$4341,$A671,'United Data'!$B$3:$B$4341,"&lt;&gt;Off-street")&gt;0,1,0)</f>
        <v>0</v>
      </c>
      <c r="S671">
        <f t="shared" si="20"/>
        <v>1</v>
      </c>
      <c r="T671">
        <f t="shared" si="21"/>
        <v>1</v>
      </c>
    </row>
    <row r="672" spans="1:20" x14ac:dyDescent="0.2">
      <c r="A672" t="s">
        <v>709</v>
      </c>
      <c r="B672">
        <f>IF(COUNTIFS('United Data'!$A$3:$A$4341,B$1,'United Data'!$C$3:$C$4341,$A672,'United Data'!$B$3:$B$4341,"&lt;&gt;Off-street")&gt;0,1,0)</f>
        <v>0</v>
      </c>
      <c r="C672">
        <f>IF(COUNTIFS('United Data'!$A$3:$A$4341,C$1,'United Data'!$C$3:$C$4341,$A672,'United Data'!$B$3:$B$4341,"&lt;&gt;Off-street")&gt;0,1,0)</f>
        <v>0</v>
      </c>
      <c r="D672">
        <f>IF(COUNTIFS('United Data'!$A$3:$A$4341,D$1,'United Data'!$C$3:$C$4341,$A672,'United Data'!$B$3:$B$4341,"&lt;&gt;Off-street")&gt;0,1,0)</f>
        <v>0</v>
      </c>
      <c r="E672">
        <f>IF(COUNTIFS('United Data'!$A$3:$A$4341,E$1,'United Data'!$C$3:$C$4341,$A672,'United Data'!$B$3:$B$4341,"&lt;&gt;Off-street")&gt;0,1,0)</f>
        <v>0</v>
      </c>
      <c r="F672">
        <f>IF(COUNTIFS('United Data'!$A$3:$A$4341,F$1,'United Data'!$C$3:$C$4341,$A672,'United Data'!$B$3:$B$4341,"&lt;&gt;Off-street")&gt;0,1,0)</f>
        <v>0</v>
      </c>
      <c r="G672">
        <f>IF(COUNTIFS('United Data'!$A$3:$A$4341,G$1,'United Data'!$C$3:$C$4341,$A672,'United Data'!$B$3:$B$4341,"&lt;&gt;Off-street")&gt;0,1,0)</f>
        <v>0</v>
      </c>
      <c r="H672">
        <f>IF(COUNTIFS('United Data'!$A$3:$A$4341,H$1,'United Data'!$C$3:$C$4341,$A672,'United Data'!$B$3:$B$4341,"&lt;&gt;Off-street")&gt;0,1,0)</f>
        <v>0</v>
      </c>
      <c r="I672">
        <f>IF(COUNTIFS('United Data'!$A$3:$A$4341,I$1,'United Data'!$C$3:$C$4341,$A672,'United Data'!$B$3:$B$4341,"&lt;&gt;Off-street")&gt;0,1,0)</f>
        <v>0</v>
      </c>
      <c r="J672">
        <f>IF(COUNTIFS('United Data'!$A$3:$A$4341,J$1,'United Data'!$C$3:$C$4341,$A672,'United Data'!$B$3:$B$4341,"&lt;&gt;Off-street")&gt;0,1,0)</f>
        <v>0</v>
      </c>
      <c r="K672">
        <f>IF(COUNTIFS('United Data'!$A$3:$A$4341,K$1,'United Data'!$C$3:$C$4341,$A672,'United Data'!$B$3:$B$4341,"&lt;&gt;Off-street")&gt;0,1,0)</f>
        <v>0</v>
      </c>
      <c r="L672">
        <f>IF(COUNTIFS('United Data'!$A$3:$A$4341,L$1,'United Data'!$C$3:$C$4341,$A672,'United Data'!$B$3:$B$4341,"&lt;&gt;Off-street")&gt;0,1,0)</f>
        <v>0</v>
      </c>
      <c r="M672">
        <f>IF(COUNTIFS('United Data'!$A$3:$A$4341,M$1,'United Data'!$C$3:$C$4341,$A672,'United Data'!$B$3:$B$4341,"&lt;&gt;Off-street")&gt;0,1,0)</f>
        <v>1</v>
      </c>
      <c r="N672">
        <f>IF(COUNTIFS('United Data'!$A$3:$A$4341,N$1,'United Data'!$C$3:$C$4341,$A672,'United Data'!$B$3:$B$4341,"&lt;&gt;Off-street")&gt;0,1,0)</f>
        <v>1</v>
      </c>
      <c r="O672">
        <f>IF(COUNTIFS('United Data'!$A$3:$A$4341,O$1,'United Data'!$C$3:$C$4341,$A672,'United Data'!$B$3:$B$4341,"&lt;&gt;Off-street")&gt;0,1,0)</f>
        <v>1</v>
      </c>
      <c r="P672">
        <f>IF(COUNTIFS('United Data'!$A$3:$A$4341,P$1,'United Data'!$C$3:$C$4341,$A672,'United Data'!$B$3:$B$4341,"&lt;&gt;Off-street")&gt;0,1,0)</f>
        <v>0</v>
      </c>
      <c r="Q672">
        <f>IF(COUNTIFS('United Data'!$A$3:$A$4341,Q$1,'United Data'!$C$3:$C$4341,$A672,'United Data'!$B$3:$B$4341,"&lt;&gt;Off-street")&gt;0,1,0)</f>
        <v>0</v>
      </c>
      <c r="R672">
        <f>IF(COUNTIFS('United Data'!$A$3:$A$4341,R$1,'United Data'!$C$3:$C$4341,$A672,'United Data'!$B$3:$B$4341,"&lt;&gt;Off-street")&gt;0,1,0)</f>
        <v>0</v>
      </c>
      <c r="S672">
        <f t="shared" si="20"/>
        <v>3</v>
      </c>
      <c r="T672">
        <f t="shared" si="21"/>
        <v>1</v>
      </c>
    </row>
    <row r="673" spans="1:20" x14ac:dyDescent="0.2">
      <c r="A673" t="s">
        <v>710</v>
      </c>
      <c r="B673">
        <f>IF(COUNTIFS('United Data'!$A$3:$A$4341,B$1,'United Data'!$C$3:$C$4341,$A673,'United Data'!$B$3:$B$4341,"&lt;&gt;Off-street")&gt;0,1,0)</f>
        <v>0</v>
      </c>
      <c r="C673">
        <f>IF(COUNTIFS('United Data'!$A$3:$A$4341,C$1,'United Data'!$C$3:$C$4341,$A673,'United Data'!$B$3:$B$4341,"&lt;&gt;Off-street")&gt;0,1,0)</f>
        <v>0</v>
      </c>
      <c r="D673">
        <f>IF(COUNTIFS('United Data'!$A$3:$A$4341,D$1,'United Data'!$C$3:$C$4341,$A673,'United Data'!$B$3:$B$4341,"&lt;&gt;Off-street")&gt;0,1,0)</f>
        <v>0</v>
      </c>
      <c r="E673">
        <f>IF(COUNTIFS('United Data'!$A$3:$A$4341,E$1,'United Data'!$C$3:$C$4341,$A673,'United Data'!$B$3:$B$4341,"&lt;&gt;Off-street")&gt;0,1,0)</f>
        <v>0</v>
      </c>
      <c r="F673">
        <f>IF(COUNTIFS('United Data'!$A$3:$A$4341,F$1,'United Data'!$C$3:$C$4341,$A673,'United Data'!$B$3:$B$4341,"&lt;&gt;Off-street")&gt;0,1,0)</f>
        <v>0</v>
      </c>
      <c r="G673">
        <f>IF(COUNTIFS('United Data'!$A$3:$A$4341,G$1,'United Data'!$C$3:$C$4341,$A673,'United Data'!$B$3:$B$4341,"&lt;&gt;Off-street")&gt;0,1,0)</f>
        <v>0</v>
      </c>
      <c r="H673">
        <f>IF(COUNTIFS('United Data'!$A$3:$A$4341,H$1,'United Data'!$C$3:$C$4341,$A673,'United Data'!$B$3:$B$4341,"&lt;&gt;Off-street")&gt;0,1,0)</f>
        <v>0</v>
      </c>
      <c r="I673">
        <f>IF(COUNTIFS('United Data'!$A$3:$A$4341,I$1,'United Data'!$C$3:$C$4341,$A673,'United Data'!$B$3:$B$4341,"&lt;&gt;Off-street")&gt;0,1,0)</f>
        <v>0</v>
      </c>
      <c r="J673">
        <f>IF(COUNTIFS('United Data'!$A$3:$A$4341,J$1,'United Data'!$C$3:$C$4341,$A673,'United Data'!$B$3:$B$4341,"&lt;&gt;Off-street")&gt;0,1,0)</f>
        <v>0</v>
      </c>
      <c r="K673">
        <f>IF(COUNTIFS('United Data'!$A$3:$A$4341,K$1,'United Data'!$C$3:$C$4341,$A673,'United Data'!$B$3:$B$4341,"&lt;&gt;Off-street")&gt;0,1,0)</f>
        <v>0</v>
      </c>
      <c r="L673">
        <f>IF(COUNTIFS('United Data'!$A$3:$A$4341,L$1,'United Data'!$C$3:$C$4341,$A673,'United Data'!$B$3:$B$4341,"&lt;&gt;Off-street")&gt;0,1,0)</f>
        <v>0</v>
      </c>
      <c r="M673">
        <f>IF(COUNTIFS('United Data'!$A$3:$A$4341,M$1,'United Data'!$C$3:$C$4341,$A673,'United Data'!$B$3:$B$4341,"&lt;&gt;Off-street")&gt;0,1,0)</f>
        <v>1</v>
      </c>
      <c r="N673">
        <f>IF(COUNTIFS('United Data'!$A$3:$A$4341,N$1,'United Data'!$C$3:$C$4341,$A673,'United Data'!$B$3:$B$4341,"&lt;&gt;Off-street")&gt;0,1,0)</f>
        <v>0</v>
      </c>
      <c r="O673">
        <f>IF(COUNTIFS('United Data'!$A$3:$A$4341,O$1,'United Data'!$C$3:$C$4341,$A673,'United Data'!$B$3:$B$4341,"&lt;&gt;Off-street")&gt;0,1,0)</f>
        <v>0</v>
      </c>
      <c r="P673">
        <f>IF(COUNTIFS('United Data'!$A$3:$A$4341,P$1,'United Data'!$C$3:$C$4341,$A673,'United Data'!$B$3:$B$4341,"&lt;&gt;Off-street")&gt;0,1,0)</f>
        <v>0</v>
      </c>
      <c r="Q673">
        <f>IF(COUNTIFS('United Data'!$A$3:$A$4341,Q$1,'United Data'!$C$3:$C$4341,$A673,'United Data'!$B$3:$B$4341,"&lt;&gt;Off-street")&gt;0,1,0)</f>
        <v>0</v>
      </c>
      <c r="R673">
        <f>IF(COUNTIFS('United Data'!$A$3:$A$4341,R$1,'United Data'!$C$3:$C$4341,$A673,'United Data'!$B$3:$B$4341,"&lt;&gt;Off-street")&gt;0,1,0)</f>
        <v>0</v>
      </c>
      <c r="S673">
        <f t="shared" si="20"/>
        <v>1</v>
      </c>
      <c r="T673">
        <f t="shared" si="21"/>
        <v>1</v>
      </c>
    </row>
    <row r="674" spans="1:20" x14ac:dyDescent="0.2">
      <c r="A674" t="s">
        <v>711</v>
      </c>
      <c r="B674">
        <f>IF(COUNTIFS('United Data'!$A$3:$A$4341,B$1,'United Data'!$C$3:$C$4341,$A674,'United Data'!$B$3:$B$4341,"&lt;&gt;Off-street")&gt;0,1,0)</f>
        <v>0</v>
      </c>
      <c r="C674">
        <f>IF(COUNTIFS('United Data'!$A$3:$A$4341,C$1,'United Data'!$C$3:$C$4341,$A674,'United Data'!$B$3:$B$4341,"&lt;&gt;Off-street")&gt;0,1,0)</f>
        <v>0</v>
      </c>
      <c r="D674">
        <f>IF(COUNTIFS('United Data'!$A$3:$A$4341,D$1,'United Data'!$C$3:$C$4341,$A674,'United Data'!$B$3:$B$4341,"&lt;&gt;Off-street")&gt;0,1,0)</f>
        <v>0</v>
      </c>
      <c r="E674">
        <f>IF(COUNTIFS('United Data'!$A$3:$A$4341,E$1,'United Data'!$C$3:$C$4341,$A674,'United Data'!$B$3:$B$4341,"&lt;&gt;Off-street")&gt;0,1,0)</f>
        <v>0</v>
      </c>
      <c r="F674">
        <f>IF(COUNTIFS('United Data'!$A$3:$A$4341,F$1,'United Data'!$C$3:$C$4341,$A674,'United Data'!$B$3:$B$4341,"&lt;&gt;Off-street")&gt;0,1,0)</f>
        <v>0</v>
      </c>
      <c r="G674">
        <f>IF(COUNTIFS('United Data'!$A$3:$A$4341,G$1,'United Data'!$C$3:$C$4341,$A674,'United Data'!$B$3:$B$4341,"&lt;&gt;Off-street")&gt;0,1,0)</f>
        <v>0</v>
      </c>
      <c r="H674">
        <f>IF(COUNTIFS('United Data'!$A$3:$A$4341,H$1,'United Data'!$C$3:$C$4341,$A674,'United Data'!$B$3:$B$4341,"&lt;&gt;Off-street")&gt;0,1,0)</f>
        <v>0</v>
      </c>
      <c r="I674">
        <f>IF(COUNTIFS('United Data'!$A$3:$A$4341,I$1,'United Data'!$C$3:$C$4341,$A674,'United Data'!$B$3:$B$4341,"&lt;&gt;Off-street")&gt;0,1,0)</f>
        <v>0</v>
      </c>
      <c r="J674">
        <f>IF(COUNTIFS('United Data'!$A$3:$A$4341,J$1,'United Data'!$C$3:$C$4341,$A674,'United Data'!$B$3:$B$4341,"&lt;&gt;Off-street")&gt;0,1,0)</f>
        <v>0</v>
      </c>
      <c r="K674">
        <f>IF(COUNTIFS('United Data'!$A$3:$A$4341,K$1,'United Data'!$C$3:$C$4341,$A674,'United Data'!$B$3:$B$4341,"&lt;&gt;Off-street")&gt;0,1,0)</f>
        <v>0</v>
      </c>
      <c r="L674">
        <f>IF(COUNTIFS('United Data'!$A$3:$A$4341,L$1,'United Data'!$C$3:$C$4341,$A674,'United Data'!$B$3:$B$4341,"&lt;&gt;Off-street")&gt;0,1,0)</f>
        <v>0</v>
      </c>
      <c r="M674">
        <f>IF(COUNTIFS('United Data'!$A$3:$A$4341,M$1,'United Data'!$C$3:$C$4341,$A674,'United Data'!$B$3:$B$4341,"&lt;&gt;Off-street")&gt;0,1,0)</f>
        <v>1</v>
      </c>
      <c r="N674">
        <f>IF(COUNTIFS('United Data'!$A$3:$A$4341,N$1,'United Data'!$C$3:$C$4341,$A674,'United Data'!$B$3:$B$4341,"&lt;&gt;Off-street")&gt;0,1,0)</f>
        <v>1</v>
      </c>
      <c r="O674">
        <f>IF(COUNTIFS('United Data'!$A$3:$A$4341,O$1,'United Data'!$C$3:$C$4341,$A674,'United Data'!$B$3:$B$4341,"&lt;&gt;Off-street")&gt;0,1,0)</f>
        <v>1</v>
      </c>
      <c r="P674">
        <f>IF(COUNTIFS('United Data'!$A$3:$A$4341,P$1,'United Data'!$C$3:$C$4341,$A674,'United Data'!$B$3:$B$4341,"&lt;&gt;Off-street")&gt;0,1,0)</f>
        <v>1</v>
      </c>
      <c r="Q674">
        <f>IF(COUNTIFS('United Data'!$A$3:$A$4341,Q$1,'United Data'!$C$3:$C$4341,$A674,'United Data'!$B$3:$B$4341,"&lt;&gt;Off-street")&gt;0,1,0)</f>
        <v>1</v>
      </c>
      <c r="R674">
        <f>IF(COUNTIFS('United Data'!$A$3:$A$4341,R$1,'United Data'!$C$3:$C$4341,$A674,'United Data'!$B$3:$B$4341,"&lt;&gt;Off-street")&gt;0,1,0)</f>
        <v>0</v>
      </c>
      <c r="S674">
        <f t="shared" si="20"/>
        <v>5</v>
      </c>
      <c r="T674">
        <f t="shared" si="21"/>
        <v>1</v>
      </c>
    </row>
    <row r="675" spans="1:20" x14ac:dyDescent="0.2">
      <c r="A675" t="s">
        <v>712</v>
      </c>
      <c r="B675">
        <f>IF(COUNTIFS('United Data'!$A$3:$A$4341,B$1,'United Data'!$C$3:$C$4341,$A675,'United Data'!$B$3:$B$4341,"&lt;&gt;Off-street")&gt;0,1,0)</f>
        <v>0</v>
      </c>
      <c r="C675">
        <f>IF(COUNTIFS('United Data'!$A$3:$A$4341,C$1,'United Data'!$C$3:$C$4341,$A675,'United Data'!$B$3:$B$4341,"&lt;&gt;Off-street")&gt;0,1,0)</f>
        <v>0</v>
      </c>
      <c r="D675">
        <f>IF(COUNTIFS('United Data'!$A$3:$A$4341,D$1,'United Data'!$C$3:$C$4341,$A675,'United Data'!$B$3:$B$4341,"&lt;&gt;Off-street")&gt;0,1,0)</f>
        <v>0</v>
      </c>
      <c r="E675">
        <f>IF(COUNTIFS('United Data'!$A$3:$A$4341,E$1,'United Data'!$C$3:$C$4341,$A675,'United Data'!$B$3:$B$4341,"&lt;&gt;Off-street")&gt;0,1,0)</f>
        <v>0</v>
      </c>
      <c r="F675">
        <f>IF(COUNTIFS('United Data'!$A$3:$A$4341,F$1,'United Data'!$C$3:$C$4341,$A675,'United Data'!$B$3:$B$4341,"&lt;&gt;Off-street")&gt;0,1,0)</f>
        <v>0</v>
      </c>
      <c r="G675">
        <f>IF(COUNTIFS('United Data'!$A$3:$A$4341,G$1,'United Data'!$C$3:$C$4341,$A675,'United Data'!$B$3:$B$4341,"&lt;&gt;Off-street")&gt;0,1,0)</f>
        <v>0</v>
      </c>
      <c r="H675">
        <f>IF(COUNTIFS('United Data'!$A$3:$A$4341,H$1,'United Data'!$C$3:$C$4341,$A675,'United Data'!$B$3:$B$4341,"&lt;&gt;Off-street")&gt;0,1,0)</f>
        <v>0</v>
      </c>
      <c r="I675">
        <f>IF(COUNTIFS('United Data'!$A$3:$A$4341,I$1,'United Data'!$C$3:$C$4341,$A675,'United Data'!$B$3:$B$4341,"&lt;&gt;Off-street")&gt;0,1,0)</f>
        <v>0</v>
      </c>
      <c r="J675">
        <f>IF(COUNTIFS('United Data'!$A$3:$A$4341,J$1,'United Data'!$C$3:$C$4341,$A675,'United Data'!$B$3:$B$4341,"&lt;&gt;Off-street")&gt;0,1,0)</f>
        <v>0</v>
      </c>
      <c r="K675">
        <f>IF(COUNTIFS('United Data'!$A$3:$A$4341,K$1,'United Data'!$C$3:$C$4341,$A675,'United Data'!$B$3:$B$4341,"&lt;&gt;Off-street")&gt;0,1,0)</f>
        <v>0</v>
      </c>
      <c r="L675">
        <f>IF(COUNTIFS('United Data'!$A$3:$A$4341,L$1,'United Data'!$C$3:$C$4341,$A675,'United Data'!$B$3:$B$4341,"&lt;&gt;Off-street")&gt;0,1,0)</f>
        <v>0</v>
      </c>
      <c r="M675">
        <f>IF(COUNTIFS('United Data'!$A$3:$A$4341,M$1,'United Data'!$C$3:$C$4341,$A675,'United Data'!$B$3:$B$4341,"&lt;&gt;Off-street")&gt;0,1,0)</f>
        <v>1</v>
      </c>
      <c r="N675">
        <f>IF(COUNTIFS('United Data'!$A$3:$A$4341,N$1,'United Data'!$C$3:$C$4341,$A675,'United Data'!$B$3:$B$4341,"&lt;&gt;Off-street")&gt;0,1,0)</f>
        <v>0</v>
      </c>
      <c r="O675">
        <f>IF(COUNTIFS('United Data'!$A$3:$A$4341,O$1,'United Data'!$C$3:$C$4341,$A675,'United Data'!$B$3:$B$4341,"&lt;&gt;Off-street")&gt;0,1,0)</f>
        <v>0</v>
      </c>
      <c r="P675">
        <f>IF(COUNTIFS('United Data'!$A$3:$A$4341,P$1,'United Data'!$C$3:$C$4341,$A675,'United Data'!$B$3:$B$4341,"&lt;&gt;Off-street")&gt;0,1,0)</f>
        <v>0</v>
      </c>
      <c r="Q675">
        <f>IF(COUNTIFS('United Data'!$A$3:$A$4341,Q$1,'United Data'!$C$3:$C$4341,$A675,'United Data'!$B$3:$B$4341,"&lt;&gt;Off-street")&gt;0,1,0)</f>
        <v>0</v>
      </c>
      <c r="R675">
        <f>IF(COUNTIFS('United Data'!$A$3:$A$4341,R$1,'United Data'!$C$3:$C$4341,$A675,'United Data'!$B$3:$B$4341,"&lt;&gt;Off-street")&gt;0,1,0)</f>
        <v>0</v>
      </c>
      <c r="S675">
        <f t="shared" si="20"/>
        <v>1</v>
      </c>
      <c r="T675">
        <f t="shared" si="21"/>
        <v>1</v>
      </c>
    </row>
    <row r="676" spans="1:20" x14ac:dyDescent="0.2">
      <c r="A676" t="s">
        <v>713</v>
      </c>
      <c r="B676">
        <f>IF(COUNTIFS('United Data'!$A$3:$A$4341,B$1,'United Data'!$C$3:$C$4341,$A676,'United Data'!$B$3:$B$4341,"&lt;&gt;Off-street")&gt;0,1,0)</f>
        <v>0</v>
      </c>
      <c r="C676">
        <f>IF(COUNTIFS('United Data'!$A$3:$A$4341,C$1,'United Data'!$C$3:$C$4341,$A676,'United Data'!$B$3:$B$4341,"&lt;&gt;Off-street")&gt;0,1,0)</f>
        <v>0</v>
      </c>
      <c r="D676">
        <f>IF(COUNTIFS('United Data'!$A$3:$A$4341,D$1,'United Data'!$C$3:$C$4341,$A676,'United Data'!$B$3:$B$4341,"&lt;&gt;Off-street")&gt;0,1,0)</f>
        <v>0</v>
      </c>
      <c r="E676">
        <f>IF(COUNTIFS('United Data'!$A$3:$A$4341,E$1,'United Data'!$C$3:$C$4341,$A676,'United Data'!$B$3:$B$4341,"&lt;&gt;Off-street")&gt;0,1,0)</f>
        <v>0</v>
      </c>
      <c r="F676">
        <f>IF(COUNTIFS('United Data'!$A$3:$A$4341,F$1,'United Data'!$C$3:$C$4341,$A676,'United Data'!$B$3:$B$4341,"&lt;&gt;Off-street")&gt;0,1,0)</f>
        <v>0</v>
      </c>
      <c r="G676">
        <f>IF(COUNTIFS('United Data'!$A$3:$A$4341,G$1,'United Data'!$C$3:$C$4341,$A676,'United Data'!$B$3:$B$4341,"&lt;&gt;Off-street")&gt;0,1,0)</f>
        <v>0</v>
      </c>
      <c r="H676">
        <f>IF(COUNTIFS('United Data'!$A$3:$A$4341,H$1,'United Data'!$C$3:$C$4341,$A676,'United Data'!$B$3:$B$4341,"&lt;&gt;Off-street")&gt;0,1,0)</f>
        <v>0</v>
      </c>
      <c r="I676">
        <f>IF(COUNTIFS('United Data'!$A$3:$A$4341,I$1,'United Data'!$C$3:$C$4341,$A676,'United Data'!$B$3:$B$4341,"&lt;&gt;Off-street")&gt;0,1,0)</f>
        <v>0</v>
      </c>
      <c r="J676">
        <f>IF(COUNTIFS('United Data'!$A$3:$A$4341,J$1,'United Data'!$C$3:$C$4341,$A676,'United Data'!$B$3:$B$4341,"&lt;&gt;Off-street")&gt;0,1,0)</f>
        <v>0</v>
      </c>
      <c r="K676">
        <f>IF(COUNTIFS('United Data'!$A$3:$A$4341,K$1,'United Data'!$C$3:$C$4341,$A676,'United Data'!$B$3:$B$4341,"&lt;&gt;Off-street")&gt;0,1,0)</f>
        <v>0</v>
      </c>
      <c r="L676">
        <f>IF(COUNTIFS('United Data'!$A$3:$A$4341,L$1,'United Data'!$C$3:$C$4341,$A676,'United Data'!$B$3:$B$4341,"&lt;&gt;Off-street")&gt;0,1,0)</f>
        <v>0</v>
      </c>
      <c r="M676">
        <f>IF(COUNTIFS('United Data'!$A$3:$A$4341,M$1,'United Data'!$C$3:$C$4341,$A676,'United Data'!$B$3:$B$4341,"&lt;&gt;Off-street")&gt;0,1,0)</f>
        <v>0</v>
      </c>
      <c r="N676">
        <f>IF(COUNTIFS('United Data'!$A$3:$A$4341,N$1,'United Data'!$C$3:$C$4341,$A676,'United Data'!$B$3:$B$4341,"&lt;&gt;Off-street")&gt;0,1,0)</f>
        <v>1</v>
      </c>
      <c r="O676">
        <f>IF(COUNTIFS('United Data'!$A$3:$A$4341,O$1,'United Data'!$C$3:$C$4341,$A676,'United Data'!$B$3:$B$4341,"&lt;&gt;Off-street")&gt;0,1,0)</f>
        <v>0</v>
      </c>
      <c r="P676">
        <f>IF(COUNTIFS('United Data'!$A$3:$A$4341,P$1,'United Data'!$C$3:$C$4341,$A676,'United Data'!$B$3:$B$4341,"&lt;&gt;Off-street")&gt;0,1,0)</f>
        <v>0</v>
      </c>
      <c r="Q676">
        <f>IF(COUNTIFS('United Data'!$A$3:$A$4341,Q$1,'United Data'!$C$3:$C$4341,$A676,'United Data'!$B$3:$B$4341,"&lt;&gt;Off-street")&gt;0,1,0)</f>
        <v>0</v>
      </c>
      <c r="R676">
        <f>IF(COUNTIFS('United Data'!$A$3:$A$4341,R$1,'United Data'!$C$3:$C$4341,$A676,'United Data'!$B$3:$B$4341,"&lt;&gt;Off-street")&gt;0,1,0)</f>
        <v>0</v>
      </c>
      <c r="S676">
        <f t="shared" si="20"/>
        <v>1</v>
      </c>
      <c r="T676">
        <f t="shared" si="21"/>
        <v>1</v>
      </c>
    </row>
    <row r="677" spans="1:20" x14ac:dyDescent="0.2">
      <c r="A677" t="s">
        <v>714</v>
      </c>
      <c r="B677">
        <f>IF(COUNTIFS('United Data'!$A$3:$A$4341,B$1,'United Data'!$C$3:$C$4341,$A677,'United Data'!$B$3:$B$4341,"&lt;&gt;Off-street")&gt;0,1,0)</f>
        <v>0</v>
      </c>
      <c r="C677">
        <f>IF(COUNTIFS('United Data'!$A$3:$A$4341,C$1,'United Data'!$C$3:$C$4341,$A677,'United Data'!$B$3:$B$4341,"&lt;&gt;Off-street")&gt;0,1,0)</f>
        <v>0</v>
      </c>
      <c r="D677">
        <f>IF(COUNTIFS('United Data'!$A$3:$A$4341,D$1,'United Data'!$C$3:$C$4341,$A677,'United Data'!$B$3:$B$4341,"&lt;&gt;Off-street")&gt;0,1,0)</f>
        <v>0</v>
      </c>
      <c r="E677">
        <f>IF(COUNTIFS('United Data'!$A$3:$A$4341,E$1,'United Data'!$C$3:$C$4341,$A677,'United Data'!$B$3:$B$4341,"&lt;&gt;Off-street")&gt;0,1,0)</f>
        <v>0</v>
      </c>
      <c r="F677">
        <f>IF(COUNTIFS('United Data'!$A$3:$A$4341,F$1,'United Data'!$C$3:$C$4341,$A677,'United Data'!$B$3:$B$4341,"&lt;&gt;Off-street")&gt;0,1,0)</f>
        <v>0</v>
      </c>
      <c r="G677">
        <f>IF(COUNTIFS('United Data'!$A$3:$A$4341,G$1,'United Data'!$C$3:$C$4341,$A677,'United Data'!$B$3:$B$4341,"&lt;&gt;Off-street")&gt;0,1,0)</f>
        <v>0</v>
      </c>
      <c r="H677">
        <f>IF(COUNTIFS('United Data'!$A$3:$A$4341,H$1,'United Data'!$C$3:$C$4341,$A677,'United Data'!$B$3:$B$4341,"&lt;&gt;Off-street")&gt;0,1,0)</f>
        <v>0</v>
      </c>
      <c r="I677">
        <f>IF(COUNTIFS('United Data'!$A$3:$A$4341,I$1,'United Data'!$C$3:$C$4341,$A677,'United Data'!$B$3:$B$4341,"&lt;&gt;Off-street")&gt;0,1,0)</f>
        <v>0</v>
      </c>
      <c r="J677">
        <f>IF(COUNTIFS('United Data'!$A$3:$A$4341,J$1,'United Data'!$C$3:$C$4341,$A677,'United Data'!$B$3:$B$4341,"&lt;&gt;Off-street")&gt;0,1,0)</f>
        <v>0</v>
      </c>
      <c r="K677">
        <f>IF(COUNTIFS('United Data'!$A$3:$A$4341,K$1,'United Data'!$C$3:$C$4341,$A677,'United Data'!$B$3:$B$4341,"&lt;&gt;Off-street")&gt;0,1,0)</f>
        <v>0</v>
      </c>
      <c r="L677">
        <f>IF(COUNTIFS('United Data'!$A$3:$A$4341,L$1,'United Data'!$C$3:$C$4341,$A677,'United Data'!$B$3:$B$4341,"&lt;&gt;Off-street")&gt;0,1,0)</f>
        <v>0</v>
      </c>
      <c r="M677">
        <f>IF(COUNTIFS('United Data'!$A$3:$A$4341,M$1,'United Data'!$C$3:$C$4341,$A677,'United Data'!$B$3:$B$4341,"&lt;&gt;Off-street")&gt;0,1,0)</f>
        <v>0</v>
      </c>
      <c r="N677">
        <f>IF(COUNTIFS('United Data'!$A$3:$A$4341,N$1,'United Data'!$C$3:$C$4341,$A677,'United Data'!$B$3:$B$4341,"&lt;&gt;Off-street")&gt;0,1,0)</f>
        <v>1</v>
      </c>
      <c r="O677">
        <f>IF(COUNTIFS('United Data'!$A$3:$A$4341,O$1,'United Data'!$C$3:$C$4341,$A677,'United Data'!$B$3:$B$4341,"&lt;&gt;Off-street")&gt;0,1,0)</f>
        <v>1</v>
      </c>
      <c r="P677">
        <f>IF(COUNTIFS('United Data'!$A$3:$A$4341,P$1,'United Data'!$C$3:$C$4341,$A677,'United Data'!$B$3:$B$4341,"&lt;&gt;Off-street")&gt;0,1,0)</f>
        <v>1</v>
      </c>
      <c r="Q677">
        <f>IF(COUNTIFS('United Data'!$A$3:$A$4341,Q$1,'United Data'!$C$3:$C$4341,$A677,'United Data'!$B$3:$B$4341,"&lt;&gt;Off-street")&gt;0,1,0)</f>
        <v>1</v>
      </c>
      <c r="R677">
        <f>IF(COUNTIFS('United Data'!$A$3:$A$4341,R$1,'United Data'!$C$3:$C$4341,$A677,'United Data'!$B$3:$B$4341,"&lt;&gt;Off-street")&gt;0,1,0)</f>
        <v>0</v>
      </c>
      <c r="S677">
        <f t="shared" si="20"/>
        <v>4</v>
      </c>
      <c r="T677">
        <f t="shared" si="21"/>
        <v>1</v>
      </c>
    </row>
    <row r="678" spans="1:20" x14ac:dyDescent="0.2">
      <c r="A678" t="s">
        <v>715</v>
      </c>
      <c r="B678">
        <f>IF(COUNTIFS('United Data'!$A$3:$A$4341,B$1,'United Data'!$C$3:$C$4341,$A678,'United Data'!$B$3:$B$4341,"&lt;&gt;Off-street")&gt;0,1,0)</f>
        <v>0</v>
      </c>
      <c r="C678">
        <f>IF(COUNTIFS('United Data'!$A$3:$A$4341,C$1,'United Data'!$C$3:$C$4341,$A678,'United Data'!$B$3:$B$4341,"&lt;&gt;Off-street")&gt;0,1,0)</f>
        <v>0</v>
      </c>
      <c r="D678">
        <f>IF(COUNTIFS('United Data'!$A$3:$A$4341,D$1,'United Data'!$C$3:$C$4341,$A678,'United Data'!$B$3:$B$4341,"&lt;&gt;Off-street")&gt;0,1,0)</f>
        <v>0</v>
      </c>
      <c r="E678">
        <f>IF(COUNTIFS('United Data'!$A$3:$A$4341,E$1,'United Data'!$C$3:$C$4341,$A678,'United Data'!$B$3:$B$4341,"&lt;&gt;Off-street")&gt;0,1,0)</f>
        <v>0</v>
      </c>
      <c r="F678">
        <f>IF(COUNTIFS('United Data'!$A$3:$A$4341,F$1,'United Data'!$C$3:$C$4341,$A678,'United Data'!$B$3:$B$4341,"&lt;&gt;Off-street")&gt;0,1,0)</f>
        <v>0</v>
      </c>
      <c r="G678">
        <f>IF(COUNTIFS('United Data'!$A$3:$A$4341,G$1,'United Data'!$C$3:$C$4341,$A678,'United Data'!$B$3:$B$4341,"&lt;&gt;Off-street")&gt;0,1,0)</f>
        <v>0</v>
      </c>
      <c r="H678">
        <f>IF(COUNTIFS('United Data'!$A$3:$A$4341,H$1,'United Data'!$C$3:$C$4341,$A678,'United Data'!$B$3:$B$4341,"&lt;&gt;Off-street")&gt;0,1,0)</f>
        <v>0</v>
      </c>
      <c r="I678">
        <f>IF(COUNTIFS('United Data'!$A$3:$A$4341,I$1,'United Data'!$C$3:$C$4341,$A678,'United Data'!$B$3:$B$4341,"&lt;&gt;Off-street")&gt;0,1,0)</f>
        <v>0</v>
      </c>
      <c r="J678">
        <f>IF(COUNTIFS('United Data'!$A$3:$A$4341,J$1,'United Data'!$C$3:$C$4341,$A678,'United Data'!$B$3:$B$4341,"&lt;&gt;Off-street")&gt;0,1,0)</f>
        <v>0</v>
      </c>
      <c r="K678">
        <f>IF(COUNTIFS('United Data'!$A$3:$A$4341,K$1,'United Data'!$C$3:$C$4341,$A678,'United Data'!$B$3:$B$4341,"&lt;&gt;Off-street")&gt;0,1,0)</f>
        <v>0</v>
      </c>
      <c r="L678">
        <f>IF(COUNTIFS('United Data'!$A$3:$A$4341,L$1,'United Data'!$C$3:$C$4341,$A678,'United Data'!$B$3:$B$4341,"&lt;&gt;Off-street")&gt;0,1,0)</f>
        <v>0</v>
      </c>
      <c r="M678">
        <f>IF(COUNTIFS('United Data'!$A$3:$A$4341,M$1,'United Data'!$C$3:$C$4341,$A678,'United Data'!$B$3:$B$4341,"&lt;&gt;Off-street")&gt;0,1,0)</f>
        <v>0</v>
      </c>
      <c r="N678">
        <f>IF(COUNTIFS('United Data'!$A$3:$A$4341,N$1,'United Data'!$C$3:$C$4341,$A678,'United Data'!$B$3:$B$4341,"&lt;&gt;Off-street")&gt;0,1,0)</f>
        <v>1</v>
      </c>
      <c r="O678">
        <f>IF(COUNTIFS('United Data'!$A$3:$A$4341,O$1,'United Data'!$C$3:$C$4341,$A678,'United Data'!$B$3:$B$4341,"&lt;&gt;Off-street")&gt;0,1,0)</f>
        <v>0</v>
      </c>
      <c r="P678">
        <f>IF(COUNTIFS('United Data'!$A$3:$A$4341,P$1,'United Data'!$C$3:$C$4341,$A678,'United Data'!$B$3:$B$4341,"&lt;&gt;Off-street")&gt;0,1,0)</f>
        <v>0</v>
      </c>
      <c r="Q678">
        <f>IF(COUNTIFS('United Data'!$A$3:$A$4341,Q$1,'United Data'!$C$3:$C$4341,$A678,'United Data'!$B$3:$B$4341,"&lt;&gt;Off-street")&gt;0,1,0)</f>
        <v>0</v>
      </c>
      <c r="R678">
        <f>IF(COUNTIFS('United Data'!$A$3:$A$4341,R$1,'United Data'!$C$3:$C$4341,$A678,'United Data'!$B$3:$B$4341,"&lt;&gt;Off-street")&gt;0,1,0)</f>
        <v>0</v>
      </c>
      <c r="S678">
        <f t="shared" si="20"/>
        <v>1</v>
      </c>
      <c r="T678">
        <f t="shared" si="21"/>
        <v>1</v>
      </c>
    </row>
    <row r="679" spans="1:20" x14ac:dyDescent="0.2">
      <c r="A679" t="s">
        <v>716</v>
      </c>
      <c r="B679">
        <f>IF(COUNTIFS('United Data'!$A$3:$A$4341,B$1,'United Data'!$C$3:$C$4341,$A679,'United Data'!$B$3:$B$4341,"&lt;&gt;Off-street")&gt;0,1,0)</f>
        <v>0</v>
      </c>
      <c r="C679">
        <f>IF(COUNTIFS('United Data'!$A$3:$A$4341,C$1,'United Data'!$C$3:$C$4341,$A679,'United Data'!$B$3:$B$4341,"&lt;&gt;Off-street")&gt;0,1,0)</f>
        <v>0</v>
      </c>
      <c r="D679">
        <f>IF(COUNTIFS('United Data'!$A$3:$A$4341,D$1,'United Data'!$C$3:$C$4341,$A679,'United Data'!$B$3:$B$4341,"&lt;&gt;Off-street")&gt;0,1,0)</f>
        <v>0</v>
      </c>
      <c r="E679">
        <f>IF(COUNTIFS('United Data'!$A$3:$A$4341,E$1,'United Data'!$C$3:$C$4341,$A679,'United Data'!$B$3:$B$4341,"&lt;&gt;Off-street")&gt;0,1,0)</f>
        <v>0</v>
      </c>
      <c r="F679">
        <f>IF(COUNTIFS('United Data'!$A$3:$A$4341,F$1,'United Data'!$C$3:$C$4341,$A679,'United Data'!$B$3:$B$4341,"&lt;&gt;Off-street")&gt;0,1,0)</f>
        <v>0</v>
      </c>
      <c r="G679">
        <f>IF(COUNTIFS('United Data'!$A$3:$A$4341,G$1,'United Data'!$C$3:$C$4341,$A679,'United Data'!$B$3:$B$4341,"&lt;&gt;Off-street")&gt;0,1,0)</f>
        <v>0</v>
      </c>
      <c r="H679">
        <f>IF(COUNTIFS('United Data'!$A$3:$A$4341,H$1,'United Data'!$C$3:$C$4341,$A679,'United Data'!$B$3:$B$4341,"&lt;&gt;Off-street")&gt;0,1,0)</f>
        <v>0</v>
      </c>
      <c r="I679">
        <f>IF(COUNTIFS('United Data'!$A$3:$A$4341,I$1,'United Data'!$C$3:$C$4341,$A679,'United Data'!$B$3:$B$4341,"&lt;&gt;Off-street")&gt;0,1,0)</f>
        <v>0</v>
      </c>
      <c r="J679">
        <f>IF(COUNTIFS('United Data'!$A$3:$A$4341,J$1,'United Data'!$C$3:$C$4341,$A679,'United Data'!$B$3:$B$4341,"&lt;&gt;Off-street")&gt;0,1,0)</f>
        <v>0</v>
      </c>
      <c r="K679">
        <f>IF(COUNTIFS('United Data'!$A$3:$A$4341,K$1,'United Data'!$C$3:$C$4341,$A679,'United Data'!$B$3:$B$4341,"&lt;&gt;Off-street")&gt;0,1,0)</f>
        <v>0</v>
      </c>
      <c r="L679">
        <f>IF(COUNTIFS('United Data'!$A$3:$A$4341,L$1,'United Data'!$C$3:$C$4341,$A679,'United Data'!$B$3:$B$4341,"&lt;&gt;Off-street")&gt;0,1,0)</f>
        <v>0</v>
      </c>
      <c r="M679">
        <f>IF(COUNTIFS('United Data'!$A$3:$A$4341,M$1,'United Data'!$C$3:$C$4341,$A679,'United Data'!$B$3:$B$4341,"&lt;&gt;Off-street")&gt;0,1,0)</f>
        <v>0</v>
      </c>
      <c r="N679">
        <f>IF(COUNTIFS('United Data'!$A$3:$A$4341,N$1,'United Data'!$C$3:$C$4341,$A679,'United Data'!$B$3:$B$4341,"&lt;&gt;Off-street")&gt;0,1,0)</f>
        <v>1</v>
      </c>
      <c r="O679">
        <f>IF(COUNTIFS('United Data'!$A$3:$A$4341,O$1,'United Data'!$C$3:$C$4341,$A679,'United Data'!$B$3:$B$4341,"&lt;&gt;Off-street")&gt;0,1,0)</f>
        <v>1</v>
      </c>
      <c r="P679">
        <f>IF(COUNTIFS('United Data'!$A$3:$A$4341,P$1,'United Data'!$C$3:$C$4341,$A679,'United Data'!$B$3:$B$4341,"&lt;&gt;Off-street")&gt;0,1,0)</f>
        <v>0</v>
      </c>
      <c r="Q679">
        <f>IF(COUNTIFS('United Data'!$A$3:$A$4341,Q$1,'United Data'!$C$3:$C$4341,$A679,'United Data'!$B$3:$B$4341,"&lt;&gt;Off-street")&gt;0,1,0)</f>
        <v>0</v>
      </c>
      <c r="R679">
        <f>IF(COUNTIFS('United Data'!$A$3:$A$4341,R$1,'United Data'!$C$3:$C$4341,$A679,'United Data'!$B$3:$B$4341,"&lt;&gt;Off-street")&gt;0,1,0)</f>
        <v>0</v>
      </c>
      <c r="S679">
        <f t="shared" si="20"/>
        <v>2</v>
      </c>
      <c r="T679">
        <f t="shared" si="21"/>
        <v>1</v>
      </c>
    </row>
    <row r="680" spans="1:20" x14ac:dyDescent="0.2">
      <c r="A680" t="s">
        <v>717</v>
      </c>
      <c r="B680">
        <f>IF(COUNTIFS('United Data'!$A$3:$A$4341,B$1,'United Data'!$C$3:$C$4341,$A680,'United Data'!$B$3:$B$4341,"&lt;&gt;Off-street")&gt;0,1,0)</f>
        <v>0</v>
      </c>
      <c r="C680">
        <f>IF(COUNTIFS('United Data'!$A$3:$A$4341,C$1,'United Data'!$C$3:$C$4341,$A680,'United Data'!$B$3:$B$4341,"&lt;&gt;Off-street")&gt;0,1,0)</f>
        <v>0</v>
      </c>
      <c r="D680">
        <f>IF(COUNTIFS('United Data'!$A$3:$A$4341,D$1,'United Data'!$C$3:$C$4341,$A680,'United Data'!$B$3:$B$4341,"&lt;&gt;Off-street")&gt;0,1,0)</f>
        <v>0</v>
      </c>
      <c r="E680">
        <f>IF(COUNTIFS('United Data'!$A$3:$A$4341,E$1,'United Data'!$C$3:$C$4341,$A680,'United Data'!$B$3:$B$4341,"&lt;&gt;Off-street")&gt;0,1,0)</f>
        <v>0</v>
      </c>
      <c r="F680">
        <f>IF(COUNTIFS('United Data'!$A$3:$A$4341,F$1,'United Data'!$C$3:$C$4341,$A680,'United Data'!$B$3:$B$4341,"&lt;&gt;Off-street")&gt;0,1,0)</f>
        <v>0</v>
      </c>
      <c r="G680">
        <f>IF(COUNTIFS('United Data'!$A$3:$A$4341,G$1,'United Data'!$C$3:$C$4341,$A680,'United Data'!$B$3:$B$4341,"&lt;&gt;Off-street")&gt;0,1,0)</f>
        <v>0</v>
      </c>
      <c r="H680">
        <f>IF(COUNTIFS('United Data'!$A$3:$A$4341,H$1,'United Data'!$C$3:$C$4341,$A680,'United Data'!$B$3:$B$4341,"&lt;&gt;Off-street")&gt;0,1,0)</f>
        <v>0</v>
      </c>
      <c r="I680">
        <f>IF(COUNTIFS('United Data'!$A$3:$A$4341,I$1,'United Data'!$C$3:$C$4341,$A680,'United Data'!$B$3:$B$4341,"&lt;&gt;Off-street")&gt;0,1,0)</f>
        <v>0</v>
      </c>
      <c r="J680">
        <f>IF(COUNTIFS('United Data'!$A$3:$A$4341,J$1,'United Data'!$C$3:$C$4341,$A680,'United Data'!$B$3:$B$4341,"&lt;&gt;Off-street")&gt;0,1,0)</f>
        <v>0</v>
      </c>
      <c r="K680">
        <f>IF(COUNTIFS('United Data'!$A$3:$A$4341,K$1,'United Data'!$C$3:$C$4341,$A680,'United Data'!$B$3:$B$4341,"&lt;&gt;Off-street")&gt;0,1,0)</f>
        <v>0</v>
      </c>
      <c r="L680">
        <f>IF(COUNTIFS('United Data'!$A$3:$A$4341,L$1,'United Data'!$C$3:$C$4341,$A680,'United Data'!$B$3:$B$4341,"&lt;&gt;Off-street")&gt;0,1,0)</f>
        <v>0</v>
      </c>
      <c r="M680">
        <f>IF(COUNTIFS('United Data'!$A$3:$A$4341,M$1,'United Data'!$C$3:$C$4341,$A680,'United Data'!$B$3:$B$4341,"&lt;&gt;Off-street")&gt;0,1,0)</f>
        <v>0</v>
      </c>
      <c r="N680">
        <f>IF(COUNTIFS('United Data'!$A$3:$A$4341,N$1,'United Data'!$C$3:$C$4341,$A680,'United Data'!$B$3:$B$4341,"&lt;&gt;Off-street")&gt;0,1,0)</f>
        <v>0</v>
      </c>
      <c r="O680">
        <f>IF(COUNTIFS('United Data'!$A$3:$A$4341,O$1,'United Data'!$C$3:$C$4341,$A680,'United Data'!$B$3:$B$4341,"&lt;&gt;Off-street")&gt;0,1,0)</f>
        <v>0</v>
      </c>
      <c r="P680">
        <f>IF(COUNTIFS('United Data'!$A$3:$A$4341,P$1,'United Data'!$C$3:$C$4341,$A680,'United Data'!$B$3:$B$4341,"&lt;&gt;Off-street")&gt;0,1,0)</f>
        <v>1</v>
      </c>
      <c r="Q680">
        <f>IF(COUNTIFS('United Data'!$A$3:$A$4341,Q$1,'United Data'!$C$3:$C$4341,$A680,'United Data'!$B$3:$B$4341,"&lt;&gt;Off-street")&gt;0,1,0)</f>
        <v>1</v>
      </c>
      <c r="R680">
        <f>IF(COUNTIFS('United Data'!$A$3:$A$4341,R$1,'United Data'!$C$3:$C$4341,$A680,'United Data'!$B$3:$B$4341,"&lt;&gt;Off-street")&gt;0,1,0)</f>
        <v>0</v>
      </c>
      <c r="S680">
        <f t="shared" si="20"/>
        <v>2</v>
      </c>
      <c r="T680">
        <f t="shared" si="21"/>
        <v>1</v>
      </c>
    </row>
    <row r="681" spans="1:20" x14ac:dyDescent="0.2">
      <c r="A681" t="s">
        <v>718</v>
      </c>
      <c r="B681">
        <f>IF(COUNTIFS('United Data'!$A$3:$A$4341,B$1,'United Data'!$C$3:$C$4341,$A681,'United Data'!$B$3:$B$4341,"&lt;&gt;Off-street")&gt;0,1,0)</f>
        <v>1</v>
      </c>
      <c r="C681">
        <f>IF(COUNTIFS('United Data'!$A$3:$A$4341,C$1,'United Data'!$C$3:$C$4341,$A681,'United Data'!$B$3:$B$4341,"&lt;&gt;Off-street")&gt;0,1,0)</f>
        <v>0</v>
      </c>
      <c r="D681">
        <f>IF(COUNTIFS('United Data'!$A$3:$A$4341,D$1,'United Data'!$C$3:$C$4341,$A681,'United Data'!$B$3:$B$4341,"&lt;&gt;Off-street")&gt;0,1,0)</f>
        <v>0</v>
      </c>
      <c r="E681">
        <f>IF(COUNTIFS('United Data'!$A$3:$A$4341,E$1,'United Data'!$C$3:$C$4341,$A681,'United Data'!$B$3:$B$4341,"&lt;&gt;Off-street")&gt;0,1,0)</f>
        <v>0</v>
      </c>
      <c r="F681">
        <f>IF(COUNTIFS('United Data'!$A$3:$A$4341,F$1,'United Data'!$C$3:$C$4341,$A681,'United Data'!$B$3:$B$4341,"&lt;&gt;Off-street")&gt;0,1,0)</f>
        <v>0</v>
      </c>
      <c r="G681">
        <f>IF(COUNTIFS('United Data'!$A$3:$A$4341,G$1,'United Data'!$C$3:$C$4341,$A681,'United Data'!$B$3:$B$4341,"&lt;&gt;Off-street")&gt;0,1,0)</f>
        <v>0</v>
      </c>
      <c r="H681">
        <f>IF(COUNTIFS('United Data'!$A$3:$A$4341,H$1,'United Data'!$C$3:$C$4341,$A681,'United Data'!$B$3:$B$4341,"&lt;&gt;Off-street")&gt;0,1,0)</f>
        <v>0</v>
      </c>
      <c r="I681">
        <f>IF(COUNTIFS('United Data'!$A$3:$A$4341,I$1,'United Data'!$C$3:$C$4341,$A681,'United Data'!$B$3:$B$4341,"&lt;&gt;Off-street")&gt;0,1,0)</f>
        <v>0</v>
      </c>
      <c r="J681">
        <f>IF(COUNTIFS('United Data'!$A$3:$A$4341,J$1,'United Data'!$C$3:$C$4341,$A681,'United Data'!$B$3:$B$4341,"&lt;&gt;Off-street")&gt;0,1,0)</f>
        <v>0</v>
      </c>
      <c r="K681">
        <f>IF(COUNTIFS('United Data'!$A$3:$A$4341,K$1,'United Data'!$C$3:$C$4341,$A681,'United Data'!$B$3:$B$4341,"&lt;&gt;Off-street")&gt;0,1,0)</f>
        <v>0</v>
      </c>
      <c r="L681">
        <f>IF(COUNTIFS('United Data'!$A$3:$A$4341,L$1,'United Data'!$C$3:$C$4341,$A681,'United Data'!$B$3:$B$4341,"&lt;&gt;Off-street")&gt;0,1,0)</f>
        <v>0</v>
      </c>
      <c r="M681">
        <f>IF(COUNTIFS('United Data'!$A$3:$A$4341,M$1,'United Data'!$C$3:$C$4341,$A681,'United Data'!$B$3:$B$4341,"&lt;&gt;Off-street")&gt;0,1,0)</f>
        <v>0</v>
      </c>
      <c r="N681">
        <f>IF(COUNTIFS('United Data'!$A$3:$A$4341,N$1,'United Data'!$C$3:$C$4341,$A681,'United Data'!$B$3:$B$4341,"&lt;&gt;Off-street")&gt;0,1,0)</f>
        <v>0</v>
      </c>
      <c r="O681">
        <f>IF(COUNTIFS('United Data'!$A$3:$A$4341,O$1,'United Data'!$C$3:$C$4341,$A681,'United Data'!$B$3:$B$4341,"&lt;&gt;Off-street")&gt;0,1,0)</f>
        <v>0</v>
      </c>
      <c r="P681">
        <f>IF(COUNTIFS('United Data'!$A$3:$A$4341,P$1,'United Data'!$C$3:$C$4341,$A681,'United Data'!$B$3:$B$4341,"&lt;&gt;Off-street")&gt;0,1,0)</f>
        <v>0</v>
      </c>
      <c r="Q681">
        <f>IF(COUNTIFS('United Data'!$A$3:$A$4341,Q$1,'United Data'!$C$3:$C$4341,$A681,'United Data'!$B$3:$B$4341,"&lt;&gt;Off-street")&gt;0,1,0)</f>
        <v>0</v>
      </c>
      <c r="R681">
        <f>IF(COUNTIFS('United Data'!$A$3:$A$4341,R$1,'United Data'!$C$3:$C$4341,$A681,'United Data'!$B$3:$B$4341,"&lt;&gt;Off-street")&gt;0,1,0)</f>
        <v>0</v>
      </c>
      <c r="S681">
        <f t="shared" si="20"/>
        <v>1</v>
      </c>
      <c r="T681">
        <f t="shared" si="21"/>
        <v>1</v>
      </c>
    </row>
    <row r="682" spans="1:20" x14ac:dyDescent="0.2">
      <c r="A682" t="s">
        <v>719</v>
      </c>
      <c r="B682">
        <f>IF(COUNTIFS('United Data'!$A$3:$A$4341,B$1,'United Data'!$C$3:$C$4341,$A682,'United Data'!$B$3:$B$4341,"&lt;&gt;Off-street")&gt;0,1,0)</f>
        <v>1</v>
      </c>
      <c r="C682">
        <f>IF(COUNTIFS('United Data'!$A$3:$A$4341,C$1,'United Data'!$C$3:$C$4341,$A682,'United Data'!$B$3:$B$4341,"&lt;&gt;Off-street")&gt;0,1,0)</f>
        <v>0</v>
      </c>
      <c r="D682">
        <f>IF(COUNTIFS('United Data'!$A$3:$A$4341,D$1,'United Data'!$C$3:$C$4341,$A682,'United Data'!$B$3:$B$4341,"&lt;&gt;Off-street")&gt;0,1,0)</f>
        <v>0</v>
      </c>
      <c r="E682">
        <f>IF(COUNTIFS('United Data'!$A$3:$A$4341,E$1,'United Data'!$C$3:$C$4341,$A682,'United Data'!$B$3:$B$4341,"&lt;&gt;Off-street")&gt;0,1,0)</f>
        <v>0</v>
      </c>
      <c r="F682">
        <f>IF(COUNTIFS('United Data'!$A$3:$A$4341,F$1,'United Data'!$C$3:$C$4341,$A682,'United Data'!$B$3:$B$4341,"&lt;&gt;Off-street")&gt;0,1,0)</f>
        <v>0</v>
      </c>
      <c r="G682">
        <f>IF(COUNTIFS('United Data'!$A$3:$A$4341,G$1,'United Data'!$C$3:$C$4341,$A682,'United Data'!$B$3:$B$4341,"&lt;&gt;Off-street")&gt;0,1,0)</f>
        <v>0</v>
      </c>
      <c r="H682">
        <f>IF(COUNTIFS('United Data'!$A$3:$A$4341,H$1,'United Data'!$C$3:$C$4341,$A682,'United Data'!$B$3:$B$4341,"&lt;&gt;Off-street")&gt;0,1,0)</f>
        <v>0</v>
      </c>
      <c r="I682">
        <f>IF(COUNTIFS('United Data'!$A$3:$A$4341,I$1,'United Data'!$C$3:$C$4341,$A682,'United Data'!$B$3:$B$4341,"&lt;&gt;Off-street")&gt;0,1,0)</f>
        <v>0</v>
      </c>
      <c r="J682">
        <f>IF(COUNTIFS('United Data'!$A$3:$A$4341,J$1,'United Data'!$C$3:$C$4341,$A682,'United Data'!$B$3:$B$4341,"&lt;&gt;Off-street")&gt;0,1,0)</f>
        <v>0</v>
      </c>
      <c r="K682">
        <f>IF(COUNTIFS('United Data'!$A$3:$A$4341,K$1,'United Data'!$C$3:$C$4341,$A682,'United Data'!$B$3:$B$4341,"&lt;&gt;Off-street")&gt;0,1,0)</f>
        <v>0</v>
      </c>
      <c r="L682">
        <f>IF(COUNTIFS('United Data'!$A$3:$A$4341,L$1,'United Data'!$C$3:$C$4341,$A682,'United Data'!$B$3:$B$4341,"&lt;&gt;Off-street")&gt;0,1,0)</f>
        <v>0</v>
      </c>
      <c r="M682">
        <f>IF(COUNTIFS('United Data'!$A$3:$A$4341,M$1,'United Data'!$C$3:$C$4341,$A682,'United Data'!$B$3:$B$4341,"&lt;&gt;Off-street")&gt;0,1,0)</f>
        <v>0</v>
      </c>
      <c r="N682">
        <f>IF(COUNTIFS('United Data'!$A$3:$A$4341,N$1,'United Data'!$C$3:$C$4341,$A682,'United Data'!$B$3:$B$4341,"&lt;&gt;Off-street")&gt;0,1,0)</f>
        <v>0</v>
      </c>
      <c r="O682">
        <f>IF(COUNTIFS('United Data'!$A$3:$A$4341,O$1,'United Data'!$C$3:$C$4341,$A682,'United Data'!$B$3:$B$4341,"&lt;&gt;Off-street")&gt;0,1,0)</f>
        <v>0</v>
      </c>
      <c r="P682">
        <f>IF(COUNTIFS('United Data'!$A$3:$A$4341,P$1,'United Data'!$C$3:$C$4341,$A682,'United Data'!$B$3:$B$4341,"&lt;&gt;Off-street")&gt;0,1,0)</f>
        <v>0</v>
      </c>
      <c r="Q682">
        <f>IF(COUNTIFS('United Data'!$A$3:$A$4341,Q$1,'United Data'!$C$3:$C$4341,$A682,'United Data'!$B$3:$B$4341,"&lt;&gt;Off-street")&gt;0,1,0)</f>
        <v>0</v>
      </c>
      <c r="R682">
        <f>IF(COUNTIFS('United Data'!$A$3:$A$4341,R$1,'United Data'!$C$3:$C$4341,$A682,'United Data'!$B$3:$B$4341,"&lt;&gt;Off-street")&gt;0,1,0)</f>
        <v>0</v>
      </c>
      <c r="S682">
        <f t="shared" si="20"/>
        <v>1</v>
      </c>
      <c r="T682">
        <f t="shared" si="21"/>
        <v>1</v>
      </c>
    </row>
    <row r="683" spans="1:20" x14ac:dyDescent="0.2">
      <c r="A683" t="s">
        <v>720</v>
      </c>
      <c r="B683">
        <f>IF(COUNTIFS('United Data'!$A$3:$A$4341,B$1,'United Data'!$C$3:$C$4341,$A683,'United Data'!$B$3:$B$4341,"&lt;&gt;Off-street")&gt;0,1,0)</f>
        <v>1</v>
      </c>
      <c r="C683">
        <f>IF(COUNTIFS('United Data'!$A$3:$A$4341,C$1,'United Data'!$C$3:$C$4341,$A683,'United Data'!$B$3:$B$4341,"&lt;&gt;Off-street")&gt;0,1,0)</f>
        <v>0</v>
      </c>
      <c r="D683">
        <f>IF(COUNTIFS('United Data'!$A$3:$A$4341,D$1,'United Data'!$C$3:$C$4341,$A683,'United Data'!$B$3:$B$4341,"&lt;&gt;Off-street")&gt;0,1,0)</f>
        <v>0</v>
      </c>
      <c r="E683">
        <f>IF(COUNTIFS('United Data'!$A$3:$A$4341,E$1,'United Data'!$C$3:$C$4341,$A683,'United Data'!$B$3:$B$4341,"&lt;&gt;Off-street")&gt;0,1,0)</f>
        <v>0</v>
      </c>
      <c r="F683">
        <f>IF(COUNTIFS('United Data'!$A$3:$A$4341,F$1,'United Data'!$C$3:$C$4341,$A683,'United Data'!$B$3:$B$4341,"&lt;&gt;Off-street")&gt;0,1,0)</f>
        <v>0</v>
      </c>
      <c r="G683">
        <f>IF(COUNTIFS('United Data'!$A$3:$A$4341,G$1,'United Data'!$C$3:$C$4341,$A683,'United Data'!$B$3:$B$4341,"&lt;&gt;Off-street")&gt;0,1,0)</f>
        <v>0</v>
      </c>
      <c r="H683">
        <f>IF(COUNTIFS('United Data'!$A$3:$A$4341,H$1,'United Data'!$C$3:$C$4341,$A683,'United Data'!$B$3:$B$4341,"&lt;&gt;Off-street")&gt;0,1,0)</f>
        <v>0</v>
      </c>
      <c r="I683">
        <f>IF(COUNTIFS('United Data'!$A$3:$A$4341,I$1,'United Data'!$C$3:$C$4341,$A683,'United Data'!$B$3:$B$4341,"&lt;&gt;Off-street")&gt;0,1,0)</f>
        <v>0</v>
      </c>
      <c r="J683">
        <f>IF(COUNTIFS('United Data'!$A$3:$A$4341,J$1,'United Data'!$C$3:$C$4341,$A683,'United Data'!$B$3:$B$4341,"&lt;&gt;Off-street")&gt;0,1,0)</f>
        <v>0</v>
      </c>
      <c r="K683">
        <f>IF(COUNTIFS('United Data'!$A$3:$A$4341,K$1,'United Data'!$C$3:$C$4341,$A683,'United Data'!$B$3:$B$4341,"&lt;&gt;Off-street")&gt;0,1,0)</f>
        <v>0</v>
      </c>
      <c r="L683">
        <f>IF(COUNTIFS('United Data'!$A$3:$A$4341,L$1,'United Data'!$C$3:$C$4341,$A683,'United Data'!$B$3:$B$4341,"&lt;&gt;Off-street")&gt;0,1,0)</f>
        <v>0</v>
      </c>
      <c r="M683">
        <f>IF(COUNTIFS('United Data'!$A$3:$A$4341,M$1,'United Data'!$C$3:$C$4341,$A683,'United Data'!$B$3:$B$4341,"&lt;&gt;Off-street")&gt;0,1,0)</f>
        <v>0</v>
      </c>
      <c r="N683">
        <f>IF(COUNTIFS('United Data'!$A$3:$A$4341,N$1,'United Data'!$C$3:$C$4341,$A683,'United Data'!$B$3:$B$4341,"&lt;&gt;Off-street")&gt;0,1,0)</f>
        <v>0</v>
      </c>
      <c r="O683">
        <f>IF(COUNTIFS('United Data'!$A$3:$A$4341,O$1,'United Data'!$C$3:$C$4341,$A683,'United Data'!$B$3:$B$4341,"&lt;&gt;Off-street")&gt;0,1,0)</f>
        <v>0</v>
      </c>
      <c r="P683">
        <f>IF(COUNTIFS('United Data'!$A$3:$A$4341,P$1,'United Data'!$C$3:$C$4341,$A683,'United Data'!$B$3:$B$4341,"&lt;&gt;Off-street")&gt;0,1,0)</f>
        <v>0</v>
      </c>
      <c r="Q683">
        <f>IF(COUNTIFS('United Data'!$A$3:$A$4341,Q$1,'United Data'!$C$3:$C$4341,$A683,'United Data'!$B$3:$B$4341,"&lt;&gt;Off-street")&gt;0,1,0)</f>
        <v>0</v>
      </c>
      <c r="R683">
        <f>IF(COUNTIFS('United Data'!$A$3:$A$4341,R$1,'United Data'!$C$3:$C$4341,$A683,'United Data'!$B$3:$B$4341,"&lt;&gt;Off-street")&gt;0,1,0)</f>
        <v>0</v>
      </c>
      <c r="S683">
        <f t="shared" si="20"/>
        <v>1</v>
      </c>
      <c r="T683">
        <f t="shared" si="21"/>
        <v>1</v>
      </c>
    </row>
    <row r="684" spans="1:20" x14ac:dyDescent="0.2">
      <c r="A684" t="s">
        <v>721</v>
      </c>
      <c r="B684">
        <f>IF(COUNTIFS('United Data'!$A$3:$A$4341,B$1,'United Data'!$C$3:$C$4341,$A684,'United Data'!$B$3:$B$4341,"&lt;&gt;Off-street")&gt;0,1,0)</f>
        <v>1</v>
      </c>
      <c r="C684">
        <f>IF(COUNTIFS('United Data'!$A$3:$A$4341,C$1,'United Data'!$C$3:$C$4341,$A684,'United Data'!$B$3:$B$4341,"&lt;&gt;Off-street")&gt;0,1,0)</f>
        <v>0</v>
      </c>
      <c r="D684">
        <f>IF(COUNTIFS('United Data'!$A$3:$A$4341,D$1,'United Data'!$C$3:$C$4341,$A684,'United Data'!$B$3:$B$4341,"&lt;&gt;Off-street")&gt;0,1,0)</f>
        <v>0</v>
      </c>
      <c r="E684">
        <f>IF(COUNTIFS('United Data'!$A$3:$A$4341,E$1,'United Data'!$C$3:$C$4341,$A684,'United Data'!$B$3:$B$4341,"&lt;&gt;Off-street")&gt;0,1,0)</f>
        <v>0</v>
      </c>
      <c r="F684">
        <f>IF(COUNTIFS('United Data'!$A$3:$A$4341,F$1,'United Data'!$C$3:$C$4341,$A684,'United Data'!$B$3:$B$4341,"&lt;&gt;Off-street")&gt;0,1,0)</f>
        <v>0</v>
      </c>
      <c r="G684">
        <f>IF(COUNTIFS('United Data'!$A$3:$A$4341,G$1,'United Data'!$C$3:$C$4341,$A684,'United Data'!$B$3:$B$4341,"&lt;&gt;Off-street")&gt;0,1,0)</f>
        <v>0</v>
      </c>
      <c r="H684">
        <f>IF(COUNTIFS('United Data'!$A$3:$A$4341,H$1,'United Data'!$C$3:$C$4341,$A684,'United Data'!$B$3:$B$4341,"&lt;&gt;Off-street")&gt;0,1,0)</f>
        <v>0</v>
      </c>
      <c r="I684">
        <f>IF(COUNTIFS('United Data'!$A$3:$A$4341,I$1,'United Data'!$C$3:$C$4341,$A684,'United Data'!$B$3:$B$4341,"&lt;&gt;Off-street")&gt;0,1,0)</f>
        <v>0</v>
      </c>
      <c r="J684">
        <f>IF(COUNTIFS('United Data'!$A$3:$A$4341,J$1,'United Data'!$C$3:$C$4341,$A684,'United Data'!$B$3:$B$4341,"&lt;&gt;Off-street")&gt;0,1,0)</f>
        <v>0</v>
      </c>
      <c r="K684">
        <f>IF(COUNTIFS('United Data'!$A$3:$A$4341,K$1,'United Data'!$C$3:$C$4341,$A684,'United Data'!$B$3:$B$4341,"&lt;&gt;Off-street")&gt;0,1,0)</f>
        <v>0</v>
      </c>
      <c r="L684">
        <f>IF(COUNTIFS('United Data'!$A$3:$A$4341,L$1,'United Data'!$C$3:$C$4341,$A684,'United Data'!$B$3:$B$4341,"&lt;&gt;Off-street")&gt;0,1,0)</f>
        <v>0</v>
      </c>
      <c r="M684">
        <f>IF(COUNTIFS('United Data'!$A$3:$A$4341,M$1,'United Data'!$C$3:$C$4341,$A684,'United Data'!$B$3:$B$4341,"&lt;&gt;Off-street")&gt;0,1,0)</f>
        <v>0</v>
      </c>
      <c r="N684">
        <f>IF(COUNTIFS('United Data'!$A$3:$A$4341,N$1,'United Data'!$C$3:$C$4341,$A684,'United Data'!$B$3:$B$4341,"&lt;&gt;Off-street")&gt;0,1,0)</f>
        <v>0</v>
      </c>
      <c r="O684">
        <f>IF(COUNTIFS('United Data'!$A$3:$A$4341,O$1,'United Data'!$C$3:$C$4341,$A684,'United Data'!$B$3:$B$4341,"&lt;&gt;Off-street")&gt;0,1,0)</f>
        <v>0</v>
      </c>
      <c r="P684">
        <f>IF(COUNTIFS('United Data'!$A$3:$A$4341,P$1,'United Data'!$C$3:$C$4341,$A684,'United Data'!$B$3:$B$4341,"&lt;&gt;Off-street")&gt;0,1,0)</f>
        <v>0</v>
      </c>
      <c r="Q684">
        <f>IF(COUNTIFS('United Data'!$A$3:$A$4341,Q$1,'United Data'!$C$3:$C$4341,$A684,'United Data'!$B$3:$B$4341,"&lt;&gt;Off-street")&gt;0,1,0)</f>
        <v>0</v>
      </c>
      <c r="R684">
        <f>IF(COUNTIFS('United Data'!$A$3:$A$4341,R$1,'United Data'!$C$3:$C$4341,$A684,'United Data'!$B$3:$B$4341,"&lt;&gt;Off-street")&gt;0,1,0)</f>
        <v>0</v>
      </c>
      <c r="S684">
        <f t="shared" si="20"/>
        <v>1</v>
      </c>
      <c r="T684">
        <f t="shared" si="21"/>
        <v>1</v>
      </c>
    </row>
    <row r="685" spans="1:20" x14ac:dyDescent="0.2">
      <c r="A685" t="s">
        <v>722</v>
      </c>
      <c r="B685">
        <f>IF(COUNTIFS('United Data'!$A$3:$A$4341,B$1,'United Data'!$C$3:$C$4341,$A685,'United Data'!$B$3:$B$4341,"&lt;&gt;Off-street")&gt;0,1,0)</f>
        <v>1</v>
      </c>
      <c r="C685">
        <f>IF(COUNTIFS('United Data'!$A$3:$A$4341,C$1,'United Data'!$C$3:$C$4341,$A685,'United Data'!$B$3:$B$4341,"&lt;&gt;Off-street")&gt;0,1,0)</f>
        <v>0</v>
      </c>
      <c r="D685">
        <f>IF(COUNTIFS('United Data'!$A$3:$A$4341,D$1,'United Data'!$C$3:$C$4341,$A685,'United Data'!$B$3:$B$4341,"&lt;&gt;Off-street")&gt;0,1,0)</f>
        <v>0</v>
      </c>
      <c r="E685">
        <f>IF(COUNTIFS('United Data'!$A$3:$A$4341,E$1,'United Data'!$C$3:$C$4341,$A685,'United Data'!$B$3:$B$4341,"&lt;&gt;Off-street")&gt;0,1,0)</f>
        <v>0</v>
      </c>
      <c r="F685">
        <f>IF(COUNTIFS('United Data'!$A$3:$A$4341,F$1,'United Data'!$C$3:$C$4341,$A685,'United Data'!$B$3:$B$4341,"&lt;&gt;Off-street")&gt;0,1,0)</f>
        <v>0</v>
      </c>
      <c r="G685">
        <f>IF(COUNTIFS('United Data'!$A$3:$A$4341,G$1,'United Data'!$C$3:$C$4341,$A685,'United Data'!$B$3:$B$4341,"&lt;&gt;Off-street")&gt;0,1,0)</f>
        <v>0</v>
      </c>
      <c r="H685">
        <f>IF(COUNTIFS('United Data'!$A$3:$A$4341,H$1,'United Data'!$C$3:$C$4341,$A685,'United Data'!$B$3:$B$4341,"&lt;&gt;Off-street")&gt;0,1,0)</f>
        <v>0</v>
      </c>
      <c r="I685">
        <f>IF(COUNTIFS('United Data'!$A$3:$A$4341,I$1,'United Data'!$C$3:$C$4341,$A685,'United Data'!$B$3:$B$4341,"&lt;&gt;Off-street")&gt;0,1,0)</f>
        <v>0</v>
      </c>
      <c r="J685">
        <f>IF(COUNTIFS('United Data'!$A$3:$A$4341,J$1,'United Data'!$C$3:$C$4341,$A685,'United Data'!$B$3:$B$4341,"&lt;&gt;Off-street")&gt;0,1,0)</f>
        <v>0</v>
      </c>
      <c r="K685">
        <f>IF(COUNTIFS('United Data'!$A$3:$A$4341,K$1,'United Data'!$C$3:$C$4341,$A685,'United Data'!$B$3:$B$4341,"&lt;&gt;Off-street")&gt;0,1,0)</f>
        <v>0</v>
      </c>
      <c r="L685">
        <f>IF(COUNTIFS('United Data'!$A$3:$A$4341,L$1,'United Data'!$C$3:$C$4341,$A685,'United Data'!$B$3:$B$4341,"&lt;&gt;Off-street")&gt;0,1,0)</f>
        <v>0</v>
      </c>
      <c r="M685">
        <f>IF(COUNTIFS('United Data'!$A$3:$A$4341,M$1,'United Data'!$C$3:$C$4341,$A685,'United Data'!$B$3:$B$4341,"&lt;&gt;Off-street")&gt;0,1,0)</f>
        <v>0</v>
      </c>
      <c r="N685">
        <f>IF(COUNTIFS('United Data'!$A$3:$A$4341,N$1,'United Data'!$C$3:$C$4341,$A685,'United Data'!$B$3:$B$4341,"&lt;&gt;Off-street")&gt;0,1,0)</f>
        <v>0</v>
      </c>
      <c r="O685">
        <f>IF(COUNTIFS('United Data'!$A$3:$A$4341,O$1,'United Data'!$C$3:$C$4341,$A685,'United Data'!$B$3:$B$4341,"&lt;&gt;Off-street")&gt;0,1,0)</f>
        <v>0</v>
      </c>
      <c r="P685">
        <f>IF(COUNTIFS('United Data'!$A$3:$A$4341,P$1,'United Data'!$C$3:$C$4341,$A685,'United Data'!$B$3:$B$4341,"&lt;&gt;Off-street")&gt;0,1,0)</f>
        <v>0</v>
      </c>
      <c r="Q685">
        <f>IF(COUNTIFS('United Data'!$A$3:$A$4341,Q$1,'United Data'!$C$3:$C$4341,$A685,'United Data'!$B$3:$B$4341,"&lt;&gt;Off-street")&gt;0,1,0)</f>
        <v>0</v>
      </c>
      <c r="R685">
        <f>IF(COUNTIFS('United Data'!$A$3:$A$4341,R$1,'United Data'!$C$3:$C$4341,$A685,'United Data'!$B$3:$B$4341,"&lt;&gt;Off-street")&gt;0,1,0)</f>
        <v>0</v>
      </c>
      <c r="S685">
        <f t="shared" si="20"/>
        <v>1</v>
      </c>
      <c r="T685">
        <f t="shared" si="21"/>
        <v>1</v>
      </c>
    </row>
    <row r="686" spans="1:20" x14ac:dyDescent="0.2">
      <c r="A686" t="s">
        <v>723</v>
      </c>
      <c r="B686">
        <f>IF(COUNTIFS('United Data'!$A$3:$A$4341,B$1,'United Data'!$C$3:$C$4341,$A686,'United Data'!$B$3:$B$4341,"&lt;&gt;Off-street")&gt;0,1,0)</f>
        <v>1</v>
      </c>
      <c r="C686">
        <f>IF(COUNTIFS('United Data'!$A$3:$A$4341,C$1,'United Data'!$C$3:$C$4341,$A686,'United Data'!$B$3:$B$4341,"&lt;&gt;Off-street")&gt;0,1,0)</f>
        <v>0</v>
      </c>
      <c r="D686">
        <f>IF(COUNTIFS('United Data'!$A$3:$A$4341,D$1,'United Data'!$C$3:$C$4341,$A686,'United Data'!$B$3:$B$4341,"&lt;&gt;Off-street")&gt;0,1,0)</f>
        <v>0</v>
      </c>
      <c r="E686">
        <f>IF(COUNTIFS('United Data'!$A$3:$A$4341,E$1,'United Data'!$C$3:$C$4341,$A686,'United Data'!$B$3:$B$4341,"&lt;&gt;Off-street")&gt;0,1,0)</f>
        <v>0</v>
      </c>
      <c r="F686">
        <f>IF(COUNTIFS('United Data'!$A$3:$A$4341,F$1,'United Data'!$C$3:$C$4341,$A686,'United Data'!$B$3:$B$4341,"&lt;&gt;Off-street")&gt;0,1,0)</f>
        <v>0</v>
      </c>
      <c r="G686">
        <f>IF(COUNTIFS('United Data'!$A$3:$A$4341,G$1,'United Data'!$C$3:$C$4341,$A686,'United Data'!$B$3:$B$4341,"&lt;&gt;Off-street")&gt;0,1,0)</f>
        <v>0</v>
      </c>
      <c r="H686">
        <f>IF(COUNTIFS('United Data'!$A$3:$A$4341,H$1,'United Data'!$C$3:$C$4341,$A686,'United Data'!$B$3:$B$4341,"&lt;&gt;Off-street")&gt;0,1,0)</f>
        <v>0</v>
      </c>
      <c r="I686">
        <f>IF(COUNTIFS('United Data'!$A$3:$A$4341,I$1,'United Data'!$C$3:$C$4341,$A686,'United Data'!$B$3:$B$4341,"&lt;&gt;Off-street")&gt;0,1,0)</f>
        <v>0</v>
      </c>
      <c r="J686">
        <f>IF(COUNTIFS('United Data'!$A$3:$A$4341,J$1,'United Data'!$C$3:$C$4341,$A686,'United Data'!$B$3:$B$4341,"&lt;&gt;Off-street")&gt;0,1,0)</f>
        <v>0</v>
      </c>
      <c r="K686">
        <f>IF(COUNTIFS('United Data'!$A$3:$A$4341,K$1,'United Data'!$C$3:$C$4341,$A686,'United Data'!$B$3:$B$4341,"&lt;&gt;Off-street")&gt;0,1,0)</f>
        <v>0</v>
      </c>
      <c r="L686">
        <f>IF(COUNTIFS('United Data'!$A$3:$A$4341,L$1,'United Data'!$C$3:$C$4341,$A686,'United Data'!$B$3:$B$4341,"&lt;&gt;Off-street")&gt;0,1,0)</f>
        <v>0</v>
      </c>
      <c r="M686">
        <f>IF(COUNTIFS('United Data'!$A$3:$A$4341,M$1,'United Data'!$C$3:$C$4341,$A686,'United Data'!$B$3:$B$4341,"&lt;&gt;Off-street")&gt;0,1,0)</f>
        <v>0</v>
      </c>
      <c r="N686">
        <f>IF(COUNTIFS('United Data'!$A$3:$A$4341,N$1,'United Data'!$C$3:$C$4341,$A686,'United Data'!$B$3:$B$4341,"&lt;&gt;Off-street")&gt;0,1,0)</f>
        <v>0</v>
      </c>
      <c r="O686">
        <f>IF(COUNTIFS('United Data'!$A$3:$A$4341,O$1,'United Data'!$C$3:$C$4341,$A686,'United Data'!$B$3:$B$4341,"&lt;&gt;Off-street")&gt;0,1,0)</f>
        <v>0</v>
      </c>
      <c r="P686">
        <f>IF(COUNTIFS('United Data'!$A$3:$A$4341,P$1,'United Data'!$C$3:$C$4341,$A686,'United Data'!$B$3:$B$4341,"&lt;&gt;Off-street")&gt;0,1,0)</f>
        <v>0</v>
      </c>
      <c r="Q686">
        <f>IF(COUNTIFS('United Data'!$A$3:$A$4341,Q$1,'United Data'!$C$3:$C$4341,$A686,'United Data'!$B$3:$B$4341,"&lt;&gt;Off-street")&gt;0,1,0)</f>
        <v>0</v>
      </c>
      <c r="R686">
        <f>IF(COUNTIFS('United Data'!$A$3:$A$4341,R$1,'United Data'!$C$3:$C$4341,$A686,'United Data'!$B$3:$B$4341,"&lt;&gt;Off-street")&gt;0,1,0)</f>
        <v>0</v>
      </c>
      <c r="S686">
        <f t="shared" si="20"/>
        <v>1</v>
      </c>
      <c r="T686">
        <f t="shared" si="21"/>
        <v>1</v>
      </c>
    </row>
    <row r="687" spans="1:20" x14ac:dyDescent="0.2">
      <c r="A687" t="s">
        <v>724</v>
      </c>
      <c r="B687">
        <f>IF(COUNTIFS('United Data'!$A$3:$A$4341,B$1,'United Data'!$C$3:$C$4341,$A687,'United Data'!$B$3:$B$4341,"&lt;&gt;Off-street")&gt;0,1,0)</f>
        <v>1</v>
      </c>
      <c r="C687">
        <f>IF(COUNTIFS('United Data'!$A$3:$A$4341,C$1,'United Data'!$C$3:$C$4341,$A687,'United Data'!$B$3:$B$4341,"&lt;&gt;Off-street")&gt;0,1,0)</f>
        <v>0</v>
      </c>
      <c r="D687">
        <f>IF(COUNTIFS('United Data'!$A$3:$A$4341,D$1,'United Data'!$C$3:$C$4341,$A687,'United Data'!$B$3:$B$4341,"&lt;&gt;Off-street")&gt;0,1,0)</f>
        <v>0</v>
      </c>
      <c r="E687">
        <f>IF(COUNTIFS('United Data'!$A$3:$A$4341,E$1,'United Data'!$C$3:$C$4341,$A687,'United Data'!$B$3:$B$4341,"&lt;&gt;Off-street")&gt;0,1,0)</f>
        <v>0</v>
      </c>
      <c r="F687">
        <f>IF(COUNTIFS('United Data'!$A$3:$A$4341,F$1,'United Data'!$C$3:$C$4341,$A687,'United Data'!$B$3:$B$4341,"&lt;&gt;Off-street")&gt;0,1,0)</f>
        <v>0</v>
      </c>
      <c r="G687">
        <f>IF(COUNTIFS('United Data'!$A$3:$A$4341,G$1,'United Data'!$C$3:$C$4341,$A687,'United Data'!$B$3:$B$4341,"&lt;&gt;Off-street")&gt;0,1,0)</f>
        <v>0</v>
      </c>
      <c r="H687">
        <f>IF(COUNTIFS('United Data'!$A$3:$A$4341,H$1,'United Data'!$C$3:$C$4341,$A687,'United Data'!$B$3:$B$4341,"&lt;&gt;Off-street")&gt;0,1,0)</f>
        <v>0</v>
      </c>
      <c r="I687">
        <f>IF(COUNTIFS('United Data'!$A$3:$A$4341,I$1,'United Data'!$C$3:$C$4341,$A687,'United Data'!$B$3:$B$4341,"&lt;&gt;Off-street")&gt;0,1,0)</f>
        <v>0</v>
      </c>
      <c r="J687">
        <f>IF(COUNTIFS('United Data'!$A$3:$A$4341,J$1,'United Data'!$C$3:$C$4341,$A687,'United Data'!$B$3:$B$4341,"&lt;&gt;Off-street")&gt;0,1,0)</f>
        <v>0</v>
      </c>
      <c r="K687">
        <f>IF(COUNTIFS('United Data'!$A$3:$A$4341,K$1,'United Data'!$C$3:$C$4341,$A687,'United Data'!$B$3:$B$4341,"&lt;&gt;Off-street")&gt;0,1,0)</f>
        <v>0</v>
      </c>
      <c r="L687">
        <f>IF(COUNTIFS('United Data'!$A$3:$A$4341,L$1,'United Data'!$C$3:$C$4341,$A687,'United Data'!$B$3:$B$4341,"&lt;&gt;Off-street")&gt;0,1,0)</f>
        <v>0</v>
      </c>
      <c r="M687">
        <f>IF(COUNTIFS('United Data'!$A$3:$A$4341,M$1,'United Data'!$C$3:$C$4341,$A687,'United Data'!$B$3:$B$4341,"&lt;&gt;Off-street")&gt;0,1,0)</f>
        <v>0</v>
      </c>
      <c r="N687">
        <f>IF(COUNTIFS('United Data'!$A$3:$A$4341,N$1,'United Data'!$C$3:$C$4341,$A687,'United Data'!$B$3:$B$4341,"&lt;&gt;Off-street")&gt;0,1,0)</f>
        <v>0</v>
      </c>
      <c r="O687">
        <f>IF(COUNTIFS('United Data'!$A$3:$A$4341,O$1,'United Data'!$C$3:$C$4341,$A687,'United Data'!$B$3:$B$4341,"&lt;&gt;Off-street")&gt;0,1,0)</f>
        <v>0</v>
      </c>
      <c r="P687">
        <f>IF(COUNTIFS('United Data'!$A$3:$A$4341,P$1,'United Data'!$C$3:$C$4341,$A687,'United Data'!$B$3:$B$4341,"&lt;&gt;Off-street")&gt;0,1,0)</f>
        <v>0</v>
      </c>
      <c r="Q687">
        <f>IF(COUNTIFS('United Data'!$A$3:$A$4341,Q$1,'United Data'!$C$3:$C$4341,$A687,'United Data'!$B$3:$B$4341,"&lt;&gt;Off-street")&gt;0,1,0)</f>
        <v>0</v>
      </c>
      <c r="R687">
        <f>IF(COUNTIFS('United Data'!$A$3:$A$4341,R$1,'United Data'!$C$3:$C$4341,$A687,'United Data'!$B$3:$B$4341,"&lt;&gt;Off-street")&gt;0,1,0)</f>
        <v>0</v>
      </c>
      <c r="S687">
        <f t="shared" si="20"/>
        <v>1</v>
      </c>
      <c r="T687">
        <f t="shared" si="21"/>
        <v>1</v>
      </c>
    </row>
    <row r="688" spans="1:20" x14ac:dyDescent="0.2">
      <c r="A688" t="s">
        <v>725</v>
      </c>
      <c r="B688">
        <f>IF(COUNTIFS('United Data'!$A$3:$A$4341,B$1,'United Data'!$C$3:$C$4341,$A688,'United Data'!$B$3:$B$4341,"&lt;&gt;Off-street")&gt;0,1,0)</f>
        <v>1</v>
      </c>
      <c r="C688">
        <f>IF(COUNTIFS('United Data'!$A$3:$A$4341,C$1,'United Data'!$C$3:$C$4341,$A688,'United Data'!$B$3:$B$4341,"&lt;&gt;Off-street")&gt;0,1,0)</f>
        <v>0</v>
      </c>
      <c r="D688">
        <f>IF(COUNTIFS('United Data'!$A$3:$A$4341,D$1,'United Data'!$C$3:$C$4341,$A688,'United Data'!$B$3:$B$4341,"&lt;&gt;Off-street")&gt;0,1,0)</f>
        <v>0</v>
      </c>
      <c r="E688">
        <f>IF(COUNTIFS('United Data'!$A$3:$A$4341,E$1,'United Data'!$C$3:$C$4341,$A688,'United Data'!$B$3:$B$4341,"&lt;&gt;Off-street")&gt;0,1,0)</f>
        <v>0</v>
      </c>
      <c r="F688">
        <f>IF(COUNTIFS('United Data'!$A$3:$A$4341,F$1,'United Data'!$C$3:$C$4341,$A688,'United Data'!$B$3:$B$4341,"&lt;&gt;Off-street")&gt;0,1,0)</f>
        <v>0</v>
      </c>
      <c r="G688">
        <f>IF(COUNTIFS('United Data'!$A$3:$A$4341,G$1,'United Data'!$C$3:$C$4341,$A688,'United Data'!$B$3:$B$4341,"&lt;&gt;Off-street")&gt;0,1,0)</f>
        <v>0</v>
      </c>
      <c r="H688">
        <f>IF(COUNTIFS('United Data'!$A$3:$A$4341,H$1,'United Data'!$C$3:$C$4341,$A688,'United Data'!$B$3:$B$4341,"&lt;&gt;Off-street")&gt;0,1,0)</f>
        <v>0</v>
      </c>
      <c r="I688">
        <f>IF(COUNTIFS('United Data'!$A$3:$A$4341,I$1,'United Data'!$C$3:$C$4341,$A688,'United Data'!$B$3:$B$4341,"&lt;&gt;Off-street")&gt;0,1,0)</f>
        <v>0</v>
      </c>
      <c r="J688">
        <f>IF(COUNTIFS('United Data'!$A$3:$A$4341,J$1,'United Data'!$C$3:$C$4341,$A688,'United Data'!$B$3:$B$4341,"&lt;&gt;Off-street")&gt;0,1,0)</f>
        <v>0</v>
      </c>
      <c r="K688">
        <f>IF(COUNTIFS('United Data'!$A$3:$A$4341,K$1,'United Data'!$C$3:$C$4341,$A688,'United Data'!$B$3:$B$4341,"&lt;&gt;Off-street")&gt;0,1,0)</f>
        <v>0</v>
      </c>
      <c r="L688">
        <f>IF(COUNTIFS('United Data'!$A$3:$A$4341,L$1,'United Data'!$C$3:$C$4341,$A688,'United Data'!$B$3:$B$4341,"&lt;&gt;Off-street")&gt;0,1,0)</f>
        <v>0</v>
      </c>
      <c r="M688">
        <f>IF(COUNTIFS('United Data'!$A$3:$A$4341,M$1,'United Data'!$C$3:$C$4341,$A688,'United Data'!$B$3:$B$4341,"&lt;&gt;Off-street")&gt;0,1,0)</f>
        <v>0</v>
      </c>
      <c r="N688">
        <f>IF(COUNTIFS('United Data'!$A$3:$A$4341,N$1,'United Data'!$C$3:$C$4341,$A688,'United Data'!$B$3:$B$4341,"&lt;&gt;Off-street")&gt;0,1,0)</f>
        <v>0</v>
      </c>
      <c r="O688">
        <f>IF(COUNTIFS('United Data'!$A$3:$A$4341,O$1,'United Data'!$C$3:$C$4341,$A688,'United Data'!$B$3:$B$4341,"&lt;&gt;Off-street")&gt;0,1,0)</f>
        <v>0</v>
      </c>
      <c r="P688">
        <f>IF(COUNTIFS('United Data'!$A$3:$A$4341,P$1,'United Data'!$C$3:$C$4341,$A688,'United Data'!$B$3:$B$4341,"&lt;&gt;Off-street")&gt;0,1,0)</f>
        <v>0</v>
      </c>
      <c r="Q688">
        <f>IF(COUNTIFS('United Data'!$A$3:$A$4341,Q$1,'United Data'!$C$3:$C$4341,$A688,'United Data'!$B$3:$B$4341,"&lt;&gt;Off-street")&gt;0,1,0)</f>
        <v>0</v>
      </c>
      <c r="R688">
        <f>IF(COUNTIFS('United Data'!$A$3:$A$4341,R$1,'United Data'!$C$3:$C$4341,$A688,'United Data'!$B$3:$B$4341,"&lt;&gt;Off-street")&gt;0,1,0)</f>
        <v>0</v>
      </c>
      <c r="S688">
        <f t="shared" si="20"/>
        <v>1</v>
      </c>
      <c r="T688">
        <f t="shared" si="21"/>
        <v>1</v>
      </c>
    </row>
    <row r="689" spans="1:20" x14ac:dyDescent="0.2">
      <c r="A689" t="s">
        <v>726</v>
      </c>
      <c r="B689">
        <f>IF(COUNTIFS('United Data'!$A$3:$A$4341,B$1,'United Data'!$C$3:$C$4341,$A689,'United Data'!$B$3:$B$4341,"&lt;&gt;Off-street")&gt;0,1,0)</f>
        <v>1</v>
      </c>
      <c r="C689">
        <f>IF(COUNTIFS('United Data'!$A$3:$A$4341,C$1,'United Data'!$C$3:$C$4341,$A689,'United Data'!$B$3:$B$4341,"&lt;&gt;Off-street")&gt;0,1,0)</f>
        <v>0</v>
      </c>
      <c r="D689">
        <f>IF(COUNTIFS('United Data'!$A$3:$A$4341,D$1,'United Data'!$C$3:$C$4341,$A689,'United Data'!$B$3:$B$4341,"&lt;&gt;Off-street")&gt;0,1,0)</f>
        <v>0</v>
      </c>
      <c r="E689">
        <f>IF(COUNTIFS('United Data'!$A$3:$A$4341,E$1,'United Data'!$C$3:$C$4341,$A689,'United Data'!$B$3:$B$4341,"&lt;&gt;Off-street")&gt;0,1,0)</f>
        <v>0</v>
      </c>
      <c r="F689">
        <f>IF(COUNTIFS('United Data'!$A$3:$A$4341,F$1,'United Data'!$C$3:$C$4341,$A689,'United Data'!$B$3:$B$4341,"&lt;&gt;Off-street")&gt;0,1,0)</f>
        <v>0</v>
      </c>
      <c r="G689">
        <f>IF(COUNTIFS('United Data'!$A$3:$A$4341,G$1,'United Data'!$C$3:$C$4341,$A689,'United Data'!$B$3:$B$4341,"&lt;&gt;Off-street")&gt;0,1,0)</f>
        <v>0</v>
      </c>
      <c r="H689">
        <f>IF(COUNTIFS('United Data'!$A$3:$A$4341,H$1,'United Data'!$C$3:$C$4341,$A689,'United Data'!$B$3:$B$4341,"&lt;&gt;Off-street")&gt;0,1,0)</f>
        <v>0</v>
      </c>
      <c r="I689">
        <f>IF(COUNTIFS('United Data'!$A$3:$A$4341,I$1,'United Data'!$C$3:$C$4341,$A689,'United Data'!$B$3:$B$4341,"&lt;&gt;Off-street")&gt;0,1,0)</f>
        <v>0</v>
      </c>
      <c r="J689">
        <f>IF(COUNTIFS('United Data'!$A$3:$A$4341,J$1,'United Data'!$C$3:$C$4341,$A689,'United Data'!$B$3:$B$4341,"&lt;&gt;Off-street")&gt;0,1,0)</f>
        <v>0</v>
      </c>
      <c r="K689">
        <f>IF(COUNTIFS('United Data'!$A$3:$A$4341,K$1,'United Data'!$C$3:$C$4341,$A689,'United Data'!$B$3:$B$4341,"&lt;&gt;Off-street")&gt;0,1,0)</f>
        <v>0</v>
      </c>
      <c r="L689">
        <f>IF(COUNTIFS('United Data'!$A$3:$A$4341,L$1,'United Data'!$C$3:$C$4341,$A689,'United Data'!$B$3:$B$4341,"&lt;&gt;Off-street")&gt;0,1,0)</f>
        <v>0</v>
      </c>
      <c r="M689">
        <f>IF(COUNTIFS('United Data'!$A$3:$A$4341,M$1,'United Data'!$C$3:$C$4341,$A689,'United Data'!$B$3:$B$4341,"&lt;&gt;Off-street")&gt;0,1,0)</f>
        <v>0</v>
      </c>
      <c r="N689">
        <f>IF(COUNTIFS('United Data'!$A$3:$A$4341,N$1,'United Data'!$C$3:$C$4341,$A689,'United Data'!$B$3:$B$4341,"&lt;&gt;Off-street")&gt;0,1,0)</f>
        <v>0</v>
      </c>
      <c r="O689">
        <f>IF(COUNTIFS('United Data'!$A$3:$A$4341,O$1,'United Data'!$C$3:$C$4341,$A689,'United Data'!$B$3:$B$4341,"&lt;&gt;Off-street")&gt;0,1,0)</f>
        <v>0</v>
      </c>
      <c r="P689">
        <f>IF(COUNTIFS('United Data'!$A$3:$A$4341,P$1,'United Data'!$C$3:$C$4341,$A689,'United Data'!$B$3:$B$4341,"&lt;&gt;Off-street")&gt;0,1,0)</f>
        <v>0</v>
      </c>
      <c r="Q689">
        <f>IF(COUNTIFS('United Data'!$A$3:$A$4341,Q$1,'United Data'!$C$3:$C$4341,$A689,'United Data'!$B$3:$B$4341,"&lt;&gt;Off-street")&gt;0,1,0)</f>
        <v>0</v>
      </c>
      <c r="R689">
        <f>IF(COUNTIFS('United Data'!$A$3:$A$4341,R$1,'United Data'!$C$3:$C$4341,$A689,'United Data'!$B$3:$B$4341,"&lt;&gt;Off-street")&gt;0,1,0)</f>
        <v>0</v>
      </c>
      <c r="S689">
        <f t="shared" si="20"/>
        <v>1</v>
      </c>
      <c r="T689">
        <f t="shared" si="21"/>
        <v>1</v>
      </c>
    </row>
    <row r="690" spans="1:20" x14ac:dyDescent="0.2">
      <c r="A690" t="s">
        <v>727</v>
      </c>
      <c r="B690">
        <f>IF(COUNTIFS('United Data'!$A$3:$A$4341,B$1,'United Data'!$C$3:$C$4341,$A690,'United Data'!$B$3:$B$4341,"&lt;&gt;Off-street")&gt;0,1,0)</f>
        <v>1</v>
      </c>
      <c r="C690">
        <f>IF(COUNTIFS('United Data'!$A$3:$A$4341,C$1,'United Data'!$C$3:$C$4341,$A690,'United Data'!$B$3:$B$4341,"&lt;&gt;Off-street")&gt;0,1,0)</f>
        <v>0</v>
      </c>
      <c r="D690">
        <f>IF(COUNTIFS('United Data'!$A$3:$A$4341,D$1,'United Data'!$C$3:$C$4341,$A690,'United Data'!$B$3:$B$4341,"&lt;&gt;Off-street")&gt;0,1,0)</f>
        <v>0</v>
      </c>
      <c r="E690">
        <f>IF(COUNTIFS('United Data'!$A$3:$A$4341,E$1,'United Data'!$C$3:$C$4341,$A690,'United Data'!$B$3:$B$4341,"&lt;&gt;Off-street")&gt;0,1,0)</f>
        <v>0</v>
      </c>
      <c r="F690">
        <f>IF(COUNTIFS('United Data'!$A$3:$A$4341,F$1,'United Data'!$C$3:$C$4341,$A690,'United Data'!$B$3:$B$4341,"&lt;&gt;Off-street")&gt;0,1,0)</f>
        <v>0</v>
      </c>
      <c r="G690">
        <f>IF(COUNTIFS('United Data'!$A$3:$A$4341,G$1,'United Data'!$C$3:$C$4341,$A690,'United Data'!$B$3:$B$4341,"&lt;&gt;Off-street")&gt;0,1,0)</f>
        <v>0</v>
      </c>
      <c r="H690">
        <f>IF(COUNTIFS('United Data'!$A$3:$A$4341,H$1,'United Data'!$C$3:$C$4341,$A690,'United Data'!$B$3:$B$4341,"&lt;&gt;Off-street")&gt;0,1,0)</f>
        <v>0</v>
      </c>
      <c r="I690">
        <f>IF(COUNTIFS('United Data'!$A$3:$A$4341,I$1,'United Data'!$C$3:$C$4341,$A690,'United Data'!$B$3:$B$4341,"&lt;&gt;Off-street")&gt;0,1,0)</f>
        <v>0</v>
      </c>
      <c r="J690">
        <f>IF(COUNTIFS('United Data'!$A$3:$A$4341,J$1,'United Data'!$C$3:$C$4341,$A690,'United Data'!$B$3:$B$4341,"&lt;&gt;Off-street")&gt;0,1,0)</f>
        <v>0</v>
      </c>
      <c r="K690">
        <f>IF(COUNTIFS('United Data'!$A$3:$A$4341,K$1,'United Data'!$C$3:$C$4341,$A690,'United Data'!$B$3:$B$4341,"&lt;&gt;Off-street")&gt;0,1,0)</f>
        <v>0</v>
      </c>
      <c r="L690">
        <f>IF(COUNTIFS('United Data'!$A$3:$A$4341,L$1,'United Data'!$C$3:$C$4341,$A690,'United Data'!$B$3:$B$4341,"&lt;&gt;Off-street")&gt;0,1,0)</f>
        <v>0</v>
      </c>
      <c r="M690">
        <f>IF(COUNTIFS('United Data'!$A$3:$A$4341,M$1,'United Data'!$C$3:$C$4341,$A690,'United Data'!$B$3:$B$4341,"&lt;&gt;Off-street")&gt;0,1,0)</f>
        <v>0</v>
      </c>
      <c r="N690">
        <f>IF(COUNTIFS('United Data'!$A$3:$A$4341,N$1,'United Data'!$C$3:$C$4341,$A690,'United Data'!$B$3:$B$4341,"&lt;&gt;Off-street")&gt;0,1,0)</f>
        <v>0</v>
      </c>
      <c r="O690">
        <f>IF(COUNTIFS('United Data'!$A$3:$A$4341,O$1,'United Data'!$C$3:$C$4341,$A690,'United Data'!$B$3:$B$4341,"&lt;&gt;Off-street")&gt;0,1,0)</f>
        <v>0</v>
      </c>
      <c r="P690">
        <f>IF(COUNTIFS('United Data'!$A$3:$A$4341,P$1,'United Data'!$C$3:$C$4341,$A690,'United Data'!$B$3:$B$4341,"&lt;&gt;Off-street")&gt;0,1,0)</f>
        <v>0</v>
      </c>
      <c r="Q690">
        <f>IF(COUNTIFS('United Data'!$A$3:$A$4341,Q$1,'United Data'!$C$3:$C$4341,$A690,'United Data'!$B$3:$B$4341,"&lt;&gt;Off-street")&gt;0,1,0)</f>
        <v>0</v>
      </c>
      <c r="R690">
        <f>IF(COUNTIFS('United Data'!$A$3:$A$4341,R$1,'United Data'!$C$3:$C$4341,$A690,'United Data'!$B$3:$B$4341,"&lt;&gt;Off-street")&gt;0,1,0)</f>
        <v>0</v>
      </c>
      <c r="S690">
        <f t="shared" si="20"/>
        <v>1</v>
      </c>
      <c r="T690">
        <f t="shared" si="21"/>
        <v>1</v>
      </c>
    </row>
    <row r="691" spans="1:20" x14ac:dyDescent="0.2">
      <c r="A691" t="s">
        <v>728</v>
      </c>
      <c r="B691">
        <f>IF(COUNTIFS('United Data'!$A$3:$A$4341,B$1,'United Data'!$C$3:$C$4341,$A691,'United Data'!$B$3:$B$4341,"&lt;&gt;Off-street")&gt;0,1,0)</f>
        <v>1</v>
      </c>
      <c r="C691">
        <f>IF(COUNTIFS('United Data'!$A$3:$A$4341,C$1,'United Data'!$C$3:$C$4341,$A691,'United Data'!$B$3:$B$4341,"&lt;&gt;Off-street")&gt;0,1,0)</f>
        <v>0</v>
      </c>
      <c r="D691">
        <f>IF(COUNTIFS('United Data'!$A$3:$A$4341,D$1,'United Data'!$C$3:$C$4341,$A691,'United Data'!$B$3:$B$4341,"&lt;&gt;Off-street")&gt;0,1,0)</f>
        <v>0</v>
      </c>
      <c r="E691">
        <f>IF(COUNTIFS('United Data'!$A$3:$A$4341,E$1,'United Data'!$C$3:$C$4341,$A691,'United Data'!$B$3:$B$4341,"&lt;&gt;Off-street")&gt;0,1,0)</f>
        <v>0</v>
      </c>
      <c r="F691">
        <f>IF(COUNTIFS('United Data'!$A$3:$A$4341,F$1,'United Data'!$C$3:$C$4341,$A691,'United Data'!$B$3:$B$4341,"&lt;&gt;Off-street")&gt;0,1,0)</f>
        <v>0</v>
      </c>
      <c r="G691">
        <f>IF(COUNTIFS('United Data'!$A$3:$A$4341,G$1,'United Data'!$C$3:$C$4341,$A691,'United Data'!$B$3:$B$4341,"&lt;&gt;Off-street")&gt;0,1,0)</f>
        <v>0</v>
      </c>
      <c r="H691">
        <f>IF(COUNTIFS('United Data'!$A$3:$A$4341,H$1,'United Data'!$C$3:$C$4341,$A691,'United Data'!$B$3:$B$4341,"&lt;&gt;Off-street")&gt;0,1,0)</f>
        <v>0</v>
      </c>
      <c r="I691">
        <f>IF(COUNTIFS('United Data'!$A$3:$A$4341,I$1,'United Data'!$C$3:$C$4341,$A691,'United Data'!$B$3:$B$4341,"&lt;&gt;Off-street")&gt;0,1,0)</f>
        <v>0</v>
      </c>
      <c r="J691">
        <f>IF(COUNTIFS('United Data'!$A$3:$A$4341,J$1,'United Data'!$C$3:$C$4341,$A691,'United Data'!$B$3:$B$4341,"&lt;&gt;Off-street")&gt;0,1,0)</f>
        <v>0</v>
      </c>
      <c r="K691">
        <f>IF(COUNTIFS('United Data'!$A$3:$A$4341,K$1,'United Data'!$C$3:$C$4341,$A691,'United Data'!$B$3:$B$4341,"&lt;&gt;Off-street")&gt;0,1,0)</f>
        <v>0</v>
      </c>
      <c r="L691">
        <f>IF(COUNTIFS('United Data'!$A$3:$A$4341,L$1,'United Data'!$C$3:$C$4341,$A691,'United Data'!$B$3:$B$4341,"&lt;&gt;Off-street")&gt;0,1,0)</f>
        <v>0</v>
      </c>
      <c r="M691">
        <f>IF(COUNTIFS('United Data'!$A$3:$A$4341,M$1,'United Data'!$C$3:$C$4341,$A691,'United Data'!$B$3:$B$4341,"&lt;&gt;Off-street")&gt;0,1,0)</f>
        <v>0</v>
      </c>
      <c r="N691">
        <f>IF(COUNTIFS('United Data'!$A$3:$A$4341,N$1,'United Data'!$C$3:$C$4341,$A691,'United Data'!$B$3:$B$4341,"&lt;&gt;Off-street")&gt;0,1,0)</f>
        <v>0</v>
      </c>
      <c r="O691">
        <f>IF(COUNTIFS('United Data'!$A$3:$A$4341,O$1,'United Data'!$C$3:$C$4341,$A691,'United Data'!$B$3:$B$4341,"&lt;&gt;Off-street")&gt;0,1,0)</f>
        <v>0</v>
      </c>
      <c r="P691">
        <f>IF(COUNTIFS('United Data'!$A$3:$A$4341,P$1,'United Data'!$C$3:$C$4341,$A691,'United Data'!$B$3:$B$4341,"&lt;&gt;Off-street")&gt;0,1,0)</f>
        <v>0</v>
      </c>
      <c r="Q691">
        <f>IF(COUNTIFS('United Data'!$A$3:$A$4341,Q$1,'United Data'!$C$3:$C$4341,$A691,'United Data'!$B$3:$B$4341,"&lt;&gt;Off-street")&gt;0,1,0)</f>
        <v>0</v>
      </c>
      <c r="R691">
        <f>IF(COUNTIFS('United Data'!$A$3:$A$4341,R$1,'United Data'!$C$3:$C$4341,$A691,'United Data'!$B$3:$B$4341,"&lt;&gt;Off-street")&gt;0,1,0)</f>
        <v>0</v>
      </c>
      <c r="S691">
        <f t="shared" si="20"/>
        <v>1</v>
      </c>
      <c r="T691">
        <f t="shared" si="21"/>
        <v>1</v>
      </c>
    </row>
    <row r="692" spans="1:20" x14ac:dyDescent="0.2">
      <c r="A692" t="s">
        <v>729</v>
      </c>
      <c r="B692">
        <f>IF(COUNTIFS('United Data'!$A$3:$A$4341,B$1,'United Data'!$C$3:$C$4341,$A692,'United Data'!$B$3:$B$4341,"&lt;&gt;Off-street")&gt;0,1,0)</f>
        <v>1</v>
      </c>
      <c r="C692">
        <f>IF(COUNTIFS('United Data'!$A$3:$A$4341,C$1,'United Data'!$C$3:$C$4341,$A692,'United Data'!$B$3:$B$4341,"&lt;&gt;Off-street")&gt;0,1,0)</f>
        <v>0</v>
      </c>
      <c r="D692">
        <f>IF(COUNTIFS('United Data'!$A$3:$A$4341,D$1,'United Data'!$C$3:$C$4341,$A692,'United Data'!$B$3:$B$4341,"&lt;&gt;Off-street")&gt;0,1,0)</f>
        <v>0</v>
      </c>
      <c r="E692">
        <f>IF(COUNTIFS('United Data'!$A$3:$A$4341,E$1,'United Data'!$C$3:$C$4341,$A692,'United Data'!$B$3:$B$4341,"&lt;&gt;Off-street")&gt;0,1,0)</f>
        <v>0</v>
      </c>
      <c r="F692">
        <f>IF(COUNTIFS('United Data'!$A$3:$A$4341,F$1,'United Data'!$C$3:$C$4341,$A692,'United Data'!$B$3:$B$4341,"&lt;&gt;Off-street")&gt;0,1,0)</f>
        <v>0</v>
      </c>
      <c r="G692">
        <f>IF(COUNTIFS('United Data'!$A$3:$A$4341,G$1,'United Data'!$C$3:$C$4341,$A692,'United Data'!$B$3:$B$4341,"&lt;&gt;Off-street")&gt;0,1,0)</f>
        <v>0</v>
      </c>
      <c r="H692">
        <f>IF(COUNTIFS('United Data'!$A$3:$A$4341,H$1,'United Data'!$C$3:$C$4341,$A692,'United Data'!$B$3:$B$4341,"&lt;&gt;Off-street")&gt;0,1,0)</f>
        <v>0</v>
      </c>
      <c r="I692">
        <f>IF(COUNTIFS('United Data'!$A$3:$A$4341,I$1,'United Data'!$C$3:$C$4341,$A692,'United Data'!$B$3:$B$4341,"&lt;&gt;Off-street")&gt;0,1,0)</f>
        <v>0</v>
      </c>
      <c r="J692">
        <f>IF(COUNTIFS('United Data'!$A$3:$A$4341,J$1,'United Data'!$C$3:$C$4341,$A692,'United Data'!$B$3:$B$4341,"&lt;&gt;Off-street")&gt;0,1,0)</f>
        <v>0</v>
      </c>
      <c r="K692">
        <f>IF(COUNTIFS('United Data'!$A$3:$A$4341,K$1,'United Data'!$C$3:$C$4341,$A692,'United Data'!$B$3:$B$4341,"&lt;&gt;Off-street")&gt;0,1,0)</f>
        <v>0</v>
      </c>
      <c r="L692">
        <f>IF(COUNTIFS('United Data'!$A$3:$A$4341,L$1,'United Data'!$C$3:$C$4341,$A692,'United Data'!$B$3:$B$4341,"&lt;&gt;Off-street")&gt;0,1,0)</f>
        <v>0</v>
      </c>
      <c r="M692">
        <f>IF(COUNTIFS('United Data'!$A$3:$A$4341,M$1,'United Data'!$C$3:$C$4341,$A692,'United Data'!$B$3:$B$4341,"&lt;&gt;Off-street")&gt;0,1,0)</f>
        <v>0</v>
      </c>
      <c r="N692">
        <f>IF(COUNTIFS('United Data'!$A$3:$A$4341,N$1,'United Data'!$C$3:$C$4341,$A692,'United Data'!$B$3:$B$4341,"&lt;&gt;Off-street")&gt;0,1,0)</f>
        <v>0</v>
      </c>
      <c r="O692">
        <f>IF(COUNTIFS('United Data'!$A$3:$A$4341,O$1,'United Data'!$C$3:$C$4341,$A692,'United Data'!$B$3:$B$4341,"&lt;&gt;Off-street")&gt;0,1,0)</f>
        <v>0</v>
      </c>
      <c r="P692">
        <f>IF(COUNTIFS('United Data'!$A$3:$A$4341,P$1,'United Data'!$C$3:$C$4341,$A692,'United Data'!$B$3:$B$4341,"&lt;&gt;Off-street")&gt;0,1,0)</f>
        <v>0</v>
      </c>
      <c r="Q692">
        <f>IF(COUNTIFS('United Data'!$A$3:$A$4341,Q$1,'United Data'!$C$3:$C$4341,$A692,'United Data'!$B$3:$B$4341,"&lt;&gt;Off-street")&gt;0,1,0)</f>
        <v>0</v>
      </c>
      <c r="R692">
        <f>IF(COUNTIFS('United Data'!$A$3:$A$4341,R$1,'United Data'!$C$3:$C$4341,$A692,'United Data'!$B$3:$B$4341,"&lt;&gt;Off-street")&gt;0,1,0)</f>
        <v>0</v>
      </c>
      <c r="S692">
        <f t="shared" si="20"/>
        <v>1</v>
      </c>
      <c r="T692">
        <f t="shared" si="21"/>
        <v>1</v>
      </c>
    </row>
    <row r="693" spans="1:20" x14ac:dyDescent="0.2">
      <c r="A693" t="s">
        <v>730</v>
      </c>
      <c r="B693">
        <f>IF(COUNTIFS('United Data'!$A$3:$A$4341,B$1,'United Data'!$C$3:$C$4341,$A693,'United Data'!$B$3:$B$4341,"&lt;&gt;Off-street")&gt;0,1,0)</f>
        <v>1</v>
      </c>
      <c r="C693">
        <f>IF(COUNTIFS('United Data'!$A$3:$A$4341,C$1,'United Data'!$C$3:$C$4341,$A693,'United Data'!$B$3:$B$4341,"&lt;&gt;Off-street")&gt;0,1,0)</f>
        <v>0</v>
      </c>
      <c r="D693">
        <f>IF(COUNTIFS('United Data'!$A$3:$A$4341,D$1,'United Data'!$C$3:$C$4341,$A693,'United Data'!$B$3:$B$4341,"&lt;&gt;Off-street")&gt;0,1,0)</f>
        <v>0</v>
      </c>
      <c r="E693">
        <f>IF(COUNTIFS('United Data'!$A$3:$A$4341,E$1,'United Data'!$C$3:$C$4341,$A693,'United Data'!$B$3:$B$4341,"&lt;&gt;Off-street")&gt;0,1,0)</f>
        <v>0</v>
      </c>
      <c r="F693">
        <f>IF(COUNTIFS('United Data'!$A$3:$A$4341,F$1,'United Data'!$C$3:$C$4341,$A693,'United Data'!$B$3:$B$4341,"&lt;&gt;Off-street")&gt;0,1,0)</f>
        <v>0</v>
      </c>
      <c r="G693">
        <f>IF(COUNTIFS('United Data'!$A$3:$A$4341,G$1,'United Data'!$C$3:$C$4341,$A693,'United Data'!$B$3:$B$4341,"&lt;&gt;Off-street")&gt;0,1,0)</f>
        <v>0</v>
      </c>
      <c r="H693">
        <f>IF(COUNTIFS('United Data'!$A$3:$A$4341,H$1,'United Data'!$C$3:$C$4341,$A693,'United Data'!$B$3:$B$4341,"&lt;&gt;Off-street")&gt;0,1,0)</f>
        <v>0</v>
      </c>
      <c r="I693">
        <f>IF(COUNTIFS('United Data'!$A$3:$A$4341,I$1,'United Data'!$C$3:$C$4341,$A693,'United Data'!$B$3:$B$4341,"&lt;&gt;Off-street")&gt;0,1,0)</f>
        <v>0</v>
      </c>
      <c r="J693">
        <f>IF(COUNTIFS('United Data'!$A$3:$A$4341,J$1,'United Data'!$C$3:$C$4341,$A693,'United Data'!$B$3:$B$4341,"&lt;&gt;Off-street")&gt;0,1,0)</f>
        <v>0</v>
      </c>
      <c r="K693">
        <f>IF(COUNTIFS('United Data'!$A$3:$A$4341,K$1,'United Data'!$C$3:$C$4341,$A693,'United Data'!$B$3:$B$4341,"&lt;&gt;Off-street")&gt;0,1,0)</f>
        <v>0</v>
      </c>
      <c r="L693">
        <f>IF(COUNTIFS('United Data'!$A$3:$A$4341,L$1,'United Data'!$C$3:$C$4341,$A693,'United Data'!$B$3:$B$4341,"&lt;&gt;Off-street")&gt;0,1,0)</f>
        <v>0</v>
      </c>
      <c r="M693">
        <f>IF(COUNTIFS('United Data'!$A$3:$A$4341,M$1,'United Data'!$C$3:$C$4341,$A693,'United Data'!$B$3:$B$4341,"&lt;&gt;Off-street")&gt;0,1,0)</f>
        <v>0</v>
      </c>
      <c r="N693">
        <f>IF(COUNTIFS('United Data'!$A$3:$A$4341,N$1,'United Data'!$C$3:$C$4341,$A693,'United Data'!$B$3:$B$4341,"&lt;&gt;Off-street")&gt;0,1,0)</f>
        <v>0</v>
      </c>
      <c r="O693">
        <f>IF(COUNTIFS('United Data'!$A$3:$A$4341,O$1,'United Data'!$C$3:$C$4341,$A693,'United Data'!$B$3:$B$4341,"&lt;&gt;Off-street")&gt;0,1,0)</f>
        <v>0</v>
      </c>
      <c r="P693">
        <f>IF(COUNTIFS('United Data'!$A$3:$A$4341,P$1,'United Data'!$C$3:$C$4341,$A693,'United Data'!$B$3:$B$4341,"&lt;&gt;Off-street")&gt;0,1,0)</f>
        <v>0</v>
      </c>
      <c r="Q693">
        <f>IF(COUNTIFS('United Data'!$A$3:$A$4341,Q$1,'United Data'!$C$3:$C$4341,$A693,'United Data'!$B$3:$B$4341,"&lt;&gt;Off-street")&gt;0,1,0)</f>
        <v>0</v>
      </c>
      <c r="R693">
        <f>IF(COUNTIFS('United Data'!$A$3:$A$4341,R$1,'United Data'!$C$3:$C$4341,$A693,'United Data'!$B$3:$B$4341,"&lt;&gt;Off-street")&gt;0,1,0)</f>
        <v>0</v>
      </c>
      <c r="S693">
        <f t="shared" si="20"/>
        <v>1</v>
      </c>
      <c r="T693">
        <f t="shared" si="21"/>
        <v>1</v>
      </c>
    </row>
    <row r="694" spans="1:20" x14ac:dyDescent="0.2">
      <c r="A694" t="s">
        <v>731</v>
      </c>
      <c r="B694">
        <f>IF(COUNTIFS('United Data'!$A$3:$A$4341,B$1,'United Data'!$C$3:$C$4341,$A694,'United Data'!$B$3:$B$4341,"&lt;&gt;Off-street")&gt;0,1,0)</f>
        <v>0</v>
      </c>
      <c r="C694">
        <f>IF(COUNTIFS('United Data'!$A$3:$A$4341,C$1,'United Data'!$C$3:$C$4341,$A694,'United Data'!$B$3:$B$4341,"&lt;&gt;Off-street")&gt;0,1,0)</f>
        <v>1</v>
      </c>
      <c r="D694">
        <f>IF(COUNTIFS('United Data'!$A$3:$A$4341,D$1,'United Data'!$C$3:$C$4341,$A694,'United Data'!$B$3:$B$4341,"&lt;&gt;Off-street")&gt;0,1,0)</f>
        <v>1</v>
      </c>
      <c r="E694">
        <f>IF(COUNTIFS('United Data'!$A$3:$A$4341,E$1,'United Data'!$C$3:$C$4341,$A694,'United Data'!$B$3:$B$4341,"&lt;&gt;Off-street")&gt;0,1,0)</f>
        <v>0</v>
      </c>
      <c r="F694">
        <f>IF(COUNTIFS('United Data'!$A$3:$A$4341,F$1,'United Data'!$C$3:$C$4341,$A694,'United Data'!$B$3:$B$4341,"&lt;&gt;Off-street")&gt;0,1,0)</f>
        <v>0</v>
      </c>
      <c r="G694">
        <f>IF(COUNTIFS('United Data'!$A$3:$A$4341,G$1,'United Data'!$C$3:$C$4341,$A694,'United Data'!$B$3:$B$4341,"&lt;&gt;Off-street")&gt;0,1,0)</f>
        <v>0</v>
      </c>
      <c r="H694">
        <f>IF(COUNTIFS('United Data'!$A$3:$A$4341,H$1,'United Data'!$C$3:$C$4341,$A694,'United Data'!$B$3:$B$4341,"&lt;&gt;Off-street")&gt;0,1,0)</f>
        <v>0</v>
      </c>
      <c r="I694">
        <f>IF(COUNTIFS('United Data'!$A$3:$A$4341,I$1,'United Data'!$C$3:$C$4341,$A694,'United Data'!$B$3:$B$4341,"&lt;&gt;Off-street")&gt;0,1,0)</f>
        <v>0</v>
      </c>
      <c r="J694">
        <f>IF(COUNTIFS('United Data'!$A$3:$A$4341,J$1,'United Data'!$C$3:$C$4341,$A694,'United Data'!$B$3:$B$4341,"&lt;&gt;Off-street")&gt;0,1,0)</f>
        <v>1</v>
      </c>
      <c r="K694">
        <f>IF(COUNTIFS('United Data'!$A$3:$A$4341,K$1,'United Data'!$C$3:$C$4341,$A694,'United Data'!$B$3:$B$4341,"&lt;&gt;Off-street")&gt;0,1,0)</f>
        <v>0</v>
      </c>
      <c r="L694">
        <f>IF(COUNTIFS('United Data'!$A$3:$A$4341,L$1,'United Data'!$C$3:$C$4341,$A694,'United Data'!$B$3:$B$4341,"&lt;&gt;Off-street")&gt;0,1,0)</f>
        <v>1</v>
      </c>
      <c r="M694">
        <f>IF(COUNTIFS('United Data'!$A$3:$A$4341,M$1,'United Data'!$C$3:$C$4341,$A694,'United Data'!$B$3:$B$4341,"&lt;&gt;Off-street")&gt;0,1,0)</f>
        <v>1</v>
      </c>
      <c r="N694">
        <f>IF(COUNTIFS('United Data'!$A$3:$A$4341,N$1,'United Data'!$C$3:$C$4341,$A694,'United Data'!$B$3:$B$4341,"&lt;&gt;Off-street")&gt;0,1,0)</f>
        <v>0</v>
      </c>
      <c r="O694">
        <f>IF(COUNTIFS('United Data'!$A$3:$A$4341,O$1,'United Data'!$C$3:$C$4341,$A694,'United Data'!$B$3:$B$4341,"&lt;&gt;Off-street")&gt;0,1,0)</f>
        <v>0</v>
      </c>
      <c r="P694">
        <f>IF(COUNTIFS('United Data'!$A$3:$A$4341,P$1,'United Data'!$C$3:$C$4341,$A694,'United Data'!$B$3:$B$4341,"&lt;&gt;Off-street")&gt;0,1,0)</f>
        <v>0</v>
      </c>
      <c r="Q694">
        <f>IF(COUNTIFS('United Data'!$A$3:$A$4341,Q$1,'United Data'!$C$3:$C$4341,$A694,'United Data'!$B$3:$B$4341,"&lt;&gt;Off-street")&gt;0,1,0)</f>
        <v>0</v>
      </c>
      <c r="R694">
        <f>IF(COUNTIFS('United Data'!$A$3:$A$4341,R$1,'United Data'!$C$3:$C$4341,$A694,'United Data'!$B$3:$B$4341,"&lt;&gt;Off-street")&gt;0,1,0)</f>
        <v>0</v>
      </c>
      <c r="S694">
        <f t="shared" si="20"/>
        <v>5</v>
      </c>
      <c r="T694">
        <f t="shared" si="21"/>
        <v>3</v>
      </c>
    </row>
    <row r="695" spans="1:20" x14ac:dyDescent="0.2">
      <c r="A695" t="s">
        <v>2546</v>
      </c>
      <c r="B695">
        <f>IF(COUNTIFS('United Data'!$A$3:$A$4341,B$1,'United Data'!$C$3:$C$4341,$A695,'United Data'!$B$3:$B$4341,"&lt;&gt;Off-street")&gt;0,1,0)</f>
        <v>0</v>
      </c>
      <c r="C695">
        <f>IF(COUNTIFS('United Data'!$A$3:$A$4341,C$1,'United Data'!$C$3:$C$4341,$A695,'United Data'!$B$3:$B$4341,"&lt;&gt;Off-street")&gt;0,1,0)</f>
        <v>1</v>
      </c>
      <c r="D695">
        <f>IF(COUNTIFS('United Data'!$A$3:$A$4341,D$1,'United Data'!$C$3:$C$4341,$A695,'United Data'!$B$3:$B$4341,"&lt;&gt;Off-street")&gt;0,1,0)</f>
        <v>0</v>
      </c>
      <c r="E695">
        <f>IF(COUNTIFS('United Data'!$A$3:$A$4341,E$1,'United Data'!$C$3:$C$4341,$A695,'United Data'!$B$3:$B$4341,"&lt;&gt;Off-street")&gt;0,1,0)</f>
        <v>0</v>
      </c>
      <c r="F695">
        <f>IF(COUNTIFS('United Data'!$A$3:$A$4341,F$1,'United Data'!$C$3:$C$4341,$A695,'United Data'!$B$3:$B$4341,"&lt;&gt;Off-street")&gt;0,1,0)</f>
        <v>0</v>
      </c>
      <c r="G695">
        <f>IF(COUNTIFS('United Data'!$A$3:$A$4341,G$1,'United Data'!$C$3:$C$4341,$A695,'United Data'!$B$3:$B$4341,"&lt;&gt;Off-street")&gt;0,1,0)</f>
        <v>0</v>
      </c>
      <c r="H695">
        <f>IF(COUNTIFS('United Data'!$A$3:$A$4341,H$1,'United Data'!$C$3:$C$4341,$A695,'United Data'!$B$3:$B$4341,"&lt;&gt;Off-street")&gt;0,1,0)</f>
        <v>0</v>
      </c>
      <c r="I695">
        <f>IF(COUNTIFS('United Data'!$A$3:$A$4341,I$1,'United Data'!$C$3:$C$4341,$A695,'United Data'!$B$3:$B$4341,"&lt;&gt;Off-street")&gt;0,1,0)</f>
        <v>0</v>
      </c>
      <c r="J695">
        <f>IF(COUNTIFS('United Data'!$A$3:$A$4341,J$1,'United Data'!$C$3:$C$4341,$A695,'United Data'!$B$3:$B$4341,"&lt;&gt;Off-street")&gt;0,1,0)</f>
        <v>0</v>
      </c>
      <c r="K695">
        <f>IF(COUNTIFS('United Data'!$A$3:$A$4341,K$1,'United Data'!$C$3:$C$4341,$A695,'United Data'!$B$3:$B$4341,"&lt;&gt;Off-street")&gt;0,1,0)</f>
        <v>0</v>
      </c>
      <c r="L695">
        <f>IF(COUNTIFS('United Data'!$A$3:$A$4341,L$1,'United Data'!$C$3:$C$4341,$A695,'United Data'!$B$3:$B$4341,"&lt;&gt;Off-street")&gt;0,1,0)</f>
        <v>0</v>
      </c>
      <c r="M695">
        <f>IF(COUNTIFS('United Data'!$A$3:$A$4341,M$1,'United Data'!$C$3:$C$4341,$A695,'United Data'!$B$3:$B$4341,"&lt;&gt;Off-street")&gt;0,1,0)</f>
        <v>0</v>
      </c>
      <c r="N695">
        <f>IF(COUNTIFS('United Data'!$A$3:$A$4341,N$1,'United Data'!$C$3:$C$4341,$A695,'United Data'!$B$3:$B$4341,"&lt;&gt;Off-street")&gt;0,1,0)</f>
        <v>0</v>
      </c>
      <c r="O695">
        <f>IF(COUNTIFS('United Data'!$A$3:$A$4341,O$1,'United Data'!$C$3:$C$4341,$A695,'United Data'!$B$3:$B$4341,"&lt;&gt;Off-street")&gt;0,1,0)</f>
        <v>0</v>
      </c>
      <c r="P695">
        <f>IF(COUNTIFS('United Data'!$A$3:$A$4341,P$1,'United Data'!$C$3:$C$4341,$A695,'United Data'!$B$3:$B$4341,"&lt;&gt;Off-street")&gt;0,1,0)</f>
        <v>0</v>
      </c>
      <c r="Q695">
        <f>IF(COUNTIFS('United Data'!$A$3:$A$4341,Q$1,'United Data'!$C$3:$C$4341,$A695,'United Data'!$B$3:$B$4341,"&lt;&gt;Off-street")&gt;0,1,0)</f>
        <v>0</v>
      </c>
      <c r="R695">
        <f>IF(COUNTIFS('United Data'!$A$3:$A$4341,R$1,'United Data'!$C$3:$C$4341,$A695,'United Data'!$B$3:$B$4341,"&lt;&gt;Off-street")&gt;0,1,0)</f>
        <v>0</v>
      </c>
      <c r="S695">
        <f t="shared" si="20"/>
        <v>1</v>
      </c>
      <c r="T695">
        <f t="shared" si="21"/>
        <v>1</v>
      </c>
    </row>
    <row r="696" spans="1:20" x14ac:dyDescent="0.2">
      <c r="A696" t="s">
        <v>732</v>
      </c>
      <c r="B696">
        <f>IF(COUNTIFS('United Data'!$A$3:$A$4341,B$1,'United Data'!$C$3:$C$4341,$A696,'United Data'!$B$3:$B$4341,"&lt;&gt;Off-street")&gt;0,1,0)</f>
        <v>0</v>
      </c>
      <c r="C696">
        <f>IF(COUNTIFS('United Data'!$A$3:$A$4341,C$1,'United Data'!$C$3:$C$4341,$A696,'United Data'!$B$3:$B$4341,"&lt;&gt;Off-street")&gt;0,1,0)</f>
        <v>1</v>
      </c>
      <c r="D696">
        <f>IF(COUNTIFS('United Data'!$A$3:$A$4341,D$1,'United Data'!$C$3:$C$4341,$A696,'United Data'!$B$3:$B$4341,"&lt;&gt;Off-street")&gt;0,1,0)</f>
        <v>1</v>
      </c>
      <c r="E696">
        <f>IF(COUNTIFS('United Data'!$A$3:$A$4341,E$1,'United Data'!$C$3:$C$4341,$A696,'United Data'!$B$3:$B$4341,"&lt;&gt;Off-street")&gt;0,1,0)</f>
        <v>0</v>
      </c>
      <c r="F696">
        <f>IF(COUNTIFS('United Data'!$A$3:$A$4341,F$1,'United Data'!$C$3:$C$4341,$A696,'United Data'!$B$3:$B$4341,"&lt;&gt;Off-street")&gt;0,1,0)</f>
        <v>0</v>
      </c>
      <c r="G696">
        <f>IF(COUNTIFS('United Data'!$A$3:$A$4341,G$1,'United Data'!$C$3:$C$4341,$A696,'United Data'!$B$3:$B$4341,"&lt;&gt;Off-street")&gt;0,1,0)</f>
        <v>0</v>
      </c>
      <c r="H696">
        <f>IF(COUNTIFS('United Data'!$A$3:$A$4341,H$1,'United Data'!$C$3:$C$4341,$A696,'United Data'!$B$3:$B$4341,"&lt;&gt;Off-street")&gt;0,1,0)</f>
        <v>0</v>
      </c>
      <c r="I696">
        <f>IF(COUNTIFS('United Data'!$A$3:$A$4341,I$1,'United Data'!$C$3:$C$4341,$A696,'United Data'!$B$3:$B$4341,"&lt;&gt;Off-street")&gt;0,1,0)</f>
        <v>0</v>
      </c>
      <c r="J696">
        <f>IF(COUNTIFS('United Data'!$A$3:$A$4341,J$1,'United Data'!$C$3:$C$4341,$A696,'United Data'!$B$3:$B$4341,"&lt;&gt;Off-street")&gt;0,1,0)</f>
        <v>0</v>
      </c>
      <c r="K696">
        <f>IF(COUNTIFS('United Data'!$A$3:$A$4341,K$1,'United Data'!$C$3:$C$4341,$A696,'United Data'!$B$3:$B$4341,"&lt;&gt;Off-street")&gt;0,1,0)</f>
        <v>0</v>
      </c>
      <c r="L696">
        <f>IF(COUNTIFS('United Data'!$A$3:$A$4341,L$1,'United Data'!$C$3:$C$4341,$A696,'United Data'!$B$3:$B$4341,"&lt;&gt;Off-street")&gt;0,1,0)</f>
        <v>0</v>
      </c>
      <c r="M696">
        <f>IF(COUNTIFS('United Data'!$A$3:$A$4341,M$1,'United Data'!$C$3:$C$4341,$A696,'United Data'!$B$3:$B$4341,"&lt;&gt;Off-street")&gt;0,1,0)</f>
        <v>0</v>
      </c>
      <c r="N696">
        <f>IF(COUNTIFS('United Data'!$A$3:$A$4341,N$1,'United Data'!$C$3:$C$4341,$A696,'United Data'!$B$3:$B$4341,"&lt;&gt;Off-street")&gt;0,1,0)</f>
        <v>0</v>
      </c>
      <c r="O696">
        <f>IF(COUNTIFS('United Data'!$A$3:$A$4341,O$1,'United Data'!$C$3:$C$4341,$A696,'United Data'!$B$3:$B$4341,"&lt;&gt;Off-street")&gt;0,1,0)</f>
        <v>0</v>
      </c>
      <c r="P696">
        <f>IF(COUNTIFS('United Data'!$A$3:$A$4341,P$1,'United Data'!$C$3:$C$4341,$A696,'United Data'!$B$3:$B$4341,"&lt;&gt;Off-street")&gt;0,1,0)</f>
        <v>0</v>
      </c>
      <c r="Q696">
        <f>IF(COUNTIFS('United Data'!$A$3:$A$4341,Q$1,'United Data'!$C$3:$C$4341,$A696,'United Data'!$B$3:$B$4341,"&lt;&gt;Off-street")&gt;0,1,0)</f>
        <v>0</v>
      </c>
      <c r="R696">
        <f>IF(COUNTIFS('United Data'!$A$3:$A$4341,R$1,'United Data'!$C$3:$C$4341,$A696,'United Data'!$B$3:$B$4341,"&lt;&gt;Off-street")&gt;0,1,0)</f>
        <v>0</v>
      </c>
      <c r="S696">
        <f t="shared" si="20"/>
        <v>2</v>
      </c>
      <c r="T696">
        <f t="shared" si="21"/>
        <v>1</v>
      </c>
    </row>
    <row r="697" spans="1:20" x14ac:dyDescent="0.2">
      <c r="A697" t="s">
        <v>733</v>
      </c>
      <c r="B697">
        <f>IF(COUNTIFS('United Data'!$A$3:$A$4341,B$1,'United Data'!$C$3:$C$4341,$A697,'United Data'!$B$3:$B$4341,"&lt;&gt;Off-street")&gt;0,1,0)</f>
        <v>0</v>
      </c>
      <c r="C697">
        <f>IF(COUNTIFS('United Data'!$A$3:$A$4341,C$1,'United Data'!$C$3:$C$4341,$A697,'United Data'!$B$3:$B$4341,"&lt;&gt;Off-street")&gt;0,1,0)</f>
        <v>1</v>
      </c>
      <c r="D697">
        <f>IF(COUNTIFS('United Data'!$A$3:$A$4341,D$1,'United Data'!$C$3:$C$4341,$A697,'United Data'!$B$3:$B$4341,"&lt;&gt;Off-street")&gt;0,1,0)</f>
        <v>1</v>
      </c>
      <c r="E697">
        <f>IF(COUNTIFS('United Data'!$A$3:$A$4341,E$1,'United Data'!$C$3:$C$4341,$A697,'United Data'!$B$3:$B$4341,"&lt;&gt;Off-street")&gt;0,1,0)</f>
        <v>1</v>
      </c>
      <c r="F697">
        <f>IF(COUNTIFS('United Data'!$A$3:$A$4341,F$1,'United Data'!$C$3:$C$4341,$A697,'United Data'!$B$3:$B$4341,"&lt;&gt;Off-street")&gt;0,1,0)</f>
        <v>1</v>
      </c>
      <c r="G697">
        <f>IF(COUNTIFS('United Data'!$A$3:$A$4341,G$1,'United Data'!$C$3:$C$4341,$A697,'United Data'!$B$3:$B$4341,"&lt;&gt;Off-street")&gt;0,1,0)</f>
        <v>1</v>
      </c>
      <c r="H697">
        <f>IF(COUNTIFS('United Data'!$A$3:$A$4341,H$1,'United Data'!$C$3:$C$4341,$A697,'United Data'!$B$3:$B$4341,"&lt;&gt;Off-street")&gt;0,1,0)</f>
        <v>1</v>
      </c>
      <c r="I697">
        <f>IF(COUNTIFS('United Data'!$A$3:$A$4341,I$1,'United Data'!$C$3:$C$4341,$A697,'United Data'!$B$3:$B$4341,"&lt;&gt;Off-street")&gt;0,1,0)</f>
        <v>1</v>
      </c>
      <c r="J697">
        <f>IF(COUNTIFS('United Data'!$A$3:$A$4341,J$1,'United Data'!$C$3:$C$4341,$A697,'United Data'!$B$3:$B$4341,"&lt;&gt;Off-street")&gt;0,1,0)</f>
        <v>0</v>
      </c>
      <c r="K697">
        <f>IF(COUNTIFS('United Data'!$A$3:$A$4341,K$1,'United Data'!$C$3:$C$4341,$A697,'United Data'!$B$3:$B$4341,"&lt;&gt;Off-street")&gt;0,1,0)</f>
        <v>0</v>
      </c>
      <c r="L697">
        <f>IF(COUNTIFS('United Data'!$A$3:$A$4341,L$1,'United Data'!$C$3:$C$4341,$A697,'United Data'!$B$3:$B$4341,"&lt;&gt;Off-street")&gt;0,1,0)</f>
        <v>0</v>
      </c>
      <c r="M697">
        <f>IF(COUNTIFS('United Data'!$A$3:$A$4341,M$1,'United Data'!$C$3:$C$4341,$A697,'United Data'!$B$3:$B$4341,"&lt;&gt;Off-street")&gt;0,1,0)</f>
        <v>0</v>
      </c>
      <c r="N697">
        <f>IF(COUNTIFS('United Data'!$A$3:$A$4341,N$1,'United Data'!$C$3:$C$4341,$A697,'United Data'!$B$3:$B$4341,"&lt;&gt;Off-street")&gt;0,1,0)</f>
        <v>0</v>
      </c>
      <c r="O697">
        <f>IF(COUNTIFS('United Data'!$A$3:$A$4341,O$1,'United Data'!$C$3:$C$4341,$A697,'United Data'!$B$3:$B$4341,"&lt;&gt;Off-street")&gt;0,1,0)</f>
        <v>0</v>
      </c>
      <c r="P697">
        <f>IF(COUNTIFS('United Data'!$A$3:$A$4341,P$1,'United Data'!$C$3:$C$4341,$A697,'United Data'!$B$3:$B$4341,"&lt;&gt;Off-street")&gt;0,1,0)</f>
        <v>0</v>
      </c>
      <c r="Q697">
        <f>IF(COUNTIFS('United Data'!$A$3:$A$4341,Q$1,'United Data'!$C$3:$C$4341,$A697,'United Data'!$B$3:$B$4341,"&lt;&gt;Off-street")&gt;0,1,0)</f>
        <v>0</v>
      </c>
      <c r="R697">
        <f>IF(COUNTIFS('United Data'!$A$3:$A$4341,R$1,'United Data'!$C$3:$C$4341,$A697,'United Data'!$B$3:$B$4341,"&lt;&gt;Off-street")&gt;0,1,0)</f>
        <v>0</v>
      </c>
      <c r="S697">
        <f t="shared" si="20"/>
        <v>7</v>
      </c>
      <c r="T697">
        <f t="shared" si="21"/>
        <v>1</v>
      </c>
    </row>
    <row r="698" spans="1:20" x14ac:dyDescent="0.2">
      <c r="A698" t="s">
        <v>734</v>
      </c>
      <c r="B698">
        <f>IF(COUNTIFS('United Data'!$A$3:$A$4341,B$1,'United Data'!$C$3:$C$4341,$A698,'United Data'!$B$3:$B$4341,"&lt;&gt;Off-street")&gt;0,1,0)</f>
        <v>0</v>
      </c>
      <c r="C698">
        <f>IF(COUNTIFS('United Data'!$A$3:$A$4341,C$1,'United Data'!$C$3:$C$4341,$A698,'United Data'!$B$3:$B$4341,"&lt;&gt;Off-street")&gt;0,1,0)</f>
        <v>0</v>
      </c>
      <c r="D698">
        <f>IF(COUNTIFS('United Data'!$A$3:$A$4341,D$1,'United Data'!$C$3:$C$4341,$A698,'United Data'!$B$3:$B$4341,"&lt;&gt;Off-street")&gt;0,1,0)</f>
        <v>1</v>
      </c>
      <c r="E698">
        <f>IF(COUNTIFS('United Data'!$A$3:$A$4341,E$1,'United Data'!$C$3:$C$4341,$A698,'United Data'!$B$3:$B$4341,"&lt;&gt;Off-street")&gt;0,1,0)</f>
        <v>1</v>
      </c>
      <c r="F698">
        <f>IF(COUNTIFS('United Data'!$A$3:$A$4341,F$1,'United Data'!$C$3:$C$4341,$A698,'United Data'!$B$3:$B$4341,"&lt;&gt;Off-street")&gt;0,1,0)</f>
        <v>0</v>
      </c>
      <c r="G698">
        <f>IF(COUNTIFS('United Data'!$A$3:$A$4341,G$1,'United Data'!$C$3:$C$4341,$A698,'United Data'!$B$3:$B$4341,"&lt;&gt;Off-street")&gt;0,1,0)</f>
        <v>0</v>
      </c>
      <c r="H698">
        <f>IF(COUNTIFS('United Data'!$A$3:$A$4341,H$1,'United Data'!$C$3:$C$4341,$A698,'United Data'!$B$3:$B$4341,"&lt;&gt;Off-street")&gt;0,1,0)</f>
        <v>0</v>
      </c>
      <c r="I698">
        <f>IF(COUNTIFS('United Data'!$A$3:$A$4341,I$1,'United Data'!$C$3:$C$4341,$A698,'United Data'!$B$3:$B$4341,"&lt;&gt;Off-street")&gt;0,1,0)</f>
        <v>0</v>
      </c>
      <c r="J698">
        <f>IF(COUNTIFS('United Data'!$A$3:$A$4341,J$1,'United Data'!$C$3:$C$4341,$A698,'United Data'!$B$3:$B$4341,"&lt;&gt;Off-street")&gt;0,1,0)</f>
        <v>0</v>
      </c>
      <c r="K698">
        <f>IF(COUNTIFS('United Data'!$A$3:$A$4341,K$1,'United Data'!$C$3:$C$4341,$A698,'United Data'!$B$3:$B$4341,"&lt;&gt;Off-street")&gt;0,1,0)</f>
        <v>0</v>
      </c>
      <c r="L698">
        <f>IF(COUNTIFS('United Data'!$A$3:$A$4341,L$1,'United Data'!$C$3:$C$4341,$A698,'United Data'!$B$3:$B$4341,"&lt;&gt;Off-street")&gt;0,1,0)</f>
        <v>0</v>
      </c>
      <c r="M698">
        <f>IF(COUNTIFS('United Data'!$A$3:$A$4341,M$1,'United Data'!$C$3:$C$4341,$A698,'United Data'!$B$3:$B$4341,"&lt;&gt;Off-street")&gt;0,1,0)</f>
        <v>0</v>
      </c>
      <c r="N698">
        <f>IF(COUNTIFS('United Data'!$A$3:$A$4341,N$1,'United Data'!$C$3:$C$4341,$A698,'United Data'!$B$3:$B$4341,"&lt;&gt;Off-street")&gt;0,1,0)</f>
        <v>0</v>
      </c>
      <c r="O698">
        <f>IF(COUNTIFS('United Data'!$A$3:$A$4341,O$1,'United Data'!$C$3:$C$4341,$A698,'United Data'!$B$3:$B$4341,"&lt;&gt;Off-street")&gt;0,1,0)</f>
        <v>0</v>
      </c>
      <c r="P698">
        <f>IF(COUNTIFS('United Data'!$A$3:$A$4341,P$1,'United Data'!$C$3:$C$4341,$A698,'United Data'!$B$3:$B$4341,"&lt;&gt;Off-street")&gt;0,1,0)</f>
        <v>0</v>
      </c>
      <c r="Q698">
        <f>IF(COUNTIFS('United Data'!$A$3:$A$4341,Q$1,'United Data'!$C$3:$C$4341,$A698,'United Data'!$B$3:$B$4341,"&lt;&gt;Off-street")&gt;0,1,0)</f>
        <v>0</v>
      </c>
      <c r="R698">
        <f>IF(COUNTIFS('United Data'!$A$3:$A$4341,R$1,'United Data'!$C$3:$C$4341,$A698,'United Data'!$B$3:$B$4341,"&lt;&gt;Off-street")&gt;0,1,0)</f>
        <v>0</v>
      </c>
      <c r="S698">
        <f t="shared" si="20"/>
        <v>2</v>
      </c>
      <c r="T698">
        <f t="shared" si="21"/>
        <v>1</v>
      </c>
    </row>
    <row r="699" spans="1:20" x14ac:dyDescent="0.2">
      <c r="A699" t="s">
        <v>735</v>
      </c>
      <c r="B699">
        <f>IF(COUNTIFS('United Data'!$A$3:$A$4341,B$1,'United Data'!$C$3:$C$4341,$A699,'United Data'!$B$3:$B$4341,"&lt;&gt;Off-street")&gt;0,1,0)</f>
        <v>0</v>
      </c>
      <c r="C699">
        <f>IF(COUNTIFS('United Data'!$A$3:$A$4341,C$1,'United Data'!$C$3:$C$4341,$A699,'United Data'!$B$3:$B$4341,"&lt;&gt;Off-street")&gt;0,1,0)</f>
        <v>0</v>
      </c>
      <c r="D699">
        <f>IF(COUNTIFS('United Data'!$A$3:$A$4341,D$1,'United Data'!$C$3:$C$4341,$A699,'United Data'!$B$3:$B$4341,"&lt;&gt;Off-street")&gt;0,1,0)</f>
        <v>1</v>
      </c>
      <c r="E699">
        <f>IF(COUNTIFS('United Data'!$A$3:$A$4341,E$1,'United Data'!$C$3:$C$4341,$A699,'United Data'!$B$3:$B$4341,"&lt;&gt;Off-street")&gt;0,1,0)</f>
        <v>1</v>
      </c>
      <c r="F699">
        <f>IF(COUNTIFS('United Data'!$A$3:$A$4341,F$1,'United Data'!$C$3:$C$4341,$A699,'United Data'!$B$3:$B$4341,"&lt;&gt;Off-street")&gt;0,1,0)</f>
        <v>0</v>
      </c>
      <c r="G699">
        <f>IF(COUNTIFS('United Data'!$A$3:$A$4341,G$1,'United Data'!$C$3:$C$4341,$A699,'United Data'!$B$3:$B$4341,"&lt;&gt;Off-street")&gt;0,1,0)</f>
        <v>0</v>
      </c>
      <c r="H699">
        <f>IF(COUNTIFS('United Data'!$A$3:$A$4341,H$1,'United Data'!$C$3:$C$4341,$A699,'United Data'!$B$3:$B$4341,"&lt;&gt;Off-street")&gt;0,1,0)</f>
        <v>0</v>
      </c>
      <c r="I699">
        <f>IF(COUNTIFS('United Data'!$A$3:$A$4341,I$1,'United Data'!$C$3:$C$4341,$A699,'United Data'!$B$3:$B$4341,"&lt;&gt;Off-street")&gt;0,1,0)</f>
        <v>0</v>
      </c>
      <c r="J699">
        <f>IF(COUNTIFS('United Data'!$A$3:$A$4341,J$1,'United Data'!$C$3:$C$4341,$A699,'United Data'!$B$3:$B$4341,"&lt;&gt;Off-street")&gt;0,1,0)</f>
        <v>0</v>
      </c>
      <c r="K699">
        <f>IF(COUNTIFS('United Data'!$A$3:$A$4341,K$1,'United Data'!$C$3:$C$4341,$A699,'United Data'!$B$3:$B$4341,"&lt;&gt;Off-street")&gt;0,1,0)</f>
        <v>0</v>
      </c>
      <c r="L699">
        <f>IF(COUNTIFS('United Data'!$A$3:$A$4341,L$1,'United Data'!$C$3:$C$4341,$A699,'United Data'!$B$3:$B$4341,"&lt;&gt;Off-street")&gt;0,1,0)</f>
        <v>0</v>
      </c>
      <c r="M699">
        <f>IF(COUNTIFS('United Data'!$A$3:$A$4341,M$1,'United Data'!$C$3:$C$4341,$A699,'United Data'!$B$3:$B$4341,"&lt;&gt;Off-street")&gt;0,1,0)</f>
        <v>0</v>
      </c>
      <c r="N699">
        <f>IF(COUNTIFS('United Data'!$A$3:$A$4341,N$1,'United Data'!$C$3:$C$4341,$A699,'United Data'!$B$3:$B$4341,"&lt;&gt;Off-street")&gt;0,1,0)</f>
        <v>0</v>
      </c>
      <c r="O699">
        <f>IF(COUNTIFS('United Data'!$A$3:$A$4341,O$1,'United Data'!$C$3:$C$4341,$A699,'United Data'!$B$3:$B$4341,"&lt;&gt;Off-street")&gt;0,1,0)</f>
        <v>0</v>
      </c>
      <c r="P699">
        <f>IF(COUNTIFS('United Data'!$A$3:$A$4341,P$1,'United Data'!$C$3:$C$4341,$A699,'United Data'!$B$3:$B$4341,"&lt;&gt;Off-street")&gt;0,1,0)</f>
        <v>0</v>
      </c>
      <c r="Q699">
        <f>IF(COUNTIFS('United Data'!$A$3:$A$4341,Q$1,'United Data'!$C$3:$C$4341,$A699,'United Data'!$B$3:$B$4341,"&lt;&gt;Off-street")&gt;0,1,0)</f>
        <v>0</v>
      </c>
      <c r="R699">
        <f>IF(COUNTIFS('United Data'!$A$3:$A$4341,R$1,'United Data'!$C$3:$C$4341,$A699,'United Data'!$B$3:$B$4341,"&lt;&gt;Off-street")&gt;0,1,0)</f>
        <v>0</v>
      </c>
      <c r="S699">
        <f t="shared" si="20"/>
        <v>2</v>
      </c>
      <c r="T699">
        <f t="shared" si="21"/>
        <v>1</v>
      </c>
    </row>
    <row r="700" spans="1:20" x14ac:dyDescent="0.2">
      <c r="A700" t="s">
        <v>736</v>
      </c>
      <c r="B700">
        <f>IF(COUNTIFS('United Data'!$A$3:$A$4341,B$1,'United Data'!$C$3:$C$4341,$A700,'United Data'!$B$3:$B$4341,"&lt;&gt;Off-street")&gt;0,1,0)</f>
        <v>0</v>
      </c>
      <c r="C700">
        <f>IF(COUNTIFS('United Data'!$A$3:$A$4341,C$1,'United Data'!$C$3:$C$4341,$A700,'United Data'!$B$3:$B$4341,"&lt;&gt;Off-street")&gt;0,1,0)</f>
        <v>0</v>
      </c>
      <c r="D700">
        <f>IF(COUNTIFS('United Data'!$A$3:$A$4341,D$1,'United Data'!$C$3:$C$4341,$A700,'United Data'!$B$3:$B$4341,"&lt;&gt;Off-street")&gt;0,1,0)</f>
        <v>1</v>
      </c>
      <c r="E700">
        <f>IF(COUNTIFS('United Data'!$A$3:$A$4341,E$1,'United Data'!$C$3:$C$4341,$A700,'United Data'!$B$3:$B$4341,"&lt;&gt;Off-street")&gt;0,1,0)</f>
        <v>1</v>
      </c>
      <c r="F700">
        <f>IF(COUNTIFS('United Data'!$A$3:$A$4341,F$1,'United Data'!$C$3:$C$4341,$A700,'United Data'!$B$3:$B$4341,"&lt;&gt;Off-street")&gt;0,1,0)</f>
        <v>0</v>
      </c>
      <c r="G700">
        <f>IF(COUNTIFS('United Data'!$A$3:$A$4341,G$1,'United Data'!$C$3:$C$4341,$A700,'United Data'!$B$3:$B$4341,"&lt;&gt;Off-street")&gt;0,1,0)</f>
        <v>0</v>
      </c>
      <c r="H700">
        <f>IF(COUNTIFS('United Data'!$A$3:$A$4341,H$1,'United Data'!$C$3:$C$4341,$A700,'United Data'!$B$3:$B$4341,"&lt;&gt;Off-street")&gt;0,1,0)</f>
        <v>0</v>
      </c>
      <c r="I700">
        <f>IF(COUNTIFS('United Data'!$A$3:$A$4341,I$1,'United Data'!$C$3:$C$4341,$A700,'United Data'!$B$3:$B$4341,"&lt;&gt;Off-street")&gt;0,1,0)</f>
        <v>0</v>
      </c>
      <c r="J700">
        <f>IF(COUNTIFS('United Data'!$A$3:$A$4341,J$1,'United Data'!$C$3:$C$4341,$A700,'United Data'!$B$3:$B$4341,"&lt;&gt;Off-street")&gt;0,1,0)</f>
        <v>1</v>
      </c>
      <c r="K700">
        <f>IF(COUNTIFS('United Data'!$A$3:$A$4341,K$1,'United Data'!$C$3:$C$4341,$A700,'United Data'!$B$3:$B$4341,"&lt;&gt;Off-street")&gt;0,1,0)</f>
        <v>0</v>
      </c>
      <c r="L700">
        <f>IF(COUNTIFS('United Data'!$A$3:$A$4341,L$1,'United Data'!$C$3:$C$4341,$A700,'United Data'!$B$3:$B$4341,"&lt;&gt;Off-street")&gt;0,1,0)</f>
        <v>0</v>
      </c>
      <c r="M700">
        <f>IF(COUNTIFS('United Data'!$A$3:$A$4341,M$1,'United Data'!$C$3:$C$4341,$A700,'United Data'!$B$3:$B$4341,"&lt;&gt;Off-street")&gt;0,1,0)</f>
        <v>0</v>
      </c>
      <c r="N700">
        <f>IF(COUNTIFS('United Data'!$A$3:$A$4341,N$1,'United Data'!$C$3:$C$4341,$A700,'United Data'!$B$3:$B$4341,"&lt;&gt;Off-street")&gt;0,1,0)</f>
        <v>0</v>
      </c>
      <c r="O700">
        <f>IF(COUNTIFS('United Data'!$A$3:$A$4341,O$1,'United Data'!$C$3:$C$4341,$A700,'United Data'!$B$3:$B$4341,"&lt;&gt;Off-street")&gt;0,1,0)</f>
        <v>0</v>
      </c>
      <c r="P700">
        <f>IF(COUNTIFS('United Data'!$A$3:$A$4341,P$1,'United Data'!$C$3:$C$4341,$A700,'United Data'!$B$3:$B$4341,"&lt;&gt;Off-street")&gt;0,1,0)</f>
        <v>0</v>
      </c>
      <c r="Q700">
        <f>IF(COUNTIFS('United Data'!$A$3:$A$4341,Q$1,'United Data'!$C$3:$C$4341,$A700,'United Data'!$B$3:$B$4341,"&lt;&gt;Off-street")&gt;0,1,0)</f>
        <v>0</v>
      </c>
      <c r="R700">
        <f>IF(COUNTIFS('United Data'!$A$3:$A$4341,R$1,'United Data'!$C$3:$C$4341,$A700,'United Data'!$B$3:$B$4341,"&lt;&gt;Off-street")&gt;0,1,0)</f>
        <v>0</v>
      </c>
      <c r="S700">
        <f t="shared" si="20"/>
        <v>3</v>
      </c>
      <c r="T700">
        <f t="shared" si="21"/>
        <v>2</v>
      </c>
    </row>
    <row r="701" spans="1:20" x14ac:dyDescent="0.2">
      <c r="A701" t="s">
        <v>2547</v>
      </c>
      <c r="B701">
        <f>IF(COUNTIFS('United Data'!$A$3:$A$4341,B$1,'United Data'!$C$3:$C$4341,$A701,'United Data'!$B$3:$B$4341,"&lt;&gt;Off-street")&gt;0,1,0)</f>
        <v>0</v>
      </c>
      <c r="C701">
        <f>IF(COUNTIFS('United Data'!$A$3:$A$4341,C$1,'United Data'!$C$3:$C$4341,$A701,'United Data'!$B$3:$B$4341,"&lt;&gt;Off-street")&gt;0,1,0)</f>
        <v>0</v>
      </c>
      <c r="D701">
        <f>IF(COUNTIFS('United Data'!$A$3:$A$4341,D$1,'United Data'!$C$3:$C$4341,$A701,'United Data'!$B$3:$B$4341,"&lt;&gt;Off-street")&gt;0,1,0)</f>
        <v>0</v>
      </c>
      <c r="E701">
        <f>IF(COUNTIFS('United Data'!$A$3:$A$4341,E$1,'United Data'!$C$3:$C$4341,$A701,'United Data'!$B$3:$B$4341,"&lt;&gt;Off-street")&gt;0,1,0)</f>
        <v>1</v>
      </c>
      <c r="F701">
        <f>IF(COUNTIFS('United Data'!$A$3:$A$4341,F$1,'United Data'!$C$3:$C$4341,$A701,'United Data'!$B$3:$B$4341,"&lt;&gt;Off-street")&gt;0,1,0)</f>
        <v>0</v>
      </c>
      <c r="G701">
        <f>IF(COUNTIFS('United Data'!$A$3:$A$4341,G$1,'United Data'!$C$3:$C$4341,$A701,'United Data'!$B$3:$B$4341,"&lt;&gt;Off-street")&gt;0,1,0)</f>
        <v>0</v>
      </c>
      <c r="H701">
        <f>IF(COUNTIFS('United Data'!$A$3:$A$4341,H$1,'United Data'!$C$3:$C$4341,$A701,'United Data'!$B$3:$B$4341,"&lt;&gt;Off-street")&gt;0,1,0)</f>
        <v>0</v>
      </c>
      <c r="I701">
        <f>IF(COUNTIFS('United Data'!$A$3:$A$4341,I$1,'United Data'!$C$3:$C$4341,$A701,'United Data'!$B$3:$B$4341,"&lt;&gt;Off-street")&gt;0,1,0)</f>
        <v>0</v>
      </c>
      <c r="J701">
        <f>IF(COUNTIFS('United Data'!$A$3:$A$4341,J$1,'United Data'!$C$3:$C$4341,$A701,'United Data'!$B$3:$B$4341,"&lt;&gt;Off-street")&gt;0,1,0)</f>
        <v>0</v>
      </c>
      <c r="K701">
        <f>IF(COUNTIFS('United Data'!$A$3:$A$4341,K$1,'United Data'!$C$3:$C$4341,$A701,'United Data'!$B$3:$B$4341,"&lt;&gt;Off-street")&gt;0,1,0)</f>
        <v>0</v>
      </c>
      <c r="L701">
        <f>IF(COUNTIFS('United Data'!$A$3:$A$4341,L$1,'United Data'!$C$3:$C$4341,$A701,'United Data'!$B$3:$B$4341,"&lt;&gt;Off-street")&gt;0,1,0)</f>
        <v>0</v>
      </c>
      <c r="M701">
        <f>IF(COUNTIFS('United Data'!$A$3:$A$4341,M$1,'United Data'!$C$3:$C$4341,$A701,'United Data'!$B$3:$B$4341,"&lt;&gt;Off-street")&gt;0,1,0)</f>
        <v>0</v>
      </c>
      <c r="N701">
        <f>IF(COUNTIFS('United Data'!$A$3:$A$4341,N$1,'United Data'!$C$3:$C$4341,$A701,'United Data'!$B$3:$B$4341,"&lt;&gt;Off-street")&gt;0,1,0)</f>
        <v>0</v>
      </c>
      <c r="O701">
        <f>IF(COUNTIFS('United Data'!$A$3:$A$4341,O$1,'United Data'!$C$3:$C$4341,$A701,'United Data'!$B$3:$B$4341,"&lt;&gt;Off-street")&gt;0,1,0)</f>
        <v>0</v>
      </c>
      <c r="P701">
        <f>IF(COUNTIFS('United Data'!$A$3:$A$4341,P$1,'United Data'!$C$3:$C$4341,$A701,'United Data'!$B$3:$B$4341,"&lt;&gt;Off-street")&gt;0,1,0)</f>
        <v>0</v>
      </c>
      <c r="Q701">
        <f>IF(COUNTIFS('United Data'!$A$3:$A$4341,Q$1,'United Data'!$C$3:$C$4341,$A701,'United Data'!$B$3:$B$4341,"&lt;&gt;Off-street")&gt;0,1,0)</f>
        <v>0</v>
      </c>
      <c r="R701">
        <f>IF(COUNTIFS('United Data'!$A$3:$A$4341,R$1,'United Data'!$C$3:$C$4341,$A701,'United Data'!$B$3:$B$4341,"&lt;&gt;Off-street")&gt;0,1,0)</f>
        <v>0</v>
      </c>
      <c r="S701">
        <f t="shared" si="20"/>
        <v>1</v>
      </c>
      <c r="T701">
        <f t="shared" si="21"/>
        <v>1</v>
      </c>
    </row>
    <row r="702" spans="1:20" x14ac:dyDescent="0.2">
      <c r="A702" t="s">
        <v>737</v>
      </c>
      <c r="B702">
        <f>IF(COUNTIFS('United Data'!$A$3:$A$4341,B$1,'United Data'!$C$3:$C$4341,$A702,'United Data'!$B$3:$B$4341,"&lt;&gt;Off-street")&gt;0,1,0)</f>
        <v>0</v>
      </c>
      <c r="C702">
        <f>IF(COUNTIFS('United Data'!$A$3:$A$4341,C$1,'United Data'!$C$3:$C$4341,$A702,'United Data'!$B$3:$B$4341,"&lt;&gt;Off-street")&gt;0,1,0)</f>
        <v>0</v>
      </c>
      <c r="D702">
        <f>IF(COUNTIFS('United Data'!$A$3:$A$4341,D$1,'United Data'!$C$3:$C$4341,$A702,'United Data'!$B$3:$B$4341,"&lt;&gt;Off-street")&gt;0,1,0)</f>
        <v>0</v>
      </c>
      <c r="E702">
        <f>IF(COUNTIFS('United Data'!$A$3:$A$4341,E$1,'United Data'!$C$3:$C$4341,$A702,'United Data'!$B$3:$B$4341,"&lt;&gt;Off-street")&gt;0,1,0)</f>
        <v>1</v>
      </c>
      <c r="F702">
        <f>IF(COUNTIFS('United Data'!$A$3:$A$4341,F$1,'United Data'!$C$3:$C$4341,$A702,'United Data'!$B$3:$B$4341,"&lt;&gt;Off-street")&gt;0,1,0)</f>
        <v>0</v>
      </c>
      <c r="G702">
        <f>IF(COUNTIFS('United Data'!$A$3:$A$4341,G$1,'United Data'!$C$3:$C$4341,$A702,'United Data'!$B$3:$B$4341,"&lt;&gt;Off-street")&gt;0,1,0)</f>
        <v>0</v>
      </c>
      <c r="H702">
        <f>IF(COUNTIFS('United Data'!$A$3:$A$4341,H$1,'United Data'!$C$3:$C$4341,$A702,'United Data'!$B$3:$B$4341,"&lt;&gt;Off-street")&gt;0,1,0)</f>
        <v>0</v>
      </c>
      <c r="I702">
        <f>IF(COUNTIFS('United Data'!$A$3:$A$4341,I$1,'United Data'!$C$3:$C$4341,$A702,'United Data'!$B$3:$B$4341,"&lt;&gt;Off-street")&gt;0,1,0)</f>
        <v>0</v>
      </c>
      <c r="J702">
        <f>IF(COUNTIFS('United Data'!$A$3:$A$4341,J$1,'United Data'!$C$3:$C$4341,$A702,'United Data'!$B$3:$B$4341,"&lt;&gt;Off-street")&gt;0,1,0)</f>
        <v>0</v>
      </c>
      <c r="K702">
        <f>IF(COUNTIFS('United Data'!$A$3:$A$4341,K$1,'United Data'!$C$3:$C$4341,$A702,'United Data'!$B$3:$B$4341,"&lt;&gt;Off-street")&gt;0,1,0)</f>
        <v>1</v>
      </c>
      <c r="L702">
        <f>IF(COUNTIFS('United Data'!$A$3:$A$4341,L$1,'United Data'!$C$3:$C$4341,$A702,'United Data'!$B$3:$B$4341,"&lt;&gt;Off-street")&gt;0,1,0)</f>
        <v>0</v>
      </c>
      <c r="M702">
        <f>IF(COUNTIFS('United Data'!$A$3:$A$4341,M$1,'United Data'!$C$3:$C$4341,$A702,'United Data'!$B$3:$B$4341,"&lt;&gt;Off-street")&gt;0,1,0)</f>
        <v>0</v>
      </c>
      <c r="N702">
        <f>IF(COUNTIFS('United Data'!$A$3:$A$4341,N$1,'United Data'!$C$3:$C$4341,$A702,'United Data'!$B$3:$B$4341,"&lt;&gt;Off-street")&gt;0,1,0)</f>
        <v>0</v>
      </c>
      <c r="O702">
        <f>IF(COUNTIFS('United Data'!$A$3:$A$4341,O$1,'United Data'!$C$3:$C$4341,$A702,'United Data'!$B$3:$B$4341,"&lt;&gt;Off-street")&gt;0,1,0)</f>
        <v>0</v>
      </c>
      <c r="P702">
        <f>IF(COUNTIFS('United Data'!$A$3:$A$4341,P$1,'United Data'!$C$3:$C$4341,$A702,'United Data'!$B$3:$B$4341,"&lt;&gt;Off-street")&gt;0,1,0)</f>
        <v>0</v>
      </c>
      <c r="Q702">
        <f>IF(COUNTIFS('United Data'!$A$3:$A$4341,Q$1,'United Data'!$C$3:$C$4341,$A702,'United Data'!$B$3:$B$4341,"&lt;&gt;Off-street")&gt;0,1,0)</f>
        <v>0</v>
      </c>
      <c r="R702">
        <f>IF(COUNTIFS('United Data'!$A$3:$A$4341,R$1,'United Data'!$C$3:$C$4341,$A702,'United Data'!$B$3:$B$4341,"&lt;&gt;Off-street")&gt;0,1,0)</f>
        <v>0</v>
      </c>
      <c r="S702">
        <f t="shared" si="20"/>
        <v>2</v>
      </c>
      <c r="T702">
        <f t="shared" si="21"/>
        <v>2</v>
      </c>
    </row>
    <row r="703" spans="1:20" x14ac:dyDescent="0.2">
      <c r="A703" t="s">
        <v>738</v>
      </c>
      <c r="B703">
        <f>IF(COUNTIFS('United Data'!$A$3:$A$4341,B$1,'United Data'!$C$3:$C$4341,$A703,'United Data'!$B$3:$B$4341,"&lt;&gt;Off-street")&gt;0,1,0)</f>
        <v>0</v>
      </c>
      <c r="C703">
        <f>IF(COUNTIFS('United Data'!$A$3:$A$4341,C$1,'United Data'!$C$3:$C$4341,$A703,'United Data'!$B$3:$B$4341,"&lt;&gt;Off-street")&gt;0,1,0)</f>
        <v>0</v>
      </c>
      <c r="D703">
        <f>IF(COUNTIFS('United Data'!$A$3:$A$4341,D$1,'United Data'!$C$3:$C$4341,$A703,'United Data'!$B$3:$B$4341,"&lt;&gt;Off-street")&gt;0,1,0)</f>
        <v>0</v>
      </c>
      <c r="E703">
        <f>IF(COUNTIFS('United Data'!$A$3:$A$4341,E$1,'United Data'!$C$3:$C$4341,$A703,'United Data'!$B$3:$B$4341,"&lt;&gt;Off-street")&gt;0,1,0)</f>
        <v>1</v>
      </c>
      <c r="F703">
        <f>IF(COUNTIFS('United Data'!$A$3:$A$4341,F$1,'United Data'!$C$3:$C$4341,$A703,'United Data'!$B$3:$B$4341,"&lt;&gt;Off-street")&gt;0,1,0)</f>
        <v>1</v>
      </c>
      <c r="G703">
        <f>IF(COUNTIFS('United Data'!$A$3:$A$4341,G$1,'United Data'!$C$3:$C$4341,$A703,'United Data'!$B$3:$B$4341,"&lt;&gt;Off-street")&gt;0,1,0)</f>
        <v>1</v>
      </c>
      <c r="H703">
        <f>IF(COUNTIFS('United Data'!$A$3:$A$4341,H$1,'United Data'!$C$3:$C$4341,$A703,'United Data'!$B$3:$B$4341,"&lt;&gt;Off-street")&gt;0,1,0)</f>
        <v>1</v>
      </c>
      <c r="I703">
        <f>IF(COUNTIFS('United Data'!$A$3:$A$4341,I$1,'United Data'!$C$3:$C$4341,$A703,'United Data'!$B$3:$B$4341,"&lt;&gt;Off-street")&gt;0,1,0)</f>
        <v>1</v>
      </c>
      <c r="J703">
        <f>IF(COUNTIFS('United Data'!$A$3:$A$4341,J$1,'United Data'!$C$3:$C$4341,$A703,'United Data'!$B$3:$B$4341,"&lt;&gt;Off-street")&gt;0,1,0)</f>
        <v>1</v>
      </c>
      <c r="K703">
        <f>IF(COUNTIFS('United Data'!$A$3:$A$4341,K$1,'United Data'!$C$3:$C$4341,$A703,'United Data'!$B$3:$B$4341,"&lt;&gt;Off-street")&gt;0,1,0)</f>
        <v>1</v>
      </c>
      <c r="L703">
        <f>IF(COUNTIFS('United Data'!$A$3:$A$4341,L$1,'United Data'!$C$3:$C$4341,$A703,'United Data'!$B$3:$B$4341,"&lt;&gt;Off-street")&gt;0,1,0)</f>
        <v>0</v>
      </c>
      <c r="M703">
        <f>IF(COUNTIFS('United Data'!$A$3:$A$4341,M$1,'United Data'!$C$3:$C$4341,$A703,'United Data'!$B$3:$B$4341,"&lt;&gt;Off-street")&gt;0,1,0)</f>
        <v>0</v>
      </c>
      <c r="N703">
        <f>IF(COUNTIFS('United Data'!$A$3:$A$4341,N$1,'United Data'!$C$3:$C$4341,$A703,'United Data'!$B$3:$B$4341,"&lt;&gt;Off-street")&gt;0,1,0)</f>
        <v>0</v>
      </c>
      <c r="O703">
        <f>IF(COUNTIFS('United Data'!$A$3:$A$4341,O$1,'United Data'!$C$3:$C$4341,$A703,'United Data'!$B$3:$B$4341,"&lt;&gt;Off-street")&gt;0,1,0)</f>
        <v>0</v>
      </c>
      <c r="P703">
        <f>IF(COUNTIFS('United Data'!$A$3:$A$4341,P$1,'United Data'!$C$3:$C$4341,$A703,'United Data'!$B$3:$B$4341,"&lt;&gt;Off-street")&gt;0,1,0)</f>
        <v>0</v>
      </c>
      <c r="Q703">
        <f>IF(COUNTIFS('United Data'!$A$3:$A$4341,Q$1,'United Data'!$C$3:$C$4341,$A703,'United Data'!$B$3:$B$4341,"&lt;&gt;Off-street")&gt;0,1,0)</f>
        <v>0</v>
      </c>
      <c r="R703">
        <f>IF(COUNTIFS('United Data'!$A$3:$A$4341,R$1,'United Data'!$C$3:$C$4341,$A703,'United Data'!$B$3:$B$4341,"&lt;&gt;Off-street")&gt;0,1,0)</f>
        <v>0</v>
      </c>
      <c r="S703">
        <f t="shared" si="20"/>
        <v>7</v>
      </c>
      <c r="T703">
        <f t="shared" si="21"/>
        <v>1</v>
      </c>
    </row>
    <row r="704" spans="1:20" x14ac:dyDescent="0.2">
      <c r="A704" t="s">
        <v>739</v>
      </c>
      <c r="B704">
        <f>IF(COUNTIFS('United Data'!$A$3:$A$4341,B$1,'United Data'!$C$3:$C$4341,$A704,'United Data'!$B$3:$B$4341,"&lt;&gt;Off-street")&gt;0,1,0)</f>
        <v>0</v>
      </c>
      <c r="C704">
        <f>IF(COUNTIFS('United Data'!$A$3:$A$4341,C$1,'United Data'!$C$3:$C$4341,$A704,'United Data'!$B$3:$B$4341,"&lt;&gt;Off-street")&gt;0,1,0)</f>
        <v>0</v>
      </c>
      <c r="D704">
        <f>IF(COUNTIFS('United Data'!$A$3:$A$4341,D$1,'United Data'!$C$3:$C$4341,$A704,'United Data'!$B$3:$B$4341,"&lt;&gt;Off-street")&gt;0,1,0)</f>
        <v>0</v>
      </c>
      <c r="E704">
        <f>IF(COUNTIFS('United Data'!$A$3:$A$4341,E$1,'United Data'!$C$3:$C$4341,$A704,'United Data'!$B$3:$B$4341,"&lt;&gt;Off-street")&gt;0,1,0)</f>
        <v>1</v>
      </c>
      <c r="F704">
        <f>IF(COUNTIFS('United Data'!$A$3:$A$4341,F$1,'United Data'!$C$3:$C$4341,$A704,'United Data'!$B$3:$B$4341,"&lt;&gt;Off-street")&gt;0,1,0)</f>
        <v>1</v>
      </c>
      <c r="G704">
        <f>IF(COUNTIFS('United Data'!$A$3:$A$4341,G$1,'United Data'!$C$3:$C$4341,$A704,'United Data'!$B$3:$B$4341,"&lt;&gt;Off-street")&gt;0,1,0)</f>
        <v>1</v>
      </c>
      <c r="H704">
        <f>IF(COUNTIFS('United Data'!$A$3:$A$4341,H$1,'United Data'!$C$3:$C$4341,$A704,'United Data'!$B$3:$B$4341,"&lt;&gt;Off-street")&gt;0,1,0)</f>
        <v>1</v>
      </c>
      <c r="I704">
        <f>IF(COUNTIFS('United Data'!$A$3:$A$4341,I$1,'United Data'!$C$3:$C$4341,$A704,'United Data'!$B$3:$B$4341,"&lt;&gt;Off-street")&gt;0,1,0)</f>
        <v>0</v>
      </c>
      <c r="J704">
        <f>IF(COUNTIFS('United Data'!$A$3:$A$4341,J$1,'United Data'!$C$3:$C$4341,$A704,'United Data'!$B$3:$B$4341,"&lt;&gt;Off-street")&gt;0,1,0)</f>
        <v>0</v>
      </c>
      <c r="K704">
        <f>IF(COUNTIFS('United Data'!$A$3:$A$4341,K$1,'United Data'!$C$3:$C$4341,$A704,'United Data'!$B$3:$B$4341,"&lt;&gt;Off-street")&gt;0,1,0)</f>
        <v>1</v>
      </c>
      <c r="L704">
        <f>IF(COUNTIFS('United Data'!$A$3:$A$4341,L$1,'United Data'!$C$3:$C$4341,$A704,'United Data'!$B$3:$B$4341,"&lt;&gt;Off-street")&gt;0,1,0)</f>
        <v>0</v>
      </c>
      <c r="M704">
        <f>IF(COUNTIFS('United Data'!$A$3:$A$4341,M$1,'United Data'!$C$3:$C$4341,$A704,'United Data'!$B$3:$B$4341,"&lt;&gt;Off-street")&gt;0,1,0)</f>
        <v>0</v>
      </c>
      <c r="N704">
        <f>IF(COUNTIFS('United Data'!$A$3:$A$4341,N$1,'United Data'!$C$3:$C$4341,$A704,'United Data'!$B$3:$B$4341,"&lt;&gt;Off-street")&gt;0,1,0)</f>
        <v>0</v>
      </c>
      <c r="O704">
        <f>IF(COUNTIFS('United Data'!$A$3:$A$4341,O$1,'United Data'!$C$3:$C$4341,$A704,'United Data'!$B$3:$B$4341,"&lt;&gt;Off-street")&gt;0,1,0)</f>
        <v>0</v>
      </c>
      <c r="P704">
        <f>IF(COUNTIFS('United Data'!$A$3:$A$4341,P$1,'United Data'!$C$3:$C$4341,$A704,'United Data'!$B$3:$B$4341,"&lt;&gt;Off-street")&gt;0,1,0)</f>
        <v>0</v>
      </c>
      <c r="Q704">
        <f>IF(COUNTIFS('United Data'!$A$3:$A$4341,Q$1,'United Data'!$C$3:$C$4341,$A704,'United Data'!$B$3:$B$4341,"&lt;&gt;Off-street")&gt;0,1,0)</f>
        <v>0</v>
      </c>
      <c r="R704">
        <f>IF(COUNTIFS('United Data'!$A$3:$A$4341,R$1,'United Data'!$C$3:$C$4341,$A704,'United Data'!$B$3:$B$4341,"&lt;&gt;Off-street")&gt;0,1,0)</f>
        <v>0</v>
      </c>
      <c r="S704">
        <f t="shared" si="20"/>
        <v>5</v>
      </c>
      <c r="T704">
        <f t="shared" si="21"/>
        <v>2</v>
      </c>
    </row>
    <row r="705" spans="1:20" x14ac:dyDescent="0.2">
      <c r="A705" t="s">
        <v>740</v>
      </c>
      <c r="B705">
        <f>IF(COUNTIFS('United Data'!$A$3:$A$4341,B$1,'United Data'!$C$3:$C$4341,$A705,'United Data'!$B$3:$B$4341,"&lt;&gt;Off-street")&gt;0,1,0)</f>
        <v>0</v>
      </c>
      <c r="C705">
        <f>IF(COUNTIFS('United Data'!$A$3:$A$4341,C$1,'United Data'!$C$3:$C$4341,$A705,'United Data'!$B$3:$B$4341,"&lt;&gt;Off-street")&gt;0,1,0)</f>
        <v>0</v>
      </c>
      <c r="D705">
        <f>IF(COUNTIFS('United Data'!$A$3:$A$4341,D$1,'United Data'!$C$3:$C$4341,$A705,'United Data'!$B$3:$B$4341,"&lt;&gt;Off-street")&gt;0,1,0)</f>
        <v>0</v>
      </c>
      <c r="E705">
        <f>IF(COUNTIFS('United Data'!$A$3:$A$4341,E$1,'United Data'!$C$3:$C$4341,$A705,'United Data'!$B$3:$B$4341,"&lt;&gt;Off-street")&gt;0,1,0)</f>
        <v>1</v>
      </c>
      <c r="F705">
        <f>IF(COUNTIFS('United Data'!$A$3:$A$4341,F$1,'United Data'!$C$3:$C$4341,$A705,'United Data'!$B$3:$B$4341,"&lt;&gt;Off-street")&gt;0,1,0)</f>
        <v>1</v>
      </c>
      <c r="G705">
        <f>IF(COUNTIFS('United Data'!$A$3:$A$4341,G$1,'United Data'!$C$3:$C$4341,$A705,'United Data'!$B$3:$B$4341,"&lt;&gt;Off-street")&gt;0,1,0)</f>
        <v>1</v>
      </c>
      <c r="H705">
        <f>IF(COUNTIFS('United Data'!$A$3:$A$4341,H$1,'United Data'!$C$3:$C$4341,$A705,'United Data'!$B$3:$B$4341,"&lt;&gt;Off-street")&gt;0,1,0)</f>
        <v>1</v>
      </c>
      <c r="I705">
        <f>IF(COUNTIFS('United Data'!$A$3:$A$4341,I$1,'United Data'!$C$3:$C$4341,$A705,'United Data'!$B$3:$B$4341,"&lt;&gt;Off-street")&gt;0,1,0)</f>
        <v>1</v>
      </c>
      <c r="J705">
        <f>IF(COUNTIFS('United Data'!$A$3:$A$4341,J$1,'United Data'!$C$3:$C$4341,$A705,'United Data'!$B$3:$B$4341,"&lt;&gt;Off-street")&gt;0,1,0)</f>
        <v>0</v>
      </c>
      <c r="K705">
        <f>IF(COUNTIFS('United Data'!$A$3:$A$4341,K$1,'United Data'!$C$3:$C$4341,$A705,'United Data'!$B$3:$B$4341,"&lt;&gt;Off-street")&gt;0,1,0)</f>
        <v>1</v>
      </c>
      <c r="L705">
        <f>IF(COUNTIFS('United Data'!$A$3:$A$4341,L$1,'United Data'!$C$3:$C$4341,$A705,'United Data'!$B$3:$B$4341,"&lt;&gt;Off-street")&gt;0,1,0)</f>
        <v>0</v>
      </c>
      <c r="M705">
        <f>IF(COUNTIFS('United Data'!$A$3:$A$4341,M$1,'United Data'!$C$3:$C$4341,$A705,'United Data'!$B$3:$B$4341,"&lt;&gt;Off-street")&gt;0,1,0)</f>
        <v>0</v>
      </c>
      <c r="N705">
        <f>IF(COUNTIFS('United Data'!$A$3:$A$4341,N$1,'United Data'!$C$3:$C$4341,$A705,'United Data'!$B$3:$B$4341,"&lt;&gt;Off-street")&gt;0,1,0)</f>
        <v>0</v>
      </c>
      <c r="O705">
        <f>IF(COUNTIFS('United Data'!$A$3:$A$4341,O$1,'United Data'!$C$3:$C$4341,$A705,'United Data'!$B$3:$B$4341,"&lt;&gt;Off-street")&gt;0,1,0)</f>
        <v>0</v>
      </c>
      <c r="P705">
        <f>IF(COUNTIFS('United Data'!$A$3:$A$4341,P$1,'United Data'!$C$3:$C$4341,$A705,'United Data'!$B$3:$B$4341,"&lt;&gt;Off-street")&gt;0,1,0)</f>
        <v>0</v>
      </c>
      <c r="Q705">
        <f>IF(COUNTIFS('United Data'!$A$3:$A$4341,Q$1,'United Data'!$C$3:$C$4341,$A705,'United Data'!$B$3:$B$4341,"&lt;&gt;Off-street")&gt;0,1,0)</f>
        <v>0</v>
      </c>
      <c r="R705">
        <f>IF(COUNTIFS('United Data'!$A$3:$A$4341,R$1,'United Data'!$C$3:$C$4341,$A705,'United Data'!$B$3:$B$4341,"&lt;&gt;Off-street")&gt;0,1,0)</f>
        <v>0</v>
      </c>
      <c r="S705">
        <f t="shared" si="20"/>
        <v>6</v>
      </c>
      <c r="T705">
        <f t="shared" si="21"/>
        <v>2</v>
      </c>
    </row>
    <row r="706" spans="1:20" x14ac:dyDescent="0.2">
      <c r="A706" t="s">
        <v>741</v>
      </c>
      <c r="B706">
        <f>IF(COUNTIFS('United Data'!$A$3:$A$4341,B$1,'United Data'!$C$3:$C$4341,$A706,'United Data'!$B$3:$B$4341,"&lt;&gt;Off-street")&gt;0,1,0)</f>
        <v>0</v>
      </c>
      <c r="C706">
        <f>IF(COUNTIFS('United Data'!$A$3:$A$4341,C$1,'United Data'!$C$3:$C$4341,$A706,'United Data'!$B$3:$B$4341,"&lt;&gt;Off-street")&gt;0,1,0)</f>
        <v>0</v>
      </c>
      <c r="D706">
        <f>IF(COUNTIFS('United Data'!$A$3:$A$4341,D$1,'United Data'!$C$3:$C$4341,$A706,'United Data'!$B$3:$B$4341,"&lt;&gt;Off-street")&gt;0,1,0)</f>
        <v>0</v>
      </c>
      <c r="E706">
        <f>IF(COUNTIFS('United Data'!$A$3:$A$4341,E$1,'United Data'!$C$3:$C$4341,$A706,'United Data'!$B$3:$B$4341,"&lt;&gt;Off-street")&gt;0,1,0)</f>
        <v>1</v>
      </c>
      <c r="F706">
        <f>IF(COUNTIFS('United Data'!$A$3:$A$4341,F$1,'United Data'!$C$3:$C$4341,$A706,'United Data'!$B$3:$B$4341,"&lt;&gt;Off-street")&gt;0,1,0)</f>
        <v>0</v>
      </c>
      <c r="G706">
        <f>IF(COUNTIFS('United Data'!$A$3:$A$4341,G$1,'United Data'!$C$3:$C$4341,$A706,'United Data'!$B$3:$B$4341,"&lt;&gt;Off-street")&gt;0,1,0)</f>
        <v>0</v>
      </c>
      <c r="H706">
        <f>IF(COUNTIFS('United Data'!$A$3:$A$4341,H$1,'United Data'!$C$3:$C$4341,$A706,'United Data'!$B$3:$B$4341,"&lt;&gt;Off-street")&gt;0,1,0)</f>
        <v>0</v>
      </c>
      <c r="I706">
        <f>IF(COUNTIFS('United Data'!$A$3:$A$4341,I$1,'United Data'!$C$3:$C$4341,$A706,'United Data'!$B$3:$B$4341,"&lt;&gt;Off-street")&gt;0,1,0)</f>
        <v>0</v>
      </c>
      <c r="J706">
        <f>IF(COUNTIFS('United Data'!$A$3:$A$4341,J$1,'United Data'!$C$3:$C$4341,$A706,'United Data'!$B$3:$B$4341,"&lt;&gt;Off-street")&gt;0,1,0)</f>
        <v>0</v>
      </c>
      <c r="K706">
        <f>IF(COUNTIFS('United Data'!$A$3:$A$4341,K$1,'United Data'!$C$3:$C$4341,$A706,'United Data'!$B$3:$B$4341,"&lt;&gt;Off-street")&gt;0,1,0)</f>
        <v>1</v>
      </c>
      <c r="L706">
        <f>IF(COUNTIFS('United Data'!$A$3:$A$4341,L$1,'United Data'!$C$3:$C$4341,$A706,'United Data'!$B$3:$B$4341,"&lt;&gt;Off-street")&gt;0,1,0)</f>
        <v>0</v>
      </c>
      <c r="M706">
        <f>IF(COUNTIFS('United Data'!$A$3:$A$4341,M$1,'United Data'!$C$3:$C$4341,$A706,'United Data'!$B$3:$B$4341,"&lt;&gt;Off-street")&gt;0,1,0)</f>
        <v>0</v>
      </c>
      <c r="N706">
        <f>IF(COUNTIFS('United Data'!$A$3:$A$4341,N$1,'United Data'!$C$3:$C$4341,$A706,'United Data'!$B$3:$B$4341,"&lt;&gt;Off-street")&gt;0,1,0)</f>
        <v>0</v>
      </c>
      <c r="O706">
        <f>IF(COUNTIFS('United Data'!$A$3:$A$4341,O$1,'United Data'!$C$3:$C$4341,$A706,'United Data'!$B$3:$B$4341,"&lt;&gt;Off-street")&gt;0,1,0)</f>
        <v>0</v>
      </c>
      <c r="P706">
        <f>IF(COUNTIFS('United Data'!$A$3:$A$4341,P$1,'United Data'!$C$3:$C$4341,$A706,'United Data'!$B$3:$B$4341,"&lt;&gt;Off-street")&gt;0,1,0)</f>
        <v>0</v>
      </c>
      <c r="Q706">
        <f>IF(COUNTIFS('United Data'!$A$3:$A$4341,Q$1,'United Data'!$C$3:$C$4341,$A706,'United Data'!$B$3:$B$4341,"&lt;&gt;Off-street")&gt;0,1,0)</f>
        <v>0</v>
      </c>
      <c r="R706">
        <f>IF(COUNTIFS('United Data'!$A$3:$A$4341,R$1,'United Data'!$C$3:$C$4341,$A706,'United Data'!$B$3:$B$4341,"&lt;&gt;Off-street")&gt;0,1,0)</f>
        <v>0</v>
      </c>
      <c r="S706">
        <f t="shared" ref="S706:S769" si="22">SUM(B706:R706)</f>
        <v>2</v>
      </c>
      <c r="T706">
        <f t="shared" ref="T706:T769" si="23">B706+SUMPRODUCT(--(C706:R706&gt;B706:Q706))</f>
        <v>2</v>
      </c>
    </row>
    <row r="707" spans="1:20" x14ac:dyDescent="0.2">
      <c r="A707" t="s">
        <v>742</v>
      </c>
      <c r="B707">
        <f>IF(COUNTIFS('United Data'!$A$3:$A$4341,B$1,'United Data'!$C$3:$C$4341,$A707,'United Data'!$B$3:$B$4341,"&lt;&gt;Off-street")&gt;0,1,0)</f>
        <v>0</v>
      </c>
      <c r="C707">
        <f>IF(COUNTIFS('United Data'!$A$3:$A$4341,C$1,'United Data'!$C$3:$C$4341,$A707,'United Data'!$B$3:$B$4341,"&lt;&gt;Off-street")&gt;0,1,0)</f>
        <v>0</v>
      </c>
      <c r="D707">
        <f>IF(COUNTIFS('United Data'!$A$3:$A$4341,D$1,'United Data'!$C$3:$C$4341,$A707,'United Data'!$B$3:$B$4341,"&lt;&gt;Off-street")&gt;0,1,0)</f>
        <v>0</v>
      </c>
      <c r="E707">
        <f>IF(COUNTIFS('United Data'!$A$3:$A$4341,E$1,'United Data'!$C$3:$C$4341,$A707,'United Data'!$B$3:$B$4341,"&lt;&gt;Off-street")&gt;0,1,0)</f>
        <v>1</v>
      </c>
      <c r="F707">
        <f>IF(COUNTIFS('United Data'!$A$3:$A$4341,F$1,'United Data'!$C$3:$C$4341,$A707,'United Data'!$B$3:$B$4341,"&lt;&gt;Off-street")&gt;0,1,0)</f>
        <v>1</v>
      </c>
      <c r="G707">
        <f>IF(COUNTIFS('United Data'!$A$3:$A$4341,G$1,'United Data'!$C$3:$C$4341,$A707,'United Data'!$B$3:$B$4341,"&lt;&gt;Off-street")&gt;0,1,0)</f>
        <v>1</v>
      </c>
      <c r="H707">
        <f>IF(COUNTIFS('United Data'!$A$3:$A$4341,H$1,'United Data'!$C$3:$C$4341,$A707,'United Data'!$B$3:$B$4341,"&lt;&gt;Off-street")&gt;0,1,0)</f>
        <v>1</v>
      </c>
      <c r="I707">
        <f>IF(COUNTIFS('United Data'!$A$3:$A$4341,I$1,'United Data'!$C$3:$C$4341,$A707,'United Data'!$B$3:$B$4341,"&lt;&gt;Off-street")&gt;0,1,0)</f>
        <v>1</v>
      </c>
      <c r="J707">
        <f>IF(COUNTIFS('United Data'!$A$3:$A$4341,J$1,'United Data'!$C$3:$C$4341,$A707,'United Data'!$B$3:$B$4341,"&lt;&gt;Off-street")&gt;0,1,0)</f>
        <v>0</v>
      </c>
      <c r="K707">
        <f>IF(COUNTIFS('United Data'!$A$3:$A$4341,K$1,'United Data'!$C$3:$C$4341,$A707,'United Data'!$B$3:$B$4341,"&lt;&gt;Off-street")&gt;0,1,0)</f>
        <v>0</v>
      </c>
      <c r="L707">
        <f>IF(COUNTIFS('United Data'!$A$3:$A$4341,L$1,'United Data'!$C$3:$C$4341,$A707,'United Data'!$B$3:$B$4341,"&lt;&gt;Off-street")&gt;0,1,0)</f>
        <v>0</v>
      </c>
      <c r="M707">
        <f>IF(COUNTIFS('United Data'!$A$3:$A$4341,M$1,'United Data'!$C$3:$C$4341,$A707,'United Data'!$B$3:$B$4341,"&lt;&gt;Off-street")&gt;0,1,0)</f>
        <v>0</v>
      </c>
      <c r="N707">
        <f>IF(COUNTIFS('United Data'!$A$3:$A$4341,N$1,'United Data'!$C$3:$C$4341,$A707,'United Data'!$B$3:$B$4341,"&lt;&gt;Off-street")&gt;0,1,0)</f>
        <v>0</v>
      </c>
      <c r="O707">
        <f>IF(COUNTIFS('United Data'!$A$3:$A$4341,O$1,'United Data'!$C$3:$C$4341,$A707,'United Data'!$B$3:$B$4341,"&lt;&gt;Off-street")&gt;0,1,0)</f>
        <v>0</v>
      </c>
      <c r="P707">
        <f>IF(COUNTIFS('United Data'!$A$3:$A$4341,P$1,'United Data'!$C$3:$C$4341,$A707,'United Data'!$B$3:$B$4341,"&lt;&gt;Off-street")&gt;0,1,0)</f>
        <v>0</v>
      </c>
      <c r="Q707">
        <f>IF(COUNTIFS('United Data'!$A$3:$A$4341,Q$1,'United Data'!$C$3:$C$4341,$A707,'United Data'!$B$3:$B$4341,"&lt;&gt;Off-street")&gt;0,1,0)</f>
        <v>0</v>
      </c>
      <c r="R707">
        <f>IF(COUNTIFS('United Data'!$A$3:$A$4341,R$1,'United Data'!$C$3:$C$4341,$A707,'United Data'!$B$3:$B$4341,"&lt;&gt;Off-street")&gt;0,1,0)</f>
        <v>0</v>
      </c>
      <c r="S707">
        <f t="shared" si="22"/>
        <v>5</v>
      </c>
      <c r="T707">
        <f t="shared" si="23"/>
        <v>1</v>
      </c>
    </row>
    <row r="708" spans="1:20" x14ac:dyDescent="0.2">
      <c r="A708" t="s">
        <v>743</v>
      </c>
      <c r="B708">
        <f>IF(COUNTIFS('United Data'!$A$3:$A$4341,B$1,'United Data'!$C$3:$C$4341,$A708,'United Data'!$B$3:$B$4341,"&lt;&gt;Off-street")&gt;0,1,0)</f>
        <v>0</v>
      </c>
      <c r="C708">
        <f>IF(COUNTIFS('United Data'!$A$3:$A$4341,C$1,'United Data'!$C$3:$C$4341,$A708,'United Data'!$B$3:$B$4341,"&lt;&gt;Off-street")&gt;0,1,0)</f>
        <v>0</v>
      </c>
      <c r="D708">
        <f>IF(COUNTIFS('United Data'!$A$3:$A$4341,D$1,'United Data'!$C$3:$C$4341,$A708,'United Data'!$B$3:$B$4341,"&lt;&gt;Off-street")&gt;0,1,0)</f>
        <v>0</v>
      </c>
      <c r="E708">
        <f>IF(COUNTIFS('United Data'!$A$3:$A$4341,E$1,'United Data'!$C$3:$C$4341,$A708,'United Data'!$B$3:$B$4341,"&lt;&gt;Off-street")&gt;0,1,0)</f>
        <v>1</v>
      </c>
      <c r="F708">
        <f>IF(COUNTIFS('United Data'!$A$3:$A$4341,F$1,'United Data'!$C$3:$C$4341,$A708,'United Data'!$B$3:$B$4341,"&lt;&gt;Off-street")&gt;0,1,0)</f>
        <v>1</v>
      </c>
      <c r="G708">
        <f>IF(COUNTIFS('United Data'!$A$3:$A$4341,G$1,'United Data'!$C$3:$C$4341,$A708,'United Data'!$B$3:$B$4341,"&lt;&gt;Off-street")&gt;0,1,0)</f>
        <v>1</v>
      </c>
      <c r="H708">
        <f>IF(COUNTIFS('United Data'!$A$3:$A$4341,H$1,'United Data'!$C$3:$C$4341,$A708,'United Data'!$B$3:$B$4341,"&lt;&gt;Off-street")&gt;0,1,0)</f>
        <v>1</v>
      </c>
      <c r="I708">
        <f>IF(COUNTIFS('United Data'!$A$3:$A$4341,I$1,'United Data'!$C$3:$C$4341,$A708,'United Data'!$B$3:$B$4341,"&lt;&gt;Off-street")&gt;0,1,0)</f>
        <v>1</v>
      </c>
      <c r="J708">
        <f>IF(COUNTIFS('United Data'!$A$3:$A$4341,J$1,'United Data'!$C$3:$C$4341,$A708,'United Data'!$B$3:$B$4341,"&lt;&gt;Off-street")&gt;0,1,0)</f>
        <v>0</v>
      </c>
      <c r="K708">
        <f>IF(COUNTIFS('United Data'!$A$3:$A$4341,K$1,'United Data'!$C$3:$C$4341,$A708,'United Data'!$B$3:$B$4341,"&lt;&gt;Off-street")&gt;0,1,0)</f>
        <v>0</v>
      </c>
      <c r="L708">
        <f>IF(COUNTIFS('United Data'!$A$3:$A$4341,L$1,'United Data'!$C$3:$C$4341,$A708,'United Data'!$B$3:$B$4341,"&lt;&gt;Off-street")&gt;0,1,0)</f>
        <v>0</v>
      </c>
      <c r="M708">
        <f>IF(COUNTIFS('United Data'!$A$3:$A$4341,M$1,'United Data'!$C$3:$C$4341,$A708,'United Data'!$B$3:$B$4341,"&lt;&gt;Off-street")&gt;0,1,0)</f>
        <v>0</v>
      </c>
      <c r="N708">
        <f>IF(COUNTIFS('United Data'!$A$3:$A$4341,N$1,'United Data'!$C$3:$C$4341,$A708,'United Data'!$B$3:$B$4341,"&lt;&gt;Off-street")&gt;0,1,0)</f>
        <v>0</v>
      </c>
      <c r="O708">
        <f>IF(COUNTIFS('United Data'!$A$3:$A$4341,O$1,'United Data'!$C$3:$C$4341,$A708,'United Data'!$B$3:$B$4341,"&lt;&gt;Off-street")&gt;0,1,0)</f>
        <v>0</v>
      </c>
      <c r="P708">
        <f>IF(COUNTIFS('United Data'!$A$3:$A$4341,P$1,'United Data'!$C$3:$C$4341,$A708,'United Data'!$B$3:$B$4341,"&lt;&gt;Off-street")&gt;0,1,0)</f>
        <v>0</v>
      </c>
      <c r="Q708">
        <f>IF(COUNTIFS('United Data'!$A$3:$A$4341,Q$1,'United Data'!$C$3:$C$4341,$A708,'United Data'!$B$3:$B$4341,"&lt;&gt;Off-street")&gt;0,1,0)</f>
        <v>0</v>
      </c>
      <c r="R708">
        <f>IF(COUNTIFS('United Data'!$A$3:$A$4341,R$1,'United Data'!$C$3:$C$4341,$A708,'United Data'!$B$3:$B$4341,"&lt;&gt;Off-street")&gt;0,1,0)</f>
        <v>0</v>
      </c>
      <c r="S708">
        <f t="shared" si="22"/>
        <v>5</v>
      </c>
      <c r="T708">
        <f t="shared" si="23"/>
        <v>1</v>
      </c>
    </row>
    <row r="709" spans="1:20" x14ac:dyDescent="0.2">
      <c r="A709" t="s">
        <v>744</v>
      </c>
      <c r="B709">
        <f>IF(COUNTIFS('United Data'!$A$3:$A$4341,B$1,'United Data'!$C$3:$C$4341,$A709,'United Data'!$B$3:$B$4341,"&lt;&gt;Off-street")&gt;0,1,0)</f>
        <v>0</v>
      </c>
      <c r="C709">
        <f>IF(COUNTIFS('United Data'!$A$3:$A$4341,C$1,'United Data'!$C$3:$C$4341,$A709,'United Data'!$B$3:$B$4341,"&lt;&gt;Off-street")&gt;0,1,0)</f>
        <v>0</v>
      </c>
      <c r="D709">
        <f>IF(COUNTIFS('United Data'!$A$3:$A$4341,D$1,'United Data'!$C$3:$C$4341,$A709,'United Data'!$B$3:$B$4341,"&lt;&gt;Off-street")&gt;0,1,0)</f>
        <v>0</v>
      </c>
      <c r="E709">
        <f>IF(COUNTIFS('United Data'!$A$3:$A$4341,E$1,'United Data'!$C$3:$C$4341,$A709,'United Data'!$B$3:$B$4341,"&lt;&gt;Off-street")&gt;0,1,0)</f>
        <v>0</v>
      </c>
      <c r="F709">
        <f>IF(COUNTIFS('United Data'!$A$3:$A$4341,F$1,'United Data'!$C$3:$C$4341,$A709,'United Data'!$B$3:$B$4341,"&lt;&gt;Off-street")&gt;0,1,0)</f>
        <v>0</v>
      </c>
      <c r="G709">
        <f>IF(COUNTIFS('United Data'!$A$3:$A$4341,G$1,'United Data'!$C$3:$C$4341,$A709,'United Data'!$B$3:$B$4341,"&lt;&gt;Off-street")&gt;0,1,0)</f>
        <v>0</v>
      </c>
      <c r="H709">
        <f>IF(COUNTIFS('United Data'!$A$3:$A$4341,H$1,'United Data'!$C$3:$C$4341,$A709,'United Data'!$B$3:$B$4341,"&lt;&gt;Off-street")&gt;0,1,0)</f>
        <v>0</v>
      </c>
      <c r="I709">
        <f>IF(COUNTIFS('United Data'!$A$3:$A$4341,I$1,'United Data'!$C$3:$C$4341,$A709,'United Data'!$B$3:$B$4341,"&lt;&gt;Off-street")&gt;0,1,0)</f>
        <v>0</v>
      </c>
      <c r="J709">
        <f>IF(COUNTIFS('United Data'!$A$3:$A$4341,J$1,'United Data'!$C$3:$C$4341,$A709,'United Data'!$B$3:$B$4341,"&lt;&gt;Off-street")&gt;0,1,0)</f>
        <v>1</v>
      </c>
      <c r="K709">
        <f>IF(COUNTIFS('United Data'!$A$3:$A$4341,K$1,'United Data'!$C$3:$C$4341,$A709,'United Data'!$B$3:$B$4341,"&lt;&gt;Off-street")&gt;0,1,0)</f>
        <v>0</v>
      </c>
      <c r="L709">
        <f>IF(COUNTIFS('United Data'!$A$3:$A$4341,L$1,'United Data'!$C$3:$C$4341,$A709,'United Data'!$B$3:$B$4341,"&lt;&gt;Off-street")&gt;0,1,0)</f>
        <v>0</v>
      </c>
      <c r="M709">
        <f>IF(COUNTIFS('United Data'!$A$3:$A$4341,M$1,'United Data'!$C$3:$C$4341,$A709,'United Data'!$B$3:$B$4341,"&lt;&gt;Off-street")&gt;0,1,0)</f>
        <v>1</v>
      </c>
      <c r="N709">
        <f>IF(COUNTIFS('United Data'!$A$3:$A$4341,N$1,'United Data'!$C$3:$C$4341,$A709,'United Data'!$B$3:$B$4341,"&lt;&gt;Off-street")&gt;0,1,0)</f>
        <v>0</v>
      </c>
      <c r="O709">
        <f>IF(COUNTIFS('United Data'!$A$3:$A$4341,O$1,'United Data'!$C$3:$C$4341,$A709,'United Data'!$B$3:$B$4341,"&lt;&gt;Off-street")&gt;0,1,0)</f>
        <v>0</v>
      </c>
      <c r="P709">
        <f>IF(COUNTIFS('United Data'!$A$3:$A$4341,P$1,'United Data'!$C$3:$C$4341,$A709,'United Data'!$B$3:$B$4341,"&lt;&gt;Off-street")&gt;0,1,0)</f>
        <v>0</v>
      </c>
      <c r="Q709">
        <f>IF(COUNTIFS('United Data'!$A$3:$A$4341,Q$1,'United Data'!$C$3:$C$4341,$A709,'United Data'!$B$3:$B$4341,"&lt;&gt;Off-street")&gt;0,1,0)</f>
        <v>0</v>
      </c>
      <c r="R709">
        <f>IF(COUNTIFS('United Data'!$A$3:$A$4341,R$1,'United Data'!$C$3:$C$4341,$A709,'United Data'!$B$3:$B$4341,"&lt;&gt;Off-street")&gt;0,1,0)</f>
        <v>0</v>
      </c>
      <c r="S709">
        <f t="shared" si="22"/>
        <v>2</v>
      </c>
      <c r="T709">
        <f t="shared" si="23"/>
        <v>2</v>
      </c>
    </row>
    <row r="710" spans="1:20" x14ac:dyDescent="0.2">
      <c r="A710" t="s">
        <v>2548</v>
      </c>
      <c r="B710">
        <f>IF(COUNTIFS('United Data'!$A$3:$A$4341,B$1,'United Data'!$C$3:$C$4341,$A710,'United Data'!$B$3:$B$4341,"&lt;&gt;Off-street")&gt;0,1,0)</f>
        <v>0</v>
      </c>
      <c r="C710">
        <f>IF(COUNTIFS('United Data'!$A$3:$A$4341,C$1,'United Data'!$C$3:$C$4341,$A710,'United Data'!$B$3:$B$4341,"&lt;&gt;Off-street")&gt;0,1,0)</f>
        <v>0</v>
      </c>
      <c r="D710">
        <f>IF(COUNTIFS('United Data'!$A$3:$A$4341,D$1,'United Data'!$C$3:$C$4341,$A710,'United Data'!$B$3:$B$4341,"&lt;&gt;Off-street")&gt;0,1,0)</f>
        <v>0</v>
      </c>
      <c r="E710">
        <f>IF(COUNTIFS('United Data'!$A$3:$A$4341,E$1,'United Data'!$C$3:$C$4341,$A710,'United Data'!$B$3:$B$4341,"&lt;&gt;Off-street")&gt;0,1,0)</f>
        <v>0</v>
      </c>
      <c r="F710">
        <f>IF(COUNTIFS('United Data'!$A$3:$A$4341,F$1,'United Data'!$C$3:$C$4341,$A710,'United Data'!$B$3:$B$4341,"&lt;&gt;Off-street")&gt;0,1,0)</f>
        <v>0</v>
      </c>
      <c r="G710">
        <f>IF(COUNTIFS('United Data'!$A$3:$A$4341,G$1,'United Data'!$C$3:$C$4341,$A710,'United Data'!$B$3:$B$4341,"&lt;&gt;Off-street")&gt;0,1,0)</f>
        <v>0</v>
      </c>
      <c r="H710">
        <f>IF(COUNTIFS('United Data'!$A$3:$A$4341,H$1,'United Data'!$C$3:$C$4341,$A710,'United Data'!$B$3:$B$4341,"&lt;&gt;Off-street")&gt;0,1,0)</f>
        <v>0</v>
      </c>
      <c r="I710">
        <f>IF(COUNTIFS('United Data'!$A$3:$A$4341,I$1,'United Data'!$C$3:$C$4341,$A710,'United Data'!$B$3:$B$4341,"&lt;&gt;Off-street")&gt;0,1,0)</f>
        <v>0</v>
      </c>
      <c r="J710">
        <f>IF(COUNTIFS('United Data'!$A$3:$A$4341,J$1,'United Data'!$C$3:$C$4341,$A710,'United Data'!$B$3:$B$4341,"&lt;&gt;Off-street")&gt;0,1,0)</f>
        <v>1</v>
      </c>
      <c r="K710">
        <f>IF(COUNTIFS('United Data'!$A$3:$A$4341,K$1,'United Data'!$C$3:$C$4341,$A710,'United Data'!$B$3:$B$4341,"&lt;&gt;Off-street")&gt;0,1,0)</f>
        <v>0</v>
      </c>
      <c r="L710">
        <f>IF(COUNTIFS('United Data'!$A$3:$A$4341,L$1,'United Data'!$C$3:$C$4341,$A710,'United Data'!$B$3:$B$4341,"&lt;&gt;Off-street")&gt;0,1,0)</f>
        <v>0</v>
      </c>
      <c r="M710">
        <f>IF(COUNTIFS('United Data'!$A$3:$A$4341,M$1,'United Data'!$C$3:$C$4341,$A710,'United Data'!$B$3:$B$4341,"&lt;&gt;Off-street")&gt;0,1,0)</f>
        <v>0</v>
      </c>
      <c r="N710">
        <f>IF(COUNTIFS('United Data'!$A$3:$A$4341,N$1,'United Data'!$C$3:$C$4341,$A710,'United Data'!$B$3:$B$4341,"&lt;&gt;Off-street")&gt;0,1,0)</f>
        <v>0</v>
      </c>
      <c r="O710">
        <f>IF(COUNTIFS('United Data'!$A$3:$A$4341,O$1,'United Data'!$C$3:$C$4341,$A710,'United Data'!$B$3:$B$4341,"&lt;&gt;Off-street")&gt;0,1,0)</f>
        <v>0</v>
      </c>
      <c r="P710">
        <f>IF(COUNTIFS('United Data'!$A$3:$A$4341,P$1,'United Data'!$C$3:$C$4341,$A710,'United Data'!$B$3:$B$4341,"&lt;&gt;Off-street")&gt;0,1,0)</f>
        <v>0</v>
      </c>
      <c r="Q710">
        <f>IF(COUNTIFS('United Data'!$A$3:$A$4341,Q$1,'United Data'!$C$3:$C$4341,$A710,'United Data'!$B$3:$B$4341,"&lt;&gt;Off-street")&gt;0,1,0)</f>
        <v>0</v>
      </c>
      <c r="R710">
        <f>IF(COUNTIFS('United Data'!$A$3:$A$4341,R$1,'United Data'!$C$3:$C$4341,$A710,'United Data'!$B$3:$B$4341,"&lt;&gt;Off-street")&gt;0,1,0)</f>
        <v>0</v>
      </c>
      <c r="S710">
        <f t="shared" si="22"/>
        <v>1</v>
      </c>
      <c r="T710">
        <f t="shared" si="23"/>
        <v>1</v>
      </c>
    </row>
    <row r="711" spans="1:20" x14ac:dyDescent="0.2">
      <c r="A711" t="s">
        <v>745</v>
      </c>
      <c r="B711">
        <f>IF(COUNTIFS('United Data'!$A$3:$A$4341,B$1,'United Data'!$C$3:$C$4341,$A711,'United Data'!$B$3:$B$4341,"&lt;&gt;Off-street")&gt;0,1,0)</f>
        <v>0</v>
      </c>
      <c r="C711">
        <f>IF(COUNTIFS('United Data'!$A$3:$A$4341,C$1,'United Data'!$C$3:$C$4341,$A711,'United Data'!$B$3:$B$4341,"&lt;&gt;Off-street")&gt;0,1,0)</f>
        <v>0</v>
      </c>
      <c r="D711">
        <f>IF(COUNTIFS('United Data'!$A$3:$A$4341,D$1,'United Data'!$C$3:$C$4341,$A711,'United Data'!$B$3:$B$4341,"&lt;&gt;Off-street")&gt;0,1,0)</f>
        <v>0</v>
      </c>
      <c r="E711">
        <f>IF(COUNTIFS('United Data'!$A$3:$A$4341,E$1,'United Data'!$C$3:$C$4341,$A711,'United Data'!$B$3:$B$4341,"&lt;&gt;Off-street")&gt;0,1,0)</f>
        <v>0</v>
      </c>
      <c r="F711">
        <f>IF(COUNTIFS('United Data'!$A$3:$A$4341,F$1,'United Data'!$C$3:$C$4341,$A711,'United Data'!$B$3:$B$4341,"&lt;&gt;Off-street")&gt;0,1,0)</f>
        <v>0</v>
      </c>
      <c r="G711">
        <f>IF(COUNTIFS('United Data'!$A$3:$A$4341,G$1,'United Data'!$C$3:$C$4341,$A711,'United Data'!$B$3:$B$4341,"&lt;&gt;Off-street")&gt;0,1,0)</f>
        <v>0</v>
      </c>
      <c r="H711">
        <f>IF(COUNTIFS('United Data'!$A$3:$A$4341,H$1,'United Data'!$C$3:$C$4341,$A711,'United Data'!$B$3:$B$4341,"&lt;&gt;Off-street")&gt;0,1,0)</f>
        <v>0</v>
      </c>
      <c r="I711">
        <f>IF(COUNTIFS('United Data'!$A$3:$A$4341,I$1,'United Data'!$C$3:$C$4341,$A711,'United Data'!$B$3:$B$4341,"&lt;&gt;Off-street")&gt;0,1,0)</f>
        <v>0</v>
      </c>
      <c r="J711">
        <f>IF(COUNTIFS('United Data'!$A$3:$A$4341,J$1,'United Data'!$C$3:$C$4341,$A711,'United Data'!$B$3:$B$4341,"&lt;&gt;Off-street")&gt;0,1,0)</f>
        <v>1</v>
      </c>
      <c r="K711">
        <f>IF(COUNTIFS('United Data'!$A$3:$A$4341,K$1,'United Data'!$C$3:$C$4341,$A711,'United Data'!$B$3:$B$4341,"&lt;&gt;Off-street")&gt;0,1,0)</f>
        <v>0</v>
      </c>
      <c r="L711">
        <f>IF(COUNTIFS('United Data'!$A$3:$A$4341,L$1,'United Data'!$C$3:$C$4341,$A711,'United Data'!$B$3:$B$4341,"&lt;&gt;Off-street")&gt;0,1,0)</f>
        <v>0</v>
      </c>
      <c r="M711">
        <f>IF(COUNTIFS('United Data'!$A$3:$A$4341,M$1,'United Data'!$C$3:$C$4341,$A711,'United Data'!$B$3:$B$4341,"&lt;&gt;Off-street")&gt;0,1,0)</f>
        <v>0</v>
      </c>
      <c r="N711">
        <f>IF(COUNTIFS('United Data'!$A$3:$A$4341,N$1,'United Data'!$C$3:$C$4341,$A711,'United Data'!$B$3:$B$4341,"&lt;&gt;Off-street")&gt;0,1,0)</f>
        <v>0</v>
      </c>
      <c r="O711">
        <f>IF(COUNTIFS('United Data'!$A$3:$A$4341,O$1,'United Data'!$C$3:$C$4341,$A711,'United Data'!$B$3:$B$4341,"&lt;&gt;Off-street")&gt;0,1,0)</f>
        <v>0</v>
      </c>
      <c r="P711">
        <f>IF(COUNTIFS('United Data'!$A$3:$A$4341,P$1,'United Data'!$C$3:$C$4341,$A711,'United Data'!$B$3:$B$4341,"&lt;&gt;Off-street")&gt;0,1,0)</f>
        <v>0</v>
      </c>
      <c r="Q711">
        <f>IF(COUNTIFS('United Data'!$A$3:$A$4341,Q$1,'United Data'!$C$3:$C$4341,$A711,'United Data'!$B$3:$B$4341,"&lt;&gt;Off-street")&gt;0,1,0)</f>
        <v>0</v>
      </c>
      <c r="R711">
        <f>IF(COUNTIFS('United Data'!$A$3:$A$4341,R$1,'United Data'!$C$3:$C$4341,$A711,'United Data'!$B$3:$B$4341,"&lt;&gt;Off-street")&gt;0,1,0)</f>
        <v>0</v>
      </c>
      <c r="S711">
        <f t="shared" si="22"/>
        <v>1</v>
      </c>
      <c r="T711">
        <f t="shared" si="23"/>
        <v>1</v>
      </c>
    </row>
    <row r="712" spans="1:20" x14ac:dyDescent="0.2">
      <c r="A712" t="s">
        <v>746</v>
      </c>
      <c r="B712">
        <f>IF(COUNTIFS('United Data'!$A$3:$A$4341,B$1,'United Data'!$C$3:$C$4341,$A712,'United Data'!$B$3:$B$4341,"&lt;&gt;Off-street")&gt;0,1,0)</f>
        <v>0</v>
      </c>
      <c r="C712">
        <f>IF(COUNTIFS('United Data'!$A$3:$A$4341,C$1,'United Data'!$C$3:$C$4341,$A712,'United Data'!$B$3:$B$4341,"&lt;&gt;Off-street")&gt;0,1,0)</f>
        <v>0</v>
      </c>
      <c r="D712">
        <f>IF(COUNTIFS('United Data'!$A$3:$A$4341,D$1,'United Data'!$C$3:$C$4341,$A712,'United Data'!$B$3:$B$4341,"&lt;&gt;Off-street")&gt;0,1,0)</f>
        <v>0</v>
      </c>
      <c r="E712">
        <f>IF(COUNTIFS('United Data'!$A$3:$A$4341,E$1,'United Data'!$C$3:$C$4341,$A712,'United Data'!$B$3:$B$4341,"&lt;&gt;Off-street")&gt;0,1,0)</f>
        <v>0</v>
      </c>
      <c r="F712">
        <f>IF(COUNTIFS('United Data'!$A$3:$A$4341,F$1,'United Data'!$C$3:$C$4341,$A712,'United Data'!$B$3:$B$4341,"&lt;&gt;Off-street")&gt;0,1,0)</f>
        <v>0</v>
      </c>
      <c r="G712">
        <f>IF(COUNTIFS('United Data'!$A$3:$A$4341,G$1,'United Data'!$C$3:$C$4341,$A712,'United Data'!$B$3:$B$4341,"&lt;&gt;Off-street")&gt;0,1,0)</f>
        <v>0</v>
      </c>
      <c r="H712">
        <f>IF(COUNTIFS('United Data'!$A$3:$A$4341,H$1,'United Data'!$C$3:$C$4341,$A712,'United Data'!$B$3:$B$4341,"&lt;&gt;Off-street")&gt;0,1,0)</f>
        <v>0</v>
      </c>
      <c r="I712">
        <f>IF(COUNTIFS('United Data'!$A$3:$A$4341,I$1,'United Data'!$C$3:$C$4341,$A712,'United Data'!$B$3:$B$4341,"&lt;&gt;Off-street")&gt;0,1,0)</f>
        <v>0</v>
      </c>
      <c r="J712">
        <f>IF(COUNTIFS('United Data'!$A$3:$A$4341,J$1,'United Data'!$C$3:$C$4341,$A712,'United Data'!$B$3:$B$4341,"&lt;&gt;Off-street")&gt;0,1,0)</f>
        <v>1</v>
      </c>
      <c r="K712">
        <f>IF(COUNTIFS('United Data'!$A$3:$A$4341,K$1,'United Data'!$C$3:$C$4341,$A712,'United Data'!$B$3:$B$4341,"&lt;&gt;Off-street")&gt;0,1,0)</f>
        <v>0</v>
      </c>
      <c r="L712">
        <f>IF(COUNTIFS('United Data'!$A$3:$A$4341,L$1,'United Data'!$C$3:$C$4341,$A712,'United Data'!$B$3:$B$4341,"&lt;&gt;Off-street")&gt;0,1,0)</f>
        <v>0</v>
      </c>
      <c r="M712">
        <f>IF(COUNTIFS('United Data'!$A$3:$A$4341,M$1,'United Data'!$C$3:$C$4341,$A712,'United Data'!$B$3:$B$4341,"&lt;&gt;Off-street")&gt;0,1,0)</f>
        <v>0</v>
      </c>
      <c r="N712">
        <f>IF(COUNTIFS('United Data'!$A$3:$A$4341,N$1,'United Data'!$C$3:$C$4341,$A712,'United Data'!$B$3:$B$4341,"&lt;&gt;Off-street")&gt;0,1,0)</f>
        <v>0</v>
      </c>
      <c r="O712">
        <f>IF(COUNTIFS('United Data'!$A$3:$A$4341,O$1,'United Data'!$C$3:$C$4341,$A712,'United Data'!$B$3:$B$4341,"&lt;&gt;Off-street")&gt;0,1,0)</f>
        <v>0</v>
      </c>
      <c r="P712">
        <f>IF(COUNTIFS('United Data'!$A$3:$A$4341,P$1,'United Data'!$C$3:$C$4341,$A712,'United Data'!$B$3:$B$4341,"&lt;&gt;Off-street")&gt;0,1,0)</f>
        <v>0</v>
      </c>
      <c r="Q712">
        <f>IF(COUNTIFS('United Data'!$A$3:$A$4341,Q$1,'United Data'!$C$3:$C$4341,$A712,'United Data'!$B$3:$B$4341,"&lt;&gt;Off-street")&gt;0,1,0)</f>
        <v>0</v>
      </c>
      <c r="R712">
        <f>IF(COUNTIFS('United Data'!$A$3:$A$4341,R$1,'United Data'!$C$3:$C$4341,$A712,'United Data'!$B$3:$B$4341,"&lt;&gt;Off-street")&gt;0,1,0)</f>
        <v>0</v>
      </c>
      <c r="S712">
        <f t="shared" si="22"/>
        <v>1</v>
      </c>
      <c r="T712">
        <f t="shared" si="23"/>
        <v>1</v>
      </c>
    </row>
    <row r="713" spans="1:20" x14ac:dyDescent="0.2">
      <c r="A713" t="s">
        <v>747</v>
      </c>
      <c r="B713">
        <f>IF(COUNTIFS('United Data'!$A$3:$A$4341,B$1,'United Data'!$C$3:$C$4341,$A713,'United Data'!$B$3:$B$4341,"&lt;&gt;Off-street")&gt;0,1,0)</f>
        <v>0</v>
      </c>
      <c r="C713">
        <f>IF(COUNTIFS('United Data'!$A$3:$A$4341,C$1,'United Data'!$C$3:$C$4341,$A713,'United Data'!$B$3:$B$4341,"&lt;&gt;Off-street")&gt;0,1,0)</f>
        <v>0</v>
      </c>
      <c r="D713">
        <f>IF(COUNTIFS('United Data'!$A$3:$A$4341,D$1,'United Data'!$C$3:$C$4341,$A713,'United Data'!$B$3:$B$4341,"&lt;&gt;Off-street")&gt;0,1,0)</f>
        <v>0</v>
      </c>
      <c r="E713">
        <f>IF(COUNTIFS('United Data'!$A$3:$A$4341,E$1,'United Data'!$C$3:$C$4341,$A713,'United Data'!$B$3:$B$4341,"&lt;&gt;Off-street")&gt;0,1,0)</f>
        <v>0</v>
      </c>
      <c r="F713">
        <f>IF(COUNTIFS('United Data'!$A$3:$A$4341,F$1,'United Data'!$C$3:$C$4341,$A713,'United Data'!$B$3:$B$4341,"&lt;&gt;Off-street")&gt;0,1,0)</f>
        <v>0</v>
      </c>
      <c r="G713">
        <f>IF(COUNTIFS('United Data'!$A$3:$A$4341,G$1,'United Data'!$C$3:$C$4341,$A713,'United Data'!$B$3:$B$4341,"&lt;&gt;Off-street")&gt;0,1,0)</f>
        <v>0</v>
      </c>
      <c r="H713">
        <f>IF(COUNTIFS('United Data'!$A$3:$A$4341,H$1,'United Data'!$C$3:$C$4341,$A713,'United Data'!$B$3:$B$4341,"&lt;&gt;Off-street")&gt;0,1,0)</f>
        <v>0</v>
      </c>
      <c r="I713">
        <f>IF(COUNTIFS('United Data'!$A$3:$A$4341,I$1,'United Data'!$C$3:$C$4341,$A713,'United Data'!$B$3:$B$4341,"&lt;&gt;Off-street")&gt;0,1,0)</f>
        <v>0</v>
      </c>
      <c r="J713">
        <f>IF(COUNTIFS('United Data'!$A$3:$A$4341,J$1,'United Data'!$C$3:$C$4341,$A713,'United Data'!$B$3:$B$4341,"&lt;&gt;Off-street")&gt;0,1,0)</f>
        <v>1</v>
      </c>
      <c r="K713">
        <f>IF(COUNTIFS('United Data'!$A$3:$A$4341,K$1,'United Data'!$C$3:$C$4341,$A713,'United Data'!$B$3:$B$4341,"&lt;&gt;Off-street")&gt;0,1,0)</f>
        <v>0</v>
      </c>
      <c r="L713">
        <f>IF(COUNTIFS('United Data'!$A$3:$A$4341,L$1,'United Data'!$C$3:$C$4341,$A713,'United Data'!$B$3:$B$4341,"&lt;&gt;Off-street")&gt;0,1,0)</f>
        <v>0</v>
      </c>
      <c r="M713">
        <f>IF(COUNTIFS('United Data'!$A$3:$A$4341,M$1,'United Data'!$C$3:$C$4341,$A713,'United Data'!$B$3:$B$4341,"&lt;&gt;Off-street")&gt;0,1,0)</f>
        <v>0</v>
      </c>
      <c r="N713">
        <f>IF(COUNTIFS('United Data'!$A$3:$A$4341,N$1,'United Data'!$C$3:$C$4341,$A713,'United Data'!$B$3:$B$4341,"&lt;&gt;Off-street")&gt;0,1,0)</f>
        <v>0</v>
      </c>
      <c r="O713">
        <f>IF(COUNTIFS('United Data'!$A$3:$A$4341,O$1,'United Data'!$C$3:$C$4341,$A713,'United Data'!$B$3:$B$4341,"&lt;&gt;Off-street")&gt;0,1,0)</f>
        <v>0</v>
      </c>
      <c r="P713">
        <f>IF(COUNTIFS('United Data'!$A$3:$A$4341,P$1,'United Data'!$C$3:$C$4341,$A713,'United Data'!$B$3:$B$4341,"&lt;&gt;Off-street")&gt;0,1,0)</f>
        <v>0</v>
      </c>
      <c r="Q713">
        <f>IF(COUNTIFS('United Data'!$A$3:$A$4341,Q$1,'United Data'!$C$3:$C$4341,$A713,'United Data'!$B$3:$B$4341,"&lt;&gt;Off-street")&gt;0,1,0)</f>
        <v>0</v>
      </c>
      <c r="R713">
        <f>IF(COUNTIFS('United Data'!$A$3:$A$4341,R$1,'United Data'!$C$3:$C$4341,$A713,'United Data'!$B$3:$B$4341,"&lt;&gt;Off-street")&gt;0,1,0)</f>
        <v>0</v>
      </c>
      <c r="S713">
        <f t="shared" si="22"/>
        <v>1</v>
      </c>
      <c r="T713">
        <f t="shared" si="23"/>
        <v>1</v>
      </c>
    </row>
    <row r="714" spans="1:20" x14ac:dyDescent="0.2">
      <c r="A714" t="s">
        <v>748</v>
      </c>
      <c r="B714">
        <f>IF(COUNTIFS('United Data'!$A$3:$A$4341,B$1,'United Data'!$C$3:$C$4341,$A714,'United Data'!$B$3:$B$4341,"&lt;&gt;Off-street")&gt;0,1,0)</f>
        <v>0</v>
      </c>
      <c r="C714">
        <f>IF(COUNTIFS('United Data'!$A$3:$A$4341,C$1,'United Data'!$C$3:$C$4341,$A714,'United Data'!$B$3:$B$4341,"&lt;&gt;Off-street")&gt;0,1,0)</f>
        <v>0</v>
      </c>
      <c r="D714">
        <f>IF(COUNTIFS('United Data'!$A$3:$A$4341,D$1,'United Data'!$C$3:$C$4341,$A714,'United Data'!$B$3:$B$4341,"&lt;&gt;Off-street")&gt;0,1,0)</f>
        <v>0</v>
      </c>
      <c r="E714">
        <f>IF(COUNTIFS('United Data'!$A$3:$A$4341,E$1,'United Data'!$C$3:$C$4341,$A714,'United Data'!$B$3:$B$4341,"&lt;&gt;Off-street")&gt;0,1,0)</f>
        <v>0</v>
      </c>
      <c r="F714">
        <f>IF(COUNTIFS('United Data'!$A$3:$A$4341,F$1,'United Data'!$C$3:$C$4341,$A714,'United Data'!$B$3:$B$4341,"&lt;&gt;Off-street")&gt;0,1,0)</f>
        <v>0</v>
      </c>
      <c r="G714">
        <f>IF(COUNTIFS('United Data'!$A$3:$A$4341,G$1,'United Data'!$C$3:$C$4341,$A714,'United Data'!$B$3:$B$4341,"&lt;&gt;Off-street")&gt;0,1,0)</f>
        <v>0</v>
      </c>
      <c r="H714">
        <f>IF(COUNTIFS('United Data'!$A$3:$A$4341,H$1,'United Data'!$C$3:$C$4341,$A714,'United Data'!$B$3:$B$4341,"&lt;&gt;Off-street")&gt;0,1,0)</f>
        <v>0</v>
      </c>
      <c r="I714">
        <f>IF(COUNTIFS('United Data'!$A$3:$A$4341,I$1,'United Data'!$C$3:$C$4341,$A714,'United Data'!$B$3:$B$4341,"&lt;&gt;Off-street")&gt;0,1,0)</f>
        <v>0</v>
      </c>
      <c r="J714">
        <f>IF(COUNTIFS('United Data'!$A$3:$A$4341,J$1,'United Data'!$C$3:$C$4341,$A714,'United Data'!$B$3:$B$4341,"&lt;&gt;Off-street")&gt;0,1,0)</f>
        <v>1</v>
      </c>
      <c r="K714">
        <f>IF(COUNTIFS('United Data'!$A$3:$A$4341,K$1,'United Data'!$C$3:$C$4341,$A714,'United Data'!$B$3:$B$4341,"&lt;&gt;Off-street")&gt;0,1,0)</f>
        <v>0</v>
      </c>
      <c r="L714">
        <f>IF(COUNTIFS('United Data'!$A$3:$A$4341,L$1,'United Data'!$C$3:$C$4341,$A714,'United Data'!$B$3:$B$4341,"&lt;&gt;Off-street")&gt;0,1,0)</f>
        <v>0</v>
      </c>
      <c r="M714">
        <f>IF(COUNTIFS('United Data'!$A$3:$A$4341,M$1,'United Data'!$C$3:$C$4341,$A714,'United Data'!$B$3:$B$4341,"&lt;&gt;Off-street")&gt;0,1,0)</f>
        <v>0</v>
      </c>
      <c r="N714">
        <f>IF(COUNTIFS('United Data'!$A$3:$A$4341,N$1,'United Data'!$C$3:$C$4341,$A714,'United Data'!$B$3:$B$4341,"&lt;&gt;Off-street")&gt;0,1,0)</f>
        <v>0</v>
      </c>
      <c r="O714">
        <f>IF(COUNTIFS('United Data'!$A$3:$A$4341,O$1,'United Data'!$C$3:$C$4341,$A714,'United Data'!$B$3:$B$4341,"&lt;&gt;Off-street")&gt;0,1,0)</f>
        <v>0</v>
      </c>
      <c r="P714">
        <f>IF(COUNTIFS('United Data'!$A$3:$A$4341,P$1,'United Data'!$C$3:$C$4341,$A714,'United Data'!$B$3:$B$4341,"&lt;&gt;Off-street")&gt;0,1,0)</f>
        <v>0</v>
      </c>
      <c r="Q714">
        <f>IF(COUNTIFS('United Data'!$A$3:$A$4341,Q$1,'United Data'!$C$3:$C$4341,$A714,'United Data'!$B$3:$B$4341,"&lt;&gt;Off-street")&gt;0,1,0)</f>
        <v>0</v>
      </c>
      <c r="R714">
        <f>IF(COUNTIFS('United Data'!$A$3:$A$4341,R$1,'United Data'!$C$3:$C$4341,$A714,'United Data'!$B$3:$B$4341,"&lt;&gt;Off-street")&gt;0,1,0)</f>
        <v>0</v>
      </c>
      <c r="S714">
        <f t="shared" si="22"/>
        <v>1</v>
      </c>
      <c r="T714">
        <f t="shared" si="23"/>
        <v>1</v>
      </c>
    </row>
    <row r="715" spans="1:20" x14ac:dyDescent="0.2">
      <c r="A715" t="s">
        <v>749</v>
      </c>
      <c r="B715">
        <f>IF(COUNTIFS('United Data'!$A$3:$A$4341,B$1,'United Data'!$C$3:$C$4341,$A715,'United Data'!$B$3:$B$4341,"&lt;&gt;Off-street")&gt;0,1,0)</f>
        <v>0</v>
      </c>
      <c r="C715">
        <f>IF(COUNTIFS('United Data'!$A$3:$A$4341,C$1,'United Data'!$C$3:$C$4341,$A715,'United Data'!$B$3:$B$4341,"&lt;&gt;Off-street")&gt;0,1,0)</f>
        <v>0</v>
      </c>
      <c r="D715">
        <f>IF(COUNTIFS('United Data'!$A$3:$A$4341,D$1,'United Data'!$C$3:$C$4341,$A715,'United Data'!$B$3:$B$4341,"&lt;&gt;Off-street")&gt;0,1,0)</f>
        <v>0</v>
      </c>
      <c r="E715">
        <f>IF(COUNTIFS('United Data'!$A$3:$A$4341,E$1,'United Data'!$C$3:$C$4341,$A715,'United Data'!$B$3:$B$4341,"&lt;&gt;Off-street")&gt;0,1,0)</f>
        <v>0</v>
      </c>
      <c r="F715">
        <f>IF(COUNTIFS('United Data'!$A$3:$A$4341,F$1,'United Data'!$C$3:$C$4341,$A715,'United Data'!$B$3:$B$4341,"&lt;&gt;Off-street")&gt;0,1,0)</f>
        <v>0</v>
      </c>
      <c r="G715">
        <f>IF(COUNTIFS('United Data'!$A$3:$A$4341,G$1,'United Data'!$C$3:$C$4341,$A715,'United Data'!$B$3:$B$4341,"&lt;&gt;Off-street")&gt;0,1,0)</f>
        <v>0</v>
      </c>
      <c r="H715">
        <f>IF(COUNTIFS('United Data'!$A$3:$A$4341,H$1,'United Data'!$C$3:$C$4341,$A715,'United Data'!$B$3:$B$4341,"&lt;&gt;Off-street")&gt;0,1,0)</f>
        <v>0</v>
      </c>
      <c r="I715">
        <f>IF(COUNTIFS('United Data'!$A$3:$A$4341,I$1,'United Data'!$C$3:$C$4341,$A715,'United Data'!$B$3:$B$4341,"&lt;&gt;Off-street")&gt;0,1,0)</f>
        <v>0</v>
      </c>
      <c r="J715">
        <f>IF(COUNTIFS('United Data'!$A$3:$A$4341,J$1,'United Data'!$C$3:$C$4341,$A715,'United Data'!$B$3:$B$4341,"&lt;&gt;Off-street")&gt;0,1,0)</f>
        <v>1</v>
      </c>
      <c r="K715">
        <f>IF(COUNTIFS('United Data'!$A$3:$A$4341,K$1,'United Data'!$C$3:$C$4341,$A715,'United Data'!$B$3:$B$4341,"&lt;&gt;Off-street")&gt;0,1,0)</f>
        <v>0</v>
      </c>
      <c r="L715">
        <f>IF(COUNTIFS('United Data'!$A$3:$A$4341,L$1,'United Data'!$C$3:$C$4341,$A715,'United Data'!$B$3:$B$4341,"&lt;&gt;Off-street")&gt;0,1,0)</f>
        <v>0</v>
      </c>
      <c r="M715">
        <f>IF(COUNTIFS('United Data'!$A$3:$A$4341,M$1,'United Data'!$C$3:$C$4341,$A715,'United Data'!$B$3:$B$4341,"&lt;&gt;Off-street")&gt;0,1,0)</f>
        <v>0</v>
      </c>
      <c r="N715">
        <f>IF(COUNTIFS('United Data'!$A$3:$A$4341,N$1,'United Data'!$C$3:$C$4341,$A715,'United Data'!$B$3:$B$4341,"&lt;&gt;Off-street")&gt;0,1,0)</f>
        <v>0</v>
      </c>
      <c r="O715">
        <f>IF(COUNTIFS('United Data'!$A$3:$A$4341,O$1,'United Data'!$C$3:$C$4341,$A715,'United Data'!$B$3:$B$4341,"&lt;&gt;Off-street")&gt;0,1,0)</f>
        <v>0</v>
      </c>
      <c r="P715">
        <f>IF(COUNTIFS('United Data'!$A$3:$A$4341,P$1,'United Data'!$C$3:$C$4341,$A715,'United Data'!$B$3:$B$4341,"&lt;&gt;Off-street")&gt;0,1,0)</f>
        <v>0</v>
      </c>
      <c r="Q715">
        <f>IF(COUNTIFS('United Data'!$A$3:$A$4341,Q$1,'United Data'!$C$3:$C$4341,$A715,'United Data'!$B$3:$B$4341,"&lt;&gt;Off-street")&gt;0,1,0)</f>
        <v>0</v>
      </c>
      <c r="R715">
        <f>IF(COUNTIFS('United Data'!$A$3:$A$4341,R$1,'United Data'!$C$3:$C$4341,$A715,'United Data'!$B$3:$B$4341,"&lt;&gt;Off-street")&gt;0,1,0)</f>
        <v>0</v>
      </c>
      <c r="S715">
        <f t="shared" si="22"/>
        <v>1</v>
      </c>
      <c r="T715">
        <f t="shared" si="23"/>
        <v>1</v>
      </c>
    </row>
    <row r="716" spans="1:20" x14ac:dyDescent="0.2">
      <c r="A716" t="s">
        <v>750</v>
      </c>
      <c r="B716">
        <f>IF(COUNTIFS('United Data'!$A$3:$A$4341,B$1,'United Data'!$C$3:$C$4341,$A716,'United Data'!$B$3:$B$4341,"&lt;&gt;Off-street")&gt;0,1,0)</f>
        <v>0</v>
      </c>
      <c r="C716">
        <f>IF(COUNTIFS('United Data'!$A$3:$A$4341,C$1,'United Data'!$C$3:$C$4341,$A716,'United Data'!$B$3:$B$4341,"&lt;&gt;Off-street")&gt;0,1,0)</f>
        <v>0</v>
      </c>
      <c r="D716">
        <f>IF(COUNTIFS('United Data'!$A$3:$A$4341,D$1,'United Data'!$C$3:$C$4341,$A716,'United Data'!$B$3:$B$4341,"&lt;&gt;Off-street")&gt;0,1,0)</f>
        <v>0</v>
      </c>
      <c r="E716">
        <f>IF(COUNTIFS('United Data'!$A$3:$A$4341,E$1,'United Data'!$C$3:$C$4341,$A716,'United Data'!$B$3:$B$4341,"&lt;&gt;Off-street")&gt;0,1,0)</f>
        <v>0</v>
      </c>
      <c r="F716">
        <f>IF(COUNTIFS('United Data'!$A$3:$A$4341,F$1,'United Data'!$C$3:$C$4341,$A716,'United Data'!$B$3:$B$4341,"&lt;&gt;Off-street")&gt;0,1,0)</f>
        <v>0</v>
      </c>
      <c r="G716">
        <f>IF(COUNTIFS('United Data'!$A$3:$A$4341,G$1,'United Data'!$C$3:$C$4341,$A716,'United Data'!$B$3:$B$4341,"&lt;&gt;Off-street")&gt;0,1,0)</f>
        <v>0</v>
      </c>
      <c r="H716">
        <f>IF(COUNTIFS('United Data'!$A$3:$A$4341,H$1,'United Data'!$C$3:$C$4341,$A716,'United Data'!$B$3:$B$4341,"&lt;&gt;Off-street")&gt;0,1,0)</f>
        <v>0</v>
      </c>
      <c r="I716">
        <f>IF(COUNTIFS('United Data'!$A$3:$A$4341,I$1,'United Data'!$C$3:$C$4341,$A716,'United Data'!$B$3:$B$4341,"&lt;&gt;Off-street")&gt;0,1,0)</f>
        <v>0</v>
      </c>
      <c r="J716">
        <f>IF(COUNTIFS('United Data'!$A$3:$A$4341,J$1,'United Data'!$C$3:$C$4341,$A716,'United Data'!$B$3:$B$4341,"&lt;&gt;Off-street")&gt;0,1,0)</f>
        <v>1</v>
      </c>
      <c r="K716">
        <f>IF(COUNTIFS('United Data'!$A$3:$A$4341,K$1,'United Data'!$C$3:$C$4341,$A716,'United Data'!$B$3:$B$4341,"&lt;&gt;Off-street")&gt;0,1,0)</f>
        <v>0</v>
      </c>
      <c r="L716">
        <f>IF(COUNTIFS('United Data'!$A$3:$A$4341,L$1,'United Data'!$C$3:$C$4341,$A716,'United Data'!$B$3:$B$4341,"&lt;&gt;Off-street")&gt;0,1,0)</f>
        <v>0</v>
      </c>
      <c r="M716">
        <f>IF(COUNTIFS('United Data'!$A$3:$A$4341,M$1,'United Data'!$C$3:$C$4341,$A716,'United Data'!$B$3:$B$4341,"&lt;&gt;Off-street")&gt;0,1,0)</f>
        <v>0</v>
      </c>
      <c r="N716">
        <f>IF(COUNTIFS('United Data'!$A$3:$A$4341,N$1,'United Data'!$C$3:$C$4341,$A716,'United Data'!$B$3:$B$4341,"&lt;&gt;Off-street")&gt;0,1,0)</f>
        <v>0</v>
      </c>
      <c r="O716">
        <f>IF(COUNTIFS('United Data'!$A$3:$A$4341,O$1,'United Data'!$C$3:$C$4341,$A716,'United Data'!$B$3:$B$4341,"&lt;&gt;Off-street")&gt;0,1,0)</f>
        <v>0</v>
      </c>
      <c r="P716">
        <f>IF(COUNTIFS('United Data'!$A$3:$A$4341,P$1,'United Data'!$C$3:$C$4341,$A716,'United Data'!$B$3:$B$4341,"&lt;&gt;Off-street")&gt;0,1,0)</f>
        <v>0</v>
      </c>
      <c r="Q716">
        <f>IF(COUNTIFS('United Data'!$A$3:$A$4341,Q$1,'United Data'!$C$3:$C$4341,$A716,'United Data'!$B$3:$B$4341,"&lt;&gt;Off-street")&gt;0,1,0)</f>
        <v>0</v>
      </c>
      <c r="R716">
        <f>IF(COUNTIFS('United Data'!$A$3:$A$4341,R$1,'United Data'!$C$3:$C$4341,$A716,'United Data'!$B$3:$B$4341,"&lt;&gt;Off-street")&gt;0,1,0)</f>
        <v>0</v>
      </c>
      <c r="S716">
        <f t="shared" si="22"/>
        <v>1</v>
      </c>
      <c r="T716">
        <f t="shared" si="23"/>
        <v>1</v>
      </c>
    </row>
    <row r="717" spans="1:20" x14ac:dyDescent="0.2">
      <c r="A717" t="s">
        <v>751</v>
      </c>
      <c r="B717">
        <f>IF(COUNTIFS('United Data'!$A$3:$A$4341,B$1,'United Data'!$C$3:$C$4341,$A717,'United Data'!$B$3:$B$4341,"&lt;&gt;Off-street")&gt;0,1,0)</f>
        <v>0</v>
      </c>
      <c r="C717">
        <f>IF(COUNTIFS('United Data'!$A$3:$A$4341,C$1,'United Data'!$C$3:$C$4341,$A717,'United Data'!$B$3:$B$4341,"&lt;&gt;Off-street")&gt;0,1,0)</f>
        <v>0</v>
      </c>
      <c r="D717">
        <f>IF(COUNTIFS('United Data'!$A$3:$A$4341,D$1,'United Data'!$C$3:$C$4341,$A717,'United Data'!$B$3:$B$4341,"&lt;&gt;Off-street")&gt;0,1,0)</f>
        <v>0</v>
      </c>
      <c r="E717">
        <f>IF(COUNTIFS('United Data'!$A$3:$A$4341,E$1,'United Data'!$C$3:$C$4341,$A717,'United Data'!$B$3:$B$4341,"&lt;&gt;Off-street")&gt;0,1,0)</f>
        <v>0</v>
      </c>
      <c r="F717">
        <f>IF(COUNTIFS('United Data'!$A$3:$A$4341,F$1,'United Data'!$C$3:$C$4341,$A717,'United Data'!$B$3:$B$4341,"&lt;&gt;Off-street")&gt;0,1,0)</f>
        <v>0</v>
      </c>
      <c r="G717">
        <f>IF(COUNTIFS('United Data'!$A$3:$A$4341,G$1,'United Data'!$C$3:$C$4341,$A717,'United Data'!$B$3:$B$4341,"&lt;&gt;Off-street")&gt;0,1,0)</f>
        <v>0</v>
      </c>
      <c r="H717">
        <f>IF(COUNTIFS('United Data'!$A$3:$A$4341,H$1,'United Data'!$C$3:$C$4341,$A717,'United Data'!$B$3:$B$4341,"&lt;&gt;Off-street")&gt;0,1,0)</f>
        <v>0</v>
      </c>
      <c r="I717">
        <f>IF(COUNTIFS('United Data'!$A$3:$A$4341,I$1,'United Data'!$C$3:$C$4341,$A717,'United Data'!$B$3:$B$4341,"&lt;&gt;Off-street")&gt;0,1,0)</f>
        <v>0</v>
      </c>
      <c r="J717">
        <f>IF(COUNTIFS('United Data'!$A$3:$A$4341,J$1,'United Data'!$C$3:$C$4341,$A717,'United Data'!$B$3:$B$4341,"&lt;&gt;Off-street")&gt;0,1,0)</f>
        <v>1</v>
      </c>
      <c r="K717">
        <f>IF(COUNTIFS('United Data'!$A$3:$A$4341,K$1,'United Data'!$C$3:$C$4341,$A717,'United Data'!$B$3:$B$4341,"&lt;&gt;Off-street")&gt;0,1,0)</f>
        <v>1</v>
      </c>
      <c r="L717">
        <f>IF(COUNTIFS('United Data'!$A$3:$A$4341,L$1,'United Data'!$C$3:$C$4341,$A717,'United Data'!$B$3:$B$4341,"&lt;&gt;Off-street")&gt;0,1,0)</f>
        <v>0</v>
      </c>
      <c r="M717">
        <f>IF(COUNTIFS('United Data'!$A$3:$A$4341,M$1,'United Data'!$C$3:$C$4341,$A717,'United Data'!$B$3:$B$4341,"&lt;&gt;Off-street")&gt;0,1,0)</f>
        <v>0</v>
      </c>
      <c r="N717">
        <f>IF(COUNTIFS('United Data'!$A$3:$A$4341,N$1,'United Data'!$C$3:$C$4341,$A717,'United Data'!$B$3:$B$4341,"&lt;&gt;Off-street")&gt;0,1,0)</f>
        <v>0</v>
      </c>
      <c r="O717">
        <f>IF(COUNTIFS('United Data'!$A$3:$A$4341,O$1,'United Data'!$C$3:$C$4341,$A717,'United Data'!$B$3:$B$4341,"&lt;&gt;Off-street")&gt;0,1,0)</f>
        <v>0</v>
      </c>
      <c r="P717">
        <f>IF(COUNTIFS('United Data'!$A$3:$A$4341,P$1,'United Data'!$C$3:$C$4341,$A717,'United Data'!$B$3:$B$4341,"&lt;&gt;Off-street")&gt;0,1,0)</f>
        <v>0</v>
      </c>
      <c r="Q717">
        <f>IF(COUNTIFS('United Data'!$A$3:$A$4341,Q$1,'United Data'!$C$3:$C$4341,$A717,'United Data'!$B$3:$B$4341,"&lt;&gt;Off-street")&gt;0,1,0)</f>
        <v>0</v>
      </c>
      <c r="R717">
        <f>IF(COUNTIFS('United Data'!$A$3:$A$4341,R$1,'United Data'!$C$3:$C$4341,$A717,'United Data'!$B$3:$B$4341,"&lt;&gt;Off-street")&gt;0,1,0)</f>
        <v>0</v>
      </c>
      <c r="S717">
        <f t="shared" si="22"/>
        <v>2</v>
      </c>
      <c r="T717">
        <f t="shared" si="23"/>
        <v>1</v>
      </c>
    </row>
    <row r="718" spans="1:20" x14ac:dyDescent="0.2">
      <c r="A718" t="s">
        <v>752</v>
      </c>
      <c r="B718">
        <f>IF(COUNTIFS('United Data'!$A$3:$A$4341,B$1,'United Data'!$C$3:$C$4341,$A718,'United Data'!$B$3:$B$4341,"&lt;&gt;Off-street")&gt;0,1,0)</f>
        <v>0</v>
      </c>
      <c r="C718">
        <f>IF(COUNTIFS('United Data'!$A$3:$A$4341,C$1,'United Data'!$C$3:$C$4341,$A718,'United Data'!$B$3:$B$4341,"&lt;&gt;Off-street")&gt;0,1,0)</f>
        <v>0</v>
      </c>
      <c r="D718">
        <f>IF(COUNTIFS('United Data'!$A$3:$A$4341,D$1,'United Data'!$C$3:$C$4341,$A718,'United Data'!$B$3:$B$4341,"&lt;&gt;Off-street")&gt;0,1,0)</f>
        <v>0</v>
      </c>
      <c r="E718">
        <f>IF(COUNTIFS('United Data'!$A$3:$A$4341,E$1,'United Data'!$C$3:$C$4341,$A718,'United Data'!$B$3:$B$4341,"&lt;&gt;Off-street")&gt;0,1,0)</f>
        <v>0</v>
      </c>
      <c r="F718">
        <f>IF(COUNTIFS('United Data'!$A$3:$A$4341,F$1,'United Data'!$C$3:$C$4341,$A718,'United Data'!$B$3:$B$4341,"&lt;&gt;Off-street")&gt;0,1,0)</f>
        <v>0</v>
      </c>
      <c r="G718">
        <f>IF(COUNTIFS('United Data'!$A$3:$A$4341,G$1,'United Data'!$C$3:$C$4341,$A718,'United Data'!$B$3:$B$4341,"&lt;&gt;Off-street")&gt;0,1,0)</f>
        <v>0</v>
      </c>
      <c r="H718">
        <f>IF(COUNTIFS('United Data'!$A$3:$A$4341,H$1,'United Data'!$C$3:$C$4341,$A718,'United Data'!$B$3:$B$4341,"&lt;&gt;Off-street")&gt;0,1,0)</f>
        <v>0</v>
      </c>
      <c r="I718">
        <f>IF(COUNTIFS('United Data'!$A$3:$A$4341,I$1,'United Data'!$C$3:$C$4341,$A718,'United Data'!$B$3:$B$4341,"&lt;&gt;Off-street")&gt;0,1,0)</f>
        <v>0</v>
      </c>
      <c r="J718">
        <f>IF(COUNTIFS('United Data'!$A$3:$A$4341,J$1,'United Data'!$C$3:$C$4341,$A718,'United Data'!$B$3:$B$4341,"&lt;&gt;Off-street")&gt;0,1,0)</f>
        <v>1</v>
      </c>
      <c r="K718">
        <f>IF(COUNTIFS('United Data'!$A$3:$A$4341,K$1,'United Data'!$C$3:$C$4341,$A718,'United Data'!$B$3:$B$4341,"&lt;&gt;Off-street")&gt;0,1,0)</f>
        <v>0</v>
      </c>
      <c r="L718">
        <f>IF(COUNTIFS('United Data'!$A$3:$A$4341,L$1,'United Data'!$C$3:$C$4341,$A718,'United Data'!$B$3:$B$4341,"&lt;&gt;Off-street")&gt;0,1,0)</f>
        <v>0</v>
      </c>
      <c r="M718">
        <f>IF(COUNTIFS('United Data'!$A$3:$A$4341,M$1,'United Data'!$C$3:$C$4341,$A718,'United Data'!$B$3:$B$4341,"&lt;&gt;Off-street")&gt;0,1,0)</f>
        <v>0</v>
      </c>
      <c r="N718">
        <f>IF(COUNTIFS('United Data'!$A$3:$A$4341,N$1,'United Data'!$C$3:$C$4341,$A718,'United Data'!$B$3:$B$4341,"&lt;&gt;Off-street")&gt;0,1,0)</f>
        <v>0</v>
      </c>
      <c r="O718">
        <f>IF(COUNTIFS('United Data'!$A$3:$A$4341,O$1,'United Data'!$C$3:$C$4341,$A718,'United Data'!$B$3:$B$4341,"&lt;&gt;Off-street")&gt;0,1,0)</f>
        <v>0</v>
      </c>
      <c r="P718">
        <f>IF(COUNTIFS('United Data'!$A$3:$A$4341,P$1,'United Data'!$C$3:$C$4341,$A718,'United Data'!$B$3:$B$4341,"&lt;&gt;Off-street")&gt;0,1,0)</f>
        <v>0</v>
      </c>
      <c r="Q718">
        <f>IF(COUNTIFS('United Data'!$A$3:$A$4341,Q$1,'United Data'!$C$3:$C$4341,$A718,'United Data'!$B$3:$B$4341,"&lt;&gt;Off-street")&gt;0,1,0)</f>
        <v>0</v>
      </c>
      <c r="R718">
        <f>IF(COUNTIFS('United Data'!$A$3:$A$4341,R$1,'United Data'!$C$3:$C$4341,$A718,'United Data'!$B$3:$B$4341,"&lt;&gt;Off-street")&gt;0,1,0)</f>
        <v>0</v>
      </c>
      <c r="S718">
        <f t="shared" si="22"/>
        <v>1</v>
      </c>
      <c r="T718">
        <f t="shared" si="23"/>
        <v>1</v>
      </c>
    </row>
    <row r="719" spans="1:20" x14ac:dyDescent="0.2">
      <c r="A719" t="s">
        <v>753</v>
      </c>
      <c r="B719">
        <f>IF(COUNTIFS('United Data'!$A$3:$A$4341,B$1,'United Data'!$C$3:$C$4341,$A719,'United Data'!$B$3:$B$4341,"&lt;&gt;Off-street")&gt;0,1,0)</f>
        <v>0</v>
      </c>
      <c r="C719">
        <f>IF(COUNTIFS('United Data'!$A$3:$A$4341,C$1,'United Data'!$C$3:$C$4341,$A719,'United Data'!$B$3:$B$4341,"&lt;&gt;Off-street")&gt;0,1,0)</f>
        <v>0</v>
      </c>
      <c r="D719">
        <f>IF(COUNTIFS('United Data'!$A$3:$A$4341,D$1,'United Data'!$C$3:$C$4341,$A719,'United Data'!$B$3:$B$4341,"&lt;&gt;Off-street")&gt;0,1,0)</f>
        <v>0</v>
      </c>
      <c r="E719">
        <f>IF(COUNTIFS('United Data'!$A$3:$A$4341,E$1,'United Data'!$C$3:$C$4341,$A719,'United Data'!$B$3:$B$4341,"&lt;&gt;Off-street")&gt;0,1,0)</f>
        <v>0</v>
      </c>
      <c r="F719">
        <f>IF(COUNTIFS('United Data'!$A$3:$A$4341,F$1,'United Data'!$C$3:$C$4341,$A719,'United Data'!$B$3:$B$4341,"&lt;&gt;Off-street")&gt;0,1,0)</f>
        <v>0</v>
      </c>
      <c r="G719">
        <f>IF(COUNTIFS('United Data'!$A$3:$A$4341,G$1,'United Data'!$C$3:$C$4341,$A719,'United Data'!$B$3:$B$4341,"&lt;&gt;Off-street")&gt;0,1,0)</f>
        <v>0</v>
      </c>
      <c r="H719">
        <f>IF(COUNTIFS('United Data'!$A$3:$A$4341,H$1,'United Data'!$C$3:$C$4341,$A719,'United Data'!$B$3:$B$4341,"&lt;&gt;Off-street")&gt;0,1,0)</f>
        <v>0</v>
      </c>
      <c r="I719">
        <f>IF(COUNTIFS('United Data'!$A$3:$A$4341,I$1,'United Data'!$C$3:$C$4341,$A719,'United Data'!$B$3:$B$4341,"&lt;&gt;Off-street")&gt;0,1,0)</f>
        <v>0</v>
      </c>
      <c r="J719">
        <f>IF(COUNTIFS('United Data'!$A$3:$A$4341,J$1,'United Data'!$C$3:$C$4341,$A719,'United Data'!$B$3:$B$4341,"&lt;&gt;Off-street")&gt;0,1,0)</f>
        <v>1</v>
      </c>
      <c r="K719">
        <f>IF(COUNTIFS('United Data'!$A$3:$A$4341,K$1,'United Data'!$C$3:$C$4341,$A719,'United Data'!$B$3:$B$4341,"&lt;&gt;Off-street")&gt;0,1,0)</f>
        <v>0</v>
      </c>
      <c r="L719">
        <f>IF(COUNTIFS('United Data'!$A$3:$A$4341,L$1,'United Data'!$C$3:$C$4341,$A719,'United Data'!$B$3:$B$4341,"&lt;&gt;Off-street")&gt;0,1,0)</f>
        <v>0</v>
      </c>
      <c r="M719">
        <f>IF(COUNTIFS('United Data'!$A$3:$A$4341,M$1,'United Data'!$C$3:$C$4341,$A719,'United Data'!$B$3:$B$4341,"&lt;&gt;Off-street")&gt;0,1,0)</f>
        <v>0</v>
      </c>
      <c r="N719">
        <f>IF(COUNTIFS('United Data'!$A$3:$A$4341,N$1,'United Data'!$C$3:$C$4341,$A719,'United Data'!$B$3:$B$4341,"&lt;&gt;Off-street")&gt;0,1,0)</f>
        <v>0</v>
      </c>
      <c r="O719">
        <f>IF(COUNTIFS('United Data'!$A$3:$A$4341,O$1,'United Data'!$C$3:$C$4341,$A719,'United Data'!$B$3:$B$4341,"&lt;&gt;Off-street")&gt;0,1,0)</f>
        <v>0</v>
      </c>
      <c r="P719">
        <f>IF(COUNTIFS('United Data'!$A$3:$A$4341,P$1,'United Data'!$C$3:$C$4341,$A719,'United Data'!$B$3:$B$4341,"&lt;&gt;Off-street")&gt;0,1,0)</f>
        <v>0</v>
      </c>
      <c r="Q719">
        <f>IF(COUNTIFS('United Data'!$A$3:$A$4341,Q$1,'United Data'!$C$3:$C$4341,$A719,'United Data'!$B$3:$B$4341,"&lt;&gt;Off-street")&gt;0,1,0)</f>
        <v>0</v>
      </c>
      <c r="R719">
        <f>IF(COUNTIFS('United Data'!$A$3:$A$4341,R$1,'United Data'!$C$3:$C$4341,$A719,'United Data'!$B$3:$B$4341,"&lt;&gt;Off-street")&gt;0,1,0)</f>
        <v>0</v>
      </c>
      <c r="S719">
        <f t="shared" si="22"/>
        <v>1</v>
      </c>
      <c r="T719">
        <f t="shared" si="23"/>
        <v>1</v>
      </c>
    </row>
    <row r="720" spans="1:20" x14ac:dyDescent="0.2">
      <c r="A720" t="s">
        <v>754</v>
      </c>
      <c r="B720">
        <f>IF(COUNTIFS('United Data'!$A$3:$A$4341,B$1,'United Data'!$C$3:$C$4341,$A720,'United Data'!$B$3:$B$4341,"&lt;&gt;Off-street")&gt;0,1,0)</f>
        <v>0</v>
      </c>
      <c r="C720">
        <f>IF(COUNTIFS('United Data'!$A$3:$A$4341,C$1,'United Data'!$C$3:$C$4341,$A720,'United Data'!$B$3:$B$4341,"&lt;&gt;Off-street")&gt;0,1,0)</f>
        <v>0</v>
      </c>
      <c r="D720">
        <f>IF(COUNTIFS('United Data'!$A$3:$A$4341,D$1,'United Data'!$C$3:$C$4341,$A720,'United Data'!$B$3:$B$4341,"&lt;&gt;Off-street")&gt;0,1,0)</f>
        <v>0</v>
      </c>
      <c r="E720">
        <f>IF(COUNTIFS('United Data'!$A$3:$A$4341,E$1,'United Data'!$C$3:$C$4341,$A720,'United Data'!$B$3:$B$4341,"&lt;&gt;Off-street")&gt;0,1,0)</f>
        <v>0</v>
      </c>
      <c r="F720">
        <f>IF(COUNTIFS('United Data'!$A$3:$A$4341,F$1,'United Data'!$C$3:$C$4341,$A720,'United Data'!$B$3:$B$4341,"&lt;&gt;Off-street")&gt;0,1,0)</f>
        <v>0</v>
      </c>
      <c r="G720">
        <f>IF(COUNTIFS('United Data'!$A$3:$A$4341,G$1,'United Data'!$C$3:$C$4341,$A720,'United Data'!$B$3:$B$4341,"&lt;&gt;Off-street")&gt;0,1,0)</f>
        <v>0</v>
      </c>
      <c r="H720">
        <f>IF(COUNTIFS('United Data'!$A$3:$A$4341,H$1,'United Data'!$C$3:$C$4341,$A720,'United Data'!$B$3:$B$4341,"&lt;&gt;Off-street")&gt;0,1,0)</f>
        <v>0</v>
      </c>
      <c r="I720">
        <f>IF(COUNTIFS('United Data'!$A$3:$A$4341,I$1,'United Data'!$C$3:$C$4341,$A720,'United Data'!$B$3:$B$4341,"&lt;&gt;Off-street")&gt;0,1,0)</f>
        <v>0</v>
      </c>
      <c r="J720">
        <f>IF(COUNTIFS('United Data'!$A$3:$A$4341,J$1,'United Data'!$C$3:$C$4341,$A720,'United Data'!$B$3:$B$4341,"&lt;&gt;Off-street")&gt;0,1,0)</f>
        <v>0</v>
      </c>
      <c r="K720">
        <f>IF(COUNTIFS('United Data'!$A$3:$A$4341,K$1,'United Data'!$C$3:$C$4341,$A720,'United Data'!$B$3:$B$4341,"&lt;&gt;Off-street")&gt;0,1,0)</f>
        <v>1</v>
      </c>
      <c r="L720">
        <f>IF(COUNTIFS('United Data'!$A$3:$A$4341,L$1,'United Data'!$C$3:$C$4341,$A720,'United Data'!$B$3:$B$4341,"&lt;&gt;Off-street")&gt;0,1,0)</f>
        <v>0</v>
      </c>
      <c r="M720">
        <f>IF(COUNTIFS('United Data'!$A$3:$A$4341,M$1,'United Data'!$C$3:$C$4341,$A720,'United Data'!$B$3:$B$4341,"&lt;&gt;Off-street")&gt;0,1,0)</f>
        <v>0</v>
      </c>
      <c r="N720">
        <f>IF(COUNTIFS('United Data'!$A$3:$A$4341,N$1,'United Data'!$C$3:$C$4341,$A720,'United Data'!$B$3:$B$4341,"&lt;&gt;Off-street")&gt;0,1,0)</f>
        <v>0</v>
      </c>
      <c r="O720">
        <f>IF(COUNTIFS('United Data'!$A$3:$A$4341,O$1,'United Data'!$C$3:$C$4341,$A720,'United Data'!$B$3:$B$4341,"&lt;&gt;Off-street")&gt;0,1,0)</f>
        <v>0</v>
      </c>
      <c r="P720">
        <f>IF(COUNTIFS('United Data'!$A$3:$A$4341,P$1,'United Data'!$C$3:$C$4341,$A720,'United Data'!$B$3:$B$4341,"&lt;&gt;Off-street")&gt;0,1,0)</f>
        <v>0</v>
      </c>
      <c r="Q720">
        <f>IF(COUNTIFS('United Data'!$A$3:$A$4341,Q$1,'United Data'!$C$3:$C$4341,$A720,'United Data'!$B$3:$B$4341,"&lt;&gt;Off-street")&gt;0,1,0)</f>
        <v>0</v>
      </c>
      <c r="R720">
        <f>IF(COUNTIFS('United Data'!$A$3:$A$4341,R$1,'United Data'!$C$3:$C$4341,$A720,'United Data'!$B$3:$B$4341,"&lt;&gt;Off-street")&gt;0,1,0)</f>
        <v>0</v>
      </c>
      <c r="S720">
        <f t="shared" si="22"/>
        <v>1</v>
      </c>
      <c r="T720">
        <f t="shared" si="23"/>
        <v>1</v>
      </c>
    </row>
    <row r="721" spans="1:20" x14ac:dyDescent="0.2">
      <c r="A721" t="s">
        <v>755</v>
      </c>
      <c r="B721">
        <f>IF(COUNTIFS('United Data'!$A$3:$A$4341,B$1,'United Data'!$C$3:$C$4341,$A721,'United Data'!$B$3:$B$4341,"&lt;&gt;Off-street")&gt;0,1,0)</f>
        <v>0</v>
      </c>
      <c r="C721">
        <f>IF(COUNTIFS('United Data'!$A$3:$A$4341,C$1,'United Data'!$C$3:$C$4341,$A721,'United Data'!$B$3:$B$4341,"&lt;&gt;Off-street")&gt;0,1,0)</f>
        <v>0</v>
      </c>
      <c r="D721">
        <f>IF(COUNTIFS('United Data'!$A$3:$A$4341,D$1,'United Data'!$C$3:$C$4341,$A721,'United Data'!$B$3:$B$4341,"&lt;&gt;Off-street")&gt;0,1,0)</f>
        <v>0</v>
      </c>
      <c r="E721">
        <f>IF(COUNTIFS('United Data'!$A$3:$A$4341,E$1,'United Data'!$C$3:$C$4341,$A721,'United Data'!$B$3:$B$4341,"&lt;&gt;Off-street")&gt;0,1,0)</f>
        <v>0</v>
      </c>
      <c r="F721">
        <f>IF(COUNTIFS('United Data'!$A$3:$A$4341,F$1,'United Data'!$C$3:$C$4341,$A721,'United Data'!$B$3:$B$4341,"&lt;&gt;Off-street")&gt;0,1,0)</f>
        <v>0</v>
      </c>
      <c r="G721">
        <f>IF(COUNTIFS('United Data'!$A$3:$A$4341,G$1,'United Data'!$C$3:$C$4341,$A721,'United Data'!$B$3:$B$4341,"&lt;&gt;Off-street")&gt;0,1,0)</f>
        <v>0</v>
      </c>
      <c r="H721">
        <f>IF(COUNTIFS('United Data'!$A$3:$A$4341,H$1,'United Data'!$C$3:$C$4341,$A721,'United Data'!$B$3:$B$4341,"&lt;&gt;Off-street")&gt;0,1,0)</f>
        <v>0</v>
      </c>
      <c r="I721">
        <f>IF(COUNTIFS('United Data'!$A$3:$A$4341,I$1,'United Data'!$C$3:$C$4341,$A721,'United Data'!$B$3:$B$4341,"&lt;&gt;Off-street")&gt;0,1,0)</f>
        <v>0</v>
      </c>
      <c r="J721">
        <f>IF(COUNTIFS('United Data'!$A$3:$A$4341,J$1,'United Data'!$C$3:$C$4341,$A721,'United Data'!$B$3:$B$4341,"&lt;&gt;Off-street")&gt;0,1,0)</f>
        <v>0</v>
      </c>
      <c r="K721">
        <f>IF(COUNTIFS('United Data'!$A$3:$A$4341,K$1,'United Data'!$C$3:$C$4341,$A721,'United Data'!$B$3:$B$4341,"&lt;&gt;Off-street")&gt;0,1,0)</f>
        <v>1</v>
      </c>
      <c r="L721">
        <f>IF(COUNTIFS('United Data'!$A$3:$A$4341,L$1,'United Data'!$C$3:$C$4341,$A721,'United Data'!$B$3:$B$4341,"&lt;&gt;Off-street")&gt;0,1,0)</f>
        <v>0</v>
      </c>
      <c r="M721">
        <f>IF(COUNTIFS('United Data'!$A$3:$A$4341,M$1,'United Data'!$C$3:$C$4341,$A721,'United Data'!$B$3:$B$4341,"&lt;&gt;Off-street")&gt;0,1,0)</f>
        <v>0</v>
      </c>
      <c r="N721">
        <f>IF(COUNTIFS('United Data'!$A$3:$A$4341,N$1,'United Data'!$C$3:$C$4341,$A721,'United Data'!$B$3:$B$4341,"&lt;&gt;Off-street")&gt;0,1,0)</f>
        <v>0</v>
      </c>
      <c r="O721">
        <f>IF(COUNTIFS('United Data'!$A$3:$A$4341,O$1,'United Data'!$C$3:$C$4341,$A721,'United Data'!$B$3:$B$4341,"&lt;&gt;Off-street")&gt;0,1,0)</f>
        <v>0</v>
      </c>
      <c r="P721">
        <f>IF(COUNTIFS('United Data'!$A$3:$A$4341,P$1,'United Data'!$C$3:$C$4341,$A721,'United Data'!$B$3:$B$4341,"&lt;&gt;Off-street")&gt;0,1,0)</f>
        <v>0</v>
      </c>
      <c r="Q721">
        <f>IF(COUNTIFS('United Data'!$A$3:$A$4341,Q$1,'United Data'!$C$3:$C$4341,$A721,'United Data'!$B$3:$B$4341,"&lt;&gt;Off-street")&gt;0,1,0)</f>
        <v>0</v>
      </c>
      <c r="R721">
        <f>IF(COUNTIFS('United Data'!$A$3:$A$4341,R$1,'United Data'!$C$3:$C$4341,$A721,'United Data'!$B$3:$B$4341,"&lt;&gt;Off-street")&gt;0,1,0)</f>
        <v>0</v>
      </c>
      <c r="S721">
        <f t="shared" si="22"/>
        <v>1</v>
      </c>
      <c r="T721">
        <f t="shared" si="23"/>
        <v>1</v>
      </c>
    </row>
    <row r="722" spans="1:20" x14ac:dyDescent="0.2">
      <c r="A722" t="s">
        <v>756</v>
      </c>
      <c r="B722">
        <f>IF(COUNTIFS('United Data'!$A$3:$A$4341,B$1,'United Data'!$C$3:$C$4341,$A722,'United Data'!$B$3:$B$4341,"&lt;&gt;Off-street")&gt;0,1,0)</f>
        <v>0</v>
      </c>
      <c r="C722">
        <f>IF(COUNTIFS('United Data'!$A$3:$A$4341,C$1,'United Data'!$C$3:$C$4341,$A722,'United Data'!$B$3:$B$4341,"&lt;&gt;Off-street")&gt;0,1,0)</f>
        <v>0</v>
      </c>
      <c r="D722">
        <f>IF(COUNTIFS('United Data'!$A$3:$A$4341,D$1,'United Data'!$C$3:$C$4341,$A722,'United Data'!$B$3:$B$4341,"&lt;&gt;Off-street")&gt;0,1,0)</f>
        <v>0</v>
      </c>
      <c r="E722">
        <f>IF(COUNTIFS('United Data'!$A$3:$A$4341,E$1,'United Data'!$C$3:$C$4341,$A722,'United Data'!$B$3:$B$4341,"&lt;&gt;Off-street")&gt;0,1,0)</f>
        <v>0</v>
      </c>
      <c r="F722">
        <f>IF(COUNTIFS('United Data'!$A$3:$A$4341,F$1,'United Data'!$C$3:$C$4341,$A722,'United Data'!$B$3:$B$4341,"&lt;&gt;Off-street")&gt;0,1,0)</f>
        <v>0</v>
      </c>
      <c r="G722">
        <f>IF(COUNTIFS('United Data'!$A$3:$A$4341,G$1,'United Data'!$C$3:$C$4341,$A722,'United Data'!$B$3:$B$4341,"&lt;&gt;Off-street")&gt;0,1,0)</f>
        <v>0</v>
      </c>
      <c r="H722">
        <f>IF(COUNTIFS('United Data'!$A$3:$A$4341,H$1,'United Data'!$C$3:$C$4341,$A722,'United Data'!$B$3:$B$4341,"&lt;&gt;Off-street")&gt;0,1,0)</f>
        <v>0</v>
      </c>
      <c r="I722">
        <f>IF(COUNTIFS('United Data'!$A$3:$A$4341,I$1,'United Data'!$C$3:$C$4341,$A722,'United Data'!$B$3:$B$4341,"&lt;&gt;Off-street")&gt;0,1,0)</f>
        <v>0</v>
      </c>
      <c r="J722">
        <f>IF(COUNTIFS('United Data'!$A$3:$A$4341,J$1,'United Data'!$C$3:$C$4341,$A722,'United Data'!$B$3:$B$4341,"&lt;&gt;Off-street")&gt;0,1,0)</f>
        <v>0</v>
      </c>
      <c r="K722">
        <f>IF(COUNTIFS('United Data'!$A$3:$A$4341,K$1,'United Data'!$C$3:$C$4341,$A722,'United Data'!$B$3:$B$4341,"&lt;&gt;Off-street")&gt;0,1,0)</f>
        <v>1</v>
      </c>
      <c r="L722">
        <f>IF(COUNTIFS('United Data'!$A$3:$A$4341,L$1,'United Data'!$C$3:$C$4341,$A722,'United Data'!$B$3:$B$4341,"&lt;&gt;Off-street")&gt;0,1,0)</f>
        <v>0</v>
      </c>
      <c r="M722">
        <f>IF(COUNTIFS('United Data'!$A$3:$A$4341,M$1,'United Data'!$C$3:$C$4341,$A722,'United Data'!$B$3:$B$4341,"&lt;&gt;Off-street")&gt;0,1,0)</f>
        <v>0</v>
      </c>
      <c r="N722">
        <f>IF(COUNTIFS('United Data'!$A$3:$A$4341,N$1,'United Data'!$C$3:$C$4341,$A722,'United Data'!$B$3:$B$4341,"&lt;&gt;Off-street")&gt;0,1,0)</f>
        <v>0</v>
      </c>
      <c r="O722">
        <f>IF(COUNTIFS('United Data'!$A$3:$A$4341,O$1,'United Data'!$C$3:$C$4341,$A722,'United Data'!$B$3:$B$4341,"&lt;&gt;Off-street")&gt;0,1,0)</f>
        <v>0</v>
      </c>
      <c r="P722">
        <f>IF(COUNTIFS('United Data'!$A$3:$A$4341,P$1,'United Data'!$C$3:$C$4341,$A722,'United Data'!$B$3:$B$4341,"&lt;&gt;Off-street")&gt;0,1,0)</f>
        <v>0</v>
      </c>
      <c r="Q722">
        <f>IF(COUNTIFS('United Data'!$A$3:$A$4341,Q$1,'United Data'!$C$3:$C$4341,$A722,'United Data'!$B$3:$B$4341,"&lt;&gt;Off-street")&gt;0,1,0)</f>
        <v>0</v>
      </c>
      <c r="R722">
        <f>IF(COUNTIFS('United Data'!$A$3:$A$4341,R$1,'United Data'!$C$3:$C$4341,$A722,'United Data'!$B$3:$B$4341,"&lt;&gt;Off-street")&gt;0,1,0)</f>
        <v>0</v>
      </c>
      <c r="S722">
        <f t="shared" si="22"/>
        <v>1</v>
      </c>
      <c r="T722">
        <f t="shared" si="23"/>
        <v>1</v>
      </c>
    </row>
    <row r="723" spans="1:20" x14ac:dyDescent="0.2">
      <c r="A723" t="s">
        <v>757</v>
      </c>
      <c r="B723">
        <f>IF(COUNTIFS('United Data'!$A$3:$A$4341,B$1,'United Data'!$C$3:$C$4341,$A723,'United Data'!$B$3:$B$4341,"&lt;&gt;Off-street")&gt;0,1,0)</f>
        <v>0</v>
      </c>
      <c r="C723">
        <f>IF(COUNTIFS('United Data'!$A$3:$A$4341,C$1,'United Data'!$C$3:$C$4341,$A723,'United Data'!$B$3:$B$4341,"&lt;&gt;Off-street")&gt;0,1,0)</f>
        <v>0</v>
      </c>
      <c r="D723">
        <f>IF(COUNTIFS('United Data'!$A$3:$A$4341,D$1,'United Data'!$C$3:$C$4341,$A723,'United Data'!$B$3:$B$4341,"&lt;&gt;Off-street")&gt;0,1,0)</f>
        <v>0</v>
      </c>
      <c r="E723">
        <f>IF(COUNTIFS('United Data'!$A$3:$A$4341,E$1,'United Data'!$C$3:$C$4341,$A723,'United Data'!$B$3:$B$4341,"&lt;&gt;Off-street")&gt;0,1,0)</f>
        <v>0</v>
      </c>
      <c r="F723">
        <f>IF(COUNTIFS('United Data'!$A$3:$A$4341,F$1,'United Data'!$C$3:$C$4341,$A723,'United Data'!$B$3:$B$4341,"&lt;&gt;Off-street")&gt;0,1,0)</f>
        <v>0</v>
      </c>
      <c r="G723">
        <f>IF(COUNTIFS('United Data'!$A$3:$A$4341,G$1,'United Data'!$C$3:$C$4341,$A723,'United Data'!$B$3:$B$4341,"&lt;&gt;Off-street")&gt;0,1,0)</f>
        <v>0</v>
      </c>
      <c r="H723">
        <f>IF(COUNTIFS('United Data'!$A$3:$A$4341,H$1,'United Data'!$C$3:$C$4341,$A723,'United Data'!$B$3:$B$4341,"&lt;&gt;Off-street")&gt;0,1,0)</f>
        <v>0</v>
      </c>
      <c r="I723">
        <f>IF(COUNTIFS('United Data'!$A$3:$A$4341,I$1,'United Data'!$C$3:$C$4341,$A723,'United Data'!$B$3:$B$4341,"&lt;&gt;Off-street")&gt;0,1,0)</f>
        <v>0</v>
      </c>
      <c r="J723">
        <f>IF(COUNTIFS('United Data'!$A$3:$A$4341,J$1,'United Data'!$C$3:$C$4341,$A723,'United Data'!$B$3:$B$4341,"&lt;&gt;Off-street")&gt;0,1,0)</f>
        <v>0</v>
      </c>
      <c r="K723">
        <f>IF(COUNTIFS('United Data'!$A$3:$A$4341,K$1,'United Data'!$C$3:$C$4341,$A723,'United Data'!$B$3:$B$4341,"&lt;&gt;Off-street")&gt;0,1,0)</f>
        <v>1</v>
      </c>
      <c r="L723">
        <f>IF(COUNTIFS('United Data'!$A$3:$A$4341,L$1,'United Data'!$C$3:$C$4341,$A723,'United Data'!$B$3:$B$4341,"&lt;&gt;Off-street")&gt;0,1,0)</f>
        <v>0</v>
      </c>
      <c r="M723">
        <f>IF(COUNTIFS('United Data'!$A$3:$A$4341,M$1,'United Data'!$C$3:$C$4341,$A723,'United Data'!$B$3:$B$4341,"&lt;&gt;Off-street")&gt;0,1,0)</f>
        <v>0</v>
      </c>
      <c r="N723">
        <f>IF(COUNTIFS('United Data'!$A$3:$A$4341,N$1,'United Data'!$C$3:$C$4341,$A723,'United Data'!$B$3:$B$4341,"&lt;&gt;Off-street")&gt;0,1,0)</f>
        <v>0</v>
      </c>
      <c r="O723">
        <f>IF(COUNTIFS('United Data'!$A$3:$A$4341,O$1,'United Data'!$C$3:$C$4341,$A723,'United Data'!$B$3:$B$4341,"&lt;&gt;Off-street")&gt;0,1,0)</f>
        <v>0</v>
      </c>
      <c r="P723">
        <f>IF(COUNTIFS('United Data'!$A$3:$A$4341,P$1,'United Data'!$C$3:$C$4341,$A723,'United Data'!$B$3:$B$4341,"&lt;&gt;Off-street")&gt;0,1,0)</f>
        <v>0</v>
      </c>
      <c r="Q723">
        <f>IF(COUNTIFS('United Data'!$A$3:$A$4341,Q$1,'United Data'!$C$3:$C$4341,$A723,'United Data'!$B$3:$B$4341,"&lt;&gt;Off-street")&gt;0,1,0)</f>
        <v>0</v>
      </c>
      <c r="R723">
        <f>IF(COUNTIFS('United Data'!$A$3:$A$4341,R$1,'United Data'!$C$3:$C$4341,$A723,'United Data'!$B$3:$B$4341,"&lt;&gt;Off-street")&gt;0,1,0)</f>
        <v>0</v>
      </c>
      <c r="S723">
        <f t="shared" si="22"/>
        <v>1</v>
      </c>
      <c r="T723">
        <f t="shared" si="23"/>
        <v>1</v>
      </c>
    </row>
    <row r="724" spans="1:20" x14ac:dyDescent="0.2">
      <c r="A724" t="s">
        <v>758</v>
      </c>
      <c r="B724">
        <f>IF(COUNTIFS('United Data'!$A$3:$A$4341,B$1,'United Data'!$C$3:$C$4341,$A724,'United Data'!$B$3:$B$4341,"&lt;&gt;Off-street")&gt;0,1,0)</f>
        <v>0</v>
      </c>
      <c r="C724">
        <f>IF(COUNTIFS('United Data'!$A$3:$A$4341,C$1,'United Data'!$C$3:$C$4341,$A724,'United Data'!$B$3:$B$4341,"&lt;&gt;Off-street")&gt;0,1,0)</f>
        <v>0</v>
      </c>
      <c r="D724">
        <f>IF(COUNTIFS('United Data'!$A$3:$A$4341,D$1,'United Data'!$C$3:$C$4341,$A724,'United Data'!$B$3:$B$4341,"&lt;&gt;Off-street")&gt;0,1,0)</f>
        <v>0</v>
      </c>
      <c r="E724">
        <f>IF(COUNTIFS('United Data'!$A$3:$A$4341,E$1,'United Data'!$C$3:$C$4341,$A724,'United Data'!$B$3:$B$4341,"&lt;&gt;Off-street")&gt;0,1,0)</f>
        <v>0</v>
      </c>
      <c r="F724">
        <f>IF(COUNTIFS('United Data'!$A$3:$A$4341,F$1,'United Data'!$C$3:$C$4341,$A724,'United Data'!$B$3:$B$4341,"&lt;&gt;Off-street")&gt;0,1,0)</f>
        <v>0</v>
      </c>
      <c r="G724">
        <f>IF(COUNTIFS('United Data'!$A$3:$A$4341,G$1,'United Data'!$C$3:$C$4341,$A724,'United Data'!$B$3:$B$4341,"&lt;&gt;Off-street")&gt;0,1,0)</f>
        <v>0</v>
      </c>
      <c r="H724">
        <f>IF(COUNTIFS('United Data'!$A$3:$A$4341,H$1,'United Data'!$C$3:$C$4341,$A724,'United Data'!$B$3:$B$4341,"&lt;&gt;Off-street")&gt;0,1,0)</f>
        <v>0</v>
      </c>
      <c r="I724">
        <f>IF(COUNTIFS('United Data'!$A$3:$A$4341,I$1,'United Data'!$C$3:$C$4341,$A724,'United Data'!$B$3:$B$4341,"&lt;&gt;Off-street")&gt;0,1,0)</f>
        <v>0</v>
      </c>
      <c r="J724">
        <f>IF(COUNTIFS('United Data'!$A$3:$A$4341,J$1,'United Data'!$C$3:$C$4341,$A724,'United Data'!$B$3:$B$4341,"&lt;&gt;Off-street")&gt;0,1,0)</f>
        <v>0</v>
      </c>
      <c r="K724">
        <f>IF(COUNTIFS('United Data'!$A$3:$A$4341,K$1,'United Data'!$C$3:$C$4341,$A724,'United Data'!$B$3:$B$4341,"&lt;&gt;Off-street")&gt;0,1,0)</f>
        <v>1</v>
      </c>
      <c r="L724">
        <f>IF(COUNTIFS('United Data'!$A$3:$A$4341,L$1,'United Data'!$C$3:$C$4341,$A724,'United Data'!$B$3:$B$4341,"&lt;&gt;Off-street")&gt;0,1,0)</f>
        <v>0</v>
      </c>
      <c r="M724">
        <f>IF(COUNTIFS('United Data'!$A$3:$A$4341,M$1,'United Data'!$C$3:$C$4341,$A724,'United Data'!$B$3:$B$4341,"&lt;&gt;Off-street")&gt;0,1,0)</f>
        <v>0</v>
      </c>
      <c r="N724">
        <f>IF(COUNTIFS('United Data'!$A$3:$A$4341,N$1,'United Data'!$C$3:$C$4341,$A724,'United Data'!$B$3:$B$4341,"&lt;&gt;Off-street")&gt;0,1,0)</f>
        <v>0</v>
      </c>
      <c r="O724">
        <f>IF(COUNTIFS('United Data'!$A$3:$A$4341,O$1,'United Data'!$C$3:$C$4341,$A724,'United Data'!$B$3:$B$4341,"&lt;&gt;Off-street")&gt;0,1,0)</f>
        <v>0</v>
      </c>
      <c r="P724">
        <f>IF(COUNTIFS('United Data'!$A$3:$A$4341,P$1,'United Data'!$C$3:$C$4341,$A724,'United Data'!$B$3:$B$4341,"&lt;&gt;Off-street")&gt;0,1,0)</f>
        <v>0</v>
      </c>
      <c r="Q724">
        <f>IF(COUNTIFS('United Data'!$A$3:$A$4341,Q$1,'United Data'!$C$3:$C$4341,$A724,'United Data'!$B$3:$B$4341,"&lt;&gt;Off-street")&gt;0,1,0)</f>
        <v>0</v>
      </c>
      <c r="R724">
        <f>IF(COUNTIFS('United Data'!$A$3:$A$4341,R$1,'United Data'!$C$3:$C$4341,$A724,'United Data'!$B$3:$B$4341,"&lt;&gt;Off-street")&gt;0,1,0)</f>
        <v>0</v>
      </c>
      <c r="S724">
        <f t="shared" si="22"/>
        <v>1</v>
      </c>
      <c r="T724">
        <f t="shared" si="23"/>
        <v>1</v>
      </c>
    </row>
    <row r="725" spans="1:20" x14ac:dyDescent="0.2">
      <c r="A725" t="s">
        <v>759</v>
      </c>
      <c r="B725">
        <f>IF(COUNTIFS('United Data'!$A$3:$A$4341,B$1,'United Data'!$C$3:$C$4341,$A725,'United Data'!$B$3:$B$4341,"&lt;&gt;Off-street")&gt;0,1,0)</f>
        <v>0</v>
      </c>
      <c r="C725">
        <f>IF(COUNTIFS('United Data'!$A$3:$A$4341,C$1,'United Data'!$C$3:$C$4341,$A725,'United Data'!$B$3:$B$4341,"&lt;&gt;Off-street")&gt;0,1,0)</f>
        <v>0</v>
      </c>
      <c r="D725">
        <f>IF(COUNTIFS('United Data'!$A$3:$A$4341,D$1,'United Data'!$C$3:$C$4341,$A725,'United Data'!$B$3:$B$4341,"&lt;&gt;Off-street")&gt;0,1,0)</f>
        <v>0</v>
      </c>
      <c r="E725">
        <f>IF(COUNTIFS('United Data'!$A$3:$A$4341,E$1,'United Data'!$C$3:$C$4341,$A725,'United Data'!$B$3:$B$4341,"&lt;&gt;Off-street")&gt;0,1,0)</f>
        <v>0</v>
      </c>
      <c r="F725">
        <f>IF(COUNTIFS('United Data'!$A$3:$A$4341,F$1,'United Data'!$C$3:$C$4341,$A725,'United Data'!$B$3:$B$4341,"&lt;&gt;Off-street")&gt;0,1,0)</f>
        <v>0</v>
      </c>
      <c r="G725">
        <f>IF(COUNTIFS('United Data'!$A$3:$A$4341,G$1,'United Data'!$C$3:$C$4341,$A725,'United Data'!$B$3:$B$4341,"&lt;&gt;Off-street")&gt;0,1,0)</f>
        <v>0</v>
      </c>
      <c r="H725">
        <f>IF(COUNTIFS('United Data'!$A$3:$A$4341,H$1,'United Data'!$C$3:$C$4341,$A725,'United Data'!$B$3:$B$4341,"&lt;&gt;Off-street")&gt;0,1,0)</f>
        <v>0</v>
      </c>
      <c r="I725">
        <f>IF(COUNTIFS('United Data'!$A$3:$A$4341,I$1,'United Data'!$C$3:$C$4341,$A725,'United Data'!$B$3:$B$4341,"&lt;&gt;Off-street")&gt;0,1,0)</f>
        <v>0</v>
      </c>
      <c r="J725">
        <f>IF(COUNTIFS('United Data'!$A$3:$A$4341,J$1,'United Data'!$C$3:$C$4341,$A725,'United Data'!$B$3:$B$4341,"&lt;&gt;Off-street")&gt;0,1,0)</f>
        <v>0</v>
      </c>
      <c r="K725">
        <f>IF(COUNTIFS('United Data'!$A$3:$A$4341,K$1,'United Data'!$C$3:$C$4341,$A725,'United Data'!$B$3:$B$4341,"&lt;&gt;Off-street")&gt;0,1,0)</f>
        <v>1</v>
      </c>
      <c r="L725">
        <f>IF(COUNTIFS('United Data'!$A$3:$A$4341,L$1,'United Data'!$C$3:$C$4341,$A725,'United Data'!$B$3:$B$4341,"&lt;&gt;Off-street")&gt;0,1,0)</f>
        <v>0</v>
      </c>
      <c r="M725">
        <f>IF(COUNTIFS('United Data'!$A$3:$A$4341,M$1,'United Data'!$C$3:$C$4341,$A725,'United Data'!$B$3:$B$4341,"&lt;&gt;Off-street")&gt;0,1,0)</f>
        <v>0</v>
      </c>
      <c r="N725">
        <f>IF(COUNTIFS('United Data'!$A$3:$A$4341,N$1,'United Data'!$C$3:$C$4341,$A725,'United Data'!$B$3:$B$4341,"&lt;&gt;Off-street")&gt;0,1,0)</f>
        <v>0</v>
      </c>
      <c r="O725">
        <f>IF(COUNTIFS('United Data'!$A$3:$A$4341,O$1,'United Data'!$C$3:$C$4341,$A725,'United Data'!$B$3:$B$4341,"&lt;&gt;Off-street")&gt;0,1,0)</f>
        <v>0</v>
      </c>
      <c r="P725">
        <f>IF(COUNTIFS('United Data'!$A$3:$A$4341,P$1,'United Data'!$C$3:$C$4341,$A725,'United Data'!$B$3:$B$4341,"&lt;&gt;Off-street")&gt;0,1,0)</f>
        <v>0</v>
      </c>
      <c r="Q725">
        <f>IF(COUNTIFS('United Data'!$A$3:$A$4341,Q$1,'United Data'!$C$3:$C$4341,$A725,'United Data'!$B$3:$B$4341,"&lt;&gt;Off-street")&gt;0,1,0)</f>
        <v>0</v>
      </c>
      <c r="R725">
        <f>IF(COUNTIFS('United Data'!$A$3:$A$4341,R$1,'United Data'!$C$3:$C$4341,$A725,'United Data'!$B$3:$B$4341,"&lt;&gt;Off-street")&gt;0,1,0)</f>
        <v>0</v>
      </c>
      <c r="S725">
        <f t="shared" si="22"/>
        <v>1</v>
      </c>
      <c r="T725">
        <f t="shared" si="23"/>
        <v>1</v>
      </c>
    </row>
    <row r="726" spans="1:20" x14ac:dyDescent="0.2">
      <c r="A726" t="s">
        <v>760</v>
      </c>
      <c r="B726">
        <f>IF(COUNTIFS('United Data'!$A$3:$A$4341,B$1,'United Data'!$C$3:$C$4341,$A726,'United Data'!$B$3:$B$4341,"&lt;&gt;Off-street")&gt;0,1,0)</f>
        <v>0</v>
      </c>
      <c r="C726">
        <f>IF(COUNTIFS('United Data'!$A$3:$A$4341,C$1,'United Data'!$C$3:$C$4341,$A726,'United Data'!$B$3:$B$4341,"&lt;&gt;Off-street")&gt;0,1,0)</f>
        <v>0</v>
      </c>
      <c r="D726">
        <f>IF(COUNTIFS('United Data'!$A$3:$A$4341,D$1,'United Data'!$C$3:$C$4341,$A726,'United Data'!$B$3:$B$4341,"&lt;&gt;Off-street")&gt;0,1,0)</f>
        <v>0</v>
      </c>
      <c r="E726">
        <f>IF(COUNTIFS('United Data'!$A$3:$A$4341,E$1,'United Data'!$C$3:$C$4341,$A726,'United Data'!$B$3:$B$4341,"&lt;&gt;Off-street")&gt;0,1,0)</f>
        <v>0</v>
      </c>
      <c r="F726">
        <f>IF(COUNTIFS('United Data'!$A$3:$A$4341,F$1,'United Data'!$C$3:$C$4341,$A726,'United Data'!$B$3:$B$4341,"&lt;&gt;Off-street")&gt;0,1,0)</f>
        <v>0</v>
      </c>
      <c r="G726">
        <f>IF(COUNTIFS('United Data'!$A$3:$A$4341,G$1,'United Data'!$C$3:$C$4341,$A726,'United Data'!$B$3:$B$4341,"&lt;&gt;Off-street")&gt;0,1,0)</f>
        <v>0</v>
      </c>
      <c r="H726">
        <f>IF(COUNTIFS('United Data'!$A$3:$A$4341,H$1,'United Data'!$C$3:$C$4341,$A726,'United Data'!$B$3:$B$4341,"&lt;&gt;Off-street")&gt;0,1,0)</f>
        <v>0</v>
      </c>
      <c r="I726">
        <f>IF(COUNTIFS('United Data'!$A$3:$A$4341,I$1,'United Data'!$C$3:$C$4341,$A726,'United Data'!$B$3:$B$4341,"&lt;&gt;Off-street")&gt;0,1,0)</f>
        <v>0</v>
      </c>
      <c r="J726">
        <f>IF(COUNTIFS('United Data'!$A$3:$A$4341,J$1,'United Data'!$C$3:$C$4341,$A726,'United Data'!$B$3:$B$4341,"&lt;&gt;Off-street")&gt;0,1,0)</f>
        <v>0</v>
      </c>
      <c r="K726">
        <f>IF(COUNTIFS('United Data'!$A$3:$A$4341,K$1,'United Data'!$C$3:$C$4341,$A726,'United Data'!$B$3:$B$4341,"&lt;&gt;Off-street")&gt;0,1,0)</f>
        <v>1</v>
      </c>
      <c r="L726">
        <f>IF(COUNTIFS('United Data'!$A$3:$A$4341,L$1,'United Data'!$C$3:$C$4341,$A726,'United Data'!$B$3:$B$4341,"&lt;&gt;Off-street")&gt;0,1,0)</f>
        <v>0</v>
      </c>
      <c r="M726">
        <f>IF(COUNTIFS('United Data'!$A$3:$A$4341,M$1,'United Data'!$C$3:$C$4341,$A726,'United Data'!$B$3:$B$4341,"&lt;&gt;Off-street")&gt;0,1,0)</f>
        <v>0</v>
      </c>
      <c r="N726">
        <f>IF(COUNTIFS('United Data'!$A$3:$A$4341,N$1,'United Data'!$C$3:$C$4341,$A726,'United Data'!$B$3:$B$4341,"&lt;&gt;Off-street")&gt;0,1,0)</f>
        <v>0</v>
      </c>
      <c r="O726">
        <f>IF(COUNTIFS('United Data'!$A$3:$A$4341,O$1,'United Data'!$C$3:$C$4341,$A726,'United Data'!$B$3:$B$4341,"&lt;&gt;Off-street")&gt;0,1,0)</f>
        <v>0</v>
      </c>
      <c r="P726">
        <f>IF(COUNTIFS('United Data'!$A$3:$A$4341,P$1,'United Data'!$C$3:$C$4341,$A726,'United Data'!$B$3:$B$4341,"&lt;&gt;Off-street")&gt;0,1,0)</f>
        <v>0</v>
      </c>
      <c r="Q726">
        <f>IF(COUNTIFS('United Data'!$A$3:$A$4341,Q$1,'United Data'!$C$3:$C$4341,$A726,'United Data'!$B$3:$B$4341,"&lt;&gt;Off-street")&gt;0,1,0)</f>
        <v>0</v>
      </c>
      <c r="R726">
        <f>IF(COUNTIFS('United Data'!$A$3:$A$4341,R$1,'United Data'!$C$3:$C$4341,$A726,'United Data'!$B$3:$B$4341,"&lt;&gt;Off-street")&gt;0,1,0)</f>
        <v>0</v>
      </c>
      <c r="S726">
        <f t="shared" si="22"/>
        <v>1</v>
      </c>
      <c r="T726">
        <f t="shared" si="23"/>
        <v>1</v>
      </c>
    </row>
    <row r="727" spans="1:20" x14ac:dyDescent="0.2">
      <c r="A727" t="s">
        <v>761</v>
      </c>
      <c r="B727">
        <f>IF(COUNTIFS('United Data'!$A$3:$A$4341,B$1,'United Data'!$C$3:$C$4341,$A727,'United Data'!$B$3:$B$4341,"&lt;&gt;Off-street")&gt;0,1,0)</f>
        <v>0</v>
      </c>
      <c r="C727">
        <f>IF(COUNTIFS('United Data'!$A$3:$A$4341,C$1,'United Data'!$C$3:$C$4341,$A727,'United Data'!$B$3:$B$4341,"&lt;&gt;Off-street")&gt;0,1,0)</f>
        <v>0</v>
      </c>
      <c r="D727">
        <f>IF(COUNTIFS('United Data'!$A$3:$A$4341,D$1,'United Data'!$C$3:$C$4341,$A727,'United Data'!$B$3:$B$4341,"&lt;&gt;Off-street")&gt;0,1,0)</f>
        <v>0</v>
      </c>
      <c r="E727">
        <f>IF(COUNTIFS('United Data'!$A$3:$A$4341,E$1,'United Data'!$C$3:$C$4341,$A727,'United Data'!$B$3:$B$4341,"&lt;&gt;Off-street")&gt;0,1,0)</f>
        <v>0</v>
      </c>
      <c r="F727">
        <f>IF(COUNTIFS('United Data'!$A$3:$A$4341,F$1,'United Data'!$C$3:$C$4341,$A727,'United Data'!$B$3:$B$4341,"&lt;&gt;Off-street")&gt;0,1,0)</f>
        <v>0</v>
      </c>
      <c r="G727">
        <f>IF(COUNTIFS('United Data'!$A$3:$A$4341,G$1,'United Data'!$C$3:$C$4341,$A727,'United Data'!$B$3:$B$4341,"&lt;&gt;Off-street")&gt;0,1,0)</f>
        <v>0</v>
      </c>
      <c r="H727">
        <f>IF(COUNTIFS('United Data'!$A$3:$A$4341,H$1,'United Data'!$C$3:$C$4341,$A727,'United Data'!$B$3:$B$4341,"&lt;&gt;Off-street")&gt;0,1,0)</f>
        <v>0</v>
      </c>
      <c r="I727">
        <f>IF(COUNTIFS('United Data'!$A$3:$A$4341,I$1,'United Data'!$C$3:$C$4341,$A727,'United Data'!$B$3:$B$4341,"&lt;&gt;Off-street")&gt;0,1,0)</f>
        <v>0</v>
      </c>
      <c r="J727">
        <f>IF(COUNTIFS('United Data'!$A$3:$A$4341,J$1,'United Data'!$C$3:$C$4341,$A727,'United Data'!$B$3:$B$4341,"&lt;&gt;Off-street")&gt;0,1,0)</f>
        <v>0</v>
      </c>
      <c r="K727">
        <f>IF(COUNTIFS('United Data'!$A$3:$A$4341,K$1,'United Data'!$C$3:$C$4341,$A727,'United Data'!$B$3:$B$4341,"&lt;&gt;Off-street")&gt;0,1,0)</f>
        <v>1</v>
      </c>
      <c r="L727">
        <f>IF(COUNTIFS('United Data'!$A$3:$A$4341,L$1,'United Data'!$C$3:$C$4341,$A727,'United Data'!$B$3:$B$4341,"&lt;&gt;Off-street")&gt;0,1,0)</f>
        <v>0</v>
      </c>
      <c r="M727">
        <f>IF(COUNTIFS('United Data'!$A$3:$A$4341,M$1,'United Data'!$C$3:$C$4341,$A727,'United Data'!$B$3:$B$4341,"&lt;&gt;Off-street")&gt;0,1,0)</f>
        <v>0</v>
      </c>
      <c r="N727">
        <f>IF(COUNTIFS('United Data'!$A$3:$A$4341,N$1,'United Data'!$C$3:$C$4341,$A727,'United Data'!$B$3:$B$4341,"&lt;&gt;Off-street")&gt;0,1,0)</f>
        <v>0</v>
      </c>
      <c r="O727">
        <f>IF(COUNTIFS('United Data'!$A$3:$A$4341,O$1,'United Data'!$C$3:$C$4341,$A727,'United Data'!$B$3:$B$4341,"&lt;&gt;Off-street")&gt;0,1,0)</f>
        <v>0</v>
      </c>
      <c r="P727">
        <f>IF(COUNTIFS('United Data'!$A$3:$A$4341,P$1,'United Data'!$C$3:$C$4341,$A727,'United Data'!$B$3:$B$4341,"&lt;&gt;Off-street")&gt;0,1,0)</f>
        <v>0</v>
      </c>
      <c r="Q727">
        <f>IF(COUNTIFS('United Data'!$A$3:$A$4341,Q$1,'United Data'!$C$3:$C$4341,$A727,'United Data'!$B$3:$B$4341,"&lt;&gt;Off-street")&gt;0,1,0)</f>
        <v>0</v>
      </c>
      <c r="R727">
        <f>IF(COUNTIFS('United Data'!$A$3:$A$4341,R$1,'United Data'!$C$3:$C$4341,$A727,'United Data'!$B$3:$B$4341,"&lt;&gt;Off-street")&gt;0,1,0)</f>
        <v>0</v>
      </c>
      <c r="S727">
        <f t="shared" si="22"/>
        <v>1</v>
      </c>
      <c r="T727">
        <f t="shared" si="23"/>
        <v>1</v>
      </c>
    </row>
    <row r="728" spans="1:20" x14ac:dyDescent="0.2">
      <c r="A728" t="s">
        <v>762</v>
      </c>
      <c r="B728">
        <f>IF(COUNTIFS('United Data'!$A$3:$A$4341,B$1,'United Data'!$C$3:$C$4341,$A728,'United Data'!$B$3:$B$4341,"&lt;&gt;Off-street")&gt;0,1,0)</f>
        <v>0</v>
      </c>
      <c r="C728">
        <f>IF(COUNTIFS('United Data'!$A$3:$A$4341,C$1,'United Data'!$C$3:$C$4341,$A728,'United Data'!$B$3:$B$4341,"&lt;&gt;Off-street")&gt;0,1,0)</f>
        <v>0</v>
      </c>
      <c r="D728">
        <f>IF(COUNTIFS('United Data'!$A$3:$A$4341,D$1,'United Data'!$C$3:$C$4341,$A728,'United Data'!$B$3:$B$4341,"&lt;&gt;Off-street")&gt;0,1,0)</f>
        <v>0</v>
      </c>
      <c r="E728">
        <f>IF(COUNTIFS('United Data'!$A$3:$A$4341,E$1,'United Data'!$C$3:$C$4341,$A728,'United Data'!$B$3:$B$4341,"&lt;&gt;Off-street")&gt;0,1,0)</f>
        <v>0</v>
      </c>
      <c r="F728">
        <f>IF(COUNTIFS('United Data'!$A$3:$A$4341,F$1,'United Data'!$C$3:$C$4341,$A728,'United Data'!$B$3:$B$4341,"&lt;&gt;Off-street")&gt;0,1,0)</f>
        <v>0</v>
      </c>
      <c r="G728">
        <f>IF(COUNTIFS('United Data'!$A$3:$A$4341,G$1,'United Data'!$C$3:$C$4341,$A728,'United Data'!$B$3:$B$4341,"&lt;&gt;Off-street")&gt;0,1,0)</f>
        <v>0</v>
      </c>
      <c r="H728">
        <f>IF(COUNTIFS('United Data'!$A$3:$A$4341,H$1,'United Data'!$C$3:$C$4341,$A728,'United Data'!$B$3:$B$4341,"&lt;&gt;Off-street")&gt;0,1,0)</f>
        <v>0</v>
      </c>
      <c r="I728">
        <f>IF(COUNTIFS('United Data'!$A$3:$A$4341,I$1,'United Data'!$C$3:$C$4341,$A728,'United Data'!$B$3:$B$4341,"&lt;&gt;Off-street")&gt;0,1,0)</f>
        <v>0</v>
      </c>
      <c r="J728">
        <f>IF(COUNTIFS('United Data'!$A$3:$A$4341,J$1,'United Data'!$C$3:$C$4341,$A728,'United Data'!$B$3:$B$4341,"&lt;&gt;Off-street")&gt;0,1,0)</f>
        <v>0</v>
      </c>
      <c r="K728">
        <f>IF(COUNTIFS('United Data'!$A$3:$A$4341,K$1,'United Data'!$C$3:$C$4341,$A728,'United Data'!$B$3:$B$4341,"&lt;&gt;Off-street")&gt;0,1,0)</f>
        <v>1</v>
      </c>
      <c r="L728">
        <f>IF(COUNTIFS('United Data'!$A$3:$A$4341,L$1,'United Data'!$C$3:$C$4341,$A728,'United Data'!$B$3:$B$4341,"&lt;&gt;Off-street")&gt;0,1,0)</f>
        <v>0</v>
      </c>
      <c r="M728">
        <f>IF(COUNTIFS('United Data'!$A$3:$A$4341,M$1,'United Data'!$C$3:$C$4341,$A728,'United Data'!$B$3:$B$4341,"&lt;&gt;Off-street")&gt;0,1,0)</f>
        <v>0</v>
      </c>
      <c r="N728">
        <f>IF(COUNTIFS('United Data'!$A$3:$A$4341,N$1,'United Data'!$C$3:$C$4341,$A728,'United Data'!$B$3:$B$4341,"&lt;&gt;Off-street")&gt;0,1,0)</f>
        <v>0</v>
      </c>
      <c r="O728">
        <f>IF(COUNTIFS('United Data'!$A$3:$A$4341,O$1,'United Data'!$C$3:$C$4341,$A728,'United Data'!$B$3:$B$4341,"&lt;&gt;Off-street")&gt;0,1,0)</f>
        <v>0</v>
      </c>
      <c r="P728">
        <f>IF(COUNTIFS('United Data'!$A$3:$A$4341,P$1,'United Data'!$C$3:$C$4341,$A728,'United Data'!$B$3:$B$4341,"&lt;&gt;Off-street")&gt;0,1,0)</f>
        <v>0</v>
      </c>
      <c r="Q728">
        <f>IF(COUNTIFS('United Data'!$A$3:$A$4341,Q$1,'United Data'!$C$3:$C$4341,$A728,'United Data'!$B$3:$B$4341,"&lt;&gt;Off-street")&gt;0,1,0)</f>
        <v>0</v>
      </c>
      <c r="R728">
        <f>IF(COUNTIFS('United Data'!$A$3:$A$4341,R$1,'United Data'!$C$3:$C$4341,$A728,'United Data'!$B$3:$B$4341,"&lt;&gt;Off-street")&gt;0,1,0)</f>
        <v>0</v>
      </c>
      <c r="S728">
        <f t="shared" si="22"/>
        <v>1</v>
      </c>
      <c r="T728">
        <f t="shared" si="23"/>
        <v>1</v>
      </c>
    </row>
    <row r="729" spans="1:20" x14ac:dyDescent="0.2">
      <c r="A729" t="s">
        <v>763</v>
      </c>
      <c r="B729">
        <f>IF(COUNTIFS('United Data'!$A$3:$A$4341,B$1,'United Data'!$C$3:$C$4341,$A729,'United Data'!$B$3:$B$4341,"&lt;&gt;Off-street")&gt;0,1,0)</f>
        <v>0</v>
      </c>
      <c r="C729">
        <f>IF(COUNTIFS('United Data'!$A$3:$A$4341,C$1,'United Data'!$C$3:$C$4341,$A729,'United Data'!$B$3:$B$4341,"&lt;&gt;Off-street")&gt;0,1,0)</f>
        <v>0</v>
      </c>
      <c r="D729">
        <f>IF(COUNTIFS('United Data'!$A$3:$A$4341,D$1,'United Data'!$C$3:$C$4341,$A729,'United Data'!$B$3:$B$4341,"&lt;&gt;Off-street")&gt;0,1,0)</f>
        <v>0</v>
      </c>
      <c r="E729">
        <f>IF(COUNTIFS('United Data'!$A$3:$A$4341,E$1,'United Data'!$C$3:$C$4341,$A729,'United Data'!$B$3:$B$4341,"&lt;&gt;Off-street")&gt;0,1,0)</f>
        <v>0</v>
      </c>
      <c r="F729">
        <f>IF(COUNTIFS('United Data'!$A$3:$A$4341,F$1,'United Data'!$C$3:$C$4341,$A729,'United Data'!$B$3:$B$4341,"&lt;&gt;Off-street")&gt;0,1,0)</f>
        <v>0</v>
      </c>
      <c r="G729">
        <f>IF(COUNTIFS('United Data'!$A$3:$A$4341,G$1,'United Data'!$C$3:$C$4341,$A729,'United Data'!$B$3:$B$4341,"&lt;&gt;Off-street")&gt;0,1,0)</f>
        <v>0</v>
      </c>
      <c r="H729">
        <f>IF(COUNTIFS('United Data'!$A$3:$A$4341,H$1,'United Data'!$C$3:$C$4341,$A729,'United Data'!$B$3:$B$4341,"&lt;&gt;Off-street")&gt;0,1,0)</f>
        <v>0</v>
      </c>
      <c r="I729">
        <f>IF(COUNTIFS('United Data'!$A$3:$A$4341,I$1,'United Data'!$C$3:$C$4341,$A729,'United Data'!$B$3:$B$4341,"&lt;&gt;Off-street")&gt;0,1,0)</f>
        <v>0</v>
      </c>
      <c r="J729">
        <f>IF(COUNTIFS('United Data'!$A$3:$A$4341,J$1,'United Data'!$C$3:$C$4341,$A729,'United Data'!$B$3:$B$4341,"&lt;&gt;Off-street")&gt;0,1,0)</f>
        <v>0</v>
      </c>
      <c r="K729">
        <f>IF(COUNTIFS('United Data'!$A$3:$A$4341,K$1,'United Data'!$C$3:$C$4341,$A729,'United Data'!$B$3:$B$4341,"&lt;&gt;Off-street")&gt;0,1,0)</f>
        <v>1</v>
      </c>
      <c r="L729">
        <f>IF(COUNTIFS('United Data'!$A$3:$A$4341,L$1,'United Data'!$C$3:$C$4341,$A729,'United Data'!$B$3:$B$4341,"&lt;&gt;Off-street")&gt;0,1,0)</f>
        <v>0</v>
      </c>
      <c r="M729">
        <f>IF(COUNTIFS('United Data'!$A$3:$A$4341,M$1,'United Data'!$C$3:$C$4341,$A729,'United Data'!$B$3:$B$4341,"&lt;&gt;Off-street")&gt;0,1,0)</f>
        <v>0</v>
      </c>
      <c r="N729">
        <f>IF(COUNTIFS('United Data'!$A$3:$A$4341,N$1,'United Data'!$C$3:$C$4341,$A729,'United Data'!$B$3:$B$4341,"&lt;&gt;Off-street")&gt;0,1,0)</f>
        <v>0</v>
      </c>
      <c r="O729">
        <f>IF(COUNTIFS('United Data'!$A$3:$A$4341,O$1,'United Data'!$C$3:$C$4341,$A729,'United Data'!$B$3:$B$4341,"&lt;&gt;Off-street")&gt;0,1,0)</f>
        <v>0</v>
      </c>
      <c r="P729">
        <f>IF(COUNTIFS('United Data'!$A$3:$A$4341,P$1,'United Data'!$C$3:$C$4341,$A729,'United Data'!$B$3:$B$4341,"&lt;&gt;Off-street")&gt;0,1,0)</f>
        <v>0</v>
      </c>
      <c r="Q729">
        <f>IF(COUNTIFS('United Data'!$A$3:$A$4341,Q$1,'United Data'!$C$3:$C$4341,$A729,'United Data'!$B$3:$B$4341,"&lt;&gt;Off-street")&gt;0,1,0)</f>
        <v>0</v>
      </c>
      <c r="R729">
        <f>IF(COUNTIFS('United Data'!$A$3:$A$4341,R$1,'United Data'!$C$3:$C$4341,$A729,'United Data'!$B$3:$B$4341,"&lt;&gt;Off-street")&gt;0,1,0)</f>
        <v>0</v>
      </c>
      <c r="S729">
        <f t="shared" si="22"/>
        <v>1</v>
      </c>
      <c r="T729">
        <f t="shared" si="23"/>
        <v>1</v>
      </c>
    </row>
    <row r="730" spans="1:20" x14ac:dyDescent="0.2">
      <c r="A730" t="s">
        <v>764</v>
      </c>
      <c r="B730">
        <f>IF(COUNTIFS('United Data'!$A$3:$A$4341,B$1,'United Data'!$C$3:$C$4341,$A730,'United Data'!$B$3:$B$4341,"&lt;&gt;Off-street")&gt;0,1,0)</f>
        <v>0</v>
      </c>
      <c r="C730">
        <f>IF(COUNTIFS('United Data'!$A$3:$A$4341,C$1,'United Data'!$C$3:$C$4341,$A730,'United Data'!$B$3:$B$4341,"&lt;&gt;Off-street")&gt;0,1,0)</f>
        <v>0</v>
      </c>
      <c r="D730">
        <f>IF(COUNTIFS('United Data'!$A$3:$A$4341,D$1,'United Data'!$C$3:$C$4341,$A730,'United Data'!$B$3:$B$4341,"&lt;&gt;Off-street")&gt;0,1,0)</f>
        <v>0</v>
      </c>
      <c r="E730">
        <f>IF(COUNTIFS('United Data'!$A$3:$A$4341,E$1,'United Data'!$C$3:$C$4341,$A730,'United Data'!$B$3:$B$4341,"&lt;&gt;Off-street")&gt;0,1,0)</f>
        <v>0</v>
      </c>
      <c r="F730">
        <f>IF(COUNTIFS('United Data'!$A$3:$A$4341,F$1,'United Data'!$C$3:$C$4341,$A730,'United Data'!$B$3:$B$4341,"&lt;&gt;Off-street")&gt;0,1,0)</f>
        <v>0</v>
      </c>
      <c r="G730">
        <f>IF(COUNTIFS('United Data'!$A$3:$A$4341,G$1,'United Data'!$C$3:$C$4341,$A730,'United Data'!$B$3:$B$4341,"&lt;&gt;Off-street")&gt;0,1,0)</f>
        <v>0</v>
      </c>
      <c r="H730">
        <f>IF(COUNTIFS('United Data'!$A$3:$A$4341,H$1,'United Data'!$C$3:$C$4341,$A730,'United Data'!$B$3:$B$4341,"&lt;&gt;Off-street")&gt;0,1,0)</f>
        <v>0</v>
      </c>
      <c r="I730">
        <f>IF(COUNTIFS('United Data'!$A$3:$A$4341,I$1,'United Data'!$C$3:$C$4341,$A730,'United Data'!$B$3:$B$4341,"&lt;&gt;Off-street")&gt;0,1,0)</f>
        <v>0</v>
      </c>
      <c r="J730">
        <f>IF(COUNTIFS('United Data'!$A$3:$A$4341,J$1,'United Data'!$C$3:$C$4341,$A730,'United Data'!$B$3:$B$4341,"&lt;&gt;Off-street")&gt;0,1,0)</f>
        <v>0</v>
      </c>
      <c r="K730">
        <f>IF(COUNTIFS('United Data'!$A$3:$A$4341,K$1,'United Data'!$C$3:$C$4341,$A730,'United Data'!$B$3:$B$4341,"&lt;&gt;Off-street")&gt;0,1,0)</f>
        <v>1</v>
      </c>
      <c r="L730">
        <f>IF(COUNTIFS('United Data'!$A$3:$A$4341,L$1,'United Data'!$C$3:$C$4341,$A730,'United Data'!$B$3:$B$4341,"&lt;&gt;Off-street")&gt;0,1,0)</f>
        <v>0</v>
      </c>
      <c r="M730">
        <f>IF(COUNTIFS('United Data'!$A$3:$A$4341,M$1,'United Data'!$C$3:$C$4341,$A730,'United Data'!$B$3:$B$4341,"&lt;&gt;Off-street")&gt;0,1,0)</f>
        <v>0</v>
      </c>
      <c r="N730">
        <f>IF(COUNTIFS('United Data'!$A$3:$A$4341,N$1,'United Data'!$C$3:$C$4341,$A730,'United Data'!$B$3:$B$4341,"&lt;&gt;Off-street")&gt;0,1,0)</f>
        <v>0</v>
      </c>
      <c r="O730">
        <f>IF(COUNTIFS('United Data'!$A$3:$A$4341,O$1,'United Data'!$C$3:$C$4341,$A730,'United Data'!$B$3:$B$4341,"&lt;&gt;Off-street")&gt;0,1,0)</f>
        <v>0</v>
      </c>
      <c r="P730">
        <f>IF(COUNTIFS('United Data'!$A$3:$A$4341,P$1,'United Data'!$C$3:$C$4341,$A730,'United Data'!$B$3:$B$4341,"&lt;&gt;Off-street")&gt;0,1,0)</f>
        <v>0</v>
      </c>
      <c r="Q730">
        <f>IF(COUNTIFS('United Data'!$A$3:$A$4341,Q$1,'United Data'!$C$3:$C$4341,$A730,'United Data'!$B$3:$B$4341,"&lt;&gt;Off-street")&gt;0,1,0)</f>
        <v>0</v>
      </c>
      <c r="R730">
        <f>IF(COUNTIFS('United Data'!$A$3:$A$4341,R$1,'United Data'!$C$3:$C$4341,$A730,'United Data'!$B$3:$B$4341,"&lt;&gt;Off-street")&gt;0,1,0)</f>
        <v>0</v>
      </c>
      <c r="S730">
        <f t="shared" si="22"/>
        <v>1</v>
      </c>
      <c r="T730">
        <f t="shared" si="23"/>
        <v>1</v>
      </c>
    </row>
    <row r="731" spans="1:20" x14ac:dyDescent="0.2">
      <c r="A731" t="s">
        <v>765</v>
      </c>
      <c r="B731">
        <f>IF(COUNTIFS('United Data'!$A$3:$A$4341,B$1,'United Data'!$C$3:$C$4341,$A731,'United Data'!$B$3:$B$4341,"&lt;&gt;Off-street")&gt;0,1,0)</f>
        <v>0</v>
      </c>
      <c r="C731">
        <f>IF(COUNTIFS('United Data'!$A$3:$A$4341,C$1,'United Data'!$C$3:$C$4341,$A731,'United Data'!$B$3:$B$4341,"&lt;&gt;Off-street")&gt;0,1,0)</f>
        <v>0</v>
      </c>
      <c r="D731">
        <f>IF(COUNTIFS('United Data'!$A$3:$A$4341,D$1,'United Data'!$C$3:$C$4341,$A731,'United Data'!$B$3:$B$4341,"&lt;&gt;Off-street")&gt;0,1,0)</f>
        <v>0</v>
      </c>
      <c r="E731">
        <f>IF(COUNTIFS('United Data'!$A$3:$A$4341,E$1,'United Data'!$C$3:$C$4341,$A731,'United Data'!$B$3:$B$4341,"&lt;&gt;Off-street")&gt;0,1,0)</f>
        <v>0</v>
      </c>
      <c r="F731">
        <f>IF(COUNTIFS('United Data'!$A$3:$A$4341,F$1,'United Data'!$C$3:$C$4341,$A731,'United Data'!$B$3:$B$4341,"&lt;&gt;Off-street")&gt;0,1,0)</f>
        <v>0</v>
      </c>
      <c r="G731">
        <f>IF(COUNTIFS('United Data'!$A$3:$A$4341,G$1,'United Data'!$C$3:$C$4341,$A731,'United Data'!$B$3:$B$4341,"&lt;&gt;Off-street")&gt;0,1,0)</f>
        <v>0</v>
      </c>
      <c r="H731">
        <f>IF(COUNTIFS('United Data'!$A$3:$A$4341,H$1,'United Data'!$C$3:$C$4341,$A731,'United Data'!$B$3:$B$4341,"&lt;&gt;Off-street")&gt;0,1,0)</f>
        <v>0</v>
      </c>
      <c r="I731">
        <f>IF(COUNTIFS('United Data'!$A$3:$A$4341,I$1,'United Data'!$C$3:$C$4341,$A731,'United Data'!$B$3:$B$4341,"&lt;&gt;Off-street")&gt;0,1,0)</f>
        <v>0</v>
      </c>
      <c r="J731">
        <f>IF(COUNTIFS('United Data'!$A$3:$A$4341,J$1,'United Data'!$C$3:$C$4341,$A731,'United Data'!$B$3:$B$4341,"&lt;&gt;Off-street")&gt;0,1,0)</f>
        <v>0</v>
      </c>
      <c r="K731">
        <f>IF(COUNTIFS('United Data'!$A$3:$A$4341,K$1,'United Data'!$C$3:$C$4341,$A731,'United Data'!$B$3:$B$4341,"&lt;&gt;Off-street")&gt;0,1,0)</f>
        <v>1</v>
      </c>
      <c r="L731">
        <f>IF(COUNTIFS('United Data'!$A$3:$A$4341,L$1,'United Data'!$C$3:$C$4341,$A731,'United Data'!$B$3:$B$4341,"&lt;&gt;Off-street")&gt;0,1,0)</f>
        <v>0</v>
      </c>
      <c r="M731">
        <f>IF(COUNTIFS('United Data'!$A$3:$A$4341,M$1,'United Data'!$C$3:$C$4341,$A731,'United Data'!$B$3:$B$4341,"&lt;&gt;Off-street")&gt;0,1,0)</f>
        <v>0</v>
      </c>
      <c r="N731">
        <f>IF(COUNTIFS('United Data'!$A$3:$A$4341,N$1,'United Data'!$C$3:$C$4341,$A731,'United Data'!$B$3:$B$4341,"&lt;&gt;Off-street")&gt;0,1,0)</f>
        <v>0</v>
      </c>
      <c r="O731">
        <f>IF(COUNTIFS('United Data'!$A$3:$A$4341,O$1,'United Data'!$C$3:$C$4341,$A731,'United Data'!$B$3:$B$4341,"&lt;&gt;Off-street")&gt;0,1,0)</f>
        <v>0</v>
      </c>
      <c r="P731">
        <f>IF(COUNTIFS('United Data'!$A$3:$A$4341,P$1,'United Data'!$C$3:$C$4341,$A731,'United Data'!$B$3:$B$4341,"&lt;&gt;Off-street")&gt;0,1,0)</f>
        <v>0</v>
      </c>
      <c r="Q731">
        <f>IF(COUNTIFS('United Data'!$A$3:$A$4341,Q$1,'United Data'!$C$3:$C$4341,$A731,'United Data'!$B$3:$B$4341,"&lt;&gt;Off-street")&gt;0,1,0)</f>
        <v>0</v>
      </c>
      <c r="R731">
        <f>IF(COUNTIFS('United Data'!$A$3:$A$4341,R$1,'United Data'!$C$3:$C$4341,$A731,'United Data'!$B$3:$B$4341,"&lt;&gt;Off-street")&gt;0,1,0)</f>
        <v>0</v>
      </c>
      <c r="S731">
        <f t="shared" si="22"/>
        <v>1</v>
      </c>
      <c r="T731">
        <f t="shared" si="23"/>
        <v>1</v>
      </c>
    </row>
    <row r="732" spans="1:20" x14ac:dyDescent="0.2">
      <c r="A732" t="s">
        <v>766</v>
      </c>
      <c r="B732">
        <f>IF(COUNTIFS('United Data'!$A$3:$A$4341,B$1,'United Data'!$C$3:$C$4341,$A732,'United Data'!$B$3:$B$4341,"&lt;&gt;Off-street")&gt;0,1,0)</f>
        <v>0</v>
      </c>
      <c r="C732">
        <f>IF(COUNTIFS('United Data'!$A$3:$A$4341,C$1,'United Data'!$C$3:$C$4341,$A732,'United Data'!$B$3:$B$4341,"&lt;&gt;Off-street")&gt;0,1,0)</f>
        <v>0</v>
      </c>
      <c r="D732">
        <f>IF(COUNTIFS('United Data'!$A$3:$A$4341,D$1,'United Data'!$C$3:$C$4341,$A732,'United Data'!$B$3:$B$4341,"&lt;&gt;Off-street")&gt;0,1,0)</f>
        <v>0</v>
      </c>
      <c r="E732">
        <f>IF(COUNTIFS('United Data'!$A$3:$A$4341,E$1,'United Data'!$C$3:$C$4341,$A732,'United Data'!$B$3:$B$4341,"&lt;&gt;Off-street")&gt;0,1,0)</f>
        <v>0</v>
      </c>
      <c r="F732">
        <f>IF(COUNTIFS('United Data'!$A$3:$A$4341,F$1,'United Data'!$C$3:$C$4341,$A732,'United Data'!$B$3:$B$4341,"&lt;&gt;Off-street")&gt;0,1,0)</f>
        <v>0</v>
      </c>
      <c r="G732">
        <f>IF(COUNTIFS('United Data'!$A$3:$A$4341,G$1,'United Data'!$C$3:$C$4341,$A732,'United Data'!$B$3:$B$4341,"&lt;&gt;Off-street")&gt;0,1,0)</f>
        <v>0</v>
      </c>
      <c r="H732">
        <f>IF(COUNTIFS('United Data'!$A$3:$A$4341,H$1,'United Data'!$C$3:$C$4341,$A732,'United Data'!$B$3:$B$4341,"&lt;&gt;Off-street")&gt;0,1,0)</f>
        <v>0</v>
      </c>
      <c r="I732">
        <f>IF(COUNTIFS('United Data'!$A$3:$A$4341,I$1,'United Data'!$C$3:$C$4341,$A732,'United Data'!$B$3:$B$4341,"&lt;&gt;Off-street")&gt;0,1,0)</f>
        <v>0</v>
      </c>
      <c r="J732">
        <f>IF(COUNTIFS('United Data'!$A$3:$A$4341,J$1,'United Data'!$C$3:$C$4341,$A732,'United Data'!$B$3:$B$4341,"&lt;&gt;Off-street")&gt;0,1,0)</f>
        <v>0</v>
      </c>
      <c r="K732">
        <f>IF(COUNTIFS('United Data'!$A$3:$A$4341,K$1,'United Data'!$C$3:$C$4341,$A732,'United Data'!$B$3:$B$4341,"&lt;&gt;Off-street")&gt;0,1,0)</f>
        <v>1</v>
      </c>
      <c r="L732">
        <f>IF(COUNTIFS('United Data'!$A$3:$A$4341,L$1,'United Data'!$C$3:$C$4341,$A732,'United Data'!$B$3:$B$4341,"&lt;&gt;Off-street")&gt;0,1,0)</f>
        <v>0</v>
      </c>
      <c r="M732">
        <f>IF(COUNTIFS('United Data'!$A$3:$A$4341,M$1,'United Data'!$C$3:$C$4341,$A732,'United Data'!$B$3:$B$4341,"&lt;&gt;Off-street")&gt;0,1,0)</f>
        <v>0</v>
      </c>
      <c r="N732">
        <f>IF(COUNTIFS('United Data'!$A$3:$A$4341,N$1,'United Data'!$C$3:$C$4341,$A732,'United Data'!$B$3:$B$4341,"&lt;&gt;Off-street")&gt;0,1,0)</f>
        <v>0</v>
      </c>
      <c r="O732">
        <f>IF(COUNTIFS('United Data'!$A$3:$A$4341,O$1,'United Data'!$C$3:$C$4341,$A732,'United Data'!$B$3:$B$4341,"&lt;&gt;Off-street")&gt;0,1,0)</f>
        <v>0</v>
      </c>
      <c r="P732">
        <f>IF(COUNTIFS('United Data'!$A$3:$A$4341,P$1,'United Data'!$C$3:$C$4341,$A732,'United Data'!$B$3:$B$4341,"&lt;&gt;Off-street")&gt;0,1,0)</f>
        <v>0</v>
      </c>
      <c r="Q732">
        <f>IF(COUNTIFS('United Data'!$A$3:$A$4341,Q$1,'United Data'!$C$3:$C$4341,$A732,'United Data'!$B$3:$B$4341,"&lt;&gt;Off-street")&gt;0,1,0)</f>
        <v>0</v>
      </c>
      <c r="R732">
        <f>IF(COUNTIFS('United Data'!$A$3:$A$4341,R$1,'United Data'!$C$3:$C$4341,$A732,'United Data'!$B$3:$B$4341,"&lt;&gt;Off-street")&gt;0,1,0)</f>
        <v>0</v>
      </c>
      <c r="S732">
        <f t="shared" si="22"/>
        <v>1</v>
      </c>
      <c r="T732">
        <f t="shared" si="23"/>
        <v>1</v>
      </c>
    </row>
    <row r="733" spans="1:20" x14ac:dyDescent="0.2">
      <c r="A733" t="s">
        <v>767</v>
      </c>
      <c r="B733">
        <f>IF(COUNTIFS('United Data'!$A$3:$A$4341,B$1,'United Data'!$C$3:$C$4341,$A733,'United Data'!$B$3:$B$4341,"&lt;&gt;Off-street")&gt;0,1,0)</f>
        <v>0</v>
      </c>
      <c r="C733">
        <f>IF(COUNTIFS('United Data'!$A$3:$A$4341,C$1,'United Data'!$C$3:$C$4341,$A733,'United Data'!$B$3:$B$4341,"&lt;&gt;Off-street")&gt;0,1,0)</f>
        <v>0</v>
      </c>
      <c r="D733">
        <f>IF(COUNTIFS('United Data'!$A$3:$A$4341,D$1,'United Data'!$C$3:$C$4341,$A733,'United Data'!$B$3:$B$4341,"&lt;&gt;Off-street")&gt;0,1,0)</f>
        <v>0</v>
      </c>
      <c r="E733">
        <f>IF(COUNTIFS('United Data'!$A$3:$A$4341,E$1,'United Data'!$C$3:$C$4341,$A733,'United Data'!$B$3:$B$4341,"&lt;&gt;Off-street")&gt;0,1,0)</f>
        <v>0</v>
      </c>
      <c r="F733">
        <f>IF(COUNTIFS('United Data'!$A$3:$A$4341,F$1,'United Data'!$C$3:$C$4341,$A733,'United Data'!$B$3:$B$4341,"&lt;&gt;Off-street")&gt;0,1,0)</f>
        <v>0</v>
      </c>
      <c r="G733">
        <f>IF(COUNTIFS('United Data'!$A$3:$A$4341,G$1,'United Data'!$C$3:$C$4341,$A733,'United Data'!$B$3:$B$4341,"&lt;&gt;Off-street")&gt;0,1,0)</f>
        <v>0</v>
      </c>
      <c r="H733">
        <f>IF(COUNTIFS('United Data'!$A$3:$A$4341,H$1,'United Data'!$C$3:$C$4341,$A733,'United Data'!$B$3:$B$4341,"&lt;&gt;Off-street")&gt;0,1,0)</f>
        <v>0</v>
      </c>
      <c r="I733">
        <f>IF(COUNTIFS('United Data'!$A$3:$A$4341,I$1,'United Data'!$C$3:$C$4341,$A733,'United Data'!$B$3:$B$4341,"&lt;&gt;Off-street")&gt;0,1,0)</f>
        <v>0</v>
      </c>
      <c r="J733">
        <f>IF(COUNTIFS('United Data'!$A$3:$A$4341,J$1,'United Data'!$C$3:$C$4341,$A733,'United Data'!$B$3:$B$4341,"&lt;&gt;Off-street")&gt;0,1,0)</f>
        <v>0</v>
      </c>
      <c r="K733">
        <f>IF(COUNTIFS('United Data'!$A$3:$A$4341,K$1,'United Data'!$C$3:$C$4341,$A733,'United Data'!$B$3:$B$4341,"&lt;&gt;Off-street")&gt;0,1,0)</f>
        <v>1</v>
      </c>
      <c r="L733">
        <f>IF(COUNTIFS('United Data'!$A$3:$A$4341,L$1,'United Data'!$C$3:$C$4341,$A733,'United Data'!$B$3:$B$4341,"&lt;&gt;Off-street")&gt;0,1,0)</f>
        <v>0</v>
      </c>
      <c r="M733">
        <f>IF(COUNTIFS('United Data'!$A$3:$A$4341,M$1,'United Data'!$C$3:$C$4341,$A733,'United Data'!$B$3:$B$4341,"&lt;&gt;Off-street")&gt;0,1,0)</f>
        <v>0</v>
      </c>
      <c r="N733">
        <f>IF(COUNTIFS('United Data'!$A$3:$A$4341,N$1,'United Data'!$C$3:$C$4341,$A733,'United Data'!$B$3:$B$4341,"&lt;&gt;Off-street")&gt;0,1,0)</f>
        <v>0</v>
      </c>
      <c r="O733">
        <f>IF(COUNTIFS('United Data'!$A$3:$A$4341,O$1,'United Data'!$C$3:$C$4341,$A733,'United Data'!$B$3:$B$4341,"&lt;&gt;Off-street")&gt;0,1,0)</f>
        <v>0</v>
      </c>
      <c r="P733">
        <f>IF(COUNTIFS('United Data'!$A$3:$A$4341,P$1,'United Data'!$C$3:$C$4341,$A733,'United Data'!$B$3:$B$4341,"&lt;&gt;Off-street")&gt;0,1,0)</f>
        <v>0</v>
      </c>
      <c r="Q733">
        <f>IF(COUNTIFS('United Data'!$A$3:$A$4341,Q$1,'United Data'!$C$3:$C$4341,$A733,'United Data'!$B$3:$B$4341,"&lt;&gt;Off-street")&gt;0,1,0)</f>
        <v>0</v>
      </c>
      <c r="R733">
        <f>IF(COUNTIFS('United Data'!$A$3:$A$4341,R$1,'United Data'!$C$3:$C$4341,$A733,'United Data'!$B$3:$B$4341,"&lt;&gt;Off-street")&gt;0,1,0)</f>
        <v>0</v>
      </c>
      <c r="S733">
        <f t="shared" si="22"/>
        <v>1</v>
      </c>
      <c r="T733">
        <f t="shared" si="23"/>
        <v>1</v>
      </c>
    </row>
    <row r="734" spans="1:20" x14ac:dyDescent="0.2">
      <c r="A734" t="s">
        <v>768</v>
      </c>
      <c r="B734">
        <f>IF(COUNTIFS('United Data'!$A$3:$A$4341,B$1,'United Data'!$C$3:$C$4341,$A734,'United Data'!$B$3:$B$4341,"&lt;&gt;Off-street")&gt;0,1,0)</f>
        <v>0</v>
      </c>
      <c r="C734">
        <f>IF(COUNTIFS('United Data'!$A$3:$A$4341,C$1,'United Data'!$C$3:$C$4341,$A734,'United Data'!$B$3:$B$4341,"&lt;&gt;Off-street")&gt;0,1,0)</f>
        <v>0</v>
      </c>
      <c r="D734">
        <f>IF(COUNTIFS('United Data'!$A$3:$A$4341,D$1,'United Data'!$C$3:$C$4341,$A734,'United Data'!$B$3:$B$4341,"&lt;&gt;Off-street")&gt;0,1,0)</f>
        <v>0</v>
      </c>
      <c r="E734">
        <f>IF(COUNTIFS('United Data'!$A$3:$A$4341,E$1,'United Data'!$C$3:$C$4341,$A734,'United Data'!$B$3:$B$4341,"&lt;&gt;Off-street")&gt;0,1,0)</f>
        <v>0</v>
      </c>
      <c r="F734">
        <f>IF(COUNTIFS('United Data'!$A$3:$A$4341,F$1,'United Data'!$C$3:$C$4341,$A734,'United Data'!$B$3:$B$4341,"&lt;&gt;Off-street")&gt;0,1,0)</f>
        <v>0</v>
      </c>
      <c r="G734">
        <f>IF(COUNTIFS('United Data'!$A$3:$A$4341,G$1,'United Data'!$C$3:$C$4341,$A734,'United Data'!$B$3:$B$4341,"&lt;&gt;Off-street")&gt;0,1,0)</f>
        <v>0</v>
      </c>
      <c r="H734">
        <f>IF(COUNTIFS('United Data'!$A$3:$A$4341,H$1,'United Data'!$C$3:$C$4341,$A734,'United Data'!$B$3:$B$4341,"&lt;&gt;Off-street")&gt;0,1,0)</f>
        <v>0</v>
      </c>
      <c r="I734">
        <f>IF(COUNTIFS('United Data'!$A$3:$A$4341,I$1,'United Data'!$C$3:$C$4341,$A734,'United Data'!$B$3:$B$4341,"&lt;&gt;Off-street")&gt;0,1,0)</f>
        <v>0</v>
      </c>
      <c r="J734">
        <f>IF(COUNTIFS('United Data'!$A$3:$A$4341,J$1,'United Data'!$C$3:$C$4341,$A734,'United Data'!$B$3:$B$4341,"&lt;&gt;Off-street")&gt;0,1,0)</f>
        <v>0</v>
      </c>
      <c r="K734">
        <f>IF(COUNTIFS('United Data'!$A$3:$A$4341,K$1,'United Data'!$C$3:$C$4341,$A734,'United Data'!$B$3:$B$4341,"&lt;&gt;Off-street")&gt;0,1,0)</f>
        <v>1</v>
      </c>
      <c r="L734">
        <f>IF(COUNTIFS('United Data'!$A$3:$A$4341,L$1,'United Data'!$C$3:$C$4341,$A734,'United Data'!$B$3:$B$4341,"&lt;&gt;Off-street")&gt;0,1,0)</f>
        <v>0</v>
      </c>
      <c r="M734">
        <f>IF(COUNTIFS('United Data'!$A$3:$A$4341,M$1,'United Data'!$C$3:$C$4341,$A734,'United Data'!$B$3:$B$4341,"&lt;&gt;Off-street")&gt;0,1,0)</f>
        <v>0</v>
      </c>
      <c r="N734">
        <f>IF(COUNTIFS('United Data'!$A$3:$A$4341,N$1,'United Data'!$C$3:$C$4341,$A734,'United Data'!$B$3:$B$4341,"&lt;&gt;Off-street")&gt;0,1,0)</f>
        <v>0</v>
      </c>
      <c r="O734">
        <f>IF(COUNTIFS('United Data'!$A$3:$A$4341,O$1,'United Data'!$C$3:$C$4341,$A734,'United Data'!$B$3:$B$4341,"&lt;&gt;Off-street")&gt;0,1,0)</f>
        <v>0</v>
      </c>
      <c r="P734">
        <f>IF(COUNTIFS('United Data'!$A$3:$A$4341,P$1,'United Data'!$C$3:$C$4341,$A734,'United Data'!$B$3:$B$4341,"&lt;&gt;Off-street")&gt;0,1,0)</f>
        <v>0</v>
      </c>
      <c r="Q734">
        <f>IF(COUNTIFS('United Data'!$A$3:$A$4341,Q$1,'United Data'!$C$3:$C$4341,$A734,'United Data'!$B$3:$B$4341,"&lt;&gt;Off-street")&gt;0,1,0)</f>
        <v>0</v>
      </c>
      <c r="R734">
        <f>IF(COUNTIFS('United Data'!$A$3:$A$4341,R$1,'United Data'!$C$3:$C$4341,$A734,'United Data'!$B$3:$B$4341,"&lt;&gt;Off-street")&gt;0,1,0)</f>
        <v>0</v>
      </c>
      <c r="S734">
        <f t="shared" si="22"/>
        <v>1</v>
      </c>
      <c r="T734">
        <f t="shared" si="23"/>
        <v>1</v>
      </c>
    </row>
    <row r="735" spans="1:20" x14ac:dyDescent="0.2">
      <c r="A735" t="s">
        <v>769</v>
      </c>
      <c r="B735">
        <f>IF(COUNTIFS('United Data'!$A$3:$A$4341,B$1,'United Data'!$C$3:$C$4341,$A735,'United Data'!$B$3:$B$4341,"&lt;&gt;Off-street")&gt;0,1,0)</f>
        <v>0</v>
      </c>
      <c r="C735">
        <f>IF(COUNTIFS('United Data'!$A$3:$A$4341,C$1,'United Data'!$C$3:$C$4341,$A735,'United Data'!$B$3:$B$4341,"&lt;&gt;Off-street")&gt;0,1,0)</f>
        <v>0</v>
      </c>
      <c r="D735">
        <f>IF(COUNTIFS('United Data'!$A$3:$A$4341,D$1,'United Data'!$C$3:$C$4341,$A735,'United Data'!$B$3:$B$4341,"&lt;&gt;Off-street")&gt;0,1,0)</f>
        <v>0</v>
      </c>
      <c r="E735">
        <f>IF(COUNTIFS('United Data'!$A$3:$A$4341,E$1,'United Data'!$C$3:$C$4341,$A735,'United Data'!$B$3:$B$4341,"&lt;&gt;Off-street")&gt;0,1,0)</f>
        <v>0</v>
      </c>
      <c r="F735">
        <f>IF(COUNTIFS('United Data'!$A$3:$A$4341,F$1,'United Data'!$C$3:$C$4341,$A735,'United Data'!$B$3:$B$4341,"&lt;&gt;Off-street")&gt;0,1,0)</f>
        <v>0</v>
      </c>
      <c r="G735">
        <f>IF(COUNTIFS('United Data'!$A$3:$A$4341,G$1,'United Data'!$C$3:$C$4341,$A735,'United Data'!$B$3:$B$4341,"&lt;&gt;Off-street")&gt;0,1,0)</f>
        <v>0</v>
      </c>
      <c r="H735">
        <f>IF(COUNTIFS('United Data'!$A$3:$A$4341,H$1,'United Data'!$C$3:$C$4341,$A735,'United Data'!$B$3:$B$4341,"&lt;&gt;Off-street")&gt;0,1,0)</f>
        <v>0</v>
      </c>
      <c r="I735">
        <f>IF(COUNTIFS('United Data'!$A$3:$A$4341,I$1,'United Data'!$C$3:$C$4341,$A735,'United Data'!$B$3:$B$4341,"&lt;&gt;Off-street")&gt;0,1,0)</f>
        <v>0</v>
      </c>
      <c r="J735">
        <f>IF(COUNTIFS('United Data'!$A$3:$A$4341,J$1,'United Data'!$C$3:$C$4341,$A735,'United Data'!$B$3:$B$4341,"&lt;&gt;Off-street")&gt;0,1,0)</f>
        <v>0</v>
      </c>
      <c r="K735">
        <f>IF(COUNTIFS('United Data'!$A$3:$A$4341,K$1,'United Data'!$C$3:$C$4341,$A735,'United Data'!$B$3:$B$4341,"&lt;&gt;Off-street")&gt;0,1,0)</f>
        <v>1</v>
      </c>
      <c r="L735">
        <f>IF(COUNTIFS('United Data'!$A$3:$A$4341,L$1,'United Data'!$C$3:$C$4341,$A735,'United Data'!$B$3:$B$4341,"&lt;&gt;Off-street")&gt;0,1,0)</f>
        <v>0</v>
      </c>
      <c r="M735">
        <f>IF(COUNTIFS('United Data'!$A$3:$A$4341,M$1,'United Data'!$C$3:$C$4341,$A735,'United Data'!$B$3:$B$4341,"&lt;&gt;Off-street")&gt;0,1,0)</f>
        <v>0</v>
      </c>
      <c r="N735">
        <f>IF(COUNTIFS('United Data'!$A$3:$A$4341,N$1,'United Data'!$C$3:$C$4341,$A735,'United Data'!$B$3:$B$4341,"&lt;&gt;Off-street")&gt;0,1,0)</f>
        <v>0</v>
      </c>
      <c r="O735">
        <f>IF(COUNTIFS('United Data'!$A$3:$A$4341,O$1,'United Data'!$C$3:$C$4341,$A735,'United Data'!$B$3:$B$4341,"&lt;&gt;Off-street")&gt;0,1,0)</f>
        <v>0</v>
      </c>
      <c r="P735">
        <f>IF(COUNTIFS('United Data'!$A$3:$A$4341,P$1,'United Data'!$C$3:$C$4341,$A735,'United Data'!$B$3:$B$4341,"&lt;&gt;Off-street")&gt;0,1,0)</f>
        <v>0</v>
      </c>
      <c r="Q735">
        <f>IF(COUNTIFS('United Data'!$A$3:$A$4341,Q$1,'United Data'!$C$3:$C$4341,$A735,'United Data'!$B$3:$B$4341,"&lt;&gt;Off-street")&gt;0,1,0)</f>
        <v>0</v>
      </c>
      <c r="R735">
        <f>IF(COUNTIFS('United Data'!$A$3:$A$4341,R$1,'United Data'!$C$3:$C$4341,$A735,'United Data'!$B$3:$B$4341,"&lt;&gt;Off-street")&gt;0,1,0)</f>
        <v>0</v>
      </c>
      <c r="S735">
        <f t="shared" si="22"/>
        <v>1</v>
      </c>
      <c r="T735">
        <f t="shared" si="23"/>
        <v>1</v>
      </c>
    </row>
    <row r="736" spans="1:20" x14ac:dyDescent="0.2">
      <c r="A736" t="s">
        <v>770</v>
      </c>
      <c r="B736">
        <f>IF(COUNTIFS('United Data'!$A$3:$A$4341,B$1,'United Data'!$C$3:$C$4341,$A736,'United Data'!$B$3:$B$4341,"&lt;&gt;Off-street")&gt;0,1,0)</f>
        <v>0</v>
      </c>
      <c r="C736">
        <f>IF(COUNTIFS('United Data'!$A$3:$A$4341,C$1,'United Data'!$C$3:$C$4341,$A736,'United Data'!$B$3:$B$4341,"&lt;&gt;Off-street")&gt;0,1,0)</f>
        <v>0</v>
      </c>
      <c r="D736">
        <f>IF(COUNTIFS('United Data'!$A$3:$A$4341,D$1,'United Data'!$C$3:$C$4341,$A736,'United Data'!$B$3:$B$4341,"&lt;&gt;Off-street")&gt;0,1,0)</f>
        <v>0</v>
      </c>
      <c r="E736">
        <f>IF(COUNTIFS('United Data'!$A$3:$A$4341,E$1,'United Data'!$C$3:$C$4341,$A736,'United Data'!$B$3:$B$4341,"&lt;&gt;Off-street")&gt;0,1,0)</f>
        <v>0</v>
      </c>
      <c r="F736">
        <f>IF(COUNTIFS('United Data'!$A$3:$A$4341,F$1,'United Data'!$C$3:$C$4341,$A736,'United Data'!$B$3:$B$4341,"&lt;&gt;Off-street")&gt;0,1,0)</f>
        <v>0</v>
      </c>
      <c r="G736">
        <f>IF(COUNTIFS('United Data'!$A$3:$A$4341,G$1,'United Data'!$C$3:$C$4341,$A736,'United Data'!$B$3:$B$4341,"&lt;&gt;Off-street")&gt;0,1,0)</f>
        <v>0</v>
      </c>
      <c r="H736">
        <f>IF(COUNTIFS('United Data'!$A$3:$A$4341,H$1,'United Data'!$C$3:$C$4341,$A736,'United Data'!$B$3:$B$4341,"&lt;&gt;Off-street")&gt;0,1,0)</f>
        <v>0</v>
      </c>
      <c r="I736">
        <f>IF(COUNTIFS('United Data'!$A$3:$A$4341,I$1,'United Data'!$C$3:$C$4341,$A736,'United Data'!$B$3:$B$4341,"&lt;&gt;Off-street")&gt;0,1,0)</f>
        <v>0</v>
      </c>
      <c r="J736">
        <f>IF(COUNTIFS('United Data'!$A$3:$A$4341,J$1,'United Data'!$C$3:$C$4341,$A736,'United Data'!$B$3:$B$4341,"&lt;&gt;Off-street")&gt;0,1,0)</f>
        <v>0</v>
      </c>
      <c r="K736">
        <f>IF(COUNTIFS('United Data'!$A$3:$A$4341,K$1,'United Data'!$C$3:$C$4341,$A736,'United Data'!$B$3:$B$4341,"&lt;&gt;Off-street")&gt;0,1,0)</f>
        <v>1</v>
      </c>
      <c r="L736">
        <f>IF(COUNTIFS('United Data'!$A$3:$A$4341,L$1,'United Data'!$C$3:$C$4341,$A736,'United Data'!$B$3:$B$4341,"&lt;&gt;Off-street")&gt;0,1,0)</f>
        <v>0</v>
      </c>
      <c r="M736">
        <f>IF(COUNTIFS('United Data'!$A$3:$A$4341,M$1,'United Data'!$C$3:$C$4341,$A736,'United Data'!$B$3:$B$4341,"&lt;&gt;Off-street")&gt;0,1,0)</f>
        <v>0</v>
      </c>
      <c r="N736">
        <f>IF(COUNTIFS('United Data'!$A$3:$A$4341,N$1,'United Data'!$C$3:$C$4341,$A736,'United Data'!$B$3:$B$4341,"&lt;&gt;Off-street")&gt;0,1,0)</f>
        <v>0</v>
      </c>
      <c r="O736">
        <f>IF(COUNTIFS('United Data'!$A$3:$A$4341,O$1,'United Data'!$C$3:$C$4341,$A736,'United Data'!$B$3:$B$4341,"&lt;&gt;Off-street")&gt;0,1,0)</f>
        <v>0</v>
      </c>
      <c r="P736">
        <f>IF(COUNTIFS('United Data'!$A$3:$A$4341,P$1,'United Data'!$C$3:$C$4341,$A736,'United Data'!$B$3:$B$4341,"&lt;&gt;Off-street")&gt;0,1,0)</f>
        <v>0</v>
      </c>
      <c r="Q736">
        <f>IF(COUNTIFS('United Data'!$A$3:$A$4341,Q$1,'United Data'!$C$3:$C$4341,$A736,'United Data'!$B$3:$B$4341,"&lt;&gt;Off-street")&gt;0,1,0)</f>
        <v>0</v>
      </c>
      <c r="R736">
        <f>IF(COUNTIFS('United Data'!$A$3:$A$4341,R$1,'United Data'!$C$3:$C$4341,$A736,'United Data'!$B$3:$B$4341,"&lt;&gt;Off-street")&gt;0,1,0)</f>
        <v>0</v>
      </c>
      <c r="S736">
        <f t="shared" si="22"/>
        <v>1</v>
      </c>
      <c r="T736">
        <f t="shared" si="23"/>
        <v>1</v>
      </c>
    </row>
    <row r="737" spans="1:20" x14ac:dyDescent="0.2">
      <c r="A737" t="s">
        <v>771</v>
      </c>
      <c r="B737">
        <f>IF(COUNTIFS('United Data'!$A$3:$A$4341,B$1,'United Data'!$C$3:$C$4341,$A737,'United Data'!$B$3:$B$4341,"&lt;&gt;Off-street")&gt;0,1,0)</f>
        <v>0</v>
      </c>
      <c r="C737">
        <f>IF(COUNTIFS('United Data'!$A$3:$A$4341,C$1,'United Data'!$C$3:$C$4341,$A737,'United Data'!$B$3:$B$4341,"&lt;&gt;Off-street")&gt;0,1,0)</f>
        <v>0</v>
      </c>
      <c r="D737">
        <f>IF(COUNTIFS('United Data'!$A$3:$A$4341,D$1,'United Data'!$C$3:$C$4341,$A737,'United Data'!$B$3:$B$4341,"&lt;&gt;Off-street")&gt;0,1,0)</f>
        <v>0</v>
      </c>
      <c r="E737">
        <f>IF(COUNTIFS('United Data'!$A$3:$A$4341,E$1,'United Data'!$C$3:$C$4341,$A737,'United Data'!$B$3:$B$4341,"&lt;&gt;Off-street")&gt;0,1,0)</f>
        <v>0</v>
      </c>
      <c r="F737">
        <f>IF(COUNTIFS('United Data'!$A$3:$A$4341,F$1,'United Data'!$C$3:$C$4341,$A737,'United Data'!$B$3:$B$4341,"&lt;&gt;Off-street")&gt;0,1,0)</f>
        <v>0</v>
      </c>
      <c r="G737">
        <f>IF(COUNTIFS('United Data'!$A$3:$A$4341,G$1,'United Data'!$C$3:$C$4341,$A737,'United Data'!$B$3:$B$4341,"&lt;&gt;Off-street")&gt;0,1,0)</f>
        <v>0</v>
      </c>
      <c r="H737">
        <f>IF(COUNTIFS('United Data'!$A$3:$A$4341,H$1,'United Data'!$C$3:$C$4341,$A737,'United Data'!$B$3:$B$4341,"&lt;&gt;Off-street")&gt;0,1,0)</f>
        <v>0</v>
      </c>
      <c r="I737">
        <f>IF(COUNTIFS('United Data'!$A$3:$A$4341,I$1,'United Data'!$C$3:$C$4341,$A737,'United Data'!$B$3:$B$4341,"&lt;&gt;Off-street")&gt;0,1,0)</f>
        <v>0</v>
      </c>
      <c r="J737">
        <f>IF(COUNTIFS('United Data'!$A$3:$A$4341,J$1,'United Data'!$C$3:$C$4341,$A737,'United Data'!$B$3:$B$4341,"&lt;&gt;Off-street")&gt;0,1,0)</f>
        <v>0</v>
      </c>
      <c r="K737">
        <f>IF(COUNTIFS('United Data'!$A$3:$A$4341,K$1,'United Data'!$C$3:$C$4341,$A737,'United Data'!$B$3:$B$4341,"&lt;&gt;Off-street")&gt;0,1,0)</f>
        <v>1</v>
      </c>
      <c r="L737">
        <f>IF(COUNTIFS('United Data'!$A$3:$A$4341,L$1,'United Data'!$C$3:$C$4341,$A737,'United Data'!$B$3:$B$4341,"&lt;&gt;Off-street")&gt;0,1,0)</f>
        <v>0</v>
      </c>
      <c r="M737">
        <f>IF(COUNTIFS('United Data'!$A$3:$A$4341,M$1,'United Data'!$C$3:$C$4341,$A737,'United Data'!$B$3:$B$4341,"&lt;&gt;Off-street")&gt;0,1,0)</f>
        <v>0</v>
      </c>
      <c r="N737">
        <f>IF(COUNTIFS('United Data'!$A$3:$A$4341,N$1,'United Data'!$C$3:$C$4341,$A737,'United Data'!$B$3:$B$4341,"&lt;&gt;Off-street")&gt;0,1,0)</f>
        <v>0</v>
      </c>
      <c r="O737">
        <f>IF(COUNTIFS('United Data'!$A$3:$A$4341,O$1,'United Data'!$C$3:$C$4341,$A737,'United Data'!$B$3:$B$4341,"&lt;&gt;Off-street")&gt;0,1,0)</f>
        <v>0</v>
      </c>
      <c r="P737">
        <f>IF(COUNTIFS('United Data'!$A$3:$A$4341,P$1,'United Data'!$C$3:$C$4341,$A737,'United Data'!$B$3:$B$4341,"&lt;&gt;Off-street")&gt;0,1,0)</f>
        <v>0</v>
      </c>
      <c r="Q737">
        <f>IF(COUNTIFS('United Data'!$A$3:$A$4341,Q$1,'United Data'!$C$3:$C$4341,$A737,'United Data'!$B$3:$B$4341,"&lt;&gt;Off-street")&gt;0,1,0)</f>
        <v>0</v>
      </c>
      <c r="R737">
        <f>IF(COUNTIFS('United Data'!$A$3:$A$4341,R$1,'United Data'!$C$3:$C$4341,$A737,'United Data'!$B$3:$B$4341,"&lt;&gt;Off-street")&gt;0,1,0)</f>
        <v>0</v>
      </c>
      <c r="S737">
        <f t="shared" si="22"/>
        <v>1</v>
      </c>
      <c r="T737">
        <f t="shared" si="23"/>
        <v>1</v>
      </c>
    </row>
    <row r="738" spans="1:20" x14ac:dyDescent="0.2">
      <c r="A738" t="s">
        <v>772</v>
      </c>
      <c r="B738">
        <f>IF(COUNTIFS('United Data'!$A$3:$A$4341,B$1,'United Data'!$C$3:$C$4341,$A738,'United Data'!$B$3:$B$4341,"&lt;&gt;Off-street")&gt;0,1,0)</f>
        <v>0</v>
      </c>
      <c r="C738">
        <f>IF(COUNTIFS('United Data'!$A$3:$A$4341,C$1,'United Data'!$C$3:$C$4341,$A738,'United Data'!$B$3:$B$4341,"&lt;&gt;Off-street")&gt;0,1,0)</f>
        <v>0</v>
      </c>
      <c r="D738">
        <f>IF(COUNTIFS('United Data'!$A$3:$A$4341,D$1,'United Data'!$C$3:$C$4341,$A738,'United Data'!$B$3:$B$4341,"&lt;&gt;Off-street")&gt;0,1,0)</f>
        <v>0</v>
      </c>
      <c r="E738">
        <f>IF(COUNTIFS('United Data'!$A$3:$A$4341,E$1,'United Data'!$C$3:$C$4341,$A738,'United Data'!$B$3:$B$4341,"&lt;&gt;Off-street")&gt;0,1,0)</f>
        <v>0</v>
      </c>
      <c r="F738">
        <f>IF(COUNTIFS('United Data'!$A$3:$A$4341,F$1,'United Data'!$C$3:$C$4341,$A738,'United Data'!$B$3:$B$4341,"&lt;&gt;Off-street")&gt;0,1,0)</f>
        <v>0</v>
      </c>
      <c r="G738">
        <f>IF(COUNTIFS('United Data'!$A$3:$A$4341,G$1,'United Data'!$C$3:$C$4341,$A738,'United Data'!$B$3:$B$4341,"&lt;&gt;Off-street")&gt;0,1,0)</f>
        <v>0</v>
      </c>
      <c r="H738">
        <f>IF(COUNTIFS('United Data'!$A$3:$A$4341,H$1,'United Data'!$C$3:$C$4341,$A738,'United Data'!$B$3:$B$4341,"&lt;&gt;Off-street")&gt;0,1,0)</f>
        <v>0</v>
      </c>
      <c r="I738">
        <f>IF(COUNTIFS('United Data'!$A$3:$A$4341,I$1,'United Data'!$C$3:$C$4341,$A738,'United Data'!$B$3:$B$4341,"&lt;&gt;Off-street")&gt;0,1,0)</f>
        <v>0</v>
      </c>
      <c r="J738">
        <f>IF(COUNTIFS('United Data'!$A$3:$A$4341,J$1,'United Data'!$C$3:$C$4341,$A738,'United Data'!$B$3:$B$4341,"&lt;&gt;Off-street")&gt;0,1,0)</f>
        <v>0</v>
      </c>
      <c r="K738">
        <f>IF(COUNTIFS('United Data'!$A$3:$A$4341,K$1,'United Data'!$C$3:$C$4341,$A738,'United Data'!$B$3:$B$4341,"&lt;&gt;Off-street")&gt;0,1,0)</f>
        <v>1</v>
      </c>
      <c r="L738">
        <f>IF(COUNTIFS('United Data'!$A$3:$A$4341,L$1,'United Data'!$C$3:$C$4341,$A738,'United Data'!$B$3:$B$4341,"&lt;&gt;Off-street")&gt;0,1,0)</f>
        <v>0</v>
      </c>
      <c r="M738">
        <f>IF(COUNTIFS('United Data'!$A$3:$A$4341,M$1,'United Data'!$C$3:$C$4341,$A738,'United Data'!$B$3:$B$4341,"&lt;&gt;Off-street")&gt;0,1,0)</f>
        <v>0</v>
      </c>
      <c r="N738">
        <f>IF(COUNTIFS('United Data'!$A$3:$A$4341,N$1,'United Data'!$C$3:$C$4341,$A738,'United Data'!$B$3:$B$4341,"&lt;&gt;Off-street")&gt;0,1,0)</f>
        <v>0</v>
      </c>
      <c r="O738">
        <f>IF(COUNTIFS('United Data'!$A$3:$A$4341,O$1,'United Data'!$C$3:$C$4341,$A738,'United Data'!$B$3:$B$4341,"&lt;&gt;Off-street")&gt;0,1,0)</f>
        <v>0</v>
      </c>
      <c r="P738">
        <f>IF(COUNTIFS('United Data'!$A$3:$A$4341,P$1,'United Data'!$C$3:$C$4341,$A738,'United Data'!$B$3:$B$4341,"&lt;&gt;Off-street")&gt;0,1,0)</f>
        <v>0</v>
      </c>
      <c r="Q738">
        <f>IF(COUNTIFS('United Data'!$A$3:$A$4341,Q$1,'United Data'!$C$3:$C$4341,$A738,'United Data'!$B$3:$B$4341,"&lt;&gt;Off-street")&gt;0,1,0)</f>
        <v>0</v>
      </c>
      <c r="R738">
        <f>IF(COUNTIFS('United Data'!$A$3:$A$4341,R$1,'United Data'!$C$3:$C$4341,$A738,'United Data'!$B$3:$B$4341,"&lt;&gt;Off-street")&gt;0,1,0)</f>
        <v>0</v>
      </c>
      <c r="S738">
        <f t="shared" si="22"/>
        <v>1</v>
      </c>
      <c r="T738">
        <f t="shared" si="23"/>
        <v>1</v>
      </c>
    </row>
    <row r="739" spans="1:20" x14ac:dyDescent="0.2">
      <c r="A739" t="s">
        <v>773</v>
      </c>
      <c r="B739">
        <f>IF(COUNTIFS('United Data'!$A$3:$A$4341,B$1,'United Data'!$C$3:$C$4341,$A739,'United Data'!$B$3:$B$4341,"&lt;&gt;Off-street")&gt;0,1,0)</f>
        <v>0</v>
      </c>
      <c r="C739">
        <f>IF(COUNTIFS('United Data'!$A$3:$A$4341,C$1,'United Data'!$C$3:$C$4341,$A739,'United Data'!$B$3:$B$4341,"&lt;&gt;Off-street")&gt;0,1,0)</f>
        <v>0</v>
      </c>
      <c r="D739">
        <f>IF(COUNTIFS('United Data'!$A$3:$A$4341,D$1,'United Data'!$C$3:$C$4341,$A739,'United Data'!$B$3:$B$4341,"&lt;&gt;Off-street")&gt;0,1,0)</f>
        <v>0</v>
      </c>
      <c r="E739">
        <f>IF(COUNTIFS('United Data'!$A$3:$A$4341,E$1,'United Data'!$C$3:$C$4341,$A739,'United Data'!$B$3:$B$4341,"&lt;&gt;Off-street")&gt;0,1,0)</f>
        <v>0</v>
      </c>
      <c r="F739">
        <f>IF(COUNTIFS('United Data'!$A$3:$A$4341,F$1,'United Data'!$C$3:$C$4341,$A739,'United Data'!$B$3:$B$4341,"&lt;&gt;Off-street")&gt;0,1,0)</f>
        <v>0</v>
      </c>
      <c r="G739">
        <f>IF(COUNTIFS('United Data'!$A$3:$A$4341,G$1,'United Data'!$C$3:$C$4341,$A739,'United Data'!$B$3:$B$4341,"&lt;&gt;Off-street")&gt;0,1,0)</f>
        <v>0</v>
      </c>
      <c r="H739">
        <f>IF(COUNTIFS('United Data'!$A$3:$A$4341,H$1,'United Data'!$C$3:$C$4341,$A739,'United Data'!$B$3:$B$4341,"&lt;&gt;Off-street")&gt;0,1,0)</f>
        <v>0</v>
      </c>
      <c r="I739">
        <f>IF(COUNTIFS('United Data'!$A$3:$A$4341,I$1,'United Data'!$C$3:$C$4341,$A739,'United Data'!$B$3:$B$4341,"&lt;&gt;Off-street")&gt;0,1,0)</f>
        <v>0</v>
      </c>
      <c r="J739">
        <f>IF(COUNTIFS('United Data'!$A$3:$A$4341,J$1,'United Data'!$C$3:$C$4341,$A739,'United Data'!$B$3:$B$4341,"&lt;&gt;Off-street")&gt;0,1,0)</f>
        <v>0</v>
      </c>
      <c r="K739">
        <f>IF(COUNTIFS('United Data'!$A$3:$A$4341,K$1,'United Data'!$C$3:$C$4341,$A739,'United Data'!$B$3:$B$4341,"&lt;&gt;Off-street")&gt;0,1,0)</f>
        <v>1</v>
      </c>
      <c r="L739">
        <f>IF(COUNTIFS('United Data'!$A$3:$A$4341,L$1,'United Data'!$C$3:$C$4341,$A739,'United Data'!$B$3:$B$4341,"&lt;&gt;Off-street")&gt;0,1,0)</f>
        <v>0</v>
      </c>
      <c r="M739">
        <f>IF(COUNTIFS('United Data'!$A$3:$A$4341,M$1,'United Data'!$C$3:$C$4341,$A739,'United Data'!$B$3:$B$4341,"&lt;&gt;Off-street")&gt;0,1,0)</f>
        <v>0</v>
      </c>
      <c r="N739">
        <f>IF(COUNTIFS('United Data'!$A$3:$A$4341,N$1,'United Data'!$C$3:$C$4341,$A739,'United Data'!$B$3:$B$4341,"&lt;&gt;Off-street")&gt;0,1,0)</f>
        <v>0</v>
      </c>
      <c r="O739">
        <f>IF(COUNTIFS('United Data'!$A$3:$A$4341,O$1,'United Data'!$C$3:$C$4341,$A739,'United Data'!$B$3:$B$4341,"&lt;&gt;Off-street")&gt;0,1,0)</f>
        <v>0</v>
      </c>
      <c r="P739">
        <f>IF(COUNTIFS('United Data'!$A$3:$A$4341,P$1,'United Data'!$C$3:$C$4341,$A739,'United Data'!$B$3:$B$4341,"&lt;&gt;Off-street")&gt;0,1,0)</f>
        <v>0</v>
      </c>
      <c r="Q739">
        <f>IF(COUNTIFS('United Data'!$A$3:$A$4341,Q$1,'United Data'!$C$3:$C$4341,$A739,'United Data'!$B$3:$B$4341,"&lt;&gt;Off-street")&gt;0,1,0)</f>
        <v>0</v>
      </c>
      <c r="R739">
        <f>IF(COUNTIFS('United Data'!$A$3:$A$4341,R$1,'United Data'!$C$3:$C$4341,$A739,'United Data'!$B$3:$B$4341,"&lt;&gt;Off-street")&gt;0,1,0)</f>
        <v>0</v>
      </c>
      <c r="S739">
        <f t="shared" si="22"/>
        <v>1</v>
      </c>
      <c r="T739">
        <f t="shared" si="23"/>
        <v>1</v>
      </c>
    </row>
    <row r="740" spans="1:20" x14ac:dyDescent="0.2">
      <c r="A740" t="s">
        <v>774</v>
      </c>
      <c r="B740">
        <f>IF(COUNTIFS('United Data'!$A$3:$A$4341,B$1,'United Data'!$C$3:$C$4341,$A740,'United Data'!$B$3:$B$4341,"&lt;&gt;Off-street")&gt;0,1,0)</f>
        <v>0</v>
      </c>
      <c r="C740">
        <f>IF(COUNTIFS('United Data'!$A$3:$A$4341,C$1,'United Data'!$C$3:$C$4341,$A740,'United Data'!$B$3:$B$4341,"&lt;&gt;Off-street")&gt;0,1,0)</f>
        <v>0</v>
      </c>
      <c r="D740">
        <f>IF(COUNTIFS('United Data'!$A$3:$A$4341,D$1,'United Data'!$C$3:$C$4341,$A740,'United Data'!$B$3:$B$4341,"&lt;&gt;Off-street")&gt;0,1,0)</f>
        <v>0</v>
      </c>
      <c r="E740">
        <f>IF(COUNTIFS('United Data'!$A$3:$A$4341,E$1,'United Data'!$C$3:$C$4341,$A740,'United Data'!$B$3:$B$4341,"&lt;&gt;Off-street")&gt;0,1,0)</f>
        <v>0</v>
      </c>
      <c r="F740">
        <f>IF(COUNTIFS('United Data'!$A$3:$A$4341,F$1,'United Data'!$C$3:$C$4341,$A740,'United Data'!$B$3:$B$4341,"&lt;&gt;Off-street")&gt;0,1,0)</f>
        <v>0</v>
      </c>
      <c r="G740">
        <f>IF(COUNTIFS('United Data'!$A$3:$A$4341,G$1,'United Data'!$C$3:$C$4341,$A740,'United Data'!$B$3:$B$4341,"&lt;&gt;Off-street")&gt;0,1,0)</f>
        <v>0</v>
      </c>
      <c r="H740">
        <f>IF(COUNTIFS('United Data'!$A$3:$A$4341,H$1,'United Data'!$C$3:$C$4341,$A740,'United Data'!$B$3:$B$4341,"&lt;&gt;Off-street")&gt;0,1,0)</f>
        <v>0</v>
      </c>
      <c r="I740">
        <f>IF(COUNTIFS('United Data'!$A$3:$A$4341,I$1,'United Data'!$C$3:$C$4341,$A740,'United Data'!$B$3:$B$4341,"&lt;&gt;Off-street")&gt;0,1,0)</f>
        <v>0</v>
      </c>
      <c r="J740">
        <f>IF(COUNTIFS('United Data'!$A$3:$A$4341,J$1,'United Data'!$C$3:$C$4341,$A740,'United Data'!$B$3:$B$4341,"&lt;&gt;Off-street")&gt;0,1,0)</f>
        <v>0</v>
      </c>
      <c r="K740">
        <f>IF(COUNTIFS('United Data'!$A$3:$A$4341,K$1,'United Data'!$C$3:$C$4341,$A740,'United Data'!$B$3:$B$4341,"&lt;&gt;Off-street")&gt;0,1,0)</f>
        <v>0</v>
      </c>
      <c r="L740">
        <f>IF(COUNTIFS('United Data'!$A$3:$A$4341,L$1,'United Data'!$C$3:$C$4341,$A740,'United Data'!$B$3:$B$4341,"&lt;&gt;Off-street")&gt;0,1,0)</f>
        <v>1</v>
      </c>
      <c r="M740">
        <f>IF(COUNTIFS('United Data'!$A$3:$A$4341,M$1,'United Data'!$C$3:$C$4341,$A740,'United Data'!$B$3:$B$4341,"&lt;&gt;Off-street")&gt;0,1,0)</f>
        <v>0</v>
      </c>
      <c r="N740">
        <f>IF(COUNTIFS('United Data'!$A$3:$A$4341,N$1,'United Data'!$C$3:$C$4341,$A740,'United Data'!$B$3:$B$4341,"&lt;&gt;Off-street")&gt;0,1,0)</f>
        <v>0</v>
      </c>
      <c r="O740">
        <f>IF(COUNTIFS('United Data'!$A$3:$A$4341,O$1,'United Data'!$C$3:$C$4341,$A740,'United Data'!$B$3:$B$4341,"&lt;&gt;Off-street")&gt;0,1,0)</f>
        <v>0</v>
      </c>
      <c r="P740">
        <f>IF(COUNTIFS('United Data'!$A$3:$A$4341,P$1,'United Data'!$C$3:$C$4341,$A740,'United Data'!$B$3:$B$4341,"&lt;&gt;Off-street")&gt;0,1,0)</f>
        <v>0</v>
      </c>
      <c r="Q740">
        <f>IF(COUNTIFS('United Data'!$A$3:$A$4341,Q$1,'United Data'!$C$3:$C$4341,$A740,'United Data'!$B$3:$B$4341,"&lt;&gt;Off-street")&gt;0,1,0)</f>
        <v>0</v>
      </c>
      <c r="R740">
        <f>IF(COUNTIFS('United Data'!$A$3:$A$4341,R$1,'United Data'!$C$3:$C$4341,$A740,'United Data'!$B$3:$B$4341,"&lt;&gt;Off-street")&gt;0,1,0)</f>
        <v>0</v>
      </c>
      <c r="S740">
        <f t="shared" si="22"/>
        <v>1</v>
      </c>
      <c r="T740">
        <f t="shared" si="23"/>
        <v>1</v>
      </c>
    </row>
    <row r="741" spans="1:20" x14ac:dyDescent="0.2">
      <c r="A741" t="s">
        <v>775</v>
      </c>
      <c r="B741">
        <f>IF(COUNTIFS('United Data'!$A$3:$A$4341,B$1,'United Data'!$C$3:$C$4341,$A741,'United Data'!$B$3:$B$4341,"&lt;&gt;Off-street")&gt;0,1,0)</f>
        <v>0</v>
      </c>
      <c r="C741">
        <f>IF(COUNTIFS('United Data'!$A$3:$A$4341,C$1,'United Data'!$C$3:$C$4341,$A741,'United Data'!$B$3:$B$4341,"&lt;&gt;Off-street")&gt;0,1,0)</f>
        <v>0</v>
      </c>
      <c r="D741">
        <f>IF(COUNTIFS('United Data'!$A$3:$A$4341,D$1,'United Data'!$C$3:$C$4341,$A741,'United Data'!$B$3:$B$4341,"&lt;&gt;Off-street")&gt;0,1,0)</f>
        <v>0</v>
      </c>
      <c r="E741">
        <f>IF(COUNTIFS('United Data'!$A$3:$A$4341,E$1,'United Data'!$C$3:$C$4341,$A741,'United Data'!$B$3:$B$4341,"&lt;&gt;Off-street")&gt;0,1,0)</f>
        <v>0</v>
      </c>
      <c r="F741">
        <f>IF(COUNTIFS('United Data'!$A$3:$A$4341,F$1,'United Data'!$C$3:$C$4341,$A741,'United Data'!$B$3:$B$4341,"&lt;&gt;Off-street")&gt;0,1,0)</f>
        <v>0</v>
      </c>
      <c r="G741">
        <f>IF(COUNTIFS('United Data'!$A$3:$A$4341,G$1,'United Data'!$C$3:$C$4341,$A741,'United Data'!$B$3:$B$4341,"&lt;&gt;Off-street")&gt;0,1,0)</f>
        <v>0</v>
      </c>
      <c r="H741">
        <f>IF(COUNTIFS('United Data'!$A$3:$A$4341,H$1,'United Data'!$C$3:$C$4341,$A741,'United Data'!$B$3:$B$4341,"&lt;&gt;Off-street")&gt;0,1,0)</f>
        <v>0</v>
      </c>
      <c r="I741">
        <f>IF(COUNTIFS('United Data'!$A$3:$A$4341,I$1,'United Data'!$C$3:$C$4341,$A741,'United Data'!$B$3:$B$4341,"&lt;&gt;Off-street")&gt;0,1,0)</f>
        <v>0</v>
      </c>
      <c r="J741">
        <f>IF(COUNTIFS('United Data'!$A$3:$A$4341,J$1,'United Data'!$C$3:$C$4341,$A741,'United Data'!$B$3:$B$4341,"&lt;&gt;Off-street")&gt;0,1,0)</f>
        <v>0</v>
      </c>
      <c r="K741">
        <f>IF(COUNTIFS('United Data'!$A$3:$A$4341,K$1,'United Data'!$C$3:$C$4341,$A741,'United Data'!$B$3:$B$4341,"&lt;&gt;Off-street")&gt;0,1,0)</f>
        <v>0</v>
      </c>
      <c r="L741">
        <f>IF(COUNTIFS('United Data'!$A$3:$A$4341,L$1,'United Data'!$C$3:$C$4341,$A741,'United Data'!$B$3:$B$4341,"&lt;&gt;Off-street")&gt;0,1,0)</f>
        <v>1</v>
      </c>
      <c r="M741">
        <f>IF(COUNTIFS('United Data'!$A$3:$A$4341,M$1,'United Data'!$C$3:$C$4341,$A741,'United Data'!$B$3:$B$4341,"&lt;&gt;Off-street")&gt;0,1,0)</f>
        <v>0</v>
      </c>
      <c r="N741">
        <f>IF(COUNTIFS('United Data'!$A$3:$A$4341,N$1,'United Data'!$C$3:$C$4341,$A741,'United Data'!$B$3:$B$4341,"&lt;&gt;Off-street")&gt;0,1,0)</f>
        <v>0</v>
      </c>
      <c r="O741">
        <f>IF(COUNTIFS('United Data'!$A$3:$A$4341,O$1,'United Data'!$C$3:$C$4341,$A741,'United Data'!$B$3:$B$4341,"&lt;&gt;Off-street")&gt;0,1,0)</f>
        <v>0</v>
      </c>
      <c r="P741">
        <f>IF(COUNTIFS('United Data'!$A$3:$A$4341,P$1,'United Data'!$C$3:$C$4341,$A741,'United Data'!$B$3:$B$4341,"&lt;&gt;Off-street")&gt;0,1,0)</f>
        <v>0</v>
      </c>
      <c r="Q741">
        <f>IF(COUNTIFS('United Data'!$A$3:$A$4341,Q$1,'United Data'!$C$3:$C$4341,$A741,'United Data'!$B$3:$B$4341,"&lt;&gt;Off-street")&gt;0,1,0)</f>
        <v>0</v>
      </c>
      <c r="R741">
        <f>IF(COUNTIFS('United Data'!$A$3:$A$4341,R$1,'United Data'!$C$3:$C$4341,$A741,'United Data'!$B$3:$B$4341,"&lt;&gt;Off-street")&gt;0,1,0)</f>
        <v>0</v>
      </c>
      <c r="S741">
        <f t="shared" si="22"/>
        <v>1</v>
      </c>
      <c r="T741">
        <f t="shared" si="23"/>
        <v>1</v>
      </c>
    </row>
    <row r="742" spans="1:20" x14ac:dyDescent="0.2">
      <c r="A742" t="s">
        <v>776</v>
      </c>
      <c r="B742">
        <f>IF(COUNTIFS('United Data'!$A$3:$A$4341,B$1,'United Data'!$C$3:$C$4341,$A742,'United Data'!$B$3:$B$4341,"&lt;&gt;Off-street")&gt;0,1,0)</f>
        <v>0</v>
      </c>
      <c r="C742">
        <f>IF(COUNTIFS('United Data'!$A$3:$A$4341,C$1,'United Data'!$C$3:$C$4341,$A742,'United Data'!$B$3:$B$4341,"&lt;&gt;Off-street")&gt;0,1,0)</f>
        <v>0</v>
      </c>
      <c r="D742">
        <f>IF(COUNTIFS('United Data'!$A$3:$A$4341,D$1,'United Data'!$C$3:$C$4341,$A742,'United Data'!$B$3:$B$4341,"&lt;&gt;Off-street")&gt;0,1,0)</f>
        <v>0</v>
      </c>
      <c r="E742">
        <f>IF(COUNTIFS('United Data'!$A$3:$A$4341,E$1,'United Data'!$C$3:$C$4341,$A742,'United Data'!$B$3:$B$4341,"&lt;&gt;Off-street")&gt;0,1,0)</f>
        <v>0</v>
      </c>
      <c r="F742">
        <f>IF(COUNTIFS('United Data'!$A$3:$A$4341,F$1,'United Data'!$C$3:$C$4341,$A742,'United Data'!$B$3:$B$4341,"&lt;&gt;Off-street")&gt;0,1,0)</f>
        <v>0</v>
      </c>
      <c r="G742">
        <f>IF(COUNTIFS('United Data'!$A$3:$A$4341,G$1,'United Data'!$C$3:$C$4341,$A742,'United Data'!$B$3:$B$4341,"&lt;&gt;Off-street")&gt;0,1,0)</f>
        <v>0</v>
      </c>
      <c r="H742">
        <f>IF(COUNTIFS('United Data'!$A$3:$A$4341,H$1,'United Data'!$C$3:$C$4341,$A742,'United Data'!$B$3:$B$4341,"&lt;&gt;Off-street")&gt;0,1,0)</f>
        <v>0</v>
      </c>
      <c r="I742">
        <f>IF(COUNTIFS('United Data'!$A$3:$A$4341,I$1,'United Data'!$C$3:$C$4341,$A742,'United Data'!$B$3:$B$4341,"&lt;&gt;Off-street")&gt;0,1,0)</f>
        <v>0</v>
      </c>
      <c r="J742">
        <f>IF(COUNTIFS('United Data'!$A$3:$A$4341,J$1,'United Data'!$C$3:$C$4341,$A742,'United Data'!$B$3:$B$4341,"&lt;&gt;Off-street")&gt;0,1,0)</f>
        <v>0</v>
      </c>
      <c r="K742">
        <f>IF(COUNTIFS('United Data'!$A$3:$A$4341,K$1,'United Data'!$C$3:$C$4341,$A742,'United Data'!$B$3:$B$4341,"&lt;&gt;Off-street")&gt;0,1,0)</f>
        <v>0</v>
      </c>
      <c r="L742">
        <f>IF(COUNTIFS('United Data'!$A$3:$A$4341,L$1,'United Data'!$C$3:$C$4341,$A742,'United Data'!$B$3:$B$4341,"&lt;&gt;Off-street")&gt;0,1,0)</f>
        <v>1</v>
      </c>
      <c r="M742">
        <f>IF(COUNTIFS('United Data'!$A$3:$A$4341,M$1,'United Data'!$C$3:$C$4341,$A742,'United Data'!$B$3:$B$4341,"&lt;&gt;Off-street")&gt;0,1,0)</f>
        <v>0</v>
      </c>
      <c r="N742">
        <f>IF(COUNTIFS('United Data'!$A$3:$A$4341,N$1,'United Data'!$C$3:$C$4341,$A742,'United Data'!$B$3:$B$4341,"&lt;&gt;Off-street")&gt;0,1,0)</f>
        <v>0</v>
      </c>
      <c r="O742">
        <f>IF(COUNTIFS('United Data'!$A$3:$A$4341,O$1,'United Data'!$C$3:$C$4341,$A742,'United Data'!$B$3:$B$4341,"&lt;&gt;Off-street")&gt;0,1,0)</f>
        <v>0</v>
      </c>
      <c r="P742">
        <f>IF(COUNTIFS('United Data'!$A$3:$A$4341,P$1,'United Data'!$C$3:$C$4341,$A742,'United Data'!$B$3:$B$4341,"&lt;&gt;Off-street")&gt;0,1,0)</f>
        <v>0</v>
      </c>
      <c r="Q742">
        <f>IF(COUNTIFS('United Data'!$A$3:$A$4341,Q$1,'United Data'!$C$3:$C$4341,$A742,'United Data'!$B$3:$B$4341,"&lt;&gt;Off-street")&gt;0,1,0)</f>
        <v>0</v>
      </c>
      <c r="R742">
        <f>IF(COUNTIFS('United Data'!$A$3:$A$4341,R$1,'United Data'!$C$3:$C$4341,$A742,'United Data'!$B$3:$B$4341,"&lt;&gt;Off-street")&gt;0,1,0)</f>
        <v>0</v>
      </c>
      <c r="S742">
        <f t="shared" si="22"/>
        <v>1</v>
      </c>
      <c r="T742">
        <f t="shared" si="23"/>
        <v>1</v>
      </c>
    </row>
    <row r="743" spans="1:20" x14ac:dyDescent="0.2">
      <c r="A743" t="s">
        <v>777</v>
      </c>
      <c r="B743">
        <f>IF(COUNTIFS('United Data'!$A$3:$A$4341,B$1,'United Data'!$C$3:$C$4341,$A743,'United Data'!$B$3:$B$4341,"&lt;&gt;Off-street")&gt;0,1,0)</f>
        <v>0</v>
      </c>
      <c r="C743">
        <f>IF(COUNTIFS('United Data'!$A$3:$A$4341,C$1,'United Data'!$C$3:$C$4341,$A743,'United Data'!$B$3:$B$4341,"&lt;&gt;Off-street")&gt;0,1,0)</f>
        <v>0</v>
      </c>
      <c r="D743">
        <f>IF(COUNTIFS('United Data'!$A$3:$A$4341,D$1,'United Data'!$C$3:$C$4341,$A743,'United Data'!$B$3:$B$4341,"&lt;&gt;Off-street")&gt;0,1,0)</f>
        <v>0</v>
      </c>
      <c r="E743">
        <f>IF(COUNTIFS('United Data'!$A$3:$A$4341,E$1,'United Data'!$C$3:$C$4341,$A743,'United Data'!$B$3:$B$4341,"&lt;&gt;Off-street")&gt;0,1,0)</f>
        <v>0</v>
      </c>
      <c r="F743">
        <f>IF(COUNTIFS('United Data'!$A$3:$A$4341,F$1,'United Data'!$C$3:$C$4341,$A743,'United Data'!$B$3:$B$4341,"&lt;&gt;Off-street")&gt;0,1,0)</f>
        <v>0</v>
      </c>
      <c r="G743">
        <f>IF(COUNTIFS('United Data'!$A$3:$A$4341,G$1,'United Data'!$C$3:$C$4341,$A743,'United Data'!$B$3:$B$4341,"&lt;&gt;Off-street")&gt;0,1,0)</f>
        <v>0</v>
      </c>
      <c r="H743">
        <f>IF(COUNTIFS('United Data'!$A$3:$A$4341,H$1,'United Data'!$C$3:$C$4341,$A743,'United Data'!$B$3:$B$4341,"&lt;&gt;Off-street")&gt;0,1,0)</f>
        <v>0</v>
      </c>
      <c r="I743">
        <f>IF(COUNTIFS('United Data'!$A$3:$A$4341,I$1,'United Data'!$C$3:$C$4341,$A743,'United Data'!$B$3:$B$4341,"&lt;&gt;Off-street")&gt;0,1,0)</f>
        <v>0</v>
      </c>
      <c r="J743">
        <f>IF(COUNTIFS('United Data'!$A$3:$A$4341,J$1,'United Data'!$C$3:$C$4341,$A743,'United Data'!$B$3:$B$4341,"&lt;&gt;Off-street")&gt;0,1,0)</f>
        <v>0</v>
      </c>
      <c r="K743">
        <f>IF(COUNTIFS('United Data'!$A$3:$A$4341,K$1,'United Data'!$C$3:$C$4341,$A743,'United Data'!$B$3:$B$4341,"&lt;&gt;Off-street")&gt;0,1,0)</f>
        <v>0</v>
      </c>
      <c r="L743">
        <f>IF(COUNTIFS('United Data'!$A$3:$A$4341,L$1,'United Data'!$C$3:$C$4341,$A743,'United Data'!$B$3:$B$4341,"&lt;&gt;Off-street")&gt;0,1,0)</f>
        <v>1</v>
      </c>
      <c r="M743">
        <f>IF(COUNTIFS('United Data'!$A$3:$A$4341,M$1,'United Data'!$C$3:$C$4341,$A743,'United Data'!$B$3:$B$4341,"&lt;&gt;Off-street")&gt;0,1,0)</f>
        <v>0</v>
      </c>
      <c r="N743">
        <f>IF(COUNTIFS('United Data'!$A$3:$A$4341,N$1,'United Data'!$C$3:$C$4341,$A743,'United Data'!$B$3:$B$4341,"&lt;&gt;Off-street")&gt;0,1,0)</f>
        <v>0</v>
      </c>
      <c r="O743">
        <f>IF(COUNTIFS('United Data'!$A$3:$A$4341,O$1,'United Data'!$C$3:$C$4341,$A743,'United Data'!$B$3:$B$4341,"&lt;&gt;Off-street")&gt;0,1,0)</f>
        <v>0</v>
      </c>
      <c r="P743">
        <f>IF(COUNTIFS('United Data'!$A$3:$A$4341,P$1,'United Data'!$C$3:$C$4341,$A743,'United Data'!$B$3:$B$4341,"&lt;&gt;Off-street")&gt;0,1,0)</f>
        <v>0</v>
      </c>
      <c r="Q743">
        <f>IF(COUNTIFS('United Data'!$A$3:$A$4341,Q$1,'United Data'!$C$3:$C$4341,$A743,'United Data'!$B$3:$B$4341,"&lt;&gt;Off-street")&gt;0,1,0)</f>
        <v>0</v>
      </c>
      <c r="R743">
        <f>IF(COUNTIFS('United Data'!$A$3:$A$4341,R$1,'United Data'!$C$3:$C$4341,$A743,'United Data'!$B$3:$B$4341,"&lt;&gt;Off-street")&gt;0,1,0)</f>
        <v>0</v>
      </c>
      <c r="S743">
        <f t="shared" si="22"/>
        <v>1</v>
      </c>
      <c r="T743">
        <f t="shared" si="23"/>
        <v>1</v>
      </c>
    </row>
    <row r="744" spans="1:20" x14ac:dyDescent="0.2">
      <c r="A744" t="s">
        <v>778</v>
      </c>
      <c r="B744">
        <f>IF(COUNTIFS('United Data'!$A$3:$A$4341,B$1,'United Data'!$C$3:$C$4341,$A744,'United Data'!$B$3:$B$4341,"&lt;&gt;Off-street")&gt;0,1,0)</f>
        <v>0</v>
      </c>
      <c r="C744">
        <f>IF(COUNTIFS('United Data'!$A$3:$A$4341,C$1,'United Data'!$C$3:$C$4341,$A744,'United Data'!$B$3:$B$4341,"&lt;&gt;Off-street")&gt;0,1,0)</f>
        <v>0</v>
      </c>
      <c r="D744">
        <f>IF(COUNTIFS('United Data'!$A$3:$A$4341,D$1,'United Data'!$C$3:$C$4341,$A744,'United Data'!$B$3:$B$4341,"&lt;&gt;Off-street")&gt;0,1,0)</f>
        <v>0</v>
      </c>
      <c r="E744">
        <f>IF(COUNTIFS('United Data'!$A$3:$A$4341,E$1,'United Data'!$C$3:$C$4341,$A744,'United Data'!$B$3:$B$4341,"&lt;&gt;Off-street")&gt;0,1,0)</f>
        <v>0</v>
      </c>
      <c r="F744">
        <f>IF(COUNTIFS('United Data'!$A$3:$A$4341,F$1,'United Data'!$C$3:$C$4341,$A744,'United Data'!$B$3:$B$4341,"&lt;&gt;Off-street")&gt;0,1,0)</f>
        <v>0</v>
      </c>
      <c r="G744">
        <f>IF(COUNTIFS('United Data'!$A$3:$A$4341,G$1,'United Data'!$C$3:$C$4341,$A744,'United Data'!$B$3:$B$4341,"&lt;&gt;Off-street")&gt;0,1,0)</f>
        <v>0</v>
      </c>
      <c r="H744">
        <f>IF(COUNTIFS('United Data'!$A$3:$A$4341,H$1,'United Data'!$C$3:$C$4341,$A744,'United Data'!$B$3:$B$4341,"&lt;&gt;Off-street")&gt;0,1,0)</f>
        <v>0</v>
      </c>
      <c r="I744">
        <f>IF(COUNTIFS('United Data'!$A$3:$A$4341,I$1,'United Data'!$C$3:$C$4341,$A744,'United Data'!$B$3:$B$4341,"&lt;&gt;Off-street")&gt;0,1,0)</f>
        <v>0</v>
      </c>
      <c r="J744">
        <f>IF(COUNTIFS('United Data'!$A$3:$A$4341,J$1,'United Data'!$C$3:$C$4341,$A744,'United Data'!$B$3:$B$4341,"&lt;&gt;Off-street")&gt;0,1,0)</f>
        <v>0</v>
      </c>
      <c r="K744">
        <f>IF(COUNTIFS('United Data'!$A$3:$A$4341,K$1,'United Data'!$C$3:$C$4341,$A744,'United Data'!$B$3:$B$4341,"&lt;&gt;Off-street")&gt;0,1,0)</f>
        <v>0</v>
      </c>
      <c r="L744">
        <f>IF(COUNTIFS('United Data'!$A$3:$A$4341,L$1,'United Data'!$C$3:$C$4341,$A744,'United Data'!$B$3:$B$4341,"&lt;&gt;Off-street")&gt;0,1,0)</f>
        <v>1</v>
      </c>
      <c r="M744">
        <f>IF(COUNTIFS('United Data'!$A$3:$A$4341,M$1,'United Data'!$C$3:$C$4341,$A744,'United Data'!$B$3:$B$4341,"&lt;&gt;Off-street")&gt;0,1,0)</f>
        <v>0</v>
      </c>
      <c r="N744">
        <f>IF(COUNTIFS('United Data'!$A$3:$A$4341,N$1,'United Data'!$C$3:$C$4341,$A744,'United Data'!$B$3:$B$4341,"&lt;&gt;Off-street")&gt;0,1,0)</f>
        <v>0</v>
      </c>
      <c r="O744">
        <f>IF(COUNTIFS('United Data'!$A$3:$A$4341,O$1,'United Data'!$C$3:$C$4341,$A744,'United Data'!$B$3:$B$4341,"&lt;&gt;Off-street")&gt;0,1,0)</f>
        <v>0</v>
      </c>
      <c r="P744">
        <f>IF(COUNTIFS('United Data'!$A$3:$A$4341,P$1,'United Data'!$C$3:$C$4341,$A744,'United Data'!$B$3:$B$4341,"&lt;&gt;Off-street")&gt;0,1,0)</f>
        <v>0</v>
      </c>
      <c r="Q744">
        <f>IF(COUNTIFS('United Data'!$A$3:$A$4341,Q$1,'United Data'!$C$3:$C$4341,$A744,'United Data'!$B$3:$B$4341,"&lt;&gt;Off-street")&gt;0,1,0)</f>
        <v>0</v>
      </c>
      <c r="R744">
        <f>IF(COUNTIFS('United Data'!$A$3:$A$4341,R$1,'United Data'!$C$3:$C$4341,$A744,'United Data'!$B$3:$B$4341,"&lt;&gt;Off-street")&gt;0,1,0)</f>
        <v>0</v>
      </c>
      <c r="S744">
        <f t="shared" si="22"/>
        <v>1</v>
      </c>
      <c r="T744">
        <f t="shared" si="23"/>
        <v>1</v>
      </c>
    </row>
    <row r="745" spans="1:20" x14ac:dyDescent="0.2">
      <c r="A745" t="s">
        <v>779</v>
      </c>
      <c r="B745">
        <f>IF(COUNTIFS('United Data'!$A$3:$A$4341,B$1,'United Data'!$C$3:$C$4341,$A745,'United Data'!$B$3:$B$4341,"&lt;&gt;Off-street")&gt;0,1,0)</f>
        <v>0</v>
      </c>
      <c r="C745">
        <f>IF(COUNTIFS('United Data'!$A$3:$A$4341,C$1,'United Data'!$C$3:$C$4341,$A745,'United Data'!$B$3:$B$4341,"&lt;&gt;Off-street")&gt;0,1,0)</f>
        <v>0</v>
      </c>
      <c r="D745">
        <f>IF(COUNTIFS('United Data'!$A$3:$A$4341,D$1,'United Data'!$C$3:$C$4341,$A745,'United Data'!$B$3:$B$4341,"&lt;&gt;Off-street")&gt;0,1,0)</f>
        <v>0</v>
      </c>
      <c r="E745">
        <f>IF(COUNTIFS('United Data'!$A$3:$A$4341,E$1,'United Data'!$C$3:$C$4341,$A745,'United Data'!$B$3:$B$4341,"&lt;&gt;Off-street")&gt;0,1,0)</f>
        <v>0</v>
      </c>
      <c r="F745">
        <f>IF(COUNTIFS('United Data'!$A$3:$A$4341,F$1,'United Data'!$C$3:$C$4341,$A745,'United Data'!$B$3:$B$4341,"&lt;&gt;Off-street")&gt;0,1,0)</f>
        <v>0</v>
      </c>
      <c r="G745">
        <f>IF(COUNTIFS('United Data'!$A$3:$A$4341,G$1,'United Data'!$C$3:$C$4341,$A745,'United Data'!$B$3:$B$4341,"&lt;&gt;Off-street")&gt;0,1,0)</f>
        <v>0</v>
      </c>
      <c r="H745">
        <f>IF(COUNTIFS('United Data'!$A$3:$A$4341,H$1,'United Data'!$C$3:$C$4341,$A745,'United Data'!$B$3:$B$4341,"&lt;&gt;Off-street")&gt;0,1,0)</f>
        <v>0</v>
      </c>
      <c r="I745">
        <f>IF(COUNTIFS('United Data'!$A$3:$A$4341,I$1,'United Data'!$C$3:$C$4341,$A745,'United Data'!$B$3:$B$4341,"&lt;&gt;Off-street")&gt;0,1,0)</f>
        <v>0</v>
      </c>
      <c r="J745">
        <f>IF(COUNTIFS('United Data'!$A$3:$A$4341,J$1,'United Data'!$C$3:$C$4341,$A745,'United Data'!$B$3:$B$4341,"&lt;&gt;Off-street")&gt;0,1,0)</f>
        <v>0</v>
      </c>
      <c r="K745">
        <f>IF(COUNTIFS('United Data'!$A$3:$A$4341,K$1,'United Data'!$C$3:$C$4341,$A745,'United Data'!$B$3:$B$4341,"&lt;&gt;Off-street")&gt;0,1,0)</f>
        <v>0</v>
      </c>
      <c r="L745">
        <f>IF(COUNTIFS('United Data'!$A$3:$A$4341,L$1,'United Data'!$C$3:$C$4341,$A745,'United Data'!$B$3:$B$4341,"&lt;&gt;Off-street")&gt;0,1,0)</f>
        <v>1</v>
      </c>
      <c r="M745">
        <f>IF(COUNTIFS('United Data'!$A$3:$A$4341,M$1,'United Data'!$C$3:$C$4341,$A745,'United Data'!$B$3:$B$4341,"&lt;&gt;Off-street")&gt;0,1,0)</f>
        <v>0</v>
      </c>
      <c r="N745">
        <f>IF(COUNTIFS('United Data'!$A$3:$A$4341,N$1,'United Data'!$C$3:$C$4341,$A745,'United Data'!$B$3:$B$4341,"&lt;&gt;Off-street")&gt;0,1,0)</f>
        <v>0</v>
      </c>
      <c r="O745">
        <f>IF(COUNTIFS('United Data'!$A$3:$A$4341,O$1,'United Data'!$C$3:$C$4341,$A745,'United Data'!$B$3:$B$4341,"&lt;&gt;Off-street")&gt;0,1,0)</f>
        <v>0</v>
      </c>
      <c r="P745">
        <f>IF(COUNTIFS('United Data'!$A$3:$A$4341,P$1,'United Data'!$C$3:$C$4341,$A745,'United Data'!$B$3:$B$4341,"&lt;&gt;Off-street")&gt;0,1,0)</f>
        <v>0</v>
      </c>
      <c r="Q745">
        <f>IF(COUNTIFS('United Data'!$A$3:$A$4341,Q$1,'United Data'!$C$3:$C$4341,$A745,'United Data'!$B$3:$B$4341,"&lt;&gt;Off-street")&gt;0,1,0)</f>
        <v>0</v>
      </c>
      <c r="R745">
        <f>IF(COUNTIFS('United Data'!$A$3:$A$4341,R$1,'United Data'!$C$3:$C$4341,$A745,'United Data'!$B$3:$B$4341,"&lt;&gt;Off-street")&gt;0,1,0)</f>
        <v>0</v>
      </c>
      <c r="S745">
        <f t="shared" si="22"/>
        <v>1</v>
      </c>
      <c r="T745">
        <f t="shared" si="23"/>
        <v>1</v>
      </c>
    </row>
    <row r="746" spans="1:20" x14ac:dyDescent="0.2">
      <c r="A746" t="s">
        <v>780</v>
      </c>
      <c r="B746">
        <f>IF(COUNTIFS('United Data'!$A$3:$A$4341,B$1,'United Data'!$C$3:$C$4341,$A746,'United Data'!$B$3:$B$4341,"&lt;&gt;Off-street")&gt;0,1,0)</f>
        <v>0</v>
      </c>
      <c r="C746">
        <f>IF(COUNTIFS('United Data'!$A$3:$A$4341,C$1,'United Data'!$C$3:$C$4341,$A746,'United Data'!$B$3:$B$4341,"&lt;&gt;Off-street")&gt;0,1,0)</f>
        <v>0</v>
      </c>
      <c r="D746">
        <f>IF(COUNTIFS('United Data'!$A$3:$A$4341,D$1,'United Data'!$C$3:$C$4341,$A746,'United Data'!$B$3:$B$4341,"&lt;&gt;Off-street")&gt;0,1,0)</f>
        <v>0</v>
      </c>
      <c r="E746">
        <f>IF(COUNTIFS('United Data'!$A$3:$A$4341,E$1,'United Data'!$C$3:$C$4341,$A746,'United Data'!$B$3:$B$4341,"&lt;&gt;Off-street")&gt;0,1,0)</f>
        <v>0</v>
      </c>
      <c r="F746">
        <f>IF(COUNTIFS('United Data'!$A$3:$A$4341,F$1,'United Data'!$C$3:$C$4341,$A746,'United Data'!$B$3:$B$4341,"&lt;&gt;Off-street")&gt;0,1,0)</f>
        <v>0</v>
      </c>
      <c r="G746">
        <f>IF(COUNTIFS('United Data'!$A$3:$A$4341,G$1,'United Data'!$C$3:$C$4341,$A746,'United Data'!$B$3:$B$4341,"&lt;&gt;Off-street")&gt;0,1,0)</f>
        <v>0</v>
      </c>
      <c r="H746">
        <f>IF(COUNTIFS('United Data'!$A$3:$A$4341,H$1,'United Data'!$C$3:$C$4341,$A746,'United Data'!$B$3:$B$4341,"&lt;&gt;Off-street")&gt;0,1,0)</f>
        <v>0</v>
      </c>
      <c r="I746">
        <f>IF(COUNTIFS('United Data'!$A$3:$A$4341,I$1,'United Data'!$C$3:$C$4341,$A746,'United Data'!$B$3:$B$4341,"&lt;&gt;Off-street")&gt;0,1,0)</f>
        <v>0</v>
      </c>
      <c r="J746">
        <f>IF(COUNTIFS('United Data'!$A$3:$A$4341,J$1,'United Data'!$C$3:$C$4341,$A746,'United Data'!$B$3:$B$4341,"&lt;&gt;Off-street")&gt;0,1,0)</f>
        <v>0</v>
      </c>
      <c r="K746">
        <f>IF(COUNTIFS('United Data'!$A$3:$A$4341,K$1,'United Data'!$C$3:$C$4341,$A746,'United Data'!$B$3:$B$4341,"&lt;&gt;Off-street")&gt;0,1,0)</f>
        <v>0</v>
      </c>
      <c r="L746">
        <f>IF(COUNTIFS('United Data'!$A$3:$A$4341,L$1,'United Data'!$C$3:$C$4341,$A746,'United Data'!$B$3:$B$4341,"&lt;&gt;Off-street")&gt;0,1,0)</f>
        <v>1</v>
      </c>
      <c r="M746">
        <f>IF(COUNTIFS('United Data'!$A$3:$A$4341,M$1,'United Data'!$C$3:$C$4341,$A746,'United Data'!$B$3:$B$4341,"&lt;&gt;Off-street")&gt;0,1,0)</f>
        <v>0</v>
      </c>
      <c r="N746">
        <f>IF(COUNTIFS('United Data'!$A$3:$A$4341,N$1,'United Data'!$C$3:$C$4341,$A746,'United Data'!$B$3:$B$4341,"&lt;&gt;Off-street")&gt;0,1,0)</f>
        <v>0</v>
      </c>
      <c r="O746">
        <f>IF(COUNTIFS('United Data'!$A$3:$A$4341,O$1,'United Data'!$C$3:$C$4341,$A746,'United Data'!$B$3:$B$4341,"&lt;&gt;Off-street")&gt;0,1,0)</f>
        <v>0</v>
      </c>
      <c r="P746">
        <f>IF(COUNTIFS('United Data'!$A$3:$A$4341,P$1,'United Data'!$C$3:$C$4341,$A746,'United Data'!$B$3:$B$4341,"&lt;&gt;Off-street")&gt;0,1,0)</f>
        <v>0</v>
      </c>
      <c r="Q746">
        <f>IF(COUNTIFS('United Data'!$A$3:$A$4341,Q$1,'United Data'!$C$3:$C$4341,$A746,'United Data'!$B$3:$B$4341,"&lt;&gt;Off-street")&gt;0,1,0)</f>
        <v>0</v>
      </c>
      <c r="R746">
        <f>IF(COUNTIFS('United Data'!$A$3:$A$4341,R$1,'United Data'!$C$3:$C$4341,$A746,'United Data'!$B$3:$B$4341,"&lt;&gt;Off-street")&gt;0,1,0)</f>
        <v>0</v>
      </c>
      <c r="S746">
        <f t="shared" si="22"/>
        <v>1</v>
      </c>
      <c r="T746">
        <f t="shared" si="23"/>
        <v>1</v>
      </c>
    </row>
    <row r="747" spans="1:20" x14ac:dyDescent="0.2">
      <c r="A747" t="s">
        <v>781</v>
      </c>
      <c r="B747">
        <f>IF(COUNTIFS('United Data'!$A$3:$A$4341,B$1,'United Data'!$C$3:$C$4341,$A747,'United Data'!$B$3:$B$4341,"&lt;&gt;Off-street")&gt;0,1,0)</f>
        <v>0</v>
      </c>
      <c r="C747">
        <f>IF(COUNTIFS('United Data'!$A$3:$A$4341,C$1,'United Data'!$C$3:$C$4341,$A747,'United Data'!$B$3:$B$4341,"&lt;&gt;Off-street")&gt;0,1,0)</f>
        <v>0</v>
      </c>
      <c r="D747">
        <f>IF(COUNTIFS('United Data'!$A$3:$A$4341,D$1,'United Data'!$C$3:$C$4341,$A747,'United Data'!$B$3:$B$4341,"&lt;&gt;Off-street")&gt;0,1,0)</f>
        <v>0</v>
      </c>
      <c r="E747">
        <f>IF(COUNTIFS('United Data'!$A$3:$A$4341,E$1,'United Data'!$C$3:$C$4341,$A747,'United Data'!$B$3:$B$4341,"&lt;&gt;Off-street")&gt;0,1,0)</f>
        <v>0</v>
      </c>
      <c r="F747">
        <f>IF(COUNTIFS('United Data'!$A$3:$A$4341,F$1,'United Data'!$C$3:$C$4341,$A747,'United Data'!$B$3:$B$4341,"&lt;&gt;Off-street")&gt;0,1,0)</f>
        <v>0</v>
      </c>
      <c r="G747">
        <f>IF(COUNTIFS('United Data'!$A$3:$A$4341,G$1,'United Data'!$C$3:$C$4341,$A747,'United Data'!$B$3:$B$4341,"&lt;&gt;Off-street")&gt;0,1,0)</f>
        <v>0</v>
      </c>
      <c r="H747">
        <f>IF(COUNTIFS('United Data'!$A$3:$A$4341,H$1,'United Data'!$C$3:$C$4341,$A747,'United Data'!$B$3:$B$4341,"&lt;&gt;Off-street")&gt;0,1,0)</f>
        <v>0</v>
      </c>
      <c r="I747">
        <f>IF(COUNTIFS('United Data'!$A$3:$A$4341,I$1,'United Data'!$C$3:$C$4341,$A747,'United Data'!$B$3:$B$4341,"&lt;&gt;Off-street")&gt;0,1,0)</f>
        <v>0</v>
      </c>
      <c r="J747">
        <f>IF(COUNTIFS('United Data'!$A$3:$A$4341,J$1,'United Data'!$C$3:$C$4341,$A747,'United Data'!$B$3:$B$4341,"&lt;&gt;Off-street")&gt;0,1,0)</f>
        <v>0</v>
      </c>
      <c r="K747">
        <f>IF(COUNTIFS('United Data'!$A$3:$A$4341,K$1,'United Data'!$C$3:$C$4341,$A747,'United Data'!$B$3:$B$4341,"&lt;&gt;Off-street")&gt;0,1,0)</f>
        <v>0</v>
      </c>
      <c r="L747">
        <f>IF(COUNTIFS('United Data'!$A$3:$A$4341,L$1,'United Data'!$C$3:$C$4341,$A747,'United Data'!$B$3:$B$4341,"&lt;&gt;Off-street")&gt;0,1,0)</f>
        <v>0</v>
      </c>
      <c r="M747">
        <f>IF(COUNTIFS('United Data'!$A$3:$A$4341,M$1,'United Data'!$C$3:$C$4341,$A747,'United Data'!$B$3:$B$4341,"&lt;&gt;Off-street")&gt;0,1,0)</f>
        <v>1</v>
      </c>
      <c r="N747">
        <f>IF(COUNTIFS('United Data'!$A$3:$A$4341,N$1,'United Data'!$C$3:$C$4341,$A747,'United Data'!$B$3:$B$4341,"&lt;&gt;Off-street")&gt;0,1,0)</f>
        <v>0</v>
      </c>
      <c r="O747">
        <f>IF(COUNTIFS('United Data'!$A$3:$A$4341,O$1,'United Data'!$C$3:$C$4341,$A747,'United Data'!$B$3:$B$4341,"&lt;&gt;Off-street")&gt;0,1,0)</f>
        <v>0</v>
      </c>
      <c r="P747">
        <f>IF(COUNTIFS('United Data'!$A$3:$A$4341,P$1,'United Data'!$C$3:$C$4341,$A747,'United Data'!$B$3:$B$4341,"&lt;&gt;Off-street")&gt;0,1,0)</f>
        <v>0</v>
      </c>
      <c r="Q747">
        <f>IF(COUNTIFS('United Data'!$A$3:$A$4341,Q$1,'United Data'!$C$3:$C$4341,$A747,'United Data'!$B$3:$B$4341,"&lt;&gt;Off-street")&gt;0,1,0)</f>
        <v>0</v>
      </c>
      <c r="R747">
        <f>IF(COUNTIFS('United Data'!$A$3:$A$4341,R$1,'United Data'!$C$3:$C$4341,$A747,'United Data'!$B$3:$B$4341,"&lt;&gt;Off-street")&gt;0,1,0)</f>
        <v>0</v>
      </c>
      <c r="S747">
        <f t="shared" si="22"/>
        <v>1</v>
      </c>
      <c r="T747">
        <f t="shared" si="23"/>
        <v>1</v>
      </c>
    </row>
    <row r="748" spans="1:20" x14ac:dyDescent="0.2">
      <c r="A748" t="s">
        <v>782</v>
      </c>
      <c r="B748">
        <f>IF(COUNTIFS('United Data'!$A$3:$A$4341,B$1,'United Data'!$C$3:$C$4341,$A748,'United Data'!$B$3:$B$4341,"&lt;&gt;Off-street")&gt;0,1,0)</f>
        <v>0</v>
      </c>
      <c r="C748">
        <f>IF(COUNTIFS('United Data'!$A$3:$A$4341,C$1,'United Data'!$C$3:$C$4341,$A748,'United Data'!$B$3:$B$4341,"&lt;&gt;Off-street")&gt;0,1,0)</f>
        <v>0</v>
      </c>
      <c r="D748">
        <f>IF(COUNTIFS('United Data'!$A$3:$A$4341,D$1,'United Data'!$C$3:$C$4341,$A748,'United Data'!$B$3:$B$4341,"&lt;&gt;Off-street")&gt;0,1,0)</f>
        <v>0</v>
      </c>
      <c r="E748">
        <f>IF(COUNTIFS('United Data'!$A$3:$A$4341,E$1,'United Data'!$C$3:$C$4341,$A748,'United Data'!$B$3:$B$4341,"&lt;&gt;Off-street")&gt;0,1,0)</f>
        <v>0</v>
      </c>
      <c r="F748">
        <f>IF(COUNTIFS('United Data'!$A$3:$A$4341,F$1,'United Data'!$C$3:$C$4341,$A748,'United Data'!$B$3:$B$4341,"&lt;&gt;Off-street")&gt;0,1,0)</f>
        <v>0</v>
      </c>
      <c r="G748">
        <f>IF(COUNTIFS('United Data'!$A$3:$A$4341,G$1,'United Data'!$C$3:$C$4341,$A748,'United Data'!$B$3:$B$4341,"&lt;&gt;Off-street")&gt;0,1,0)</f>
        <v>0</v>
      </c>
      <c r="H748">
        <f>IF(COUNTIFS('United Data'!$A$3:$A$4341,H$1,'United Data'!$C$3:$C$4341,$A748,'United Data'!$B$3:$B$4341,"&lt;&gt;Off-street")&gt;0,1,0)</f>
        <v>0</v>
      </c>
      <c r="I748">
        <f>IF(COUNTIFS('United Data'!$A$3:$A$4341,I$1,'United Data'!$C$3:$C$4341,$A748,'United Data'!$B$3:$B$4341,"&lt;&gt;Off-street")&gt;0,1,0)</f>
        <v>0</v>
      </c>
      <c r="J748">
        <f>IF(COUNTIFS('United Data'!$A$3:$A$4341,J$1,'United Data'!$C$3:$C$4341,$A748,'United Data'!$B$3:$B$4341,"&lt;&gt;Off-street")&gt;0,1,0)</f>
        <v>0</v>
      </c>
      <c r="K748">
        <f>IF(COUNTIFS('United Data'!$A$3:$A$4341,K$1,'United Data'!$C$3:$C$4341,$A748,'United Data'!$B$3:$B$4341,"&lt;&gt;Off-street")&gt;0,1,0)</f>
        <v>0</v>
      </c>
      <c r="L748">
        <f>IF(COUNTIFS('United Data'!$A$3:$A$4341,L$1,'United Data'!$C$3:$C$4341,$A748,'United Data'!$B$3:$B$4341,"&lt;&gt;Off-street")&gt;0,1,0)</f>
        <v>0</v>
      </c>
      <c r="M748">
        <f>IF(COUNTIFS('United Data'!$A$3:$A$4341,M$1,'United Data'!$C$3:$C$4341,$A748,'United Data'!$B$3:$B$4341,"&lt;&gt;Off-street")&gt;0,1,0)</f>
        <v>1</v>
      </c>
      <c r="N748">
        <f>IF(COUNTIFS('United Data'!$A$3:$A$4341,N$1,'United Data'!$C$3:$C$4341,$A748,'United Data'!$B$3:$B$4341,"&lt;&gt;Off-street")&gt;0,1,0)</f>
        <v>0</v>
      </c>
      <c r="O748">
        <f>IF(COUNTIFS('United Data'!$A$3:$A$4341,O$1,'United Data'!$C$3:$C$4341,$A748,'United Data'!$B$3:$B$4341,"&lt;&gt;Off-street")&gt;0,1,0)</f>
        <v>0</v>
      </c>
      <c r="P748">
        <f>IF(COUNTIFS('United Data'!$A$3:$A$4341,P$1,'United Data'!$C$3:$C$4341,$A748,'United Data'!$B$3:$B$4341,"&lt;&gt;Off-street")&gt;0,1,0)</f>
        <v>0</v>
      </c>
      <c r="Q748">
        <f>IF(COUNTIFS('United Data'!$A$3:$A$4341,Q$1,'United Data'!$C$3:$C$4341,$A748,'United Data'!$B$3:$B$4341,"&lt;&gt;Off-street")&gt;0,1,0)</f>
        <v>0</v>
      </c>
      <c r="R748">
        <f>IF(COUNTIFS('United Data'!$A$3:$A$4341,R$1,'United Data'!$C$3:$C$4341,$A748,'United Data'!$B$3:$B$4341,"&lt;&gt;Off-street")&gt;0,1,0)</f>
        <v>0</v>
      </c>
      <c r="S748">
        <f t="shared" si="22"/>
        <v>1</v>
      </c>
      <c r="T748">
        <f t="shared" si="23"/>
        <v>1</v>
      </c>
    </row>
    <row r="749" spans="1:20" x14ac:dyDescent="0.2">
      <c r="A749" t="s">
        <v>783</v>
      </c>
      <c r="B749">
        <f>IF(COUNTIFS('United Data'!$A$3:$A$4341,B$1,'United Data'!$C$3:$C$4341,$A749,'United Data'!$B$3:$B$4341,"&lt;&gt;Off-street")&gt;0,1,0)</f>
        <v>0</v>
      </c>
      <c r="C749">
        <f>IF(COUNTIFS('United Data'!$A$3:$A$4341,C$1,'United Data'!$C$3:$C$4341,$A749,'United Data'!$B$3:$B$4341,"&lt;&gt;Off-street")&gt;0,1,0)</f>
        <v>0</v>
      </c>
      <c r="D749">
        <f>IF(COUNTIFS('United Data'!$A$3:$A$4341,D$1,'United Data'!$C$3:$C$4341,$A749,'United Data'!$B$3:$B$4341,"&lt;&gt;Off-street")&gt;0,1,0)</f>
        <v>0</v>
      </c>
      <c r="E749">
        <f>IF(COUNTIFS('United Data'!$A$3:$A$4341,E$1,'United Data'!$C$3:$C$4341,$A749,'United Data'!$B$3:$B$4341,"&lt;&gt;Off-street")&gt;0,1,0)</f>
        <v>0</v>
      </c>
      <c r="F749">
        <f>IF(COUNTIFS('United Data'!$A$3:$A$4341,F$1,'United Data'!$C$3:$C$4341,$A749,'United Data'!$B$3:$B$4341,"&lt;&gt;Off-street")&gt;0,1,0)</f>
        <v>0</v>
      </c>
      <c r="G749">
        <f>IF(COUNTIFS('United Data'!$A$3:$A$4341,G$1,'United Data'!$C$3:$C$4341,$A749,'United Data'!$B$3:$B$4341,"&lt;&gt;Off-street")&gt;0,1,0)</f>
        <v>0</v>
      </c>
      <c r="H749">
        <f>IF(COUNTIFS('United Data'!$A$3:$A$4341,H$1,'United Data'!$C$3:$C$4341,$A749,'United Data'!$B$3:$B$4341,"&lt;&gt;Off-street")&gt;0,1,0)</f>
        <v>0</v>
      </c>
      <c r="I749">
        <f>IF(COUNTIFS('United Data'!$A$3:$A$4341,I$1,'United Data'!$C$3:$C$4341,$A749,'United Data'!$B$3:$B$4341,"&lt;&gt;Off-street")&gt;0,1,0)</f>
        <v>0</v>
      </c>
      <c r="J749">
        <f>IF(COUNTIFS('United Data'!$A$3:$A$4341,J$1,'United Data'!$C$3:$C$4341,$A749,'United Data'!$B$3:$B$4341,"&lt;&gt;Off-street")&gt;0,1,0)</f>
        <v>0</v>
      </c>
      <c r="K749">
        <f>IF(COUNTIFS('United Data'!$A$3:$A$4341,K$1,'United Data'!$C$3:$C$4341,$A749,'United Data'!$B$3:$B$4341,"&lt;&gt;Off-street")&gt;0,1,0)</f>
        <v>0</v>
      </c>
      <c r="L749">
        <f>IF(COUNTIFS('United Data'!$A$3:$A$4341,L$1,'United Data'!$C$3:$C$4341,$A749,'United Data'!$B$3:$B$4341,"&lt;&gt;Off-street")&gt;0,1,0)</f>
        <v>0</v>
      </c>
      <c r="M749">
        <f>IF(COUNTIFS('United Data'!$A$3:$A$4341,M$1,'United Data'!$C$3:$C$4341,$A749,'United Data'!$B$3:$B$4341,"&lt;&gt;Off-street")&gt;0,1,0)</f>
        <v>1</v>
      </c>
      <c r="N749">
        <f>IF(COUNTIFS('United Data'!$A$3:$A$4341,N$1,'United Data'!$C$3:$C$4341,$A749,'United Data'!$B$3:$B$4341,"&lt;&gt;Off-street")&gt;0,1,0)</f>
        <v>0</v>
      </c>
      <c r="O749">
        <f>IF(COUNTIFS('United Data'!$A$3:$A$4341,O$1,'United Data'!$C$3:$C$4341,$A749,'United Data'!$B$3:$B$4341,"&lt;&gt;Off-street")&gt;0,1,0)</f>
        <v>0</v>
      </c>
      <c r="P749">
        <f>IF(COUNTIFS('United Data'!$A$3:$A$4341,P$1,'United Data'!$C$3:$C$4341,$A749,'United Data'!$B$3:$B$4341,"&lt;&gt;Off-street")&gt;0,1,0)</f>
        <v>0</v>
      </c>
      <c r="Q749">
        <f>IF(COUNTIFS('United Data'!$A$3:$A$4341,Q$1,'United Data'!$C$3:$C$4341,$A749,'United Data'!$B$3:$B$4341,"&lt;&gt;Off-street")&gt;0,1,0)</f>
        <v>0</v>
      </c>
      <c r="R749">
        <f>IF(COUNTIFS('United Data'!$A$3:$A$4341,R$1,'United Data'!$C$3:$C$4341,$A749,'United Data'!$B$3:$B$4341,"&lt;&gt;Off-street")&gt;0,1,0)</f>
        <v>0</v>
      </c>
      <c r="S749">
        <f t="shared" si="22"/>
        <v>1</v>
      </c>
      <c r="T749">
        <f t="shared" si="23"/>
        <v>1</v>
      </c>
    </row>
    <row r="750" spans="1:20" x14ac:dyDescent="0.2">
      <c r="A750" t="s">
        <v>784</v>
      </c>
      <c r="B750">
        <f>IF(COUNTIFS('United Data'!$A$3:$A$4341,B$1,'United Data'!$C$3:$C$4341,$A750,'United Data'!$B$3:$B$4341,"&lt;&gt;Off-street")&gt;0,1,0)</f>
        <v>0</v>
      </c>
      <c r="C750">
        <f>IF(COUNTIFS('United Data'!$A$3:$A$4341,C$1,'United Data'!$C$3:$C$4341,$A750,'United Data'!$B$3:$B$4341,"&lt;&gt;Off-street")&gt;0,1,0)</f>
        <v>0</v>
      </c>
      <c r="D750">
        <f>IF(COUNTIFS('United Data'!$A$3:$A$4341,D$1,'United Data'!$C$3:$C$4341,$A750,'United Data'!$B$3:$B$4341,"&lt;&gt;Off-street")&gt;0,1,0)</f>
        <v>0</v>
      </c>
      <c r="E750">
        <f>IF(COUNTIFS('United Data'!$A$3:$A$4341,E$1,'United Data'!$C$3:$C$4341,$A750,'United Data'!$B$3:$B$4341,"&lt;&gt;Off-street")&gt;0,1,0)</f>
        <v>0</v>
      </c>
      <c r="F750">
        <f>IF(COUNTIFS('United Data'!$A$3:$A$4341,F$1,'United Data'!$C$3:$C$4341,$A750,'United Data'!$B$3:$B$4341,"&lt;&gt;Off-street")&gt;0,1,0)</f>
        <v>0</v>
      </c>
      <c r="G750">
        <f>IF(COUNTIFS('United Data'!$A$3:$A$4341,G$1,'United Data'!$C$3:$C$4341,$A750,'United Data'!$B$3:$B$4341,"&lt;&gt;Off-street")&gt;0,1,0)</f>
        <v>0</v>
      </c>
      <c r="H750">
        <f>IF(COUNTIFS('United Data'!$A$3:$A$4341,H$1,'United Data'!$C$3:$C$4341,$A750,'United Data'!$B$3:$B$4341,"&lt;&gt;Off-street")&gt;0,1,0)</f>
        <v>0</v>
      </c>
      <c r="I750">
        <f>IF(COUNTIFS('United Data'!$A$3:$A$4341,I$1,'United Data'!$C$3:$C$4341,$A750,'United Data'!$B$3:$B$4341,"&lt;&gt;Off-street")&gt;0,1,0)</f>
        <v>0</v>
      </c>
      <c r="J750">
        <f>IF(COUNTIFS('United Data'!$A$3:$A$4341,J$1,'United Data'!$C$3:$C$4341,$A750,'United Data'!$B$3:$B$4341,"&lt;&gt;Off-street")&gt;0,1,0)</f>
        <v>0</v>
      </c>
      <c r="K750">
        <f>IF(COUNTIFS('United Data'!$A$3:$A$4341,K$1,'United Data'!$C$3:$C$4341,$A750,'United Data'!$B$3:$B$4341,"&lt;&gt;Off-street")&gt;0,1,0)</f>
        <v>0</v>
      </c>
      <c r="L750">
        <f>IF(COUNTIFS('United Data'!$A$3:$A$4341,L$1,'United Data'!$C$3:$C$4341,$A750,'United Data'!$B$3:$B$4341,"&lt;&gt;Off-street")&gt;0,1,0)</f>
        <v>0</v>
      </c>
      <c r="M750">
        <f>IF(COUNTIFS('United Data'!$A$3:$A$4341,M$1,'United Data'!$C$3:$C$4341,$A750,'United Data'!$B$3:$B$4341,"&lt;&gt;Off-street")&gt;0,1,0)</f>
        <v>1</v>
      </c>
      <c r="N750">
        <f>IF(COUNTIFS('United Data'!$A$3:$A$4341,N$1,'United Data'!$C$3:$C$4341,$A750,'United Data'!$B$3:$B$4341,"&lt;&gt;Off-street")&gt;0,1,0)</f>
        <v>0</v>
      </c>
      <c r="O750">
        <f>IF(COUNTIFS('United Data'!$A$3:$A$4341,O$1,'United Data'!$C$3:$C$4341,$A750,'United Data'!$B$3:$B$4341,"&lt;&gt;Off-street")&gt;0,1,0)</f>
        <v>0</v>
      </c>
      <c r="P750">
        <f>IF(COUNTIFS('United Data'!$A$3:$A$4341,P$1,'United Data'!$C$3:$C$4341,$A750,'United Data'!$B$3:$B$4341,"&lt;&gt;Off-street")&gt;0,1,0)</f>
        <v>0</v>
      </c>
      <c r="Q750">
        <f>IF(COUNTIFS('United Data'!$A$3:$A$4341,Q$1,'United Data'!$C$3:$C$4341,$A750,'United Data'!$B$3:$B$4341,"&lt;&gt;Off-street")&gt;0,1,0)</f>
        <v>0</v>
      </c>
      <c r="R750">
        <f>IF(COUNTIFS('United Data'!$A$3:$A$4341,R$1,'United Data'!$C$3:$C$4341,$A750,'United Data'!$B$3:$B$4341,"&lt;&gt;Off-street")&gt;0,1,0)</f>
        <v>0</v>
      </c>
      <c r="S750">
        <f t="shared" si="22"/>
        <v>1</v>
      </c>
      <c r="T750">
        <f t="shared" si="23"/>
        <v>1</v>
      </c>
    </row>
    <row r="751" spans="1:20" x14ac:dyDescent="0.2">
      <c r="A751" t="s">
        <v>785</v>
      </c>
      <c r="B751">
        <f>IF(COUNTIFS('United Data'!$A$3:$A$4341,B$1,'United Data'!$C$3:$C$4341,$A751,'United Data'!$B$3:$B$4341,"&lt;&gt;Off-street")&gt;0,1,0)</f>
        <v>0</v>
      </c>
      <c r="C751">
        <f>IF(COUNTIFS('United Data'!$A$3:$A$4341,C$1,'United Data'!$C$3:$C$4341,$A751,'United Data'!$B$3:$B$4341,"&lt;&gt;Off-street")&gt;0,1,0)</f>
        <v>0</v>
      </c>
      <c r="D751">
        <f>IF(COUNTIFS('United Data'!$A$3:$A$4341,D$1,'United Data'!$C$3:$C$4341,$A751,'United Data'!$B$3:$B$4341,"&lt;&gt;Off-street")&gt;0,1,0)</f>
        <v>0</v>
      </c>
      <c r="E751">
        <f>IF(COUNTIFS('United Data'!$A$3:$A$4341,E$1,'United Data'!$C$3:$C$4341,$A751,'United Data'!$B$3:$B$4341,"&lt;&gt;Off-street")&gt;0,1,0)</f>
        <v>0</v>
      </c>
      <c r="F751">
        <f>IF(COUNTIFS('United Data'!$A$3:$A$4341,F$1,'United Data'!$C$3:$C$4341,$A751,'United Data'!$B$3:$B$4341,"&lt;&gt;Off-street")&gt;0,1,0)</f>
        <v>0</v>
      </c>
      <c r="G751">
        <f>IF(COUNTIFS('United Data'!$A$3:$A$4341,G$1,'United Data'!$C$3:$C$4341,$A751,'United Data'!$B$3:$B$4341,"&lt;&gt;Off-street")&gt;0,1,0)</f>
        <v>0</v>
      </c>
      <c r="H751">
        <f>IF(COUNTIFS('United Data'!$A$3:$A$4341,H$1,'United Data'!$C$3:$C$4341,$A751,'United Data'!$B$3:$B$4341,"&lt;&gt;Off-street")&gt;0,1,0)</f>
        <v>0</v>
      </c>
      <c r="I751">
        <f>IF(COUNTIFS('United Data'!$A$3:$A$4341,I$1,'United Data'!$C$3:$C$4341,$A751,'United Data'!$B$3:$B$4341,"&lt;&gt;Off-street")&gt;0,1,0)</f>
        <v>0</v>
      </c>
      <c r="J751">
        <f>IF(COUNTIFS('United Data'!$A$3:$A$4341,J$1,'United Data'!$C$3:$C$4341,$A751,'United Data'!$B$3:$B$4341,"&lt;&gt;Off-street")&gt;0,1,0)</f>
        <v>0</v>
      </c>
      <c r="K751">
        <f>IF(COUNTIFS('United Data'!$A$3:$A$4341,K$1,'United Data'!$C$3:$C$4341,$A751,'United Data'!$B$3:$B$4341,"&lt;&gt;Off-street")&gt;0,1,0)</f>
        <v>0</v>
      </c>
      <c r="L751">
        <f>IF(COUNTIFS('United Data'!$A$3:$A$4341,L$1,'United Data'!$C$3:$C$4341,$A751,'United Data'!$B$3:$B$4341,"&lt;&gt;Off-street")&gt;0,1,0)</f>
        <v>0</v>
      </c>
      <c r="M751">
        <f>IF(COUNTIFS('United Data'!$A$3:$A$4341,M$1,'United Data'!$C$3:$C$4341,$A751,'United Data'!$B$3:$B$4341,"&lt;&gt;Off-street")&gt;0,1,0)</f>
        <v>1</v>
      </c>
      <c r="N751">
        <f>IF(COUNTIFS('United Data'!$A$3:$A$4341,N$1,'United Data'!$C$3:$C$4341,$A751,'United Data'!$B$3:$B$4341,"&lt;&gt;Off-street")&gt;0,1,0)</f>
        <v>0</v>
      </c>
      <c r="O751">
        <f>IF(COUNTIFS('United Data'!$A$3:$A$4341,O$1,'United Data'!$C$3:$C$4341,$A751,'United Data'!$B$3:$B$4341,"&lt;&gt;Off-street")&gt;0,1,0)</f>
        <v>0</v>
      </c>
      <c r="P751">
        <f>IF(COUNTIFS('United Data'!$A$3:$A$4341,P$1,'United Data'!$C$3:$C$4341,$A751,'United Data'!$B$3:$B$4341,"&lt;&gt;Off-street")&gt;0,1,0)</f>
        <v>0</v>
      </c>
      <c r="Q751">
        <f>IF(COUNTIFS('United Data'!$A$3:$A$4341,Q$1,'United Data'!$C$3:$C$4341,$A751,'United Data'!$B$3:$B$4341,"&lt;&gt;Off-street")&gt;0,1,0)</f>
        <v>0</v>
      </c>
      <c r="R751">
        <f>IF(COUNTIFS('United Data'!$A$3:$A$4341,R$1,'United Data'!$C$3:$C$4341,$A751,'United Data'!$B$3:$B$4341,"&lt;&gt;Off-street")&gt;0,1,0)</f>
        <v>0</v>
      </c>
      <c r="S751">
        <f t="shared" si="22"/>
        <v>1</v>
      </c>
      <c r="T751">
        <f t="shared" si="23"/>
        <v>1</v>
      </c>
    </row>
    <row r="752" spans="1:20" x14ac:dyDescent="0.2">
      <c r="A752" t="s">
        <v>786</v>
      </c>
      <c r="B752">
        <f>IF(COUNTIFS('United Data'!$A$3:$A$4341,B$1,'United Data'!$C$3:$C$4341,$A752,'United Data'!$B$3:$B$4341,"&lt;&gt;Off-street")&gt;0,1,0)</f>
        <v>0</v>
      </c>
      <c r="C752">
        <f>IF(COUNTIFS('United Data'!$A$3:$A$4341,C$1,'United Data'!$C$3:$C$4341,$A752,'United Data'!$B$3:$B$4341,"&lt;&gt;Off-street")&gt;0,1,0)</f>
        <v>0</v>
      </c>
      <c r="D752">
        <f>IF(COUNTIFS('United Data'!$A$3:$A$4341,D$1,'United Data'!$C$3:$C$4341,$A752,'United Data'!$B$3:$B$4341,"&lt;&gt;Off-street")&gt;0,1,0)</f>
        <v>0</v>
      </c>
      <c r="E752">
        <f>IF(COUNTIFS('United Data'!$A$3:$A$4341,E$1,'United Data'!$C$3:$C$4341,$A752,'United Data'!$B$3:$B$4341,"&lt;&gt;Off-street")&gt;0,1,0)</f>
        <v>0</v>
      </c>
      <c r="F752">
        <f>IF(COUNTIFS('United Data'!$A$3:$A$4341,F$1,'United Data'!$C$3:$C$4341,$A752,'United Data'!$B$3:$B$4341,"&lt;&gt;Off-street")&gt;0,1,0)</f>
        <v>0</v>
      </c>
      <c r="G752">
        <f>IF(COUNTIFS('United Data'!$A$3:$A$4341,G$1,'United Data'!$C$3:$C$4341,$A752,'United Data'!$B$3:$B$4341,"&lt;&gt;Off-street")&gt;0,1,0)</f>
        <v>0</v>
      </c>
      <c r="H752">
        <f>IF(COUNTIFS('United Data'!$A$3:$A$4341,H$1,'United Data'!$C$3:$C$4341,$A752,'United Data'!$B$3:$B$4341,"&lt;&gt;Off-street")&gt;0,1,0)</f>
        <v>0</v>
      </c>
      <c r="I752">
        <f>IF(COUNTIFS('United Data'!$A$3:$A$4341,I$1,'United Data'!$C$3:$C$4341,$A752,'United Data'!$B$3:$B$4341,"&lt;&gt;Off-street")&gt;0,1,0)</f>
        <v>0</v>
      </c>
      <c r="J752">
        <f>IF(COUNTIFS('United Data'!$A$3:$A$4341,J$1,'United Data'!$C$3:$C$4341,$A752,'United Data'!$B$3:$B$4341,"&lt;&gt;Off-street")&gt;0,1,0)</f>
        <v>0</v>
      </c>
      <c r="K752">
        <f>IF(COUNTIFS('United Data'!$A$3:$A$4341,K$1,'United Data'!$C$3:$C$4341,$A752,'United Data'!$B$3:$B$4341,"&lt;&gt;Off-street")&gt;0,1,0)</f>
        <v>0</v>
      </c>
      <c r="L752">
        <f>IF(COUNTIFS('United Data'!$A$3:$A$4341,L$1,'United Data'!$C$3:$C$4341,$A752,'United Data'!$B$3:$B$4341,"&lt;&gt;Off-street")&gt;0,1,0)</f>
        <v>0</v>
      </c>
      <c r="M752">
        <f>IF(COUNTIFS('United Data'!$A$3:$A$4341,M$1,'United Data'!$C$3:$C$4341,$A752,'United Data'!$B$3:$B$4341,"&lt;&gt;Off-street")&gt;0,1,0)</f>
        <v>1</v>
      </c>
      <c r="N752">
        <f>IF(COUNTIFS('United Data'!$A$3:$A$4341,N$1,'United Data'!$C$3:$C$4341,$A752,'United Data'!$B$3:$B$4341,"&lt;&gt;Off-street")&gt;0,1,0)</f>
        <v>0</v>
      </c>
      <c r="O752">
        <f>IF(COUNTIFS('United Data'!$A$3:$A$4341,O$1,'United Data'!$C$3:$C$4341,$A752,'United Data'!$B$3:$B$4341,"&lt;&gt;Off-street")&gt;0,1,0)</f>
        <v>0</v>
      </c>
      <c r="P752">
        <f>IF(COUNTIFS('United Data'!$A$3:$A$4341,P$1,'United Data'!$C$3:$C$4341,$A752,'United Data'!$B$3:$B$4341,"&lt;&gt;Off-street")&gt;0,1,0)</f>
        <v>0</v>
      </c>
      <c r="Q752">
        <f>IF(COUNTIFS('United Data'!$A$3:$A$4341,Q$1,'United Data'!$C$3:$C$4341,$A752,'United Data'!$B$3:$B$4341,"&lt;&gt;Off-street")&gt;0,1,0)</f>
        <v>0</v>
      </c>
      <c r="R752">
        <f>IF(COUNTIFS('United Data'!$A$3:$A$4341,R$1,'United Data'!$C$3:$C$4341,$A752,'United Data'!$B$3:$B$4341,"&lt;&gt;Off-street")&gt;0,1,0)</f>
        <v>0</v>
      </c>
      <c r="S752">
        <f t="shared" si="22"/>
        <v>1</v>
      </c>
      <c r="T752">
        <f t="shared" si="23"/>
        <v>1</v>
      </c>
    </row>
    <row r="753" spans="1:20" x14ac:dyDescent="0.2">
      <c r="A753" t="s">
        <v>787</v>
      </c>
      <c r="B753">
        <f>IF(COUNTIFS('United Data'!$A$3:$A$4341,B$1,'United Data'!$C$3:$C$4341,$A753,'United Data'!$B$3:$B$4341,"&lt;&gt;Off-street")&gt;0,1,0)</f>
        <v>0</v>
      </c>
      <c r="C753">
        <f>IF(COUNTIFS('United Data'!$A$3:$A$4341,C$1,'United Data'!$C$3:$C$4341,$A753,'United Data'!$B$3:$B$4341,"&lt;&gt;Off-street")&gt;0,1,0)</f>
        <v>0</v>
      </c>
      <c r="D753">
        <f>IF(COUNTIFS('United Data'!$A$3:$A$4341,D$1,'United Data'!$C$3:$C$4341,$A753,'United Data'!$B$3:$B$4341,"&lt;&gt;Off-street")&gt;0,1,0)</f>
        <v>0</v>
      </c>
      <c r="E753">
        <f>IF(COUNTIFS('United Data'!$A$3:$A$4341,E$1,'United Data'!$C$3:$C$4341,$A753,'United Data'!$B$3:$B$4341,"&lt;&gt;Off-street")&gt;0,1,0)</f>
        <v>0</v>
      </c>
      <c r="F753">
        <f>IF(COUNTIFS('United Data'!$A$3:$A$4341,F$1,'United Data'!$C$3:$C$4341,$A753,'United Data'!$B$3:$B$4341,"&lt;&gt;Off-street")&gt;0,1,0)</f>
        <v>0</v>
      </c>
      <c r="G753">
        <f>IF(COUNTIFS('United Data'!$A$3:$A$4341,G$1,'United Data'!$C$3:$C$4341,$A753,'United Data'!$B$3:$B$4341,"&lt;&gt;Off-street")&gt;0,1,0)</f>
        <v>0</v>
      </c>
      <c r="H753">
        <f>IF(COUNTIFS('United Data'!$A$3:$A$4341,H$1,'United Data'!$C$3:$C$4341,$A753,'United Data'!$B$3:$B$4341,"&lt;&gt;Off-street")&gt;0,1,0)</f>
        <v>0</v>
      </c>
      <c r="I753">
        <f>IF(COUNTIFS('United Data'!$A$3:$A$4341,I$1,'United Data'!$C$3:$C$4341,$A753,'United Data'!$B$3:$B$4341,"&lt;&gt;Off-street")&gt;0,1,0)</f>
        <v>0</v>
      </c>
      <c r="J753">
        <f>IF(COUNTIFS('United Data'!$A$3:$A$4341,J$1,'United Data'!$C$3:$C$4341,$A753,'United Data'!$B$3:$B$4341,"&lt;&gt;Off-street")&gt;0,1,0)</f>
        <v>0</v>
      </c>
      <c r="K753">
        <f>IF(COUNTIFS('United Data'!$A$3:$A$4341,K$1,'United Data'!$C$3:$C$4341,$A753,'United Data'!$B$3:$B$4341,"&lt;&gt;Off-street")&gt;0,1,0)</f>
        <v>0</v>
      </c>
      <c r="L753">
        <f>IF(COUNTIFS('United Data'!$A$3:$A$4341,L$1,'United Data'!$C$3:$C$4341,$A753,'United Data'!$B$3:$B$4341,"&lt;&gt;Off-street")&gt;0,1,0)</f>
        <v>0</v>
      </c>
      <c r="M753">
        <f>IF(COUNTIFS('United Data'!$A$3:$A$4341,M$1,'United Data'!$C$3:$C$4341,$A753,'United Data'!$B$3:$B$4341,"&lt;&gt;Off-street")&gt;0,1,0)</f>
        <v>1</v>
      </c>
      <c r="N753">
        <f>IF(COUNTIFS('United Data'!$A$3:$A$4341,N$1,'United Data'!$C$3:$C$4341,$A753,'United Data'!$B$3:$B$4341,"&lt;&gt;Off-street")&gt;0,1,0)</f>
        <v>0</v>
      </c>
      <c r="O753">
        <f>IF(COUNTIFS('United Data'!$A$3:$A$4341,O$1,'United Data'!$C$3:$C$4341,$A753,'United Data'!$B$3:$B$4341,"&lt;&gt;Off-street")&gt;0,1,0)</f>
        <v>0</v>
      </c>
      <c r="P753">
        <f>IF(COUNTIFS('United Data'!$A$3:$A$4341,P$1,'United Data'!$C$3:$C$4341,$A753,'United Data'!$B$3:$B$4341,"&lt;&gt;Off-street")&gt;0,1,0)</f>
        <v>0</v>
      </c>
      <c r="Q753">
        <f>IF(COUNTIFS('United Data'!$A$3:$A$4341,Q$1,'United Data'!$C$3:$C$4341,$A753,'United Data'!$B$3:$B$4341,"&lt;&gt;Off-street")&gt;0,1,0)</f>
        <v>0</v>
      </c>
      <c r="R753">
        <f>IF(COUNTIFS('United Data'!$A$3:$A$4341,R$1,'United Data'!$C$3:$C$4341,$A753,'United Data'!$B$3:$B$4341,"&lt;&gt;Off-street")&gt;0,1,0)</f>
        <v>0</v>
      </c>
      <c r="S753">
        <f t="shared" si="22"/>
        <v>1</v>
      </c>
      <c r="T753">
        <f t="shared" si="23"/>
        <v>1</v>
      </c>
    </row>
    <row r="754" spans="1:20" x14ac:dyDescent="0.2">
      <c r="A754" t="s">
        <v>788</v>
      </c>
      <c r="B754">
        <f>IF(COUNTIFS('United Data'!$A$3:$A$4341,B$1,'United Data'!$C$3:$C$4341,$A754,'United Data'!$B$3:$B$4341,"&lt;&gt;Off-street")&gt;0,1,0)</f>
        <v>0</v>
      </c>
      <c r="C754">
        <f>IF(COUNTIFS('United Data'!$A$3:$A$4341,C$1,'United Data'!$C$3:$C$4341,$A754,'United Data'!$B$3:$B$4341,"&lt;&gt;Off-street")&gt;0,1,0)</f>
        <v>0</v>
      </c>
      <c r="D754">
        <f>IF(COUNTIFS('United Data'!$A$3:$A$4341,D$1,'United Data'!$C$3:$C$4341,$A754,'United Data'!$B$3:$B$4341,"&lt;&gt;Off-street")&gt;0,1,0)</f>
        <v>0</v>
      </c>
      <c r="E754">
        <f>IF(COUNTIFS('United Data'!$A$3:$A$4341,E$1,'United Data'!$C$3:$C$4341,$A754,'United Data'!$B$3:$B$4341,"&lt;&gt;Off-street")&gt;0,1,0)</f>
        <v>0</v>
      </c>
      <c r="F754">
        <f>IF(COUNTIFS('United Data'!$A$3:$A$4341,F$1,'United Data'!$C$3:$C$4341,$A754,'United Data'!$B$3:$B$4341,"&lt;&gt;Off-street")&gt;0,1,0)</f>
        <v>0</v>
      </c>
      <c r="G754">
        <f>IF(COUNTIFS('United Data'!$A$3:$A$4341,G$1,'United Data'!$C$3:$C$4341,$A754,'United Data'!$B$3:$B$4341,"&lt;&gt;Off-street")&gt;0,1,0)</f>
        <v>0</v>
      </c>
      <c r="H754">
        <f>IF(COUNTIFS('United Data'!$A$3:$A$4341,H$1,'United Data'!$C$3:$C$4341,$A754,'United Data'!$B$3:$B$4341,"&lt;&gt;Off-street")&gt;0,1,0)</f>
        <v>0</v>
      </c>
      <c r="I754">
        <f>IF(COUNTIFS('United Data'!$A$3:$A$4341,I$1,'United Data'!$C$3:$C$4341,$A754,'United Data'!$B$3:$B$4341,"&lt;&gt;Off-street")&gt;0,1,0)</f>
        <v>0</v>
      </c>
      <c r="J754">
        <f>IF(COUNTIFS('United Data'!$A$3:$A$4341,J$1,'United Data'!$C$3:$C$4341,$A754,'United Data'!$B$3:$B$4341,"&lt;&gt;Off-street")&gt;0,1,0)</f>
        <v>0</v>
      </c>
      <c r="K754">
        <f>IF(COUNTIFS('United Data'!$A$3:$A$4341,K$1,'United Data'!$C$3:$C$4341,$A754,'United Data'!$B$3:$B$4341,"&lt;&gt;Off-street")&gt;0,1,0)</f>
        <v>0</v>
      </c>
      <c r="L754">
        <f>IF(COUNTIFS('United Data'!$A$3:$A$4341,L$1,'United Data'!$C$3:$C$4341,$A754,'United Data'!$B$3:$B$4341,"&lt;&gt;Off-street")&gt;0,1,0)</f>
        <v>0</v>
      </c>
      <c r="M754">
        <f>IF(COUNTIFS('United Data'!$A$3:$A$4341,M$1,'United Data'!$C$3:$C$4341,$A754,'United Data'!$B$3:$B$4341,"&lt;&gt;Off-street")&gt;0,1,0)</f>
        <v>1</v>
      </c>
      <c r="N754">
        <f>IF(COUNTIFS('United Data'!$A$3:$A$4341,N$1,'United Data'!$C$3:$C$4341,$A754,'United Data'!$B$3:$B$4341,"&lt;&gt;Off-street")&gt;0,1,0)</f>
        <v>0</v>
      </c>
      <c r="O754">
        <f>IF(COUNTIFS('United Data'!$A$3:$A$4341,O$1,'United Data'!$C$3:$C$4341,$A754,'United Data'!$B$3:$B$4341,"&lt;&gt;Off-street")&gt;0,1,0)</f>
        <v>0</v>
      </c>
      <c r="P754">
        <f>IF(COUNTIFS('United Data'!$A$3:$A$4341,P$1,'United Data'!$C$3:$C$4341,$A754,'United Data'!$B$3:$B$4341,"&lt;&gt;Off-street")&gt;0,1,0)</f>
        <v>0</v>
      </c>
      <c r="Q754">
        <f>IF(COUNTIFS('United Data'!$A$3:$A$4341,Q$1,'United Data'!$C$3:$C$4341,$A754,'United Data'!$B$3:$B$4341,"&lt;&gt;Off-street")&gt;0,1,0)</f>
        <v>0</v>
      </c>
      <c r="R754">
        <f>IF(COUNTIFS('United Data'!$A$3:$A$4341,R$1,'United Data'!$C$3:$C$4341,$A754,'United Data'!$B$3:$B$4341,"&lt;&gt;Off-street")&gt;0,1,0)</f>
        <v>0</v>
      </c>
      <c r="S754">
        <f t="shared" si="22"/>
        <v>1</v>
      </c>
      <c r="T754">
        <f t="shared" si="23"/>
        <v>1</v>
      </c>
    </row>
    <row r="755" spans="1:20" x14ac:dyDescent="0.2">
      <c r="A755" t="s">
        <v>2549</v>
      </c>
      <c r="B755">
        <f>IF(COUNTIFS('United Data'!$A$3:$A$4341,B$1,'United Data'!$C$3:$C$4341,$A755,'United Data'!$B$3:$B$4341,"&lt;&gt;Off-street")&gt;0,1,0)</f>
        <v>0</v>
      </c>
      <c r="C755">
        <f>IF(COUNTIFS('United Data'!$A$3:$A$4341,C$1,'United Data'!$C$3:$C$4341,$A755,'United Data'!$B$3:$B$4341,"&lt;&gt;Off-street")&gt;0,1,0)</f>
        <v>0</v>
      </c>
      <c r="D755">
        <f>IF(COUNTIFS('United Data'!$A$3:$A$4341,D$1,'United Data'!$C$3:$C$4341,$A755,'United Data'!$B$3:$B$4341,"&lt;&gt;Off-street")&gt;0,1,0)</f>
        <v>0</v>
      </c>
      <c r="E755">
        <f>IF(COUNTIFS('United Data'!$A$3:$A$4341,E$1,'United Data'!$C$3:$C$4341,$A755,'United Data'!$B$3:$B$4341,"&lt;&gt;Off-street")&gt;0,1,0)</f>
        <v>0</v>
      </c>
      <c r="F755">
        <f>IF(COUNTIFS('United Data'!$A$3:$A$4341,F$1,'United Data'!$C$3:$C$4341,$A755,'United Data'!$B$3:$B$4341,"&lt;&gt;Off-street")&gt;0,1,0)</f>
        <v>0</v>
      </c>
      <c r="G755">
        <f>IF(COUNTIFS('United Data'!$A$3:$A$4341,G$1,'United Data'!$C$3:$C$4341,$A755,'United Data'!$B$3:$B$4341,"&lt;&gt;Off-street")&gt;0,1,0)</f>
        <v>0</v>
      </c>
      <c r="H755">
        <f>IF(COUNTIFS('United Data'!$A$3:$A$4341,H$1,'United Data'!$C$3:$C$4341,$A755,'United Data'!$B$3:$B$4341,"&lt;&gt;Off-street")&gt;0,1,0)</f>
        <v>0</v>
      </c>
      <c r="I755">
        <f>IF(COUNTIFS('United Data'!$A$3:$A$4341,I$1,'United Data'!$C$3:$C$4341,$A755,'United Data'!$B$3:$B$4341,"&lt;&gt;Off-street")&gt;0,1,0)</f>
        <v>0</v>
      </c>
      <c r="J755">
        <f>IF(COUNTIFS('United Data'!$A$3:$A$4341,J$1,'United Data'!$C$3:$C$4341,$A755,'United Data'!$B$3:$B$4341,"&lt;&gt;Off-street")&gt;0,1,0)</f>
        <v>0</v>
      </c>
      <c r="K755">
        <f>IF(COUNTIFS('United Data'!$A$3:$A$4341,K$1,'United Data'!$C$3:$C$4341,$A755,'United Data'!$B$3:$B$4341,"&lt;&gt;Off-street")&gt;0,1,0)</f>
        <v>0</v>
      </c>
      <c r="L755">
        <f>IF(COUNTIFS('United Data'!$A$3:$A$4341,L$1,'United Data'!$C$3:$C$4341,$A755,'United Data'!$B$3:$B$4341,"&lt;&gt;Off-street")&gt;0,1,0)</f>
        <v>0</v>
      </c>
      <c r="M755">
        <f>IF(COUNTIFS('United Data'!$A$3:$A$4341,M$1,'United Data'!$C$3:$C$4341,$A755,'United Data'!$B$3:$B$4341,"&lt;&gt;Off-street")&gt;0,1,0)</f>
        <v>1</v>
      </c>
      <c r="N755">
        <f>IF(COUNTIFS('United Data'!$A$3:$A$4341,N$1,'United Data'!$C$3:$C$4341,$A755,'United Data'!$B$3:$B$4341,"&lt;&gt;Off-street")&gt;0,1,0)</f>
        <v>0</v>
      </c>
      <c r="O755">
        <f>IF(COUNTIFS('United Data'!$A$3:$A$4341,O$1,'United Data'!$C$3:$C$4341,$A755,'United Data'!$B$3:$B$4341,"&lt;&gt;Off-street")&gt;0,1,0)</f>
        <v>0</v>
      </c>
      <c r="P755">
        <f>IF(COUNTIFS('United Data'!$A$3:$A$4341,P$1,'United Data'!$C$3:$C$4341,$A755,'United Data'!$B$3:$B$4341,"&lt;&gt;Off-street")&gt;0,1,0)</f>
        <v>0</v>
      </c>
      <c r="Q755">
        <f>IF(COUNTIFS('United Data'!$A$3:$A$4341,Q$1,'United Data'!$C$3:$C$4341,$A755,'United Data'!$B$3:$B$4341,"&lt;&gt;Off-street")&gt;0,1,0)</f>
        <v>0</v>
      </c>
      <c r="R755">
        <f>IF(COUNTIFS('United Data'!$A$3:$A$4341,R$1,'United Data'!$C$3:$C$4341,$A755,'United Data'!$B$3:$B$4341,"&lt;&gt;Off-street")&gt;0,1,0)</f>
        <v>0</v>
      </c>
      <c r="S755">
        <f t="shared" si="22"/>
        <v>1</v>
      </c>
      <c r="T755">
        <f t="shared" si="23"/>
        <v>1</v>
      </c>
    </row>
    <row r="756" spans="1:20" x14ac:dyDescent="0.2">
      <c r="A756" t="s">
        <v>789</v>
      </c>
      <c r="B756">
        <f>IF(COUNTIFS('United Data'!$A$3:$A$4341,B$1,'United Data'!$C$3:$C$4341,$A756,'United Data'!$B$3:$B$4341,"&lt;&gt;Off-street")&gt;0,1,0)</f>
        <v>0</v>
      </c>
      <c r="C756">
        <f>IF(COUNTIFS('United Data'!$A$3:$A$4341,C$1,'United Data'!$C$3:$C$4341,$A756,'United Data'!$B$3:$B$4341,"&lt;&gt;Off-street")&gt;0,1,0)</f>
        <v>0</v>
      </c>
      <c r="D756">
        <f>IF(COUNTIFS('United Data'!$A$3:$A$4341,D$1,'United Data'!$C$3:$C$4341,$A756,'United Data'!$B$3:$B$4341,"&lt;&gt;Off-street")&gt;0,1,0)</f>
        <v>0</v>
      </c>
      <c r="E756">
        <f>IF(COUNTIFS('United Data'!$A$3:$A$4341,E$1,'United Data'!$C$3:$C$4341,$A756,'United Data'!$B$3:$B$4341,"&lt;&gt;Off-street")&gt;0,1,0)</f>
        <v>0</v>
      </c>
      <c r="F756">
        <f>IF(COUNTIFS('United Data'!$A$3:$A$4341,F$1,'United Data'!$C$3:$C$4341,$A756,'United Data'!$B$3:$B$4341,"&lt;&gt;Off-street")&gt;0,1,0)</f>
        <v>0</v>
      </c>
      <c r="G756">
        <f>IF(COUNTIFS('United Data'!$A$3:$A$4341,G$1,'United Data'!$C$3:$C$4341,$A756,'United Data'!$B$3:$B$4341,"&lt;&gt;Off-street")&gt;0,1,0)</f>
        <v>0</v>
      </c>
      <c r="H756">
        <f>IF(COUNTIFS('United Data'!$A$3:$A$4341,H$1,'United Data'!$C$3:$C$4341,$A756,'United Data'!$B$3:$B$4341,"&lt;&gt;Off-street")&gt;0,1,0)</f>
        <v>0</v>
      </c>
      <c r="I756">
        <f>IF(COUNTIFS('United Data'!$A$3:$A$4341,I$1,'United Data'!$C$3:$C$4341,$A756,'United Data'!$B$3:$B$4341,"&lt;&gt;Off-street")&gt;0,1,0)</f>
        <v>0</v>
      </c>
      <c r="J756">
        <f>IF(COUNTIFS('United Data'!$A$3:$A$4341,J$1,'United Data'!$C$3:$C$4341,$A756,'United Data'!$B$3:$B$4341,"&lt;&gt;Off-street")&gt;0,1,0)</f>
        <v>0</v>
      </c>
      <c r="K756">
        <f>IF(COUNTIFS('United Data'!$A$3:$A$4341,K$1,'United Data'!$C$3:$C$4341,$A756,'United Data'!$B$3:$B$4341,"&lt;&gt;Off-street")&gt;0,1,0)</f>
        <v>0</v>
      </c>
      <c r="L756">
        <f>IF(COUNTIFS('United Data'!$A$3:$A$4341,L$1,'United Data'!$C$3:$C$4341,$A756,'United Data'!$B$3:$B$4341,"&lt;&gt;Off-street")&gt;0,1,0)</f>
        <v>0</v>
      </c>
      <c r="M756">
        <f>IF(COUNTIFS('United Data'!$A$3:$A$4341,M$1,'United Data'!$C$3:$C$4341,$A756,'United Data'!$B$3:$B$4341,"&lt;&gt;Off-street")&gt;0,1,0)</f>
        <v>1</v>
      </c>
      <c r="N756">
        <f>IF(COUNTIFS('United Data'!$A$3:$A$4341,N$1,'United Data'!$C$3:$C$4341,$A756,'United Data'!$B$3:$B$4341,"&lt;&gt;Off-street")&gt;0,1,0)</f>
        <v>0</v>
      </c>
      <c r="O756">
        <f>IF(COUNTIFS('United Data'!$A$3:$A$4341,O$1,'United Data'!$C$3:$C$4341,$A756,'United Data'!$B$3:$B$4341,"&lt;&gt;Off-street")&gt;0,1,0)</f>
        <v>0</v>
      </c>
      <c r="P756">
        <f>IF(COUNTIFS('United Data'!$A$3:$A$4341,P$1,'United Data'!$C$3:$C$4341,$A756,'United Data'!$B$3:$B$4341,"&lt;&gt;Off-street")&gt;0,1,0)</f>
        <v>0</v>
      </c>
      <c r="Q756">
        <f>IF(COUNTIFS('United Data'!$A$3:$A$4341,Q$1,'United Data'!$C$3:$C$4341,$A756,'United Data'!$B$3:$B$4341,"&lt;&gt;Off-street")&gt;0,1,0)</f>
        <v>0</v>
      </c>
      <c r="R756">
        <f>IF(COUNTIFS('United Data'!$A$3:$A$4341,R$1,'United Data'!$C$3:$C$4341,$A756,'United Data'!$B$3:$B$4341,"&lt;&gt;Off-street")&gt;0,1,0)</f>
        <v>0</v>
      </c>
      <c r="S756">
        <f t="shared" si="22"/>
        <v>1</v>
      </c>
      <c r="T756">
        <f t="shared" si="23"/>
        <v>1</v>
      </c>
    </row>
    <row r="757" spans="1:20" x14ac:dyDescent="0.2">
      <c r="A757" t="s">
        <v>790</v>
      </c>
      <c r="B757">
        <f>IF(COUNTIFS('United Data'!$A$3:$A$4341,B$1,'United Data'!$C$3:$C$4341,$A757,'United Data'!$B$3:$B$4341,"&lt;&gt;Off-street")&gt;0,1,0)</f>
        <v>0</v>
      </c>
      <c r="C757">
        <f>IF(COUNTIFS('United Data'!$A$3:$A$4341,C$1,'United Data'!$C$3:$C$4341,$A757,'United Data'!$B$3:$B$4341,"&lt;&gt;Off-street")&gt;0,1,0)</f>
        <v>0</v>
      </c>
      <c r="D757">
        <f>IF(COUNTIFS('United Data'!$A$3:$A$4341,D$1,'United Data'!$C$3:$C$4341,$A757,'United Data'!$B$3:$B$4341,"&lt;&gt;Off-street")&gt;0,1,0)</f>
        <v>0</v>
      </c>
      <c r="E757">
        <f>IF(COUNTIFS('United Data'!$A$3:$A$4341,E$1,'United Data'!$C$3:$C$4341,$A757,'United Data'!$B$3:$B$4341,"&lt;&gt;Off-street")&gt;0,1,0)</f>
        <v>0</v>
      </c>
      <c r="F757">
        <f>IF(COUNTIFS('United Data'!$A$3:$A$4341,F$1,'United Data'!$C$3:$C$4341,$A757,'United Data'!$B$3:$B$4341,"&lt;&gt;Off-street")&gt;0,1,0)</f>
        <v>0</v>
      </c>
      <c r="G757">
        <f>IF(COUNTIFS('United Data'!$A$3:$A$4341,G$1,'United Data'!$C$3:$C$4341,$A757,'United Data'!$B$3:$B$4341,"&lt;&gt;Off-street")&gt;0,1,0)</f>
        <v>0</v>
      </c>
      <c r="H757">
        <f>IF(COUNTIFS('United Data'!$A$3:$A$4341,H$1,'United Data'!$C$3:$C$4341,$A757,'United Data'!$B$3:$B$4341,"&lt;&gt;Off-street")&gt;0,1,0)</f>
        <v>0</v>
      </c>
      <c r="I757">
        <f>IF(COUNTIFS('United Data'!$A$3:$A$4341,I$1,'United Data'!$C$3:$C$4341,$A757,'United Data'!$B$3:$B$4341,"&lt;&gt;Off-street")&gt;0,1,0)</f>
        <v>0</v>
      </c>
      <c r="J757">
        <f>IF(COUNTIFS('United Data'!$A$3:$A$4341,J$1,'United Data'!$C$3:$C$4341,$A757,'United Data'!$B$3:$B$4341,"&lt;&gt;Off-street")&gt;0,1,0)</f>
        <v>0</v>
      </c>
      <c r="K757">
        <f>IF(COUNTIFS('United Data'!$A$3:$A$4341,K$1,'United Data'!$C$3:$C$4341,$A757,'United Data'!$B$3:$B$4341,"&lt;&gt;Off-street")&gt;0,1,0)</f>
        <v>0</v>
      </c>
      <c r="L757">
        <f>IF(COUNTIFS('United Data'!$A$3:$A$4341,L$1,'United Data'!$C$3:$C$4341,$A757,'United Data'!$B$3:$B$4341,"&lt;&gt;Off-street")&gt;0,1,0)</f>
        <v>0</v>
      </c>
      <c r="M757">
        <f>IF(COUNTIFS('United Data'!$A$3:$A$4341,M$1,'United Data'!$C$3:$C$4341,$A757,'United Data'!$B$3:$B$4341,"&lt;&gt;Off-street")&gt;0,1,0)</f>
        <v>0</v>
      </c>
      <c r="N757">
        <f>IF(COUNTIFS('United Data'!$A$3:$A$4341,N$1,'United Data'!$C$3:$C$4341,$A757,'United Data'!$B$3:$B$4341,"&lt;&gt;Off-street")&gt;0,1,0)</f>
        <v>0</v>
      </c>
      <c r="O757">
        <f>IF(COUNTIFS('United Data'!$A$3:$A$4341,O$1,'United Data'!$C$3:$C$4341,$A757,'United Data'!$B$3:$B$4341,"&lt;&gt;Off-street")&gt;0,1,0)</f>
        <v>1</v>
      </c>
      <c r="P757">
        <f>IF(COUNTIFS('United Data'!$A$3:$A$4341,P$1,'United Data'!$C$3:$C$4341,$A757,'United Data'!$B$3:$B$4341,"&lt;&gt;Off-street")&gt;0,1,0)</f>
        <v>0</v>
      </c>
      <c r="Q757">
        <f>IF(COUNTIFS('United Data'!$A$3:$A$4341,Q$1,'United Data'!$C$3:$C$4341,$A757,'United Data'!$B$3:$B$4341,"&lt;&gt;Off-street")&gt;0,1,0)</f>
        <v>0</v>
      </c>
      <c r="R757">
        <f>IF(COUNTIFS('United Data'!$A$3:$A$4341,R$1,'United Data'!$C$3:$C$4341,$A757,'United Data'!$B$3:$B$4341,"&lt;&gt;Off-street")&gt;0,1,0)</f>
        <v>0</v>
      </c>
      <c r="S757">
        <f t="shared" si="22"/>
        <v>1</v>
      </c>
      <c r="T757">
        <f t="shared" si="23"/>
        <v>1</v>
      </c>
    </row>
    <row r="758" spans="1:20" x14ac:dyDescent="0.2">
      <c r="A758" t="s">
        <v>791</v>
      </c>
      <c r="B758">
        <f>IF(COUNTIFS('United Data'!$A$3:$A$4341,B$1,'United Data'!$C$3:$C$4341,$A758,'United Data'!$B$3:$B$4341,"&lt;&gt;Off-street")&gt;0,1,0)</f>
        <v>0</v>
      </c>
      <c r="C758">
        <f>IF(COUNTIFS('United Data'!$A$3:$A$4341,C$1,'United Data'!$C$3:$C$4341,$A758,'United Data'!$B$3:$B$4341,"&lt;&gt;Off-street")&gt;0,1,0)</f>
        <v>0</v>
      </c>
      <c r="D758">
        <f>IF(COUNTIFS('United Data'!$A$3:$A$4341,D$1,'United Data'!$C$3:$C$4341,$A758,'United Data'!$B$3:$B$4341,"&lt;&gt;Off-street")&gt;0,1,0)</f>
        <v>0</v>
      </c>
      <c r="E758">
        <f>IF(COUNTIFS('United Data'!$A$3:$A$4341,E$1,'United Data'!$C$3:$C$4341,$A758,'United Data'!$B$3:$B$4341,"&lt;&gt;Off-street")&gt;0,1,0)</f>
        <v>0</v>
      </c>
      <c r="F758">
        <f>IF(COUNTIFS('United Data'!$A$3:$A$4341,F$1,'United Data'!$C$3:$C$4341,$A758,'United Data'!$B$3:$B$4341,"&lt;&gt;Off-street")&gt;0,1,0)</f>
        <v>0</v>
      </c>
      <c r="G758">
        <f>IF(COUNTIFS('United Data'!$A$3:$A$4341,G$1,'United Data'!$C$3:$C$4341,$A758,'United Data'!$B$3:$B$4341,"&lt;&gt;Off-street")&gt;0,1,0)</f>
        <v>0</v>
      </c>
      <c r="H758">
        <f>IF(COUNTIFS('United Data'!$A$3:$A$4341,H$1,'United Data'!$C$3:$C$4341,$A758,'United Data'!$B$3:$B$4341,"&lt;&gt;Off-street")&gt;0,1,0)</f>
        <v>0</v>
      </c>
      <c r="I758">
        <f>IF(COUNTIFS('United Data'!$A$3:$A$4341,I$1,'United Data'!$C$3:$C$4341,$A758,'United Data'!$B$3:$B$4341,"&lt;&gt;Off-street")&gt;0,1,0)</f>
        <v>0</v>
      </c>
      <c r="J758">
        <f>IF(COUNTIFS('United Data'!$A$3:$A$4341,J$1,'United Data'!$C$3:$C$4341,$A758,'United Data'!$B$3:$B$4341,"&lt;&gt;Off-street")&gt;0,1,0)</f>
        <v>0</v>
      </c>
      <c r="K758">
        <f>IF(COUNTIFS('United Data'!$A$3:$A$4341,K$1,'United Data'!$C$3:$C$4341,$A758,'United Data'!$B$3:$B$4341,"&lt;&gt;Off-street")&gt;0,1,0)</f>
        <v>0</v>
      </c>
      <c r="L758">
        <f>IF(COUNTIFS('United Data'!$A$3:$A$4341,L$1,'United Data'!$C$3:$C$4341,$A758,'United Data'!$B$3:$B$4341,"&lt;&gt;Off-street")&gt;0,1,0)</f>
        <v>0</v>
      </c>
      <c r="M758">
        <f>IF(COUNTIFS('United Data'!$A$3:$A$4341,M$1,'United Data'!$C$3:$C$4341,$A758,'United Data'!$B$3:$B$4341,"&lt;&gt;Off-street")&gt;0,1,0)</f>
        <v>0</v>
      </c>
      <c r="N758">
        <f>IF(COUNTIFS('United Data'!$A$3:$A$4341,N$1,'United Data'!$C$3:$C$4341,$A758,'United Data'!$B$3:$B$4341,"&lt;&gt;Off-street")&gt;0,1,0)</f>
        <v>0</v>
      </c>
      <c r="O758">
        <f>IF(COUNTIFS('United Data'!$A$3:$A$4341,O$1,'United Data'!$C$3:$C$4341,$A758,'United Data'!$B$3:$B$4341,"&lt;&gt;Off-street")&gt;0,1,0)</f>
        <v>1</v>
      </c>
      <c r="P758">
        <f>IF(COUNTIFS('United Data'!$A$3:$A$4341,P$1,'United Data'!$C$3:$C$4341,$A758,'United Data'!$B$3:$B$4341,"&lt;&gt;Off-street")&gt;0,1,0)</f>
        <v>0</v>
      </c>
      <c r="Q758">
        <f>IF(COUNTIFS('United Data'!$A$3:$A$4341,Q$1,'United Data'!$C$3:$C$4341,$A758,'United Data'!$B$3:$B$4341,"&lt;&gt;Off-street")&gt;0,1,0)</f>
        <v>0</v>
      </c>
      <c r="R758">
        <f>IF(COUNTIFS('United Data'!$A$3:$A$4341,R$1,'United Data'!$C$3:$C$4341,$A758,'United Data'!$B$3:$B$4341,"&lt;&gt;Off-street")&gt;0,1,0)</f>
        <v>0</v>
      </c>
      <c r="S758">
        <f t="shared" si="22"/>
        <v>1</v>
      </c>
      <c r="T758">
        <f t="shared" si="23"/>
        <v>1</v>
      </c>
    </row>
    <row r="759" spans="1:20" x14ac:dyDescent="0.2">
      <c r="A759" t="s">
        <v>792</v>
      </c>
      <c r="B759">
        <f>IF(COUNTIFS('United Data'!$A$3:$A$4341,B$1,'United Data'!$C$3:$C$4341,$A759,'United Data'!$B$3:$B$4341,"&lt;&gt;Off-street")&gt;0,1,0)</f>
        <v>0</v>
      </c>
      <c r="C759">
        <f>IF(COUNTIFS('United Data'!$A$3:$A$4341,C$1,'United Data'!$C$3:$C$4341,$A759,'United Data'!$B$3:$B$4341,"&lt;&gt;Off-street")&gt;0,1,0)</f>
        <v>0</v>
      </c>
      <c r="D759">
        <f>IF(COUNTIFS('United Data'!$A$3:$A$4341,D$1,'United Data'!$C$3:$C$4341,$A759,'United Data'!$B$3:$B$4341,"&lt;&gt;Off-street")&gt;0,1,0)</f>
        <v>0</v>
      </c>
      <c r="E759">
        <f>IF(COUNTIFS('United Data'!$A$3:$A$4341,E$1,'United Data'!$C$3:$C$4341,$A759,'United Data'!$B$3:$B$4341,"&lt;&gt;Off-street")&gt;0,1,0)</f>
        <v>0</v>
      </c>
      <c r="F759">
        <f>IF(COUNTIFS('United Data'!$A$3:$A$4341,F$1,'United Data'!$C$3:$C$4341,$A759,'United Data'!$B$3:$B$4341,"&lt;&gt;Off-street")&gt;0,1,0)</f>
        <v>0</v>
      </c>
      <c r="G759">
        <f>IF(COUNTIFS('United Data'!$A$3:$A$4341,G$1,'United Data'!$C$3:$C$4341,$A759,'United Data'!$B$3:$B$4341,"&lt;&gt;Off-street")&gt;0,1,0)</f>
        <v>0</v>
      </c>
      <c r="H759">
        <f>IF(COUNTIFS('United Data'!$A$3:$A$4341,H$1,'United Data'!$C$3:$C$4341,$A759,'United Data'!$B$3:$B$4341,"&lt;&gt;Off-street")&gt;0,1,0)</f>
        <v>0</v>
      </c>
      <c r="I759">
        <f>IF(COUNTIFS('United Data'!$A$3:$A$4341,I$1,'United Data'!$C$3:$C$4341,$A759,'United Data'!$B$3:$B$4341,"&lt;&gt;Off-street")&gt;0,1,0)</f>
        <v>0</v>
      </c>
      <c r="J759">
        <f>IF(COUNTIFS('United Data'!$A$3:$A$4341,J$1,'United Data'!$C$3:$C$4341,$A759,'United Data'!$B$3:$B$4341,"&lt;&gt;Off-street")&gt;0,1,0)</f>
        <v>0</v>
      </c>
      <c r="K759">
        <f>IF(COUNTIFS('United Data'!$A$3:$A$4341,K$1,'United Data'!$C$3:$C$4341,$A759,'United Data'!$B$3:$B$4341,"&lt;&gt;Off-street")&gt;0,1,0)</f>
        <v>0</v>
      </c>
      <c r="L759">
        <f>IF(COUNTIFS('United Data'!$A$3:$A$4341,L$1,'United Data'!$C$3:$C$4341,$A759,'United Data'!$B$3:$B$4341,"&lt;&gt;Off-street")&gt;0,1,0)</f>
        <v>0</v>
      </c>
      <c r="M759">
        <f>IF(COUNTIFS('United Data'!$A$3:$A$4341,M$1,'United Data'!$C$3:$C$4341,$A759,'United Data'!$B$3:$B$4341,"&lt;&gt;Off-street")&gt;0,1,0)</f>
        <v>0</v>
      </c>
      <c r="N759">
        <f>IF(COUNTIFS('United Data'!$A$3:$A$4341,N$1,'United Data'!$C$3:$C$4341,$A759,'United Data'!$B$3:$B$4341,"&lt;&gt;Off-street")&gt;0,1,0)</f>
        <v>0</v>
      </c>
      <c r="O759">
        <f>IF(COUNTIFS('United Data'!$A$3:$A$4341,O$1,'United Data'!$C$3:$C$4341,$A759,'United Data'!$B$3:$B$4341,"&lt;&gt;Off-street")&gt;0,1,0)</f>
        <v>1</v>
      </c>
      <c r="P759">
        <f>IF(COUNTIFS('United Data'!$A$3:$A$4341,P$1,'United Data'!$C$3:$C$4341,$A759,'United Data'!$B$3:$B$4341,"&lt;&gt;Off-street")&gt;0,1,0)</f>
        <v>0</v>
      </c>
      <c r="Q759">
        <f>IF(COUNTIFS('United Data'!$A$3:$A$4341,Q$1,'United Data'!$C$3:$C$4341,$A759,'United Data'!$B$3:$B$4341,"&lt;&gt;Off-street")&gt;0,1,0)</f>
        <v>0</v>
      </c>
      <c r="R759">
        <f>IF(COUNTIFS('United Data'!$A$3:$A$4341,R$1,'United Data'!$C$3:$C$4341,$A759,'United Data'!$B$3:$B$4341,"&lt;&gt;Off-street")&gt;0,1,0)</f>
        <v>0</v>
      </c>
      <c r="S759">
        <f t="shared" si="22"/>
        <v>1</v>
      </c>
      <c r="T759">
        <f t="shared" si="23"/>
        <v>1</v>
      </c>
    </row>
    <row r="760" spans="1:20" x14ac:dyDescent="0.2">
      <c r="A760" t="s">
        <v>793</v>
      </c>
      <c r="B760">
        <f>IF(COUNTIFS('United Data'!$A$3:$A$4341,B$1,'United Data'!$C$3:$C$4341,$A760,'United Data'!$B$3:$B$4341,"&lt;&gt;Off-street")&gt;0,1,0)</f>
        <v>0</v>
      </c>
      <c r="C760">
        <f>IF(COUNTIFS('United Data'!$A$3:$A$4341,C$1,'United Data'!$C$3:$C$4341,$A760,'United Data'!$B$3:$B$4341,"&lt;&gt;Off-street")&gt;0,1,0)</f>
        <v>0</v>
      </c>
      <c r="D760">
        <f>IF(COUNTIFS('United Data'!$A$3:$A$4341,D$1,'United Data'!$C$3:$C$4341,$A760,'United Data'!$B$3:$B$4341,"&lt;&gt;Off-street")&gt;0,1,0)</f>
        <v>0</v>
      </c>
      <c r="E760">
        <f>IF(COUNTIFS('United Data'!$A$3:$A$4341,E$1,'United Data'!$C$3:$C$4341,$A760,'United Data'!$B$3:$B$4341,"&lt;&gt;Off-street")&gt;0,1,0)</f>
        <v>0</v>
      </c>
      <c r="F760">
        <f>IF(COUNTIFS('United Data'!$A$3:$A$4341,F$1,'United Data'!$C$3:$C$4341,$A760,'United Data'!$B$3:$B$4341,"&lt;&gt;Off-street")&gt;0,1,0)</f>
        <v>0</v>
      </c>
      <c r="G760">
        <f>IF(COUNTIFS('United Data'!$A$3:$A$4341,G$1,'United Data'!$C$3:$C$4341,$A760,'United Data'!$B$3:$B$4341,"&lt;&gt;Off-street")&gt;0,1,0)</f>
        <v>0</v>
      </c>
      <c r="H760">
        <f>IF(COUNTIFS('United Data'!$A$3:$A$4341,H$1,'United Data'!$C$3:$C$4341,$A760,'United Data'!$B$3:$B$4341,"&lt;&gt;Off-street")&gt;0,1,0)</f>
        <v>0</v>
      </c>
      <c r="I760">
        <f>IF(COUNTIFS('United Data'!$A$3:$A$4341,I$1,'United Data'!$C$3:$C$4341,$A760,'United Data'!$B$3:$B$4341,"&lt;&gt;Off-street")&gt;0,1,0)</f>
        <v>0</v>
      </c>
      <c r="J760">
        <f>IF(COUNTIFS('United Data'!$A$3:$A$4341,J$1,'United Data'!$C$3:$C$4341,$A760,'United Data'!$B$3:$B$4341,"&lt;&gt;Off-street")&gt;0,1,0)</f>
        <v>0</v>
      </c>
      <c r="K760">
        <f>IF(COUNTIFS('United Data'!$A$3:$A$4341,K$1,'United Data'!$C$3:$C$4341,$A760,'United Data'!$B$3:$B$4341,"&lt;&gt;Off-street")&gt;0,1,0)</f>
        <v>0</v>
      </c>
      <c r="L760">
        <f>IF(COUNTIFS('United Data'!$A$3:$A$4341,L$1,'United Data'!$C$3:$C$4341,$A760,'United Data'!$B$3:$B$4341,"&lt;&gt;Off-street")&gt;0,1,0)</f>
        <v>0</v>
      </c>
      <c r="M760">
        <f>IF(COUNTIFS('United Data'!$A$3:$A$4341,M$1,'United Data'!$C$3:$C$4341,$A760,'United Data'!$B$3:$B$4341,"&lt;&gt;Off-street")&gt;0,1,0)</f>
        <v>0</v>
      </c>
      <c r="N760">
        <f>IF(COUNTIFS('United Data'!$A$3:$A$4341,N$1,'United Data'!$C$3:$C$4341,$A760,'United Data'!$B$3:$B$4341,"&lt;&gt;Off-street")&gt;0,1,0)</f>
        <v>0</v>
      </c>
      <c r="O760">
        <f>IF(COUNTIFS('United Data'!$A$3:$A$4341,O$1,'United Data'!$C$3:$C$4341,$A760,'United Data'!$B$3:$B$4341,"&lt;&gt;Off-street")&gt;0,1,0)</f>
        <v>1</v>
      </c>
      <c r="P760">
        <f>IF(COUNTIFS('United Data'!$A$3:$A$4341,P$1,'United Data'!$C$3:$C$4341,$A760,'United Data'!$B$3:$B$4341,"&lt;&gt;Off-street")&gt;0,1,0)</f>
        <v>0</v>
      </c>
      <c r="Q760">
        <f>IF(COUNTIFS('United Data'!$A$3:$A$4341,Q$1,'United Data'!$C$3:$C$4341,$A760,'United Data'!$B$3:$B$4341,"&lt;&gt;Off-street")&gt;0,1,0)</f>
        <v>0</v>
      </c>
      <c r="R760">
        <f>IF(COUNTIFS('United Data'!$A$3:$A$4341,R$1,'United Data'!$C$3:$C$4341,$A760,'United Data'!$B$3:$B$4341,"&lt;&gt;Off-street")&gt;0,1,0)</f>
        <v>0</v>
      </c>
      <c r="S760">
        <f t="shared" si="22"/>
        <v>1</v>
      </c>
      <c r="T760">
        <f t="shared" si="23"/>
        <v>1</v>
      </c>
    </row>
    <row r="761" spans="1:20" x14ac:dyDescent="0.2">
      <c r="A761" t="s">
        <v>794</v>
      </c>
      <c r="B761">
        <f>IF(COUNTIFS('United Data'!$A$3:$A$4341,B$1,'United Data'!$C$3:$C$4341,$A761,'United Data'!$B$3:$B$4341,"&lt;&gt;Off-street")&gt;0,1,0)</f>
        <v>0</v>
      </c>
      <c r="C761">
        <f>IF(COUNTIFS('United Data'!$A$3:$A$4341,C$1,'United Data'!$C$3:$C$4341,$A761,'United Data'!$B$3:$B$4341,"&lt;&gt;Off-street")&gt;0,1,0)</f>
        <v>0</v>
      </c>
      <c r="D761">
        <f>IF(COUNTIFS('United Data'!$A$3:$A$4341,D$1,'United Data'!$C$3:$C$4341,$A761,'United Data'!$B$3:$B$4341,"&lt;&gt;Off-street")&gt;0,1,0)</f>
        <v>0</v>
      </c>
      <c r="E761">
        <f>IF(COUNTIFS('United Data'!$A$3:$A$4341,E$1,'United Data'!$C$3:$C$4341,$A761,'United Data'!$B$3:$B$4341,"&lt;&gt;Off-street")&gt;0,1,0)</f>
        <v>0</v>
      </c>
      <c r="F761">
        <f>IF(COUNTIFS('United Data'!$A$3:$A$4341,F$1,'United Data'!$C$3:$C$4341,$A761,'United Data'!$B$3:$B$4341,"&lt;&gt;Off-street")&gt;0,1,0)</f>
        <v>0</v>
      </c>
      <c r="G761">
        <f>IF(COUNTIFS('United Data'!$A$3:$A$4341,G$1,'United Data'!$C$3:$C$4341,$A761,'United Data'!$B$3:$B$4341,"&lt;&gt;Off-street")&gt;0,1,0)</f>
        <v>0</v>
      </c>
      <c r="H761">
        <f>IF(COUNTIFS('United Data'!$A$3:$A$4341,H$1,'United Data'!$C$3:$C$4341,$A761,'United Data'!$B$3:$B$4341,"&lt;&gt;Off-street")&gt;0,1,0)</f>
        <v>0</v>
      </c>
      <c r="I761">
        <f>IF(COUNTIFS('United Data'!$A$3:$A$4341,I$1,'United Data'!$C$3:$C$4341,$A761,'United Data'!$B$3:$B$4341,"&lt;&gt;Off-street")&gt;0,1,0)</f>
        <v>0</v>
      </c>
      <c r="J761">
        <f>IF(COUNTIFS('United Data'!$A$3:$A$4341,J$1,'United Data'!$C$3:$C$4341,$A761,'United Data'!$B$3:$B$4341,"&lt;&gt;Off-street")&gt;0,1,0)</f>
        <v>0</v>
      </c>
      <c r="K761">
        <f>IF(COUNTIFS('United Data'!$A$3:$A$4341,K$1,'United Data'!$C$3:$C$4341,$A761,'United Data'!$B$3:$B$4341,"&lt;&gt;Off-street")&gt;0,1,0)</f>
        <v>0</v>
      </c>
      <c r="L761">
        <f>IF(COUNTIFS('United Data'!$A$3:$A$4341,L$1,'United Data'!$C$3:$C$4341,$A761,'United Data'!$B$3:$B$4341,"&lt;&gt;Off-street")&gt;0,1,0)</f>
        <v>0</v>
      </c>
      <c r="M761">
        <f>IF(COUNTIFS('United Data'!$A$3:$A$4341,M$1,'United Data'!$C$3:$C$4341,$A761,'United Data'!$B$3:$B$4341,"&lt;&gt;Off-street")&gt;0,1,0)</f>
        <v>0</v>
      </c>
      <c r="N761">
        <f>IF(COUNTIFS('United Data'!$A$3:$A$4341,N$1,'United Data'!$C$3:$C$4341,$A761,'United Data'!$B$3:$B$4341,"&lt;&gt;Off-street")&gt;0,1,0)</f>
        <v>0</v>
      </c>
      <c r="O761">
        <f>IF(COUNTIFS('United Data'!$A$3:$A$4341,O$1,'United Data'!$C$3:$C$4341,$A761,'United Data'!$B$3:$B$4341,"&lt;&gt;Off-street")&gt;0,1,0)</f>
        <v>1</v>
      </c>
      <c r="P761">
        <f>IF(COUNTIFS('United Data'!$A$3:$A$4341,P$1,'United Data'!$C$3:$C$4341,$A761,'United Data'!$B$3:$B$4341,"&lt;&gt;Off-street")&gt;0,1,0)</f>
        <v>1</v>
      </c>
      <c r="Q761">
        <f>IF(COUNTIFS('United Data'!$A$3:$A$4341,Q$1,'United Data'!$C$3:$C$4341,$A761,'United Data'!$B$3:$B$4341,"&lt;&gt;Off-street")&gt;0,1,0)</f>
        <v>1</v>
      </c>
      <c r="R761">
        <f>IF(COUNTIFS('United Data'!$A$3:$A$4341,R$1,'United Data'!$C$3:$C$4341,$A761,'United Data'!$B$3:$B$4341,"&lt;&gt;Off-street")&gt;0,1,0)</f>
        <v>1</v>
      </c>
      <c r="S761">
        <f t="shared" si="22"/>
        <v>4</v>
      </c>
      <c r="T761">
        <f t="shared" si="23"/>
        <v>1</v>
      </c>
    </row>
    <row r="762" spans="1:20" x14ac:dyDescent="0.2">
      <c r="A762" t="s">
        <v>795</v>
      </c>
      <c r="B762">
        <f>IF(COUNTIFS('United Data'!$A$3:$A$4341,B$1,'United Data'!$C$3:$C$4341,$A762,'United Data'!$B$3:$B$4341,"&lt;&gt;Off-street")&gt;0,1,0)</f>
        <v>0</v>
      </c>
      <c r="C762">
        <f>IF(COUNTIFS('United Data'!$A$3:$A$4341,C$1,'United Data'!$C$3:$C$4341,$A762,'United Data'!$B$3:$B$4341,"&lt;&gt;Off-street")&gt;0,1,0)</f>
        <v>0</v>
      </c>
      <c r="D762">
        <f>IF(COUNTIFS('United Data'!$A$3:$A$4341,D$1,'United Data'!$C$3:$C$4341,$A762,'United Data'!$B$3:$B$4341,"&lt;&gt;Off-street")&gt;0,1,0)</f>
        <v>0</v>
      </c>
      <c r="E762">
        <f>IF(COUNTIFS('United Data'!$A$3:$A$4341,E$1,'United Data'!$C$3:$C$4341,$A762,'United Data'!$B$3:$B$4341,"&lt;&gt;Off-street")&gt;0,1,0)</f>
        <v>0</v>
      </c>
      <c r="F762">
        <f>IF(COUNTIFS('United Data'!$A$3:$A$4341,F$1,'United Data'!$C$3:$C$4341,$A762,'United Data'!$B$3:$B$4341,"&lt;&gt;Off-street")&gt;0,1,0)</f>
        <v>0</v>
      </c>
      <c r="G762">
        <f>IF(COUNTIFS('United Data'!$A$3:$A$4341,G$1,'United Data'!$C$3:$C$4341,$A762,'United Data'!$B$3:$B$4341,"&lt;&gt;Off-street")&gt;0,1,0)</f>
        <v>0</v>
      </c>
      <c r="H762">
        <f>IF(COUNTIFS('United Data'!$A$3:$A$4341,H$1,'United Data'!$C$3:$C$4341,$A762,'United Data'!$B$3:$B$4341,"&lt;&gt;Off-street")&gt;0,1,0)</f>
        <v>0</v>
      </c>
      <c r="I762">
        <f>IF(COUNTIFS('United Data'!$A$3:$A$4341,I$1,'United Data'!$C$3:$C$4341,$A762,'United Data'!$B$3:$B$4341,"&lt;&gt;Off-street")&gt;0,1,0)</f>
        <v>0</v>
      </c>
      <c r="J762">
        <f>IF(COUNTIFS('United Data'!$A$3:$A$4341,J$1,'United Data'!$C$3:$C$4341,$A762,'United Data'!$B$3:$B$4341,"&lt;&gt;Off-street")&gt;0,1,0)</f>
        <v>0</v>
      </c>
      <c r="K762">
        <f>IF(COUNTIFS('United Data'!$A$3:$A$4341,K$1,'United Data'!$C$3:$C$4341,$A762,'United Data'!$B$3:$B$4341,"&lt;&gt;Off-street")&gt;0,1,0)</f>
        <v>0</v>
      </c>
      <c r="L762">
        <f>IF(COUNTIFS('United Data'!$A$3:$A$4341,L$1,'United Data'!$C$3:$C$4341,$A762,'United Data'!$B$3:$B$4341,"&lt;&gt;Off-street")&gt;0,1,0)</f>
        <v>0</v>
      </c>
      <c r="M762">
        <f>IF(COUNTIFS('United Data'!$A$3:$A$4341,M$1,'United Data'!$C$3:$C$4341,$A762,'United Data'!$B$3:$B$4341,"&lt;&gt;Off-street")&gt;0,1,0)</f>
        <v>0</v>
      </c>
      <c r="N762">
        <f>IF(COUNTIFS('United Data'!$A$3:$A$4341,N$1,'United Data'!$C$3:$C$4341,$A762,'United Data'!$B$3:$B$4341,"&lt;&gt;Off-street")&gt;0,1,0)</f>
        <v>0</v>
      </c>
      <c r="O762">
        <f>IF(COUNTIFS('United Data'!$A$3:$A$4341,O$1,'United Data'!$C$3:$C$4341,$A762,'United Data'!$B$3:$B$4341,"&lt;&gt;Off-street")&gt;0,1,0)</f>
        <v>1</v>
      </c>
      <c r="P762">
        <f>IF(COUNTIFS('United Data'!$A$3:$A$4341,P$1,'United Data'!$C$3:$C$4341,$A762,'United Data'!$B$3:$B$4341,"&lt;&gt;Off-street")&gt;0,1,0)</f>
        <v>1</v>
      </c>
      <c r="Q762">
        <f>IF(COUNTIFS('United Data'!$A$3:$A$4341,Q$1,'United Data'!$C$3:$C$4341,$A762,'United Data'!$B$3:$B$4341,"&lt;&gt;Off-street")&gt;0,1,0)</f>
        <v>1</v>
      </c>
      <c r="R762">
        <f>IF(COUNTIFS('United Data'!$A$3:$A$4341,R$1,'United Data'!$C$3:$C$4341,$A762,'United Data'!$B$3:$B$4341,"&lt;&gt;Off-street")&gt;0,1,0)</f>
        <v>1</v>
      </c>
      <c r="S762">
        <f t="shared" si="22"/>
        <v>4</v>
      </c>
      <c r="T762">
        <f t="shared" si="23"/>
        <v>1</v>
      </c>
    </row>
    <row r="763" spans="1:20" x14ac:dyDescent="0.2">
      <c r="A763" t="s">
        <v>796</v>
      </c>
      <c r="B763">
        <f>IF(COUNTIFS('United Data'!$A$3:$A$4341,B$1,'United Data'!$C$3:$C$4341,$A763,'United Data'!$B$3:$B$4341,"&lt;&gt;Off-street")&gt;0,1,0)</f>
        <v>0</v>
      </c>
      <c r="C763">
        <f>IF(COUNTIFS('United Data'!$A$3:$A$4341,C$1,'United Data'!$C$3:$C$4341,$A763,'United Data'!$B$3:$B$4341,"&lt;&gt;Off-street")&gt;0,1,0)</f>
        <v>0</v>
      </c>
      <c r="D763">
        <f>IF(COUNTIFS('United Data'!$A$3:$A$4341,D$1,'United Data'!$C$3:$C$4341,$A763,'United Data'!$B$3:$B$4341,"&lt;&gt;Off-street")&gt;0,1,0)</f>
        <v>0</v>
      </c>
      <c r="E763">
        <f>IF(COUNTIFS('United Data'!$A$3:$A$4341,E$1,'United Data'!$C$3:$C$4341,$A763,'United Data'!$B$3:$B$4341,"&lt;&gt;Off-street")&gt;0,1,0)</f>
        <v>0</v>
      </c>
      <c r="F763">
        <f>IF(COUNTIFS('United Data'!$A$3:$A$4341,F$1,'United Data'!$C$3:$C$4341,$A763,'United Data'!$B$3:$B$4341,"&lt;&gt;Off-street")&gt;0,1,0)</f>
        <v>0</v>
      </c>
      <c r="G763">
        <f>IF(COUNTIFS('United Data'!$A$3:$A$4341,G$1,'United Data'!$C$3:$C$4341,$A763,'United Data'!$B$3:$B$4341,"&lt;&gt;Off-street")&gt;0,1,0)</f>
        <v>0</v>
      </c>
      <c r="H763">
        <f>IF(COUNTIFS('United Data'!$A$3:$A$4341,H$1,'United Data'!$C$3:$C$4341,$A763,'United Data'!$B$3:$B$4341,"&lt;&gt;Off-street")&gt;0,1,0)</f>
        <v>0</v>
      </c>
      <c r="I763">
        <f>IF(COUNTIFS('United Data'!$A$3:$A$4341,I$1,'United Data'!$C$3:$C$4341,$A763,'United Data'!$B$3:$B$4341,"&lt;&gt;Off-street")&gt;0,1,0)</f>
        <v>0</v>
      </c>
      <c r="J763">
        <f>IF(COUNTIFS('United Data'!$A$3:$A$4341,J$1,'United Data'!$C$3:$C$4341,$A763,'United Data'!$B$3:$B$4341,"&lt;&gt;Off-street")&gt;0,1,0)</f>
        <v>0</v>
      </c>
      <c r="K763">
        <f>IF(COUNTIFS('United Data'!$A$3:$A$4341,K$1,'United Data'!$C$3:$C$4341,$A763,'United Data'!$B$3:$B$4341,"&lt;&gt;Off-street")&gt;0,1,0)</f>
        <v>0</v>
      </c>
      <c r="L763">
        <f>IF(COUNTIFS('United Data'!$A$3:$A$4341,L$1,'United Data'!$C$3:$C$4341,$A763,'United Data'!$B$3:$B$4341,"&lt;&gt;Off-street")&gt;0,1,0)</f>
        <v>0</v>
      </c>
      <c r="M763">
        <f>IF(COUNTIFS('United Data'!$A$3:$A$4341,M$1,'United Data'!$C$3:$C$4341,$A763,'United Data'!$B$3:$B$4341,"&lt;&gt;Off-street")&gt;0,1,0)</f>
        <v>0</v>
      </c>
      <c r="N763">
        <f>IF(COUNTIFS('United Data'!$A$3:$A$4341,N$1,'United Data'!$C$3:$C$4341,$A763,'United Data'!$B$3:$B$4341,"&lt;&gt;Off-street")&gt;0,1,0)</f>
        <v>0</v>
      </c>
      <c r="O763">
        <f>IF(COUNTIFS('United Data'!$A$3:$A$4341,O$1,'United Data'!$C$3:$C$4341,$A763,'United Data'!$B$3:$B$4341,"&lt;&gt;Off-street")&gt;0,1,0)</f>
        <v>1</v>
      </c>
      <c r="P763">
        <f>IF(COUNTIFS('United Data'!$A$3:$A$4341,P$1,'United Data'!$C$3:$C$4341,$A763,'United Data'!$B$3:$B$4341,"&lt;&gt;Off-street")&gt;0,1,0)</f>
        <v>1</v>
      </c>
      <c r="Q763">
        <f>IF(COUNTIFS('United Data'!$A$3:$A$4341,Q$1,'United Data'!$C$3:$C$4341,$A763,'United Data'!$B$3:$B$4341,"&lt;&gt;Off-street")&gt;0,1,0)</f>
        <v>0</v>
      </c>
      <c r="R763">
        <f>IF(COUNTIFS('United Data'!$A$3:$A$4341,R$1,'United Data'!$C$3:$C$4341,$A763,'United Data'!$B$3:$B$4341,"&lt;&gt;Off-street")&gt;0,1,0)</f>
        <v>0</v>
      </c>
      <c r="S763">
        <f t="shared" si="22"/>
        <v>2</v>
      </c>
      <c r="T763">
        <f t="shared" si="23"/>
        <v>1</v>
      </c>
    </row>
    <row r="764" spans="1:20" x14ac:dyDescent="0.2">
      <c r="A764" t="s">
        <v>797</v>
      </c>
      <c r="B764">
        <f>IF(COUNTIFS('United Data'!$A$3:$A$4341,B$1,'United Data'!$C$3:$C$4341,$A764,'United Data'!$B$3:$B$4341,"&lt;&gt;Off-street")&gt;0,1,0)</f>
        <v>0</v>
      </c>
      <c r="C764">
        <f>IF(COUNTIFS('United Data'!$A$3:$A$4341,C$1,'United Data'!$C$3:$C$4341,$A764,'United Data'!$B$3:$B$4341,"&lt;&gt;Off-street")&gt;0,1,0)</f>
        <v>0</v>
      </c>
      <c r="D764">
        <f>IF(COUNTIFS('United Data'!$A$3:$A$4341,D$1,'United Data'!$C$3:$C$4341,$A764,'United Data'!$B$3:$B$4341,"&lt;&gt;Off-street")&gt;0,1,0)</f>
        <v>0</v>
      </c>
      <c r="E764">
        <f>IF(COUNTIFS('United Data'!$A$3:$A$4341,E$1,'United Data'!$C$3:$C$4341,$A764,'United Data'!$B$3:$B$4341,"&lt;&gt;Off-street")&gt;0,1,0)</f>
        <v>0</v>
      </c>
      <c r="F764">
        <f>IF(COUNTIFS('United Data'!$A$3:$A$4341,F$1,'United Data'!$C$3:$C$4341,$A764,'United Data'!$B$3:$B$4341,"&lt;&gt;Off-street")&gt;0,1,0)</f>
        <v>0</v>
      </c>
      <c r="G764">
        <f>IF(COUNTIFS('United Data'!$A$3:$A$4341,G$1,'United Data'!$C$3:$C$4341,$A764,'United Data'!$B$3:$B$4341,"&lt;&gt;Off-street")&gt;0,1,0)</f>
        <v>0</v>
      </c>
      <c r="H764">
        <f>IF(COUNTIFS('United Data'!$A$3:$A$4341,H$1,'United Data'!$C$3:$C$4341,$A764,'United Data'!$B$3:$B$4341,"&lt;&gt;Off-street")&gt;0,1,0)</f>
        <v>0</v>
      </c>
      <c r="I764">
        <f>IF(COUNTIFS('United Data'!$A$3:$A$4341,I$1,'United Data'!$C$3:$C$4341,$A764,'United Data'!$B$3:$B$4341,"&lt;&gt;Off-street")&gt;0,1,0)</f>
        <v>0</v>
      </c>
      <c r="J764">
        <f>IF(COUNTIFS('United Data'!$A$3:$A$4341,J$1,'United Data'!$C$3:$C$4341,$A764,'United Data'!$B$3:$B$4341,"&lt;&gt;Off-street")&gt;0,1,0)</f>
        <v>0</v>
      </c>
      <c r="K764">
        <f>IF(COUNTIFS('United Data'!$A$3:$A$4341,K$1,'United Data'!$C$3:$C$4341,$A764,'United Data'!$B$3:$B$4341,"&lt;&gt;Off-street")&gt;0,1,0)</f>
        <v>0</v>
      </c>
      <c r="L764">
        <f>IF(COUNTIFS('United Data'!$A$3:$A$4341,L$1,'United Data'!$C$3:$C$4341,$A764,'United Data'!$B$3:$B$4341,"&lt;&gt;Off-street")&gt;0,1,0)</f>
        <v>0</v>
      </c>
      <c r="M764">
        <f>IF(COUNTIFS('United Data'!$A$3:$A$4341,M$1,'United Data'!$C$3:$C$4341,$A764,'United Data'!$B$3:$B$4341,"&lt;&gt;Off-street")&gt;0,1,0)</f>
        <v>0</v>
      </c>
      <c r="N764">
        <f>IF(COUNTIFS('United Data'!$A$3:$A$4341,N$1,'United Data'!$C$3:$C$4341,$A764,'United Data'!$B$3:$B$4341,"&lt;&gt;Off-street")&gt;0,1,0)</f>
        <v>0</v>
      </c>
      <c r="O764">
        <f>IF(COUNTIFS('United Data'!$A$3:$A$4341,O$1,'United Data'!$C$3:$C$4341,$A764,'United Data'!$B$3:$B$4341,"&lt;&gt;Off-street")&gt;0,1,0)</f>
        <v>0</v>
      </c>
      <c r="P764">
        <f>IF(COUNTIFS('United Data'!$A$3:$A$4341,P$1,'United Data'!$C$3:$C$4341,$A764,'United Data'!$B$3:$B$4341,"&lt;&gt;Off-street")&gt;0,1,0)</f>
        <v>1</v>
      </c>
      <c r="Q764">
        <f>IF(COUNTIFS('United Data'!$A$3:$A$4341,Q$1,'United Data'!$C$3:$C$4341,$A764,'United Data'!$B$3:$B$4341,"&lt;&gt;Off-street")&gt;0,1,0)</f>
        <v>0</v>
      </c>
      <c r="R764">
        <f>IF(COUNTIFS('United Data'!$A$3:$A$4341,R$1,'United Data'!$C$3:$C$4341,$A764,'United Data'!$B$3:$B$4341,"&lt;&gt;Off-street")&gt;0,1,0)</f>
        <v>0</v>
      </c>
      <c r="S764">
        <f t="shared" si="22"/>
        <v>1</v>
      </c>
      <c r="T764">
        <f t="shared" si="23"/>
        <v>1</v>
      </c>
    </row>
    <row r="765" spans="1:20" x14ac:dyDescent="0.2">
      <c r="A765" t="s">
        <v>798</v>
      </c>
      <c r="B765">
        <f>IF(COUNTIFS('United Data'!$A$3:$A$4341,B$1,'United Data'!$C$3:$C$4341,$A765,'United Data'!$B$3:$B$4341,"&lt;&gt;Off-street")&gt;0,1,0)</f>
        <v>0</v>
      </c>
      <c r="C765">
        <f>IF(COUNTIFS('United Data'!$A$3:$A$4341,C$1,'United Data'!$C$3:$C$4341,$A765,'United Data'!$B$3:$B$4341,"&lt;&gt;Off-street")&gt;0,1,0)</f>
        <v>0</v>
      </c>
      <c r="D765">
        <f>IF(COUNTIFS('United Data'!$A$3:$A$4341,D$1,'United Data'!$C$3:$C$4341,$A765,'United Data'!$B$3:$B$4341,"&lt;&gt;Off-street")&gt;0,1,0)</f>
        <v>0</v>
      </c>
      <c r="E765">
        <f>IF(COUNTIFS('United Data'!$A$3:$A$4341,E$1,'United Data'!$C$3:$C$4341,$A765,'United Data'!$B$3:$B$4341,"&lt;&gt;Off-street")&gt;0,1,0)</f>
        <v>0</v>
      </c>
      <c r="F765">
        <f>IF(COUNTIFS('United Data'!$A$3:$A$4341,F$1,'United Data'!$C$3:$C$4341,$A765,'United Data'!$B$3:$B$4341,"&lt;&gt;Off-street")&gt;0,1,0)</f>
        <v>0</v>
      </c>
      <c r="G765">
        <f>IF(COUNTIFS('United Data'!$A$3:$A$4341,G$1,'United Data'!$C$3:$C$4341,$A765,'United Data'!$B$3:$B$4341,"&lt;&gt;Off-street")&gt;0,1,0)</f>
        <v>0</v>
      </c>
      <c r="H765">
        <f>IF(COUNTIFS('United Data'!$A$3:$A$4341,H$1,'United Data'!$C$3:$C$4341,$A765,'United Data'!$B$3:$B$4341,"&lt;&gt;Off-street")&gt;0,1,0)</f>
        <v>0</v>
      </c>
      <c r="I765">
        <f>IF(COUNTIFS('United Data'!$A$3:$A$4341,I$1,'United Data'!$C$3:$C$4341,$A765,'United Data'!$B$3:$B$4341,"&lt;&gt;Off-street")&gt;0,1,0)</f>
        <v>0</v>
      </c>
      <c r="J765">
        <f>IF(COUNTIFS('United Data'!$A$3:$A$4341,J$1,'United Data'!$C$3:$C$4341,$A765,'United Data'!$B$3:$B$4341,"&lt;&gt;Off-street")&gt;0,1,0)</f>
        <v>0</v>
      </c>
      <c r="K765">
        <f>IF(COUNTIFS('United Data'!$A$3:$A$4341,K$1,'United Data'!$C$3:$C$4341,$A765,'United Data'!$B$3:$B$4341,"&lt;&gt;Off-street")&gt;0,1,0)</f>
        <v>0</v>
      </c>
      <c r="L765">
        <f>IF(COUNTIFS('United Data'!$A$3:$A$4341,L$1,'United Data'!$C$3:$C$4341,$A765,'United Data'!$B$3:$B$4341,"&lt;&gt;Off-street")&gt;0,1,0)</f>
        <v>0</v>
      </c>
      <c r="M765">
        <f>IF(COUNTIFS('United Data'!$A$3:$A$4341,M$1,'United Data'!$C$3:$C$4341,$A765,'United Data'!$B$3:$B$4341,"&lt;&gt;Off-street")&gt;0,1,0)</f>
        <v>0</v>
      </c>
      <c r="N765">
        <f>IF(COUNTIFS('United Data'!$A$3:$A$4341,N$1,'United Data'!$C$3:$C$4341,$A765,'United Data'!$B$3:$B$4341,"&lt;&gt;Off-street")&gt;0,1,0)</f>
        <v>0</v>
      </c>
      <c r="O765">
        <f>IF(COUNTIFS('United Data'!$A$3:$A$4341,O$1,'United Data'!$C$3:$C$4341,$A765,'United Data'!$B$3:$B$4341,"&lt;&gt;Off-street")&gt;0,1,0)</f>
        <v>0</v>
      </c>
      <c r="P765">
        <f>IF(COUNTIFS('United Data'!$A$3:$A$4341,P$1,'United Data'!$C$3:$C$4341,$A765,'United Data'!$B$3:$B$4341,"&lt;&gt;Off-street")&gt;0,1,0)</f>
        <v>1</v>
      </c>
      <c r="Q765">
        <f>IF(COUNTIFS('United Data'!$A$3:$A$4341,Q$1,'United Data'!$C$3:$C$4341,$A765,'United Data'!$B$3:$B$4341,"&lt;&gt;Off-street")&gt;0,1,0)</f>
        <v>0</v>
      </c>
      <c r="R765">
        <f>IF(COUNTIFS('United Data'!$A$3:$A$4341,R$1,'United Data'!$C$3:$C$4341,$A765,'United Data'!$B$3:$B$4341,"&lt;&gt;Off-street")&gt;0,1,0)</f>
        <v>0</v>
      </c>
      <c r="S765">
        <f t="shared" si="22"/>
        <v>1</v>
      </c>
      <c r="T765">
        <f t="shared" si="23"/>
        <v>1</v>
      </c>
    </row>
    <row r="766" spans="1:20" x14ac:dyDescent="0.2">
      <c r="A766" t="s">
        <v>799</v>
      </c>
      <c r="B766">
        <f>IF(COUNTIFS('United Data'!$A$3:$A$4341,B$1,'United Data'!$C$3:$C$4341,$A766,'United Data'!$B$3:$B$4341,"&lt;&gt;Off-street")&gt;0,1,0)</f>
        <v>0</v>
      </c>
      <c r="C766">
        <f>IF(COUNTIFS('United Data'!$A$3:$A$4341,C$1,'United Data'!$C$3:$C$4341,$A766,'United Data'!$B$3:$B$4341,"&lt;&gt;Off-street")&gt;0,1,0)</f>
        <v>0</v>
      </c>
      <c r="D766">
        <f>IF(COUNTIFS('United Data'!$A$3:$A$4341,D$1,'United Data'!$C$3:$C$4341,$A766,'United Data'!$B$3:$B$4341,"&lt;&gt;Off-street")&gt;0,1,0)</f>
        <v>0</v>
      </c>
      <c r="E766">
        <f>IF(COUNTIFS('United Data'!$A$3:$A$4341,E$1,'United Data'!$C$3:$C$4341,$A766,'United Data'!$B$3:$B$4341,"&lt;&gt;Off-street")&gt;0,1,0)</f>
        <v>0</v>
      </c>
      <c r="F766">
        <f>IF(COUNTIFS('United Data'!$A$3:$A$4341,F$1,'United Data'!$C$3:$C$4341,$A766,'United Data'!$B$3:$B$4341,"&lt;&gt;Off-street")&gt;0,1,0)</f>
        <v>0</v>
      </c>
      <c r="G766">
        <f>IF(COUNTIFS('United Data'!$A$3:$A$4341,G$1,'United Data'!$C$3:$C$4341,$A766,'United Data'!$B$3:$B$4341,"&lt;&gt;Off-street")&gt;0,1,0)</f>
        <v>0</v>
      </c>
      <c r="H766">
        <f>IF(COUNTIFS('United Data'!$A$3:$A$4341,H$1,'United Data'!$C$3:$C$4341,$A766,'United Data'!$B$3:$B$4341,"&lt;&gt;Off-street")&gt;0,1,0)</f>
        <v>0</v>
      </c>
      <c r="I766">
        <f>IF(COUNTIFS('United Data'!$A$3:$A$4341,I$1,'United Data'!$C$3:$C$4341,$A766,'United Data'!$B$3:$B$4341,"&lt;&gt;Off-street")&gt;0,1,0)</f>
        <v>0</v>
      </c>
      <c r="J766">
        <f>IF(COUNTIFS('United Data'!$A$3:$A$4341,J$1,'United Data'!$C$3:$C$4341,$A766,'United Data'!$B$3:$B$4341,"&lt;&gt;Off-street")&gt;0,1,0)</f>
        <v>0</v>
      </c>
      <c r="K766">
        <f>IF(COUNTIFS('United Data'!$A$3:$A$4341,K$1,'United Data'!$C$3:$C$4341,$A766,'United Data'!$B$3:$B$4341,"&lt;&gt;Off-street")&gt;0,1,0)</f>
        <v>0</v>
      </c>
      <c r="L766">
        <f>IF(COUNTIFS('United Data'!$A$3:$A$4341,L$1,'United Data'!$C$3:$C$4341,$A766,'United Data'!$B$3:$B$4341,"&lt;&gt;Off-street")&gt;0,1,0)</f>
        <v>0</v>
      </c>
      <c r="M766">
        <f>IF(COUNTIFS('United Data'!$A$3:$A$4341,M$1,'United Data'!$C$3:$C$4341,$A766,'United Data'!$B$3:$B$4341,"&lt;&gt;Off-street")&gt;0,1,0)</f>
        <v>0</v>
      </c>
      <c r="N766">
        <f>IF(COUNTIFS('United Data'!$A$3:$A$4341,N$1,'United Data'!$C$3:$C$4341,$A766,'United Data'!$B$3:$B$4341,"&lt;&gt;Off-street")&gt;0,1,0)</f>
        <v>0</v>
      </c>
      <c r="O766">
        <f>IF(COUNTIFS('United Data'!$A$3:$A$4341,O$1,'United Data'!$C$3:$C$4341,$A766,'United Data'!$B$3:$B$4341,"&lt;&gt;Off-street")&gt;0,1,0)</f>
        <v>0</v>
      </c>
      <c r="P766">
        <f>IF(COUNTIFS('United Data'!$A$3:$A$4341,P$1,'United Data'!$C$3:$C$4341,$A766,'United Data'!$B$3:$B$4341,"&lt;&gt;Off-street")&gt;0,1,0)</f>
        <v>1</v>
      </c>
      <c r="Q766">
        <f>IF(COUNTIFS('United Data'!$A$3:$A$4341,Q$1,'United Data'!$C$3:$C$4341,$A766,'United Data'!$B$3:$B$4341,"&lt;&gt;Off-street")&gt;0,1,0)</f>
        <v>0</v>
      </c>
      <c r="R766">
        <f>IF(COUNTIFS('United Data'!$A$3:$A$4341,R$1,'United Data'!$C$3:$C$4341,$A766,'United Data'!$B$3:$B$4341,"&lt;&gt;Off-street")&gt;0,1,0)</f>
        <v>0</v>
      </c>
      <c r="S766">
        <f t="shared" si="22"/>
        <v>1</v>
      </c>
      <c r="T766">
        <f t="shared" si="23"/>
        <v>1</v>
      </c>
    </row>
    <row r="767" spans="1:20" x14ac:dyDescent="0.2">
      <c r="A767" t="s">
        <v>2550</v>
      </c>
      <c r="B767">
        <f>IF(COUNTIFS('United Data'!$A$3:$A$4341,B$1,'United Data'!$C$3:$C$4341,$A767,'United Data'!$B$3:$B$4341,"&lt;&gt;Off-street")&gt;0,1,0)</f>
        <v>0</v>
      </c>
      <c r="C767">
        <f>IF(COUNTIFS('United Data'!$A$3:$A$4341,C$1,'United Data'!$C$3:$C$4341,$A767,'United Data'!$B$3:$B$4341,"&lt;&gt;Off-street")&gt;0,1,0)</f>
        <v>0</v>
      </c>
      <c r="D767">
        <f>IF(COUNTIFS('United Data'!$A$3:$A$4341,D$1,'United Data'!$C$3:$C$4341,$A767,'United Data'!$B$3:$B$4341,"&lt;&gt;Off-street")&gt;0,1,0)</f>
        <v>0</v>
      </c>
      <c r="E767">
        <f>IF(COUNTIFS('United Data'!$A$3:$A$4341,E$1,'United Data'!$C$3:$C$4341,$A767,'United Data'!$B$3:$B$4341,"&lt;&gt;Off-street")&gt;0,1,0)</f>
        <v>0</v>
      </c>
      <c r="F767">
        <f>IF(COUNTIFS('United Data'!$A$3:$A$4341,F$1,'United Data'!$C$3:$C$4341,$A767,'United Data'!$B$3:$B$4341,"&lt;&gt;Off-street")&gt;0,1,0)</f>
        <v>0</v>
      </c>
      <c r="G767">
        <f>IF(COUNTIFS('United Data'!$A$3:$A$4341,G$1,'United Data'!$C$3:$C$4341,$A767,'United Data'!$B$3:$B$4341,"&lt;&gt;Off-street")&gt;0,1,0)</f>
        <v>0</v>
      </c>
      <c r="H767">
        <f>IF(COUNTIFS('United Data'!$A$3:$A$4341,H$1,'United Data'!$C$3:$C$4341,$A767,'United Data'!$B$3:$B$4341,"&lt;&gt;Off-street")&gt;0,1,0)</f>
        <v>0</v>
      </c>
      <c r="I767">
        <f>IF(COUNTIFS('United Data'!$A$3:$A$4341,I$1,'United Data'!$C$3:$C$4341,$A767,'United Data'!$B$3:$B$4341,"&lt;&gt;Off-street")&gt;0,1,0)</f>
        <v>0</v>
      </c>
      <c r="J767">
        <f>IF(COUNTIFS('United Data'!$A$3:$A$4341,J$1,'United Data'!$C$3:$C$4341,$A767,'United Data'!$B$3:$B$4341,"&lt;&gt;Off-street")&gt;0,1,0)</f>
        <v>0</v>
      </c>
      <c r="K767">
        <f>IF(COUNTIFS('United Data'!$A$3:$A$4341,K$1,'United Data'!$C$3:$C$4341,$A767,'United Data'!$B$3:$B$4341,"&lt;&gt;Off-street")&gt;0,1,0)</f>
        <v>0</v>
      </c>
      <c r="L767">
        <f>IF(COUNTIFS('United Data'!$A$3:$A$4341,L$1,'United Data'!$C$3:$C$4341,$A767,'United Data'!$B$3:$B$4341,"&lt;&gt;Off-street")&gt;0,1,0)</f>
        <v>0</v>
      </c>
      <c r="M767">
        <f>IF(COUNTIFS('United Data'!$A$3:$A$4341,M$1,'United Data'!$C$3:$C$4341,$A767,'United Data'!$B$3:$B$4341,"&lt;&gt;Off-street")&gt;0,1,0)</f>
        <v>0</v>
      </c>
      <c r="N767">
        <f>IF(COUNTIFS('United Data'!$A$3:$A$4341,N$1,'United Data'!$C$3:$C$4341,$A767,'United Data'!$B$3:$B$4341,"&lt;&gt;Off-street")&gt;0,1,0)</f>
        <v>0</v>
      </c>
      <c r="O767">
        <f>IF(COUNTIFS('United Data'!$A$3:$A$4341,O$1,'United Data'!$C$3:$C$4341,$A767,'United Data'!$B$3:$B$4341,"&lt;&gt;Off-street")&gt;0,1,0)</f>
        <v>0</v>
      </c>
      <c r="P767">
        <f>IF(COUNTIFS('United Data'!$A$3:$A$4341,P$1,'United Data'!$C$3:$C$4341,$A767,'United Data'!$B$3:$B$4341,"&lt;&gt;Off-street")&gt;0,1,0)</f>
        <v>1</v>
      </c>
      <c r="Q767">
        <f>IF(COUNTIFS('United Data'!$A$3:$A$4341,Q$1,'United Data'!$C$3:$C$4341,$A767,'United Data'!$B$3:$B$4341,"&lt;&gt;Off-street")&gt;0,1,0)</f>
        <v>0</v>
      </c>
      <c r="R767">
        <f>IF(COUNTIFS('United Data'!$A$3:$A$4341,R$1,'United Data'!$C$3:$C$4341,$A767,'United Data'!$B$3:$B$4341,"&lt;&gt;Off-street")&gt;0,1,0)</f>
        <v>0</v>
      </c>
      <c r="S767">
        <f t="shared" si="22"/>
        <v>1</v>
      </c>
      <c r="T767">
        <f t="shared" si="23"/>
        <v>1</v>
      </c>
    </row>
    <row r="768" spans="1:20" x14ac:dyDescent="0.2">
      <c r="A768" t="s">
        <v>800</v>
      </c>
      <c r="B768">
        <f>IF(COUNTIFS('United Data'!$A$3:$A$4341,B$1,'United Data'!$C$3:$C$4341,$A768,'United Data'!$B$3:$B$4341,"&lt;&gt;Off-street")&gt;0,1,0)</f>
        <v>0</v>
      </c>
      <c r="C768">
        <f>IF(COUNTIFS('United Data'!$A$3:$A$4341,C$1,'United Data'!$C$3:$C$4341,$A768,'United Data'!$B$3:$B$4341,"&lt;&gt;Off-street")&gt;0,1,0)</f>
        <v>0</v>
      </c>
      <c r="D768">
        <f>IF(COUNTIFS('United Data'!$A$3:$A$4341,D$1,'United Data'!$C$3:$C$4341,$A768,'United Data'!$B$3:$B$4341,"&lt;&gt;Off-street")&gt;0,1,0)</f>
        <v>0</v>
      </c>
      <c r="E768">
        <f>IF(COUNTIFS('United Data'!$A$3:$A$4341,E$1,'United Data'!$C$3:$C$4341,$A768,'United Data'!$B$3:$B$4341,"&lt;&gt;Off-street")&gt;0,1,0)</f>
        <v>0</v>
      </c>
      <c r="F768">
        <f>IF(COUNTIFS('United Data'!$A$3:$A$4341,F$1,'United Data'!$C$3:$C$4341,$A768,'United Data'!$B$3:$B$4341,"&lt;&gt;Off-street")&gt;0,1,0)</f>
        <v>0</v>
      </c>
      <c r="G768">
        <f>IF(COUNTIFS('United Data'!$A$3:$A$4341,G$1,'United Data'!$C$3:$C$4341,$A768,'United Data'!$B$3:$B$4341,"&lt;&gt;Off-street")&gt;0,1,0)</f>
        <v>0</v>
      </c>
      <c r="H768">
        <f>IF(COUNTIFS('United Data'!$A$3:$A$4341,H$1,'United Data'!$C$3:$C$4341,$A768,'United Data'!$B$3:$B$4341,"&lt;&gt;Off-street")&gt;0,1,0)</f>
        <v>0</v>
      </c>
      <c r="I768">
        <f>IF(COUNTIFS('United Data'!$A$3:$A$4341,I$1,'United Data'!$C$3:$C$4341,$A768,'United Data'!$B$3:$B$4341,"&lt;&gt;Off-street")&gt;0,1,0)</f>
        <v>0</v>
      </c>
      <c r="J768">
        <f>IF(COUNTIFS('United Data'!$A$3:$A$4341,J$1,'United Data'!$C$3:$C$4341,$A768,'United Data'!$B$3:$B$4341,"&lt;&gt;Off-street")&gt;0,1,0)</f>
        <v>0</v>
      </c>
      <c r="K768">
        <f>IF(COUNTIFS('United Data'!$A$3:$A$4341,K$1,'United Data'!$C$3:$C$4341,$A768,'United Data'!$B$3:$B$4341,"&lt;&gt;Off-street")&gt;0,1,0)</f>
        <v>0</v>
      </c>
      <c r="L768">
        <f>IF(COUNTIFS('United Data'!$A$3:$A$4341,L$1,'United Data'!$C$3:$C$4341,$A768,'United Data'!$B$3:$B$4341,"&lt;&gt;Off-street")&gt;0,1,0)</f>
        <v>0</v>
      </c>
      <c r="M768">
        <f>IF(COUNTIFS('United Data'!$A$3:$A$4341,M$1,'United Data'!$C$3:$C$4341,$A768,'United Data'!$B$3:$B$4341,"&lt;&gt;Off-street")&gt;0,1,0)</f>
        <v>0</v>
      </c>
      <c r="N768">
        <f>IF(COUNTIFS('United Data'!$A$3:$A$4341,N$1,'United Data'!$C$3:$C$4341,$A768,'United Data'!$B$3:$B$4341,"&lt;&gt;Off-street")&gt;0,1,0)</f>
        <v>0</v>
      </c>
      <c r="O768">
        <f>IF(COUNTIFS('United Data'!$A$3:$A$4341,O$1,'United Data'!$C$3:$C$4341,$A768,'United Data'!$B$3:$B$4341,"&lt;&gt;Off-street")&gt;0,1,0)</f>
        <v>0</v>
      </c>
      <c r="P768">
        <f>IF(COUNTIFS('United Data'!$A$3:$A$4341,P$1,'United Data'!$C$3:$C$4341,$A768,'United Data'!$B$3:$B$4341,"&lt;&gt;Off-street")&gt;0,1,0)</f>
        <v>1</v>
      </c>
      <c r="Q768">
        <f>IF(COUNTIFS('United Data'!$A$3:$A$4341,Q$1,'United Data'!$C$3:$C$4341,$A768,'United Data'!$B$3:$B$4341,"&lt;&gt;Off-street")&gt;0,1,0)</f>
        <v>0</v>
      </c>
      <c r="R768">
        <f>IF(COUNTIFS('United Data'!$A$3:$A$4341,R$1,'United Data'!$C$3:$C$4341,$A768,'United Data'!$B$3:$B$4341,"&lt;&gt;Off-street")&gt;0,1,0)</f>
        <v>0</v>
      </c>
      <c r="S768">
        <f t="shared" si="22"/>
        <v>1</v>
      </c>
      <c r="T768">
        <f t="shared" si="23"/>
        <v>1</v>
      </c>
    </row>
    <row r="769" spans="1:20" x14ac:dyDescent="0.2">
      <c r="A769" t="s">
        <v>801</v>
      </c>
      <c r="B769">
        <f>IF(COUNTIFS('United Data'!$A$3:$A$4341,B$1,'United Data'!$C$3:$C$4341,$A769,'United Data'!$B$3:$B$4341,"&lt;&gt;Off-street")&gt;0,1,0)</f>
        <v>0</v>
      </c>
      <c r="C769">
        <f>IF(COUNTIFS('United Data'!$A$3:$A$4341,C$1,'United Data'!$C$3:$C$4341,$A769,'United Data'!$B$3:$B$4341,"&lt;&gt;Off-street")&gt;0,1,0)</f>
        <v>0</v>
      </c>
      <c r="D769">
        <f>IF(COUNTIFS('United Data'!$A$3:$A$4341,D$1,'United Data'!$C$3:$C$4341,$A769,'United Data'!$B$3:$B$4341,"&lt;&gt;Off-street")&gt;0,1,0)</f>
        <v>0</v>
      </c>
      <c r="E769">
        <f>IF(COUNTIFS('United Data'!$A$3:$A$4341,E$1,'United Data'!$C$3:$C$4341,$A769,'United Data'!$B$3:$B$4341,"&lt;&gt;Off-street")&gt;0,1,0)</f>
        <v>0</v>
      </c>
      <c r="F769">
        <f>IF(COUNTIFS('United Data'!$A$3:$A$4341,F$1,'United Data'!$C$3:$C$4341,$A769,'United Data'!$B$3:$B$4341,"&lt;&gt;Off-street")&gt;0,1,0)</f>
        <v>0</v>
      </c>
      <c r="G769">
        <f>IF(COUNTIFS('United Data'!$A$3:$A$4341,G$1,'United Data'!$C$3:$C$4341,$A769,'United Data'!$B$3:$B$4341,"&lt;&gt;Off-street")&gt;0,1,0)</f>
        <v>0</v>
      </c>
      <c r="H769">
        <f>IF(COUNTIFS('United Data'!$A$3:$A$4341,H$1,'United Data'!$C$3:$C$4341,$A769,'United Data'!$B$3:$B$4341,"&lt;&gt;Off-street")&gt;0,1,0)</f>
        <v>0</v>
      </c>
      <c r="I769">
        <f>IF(COUNTIFS('United Data'!$A$3:$A$4341,I$1,'United Data'!$C$3:$C$4341,$A769,'United Data'!$B$3:$B$4341,"&lt;&gt;Off-street")&gt;0,1,0)</f>
        <v>0</v>
      </c>
      <c r="J769">
        <f>IF(COUNTIFS('United Data'!$A$3:$A$4341,J$1,'United Data'!$C$3:$C$4341,$A769,'United Data'!$B$3:$B$4341,"&lt;&gt;Off-street")&gt;0,1,0)</f>
        <v>0</v>
      </c>
      <c r="K769">
        <f>IF(COUNTIFS('United Data'!$A$3:$A$4341,K$1,'United Data'!$C$3:$C$4341,$A769,'United Data'!$B$3:$B$4341,"&lt;&gt;Off-street")&gt;0,1,0)</f>
        <v>0</v>
      </c>
      <c r="L769">
        <f>IF(COUNTIFS('United Data'!$A$3:$A$4341,L$1,'United Data'!$C$3:$C$4341,$A769,'United Data'!$B$3:$B$4341,"&lt;&gt;Off-street")&gt;0,1,0)</f>
        <v>0</v>
      </c>
      <c r="M769">
        <f>IF(COUNTIFS('United Data'!$A$3:$A$4341,M$1,'United Data'!$C$3:$C$4341,$A769,'United Data'!$B$3:$B$4341,"&lt;&gt;Off-street")&gt;0,1,0)</f>
        <v>0</v>
      </c>
      <c r="N769">
        <f>IF(COUNTIFS('United Data'!$A$3:$A$4341,N$1,'United Data'!$C$3:$C$4341,$A769,'United Data'!$B$3:$B$4341,"&lt;&gt;Off-street")&gt;0,1,0)</f>
        <v>0</v>
      </c>
      <c r="O769">
        <f>IF(COUNTIFS('United Data'!$A$3:$A$4341,O$1,'United Data'!$C$3:$C$4341,$A769,'United Data'!$B$3:$B$4341,"&lt;&gt;Off-street")&gt;0,1,0)</f>
        <v>0</v>
      </c>
      <c r="P769">
        <f>IF(COUNTIFS('United Data'!$A$3:$A$4341,P$1,'United Data'!$C$3:$C$4341,$A769,'United Data'!$B$3:$B$4341,"&lt;&gt;Off-street")&gt;0,1,0)</f>
        <v>1</v>
      </c>
      <c r="Q769">
        <f>IF(COUNTIFS('United Data'!$A$3:$A$4341,Q$1,'United Data'!$C$3:$C$4341,$A769,'United Data'!$B$3:$B$4341,"&lt;&gt;Off-street")&gt;0,1,0)</f>
        <v>0</v>
      </c>
      <c r="R769">
        <f>IF(COUNTIFS('United Data'!$A$3:$A$4341,R$1,'United Data'!$C$3:$C$4341,$A769,'United Data'!$B$3:$B$4341,"&lt;&gt;Off-street")&gt;0,1,0)</f>
        <v>0</v>
      </c>
      <c r="S769">
        <f t="shared" si="22"/>
        <v>1</v>
      </c>
      <c r="T769">
        <f t="shared" si="23"/>
        <v>1</v>
      </c>
    </row>
    <row r="770" spans="1:20" x14ac:dyDescent="0.2">
      <c r="A770" t="s">
        <v>802</v>
      </c>
      <c r="B770">
        <f>IF(COUNTIFS('United Data'!$A$3:$A$4341,B$1,'United Data'!$C$3:$C$4341,$A770,'United Data'!$B$3:$B$4341,"&lt;&gt;Off-street")&gt;0,1,0)</f>
        <v>0</v>
      </c>
      <c r="C770">
        <f>IF(COUNTIFS('United Data'!$A$3:$A$4341,C$1,'United Data'!$C$3:$C$4341,$A770,'United Data'!$B$3:$B$4341,"&lt;&gt;Off-street")&gt;0,1,0)</f>
        <v>0</v>
      </c>
      <c r="D770">
        <f>IF(COUNTIFS('United Data'!$A$3:$A$4341,D$1,'United Data'!$C$3:$C$4341,$A770,'United Data'!$B$3:$B$4341,"&lt;&gt;Off-street")&gt;0,1,0)</f>
        <v>0</v>
      </c>
      <c r="E770">
        <f>IF(COUNTIFS('United Data'!$A$3:$A$4341,E$1,'United Data'!$C$3:$C$4341,$A770,'United Data'!$B$3:$B$4341,"&lt;&gt;Off-street")&gt;0,1,0)</f>
        <v>0</v>
      </c>
      <c r="F770">
        <f>IF(COUNTIFS('United Data'!$A$3:$A$4341,F$1,'United Data'!$C$3:$C$4341,$A770,'United Data'!$B$3:$B$4341,"&lt;&gt;Off-street")&gt;0,1,0)</f>
        <v>0</v>
      </c>
      <c r="G770">
        <f>IF(COUNTIFS('United Data'!$A$3:$A$4341,G$1,'United Data'!$C$3:$C$4341,$A770,'United Data'!$B$3:$B$4341,"&lt;&gt;Off-street")&gt;0,1,0)</f>
        <v>0</v>
      </c>
      <c r="H770">
        <f>IF(COUNTIFS('United Data'!$A$3:$A$4341,H$1,'United Data'!$C$3:$C$4341,$A770,'United Data'!$B$3:$B$4341,"&lt;&gt;Off-street")&gt;0,1,0)</f>
        <v>0</v>
      </c>
      <c r="I770">
        <f>IF(COUNTIFS('United Data'!$A$3:$A$4341,I$1,'United Data'!$C$3:$C$4341,$A770,'United Data'!$B$3:$B$4341,"&lt;&gt;Off-street")&gt;0,1,0)</f>
        <v>0</v>
      </c>
      <c r="J770">
        <f>IF(COUNTIFS('United Data'!$A$3:$A$4341,J$1,'United Data'!$C$3:$C$4341,$A770,'United Data'!$B$3:$B$4341,"&lt;&gt;Off-street")&gt;0,1,0)</f>
        <v>0</v>
      </c>
      <c r="K770">
        <f>IF(COUNTIFS('United Data'!$A$3:$A$4341,K$1,'United Data'!$C$3:$C$4341,$A770,'United Data'!$B$3:$B$4341,"&lt;&gt;Off-street")&gt;0,1,0)</f>
        <v>0</v>
      </c>
      <c r="L770">
        <f>IF(COUNTIFS('United Data'!$A$3:$A$4341,L$1,'United Data'!$C$3:$C$4341,$A770,'United Data'!$B$3:$B$4341,"&lt;&gt;Off-street")&gt;0,1,0)</f>
        <v>0</v>
      </c>
      <c r="M770">
        <f>IF(COUNTIFS('United Data'!$A$3:$A$4341,M$1,'United Data'!$C$3:$C$4341,$A770,'United Data'!$B$3:$B$4341,"&lt;&gt;Off-street")&gt;0,1,0)</f>
        <v>0</v>
      </c>
      <c r="N770">
        <f>IF(COUNTIFS('United Data'!$A$3:$A$4341,N$1,'United Data'!$C$3:$C$4341,$A770,'United Data'!$B$3:$B$4341,"&lt;&gt;Off-street")&gt;0,1,0)</f>
        <v>0</v>
      </c>
      <c r="O770">
        <f>IF(COUNTIFS('United Data'!$A$3:$A$4341,O$1,'United Data'!$C$3:$C$4341,$A770,'United Data'!$B$3:$B$4341,"&lt;&gt;Off-street")&gt;0,1,0)</f>
        <v>0</v>
      </c>
      <c r="P770">
        <f>IF(COUNTIFS('United Data'!$A$3:$A$4341,P$1,'United Data'!$C$3:$C$4341,$A770,'United Data'!$B$3:$B$4341,"&lt;&gt;Off-street")&gt;0,1,0)</f>
        <v>1</v>
      </c>
      <c r="Q770">
        <f>IF(COUNTIFS('United Data'!$A$3:$A$4341,Q$1,'United Data'!$C$3:$C$4341,$A770,'United Data'!$B$3:$B$4341,"&lt;&gt;Off-street")&gt;0,1,0)</f>
        <v>0</v>
      </c>
      <c r="R770">
        <f>IF(COUNTIFS('United Data'!$A$3:$A$4341,R$1,'United Data'!$C$3:$C$4341,$A770,'United Data'!$B$3:$B$4341,"&lt;&gt;Off-street")&gt;0,1,0)</f>
        <v>0</v>
      </c>
      <c r="S770">
        <f t="shared" ref="S770:S833" si="24">SUM(B770:R770)</f>
        <v>1</v>
      </c>
      <c r="T770">
        <f t="shared" ref="T770:T833" si="25">B770+SUMPRODUCT(--(C770:R770&gt;B770:Q770))</f>
        <v>1</v>
      </c>
    </row>
    <row r="771" spans="1:20" x14ac:dyDescent="0.2">
      <c r="A771" t="s">
        <v>803</v>
      </c>
      <c r="B771">
        <f>IF(COUNTIFS('United Data'!$A$3:$A$4341,B$1,'United Data'!$C$3:$C$4341,$A771,'United Data'!$B$3:$B$4341,"&lt;&gt;Off-street")&gt;0,1,0)</f>
        <v>0</v>
      </c>
      <c r="C771">
        <f>IF(COUNTIFS('United Data'!$A$3:$A$4341,C$1,'United Data'!$C$3:$C$4341,$A771,'United Data'!$B$3:$B$4341,"&lt;&gt;Off-street")&gt;0,1,0)</f>
        <v>0</v>
      </c>
      <c r="D771">
        <f>IF(COUNTIFS('United Data'!$A$3:$A$4341,D$1,'United Data'!$C$3:$C$4341,$A771,'United Data'!$B$3:$B$4341,"&lt;&gt;Off-street")&gt;0,1,0)</f>
        <v>0</v>
      </c>
      <c r="E771">
        <f>IF(COUNTIFS('United Data'!$A$3:$A$4341,E$1,'United Data'!$C$3:$C$4341,$A771,'United Data'!$B$3:$B$4341,"&lt;&gt;Off-street")&gt;0,1,0)</f>
        <v>0</v>
      </c>
      <c r="F771">
        <f>IF(COUNTIFS('United Data'!$A$3:$A$4341,F$1,'United Data'!$C$3:$C$4341,$A771,'United Data'!$B$3:$B$4341,"&lt;&gt;Off-street")&gt;0,1,0)</f>
        <v>0</v>
      </c>
      <c r="G771">
        <f>IF(COUNTIFS('United Data'!$A$3:$A$4341,G$1,'United Data'!$C$3:$C$4341,$A771,'United Data'!$B$3:$B$4341,"&lt;&gt;Off-street")&gt;0,1,0)</f>
        <v>0</v>
      </c>
      <c r="H771">
        <f>IF(COUNTIFS('United Data'!$A$3:$A$4341,H$1,'United Data'!$C$3:$C$4341,$A771,'United Data'!$B$3:$B$4341,"&lt;&gt;Off-street")&gt;0,1,0)</f>
        <v>0</v>
      </c>
      <c r="I771">
        <f>IF(COUNTIFS('United Data'!$A$3:$A$4341,I$1,'United Data'!$C$3:$C$4341,$A771,'United Data'!$B$3:$B$4341,"&lt;&gt;Off-street")&gt;0,1,0)</f>
        <v>0</v>
      </c>
      <c r="J771">
        <f>IF(COUNTIFS('United Data'!$A$3:$A$4341,J$1,'United Data'!$C$3:$C$4341,$A771,'United Data'!$B$3:$B$4341,"&lt;&gt;Off-street")&gt;0,1,0)</f>
        <v>0</v>
      </c>
      <c r="K771">
        <f>IF(COUNTIFS('United Data'!$A$3:$A$4341,K$1,'United Data'!$C$3:$C$4341,$A771,'United Data'!$B$3:$B$4341,"&lt;&gt;Off-street")&gt;0,1,0)</f>
        <v>0</v>
      </c>
      <c r="L771">
        <f>IF(COUNTIFS('United Data'!$A$3:$A$4341,L$1,'United Data'!$C$3:$C$4341,$A771,'United Data'!$B$3:$B$4341,"&lt;&gt;Off-street")&gt;0,1,0)</f>
        <v>0</v>
      </c>
      <c r="M771">
        <f>IF(COUNTIFS('United Data'!$A$3:$A$4341,M$1,'United Data'!$C$3:$C$4341,$A771,'United Data'!$B$3:$B$4341,"&lt;&gt;Off-street")&gt;0,1,0)</f>
        <v>0</v>
      </c>
      <c r="N771">
        <f>IF(COUNTIFS('United Data'!$A$3:$A$4341,N$1,'United Data'!$C$3:$C$4341,$A771,'United Data'!$B$3:$B$4341,"&lt;&gt;Off-street")&gt;0,1,0)</f>
        <v>0</v>
      </c>
      <c r="O771">
        <f>IF(COUNTIFS('United Data'!$A$3:$A$4341,O$1,'United Data'!$C$3:$C$4341,$A771,'United Data'!$B$3:$B$4341,"&lt;&gt;Off-street")&gt;0,1,0)</f>
        <v>0</v>
      </c>
      <c r="P771">
        <f>IF(COUNTIFS('United Data'!$A$3:$A$4341,P$1,'United Data'!$C$3:$C$4341,$A771,'United Data'!$B$3:$B$4341,"&lt;&gt;Off-street")&gt;0,1,0)</f>
        <v>1</v>
      </c>
      <c r="Q771">
        <f>IF(COUNTIFS('United Data'!$A$3:$A$4341,Q$1,'United Data'!$C$3:$C$4341,$A771,'United Data'!$B$3:$B$4341,"&lt;&gt;Off-street")&gt;0,1,0)</f>
        <v>1</v>
      </c>
      <c r="R771">
        <f>IF(COUNTIFS('United Data'!$A$3:$A$4341,R$1,'United Data'!$C$3:$C$4341,$A771,'United Data'!$B$3:$B$4341,"&lt;&gt;Off-street")&gt;0,1,0)</f>
        <v>1</v>
      </c>
      <c r="S771">
        <f t="shared" si="24"/>
        <v>3</v>
      </c>
      <c r="T771">
        <f t="shared" si="25"/>
        <v>1</v>
      </c>
    </row>
    <row r="772" spans="1:20" x14ac:dyDescent="0.2">
      <c r="A772" t="s">
        <v>804</v>
      </c>
      <c r="B772">
        <f>IF(COUNTIFS('United Data'!$A$3:$A$4341,B$1,'United Data'!$C$3:$C$4341,$A772,'United Data'!$B$3:$B$4341,"&lt;&gt;Off-street")&gt;0,1,0)</f>
        <v>0</v>
      </c>
      <c r="C772">
        <f>IF(COUNTIFS('United Data'!$A$3:$A$4341,C$1,'United Data'!$C$3:$C$4341,$A772,'United Data'!$B$3:$B$4341,"&lt;&gt;Off-street")&gt;0,1,0)</f>
        <v>0</v>
      </c>
      <c r="D772">
        <f>IF(COUNTIFS('United Data'!$A$3:$A$4341,D$1,'United Data'!$C$3:$C$4341,$A772,'United Data'!$B$3:$B$4341,"&lt;&gt;Off-street")&gt;0,1,0)</f>
        <v>0</v>
      </c>
      <c r="E772">
        <f>IF(COUNTIFS('United Data'!$A$3:$A$4341,E$1,'United Data'!$C$3:$C$4341,$A772,'United Data'!$B$3:$B$4341,"&lt;&gt;Off-street")&gt;0,1,0)</f>
        <v>0</v>
      </c>
      <c r="F772">
        <f>IF(COUNTIFS('United Data'!$A$3:$A$4341,F$1,'United Data'!$C$3:$C$4341,$A772,'United Data'!$B$3:$B$4341,"&lt;&gt;Off-street")&gt;0,1,0)</f>
        <v>0</v>
      </c>
      <c r="G772">
        <f>IF(COUNTIFS('United Data'!$A$3:$A$4341,G$1,'United Data'!$C$3:$C$4341,$A772,'United Data'!$B$3:$B$4341,"&lt;&gt;Off-street")&gt;0,1,0)</f>
        <v>0</v>
      </c>
      <c r="H772">
        <f>IF(COUNTIFS('United Data'!$A$3:$A$4341,H$1,'United Data'!$C$3:$C$4341,$A772,'United Data'!$B$3:$B$4341,"&lt;&gt;Off-street")&gt;0,1,0)</f>
        <v>0</v>
      </c>
      <c r="I772">
        <f>IF(COUNTIFS('United Data'!$A$3:$A$4341,I$1,'United Data'!$C$3:$C$4341,$A772,'United Data'!$B$3:$B$4341,"&lt;&gt;Off-street")&gt;0,1,0)</f>
        <v>0</v>
      </c>
      <c r="J772">
        <f>IF(COUNTIFS('United Data'!$A$3:$A$4341,J$1,'United Data'!$C$3:$C$4341,$A772,'United Data'!$B$3:$B$4341,"&lt;&gt;Off-street")&gt;0,1,0)</f>
        <v>0</v>
      </c>
      <c r="K772">
        <f>IF(COUNTIFS('United Data'!$A$3:$A$4341,K$1,'United Data'!$C$3:$C$4341,$A772,'United Data'!$B$3:$B$4341,"&lt;&gt;Off-street")&gt;0,1,0)</f>
        <v>0</v>
      </c>
      <c r="L772">
        <f>IF(COUNTIFS('United Data'!$A$3:$A$4341,L$1,'United Data'!$C$3:$C$4341,$A772,'United Data'!$B$3:$B$4341,"&lt;&gt;Off-street")&gt;0,1,0)</f>
        <v>0</v>
      </c>
      <c r="M772">
        <f>IF(COUNTIFS('United Data'!$A$3:$A$4341,M$1,'United Data'!$C$3:$C$4341,$A772,'United Data'!$B$3:$B$4341,"&lt;&gt;Off-street")&gt;0,1,0)</f>
        <v>0</v>
      </c>
      <c r="N772">
        <f>IF(COUNTIFS('United Data'!$A$3:$A$4341,N$1,'United Data'!$C$3:$C$4341,$A772,'United Data'!$B$3:$B$4341,"&lt;&gt;Off-street")&gt;0,1,0)</f>
        <v>0</v>
      </c>
      <c r="O772">
        <f>IF(COUNTIFS('United Data'!$A$3:$A$4341,O$1,'United Data'!$C$3:$C$4341,$A772,'United Data'!$B$3:$B$4341,"&lt;&gt;Off-street")&gt;0,1,0)</f>
        <v>0</v>
      </c>
      <c r="P772">
        <f>IF(COUNTIFS('United Data'!$A$3:$A$4341,P$1,'United Data'!$C$3:$C$4341,$A772,'United Data'!$B$3:$B$4341,"&lt;&gt;Off-street")&gt;0,1,0)</f>
        <v>1</v>
      </c>
      <c r="Q772">
        <f>IF(COUNTIFS('United Data'!$A$3:$A$4341,Q$1,'United Data'!$C$3:$C$4341,$A772,'United Data'!$B$3:$B$4341,"&lt;&gt;Off-street")&gt;0,1,0)</f>
        <v>0</v>
      </c>
      <c r="R772">
        <f>IF(COUNTIFS('United Data'!$A$3:$A$4341,R$1,'United Data'!$C$3:$C$4341,$A772,'United Data'!$B$3:$B$4341,"&lt;&gt;Off-street")&gt;0,1,0)</f>
        <v>0</v>
      </c>
      <c r="S772">
        <f t="shared" si="24"/>
        <v>1</v>
      </c>
      <c r="T772">
        <f t="shared" si="25"/>
        <v>1</v>
      </c>
    </row>
    <row r="773" spans="1:20" x14ac:dyDescent="0.2">
      <c r="A773" t="s">
        <v>805</v>
      </c>
      <c r="B773">
        <f>IF(COUNTIFS('United Data'!$A$3:$A$4341,B$1,'United Data'!$C$3:$C$4341,$A773,'United Data'!$B$3:$B$4341,"&lt;&gt;Off-street")&gt;0,1,0)</f>
        <v>0</v>
      </c>
      <c r="C773">
        <f>IF(COUNTIFS('United Data'!$A$3:$A$4341,C$1,'United Data'!$C$3:$C$4341,$A773,'United Data'!$B$3:$B$4341,"&lt;&gt;Off-street")&gt;0,1,0)</f>
        <v>0</v>
      </c>
      <c r="D773">
        <f>IF(COUNTIFS('United Data'!$A$3:$A$4341,D$1,'United Data'!$C$3:$C$4341,$A773,'United Data'!$B$3:$B$4341,"&lt;&gt;Off-street")&gt;0,1,0)</f>
        <v>0</v>
      </c>
      <c r="E773">
        <f>IF(COUNTIFS('United Data'!$A$3:$A$4341,E$1,'United Data'!$C$3:$C$4341,$A773,'United Data'!$B$3:$B$4341,"&lt;&gt;Off-street")&gt;0,1,0)</f>
        <v>0</v>
      </c>
      <c r="F773">
        <f>IF(COUNTIFS('United Data'!$A$3:$A$4341,F$1,'United Data'!$C$3:$C$4341,$A773,'United Data'!$B$3:$B$4341,"&lt;&gt;Off-street")&gt;0,1,0)</f>
        <v>0</v>
      </c>
      <c r="G773">
        <f>IF(COUNTIFS('United Data'!$A$3:$A$4341,G$1,'United Data'!$C$3:$C$4341,$A773,'United Data'!$B$3:$B$4341,"&lt;&gt;Off-street")&gt;0,1,0)</f>
        <v>0</v>
      </c>
      <c r="H773">
        <f>IF(COUNTIFS('United Data'!$A$3:$A$4341,H$1,'United Data'!$C$3:$C$4341,$A773,'United Data'!$B$3:$B$4341,"&lt;&gt;Off-street")&gt;0,1,0)</f>
        <v>0</v>
      </c>
      <c r="I773">
        <f>IF(COUNTIFS('United Data'!$A$3:$A$4341,I$1,'United Data'!$C$3:$C$4341,$A773,'United Data'!$B$3:$B$4341,"&lt;&gt;Off-street")&gt;0,1,0)</f>
        <v>0</v>
      </c>
      <c r="J773">
        <f>IF(COUNTIFS('United Data'!$A$3:$A$4341,J$1,'United Data'!$C$3:$C$4341,$A773,'United Data'!$B$3:$B$4341,"&lt;&gt;Off-street")&gt;0,1,0)</f>
        <v>0</v>
      </c>
      <c r="K773">
        <f>IF(COUNTIFS('United Data'!$A$3:$A$4341,K$1,'United Data'!$C$3:$C$4341,$A773,'United Data'!$B$3:$B$4341,"&lt;&gt;Off-street")&gt;0,1,0)</f>
        <v>0</v>
      </c>
      <c r="L773">
        <f>IF(COUNTIFS('United Data'!$A$3:$A$4341,L$1,'United Data'!$C$3:$C$4341,$A773,'United Data'!$B$3:$B$4341,"&lt;&gt;Off-street")&gt;0,1,0)</f>
        <v>0</v>
      </c>
      <c r="M773">
        <f>IF(COUNTIFS('United Data'!$A$3:$A$4341,M$1,'United Data'!$C$3:$C$4341,$A773,'United Data'!$B$3:$B$4341,"&lt;&gt;Off-street")&gt;0,1,0)</f>
        <v>0</v>
      </c>
      <c r="N773">
        <f>IF(COUNTIFS('United Data'!$A$3:$A$4341,N$1,'United Data'!$C$3:$C$4341,$A773,'United Data'!$B$3:$B$4341,"&lt;&gt;Off-street")&gt;0,1,0)</f>
        <v>0</v>
      </c>
      <c r="O773">
        <f>IF(COUNTIFS('United Data'!$A$3:$A$4341,O$1,'United Data'!$C$3:$C$4341,$A773,'United Data'!$B$3:$B$4341,"&lt;&gt;Off-street")&gt;0,1,0)</f>
        <v>0</v>
      </c>
      <c r="P773">
        <f>IF(COUNTIFS('United Data'!$A$3:$A$4341,P$1,'United Data'!$C$3:$C$4341,$A773,'United Data'!$B$3:$B$4341,"&lt;&gt;Off-street")&gt;0,1,0)</f>
        <v>1</v>
      </c>
      <c r="Q773">
        <f>IF(COUNTIFS('United Data'!$A$3:$A$4341,Q$1,'United Data'!$C$3:$C$4341,$A773,'United Data'!$B$3:$B$4341,"&lt;&gt;Off-street")&gt;0,1,0)</f>
        <v>1</v>
      </c>
      <c r="R773">
        <f>IF(COUNTIFS('United Data'!$A$3:$A$4341,R$1,'United Data'!$C$3:$C$4341,$A773,'United Data'!$B$3:$B$4341,"&lt;&gt;Off-street")&gt;0,1,0)</f>
        <v>1</v>
      </c>
      <c r="S773">
        <f t="shared" si="24"/>
        <v>3</v>
      </c>
      <c r="T773">
        <f t="shared" si="25"/>
        <v>1</v>
      </c>
    </row>
    <row r="774" spans="1:20" x14ac:dyDescent="0.2">
      <c r="A774" t="s">
        <v>806</v>
      </c>
      <c r="B774">
        <f>IF(COUNTIFS('United Data'!$A$3:$A$4341,B$1,'United Data'!$C$3:$C$4341,$A774,'United Data'!$B$3:$B$4341,"&lt;&gt;Off-street")&gt;0,1,0)</f>
        <v>0</v>
      </c>
      <c r="C774">
        <f>IF(COUNTIFS('United Data'!$A$3:$A$4341,C$1,'United Data'!$C$3:$C$4341,$A774,'United Data'!$B$3:$B$4341,"&lt;&gt;Off-street")&gt;0,1,0)</f>
        <v>0</v>
      </c>
      <c r="D774">
        <f>IF(COUNTIFS('United Data'!$A$3:$A$4341,D$1,'United Data'!$C$3:$C$4341,$A774,'United Data'!$B$3:$B$4341,"&lt;&gt;Off-street")&gt;0,1,0)</f>
        <v>0</v>
      </c>
      <c r="E774">
        <f>IF(COUNTIFS('United Data'!$A$3:$A$4341,E$1,'United Data'!$C$3:$C$4341,$A774,'United Data'!$B$3:$B$4341,"&lt;&gt;Off-street")&gt;0,1,0)</f>
        <v>0</v>
      </c>
      <c r="F774">
        <f>IF(COUNTIFS('United Data'!$A$3:$A$4341,F$1,'United Data'!$C$3:$C$4341,$A774,'United Data'!$B$3:$B$4341,"&lt;&gt;Off-street")&gt;0,1,0)</f>
        <v>0</v>
      </c>
      <c r="G774">
        <f>IF(COUNTIFS('United Data'!$A$3:$A$4341,G$1,'United Data'!$C$3:$C$4341,$A774,'United Data'!$B$3:$B$4341,"&lt;&gt;Off-street")&gt;0,1,0)</f>
        <v>0</v>
      </c>
      <c r="H774">
        <f>IF(COUNTIFS('United Data'!$A$3:$A$4341,H$1,'United Data'!$C$3:$C$4341,$A774,'United Data'!$B$3:$B$4341,"&lt;&gt;Off-street")&gt;0,1,0)</f>
        <v>0</v>
      </c>
      <c r="I774">
        <f>IF(COUNTIFS('United Data'!$A$3:$A$4341,I$1,'United Data'!$C$3:$C$4341,$A774,'United Data'!$B$3:$B$4341,"&lt;&gt;Off-street")&gt;0,1,0)</f>
        <v>0</v>
      </c>
      <c r="J774">
        <f>IF(COUNTIFS('United Data'!$A$3:$A$4341,J$1,'United Data'!$C$3:$C$4341,$A774,'United Data'!$B$3:$B$4341,"&lt;&gt;Off-street")&gt;0,1,0)</f>
        <v>0</v>
      </c>
      <c r="K774">
        <f>IF(COUNTIFS('United Data'!$A$3:$A$4341,K$1,'United Data'!$C$3:$C$4341,$A774,'United Data'!$B$3:$B$4341,"&lt;&gt;Off-street")&gt;0,1,0)</f>
        <v>0</v>
      </c>
      <c r="L774">
        <f>IF(COUNTIFS('United Data'!$A$3:$A$4341,L$1,'United Data'!$C$3:$C$4341,$A774,'United Data'!$B$3:$B$4341,"&lt;&gt;Off-street")&gt;0,1,0)</f>
        <v>0</v>
      </c>
      <c r="M774">
        <f>IF(COUNTIFS('United Data'!$A$3:$A$4341,M$1,'United Data'!$C$3:$C$4341,$A774,'United Data'!$B$3:$B$4341,"&lt;&gt;Off-street")&gt;0,1,0)</f>
        <v>0</v>
      </c>
      <c r="N774">
        <f>IF(COUNTIFS('United Data'!$A$3:$A$4341,N$1,'United Data'!$C$3:$C$4341,$A774,'United Data'!$B$3:$B$4341,"&lt;&gt;Off-street")&gt;0,1,0)</f>
        <v>0</v>
      </c>
      <c r="O774">
        <f>IF(COUNTIFS('United Data'!$A$3:$A$4341,O$1,'United Data'!$C$3:$C$4341,$A774,'United Data'!$B$3:$B$4341,"&lt;&gt;Off-street")&gt;0,1,0)</f>
        <v>0</v>
      </c>
      <c r="P774">
        <f>IF(COUNTIFS('United Data'!$A$3:$A$4341,P$1,'United Data'!$C$3:$C$4341,$A774,'United Data'!$B$3:$B$4341,"&lt;&gt;Off-street")&gt;0,1,0)</f>
        <v>1</v>
      </c>
      <c r="Q774">
        <f>IF(COUNTIFS('United Data'!$A$3:$A$4341,Q$1,'United Data'!$C$3:$C$4341,$A774,'United Data'!$B$3:$B$4341,"&lt;&gt;Off-street")&gt;0,1,0)</f>
        <v>1</v>
      </c>
      <c r="R774">
        <f>IF(COUNTIFS('United Data'!$A$3:$A$4341,R$1,'United Data'!$C$3:$C$4341,$A774,'United Data'!$B$3:$B$4341,"&lt;&gt;Off-street")&gt;0,1,0)</f>
        <v>1</v>
      </c>
      <c r="S774">
        <f t="shared" si="24"/>
        <v>3</v>
      </c>
      <c r="T774">
        <f t="shared" si="25"/>
        <v>1</v>
      </c>
    </row>
    <row r="775" spans="1:20" x14ac:dyDescent="0.2">
      <c r="A775" t="s">
        <v>807</v>
      </c>
      <c r="B775">
        <f>IF(COUNTIFS('United Data'!$A$3:$A$4341,B$1,'United Data'!$C$3:$C$4341,$A775,'United Data'!$B$3:$B$4341,"&lt;&gt;Off-street")&gt;0,1,0)</f>
        <v>0</v>
      </c>
      <c r="C775">
        <f>IF(COUNTIFS('United Data'!$A$3:$A$4341,C$1,'United Data'!$C$3:$C$4341,$A775,'United Data'!$B$3:$B$4341,"&lt;&gt;Off-street")&gt;0,1,0)</f>
        <v>0</v>
      </c>
      <c r="D775">
        <f>IF(COUNTIFS('United Data'!$A$3:$A$4341,D$1,'United Data'!$C$3:$C$4341,$A775,'United Data'!$B$3:$B$4341,"&lt;&gt;Off-street")&gt;0,1,0)</f>
        <v>0</v>
      </c>
      <c r="E775">
        <f>IF(COUNTIFS('United Data'!$A$3:$A$4341,E$1,'United Data'!$C$3:$C$4341,$A775,'United Data'!$B$3:$B$4341,"&lt;&gt;Off-street")&gt;0,1,0)</f>
        <v>0</v>
      </c>
      <c r="F775">
        <f>IF(COUNTIFS('United Data'!$A$3:$A$4341,F$1,'United Data'!$C$3:$C$4341,$A775,'United Data'!$B$3:$B$4341,"&lt;&gt;Off-street")&gt;0,1,0)</f>
        <v>0</v>
      </c>
      <c r="G775">
        <f>IF(COUNTIFS('United Data'!$A$3:$A$4341,G$1,'United Data'!$C$3:$C$4341,$A775,'United Data'!$B$3:$B$4341,"&lt;&gt;Off-street")&gt;0,1,0)</f>
        <v>0</v>
      </c>
      <c r="H775">
        <f>IF(COUNTIFS('United Data'!$A$3:$A$4341,H$1,'United Data'!$C$3:$C$4341,$A775,'United Data'!$B$3:$B$4341,"&lt;&gt;Off-street")&gt;0,1,0)</f>
        <v>0</v>
      </c>
      <c r="I775">
        <f>IF(COUNTIFS('United Data'!$A$3:$A$4341,I$1,'United Data'!$C$3:$C$4341,$A775,'United Data'!$B$3:$B$4341,"&lt;&gt;Off-street")&gt;0,1,0)</f>
        <v>0</v>
      </c>
      <c r="J775">
        <f>IF(COUNTIFS('United Data'!$A$3:$A$4341,J$1,'United Data'!$C$3:$C$4341,$A775,'United Data'!$B$3:$B$4341,"&lt;&gt;Off-street")&gt;0,1,0)</f>
        <v>0</v>
      </c>
      <c r="K775">
        <f>IF(COUNTIFS('United Data'!$A$3:$A$4341,K$1,'United Data'!$C$3:$C$4341,$A775,'United Data'!$B$3:$B$4341,"&lt;&gt;Off-street")&gt;0,1,0)</f>
        <v>0</v>
      </c>
      <c r="L775">
        <f>IF(COUNTIFS('United Data'!$A$3:$A$4341,L$1,'United Data'!$C$3:$C$4341,$A775,'United Data'!$B$3:$B$4341,"&lt;&gt;Off-street")&gt;0,1,0)</f>
        <v>0</v>
      </c>
      <c r="M775">
        <f>IF(COUNTIFS('United Data'!$A$3:$A$4341,M$1,'United Data'!$C$3:$C$4341,$A775,'United Data'!$B$3:$B$4341,"&lt;&gt;Off-street")&gt;0,1,0)</f>
        <v>0</v>
      </c>
      <c r="N775">
        <f>IF(COUNTIFS('United Data'!$A$3:$A$4341,N$1,'United Data'!$C$3:$C$4341,$A775,'United Data'!$B$3:$B$4341,"&lt;&gt;Off-street")&gt;0,1,0)</f>
        <v>0</v>
      </c>
      <c r="O775">
        <f>IF(COUNTIFS('United Data'!$A$3:$A$4341,O$1,'United Data'!$C$3:$C$4341,$A775,'United Data'!$B$3:$B$4341,"&lt;&gt;Off-street")&gt;0,1,0)</f>
        <v>0</v>
      </c>
      <c r="P775">
        <f>IF(COUNTIFS('United Data'!$A$3:$A$4341,P$1,'United Data'!$C$3:$C$4341,$A775,'United Data'!$B$3:$B$4341,"&lt;&gt;Off-street")&gt;0,1,0)</f>
        <v>1</v>
      </c>
      <c r="Q775">
        <f>IF(COUNTIFS('United Data'!$A$3:$A$4341,Q$1,'United Data'!$C$3:$C$4341,$A775,'United Data'!$B$3:$B$4341,"&lt;&gt;Off-street")&gt;0,1,0)</f>
        <v>0</v>
      </c>
      <c r="R775">
        <f>IF(COUNTIFS('United Data'!$A$3:$A$4341,R$1,'United Data'!$C$3:$C$4341,$A775,'United Data'!$B$3:$B$4341,"&lt;&gt;Off-street")&gt;0,1,0)</f>
        <v>0</v>
      </c>
      <c r="S775">
        <f t="shared" si="24"/>
        <v>1</v>
      </c>
      <c r="T775">
        <f t="shared" si="25"/>
        <v>1</v>
      </c>
    </row>
    <row r="776" spans="1:20" x14ac:dyDescent="0.2">
      <c r="A776" t="s">
        <v>808</v>
      </c>
      <c r="B776">
        <f>IF(COUNTIFS('United Data'!$A$3:$A$4341,B$1,'United Data'!$C$3:$C$4341,$A776,'United Data'!$B$3:$B$4341,"&lt;&gt;Off-street")&gt;0,1,0)</f>
        <v>0</v>
      </c>
      <c r="C776">
        <f>IF(COUNTIFS('United Data'!$A$3:$A$4341,C$1,'United Data'!$C$3:$C$4341,$A776,'United Data'!$B$3:$B$4341,"&lt;&gt;Off-street")&gt;0,1,0)</f>
        <v>0</v>
      </c>
      <c r="D776">
        <f>IF(COUNTIFS('United Data'!$A$3:$A$4341,D$1,'United Data'!$C$3:$C$4341,$A776,'United Data'!$B$3:$B$4341,"&lt;&gt;Off-street")&gt;0,1,0)</f>
        <v>0</v>
      </c>
      <c r="E776">
        <f>IF(COUNTIFS('United Data'!$A$3:$A$4341,E$1,'United Data'!$C$3:$C$4341,$A776,'United Data'!$B$3:$B$4341,"&lt;&gt;Off-street")&gt;0,1,0)</f>
        <v>0</v>
      </c>
      <c r="F776">
        <f>IF(COUNTIFS('United Data'!$A$3:$A$4341,F$1,'United Data'!$C$3:$C$4341,$A776,'United Data'!$B$3:$B$4341,"&lt;&gt;Off-street")&gt;0,1,0)</f>
        <v>0</v>
      </c>
      <c r="G776">
        <f>IF(COUNTIFS('United Data'!$A$3:$A$4341,G$1,'United Data'!$C$3:$C$4341,$A776,'United Data'!$B$3:$B$4341,"&lt;&gt;Off-street")&gt;0,1,0)</f>
        <v>0</v>
      </c>
      <c r="H776">
        <f>IF(COUNTIFS('United Data'!$A$3:$A$4341,H$1,'United Data'!$C$3:$C$4341,$A776,'United Data'!$B$3:$B$4341,"&lt;&gt;Off-street")&gt;0,1,0)</f>
        <v>0</v>
      </c>
      <c r="I776">
        <f>IF(COUNTIFS('United Data'!$A$3:$A$4341,I$1,'United Data'!$C$3:$C$4341,$A776,'United Data'!$B$3:$B$4341,"&lt;&gt;Off-street")&gt;0,1,0)</f>
        <v>0</v>
      </c>
      <c r="J776">
        <f>IF(COUNTIFS('United Data'!$A$3:$A$4341,J$1,'United Data'!$C$3:$C$4341,$A776,'United Data'!$B$3:$B$4341,"&lt;&gt;Off-street")&gt;0,1,0)</f>
        <v>0</v>
      </c>
      <c r="K776">
        <f>IF(COUNTIFS('United Data'!$A$3:$A$4341,K$1,'United Data'!$C$3:$C$4341,$A776,'United Data'!$B$3:$B$4341,"&lt;&gt;Off-street")&gt;0,1,0)</f>
        <v>0</v>
      </c>
      <c r="L776">
        <f>IF(COUNTIFS('United Data'!$A$3:$A$4341,L$1,'United Data'!$C$3:$C$4341,$A776,'United Data'!$B$3:$B$4341,"&lt;&gt;Off-street")&gt;0,1,0)</f>
        <v>0</v>
      </c>
      <c r="M776">
        <f>IF(COUNTIFS('United Data'!$A$3:$A$4341,M$1,'United Data'!$C$3:$C$4341,$A776,'United Data'!$B$3:$B$4341,"&lt;&gt;Off-street")&gt;0,1,0)</f>
        <v>0</v>
      </c>
      <c r="N776">
        <f>IF(COUNTIFS('United Data'!$A$3:$A$4341,N$1,'United Data'!$C$3:$C$4341,$A776,'United Data'!$B$3:$B$4341,"&lt;&gt;Off-street")&gt;0,1,0)</f>
        <v>0</v>
      </c>
      <c r="O776">
        <f>IF(COUNTIFS('United Data'!$A$3:$A$4341,O$1,'United Data'!$C$3:$C$4341,$A776,'United Data'!$B$3:$B$4341,"&lt;&gt;Off-street")&gt;0,1,0)</f>
        <v>0</v>
      </c>
      <c r="P776">
        <f>IF(COUNTIFS('United Data'!$A$3:$A$4341,P$1,'United Data'!$C$3:$C$4341,$A776,'United Data'!$B$3:$B$4341,"&lt;&gt;Off-street")&gt;0,1,0)</f>
        <v>0</v>
      </c>
      <c r="Q776">
        <f>IF(COUNTIFS('United Data'!$A$3:$A$4341,Q$1,'United Data'!$C$3:$C$4341,$A776,'United Data'!$B$3:$B$4341,"&lt;&gt;Off-street")&gt;0,1,0)</f>
        <v>1</v>
      </c>
      <c r="R776">
        <f>IF(COUNTIFS('United Data'!$A$3:$A$4341,R$1,'United Data'!$C$3:$C$4341,$A776,'United Data'!$B$3:$B$4341,"&lt;&gt;Off-street")&gt;0,1,0)</f>
        <v>1</v>
      </c>
      <c r="S776">
        <f t="shared" si="24"/>
        <v>2</v>
      </c>
      <c r="T776">
        <f t="shared" si="25"/>
        <v>1</v>
      </c>
    </row>
    <row r="777" spans="1:20" x14ac:dyDescent="0.2">
      <c r="A777" t="s">
        <v>2551</v>
      </c>
      <c r="B777">
        <f>IF(COUNTIFS('United Data'!$A$3:$A$4341,B$1,'United Data'!$C$3:$C$4341,$A777,'United Data'!$B$3:$B$4341,"&lt;&gt;Off-street")&gt;0,1,0)</f>
        <v>0</v>
      </c>
      <c r="C777">
        <f>IF(COUNTIFS('United Data'!$A$3:$A$4341,C$1,'United Data'!$C$3:$C$4341,$A777,'United Data'!$B$3:$B$4341,"&lt;&gt;Off-street")&gt;0,1,0)</f>
        <v>0</v>
      </c>
      <c r="D777">
        <f>IF(COUNTIFS('United Data'!$A$3:$A$4341,D$1,'United Data'!$C$3:$C$4341,$A777,'United Data'!$B$3:$B$4341,"&lt;&gt;Off-street")&gt;0,1,0)</f>
        <v>0</v>
      </c>
      <c r="E777">
        <f>IF(COUNTIFS('United Data'!$A$3:$A$4341,E$1,'United Data'!$C$3:$C$4341,$A777,'United Data'!$B$3:$B$4341,"&lt;&gt;Off-street")&gt;0,1,0)</f>
        <v>0</v>
      </c>
      <c r="F777">
        <f>IF(COUNTIFS('United Data'!$A$3:$A$4341,F$1,'United Data'!$C$3:$C$4341,$A777,'United Data'!$B$3:$B$4341,"&lt;&gt;Off-street")&gt;0,1,0)</f>
        <v>0</v>
      </c>
      <c r="G777">
        <f>IF(COUNTIFS('United Data'!$A$3:$A$4341,G$1,'United Data'!$C$3:$C$4341,$A777,'United Data'!$B$3:$B$4341,"&lt;&gt;Off-street")&gt;0,1,0)</f>
        <v>0</v>
      </c>
      <c r="H777">
        <f>IF(COUNTIFS('United Data'!$A$3:$A$4341,H$1,'United Data'!$C$3:$C$4341,$A777,'United Data'!$B$3:$B$4341,"&lt;&gt;Off-street")&gt;0,1,0)</f>
        <v>0</v>
      </c>
      <c r="I777">
        <f>IF(COUNTIFS('United Data'!$A$3:$A$4341,I$1,'United Data'!$C$3:$C$4341,$A777,'United Data'!$B$3:$B$4341,"&lt;&gt;Off-street")&gt;0,1,0)</f>
        <v>0</v>
      </c>
      <c r="J777">
        <f>IF(COUNTIFS('United Data'!$A$3:$A$4341,J$1,'United Data'!$C$3:$C$4341,$A777,'United Data'!$B$3:$B$4341,"&lt;&gt;Off-street")&gt;0,1,0)</f>
        <v>0</v>
      </c>
      <c r="K777">
        <f>IF(COUNTIFS('United Data'!$A$3:$A$4341,K$1,'United Data'!$C$3:$C$4341,$A777,'United Data'!$B$3:$B$4341,"&lt;&gt;Off-street")&gt;0,1,0)</f>
        <v>0</v>
      </c>
      <c r="L777">
        <f>IF(COUNTIFS('United Data'!$A$3:$A$4341,L$1,'United Data'!$C$3:$C$4341,$A777,'United Data'!$B$3:$B$4341,"&lt;&gt;Off-street")&gt;0,1,0)</f>
        <v>0</v>
      </c>
      <c r="M777">
        <f>IF(COUNTIFS('United Data'!$A$3:$A$4341,M$1,'United Data'!$C$3:$C$4341,$A777,'United Data'!$B$3:$B$4341,"&lt;&gt;Off-street")&gt;0,1,0)</f>
        <v>0</v>
      </c>
      <c r="N777">
        <f>IF(COUNTIFS('United Data'!$A$3:$A$4341,N$1,'United Data'!$C$3:$C$4341,$A777,'United Data'!$B$3:$B$4341,"&lt;&gt;Off-street")&gt;0,1,0)</f>
        <v>0</v>
      </c>
      <c r="O777">
        <f>IF(COUNTIFS('United Data'!$A$3:$A$4341,O$1,'United Data'!$C$3:$C$4341,$A777,'United Data'!$B$3:$B$4341,"&lt;&gt;Off-street")&gt;0,1,0)</f>
        <v>0</v>
      </c>
      <c r="P777">
        <f>IF(COUNTIFS('United Data'!$A$3:$A$4341,P$1,'United Data'!$C$3:$C$4341,$A777,'United Data'!$B$3:$B$4341,"&lt;&gt;Off-street")&gt;0,1,0)</f>
        <v>0</v>
      </c>
      <c r="Q777">
        <f>IF(COUNTIFS('United Data'!$A$3:$A$4341,Q$1,'United Data'!$C$3:$C$4341,$A777,'United Data'!$B$3:$B$4341,"&lt;&gt;Off-street")&gt;0,1,0)</f>
        <v>1</v>
      </c>
      <c r="R777">
        <f>IF(COUNTIFS('United Data'!$A$3:$A$4341,R$1,'United Data'!$C$3:$C$4341,$A777,'United Data'!$B$3:$B$4341,"&lt;&gt;Off-street")&gt;0,1,0)</f>
        <v>0</v>
      </c>
      <c r="S777">
        <f t="shared" si="24"/>
        <v>1</v>
      </c>
      <c r="T777">
        <f t="shared" si="25"/>
        <v>1</v>
      </c>
    </row>
    <row r="778" spans="1:20" x14ac:dyDescent="0.2">
      <c r="A778" t="s">
        <v>809</v>
      </c>
      <c r="B778">
        <f>IF(COUNTIFS('United Data'!$A$3:$A$4341,B$1,'United Data'!$C$3:$C$4341,$A778,'United Data'!$B$3:$B$4341,"&lt;&gt;Off-street")&gt;0,1,0)</f>
        <v>0</v>
      </c>
      <c r="C778">
        <f>IF(COUNTIFS('United Data'!$A$3:$A$4341,C$1,'United Data'!$C$3:$C$4341,$A778,'United Data'!$B$3:$B$4341,"&lt;&gt;Off-street")&gt;0,1,0)</f>
        <v>0</v>
      </c>
      <c r="D778">
        <f>IF(COUNTIFS('United Data'!$A$3:$A$4341,D$1,'United Data'!$C$3:$C$4341,$A778,'United Data'!$B$3:$B$4341,"&lt;&gt;Off-street")&gt;0,1,0)</f>
        <v>0</v>
      </c>
      <c r="E778">
        <f>IF(COUNTIFS('United Data'!$A$3:$A$4341,E$1,'United Data'!$C$3:$C$4341,$A778,'United Data'!$B$3:$B$4341,"&lt;&gt;Off-street")&gt;0,1,0)</f>
        <v>0</v>
      </c>
      <c r="F778">
        <f>IF(COUNTIFS('United Data'!$A$3:$A$4341,F$1,'United Data'!$C$3:$C$4341,$A778,'United Data'!$B$3:$B$4341,"&lt;&gt;Off-street")&gt;0,1,0)</f>
        <v>0</v>
      </c>
      <c r="G778">
        <f>IF(COUNTIFS('United Data'!$A$3:$A$4341,G$1,'United Data'!$C$3:$C$4341,$A778,'United Data'!$B$3:$B$4341,"&lt;&gt;Off-street")&gt;0,1,0)</f>
        <v>0</v>
      </c>
      <c r="H778">
        <f>IF(COUNTIFS('United Data'!$A$3:$A$4341,H$1,'United Data'!$C$3:$C$4341,$A778,'United Data'!$B$3:$B$4341,"&lt;&gt;Off-street")&gt;0,1,0)</f>
        <v>0</v>
      </c>
      <c r="I778">
        <f>IF(COUNTIFS('United Data'!$A$3:$A$4341,I$1,'United Data'!$C$3:$C$4341,$A778,'United Data'!$B$3:$B$4341,"&lt;&gt;Off-street")&gt;0,1,0)</f>
        <v>0</v>
      </c>
      <c r="J778">
        <f>IF(COUNTIFS('United Data'!$A$3:$A$4341,J$1,'United Data'!$C$3:$C$4341,$A778,'United Data'!$B$3:$B$4341,"&lt;&gt;Off-street")&gt;0,1,0)</f>
        <v>0</v>
      </c>
      <c r="K778">
        <f>IF(COUNTIFS('United Data'!$A$3:$A$4341,K$1,'United Data'!$C$3:$C$4341,$A778,'United Data'!$B$3:$B$4341,"&lt;&gt;Off-street")&gt;0,1,0)</f>
        <v>0</v>
      </c>
      <c r="L778">
        <f>IF(COUNTIFS('United Data'!$A$3:$A$4341,L$1,'United Data'!$C$3:$C$4341,$A778,'United Data'!$B$3:$B$4341,"&lt;&gt;Off-street")&gt;0,1,0)</f>
        <v>0</v>
      </c>
      <c r="M778">
        <f>IF(COUNTIFS('United Data'!$A$3:$A$4341,M$1,'United Data'!$C$3:$C$4341,$A778,'United Data'!$B$3:$B$4341,"&lt;&gt;Off-street")&gt;0,1,0)</f>
        <v>0</v>
      </c>
      <c r="N778">
        <f>IF(COUNTIFS('United Data'!$A$3:$A$4341,N$1,'United Data'!$C$3:$C$4341,$A778,'United Data'!$B$3:$B$4341,"&lt;&gt;Off-street")&gt;0,1,0)</f>
        <v>0</v>
      </c>
      <c r="O778">
        <f>IF(COUNTIFS('United Data'!$A$3:$A$4341,O$1,'United Data'!$C$3:$C$4341,$A778,'United Data'!$B$3:$B$4341,"&lt;&gt;Off-street")&gt;0,1,0)</f>
        <v>0</v>
      </c>
      <c r="P778">
        <f>IF(COUNTIFS('United Data'!$A$3:$A$4341,P$1,'United Data'!$C$3:$C$4341,$A778,'United Data'!$B$3:$B$4341,"&lt;&gt;Off-street")&gt;0,1,0)</f>
        <v>0</v>
      </c>
      <c r="Q778">
        <f>IF(COUNTIFS('United Data'!$A$3:$A$4341,Q$1,'United Data'!$C$3:$C$4341,$A778,'United Data'!$B$3:$B$4341,"&lt;&gt;Off-street")&gt;0,1,0)</f>
        <v>1</v>
      </c>
      <c r="R778">
        <f>IF(COUNTIFS('United Data'!$A$3:$A$4341,R$1,'United Data'!$C$3:$C$4341,$A778,'United Data'!$B$3:$B$4341,"&lt;&gt;Off-street")&gt;0,1,0)</f>
        <v>1</v>
      </c>
      <c r="S778">
        <f t="shared" si="24"/>
        <v>2</v>
      </c>
      <c r="T778">
        <f t="shared" si="25"/>
        <v>1</v>
      </c>
    </row>
    <row r="779" spans="1:20" x14ac:dyDescent="0.2">
      <c r="A779" t="s">
        <v>810</v>
      </c>
      <c r="B779">
        <f>IF(COUNTIFS('United Data'!$A$3:$A$4341,B$1,'United Data'!$C$3:$C$4341,$A779,'United Data'!$B$3:$B$4341,"&lt;&gt;Off-street")&gt;0,1,0)</f>
        <v>0</v>
      </c>
      <c r="C779">
        <f>IF(COUNTIFS('United Data'!$A$3:$A$4341,C$1,'United Data'!$C$3:$C$4341,$A779,'United Data'!$B$3:$B$4341,"&lt;&gt;Off-street")&gt;0,1,0)</f>
        <v>0</v>
      </c>
      <c r="D779">
        <f>IF(COUNTIFS('United Data'!$A$3:$A$4341,D$1,'United Data'!$C$3:$C$4341,$A779,'United Data'!$B$3:$B$4341,"&lt;&gt;Off-street")&gt;0,1,0)</f>
        <v>0</v>
      </c>
      <c r="E779">
        <f>IF(COUNTIFS('United Data'!$A$3:$A$4341,E$1,'United Data'!$C$3:$C$4341,$A779,'United Data'!$B$3:$B$4341,"&lt;&gt;Off-street")&gt;0,1,0)</f>
        <v>0</v>
      </c>
      <c r="F779">
        <f>IF(COUNTIFS('United Data'!$A$3:$A$4341,F$1,'United Data'!$C$3:$C$4341,$A779,'United Data'!$B$3:$B$4341,"&lt;&gt;Off-street")&gt;0,1,0)</f>
        <v>0</v>
      </c>
      <c r="G779">
        <f>IF(COUNTIFS('United Data'!$A$3:$A$4341,G$1,'United Data'!$C$3:$C$4341,$A779,'United Data'!$B$3:$B$4341,"&lt;&gt;Off-street")&gt;0,1,0)</f>
        <v>0</v>
      </c>
      <c r="H779">
        <f>IF(COUNTIFS('United Data'!$A$3:$A$4341,H$1,'United Data'!$C$3:$C$4341,$A779,'United Data'!$B$3:$B$4341,"&lt;&gt;Off-street")&gt;0,1,0)</f>
        <v>0</v>
      </c>
      <c r="I779">
        <f>IF(COUNTIFS('United Data'!$A$3:$A$4341,I$1,'United Data'!$C$3:$C$4341,$A779,'United Data'!$B$3:$B$4341,"&lt;&gt;Off-street")&gt;0,1,0)</f>
        <v>0</v>
      </c>
      <c r="J779">
        <f>IF(COUNTIFS('United Data'!$A$3:$A$4341,J$1,'United Data'!$C$3:$C$4341,$A779,'United Data'!$B$3:$B$4341,"&lt;&gt;Off-street")&gt;0,1,0)</f>
        <v>0</v>
      </c>
      <c r="K779">
        <f>IF(COUNTIFS('United Data'!$A$3:$A$4341,K$1,'United Data'!$C$3:$C$4341,$A779,'United Data'!$B$3:$B$4341,"&lt;&gt;Off-street")&gt;0,1,0)</f>
        <v>0</v>
      </c>
      <c r="L779">
        <f>IF(COUNTIFS('United Data'!$A$3:$A$4341,L$1,'United Data'!$C$3:$C$4341,$A779,'United Data'!$B$3:$B$4341,"&lt;&gt;Off-street")&gt;0,1,0)</f>
        <v>0</v>
      </c>
      <c r="M779">
        <f>IF(COUNTIFS('United Data'!$A$3:$A$4341,M$1,'United Data'!$C$3:$C$4341,$A779,'United Data'!$B$3:$B$4341,"&lt;&gt;Off-street")&gt;0,1,0)</f>
        <v>0</v>
      </c>
      <c r="N779">
        <f>IF(COUNTIFS('United Data'!$A$3:$A$4341,N$1,'United Data'!$C$3:$C$4341,$A779,'United Data'!$B$3:$B$4341,"&lt;&gt;Off-street")&gt;0,1,0)</f>
        <v>0</v>
      </c>
      <c r="O779">
        <f>IF(COUNTIFS('United Data'!$A$3:$A$4341,O$1,'United Data'!$C$3:$C$4341,$A779,'United Data'!$B$3:$B$4341,"&lt;&gt;Off-street")&gt;0,1,0)</f>
        <v>0</v>
      </c>
      <c r="P779">
        <f>IF(COUNTIFS('United Data'!$A$3:$A$4341,P$1,'United Data'!$C$3:$C$4341,$A779,'United Data'!$B$3:$B$4341,"&lt;&gt;Off-street")&gt;0,1,0)</f>
        <v>0</v>
      </c>
      <c r="Q779">
        <f>IF(COUNTIFS('United Data'!$A$3:$A$4341,Q$1,'United Data'!$C$3:$C$4341,$A779,'United Data'!$B$3:$B$4341,"&lt;&gt;Off-street")&gt;0,1,0)</f>
        <v>1</v>
      </c>
      <c r="R779">
        <f>IF(COUNTIFS('United Data'!$A$3:$A$4341,R$1,'United Data'!$C$3:$C$4341,$A779,'United Data'!$B$3:$B$4341,"&lt;&gt;Off-street")&gt;0,1,0)</f>
        <v>1</v>
      </c>
      <c r="S779">
        <f t="shared" si="24"/>
        <v>2</v>
      </c>
      <c r="T779">
        <f t="shared" si="25"/>
        <v>1</v>
      </c>
    </row>
    <row r="780" spans="1:20" x14ac:dyDescent="0.2">
      <c r="A780" t="s">
        <v>811</v>
      </c>
      <c r="B780">
        <f>IF(COUNTIFS('United Data'!$A$3:$A$4341,B$1,'United Data'!$C$3:$C$4341,$A780,'United Data'!$B$3:$B$4341,"&lt;&gt;Off-street")&gt;0,1,0)</f>
        <v>0</v>
      </c>
      <c r="C780">
        <f>IF(COUNTIFS('United Data'!$A$3:$A$4341,C$1,'United Data'!$C$3:$C$4341,$A780,'United Data'!$B$3:$B$4341,"&lt;&gt;Off-street")&gt;0,1,0)</f>
        <v>0</v>
      </c>
      <c r="D780">
        <f>IF(COUNTIFS('United Data'!$A$3:$A$4341,D$1,'United Data'!$C$3:$C$4341,$A780,'United Data'!$B$3:$B$4341,"&lt;&gt;Off-street")&gt;0,1,0)</f>
        <v>0</v>
      </c>
      <c r="E780">
        <f>IF(COUNTIFS('United Data'!$A$3:$A$4341,E$1,'United Data'!$C$3:$C$4341,$A780,'United Data'!$B$3:$B$4341,"&lt;&gt;Off-street")&gt;0,1,0)</f>
        <v>0</v>
      </c>
      <c r="F780">
        <f>IF(COUNTIFS('United Data'!$A$3:$A$4341,F$1,'United Data'!$C$3:$C$4341,$A780,'United Data'!$B$3:$B$4341,"&lt;&gt;Off-street")&gt;0,1,0)</f>
        <v>0</v>
      </c>
      <c r="G780">
        <f>IF(COUNTIFS('United Data'!$A$3:$A$4341,G$1,'United Data'!$C$3:$C$4341,$A780,'United Data'!$B$3:$B$4341,"&lt;&gt;Off-street")&gt;0,1,0)</f>
        <v>0</v>
      </c>
      <c r="H780">
        <f>IF(COUNTIFS('United Data'!$A$3:$A$4341,H$1,'United Data'!$C$3:$C$4341,$A780,'United Data'!$B$3:$B$4341,"&lt;&gt;Off-street")&gt;0,1,0)</f>
        <v>0</v>
      </c>
      <c r="I780">
        <f>IF(COUNTIFS('United Data'!$A$3:$A$4341,I$1,'United Data'!$C$3:$C$4341,$A780,'United Data'!$B$3:$B$4341,"&lt;&gt;Off-street")&gt;0,1,0)</f>
        <v>0</v>
      </c>
      <c r="J780">
        <f>IF(COUNTIFS('United Data'!$A$3:$A$4341,J$1,'United Data'!$C$3:$C$4341,$A780,'United Data'!$B$3:$B$4341,"&lt;&gt;Off-street")&gt;0,1,0)</f>
        <v>0</v>
      </c>
      <c r="K780">
        <f>IF(COUNTIFS('United Data'!$A$3:$A$4341,K$1,'United Data'!$C$3:$C$4341,$A780,'United Data'!$B$3:$B$4341,"&lt;&gt;Off-street")&gt;0,1,0)</f>
        <v>0</v>
      </c>
      <c r="L780">
        <f>IF(COUNTIFS('United Data'!$A$3:$A$4341,L$1,'United Data'!$C$3:$C$4341,$A780,'United Data'!$B$3:$B$4341,"&lt;&gt;Off-street")&gt;0,1,0)</f>
        <v>0</v>
      </c>
      <c r="M780">
        <f>IF(COUNTIFS('United Data'!$A$3:$A$4341,M$1,'United Data'!$C$3:$C$4341,$A780,'United Data'!$B$3:$B$4341,"&lt;&gt;Off-street")&gt;0,1,0)</f>
        <v>0</v>
      </c>
      <c r="N780">
        <f>IF(COUNTIFS('United Data'!$A$3:$A$4341,N$1,'United Data'!$C$3:$C$4341,$A780,'United Data'!$B$3:$B$4341,"&lt;&gt;Off-street")&gt;0,1,0)</f>
        <v>0</v>
      </c>
      <c r="O780">
        <f>IF(COUNTIFS('United Data'!$A$3:$A$4341,O$1,'United Data'!$C$3:$C$4341,$A780,'United Data'!$B$3:$B$4341,"&lt;&gt;Off-street")&gt;0,1,0)</f>
        <v>0</v>
      </c>
      <c r="P780">
        <f>IF(COUNTIFS('United Data'!$A$3:$A$4341,P$1,'United Data'!$C$3:$C$4341,$A780,'United Data'!$B$3:$B$4341,"&lt;&gt;Off-street")&gt;0,1,0)</f>
        <v>0</v>
      </c>
      <c r="Q780">
        <f>IF(COUNTIFS('United Data'!$A$3:$A$4341,Q$1,'United Data'!$C$3:$C$4341,$A780,'United Data'!$B$3:$B$4341,"&lt;&gt;Off-street")&gt;0,1,0)</f>
        <v>1</v>
      </c>
      <c r="R780">
        <f>IF(COUNTIFS('United Data'!$A$3:$A$4341,R$1,'United Data'!$C$3:$C$4341,$A780,'United Data'!$B$3:$B$4341,"&lt;&gt;Off-street")&gt;0,1,0)</f>
        <v>1</v>
      </c>
      <c r="S780">
        <f t="shared" si="24"/>
        <v>2</v>
      </c>
      <c r="T780">
        <f t="shared" si="25"/>
        <v>1</v>
      </c>
    </row>
    <row r="781" spans="1:20" x14ac:dyDescent="0.2">
      <c r="A781" t="s">
        <v>812</v>
      </c>
      <c r="B781">
        <f>IF(COUNTIFS('United Data'!$A$3:$A$4341,B$1,'United Data'!$C$3:$C$4341,$A781,'United Data'!$B$3:$B$4341,"&lt;&gt;Off-street")&gt;0,1,0)</f>
        <v>0</v>
      </c>
      <c r="C781">
        <f>IF(COUNTIFS('United Data'!$A$3:$A$4341,C$1,'United Data'!$C$3:$C$4341,$A781,'United Data'!$B$3:$B$4341,"&lt;&gt;Off-street")&gt;0,1,0)</f>
        <v>0</v>
      </c>
      <c r="D781">
        <f>IF(COUNTIFS('United Data'!$A$3:$A$4341,D$1,'United Data'!$C$3:$C$4341,$A781,'United Data'!$B$3:$B$4341,"&lt;&gt;Off-street")&gt;0,1,0)</f>
        <v>0</v>
      </c>
      <c r="E781">
        <f>IF(COUNTIFS('United Data'!$A$3:$A$4341,E$1,'United Data'!$C$3:$C$4341,$A781,'United Data'!$B$3:$B$4341,"&lt;&gt;Off-street")&gt;0,1,0)</f>
        <v>0</v>
      </c>
      <c r="F781">
        <f>IF(COUNTIFS('United Data'!$A$3:$A$4341,F$1,'United Data'!$C$3:$C$4341,$A781,'United Data'!$B$3:$B$4341,"&lt;&gt;Off-street")&gt;0,1,0)</f>
        <v>0</v>
      </c>
      <c r="G781">
        <f>IF(COUNTIFS('United Data'!$A$3:$A$4341,G$1,'United Data'!$C$3:$C$4341,$A781,'United Data'!$B$3:$B$4341,"&lt;&gt;Off-street")&gt;0,1,0)</f>
        <v>0</v>
      </c>
      <c r="H781">
        <f>IF(COUNTIFS('United Data'!$A$3:$A$4341,H$1,'United Data'!$C$3:$C$4341,$A781,'United Data'!$B$3:$B$4341,"&lt;&gt;Off-street")&gt;0,1,0)</f>
        <v>0</v>
      </c>
      <c r="I781">
        <f>IF(COUNTIFS('United Data'!$A$3:$A$4341,I$1,'United Data'!$C$3:$C$4341,$A781,'United Data'!$B$3:$B$4341,"&lt;&gt;Off-street")&gt;0,1,0)</f>
        <v>0</v>
      </c>
      <c r="J781">
        <f>IF(COUNTIFS('United Data'!$A$3:$A$4341,J$1,'United Data'!$C$3:$C$4341,$A781,'United Data'!$B$3:$B$4341,"&lt;&gt;Off-street")&gt;0,1,0)</f>
        <v>0</v>
      </c>
      <c r="K781">
        <f>IF(COUNTIFS('United Data'!$A$3:$A$4341,K$1,'United Data'!$C$3:$C$4341,$A781,'United Data'!$B$3:$B$4341,"&lt;&gt;Off-street")&gt;0,1,0)</f>
        <v>0</v>
      </c>
      <c r="L781">
        <f>IF(COUNTIFS('United Data'!$A$3:$A$4341,L$1,'United Data'!$C$3:$C$4341,$A781,'United Data'!$B$3:$B$4341,"&lt;&gt;Off-street")&gt;0,1,0)</f>
        <v>0</v>
      </c>
      <c r="M781">
        <f>IF(COUNTIFS('United Data'!$A$3:$A$4341,M$1,'United Data'!$C$3:$C$4341,$A781,'United Data'!$B$3:$B$4341,"&lt;&gt;Off-street")&gt;0,1,0)</f>
        <v>0</v>
      </c>
      <c r="N781">
        <f>IF(COUNTIFS('United Data'!$A$3:$A$4341,N$1,'United Data'!$C$3:$C$4341,$A781,'United Data'!$B$3:$B$4341,"&lt;&gt;Off-street")&gt;0,1,0)</f>
        <v>0</v>
      </c>
      <c r="O781">
        <f>IF(COUNTIFS('United Data'!$A$3:$A$4341,O$1,'United Data'!$C$3:$C$4341,$A781,'United Data'!$B$3:$B$4341,"&lt;&gt;Off-street")&gt;0,1,0)</f>
        <v>0</v>
      </c>
      <c r="P781">
        <f>IF(COUNTIFS('United Data'!$A$3:$A$4341,P$1,'United Data'!$C$3:$C$4341,$A781,'United Data'!$B$3:$B$4341,"&lt;&gt;Off-street")&gt;0,1,0)</f>
        <v>0</v>
      </c>
      <c r="Q781">
        <f>IF(COUNTIFS('United Data'!$A$3:$A$4341,Q$1,'United Data'!$C$3:$C$4341,$A781,'United Data'!$B$3:$B$4341,"&lt;&gt;Off-street")&gt;0,1,0)</f>
        <v>1</v>
      </c>
      <c r="R781">
        <f>IF(COUNTIFS('United Data'!$A$3:$A$4341,R$1,'United Data'!$C$3:$C$4341,$A781,'United Data'!$B$3:$B$4341,"&lt;&gt;Off-street")&gt;0,1,0)</f>
        <v>0</v>
      </c>
      <c r="S781">
        <f t="shared" si="24"/>
        <v>1</v>
      </c>
      <c r="T781">
        <f t="shared" si="25"/>
        <v>1</v>
      </c>
    </row>
    <row r="782" spans="1:20" x14ac:dyDescent="0.2">
      <c r="A782" t="s">
        <v>813</v>
      </c>
      <c r="B782">
        <f>IF(COUNTIFS('United Data'!$A$3:$A$4341,B$1,'United Data'!$C$3:$C$4341,$A782,'United Data'!$B$3:$B$4341,"&lt;&gt;Off-street")&gt;0,1,0)</f>
        <v>0</v>
      </c>
      <c r="C782">
        <f>IF(COUNTIFS('United Data'!$A$3:$A$4341,C$1,'United Data'!$C$3:$C$4341,$A782,'United Data'!$B$3:$B$4341,"&lt;&gt;Off-street")&gt;0,1,0)</f>
        <v>0</v>
      </c>
      <c r="D782">
        <f>IF(COUNTIFS('United Data'!$A$3:$A$4341,D$1,'United Data'!$C$3:$C$4341,$A782,'United Data'!$B$3:$B$4341,"&lt;&gt;Off-street")&gt;0,1,0)</f>
        <v>0</v>
      </c>
      <c r="E782">
        <f>IF(COUNTIFS('United Data'!$A$3:$A$4341,E$1,'United Data'!$C$3:$C$4341,$A782,'United Data'!$B$3:$B$4341,"&lt;&gt;Off-street")&gt;0,1,0)</f>
        <v>0</v>
      </c>
      <c r="F782">
        <f>IF(COUNTIFS('United Data'!$A$3:$A$4341,F$1,'United Data'!$C$3:$C$4341,$A782,'United Data'!$B$3:$B$4341,"&lt;&gt;Off-street")&gt;0,1,0)</f>
        <v>0</v>
      </c>
      <c r="G782">
        <f>IF(COUNTIFS('United Data'!$A$3:$A$4341,G$1,'United Data'!$C$3:$C$4341,$A782,'United Data'!$B$3:$B$4341,"&lt;&gt;Off-street")&gt;0,1,0)</f>
        <v>0</v>
      </c>
      <c r="H782">
        <f>IF(COUNTIFS('United Data'!$A$3:$A$4341,H$1,'United Data'!$C$3:$C$4341,$A782,'United Data'!$B$3:$B$4341,"&lt;&gt;Off-street")&gt;0,1,0)</f>
        <v>0</v>
      </c>
      <c r="I782">
        <f>IF(COUNTIFS('United Data'!$A$3:$A$4341,I$1,'United Data'!$C$3:$C$4341,$A782,'United Data'!$B$3:$B$4341,"&lt;&gt;Off-street")&gt;0,1,0)</f>
        <v>0</v>
      </c>
      <c r="J782">
        <f>IF(COUNTIFS('United Data'!$A$3:$A$4341,J$1,'United Data'!$C$3:$C$4341,$A782,'United Data'!$B$3:$B$4341,"&lt;&gt;Off-street")&gt;0,1,0)</f>
        <v>0</v>
      </c>
      <c r="K782">
        <f>IF(COUNTIFS('United Data'!$A$3:$A$4341,K$1,'United Data'!$C$3:$C$4341,$A782,'United Data'!$B$3:$B$4341,"&lt;&gt;Off-street")&gt;0,1,0)</f>
        <v>0</v>
      </c>
      <c r="L782">
        <f>IF(COUNTIFS('United Data'!$A$3:$A$4341,L$1,'United Data'!$C$3:$C$4341,$A782,'United Data'!$B$3:$B$4341,"&lt;&gt;Off-street")&gt;0,1,0)</f>
        <v>0</v>
      </c>
      <c r="M782">
        <f>IF(COUNTIFS('United Data'!$A$3:$A$4341,M$1,'United Data'!$C$3:$C$4341,$A782,'United Data'!$B$3:$B$4341,"&lt;&gt;Off-street")&gt;0,1,0)</f>
        <v>0</v>
      </c>
      <c r="N782">
        <f>IF(COUNTIFS('United Data'!$A$3:$A$4341,N$1,'United Data'!$C$3:$C$4341,$A782,'United Data'!$B$3:$B$4341,"&lt;&gt;Off-street")&gt;0,1,0)</f>
        <v>0</v>
      </c>
      <c r="O782">
        <f>IF(COUNTIFS('United Data'!$A$3:$A$4341,O$1,'United Data'!$C$3:$C$4341,$A782,'United Data'!$B$3:$B$4341,"&lt;&gt;Off-street")&gt;0,1,0)</f>
        <v>0</v>
      </c>
      <c r="P782">
        <f>IF(COUNTIFS('United Data'!$A$3:$A$4341,P$1,'United Data'!$C$3:$C$4341,$A782,'United Data'!$B$3:$B$4341,"&lt;&gt;Off-street")&gt;0,1,0)</f>
        <v>0</v>
      </c>
      <c r="Q782">
        <f>IF(COUNTIFS('United Data'!$A$3:$A$4341,Q$1,'United Data'!$C$3:$C$4341,$A782,'United Data'!$B$3:$B$4341,"&lt;&gt;Off-street")&gt;0,1,0)</f>
        <v>1</v>
      </c>
      <c r="R782">
        <f>IF(COUNTIFS('United Data'!$A$3:$A$4341,R$1,'United Data'!$C$3:$C$4341,$A782,'United Data'!$B$3:$B$4341,"&lt;&gt;Off-street")&gt;0,1,0)</f>
        <v>0</v>
      </c>
      <c r="S782">
        <f t="shared" si="24"/>
        <v>1</v>
      </c>
      <c r="T782">
        <f t="shared" si="25"/>
        <v>1</v>
      </c>
    </row>
    <row r="783" spans="1:20" x14ac:dyDescent="0.2">
      <c r="A783" t="s">
        <v>814</v>
      </c>
      <c r="B783">
        <f>IF(COUNTIFS('United Data'!$A$3:$A$4341,B$1,'United Data'!$C$3:$C$4341,$A783,'United Data'!$B$3:$B$4341,"&lt;&gt;Off-street")&gt;0,1,0)</f>
        <v>1</v>
      </c>
      <c r="C783">
        <f>IF(COUNTIFS('United Data'!$A$3:$A$4341,C$1,'United Data'!$C$3:$C$4341,$A783,'United Data'!$B$3:$B$4341,"&lt;&gt;Off-street")&gt;0,1,0)</f>
        <v>0</v>
      </c>
      <c r="D783">
        <f>IF(COUNTIFS('United Data'!$A$3:$A$4341,D$1,'United Data'!$C$3:$C$4341,$A783,'United Data'!$B$3:$B$4341,"&lt;&gt;Off-street")&gt;0,1,0)</f>
        <v>0</v>
      </c>
      <c r="E783">
        <f>IF(COUNTIFS('United Data'!$A$3:$A$4341,E$1,'United Data'!$C$3:$C$4341,$A783,'United Data'!$B$3:$B$4341,"&lt;&gt;Off-street")&gt;0,1,0)</f>
        <v>0</v>
      </c>
      <c r="F783">
        <f>IF(COUNTIFS('United Data'!$A$3:$A$4341,F$1,'United Data'!$C$3:$C$4341,$A783,'United Data'!$B$3:$B$4341,"&lt;&gt;Off-street")&gt;0,1,0)</f>
        <v>0</v>
      </c>
      <c r="G783">
        <f>IF(COUNTIFS('United Data'!$A$3:$A$4341,G$1,'United Data'!$C$3:$C$4341,$A783,'United Data'!$B$3:$B$4341,"&lt;&gt;Off-street")&gt;0,1,0)</f>
        <v>0</v>
      </c>
      <c r="H783">
        <f>IF(COUNTIFS('United Data'!$A$3:$A$4341,H$1,'United Data'!$C$3:$C$4341,$A783,'United Data'!$B$3:$B$4341,"&lt;&gt;Off-street")&gt;0,1,0)</f>
        <v>0</v>
      </c>
      <c r="I783">
        <f>IF(COUNTIFS('United Data'!$A$3:$A$4341,I$1,'United Data'!$C$3:$C$4341,$A783,'United Data'!$B$3:$B$4341,"&lt;&gt;Off-street")&gt;0,1,0)</f>
        <v>0</v>
      </c>
      <c r="J783">
        <f>IF(COUNTIFS('United Data'!$A$3:$A$4341,J$1,'United Data'!$C$3:$C$4341,$A783,'United Data'!$B$3:$B$4341,"&lt;&gt;Off-street")&gt;0,1,0)</f>
        <v>0</v>
      </c>
      <c r="K783">
        <f>IF(COUNTIFS('United Data'!$A$3:$A$4341,K$1,'United Data'!$C$3:$C$4341,$A783,'United Data'!$B$3:$B$4341,"&lt;&gt;Off-street")&gt;0,1,0)</f>
        <v>0</v>
      </c>
      <c r="L783">
        <f>IF(COUNTIFS('United Data'!$A$3:$A$4341,L$1,'United Data'!$C$3:$C$4341,$A783,'United Data'!$B$3:$B$4341,"&lt;&gt;Off-street")&gt;0,1,0)</f>
        <v>0</v>
      </c>
      <c r="M783">
        <f>IF(COUNTIFS('United Data'!$A$3:$A$4341,M$1,'United Data'!$C$3:$C$4341,$A783,'United Data'!$B$3:$B$4341,"&lt;&gt;Off-street")&gt;0,1,0)</f>
        <v>0</v>
      </c>
      <c r="N783">
        <f>IF(COUNTIFS('United Data'!$A$3:$A$4341,N$1,'United Data'!$C$3:$C$4341,$A783,'United Data'!$B$3:$B$4341,"&lt;&gt;Off-street")&gt;0,1,0)</f>
        <v>0</v>
      </c>
      <c r="O783">
        <f>IF(COUNTIFS('United Data'!$A$3:$A$4341,O$1,'United Data'!$C$3:$C$4341,$A783,'United Data'!$B$3:$B$4341,"&lt;&gt;Off-street")&gt;0,1,0)</f>
        <v>0</v>
      </c>
      <c r="P783">
        <f>IF(COUNTIFS('United Data'!$A$3:$A$4341,P$1,'United Data'!$C$3:$C$4341,$A783,'United Data'!$B$3:$B$4341,"&lt;&gt;Off-street")&gt;0,1,0)</f>
        <v>0</v>
      </c>
      <c r="Q783">
        <f>IF(COUNTIFS('United Data'!$A$3:$A$4341,Q$1,'United Data'!$C$3:$C$4341,$A783,'United Data'!$B$3:$B$4341,"&lt;&gt;Off-street")&gt;0,1,0)</f>
        <v>0</v>
      </c>
      <c r="R783">
        <f>IF(COUNTIFS('United Data'!$A$3:$A$4341,R$1,'United Data'!$C$3:$C$4341,$A783,'United Data'!$B$3:$B$4341,"&lt;&gt;Off-street")&gt;0,1,0)</f>
        <v>0</v>
      </c>
      <c r="S783">
        <f t="shared" si="24"/>
        <v>1</v>
      </c>
      <c r="T783">
        <f t="shared" si="25"/>
        <v>1</v>
      </c>
    </row>
    <row r="784" spans="1:20" x14ac:dyDescent="0.2">
      <c r="A784" t="s">
        <v>815</v>
      </c>
      <c r="B784">
        <f>IF(COUNTIFS('United Data'!$A$3:$A$4341,B$1,'United Data'!$C$3:$C$4341,$A784,'United Data'!$B$3:$B$4341,"&lt;&gt;Off-street")&gt;0,1,0)</f>
        <v>1</v>
      </c>
      <c r="C784">
        <f>IF(COUNTIFS('United Data'!$A$3:$A$4341,C$1,'United Data'!$C$3:$C$4341,$A784,'United Data'!$B$3:$B$4341,"&lt;&gt;Off-street")&gt;0,1,0)</f>
        <v>0</v>
      </c>
      <c r="D784">
        <f>IF(COUNTIFS('United Data'!$A$3:$A$4341,D$1,'United Data'!$C$3:$C$4341,$A784,'United Data'!$B$3:$B$4341,"&lt;&gt;Off-street")&gt;0,1,0)</f>
        <v>0</v>
      </c>
      <c r="E784">
        <f>IF(COUNTIFS('United Data'!$A$3:$A$4341,E$1,'United Data'!$C$3:$C$4341,$A784,'United Data'!$B$3:$B$4341,"&lt;&gt;Off-street")&gt;0,1,0)</f>
        <v>0</v>
      </c>
      <c r="F784">
        <f>IF(COUNTIFS('United Data'!$A$3:$A$4341,F$1,'United Data'!$C$3:$C$4341,$A784,'United Data'!$B$3:$B$4341,"&lt;&gt;Off-street")&gt;0,1,0)</f>
        <v>0</v>
      </c>
      <c r="G784">
        <f>IF(COUNTIFS('United Data'!$A$3:$A$4341,G$1,'United Data'!$C$3:$C$4341,$A784,'United Data'!$B$3:$B$4341,"&lt;&gt;Off-street")&gt;0,1,0)</f>
        <v>0</v>
      </c>
      <c r="H784">
        <f>IF(COUNTIFS('United Data'!$A$3:$A$4341,H$1,'United Data'!$C$3:$C$4341,$A784,'United Data'!$B$3:$B$4341,"&lt;&gt;Off-street")&gt;0,1,0)</f>
        <v>0</v>
      </c>
      <c r="I784">
        <f>IF(COUNTIFS('United Data'!$A$3:$A$4341,I$1,'United Data'!$C$3:$C$4341,$A784,'United Data'!$B$3:$B$4341,"&lt;&gt;Off-street")&gt;0,1,0)</f>
        <v>0</v>
      </c>
      <c r="J784">
        <f>IF(COUNTIFS('United Data'!$A$3:$A$4341,J$1,'United Data'!$C$3:$C$4341,$A784,'United Data'!$B$3:$B$4341,"&lt;&gt;Off-street")&gt;0,1,0)</f>
        <v>0</v>
      </c>
      <c r="K784">
        <f>IF(COUNTIFS('United Data'!$A$3:$A$4341,K$1,'United Data'!$C$3:$C$4341,$A784,'United Data'!$B$3:$B$4341,"&lt;&gt;Off-street")&gt;0,1,0)</f>
        <v>0</v>
      </c>
      <c r="L784">
        <f>IF(COUNTIFS('United Data'!$A$3:$A$4341,L$1,'United Data'!$C$3:$C$4341,$A784,'United Data'!$B$3:$B$4341,"&lt;&gt;Off-street")&gt;0,1,0)</f>
        <v>0</v>
      </c>
      <c r="M784">
        <f>IF(COUNTIFS('United Data'!$A$3:$A$4341,M$1,'United Data'!$C$3:$C$4341,$A784,'United Data'!$B$3:$B$4341,"&lt;&gt;Off-street")&gt;0,1,0)</f>
        <v>0</v>
      </c>
      <c r="N784">
        <f>IF(COUNTIFS('United Data'!$A$3:$A$4341,N$1,'United Data'!$C$3:$C$4341,$A784,'United Data'!$B$3:$B$4341,"&lt;&gt;Off-street")&gt;0,1,0)</f>
        <v>0</v>
      </c>
      <c r="O784">
        <f>IF(COUNTIFS('United Data'!$A$3:$A$4341,O$1,'United Data'!$C$3:$C$4341,$A784,'United Data'!$B$3:$B$4341,"&lt;&gt;Off-street")&gt;0,1,0)</f>
        <v>0</v>
      </c>
      <c r="P784">
        <f>IF(COUNTIFS('United Data'!$A$3:$A$4341,P$1,'United Data'!$C$3:$C$4341,$A784,'United Data'!$B$3:$B$4341,"&lt;&gt;Off-street")&gt;0,1,0)</f>
        <v>0</v>
      </c>
      <c r="Q784">
        <f>IF(COUNTIFS('United Data'!$A$3:$A$4341,Q$1,'United Data'!$C$3:$C$4341,$A784,'United Data'!$B$3:$B$4341,"&lt;&gt;Off-street")&gt;0,1,0)</f>
        <v>0</v>
      </c>
      <c r="R784">
        <f>IF(COUNTIFS('United Data'!$A$3:$A$4341,R$1,'United Data'!$C$3:$C$4341,$A784,'United Data'!$B$3:$B$4341,"&lt;&gt;Off-street")&gt;0,1,0)</f>
        <v>0</v>
      </c>
      <c r="S784">
        <f t="shared" si="24"/>
        <v>1</v>
      </c>
      <c r="T784">
        <f t="shared" si="25"/>
        <v>1</v>
      </c>
    </row>
    <row r="785" spans="1:20" x14ac:dyDescent="0.2">
      <c r="A785" t="s">
        <v>816</v>
      </c>
      <c r="B785">
        <f>IF(COUNTIFS('United Data'!$A$3:$A$4341,B$1,'United Data'!$C$3:$C$4341,$A785,'United Data'!$B$3:$B$4341,"&lt;&gt;Off-street")&gt;0,1,0)</f>
        <v>1</v>
      </c>
      <c r="C785">
        <f>IF(COUNTIFS('United Data'!$A$3:$A$4341,C$1,'United Data'!$C$3:$C$4341,$A785,'United Data'!$B$3:$B$4341,"&lt;&gt;Off-street")&gt;0,1,0)</f>
        <v>0</v>
      </c>
      <c r="D785">
        <f>IF(COUNTIFS('United Data'!$A$3:$A$4341,D$1,'United Data'!$C$3:$C$4341,$A785,'United Data'!$B$3:$B$4341,"&lt;&gt;Off-street")&gt;0,1,0)</f>
        <v>0</v>
      </c>
      <c r="E785">
        <f>IF(COUNTIFS('United Data'!$A$3:$A$4341,E$1,'United Data'!$C$3:$C$4341,$A785,'United Data'!$B$3:$B$4341,"&lt;&gt;Off-street")&gt;0,1,0)</f>
        <v>0</v>
      </c>
      <c r="F785">
        <f>IF(COUNTIFS('United Data'!$A$3:$A$4341,F$1,'United Data'!$C$3:$C$4341,$A785,'United Data'!$B$3:$B$4341,"&lt;&gt;Off-street")&gt;0,1,0)</f>
        <v>0</v>
      </c>
      <c r="G785">
        <f>IF(COUNTIFS('United Data'!$A$3:$A$4341,G$1,'United Data'!$C$3:$C$4341,$A785,'United Data'!$B$3:$B$4341,"&lt;&gt;Off-street")&gt;0,1,0)</f>
        <v>0</v>
      </c>
      <c r="H785">
        <f>IF(COUNTIFS('United Data'!$A$3:$A$4341,H$1,'United Data'!$C$3:$C$4341,$A785,'United Data'!$B$3:$B$4341,"&lt;&gt;Off-street")&gt;0,1,0)</f>
        <v>0</v>
      </c>
      <c r="I785">
        <f>IF(COUNTIFS('United Data'!$A$3:$A$4341,I$1,'United Data'!$C$3:$C$4341,$A785,'United Data'!$B$3:$B$4341,"&lt;&gt;Off-street")&gt;0,1,0)</f>
        <v>0</v>
      </c>
      <c r="J785">
        <f>IF(COUNTIFS('United Data'!$A$3:$A$4341,J$1,'United Data'!$C$3:$C$4341,$A785,'United Data'!$B$3:$B$4341,"&lt;&gt;Off-street")&gt;0,1,0)</f>
        <v>0</v>
      </c>
      <c r="K785">
        <f>IF(COUNTIFS('United Data'!$A$3:$A$4341,K$1,'United Data'!$C$3:$C$4341,$A785,'United Data'!$B$3:$B$4341,"&lt;&gt;Off-street")&gt;0,1,0)</f>
        <v>0</v>
      </c>
      <c r="L785">
        <f>IF(COUNTIFS('United Data'!$A$3:$A$4341,L$1,'United Data'!$C$3:$C$4341,$A785,'United Data'!$B$3:$B$4341,"&lt;&gt;Off-street")&gt;0,1,0)</f>
        <v>0</v>
      </c>
      <c r="M785">
        <f>IF(COUNTIFS('United Data'!$A$3:$A$4341,M$1,'United Data'!$C$3:$C$4341,$A785,'United Data'!$B$3:$B$4341,"&lt;&gt;Off-street")&gt;0,1,0)</f>
        <v>0</v>
      </c>
      <c r="N785">
        <f>IF(COUNTIFS('United Data'!$A$3:$A$4341,N$1,'United Data'!$C$3:$C$4341,$A785,'United Data'!$B$3:$B$4341,"&lt;&gt;Off-street")&gt;0,1,0)</f>
        <v>0</v>
      </c>
      <c r="O785">
        <f>IF(COUNTIFS('United Data'!$A$3:$A$4341,O$1,'United Data'!$C$3:$C$4341,$A785,'United Data'!$B$3:$B$4341,"&lt;&gt;Off-street")&gt;0,1,0)</f>
        <v>0</v>
      </c>
      <c r="P785">
        <f>IF(COUNTIFS('United Data'!$A$3:$A$4341,P$1,'United Data'!$C$3:$C$4341,$A785,'United Data'!$B$3:$B$4341,"&lt;&gt;Off-street")&gt;0,1,0)</f>
        <v>0</v>
      </c>
      <c r="Q785">
        <f>IF(COUNTIFS('United Data'!$A$3:$A$4341,Q$1,'United Data'!$C$3:$C$4341,$A785,'United Data'!$B$3:$B$4341,"&lt;&gt;Off-street")&gt;0,1,0)</f>
        <v>0</v>
      </c>
      <c r="R785">
        <f>IF(COUNTIFS('United Data'!$A$3:$A$4341,R$1,'United Data'!$C$3:$C$4341,$A785,'United Data'!$B$3:$B$4341,"&lt;&gt;Off-street")&gt;0,1,0)</f>
        <v>0</v>
      </c>
      <c r="S785">
        <f t="shared" si="24"/>
        <v>1</v>
      </c>
      <c r="T785">
        <f t="shared" si="25"/>
        <v>1</v>
      </c>
    </row>
    <row r="786" spans="1:20" x14ac:dyDescent="0.2">
      <c r="A786" t="s">
        <v>817</v>
      </c>
      <c r="B786">
        <f>IF(COUNTIFS('United Data'!$A$3:$A$4341,B$1,'United Data'!$C$3:$C$4341,$A786,'United Data'!$B$3:$B$4341,"&lt;&gt;Off-street")&gt;0,1,0)</f>
        <v>1</v>
      </c>
      <c r="C786">
        <f>IF(COUNTIFS('United Data'!$A$3:$A$4341,C$1,'United Data'!$C$3:$C$4341,$A786,'United Data'!$B$3:$B$4341,"&lt;&gt;Off-street")&gt;0,1,0)</f>
        <v>0</v>
      </c>
      <c r="D786">
        <f>IF(COUNTIFS('United Data'!$A$3:$A$4341,D$1,'United Data'!$C$3:$C$4341,$A786,'United Data'!$B$3:$B$4341,"&lt;&gt;Off-street")&gt;0,1,0)</f>
        <v>0</v>
      </c>
      <c r="E786">
        <f>IF(COUNTIFS('United Data'!$A$3:$A$4341,E$1,'United Data'!$C$3:$C$4341,$A786,'United Data'!$B$3:$B$4341,"&lt;&gt;Off-street")&gt;0,1,0)</f>
        <v>0</v>
      </c>
      <c r="F786">
        <f>IF(COUNTIFS('United Data'!$A$3:$A$4341,F$1,'United Data'!$C$3:$C$4341,$A786,'United Data'!$B$3:$B$4341,"&lt;&gt;Off-street")&gt;0,1,0)</f>
        <v>0</v>
      </c>
      <c r="G786">
        <f>IF(COUNTIFS('United Data'!$A$3:$A$4341,G$1,'United Data'!$C$3:$C$4341,$A786,'United Data'!$B$3:$B$4341,"&lt;&gt;Off-street")&gt;0,1,0)</f>
        <v>0</v>
      </c>
      <c r="H786">
        <f>IF(COUNTIFS('United Data'!$A$3:$A$4341,H$1,'United Data'!$C$3:$C$4341,$A786,'United Data'!$B$3:$B$4341,"&lt;&gt;Off-street")&gt;0,1,0)</f>
        <v>0</v>
      </c>
      <c r="I786">
        <f>IF(COUNTIFS('United Data'!$A$3:$A$4341,I$1,'United Data'!$C$3:$C$4341,$A786,'United Data'!$B$3:$B$4341,"&lt;&gt;Off-street")&gt;0,1,0)</f>
        <v>0</v>
      </c>
      <c r="J786">
        <f>IF(COUNTIFS('United Data'!$A$3:$A$4341,J$1,'United Data'!$C$3:$C$4341,$A786,'United Data'!$B$3:$B$4341,"&lt;&gt;Off-street")&gt;0,1,0)</f>
        <v>0</v>
      </c>
      <c r="K786">
        <f>IF(COUNTIFS('United Data'!$A$3:$A$4341,K$1,'United Data'!$C$3:$C$4341,$A786,'United Data'!$B$3:$B$4341,"&lt;&gt;Off-street")&gt;0,1,0)</f>
        <v>0</v>
      </c>
      <c r="L786">
        <f>IF(COUNTIFS('United Data'!$A$3:$A$4341,L$1,'United Data'!$C$3:$C$4341,$A786,'United Data'!$B$3:$B$4341,"&lt;&gt;Off-street")&gt;0,1,0)</f>
        <v>0</v>
      </c>
      <c r="M786">
        <f>IF(COUNTIFS('United Data'!$A$3:$A$4341,M$1,'United Data'!$C$3:$C$4341,$A786,'United Data'!$B$3:$B$4341,"&lt;&gt;Off-street")&gt;0,1,0)</f>
        <v>0</v>
      </c>
      <c r="N786">
        <f>IF(COUNTIFS('United Data'!$A$3:$A$4341,N$1,'United Data'!$C$3:$C$4341,$A786,'United Data'!$B$3:$B$4341,"&lt;&gt;Off-street")&gt;0,1,0)</f>
        <v>0</v>
      </c>
      <c r="O786">
        <f>IF(COUNTIFS('United Data'!$A$3:$A$4341,O$1,'United Data'!$C$3:$C$4341,$A786,'United Data'!$B$3:$B$4341,"&lt;&gt;Off-street")&gt;0,1,0)</f>
        <v>0</v>
      </c>
      <c r="P786">
        <f>IF(COUNTIFS('United Data'!$A$3:$A$4341,P$1,'United Data'!$C$3:$C$4341,$A786,'United Data'!$B$3:$B$4341,"&lt;&gt;Off-street")&gt;0,1,0)</f>
        <v>0</v>
      </c>
      <c r="Q786">
        <f>IF(COUNTIFS('United Data'!$A$3:$A$4341,Q$1,'United Data'!$C$3:$C$4341,$A786,'United Data'!$B$3:$B$4341,"&lt;&gt;Off-street")&gt;0,1,0)</f>
        <v>0</v>
      </c>
      <c r="R786">
        <f>IF(COUNTIFS('United Data'!$A$3:$A$4341,R$1,'United Data'!$C$3:$C$4341,$A786,'United Data'!$B$3:$B$4341,"&lt;&gt;Off-street")&gt;0,1,0)</f>
        <v>0</v>
      </c>
      <c r="S786">
        <f t="shared" si="24"/>
        <v>1</v>
      </c>
      <c r="T786">
        <f t="shared" si="25"/>
        <v>1</v>
      </c>
    </row>
    <row r="787" spans="1:20" x14ac:dyDescent="0.2">
      <c r="A787" t="s">
        <v>818</v>
      </c>
      <c r="B787">
        <f>IF(COUNTIFS('United Data'!$A$3:$A$4341,B$1,'United Data'!$C$3:$C$4341,$A787,'United Data'!$B$3:$B$4341,"&lt;&gt;Off-street")&gt;0,1,0)</f>
        <v>1</v>
      </c>
      <c r="C787">
        <f>IF(COUNTIFS('United Data'!$A$3:$A$4341,C$1,'United Data'!$C$3:$C$4341,$A787,'United Data'!$B$3:$B$4341,"&lt;&gt;Off-street")&gt;0,1,0)</f>
        <v>0</v>
      </c>
      <c r="D787">
        <f>IF(COUNTIFS('United Data'!$A$3:$A$4341,D$1,'United Data'!$C$3:$C$4341,$A787,'United Data'!$B$3:$B$4341,"&lt;&gt;Off-street")&gt;0,1,0)</f>
        <v>0</v>
      </c>
      <c r="E787">
        <f>IF(COUNTIFS('United Data'!$A$3:$A$4341,E$1,'United Data'!$C$3:$C$4341,$A787,'United Data'!$B$3:$B$4341,"&lt;&gt;Off-street")&gt;0,1,0)</f>
        <v>0</v>
      </c>
      <c r="F787">
        <f>IF(COUNTIFS('United Data'!$A$3:$A$4341,F$1,'United Data'!$C$3:$C$4341,$A787,'United Data'!$B$3:$B$4341,"&lt;&gt;Off-street")&gt;0,1,0)</f>
        <v>0</v>
      </c>
      <c r="G787">
        <f>IF(COUNTIFS('United Data'!$A$3:$A$4341,G$1,'United Data'!$C$3:$C$4341,$A787,'United Data'!$B$3:$B$4341,"&lt;&gt;Off-street")&gt;0,1,0)</f>
        <v>0</v>
      </c>
      <c r="H787">
        <f>IF(COUNTIFS('United Data'!$A$3:$A$4341,H$1,'United Data'!$C$3:$C$4341,$A787,'United Data'!$B$3:$B$4341,"&lt;&gt;Off-street")&gt;0,1,0)</f>
        <v>0</v>
      </c>
      <c r="I787">
        <f>IF(COUNTIFS('United Data'!$A$3:$A$4341,I$1,'United Data'!$C$3:$C$4341,$A787,'United Data'!$B$3:$B$4341,"&lt;&gt;Off-street")&gt;0,1,0)</f>
        <v>0</v>
      </c>
      <c r="J787">
        <f>IF(COUNTIFS('United Data'!$A$3:$A$4341,J$1,'United Data'!$C$3:$C$4341,$A787,'United Data'!$B$3:$B$4341,"&lt;&gt;Off-street")&gt;0,1,0)</f>
        <v>0</v>
      </c>
      <c r="K787">
        <f>IF(COUNTIFS('United Data'!$A$3:$A$4341,K$1,'United Data'!$C$3:$C$4341,$A787,'United Data'!$B$3:$B$4341,"&lt;&gt;Off-street")&gt;0,1,0)</f>
        <v>0</v>
      </c>
      <c r="L787">
        <f>IF(COUNTIFS('United Data'!$A$3:$A$4341,L$1,'United Data'!$C$3:$C$4341,$A787,'United Data'!$B$3:$B$4341,"&lt;&gt;Off-street")&gt;0,1,0)</f>
        <v>0</v>
      </c>
      <c r="M787">
        <f>IF(COUNTIFS('United Data'!$A$3:$A$4341,M$1,'United Data'!$C$3:$C$4341,$A787,'United Data'!$B$3:$B$4341,"&lt;&gt;Off-street")&gt;0,1,0)</f>
        <v>0</v>
      </c>
      <c r="N787">
        <f>IF(COUNTIFS('United Data'!$A$3:$A$4341,N$1,'United Data'!$C$3:$C$4341,$A787,'United Data'!$B$3:$B$4341,"&lt;&gt;Off-street")&gt;0,1,0)</f>
        <v>0</v>
      </c>
      <c r="O787">
        <f>IF(COUNTIFS('United Data'!$A$3:$A$4341,O$1,'United Data'!$C$3:$C$4341,$A787,'United Data'!$B$3:$B$4341,"&lt;&gt;Off-street")&gt;0,1,0)</f>
        <v>0</v>
      </c>
      <c r="P787">
        <f>IF(COUNTIFS('United Data'!$A$3:$A$4341,P$1,'United Data'!$C$3:$C$4341,$A787,'United Data'!$B$3:$B$4341,"&lt;&gt;Off-street")&gt;0,1,0)</f>
        <v>0</v>
      </c>
      <c r="Q787">
        <f>IF(COUNTIFS('United Data'!$A$3:$A$4341,Q$1,'United Data'!$C$3:$C$4341,$A787,'United Data'!$B$3:$B$4341,"&lt;&gt;Off-street")&gt;0,1,0)</f>
        <v>0</v>
      </c>
      <c r="R787">
        <f>IF(COUNTIFS('United Data'!$A$3:$A$4341,R$1,'United Data'!$C$3:$C$4341,$A787,'United Data'!$B$3:$B$4341,"&lt;&gt;Off-street")&gt;0,1,0)</f>
        <v>0</v>
      </c>
      <c r="S787">
        <f t="shared" si="24"/>
        <v>1</v>
      </c>
      <c r="T787">
        <f t="shared" si="25"/>
        <v>1</v>
      </c>
    </row>
    <row r="788" spans="1:20" x14ac:dyDescent="0.2">
      <c r="A788" t="s">
        <v>819</v>
      </c>
      <c r="B788">
        <f>IF(COUNTIFS('United Data'!$A$3:$A$4341,B$1,'United Data'!$C$3:$C$4341,$A788,'United Data'!$B$3:$B$4341,"&lt;&gt;Off-street")&gt;0,1,0)</f>
        <v>1</v>
      </c>
      <c r="C788">
        <f>IF(COUNTIFS('United Data'!$A$3:$A$4341,C$1,'United Data'!$C$3:$C$4341,$A788,'United Data'!$B$3:$B$4341,"&lt;&gt;Off-street")&gt;0,1,0)</f>
        <v>0</v>
      </c>
      <c r="D788">
        <f>IF(COUNTIFS('United Data'!$A$3:$A$4341,D$1,'United Data'!$C$3:$C$4341,$A788,'United Data'!$B$3:$B$4341,"&lt;&gt;Off-street")&gt;0,1,0)</f>
        <v>0</v>
      </c>
      <c r="E788">
        <f>IF(COUNTIFS('United Data'!$A$3:$A$4341,E$1,'United Data'!$C$3:$C$4341,$A788,'United Data'!$B$3:$B$4341,"&lt;&gt;Off-street")&gt;0,1,0)</f>
        <v>0</v>
      </c>
      <c r="F788">
        <f>IF(COUNTIFS('United Data'!$A$3:$A$4341,F$1,'United Data'!$C$3:$C$4341,$A788,'United Data'!$B$3:$B$4341,"&lt;&gt;Off-street")&gt;0,1,0)</f>
        <v>0</v>
      </c>
      <c r="G788">
        <f>IF(COUNTIFS('United Data'!$A$3:$A$4341,G$1,'United Data'!$C$3:$C$4341,$A788,'United Data'!$B$3:$B$4341,"&lt;&gt;Off-street")&gt;0,1,0)</f>
        <v>0</v>
      </c>
      <c r="H788">
        <f>IF(COUNTIFS('United Data'!$A$3:$A$4341,H$1,'United Data'!$C$3:$C$4341,$A788,'United Data'!$B$3:$B$4341,"&lt;&gt;Off-street")&gt;0,1,0)</f>
        <v>0</v>
      </c>
      <c r="I788">
        <f>IF(COUNTIFS('United Data'!$A$3:$A$4341,I$1,'United Data'!$C$3:$C$4341,$A788,'United Data'!$B$3:$B$4341,"&lt;&gt;Off-street")&gt;0,1,0)</f>
        <v>0</v>
      </c>
      <c r="J788">
        <f>IF(COUNTIFS('United Data'!$A$3:$A$4341,J$1,'United Data'!$C$3:$C$4341,$A788,'United Data'!$B$3:$B$4341,"&lt;&gt;Off-street")&gt;0,1,0)</f>
        <v>0</v>
      </c>
      <c r="K788">
        <f>IF(COUNTIFS('United Data'!$A$3:$A$4341,K$1,'United Data'!$C$3:$C$4341,$A788,'United Data'!$B$3:$B$4341,"&lt;&gt;Off-street")&gt;0,1,0)</f>
        <v>0</v>
      </c>
      <c r="L788">
        <f>IF(COUNTIFS('United Data'!$A$3:$A$4341,L$1,'United Data'!$C$3:$C$4341,$A788,'United Data'!$B$3:$B$4341,"&lt;&gt;Off-street")&gt;0,1,0)</f>
        <v>0</v>
      </c>
      <c r="M788">
        <f>IF(COUNTIFS('United Data'!$A$3:$A$4341,M$1,'United Data'!$C$3:$C$4341,$A788,'United Data'!$B$3:$B$4341,"&lt;&gt;Off-street")&gt;0,1,0)</f>
        <v>0</v>
      </c>
      <c r="N788">
        <f>IF(COUNTIFS('United Data'!$A$3:$A$4341,N$1,'United Data'!$C$3:$C$4341,$A788,'United Data'!$B$3:$B$4341,"&lt;&gt;Off-street")&gt;0,1,0)</f>
        <v>0</v>
      </c>
      <c r="O788">
        <f>IF(COUNTIFS('United Data'!$A$3:$A$4341,O$1,'United Data'!$C$3:$C$4341,$A788,'United Data'!$B$3:$B$4341,"&lt;&gt;Off-street")&gt;0,1,0)</f>
        <v>0</v>
      </c>
      <c r="P788">
        <f>IF(COUNTIFS('United Data'!$A$3:$A$4341,P$1,'United Data'!$C$3:$C$4341,$A788,'United Data'!$B$3:$B$4341,"&lt;&gt;Off-street")&gt;0,1,0)</f>
        <v>0</v>
      </c>
      <c r="Q788">
        <f>IF(COUNTIFS('United Data'!$A$3:$A$4341,Q$1,'United Data'!$C$3:$C$4341,$A788,'United Data'!$B$3:$B$4341,"&lt;&gt;Off-street")&gt;0,1,0)</f>
        <v>0</v>
      </c>
      <c r="R788">
        <f>IF(COUNTIFS('United Data'!$A$3:$A$4341,R$1,'United Data'!$C$3:$C$4341,$A788,'United Data'!$B$3:$B$4341,"&lt;&gt;Off-street")&gt;0,1,0)</f>
        <v>0</v>
      </c>
      <c r="S788">
        <f t="shared" si="24"/>
        <v>1</v>
      </c>
      <c r="T788">
        <f t="shared" si="25"/>
        <v>1</v>
      </c>
    </row>
    <row r="789" spans="1:20" x14ac:dyDescent="0.2">
      <c r="A789" t="s">
        <v>820</v>
      </c>
      <c r="B789">
        <f>IF(COUNTIFS('United Data'!$A$3:$A$4341,B$1,'United Data'!$C$3:$C$4341,$A789,'United Data'!$B$3:$B$4341,"&lt;&gt;Off-street")&gt;0,1,0)</f>
        <v>1</v>
      </c>
      <c r="C789">
        <f>IF(COUNTIFS('United Data'!$A$3:$A$4341,C$1,'United Data'!$C$3:$C$4341,$A789,'United Data'!$B$3:$B$4341,"&lt;&gt;Off-street")&gt;0,1,0)</f>
        <v>0</v>
      </c>
      <c r="D789">
        <f>IF(COUNTIFS('United Data'!$A$3:$A$4341,D$1,'United Data'!$C$3:$C$4341,$A789,'United Data'!$B$3:$B$4341,"&lt;&gt;Off-street")&gt;0,1,0)</f>
        <v>0</v>
      </c>
      <c r="E789">
        <f>IF(COUNTIFS('United Data'!$A$3:$A$4341,E$1,'United Data'!$C$3:$C$4341,$A789,'United Data'!$B$3:$B$4341,"&lt;&gt;Off-street")&gt;0,1,0)</f>
        <v>0</v>
      </c>
      <c r="F789">
        <f>IF(COUNTIFS('United Data'!$A$3:$A$4341,F$1,'United Data'!$C$3:$C$4341,$A789,'United Data'!$B$3:$B$4341,"&lt;&gt;Off-street")&gt;0,1,0)</f>
        <v>0</v>
      </c>
      <c r="G789">
        <f>IF(COUNTIFS('United Data'!$A$3:$A$4341,G$1,'United Data'!$C$3:$C$4341,$A789,'United Data'!$B$3:$B$4341,"&lt;&gt;Off-street")&gt;0,1,0)</f>
        <v>0</v>
      </c>
      <c r="H789">
        <f>IF(COUNTIFS('United Data'!$A$3:$A$4341,H$1,'United Data'!$C$3:$C$4341,$A789,'United Data'!$B$3:$B$4341,"&lt;&gt;Off-street")&gt;0,1,0)</f>
        <v>0</v>
      </c>
      <c r="I789">
        <f>IF(COUNTIFS('United Data'!$A$3:$A$4341,I$1,'United Data'!$C$3:$C$4341,$A789,'United Data'!$B$3:$B$4341,"&lt;&gt;Off-street")&gt;0,1,0)</f>
        <v>0</v>
      </c>
      <c r="J789">
        <f>IF(COUNTIFS('United Data'!$A$3:$A$4341,J$1,'United Data'!$C$3:$C$4341,$A789,'United Data'!$B$3:$B$4341,"&lt;&gt;Off-street")&gt;0,1,0)</f>
        <v>0</v>
      </c>
      <c r="K789">
        <f>IF(COUNTIFS('United Data'!$A$3:$A$4341,K$1,'United Data'!$C$3:$C$4341,$A789,'United Data'!$B$3:$B$4341,"&lt;&gt;Off-street")&gt;0,1,0)</f>
        <v>0</v>
      </c>
      <c r="L789">
        <f>IF(COUNTIFS('United Data'!$A$3:$A$4341,L$1,'United Data'!$C$3:$C$4341,$A789,'United Data'!$B$3:$B$4341,"&lt;&gt;Off-street")&gt;0,1,0)</f>
        <v>0</v>
      </c>
      <c r="M789">
        <f>IF(COUNTIFS('United Data'!$A$3:$A$4341,M$1,'United Data'!$C$3:$C$4341,$A789,'United Data'!$B$3:$B$4341,"&lt;&gt;Off-street")&gt;0,1,0)</f>
        <v>0</v>
      </c>
      <c r="N789">
        <f>IF(COUNTIFS('United Data'!$A$3:$A$4341,N$1,'United Data'!$C$3:$C$4341,$A789,'United Data'!$B$3:$B$4341,"&lt;&gt;Off-street")&gt;0,1,0)</f>
        <v>0</v>
      </c>
      <c r="O789">
        <f>IF(COUNTIFS('United Data'!$A$3:$A$4341,O$1,'United Data'!$C$3:$C$4341,$A789,'United Data'!$B$3:$B$4341,"&lt;&gt;Off-street")&gt;0,1,0)</f>
        <v>0</v>
      </c>
      <c r="P789">
        <f>IF(COUNTIFS('United Data'!$A$3:$A$4341,P$1,'United Data'!$C$3:$C$4341,$A789,'United Data'!$B$3:$B$4341,"&lt;&gt;Off-street")&gt;0,1,0)</f>
        <v>0</v>
      </c>
      <c r="Q789">
        <f>IF(COUNTIFS('United Data'!$A$3:$A$4341,Q$1,'United Data'!$C$3:$C$4341,$A789,'United Data'!$B$3:$B$4341,"&lt;&gt;Off-street")&gt;0,1,0)</f>
        <v>0</v>
      </c>
      <c r="R789">
        <f>IF(COUNTIFS('United Data'!$A$3:$A$4341,R$1,'United Data'!$C$3:$C$4341,$A789,'United Data'!$B$3:$B$4341,"&lt;&gt;Off-street")&gt;0,1,0)</f>
        <v>0</v>
      </c>
      <c r="S789">
        <f t="shared" si="24"/>
        <v>1</v>
      </c>
      <c r="T789">
        <f t="shared" si="25"/>
        <v>1</v>
      </c>
    </row>
    <row r="790" spans="1:20" x14ac:dyDescent="0.2">
      <c r="A790" t="s">
        <v>821</v>
      </c>
      <c r="B790">
        <f>IF(COUNTIFS('United Data'!$A$3:$A$4341,B$1,'United Data'!$C$3:$C$4341,$A790,'United Data'!$B$3:$B$4341,"&lt;&gt;Off-street")&gt;0,1,0)</f>
        <v>1</v>
      </c>
      <c r="C790">
        <f>IF(COUNTIFS('United Data'!$A$3:$A$4341,C$1,'United Data'!$C$3:$C$4341,$A790,'United Data'!$B$3:$B$4341,"&lt;&gt;Off-street")&gt;0,1,0)</f>
        <v>0</v>
      </c>
      <c r="D790">
        <f>IF(COUNTIFS('United Data'!$A$3:$A$4341,D$1,'United Data'!$C$3:$C$4341,$A790,'United Data'!$B$3:$B$4341,"&lt;&gt;Off-street")&gt;0,1,0)</f>
        <v>0</v>
      </c>
      <c r="E790">
        <f>IF(COUNTIFS('United Data'!$A$3:$A$4341,E$1,'United Data'!$C$3:$C$4341,$A790,'United Data'!$B$3:$B$4341,"&lt;&gt;Off-street")&gt;0,1,0)</f>
        <v>0</v>
      </c>
      <c r="F790">
        <f>IF(COUNTIFS('United Data'!$A$3:$A$4341,F$1,'United Data'!$C$3:$C$4341,$A790,'United Data'!$B$3:$B$4341,"&lt;&gt;Off-street")&gt;0,1,0)</f>
        <v>0</v>
      </c>
      <c r="G790">
        <f>IF(COUNTIFS('United Data'!$A$3:$A$4341,G$1,'United Data'!$C$3:$C$4341,$A790,'United Data'!$B$3:$B$4341,"&lt;&gt;Off-street")&gt;0,1,0)</f>
        <v>0</v>
      </c>
      <c r="H790">
        <f>IF(COUNTIFS('United Data'!$A$3:$A$4341,H$1,'United Data'!$C$3:$C$4341,$A790,'United Data'!$B$3:$B$4341,"&lt;&gt;Off-street")&gt;0,1,0)</f>
        <v>0</v>
      </c>
      <c r="I790">
        <f>IF(COUNTIFS('United Data'!$A$3:$A$4341,I$1,'United Data'!$C$3:$C$4341,$A790,'United Data'!$B$3:$B$4341,"&lt;&gt;Off-street")&gt;0,1,0)</f>
        <v>0</v>
      </c>
      <c r="J790">
        <f>IF(COUNTIFS('United Data'!$A$3:$A$4341,J$1,'United Data'!$C$3:$C$4341,$A790,'United Data'!$B$3:$B$4341,"&lt;&gt;Off-street")&gt;0,1,0)</f>
        <v>0</v>
      </c>
      <c r="K790">
        <f>IF(COUNTIFS('United Data'!$A$3:$A$4341,K$1,'United Data'!$C$3:$C$4341,$A790,'United Data'!$B$3:$B$4341,"&lt;&gt;Off-street")&gt;0,1,0)</f>
        <v>0</v>
      </c>
      <c r="L790">
        <f>IF(COUNTIFS('United Data'!$A$3:$A$4341,L$1,'United Data'!$C$3:$C$4341,$A790,'United Data'!$B$3:$B$4341,"&lt;&gt;Off-street")&gt;0,1,0)</f>
        <v>0</v>
      </c>
      <c r="M790">
        <f>IF(COUNTIFS('United Data'!$A$3:$A$4341,M$1,'United Data'!$C$3:$C$4341,$A790,'United Data'!$B$3:$B$4341,"&lt;&gt;Off-street")&gt;0,1,0)</f>
        <v>0</v>
      </c>
      <c r="N790">
        <f>IF(COUNTIFS('United Data'!$A$3:$A$4341,N$1,'United Data'!$C$3:$C$4341,$A790,'United Data'!$B$3:$B$4341,"&lt;&gt;Off-street")&gt;0,1,0)</f>
        <v>0</v>
      </c>
      <c r="O790">
        <f>IF(COUNTIFS('United Data'!$A$3:$A$4341,O$1,'United Data'!$C$3:$C$4341,$A790,'United Data'!$B$3:$B$4341,"&lt;&gt;Off-street")&gt;0,1,0)</f>
        <v>0</v>
      </c>
      <c r="P790">
        <f>IF(COUNTIFS('United Data'!$A$3:$A$4341,P$1,'United Data'!$C$3:$C$4341,$A790,'United Data'!$B$3:$B$4341,"&lt;&gt;Off-street")&gt;0,1,0)</f>
        <v>0</v>
      </c>
      <c r="Q790">
        <f>IF(COUNTIFS('United Data'!$A$3:$A$4341,Q$1,'United Data'!$C$3:$C$4341,$A790,'United Data'!$B$3:$B$4341,"&lt;&gt;Off-street")&gt;0,1,0)</f>
        <v>0</v>
      </c>
      <c r="R790">
        <f>IF(COUNTIFS('United Data'!$A$3:$A$4341,R$1,'United Data'!$C$3:$C$4341,$A790,'United Data'!$B$3:$B$4341,"&lt;&gt;Off-street")&gt;0,1,0)</f>
        <v>0</v>
      </c>
      <c r="S790">
        <f t="shared" si="24"/>
        <v>1</v>
      </c>
      <c r="T790">
        <f t="shared" si="25"/>
        <v>1</v>
      </c>
    </row>
    <row r="791" spans="1:20" x14ac:dyDescent="0.2">
      <c r="A791" t="s">
        <v>822</v>
      </c>
      <c r="B791">
        <f>IF(COUNTIFS('United Data'!$A$3:$A$4341,B$1,'United Data'!$C$3:$C$4341,$A791,'United Data'!$B$3:$B$4341,"&lt;&gt;Off-street")&gt;0,1,0)</f>
        <v>0</v>
      </c>
      <c r="C791">
        <f>IF(COUNTIFS('United Data'!$A$3:$A$4341,C$1,'United Data'!$C$3:$C$4341,$A791,'United Data'!$B$3:$B$4341,"&lt;&gt;Off-street")&gt;0,1,0)</f>
        <v>1</v>
      </c>
      <c r="D791">
        <f>IF(COUNTIFS('United Data'!$A$3:$A$4341,D$1,'United Data'!$C$3:$C$4341,$A791,'United Data'!$B$3:$B$4341,"&lt;&gt;Off-street")&gt;0,1,0)</f>
        <v>0</v>
      </c>
      <c r="E791">
        <f>IF(COUNTIFS('United Data'!$A$3:$A$4341,E$1,'United Data'!$C$3:$C$4341,$A791,'United Data'!$B$3:$B$4341,"&lt;&gt;Off-street")&gt;0,1,0)</f>
        <v>0</v>
      </c>
      <c r="F791">
        <f>IF(COUNTIFS('United Data'!$A$3:$A$4341,F$1,'United Data'!$C$3:$C$4341,$A791,'United Data'!$B$3:$B$4341,"&lt;&gt;Off-street")&gt;0,1,0)</f>
        <v>0</v>
      </c>
      <c r="G791">
        <f>IF(COUNTIFS('United Data'!$A$3:$A$4341,G$1,'United Data'!$C$3:$C$4341,$A791,'United Data'!$B$3:$B$4341,"&lt;&gt;Off-street")&gt;0,1,0)</f>
        <v>0</v>
      </c>
      <c r="H791">
        <f>IF(COUNTIFS('United Data'!$A$3:$A$4341,H$1,'United Data'!$C$3:$C$4341,$A791,'United Data'!$B$3:$B$4341,"&lt;&gt;Off-street")&gt;0,1,0)</f>
        <v>0</v>
      </c>
      <c r="I791">
        <f>IF(COUNTIFS('United Data'!$A$3:$A$4341,I$1,'United Data'!$C$3:$C$4341,$A791,'United Data'!$B$3:$B$4341,"&lt;&gt;Off-street")&gt;0,1,0)</f>
        <v>0</v>
      </c>
      <c r="J791">
        <f>IF(COUNTIFS('United Data'!$A$3:$A$4341,J$1,'United Data'!$C$3:$C$4341,$A791,'United Data'!$B$3:$B$4341,"&lt;&gt;Off-street")&gt;0,1,0)</f>
        <v>0</v>
      </c>
      <c r="K791">
        <f>IF(COUNTIFS('United Data'!$A$3:$A$4341,K$1,'United Data'!$C$3:$C$4341,$A791,'United Data'!$B$3:$B$4341,"&lt;&gt;Off-street")&gt;0,1,0)</f>
        <v>0</v>
      </c>
      <c r="L791">
        <f>IF(COUNTIFS('United Data'!$A$3:$A$4341,L$1,'United Data'!$C$3:$C$4341,$A791,'United Data'!$B$3:$B$4341,"&lt;&gt;Off-street")&gt;0,1,0)</f>
        <v>0</v>
      </c>
      <c r="M791">
        <f>IF(COUNTIFS('United Data'!$A$3:$A$4341,M$1,'United Data'!$C$3:$C$4341,$A791,'United Data'!$B$3:$B$4341,"&lt;&gt;Off-street")&gt;0,1,0)</f>
        <v>0</v>
      </c>
      <c r="N791">
        <f>IF(COUNTIFS('United Data'!$A$3:$A$4341,N$1,'United Data'!$C$3:$C$4341,$A791,'United Data'!$B$3:$B$4341,"&lt;&gt;Off-street")&gt;0,1,0)</f>
        <v>0</v>
      </c>
      <c r="O791">
        <f>IF(COUNTIFS('United Data'!$A$3:$A$4341,O$1,'United Data'!$C$3:$C$4341,$A791,'United Data'!$B$3:$B$4341,"&lt;&gt;Off-street")&gt;0,1,0)</f>
        <v>0</v>
      </c>
      <c r="P791">
        <f>IF(COUNTIFS('United Data'!$A$3:$A$4341,P$1,'United Data'!$C$3:$C$4341,$A791,'United Data'!$B$3:$B$4341,"&lt;&gt;Off-street")&gt;0,1,0)</f>
        <v>0</v>
      </c>
      <c r="Q791">
        <f>IF(COUNTIFS('United Data'!$A$3:$A$4341,Q$1,'United Data'!$C$3:$C$4341,$A791,'United Data'!$B$3:$B$4341,"&lt;&gt;Off-street")&gt;0,1,0)</f>
        <v>0</v>
      </c>
      <c r="R791">
        <f>IF(COUNTIFS('United Data'!$A$3:$A$4341,R$1,'United Data'!$C$3:$C$4341,$A791,'United Data'!$B$3:$B$4341,"&lt;&gt;Off-street")&gt;0,1,0)</f>
        <v>0</v>
      </c>
      <c r="S791">
        <f t="shared" si="24"/>
        <v>1</v>
      </c>
      <c r="T791">
        <f t="shared" si="25"/>
        <v>1</v>
      </c>
    </row>
    <row r="792" spans="1:20" x14ac:dyDescent="0.2">
      <c r="A792" t="s">
        <v>823</v>
      </c>
      <c r="B792">
        <f>IF(COUNTIFS('United Data'!$A$3:$A$4341,B$1,'United Data'!$C$3:$C$4341,$A792,'United Data'!$B$3:$B$4341,"&lt;&gt;Off-street")&gt;0,1,0)</f>
        <v>0</v>
      </c>
      <c r="C792">
        <f>IF(COUNTIFS('United Data'!$A$3:$A$4341,C$1,'United Data'!$C$3:$C$4341,$A792,'United Data'!$B$3:$B$4341,"&lt;&gt;Off-street")&gt;0,1,0)</f>
        <v>1</v>
      </c>
      <c r="D792">
        <f>IF(COUNTIFS('United Data'!$A$3:$A$4341,D$1,'United Data'!$C$3:$C$4341,$A792,'United Data'!$B$3:$B$4341,"&lt;&gt;Off-street")&gt;0,1,0)</f>
        <v>1</v>
      </c>
      <c r="E792">
        <f>IF(COUNTIFS('United Data'!$A$3:$A$4341,E$1,'United Data'!$C$3:$C$4341,$A792,'United Data'!$B$3:$B$4341,"&lt;&gt;Off-street")&gt;0,1,0)</f>
        <v>0</v>
      </c>
      <c r="F792">
        <f>IF(COUNTIFS('United Data'!$A$3:$A$4341,F$1,'United Data'!$C$3:$C$4341,$A792,'United Data'!$B$3:$B$4341,"&lt;&gt;Off-street")&gt;0,1,0)</f>
        <v>0</v>
      </c>
      <c r="G792">
        <f>IF(COUNTIFS('United Data'!$A$3:$A$4341,G$1,'United Data'!$C$3:$C$4341,$A792,'United Data'!$B$3:$B$4341,"&lt;&gt;Off-street")&gt;0,1,0)</f>
        <v>1</v>
      </c>
      <c r="H792">
        <f>IF(COUNTIFS('United Data'!$A$3:$A$4341,H$1,'United Data'!$C$3:$C$4341,$A792,'United Data'!$B$3:$B$4341,"&lt;&gt;Off-street")&gt;0,1,0)</f>
        <v>0</v>
      </c>
      <c r="I792">
        <f>IF(COUNTIFS('United Data'!$A$3:$A$4341,I$1,'United Data'!$C$3:$C$4341,$A792,'United Data'!$B$3:$B$4341,"&lt;&gt;Off-street")&gt;0,1,0)</f>
        <v>0</v>
      </c>
      <c r="J792">
        <f>IF(COUNTIFS('United Data'!$A$3:$A$4341,J$1,'United Data'!$C$3:$C$4341,$A792,'United Data'!$B$3:$B$4341,"&lt;&gt;Off-street")&gt;0,1,0)</f>
        <v>0</v>
      </c>
      <c r="K792">
        <f>IF(COUNTIFS('United Data'!$A$3:$A$4341,K$1,'United Data'!$C$3:$C$4341,$A792,'United Data'!$B$3:$B$4341,"&lt;&gt;Off-street")&gt;0,1,0)</f>
        <v>1</v>
      </c>
      <c r="L792">
        <f>IF(COUNTIFS('United Data'!$A$3:$A$4341,L$1,'United Data'!$C$3:$C$4341,$A792,'United Data'!$B$3:$B$4341,"&lt;&gt;Off-street")&gt;0,1,0)</f>
        <v>0</v>
      </c>
      <c r="M792">
        <f>IF(COUNTIFS('United Data'!$A$3:$A$4341,M$1,'United Data'!$C$3:$C$4341,$A792,'United Data'!$B$3:$B$4341,"&lt;&gt;Off-street")&gt;0,1,0)</f>
        <v>0</v>
      </c>
      <c r="N792">
        <f>IF(COUNTIFS('United Data'!$A$3:$A$4341,N$1,'United Data'!$C$3:$C$4341,$A792,'United Data'!$B$3:$B$4341,"&lt;&gt;Off-street")&gt;0,1,0)</f>
        <v>0</v>
      </c>
      <c r="O792">
        <f>IF(COUNTIFS('United Data'!$A$3:$A$4341,O$1,'United Data'!$C$3:$C$4341,$A792,'United Data'!$B$3:$B$4341,"&lt;&gt;Off-street")&gt;0,1,0)</f>
        <v>0</v>
      </c>
      <c r="P792">
        <f>IF(COUNTIFS('United Data'!$A$3:$A$4341,P$1,'United Data'!$C$3:$C$4341,$A792,'United Data'!$B$3:$B$4341,"&lt;&gt;Off-street")&gt;0,1,0)</f>
        <v>0</v>
      </c>
      <c r="Q792">
        <f>IF(COUNTIFS('United Data'!$A$3:$A$4341,Q$1,'United Data'!$C$3:$C$4341,$A792,'United Data'!$B$3:$B$4341,"&lt;&gt;Off-street")&gt;0,1,0)</f>
        <v>0</v>
      </c>
      <c r="R792">
        <f>IF(COUNTIFS('United Data'!$A$3:$A$4341,R$1,'United Data'!$C$3:$C$4341,$A792,'United Data'!$B$3:$B$4341,"&lt;&gt;Off-street")&gt;0,1,0)</f>
        <v>0</v>
      </c>
      <c r="S792">
        <f t="shared" si="24"/>
        <v>4</v>
      </c>
      <c r="T792">
        <f t="shared" si="25"/>
        <v>3</v>
      </c>
    </row>
    <row r="793" spans="1:20" x14ac:dyDescent="0.2">
      <c r="A793" t="s">
        <v>824</v>
      </c>
      <c r="B793">
        <f>IF(COUNTIFS('United Data'!$A$3:$A$4341,B$1,'United Data'!$C$3:$C$4341,$A793,'United Data'!$B$3:$B$4341,"&lt;&gt;Off-street")&gt;0,1,0)</f>
        <v>0</v>
      </c>
      <c r="C793">
        <f>IF(COUNTIFS('United Data'!$A$3:$A$4341,C$1,'United Data'!$C$3:$C$4341,$A793,'United Data'!$B$3:$B$4341,"&lt;&gt;Off-street")&gt;0,1,0)</f>
        <v>1</v>
      </c>
      <c r="D793">
        <f>IF(COUNTIFS('United Data'!$A$3:$A$4341,D$1,'United Data'!$C$3:$C$4341,$A793,'United Data'!$B$3:$B$4341,"&lt;&gt;Off-street")&gt;0,1,0)</f>
        <v>0</v>
      </c>
      <c r="E793">
        <f>IF(COUNTIFS('United Data'!$A$3:$A$4341,E$1,'United Data'!$C$3:$C$4341,$A793,'United Data'!$B$3:$B$4341,"&lt;&gt;Off-street")&gt;0,1,0)</f>
        <v>0</v>
      </c>
      <c r="F793">
        <f>IF(COUNTIFS('United Data'!$A$3:$A$4341,F$1,'United Data'!$C$3:$C$4341,$A793,'United Data'!$B$3:$B$4341,"&lt;&gt;Off-street")&gt;0,1,0)</f>
        <v>1</v>
      </c>
      <c r="G793">
        <f>IF(COUNTIFS('United Data'!$A$3:$A$4341,G$1,'United Data'!$C$3:$C$4341,$A793,'United Data'!$B$3:$B$4341,"&lt;&gt;Off-street")&gt;0,1,0)</f>
        <v>0</v>
      </c>
      <c r="H793">
        <f>IF(COUNTIFS('United Data'!$A$3:$A$4341,H$1,'United Data'!$C$3:$C$4341,$A793,'United Data'!$B$3:$B$4341,"&lt;&gt;Off-street")&gt;0,1,0)</f>
        <v>0</v>
      </c>
      <c r="I793">
        <f>IF(COUNTIFS('United Data'!$A$3:$A$4341,I$1,'United Data'!$C$3:$C$4341,$A793,'United Data'!$B$3:$B$4341,"&lt;&gt;Off-street")&gt;0,1,0)</f>
        <v>1</v>
      </c>
      <c r="J793">
        <f>IF(COUNTIFS('United Data'!$A$3:$A$4341,J$1,'United Data'!$C$3:$C$4341,$A793,'United Data'!$B$3:$B$4341,"&lt;&gt;Off-street")&gt;0,1,0)</f>
        <v>0</v>
      </c>
      <c r="K793">
        <f>IF(COUNTIFS('United Data'!$A$3:$A$4341,K$1,'United Data'!$C$3:$C$4341,$A793,'United Data'!$B$3:$B$4341,"&lt;&gt;Off-street")&gt;0,1,0)</f>
        <v>1</v>
      </c>
      <c r="L793">
        <f>IF(COUNTIFS('United Data'!$A$3:$A$4341,L$1,'United Data'!$C$3:$C$4341,$A793,'United Data'!$B$3:$B$4341,"&lt;&gt;Off-street")&gt;0,1,0)</f>
        <v>0</v>
      </c>
      <c r="M793">
        <f>IF(COUNTIFS('United Data'!$A$3:$A$4341,M$1,'United Data'!$C$3:$C$4341,$A793,'United Data'!$B$3:$B$4341,"&lt;&gt;Off-street")&gt;0,1,0)</f>
        <v>0</v>
      </c>
      <c r="N793">
        <f>IF(COUNTIFS('United Data'!$A$3:$A$4341,N$1,'United Data'!$C$3:$C$4341,$A793,'United Data'!$B$3:$B$4341,"&lt;&gt;Off-street")&gt;0,1,0)</f>
        <v>0</v>
      </c>
      <c r="O793">
        <f>IF(COUNTIFS('United Data'!$A$3:$A$4341,O$1,'United Data'!$C$3:$C$4341,$A793,'United Data'!$B$3:$B$4341,"&lt;&gt;Off-street")&gt;0,1,0)</f>
        <v>0</v>
      </c>
      <c r="P793">
        <f>IF(COUNTIFS('United Data'!$A$3:$A$4341,P$1,'United Data'!$C$3:$C$4341,$A793,'United Data'!$B$3:$B$4341,"&lt;&gt;Off-street")&gt;0,1,0)</f>
        <v>1</v>
      </c>
      <c r="Q793">
        <f>IF(COUNTIFS('United Data'!$A$3:$A$4341,Q$1,'United Data'!$C$3:$C$4341,$A793,'United Data'!$B$3:$B$4341,"&lt;&gt;Off-street")&gt;0,1,0)</f>
        <v>1</v>
      </c>
      <c r="R793">
        <f>IF(COUNTIFS('United Data'!$A$3:$A$4341,R$1,'United Data'!$C$3:$C$4341,$A793,'United Data'!$B$3:$B$4341,"&lt;&gt;Off-street")&gt;0,1,0)</f>
        <v>0</v>
      </c>
      <c r="S793">
        <f t="shared" si="24"/>
        <v>6</v>
      </c>
      <c r="T793">
        <f t="shared" si="25"/>
        <v>5</v>
      </c>
    </row>
    <row r="794" spans="1:20" x14ac:dyDescent="0.2">
      <c r="A794" t="s">
        <v>825</v>
      </c>
      <c r="B794">
        <f>IF(COUNTIFS('United Data'!$A$3:$A$4341,B$1,'United Data'!$C$3:$C$4341,$A794,'United Data'!$B$3:$B$4341,"&lt;&gt;Off-street")&gt;0,1,0)</f>
        <v>0</v>
      </c>
      <c r="C794">
        <f>IF(COUNTIFS('United Data'!$A$3:$A$4341,C$1,'United Data'!$C$3:$C$4341,$A794,'United Data'!$B$3:$B$4341,"&lt;&gt;Off-street")&gt;0,1,0)</f>
        <v>1</v>
      </c>
      <c r="D794">
        <f>IF(COUNTIFS('United Data'!$A$3:$A$4341,D$1,'United Data'!$C$3:$C$4341,$A794,'United Data'!$B$3:$B$4341,"&lt;&gt;Off-street")&gt;0,1,0)</f>
        <v>1</v>
      </c>
      <c r="E794">
        <f>IF(COUNTIFS('United Data'!$A$3:$A$4341,E$1,'United Data'!$C$3:$C$4341,$A794,'United Data'!$B$3:$B$4341,"&lt;&gt;Off-street")&gt;0,1,0)</f>
        <v>0</v>
      </c>
      <c r="F794">
        <f>IF(COUNTIFS('United Data'!$A$3:$A$4341,F$1,'United Data'!$C$3:$C$4341,$A794,'United Data'!$B$3:$B$4341,"&lt;&gt;Off-street")&gt;0,1,0)</f>
        <v>0</v>
      </c>
      <c r="G794">
        <f>IF(COUNTIFS('United Data'!$A$3:$A$4341,G$1,'United Data'!$C$3:$C$4341,$A794,'United Data'!$B$3:$B$4341,"&lt;&gt;Off-street")&gt;0,1,0)</f>
        <v>0</v>
      </c>
      <c r="H794">
        <f>IF(COUNTIFS('United Data'!$A$3:$A$4341,H$1,'United Data'!$C$3:$C$4341,$A794,'United Data'!$B$3:$B$4341,"&lt;&gt;Off-street")&gt;0,1,0)</f>
        <v>0</v>
      </c>
      <c r="I794">
        <f>IF(COUNTIFS('United Data'!$A$3:$A$4341,I$1,'United Data'!$C$3:$C$4341,$A794,'United Data'!$B$3:$B$4341,"&lt;&gt;Off-street")&gt;0,1,0)</f>
        <v>0</v>
      </c>
      <c r="J794">
        <f>IF(COUNTIFS('United Data'!$A$3:$A$4341,J$1,'United Data'!$C$3:$C$4341,$A794,'United Data'!$B$3:$B$4341,"&lt;&gt;Off-street")&gt;0,1,0)</f>
        <v>0</v>
      </c>
      <c r="K794">
        <f>IF(COUNTIFS('United Data'!$A$3:$A$4341,K$1,'United Data'!$C$3:$C$4341,$A794,'United Data'!$B$3:$B$4341,"&lt;&gt;Off-street")&gt;0,1,0)</f>
        <v>0</v>
      </c>
      <c r="L794">
        <f>IF(COUNTIFS('United Data'!$A$3:$A$4341,L$1,'United Data'!$C$3:$C$4341,$A794,'United Data'!$B$3:$B$4341,"&lt;&gt;Off-street")&gt;0,1,0)</f>
        <v>0</v>
      </c>
      <c r="M794">
        <f>IF(COUNTIFS('United Data'!$A$3:$A$4341,M$1,'United Data'!$C$3:$C$4341,$A794,'United Data'!$B$3:$B$4341,"&lt;&gt;Off-street")&gt;0,1,0)</f>
        <v>0</v>
      </c>
      <c r="N794">
        <f>IF(COUNTIFS('United Data'!$A$3:$A$4341,N$1,'United Data'!$C$3:$C$4341,$A794,'United Data'!$B$3:$B$4341,"&lt;&gt;Off-street")&gt;0,1,0)</f>
        <v>0</v>
      </c>
      <c r="O794">
        <f>IF(COUNTIFS('United Data'!$A$3:$A$4341,O$1,'United Data'!$C$3:$C$4341,$A794,'United Data'!$B$3:$B$4341,"&lt;&gt;Off-street")&gt;0,1,0)</f>
        <v>0</v>
      </c>
      <c r="P794">
        <f>IF(COUNTIFS('United Data'!$A$3:$A$4341,P$1,'United Data'!$C$3:$C$4341,$A794,'United Data'!$B$3:$B$4341,"&lt;&gt;Off-street")&gt;0,1,0)</f>
        <v>0</v>
      </c>
      <c r="Q794">
        <f>IF(COUNTIFS('United Data'!$A$3:$A$4341,Q$1,'United Data'!$C$3:$C$4341,$A794,'United Data'!$B$3:$B$4341,"&lt;&gt;Off-street")&gt;0,1,0)</f>
        <v>0</v>
      </c>
      <c r="R794">
        <f>IF(COUNTIFS('United Data'!$A$3:$A$4341,R$1,'United Data'!$C$3:$C$4341,$A794,'United Data'!$B$3:$B$4341,"&lt;&gt;Off-street")&gt;0,1,0)</f>
        <v>0</v>
      </c>
      <c r="S794">
        <f t="shared" si="24"/>
        <v>2</v>
      </c>
      <c r="T794">
        <f t="shared" si="25"/>
        <v>1</v>
      </c>
    </row>
    <row r="795" spans="1:20" x14ac:dyDescent="0.2">
      <c r="A795" t="s">
        <v>826</v>
      </c>
      <c r="B795">
        <f>IF(COUNTIFS('United Data'!$A$3:$A$4341,B$1,'United Data'!$C$3:$C$4341,$A795,'United Data'!$B$3:$B$4341,"&lt;&gt;Off-street")&gt;0,1,0)</f>
        <v>0</v>
      </c>
      <c r="C795">
        <f>IF(COUNTIFS('United Data'!$A$3:$A$4341,C$1,'United Data'!$C$3:$C$4341,$A795,'United Data'!$B$3:$B$4341,"&lt;&gt;Off-street")&gt;0,1,0)</f>
        <v>1</v>
      </c>
      <c r="D795">
        <f>IF(COUNTIFS('United Data'!$A$3:$A$4341,D$1,'United Data'!$C$3:$C$4341,$A795,'United Data'!$B$3:$B$4341,"&lt;&gt;Off-street")&gt;0,1,0)</f>
        <v>0</v>
      </c>
      <c r="E795">
        <f>IF(COUNTIFS('United Data'!$A$3:$A$4341,E$1,'United Data'!$C$3:$C$4341,$A795,'United Data'!$B$3:$B$4341,"&lt;&gt;Off-street")&gt;0,1,0)</f>
        <v>0</v>
      </c>
      <c r="F795">
        <f>IF(COUNTIFS('United Data'!$A$3:$A$4341,F$1,'United Data'!$C$3:$C$4341,$A795,'United Data'!$B$3:$B$4341,"&lt;&gt;Off-street")&gt;0,1,0)</f>
        <v>0</v>
      </c>
      <c r="G795">
        <f>IF(COUNTIFS('United Data'!$A$3:$A$4341,G$1,'United Data'!$C$3:$C$4341,$A795,'United Data'!$B$3:$B$4341,"&lt;&gt;Off-street")&gt;0,1,0)</f>
        <v>0</v>
      </c>
      <c r="H795">
        <f>IF(COUNTIFS('United Data'!$A$3:$A$4341,H$1,'United Data'!$C$3:$C$4341,$A795,'United Data'!$B$3:$B$4341,"&lt;&gt;Off-street")&gt;0,1,0)</f>
        <v>0</v>
      </c>
      <c r="I795">
        <f>IF(COUNTIFS('United Data'!$A$3:$A$4341,I$1,'United Data'!$C$3:$C$4341,$A795,'United Data'!$B$3:$B$4341,"&lt;&gt;Off-street")&gt;0,1,0)</f>
        <v>0</v>
      </c>
      <c r="J795">
        <f>IF(COUNTIFS('United Data'!$A$3:$A$4341,J$1,'United Data'!$C$3:$C$4341,$A795,'United Data'!$B$3:$B$4341,"&lt;&gt;Off-street")&gt;0,1,0)</f>
        <v>0</v>
      </c>
      <c r="K795">
        <f>IF(COUNTIFS('United Data'!$A$3:$A$4341,K$1,'United Data'!$C$3:$C$4341,$A795,'United Data'!$B$3:$B$4341,"&lt;&gt;Off-street")&gt;0,1,0)</f>
        <v>0</v>
      </c>
      <c r="L795">
        <f>IF(COUNTIFS('United Data'!$A$3:$A$4341,L$1,'United Data'!$C$3:$C$4341,$A795,'United Data'!$B$3:$B$4341,"&lt;&gt;Off-street")&gt;0,1,0)</f>
        <v>0</v>
      </c>
      <c r="M795">
        <f>IF(COUNTIFS('United Data'!$A$3:$A$4341,M$1,'United Data'!$C$3:$C$4341,$A795,'United Data'!$B$3:$B$4341,"&lt;&gt;Off-street")&gt;0,1,0)</f>
        <v>1</v>
      </c>
      <c r="N795">
        <f>IF(COUNTIFS('United Data'!$A$3:$A$4341,N$1,'United Data'!$C$3:$C$4341,$A795,'United Data'!$B$3:$B$4341,"&lt;&gt;Off-street")&gt;0,1,0)</f>
        <v>0</v>
      </c>
      <c r="O795">
        <f>IF(COUNTIFS('United Data'!$A$3:$A$4341,O$1,'United Data'!$C$3:$C$4341,$A795,'United Data'!$B$3:$B$4341,"&lt;&gt;Off-street")&gt;0,1,0)</f>
        <v>0</v>
      </c>
      <c r="P795">
        <f>IF(COUNTIFS('United Data'!$A$3:$A$4341,P$1,'United Data'!$C$3:$C$4341,$A795,'United Data'!$B$3:$B$4341,"&lt;&gt;Off-street")&gt;0,1,0)</f>
        <v>0</v>
      </c>
      <c r="Q795">
        <f>IF(COUNTIFS('United Data'!$A$3:$A$4341,Q$1,'United Data'!$C$3:$C$4341,$A795,'United Data'!$B$3:$B$4341,"&lt;&gt;Off-street")&gt;0,1,0)</f>
        <v>0</v>
      </c>
      <c r="R795">
        <f>IF(COUNTIFS('United Data'!$A$3:$A$4341,R$1,'United Data'!$C$3:$C$4341,$A795,'United Data'!$B$3:$B$4341,"&lt;&gt;Off-street")&gt;0,1,0)</f>
        <v>0</v>
      </c>
      <c r="S795">
        <f t="shared" si="24"/>
        <v>2</v>
      </c>
      <c r="T795">
        <f t="shared" si="25"/>
        <v>2</v>
      </c>
    </row>
    <row r="796" spans="1:20" x14ac:dyDescent="0.2">
      <c r="A796" t="s">
        <v>827</v>
      </c>
      <c r="B796">
        <f>IF(COUNTIFS('United Data'!$A$3:$A$4341,B$1,'United Data'!$C$3:$C$4341,$A796,'United Data'!$B$3:$B$4341,"&lt;&gt;Off-street")&gt;0,1,0)</f>
        <v>0</v>
      </c>
      <c r="C796">
        <f>IF(COUNTIFS('United Data'!$A$3:$A$4341,C$1,'United Data'!$C$3:$C$4341,$A796,'United Data'!$B$3:$B$4341,"&lt;&gt;Off-street")&gt;0,1,0)</f>
        <v>1</v>
      </c>
      <c r="D796">
        <f>IF(COUNTIFS('United Data'!$A$3:$A$4341,D$1,'United Data'!$C$3:$C$4341,$A796,'United Data'!$B$3:$B$4341,"&lt;&gt;Off-street")&gt;0,1,0)</f>
        <v>1</v>
      </c>
      <c r="E796">
        <f>IF(COUNTIFS('United Data'!$A$3:$A$4341,E$1,'United Data'!$C$3:$C$4341,$A796,'United Data'!$B$3:$B$4341,"&lt;&gt;Off-street")&gt;0,1,0)</f>
        <v>0</v>
      </c>
      <c r="F796">
        <f>IF(COUNTIFS('United Data'!$A$3:$A$4341,F$1,'United Data'!$C$3:$C$4341,$A796,'United Data'!$B$3:$B$4341,"&lt;&gt;Off-street")&gt;0,1,0)</f>
        <v>0</v>
      </c>
      <c r="G796">
        <f>IF(COUNTIFS('United Data'!$A$3:$A$4341,G$1,'United Data'!$C$3:$C$4341,$A796,'United Data'!$B$3:$B$4341,"&lt;&gt;Off-street")&gt;0,1,0)</f>
        <v>0</v>
      </c>
      <c r="H796">
        <f>IF(COUNTIFS('United Data'!$A$3:$A$4341,H$1,'United Data'!$C$3:$C$4341,$A796,'United Data'!$B$3:$B$4341,"&lt;&gt;Off-street")&gt;0,1,0)</f>
        <v>0</v>
      </c>
      <c r="I796">
        <f>IF(COUNTIFS('United Data'!$A$3:$A$4341,I$1,'United Data'!$C$3:$C$4341,$A796,'United Data'!$B$3:$B$4341,"&lt;&gt;Off-street")&gt;0,1,0)</f>
        <v>0</v>
      </c>
      <c r="J796">
        <f>IF(COUNTIFS('United Data'!$A$3:$A$4341,J$1,'United Data'!$C$3:$C$4341,$A796,'United Data'!$B$3:$B$4341,"&lt;&gt;Off-street")&gt;0,1,0)</f>
        <v>0</v>
      </c>
      <c r="K796">
        <f>IF(COUNTIFS('United Data'!$A$3:$A$4341,K$1,'United Data'!$C$3:$C$4341,$A796,'United Data'!$B$3:$B$4341,"&lt;&gt;Off-street")&gt;0,1,0)</f>
        <v>0</v>
      </c>
      <c r="L796">
        <f>IF(COUNTIFS('United Data'!$A$3:$A$4341,L$1,'United Data'!$C$3:$C$4341,$A796,'United Data'!$B$3:$B$4341,"&lt;&gt;Off-street")&gt;0,1,0)</f>
        <v>0</v>
      </c>
      <c r="M796">
        <f>IF(COUNTIFS('United Data'!$A$3:$A$4341,M$1,'United Data'!$C$3:$C$4341,$A796,'United Data'!$B$3:$B$4341,"&lt;&gt;Off-street")&gt;0,1,0)</f>
        <v>0</v>
      </c>
      <c r="N796">
        <f>IF(COUNTIFS('United Data'!$A$3:$A$4341,N$1,'United Data'!$C$3:$C$4341,$A796,'United Data'!$B$3:$B$4341,"&lt;&gt;Off-street")&gt;0,1,0)</f>
        <v>0</v>
      </c>
      <c r="O796">
        <f>IF(COUNTIFS('United Data'!$A$3:$A$4341,O$1,'United Data'!$C$3:$C$4341,$A796,'United Data'!$B$3:$B$4341,"&lt;&gt;Off-street")&gt;0,1,0)</f>
        <v>0</v>
      </c>
      <c r="P796">
        <f>IF(COUNTIFS('United Data'!$A$3:$A$4341,P$1,'United Data'!$C$3:$C$4341,$A796,'United Data'!$B$3:$B$4341,"&lt;&gt;Off-street")&gt;0,1,0)</f>
        <v>0</v>
      </c>
      <c r="Q796">
        <f>IF(COUNTIFS('United Data'!$A$3:$A$4341,Q$1,'United Data'!$C$3:$C$4341,$A796,'United Data'!$B$3:$B$4341,"&lt;&gt;Off-street")&gt;0,1,0)</f>
        <v>0</v>
      </c>
      <c r="R796">
        <f>IF(COUNTIFS('United Data'!$A$3:$A$4341,R$1,'United Data'!$C$3:$C$4341,$A796,'United Data'!$B$3:$B$4341,"&lt;&gt;Off-street")&gt;0,1,0)</f>
        <v>0</v>
      </c>
      <c r="S796">
        <f t="shared" si="24"/>
        <v>2</v>
      </c>
      <c r="T796">
        <f t="shared" si="25"/>
        <v>1</v>
      </c>
    </row>
    <row r="797" spans="1:20" x14ac:dyDescent="0.2">
      <c r="A797" t="s">
        <v>828</v>
      </c>
      <c r="B797">
        <f>IF(COUNTIFS('United Data'!$A$3:$A$4341,B$1,'United Data'!$C$3:$C$4341,$A797,'United Data'!$B$3:$B$4341,"&lt;&gt;Off-street")&gt;0,1,0)</f>
        <v>0</v>
      </c>
      <c r="C797">
        <f>IF(COUNTIFS('United Data'!$A$3:$A$4341,C$1,'United Data'!$C$3:$C$4341,$A797,'United Data'!$B$3:$B$4341,"&lt;&gt;Off-street")&gt;0,1,0)</f>
        <v>1</v>
      </c>
      <c r="D797">
        <f>IF(COUNTIFS('United Data'!$A$3:$A$4341,D$1,'United Data'!$C$3:$C$4341,$A797,'United Data'!$B$3:$B$4341,"&lt;&gt;Off-street")&gt;0,1,0)</f>
        <v>1</v>
      </c>
      <c r="E797">
        <f>IF(COUNTIFS('United Data'!$A$3:$A$4341,E$1,'United Data'!$C$3:$C$4341,$A797,'United Data'!$B$3:$B$4341,"&lt;&gt;Off-street")&gt;0,1,0)</f>
        <v>1</v>
      </c>
      <c r="F797">
        <f>IF(COUNTIFS('United Data'!$A$3:$A$4341,F$1,'United Data'!$C$3:$C$4341,$A797,'United Data'!$B$3:$B$4341,"&lt;&gt;Off-street")&gt;0,1,0)</f>
        <v>1</v>
      </c>
      <c r="G797">
        <f>IF(COUNTIFS('United Data'!$A$3:$A$4341,G$1,'United Data'!$C$3:$C$4341,$A797,'United Data'!$B$3:$B$4341,"&lt;&gt;Off-street")&gt;0,1,0)</f>
        <v>0</v>
      </c>
      <c r="H797">
        <f>IF(COUNTIFS('United Data'!$A$3:$A$4341,H$1,'United Data'!$C$3:$C$4341,$A797,'United Data'!$B$3:$B$4341,"&lt;&gt;Off-street")&gt;0,1,0)</f>
        <v>0</v>
      </c>
      <c r="I797">
        <f>IF(COUNTIFS('United Data'!$A$3:$A$4341,I$1,'United Data'!$C$3:$C$4341,$A797,'United Data'!$B$3:$B$4341,"&lt;&gt;Off-street")&gt;0,1,0)</f>
        <v>1</v>
      </c>
      <c r="J797">
        <f>IF(COUNTIFS('United Data'!$A$3:$A$4341,J$1,'United Data'!$C$3:$C$4341,$A797,'United Data'!$B$3:$B$4341,"&lt;&gt;Off-street")&gt;0,1,0)</f>
        <v>0</v>
      </c>
      <c r="K797">
        <f>IF(COUNTIFS('United Data'!$A$3:$A$4341,K$1,'United Data'!$C$3:$C$4341,$A797,'United Data'!$B$3:$B$4341,"&lt;&gt;Off-street")&gt;0,1,0)</f>
        <v>0</v>
      </c>
      <c r="L797">
        <f>IF(COUNTIFS('United Data'!$A$3:$A$4341,L$1,'United Data'!$C$3:$C$4341,$A797,'United Data'!$B$3:$B$4341,"&lt;&gt;Off-street")&gt;0,1,0)</f>
        <v>0</v>
      </c>
      <c r="M797">
        <f>IF(COUNTIFS('United Data'!$A$3:$A$4341,M$1,'United Data'!$C$3:$C$4341,$A797,'United Data'!$B$3:$B$4341,"&lt;&gt;Off-street")&gt;0,1,0)</f>
        <v>0</v>
      </c>
      <c r="N797">
        <f>IF(COUNTIFS('United Data'!$A$3:$A$4341,N$1,'United Data'!$C$3:$C$4341,$A797,'United Data'!$B$3:$B$4341,"&lt;&gt;Off-street")&gt;0,1,0)</f>
        <v>0</v>
      </c>
      <c r="O797">
        <f>IF(COUNTIFS('United Data'!$A$3:$A$4341,O$1,'United Data'!$C$3:$C$4341,$A797,'United Data'!$B$3:$B$4341,"&lt;&gt;Off-street")&gt;0,1,0)</f>
        <v>0</v>
      </c>
      <c r="P797">
        <f>IF(COUNTIFS('United Data'!$A$3:$A$4341,P$1,'United Data'!$C$3:$C$4341,$A797,'United Data'!$B$3:$B$4341,"&lt;&gt;Off-street")&gt;0,1,0)</f>
        <v>0</v>
      </c>
      <c r="Q797">
        <f>IF(COUNTIFS('United Data'!$A$3:$A$4341,Q$1,'United Data'!$C$3:$C$4341,$A797,'United Data'!$B$3:$B$4341,"&lt;&gt;Off-street")&gt;0,1,0)</f>
        <v>0</v>
      </c>
      <c r="R797">
        <f>IF(COUNTIFS('United Data'!$A$3:$A$4341,R$1,'United Data'!$C$3:$C$4341,$A797,'United Data'!$B$3:$B$4341,"&lt;&gt;Off-street")&gt;0,1,0)</f>
        <v>0</v>
      </c>
      <c r="S797">
        <f t="shared" si="24"/>
        <v>5</v>
      </c>
      <c r="T797">
        <f t="shared" si="25"/>
        <v>2</v>
      </c>
    </row>
    <row r="798" spans="1:20" x14ac:dyDescent="0.2">
      <c r="A798" t="s">
        <v>829</v>
      </c>
      <c r="B798">
        <f>IF(COUNTIFS('United Data'!$A$3:$A$4341,B$1,'United Data'!$C$3:$C$4341,$A798,'United Data'!$B$3:$B$4341,"&lt;&gt;Off-street")&gt;0,1,0)</f>
        <v>0</v>
      </c>
      <c r="C798">
        <f>IF(COUNTIFS('United Data'!$A$3:$A$4341,C$1,'United Data'!$C$3:$C$4341,$A798,'United Data'!$B$3:$B$4341,"&lt;&gt;Off-street")&gt;0,1,0)</f>
        <v>1</v>
      </c>
      <c r="D798">
        <f>IF(COUNTIFS('United Data'!$A$3:$A$4341,D$1,'United Data'!$C$3:$C$4341,$A798,'United Data'!$B$3:$B$4341,"&lt;&gt;Off-street")&gt;0,1,0)</f>
        <v>1</v>
      </c>
      <c r="E798">
        <f>IF(COUNTIFS('United Data'!$A$3:$A$4341,E$1,'United Data'!$C$3:$C$4341,$A798,'United Data'!$B$3:$B$4341,"&lt;&gt;Off-street")&gt;0,1,0)</f>
        <v>0</v>
      </c>
      <c r="F798">
        <f>IF(COUNTIFS('United Data'!$A$3:$A$4341,F$1,'United Data'!$C$3:$C$4341,$A798,'United Data'!$B$3:$B$4341,"&lt;&gt;Off-street")&gt;0,1,0)</f>
        <v>0</v>
      </c>
      <c r="G798">
        <f>IF(COUNTIFS('United Data'!$A$3:$A$4341,G$1,'United Data'!$C$3:$C$4341,$A798,'United Data'!$B$3:$B$4341,"&lt;&gt;Off-street")&gt;0,1,0)</f>
        <v>0</v>
      </c>
      <c r="H798">
        <f>IF(COUNTIFS('United Data'!$A$3:$A$4341,H$1,'United Data'!$C$3:$C$4341,$A798,'United Data'!$B$3:$B$4341,"&lt;&gt;Off-street")&gt;0,1,0)</f>
        <v>0</v>
      </c>
      <c r="I798">
        <f>IF(COUNTIFS('United Data'!$A$3:$A$4341,I$1,'United Data'!$C$3:$C$4341,$A798,'United Data'!$B$3:$B$4341,"&lt;&gt;Off-street")&gt;0,1,0)</f>
        <v>0</v>
      </c>
      <c r="J798">
        <f>IF(COUNTIFS('United Data'!$A$3:$A$4341,J$1,'United Data'!$C$3:$C$4341,$A798,'United Data'!$B$3:$B$4341,"&lt;&gt;Off-street")&gt;0,1,0)</f>
        <v>0</v>
      </c>
      <c r="K798">
        <f>IF(COUNTIFS('United Data'!$A$3:$A$4341,K$1,'United Data'!$C$3:$C$4341,$A798,'United Data'!$B$3:$B$4341,"&lt;&gt;Off-street")&gt;0,1,0)</f>
        <v>1</v>
      </c>
      <c r="L798">
        <f>IF(COUNTIFS('United Data'!$A$3:$A$4341,L$1,'United Data'!$C$3:$C$4341,$A798,'United Data'!$B$3:$B$4341,"&lt;&gt;Off-street")&gt;0,1,0)</f>
        <v>0</v>
      </c>
      <c r="M798">
        <f>IF(COUNTIFS('United Data'!$A$3:$A$4341,M$1,'United Data'!$C$3:$C$4341,$A798,'United Data'!$B$3:$B$4341,"&lt;&gt;Off-street")&gt;0,1,0)</f>
        <v>0</v>
      </c>
      <c r="N798">
        <f>IF(COUNTIFS('United Data'!$A$3:$A$4341,N$1,'United Data'!$C$3:$C$4341,$A798,'United Data'!$B$3:$B$4341,"&lt;&gt;Off-street")&gt;0,1,0)</f>
        <v>1</v>
      </c>
      <c r="O798">
        <f>IF(COUNTIFS('United Data'!$A$3:$A$4341,O$1,'United Data'!$C$3:$C$4341,$A798,'United Data'!$B$3:$B$4341,"&lt;&gt;Off-street")&gt;0,1,0)</f>
        <v>0</v>
      </c>
      <c r="P798">
        <f>IF(COUNTIFS('United Data'!$A$3:$A$4341,P$1,'United Data'!$C$3:$C$4341,$A798,'United Data'!$B$3:$B$4341,"&lt;&gt;Off-street")&gt;0,1,0)</f>
        <v>1</v>
      </c>
      <c r="Q798">
        <f>IF(COUNTIFS('United Data'!$A$3:$A$4341,Q$1,'United Data'!$C$3:$C$4341,$A798,'United Data'!$B$3:$B$4341,"&lt;&gt;Off-street")&gt;0,1,0)</f>
        <v>1</v>
      </c>
      <c r="R798">
        <f>IF(COUNTIFS('United Data'!$A$3:$A$4341,R$1,'United Data'!$C$3:$C$4341,$A798,'United Data'!$B$3:$B$4341,"&lt;&gt;Off-street")&gt;0,1,0)</f>
        <v>1</v>
      </c>
      <c r="S798">
        <f t="shared" si="24"/>
        <v>7</v>
      </c>
      <c r="T798">
        <f t="shared" si="25"/>
        <v>4</v>
      </c>
    </row>
    <row r="799" spans="1:20" x14ac:dyDescent="0.2">
      <c r="A799" t="s">
        <v>830</v>
      </c>
      <c r="B799">
        <f>IF(COUNTIFS('United Data'!$A$3:$A$4341,B$1,'United Data'!$C$3:$C$4341,$A799,'United Data'!$B$3:$B$4341,"&lt;&gt;Off-street")&gt;0,1,0)</f>
        <v>0</v>
      </c>
      <c r="C799">
        <f>IF(COUNTIFS('United Data'!$A$3:$A$4341,C$1,'United Data'!$C$3:$C$4341,$A799,'United Data'!$B$3:$B$4341,"&lt;&gt;Off-street")&gt;0,1,0)</f>
        <v>1</v>
      </c>
      <c r="D799">
        <f>IF(COUNTIFS('United Data'!$A$3:$A$4341,D$1,'United Data'!$C$3:$C$4341,$A799,'United Data'!$B$3:$B$4341,"&lt;&gt;Off-street")&gt;0,1,0)</f>
        <v>1</v>
      </c>
      <c r="E799">
        <f>IF(COUNTIFS('United Data'!$A$3:$A$4341,E$1,'United Data'!$C$3:$C$4341,$A799,'United Data'!$B$3:$B$4341,"&lt;&gt;Off-street")&gt;0,1,0)</f>
        <v>1</v>
      </c>
      <c r="F799">
        <f>IF(COUNTIFS('United Data'!$A$3:$A$4341,F$1,'United Data'!$C$3:$C$4341,$A799,'United Data'!$B$3:$B$4341,"&lt;&gt;Off-street")&gt;0,1,0)</f>
        <v>1</v>
      </c>
      <c r="G799">
        <f>IF(COUNTIFS('United Data'!$A$3:$A$4341,G$1,'United Data'!$C$3:$C$4341,$A799,'United Data'!$B$3:$B$4341,"&lt;&gt;Off-street")&gt;0,1,0)</f>
        <v>0</v>
      </c>
      <c r="H799">
        <f>IF(COUNTIFS('United Data'!$A$3:$A$4341,H$1,'United Data'!$C$3:$C$4341,$A799,'United Data'!$B$3:$B$4341,"&lt;&gt;Off-street")&gt;0,1,0)</f>
        <v>1</v>
      </c>
      <c r="I799">
        <f>IF(COUNTIFS('United Data'!$A$3:$A$4341,I$1,'United Data'!$C$3:$C$4341,$A799,'United Data'!$B$3:$B$4341,"&lt;&gt;Off-street")&gt;0,1,0)</f>
        <v>0</v>
      </c>
      <c r="J799">
        <f>IF(COUNTIFS('United Data'!$A$3:$A$4341,J$1,'United Data'!$C$3:$C$4341,$A799,'United Data'!$B$3:$B$4341,"&lt;&gt;Off-street")&gt;0,1,0)</f>
        <v>0</v>
      </c>
      <c r="K799">
        <f>IF(COUNTIFS('United Data'!$A$3:$A$4341,K$1,'United Data'!$C$3:$C$4341,$A799,'United Data'!$B$3:$B$4341,"&lt;&gt;Off-street")&gt;0,1,0)</f>
        <v>0</v>
      </c>
      <c r="L799">
        <f>IF(COUNTIFS('United Data'!$A$3:$A$4341,L$1,'United Data'!$C$3:$C$4341,$A799,'United Data'!$B$3:$B$4341,"&lt;&gt;Off-street")&gt;0,1,0)</f>
        <v>0</v>
      </c>
      <c r="M799">
        <f>IF(COUNTIFS('United Data'!$A$3:$A$4341,M$1,'United Data'!$C$3:$C$4341,$A799,'United Data'!$B$3:$B$4341,"&lt;&gt;Off-street")&gt;0,1,0)</f>
        <v>0</v>
      </c>
      <c r="N799">
        <f>IF(COUNTIFS('United Data'!$A$3:$A$4341,N$1,'United Data'!$C$3:$C$4341,$A799,'United Data'!$B$3:$B$4341,"&lt;&gt;Off-street")&gt;0,1,0)</f>
        <v>0</v>
      </c>
      <c r="O799">
        <f>IF(COUNTIFS('United Data'!$A$3:$A$4341,O$1,'United Data'!$C$3:$C$4341,$A799,'United Data'!$B$3:$B$4341,"&lt;&gt;Off-street")&gt;0,1,0)</f>
        <v>0</v>
      </c>
      <c r="P799">
        <f>IF(COUNTIFS('United Data'!$A$3:$A$4341,P$1,'United Data'!$C$3:$C$4341,$A799,'United Data'!$B$3:$B$4341,"&lt;&gt;Off-street")&gt;0,1,0)</f>
        <v>0</v>
      </c>
      <c r="Q799">
        <f>IF(COUNTIFS('United Data'!$A$3:$A$4341,Q$1,'United Data'!$C$3:$C$4341,$A799,'United Data'!$B$3:$B$4341,"&lt;&gt;Off-street")&gt;0,1,0)</f>
        <v>0</v>
      </c>
      <c r="R799">
        <f>IF(COUNTIFS('United Data'!$A$3:$A$4341,R$1,'United Data'!$C$3:$C$4341,$A799,'United Data'!$B$3:$B$4341,"&lt;&gt;Off-street")&gt;0,1,0)</f>
        <v>0</v>
      </c>
      <c r="S799">
        <f t="shared" si="24"/>
        <v>5</v>
      </c>
      <c r="T799">
        <f t="shared" si="25"/>
        <v>2</v>
      </c>
    </row>
    <row r="800" spans="1:20" x14ac:dyDescent="0.2">
      <c r="A800" t="s">
        <v>831</v>
      </c>
      <c r="B800">
        <f>IF(COUNTIFS('United Data'!$A$3:$A$4341,B$1,'United Data'!$C$3:$C$4341,$A800,'United Data'!$B$3:$B$4341,"&lt;&gt;Off-street")&gt;0,1,0)</f>
        <v>0</v>
      </c>
      <c r="C800">
        <f>IF(COUNTIFS('United Data'!$A$3:$A$4341,C$1,'United Data'!$C$3:$C$4341,$A800,'United Data'!$B$3:$B$4341,"&lt;&gt;Off-street")&gt;0,1,0)</f>
        <v>1</v>
      </c>
      <c r="D800">
        <f>IF(COUNTIFS('United Data'!$A$3:$A$4341,D$1,'United Data'!$C$3:$C$4341,$A800,'United Data'!$B$3:$B$4341,"&lt;&gt;Off-street")&gt;0,1,0)</f>
        <v>0</v>
      </c>
      <c r="E800">
        <f>IF(COUNTIFS('United Data'!$A$3:$A$4341,E$1,'United Data'!$C$3:$C$4341,$A800,'United Data'!$B$3:$B$4341,"&lt;&gt;Off-street")&gt;0,1,0)</f>
        <v>0</v>
      </c>
      <c r="F800">
        <f>IF(COUNTIFS('United Data'!$A$3:$A$4341,F$1,'United Data'!$C$3:$C$4341,$A800,'United Data'!$B$3:$B$4341,"&lt;&gt;Off-street")&gt;0,1,0)</f>
        <v>0</v>
      </c>
      <c r="G800">
        <f>IF(COUNTIFS('United Data'!$A$3:$A$4341,G$1,'United Data'!$C$3:$C$4341,$A800,'United Data'!$B$3:$B$4341,"&lt;&gt;Off-street")&gt;0,1,0)</f>
        <v>0</v>
      </c>
      <c r="H800">
        <f>IF(COUNTIFS('United Data'!$A$3:$A$4341,H$1,'United Data'!$C$3:$C$4341,$A800,'United Data'!$B$3:$B$4341,"&lt;&gt;Off-street")&gt;0,1,0)</f>
        <v>0</v>
      </c>
      <c r="I800">
        <f>IF(COUNTIFS('United Data'!$A$3:$A$4341,I$1,'United Data'!$C$3:$C$4341,$A800,'United Data'!$B$3:$B$4341,"&lt;&gt;Off-street")&gt;0,1,0)</f>
        <v>0</v>
      </c>
      <c r="J800">
        <f>IF(COUNTIFS('United Data'!$A$3:$A$4341,J$1,'United Data'!$C$3:$C$4341,$A800,'United Data'!$B$3:$B$4341,"&lt;&gt;Off-street")&gt;0,1,0)</f>
        <v>0</v>
      </c>
      <c r="K800">
        <f>IF(COUNTIFS('United Data'!$A$3:$A$4341,K$1,'United Data'!$C$3:$C$4341,$A800,'United Data'!$B$3:$B$4341,"&lt;&gt;Off-street")&gt;0,1,0)</f>
        <v>0</v>
      </c>
      <c r="L800">
        <f>IF(COUNTIFS('United Data'!$A$3:$A$4341,L$1,'United Data'!$C$3:$C$4341,$A800,'United Data'!$B$3:$B$4341,"&lt;&gt;Off-street")&gt;0,1,0)</f>
        <v>0</v>
      </c>
      <c r="M800">
        <f>IF(COUNTIFS('United Data'!$A$3:$A$4341,M$1,'United Data'!$C$3:$C$4341,$A800,'United Data'!$B$3:$B$4341,"&lt;&gt;Off-street")&gt;0,1,0)</f>
        <v>0</v>
      </c>
      <c r="N800">
        <f>IF(COUNTIFS('United Data'!$A$3:$A$4341,N$1,'United Data'!$C$3:$C$4341,$A800,'United Data'!$B$3:$B$4341,"&lt;&gt;Off-street")&gt;0,1,0)</f>
        <v>0</v>
      </c>
      <c r="O800">
        <f>IF(COUNTIFS('United Data'!$A$3:$A$4341,O$1,'United Data'!$C$3:$C$4341,$A800,'United Data'!$B$3:$B$4341,"&lt;&gt;Off-street")&gt;0,1,0)</f>
        <v>0</v>
      </c>
      <c r="P800">
        <f>IF(COUNTIFS('United Data'!$A$3:$A$4341,P$1,'United Data'!$C$3:$C$4341,$A800,'United Data'!$B$3:$B$4341,"&lt;&gt;Off-street")&gt;0,1,0)</f>
        <v>0</v>
      </c>
      <c r="Q800">
        <f>IF(COUNTIFS('United Data'!$A$3:$A$4341,Q$1,'United Data'!$C$3:$C$4341,$A800,'United Data'!$B$3:$B$4341,"&lt;&gt;Off-street")&gt;0,1,0)</f>
        <v>0</v>
      </c>
      <c r="R800">
        <f>IF(COUNTIFS('United Data'!$A$3:$A$4341,R$1,'United Data'!$C$3:$C$4341,$A800,'United Data'!$B$3:$B$4341,"&lt;&gt;Off-street")&gt;0,1,0)</f>
        <v>0</v>
      </c>
      <c r="S800">
        <f t="shared" si="24"/>
        <v>1</v>
      </c>
      <c r="T800">
        <f t="shared" si="25"/>
        <v>1</v>
      </c>
    </row>
    <row r="801" spans="1:20" x14ac:dyDescent="0.2">
      <c r="A801" t="s">
        <v>832</v>
      </c>
      <c r="B801">
        <f>IF(COUNTIFS('United Data'!$A$3:$A$4341,B$1,'United Data'!$C$3:$C$4341,$A801,'United Data'!$B$3:$B$4341,"&lt;&gt;Off-street")&gt;0,1,0)</f>
        <v>0</v>
      </c>
      <c r="C801">
        <f>IF(COUNTIFS('United Data'!$A$3:$A$4341,C$1,'United Data'!$C$3:$C$4341,$A801,'United Data'!$B$3:$B$4341,"&lt;&gt;Off-street")&gt;0,1,0)</f>
        <v>1</v>
      </c>
      <c r="D801">
        <f>IF(COUNTIFS('United Data'!$A$3:$A$4341,D$1,'United Data'!$C$3:$C$4341,$A801,'United Data'!$B$3:$B$4341,"&lt;&gt;Off-street")&gt;0,1,0)</f>
        <v>0</v>
      </c>
      <c r="E801">
        <f>IF(COUNTIFS('United Data'!$A$3:$A$4341,E$1,'United Data'!$C$3:$C$4341,$A801,'United Data'!$B$3:$B$4341,"&lt;&gt;Off-street")&gt;0,1,0)</f>
        <v>0</v>
      </c>
      <c r="F801">
        <f>IF(COUNTIFS('United Data'!$A$3:$A$4341,F$1,'United Data'!$C$3:$C$4341,$A801,'United Data'!$B$3:$B$4341,"&lt;&gt;Off-street")&gt;0,1,0)</f>
        <v>0</v>
      </c>
      <c r="G801">
        <f>IF(COUNTIFS('United Data'!$A$3:$A$4341,G$1,'United Data'!$C$3:$C$4341,$A801,'United Data'!$B$3:$B$4341,"&lt;&gt;Off-street")&gt;0,1,0)</f>
        <v>0</v>
      </c>
      <c r="H801">
        <f>IF(COUNTIFS('United Data'!$A$3:$A$4341,H$1,'United Data'!$C$3:$C$4341,$A801,'United Data'!$B$3:$B$4341,"&lt;&gt;Off-street")&gt;0,1,0)</f>
        <v>0</v>
      </c>
      <c r="I801">
        <f>IF(COUNTIFS('United Data'!$A$3:$A$4341,I$1,'United Data'!$C$3:$C$4341,$A801,'United Data'!$B$3:$B$4341,"&lt;&gt;Off-street")&gt;0,1,0)</f>
        <v>0</v>
      </c>
      <c r="J801">
        <f>IF(COUNTIFS('United Data'!$A$3:$A$4341,J$1,'United Data'!$C$3:$C$4341,$A801,'United Data'!$B$3:$B$4341,"&lt;&gt;Off-street")&gt;0,1,0)</f>
        <v>0</v>
      </c>
      <c r="K801">
        <f>IF(COUNTIFS('United Data'!$A$3:$A$4341,K$1,'United Data'!$C$3:$C$4341,$A801,'United Data'!$B$3:$B$4341,"&lt;&gt;Off-street")&gt;0,1,0)</f>
        <v>0</v>
      </c>
      <c r="L801">
        <f>IF(COUNTIFS('United Data'!$A$3:$A$4341,L$1,'United Data'!$C$3:$C$4341,$A801,'United Data'!$B$3:$B$4341,"&lt;&gt;Off-street")&gt;0,1,0)</f>
        <v>0</v>
      </c>
      <c r="M801">
        <f>IF(COUNTIFS('United Data'!$A$3:$A$4341,M$1,'United Data'!$C$3:$C$4341,$A801,'United Data'!$B$3:$B$4341,"&lt;&gt;Off-street")&gt;0,1,0)</f>
        <v>0</v>
      </c>
      <c r="N801">
        <f>IF(COUNTIFS('United Data'!$A$3:$A$4341,N$1,'United Data'!$C$3:$C$4341,$A801,'United Data'!$B$3:$B$4341,"&lt;&gt;Off-street")&gt;0,1,0)</f>
        <v>0</v>
      </c>
      <c r="O801">
        <f>IF(COUNTIFS('United Data'!$A$3:$A$4341,O$1,'United Data'!$C$3:$C$4341,$A801,'United Data'!$B$3:$B$4341,"&lt;&gt;Off-street")&gt;0,1,0)</f>
        <v>0</v>
      </c>
      <c r="P801">
        <f>IF(COUNTIFS('United Data'!$A$3:$A$4341,P$1,'United Data'!$C$3:$C$4341,$A801,'United Data'!$B$3:$B$4341,"&lt;&gt;Off-street")&gt;0,1,0)</f>
        <v>0</v>
      </c>
      <c r="Q801">
        <f>IF(COUNTIFS('United Data'!$A$3:$A$4341,Q$1,'United Data'!$C$3:$C$4341,$A801,'United Data'!$B$3:$B$4341,"&lt;&gt;Off-street")&gt;0,1,0)</f>
        <v>0</v>
      </c>
      <c r="R801">
        <f>IF(COUNTIFS('United Data'!$A$3:$A$4341,R$1,'United Data'!$C$3:$C$4341,$A801,'United Data'!$B$3:$B$4341,"&lt;&gt;Off-street")&gt;0,1,0)</f>
        <v>0</v>
      </c>
      <c r="S801">
        <f t="shared" si="24"/>
        <v>1</v>
      </c>
      <c r="T801">
        <f t="shared" si="25"/>
        <v>1</v>
      </c>
    </row>
    <row r="802" spans="1:20" x14ac:dyDescent="0.2">
      <c r="A802" t="s">
        <v>833</v>
      </c>
      <c r="B802">
        <f>IF(COUNTIFS('United Data'!$A$3:$A$4341,B$1,'United Data'!$C$3:$C$4341,$A802,'United Data'!$B$3:$B$4341,"&lt;&gt;Off-street")&gt;0,1,0)</f>
        <v>0</v>
      </c>
      <c r="C802">
        <f>IF(COUNTIFS('United Data'!$A$3:$A$4341,C$1,'United Data'!$C$3:$C$4341,$A802,'United Data'!$B$3:$B$4341,"&lt;&gt;Off-street")&gt;0,1,0)</f>
        <v>1</v>
      </c>
      <c r="D802">
        <f>IF(COUNTIFS('United Data'!$A$3:$A$4341,D$1,'United Data'!$C$3:$C$4341,$A802,'United Data'!$B$3:$B$4341,"&lt;&gt;Off-street")&gt;0,1,0)</f>
        <v>0</v>
      </c>
      <c r="E802">
        <f>IF(COUNTIFS('United Data'!$A$3:$A$4341,E$1,'United Data'!$C$3:$C$4341,$A802,'United Data'!$B$3:$B$4341,"&lt;&gt;Off-street")&gt;0,1,0)</f>
        <v>1</v>
      </c>
      <c r="F802">
        <f>IF(COUNTIFS('United Data'!$A$3:$A$4341,F$1,'United Data'!$C$3:$C$4341,$A802,'United Data'!$B$3:$B$4341,"&lt;&gt;Off-street")&gt;0,1,0)</f>
        <v>0</v>
      </c>
      <c r="G802">
        <f>IF(COUNTIFS('United Data'!$A$3:$A$4341,G$1,'United Data'!$C$3:$C$4341,$A802,'United Data'!$B$3:$B$4341,"&lt;&gt;Off-street")&gt;0,1,0)</f>
        <v>0</v>
      </c>
      <c r="H802">
        <f>IF(COUNTIFS('United Data'!$A$3:$A$4341,H$1,'United Data'!$C$3:$C$4341,$A802,'United Data'!$B$3:$B$4341,"&lt;&gt;Off-street")&gt;0,1,0)</f>
        <v>1</v>
      </c>
      <c r="I802">
        <f>IF(COUNTIFS('United Data'!$A$3:$A$4341,I$1,'United Data'!$C$3:$C$4341,$A802,'United Data'!$B$3:$B$4341,"&lt;&gt;Off-street")&gt;0,1,0)</f>
        <v>0</v>
      </c>
      <c r="J802">
        <f>IF(COUNTIFS('United Data'!$A$3:$A$4341,J$1,'United Data'!$C$3:$C$4341,$A802,'United Data'!$B$3:$B$4341,"&lt;&gt;Off-street")&gt;0,1,0)</f>
        <v>1</v>
      </c>
      <c r="K802">
        <f>IF(COUNTIFS('United Data'!$A$3:$A$4341,K$1,'United Data'!$C$3:$C$4341,$A802,'United Data'!$B$3:$B$4341,"&lt;&gt;Off-street")&gt;0,1,0)</f>
        <v>0</v>
      </c>
      <c r="L802">
        <f>IF(COUNTIFS('United Data'!$A$3:$A$4341,L$1,'United Data'!$C$3:$C$4341,$A802,'United Data'!$B$3:$B$4341,"&lt;&gt;Off-street")&gt;0,1,0)</f>
        <v>0</v>
      </c>
      <c r="M802">
        <f>IF(COUNTIFS('United Data'!$A$3:$A$4341,M$1,'United Data'!$C$3:$C$4341,$A802,'United Data'!$B$3:$B$4341,"&lt;&gt;Off-street")&gt;0,1,0)</f>
        <v>0</v>
      </c>
      <c r="N802">
        <f>IF(COUNTIFS('United Data'!$A$3:$A$4341,N$1,'United Data'!$C$3:$C$4341,$A802,'United Data'!$B$3:$B$4341,"&lt;&gt;Off-street")&gt;0,1,0)</f>
        <v>0</v>
      </c>
      <c r="O802">
        <f>IF(COUNTIFS('United Data'!$A$3:$A$4341,O$1,'United Data'!$C$3:$C$4341,$A802,'United Data'!$B$3:$B$4341,"&lt;&gt;Off-street")&gt;0,1,0)</f>
        <v>0</v>
      </c>
      <c r="P802">
        <f>IF(COUNTIFS('United Data'!$A$3:$A$4341,P$1,'United Data'!$C$3:$C$4341,$A802,'United Data'!$B$3:$B$4341,"&lt;&gt;Off-street")&gt;0,1,0)</f>
        <v>0</v>
      </c>
      <c r="Q802">
        <f>IF(COUNTIFS('United Data'!$A$3:$A$4341,Q$1,'United Data'!$C$3:$C$4341,$A802,'United Data'!$B$3:$B$4341,"&lt;&gt;Off-street")&gt;0,1,0)</f>
        <v>0</v>
      </c>
      <c r="R802">
        <f>IF(COUNTIFS('United Data'!$A$3:$A$4341,R$1,'United Data'!$C$3:$C$4341,$A802,'United Data'!$B$3:$B$4341,"&lt;&gt;Off-street")&gt;0,1,0)</f>
        <v>0</v>
      </c>
      <c r="S802">
        <f t="shared" si="24"/>
        <v>4</v>
      </c>
      <c r="T802">
        <f t="shared" si="25"/>
        <v>4</v>
      </c>
    </row>
    <row r="803" spans="1:20" x14ac:dyDescent="0.2">
      <c r="A803" t="s">
        <v>834</v>
      </c>
      <c r="B803">
        <f>IF(COUNTIFS('United Data'!$A$3:$A$4341,B$1,'United Data'!$C$3:$C$4341,$A803,'United Data'!$B$3:$B$4341,"&lt;&gt;Off-street")&gt;0,1,0)</f>
        <v>0</v>
      </c>
      <c r="C803">
        <f>IF(COUNTIFS('United Data'!$A$3:$A$4341,C$1,'United Data'!$C$3:$C$4341,$A803,'United Data'!$B$3:$B$4341,"&lt;&gt;Off-street")&gt;0,1,0)</f>
        <v>1</v>
      </c>
      <c r="D803">
        <f>IF(COUNTIFS('United Data'!$A$3:$A$4341,D$1,'United Data'!$C$3:$C$4341,$A803,'United Data'!$B$3:$B$4341,"&lt;&gt;Off-street")&gt;0,1,0)</f>
        <v>0</v>
      </c>
      <c r="E803">
        <f>IF(COUNTIFS('United Data'!$A$3:$A$4341,E$1,'United Data'!$C$3:$C$4341,$A803,'United Data'!$B$3:$B$4341,"&lt;&gt;Off-street")&gt;0,1,0)</f>
        <v>0</v>
      </c>
      <c r="F803">
        <f>IF(COUNTIFS('United Data'!$A$3:$A$4341,F$1,'United Data'!$C$3:$C$4341,$A803,'United Data'!$B$3:$B$4341,"&lt;&gt;Off-street")&gt;0,1,0)</f>
        <v>0</v>
      </c>
      <c r="G803">
        <f>IF(COUNTIFS('United Data'!$A$3:$A$4341,G$1,'United Data'!$C$3:$C$4341,$A803,'United Data'!$B$3:$B$4341,"&lt;&gt;Off-street")&gt;0,1,0)</f>
        <v>0</v>
      </c>
      <c r="H803">
        <f>IF(COUNTIFS('United Data'!$A$3:$A$4341,H$1,'United Data'!$C$3:$C$4341,$A803,'United Data'!$B$3:$B$4341,"&lt;&gt;Off-street")&gt;0,1,0)</f>
        <v>0</v>
      </c>
      <c r="I803">
        <f>IF(COUNTIFS('United Data'!$A$3:$A$4341,I$1,'United Data'!$C$3:$C$4341,$A803,'United Data'!$B$3:$B$4341,"&lt;&gt;Off-street")&gt;0,1,0)</f>
        <v>0</v>
      </c>
      <c r="J803">
        <f>IF(COUNTIFS('United Data'!$A$3:$A$4341,J$1,'United Data'!$C$3:$C$4341,$A803,'United Data'!$B$3:$B$4341,"&lt;&gt;Off-street")&gt;0,1,0)</f>
        <v>0</v>
      </c>
      <c r="K803">
        <f>IF(COUNTIFS('United Data'!$A$3:$A$4341,K$1,'United Data'!$C$3:$C$4341,$A803,'United Data'!$B$3:$B$4341,"&lt;&gt;Off-street")&gt;0,1,0)</f>
        <v>0</v>
      </c>
      <c r="L803">
        <f>IF(COUNTIFS('United Data'!$A$3:$A$4341,L$1,'United Data'!$C$3:$C$4341,$A803,'United Data'!$B$3:$B$4341,"&lt;&gt;Off-street")&gt;0,1,0)</f>
        <v>0</v>
      </c>
      <c r="M803">
        <f>IF(COUNTIFS('United Data'!$A$3:$A$4341,M$1,'United Data'!$C$3:$C$4341,$A803,'United Data'!$B$3:$B$4341,"&lt;&gt;Off-street")&gt;0,1,0)</f>
        <v>0</v>
      </c>
      <c r="N803">
        <f>IF(COUNTIFS('United Data'!$A$3:$A$4341,N$1,'United Data'!$C$3:$C$4341,$A803,'United Data'!$B$3:$B$4341,"&lt;&gt;Off-street")&gt;0,1,0)</f>
        <v>0</v>
      </c>
      <c r="O803">
        <f>IF(COUNTIFS('United Data'!$A$3:$A$4341,O$1,'United Data'!$C$3:$C$4341,$A803,'United Data'!$B$3:$B$4341,"&lt;&gt;Off-street")&gt;0,1,0)</f>
        <v>0</v>
      </c>
      <c r="P803">
        <f>IF(COUNTIFS('United Data'!$A$3:$A$4341,P$1,'United Data'!$C$3:$C$4341,$A803,'United Data'!$B$3:$B$4341,"&lt;&gt;Off-street")&gt;0,1,0)</f>
        <v>0</v>
      </c>
      <c r="Q803">
        <f>IF(COUNTIFS('United Data'!$A$3:$A$4341,Q$1,'United Data'!$C$3:$C$4341,$A803,'United Data'!$B$3:$B$4341,"&lt;&gt;Off-street")&gt;0,1,0)</f>
        <v>0</v>
      </c>
      <c r="R803">
        <f>IF(COUNTIFS('United Data'!$A$3:$A$4341,R$1,'United Data'!$C$3:$C$4341,$A803,'United Data'!$B$3:$B$4341,"&lt;&gt;Off-street")&gt;0,1,0)</f>
        <v>0</v>
      </c>
      <c r="S803">
        <f t="shared" si="24"/>
        <v>1</v>
      </c>
      <c r="T803">
        <f t="shared" si="25"/>
        <v>1</v>
      </c>
    </row>
    <row r="804" spans="1:20" x14ac:dyDescent="0.2">
      <c r="A804" t="s">
        <v>835</v>
      </c>
      <c r="B804">
        <f>IF(COUNTIFS('United Data'!$A$3:$A$4341,B$1,'United Data'!$C$3:$C$4341,$A804,'United Data'!$B$3:$B$4341,"&lt;&gt;Off-street")&gt;0,1,0)</f>
        <v>0</v>
      </c>
      <c r="C804">
        <f>IF(COUNTIFS('United Data'!$A$3:$A$4341,C$1,'United Data'!$C$3:$C$4341,$A804,'United Data'!$B$3:$B$4341,"&lt;&gt;Off-street")&gt;0,1,0)</f>
        <v>1</v>
      </c>
      <c r="D804">
        <f>IF(COUNTIFS('United Data'!$A$3:$A$4341,D$1,'United Data'!$C$3:$C$4341,$A804,'United Data'!$B$3:$B$4341,"&lt;&gt;Off-street")&gt;0,1,0)</f>
        <v>0</v>
      </c>
      <c r="E804">
        <f>IF(COUNTIFS('United Data'!$A$3:$A$4341,E$1,'United Data'!$C$3:$C$4341,$A804,'United Data'!$B$3:$B$4341,"&lt;&gt;Off-street")&gt;0,1,0)</f>
        <v>0</v>
      </c>
      <c r="F804">
        <f>IF(COUNTIFS('United Data'!$A$3:$A$4341,F$1,'United Data'!$C$3:$C$4341,$A804,'United Data'!$B$3:$B$4341,"&lt;&gt;Off-street")&gt;0,1,0)</f>
        <v>0</v>
      </c>
      <c r="G804">
        <f>IF(COUNTIFS('United Data'!$A$3:$A$4341,G$1,'United Data'!$C$3:$C$4341,$A804,'United Data'!$B$3:$B$4341,"&lt;&gt;Off-street")&gt;0,1,0)</f>
        <v>0</v>
      </c>
      <c r="H804">
        <f>IF(COUNTIFS('United Data'!$A$3:$A$4341,H$1,'United Data'!$C$3:$C$4341,$A804,'United Data'!$B$3:$B$4341,"&lt;&gt;Off-street")&gt;0,1,0)</f>
        <v>0</v>
      </c>
      <c r="I804">
        <f>IF(COUNTIFS('United Data'!$A$3:$A$4341,I$1,'United Data'!$C$3:$C$4341,$A804,'United Data'!$B$3:$B$4341,"&lt;&gt;Off-street")&gt;0,1,0)</f>
        <v>0</v>
      </c>
      <c r="J804">
        <f>IF(COUNTIFS('United Data'!$A$3:$A$4341,J$1,'United Data'!$C$3:$C$4341,$A804,'United Data'!$B$3:$B$4341,"&lt;&gt;Off-street")&gt;0,1,0)</f>
        <v>0</v>
      </c>
      <c r="K804">
        <f>IF(COUNTIFS('United Data'!$A$3:$A$4341,K$1,'United Data'!$C$3:$C$4341,$A804,'United Data'!$B$3:$B$4341,"&lt;&gt;Off-street")&gt;0,1,0)</f>
        <v>0</v>
      </c>
      <c r="L804">
        <f>IF(COUNTIFS('United Data'!$A$3:$A$4341,L$1,'United Data'!$C$3:$C$4341,$A804,'United Data'!$B$3:$B$4341,"&lt;&gt;Off-street")&gt;0,1,0)</f>
        <v>0</v>
      </c>
      <c r="M804">
        <f>IF(COUNTIFS('United Data'!$A$3:$A$4341,M$1,'United Data'!$C$3:$C$4341,$A804,'United Data'!$B$3:$B$4341,"&lt;&gt;Off-street")&gt;0,1,0)</f>
        <v>0</v>
      </c>
      <c r="N804">
        <f>IF(COUNTIFS('United Data'!$A$3:$A$4341,N$1,'United Data'!$C$3:$C$4341,$A804,'United Data'!$B$3:$B$4341,"&lt;&gt;Off-street")&gt;0,1,0)</f>
        <v>0</v>
      </c>
      <c r="O804">
        <f>IF(COUNTIFS('United Data'!$A$3:$A$4341,O$1,'United Data'!$C$3:$C$4341,$A804,'United Data'!$B$3:$B$4341,"&lt;&gt;Off-street")&gt;0,1,0)</f>
        <v>0</v>
      </c>
      <c r="P804">
        <f>IF(COUNTIFS('United Data'!$A$3:$A$4341,P$1,'United Data'!$C$3:$C$4341,$A804,'United Data'!$B$3:$B$4341,"&lt;&gt;Off-street")&gt;0,1,0)</f>
        <v>0</v>
      </c>
      <c r="Q804">
        <f>IF(COUNTIFS('United Data'!$A$3:$A$4341,Q$1,'United Data'!$C$3:$C$4341,$A804,'United Data'!$B$3:$B$4341,"&lt;&gt;Off-street")&gt;0,1,0)</f>
        <v>0</v>
      </c>
      <c r="R804">
        <f>IF(COUNTIFS('United Data'!$A$3:$A$4341,R$1,'United Data'!$C$3:$C$4341,$A804,'United Data'!$B$3:$B$4341,"&lt;&gt;Off-street")&gt;0,1,0)</f>
        <v>0</v>
      </c>
      <c r="S804">
        <f t="shared" si="24"/>
        <v>1</v>
      </c>
      <c r="T804">
        <f t="shared" si="25"/>
        <v>1</v>
      </c>
    </row>
    <row r="805" spans="1:20" x14ac:dyDescent="0.2">
      <c r="A805" t="s">
        <v>836</v>
      </c>
      <c r="B805">
        <f>IF(COUNTIFS('United Data'!$A$3:$A$4341,B$1,'United Data'!$C$3:$C$4341,$A805,'United Data'!$B$3:$B$4341,"&lt;&gt;Off-street")&gt;0,1,0)</f>
        <v>0</v>
      </c>
      <c r="C805">
        <f>IF(COUNTIFS('United Data'!$A$3:$A$4341,C$1,'United Data'!$C$3:$C$4341,$A805,'United Data'!$B$3:$B$4341,"&lt;&gt;Off-street")&gt;0,1,0)</f>
        <v>1</v>
      </c>
      <c r="D805">
        <f>IF(COUNTIFS('United Data'!$A$3:$A$4341,D$1,'United Data'!$C$3:$C$4341,$A805,'United Data'!$B$3:$B$4341,"&lt;&gt;Off-street")&gt;0,1,0)</f>
        <v>0</v>
      </c>
      <c r="E805">
        <f>IF(COUNTIFS('United Data'!$A$3:$A$4341,E$1,'United Data'!$C$3:$C$4341,$A805,'United Data'!$B$3:$B$4341,"&lt;&gt;Off-street")&gt;0,1,0)</f>
        <v>1</v>
      </c>
      <c r="F805">
        <f>IF(COUNTIFS('United Data'!$A$3:$A$4341,F$1,'United Data'!$C$3:$C$4341,$A805,'United Data'!$B$3:$B$4341,"&lt;&gt;Off-street")&gt;0,1,0)</f>
        <v>0</v>
      </c>
      <c r="G805">
        <f>IF(COUNTIFS('United Data'!$A$3:$A$4341,G$1,'United Data'!$C$3:$C$4341,$A805,'United Data'!$B$3:$B$4341,"&lt;&gt;Off-street")&gt;0,1,0)</f>
        <v>0</v>
      </c>
      <c r="H805">
        <f>IF(COUNTIFS('United Data'!$A$3:$A$4341,H$1,'United Data'!$C$3:$C$4341,$A805,'United Data'!$B$3:$B$4341,"&lt;&gt;Off-street")&gt;0,1,0)</f>
        <v>1</v>
      </c>
      <c r="I805">
        <f>IF(COUNTIFS('United Data'!$A$3:$A$4341,I$1,'United Data'!$C$3:$C$4341,$A805,'United Data'!$B$3:$B$4341,"&lt;&gt;Off-street")&gt;0,1,0)</f>
        <v>0</v>
      </c>
      <c r="J805">
        <f>IF(COUNTIFS('United Data'!$A$3:$A$4341,J$1,'United Data'!$C$3:$C$4341,$A805,'United Data'!$B$3:$B$4341,"&lt;&gt;Off-street")&gt;0,1,0)</f>
        <v>0</v>
      </c>
      <c r="K805">
        <f>IF(COUNTIFS('United Data'!$A$3:$A$4341,K$1,'United Data'!$C$3:$C$4341,$A805,'United Data'!$B$3:$B$4341,"&lt;&gt;Off-street")&gt;0,1,0)</f>
        <v>0</v>
      </c>
      <c r="L805">
        <f>IF(COUNTIFS('United Data'!$A$3:$A$4341,L$1,'United Data'!$C$3:$C$4341,$A805,'United Data'!$B$3:$B$4341,"&lt;&gt;Off-street")&gt;0,1,0)</f>
        <v>0</v>
      </c>
      <c r="M805">
        <f>IF(COUNTIFS('United Data'!$A$3:$A$4341,M$1,'United Data'!$C$3:$C$4341,$A805,'United Data'!$B$3:$B$4341,"&lt;&gt;Off-street")&gt;0,1,0)</f>
        <v>0</v>
      </c>
      <c r="N805">
        <f>IF(COUNTIFS('United Data'!$A$3:$A$4341,N$1,'United Data'!$C$3:$C$4341,$A805,'United Data'!$B$3:$B$4341,"&lt;&gt;Off-street")&gt;0,1,0)</f>
        <v>0</v>
      </c>
      <c r="O805">
        <f>IF(COUNTIFS('United Data'!$A$3:$A$4341,O$1,'United Data'!$C$3:$C$4341,$A805,'United Data'!$B$3:$B$4341,"&lt;&gt;Off-street")&gt;0,1,0)</f>
        <v>0</v>
      </c>
      <c r="P805">
        <f>IF(COUNTIFS('United Data'!$A$3:$A$4341,P$1,'United Data'!$C$3:$C$4341,$A805,'United Data'!$B$3:$B$4341,"&lt;&gt;Off-street")&gt;0,1,0)</f>
        <v>0</v>
      </c>
      <c r="Q805">
        <f>IF(COUNTIFS('United Data'!$A$3:$A$4341,Q$1,'United Data'!$C$3:$C$4341,$A805,'United Data'!$B$3:$B$4341,"&lt;&gt;Off-street")&gt;0,1,0)</f>
        <v>0</v>
      </c>
      <c r="R805">
        <f>IF(COUNTIFS('United Data'!$A$3:$A$4341,R$1,'United Data'!$C$3:$C$4341,$A805,'United Data'!$B$3:$B$4341,"&lt;&gt;Off-street")&gt;0,1,0)</f>
        <v>0</v>
      </c>
      <c r="S805">
        <f t="shared" si="24"/>
        <v>3</v>
      </c>
      <c r="T805">
        <f t="shared" si="25"/>
        <v>3</v>
      </c>
    </row>
    <row r="806" spans="1:20" x14ac:dyDescent="0.2">
      <c r="A806" t="s">
        <v>837</v>
      </c>
      <c r="B806">
        <f>IF(COUNTIFS('United Data'!$A$3:$A$4341,B$1,'United Data'!$C$3:$C$4341,$A806,'United Data'!$B$3:$B$4341,"&lt;&gt;Off-street")&gt;0,1,0)</f>
        <v>0</v>
      </c>
      <c r="C806">
        <f>IF(COUNTIFS('United Data'!$A$3:$A$4341,C$1,'United Data'!$C$3:$C$4341,$A806,'United Data'!$B$3:$B$4341,"&lt;&gt;Off-street")&gt;0,1,0)</f>
        <v>1</v>
      </c>
      <c r="D806">
        <f>IF(COUNTIFS('United Data'!$A$3:$A$4341,D$1,'United Data'!$C$3:$C$4341,$A806,'United Data'!$B$3:$B$4341,"&lt;&gt;Off-street")&gt;0,1,0)</f>
        <v>0</v>
      </c>
      <c r="E806">
        <f>IF(COUNTIFS('United Data'!$A$3:$A$4341,E$1,'United Data'!$C$3:$C$4341,$A806,'United Data'!$B$3:$B$4341,"&lt;&gt;Off-street")&gt;0,1,0)</f>
        <v>0</v>
      </c>
      <c r="F806">
        <f>IF(COUNTIFS('United Data'!$A$3:$A$4341,F$1,'United Data'!$C$3:$C$4341,$A806,'United Data'!$B$3:$B$4341,"&lt;&gt;Off-street")&gt;0,1,0)</f>
        <v>1</v>
      </c>
      <c r="G806">
        <f>IF(COUNTIFS('United Data'!$A$3:$A$4341,G$1,'United Data'!$C$3:$C$4341,$A806,'United Data'!$B$3:$B$4341,"&lt;&gt;Off-street")&gt;0,1,0)</f>
        <v>0</v>
      </c>
      <c r="H806">
        <f>IF(COUNTIFS('United Data'!$A$3:$A$4341,H$1,'United Data'!$C$3:$C$4341,$A806,'United Data'!$B$3:$B$4341,"&lt;&gt;Off-street")&gt;0,1,0)</f>
        <v>1</v>
      </c>
      <c r="I806">
        <f>IF(COUNTIFS('United Data'!$A$3:$A$4341,I$1,'United Data'!$C$3:$C$4341,$A806,'United Data'!$B$3:$B$4341,"&lt;&gt;Off-street")&gt;0,1,0)</f>
        <v>1</v>
      </c>
      <c r="J806">
        <f>IF(COUNTIFS('United Data'!$A$3:$A$4341,J$1,'United Data'!$C$3:$C$4341,$A806,'United Data'!$B$3:$B$4341,"&lt;&gt;Off-street")&gt;0,1,0)</f>
        <v>1</v>
      </c>
      <c r="K806">
        <f>IF(COUNTIFS('United Data'!$A$3:$A$4341,K$1,'United Data'!$C$3:$C$4341,$A806,'United Data'!$B$3:$B$4341,"&lt;&gt;Off-street")&gt;0,1,0)</f>
        <v>0</v>
      </c>
      <c r="L806">
        <f>IF(COUNTIFS('United Data'!$A$3:$A$4341,L$1,'United Data'!$C$3:$C$4341,$A806,'United Data'!$B$3:$B$4341,"&lt;&gt;Off-street")&gt;0,1,0)</f>
        <v>0</v>
      </c>
      <c r="M806">
        <f>IF(COUNTIFS('United Data'!$A$3:$A$4341,M$1,'United Data'!$C$3:$C$4341,$A806,'United Data'!$B$3:$B$4341,"&lt;&gt;Off-street")&gt;0,1,0)</f>
        <v>1</v>
      </c>
      <c r="N806">
        <f>IF(COUNTIFS('United Data'!$A$3:$A$4341,N$1,'United Data'!$C$3:$C$4341,$A806,'United Data'!$B$3:$B$4341,"&lt;&gt;Off-street")&gt;0,1,0)</f>
        <v>0</v>
      </c>
      <c r="O806">
        <f>IF(COUNTIFS('United Data'!$A$3:$A$4341,O$1,'United Data'!$C$3:$C$4341,$A806,'United Data'!$B$3:$B$4341,"&lt;&gt;Off-street")&gt;0,1,0)</f>
        <v>0</v>
      </c>
      <c r="P806">
        <f>IF(COUNTIFS('United Data'!$A$3:$A$4341,P$1,'United Data'!$C$3:$C$4341,$A806,'United Data'!$B$3:$B$4341,"&lt;&gt;Off-street")&gt;0,1,0)</f>
        <v>0</v>
      </c>
      <c r="Q806">
        <f>IF(COUNTIFS('United Data'!$A$3:$A$4341,Q$1,'United Data'!$C$3:$C$4341,$A806,'United Data'!$B$3:$B$4341,"&lt;&gt;Off-street")&gt;0,1,0)</f>
        <v>0</v>
      </c>
      <c r="R806">
        <f>IF(COUNTIFS('United Data'!$A$3:$A$4341,R$1,'United Data'!$C$3:$C$4341,$A806,'United Data'!$B$3:$B$4341,"&lt;&gt;Off-street")&gt;0,1,0)</f>
        <v>0</v>
      </c>
      <c r="S806">
        <f t="shared" si="24"/>
        <v>6</v>
      </c>
      <c r="T806">
        <f t="shared" si="25"/>
        <v>4</v>
      </c>
    </row>
    <row r="807" spans="1:20" x14ac:dyDescent="0.2">
      <c r="A807" t="s">
        <v>838</v>
      </c>
      <c r="B807">
        <f>IF(COUNTIFS('United Data'!$A$3:$A$4341,B$1,'United Data'!$C$3:$C$4341,$A807,'United Data'!$B$3:$B$4341,"&lt;&gt;Off-street")&gt;0,1,0)</f>
        <v>0</v>
      </c>
      <c r="C807">
        <f>IF(COUNTIFS('United Data'!$A$3:$A$4341,C$1,'United Data'!$C$3:$C$4341,$A807,'United Data'!$B$3:$B$4341,"&lt;&gt;Off-street")&gt;0,1,0)</f>
        <v>1</v>
      </c>
      <c r="D807">
        <f>IF(COUNTIFS('United Data'!$A$3:$A$4341,D$1,'United Data'!$C$3:$C$4341,$A807,'United Data'!$B$3:$B$4341,"&lt;&gt;Off-street")&gt;0,1,0)</f>
        <v>0</v>
      </c>
      <c r="E807">
        <f>IF(COUNTIFS('United Data'!$A$3:$A$4341,E$1,'United Data'!$C$3:$C$4341,$A807,'United Data'!$B$3:$B$4341,"&lt;&gt;Off-street")&gt;0,1,0)</f>
        <v>0</v>
      </c>
      <c r="F807">
        <f>IF(COUNTIFS('United Data'!$A$3:$A$4341,F$1,'United Data'!$C$3:$C$4341,$A807,'United Data'!$B$3:$B$4341,"&lt;&gt;Off-street")&gt;0,1,0)</f>
        <v>0</v>
      </c>
      <c r="G807">
        <f>IF(COUNTIFS('United Data'!$A$3:$A$4341,G$1,'United Data'!$C$3:$C$4341,$A807,'United Data'!$B$3:$B$4341,"&lt;&gt;Off-street")&gt;0,1,0)</f>
        <v>0</v>
      </c>
      <c r="H807">
        <f>IF(COUNTIFS('United Data'!$A$3:$A$4341,H$1,'United Data'!$C$3:$C$4341,$A807,'United Data'!$B$3:$B$4341,"&lt;&gt;Off-street")&gt;0,1,0)</f>
        <v>0</v>
      </c>
      <c r="I807">
        <f>IF(COUNTIFS('United Data'!$A$3:$A$4341,I$1,'United Data'!$C$3:$C$4341,$A807,'United Data'!$B$3:$B$4341,"&lt;&gt;Off-street")&gt;0,1,0)</f>
        <v>0</v>
      </c>
      <c r="J807">
        <f>IF(COUNTIFS('United Data'!$A$3:$A$4341,J$1,'United Data'!$C$3:$C$4341,$A807,'United Data'!$B$3:$B$4341,"&lt;&gt;Off-street")&gt;0,1,0)</f>
        <v>0</v>
      </c>
      <c r="K807">
        <f>IF(COUNTIFS('United Data'!$A$3:$A$4341,K$1,'United Data'!$C$3:$C$4341,$A807,'United Data'!$B$3:$B$4341,"&lt;&gt;Off-street")&gt;0,1,0)</f>
        <v>0</v>
      </c>
      <c r="L807">
        <f>IF(COUNTIFS('United Data'!$A$3:$A$4341,L$1,'United Data'!$C$3:$C$4341,$A807,'United Data'!$B$3:$B$4341,"&lt;&gt;Off-street")&gt;0,1,0)</f>
        <v>1</v>
      </c>
      <c r="M807">
        <f>IF(COUNTIFS('United Data'!$A$3:$A$4341,M$1,'United Data'!$C$3:$C$4341,$A807,'United Data'!$B$3:$B$4341,"&lt;&gt;Off-street")&gt;0,1,0)</f>
        <v>1</v>
      </c>
      <c r="N807">
        <f>IF(COUNTIFS('United Data'!$A$3:$A$4341,N$1,'United Data'!$C$3:$C$4341,$A807,'United Data'!$B$3:$B$4341,"&lt;&gt;Off-street")&gt;0,1,0)</f>
        <v>1</v>
      </c>
      <c r="O807">
        <f>IF(COUNTIFS('United Data'!$A$3:$A$4341,O$1,'United Data'!$C$3:$C$4341,$A807,'United Data'!$B$3:$B$4341,"&lt;&gt;Off-street")&gt;0,1,0)</f>
        <v>1</v>
      </c>
      <c r="P807">
        <f>IF(COUNTIFS('United Data'!$A$3:$A$4341,P$1,'United Data'!$C$3:$C$4341,$A807,'United Data'!$B$3:$B$4341,"&lt;&gt;Off-street")&gt;0,1,0)</f>
        <v>1</v>
      </c>
      <c r="Q807">
        <f>IF(COUNTIFS('United Data'!$A$3:$A$4341,Q$1,'United Data'!$C$3:$C$4341,$A807,'United Data'!$B$3:$B$4341,"&lt;&gt;Off-street")&gt;0,1,0)</f>
        <v>0</v>
      </c>
      <c r="R807">
        <f>IF(COUNTIFS('United Data'!$A$3:$A$4341,R$1,'United Data'!$C$3:$C$4341,$A807,'United Data'!$B$3:$B$4341,"&lt;&gt;Off-street")&gt;0,1,0)</f>
        <v>0</v>
      </c>
      <c r="S807">
        <f t="shared" si="24"/>
        <v>6</v>
      </c>
      <c r="T807">
        <f t="shared" si="25"/>
        <v>2</v>
      </c>
    </row>
    <row r="808" spans="1:20" x14ac:dyDescent="0.2">
      <c r="A808" t="s">
        <v>839</v>
      </c>
      <c r="B808">
        <f>IF(COUNTIFS('United Data'!$A$3:$A$4341,B$1,'United Data'!$C$3:$C$4341,$A808,'United Data'!$B$3:$B$4341,"&lt;&gt;Off-street")&gt;0,1,0)</f>
        <v>0</v>
      </c>
      <c r="C808">
        <f>IF(COUNTIFS('United Data'!$A$3:$A$4341,C$1,'United Data'!$C$3:$C$4341,$A808,'United Data'!$B$3:$B$4341,"&lt;&gt;Off-street")&gt;0,1,0)</f>
        <v>1</v>
      </c>
      <c r="D808">
        <f>IF(COUNTIFS('United Data'!$A$3:$A$4341,D$1,'United Data'!$C$3:$C$4341,$A808,'United Data'!$B$3:$B$4341,"&lt;&gt;Off-street")&gt;0,1,0)</f>
        <v>0</v>
      </c>
      <c r="E808">
        <f>IF(COUNTIFS('United Data'!$A$3:$A$4341,E$1,'United Data'!$C$3:$C$4341,$A808,'United Data'!$B$3:$B$4341,"&lt;&gt;Off-street")&gt;0,1,0)</f>
        <v>0</v>
      </c>
      <c r="F808">
        <f>IF(COUNTIFS('United Data'!$A$3:$A$4341,F$1,'United Data'!$C$3:$C$4341,$A808,'United Data'!$B$3:$B$4341,"&lt;&gt;Off-street")&gt;0,1,0)</f>
        <v>0</v>
      </c>
      <c r="G808">
        <f>IF(COUNTIFS('United Data'!$A$3:$A$4341,G$1,'United Data'!$C$3:$C$4341,$A808,'United Data'!$B$3:$B$4341,"&lt;&gt;Off-street")&gt;0,1,0)</f>
        <v>0</v>
      </c>
      <c r="H808">
        <f>IF(COUNTIFS('United Data'!$A$3:$A$4341,H$1,'United Data'!$C$3:$C$4341,$A808,'United Data'!$B$3:$B$4341,"&lt;&gt;Off-street")&gt;0,1,0)</f>
        <v>0</v>
      </c>
      <c r="I808">
        <f>IF(COUNTIFS('United Data'!$A$3:$A$4341,I$1,'United Data'!$C$3:$C$4341,$A808,'United Data'!$B$3:$B$4341,"&lt;&gt;Off-street")&gt;0,1,0)</f>
        <v>0</v>
      </c>
      <c r="J808">
        <f>IF(COUNTIFS('United Data'!$A$3:$A$4341,J$1,'United Data'!$C$3:$C$4341,$A808,'United Data'!$B$3:$B$4341,"&lt;&gt;Off-street")&gt;0,1,0)</f>
        <v>0</v>
      </c>
      <c r="K808">
        <f>IF(COUNTIFS('United Data'!$A$3:$A$4341,K$1,'United Data'!$C$3:$C$4341,$A808,'United Data'!$B$3:$B$4341,"&lt;&gt;Off-street")&gt;0,1,0)</f>
        <v>0</v>
      </c>
      <c r="L808">
        <f>IF(COUNTIFS('United Data'!$A$3:$A$4341,L$1,'United Data'!$C$3:$C$4341,$A808,'United Data'!$B$3:$B$4341,"&lt;&gt;Off-street")&gt;0,1,0)</f>
        <v>0</v>
      </c>
      <c r="M808">
        <f>IF(COUNTIFS('United Data'!$A$3:$A$4341,M$1,'United Data'!$C$3:$C$4341,$A808,'United Data'!$B$3:$B$4341,"&lt;&gt;Off-street")&gt;0,1,0)</f>
        <v>0</v>
      </c>
      <c r="N808">
        <f>IF(COUNTIFS('United Data'!$A$3:$A$4341,N$1,'United Data'!$C$3:$C$4341,$A808,'United Data'!$B$3:$B$4341,"&lt;&gt;Off-street")&gt;0,1,0)</f>
        <v>0</v>
      </c>
      <c r="O808">
        <f>IF(COUNTIFS('United Data'!$A$3:$A$4341,O$1,'United Data'!$C$3:$C$4341,$A808,'United Data'!$B$3:$B$4341,"&lt;&gt;Off-street")&gt;0,1,0)</f>
        <v>0</v>
      </c>
      <c r="P808">
        <f>IF(COUNTIFS('United Data'!$A$3:$A$4341,P$1,'United Data'!$C$3:$C$4341,$A808,'United Data'!$B$3:$B$4341,"&lt;&gt;Off-street")&gt;0,1,0)</f>
        <v>0</v>
      </c>
      <c r="Q808">
        <f>IF(COUNTIFS('United Data'!$A$3:$A$4341,Q$1,'United Data'!$C$3:$C$4341,$A808,'United Data'!$B$3:$B$4341,"&lt;&gt;Off-street")&gt;0,1,0)</f>
        <v>0</v>
      </c>
      <c r="R808">
        <f>IF(COUNTIFS('United Data'!$A$3:$A$4341,R$1,'United Data'!$C$3:$C$4341,$A808,'United Data'!$B$3:$B$4341,"&lt;&gt;Off-street")&gt;0,1,0)</f>
        <v>0</v>
      </c>
      <c r="S808">
        <f t="shared" si="24"/>
        <v>1</v>
      </c>
      <c r="T808">
        <f t="shared" si="25"/>
        <v>1</v>
      </c>
    </row>
    <row r="809" spans="1:20" x14ac:dyDescent="0.2">
      <c r="A809" t="s">
        <v>840</v>
      </c>
      <c r="B809">
        <f>IF(COUNTIFS('United Data'!$A$3:$A$4341,B$1,'United Data'!$C$3:$C$4341,$A809,'United Data'!$B$3:$B$4341,"&lt;&gt;Off-street")&gt;0,1,0)</f>
        <v>0</v>
      </c>
      <c r="C809">
        <f>IF(COUNTIFS('United Data'!$A$3:$A$4341,C$1,'United Data'!$C$3:$C$4341,$A809,'United Data'!$B$3:$B$4341,"&lt;&gt;Off-street")&gt;0,1,0)</f>
        <v>0</v>
      </c>
      <c r="D809">
        <f>IF(COUNTIFS('United Data'!$A$3:$A$4341,D$1,'United Data'!$C$3:$C$4341,$A809,'United Data'!$B$3:$B$4341,"&lt;&gt;Off-street")&gt;0,1,0)</f>
        <v>1</v>
      </c>
      <c r="E809">
        <f>IF(COUNTIFS('United Data'!$A$3:$A$4341,E$1,'United Data'!$C$3:$C$4341,$A809,'United Data'!$B$3:$B$4341,"&lt;&gt;Off-street")&gt;0,1,0)</f>
        <v>0</v>
      </c>
      <c r="F809">
        <f>IF(COUNTIFS('United Data'!$A$3:$A$4341,F$1,'United Data'!$C$3:$C$4341,$A809,'United Data'!$B$3:$B$4341,"&lt;&gt;Off-street")&gt;0,1,0)</f>
        <v>0</v>
      </c>
      <c r="G809">
        <f>IF(COUNTIFS('United Data'!$A$3:$A$4341,G$1,'United Data'!$C$3:$C$4341,$A809,'United Data'!$B$3:$B$4341,"&lt;&gt;Off-street")&gt;0,1,0)</f>
        <v>1</v>
      </c>
      <c r="H809">
        <f>IF(COUNTIFS('United Data'!$A$3:$A$4341,H$1,'United Data'!$C$3:$C$4341,$A809,'United Data'!$B$3:$B$4341,"&lt;&gt;Off-street")&gt;0,1,0)</f>
        <v>0</v>
      </c>
      <c r="I809">
        <f>IF(COUNTIFS('United Data'!$A$3:$A$4341,I$1,'United Data'!$C$3:$C$4341,$A809,'United Data'!$B$3:$B$4341,"&lt;&gt;Off-street")&gt;0,1,0)</f>
        <v>0</v>
      </c>
      <c r="J809">
        <f>IF(COUNTIFS('United Data'!$A$3:$A$4341,J$1,'United Data'!$C$3:$C$4341,$A809,'United Data'!$B$3:$B$4341,"&lt;&gt;Off-street")&gt;0,1,0)</f>
        <v>0</v>
      </c>
      <c r="K809">
        <f>IF(COUNTIFS('United Data'!$A$3:$A$4341,K$1,'United Data'!$C$3:$C$4341,$A809,'United Data'!$B$3:$B$4341,"&lt;&gt;Off-street")&gt;0,1,0)</f>
        <v>0</v>
      </c>
      <c r="L809">
        <f>IF(COUNTIFS('United Data'!$A$3:$A$4341,L$1,'United Data'!$C$3:$C$4341,$A809,'United Data'!$B$3:$B$4341,"&lt;&gt;Off-street")&gt;0,1,0)</f>
        <v>0</v>
      </c>
      <c r="M809">
        <f>IF(COUNTIFS('United Data'!$A$3:$A$4341,M$1,'United Data'!$C$3:$C$4341,$A809,'United Data'!$B$3:$B$4341,"&lt;&gt;Off-street")&gt;0,1,0)</f>
        <v>0</v>
      </c>
      <c r="N809">
        <f>IF(COUNTIFS('United Data'!$A$3:$A$4341,N$1,'United Data'!$C$3:$C$4341,$A809,'United Data'!$B$3:$B$4341,"&lt;&gt;Off-street")&gt;0,1,0)</f>
        <v>0</v>
      </c>
      <c r="O809">
        <f>IF(COUNTIFS('United Data'!$A$3:$A$4341,O$1,'United Data'!$C$3:$C$4341,$A809,'United Data'!$B$3:$B$4341,"&lt;&gt;Off-street")&gt;0,1,0)</f>
        <v>0</v>
      </c>
      <c r="P809">
        <f>IF(COUNTIFS('United Data'!$A$3:$A$4341,P$1,'United Data'!$C$3:$C$4341,$A809,'United Data'!$B$3:$B$4341,"&lt;&gt;Off-street")&gt;0,1,0)</f>
        <v>0</v>
      </c>
      <c r="Q809">
        <f>IF(COUNTIFS('United Data'!$A$3:$A$4341,Q$1,'United Data'!$C$3:$C$4341,$A809,'United Data'!$B$3:$B$4341,"&lt;&gt;Off-street")&gt;0,1,0)</f>
        <v>0</v>
      </c>
      <c r="R809">
        <f>IF(COUNTIFS('United Data'!$A$3:$A$4341,R$1,'United Data'!$C$3:$C$4341,$A809,'United Data'!$B$3:$B$4341,"&lt;&gt;Off-street")&gt;0,1,0)</f>
        <v>0</v>
      </c>
      <c r="S809">
        <f t="shared" si="24"/>
        <v>2</v>
      </c>
      <c r="T809">
        <f t="shared" si="25"/>
        <v>2</v>
      </c>
    </row>
    <row r="810" spans="1:20" x14ac:dyDescent="0.2">
      <c r="A810" t="s">
        <v>841</v>
      </c>
      <c r="B810">
        <f>IF(COUNTIFS('United Data'!$A$3:$A$4341,B$1,'United Data'!$C$3:$C$4341,$A810,'United Data'!$B$3:$B$4341,"&lt;&gt;Off-street")&gt;0,1,0)</f>
        <v>0</v>
      </c>
      <c r="C810">
        <f>IF(COUNTIFS('United Data'!$A$3:$A$4341,C$1,'United Data'!$C$3:$C$4341,$A810,'United Data'!$B$3:$B$4341,"&lt;&gt;Off-street")&gt;0,1,0)</f>
        <v>0</v>
      </c>
      <c r="D810">
        <f>IF(COUNTIFS('United Data'!$A$3:$A$4341,D$1,'United Data'!$C$3:$C$4341,$A810,'United Data'!$B$3:$B$4341,"&lt;&gt;Off-street")&gt;0,1,0)</f>
        <v>1</v>
      </c>
      <c r="E810">
        <f>IF(COUNTIFS('United Data'!$A$3:$A$4341,E$1,'United Data'!$C$3:$C$4341,$A810,'United Data'!$B$3:$B$4341,"&lt;&gt;Off-street")&gt;0,1,0)</f>
        <v>0</v>
      </c>
      <c r="F810">
        <f>IF(COUNTIFS('United Data'!$A$3:$A$4341,F$1,'United Data'!$C$3:$C$4341,$A810,'United Data'!$B$3:$B$4341,"&lt;&gt;Off-street")&gt;0,1,0)</f>
        <v>0</v>
      </c>
      <c r="G810">
        <f>IF(COUNTIFS('United Data'!$A$3:$A$4341,G$1,'United Data'!$C$3:$C$4341,$A810,'United Data'!$B$3:$B$4341,"&lt;&gt;Off-street")&gt;0,1,0)</f>
        <v>1</v>
      </c>
      <c r="H810">
        <f>IF(COUNTIFS('United Data'!$A$3:$A$4341,H$1,'United Data'!$C$3:$C$4341,$A810,'United Data'!$B$3:$B$4341,"&lt;&gt;Off-street")&gt;0,1,0)</f>
        <v>0</v>
      </c>
      <c r="I810">
        <f>IF(COUNTIFS('United Data'!$A$3:$A$4341,I$1,'United Data'!$C$3:$C$4341,$A810,'United Data'!$B$3:$B$4341,"&lt;&gt;Off-street")&gt;0,1,0)</f>
        <v>0</v>
      </c>
      <c r="J810">
        <f>IF(COUNTIFS('United Data'!$A$3:$A$4341,J$1,'United Data'!$C$3:$C$4341,$A810,'United Data'!$B$3:$B$4341,"&lt;&gt;Off-street")&gt;0,1,0)</f>
        <v>0</v>
      </c>
      <c r="K810">
        <f>IF(COUNTIFS('United Data'!$A$3:$A$4341,K$1,'United Data'!$C$3:$C$4341,$A810,'United Data'!$B$3:$B$4341,"&lt;&gt;Off-street")&gt;0,1,0)</f>
        <v>0</v>
      </c>
      <c r="L810">
        <f>IF(COUNTIFS('United Data'!$A$3:$A$4341,L$1,'United Data'!$C$3:$C$4341,$A810,'United Data'!$B$3:$B$4341,"&lt;&gt;Off-street")&gt;0,1,0)</f>
        <v>0</v>
      </c>
      <c r="M810">
        <f>IF(COUNTIFS('United Data'!$A$3:$A$4341,M$1,'United Data'!$C$3:$C$4341,$A810,'United Data'!$B$3:$B$4341,"&lt;&gt;Off-street")&gt;0,1,0)</f>
        <v>0</v>
      </c>
      <c r="N810">
        <f>IF(COUNTIFS('United Data'!$A$3:$A$4341,N$1,'United Data'!$C$3:$C$4341,$A810,'United Data'!$B$3:$B$4341,"&lt;&gt;Off-street")&gt;0,1,0)</f>
        <v>0</v>
      </c>
      <c r="O810">
        <f>IF(COUNTIFS('United Data'!$A$3:$A$4341,O$1,'United Data'!$C$3:$C$4341,$A810,'United Data'!$B$3:$B$4341,"&lt;&gt;Off-street")&gt;0,1,0)</f>
        <v>0</v>
      </c>
      <c r="P810">
        <f>IF(COUNTIFS('United Data'!$A$3:$A$4341,P$1,'United Data'!$C$3:$C$4341,$A810,'United Data'!$B$3:$B$4341,"&lt;&gt;Off-street")&gt;0,1,0)</f>
        <v>0</v>
      </c>
      <c r="Q810">
        <f>IF(COUNTIFS('United Data'!$A$3:$A$4341,Q$1,'United Data'!$C$3:$C$4341,$A810,'United Data'!$B$3:$B$4341,"&lt;&gt;Off-street")&gt;0,1,0)</f>
        <v>0</v>
      </c>
      <c r="R810">
        <f>IF(COUNTIFS('United Data'!$A$3:$A$4341,R$1,'United Data'!$C$3:$C$4341,$A810,'United Data'!$B$3:$B$4341,"&lt;&gt;Off-street")&gt;0,1,0)</f>
        <v>0</v>
      </c>
      <c r="S810">
        <f t="shared" si="24"/>
        <v>2</v>
      </c>
      <c r="T810">
        <f t="shared" si="25"/>
        <v>2</v>
      </c>
    </row>
    <row r="811" spans="1:20" x14ac:dyDescent="0.2">
      <c r="A811" t="s">
        <v>842</v>
      </c>
      <c r="B811">
        <f>IF(COUNTIFS('United Data'!$A$3:$A$4341,B$1,'United Data'!$C$3:$C$4341,$A811,'United Data'!$B$3:$B$4341,"&lt;&gt;Off-street")&gt;0,1,0)</f>
        <v>0</v>
      </c>
      <c r="C811">
        <f>IF(COUNTIFS('United Data'!$A$3:$A$4341,C$1,'United Data'!$C$3:$C$4341,$A811,'United Data'!$B$3:$B$4341,"&lt;&gt;Off-street")&gt;0,1,0)</f>
        <v>0</v>
      </c>
      <c r="D811">
        <f>IF(COUNTIFS('United Data'!$A$3:$A$4341,D$1,'United Data'!$C$3:$C$4341,$A811,'United Data'!$B$3:$B$4341,"&lt;&gt;Off-street")&gt;0,1,0)</f>
        <v>1</v>
      </c>
      <c r="E811">
        <f>IF(COUNTIFS('United Data'!$A$3:$A$4341,E$1,'United Data'!$C$3:$C$4341,$A811,'United Data'!$B$3:$B$4341,"&lt;&gt;Off-street")&gt;0,1,0)</f>
        <v>0</v>
      </c>
      <c r="F811">
        <f>IF(COUNTIFS('United Data'!$A$3:$A$4341,F$1,'United Data'!$C$3:$C$4341,$A811,'United Data'!$B$3:$B$4341,"&lt;&gt;Off-street")&gt;0,1,0)</f>
        <v>0</v>
      </c>
      <c r="G811">
        <f>IF(COUNTIFS('United Data'!$A$3:$A$4341,G$1,'United Data'!$C$3:$C$4341,$A811,'United Data'!$B$3:$B$4341,"&lt;&gt;Off-street")&gt;0,1,0)</f>
        <v>1</v>
      </c>
      <c r="H811">
        <f>IF(COUNTIFS('United Data'!$A$3:$A$4341,H$1,'United Data'!$C$3:$C$4341,$A811,'United Data'!$B$3:$B$4341,"&lt;&gt;Off-street")&gt;0,1,0)</f>
        <v>0</v>
      </c>
      <c r="I811">
        <f>IF(COUNTIFS('United Data'!$A$3:$A$4341,I$1,'United Data'!$C$3:$C$4341,$A811,'United Data'!$B$3:$B$4341,"&lt;&gt;Off-street")&gt;0,1,0)</f>
        <v>0</v>
      </c>
      <c r="J811">
        <f>IF(COUNTIFS('United Data'!$A$3:$A$4341,J$1,'United Data'!$C$3:$C$4341,$A811,'United Data'!$B$3:$B$4341,"&lt;&gt;Off-street")&gt;0,1,0)</f>
        <v>0</v>
      </c>
      <c r="K811">
        <f>IF(COUNTIFS('United Data'!$A$3:$A$4341,K$1,'United Data'!$C$3:$C$4341,$A811,'United Data'!$B$3:$B$4341,"&lt;&gt;Off-street")&gt;0,1,0)</f>
        <v>0</v>
      </c>
      <c r="L811">
        <f>IF(COUNTIFS('United Data'!$A$3:$A$4341,L$1,'United Data'!$C$3:$C$4341,$A811,'United Data'!$B$3:$B$4341,"&lt;&gt;Off-street")&gt;0,1,0)</f>
        <v>0</v>
      </c>
      <c r="M811">
        <f>IF(COUNTIFS('United Data'!$A$3:$A$4341,M$1,'United Data'!$C$3:$C$4341,$A811,'United Data'!$B$3:$B$4341,"&lt;&gt;Off-street")&gt;0,1,0)</f>
        <v>0</v>
      </c>
      <c r="N811">
        <f>IF(COUNTIFS('United Data'!$A$3:$A$4341,N$1,'United Data'!$C$3:$C$4341,$A811,'United Data'!$B$3:$B$4341,"&lt;&gt;Off-street")&gt;0,1,0)</f>
        <v>0</v>
      </c>
      <c r="O811">
        <f>IF(COUNTIFS('United Data'!$A$3:$A$4341,O$1,'United Data'!$C$3:$C$4341,$A811,'United Data'!$B$3:$B$4341,"&lt;&gt;Off-street")&gt;0,1,0)</f>
        <v>0</v>
      </c>
      <c r="P811">
        <f>IF(COUNTIFS('United Data'!$A$3:$A$4341,P$1,'United Data'!$C$3:$C$4341,$A811,'United Data'!$B$3:$B$4341,"&lt;&gt;Off-street")&gt;0,1,0)</f>
        <v>0</v>
      </c>
      <c r="Q811">
        <f>IF(COUNTIFS('United Data'!$A$3:$A$4341,Q$1,'United Data'!$C$3:$C$4341,$A811,'United Data'!$B$3:$B$4341,"&lt;&gt;Off-street")&gt;0,1,0)</f>
        <v>0</v>
      </c>
      <c r="R811">
        <f>IF(COUNTIFS('United Data'!$A$3:$A$4341,R$1,'United Data'!$C$3:$C$4341,$A811,'United Data'!$B$3:$B$4341,"&lt;&gt;Off-street")&gt;0,1,0)</f>
        <v>0</v>
      </c>
      <c r="S811">
        <f t="shared" si="24"/>
        <v>2</v>
      </c>
      <c r="T811">
        <f t="shared" si="25"/>
        <v>2</v>
      </c>
    </row>
    <row r="812" spans="1:20" x14ac:dyDescent="0.2">
      <c r="A812" t="s">
        <v>843</v>
      </c>
      <c r="B812">
        <f>IF(COUNTIFS('United Data'!$A$3:$A$4341,B$1,'United Data'!$C$3:$C$4341,$A812,'United Data'!$B$3:$B$4341,"&lt;&gt;Off-street")&gt;0,1,0)</f>
        <v>0</v>
      </c>
      <c r="C812">
        <f>IF(COUNTIFS('United Data'!$A$3:$A$4341,C$1,'United Data'!$C$3:$C$4341,$A812,'United Data'!$B$3:$B$4341,"&lt;&gt;Off-street")&gt;0,1,0)</f>
        <v>0</v>
      </c>
      <c r="D812">
        <f>IF(COUNTIFS('United Data'!$A$3:$A$4341,D$1,'United Data'!$C$3:$C$4341,$A812,'United Data'!$B$3:$B$4341,"&lt;&gt;Off-street")&gt;0,1,0)</f>
        <v>1</v>
      </c>
      <c r="E812">
        <f>IF(COUNTIFS('United Data'!$A$3:$A$4341,E$1,'United Data'!$C$3:$C$4341,$A812,'United Data'!$B$3:$B$4341,"&lt;&gt;Off-street")&gt;0,1,0)</f>
        <v>0</v>
      </c>
      <c r="F812">
        <f>IF(COUNTIFS('United Data'!$A$3:$A$4341,F$1,'United Data'!$C$3:$C$4341,$A812,'United Data'!$B$3:$B$4341,"&lt;&gt;Off-street")&gt;0,1,0)</f>
        <v>0</v>
      </c>
      <c r="G812">
        <f>IF(COUNTIFS('United Data'!$A$3:$A$4341,G$1,'United Data'!$C$3:$C$4341,$A812,'United Data'!$B$3:$B$4341,"&lt;&gt;Off-street")&gt;0,1,0)</f>
        <v>0</v>
      </c>
      <c r="H812">
        <f>IF(COUNTIFS('United Data'!$A$3:$A$4341,H$1,'United Data'!$C$3:$C$4341,$A812,'United Data'!$B$3:$B$4341,"&lt;&gt;Off-street")&gt;0,1,0)</f>
        <v>0</v>
      </c>
      <c r="I812">
        <f>IF(COUNTIFS('United Data'!$A$3:$A$4341,I$1,'United Data'!$C$3:$C$4341,$A812,'United Data'!$B$3:$B$4341,"&lt;&gt;Off-street")&gt;0,1,0)</f>
        <v>0</v>
      </c>
      <c r="J812">
        <f>IF(COUNTIFS('United Data'!$A$3:$A$4341,J$1,'United Data'!$C$3:$C$4341,$A812,'United Data'!$B$3:$B$4341,"&lt;&gt;Off-street")&gt;0,1,0)</f>
        <v>0</v>
      </c>
      <c r="K812">
        <f>IF(COUNTIFS('United Data'!$A$3:$A$4341,K$1,'United Data'!$C$3:$C$4341,$A812,'United Data'!$B$3:$B$4341,"&lt;&gt;Off-street")&gt;0,1,0)</f>
        <v>0</v>
      </c>
      <c r="L812">
        <f>IF(COUNTIFS('United Data'!$A$3:$A$4341,L$1,'United Data'!$C$3:$C$4341,$A812,'United Data'!$B$3:$B$4341,"&lt;&gt;Off-street")&gt;0,1,0)</f>
        <v>0</v>
      </c>
      <c r="M812">
        <f>IF(COUNTIFS('United Data'!$A$3:$A$4341,M$1,'United Data'!$C$3:$C$4341,$A812,'United Data'!$B$3:$B$4341,"&lt;&gt;Off-street")&gt;0,1,0)</f>
        <v>0</v>
      </c>
      <c r="N812">
        <f>IF(COUNTIFS('United Data'!$A$3:$A$4341,N$1,'United Data'!$C$3:$C$4341,$A812,'United Data'!$B$3:$B$4341,"&lt;&gt;Off-street")&gt;0,1,0)</f>
        <v>0</v>
      </c>
      <c r="O812">
        <f>IF(COUNTIFS('United Data'!$A$3:$A$4341,O$1,'United Data'!$C$3:$C$4341,$A812,'United Data'!$B$3:$B$4341,"&lt;&gt;Off-street")&gt;0,1,0)</f>
        <v>0</v>
      </c>
      <c r="P812">
        <f>IF(COUNTIFS('United Data'!$A$3:$A$4341,P$1,'United Data'!$C$3:$C$4341,$A812,'United Data'!$B$3:$B$4341,"&lt;&gt;Off-street")&gt;0,1,0)</f>
        <v>0</v>
      </c>
      <c r="Q812">
        <f>IF(COUNTIFS('United Data'!$A$3:$A$4341,Q$1,'United Data'!$C$3:$C$4341,$A812,'United Data'!$B$3:$B$4341,"&lt;&gt;Off-street")&gt;0,1,0)</f>
        <v>0</v>
      </c>
      <c r="R812">
        <f>IF(COUNTIFS('United Data'!$A$3:$A$4341,R$1,'United Data'!$C$3:$C$4341,$A812,'United Data'!$B$3:$B$4341,"&lt;&gt;Off-street")&gt;0,1,0)</f>
        <v>0</v>
      </c>
      <c r="S812">
        <f t="shared" si="24"/>
        <v>1</v>
      </c>
      <c r="T812">
        <f t="shared" si="25"/>
        <v>1</v>
      </c>
    </row>
    <row r="813" spans="1:20" x14ac:dyDescent="0.2">
      <c r="A813" t="s">
        <v>844</v>
      </c>
      <c r="B813">
        <f>IF(COUNTIFS('United Data'!$A$3:$A$4341,B$1,'United Data'!$C$3:$C$4341,$A813,'United Data'!$B$3:$B$4341,"&lt;&gt;Off-street")&gt;0,1,0)</f>
        <v>0</v>
      </c>
      <c r="C813">
        <f>IF(COUNTIFS('United Data'!$A$3:$A$4341,C$1,'United Data'!$C$3:$C$4341,$A813,'United Data'!$B$3:$B$4341,"&lt;&gt;Off-street")&gt;0,1,0)</f>
        <v>0</v>
      </c>
      <c r="D813">
        <f>IF(COUNTIFS('United Data'!$A$3:$A$4341,D$1,'United Data'!$C$3:$C$4341,$A813,'United Data'!$B$3:$B$4341,"&lt;&gt;Off-street")&gt;0,1,0)</f>
        <v>1</v>
      </c>
      <c r="E813">
        <f>IF(COUNTIFS('United Data'!$A$3:$A$4341,E$1,'United Data'!$C$3:$C$4341,$A813,'United Data'!$B$3:$B$4341,"&lt;&gt;Off-street")&gt;0,1,0)</f>
        <v>0</v>
      </c>
      <c r="F813">
        <f>IF(COUNTIFS('United Data'!$A$3:$A$4341,F$1,'United Data'!$C$3:$C$4341,$A813,'United Data'!$B$3:$B$4341,"&lt;&gt;Off-street")&gt;0,1,0)</f>
        <v>0</v>
      </c>
      <c r="G813">
        <f>IF(COUNTIFS('United Data'!$A$3:$A$4341,G$1,'United Data'!$C$3:$C$4341,$A813,'United Data'!$B$3:$B$4341,"&lt;&gt;Off-street")&gt;0,1,0)</f>
        <v>1</v>
      </c>
      <c r="H813">
        <f>IF(COUNTIFS('United Data'!$A$3:$A$4341,H$1,'United Data'!$C$3:$C$4341,$A813,'United Data'!$B$3:$B$4341,"&lt;&gt;Off-street")&gt;0,1,0)</f>
        <v>0</v>
      </c>
      <c r="I813">
        <f>IF(COUNTIFS('United Data'!$A$3:$A$4341,I$1,'United Data'!$C$3:$C$4341,$A813,'United Data'!$B$3:$B$4341,"&lt;&gt;Off-street")&gt;0,1,0)</f>
        <v>0</v>
      </c>
      <c r="J813">
        <f>IF(COUNTIFS('United Data'!$A$3:$A$4341,J$1,'United Data'!$C$3:$C$4341,$A813,'United Data'!$B$3:$B$4341,"&lt;&gt;Off-street")&gt;0,1,0)</f>
        <v>0</v>
      </c>
      <c r="K813">
        <f>IF(COUNTIFS('United Data'!$A$3:$A$4341,K$1,'United Data'!$C$3:$C$4341,$A813,'United Data'!$B$3:$B$4341,"&lt;&gt;Off-street")&gt;0,1,0)</f>
        <v>0</v>
      </c>
      <c r="L813">
        <f>IF(COUNTIFS('United Data'!$A$3:$A$4341,L$1,'United Data'!$C$3:$C$4341,$A813,'United Data'!$B$3:$B$4341,"&lt;&gt;Off-street")&gt;0,1,0)</f>
        <v>0</v>
      </c>
      <c r="M813">
        <f>IF(COUNTIFS('United Data'!$A$3:$A$4341,M$1,'United Data'!$C$3:$C$4341,$A813,'United Data'!$B$3:$B$4341,"&lt;&gt;Off-street")&gt;0,1,0)</f>
        <v>0</v>
      </c>
      <c r="N813">
        <f>IF(COUNTIFS('United Data'!$A$3:$A$4341,N$1,'United Data'!$C$3:$C$4341,$A813,'United Data'!$B$3:$B$4341,"&lt;&gt;Off-street")&gt;0,1,0)</f>
        <v>0</v>
      </c>
      <c r="O813">
        <f>IF(COUNTIFS('United Data'!$A$3:$A$4341,O$1,'United Data'!$C$3:$C$4341,$A813,'United Data'!$B$3:$B$4341,"&lt;&gt;Off-street")&gt;0,1,0)</f>
        <v>0</v>
      </c>
      <c r="P813">
        <f>IF(COUNTIFS('United Data'!$A$3:$A$4341,P$1,'United Data'!$C$3:$C$4341,$A813,'United Data'!$B$3:$B$4341,"&lt;&gt;Off-street")&gt;0,1,0)</f>
        <v>0</v>
      </c>
      <c r="Q813">
        <f>IF(COUNTIFS('United Data'!$A$3:$A$4341,Q$1,'United Data'!$C$3:$C$4341,$A813,'United Data'!$B$3:$B$4341,"&lt;&gt;Off-street")&gt;0,1,0)</f>
        <v>0</v>
      </c>
      <c r="R813">
        <f>IF(COUNTIFS('United Data'!$A$3:$A$4341,R$1,'United Data'!$C$3:$C$4341,$A813,'United Data'!$B$3:$B$4341,"&lt;&gt;Off-street")&gt;0,1,0)</f>
        <v>0</v>
      </c>
      <c r="S813">
        <f t="shared" si="24"/>
        <v>2</v>
      </c>
      <c r="T813">
        <f t="shared" si="25"/>
        <v>2</v>
      </c>
    </row>
    <row r="814" spans="1:20" x14ac:dyDescent="0.2">
      <c r="A814" t="s">
        <v>845</v>
      </c>
      <c r="B814">
        <f>IF(COUNTIFS('United Data'!$A$3:$A$4341,B$1,'United Data'!$C$3:$C$4341,$A814,'United Data'!$B$3:$B$4341,"&lt;&gt;Off-street")&gt;0,1,0)</f>
        <v>0</v>
      </c>
      <c r="C814">
        <f>IF(COUNTIFS('United Data'!$A$3:$A$4341,C$1,'United Data'!$C$3:$C$4341,$A814,'United Data'!$B$3:$B$4341,"&lt;&gt;Off-street")&gt;0,1,0)</f>
        <v>0</v>
      </c>
      <c r="D814">
        <f>IF(COUNTIFS('United Data'!$A$3:$A$4341,D$1,'United Data'!$C$3:$C$4341,$A814,'United Data'!$B$3:$B$4341,"&lt;&gt;Off-street")&gt;0,1,0)</f>
        <v>1</v>
      </c>
      <c r="E814">
        <f>IF(COUNTIFS('United Data'!$A$3:$A$4341,E$1,'United Data'!$C$3:$C$4341,$A814,'United Data'!$B$3:$B$4341,"&lt;&gt;Off-street")&gt;0,1,0)</f>
        <v>0</v>
      </c>
      <c r="F814">
        <f>IF(COUNTIFS('United Data'!$A$3:$A$4341,F$1,'United Data'!$C$3:$C$4341,$A814,'United Data'!$B$3:$B$4341,"&lt;&gt;Off-street")&gt;0,1,0)</f>
        <v>0</v>
      </c>
      <c r="G814">
        <f>IF(COUNTIFS('United Data'!$A$3:$A$4341,G$1,'United Data'!$C$3:$C$4341,$A814,'United Data'!$B$3:$B$4341,"&lt;&gt;Off-street")&gt;0,1,0)</f>
        <v>0</v>
      </c>
      <c r="H814">
        <f>IF(COUNTIFS('United Data'!$A$3:$A$4341,H$1,'United Data'!$C$3:$C$4341,$A814,'United Data'!$B$3:$B$4341,"&lt;&gt;Off-street")&gt;0,1,0)</f>
        <v>0</v>
      </c>
      <c r="I814">
        <f>IF(COUNTIFS('United Data'!$A$3:$A$4341,I$1,'United Data'!$C$3:$C$4341,$A814,'United Data'!$B$3:$B$4341,"&lt;&gt;Off-street")&gt;0,1,0)</f>
        <v>0</v>
      </c>
      <c r="J814">
        <f>IF(COUNTIFS('United Data'!$A$3:$A$4341,J$1,'United Data'!$C$3:$C$4341,$A814,'United Data'!$B$3:$B$4341,"&lt;&gt;Off-street")&gt;0,1,0)</f>
        <v>0</v>
      </c>
      <c r="K814">
        <f>IF(COUNTIFS('United Data'!$A$3:$A$4341,K$1,'United Data'!$C$3:$C$4341,$A814,'United Data'!$B$3:$B$4341,"&lt;&gt;Off-street")&gt;0,1,0)</f>
        <v>0</v>
      </c>
      <c r="L814">
        <f>IF(COUNTIFS('United Data'!$A$3:$A$4341,L$1,'United Data'!$C$3:$C$4341,$A814,'United Data'!$B$3:$B$4341,"&lt;&gt;Off-street")&gt;0,1,0)</f>
        <v>0</v>
      </c>
      <c r="M814">
        <f>IF(COUNTIFS('United Data'!$A$3:$A$4341,M$1,'United Data'!$C$3:$C$4341,$A814,'United Data'!$B$3:$B$4341,"&lt;&gt;Off-street")&gt;0,1,0)</f>
        <v>0</v>
      </c>
      <c r="N814">
        <f>IF(COUNTIFS('United Data'!$A$3:$A$4341,N$1,'United Data'!$C$3:$C$4341,$A814,'United Data'!$B$3:$B$4341,"&lt;&gt;Off-street")&gt;0,1,0)</f>
        <v>0</v>
      </c>
      <c r="O814">
        <f>IF(COUNTIFS('United Data'!$A$3:$A$4341,O$1,'United Data'!$C$3:$C$4341,$A814,'United Data'!$B$3:$B$4341,"&lt;&gt;Off-street")&gt;0,1,0)</f>
        <v>0</v>
      </c>
      <c r="P814">
        <f>IF(COUNTIFS('United Data'!$A$3:$A$4341,P$1,'United Data'!$C$3:$C$4341,$A814,'United Data'!$B$3:$B$4341,"&lt;&gt;Off-street")&gt;0,1,0)</f>
        <v>0</v>
      </c>
      <c r="Q814">
        <f>IF(COUNTIFS('United Data'!$A$3:$A$4341,Q$1,'United Data'!$C$3:$C$4341,$A814,'United Data'!$B$3:$B$4341,"&lt;&gt;Off-street")&gt;0,1,0)</f>
        <v>0</v>
      </c>
      <c r="R814">
        <f>IF(COUNTIFS('United Data'!$A$3:$A$4341,R$1,'United Data'!$C$3:$C$4341,$A814,'United Data'!$B$3:$B$4341,"&lt;&gt;Off-street")&gt;0,1,0)</f>
        <v>0</v>
      </c>
      <c r="S814">
        <f t="shared" si="24"/>
        <v>1</v>
      </c>
      <c r="T814">
        <f t="shared" si="25"/>
        <v>1</v>
      </c>
    </row>
    <row r="815" spans="1:20" x14ac:dyDescent="0.2">
      <c r="A815" t="s">
        <v>846</v>
      </c>
      <c r="B815">
        <f>IF(COUNTIFS('United Data'!$A$3:$A$4341,B$1,'United Data'!$C$3:$C$4341,$A815,'United Data'!$B$3:$B$4341,"&lt;&gt;Off-street")&gt;0,1,0)</f>
        <v>0</v>
      </c>
      <c r="C815">
        <f>IF(COUNTIFS('United Data'!$A$3:$A$4341,C$1,'United Data'!$C$3:$C$4341,$A815,'United Data'!$B$3:$B$4341,"&lt;&gt;Off-street")&gt;0,1,0)</f>
        <v>0</v>
      </c>
      <c r="D815">
        <f>IF(COUNTIFS('United Data'!$A$3:$A$4341,D$1,'United Data'!$C$3:$C$4341,$A815,'United Data'!$B$3:$B$4341,"&lt;&gt;Off-street")&gt;0,1,0)</f>
        <v>1</v>
      </c>
      <c r="E815">
        <f>IF(COUNTIFS('United Data'!$A$3:$A$4341,E$1,'United Data'!$C$3:$C$4341,$A815,'United Data'!$B$3:$B$4341,"&lt;&gt;Off-street")&gt;0,1,0)</f>
        <v>0</v>
      </c>
      <c r="F815">
        <f>IF(COUNTIFS('United Data'!$A$3:$A$4341,F$1,'United Data'!$C$3:$C$4341,$A815,'United Data'!$B$3:$B$4341,"&lt;&gt;Off-street")&gt;0,1,0)</f>
        <v>0</v>
      </c>
      <c r="G815">
        <f>IF(COUNTIFS('United Data'!$A$3:$A$4341,G$1,'United Data'!$C$3:$C$4341,$A815,'United Data'!$B$3:$B$4341,"&lt;&gt;Off-street")&gt;0,1,0)</f>
        <v>0</v>
      </c>
      <c r="H815">
        <f>IF(COUNTIFS('United Data'!$A$3:$A$4341,H$1,'United Data'!$C$3:$C$4341,$A815,'United Data'!$B$3:$B$4341,"&lt;&gt;Off-street")&gt;0,1,0)</f>
        <v>0</v>
      </c>
      <c r="I815">
        <f>IF(COUNTIFS('United Data'!$A$3:$A$4341,I$1,'United Data'!$C$3:$C$4341,$A815,'United Data'!$B$3:$B$4341,"&lt;&gt;Off-street")&gt;0,1,0)</f>
        <v>0</v>
      </c>
      <c r="J815">
        <f>IF(COUNTIFS('United Data'!$A$3:$A$4341,J$1,'United Data'!$C$3:$C$4341,$A815,'United Data'!$B$3:$B$4341,"&lt;&gt;Off-street")&gt;0,1,0)</f>
        <v>0</v>
      </c>
      <c r="K815">
        <f>IF(COUNTIFS('United Data'!$A$3:$A$4341,K$1,'United Data'!$C$3:$C$4341,$A815,'United Data'!$B$3:$B$4341,"&lt;&gt;Off-street")&gt;0,1,0)</f>
        <v>0</v>
      </c>
      <c r="L815">
        <f>IF(COUNTIFS('United Data'!$A$3:$A$4341,L$1,'United Data'!$C$3:$C$4341,$A815,'United Data'!$B$3:$B$4341,"&lt;&gt;Off-street")&gt;0,1,0)</f>
        <v>0</v>
      </c>
      <c r="M815">
        <f>IF(COUNTIFS('United Data'!$A$3:$A$4341,M$1,'United Data'!$C$3:$C$4341,$A815,'United Data'!$B$3:$B$4341,"&lt;&gt;Off-street")&gt;0,1,0)</f>
        <v>0</v>
      </c>
      <c r="N815">
        <f>IF(COUNTIFS('United Data'!$A$3:$A$4341,N$1,'United Data'!$C$3:$C$4341,$A815,'United Data'!$B$3:$B$4341,"&lt;&gt;Off-street")&gt;0,1,0)</f>
        <v>0</v>
      </c>
      <c r="O815">
        <f>IF(COUNTIFS('United Data'!$A$3:$A$4341,O$1,'United Data'!$C$3:$C$4341,$A815,'United Data'!$B$3:$B$4341,"&lt;&gt;Off-street")&gt;0,1,0)</f>
        <v>0</v>
      </c>
      <c r="P815">
        <f>IF(COUNTIFS('United Data'!$A$3:$A$4341,P$1,'United Data'!$C$3:$C$4341,$A815,'United Data'!$B$3:$B$4341,"&lt;&gt;Off-street")&gt;0,1,0)</f>
        <v>0</v>
      </c>
      <c r="Q815">
        <f>IF(COUNTIFS('United Data'!$A$3:$A$4341,Q$1,'United Data'!$C$3:$C$4341,$A815,'United Data'!$B$3:$B$4341,"&lt;&gt;Off-street")&gt;0,1,0)</f>
        <v>0</v>
      </c>
      <c r="R815">
        <f>IF(COUNTIFS('United Data'!$A$3:$A$4341,R$1,'United Data'!$C$3:$C$4341,$A815,'United Data'!$B$3:$B$4341,"&lt;&gt;Off-street")&gt;0,1,0)</f>
        <v>0</v>
      </c>
      <c r="S815">
        <f t="shared" si="24"/>
        <v>1</v>
      </c>
      <c r="T815">
        <f t="shared" si="25"/>
        <v>1</v>
      </c>
    </row>
    <row r="816" spans="1:20" x14ac:dyDescent="0.2">
      <c r="A816" t="s">
        <v>847</v>
      </c>
      <c r="B816">
        <f>IF(COUNTIFS('United Data'!$A$3:$A$4341,B$1,'United Data'!$C$3:$C$4341,$A816,'United Data'!$B$3:$B$4341,"&lt;&gt;Off-street")&gt;0,1,0)</f>
        <v>0</v>
      </c>
      <c r="C816">
        <f>IF(COUNTIFS('United Data'!$A$3:$A$4341,C$1,'United Data'!$C$3:$C$4341,$A816,'United Data'!$B$3:$B$4341,"&lt;&gt;Off-street")&gt;0,1,0)</f>
        <v>0</v>
      </c>
      <c r="D816">
        <f>IF(COUNTIFS('United Data'!$A$3:$A$4341,D$1,'United Data'!$C$3:$C$4341,$A816,'United Data'!$B$3:$B$4341,"&lt;&gt;Off-street")&gt;0,1,0)</f>
        <v>1</v>
      </c>
      <c r="E816">
        <f>IF(COUNTIFS('United Data'!$A$3:$A$4341,E$1,'United Data'!$C$3:$C$4341,$A816,'United Data'!$B$3:$B$4341,"&lt;&gt;Off-street")&gt;0,1,0)</f>
        <v>0</v>
      </c>
      <c r="F816">
        <f>IF(COUNTIFS('United Data'!$A$3:$A$4341,F$1,'United Data'!$C$3:$C$4341,$A816,'United Data'!$B$3:$B$4341,"&lt;&gt;Off-street")&gt;0,1,0)</f>
        <v>0</v>
      </c>
      <c r="G816">
        <f>IF(COUNTIFS('United Data'!$A$3:$A$4341,G$1,'United Data'!$C$3:$C$4341,$A816,'United Data'!$B$3:$B$4341,"&lt;&gt;Off-street")&gt;0,1,0)</f>
        <v>0</v>
      </c>
      <c r="H816">
        <f>IF(COUNTIFS('United Data'!$A$3:$A$4341,H$1,'United Data'!$C$3:$C$4341,$A816,'United Data'!$B$3:$B$4341,"&lt;&gt;Off-street")&gt;0,1,0)</f>
        <v>0</v>
      </c>
      <c r="I816">
        <f>IF(COUNTIFS('United Data'!$A$3:$A$4341,I$1,'United Data'!$C$3:$C$4341,$A816,'United Data'!$B$3:$B$4341,"&lt;&gt;Off-street")&gt;0,1,0)</f>
        <v>0</v>
      </c>
      <c r="J816">
        <f>IF(COUNTIFS('United Data'!$A$3:$A$4341,J$1,'United Data'!$C$3:$C$4341,$A816,'United Data'!$B$3:$B$4341,"&lt;&gt;Off-street")&gt;0,1,0)</f>
        <v>0</v>
      </c>
      <c r="K816">
        <f>IF(COUNTIFS('United Data'!$A$3:$A$4341,K$1,'United Data'!$C$3:$C$4341,$A816,'United Data'!$B$3:$B$4341,"&lt;&gt;Off-street")&gt;0,1,0)</f>
        <v>0</v>
      </c>
      <c r="L816">
        <f>IF(COUNTIFS('United Data'!$A$3:$A$4341,L$1,'United Data'!$C$3:$C$4341,$A816,'United Data'!$B$3:$B$4341,"&lt;&gt;Off-street")&gt;0,1,0)</f>
        <v>0</v>
      </c>
      <c r="M816">
        <f>IF(COUNTIFS('United Data'!$A$3:$A$4341,M$1,'United Data'!$C$3:$C$4341,$A816,'United Data'!$B$3:$B$4341,"&lt;&gt;Off-street")&gt;0,1,0)</f>
        <v>0</v>
      </c>
      <c r="N816">
        <f>IF(COUNTIFS('United Data'!$A$3:$A$4341,N$1,'United Data'!$C$3:$C$4341,$A816,'United Data'!$B$3:$B$4341,"&lt;&gt;Off-street")&gt;0,1,0)</f>
        <v>0</v>
      </c>
      <c r="O816">
        <f>IF(COUNTIFS('United Data'!$A$3:$A$4341,O$1,'United Data'!$C$3:$C$4341,$A816,'United Data'!$B$3:$B$4341,"&lt;&gt;Off-street")&gt;0,1,0)</f>
        <v>0</v>
      </c>
      <c r="P816">
        <f>IF(COUNTIFS('United Data'!$A$3:$A$4341,P$1,'United Data'!$C$3:$C$4341,$A816,'United Data'!$B$3:$B$4341,"&lt;&gt;Off-street")&gt;0,1,0)</f>
        <v>0</v>
      </c>
      <c r="Q816">
        <f>IF(COUNTIFS('United Data'!$A$3:$A$4341,Q$1,'United Data'!$C$3:$C$4341,$A816,'United Data'!$B$3:$B$4341,"&lt;&gt;Off-street")&gt;0,1,0)</f>
        <v>0</v>
      </c>
      <c r="R816">
        <f>IF(COUNTIFS('United Data'!$A$3:$A$4341,R$1,'United Data'!$C$3:$C$4341,$A816,'United Data'!$B$3:$B$4341,"&lt;&gt;Off-street")&gt;0,1,0)</f>
        <v>0</v>
      </c>
      <c r="S816">
        <f t="shared" si="24"/>
        <v>1</v>
      </c>
      <c r="T816">
        <f t="shared" si="25"/>
        <v>1</v>
      </c>
    </row>
    <row r="817" spans="1:20" x14ac:dyDescent="0.2">
      <c r="A817" t="s">
        <v>848</v>
      </c>
      <c r="B817">
        <f>IF(COUNTIFS('United Data'!$A$3:$A$4341,B$1,'United Data'!$C$3:$C$4341,$A817,'United Data'!$B$3:$B$4341,"&lt;&gt;Off-street")&gt;0,1,0)</f>
        <v>0</v>
      </c>
      <c r="C817">
        <f>IF(COUNTIFS('United Data'!$A$3:$A$4341,C$1,'United Data'!$C$3:$C$4341,$A817,'United Data'!$B$3:$B$4341,"&lt;&gt;Off-street")&gt;0,1,0)</f>
        <v>0</v>
      </c>
      <c r="D817">
        <f>IF(COUNTIFS('United Data'!$A$3:$A$4341,D$1,'United Data'!$C$3:$C$4341,$A817,'United Data'!$B$3:$B$4341,"&lt;&gt;Off-street")&gt;0,1,0)</f>
        <v>1</v>
      </c>
      <c r="E817">
        <f>IF(COUNTIFS('United Data'!$A$3:$A$4341,E$1,'United Data'!$C$3:$C$4341,$A817,'United Data'!$B$3:$B$4341,"&lt;&gt;Off-street")&gt;0,1,0)</f>
        <v>0</v>
      </c>
      <c r="F817">
        <f>IF(COUNTIFS('United Data'!$A$3:$A$4341,F$1,'United Data'!$C$3:$C$4341,$A817,'United Data'!$B$3:$B$4341,"&lt;&gt;Off-street")&gt;0,1,0)</f>
        <v>0</v>
      </c>
      <c r="G817">
        <f>IF(COUNTIFS('United Data'!$A$3:$A$4341,G$1,'United Data'!$C$3:$C$4341,$A817,'United Data'!$B$3:$B$4341,"&lt;&gt;Off-street")&gt;0,1,0)</f>
        <v>0</v>
      </c>
      <c r="H817">
        <f>IF(COUNTIFS('United Data'!$A$3:$A$4341,H$1,'United Data'!$C$3:$C$4341,$A817,'United Data'!$B$3:$B$4341,"&lt;&gt;Off-street")&gt;0,1,0)</f>
        <v>0</v>
      </c>
      <c r="I817">
        <f>IF(COUNTIFS('United Data'!$A$3:$A$4341,I$1,'United Data'!$C$3:$C$4341,$A817,'United Data'!$B$3:$B$4341,"&lt;&gt;Off-street")&gt;0,1,0)</f>
        <v>0</v>
      </c>
      <c r="J817">
        <f>IF(COUNTIFS('United Data'!$A$3:$A$4341,J$1,'United Data'!$C$3:$C$4341,$A817,'United Data'!$B$3:$B$4341,"&lt;&gt;Off-street")&gt;0,1,0)</f>
        <v>0</v>
      </c>
      <c r="K817">
        <f>IF(COUNTIFS('United Data'!$A$3:$A$4341,K$1,'United Data'!$C$3:$C$4341,$A817,'United Data'!$B$3:$B$4341,"&lt;&gt;Off-street")&gt;0,1,0)</f>
        <v>0</v>
      </c>
      <c r="L817">
        <f>IF(COUNTIFS('United Data'!$A$3:$A$4341,L$1,'United Data'!$C$3:$C$4341,$A817,'United Data'!$B$3:$B$4341,"&lt;&gt;Off-street")&gt;0,1,0)</f>
        <v>0</v>
      </c>
      <c r="M817">
        <f>IF(COUNTIFS('United Data'!$A$3:$A$4341,M$1,'United Data'!$C$3:$C$4341,$A817,'United Data'!$B$3:$B$4341,"&lt;&gt;Off-street")&gt;0,1,0)</f>
        <v>0</v>
      </c>
      <c r="N817">
        <f>IF(COUNTIFS('United Data'!$A$3:$A$4341,N$1,'United Data'!$C$3:$C$4341,$A817,'United Data'!$B$3:$B$4341,"&lt;&gt;Off-street")&gt;0,1,0)</f>
        <v>0</v>
      </c>
      <c r="O817">
        <f>IF(COUNTIFS('United Data'!$A$3:$A$4341,O$1,'United Data'!$C$3:$C$4341,$A817,'United Data'!$B$3:$B$4341,"&lt;&gt;Off-street")&gt;0,1,0)</f>
        <v>0</v>
      </c>
      <c r="P817">
        <f>IF(COUNTIFS('United Data'!$A$3:$A$4341,P$1,'United Data'!$C$3:$C$4341,$A817,'United Data'!$B$3:$B$4341,"&lt;&gt;Off-street")&gt;0,1,0)</f>
        <v>0</v>
      </c>
      <c r="Q817">
        <f>IF(COUNTIFS('United Data'!$A$3:$A$4341,Q$1,'United Data'!$C$3:$C$4341,$A817,'United Data'!$B$3:$B$4341,"&lt;&gt;Off-street")&gt;0,1,0)</f>
        <v>0</v>
      </c>
      <c r="R817">
        <f>IF(COUNTIFS('United Data'!$A$3:$A$4341,R$1,'United Data'!$C$3:$C$4341,$A817,'United Data'!$B$3:$B$4341,"&lt;&gt;Off-street")&gt;0,1,0)</f>
        <v>0</v>
      </c>
      <c r="S817">
        <f t="shared" si="24"/>
        <v>1</v>
      </c>
      <c r="T817">
        <f t="shared" si="25"/>
        <v>1</v>
      </c>
    </row>
    <row r="818" spans="1:20" x14ac:dyDescent="0.2">
      <c r="A818" t="s">
        <v>849</v>
      </c>
      <c r="B818">
        <f>IF(COUNTIFS('United Data'!$A$3:$A$4341,B$1,'United Data'!$C$3:$C$4341,$A818,'United Data'!$B$3:$B$4341,"&lt;&gt;Off-street")&gt;0,1,0)</f>
        <v>0</v>
      </c>
      <c r="C818">
        <f>IF(COUNTIFS('United Data'!$A$3:$A$4341,C$1,'United Data'!$C$3:$C$4341,$A818,'United Data'!$B$3:$B$4341,"&lt;&gt;Off-street")&gt;0,1,0)</f>
        <v>0</v>
      </c>
      <c r="D818">
        <f>IF(COUNTIFS('United Data'!$A$3:$A$4341,D$1,'United Data'!$C$3:$C$4341,$A818,'United Data'!$B$3:$B$4341,"&lt;&gt;Off-street")&gt;0,1,0)</f>
        <v>1</v>
      </c>
      <c r="E818">
        <f>IF(COUNTIFS('United Data'!$A$3:$A$4341,E$1,'United Data'!$C$3:$C$4341,$A818,'United Data'!$B$3:$B$4341,"&lt;&gt;Off-street")&gt;0,1,0)</f>
        <v>0</v>
      </c>
      <c r="F818">
        <f>IF(COUNTIFS('United Data'!$A$3:$A$4341,F$1,'United Data'!$C$3:$C$4341,$A818,'United Data'!$B$3:$B$4341,"&lt;&gt;Off-street")&gt;0,1,0)</f>
        <v>0</v>
      </c>
      <c r="G818">
        <f>IF(COUNTIFS('United Data'!$A$3:$A$4341,G$1,'United Data'!$C$3:$C$4341,$A818,'United Data'!$B$3:$B$4341,"&lt;&gt;Off-street")&gt;0,1,0)</f>
        <v>1</v>
      </c>
      <c r="H818">
        <f>IF(COUNTIFS('United Data'!$A$3:$A$4341,H$1,'United Data'!$C$3:$C$4341,$A818,'United Data'!$B$3:$B$4341,"&lt;&gt;Off-street")&gt;0,1,0)</f>
        <v>0</v>
      </c>
      <c r="I818">
        <f>IF(COUNTIFS('United Data'!$A$3:$A$4341,I$1,'United Data'!$C$3:$C$4341,$A818,'United Data'!$B$3:$B$4341,"&lt;&gt;Off-street")&gt;0,1,0)</f>
        <v>0</v>
      </c>
      <c r="J818">
        <f>IF(COUNTIFS('United Data'!$A$3:$A$4341,J$1,'United Data'!$C$3:$C$4341,$A818,'United Data'!$B$3:$B$4341,"&lt;&gt;Off-street")&gt;0,1,0)</f>
        <v>0</v>
      </c>
      <c r="K818">
        <f>IF(COUNTIFS('United Data'!$A$3:$A$4341,K$1,'United Data'!$C$3:$C$4341,$A818,'United Data'!$B$3:$B$4341,"&lt;&gt;Off-street")&gt;0,1,0)</f>
        <v>0</v>
      </c>
      <c r="L818">
        <f>IF(COUNTIFS('United Data'!$A$3:$A$4341,L$1,'United Data'!$C$3:$C$4341,$A818,'United Data'!$B$3:$B$4341,"&lt;&gt;Off-street")&gt;0,1,0)</f>
        <v>0</v>
      </c>
      <c r="M818">
        <f>IF(COUNTIFS('United Data'!$A$3:$A$4341,M$1,'United Data'!$C$3:$C$4341,$A818,'United Data'!$B$3:$B$4341,"&lt;&gt;Off-street")&gt;0,1,0)</f>
        <v>0</v>
      </c>
      <c r="N818">
        <f>IF(COUNTIFS('United Data'!$A$3:$A$4341,N$1,'United Data'!$C$3:$C$4341,$A818,'United Data'!$B$3:$B$4341,"&lt;&gt;Off-street")&gt;0,1,0)</f>
        <v>0</v>
      </c>
      <c r="O818">
        <f>IF(COUNTIFS('United Data'!$A$3:$A$4341,O$1,'United Data'!$C$3:$C$4341,$A818,'United Data'!$B$3:$B$4341,"&lt;&gt;Off-street")&gt;0,1,0)</f>
        <v>0</v>
      </c>
      <c r="P818">
        <f>IF(COUNTIFS('United Data'!$A$3:$A$4341,P$1,'United Data'!$C$3:$C$4341,$A818,'United Data'!$B$3:$B$4341,"&lt;&gt;Off-street")&gt;0,1,0)</f>
        <v>0</v>
      </c>
      <c r="Q818">
        <f>IF(COUNTIFS('United Data'!$A$3:$A$4341,Q$1,'United Data'!$C$3:$C$4341,$A818,'United Data'!$B$3:$B$4341,"&lt;&gt;Off-street")&gt;0,1,0)</f>
        <v>0</v>
      </c>
      <c r="R818">
        <f>IF(COUNTIFS('United Data'!$A$3:$A$4341,R$1,'United Data'!$C$3:$C$4341,$A818,'United Data'!$B$3:$B$4341,"&lt;&gt;Off-street")&gt;0,1,0)</f>
        <v>0</v>
      </c>
      <c r="S818">
        <f t="shared" si="24"/>
        <v>2</v>
      </c>
      <c r="T818">
        <f t="shared" si="25"/>
        <v>2</v>
      </c>
    </row>
    <row r="819" spans="1:20" x14ac:dyDescent="0.2">
      <c r="A819" t="s">
        <v>850</v>
      </c>
      <c r="B819">
        <f>IF(COUNTIFS('United Data'!$A$3:$A$4341,B$1,'United Data'!$C$3:$C$4341,$A819,'United Data'!$B$3:$B$4341,"&lt;&gt;Off-street")&gt;0,1,0)</f>
        <v>0</v>
      </c>
      <c r="C819">
        <f>IF(COUNTIFS('United Data'!$A$3:$A$4341,C$1,'United Data'!$C$3:$C$4341,$A819,'United Data'!$B$3:$B$4341,"&lt;&gt;Off-street")&gt;0,1,0)</f>
        <v>0</v>
      </c>
      <c r="D819">
        <f>IF(COUNTIFS('United Data'!$A$3:$A$4341,D$1,'United Data'!$C$3:$C$4341,$A819,'United Data'!$B$3:$B$4341,"&lt;&gt;Off-street")&gt;0,1,0)</f>
        <v>1</v>
      </c>
      <c r="E819">
        <f>IF(COUNTIFS('United Data'!$A$3:$A$4341,E$1,'United Data'!$C$3:$C$4341,$A819,'United Data'!$B$3:$B$4341,"&lt;&gt;Off-street")&gt;0,1,0)</f>
        <v>0</v>
      </c>
      <c r="F819">
        <f>IF(COUNTIFS('United Data'!$A$3:$A$4341,F$1,'United Data'!$C$3:$C$4341,$A819,'United Data'!$B$3:$B$4341,"&lt;&gt;Off-street")&gt;0,1,0)</f>
        <v>0</v>
      </c>
      <c r="G819">
        <f>IF(COUNTIFS('United Data'!$A$3:$A$4341,G$1,'United Data'!$C$3:$C$4341,$A819,'United Data'!$B$3:$B$4341,"&lt;&gt;Off-street")&gt;0,1,0)</f>
        <v>0</v>
      </c>
      <c r="H819">
        <f>IF(COUNTIFS('United Data'!$A$3:$A$4341,H$1,'United Data'!$C$3:$C$4341,$A819,'United Data'!$B$3:$B$4341,"&lt;&gt;Off-street")&gt;0,1,0)</f>
        <v>0</v>
      </c>
      <c r="I819">
        <f>IF(COUNTIFS('United Data'!$A$3:$A$4341,I$1,'United Data'!$C$3:$C$4341,$A819,'United Data'!$B$3:$B$4341,"&lt;&gt;Off-street")&gt;0,1,0)</f>
        <v>0</v>
      </c>
      <c r="J819">
        <f>IF(COUNTIFS('United Data'!$A$3:$A$4341,J$1,'United Data'!$C$3:$C$4341,$A819,'United Data'!$B$3:$B$4341,"&lt;&gt;Off-street")&gt;0,1,0)</f>
        <v>0</v>
      </c>
      <c r="K819">
        <f>IF(COUNTIFS('United Data'!$A$3:$A$4341,K$1,'United Data'!$C$3:$C$4341,$A819,'United Data'!$B$3:$B$4341,"&lt;&gt;Off-street")&gt;0,1,0)</f>
        <v>1</v>
      </c>
      <c r="L819">
        <f>IF(COUNTIFS('United Data'!$A$3:$A$4341,L$1,'United Data'!$C$3:$C$4341,$A819,'United Data'!$B$3:$B$4341,"&lt;&gt;Off-street")&gt;0,1,0)</f>
        <v>0</v>
      </c>
      <c r="M819">
        <f>IF(COUNTIFS('United Data'!$A$3:$A$4341,M$1,'United Data'!$C$3:$C$4341,$A819,'United Data'!$B$3:$B$4341,"&lt;&gt;Off-street")&gt;0,1,0)</f>
        <v>0</v>
      </c>
      <c r="N819">
        <f>IF(COUNTIFS('United Data'!$A$3:$A$4341,N$1,'United Data'!$C$3:$C$4341,$A819,'United Data'!$B$3:$B$4341,"&lt;&gt;Off-street")&gt;0,1,0)</f>
        <v>0</v>
      </c>
      <c r="O819">
        <f>IF(COUNTIFS('United Data'!$A$3:$A$4341,O$1,'United Data'!$C$3:$C$4341,$A819,'United Data'!$B$3:$B$4341,"&lt;&gt;Off-street")&gt;0,1,0)</f>
        <v>0</v>
      </c>
      <c r="P819">
        <f>IF(COUNTIFS('United Data'!$A$3:$A$4341,P$1,'United Data'!$C$3:$C$4341,$A819,'United Data'!$B$3:$B$4341,"&lt;&gt;Off-street")&gt;0,1,0)</f>
        <v>0</v>
      </c>
      <c r="Q819">
        <f>IF(COUNTIFS('United Data'!$A$3:$A$4341,Q$1,'United Data'!$C$3:$C$4341,$A819,'United Data'!$B$3:$B$4341,"&lt;&gt;Off-street")&gt;0,1,0)</f>
        <v>0</v>
      </c>
      <c r="R819">
        <f>IF(COUNTIFS('United Data'!$A$3:$A$4341,R$1,'United Data'!$C$3:$C$4341,$A819,'United Data'!$B$3:$B$4341,"&lt;&gt;Off-street")&gt;0,1,0)</f>
        <v>0</v>
      </c>
      <c r="S819">
        <f t="shared" si="24"/>
        <v>2</v>
      </c>
      <c r="T819">
        <f t="shared" si="25"/>
        <v>2</v>
      </c>
    </row>
    <row r="820" spans="1:20" x14ac:dyDescent="0.2">
      <c r="A820" t="s">
        <v>851</v>
      </c>
      <c r="B820">
        <f>IF(COUNTIFS('United Data'!$A$3:$A$4341,B$1,'United Data'!$C$3:$C$4341,$A820,'United Data'!$B$3:$B$4341,"&lt;&gt;Off-street")&gt;0,1,0)</f>
        <v>0</v>
      </c>
      <c r="C820">
        <f>IF(COUNTIFS('United Data'!$A$3:$A$4341,C$1,'United Data'!$C$3:$C$4341,$A820,'United Data'!$B$3:$B$4341,"&lt;&gt;Off-street")&gt;0,1,0)</f>
        <v>0</v>
      </c>
      <c r="D820">
        <f>IF(COUNTIFS('United Data'!$A$3:$A$4341,D$1,'United Data'!$C$3:$C$4341,$A820,'United Data'!$B$3:$B$4341,"&lt;&gt;Off-street")&gt;0,1,0)</f>
        <v>1</v>
      </c>
      <c r="E820">
        <f>IF(COUNTIFS('United Data'!$A$3:$A$4341,E$1,'United Data'!$C$3:$C$4341,$A820,'United Data'!$B$3:$B$4341,"&lt;&gt;Off-street")&gt;0,1,0)</f>
        <v>1</v>
      </c>
      <c r="F820">
        <f>IF(COUNTIFS('United Data'!$A$3:$A$4341,F$1,'United Data'!$C$3:$C$4341,$A820,'United Data'!$B$3:$B$4341,"&lt;&gt;Off-street")&gt;0,1,0)</f>
        <v>1</v>
      </c>
      <c r="G820">
        <f>IF(COUNTIFS('United Data'!$A$3:$A$4341,G$1,'United Data'!$C$3:$C$4341,$A820,'United Data'!$B$3:$B$4341,"&lt;&gt;Off-street")&gt;0,1,0)</f>
        <v>0</v>
      </c>
      <c r="H820">
        <f>IF(COUNTIFS('United Data'!$A$3:$A$4341,H$1,'United Data'!$C$3:$C$4341,$A820,'United Data'!$B$3:$B$4341,"&lt;&gt;Off-street")&gt;0,1,0)</f>
        <v>0</v>
      </c>
      <c r="I820">
        <f>IF(COUNTIFS('United Data'!$A$3:$A$4341,I$1,'United Data'!$C$3:$C$4341,$A820,'United Data'!$B$3:$B$4341,"&lt;&gt;Off-street")&gt;0,1,0)</f>
        <v>0</v>
      </c>
      <c r="J820">
        <f>IF(COUNTIFS('United Data'!$A$3:$A$4341,J$1,'United Data'!$C$3:$C$4341,$A820,'United Data'!$B$3:$B$4341,"&lt;&gt;Off-street")&gt;0,1,0)</f>
        <v>0</v>
      </c>
      <c r="K820">
        <f>IF(COUNTIFS('United Data'!$A$3:$A$4341,K$1,'United Data'!$C$3:$C$4341,$A820,'United Data'!$B$3:$B$4341,"&lt;&gt;Off-street")&gt;0,1,0)</f>
        <v>0</v>
      </c>
      <c r="L820">
        <f>IF(COUNTIFS('United Data'!$A$3:$A$4341,L$1,'United Data'!$C$3:$C$4341,$A820,'United Data'!$B$3:$B$4341,"&lt;&gt;Off-street")&gt;0,1,0)</f>
        <v>0</v>
      </c>
      <c r="M820">
        <f>IF(COUNTIFS('United Data'!$A$3:$A$4341,M$1,'United Data'!$C$3:$C$4341,$A820,'United Data'!$B$3:$B$4341,"&lt;&gt;Off-street")&gt;0,1,0)</f>
        <v>0</v>
      </c>
      <c r="N820">
        <f>IF(COUNTIFS('United Data'!$A$3:$A$4341,N$1,'United Data'!$C$3:$C$4341,$A820,'United Data'!$B$3:$B$4341,"&lt;&gt;Off-street")&gt;0,1,0)</f>
        <v>0</v>
      </c>
      <c r="O820">
        <f>IF(COUNTIFS('United Data'!$A$3:$A$4341,O$1,'United Data'!$C$3:$C$4341,$A820,'United Data'!$B$3:$B$4341,"&lt;&gt;Off-street")&gt;0,1,0)</f>
        <v>0</v>
      </c>
      <c r="P820">
        <f>IF(COUNTIFS('United Data'!$A$3:$A$4341,P$1,'United Data'!$C$3:$C$4341,$A820,'United Data'!$B$3:$B$4341,"&lt;&gt;Off-street")&gt;0,1,0)</f>
        <v>0</v>
      </c>
      <c r="Q820">
        <f>IF(COUNTIFS('United Data'!$A$3:$A$4341,Q$1,'United Data'!$C$3:$C$4341,$A820,'United Data'!$B$3:$B$4341,"&lt;&gt;Off-street")&gt;0,1,0)</f>
        <v>0</v>
      </c>
      <c r="R820">
        <f>IF(COUNTIFS('United Data'!$A$3:$A$4341,R$1,'United Data'!$C$3:$C$4341,$A820,'United Data'!$B$3:$B$4341,"&lt;&gt;Off-street")&gt;0,1,0)</f>
        <v>0</v>
      </c>
      <c r="S820">
        <f t="shared" si="24"/>
        <v>3</v>
      </c>
      <c r="T820">
        <f t="shared" si="25"/>
        <v>1</v>
      </c>
    </row>
    <row r="821" spans="1:20" x14ac:dyDescent="0.2">
      <c r="A821" t="s">
        <v>852</v>
      </c>
      <c r="B821">
        <f>IF(COUNTIFS('United Data'!$A$3:$A$4341,B$1,'United Data'!$C$3:$C$4341,$A821,'United Data'!$B$3:$B$4341,"&lt;&gt;Off-street")&gt;0,1,0)</f>
        <v>0</v>
      </c>
      <c r="C821">
        <f>IF(COUNTIFS('United Data'!$A$3:$A$4341,C$1,'United Data'!$C$3:$C$4341,$A821,'United Data'!$B$3:$B$4341,"&lt;&gt;Off-street")&gt;0,1,0)</f>
        <v>0</v>
      </c>
      <c r="D821">
        <f>IF(COUNTIFS('United Data'!$A$3:$A$4341,D$1,'United Data'!$C$3:$C$4341,$A821,'United Data'!$B$3:$B$4341,"&lt;&gt;Off-street")&gt;0,1,0)</f>
        <v>1</v>
      </c>
      <c r="E821">
        <f>IF(COUNTIFS('United Data'!$A$3:$A$4341,E$1,'United Data'!$C$3:$C$4341,$A821,'United Data'!$B$3:$B$4341,"&lt;&gt;Off-street")&gt;0,1,0)</f>
        <v>0</v>
      </c>
      <c r="F821">
        <f>IF(COUNTIFS('United Data'!$A$3:$A$4341,F$1,'United Data'!$C$3:$C$4341,$A821,'United Data'!$B$3:$B$4341,"&lt;&gt;Off-street")&gt;0,1,0)</f>
        <v>0</v>
      </c>
      <c r="G821">
        <f>IF(COUNTIFS('United Data'!$A$3:$A$4341,G$1,'United Data'!$C$3:$C$4341,$A821,'United Data'!$B$3:$B$4341,"&lt;&gt;Off-street")&gt;0,1,0)</f>
        <v>0</v>
      </c>
      <c r="H821">
        <f>IF(COUNTIFS('United Data'!$A$3:$A$4341,H$1,'United Data'!$C$3:$C$4341,$A821,'United Data'!$B$3:$B$4341,"&lt;&gt;Off-street")&gt;0,1,0)</f>
        <v>0</v>
      </c>
      <c r="I821">
        <f>IF(COUNTIFS('United Data'!$A$3:$A$4341,I$1,'United Data'!$C$3:$C$4341,$A821,'United Data'!$B$3:$B$4341,"&lt;&gt;Off-street")&gt;0,1,0)</f>
        <v>0</v>
      </c>
      <c r="J821">
        <f>IF(COUNTIFS('United Data'!$A$3:$A$4341,J$1,'United Data'!$C$3:$C$4341,$A821,'United Data'!$B$3:$B$4341,"&lt;&gt;Off-street")&gt;0,1,0)</f>
        <v>0</v>
      </c>
      <c r="K821">
        <f>IF(COUNTIFS('United Data'!$A$3:$A$4341,K$1,'United Data'!$C$3:$C$4341,$A821,'United Data'!$B$3:$B$4341,"&lt;&gt;Off-street")&gt;0,1,0)</f>
        <v>0</v>
      </c>
      <c r="L821">
        <f>IF(COUNTIFS('United Data'!$A$3:$A$4341,L$1,'United Data'!$C$3:$C$4341,$A821,'United Data'!$B$3:$B$4341,"&lt;&gt;Off-street")&gt;0,1,0)</f>
        <v>0</v>
      </c>
      <c r="M821">
        <f>IF(COUNTIFS('United Data'!$A$3:$A$4341,M$1,'United Data'!$C$3:$C$4341,$A821,'United Data'!$B$3:$B$4341,"&lt;&gt;Off-street")&gt;0,1,0)</f>
        <v>0</v>
      </c>
      <c r="N821">
        <f>IF(COUNTIFS('United Data'!$A$3:$A$4341,N$1,'United Data'!$C$3:$C$4341,$A821,'United Data'!$B$3:$B$4341,"&lt;&gt;Off-street")&gt;0,1,0)</f>
        <v>0</v>
      </c>
      <c r="O821">
        <f>IF(COUNTIFS('United Data'!$A$3:$A$4341,O$1,'United Data'!$C$3:$C$4341,$A821,'United Data'!$B$3:$B$4341,"&lt;&gt;Off-street")&gt;0,1,0)</f>
        <v>0</v>
      </c>
      <c r="P821">
        <f>IF(COUNTIFS('United Data'!$A$3:$A$4341,P$1,'United Data'!$C$3:$C$4341,$A821,'United Data'!$B$3:$B$4341,"&lt;&gt;Off-street")&gt;0,1,0)</f>
        <v>0</v>
      </c>
      <c r="Q821">
        <f>IF(COUNTIFS('United Data'!$A$3:$A$4341,Q$1,'United Data'!$C$3:$C$4341,$A821,'United Data'!$B$3:$B$4341,"&lt;&gt;Off-street")&gt;0,1,0)</f>
        <v>0</v>
      </c>
      <c r="R821">
        <f>IF(COUNTIFS('United Data'!$A$3:$A$4341,R$1,'United Data'!$C$3:$C$4341,$A821,'United Data'!$B$3:$B$4341,"&lt;&gt;Off-street")&gt;0,1,0)</f>
        <v>0</v>
      </c>
      <c r="S821">
        <f t="shared" si="24"/>
        <v>1</v>
      </c>
      <c r="T821">
        <f t="shared" si="25"/>
        <v>1</v>
      </c>
    </row>
    <row r="822" spans="1:20" x14ac:dyDescent="0.2">
      <c r="A822" t="s">
        <v>853</v>
      </c>
      <c r="B822">
        <f>IF(COUNTIFS('United Data'!$A$3:$A$4341,B$1,'United Data'!$C$3:$C$4341,$A822,'United Data'!$B$3:$B$4341,"&lt;&gt;Off-street")&gt;0,1,0)</f>
        <v>0</v>
      </c>
      <c r="C822">
        <f>IF(COUNTIFS('United Data'!$A$3:$A$4341,C$1,'United Data'!$C$3:$C$4341,$A822,'United Data'!$B$3:$B$4341,"&lt;&gt;Off-street")&gt;0,1,0)</f>
        <v>0</v>
      </c>
      <c r="D822">
        <f>IF(COUNTIFS('United Data'!$A$3:$A$4341,D$1,'United Data'!$C$3:$C$4341,$A822,'United Data'!$B$3:$B$4341,"&lt;&gt;Off-street")&gt;0,1,0)</f>
        <v>0</v>
      </c>
      <c r="E822">
        <f>IF(COUNTIFS('United Data'!$A$3:$A$4341,E$1,'United Data'!$C$3:$C$4341,$A822,'United Data'!$B$3:$B$4341,"&lt;&gt;Off-street")&gt;0,1,0)</f>
        <v>1</v>
      </c>
      <c r="F822">
        <f>IF(COUNTIFS('United Data'!$A$3:$A$4341,F$1,'United Data'!$C$3:$C$4341,$A822,'United Data'!$B$3:$B$4341,"&lt;&gt;Off-street")&gt;0,1,0)</f>
        <v>1</v>
      </c>
      <c r="G822">
        <f>IF(COUNTIFS('United Data'!$A$3:$A$4341,G$1,'United Data'!$C$3:$C$4341,$A822,'United Data'!$B$3:$B$4341,"&lt;&gt;Off-street")&gt;0,1,0)</f>
        <v>0</v>
      </c>
      <c r="H822">
        <f>IF(COUNTIFS('United Data'!$A$3:$A$4341,H$1,'United Data'!$C$3:$C$4341,$A822,'United Data'!$B$3:$B$4341,"&lt;&gt;Off-street")&gt;0,1,0)</f>
        <v>1</v>
      </c>
      <c r="I822">
        <f>IF(COUNTIFS('United Data'!$A$3:$A$4341,I$1,'United Data'!$C$3:$C$4341,$A822,'United Data'!$B$3:$B$4341,"&lt;&gt;Off-street")&gt;0,1,0)</f>
        <v>0</v>
      </c>
      <c r="J822">
        <f>IF(COUNTIFS('United Data'!$A$3:$A$4341,J$1,'United Data'!$C$3:$C$4341,$A822,'United Data'!$B$3:$B$4341,"&lt;&gt;Off-street")&gt;0,1,0)</f>
        <v>1</v>
      </c>
      <c r="K822">
        <f>IF(COUNTIFS('United Data'!$A$3:$A$4341,K$1,'United Data'!$C$3:$C$4341,$A822,'United Data'!$B$3:$B$4341,"&lt;&gt;Off-street")&gt;0,1,0)</f>
        <v>0</v>
      </c>
      <c r="L822">
        <f>IF(COUNTIFS('United Data'!$A$3:$A$4341,L$1,'United Data'!$C$3:$C$4341,$A822,'United Data'!$B$3:$B$4341,"&lt;&gt;Off-street")&gt;0,1,0)</f>
        <v>0</v>
      </c>
      <c r="M822">
        <f>IF(COUNTIFS('United Data'!$A$3:$A$4341,M$1,'United Data'!$C$3:$C$4341,$A822,'United Data'!$B$3:$B$4341,"&lt;&gt;Off-street")&gt;0,1,0)</f>
        <v>0</v>
      </c>
      <c r="N822">
        <f>IF(COUNTIFS('United Data'!$A$3:$A$4341,N$1,'United Data'!$C$3:$C$4341,$A822,'United Data'!$B$3:$B$4341,"&lt;&gt;Off-street")&gt;0,1,0)</f>
        <v>0</v>
      </c>
      <c r="O822">
        <f>IF(COUNTIFS('United Data'!$A$3:$A$4341,O$1,'United Data'!$C$3:$C$4341,$A822,'United Data'!$B$3:$B$4341,"&lt;&gt;Off-street")&gt;0,1,0)</f>
        <v>0</v>
      </c>
      <c r="P822">
        <f>IF(COUNTIFS('United Data'!$A$3:$A$4341,P$1,'United Data'!$C$3:$C$4341,$A822,'United Data'!$B$3:$B$4341,"&lt;&gt;Off-street")&gt;0,1,0)</f>
        <v>0</v>
      </c>
      <c r="Q822">
        <f>IF(COUNTIFS('United Data'!$A$3:$A$4341,Q$1,'United Data'!$C$3:$C$4341,$A822,'United Data'!$B$3:$B$4341,"&lt;&gt;Off-street")&gt;0,1,0)</f>
        <v>0</v>
      </c>
      <c r="R822">
        <f>IF(COUNTIFS('United Data'!$A$3:$A$4341,R$1,'United Data'!$C$3:$C$4341,$A822,'United Data'!$B$3:$B$4341,"&lt;&gt;Off-street")&gt;0,1,0)</f>
        <v>0</v>
      </c>
      <c r="S822">
        <f t="shared" si="24"/>
        <v>4</v>
      </c>
      <c r="T822">
        <f t="shared" si="25"/>
        <v>3</v>
      </c>
    </row>
    <row r="823" spans="1:20" x14ac:dyDescent="0.2">
      <c r="A823" t="s">
        <v>854</v>
      </c>
      <c r="B823">
        <f>IF(COUNTIFS('United Data'!$A$3:$A$4341,B$1,'United Data'!$C$3:$C$4341,$A823,'United Data'!$B$3:$B$4341,"&lt;&gt;Off-street")&gt;0,1,0)</f>
        <v>0</v>
      </c>
      <c r="C823">
        <f>IF(COUNTIFS('United Data'!$A$3:$A$4341,C$1,'United Data'!$C$3:$C$4341,$A823,'United Data'!$B$3:$B$4341,"&lt;&gt;Off-street")&gt;0,1,0)</f>
        <v>0</v>
      </c>
      <c r="D823">
        <f>IF(COUNTIFS('United Data'!$A$3:$A$4341,D$1,'United Data'!$C$3:$C$4341,$A823,'United Data'!$B$3:$B$4341,"&lt;&gt;Off-street")&gt;0,1,0)</f>
        <v>0</v>
      </c>
      <c r="E823">
        <f>IF(COUNTIFS('United Data'!$A$3:$A$4341,E$1,'United Data'!$C$3:$C$4341,$A823,'United Data'!$B$3:$B$4341,"&lt;&gt;Off-street")&gt;0,1,0)</f>
        <v>1</v>
      </c>
      <c r="F823">
        <f>IF(COUNTIFS('United Data'!$A$3:$A$4341,F$1,'United Data'!$C$3:$C$4341,$A823,'United Data'!$B$3:$B$4341,"&lt;&gt;Off-street")&gt;0,1,0)</f>
        <v>0</v>
      </c>
      <c r="G823">
        <f>IF(COUNTIFS('United Data'!$A$3:$A$4341,G$1,'United Data'!$C$3:$C$4341,$A823,'United Data'!$B$3:$B$4341,"&lt;&gt;Off-street")&gt;0,1,0)</f>
        <v>0</v>
      </c>
      <c r="H823">
        <f>IF(COUNTIFS('United Data'!$A$3:$A$4341,H$1,'United Data'!$C$3:$C$4341,$A823,'United Data'!$B$3:$B$4341,"&lt;&gt;Off-street")&gt;0,1,0)</f>
        <v>0</v>
      </c>
      <c r="I823">
        <f>IF(COUNTIFS('United Data'!$A$3:$A$4341,I$1,'United Data'!$C$3:$C$4341,$A823,'United Data'!$B$3:$B$4341,"&lt;&gt;Off-street")&gt;0,1,0)</f>
        <v>0</v>
      </c>
      <c r="J823">
        <f>IF(COUNTIFS('United Data'!$A$3:$A$4341,J$1,'United Data'!$C$3:$C$4341,$A823,'United Data'!$B$3:$B$4341,"&lt;&gt;Off-street")&gt;0,1,0)</f>
        <v>0</v>
      </c>
      <c r="K823">
        <f>IF(COUNTIFS('United Data'!$A$3:$A$4341,K$1,'United Data'!$C$3:$C$4341,$A823,'United Data'!$B$3:$B$4341,"&lt;&gt;Off-street")&gt;0,1,0)</f>
        <v>0</v>
      </c>
      <c r="L823">
        <f>IF(COUNTIFS('United Data'!$A$3:$A$4341,L$1,'United Data'!$C$3:$C$4341,$A823,'United Data'!$B$3:$B$4341,"&lt;&gt;Off-street")&gt;0,1,0)</f>
        <v>0</v>
      </c>
      <c r="M823">
        <f>IF(COUNTIFS('United Data'!$A$3:$A$4341,M$1,'United Data'!$C$3:$C$4341,$A823,'United Data'!$B$3:$B$4341,"&lt;&gt;Off-street")&gt;0,1,0)</f>
        <v>0</v>
      </c>
      <c r="N823">
        <f>IF(COUNTIFS('United Data'!$A$3:$A$4341,N$1,'United Data'!$C$3:$C$4341,$A823,'United Data'!$B$3:$B$4341,"&lt;&gt;Off-street")&gt;0,1,0)</f>
        <v>1</v>
      </c>
      <c r="O823">
        <f>IF(COUNTIFS('United Data'!$A$3:$A$4341,O$1,'United Data'!$C$3:$C$4341,$A823,'United Data'!$B$3:$B$4341,"&lt;&gt;Off-street")&gt;0,1,0)</f>
        <v>1</v>
      </c>
      <c r="P823">
        <f>IF(COUNTIFS('United Data'!$A$3:$A$4341,P$1,'United Data'!$C$3:$C$4341,$A823,'United Data'!$B$3:$B$4341,"&lt;&gt;Off-street")&gt;0,1,0)</f>
        <v>1</v>
      </c>
      <c r="Q823">
        <f>IF(COUNTIFS('United Data'!$A$3:$A$4341,Q$1,'United Data'!$C$3:$C$4341,$A823,'United Data'!$B$3:$B$4341,"&lt;&gt;Off-street")&gt;0,1,0)</f>
        <v>1</v>
      </c>
      <c r="R823">
        <f>IF(COUNTIFS('United Data'!$A$3:$A$4341,R$1,'United Data'!$C$3:$C$4341,$A823,'United Data'!$B$3:$B$4341,"&lt;&gt;Off-street")&gt;0,1,0)</f>
        <v>0</v>
      </c>
      <c r="S823">
        <f t="shared" si="24"/>
        <v>5</v>
      </c>
      <c r="T823">
        <f t="shared" si="25"/>
        <v>2</v>
      </c>
    </row>
    <row r="824" spans="1:20" x14ac:dyDescent="0.2">
      <c r="A824" t="s">
        <v>855</v>
      </c>
      <c r="B824">
        <f>IF(COUNTIFS('United Data'!$A$3:$A$4341,B$1,'United Data'!$C$3:$C$4341,$A824,'United Data'!$B$3:$B$4341,"&lt;&gt;Off-street")&gt;0,1,0)</f>
        <v>0</v>
      </c>
      <c r="C824">
        <f>IF(COUNTIFS('United Data'!$A$3:$A$4341,C$1,'United Data'!$C$3:$C$4341,$A824,'United Data'!$B$3:$B$4341,"&lt;&gt;Off-street")&gt;0,1,0)</f>
        <v>0</v>
      </c>
      <c r="D824">
        <f>IF(COUNTIFS('United Data'!$A$3:$A$4341,D$1,'United Data'!$C$3:$C$4341,$A824,'United Data'!$B$3:$B$4341,"&lt;&gt;Off-street")&gt;0,1,0)</f>
        <v>0</v>
      </c>
      <c r="E824">
        <f>IF(COUNTIFS('United Data'!$A$3:$A$4341,E$1,'United Data'!$C$3:$C$4341,$A824,'United Data'!$B$3:$B$4341,"&lt;&gt;Off-street")&gt;0,1,0)</f>
        <v>1</v>
      </c>
      <c r="F824">
        <f>IF(COUNTIFS('United Data'!$A$3:$A$4341,F$1,'United Data'!$C$3:$C$4341,$A824,'United Data'!$B$3:$B$4341,"&lt;&gt;Off-street")&gt;0,1,0)</f>
        <v>1</v>
      </c>
      <c r="G824">
        <f>IF(COUNTIFS('United Data'!$A$3:$A$4341,G$1,'United Data'!$C$3:$C$4341,$A824,'United Data'!$B$3:$B$4341,"&lt;&gt;Off-street")&gt;0,1,0)</f>
        <v>0</v>
      </c>
      <c r="H824">
        <f>IF(COUNTIFS('United Data'!$A$3:$A$4341,H$1,'United Data'!$C$3:$C$4341,$A824,'United Data'!$B$3:$B$4341,"&lt;&gt;Off-street")&gt;0,1,0)</f>
        <v>0</v>
      </c>
      <c r="I824">
        <f>IF(COUNTIFS('United Data'!$A$3:$A$4341,I$1,'United Data'!$C$3:$C$4341,$A824,'United Data'!$B$3:$B$4341,"&lt;&gt;Off-street")&gt;0,1,0)</f>
        <v>1</v>
      </c>
      <c r="J824">
        <f>IF(COUNTIFS('United Data'!$A$3:$A$4341,J$1,'United Data'!$C$3:$C$4341,$A824,'United Data'!$B$3:$B$4341,"&lt;&gt;Off-street")&gt;0,1,0)</f>
        <v>0</v>
      </c>
      <c r="K824">
        <f>IF(COUNTIFS('United Data'!$A$3:$A$4341,K$1,'United Data'!$C$3:$C$4341,$A824,'United Data'!$B$3:$B$4341,"&lt;&gt;Off-street")&gt;0,1,0)</f>
        <v>0</v>
      </c>
      <c r="L824">
        <f>IF(COUNTIFS('United Data'!$A$3:$A$4341,L$1,'United Data'!$C$3:$C$4341,$A824,'United Data'!$B$3:$B$4341,"&lt;&gt;Off-street")&gt;0,1,0)</f>
        <v>0</v>
      </c>
      <c r="M824">
        <f>IF(COUNTIFS('United Data'!$A$3:$A$4341,M$1,'United Data'!$C$3:$C$4341,$A824,'United Data'!$B$3:$B$4341,"&lt;&gt;Off-street")&gt;0,1,0)</f>
        <v>0</v>
      </c>
      <c r="N824">
        <f>IF(COUNTIFS('United Data'!$A$3:$A$4341,N$1,'United Data'!$C$3:$C$4341,$A824,'United Data'!$B$3:$B$4341,"&lt;&gt;Off-street")&gt;0,1,0)</f>
        <v>0</v>
      </c>
      <c r="O824">
        <f>IF(COUNTIFS('United Data'!$A$3:$A$4341,O$1,'United Data'!$C$3:$C$4341,$A824,'United Data'!$B$3:$B$4341,"&lt;&gt;Off-street")&gt;0,1,0)</f>
        <v>0</v>
      </c>
      <c r="P824">
        <f>IF(COUNTIFS('United Data'!$A$3:$A$4341,P$1,'United Data'!$C$3:$C$4341,$A824,'United Data'!$B$3:$B$4341,"&lt;&gt;Off-street")&gt;0,1,0)</f>
        <v>0</v>
      </c>
      <c r="Q824">
        <f>IF(COUNTIFS('United Data'!$A$3:$A$4341,Q$1,'United Data'!$C$3:$C$4341,$A824,'United Data'!$B$3:$B$4341,"&lt;&gt;Off-street")&gt;0,1,0)</f>
        <v>0</v>
      </c>
      <c r="R824">
        <f>IF(COUNTIFS('United Data'!$A$3:$A$4341,R$1,'United Data'!$C$3:$C$4341,$A824,'United Data'!$B$3:$B$4341,"&lt;&gt;Off-street")&gt;0,1,0)</f>
        <v>0</v>
      </c>
      <c r="S824">
        <f t="shared" si="24"/>
        <v>3</v>
      </c>
      <c r="T824">
        <f t="shared" si="25"/>
        <v>2</v>
      </c>
    </row>
    <row r="825" spans="1:20" x14ac:dyDescent="0.2">
      <c r="A825" t="s">
        <v>856</v>
      </c>
      <c r="B825">
        <f>IF(COUNTIFS('United Data'!$A$3:$A$4341,B$1,'United Data'!$C$3:$C$4341,$A825,'United Data'!$B$3:$B$4341,"&lt;&gt;Off-street")&gt;0,1,0)</f>
        <v>0</v>
      </c>
      <c r="C825">
        <f>IF(COUNTIFS('United Data'!$A$3:$A$4341,C$1,'United Data'!$C$3:$C$4341,$A825,'United Data'!$B$3:$B$4341,"&lt;&gt;Off-street")&gt;0,1,0)</f>
        <v>0</v>
      </c>
      <c r="D825">
        <f>IF(COUNTIFS('United Data'!$A$3:$A$4341,D$1,'United Data'!$C$3:$C$4341,$A825,'United Data'!$B$3:$B$4341,"&lt;&gt;Off-street")&gt;0,1,0)</f>
        <v>0</v>
      </c>
      <c r="E825">
        <f>IF(COUNTIFS('United Data'!$A$3:$A$4341,E$1,'United Data'!$C$3:$C$4341,$A825,'United Data'!$B$3:$B$4341,"&lt;&gt;Off-street")&gt;0,1,0)</f>
        <v>1</v>
      </c>
      <c r="F825">
        <f>IF(COUNTIFS('United Data'!$A$3:$A$4341,F$1,'United Data'!$C$3:$C$4341,$A825,'United Data'!$B$3:$B$4341,"&lt;&gt;Off-street")&gt;0,1,0)</f>
        <v>0</v>
      </c>
      <c r="G825">
        <f>IF(COUNTIFS('United Data'!$A$3:$A$4341,G$1,'United Data'!$C$3:$C$4341,$A825,'United Data'!$B$3:$B$4341,"&lt;&gt;Off-street")&gt;0,1,0)</f>
        <v>0</v>
      </c>
      <c r="H825">
        <f>IF(COUNTIFS('United Data'!$A$3:$A$4341,H$1,'United Data'!$C$3:$C$4341,$A825,'United Data'!$B$3:$B$4341,"&lt;&gt;Off-street")&gt;0,1,0)</f>
        <v>0</v>
      </c>
      <c r="I825">
        <f>IF(COUNTIFS('United Data'!$A$3:$A$4341,I$1,'United Data'!$C$3:$C$4341,$A825,'United Data'!$B$3:$B$4341,"&lt;&gt;Off-street")&gt;0,1,0)</f>
        <v>0</v>
      </c>
      <c r="J825">
        <f>IF(COUNTIFS('United Data'!$A$3:$A$4341,J$1,'United Data'!$C$3:$C$4341,$A825,'United Data'!$B$3:$B$4341,"&lt;&gt;Off-street")&gt;0,1,0)</f>
        <v>0</v>
      </c>
      <c r="K825">
        <f>IF(COUNTIFS('United Data'!$A$3:$A$4341,K$1,'United Data'!$C$3:$C$4341,$A825,'United Data'!$B$3:$B$4341,"&lt;&gt;Off-street")&gt;0,1,0)</f>
        <v>0</v>
      </c>
      <c r="L825">
        <f>IF(COUNTIFS('United Data'!$A$3:$A$4341,L$1,'United Data'!$C$3:$C$4341,$A825,'United Data'!$B$3:$B$4341,"&lt;&gt;Off-street")&gt;0,1,0)</f>
        <v>0</v>
      </c>
      <c r="M825">
        <f>IF(COUNTIFS('United Data'!$A$3:$A$4341,M$1,'United Data'!$C$3:$C$4341,$A825,'United Data'!$B$3:$B$4341,"&lt;&gt;Off-street")&gt;0,1,0)</f>
        <v>0</v>
      </c>
      <c r="N825">
        <f>IF(COUNTIFS('United Data'!$A$3:$A$4341,N$1,'United Data'!$C$3:$C$4341,$A825,'United Data'!$B$3:$B$4341,"&lt;&gt;Off-street")&gt;0,1,0)</f>
        <v>0</v>
      </c>
      <c r="O825">
        <f>IF(COUNTIFS('United Data'!$A$3:$A$4341,O$1,'United Data'!$C$3:$C$4341,$A825,'United Data'!$B$3:$B$4341,"&lt;&gt;Off-street")&gt;0,1,0)</f>
        <v>0</v>
      </c>
      <c r="P825">
        <f>IF(COUNTIFS('United Data'!$A$3:$A$4341,P$1,'United Data'!$C$3:$C$4341,$A825,'United Data'!$B$3:$B$4341,"&lt;&gt;Off-street")&gt;0,1,0)</f>
        <v>0</v>
      </c>
      <c r="Q825">
        <f>IF(COUNTIFS('United Data'!$A$3:$A$4341,Q$1,'United Data'!$C$3:$C$4341,$A825,'United Data'!$B$3:$B$4341,"&lt;&gt;Off-street")&gt;0,1,0)</f>
        <v>0</v>
      </c>
      <c r="R825">
        <f>IF(COUNTIFS('United Data'!$A$3:$A$4341,R$1,'United Data'!$C$3:$C$4341,$A825,'United Data'!$B$3:$B$4341,"&lt;&gt;Off-street")&gt;0,1,0)</f>
        <v>0</v>
      </c>
      <c r="S825">
        <f t="shared" si="24"/>
        <v>1</v>
      </c>
      <c r="T825">
        <f t="shared" si="25"/>
        <v>1</v>
      </c>
    </row>
    <row r="826" spans="1:20" x14ac:dyDescent="0.2">
      <c r="A826" t="s">
        <v>857</v>
      </c>
      <c r="B826">
        <f>IF(COUNTIFS('United Data'!$A$3:$A$4341,B$1,'United Data'!$C$3:$C$4341,$A826,'United Data'!$B$3:$B$4341,"&lt;&gt;Off-street")&gt;0,1,0)</f>
        <v>0</v>
      </c>
      <c r="C826">
        <f>IF(COUNTIFS('United Data'!$A$3:$A$4341,C$1,'United Data'!$C$3:$C$4341,$A826,'United Data'!$B$3:$B$4341,"&lt;&gt;Off-street")&gt;0,1,0)</f>
        <v>0</v>
      </c>
      <c r="D826">
        <f>IF(COUNTIFS('United Data'!$A$3:$A$4341,D$1,'United Data'!$C$3:$C$4341,$A826,'United Data'!$B$3:$B$4341,"&lt;&gt;Off-street")&gt;0,1,0)</f>
        <v>0</v>
      </c>
      <c r="E826">
        <f>IF(COUNTIFS('United Data'!$A$3:$A$4341,E$1,'United Data'!$C$3:$C$4341,$A826,'United Data'!$B$3:$B$4341,"&lt;&gt;Off-street")&gt;0,1,0)</f>
        <v>1</v>
      </c>
      <c r="F826">
        <f>IF(COUNTIFS('United Data'!$A$3:$A$4341,F$1,'United Data'!$C$3:$C$4341,$A826,'United Data'!$B$3:$B$4341,"&lt;&gt;Off-street")&gt;0,1,0)</f>
        <v>1</v>
      </c>
      <c r="G826">
        <f>IF(COUNTIFS('United Data'!$A$3:$A$4341,G$1,'United Data'!$C$3:$C$4341,$A826,'United Data'!$B$3:$B$4341,"&lt;&gt;Off-street")&gt;0,1,0)</f>
        <v>0</v>
      </c>
      <c r="H826">
        <f>IF(COUNTIFS('United Data'!$A$3:$A$4341,H$1,'United Data'!$C$3:$C$4341,$A826,'United Data'!$B$3:$B$4341,"&lt;&gt;Off-street")&gt;0,1,0)</f>
        <v>0</v>
      </c>
      <c r="I826">
        <f>IF(COUNTIFS('United Data'!$A$3:$A$4341,I$1,'United Data'!$C$3:$C$4341,$A826,'United Data'!$B$3:$B$4341,"&lt;&gt;Off-street")&gt;0,1,0)</f>
        <v>1</v>
      </c>
      <c r="J826">
        <f>IF(COUNTIFS('United Data'!$A$3:$A$4341,J$1,'United Data'!$C$3:$C$4341,$A826,'United Data'!$B$3:$B$4341,"&lt;&gt;Off-street")&gt;0,1,0)</f>
        <v>0</v>
      </c>
      <c r="K826">
        <f>IF(COUNTIFS('United Data'!$A$3:$A$4341,K$1,'United Data'!$C$3:$C$4341,$A826,'United Data'!$B$3:$B$4341,"&lt;&gt;Off-street")&gt;0,1,0)</f>
        <v>0</v>
      </c>
      <c r="L826">
        <f>IF(COUNTIFS('United Data'!$A$3:$A$4341,L$1,'United Data'!$C$3:$C$4341,$A826,'United Data'!$B$3:$B$4341,"&lt;&gt;Off-street")&gt;0,1,0)</f>
        <v>0</v>
      </c>
      <c r="M826">
        <f>IF(COUNTIFS('United Data'!$A$3:$A$4341,M$1,'United Data'!$C$3:$C$4341,$A826,'United Data'!$B$3:$B$4341,"&lt;&gt;Off-street")&gt;0,1,0)</f>
        <v>0</v>
      </c>
      <c r="N826">
        <f>IF(COUNTIFS('United Data'!$A$3:$A$4341,N$1,'United Data'!$C$3:$C$4341,$A826,'United Data'!$B$3:$B$4341,"&lt;&gt;Off-street")&gt;0,1,0)</f>
        <v>0</v>
      </c>
      <c r="O826">
        <f>IF(COUNTIFS('United Data'!$A$3:$A$4341,O$1,'United Data'!$C$3:$C$4341,$A826,'United Data'!$B$3:$B$4341,"&lt;&gt;Off-street")&gt;0,1,0)</f>
        <v>0</v>
      </c>
      <c r="P826">
        <f>IF(COUNTIFS('United Data'!$A$3:$A$4341,P$1,'United Data'!$C$3:$C$4341,$A826,'United Data'!$B$3:$B$4341,"&lt;&gt;Off-street")&gt;0,1,0)</f>
        <v>0</v>
      </c>
      <c r="Q826">
        <f>IF(COUNTIFS('United Data'!$A$3:$A$4341,Q$1,'United Data'!$C$3:$C$4341,$A826,'United Data'!$B$3:$B$4341,"&lt;&gt;Off-street")&gt;0,1,0)</f>
        <v>0</v>
      </c>
      <c r="R826">
        <f>IF(COUNTIFS('United Data'!$A$3:$A$4341,R$1,'United Data'!$C$3:$C$4341,$A826,'United Data'!$B$3:$B$4341,"&lt;&gt;Off-street")&gt;0,1,0)</f>
        <v>0</v>
      </c>
      <c r="S826">
        <f t="shared" si="24"/>
        <v>3</v>
      </c>
      <c r="T826">
        <f t="shared" si="25"/>
        <v>2</v>
      </c>
    </row>
    <row r="827" spans="1:20" x14ac:dyDescent="0.2">
      <c r="A827" t="s">
        <v>858</v>
      </c>
      <c r="B827">
        <f>IF(COUNTIFS('United Data'!$A$3:$A$4341,B$1,'United Data'!$C$3:$C$4341,$A827,'United Data'!$B$3:$B$4341,"&lt;&gt;Off-street")&gt;0,1,0)</f>
        <v>0</v>
      </c>
      <c r="C827">
        <f>IF(COUNTIFS('United Data'!$A$3:$A$4341,C$1,'United Data'!$C$3:$C$4341,$A827,'United Data'!$B$3:$B$4341,"&lt;&gt;Off-street")&gt;0,1,0)</f>
        <v>0</v>
      </c>
      <c r="D827">
        <f>IF(COUNTIFS('United Data'!$A$3:$A$4341,D$1,'United Data'!$C$3:$C$4341,$A827,'United Data'!$B$3:$B$4341,"&lt;&gt;Off-street")&gt;0,1,0)</f>
        <v>0</v>
      </c>
      <c r="E827">
        <f>IF(COUNTIFS('United Data'!$A$3:$A$4341,E$1,'United Data'!$C$3:$C$4341,$A827,'United Data'!$B$3:$B$4341,"&lt;&gt;Off-street")&gt;0,1,0)</f>
        <v>1</v>
      </c>
      <c r="F827">
        <f>IF(COUNTIFS('United Data'!$A$3:$A$4341,F$1,'United Data'!$C$3:$C$4341,$A827,'United Data'!$B$3:$B$4341,"&lt;&gt;Off-street")&gt;0,1,0)</f>
        <v>0</v>
      </c>
      <c r="G827">
        <f>IF(COUNTIFS('United Data'!$A$3:$A$4341,G$1,'United Data'!$C$3:$C$4341,$A827,'United Data'!$B$3:$B$4341,"&lt;&gt;Off-street")&gt;0,1,0)</f>
        <v>0</v>
      </c>
      <c r="H827">
        <f>IF(COUNTIFS('United Data'!$A$3:$A$4341,H$1,'United Data'!$C$3:$C$4341,$A827,'United Data'!$B$3:$B$4341,"&lt;&gt;Off-street")&gt;0,1,0)</f>
        <v>0</v>
      </c>
      <c r="I827">
        <f>IF(COUNTIFS('United Data'!$A$3:$A$4341,I$1,'United Data'!$C$3:$C$4341,$A827,'United Data'!$B$3:$B$4341,"&lt;&gt;Off-street")&gt;0,1,0)</f>
        <v>0</v>
      </c>
      <c r="J827">
        <f>IF(COUNTIFS('United Data'!$A$3:$A$4341,J$1,'United Data'!$C$3:$C$4341,$A827,'United Data'!$B$3:$B$4341,"&lt;&gt;Off-street")&gt;0,1,0)</f>
        <v>0</v>
      </c>
      <c r="K827">
        <f>IF(COUNTIFS('United Data'!$A$3:$A$4341,K$1,'United Data'!$C$3:$C$4341,$A827,'United Data'!$B$3:$B$4341,"&lt;&gt;Off-street")&gt;0,1,0)</f>
        <v>0</v>
      </c>
      <c r="L827">
        <f>IF(COUNTIFS('United Data'!$A$3:$A$4341,L$1,'United Data'!$C$3:$C$4341,$A827,'United Data'!$B$3:$B$4341,"&lt;&gt;Off-street")&gt;0,1,0)</f>
        <v>0</v>
      </c>
      <c r="M827">
        <f>IF(COUNTIFS('United Data'!$A$3:$A$4341,M$1,'United Data'!$C$3:$C$4341,$A827,'United Data'!$B$3:$B$4341,"&lt;&gt;Off-street")&gt;0,1,0)</f>
        <v>0</v>
      </c>
      <c r="N827">
        <f>IF(COUNTIFS('United Data'!$A$3:$A$4341,N$1,'United Data'!$C$3:$C$4341,$A827,'United Data'!$B$3:$B$4341,"&lt;&gt;Off-street")&gt;0,1,0)</f>
        <v>0</v>
      </c>
      <c r="O827">
        <f>IF(COUNTIFS('United Data'!$A$3:$A$4341,O$1,'United Data'!$C$3:$C$4341,$A827,'United Data'!$B$3:$B$4341,"&lt;&gt;Off-street")&gt;0,1,0)</f>
        <v>0</v>
      </c>
      <c r="P827">
        <f>IF(COUNTIFS('United Data'!$A$3:$A$4341,P$1,'United Data'!$C$3:$C$4341,$A827,'United Data'!$B$3:$B$4341,"&lt;&gt;Off-street")&gt;0,1,0)</f>
        <v>0</v>
      </c>
      <c r="Q827">
        <f>IF(COUNTIFS('United Data'!$A$3:$A$4341,Q$1,'United Data'!$C$3:$C$4341,$A827,'United Data'!$B$3:$B$4341,"&lt;&gt;Off-street")&gt;0,1,0)</f>
        <v>0</v>
      </c>
      <c r="R827">
        <f>IF(COUNTIFS('United Data'!$A$3:$A$4341,R$1,'United Data'!$C$3:$C$4341,$A827,'United Data'!$B$3:$B$4341,"&lt;&gt;Off-street")&gt;0,1,0)</f>
        <v>0</v>
      </c>
      <c r="S827">
        <f t="shared" si="24"/>
        <v>1</v>
      </c>
      <c r="T827">
        <f t="shared" si="25"/>
        <v>1</v>
      </c>
    </row>
    <row r="828" spans="1:20" x14ac:dyDescent="0.2">
      <c r="A828" t="s">
        <v>859</v>
      </c>
      <c r="B828">
        <f>IF(COUNTIFS('United Data'!$A$3:$A$4341,B$1,'United Data'!$C$3:$C$4341,$A828,'United Data'!$B$3:$B$4341,"&lt;&gt;Off-street")&gt;0,1,0)</f>
        <v>0</v>
      </c>
      <c r="C828">
        <f>IF(COUNTIFS('United Data'!$A$3:$A$4341,C$1,'United Data'!$C$3:$C$4341,$A828,'United Data'!$B$3:$B$4341,"&lt;&gt;Off-street")&gt;0,1,0)</f>
        <v>0</v>
      </c>
      <c r="D828">
        <f>IF(COUNTIFS('United Data'!$A$3:$A$4341,D$1,'United Data'!$C$3:$C$4341,$A828,'United Data'!$B$3:$B$4341,"&lt;&gt;Off-street")&gt;0,1,0)</f>
        <v>0</v>
      </c>
      <c r="E828">
        <f>IF(COUNTIFS('United Data'!$A$3:$A$4341,E$1,'United Data'!$C$3:$C$4341,$A828,'United Data'!$B$3:$B$4341,"&lt;&gt;Off-street")&gt;0,1,0)</f>
        <v>1</v>
      </c>
      <c r="F828">
        <f>IF(COUNTIFS('United Data'!$A$3:$A$4341,F$1,'United Data'!$C$3:$C$4341,$A828,'United Data'!$B$3:$B$4341,"&lt;&gt;Off-street")&gt;0,1,0)</f>
        <v>0</v>
      </c>
      <c r="G828">
        <f>IF(COUNTIFS('United Data'!$A$3:$A$4341,G$1,'United Data'!$C$3:$C$4341,$A828,'United Data'!$B$3:$B$4341,"&lt;&gt;Off-street")&gt;0,1,0)</f>
        <v>0</v>
      </c>
      <c r="H828">
        <f>IF(COUNTIFS('United Data'!$A$3:$A$4341,H$1,'United Data'!$C$3:$C$4341,$A828,'United Data'!$B$3:$B$4341,"&lt;&gt;Off-street")&gt;0,1,0)</f>
        <v>0</v>
      </c>
      <c r="I828">
        <f>IF(COUNTIFS('United Data'!$A$3:$A$4341,I$1,'United Data'!$C$3:$C$4341,$A828,'United Data'!$B$3:$B$4341,"&lt;&gt;Off-street")&gt;0,1,0)</f>
        <v>0</v>
      </c>
      <c r="J828">
        <f>IF(COUNTIFS('United Data'!$A$3:$A$4341,J$1,'United Data'!$C$3:$C$4341,$A828,'United Data'!$B$3:$B$4341,"&lt;&gt;Off-street")&gt;0,1,0)</f>
        <v>0</v>
      </c>
      <c r="K828">
        <f>IF(COUNTIFS('United Data'!$A$3:$A$4341,K$1,'United Data'!$C$3:$C$4341,$A828,'United Data'!$B$3:$B$4341,"&lt;&gt;Off-street")&gt;0,1,0)</f>
        <v>0</v>
      </c>
      <c r="L828">
        <f>IF(COUNTIFS('United Data'!$A$3:$A$4341,L$1,'United Data'!$C$3:$C$4341,$A828,'United Data'!$B$3:$B$4341,"&lt;&gt;Off-street")&gt;0,1,0)</f>
        <v>0</v>
      </c>
      <c r="M828">
        <f>IF(COUNTIFS('United Data'!$A$3:$A$4341,M$1,'United Data'!$C$3:$C$4341,$A828,'United Data'!$B$3:$B$4341,"&lt;&gt;Off-street")&gt;0,1,0)</f>
        <v>1</v>
      </c>
      <c r="N828">
        <f>IF(COUNTIFS('United Data'!$A$3:$A$4341,N$1,'United Data'!$C$3:$C$4341,$A828,'United Data'!$B$3:$B$4341,"&lt;&gt;Off-street")&gt;0,1,0)</f>
        <v>0</v>
      </c>
      <c r="O828">
        <f>IF(COUNTIFS('United Data'!$A$3:$A$4341,O$1,'United Data'!$C$3:$C$4341,$A828,'United Data'!$B$3:$B$4341,"&lt;&gt;Off-street")&gt;0,1,0)</f>
        <v>0</v>
      </c>
      <c r="P828">
        <f>IF(COUNTIFS('United Data'!$A$3:$A$4341,P$1,'United Data'!$C$3:$C$4341,$A828,'United Data'!$B$3:$B$4341,"&lt;&gt;Off-street")&gt;0,1,0)</f>
        <v>0</v>
      </c>
      <c r="Q828">
        <f>IF(COUNTIFS('United Data'!$A$3:$A$4341,Q$1,'United Data'!$C$3:$C$4341,$A828,'United Data'!$B$3:$B$4341,"&lt;&gt;Off-street")&gt;0,1,0)</f>
        <v>0</v>
      </c>
      <c r="R828">
        <f>IF(COUNTIFS('United Data'!$A$3:$A$4341,R$1,'United Data'!$C$3:$C$4341,$A828,'United Data'!$B$3:$B$4341,"&lt;&gt;Off-street")&gt;0,1,0)</f>
        <v>0</v>
      </c>
      <c r="S828">
        <f t="shared" si="24"/>
        <v>2</v>
      </c>
      <c r="T828">
        <f t="shared" si="25"/>
        <v>2</v>
      </c>
    </row>
    <row r="829" spans="1:20" x14ac:dyDescent="0.2">
      <c r="A829" t="s">
        <v>860</v>
      </c>
      <c r="B829">
        <f>IF(COUNTIFS('United Data'!$A$3:$A$4341,B$1,'United Data'!$C$3:$C$4341,$A829,'United Data'!$B$3:$B$4341,"&lt;&gt;Off-street")&gt;0,1,0)</f>
        <v>0</v>
      </c>
      <c r="C829">
        <f>IF(COUNTIFS('United Data'!$A$3:$A$4341,C$1,'United Data'!$C$3:$C$4341,$A829,'United Data'!$B$3:$B$4341,"&lt;&gt;Off-street")&gt;0,1,0)</f>
        <v>0</v>
      </c>
      <c r="D829">
        <f>IF(COUNTIFS('United Data'!$A$3:$A$4341,D$1,'United Data'!$C$3:$C$4341,$A829,'United Data'!$B$3:$B$4341,"&lt;&gt;Off-street")&gt;0,1,0)</f>
        <v>0</v>
      </c>
      <c r="E829">
        <f>IF(COUNTIFS('United Data'!$A$3:$A$4341,E$1,'United Data'!$C$3:$C$4341,$A829,'United Data'!$B$3:$B$4341,"&lt;&gt;Off-street")&gt;0,1,0)</f>
        <v>1</v>
      </c>
      <c r="F829">
        <f>IF(COUNTIFS('United Data'!$A$3:$A$4341,F$1,'United Data'!$C$3:$C$4341,$A829,'United Data'!$B$3:$B$4341,"&lt;&gt;Off-street")&gt;0,1,0)</f>
        <v>1</v>
      </c>
      <c r="G829">
        <f>IF(COUNTIFS('United Data'!$A$3:$A$4341,G$1,'United Data'!$C$3:$C$4341,$A829,'United Data'!$B$3:$B$4341,"&lt;&gt;Off-street")&gt;0,1,0)</f>
        <v>0</v>
      </c>
      <c r="H829">
        <f>IF(COUNTIFS('United Data'!$A$3:$A$4341,H$1,'United Data'!$C$3:$C$4341,$A829,'United Data'!$B$3:$B$4341,"&lt;&gt;Off-street")&gt;0,1,0)</f>
        <v>0</v>
      </c>
      <c r="I829">
        <f>IF(COUNTIFS('United Data'!$A$3:$A$4341,I$1,'United Data'!$C$3:$C$4341,$A829,'United Data'!$B$3:$B$4341,"&lt;&gt;Off-street")&gt;0,1,0)</f>
        <v>1</v>
      </c>
      <c r="J829">
        <f>IF(COUNTIFS('United Data'!$A$3:$A$4341,J$1,'United Data'!$C$3:$C$4341,$A829,'United Data'!$B$3:$B$4341,"&lt;&gt;Off-street")&gt;0,1,0)</f>
        <v>1</v>
      </c>
      <c r="K829">
        <f>IF(COUNTIFS('United Data'!$A$3:$A$4341,K$1,'United Data'!$C$3:$C$4341,$A829,'United Data'!$B$3:$B$4341,"&lt;&gt;Off-street")&gt;0,1,0)</f>
        <v>0</v>
      </c>
      <c r="L829">
        <f>IF(COUNTIFS('United Data'!$A$3:$A$4341,L$1,'United Data'!$C$3:$C$4341,$A829,'United Data'!$B$3:$B$4341,"&lt;&gt;Off-street")&gt;0,1,0)</f>
        <v>0</v>
      </c>
      <c r="M829">
        <f>IF(COUNTIFS('United Data'!$A$3:$A$4341,M$1,'United Data'!$C$3:$C$4341,$A829,'United Data'!$B$3:$B$4341,"&lt;&gt;Off-street")&gt;0,1,0)</f>
        <v>1</v>
      </c>
      <c r="N829">
        <f>IF(COUNTIFS('United Data'!$A$3:$A$4341,N$1,'United Data'!$C$3:$C$4341,$A829,'United Data'!$B$3:$B$4341,"&lt;&gt;Off-street")&gt;0,1,0)</f>
        <v>0</v>
      </c>
      <c r="O829">
        <f>IF(COUNTIFS('United Data'!$A$3:$A$4341,O$1,'United Data'!$C$3:$C$4341,$A829,'United Data'!$B$3:$B$4341,"&lt;&gt;Off-street")&gt;0,1,0)</f>
        <v>0</v>
      </c>
      <c r="P829">
        <f>IF(COUNTIFS('United Data'!$A$3:$A$4341,P$1,'United Data'!$C$3:$C$4341,$A829,'United Data'!$B$3:$B$4341,"&lt;&gt;Off-street")&gt;0,1,0)</f>
        <v>0</v>
      </c>
      <c r="Q829">
        <f>IF(COUNTIFS('United Data'!$A$3:$A$4341,Q$1,'United Data'!$C$3:$C$4341,$A829,'United Data'!$B$3:$B$4341,"&lt;&gt;Off-street")&gt;0,1,0)</f>
        <v>0</v>
      </c>
      <c r="R829">
        <f>IF(COUNTIFS('United Data'!$A$3:$A$4341,R$1,'United Data'!$C$3:$C$4341,$A829,'United Data'!$B$3:$B$4341,"&lt;&gt;Off-street")&gt;0,1,0)</f>
        <v>0</v>
      </c>
      <c r="S829">
        <f t="shared" si="24"/>
        <v>5</v>
      </c>
      <c r="T829">
        <f t="shared" si="25"/>
        <v>3</v>
      </c>
    </row>
    <row r="830" spans="1:20" x14ac:dyDescent="0.2">
      <c r="A830" t="s">
        <v>861</v>
      </c>
      <c r="B830">
        <f>IF(COUNTIFS('United Data'!$A$3:$A$4341,B$1,'United Data'!$C$3:$C$4341,$A830,'United Data'!$B$3:$B$4341,"&lt;&gt;Off-street")&gt;0,1,0)</f>
        <v>0</v>
      </c>
      <c r="C830">
        <f>IF(COUNTIFS('United Data'!$A$3:$A$4341,C$1,'United Data'!$C$3:$C$4341,$A830,'United Data'!$B$3:$B$4341,"&lt;&gt;Off-street")&gt;0,1,0)</f>
        <v>0</v>
      </c>
      <c r="D830">
        <f>IF(COUNTIFS('United Data'!$A$3:$A$4341,D$1,'United Data'!$C$3:$C$4341,$A830,'United Data'!$B$3:$B$4341,"&lt;&gt;Off-street")&gt;0,1,0)</f>
        <v>0</v>
      </c>
      <c r="E830">
        <f>IF(COUNTIFS('United Data'!$A$3:$A$4341,E$1,'United Data'!$C$3:$C$4341,$A830,'United Data'!$B$3:$B$4341,"&lt;&gt;Off-street")&gt;0,1,0)</f>
        <v>1</v>
      </c>
      <c r="F830">
        <f>IF(COUNTIFS('United Data'!$A$3:$A$4341,F$1,'United Data'!$C$3:$C$4341,$A830,'United Data'!$B$3:$B$4341,"&lt;&gt;Off-street")&gt;0,1,0)</f>
        <v>0</v>
      </c>
      <c r="G830">
        <f>IF(COUNTIFS('United Data'!$A$3:$A$4341,G$1,'United Data'!$C$3:$C$4341,$A830,'United Data'!$B$3:$B$4341,"&lt;&gt;Off-street")&gt;0,1,0)</f>
        <v>0</v>
      </c>
      <c r="H830">
        <f>IF(COUNTIFS('United Data'!$A$3:$A$4341,H$1,'United Data'!$C$3:$C$4341,$A830,'United Data'!$B$3:$B$4341,"&lt;&gt;Off-street")&gt;0,1,0)</f>
        <v>0</v>
      </c>
      <c r="I830">
        <f>IF(COUNTIFS('United Data'!$A$3:$A$4341,I$1,'United Data'!$C$3:$C$4341,$A830,'United Data'!$B$3:$B$4341,"&lt;&gt;Off-street")&gt;0,1,0)</f>
        <v>0</v>
      </c>
      <c r="J830">
        <f>IF(COUNTIFS('United Data'!$A$3:$A$4341,J$1,'United Data'!$C$3:$C$4341,$A830,'United Data'!$B$3:$B$4341,"&lt;&gt;Off-street")&gt;0,1,0)</f>
        <v>0</v>
      </c>
      <c r="K830">
        <f>IF(COUNTIFS('United Data'!$A$3:$A$4341,K$1,'United Data'!$C$3:$C$4341,$A830,'United Data'!$B$3:$B$4341,"&lt;&gt;Off-street")&gt;0,1,0)</f>
        <v>0</v>
      </c>
      <c r="L830">
        <f>IF(COUNTIFS('United Data'!$A$3:$A$4341,L$1,'United Data'!$C$3:$C$4341,$A830,'United Data'!$B$3:$B$4341,"&lt;&gt;Off-street")&gt;0,1,0)</f>
        <v>0</v>
      </c>
      <c r="M830">
        <f>IF(COUNTIFS('United Data'!$A$3:$A$4341,M$1,'United Data'!$C$3:$C$4341,$A830,'United Data'!$B$3:$B$4341,"&lt;&gt;Off-street")&gt;0,1,0)</f>
        <v>0</v>
      </c>
      <c r="N830">
        <f>IF(COUNTIFS('United Data'!$A$3:$A$4341,N$1,'United Data'!$C$3:$C$4341,$A830,'United Data'!$B$3:$B$4341,"&lt;&gt;Off-street")&gt;0,1,0)</f>
        <v>0</v>
      </c>
      <c r="O830">
        <f>IF(COUNTIFS('United Data'!$A$3:$A$4341,O$1,'United Data'!$C$3:$C$4341,$A830,'United Data'!$B$3:$B$4341,"&lt;&gt;Off-street")&gt;0,1,0)</f>
        <v>0</v>
      </c>
      <c r="P830">
        <f>IF(COUNTIFS('United Data'!$A$3:$A$4341,P$1,'United Data'!$C$3:$C$4341,$A830,'United Data'!$B$3:$B$4341,"&lt;&gt;Off-street")&gt;0,1,0)</f>
        <v>0</v>
      </c>
      <c r="Q830">
        <f>IF(COUNTIFS('United Data'!$A$3:$A$4341,Q$1,'United Data'!$C$3:$C$4341,$A830,'United Data'!$B$3:$B$4341,"&lt;&gt;Off-street")&gt;0,1,0)</f>
        <v>0</v>
      </c>
      <c r="R830">
        <f>IF(COUNTIFS('United Data'!$A$3:$A$4341,R$1,'United Data'!$C$3:$C$4341,$A830,'United Data'!$B$3:$B$4341,"&lt;&gt;Off-street")&gt;0,1,0)</f>
        <v>0</v>
      </c>
      <c r="S830">
        <f t="shared" si="24"/>
        <v>1</v>
      </c>
      <c r="T830">
        <f t="shared" si="25"/>
        <v>1</v>
      </c>
    </row>
    <row r="831" spans="1:20" x14ac:dyDescent="0.2">
      <c r="A831" t="s">
        <v>862</v>
      </c>
      <c r="B831">
        <f>IF(COUNTIFS('United Data'!$A$3:$A$4341,B$1,'United Data'!$C$3:$C$4341,$A831,'United Data'!$B$3:$B$4341,"&lt;&gt;Off-street")&gt;0,1,0)</f>
        <v>0</v>
      </c>
      <c r="C831">
        <f>IF(COUNTIFS('United Data'!$A$3:$A$4341,C$1,'United Data'!$C$3:$C$4341,$A831,'United Data'!$B$3:$B$4341,"&lt;&gt;Off-street")&gt;0,1,0)</f>
        <v>0</v>
      </c>
      <c r="D831">
        <f>IF(COUNTIFS('United Data'!$A$3:$A$4341,D$1,'United Data'!$C$3:$C$4341,$A831,'United Data'!$B$3:$B$4341,"&lt;&gt;Off-street")&gt;0,1,0)</f>
        <v>0</v>
      </c>
      <c r="E831">
        <f>IF(COUNTIFS('United Data'!$A$3:$A$4341,E$1,'United Data'!$C$3:$C$4341,$A831,'United Data'!$B$3:$B$4341,"&lt;&gt;Off-street")&gt;0,1,0)</f>
        <v>1</v>
      </c>
      <c r="F831">
        <f>IF(COUNTIFS('United Data'!$A$3:$A$4341,F$1,'United Data'!$C$3:$C$4341,$A831,'United Data'!$B$3:$B$4341,"&lt;&gt;Off-street")&gt;0,1,0)</f>
        <v>0</v>
      </c>
      <c r="G831">
        <f>IF(COUNTIFS('United Data'!$A$3:$A$4341,G$1,'United Data'!$C$3:$C$4341,$A831,'United Data'!$B$3:$B$4341,"&lt;&gt;Off-street")&gt;0,1,0)</f>
        <v>0</v>
      </c>
      <c r="H831">
        <f>IF(COUNTIFS('United Data'!$A$3:$A$4341,H$1,'United Data'!$C$3:$C$4341,$A831,'United Data'!$B$3:$B$4341,"&lt;&gt;Off-street")&gt;0,1,0)</f>
        <v>0</v>
      </c>
      <c r="I831">
        <f>IF(COUNTIFS('United Data'!$A$3:$A$4341,I$1,'United Data'!$C$3:$C$4341,$A831,'United Data'!$B$3:$B$4341,"&lt;&gt;Off-street")&gt;0,1,0)</f>
        <v>0</v>
      </c>
      <c r="J831">
        <f>IF(COUNTIFS('United Data'!$A$3:$A$4341,J$1,'United Data'!$C$3:$C$4341,$A831,'United Data'!$B$3:$B$4341,"&lt;&gt;Off-street")&gt;0,1,0)</f>
        <v>0</v>
      </c>
      <c r="K831">
        <f>IF(COUNTIFS('United Data'!$A$3:$A$4341,K$1,'United Data'!$C$3:$C$4341,$A831,'United Data'!$B$3:$B$4341,"&lt;&gt;Off-street")&gt;0,1,0)</f>
        <v>0</v>
      </c>
      <c r="L831">
        <f>IF(COUNTIFS('United Data'!$A$3:$A$4341,L$1,'United Data'!$C$3:$C$4341,$A831,'United Data'!$B$3:$B$4341,"&lt;&gt;Off-street")&gt;0,1,0)</f>
        <v>0</v>
      </c>
      <c r="M831">
        <f>IF(COUNTIFS('United Data'!$A$3:$A$4341,M$1,'United Data'!$C$3:$C$4341,$A831,'United Data'!$B$3:$B$4341,"&lt;&gt;Off-street")&gt;0,1,0)</f>
        <v>0</v>
      </c>
      <c r="N831">
        <f>IF(COUNTIFS('United Data'!$A$3:$A$4341,N$1,'United Data'!$C$3:$C$4341,$A831,'United Data'!$B$3:$B$4341,"&lt;&gt;Off-street")&gt;0,1,0)</f>
        <v>0</v>
      </c>
      <c r="O831">
        <f>IF(COUNTIFS('United Data'!$A$3:$A$4341,O$1,'United Data'!$C$3:$C$4341,$A831,'United Data'!$B$3:$B$4341,"&lt;&gt;Off-street")&gt;0,1,0)</f>
        <v>0</v>
      </c>
      <c r="P831">
        <f>IF(COUNTIFS('United Data'!$A$3:$A$4341,P$1,'United Data'!$C$3:$C$4341,$A831,'United Data'!$B$3:$B$4341,"&lt;&gt;Off-street")&gt;0,1,0)</f>
        <v>0</v>
      </c>
      <c r="Q831">
        <f>IF(COUNTIFS('United Data'!$A$3:$A$4341,Q$1,'United Data'!$C$3:$C$4341,$A831,'United Data'!$B$3:$B$4341,"&lt;&gt;Off-street")&gt;0,1,0)</f>
        <v>0</v>
      </c>
      <c r="R831">
        <f>IF(COUNTIFS('United Data'!$A$3:$A$4341,R$1,'United Data'!$C$3:$C$4341,$A831,'United Data'!$B$3:$B$4341,"&lt;&gt;Off-street")&gt;0,1,0)</f>
        <v>0</v>
      </c>
      <c r="S831">
        <f t="shared" si="24"/>
        <v>1</v>
      </c>
      <c r="T831">
        <f t="shared" si="25"/>
        <v>1</v>
      </c>
    </row>
    <row r="832" spans="1:20" x14ac:dyDescent="0.2">
      <c r="A832" t="s">
        <v>863</v>
      </c>
      <c r="B832">
        <f>IF(COUNTIFS('United Data'!$A$3:$A$4341,B$1,'United Data'!$C$3:$C$4341,$A832,'United Data'!$B$3:$B$4341,"&lt;&gt;Off-street")&gt;0,1,0)</f>
        <v>0</v>
      </c>
      <c r="C832">
        <f>IF(COUNTIFS('United Data'!$A$3:$A$4341,C$1,'United Data'!$C$3:$C$4341,$A832,'United Data'!$B$3:$B$4341,"&lt;&gt;Off-street")&gt;0,1,0)</f>
        <v>0</v>
      </c>
      <c r="D832">
        <f>IF(COUNTIFS('United Data'!$A$3:$A$4341,D$1,'United Data'!$C$3:$C$4341,$A832,'United Data'!$B$3:$B$4341,"&lt;&gt;Off-street")&gt;0,1,0)</f>
        <v>0</v>
      </c>
      <c r="E832">
        <f>IF(COUNTIFS('United Data'!$A$3:$A$4341,E$1,'United Data'!$C$3:$C$4341,$A832,'United Data'!$B$3:$B$4341,"&lt;&gt;Off-street")&gt;0,1,0)</f>
        <v>1</v>
      </c>
      <c r="F832">
        <f>IF(COUNTIFS('United Data'!$A$3:$A$4341,F$1,'United Data'!$C$3:$C$4341,$A832,'United Data'!$B$3:$B$4341,"&lt;&gt;Off-street")&gt;0,1,0)</f>
        <v>0</v>
      </c>
      <c r="G832">
        <f>IF(COUNTIFS('United Data'!$A$3:$A$4341,G$1,'United Data'!$C$3:$C$4341,$A832,'United Data'!$B$3:$B$4341,"&lt;&gt;Off-street")&gt;0,1,0)</f>
        <v>0</v>
      </c>
      <c r="H832">
        <f>IF(COUNTIFS('United Data'!$A$3:$A$4341,H$1,'United Data'!$C$3:$C$4341,$A832,'United Data'!$B$3:$B$4341,"&lt;&gt;Off-street")&gt;0,1,0)</f>
        <v>0</v>
      </c>
      <c r="I832">
        <f>IF(COUNTIFS('United Data'!$A$3:$A$4341,I$1,'United Data'!$C$3:$C$4341,$A832,'United Data'!$B$3:$B$4341,"&lt;&gt;Off-street")&gt;0,1,0)</f>
        <v>0</v>
      </c>
      <c r="J832">
        <f>IF(COUNTIFS('United Data'!$A$3:$A$4341,J$1,'United Data'!$C$3:$C$4341,$A832,'United Data'!$B$3:$B$4341,"&lt;&gt;Off-street")&gt;0,1,0)</f>
        <v>0</v>
      </c>
      <c r="K832">
        <f>IF(COUNTIFS('United Data'!$A$3:$A$4341,K$1,'United Data'!$C$3:$C$4341,$A832,'United Data'!$B$3:$B$4341,"&lt;&gt;Off-street")&gt;0,1,0)</f>
        <v>0</v>
      </c>
      <c r="L832">
        <f>IF(COUNTIFS('United Data'!$A$3:$A$4341,L$1,'United Data'!$C$3:$C$4341,$A832,'United Data'!$B$3:$B$4341,"&lt;&gt;Off-street")&gt;0,1,0)</f>
        <v>0</v>
      </c>
      <c r="M832">
        <f>IF(COUNTIFS('United Data'!$A$3:$A$4341,M$1,'United Data'!$C$3:$C$4341,$A832,'United Data'!$B$3:$B$4341,"&lt;&gt;Off-street")&gt;0,1,0)</f>
        <v>0</v>
      </c>
      <c r="N832">
        <f>IF(COUNTIFS('United Data'!$A$3:$A$4341,N$1,'United Data'!$C$3:$C$4341,$A832,'United Data'!$B$3:$B$4341,"&lt;&gt;Off-street")&gt;0,1,0)</f>
        <v>0</v>
      </c>
      <c r="O832">
        <f>IF(COUNTIFS('United Data'!$A$3:$A$4341,O$1,'United Data'!$C$3:$C$4341,$A832,'United Data'!$B$3:$B$4341,"&lt;&gt;Off-street")&gt;0,1,0)</f>
        <v>0</v>
      </c>
      <c r="P832">
        <f>IF(COUNTIFS('United Data'!$A$3:$A$4341,P$1,'United Data'!$C$3:$C$4341,$A832,'United Data'!$B$3:$B$4341,"&lt;&gt;Off-street")&gt;0,1,0)</f>
        <v>0</v>
      </c>
      <c r="Q832">
        <f>IF(COUNTIFS('United Data'!$A$3:$A$4341,Q$1,'United Data'!$C$3:$C$4341,$A832,'United Data'!$B$3:$B$4341,"&lt;&gt;Off-street")&gt;0,1,0)</f>
        <v>0</v>
      </c>
      <c r="R832">
        <f>IF(COUNTIFS('United Data'!$A$3:$A$4341,R$1,'United Data'!$C$3:$C$4341,$A832,'United Data'!$B$3:$B$4341,"&lt;&gt;Off-street")&gt;0,1,0)</f>
        <v>0</v>
      </c>
      <c r="S832">
        <f t="shared" si="24"/>
        <v>1</v>
      </c>
      <c r="T832">
        <f t="shared" si="25"/>
        <v>1</v>
      </c>
    </row>
    <row r="833" spans="1:20" x14ac:dyDescent="0.2">
      <c r="A833" t="s">
        <v>864</v>
      </c>
      <c r="B833">
        <f>IF(COUNTIFS('United Data'!$A$3:$A$4341,B$1,'United Data'!$C$3:$C$4341,$A833,'United Data'!$B$3:$B$4341,"&lt;&gt;Off-street")&gt;0,1,0)</f>
        <v>0</v>
      </c>
      <c r="C833">
        <f>IF(COUNTIFS('United Data'!$A$3:$A$4341,C$1,'United Data'!$C$3:$C$4341,$A833,'United Data'!$B$3:$B$4341,"&lt;&gt;Off-street")&gt;0,1,0)</f>
        <v>0</v>
      </c>
      <c r="D833">
        <f>IF(COUNTIFS('United Data'!$A$3:$A$4341,D$1,'United Data'!$C$3:$C$4341,$A833,'United Data'!$B$3:$B$4341,"&lt;&gt;Off-street")&gt;0,1,0)</f>
        <v>0</v>
      </c>
      <c r="E833">
        <f>IF(COUNTIFS('United Data'!$A$3:$A$4341,E$1,'United Data'!$C$3:$C$4341,$A833,'United Data'!$B$3:$B$4341,"&lt;&gt;Off-street")&gt;0,1,0)</f>
        <v>1</v>
      </c>
      <c r="F833">
        <f>IF(COUNTIFS('United Data'!$A$3:$A$4341,F$1,'United Data'!$C$3:$C$4341,$A833,'United Data'!$B$3:$B$4341,"&lt;&gt;Off-street")&gt;0,1,0)</f>
        <v>0</v>
      </c>
      <c r="G833">
        <f>IF(COUNTIFS('United Data'!$A$3:$A$4341,G$1,'United Data'!$C$3:$C$4341,$A833,'United Data'!$B$3:$B$4341,"&lt;&gt;Off-street")&gt;0,1,0)</f>
        <v>0</v>
      </c>
      <c r="H833">
        <f>IF(COUNTIFS('United Data'!$A$3:$A$4341,H$1,'United Data'!$C$3:$C$4341,$A833,'United Data'!$B$3:$B$4341,"&lt;&gt;Off-street")&gt;0,1,0)</f>
        <v>0</v>
      </c>
      <c r="I833">
        <f>IF(COUNTIFS('United Data'!$A$3:$A$4341,I$1,'United Data'!$C$3:$C$4341,$A833,'United Data'!$B$3:$B$4341,"&lt;&gt;Off-street")&gt;0,1,0)</f>
        <v>0</v>
      </c>
      <c r="J833">
        <f>IF(COUNTIFS('United Data'!$A$3:$A$4341,J$1,'United Data'!$C$3:$C$4341,$A833,'United Data'!$B$3:$B$4341,"&lt;&gt;Off-street")&gt;0,1,0)</f>
        <v>0</v>
      </c>
      <c r="K833">
        <f>IF(COUNTIFS('United Data'!$A$3:$A$4341,K$1,'United Data'!$C$3:$C$4341,$A833,'United Data'!$B$3:$B$4341,"&lt;&gt;Off-street")&gt;0,1,0)</f>
        <v>0</v>
      </c>
      <c r="L833">
        <f>IF(COUNTIFS('United Data'!$A$3:$A$4341,L$1,'United Data'!$C$3:$C$4341,$A833,'United Data'!$B$3:$B$4341,"&lt;&gt;Off-street")&gt;0,1,0)</f>
        <v>0</v>
      </c>
      <c r="M833">
        <f>IF(COUNTIFS('United Data'!$A$3:$A$4341,M$1,'United Data'!$C$3:$C$4341,$A833,'United Data'!$B$3:$B$4341,"&lt;&gt;Off-street")&gt;0,1,0)</f>
        <v>0</v>
      </c>
      <c r="N833">
        <f>IF(COUNTIFS('United Data'!$A$3:$A$4341,N$1,'United Data'!$C$3:$C$4341,$A833,'United Data'!$B$3:$B$4341,"&lt;&gt;Off-street")&gt;0,1,0)</f>
        <v>0</v>
      </c>
      <c r="O833">
        <f>IF(COUNTIFS('United Data'!$A$3:$A$4341,O$1,'United Data'!$C$3:$C$4341,$A833,'United Data'!$B$3:$B$4341,"&lt;&gt;Off-street")&gt;0,1,0)</f>
        <v>0</v>
      </c>
      <c r="P833">
        <f>IF(COUNTIFS('United Data'!$A$3:$A$4341,P$1,'United Data'!$C$3:$C$4341,$A833,'United Data'!$B$3:$B$4341,"&lt;&gt;Off-street")&gt;0,1,0)</f>
        <v>0</v>
      </c>
      <c r="Q833">
        <f>IF(COUNTIFS('United Data'!$A$3:$A$4341,Q$1,'United Data'!$C$3:$C$4341,$A833,'United Data'!$B$3:$B$4341,"&lt;&gt;Off-street")&gt;0,1,0)</f>
        <v>0</v>
      </c>
      <c r="R833">
        <f>IF(COUNTIFS('United Data'!$A$3:$A$4341,R$1,'United Data'!$C$3:$C$4341,$A833,'United Data'!$B$3:$B$4341,"&lt;&gt;Off-street")&gt;0,1,0)</f>
        <v>0</v>
      </c>
      <c r="S833">
        <f t="shared" si="24"/>
        <v>1</v>
      </c>
      <c r="T833">
        <f t="shared" si="25"/>
        <v>1</v>
      </c>
    </row>
    <row r="834" spans="1:20" x14ac:dyDescent="0.2">
      <c r="A834" t="s">
        <v>865</v>
      </c>
      <c r="B834">
        <f>IF(COUNTIFS('United Data'!$A$3:$A$4341,B$1,'United Data'!$C$3:$C$4341,$A834,'United Data'!$B$3:$B$4341,"&lt;&gt;Off-street")&gt;0,1,0)</f>
        <v>0</v>
      </c>
      <c r="C834">
        <f>IF(COUNTIFS('United Data'!$A$3:$A$4341,C$1,'United Data'!$C$3:$C$4341,$A834,'United Data'!$B$3:$B$4341,"&lt;&gt;Off-street")&gt;0,1,0)</f>
        <v>0</v>
      </c>
      <c r="D834">
        <f>IF(COUNTIFS('United Data'!$A$3:$A$4341,D$1,'United Data'!$C$3:$C$4341,$A834,'United Data'!$B$3:$B$4341,"&lt;&gt;Off-street")&gt;0,1,0)</f>
        <v>0</v>
      </c>
      <c r="E834">
        <f>IF(COUNTIFS('United Data'!$A$3:$A$4341,E$1,'United Data'!$C$3:$C$4341,$A834,'United Data'!$B$3:$B$4341,"&lt;&gt;Off-street")&gt;0,1,0)</f>
        <v>1</v>
      </c>
      <c r="F834">
        <f>IF(COUNTIFS('United Data'!$A$3:$A$4341,F$1,'United Data'!$C$3:$C$4341,$A834,'United Data'!$B$3:$B$4341,"&lt;&gt;Off-street")&gt;0,1,0)</f>
        <v>1</v>
      </c>
      <c r="G834">
        <f>IF(COUNTIFS('United Data'!$A$3:$A$4341,G$1,'United Data'!$C$3:$C$4341,$A834,'United Data'!$B$3:$B$4341,"&lt;&gt;Off-street")&gt;0,1,0)</f>
        <v>0</v>
      </c>
      <c r="H834">
        <f>IF(COUNTIFS('United Data'!$A$3:$A$4341,H$1,'United Data'!$C$3:$C$4341,$A834,'United Data'!$B$3:$B$4341,"&lt;&gt;Off-street")&gt;0,1,0)</f>
        <v>0</v>
      </c>
      <c r="I834">
        <f>IF(COUNTIFS('United Data'!$A$3:$A$4341,I$1,'United Data'!$C$3:$C$4341,$A834,'United Data'!$B$3:$B$4341,"&lt;&gt;Off-street")&gt;0,1,0)</f>
        <v>0</v>
      </c>
      <c r="J834">
        <f>IF(COUNTIFS('United Data'!$A$3:$A$4341,J$1,'United Data'!$C$3:$C$4341,$A834,'United Data'!$B$3:$B$4341,"&lt;&gt;Off-street")&gt;0,1,0)</f>
        <v>0</v>
      </c>
      <c r="K834">
        <f>IF(COUNTIFS('United Data'!$A$3:$A$4341,K$1,'United Data'!$C$3:$C$4341,$A834,'United Data'!$B$3:$B$4341,"&lt;&gt;Off-street")&gt;0,1,0)</f>
        <v>0</v>
      </c>
      <c r="L834">
        <f>IF(COUNTIFS('United Data'!$A$3:$A$4341,L$1,'United Data'!$C$3:$C$4341,$A834,'United Data'!$B$3:$B$4341,"&lt;&gt;Off-street")&gt;0,1,0)</f>
        <v>0</v>
      </c>
      <c r="M834">
        <f>IF(COUNTIFS('United Data'!$A$3:$A$4341,M$1,'United Data'!$C$3:$C$4341,$A834,'United Data'!$B$3:$B$4341,"&lt;&gt;Off-street")&gt;0,1,0)</f>
        <v>0</v>
      </c>
      <c r="N834">
        <f>IF(COUNTIFS('United Data'!$A$3:$A$4341,N$1,'United Data'!$C$3:$C$4341,$A834,'United Data'!$B$3:$B$4341,"&lt;&gt;Off-street")&gt;0,1,0)</f>
        <v>0</v>
      </c>
      <c r="O834">
        <f>IF(COUNTIFS('United Data'!$A$3:$A$4341,O$1,'United Data'!$C$3:$C$4341,$A834,'United Data'!$B$3:$B$4341,"&lt;&gt;Off-street")&gt;0,1,0)</f>
        <v>0</v>
      </c>
      <c r="P834">
        <f>IF(COUNTIFS('United Data'!$A$3:$A$4341,P$1,'United Data'!$C$3:$C$4341,$A834,'United Data'!$B$3:$B$4341,"&lt;&gt;Off-street")&gt;0,1,0)</f>
        <v>0</v>
      </c>
      <c r="Q834">
        <f>IF(COUNTIFS('United Data'!$A$3:$A$4341,Q$1,'United Data'!$C$3:$C$4341,$A834,'United Data'!$B$3:$B$4341,"&lt;&gt;Off-street")&gt;0,1,0)</f>
        <v>0</v>
      </c>
      <c r="R834">
        <f>IF(COUNTIFS('United Data'!$A$3:$A$4341,R$1,'United Data'!$C$3:$C$4341,$A834,'United Data'!$B$3:$B$4341,"&lt;&gt;Off-street")&gt;0,1,0)</f>
        <v>0</v>
      </c>
      <c r="S834">
        <f t="shared" ref="S834:S897" si="26">SUM(B834:R834)</f>
        <v>2</v>
      </c>
      <c r="T834">
        <f t="shared" ref="T834:T897" si="27">B834+SUMPRODUCT(--(C834:R834&gt;B834:Q834))</f>
        <v>1</v>
      </c>
    </row>
    <row r="835" spans="1:20" x14ac:dyDescent="0.2">
      <c r="A835" t="s">
        <v>866</v>
      </c>
      <c r="B835">
        <f>IF(COUNTIFS('United Data'!$A$3:$A$4341,B$1,'United Data'!$C$3:$C$4341,$A835,'United Data'!$B$3:$B$4341,"&lt;&gt;Off-street")&gt;0,1,0)</f>
        <v>0</v>
      </c>
      <c r="C835">
        <f>IF(COUNTIFS('United Data'!$A$3:$A$4341,C$1,'United Data'!$C$3:$C$4341,$A835,'United Data'!$B$3:$B$4341,"&lt;&gt;Off-street")&gt;0,1,0)</f>
        <v>0</v>
      </c>
      <c r="D835">
        <f>IF(COUNTIFS('United Data'!$A$3:$A$4341,D$1,'United Data'!$C$3:$C$4341,$A835,'United Data'!$B$3:$B$4341,"&lt;&gt;Off-street")&gt;0,1,0)</f>
        <v>0</v>
      </c>
      <c r="E835">
        <f>IF(COUNTIFS('United Data'!$A$3:$A$4341,E$1,'United Data'!$C$3:$C$4341,$A835,'United Data'!$B$3:$B$4341,"&lt;&gt;Off-street")&gt;0,1,0)</f>
        <v>1</v>
      </c>
      <c r="F835">
        <f>IF(COUNTIFS('United Data'!$A$3:$A$4341,F$1,'United Data'!$C$3:$C$4341,$A835,'United Data'!$B$3:$B$4341,"&lt;&gt;Off-street")&gt;0,1,0)</f>
        <v>0</v>
      </c>
      <c r="G835">
        <f>IF(COUNTIFS('United Data'!$A$3:$A$4341,G$1,'United Data'!$C$3:$C$4341,$A835,'United Data'!$B$3:$B$4341,"&lt;&gt;Off-street")&gt;0,1,0)</f>
        <v>0</v>
      </c>
      <c r="H835">
        <f>IF(COUNTIFS('United Data'!$A$3:$A$4341,H$1,'United Data'!$C$3:$C$4341,$A835,'United Data'!$B$3:$B$4341,"&lt;&gt;Off-street")&gt;0,1,0)</f>
        <v>0</v>
      </c>
      <c r="I835">
        <f>IF(COUNTIFS('United Data'!$A$3:$A$4341,I$1,'United Data'!$C$3:$C$4341,$A835,'United Data'!$B$3:$B$4341,"&lt;&gt;Off-street")&gt;0,1,0)</f>
        <v>0</v>
      </c>
      <c r="J835">
        <f>IF(COUNTIFS('United Data'!$A$3:$A$4341,J$1,'United Data'!$C$3:$C$4341,$A835,'United Data'!$B$3:$B$4341,"&lt;&gt;Off-street")&gt;0,1,0)</f>
        <v>0</v>
      </c>
      <c r="K835">
        <f>IF(COUNTIFS('United Data'!$A$3:$A$4341,K$1,'United Data'!$C$3:$C$4341,$A835,'United Data'!$B$3:$B$4341,"&lt;&gt;Off-street")&gt;0,1,0)</f>
        <v>0</v>
      </c>
      <c r="L835">
        <f>IF(COUNTIFS('United Data'!$A$3:$A$4341,L$1,'United Data'!$C$3:$C$4341,$A835,'United Data'!$B$3:$B$4341,"&lt;&gt;Off-street")&gt;0,1,0)</f>
        <v>0</v>
      </c>
      <c r="M835">
        <f>IF(COUNTIFS('United Data'!$A$3:$A$4341,M$1,'United Data'!$C$3:$C$4341,$A835,'United Data'!$B$3:$B$4341,"&lt;&gt;Off-street")&gt;0,1,0)</f>
        <v>0</v>
      </c>
      <c r="N835">
        <f>IF(COUNTIFS('United Data'!$A$3:$A$4341,N$1,'United Data'!$C$3:$C$4341,$A835,'United Data'!$B$3:$B$4341,"&lt;&gt;Off-street")&gt;0,1,0)</f>
        <v>0</v>
      </c>
      <c r="O835">
        <f>IF(COUNTIFS('United Data'!$A$3:$A$4341,O$1,'United Data'!$C$3:$C$4341,$A835,'United Data'!$B$3:$B$4341,"&lt;&gt;Off-street")&gt;0,1,0)</f>
        <v>0</v>
      </c>
      <c r="P835">
        <f>IF(COUNTIFS('United Data'!$A$3:$A$4341,P$1,'United Data'!$C$3:$C$4341,$A835,'United Data'!$B$3:$B$4341,"&lt;&gt;Off-street")&gt;0,1,0)</f>
        <v>0</v>
      </c>
      <c r="Q835">
        <f>IF(COUNTIFS('United Data'!$A$3:$A$4341,Q$1,'United Data'!$C$3:$C$4341,$A835,'United Data'!$B$3:$B$4341,"&lt;&gt;Off-street")&gt;0,1,0)</f>
        <v>0</v>
      </c>
      <c r="R835">
        <f>IF(COUNTIFS('United Data'!$A$3:$A$4341,R$1,'United Data'!$C$3:$C$4341,$A835,'United Data'!$B$3:$B$4341,"&lt;&gt;Off-street")&gt;0,1,0)</f>
        <v>0</v>
      </c>
      <c r="S835">
        <f t="shared" si="26"/>
        <v>1</v>
      </c>
      <c r="T835">
        <f t="shared" si="27"/>
        <v>1</v>
      </c>
    </row>
    <row r="836" spans="1:20" x14ac:dyDescent="0.2">
      <c r="A836" t="s">
        <v>867</v>
      </c>
      <c r="B836">
        <f>IF(COUNTIFS('United Data'!$A$3:$A$4341,B$1,'United Data'!$C$3:$C$4341,$A836,'United Data'!$B$3:$B$4341,"&lt;&gt;Off-street")&gt;0,1,0)</f>
        <v>0</v>
      </c>
      <c r="C836">
        <f>IF(COUNTIFS('United Data'!$A$3:$A$4341,C$1,'United Data'!$C$3:$C$4341,$A836,'United Data'!$B$3:$B$4341,"&lt;&gt;Off-street")&gt;0,1,0)</f>
        <v>0</v>
      </c>
      <c r="D836">
        <f>IF(COUNTIFS('United Data'!$A$3:$A$4341,D$1,'United Data'!$C$3:$C$4341,$A836,'United Data'!$B$3:$B$4341,"&lt;&gt;Off-street")&gt;0,1,0)</f>
        <v>0</v>
      </c>
      <c r="E836">
        <f>IF(COUNTIFS('United Data'!$A$3:$A$4341,E$1,'United Data'!$C$3:$C$4341,$A836,'United Data'!$B$3:$B$4341,"&lt;&gt;Off-street")&gt;0,1,0)</f>
        <v>1</v>
      </c>
      <c r="F836">
        <f>IF(COUNTIFS('United Data'!$A$3:$A$4341,F$1,'United Data'!$C$3:$C$4341,$A836,'United Data'!$B$3:$B$4341,"&lt;&gt;Off-street")&gt;0,1,0)</f>
        <v>1</v>
      </c>
      <c r="G836">
        <f>IF(COUNTIFS('United Data'!$A$3:$A$4341,G$1,'United Data'!$C$3:$C$4341,$A836,'United Data'!$B$3:$B$4341,"&lt;&gt;Off-street")&gt;0,1,0)</f>
        <v>0</v>
      </c>
      <c r="H836">
        <f>IF(COUNTIFS('United Data'!$A$3:$A$4341,H$1,'United Data'!$C$3:$C$4341,$A836,'United Data'!$B$3:$B$4341,"&lt;&gt;Off-street")&gt;0,1,0)</f>
        <v>0</v>
      </c>
      <c r="I836">
        <f>IF(COUNTIFS('United Data'!$A$3:$A$4341,I$1,'United Data'!$C$3:$C$4341,$A836,'United Data'!$B$3:$B$4341,"&lt;&gt;Off-street")&gt;0,1,0)</f>
        <v>0</v>
      </c>
      <c r="J836">
        <f>IF(COUNTIFS('United Data'!$A$3:$A$4341,J$1,'United Data'!$C$3:$C$4341,$A836,'United Data'!$B$3:$B$4341,"&lt;&gt;Off-street")&gt;0,1,0)</f>
        <v>0</v>
      </c>
      <c r="K836">
        <f>IF(COUNTIFS('United Data'!$A$3:$A$4341,K$1,'United Data'!$C$3:$C$4341,$A836,'United Data'!$B$3:$B$4341,"&lt;&gt;Off-street")&gt;0,1,0)</f>
        <v>0</v>
      </c>
      <c r="L836">
        <f>IF(COUNTIFS('United Data'!$A$3:$A$4341,L$1,'United Data'!$C$3:$C$4341,$A836,'United Data'!$B$3:$B$4341,"&lt;&gt;Off-street")&gt;0,1,0)</f>
        <v>0</v>
      </c>
      <c r="M836">
        <f>IF(COUNTIFS('United Data'!$A$3:$A$4341,M$1,'United Data'!$C$3:$C$4341,$A836,'United Data'!$B$3:$B$4341,"&lt;&gt;Off-street")&gt;0,1,0)</f>
        <v>0</v>
      </c>
      <c r="N836">
        <f>IF(COUNTIFS('United Data'!$A$3:$A$4341,N$1,'United Data'!$C$3:$C$4341,$A836,'United Data'!$B$3:$B$4341,"&lt;&gt;Off-street")&gt;0,1,0)</f>
        <v>0</v>
      </c>
      <c r="O836">
        <f>IF(COUNTIFS('United Data'!$A$3:$A$4341,O$1,'United Data'!$C$3:$C$4341,$A836,'United Data'!$B$3:$B$4341,"&lt;&gt;Off-street")&gt;0,1,0)</f>
        <v>0</v>
      </c>
      <c r="P836">
        <f>IF(COUNTIFS('United Data'!$A$3:$A$4341,P$1,'United Data'!$C$3:$C$4341,$A836,'United Data'!$B$3:$B$4341,"&lt;&gt;Off-street")&gt;0,1,0)</f>
        <v>0</v>
      </c>
      <c r="Q836">
        <f>IF(COUNTIFS('United Data'!$A$3:$A$4341,Q$1,'United Data'!$C$3:$C$4341,$A836,'United Data'!$B$3:$B$4341,"&lt;&gt;Off-street")&gt;0,1,0)</f>
        <v>0</v>
      </c>
      <c r="R836">
        <f>IF(COUNTIFS('United Data'!$A$3:$A$4341,R$1,'United Data'!$C$3:$C$4341,$A836,'United Data'!$B$3:$B$4341,"&lt;&gt;Off-street")&gt;0,1,0)</f>
        <v>0</v>
      </c>
      <c r="S836">
        <f t="shared" si="26"/>
        <v>2</v>
      </c>
      <c r="T836">
        <f t="shared" si="27"/>
        <v>1</v>
      </c>
    </row>
    <row r="837" spans="1:20" x14ac:dyDescent="0.2">
      <c r="A837" t="s">
        <v>868</v>
      </c>
      <c r="B837">
        <f>IF(COUNTIFS('United Data'!$A$3:$A$4341,B$1,'United Data'!$C$3:$C$4341,$A837,'United Data'!$B$3:$B$4341,"&lt;&gt;Off-street")&gt;0,1,0)</f>
        <v>0</v>
      </c>
      <c r="C837">
        <f>IF(COUNTIFS('United Data'!$A$3:$A$4341,C$1,'United Data'!$C$3:$C$4341,$A837,'United Data'!$B$3:$B$4341,"&lt;&gt;Off-street")&gt;0,1,0)</f>
        <v>0</v>
      </c>
      <c r="D837">
        <f>IF(COUNTIFS('United Data'!$A$3:$A$4341,D$1,'United Data'!$C$3:$C$4341,$A837,'United Data'!$B$3:$B$4341,"&lt;&gt;Off-street")&gt;0,1,0)</f>
        <v>0</v>
      </c>
      <c r="E837">
        <f>IF(COUNTIFS('United Data'!$A$3:$A$4341,E$1,'United Data'!$C$3:$C$4341,$A837,'United Data'!$B$3:$B$4341,"&lt;&gt;Off-street")&gt;0,1,0)</f>
        <v>1</v>
      </c>
      <c r="F837">
        <f>IF(COUNTIFS('United Data'!$A$3:$A$4341,F$1,'United Data'!$C$3:$C$4341,$A837,'United Data'!$B$3:$B$4341,"&lt;&gt;Off-street")&gt;0,1,0)</f>
        <v>1</v>
      </c>
      <c r="G837">
        <f>IF(COUNTIFS('United Data'!$A$3:$A$4341,G$1,'United Data'!$C$3:$C$4341,$A837,'United Data'!$B$3:$B$4341,"&lt;&gt;Off-street")&gt;0,1,0)</f>
        <v>0</v>
      </c>
      <c r="H837">
        <f>IF(COUNTIFS('United Data'!$A$3:$A$4341,H$1,'United Data'!$C$3:$C$4341,$A837,'United Data'!$B$3:$B$4341,"&lt;&gt;Off-street")&gt;0,1,0)</f>
        <v>0</v>
      </c>
      <c r="I837">
        <f>IF(COUNTIFS('United Data'!$A$3:$A$4341,I$1,'United Data'!$C$3:$C$4341,$A837,'United Data'!$B$3:$B$4341,"&lt;&gt;Off-street")&gt;0,1,0)</f>
        <v>1</v>
      </c>
      <c r="J837">
        <f>IF(COUNTIFS('United Data'!$A$3:$A$4341,J$1,'United Data'!$C$3:$C$4341,$A837,'United Data'!$B$3:$B$4341,"&lt;&gt;Off-street")&gt;0,1,0)</f>
        <v>0</v>
      </c>
      <c r="K837">
        <f>IF(COUNTIFS('United Data'!$A$3:$A$4341,K$1,'United Data'!$C$3:$C$4341,$A837,'United Data'!$B$3:$B$4341,"&lt;&gt;Off-street")&gt;0,1,0)</f>
        <v>0</v>
      </c>
      <c r="L837">
        <f>IF(COUNTIFS('United Data'!$A$3:$A$4341,L$1,'United Data'!$C$3:$C$4341,$A837,'United Data'!$B$3:$B$4341,"&lt;&gt;Off-street")&gt;0,1,0)</f>
        <v>0</v>
      </c>
      <c r="M837">
        <f>IF(COUNTIFS('United Data'!$A$3:$A$4341,M$1,'United Data'!$C$3:$C$4341,$A837,'United Data'!$B$3:$B$4341,"&lt;&gt;Off-street")&gt;0,1,0)</f>
        <v>0</v>
      </c>
      <c r="N837">
        <f>IF(COUNTIFS('United Data'!$A$3:$A$4341,N$1,'United Data'!$C$3:$C$4341,$A837,'United Data'!$B$3:$B$4341,"&lt;&gt;Off-street")&gt;0,1,0)</f>
        <v>0</v>
      </c>
      <c r="O837">
        <f>IF(COUNTIFS('United Data'!$A$3:$A$4341,O$1,'United Data'!$C$3:$C$4341,$A837,'United Data'!$B$3:$B$4341,"&lt;&gt;Off-street")&gt;0,1,0)</f>
        <v>0</v>
      </c>
      <c r="P837">
        <f>IF(COUNTIFS('United Data'!$A$3:$A$4341,P$1,'United Data'!$C$3:$C$4341,$A837,'United Data'!$B$3:$B$4341,"&lt;&gt;Off-street")&gt;0,1,0)</f>
        <v>0</v>
      </c>
      <c r="Q837">
        <f>IF(COUNTIFS('United Data'!$A$3:$A$4341,Q$1,'United Data'!$C$3:$C$4341,$A837,'United Data'!$B$3:$B$4341,"&lt;&gt;Off-street")&gt;0,1,0)</f>
        <v>0</v>
      </c>
      <c r="R837">
        <f>IF(COUNTIFS('United Data'!$A$3:$A$4341,R$1,'United Data'!$C$3:$C$4341,$A837,'United Data'!$B$3:$B$4341,"&lt;&gt;Off-street")&gt;0,1,0)</f>
        <v>0</v>
      </c>
      <c r="S837">
        <f t="shared" si="26"/>
        <v>3</v>
      </c>
      <c r="T837">
        <f t="shared" si="27"/>
        <v>2</v>
      </c>
    </row>
    <row r="838" spans="1:20" x14ac:dyDescent="0.2">
      <c r="A838" t="s">
        <v>869</v>
      </c>
      <c r="B838">
        <f>IF(COUNTIFS('United Data'!$A$3:$A$4341,B$1,'United Data'!$C$3:$C$4341,$A838,'United Data'!$B$3:$B$4341,"&lt;&gt;Off-street")&gt;0,1,0)</f>
        <v>0</v>
      </c>
      <c r="C838">
        <f>IF(COUNTIFS('United Data'!$A$3:$A$4341,C$1,'United Data'!$C$3:$C$4341,$A838,'United Data'!$B$3:$B$4341,"&lt;&gt;Off-street")&gt;0,1,0)</f>
        <v>0</v>
      </c>
      <c r="D838">
        <f>IF(COUNTIFS('United Data'!$A$3:$A$4341,D$1,'United Data'!$C$3:$C$4341,$A838,'United Data'!$B$3:$B$4341,"&lt;&gt;Off-street")&gt;0,1,0)</f>
        <v>0</v>
      </c>
      <c r="E838">
        <f>IF(COUNTIFS('United Data'!$A$3:$A$4341,E$1,'United Data'!$C$3:$C$4341,$A838,'United Data'!$B$3:$B$4341,"&lt;&gt;Off-street")&gt;0,1,0)</f>
        <v>1</v>
      </c>
      <c r="F838">
        <f>IF(COUNTIFS('United Data'!$A$3:$A$4341,F$1,'United Data'!$C$3:$C$4341,$A838,'United Data'!$B$3:$B$4341,"&lt;&gt;Off-street")&gt;0,1,0)</f>
        <v>1</v>
      </c>
      <c r="G838">
        <f>IF(COUNTIFS('United Data'!$A$3:$A$4341,G$1,'United Data'!$C$3:$C$4341,$A838,'United Data'!$B$3:$B$4341,"&lt;&gt;Off-street")&gt;0,1,0)</f>
        <v>0</v>
      </c>
      <c r="H838">
        <f>IF(COUNTIFS('United Data'!$A$3:$A$4341,H$1,'United Data'!$C$3:$C$4341,$A838,'United Data'!$B$3:$B$4341,"&lt;&gt;Off-street")&gt;0,1,0)</f>
        <v>0</v>
      </c>
      <c r="I838">
        <f>IF(COUNTIFS('United Data'!$A$3:$A$4341,I$1,'United Data'!$C$3:$C$4341,$A838,'United Data'!$B$3:$B$4341,"&lt;&gt;Off-street")&gt;0,1,0)</f>
        <v>1</v>
      </c>
      <c r="J838">
        <f>IF(COUNTIFS('United Data'!$A$3:$A$4341,J$1,'United Data'!$C$3:$C$4341,$A838,'United Data'!$B$3:$B$4341,"&lt;&gt;Off-street")&gt;0,1,0)</f>
        <v>0</v>
      </c>
      <c r="K838">
        <f>IF(COUNTIFS('United Data'!$A$3:$A$4341,K$1,'United Data'!$C$3:$C$4341,$A838,'United Data'!$B$3:$B$4341,"&lt;&gt;Off-street")&gt;0,1,0)</f>
        <v>0</v>
      </c>
      <c r="L838">
        <f>IF(COUNTIFS('United Data'!$A$3:$A$4341,L$1,'United Data'!$C$3:$C$4341,$A838,'United Data'!$B$3:$B$4341,"&lt;&gt;Off-street")&gt;0,1,0)</f>
        <v>0</v>
      </c>
      <c r="M838">
        <f>IF(COUNTIFS('United Data'!$A$3:$A$4341,M$1,'United Data'!$C$3:$C$4341,$A838,'United Data'!$B$3:$B$4341,"&lt;&gt;Off-street")&gt;0,1,0)</f>
        <v>0</v>
      </c>
      <c r="N838">
        <f>IF(COUNTIFS('United Data'!$A$3:$A$4341,N$1,'United Data'!$C$3:$C$4341,$A838,'United Data'!$B$3:$B$4341,"&lt;&gt;Off-street")&gt;0,1,0)</f>
        <v>0</v>
      </c>
      <c r="O838">
        <f>IF(COUNTIFS('United Data'!$A$3:$A$4341,O$1,'United Data'!$C$3:$C$4341,$A838,'United Data'!$B$3:$B$4341,"&lt;&gt;Off-street")&gt;0,1,0)</f>
        <v>0</v>
      </c>
      <c r="P838">
        <f>IF(COUNTIFS('United Data'!$A$3:$A$4341,P$1,'United Data'!$C$3:$C$4341,$A838,'United Data'!$B$3:$B$4341,"&lt;&gt;Off-street")&gt;0,1,0)</f>
        <v>0</v>
      </c>
      <c r="Q838">
        <f>IF(COUNTIFS('United Data'!$A$3:$A$4341,Q$1,'United Data'!$C$3:$C$4341,$A838,'United Data'!$B$3:$B$4341,"&lt;&gt;Off-street")&gt;0,1,0)</f>
        <v>0</v>
      </c>
      <c r="R838">
        <f>IF(COUNTIFS('United Data'!$A$3:$A$4341,R$1,'United Data'!$C$3:$C$4341,$A838,'United Data'!$B$3:$B$4341,"&lt;&gt;Off-street")&gt;0,1,0)</f>
        <v>0</v>
      </c>
      <c r="S838">
        <f t="shared" si="26"/>
        <v>3</v>
      </c>
      <c r="T838">
        <f t="shared" si="27"/>
        <v>2</v>
      </c>
    </row>
    <row r="839" spans="1:20" x14ac:dyDescent="0.2">
      <c r="A839" t="s">
        <v>870</v>
      </c>
      <c r="B839">
        <f>IF(COUNTIFS('United Data'!$A$3:$A$4341,B$1,'United Data'!$C$3:$C$4341,$A839,'United Data'!$B$3:$B$4341,"&lt;&gt;Off-street")&gt;0,1,0)</f>
        <v>0</v>
      </c>
      <c r="C839">
        <f>IF(COUNTIFS('United Data'!$A$3:$A$4341,C$1,'United Data'!$C$3:$C$4341,$A839,'United Data'!$B$3:$B$4341,"&lt;&gt;Off-street")&gt;0,1,0)</f>
        <v>0</v>
      </c>
      <c r="D839">
        <f>IF(COUNTIFS('United Data'!$A$3:$A$4341,D$1,'United Data'!$C$3:$C$4341,$A839,'United Data'!$B$3:$B$4341,"&lt;&gt;Off-street")&gt;0,1,0)</f>
        <v>0</v>
      </c>
      <c r="E839">
        <f>IF(COUNTIFS('United Data'!$A$3:$A$4341,E$1,'United Data'!$C$3:$C$4341,$A839,'United Data'!$B$3:$B$4341,"&lt;&gt;Off-street")&gt;0,1,0)</f>
        <v>1</v>
      </c>
      <c r="F839">
        <f>IF(COUNTIFS('United Data'!$A$3:$A$4341,F$1,'United Data'!$C$3:$C$4341,$A839,'United Data'!$B$3:$B$4341,"&lt;&gt;Off-street")&gt;0,1,0)</f>
        <v>1</v>
      </c>
      <c r="G839">
        <f>IF(COUNTIFS('United Data'!$A$3:$A$4341,G$1,'United Data'!$C$3:$C$4341,$A839,'United Data'!$B$3:$B$4341,"&lt;&gt;Off-street")&gt;0,1,0)</f>
        <v>0</v>
      </c>
      <c r="H839">
        <f>IF(COUNTIFS('United Data'!$A$3:$A$4341,H$1,'United Data'!$C$3:$C$4341,$A839,'United Data'!$B$3:$B$4341,"&lt;&gt;Off-street")&gt;0,1,0)</f>
        <v>0</v>
      </c>
      <c r="I839">
        <f>IF(COUNTIFS('United Data'!$A$3:$A$4341,I$1,'United Data'!$C$3:$C$4341,$A839,'United Data'!$B$3:$B$4341,"&lt;&gt;Off-street")&gt;0,1,0)</f>
        <v>1</v>
      </c>
      <c r="J839">
        <f>IF(COUNTIFS('United Data'!$A$3:$A$4341,J$1,'United Data'!$C$3:$C$4341,$A839,'United Data'!$B$3:$B$4341,"&lt;&gt;Off-street")&gt;0,1,0)</f>
        <v>0</v>
      </c>
      <c r="K839">
        <f>IF(COUNTIFS('United Data'!$A$3:$A$4341,K$1,'United Data'!$C$3:$C$4341,$A839,'United Data'!$B$3:$B$4341,"&lt;&gt;Off-street")&gt;0,1,0)</f>
        <v>0</v>
      </c>
      <c r="L839">
        <f>IF(COUNTIFS('United Data'!$A$3:$A$4341,L$1,'United Data'!$C$3:$C$4341,$A839,'United Data'!$B$3:$B$4341,"&lt;&gt;Off-street")&gt;0,1,0)</f>
        <v>0</v>
      </c>
      <c r="M839">
        <f>IF(COUNTIFS('United Data'!$A$3:$A$4341,M$1,'United Data'!$C$3:$C$4341,$A839,'United Data'!$B$3:$B$4341,"&lt;&gt;Off-street")&gt;0,1,0)</f>
        <v>0</v>
      </c>
      <c r="N839">
        <f>IF(COUNTIFS('United Data'!$A$3:$A$4341,N$1,'United Data'!$C$3:$C$4341,$A839,'United Data'!$B$3:$B$4341,"&lt;&gt;Off-street")&gt;0,1,0)</f>
        <v>0</v>
      </c>
      <c r="O839">
        <f>IF(COUNTIFS('United Data'!$A$3:$A$4341,O$1,'United Data'!$C$3:$C$4341,$A839,'United Data'!$B$3:$B$4341,"&lt;&gt;Off-street")&gt;0,1,0)</f>
        <v>0</v>
      </c>
      <c r="P839">
        <f>IF(COUNTIFS('United Data'!$A$3:$A$4341,P$1,'United Data'!$C$3:$C$4341,$A839,'United Data'!$B$3:$B$4341,"&lt;&gt;Off-street")&gt;0,1,0)</f>
        <v>0</v>
      </c>
      <c r="Q839">
        <f>IF(COUNTIFS('United Data'!$A$3:$A$4341,Q$1,'United Data'!$C$3:$C$4341,$A839,'United Data'!$B$3:$B$4341,"&lt;&gt;Off-street")&gt;0,1,0)</f>
        <v>0</v>
      </c>
      <c r="R839">
        <f>IF(COUNTIFS('United Data'!$A$3:$A$4341,R$1,'United Data'!$C$3:$C$4341,$A839,'United Data'!$B$3:$B$4341,"&lt;&gt;Off-street")&gt;0,1,0)</f>
        <v>0</v>
      </c>
      <c r="S839">
        <f t="shared" si="26"/>
        <v>3</v>
      </c>
      <c r="T839">
        <f t="shared" si="27"/>
        <v>2</v>
      </c>
    </row>
    <row r="840" spans="1:20" x14ac:dyDescent="0.2">
      <c r="A840" t="s">
        <v>871</v>
      </c>
      <c r="B840">
        <f>IF(COUNTIFS('United Data'!$A$3:$A$4341,B$1,'United Data'!$C$3:$C$4341,$A840,'United Data'!$B$3:$B$4341,"&lt;&gt;Off-street")&gt;0,1,0)</f>
        <v>0</v>
      </c>
      <c r="C840">
        <f>IF(COUNTIFS('United Data'!$A$3:$A$4341,C$1,'United Data'!$C$3:$C$4341,$A840,'United Data'!$B$3:$B$4341,"&lt;&gt;Off-street")&gt;0,1,0)</f>
        <v>0</v>
      </c>
      <c r="D840">
        <f>IF(COUNTIFS('United Data'!$A$3:$A$4341,D$1,'United Data'!$C$3:$C$4341,$A840,'United Data'!$B$3:$B$4341,"&lt;&gt;Off-street")&gt;0,1,0)</f>
        <v>0</v>
      </c>
      <c r="E840">
        <f>IF(COUNTIFS('United Data'!$A$3:$A$4341,E$1,'United Data'!$C$3:$C$4341,$A840,'United Data'!$B$3:$B$4341,"&lt;&gt;Off-street")&gt;0,1,0)</f>
        <v>1</v>
      </c>
      <c r="F840">
        <f>IF(COUNTIFS('United Data'!$A$3:$A$4341,F$1,'United Data'!$C$3:$C$4341,$A840,'United Data'!$B$3:$B$4341,"&lt;&gt;Off-street")&gt;0,1,0)</f>
        <v>0</v>
      </c>
      <c r="G840">
        <f>IF(COUNTIFS('United Data'!$A$3:$A$4341,G$1,'United Data'!$C$3:$C$4341,$A840,'United Data'!$B$3:$B$4341,"&lt;&gt;Off-street")&gt;0,1,0)</f>
        <v>0</v>
      </c>
      <c r="H840">
        <f>IF(COUNTIFS('United Data'!$A$3:$A$4341,H$1,'United Data'!$C$3:$C$4341,$A840,'United Data'!$B$3:$B$4341,"&lt;&gt;Off-street")&gt;0,1,0)</f>
        <v>0</v>
      </c>
      <c r="I840">
        <f>IF(COUNTIFS('United Data'!$A$3:$A$4341,I$1,'United Data'!$C$3:$C$4341,$A840,'United Data'!$B$3:$B$4341,"&lt;&gt;Off-street")&gt;0,1,0)</f>
        <v>0</v>
      </c>
      <c r="J840">
        <f>IF(COUNTIFS('United Data'!$A$3:$A$4341,J$1,'United Data'!$C$3:$C$4341,$A840,'United Data'!$B$3:$B$4341,"&lt;&gt;Off-street")&gt;0,1,0)</f>
        <v>0</v>
      </c>
      <c r="K840">
        <f>IF(COUNTIFS('United Data'!$A$3:$A$4341,K$1,'United Data'!$C$3:$C$4341,$A840,'United Data'!$B$3:$B$4341,"&lt;&gt;Off-street")&gt;0,1,0)</f>
        <v>0</v>
      </c>
      <c r="L840">
        <f>IF(COUNTIFS('United Data'!$A$3:$A$4341,L$1,'United Data'!$C$3:$C$4341,$A840,'United Data'!$B$3:$B$4341,"&lt;&gt;Off-street")&gt;0,1,0)</f>
        <v>0</v>
      </c>
      <c r="M840">
        <f>IF(COUNTIFS('United Data'!$A$3:$A$4341,M$1,'United Data'!$C$3:$C$4341,$A840,'United Data'!$B$3:$B$4341,"&lt;&gt;Off-street")&gt;0,1,0)</f>
        <v>0</v>
      </c>
      <c r="N840">
        <f>IF(COUNTIFS('United Data'!$A$3:$A$4341,N$1,'United Data'!$C$3:$C$4341,$A840,'United Data'!$B$3:$B$4341,"&lt;&gt;Off-street")&gt;0,1,0)</f>
        <v>0</v>
      </c>
      <c r="O840">
        <f>IF(COUNTIFS('United Data'!$A$3:$A$4341,O$1,'United Data'!$C$3:$C$4341,$A840,'United Data'!$B$3:$B$4341,"&lt;&gt;Off-street")&gt;0,1,0)</f>
        <v>0</v>
      </c>
      <c r="P840">
        <f>IF(COUNTIFS('United Data'!$A$3:$A$4341,P$1,'United Data'!$C$3:$C$4341,$A840,'United Data'!$B$3:$B$4341,"&lt;&gt;Off-street")&gt;0,1,0)</f>
        <v>0</v>
      </c>
      <c r="Q840">
        <f>IF(COUNTIFS('United Data'!$A$3:$A$4341,Q$1,'United Data'!$C$3:$C$4341,$A840,'United Data'!$B$3:$B$4341,"&lt;&gt;Off-street")&gt;0,1,0)</f>
        <v>0</v>
      </c>
      <c r="R840">
        <f>IF(COUNTIFS('United Data'!$A$3:$A$4341,R$1,'United Data'!$C$3:$C$4341,$A840,'United Data'!$B$3:$B$4341,"&lt;&gt;Off-street")&gt;0,1,0)</f>
        <v>0</v>
      </c>
      <c r="S840">
        <f t="shared" si="26"/>
        <v>1</v>
      </c>
      <c r="T840">
        <f t="shared" si="27"/>
        <v>1</v>
      </c>
    </row>
    <row r="841" spans="1:20" x14ac:dyDescent="0.2">
      <c r="A841" t="s">
        <v>872</v>
      </c>
      <c r="B841">
        <f>IF(COUNTIFS('United Data'!$A$3:$A$4341,B$1,'United Data'!$C$3:$C$4341,$A841,'United Data'!$B$3:$B$4341,"&lt;&gt;Off-street")&gt;0,1,0)</f>
        <v>0</v>
      </c>
      <c r="C841">
        <f>IF(COUNTIFS('United Data'!$A$3:$A$4341,C$1,'United Data'!$C$3:$C$4341,$A841,'United Data'!$B$3:$B$4341,"&lt;&gt;Off-street")&gt;0,1,0)</f>
        <v>0</v>
      </c>
      <c r="D841">
        <f>IF(COUNTIFS('United Data'!$A$3:$A$4341,D$1,'United Data'!$C$3:$C$4341,$A841,'United Data'!$B$3:$B$4341,"&lt;&gt;Off-street")&gt;0,1,0)</f>
        <v>0</v>
      </c>
      <c r="E841">
        <f>IF(COUNTIFS('United Data'!$A$3:$A$4341,E$1,'United Data'!$C$3:$C$4341,$A841,'United Data'!$B$3:$B$4341,"&lt;&gt;Off-street")&gt;0,1,0)</f>
        <v>1</v>
      </c>
      <c r="F841">
        <f>IF(COUNTIFS('United Data'!$A$3:$A$4341,F$1,'United Data'!$C$3:$C$4341,$A841,'United Data'!$B$3:$B$4341,"&lt;&gt;Off-street")&gt;0,1,0)</f>
        <v>1</v>
      </c>
      <c r="G841">
        <f>IF(COUNTIFS('United Data'!$A$3:$A$4341,G$1,'United Data'!$C$3:$C$4341,$A841,'United Data'!$B$3:$B$4341,"&lt;&gt;Off-street")&gt;0,1,0)</f>
        <v>0</v>
      </c>
      <c r="H841">
        <f>IF(COUNTIFS('United Data'!$A$3:$A$4341,H$1,'United Data'!$C$3:$C$4341,$A841,'United Data'!$B$3:$B$4341,"&lt;&gt;Off-street")&gt;0,1,0)</f>
        <v>0</v>
      </c>
      <c r="I841">
        <f>IF(COUNTIFS('United Data'!$A$3:$A$4341,I$1,'United Data'!$C$3:$C$4341,$A841,'United Data'!$B$3:$B$4341,"&lt;&gt;Off-street")&gt;0,1,0)</f>
        <v>0</v>
      </c>
      <c r="J841">
        <f>IF(COUNTIFS('United Data'!$A$3:$A$4341,J$1,'United Data'!$C$3:$C$4341,$A841,'United Data'!$B$3:$B$4341,"&lt;&gt;Off-street")&gt;0,1,0)</f>
        <v>0</v>
      </c>
      <c r="K841">
        <f>IF(COUNTIFS('United Data'!$A$3:$A$4341,K$1,'United Data'!$C$3:$C$4341,$A841,'United Data'!$B$3:$B$4341,"&lt;&gt;Off-street")&gt;0,1,0)</f>
        <v>0</v>
      </c>
      <c r="L841">
        <f>IF(COUNTIFS('United Data'!$A$3:$A$4341,L$1,'United Data'!$C$3:$C$4341,$A841,'United Data'!$B$3:$B$4341,"&lt;&gt;Off-street")&gt;0,1,0)</f>
        <v>0</v>
      </c>
      <c r="M841">
        <f>IF(COUNTIFS('United Data'!$A$3:$A$4341,M$1,'United Data'!$C$3:$C$4341,$A841,'United Data'!$B$3:$B$4341,"&lt;&gt;Off-street")&gt;0,1,0)</f>
        <v>0</v>
      </c>
      <c r="N841">
        <f>IF(COUNTIFS('United Data'!$A$3:$A$4341,N$1,'United Data'!$C$3:$C$4341,$A841,'United Data'!$B$3:$B$4341,"&lt;&gt;Off-street")&gt;0,1,0)</f>
        <v>0</v>
      </c>
      <c r="O841">
        <f>IF(COUNTIFS('United Data'!$A$3:$A$4341,O$1,'United Data'!$C$3:$C$4341,$A841,'United Data'!$B$3:$B$4341,"&lt;&gt;Off-street")&gt;0,1,0)</f>
        <v>0</v>
      </c>
      <c r="P841">
        <f>IF(COUNTIFS('United Data'!$A$3:$A$4341,P$1,'United Data'!$C$3:$C$4341,$A841,'United Data'!$B$3:$B$4341,"&lt;&gt;Off-street")&gt;0,1,0)</f>
        <v>0</v>
      </c>
      <c r="Q841">
        <f>IF(COUNTIFS('United Data'!$A$3:$A$4341,Q$1,'United Data'!$C$3:$C$4341,$A841,'United Data'!$B$3:$B$4341,"&lt;&gt;Off-street")&gt;0,1,0)</f>
        <v>0</v>
      </c>
      <c r="R841">
        <f>IF(COUNTIFS('United Data'!$A$3:$A$4341,R$1,'United Data'!$C$3:$C$4341,$A841,'United Data'!$B$3:$B$4341,"&lt;&gt;Off-street")&gt;0,1,0)</f>
        <v>0</v>
      </c>
      <c r="S841">
        <f t="shared" si="26"/>
        <v>2</v>
      </c>
      <c r="T841">
        <f t="shared" si="27"/>
        <v>1</v>
      </c>
    </row>
    <row r="842" spans="1:20" x14ac:dyDescent="0.2">
      <c r="A842" t="s">
        <v>873</v>
      </c>
      <c r="B842">
        <f>IF(COUNTIFS('United Data'!$A$3:$A$4341,B$1,'United Data'!$C$3:$C$4341,$A842,'United Data'!$B$3:$B$4341,"&lt;&gt;Off-street")&gt;0,1,0)</f>
        <v>0</v>
      </c>
      <c r="C842">
        <f>IF(COUNTIFS('United Data'!$A$3:$A$4341,C$1,'United Data'!$C$3:$C$4341,$A842,'United Data'!$B$3:$B$4341,"&lt;&gt;Off-street")&gt;0,1,0)</f>
        <v>0</v>
      </c>
      <c r="D842">
        <f>IF(COUNTIFS('United Data'!$A$3:$A$4341,D$1,'United Data'!$C$3:$C$4341,$A842,'United Data'!$B$3:$B$4341,"&lt;&gt;Off-street")&gt;0,1,0)</f>
        <v>0</v>
      </c>
      <c r="E842">
        <f>IF(COUNTIFS('United Data'!$A$3:$A$4341,E$1,'United Data'!$C$3:$C$4341,$A842,'United Data'!$B$3:$B$4341,"&lt;&gt;Off-street")&gt;0,1,0)</f>
        <v>1</v>
      </c>
      <c r="F842">
        <f>IF(COUNTIFS('United Data'!$A$3:$A$4341,F$1,'United Data'!$C$3:$C$4341,$A842,'United Data'!$B$3:$B$4341,"&lt;&gt;Off-street")&gt;0,1,0)</f>
        <v>1</v>
      </c>
      <c r="G842">
        <f>IF(COUNTIFS('United Data'!$A$3:$A$4341,G$1,'United Data'!$C$3:$C$4341,$A842,'United Data'!$B$3:$B$4341,"&lt;&gt;Off-street")&gt;0,1,0)</f>
        <v>0</v>
      </c>
      <c r="H842">
        <f>IF(COUNTIFS('United Data'!$A$3:$A$4341,H$1,'United Data'!$C$3:$C$4341,$A842,'United Data'!$B$3:$B$4341,"&lt;&gt;Off-street")&gt;0,1,0)</f>
        <v>0</v>
      </c>
      <c r="I842">
        <f>IF(COUNTIFS('United Data'!$A$3:$A$4341,I$1,'United Data'!$C$3:$C$4341,$A842,'United Data'!$B$3:$B$4341,"&lt;&gt;Off-street")&gt;0,1,0)</f>
        <v>1</v>
      </c>
      <c r="J842">
        <f>IF(COUNTIFS('United Data'!$A$3:$A$4341,J$1,'United Data'!$C$3:$C$4341,$A842,'United Data'!$B$3:$B$4341,"&lt;&gt;Off-street")&gt;0,1,0)</f>
        <v>0</v>
      </c>
      <c r="K842">
        <f>IF(COUNTIFS('United Data'!$A$3:$A$4341,K$1,'United Data'!$C$3:$C$4341,$A842,'United Data'!$B$3:$B$4341,"&lt;&gt;Off-street")&gt;0,1,0)</f>
        <v>0</v>
      </c>
      <c r="L842">
        <f>IF(COUNTIFS('United Data'!$A$3:$A$4341,L$1,'United Data'!$C$3:$C$4341,$A842,'United Data'!$B$3:$B$4341,"&lt;&gt;Off-street")&gt;0,1,0)</f>
        <v>0</v>
      </c>
      <c r="M842">
        <f>IF(COUNTIFS('United Data'!$A$3:$A$4341,M$1,'United Data'!$C$3:$C$4341,$A842,'United Data'!$B$3:$B$4341,"&lt;&gt;Off-street")&gt;0,1,0)</f>
        <v>0</v>
      </c>
      <c r="N842">
        <f>IF(COUNTIFS('United Data'!$A$3:$A$4341,N$1,'United Data'!$C$3:$C$4341,$A842,'United Data'!$B$3:$B$4341,"&lt;&gt;Off-street")&gt;0,1,0)</f>
        <v>0</v>
      </c>
      <c r="O842">
        <f>IF(COUNTIFS('United Data'!$A$3:$A$4341,O$1,'United Data'!$C$3:$C$4341,$A842,'United Data'!$B$3:$B$4341,"&lt;&gt;Off-street")&gt;0,1,0)</f>
        <v>0</v>
      </c>
      <c r="P842">
        <f>IF(COUNTIFS('United Data'!$A$3:$A$4341,P$1,'United Data'!$C$3:$C$4341,$A842,'United Data'!$B$3:$B$4341,"&lt;&gt;Off-street")&gt;0,1,0)</f>
        <v>0</v>
      </c>
      <c r="Q842">
        <f>IF(COUNTIFS('United Data'!$A$3:$A$4341,Q$1,'United Data'!$C$3:$C$4341,$A842,'United Data'!$B$3:$B$4341,"&lt;&gt;Off-street")&gt;0,1,0)</f>
        <v>0</v>
      </c>
      <c r="R842">
        <f>IF(COUNTIFS('United Data'!$A$3:$A$4341,R$1,'United Data'!$C$3:$C$4341,$A842,'United Data'!$B$3:$B$4341,"&lt;&gt;Off-street")&gt;0,1,0)</f>
        <v>0</v>
      </c>
      <c r="S842">
        <f t="shared" si="26"/>
        <v>3</v>
      </c>
      <c r="T842">
        <f t="shared" si="27"/>
        <v>2</v>
      </c>
    </row>
    <row r="843" spans="1:20" x14ac:dyDescent="0.2">
      <c r="A843" t="s">
        <v>874</v>
      </c>
      <c r="B843">
        <f>IF(COUNTIFS('United Data'!$A$3:$A$4341,B$1,'United Data'!$C$3:$C$4341,$A843,'United Data'!$B$3:$B$4341,"&lt;&gt;Off-street")&gt;0,1,0)</f>
        <v>0</v>
      </c>
      <c r="C843">
        <f>IF(COUNTIFS('United Data'!$A$3:$A$4341,C$1,'United Data'!$C$3:$C$4341,$A843,'United Data'!$B$3:$B$4341,"&lt;&gt;Off-street")&gt;0,1,0)</f>
        <v>0</v>
      </c>
      <c r="D843">
        <f>IF(COUNTIFS('United Data'!$A$3:$A$4341,D$1,'United Data'!$C$3:$C$4341,$A843,'United Data'!$B$3:$B$4341,"&lt;&gt;Off-street")&gt;0,1,0)</f>
        <v>0</v>
      </c>
      <c r="E843">
        <f>IF(COUNTIFS('United Data'!$A$3:$A$4341,E$1,'United Data'!$C$3:$C$4341,$A843,'United Data'!$B$3:$B$4341,"&lt;&gt;Off-street")&gt;0,1,0)</f>
        <v>1</v>
      </c>
      <c r="F843">
        <f>IF(COUNTIFS('United Data'!$A$3:$A$4341,F$1,'United Data'!$C$3:$C$4341,$A843,'United Data'!$B$3:$B$4341,"&lt;&gt;Off-street")&gt;0,1,0)</f>
        <v>0</v>
      </c>
      <c r="G843">
        <f>IF(COUNTIFS('United Data'!$A$3:$A$4341,G$1,'United Data'!$C$3:$C$4341,$A843,'United Data'!$B$3:$B$4341,"&lt;&gt;Off-street")&gt;0,1,0)</f>
        <v>0</v>
      </c>
      <c r="H843">
        <f>IF(COUNTIFS('United Data'!$A$3:$A$4341,H$1,'United Data'!$C$3:$C$4341,$A843,'United Data'!$B$3:$B$4341,"&lt;&gt;Off-street")&gt;0,1,0)</f>
        <v>0</v>
      </c>
      <c r="I843">
        <f>IF(COUNTIFS('United Data'!$A$3:$A$4341,I$1,'United Data'!$C$3:$C$4341,$A843,'United Data'!$B$3:$B$4341,"&lt;&gt;Off-street")&gt;0,1,0)</f>
        <v>0</v>
      </c>
      <c r="J843">
        <f>IF(COUNTIFS('United Data'!$A$3:$A$4341,J$1,'United Data'!$C$3:$C$4341,$A843,'United Data'!$B$3:$B$4341,"&lt;&gt;Off-street")&gt;0,1,0)</f>
        <v>0</v>
      </c>
      <c r="K843">
        <f>IF(COUNTIFS('United Data'!$A$3:$A$4341,K$1,'United Data'!$C$3:$C$4341,$A843,'United Data'!$B$3:$B$4341,"&lt;&gt;Off-street")&gt;0,1,0)</f>
        <v>0</v>
      </c>
      <c r="L843">
        <f>IF(COUNTIFS('United Data'!$A$3:$A$4341,L$1,'United Data'!$C$3:$C$4341,$A843,'United Data'!$B$3:$B$4341,"&lt;&gt;Off-street")&gt;0,1,0)</f>
        <v>0</v>
      </c>
      <c r="M843">
        <f>IF(COUNTIFS('United Data'!$A$3:$A$4341,M$1,'United Data'!$C$3:$C$4341,$A843,'United Data'!$B$3:$B$4341,"&lt;&gt;Off-street")&gt;0,1,0)</f>
        <v>0</v>
      </c>
      <c r="N843">
        <f>IF(COUNTIFS('United Data'!$A$3:$A$4341,N$1,'United Data'!$C$3:$C$4341,$A843,'United Data'!$B$3:$B$4341,"&lt;&gt;Off-street")&gt;0,1,0)</f>
        <v>0</v>
      </c>
      <c r="O843">
        <f>IF(COUNTIFS('United Data'!$A$3:$A$4341,O$1,'United Data'!$C$3:$C$4341,$A843,'United Data'!$B$3:$B$4341,"&lt;&gt;Off-street")&gt;0,1,0)</f>
        <v>0</v>
      </c>
      <c r="P843">
        <f>IF(COUNTIFS('United Data'!$A$3:$A$4341,P$1,'United Data'!$C$3:$C$4341,$A843,'United Data'!$B$3:$B$4341,"&lt;&gt;Off-street")&gt;0,1,0)</f>
        <v>0</v>
      </c>
      <c r="Q843">
        <f>IF(COUNTIFS('United Data'!$A$3:$A$4341,Q$1,'United Data'!$C$3:$C$4341,$A843,'United Data'!$B$3:$B$4341,"&lt;&gt;Off-street")&gt;0,1,0)</f>
        <v>0</v>
      </c>
      <c r="R843">
        <f>IF(COUNTIFS('United Data'!$A$3:$A$4341,R$1,'United Data'!$C$3:$C$4341,$A843,'United Data'!$B$3:$B$4341,"&lt;&gt;Off-street")&gt;0,1,0)</f>
        <v>0</v>
      </c>
      <c r="S843">
        <f t="shared" si="26"/>
        <v>1</v>
      </c>
      <c r="T843">
        <f t="shared" si="27"/>
        <v>1</v>
      </c>
    </row>
    <row r="844" spans="1:20" x14ac:dyDescent="0.2">
      <c r="A844" t="s">
        <v>885</v>
      </c>
      <c r="B844">
        <f>IF(COUNTIFS('United Data'!$A$3:$A$4341,B$1,'United Data'!$C$3:$C$4341,$A844,'United Data'!$B$3:$B$4341,"&lt;&gt;Off-street")&gt;0,1,0)</f>
        <v>0</v>
      </c>
      <c r="C844">
        <f>IF(COUNTIFS('United Data'!$A$3:$A$4341,C$1,'United Data'!$C$3:$C$4341,$A844,'United Data'!$B$3:$B$4341,"&lt;&gt;Off-street")&gt;0,1,0)</f>
        <v>0</v>
      </c>
      <c r="D844">
        <f>IF(COUNTIFS('United Data'!$A$3:$A$4341,D$1,'United Data'!$C$3:$C$4341,$A844,'United Data'!$B$3:$B$4341,"&lt;&gt;Off-street")&gt;0,1,0)</f>
        <v>0</v>
      </c>
      <c r="E844">
        <f>IF(COUNTIFS('United Data'!$A$3:$A$4341,E$1,'United Data'!$C$3:$C$4341,$A844,'United Data'!$B$3:$B$4341,"&lt;&gt;Off-street")&gt;0,1,0)</f>
        <v>0</v>
      </c>
      <c r="F844">
        <f>IF(COUNTIFS('United Data'!$A$3:$A$4341,F$1,'United Data'!$C$3:$C$4341,$A844,'United Data'!$B$3:$B$4341,"&lt;&gt;Off-street")&gt;0,1,0)</f>
        <v>1</v>
      </c>
      <c r="G844">
        <f>IF(COUNTIFS('United Data'!$A$3:$A$4341,G$1,'United Data'!$C$3:$C$4341,$A844,'United Data'!$B$3:$B$4341,"&lt;&gt;Off-street")&gt;0,1,0)</f>
        <v>0</v>
      </c>
      <c r="H844">
        <f>IF(COUNTIFS('United Data'!$A$3:$A$4341,H$1,'United Data'!$C$3:$C$4341,$A844,'United Data'!$B$3:$B$4341,"&lt;&gt;Off-street")&gt;0,1,0)</f>
        <v>0</v>
      </c>
      <c r="I844">
        <f>IF(COUNTIFS('United Data'!$A$3:$A$4341,I$1,'United Data'!$C$3:$C$4341,$A844,'United Data'!$B$3:$B$4341,"&lt;&gt;Off-street")&gt;0,1,0)</f>
        <v>1</v>
      </c>
      <c r="J844">
        <f>IF(COUNTIFS('United Data'!$A$3:$A$4341,J$1,'United Data'!$C$3:$C$4341,$A844,'United Data'!$B$3:$B$4341,"&lt;&gt;Off-street")&gt;0,1,0)</f>
        <v>0</v>
      </c>
      <c r="K844">
        <f>IF(COUNTIFS('United Data'!$A$3:$A$4341,K$1,'United Data'!$C$3:$C$4341,$A844,'United Data'!$B$3:$B$4341,"&lt;&gt;Off-street")&gt;0,1,0)</f>
        <v>0</v>
      </c>
      <c r="L844">
        <f>IF(COUNTIFS('United Data'!$A$3:$A$4341,L$1,'United Data'!$C$3:$C$4341,$A844,'United Data'!$B$3:$B$4341,"&lt;&gt;Off-street")&gt;0,1,0)</f>
        <v>0</v>
      </c>
      <c r="M844">
        <f>IF(COUNTIFS('United Data'!$A$3:$A$4341,M$1,'United Data'!$C$3:$C$4341,$A844,'United Data'!$B$3:$B$4341,"&lt;&gt;Off-street")&gt;0,1,0)</f>
        <v>1</v>
      </c>
      <c r="N844">
        <f>IF(COUNTIFS('United Data'!$A$3:$A$4341,N$1,'United Data'!$C$3:$C$4341,$A844,'United Data'!$B$3:$B$4341,"&lt;&gt;Off-street")&gt;0,1,0)</f>
        <v>0</v>
      </c>
      <c r="O844">
        <f>IF(COUNTIFS('United Data'!$A$3:$A$4341,O$1,'United Data'!$C$3:$C$4341,$A844,'United Data'!$B$3:$B$4341,"&lt;&gt;Off-street")&gt;0,1,0)</f>
        <v>1</v>
      </c>
      <c r="P844">
        <f>IF(COUNTIFS('United Data'!$A$3:$A$4341,P$1,'United Data'!$C$3:$C$4341,$A844,'United Data'!$B$3:$B$4341,"&lt;&gt;Off-street")&gt;0,1,0)</f>
        <v>1</v>
      </c>
      <c r="Q844">
        <f>IF(COUNTIFS('United Data'!$A$3:$A$4341,Q$1,'United Data'!$C$3:$C$4341,$A844,'United Data'!$B$3:$B$4341,"&lt;&gt;Off-street")&gt;0,1,0)</f>
        <v>0</v>
      </c>
      <c r="R844">
        <f>IF(COUNTIFS('United Data'!$A$3:$A$4341,R$1,'United Data'!$C$3:$C$4341,$A844,'United Data'!$B$3:$B$4341,"&lt;&gt;Off-street")&gt;0,1,0)</f>
        <v>0</v>
      </c>
      <c r="S844">
        <f t="shared" si="26"/>
        <v>5</v>
      </c>
      <c r="T844">
        <f t="shared" si="27"/>
        <v>4</v>
      </c>
    </row>
    <row r="845" spans="1:20" x14ac:dyDescent="0.2">
      <c r="A845" t="s">
        <v>883</v>
      </c>
      <c r="B845">
        <f>IF(COUNTIFS('United Data'!$A$3:$A$4341,B$1,'United Data'!$C$3:$C$4341,$A845,'United Data'!$B$3:$B$4341,"&lt;&gt;Off-street")&gt;0,1,0)</f>
        <v>0</v>
      </c>
      <c r="C845">
        <f>IF(COUNTIFS('United Data'!$A$3:$A$4341,C$1,'United Data'!$C$3:$C$4341,$A845,'United Data'!$B$3:$B$4341,"&lt;&gt;Off-street")&gt;0,1,0)</f>
        <v>0</v>
      </c>
      <c r="D845">
        <f>IF(COUNTIFS('United Data'!$A$3:$A$4341,D$1,'United Data'!$C$3:$C$4341,$A845,'United Data'!$B$3:$B$4341,"&lt;&gt;Off-street")&gt;0,1,0)</f>
        <v>0</v>
      </c>
      <c r="E845">
        <f>IF(COUNTIFS('United Data'!$A$3:$A$4341,E$1,'United Data'!$C$3:$C$4341,$A845,'United Data'!$B$3:$B$4341,"&lt;&gt;Off-street")&gt;0,1,0)</f>
        <v>0</v>
      </c>
      <c r="F845">
        <f>IF(COUNTIFS('United Data'!$A$3:$A$4341,F$1,'United Data'!$C$3:$C$4341,$A845,'United Data'!$B$3:$B$4341,"&lt;&gt;Off-street")&gt;0,1,0)</f>
        <v>1</v>
      </c>
      <c r="G845">
        <f>IF(COUNTIFS('United Data'!$A$3:$A$4341,G$1,'United Data'!$C$3:$C$4341,$A845,'United Data'!$B$3:$B$4341,"&lt;&gt;Off-street")&gt;0,1,0)</f>
        <v>0</v>
      </c>
      <c r="H845">
        <f>IF(COUNTIFS('United Data'!$A$3:$A$4341,H$1,'United Data'!$C$3:$C$4341,$A845,'United Data'!$B$3:$B$4341,"&lt;&gt;Off-street")&gt;0,1,0)</f>
        <v>0</v>
      </c>
      <c r="I845">
        <f>IF(COUNTIFS('United Data'!$A$3:$A$4341,I$1,'United Data'!$C$3:$C$4341,$A845,'United Data'!$B$3:$B$4341,"&lt;&gt;Off-street")&gt;0,1,0)</f>
        <v>1</v>
      </c>
      <c r="J845">
        <f>IF(COUNTIFS('United Data'!$A$3:$A$4341,J$1,'United Data'!$C$3:$C$4341,$A845,'United Data'!$B$3:$B$4341,"&lt;&gt;Off-street")&gt;0,1,0)</f>
        <v>0</v>
      </c>
      <c r="K845">
        <f>IF(COUNTIFS('United Data'!$A$3:$A$4341,K$1,'United Data'!$C$3:$C$4341,$A845,'United Data'!$B$3:$B$4341,"&lt;&gt;Off-street")&gt;0,1,0)</f>
        <v>0</v>
      </c>
      <c r="L845">
        <f>IF(COUNTIFS('United Data'!$A$3:$A$4341,L$1,'United Data'!$C$3:$C$4341,$A845,'United Data'!$B$3:$B$4341,"&lt;&gt;Off-street")&gt;0,1,0)</f>
        <v>0</v>
      </c>
      <c r="M845">
        <f>IF(COUNTIFS('United Data'!$A$3:$A$4341,M$1,'United Data'!$C$3:$C$4341,$A845,'United Data'!$B$3:$B$4341,"&lt;&gt;Off-street")&gt;0,1,0)</f>
        <v>0</v>
      </c>
      <c r="N845">
        <f>IF(COUNTIFS('United Data'!$A$3:$A$4341,N$1,'United Data'!$C$3:$C$4341,$A845,'United Data'!$B$3:$B$4341,"&lt;&gt;Off-street")&gt;0,1,0)</f>
        <v>0</v>
      </c>
      <c r="O845">
        <f>IF(COUNTIFS('United Data'!$A$3:$A$4341,O$1,'United Data'!$C$3:$C$4341,$A845,'United Data'!$B$3:$B$4341,"&lt;&gt;Off-street")&gt;0,1,0)</f>
        <v>0</v>
      </c>
      <c r="P845">
        <f>IF(COUNTIFS('United Data'!$A$3:$A$4341,P$1,'United Data'!$C$3:$C$4341,$A845,'United Data'!$B$3:$B$4341,"&lt;&gt;Off-street")&gt;0,1,0)</f>
        <v>0</v>
      </c>
      <c r="Q845">
        <f>IF(COUNTIFS('United Data'!$A$3:$A$4341,Q$1,'United Data'!$C$3:$C$4341,$A845,'United Data'!$B$3:$B$4341,"&lt;&gt;Off-street")&gt;0,1,0)</f>
        <v>0</v>
      </c>
      <c r="R845">
        <f>IF(COUNTIFS('United Data'!$A$3:$A$4341,R$1,'United Data'!$C$3:$C$4341,$A845,'United Data'!$B$3:$B$4341,"&lt;&gt;Off-street")&gt;0,1,0)</f>
        <v>0</v>
      </c>
      <c r="S845">
        <f t="shared" si="26"/>
        <v>2</v>
      </c>
      <c r="T845">
        <f t="shared" si="27"/>
        <v>2</v>
      </c>
    </row>
    <row r="846" spans="1:20" x14ac:dyDescent="0.2">
      <c r="A846" t="s">
        <v>881</v>
      </c>
      <c r="B846">
        <f>IF(COUNTIFS('United Data'!$A$3:$A$4341,B$1,'United Data'!$C$3:$C$4341,$A846,'United Data'!$B$3:$B$4341,"&lt;&gt;Off-street")&gt;0,1,0)</f>
        <v>0</v>
      </c>
      <c r="C846">
        <f>IF(COUNTIFS('United Data'!$A$3:$A$4341,C$1,'United Data'!$C$3:$C$4341,$A846,'United Data'!$B$3:$B$4341,"&lt;&gt;Off-street")&gt;0,1,0)</f>
        <v>0</v>
      </c>
      <c r="D846">
        <f>IF(COUNTIFS('United Data'!$A$3:$A$4341,D$1,'United Data'!$C$3:$C$4341,$A846,'United Data'!$B$3:$B$4341,"&lt;&gt;Off-street")&gt;0,1,0)</f>
        <v>0</v>
      </c>
      <c r="E846">
        <f>IF(COUNTIFS('United Data'!$A$3:$A$4341,E$1,'United Data'!$C$3:$C$4341,$A846,'United Data'!$B$3:$B$4341,"&lt;&gt;Off-street")&gt;0,1,0)</f>
        <v>0</v>
      </c>
      <c r="F846">
        <f>IF(COUNTIFS('United Data'!$A$3:$A$4341,F$1,'United Data'!$C$3:$C$4341,$A846,'United Data'!$B$3:$B$4341,"&lt;&gt;Off-street")&gt;0,1,0)</f>
        <v>1</v>
      </c>
      <c r="G846">
        <f>IF(COUNTIFS('United Data'!$A$3:$A$4341,G$1,'United Data'!$C$3:$C$4341,$A846,'United Data'!$B$3:$B$4341,"&lt;&gt;Off-street")&gt;0,1,0)</f>
        <v>0</v>
      </c>
      <c r="H846">
        <f>IF(COUNTIFS('United Data'!$A$3:$A$4341,H$1,'United Data'!$C$3:$C$4341,$A846,'United Data'!$B$3:$B$4341,"&lt;&gt;Off-street")&gt;0,1,0)</f>
        <v>0</v>
      </c>
      <c r="I846">
        <f>IF(COUNTIFS('United Data'!$A$3:$A$4341,I$1,'United Data'!$C$3:$C$4341,$A846,'United Data'!$B$3:$B$4341,"&lt;&gt;Off-street")&gt;0,1,0)</f>
        <v>0</v>
      </c>
      <c r="J846">
        <f>IF(COUNTIFS('United Data'!$A$3:$A$4341,J$1,'United Data'!$C$3:$C$4341,$A846,'United Data'!$B$3:$B$4341,"&lt;&gt;Off-street")&gt;0,1,0)</f>
        <v>0</v>
      </c>
      <c r="K846">
        <f>IF(COUNTIFS('United Data'!$A$3:$A$4341,K$1,'United Data'!$C$3:$C$4341,$A846,'United Data'!$B$3:$B$4341,"&lt;&gt;Off-street")&gt;0,1,0)</f>
        <v>0</v>
      </c>
      <c r="L846">
        <f>IF(COUNTIFS('United Data'!$A$3:$A$4341,L$1,'United Data'!$C$3:$C$4341,$A846,'United Data'!$B$3:$B$4341,"&lt;&gt;Off-street")&gt;0,1,0)</f>
        <v>0</v>
      </c>
      <c r="M846">
        <f>IF(COUNTIFS('United Data'!$A$3:$A$4341,M$1,'United Data'!$C$3:$C$4341,$A846,'United Data'!$B$3:$B$4341,"&lt;&gt;Off-street")&gt;0,1,0)</f>
        <v>0</v>
      </c>
      <c r="N846">
        <f>IF(COUNTIFS('United Data'!$A$3:$A$4341,N$1,'United Data'!$C$3:$C$4341,$A846,'United Data'!$B$3:$B$4341,"&lt;&gt;Off-street")&gt;0,1,0)</f>
        <v>0</v>
      </c>
      <c r="O846">
        <f>IF(COUNTIFS('United Data'!$A$3:$A$4341,O$1,'United Data'!$C$3:$C$4341,$A846,'United Data'!$B$3:$B$4341,"&lt;&gt;Off-street")&gt;0,1,0)</f>
        <v>0</v>
      </c>
      <c r="P846">
        <f>IF(COUNTIFS('United Data'!$A$3:$A$4341,P$1,'United Data'!$C$3:$C$4341,$A846,'United Data'!$B$3:$B$4341,"&lt;&gt;Off-street")&gt;0,1,0)</f>
        <v>0</v>
      </c>
      <c r="Q846">
        <f>IF(COUNTIFS('United Data'!$A$3:$A$4341,Q$1,'United Data'!$C$3:$C$4341,$A846,'United Data'!$B$3:$B$4341,"&lt;&gt;Off-street")&gt;0,1,0)</f>
        <v>0</v>
      </c>
      <c r="R846">
        <f>IF(COUNTIFS('United Data'!$A$3:$A$4341,R$1,'United Data'!$C$3:$C$4341,$A846,'United Data'!$B$3:$B$4341,"&lt;&gt;Off-street")&gt;0,1,0)</f>
        <v>0</v>
      </c>
      <c r="S846">
        <f t="shared" si="26"/>
        <v>1</v>
      </c>
      <c r="T846">
        <f t="shared" si="27"/>
        <v>1</v>
      </c>
    </row>
    <row r="847" spans="1:20" x14ac:dyDescent="0.2">
      <c r="A847" t="s">
        <v>879</v>
      </c>
      <c r="B847">
        <f>IF(COUNTIFS('United Data'!$A$3:$A$4341,B$1,'United Data'!$C$3:$C$4341,$A847,'United Data'!$B$3:$B$4341,"&lt;&gt;Off-street")&gt;0,1,0)</f>
        <v>0</v>
      </c>
      <c r="C847">
        <f>IF(COUNTIFS('United Data'!$A$3:$A$4341,C$1,'United Data'!$C$3:$C$4341,$A847,'United Data'!$B$3:$B$4341,"&lt;&gt;Off-street")&gt;0,1,0)</f>
        <v>0</v>
      </c>
      <c r="D847">
        <f>IF(COUNTIFS('United Data'!$A$3:$A$4341,D$1,'United Data'!$C$3:$C$4341,$A847,'United Data'!$B$3:$B$4341,"&lt;&gt;Off-street")&gt;0,1,0)</f>
        <v>0</v>
      </c>
      <c r="E847">
        <f>IF(COUNTIFS('United Data'!$A$3:$A$4341,E$1,'United Data'!$C$3:$C$4341,$A847,'United Data'!$B$3:$B$4341,"&lt;&gt;Off-street")&gt;0,1,0)</f>
        <v>0</v>
      </c>
      <c r="F847">
        <f>IF(COUNTIFS('United Data'!$A$3:$A$4341,F$1,'United Data'!$C$3:$C$4341,$A847,'United Data'!$B$3:$B$4341,"&lt;&gt;Off-street")&gt;0,1,0)</f>
        <v>1</v>
      </c>
      <c r="G847">
        <f>IF(COUNTIFS('United Data'!$A$3:$A$4341,G$1,'United Data'!$C$3:$C$4341,$A847,'United Data'!$B$3:$B$4341,"&lt;&gt;Off-street")&gt;0,1,0)</f>
        <v>0</v>
      </c>
      <c r="H847">
        <f>IF(COUNTIFS('United Data'!$A$3:$A$4341,H$1,'United Data'!$C$3:$C$4341,$A847,'United Data'!$B$3:$B$4341,"&lt;&gt;Off-street")&gt;0,1,0)</f>
        <v>0</v>
      </c>
      <c r="I847">
        <f>IF(COUNTIFS('United Data'!$A$3:$A$4341,I$1,'United Data'!$C$3:$C$4341,$A847,'United Data'!$B$3:$B$4341,"&lt;&gt;Off-street")&gt;0,1,0)</f>
        <v>0</v>
      </c>
      <c r="J847">
        <f>IF(COUNTIFS('United Data'!$A$3:$A$4341,J$1,'United Data'!$C$3:$C$4341,$A847,'United Data'!$B$3:$B$4341,"&lt;&gt;Off-street")&gt;0,1,0)</f>
        <v>0</v>
      </c>
      <c r="K847">
        <f>IF(COUNTIFS('United Data'!$A$3:$A$4341,K$1,'United Data'!$C$3:$C$4341,$A847,'United Data'!$B$3:$B$4341,"&lt;&gt;Off-street")&gt;0,1,0)</f>
        <v>0</v>
      </c>
      <c r="L847">
        <f>IF(COUNTIFS('United Data'!$A$3:$A$4341,L$1,'United Data'!$C$3:$C$4341,$A847,'United Data'!$B$3:$B$4341,"&lt;&gt;Off-street")&gt;0,1,0)</f>
        <v>0</v>
      </c>
      <c r="M847">
        <f>IF(COUNTIFS('United Data'!$A$3:$A$4341,M$1,'United Data'!$C$3:$C$4341,$A847,'United Data'!$B$3:$B$4341,"&lt;&gt;Off-street")&gt;0,1,0)</f>
        <v>0</v>
      </c>
      <c r="N847">
        <f>IF(COUNTIFS('United Data'!$A$3:$A$4341,N$1,'United Data'!$C$3:$C$4341,$A847,'United Data'!$B$3:$B$4341,"&lt;&gt;Off-street")&gt;0,1,0)</f>
        <v>0</v>
      </c>
      <c r="O847">
        <f>IF(COUNTIFS('United Data'!$A$3:$A$4341,O$1,'United Data'!$C$3:$C$4341,$A847,'United Data'!$B$3:$B$4341,"&lt;&gt;Off-street")&gt;0,1,0)</f>
        <v>0</v>
      </c>
      <c r="P847">
        <f>IF(COUNTIFS('United Data'!$A$3:$A$4341,P$1,'United Data'!$C$3:$C$4341,$A847,'United Data'!$B$3:$B$4341,"&lt;&gt;Off-street")&gt;0,1,0)</f>
        <v>0</v>
      </c>
      <c r="Q847">
        <f>IF(COUNTIFS('United Data'!$A$3:$A$4341,Q$1,'United Data'!$C$3:$C$4341,$A847,'United Data'!$B$3:$B$4341,"&lt;&gt;Off-street")&gt;0,1,0)</f>
        <v>0</v>
      </c>
      <c r="R847">
        <f>IF(COUNTIFS('United Data'!$A$3:$A$4341,R$1,'United Data'!$C$3:$C$4341,$A847,'United Data'!$B$3:$B$4341,"&lt;&gt;Off-street")&gt;0,1,0)</f>
        <v>0</v>
      </c>
      <c r="S847">
        <f t="shared" si="26"/>
        <v>1</v>
      </c>
      <c r="T847">
        <f t="shared" si="27"/>
        <v>1</v>
      </c>
    </row>
    <row r="848" spans="1:20" x14ac:dyDescent="0.2">
      <c r="A848" t="s">
        <v>880</v>
      </c>
      <c r="B848">
        <f>IF(COUNTIFS('United Data'!$A$3:$A$4341,B$1,'United Data'!$C$3:$C$4341,$A848,'United Data'!$B$3:$B$4341,"&lt;&gt;Off-street")&gt;0,1,0)</f>
        <v>0</v>
      </c>
      <c r="C848">
        <f>IF(COUNTIFS('United Data'!$A$3:$A$4341,C$1,'United Data'!$C$3:$C$4341,$A848,'United Data'!$B$3:$B$4341,"&lt;&gt;Off-street")&gt;0,1,0)</f>
        <v>0</v>
      </c>
      <c r="D848">
        <f>IF(COUNTIFS('United Data'!$A$3:$A$4341,D$1,'United Data'!$C$3:$C$4341,$A848,'United Data'!$B$3:$B$4341,"&lt;&gt;Off-street")&gt;0,1,0)</f>
        <v>0</v>
      </c>
      <c r="E848">
        <f>IF(COUNTIFS('United Data'!$A$3:$A$4341,E$1,'United Data'!$C$3:$C$4341,$A848,'United Data'!$B$3:$B$4341,"&lt;&gt;Off-street")&gt;0,1,0)</f>
        <v>0</v>
      </c>
      <c r="F848">
        <f>IF(COUNTIFS('United Data'!$A$3:$A$4341,F$1,'United Data'!$C$3:$C$4341,$A848,'United Data'!$B$3:$B$4341,"&lt;&gt;Off-street")&gt;0,1,0)</f>
        <v>1</v>
      </c>
      <c r="G848">
        <f>IF(COUNTIFS('United Data'!$A$3:$A$4341,G$1,'United Data'!$C$3:$C$4341,$A848,'United Data'!$B$3:$B$4341,"&lt;&gt;Off-street")&gt;0,1,0)</f>
        <v>0</v>
      </c>
      <c r="H848">
        <f>IF(COUNTIFS('United Data'!$A$3:$A$4341,H$1,'United Data'!$C$3:$C$4341,$A848,'United Data'!$B$3:$B$4341,"&lt;&gt;Off-street")&gt;0,1,0)</f>
        <v>0</v>
      </c>
      <c r="I848">
        <f>IF(COUNTIFS('United Data'!$A$3:$A$4341,I$1,'United Data'!$C$3:$C$4341,$A848,'United Data'!$B$3:$B$4341,"&lt;&gt;Off-street")&gt;0,1,0)</f>
        <v>0</v>
      </c>
      <c r="J848">
        <f>IF(COUNTIFS('United Data'!$A$3:$A$4341,J$1,'United Data'!$C$3:$C$4341,$A848,'United Data'!$B$3:$B$4341,"&lt;&gt;Off-street")&gt;0,1,0)</f>
        <v>0</v>
      </c>
      <c r="K848">
        <f>IF(COUNTIFS('United Data'!$A$3:$A$4341,K$1,'United Data'!$C$3:$C$4341,$A848,'United Data'!$B$3:$B$4341,"&lt;&gt;Off-street")&gt;0,1,0)</f>
        <v>0</v>
      </c>
      <c r="L848">
        <f>IF(COUNTIFS('United Data'!$A$3:$A$4341,L$1,'United Data'!$C$3:$C$4341,$A848,'United Data'!$B$3:$B$4341,"&lt;&gt;Off-street")&gt;0,1,0)</f>
        <v>0</v>
      </c>
      <c r="M848">
        <f>IF(COUNTIFS('United Data'!$A$3:$A$4341,M$1,'United Data'!$C$3:$C$4341,$A848,'United Data'!$B$3:$B$4341,"&lt;&gt;Off-street")&gt;0,1,0)</f>
        <v>0</v>
      </c>
      <c r="N848">
        <f>IF(COUNTIFS('United Data'!$A$3:$A$4341,N$1,'United Data'!$C$3:$C$4341,$A848,'United Data'!$B$3:$B$4341,"&lt;&gt;Off-street")&gt;0,1,0)</f>
        <v>0</v>
      </c>
      <c r="O848">
        <f>IF(COUNTIFS('United Data'!$A$3:$A$4341,O$1,'United Data'!$C$3:$C$4341,$A848,'United Data'!$B$3:$B$4341,"&lt;&gt;Off-street")&gt;0,1,0)</f>
        <v>0</v>
      </c>
      <c r="P848">
        <f>IF(COUNTIFS('United Data'!$A$3:$A$4341,P$1,'United Data'!$C$3:$C$4341,$A848,'United Data'!$B$3:$B$4341,"&lt;&gt;Off-street")&gt;0,1,0)</f>
        <v>0</v>
      </c>
      <c r="Q848">
        <f>IF(COUNTIFS('United Data'!$A$3:$A$4341,Q$1,'United Data'!$C$3:$C$4341,$A848,'United Data'!$B$3:$B$4341,"&lt;&gt;Off-street")&gt;0,1,0)</f>
        <v>0</v>
      </c>
      <c r="R848">
        <f>IF(COUNTIFS('United Data'!$A$3:$A$4341,R$1,'United Data'!$C$3:$C$4341,$A848,'United Data'!$B$3:$B$4341,"&lt;&gt;Off-street")&gt;0,1,0)</f>
        <v>0</v>
      </c>
      <c r="S848">
        <f t="shared" si="26"/>
        <v>1</v>
      </c>
      <c r="T848">
        <f t="shared" si="27"/>
        <v>1</v>
      </c>
    </row>
    <row r="849" spans="1:20" x14ac:dyDescent="0.2">
      <c r="A849" t="s">
        <v>882</v>
      </c>
      <c r="B849">
        <f>IF(COUNTIFS('United Data'!$A$3:$A$4341,B$1,'United Data'!$C$3:$C$4341,$A849,'United Data'!$B$3:$B$4341,"&lt;&gt;Off-street")&gt;0,1,0)</f>
        <v>0</v>
      </c>
      <c r="C849">
        <f>IF(COUNTIFS('United Data'!$A$3:$A$4341,C$1,'United Data'!$C$3:$C$4341,$A849,'United Data'!$B$3:$B$4341,"&lt;&gt;Off-street")&gt;0,1,0)</f>
        <v>0</v>
      </c>
      <c r="D849">
        <f>IF(COUNTIFS('United Data'!$A$3:$A$4341,D$1,'United Data'!$C$3:$C$4341,$A849,'United Data'!$B$3:$B$4341,"&lt;&gt;Off-street")&gt;0,1,0)</f>
        <v>0</v>
      </c>
      <c r="E849">
        <f>IF(COUNTIFS('United Data'!$A$3:$A$4341,E$1,'United Data'!$C$3:$C$4341,$A849,'United Data'!$B$3:$B$4341,"&lt;&gt;Off-street")&gt;0,1,0)</f>
        <v>0</v>
      </c>
      <c r="F849">
        <f>IF(COUNTIFS('United Data'!$A$3:$A$4341,F$1,'United Data'!$C$3:$C$4341,$A849,'United Data'!$B$3:$B$4341,"&lt;&gt;Off-street")&gt;0,1,0)</f>
        <v>1</v>
      </c>
      <c r="G849">
        <f>IF(COUNTIFS('United Data'!$A$3:$A$4341,G$1,'United Data'!$C$3:$C$4341,$A849,'United Data'!$B$3:$B$4341,"&lt;&gt;Off-street")&gt;0,1,0)</f>
        <v>0</v>
      </c>
      <c r="H849">
        <f>IF(COUNTIFS('United Data'!$A$3:$A$4341,H$1,'United Data'!$C$3:$C$4341,$A849,'United Data'!$B$3:$B$4341,"&lt;&gt;Off-street")&gt;0,1,0)</f>
        <v>0</v>
      </c>
      <c r="I849">
        <f>IF(COUNTIFS('United Data'!$A$3:$A$4341,I$1,'United Data'!$C$3:$C$4341,$A849,'United Data'!$B$3:$B$4341,"&lt;&gt;Off-street")&gt;0,1,0)</f>
        <v>0</v>
      </c>
      <c r="J849">
        <f>IF(COUNTIFS('United Data'!$A$3:$A$4341,J$1,'United Data'!$C$3:$C$4341,$A849,'United Data'!$B$3:$B$4341,"&lt;&gt;Off-street")&gt;0,1,0)</f>
        <v>0</v>
      </c>
      <c r="K849">
        <f>IF(COUNTIFS('United Data'!$A$3:$A$4341,K$1,'United Data'!$C$3:$C$4341,$A849,'United Data'!$B$3:$B$4341,"&lt;&gt;Off-street")&gt;0,1,0)</f>
        <v>0</v>
      </c>
      <c r="L849">
        <f>IF(COUNTIFS('United Data'!$A$3:$A$4341,L$1,'United Data'!$C$3:$C$4341,$A849,'United Data'!$B$3:$B$4341,"&lt;&gt;Off-street")&gt;0,1,0)</f>
        <v>0</v>
      </c>
      <c r="M849">
        <f>IF(COUNTIFS('United Data'!$A$3:$A$4341,M$1,'United Data'!$C$3:$C$4341,$A849,'United Data'!$B$3:$B$4341,"&lt;&gt;Off-street")&gt;0,1,0)</f>
        <v>0</v>
      </c>
      <c r="N849">
        <f>IF(COUNTIFS('United Data'!$A$3:$A$4341,N$1,'United Data'!$C$3:$C$4341,$A849,'United Data'!$B$3:$B$4341,"&lt;&gt;Off-street")&gt;0,1,0)</f>
        <v>0</v>
      </c>
      <c r="O849">
        <f>IF(COUNTIFS('United Data'!$A$3:$A$4341,O$1,'United Data'!$C$3:$C$4341,$A849,'United Data'!$B$3:$B$4341,"&lt;&gt;Off-street")&gt;0,1,0)</f>
        <v>0</v>
      </c>
      <c r="P849">
        <f>IF(COUNTIFS('United Data'!$A$3:$A$4341,P$1,'United Data'!$C$3:$C$4341,$A849,'United Data'!$B$3:$B$4341,"&lt;&gt;Off-street")&gt;0,1,0)</f>
        <v>0</v>
      </c>
      <c r="Q849">
        <f>IF(COUNTIFS('United Data'!$A$3:$A$4341,Q$1,'United Data'!$C$3:$C$4341,$A849,'United Data'!$B$3:$B$4341,"&lt;&gt;Off-street")&gt;0,1,0)</f>
        <v>0</v>
      </c>
      <c r="R849">
        <f>IF(COUNTIFS('United Data'!$A$3:$A$4341,R$1,'United Data'!$C$3:$C$4341,$A849,'United Data'!$B$3:$B$4341,"&lt;&gt;Off-street")&gt;0,1,0)</f>
        <v>0</v>
      </c>
      <c r="S849">
        <f t="shared" si="26"/>
        <v>1</v>
      </c>
      <c r="T849">
        <f t="shared" si="27"/>
        <v>1</v>
      </c>
    </row>
    <row r="850" spans="1:20" x14ac:dyDescent="0.2">
      <c r="A850" t="s">
        <v>884</v>
      </c>
      <c r="B850">
        <f>IF(COUNTIFS('United Data'!$A$3:$A$4341,B$1,'United Data'!$C$3:$C$4341,$A850,'United Data'!$B$3:$B$4341,"&lt;&gt;Off-street")&gt;0,1,0)</f>
        <v>0</v>
      </c>
      <c r="C850">
        <f>IF(COUNTIFS('United Data'!$A$3:$A$4341,C$1,'United Data'!$C$3:$C$4341,$A850,'United Data'!$B$3:$B$4341,"&lt;&gt;Off-street")&gt;0,1,0)</f>
        <v>0</v>
      </c>
      <c r="D850">
        <f>IF(COUNTIFS('United Data'!$A$3:$A$4341,D$1,'United Data'!$C$3:$C$4341,$A850,'United Data'!$B$3:$B$4341,"&lt;&gt;Off-street")&gt;0,1,0)</f>
        <v>0</v>
      </c>
      <c r="E850">
        <f>IF(COUNTIFS('United Data'!$A$3:$A$4341,E$1,'United Data'!$C$3:$C$4341,$A850,'United Data'!$B$3:$B$4341,"&lt;&gt;Off-street")&gt;0,1,0)</f>
        <v>0</v>
      </c>
      <c r="F850">
        <f>IF(COUNTIFS('United Data'!$A$3:$A$4341,F$1,'United Data'!$C$3:$C$4341,$A850,'United Data'!$B$3:$B$4341,"&lt;&gt;Off-street")&gt;0,1,0)</f>
        <v>1</v>
      </c>
      <c r="G850">
        <f>IF(COUNTIFS('United Data'!$A$3:$A$4341,G$1,'United Data'!$C$3:$C$4341,$A850,'United Data'!$B$3:$B$4341,"&lt;&gt;Off-street")&gt;0,1,0)</f>
        <v>0</v>
      </c>
      <c r="H850">
        <f>IF(COUNTIFS('United Data'!$A$3:$A$4341,H$1,'United Data'!$C$3:$C$4341,$A850,'United Data'!$B$3:$B$4341,"&lt;&gt;Off-street")&gt;0,1,0)</f>
        <v>1</v>
      </c>
      <c r="I850">
        <f>IF(COUNTIFS('United Data'!$A$3:$A$4341,I$1,'United Data'!$C$3:$C$4341,$A850,'United Data'!$B$3:$B$4341,"&lt;&gt;Off-street")&gt;0,1,0)</f>
        <v>1</v>
      </c>
      <c r="J850">
        <f>IF(COUNTIFS('United Data'!$A$3:$A$4341,J$1,'United Data'!$C$3:$C$4341,$A850,'United Data'!$B$3:$B$4341,"&lt;&gt;Off-street")&gt;0,1,0)</f>
        <v>0</v>
      </c>
      <c r="K850">
        <f>IF(COUNTIFS('United Data'!$A$3:$A$4341,K$1,'United Data'!$C$3:$C$4341,$A850,'United Data'!$B$3:$B$4341,"&lt;&gt;Off-street")&gt;0,1,0)</f>
        <v>0</v>
      </c>
      <c r="L850">
        <f>IF(COUNTIFS('United Data'!$A$3:$A$4341,L$1,'United Data'!$C$3:$C$4341,$A850,'United Data'!$B$3:$B$4341,"&lt;&gt;Off-street")&gt;0,1,0)</f>
        <v>1</v>
      </c>
      <c r="M850">
        <f>IF(COUNTIFS('United Data'!$A$3:$A$4341,M$1,'United Data'!$C$3:$C$4341,$A850,'United Data'!$B$3:$B$4341,"&lt;&gt;Off-street")&gt;0,1,0)</f>
        <v>0</v>
      </c>
      <c r="N850">
        <f>IF(COUNTIFS('United Data'!$A$3:$A$4341,N$1,'United Data'!$C$3:$C$4341,$A850,'United Data'!$B$3:$B$4341,"&lt;&gt;Off-street")&gt;0,1,0)</f>
        <v>0</v>
      </c>
      <c r="O850">
        <f>IF(COUNTIFS('United Data'!$A$3:$A$4341,O$1,'United Data'!$C$3:$C$4341,$A850,'United Data'!$B$3:$B$4341,"&lt;&gt;Off-street")&gt;0,1,0)</f>
        <v>0</v>
      </c>
      <c r="P850">
        <f>IF(COUNTIFS('United Data'!$A$3:$A$4341,P$1,'United Data'!$C$3:$C$4341,$A850,'United Data'!$B$3:$B$4341,"&lt;&gt;Off-street")&gt;0,1,0)</f>
        <v>0</v>
      </c>
      <c r="Q850">
        <f>IF(COUNTIFS('United Data'!$A$3:$A$4341,Q$1,'United Data'!$C$3:$C$4341,$A850,'United Data'!$B$3:$B$4341,"&lt;&gt;Off-street")&gt;0,1,0)</f>
        <v>0</v>
      </c>
      <c r="R850">
        <f>IF(COUNTIFS('United Data'!$A$3:$A$4341,R$1,'United Data'!$C$3:$C$4341,$A850,'United Data'!$B$3:$B$4341,"&lt;&gt;Off-street")&gt;0,1,0)</f>
        <v>0</v>
      </c>
      <c r="S850">
        <f t="shared" si="26"/>
        <v>4</v>
      </c>
      <c r="T850">
        <f t="shared" si="27"/>
        <v>3</v>
      </c>
    </row>
    <row r="851" spans="1:20" x14ac:dyDescent="0.2">
      <c r="A851" t="s">
        <v>886</v>
      </c>
      <c r="B851">
        <f>IF(COUNTIFS('United Data'!$A$3:$A$4341,B$1,'United Data'!$C$3:$C$4341,$A851,'United Data'!$B$3:$B$4341,"&lt;&gt;Off-street")&gt;0,1,0)</f>
        <v>0</v>
      </c>
      <c r="C851">
        <f>IF(COUNTIFS('United Data'!$A$3:$A$4341,C$1,'United Data'!$C$3:$C$4341,$A851,'United Data'!$B$3:$B$4341,"&lt;&gt;Off-street")&gt;0,1,0)</f>
        <v>0</v>
      </c>
      <c r="D851">
        <f>IF(COUNTIFS('United Data'!$A$3:$A$4341,D$1,'United Data'!$C$3:$C$4341,$A851,'United Data'!$B$3:$B$4341,"&lt;&gt;Off-street")&gt;0,1,0)</f>
        <v>0</v>
      </c>
      <c r="E851">
        <f>IF(COUNTIFS('United Data'!$A$3:$A$4341,E$1,'United Data'!$C$3:$C$4341,$A851,'United Data'!$B$3:$B$4341,"&lt;&gt;Off-street")&gt;0,1,0)</f>
        <v>0</v>
      </c>
      <c r="F851">
        <f>IF(COUNTIFS('United Data'!$A$3:$A$4341,F$1,'United Data'!$C$3:$C$4341,$A851,'United Data'!$B$3:$B$4341,"&lt;&gt;Off-street")&gt;0,1,0)</f>
        <v>1</v>
      </c>
      <c r="G851">
        <f>IF(COUNTIFS('United Data'!$A$3:$A$4341,G$1,'United Data'!$C$3:$C$4341,$A851,'United Data'!$B$3:$B$4341,"&lt;&gt;Off-street")&gt;0,1,0)</f>
        <v>0</v>
      </c>
      <c r="H851">
        <f>IF(COUNTIFS('United Data'!$A$3:$A$4341,H$1,'United Data'!$C$3:$C$4341,$A851,'United Data'!$B$3:$B$4341,"&lt;&gt;Off-street")&gt;0,1,0)</f>
        <v>0</v>
      </c>
      <c r="I851">
        <f>IF(COUNTIFS('United Data'!$A$3:$A$4341,I$1,'United Data'!$C$3:$C$4341,$A851,'United Data'!$B$3:$B$4341,"&lt;&gt;Off-street")&gt;0,1,0)</f>
        <v>1</v>
      </c>
      <c r="J851">
        <f>IF(COUNTIFS('United Data'!$A$3:$A$4341,J$1,'United Data'!$C$3:$C$4341,$A851,'United Data'!$B$3:$B$4341,"&lt;&gt;Off-street")&gt;0,1,0)</f>
        <v>0</v>
      </c>
      <c r="K851">
        <f>IF(COUNTIFS('United Data'!$A$3:$A$4341,K$1,'United Data'!$C$3:$C$4341,$A851,'United Data'!$B$3:$B$4341,"&lt;&gt;Off-street")&gt;0,1,0)</f>
        <v>0</v>
      </c>
      <c r="L851">
        <f>IF(COUNTIFS('United Data'!$A$3:$A$4341,L$1,'United Data'!$C$3:$C$4341,$A851,'United Data'!$B$3:$B$4341,"&lt;&gt;Off-street")&gt;0,1,0)</f>
        <v>0</v>
      </c>
      <c r="M851">
        <f>IF(COUNTIFS('United Data'!$A$3:$A$4341,M$1,'United Data'!$C$3:$C$4341,$A851,'United Data'!$B$3:$B$4341,"&lt;&gt;Off-street")&gt;0,1,0)</f>
        <v>0</v>
      </c>
      <c r="N851">
        <f>IF(COUNTIFS('United Data'!$A$3:$A$4341,N$1,'United Data'!$C$3:$C$4341,$A851,'United Data'!$B$3:$B$4341,"&lt;&gt;Off-street")&gt;0,1,0)</f>
        <v>0</v>
      </c>
      <c r="O851">
        <f>IF(COUNTIFS('United Data'!$A$3:$A$4341,O$1,'United Data'!$C$3:$C$4341,$A851,'United Data'!$B$3:$B$4341,"&lt;&gt;Off-street")&gt;0,1,0)</f>
        <v>0</v>
      </c>
      <c r="P851">
        <f>IF(COUNTIFS('United Data'!$A$3:$A$4341,P$1,'United Data'!$C$3:$C$4341,$A851,'United Data'!$B$3:$B$4341,"&lt;&gt;Off-street")&gt;0,1,0)</f>
        <v>0</v>
      </c>
      <c r="Q851">
        <f>IF(COUNTIFS('United Data'!$A$3:$A$4341,Q$1,'United Data'!$C$3:$C$4341,$A851,'United Data'!$B$3:$B$4341,"&lt;&gt;Off-street")&gt;0,1,0)</f>
        <v>0</v>
      </c>
      <c r="R851">
        <f>IF(COUNTIFS('United Data'!$A$3:$A$4341,R$1,'United Data'!$C$3:$C$4341,$A851,'United Data'!$B$3:$B$4341,"&lt;&gt;Off-street")&gt;0,1,0)</f>
        <v>0</v>
      </c>
      <c r="S851">
        <f t="shared" si="26"/>
        <v>2</v>
      </c>
      <c r="T851">
        <f t="shared" si="27"/>
        <v>2</v>
      </c>
    </row>
    <row r="852" spans="1:20" x14ac:dyDescent="0.2">
      <c r="A852" t="s">
        <v>887</v>
      </c>
      <c r="B852">
        <f>IF(COUNTIFS('United Data'!$A$3:$A$4341,B$1,'United Data'!$C$3:$C$4341,$A852,'United Data'!$B$3:$B$4341,"&lt;&gt;Off-street")&gt;0,1,0)</f>
        <v>0</v>
      </c>
      <c r="C852">
        <f>IF(COUNTIFS('United Data'!$A$3:$A$4341,C$1,'United Data'!$C$3:$C$4341,$A852,'United Data'!$B$3:$B$4341,"&lt;&gt;Off-street")&gt;0,1,0)</f>
        <v>1</v>
      </c>
      <c r="D852">
        <f>IF(COUNTIFS('United Data'!$A$3:$A$4341,D$1,'United Data'!$C$3:$C$4341,$A852,'United Data'!$B$3:$B$4341,"&lt;&gt;Off-street")&gt;0,1,0)</f>
        <v>1</v>
      </c>
      <c r="E852">
        <f>IF(COUNTIFS('United Data'!$A$3:$A$4341,E$1,'United Data'!$C$3:$C$4341,$A852,'United Data'!$B$3:$B$4341,"&lt;&gt;Off-street")&gt;0,1,0)</f>
        <v>0</v>
      </c>
      <c r="F852">
        <f>IF(COUNTIFS('United Data'!$A$3:$A$4341,F$1,'United Data'!$C$3:$C$4341,$A852,'United Data'!$B$3:$B$4341,"&lt;&gt;Off-street")&gt;0,1,0)</f>
        <v>1</v>
      </c>
      <c r="G852">
        <f>IF(COUNTIFS('United Data'!$A$3:$A$4341,G$1,'United Data'!$C$3:$C$4341,$A852,'United Data'!$B$3:$B$4341,"&lt;&gt;Off-street")&gt;0,1,0)</f>
        <v>0</v>
      </c>
      <c r="H852">
        <f>IF(COUNTIFS('United Data'!$A$3:$A$4341,H$1,'United Data'!$C$3:$C$4341,$A852,'United Data'!$B$3:$B$4341,"&lt;&gt;Off-street")&gt;0,1,0)</f>
        <v>1</v>
      </c>
      <c r="I852">
        <f>IF(COUNTIFS('United Data'!$A$3:$A$4341,I$1,'United Data'!$C$3:$C$4341,$A852,'United Data'!$B$3:$B$4341,"&lt;&gt;Off-street")&gt;0,1,0)</f>
        <v>0</v>
      </c>
      <c r="J852">
        <f>IF(COUNTIFS('United Data'!$A$3:$A$4341,J$1,'United Data'!$C$3:$C$4341,$A852,'United Data'!$B$3:$B$4341,"&lt;&gt;Off-street")&gt;0,1,0)</f>
        <v>1</v>
      </c>
      <c r="K852">
        <f>IF(COUNTIFS('United Data'!$A$3:$A$4341,K$1,'United Data'!$C$3:$C$4341,$A852,'United Data'!$B$3:$B$4341,"&lt;&gt;Off-street")&gt;0,1,0)</f>
        <v>1</v>
      </c>
      <c r="L852">
        <f>IF(COUNTIFS('United Data'!$A$3:$A$4341,L$1,'United Data'!$C$3:$C$4341,$A852,'United Data'!$B$3:$B$4341,"&lt;&gt;Off-street")&gt;0,1,0)</f>
        <v>0</v>
      </c>
      <c r="M852">
        <f>IF(COUNTIFS('United Data'!$A$3:$A$4341,M$1,'United Data'!$C$3:$C$4341,$A852,'United Data'!$B$3:$B$4341,"&lt;&gt;Off-street")&gt;0,1,0)</f>
        <v>1</v>
      </c>
      <c r="N852">
        <f>IF(COUNTIFS('United Data'!$A$3:$A$4341,N$1,'United Data'!$C$3:$C$4341,$A852,'United Data'!$B$3:$B$4341,"&lt;&gt;Off-street")&gt;0,1,0)</f>
        <v>0</v>
      </c>
      <c r="O852">
        <f>IF(COUNTIFS('United Data'!$A$3:$A$4341,O$1,'United Data'!$C$3:$C$4341,$A852,'United Data'!$B$3:$B$4341,"&lt;&gt;Off-street")&gt;0,1,0)</f>
        <v>0</v>
      </c>
      <c r="P852">
        <f>IF(COUNTIFS('United Data'!$A$3:$A$4341,P$1,'United Data'!$C$3:$C$4341,$A852,'United Data'!$B$3:$B$4341,"&lt;&gt;Off-street")&gt;0,1,0)</f>
        <v>1</v>
      </c>
      <c r="Q852">
        <f>IF(COUNTIFS('United Data'!$A$3:$A$4341,Q$1,'United Data'!$C$3:$C$4341,$A852,'United Data'!$B$3:$B$4341,"&lt;&gt;Off-street")&gt;0,1,0)</f>
        <v>1</v>
      </c>
      <c r="R852">
        <f>IF(COUNTIFS('United Data'!$A$3:$A$4341,R$1,'United Data'!$C$3:$C$4341,$A852,'United Data'!$B$3:$B$4341,"&lt;&gt;Off-street")&gt;0,1,0)</f>
        <v>1</v>
      </c>
      <c r="S852">
        <f t="shared" si="26"/>
        <v>10</v>
      </c>
      <c r="T852">
        <f t="shared" si="27"/>
        <v>6</v>
      </c>
    </row>
    <row r="853" spans="1:20" x14ac:dyDescent="0.2">
      <c r="A853" t="s">
        <v>888</v>
      </c>
      <c r="B853">
        <f>IF(COUNTIFS('United Data'!$A$3:$A$4341,B$1,'United Data'!$C$3:$C$4341,$A853,'United Data'!$B$3:$B$4341,"&lt;&gt;Off-street")&gt;0,1,0)</f>
        <v>0</v>
      </c>
      <c r="C853">
        <f>IF(COUNTIFS('United Data'!$A$3:$A$4341,C$1,'United Data'!$C$3:$C$4341,$A853,'United Data'!$B$3:$B$4341,"&lt;&gt;Off-street")&gt;0,1,0)</f>
        <v>0</v>
      </c>
      <c r="D853">
        <f>IF(COUNTIFS('United Data'!$A$3:$A$4341,D$1,'United Data'!$C$3:$C$4341,$A853,'United Data'!$B$3:$B$4341,"&lt;&gt;Off-street")&gt;0,1,0)</f>
        <v>0</v>
      </c>
      <c r="E853">
        <f>IF(COUNTIFS('United Data'!$A$3:$A$4341,E$1,'United Data'!$C$3:$C$4341,$A853,'United Data'!$B$3:$B$4341,"&lt;&gt;Off-street")&gt;0,1,0)</f>
        <v>0</v>
      </c>
      <c r="F853">
        <f>IF(COUNTIFS('United Data'!$A$3:$A$4341,F$1,'United Data'!$C$3:$C$4341,$A853,'United Data'!$B$3:$B$4341,"&lt;&gt;Off-street")&gt;0,1,0)</f>
        <v>0</v>
      </c>
      <c r="G853">
        <f>IF(COUNTIFS('United Data'!$A$3:$A$4341,G$1,'United Data'!$C$3:$C$4341,$A853,'United Data'!$B$3:$B$4341,"&lt;&gt;Off-street")&gt;0,1,0)</f>
        <v>0</v>
      </c>
      <c r="H853">
        <f>IF(COUNTIFS('United Data'!$A$3:$A$4341,H$1,'United Data'!$C$3:$C$4341,$A853,'United Data'!$B$3:$B$4341,"&lt;&gt;Off-street")&gt;0,1,0)</f>
        <v>1</v>
      </c>
      <c r="I853">
        <f>IF(COUNTIFS('United Data'!$A$3:$A$4341,I$1,'United Data'!$C$3:$C$4341,$A853,'United Data'!$B$3:$B$4341,"&lt;&gt;Off-street")&gt;0,1,0)</f>
        <v>0</v>
      </c>
      <c r="J853">
        <f>IF(COUNTIFS('United Data'!$A$3:$A$4341,J$1,'United Data'!$C$3:$C$4341,$A853,'United Data'!$B$3:$B$4341,"&lt;&gt;Off-street")&gt;0,1,0)</f>
        <v>1</v>
      </c>
      <c r="K853">
        <f>IF(COUNTIFS('United Data'!$A$3:$A$4341,K$1,'United Data'!$C$3:$C$4341,$A853,'United Data'!$B$3:$B$4341,"&lt;&gt;Off-street")&gt;0,1,0)</f>
        <v>0</v>
      </c>
      <c r="L853">
        <f>IF(COUNTIFS('United Data'!$A$3:$A$4341,L$1,'United Data'!$C$3:$C$4341,$A853,'United Data'!$B$3:$B$4341,"&lt;&gt;Off-street")&gt;0,1,0)</f>
        <v>0</v>
      </c>
      <c r="M853">
        <f>IF(COUNTIFS('United Data'!$A$3:$A$4341,M$1,'United Data'!$C$3:$C$4341,$A853,'United Data'!$B$3:$B$4341,"&lt;&gt;Off-street")&gt;0,1,0)</f>
        <v>0</v>
      </c>
      <c r="N853">
        <f>IF(COUNTIFS('United Data'!$A$3:$A$4341,N$1,'United Data'!$C$3:$C$4341,$A853,'United Data'!$B$3:$B$4341,"&lt;&gt;Off-street")&gt;0,1,0)</f>
        <v>0</v>
      </c>
      <c r="O853">
        <f>IF(COUNTIFS('United Data'!$A$3:$A$4341,O$1,'United Data'!$C$3:$C$4341,$A853,'United Data'!$B$3:$B$4341,"&lt;&gt;Off-street")&gt;0,1,0)</f>
        <v>0</v>
      </c>
      <c r="P853">
        <f>IF(COUNTIFS('United Data'!$A$3:$A$4341,P$1,'United Data'!$C$3:$C$4341,$A853,'United Data'!$B$3:$B$4341,"&lt;&gt;Off-street")&gt;0,1,0)</f>
        <v>0</v>
      </c>
      <c r="Q853">
        <f>IF(COUNTIFS('United Data'!$A$3:$A$4341,Q$1,'United Data'!$C$3:$C$4341,$A853,'United Data'!$B$3:$B$4341,"&lt;&gt;Off-street")&gt;0,1,0)</f>
        <v>0</v>
      </c>
      <c r="R853">
        <f>IF(COUNTIFS('United Data'!$A$3:$A$4341,R$1,'United Data'!$C$3:$C$4341,$A853,'United Data'!$B$3:$B$4341,"&lt;&gt;Off-street")&gt;0,1,0)</f>
        <v>0</v>
      </c>
      <c r="S853">
        <f t="shared" si="26"/>
        <v>2</v>
      </c>
      <c r="T853">
        <f t="shared" si="27"/>
        <v>2</v>
      </c>
    </row>
    <row r="854" spans="1:20" x14ac:dyDescent="0.2">
      <c r="A854" t="s">
        <v>889</v>
      </c>
      <c r="B854">
        <f>IF(COUNTIFS('United Data'!$A$3:$A$4341,B$1,'United Data'!$C$3:$C$4341,$A854,'United Data'!$B$3:$B$4341,"&lt;&gt;Off-street")&gt;0,1,0)</f>
        <v>0</v>
      </c>
      <c r="C854">
        <f>IF(COUNTIFS('United Data'!$A$3:$A$4341,C$1,'United Data'!$C$3:$C$4341,$A854,'United Data'!$B$3:$B$4341,"&lt;&gt;Off-street")&gt;0,1,0)</f>
        <v>1</v>
      </c>
      <c r="D854">
        <f>IF(COUNTIFS('United Data'!$A$3:$A$4341,D$1,'United Data'!$C$3:$C$4341,$A854,'United Data'!$B$3:$B$4341,"&lt;&gt;Off-street")&gt;0,1,0)</f>
        <v>1</v>
      </c>
      <c r="E854">
        <f>IF(COUNTIFS('United Data'!$A$3:$A$4341,E$1,'United Data'!$C$3:$C$4341,$A854,'United Data'!$B$3:$B$4341,"&lt;&gt;Off-street")&gt;0,1,0)</f>
        <v>0</v>
      </c>
      <c r="F854">
        <f>IF(COUNTIFS('United Data'!$A$3:$A$4341,F$1,'United Data'!$C$3:$C$4341,$A854,'United Data'!$B$3:$B$4341,"&lt;&gt;Off-street")&gt;0,1,0)</f>
        <v>0</v>
      </c>
      <c r="G854">
        <f>IF(COUNTIFS('United Data'!$A$3:$A$4341,G$1,'United Data'!$C$3:$C$4341,$A854,'United Data'!$B$3:$B$4341,"&lt;&gt;Off-street")&gt;0,1,0)</f>
        <v>0</v>
      </c>
      <c r="H854">
        <f>IF(COUNTIFS('United Data'!$A$3:$A$4341,H$1,'United Data'!$C$3:$C$4341,$A854,'United Data'!$B$3:$B$4341,"&lt;&gt;Off-street")&gt;0,1,0)</f>
        <v>1</v>
      </c>
      <c r="I854">
        <f>IF(COUNTIFS('United Data'!$A$3:$A$4341,I$1,'United Data'!$C$3:$C$4341,$A854,'United Data'!$B$3:$B$4341,"&lt;&gt;Off-street")&gt;0,1,0)</f>
        <v>0</v>
      </c>
      <c r="J854">
        <f>IF(COUNTIFS('United Data'!$A$3:$A$4341,J$1,'United Data'!$C$3:$C$4341,$A854,'United Data'!$B$3:$B$4341,"&lt;&gt;Off-street")&gt;0,1,0)</f>
        <v>0</v>
      </c>
      <c r="K854">
        <f>IF(COUNTIFS('United Data'!$A$3:$A$4341,K$1,'United Data'!$C$3:$C$4341,$A854,'United Data'!$B$3:$B$4341,"&lt;&gt;Off-street")&gt;0,1,0)</f>
        <v>0</v>
      </c>
      <c r="L854">
        <f>IF(COUNTIFS('United Data'!$A$3:$A$4341,L$1,'United Data'!$C$3:$C$4341,$A854,'United Data'!$B$3:$B$4341,"&lt;&gt;Off-street")&gt;0,1,0)</f>
        <v>1</v>
      </c>
      <c r="M854">
        <f>IF(COUNTIFS('United Data'!$A$3:$A$4341,M$1,'United Data'!$C$3:$C$4341,$A854,'United Data'!$B$3:$B$4341,"&lt;&gt;Off-street")&gt;0,1,0)</f>
        <v>1</v>
      </c>
      <c r="N854">
        <f>IF(COUNTIFS('United Data'!$A$3:$A$4341,N$1,'United Data'!$C$3:$C$4341,$A854,'United Data'!$B$3:$B$4341,"&lt;&gt;Off-street")&gt;0,1,0)</f>
        <v>1</v>
      </c>
      <c r="O854">
        <f>IF(COUNTIFS('United Data'!$A$3:$A$4341,O$1,'United Data'!$C$3:$C$4341,$A854,'United Data'!$B$3:$B$4341,"&lt;&gt;Off-street")&gt;0,1,0)</f>
        <v>0</v>
      </c>
      <c r="P854">
        <f>IF(COUNTIFS('United Data'!$A$3:$A$4341,P$1,'United Data'!$C$3:$C$4341,$A854,'United Data'!$B$3:$B$4341,"&lt;&gt;Off-street")&gt;0,1,0)</f>
        <v>1</v>
      </c>
      <c r="Q854">
        <f>IF(COUNTIFS('United Data'!$A$3:$A$4341,Q$1,'United Data'!$C$3:$C$4341,$A854,'United Data'!$B$3:$B$4341,"&lt;&gt;Off-street")&gt;0,1,0)</f>
        <v>1</v>
      </c>
      <c r="R854">
        <f>IF(COUNTIFS('United Data'!$A$3:$A$4341,R$1,'United Data'!$C$3:$C$4341,$A854,'United Data'!$B$3:$B$4341,"&lt;&gt;Off-street")&gt;0,1,0)</f>
        <v>1</v>
      </c>
      <c r="S854">
        <f t="shared" si="26"/>
        <v>9</v>
      </c>
      <c r="T854">
        <f t="shared" si="27"/>
        <v>4</v>
      </c>
    </row>
    <row r="855" spans="1:20" x14ac:dyDescent="0.2">
      <c r="A855" t="s">
        <v>890</v>
      </c>
      <c r="B855">
        <f>IF(COUNTIFS('United Data'!$A$3:$A$4341,B$1,'United Data'!$C$3:$C$4341,$A855,'United Data'!$B$3:$B$4341,"&lt;&gt;Off-street")&gt;0,1,0)</f>
        <v>0</v>
      </c>
      <c r="C855">
        <f>IF(COUNTIFS('United Data'!$A$3:$A$4341,C$1,'United Data'!$C$3:$C$4341,$A855,'United Data'!$B$3:$B$4341,"&lt;&gt;Off-street")&gt;0,1,0)</f>
        <v>0</v>
      </c>
      <c r="D855">
        <f>IF(COUNTIFS('United Data'!$A$3:$A$4341,D$1,'United Data'!$C$3:$C$4341,$A855,'United Data'!$B$3:$B$4341,"&lt;&gt;Off-street")&gt;0,1,0)</f>
        <v>1</v>
      </c>
      <c r="E855">
        <f>IF(COUNTIFS('United Data'!$A$3:$A$4341,E$1,'United Data'!$C$3:$C$4341,$A855,'United Data'!$B$3:$B$4341,"&lt;&gt;Off-street")&gt;0,1,0)</f>
        <v>0</v>
      </c>
      <c r="F855">
        <f>IF(COUNTIFS('United Data'!$A$3:$A$4341,F$1,'United Data'!$C$3:$C$4341,$A855,'United Data'!$B$3:$B$4341,"&lt;&gt;Off-street")&gt;0,1,0)</f>
        <v>1</v>
      </c>
      <c r="G855">
        <f>IF(COUNTIFS('United Data'!$A$3:$A$4341,G$1,'United Data'!$C$3:$C$4341,$A855,'United Data'!$B$3:$B$4341,"&lt;&gt;Off-street")&gt;0,1,0)</f>
        <v>1</v>
      </c>
      <c r="H855">
        <f>IF(COUNTIFS('United Data'!$A$3:$A$4341,H$1,'United Data'!$C$3:$C$4341,$A855,'United Data'!$B$3:$B$4341,"&lt;&gt;Off-street")&gt;0,1,0)</f>
        <v>1</v>
      </c>
      <c r="I855">
        <f>IF(COUNTIFS('United Data'!$A$3:$A$4341,I$1,'United Data'!$C$3:$C$4341,$A855,'United Data'!$B$3:$B$4341,"&lt;&gt;Off-street")&gt;0,1,0)</f>
        <v>1</v>
      </c>
      <c r="J855">
        <f>IF(COUNTIFS('United Data'!$A$3:$A$4341,J$1,'United Data'!$C$3:$C$4341,$A855,'United Data'!$B$3:$B$4341,"&lt;&gt;Off-street")&gt;0,1,0)</f>
        <v>1</v>
      </c>
      <c r="K855">
        <f>IF(COUNTIFS('United Data'!$A$3:$A$4341,K$1,'United Data'!$C$3:$C$4341,$A855,'United Data'!$B$3:$B$4341,"&lt;&gt;Off-street")&gt;0,1,0)</f>
        <v>1</v>
      </c>
      <c r="L855">
        <f>IF(COUNTIFS('United Data'!$A$3:$A$4341,L$1,'United Data'!$C$3:$C$4341,$A855,'United Data'!$B$3:$B$4341,"&lt;&gt;Off-street")&gt;0,1,0)</f>
        <v>0</v>
      </c>
      <c r="M855">
        <f>IF(COUNTIFS('United Data'!$A$3:$A$4341,M$1,'United Data'!$C$3:$C$4341,$A855,'United Data'!$B$3:$B$4341,"&lt;&gt;Off-street")&gt;0,1,0)</f>
        <v>1</v>
      </c>
      <c r="N855">
        <f>IF(COUNTIFS('United Data'!$A$3:$A$4341,N$1,'United Data'!$C$3:$C$4341,$A855,'United Data'!$B$3:$B$4341,"&lt;&gt;Off-street")&gt;0,1,0)</f>
        <v>1</v>
      </c>
      <c r="O855">
        <f>IF(COUNTIFS('United Data'!$A$3:$A$4341,O$1,'United Data'!$C$3:$C$4341,$A855,'United Data'!$B$3:$B$4341,"&lt;&gt;Off-street")&gt;0,1,0)</f>
        <v>1</v>
      </c>
      <c r="P855">
        <f>IF(COUNTIFS('United Data'!$A$3:$A$4341,P$1,'United Data'!$C$3:$C$4341,$A855,'United Data'!$B$3:$B$4341,"&lt;&gt;Off-street")&gt;0,1,0)</f>
        <v>1</v>
      </c>
      <c r="Q855">
        <f>IF(COUNTIFS('United Data'!$A$3:$A$4341,Q$1,'United Data'!$C$3:$C$4341,$A855,'United Data'!$B$3:$B$4341,"&lt;&gt;Off-street")&gt;0,1,0)</f>
        <v>1</v>
      </c>
      <c r="R855">
        <f>IF(COUNTIFS('United Data'!$A$3:$A$4341,R$1,'United Data'!$C$3:$C$4341,$A855,'United Data'!$B$3:$B$4341,"&lt;&gt;Off-street")&gt;0,1,0)</f>
        <v>1</v>
      </c>
      <c r="S855">
        <f t="shared" si="26"/>
        <v>13</v>
      </c>
      <c r="T855">
        <f t="shared" si="27"/>
        <v>3</v>
      </c>
    </row>
    <row r="856" spans="1:20" x14ac:dyDescent="0.2">
      <c r="A856" t="s">
        <v>891</v>
      </c>
      <c r="B856">
        <f>IF(COUNTIFS('United Data'!$A$3:$A$4341,B$1,'United Data'!$C$3:$C$4341,$A856,'United Data'!$B$3:$B$4341,"&lt;&gt;Off-street")&gt;0,1,0)</f>
        <v>0</v>
      </c>
      <c r="C856">
        <f>IF(COUNTIFS('United Data'!$A$3:$A$4341,C$1,'United Data'!$C$3:$C$4341,$A856,'United Data'!$B$3:$B$4341,"&lt;&gt;Off-street")&gt;0,1,0)</f>
        <v>0</v>
      </c>
      <c r="D856">
        <f>IF(COUNTIFS('United Data'!$A$3:$A$4341,D$1,'United Data'!$C$3:$C$4341,$A856,'United Data'!$B$3:$B$4341,"&lt;&gt;Off-street")&gt;0,1,0)</f>
        <v>0</v>
      </c>
      <c r="E856">
        <f>IF(COUNTIFS('United Data'!$A$3:$A$4341,E$1,'United Data'!$C$3:$C$4341,$A856,'United Data'!$B$3:$B$4341,"&lt;&gt;Off-street")&gt;0,1,0)</f>
        <v>0</v>
      </c>
      <c r="F856">
        <f>IF(COUNTIFS('United Data'!$A$3:$A$4341,F$1,'United Data'!$C$3:$C$4341,$A856,'United Data'!$B$3:$B$4341,"&lt;&gt;Off-street")&gt;0,1,0)</f>
        <v>0</v>
      </c>
      <c r="G856">
        <f>IF(COUNTIFS('United Data'!$A$3:$A$4341,G$1,'United Data'!$C$3:$C$4341,$A856,'United Data'!$B$3:$B$4341,"&lt;&gt;Off-street")&gt;0,1,0)</f>
        <v>0</v>
      </c>
      <c r="H856">
        <f>IF(COUNTIFS('United Data'!$A$3:$A$4341,H$1,'United Data'!$C$3:$C$4341,$A856,'United Data'!$B$3:$B$4341,"&lt;&gt;Off-street")&gt;0,1,0)</f>
        <v>1</v>
      </c>
      <c r="I856">
        <f>IF(COUNTIFS('United Data'!$A$3:$A$4341,I$1,'United Data'!$C$3:$C$4341,$A856,'United Data'!$B$3:$B$4341,"&lt;&gt;Off-street")&gt;0,1,0)</f>
        <v>0</v>
      </c>
      <c r="J856">
        <f>IF(COUNTIFS('United Data'!$A$3:$A$4341,J$1,'United Data'!$C$3:$C$4341,$A856,'United Data'!$B$3:$B$4341,"&lt;&gt;Off-street")&gt;0,1,0)</f>
        <v>0</v>
      </c>
      <c r="K856">
        <f>IF(COUNTIFS('United Data'!$A$3:$A$4341,K$1,'United Data'!$C$3:$C$4341,$A856,'United Data'!$B$3:$B$4341,"&lt;&gt;Off-street")&gt;0,1,0)</f>
        <v>0</v>
      </c>
      <c r="L856">
        <f>IF(COUNTIFS('United Data'!$A$3:$A$4341,L$1,'United Data'!$C$3:$C$4341,$A856,'United Data'!$B$3:$B$4341,"&lt;&gt;Off-street")&gt;0,1,0)</f>
        <v>0</v>
      </c>
      <c r="M856">
        <f>IF(COUNTIFS('United Data'!$A$3:$A$4341,M$1,'United Data'!$C$3:$C$4341,$A856,'United Data'!$B$3:$B$4341,"&lt;&gt;Off-street")&gt;0,1,0)</f>
        <v>0</v>
      </c>
      <c r="N856">
        <f>IF(COUNTIFS('United Data'!$A$3:$A$4341,N$1,'United Data'!$C$3:$C$4341,$A856,'United Data'!$B$3:$B$4341,"&lt;&gt;Off-street")&gt;0,1,0)</f>
        <v>0</v>
      </c>
      <c r="O856">
        <f>IF(COUNTIFS('United Data'!$A$3:$A$4341,O$1,'United Data'!$C$3:$C$4341,$A856,'United Data'!$B$3:$B$4341,"&lt;&gt;Off-street")&gt;0,1,0)</f>
        <v>0</v>
      </c>
      <c r="P856">
        <f>IF(COUNTIFS('United Data'!$A$3:$A$4341,P$1,'United Data'!$C$3:$C$4341,$A856,'United Data'!$B$3:$B$4341,"&lt;&gt;Off-street")&gt;0,1,0)</f>
        <v>0</v>
      </c>
      <c r="Q856">
        <f>IF(COUNTIFS('United Data'!$A$3:$A$4341,Q$1,'United Data'!$C$3:$C$4341,$A856,'United Data'!$B$3:$B$4341,"&lt;&gt;Off-street")&gt;0,1,0)</f>
        <v>0</v>
      </c>
      <c r="R856">
        <f>IF(COUNTIFS('United Data'!$A$3:$A$4341,R$1,'United Data'!$C$3:$C$4341,$A856,'United Data'!$B$3:$B$4341,"&lt;&gt;Off-street")&gt;0,1,0)</f>
        <v>0</v>
      </c>
      <c r="S856">
        <f t="shared" si="26"/>
        <v>1</v>
      </c>
      <c r="T856">
        <f t="shared" si="27"/>
        <v>1</v>
      </c>
    </row>
    <row r="857" spans="1:20" x14ac:dyDescent="0.2">
      <c r="A857" t="s">
        <v>892</v>
      </c>
      <c r="B857">
        <f>IF(COUNTIFS('United Data'!$A$3:$A$4341,B$1,'United Data'!$C$3:$C$4341,$A857,'United Data'!$B$3:$B$4341,"&lt;&gt;Off-street")&gt;0,1,0)</f>
        <v>0</v>
      </c>
      <c r="C857">
        <f>IF(COUNTIFS('United Data'!$A$3:$A$4341,C$1,'United Data'!$C$3:$C$4341,$A857,'United Data'!$B$3:$B$4341,"&lt;&gt;Off-street")&gt;0,1,0)</f>
        <v>0</v>
      </c>
      <c r="D857">
        <f>IF(COUNTIFS('United Data'!$A$3:$A$4341,D$1,'United Data'!$C$3:$C$4341,$A857,'United Data'!$B$3:$B$4341,"&lt;&gt;Off-street")&gt;0,1,0)</f>
        <v>0</v>
      </c>
      <c r="E857">
        <f>IF(COUNTIFS('United Data'!$A$3:$A$4341,E$1,'United Data'!$C$3:$C$4341,$A857,'United Data'!$B$3:$B$4341,"&lt;&gt;Off-street")&gt;0,1,0)</f>
        <v>0</v>
      </c>
      <c r="F857">
        <f>IF(COUNTIFS('United Data'!$A$3:$A$4341,F$1,'United Data'!$C$3:$C$4341,$A857,'United Data'!$B$3:$B$4341,"&lt;&gt;Off-street")&gt;0,1,0)</f>
        <v>0</v>
      </c>
      <c r="G857">
        <f>IF(COUNTIFS('United Data'!$A$3:$A$4341,G$1,'United Data'!$C$3:$C$4341,$A857,'United Data'!$B$3:$B$4341,"&lt;&gt;Off-street")&gt;0,1,0)</f>
        <v>0</v>
      </c>
      <c r="H857">
        <f>IF(COUNTIFS('United Data'!$A$3:$A$4341,H$1,'United Data'!$C$3:$C$4341,$A857,'United Data'!$B$3:$B$4341,"&lt;&gt;Off-street")&gt;0,1,0)</f>
        <v>1</v>
      </c>
      <c r="I857">
        <f>IF(COUNTIFS('United Data'!$A$3:$A$4341,I$1,'United Data'!$C$3:$C$4341,$A857,'United Data'!$B$3:$B$4341,"&lt;&gt;Off-street")&gt;0,1,0)</f>
        <v>0</v>
      </c>
      <c r="J857">
        <f>IF(COUNTIFS('United Data'!$A$3:$A$4341,J$1,'United Data'!$C$3:$C$4341,$A857,'United Data'!$B$3:$B$4341,"&lt;&gt;Off-street")&gt;0,1,0)</f>
        <v>0</v>
      </c>
      <c r="K857">
        <f>IF(COUNTIFS('United Data'!$A$3:$A$4341,K$1,'United Data'!$C$3:$C$4341,$A857,'United Data'!$B$3:$B$4341,"&lt;&gt;Off-street")&gt;0,1,0)</f>
        <v>0</v>
      </c>
      <c r="L857">
        <f>IF(COUNTIFS('United Data'!$A$3:$A$4341,L$1,'United Data'!$C$3:$C$4341,$A857,'United Data'!$B$3:$B$4341,"&lt;&gt;Off-street")&gt;0,1,0)</f>
        <v>0</v>
      </c>
      <c r="M857">
        <f>IF(COUNTIFS('United Data'!$A$3:$A$4341,M$1,'United Data'!$C$3:$C$4341,$A857,'United Data'!$B$3:$B$4341,"&lt;&gt;Off-street")&gt;0,1,0)</f>
        <v>0</v>
      </c>
      <c r="N857">
        <f>IF(COUNTIFS('United Data'!$A$3:$A$4341,N$1,'United Data'!$C$3:$C$4341,$A857,'United Data'!$B$3:$B$4341,"&lt;&gt;Off-street")&gt;0,1,0)</f>
        <v>0</v>
      </c>
      <c r="O857">
        <f>IF(COUNTIFS('United Data'!$A$3:$A$4341,O$1,'United Data'!$C$3:$C$4341,$A857,'United Data'!$B$3:$B$4341,"&lt;&gt;Off-street")&gt;0,1,0)</f>
        <v>0</v>
      </c>
      <c r="P857">
        <f>IF(COUNTIFS('United Data'!$A$3:$A$4341,P$1,'United Data'!$C$3:$C$4341,$A857,'United Data'!$B$3:$B$4341,"&lt;&gt;Off-street")&gt;0,1,0)</f>
        <v>0</v>
      </c>
      <c r="Q857">
        <f>IF(COUNTIFS('United Data'!$A$3:$A$4341,Q$1,'United Data'!$C$3:$C$4341,$A857,'United Data'!$B$3:$B$4341,"&lt;&gt;Off-street")&gt;0,1,0)</f>
        <v>0</v>
      </c>
      <c r="R857">
        <f>IF(COUNTIFS('United Data'!$A$3:$A$4341,R$1,'United Data'!$C$3:$C$4341,$A857,'United Data'!$B$3:$B$4341,"&lt;&gt;Off-street")&gt;0,1,0)</f>
        <v>0</v>
      </c>
      <c r="S857">
        <f t="shared" si="26"/>
        <v>1</v>
      </c>
      <c r="T857">
        <f t="shared" si="27"/>
        <v>1</v>
      </c>
    </row>
    <row r="858" spans="1:20" x14ac:dyDescent="0.2">
      <c r="A858" t="s">
        <v>893</v>
      </c>
      <c r="B858">
        <f>IF(COUNTIFS('United Data'!$A$3:$A$4341,B$1,'United Data'!$C$3:$C$4341,$A858,'United Data'!$B$3:$B$4341,"&lt;&gt;Off-street")&gt;0,1,0)</f>
        <v>0</v>
      </c>
      <c r="C858">
        <f>IF(COUNTIFS('United Data'!$A$3:$A$4341,C$1,'United Data'!$C$3:$C$4341,$A858,'United Data'!$B$3:$B$4341,"&lt;&gt;Off-street")&gt;0,1,0)</f>
        <v>0</v>
      </c>
      <c r="D858">
        <f>IF(COUNTIFS('United Data'!$A$3:$A$4341,D$1,'United Data'!$C$3:$C$4341,$A858,'United Data'!$B$3:$B$4341,"&lt;&gt;Off-street")&gt;0,1,0)</f>
        <v>1</v>
      </c>
      <c r="E858">
        <f>IF(COUNTIFS('United Data'!$A$3:$A$4341,E$1,'United Data'!$C$3:$C$4341,$A858,'United Data'!$B$3:$B$4341,"&lt;&gt;Off-street")&gt;0,1,0)</f>
        <v>0</v>
      </c>
      <c r="F858">
        <f>IF(COUNTIFS('United Data'!$A$3:$A$4341,F$1,'United Data'!$C$3:$C$4341,$A858,'United Data'!$B$3:$B$4341,"&lt;&gt;Off-street")&gt;0,1,0)</f>
        <v>0</v>
      </c>
      <c r="G858">
        <f>IF(COUNTIFS('United Data'!$A$3:$A$4341,G$1,'United Data'!$C$3:$C$4341,$A858,'United Data'!$B$3:$B$4341,"&lt;&gt;Off-street")&gt;0,1,0)</f>
        <v>0</v>
      </c>
      <c r="H858">
        <f>IF(COUNTIFS('United Data'!$A$3:$A$4341,H$1,'United Data'!$C$3:$C$4341,$A858,'United Data'!$B$3:$B$4341,"&lt;&gt;Off-street")&gt;0,1,0)</f>
        <v>1</v>
      </c>
      <c r="I858">
        <f>IF(COUNTIFS('United Data'!$A$3:$A$4341,I$1,'United Data'!$C$3:$C$4341,$A858,'United Data'!$B$3:$B$4341,"&lt;&gt;Off-street")&gt;0,1,0)</f>
        <v>0</v>
      </c>
      <c r="J858">
        <f>IF(COUNTIFS('United Data'!$A$3:$A$4341,J$1,'United Data'!$C$3:$C$4341,$A858,'United Data'!$B$3:$B$4341,"&lt;&gt;Off-street")&gt;0,1,0)</f>
        <v>0</v>
      </c>
      <c r="K858">
        <f>IF(COUNTIFS('United Data'!$A$3:$A$4341,K$1,'United Data'!$C$3:$C$4341,$A858,'United Data'!$B$3:$B$4341,"&lt;&gt;Off-street")&gt;0,1,0)</f>
        <v>0</v>
      </c>
      <c r="L858">
        <f>IF(COUNTIFS('United Data'!$A$3:$A$4341,L$1,'United Data'!$C$3:$C$4341,$A858,'United Data'!$B$3:$B$4341,"&lt;&gt;Off-street")&gt;0,1,0)</f>
        <v>0</v>
      </c>
      <c r="M858">
        <f>IF(COUNTIFS('United Data'!$A$3:$A$4341,M$1,'United Data'!$C$3:$C$4341,$A858,'United Data'!$B$3:$B$4341,"&lt;&gt;Off-street")&gt;0,1,0)</f>
        <v>0</v>
      </c>
      <c r="N858">
        <f>IF(COUNTIFS('United Data'!$A$3:$A$4341,N$1,'United Data'!$C$3:$C$4341,$A858,'United Data'!$B$3:$B$4341,"&lt;&gt;Off-street")&gt;0,1,0)</f>
        <v>0</v>
      </c>
      <c r="O858">
        <f>IF(COUNTIFS('United Data'!$A$3:$A$4341,O$1,'United Data'!$C$3:$C$4341,$A858,'United Data'!$B$3:$B$4341,"&lt;&gt;Off-street")&gt;0,1,0)</f>
        <v>0</v>
      </c>
      <c r="P858">
        <f>IF(COUNTIFS('United Data'!$A$3:$A$4341,P$1,'United Data'!$C$3:$C$4341,$A858,'United Data'!$B$3:$B$4341,"&lt;&gt;Off-street")&gt;0,1,0)</f>
        <v>0</v>
      </c>
      <c r="Q858">
        <f>IF(COUNTIFS('United Data'!$A$3:$A$4341,Q$1,'United Data'!$C$3:$C$4341,$A858,'United Data'!$B$3:$B$4341,"&lt;&gt;Off-street")&gt;0,1,0)</f>
        <v>0</v>
      </c>
      <c r="R858">
        <f>IF(COUNTIFS('United Data'!$A$3:$A$4341,R$1,'United Data'!$C$3:$C$4341,$A858,'United Data'!$B$3:$B$4341,"&lt;&gt;Off-street")&gt;0,1,0)</f>
        <v>0</v>
      </c>
      <c r="S858">
        <f t="shared" si="26"/>
        <v>2</v>
      </c>
      <c r="T858">
        <f t="shared" si="27"/>
        <v>2</v>
      </c>
    </row>
    <row r="859" spans="1:20" x14ac:dyDescent="0.2">
      <c r="A859" t="s">
        <v>894</v>
      </c>
      <c r="B859">
        <f>IF(COUNTIFS('United Data'!$A$3:$A$4341,B$1,'United Data'!$C$3:$C$4341,$A859,'United Data'!$B$3:$B$4341,"&lt;&gt;Off-street")&gt;0,1,0)</f>
        <v>0</v>
      </c>
      <c r="C859">
        <f>IF(COUNTIFS('United Data'!$A$3:$A$4341,C$1,'United Data'!$C$3:$C$4341,$A859,'United Data'!$B$3:$B$4341,"&lt;&gt;Off-street")&gt;0,1,0)</f>
        <v>0</v>
      </c>
      <c r="D859">
        <f>IF(COUNTIFS('United Data'!$A$3:$A$4341,D$1,'United Data'!$C$3:$C$4341,$A859,'United Data'!$B$3:$B$4341,"&lt;&gt;Off-street")&gt;0,1,0)</f>
        <v>0</v>
      </c>
      <c r="E859">
        <f>IF(COUNTIFS('United Data'!$A$3:$A$4341,E$1,'United Data'!$C$3:$C$4341,$A859,'United Data'!$B$3:$B$4341,"&lt;&gt;Off-street")&gt;0,1,0)</f>
        <v>0</v>
      </c>
      <c r="F859">
        <f>IF(COUNTIFS('United Data'!$A$3:$A$4341,F$1,'United Data'!$C$3:$C$4341,$A859,'United Data'!$B$3:$B$4341,"&lt;&gt;Off-street")&gt;0,1,0)</f>
        <v>0</v>
      </c>
      <c r="G859">
        <f>IF(COUNTIFS('United Data'!$A$3:$A$4341,G$1,'United Data'!$C$3:$C$4341,$A859,'United Data'!$B$3:$B$4341,"&lt;&gt;Off-street")&gt;0,1,0)</f>
        <v>0</v>
      </c>
      <c r="H859">
        <f>IF(COUNTIFS('United Data'!$A$3:$A$4341,H$1,'United Data'!$C$3:$C$4341,$A859,'United Data'!$B$3:$B$4341,"&lt;&gt;Off-street")&gt;0,1,0)</f>
        <v>1</v>
      </c>
      <c r="I859">
        <f>IF(COUNTIFS('United Data'!$A$3:$A$4341,I$1,'United Data'!$C$3:$C$4341,$A859,'United Data'!$B$3:$B$4341,"&lt;&gt;Off-street")&gt;0,1,0)</f>
        <v>0</v>
      </c>
      <c r="J859">
        <f>IF(COUNTIFS('United Data'!$A$3:$A$4341,J$1,'United Data'!$C$3:$C$4341,$A859,'United Data'!$B$3:$B$4341,"&lt;&gt;Off-street")&gt;0,1,0)</f>
        <v>1</v>
      </c>
      <c r="K859">
        <f>IF(COUNTIFS('United Data'!$A$3:$A$4341,K$1,'United Data'!$C$3:$C$4341,$A859,'United Data'!$B$3:$B$4341,"&lt;&gt;Off-street")&gt;0,1,0)</f>
        <v>1</v>
      </c>
      <c r="L859">
        <f>IF(COUNTIFS('United Data'!$A$3:$A$4341,L$1,'United Data'!$C$3:$C$4341,$A859,'United Data'!$B$3:$B$4341,"&lt;&gt;Off-street")&gt;0,1,0)</f>
        <v>0</v>
      </c>
      <c r="M859">
        <f>IF(COUNTIFS('United Data'!$A$3:$A$4341,M$1,'United Data'!$C$3:$C$4341,$A859,'United Data'!$B$3:$B$4341,"&lt;&gt;Off-street")&gt;0,1,0)</f>
        <v>0</v>
      </c>
      <c r="N859">
        <f>IF(COUNTIFS('United Data'!$A$3:$A$4341,N$1,'United Data'!$C$3:$C$4341,$A859,'United Data'!$B$3:$B$4341,"&lt;&gt;Off-street")&gt;0,1,0)</f>
        <v>0</v>
      </c>
      <c r="O859">
        <f>IF(COUNTIFS('United Data'!$A$3:$A$4341,O$1,'United Data'!$C$3:$C$4341,$A859,'United Data'!$B$3:$B$4341,"&lt;&gt;Off-street")&gt;0,1,0)</f>
        <v>0</v>
      </c>
      <c r="P859">
        <f>IF(COUNTIFS('United Data'!$A$3:$A$4341,P$1,'United Data'!$C$3:$C$4341,$A859,'United Data'!$B$3:$B$4341,"&lt;&gt;Off-street")&gt;0,1,0)</f>
        <v>0</v>
      </c>
      <c r="Q859">
        <f>IF(COUNTIFS('United Data'!$A$3:$A$4341,Q$1,'United Data'!$C$3:$C$4341,$A859,'United Data'!$B$3:$B$4341,"&lt;&gt;Off-street")&gt;0,1,0)</f>
        <v>0</v>
      </c>
      <c r="R859">
        <f>IF(COUNTIFS('United Data'!$A$3:$A$4341,R$1,'United Data'!$C$3:$C$4341,$A859,'United Data'!$B$3:$B$4341,"&lt;&gt;Off-street")&gt;0,1,0)</f>
        <v>0</v>
      </c>
      <c r="S859">
        <f t="shared" si="26"/>
        <v>3</v>
      </c>
      <c r="T859">
        <f t="shared" si="27"/>
        <v>2</v>
      </c>
    </row>
    <row r="860" spans="1:20" x14ac:dyDescent="0.2">
      <c r="A860" t="s">
        <v>895</v>
      </c>
      <c r="B860">
        <f>IF(COUNTIFS('United Data'!$A$3:$A$4341,B$1,'United Data'!$C$3:$C$4341,$A860,'United Data'!$B$3:$B$4341,"&lt;&gt;Off-street")&gt;0,1,0)</f>
        <v>0</v>
      </c>
      <c r="C860">
        <f>IF(COUNTIFS('United Data'!$A$3:$A$4341,C$1,'United Data'!$C$3:$C$4341,$A860,'United Data'!$B$3:$B$4341,"&lt;&gt;Off-street")&gt;0,1,0)</f>
        <v>0</v>
      </c>
      <c r="D860">
        <f>IF(COUNTIFS('United Data'!$A$3:$A$4341,D$1,'United Data'!$C$3:$C$4341,$A860,'United Data'!$B$3:$B$4341,"&lt;&gt;Off-street")&gt;0,1,0)</f>
        <v>1</v>
      </c>
      <c r="E860">
        <f>IF(COUNTIFS('United Data'!$A$3:$A$4341,E$1,'United Data'!$C$3:$C$4341,$A860,'United Data'!$B$3:$B$4341,"&lt;&gt;Off-street")&gt;0,1,0)</f>
        <v>0</v>
      </c>
      <c r="F860">
        <f>IF(COUNTIFS('United Data'!$A$3:$A$4341,F$1,'United Data'!$C$3:$C$4341,$A860,'United Data'!$B$3:$B$4341,"&lt;&gt;Off-street")&gt;0,1,0)</f>
        <v>0</v>
      </c>
      <c r="G860">
        <f>IF(COUNTIFS('United Data'!$A$3:$A$4341,G$1,'United Data'!$C$3:$C$4341,$A860,'United Data'!$B$3:$B$4341,"&lt;&gt;Off-street")&gt;0,1,0)</f>
        <v>0</v>
      </c>
      <c r="H860">
        <f>IF(COUNTIFS('United Data'!$A$3:$A$4341,H$1,'United Data'!$C$3:$C$4341,$A860,'United Data'!$B$3:$B$4341,"&lt;&gt;Off-street")&gt;0,1,0)</f>
        <v>1</v>
      </c>
      <c r="I860">
        <f>IF(COUNTIFS('United Data'!$A$3:$A$4341,I$1,'United Data'!$C$3:$C$4341,$A860,'United Data'!$B$3:$B$4341,"&lt;&gt;Off-street")&gt;0,1,0)</f>
        <v>0</v>
      </c>
      <c r="J860">
        <f>IF(COUNTIFS('United Data'!$A$3:$A$4341,J$1,'United Data'!$C$3:$C$4341,$A860,'United Data'!$B$3:$B$4341,"&lt;&gt;Off-street")&gt;0,1,0)</f>
        <v>0</v>
      </c>
      <c r="K860">
        <f>IF(COUNTIFS('United Data'!$A$3:$A$4341,K$1,'United Data'!$C$3:$C$4341,$A860,'United Data'!$B$3:$B$4341,"&lt;&gt;Off-street")&gt;0,1,0)</f>
        <v>1</v>
      </c>
      <c r="L860">
        <f>IF(COUNTIFS('United Data'!$A$3:$A$4341,L$1,'United Data'!$C$3:$C$4341,$A860,'United Data'!$B$3:$B$4341,"&lt;&gt;Off-street")&gt;0,1,0)</f>
        <v>0</v>
      </c>
      <c r="M860">
        <f>IF(COUNTIFS('United Data'!$A$3:$A$4341,M$1,'United Data'!$C$3:$C$4341,$A860,'United Data'!$B$3:$B$4341,"&lt;&gt;Off-street")&gt;0,1,0)</f>
        <v>0</v>
      </c>
      <c r="N860">
        <f>IF(COUNTIFS('United Data'!$A$3:$A$4341,N$1,'United Data'!$C$3:$C$4341,$A860,'United Data'!$B$3:$B$4341,"&lt;&gt;Off-street")&gt;0,1,0)</f>
        <v>0</v>
      </c>
      <c r="O860">
        <f>IF(COUNTIFS('United Data'!$A$3:$A$4341,O$1,'United Data'!$C$3:$C$4341,$A860,'United Data'!$B$3:$B$4341,"&lt;&gt;Off-street")&gt;0,1,0)</f>
        <v>0</v>
      </c>
      <c r="P860">
        <f>IF(COUNTIFS('United Data'!$A$3:$A$4341,P$1,'United Data'!$C$3:$C$4341,$A860,'United Data'!$B$3:$B$4341,"&lt;&gt;Off-street")&gt;0,1,0)</f>
        <v>0</v>
      </c>
      <c r="Q860">
        <f>IF(COUNTIFS('United Data'!$A$3:$A$4341,Q$1,'United Data'!$C$3:$C$4341,$A860,'United Data'!$B$3:$B$4341,"&lt;&gt;Off-street")&gt;0,1,0)</f>
        <v>0</v>
      </c>
      <c r="R860">
        <f>IF(COUNTIFS('United Data'!$A$3:$A$4341,R$1,'United Data'!$C$3:$C$4341,$A860,'United Data'!$B$3:$B$4341,"&lt;&gt;Off-street")&gt;0,1,0)</f>
        <v>0</v>
      </c>
      <c r="S860">
        <f t="shared" si="26"/>
        <v>3</v>
      </c>
      <c r="T860">
        <f t="shared" si="27"/>
        <v>3</v>
      </c>
    </row>
    <row r="861" spans="1:20" x14ac:dyDescent="0.2">
      <c r="A861" t="s">
        <v>896</v>
      </c>
      <c r="B861">
        <f>IF(COUNTIFS('United Data'!$A$3:$A$4341,B$1,'United Data'!$C$3:$C$4341,$A861,'United Data'!$B$3:$B$4341,"&lt;&gt;Off-street")&gt;0,1,0)</f>
        <v>0</v>
      </c>
      <c r="C861">
        <f>IF(COUNTIFS('United Data'!$A$3:$A$4341,C$1,'United Data'!$C$3:$C$4341,$A861,'United Data'!$B$3:$B$4341,"&lt;&gt;Off-street")&gt;0,1,0)</f>
        <v>0</v>
      </c>
      <c r="D861">
        <f>IF(COUNTIFS('United Data'!$A$3:$A$4341,D$1,'United Data'!$C$3:$C$4341,$A861,'United Data'!$B$3:$B$4341,"&lt;&gt;Off-street")&gt;0,1,0)</f>
        <v>0</v>
      </c>
      <c r="E861">
        <f>IF(COUNTIFS('United Data'!$A$3:$A$4341,E$1,'United Data'!$C$3:$C$4341,$A861,'United Data'!$B$3:$B$4341,"&lt;&gt;Off-street")&gt;0,1,0)</f>
        <v>0</v>
      </c>
      <c r="F861">
        <f>IF(COUNTIFS('United Data'!$A$3:$A$4341,F$1,'United Data'!$C$3:$C$4341,$A861,'United Data'!$B$3:$B$4341,"&lt;&gt;Off-street")&gt;0,1,0)</f>
        <v>0</v>
      </c>
      <c r="G861">
        <f>IF(COUNTIFS('United Data'!$A$3:$A$4341,G$1,'United Data'!$C$3:$C$4341,$A861,'United Data'!$B$3:$B$4341,"&lt;&gt;Off-street")&gt;0,1,0)</f>
        <v>0</v>
      </c>
      <c r="H861">
        <f>IF(COUNTIFS('United Data'!$A$3:$A$4341,H$1,'United Data'!$C$3:$C$4341,$A861,'United Data'!$B$3:$B$4341,"&lt;&gt;Off-street")&gt;0,1,0)</f>
        <v>1</v>
      </c>
      <c r="I861">
        <f>IF(COUNTIFS('United Data'!$A$3:$A$4341,I$1,'United Data'!$C$3:$C$4341,$A861,'United Data'!$B$3:$B$4341,"&lt;&gt;Off-street")&gt;0,1,0)</f>
        <v>0</v>
      </c>
      <c r="J861">
        <f>IF(COUNTIFS('United Data'!$A$3:$A$4341,J$1,'United Data'!$C$3:$C$4341,$A861,'United Data'!$B$3:$B$4341,"&lt;&gt;Off-street")&gt;0,1,0)</f>
        <v>1</v>
      </c>
      <c r="K861">
        <f>IF(COUNTIFS('United Data'!$A$3:$A$4341,K$1,'United Data'!$C$3:$C$4341,$A861,'United Data'!$B$3:$B$4341,"&lt;&gt;Off-street")&gt;0,1,0)</f>
        <v>0</v>
      </c>
      <c r="L861">
        <f>IF(COUNTIFS('United Data'!$A$3:$A$4341,L$1,'United Data'!$C$3:$C$4341,$A861,'United Data'!$B$3:$B$4341,"&lt;&gt;Off-street")&gt;0,1,0)</f>
        <v>0</v>
      </c>
      <c r="M861">
        <f>IF(COUNTIFS('United Data'!$A$3:$A$4341,M$1,'United Data'!$C$3:$C$4341,$A861,'United Data'!$B$3:$B$4341,"&lt;&gt;Off-street")&gt;0,1,0)</f>
        <v>1</v>
      </c>
      <c r="N861">
        <f>IF(COUNTIFS('United Data'!$A$3:$A$4341,N$1,'United Data'!$C$3:$C$4341,$A861,'United Data'!$B$3:$B$4341,"&lt;&gt;Off-street")&gt;0,1,0)</f>
        <v>0</v>
      </c>
      <c r="O861">
        <f>IF(COUNTIFS('United Data'!$A$3:$A$4341,O$1,'United Data'!$C$3:$C$4341,$A861,'United Data'!$B$3:$B$4341,"&lt;&gt;Off-street")&gt;0,1,0)</f>
        <v>0</v>
      </c>
      <c r="P861">
        <f>IF(COUNTIFS('United Data'!$A$3:$A$4341,P$1,'United Data'!$C$3:$C$4341,$A861,'United Data'!$B$3:$B$4341,"&lt;&gt;Off-street")&gt;0,1,0)</f>
        <v>0</v>
      </c>
      <c r="Q861">
        <f>IF(COUNTIFS('United Data'!$A$3:$A$4341,Q$1,'United Data'!$C$3:$C$4341,$A861,'United Data'!$B$3:$B$4341,"&lt;&gt;Off-street")&gt;0,1,0)</f>
        <v>0</v>
      </c>
      <c r="R861">
        <f>IF(COUNTIFS('United Data'!$A$3:$A$4341,R$1,'United Data'!$C$3:$C$4341,$A861,'United Data'!$B$3:$B$4341,"&lt;&gt;Off-street")&gt;0,1,0)</f>
        <v>0</v>
      </c>
      <c r="S861">
        <f t="shared" si="26"/>
        <v>3</v>
      </c>
      <c r="T861">
        <f t="shared" si="27"/>
        <v>3</v>
      </c>
    </row>
    <row r="862" spans="1:20" x14ac:dyDescent="0.2">
      <c r="A862" t="s">
        <v>897</v>
      </c>
      <c r="B862">
        <f>IF(COUNTIFS('United Data'!$A$3:$A$4341,B$1,'United Data'!$C$3:$C$4341,$A862,'United Data'!$B$3:$B$4341,"&lt;&gt;Off-street")&gt;0,1,0)</f>
        <v>0</v>
      </c>
      <c r="C862">
        <f>IF(COUNTIFS('United Data'!$A$3:$A$4341,C$1,'United Data'!$C$3:$C$4341,$A862,'United Data'!$B$3:$B$4341,"&lt;&gt;Off-street")&gt;0,1,0)</f>
        <v>0</v>
      </c>
      <c r="D862">
        <f>IF(COUNTIFS('United Data'!$A$3:$A$4341,D$1,'United Data'!$C$3:$C$4341,$A862,'United Data'!$B$3:$B$4341,"&lt;&gt;Off-street")&gt;0,1,0)</f>
        <v>0</v>
      </c>
      <c r="E862">
        <f>IF(COUNTIFS('United Data'!$A$3:$A$4341,E$1,'United Data'!$C$3:$C$4341,$A862,'United Data'!$B$3:$B$4341,"&lt;&gt;Off-street")&gt;0,1,0)</f>
        <v>0</v>
      </c>
      <c r="F862">
        <f>IF(COUNTIFS('United Data'!$A$3:$A$4341,F$1,'United Data'!$C$3:$C$4341,$A862,'United Data'!$B$3:$B$4341,"&lt;&gt;Off-street")&gt;0,1,0)</f>
        <v>0</v>
      </c>
      <c r="G862">
        <f>IF(COUNTIFS('United Data'!$A$3:$A$4341,G$1,'United Data'!$C$3:$C$4341,$A862,'United Data'!$B$3:$B$4341,"&lt;&gt;Off-street")&gt;0,1,0)</f>
        <v>0</v>
      </c>
      <c r="H862">
        <f>IF(COUNTIFS('United Data'!$A$3:$A$4341,H$1,'United Data'!$C$3:$C$4341,$A862,'United Data'!$B$3:$B$4341,"&lt;&gt;Off-street")&gt;0,1,0)</f>
        <v>1</v>
      </c>
      <c r="I862">
        <f>IF(COUNTIFS('United Data'!$A$3:$A$4341,I$1,'United Data'!$C$3:$C$4341,$A862,'United Data'!$B$3:$B$4341,"&lt;&gt;Off-street")&gt;0,1,0)</f>
        <v>0</v>
      </c>
      <c r="J862">
        <f>IF(COUNTIFS('United Data'!$A$3:$A$4341,J$1,'United Data'!$C$3:$C$4341,$A862,'United Data'!$B$3:$B$4341,"&lt;&gt;Off-street")&gt;0,1,0)</f>
        <v>0</v>
      </c>
      <c r="K862">
        <f>IF(COUNTIFS('United Data'!$A$3:$A$4341,K$1,'United Data'!$C$3:$C$4341,$A862,'United Data'!$B$3:$B$4341,"&lt;&gt;Off-street")&gt;0,1,0)</f>
        <v>0</v>
      </c>
      <c r="L862">
        <f>IF(COUNTIFS('United Data'!$A$3:$A$4341,L$1,'United Data'!$C$3:$C$4341,$A862,'United Data'!$B$3:$B$4341,"&lt;&gt;Off-street")&gt;0,1,0)</f>
        <v>0</v>
      </c>
      <c r="M862">
        <f>IF(COUNTIFS('United Data'!$A$3:$A$4341,M$1,'United Data'!$C$3:$C$4341,$A862,'United Data'!$B$3:$B$4341,"&lt;&gt;Off-street")&gt;0,1,0)</f>
        <v>0</v>
      </c>
      <c r="N862">
        <f>IF(COUNTIFS('United Data'!$A$3:$A$4341,N$1,'United Data'!$C$3:$C$4341,$A862,'United Data'!$B$3:$B$4341,"&lt;&gt;Off-street")&gt;0,1,0)</f>
        <v>0</v>
      </c>
      <c r="O862">
        <f>IF(COUNTIFS('United Data'!$A$3:$A$4341,O$1,'United Data'!$C$3:$C$4341,$A862,'United Data'!$B$3:$B$4341,"&lt;&gt;Off-street")&gt;0,1,0)</f>
        <v>0</v>
      </c>
      <c r="P862">
        <f>IF(COUNTIFS('United Data'!$A$3:$A$4341,P$1,'United Data'!$C$3:$C$4341,$A862,'United Data'!$B$3:$B$4341,"&lt;&gt;Off-street")&gt;0,1,0)</f>
        <v>0</v>
      </c>
      <c r="Q862">
        <f>IF(COUNTIFS('United Data'!$A$3:$A$4341,Q$1,'United Data'!$C$3:$C$4341,$A862,'United Data'!$B$3:$B$4341,"&lt;&gt;Off-street")&gt;0,1,0)</f>
        <v>0</v>
      </c>
      <c r="R862">
        <f>IF(COUNTIFS('United Data'!$A$3:$A$4341,R$1,'United Data'!$C$3:$C$4341,$A862,'United Data'!$B$3:$B$4341,"&lt;&gt;Off-street")&gt;0,1,0)</f>
        <v>0</v>
      </c>
      <c r="S862">
        <f t="shared" si="26"/>
        <v>1</v>
      </c>
      <c r="T862">
        <f t="shared" si="27"/>
        <v>1</v>
      </c>
    </row>
    <row r="863" spans="1:20" x14ac:dyDescent="0.2">
      <c r="A863" t="s">
        <v>898</v>
      </c>
      <c r="B863">
        <f>IF(COUNTIFS('United Data'!$A$3:$A$4341,B$1,'United Data'!$C$3:$C$4341,$A863,'United Data'!$B$3:$B$4341,"&lt;&gt;Off-street")&gt;0,1,0)</f>
        <v>0</v>
      </c>
      <c r="C863">
        <f>IF(COUNTIFS('United Data'!$A$3:$A$4341,C$1,'United Data'!$C$3:$C$4341,$A863,'United Data'!$B$3:$B$4341,"&lt;&gt;Off-street")&gt;0,1,0)</f>
        <v>1</v>
      </c>
      <c r="D863">
        <f>IF(COUNTIFS('United Data'!$A$3:$A$4341,D$1,'United Data'!$C$3:$C$4341,$A863,'United Data'!$B$3:$B$4341,"&lt;&gt;Off-street")&gt;0,1,0)</f>
        <v>0</v>
      </c>
      <c r="E863">
        <f>IF(COUNTIFS('United Data'!$A$3:$A$4341,E$1,'United Data'!$C$3:$C$4341,$A863,'United Data'!$B$3:$B$4341,"&lt;&gt;Off-street")&gt;0,1,0)</f>
        <v>0</v>
      </c>
      <c r="F863">
        <f>IF(COUNTIFS('United Data'!$A$3:$A$4341,F$1,'United Data'!$C$3:$C$4341,$A863,'United Data'!$B$3:$B$4341,"&lt;&gt;Off-street")&gt;0,1,0)</f>
        <v>0</v>
      </c>
      <c r="G863">
        <f>IF(COUNTIFS('United Data'!$A$3:$A$4341,G$1,'United Data'!$C$3:$C$4341,$A863,'United Data'!$B$3:$B$4341,"&lt;&gt;Off-street")&gt;0,1,0)</f>
        <v>0</v>
      </c>
      <c r="H863">
        <f>IF(COUNTIFS('United Data'!$A$3:$A$4341,H$1,'United Data'!$C$3:$C$4341,$A863,'United Data'!$B$3:$B$4341,"&lt;&gt;Off-street")&gt;0,1,0)</f>
        <v>1</v>
      </c>
      <c r="I863">
        <f>IF(COUNTIFS('United Data'!$A$3:$A$4341,I$1,'United Data'!$C$3:$C$4341,$A863,'United Data'!$B$3:$B$4341,"&lt;&gt;Off-street")&gt;0,1,0)</f>
        <v>0</v>
      </c>
      <c r="J863">
        <f>IF(COUNTIFS('United Data'!$A$3:$A$4341,J$1,'United Data'!$C$3:$C$4341,$A863,'United Data'!$B$3:$B$4341,"&lt;&gt;Off-street")&gt;0,1,0)</f>
        <v>0</v>
      </c>
      <c r="K863">
        <f>IF(COUNTIFS('United Data'!$A$3:$A$4341,K$1,'United Data'!$C$3:$C$4341,$A863,'United Data'!$B$3:$B$4341,"&lt;&gt;Off-street")&gt;0,1,0)</f>
        <v>1</v>
      </c>
      <c r="L863">
        <f>IF(COUNTIFS('United Data'!$A$3:$A$4341,L$1,'United Data'!$C$3:$C$4341,$A863,'United Data'!$B$3:$B$4341,"&lt;&gt;Off-street")&gt;0,1,0)</f>
        <v>1</v>
      </c>
      <c r="M863">
        <f>IF(COUNTIFS('United Data'!$A$3:$A$4341,M$1,'United Data'!$C$3:$C$4341,$A863,'United Data'!$B$3:$B$4341,"&lt;&gt;Off-street")&gt;0,1,0)</f>
        <v>0</v>
      </c>
      <c r="N863">
        <f>IF(COUNTIFS('United Data'!$A$3:$A$4341,N$1,'United Data'!$C$3:$C$4341,$A863,'United Data'!$B$3:$B$4341,"&lt;&gt;Off-street")&gt;0,1,0)</f>
        <v>1</v>
      </c>
      <c r="O863">
        <f>IF(COUNTIFS('United Data'!$A$3:$A$4341,O$1,'United Data'!$C$3:$C$4341,$A863,'United Data'!$B$3:$B$4341,"&lt;&gt;Off-street")&gt;0,1,0)</f>
        <v>1</v>
      </c>
      <c r="P863">
        <f>IF(COUNTIFS('United Data'!$A$3:$A$4341,P$1,'United Data'!$C$3:$C$4341,$A863,'United Data'!$B$3:$B$4341,"&lt;&gt;Off-street")&gt;0,1,0)</f>
        <v>1</v>
      </c>
      <c r="Q863">
        <f>IF(COUNTIFS('United Data'!$A$3:$A$4341,Q$1,'United Data'!$C$3:$C$4341,$A863,'United Data'!$B$3:$B$4341,"&lt;&gt;Off-street")&gt;0,1,0)</f>
        <v>1</v>
      </c>
      <c r="R863">
        <f>IF(COUNTIFS('United Data'!$A$3:$A$4341,R$1,'United Data'!$C$3:$C$4341,$A863,'United Data'!$B$3:$B$4341,"&lt;&gt;Off-street")&gt;0,1,0)</f>
        <v>1</v>
      </c>
      <c r="S863">
        <f t="shared" si="26"/>
        <v>9</v>
      </c>
      <c r="T863">
        <f t="shared" si="27"/>
        <v>4</v>
      </c>
    </row>
    <row r="864" spans="1:20" x14ac:dyDescent="0.2">
      <c r="A864" t="s">
        <v>899</v>
      </c>
      <c r="B864">
        <f>IF(COUNTIFS('United Data'!$A$3:$A$4341,B$1,'United Data'!$C$3:$C$4341,$A864,'United Data'!$B$3:$B$4341,"&lt;&gt;Off-street")&gt;0,1,0)</f>
        <v>0</v>
      </c>
      <c r="C864">
        <f>IF(COUNTIFS('United Data'!$A$3:$A$4341,C$1,'United Data'!$C$3:$C$4341,$A864,'United Data'!$B$3:$B$4341,"&lt;&gt;Off-street")&gt;0,1,0)</f>
        <v>0</v>
      </c>
      <c r="D864">
        <f>IF(COUNTIFS('United Data'!$A$3:$A$4341,D$1,'United Data'!$C$3:$C$4341,$A864,'United Data'!$B$3:$B$4341,"&lt;&gt;Off-street")&gt;0,1,0)</f>
        <v>0</v>
      </c>
      <c r="E864">
        <f>IF(COUNTIFS('United Data'!$A$3:$A$4341,E$1,'United Data'!$C$3:$C$4341,$A864,'United Data'!$B$3:$B$4341,"&lt;&gt;Off-street")&gt;0,1,0)</f>
        <v>0</v>
      </c>
      <c r="F864">
        <f>IF(COUNTIFS('United Data'!$A$3:$A$4341,F$1,'United Data'!$C$3:$C$4341,$A864,'United Data'!$B$3:$B$4341,"&lt;&gt;Off-street")&gt;0,1,0)</f>
        <v>0</v>
      </c>
      <c r="G864">
        <f>IF(COUNTIFS('United Data'!$A$3:$A$4341,G$1,'United Data'!$C$3:$C$4341,$A864,'United Data'!$B$3:$B$4341,"&lt;&gt;Off-street")&gt;0,1,0)</f>
        <v>0</v>
      </c>
      <c r="H864">
        <f>IF(COUNTIFS('United Data'!$A$3:$A$4341,H$1,'United Data'!$C$3:$C$4341,$A864,'United Data'!$B$3:$B$4341,"&lt;&gt;Off-street")&gt;0,1,0)</f>
        <v>1</v>
      </c>
      <c r="I864">
        <f>IF(COUNTIFS('United Data'!$A$3:$A$4341,I$1,'United Data'!$C$3:$C$4341,$A864,'United Data'!$B$3:$B$4341,"&lt;&gt;Off-street")&gt;0,1,0)</f>
        <v>0</v>
      </c>
      <c r="J864">
        <f>IF(COUNTIFS('United Data'!$A$3:$A$4341,J$1,'United Data'!$C$3:$C$4341,$A864,'United Data'!$B$3:$B$4341,"&lt;&gt;Off-street")&gt;0,1,0)</f>
        <v>0</v>
      </c>
      <c r="K864">
        <f>IF(COUNTIFS('United Data'!$A$3:$A$4341,K$1,'United Data'!$C$3:$C$4341,$A864,'United Data'!$B$3:$B$4341,"&lt;&gt;Off-street")&gt;0,1,0)</f>
        <v>0</v>
      </c>
      <c r="L864">
        <f>IF(COUNTIFS('United Data'!$A$3:$A$4341,L$1,'United Data'!$C$3:$C$4341,$A864,'United Data'!$B$3:$B$4341,"&lt;&gt;Off-street")&gt;0,1,0)</f>
        <v>0</v>
      </c>
      <c r="M864">
        <f>IF(COUNTIFS('United Data'!$A$3:$A$4341,M$1,'United Data'!$C$3:$C$4341,$A864,'United Data'!$B$3:$B$4341,"&lt;&gt;Off-street")&gt;0,1,0)</f>
        <v>0</v>
      </c>
      <c r="N864">
        <f>IF(COUNTIFS('United Data'!$A$3:$A$4341,N$1,'United Data'!$C$3:$C$4341,$A864,'United Data'!$B$3:$B$4341,"&lt;&gt;Off-street")&gt;0,1,0)</f>
        <v>0</v>
      </c>
      <c r="O864">
        <f>IF(COUNTIFS('United Data'!$A$3:$A$4341,O$1,'United Data'!$C$3:$C$4341,$A864,'United Data'!$B$3:$B$4341,"&lt;&gt;Off-street")&gt;0,1,0)</f>
        <v>0</v>
      </c>
      <c r="P864">
        <f>IF(COUNTIFS('United Data'!$A$3:$A$4341,P$1,'United Data'!$C$3:$C$4341,$A864,'United Data'!$B$3:$B$4341,"&lt;&gt;Off-street")&gt;0,1,0)</f>
        <v>0</v>
      </c>
      <c r="Q864">
        <f>IF(COUNTIFS('United Data'!$A$3:$A$4341,Q$1,'United Data'!$C$3:$C$4341,$A864,'United Data'!$B$3:$B$4341,"&lt;&gt;Off-street")&gt;0,1,0)</f>
        <v>0</v>
      </c>
      <c r="R864">
        <f>IF(COUNTIFS('United Data'!$A$3:$A$4341,R$1,'United Data'!$C$3:$C$4341,$A864,'United Data'!$B$3:$B$4341,"&lt;&gt;Off-street")&gt;0,1,0)</f>
        <v>0</v>
      </c>
      <c r="S864">
        <f t="shared" si="26"/>
        <v>1</v>
      </c>
      <c r="T864">
        <f t="shared" si="27"/>
        <v>1</v>
      </c>
    </row>
    <row r="865" spans="1:20" x14ac:dyDescent="0.2">
      <c r="A865" t="s">
        <v>900</v>
      </c>
      <c r="B865">
        <f>IF(COUNTIFS('United Data'!$A$3:$A$4341,B$1,'United Data'!$C$3:$C$4341,$A865,'United Data'!$B$3:$B$4341,"&lt;&gt;Off-street")&gt;0,1,0)</f>
        <v>0</v>
      </c>
      <c r="C865">
        <f>IF(COUNTIFS('United Data'!$A$3:$A$4341,C$1,'United Data'!$C$3:$C$4341,$A865,'United Data'!$B$3:$B$4341,"&lt;&gt;Off-street")&gt;0,1,0)</f>
        <v>0</v>
      </c>
      <c r="D865">
        <f>IF(COUNTIFS('United Data'!$A$3:$A$4341,D$1,'United Data'!$C$3:$C$4341,$A865,'United Data'!$B$3:$B$4341,"&lt;&gt;Off-street")&gt;0,1,0)</f>
        <v>0</v>
      </c>
      <c r="E865">
        <f>IF(COUNTIFS('United Data'!$A$3:$A$4341,E$1,'United Data'!$C$3:$C$4341,$A865,'United Data'!$B$3:$B$4341,"&lt;&gt;Off-street")&gt;0,1,0)</f>
        <v>0</v>
      </c>
      <c r="F865">
        <f>IF(COUNTIFS('United Data'!$A$3:$A$4341,F$1,'United Data'!$C$3:$C$4341,$A865,'United Data'!$B$3:$B$4341,"&lt;&gt;Off-street")&gt;0,1,0)</f>
        <v>0</v>
      </c>
      <c r="G865">
        <f>IF(COUNTIFS('United Data'!$A$3:$A$4341,G$1,'United Data'!$C$3:$C$4341,$A865,'United Data'!$B$3:$B$4341,"&lt;&gt;Off-street")&gt;0,1,0)</f>
        <v>0</v>
      </c>
      <c r="H865">
        <f>IF(COUNTIFS('United Data'!$A$3:$A$4341,H$1,'United Data'!$C$3:$C$4341,$A865,'United Data'!$B$3:$B$4341,"&lt;&gt;Off-street")&gt;0,1,0)</f>
        <v>1</v>
      </c>
      <c r="I865">
        <f>IF(COUNTIFS('United Data'!$A$3:$A$4341,I$1,'United Data'!$C$3:$C$4341,$A865,'United Data'!$B$3:$B$4341,"&lt;&gt;Off-street")&gt;0,1,0)</f>
        <v>0</v>
      </c>
      <c r="J865">
        <f>IF(COUNTIFS('United Data'!$A$3:$A$4341,J$1,'United Data'!$C$3:$C$4341,$A865,'United Data'!$B$3:$B$4341,"&lt;&gt;Off-street")&gt;0,1,0)</f>
        <v>0</v>
      </c>
      <c r="K865">
        <f>IF(COUNTIFS('United Data'!$A$3:$A$4341,K$1,'United Data'!$C$3:$C$4341,$A865,'United Data'!$B$3:$B$4341,"&lt;&gt;Off-street")&gt;0,1,0)</f>
        <v>0</v>
      </c>
      <c r="L865">
        <f>IF(COUNTIFS('United Data'!$A$3:$A$4341,L$1,'United Data'!$C$3:$C$4341,$A865,'United Data'!$B$3:$B$4341,"&lt;&gt;Off-street")&gt;0,1,0)</f>
        <v>0</v>
      </c>
      <c r="M865">
        <f>IF(COUNTIFS('United Data'!$A$3:$A$4341,M$1,'United Data'!$C$3:$C$4341,$A865,'United Data'!$B$3:$B$4341,"&lt;&gt;Off-street")&gt;0,1,0)</f>
        <v>0</v>
      </c>
      <c r="N865">
        <f>IF(COUNTIFS('United Data'!$A$3:$A$4341,N$1,'United Data'!$C$3:$C$4341,$A865,'United Data'!$B$3:$B$4341,"&lt;&gt;Off-street")&gt;0,1,0)</f>
        <v>0</v>
      </c>
      <c r="O865">
        <f>IF(COUNTIFS('United Data'!$A$3:$A$4341,O$1,'United Data'!$C$3:$C$4341,$A865,'United Data'!$B$3:$B$4341,"&lt;&gt;Off-street")&gt;0,1,0)</f>
        <v>0</v>
      </c>
      <c r="P865">
        <f>IF(COUNTIFS('United Data'!$A$3:$A$4341,P$1,'United Data'!$C$3:$C$4341,$A865,'United Data'!$B$3:$B$4341,"&lt;&gt;Off-street")&gt;0,1,0)</f>
        <v>0</v>
      </c>
      <c r="Q865">
        <f>IF(COUNTIFS('United Data'!$A$3:$A$4341,Q$1,'United Data'!$C$3:$C$4341,$A865,'United Data'!$B$3:$B$4341,"&lt;&gt;Off-street")&gt;0,1,0)</f>
        <v>0</v>
      </c>
      <c r="R865">
        <f>IF(COUNTIFS('United Data'!$A$3:$A$4341,R$1,'United Data'!$C$3:$C$4341,$A865,'United Data'!$B$3:$B$4341,"&lt;&gt;Off-street")&gt;0,1,0)</f>
        <v>0</v>
      </c>
      <c r="S865">
        <f t="shared" si="26"/>
        <v>1</v>
      </c>
      <c r="T865">
        <f t="shared" si="27"/>
        <v>1</v>
      </c>
    </row>
    <row r="866" spans="1:20" x14ac:dyDescent="0.2">
      <c r="A866" t="s">
        <v>901</v>
      </c>
      <c r="B866">
        <f>IF(COUNTIFS('United Data'!$A$3:$A$4341,B$1,'United Data'!$C$3:$C$4341,$A866,'United Data'!$B$3:$B$4341,"&lt;&gt;Off-street")&gt;0,1,0)</f>
        <v>0</v>
      </c>
      <c r="C866">
        <f>IF(COUNTIFS('United Data'!$A$3:$A$4341,C$1,'United Data'!$C$3:$C$4341,$A866,'United Data'!$B$3:$B$4341,"&lt;&gt;Off-street")&gt;0,1,0)</f>
        <v>0</v>
      </c>
      <c r="D866">
        <f>IF(COUNTIFS('United Data'!$A$3:$A$4341,D$1,'United Data'!$C$3:$C$4341,$A866,'United Data'!$B$3:$B$4341,"&lt;&gt;Off-street")&gt;0,1,0)</f>
        <v>0</v>
      </c>
      <c r="E866">
        <f>IF(COUNTIFS('United Data'!$A$3:$A$4341,E$1,'United Data'!$C$3:$C$4341,$A866,'United Data'!$B$3:$B$4341,"&lt;&gt;Off-street")&gt;0,1,0)</f>
        <v>0</v>
      </c>
      <c r="F866">
        <f>IF(COUNTIFS('United Data'!$A$3:$A$4341,F$1,'United Data'!$C$3:$C$4341,$A866,'United Data'!$B$3:$B$4341,"&lt;&gt;Off-street")&gt;0,1,0)</f>
        <v>0</v>
      </c>
      <c r="G866">
        <f>IF(COUNTIFS('United Data'!$A$3:$A$4341,G$1,'United Data'!$C$3:$C$4341,$A866,'United Data'!$B$3:$B$4341,"&lt;&gt;Off-street")&gt;0,1,0)</f>
        <v>0</v>
      </c>
      <c r="H866">
        <f>IF(COUNTIFS('United Data'!$A$3:$A$4341,H$1,'United Data'!$C$3:$C$4341,$A866,'United Data'!$B$3:$B$4341,"&lt;&gt;Off-street")&gt;0,1,0)</f>
        <v>1</v>
      </c>
      <c r="I866">
        <f>IF(COUNTIFS('United Data'!$A$3:$A$4341,I$1,'United Data'!$C$3:$C$4341,$A866,'United Data'!$B$3:$B$4341,"&lt;&gt;Off-street")&gt;0,1,0)</f>
        <v>0</v>
      </c>
      <c r="J866">
        <f>IF(COUNTIFS('United Data'!$A$3:$A$4341,J$1,'United Data'!$C$3:$C$4341,$A866,'United Data'!$B$3:$B$4341,"&lt;&gt;Off-street")&gt;0,1,0)</f>
        <v>0</v>
      </c>
      <c r="K866">
        <f>IF(COUNTIFS('United Data'!$A$3:$A$4341,K$1,'United Data'!$C$3:$C$4341,$A866,'United Data'!$B$3:$B$4341,"&lt;&gt;Off-street")&gt;0,1,0)</f>
        <v>0</v>
      </c>
      <c r="L866">
        <f>IF(COUNTIFS('United Data'!$A$3:$A$4341,L$1,'United Data'!$C$3:$C$4341,$A866,'United Data'!$B$3:$B$4341,"&lt;&gt;Off-street")&gt;0,1,0)</f>
        <v>0</v>
      </c>
      <c r="M866">
        <f>IF(COUNTIFS('United Data'!$A$3:$A$4341,M$1,'United Data'!$C$3:$C$4341,$A866,'United Data'!$B$3:$B$4341,"&lt;&gt;Off-street")&gt;0,1,0)</f>
        <v>0</v>
      </c>
      <c r="N866">
        <f>IF(COUNTIFS('United Data'!$A$3:$A$4341,N$1,'United Data'!$C$3:$C$4341,$A866,'United Data'!$B$3:$B$4341,"&lt;&gt;Off-street")&gt;0,1,0)</f>
        <v>0</v>
      </c>
      <c r="O866">
        <f>IF(COUNTIFS('United Data'!$A$3:$A$4341,O$1,'United Data'!$C$3:$C$4341,$A866,'United Data'!$B$3:$B$4341,"&lt;&gt;Off-street")&gt;0,1,0)</f>
        <v>0</v>
      </c>
      <c r="P866">
        <f>IF(COUNTIFS('United Data'!$A$3:$A$4341,P$1,'United Data'!$C$3:$C$4341,$A866,'United Data'!$B$3:$B$4341,"&lt;&gt;Off-street")&gt;0,1,0)</f>
        <v>0</v>
      </c>
      <c r="Q866">
        <f>IF(COUNTIFS('United Data'!$A$3:$A$4341,Q$1,'United Data'!$C$3:$C$4341,$A866,'United Data'!$B$3:$B$4341,"&lt;&gt;Off-street")&gt;0,1,0)</f>
        <v>0</v>
      </c>
      <c r="R866">
        <f>IF(COUNTIFS('United Data'!$A$3:$A$4341,R$1,'United Data'!$C$3:$C$4341,$A866,'United Data'!$B$3:$B$4341,"&lt;&gt;Off-street")&gt;0,1,0)</f>
        <v>0</v>
      </c>
      <c r="S866">
        <f t="shared" si="26"/>
        <v>1</v>
      </c>
      <c r="T866">
        <f t="shared" si="27"/>
        <v>1</v>
      </c>
    </row>
    <row r="867" spans="1:20" x14ac:dyDescent="0.2">
      <c r="A867" t="s">
        <v>902</v>
      </c>
      <c r="B867">
        <f>IF(COUNTIFS('United Data'!$A$3:$A$4341,B$1,'United Data'!$C$3:$C$4341,$A867,'United Data'!$B$3:$B$4341,"&lt;&gt;Off-street")&gt;0,1,0)</f>
        <v>0</v>
      </c>
      <c r="C867">
        <f>IF(COUNTIFS('United Data'!$A$3:$A$4341,C$1,'United Data'!$C$3:$C$4341,$A867,'United Data'!$B$3:$B$4341,"&lt;&gt;Off-street")&gt;0,1,0)</f>
        <v>0</v>
      </c>
      <c r="D867">
        <f>IF(COUNTIFS('United Data'!$A$3:$A$4341,D$1,'United Data'!$C$3:$C$4341,$A867,'United Data'!$B$3:$B$4341,"&lt;&gt;Off-street")&gt;0,1,0)</f>
        <v>0</v>
      </c>
      <c r="E867">
        <f>IF(COUNTIFS('United Data'!$A$3:$A$4341,E$1,'United Data'!$C$3:$C$4341,$A867,'United Data'!$B$3:$B$4341,"&lt;&gt;Off-street")&gt;0,1,0)</f>
        <v>0</v>
      </c>
      <c r="F867">
        <f>IF(COUNTIFS('United Data'!$A$3:$A$4341,F$1,'United Data'!$C$3:$C$4341,$A867,'United Data'!$B$3:$B$4341,"&lt;&gt;Off-street")&gt;0,1,0)</f>
        <v>0</v>
      </c>
      <c r="G867">
        <f>IF(COUNTIFS('United Data'!$A$3:$A$4341,G$1,'United Data'!$C$3:$C$4341,$A867,'United Data'!$B$3:$B$4341,"&lt;&gt;Off-street")&gt;0,1,0)</f>
        <v>0</v>
      </c>
      <c r="H867">
        <f>IF(COUNTIFS('United Data'!$A$3:$A$4341,H$1,'United Data'!$C$3:$C$4341,$A867,'United Data'!$B$3:$B$4341,"&lt;&gt;Off-street")&gt;0,1,0)</f>
        <v>1</v>
      </c>
      <c r="I867">
        <f>IF(COUNTIFS('United Data'!$A$3:$A$4341,I$1,'United Data'!$C$3:$C$4341,$A867,'United Data'!$B$3:$B$4341,"&lt;&gt;Off-street")&gt;0,1,0)</f>
        <v>0</v>
      </c>
      <c r="J867">
        <f>IF(COUNTIFS('United Data'!$A$3:$A$4341,J$1,'United Data'!$C$3:$C$4341,$A867,'United Data'!$B$3:$B$4341,"&lt;&gt;Off-street")&gt;0,1,0)</f>
        <v>0</v>
      </c>
      <c r="K867">
        <f>IF(COUNTIFS('United Data'!$A$3:$A$4341,K$1,'United Data'!$C$3:$C$4341,$A867,'United Data'!$B$3:$B$4341,"&lt;&gt;Off-street")&gt;0,1,0)</f>
        <v>1</v>
      </c>
      <c r="L867">
        <f>IF(COUNTIFS('United Data'!$A$3:$A$4341,L$1,'United Data'!$C$3:$C$4341,$A867,'United Data'!$B$3:$B$4341,"&lt;&gt;Off-street")&gt;0,1,0)</f>
        <v>0</v>
      </c>
      <c r="M867">
        <f>IF(COUNTIFS('United Data'!$A$3:$A$4341,M$1,'United Data'!$C$3:$C$4341,$A867,'United Data'!$B$3:$B$4341,"&lt;&gt;Off-street")&gt;0,1,0)</f>
        <v>0</v>
      </c>
      <c r="N867">
        <f>IF(COUNTIFS('United Data'!$A$3:$A$4341,N$1,'United Data'!$C$3:$C$4341,$A867,'United Data'!$B$3:$B$4341,"&lt;&gt;Off-street")&gt;0,1,0)</f>
        <v>0</v>
      </c>
      <c r="O867">
        <f>IF(COUNTIFS('United Data'!$A$3:$A$4341,O$1,'United Data'!$C$3:$C$4341,$A867,'United Data'!$B$3:$B$4341,"&lt;&gt;Off-street")&gt;0,1,0)</f>
        <v>0</v>
      </c>
      <c r="P867">
        <f>IF(COUNTIFS('United Data'!$A$3:$A$4341,P$1,'United Data'!$C$3:$C$4341,$A867,'United Data'!$B$3:$B$4341,"&lt;&gt;Off-street")&gt;0,1,0)</f>
        <v>0</v>
      </c>
      <c r="Q867">
        <f>IF(COUNTIFS('United Data'!$A$3:$A$4341,Q$1,'United Data'!$C$3:$C$4341,$A867,'United Data'!$B$3:$B$4341,"&lt;&gt;Off-street")&gt;0,1,0)</f>
        <v>0</v>
      </c>
      <c r="R867">
        <f>IF(COUNTIFS('United Data'!$A$3:$A$4341,R$1,'United Data'!$C$3:$C$4341,$A867,'United Data'!$B$3:$B$4341,"&lt;&gt;Off-street")&gt;0,1,0)</f>
        <v>0</v>
      </c>
      <c r="S867">
        <f t="shared" si="26"/>
        <v>2</v>
      </c>
      <c r="T867">
        <f t="shared" si="27"/>
        <v>2</v>
      </c>
    </row>
    <row r="868" spans="1:20" x14ac:dyDescent="0.2">
      <c r="A868" t="s">
        <v>903</v>
      </c>
      <c r="B868">
        <f>IF(COUNTIFS('United Data'!$A$3:$A$4341,B$1,'United Data'!$C$3:$C$4341,$A868,'United Data'!$B$3:$B$4341,"&lt;&gt;Off-street")&gt;0,1,0)</f>
        <v>0</v>
      </c>
      <c r="C868">
        <f>IF(COUNTIFS('United Data'!$A$3:$A$4341,C$1,'United Data'!$C$3:$C$4341,$A868,'United Data'!$B$3:$B$4341,"&lt;&gt;Off-street")&gt;0,1,0)</f>
        <v>0</v>
      </c>
      <c r="D868">
        <f>IF(COUNTIFS('United Data'!$A$3:$A$4341,D$1,'United Data'!$C$3:$C$4341,$A868,'United Data'!$B$3:$B$4341,"&lt;&gt;Off-street")&gt;0,1,0)</f>
        <v>0</v>
      </c>
      <c r="E868">
        <f>IF(COUNTIFS('United Data'!$A$3:$A$4341,E$1,'United Data'!$C$3:$C$4341,$A868,'United Data'!$B$3:$B$4341,"&lt;&gt;Off-street")&gt;0,1,0)</f>
        <v>1</v>
      </c>
      <c r="F868">
        <f>IF(COUNTIFS('United Data'!$A$3:$A$4341,F$1,'United Data'!$C$3:$C$4341,$A868,'United Data'!$B$3:$B$4341,"&lt;&gt;Off-street")&gt;0,1,0)</f>
        <v>1</v>
      </c>
      <c r="G868">
        <f>IF(COUNTIFS('United Data'!$A$3:$A$4341,G$1,'United Data'!$C$3:$C$4341,$A868,'United Data'!$B$3:$B$4341,"&lt;&gt;Off-street")&gt;0,1,0)</f>
        <v>1</v>
      </c>
      <c r="H868">
        <f>IF(COUNTIFS('United Data'!$A$3:$A$4341,H$1,'United Data'!$C$3:$C$4341,$A868,'United Data'!$B$3:$B$4341,"&lt;&gt;Off-street")&gt;0,1,0)</f>
        <v>1</v>
      </c>
      <c r="I868">
        <f>IF(COUNTIFS('United Data'!$A$3:$A$4341,I$1,'United Data'!$C$3:$C$4341,$A868,'United Data'!$B$3:$B$4341,"&lt;&gt;Off-street")&gt;0,1,0)</f>
        <v>1</v>
      </c>
      <c r="J868">
        <f>IF(COUNTIFS('United Data'!$A$3:$A$4341,J$1,'United Data'!$C$3:$C$4341,$A868,'United Data'!$B$3:$B$4341,"&lt;&gt;Off-street")&gt;0,1,0)</f>
        <v>0</v>
      </c>
      <c r="K868">
        <f>IF(COUNTIFS('United Data'!$A$3:$A$4341,K$1,'United Data'!$C$3:$C$4341,$A868,'United Data'!$B$3:$B$4341,"&lt;&gt;Off-street")&gt;0,1,0)</f>
        <v>1</v>
      </c>
      <c r="L868">
        <f>IF(COUNTIFS('United Data'!$A$3:$A$4341,L$1,'United Data'!$C$3:$C$4341,$A868,'United Data'!$B$3:$B$4341,"&lt;&gt;Off-street")&gt;0,1,0)</f>
        <v>0</v>
      </c>
      <c r="M868">
        <f>IF(COUNTIFS('United Data'!$A$3:$A$4341,M$1,'United Data'!$C$3:$C$4341,$A868,'United Data'!$B$3:$B$4341,"&lt;&gt;Off-street")&gt;0,1,0)</f>
        <v>0</v>
      </c>
      <c r="N868">
        <f>IF(COUNTIFS('United Data'!$A$3:$A$4341,N$1,'United Data'!$C$3:$C$4341,$A868,'United Data'!$B$3:$B$4341,"&lt;&gt;Off-street")&gt;0,1,0)</f>
        <v>0</v>
      </c>
      <c r="O868">
        <f>IF(COUNTIFS('United Data'!$A$3:$A$4341,O$1,'United Data'!$C$3:$C$4341,$A868,'United Data'!$B$3:$B$4341,"&lt;&gt;Off-street")&gt;0,1,0)</f>
        <v>0</v>
      </c>
      <c r="P868">
        <f>IF(COUNTIFS('United Data'!$A$3:$A$4341,P$1,'United Data'!$C$3:$C$4341,$A868,'United Data'!$B$3:$B$4341,"&lt;&gt;Off-street")&gt;0,1,0)</f>
        <v>0</v>
      </c>
      <c r="Q868">
        <f>IF(COUNTIFS('United Data'!$A$3:$A$4341,Q$1,'United Data'!$C$3:$C$4341,$A868,'United Data'!$B$3:$B$4341,"&lt;&gt;Off-street")&gt;0,1,0)</f>
        <v>0</v>
      </c>
      <c r="R868">
        <f>IF(COUNTIFS('United Data'!$A$3:$A$4341,R$1,'United Data'!$C$3:$C$4341,$A868,'United Data'!$B$3:$B$4341,"&lt;&gt;Off-street")&gt;0,1,0)</f>
        <v>0</v>
      </c>
      <c r="S868">
        <f t="shared" si="26"/>
        <v>6</v>
      </c>
      <c r="T868">
        <f t="shared" si="27"/>
        <v>2</v>
      </c>
    </row>
    <row r="869" spans="1:20" x14ac:dyDescent="0.2">
      <c r="A869" t="s">
        <v>904</v>
      </c>
      <c r="B869">
        <f>IF(COUNTIFS('United Data'!$A$3:$A$4341,B$1,'United Data'!$C$3:$C$4341,$A869,'United Data'!$B$3:$B$4341,"&lt;&gt;Off-street")&gt;0,1,0)</f>
        <v>0</v>
      </c>
      <c r="C869">
        <f>IF(COUNTIFS('United Data'!$A$3:$A$4341,C$1,'United Data'!$C$3:$C$4341,$A869,'United Data'!$B$3:$B$4341,"&lt;&gt;Off-street")&gt;0,1,0)</f>
        <v>0</v>
      </c>
      <c r="D869">
        <f>IF(COUNTIFS('United Data'!$A$3:$A$4341,D$1,'United Data'!$C$3:$C$4341,$A869,'United Data'!$B$3:$B$4341,"&lt;&gt;Off-street")&gt;0,1,0)</f>
        <v>0</v>
      </c>
      <c r="E869">
        <f>IF(COUNTIFS('United Data'!$A$3:$A$4341,E$1,'United Data'!$C$3:$C$4341,$A869,'United Data'!$B$3:$B$4341,"&lt;&gt;Off-street")&gt;0,1,0)</f>
        <v>0</v>
      </c>
      <c r="F869">
        <f>IF(COUNTIFS('United Data'!$A$3:$A$4341,F$1,'United Data'!$C$3:$C$4341,$A869,'United Data'!$B$3:$B$4341,"&lt;&gt;Off-street")&gt;0,1,0)</f>
        <v>0</v>
      </c>
      <c r="G869">
        <f>IF(COUNTIFS('United Data'!$A$3:$A$4341,G$1,'United Data'!$C$3:$C$4341,$A869,'United Data'!$B$3:$B$4341,"&lt;&gt;Off-street")&gt;0,1,0)</f>
        <v>0</v>
      </c>
      <c r="H869">
        <f>IF(COUNTIFS('United Data'!$A$3:$A$4341,H$1,'United Data'!$C$3:$C$4341,$A869,'United Data'!$B$3:$B$4341,"&lt;&gt;Off-street")&gt;0,1,0)</f>
        <v>1</v>
      </c>
      <c r="I869">
        <f>IF(COUNTIFS('United Data'!$A$3:$A$4341,I$1,'United Data'!$C$3:$C$4341,$A869,'United Data'!$B$3:$B$4341,"&lt;&gt;Off-street")&gt;0,1,0)</f>
        <v>0</v>
      </c>
      <c r="J869">
        <f>IF(COUNTIFS('United Data'!$A$3:$A$4341,J$1,'United Data'!$C$3:$C$4341,$A869,'United Data'!$B$3:$B$4341,"&lt;&gt;Off-street")&gt;0,1,0)</f>
        <v>0</v>
      </c>
      <c r="K869">
        <f>IF(COUNTIFS('United Data'!$A$3:$A$4341,K$1,'United Data'!$C$3:$C$4341,$A869,'United Data'!$B$3:$B$4341,"&lt;&gt;Off-street")&gt;0,1,0)</f>
        <v>0</v>
      </c>
      <c r="L869">
        <f>IF(COUNTIFS('United Data'!$A$3:$A$4341,L$1,'United Data'!$C$3:$C$4341,$A869,'United Data'!$B$3:$B$4341,"&lt;&gt;Off-street")&gt;0,1,0)</f>
        <v>0</v>
      </c>
      <c r="M869">
        <f>IF(COUNTIFS('United Data'!$A$3:$A$4341,M$1,'United Data'!$C$3:$C$4341,$A869,'United Data'!$B$3:$B$4341,"&lt;&gt;Off-street")&gt;0,1,0)</f>
        <v>0</v>
      </c>
      <c r="N869">
        <f>IF(COUNTIFS('United Data'!$A$3:$A$4341,N$1,'United Data'!$C$3:$C$4341,$A869,'United Data'!$B$3:$B$4341,"&lt;&gt;Off-street")&gt;0,1,0)</f>
        <v>0</v>
      </c>
      <c r="O869">
        <f>IF(COUNTIFS('United Data'!$A$3:$A$4341,O$1,'United Data'!$C$3:$C$4341,$A869,'United Data'!$B$3:$B$4341,"&lt;&gt;Off-street")&gt;0,1,0)</f>
        <v>0</v>
      </c>
      <c r="P869">
        <f>IF(COUNTIFS('United Data'!$A$3:$A$4341,P$1,'United Data'!$C$3:$C$4341,$A869,'United Data'!$B$3:$B$4341,"&lt;&gt;Off-street")&gt;0,1,0)</f>
        <v>0</v>
      </c>
      <c r="Q869">
        <f>IF(COUNTIFS('United Data'!$A$3:$A$4341,Q$1,'United Data'!$C$3:$C$4341,$A869,'United Data'!$B$3:$B$4341,"&lt;&gt;Off-street")&gt;0,1,0)</f>
        <v>0</v>
      </c>
      <c r="R869">
        <f>IF(COUNTIFS('United Data'!$A$3:$A$4341,R$1,'United Data'!$C$3:$C$4341,$A869,'United Data'!$B$3:$B$4341,"&lt;&gt;Off-street")&gt;0,1,0)</f>
        <v>0</v>
      </c>
      <c r="S869">
        <f t="shared" si="26"/>
        <v>1</v>
      </c>
      <c r="T869">
        <f t="shared" si="27"/>
        <v>1</v>
      </c>
    </row>
    <row r="870" spans="1:20" x14ac:dyDescent="0.2">
      <c r="A870" t="s">
        <v>905</v>
      </c>
      <c r="B870">
        <f>IF(COUNTIFS('United Data'!$A$3:$A$4341,B$1,'United Data'!$C$3:$C$4341,$A870,'United Data'!$B$3:$B$4341,"&lt;&gt;Off-street")&gt;0,1,0)</f>
        <v>0</v>
      </c>
      <c r="C870">
        <f>IF(COUNTIFS('United Data'!$A$3:$A$4341,C$1,'United Data'!$C$3:$C$4341,$A870,'United Data'!$B$3:$B$4341,"&lt;&gt;Off-street")&gt;0,1,0)</f>
        <v>0</v>
      </c>
      <c r="D870">
        <f>IF(COUNTIFS('United Data'!$A$3:$A$4341,D$1,'United Data'!$C$3:$C$4341,$A870,'United Data'!$B$3:$B$4341,"&lt;&gt;Off-street")&gt;0,1,0)</f>
        <v>0</v>
      </c>
      <c r="E870">
        <f>IF(COUNTIFS('United Data'!$A$3:$A$4341,E$1,'United Data'!$C$3:$C$4341,$A870,'United Data'!$B$3:$B$4341,"&lt;&gt;Off-street")&gt;0,1,0)</f>
        <v>0</v>
      </c>
      <c r="F870">
        <f>IF(COUNTIFS('United Data'!$A$3:$A$4341,F$1,'United Data'!$C$3:$C$4341,$A870,'United Data'!$B$3:$B$4341,"&lt;&gt;Off-street")&gt;0,1,0)</f>
        <v>0</v>
      </c>
      <c r="G870">
        <f>IF(COUNTIFS('United Data'!$A$3:$A$4341,G$1,'United Data'!$C$3:$C$4341,$A870,'United Data'!$B$3:$B$4341,"&lt;&gt;Off-street")&gt;0,1,0)</f>
        <v>0</v>
      </c>
      <c r="H870">
        <f>IF(COUNTIFS('United Data'!$A$3:$A$4341,H$1,'United Data'!$C$3:$C$4341,$A870,'United Data'!$B$3:$B$4341,"&lt;&gt;Off-street")&gt;0,1,0)</f>
        <v>0</v>
      </c>
      <c r="I870">
        <f>IF(COUNTIFS('United Data'!$A$3:$A$4341,I$1,'United Data'!$C$3:$C$4341,$A870,'United Data'!$B$3:$B$4341,"&lt;&gt;Off-street")&gt;0,1,0)</f>
        <v>0</v>
      </c>
      <c r="J870">
        <f>IF(COUNTIFS('United Data'!$A$3:$A$4341,J$1,'United Data'!$C$3:$C$4341,$A870,'United Data'!$B$3:$B$4341,"&lt;&gt;Off-street")&gt;0,1,0)</f>
        <v>1</v>
      </c>
      <c r="K870">
        <f>IF(COUNTIFS('United Data'!$A$3:$A$4341,K$1,'United Data'!$C$3:$C$4341,$A870,'United Data'!$B$3:$B$4341,"&lt;&gt;Off-street")&gt;0,1,0)</f>
        <v>0</v>
      </c>
      <c r="L870">
        <f>IF(COUNTIFS('United Data'!$A$3:$A$4341,L$1,'United Data'!$C$3:$C$4341,$A870,'United Data'!$B$3:$B$4341,"&lt;&gt;Off-street")&gt;0,1,0)</f>
        <v>0</v>
      </c>
      <c r="M870">
        <f>IF(COUNTIFS('United Data'!$A$3:$A$4341,M$1,'United Data'!$C$3:$C$4341,$A870,'United Data'!$B$3:$B$4341,"&lt;&gt;Off-street")&gt;0,1,0)</f>
        <v>0</v>
      </c>
      <c r="N870">
        <f>IF(COUNTIFS('United Data'!$A$3:$A$4341,N$1,'United Data'!$C$3:$C$4341,$A870,'United Data'!$B$3:$B$4341,"&lt;&gt;Off-street")&gt;0,1,0)</f>
        <v>0</v>
      </c>
      <c r="O870">
        <f>IF(COUNTIFS('United Data'!$A$3:$A$4341,O$1,'United Data'!$C$3:$C$4341,$A870,'United Data'!$B$3:$B$4341,"&lt;&gt;Off-street")&gt;0,1,0)</f>
        <v>0</v>
      </c>
      <c r="P870">
        <f>IF(COUNTIFS('United Data'!$A$3:$A$4341,P$1,'United Data'!$C$3:$C$4341,$A870,'United Data'!$B$3:$B$4341,"&lt;&gt;Off-street")&gt;0,1,0)</f>
        <v>0</v>
      </c>
      <c r="Q870">
        <f>IF(COUNTIFS('United Data'!$A$3:$A$4341,Q$1,'United Data'!$C$3:$C$4341,$A870,'United Data'!$B$3:$B$4341,"&lt;&gt;Off-street")&gt;0,1,0)</f>
        <v>0</v>
      </c>
      <c r="R870">
        <f>IF(COUNTIFS('United Data'!$A$3:$A$4341,R$1,'United Data'!$C$3:$C$4341,$A870,'United Data'!$B$3:$B$4341,"&lt;&gt;Off-street")&gt;0,1,0)</f>
        <v>0</v>
      </c>
      <c r="S870">
        <f t="shared" si="26"/>
        <v>1</v>
      </c>
      <c r="T870">
        <f t="shared" si="27"/>
        <v>1</v>
      </c>
    </row>
    <row r="871" spans="1:20" x14ac:dyDescent="0.2">
      <c r="A871" t="s">
        <v>906</v>
      </c>
      <c r="B871">
        <f>IF(COUNTIFS('United Data'!$A$3:$A$4341,B$1,'United Data'!$C$3:$C$4341,$A871,'United Data'!$B$3:$B$4341,"&lt;&gt;Off-street")&gt;0,1,0)</f>
        <v>0</v>
      </c>
      <c r="C871">
        <f>IF(COUNTIFS('United Data'!$A$3:$A$4341,C$1,'United Data'!$C$3:$C$4341,$A871,'United Data'!$B$3:$B$4341,"&lt;&gt;Off-street")&gt;0,1,0)</f>
        <v>0</v>
      </c>
      <c r="D871">
        <f>IF(COUNTIFS('United Data'!$A$3:$A$4341,D$1,'United Data'!$C$3:$C$4341,$A871,'United Data'!$B$3:$B$4341,"&lt;&gt;Off-street")&gt;0,1,0)</f>
        <v>0</v>
      </c>
      <c r="E871">
        <f>IF(COUNTIFS('United Data'!$A$3:$A$4341,E$1,'United Data'!$C$3:$C$4341,$A871,'United Data'!$B$3:$B$4341,"&lt;&gt;Off-street")&gt;0,1,0)</f>
        <v>0</v>
      </c>
      <c r="F871">
        <f>IF(COUNTIFS('United Data'!$A$3:$A$4341,F$1,'United Data'!$C$3:$C$4341,$A871,'United Data'!$B$3:$B$4341,"&lt;&gt;Off-street")&gt;0,1,0)</f>
        <v>0</v>
      </c>
      <c r="G871">
        <f>IF(COUNTIFS('United Data'!$A$3:$A$4341,G$1,'United Data'!$C$3:$C$4341,$A871,'United Data'!$B$3:$B$4341,"&lt;&gt;Off-street")&gt;0,1,0)</f>
        <v>0</v>
      </c>
      <c r="H871">
        <f>IF(COUNTIFS('United Data'!$A$3:$A$4341,H$1,'United Data'!$C$3:$C$4341,$A871,'United Data'!$B$3:$B$4341,"&lt;&gt;Off-street")&gt;0,1,0)</f>
        <v>0</v>
      </c>
      <c r="I871">
        <f>IF(COUNTIFS('United Data'!$A$3:$A$4341,I$1,'United Data'!$C$3:$C$4341,$A871,'United Data'!$B$3:$B$4341,"&lt;&gt;Off-street")&gt;0,1,0)</f>
        <v>0</v>
      </c>
      <c r="J871">
        <f>IF(COUNTIFS('United Data'!$A$3:$A$4341,J$1,'United Data'!$C$3:$C$4341,$A871,'United Data'!$B$3:$B$4341,"&lt;&gt;Off-street")&gt;0,1,0)</f>
        <v>1</v>
      </c>
      <c r="K871">
        <f>IF(COUNTIFS('United Data'!$A$3:$A$4341,K$1,'United Data'!$C$3:$C$4341,$A871,'United Data'!$B$3:$B$4341,"&lt;&gt;Off-street")&gt;0,1,0)</f>
        <v>0</v>
      </c>
      <c r="L871">
        <f>IF(COUNTIFS('United Data'!$A$3:$A$4341,L$1,'United Data'!$C$3:$C$4341,$A871,'United Data'!$B$3:$B$4341,"&lt;&gt;Off-street")&gt;0,1,0)</f>
        <v>0</v>
      </c>
      <c r="M871">
        <f>IF(COUNTIFS('United Data'!$A$3:$A$4341,M$1,'United Data'!$C$3:$C$4341,$A871,'United Data'!$B$3:$B$4341,"&lt;&gt;Off-street")&gt;0,1,0)</f>
        <v>0</v>
      </c>
      <c r="N871">
        <f>IF(COUNTIFS('United Data'!$A$3:$A$4341,N$1,'United Data'!$C$3:$C$4341,$A871,'United Data'!$B$3:$B$4341,"&lt;&gt;Off-street")&gt;0,1,0)</f>
        <v>0</v>
      </c>
      <c r="O871">
        <f>IF(COUNTIFS('United Data'!$A$3:$A$4341,O$1,'United Data'!$C$3:$C$4341,$A871,'United Data'!$B$3:$B$4341,"&lt;&gt;Off-street")&gt;0,1,0)</f>
        <v>0</v>
      </c>
      <c r="P871">
        <f>IF(COUNTIFS('United Data'!$A$3:$A$4341,P$1,'United Data'!$C$3:$C$4341,$A871,'United Data'!$B$3:$B$4341,"&lt;&gt;Off-street")&gt;0,1,0)</f>
        <v>0</v>
      </c>
      <c r="Q871">
        <f>IF(COUNTIFS('United Data'!$A$3:$A$4341,Q$1,'United Data'!$C$3:$C$4341,$A871,'United Data'!$B$3:$B$4341,"&lt;&gt;Off-street")&gt;0,1,0)</f>
        <v>0</v>
      </c>
      <c r="R871">
        <f>IF(COUNTIFS('United Data'!$A$3:$A$4341,R$1,'United Data'!$C$3:$C$4341,$A871,'United Data'!$B$3:$B$4341,"&lt;&gt;Off-street")&gt;0,1,0)</f>
        <v>0</v>
      </c>
      <c r="S871">
        <f t="shared" si="26"/>
        <v>1</v>
      </c>
      <c r="T871">
        <f t="shared" si="27"/>
        <v>1</v>
      </c>
    </row>
    <row r="872" spans="1:20" x14ac:dyDescent="0.2">
      <c r="A872" t="s">
        <v>907</v>
      </c>
      <c r="B872">
        <f>IF(COUNTIFS('United Data'!$A$3:$A$4341,B$1,'United Data'!$C$3:$C$4341,$A872,'United Data'!$B$3:$B$4341,"&lt;&gt;Off-street")&gt;0,1,0)</f>
        <v>0</v>
      </c>
      <c r="C872">
        <f>IF(COUNTIFS('United Data'!$A$3:$A$4341,C$1,'United Data'!$C$3:$C$4341,$A872,'United Data'!$B$3:$B$4341,"&lt;&gt;Off-street")&gt;0,1,0)</f>
        <v>0</v>
      </c>
      <c r="D872">
        <f>IF(COUNTIFS('United Data'!$A$3:$A$4341,D$1,'United Data'!$C$3:$C$4341,$A872,'United Data'!$B$3:$B$4341,"&lt;&gt;Off-street")&gt;0,1,0)</f>
        <v>0</v>
      </c>
      <c r="E872">
        <f>IF(COUNTIFS('United Data'!$A$3:$A$4341,E$1,'United Data'!$C$3:$C$4341,$A872,'United Data'!$B$3:$B$4341,"&lt;&gt;Off-street")&gt;0,1,0)</f>
        <v>1</v>
      </c>
      <c r="F872">
        <f>IF(COUNTIFS('United Data'!$A$3:$A$4341,F$1,'United Data'!$C$3:$C$4341,$A872,'United Data'!$B$3:$B$4341,"&lt;&gt;Off-street")&gt;0,1,0)</f>
        <v>0</v>
      </c>
      <c r="G872">
        <f>IF(COUNTIFS('United Data'!$A$3:$A$4341,G$1,'United Data'!$C$3:$C$4341,$A872,'United Data'!$B$3:$B$4341,"&lt;&gt;Off-street")&gt;0,1,0)</f>
        <v>0</v>
      </c>
      <c r="H872">
        <f>IF(COUNTIFS('United Data'!$A$3:$A$4341,H$1,'United Data'!$C$3:$C$4341,$A872,'United Data'!$B$3:$B$4341,"&lt;&gt;Off-street")&gt;0,1,0)</f>
        <v>0</v>
      </c>
      <c r="I872">
        <f>IF(COUNTIFS('United Data'!$A$3:$A$4341,I$1,'United Data'!$C$3:$C$4341,$A872,'United Data'!$B$3:$B$4341,"&lt;&gt;Off-street")&gt;0,1,0)</f>
        <v>0</v>
      </c>
      <c r="J872">
        <f>IF(COUNTIFS('United Data'!$A$3:$A$4341,J$1,'United Data'!$C$3:$C$4341,$A872,'United Data'!$B$3:$B$4341,"&lt;&gt;Off-street")&gt;0,1,0)</f>
        <v>1</v>
      </c>
      <c r="K872">
        <f>IF(COUNTIFS('United Data'!$A$3:$A$4341,K$1,'United Data'!$C$3:$C$4341,$A872,'United Data'!$B$3:$B$4341,"&lt;&gt;Off-street")&gt;0,1,0)</f>
        <v>1</v>
      </c>
      <c r="L872">
        <f>IF(COUNTIFS('United Data'!$A$3:$A$4341,L$1,'United Data'!$C$3:$C$4341,$A872,'United Data'!$B$3:$B$4341,"&lt;&gt;Off-street")&gt;0,1,0)</f>
        <v>1</v>
      </c>
      <c r="M872">
        <f>IF(COUNTIFS('United Data'!$A$3:$A$4341,M$1,'United Data'!$C$3:$C$4341,$A872,'United Data'!$B$3:$B$4341,"&lt;&gt;Off-street")&gt;0,1,0)</f>
        <v>0</v>
      </c>
      <c r="N872">
        <f>IF(COUNTIFS('United Data'!$A$3:$A$4341,N$1,'United Data'!$C$3:$C$4341,$A872,'United Data'!$B$3:$B$4341,"&lt;&gt;Off-street")&gt;0,1,0)</f>
        <v>1</v>
      </c>
      <c r="O872">
        <f>IF(COUNTIFS('United Data'!$A$3:$A$4341,O$1,'United Data'!$C$3:$C$4341,$A872,'United Data'!$B$3:$B$4341,"&lt;&gt;Off-street")&gt;0,1,0)</f>
        <v>0</v>
      </c>
      <c r="P872">
        <f>IF(COUNTIFS('United Data'!$A$3:$A$4341,P$1,'United Data'!$C$3:$C$4341,$A872,'United Data'!$B$3:$B$4341,"&lt;&gt;Off-street")&gt;0,1,0)</f>
        <v>1</v>
      </c>
      <c r="Q872">
        <f>IF(COUNTIFS('United Data'!$A$3:$A$4341,Q$1,'United Data'!$C$3:$C$4341,$A872,'United Data'!$B$3:$B$4341,"&lt;&gt;Off-street")&gt;0,1,0)</f>
        <v>1</v>
      </c>
      <c r="R872">
        <f>IF(COUNTIFS('United Data'!$A$3:$A$4341,R$1,'United Data'!$C$3:$C$4341,$A872,'United Data'!$B$3:$B$4341,"&lt;&gt;Off-street")&gt;0,1,0)</f>
        <v>1</v>
      </c>
      <c r="S872">
        <f t="shared" si="26"/>
        <v>8</v>
      </c>
      <c r="T872">
        <f t="shared" si="27"/>
        <v>4</v>
      </c>
    </row>
    <row r="873" spans="1:20" x14ac:dyDescent="0.2">
      <c r="A873" t="s">
        <v>908</v>
      </c>
      <c r="B873">
        <f>IF(COUNTIFS('United Data'!$A$3:$A$4341,B$1,'United Data'!$C$3:$C$4341,$A873,'United Data'!$B$3:$B$4341,"&lt;&gt;Off-street")&gt;0,1,0)</f>
        <v>0</v>
      </c>
      <c r="C873">
        <f>IF(COUNTIFS('United Data'!$A$3:$A$4341,C$1,'United Data'!$C$3:$C$4341,$A873,'United Data'!$B$3:$B$4341,"&lt;&gt;Off-street")&gt;0,1,0)</f>
        <v>0</v>
      </c>
      <c r="D873">
        <f>IF(COUNTIFS('United Data'!$A$3:$A$4341,D$1,'United Data'!$C$3:$C$4341,$A873,'United Data'!$B$3:$B$4341,"&lt;&gt;Off-street")&gt;0,1,0)</f>
        <v>0</v>
      </c>
      <c r="E873">
        <f>IF(COUNTIFS('United Data'!$A$3:$A$4341,E$1,'United Data'!$C$3:$C$4341,$A873,'United Data'!$B$3:$B$4341,"&lt;&gt;Off-street")&gt;0,1,0)</f>
        <v>0</v>
      </c>
      <c r="F873">
        <f>IF(COUNTIFS('United Data'!$A$3:$A$4341,F$1,'United Data'!$C$3:$C$4341,$A873,'United Data'!$B$3:$B$4341,"&lt;&gt;Off-street")&gt;0,1,0)</f>
        <v>0</v>
      </c>
      <c r="G873">
        <f>IF(COUNTIFS('United Data'!$A$3:$A$4341,G$1,'United Data'!$C$3:$C$4341,$A873,'United Data'!$B$3:$B$4341,"&lt;&gt;Off-street")&gt;0,1,0)</f>
        <v>0</v>
      </c>
      <c r="H873">
        <f>IF(COUNTIFS('United Data'!$A$3:$A$4341,H$1,'United Data'!$C$3:$C$4341,$A873,'United Data'!$B$3:$B$4341,"&lt;&gt;Off-street")&gt;0,1,0)</f>
        <v>0</v>
      </c>
      <c r="I873">
        <f>IF(COUNTIFS('United Data'!$A$3:$A$4341,I$1,'United Data'!$C$3:$C$4341,$A873,'United Data'!$B$3:$B$4341,"&lt;&gt;Off-street")&gt;0,1,0)</f>
        <v>0</v>
      </c>
      <c r="J873">
        <f>IF(COUNTIFS('United Data'!$A$3:$A$4341,J$1,'United Data'!$C$3:$C$4341,$A873,'United Data'!$B$3:$B$4341,"&lt;&gt;Off-street")&gt;0,1,0)</f>
        <v>1</v>
      </c>
      <c r="K873">
        <f>IF(COUNTIFS('United Data'!$A$3:$A$4341,K$1,'United Data'!$C$3:$C$4341,$A873,'United Data'!$B$3:$B$4341,"&lt;&gt;Off-street")&gt;0,1,0)</f>
        <v>0</v>
      </c>
      <c r="L873">
        <f>IF(COUNTIFS('United Data'!$A$3:$A$4341,L$1,'United Data'!$C$3:$C$4341,$A873,'United Data'!$B$3:$B$4341,"&lt;&gt;Off-street")&gt;0,1,0)</f>
        <v>0</v>
      </c>
      <c r="M873">
        <f>IF(COUNTIFS('United Data'!$A$3:$A$4341,M$1,'United Data'!$C$3:$C$4341,$A873,'United Data'!$B$3:$B$4341,"&lt;&gt;Off-street")&gt;0,1,0)</f>
        <v>0</v>
      </c>
      <c r="N873">
        <f>IF(COUNTIFS('United Data'!$A$3:$A$4341,N$1,'United Data'!$C$3:$C$4341,$A873,'United Data'!$B$3:$B$4341,"&lt;&gt;Off-street")&gt;0,1,0)</f>
        <v>0</v>
      </c>
      <c r="O873">
        <f>IF(COUNTIFS('United Data'!$A$3:$A$4341,O$1,'United Data'!$C$3:$C$4341,$A873,'United Data'!$B$3:$B$4341,"&lt;&gt;Off-street")&gt;0,1,0)</f>
        <v>0</v>
      </c>
      <c r="P873">
        <f>IF(COUNTIFS('United Data'!$A$3:$A$4341,P$1,'United Data'!$C$3:$C$4341,$A873,'United Data'!$B$3:$B$4341,"&lt;&gt;Off-street")&gt;0,1,0)</f>
        <v>0</v>
      </c>
      <c r="Q873">
        <f>IF(COUNTIFS('United Data'!$A$3:$A$4341,Q$1,'United Data'!$C$3:$C$4341,$A873,'United Data'!$B$3:$B$4341,"&lt;&gt;Off-street")&gt;0,1,0)</f>
        <v>0</v>
      </c>
      <c r="R873">
        <f>IF(COUNTIFS('United Data'!$A$3:$A$4341,R$1,'United Data'!$C$3:$C$4341,$A873,'United Data'!$B$3:$B$4341,"&lt;&gt;Off-street")&gt;0,1,0)</f>
        <v>0</v>
      </c>
      <c r="S873">
        <f t="shared" si="26"/>
        <v>1</v>
      </c>
      <c r="T873">
        <f t="shared" si="27"/>
        <v>1</v>
      </c>
    </row>
    <row r="874" spans="1:20" x14ac:dyDescent="0.2">
      <c r="A874" t="s">
        <v>909</v>
      </c>
      <c r="B874">
        <f>IF(COUNTIFS('United Data'!$A$3:$A$4341,B$1,'United Data'!$C$3:$C$4341,$A874,'United Data'!$B$3:$B$4341,"&lt;&gt;Off-street")&gt;0,1,0)</f>
        <v>0</v>
      </c>
      <c r="C874">
        <f>IF(COUNTIFS('United Data'!$A$3:$A$4341,C$1,'United Data'!$C$3:$C$4341,$A874,'United Data'!$B$3:$B$4341,"&lt;&gt;Off-street")&gt;0,1,0)</f>
        <v>0</v>
      </c>
      <c r="D874">
        <f>IF(COUNTIFS('United Data'!$A$3:$A$4341,D$1,'United Data'!$C$3:$C$4341,$A874,'United Data'!$B$3:$B$4341,"&lt;&gt;Off-street")&gt;0,1,0)</f>
        <v>0</v>
      </c>
      <c r="E874">
        <f>IF(COUNTIFS('United Data'!$A$3:$A$4341,E$1,'United Data'!$C$3:$C$4341,$A874,'United Data'!$B$3:$B$4341,"&lt;&gt;Off-street")&gt;0,1,0)</f>
        <v>0</v>
      </c>
      <c r="F874">
        <f>IF(COUNTIFS('United Data'!$A$3:$A$4341,F$1,'United Data'!$C$3:$C$4341,$A874,'United Data'!$B$3:$B$4341,"&lt;&gt;Off-street")&gt;0,1,0)</f>
        <v>0</v>
      </c>
      <c r="G874">
        <f>IF(COUNTIFS('United Data'!$A$3:$A$4341,G$1,'United Data'!$C$3:$C$4341,$A874,'United Data'!$B$3:$B$4341,"&lt;&gt;Off-street")&gt;0,1,0)</f>
        <v>0</v>
      </c>
      <c r="H874">
        <f>IF(COUNTIFS('United Data'!$A$3:$A$4341,H$1,'United Data'!$C$3:$C$4341,$A874,'United Data'!$B$3:$B$4341,"&lt;&gt;Off-street")&gt;0,1,0)</f>
        <v>0</v>
      </c>
      <c r="I874">
        <f>IF(COUNTIFS('United Data'!$A$3:$A$4341,I$1,'United Data'!$C$3:$C$4341,$A874,'United Data'!$B$3:$B$4341,"&lt;&gt;Off-street")&gt;0,1,0)</f>
        <v>0</v>
      </c>
      <c r="J874">
        <f>IF(COUNTIFS('United Data'!$A$3:$A$4341,J$1,'United Data'!$C$3:$C$4341,$A874,'United Data'!$B$3:$B$4341,"&lt;&gt;Off-street")&gt;0,1,0)</f>
        <v>1</v>
      </c>
      <c r="K874">
        <f>IF(COUNTIFS('United Data'!$A$3:$A$4341,K$1,'United Data'!$C$3:$C$4341,$A874,'United Data'!$B$3:$B$4341,"&lt;&gt;Off-street")&gt;0,1,0)</f>
        <v>0</v>
      </c>
      <c r="L874">
        <f>IF(COUNTIFS('United Data'!$A$3:$A$4341,L$1,'United Data'!$C$3:$C$4341,$A874,'United Data'!$B$3:$B$4341,"&lt;&gt;Off-street")&gt;0,1,0)</f>
        <v>0</v>
      </c>
      <c r="M874">
        <f>IF(COUNTIFS('United Data'!$A$3:$A$4341,M$1,'United Data'!$C$3:$C$4341,$A874,'United Data'!$B$3:$B$4341,"&lt;&gt;Off-street")&gt;0,1,0)</f>
        <v>0</v>
      </c>
      <c r="N874">
        <f>IF(COUNTIFS('United Data'!$A$3:$A$4341,N$1,'United Data'!$C$3:$C$4341,$A874,'United Data'!$B$3:$B$4341,"&lt;&gt;Off-street")&gt;0,1,0)</f>
        <v>0</v>
      </c>
      <c r="O874">
        <f>IF(COUNTIFS('United Data'!$A$3:$A$4341,O$1,'United Data'!$C$3:$C$4341,$A874,'United Data'!$B$3:$B$4341,"&lt;&gt;Off-street")&gt;0,1,0)</f>
        <v>0</v>
      </c>
      <c r="P874">
        <f>IF(COUNTIFS('United Data'!$A$3:$A$4341,P$1,'United Data'!$C$3:$C$4341,$A874,'United Data'!$B$3:$B$4341,"&lt;&gt;Off-street")&gt;0,1,0)</f>
        <v>0</v>
      </c>
      <c r="Q874">
        <f>IF(COUNTIFS('United Data'!$A$3:$A$4341,Q$1,'United Data'!$C$3:$C$4341,$A874,'United Data'!$B$3:$B$4341,"&lt;&gt;Off-street")&gt;0,1,0)</f>
        <v>0</v>
      </c>
      <c r="R874">
        <f>IF(COUNTIFS('United Data'!$A$3:$A$4341,R$1,'United Data'!$C$3:$C$4341,$A874,'United Data'!$B$3:$B$4341,"&lt;&gt;Off-street")&gt;0,1,0)</f>
        <v>0</v>
      </c>
      <c r="S874">
        <f t="shared" si="26"/>
        <v>1</v>
      </c>
      <c r="T874">
        <f t="shared" si="27"/>
        <v>1</v>
      </c>
    </row>
    <row r="875" spans="1:20" x14ac:dyDescent="0.2">
      <c r="A875" t="s">
        <v>910</v>
      </c>
      <c r="B875">
        <f>IF(COUNTIFS('United Data'!$A$3:$A$4341,B$1,'United Data'!$C$3:$C$4341,$A875,'United Data'!$B$3:$B$4341,"&lt;&gt;Off-street")&gt;0,1,0)</f>
        <v>0</v>
      </c>
      <c r="C875">
        <f>IF(COUNTIFS('United Data'!$A$3:$A$4341,C$1,'United Data'!$C$3:$C$4341,$A875,'United Data'!$B$3:$B$4341,"&lt;&gt;Off-street")&gt;0,1,0)</f>
        <v>0</v>
      </c>
      <c r="D875">
        <f>IF(COUNTIFS('United Data'!$A$3:$A$4341,D$1,'United Data'!$C$3:$C$4341,$A875,'United Data'!$B$3:$B$4341,"&lt;&gt;Off-street")&gt;0,1,0)</f>
        <v>0</v>
      </c>
      <c r="E875">
        <f>IF(COUNTIFS('United Data'!$A$3:$A$4341,E$1,'United Data'!$C$3:$C$4341,$A875,'United Data'!$B$3:$B$4341,"&lt;&gt;Off-street")&gt;0,1,0)</f>
        <v>0</v>
      </c>
      <c r="F875">
        <f>IF(COUNTIFS('United Data'!$A$3:$A$4341,F$1,'United Data'!$C$3:$C$4341,$A875,'United Data'!$B$3:$B$4341,"&lt;&gt;Off-street")&gt;0,1,0)</f>
        <v>0</v>
      </c>
      <c r="G875">
        <f>IF(COUNTIFS('United Data'!$A$3:$A$4341,G$1,'United Data'!$C$3:$C$4341,$A875,'United Data'!$B$3:$B$4341,"&lt;&gt;Off-street")&gt;0,1,0)</f>
        <v>0</v>
      </c>
      <c r="H875">
        <f>IF(COUNTIFS('United Data'!$A$3:$A$4341,H$1,'United Data'!$C$3:$C$4341,$A875,'United Data'!$B$3:$B$4341,"&lt;&gt;Off-street")&gt;0,1,0)</f>
        <v>0</v>
      </c>
      <c r="I875">
        <f>IF(COUNTIFS('United Data'!$A$3:$A$4341,I$1,'United Data'!$C$3:$C$4341,$A875,'United Data'!$B$3:$B$4341,"&lt;&gt;Off-street")&gt;0,1,0)</f>
        <v>0</v>
      </c>
      <c r="J875">
        <f>IF(COUNTIFS('United Data'!$A$3:$A$4341,J$1,'United Data'!$C$3:$C$4341,$A875,'United Data'!$B$3:$B$4341,"&lt;&gt;Off-street")&gt;0,1,0)</f>
        <v>1</v>
      </c>
      <c r="K875">
        <f>IF(COUNTIFS('United Data'!$A$3:$A$4341,K$1,'United Data'!$C$3:$C$4341,$A875,'United Data'!$B$3:$B$4341,"&lt;&gt;Off-street")&gt;0,1,0)</f>
        <v>1</v>
      </c>
      <c r="L875">
        <f>IF(COUNTIFS('United Data'!$A$3:$A$4341,L$1,'United Data'!$C$3:$C$4341,$A875,'United Data'!$B$3:$B$4341,"&lt;&gt;Off-street")&gt;0,1,0)</f>
        <v>0</v>
      </c>
      <c r="M875">
        <f>IF(COUNTIFS('United Data'!$A$3:$A$4341,M$1,'United Data'!$C$3:$C$4341,$A875,'United Data'!$B$3:$B$4341,"&lt;&gt;Off-street")&gt;0,1,0)</f>
        <v>0</v>
      </c>
      <c r="N875">
        <f>IF(COUNTIFS('United Data'!$A$3:$A$4341,N$1,'United Data'!$C$3:$C$4341,$A875,'United Data'!$B$3:$B$4341,"&lt;&gt;Off-street")&gt;0,1,0)</f>
        <v>1</v>
      </c>
      <c r="O875">
        <f>IF(COUNTIFS('United Data'!$A$3:$A$4341,O$1,'United Data'!$C$3:$C$4341,$A875,'United Data'!$B$3:$B$4341,"&lt;&gt;Off-street")&gt;0,1,0)</f>
        <v>0</v>
      </c>
      <c r="P875">
        <f>IF(COUNTIFS('United Data'!$A$3:$A$4341,P$1,'United Data'!$C$3:$C$4341,$A875,'United Data'!$B$3:$B$4341,"&lt;&gt;Off-street")&gt;0,1,0)</f>
        <v>1</v>
      </c>
      <c r="Q875">
        <f>IF(COUNTIFS('United Data'!$A$3:$A$4341,Q$1,'United Data'!$C$3:$C$4341,$A875,'United Data'!$B$3:$B$4341,"&lt;&gt;Off-street")&gt;0,1,0)</f>
        <v>1</v>
      </c>
      <c r="R875">
        <f>IF(COUNTIFS('United Data'!$A$3:$A$4341,R$1,'United Data'!$C$3:$C$4341,$A875,'United Data'!$B$3:$B$4341,"&lt;&gt;Off-street")&gt;0,1,0)</f>
        <v>1</v>
      </c>
      <c r="S875">
        <f t="shared" si="26"/>
        <v>6</v>
      </c>
      <c r="T875">
        <f t="shared" si="27"/>
        <v>3</v>
      </c>
    </row>
    <row r="876" spans="1:20" x14ac:dyDescent="0.2">
      <c r="A876" t="s">
        <v>911</v>
      </c>
      <c r="B876">
        <f>IF(COUNTIFS('United Data'!$A$3:$A$4341,B$1,'United Data'!$C$3:$C$4341,$A876,'United Data'!$B$3:$B$4341,"&lt;&gt;Off-street")&gt;0,1,0)</f>
        <v>0</v>
      </c>
      <c r="C876">
        <f>IF(COUNTIFS('United Data'!$A$3:$A$4341,C$1,'United Data'!$C$3:$C$4341,$A876,'United Data'!$B$3:$B$4341,"&lt;&gt;Off-street")&gt;0,1,0)</f>
        <v>0</v>
      </c>
      <c r="D876">
        <f>IF(COUNTIFS('United Data'!$A$3:$A$4341,D$1,'United Data'!$C$3:$C$4341,$A876,'United Data'!$B$3:$B$4341,"&lt;&gt;Off-street")&gt;0,1,0)</f>
        <v>0</v>
      </c>
      <c r="E876">
        <f>IF(COUNTIFS('United Data'!$A$3:$A$4341,E$1,'United Data'!$C$3:$C$4341,$A876,'United Data'!$B$3:$B$4341,"&lt;&gt;Off-street")&gt;0,1,0)</f>
        <v>0</v>
      </c>
      <c r="F876">
        <f>IF(COUNTIFS('United Data'!$A$3:$A$4341,F$1,'United Data'!$C$3:$C$4341,$A876,'United Data'!$B$3:$B$4341,"&lt;&gt;Off-street")&gt;0,1,0)</f>
        <v>0</v>
      </c>
      <c r="G876">
        <f>IF(COUNTIFS('United Data'!$A$3:$A$4341,G$1,'United Data'!$C$3:$C$4341,$A876,'United Data'!$B$3:$B$4341,"&lt;&gt;Off-street")&gt;0,1,0)</f>
        <v>0</v>
      </c>
      <c r="H876">
        <f>IF(COUNTIFS('United Data'!$A$3:$A$4341,H$1,'United Data'!$C$3:$C$4341,$A876,'United Data'!$B$3:$B$4341,"&lt;&gt;Off-street")&gt;0,1,0)</f>
        <v>0</v>
      </c>
      <c r="I876">
        <f>IF(COUNTIFS('United Data'!$A$3:$A$4341,I$1,'United Data'!$C$3:$C$4341,$A876,'United Data'!$B$3:$B$4341,"&lt;&gt;Off-street")&gt;0,1,0)</f>
        <v>0</v>
      </c>
      <c r="J876">
        <f>IF(COUNTIFS('United Data'!$A$3:$A$4341,J$1,'United Data'!$C$3:$C$4341,$A876,'United Data'!$B$3:$B$4341,"&lt;&gt;Off-street")&gt;0,1,0)</f>
        <v>1</v>
      </c>
      <c r="K876">
        <f>IF(COUNTIFS('United Data'!$A$3:$A$4341,K$1,'United Data'!$C$3:$C$4341,$A876,'United Data'!$B$3:$B$4341,"&lt;&gt;Off-street")&gt;0,1,0)</f>
        <v>0</v>
      </c>
      <c r="L876">
        <f>IF(COUNTIFS('United Data'!$A$3:$A$4341,L$1,'United Data'!$C$3:$C$4341,$A876,'United Data'!$B$3:$B$4341,"&lt;&gt;Off-street")&gt;0,1,0)</f>
        <v>0</v>
      </c>
      <c r="M876">
        <f>IF(COUNTIFS('United Data'!$A$3:$A$4341,M$1,'United Data'!$C$3:$C$4341,$A876,'United Data'!$B$3:$B$4341,"&lt;&gt;Off-street")&gt;0,1,0)</f>
        <v>0</v>
      </c>
      <c r="N876">
        <f>IF(COUNTIFS('United Data'!$A$3:$A$4341,N$1,'United Data'!$C$3:$C$4341,$A876,'United Data'!$B$3:$B$4341,"&lt;&gt;Off-street")&gt;0,1,0)</f>
        <v>0</v>
      </c>
      <c r="O876">
        <f>IF(COUNTIFS('United Data'!$A$3:$A$4341,O$1,'United Data'!$C$3:$C$4341,$A876,'United Data'!$B$3:$B$4341,"&lt;&gt;Off-street")&gt;0,1,0)</f>
        <v>0</v>
      </c>
      <c r="P876">
        <f>IF(COUNTIFS('United Data'!$A$3:$A$4341,P$1,'United Data'!$C$3:$C$4341,$A876,'United Data'!$B$3:$B$4341,"&lt;&gt;Off-street")&gt;0,1,0)</f>
        <v>0</v>
      </c>
      <c r="Q876">
        <f>IF(COUNTIFS('United Data'!$A$3:$A$4341,Q$1,'United Data'!$C$3:$C$4341,$A876,'United Data'!$B$3:$B$4341,"&lt;&gt;Off-street")&gt;0,1,0)</f>
        <v>0</v>
      </c>
      <c r="R876">
        <f>IF(COUNTIFS('United Data'!$A$3:$A$4341,R$1,'United Data'!$C$3:$C$4341,$A876,'United Data'!$B$3:$B$4341,"&lt;&gt;Off-street")&gt;0,1,0)</f>
        <v>0</v>
      </c>
      <c r="S876">
        <f t="shared" si="26"/>
        <v>1</v>
      </c>
      <c r="T876">
        <f t="shared" si="27"/>
        <v>1</v>
      </c>
    </row>
    <row r="877" spans="1:20" x14ac:dyDescent="0.2">
      <c r="A877" t="s">
        <v>912</v>
      </c>
      <c r="B877">
        <f>IF(COUNTIFS('United Data'!$A$3:$A$4341,B$1,'United Data'!$C$3:$C$4341,$A877,'United Data'!$B$3:$B$4341,"&lt;&gt;Off-street")&gt;0,1,0)</f>
        <v>0</v>
      </c>
      <c r="C877">
        <f>IF(COUNTIFS('United Data'!$A$3:$A$4341,C$1,'United Data'!$C$3:$C$4341,$A877,'United Data'!$B$3:$B$4341,"&lt;&gt;Off-street")&gt;0,1,0)</f>
        <v>0</v>
      </c>
      <c r="D877">
        <f>IF(COUNTIFS('United Data'!$A$3:$A$4341,D$1,'United Data'!$C$3:$C$4341,$A877,'United Data'!$B$3:$B$4341,"&lt;&gt;Off-street")&gt;0,1,0)</f>
        <v>0</v>
      </c>
      <c r="E877">
        <f>IF(COUNTIFS('United Data'!$A$3:$A$4341,E$1,'United Data'!$C$3:$C$4341,$A877,'United Data'!$B$3:$B$4341,"&lt;&gt;Off-street")&gt;0,1,0)</f>
        <v>0</v>
      </c>
      <c r="F877">
        <f>IF(COUNTIFS('United Data'!$A$3:$A$4341,F$1,'United Data'!$C$3:$C$4341,$A877,'United Data'!$B$3:$B$4341,"&lt;&gt;Off-street")&gt;0,1,0)</f>
        <v>0</v>
      </c>
      <c r="G877">
        <f>IF(COUNTIFS('United Data'!$A$3:$A$4341,G$1,'United Data'!$C$3:$C$4341,$A877,'United Data'!$B$3:$B$4341,"&lt;&gt;Off-street")&gt;0,1,0)</f>
        <v>0</v>
      </c>
      <c r="H877">
        <f>IF(COUNTIFS('United Data'!$A$3:$A$4341,H$1,'United Data'!$C$3:$C$4341,$A877,'United Data'!$B$3:$B$4341,"&lt;&gt;Off-street")&gt;0,1,0)</f>
        <v>0</v>
      </c>
      <c r="I877">
        <f>IF(COUNTIFS('United Data'!$A$3:$A$4341,I$1,'United Data'!$C$3:$C$4341,$A877,'United Data'!$B$3:$B$4341,"&lt;&gt;Off-street")&gt;0,1,0)</f>
        <v>0</v>
      </c>
      <c r="J877">
        <f>IF(COUNTIFS('United Data'!$A$3:$A$4341,J$1,'United Data'!$C$3:$C$4341,$A877,'United Data'!$B$3:$B$4341,"&lt;&gt;Off-street")&gt;0,1,0)</f>
        <v>1</v>
      </c>
      <c r="K877">
        <f>IF(COUNTIFS('United Data'!$A$3:$A$4341,K$1,'United Data'!$C$3:$C$4341,$A877,'United Data'!$B$3:$B$4341,"&lt;&gt;Off-street")&gt;0,1,0)</f>
        <v>0</v>
      </c>
      <c r="L877">
        <f>IF(COUNTIFS('United Data'!$A$3:$A$4341,L$1,'United Data'!$C$3:$C$4341,$A877,'United Data'!$B$3:$B$4341,"&lt;&gt;Off-street")&gt;0,1,0)</f>
        <v>0</v>
      </c>
      <c r="M877">
        <f>IF(COUNTIFS('United Data'!$A$3:$A$4341,M$1,'United Data'!$C$3:$C$4341,$A877,'United Data'!$B$3:$B$4341,"&lt;&gt;Off-street")&gt;0,1,0)</f>
        <v>0</v>
      </c>
      <c r="N877">
        <f>IF(COUNTIFS('United Data'!$A$3:$A$4341,N$1,'United Data'!$C$3:$C$4341,$A877,'United Data'!$B$3:$B$4341,"&lt;&gt;Off-street")&gt;0,1,0)</f>
        <v>0</v>
      </c>
      <c r="O877">
        <f>IF(COUNTIFS('United Data'!$A$3:$A$4341,O$1,'United Data'!$C$3:$C$4341,$A877,'United Data'!$B$3:$B$4341,"&lt;&gt;Off-street")&gt;0,1,0)</f>
        <v>0</v>
      </c>
      <c r="P877">
        <f>IF(COUNTIFS('United Data'!$A$3:$A$4341,P$1,'United Data'!$C$3:$C$4341,$A877,'United Data'!$B$3:$B$4341,"&lt;&gt;Off-street")&gt;0,1,0)</f>
        <v>0</v>
      </c>
      <c r="Q877">
        <f>IF(COUNTIFS('United Data'!$A$3:$A$4341,Q$1,'United Data'!$C$3:$C$4341,$A877,'United Data'!$B$3:$B$4341,"&lt;&gt;Off-street")&gt;0,1,0)</f>
        <v>0</v>
      </c>
      <c r="R877">
        <f>IF(COUNTIFS('United Data'!$A$3:$A$4341,R$1,'United Data'!$C$3:$C$4341,$A877,'United Data'!$B$3:$B$4341,"&lt;&gt;Off-street")&gt;0,1,0)</f>
        <v>0</v>
      </c>
      <c r="S877">
        <f t="shared" si="26"/>
        <v>1</v>
      </c>
      <c r="T877">
        <f t="shared" si="27"/>
        <v>1</v>
      </c>
    </row>
    <row r="878" spans="1:20" x14ac:dyDescent="0.2">
      <c r="A878" t="s">
        <v>913</v>
      </c>
      <c r="B878">
        <f>IF(COUNTIFS('United Data'!$A$3:$A$4341,B$1,'United Data'!$C$3:$C$4341,$A878,'United Data'!$B$3:$B$4341,"&lt;&gt;Off-street")&gt;0,1,0)</f>
        <v>0</v>
      </c>
      <c r="C878">
        <f>IF(COUNTIFS('United Data'!$A$3:$A$4341,C$1,'United Data'!$C$3:$C$4341,$A878,'United Data'!$B$3:$B$4341,"&lt;&gt;Off-street")&gt;0,1,0)</f>
        <v>0</v>
      </c>
      <c r="D878">
        <f>IF(COUNTIFS('United Data'!$A$3:$A$4341,D$1,'United Data'!$C$3:$C$4341,$A878,'United Data'!$B$3:$B$4341,"&lt;&gt;Off-street")&gt;0,1,0)</f>
        <v>0</v>
      </c>
      <c r="E878">
        <f>IF(COUNTIFS('United Data'!$A$3:$A$4341,E$1,'United Data'!$C$3:$C$4341,$A878,'United Data'!$B$3:$B$4341,"&lt;&gt;Off-street")&gt;0,1,0)</f>
        <v>0</v>
      </c>
      <c r="F878">
        <f>IF(COUNTIFS('United Data'!$A$3:$A$4341,F$1,'United Data'!$C$3:$C$4341,$A878,'United Data'!$B$3:$B$4341,"&lt;&gt;Off-street")&gt;0,1,0)</f>
        <v>0</v>
      </c>
      <c r="G878">
        <f>IF(COUNTIFS('United Data'!$A$3:$A$4341,G$1,'United Data'!$C$3:$C$4341,$A878,'United Data'!$B$3:$B$4341,"&lt;&gt;Off-street")&gt;0,1,0)</f>
        <v>0</v>
      </c>
      <c r="H878">
        <f>IF(COUNTIFS('United Data'!$A$3:$A$4341,H$1,'United Data'!$C$3:$C$4341,$A878,'United Data'!$B$3:$B$4341,"&lt;&gt;Off-street")&gt;0,1,0)</f>
        <v>0</v>
      </c>
      <c r="I878">
        <f>IF(COUNTIFS('United Data'!$A$3:$A$4341,I$1,'United Data'!$C$3:$C$4341,$A878,'United Data'!$B$3:$B$4341,"&lt;&gt;Off-street")&gt;0,1,0)</f>
        <v>0</v>
      </c>
      <c r="J878">
        <f>IF(COUNTIFS('United Data'!$A$3:$A$4341,J$1,'United Data'!$C$3:$C$4341,$A878,'United Data'!$B$3:$B$4341,"&lt;&gt;Off-street")&gt;0,1,0)</f>
        <v>1</v>
      </c>
      <c r="K878">
        <f>IF(COUNTIFS('United Data'!$A$3:$A$4341,K$1,'United Data'!$C$3:$C$4341,$A878,'United Data'!$B$3:$B$4341,"&lt;&gt;Off-street")&gt;0,1,0)</f>
        <v>1</v>
      </c>
      <c r="L878">
        <f>IF(COUNTIFS('United Data'!$A$3:$A$4341,L$1,'United Data'!$C$3:$C$4341,$A878,'United Data'!$B$3:$B$4341,"&lt;&gt;Off-street")&gt;0,1,0)</f>
        <v>0</v>
      </c>
      <c r="M878">
        <f>IF(COUNTIFS('United Data'!$A$3:$A$4341,M$1,'United Data'!$C$3:$C$4341,$A878,'United Data'!$B$3:$B$4341,"&lt;&gt;Off-street")&gt;0,1,0)</f>
        <v>0</v>
      </c>
      <c r="N878">
        <f>IF(COUNTIFS('United Data'!$A$3:$A$4341,N$1,'United Data'!$C$3:$C$4341,$A878,'United Data'!$B$3:$B$4341,"&lt;&gt;Off-street")&gt;0,1,0)</f>
        <v>0</v>
      </c>
      <c r="O878">
        <f>IF(COUNTIFS('United Data'!$A$3:$A$4341,O$1,'United Data'!$C$3:$C$4341,$A878,'United Data'!$B$3:$B$4341,"&lt;&gt;Off-street")&gt;0,1,0)</f>
        <v>1</v>
      </c>
      <c r="P878">
        <f>IF(COUNTIFS('United Data'!$A$3:$A$4341,P$1,'United Data'!$C$3:$C$4341,$A878,'United Data'!$B$3:$B$4341,"&lt;&gt;Off-street")&gt;0,1,0)</f>
        <v>1</v>
      </c>
      <c r="Q878">
        <f>IF(COUNTIFS('United Data'!$A$3:$A$4341,Q$1,'United Data'!$C$3:$C$4341,$A878,'United Data'!$B$3:$B$4341,"&lt;&gt;Off-street")&gt;0,1,0)</f>
        <v>0</v>
      </c>
      <c r="R878">
        <f>IF(COUNTIFS('United Data'!$A$3:$A$4341,R$1,'United Data'!$C$3:$C$4341,$A878,'United Data'!$B$3:$B$4341,"&lt;&gt;Off-street")&gt;0,1,0)</f>
        <v>0</v>
      </c>
      <c r="S878">
        <f t="shared" si="26"/>
        <v>4</v>
      </c>
      <c r="T878">
        <f t="shared" si="27"/>
        <v>2</v>
      </c>
    </row>
    <row r="879" spans="1:20" x14ac:dyDescent="0.2">
      <c r="A879" t="s">
        <v>914</v>
      </c>
      <c r="B879">
        <f>IF(COUNTIFS('United Data'!$A$3:$A$4341,B$1,'United Data'!$C$3:$C$4341,$A879,'United Data'!$B$3:$B$4341,"&lt;&gt;Off-street")&gt;0,1,0)</f>
        <v>0</v>
      </c>
      <c r="C879">
        <f>IF(COUNTIFS('United Data'!$A$3:$A$4341,C$1,'United Data'!$C$3:$C$4341,$A879,'United Data'!$B$3:$B$4341,"&lt;&gt;Off-street")&gt;0,1,0)</f>
        <v>0</v>
      </c>
      <c r="D879">
        <f>IF(COUNTIFS('United Data'!$A$3:$A$4341,D$1,'United Data'!$C$3:$C$4341,$A879,'United Data'!$B$3:$B$4341,"&lt;&gt;Off-street")&gt;0,1,0)</f>
        <v>0</v>
      </c>
      <c r="E879">
        <f>IF(COUNTIFS('United Data'!$A$3:$A$4341,E$1,'United Data'!$C$3:$C$4341,$A879,'United Data'!$B$3:$B$4341,"&lt;&gt;Off-street")&gt;0,1,0)</f>
        <v>0</v>
      </c>
      <c r="F879">
        <f>IF(COUNTIFS('United Data'!$A$3:$A$4341,F$1,'United Data'!$C$3:$C$4341,$A879,'United Data'!$B$3:$B$4341,"&lt;&gt;Off-street")&gt;0,1,0)</f>
        <v>0</v>
      </c>
      <c r="G879">
        <f>IF(COUNTIFS('United Data'!$A$3:$A$4341,G$1,'United Data'!$C$3:$C$4341,$A879,'United Data'!$B$3:$B$4341,"&lt;&gt;Off-street")&gt;0,1,0)</f>
        <v>0</v>
      </c>
      <c r="H879">
        <f>IF(COUNTIFS('United Data'!$A$3:$A$4341,H$1,'United Data'!$C$3:$C$4341,$A879,'United Data'!$B$3:$B$4341,"&lt;&gt;Off-street")&gt;0,1,0)</f>
        <v>0</v>
      </c>
      <c r="I879">
        <f>IF(COUNTIFS('United Data'!$A$3:$A$4341,I$1,'United Data'!$C$3:$C$4341,$A879,'United Data'!$B$3:$B$4341,"&lt;&gt;Off-street")&gt;0,1,0)</f>
        <v>0</v>
      </c>
      <c r="J879">
        <f>IF(COUNTIFS('United Data'!$A$3:$A$4341,J$1,'United Data'!$C$3:$C$4341,$A879,'United Data'!$B$3:$B$4341,"&lt;&gt;Off-street")&gt;0,1,0)</f>
        <v>1</v>
      </c>
      <c r="K879">
        <f>IF(COUNTIFS('United Data'!$A$3:$A$4341,K$1,'United Data'!$C$3:$C$4341,$A879,'United Data'!$B$3:$B$4341,"&lt;&gt;Off-street")&gt;0,1,0)</f>
        <v>0</v>
      </c>
      <c r="L879">
        <f>IF(COUNTIFS('United Data'!$A$3:$A$4341,L$1,'United Data'!$C$3:$C$4341,$A879,'United Data'!$B$3:$B$4341,"&lt;&gt;Off-street")&gt;0,1,0)</f>
        <v>0</v>
      </c>
      <c r="M879">
        <f>IF(COUNTIFS('United Data'!$A$3:$A$4341,M$1,'United Data'!$C$3:$C$4341,$A879,'United Data'!$B$3:$B$4341,"&lt;&gt;Off-street")&gt;0,1,0)</f>
        <v>0</v>
      </c>
      <c r="N879">
        <f>IF(COUNTIFS('United Data'!$A$3:$A$4341,N$1,'United Data'!$C$3:$C$4341,$A879,'United Data'!$B$3:$B$4341,"&lt;&gt;Off-street")&gt;0,1,0)</f>
        <v>0</v>
      </c>
      <c r="O879">
        <f>IF(COUNTIFS('United Data'!$A$3:$A$4341,O$1,'United Data'!$C$3:$C$4341,$A879,'United Data'!$B$3:$B$4341,"&lt;&gt;Off-street")&gt;0,1,0)</f>
        <v>0</v>
      </c>
      <c r="P879">
        <f>IF(COUNTIFS('United Data'!$A$3:$A$4341,P$1,'United Data'!$C$3:$C$4341,$A879,'United Data'!$B$3:$B$4341,"&lt;&gt;Off-street")&gt;0,1,0)</f>
        <v>0</v>
      </c>
      <c r="Q879">
        <f>IF(COUNTIFS('United Data'!$A$3:$A$4341,Q$1,'United Data'!$C$3:$C$4341,$A879,'United Data'!$B$3:$B$4341,"&lt;&gt;Off-street")&gt;0,1,0)</f>
        <v>0</v>
      </c>
      <c r="R879">
        <f>IF(COUNTIFS('United Data'!$A$3:$A$4341,R$1,'United Data'!$C$3:$C$4341,$A879,'United Data'!$B$3:$B$4341,"&lt;&gt;Off-street")&gt;0,1,0)</f>
        <v>0</v>
      </c>
      <c r="S879">
        <f t="shared" si="26"/>
        <v>1</v>
      </c>
      <c r="T879">
        <f t="shared" si="27"/>
        <v>1</v>
      </c>
    </row>
    <row r="880" spans="1:20" x14ac:dyDescent="0.2">
      <c r="A880" t="s">
        <v>915</v>
      </c>
      <c r="B880">
        <f>IF(COUNTIFS('United Data'!$A$3:$A$4341,B$1,'United Data'!$C$3:$C$4341,$A880,'United Data'!$B$3:$B$4341,"&lt;&gt;Off-street")&gt;0,1,0)</f>
        <v>0</v>
      </c>
      <c r="C880">
        <f>IF(COUNTIFS('United Data'!$A$3:$A$4341,C$1,'United Data'!$C$3:$C$4341,$A880,'United Data'!$B$3:$B$4341,"&lt;&gt;Off-street")&gt;0,1,0)</f>
        <v>0</v>
      </c>
      <c r="D880">
        <f>IF(COUNTIFS('United Data'!$A$3:$A$4341,D$1,'United Data'!$C$3:$C$4341,$A880,'United Data'!$B$3:$B$4341,"&lt;&gt;Off-street")&gt;0,1,0)</f>
        <v>0</v>
      </c>
      <c r="E880">
        <f>IF(COUNTIFS('United Data'!$A$3:$A$4341,E$1,'United Data'!$C$3:$C$4341,$A880,'United Data'!$B$3:$B$4341,"&lt;&gt;Off-street")&gt;0,1,0)</f>
        <v>0</v>
      </c>
      <c r="F880">
        <f>IF(COUNTIFS('United Data'!$A$3:$A$4341,F$1,'United Data'!$C$3:$C$4341,$A880,'United Data'!$B$3:$B$4341,"&lt;&gt;Off-street")&gt;0,1,0)</f>
        <v>0</v>
      </c>
      <c r="G880">
        <f>IF(COUNTIFS('United Data'!$A$3:$A$4341,G$1,'United Data'!$C$3:$C$4341,$A880,'United Data'!$B$3:$B$4341,"&lt;&gt;Off-street")&gt;0,1,0)</f>
        <v>0</v>
      </c>
      <c r="H880">
        <f>IF(COUNTIFS('United Data'!$A$3:$A$4341,H$1,'United Data'!$C$3:$C$4341,$A880,'United Data'!$B$3:$B$4341,"&lt;&gt;Off-street")&gt;0,1,0)</f>
        <v>0</v>
      </c>
      <c r="I880">
        <f>IF(COUNTIFS('United Data'!$A$3:$A$4341,I$1,'United Data'!$C$3:$C$4341,$A880,'United Data'!$B$3:$B$4341,"&lt;&gt;Off-street")&gt;0,1,0)</f>
        <v>0</v>
      </c>
      <c r="J880">
        <f>IF(COUNTIFS('United Data'!$A$3:$A$4341,J$1,'United Data'!$C$3:$C$4341,$A880,'United Data'!$B$3:$B$4341,"&lt;&gt;Off-street")&gt;0,1,0)</f>
        <v>1</v>
      </c>
      <c r="K880">
        <f>IF(COUNTIFS('United Data'!$A$3:$A$4341,K$1,'United Data'!$C$3:$C$4341,$A880,'United Data'!$B$3:$B$4341,"&lt;&gt;Off-street")&gt;0,1,0)</f>
        <v>0</v>
      </c>
      <c r="L880">
        <f>IF(COUNTIFS('United Data'!$A$3:$A$4341,L$1,'United Data'!$C$3:$C$4341,$A880,'United Data'!$B$3:$B$4341,"&lt;&gt;Off-street")&gt;0,1,0)</f>
        <v>0</v>
      </c>
      <c r="M880">
        <f>IF(COUNTIFS('United Data'!$A$3:$A$4341,M$1,'United Data'!$C$3:$C$4341,$A880,'United Data'!$B$3:$B$4341,"&lt;&gt;Off-street")&gt;0,1,0)</f>
        <v>0</v>
      </c>
      <c r="N880">
        <f>IF(COUNTIFS('United Data'!$A$3:$A$4341,N$1,'United Data'!$C$3:$C$4341,$A880,'United Data'!$B$3:$B$4341,"&lt;&gt;Off-street")&gt;0,1,0)</f>
        <v>0</v>
      </c>
      <c r="O880">
        <f>IF(COUNTIFS('United Data'!$A$3:$A$4341,O$1,'United Data'!$C$3:$C$4341,$A880,'United Data'!$B$3:$B$4341,"&lt;&gt;Off-street")&gt;0,1,0)</f>
        <v>0</v>
      </c>
      <c r="P880">
        <f>IF(COUNTIFS('United Data'!$A$3:$A$4341,P$1,'United Data'!$C$3:$C$4341,$A880,'United Data'!$B$3:$B$4341,"&lt;&gt;Off-street")&gt;0,1,0)</f>
        <v>0</v>
      </c>
      <c r="Q880">
        <f>IF(COUNTIFS('United Data'!$A$3:$A$4341,Q$1,'United Data'!$C$3:$C$4341,$A880,'United Data'!$B$3:$B$4341,"&lt;&gt;Off-street")&gt;0,1,0)</f>
        <v>0</v>
      </c>
      <c r="R880">
        <f>IF(COUNTIFS('United Data'!$A$3:$A$4341,R$1,'United Data'!$C$3:$C$4341,$A880,'United Data'!$B$3:$B$4341,"&lt;&gt;Off-street")&gt;0,1,0)</f>
        <v>0</v>
      </c>
      <c r="S880">
        <f t="shared" si="26"/>
        <v>1</v>
      </c>
      <c r="T880">
        <f t="shared" si="27"/>
        <v>1</v>
      </c>
    </row>
    <row r="881" spans="1:20" x14ac:dyDescent="0.2">
      <c r="A881" t="s">
        <v>916</v>
      </c>
      <c r="B881">
        <f>IF(COUNTIFS('United Data'!$A$3:$A$4341,B$1,'United Data'!$C$3:$C$4341,$A881,'United Data'!$B$3:$B$4341,"&lt;&gt;Off-street")&gt;0,1,0)</f>
        <v>0</v>
      </c>
      <c r="C881">
        <f>IF(COUNTIFS('United Data'!$A$3:$A$4341,C$1,'United Data'!$C$3:$C$4341,$A881,'United Data'!$B$3:$B$4341,"&lt;&gt;Off-street")&gt;0,1,0)</f>
        <v>0</v>
      </c>
      <c r="D881">
        <f>IF(COUNTIFS('United Data'!$A$3:$A$4341,D$1,'United Data'!$C$3:$C$4341,$A881,'United Data'!$B$3:$B$4341,"&lt;&gt;Off-street")&gt;0,1,0)</f>
        <v>0</v>
      </c>
      <c r="E881">
        <f>IF(COUNTIFS('United Data'!$A$3:$A$4341,E$1,'United Data'!$C$3:$C$4341,$A881,'United Data'!$B$3:$B$4341,"&lt;&gt;Off-street")&gt;0,1,0)</f>
        <v>0</v>
      </c>
      <c r="F881">
        <f>IF(COUNTIFS('United Data'!$A$3:$A$4341,F$1,'United Data'!$C$3:$C$4341,$A881,'United Data'!$B$3:$B$4341,"&lt;&gt;Off-street")&gt;0,1,0)</f>
        <v>0</v>
      </c>
      <c r="G881">
        <f>IF(COUNTIFS('United Data'!$A$3:$A$4341,G$1,'United Data'!$C$3:$C$4341,$A881,'United Data'!$B$3:$B$4341,"&lt;&gt;Off-street")&gt;0,1,0)</f>
        <v>0</v>
      </c>
      <c r="H881">
        <f>IF(COUNTIFS('United Data'!$A$3:$A$4341,H$1,'United Data'!$C$3:$C$4341,$A881,'United Data'!$B$3:$B$4341,"&lt;&gt;Off-street")&gt;0,1,0)</f>
        <v>0</v>
      </c>
      <c r="I881">
        <f>IF(COUNTIFS('United Data'!$A$3:$A$4341,I$1,'United Data'!$C$3:$C$4341,$A881,'United Data'!$B$3:$B$4341,"&lt;&gt;Off-street")&gt;0,1,0)</f>
        <v>0</v>
      </c>
      <c r="J881">
        <f>IF(COUNTIFS('United Data'!$A$3:$A$4341,J$1,'United Data'!$C$3:$C$4341,$A881,'United Data'!$B$3:$B$4341,"&lt;&gt;Off-street")&gt;0,1,0)</f>
        <v>1</v>
      </c>
      <c r="K881">
        <f>IF(COUNTIFS('United Data'!$A$3:$A$4341,K$1,'United Data'!$C$3:$C$4341,$A881,'United Data'!$B$3:$B$4341,"&lt;&gt;Off-street")&gt;0,1,0)</f>
        <v>0</v>
      </c>
      <c r="L881">
        <f>IF(COUNTIFS('United Data'!$A$3:$A$4341,L$1,'United Data'!$C$3:$C$4341,$A881,'United Data'!$B$3:$B$4341,"&lt;&gt;Off-street")&gt;0,1,0)</f>
        <v>0</v>
      </c>
      <c r="M881">
        <f>IF(COUNTIFS('United Data'!$A$3:$A$4341,M$1,'United Data'!$C$3:$C$4341,$A881,'United Data'!$B$3:$B$4341,"&lt;&gt;Off-street")&gt;0,1,0)</f>
        <v>0</v>
      </c>
      <c r="N881">
        <f>IF(COUNTIFS('United Data'!$A$3:$A$4341,N$1,'United Data'!$C$3:$C$4341,$A881,'United Data'!$B$3:$B$4341,"&lt;&gt;Off-street")&gt;0,1,0)</f>
        <v>0</v>
      </c>
      <c r="O881">
        <f>IF(COUNTIFS('United Data'!$A$3:$A$4341,O$1,'United Data'!$C$3:$C$4341,$A881,'United Data'!$B$3:$B$4341,"&lt;&gt;Off-street")&gt;0,1,0)</f>
        <v>0</v>
      </c>
      <c r="P881">
        <f>IF(COUNTIFS('United Data'!$A$3:$A$4341,P$1,'United Data'!$C$3:$C$4341,$A881,'United Data'!$B$3:$B$4341,"&lt;&gt;Off-street")&gt;0,1,0)</f>
        <v>0</v>
      </c>
      <c r="Q881">
        <f>IF(COUNTIFS('United Data'!$A$3:$A$4341,Q$1,'United Data'!$C$3:$C$4341,$A881,'United Data'!$B$3:$B$4341,"&lt;&gt;Off-street")&gt;0,1,0)</f>
        <v>0</v>
      </c>
      <c r="R881">
        <f>IF(COUNTIFS('United Data'!$A$3:$A$4341,R$1,'United Data'!$C$3:$C$4341,$A881,'United Data'!$B$3:$B$4341,"&lt;&gt;Off-street")&gt;0,1,0)</f>
        <v>0</v>
      </c>
      <c r="S881">
        <f t="shared" si="26"/>
        <v>1</v>
      </c>
      <c r="T881">
        <f t="shared" si="27"/>
        <v>1</v>
      </c>
    </row>
    <row r="882" spans="1:20" x14ac:dyDescent="0.2">
      <c r="A882" t="s">
        <v>917</v>
      </c>
      <c r="B882">
        <f>IF(COUNTIFS('United Data'!$A$3:$A$4341,B$1,'United Data'!$C$3:$C$4341,$A882,'United Data'!$B$3:$B$4341,"&lt;&gt;Off-street")&gt;0,1,0)</f>
        <v>0</v>
      </c>
      <c r="C882">
        <f>IF(COUNTIFS('United Data'!$A$3:$A$4341,C$1,'United Data'!$C$3:$C$4341,$A882,'United Data'!$B$3:$B$4341,"&lt;&gt;Off-street")&gt;0,1,0)</f>
        <v>0</v>
      </c>
      <c r="D882">
        <f>IF(COUNTIFS('United Data'!$A$3:$A$4341,D$1,'United Data'!$C$3:$C$4341,$A882,'United Data'!$B$3:$B$4341,"&lt;&gt;Off-street")&gt;0,1,0)</f>
        <v>0</v>
      </c>
      <c r="E882">
        <f>IF(COUNTIFS('United Data'!$A$3:$A$4341,E$1,'United Data'!$C$3:$C$4341,$A882,'United Data'!$B$3:$B$4341,"&lt;&gt;Off-street")&gt;0,1,0)</f>
        <v>0</v>
      </c>
      <c r="F882">
        <f>IF(COUNTIFS('United Data'!$A$3:$A$4341,F$1,'United Data'!$C$3:$C$4341,$A882,'United Data'!$B$3:$B$4341,"&lt;&gt;Off-street")&gt;0,1,0)</f>
        <v>0</v>
      </c>
      <c r="G882">
        <f>IF(COUNTIFS('United Data'!$A$3:$A$4341,G$1,'United Data'!$C$3:$C$4341,$A882,'United Data'!$B$3:$B$4341,"&lt;&gt;Off-street")&gt;0,1,0)</f>
        <v>0</v>
      </c>
      <c r="H882">
        <f>IF(COUNTIFS('United Data'!$A$3:$A$4341,H$1,'United Data'!$C$3:$C$4341,$A882,'United Data'!$B$3:$B$4341,"&lt;&gt;Off-street")&gt;0,1,0)</f>
        <v>0</v>
      </c>
      <c r="I882">
        <f>IF(COUNTIFS('United Data'!$A$3:$A$4341,I$1,'United Data'!$C$3:$C$4341,$A882,'United Data'!$B$3:$B$4341,"&lt;&gt;Off-street")&gt;0,1,0)</f>
        <v>0</v>
      </c>
      <c r="J882">
        <f>IF(COUNTIFS('United Data'!$A$3:$A$4341,J$1,'United Data'!$C$3:$C$4341,$A882,'United Data'!$B$3:$B$4341,"&lt;&gt;Off-street")&gt;0,1,0)</f>
        <v>1</v>
      </c>
      <c r="K882">
        <f>IF(COUNTIFS('United Data'!$A$3:$A$4341,K$1,'United Data'!$C$3:$C$4341,$A882,'United Data'!$B$3:$B$4341,"&lt;&gt;Off-street")&gt;0,1,0)</f>
        <v>0</v>
      </c>
      <c r="L882">
        <f>IF(COUNTIFS('United Data'!$A$3:$A$4341,L$1,'United Data'!$C$3:$C$4341,$A882,'United Data'!$B$3:$B$4341,"&lt;&gt;Off-street")&gt;0,1,0)</f>
        <v>0</v>
      </c>
      <c r="M882">
        <f>IF(COUNTIFS('United Data'!$A$3:$A$4341,M$1,'United Data'!$C$3:$C$4341,$A882,'United Data'!$B$3:$B$4341,"&lt;&gt;Off-street")&gt;0,1,0)</f>
        <v>0</v>
      </c>
      <c r="N882">
        <f>IF(COUNTIFS('United Data'!$A$3:$A$4341,N$1,'United Data'!$C$3:$C$4341,$A882,'United Data'!$B$3:$B$4341,"&lt;&gt;Off-street")&gt;0,1,0)</f>
        <v>0</v>
      </c>
      <c r="O882">
        <f>IF(COUNTIFS('United Data'!$A$3:$A$4341,O$1,'United Data'!$C$3:$C$4341,$A882,'United Data'!$B$3:$B$4341,"&lt;&gt;Off-street")&gt;0,1,0)</f>
        <v>0</v>
      </c>
      <c r="P882">
        <f>IF(COUNTIFS('United Data'!$A$3:$A$4341,P$1,'United Data'!$C$3:$C$4341,$A882,'United Data'!$B$3:$B$4341,"&lt;&gt;Off-street")&gt;0,1,0)</f>
        <v>0</v>
      </c>
      <c r="Q882">
        <f>IF(COUNTIFS('United Data'!$A$3:$A$4341,Q$1,'United Data'!$C$3:$C$4341,$A882,'United Data'!$B$3:$B$4341,"&lt;&gt;Off-street")&gt;0,1,0)</f>
        <v>0</v>
      </c>
      <c r="R882">
        <f>IF(COUNTIFS('United Data'!$A$3:$A$4341,R$1,'United Data'!$C$3:$C$4341,$A882,'United Data'!$B$3:$B$4341,"&lt;&gt;Off-street")&gt;0,1,0)</f>
        <v>0</v>
      </c>
      <c r="S882">
        <f t="shared" si="26"/>
        <v>1</v>
      </c>
      <c r="T882">
        <f t="shared" si="27"/>
        <v>1</v>
      </c>
    </row>
    <row r="883" spans="1:20" x14ac:dyDescent="0.2">
      <c r="A883" t="s">
        <v>918</v>
      </c>
      <c r="B883">
        <f>IF(COUNTIFS('United Data'!$A$3:$A$4341,B$1,'United Data'!$C$3:$C$4341,$A883,'United Data'!$B$3:$B$4341,"&lt;&gt;Off-street")&gt;0,1,0)</f>
        <v>0</v>
      </c>
      <c r="C883">
        <f>IF(COUNTIFS('United Data'!$A$3:$A$4341,C$1,'United Data'!$C$3:$C$4341,$A883,'United Data'!$B$3:$B$4341,"&lt;&gt;Off-street")&gt;0,1,0)</f>
        <v>0</v>
      </c>
      <c r="D883">
        <f>IF(COUNTIFS('United Data'!$A$3:$A$4341,D$1,'United Data'!$C$3:$C$4341,$A883,'United Data'!$B$3:$B$4341,"&lt;&gt;Off-street")&gt;0,1,0)</f>
        <v>0</v>
      </c>
      <c r="E883">
        <f>IF(COUNTIFS('United Data'!$A$3:$A$4341,E$1,'United Data'!$C$3:$C$4341,$A883,'United Data'!$B$3:$B$4341,"&lt;&gt;Off-street")&gt;0,1,0)</f>
        <v>0</v>
      </c>
      <c r="F883">
        <f>IF(COUNTIFS('United Data'!$A$3:$A$4341,F$1,'United Data'!$C$3:$C$4341,$A883,'United Data'!$B$3:$B$4341,"&lt;&gt;Off-street")&gt;0,1,0)</f>
        <v>0</v>
      </c>
      <c r="G883">
        <f>IF(COUNTIFS('United Data'!$A$3:$A$4341,G$1,'United Data'!$C$3:$C$4341,$A883,'United Data'!$B$3:$B$4341,"&lt;&gt;Off-street")&gt;0,1,0)</f>
        <v>0</v>
      </c>
      <c r="H883">
        <f>IF(COUNTIFS('United Data'!$A$3:$A$4341,H$1,'United Data'!$C$3:$C$4341,$A883,'United Data'!$B$3:$B$4341,"&lt;&gt;Off-street")&gt;0,1,0)</f>
        <v>0</v>
      </c>
      <c r="I883">
        <f>IF(COUNTIFS('United Data'!$A$3:$A$4341,I$1,'United Data'!$C$3:$C$4341,$A883,'United Data'!$B$3:$B$4341,"&lt;&gt;Off-street")&gt;0,1,0)</f>
        <v>0</v>
      </c>
      <c r="J883">
        <f>IF(COUNTIFS('United Data'!$A$3:$A$4341,J$1,'United Data'!$C$3:$C$4341,$A883,'United Data'!$B$3:$B$4341,"&lt;&gt;Off-street")&gt;0,1,0)</f>
        <v>1</v>
      </c>
      <c r="K883">
        <f>IF(COUNTIFS('United Data'!$A$3:$A$4341,K$1,'United Data'!$C$3:$C$4341,$A883,'United Data'!$B$3:$B$4341,"&lt;&gt;Off-street")&gt;0,1,0)</f>
        <v>0</v>
      </c>
      <c r="L883">
        <f>IF(COUNTIFS('United Data'!$A$3:$A$4341,L$1,'United Data'!$C$3:$C$4341,$A883,'United Data'!$B$3:$B$4341,"&lt;&gt;Off-street")&gt;0,1,0)</f>
        <v>1</v>
      </c>
      <c r="M883">
        <f>IF(COUNTIFS('United Data'!$A$3:$A$4341,M$1,'United Data'!$C$3:$C$4341,$A883,'United Data'!$B$3:$B$4341,"&lt;&gt;Off-street")&gt;0,1,0)</f>
        <v>1</v>
      </c>
      <c r="N883">
        <f>IF(COUNTIFS('United Data'!$A$3:$A$4341,N$1,'United Data'!$C$3:$C$4341,$A883,'United Data'!$B$3:$B$4341,"&lt;&gt;Off-street")&gt;0,1,0)</f>
        <v>0</v>
      </c>
      <c r="O883">
        <f>IF(COUNTIFS('United Data'!$A$3:$A$4341,O$1,'United Data'!$C$3:$C$4341,$A883,'United Data'!$B$3:$B$4341,"&lt;&gt;Off-street")&gt;0,1,0)</f>
        <v>0</v>
      </c>
      <c r="P883">
        <f>IF(COUNTIFS('United Data'!$A$3:$A$4341,P$1,'United Data'!$C$3:$C$4341,$A883,'United Data'!$B$3:$B$4341,"&lt;&gt;Off-street")&gt;0,1,0)</f>
        <v>0</v>
      </c>
      <c r="Q883">
        <f>IF(COUNTIFS('United Data'!$A$3:$A$4341,Q$1,'United Data'!$C$3:$C$4341,$A883,'United Data'!$B$3:$B$4341,"&lt;&gt;Off-street")&gt;0,1,0)</f>
        <v>0</v>
      </c>
      <c r="R883">
        <f>IF(COUNTIFS('United Data'!$A$3:$A$4341,R$1,'United Data'!$C$3:$C$4341,$A883,'United Data'!$B$3:$B$4341,"&lt;&gt;Off-street")&gt;0,1,0)</f>
        <v>0</v>
      </c>
      <c r="S883">
        <f t="shared" si="26"/>
        <v>3</v>
      </c>
      <c r="T883">
        <f t="shared" si="27"/>
        <v>2</v>
      </c>
    </row>
    <row r="884" spans="1:20" x14ac:dyDescent="0.2">
      <c r="A884" t="s">
        <v>919</v>
      </c>
      <c r="B884">
        <f>IF(COUNTIFS('United Data'!$A$3:$A$4341,B$1,'United Data'!$C$3:$C$4341,$A884,'United Data'!$B$3:$B$4341,"&lt;&gt;Off-street")&gt;0,1,0)</f>
        <v>0</v>
      </c>
      <c r="C884">
        <f>IF(COUNTIFS('United Data'!$A$3:$A$4341,C$1,'United Data'!$C$3:$C$4341,$A884,'United Data'!$B$3:$B$4341,"&lt;&gt;Off-street")&gt;0,1,0)</f>
        <v>0</v>
      </c>
      <c r="D884">
        <f>IF(COUNTIFS('United Data'!$A$3:$A$4341,D$1,'United Data'!$C$3:$C$4341,$A884,'United Data'!$B$3:$B$4341,"&lt;&gt;Off-street")&gt;0,1,0)</f>
        <v>0</v>
      </c>
      <c r="E884">
        <f>IF(COUNTIFS('United Data'!$A$3:$A$4341,E$1,'United Data'!$C$3:$C$4341,$A884,'United Data'!$B$3:$B$4341,"&lt;&gt;Off-street")&gt;0,1,0)</f>
        <v>0</v>
      </c>
      <c r="F884">
        <f>IF(COUNTIFS('United Data'!$A$3:$A$4341,F$1,'United Data'!$C$3:$C$4341,$A884,'United Data'!$B$3:$B$4341,"&lt;&gt;Off-street")&gt;0,1,0)</f>
        <v>0</v>
      </c>
      <c r="G884">
        <f>IF(COUNTIFS('United Data'!$A$3:$A$4341,G$1,'United Data'!$C$3:$C$4341,$A884,'United Data'!$B$3:$B$4341,"&lt;&gt;Off-street")&gt;0,1,0)</f>
        <v>0</v>
      </c>
      <c r="H884">
        <f>IF(COUNTIFS('United Data'!$A$3:$A$4341,H$1,'United Data'!$C$3:$C$4341,$A884,'United Data'!$B$3:$B$4341,"&lt;&gt;Off-street")&gt;0,1,0)</f>
        <v>0</v>
      </c>
      <c r="I884">
        <f>IF(COUNTIFS('United Data'!$A$3:$A$4341,I$1,'United Data'!$C$3:$C$4341,$A884,'United Data'!$B$3:$B$4341,"&lt;&gt;Off-street")&gt;0,1,0)</f>
        <v>0</v>
      </c>
      <c r="J884">
        <f>IF(COUNTIFS('United Data'!$A$3:$A$4341,J$1,'United Data'!$C$3:$C$4341,$A884,'United Data'!$B$3:$B$4341,"&lt;&gt;Off-street")&gt;0,1,0)</f>
        <v>1</v>
      </c>
      <c r="K884">
        <f>IF(COUNTIFS('United Data'!$A$3:$A$4341,K$1,'United Data'!$C$3:$C$4341,$A884,'United Data'!$B$3:$B$4341,"&lt;&gt;Off-street")&gt;0,1,0)</f>
        <v>0</v>
      </c>
      <c r="L884">
        <f>IF(COUNTIFS('United Data'!$A$3:$A$4341,L$1,'United Data'!$C$3:$C$4341,$A884,'United Data'!$B$3:$B$4341,"&lt;&gt;Off-street")&gt;0,1,0)</f>
        <v>0</v>
      </c>
      <c r="M884">
        <f>IF(COUNTIFS('United Data'!$A$3:$A$4341,M$1,'United Data'!$C$3:$C$4341,$A884,'United Data'!$B$3:$B$4341,"&lt;&gt;Off-street")&gt;0,1,0)</f>
        <v>0</v>
      </c>
      <c r="N884">
        <f>IF(COUNTIFS('United Data'!$A$3:$A$4341,N$1,'United Data'!$C$3:$C$4341,$A884,'United Data'!$B$3:$B$4341,"&lt;&gt;Off-street")&gt;0,1,0)</f>
        <v>0</v>
      </c>
      <c r="O884">
        <f>IF(COUNTIFS('United Data'!$A$3:$A$4341,O$1,'United Data'!$C$3:$C$4341,$A884,'United Data'!$B$3:$B$4341,"&lt;&gt;Off-street")&gt;0,1,0)</f>
        <v>0</v>
      </c>
      <c r="P884">
        <f>IF(COUNTIFS('United Data'!$A$3:$A$4341,P$1,'United Data'!$C$3:$C$4341,$A884,'United Data'!$B$3:$B$4341,"&lt;&gt;Off-street")&gt;0,1,0)</f>
        <v>0</v>
      </c>
      <c r="Q884">
        <f>IF(COUNTIFS('United Data'!$A$3:$A$4341,Q$1,'United Data'!$C$3:$C$4341,$A884,'United Data'!$B$3:$B$4341,"&lt;&gt;Off-street")&gt;0,1,0)</f>
        <v>0</v>
      </c>
      <c r="R884">
        <f>IF(COUNTIFS('United Data'!$A$3:$A$4341,R$1,'United Data'!$C$3:$C$4341,$A884,'United Data'!$B$3:$B$4341,"&lt;&gt;Off-street")&gt;0,1,0)</f>
        <v>0</v>
      </c>
      <c r="S884">
        <f t="shared" si="26"/>
        <v>1</v>
      </c>
      <c r="T884">
        <f t="shared" si="27"/>
        <v>1</v>
      </c>
    </row>
    <row r="885" spans="1:20" x14ac:dyDescent="0.2">
      <c r="A885" t="s">
        <v>920</v>
      </c>
      <c r="B885">
        <f>IF(COUNTIFS('United Data'!$A$3:$A$4341,B$1,'United Data'!$C$3:$C$4341,$A885,'United Data'!$B$3:$B$4341,"&lt;&gt;Off-street")&gt;0,1,0)</f>
        <v>0</v>
      </c>
      <c r="C885">
        <f>IF(COUNTIFS('United Data'!$A$3:$A$4341,C$1,'United Data'!$C$3:$C$4341,$A885,'United Data'!$B$3:$B$4341,"&lt;&gt;Off-street")&gt;0,1,0)</f>
        <v>0</v>
      </c>
      <c r="D885">
        <f>IF(COUNTIFS('United Data'!$A$3:$A$4341,D$1,'United Data'!$C$3:$C$4341,$A885,'United Data'!$B$3:$B$4341,"&lt;&gt;Off-street")&gt;0,1,0)</f>
        <v>0</v>
      </c>
      <c r="E885">
        <f>IF(COUNTIFS('United Data'!$A$3:$A$4341,E$1,'United Data'!$C$3:$C$4341,$A885,'United Data'!$B$3:$B$4341,"&lt;&gt;Off-street")&gt;0,1,0)</f>
        <v>0</v>
      </c>
      <c r="F885">
        <f>IF(COUNTIFS('United Data'!$A$3:$A$4341,F$1,'United Data'!$C$3:$C$4341,$A885,'United Data'!$B$3:$B$4341,"&lt;&gt;Off-street")&gt;0,1,0)</f>
        <v>0</v>
      </c>
      <c r="G885">
        <f>IF(COUNTIFS('United Data'!$A$3:$A$4341,G$1,'United Data'!$C$3:$C$4341,$A885,'United Data'!$B$3:$B$4341,"&lt;&gt;Off-street")&gt;0,1,0)</f>
        <v>0</v>
      </c>
      <c r="H885">
        <f>IF(COUNTIFS('United Data'!$A$3:$A$4341,H$1,'United Data'!$C$3:$C$4341,$A885,'United Data'!$B$3:$B$4341,"&lt;&gt;Off-street")&gt;0,1,0)</f>
        <v>0</v>
      </c>
      <c r="I885">
        <f>IF(COUNTIFS('United Data'!$A$3:$A$4341,I$1,'United Data'!$C$3:$C$4341,$A885,'United Data'!$B$3:$B$4341,"&lt;&gt;Off-street")&gt;0,1,0)</f>
        <v>0</v>
      </c>
      <c r="J885">
        <f>IF(COUNTIFS('United Data'!$A$3:$A$4341,J$1,'United Data'!$C$3:$C$4341,$A885,'United Data'!$B$3:$B$4341,"&lt;&gt;Off-street")&gt;0,1,0)</f>
        <v>1</v>
      </c>
      <c r="K885">
        <f>IF(COUNTIFS('United Data'!$A$3:$A$4341,K$1,'United Data'!$C$3:$C$4341,$A885,'United Data'!$B$3:$B$4341,"&lt;&gt;Off-street")&gt;0,1,0)</f>
        <v>0</v>
      </c>
      <c r="L885">
        <f>IF(COUNTIFS('United Data'!$A$3:$A$4341,L$1,'United Data'!$C$3:$C$4341,$A885,'United Data'!$B$3:$B$4341,"&lt;&gt;Off-street")&gt;0,1,0)</f>
        <v>0</v>
      </c>
      <c r="M885">
        <f>IF(COUNTIFS('United Data'!$A$3:$A$4341,M$1,'United Data'!$C$3:$C$4341,$A885,'United Data'!$B$3:$B$4341,"&lt;&gt;Off-street")&gt;0,1,0)</f>
        <v>0</v>
      </c>
      <c r="N885">
        <f>IF(COUNTIFS('United Data'!$A$3:$A$4341,N$1,'United Data'!$C$3:$C$4341,$A885,'United Data'!$B$3:$B$4341,"&lt;&gt;Off-street")&gt;0,1,0)</f>
        <v>0</v>
      </c>
      <c r="O885">
        <f>IF(COUNTIFS('United Data'!$A$3:$A$4341,O$1,'United Data'!$C$3:$C$4341,$A885,'United Data'!$B$3:$B$4341,"&lt;&gt;Off-street")&gt;0,1,0)</f>
        <v>0</v>
      </c>
      <c r="P885">
        <f>IF(COUNTIFS('United Data'!$A$3:$A$4341,P$1,'United Data'!$C$3:$C$4341,$A885,'United Data'!$B$3:$B$4341,"&lt;&gt;Off-street")&gt;0,1,0)</f>
        <v>0</v>
      </c>
      <c r="Q885">
        <f>IF(COUNTIFS('United Data'!$A$3:$A$4341,Q$1,'United Data'!$C$3:$C$4341,$A885,'United Data'!$B$3:$B$4341,"&lt;&gt;Off-street")&gt;0,1,0)</f>
        <v>0</v>
      </c>
      <c r="R885">
        <f>IF(COUNTIFS('United Data'!$A$3:$A$4341,R$1,'United Data'!$C$3:$C$4341,$A885,'United Data'!$B$3:$B$4341,"&lt;&gt;Off-street")&gt;0,1,0)</f>
        <v>0</v>
      </c>
      <c r="S885">
        <f t="shared" si="26"/>
        <v>1</v>
      </c>
      <c r="T885">
        <f t="shared" si="27"/>
        <v>1</v>
      </c>
    </row>
    <row r="886" spans="1:20" x14ac:dyDescent="0.2">
      <c r="A886" t="s">
        <v>921</v>
      </c>
      <c r="B886">
        <f>IF(COUNTIFS('United Data'!$A$3:$A$4341,B$1,'United Data'!$C$3:$C$4341,$A886,'United Data'!$B$3:$B$4341,"&lt;&gt;Off-street")&gt;0,1,0)</f>
        <v>0</v>
      </c>
      <c r="C886">
        <f>IF(COUNTIFS('United Data'!$A$3:$A$4341,C$1,'United Data'!$C$3:$C$4341,$A886,'United Data'!$B$3:$B$4341,"&lt;&gt;Off-street")&gt;0,1,0)</f>
        <v>0</v>
      </c>
      <c r="D886">
        <f>IF(COUNTIFS('United Data'!$A$3:$A$4341,D$1,'United Data'!$C$3:$C$4341,$A886,'United Data'!$B$3:$B$4341,"&lt;&gt;Off-street")&gt;0,1,0)</f>
        <v>0</v>
      </c>
      <c r="E886">
        <f>IF(COUNTIFS('United Data'!$A$3:$A$4341,E$1,'United Data'!$C$3:$C$4341,$A886,'United Data'!$B$3:$B$4341,"&lt;&gt;Off-street")&gt;0,1,0)</f>
        <v>0</v>
      </c>
      <c r="F886">
        <f>IF(COUNTIFS('United Data'!$A$3:$A$4341,F$1,'United Data'!$C$3:$C$4341,$A886,'United Data'!$B$3:$B$4341,"&lt;&gt;Off-street")&gt;0,1,0)</f>
        <v>0</v>
      </c>
      <c r="G886">
        <f>IF(COUNTIFS('United Data'!$A$3:$A$4341,G$1,'United Data'!$C$3:$C$4341,$A886,'United Data'!$B$3:$B$4341,"&lt;&gt;Off-street")&gt;0,1,0)</f>
        <v>0</v>
      </c>
      <c r="H886">
        <f>IF(COUNTIFS('United Data'!$A$3:$A$4341,H$1,'United Data'!$C$3:$C$4341,$A886,'United Data'!$B$3:$B$4341,"&lt;&gt;Off-street")&gt;0,1,0)</f>
        <v>0</v>
      </c>
      <c r="I886">
        <f>IF(COUNTIFS('United Data'!$A$3:$A$4341,I$1,'United Data'!$C$3:$C$4341,$A886,'United Data'!$B$3:$B$4341,"&lt;&gt;Off-street")&gt;0,1,0)</f>
        <v>0</v>
      </c>
      <c r="J886">
        <f>IF(COUNTIFS('United Data'!$A$3:$A$4341,J$1,'United Data'!$C$3:$C$4341,$A886,'United Data'!$B$3:$B$4341,"&lt;&gt;Off-street")&gt;0,1,0)</f>
        <v>1</v>
      </c>
      <c r="K886">
        <f>IF(COUNTIFS('United Data'!$A$3:$A$4341,K$1,'United Data'!$C$3:$C$4341,$A886,'United Data'!$B$3:$B$4341,"&lt;&gt;Off-street")&gt;0,1,0)</f>
        <v>0</v>
      </c>
      <c r="L886">
        <f>IF(COUNTIFS('United Data'!$A$3:$A$4341,L$1,'United Data'!$C$3:$C$4341,$A886,'United Data'!$B$3:$B$4341,"&lt;&gt;Off-street")&gt;0,1,0)</f>
        <v>0</v>
      </c>
      <c r="M886">
        <f>IF(COUNTIFS('United Data'!$A$3:$A$4341,M$1,'United Data'!$C$3:$C$4341,$A886,'United Data'!$B$3:$B$4341,"&lt;&gt;Off-street")&gt;0,1,0)</f>
        <v>0</v>
      </c>
      <c r="N886">
        <f>IF(COUNTIFS('United Data'!$A$3:$A$4341,N$1,'United Data'!$C$3:$C$4341,$A886,'United Data'!$B$3:$B$4341,"&lt;&gt;Off-street")&gt;0,1,0)</f>
        <v>0</v>
      </c>
      <c r="O886">
        <f>IF(COUNTIFS('United Data'!$A$3:$A$4341,O$1,'United Data'!$C$3:$C$4341,$A886,'United Data'!$B$3:$B$4341,"&lt;&gt;Off-street")&gt;0,1,0)</f>
        <v>0</v>
      </c>
      <c r="P886">
        <f>IF(COUNTIFS('United Data'!$A$3:$A$4341,P$1,'United Data'!$C$3:$C$4341,$A886,'United Data'!$B$3:$B$4341,"&lt;&gt;Off-street")&gt;0,1,0)</f>
        <v>0</v>
      </c>
      <c r="Q886">
        <f>IF(COUNTIFS('United Data'!$A$3:$A$4341,Q$1,'United Data'!$C$3:$C$4341,$A886,'United Data'!$B$3:$B$4341,"&lt;&gt;Off-street")&gt;0,1,0)</f>
        <v>0</v>
      </c>
      <c r="R886">
        <f>IF(COUNTIFS('United Data'!$A$3:$A$4341,R$1,'United Data'!$C$3:$C$4341,$A886,'United Data'!$B$3:$B$4341,"&lt;&gt;Off-street")&gt;0,1,0)</f>
        <v>0</v>
      </c>
      <c r="S886">
        <f t="shared" si="26"/>
        <v>1</v>
      </c>
      <c r="T886">
        <f t="shared" si="27"/>
        <v>1</v>
      </c>
    </row>
    <row r="887" spans="1:20" x14ac:dyDescent="0.2">
      <c r="A887" t="s">
        <v>922</v>
      </c>
      <c r="B887">
        <f>IF(COUNTIFS('United Data'!$A$3:$A$4341,B$1,'United Data'!$C$3:$C$4341,$A887,'United Data'!$B$3:$B$4341,"&lt;&gt;Off-street")&gt;0,1,0)</f>
        <v>0</v>
      </c>
      <c r="C887">
        <f>IF(COUNTIFS('United Data'!$A$3:$A$4341,C$1,'United Data'!$C$3:$C$4341,$A887,'United Data'!$B$3:$B$4341,"&lt;&gt;Off-street")&gt;0,1,0)</f>
        <v>0</v>
      </c>
      <c r="D887">
        <f>IF(COUNTIFS('United Data'!$A$3:$A$4341,D$1,'United Data'!$C$3:$C$4341,$A887,'United Data'!$B$3:$B$4341,"&lt;&gt;Off-street")&gt;0,1,0)</f>
        <v>0</v>
      </c>
      <c r="E887">
        <f>IF(COUNTIFS('United Data'!$A$3:$A$4341,E$1,'United Data'!$C$3:$C$4341,$A887,'United Data'!$B$3:$B$4341,"&lt;&gt;Off-street")&gt;0,1,0)</f>
        <v>0</v>
      </c>
      <c r="F887">
        <f>IF(COUNTIFS('United Data'!$A$3:$A$4341,F$1,'United Data'!$C$3:$C$4341,$A887,'United Data'!$B$3:$B$4341,"&lt;&gt;Off-street")&gt;0,1,0)</f>
        <v>0</v>
      </c>
      <c r="G887">
        <f>IF(COUNTIFS('United Data'!$A$3:$A$4341,G$1,'United Data'!$C$3:$C$4341,$A887,'United Data'!$B$3:$B$4341,"&lt;&gt;Off-street")&gt;0,1,0)</f>
        <v>0</v>
      </c>
      <c r="H887">
        <f>IF(COUNTIFS('United Data'!$A$3:$A$4341,H$1,'United Data'!$C$3:$C$4341,$A887,'United Data'!$B$3:$B$4341,"&lt;&gt;Off-street")&gt;0,1,0)</f>
        <v>0</v>
      </c>
      <c r="I887">
        <f>IF(COUNTIFS('United Data'!$A$3:$A$4341,I$1,'United Data'!$C$3:$C$4341,$A887,'United Data'!$B$3:$B$4341,"&lt;&gt;Off-street")&gt;0,1,0)</f>
        <v>0</v>
      </c>
      <c r="J887">
        <f>IF(COUNTIFS('United Data'!$A$3:$A$4341,J$1,'United Data'!$C$3:$C$4341,$A887,'United Data'!$B$3:$B$4341,"&lt;&gt;Off-street")&gt;0,1,0)</f>
        <v>1</v>
      </c>
      <c r="K887">
        <f>IF(COUNTIFS('United Data'!$A$3:$A$4341,K$1,'United Data'!$C$3:$C$4341,$A887,'United Data'!$B$3:$B$4341,"&lt;&gt;Off-street")&gt;0,1,0)</f>
        <v>0</v>
      </c>
      <c r="L887">
        <f>IF(COUNTIFS('United Data'!$A$3:$A$4341,L$1,'United Data'!$C$3:$C$4341,$A887,'United Data'!$B$3:$B$4341,"&lt;&gt;Off-street")&gt;0,1,0)</f>
        <v>0</v>
      </c>
      <c r="M887">
        <f>IF(COUNTIFS('United Data'!$A$3:$A$4341,M$1,'United Data'!$C$3:$C$4341,$A887,'United Data'!$B$3:$B$4341,"&lt;&gt;Off-street")&gt;0,1,0)</f>
        <v>0</v>
      </c>
      <c r="N887">
        <f>IF(COUNTIFS('United Data'!$A$3:$A$4341,N$1,'United Data'!$C$3:$C$4341,$A887,'United Data'!$B$3:$B$4341,"&lt;&gt;Off-street")&gt;0,1,0)</f>
        <v>0</v>
      </c>
      <c r="O887">
        <f>IF(COUNTIFS('United Data'!$A$3:$A$4341,O$1,'United Data'!$C$3:$C$4341,$A887,'United Data'!$B$3:$B$4341,"&lt;&gt;Off-street")&gt;0,1,0)</f>
        <v>0</v>
      </c>
      <c r="P887">
        <f>IF(COUNTIFS('United Data'!$A$3:$A$4341,P$1,'United Data'!$C$3:$C$4341,$A887,'United Data'!$B$3:$B$4341,"&lt;&gt;Off-street")&gt;0,1,0)</f>
        <v>0</v>
      </c>
      <c r="Q887">
        <f>IF(COUNTIFS('United Data'!$A$3:$A$4341,Q$1,'United Data'!$C$3:$C$4341,$A887,'United Data'!$B$3:$B$4341,"&lt;&gt;Off-street")&gt;0,1,0)</f>
        <v>0</v>
      </c>
      <c r="R887">
        <f>IF(COUNTIFS('United Data'!$A$3:$A$4341,R$1,'United Data'!$C$3:$C$4341,$A887,'United Data'!$B$3:$B$4341,"&lt;&gt;Off-street")&gt;0,1,0)</f>
        <v>0</v>
      </c>
      <c r="S887">
        <f t="shared" si="26"/>
        <v>1</v>
      </c>
      <c r="T887">
        <f t="shared" si="27"/>
        <v>1</v>
      </c>
    </row>
    <row r="888" spans="1:20" x14ac:dyDescent="0.2">
      <c r="A888" t="s">
        <v>923</v>
      </c>
      <c r="B888">
        <f>IF(COUNTIFS('United Data'!$A$3:$A$4341,B$1,'United Data'!$C$3:$C$4341,$A888,'United Data'!$B$3:$B$4341,"&lt;&gt;Off-street")&gt;0,1,0)</f>
        <v>0</v>
      </c>
      <c r="C888">
        <f>IF(COUNTIFS('United Data'!$A$3:$A$4341,C$1,'United Data'!$C$3:$C$4341,$A888,'United Data'!$B$3:$B$4341,"&lt;&gt;Off-street")&gt;0,1,0)</f>
        <v>0</v>
      </c>
      <c r="D888">
        <f>IF(COUNTIFS('United Data'!$A$3:$A$4341,D$1,'United Data'!$C$3:$C$4341,$A888,'United Data'!$B$3:$B$4341,"&lt;&gt;Off-street")&gt;0,1,0)</f>
        <v>0</v>
      </c>
      <c r="E888">
        <f>IF(COUNTIFS('United Data'!$A$3:$A$4341,E$1,'United Data'!$C$3:$C$4341,$A888,'United Data'!$B$3:$B$4341,"&lt;&gt;Off-street")&gt;0,1,0)</f>
        <v>0</v>
      </c>
      <c r="F888">
        <f>IF(COUNTIFS('United Data'!$A$3:$A$4341,F$1,'United Data'!$C$3:$C$4341,$A888,'United Data'!$B$3:$B$4341,"&lt;&gt;Off-street")&gt;0,1,0)</f>
        <v>0</v>
      </c>
      <c r="G888">
        <f>IF(COUNTIFS('United Data'!$A$3:$A$4341,G$1,'United Data'!$C$3:$C$4341,$A888,'United Data'!$B$3:$B$4341,"&lt;&gt;Off-street")&gt;0,1,0)</f>
        <v>0</v>
      </c>
      <c r="H888">
        <f>IF(COUNTIFS('United Data'!$A$3:$A$4341,H$1,'United Data'!$C$3:$C$4341,$A888,'United Data'!$B$3:$B$4341,"&lt;&gt;Off-street")&gt;0,1,0)</f>
        <v>0</v>
      </c>
      <c r="I888">
        <f>IF(COUNTIFS('United Data'!$A$3:$A$4341,I$1,'United Data'!$C$3:$C$4341,$A888,'United Data'!$B$3:$B$4341,"&lt;&gt;Off-street")&gt;0,1,0)</f>
        <v>0</v>
      </c>
      <c r="J888">
        <f>IF(COUNTIFS('United Data'!$A$3:$A$4341,J$1,'United Data'!$C$3:$C$4341,$A888,'United Data'!$B$3:$B$4341,"&lt;&gt;Off-street")&gt;0,1,0)</f>
        <v>1</v>
      </c>
      <c r="K888">
        <f>IF(COUNTIFS('United Data'!$A$3:$A$4341,K$1,'United Data'!$C$3:$C$4341,$A888,'United Data'!$B$3:$B$4341,"&lt;&gt;Off-street")&gt;0,1,0)</f>
        <v>0</v>
      </c>
      <c r="L888">
        <f>IF(COUNTIFS('United Data'!$A$3:$A$4341,L$1,'United Data'!$C$3:$C$4341,$A888,'United Data'!$B$3:$B$4341,"&lt;&gt;Off-street")&gt;0,1,0)</f>
        <v>0</v>
      </c>
      <c r="M888">
        <f>IF(COUNTIFS('United Data'!$A$3:$A$4341,M$1,'United Data'!$C$3:$C$4341,$A888,'United Data'!$B$3:$B$4341,"&lt;&gt;Off-street")&gt;0,1,0)</f>
        <v>0</v>
      </c>
      <c r="N888">
        <f>IF(COUNTIFS('United Data'!$A$3:$A$4341,N$1,'United Data'!$C$3:$C$4341,$A888,'United Data'!$B$3:$B$4341,"&lt;&gt;Off-street")&gt;0,1,0)</f>
        <v>0</v>
      </c>
      <c r="O888">
        <f>IF(COUNTIFS('United Data'!$A$3:$A$4341,O$1,'United Data'!$C$3:$C$4341,$A888,'United Data'!$B$3:$B$4341,"&lt;&gt;Off-street")&gt;0,1,0)</f>
        <v>0</v>
      </c>
      <c r="P888">
        <f>IF(COUNTIFS('United Data'!$A$3:$A$4341,P$1,'United Data'!$C$3:$C$4341,$A888,'United Data'!$B$3:$B$4341,"&lt;&gt;Off-street")&gt;0,1,0)</f>
        <v>0</v>
      </c>
      <c r="Q888">
        <f>IF(COUNTIFS('United Data'!$A$3:$A$4341,Q$1,'United Data'!$C$3:$C$4341,$A888,'United Data'!$B$3:$B$4341,"&lt;&gt;Off-street")&gt;0,1,0)</f>
        <v>0</v>
      </c>
      <c r="R888">
        <f>IF(COUNTIFS('United Data'!$A$3:$A$4341,R$1,'United Data'!$C$3:$C$4341,$A888,'United Data'!$B$3:$B$4341,"&lt;&gt;Off-street")&gt;0,1,0)</f>
        <v>0</v>
      </c>
      <c r="S888">
        <f t="shared" si="26"/>
        <v>1</v>
      </c>
      <c r="T888">
        <f t="shared" si="27"/>
        <v>1</v>
      </c>
    </row>
    <row r="889" spans="1:20" x14ac:dyDescent="0.2">
      <c r="A889" t="s">
        <v>924</v>
      </c>
      <c r="B889">
        <f>IF(COUNTIFS('United Data'!$A$3:$A$4341,B$1,'United Data'!$C$3:$C$4341,$A889,'United Data'!$B$3:$B$4341,"&lt;&gt;Off-street")&gt;0,1,0)</f>
        <v>0</v>
      </c>
      <c r="C889">
        <f>IF(COUNTIFS('United Data'!$A$3:$A$4341,C$1,'United Data'!$C$3:$C$4341,$A889,'United Data'!$B$3:$B$4341,"&lt;&gt;Off-street")&gt;0,1,0)</f>
        <v>0</v>
      </c>
      <c r="D889">
        <f>IF(COUNTIFS('United Data'!$A$3:$A$4341,D$1,'United Data'!$C$3:$C$4341,$A889,'United Data'!$B$3:$B$4341,"&lt;&gt;Off-street")&gt;0,1,0)</f>
        <v>0</v>
      </c>
      <c r="E889">
        <f>IF(COUNTIFS('United Data'!$A$3:$A$4341,E$1,'United Data'!$C$3:$C$4341,$A889,'United Data'!$B$3:$B$4341,"&lt;&gt;Off-street")&gt;0,1,0)</f>
        <v>0</v>
      </c>
      <c r="F889">
        <f>IF(COUNTIFS('United Data'!$A$3:$A$4341,F$1,'United Data'!$C$3:$C$4341,$A889,'United Data'!$B$3:$B$4341,"&lt;&gt;Off-street")&gt;0,1,0)</f>
        <v>0</v>
      </c>
      <c r="G889">
        <f>IF(COUNTIFS('United Data'!$A$3:$A$4341,G$1,'United Data'!$C$3:$C$4341,$A889,'United Data'!$B$3:$B$4341,"&lt;&gt;Off-street")&gt;0,1,0)</f>
        <v>0</v>
      </c>
      <c r="H889">
        <f>IF(COUNTIFS('United Data'!$A$3:$A$4341,H$1,'United Data'!$C$3:$C$4341,$A889,'United Data'!$B$3:$B$4341,"&lt;&gt;Off-street")&gt;0,1,0)</f>
        <v>0</v>
      </c>
      <c r="I889">
        <f>IF(COUNTIFS('United Data'!$A$3:$A$4341,I$1,'United Data'!$C$3:$C$4341,$A889,'United Data'!$B$3:$B$4341,"&lt;&gt;Off-street")&gt;0,1,0)</f>
        <v>0</v>
      </c>
      <c r="J889">
        <f>IF(COUNTIFS('United Data'!$A$3:$A$4341,J$1,'United Data'!$C$3:$C$4341,$A889,'United Data'!$B$3:$B$4341,"&lt;&gt;Off-street")&gt;0,1,0)</f>
        <v>1</v>
      </c>
      <c r="K889">
        <f>IF(COUNTIFS('United Data'!$A$3:$A$4341,K$1,'United Data'!$C$3:$C$4341,$A889,'United Data'!$B$3:$B$4341,"&lt;&gt;Off-street")&gt;0,1,0)</f>
        <v>0</v>
      </c>
      <c r="L889">
        <f>IF(COUNTIFS('United Data'!$A$3:$A$4341,L$1,'United Data'!$C$3:$C$4341,$A889,'United Data'!$B$3:$B$4341,"&lt;&gt;Off-street")&gt;0,1,0)</f>
        <v>0</v>
      </c>
      <c r="M889">
        <f>IF(COUNTIFS('United Data'!$A$3:$A$4341,M$1,'United Data'!$C$3:$C$4341,$A889,'United Data'!$B$3:$B$4341,"&lt;&gt;Off-street")&gt;0,1,0)</f>
        <v>0</v>
      </c>
      <c r="N889">
        <f>IF(COUNTIFS('United Data'!$A$3:$A$4341,N$1,'United Data'!$C$3:$C$4341,$A889,'United Data'!$B$3:$B$4341,"&lt;&gt;Off-street")&gt;0,1,0)</f>
        <v>0</v>
      </c>
      <c r="O889">
        <f>IF(COUNTIFS('United Data'!$A$3:$A$4341,O$1,'United Data'!$C$3:$C$4341,$A889,'United Data'!$B$3:$B$4341,"&lt;&gt;Off-street")&gt;0,1,0)</f>
        <v>0</v>
      </c>
      <c r="P889">
        <f>IF(COUNTIFS('United Data'!$A$3:$A$4341,P$1,'United Data'!$C$3:$C$4341,$A889,'United Data'!$B$3:$B$4341,"&lt;&gt;Off-street")&gt;0,1,0)</f>
        <v>0</v>
      </c>
      <c r="Q889">
        <f>IF(COUNTIFS('United Data'!$A$3:$A$4341,Q$1,'United Data'!$C$3:$C$4341,$A889,'United Data'!$B$3:$B$4341,"&lt;&gt;Off-street")&gt;0,1,0)</f>
        <v>0</v>
      </c>
      <c r="R889">
        <f>IF(COUNTIFS('United Data'!$A$3:$A$4341,R$1,'United Data'!$C$3:$C$4341,$A889,'United Data'!$B$3:$B$4341,"&lt;&gt;Off-street")&gt;0,1,0)</f>
        <v>0</v>
      </c>
      <c r="S889">
        <f t="shared" si="26"/>
        <v>1</v>
      </c>
      <c r="T889">
        <f t="shared" si="27"/>
        <v>1</v>
      </c>
    </row>
    <row r="890" spans="1:20" x14ac:dyDescent="0.2">
      <c r="A890" t="s">
        <v>925</v>
      </c>
      <c r="B890">
        <f>IF(COUNTIFS('United Data'!$A$3:$A$4341,B$1,'United Data'!$C$3:$C$4341,$A890,'United Data'!$B$3:$B$4341,"&lt;&gt;Off-street")&gt;0,1,0)</f>
        <v>0</v>
      </c>
      <c r="C890">
        <f>IF(COUNTIFS('United Data'!$A$3:$A$4341,C$1,'United Data'!$C$3:$C$4341,$A890,'United Data'!$B$3:$B$4341,"&lt;&gt;Off-street")&gt;0,1,0)</f>
        <v>0</v>
      </c>
      <c r="D890">
        <f>IF(COUNTIFS('United Data'!$A$3:$A$4341,D$1,'United Data'!$C$3:$C$4341,$A890,'United Data'!$B$3:$B$4341,"&lt;&gt;Off-street")&gt;0,1,0)</f>
        <v>0</v>
      </c>
      <c r="E890">
        <f>IF(COUNTIFS('United Data'!$A$3:$A$4341,E$1,'United Data'!$C$3:$C$4341,$A890,'United Data'!$B$3:$B$4341,"&lt;&gt;Off-street")&gt;0,1,0)</f>
        <v>0</v>
      </c>
      <c r="F890">
        <f>IF(COUNTIFS('United Data'!$A$3:$A$4341,F$1,'United Data'!$C$3:$C$4341,$A890,'United Data'!$B$3:$B$4341,"&lt;&gt;Off-street")&gt;0,1,0)</f>
        <v>0</v>
      </c>
      <c r="G890">
        <f>IF(COUNTIFS('United Data'!$A$3:$A$4341,G$1,'United Data'!$C$3:$C$4341,$A890,'United Data'!$B$3:$B$4341,"&lt;&gt;Off-street")&gt;0,1,0)</f>
        <v>0</v>
      </c>
      <c r="H890">
        <f>IF(COUNTIFS('United Data'!$A$3:$A$4341,H$1,'United Data'!$C$3:$C$4341,$A890,'United Data'!$B$3:$B$4341,"&lt;&gt;Off-street")&gt;0,1,0)</f>
        <v>0</v>
      </c>
      <c r="I890">
        <f>IF(COUNTIFS('United Data'!$A$3:$A$4341,I$1,'United Data'!$C$3:$C$4341,$A890,'United Data'!$B$3:$B$4341,"&lt;&gt;Off-street")&gt;0,1,0)</f>
        <v>0</v>
      </c>
      <c r="J890">
        <f>IF(COUNTIFS('United Data'!$A$3:$A$4341,J$1,'United Data'!$C$3:$C$4341,$A890,'United Data'!$B$3:$B$4341,"&lt;&gt;Off-street")&gt;0,1,0)</f>
        <v>1</v>
      </c>
      <c r="K890">
        <f>IF(COUNTIFS('United Data'!$A$3:$A$4341,K$1,'United Data'!$C$3:$C$4341,$A890,'United Data'!$B$3:$B$4341,"&lt;&gt;Off-street")&gt;0,1,0)</f>
        <v>0</v>
      </c>
      <c r="L890">
        <f>IF(COUNTIFS('United Data'!$A$3:$A$4341,L$1,'United Data'!$C$3:$C$4341,$A890,'United Data'!$B$3:$B$4341,"&lt;&gt;Off-street")&gt;0,1,0)</f>
        <v>0</v>
      </c>
      <c r="M890">
        <f>IF(COUNTIFS('United Data'!$A$3:$A$4341,M$1,'United Data'!$C$3:$C$4341,$A890,'United Data'!$B$3:$B$4341,"&lt;&gt;Off-street")&gt;0,1,0)</f>
        <v>0</v>
      </c>
      <c r="N890">
        <f>IF(COUNTIFS('United Data'!$A$3:$A$4341,N$1,'United Data'!$C$3:$C$4341,$A890,'United Data'!$B$3:$B$4341,"&lt;&gt;Off-street")&gt;0,1,0)</f>
        <v>0</v>
      </c>
      <c r="O890">
        <f>IF(COUNTIFS('United Data'!$A$3:$A$4341,O$1,'United Data'!$C$3:$C$4341,$A890,'United Data'!$B$3:$B$4341,"&lt;&gt;Off-street")&gt;0,1,0)</f>
        <v>0</v>
      </c>
      <c r="P890">
        <f>IF(COUNTIFS('United Data'!$A$3:$A$4341,P$1,'United Data'!$C$3:$C$4341,$A890,'United Data'!$B$3:$B$4341,"&lt;&gt;Off-street")&gt;0,1,0)</f>
        <v>0</v>
      </c>
      <c r="Q890">
        <f>IF(COUNTIFS('United Data'!$A$3:$A$4341,Q$1,'United Data'!$C$3:$C$4341,$A890,'United Data'!$B$3:$B$4341,"&lt;&gt;Off-street")&gt;0,1,0)</f>
        <v>0</v>
      </c>
      <c r="R890">
        <f>IF(COUNTIFS('United Data'!$A$3:$A$4341,R$1,'United Data'!$C$3:$C$4341,$A890,'United Data'!$B$3:$B$4341,"&lt;&gt;Off-street")&gt;0,1,0)</f>
        <v>0</v>
      </c>
      <c r="S890">
        <f t="shared" si="26"/>
        <v>1</v>
      </c>
      <c r="T890">
        <f t="shared" si="27"/>
        <v>1</v>
      </c>
    </row>
    <row r="891" spans="1:20" x14ac:dyDescent="0.2">
      <c r="A891" t="s">
        <v>926</v>
      </c>
      <c r="B891">
        <f>IF(COUNTIFS('United Data'!$A$3:$A$4341,B$1,'United Data'!$C$3:$C$4341,$A891,'United Data'!$B$3:$B$4341,"&lt;&gt;Off-street")&gt;0,1,0)</f>
        <v>0</v>
      </c>
      <c r="C891">
        <f>IF(COUNTIFS('United Data'!$A$3:$A$4341,C$1,'United Data'!$C$3:$C$4341,$A891,'United Data'!$B$3:$B$4341,"&lt;&gt;Off-street")&gt;0,1,0)</f>
        <v>0</v>
      </c>
      <c r="D891">
        <f>IF(COUNTIFS('United Data'!$A$3:$A$4341,D$1,'United Data'!$C$3:$C$4341,$A891,'United Data'!$B$3:$B$4341,"&lt;&gt;Off-street")&gt;0,1,0)</f>
        <v>0</v>
      </c>
      <c r="E891">
        <f>IF(COUNTIFS('United Data'!$A$3:$A$4341,E$1,'United Data'!$C$3:$C$4341,$A891,'United Data'!$B$3:$B$4341,"&lt;&gt;Off-street")&gt;0,1,0)</f>
        <v>0</v>
      </c>
      <c r="F891">
        <f>IF(COUNTIFS('United Data'!$A$3:$A$4341,F$1,'United Data'!$C$3:$C$4341,$A891,'United Data'!$B$3:$B$4341,"&lt;&gt;Off-street")&gt;0,1,0)</f>
        <v>0</v>
      </c>
      <c r="G891">
        <f>IF(COUNTIFS('United Data'!$A$3:$A$4341,G$1,'United Data'!$C$3:$C$4341,$A891,'United Data'!$B$3:$B$4341,"&lt;&gt;Off-street")&gt;0,1,0)</f>
        <v>0</v>
      </c>
      <c r="H891">
        <f>IF(COUNTIFS('United Data'!$A$3:$A$4341,H$1,'United Data'!$C$3:$C$4341,$A891,'United Data'!$B$3:$B$4341,"&lt;&gt;Off-street")&gt;0,1,0)</f>
        <v>0</v>
      </c>
      <c r="I891">
        <f>IF(COUNTIFS('United Data'!$A$3:$A$4341,I$1,'United Data'!$C$3:$C$4341,$A891,'United Data'!$B$3:$B$4341,"&lt;&gt;Off-street")&gt;0,1,0)</f>
        <v>0</v>
      </c>
      <c r="J891">
        <f>IF(COUNTIFS('United Data'!$A$3:$A$4341,J$1,'United Data'!$C$3:$C$4341,$A891,'United Data'!$B$3:$B$4341,"&lt;&gt;Off-street")&gt;0,1,0)</f>
        <v>1</v>
      </c>
      <c r="K891">
        <f>IF(COUNTIFS('United Data'!$A$3:$A$4341,K$1,'United Data'!$C$3:$C$4341,$A891,'United Data'!$B$3:$B$4341,"&lt;&gt;Off-street")&gt;0,1,0)</f>
        <v>0</v>
      </c>
      <c r="L891">
        <f>IF(COUNTIFS('United Data'!$A$3:$A$4341,L$1,'United Data'!$C$3:$C$4341,$A891,'United Data'!$B$3:$B$4341,"&lt;&gt;Off-street")&gt;0,1,0)</f>
        <v>0</v>
      </c>
      <c r="M891">
        <f>IF(COUNTIFS('United Data'!$A$3:$A$4341,M$1,'United Data'!$C$3:$C$4341,$A891,'United Data'!$B$3:$B$4341,"&lt;&gt;Off-street")&gt;0,1,0)</f>
        <v>0</v>
      </c>
      <c r="N891">
        <f>IF(COUNTIFS('United Data'!$A$3:$A$4341,N$1,'United Data'!$C$3:$C$4341,$A891,'United Data'!$B$3:$B$4341,"&lt;&gt;Off-street")&gt;0,1,0)</f>
        <v>0</v>
      </c>
      <c r="O891">
        <f>IF(COUNTIFS('United Data'!$A$3:$A$4341,O$1,'United Data'!$C$3:$C$4341,$A891,'United Data'!$B$3:$B$4341,"&lt;&gt;Off-street")&gt;0,1,0)</f>
        <v>0</v>
      </c>
      <c r="P891">
        <f>IF(COUNTIFS('United Data'!$A$3:$A$4341,P$1,'United Data'!$C$3:$C$4341,$A891,'United Data'!$B$3:$B$4341,"&lt;&gt;Off-street")&gt;0,1,0)</f>
        <v>0</v>
      </c>
      <c r="Q891">
        <f>IF(COUNTIFS('United Data'!$A$3:$A$4341,Q$1,'United Data'!$C$3:$C$4341,$A891,'United Data'!$B$3:$B$4341,"&lt;&gt;Off-street")&gt;0,1,0)</f>
        <v>0</v>
      </c>
      <c r="R891">
        <f>IF(COUNTIFS('United Data'!$A$3:$A$4341,R$1,'United Data'!$C$3:$C$4341,$A891,'United Data'!$B$3:$B$4341,"&lt;&gt;Off-street")&gt;0,1,0)</f>
        <v>0</v>
      </c>
      <c r="S891">
        <f t="shared" si="26"/>
        <v>1</v>
      </c>
      <c r="T891">
        <f t="shared" si="27"/>
        <v>1</v>
      </c>
    </row>
    <row r="892" spans="1:20" x14ac:dyDescent="0.2">
      <c r="A892" t="s">
        <v>927</v>
      </c>
      <c r="B892">
        <f>IF(COUNTIFS('United Data'!$A$3:$A$4341,B$1,'United Data'!$C$3:$C$4341,$A892,'United Data'!$B$3:$B$4341,"&lt;&gt;Off-street")&gt;0,1,0)</f>
        <v>0</v>
      </c>
      <c r="C892">
        <f>IF(COUNTIFS('United Data'!$A$3:$A$4341,C$1,'United Data'!$C$3:$C$4341,$A892,'United Data'!$B$3:$B$4341,"&lt;&gt;Off-street")&gt;0,1,0)</f>
        <v>0</v>
      </c>
      <c r="D892">
        <f>IF(COUNTIFS('United Data'!$A$3:$A$4341,D$1,'United Data'!$C$3:$C$4341,$A892,'United Data'!$B$3:$B$4341,"&lt;&gt;Off-street")&gt;0,1,0)</f>
        <v>0</v>
      </c>
      <c r="E892">
        <f>IF(COUNTIFS('United Data'!$A$3:$A$4341,E$1,'United Data'!$C$3:$C$4341,$A892,'United Data'!$B$3:$B$4341,"&lt;&gt;Off-street")&gt;0,1,0)</f>
        <v>0</v>
      </c>
      <c r="F892">
        <f>IF(COUNTIFS('United Data'!$A$3:$A$4341,F$1,'United Data'!$C$3:$C$4341,$A892,'United Data'!$B$3:$B$4341,"&lt;&gt;Off-street")&gt;0,1,0)</f>
        <v>0</v>
      </c>
      <c r="G892">
        <f>IF(COUNTIFS('United Data'!$A$3:$A$4341,G$1,'United Data'!$C$3:$C$4341,$A892,'United Data'!$B$3:$B$4341,"&lt;&gt;Off-street")&gt;0,1,0)</f>
        <v>0</v>
      </c>
      <c r="H892">
        <f>IF(COUNTIFS('United Data'!$A$3:$A$4341,H$1,'United Data'!$C$3:$C$4341,$A892,'United Data'!$B$3:$B$4341,"&lt;&gt;Off-street")&gt;0,1,0)</f>
        <v>0</v>
      </c>
      <c r="I892">
        <f>IF(COUNTIFS('United Data'!$A$3:$A$4341,I$1,'United Data'!$C$3:$C$4341,$A892,'United Data'!$B$3:$B$4341,"&lt;&gt;Off-street")&gt;0,1,0)</f>
        <v>0</v>
      </c>
      <c r="J892">
        <f>IF(COUNTIFS('United Data'!$A$3:$A$4341,J$1,'United Data'!$C$3:$C$4341,$A892,'United Data'!$B$3:$B$4341,"&lt;&gt;Off-street")&gt;0,1,0)</f>
        <v>1</v>
      </c>
      <c r="K892">
        <f>IF(COUNTIFS('United Data'!$A$3:$A$4341,K$1,'United Data'!$C$3:$C$4341,$A892,'United Data'!$B$3:$B$4341,"&lt;&gt;Off-street")&gt;0,1,0)</f>
        <v>0</v>
      </c>
      <c r="L892">
        <f>IF(COUNTIFS('United Data'!$A$3:$A$4341,L$1,'United Data'!$C$3:$C$4341,$A892,'United Data'!$B$3:$B$4341,"&lt;&gt;Off-street")&gt;0,1,0)</f>
        <v>0</v>
      </c>
      <c r="M892">
        <f>IF(COUNTIFS('United Data'!$A$3:$A$4341,M$1,'United Data'!$C$3:$C$4341,$A892,'United Data'!$B$3:$B$4341,"&lt;&gt;Off-street")&gt;0,1,0)</f>
        <v>0</v>
      </c>
      <c r="N892">
        <f>IF(COUNTIFS('United Data'!$A$3:$A$4341,N$1,'United Data'!$C$3:$C$4341,$A892,'United Data'!$B$3:$B$4341,"&lt;&gt;Off-street")&gt;0,1,0)</f>
        <v>0</v>
      </c>
      <c r="O892">
        <f>IF(COUNTIFS('United Data'!$A$3:$A$4341,O$1,'United Data'!$C$3:$C$4341,$A892,'United Data'!$B$3:$B$4341,"&lt;&gt;Off-street")&gt;0,1,0)</f>
        <v>0</v>
      </c>
      <c r="P892">
        <f>IF(COUNTIFS('United Data'!$A$3:$A$4341,P$1,'United Data'!$C$3:$C$4341,$A892,'United Data'!$B$3:$B$4341,"&lt;&gt;Off-street")&gt;0,1,0)</f>
        <v>0</v>
      </c>
      <c r="Q892">
        <f>IF(COUNTIFS('United Data'!$A$3:$A$4341,Q$1,'United Data'!$C$3:$C$4341,$A892,'United Data'!$B$3:$B$4341,"&lt;&gt;Off-street")&gt;0,1,0)</f>
        <v>0</v>
      </c>
      <c r="R892">
        <f>IF(COUNTIFS('United Data'!$A$3:$A$4341,R$1,'United Data'!$C$3:$C$4341,$A892,'United Data'!$B$3:$B$4341,"&lt;&gt;Off-street")&gt;0,1,0)</f>
        <v>0</v>
      </c>
      <c r="S892">
        <f t="shared" si="26"/>
        <v>1</v>
      </c>
      <c r="T892">
        <f t="shared" si="27"/>
        <v>1</v>
      </c>
    </row>
    <row r="893" spans="1:20" x14ac:dyDescent="0.2">
      <c r="A893" t="s">
        <v>928</v>
      </c>
      <c r="B893">
        <f>IF(COUNTIFS('United Data'!$A$3:$A$4341,B$1,'United Data'!$C$3:$C$4341,$A893,'United Data'!$B$3:$B$4341,"&lt;&gt;Off-street")&gt;0,1,0)</f>
        <v>0</v>
      </c>
      <c r="C893">
        <f>IF(COUNTIFS('United Data'!$A$3:$A$4341,C$1,'United Data'!$C$3:$C$4341,$A893,'United Data'!$B$3:$B$4341,"&lt;&gt;Off-street")&gt;0,1,0)</f>
        <v>0</v>
      </c>
      <c r="D893">
        <f>IF(COUNTIFS('United Data'!$A$3:$A$4341,D$1,'United Data'!$C$3:$C$4341,$A893,'United Data'!$B$3:$B$4341,"&lt;&gt;Off-street")&gt;0,1,0)</f>
        <v>0</v>
      </c>
      <c r="E893">
        <f>IF(COUNTIFS('United Data'!$A$3:$A$4341,E$1,'United Data'!$C$3:$C$4341,$A893,'United Data'!$B$3:$B$4341,"&lt;&gt;Off-street")&gt;0,1,0)</f>
        <v>0</v>
      </c>
      <c r="F893">
        <f>IF(COUNTIFS('United Data'!$A$3:$A$4341,F$1,'United Data'!$C$3:$C$4341,$A893,'United Data'!$B$3:$B$4341,"&lt;&gt;Off-street")&gt;0,1,0)</f>
        <v>0</v>
      </c>
      <c r="G893">
        <f>IF(COUNTIFS('United Data'!$A$3:$A$4341,G$1,'United Data'!$C$3:$C$4341,$A893,'United Data'!$B$3:$B$4341,"&lt;&gt;Off-street")&gt;0,1,0)</f>
        <v>0</v>
      </c>
      <c r="H893">
        <f>IF(COUNTIFS('United Data'!$A$3:$A$4341,H$1,'United Data'!$C$3:$C$4341,$A893,'United Data'!$B$3:$B$4341,"&lt;&gt;Off-street")&gt;0,1,0)</f>
        <v>0</v>
      </c>
      <c r="I893">
        <f>IF(COUNTIFS('United Data'!$A$3:$A$4341,I$1,'United Data'!$C$3:$C$4341,$A893,'United Data'!$B$3:$B$4341,"&lt;&gt;Off-street")&gt;0,1,0)</f>
        <v>0</v>
      </c>
      <c r="J893">
        <f>IF(COUNTIFS('United Data'!$A$3:$A$4341,J$1,'United Data'!$C$3:$C$4341,$A893,'United Data'!$B$3:$B$4341,"&lt;&gt;Off-street")&gt;0,1,0)</f>
        <v>1</v>
      </c>
      <c r="K893">
        <f>IF(COUNTIFS('United Data'!$A$3:$A$4341,K$1,'United Data'!$C$3:$C$4341,$A893,'United Data'!$B$3:$B$4341,"&lt;&gt;Off-street")&gt;0,1,0)</f>
        <v>0</v>
      </c>
      <c r="L893">
        <f>IF(COUNTIFS('United Data'!$A$3:$A$4341,L$1,'United Data'!$C$3:$C$4341,$A893,'United Data'!$B$3:$B$4341,"&lt;&gt;Off-street")&gt;0,1,0)</f>
        <v>0</v>
      </c>
      <c r="M893">
        <f>IF(COUNTIFS('United Data'!$A$3:$A$4341,M$1,'United Data'!$C$3:$C$4341,$A893,'United Data'!$B$3:$B$4341,"&lt;&gt;Off-street")&gt;0,1,0)</f>
        <v>0</v>
      </c>
      <c r="N893">
        <f>IF(COUNTIFS('United Data'!$A$3:$A$4341,N$1,'United Data'!$C$3:$C$4341,$A893,'United Data'!$B$3:$B$4341,"&lt;&gt;Off-street")&gt;0,1,0)</f>
        <v>0</v>
      </c>
      <c r="O893">
        <f>IF(COUNTIFS('United Data'!$A$3:$A$4341,O$1,'United Data'!$C$3:$C$4341,$A893,'United Data'!$B$3:$B$4341,"&lt;&gt;Off-street")&gt;0,1,0)</f>
        <v>0</v>
      </c>
      <c r="P893">
        <f>IF(COUNTIFS('United Data'!$A$3:$A$4341,P$1,'United Data'!$C$3:$C$4341,$A893,'United Data'!$B$3:$B$4341,"&lt;&gt;Off-street")&gt;0,1,0)</f>
        <v>0</v>
      </c>
      <c r="Q893">
        <f>IF(COUNTIFS('United Data'!$A$3:$A$4341,Q$1,'United Data'!$C$3:$C$4341,$A893,'United Data'!$B$3:$B$4341,"&lt;&gt;Off-street")&gt;0,1,0)</f>
        <v>0</v>
      </c>
      <c r="R893">
        <f>IF(COUNTIFS('United Data'!$A$3:$A$4341,R$1,'United Data'!$C$3:$C$4341,$A893,'United Data'!$B$3:$B$4341,"&lt;&gt;Off-street")&gt;0,1,0)</f>
        <v>0</v>
      </c>
      <c r="S893">
        <f t="shared" si="26"/>
        <v>1</v>
      </c>
      <c r="T893">
        <f t="shared" si="27"/>
        <v>1</v>
      </c>
    </row>
    <row r="894" spans="1:20" x14ac:dyDescent="0.2">
      <c r="A894" t="s">
        <v>929</v>
      </c>
      <c r="B894">
        <f>IF(COUNTIFS('United Data'!$A$3:$A$4341,B$1,'United Data'!$C$3:$C$4341,$A894,'United Data'!$B$3:$B$4341,"&lt;&gt;Off-street")&gt;0,1,0)</f>
        <v>0</v>
      </c>
      <c r="C894">
        <f>IF(COUNTIFS('United Data'!$A$3:$A$4341,C$1,'United Data'!$C$3:$C$4341,$A894,'United Data'!$B$3:$B$4341,"&lt;&gt;Off-street")&gt;0,1,0)</f>
        <v>0</v>
      </c>
      <c r="D894">
        <f>IF(COUNTIFS('United Data'!$A$3:$A$4341,D$1,'United Data'!$C$3:$C$4341,$A894,'United Data'!$B$3:$B$4341,"&lt;&gt;Off-street")&gt;0,1,0)</f>
        <v>0</v>
      </c>
      <c r="E894">
        <f>IF(COUNTIFS('United Data'!$A$3:$A$4341,E$1,'United Data'!$C$3:$C$4341,$A894,'United Data'!$B$3:$B$4341,"&lt;&gt;Off-street")&gt;0,1,0)</f>
        <v>0</v>
      </c>
      <c r="F894">
        <f>IF(COUNTIFS('United Data'!$A$3:$A$4341,F$1,'United Data'!$C$3:$C$4341,$A894,'United Data'!$B$3:$B$4341,"&lt;&gt;Off-street")&gt;0,1,0)</f>
        <v>0</v>
      </c>
      <c r="G894">
        <f>IF(COUNTIFS('United Data'!$A$3:$A$4341,G$1,'United Data'!$C$3:$C$4341,$A894,'United Data'!$B$3:$B$4341,"&lt;&gt;Off-street")&gt;0,1,0)</f>
        <v>0</v>
      </c>
      <c r="H894">
        <f>IF(COUNTIFS('United Data'!$A$3:$A$4341,H$1,'United Data'!$C$3:$C$4341,$A894,'United Data'!$B$3:$B$4341,"&lt;&gt;Off-street")&gt;0,1,0)</f>
        <v>0</v>
      </c>
      <c r="I894">
        <f>IF(COUNTIFS('United Data'!$A$3:$A$4341,I$1,'United Data'!$C$3:$C$4341,$A894,'United Data'!$B$3:$B$4341,"&lt;&gt;Off-street")&gt;0,1,0)</f>
        <v>0</v>
      </c>
      <c r="J894">
        <f>IF(COUNTIFS('United Data'!$A$3:$A$4341,J$1,'United Data'!$C$3:$C$4341,$A894,'United Data'!$B$3:$B$4341,"&lt;&gt;Off-street")&gt;0,1,0)</f>
        <v>1</v>
      </c>
      <c r="K894">
        <f>IF(COUNTIFS('United Data'!$A$3:$A$4341,K$1,'United Data'!$C$3:$C$4341,$A894,'United Data'!$B$3:$B$4341,"&lt;&gt;Off-street")&gt;0,1,0)</f>
        <v>0</v>
      </c>
      <c r="L894">
        <f>IF(COUNTIFS('United Data'!$A$3:$A$4341,L$1,'United Data'!$C$3:$C$4341,$A894,'United Data'!$B$3:$B$4341,"&lt;&gt;Off-street")&gt;0,1,0)</f>
        <v>0</v>
      </c>
      <c r="M894">
        <f>IF(COUNTIFS('United Data'!$A$3:$A$4341,M$1,'United Data'!$C$3:$C$4341,$A894,'United Data'!$B$3:$B$4341,"&lt;&gt;Off-street")&gt;0,1,0)</f>
        <v>0</v>
      </c>
      <c r="N894">
        <f>IF(COUNTIFS('United Data'!$A$3:$A$4341,N$1,'United Data'!$C$3:$C$4341,$A894,'United Data'!$B$3:$B$4341,"&lt;&gt;Off-street")&gt;0,1,0)</f>
        <v>0</v>
      </c>
      <c r="O894">
        <f>IF(COUNTIFS('United Data'!$A$3:$A$4341,O$1,'United Data'!$C$3:$C$4341,$A894,'United Data'!$B$3:$B$4341,"&lt;&gt;Off-street")&gt;0,1,0)</f>
        <v>0</v>
      </c>
      <c r="P894">
        <f>IF(COUNTIFS('United Data'!$A$3:$A$4341,P$1,'United Data'!$C$3:$C$4341,$A894,'United Data'!$B$3:$B$4341,"&lt;&gt;Off-street")&gt;0,1,0)</f>
        <v>0</v>
      </c>
      <c r="Q894">
        <f>IF(COUNTIFS('United Data'!$A$3:$A$4341,Q$1,'United Data'!$C$3:$C$4341,$A894,'United Data'!$B$3:$B$4341,"&lt;&gt;Off-street")&gt;0,1,0)</f>
        <v>0</v>
      </c>
      <c r="R894">
        <f>IF(COUNTIFS('United Data'!$A$3:$A$4341,R$1,'United Data'!$C$3:$C$4341,$A894,'United Data'!$B$3:$B$4341,"&lt;&gt;Off-street")&gt;0,1,0)</f>
        <v>0</v>
      </c>
      <c r="S894">
        <f t="shared" si="26"/>
        <v>1</v>
      </c>
      <c r="T894">
        <f t="shared" si="27"/>
        <v>1</v>
      </c>
    </row>
    <row r="895" spans="1:20" x14ac:dyDescent="0.2">
      <c r="A895" t="s">
        <v>930</v>
      </c>
      <c r="B895">
        <f>IF(COUNTIFS('United Data'!$A$3:$A$4341,B$1,'United Data'!$C$3:$C$4341,$A895,'United Data'!$B$3:$B$4341,"&lt;&gt;Off-street")&gt;0,1,0)</f>
        <v>0</v>
      </c>
      <c r="C895">
        <f>IF(COUNTIFS('United Data'!$A$3:$A$4341,C$1,'United Data'!$C$3:$C$4341,$A895,'United Data'!$B$3:$B$4341,"&lt;&gt;Off-street")&gt;0,1,0)</f>
        <v>0</v>
      </c>
      <c r="D895">
        <f>IF(COUNTIFS('United Data'!$A$3:$A$4341,D$1,'United Data'!$C$3:$C$4341,$A895,'United Data'!$B$3:$B$4341,"&lt;&gt;Off-street")&gt;0,1,0)</f>
        <v>0</v>
      </c>
      <c r="E895">
        <f>IF(COUNTIFS('United Data'!$A$3:$A$4341,E$1,'United Data'!$C$3:$C$4341,$A895,'United Data'!$B$3:$B$4341,"&lt;&gt;Off-street")&gt;0,1,0)</f>
        <v>0</v>
      </c>
      <c r="F895">
        <f>IF(COUNTIFS('United Data'!$A$3:$A$4341,F$1,'United Data'!$C$3:$C$4341,$A895,'United Data'!$B$3:$B$4341,"&lt;&gt;Off-street")&gt;0,1,0)</f>
        <v>0</v>
      </c>
      <c r="G895">
        <f>IF(COUNTIFS('United Data'!$A$3:$A$4341,G$1,'United Data'!$C$3:$C$4341,$A895,'United Data'!$B$3:$B$4341,"&lt;&gt;Off-street")&gt;0,1,0)</f>
        <v>0</v>
      </c>
      <c r="H895">
        <f>IF(COUNTIFS('United Data'!$A$3:$A$4341,H$1,'United Data'!$C$3:$C$4341,$A895,'United Data'!$B$3:$B$4341,"&lt;&gt;Off-street")&gt;0,1,0)</f>
        <v>0</v>
      </c>
      <c r="I895">
        <f>IF(COUNTIFS('United Data'!$A$3:$A$4341,I$1,'United Data'!$C$3:$C$4341,$A895,'United Data'!$B$3:$B$4341,"&lt;&gt;Off-street")&gt;0,1,0)</f>
        <v>0</v>
      </c>
      <c r="J895">
        <f>IF(COUNTIFS('United Data'!$A$3:$A$4341,J$1,'United Data'!$C$3:$C$4341,$A895,'United Data'!$B$3:$B$4341,"&lt;&gt;Off-street")&gt;0,1,0)</f>
        <v>0</v>
      </c>
      <c r="K895">
        <f>IF(COUNTIFS('United Data'!$A$3:$A$4341,K$1,'United Data'!$C$3:$C$4341,$A895,'United Data'!$B$3:$B$4341,"&lt;&gt;Off-street")&gt;0,1,0)</f>
        <v>1</v>
      </c>
      <c r="L895">
        <f>IF(COUNTIFS('United Data'!$A$3:$A$4341,L$1,'United Data'!$C$3:$C$4341,$A895,'United Data'!$B$3:$B$4341,"&lt;&gt;Off-street")&gt;0,1,0)</f>
        <v>0</v>
      </c>
      <c r="M895">
        <f>IF(COUNTIFS('United Data'!$A$3:$A$4341,M$1,'United Data'!$C$3:$C$4341,$A895,'United Data'!$B$3:$B$4341,"&lt;&gt;Off-street")&gt;0,1,0)</f>
        <v>0</v>
      </c>
      <c r="N895">
        <f>IF(COUNTIFS('United Data'!$A$3:$A$4341,N$1,'United Data'!$C$3:$C$4341,$A895,'United Data'!$B$3:$B$4341,"&lt;&gt;Off-street")&gt;0,1,0)</f>
        <v>0</v>
      </c>
      <c r="O895">
        <f>IF(COUNTIFS('United Data'!$A$3:$A$4341,O$1,'United Data'!$C$3:$C$4341,$A895,'United Data'!$B$3:$B$4341,"&lt;&gt;Off-street")&gt;0,1,0)</f>
        <v>0</v>
      </c>
      <c r="P895">
        <f>IF(COUNTIFS('United Data'!$A$3:$A$4341,P$1,'United Data'!$C$3:$C$4341,$A895,'United Data'!$B$3:$B$4341,"&lt;&gt;Off-street")&gt;0,1,0)</f>
        <v>0</v>
      </c>
      <c r="Q895">
        <f>IF(COUNTIFS('United Data'!$A$3:$A$4341,Q$1,'United Data'!$C$3:$C$4341,$A895,'United Data'!$B$3:$B$4341,"&lt;&gt;Off-street")&gt;0,1,0)</f>
        <v>0</v>
      </c>
      <c r="R895">
        <f>IF(COUNTIFS('United Data'!$A$3:$A$4341,R$1,'United Data'!$C$3:$C$4341,$A895,'United Data'!$B$3:$B$4341,"&lt;&gt;Off-street")&gt;0,1,0)</f>
        <v>0</v>
      </c>
      <c r="S895">
        <f t="shared" si="26"/>
        <v>1</v>
      </c>
      <c r="T895">
        <f t="shared" si="27"/>
        <v>1</v>
      </c>
    </row>
    <row r="896" spans="1:20" x14ac:dyDescent="0.2">
      <c r="A896" t="s">
        <v>931</v>
      </c>
      <c r="B896">
        <f>IF(COUNTIFS('United Data'!$A$3:$A$4341,B$1,'United Data'!$C$3:$C$4341,$A896,'United Data'!$B$3:$B$4341,"&lt;&gt;Off-street")&gt;0,1,0)</f>
        <v>0</v>
      </c>
      <c r="C896">
        <f>IF(COUNTIFS('United Data'!$A$3:$A$4341,C$1,'United Data'!$C$3:$C$4341,$A896,'United Data'!$B$3:$B$4341,"&lt;&gt;Off-street")&gt;0,1,0)</f>
        <v>0</v>
      </c>
      <c r="D896">
        <f>IF(COUNTIFS('United Data'!$A$3:$A$4341,D$1,'United Data'!$C$3:$C$4341,$A896,'United Data'!$B$3:$B$4341,"&lt;&gt;Off-street")&gt;0,1,0)</f>
        <v>0</v>
      </c>
      <c r="E896">
        <f>IF(COUNTIFS('United Data'!$A$3:$A$4341,E$1,'United Data'!$C$3:$C$4341,$A896,'United Data'!$B$3:$B$4341,"&lt;&gt;Off-street")&gt;0,1,0)</f>
        <v>0</v>
      </c>
      <c r="F896">
        <f>IF(COUNTIFS('United Data'!$A$3:$A$4341,F$1,'United Data'!$C$3:$C$4341,$A896,'United Data'!$B$3:$B$4341,"&lt;&gt;Off-street")&gt;0,1,0)</f>
        <v>0</v>
      </c>
      <c r="G896">
        <f>IF(COUNTIFS('United Data'!$A$3:$A$4341,G$1,'United Data'!$C$3:$C$4341,$A896,'United Data'!$B$3:$B$4341,"&lt;&gt;Off-street")&gt;0,1,0)</f>
        <v>0</v>
      </c>
      <c r="H896">
        <f>IF(COUNTIFS('United Data'!$A$3:$A$4341,H$1,'United Data'!$C$3:$C$4341,$A896,'United Data'!$B$3:$B$4341,"&lt;&gt;Off-street")&gt;0,1,0)</f>
        <v>0</v>
      </c>
      <c r="I896">
        <f>IF(COUNTIFS('United Data'!$A$3:$A$4341,I$1,'United Data'!$C$3:$C$4341,$A896,'United Data'!$B$3:$B$4341,"&lt;&gt;Off-street")&gt;0,1,0)</f>
        <v>0</v>
      </c>
      <c r="J896">
        <f>IF(COUNTIFS('United Data'!$A$3:$A$4341,J$1,'United Data'!$C$3:$C$4341,$A896,'United Data'!$B$3:$B$4341,"&lt;&gt;Off-street")&gt;0,1,0)</f>
        <v>0</v>
      </c>
      <c r="K896">
        <f>IF(COUNTIFS('United Data'!$A$3:$A$4341,K$1,'United Data'!$C$3:$C$4341,$A896,'United Data'!$B$3:$B$4341,"&lt;&gt;Off-street")&gt;0,1,0)</f>
        <v>1</v>
      </c>
      <c r="L896">
        <f>IF(COUNTIFS('United Data'!$A$3:$A$4341,L$1,'United Data'!$C$3:$C$4341,$A896,'United Data'!$B$3:$B$4341,"&lt;&gt;Off-street")&gt;0,1,0)</f>
        <v>0</v>
      </c>
      <c r="M896">
        <f>IF(COUNTIFS('United Data'!$A$3:$A$4341,M$1,'United Data'!$C$3:$C$4341,$A896,'United Data'!$B$3:$B$4341,"&lt;&gt;Off-street")&gt;0,1,0)</f>
        <v>0</v>
      </c>
      <c r="N896">
        <f>IF(COUNTIFS('United Data'!$A$3:$A$4341,N$1,'United Data'!$C$3:$C$4341,$A896,'United Data'!$B$3:$B$4341,"&lt;&gt;Off-street")&gt;0,1,0)</f>
        <v>0</v>
      </c>
      <c r="O896">
        <f>IF(COUNTIFS('United Data'!$A$3:$A$4341,O$1,'United Data'!$C$3:$C$4341,$A896,'United Data'!$B$3:$B$4341,"&lt;&gt;Off-street")&gt;0,1,0)</f>
        <v>0</v>
      </c>
      <c r="P896">
        <f>IF(COUNTIFS('United Data'!$A$3:$A$4341,P$1,'United Data'!$C$3:$C$4341,$A896,'United Data'!$B$3:$B$4341,"&lt;&gt;Off-street")&gt;0,1,0)</f>
        <v>0</v>
      </c>
      <c r="Q896">
        <f>IF(COUNTIFS('United Data'!$A$3:$A$4341,Q$1,'United Data'!$C$3:$C$4341,$A896,'United Data'!$B$3:$B$4341,"&lt;&gt;Off-street")&gt;0,1,0)</f>
        <v>0</v>
      </c>
      <c r="R896">
        <f>IF(COUNTIFS('United Data'!$A$3:$A$4341,R$1,'United Data'!$C$3:$C$4341,$A896,'United Data'!$B$3:$B$4341,"&lt;&gt;Off-street")&gt;0,1,0)</f>
        <v>0</v>
      </c>
      <c r="S896">
        <f t="shared" si="26"/>
        <v>1</v>
      </c>
      <c r="T896">
        <f t="shared" si="27"/>
        <v>1</v>
      </c>
    </row>
    <row r="897" spans="1:20" x14ac:dyDescent="0.2">
      <c r="A897" t="s">
        <v>932</v>
      </c>
      <c r="B897">
        <f>IF(COUNTIFS('United Data'!$A$3:$A$4341,B$1,'United Data'!$C$3:$C$4341,$A897,'United Data'!$B$3:$B$4341,"&lt;&gt;Off-street")&gt;0,1,0)</f>
        <v>0</v>
      </c>
      <c r="C897">
        <f>IF(COUNTIFS('United Data'!$A$3:$A$4341,C$1,'United Data'!$C$3:$C$4341,$A897,'United Data'!$B$3:$B$4341,"&lt;&gt;Off-street")&gt;0,1,0)</f>
        <v>0</v>
      </c>
      <c r="D897">
        <f>IF(COUNTIFS('United Data'!$A$3:$A$4341,D$1,'United Data'!$C$3:$C$4341,$A897,'United Data'!$B$3:$B$4341,"&lt;&gt;Off-street")&gt;0,1,0)</f>
        <v>0</v>
      </c>
      <c r="E897">
        <f>IF(COUNTIFS('United Data'!$A$3:$A$4341,E$1,'United Data'!$C$3:$C$4341,$A897,'United Data'!$B$3:$B$4341,"&lt;&gt;Off-street")&gt;0,1,0)</f>
        <v>0</v>
      </c>
      <c r="F897">
        <f>IF(COUNTIFS('United Data'!$A$3:$A$4341,F$1,'United Data'!$C$3:$C$4341,$A897,'United Data'!$B$3:$B$4341,"&lt;&gt;Off-street")&gt;0,1,0)</f>
        <v>0</v>
      </c>
      <c r="G897">
        <f>IF(COUNTIFS('United Data'!$A$3:$A$4341,G$1,'United Data'!$C$3:$C$4341,$A897,'United Data'!$B$3:$B$4341,"&lt;&gt;Off-street")&gt;0,1,0)</f>
        <v>0</v>
      </c>
      <c r="H897">
        <f>IF(COUNTIFS('United Data'!$A$3:$A$4341,H$1,'United Data'!$C$3:$C$4341,$A897,'United Data'!$B$3:$B$4341,"&lt;&gt;Off-street")&gt;0,1,0)</f>
        <v>0</v>
      </c>
      <c r="I897">
        <f>IF(COUNTIFS('United Data'!$A$3:$A$4341,I$1,'United Data'!$C$3:$C$4341,$A897,'United Data'!$B$3:$B$4341,"&lt;&gt;Off-street")&gt;0,1,0)</f>
        <v>0</v>
      </c>
      <c r="J897">
        <f>IF(COUNTIFS('United Data'!$A$3:$A$4341,J$1,'United Data'!$C$3:$C$4341,$A897,'United Data'!$B$3:$B$4341,"&lt;&gt;Off-street")&gt;0,1,0)</f>
        <v>0</v>
      </c>
      <c r="K897">
        <f>IF(COUNTIFS('United Data'!$A$3:$A$4341,K$1,'United Data'!$C$3:$C$4341,$A897,'United Data'!$B$3:$B$4341,"&lt;&gt;Off-street")&gt;0,1,0)</f>
        <v>1</v>
      </c>
      <c r="L897">
        <f>IF(COUNTIFS('United Data'!$A$3:$A$4341,L$1,'United Data'!$C$3:$C$4341,$A897,'United Data'!$B$3:$B$4341,"&lt;&gt;Off-street")&gt;0,1,0)</f>
        <v>0</v>
      </c>
      <c r="M897">
        <f>IF(COUNTIFS('United Data'!$A$3:$A$4341,M$1,'United Data'!$C$3:$C$4341,$A897,'United Data'!$B$3:$B$4341,"&lt;&gt;Off-street")&gt;0,1,0)</f>
        <v>0</v>
      </c>
      <c r="N897">
        <f>IF(COUNTIFS('United Data'!$A$3:$A$4341,N$1,'United Data'!$C$3:$C$4341,$A897,'United Data'!$B$3:$B$4341,"&lt;&gt;Off-street")&gt;0,1,0)</f>
        <v>0</v>
      </c>
      <c r="O897">
        <f>IF(COUNTIFS('United Data'!$A$3:$A$4341,O$1,'United Data'!$C$3:$C$4341,$A897,'United Data'!$B$3:$B$4341,"&lt;&gt;Off-street")&gt;0,1,0)</f>
        <v>0</v>
      </c>
      <c r="P897">
        <f>IF(COUNTIFS('United Data'!$A$3:$A$4341,P$1,'United Data'!$C$3:$C$4341,$A897,'United Data'!$B$3:$B$4341,"&lt;&gt;Off-street")&gt;0,1,0)</f>
        <v>0</v>
      </c>
      <c r="Q897">
        <f>IF(COUNTIFS('United Data'!$A$3:$A$4341,Q$1,'United Data'!$C$3:$C$4341,$A897,'United Data'!$B$3:$B$4341,"&lt;&gt;Off-street")&gt;0,1,0)</f>
        <v>0</v>
      </c>
      <c r="R897">
        <f>IF(COUNTIFS('United Data'!$A$3:$A$4341,R$1,'United Data'!$C$3:$C$4341,$A897,'United Data'!$B$3:$B$4341,"&lt;&gt;Off-street")&gt;0,1,0)</f>
        <v>0</v>
      </c>
      <c r="S897">
        <f t="shared" si="26"/>
        <v>1</v>
      </c>
      <c r="T897">
        <f t="shared" si="27"/>
        <v>1</v>
      </c>
    </row>
    <row r="898" spans="1:20" x14ac:dyDescent="0.2">
      <c r="A898" t="s">
        <v>933</v>
      </c>
      <c r="B898">
        <f>IF(COUNTIFS('United Data'!$A$3:$A$4341,B$1,'United Data'!$C$3:$C$4341,$A898,'United Data'!$B$3:$B$4341,"&lt;&gt;Off-street")&gt;0,1,0)</f>
        <v>0</v>
      </c>
      <c r="C898">
        <f>IF(COUNTIFS('United Data'!$A$3:$A$4341,C$1,'United Data'!$C$3:$C$4341,$A898,'United Data'!$B$3:$B$4341,"&lt;&gt;Off-street")&gt;0,1,0)</f>
        <v>0</v>
      </c>
      <c r="D898">
        <f>IF(COUNTIFS('United Data'!$A$3:$A$4341,D$1,'United Data'!$C$3:$C$4341,$A898,'United Data'!$B$3:$B$4341,"&lt;&gt;Off-street")&gt;0,1,0)</f>
        <v>0</v>
      </c>
      <c r="E898">
        <f>IF(COUNTIFS('United Data'!$A$3:$A$4341,E$1,'United Data'!$C$3:$C$4341,$A898,'United Data'!$B$3:$B$4341,"&lt;&gt;Off-street")&gt;0,1,0)</f>
        <v>0</v>
      </c>
      <c r="F898">
        <f>IF(COUNTIFS('United Data'!$A$3:$A$4341,F$1,'United Data'!$C$3:$C$4341,$A898,'United Data'!$B$3:$B$4341,"&lt;&gt;Off-street")&gt;0,1,0)</f>
        <v>0</v>
      </c>
      <c r="G898">
        <f>IF(COUNTIFS('United Data'!$A$3:$A$4341,G$1,'United Data'!$C$3:$C$4341,$A898,'United Data'!$B$3:$B$4341,"&lt;&gt;Off-street")&gt;0,1,0)</f>
        <v>0</v>
      </c>
      <c r="H898">
        <f>IF(COUNTIFS('United Data'!$A$3:$A$4341,H$1,'United Data'!$C$3:$C$4341,$A898,'United Data'!$B$3:$B$4341,"&lt;&gt;Off-street")&gt;0,1,0)</f>
        <v>0</v>
      </c>
      <c r="I898">
        <f>IF(COUNTIFS('United Data'!$A$3:$A$4341,I$1,'United Data'!$C$3:$C$4341,$A898,'United Data'!$B$3:$B$4341,"&lt;&gt;Off-street")&gt;0,1,0)</f>
        <v>0</v>
      </c>
      <c r="J898">
        <f>IF(COUNTIFS('United Data'!$A$3:$A$4341,J$1,'United Data'!$C$3:$C$4341,$A898,'United Data'!$B$3:$B$4341,"&lt;&gt;Off-street")&gt;0,1,0)</f>
        <v>0</v>
      </c>
      <c r="K898">
        <f>IF(COUNTIFS('United Data'!$A$3:$A$4341,K$1,'United Data'!$C$3:$C$4341,$A898,'United Data'!$B$3:$B$4341,"&lt;&gt;Off-street")&gt;0,1,0)</f>
        <v>1</v>
      </c>
      <c r="L898">
        <f>IF(COUNTIFS('United Data'!$A$3:$A$4341,L$1,'United Data'!$C$3:$C$4341,$A898,'United Data'!$B$3:$B$4341,"&lt;&gt;Off-street")&gt;0,1,0)</f>
        <v>0</v>
      </c>
      <c r="M898">
        <f>IF(COUNTIFS('United Data'!$A$3:$A$4341,M$1,'United Data'!$C$3:$C$4341,$A898,'United Data'!$B$3:$B$4341,"&lt;&gt;Off-street")&gt;0,1,0)</f>
        <v>0</v>
      </c>
      <c r="N898">
        <f>IF(COUNTIFS('United Data'!$A$3:$A$4341,N$1,'United Data'!$C$3:$C$4341,$A898,'United Data'!$B$3:$B$4341,"&lt;&gt;Off-street")&gt;0,1,0)</f>
        <v>0</v>
      </c>
      <c r="O898">
        <f>IF(COUNTIFS('United Data'!$A$3:$A$4341,O$1,'United Data'!$C$3:$C$4341,$A898,'United Data'!$B$3:$B$4341,"&lt;&gt;Off-street")&gt;0,1,0)</f>
        <v>0</v>
      </c>
      <c r="P898">
        <f>IF(COUNTIFS('United Data'!$A$3:$A$4341,P$1,'United Data'!$C$3:$C$4341,$A898,'United Data'!$B$3:$B$4341,"&lt;&gt;Off-street")&gt;0,1,0)</f>
        <v>0</v>
      </c>
      <c r="Q898">
        <f>IF(COUNTIFS('United Data'!$A$3:$A$4341,Q$1,'United Data'!$C$3:$C$4341,$A898,'United Data'!$B$3:$B$4341,"&lt;&gt;Off-street")&gt;0,1,0)</f>
        <v>0</v>
      </c>
      <c r="R898">
        <f>IF(COUNTIFS('United Data'!$A$3:$A$4341,R$1,'United Data'!$C$3:$C$4341,$A898,'United Data'!$B$3:$B$4341,"&lt;&gt;Off-street")&gt;0,1,0)</f>
        <v>0</v>
      </c>
      <c r="S898">
        <f t="shared" ref="S898:S961" si="28">SUM(B898:R898)</f>
        <v>1</v>
      </c>
      <c r="T898">
        <f t="shared" ref="T898:T961" si="29">B898+SUMPRODUCT(--(C898:R898&gt;B898:Q898))</f>
        <v>1</v>
      </c>
    </row>
    <row r="899" spans="1:20" x14ac:dyDescent="0.2">
      <c r="A899" t="s">
        <v>934</v>
      </c>
      <c r="B899">
        <f>IF(COUNTIFS('United Data'!$A$3:$A$4341,B$1,'United Data'!$C$3:$C$4341,$A899,'United Data'!$B$3:$B$4341,"&lt;&gt;Off-street")&gt;0,1,0)</f>
        <v>0</v>
      </c>
      <c r="C899">
        <f>IF(COUNTIFS('United Data'!$A$3:$A$4341,C$1,'United Data'!$C$3:$C$4341,$A899,'United Data'!$B$3:$B$4341,"&lt;&gt;Off-street")&gt;0,1,0)</f>
        <v>0</v>
      </c>
      <c r="D899">
        <f>IF(COUNTIFS('United Data'!$A$3:$A$4341,D$1,'United Data'!$C$3:$C$4341,$A899,'United Data'!$B$3:$B$4341,"&lt;&gt;Off-street")&gt;0,1,0)</f>
        <v>0</v>
      </c>
      <c r="E899">
        <f>IF(COUNTIFS('United Data'!$A$3:$A$4341,E$1,'United Data'!$C$3:$C$4341,$A899,'United Data'!$B$3:$B$4341,"&lt;&gt;Off-street")&gt;0,1,0)</f>
        <v>0</v>
      </c>
      <c r="F899">
        <f>IF(COUNTIFS('United Data'!$A$3:$A$4341,F$1,'United Data'!$C$3:$C$4341,$A899,'United Data'!$B$3:$B$4341,"&lt;&gt;Off-street")&gt;0,1,0)</f>
        <v>0</v>
      </c>
      <c r="G899">
        <f>IF(COUNTIFS('United Data'!$A$3:$A$4341,G$1,'United Data'!$C$3:$C$4341,$A899,'United Data'!$B$3:$B$4341,"&lt;&gt;Off-street")&gt;0,1,0)</f>
        <v>0</v>
      </c>
      <c r="H899">
        <f>IF(COUNTIFS('United Data'!$A$3:$A$4341,H$1,'United Data'!$C$3:$C$4341,$A899,'United Data'!$B$3:$B$4341,"&lt;&gt;Off-street")&gt;0,1,0)</f>
        <v>0</v>
      </c>
      <c r="I899">
        <f>IF(COUNTIFS('United Data'!$A$3:$A$4341,I$1,'United Data'!$C$3:$C$4341,$A899,'United Data'!$B$3:$B$4341,"&lt;&gt;Off-street")&gt;0,1,0)</f>
        <v>0</v>
      </c>
      <c r="J899">
        <f>IF(COUNTIFS('United Data'!$A$3:$A$4341,J$1,'United Data'!$C$3:$C$4341,$A899,'United Data'!$B$3:$B$4341,"&lt;&gt;Off-street")&gt;0,1,0)</f>
        <v>0</v>
      </c>
      <c r="K899">
        <f>IF(COUNTIFS('United Data'!$A$3:$A$4341,K$1,'United Data'!$C$3:$C$4341,$A899,'United Data'!$B$3:$B$4341,"&lt;&gt;Off-street")&gt;0,1,0)</f>
        <v>1</v>
      </c>
      <c r="L899">
        <f>IF(COUNTIFS('United Data'!$A$3:$A$4341,L$1,'United Data'!$C$3:$C$4341,$A899,'United Data'!$B$3:$B$4341,"&lt;&gt;Off-street")&gt;0,1,0)</f>
        <v>0</v>
      </c>
      <c r="M899">
        <f>IF(COUNTIFS('United Data'!$A$3:$A$4341,M$1,'United Data'!$C$3:$C$4341,$A899,'United Data'!$B$3:$B$4341,"&lt;&gt;Off-street")&gt;0,1,0)</f>
        <v>0</v>
      </c>
      <c r="N899">
        <f>IF(COUNTIFS('United Data'!$A$3:$A$4341,N$1,'United Data'!$C$3:$C$4341,$A899,'United Data'!$B$3:$B$4341,"&lt;&gt;Off-street")&gt;0,1,0)</f>
        <v>0</v>
      </c>
      <c r="O899">
        <f>IF(COUNTIFS('United Data'!$A$3:$A$4341,O$1,'United Data'!$C$3:$C$4341,$A899,'United Data'!$B$3:$B$4341,"&lt;&gt;Off-street")&gt;0,1,0)</f>
        <v>0</v>
      </c>
      <c r="P899">
        <f>IF(COUNTIFS('United Data'!$A$3:$A$4341,P$1,'United Data'!$C$3:$C$4341,$A899,'United Data'!$B$3:$B$4341,"&lt;&gt;Off-street")&gt;0,1,0)</f>
        <v>0</v>
      </c>
      <c r="Q899">
        <f>IF(COUNTIFS('United Data'!$A$3:$A$4341,Q$1,'United Data'!$C$3:$C$4341,$A899,'United Data'!$B$3:$B$4341,"&lt;&gt;Off-street")&gt;0,1,0)</f>
        <v>0</v>
      </c>
      <c r="R899">
        <f>IF(COUNTIFS('United Data'!$A$3:$A$4341,R$1,'United Data'!$C$3:$C$4341,$A899,'United Data'!$B$3:$B$4341,"&lt;&gt;Off-street")&gt;0,1,0)</f>
        <v>0</v>
      </c>
      <c r="S899">
        <f t="shared" si="28"/>
        <v>1</v>
      </c>
      <c r="T899">
        <f t="shared" si="29"/>
        <v>1</v>
      </c>
    </row>
    <row r="900" spans="1:20" x14ac:dyDescent="0.2">
      <c r="A900" t="s">
        <v>935</v>
      </c>
      <c r="B900">
        <f>IF(COUNTIFS('United Data'!$A$3:$A$4341,B$1,'United Data'!$C$3:$C$4341,$A900,'United Data'!$B$3:$B$4341,"&lt;&gt;Off-street")&gt;0,1,0)</f>
        <v>0</v>
      </c>
      <c r="C900">
        <f>IF(COUNTIFS('United Data'!$A$3:$A$4341,C$1,'United Data'!$C$3:$C$4341,$A900,'United Data'!$B$3:$B$4341,"&lt;&gt;Off-street")&gt;0,1,0)</f>
        <v>0</v>
      </c>
      <c r="D900">
        <f>IF(COUNTIFS('United Data'!$A$3:$A$4341,D$1,'United Data'!$C$3:$C$4341,$A900,'United Data'!$B$3:$B$4341,"&lt;&gt;Off-street")&gt;0,1,0)</f>
        <v>0</v>
      </c>
      <c r="E900">
        <f>IF(COUNTIFS('United Data'!$A$3:$A$4341,E$1,'United Data'!$C$3:$C$4341,$A900,'United Data'!$B$3:$B$4341,"&lt;&gt;Off-street")&gt;0,1,0)</f>
        <v>0</v>
      </c>
      <c r="F900">
        <f>IF(COUNTIFS('United Data'!$A$3:$A$4341,F$1,'United Data'!$C$3:$C$4341,$A900,'United Data'!$B$3:$B$4341,"&lt;&gt;Off-street")&gt;0,1,0)</f>
        <v>0</v>
      </c>
      <c r="G900">
        <f>IF(COUNTIFS('United Data'!$A$3:$A$4341,G$1,'United Data'!$C$3:$C$4341,$A900,'United Data'!$B$3:$B$4341,"&lt;&gt;Off-street")&gt;0,1,0)</f>
        <v>0</v>
      </c>
      <c r="H900">
        <f>IF(COUNTIFS('United Data'!$A$3:$A$4341,H$1,'United Data'!$C$3:$C$4341,$A900,'United Data'!$B$3:$B$4341,"&lt;&gt;Off-street")&gt;0,1,0)</f>
        <v>0</v>
      </c>
      <c r="I900">
        <f>IF(COUNTIFS('United Data'!$A$3:$A$4341,I$1,'United Data'!$C$3:$C$4341,$A900,'United Data'!$B$3:$B$4341,"&lt;&gt;Off-street")&gt;0,1,0)</f>
        <v>0</v>
      </c>
      <c r="J900">
        <f>IF(COUNTIFS('United Data'!$A$3:$A$4341,J$1,'United Data'!$C$3:$C$4341,$A900,'United Data'!$B$3:$B$4341,"&lt;&gt;Off-street")&gt;0,1,0)</f>
        <v>0</v>
      </c>
      <c r="K900">
        <f>IF(COUNTIFS('United Data'!$A$3:$A$4341,K$1,'United Data'!$C$3:$C$4341,$A900,'United Data'!$B$3:$B$4341,"&lt;&gt;Off-street")&gt;0,1,0)</f>
        <v>1</v>
      </c>
      <c r="L900">
        <f>IF(COUNTIFS('United Data'!$A$3:$A$4341,L$1,'United Data'!$C$3:$C$4341,$A900,'United Data'!$B$3:$B$4341,"&lt;&gt;Off-street")&gt;0,1,0)</f>
        <v>0</v>
      </c>
      <c r="M900">
        <f>IF(COUNTIFS('United Data'!$A$3:$A$4341,M$1,'United Data'!$C$3:$C$4341,$A900,'United Data'!$B$3:$B$4341,"&lt;&gt;Off-street")&gt;0,1,0)</f>
        <v>0</v>
      </c>
      <c r="N900">
        <f>IF(COUNTIFS('United Data'!$A$3:$A$4341,N$1,'United Data'!$C$3:$C$4341,$A900,'United Data'!$B$3:$B$4341,"&lt;&gt;Off-street")&gt;0,1,0)</f>
        <v>0</v>
      </c>
      <c r="O900">
        <f>IF(COUNTIFS('United Data'!$A$3:$A$4341,O$1,'United Data'!$C$3:$C$4341,$A900,'United Data'!$B$3:$B$4341,"&lt;&gt;Off-street")&gt;0,1,0)</f>
        <v>0</v>
      </c>
      <c r="P900">
        <f>IF(COUNTIFS('United Data'!$A$3:$A$4341,P$1,'United Data'!$C$3:$C$4341,$A900,'United Data'!$B$3:$B$4341,"&lt;&gt;Off-street")&gt;0,1,0)</f>
        <v>0</v>
      </c>
      <c r="Q900">
        <f>IF(COUNTIFS('United Data'!$A$3:$A$4341,Q$1,'United Data'!$C$3:$C$4341,$A900,'United Data'!$B$3:$B$4341,"&lt;&gt;Off-street")&gt;0,1,0)</f>
        <v>0</v>
      </c>
      <c r="R900">
        <f>IF(COUNTIFS('United Data'!$A$3:$A$4341,R$1,'United Data'!$C$3:$C$4341,$A900,'United Data'!$B$3:$B$4341,"&lt;&gt;Off-street")&gt;0,1,0)</f>
        <v>0</v>
      </c>
      <c r="S900">
        <f t="shared" si="28"/>
        <v>1</v>
      </c>
      <c r="T900">
        <f t="shared" si="29"/>
        <v>1</v>
      </c>
    </row>
    <row r="901" spans="1:20" x14ac:dyDescent="0.2">
      <c r="A901" t="s">
        <v>936</v>
      </c>
      <c r="B901">
        <f>IF(COUNTIFS('United Data'!$A$3:$A$4341,B$1,'United Data'!$C$3:$C$4341,$A901,'United Data'!$B$3:$B$4341,"&lt;&gt;Off-street")&gt;0,1,0)</f>
        <v>0</v>
      </c>
      <c r="C901">
        <f>IF(COUNTIFS('United Data'!$A$3:$A$4341,C$1,'United Data'!$C$3:$C$4341,$A901,'United Data'!$B$3:$B$4341,"&lt;&gt;Off-street")&gt;0,1,0)</f>
        <v>0</v>
      </c>
      <c r="D901">
        <f>IF(COUNTIFS('United Data'!$A$3:$A$4341,D$1,'United Data'!$C$3:$C$4341,$A901,'United Data'!$B$3:$B$4341,"&lt;&gt;Off-street")&gt;0,1,0)</f>
        <v>0</v>
      </c>
      <c r="E901">
        <f>IF(COUNTIFS('United Data'!$A$3:$A$4341,E$1,'United Data'!$C$3:$C$4341,$A901,'United Data'!$B$3:$B$4341,"&lt;&gt;Off-street")&gt;0,1,0)</f>
        <v>0</v>
      </c>
      <c r="F901">
        <f>IF(COUNTIFS('United Data'!$A$3:$A$4341,F$1,'United Data'!$C$3:$C$4341,$A901,'United Data'!$B$3:$B$4341,"&lt;&gt;Off-street")&gt;0,1,0)</f>
        <v>0</v>
      </c>
      <c r="G901">
        <f>IF(COUNTIFS('United Data'!$A$3:$A$4341,G$1,'United Data'!$C$3:$C$4341,$A901,'United Data'!$B$3:$B$4341,"&lt;&gt;Off-street")&gt;0,1,0)</f>
        <v>0</v>
      </c>
      <c r="H901">
        <f>IF(COUNTIFS('United Data'!$A$3:$A$4341,H$1,'United Data'!$C$3:$C$4341,$A901,'United Data'!$B$3:$B$4341,"&lt;&gt;Off-street")&gt;0,1,0)</f>
        <v>0</v>
      </c>
      <c r="I901">
        <f>IF(COUNTIFS('United Data'!$A$3:$A$4341,I$1,'United Data'!$C$3:$C$4341,$A901,'United Data'!$B$3:$B$4341,"&lt;&gt;Off-street")&gt;0,1,0)</f>
        <v>0</v>
      </c>
      <c r="J901">
        <f>IF(COUNTIFS('United Data'!$A$3:$A$4341,J$1,'United Data'!$C$3:$C$4341,$A901,'United Data'!$B$3:$B$4341,"&lt;&gt;Off-street")&gt;0,1,0)</f>
        <v>0</v>
      </c>
      <c r="K901">
        <f>IF(COUNTIFS('United Data'!$A$3:$A$4341,K$1,'United Data'!$C$3:$C$4341,$A901,'United Data'!$B$3:$B$4341,"&lt;&gt;Off-street")&gt;0,1,0)</f>
        <v>1</v>
      </c>
      <c r="L901">
        <f>IF(COUNTIFS('United Data'!$A$3:$A$4341,L$1,'United Data'!$C$3:$C$4341,$A901,'United Data'!$B$3:$B$4341,"&lt;&gt;Off-street")&gt;0,1,0)</f>
        <v>0</v>
      </c>
      <c r="M901">
        <f>IF(COUNTIFS('United Data'!$A$3:$A$4341,M$1,'United Data'!$C$3:$C$4341,$A901,'United Data'!$B$3:$B$4341,"&lt;&gt;Off-street")&gt;0,1,0)</f>
        <v>0</v>
      </c>
      <c r="N901">
        <f>IF(COUNTIFS('United Data'!$A$3:$A$4341,N$1,'United Data'!$C$3:$C$4341,$A901,'United Data'!$B$3:$B$4341,"&lt;&gt;Off-street")&gt;0,1,0)</f>
        <v>0</v>
      </c>
      <c r="O901">
        <f>IF(COUNTIFS('United Data'!$A$3:$A$4341,O$1,'United Data'!$C$3:$C$4341,$A901,'United Data'!$B$3:$B$4341,"&lt;&gt;Off-street")&gt;0,1,0)</f>
        <v>0</v>
      </c>
      <c r="P901">
        <f>IF(COUNTIFS('United Data'!$A$3:$A$4341,P$1,'United Data'!$C$3:$C$4341,$A901,'United Data'!$B$3:$B$4341,"&lt;&gt;Off-street")&gt;0,1,0)</f>
        <v>0</v>
      </c>
      <c r="Q901">
        <f>IF(COUNTIFS('United Data'!$A$3:$A$4341,Q$1,'United Data'!$C$3:$C$4341,$A901,'United Data'!$B$3:$B$4341,"&lt;&gt;Off-street")&gt;0,1,0)</f>
        <v>0</v>
      </c>
      <c r="R901">
        <f>IF(COUNTIFS('United Data'!$A$3:$A$4341,R$1,'United Data'!$C$3:$C$4341,$A901,'United Data'!$B$3:$B$4341,"&lt;&gt;Off-street")&gt;0,1,0)</f>
        <v>0</v>
      </c>
      <c r="S901">
        <f t="shared" si="28"/>
        <v>1</v>
      </c>
      <c r="T901">
        <f t="shared" si="29"/>
        <v>1</v>
      </c>
    </row>
    <row r="902" spans="1:20" x14ac:dyDescent="0.2">
      <c r="A902" t="s">
        <v>937</v>
      </c>
      <c r="B902">
        <f>IF(COUNTIFS('United Data'!$A$3:$A$4341,B$1,'United Data'!$C$3:$C$4341,$A902,'United Data'!$B$3:$B$4341,"&lt;&gt;Off-street")&gt;0,1,0)</f>
        <v>0</v>
      </c>
      <c r="C902">
        <f>IF(COUNTIFS('United Data'!$A$3:$A$4341,C$1,'United Data'!$C$3:$C$4341,$A902,'United Data'!$B$3:$B$4341,"&lt;&gt;Off-street")&gt;0,1,0)</f>
        <v>0</v>
      </c>
      <c r="D902">
        <f>IF(COUNTIFS('United Data'!$A$3:$A$4341,D$1,'United Data'!$C$3:$C$4341,$A902,'United Data'!$B$3:$B$4341,"&lt;&gt;Off-street")&gt;0,1,0)</f>
        <v>0</v>
      </c>
      <c r="E902">
        <f>IF(COUNTIFS('United Data'!$A$3:$A$4341,E$1,'United Data'!$C$3:$C$4341,$A902,'United Data'!$B$3:$B$4341,"&lt;&gt;Off-street")&gt;0,1,0)</f>
        <v>0</v>
      </c>
      <c r="F902">
        <f>IF(COUNTIFS('United Data'!$A$3:$A$4341,F$1,'United Data'!$C$3:$C$4341,$A902,'United Data'!$B$3:$B$4341,"&lt;&gt;Off-street")&gt;0,1,0)</f>
        <v>0</v>
      </c>
      <c r="G902">
        <f>IF(COUNTIFS('United Data'!$A$3:$A$4341,G$1,'United Data'!$C$3:$C$4341,$A902,'United Data'!$B$3:$B$4341,"&lt;&gt;Off-street")&gt;0,1,0)</f>
        <v>0</v>
      </c>
      <c r="H902">
        <f>IF(COUNTIFS('United Data'!$A$3:$A$4341,H$1,'United Data'!$C$3:$C$4341,$A902,'United Data'!$B$3:$B$4341,"&lt;&gt;Off-street")&gt;0,1,0)</f>
        <v>0</v>
      </c>
      <c r="I902">
        <f>IF(COUNTIFS('United Data'!$A$3:$A$4341,I$1,'United Data'!$C$3:$C$4341,$A902,'United Data'!$B$3:$B$4341,"&lt;&gt;Off-street")&gt;0,1,0)</f>
        <v>0</v>
      </c>
      <c r="J902">
        <f>IF(COUNTIFS('United Data'!$A$3:$A$4341,J$1,'United Data'!$C$3:$C$4341,$A902,'United Data'!$B$3:$B$4341,"&lt;&gt;Off-street")&gt;0,1,0)</f>
        <v>0</v>
      </c>
      <c r="K902">
        <f>IF(COUNTIFS('United Data'!$A$3:$A$4341,K$1,'United Data'!$C$3:$C$4341,$A902,'United Data'!$B$3:$B$4341,"&lt;&gt;Off-street")&gt;0,1,0)</f>
        <v>1</v>
      </c>
      <c r="L902">
        <f>IF(COUNTIFS('United Data'!$A$3:$A$4341,L$1,'United Data'!$C$3:$C$4341,$A902,'United Data'!$B$3:$B$4341,"&lt;&gt;Off-street")&gt;0,1,0)</f>
        <v>0</v>
      </c>
      <c r="M902">
        <f>IF(COUNTIFS('United Data'!$A$3:$A$4341,M$1,'United Data'!$C$3:$C$4341,$A902,'United Data'!$B$3:$B$4341,"&lt;&gt;Off-street")&gt;0,1,0)</f>
        <v>0</v>
      </c>
      <c r="N902">
        <f>IF(COUNTIFS('United Data'!$A$3:$A$4341,N$1,'United Data'!$C$3:$C$4341,$A902,'United Data'!$B$3:$B$4341,"&lt;&gt;Off-street")&gt;0,1,0)</f>
        <v>0</v>
      </c>
      <c r="O902">
        <f>IF(COUNTIFS('United Data'!$A$3:$A$4341,O$1,'United Data'!$C$3:$C$4341,$A902,'United Data'!$B$3:$B$4341,"&lt;&gt;Off-street")&gt;0,1,0)</f>
        <v>0</v>
      </c>
      <c r="P902">
        <f>IF(COUNTIFS('United Data'!$A$3:$A$4341,P$1,'United Data'!$C$3:$C$4341,$A902,'United Data'!$B$3:$B$4341,"&lt;&gt;Off-street")&gt;0,1,0)</f>
        <v>0</v>
      </c>
      <c r="Q902">
        <f>IF(COUNTIFS('United Data'!$A$3:$A$4341,Q$1,'United Data'!$C$3:$C$4341,$A902,'United Data'!$B$3:$B$4341,"&lt;&gt;Off-street")&gt;0,1,0)</f>
        <v>0</v>
      </c>
      <c r="R902">
        <f>IF(COUNTIFS('United Data'!$A$3:$A$4341,R$1,'United Data'!$C$3:$C$4341,$A902,'United Data'!$B$3:$B$4341,"&lt;&gt;Off-street")&gt;0,1,0)</f>
        <v>0</v>
      </c>
      <c r="S902">
        <f t="shared" si="28"/>
        <v>1</v>
      </c>
      <c r="T902">
        <f t="shared" si="29"/>
        <v>1</v>
      </c>
    </row>
    <row r="903" spans="1:20" x14ac:dyDescent="0.2">
      <c r="A903" t="s">
        <v>938</v>
      </c>
      <c r="B903">
        <f>IF(COUNTIFS('United Data'!$A$3:$A$4341,B$1,'United Data'!$C$3:$C$4341,$A903,'United Data'!$B$3:$B$4341,"&lt;&gt;Off-street")&gt;0,1,0)</f>
        <v>0</v>
      </c>
      <c r="C903">
        <f>IF(COUNTIFS('United Data'!$A$3:$A$4341,C$1,'United Data'!$C$3:$C$4341,$A903,'United Data'!$B$3:$B$4341,"&lt;&gt;Off-street")&gt;0,1,0)</f>
        <v>0</v>
      </c>
      <c r="D903">
        <f>IF(COUNTIFS('United Data'!$A$3:$A$4341,D$1,'United Data'!$C$3:$C$4341,$A903,'United Data'!$B$3:$B$4341,"&lt;&gt;Off-street")&gt;0,1,0)</f>
        <v>0</v>
      </c>
      <c r="E903">
        <f>IF(COUNTIFS('United Data'!$A$3:$A$4341,E$1,'United Data'!$C$3:$C$4341,$A903,'United Data'!$B$3:$B$4341,"&lt;&gt;Off-street")&gt;0,1,0)</f>
        <v>0</v>
      </c>
      <c r="F903">
        <f>IF(COUNTIFS('United Data'!$A$3:$A$4341,F$1,'United Data'!$C$3:$C$4341,$A903,'United Data'!$B$3:$B$4341,"&lt;&gt;Off-street")&gt;0,1,0)</f>
        <v>0</v>
      </c>
      <c r="G903">
        <f>IF(COUNTIFS('United Data'!$A$3:$A$4341,G$1,'United Data'!$C$3:$C$4341,$A903,'United Data'!$B$3:$B$4341,"&lt;&gt;Off-street")&gt;0,1,0)</f>
        <v>0</v>
      </c>
      <c r="H903">
        <f>IF(COUNTIFS('United Data'!$A$3:$A$4341,H$1,'United Data'!$C$3:$C$4341,$A903,'United Data'!$B$3:$B$4341,"&lt;&gt;Off-street")&gt;0,1,0)</f>
        <v>0</v>
      </c>
      <c r="I903">
        <f>IF(COUNTIFS('United Data'!$A$3:$A$4341,I$1,'United Data'!$C$3:$C$4341,$A903,'United Data'!$B$3:$B$4341,"&lt;&gt;Off-street")&gt;0,1,0)</f>
        <v>0</v>
      </c>
      <c r="J903">
        <f>IF(COUNTIFS('United Data'!$A$3:$A$4341,J$1,'United Data'!$C$3:$C$4341,$A903,'United Data'!$B$3:$B$4341,"&lt;&gt;Off-street")&gt;0,1,0)</f>
        <v>0</v>
      </c>
      <c r="K903">
        <f>IF(COUNTIFS('United Data'!$A$3:$A$4341,K$1,'United Data'!$C$3:$C$4341,$A903,'United Data'!$B$3:$B$4341,"&lt;&gt;Off-street")&gt;0,1,0)</f>
        <v>1</v>
      </c>
      <c r="L903">
        <f>IF(COUNTIFS('United Data'!$A$3:$A$4341,L$1,'United Data'!$C$3:$C$4341,$A903,'United Data'!$B$3:$B$4341,"&lt;&gt;Off-street")&gt;0,1,0)</f>
        <v>0</v>
      </c>
      <c r="M903">
        <f>IF(COUNTIFS('United Data'!$A$3:$A$4341,M$1,'United Data'!$C$3:$C$4341,$A903,'United Data'!$B$3:$B$4341,"&lt;&gt;Off-street")&gt;0,1,0)</f>
        <v>0</v>
      </c>
      <c r="N903">
        <f>IF(COUNTIFS('United Data'!$A$3:$A$4341,N$1,'United Data'!$C$3:$C$4341,$A903,'United Data'!$B$3:$B$4341,"&lt;&gt;Off-street")&gt;0,1,0)</f>
        <v>0</v>
      </c>
      <c r="O903">
        <f>IF(COUNTIFS('United Data'!$A$3:$A$4341,O$1,'United Data'!$C$3:$C$4341,$A903,'United Data'!$B$3:$B$4341,"&lt;&gt;Off-street")&gt;0,1,0)</f>
        <v>0</v>
      </c>
      <c r="P903">
        <f>IF(COUNTIFS('United Data'!$A$3:$A$4341,P$1,'United Data'!$C$3:$C$4341,$A903,'United Data'!$B$3:$B$4341,"&lt;&gt;Off-street")&gt;0,1,0)</f>
        <v>0</v>
      </c>
      <c r="Q903">
        <f>IF(COUNTIFS('United Data'!$A$3:$A$4341,Q$1,'United Data'!$C$3:$C$4341,$A903,'United Data'!$B$3:$B$4341,"&lt;&gt;Off-street")&gt;0,1,0)</f>
        <v>0</v>
      </c>
      <c r="R903">
        <f>IF(COUNTIFS('United Data'!$A$3:$A$4341,R$1,'United Data'!$C$3:$C$4341,$A903,'United Data'!$B$3:$B$4341,"&lt;&gt;Off-street")&gt;0,1,0)</f>
        <v>0</v>
      </c>
      <c r="S903">
        <f t="shared" si="28"/>
        <v>1</v>
      </c>
      <c r="T903">
        <f t="shared" si="29"/>
        <v>1</v>
      </c>
    </row>
    <row r="904" spans="1:20" x14ac:dyDescent="0.2">
      <c r="A904" t="s">
        <v>939</v>
      </c>
      <c r="B904">
        <f>IF(COUNTIFS('United Data'!$A$3:$A$4341,B$1,'United Data'!$C$3:$C$4341,$A904,'United Data'!$B$3:$B$4341,"&lt;&gt;Off-street")&gt;0,1,0)</f>
        <v>0</v>
      </c>
      <c r="C904">
        <f>IF(COUNTIFS('United Data'!$A$3:$A$4341,C$1,'United Data'!$C$3:$C$4341,$A904,'United Data'!$B$3:$B$4341,"&lt;&gt;Off-street")&gt;0,1,0)</f>
        <v>0</v>
      </c>
      <c r="D904">
        <f>IF(COUNTIFS('United Data'!$A$3:$A$4341,D$1,'United Data'!$C$3:$C$4341,$A904,'United Data'!$B$3:$B$4341,"&lt;&gt;Off-street")&gt;0,1,0)</f>
        <v>0</v>
      </c>
      <c r="E904">
        <f>IF(COUNTIFS('United Data'!$A$3:$A$4341,E$1,'United Data'!$C$3:$C$4341,$A904,'United Data'!$B$3:$B$4341,"&lt;&gt;Off-street")&gt;0,1,0)</f>
        <v>0</v>
      </c>
      <c r="F904">
        <f>IF(COUNTIFS('United Data'!$A$3:$A$4341,F$1,'United Data'!$C$3:$C$4341,$A904,'United Data'!$B$3:$B$4341,"&lt;&gt;Off-street")&gt;0,1,0)</f>
        <v>0</v>
      </c>
      <c r="G904">
        <f>IF(COUNTIFS('United Data'!$A$3:$A$4341,G$1,'United Data'!$C$3:$C$4341,$A904,'United Data'!$B$3:$B$4341,"&lt;&gt;Off-street")&gt;0,1,0)</f>
        <v>0</v>
      </c>
      <c r="H904">
        <f>IF(COUNTIFS('United Data'!$A$3:$A$4341,H$1,'United Data'!$C$3:$C$4341,$A904,'United Data'!$B$3:$B$4341,"&lt;&gt;Off-street")&gt;0,1,0)</f>
        <v>0</v>
      </c>
      <c r="I904">
        <f>IF(COUNTIFS('United Data'!$A$3:$A$4341,I$1,'United Data'!$C$3:$C$4341,$A904,'United Data'!$B$3:$B$4341,"&lt;&gt;Off-street")&gt;0,1,0)</f>
        <v>0</v>
      </c>
      <c r="J904">
        <f>IF(COUNTIFS('United Data'!$A$3:$A$4341,J$1,'United Data'!$C$3:$C$4341,$A904,'United Data'!$B$3:$B$4341,"&lt;&gt;Off-street")&gt;0,1,0)</f>
        <v>0</v>
      </c>
      <c r="K904">
        <f>IF(COUNTIFS('United Data'!$A$3:$A$4341,K$1,'United Data'!$C$3:$C$4341,$A904,'United Data'!$B$3:$B$4341,"&lt;&gt;Off-street")&gt;0,1,0)</f>
        <v>1</v>
      </c>
      <c r="L904">
        <f>IF(COUNTIFS('United Data'!$A$3:$A$4341,L$1,'United Data'!$C$3:$C$4341,$A904,'United Data'!$B$3:$B$4341,"&lt;&gt;Off-street")&gt;0,1,0)</f>
        <v>0</v>
      </c>
      <c r="M904">
        <f>IF(COUNTIFS('United Data'!$A$3:$A$4341,M$1,'United Data'!$C$3:$C$4341,$A904,'United Data'!$B$3:$B$4341,"&lt;&gt;Off-street")&gt;0,1,0)</f>
        <v>0</v>
      </c>
      <c r="N904">
        <f>IF(COUNTIFS('United Data'!$A$3:$A$4341,N$1,'United Data'!$C$3:$C$4341,$A904,'United Data'!$B$3:$B$4341,"&lt;&gt;Off-street")&gt;0,1,0)</f>
        <v>0</v>
      </c>
      <c r="O904">
        <f>IF(COUNTIFS('United Data'!$A$3:$A$4341,O$1,'United Data'!$C$3:$C$4341,$A904,'United Data'!$B$3:$B$4341,"&lt;&gt;Off-street")&gt;0,1,0)</f>
        <v>0</v>
      </c>
      <c r="P904">
        <f>IF(COUNTIFS('United Data'!$A$3:$A$4341,P$1,'United Data'!$C$3:$C$4341,$A904,'United Data'!$B$3:$B$4341,"&lt;&gt;Off-street")&gt;0,1,0)</f>
        <v>0</v>
      </c>
      <c r="Q904">
        <f>IF(COUNTIFS('United Data'!$A$3:$A$4341,Q$1,'United Data'!$C$3:$C$4341,$A904,'United Data'!$B$3:$B$4341,"&lt;&gt;Off-street")&gt;0,1,0)</f>
        <v>0</v>
      </c>
      <c r="R904">
        <f>IF(COUNTIFS('United Data'!$A$3:$A$4341,R$1,'United Data'!$C$3:$C$4341,$A904,'United Data'!$B$3:$B$4341,"&lt;&gt;Off-street")&gt;0,1,0)</f>
        <v>0</v>
      </c>
      <c r="S904">
        <f t="shared" si="28"/>
        <v>1</v>
      </c>
      <c r="T904">
        <f t="shared" si="29"/>
        <v>1</v>
      </c>
    </row>
    <row r="905" spans="1:20" x14ac:dyDescent="0.2">
      <c r="A905" t="s">
        <v>940</v>
      </c>
      <c r="B905">
        <f>IF(COUNTIFS('United Data'!$A$3:$A$4341,B$1,'United Data'!$C$3:$C$4341,$A905,'United Data'!$B$3:$B$4341,"&lt;&gt;Off-street")&gt;0,1,0)</f>
        <v>0</v>
      </c>
      <c r="C905">
        <f>IF(COUNTIFS('United Data'!$A$3:$A$4341,C$1,'United Data'!$C$3:$C$4341,$A905,'United Data'!$B$3:$B$4341,"&lt;&gt;Off-street")&gt;0,1,0)</f>
        <v>0</v>
      </c>
      <c r="D905">
        <f>IF(COUNTIFS('United Data'!$A$3:$A$4341,D$1,'United Data'!$C$3:$C$4341,$A905,'United Data'!$B$3:$B$4341,"&lt;&gt;Off-street")&gt;0,1,0)</f>
        <v>0</v>
      </c>
      <c r="E905">
        <f>IF(COUNTIFS('United Data'!$A$3:$A$4341,E$1,'United Data'!$C$3:$C$4341,$A905,'United Data'!$B$3:$B$4341,"&lt;&gt;Off-street")&gt;0,1,0)</f>
        <v>0</v>
      </c>
      <c r="F905">
        <f>IF(COUNTIFS('United Data'!$A$3:$A$4341,F$1,'United Data'!$C$3:$C$4341,$A905,'United Data'!$B$3:$B$4341,"&lt;&gt;Off-street")&gt;0,1,0)</f>
        <v>0</v>
      </c>
      <c r="G905">
        <f>IF(COUNTIFS('United Data'!$A$3:$A$4341,G$1,'United Data'!$C$3:$C$4341,$A905,'United Data'!$B$3:$B$4341,"&lt;&gt;Off-street")&gt;0,1,0)</f>
        <v>0</v>
      </c>
      <c r="H905">
        <f>IF(COUNTIFS('United Data'!$A$3:$A$4341,H$1,'United Data'!$C$3:$C$4341,$A905,'United Data'!$B$3:$B$4341,"&lt;&gt;Off-street")&gt;0,1,0)</f>
        <v>0</v>
      </c>
      <c r="I905">
        <f>IF(COUNTIFS('United Data'!$A$3:$A$4341,I$1,'United Data'!$C$3:$C$4341,$A905,'United Data'!$B$3:$B$4341,"&lt;&gt;Off-street")&gt;0,1,0)</f>
        <v>0</v>
      </c>
      <c r="J905">
        <f>IF(COUNTIFS('United Data'!$A$3:$A$4341,J$1,'United Data'!$C$3:$C$4341,$A905,'United Data'!$B$3:$B$4341,"&lt;&gt;Off-street")&gt;0,1,0)</f>
        <v>0</v>
      </c>
      <c r="K905">
        <f>IF(COUNTIFS('United Data'!$A$3:$A$4341,K$1,'United Data'!$C$3:$C$4341,$A905,'United Data'!$B$3:$B$4341,"&lt;&gt;Off-street")&gt;0,1,0)</f>
        <v>1</v>
      </c>
      <c r="L905">
        <f>IF(COUNTIFS('United Data'!$A$3:$A$4341,L$1,'United Data'!$C$3:$C$4341,$A905,'United Data'!$B$3:$B$4341,"&lt;&gt;Off-street")&gt;0,1,0)</f>
        <v>0</v>
      </c>
      <c r="M905">
        <f>IF(COUNTIFS('United Data'!$A$3:$A$4341,M$1,'United Data'!$C$3:$C$4341,$A905,'United Data'!$B$3:$B$4341,"&lt;&gt;Off-street")&gt;0,1,0)</f>
        <v>0</v>
      </c>
      <c r="N905">
        <f>IF(COUNTIFS('United Data'!$A$3:$A$4341,N$1,'United Data'!$C$3:$C$4341,$A905,'United Data'!$B$3:$B$4341,"&lt;&gt;Off-street")&gt;0,1,0)</f>
        <v>1</v>
      </c>
      <c r="O905">
        <f>IF(COUNTIFS('United Data'!$A$3:$A$4341,O$1,'United Data'!$C$3:$C$4341,$A905,'United Data'!$B$3:$B$4341,"&lt;&gt;Off-street")&gt;0,1,0)</f>
        <v>1</v>
      </c>
      <c r="P905">
        <f>IF(COUNTIFS('United Data'!$A$3:$A$4341,P$1,'United Data'!$C$3:$C$4341,$A905,'United Data'!$B$3:$B$4341,"&lt;&gt;Off-street")&gt;0,1,0)</f>
        <v>1</v>
      </c>
      <c r="Q905">
        <f>IF(COUNTIFS('United Data'!$A$3:$A$4341,Q$1,'United Data'!$C$3:$C$4341,$A905,'United Data'!$B$3:$B$4341,"&lt;&gt;Off-street")&gt;0,1,0)</f>
        <v>0</v>
      </c>
      <c r="R905">
        <f>IF(COUNTIFS('United Data'!$A$3:$A$4341,R$1,'United Data'!$C$3:$C$4341,$A905,'United Data'!$B$3:$B$4341,"&lt;&gt;Off-street")&gt;0,1,0)</f>
        <v>0</v>
      </c>
      <c r="S905">
        <f t="shared" si="28"/>
        <v>4</v>
      </c>
      <c r="T905">
        <f t="shared" si="29"/>
        <v>2</v>
      </c>
    </row>
    <row r="906" spans="1:20" x14ac:dyDescent="0.2">
      <c r="A906" t="s">
        <v>941</v>
      </c>
      <c r="B906">
        <f>IF(COUNTIFS('United Data'!$A$3:$A$4341,B$1,'United Data'!$C$3:$C$4341,$A906,'United Data'!$B$3:$B$4341,"&lt;&gt;Off-street")&gt;0,1,0)</f>
        <v>0</v>
      </c>
      <c r="C906">
        <f>IF(COUNTIFS('United Data'!$A$3:$A$4341,C$1,'United Data'!$C$3:$C$4341,$A906,'United Data'!$B$3:$B$4341,"&lt;&gt;Off-street")&gt;0,1,0)</f>
        <v>0</v>
      </c>
      <c r="D906">
        <f>IF(COUNTIFS('United Data'!$A$3:$A$4341,D$1,'United Data'!$C$3:$C$4341,$A906,'United Data'!$B$3:$B$4341,"&lt;&gt;Off-street")&gt;0,1,0)</f>
        <v>0</v>
      </c>
      <c r="E906">
        <f>IF(COUNTIFS('United Data'!$A$3:$A$4341,E$1,'United Data'!$C$3:$C$4341,$A906,'United Data'!$B$3:$B$4341,"&lt;&gt;Off-street")&gt;0,1,0)</f>
        <v>1</v>
      </c>
      <c r="F906">
        <f>IF(COUNTIFS('United Data'!$A$3:$A$4341,F$1,'United Data'!$C$3:$C$4341,$A906,'United Data'!$B$3:$B$4341,"&lt;&gt;Off-street")&gt;0,1,0)</f>
        <v>0</v>
      </c>
      <c r="G906">
        <f>IF(COUNTIFS('United Data'!$A$3:$A$4341,G$1,'United Data'!$C$3:$C$4341,$A906,'United Data'!$B$3:$B$4341,"&lt;&gt;Off-street")&gt;0,1,0)</f>
        <v>0</v>
      </c>
      <c r="H906">
        <f>IF(COUNTIFS('United Data'!$A$3:$A$4341,H$1,'United Data'!$C$3:$C$4341,$A906,'United Data'!$B$3:$B$4341,"&lt;&gt;Off-street")&gt;0,1,0)</f>
        <v>1</v>
      </c>
      <c r="I906">
        <f>IF(COUNTIFS('United Data'!$A$3:$A$4341,I$1,'United Data'!$C$3:$C$4341,$A906,'United Data'!$B$3:$B$4341,"&lt;&gt;Off-street")&gt;0,1,0)</f>
        <v>0</v>
      </c>
      <c r="J906">
        <f>IF(COUNTIFS('United Data'!$A$3:$A$4341,J$1,'United Data'!$C$3:$C$4341,$A906,'United Data'!$B$3:$B$4341,"&lt;&gt;Off-street")&gt;0,1,0)</f>
        <v>0</v>
      </c>
      <c r="K906">
        <f>IF(COUNTIFS('United Data'!$A$3:$A$4341,K$1,'United Data'!$C$3:$C$4341,$A906,'United Data'!$B$3:$B$4341,"&lt;&gt;Off-street")&gt;0,1,0)</f>
        <v>1</v>
      </c>
      <c r="L906">
        <f>IF(COUNTIFS('United Data'!$A$3:$A$4341,L$1,'United Data'!$C$3:$C$4341,$A906,'United Data'!$B$3:$B$4341,"&lt;&gt;Off-street")&gt;0,1,0)</f>
        <v>0</v>
      </c>
      <c r="M906">
        <f>IF(COUNTIFS('United Data'!$A$3:$A$4341,M$1,'United Data'!$C$3:$C$4341,$A906,'United Data'!$B$3:$B$4341,"&lt;&gt;Off-street")&gt;0,1,0)</f>
        <v>0</v>
      </c>
      <c r="N906">
        <f>IF(COUNTIFS('United Data'!$A$3:$A$4341,N$1,'United Data'!$C$3:$C$4341,$A906,'United Data'!$B$3:$B$4341,"&lt;&gt;Off-street")&gt;0,1,0)</f>
        <v>1</v>
      </c>
      <c r="O906">
        <f>IF(COUNTIFS('United Data'!$A$3:$A$4341,O$1,'United Data'!$C$3:$C$4341,$A906,'United Data'!$B$3:$B$4341,"&lt;&gt;Off-street")&gt;0,1,0)</f>
        <v>0</v>
      </c>
      <c r="P906">
        <f>IF(COUNTIFS('United Data'!$A$3:$A$4341,P$1,'United Data'!$C$3:$C$4341,$A906,'United Data'!$B$3:$B$4341,"&lt;&gt;Off-street")&gt;0,1,0)</f>
        <v>1</v>
      </c>
      <c r="Q906">
        <f>IF(COUNTIFS('United Data'!$A$3:$A$4341,Q$1,'United Data'!$C$3:$C$4341,$A906,'United Data'!$B$3:$B$4341,"&lt;&gt;Off-street")&gt;0,1,0)</f>
        <v>1</v>
      </c>
      <c r="R906">
        <f>IF(COUNTIFS('United Data'!$A$3:$A$4341,R$1,'United Data'!$C$3:$C$4341,$A906,'United Data'!$B$3:$B$4341,"&lt;&gt;Off-street")&gt;0,1,0)</f>
        <v>1</v>
      </c>
      <c r="S906">
        <f t="shared" si="28"/>
        <v>7</v>
      </c>
      <c r="T906">
        <f t="shared" si="29"/>
        <v>5</v>
      </c>
    </row>
    <row r="907" spans="1:20" x14ac:dyDescent="0.2">
      <c r="A907" t="s">
        <v>942</v>
      </c>
      <c r="B907">
        <f>IF(COUNTIFS('United Data'!$A$3:$A$4341,B$1,'United Data'!$C$3:$C$4341,$A907,'United Data'!$B$3:$B$4341,"&lt;&gt;Off-street")&gt;0,1,0)</f>
        <v>0</v>
      </c>
      <c r="C907">
        <f>IF(COUNTIFS('United Data'!$A$3:$A$4341,C$1,'United Data'!$C$3:$C$4341,$A907,'United Data'!$B$3:$B$4341,"&lt;&gt;Off-street")&gt;0,1,0)</f>
        <v>0</v>
      </c>
      <c r="D907">
        <f>IF(COUNTIFS('United Data'!$A$3:$A$4341,D$1,'United Data'!$C$3:$C$4341,$A907,'United Data'!$B$3:$B$4341,"&lt;&gt;Off-street")&gt;0,1,0)</f>
        <v>0</v>
      </c>
      <c r="E907">
        <f>IF(COUNTIFS('United Data'!$A$3:$A$4341,E$1,'United Data'!$C$3:$C$4341,$A907,'United Data'!$B$3:$B$4341,"&lt;&gt;Off-street")&gt;0,1,0)</f>
        <v>0</v>
      </c>
      <c r="F907">
        <f>IF(COUNTIFS('United Data'!$A$3:$A$4341,F$1,'United Data'!$C$3:$C$4341,$A907,'United Data'!$B$3:$B$4341,"&lt;&gt;Off-street")&gt;0,1,0)</f>
        <v>0</v>
      </c>
      <c r="G907">
        <f>IF(COUNTIFS('United Data'!$A$3:$A$4341,G$1,'United Data'!$C$3:$C$4341,$A907,'United Data'!$B$3:$B$4341,"&lt;&gt;Off-street")&gt;0,1,0)</f>
        <v>0</v>
      </c>
      <c r="H907">
        <f>IF(COUNTIFS('United Data'!$A$3:$A$4341,H$1,'United Data'!$C$3:$C$4341,$A907,'United Data'!$B$3:$B$4341,"&lt;&gt;Off-street")&gt;0,1,0)</f>
        <v>0</v>
      </c>
      <c r="I907">
        <f>IF(COUNTIFS('United Data'!$A$3:$A$4341,I$1,'United Data'!$C$3:$C$4341,$A907,'United Data'!$B$3:$B$4341,"&lt;&gt;Off-street")&gt;0,1,0)</f>
        <v>0</v>
      </c>
      <c r="J907">
        <f>IF(COUNTIFS('United Data'!$A$3:$A$4341,J$1,'United Data'!$C$3:$C$4341,$A907,'United Data'!$B$3:$B$4341,"&lt;&gt;Off-street")&gt;0,1,0)</f>
        <v>0</v>
      </c>
      <c r="K907">
        <f>IF(COUNTIFS('United Data'!$A$3:$A$4341,K$1,'United Data'!$C$3:$C$4341,$A907,'United Data'!$B$3:$B$4341,"&lt;&gt;Off-street")&gt;0,1,0)</f>
        <v>1</v>
      </c>
      <c r="L907">
        <f>IF(COUNTIFS('United Data'!$A$3:$A$4341,L$1,'United Data'!$C$3:$C$4341,$A907,'United Data'!$B$3:$B$4341,"&lt;&gt;Off-street")&gt;0,1,0)</f>
        <v>0</v>
      </c>
      <c r="M907">
        <f>IF(COUNTIFS('United Data'!$A$3:$A$4341,M$1,'United Data'!$C$3:$C$4341,$A907,'United Data'!$B$3:$B$4341,"&lt;&gt;Off-street")&gt;0,1,0)</f>
        <v>0</v>
      </c>
      <c r="N907">
        <f>IF(COUNTIFS('United Data'!$A$3:$A$4341,N$1,'United Data'!$C$3:$C$4341,$A907,'United Data'!$B$3:$B$4341,"&lt;&gt;Off-street")&gt;0,1,0)</f>
        <v>0</v>
      </c>
      <c r="O907">
        <f>IF(COUNTIFS('United Data'!$A$3:$A$4341,O$1,'United Data'!$C$3:$C$4341,$A907,'United Data'!$B$3:$B$4341,"&lt;&gt;Off-street")&gt;0,1,0)</f>
        <v>0</v>
      </c>
      <c r="P907">
        <f>IF(COUNTIFS('United Data'!$A$3:$A$4341,P$1,'United Data'!$C$3:$C$4341,$A907,'United Data'!$B$3:$B$4341,"&lt;&gt;Off-street")&gt;0,1,0)</f>
        <v>0</v>
      </c>
      <c r="Q907">
        <f>IF(COUNTIFS('United Data'!$A$3:$A$4341,Q$1,'United Data'!$C$3:$C$4341,$A907,'United Data'!$B$3:$B$4341,"&lt;&gt;Off-street")&gt;0,1,0)</f>
        <v>0</v>
      </c>
      <c r="R907">
        <f>IF(COUNTIFS('United Data'!$A$3:$A$4341,R$1,'United Data'!$C$3:$C$4341,$A907,'United Data'!$B$3:$B$4341,"&lt;&gt;Off-street")&gt;0,1,0)</f>
        <v>0</v>
      </c>
      <c r="S907">
        <f t="shared" si="28"/>
        <v>1</v>
      </c>
      <c r="T907">
        <f t="shared" si="29"/>
        <v>1</v>
      </c>
    </row>
    <row r="908" spans="1:20" x14ac:dyDescent="0.2">
      <c r="A908" t="s">
        <v>943</v>
      </c>
      <c r="B908">
        <f>IF(COUNTIFS('United Data'!$A$3:$A$4341,B$1,'United Data'!$C$3:$C$4341,$A908,'United Data'!$B$3:$B$4341,"&lt;&gt;Off-street")&gt;0,1,0)</f>
        <v>0</v>
      </c>
      <c r="C908">
        <f>IF(COUNTIFS('United Data'!$A$3:$A$4341,C$1,'United Data'!$C$3:$C$4341,$A908,'United Data'!$B$3:$B$4341,"&lt;&gt;Off-street")&gt;0,1,0)</f>
        <v>0</v>
      </c>
      <c r="D908">
        <f>IF(COUNTIFS('United Data'!$A$3:$A$4341,D$1,'United Data'!$C$3:$C$4341,$A908,'United Data'!$B$3:$B$4341,"&lt;&gt;Off-street")&gt;0,1,0)</f>
        <v>0</v>
      </c>
      <c r="E908">
        <f>IF(COUNTIFS('United Data'!$A$3:$A$4341,E$1,'United Data'!$C$3:$C$4341,$A908,'United Data'!$B$3:$B$4341,"&lt;&gt;Off-street")&gt;0,1,0)</f>
        <v>0</v>
      </c>
      <c r="F908">
        <f>IF(COUNTIFS('United Data'!$A$3:$A$4341,F$1,'United Data'!$C$3:$C$4341,$A908,'United Data'!$B$3:$B$4341,"&lt;&gt;Off-street")&gt;0,1,0)</f>
        <v>0</v>
      </c>
      <c r="G908">
        <f>IF(COUNTIFS('United Data'!$A$3:$A$4341,G$1,'United Data'!$C$3:$C$4341,$A908,'United Data'!$B$3:$B$4341,"&lt;&gt;Off-street")&gt;0,1,0)</f>
        <v>0</v>
      </c>
      <c r="H908">
        <f>IF(COUNTIFS('United Data'!$A$3:$A$4341,H$1,'United Data'!$C$3:$C$4341,$A908,'United Data'!$B$3:$B$4341,"&lt;&gt;Off-street")&gt;0,1,0)</f>
        <v>0</v>
      </c>
      <c r="I908">
        <f>IF(COUNTIFS('United Data'!$A$3:$A$4341,I$1,'United Data'!$C$3:$C$4341,$A908,'United Data'!$B$3:$B$4341,"&lt;&gt;Off-street")&gt;0,1,0)</f>
        <v>0</v>
      </c>
      <c r="J908">
        <f>IF(COUNTIFS('United Data'!$A$3:$A$4341,J$1,'United Data'!$C$3:$C$4341,$A908,'United Data'!$B$3:$B$4341,"&lt;&gt;Off-street")&gt;0,1,0)</f>
        <v>0</v>
      </c>
      <c r="K908">
        <f>IF(COUNTIFS('United Data'!$A$3:$A$4341,K$1,'United Data'!$C$3:$C$4341,$A908,'United Data'!$B$3:$B$4341,"&lt;&gt;Off-street")&gt;0,1,0)</f>
        <v>1</v>
      </c>
      <c r="L908">
        <f>IF(COUNTIFS('United Data'!$A$3:$A$4341,L$1,'United Data'!$C$3:$C$4341,$A908,'United Data'!$B$3:$B$4341,"&lt;&gt;Off-street")&gt;0,1,0)</f>
        <v>0</v>
      </c>
      <c r="M908">
        <f>IF(COUNTIFS('United Data'!$A$3:$A$4341,M$1,'United Data'!$C$3:$C$4341,$A908,'United Data'!$B$3:$B$4341,"&lt;&gt;Off-street")&gt;0,1,0)</f>
        <v>0</v>
      </c>
      <c r="N908">
        <f>IF(COUNTIFS('United Data'!$A$3:$A$4341,N$1,'United Data'!$C$3:$C$4341,$A908,'United Data'!$B$3:$B$4341,"&lt;&gt;Off-street")&gt;0,1,0)</f>
        <v>1</v>
      </c>
      <c r="O908">
        <f>IF(COUNTIFS('United Data'!$A$3:$A$4341,O$1,'United Data'!$C$3:$C$4341,$A908,'United Data'!$B$3:$B$4341,"&lt;&gt;Off-street")&gt;0,1,0)</f>
        <v>0</v>
      </c>
      <c r="P908">
        <f>IF(COUNTIFS('United Data'!$A$3:$A$4341,P$1,'United Data'!$C$3:$C$4341,$A908,'United Data'!$B$3:$B$4341,"&lt;&gt;Off-street")&gt;0,1,0)</f>
        <v>0</v>
      </c>
      <c r="Q908">
        <f>IF(COUNTIFS('United Data'!$A$3:$A$4341,Q$1,'United Data'!$C$3:$C$4341,$A908,'United Data'!$B$3:$B$4341,"&lt;&gt;Off-street")&gt;0,1,0)</f>
        <v>1</v>
      </c>
      <c r="R908">
        <f>IF(COUNTIFS('United Data'!$A$3:$A$4341,R$1,'United Data'!$C$3:$C$4341,$A908,'United Data'!$B$3:$B$4341,"&lt;&gt;Off-street")&gt;0,1,0)</f>
        <v>0</v>
      </c>
      <c r="S908">
        <f t="shared" si="28"/>
        <v>3</v>
      </c>
      <c r="T908">
        <f t="shared" si="29"/>
        <v>3</v>
      </c>
    </row>
    <row r="909" spans="1:20" x14ac:dyDescent="0.2">
      <c r="A909" t="s">
        <v>944</v>
      </c>
      <c r="B909">
        <f>IF(COUNTIFS('United Data'!$A$3:$A$4341,B$1,'United Data'!$C$3:$C$4341,$A909,'United Data'!$B$3:$B$4341,"&lt;&gt;Off-street")&gt;0,1,0)</f>
        <v>0</v>
      </c>
      <c r="C909">
        <f>IF(COUNTIFS('United Data'!$A$3:$A$4341,C$1,'United Data'!$C$3:$C$4341,$A909,'United Data'!$B$3:$B$4341,"&lt;&gt;Off-street")&gt;0,1,0)</f>
        <v>0</v>
      </c>
      <c r="D909">
        <f>IF(COUNTIFS('United Data'!$A$3:$A$4341,D$1,'United Data'!$C$3:$C$4341,$A909,'United Data'!$B$3:$B$4341,"&lt;&gt;Off-street")&gt;0,1,0)</f>
        <v>0</v>
      </c>
      <c r="E909">
        <f>IF(COUNTIFS('United Data'!$A$3:$A$4341,E$1,'United Data'!$C$3:$C$4341,$A909,'United Data'!$B$3:$B$4341,"&lt;&gt;Off-street")&gt;0,1,0)</f>
        <v>0</v>
      </c>
      <c r="F909">
        <f>IF(COUNTIFS('United Data'!$A$3:$A$4341,F$1,'United Data'!$C$3:$C$4341,$A909,'United Data'!$B$3:$B$4341,"&lt;&gt;Off-street")&gt;0,1,0)</f>
        <v>0</v>
      </c>
      <c r="G909">
        <f>IF(COUNTIFS('United Data'!$A$3:$A$4341,G$1,'United Data'!$C$3:$C$4341,$A909,'United Data'!$B$3:$B$4341,"&lt;&gt;Off-street")&gt;0,1,0)</f>
        <v>0</v>
      </c>
      <c r="H909">
        <f>IF(COUNTIFS('United Data'!$A$3:$A$4341,H$1,'United Data'!$C$3:$C$4341,$A909,'United Data'!$B$3:$B$4341,"&lt;&gt;Off-street")&gt;0,1,0)</f>
        <v>0</v>
      </c>
      <c r="I909">
        <f>IF(COUNTIFS('United Data'!$A$3:$A$4341,I$1,'United Data'!$C$3:$C$4341,$A909,'United Data'!$B$3:$B$4341,"&lt;&gt;Off-street")&gt;0,1,0)</f>
        <v>0</v>
      </c>
      <c r="J909">
        <f>IF(COUNTIFS('United Data'!$A$3:$A$4341,J$1,'United Data'!$C$3:$C$4341,$A909,'United Data'!$B$3:$B$4341,"&lt;&gt;Off-street")&gt;0,1,0)</f>
        <v>0</v>
      </c>
      <c r="K909">
        <f>IF(COUNTIFS('United Data'!$A$3:$A$4341,K$1,'United Data'!$C$3:$C$4341,$A909,'United Data'!$B$3:$B$4341,"&lt;&gt;Off-street")&gt;0,1,0)</f>
        <v>1</v>
      </c>
      <c r="L909">
        <f>IF(COUNTIFS('United Data'!$A$3:$A$4341,L$1,'United Data'!$C$3:$C$4341,$A909,'United Data'!$B$3:$B$4341,"&lt;&gt;Off-street")&gt;0,1,0)</f>
        <v>0</v>
      </c>
      <c r="M909">
        <f>IF(COUNTIFS('United Data'!$A$3:$A$4341,M$1,'United Data'!$C$3:$C$4341,$A909,'United Data'!$B$3:$B$4341,"&lt;&gt;Off-street")&gt;0,1,0)</f>
        <v>0</v>
      </c>
      <c r="N909">
        <f>IF(COUNTIFS('United Data'!$A$3:$A$4341,N$1,'United Data'!$C$3:$C$4341,$A909,'United Data'!$B$3:$B$4341,"&lt;&gt;Off-street")&gt;0,1,0)</f>
        <v>0</v>
      </c>
      <c r="O909">
        <f>IF(COUNTIFS('United Data'!$A$3:$A$4341,O$1,'United Data'!$C$3:$C$4341,$A909,'United Data'!$B$3:$B$4341,"&lt;&gt;Off-street")&gt;0,1,0)</f>
        <v>0</v>
      </c>
      <c r="P909">
        <f>IF(COUNTIFS('United Data'!$A$3:$A$4341,P$1,'United Data'!$C$3:$C$4341,$A909,'United Data'!$B$3:$B$4341,"&lt;&gt;Off-street")&gt;0,1,0)</f>
        <v>0</v>
      </c>
      <c r="Q909">
        <f>IF(COUNTIFS('United Data'!$A$3:$A$4341,Q$1,'United Data'!$C$3:$C$4341,$A909,'United Data'!$B$3:$B$4341,"&lt;&gt;Off-street")&gt;0,1,0)</f>
        <v>0</v>
      </c>
      <c r="R909">
        <f>IF(COUNTIFS('United Data'!$A$3:$A$4341,R$1,'United Data'!$C$3:$C$4341,$A909,'United Data'!$B$3:$B$4341,"&lt;&gt;Off-street")&gt;0,1,0)</f>
        <v>0</v>
      </c>
      <c r="S909">
        <f t="shared" si="28"/>
        <v>1</v>
      </c>
      <c r="T909">
        <f t="shared" si="29"/>
        <v>1</v>
      </c>
    </row>
    <row r="910" spans="1:20" x14ac:dyDescent="0.2">
      <c r="A910" t="s">
        <v>945</v>
      </c>
      <c r="B910">
        <f>IF(COUNTIFS('United Data'!$A$3:$A$4341,B$1,'United Data'!$C$3:$C$4341,$A910,'United Data'!$B$3:$B$4341,"&lt;&gt;Off-street")&gt;0,1,0)</f>
        <v>0</v>
      </c>
      <c r="C910">
        <f>IF(COUNTIFS('United Data'!$A$3:$A$4341,C$1,'United Data'!$C$3:$C$4341,$A910,'United Data'!$B$3:$B$4341,"&lt;&gt;Off-street")&gt;0,1,0)</f>
        <v>0</v>
      </c>
      <c r="D910">
        <f>IF(COUNTIFS('United Data'!$A$3:$A$4341,D$1,'United Data'!$C$3:$C$4341,$A910,'United Data'!$B$3:$B$4341,"&lt;&gt;Off-street")&gt;0,1,0)</f>
        <v>0</v>
      </c>
      <c r="E910">
        <f>IF(COUNTIFS('United Data'!$A$3:$A$4341,E$1,'United Data'!$C$3:$C$4341,$A910,'United Data'!$B$3:$B$4341,"&lt;&gt;Off-street")&gt;0,1,0)</f>
        <v>0</v>
      </c>
      <c r="F910">
        <f>IF(COUNTIFS('United Data'!$A$3:$A$4341,F$1,'United Data'!$C$3:$C$4341,$A910,'United Data'!$B$3:$B$4341,"&lt;&gt;Off-street")&gt;0,1,0)</f>
        <v>0</v>
      </c>
      <c r="G910">
        <f>IF(COUNTIFS('United Data'!$A$3:$A$4341,G$1,'United Data'!$C$3:$C$4341,$A910,'United Data'!$B$3:$B$4341,"&lt;&gt;Off-street")&gt;0,1,0)</f>
        <v>0</v>
      </c>
      <c r="H910">
        <f>IF(COUNTIFS('United Data'!$A$3:$A$4341,H$1,'United Data'!$C$3:$C$4341,$A910,'United Data'!$B$3:$B$4341,"&lt;&gt;Off-street")&gt;0,1,0)</f>
        <v>0</v>
      </c>
      <c r="I910">
        <f>IF(COUNTIFS('United Data'!$A$3:$A$4341,I$1,'United Data'!$C$3:$C$4341,$A910,'United Data'!$B$3:$B$4341,"&lt;&gt;Off-street")&gt;0,1,0)</f>
        <v>0</v>
      </c>
      <c r="J910">
        <f>IF(COUNTIFS('United Data'!$A$3:$A$4341,J$1,'United Data'!$C$3:$C$4341,$A910,'United Data'!$B$3:$B$4341,"&lt;&gt;Off-street")&gt;0,1,0)</f>
        <v>0</v>
      </c>
      <c r="K910">
        <f>IF(COUNTIFS('United Data'!$A$3:$A$4341,K$1,'United Data'!$C$3:$C$4341,$A910,'United Data'!$B$3:$B$4341,"&lt;&gt;Off-street")&gt;0,1,0)</f>
        <v>1</v>
      </c>
      <c r="L910">
        <f>IF(COUNTIFS('United Data'!$A$3:$A$4341,L$1,'United Data'!$C$3:$C$4341,$A910,'United Data'!$B$3:$B$4341,"&lt;&gt;Off-street")&gt;0,1,0)</f>
        <v>0</v>
      </c>
      <c r="M910">
        <f>IF(COUNTIFS('United Data'!$A$3:$A$4341,M$1,'United Data'!$C$3:$C$4341,$A910,'United Data'!$B$3:$B$4341,"&lt;&gt;Off-street")&gt;0,1,0)</f>
        <v>0</v>
      </c>
      <c r="N910">
        <f>IF(COUNTIFS('United Data'!$A$3:$A$4341,N$1,'United Data'!$C$3:$C$4341,$A910,'United Data'!$B$3:$B$4341,"&lt;&gt;Off-street")&gt;0,1,0)</f>
        <v>1</v>
      </c>
      <c r="O910">
        <f>IF(COUNTIFS('United Data'!$A$3:$A$4341,O$1,'United Data'!$C$3:$C$4341,$A910,'United Data'!$B$3:$B$4341,"&lt;&gt;Off-street")&gt;0,1,0)</f>
        <v>0</v>
      </c>
      <c r="P910">
        <f>IF(COUNTIFS('United Data'!$A$3:$A$4341,P$1,'United Data'!$C$3:$C$4341,$A910,'United Data'!$B$3:$B$4341,"&lt;&gt;Off-street")&gt;0,1,0)</f>
        <v>1</v>
      </c>
      <c r="Q910">
        <f>IF(COUNTIFS('United Data'!$A$3:$A$4341,Q$1,'United Data'!$C$3:$C$4341,$A910,'United Data'!$B$3:$B$4341,"&lt;&gt;Off-street")&gt;0,1,0)</f>
        <v>1</v>
      </c>
      <c r="R910">
        <f>IF(COUNTIFS('United Data'!$A$3:$A$4341,R$1,'United Data'!$C$3:$C$4341,$A910,'United Data'!$B$3:$B$4341,"&lt;&gt;Off-street")&gt;0,1,0)</f>
        <v>1</v>
      </c>
      <c r="S910">
        <f t="shared" si="28"/>
        <v>5</v>
      </c>
      <c r="T910">
        <f t="shared" si="29"/>
        <v>3</v>
      </c>
    </row>
    <row r="911" spans="1:20" x14ac:dyDescent="0.2">
      <c r="A911" t="s">
        <v>946</v>
      </c>
      <c r="B911">
        <f>IF(COUNTIFS('United Data'!$A$3:$A$4341,B$1,'United Data'!$C$3:$C$4341,$A911,'United Data'!$B$3:$B$4341,"&lt;&gt;Off-street")&gt;0,1,0)</f>
        <v>0</v>
      </c>
      <c r="C911">
        <f>IF(COUNTIFS('United Data'!$A$3:$A$4341,C$1,'United Data'!$C$3:$C$4341,$A911,'United Data'!$B$3:$B$4341,"&lt;&gt;Off-street")&gt;0,1,0)</f>
        <v>0</v>
      </c>
      <c r="D911">
        <f>IF(COUNTIFS('United Data'!$A$3:$A$4341,D$1,'United Data'!$C$3:$C$4341,$A911,'United Data'!$B$3:$B$4341,"&lt;&gt;Off-street")&gt;0,1,0)</f>
        <v>0</v>
      </c>
      <c r="E911">
        <f>IF(COUNTIFS('United Data'!$A$3:$A$4341,E$1,'United Data'!$C$3:$C$4341,$A911,'United Data'!$B$3:$B$4341,"&lt;&gt;Off-street")&gt;0,1,0)</f>
        <v>0</v>
      </c>
      <c r="F911">
        <f>IF(COUNTIFS('United Data'!$A$3:$A$4341,F$1,'United Data'!$C$3:$C$4341,$A911,'United Data'!$B$3:$B$4341,"&lt;&gt;Off-street")&gt;0,1,0)</f>
        <v>0</v>
      </c>
      <c r="G911">
        <f>IF(COUNTIFS('United Data'!$A$3:$A$4341,G$1,'United Data'!$C$3:$C$4341,$A911,'United Data'!$B$3:$B$4341,"&lt;&gt;Off-street")&gt;0,1,0)</f>
        <v>0</v>
      </c>
      <c r="H911">
        <f>IF(COUNTIFS('United Data'!$A$3:$A$4341,H$1,'United Data'!$C$3:$C$4341,$A911,'United Data'!$B$3:$B$4341,"&lt;&gt;Off-street")&gt;0,1,0)</f>
        <v>0</v>
      </c>
      <c r="I911">
        <f>IF(COUNTIFS('United Data'!$A$3:$A$4341,I$1,'United Data'!$C$3:$C$4341,$A911,'United Data'!$B$3:$B$4341,"&lt;&gt;Off-street")&gt;0,1,0)</f>
        <v>0</v>
      </c>
      <c r="J911">
        <f>IF(COUNTIFS('United Data'!$A$3:$A$4341,J$1,'United Data'!$C$3:$C$4341,$A911,'United Data'!$B$3:$B$4341,"&lt;&gt;Off-street")&gt;0,1,0)</f>
        <v>0</v>
      </c>
      <c r="K911">
        <f>IF(COUNTIFS('United Data'!$A$3:$A$4341,K$1,'United Data'!$C$3:$C$4341,$A911,'United Data'!$B$3:$B$4341,"&lt;&gt;Off-street")&gt;0,1,0)</f>
        <v>1</v>
      </c>
      <c r="L911">
        <f>IF(COUNTIFS('United Data'!$A$3:$A$4341,L$1,'United Data'!$C$3:$C$4341,$A911,'United Data'!$B$3:$B$4341,"&lt;&gt;Off-street")&gt;0,1,0)</f>
        <v>0</v>
      </c>
      <c r="M911">
        <f>IF(COUNTIFS('United Data'!$A$3:$A$4341,M$1,'United Data'!$C$3:$C$4341,$A911,'United Data'!$B$3:$B$4341,"&lt;&gt;Off-street")&gt;0,1,0)</f>
        <v>0</v>
      </c>
      <c r="N911">
        <f>IF(COUNTIFS('United Data'!$A$3:$A$4341,N$1,'United Data'!$C$3:$C$4341,$A911,'United Data'!$B$3:$B$4341,"&lt;&gt;Off-street")&gt;0,1,0)</f>
        <v>1</v>
      </c>
      <c r="O911">
        <f>IF(COUNTIFS('United Data'!$A$3:$A$4341,O$1,'United Data'!$C$3:$C$4341,$A911,'United Data'!$B$3:$B$4341,"&lt;&gt;Off-street")&gt;0,1,0)</f>
        <v>0</v>
      </c>
      <c r="P911">
        <f>IF(COUNTIFS('United Data'!$A$3:$A$4341,P$1,'United Data'!$C$3:$C$4341,$A911,'United Data'!$B$3:$B$4341,"&lt;&gt;Off-street")&gt;0,1,0)</f>
        <v>1</v>
      </c>
      <c r="Q911">
        <f>IF(COUNTIFS('United Data'!$A$3:$A$4341,Q$1,'United Data'!$C$3:$C$4341,$A911,'United Data'!$B$3:$B$4341,"&lt;&gt;Off-street")&gt;0,1,0)</f>
        <v>1</v>
      </c>
      <c r="R911">
        <f>IF(COUNTIFS('United Data'!$A$3:$A$4341,R$1,'United Data'!$C$3:$C$4341,$A911,'United Data'!$B$3:$B$4341,"&lt;&gt;Off-street")&gt;0,1,0)</f>
        <v>1</v>
      </c>
      <c r="S911">
        <f t="shared" si="28"/>
        <v>5</v>
      </c>
      <c r="T911">
        <f t="shared" si="29"/>
        <v>3</v>
      </c>
    </row>
    <row r="912" spans="1:20" x14ac:dyDescent="0.2">
      <c r="A912" t="s">
        <v>947</v>
      </c>
      <c r="B912">
        <f>IF(COUNTIFS('United Data'!$A$3:$A$4341,B$1,'United Data'!$C$3:$C$4341,$A912,'United Data'!$B$3:$B$4341,"&lt;&gt;Off-street")&gt;0,1,0)</f>
        <v>0</v>
      </c>
      <c r="C912">
        <f>IF(COUNTIFS('United Data'!$A$3:$A$4341,C$1,'United Data'!$C$3:$C$4341,$A912,'United Data'!$B$3:$B$4341,"&lt;&gt;Off-street")&gt;0,1,0)</f>
        <v>0</v>
      </c>
      <c r="D912">
        <f>IF(COUNTIFS('United Data'!$A$3:$A$4341,D$1,'United Data'!$C$3:$C$4341,$A912,'United Data'!$B$3:$B$4341,"&lt;&gt;Off-street")&gt;0,1,0)</f>
        <v>0</v>
      </c>
      <c r="E912">
        <f>IF(COUNTIFS('United Data'!$A$3:$A$4341,E$1,'United Data'!$C$3:$C$4341,$A912,'United Data'!$B$3:$B$4341,"&lt;&gt;Off-street")&gt;0,1,0)</f>
        <v>0</v>
      </c>
      <c r="F912">
        <f>IF(COUNTIFS('United Data'!$A$3:$A$4341,F$1,'United Data'!$C$3:$C$4341,$A912,'United Data'!$B$3:$B$4341,"&lt;&gt;Off-street")&gt;0,1,0)</f>
        <v>0</v>
      </c>
      <c r="G912">
        <f>IF(COUNTIFS('United Data'!$A$3:$A$4341,G$1,'United Data'!$C$3:$C$4341,$A912,'United Data'!$B$3:$B$4341,"&lt;&gt;Off-street")&gt;0,1,0)</f>
        <v>0</v>
      </c>
      <c r="H912">
        <f>IF(COUNTIFS('United Data'!$A$3:$A$4341,H$1,'United Data'!$C$3:$C$4341,$A912,'United Data'!$B$3:$B$4341,"&lt;&gt;Off-street")&gt;0,1,0)</f>
        <v>0</v>
      </c>
      <c r="I912">
        <f>IF(COUNTIFS('United Data'!$A$3:$A$4341,I$1,'United Data'!$C$3:$C$4341,$A912,'United Data'!$B$3:$B$4341,"&lt;&gt;Off-street")&gt;0,1,0)</f>
        <v>0</v>
      </c>
      <c r="J912">
        <f>IF(COUNTIFS('United Data'!$A$3:$A$4341,J$1,'United Data'!$C$3:$C$4341,$A912,'United Data'!$B$3:$B$4341,"&lt;&gt;Off-street")&gt;0,1,0)</f>
        <v>0</v>
      </c>
      <c r="K912">
        <f>IF(COUNTIFS('United Data'!$A$3:$A$4341,K$1,'United Data'!$C$3:$C$4341,$A912,'United Data'!$B$3:$B$4341,"&lt;&gt;Off-street")&gt;0,1,0)</f>
        <v>1</v>
      </c>
      <c r="L912">
        <f>IF(COUNTIFS('United Data'!$A$3:$A$4341,L$1,'United Data'!$C$3:$C$4341,$A912,'United Data'!$B$3:$B$4341,"&lt;&gt;Off-street")&gt;0,1,0)</f>
        <v>0</v>
      </c>
      <c r="M912">
        <f>IF(COUNTIFS('United Data'!$A$3:$A$4341,M$1,'United Data'!$C$3:$C$4341,$A912,'United Data'!$B$3:$B$4341,"&lt;&gt;Off-street")&gt;0,1,0)</f>
        <v>0</v>
      </c>
      <c r="N912">
        <f>IF(COUNTIFS('United Data'!$A$3:$A$4341,N$1,'United Data'!$C$3:$C$4341,$A912,'United Data'!$B$3:$B$4341,"&lt;&gt;Off-street")&gt;0,1,0)</f>
        <v>0</v>
      </c>
      <c r="O912">
        <f>IF(COUNTIFS('United Data'!$A$3:$A$4341,O$1,'United Data'!$C$3:$C$4341,$A912,'United Data'!$B$3:$B$4341,"&lt;&gt;Off-street")&gt;0,1,0)</f>
        <v>0</v>
      </c>
      <c r="P912">
        <f>IF(COUNTIFS('United Data'!$A$3:$A$4341,P$1,'United Data'!$C$3:$C$4341,$A912,'United Data'!$B$3:$B$4341,"&lt;&gt;Off-street")&gt;0,1,0)</f>
        <v>0</v>
      </c>
      <c r="Q912">
        <f>IF(COUNTIFS('United Data'!$A$3:$A$4341,Q$1,'United Data'!$C$3:$C$4341,$A912,'United Data'!$B$3:$B$4341,"&lt;&gt;Off-street")&gt;0,1,0)</f>
        <v>0</v>
      </c>
      <c r="R912">
        <f>IF(COUNTIFS('United Data'!$A$3:$A$4341,R$1,'United Data'!$C$3:$C$4341,$A912,'United Data'!$B$3:$B$4341,"&lt;&gt;Off-street")&gt;0,1,0)</f>
        <v>0</v>
      </c>
      <c r="S912">
        <f t="shared" si="28"/>
        <v>1</v>
      </c>
      <c r="T912">
        <f t="shared" si="29"/>
        <v>1</v>
      </c>
    </row>
    <row r="913" spans="1:20" x14ac:dyDescent="0.2">
      <c r="A913" t="s">
        <v>948</v>
      </c>
      <c r="B913">
        <f>IF(COUNTIFS('United Data'!$A$3:$A$4341,B$1,'United Data'!$C$3:$C$4341,$A913,'United Data'!$B$3:$B$4341,"&lt;&gt;Off-street")&gt;0,1,0)</f>
        <v>0</v>
      </c>
      <c r="C913">
        <f>IF(COUNTIFS('United Data'!$A$3:$A$4341,C$1,'United Data'!$C$3:$C$4341,$A913,'United Data'!$B$3:$B$4341,"&lt;&gt;Off-street")&gt;0,1,0)</f>
        <v>0</v>
      </c>
      <c r="D913">
        <f>IF(COUNTIFS('United Data'!$A$3:$A$4341,D$1,'United Data'!$C$3:$C$4341,$A913,'United Data'!$B$3:$B$4341,"&lt;&gt;Off-street")&gt;0,1,0)</f>
        <v>0</v>
      </c>
      <c r="E913">
        <f>IF(COUNTIFS('United Data'!$A$3:$A$4341,E$1,'United Data'!$C$3:$C$4341,$A913,'United Data'!$B$3:$B$4341,"&lt;&gt;Off-street")&gt;0,1,0)</f>
        <v>0</v>
      </c>
      <c r="F913">
        <f>IF(COUNTIFS('United Data'!$A$3:$A$4341,F$1,'United Data'!$C$3:$C$4341,$A913,'United Data'!$B$3:$B$4341,"&lt;&gt;Off-street")&gt;0,1,0)</f>
        <v>0</v>
      </c>
      <c r="G913">
        <f>IF(COUNTIFS('United Data'!$A$3:$A$4341,G$1,'United Data'!$C$3:$C$4341,$A913,'United Data'!$B$3:$B$4341,"&lt;&gt;Off-street")&gt;0,1,0)</f>
        <v>0</v>
      </c>
      <c r="H913">
        <f>IF(COUNTIFS('United Data'!$A$3:$A$4341,H$1,'United Data'!$C$3:$C$4341,$A913,'United Data'!$B$3:$B$4341,"&lt;&gt;Off-street")&gt;0,1,0)</f>
        <v>0</v>
      </c>
      <c r="I913">
        <f>IF(COUNTIFS('United Data'!$A$3:$A$4341,I$1,'United Data'!$C$3:$C$4341,$A913,'United Data'!$B$3:$B$4341,"&lt;&gt;Off-street")&gt;0,1,0)</f>
        <v>0</v>
      </c>
      <c r="J913">
        <f>IF(COUNTIFS('United Data'!$A$3:$A$4341,J$1,'United Data'!$C$3:$C$4341,$A913,'United Data'!$B$3:$B$4341,"&lt;&gt;Off-street")&gt;0,1,0)</f>
        <v>0</v>
      </c>
      <c r="K913">
        <f>IF(COUNTIFS('United Data'!$A$3:$A$4341,K$1,'United Data'!$C$3:$C$4341,$A913,'United Data'!$B$3:$B$4341,"&lt;&gt;Off-street")&gt;0,1,0)</f>
        <v>1</v>
      </c>
      <c r="L913">
        <f>IF(COUNTIFS('United Data'!$A$3:$A$4341,L$1,'United Data'!$C$3:$C$4341,$A913,'United Data'!$B$3:$B$4341,"&lt;&gt;Off-street")&gt;0,1,0)</f>
        <v>0</v>
      </c>
      <c r="M913">
        <f>IF(COUNTIFS('United Data'!$A$3:$A$4341,M$1,'United Data'!$C$3:$C$4341,$A913,'United Data'!$B$3:$B$4341,"&lt;&gt;Off-street")&gt;0,1,0)</f>
        <v>0</v>
      </c>
      <c r="N913">
        <f>IF(COUNTIFS('United Data'!$A$3:$A$4341,N$1,'United Data'!$C$3:$C$4341,$A913,'United Data'!$B$3:$B$4341,"&lt;&gt;Off-street")&gt;0,1,0)</f>
        <v>0</v>
      </c>
      <c r="O913">
        <f>IF(COUNTIFS('United Data'!$A$3:$A$4341,O$1,'United Data'!$C$3:$C$4341,$A913,'United Data'!$B$3:$B$4341,"&lt;&gt;Off-street")&gt;0,1,0)</f>
        <v>0</v>
      </c>
      <c r="P913">
        <f>IF(COUNTIFS('United Data'!$A$3:$A$4341,P$1,'United Data'!$C$3:$C$4341,$A913,'United Data'!$B$3:$B$4341,"&lt;&gt;Off-street")&gt;0,1,0)</f>
        <v>0</v>
      </c>
      <c r="Q913">
        <f>IF(COUNTIFS('United Data'!$A$3:$A$4341,Q$1,'United Data'!$C$3:$C$4341,$A913,'United Data'!$B$3:$B$4341,"&lt;&gt;Off-street")&gt;0,1,0)</f>
        <v>0</v>
      </c>
      <c r="R913">
        <f>IF(COUNTIFS('United Data'!$A$3:$A$4341,R$1,'United Data'!$C$3:$C$4341,$A913,'United Data'!$B$3:$B$4341,"&lt;&gt;Off-street")&gt;0,1,0)</f>
        <v>0</v>
      </c>
      <c r="S913">
        <f t="shared" si="28"/>
        <v>1</v>
      </c>
      <c r="T913">
        <f t="shared" si="29"/>
        <v>1</v>
      </c>
    </row>
    <row r="914" spans="1:20" x14ac:dyDescent="0.2">
      <c r="A914" t="s">
        <v>949</v>
      </c>
      <c r="B914">
        <f>IF(COUNTIFS('United Data'!$A$3:$A$4341,B$1,'United Data'!$C$3:$C$4341,$A914,'United Data'!$B$3:$B$4341,"&lt;&gt;Off-street")&gt;0,1,0)</f>
        <v>0</v>
      </c>
      <c r="C914">
        <f>IF(COUNTIFS('United Data'!$A$3:$A$4341,C$1,'United Data'!$C$3:$C$4341,$A914,'United Data'!$B$3:$B$4341,"&lt;&gt;Off-street")&gt;0,1,0)</f>
        <v>0</v>
      </c>
      <c r="D914">
        <f>IF(COUNTIFS('United Data'!$A$3:$A$4341,D$1,'United Data'!$C$3:$C$4341,$A914,'United Data'!$B$3:$B$4341,"&lt;&gt;Off-street")&gt;0,1,0)</f>
        <v>0</v>
      </c>
      <c r="E914">
        <f>IF(COUNTIFS('United Data'!$A$3:$A$4341,E$1,'United Data'!$C$3:$C$4341,$A914,'United Data'!$B$3:$B$4341,"&lt;&gt;Off-street")&gt;0,1,0)</f>
        <v>0</v>
      </c>
      <c r="F914">
        <f>IF(COUNTIFS('United Data'!$A$3:$A$4341,F$1,'United Data'!$C$3:$C$4341,$A914,'United Data'!$B$3:$B$4341,"&lt;&gt;Off-street")&gt;0,1,0)</f>
        <v>0</v>
      </c>
      <c r="G914">
        <f>IF(COUNTIFS('United Data'!$A$3:$A$4341,G$1,'United Data'!$C$3:$C$4341,$A914,'United Data'!$B$3:$B$4341,"&lt;&gt;Off-street")&gt;0,1,0)</f>
        <v>0</v>
      </c>
      <c r="H914">
        <f>IF(COUNTIFS('United Data'!$A$3:$A$4341,H$1,'United Data'!$C$3:$C$4341,$A914,'United Data'!$B$3:$B$4341,"&lt;&gt;Off-street")&gt;0,1,0)</f>
        <v>0</v>
      </c>
      <c r="I914">
        <f>IF(COUNTIFS('United Data'!$A$3:$A$4341,I$1,'United Data'!$C$3:$C$4341,$A914,'United Data'!$B$3:$B$4341,"&lt;&gt;Off-street")&gt;0,1,0)</f>
        <v>0</v>
      </c>
      <c r="J914">
        <f>IF(COUNTIFS('United Data'!$A$3:$A$4341,J$1,'United Data'!$C$3:$C$4341,$A914,'United Data'!$B$3:$B$4341,"&lt;&gt;Off-street")&gt;0,1,0)</f>
        <v>0</v>
      </c>
      <c r="K914">
        <f>IF(COUNTIFS('United Data'!$A$3:$A$4341,K$1,'United Data'!$C$3:$C$4341,$A914,'United Data'!$B$3:$B$4341,"&lt;&gt;Off-street")&gt;0,1,0)</f>
        <v>1</v>
      </c>
      <c r="L914">
        <f>IF(COUNTIFS('United Data'!$A$3:$A$4341,L$1,'United Data'!$C$3:$C$4341,$A914,'United Data'!$B$3:$B$4341,"&lt;&gt;Off-street")&gt;0,1,0)</f>
        <v>0</v>
      </c>
      <c r="M914">
        <f>IF(COUNTIFS('United Data'!$A$3:$A$4341,M$1,'United Data'!$C$3:$C$4341,$A914,'United Data'!$B$3:$B$4341,"&lt;&gt;Off-street")&gt;0,1,0)</f>
        <v>0</v>
      </c>
      <c r="N914">
        <f>IF(COUNTIFS('United Data'!$A$3:$A$4341,N$1,'United Data'!$C$3:$C$4341,$A914,'United Data'!$B$3:$B$4341,"&lt;&gt;Off-street")&gt;0,1,0)</f>
        <v>0</v>
      </c>
      <c r="O914">
        <f>IF(COUNTIFS('United Data'!$A$3:$A$4341,O$1,'United Data'!$C$3:$C$4341,$A914,'United Data'!$B$3:$B$4341,"&lt;&gt;Off-street")&gt;0,1,0)</f>
        <v>0</v>
      </c>
      <c r="P914">
        <f>IF(COUNTIFS('United Data'!$A$3:$A$4341,P$1,'United Data'!$C$3:$C$4341,$A914,'United Data'!$B$3:$B$4341,"&lt;&gt;Off-street")&gt;0,1,0)</f>
        <v>0</v>
      </c>
      <c r="Q914">
        <f>IF(COUNTIFS('United Data'!$A$3:$A$4341,Q$1,'United Data'!$C$3:$C$4341,$A914,'United Data'!$B$3:$B$4341,"&lt;&gt;Off-street")&gt;0,1,0)</f>
        <v>0</v>
      </c>
      <c r="R914">
        <f>IF(COUNTIFS('United Data'!$A$3:$A$4341,R$1,'United Data'!$C$3:$C$4341,$A914,'United Data'!$B$3:$B$4341,"&lt;&gt;Off-street")&gt;0,1,0)</f>
        <v>0</v>
      </c>
      <c r="S914">
        <f t="shared" si="28"/>
        <v>1</v>
      </c>
      <c r="T914">
        <f t="shared" si="29"/>
        <v>1</v>
      </c>
    </row>
    <row r="915" spans="1:20" x14ac:dyDescent="0.2">
      <c r="A915" t="s">
        <v>950</v>
      </c>
      <c r="B915">
        <f>IF(COUNTIFS('United Data'!$A$3:$A$4341,B$1,'United Data'!$C$3:$C$4341,$A915,'United Data'!$B$3:$B$4341,"&lt;&gt;Off-street")&gt;0,1,0)</f>
        <v>0</v>
      </c>
      <c r="C915">
        <f>IF(COUNTIFS('United Data'!$A$3:$A$4341,C$1,'United Data'!$C$3:$C$4341,$A915,'United Data'!$B$3:$B$4341,"&lt;&gt;Off-street")&gt;0,1,0)</f>
        <v>0</v>
      </c>
      <c r="D915">
        <f>IF(COUNTIFS('United Data'!$A$3:$A$4341,D$1,'United Data'!$C$3:$C$4341,$A915,'United Data'!$B$3:$B$4341,"&lt;&gt;Off-street")&gt;0,1,0)</f>
        <v>0</v>
      </c>
      <c r="E915">
        <f>IF(COUNTIFS('United Data'!$A$3:$A$4341,E$1,'United Data'!$C$3:$C$4341,$A915,'United Data'!$B$3:$B$4341,"&lt;&gt;Off-street")&gt;0,1,0)</f>
        <v>0</v>
      </c>
      <c r="F915">
        <f>IF(COUNTIFS('United Data'!$A$3:$A$4341,F$1,'United Data'!$C$3:$C$4341,$A915,'United Data'!$B$3:$B$4341,"&lt;&gt;Off-street")&gt;0,1,0)</f>
        <v>0</v>
      </c>
      <c r="G915">
        <f>IF(COUNTIFS('United Data'!$A$3:$A$4341,G$1,'United Data'!$C$3:$C$4341,$A915,'United Data'!$B$3:$B$4341,"&lt;&gt;Off-street")&gt;0,1,0)</f>
        <v>0</v>
      </c>
      <c r="H915">
        <f>IF(COUNTIFS('United Data'!$A$3:$A$4341,H$1,'United Data'!$C$3:$C$4341,$A915,'United Data'!$B$3:$B$4341,"&lt;&gt;Off-street")&gt;0,1,0)</f>
        <v>0</v>
      </c>
      <c r="I915">
        <f>IF(COUNTIFS('United Data'!$A$3:$A$4341,I$1,'United Data'!$C$3:$C$4341,$A915,'United Data'!$B$3:$B$4341,"&lt;&gt;Off-street")&gt;0,1,0)</f>
        <v>0</v>
      </c>
      <c r="J915">
        <f>IF(COUNTIFS('United Data'!$A$3:$A$4341,J$1,'United Data'!$C$3:$C$4341,$A915,'United Data'!$B$3:$B$4341,"&lt;&gt;Off-street")&gt;0,1,0)</f>
        <v>0</v>
      </c>
      <c r="K915">
        <f>IF(COUNTIFS('United Data'!$A$3:$A$4341,K$1,'United Data'!$C$3:$C$4341,$A915,'United Data'!$B$3:$B$4341,"&lt;&gt;Off-street")&gt;0,1,0)</f>
        <v>1</v>
      </c>
      <c r="L915">
        <f>IF(COUNTIFS('United Data'!$A$3:$A$4341,L$1,'United Data'!$C$3:$C$4341,$A915,'United Data'!$B$3:$B$4341,"&lt;&gt;Off-street")&gt;0,1,0)</f>
        <v>0</v>
      </c>
      <c r="M915">
        <f>IF(COUNTIFS('United Data'!$A$3:$A$4341,M$1,'United Data'!$C$3:$C$4341,$A915,'United Data'!$B$3:$B$4341,"&lt;&gt;Off-street")&gt;0,1,0)</f>
        <v>0</v>
      </c>
      <c r="N915">
        <f>IF(COUNTIFS('United Data'!$A$3:$A$4341,N$1,'United Data'!$C$3:$C$4341,$A915,'United Data'!$B$3:$B$4341,"&lt;&gt;Off-street")&gt;0,1,0)</f>
        <v>0</v>
      </c>
      <c r="O915">
        <f>IF(COUNTIFS('United Data'!$A$3:$A$4341,O$1,'United Data'!$C$3:$C$4341,$A915,'United Data'!$B$3:$B$4341,"&lt;&gt;Off-street")&gt;0,1,0)</f>
        <v>0</v>
      </c>
      <c r="P915">
        <f>IF(COUNTIFS('United Data'!$A$3:$A$4341,P$1,'United Data'!$C$3:$C$4341,$A915,'United Data'!$B$3:$B$4341,"&lt;&gt;Off-street")&gt;0,1,0)</f>
        <v>0</v>
      </c>
      <c r="Q915">
        <f>IF(COUNTIFS('United Data'!$A$3:$A$4341,Q$1,'United Data'!$C$3:$C$4341,$A915,'United Data'!$B$3:$B$4341,"&lt;&gt;Off-street")&gt;0,1,0)</f>
        <v>0</v>
      </c>
      <c r="R915">
        <f>IF(COUNTIFS('United Data'!$A$3:$A$4341,R$1,'United Data'!$C$3:$C$4341,$A915,'United Data'!$B$3:$B$4341,"&lt;&gt;Off-street")&gt;0,1,0)</f>
        <v>0</v>
      </c>
      <c r="S915">
        <f t="shared" si="28"/>
        <v>1</v>
      </c>
      <c r="T915">
        <f t="shared" si="29"/>
        <v>1</v>
      </c>
    </row>
    <row r="916" spans="1:20" x14ac:dyDescent="0.2">
      <c r="A916" t="s">
        <v>951</v>
      </c>
      <c r="B916">
        <f>IF(COUNTIFS('United Data'!$A$3:$A$4341,B$1,'United Data'!$C$3:$C$4341,$A916,'United Data'!$B$3:$B$4341,"&lt;&gt;Off-street")&gt;0,1,0)</f>
        <v>0</v>
      </c>
      <c r="C916">
        <f>IF(COUNTIFS('United Data'!$A$3:$A$4341,C$1,'United Data'!$C$3:$C$4341,$A916,'United Data'!$B$3:$B$4341,"&lt;&gt;Off-street")&gt;0,1,0)</f>
        <v>0</v>
      </c>
      <c r="D916">
        <f>IF(COUNTIFS('United Data'!$A$3:$A$4341,D$1,'United Data'!$C$3:$C$4341,$A916,'United Data'!$B$3:$B$4341,"&lt;&gt;Off-street")&gt;0,1,0)</f>
        <v>0</v>
      </c>
      <c r="E916">
        <f>IF(COUNTIFS('United Data'!$A$3:$A$4341,E$1,'United Data'!$C$3:$C$4341,$A916,'United Data'!$B$3:$B$4341,"&lt;&gt;Off-street")&gt;0,1,0)</f>
        <v>0</v>
      </c>
      <c r="F916">
        <f>IF(COUNTIFS('United Data'!$A$3:$A$4341,F$1,'United Data'!$C$3:$C$4341,$A916,'United Data'!$B$3:$B$4341,"&lt;&gt;Off-street")&gt;0,1,0)</f>
        <v>0</v>
      </c>
      <c r="G916">
        <f>IF(COUNTIFS('United Data'!$A$3:$A$4341,G$1,'United Data'!$C$3:$C$4341,$A916,'United Data'!$B$3:$B$4341,"&lt;&gt;Off-street")&gt;0,1,0)</f>
        <v>0</v>
      </c>
      <c r="H916">
        <f>IF(COUNTIFS('United Data'!$A$3:$A$4341,H$1,'United Data'!$C$3:$C$4341,$A916,'United Data'!$B$3:$B$4341,"&lt;&gt;Off-street")&gt;0,1,0)</f>
        <v>0</v>
      </c>
      <c r="I916">
        <f>IF(COUNTIFS('United Data'!$A$3:$A$4341,I$1,'United Data'!$C$3:$C$4341,$A916,'United Data'!$B$3:$B$4341,"&lt;&gt;Off-street")&gt;0,1,0)</f>
        <v>0</v>
      </c>
      <c r="J916">
        <f>IF(COUNTIFS('United Data'!$A$3:$A$4341,J$1,'United Data'!$C$3:$C$4341,$A916,'United Data'!$B$3:$B$4341,"&lt;&gt;Off-street")&gt;0,1,0)</f>
        <v>0</v>
      </c>
      <c r="K916">
        <f>IF(COUNTIFS('United Data'!$A$3:$A$4341,K$1,'United Data'!$C$3:$C$4341,$A916,'United Data'!$B$3:$B$4341,"&lt;&gt;Off-street")&gt;0,1,0)</f>
        <v>1</v>
      </c>
      <c r="L916">
        <f>IF(COUNTIFS('United Data'!$A$3:$A$4341,L$1,'United Data'!$C$3:$C$4341,$A916,'United Data'!$B$3:$B$4341,"&lt;&gt;Off-street")&gt;0,1,0)</f>
        <v>0</v>
      </c>
      <c r="M916">
        <f>IF(COUNTIFS('United Data'!$A$3:$A$4341,M$1,'United Data'!$C$3:$C$4341,$A916,'United Data'!$B$3:$B$4341,"&lt;&gt;Off-street")&gt;0,1,0)</f>
        <v>0</v>
      </c>
      <c r="N916">
        <f>IF(COUNTIFS('United Data'!$A$3:$A$4341,N$1,'United Data'!$C$3:$C$4341,$A916,'United Data'!$B$3:$B$4341,"&lt;&gt;Off-street")&gt;0,1,0)</f>
        <v>0</v>
      </c>
      <c r="O916">
        <f>IF(COUNTIFS('United Data'!$A$3:$A$4341,O$1,'United Data'!$C$3:$C$4341,$A916,'United Data'!$B$3:$B$4341,"&lt;&gt;Off-street")&gt;0,1,0)</f>
        <v>0</v>
      </c>
      <c r="P916">
        <f>IF(COUNTIFS('United Data'!$A$3:$A$4341,P$1,'United Data'!$C$3:$C$4341,$A916,'United Data'!$B$3:$B$4341,"&lt;&gt;Off-street")&gt;0,1,0)</f>
        <v>0</v>
      </c>
      <c r="Q916">
        <f>IF(COUNTIFS('United Data'!$A$3:$A$4341,Q$1,'United Data'!$C$3:$C$4341,$A916,'United Data'!$B$3:$B$4341,"&lt;&gt;Off-street")&gt;0,1,0)</f>
        <v>0</v>
      </c>
      <c r="R916">
        <f>IF(COUNTIFS('United Data'!$A$3:$A$4341,R$1,'United Data'!$C$3:$C$4341,$A916,'United Data'!$B$3:$B$4341,"&lt;&gt;Off-street")&gt;0,1,0)</f>
        <v>0</v>
      </c>
      <c r="S916">
        <f t="shared" si="28"/>
        <v>1</v>
      </c>
      <c r="T916">
        <f t="shared" si="29"/>
        <v>1</v>
      </c>
    </row>
    <row r="917" spans="1:20" x14ac:dyDescent="0.2">
      <c r="A917" t="s">
        <v>952</v>
      </c>
      <c r="B917">
        <f>IF(COUNTIFS('United Data'!$A$3:$A$4341,B$1,'United Data'!$C$3:$C$4341,$A917,'United Data'!$B$3:$B$4341,"&lt;&gt;Off-street")&gt;0,1,0)</f>
        <v>0</v>
      </c>
      <c r="C917">
        <f>IF(COUNTIFS('United Data'!$A$3:$A$4341,C$1,'United Data'!$C$3:$C$4341,$A917,'United Data'!$B$3:$B$4341,"&lt;&gt;Off-street")&gt;0,1,0)</f>
        <v>0</v>
      </c>
      <c r="D917">
        <f>IF(COUNTIFS('United Data'!$A$3:$A$4341,D$1,'United Data'!$C$3:$C$4341,$A917,'United Data'!$B$3:$B$4341,"&lt;&gt;Off-street")&gt;0,1,0)</f>
        <v>0</v>
      </c>
      <c r="E917">
        <f>IF(COUNTIFS('United Data'!$A$3:$A$4341,E$1,'United Data'!$C$3:$C$4341,$A917,'United Data'!$B$3:$B$4341,"&lt;&gt;Off-street")&gt;0,1,0)</f>
        <v>0</v>
      </c>
      <c r="F917">
        <f>IF(COUNTIFS('United Data'!$A$3:$A$4341,F$1,'United Data'!$C$3:$C$4341,$A917,'United Data'!$B$3:$B$4341,"&lt;&gt;Off-street")&gt;0,1,0)</f>
        <v>0</v>
      </c>
      <c r="G917">
        <f>IF(COUNTIFS('United Data'!$A$3:$A$4341,G$1,'United Data'!$C$3:$C$4341,$A917,'United Data'!$B$3:$B$4341,"&lt;&gt;Off-street")&gt;0,1,0)</f>
        <v>0</v>
      </c>
      <c r="H917">
        <f>IF(COUNTIFS('United Data'!$A$3:$A$4341,H$1,'United Data'!$C$3:$C$4341,$A917,'United Data'!$B$3:$B$4341,"&lt;&gt;Off-street")&gt;0,1,0)</f>
        <v>0</v>
      </c>
      <c r="I917">
        <f>IF(COUNTIFS('United Data'!$A$3:$A$4341,I$1,'United Data'!$C$3:$C$4341,$A917,'United Data'!$B$3:$B$4341,"&lt;&gt;Off-street")&gt;0,1,0)</f>
        <v>0</v>
      </c>
      <c r="J917">
        <f>IF(COUNTIFS('United Data'!$A$3:$A$4341,J$1,'United Data'!$C$3:$C$4341,$A917,'United Data'!$B$3:$B$4341,"&lt;&gt;Off-street")&gt;0,1,0)</f>
        <v>0</v>
      </c>
      <c r="K917">
        <f>IF(COUNTIFS('United Data'!$A$3:$A$4341,K$1,'United Data'!$C$3:$C$4341,$A917,'United Data'!$B$3:$B$4341,"&lt;&gt;Off-street")&gt;0,1,0)</f>
        <v>1</v>
      </c>
      <c r="L917">
        <f>IF(COUNTIFS('United Data'!$A$3:$A$4341,L$1,'United Data'!$C$3:$C$4341,$A917,'United Data'!$B$3:$B$4341,"&lt;&gt;Off-street")&gt;0,1,0)</f>
        <v>0</v>
      </c>
      <c r="M917">
        <f>IF(COUNTIFS('United Data'!$A$3:$A$4341,M$1,'United Data'!$C$3:$C$4341,$A917,'United Data'!$B$3:$B$4341,"&lt;&gt;Off-street")&gt;0,1,0)</f>
        <v>0</v>
      </c>
      <c r="N917">
        <f>IF(COUNTIFS('United Data'!$A$3:$A$4341,N$1,'United Data'!$C$3:$C$4341,$A917,'United Data'!$B$3:$B$4341,"&lt;&gt;Off-street")&gt;0,1,0)</f>
        <v>0</v>
      </c>
      <c r="O917">
        <f>IF(COUNTIFS('United Data'!$A$3:$A$4341,O$1,'United Data'!$C$3:$C$4341,$A917,'United Data'!$B$3:$B$4341,"&lt;&gt;Off-street")&gt;0,1,0)</f>
        <v>0</v>
      </c>
      <c r="P917">
        <f>IF(COUNTIFS('United Data'!$A$3:$A$4341,P$1,'United Data'!$C$3:$C$4341,$A917,'United Data'!$B$3:$B$4341,"&lt;&gt;Off-street")&gt;0,1,0)</f>
        <v>0</v>
      </c>
      <c r="Q917">
        <f>IF(COUNTIFS('United Data'!$A$3:$A$4341,Q$1,'United Data'!$C$3:$C$4341,$A917,'United Data'!$B$3:$B$4341,"&lt;&gt;Off-street")&gt;0,1,0)</f>
        <v>0</v>
      </c>
      <c r="R917">
        <f>IF(COUNTIFS('United Data'!$A$3:$A$4341,R$1,'United Data'!$C$3:$C$4341,$A917,'United Data'!$B$3:$B$4341,"&lt;&gt;Off-street")&gt;0,1,0)</f>
        <v>0</v>
      </c>
      <c r="S917">
        <f t="shared" si="28"/>
        <v>1</v>
      </c>
      <c r="T917">
        <f t="shared" si="29"/>
        <v>1</v>
      </c>
    </row>
    <row r="918" spans="1:20" x14ac:dyDescent="0.2">
      <c r="A918" t="s">
        <v>953</v>
      </c>
      <c r="B918">
        <f>IF(COUNTIFS('United Data'!$A$3:$A$4341,B$1,'United Data'!$C$3:$C$4341,$A918,'United Data'!$B$3:$B$4341,"&lt;&gt;Off-street")&gt;0,1,0)</f>
        <v>0</v>
      </c>
      <c r="C918">
        <f>IF(COUNTIFS('United Data'!$A$3:$A$4341,C$1,'United Data'!$C$3:$C$4341,$A918,'United Data'!$B$3:$B$4341,"&lt;&gt;Off-street")&gt;0,1,0)</f>
        <v>0</v>
      </c>
      <c r="D918">
        <f>IF(COUNTIFS('United Data'!$A$3:$A$4341,D$1,'United Data'!$C$3:$C$4341,$A918,'United Data'!$B$3:$B$4341,"&lt;&gt;Off-street")&gt;0,1,0)</f>
        <v>0</v>
      </c>
      <c r="E918">
        <f>IF(COUNTIFS('United Data'!$A$3:$A$4341,E$1,'United Data'!$C$3:$C$4341,$A918,'United Data'!$B$3:$B$4341,"&lt;&gt;Off-street")&gt;0,1,0)</f>
        <v>0</v>
      </c>
      <c r="F918">
        <f>IF(COUNTIFS('United Data'!$A$3:$A$4341,F$1,'United Data'!$C$3:$C$4341,$A918,'United Data'!$B$3:$B$4341,"&lt;&gt;Off-street")&gt;0,1,0)</f>
        <v>0</v>
      </c>
      <c r="G918">
        <f>IF(COUNTIFS('United Data'!$A$3:$A$4341,G$1,'United Data'!$C$3:$C$4341,$A918,'United Data'!$B$3:$B$4341,"&lt;&gt;Off-street")&gt;0,1,0)</f>
        <v>0</v>
      </c>
      <c r="H918">
        <f>IF(COUNTIFS('United Data'!$A$3:$A$4341,H$1,'United Data'!$C$3:$C$4341,$A918,'United Data'!$B$3:$B$4341,"&lt;&gt;Off-street")&gt;0,1,0)</f>
        <v>0</v>
      </c>
      <c r="I918">
        <f>IF(COUNTIFS('United Data'!$A$3:$A$4341,I$1,'United Data'!$C$3:$C$4341,$A918,'United Data'!$B$3:$B$4341,"&lt;&gt;Off-street")&gt;0,1,0)</f>
        <v>0</v>
      </c>
      <c r="J918">
        <f>IF(COUNTIFS('United Data'!$A$3:$A$4341,J$1,'United Data'!$C$3:$C$4341,$A918,'United Data'!$B$3:$B$4341,"&lt;&gt;Off-street")&gt;0,1,0)</f>
        <v>0</v>
      </c>
      <c r="K918">
        <f>IF(COUNTIFS('United Data'!$A$3:$A$4341,K$1,'United Data'!$C$3:$C$4341,$A918,'United Data'!$B$3:$B$4341,"&lt;&gt;Off-street")&gt;0,1,0)</f>
        <v>1</v>
      </c>
      <c r="L918">
        <f>IF(COUNTIFS('United Data'!$A$3:$A$4341,L$1,'United Data'!$C$3:$C$4341,$A918,'United Data'!$B$3:$B$4341,"&lt;&gt;Off-street")&gt;0,1,0)</f>
        <v>0</v>
      </c>
      <c r="M918">
        <f>IF(COUNTIFS('United Data'!$A$3:$A$4341,M$1,'United Data'!$C$3:$C$4341,$A918,'United Data'!$B$3:$B$4341,"&lt;&gt;Off-street")&gt;0,1,0)</f>
        <v>0</v>
      </c>
      <c r="N918">
        <f>IF(COUNTIFS('United Data'!$A$3:$A$4341,N$1,'United Data'!$C$3:$C$4341,$A918,'United Data'!$B$3:$B$4341,"&lt;&gt;Off-street")&gt;0,1,0)</f>
        <v>0</v>
      </c>
      <c r="O918">
        <f>IF(COUNTIFS('United Data'!$A$3:$A$4341,O$1,'United Data'!$C$3:$C$4341,$A918,'United Data'!$B$3:$B$4341,"&lt;&gt;Off-street")&gt;0,1,0)</f>
        <v>0</v>
      </c>
      <c r="P918">
        <f>IF(COUNTIFS('United Data'!$A$3:$A$4341,P$1,'United Data'!$C$3:$C$4341,$A918,'United Data'!$B$3:$B$4341,"&lt;&gt;Off-street")&gt;0,1,0)</f>
        <v>0</v>
      </c>
      <c r="Q918">
        <f>IF(COUNTIFS('United Data'!$A$3:$A$4341,Q$1,'United Data'!$C$3:$C$4341,$A918,'United Data'!$B$3:$B$4341,"&lt;&gt;Off-street")&gt;0,1,0)</f>
        <v>0</v>
      </c>
      <c r="R918">
        <f>IF(COUNTIFS('United Data'!$A$3:$A$4341,R$1,'United Data'!$C$3:$C$4341,$A918,'United Data'!$B$3:$B$4341,"&lt;&gt;Off-street")&gt;0,1,0)</f>
        <v>0</v>
      </c>
      <c r="S918">
        <f t="shared" si="28"/>
        <v>1</v>
      </c>
      <c r="T918">
        <f t="shared" si="29"/>
        <v>1</v>
      </c>
    </row>
    <row r="919" spans="1:20" x14ac:dyDescent="0.2">
      <c r="A919" t="s">
        <v>954</v>
      </c>
      <c r="B919">
        <f>IF(COUNTIFS('United Data'!$A$3:$A$4341,B$1,'United Data'!$C$3:$C$4341,$A919,'United Data'!$B$3:$B$4341,"&lt;&gt;Off-street")&gt;0,1,0)</f>
        <v>0</v>
      </c>
      <c r="C919">
        <f>IF(COUNTIFS('United Data'!$A$3:$A$4341,C$1,'United Data'!$C$3:$C$4341,$A919,'United Data'!$B$3:$B$4341,"&lt;&gt;Off-street")&gt;0,1,0)</f>
        <v>0</v>
      </c>
      <c r="D919">
        <f>IF(COUNTIFS('United Data'!$A$3:$A$4341,D$1,'United Data'!$C$3:$C$4341,$A919,'United Data'!$B$3:$B$4341,"&lt;&gt;Off-street")&gt;0,1,0)</f>
        <v>0</v>
      </c>
      <c r="E919">
        <f>IF(COUNTIFS('United Data'!$A$3:$A$4341,E$1,'United Data'!$C$3:$C$4341,$A919,'United Data'!$B$3:$B$4341,"&lt;&gt;Off-street")&gt;0,1,0)</f>
        <v>0</v>
      </c>
      <c r="F919">
        <f>IF(COUNTIFS('United Data'!$A$3:$A$4341,F$1,'United Data'!$C$3:$C$4341,$A919,'United Data'!$B$3:$B$4341,"&lt;&gt;Off-street")&gt;0,1,0)</f>
        <v>0</v>
      </c>
      <c r="G919">
        <f>IF(COUNTIFS('United Data'!$A$3:$A$4341,G$1,'United Data'!$C$3:$C$4341,$A919,'United Data'!$B$3:$B$4341,"&lt;&gt;Off-street")&gt;0,1,0)</f>
        <v>0</v>
      </c>
      <c r="H919">
        <f>IF(COUNTIFS('United Data'!$A$3:$A$4341,H$1,'United Data'!$C$3:$C$4341,$A919,'United Data'!$B$3:$B$4341,"&lt;&gt;Off-street")&gt;0,1,0)</f>
        <v>0</v>
      </c>
      <c r="I919">
        <f>IF(COUNTIFS('United Data'!$A$3:$A$4341,I$1,'United Data'!$C$3:$C$4341,$A919,'United Data'!$B$3:$B$4341,"&lt;&gt;Off-street")&gt;0,1,0)</f>
        <v>0</v>
      </c>
      <c r="J919">
        <f>IF(COUNTIFS('United Data'!$A$3:$A$4341,J$1,'United Data'!$C$3:$C$4341,$A919,'United Data'!$B$3:$B$4341,"&lt;&gt;Off-street")&gt;0,1,0)</f>
        <v>0</v>
      </c>
      <c r="K919">
        <f>IF(COUNTIFS('United Data'!$A$3:$A$4341,K$1,'United Data'!$C$3:$C$4341,$A919,'United Data'!$B$3:$B$4341,"&lt;&gt;Off-street")&gt;0,1,0)</f>
        <v>1</v>
      </c>
      <c r="L919">
        <f>IF(COUNTIFS('United Data'!$A$3:$A$4341,L$1,'United Data'!$C$3:$C$4341,$A919,'United Data'!$B$3:$B$4341,"&lt;&gt;Off-street")&gt;0,1,0)</f>
        <v>0</v>
      </c>
      <c r="M919">
        <f>IF(COUNTIFS('United Data'!$A$3:$A$4341,M$1,'United Data'!$C$3:$C$4341,$A919,'United Data'!$B$3:$B$4341,"&lt;&gt;Off-street")&gt;0,1,0)</f>
        <v>0</v>
      </c>
      <c r="N919">
        <f>IF(COUNTIFS('United Data'!$A$3:$A$4341,N$1,'United Data'!$C$3:$C$4341,$A919,'United Data'!$B$3:$B$4341,"&lt;&gt;Off-street")&gt;0,1,0)</f>
        <v>0</v>
      </c>
      <c r="O919">
        <f>IF(COUNTIFS('United Data'!$A$3:$A$4341,O$1,'United Data'!$C$3:$C$4341,$A919,'United Data'!$B$3:$B$4341,"&lt;&gt;Off-street")&gt;0,1,0)</f>
        <v>0</v>
      </c>
      <c r="P919">
        <f>IF(COUNTIFS('United Data'!$A$3:$A$4341,P$1,'United Data'!$C$3:$C$4341,$A919,'United Data'!$B$3:$B$4341,"&lt;&gt;Off-street")&gt;0,1,0)</f>
        <v>0</v>
      </c>
      <c r="Q919">
        <f>IF(COUNTIFS('United Data'!$A$3:$A$4341,Q$1,'United Data'!$C$3:$C$4341,$A919,'United Data'!$B$3:$B$4341,"&lt;&gt;Off-street")&gt;0,1,0)</f>
        <v>0</v>
      </c>
      <c r="R919">
        <f>IF(COUNTIFS('United Data'!$A$3:$A$4341,R$1,'United Data'!$C$3:$C$4341,$A919,'United Data'!$B$3:$B$4341,"&lt;&gt;Off-street")&gt;0,1,0)</f>
        <v>0</v>
      </c>
      <c r="S919">
        <f t="shared" si="28"/>
        <v>1</v>
      </c>
      <c r="T919">
        <f t="shared" si="29"/>
        <v>1</v>
      </c>
    </row>
    <row r="920" spans="1:20" x14ac:dyDescent="0.2">
      <c r="A920" t="s">
        <v>955</v>
      </c>
      <c r="B920">
        <f>IF(COUNTIFS('United Data'!$A$3:$A$4341,B$1,'United Data'!$C$3:$C$4341,$A920,'United Data'!$B$3:$B$4341,"&lt;&gt;Off-street")&gt;0,1,0)</f>
        <v>0</v>
      </c>
      <c r="C920">
        <f>IF(COUNTIFS('United Data'!$A$3:$A$4341,C$1,'United Data'!$C$3:$C$4341,$A920,'United Data'!$B$3:$B$4341,"&lt;&gt;Off-street")&gt;0,1,0)</f>
        <v>0</v>
      </c>
      <c r="D920">
        <f>IF(COUNTIFS('United Data'!$A$3:$A$4341,D$1,'United Data'!$C$3:$C$4341,$A920,'United Data'!$B$3:$B$4341,"&lt;&gt;Off-street")&gt;0,1,0)</f>
        <v>0</v>
      </c>
      <c r="E920">
        <f>IF(COUNTIFS('United Data'!$A$3:$A$4341,E$1,'United Data'!$C$3:$C$4341,$A920,'United Data'!$B$3:$B$4341,"&lt;&gt;Off-street")&gt;0,1,0)</f>
        <v>0</v>
      </c>
      <c r="F920">
        <f>IF(COUNTIFS('United Data'!$A$3:$A$4341,F$1,'United Data'!$C$3:$C$4341,$A920,'United Data'!$B$3:$B$4341,"&lt;&gt;Off-street")&gt;0,1,0)</f>
        <v>0</v>
      </c>
      <c r="G920">
        <f>IF(COUNTIFS('United Data'!$A$3:$A$4341,G$1,'United Data'!$C$3:$C$4341,$A920,'United Data'!$B$3:$B$4341,"&lt;&gt;Off-street")&gt;0,1,0)</f>
        <v>0</v>
      </c>
      <c r="H920">
        <f>IF(COUNTIFS('United Data'!$A$3:$A$4341,H$1,'United Data'!$C$3:$C$4341,$A920,'United Data'!$B$3:$B$4341,"&lt;&gt;Off-street")&gt;0,1,0)</f>
        <v>0</v>
      </c>
      <c r="I920">
        <f>IF(COUNTIFS('United Data'!$A$3:$A$4341,I$1,'United Data'!$C$3:$C$4341,$A920,'United Data'!$B$3:$B$4341,"&lt;&gt;Off-street")&gt;0,1,0)</f>
        <v>0</v>
      </c>
      <c r="J920">
        <f>IF(COUNTIFS('United Data'!$A$3:$A$4341,J$1,'United Data'!$C$3:$C$4341,$A920,'United Data'!$B$3:$B$4341,"&lt;&gt;Off-street")&gt;0,1,0)</f>
        <v>0</v>
      </c>
      <c r="K920">
        <f>IF(COUNTIFS('United Data'!$A$3:$A$4341,K$1,'United Data'!$C$3:$C$4341,$A920,'United Data'!$B$3:$B$4341,"&lt;&gt;Off-street")&gt;0,1,0)</f>
        <v>0</v>
      </c>
      <c r="L920">
        <f>IF(COUNTIFS('United Data'!$A$3:$A$4341,L$1,'United Data'!$C$3:$C$4341,$A920,'United Data'!$B$3:$B$4341,"&lt;&gt;Off-street")&gt;0,1,0)</f>
        <v>1</v>
      </c>
      <c r="M920">
        <f>IF(COUNTIFS('United Data'!$A$3:$A$4341,M$1,'United Data'!$C$3:$C$4341,$A920,'United Data'!$B$3:$B$4341,"&lt;&gt;Off-street")&gt;0,1,0)</f>
        <v>0</v>
      </c>
      <c r="N920">
        <f>IF(COUNTIFS('United Data'!$A$3:$A$4341,N$1,'United Data'!$C$3:$C$4341,$A920,'United Data'!$B$3:$B$4341,"&lt;&gt;Off-street")&gt;0,1,0)</f>
        <v>0</v>
      </c>
      <c r="O920">
        <f>IF(COUNTIFS('United Data'!$A$3:$A$4341,O$1,'United Data'!$C$3:$C$4341,$A920,'United Data'!$B$3:$B$4341,"&lt;&gt;Off-street")&gt;0,1,0)</f>
        <v>0</v>
      </c>
      <c r="P920">
        <f>IF(COUNTIFS('United Data'!$A$3:$A$4341,P$1,'United Data'!$C$3:$C$4341,$A920,'United Data'!$B$3:$B$4341,"&lt;&gt;Off-street")&gt;0,1,0)</f>
        <v>0</v>
      </c>
      <c r="Q920">
        <f>IF(COUNTIFS('United Data'!$A$3:$A$4341,Q$1,'United Data'!$C$3:$C$4341,$A920,'United Data'!$B$3:$B$4341,"&lt;&gt;Off-street")&gt;0,1,0)</f>
        <v>0</v>
      </c>
      <c r="R920">
        <f>IF(COUNTIFS('United Data'!$A$3:$A$4341,R$1,'United Data'!$C$3:$C$4341,$A920,'United Data'!$B$3:$B$4341,"&lt;&gt;Off-street")&gt;0,1,0)</f>
        <v>0</v>
      </c>
      <c r="S920">
        <f t="shared" si="28"/>
        <v>1</v>
      </c>
      <c r="T920">
        <f t="shared" si="29"/>
        <v>1</v>
      </c>
    </row>
    <row r="921" spans="1:20" x14ac:dyDescent="0.2">
      <c r="A921" t="s">
        <v>956</v>
      </c>
      <c r="B921">
        <f>IF(COUNTIFS('United Data'!$A$3:$A$4341,B$1,'United Data'!$C$3:$C$4341,$A921,'United Data'!$B$3:$B$4341,"&lt;&gt;Off-street")&gt;0,1,0)</f>
        <v>0</v>
      </c>
      <c r="C921">
        <f>IF(COUNTIFS('United Data'!$A$3:$A$4341,C$1,'United Data'!$C$3:$C$4341,$A921,'United Data'!$B$3:$B$4341,"&lt;&gt;Off-street")&gt;0,1,0)</f>
        <v>0</v>
      </c>
      <c r="D921">
        <f>IF(COUNTIFS('United Data'!$A$3:$A$4341,D$1,'United Data'!$C$3:$C$4341,$A921,'United Data'!$B$3:$B$4341,"&lt;&gt;Off-street")&gt;0,1,0)</f>
        <v>0</v>
      </c>
      <c r="E921">
        <f>IF(COUNTIFS('United Data'!$A$3:$A$4341,E$1,'United Data'!$C$3:$C$4341,$A921,'United Data'!$B$3:$B$4341,"&lt;&gt;Off-street")&gt;0,1,0)</f>
        <v>1</v>
      </c>
      <c r="F921">
        <f>IF(COUNTIFS('United Data'!$A$3:$A$4341,F$1,'United Data'!$C$3:$C$4341,$A921,'United Data'!$B$3:$B$4341,"&lt;&gt;Off-street")&gt;0,1,0)</f>
        <v>0</v>
      </c>
      <c r="G921">
        <f>IF(COUNTIFS('United Data'!$A$3:$A$4341,G$1,'United Data'!$C$3:$C$4341,$A921,'United Data'!$B$3:$B$4341,"&lt;&gt;Off-street")&gt;0,1,0)</f>
        <v>0</v>
      </c>
      <c r="H921">
        <f>IF(COUNTIFS('United Data'!$A$3:$A$4341,H$1,'United Data'!$C$3:$C$4341,$A921,'United Data'!$B$3:$B$4341,"&lt;&gt;Off-street")&gt;0,1,0)</f>
        <v>1</v>
      </c>
      <c r="I921">
        <f>IF(COUNTIFS('United Data'!$A$3:$A$4341,I$1,'United Data'!$C$3:$C$4341,$A921,'United Data'!$B$3:$B$4341,"&lt;&gt;Off-street")&gt;0,1,0)</f>
        <v>0</v>
      </c>
      <c r="J921">
        <f>IF(COUNTIFS('United Data'!$A$3:$A$4341,J$1,'United Data'!$C$3:$C$4341,$A921,'United Data'!$B$3:$B$4341,"&lt;&gt;Off-street")&gt;0,1,0)</f>
        <v>0</v>
      </c>
      <c r="K921">
        <f>IF(COUNTIFS('United Data'!$A$3:$A$4341,K$1,'United Data'!$C$3:$C$4341,$A921,'United Data'!$B$3:$B$4341,"&lt;&gt;Off-street")&gt;0,1,0)</f>
        <v>0</v>
      </c>
      <c r="L921">
        <f>IF(COUNTIFS('United Data'!$A$3:$A$4341,L$1,'United Data'!$C$3:$C$4341,$A921,'United Data'!$B$3:$B$4341,"&lt;&gt;Off-street")&gt;0,1,0)</f>
        <v>1</v>
      </c>
      <c r="M921">
        <f>IF(COUNTIFS('United Data'!$A$3:$A$4341,M$1,'United Data'!$C$3:$C$4341,$A921,'United Data'!$B$3:$B$4341,"&lt;&gt;Off-street")&gt;0,1,0)</f>
        <v>0</v>
      </c>
      <c r="N921">
        <f>IF(COUNTIFS('United Data'!$A$3:$A$4341,N$1,'United Data'!$C$3:$C$4341,$A921,'United Data'!$B$3:$B$4341,"&lt;&gt;Off-street")&gt;0,1,0)</f>
        <v>0</v>
      </c>
      <c r="O921">
        <f>IF(COUNTIFS('United Data'!$A$3:$A$4341,O$1,'United Data'!$C$3:$C$4341,$A921,'United Data'!$B$3:$B$4341,"&lt;&gt;Off-street")&gt;0,1,0)</f>
        <v>0</v>
      </c>
      <c r="P921">
        <f>IF(COUNTIFS('United Data'!$A$3:$A$4341,P$1,'United Data'!$C$3:$C$4341,$A921,'United Data'!$B$3:$B$4341,"&lt;&gt;Off-street")&gt;0,1,0)</f>
        <v>0</v>
      </c>
      <c r="Q921">
        <f>IF(COUNTIFS('United Data'!$A$3:$A$4341,Q$1,'United Data'!$C$3:$C$4341,$A921,'United Data'!$B$3:$B$4341,"&lt;&gt;Off-street")&gt;0,1,0)</f>
        <v>0</v>
      </c>
      <c r="R921">
        <f>IF(COUNTIFS('United Data'!$A$3:$A$4341,R$1,'United Data'!$C$3:$C$4341,$A921,'United Data'!$B$3:$B$4341,"&lt;&gt;Off-street")&gt;0,1,0)</f>
        <v>0</v>
      </c>
      <c r="S921">
        <f t="shared" si="28"/>
        <v>3</v>
      </c>
      <c r="T921">
        <f t="shared" si="29"/>
        <v>3</v>
      </c>
    </row>
    <row r="922" spans="1:20" x14ac:dyDescent="0.2">
      <c r="A922" t="s">
        <v>957</v>
      </c>
      <c r="B922">
        <f>IF(COUNTIFS('United Data'!$A$3:$A$4341,B$1,'United Data'!$C$3:$C$4341,$A922,'United Data'!$B$3:$B$4341,"&lt;&gt;Off-street")&gt;0,1,0)</f>
        <v>0</v>
      </c>
      <c r="C922">
        <f>IF(COUNTIFS('United Data'!$A$3:$A$4341,C$1,'United Data'!$C$3:$C$4341,$A922,'United Data'!$B$3:$B$4341,"&lt;&gt;Off-street")&gt;0,1,0)</f>
        <v>0</v>
      </c>
      <c r="D922">
        <f>IF(COUNTIFS('United Data'!$A$3:$A$4341,D$1,'United Data'!$C$3:$C$4341,$A922,'United Data'!$B$3:$B$4341,"&lt;&gt;Off-street")&gt;0,1,0)</f>
        <v>0</v>
      </c>
      <c r="E922">
        <f>IF(COUNTIFS('United Data'!$A$3:$A$4341,E$1,'United Data'!$C$3:$C$4341,$A922,'United Data'!$B$3:$B$4341,"&lt;&gt;Off-street")&gt;0,1,0)</f>
        <v>0</v>
      </c>
      <c r="F922">
        <f>IF(COUNTIFS('United Data'!$A$3:$A$4341,F$1,'United Data'!$C$3:$C$4341,$A922,'United Data'!$B$3:$B$4341,"&lt;&gt;Off-street")&gt;0,1,0)</f>
        <v>0</v>
      </c>
      <c r="G922">
        <f>IF(COUNTIFS('United Data'!$A$3:$A$4341,G$1,'United Data'!$C$3:$C$4341,$A922,'United Data'!$B$3:$B$4341,"&lt;&gt;Off-street")&gt;0,1,0)</f>
        <v>0</v>
      </c>
      <c r="H922">
        <f>IF(COUNTIFS('United Data'!$A$3:$A$4341,H$1,'United Data'!$C$3:$C$4341,$A922,'United Data'!$B$3:$B$4341,"&lt;&gt;Off-street")&gt;0,1,0)</f>
        <v>0</v>
      </c>
      <c r="I922">
        <f>IF(COUNTIFS('United Data'!$A$3:$A$4341,I$1,'United Data'!$C$3:$C$4341,$A922,'United Data'!$B$3:$B$4341,"&lt;&gt;Off-street")&gt;0,1,0)</f>
        <v>0</v>
      </c>
      <c r="J922">
        <f>IF(COUNTIFS('United Data'!$A$3:$A$4341,J$1,'United Data'!$C$3:$C$4341,$A922,'United Data'!$B$3:$B$4341,"&lt;&gt;Off-street")&gt;0,1,0)</f>
        <v>0</v>
      </c>
      <c r="K922">
        <f>IF(COUNTIFS('United Data'!$A$3:$A$4341,K$1,'United Data'!$C$3:$C$4341,$A922,'United Data'!$B$3:$B$4341,"&lt;&gt;Off-street")&gt;0,1,0)</f>
        <v>0</v>
      </c>
      <c r="L922">
        <f>IF(COUNTIFS('United Data'!$A$3:$A$4341,L$1,'United Data'!$C$3:$C$4341,$A922,'United Data'!$B$3:$B$4341,"&lt;&gt;Off-street")&gt;0,1,0)</f>
        <v>1</v>
      </c>
      <c r="M922">
        <f>IF(COUNTIFS('United Data'!$A$3:$A$4341,M$1,'United Data'!$C$3:$C$4341,$A922,'United Data'!$B$3:$B$4341,"&lt;&gt;Off-street")&gt;0,1,0)</f>
        <v>0</v>
      </c>
      <c r="N922">
        <f>IF(COUNTIFS('United Data'!$A$3:$A$4341,N$1,'United Data'!$C$3:$C$4341,$A922,'United Data'!$B$3:$B$4341,"&lt;&gt;Off-street")&gt;0,1,0)</f>
        <v>0</v>
      </c>
      <c r="O922">
        <f>IF(COUNTIFS('United Data'!$A$3:$A$4341,O$1,'United Data'!$C$3:$C$4341,$A922,'United Data'!$B$3:$B$4341,"&lt;&gt;Off-street")&gt;0,1,0)</f>
        <v>0</v>
      </c>
      <c r="P922">
        <f>IF(COUNTIFS('United Data'!$A$3:$A$4341,P$1,'United Data'!$C$3:$C$4341,$A922,'United Data'!$B$3:$B$4341,"&lt;&gt;Off-street")&gt;0,1,0)</f>
        <v>0</v>
      </c>
      <c r="Q922">
        <f>IF(COUNTIFS('United Data'!$A$3:$A$4341,Q$1,'United Data'!$C$3:$C$4341,$A922,'United Data'!$B$3:$B$4341,"&lt;&gt;Off-street")&gt;0,1,0)</f>
        <v>0</v>
      </c>
      <c r="R922">
        <f>IF(COUNTIFS('United Data'!$A$3:$A$4341,R$1,'United Data'!$C$3:$C$4341,$A922,'United Data'!$B$3:$B$4341,"&lt;&gt;Off-street")&gt;0,1,0)</f>
        <v>0</v>
      </c>
      <c r="S922">
        <f t="shared" si="28"/>
        <v>1</v>
      </c>
      <c r="T922">
        <f t="shared" si="29"/>
        <v>1</v>
      </c>
    </row>
    <row r="923" spans="1:20" x14ac:dyDescent="0.2">
      <c r="A923" t="s">
        <v>958</v>
      </c>
      <c r="B923">
        <f>IF(COUNTIFS('United Data'!$A$3:$A$4341,B$1,'United Data'!$C$3:$C$4341,$A923,'United Data'!$B$3:$B$4341,"&lt;&gt;Off-street")&gt;0,1,0)</f>
        <v>0</v>
      </c>
      <c r="C923">
        <f>IF(COUNTIFS('United Data'!$A$3:$A$4341,C$1,'United Data'!$C$3:$C$4341,$A923,'United Data'!$B$3:$B$4341,"&lt;&gt;Off-street")&gt;0,1,0)</f>
        <v>0</v>
      </c>
      <c r="D923">
        <f>IF(COUNTIFS('United Data'!$A$3:$A$4341,D$1,'United Data'!$C$3:$C$4341,$A923,'United Data'!$B$3:$B$4341,"&lt;&gt;Off-street")&gt;0,1,0)</f>
        <v>0</v>
      </c>
      <c r="E923">
        <f>IF(COUNTIFS('United Data'!$A$3:$A$4341,E$1,'United Data'!$C$3:$C$4341,$A923,'United Data'!$B$3:$B$4341,"&lt;&gt;Off-street")&gt;0,1,0)</f>
        <v>0</v>
      </c>
      <c r="F923">
        <f>IF(COUNTIFS('United Data'!$A$3:$A$4341,F$1,'United Data'!$C$3:$C$4341,$A923,'United Data'!$B$3:$B$4341,"&lt;&gt;Off-street")&gt;0,1,0)</f>
        <v>0</v>
      </c>
      <c r="G923">
        <f>IF(COUNTIFS('United Data'!$A$3:$A$4341,G$1,'United Data'!$C$3:$C$4341,$A923,'United Data'!$B$3:$B$4341,"&lt;&gt;Off-street")&gt;0,1,0)</f>
        <v>0</v>
      </c>
      <c r="H923">
        <f>IF(COUNTIFS('United Data'!$A$3:$A$4341,H$1,'United Data'!$C$3:$C$4341,$A923,'United Data'!$B$3:$B$4341,"&lt;&gt;Off-street")&gt;0,1,0)</f>
        <v>0</v>
      </c>
      <c r="I923">
        <f>IF(COUNTIFS('United Data'!$A$3:$A$4341,I$1,'United Data'!$C$3:$C$4341,$A923,'United Data'!$B$3:$B$4341,"&lt;&gt;Off-street")&gt;0,1,0)</f>
        <v>0</v>
      </c>
      <c r="J923">
        <f>IF(COUNTIFS('United Data'!$A$3:$A$4341,J$1,'United Data'!$C$3:$C$4341,$A923,'United Data'!$B$3:$B$4341,"&lt;&gt;Off-street")&gt;0,1,0)</f>
        <v>0</v>
      </c>
      <c r="K923">
        <f>IF(COUNTIFS('United Data'!$A$3:$A$4341,K$1,'United Data'!$C$3:$C$4341,$A923,'United Data'!$B$3:$B$4341,"&lt;&gt;Off-street")&gt;0,1,0)</f>
        <v>0</v>
      </c>
      <c r="L923">
        <f>IF(COUNTIFS('United Data'!$A$3:$A$4341,L$1,'United Data'!$C$3:$C$4341,$A923,'United Data'!$B$3:$B$4341,"&lt;&gt;Off-street")&gt;0,1,0)</f>
        <v>1</v>
      </c>
      <c r="M923">
        <f>IF(COUNTIFS('United Data'!$A$3:$A$4341,M$1,'United Data'!$C$3:$C$4341,$A923,'United Data'!$B$3:$B$4341,"&lt;&gt;Off-street")&gt;0,1,0)</f>
        <v>0</v>
      </c>
      <c r="N923">
        <f>IF(COUNTIFS('United Data'!$A$3:$A$4341,N$1,'United Data'!$C$3:$C$4341,$A923,'United Data'!$B$3:$B$4341,"&lt;&gt;Off-street")&gt;0,1,0)</f>
        <v>0</v>
      </c>
      <c r="O923">
        <f>IF(COUNTIFS('United Data'!$A$3:$A$4341,O$1,'United Data'!$C$3:$C$4341,$A923,'United Data'!$B$3:$B$4341,"&lt;&gt;Off-street")&gt;0,1,0)</f>
        <v>0</v>
      </c>
      <c r="P923">
        <f>IF(COUNTIFS('United Data'!$A$3:$A$4341,P$1,'United Data'!$C$3:$C$4341,$A923,'United Data'!$B$3:$B$4341,"&lt;&gt;Off-street")&gt;0,1,0)</f>
        <v>0</v>
      </c>
      <c r="Q923">
        <f>IF(COUNTIFS('United Data'!$A$3:$A$4341,Q$1,'United Data'!$C$3:$C$4341,$A923,'United Data'!$B$3:$B$4341,"&lt;&gt;Off-street")&gt;0,1,0)</f>
        <v>0</v>
      </c>
      <c r="R923">
        <f>IF(COUNTIFS('United Data'!$A$3:$A$4341,R$1,'United Data'!$C$3:$C$4341,$A923,'United Data'!$B$3:$B$4341,"&lt;&gt;Off-street")&gt;0,1,0)</f>
        <v>0</v>
      </c>
      <c r="S923">
        <f t="shared" si="28"/>
        <v>1</v>
      </c>
      <c r="T923">
        <f t="shared" si="29"/>
        <v>1</v>
      </c>
    </row>
    <row r="924" spans="1:20" x14ac:dyDescent="0.2">
      <c r="A924" t="s">
        <v>959</v>
      </c>
      <c r="B924">
        <f>IF(COUNTIFS('United Data'!$A$3:$A$4341,B$1,'United Data'!$C$3:$C$4341,$A924,'United Data'!$B$3:$B$4341,"&lt;&gt;Off-street")&gt;0,1,0)</f>
        <v>0</v>
      </c>
      <c r="C924">
        <f>IF(COUNTIFS('United Data'!$A$3:$A$4341,C$1,'United Data'!$C$3:$C$4341,$A924,'United Data'!$B$3:$B$4341,"&lt;&gt;Off-street")&gt;0,1,0)</f>
        <v>0</v>
      </c>
      <c r="D924">
        <f>IF(COUNTIFS('United Data'!$A$3:$A$4341,D$1,'United Data'!$C$3:$C$4341,$A924,'United Data'!$B$3:$B$4341,"&lt;&gt;Off-street")&gt;0,1,0)</f>
        <v>0</v>
      </c>
      <c r="E924">
        <f>IF(COUNTIFS('United Data'!$A$3:$A$4341,E$1,'United Data'!$C$3:$C$4341,$A924,'United Data'!$B$3:$B$4341,"&lt;&gt;Off-street")&gt;0,1,0)</f>
        <v>0</v>
      </c>
      <c r="F924">
        <f>IF(COUNTIFS('United Data'!$A$3:$A$4341,F$1,'United Data'!$C$3:$C$4341,$A924,'United Data'!$B$3:$B$4341,"&lt;&gt;Off-street")&gt;0,1,0)</f>
        <v>0</v>
      </c>
      <c r="G924">
        <f>IF(COUNTIFS('United Data'!$A$3:$A$4341,G$1,'United Data'!$C$3:$C$4341,$A924,'United Data'!$B$3:$B$4341,"&lt;&gt;Off-street")&gt;0,1,0)</f>
        <v>0</v>
      </c>
      <c r="H924">
        <f>IF(COUNTIFS('United Data'!$A$3:$A$4341,H$1,'United Data'!$C$3:$C$4341,$A924,'United Data'!$B$3:$B$4341,"&lt;&gt;Off-street")&gt;0,1,0)</f>
        <v>0</v>
      </c>
      <c r="I924">
        <f>IF(COUNTIFS('United Data'!$A$3:$A$4341,I$1,'United Data'!$C$3:$C$4341,$A924,'United Data'!$B$3:$B$4341,"&lt;&gt;Off-street")&gt;0,1,0)</f>
        <v>0</v>
      </c>
      <c r="J924">
        <f>IF(COUNTIFS('United Data'!$A$3:$A$4341,J$1,'United Data'!$C$3:$C$4341,$A924,'United Data'!$B$3:$B$4341,"&lt;&gt;Off-street")&gt;0,1,0)</f>
        <v>0</v>
      </c>
      <c r="K924">
        <f>IF(COUNTIFS('United Data'!$A$3:$A$4341,K$1,'United Data'!$C$3:$C$4341,$A924,'United Data'!$B$3:$B$4341,"&lt;&gt;Off-street")&gt;0,1,0)</f>
        <v>0</v>
      </c>
      <c r="L924">
        <f>IF(COUNTIFS('United Data'!$A$3:$A$4341,L$1,'United Data'!$C$3:$C$4341,$A924,'United Data'!$B$3:$B$4341,"&lt;&gt;Off-street")&gt;0,1,0)</f>
        <v>1</v>
      </c>
      <c r="M924">
        <f>IF(COUNTIFS('United Data'!$A$3:$A$4341,M$1,'United Data'!$C$3:$C$4341,$A924,'United Data'!$B$3:$B$4341,"&lt;&gt;Off-street")&gt;0,1,0)</f>
        <v>0</v>
      </c>
      <c r="N924">
        <f>IF(COUNTIFS('United Data'!$A$3:$A$4341,N$1,'United Data'!$C$3:$C$4341,$A924,'United Data'!$B$3:$B$4341,"&lt;&gt;Off-street")&gt;0,1,0)</f>
        <v>0</v>
      </c>
      <c r="O924">
        <f>IF(COUNTIFS('United Data'!$A$3:$A$4341,O$1,'United Data'!$C$3:$C$4341,$A924,'United Data'!$B$3:$B$4341,"&lt;&gt;Off-street")&gt;0,1,0)</f>
        <v>0</v>
      </c>
      <c r="P924">
        <f>IF(COUNTIFS('United Data'!$A$3:$A$4341,P$1,'United Data'!$C$3:$C$4341,$A924,'United Data'!$B$3:$B$4341,"&lt;&gt;Off-street")&gt;0,1,0)</f>
        <v>0</v>
      </c>
      <c r="Q924">
        <f>IF(COUNTIFS('United Data'!$A$3:$A$4341,Q$1,'United Data'!$C$3:$C$4341,$A924,'United Data'!$B$3:$B$4341,"&lt;&gt;Off-street")&gt;0,1,0)</f>
        <v>0</v>
      </c>
      <c r="R924">
        <f>IF(COUNTIFS('United Data'!$A$3:$A$4341,R$1,'United Data'!$C$3:$C$4341,$A924,'United Data'!$B$3:$B$4341,"&lt;&gt;Off-street")&gt;0,1,0)</f>
        <v>0</v>
      </c>
      <c r="S924">
        <f t="shared" si="28"/>
        <v>1</v>
      </c>
      <c r="T924">
        <f t="shared" si="29"/>
        <v>1</v>
      </c>
    </row>
    <row r="925" spans="1:20" x14ac:dyDescent="0.2">
      <c r="A925" t="s">
        <v>960</v>
      </c>
      <c r="B925">
        <f>IF(COUNTIFS('United Data'!$A$3:$A$4341,B$1,'United Data'!$C$3:$C$4341,$A925,'United Data'!$B$3:$B$4341,"&lt;&gt;Off-street")&gt;0,1,0)</f>
        <v>0</v>
      </c>
      <c r="C925">
        <f>IF(COUNTIFS('United Data'!$A$3:$A$4341,C$1,'United Data'!$C$3:$C$4341,$A925,'United Data'!$B$3:$B$4341,"&lt;&gt;Off-street")&gt;0,1,0)</f>
        <v>0</v>
      </c>
      <c r="D925">
        <f>IF(COUNTIFS('United Data'!$A$3:$A$4341,D$1,'United Data'!$C$3:$C$4341,$A925,'United Data'!$B$3:$B$4341,"&lt;&gt;Off-street")&gt;0,1,0)</f>
        <v>0</v>
      </c>
      <c r="E925">
        <f>IF(COUNTIFS('United Data'!$A$3:$A$4341,E$1,'United Data'!$C$3:$C$4341,$A925,'United Data'!$B$3:$B$4341,"&lt;&gt;Off-street")&gt;0,1,0)</f>
        <v>0</v>
      </c>
      <c r="F925">
        <f>IF(COUNTIFS('United Data'!$A$3:$A$4341,F$1,'United Data'!$C$3:$C$4341,$A925,'United Data'!$B$3:$B$4341,"&lt;&gt;Off-street")&gt;0,1,0)</f>
        <v>0</v>
      </c>
      <c r="G925">
        <f>IF(COUNTIFS('United Data'!$A$3:$A$4341,G$1,'United Data'!$C$3:$C$4341,$A925,'United Data'!$B$3:$B$4341,"&lt;&gt;Off-street")&gt;0,1,0)</f>
        <v>0</v>
      </c>
      <c r="H925">
        <f>IF(COUNTIFS('United Data'!$A$3:$A$4341,H$1,'United Data'!$C$3:$C$4341,$A925,'United Data'!$B$3:$B$4341,"&lt;&gt;Off-street")&gt;0,1,0)</f>
        <v>0</v>
      </c>
      <c r="I925">
        <f>IF(COUNTIFS('United Data'!$A$3:$A$4341,I$1,'United Data'!$C$3:$C$4341,$A925,'United Data'!$B$3:$B$4341,"&lt;&gt;Off-street")&gt;0,1,0)</f>
        <v>0</v>
      </c>
      <c r="J925">
        <f>IF(COUNTIFS('United Data'!$A$3:$A$4341,J$1,'United Data'!$C$3:$C$4341,$A925,'United Data'!$B$3:$B$4341,"&lt;&gt;Off-street")&gt;0,1,0)</f>
        <v>0</v>
      </c>
      <c r="K925">
        <f>IF(COUNTIFS('United Data'!$A$3:$A$4341,K$1,'United Data'!$C$3:$C$4341,$A925,'United Data'!$B$3:$B$4341,"&lt;&gt;Off-street")&gt;0,1,0)</f>
        <v>0</v>
      </c>
      <c r="L925">
        <f>IF(COUNTIFS('United Data'!$A$3:$A$4341,L$1,'United Data'!$C$3:$C$4341,$A925,'United Data'!$B$3:$B$4341,"&lt;&gt;Off-street")&gt;0,1,0)</f>
        <v>1</v>
      </c>
      <c r="M925">
        <f>IF(COUNTIFS('United Data'!$A$3:$A$4341,M$1,'United Data'!$C$3:$C$4341,$A925,'United Data'!$B$3:$B$4341,"&lt;&gt;Off-street")&gt;0,1,0)</f>
        <v>0</v>
      </c>
      <c r="N925">
        <f>IF(COUNTIFS('United Data'!$A$3:$A$4341,N$1,'United Data'!$C$3:$C$4341,$A925,'United Data'!$B$3:$B$4341,"&lt;&gt;Off-street")&gt;0,1,0)</f>
        <v>0</v>
      </c>
      <c r="O925">
        <f>IF(COUNTIFS('United Data'!$A$3:$A$4341,O$1,'United Data'!$C$3:$C$4341,$A925,'United Data'!$B$3:$B$4341,"&lt;&gt;Off-street")&gt;0,1,0)</f>
        <v>0</v>
      </c>
      <c r="P925">
        <f>IF(COUNTIFS('United Data'!$A$3:$A$4341,P$1,'United Data'!$C$3:$C$4341,$A925,'United Data'!$B$3:$B$4341,"&lt;&gt;Off-street")&gt;0,1,0)</f>
        <v>0</v>
      </c>
      <c r="Q925">
        <f>IF(COUNTIFS('United Data'!$A$3:$A$4341,Q$1,'United Data'!$C$3:$C$4341,$A925,'United Data'!$B$3:$B$4341,"&lt;&gt;Off-street")&gt;0,1,0)</f>
        <v>0</v>
      </c>
      <c r="R925">
        <f>IF(COUNTIFS('United Data'!$A$3:$A$4341,R$1,'United Data'!$C$3:$C$4341,$A925,'United Data'!$B$3:$B$4341,"&lt;&gt;Off-street")&gt;0,1,0)</f>
        <v>0</v>
      </c>
      <c r="S925">
        <f t="shared" si="28"/>
        <v>1</v>
      </c>
      <c r="T925">
        <f t="shared" si="29"/>
        <v>1</v>
      </c>
    </row>
    <row r="926" spans="1:20" x14ac:dyDescent="0.2">
      <c r="A926" t="s">
        <v>961</v>
      </c>
      <c r="B926">
        <f>IF(COUNTIFS('United Data'!$A$3:$A$4341,B$1,'United Data'!$C$3:$C$4341,$A926,'United Data'!$B$3:$B$4341,"&lt;&gt;Off-street")&gt;0,1,0)</f>
        <v>0</v>
      </c>
      <c r="C926">
        <f>IF(COUNTIFS('United Data'!$A$3:$A$4341,C$1,'United Data'!$C$3:$C$4341,$A926,'United Data'!$B$3:$B$4341,"&lt;&gt;Off-street")&gt;0,1,0)</f>
        <v>0</v>
      </c>
      <c r="D926">
        <f>IF(COUNTIFS('United Data'!$A$3:$A$4341,D$1,'United Data'!$C$3:$C$4341,$A926,'United Data'!$B$3:$B$4341,"&lt;&gt;Off-street")&gt;0,1,0)</f>
        <v>0</v>
      </c>
      <c r="E926">
        <f>IF(COUNTIFS('United Data'!$A$3:$A$4341,E$1,'United Data'!$C$3:$C$4341,$A926,'United Data'!$B$3:$B$4341,"&lt;&gt;Off-street")&gt;0,1,0)</f>
        <v>0</v>
      </c>
      <c r="F926">
        <f>IF(COUNTIFS('United Data'!$A$3:$A$4341,F$1,'United Data'!$C$3:$C$4341,$A926,'United Data'!$B$3:$B$4341,"&lt;&gt;Off-street")&gt;0,1,0)</f>
        <v>0</v>
      </c>
      <c r="G926">
        <f>IF(COUNTIFS('United Data'!$A$3:$A$4341,G$1,'United Data'!$C$3:$C$4341,$A926,'United Data'!$B$3:$B$4341,"&lt;&gt;Off-street")&gt;0,1,0)</f>
        <v>0</v>
      </c>
      <c r="H926">
        <f>IF(COUNTIFS('United Data'!$A$3:$A$4341,H$1,'United Data'!$C$3:$C$4341,$A926,'United Data'!$B$3:$B$4341,"&lt;&gt;Off-street")&gt;0,1,0)</f>
        <v>0</v>
      </c>
      <c r="I926">
        <f>IF(COUNTIFS('United Data'!$A$3:$A$4341,I$1,'United Data'!$C$3:$C$4341,$A926,'United Data'!$B$3:$B$4341,"&lt;&gt;Off-street")&gt;0,1,0)</f>
        <v>0</v>
      </c>
      <c r="J926">
        <f>IF(COUNTIFS('United Data'!$A$3:$A$4341,J$1,'United Data'!$C$3:$C$4341,$A926,'United Data'!$B$3:$B$4341,"&lt;&gt;Off-street")&gt;0,1,0)</f>
        <v>0</v>
      </c>
      <c r="K926">
        <f>IF(COUNTIFS('United Data'!$A$3:$A$4341,K$1,'United Data'!$C$3:$C$4341,$A926,'United Data'!$B$3:$B$4341,"&lt;&gt;Off-street")&gt;0,1,0)</f>
        <v>0</v>
      </c>
      <c r="L926">
        <f>IF(COUNTIFS('United Data'!$A$3:$A$4341,L$1,'United Data'!$C$3:$C$4341,$A926,'United Data'!$B$3:$B$4341,"&lt;&gt;Off-street")&gt;0,1,0)</f>
        <v>1</v>
      </c>
      <c r="M926">
        <f>IF(COUNTIFS('United Data'!$A$3:$A$4341,M$1,'United Data'!$C$3:$C$4341,$A926,'United Data'!$B$3:$B$4341,"&lt;&gt;Off-street")&gt;0,1,0)</f>
        <v>1</v>
      </c>
      <c r="N926">
        <f>IF(COUNTIFS('United Data'!$A$3:$A$4341,N$1,'United Data'!$C$3:$C$4341,$A926,'United Data'!$B$3:$B$4341,"&lt;&gt;Off-street")&gt;0,1,0)</f>
        <v>0</v>
      </c>
      <c r="O926">
        <f>IF(COUNTIFS('United Data'!$A$3:$A$4341,O$1,'United Data'!$C$3:$C$4341,$A926,'United Data'!$B$3:$B$4341,"&lt;&gt;Off-street")&gt;0,1,0)</f>
        <v>0</v>
      </c>
      <c r="P926">
        <f>IF(COUNTIFS('United Data'!$A$3:$A$4341,P$1,'United Data'!$C$3:$C$4341,$A926,'United Data'!$B$3:$B$4341,"&lt;&gt;Off-street")&gt;0,1,0)</f>
        <v>1</v>
      </c>
      <c r="Q926">
        <f>IF(COUNTIFS('United Data'!$A$3:$A$4341,Q$1,'United Data'!$C$3:$C$4341,$A926,'United Data'!$B$3:$B$4341,"&lt;&gt;Off-street")&gt;0,1,0)</f>
        <v>1</v>
      </c>
      <c r="R926">
        <f>IF(COUNTIFS('United Data'!$A$3:$A$4341,R$1,'United Data'!$C$3:$C$4341,$A926,'United Data'!$B$3:$B$4341,"&lt;&gt;Off-street")&gt;0,1,0)</f>
        <v>0</v>
      </c>
      <c r="S926">
        <f t="shared" si="28"/>
        <v>4</v>
      </c>
      <c r="T926">
        <f t="shared" si="29"/>
        <v>2</v>
      </c>
    </row>
    <row r="927" spans="1:20" x14ac:dyDescent="0.2">
      <c r="A927" t="s">
        <v>962</v>
      </c>
      <c r="B927">
        <f>IF(COUNTIFS('United Data'!$A$3:$A$4341,B$1,'United Data'!$C$3:$C$4341,$A927,'United Data'!$B$3:$B$4341,"&lt;&gt;Off-street")&gt;0,1,0)</f>
        <v>0</v>
      </c>
      <c r="C927">
        <f>IF(COUNTIFS('United Data'!$A$3:$A$4341,C$1,'United Data'!$C$3:$C$4341,$A927,'United Data'!$B$3:$B$4341,"&lt;&gt;Off-street")&gt;0,1,0)</f>
        <v>0</v>
      </c>
      <c r="D927">
        <f>IF(COUNTIFS('United Data'!$A$3:$A$4341,D$1,'United Data'!$C$3:$C$4341,$A927,'United Data'!$B$3:$B$4341,"&lt;&gt;Off-street")&gt;0,1,0)</f>
        <v>0</v>
      </c>
      <c r="E927">
        <f>IF(COUNTIFS('United Data'!$A$3:$A$4341,E$1,'United Data'!$C$3:$C$4341,$A927,'United Data'!$B$3:$B$4341,"&lt;&gt;Off-street")&gt;0,1,0)</f>
        <v>1</v>
      </c>
      <c r="F927">
        <f>IF(COUNTIFS('United Data'!$A$3:$A$4341,F$1,'United Data'!$C$3:$C$4341,$A927,'United Data'!$B$3:$B$4341,"&lt;&gt;Off-street")&gt;0,1,0)</f>
        <v>0</v>
      </c>
      <c r="G927">
        <f>IF(COUNTIFS('United Data'!$A$3:$A$4341,G$1,'United Data'!$C$3:$C$4341,$A927,'United Data'!$B$3:$B$4341,"&lt;&gt;Off-street")&gt;0,1,0)</f>
        <v>0</v>
      </c>
      <c r="H927">
        <f>IF(COUNTIFS('United Data'!$A$3:$A$4341,H$1,'United Data'!$C$3:$C$4341,$A927,'United Data'!$B$3:$B$4341,"&lt;&gt;Off-street")&gt;0,1,0)</f>
        <v>1</v>
      </c>
      <c r="I927">
        <f>IF(COUNTIFS('United Data'!$A$3:$A$4341,I$1,'United Data'!$C$3:$C$4341,$A927,'United Data'!$B$3:$B$4341,"&lt;&gt;Off-street")&gt;0,1,0)</f>
        <v>0</v>
      </c>
      <c r="J927">
        <f>IF(COUNTIFS('United Data'!$A$3:$A$4341,J$1,'United Data'!$C$3:$C$4341,$A927,'United Data'!$B$3:$B$4341,"&lt;&gt;Off-street")&gt;0,1,0)</f>
        <v>0</v>
      </c>
      <c r="K927">
        <f>IF(COUNTIFS('United Data'!$A$3:$A$4341,K$1,'United Data'!$C$3:$C$4341,$A927,'United Data'!$B$3:$B$4341,"&lt;&gt;Off-street")&gt;0,1,0)</f>
        <v>0</v>
      </c>
      <c r="L927">
        <f>IF(COUNTIFS('United Data'!$A$3:$A$4341,L$1,'United Data'!$C$3:$C$4341,$A927,'United Data'!$B$3:$B$4341,"&lt;&gt;Off-street")&gt;0,1,0)</f>
        <v>1</v>
      </c>
      <c r="M927">
        <f>IF(COUNTIFS('United Data'!$A$3:$A$4341,M$1,'United Data'!$C$3:$C$4341,$A927,'United Data'!$B$3:$B$4341,"&lt;&gt;Off-street")&gt;0,1,0)</f>
        <v>0</v>
      </c>
      <c r="N927">
        <f>IF(COUNTIFS('United Data'!$A$3:$A$4341,N$1,'United Data'!$C$3:$C$4341,$A927,'United Data'!$B$3:$B$4341,"&lt;&gt;Off-street")&gt;0,1,0)</f>
        <v>0</v>
      </c>
      <c r="O927">
        <f>IF(COUNTIFS('United Data'!$A$3:$A$4341,O$1,'United Data'!$C$3:$C$4341,$A927,'United Data'!$B$3:$B$4341,"&lt;&gt;Off-street")&gt;0,1,0)</f>
        <v>0</v>
      </c>
      <c r="P927">
        <f>IF(COUNTIFS('United Data'!$A$3:$A$4341,P$1,'United Data'!$C$3:$C$4341,$A927,'United Data'!$B$3:$B$4341,"&lt;&gt;Off-street")&gt;0,1,0)</f>
        <v>0</v>
      </c>
      <c r="Q927">
        <f>IF(COUNTIFS('United Data'!$A$3:$A$4341,Q$1,'United Data'!$C$3:$C$4341,$A927,'United Data'!$B$3:$B$4341,"&lt;&gt;Off-street")&gt;0,1,0)</f>
        <v>0</v>
      </c>
      <c r="R927">
        <f>IF(COUNTIFS('United Data'!$A$3:$A$4341,R$1,'United Data'!$C$3:$C$4341,$A927,'United Data'!$B$3:$B$4341,"&lt;&gt;Off-street")&gt;0,1,0)</f>
        <v>0</v>
      </c>
      <c r="S927">
        <f t="shared" si="28"/>
        <v>3</v>
      </c>
      <c r="T927">
        <f t="shared" si="29"/>
        <v>3</v>
      </c>
    </row>
    <row r="928" spans="1:20" x14ac:dyDescent="0.2">
      <c r="A928" t="s">
        <v>963</v>
      </c>
      <c r="B928">
        <f>IF(COUNTIFS('United Data'!$A$3:$A$4341,B$1,'United Data'!$C$3:$C$4341,$A928,'United Data'!$B$3:$B$4341,"&lt;&gt;Off-street")&gt;0,1,0)</f>
        <v>0</v>
      </c>
      <c r="C928">
        <f>IF(COUNTIFS('United Data'!$A$3:$A$4341,C$1,'United Data'!$C$3:$C$4341,$A928,'United Data'!$B$3:$B$4341,"&lt;&gt;Off-street")&gt;0,1,0)</f>
        <v>0</v>
      </c>
      <c r="D928">
        <f>IF(COUNTIFS('United Data'!$A$3:$A$4341,D$1,'United Data'!$C$3:$C$4341,$A928,'United Data'!$B$3:$B$4341,"&lt;&gt;Off-street")&gt;0,1,0)</f>
        <v>0</v>
      </c>
      <c r="E928">
        <f>IF(COUNTIFS('United Data'!$A$3:$A$4341,E$1,'United Data'!$C$3:$C$4341,$A928,'United Data'!$B$3:$B$4341,"&lt;&gt;Off-street")&gt;0,1,0)</f>
        <v>0</v>
      </c>
      <c r="F928">
        <f>IF(COUNTIFS('United Data'!$A$3:$A$4341,F$1,'United Data'!$C$3:$C$4341,$A928,'United Data'!$B$3:$B$4341,"&lt;&gt;Off-street")&gt;0,1,0)</f>
        <v>0</v>
      </c>
      <c r="G928">
        <f>IF(COUNTIFS('United Data'!$A$3:$A$4341,G$1,'United Data'!$C$3:$C$4341,$A928,'United Data'!$B$3:$B$4341,"&lt;&gt;Off-street")&gt;0,1,0)</f>
        <v>0</v>
      </c>
      <c r="H928">
        <f>IF(COUNTIFS('United Data'!$A$3:$A$4341,H$1,'United Data'!$C$3:$C$4341,$A928,'United Data'!$B$3:$B$4341,"&lt;&gt;Off-street")&gt;0,1,0)</f>
        <v>0</v>
      </c>
      <c r="I928">
        <f>IF(COUNTIFS('United Data'!$A$3:$A$4341,I$1,'United Data'!$C$3:$C$4341,$A928,'United Data'!$B$3:$B$4341,"&lt;&gt;Off-street")&gt;0,1,0)</f>
        <v>0</v>
      </c>
      <c r="J928">
        <f>IF(COUNTIFS('United Data'!$A$3:$A$4341,J$1,'United Data'!$C$3:$C$4341,$A928,'United Data'!$B$3:$B$4341,"&lt;&gt;Off-street")&gt;0,1,0)</f>
        <v>0</v>
      </c>
      <c r="K928">
        <f>IF(COUNTIFS('United Data'!$A$3:$A$4341,K$1,'United Data'!$C$3:$C$4341,$A928,'United Data'!$B$3:$B$4341,"&lt;&gt;Off-street")&gt;0,1,0)</f>
        <v>0</v>
      </c>
      <c r="L928">
        <f>IF(COUNTIFS('United Data'!$A$3:$A$4341,L$1,'United Data'!$C$3:$C$4341,$A928,'United Data'!$B$3:$B$4341,"&lt;&gt;Off-street")&gt;0,1,0)</f>
        <v>1</v>
      </c>
      <c r="M928">
        <f>IF(COUNTIFS('United Data'!$A$3:$A$4341,M$1,'United Data'!$C$3:$C$4341,$A928,'United Data'!$B$3:$B$4341,"&lt;&gt;Off-street")&gt;0,1,0)</f>
        <v>0</v>
      </c>
      <c r="N928">
        <f>IF(COUNTIFS('United Data'!$A$3:$A$4341,N$1,'United Data'!$C$3:$C$4341,$A928,'United Data'!$B$3:$B$4341,"&lt;&gt;Off-street")&gt;0,1,0)</f>
        <v>0</v>
      </c>
      <c r="O928">
        <f>IF(COUNTIFS('United Data'!$A$3:$A$4341,O$1,'United Data'!$C$3:$C$4341,$A928,'United Data'!$B$3:$B$4341,"&lt;&gt;Off-street")&gt;0,1,0)</f>
        <v>0</v>
      </c>
      <c r="P928">
        <f>IF(COUNTIFS('United Data'!$A$3:$A$4341,P$1,'United Data'!$C$3:$C$4341,$A928,'United Data'!$B$3:$B$4341,"&lt;&gt;Off-street")&gt;0,1,0)</f>
        <v>1</v>
      </c>
      <c r="Q928">
        <f>IF(COUNTIFS('United Data'!$A$3:$A$4341,Q$1,'United Data'!$C$3:$C$4341,$A928,'United Data'!$B$3:$B$4341,"&lt;&gt;Off-street")&gt;0,1,0)</f>
        <v>1</v>
      </c>
      <c r="R928">
        <f>IF(COUNTIFS('United Data'!$A$3:$A$4341,R$1,'United Data'!$C$3:$C$4341,$A928,'United Data'!$B$3:$B$4341,"&lt;&gt;Off-street")&gt;0,1,0)</f>
        <v>0</v>
      </c>
      <c r="S928">
        <f t="shared" si="28"/>
        <v>3</v>
      </c>
      <c r="T928">
        <f t="shared" si="29"/>
        <v>2</v>
      </c>
    </row>
    <row r="929" spans="1:20" x14ac:dyDescent="0.2">
      <c r="A929" t="s">
        <v>964</v>
      </c>
      <c r="B929">
        <f>IF(COUNTIFS('United Data'!$A$3:$A$4341,B$1,'United Data'!$C$3:$C$4341,$A929,'United Data'!$B$3:$B$4341,"&lt;&gt;Off-street")&gt;0,1,0)</f>
        <v>0</v>
      </c>
      <c r="C929">
        <f>IF(COUNTIFS('United Data'!$A$3:$A$4341,C$1,'United Data'!$C$3:$C$4341,$A929,'United Data'!$B$3:$B$4341,"&lt;&gt;Off-street")&gt;0,1,0)</f>
        <v>0</v>
      </c>
      <c r="D929">
        <f>IF(COUNTIFS('United Data'!$A$3:$A$4341,D$1,'United Data'!$C$3:$C$4341,$A929,'United Data'!$B$3:$B$4341,"&lt;&gt;Off-street")&gt;0,1,0)</f>
        <v>0</v>
      </c>
      <c r="E929">
        <f>IF(COUNTIFS('United Data'!$A$3:$A$4341,E$1,'United Data'!$C$3:$C$4341,$A929,'United Data'!$B$3:$B$4341,"&lt;&gt;Off-street")&gt;0,1,0)</f>
        <v>0</v>
      </c>
      <c r="F929">
        <f>IF(COUNTIFS('United Data'!$A$3:$A$4341,F$1,'United Data'!$C$3:$C$4341,$A929,'United Data'!$B$3:$B$4341,"&lt;&gt;Off-street")&gt;0,1,0)</f>
        <v>0</v>
      </c>
      <c r="G929">
        <f>IF(COUNTIFS('United Data'!$A$3:$A$4341,G$1,'United Data'!$C$3:$C$4341,$A929,'United Data'!$B$3:$B$4341,"&lt;&gt;Off-street")&gt;0,1,0)</f>
        <v>0</v>
      </c>
      <c r="H929">
        <f>IF(COUNTIFS('United Data'!$A$3:$A$4341,H$1,'United Data'!$C$3:$C$4341,$A929,'United Data'!$B$3:$B$4341,"&lt;&gt;Off-street")&gt;0,1,0)</f>
        <v>0</v>
      </c>
      <c r="I929">
        <f>IF(COUNTIFS('United Data'!$A$3:$A$4341,I$1,'United Data'!$C$3:$C$4341,$A929,'United Data'!$B$3:$B$4341,"&lt;&gt;Off-street")&gt;0,1,0)</f>
        <v>0</v>
      </c>
      <c r="J929">
        <f>IF(COUNTIFS('United Data'!$A$3:$A$4341,J$1,'United Data'!$C$3:$C$4341,$A929,'United Data'!$B$3:$B$4341,"&lt;&gt;Off-street")&gt;0,1,0)</f>
        <v>0</v>
      </c>
      <c r="K929">
        <f>IF(COUNTIFS('United Data'!$A$3:$A$4341,K$1,'United Data'!$C$3:$C$4341,$A929,'United Data'!$B$3:$B$4341,"&lt;&gt;Off-street")&gt;0,1,0)</f>
        <v>0</v>
      </c>
      <c r="L929">
        <f>IF(COUNTIFS('United Data'!$A$3:$A$4341,L$1,'United Data'!$C$3:$C$4341,$A929,'United Data'!$B$3:$B$4341,"&lt;&gt;Off-street")&gt;0,1,0)</f>
        <v>1</v>
      </c>
      <c r="M929">
        <f>IF(COUNTIFS('United Data'!$A$3:$A$4341,M$1,'United Data'!$C$3:$C$4341,$A929,'United Data'!$B$3:$B$4341,"&lt;&gt;Off-street")&gt;0,1,0)</f>
        <v>0</v>
      </c>
      <c r="N929">
        <f>IF(COUNTIFS('United Data'!$A$3:$A$4341,N$1,'United Data'!$C$3:$C$4341,$A929,'United Data'!$B$3:$B$4341,"&lt;&gt;Off-street")&gt;0,1,0)</f>
        <v>0</v>
      </c>
      <c r="O929">
        <f>IF(COUNTIFS('United Data'!$A$3:$A$4341,O$1,'United Data'!$C$3:$C$4341,$A929,'United Data'!$B$3:$B$4341,"&lt;&gt;Off-street")&gt;0,1,0)</f>
        <v>0</v>
      </c>
      <c r="P929">
        <f>IF(COUNTIFS('United Data'!$A$3:$A$4341,P$1,'United Data'!$C$3:$C$4341,$A929,'United Data'!$B$3:$B$4341,"&lt;&gt;Off-street")&gt;0,1,0)</f>
        <v>0</v>
      </c>
      <c r="Q929">
        <f>IF(COUNTIFS('United Data'!$A$3:$A$4341,Q$1,'United Data'!$C$3:$C$4341,$A929,'United Data'!$B$3:$B$4341,"&lt;&gt;Off-street")&gt;0,1,0)</f>
        <v>0</v>
      </c>
      <c r="R929">
        <f>IF(COUNTIFS('United Data'!$A$3:$A$4341,R$1,'United Data'!$C$3:$C$4341,$A929,'United Data'!$B$3:$B$4341,"&lt;&gt;Off-street")&gt;0,1,0)</f>
        <v>0</v>
      </c>
      <c r="S929">
        <f t="shared" si="28"/>
        <v>1</v>
      </c>
      <c r="T929">
        <f t="shared" si="29"/>
        <v>1</v>
      </c>
    </row>
    <row r="930" spans="1:20" x14ac:dyDescent="0.2">
      <c r="A930" t="s">
        <v>965</v>
      </c>
      <c r="B930">
        <f>IF(COUNTIFS('United Data'!$A$3:$A$4341,B$1,'United Data'!$C$3:$C$4341,$A930,'United Data'!$B$3:$B$4341,"&lt;&gt;Off-street")&gt;0,1,0)</f>
        <v>0</v>
      </c>
      <c r="C930">
        <f>IF(COUNTIFS('United Data'!$A$3:$A$4341,C$1,'United Data'!$C$3:$C$4341,$A930,'United Data'!$B$3:$B$4341,"&lt;&gt;Off-street")&gt;0,1,0)</f>
        <v>0</v>
      </c>
      <c r="D930">
        <f>IF(COUNTIFS('United Data'!$A$3:$A$4341,D$1,'United Data'!$C$3:$C$4341,$A930,'United Data'!$B$3:$B$4341,"&lt;&gt;Off-street")&gt;0,1,0)</f>
        <v>0</v>
      </c>
      <c r="E930">
        <f>IF(COUNTIFS('United Data'!$A$3:$A$4341,E$1,'United Data'!$C$3:$C$4341,$A930,'United Data'!$B$3:$B$4341,"&lt;&gt;Off-street")&gt;0,1,0)</f>
        <v>1</v>
      </c>
      <c r="F930">
        <f>IF(COUNTIFS('United Data'!$A$3:$A$4341,F$1,'United Data'!$C$3:$C$4341,$A930,'United Data'!$B$3:$B$4341,"&lt;&gt;Off-street")&gt;0,1,0)</f>
        <v>0</v>
      </c>
      <c r="G930">
        <f>IF(COUNTIFS('United Data'!$A$3:$A$4341,G$1,'United Data'!$C$3:$C$4341,$A930,'United Data'!$B$3:$B$4341,"&lt;&gt;Off-street")&gt;0,1,0)</f>
        <v>0</v>
      </c>
      <c r="H930">
        <f>IF(COUNTIFS('United Data'!$A$3:$A$4341,H$1,'United Data'!$C$3:$C$4341,$A930,'United Data'!$B$3:$B$4341,"&lt;&gt;Off-street")&gt;0,1,0)</f>
        <v>0</v>
      </c>
      <c r="I930">
        <f>IF(COUNTIFS('United Data'!$A$3:$A$4341,I$1,'United Data'!$C$3:$C$4341,$A930,'United Data'!$B$3:$B$4341,"&lt;&gt;Off-street")&gt;0,1,0)</f>
        <v>0</v>
      </c>
      <c r="J930">
        <f>IF(COUNTIFS('United Data'!$A$3:$A$4341,J$1,'United Data'!$C$3:$C$4341,$A930,'United Data'!$B$3:$B$4341,"&lt;&gt;Off-street")&gt;0,1,0)</f>
        <v>0</v>
      </c>
      <c r="K930">
        <f>IF(COUNTIFS('United Data'!$A$3:$A$4341,K$1,'United Data'!$C$3:$C$4341,$A930,'United Data'!$B$3:$B$4341,"&lt;&gt;Off-street")&gt;0,1,0)</f>
        <v>0</v>
      </c>
      <c r="L930">
        <f>IF(COUNTIFS('United Data'!$A$3:$A$4341,L$1,'United Data'!$C$3:$C$4341,$A930,'United Data'!$B$3:$B$4341,"&lt;&gt;Off-street")&gt;0,1,0)</f>
        <v>1</v>
      </c>
      <c r="M930">
        <f>IF(COUNTIFS('United Data'!$A$3:$A$4341,M$1,'United Data'!$C$3:$C$4341,$A930,'United Data'!$B$3:$B$4341,"&lt;&gt;Off-street")&gt;0,1,0)</f>
        <v>0</v>
      </c>
      <c r="N930">
        <f>IF(COUNTIFS('United Data'!$A$3:$A$4341,N$1,'United Data'!$C$3:$C$4341,$A930,'United Data'!$B$3:$B$4341,"&lt;&gt;Off-street")&gt;0,1,0)</f>
        <v>0</v>
      </c>
      <c r="O930">
        <f>IF(COUNTIFS('United Data'!$A$3:$A$4341,O$1,'United Data'!$C$3:$C$4341,$A930,'United Data'!$B$3:$B$4341,"&lt;&gt;Off-street")&gt;0,1,0)</f>
        <v>1</v>
      </c>
      <c r="P930">
        <f>IF(COUNTIFS('United Data'!$A$3:$A$4341,P$1,'United Data'!$C$3:$C$4341,$A930,'United Data'!$B$3:$B$4341,"&lt;&gt;Off-street")&gt;0,1,0)</f>
        <v>1</v>
      </c>
      <c r="Q930">
        <f>IF(COUNTIFS('United Data'!$A$3:$A$4341,Q$1,'United Data'!$C$3:$C$4341,$A930,'United Data'!$B$3:$B$4341,"&lt;&gt;Off-street")&gt;0,1,0)</f>
        <v>0</v>
      </c>
      <c r="R930">
        <f>IF(COUNTIFS('United Data'!$A$3:$A$4341,R$1,'United Data'!$C$3:$C$4341,$A930,'United Data'!$B$3:$B$4341,"&lt;&gt;Off-street")&gt;0,1,0)</f>
        <v>0</v>
      </c>
      <c r="S930">
        <f t="shared" si="28"/>
        <v>4</v>
      </c>
      <c r="T930">
        <f t="shared" si="29"/>
        <v>3</v>
      </c>
    </row>
    <row r="931" spans="1:20" x14ac:dyDescent="0.2">
      <c r="A931" t="s">
        <v>966</v>
      </c>
      <c r="B931">
        <f>IF(COUNTIFS('United Data'!$A$3:$A$4341,B$1,'United Data'!$C$3:$C$4341,$A931,'United Data'!$B$3:$B$4341,"&lt;&gt;Off-street")&gt;0,1,0)</f>
        <v>0</v>
      </c>
      <c r="C931">
        <f>IF(COUNTIFS('United Data'!$A$3:$A$4341,C$1,'United Data'!$C$3:$C$4341,$A931,'United Data'!$B$3:$B$4341,"&lt;&gt;Off-street")&gt;0,1,0)</f>
        <v>0</v>
      </c>
      <c r="D931">
        <f>IF(COUNTIFS('United Data'!$A$3:$A$4341,D$1,'United Data'!$C$3:$C$4341,$A931,'United Data'!$B$3:$B$4341,"&lt;&gt;Off-street")&gt;0,1,0)</f>
        <v>0</v>
      </c>
      <c r="E931">
        <f>IF(COUNTIFS('United Data'!$A$3:$A$4341,E$1,'United Data'!$C$3:$C$4341,$A931,'United Data'!$B$3:$B$4341,"&lt;&gt;Off-street")&gt;0,1,0)</f>
        <v>1</v>
      </c>
      <c r="F931">
        <f>IF(COUNTIFS('United Data'!$A$3:$A$4341,F$1,'United Data'!$C$3:$C$4341,$A931,'United Data'!$B$3:$B$4341,"&lt;&gt;Off-street")&gt;0,1,0)</f>
        <v>0</v>
      </c>
      <c r="G931">
        <f>IF(COUNTIFS('United Data'!$A$3:$A$4341,G$1,'United Data'!$C$3:$C$4341,$A931,'United Data'!$B$3:$B$4341,"&lt;&gt;Off-street")&gt;0,1,0)</f>
        <v>0</v>
      </c>
      <c r="H931">
        <f>IF(COUNTIFS('United Data'!$A$3:$A$4341,H$1,'United Data'!$C$3:$C$4341,$A931,'United Data'!$B$3:$B$4341,"&lt;&gt;Off-street")&gt;0,1,0)</f>
        <v>0</v>
      </c>
      <c r="I931">
        <f>IF(COUNTIFS('United Data'!$A$3:$A$4341,I$1,'United Data'!$C$3:$C$4341,$A931,'United Data'!$B$3:$B$4341,"&lt;&gt;Off-street")&gt;0,1,0)</f>
        <v>0</v>
      </c>
      <c r="J931">
        <f>IF(COUNTIFS('United Data'!$A$3:$A$4341,J$1,'United Data'!$C$3:$C$4341,$A931,'United Data'!$B$3:$B$4341,"&lt;&gt;Off-street")&gt;0,1,0)</f>
        <v>0</v>
      </c>
      <c r="K931">
        <f>IF(COUNTIFS('United Data'!$A$3:$A$4341,K$1,'United Data'!$C$3:$C$4341,$A931,'United Data'!$B$3:$B$4341,"&lt;&gt;Off-street")&gt;0,1,0)</f>
        <v>0</v>
      </c>
      <c r="L931">
        <f>IF(COUNTIFS('United Data'!$A$3:$A$4341,L$1,'United Data'!$C$3:$C$4341,$A931,'United Data'!$B$3:$B$4341,"&lt;&gt;Off-street")&gt;0,1,0)</f>
        <v>1</v>
      </c>
      <c r="M931">
        <f>IF(COUNTIFS('United Data'!$A$3:$A$4341,M$1,'United Data'!$C$3:$C$4341,$A931,'United Data'!$B$3:$B$4341,"&lt;&gt;Off-street")&gt;0,1,0)</f>
        <v>0</v>
      </c>
      <c r="N931">
        <f>IF(COUNTIFS('United Data'!$A$3:$A$4341,N$1,'United Data'!$C$3:$C$4341,$A931,'United Data'!$B$3:$B$4341,"&lt;&gt;Off-street")&gt;0,1,0)</f>
        <v>0</v>
      </c>
      <c r="O931">
        <f>IF(COUNTIFS('United Data'!$A$3:$A$4341,O$1,'United Data'!$C$3:$C$4341,$A931,'United Data'!$B$3:$B$4341,"&lt;&gt;Off-street")&gt;0,1,0)</f>
        <v>0</v>
      </c>
      <c r="P931">
        <f>IF(COUNTIFS('United Data'!$A$3:$A$4341,P$1,'United Data'!$C$3:$C$4341,$A931,'United Data'!$B$3:$B$4341,"&lt;&gt;Off-street")&gt;0,1,0)</f>
        <v>0</v>
      </c>
      <c r="Q931">
        <f>IF(COUNTIFS('United Data'!$A$3:$A$4341,Q$1,'United Data'!$C$3:$C$4341,$A931,'United Data'!$B$3:$B$4341,"&lt;&gt;Off-street")&gt;0,1,0)</f>
        <v>0</v>
      </c>
      <c r="R931">
        <f>IF(COUNTIFS('United Data'!$A$3:$A$4341,R$1,'United Data'!$C$3:$C$4341,$A931,'United Data'!$B$3:$B$4341,"&lt;&gt;Off-street")&gt;0,1,0)</f>
        <v>0</v>
      </c>
      <c r="S931">
        <f t="shared" si="28"/>
        <v>2</v>
      </c>
      <c r="T931">
        <f t="shared" si="29"/>
        <v>2</v>
      </c>
    </row>
    <row r="932" spans="1:20" x14ac:dyDescent="0.2">
      <c r="A932" t="s">
        <v>967</v>
      </c>
      <c r="B932">
        <f>IF(COUNTIFS('United Data'!$A$3:$A$4341,B$1,'United Data'!$C$3:$C$4341,$A932,'United Data'!$B$3:$B$4341,"&lt;&gt;Off-street")&gt;0,1,0)</f>
        <v>0</v>
      </c>
      <c r="C932">
        <f>IF(COUNTIFS('United Data'!$A$3:$A$4341,C$1,'United Data'!$C$3:$C$4341,$A932,'United Data'!$B$3:$B$4341,"&lt;&gt;Off-street")&gt;0,1,0)</f>
        <v>0</v>
      </c>
      <c r="D932">
        <f>IF(COUNTIFS('United Data'!$A$3:$A$4341,D$1,'United Data'!$C$3:$C$4341,$A932,'United Data'!$B$3:$B$4341,"&lt;&gt;Off-street")&gt;0,1,0)</f>
        <v>0</v>
      </c>
      <c r="E932">
        <f>IF(COUNTIFS('United Data'!$A$3:$A$4341,E$1,'United Data'!$C$3:$C$4341,$A932,'United Data'!$B$3:$B$4341,"&lt;&gt;Off-street")&gt;0,1,0)</f>
        <v>0</v>
      </c>
      <c r="F932">
        <f>IF(COUNTIFS('United Data'!$A$3:$A$4341,F$1,'United Data'!$C$3:$C$4341,$A932,'United Data'!$B$3:$B$4341,"&lt;&gt;Off-street")&gt;0,1,0)</f>
        <v>0</v>
      </c>
      <c r="G932">
        <f>IF(COUNTIFS('United Data'!$A$3:$A$4341,G$1,'United Data'!$C$3:$C$4341,$A932,'United Data'!$B$3:$B$4341,"&lt;&gt;Off-street")&gt;0,1,0)</f>
        <v>0</v>
      </c>
      <c r="H932">
        <f>IF(COUNTIFS('United Data'!$A$3:$A$4341,H$1,'United Data'!$C$3:$C$4341,$A932,'United Data'!$B$3:$B$4341,"&lt;&gt;Off-street")&gt;0,1,0)</f>
        <v>0</v>
      </c>
      <c r="I932">
        <f>IF(COUNTIFS('United Data'!$A$3:$A$4341,I$1,'United Data'!$C$3:$C$4341,$A932,'United Data'!$B$3:$B$4341,"&lt;&gt;Off-street")&gt;0,1,0)</f>
        <v>0</v>
      </c>
      <c r="J932">
        <f>IF(COUNTIFS('United Data'!$A$3:$A$4341,J$1,'United Data'!$C$3:$C$4341,$A932,'United Data'!$B$3:$B$4341,"&lt;&gt;Off-street")&gt;0,1,0)</f>
        <v>0</v>
      </c>
      <c r="K932">
        <f>IF(COUNTIFS('United Data'!$A$3:$A$4341,K$1,'United Data'!$C$3:$C$4341,$A932,'United Data'!$B$3:$B$4341,"&lt;&gt;Off-street")&gt;0,1,0)</f>
        <v>0</v>
      </c>
      <c r="L932">
        <f>IF(COUNTIFS('United Data'!$A$3:$A$4341,L$1,'United Data'!$C$3:$C$4341,$A932,'United Data'!$B$3:$B$4341,"&lt;&gt;Off-street")&gt;0,1,0)</f>
        <v>0</v>
      </c>
      <c r="M932">
        <f>IF(COUNTIFS('United Data'!$A$3:$A$4341,M$1,'United Data'!$C$3:$C$4341,$A932,'United Data'!$B$3:$B$4341,"&lt;&gt;Off-street")&gt;0,1,0)</f>
        <v>1</v>
      </c>
      <c r="N932">
        <f>IF(COUNTIFS('United Data'!$A$3:$A$4341,N$1,'United Data'!$C$3:$C$4341,$A932,'United Data'!$B$3:$B$4341,"&lt;&gt;Off-street")&gt;0,1,0)</f>
        <v>0</v>
      </c>
      <c r="O932">
        <f>IF(COUNTIFS('United Data'!$A$3:$A$4341,O$1,'United Data'!$C$3:$C$4341,$A932,'United Data'!$B$3:$B$4341,"&lt;&gt;Off-street")&gt;0,1,0)</f>
        <v>0</v>
      </c>
      <c r="P932">
        <f>IF(COUNTIFS('United Data'!$A$3:$A$4341,P$1,'United Data'!$C$3:$C$4341,$A932,'United Data'!$B$3:$B$4341,"&lt;&gt;Off-street")&gt;0,1,0)</f>
        <v>0</v>
      </c>
      <c r="Q932">
        <f>IF(COUNTIFS('United Data'!$A$3:$A$4341,Q$1,'United Data'!$C$3:$C$4341,$A932,'United Data'!$B$3:$B$4341,"&lt;&gt;Off-street")&gt;0,1,0)</f>
        <v>0</v>
      </c>
      <c r="R932">
        <f>IF(COUNTIFS('United Data'!$A$3:$A$4341,R$1,'United Data'!$C$3:$C$4341,$A932,'United Data'!$B$3:$B$4341,"&lt;&gt;Off-street")&gt;0,1,0)</f>
        <v>0</v>
      </c>
      <c r="S932">
        <f t="shared" si="28"/>
        <v>1</v>
      </c>
      <c r="T932">
        <f t="shared" si="29"/>
        <v>1</v>
      </c>
    </row>
    <row r="933" spans="1:20" x14ac:dyDescent="0.2">
      <c r="A933" t="s">
        <v>968</v>
      </c>
      <c r="B933">
        <f>IF(COUNTIFS('United Data'!$A$3:$A$4341,B$1,'United Data'!$C$3:$C$4341,$A933,'United Data'!$B$3:$B$4341,"&lt;&gt;Off-street")&gt;0,1,0)</f>
        <v>0</v>
      </c>
      <c r="C933">
        <f>IF(COUNTIFS('United Data'!$A$3:$A$4341,C$1,'United Data'!$C$3:$C$4341,$A933,'United Data'!$B$3:$B$4341,"&lt;&gt;Off-street")&gt;0,1,0)</f>
        <v>0</v>
      </c>
      <c r="D933">
        <f>IF(COUNTIFS('United Data'!$A$3:$A$4341,D$1,'United Data'!$C$3:$C$4341,$A933,'United Data'!$B$3:$B$4341,"&lt;&gt;Off-street")&gt;0,1,0)</f>
        <v>0</v>
      </c>
      <c r="E933">
        <f>IF(COUNTIFS('United Data'!$A$3:$A$4341,E$1,'United Data'!$C$3:$C$4341,$A933,'United Data'!$B$3:$B$4341,"&lt;&gt;Off-street")&gt;0,1,0)</f>
        <v>0</v>
      </c>
      <c r="F933">
        <f>IF(COUNTIFS('United Data'!$A$3:$A$4341,F$1,'United Data'!$C$3:$C$4341,$A933,'United Data'!$B$3:$B$4341,"&lt;&gt;Off-street")&gt;0,1,0)</f>
        <v>0</v>
      </c>
      <c r="G933">
        <f>IF(COUNTIFS('United Data'!$A$3:$A$4341,G$1,'United Data'!$C$3:$C$4341,$A933,'United Data'!$B$3:$B$4341,"&lt;&gt;Off-street")&gt;0,1,0)</f>
        <v>0</v>
      </c>
      <c r="H933">
        <f>IF(COUNTIFS('United Data'!$A$3:$A$4341,H$1,'United Data'!$C$3:$C$4341,$A933,'United Data'!$B$3:$B$4341,"&lt;&gt;Off-street")&gt;0,1,0)</f>
        <v>0</v>
      </c>
      <c r="I933">
        <f>IF(COUNTIFS('United Data'!$A$3:$A$4341,I$1,'United Data'!$C$3:$C$4341,$A933,'United Data'!$B$3:$B$4341,"&lt;&gt;Off-street")&gt;0,1,0)</f>
        <v>0</v>
      </c>
      <c r="J933">
        <f>IF(COUNTIFS('United Data'!$A$3:$A$4341,J$1,'United Data'!$C$3:$C$4341,$A933,'United Data'!$B$3:$B$4341,"&lt;&gt;Off-street")&gt;0,1,0)</f>
        <v>0</v>
      </c>
      <c r="K933">
        <f>IF(COUNTIFS('United Data'!$A$3:$A$4341,K$1,'United Data'!$C$3:$C$4341,$A933,'United Data'!$B$3:$B$4341,"&lt;&gt;Off-street")&gt;0,1,0)</f>
        <v>0</v>
      </c>
      <c r="L933">
        <f>IF(COUNTIFS('United Data'!$A$3:$A$4341,L$1,'United Data'!$C$3:$C$4341,$A933,'United Data'!$B$3:$B$4341,"&lt;&gt;Off-street")&gt;0,1,0)</f>
        <v>0</v>
      </c>
      <c r="M933">
        <f>IF(COUNTIFS('United Data'!$A$3:$A$4341,M$1,'United Data'!$C$3:$C$4341,$A933,'United Data'!$B$3:$B$4341,"&lt;&gt;Off-street")&gt;0,1,0)</f>
        <v>1</v>
      </c>
      <c r="N933">
        <f>IF(COUNTIFS('United Data'!$A$3:$A$4341,N$1,'United Data'!$C$3:$C$4341,$A933,'United Data'!$B$3:$B$4341,"&lt;&gt;Off-street")&gt;0,1,0)</f>
        <v>0</v>
      </c>
      <c r="O933">
        <f>IF(COUNTIFS('United Data'!$A$3:$A$4341,O$1,'United Data'!$C$3:$C$4341,$A933,'United Data'!$B$3:$B$4341,"&lt;&gt;Off-street")&gt;0,1,0)</f>
        <v>1</v>
      </c>
      <c r="P933">
        <f>IF(COUNTIFS('United Data'!$A$3:$A$4341,P$1,'United Data'!$C$3:$C$4341,$A933,'United Data'!$B$3:$B$4341,"&lt;&gt;Off-street")&gt;0,1,0)</f>
        <v>1</v>
      </c>
      <c r="Q933">
        <f>IF(COUNTIFS('United Data'!$A$3:$A$4341,Q$1,'United Data'!$C$3:$C$4341,$A933,'United Data'!$B$3:$B$4341,"&lt;&gt;Off-street")&gt;0,1,0)</f>
        <v>1</v>
      </c>
      <c r="R933">
        <f>IF(COUNTIFS('United Data'!$A$3:$A$4341,R$1,'United Data'!$C$3:$C$4341,$A933,'United Data'!$B$3:$B$4341,"&lt;&gt;Off-street")&gt;0,1,0)</f>
        <v>1</v>
      </c>
      <c r="S933">
        <f t="shared" si="28"/>
        <v>5</v>
      </c>
      <c r="T933">
        <f t="shared" si="29"/>
        <v>2</v>
      </c>
    </row>
    <row r="934" spans="1:20" x14ac:dyDescent="0.2">
      <c r="A934" t="s">
        <v>969</v>
      </c>
      <c r="B934">
        <f>IF(COUNTIFS('United Data'!$A$3:$A$4341,B$1,'United Data'!$C$3:$C$4341,$A934,'United Data'!$B$3:$B$4341,"&lt;&gt;Off-street")&gt;0,1,0)</f>
        <v>0</v>
      </c>
      <c r="C934">
        <f>IF(COUNTIFS('United Data'!$A$3:$A$4341,C$1,'United Data'!$C$3:$C$4341,$A934,'United Data'!$B$3:$B$4341,"&lt;&gt;Off-street")&gt;0,1,0)</f>
        <v>0</v>
      </c>
      <c r="D934">
        <f>IF(COUNTIFS('United Data'!$A$3:$A$4341,D$1,'United Data'!$C$3:$C$4341,$A934,'United Data'!$B$3:$B$4341,"&lt;&gt;Off-street")&gt;0,1,0)</f>
        <v>0</v>
      </c>
      <c r="E934">
        <f>IF(COUNTIFS('United Data'!$A$3:$A$4341,E$1,'United Data'!$C$3:$C$4341,$A934,'United Data'!$B$3:$B$4341,"&lt;&gt;Off-street")&gt;0,1,0)</f>
        <v>0</v>
      </c>
      <c r="F934">
        <f>IF(COUNTIFS('United Data'!$A$3:$A$4341,F$1,'United Data'!$C$3:$C$4341,$A934,'United Data'!$B$3:$B$4341,"&lt;&gt;Off-street")&gt;0,1,0)</f>
        <v>0</v>
      </c>
      <c r="G934">
        <f>IF(COUNTIFS('United Data'!$A$3:$A$4341,G$1,'United Data'!$C$3:$C$4341,$A934,'United Data'!$B$3:$B$4341,"&lt;&gt;Off-street")&gt;0,1,0)</f>
        <v>0</v>
      </c>
      <c r="H934">
        <f>IF(COUNTIFS('United Data'!$A$3:$A$4341,H$1,'United Data'!$C$3:$C$4341,$A934,'United Data'!$B$3:$B$4341,"&lt;&gt;Off-street")&gt;0,1,0)</f>
        <v>0</v>
      </c>
      <c r="I934">
        <f>IF(COUNTIFS('United Data'!$A$3:$A$4341,I$1,'United Data'!$C$3:$C$4341,$A934,'United Data'!$B$3:$B$4341,"&lt;&gt;Off-street")&gt;0,1,0)</f>
        <v>0</v>
      </c>
      <c r="J934">
        <f>IF(COUNTIFS('United Data'!$A$3:$A$4341,J$1,'United Data'!$C$3:$C$4341,$A934,'United Data'!$B$3:$B$4341,"&lt;&gt;Off-street")&gt;0,1,0)</f>
        <v>0</v>
      </c>
      <c r="K934">
        <f>IF(COUNTIFS('United Data'!$A$3:$A$4341,K$1,'United Data'!$C$3:$C$4341,$A934,'United Data'!$B$3:$B$4341,"&lt;&gt;Off-street")&gt;0,1,0)</f>
        <v>0</v>
      </c>
      <c r="L934">
        <f>IF(COUNTIFS('United Data'!$A$3:$A$4341,L$1,'United Data'!$C$3:$C$4341,$A934,'United Data'!$B$3:$B$4341,"&lt;&gt;Off-street")&gt;0,1,0)</f>
        <v>0</v>
      </c>
      <c r="M934">
        <f>IF(COUNTIFS('United Data'!$A$3:$A$4341,M$1,'United Data'!$C$3:$C$4341,$A934,'United Data'!$B$3:$B$4341,"&lt;&gt;Off-street")&gt;0,1,0)</f>
        <v>1</v>
      </c>
      <c r="N934">
        <f>IF(COUNTIFS('United Data'!$A$3:$A$4341,N$1,'United Data'!$C$3:$C$4341,$A934,'United Data'!$B$3:$B$4341,"&lt;&gt;Off-street")&gt;0,1,0)</f>
        <v>0</v>
      </c>
      <c r="O934">
        <f>IF(COUNTIFS('United Data'!$A$3:$A$4341,O$1,'United Data'!$C$3:$C$4341,$A934,'United Data'!$B$3:$B$4341,"&lt;&gt;Off-street")&gt;0,1,0)</f>
        <v>0</v>
      </c>
      <c r="P934">
        <f>IF(COUNTIFS('United Data'!$A$3:$A$4341,P$1,'United Data'!$C$3:$C$4341,$A934,'United Data'!$B$3:$B$4341,"&lt;&gt;Off-street")&gt;0,1,0)</f>
        <v>0</v>
      </c>
      <c r="Q934">
        <f>IF(COUNTIFS('United Data'!$A$3:$A$4341,Q$1,'United Data'!$C$3:$C$4341,$A934,'United Data'!$B$3:$B$4341,"&lt;&gt;Off-street")&gt;0,1,0)</f>
        <v>0</v>
      </c>
      <c r="R934">
        <f>IF(COUNTIFS('United Data'!$A$3:$A$4341,R$1,'United Data'!$C$3:$C$4341,$A934,'United Data'!$B$3:$B$4341,"&lt;&gt;Off-street")&gt;0,1,0)</f>
        <v>0</v>
      </c>
      <c r="S934">
        <f t="shared" si="28"/>
        <v>1</v>
      </c>
      <c r="T934">
        <f t="shared" si="29"/>
        <v>1</v>
      </c>
    </row>
    <row r="935" spans="1:20" x14ac:dyDescent="0.2">
      <c r="A935" t="s">
        <v>970</v>
      </c>
      <c r="B935">
        <f>IF(COUNTIFS('United Data'!$A$3:$A$4341,B$1,'United Data'!$C$3:$C$4341,$A935,'United Data'!$B$3:$B$4341,"&lt;&gt;Off-street")&gt;0,1,0)</f>
        <v>0</v>
      </c>
      <c r="C935">
        <f>IF(COUNTIFS('United Data'!$A$3:$A$4341,C$1,'United Data'!$C$3:$C$4341,$A935,'United Data'!$B$3:$B$4341,"&lt;&gt;Off-street")&gt;0,1,0)</f>
        <v>0</v>
      </c>
      <c r="D935">
        <f>IF(COUNTIFS('United Data'!$A$3:$A$4341,D$1,'United Data'!$C$3:$C$4341,$A935,'United Data'!$B$3:$B$4341,"&lt;&gt;Off-street")&gt;0,1,0)</f>
        <v>0</v>
      </c>
      <c r="E935">
        <f>IF(COUNTIFS('United Data'!$A$3:$A$4341,E$1,'United Data'!$C$3:$C$4341,$A935,'United Data'!$B$3:$B$4341,"&lt;&gt;Off-street")&gt;0,1,0)</f>
        <v>0</v>
      </c>
      <c r="F935">
        <f>IF(COUNTIFS('United Data'!$A$3:$A$4341,F$1,'United Data'!$C$3:$C$4341,$A935,'United Data'!$B$3:$B$4341,"&lt;&gt;Off-street")&gt;0,1,0)</f>
        <v>0</v>
      </c>
      <c r="G935">
        <f>IF(COUNTIFS('United Data'!$A$3:$A$4341,G$1,'United Data'!$C$3:$C$4341,$A935,'United Data'!$B$3:$B$4341,"&lt;&gt;Off-street")&gt;0,1,0)</f>
        <v>0</v>
      </c>
      <c r="H935">
        <f>IF(COUNTIFS('United Data'!$A$3:$A$4341,H$1,'United Data'!$C$3:$C$4341,$A935,'United Data'!$B$3:$B$4341,"&lt;&gt;Off-street")&gt;0,1,0)</f>
        <v>0</v>
      </c>
      <c r="I935">
        <f>IF(COUNTIFS('United Data'!$A$3:$A$4341,I$1,'United Data'!$C$3:$C$4341,$A935,'United Data'!$B$3:$B$4341,"&lt;&gt;Off-street")&gt;0,1,0)</f>
        <v>0</v>
      </c>
      <c r="J935">
        <f>IF(COUNTIFS('United Data'!$A$3:$A$4341,J$1,'United Data'!$C$3:$C$4341,$A935,'United Data'!$B$3:$B$4341,"&lt;&gt;Off-street")&gt;0,1,0)</f>
        <v>0</v>
      </c>
      <c r="K935">
        <f>IF(COUNTIFS('United Data'!$A$3:$A$4341,K$1,'United Data'!$C$3:$C$4341,$A935,'United Data'!$B$3:$B$4341,"&lt;&gt;Off-street")&gt;0,1,0)</f>
        <v>0</v>
      </c>
      <c r="L935">
        <f>IF(COUNTIFS('United Data'!$A$3:$A$4341,L$1,'United Data'!$C$3:$C$4341,$A935,'United Data'!$B$3:$B$4341,"&lt;&gt;Off-street")&gt;0,1,0)</f>
        <v>0</v>
      </c>
      <c r="M935">
        <f>IF(COUNTIFS('United Data'!$A$3:$A$4341,M$1,'United Data'!$C$3:$C$4341,$A935,'United Data'!$B$3:$B$4341,"&lt;&gt;Off-street")&gt;0,1,0)</f>
        <v>1</v>
      </c>
      <c r="N935">
        <f>IF(COUNTIFS('United Data'!$A$3:$A$4341,N$1,'United Data'!$C$3:$C$4341,$A935,'United Data'!$B$3:$B$4341,"&lt;&gt;Off-street")&gt;0,1,0)</f>
        <v>0</v>
      </c>
      <c r="O935">
        <f>IF(COUNTIFS('United Data'!$A$3:$A$4341,O$1,'United Data'!$C$3:$C$4341,$A935,'United Data'!$B$3:$B$4341,"&lt;&gt;Off-street")&gt;0,1,0)</f>
        <v>0</v>
      </c>
      <c r="P935">
        <f>IF(COUNTIFS('United Data'!$A$3:$A$4341,P$1,'United Data'!$C$3:$C$4341,$A935,'United Data'!$B$3:$B$4341,"&lt;&gt;Off-street")&gt;0,1,0)</f>
        <v>0</v>
      </c>
      <c r="Q935">
        <f>IF(COUNTIFS('United Data'!$A$3:$A$4341,Q$1,'United Data'!$C$3:$C$4341,$A935,'United Data'!$B$3:$B$4341,"&lt;&gt;Off-street")&gt;0,1,0)</f>
        <v>0</v>
      </c>
      <c r="R935">
        <f>IF(COUNTIFS('United Data'!$A$3:$A$4341,R$1,'United Data'!$C$3:$C$4341,$A935,'United Data'!$B$3:$B$4341,"&lt;&gt;Off-street")&gt;0,1,0)</f>
        <v>0</v>
      </c>
      <c r="S935">
        <f t="shared" si="28"/>
        <v>1</v>
      </c>
      <c r="T935">
        <f t="shared" si="29"/>
        <v>1</v>
      </c>
    </row>
    <row r="936" spans="1:20" x14ac:dyDescent="0.2">
      <c r="A936" t="s">
        <v>971</v>
      </c>
      <c r="B936">
        <f>IF(COUNTIFS('United Data'!$A$3:$A$4341,B$1,'United Data'!$C$3:$C$4341,$A936,'United Data'!$B$3:$B$4341,"&lt;&gt;Off-street")&gt;0,1,0)</f>
        <v>0</v>
      </c>
      <c r="C936">
        <f>IF(COUNTIFS('United Data'!$A$3:$A$4341,C$1,'United Data'!$C$3:$C$4341,$A936,'United Data'!$B$3:$B$4341,"&lt;&gt;Off-street")&gt;0,1,0)</f>
        <v>0</v>
      </c>
      <c r="D936">
        <f>IF(COUNTIFS('United Data'!$A$3:$A$4341,D$1,'United Data'!$C$3:$C$4341,$A936,'United Data'!$B$3:$B$4341,"&lt;&gt;Off-street")&gt;0,1,0)</f>
        <v>0</v>
      </c>
      <c r="E936">
        <f>IF(COUNTIFS('United Data'!$A$3:$A$4341,E$1,'United Data'!$C$3:$C$4341,$A936,'United Data'!$B$3:$B$4341,"&lt;&gt;Off-street")&gt;0,1,0)</f>
        <v>0</v>
      </c>
      <c r="F936">
        <f>IF(COUNTIFS('United Data'!$A$3:$A$4341,F$1,'United Data'!$C$3:$C$4341,$A936,'United Data'!$B$3:$B$4341,"&lt;&gt;Off-street")&gt;0,1,0)</f>
        <v>0</v>
      </c>
      <c r="G936">
        <f>IF(COUNTIFS('United Data'!$A$3:$A$4341,G$1,'United Data'!$C$3:$C$4341,$A936,'United Data'!$B$3:$B$4341,"&lt;&gt;Off-street")&gt;0,1,0)</f>
        <v>0</v>
      </c>
      <c r="H936">
        <f>IF(COUNTIFS('United Data'!$A$3:$A$4341,H$1,'United Data'!$C$3:$C$4341,$A936,'United Data'!$B$3:$B$4341,"&lt;&gt;Off-street")&gt;0,1,0)</f>
        <v>0</v>
      </c>
      <c r="I936">
        <f>IF(COUNTIFS('United Data'!$A$3:$A$4341,I$1,'United Data'!$C$3:$C$4341,$A936,'United Data'!$B$3:$B$4341,"&lt;&gt;Off-street")&gt;0,1,0)</f>
        <v>0</v>
      </c>
      <c r="J936">
        <f>IF(COUNTIFS('United Data'!$A$3:$A$4341,J$1,'United Data'!$C$3:$C$4341,$A936,'United Data'!$B$3:$B$4341,"&lt;&gt;Off-street")&gt;0,1,0)</f>
        <v>0</v>
      </c>
      <c r="K936">
        <f>IF(COUNTIFS('United Data'!$A$3:$A$4341,K$1,'United Data'!$C$3:$C$4341,$A936,'United Data'!$B$3:$B$4341,"&lt;&gt;Off-street")&gt;0,1,0)</f>
        <v>0</v>
      </c>
      <c r="L936">
        <f>IF(COUNTIFS('United Data'!$A$3:$A$4341,L$1,'United Data'!$C$3:$C$4341,$A936,'United Data'!$B$3:$B$4341,"&lt;&gt;Off-street")&gt;0,1,0)</f>
        <v>0</v>
      </c>
      <c r="M936">
        <f>IF(COUNTIFS('United Data'!$A$3:$A$4341,M$1,'United Data'!$C$3:$C$4341,$A936,'United Data'!$B$3:$B$4341,"&lt;&gt;Off-street")&gt;0,1,0)</f>
        <v>1</v>
      </c>
      <c r="N936">
        <f>IF(COUNTIFS('United Data'!$A$3:$A$4341,N$1,'United Data'!$C$3:$C$4341,$A936,'United Data'!$B$3:$B$4341,"&lt;&gt;Off-street")&gt;0,1,0)</f>
        <v>0</v>
      </c>
      <c r="O936">
        <f>IF(COUNTIFS('United Data'!$A$3:$A$4341,O$1,'United Data'!$C$3:$C$4341,$A936,'United Data'!$B$3:$B$4341,"&lt;&gt;Off-street")&gt;0,1,0)</f>
        <v>0</v>
      </c>
      <c r="P936">
        <f>IF(COUNTIFS('United Data'!$A$3:$A$4341,P$1,'United Data'!$C$3:$C$4341,$A936,'United Data'!$B$3:$B$4341,"&lt;&gt;Off-street")&gt;0,1,0)</f>
        <v>1</v>
      </c>
      <c r="Q936">
        <f>IF(COUNTIFS('United Data'!$A$3:$A$4341,Q$1,'United Data'!$C$3:$C$4341,$A936,'United Data'!$B$3:$B$4341,"&lt;&gt;Off-street")&gt;0,1,0)</f>
        <v>1</v>
      </c>
      <c r="R936">
        <f>IF(COUNTIFS('United Data'!$A$3:$A$4341,R$1,'United Data'!$C$3:$C$4341,$A936,'United Data'!$B$3:$B$4341,"&lt;&gt;Off-street")&gt;0,1,0)</f>
        <v>0</v>
      </c>
      <c r="S936">
        <f t="shared" si="28"/>
        <v>3</v>
      </c>
      <c r="T936">
        <f t="shared" si="29"/>
        <v>2</v>
      </c>
    </row>
    <row r="937" spans="1:20" x14ac:dyDescent="0.2">
      <c r="A937" t="s">
        <v>972</v>
      </c>
      <c r="B937">
        <f>IF(COUNTIFS('United Data'!$A$3:$A$4341,B$1,'United Data'!$C$3:$C$4341,$A937,'United Data'!$B$3:$B$4341,"&lt;&gt;Off-street")&gt;0,1,0)</f>
        <v>0</v>
      </c>
      <c r="C937">
        <f>IF(COUNTIFS('United Data'!$A$3:$A$4341,C$1,'United Data'!$C$3:$C$4341,$A937,'United Data'!$B$3:$B$4341,"&lt;&gt;Off-street")&gt;0,1,0)</f>
        <v>0</v>
      </c>
      <c r="D937">
        <f>IF(COUNTIFS('United Data'!$A$3:$A$4341,D$1,'United Data'!$C$3:$C$4341,$A937,'United Data'!$B$3:$B$4341,"&lt;&gt;Off-street")&gt;0,1,0)</f>
        <v>0</v>
      </c>
      <c r="E937">
        <f>IF(COUNTIFS('United Data'!$A$3:$A$4341,E$1,'United Data'!$C$3:$C$4341,$A937,'United Data'!$B$3:$B$4341,"&lt;&gt;Off-street")&gt;0,1,0)</f>
        <v>0</v>
      </c>
      <c r="F937">
        <f>IF(COUNTIFS('United Data'!$A$3:$A$4341,F$1,'United Data'!$C$3:$C$4341,$A937,'United Data'!$B$3:$B$4341,"&lt;&gt;Off-street")&gt;0,1,0)</f>
        <v>0</v>
      </c>
      <c r="G937">
        <f>IF(COUNTIFS('United Data'!$A$3:$A$4341,G$1,'United Data'!$C$3:$C$4341,$A937,'United Data'!$B$3:$B$4341,"&lt;&gt;Off-street")&gt;0,1,0)</f>
        <v>0</v>
      </c>
      <c r="H937">
        <f>IF(COUNTIFS('United Data'!$A$3:$A$4341,H$1,'United Data'!$C$3:$C$4341,$A937,'United Data'!$B$3:$B$4341,"&lt;&gt;Off-street")&gt;0,1,0)</f>
        <v>0</v>
      </c>
      <c r="I937">
        <f>IF(COUNTIFS('United Data'!$A$3:$A$4341,I$1,'United Data'!$C$3:$C$4341,$A937,'United Data'!$B$3:$B$4341,"&lt;&gt;Off-street")&gt;0,1,0)</f>
        <v>0</v>
      </c>
      <c r="J937">
        <f>IF(COUNTIFS('United Data'!$A$3:$A$4341,J$1,'United Data'!$C$3:$C$4341,$A937,'United Data'!$B$3:$B$4341,"&lt;&gt;Off-street")&gt;0,1,0)</f>
        <v>0</v>
      </c>
      <c r="K937">
        <f>IF(COUNTIFS('United Data'!$A$3:$A$4341,K$1,'United Data'!$C$3:$C$4341,$A937,'United Data'!$B$3:$B$4341,"&lt;&gt;Off-street")&gt;0,1,0)</f>
        <v>0</v>
      </c>
      <c r="L937">
        <f>IF(COUNTIFS('United Data'!$A$3:$A$4341,L$1,'United Data'!$C$3:$C$4341,$A937,'United Data'!$B$3:$B$4341,"&lt;&gt;Off-street")&gt;0,1,0)</f>
        <v>0</v>
      </c>
      <c r="M937">
        <f>IF(COUNTIFS('United Data'!$A$3:$A$4341,M$1,'United Data'!$C$3:$C$4341,$A937,'United Data'!$B$3:$B$4341,"&lt;&gt;Off-street")&gt;0,1,0)</f>
        <v>1</v>
      </c>
      <c r="N937">
        <f>IF(COUNTIFS('United Data'!$A$3:$A$4341,N$1,'United Data'!$C$3:$C$4341,$A937,'United Data'!$B$3:$B$4341,"&lt;&gt;Off-street")&gt;0,1,0)</f>
        <v>0</v>
      </c>
      <c r="O937">
        <f>IF(COUNTIFS('United Data'!$A$3:$A$4341,O$1,'United Data'!$C$3:$C$4341,$A937,'United Data'!$B$3:$B$4341,"&lt;&gt;Off-street")&gt;0,1,0)</f>
        <v>0</v>
      </c>
      <c r="P937">
        <f>IF(COUNTIFS('United Data'!$A$3:$A$4341,P$1,'United Data'!$C$3:$C$4341,$A937,'United Data'!$B$3:$B$4341,"&lt;&gt;Off-street")&gt;0,1,0)</f>
        <v>0</v>
      </c>
      <c r="Q937">
        <f>IF(COUNTIFS('United Data'!$A$3:$A$4341,Q$1,'United Data'!$C$3:$C$4341,$A937,'United Data'!$B$3:$B$4341,"&lt;&gt;Off-street")&gt;0,1,0)</f>
        <v>0</v>
      </c>
      <c r="R937">
        <f>IF(COUNTIFS('United Data'!$A$3:$A$4341,R$1,'United Data'!$C$3:$C$4341,$A937,'United Data'!$B$3:$B$4341,"&lt;&gt;Off-street")&gt;0,1,0)</f>
        <v>0</v>
      </c>
      <c r="S937">
        <f t="shared" si="28"/>
        <v>1</v>
      </c>
      <c r="T937">
        <f t="shared" si="29"/>
        <v>1</v>
      </c>
    </row>
    <row r="938" spans="1:20" x14ac:dyDescent="0.2">
      <c r="A938" t="s">
        <v>973</v>
      </c>
      <c r="B938">
        <f>IF(COUNTIFS('United Data'!$A$3:$A$4341,B$1,'United Data'!$C$3:$C$4341,$A938,'United Data'!$B$3:$B$4341,"&lt;&gt;Off-street")&gt;0,1,0)</f>
        <v>0</v>
      </c>
      <c r="C938">
        <f>IF(COUNTIFS('United Data'!$A$3:$A$4341,C$1,'United Data'!$C$3:$C$4341,$A938,'United Data'!$B$3:$B$4341,"&lt;&gt;Off-street")&gt;0,1,0)</f>
        <v>0</v>
      </c>
      <c r="D938">
        <f>IF(COUNTIFS('United Data'!$A$3:$A$4341,D$1,'United Data'!$C$3:$C$4341,$A938,'United Data'!$B$3:$B$4341,"&lt;&gt;Off-street")&gt;0,1,0)</f>
        <v>0</v>
      </c>
      <c r="E938">
        <f>IF(COUNTIFS('United Data'!$A$3:$A$4341,E$1,'United Data'!$C$3:$C$4341,$A938,'United Data'!$B$3:$B$4341,"&lt;&gt;Off-street")&gt;0,1,0)</f>
        <v>0</v>
      </c>
      <c r="F938">
        <f>IF(COUNTIFS('United Data'!$A$3:$A$4341,F$1,'United Data'!$C$3:$C$4341,$A938,'United Data'!$B$3:$B$4341,"&lt;&gt;Off-street")&gt;0,1,0)</f>
        <v>0</v>
      </c>
      <c r="G938">
        <f>IF(COUNTIFS('United Data'!$A$3:$A$4341,G$1,'United Data'!$C$3:$C$4341,$A938,'United Data'!$B$3:$B$4341,"&lt;&gt;Off-street")&gt;0,1,0)</f>
        <v>0</v>
      </c>
      <c r="H938">
        <f>IF(COUNTIFS('United Data'!$A$3:$A$4341,H$1,'United Data'!$C$3:$C$4341,$A938,'United Data'!$B$3:$B$4341,"&lt;&gt;Off-street")&gt;0,1,0)</f>
        <v>0</v>
      </c>
      <c r="I938">
        <f>IF(COUNTIFS('United Data'!$A$3:$A$4341,I$1,'United Data'!$C$3:$C$4341,$A938,'United Data'!$B$3:$B$4341,"&lt;&gt;Off-street")&gt;0,1,0)</f>
        <v>0</v>
      </c>
      <c r="J938">
        <f>IF(COUNTIFS('United Data'!$A$3:$A$4341,J$1,'United Data'!$C$3:$C$4341,$A938,'United Data'!$B$3:$B$4341,"&lt;&gt;Off-street")&gt;0,1,0)</f>
        <v>0</v>
      </c>
      <c r="K938">
        <f>IF(COUNTIFS('United Data'!$A$3:$A$4341,K$1,'United Data'!$C$3:$C$4341,$A938,'United Data'!$B$3:$B$4341,"&lt;&gt;Off-street")&gt;0,1,0)</f>
        <v>0</v>
      </c>
      <c r="L938">
        <f>IF(COUNTIFS('United Data'!$A$3:$A$4341,L$1,'United Data'!$C$3:$C$4341,$A938,'United Data'!$B$3:$B$4341,"&lt;&gt;Off-street")&gt;0,1,0)</f>
        <v>0</v>
      </c>
      <c r="M938">
        <f>IF(COUNTIFS('United Data'!$A$3:$A$4341,M$1,'United Data'!$C$3:$C$4341,$A938,'United Data'!$B$3:$B$4341,"&lt;&gt;Off-street")&gt;0,1,0)</f>
        <v>1</v>
      </c>
      <c r="N938">
        <f>IF(COUNTIFS('United Data'!$A$3:$A$4341,N$1,'United Data'!$C$3:$C$4341,$A938,'United Data'!$B$3:$B$4341,"&lt;&gt;Off-street")&gt;0,1,0)</f>
        <v>0</v>
      </c>
      <c r="O938">
        <f>IF(COUNTIFS('United Data'!$A$3:$A$4341,O$1,'United Data'!$C$3:$C$4341,$A938,'United Data'!$B$3:$B$4341,"&lt;&gt;Off-street")&gt;0,1,0)</f>
        <v>0</v>
      </c>
      <c r="P938">
        <f>IF(COUNTIFS('United Data'!$A$3:$A$4341,P$1,'United Data'!$C$3:$C$4341,$A938,'United Data'!$B$3:$B$4341,"&lt;&gt;Off-street")&gt;0,1,0)</f>
        <v>0</v>
      </c>
      <c r="Q938">
        <f>IF(COUNTIFS('United Data'!$A$3:$A$4341,Q$1,'United Data'!$C$3:$C$4341,$A938,'United Data'!$B$3:$B$4341,"&lt;&gt;Off-street")&gt;0,1,0)</f>
        <v>0</v>
      </c>
      <c r="R938">
        <f>IF(COUNTIFS('United Data'!$A$3:$A$4341,R$1,'United Data'!$C$3:$C$4341,$A938,'United Data'!$B$3:$B$4341,"&lt;&gt;Off-street")&gt;0,1,0)</f>
        <v>0</v>
      </c>
      <c r="S938">
        <f t="shared" si="28"/>
        <v>1</v>
      </c>
      <c r="T938">
        <f t="shared" si="29"/>
        <v>1</v>
      </c>
    </row>
    <row r="939" spans="1:20" x14ac:dyDescent="0.2">
      <c r="A939" t="s">
        <v>974</v>
      </c>
      <c r="B939">
        <f>IF(COUNTIFS('United Data'!$A$3:$A$4341,B$1,'United Data'!$C$3:$C$4341,$A939,'United Data'!$B$3:$B$4341,"&lt;&gt;Off-street")&gt;0,1,0)</f>
        <v>0</v>
      </c>
      <c r="C939">
        <f>IF(COUNTIFS('United Data'!$A$3:$A$4341,C$1,'United Data'!$C$3:$C$4341,$A939,'United Data'!$B$3:$B$4341,"&lt;&gt;Off-street")&gt;0,1,0)</f>
        <v>0</v>
      </c>
      <c r="D939">
        <f>IF(COUNTIFS('United Data'!$A$3:$A$4341,D$1,'United Data'!$C$3:$C$4341,$A939,'United Data'!$B$3:$B$4341,"&lt;&gt;Off-street")&gt;0,1,0)</f>
        <v>0</v>
      </c>
      <c r="E939">
        <f>IF(COUNTIFS('United Data'!$A$3:$A$4341,E$1,'United Data'!$C$3:$C$4341,$A939,'United Data'!$B$3:$B$4341,"&lt;&gt;Off-street")&gt;0,1,0)</f>
        <v>0</v>
      </c>
      <c r="F939">
        <f>IF(COUNTIFS('United Data'!$A$3:$A$4341,F$1,'United Data'!$C$3:$C$4341,$A939,'United Data'!$B$3:$B$4341,"&lt;&gt;Off-street")&gt;0,1,0)</f>
        <v>0</v>
      </c>
      <c r="G939">
        <f>IF(COUNTIFS('United Data'!$A$3:$A$4341,G$1,'United Data'!$C$3:$C$4341,$A939,'United Data'!$B$3:$B$4341,"&lt;&gt;Off-street")&gt;0,1,0)</f>
        <v>0</v>
      </c>
      <c r="H939">
        <f>IF(COUNTIFS('United Data'!$A$3:$A$4341,H$1,'United Data'!$C$3:$C$4341,$A939,'United Data'!$B$3:$B$4341,"&lt;&gt;Off-street")&gt;0,1,0)</f>
        <v>0</v>
      </c>
      <c r="I939">
        <f>IF(COUNTIFS('United Data'!$A$3:$A$4341,I$1,'United Data'!$C$3:$C$4341,$A939,'United Data'!$B$3:$B$4341,"&lt;&gt;Off-street")&gt;0,1,0)</f>
        <v>0</v>
      </c>
      <c r="J939">
        <f>IF(COUNTIFS('United Data'!$A$3:$A$4341,J$1,'United Data'!$C$3:$C$4341,$A939,'United Data'!$B$3:$B$4341,"&lt;&gt;Off-street")&gt;0,1,0)</f>
        <v>0</v>
      </c>
      <c r="K939">
        <f>IF(COUNTIFS('United Data'!$A$3:$A$4341,K$1,'United Data'!$C$3:$C$4341,$A939,'United Data'!$B$3:$B$4341,"&lt;&gt;Off-street")&gt;0,1,0)</f>
        <v>0</v>
      </c>
      <c r="L939">
        <f>IF(COUNTIFS('United Data'!$A$3:$A$4341,L$1,'United Data'!$C$3:$C$4341,$A939,'United Data'!$B$3:$B$4341,"&lt;&gt;Off-street")&gt;0,1,0)</f>
        <v>0</v>
      </c>
      <c r="M939">
        <f>IF(COUNTIFS('United Data'!$A$3:$A$4341,M$1,'United Data'!$C$3:$C$4341,$A939,'United Data'!$B$3:$B$4341,"&lt;&gt;Off-street")&gt;0,1,0)</f>
        <v>1</v>
      </c>
      <c r="N939">
        <f>IF(COUNTIFS('United Data'!$A$3:$A$4341,N$1,'United Data'!$C$3:$C$4341,$A939,'United Data'!$B$3:$B$4341,"&lt;&gt;Off-street")&gt;0,1,0)</f>
        <v>0</v>
      </c>
      <c r="O939">
        <f>IF(COUNTIFS('United Data'!$A$3:$A$4341,O$1,'United Data'!$C$3:$C$4341,$A939,'United Data'!$B$3:$B$4341,"&lt;&gt;Off-street")&gt;0,1,0)</f>
        <v>0</v>
      </c>
      <c r="P939">
        <f>IF(COUNTIFS('United Data'!$A$3:$A$4341,P$1,'United Data'!$C$3:$C$4341,$A939,'United Data'!$B$3:$B$4341,"&lt;&gt;Off-street")&gt;0,1,0)</f>
        <v>0</v>
      </c>
      <c r="Q939">
        <f>IF(COUNTIFS('United Data'!$A$3:$A$4341,Q$1,'United Data'!$C$3:$C$4341,$A939,'United Data'!$B$3:$B$4341,"&lt;&gt;Off-street")&gt;0,1,0)</f>
        <v>0</v>
      </c>
      <c r="R939">
        <f>IF(COUNTIFS('United Data'!$A$3:$A$4341,R$1,'United Data'!$C$3:$C$4341,$A939,'United Data'!$B$3:$B$4341,"&lt;&gt;Off-street")&gt;0,1,0)</f>
        <v>0</v>
      </c>
      <c r="S939">
        <f t="shared" si="28"/>
        <v>1</v>
      </c>
      <c r="T939">
        <f t="shared" si="29"/>
        <v>1</v>
      </c>
    </row>
    <row r="940" spans="1:20" x14ac:dyDescent="0.2">
      <c r="A940" t="s">
        <v>975</v>
      </c>
      <c r="B940">
        <f>IF(COUNTIFS('United Data'!$A$3:$A$4341,B$1,'United Data'!$C$3:$C$4341,$A940,'United Data'!$B$3:$B$4341,"&lt;&gt;Off-street")&gt;0,1,0)</f>
        <v>0</v>
      </c>
      <c r="C940">
        <f>IF(COUNTIFS('United Data'!$A$3:$A$4341,C$1,'United Data'!$C$3:$C$4341,$A940,'United Data'!$B$3:$B$4341,"&lt;&gt;Off-street")&gt;0,1,0)</f>
        <v>0</v>
      </c>
      <c r="D940">
        <f>IF(COUNTIFS('United Data'!$A$3:$A$4341,D$1,'United Data'!$C$3:$C$4341,$A940,'United Data'!$B$3:$B$4341,"&lt;&gt;Off-street")&gt;0,1,0)</f>
        <v>0</v>
      </c>
      <c r="E940">
        <f>IF(COUNTIFS('United Data'!$A$3:$A$4341,E$1,'United Data'!$C$3:$C$4341,$A940,'United Data'!$B$3:$B$4341,"&lt;&gt;Off-street")&gt;0,1,0)</f>
        <v>0</v>
      </c>
      <c r="F940">
        <f>IF(COUNTIFS('United Data'!$A$3:$A$4341,F$1,'United Data'!$C$3:$C$4341,$A940,'United Data'!$B$3:$B$4341,"&lt;&gt;Off-street")&gt;0,1,0)</f>
        <v>0</v>
      </c>
      <c r="G940">
        <f>IF(COUNTIFS('United Data'!$A$3:$A$4341,G$1,'United Data'!$C$3:$C$4341,$A940,'United Data'!$B$3:$B$4341,"&lt;&gt;Off-street")&gt;0,1,0)</f>
        <v>0</v>
      </c>
      <c r="H940">
        <f>IF(COUNTIFS('United Data'!$A$3:$A$4341,H$1,'United Data'!$C$3:$C$4341,$A940,'United Data'!$B$3:$B$4341,"&lt;&gt;Off-street")&gt;0,1,0)</f>
        <v>0</v>
      </c>
      <c r="I940">
        <f>IF(COUNTIFS('United Data'!$A$3:$A$4341,I$1,'United Data'!$C$3:$C$4341,$A940,'United Data'!$B$3:$B$4341,"&lt;&gt;Off-street")&gt;0,1,0)</f>
        <v>0</v>
      </c>
      <c r="J940">
        <f>IF(COUNTIFS('United Data'!$A$3:$A$4341,J$1,'United Data'!$C$3:$C$4341,$A940,'United Data'!$B$3:$B$4341,"&lt;&gt;Off-street")&gt;0,1,0)</f>
        <v>0</v>
      </c>
      <c r="K940">
        <f>IF(COUNTIFS('United Data'!$A$3:$A$4341,K$1,'United Data'!$C$3:$C$4341,$A940,'United Data'!$B$3:$B$4341,"&lt;&gt;Off-street")&gt;0,1,0)</f>
        <v>0</v>
      </c>
      <c r="L940">
        <f>IF(COUNTIFS('United Data'!$A$3:$A$4341,L$1,'United Data'!$C$3:$C$4341,$A940,'United Data'!$B$3:$B$4341,"&lt;&gt;Off-street")&gt;0,1,0)</f>
        <v>0</v>
      </c>
      <c r="M940">
        <f>IF(COUNTIFS('United Data'!$A$3:$A$4341,M$1,'United Data'!$C$3:$C$4341,$A940,'United Data'!$B$3:$B$4341,"&lt;&gt;Off-street")&gt;0,1,0)</f>
        <v>1</v>
      </c>
      <c r="N940">
        <f>IF(COUNTIFS('United Data'!$A$3:$A$4341,N$1,'United Data'!$C$3:$C$4341,$A940,'United Data'!$B$3:$B$4341,"&lt;&gt;Off-street")&gt;0,1,0)</f>
        <v>0</v>
      </c>
      <c r="O940">
        <f>IF(COUNTIFS('United Data'!$A$3:$A$4341,O$1,'United Data'!$C$3:$C$4341,$A940,'United Data'!$B$3:$B$4341,"&lt;&gt;Off-street")&gt;0,1,0)</f>
        <v>0</v>
      </c>
      <c r="P940">
        <f>IF(COUNTIFS('United Data'!$A$3:$A$4341,P$1,'United Data'!$C$3:$C$4341,$A940,'United Data'!$B$3:$B$4341,"&lt;&gt;Off-street")&gt;0,1,0)</f>
        <v>0</v>
      </c>
      <c r="Q940">
        <f>IF(COUNTIFS('United Data'!$A$3:$A$4341,Q$1,'United Data'!$C$3:$C$4341,$A940,'United Data'!$B$3:$B$4341,"&lt;&gt;Off-street")&gt;0,1,0)</f>
        <v>0</v>
      </c>
      <c r="R940">
        <f>IF(COUNTIFS('United Data'!$A$3:$A$4341,R$1,'United Data'!$C$3:$C$4341,$A940,'United Data'!$B$3:$B$4341,"&lt;&gt;Off-street")&gt;0,1,0)</f>
        <v>0</v>
      </c>
      <c r="S940">
        <f t="shared" si="28"/>
        <v>1</v>
      </c>
      <c r="T940">
        <f t="shared" si="29"/>
        <v>1</v>
      </c>
    </row>
    <row r="941" spans="1:20" x14ac:dyDescent="0.2">
      <c r="A941" t="s">
        <v>976</v>
      </c>
      <c r="B941">
        <f>IF(COUNTIFS('United Data'!$A$3:$A$4341,B$1,'United Data'!$C$3:$C$4341,$A941,'United Data'!$B$3:$B$4341,"&lt;&gt;Off-street")&gt;0,1,0)</f>
        <v>0</v>
      </c>
      <c r="C941">
        <f>IF(COUNTIFS('United Data'!$A$3:$A$4341,C$1,'United Data'!$C$3:$C$4341,$A941,'United Data'!$B$3:$B$4341,"&lt;&gt;Off-street")&gt;0,1,0)</f>
        <v>0</v>
      </c>
      <c r="D941">
        <f>IF(COUNTIFS('United Data'!$A$3:$A$4341,D$1,'United Data'!$C$3:$C$4341,$A941,'United Data'!$B$3:$B$4341,"&lt;&gt;Off-street")&gt;0,1,0)</f>
        <v>0</v>
      </c>
      <c r="E941">
        <f>IF(COUNTIFS('United Data'!$A$3:$A$4341,E$1,'United Data'!$C$3:$C$4341,$A941,'United Data'!$B$3:$B$4341,"&lt;&gt;Off-street")&gt;0,1,0)</f>
        <v>0</v>
      </c>
      <c r="F941">
        <f>IF(COUNTIFS('United Data'!$A$3:$A$4341,F$1,'United Data'!$C$3:$C$4341,$A941,'United Data'!$B$3:$B$4341,"&lt;&gt;Off-street")&gt;0,1,0)</f>
        <v>0</v>
      </c>
      <c r="G941">
        <f>IF(COUNTIFS('United Data'!$A$3:$A$4341,G$1,'United Data'!$C$3:$C$4341,$A941,'United Data'!$B$3:$B$4341,"&lt;&gt;Off-street")&gt;0,1,0)</f>
        <v>0</v>
      </c>
      <c r="H941">
        <f>IF(COUNTIFS('United Data'!$A$3:$A$4341,H$1,'United Data'!$C$3:$C$4341,$A941,'United Data'!$B$3:$B$4341,"&lt;&gt;Off-street")&gt;0,1,0)</f>
        <v>0</v>
      </c>
      <c r="I941">
        <f>IF(COUNTIFS('United Data'!$A$3:$A$4341,I$1,'United Data'!$C$3:$C$4341,$A941,'United Data'!$B$3:$B$4341,"&lt;&gt;Off-street")&gt;0,1,0)</f>
        <v>0</v>
      </c>
      <c r="J941">
        <f>IF(COUNTIFS('United Data'!$A$3:$A$4341,J$1,'United Data'!$C$3:$C$4341,$A941,'United Data'!$B$3:$B$4341,"&lt;&gt;Off-street")&gt;0,1,0)</f>
        <v>0</v>
      </c>
      <c r="K941">
        <f>IF(COUNTIFS('United Data'!$A$3:$A$4341,K$1,'United Data'!$C$3:$C$4341,$A941,'United Data'!$B$3:$B$4341,"&lt;&gt;Off-street")&gt;0,1,0)</f>
        <v>0</v>
      </c>
      <c r="L941">
        <f>IF(COUNTIFS('United Data'!$A$3:$A$4341,L$1,'United Data'!$C$3:$C$4341,$A941,'United Data'!$B$3:$B$4341,"&lt;&gt;Off-street")&gt;0,1,0)</f>
        <v>0</v>
      </c>
      <c r="M941">
        <f>IF(COUNTIFS('United Data'!$A$3:$A$4341,M$1,'United Data'!$C$3:$C$4341,$A941,'United Data'!$B$3:$B$4341,"&lt;&gt;Off-street")&gt;0,1,0)</f>
        <v>1</v>
      </c>
      <c r="N941">
        <f>IF(COUNTIFS('United Data'!$A$3:$A$4341,N$1,'United Data'!$C$3:$C$4341,$A941,'United Data'!$B$3:$B$4341,"&lt;&gt;Off-street")&gt;0,1,0)</f>
        <v>0</v>
      </c>
      <c r="O941">
        <f>IF(COUNTIFS('United Data'!$A$3:$A$4341,O$1,'United Data'!$C$3:$C$4341,$A941,'United Data'!$B$3:$B$4341,"&lt;&gt;Off-street")&gt;0,1,0)</f>
        <v>0</v>
      </c>
      <c r="P941">
        <f>IF(COUNTIFS('United Data'!$A$3:$A$4341,P$1,'United Data'!$C$3:$C$4341,$A941,'United Data'!$B$3:$B$4341,"&lt;&gt;Off-street")&gt;0,1,0)</f>
        <v>0</v>
      </c>
      <c r="Q941">
        <f>IF(COUNTIFS('United Data'!$A$3:$A$4341,Q$1,'United Data'!$C$3:$C$4341,$A941,'United Data'!$B$3:$B$4341,"&lt;&gt;Off-street")&gt;0,1,0)</f>
        <v>0</v>
      </c>
      <c r="R941">
        <f>IF(COUNTIFS('United Data'!$A$3:$A$4341,R$1,'United Data'!$C$3:$C$4341,$A941,'United Data'!$B$3:$B$4341,"&lt;&gt;Off-street")&gt;0,1,0)</f>
        <v>0</v>
      </c>
      <c r="S941">
        <f t="shared" si="28"/>
        <v>1</v>
      </c>
      <c r="T941">
        <f t="shared" si="29"/>
        <v>1</v>
      </c>
    </row>
    <row r="942" spans="1:20" x14ac:dyDescent="0.2">
      <c r="A942" t="s">
        <v>977</v>
      </c>
      <c r="B942">
        <f>IF(COUNTIFS('United Data'!$A$3:$A$4341,B$1,'United Data'!$C$3:$C$4341,$A942,'United Data'!$B$3:$B$4341,"&lt;&gt;Off-street")&gt;0,1,0)</f>
        <v>0</v>
      </c>
      <c r="C942">
        <f>IF(COUNTIFS('United Data'!$A$3:$A$4341,C$1,'United Data'!$C$3:$C$4341,$A942,'United Data'!$B$3:$B$4341,"&lt;&gt;Off-street")&gt;0,1,0)</f>
        <v>0</v>
      </c>
      <c r="D942">
        <f>IF(COUNTIFS('United Data'!$A$3:$A$4341,D$1,'United Data'!$C$3:$C$4341,$A942,'United Data'!$B$3:$B$4341,"&lt;&gt;Off-street")&gt;0,1,0)</f>
        <v>0</v>
      </c>
      <c r="E942">
        <f>IF(COUNTIFS('United Data'!$A$3:$A$4341,E$1,'United Data'!$C$3:$C$4341,$A942,'United Data'!$B$3:$B$4341,"&lt;&gt;Off-street")&gt;0,1,0)</f>
        <v>0</v>
      </c>
      <c r="F942">
        <f>IF(COUNTIFS('United Data'!$A$3:$A$4341,F$1,'United Data'!$C$3:$C$4341,$A942,'United Data'!$B$3:$B$4341,"&lt;&gt;Off-street")&gt;0,1,0)</f>
        <v>0</v>
      </c>
      <c r="G942">
        <f>IF(COUNTIFS('United Data'!$A$3:$A$4341,G$1,'United Data'!$C$3:$C$4341,$A942,'United Data'!$B$3:$B$4341,"&lt;&gt;Off-street")&gt;0,1,0)</f>
        <v>0</v>
      </c>
      <c r="H942">
        <f>IF(COUNTIFS('United Data'!$A$3:$A$4341,H$1,'United Data'!$C$3:$C$4341,$A942,'United Data'!$B$3:$B$4341,"&lt;&gt;Off-street")&gt;0,1,0)</f>
        <v>0</v>
      </c>
      <c r="I942">
        <f>IF(COUNTIFS('United Data'!$A$3:$A$4341,I$1,'United Data'!$C$3:$C$4341,$A942,'United Data'!$B$3:$B$4341,"&lt;&gt;Off-street")&gt;0,1,0)</f>
        <v>0</v>
      </c>
      <c r="J942">
        <f>IF(COUNTIFS('United Data'!$A$3:$A$4341,J$1,'United Data'!$C$3:$C$4341,$A942,'United Data'!$B$3:$B$4341,"&lt;&gt;Off-street")&gt;0,1,0)</f>
        <v>0</v>
      </c>
      <c r="K942">
        <f>IF(COUNTIFS('United Data'!$A$3:$A$4341,K$1,'United Data'!$C$3:$C$4341,$A942,'United Data'!$B$3:$B$4341,"&lt;&gt;Off-street")&gt;0,1,0)</f>
        <v>0</v>
      </c>
      <c r="L942">
        <f>IF(COUNTIFS('United Data'!$A$3:$A$4341,L$1,'United Data'!$C$3:$C$4341,$A942,'United Data'!$B$3:$B$4341,"&lt;&gt;Off-street")&gt;0,1,0)</f>
        <v>0</v>
      </c>
      <c r="M942">
        <f>IF(COUNTIFS('United Data'!$A$3:$A$4341,M$1,'United Data'!$C$3:$C$4341,$A942,'United Data'!$B$3:$B$4341,"&lt;&gt;Off-street")&gt;0,1,0)</f>
        <v>1</v>
      </c>
      <c r="N942">
        <f>IF(COUNTIFS('United Data'!$A$3:$A$4341,N$1,'United Data'!$C$3:$C$4341,$A942,'United Data'!$B$3:$B$4341,"&lt;&gt;Off-street")&gt;0,1,0)</f>
        <v>0</v>
      </c>
      <c r="O942">
        <f>IF(COUNTIFS('United Data'!$A$3:$A$4341,O$1,'United Data'!$C$3:$C$4341,$A942,'United Data'!$B$3:$B$4341,"&lt;&gt;Off-street")&gt;0,1,0)</f>
        <v>0</v>
      </c>
      <c r="P942">
        <f>IF(COUNTIFS('United Data'!$A$3:$A$4341,P$1,'United Data'!$C$3:$C$4341,$A942,'United Data'!$B$3:$B$4341,"&lt;&gt;Off-street")&gt;0,1,0)</f>
        <v>0</v>
      </c>
      <c r="Q942">
        <f>IF(COUNTIFS('United Data'!$A$3:$A$4341,Q$1,'United Data'!$C$3:$C$4341,$A942,'United Data'!$B$3:$B$4341,"&lt;&gt;Off-street")&gt;0,1,0)</f>
        <v>0</v>
      </c>
      <c r="R942">
        <f>IF(COUNTIFS('United Data'!$A$3:$A$4341,R$1,'United Data'!$C$3:$C$4341,$A942,'United Data'!$B$3:$B$4341,"&lt;&gt;Off-street")&gt;0,1,0)</f>
        <v>0</v>
      </c>
      <c r="S942">
        <f t="shared" si="28"/>
        <v>1</v>
      </c>
      <c r="T942">
        <f t="shared" si="29"/>
        <v>1</v>
      </c>
    </row>
    <row r="943" spans="1:20" x14ac:dyDescent="0.2">
      <c r="A943" t="s">
        <v>978</v>
      </c>
      <c r="B943">
        <f>IF(COUNTIFS('United Data'!$A$3:$A$4341,B$1,'United Data'!$C$3:$C$4341,$A943,'United Data'!$B$3:$B$4341,"&lt;&gt;Off-street")&gt;0,1,0)</f>
        <v>0</v>
      </c>
      <c r="C943">
        <f>IF(COUNTIFS('United Data'!$A$3:$A$4341,C$1,'United Data'!$C$3:$C$4341,$A943,'United Data'!$B$3:$B$4341,"&lt;&gt;Off-street")&gt;0,1,0)</f>
        <v>0</v>
      </c>
      <c r="D943">
        <f>IF(COUNTIFS('United Data'!$A$3:$A$4341,D$1,'United Data'!$C$3:$C$4341,$A943,'United Data'!$B$3:$B$4341,"&lt;&gt;Off-street")&gt;0,1,0)</f>
        <v>0</v>
      </c>
      <c r="E943">
        <f>IF(COUNTIFS('United Data'!$A$3:$A$4341,E$1,'United Data'!$C$3:$C$4341,$A943,'United Data'!$B$3:$B$4341,"&lt;&gt;Off-street")&gt;0,1,0)</f>
        <v>0</v>
      </c>
      <c r="F943">
        <f>IF(COUNTIFS('United Data'!$A$3:$A$4341,F$1,'United Data'!$C$3:$C$4341,$A943,'United Data'!$B$3:$B$4341,"&lt;&gt;Off-street")&gt;0,1,0)</f>
        <v>0</v>
      </c>
      <c r="G943">
        <f>IF(COUNTIFS('United Data'!$A$3:$A$4341,G$1,'United Data'!$C$3:$C$4341,$A943,'United Data'!$B$3:$B$4341,"&lt;&gt;Off-street")&gt;0,1,0)</f>
        <v>0</v>
      </c>
      <c r="H943">
        <f>IF(COUNTIFS('United Data'!$A$3:$A$4341,H$1,'United Data'!$C$3:$C$4341,$A943,'United Data'!$B$3:$B$4341,"&lt;&gt;Off-street")&gt;0,1,0)</f>
        <v>0</v>
      </c>
      <c r="I943">
        <f>IF(COUNTIFS('United Data'!$A$3:$A$4341,I$1,'United Data'!$C$3:$C$4341,$A943,'United Data'!$B$3:$B$4341,"&lt;&gt;Off-street")&gt;0,1,0)</f>
        <v>0</v>
      </c>
      <c r="J943">
        <f>IF(COUNTIFS('United Data'!$A$3:$A$4341,J$1,'United Data'!$C$3:$C$4341,$A943,'United Data'!$B$3:$B$4341,"&lt;&gt;Off-street")&gt;0,1,0)</f>
        <v>0</v>
      </c>
      <c r="K943">
        <f>IF(COUNTIFS('United Data'!$A$3:$A$4341,K$1,'United Data'!$C$3:$C$4341,$A943,'United Data'!$B$3:$B$4341,"&lt;&gt;Off-street")&gt;0,1,0)</f>
        <v>0</v>
      </c>
      <c r="L943">
        <f>IF(COUNTIFS('United Data'!$A$3:$A$4341,L$1,'United Data'!$C$3:$C$4341,$A943,'United Data'!$B$3:$B$4341,"&lt;&gt;Off-street")&gt;0,1,0)</f>
        <v>0</v>
      </c>
      <c r="M943">
        <f>IF(COUNTIFS('United Data'!$A$3:$A$4341,M$1,'United Data'!$C$3:$C$4341,$A943,'United Data'!$B$3:$B$4341,"&lt;&gt;Off-street")&gt;0,1,0)</f>
        <v>1</v>
      </c>
      <c r="N943">
        <f>IF(COUNTIFS('United Data'!$A$3:$A$4341,N$1,'United Data'!$C$3:$C$4341,$A943,'United Data'!$B$3:$B$4341,"&lt;&gt;Off-street")&gt;0,1,0)</f>
        <v>1</v>
      </c>
      <c r="O943">
        <f>IF(COUNTIFS('United Data'!$A$3:$A$4341,O$1,'United Data'!$C$3:$C$4341,$A943,'United Data'!$B$3:$B$4341,"&lt;&gt;Off-street")&gt;0,1,0)</f>
        <v>1</v>
      </c>
      <c r="P943">
        <f>IF(COUNTIFS('United Data'!$A$3:$A$4341,P$1,'United Data'!$C$3:$C$4341,$A943,'United Data'!$B$3:$B$4341,"&lt;&gt;Off-street")&gt;0,1,0)</f>
        <v>1</v>
      </c>
      <c r="Q943">
        <f>IF(COUNTIFS('United Data'!$A$3:$A$4341,Q$1,'United Data'!$C$3:$C$4341,$A943,'United Data'!$B$3:$B$4341,"&lt;&gt;Off-street")&gt;0,1,0)</f>
        <v>0</v>
      </c>
      <c r="R943">
        <f>IF(COUNTIFS('United Data'!$A$3:$A$4341,R$1,'United Data'!$C$3:$C$4341,$A943,'United Data'!$B$3:$B$4341,"&lt;&gt;Off-street")&gt;0,1,0)</f>
        <v>0</v>
      </c>
      <c r="S943">
        <f t="shared" si="28"/>
        <v>4</v>
      </c>
      <c r="T943">
        <f t="shared" si="29"/>
        <v>1</v>
      </c>
    </row>
    <row r="944" spans="1:20" x14ac:dyDescent="0.2">
      <c r="A944" t="s">
        <v>979</v>
      </c>
      <c r="B944">
        <f>IF(COUNTIFS('United Data'!$A$3:$A$4341,B$1,'United Data'!$C$3:$C$4341,$A944,'United Data'!$B$3:$B$4341,"&lt;&gt;Off-street")&gt;0,1,0)</f>
        <v>0</v>
      </c>
      <c r="C944">
        <f>IF(COUNTIFS('United Data'!$A$3:$A$4341,C$1,'United Data'!$C$3:$C$4341,$A944,'United Data'!$B$3:$B$4341,"&lt;&gt;Off-street")&gt;0,1,0)</f>
        <v>0</v>
      </c>
      <c r="D944">
        <f>IF(COUNTIFS('United Data'!$A$3:$A$4341,D$1,'United Data'!$C$3:$C$4341,$A944,'United Data'!$B$3:$B$4341,"&lt;&gt;Off-street")&gt;0,1,0)</f>
        <v>0</v>
      </c>
      <c r="E944">
        <f>IF(COUNTIFS('United Data'!$A$3:$A$4341,E$1,'United Data'!$C$3:$C$4341,$A944,'United Data'!$B$3:$B$4341,"&lt;&gt;Off-street")&gt;0,1,0)</f>
        <v>0</v>
      </c>
      <c r="F944">
        <f>IF(COUNTIFS('United Data'!$A$3:$A$4341,F$1,'United Data'!$C$3:$C$4341,$A944,'United Data'!$B$3:$B$4341,"&lt;&gt;Off-street")&gt;0,1,0)</f>
        <v>0</v>
      </c>
      <c r="G944">
        <f>IF(COUNTIFS('United Data'!$A$3:$A$4341,G$1,'United Data'!$C$3:$C$4341,$A944,'United Data'!$B$3:$B$4341,"&lt;&gt;Off-street")&gt;0,1,0)</f>
        <v>0</v>
      </c>
      <c r="H944">
        <f>IF(COUNTIFS('United Data'!$A$3:$A$4341,H$1,'United Data'!$C$3:$C$4341,$A944,'United Data'!$B$3:$B$4341,"&lt;&gt;Off-street")&gt;0,1,0)</f>
        <v>0</v>
      </c>
      <c r="I944">
        <f>IF(COUNTIFS('United Data'!$A$3:$A$4341,I$1,'United Data'!$C$3:$C$4341,$A944,'United Data'!$B$3:$B$4341,"&lt;&gt;Off-street")&gt;0,1,0)</f>
        <v>0</v>
      </c>
      <c r="J944">
        <f>IF(COUNTIFS('United Data'!$A$3:$A$4341,J$1,'United Data'!$C$3:$C$4341,$A944,'United Data'!$B$3:$B$4341,"&lt;&gt;Off-street")&gt;0,1,0)</f>
        <v>0</v>
      </c>
      <c r="K944">
        <f>IF(COUNTIFS('United Data'!$A$3:$A$4341,K$1,'United Data'!$C$3:$C$4341,$A944,'United Data'!$B$3:$B$4341,"&lt;&gt;Off-street")&gt;0,1,0)</f>
        <v>0</v>
      </c>
      <c r="L944">
        <f>IF(COUNTIFS('United Data'!$A$3:$A$4341,L$1,'United Data'!$C$3:$C$4341,$A944,'United Data'!$B$3:$B$4341,"&lt;&gt;Off-street")&gt;0,1,0)</f>
        <v>0</v>
      </c>
      <c r="M944">
        <f>IF(COUNTIFS('United Data'!$A$3:$A$4341,M$1,'United Data'!$C$3:$C$4341,$A944,'United Data'!$B$3:$B$4341,"&lt;&gt;Off-street")&gt;0,1,0)</f>
        <v>0</v>
      </c>
      <c r="N944">
        <f>IF(COUNTIFS('United Data'!$A$3:$A$4341,N$1,'United Data'!$C$3:$C$4341,$A944,'United Data'!$B$3:$B$4341,"&lt;&gt;Off-street")&gt;0,1,0)</f>
        <v>1</v>
      </c>
      <c r="O944">
        <f>IF(COUNTIFS('United Data'!$A$3:$A$4341,O$1,'United Data'!$C$3:$C$4341,$A944,'United Data'!$B$3:$B$4341,"&lt;&gt;Off-street")&gt;0,1,0)</f>
        <v>0</v>
      </c>
      <c r="P944">
        <f>IF(COUNTIFS('United Data'!$A$3:$A$4341,P$1,'United Data'!$C$3:$C$4341,$A944,'United Data'!$B$3:$B$4341,"&lt;&gt;Off-street")&gt;0,1,0)</f>
        <v>0</v>
      </c>
      <c r="Q944">
        <f>IF(COUNTIFS('United Data'!$A$3:$A$4341,Q$1,'United Data'!$C$3:$C$4341,$A944,'United Data'!$B$3:$B$4341,"&lt;&gt;Off-street")&gt;0,1,0)</f>
        <v>0</v>
      </c>
      <c r="R944">
        <f>IF(COUNTIFS('United Data'!$A$3:$A$4341,R$1,'United Data'!$C$3:$C$4341,$A944,'United Data'!$B$3:$B$4341,"&lt;&gt;Off-street")&gt;0,1,0)</f>
        <v>0</v>
      </c>
      <c r="S944">
        <f t="shared" si="28"/>
        <v>1</v>
      </c>
      <c r="T944">
        <f t="shared" si="29"/>
        <v>1</v>
      </c>
    </row>
    <row r="945" spans="1:20" x14ac:dyDescent="0.2">
      <c r="A945" t="s">
        <v>980</v>
      </c>
      <c r="B945">
        <f>IF(COUNTIFS('United Data'!$A$3:$A$4341,B$1,'United Data'!$C$3:$C$4341,$A945,'United Data'!$B$3:$B$4341,"&lt;&gt;Off-street")&gt;0,1,0)</f>
        <v>0</v>
      </c>
      <c r="C945">
        <f>IF(COUNTIFS('United Data'!$A$3:$A$4341,C$1,'United Data'!$C$3:$C$4341,$A945,'United Data'!$B$3:$B$4341,"&lt;&gt;Off-street")&gt;0,1,0)</f>
        <v>0</v>
      </c>
      <c r="D945">
        <f>IF(COUNTIFS('United Data'!$A$3:$A$4341,D$1,'United Data'!$C$3:$C$4341,$A945,'United Data'!$B$3:$B$4341,"&lt;&gt;Off-street")&gt;0,1,0)</f>
        <v>0</v>
      </c>
      <c r="E945">
        <f>IF(COUNTIFS('United Data'!$A$3:$A$4341,E$1,'United Data'!$C$3:$C$4341,$A945,'United Data'!$B$3:$B$4341,"&lt;&gt;Off-street")&gt;0,1,0)</f>
        <v>0</v>
      </c>
      <c r="F945">
        <f>IF(COUNTIFS('United Data'!$A$3:$A$4341,F$1,'United Data'!$C$3:$C$4341,$A945,'United Data'!$B$3:$B$4341,"&lt;&gt;Off-street")&gt;0,1,0)</f>
        <v>0</v>
      </c>
      <c r="G945">
        <f>IF(COUNTIFS('United Data'!$A$3:$A$4341,G$1,'United Data'!$C$3:$C$4341,$A945,'United Data'!$B$3:$B$4341,"&lt;&gt;Off-street")&gt;0,1,0)</f>
        <v>0</v>
      </c>
      <c r="H945">
        <f>IF(COUNTIFS('United Data'!$A$3:$A$4341,H$1,'United Data'!$C$3:$C$4341,$A945,'United Data'!$B$3:$B$4341,"&lt;&gt;Off-street")&gt;0,1,0)</f>
        <v>0</v>
      </c>
      <c r="I945">
        <f>IF(COUNTIFS('United Data'!$A$3:$A$4341,I$1,'United Data'!$C$3:$C$4341,$A945,'United Data'!$B$3:$B$4341,"&lt;&gt;Off-street")&gt;0,1,0)</f>
        <v>0</v>
      </c>
      <c r="J945">
        <f>IF(COUNTIFS('United Data'!$A$3:$A$4341,J$1,'United Data'!$C$3:$C$4341,$A945,'United Data'!$B$3:$B$4341,"&lt;&gt;Off-street")&gt;0,1,0)</f>
        <v>0</v>
      </c>
      <c r="K945">
        <f>IF(COUNTIFS('United Data'!$A$3:$A$4341,K$1,'United Data'!$C$3:$C$4341,$A945,'United Data'!$B$3:$B$4341,"&lt;&gt;Off-street")&gt;0,1,0)</f>
        <v>0</v>
      </c>
      <c r="L945">
        <f>IF(COUNTIFS('United Data'!$A$3:$A$4341,L$1,'United Data'!$C$3:$C$4341,$A945,'United Data'!$B$3:$B$4341,"&lt;&gt;Off-street")&gt;0,1,0)</f>
        <v>0</v>
      </c>
      <c r="M945">
        <f>IF(COUNTIFS('United Data'!$A$3:$A$4341,M$1,'United Data'!$C$3:$C$4341,$A945,'United Data'!$B$3:$B$4341,"&lt;&gt;Off-street")&gt;0,1,0)</f>
        <v>0</v>
      </c>
      <c r="N945">
        <f>IF(COUNTIFS('United Data'!$A$3:$A$4341,N$1,'United Data'!$C$3:$C$4341,$A945,'United Data'!$B$3:$B$4341,"&lt;&gt;Off-street")&gt;0,1,0)</f>
        <v>1</v>
      </c>
      <c r="O945">
        <f>IF(COUNTIFS('United Data'!$A$3:$A$4341,O$1,'United Data'!$C$3:$C$4341,$A945,'United Data'!$B$3:$B$4341,"&lt;&gt;Off-street")&gt;0,1,0)</f>
        <v>0</v>
      </c>
      <c r="P945">
        <f>IF(COUNTIFS('United Data'!$A$3:$A$4341,P$1,'United Data'!$C$3:$C$4341,$A945,'United Data'!$B$3:$B$4341,"&lt;&gt;Off-street")&gt;0,1,0)</f>
        <v>1</v>
      </c>
      <c r="Q945">
        <f>IF(COUNTIFS('United Data'!$A$3:$A$4341,Q$1,'United Data'!$C$3:$C$4341,$A945,'United Data'!$B$3:$B$4341,"&lt;&gt;Off-street")&gt;0,1,0)</f>
        <v>1</v>
      </c>
      <c r="R945">
        <f>IF(COUNTIFS('United Data'!$A$3:$A$4341,R$1,'United Data'!$C$3:$C$4341,$A945,'United Data'!$B$3:$B$4341,"&lt;&gt;Off-street")&gt;0,1,0)</f>
        <v>0</v>
      </c>
      <c r="S945">
        <f t="shared" si="28"/>
        <v>3</v>
      </c>
      <c r="T945">
        <f t="shared" si="29"/>
        <v>2</v>
      </c>
    </row>
    <row r="946" spans="1:20" x14ac:dyDescent="0.2">
      <c r="A946" t="s">
        <v>981</v>
      </c>
      <c r="B946">
        <f>IF(COUNTIFS('United Data'!$A$3:$A$4341,B$1,'United Data'!$C$3:$C$4341,$A946,'United Data'!$B$3:$B$4341,"&lt;&gt;Off-street")&gt;0,1,0)</f>
        <v>0</v>
      </c>
      <c r="C946">
        <f>IF(COUNTIFS('United Data'!$A$3:$A$4341,C$1,'United Data'!$C$3:$C$4341,$A946,'United Data'!$B$3:$B$4341,"&lt;&gt;Off-street")&gt;0,1,0)</f>
        <v>0</v>
      </c>
      <c r="D946">
        <f>IF(COUNTIFS('United Data'!$A$3:$A$4341,D$1,'United Data'!$C$3:$C$4341,$A946,'United Data'!$B$3:$B$4341,"&lt;&gt;Off-street")&gt;0,1,0)</f>
        <v>0</v>
      </c>
      <c r="E946">
        <f>IF(COUNTIFS('United Data'!$A$3:$A$4341,E$1,'United Data'!$C$3:$C$4341,$A946,'United Data'!$B$3:$B$4341,"&lt;&gt;Off-street")&gt;0,1,0)</f>
        <v>0</v>
      </c>
      <c r="F946">
        <f>IF(COUNTIFS('United Data'!$A$3:$A$4341,F$1,'United Data'!$C$3:$C$4341,$A946,'United Data'!$B$3:$B$4341,"&lt;&gt;Off-street")&gt;0,1,0)</f>
        <v>0</v>
      </c>
      <c r="G946">
        <f>IF(COUNTIFS('United Data'!$A$3:$A$4341,G$1,'United Data'!$C$3:$C$4341,$A946,'United Data'!$B$3:$B$4341,"&lt;&gt;Off-street")&gt;0,1,0)</f>
        <v>0</v>
      </c>
      <c r="H946">
        <f>IF(COUNTIFS('United Data'!$A$3:$A$4341,H$1,'United Data'!$C$3:$C$4341,$A946,'United Data'!$B$3:$B$4341,"&lt;&gt;Off-street")&gt;0,1,0)</f>
        <v>0</v>
      </c>
      <c r="I946">
        <f>IF(COUNTIFS('United Data'!$A$3:$A$4341,I$1,'United Data'!$C$3:$C$4341,$A946,'United Data'!$B$3:$B$4341,"&lt;&gt;Off-street")&gt;0,1,0)</f>
        <v>0</v>
      </c>
      <c r="J946">
        <f>IF(COUNTIFS('United Data'!$A$3:$A$4341,J$1,'United Data'!$C$3:$C$4341,$A946,'United Data'!$B$3:$B$4341,"&lt;&gt;Off-street")&gt;0,1,0)</f>
        <v>0</v>
      </c>
      <c r="K946">
        <f>IF(COUNTIFS('United Data'!$A$3:$A$4341,K$1,'United Data'!$C$3:$C$4341,$A946,'United Data'!$B$3:$B$4341,"&lt;&gt;Off-street")&gt;0,1,0)</f>
        <v>0</v>
      </c>
      <c r="L946">
        <f>IF(COUNTIFS('United Data'!$A$3:$A$4341,L$1,'United Data'!$C$3:$C$4341,$A946,'United Data'!$B$3:$B$4341,"&lt;&gt;Off-street")&gt;0,1,0)</f>
        <v>0</v>
      </c>
      <c r="M946">
        <f>IF(COUNTIFS('United Data'!$A$3:$A$4341,M$1,'United Data'!$C$3:$C$4341,$A946,'United Data'!$B$3:$B$4341,"&lt;&gt;Off-street")&gt;0,1,0)</f>
        <v>0</v>
      </c>
      <c r="N946">
        <f>IF(COUNTIFS('United Data'!$A$3:$A$4341,N$1,'United Data'!$C$3:$C$4341,$A946,'United Data'!$B$3:$B$4341,"&lt;&gt;Off-street")&gt;0,1,0)</f>
        <v>1</v>
      </c>
      <c r="O946">
        <f>IF(COUNTIFS('United Data'!$A$3:$A$4341,O$1,'United Data'!$C$3:$C$4341,$A946,'United Data'!$B$3:$B$4341,"&lt;&gt;Off-street")&gt;0,1,0)</f>
        <v>0</v>
      </c>
      <c r="P946">
        <f>IF(COUNTIFS('United Data'!$A$3:$A$4341,P$1,'United Data'!$C$3:$C$4341,$A946,'United Data'!$B$3:$B$4341,"&lt;&gt;Off-street")&gt;0,1,0)</f>
        <v>1</v>
      </c>
      <c r="Q946">
        <f>IF(COUNTIFS('United Data'!$A$3:$A$4341,Q$1,'United Data'!$C$3:$C$4341,$A946,'United Data'!$B$3:$B$4341,"&lt;&gt;Off-street")&gt;0,1,0)</f>
        <v>1</v>
      </c>
      <c r="R946">
        <f>IF(COUNTIFS('United Data'!$A$3:$A$4341,R$1,'United Data'!$C$3:$C$4341,$A946,'United Data'!$B$3:$B$4341,"&lt;&gt;Off-street")&gt;0,1,0)</f>
        <v>1</v>
      </c>
      <c r="S946">
        <f t="shared" si="28"/>
        <v>4</v>
      </c>
      <c r="T946">
        <f t="shared" si="29"/>
        <v>2</v>
      </c>
    </row>
    <row r="947" spans="1:20" x14ac:dyDescent="0.2">
      <c r="A947" t="s">
        <v>982</v>
      </c>
      <c r="B947">
        <f>IF(COUNTIFS('United Data'!$A$3:$A$4341,B$1,'United Data'!$C$3:$C$4341,$A947,'United Data'!$B$3:$B$4341,"&lt;&gt;Off-street")&gt;0,1,0)</f>
        <v>0</v>
      </c>
      <c r="C947">
        <f>IF(COUNTIFS('United Data'!$A$3:$A$4341,C$1,'United Data'!$C$3:$C$4341,$A947,'United Data'!$B$3:$B$4341,"&lt;&gt;Off-street")&gt;0,1,0)</f>
        <v>0</v>
      </c>
      <c r="D947">
        <f>IF(COUNTIFS('United Data'!$A$3:$A$4341,D$1,'United Data'!$C$3:$C$4341,$A947,'United Data'!$B$3:$B$4341,"&lt;&gt;Off-street")&gt;0,1,0)</f>
        <v>0</v>
      </c>
      <c r="E947">
        <f>IF(COUNTIFS('United Data'!$A$3:$A$4341,E$1,'United Data'!$C$3:$C$4341,$A947,'United Data'!$B$3:$B$4341,"&lt;&gt;Off-street")&gt;0,1,0)</f>
        <v>0</v>
      </c>
      <c r="F947">
        <f>IF(COUNTIFS('United Data'!$A$3:$A$4341,F$1,'United Data'!$C$3:$C$4341,$A947,'United Data'!$B$3:$B$4341,"&lt;&gt;Off-street")&gt;0,1,0)</f>
        <v>0</v>
      </c>
      <c r="G947">
        <f>IF(COUNTIFS('United Data'!$A$3:$A$4341,G$1,'United Data'!$C$3:$C$4341,$A947,'United Data'!$B$3:$B$4341,"&lt;&gt;Off-street")&gt;0,1,0)</f>
        <v>0</v>
      </c>
      <c r="H947">
        <f>IF(COUNTIFS('United Data'!$A$3:$A$4341,H$1,'United Data'!$C$3:$C$4341,$A947,'United Data'!$B$3:$B$4341,"&lt;&gt;Off-street")&gt;0,1,0)</f>
        <v>0</v>
      </c>
      <c r="I947">
        <f>IF(COUNTIFS('United Data'!$A$3:$A$4341,I$1,'United Data'!$C$3:$C$4341,$A947,'United Data'!$B$3:$B$4341,"&lt;&gt;Off-street")&gt;0,1,0)</f>
        <v>0</v>
      </c>
      <c r="J947">
        <f>IF(COUNTIFS('United Data'!$A$3:$A$4341,J$1,'United Data'!$C$3:$C$4341,$A947,'United Data'!$B$3:$B$4341,"&lt;&gt;Off-street")&gt;0,1,0)</f>
        <v>0</v>
      </c>
      <c r="K947">
        <f>IF(COUNTIFS('United Data'!$A$3:$A$4341,K$1,'United Data'!$C$3:$C$4341,$A947,'United Data'!$B$3:$B$4341,"&lt;&gt;Off-street")&gt;0,1,0)</f>
        <v>0</v>
      </c>
      <c r="L947">
        <f>IF(COUNTIFS('United Data'!$A$3:$A$4341,L$1,'United Data'!$C$3:$C$4341,$A947,'United Data'!$B$3:$B$4341,"&lt;&gt;Off-street")&gt;0,1,0)</f>
        <v>0</v>
      </c>
      <c r="M947">
        <f>IF(COUNTIFS('United Data'!$A$3:$A$4341,M$1,'United Data'!$C$3:$C$4341,$A947,'United Data'!$B$3:$B$4341,"&lt;&gt;Off-street")&gt;0,1,0)</f>
        <v>0</v>
      </c>
      <c r="N947">
        <f>IF(COUNTIFS('United Data'!$A$3:$A$4341,N$1,'United Data'!$C$3:$C$4341,$A947,'United Data'!$B$3:$B$4341,"&lt;&gt;Off-street")&gt;0,1,0)</f>
        <v>1</v>
      </c>
      <c r="O947">
        <f>IF(COUNTIFS('United Data'!$A$3:$A$4341,O$1,'United Data'!$C$3:$C$4341,$A947,'United Data'!$B$3:$B$4341,"&lt;&gt;Off-street")&gt;0,1,0)</f>
        <v>1</v>
      </c>
      <c r="P947">
        <f>IF(COUNTIFS('United Data'!$A$3:$A$4341,P$1,'United Data'!$C$3:$C$4341,$A947,'United Data'!$B$3:$B$4341,"&lt;&gt;Off-street")&gt;0,1,0)</f>
        <v>0</v>
      </c>
      <c r="Q947">
        <f>IF(COUNTIFS('United Data'!$A$3:$A$4341,Q$1,'United Data'!$C$3:$C$4341,$A947,'United Data'!$B$3:$B$4341,"&lt;&gt;Off-street")&gt;0,1,0)</f>
        <v>0</v>
      </c>
      <c r="R947">
        <f>IF(COUNTIFS('United Data'!$A$3:$A$4341,R$1,'United Data'!$C$3:$C$4341,$A947,'United Data'!$B$3:$B$4341,"&lt;&gt;Off-street")&gt;0,1,0)</f>
        <v>0</v>
      </c>
      <c r="S947">
        <f t="shared" si="28"/>
        <v>2</v>
      </c>
      <c r="T947">
        <f t="shared" si="29"/>
        <v>1</v>
      </c>
    </row>
    <row r="948" spans="1:20" x14ac:dyDescent="0.2">
      <c r="A948" t="s">
        <v>983</v>
      </c>
      <c r="B948">
        <f>IF(COUNTIFS('United Data'!$A$3:$A$4341,B$1,'United Data'!$C$3:$C$4341,$A948,'United Data'!$B$3:$B$4341,"&lt;&gt;Off-street")&gt;0,1,0)</f>
        <v>0</v>
      </c>
      <c r="C948">
        <f>IF(COUNTIFS('United Data'!$A$3:$A$4341,C$1,'United Data'!$C$3:$C$4341,$A948,'United Data'!$B$3:$B$4341,"&lt;&gt;Off-street")&gt;0,1,0)</f>
        <v>0</v>
      </c>
      <c r="D948">
        <f>IF(COUNTIFS('United Data'!$A$3:$A$4341,D$1,'United Data'!$C$3:$C$4341,$A948,'United Data'!$B$3:$B$4341,"&lt;&gt;Off-street")&gt;0,1,0)</f>
        <v>0</v>
      </c>
      <c r="E948">
        <f>IF(COUNTIFS('United Data'!$A$3:$A$4341,E$1,'United Data'!$C$3:$C$4341,$A948,'United Data'!$B$3:$B$4341,"&lt;&gt;Off-street")&gt;0,1,0)</f>
        <v>0</v>
      </c>
      <c r="F948">
        <f>IF(COUNTIFS('United Data'!$A$3:$A$4341,F$1,'United Data'!$C$3:$C$4341,$A948,'United Data'!$B$3:$B$4341,"&lt;&gt;Off-street")&gt;0,1,0)</f>
        <v>0</v>
      </c>
      <c r="G948">
        <f>IF(COUNTIFS('United Data'!$A$3:$A$4341,G$1,'United Data'!$C$3:$C$4341,$A948,'United Data'!$B$3:$B$4341,"&lt;&gt;Off-street")&gt;0,1,0)</f>
        <v>0</v>
      </c>
      <c r="H948">
        <f>IF(COUNTIFS('United Data'!$A$3:$A$4341,H$1,'United Data'!$C$3:$C$4341,$A948,'United Data'!$B$3:$B$4341,"&lt;&gt;Off-street")&gt;0,1,0)</f>
        <v>0</v>
      </c>
      <c r="I948">
        <f>IF(COUNTIFS('United Data'!$A$3:$A$4341,I$1,'United Data'!$C$3:$C$4341,$A948,'United Data'!$B$3:$B$4341,"&lt;&gt;Off-street")&gt;0,1,0)</f>
        <v>0</v>
      </c>
      <c r="J948">
        <f>IF(COUNTIFS('United Data'!$A$3:$A$4341,J$1,'United Data'!$C$3:$C$4341,$A948,'United Data'!$B$3:$B$4341,"&lt;&gt;Off-street")&gt;0,1,0)</f>
        <v>0</v>
      </c>
      <c r="K948">
        <f>IF(COUNTIFS('United Data'!$A$3:$A$4341,K$1,'United Data'!$C$3:$C$4341,$A948,'United Data'!$B$3:$B$4341,"&lt;&gt;Off-street")&gt;0,1,0)</f>
        <v>0</v>
      </c>
      <c r="L948">
        <f>IF(COUNTIFS('United Data'!$A$3:$A$4341,L$1,'United Data'!$C$3:$C$4341,$A948,'United Data'!$B$3:$B$4341,"&lt;&gt;Off-street")&gt;0,1,0)</f>
        <v>0</v>
      </c>
      <c r="M948">
        <f>IF(COUNTIFS('United Data'!$A$3:$A$4341,M$1,'United Data'!$C$3:$C$4341,$A948,'United Data'!$B$3:$B$4341,"&lt;&gt;Off-street")&gt;0,1,0)</f>
        <v>0</v>
      </c>
      <c r="N948">
        <f>IF(COUNTIFS('United Data'!$A$3:$A$4341,N$1,'United Data'!$C$3:$C$4341,$A948,'United Data'!$B$3:$B$4341,"&lt;&gt;Off-street")&gt;0,1,0)</f>
        <v>1</v>
      </c>
      <c r="O948">
        <f>IF(COUNTIFS('United Data'!$A$3:$A$4341,O$1,'United Data'!$C$3:$C$4341,$A948,'United Data'!$B$3:$B$4341,"&lt;&gt;Off-street")&gt;0,1,0)</f>
        <v>0</v>
      </c>
      <c r="P948">
        <f>IF(COUNTIFS('United Data'!$A$3:$A$4341,P$1,'United Data'!$C$3:$C$4341,$A948,'United Data'!$B$3:$B$4341,"&lt;&gt;Off-street")&gt;0,1,0)</f>
        <v>0</v>
      </c>
      <c r="Q948">
        <f>IF(COUNTIFS('United Data'!$A$3:$A$4341,Q$1,'United Data'!$C$3:$C$4341,$A948,'United Data'!$B$3:$B$4341,"&lt;&gt;Off-street")&gt;0,1,0)</f>
        <v>0</v>
      </c>
      <c r="R948">
        <f>IF(COUNTIFS('United Data'!$A$3:$A$4341,R$1,'United Data'!$C$3:$C$4341,$A948,'United Data'!$B$3:$B$4341,"&lt;&gt;Off-street")&gt;0,1,0)</f>
        <v>0</v>
      </c>
      <c r="S948">
        <f t="shared" si="28"/>
        <v>1</v>
      </c>
      <c r="T948">
        <f t="shared" si="29"/>
        <v>1</v>
      </c>
    </row>
    <row r="949" spans="1:20" x14ac:dyDescent="0.2">
      <c r="A949" t="s">
        <v>984</v>
      </c>
      <c r="B949">
        <f>IF(COUNTIFS('United Data'!$A$3:$A$4341,B$1,'United Data'!$C$3:$C$4341,$A949,'United Data'!$B$3:$B$4341,"&lt;&gt;Off-street")&gt;0,1,0)</f>
        <v>0</v>
      </c>
      <c r="C949">
        <f>IF(COUNTIFS('United Data'!$A$3:$A$4341,C$1,'United Data'!$C$3:$C$4341,$A949,'United Data'!$B$3:$B$4341,"&lt;&gt;Off-street")&gt;0,1,0)</f>
        <v>0</v>
      </c>
      <c r="D949">
        <f>IF(COUNTIFS('United Data'!$A$3:$A$4341,D$1,'United Data'!$C$3:$C$4341,$A949,'United Data'!$B$3:$B$4341,"&lt;&gt;Off-street")&gt;0,1,0)</f>
        <v>0</v>
      </c>
      <c r="E949">
        <f>IF(COUNTIFS('United Data'!$A$3:$A$4341,E$1,'United Data'!$C$3:$C$4341,$A949,'United Data'!$B$3:$B$4341,"&lt;&gt;Off-street")&gt;0,1,0)</f>
        <v>0</v>
      </c>
      <c r="F949">
        <f>IF(COUNTIFS('United Data'!$A$3:$A$4341,F$1,'United Data'!$C$3:$C$4341,$A949,'United Data'!$B$3:$B$4341,"&lt;&gt;Off-street")&gt;0,1,0)</f>
        <v>0</v>
      </c>
      <c r="G949">
        <f>IF(COUNTIFS('United Data'!$A$3:$A$4341,G$1,'United Data'!$C$3:$C$4341,$A949,'United Data'!$B$3:$B$4341,"&lt;&gt;Off-street")&gt;0,1,0)</f>
        <v>0</v>
      </c>
      <c r="H949">
        <f>IF(COUNTIFS('United Data'!$A$3:$A$4341,H$1,'United Data'!$C$3:$C$4341,$A949,'United Data'!$B$3:$B$4341,"&lt;&gt;Off-street")&gt;0,1,0)</f>
        <v>0</v>
      </c>
      <c r="I949">
        <f>IF(COUNTIFS('United Data'!$A$3:$A$4341,I$1,'United Data'!$C$3:$C$4341,$A949,'United Data'!$B$3:$B$4341,"&lt;&gt;Off-street")&gt;0,1,0)</f>
        <v>0</v>
      </c>
      <c r="J949">
        <f>IF(COUNTIFS('United Data'!$A$3:$A$4341,J$1,'United Data'!$C$3:$C$4341,$A949,'United Data'!$B$3:$B$4341,"&lt;&gt;Off-street")&gt;0,1,0)</f>
        <v>0</v>
      </c>
      <c r="K949">
        <f>IF(COUNTIFS('United Data'!$A$3:$A$4341,K$1,'United Data'!$C$3:$C$4341,$A949,'United Data'!$B$3:$B$4341,"&lt;&gt;Off-street")&gt;0,1,0)</f>
        <v>0</v>
      </c>
      <c r="L949">
        <f>IF(COUNTIFS('United Data'!$A$3:$A$4341,L$1,'United Data'!$C$3:$C$4341,$A949,'United Data'!$B$3:$B$4341,"&lt;&gt;Off-street")&gt;0,1,0)</f>
        <v>0</v>
      </c>
      <c r="M949">
        <f>IF(COUNTIFS('United Data'!$A$3:$A$4341,M$1,'United Data'!$C$3:$C$4341,$A949,'United Data'!$B$3:$B$4341,"&lt;&gt;Off-street")&gt;0,1,0)</f>
        <v>0</v>
      </c>
      <c r="N949">
        <f>IF(COUNTIFS('United Data'!$A$3:$A$4341,N$1,'United Data'!$C$3:$C$4341,$A949,'United Data'!$B$3:$B$4341,"&lt;&gt;Off-street")&gt;0,1,0)</f>
        <v>1</v>
      </c>
      <c r="O949">
        <f>IF(COUNTIFS('United Data'!$A$3:$A$4341,O$1,'United Data'!$C$3:$C$4341,$A949,'United Data'!$B$3:$B$4341,"&lt;&gt;Off-street")&gt;0,1,0)</f>
        <v>0</v>
      </c>
      <c r="P949">
        <f>IF(COUNTIFS('United Data'!$A$3:$A$4341,P$1,'United Data'!$C$3:$C$4341,$A949,'United Data'!$B$3:$B$4341,"&lt;&gt;Off-street")&gt;0,1,0)</f>
        <v>0</v>
      </c>
      <c r="Q949">
        <f>IF(COUNTIFS('United Data'!$A$3:$A$4341,Q$1,'United Data'!$C$3:$C$4341,$A949,'United Data'!$B$3:$B$4341,"&lt;&gt;Off-street")&gt;0,1,0)</f>
        <v>0</v>
      </c>
      <c r="R949">
        <f>IF(COUNTIFS('United Data'!$A$3:$A$4341,R$1,'United Data'!$C$3:$C$4341,$A949,'United Data'!$B$3:$B$4341,"&lt;&gt;Off-street")&gt;0,1,0)</f>
        <v>0</v>
      </c>
      <c r="S949">
        <f t="shared" si="28"/>
        <v>1</v>
      </c>
      <c r="T949">
        <f t="shared" si="29"/>
        <v>1</v>
      </c>
    </row>
    <row r="950" spans="1:20" x14ac:dyDescent="0.2">
      <c r="A950" t="s">
        <v>985</v>
      </c>
      <c r="B950">
        <f>IF(COUNTIFS('United Data'!$A$3:$A$4341,B$1,'United Data'!$C$3:$C$4341,$A950,'United Data'!$B$3:$B$4341,"&lt;&gt;Off-street")&gt;0,1,0)</f>
        <v>0</v>
      </c>
      <c r="C950">
        <f>IF(COUNTIFS('United Data'!$A$3:$A$4341,C$1,'United Data'!$C$3:$C$4341,$A950,'United Data'!$B$3:$B$4341,"&lt;&gt;Off-street")&gt;0,1,0)</f>
        <v>0</v>
      </c>
      <c r="D950">
        <f>IF(COUNTIFS('United Data'!$A$3:$A$4341,D$1,'United Data'!$C$3:$C$4341,$A950,'United Data'!$B$3:$B$4341,"&lt;&gt;Off-street")&gt;0,1,0)</f>
        <v>0</v>
      </c>
      <c r="E950">
        <f>IF(COUNTIFS('United Data'!$A$3:$A$4341,E$1,'United Data'!$C$3:$C$4341,$A950,'United Data'!$B$3:$B$4341,"&lt;&gt;Off-street")&gt;0,1,0)</f>
        <v>0</v>
      </c>
      <c r="F950">
        <f>IF(COUNTIFS('United Data'!$A$3:$A$4341,F$1,'United Data'!$C$3:$C$4341,$A950,'United Data'!$B$3:$B$4341,"&lt;&gt;Off-street")&gt;0,1,0)</f>
        <v>0</v>
      </c>
      <c r="G950">
        <f>IF(COUNTIFS('United Data'!$A$3:$A$4341,G$1,'United Data'!$C$3:$C$4341,$A950,'United Data'!$B$3:$B$4341,"&lt;&gt;Off-street")&gt;0,1,0)</f>
        <v>0</v>
      </c>
      <c r="H950">
        <f>IF(COUNTIFS('United Data'!$A$3:$A$4341,H$1,'United Data'!$C$3:$C$4341,$A950,'United Data'!$B$3:$B$4341,"&lt;&gt;Off-street")&gt;0,1,0)</f>
        <v>0</v>
      </c>
      <c r="I950">
        <f>IF(COUNTIFS('United Data'!$A$3:$A$4341,I$1,'United Data'!$C$3:$C$4341,$A950,'United Data'!$B$3:$B$4341,"&lt;&gt;Off-street")&gt;0,1,0)</f>
        <v>0</v>
      </c>
      <c r="J950">
        <f>IF(COUNTIFS('United Data'!$A$3:$A$4341,J$1,'United Data'!$C$3:$C$4341,$A950,'United Data'!$B$3:$B$4341,"&lt;&gt;Off-street")&gt;0,1,0)</f>
        <v>0</v>
      </c>
      <c r="K950">
        <f>IF(COUNTIFS('United Data'!$A$3:$A$4341,K$1,'United Data'!$C$3:$C$4341,$A950,'United Data'!$B$3:$B$4341,"&lt;&gt;Off-street")&gt;0,1,0)</f>
        <v>0</v>
      </c>
      <c r="L950">
        <f>IF(COUNTIFS('United Data'!$A$3:$A$4341,L$1,'United Data'!$C$3:$C$4341,$A950,'United Data'!$B$3:$B$4341,"&lt;&gt;Off-street")&gt;0,1,0)</f>
        <v>0</v>
      </c>
      <c r="M950">
        <f>IF(COUNTIFS('United Data'!$A$3:$A$4341,M$1,'United Data'!$C$3:$C$4341,$A950,'United Data'!$B$3:$B$4341,"&lt;&gt;Off-street")&gt;0,1,0)</f>
        <v>0</v>
      </c>
      <c r="N950">
        <f>IF(COUNTIFS('United Data'!$A$3:$A$4341,N$1,'United Data'!$C$3:$C$4341,$A950,'United Data'!$B$3:$B$4341,"&lt;&gt;Off-street")&gt;0,1,0)</f>
        <v>1</v>
      </c>
      <c r="O950">
        <f>IF(COUNTIFS('United Data'!$A$3:$A$4341,O$1,'United Data'!$C$3:$C$4341,$A950,'United Data'!$B$3:$B$4341,"&lt;&gt;Off-street")&gt;0,1,0)</f>
        <v>0</v>
      </c>
      <c r="P950">
        <f>IF(COUNTIFS('United Data'!$A$3:$A$4341,P$1,'United Data'!$C$3:$C$4341,$A950,'United Data'!$B$3:$B$4341,"&lt;&gt;Off-street")&gt;0,1,0)</f>
        <v>0</v>
      </c>
      <c r="Q950">
        <f>IF(COUNTIFS('United Data'!$A$3:$A$4341,Q$1,'United Data'!$C$3:$C$4341,$A950,'United Data'!$B$3:$B$4341,"&lt;&gt;Off-street")&gt;0,1,0)</f>
        <v>0</v>
      </c>
      <c r="R950">
        <f>IF(COUNTIFS('United Data'!$A$3:$A$4341,R$1,'United Data'!$C$3:$C$4341,$A950,'United Data'!$B$3:$B$4341,"&lt;&gt;Off-street")&gt;0,1,0)</f>
        <v>0</v>
      </c>
      <c r="S950">
        <f t="shared" si="28"/>
        <v>1</v>
      </c>
      <c r="T950">
        <f t="shared" si="29"/>
        <v>1</v>
      </c>
    </row>
    <row r="951" spans="1:20" x14ac:dyDescent="0.2">
      <c r="A951" t="s">
        <v>986</v>
      </c>
      <c r="B951">
        <f>IF(COUNTIFS('United Data'!$A$3:$A$4341,B$1,'United Data'!$C$3:$C$4341,$A951,'United Data'!$B$3:$B$4341,"&lt;&gt;Off-street")&gt;0,1,0)</f>
        <v>0</v>
      </c>
      <c r="C951">
        <f>IF(COUNTIFS('United Data'!$A$3:$A$4341,C$1,'United Data'!$C$3:$C$4341,$A951,'United Data'!$B$3:$B$4341,"&lt;&gt;Off-street")&gt;0,1,0)</f>
        <v>0</v>
      </c>
      <c r="D951">
        <f>IF(COUNTIFS('United Data'!$A$3:$A$4341,D$1,'United Data'!$C$3:$C$4341,$A951,'United Data'!$B$3:$B$4341,"&lt;&gt;Off-street")&gt;0,1,0)</f>
        <v>0</v>
      </c>
      <c r="E951">
        <f>IF(COUNTIFS('United Data'!$A$3:$A$4341,E$1,'United Data'!$C$3:$C$4341,$A951,'United Data'!$B$3:$B$4341,"&lt;&gt;Off-street")&gt;0,1,0)</f>
        <v>0</v>
      </c>
      <c r="F951">
        <f>IF(COUNTIFS('United Data'!$A$3:$A$4341,F$1,'United Data'!$C$3:$C$4341,$A951,'United Data'!$B$3:$B$4341,"&lt;&gt;Off-street")&gt;0,1,0)</f>
        <v>0</v>
      </c>
      <c r="G951">
        <f>IF(COUNTIFS('United Data'!$A$3:$A$4341,G$1,'United Data'!$C$3:$C$4341,$A951,'United Data'!$B$3:$B$4341,"&lt;&gt;Off-street")&gt;0,1,0)</f>
        <v>0</v>
      </c>
      <c r="H951">
        <f>IF(COUNTIFS('United Data'!$A$3:$A$4341,H$1,'United Data'!$C$3:$C$4341,$A951,'United Data'!$B$3:$B$4341,"&lt;&gt;Off-street")&gt;0,1,0)</f>
        <v>0</v>
      </c>
      <c r="I951">
        <f>IF(COUNTIFS('United Data'!$A$3:$A$4341,I$1,'United Data'!$C$3:$C$4341,$A951,'United Data'!$B$3:$B$4341,"&lt;&gt;Off-street")&gt;0,1,0)</f>
        <v>0</v>
      </c>
      <c r="J951">
        <f>IF(COUNTIFS('United Data'!$A$3:$A$4341,J$1,'United Data'!$C$3:$C$4341,$A951,'United Data'!$B$3:$B$4341,"&lt;&gt;Off-street")&gt;0,1,0)</f>
        <v>0</v>
      </c>
      <c r="K951">
        <f>IF(COUNTIFS('United Data'!$A$3:$A$4341,K$1,'United Data'!$C$3:$C$4341,$A951,'United Data'!$B$3:$B$4341,"&lt;&gt;Off-street")&gt;0,1,0)</f>
        <v>0</v>
      </c>
      <c r="L951">
        <f>IF(COUNTIFS('United Data'!$A$3:$A$4341,L$1,'United Data'!$C$3:$C$4341,$A951,'United Data'!$B$3:$B$4341,"&lt;&gt;Off-street")&gt;0,1,0)</f>
        <v>0</v>
      </c>
      <c r="M951">
        <f>IF(COUNTIFS('United Data'!$A$3:$A$4341,M$1,'United Data'!$C$3:$C$4341,$A951,'United Data'!$B$3:$B$4341,"&lt;&gt;Off-street")&gt;0,1,0)</f>
        <v>0</v>
      </c>
      <c r="N951">
        <f>IF(COUNTIFS('United Data'!$A$3:$A$4341,N$1,'United Data'!$C$3:$C$4341,$A951,'United Data'!$B$3:$B$4341,"&lt;&gt;Off-street")&gt;0,1,0)</f>
        <v>1</v>
      </c>
      <c r="O951">
        <f>IF(COUNTIFS('United Data'!$A$3:$A$4341,O$1,'United Data'!$C$3:$C$4341,$A951,'United Data'!$B$3:$B$4341,"&lt;&gt;Off-street")&gt;0,1,0)</f>
        <v>0</v>
      </c>
      <c r="P951">
        <f>IF(COUNTIFS('United Data'!$A$3:$A$4341,P$1,'United Data'!$C$3:$C$4341,$A951,'United Data'!$B$3:$B$4341,"&lt;&gt;Off-street")&gt;0,1,0)</f>
        <v>0</v>
      </c>
      <c r="Q951">
        <f>IF(COUNTIFS('United Data'!$A$3:$A$4341,Q$1,'United Data'!$C$3:$C$4341,$A951,'United Data'!$B$3:$B$4341,"&lt;&gt;Off-street")&gt;0,1,0)</f>
        <v>0</v>
      </c>
      <c r="R951">
        <f>IF(COUNTIFS('United Data'!$A$3:$A$4341,R$1,'United Data'!$C$3:$C$4341,$A951,'United Data'!$B$3:$B$4341,"&lt;&gt;Off-street")&gt;0,1,0)</f>
        <v>0</v>
      </c>
      <c r="S951">
        <f t="shared" si="28"/>
        <v>1</v>
      </c>
      <c r="T951">
        <f t="shared" si="29"/>
        <v>1</v>
      </c>
    </row>
    <row r="952" spans="1:20" x14ac:dyDescent="0.2">
      <c r="A952" t="s">
        <v>987</v>
      </c>
      <c r="B952">
        <f>IF(COUNTIFS('United Data'!$A$3:$A$4341,B$1,'United Data'!$C$3:$C$4341,$A952,'United Data'!$B$3:$B$4341,"&lt;&gt;Off-street")&gt;0,1,0)</f>
        <v>0</v>
      </c>
      <c r="C952">
        <f>IF(COUNTIFS('United Data'!$A$3:$A$4341,C$1,'United Data'!$C$3:$C$4341,$A952,'United Data'!$B$3:$B$4341,"&lt;&gt;Off-street")&gt;0,1,0)</f>
        <v>0</v>
      </c>
      <c r="D952">
        <f>IF(COUNTIFS('United Data'!$A$3:$A$4341,D$1,'United Data'!$C$3:$C$4341,$A952,'United Data'!$B$3:$B$4341,"&lt;&gt;Off-street")&gt;0,1,0)</f>
        <v>0</v>
      </c>
      <c r="E952">
        <f>IF(COUNTIFS('United Data'!$A$3:$A$4341,E$1,'United Data'!$C$3:$C$4341,$A952,'United Data'!$B$3:$B$4341,"&lt;&gt;Off-street")&gt;0,1,0)</f>
        <v>0</v>
      </c>
      <c r="F952">
        <f>IF(COUNTIFS('United Data'!$A$3:$A$4341,F$1,'United Data'!$C$3:$C$4341,$A952,'United Data'!$B$3:$B$4341,"&lt;&gt;Off-street")&gt;0,1,0)</f>
        <v>0</v>
      </c>
      <c r="G952">
        <f>IF(COUNTIFS('United Data'!$A$3:$A$4341,G$1,'United Data'!$C$3:$C$4341,$A952,'United Data'!$B$3:$B$4341,"&lt;&gt;Off-street")&gt;0,1,0)</f>
        <v>0</v>
      </c>
      <c r="H952">
        <f>IF(COUNTIFS('United Data'!$A$3:$A$4341,H$1,'United Data'!$C$3:$C$4341,$A952,'United Data'!$B$3:$B$4341,"&lt;&gt;Off-street")&gt;0,1,0)</f>
        <v>0</v>
      </c>
      <c r="I952">
        <f>IF(COUNTIFS('United Data'!$A$3:$A$4341,I$1,'United Data'!$C$3:$C$4341,$A952,'United Data'!$B$3:$B$4341,"&lt;&gt;Off-street")&gt;0,1,0)</f>
        <v>0</v>
      </c>
      <c r="J952">
        <f>IF(COUNTIFS('United Data'!$A$3:$A$4341,J$1,'United Data'!$C$3:$C$4341,$A952,'United Data'!$B$3:$B$4341,"&lt;&gt;Off-street")&gt;0,1,0)</f>
        <v>0</v>
      </c>
      <c r="K952">
        <f>IF(COUNTIFS('United Data'!$A$3:$A$4341,K$1,'United Data'!$C$3:$C$4341,$A952,'United Data'!$B$3:$B$4341,"&lt;&gt;Off-street")&gt;0,1,0)</f>
        <v>0</v>
      </c>
      <c r="L952">
        <f>IF(COUNTIFS('United Data'!$A$3:$A$4341,L$1,'United Data'!$C$3:$C$4341,$A952,'United Data'!$B$3:$B$4341,"&lt;&gt;Off-street")&gt;0,1,0)</f>
        <v>0</v>
      </c>
      <c r="M952">
        <f>IF(COUNTIFS('United Data'!$A$3:$A$4341,M$1,'United Data'!$C$3:$C$4341,$A952,'United Data'!$B$3:$B$4341,"&lt;&gt;Off-street")&gt;0,1,0)</f>
        <v>0</v>
      </c>
      <c r="N952">
        <f>IF(COUNTIFS('United Data'!$A$3:$A$4341,N$1,'United Data'!$C$3:$C$4341,$A952,'United Data'!$B$3:$B$4341,"&lt;&gt;Off-street")&gt;0,1,0)</f>
        <v>1</v>
      </c>
      <c r="O952">
        <f>IF(COUNTIFS('United Data'!$A$3:$A$4341,O$1,'United Data'!$C$3:$C$4341,$A952,'United Data'!$B$3:$B$4341,"&lt;&gt;Off-street")&gt;0,1,0)</f>
        <v>0</v>
      </c>
      <c r="P952">
        <f>IF(COUNTIFS('United Data'!$A$3:$A$4341,P$1,'United Data'!$C$3:$C$4341,$A952,'United Data'!$B$3:$B$4341,"&lt;&gt;Off-street")&gt;0,1,0)</f>
        <v>0</v>
      </c>
      <c r="Q952">
        <f>IF(COUNTIFS('United Data'!$A$3:$A$4341,Q$1,'United Data'!$C$3:$C$4341,$A952,'United Data'!$B$3:$B$4341,"&lt;&gt;Off-street")&gt;0,1,0)</f>
        <v>0</v>
      </c>
      <c r="R952">
        <f>IF(COUNTIFS('United Data'!$A$3:$A$4341,R$1,'United Data'!$C$3:$C$4341,$A952,'United Data'!$B$3:$B$4341,"&lt;&gt;Off-street")&gt;0,1,0)</f>
        <v>0</v>
      </c>
      <c r="S952">
        <f t="shared" si="28"/>
        <v>1</v>
      </c>
      <c r="T952">
        <f t="shared" si="29"/>
        <v>1</v>
      </c>
    </row>
    <row r="953" spans="1:20" x14ac:dyDescent="0.2">
      <c r="A953" t="s">
        <v>988</v>
      </c>
      <c r="B953">
        <f>IF(COUNTIFS('United Data'!$A$3:$A$4341,B$1,'United Data'!$C$3:$C$4341,$A953,'United Data'!$B$3:$B$4341,"&lt;&gt;Off-street")&gt;0,1,0)</f>
        <v>0</v>
      </c>
      <c r="C953">
        <f>IF(COUNTIFS('United Data'!$A$3:$A$4341,C$1,'United Data'!$C$3:$C$4341,$A953,'United Data'!$B$3:$B$4341,"&lt;&gt;Off-street")&gt;0,1,0)</f>
        <v>0</v>
      </c>
      <c r="D953">
        <f>IF(COUNTIFS('United Data'!$A$3:$A$4341,D$1,'United Data'!$C$3:$C$4341,$A953,'United Data'!$B$3:$B$4341,"&lt;&gt;Off-street")&gt;0,1,0)</f>
        <v>0</v>
      </c>
      <c r="E953">
        <f>IF(COUNTIFS('United Data'!$A$3:$A$4341,E$1,'United Data'!$C$3:$C$4341,$A953,'United Data'!$B$3:$B$4341,"&lt;&gt;Off-street")&gt;0,1,0)</f>
        <v>0</v>
      </c>
      <c r="F953">
        <f>IF(COUNTIFS('United Data'!$A$3:$A$4341,F$1,'United Data'!$C$3:$C$4341,$A953,'United Data'!$B$3:$B$4341,"&lt;&gt;Off-street")&gt;0,1,0)</f>
        <v>0</v>
      </c>
      <c r="G953">
        <f>IF(COUNTIFS('United Data'!$A$3:$A$4341,G$1,'United Data'!$C$3:$C$4341,$A953,'United Data'!$B$3:$B$4341,"&lt;&gt;Off-street")&gt;0,1,0)</f>
        <v>0</v>
      </c>
      <c r="H953">
        <f>IF(COUNTIFS('United Data'!$A$3:$A$4341,H$1,'United Data'!$C$3:$C$4341,$A953,'United Data'!$B$3:$B$4341,"&lt;&gt;Off-street")&gt;0,1,0)</f>
        <v>0</v>
      </c>
      <c r="I953">
        <f>IF(COUNTIFS('United Data'!$A$3:$A$4341,I$1,'United Data'!$C$3:$C$4341,$A953,'United Data'!$B$3:$B$4341,"&lt;&gt;Off-street")&gt;0,1,0)</f>
        <v>0</v>
      </c>
      <c r="J953">
        <f>IF(COUNTIFS('United Data'!$A$3:$A$4341,J$1,'United Data'!$C$3:$C$4341,$A953,'United Data'!$B$3:$B$4341,"&lt;&gt;Off-street")&gt;0,1,0)</f>
        <v>0</v>
      </c>
      <c r="K953">
        <f>IF(COUNTIFS('United Data'!$A$3:$A$4341,K$1,'United Data'!$C$3:$C$4341,$A953,'United Data'!$B$3:$B$4341,"&lt;&gt;Off-street")&gt;0,1,0)</f>
        <v>0</v>
      </c>
      <c r="L953">
        <f>IF(COUNTIFS('United Data'!$A$3:$A$4341,L$1,'United Data'!$C$3:$C$4341,$A953,'United Data'!$B$3:$B$4341,"&lt;&gt;Off-street")&gt;0,1,0)</f>
        <v>0</v>
      </c>
      <c r="M953">
        <f>IF(COUNTIFS('United Data'!$A$3:$A$4341,M$1,'United Data'!$C$3:$C$4341,$A953,'United Data'!$B$3:$B$4341,"&lt;&gt;Off-street")&gt;0,1,0)</f>
        <v>0</v>
      </c>
      <c r="N953">
        <f>IF(COUNTIFS('United Data'!$A$3:$A$4341,N$1,'United Data'!$C$3:$C$4341,$A953,'United Data'!$B$3:$B$4341,"&lt;&gt;Off-street")&gt;0,1,0)</f>
        <v>1</v>
      </c>
      <c r="O953">
        <f>IF(COUNTIFS('United Data'!$A$3:$A$4341,O$1,'United Data'!$C$3:$C$4341,$A953,'United Data'!$B$3:$B$4341,"&lt;&gt;Off-street")&gt;0,1,0)</f>
        <v>0</v>
      </c>
      <c r="P953">
        <f>IF(COUNTIFS('United Data'!$A$3:$A$4341,P$1,'United Data'!$C$3:$C$4341,$A953,'United Data'!$B$3:$B$4341,"&lt;&gt;Off-street")&gt;0,1,0)</f>
        <v>0</v>
      </c>
      <c r="Q953">
        <f>IF(COUNTIFS('United Data'!$A$3:$A$4341,Q$1,'United Data'!$C$3:$C$4341,$A953,'United Data'!$B$3:$B$4341,"&lt;&gt;Off-street")&gt;0,1,0)</f>
        <v>0</v>
      </c>
      <c r="R953">
        <f>IF(COUNTIFS('United Data'!$A$3:$A$4341,R$1,'United Data'!$C$3:$C$4341,$A953,'United Data'!$B$3:$B$4341,"&lt;&gt;Off-street")&gt;0,1,0)</f>
        <v>0</v>
      </c>
      <c r="S953">
        <f t="shared" si="28"/>
        <v>1</v>
      </c>
      <c r="T953">
        <f t="shared" si="29"/>
        <v>1</v>
      </c>
    </row>
    <row r="954" spans="1:20" x14ac:dyDescent="0.2">
      <c r="A954" t="s">
        <v>989</v>
      </c>
      <c r="B954">
        <f>IF(COUNTIFS('United Data'!$A$3:$A$4341,B$1,'United Data'!$C$3:$C$4341,$A954,'United Data'!$B$3:$B$4341,"&lt;&gt;Off-street")&gt;0,1,0)</f>
        <v>0</v>
      </c>
      <c r="C954">
        <f>IF(COUNTIFS('United Data'!$A$3:$A$4341,C$1,'United Data'!$C$3:$C$4341,$A954,'United Data'!$B$3:$B$4341,"&lt;&gt;Off-street")&gt;0,1,0)</f>
        <v>0</v>
      </c>
      <c r="D954">
        <f>IF(COUNTIFS('United Data'!$A$3:$A$4341,D$1,'United Data'!$C$3:$C$4341,$A954,'United Data'!$B$3:$B$4341,"&lt;&gt;Off-street")&gt;0,1,0)</f>
        <v>0</v>
      </c>
      <c r="E954">
        <f>IF(COUNTIFS('United Data'!$A$3:$A$4341,E$1,'United Data'!$C$3:$C$4341,$A954,'United Data'!$B$3:$B$4341,"&lt;&gt;Off-street")&gt;0,1,0)</f>
        <v>0</v>
      </c>
      <c r="F954">
        <f>IF(COUNTIFS('United Data'!$A$3:$A$4341,F$1,'United Data'!$C$3:$C$4341,$A954,'United Data'!$B$3:$B$4341,"&lt;&gt;Off-street")&gt;0,1,0)</f>
        <v>0</v>
      </c>
      <c r="G954">
        <f>IF(COUNTIFS('United Data'!$A$3:$A$4341,G$1,'United Data'!$C$3:$C$4341,$A954,'United Data'!$B$3:$B$4341,"&lt;&gt;Off-street")&gt;0,1,0)</f>
        <v>0</v>
      </c>
      <c r="H954">
        <f>IF(COUNTIFS('United Data'!$A$3:$A$4341,H$1,'United Data'!$C$3:$C$4341,$A954,'United Data'!$B$3:$B$4341,"&lt;&gt;Off-street")&gt;0,1,0)</f>
        <v>0</v>
      </c>
      <c r="I954">
        <f>IF(COUNTIFS('United Data'!$A$3:$A$4341,I$1,'United Data'!$C$3:$C$4341,$A954,'United Data'!$B$3:$B$4341,"&lt;&gt;Off-street")&gt;0,1,0)</f>
        <v>0</v>
      </c>
      <c r="J954">
        <f>IF(COUNTIFS('United Data'!$A$3:$A$4341,J$1,'United Data'!$C$3:$C$4341,$A954,'United Data'!$B$3:$B$4341,"&lt;&gt;Off-street")&gt;0,1,0)</f>
        <v>0</v>
      </c>
      <c r="K954">
        <f>IF(COUNTIFS('United Data'!$A$3:$A$4341,K$1,'United Data'!$C$3:$C$4341,$A954,'United Data'!$B$3:$B$4341,"&lt;&gt;Off-street")&gt;0,1,0)</f>
        <v>0</v>
      </c>
      <c r="L954">
        <f>IF(COUNTIFS('United Data'!$A$3:$A$4341,L$1,'United Data'!$C$3:$C$4341,$A954,'United Data'!$B$3:$B$4341,"&lt;&gt;Off-street")&gt;0,1,0)</f>
        <v>0</v>
      </c>
      <c r="M954">
        <f>IF(COUNTIFS('United Data'!$A$3:$A$4341,M$1,'United Data'!$C$3:$C$4341,$A954,'United Data'!$B$3:$B$4341,"&lt;&gt;Off-street")&gt;0,1,0)</f>
        <v>0</v>
      </c>
      <c r="N954">
        <f>IF(COUNTIFS('United Data'!$A$3:$A$4341,N$1,'United Data'!$C$3:$C$4341,$A954,'United Data'!$B$3:$B$4341,"&lt;&gt;Off-street")&gt;0,1,0)</f>
        <v>1</v>
      </c>
      <c r="O954">
        <f>IF(COUNTIFS('United Data'!$A$3:$A$4341,O$1,'United Data'!$C$3:$C$4341,$A954,'United Data'!$B$3:$B$4341,"&lt;&gt;Off-street")&gt;0,1,0)</f>
        <v>0</v>
      </c>
      <c r="P954">
        <f>IF(COUNTIFS('United Data'!$A$3:$A$4341,P$1,'United Data'!$C$3:$C$4341,$A954,'United Data'!$B$3:$B$4341,"&lt;&gt;Off-street")&gt;0,1,0)</f>
        <v>0</v>
      </c>
      <c r="Q954">
        <f>IF(COUNTIFS('United Data'!$A$3:$A$4341,Q$1,'United Data'!$C$3:$C$4341,$A954,'United Data'!$B$3:$B$4341,"&lt;&gt;Off-street")&gt;0,1,0)</f>
        <v>0</v>
      </c>
      <c r="R954">
        <f>IF(COUNTIFS('United Data'!$A$3:$A$4341,R$1,'United Data'!$C$3:$C$4341,$A954,'United Data'!$B$3:$B$4341,"&lt;&gt;Off-street")&gt;0,1,0)</f>
        <v>0</v>
      </c>
      <c r="S954">
        <f t="shared" si="28"/>
        <v>1</v>
      </c>
      <c r="T954">
        <f t="shared" si="29"/>
        <v>1</v>
      </c>
    </row>
    <row r="955" spans="1:20" x14ac:dyDescent="0.2">
      <c r="A955" t="s">
        <v>990</v>
      </c>
      <c r="B955">
        <f>IF(COUNTIFS('United Data'!$A$3:$A$4341,B$1,'United Data'!$C$3:$C$4341,$A955,'United Data'!$B$3:$B$4341,"&lt;&gt;Off-street")&gt;0,1,0)</f>
        <v>0</v>
      </c>
      <c r="C955">
        <f>IF(COUNTIFS('United Data'!$A$3:$A$4341,C$1,'United Data'!$C$3:$C$4341,$A955,'United Data'!$B$3:$B$4341,"&lt;&gt;Off-street")&gt;0,1,0)</f>
        <v>0</v>
      </c>
      <c r="D955">
        <f>IF(COUNTIFS('United Data'!$A$3:$A$4341,D$1,'United Data'!$C$3:$C$4341,$A955,'United Data'!$B$3:$B$4341,"&lt;&gt;Off-street")&gt;0,1,0)</f>
        <v>0</v>
      </c>
      <c r="E955">
        <f>IF(COUNTIFS('United Data'!$A$3:$A$4341,E$1,'United Data'!$C$3:$C$4341,$A955,'United Data'!$B$3:$B$4341,"&lt;&gt;Off-street")&gt;0,1,0)</f>
        <v>0</v>
      </c>
      <c r="F955">
        <f>IF(COUNTIFS('United Data'!$A$3:$A$4341,F$1,'United Data'!$C$3:$C$4341,$A955,'United Data'!$B$3:$B$4341,"&lt;&gt;Off-street")&gt;0,1,0)</f>
        <v>0</v>
      </c>
      <c r="G955">
        <f>IF(COUNTIFS('United Data'!$A$3:$A$4341,G$1,'United Data'!$C$3:$C$4341,$A955,'United Data'!$B$3:$B$4341,"&lt;&gt;Off-street")&gt;0,1,0)</f>
        <v>0</v>
      </c>
      <c r="H955">
        <f>IF(COUNTIFS('United Data'!$A$3:$A$4341,H$1,'United Data'!$C$3:$C$4341,$A955,'United Data'!$B$3:$B$4341,"&lt;&gt;Off-street")&gt;0,1,0)</f>
        <v>0</v>
      </c>
      <c r="I955">
        <f>IF(COUNTIFS('United Data'!$A$3:$A$4341,I$1,'United Data'!$C$3:$C$4341,$A955,'United Data'!$B$3:$B$4341,"&lt;&gt;Off-street")&gt;0,1,0)</f>
        <v>0</v>
      </c>
      <c r="J955">
        <f>IF(COUNTIFS('United Data'!$A$3:$A$4341,J$1,'United Data'!$C$3:$C$4341,$A955,'United Data'!$B$3:$B$4341,"&lt;&gt;Off-street")&gt;0,1,0)</f>
        <v>0</v>
      </c>
      <c r="K955">
        <f>IF(COUNTIFS('United Data'!$A$3:$A$4341,K$1,'United Data'!$C$3:$C$4341,$A955,'United Data'!$B$3:$B$4341,"&lt;&gt;Off-street")&gt;0,1,0)</f>
        <v>0</v>
      </c>
      <c r="L955">
        <f>IF(COUNTIFS('United Data'!$A$3:$A$4341,L$1,'United Data'!$C$3:$C$4341,$A955,'United Data'!$B$3:$B$4341,"&lt;&gt;Off-street")&gt;0,1,0)</f>
        <v>0</v>
      </c>
      <c r="M955">
        <f>IF(COUNTIFS('United Data'!$A$3:$A$4341,M$1,'United Data'!$C$3:$C$4341,$A955,'United Data'!$B$3:$B$4341,"&lt;&gt;Off-street")&gt;0,1,0)</f>
        <v>0</v>
      </c>
      <c r="N955">
        <f>IF(COUNTIFS('United Data'!$A$3:$A$4341,N$1,'United Data'!$C$3:$C$4341,$A955,'United Data'!$B$3:$B$4341,"&lt;&gt;Off-street")&gt;0,1,0)</f>
        <v>1</v>
      </c>
      <c r="O955">
        <f>IF(COUNTIFS('United Data'!$A$3:$A$4341,O$1,'United Data'!$C$3:$C$4341,$A955,'United Data'!$B$3:$B$4341,"&lt;&gt;Off-street")&gt;0,1,0)</f>
        <v>1</v>
      </c>
      <c r="P955">
        <f>IF(COUNTIFS('United Data'!$A$3:$A$4341,P$1,'United Data'!$C$3:$C$4341,$A955,'United Data'!$B$3:$B$4341,"&lt;&gt;Off-street")&gt;0,1,0)</f>
        <v>0</v>
      </c>
      <c r="Q955">
        <f>IF(COUNTIFS('United Data'!$A$3:$A$4341,Q$1,'United Data'!$C$3:$C$4341,$A955,'United Data'!$B$3:$B$4341,"&lt;&gt;Off-street")&gt;0,1,0)</f>
        <v>0</v>
      </c>
      <c r="R955">
        <f>IF(COUNTIFS('United Data'!$A$3:$A$4341,R$1,'United Data'!$C$3:$C$4341,$A955,'United Data'!$B$3:$B$4341,"&lt;&gt;Off-street")&gt;0,1,0)</f>
        <v>0</v>
      </c>
      <c r="S955">
        <f t="shared" si="28"/>
        <v>2</v>
      </c>
      <c r="T955">
        <f t="shared" si="29"/>
        <v>1</v>
      </c>
    </row>
    <row r="956" spans="1:20" x14ac:dyDescent="0.2">
      <c r="A956" t="s">
        <v>991</v>
      </c>
      <c r="B956">
        <f>IF(COUNTIFS('United Data'!$A$3:$A$4341,B$1,'United Data'!$C$3:$C$4341,$A956,'United Data'!$B$3:$B$4341,"&lt;&gt;Off-street")&gt;0,1,0)</f>
        <v>0</v>
      </c>
      <c r="C956">
        <f>IF(COUNTIFS('United Data'!$A$3:$A$4341,C$1,'United Data'!$C$3:$C$4341,$A956,'United Data'!$B$3:$B$4341,"&lt;&gt;Off-street")&gt;0,1,0)</f>
        <v>0</v>
      </c>
      <c r="D956">
        <f>IF(COUNTIFS('United Data'!$A$3:$A$4341,D$1,'United Data'!$C$3:$C$4341,$A956,'United Data'!$B$3:$B$4341,"&lt;&gt;Off-street")&gt;0,1,0)</f>
        <v>0</v>
      </c>
      <c r="E956">
        <f>IF(COUNTIFS('United Data'!$A$3:$A$4341,E$1,'United Data'!$C$3:$C$4341,$A956,'United Data'!$B$3:$B$4341,"&lt;&gt;Off-street")&gt;0,1,0)</f>
        <v>0</v>
      </c>
      <c r="F956">
        <f>IF(COUNTIFS('United Data'!$A$3:$A$4341,F$1,'United Data'!$C$3:$C$4341,$A956,'United Data'!$B$3:$B$4341,"&lt;&gt;Off-street")&gt;0,1,0)</f>
        <v>0</v>
      </c>
      <c r="G956">
        <f>IF(COUNTIFS('United Data'!$A$3:$A$4341,G$1,'United Data'!$C$3:$C$4341,$A956,'United Data'!$B$3:$B$4341,"&lt;&gt;Off-street")&gt;0,1,0)</f>
        <v>0</v>
      </c>
      <c r="H956">
        <f>IF(COUNTIFS('United Data'!$A$3:$A$4341,H$1,'United Data'!$C$3:$C$4341,$A956,'United Data'!$B$3:$B$4341,"&lt;&gt;Off-street")&gt;0,1,0)</f>
        <v>0</v>
      </c>
      <c r="I956">
        <f>IF(COUNTIFS('United Data'!$A$3:$A$4341,I$1,'United Data'!$C$3:$C$4341,$A956,'United Data'!$B$3:$B$4341,"&lt;&gt;Off-street")&gt;0,1,0)</f>
        <v>0</v>
      </c>
      <c r="J956">
        <f>IF(COUNTIFS('United Data'!$A$3:$A$4341,J$1,'United Data'!$C$3:$C$4341,$A956,'United Data'!$B$3:$B$4341,"&lt;&gt;Off-street")&gt;0,1,0)</f>
        <v>0</v>
      </c>
      <c r="K956">
        <f>IF(COUNTIFS('United Data'!$A$3:$A$4341,K$1,'United Data'!$C$3:$C$4341,$A956,'United Data'!$B$3:$B$4341,"&lt;&gt;Off-street")&gt;0,1,0)</f>
        <v>0</v>
      </c>
      <c r="L956">
        <f>IF(COUNTIFS('United Data'!$A$3:$A$4341,L$1,'United Data'!$C$3:$C$4341,$A956,'United Data'!$B$3:$B$4341,"&lt;&gt;Off-street")&gt;0,1,0)</f>
        <v>0</v>
      </c>
      <c r="M956">
        <f>IF(COUNTIFS('United Data'!$A$3:$A$4341,M$1,'United Data'!$C$3:$C$4341,$A956,'United Data'!$B$3:$B$4341,"&lt;&gt;Off-street")&gt;0,1,0)</f>
        <v>0</v>
      </c>
      <c r="N956">
        <f>IF(COUNTIFS('United Data'!$A$3:$A$4341,N$1,'United Data'!$C$3:$C$4341,$A956,'United Data'!$B$3:$B$4341,"&lt;&gt;Off-street")&gt;0,1,0)</f>
        <v>1</v>
      </c>
      <c r="O956">
        <f>IF(COUNTIFS('United Data'!$A$3:$A$4341,O$1,'United Data'!$C$3:$C$4341,$A956,'United Data'!$B$3:$B$4341,"&lt;&gt;Off-street")&gt;0,1,0)</f>
        <v>0</v>
      </c>
      <c r="P956">
        <f>IF(COUNTIFS('United Data'!$A$3:$A$4341,P$1,'United Data'!$C$3:$C$4341,$A956,'United Data'!$B$3:$B$4341,"&lt;&gt;Off-street")&gt;0,1,0)</f>
        <v>0</v>
      </c>
      <c r="Q956">
        <f>IF(COUNTIFS('United Data'!$A$3:$A$4341,Q$1,'United Data'!$C$3:$C$4341,$A956,'United Data'!$B$3:$B$4341,"&lt;&gt;Off-street")&gt;0,1,0)</f>
        <v>0</v>
      </c>
      <c r="R956">
        <f>IF(COUNTIFS('United Data'!$A$3:$A$4341,R$1,'United Data'!$C$3:$C$4341,$A956,'United Data'!$B$3:$B$4341,"&lt;&gt;Off-street")&gt;0,1,0)</f>
        <v>0</v>
      </c>
      <c r="S956">
        <f t="shared" si="28"/>
        <v>1</v>
      </c>
      <c r="T956">
        <f t="shared" si="29"/>
        <v>1</v>
      </c>
    </row>
    <row r="957" spans="1:20" x14ac:dyDescent="0.2">
      <c r="A957" t="s">
        <v>992</v>
      </c>
      <c r="B957">
        <f>IF(COUNTIFS('United Data'!$A$3:$A$4341,B$1,'United Data'!$C$3:$C$4341,$A957,'United Data'!$B$3:$B$4341,"&lt;&gt;Off-street")&gt;0,1,0)</f>
        <v>0</v>
      </c>
      <c r="C957">
        <f>IF(COUNTIFS('United Data'!$A$3:$A$4341,C$1,'United Data'!$C$3:$C$4341,$A957,'United Data'!$B$3:$B$4341,"&lt;&gt;Off-street")&gt;0,1,0)</f>
        <v>0</v>
      </c>
      <c r="D957">
        <f>IF(COUNTIFS('United Data'!$A$3:$A$4341,D$1,'United Data'!$C$3:$C$4341,$A957,'United Data'!$B$3:$B$4341,"&lt;&gt;Off-street")&gt;0,1,0)</f>
        <v>0</v>
      </c>
      <c r="E957">
        <f>IF(COUNTIFS('United Data'!$A$3:$A$4341,E$1,'United Data'!$C$3:$C$4341,$A957,'United Data'!$B$3:$B$4341,"&lt;&gt;Off-street")&gt;0,1,0)</f>
        <v>0</v>
      </c>
      <c r="F957">
        <f>IF(COUNTIFS('United Data'!$A$3:$A$4341,F$1,'United Data'!$C$3:$C$4341,$A957,'United Data'!$B$3:$B$4341,"&lt;&gt;Off-street")&gt;0,1,0)</f>
        <v>0</v>
      </c>
      <c r="G957">
        <f>IF(COUNTIFS('United Data'!$A$3:$A$4341,G$1,'United Data'!$C$3:$C$4341,$A957,'United Data'!$B$3:$B$4341,"&lt;&gt;Off-street")&gt;0,1,0)</f>
        <v>0</v>
      </c>
      <c r="H957">
        <f>IF(COUNTIFS('United Data'!$A$3:$A$4341,H$1,'United Data'!$C$3:$C$4341,$A957,'United Data'!$B$3:$B$4341,"&lt;&gt;Off-street")&gt;0,1,0)</f>
        <v>0</v>
      </c>
      <c r="I957">
        <f>IF(COUNTIFS('United Data'!$A$3:$A$4341,I$1,'United Data'!$C$3:$C$4341,$A957,'United Data'!$B$3:$B$4341,"&lt;&gt;Off-street")&gt;0,1,0)</f>
        <v>0</v>
      </c>
      <c r="J957">
        <f>IF(COUNTIFS('United Data'!$A$3:$A$4341,J$1,'United Data'!$C$3:$C$4341,$A957,'United Data'!$B$3:$B$4341,"&lt;&gt;Off-street")&gt;0,1,0)</f>
        <v>0</v>
      </c>
      <c r="K957">
        <f>IF(COUNTIFS('United Data'!$A$3:$A$4341,K$1,'United Data'!$C$3:$C$4341,$A957,'United Data'!$B$3:$B$4341,"&lt;&gt;Off-street")&gt;0,1,0)</f>
        <v>0</v>
      </c>
      <c r="L957">
        <f>IF(COUNTIFS('United Data'!$A$3:$A$4341,L$1,'United Data'!$C$3:$C$4341,$A957,'United Data'!$B$3:$B$4341,"&lt;&gt;Off-street")&gt;0,1,0)</f>
        <v>0</v>
      </c>
      <c r="M957">
        <f>IF(COUNTIFS('United Data'!$A$3:$A$4341,M$1,'United Data'!$C$3:$C$4341,$A957,'United Data'!$B$3:$B$4341,"&lt;&gt;Off-street")&gt;0,1,0)</f>
        <v>0</v>
      </c>
      <c r="N957">
        <f>IF(COUNTIFS('United Data'!$A$3:$A$4341,N$1,'United Data'!$C$3:$C$4341,$A957,'United Data'!$B$3:$B$4341,"&lt;&gt;Off-street")&gt;0,1,0)</f>
        <v>1</v>
      </c>
      <c r="O957">
        <f>IF(COUNTIFS('United Data'!$A$3:$A$4341,O$1,'United Data'!$C$3:$C$4341,$A957,'United Data'!$B$3:$B$4341,"&lt;&gt;Off-street")&gt;0,1,0)</f>
        <v>0</v>
      </c>
      <c r="P957">
        <f>IF(COUNTIFS('United Data'!$A$3:$A$4341,P$1,'United Data'!$C$3:$C$4341,$A957,'United Data'!$B$3:$B$4341,"&lt;&gt;Off-street")&gt;0,1,0)</f>
        <v>0</v>
      </c>
      <c r="Q957">
        <f>IF(COUNTIFS('United Data'!$A$3:$A$4341,Q$1,'United Data'!$C$3:$C$4341,$A957,'United Data'!$B$3:$B$4341,"&lt;&gt;Off-street")&gt;0,1,0)</f>
        <v>0</v>
      </c>
      <c r="R957">
        <f>IF(COUNTIFS('United Data'!$A$3:$A$4341,R$1,'United Data'!$C$3:$C$4341,$A957,'United Data'!$B$3:$B$4341,"&lt;&gt;Off-street")&gt;0,1,0)</f>
        <v>0</v>
      </c>
      <c r="S957">
        <f t="shared" si="28"/>
        <v>1</v>
      </c>
      <c r="T957">
        <f t="shared" si="29"/>
        <v>1</v>
      </c>
    </row>
    <row r="958" spans="1:20" x14ac:dyDescent="0.2">
      <c r="A958" t="s">
        <v>993</v>
      </c>
      <c r="B958">
        <f>IF(COUNTIFS('United Data'!$A$3:$A$4341,B$1,'United Data'!$C$3:$C$4341,$A958,'United Data'!$B$3:$B$4341,"&lt;&gt;Off-street")&gt;0,1,0)</f>
        <v>0</v>
      </c>
      <c r="C958">
        <f>IF(COUNTIFS('United Data'!$A$3:$A$4341,C$1,'United Data'!$C$3:$C$4341,$A958,'United Data'!$B$3:$B$4341,"&lt;&gt;Off-street")&gt;0,1,0)</f>
        <v>0</v>
      </c>
      <c r="D958">
        <f>IF(COUNTIFS('United Data'!$A$3:$A$4341,D$1,'United Data'!$C$3:$C$4341,$A958,'United Data'!$B$3:$B$4341,"&lt;&gt;Off-street")&gt;0,1,0)</f>
        <v>0</v>
      </c>
      <c r="E958">
        <f>IF(COUNTIFS('United Data'!$A$3:$A$4341,E$1,'United Data'!$C$3:$C$4341,$A958,'United Data'!$B$3:$B$4341,"&lt;&gt;Off-street")&gt;0,1,0)</f>
        <v>0</v>
      </c>
      <c r="F958">
        <f>IF(COUNTIFS('United Data'!$A$3:$A$4341,F$1,'United Data'!$C$3:$C$4341,$A958,'United Data'!$B$3:$B$4341,"&lt;&gt;Off-street")&gt;0,1,0)</f>
        <v>0</v>
      </c>
      <c r="G958">
        <f>IF(COUNTIFS('United Data'!$A$3:$A$4341,G$1,'United Data'!$C$3:$C$4341,$A958,'United Data'!$B$3:$B$4341,"&lt;&gt;Off-street")&gt;0,1,0)</f>
        <v>0</v>
      </c>
      <c r="H958">
        <f>IF(COUNTIFS('United Data'!$A$3:$A$4341,H$1,'United Data'!$C$3:$C$4341,$A958,'United Data'!$B$3:$B$4341,"&lt;&gt;Off-street")&gt;0,1,0)</f>
        <v>0</v>
      </c>
      <c r="I958">
        <f>IF(COUNTIFS('United Data'!$A$3:$A$4341,I$1,'United Data'!$C$3:$C$4341,$A958,'United Data'!$B$3:$B$4341,"&lt;&gt;Off-street")&gt;0,1,0)</f>
        <v>0</v>
      </c>
      <c r="J958">
        <f>IF(COUNTIFS('United Data'!$A$3:$A$4341,J$1,'United Data'!$C$3:$C$4341,$A958,'United Data'!$B$3:$B$4341,"&lt;&gt;Off-street")&gt;0,1,0)</f>
        <v>0</v>
      </c>
      <c r="K958">
        <f>IF(COUNTIFS('United Data'!$A$3:$A$4341,K$1,'United Data'!$C$3:$C$4341,$A958,'United Data'!$B$3:$B$4341,"&lt;&gt;Off-street")&gt;0,1,0)</f>
        <v>0</v>
      </c>
      <c r="L958">
        <f>IF(COUNTIFS('United Data'!$A$3:$A$4341,L$1,'United Data'!$C$3:$C$4341,$A958,'United Data'!$B$3:$B$4341,"&lt;&gt;Off-street")&gt;0,1,0)</f>
        <v>0</v>
      </c>
      <c r="M958">
        <f>IF(COUNTIFS('United Data'!$A$3:$A$4341,M$1,'United Data'!$C$3:$C$4341,$A958,'United Data'!$B$3:$B$4341,"&lt;&gt;Off-street")&gt;0,1,0)</f>
        <v>0</v>
      </c>
      <c r="N958">
        <f>IF(COUNTIFS('United Data'!$A$3:$A$4341,N$1,'United Data'!$C$3:$C$4341,$A958,'United Data'!$B$3:$B$4341,"&lt;&gt;Off-street")&gt;0,1,0)</f>
        <v>0</v>
      </c>
      <c r="O958">
        <f>IF(COUNTIFS('United Data'!$A$3:$A$4341,O$1,'United Data'!$C$3:$C$4341,$A958,'United Data'!$B$3:$B$4341,"&lt;&gt;Off-street")&gt;0,1,0)</f>
        <v>1</v>
      </c>
      <c r="P958">
        <f>IF(COUNTIFS('United Data'!$A$3:$A$4341,P$1,'United Data'!$C$3:$C$4341,$A958,'United Data'!$B$3:$B$4341,"&lt;&gt;Off-street")&gt;0,1,0)</f>
        <v>0</v>
      </c>
      <c r="Q958">
        <f>IF(COUNTIFS('United Data'!$A$3:$A$4341,Q$1,'United Data'!$C$3:$C$4341,$A958,'United Data'!$B$3:$B$4341,"&lt;&gt;Off-street")&gt;0,1,0)</f>
        <v>0</v>
      </c>
      <c r="R958">
        <f>IF(COUNTIFS('United Data'!$A$3:$A$4341,R$1,'United Data'!$C$3:$C$4341,$A958,'United Data'!$B$3:$B$4341,"&lt;&gt;Off-street")&gt;0,1,0)</f>
        <v>0</v>
      </c>
      <c r="S958">
        <f t="shared" si="28"/>
        <v>1</v>
      </c>
      <c r="T958">
        <f t="shared" si="29"/>
        <v>1</v>
      </c>
    </row>
    <row r="959" spans="1:20" x14ac:dyDescent="0.2">
      <c r="A959" t="s">
        <v>994</v>
      </c>
      <c r="B959">
        <f>IF(COUNTIFS('United Data'!$A$3:$A$4341,B$1,'United Data'!$C$3:$C$4341,$A959,'United Data'!$B$3:$B$4341,"&lt;&gt;Off-street")&gt;0,1,0)</f>
        <v>0</v>
      </c>
      <c r="C959">
        <f>IF(COUNTIFS('United Data'!$A$3:$A$4341,C$1,'United Data'!$C$3:$C$4341,$A959,'United Data'!$B$3:$B$4341,"&lt;&gt;Off-street")&gt;0,1,0)</f>
        <v>0</v>
      </c>
      <c r="D959">
        <f>IF(COUNTIFS('United Data'!$A$3:$A$4341,D$1,'United Data'!$C$3:$C$4341,$A959,'United Data'!$B$3:$B$4341,"&lt;&gt;Off-street")&gt;0,1,0)</f>
        <v>0</v>
      </c>
      <c r="E959">
        <f>IF(COUNTIFS('United Data'!$A$3:$A$4341,E$1,'United Data'!$C$3:$C$4341,$A959,'United Data'!$B$3:$B$4341,"&lt;&gt;Off-street")&gt;0,1,0)</f>
        <v>0</v>
      </c>
      <c r="F959">
        <f>IF(COUNTIFS('United Data'!$A$3:$A$4341,F$1,'United Data'!$C$3:$C$4341,$A959,'United Data'!$B$3:$B$4341,"&lt;&gt;Off-street")&gt;0,1,0)</f>
        <v>0</v>
      </c>
      <c r="G959">
        <f>IF(COUNTIFS('United Data'!$A$3:$A$4341,G$1,'United Data'!$C$3:$C$4341,$A959,'United Data'!$B$3:$B$4341,"&lt;&gt;Off-street")&gt;0,1,0)</f>
        <v>0</v>
      </c>
      <c r="H959">
        <f>IF(COUNTIFS('United Data'!$A$3:$A$4341,H$1,'United Data'!$C$3:$C$4341,$A959,'United Data'!$B$3:$B$4341,"&lt;&gt;Off-street")&gt;0,1,0)</f>
        <v>0</v>
      </c>
      <c r="I959">
        <f>IF(COUNTIFS('United Data'!$A$3:$A$4341,I$1,'United Data'!$C$3:$C$4341,$A959,'United Data'!$B$3:$B$4341,"&lt;&gt;Off-street")&gt;0,1,0)</f>
        <v>0</v>
      </c>
      <c r="J959">
        <f>IF(COUNTIFS('United Data'!$A$3:$A$4341,J$1,'United Data'!$C$3:$C$4341,$A959,'United Data'!$B$3:$B$4341,"&lt;&gt;Off-street")&gt;0,1,0)</f>
        <v>0</v>
      </c>
      <c r="K959">
        <f>IF(COUNTIFS('United Data'!$A$3:$A$4341,K$1,'United Data'!$C$3:$C$4341,$A959,'United Data'!$B$3:$B$4341,"&lt;&gt;Off-street")&gt;0,1,0)</f>
        <v>0</v>
      </c>
      <c r="L959">
        <f>IF(COUNTIFS('United Data'!$A$3:$A$4341,L$1,'United Data'!$C$3:$C$4341,$A959,'United Data'!$B$3:$B$4341,"&lt;&gt;Off-street")&gt;0,1,0)</f>
        <v>0</v>
      </c>
      <c r="M959">
        <f>IF(COUNTIFS('United Data'!$A$3:$A$4341,M$1,'United Data'!$C$3:$C$4341,$A959,'United Data'!$B$3:$B$4341,"&lt;&gt;Off-street")&gt;0,1,0)</f>
        <v>0</v>
      </c>
      <c r="N959">
        <f>IF(COUNTIFS('United Data'!$A$3:$A$4341,N$1,'United Data'!$C$3:$C$4341,$A959,'United Data'!$B$3:$B$4341,"&lt;&gt;Off-street")&gt;0,1,0)</f>
        <v>0</v>
      </c>
      <c r="O959">
        <f>IF(COUNTIFS('United Data'!$A$3:$A$4341,O$1,'United Data'!$C$3:$C$4341,$A959,'United Data'!$B$3:$B$4341,"&lt;&gt;Off-street")&gt;0,1,0)</f>
        <v>1</v>
      </c>
      <c r="P959">
        <f>IF(COUNTIFS('United Data'!$A$3:$A$4341,P$1,'United Data'!$C$3:$C$4341,$A959,'United Data'!$B$3:$B$4341,"&lt;&gt;Off-street")&gt;0,1,0)</f>
        <v>0</v>
      </c>
      <c r="Q959">
        <f>IF(COUNTIFS('United Data'!$A$3:$A$4341,Q$1,'United Data'!$C$3:$C$4341,$A959,'United Data'!$B$3:$B$4341,"&lt;&gt;Off-street")&gt;0,1,0)</f>
        <v>0</v>
      </c>
      <c r="R959">
        <f>IF(COUNTIFS('United Data'!$A$3:$A$4341,R$1,'United Data'!$C$3:$C$4341,$A959,'United Data'!$B$3:$B$4341,"&lt;&gt;Off-street")&gt;0,1,0)</f>
        <v>0</v>
      </c>
      <c r="S959">
        <f t="shared" si="28"/>
        <v>1</v>
      </c>
      <c r="T959">
        <f t="shared" si="29"/>
        <v>1</v>
      </c>
    </row>
    <row r="960" spans="1:20" x14ac:dyDescent="0.2">
      <c r="A960" t="s">
        <v>995</v>
      </c>
      <c r="B960">
        <f>IF(COUNTIFS('United Data'!$A$3:$A$4341,B$1,'United Data'!$C$3:$C$4341,$A960,'United Data'!$B$3:$B$4341,"&lt;&gt;Off-street")&gt;0,1,0)</f>
        <v>0</v>
      </c>
      <c r="C960">
        <f>IF(COUNTIFS('United Data'!$A$3:$A$4341,C$1,'United Data'!$C$3:$C$4341,$A960,'United Data'!$B$3:$B$4341,"&lt;&gt;Off-street")&gt;0,1,0)</f>
        <v>0</v>
      </c>
      <c r="D960">
        <f>IF(COUNTIFS('United Data'!$A$3:$A$4341,D$1,'United Data'!$C$3:$C$4341,$A960,'United Data'!$B$3:$B$4341,"&lt;&gt;Off-street")&gt;0,1,0)</f>
        <v>0</v>
      </c>
      <c r="E960">
        <f>IF(COUNTIFS('United Data'!$A$3:$A$4341,E$1,'United Data'!$C$3:$C$4341,$A960,'United Data'!$B$3:$B$4341,"&lt;&gt;Off-street")&gt;0,1,0)</f>
        <v>0</v>
      </c>
      <c r="F960">
        <f>IF(COUNTIFS('United Data'!$A$3:$A$4341,F$1,'United Data'!$C$3:$C$4341,$A960,'United Data'!$B$3:$B$4341,"&lt;&gt;Off-street")&gt;0,1,0)</f>
        <v>0</v>
      </c>
      <c r="G960">
        <f>IF(COUNTIFS('United Data'!$A$3:$A$4341,G$1,'United Data'!$C$3:$C$4341,$A960,'United Data'!$B$3:$B$4341,"&lt;&gt;Off-street")&gt;0,1,0)</f>
        <v>0</v>
      </c>
      <c r="H960">
        <f>IF(COUNTIFS('United Data'!$A$3:$A$4341,H$1,'United Data'!$C$3:$C$4341,$A960,'United Data'!$B$3:$B$4341,"&lt;&gt;Off-street")&gt;0,1,0)</f>
        <v>0</v>
      </c>
      <c r="I960">
        <f>IF(COUNTIFS('United Data'!$A$3:$A$4341,I$1,'United Data'!$C$3:$C$4341,$A960,'United Data'!$B$3:$B$4341,"&lt;&gt;Off-street")&gt;0,1,0)</f>
        <v>0</v>
      </c>
      <c r="J960">
        <f>IF(COUNTIFS('United Data'!$A$3:$A$4341,J$1,'United Data'!$C$3:$C$4341,$A960,'United Data'!$B$3:$B$4341,"&lt;&gt;Off-street")&gt;0,1,0)</f>
        <v>0</v>
      </c>
      <c r="K960">
        <f>IF(COUNTIFS('United Data'!$A$3:$A$4341,K$1,'United Data'!$C$3:$C$4341,$A960,'United Data'!$B$3:$B$4341,"&lt;&gt;Off-street")&gt;0,1,0)</f>
        <v>0</v>
      </c>
      <c r="L960">
        <f>IF(COUNTIFS('United Data'!$A$3:$A$4341,L$1,'United Data'!$C$3:$C$4341,$A960,'United Data'!$B$3:$B$4341,"&lt;&gt;Off-street")&gt;0,1,0)</f>
        <v>0</v>
      </c>
      <c r="M960">
        <f>IF(COUNTIFS('United Data'!$A$3:$A$4341,M$1,'United Data'!$C$3:$C$4341,$A960,'United Data'!$B$3:$B$4341,"&lt;&gt;Off-street")&gt;0,1,0)</f>
        <v>0</v>
      </c>
      <c r="N960">
        <f>IF(COUNTIFS('United Data'!$A$3:$A$4341,N$1,'United Data'!$C$3:$C$4341,$A960,'United Data'!$B$3:$B$4341,"&lt;&gt;Off-street")&gt;0,1,0)</f>
        <v>0</v>
      </c>
      <c r="O960">
        <f>IF(COUNTIFS('United Data'!$A$3:$A$4341,O$1,'United Data'!$C$3:$C$4341,$A960,'United Data'!$B$3:$B$4341,"&lt;&gt;Off-street")&gt;0,1,0)</f>
        <v>1</v>
      </c>
      <c r="P960">
        <f>IF(COUNTIFS('United Data'!$A$3:$A$4341,P$1,'United Data'!$C$3:$C$4341,$A960,'United Data'!$B$3:$B$4341,"&lt;&gt;Off-street")&gt;0,1,0)</f>
        <v>0</v>
      </c>
      <c r="Q960">
        <f>IF(COUNTIFS('United Data'!$A$3:$A$4341,Q$1,'United Data'!$C$3:$C$4341,$A960,'United Data'!$B$3:$B$4341,"&lt;&gt;Off-street")&gt;0,1,0)</f>
        <v>0</v>
      </c>
      <c r="R960">
        <f>IF(COUNTIFS('United Data'!$A$3:$A$4341,R$1,'United Data'!$C$3:$C$4341,$A960,'United Data'!$B$3:$B$4341,"&lt;&gt;Off-street")&gt;0,1,0)</f>
        <v>0</v>
      </c>
      <c r="S960">
        <f t="shared" si="28"/>
        <v>1</v>
      </c>
      <c r="T960">
        <f t="shared" si="29"/>
        <v>1</v>
      </c>
    </row>
    <row r="961" spans="1:20" x14ac:dyDescent="0.2">
      <c r="A961" t="s">
        <v>996</v>
      </c>
      <c r="B961">
        <f>IF(COUNTIFS('United Data'!$A$3:$A$4341,B$1,'United Data'!$C$3:$C$4341,$A961,'United Data'!$B$3:$B$4341,"&lt;&gt;Off-street")&gt;0,1,0)</f>
        <v>0</v>
      </c>
      <c r="C961">
        <f>IF(COUNTIFS('United Data'!$A$3:$A$4341,C$1,'United Data'!$C$3:$C$4341,$A961,'United Data'!$B$3:$B$4341,"&lt;&gt;Off-street")&gt;0,1,0)</f>
        <v>0</v>
      </c>
      <c r="D961">
        <f>IF(COUNTIFS('United Data'!$A$3:$A$4341,D$1,'United Data'!$C$3:$C$4341,$A961,'United Data'!$B$3:$B$4341,"&lt;&gt;Off-street")&gt;0,1,0)</f>
        <v>0</v>
      </c>
      <c r="E961">
        <f>IF(COUNTIFS('United Data'!$A$3:$A$4341,E$1,'United Data'!$C$3:$C$4341,$A961,'United Data'!$B$3:$B$4341,"&lt;&gt;Off-street")&gt;0,1,0)</f>
        <v>0</v>
      </c>
      <c r="F961">
        <f>IF(COUNTIFS('United Data'!$A$3:$A$4341,F$1,'United Data'!$C$3:$C$4341,$A961,'United Data'!$B$3:$B$4341,"&lt;&gt;Off-street")&gt;0,1,0)</f>
        <v>0</v>
      </c>
      <c r="G961">
        <f>IF(COUNTIFS('United Data'!$A$3:$A$4341,G$1,'United Data'!$C$3:$C$4341,$A961,'United Data'!$B$3:$B$4341,"&lt;&gt;Off-street")&gt;0,1,0)</f>
        <v>0</v>
      </c>
      <c r="H961">
        <f>IF(COUNTIFS('United Data'!$A$3:$A$4341,H$1,'United Data'!$C$3:$C$4341,$A961,'United Data'!$B$3:$B$4341,"&lt;&gt;Off-street")&gt;0,1,0)</f>
        <v>0</v>
      </c>
      <c r="I961">
        <f>IF(COUNTIFS('United Data'!$A$3:$A$4341,I$1,'United Data'!$C$3:$C$4341,$A961,'United Data'!$B$3:$B$4341,"&lt;&gt;Off-street")&gt;0,1,0)</f>
        <v>0</v>
      </c>
      <c r="J961">
        <f>IF(COUNTIFS('United Data'!$A$3:$A$4341,J$1,'United Data'!$C$3:$C$4341,$A961,'United Data'!$B$3:$B$4341,"&lt;&gt;Off-street")&gt;0,1,0)</f>
        <v>0</v>
      </c>
      <c r="K961">
        <f>IF(COUNTIFS('United Data'!$A$3:$A$4341,K$1,'United Data'!$C$3:$C$4341,$A961,'United Data'!$B$3:$B$4341,"&lt;&gt;Off-street")&gt;0,1,0)</f>
        <v>0</v>
      </c>
      <c r="L961">
        <f>IF(COUNTIFS('United Data'!$A$3:$A$4341,L$1,'United Data'!$C$3:$C$4341,$A961,'United Data'!$B$3:$B$4341,"&lt;&gt;Off-street")&gt;0,1,0)</f>
        <v>0</v>
      </c>
      <c r="M961">
        <f>IF(COUNTIFS('United Data'!$A$3:$A$4341,M$1,'United Data'!$C$3:$C$4341,$A961,'United Data'!$B$3:$B$4341,"&lt;&gt;Off-street")&gt;0,1,0)</f>
        <v>0</v>
      </c>
      <c r="N961">
        <f>IF(COUNTIFS('United Data'!$A$3:$A$4341,N$1,'United Data'!$C$3:$C$4341,$A961,'United Data'!$B$3:$B$4341,"&lt;&gt;Off-street")&gt;0,1,0)</f>
        <v>0</v>
      </c>
      <c r="O961">
        <f>IF(COUNTIFS('United Data'!$A$3:$A$4341,O$1,'United Data'!$C$3:$C$4341,$A961,'United Data'!$B$3:$B$4341,"&lt;&gt;Off-street")&gt;0,1,0)</f>
        <v>1</v>
      </c>
      <c r="P961">
        <f>IF(COUNTIFS('United Data'!$A$3:$A$4341,P$1,'United Data'!$C$3:$C$4341,$A961,'United Data'!$B$3:$B$4341,"&lt;&gt;Off-street")&gt;0,1,0)</f>
        <v>0</v>
      </c>
      <c r="Q961">
        <f>IF(COUNTIFS('United Data'!$A$3:$A$4341,Q$1,'United Data'!$C$3:$C$4341,$A961,'United Data'!$B$3:$B$4341,"&lt;&gt;Off-street")&gt;0,1,0)</f>
        <v>0</v>
      </c>
      <c r="R961">
        <f>IF(COUNTIFS('United Data'!$A$3:$A$4341,R$1,'United Data'!$C$3:$C$4341,$A961,'United Data'!$B$3:$B$4341,"&lt;&gt;Off-street")&gt;0,1,0)</f>
        <v>0</v>
      </c>
      <c r="S961">
        <f t="shared" si="28"/>
        <v>1</v>
      </c>
      <c r="T961">
        <f t="shared" si="29"/>
        <v>1</v>
      </c>
    </row>
    <row r="962" spans="1:20" x14ac:dyDescent="0.2">
      <c r="A962" t="s">
        <v>997</v>
      </c>
      <c r="B962">
        <f>IF(COUNTIFS('United Data'!$A$3:$A$4341,B$1,'United Data'!$C$3:$C$4341,$A962,'United Data'!$B$3:$B$4341,"&lt;&gt;Off-street")&gt;0,1,0)</f>
        <v>0</v>
      </c>
      <c r="C962">
        <f>IF(COUNTIFS('United Data'!$A$3:$A$4341,C$1,'United Data'!$C$3:$C$4341,$A962,'United Data'!$B$3:$B$4341,"&lt;&gt;Off-street")&gt;0,1,0)</f>
        <v>0</v>
      </c>
      <c r="D962">
        <f>IF(COUNTIFS('United Data'!$A$3:$A$4341,D$1,'United Data'!$C$3:$C$4341,$A962,'United Data'!$B$3:$B$4341,"&lt;&gt;Off-street")&gt;0,1,0)</f>
        <v>0</v>
      </c>
      <c r="E962">
        <f>IF(COUNTIFS('United Data'!$A$3:$A$4341,E$1,'United Data'!$C$3:$C$4341,$A962,'United Data'!$B$3:$B$4341,"&lt;&gt;Off-street")&gt;0,1,0)</f>
        <v>0</v>
      </c>
      <c r="F962">
        <f>IF(COUNTIFS('United Data'!$A$3:$A$4341,F$1,'United Data'!$C$3:$C$4341,$A962,'United Data'!$B$3:$B$4341,"&lt;&gt;Off-street")&gt;0,1,0)</f>
        <v>0</v>
      </c>
      <c r="G962">
        <f>IF(COUNTIFS('United Data'!$A$3:$A$4341,G$1,'United Data'!$C$3:$C$4341,$A962,'United Data'!$B$3:$B$4341,"&lt;&gt;Off-street")&gt;0,1,0)</f>
        <v>0</v>
      </c>
      <c r="H962">
        <f>IF(COUNTIFS('United Data'!$A$3:$A$4341,H$1,'United Data'!$C$3:$C$4341,$A962,'United Data'!$B$3:$B$4341,"&lt;&gt;Off-street")&gt;0,1,0)</f>
        <v>0</v>
      </c>
      <c r="I962">
        <f>IF(COUNTIFS('United Data'!$A$3:$A$4341,I$1,'United Data'!$C$3:$C$4341,$A962,'United Data'!$B$3:$B$4341,"&lt;&gt;Off-street")&gt;0,1,0)</f>
        <v>0</v>
      </c>
      <c r="J962">
        <f>IF(COUNTIFS('United Data'!$A$3:$A$4341,J$1,'United Data'!$C$3:$C$4341,$A962,'United Data'!$B$3:$B$4341,"&lt;&gt;Off-street")&gt;0,1,0)</f>
        <v>0</v>
      </c>
      <c r="K962">
        <f>IF(COUNTIFS('United Data'!$A$3:$A$4341,K$1,'United Data'!$C$3:$C$4341,$A962,'United Data'!$B$3:$B$4341,"&lt;&gt;Off-street")&gt;0,1,0)</f>
        <v>0</v>
      </c>
      <c r="L962">
        <f>IF(COUNTIFS('United Data'!$A$3:$A$4341,L$1,'United Data'!$C$3:$C$4341,$A962,'United Data'!$B$3:$B$4341,"&lt;&gt;Off-street")&gt;0,1,0)</f>
        <v>0</v>
      </c>
      <c r="M962">
        <f>IF(COUNTIFS('United Data'!$A$3:$A$4341,M$1,'United Data'!$C$3:$C$4341,$A962,'United Data'!$B$3:$B$4341,"&lt;&gt;Off-street")&gt;0,1,0)</f>
        <v>0</v>
      </c>
      <c r="N962">
        <f>IF(COUNTIFS('United Data'!$A$3:$A$4341,N$1,'United Data'!$C$3:$C$4341,$A962,'United Data'!$B$3:$B$4341,"&lt;&gt;Off-street")&gt;0,1,0)</f>
        <v>0</v>
      </c>
      <c r="O962">
        <f>IF(COUNTIFS('United Data'!$A$3:$A$4341,O$1,'United Data'!$C$3:$C$4341,$A962,'United Data'!$B$3:$B$4341,"&lt;&gt;Off-street")&gt;0,1,0)</f>
        <v>1</v>
      </c>
      <c r="P962">
        <f>IF(COUNTIFS('United Data'!$A$3:$A$4341,P$1,'United Data'!$C$3:$C$4341,$A962,'United Data'!$B$3:$B$4341,"&lt;&gt;Off-street")&gt;0,1,0)</f>
        <v>0</v>
      </c>
      <c r="Q962">
        <f>IF(COUNTIFS('United Data'!$A$3:$A$4341,Q$1,'United Data'!$C$3:$C$4341,$A962,'United Data'!$B$3:$B$4341,"&lt;&gt;Off-street")&gt;0,1,0)</f>
        <v>0</v>
      </c>
      <c r="R962">
        <f>IF(COUNTIFS('United Data'!$A$3:$A$4341,R$1,'United Data'!$C$3:$C$4341,$A962,'United Data'!$B$3:$B$4341,"&lt;&gt;Off-street")&gt;0,1,0)</f>
        <v>0</v>
      </c>
      <c r="S962">
        <f t="shared" ref="S962:S1025" si="30">SUM(B962:R962)</f>
        <v>1</v>
      </c>
      <c r="T962">
        <f t="shared" ref="T962:T1025" si="31">B962+SUMPRODUCT(--(C962:R962&gt;B962:Q962))</f>
        <v>1</v>
      </c>
    </row>
    <row r="963" spans="1:20" x14ac:dyDescent="0.2">
      <c r="A963" t="s">
        <v>998</v>
      </c>
      <c r="B963">
        <f>IF(COUNTIFS('United Data'!$A$3:$A$4341,B$1,'United Data'!$C$3:$C$4341,$A963,'United Data'!$B$3:$B$4341,"&lt;&gt;Off-street")&gt;0,1,0)</f>
        <v>0</v>
      </c>
      <c r="C963">
        <f>IF(COUNTIFS('United Data'!$A$3:$A$4341,C$1,'United Data'!$C$3:$C$4341,$A963,'United Data'!$B$3:$B$4341,"&lt;&gt;Off-street")&gt;0,1,0)</f>
        <v>0</v>
      </c>
      <c r="D963">
        <f>IF(COUNTIFS('United Data'!$A$3:$A$4341,D$1,'United Data'!$C$3:$C$4341,$A963,'United Data'!$B$3:$B$4341,"&lt;&gt;Off-street")&gt;0,1,0)</f>
        <v>0</v>
      </c>
      <c r="E963">
        <f>IF(COUNTIFS('United Data'!$A$3:$A$4341,E$1,'United Data'!$C$3:$C$4341,$A963,'United Data'!$B$3:$B$4341,"&lt;&gt;Off-street")&gt;0,1,0)</f>
        <v>0</v>
      </c>
      <c r="F963">
        <f>IF(COUNTIFS('United Data'!$A$3:$A$4341,F$1,'United Data'!$C$3:$C$4341,$A963,'United Data'!$B$3:$B$4341,"&lt;&gt;Off-street")&gt;0,1,0)</f>
        <v>0</v>
      </c>
      <c r="G963">
        <f>IF(COUNTIFS('United Data'!$A$3:$A$4341,G$1,'United Data'!$C$3:$C$4341,$A963,'United Data'!$B$3:$B$4341,"&lt;&gt;Off-street")&gt;0,1,0)</f>
        <v>0</v>
      </c>
      <c r="H963">
        <f>IF(COUNTIFS('United Data'!$A$3:$A$4341,H$1,'United Data'!$C$3:$C$4341,$A963,'United Data'!$B$3:$B$4341,"&lt;&gt;Off-street")&gt;0,1,0)</f>
        <v>0</v>
      </c>
      <c r="I963">
        <f>IF(COUNTIFS('United Data'!$A$3:$A$4341,I$1,'United Data'!$C$3:$C$4341,$A963,'United Data'!$B$3:$B$4341,"&lt;&gt;Off-street")&gt;0,1,0)</f>
        <v>0</v>
      </c>
      <c r="J963">
        <f>IF(COUNTIFS('United Data'!$A$3:$A$4341,J$1,'United Data'!$C$3:$C$4341,$A963,'United Data'!$B$3:$B$4341,"&lt;&gt;Off-street")&gt;0,1,0)</f>
        <v>0</v>
      </c>
      <c r="K963">
        <f>IF(COUNTIFS('United Data'!$A$3:$A$4341,K$1,'United Data'!$C$3:$C$4341,$A963,'United Data'!$B$3:$B$4341,"&lt;&gt;Off-street")&gt;0,1,0)</f>
        <v>0</v>
      </c>
      <c r="L963">
        <f>IF(COUNTIFS('United Data'!$A$3:$A$4341,L$1,'United Data'!$C$3:$C$4341,$A963,'United Data'!$B$3:$B$4341,"&lt;&gt;Off-street")&gt;0,1,0)</f>
        <v>0</v>
      </c>
      <c r="M963">
        <f>IF(COUNTIFS('United Data'!$A$3:$A$4341,M$1,'United Data'!$C$3:$C$4341,$A963,'United Data'!$B$3:$B$4341,"&lt;&gt;Off-street")&gt;0,1,0)</f>
        <v>0</v>
      </c>
      <c r="N963">
        <f>IF(COUNTIFS('United Data'!$A$3:$A$4341,N$1,'United Data'!$C$3:$C$4341,$A963,'United Data'!$B$3:$B$4341,"&lt;&gt;Off-street")&gt;0,1,0)</f>
        <v>0</v>
      </c>
      <c r="O963">
        <f>IF(COUNTIFS('United Data'!$A$3:$A$4341,O$1,'United Data'!$C$3:$C$4341,$A963,'United Data'!$B$3:$B$4341,"&lt;&gt;Off-street")&gt;0,1,0)</f>
        <v>1</v>
      </c>
      <c r="P963">
        <f>IF(COUNTIFS('United Data'!$A$3:$A$4341,P$1,'United Data'!$C$3:$C$4341,$A963,'United Data'!$B$3:$B$4341,"&lt;&gt;Off-street")&gt;0,1,0)</f>
        <v>0</v>
      </c>
      <c r="Q963">
        <f>IF(COUNTIFS('United Data'!$A$3:$A$4341,Q$1,'United Data'!$C$3:$C$4341,$A963,'United Data'!$B$3:$B$4341,"&lt;&gt;Off-street")&gt;0,1,0)</f>
        <v>0</v>
      </c>
      <c r="R963">
        <f>IF(COUNTIFS('United Data'!$A$3:$A$4341,R$1,'United Data'!$C$3:$C$4341,$A963,'United Data'!$B$3:$B$4341,"&lt;&gt;Off-street")&gt;0,1,0)</f>
        <v>0</v>
      </c>
      <c r="S963">
        <f t="shared" si="30"/>
        <v>1</v>
      </c>
      <c r="T963">
        <f t="shared" si="31"/>
        <v>1</v>
      </c>
    </row>
    <row r="964" spans="1:20" x14ac:dyDescent="0.2">
      <c r="A964" t="s">
        <v>999</v>
      </c>
      <c r="B964">
        <f>IF(COUNTIFS('United Data'!$A$3:$A$4341,B$1,'United Data'!$C$3:$C$4341,$A964,'United Data'!$B$3:$B$4341,"&lt;&gt;Off-street")&gt;0,1,0)</f>
        <v>0</v>
      </c>
      <c r="C964">
        <f>IF(COUNTIFS('United Data'!$A$3:$A$4341,C$1,'United Data'!$C$3:$C$4341,$A964,'United Data'!$B$3:$B$4341,"&lt;&gt;Off-street")&gt;0,1,0)</f>
        <v>0</v>
      </c>
      <c r="D964">
        <f>IF(COUNTIFS('United Data'!$A$3:$A$4341,D$1,'United Data'!$C$3:$C$4341,$A964,'United Data'!$B$3:$B$4341,"&lt;&gt;Off-street")&gt;0,1,0)</f>
        <v>0</v>
      </c>
      <c r="E964">
        <f>IF(COUNTIFS('United Data'!$A$3:$A$4341,E$1,'United Data'!$C$3:$C$4341,$A964,'United Data'!$B$3:$B$4341,"&lt;&gt;Off-street")&gt;0,1,0)</f>
        <v>0</v>
      </c>
      <c r="F964">
        <f>IF(COUNTIFS('United Data'!$A$3:$A$4341,F$1,'United Data'!$C$3:$C$4341,$A964,'United Data'!$B$3:$B$4341,"&lt;&gt;Off-street")&gt;0,1,0)</f>
        <v>0</v>
      </c>
      <c r="G964">
        <f>IF(COUNTIFS('United Data'!$A$3:$A$4341,G$1,'United Data'!$C$3:$C$4341,$A964,'United Data'!$B$3:$B$4341,"&lt;&gt;Off-street")&gt;0,1,0)</f>
        <v>0</v>
      </c>
      <c r="H964">
        <f>IF(COUNTIFS('United Data'!$A$3:$A$4341,H$1,'United Data'!$C$3:$C$4341,$A964,'United Data'!$B$3:$B$4341,"&lt;&gt;Off-street")&gt;0,1,0)</f>
        <v>0</v>
      </c>
      <c r="I964">
        <f>IF(COUNTIFS('United Data'!$A$3:$A$4341,I$1,'United Data'!$C$3:$C$4341,$A964,'United Data'!$B$3:$B$4341,"&lt;&gt;Off-street")&gt;0,1,0)</f>
        <v>0</v>
      </c>
      <c r="J964">
        <f>IF(COUNTIFS('United Data'!$A$3:$A$4341,J$1,'United Data'!$C$3:$C$4341,$A964,'United Data'!$B$3:$B$4341,"&lt;&gt;Off-street")&gt;0,1,0)</f>
        <v>0</v>
      </c>
      <c r="K964">
        <f>IF(COUNTIFS('United Data'!$A$3:$A$4341,K$1,'United Data'!$C$3:$C$4341,$A964,'United Data'!$B$3:$B$4341,"&lt;&gt;Off-street")&gt;0,1,0)</f>
        <v>0</v>
      </c>
      <c r="L964">
        <f>IF(COUNTIFS('United Data'!$A$3:$A$4341,L$1,'United Data'!$C$3:$C$4341,$A964,'United Data'!$B$3:$B$4341,"&lt;&gt;Off-street")&gt;0,1,0)</f>
        <v>0</v>
      </c>
      <c r="M964">
        <f>IF(COUNTIFS('United Data'!$A$3:$A$4341,M$1,'United Data'!$C$3:$C$4341,$A964,'United Data'!$B$3:$B$4341,"&lt;&gt;Off-street")&gt;0,1,0)</f>
        <v>0</v>
      </c>
      <c r="N964">
        <f>IF(COUNTIFS('United Data'!$A$3:$A$4341,N$1,'United Data'!$C$3:$C$4341,$A964,'United Data'!$B$3:$B$4341,"&lt;&gt;Off-street")&gt;0,1,0)</f>
        <v>0</v>
      </c>
      <c r="O964">
        <f>IF(COUNTIFS('United Data'!$A$3:$A$4341,O$1,'United Data'!$C$3:$C$4341,$A964,'United Data'!$B$3:$B$4341,"&lt;&gt;Off-street")&gt;0,1,0)</f>
        <v>1</v>
      </c>
      <c r="P964">
        <f>IF(COUNTIFS('United Data'!$A$3:$A$4341,P$1,'United Data'!$C$3:$C$4341,$A964,'United Data'!$B$3:$B$4341,"&lt;&gt;Off-street")&gt;0,1,0)</f>
        <v>0</v>
      </c>
      <c r="Q964">
        <f>IF(COUNTIFS('United Data'!$A$3:$A$4341,Q$1,'United Data'!$C$3:$C$4341,$A964,'United Data'!$B$3:$B$4341,"&lt;&gt;Off-street")&gt;0,1,0)</f>
        <v>0</v>
      </c>
      <c r="R964">
        <f>IF(COUNTIFS('United Data'!$A$3:$A$4341,R$1,'United Data'!$C$3:$C$4341,$A964,'United Data'!$B$3:$B$4341,"&lt;&gt;Off-street")&gt;0,1,0)</f>
        <v>0</v>
      </c>
      <c r="S964">
        <f t="shared" si="30"/>
        <v>1</v>
      </c>
      <c r="T964">
        <f t="shared" si="31"/>
        <v>1</v>
      </c>
    </row>
    <row r="965" spans="1:20" x14ac:dyDescent="0.2">
      <c r="A965" t="s">
        <v>1000</v>
      </c>
      <c r="B965">
        <f>IF(COUNTIFS('United Data'!$A$3:$A$4341,B$1,'United Data'!$C$3:$C$4341,$A965,'United Data'!$B$3:$B$4341,"&lt;&gt;Off-street")&gt;0,1,0)</f>
        <v>0</v>
      </c>
      <c r="C965">
        <f>IF(COUNTIFS('United Data'!$A$3:$A$4341,C$1,'United Data'!$C$3:$C$4341,$A965,'United Data'!$B$3:$B$4341,"&lt;&gt;Off-street")&gt;0,1,0)</f>
        <v>0</v>
      </c>
      <c r="D965">
        <f>IF(COUNTIFS('United Data'!$A$3:$A$4341,D$1,'United Data'!$C$3:$C$4341,$A965,'United Data'!$B$3:$B$4341,"&lt;&gt;Off-street")&gt;0,1,0)</f>
        <v>0</v>
      </c>
      <c r="E965">
        <f>IF(COUNTIFS('United Data'!$A$3:$A$4341,E$1,'United Data'!$C$3:$C$4341,$A965,'United Data'!$B$3:$B$4341,"&lt;&gt;Off-street")&gt;0,1,0)</f>
        <v>0</v>
      </c>
      <c r="F965">
        <f>IF(COUNTIFS('United Data'!$A$3:$A$4341,F$1,'United Data'!$C$3:$C$4341,$A965,'United Data'!$B$3:$B$4341,"&lt;&gt;Off-street")&gt;0,1,0)</f>
        <v>0</v>
      </c>
      <c r="G965">
        <f>IF(COUNTIFS('United Data'!$A$3:$A$4341,G$1,'United Data'!$C$3:$C$4341,$A965,'United Data'!$B$3:$B$4341,"&lt;&gt;Off-street")&gt;0,1,0)</f>
        <v>0</v>
      </c>
      <c r="H965">
        <f>IF(COUNTIFS('United Data'!$A$3:$A$4341,H$1,'United Data'!$C$3:$C$4341,$A965,'United Data'!$B$3:$B$4341,"&lt;&gt;Off-street")&gt;0,1,0)</f>
        <v>0</v>
      </c>
      <c r="I965">
        <f>IF(COUNTIFS('United Data'!$A$3:$A$4341,I$1,'United Data'!$C$3:$C$4341,$A965,'United Data'!$B$3:$B$4341,"&lt;&gt;Off-street")&gt;0,1,0)</f>
        <v>0</v>
      </c>
      <c r="J965">
        <f>IF(COUNTIFS('United Data'!$A$3:$A$4341,J$1,'United Data'!$C$3:$C$4341,$A965,'United Data'!$B$3:$B$4341,"&lt;&gt;Off-street")&gt;0,1,0)</f>
        <v>0</v>
      </c>
      <c r="K965">
        <f>IF(COUNTIFS('United Data'!$A$3:$A$4341,K$1,'United Data'!$C$3:$C$4341,$A965,'United Data'!$B$3:$B$4341,"&lt;&gt;Off-street")&gt;0,1,0)</f>
        <v>0</v>
      </c>
      <c r="L965">
        <f>IF(COUNTIFS('United Data'!$A$3:$A$4341,L$1,'United Data'!$C$3:$C$4341,$A965,'United Data'!$B$3:$B$4341,"&lt;&gt;Off-street")&gt;0,1,0)</f>
        <v>0</v>
      </c>
      <c r="M965">
        <f>IF(COUNTIFS('United Data'!$A$3:$A$4341,M$1,'United Data'!$C$3:$C$4341,$A965,'United Data'!$B$3:$B$4341,"&lt;&gt;Off-street")&gt;0,1,0)</f>
        <v>0</v>
      </c>
      <c r="N965">
        <f>IF(COUNTIFS('United Data'!$A$3:$A$4341,N$1,'United Data'!$C$3:$C$4341,$A965,'United Data'!$B$3:$B$4341,"&lt;&gt;Off-street")&gt;0,1,0)</f>
        <v>0</v>
      </c>
      <c r="O965">
        <f>IF(COUNTIFS('United Data'!$A$3:$A$4341,O$1,'United Data'!$C$3:$C$4341,$A965,'United Data'!$B$3:$B$4341,"&lt;&gt;Off-street")&gt;0,1,0)</f>
        <v>1</v>
      </c>
      <c r="P965">
        <f>IF(COUNTIFS('United Data'!$A$3:$A$4341,P$1,'United Data'!$C$3:$C$4341,$A965,'United Data'!$B$3:$B$4341,"&lt;&gt;Off-street")&gt;0,1,0)</f>
        <v>0</v>
      </c>
      <c r="Q965">
        <f>IF(COUNTIFS('United Data'!$A$3:$A$4341,Q$1,'United Data'!$C$3:$C$4341,$A965,'United Data'!$B$3:$B$4341,"&lt;&gt;Off-street")&gt;0,1,0)</f>
        <v>0</v>
      </c>
      <c r="R965">
        <f>IF(COUNTIFS('United Data'!$A$3:$A$4341,R$1,'United Data'!$C$3:$C$4341,$A965,'United Data'!$B$3:$B$4341,"&lt;&gt;Off-street")&gt;0,1,0)</f>
        <v>0</v>
      </c>
      <c r="S965">
        <f t="shared" si="30"/>
        <v>1</v>
      </c>
      <c r="T965">
        <f t="shared" si="31"/>
        <v>1</v>
      </c>
    </row>
    <row r="966" spans="1:20" x14ac:dyDescent="0.2">
      <c r="A966" t="s">
        <v>1001</v>
      </c>
      <c r="B966">
        <f>IF(COUNTIFS('United Data'!$A$3:$A$4341,B$1,'United Data'!$C$3:$C$4341,$A966,'United Data'!$B$3:$B$4341,"&lt;&gt;Off-street")&gt;0,1,0)</f>
        <v>0</v>
      </c>
      <c r="C966">
        <f>IF(COUNTIFS('United Data'!$A$3:$A$4341,C$1,'United Data'!$C$3:$C$4341,$A966,'United Data'!$B$3:$B$4341,"&lt;&gt;Off-street")&gt;0,1,0)</f>
        <v>0</v>
      </c>
      <c r="D966">
        <f>IF(COUNTIFS('United Data'!$A$3:$A$4341,D$1,'United Data'!$C$3:$C$4341,$A966,'United Data'!$B$3:$B$4341,"&lt;&gt;Off-street")&gt;0,1,0)</f>
        <v>0</v>
      </c>
      <c r="E966">
        <f>IF(COUNTIFS('United Data'!$A$3:$A$4341,E$1,'United Data'!$C$3:$C$4341,$A966,'United Data'!$B$3:$B$4341,"&lt;&gt;Off-street")&gt;0,1,0)</f>
        <v>0</v>
      </c>
      <c r="F966">
        <f>IF(COUNTIFS('United Data'!$A$3:$A$4341,F$1,'United Data'!$C$3:$C$4341,$A966,'United Data'!$B$3:$B$4341,"&lt;&gt;Off-street")&gt;0,1,0)</f>
        <v>0</v>
      </c>
      <c r="G966">
        <f>IF(COUNTIFS('United Data'!$A$3:$A$4341,G$1,'United Data'!$C$3:$C$4341,$A966,'United Data'!$B$3:$B$4341,"&lt;&gt;Off-street")&gt;0,1,0)</f>
        <v>0</v>
      </c>
      <c r="H966">
        <f>IF(COUNTIFS('United Data'!$A$3:$A$4341,H$1,'United Data'!$C$3:$C$4341,$A966,'United Data'!$B$3:$B$4341,"&lt;&gt;Off-street")&gt;0,1,0)</f>
        <v>0</v>
      </c>
      <c r="I966">
        <f>IF(COUNTIFS('United Data'!$A$3:$A$4341,I$1,'United Data'!$C$3:$C$4341,$A966,'United Data'!$B$3:$B$4341,"&lt;&gt;Off-street")&gt;0,1,0)</f>
        <v>0</v>
      </c>
      <c r="J966">
        <f>IF(COUNTIFS('United Data'!$A$3:$A$4341,J$1,'United Data'!$C$3:$C$4341,$A966,'United Data'!$B$3:$B$4341,"&lt;&gt;Off-street")&gt;0,1,0)</f>
        <v>0</v>
      </c>
      <c r="K966">
        <f>IF(COUNTIFS('United Data'!$A$3:$A$4341,K$1,'United Data'!$C$3:$C$4341,$A966,'United Data'!$B$3:$B$4341,"&lt;&gt;Off-street")&gt;0,1,0)</f>
        <v>0</v>
      </c>
      <c r="L966">
        <f>IF(COUNTIFS('United Data'!$A$3:$A$4341,L$1,'United Data'!$C$3:$C$4341,$A966,'United Data'!$B$3:$B$4341,"&lt;&gt;Off-street")&gt;0,1,0)</f>
        <v>0</v>
      </c>
      <c r="M966">
        <f>IF(COUNTIFS('United Data'!$A$3:$A$4341,M$1,'United Data'!$C$3:$C$4341,$A966,'United Data'!$B$3:$B$4341,"&lt;&gt;Off-street")&gt;0,1,0)</f>
        <v>0</v>
      </c>
      <c r="N966">
        <f>IF(COUNTIFS('United Data'!$A$3:$A$4341,N$1,'United Data'!$C$3:$C$4341,$A966,'United Data'!$B$3:$B$4341,"&lt;&gt;Off-street")&gt;0,1,0)</f>
        <v>0</v>
      </c>
      <c r="O966">
        <f>IF(COUNTIFS('United Data'!$A$3:$A$4341,O$1,'United Data'!$C$3:$C$4341,$A966,'United Data'!$B$3:$B$4341,"&lt;&gt;Off-street")&gt;0,1,0)</f>
        <v>1</v>
      </c>
      <c r="P966">
        <f>IF(COUNTIFS('United Data'!$A$3:$A$4341,P$1,'United Data'!$C$3:$C$4341,$A966,'United Data'!$B$3:$B$4341,"&lt;&gt;Off-street")&gt;0,1,0)</f>
        <v>0</v>
      </c>
      <c r="Q966">
        <f>IF(COUNTIFS('United Data'!$A$3:$A$4341,Q$1,'United Data'!$C$3:$C$4341,$A966,'United Data'!$B$3:$B$4341,"&lt;&gt;Off-street")&gt;0,1,0)</f>
        <v>0</v>
      </c>
      <c r="R966">
        <f>IF(COUNTIFS('United Data'!$A$3:$A$4341,R$1,'United Data'!$C$3:$C$4341,$A966,'United Data'!$B$3:$B$4341,"&lt;&gt;Off-street")&gt;0,1,0)</f>
        <v>0</v>
      </c>
      <c r="S966">
        <f t="shared" si="30"/>
        <v>1</v>
      </c>
      <c r="T966">
        <f t="shared" si="31"/>
        <v>1</v>
      </c>
    </row>
    <row r="967" spans="1:20" x14ac:dyDescent="0.2">
      <c r="A967" t="s">
        <v>1002</v>
      </c>
      <c r="B967">
        <f>IF(COUNTIFS('United Data'!$A$3:$A$4341,B$1,'United Data'!$C$3:$C$4341,$A967,'United Data'!$B$3:$B$4341,"&lt;&gt;Off-street")&gt;0,1,0)</f>
        <v>0</v>
      </c>
      <c r="C967">
        <f>IF(COUNTIFS('United Data'!$A$3:$A$4341,C$1,'United Data'!$C$3:$C$4341,$A967,'United Data'!$B$3:$B$4341,"&lt;&gt;Off-street")&gt;0,1,0)</f>
        <v>0</v>
      </c>
      <c r="D967">
        <f>IF(COUNTIFS('United Data'!$A$3:$A$4341,D$1,'United Data'!$C$3:$C$4341,$A967,'United Data'!$B$3:$B$4341,"&lt;&gt;Off-street")&gt;0,1,0)</f>
        <v>0</v>
      </c>
      <c r="E967">
        <f>IF(COUNTIFS('United Data'!$A$3:$A$4341,E$1,'United Data'!$C$3:$C$4341,$A967,'United Data'!$B$3:$B$4341,"&lt;&gt;Off-street")&gt;0,1,0)</f>
        <v>0</v>
      </c>
      <c r="F967">
        <f>IF(COUNTIFS('United Data'!$A$3:$A$4341,F$1,'United Data'!$C$3:$C$4341,$A967,'United Data'!$B$3:$B$4341,"&lt;&gt;Off-street")&gt;0,1,0)</f>
        <v>0</v>
      </c>
      <c r="G967">
        <f>IF(COUNTIFS('United Data'!$A$3:$A$4341,G$1,'United Data'!$C$3:$C$4341,$A967,'United Data'!$B$3:$B$4341,"&lt;&gt;Off-street")&gt;0,1,0)</f>
        <v>0</v>
      </c>
      <c r="H967">
        <f>IF(COUNTIFS('United Data'!$A$3:$A$4341,H$1,'United Data'!$C$3:$C$4341,$A967,'United Data'!$B$3:$B$4341,"&lt;&gt;Off-street")&gt;0,1,0)</f>
        <v>0</v>
      </c>
      <c r="I967">
        <f>IF(COUNTIFS('United Data'!$A$3:$A$4341,I$1,'United Data'!$C$3:$C$4341,$A967,'United Data'!$B$3:$B$4341,"&lt;&gt;Off-street")&gt;0,1,0)</f>
        <v>0</v>
      </c>
      <c r="J967">
        <f>IF(COUNTIFS('United Data'!$A$3:$A$4341,J$1,'United Data'!$C$3:$C$4341,$A967,'United Data'!$B$3:$B$4341,"&lt;&gt;Off-street")&gt;0,1,0)</f>
        <v>0</v>
      </c>
      <c r="K967">
        <f>IF(COUNTIFS('United Data'!$A$3:$A$4341,K$1,'United Data'!$C$3:$C$4341,$A967,'United Data'!$B$3:$B$4341,"&lt;&gt;Off-street")&gt;0,1,0)</f>
        <v>0</v>
      </c>
      <c r="L967">
        <f>IF(COUNTIFS('United Data'!$A$3:$A$4341,L$1,'United Data'!$C$3:$C$4341,$A967,'United Data'!$B$3:$B$4341,"&lt;&gt;Off-street")&gt;0,1,0)</f>
        <v>0</v>
      </c>
      <c r="M967">
        <f>IF(COUNTIFS('United Data'!$A$3:$A$4341,M$1,'United Data'!$C$3:$C$4341,$A967,'United Data'!$B$3:$B$4341,"&lt;&gt;Off-street")&gt;0,1,0)</f>
        <v>0</v>
      </c>
      <c r="N967">
        <f>IF(COUNTIFS('United Data'!$A$3:$A$4341,N$1,'United Data'!$C$3:$C$4341,$A967,'United Data'!$B$3:$B$4341,"&lt;&gt;Off-street")&gt;0,1,0)</f>
        <v>0</v>
      </c>
      <c r="O967">
        <f>IF(COUNTIFS('United Data'!$A$3:$A$4341,O$1,'United Data'!$C$3:$C$4341,$A967,'United Data'!$B$3:$B$4341,"&lt;&gt;Off-street")&gt;0,1,0)</f>
        <v>1</v>
      </c>
      <c r="P967">
        <f>IF(COUNTIFS('United Data'!$A$3:$A$4341,P$1,'United Data'!$C$3:$C$4341,$A967,'United Data'!$B$3:$B$4341,"&lt;&gt;Off-street")&gt;0,1,0)</f>
        <v>0</v>
      </c>
      <c r="Q967">
        <f>IF(COUNTIFS('United Data'!$A$3:$A$4341,Q$1,'United Data'!$C$3:$C$4341,$A967,'United Data'!$B$3:$B$4341,"&lt;&gt;Off-street")&gt;0,1,0)</f>
        <v>0</v>
      </c>
      <c r="R967">
        <f>IF(COUNTIFS('United Data'!$A$3:$A$4341,R$1,'United Data'!$C$3:$C$4341,$A967,'United Data'!$B$3:$B$4341,"&lt;&gt;Off-street")&gt;0,1,0)</f>
        <v>0</v>
      </c>
      <c r="S967">
        <f t="shared" si="30"/>
        <v>1</v>
      </c>
      <c r="T967">
        <f t="shared" si="31"/>
        <v>1</v>
      </c>
    </row>
    <row r="968" spans="1:20" x14ac:dyDescent="0.2">
      <c r="A968" t="s">
        <v>1003</v>
      </c>
      <c r="B968">
        <f>IF(COUNTIFS('United Data'!$A$3:$A$4341,B$1,'United Data'!$C$3:$C$4341,$A968,'United Data'!$B$3:$B$4341,"&lt;&gt;Off-street")&gt;0,1,0)</f>
        <v>0</v>
      </c>
      <c r="C968">
        <f>IF(COUNTIFS('United Data'!$A$3:$A$4341,C$1,'United Data'!$C$3:$C$4341,$A968,'United Data'!$B$3:$B$4341,"&lt;&gt;Off-street")&gt;0,1,0)</f>
        <v>0</v>
      </c>
      <c r="D968">
        <f>IF(COUNTIFS('United Data'!$A$3:$A$4341,D$1,'United Data'!$C$3:$C$4341,$A968,'United Data'!$B$3:$B$4341,"&lt;&gt;Off-street")&gt;0,1,0)</f>
        <v>0</v>
      </c>
      <c r="E968">
        <f>IF(COUNTIFS('United Data'!$A$3:$A$4341,E$1,'United Data'!$C$3:$C$4341,$A968,'United Data'!$B$3:$B$4341,"&lt;&gt;Off-street")&gt;0,1,0)</f>
        <v>0</v>
      </c>
      <c r="F968">
        <f>IF(COUNTIFS('United Data'!$A$3:$A$4341,F$1,'United Data'!$C$3:$C$4341,$A968,'United Data'!$B$3:$B$4341,"&lt;&gt;Off-street")&gt;0,1,0)</f>
        <v>0</v>
      </c>
      <c r="G968">
        <f>IF(COUNTIFS('United Data'!$A$3:$A$4341,G$1,'United Data'!$C$3:$C$4341,$A968,'United Data'!$B$3:$B$4341,"&lt;&gt;Off-street")&gt;0,1,0)</f>
        <v>0</v>
      </c>
      <c r="H968">
        <f>IF(COUNTIFS('United Data'!$A$3:$A$4341,H$1,'United Data'!$C$3:$C$4341,$A968,'United Data'!$B$3:$B$4341,"&lt;&gt;Off-street")&gt;0,1,0)</f>
        <v>0</v>
      </c>
      <c r="I968">
        <f>IF(COUNTIFS('United Data'!$A$3:$A$4341,I$1,'United Data'!$C$3:$C$4341,$A968,'United Data'!$B$3:$B$4341,"&lt;&gt;Off-street")&gt;0,1,0)</f>
        <v>0</v>
      </c>
      <c r="J968">
        <f>IF(COUNTIFS('United Data'!$A$3:$A$4341,J$1,'United Data'!$C$3:$C$4341,$A968,'United Data'!$B$3:$B$4341,"&lt;&gt;Off-street")&gt;0,1,0)</f>
        <v>0</v>
      </c>
      <c r="K968">
        <f>IF(COUNTIFS('United Data'!$A$3:$A$4341,K$1,'United Data'!$C$3:$C$4341,$A968,'United Data'!$B$3:$B$4341,"&lt;&gt;Off-street")&gt;0,1,0)</f>
        <v>0</v>
      </c>
      <c r="L968">
        <f>IF(COUNTIFS('United Data'!$A$3:$A$4341,L$1,'United Data'!$C$3:$C$4341,$A968,'United Data'!$B$3:$B$4341,"&lt;&gt;Off-street")&gt;0,1,0)</f>
        <v>0</v>
      </c>
      <c r="M968">
        <f>IF(COUNTIFS('United Data'!$A$3:$A$4341,M$1,'United Data'!$C$3:$C$4341,$A968,'United Data'!$B$3:$B$4341,"&lt;&gt;Off-street")&gt;0,1,0)</f>
        <v>0</v>
      </c>
      <c r="N968">
        <f>IF(COUNTIFS('United Data'!$A$3:$A$4341,N$1,'United Data'!$C$3:$C$4341,$A968,'United Data'!$B$3:$B$4341,"&lt;&gt;Off-street")&gt;0,1,0)</f>
        <v>0</v>
      </c>
      <c r="O968">
        <f>IF(COUNTIFS('United Data'!$A$3:$A$4341,O$1,'United Data'!$C$3:$C$4341,$A968,'United Data'!$B$3:$B$4341,"&lt;&gt;Off-street")&gt;0,1,0)</f>
        <v>0</v>
      </c>
      <c r="P968">
        <f>IF(COUNTIFS('United Data'!$A$3:$A$4341,P$1,'United Data'!$C$3:$C$4341,$A968,'United Data'!$B$3:$B$4341,"&lt;&gt;Off-street")&gt;0,1,0)</f>
        <v>1</v>
      </c>
      <c r="Q968">
        <f>IF(COUNTIFS('United Data'!$A$3:$A$4341,Q$1,'United Data'!$C$3:$C$4341,$A968,'United Data'!$B$3:$B$4341,"&lt;&gt;Off-street")&gt;0,1,0)</f>
        <v>1</v>
      </c>
      <c r="R968">
        <f>IF(COUNTIFS('United Data'!$A$3:$A$4341,R$1,'United Data'!$C$3:$C$4341,$A968,'United Data'!$B$3:$B$4341,"&lt;&gt;Off-street")&gt;0,1,0)</f>
        <v>1</v>
      </c>
      <c r="S968">
        <f t="shared" si="30"/>
        <v>3</v>
      </c>
      <c r="T968">
        <f t="shared" si="31"/>
        <v>1</v>
      </c>
    </row>
    <row r="969" spans="1:20" x14ac:dyDescent="0.2">
      <c r="A969" t="s">
        <v>1004</v>
      </c>
      <c r="B969">
        <f>IF(COUNTIFS('United Data'!$A$3:$A$4341,B$1,'United Data'!$C$3:$C$4341,$A969,'United Data'!$B$3:$B$4341,"&lt;&gt;Off-street")&gt;0,1,0)</f>
        <v>0</v>
      </c>
      <c r="C969">
        <f>IF(COUNTIFS('United Data'!$A$3:$A$4341,C$1,'United Data'!$C$3:$C$4341,$A969,'United Data'!$B$3:$B$4341,"&lt;&gt;Off-street")&gt;0,1,0)</f>
        <v>0</v>
      </c>
      <c r="D969">
        <f>IF(COUNTIFS('United Data'!$A$3:$A$4341,D$1,'United Data'!$C$3:$C$4341,$A969,'United Data'!$B$3:$B$4341,"&lt;&gt;Off-street")&gt;0,1,0)</f>
        <v>0</v>
      </c>
      <c r="E969">
        <f>IF(COUNTIFS('United Data'!$A$3:$A$4341,E$1,'United Data'!$C$3:$C$4341,$A969,'United Data'!$B$3:$B$4341,"&lt;&gt;Off-street")&gt;0,1,0)</f>
        <v>0</v>
      </c>
      <c r="F969">
        <f>IF(COUNTIFS('United Data'!$A$3:$A$4341,F$1,'United Data'!$C$3:$C$4341,$A969,'United Data'!$B$3:$B$4341,"&lt;&gt;Off-street")&gt;0,1,0)</f>
        <v>0</v>
      </c>
      <c r="G969">
        <f>IF(COUNTIFS('United Data'!$A$3:$A$4341,G$1,'United Data'!$C$3:$C$4341,$A969,'United Data'!$B$3:$B$4341,"&lt;&gt;Off-street")&gt;0,1,0)</f>
        <v>0</v>
      </c>
      <c r="H969">
        <f>IF(COUNTIFS('United Data'!$A$3:$A$4341,H$1,'United Data'!$C$3:$C$4341,$A969,'United Data'!$B$3:$B$4341,"&lt;&gt;Off-street")&gt;0,1,0)</f>
        <v>0</v>
      </c>
      <c r="I969">
        <f>IF(COUNTIFS('United Data'!$A$3:$A$4341,I$1,'United Data'!$C$3:$C$4341,$A969,'United Data'!$B$3:$B$4341,"&lt;&gt;Off-street")&gt;0,1,0)</f>
        <v>0</v>
      </c>
      <c r="J969">
        <f>IF(COUNTIFS('United Data'!$A$3:$A$4341,J$1,'United Data'!$C$3:$C$4341,$A969,'United Data'!$B$3:$B$4341,"&lt;&gt;Off-street")&gt;0,1,0)</f>
        <v>0</v>
      </c>
      <c r="K969">
        <f>IF(COUNTIFS('United Data'!$A$3:$A$4341,K$1,'United Data'!$C$3:$C$4341,$A969,'United Data'!$B$3:$B$4341,"&lt;&gt;Off-street")&gt;0,1,0)</f>
        <v>0</v>
      </c>
      <c r="L969">
        <f>IF(COUNTIFS('United Data'!$A$3:$A$4341,L$1,'United Data'!$C$3:$C$4341,$A969,'United Data'!$B$3:$B$4341,"&lt;&gt;Off-street")&gt;0,1,0)</f>
        <v>0</v>
      </c>
      <c r="M969">
        <f>IF(COUNTIFS('United Data'!$A$3:$A$4341,M$1,'United Data'!$C$3:$C$4341,$A969,'United Data'!$B$3:$B$4341,"&lt;&gt;Off-street")&gt;0,1,0)</f>
        <v>0</v>
      </c>
      <c r="N969">
        <f>IF(COUNTIFS('United Data'!$A$3:$A$4341,N$1,'United Data'!$C$3:$C$4341,$A969,'United Data'!$B$3:$B$4341,"&lt;&gt;Off-street")&gt;0,1,0)</f>
        <v>0</v>
      </c>
      <c r="O969">
        <f>IF(COUNTIFS('United Data'!$A$3:$A$4341,O$1,'United Data'!$C$3:$C$4341,$A969,'United Data'!$B$3:$B$4341,"&lt;&gt;Off-street")&gt;0,1,0)</f>
        <v>0</v>
      </c>
      <c r="P969">
        <f>IF(COUNTIFS('United Data'!$A$3:$A$4341,P$1,'United Data'!$C$3:$C$4341,$A969,'United Data'!$B$3:$B$4341,"&lt;&gt;Off-street")&gt;0,1,0)</f>
        <v>1</v>
      </c>
      <c r="Q969">
        <f>IF(COUNTIFS('United Data'!$A$3:$A$4341,Q$1,'United Data'!$C$3:$C$4341,$A969,'United Data'!$B$3:$B$4341,"&lt;&gt;Off-street")&gt;0,1,0)</f>
        <v>0</v>
      </c>
      <c r="R969">
        <f>IF(COUNTIFS('United Data'!$A$3:$A$4341,R$1,'United Data'!$C$3:$C$4341,$A969,'United Data'!$B$3:$B$4341,"&lt;&gt;Off-street")&gt;0,1,0)</f>
        <v>0</v>
      </c>
      <c r="S969">
        <f t="shared" si="30"/>
        <v>1</v>
      </c>
      <c r="T969">
        <f t="shared" si="31"/>
        <v>1</v>
      </c>
    </row>
    <row r="970" spans="1:20" x14ac:dyDescent="0.2">
      <c r="A970" t="s">
        <v>1005</v>
      </c>
      <c r="B970">
        <f>IF(COUNTIFS('United Data'!$A$3:$A$4341,B$1,'United Data'!$C$3:$C$4341,$A970,'United Data'!$B$3:$B$4341,"&lt;&gt;Off-street")&gt;0,1,0)</f>
        <v>0</v>
      </c>
      <c r="C970">
        <f>IF(COUNTIFS('United Data'!$A$3:$A$4341,C$1,'United Data'!$C$3:$C$4341,$A970,'United Data'!$B$3:$B$4341,"&lt;&gt;Off-street")&gt;0,1,0)</f>
        <v>0</v>
      </c>
      <c r="D970">
        <f>IF(COUNTIFS('United Data'!$A$3:$A$4341,D$1,'United Data'!$C$3:$C$4341,$A970,'United Data'!$B$3:$B$4341,"&lt;&gt;Off-street")&gt;0,1,0)</f>
        <v>0</v>
      </c>
      <c r="E970">
        <f>IF(COUNTIFS('United Data'!$A$3:$A$4341,E$1,'United Data'!$C$3:$C$4341,$A970,'United Data'!$B$3:$B$4341,"&lt;&gt;Off-street")&gt;0,1,0)</f>
        <v>0</v>
      </c>
      <c r="F970">
        <f>IF(COUNTIFS('United Data'!$A$3:$A$4341,F$1,'United Data'!$C$3:$C$4341,$A970,'United Data'!$B$3:$B$4341,"&lt;&gt;Off-street")&gt;0,1,0)</f>
        <v>0</v>
      </c>
      <c r="G970">
        <f>IF(COUNTIFS('United Data'!$A$3:$A$4341,G$1,'United Data'!$C$3:$C$4341,$A970,'United Data'!$B$3:$B$4341,"&lt;&gt;Off-street")&gt;0,1,0)</f>
        <v>0</v>
      </c>
      <c r="H970">
        <f>IF(COUNTIFS('United Data'!$A$3:$A$4341,H$1,'United Data'!$C$3:$C$4341,$A970,'United Data'!$B$3:$B$4341,"&lt;&gt;Off-street")&gt;0,1,0)</f>
        <v>0</v>
      </c>
      <c r="I970">
        <f>IF(COUNTIFS('United Data'!$A$3:$A$4341,I$1,'United Data'!$C$3:$C$4341,$A970,'United Data'!$B$3:$B$4341,"&lt;&gt;Off-street")&gt;0,1,0)</f>
        <v>0</v>
      </c>
      <c r="J970">
        <f>IF(COUNTIFS('United Data'!$A$3:$A$4341,J$1,'United Data'!$C$3:$C$4341,$A970,'United Data'!$B$3:$B$4341,"&lt;&gt;Off-street")&gt;0,1,0)</f>
        <v>0</v>
      </c>
      <c r="K970">
        <f>IF(COUNTIFS('United Data'!$A$3:$A$4341,K$1,'United Data'!$C$3:$C$4341,$A970,'United Data'!$B$3:$B$4341,"&lt;&gt;Off-street")&gt;0,1,0)</f>
        <v>0</v>
      </c>
      <c r="L970">
        <f>IF(COUNTIFS('United Data'!$A$3:$A$4341,L$1,'United Data'!$C$3:$C$4341,$A970,'United Data'!$B$3:$B$4341,"&lt;&gt;Off-street")&gt;0,1,0)</f>
        <v>0</v>
      </c>
      <c r="M970">
        <f>IF(COUNTIFS('United Data'!$A$3:$A$4341,M$1,'United Data'!$C$3:$C$4341,$A970,'United Data'!$B$3:$B$4341,"&lt;&gt;Off-street")&gt;0,1,0)</f>
        <v>0</v>
      </c>
      <c r="N970">
        <f>IF(COUNTIFS('United Data'!$A$3:$A$4341,N$1,'United Data'!$C$3:$C$4341,$A970,'United Data'!$B$3:$B$4341,"&lt;&gt;Off-street")&gt;0,1,0)</f>
        <v>0</v>
      </c>
      <c r="O970">
        <f>IF(COUNTIFS('United Data'!$A$3:$A$4341,O$1,'United Data'!$C$3:$C$4341,$A970,'United Data'!$B$3:$B$4341,"&lt;&gt;Off-street")&gt;0,1,0)</f>
        <v>0</v>
      </c>
      <c r="P970">
        <f>IF(COUNTIFS('United Data'!$A$3:$A$4341,P$1,'United Data'!$C$3:$C$4341,$A970,'United Data'!$B$3:$B$4341,"&lt;&gt;Off-street")&gt;0,1,0)</f>
        <v>1</v>
      </c>
      <c r="Q970">
        <f>IF(COUNTIFS('United Data'!$A$3:$A$4341,Q$1,'United Data'!$C$3:$C$4341,$A970,'United Data'!$B$3:$B$4341,"&lt;&gt;Off-street")&gt;0,1,0)</f>
        <v>0</v>
      </c>
      <c r="R970">
        <f>IF(COUNTIFS('United Data'!$A$3:$A$4341,R$1,'United Data'!$C$3:$C$4341,$A970,'United Data'!$B$3:$B$4341,"&lt;&gt;Off-street")&gt;0,1,0)</f>
        <v>0</v>
      </c>
      <c r="S970">
        <f t="shared" si="30"/>
        <v>1</v>
      </c>
      <c r="T970">
        <f t="shared" si="31"/>
        <v>1</v>
      </c>
    </row>
    <row r="971" spans="1:20" x14ac:dyDescent="0.2">
      <c r="A971" t="s">
        <v>1006</v>
      </c>
      <c r="B971">
        <f>IF(COUNTIFS('United Data'!$A$3:$A$4341,B$1,'United Data'!$C$3:$C$4341,$A971,'United Data'!$B$3:$B$4341,"&lt;&gt;Off-street")&gt;0,1,0)</f>
        <v>0</v>
      </c>
      <c r="C971">
        <f>IF(COUNTIFS('United Data'!$A$3:$A$4341,C$1,'United Data'!$C$3:$C$4341,$A971,'United Data'!$B$3:$B$4341,"&lt;&gt;Off-street")&gt;0,1,0)</f>
        <v>0</v>
      </c>
      <c r="D971">
        <f>IF(COUNTIFS('United Data'!$A$3:$A$4341,D$1,'United Data'!$C$3:$C$4341,$A971,'United Data'!$B$3:$B$4341,"&lt;&gt;Off-street")&gt;0,1,0)</f>
        <v>0</v>
      </c>
      <c r="E971">
        <f>IF(COUNTIFS('United Data'!$A$3:$A$4341,E$1,'United Data'!$C$3:$C$4341,$A971,'United Data'!$B$3:$B$4341,"&lt;&gt;Off-street")&gt;0,1,0)</f>
        <v>0</v>
      </c>
      <c r="F971">
        <f>IF(COUNTIFS('United Data'!$A$3:$A$4341,F$1,'United Data'!$C$3:$C$4341,$A971,'United Data'!$B$3:$B$4341,"&lt;&gt;Off-street")&gt;0,1,0)</f>
        <v>0</v>
      </c>
      <c r="G971">
        <f>IF(COUNTIFS('United Data'!$A$3:$A$4341,G$1,'United Data'!$C$3:$C$4341,$A971,'United Data'!$B$3:$B$4341,"&lt;&gt;Off-street")&gt;0,1,0)</f>
        <v>0</v>
      </c>
      <c r="H971">
        <f>IF(COUNTIFS('United Data'!$A$3:$A$4341,H$1,'United Data'!$C$3:$C$4341,$A971,'United Data'!$B$3:$B$4341,"&lt;&gt;Off-street")&gt;0,1,0)</f>
        <v>0</v>
      </c>
      <c r="I971">
        <f>IF(COUNTIFS('United Data'!$A$3:$A$4341,I$1,'United Data'!$C$3:$C$4341,$A971,'United Data'!$B$3:$B$4341,"&lt;&gt;Off-street")&gt;0,1,0)</f>
        <v>0</v>
      </c>
      <c r="J971">
        <f>IF(COUNTIFS('United Data'!$A$3:$A$4341,J$1,'United Data'!$C$3:$C$4341,$A971,'United Data'!$B$3:$B$4341,"&lt;&gt;Off-street")&gt;0,1,0)</f>
        <v>0</v>
      </c>
      <c r="K971">
        <f>IF(COUNTIFS('United Data'!$A$3:$A$4341,K$1,'United Data'!$C$3:$C$4341,$A971,'United Data'!$B$3:$B$4341,"&lt;&gt;Off-street")&gt;0,1,0)</f>
        <v>0</v>
      </c>
      <c r="L971">
        <f>IF(COUNTIFS('United Data'!$A$3:$A$4341,L$1,'United Data'!$C$3:$C$4341,$A971,'United Data'!$B$3:$B$4341,"&lt;&gt;Off-street")&gt;0,1,0)</f>
        <v>0</v>
      </c>
      <c r="M971">
        <f>IF(COUNTIFS('United Data'!$A$3:$A$4341,M$1,'United Data'!$C$3:$C$4341,$A971,'United Data'!$B$3:$B$4341,"&lt;&gt;Off-street")&gt;0,1,0)</f>
        <v>0</v>
      </c>
      <c r="N971">
        <f>IF(COUNTIFS('United Data'!$A$3:$A$4341,N$1,'United Data'!$C$3:$C$4341,$A971,'United Data'!$B$3:$B$4341,"&lt;&gt;Off-street")&gt;0,1,0)</f>
        <v>0</v>
      </c>
      <c r="O971">
        <f>IF(COUNTIFS('United Data'!$A$3:$A$4341,O$1,'United Data'!$C$3:$C$4341,$A971,'United Data'!$B$3:$B$4341,"&lt;&gt;Off-street")&gt;0,1,0)</f>
        <v>0</v>
      </c>
      <c r="P971">
        <f>IF(COUNTIFS('United Data'!$A$3:$A$4341,P$1,'United Data'!$C$3:$C$4341,$A971,'United Data'!$B$3:$B$4341,"&lt;&gt;Off-street")&gt;0,1,0)</f>
        <v>1</v>
      </c>
      <c r="Q971">
        <f>IF(COUNTIFS('United Data'!$A$3:$A$4341,Q$1,'United Data'!$C$3:$C$4341,$A971,'United Data'!$B$3:$B$4341,"&lt;&gt;Off-street")&gt;0,1,0)</f>
        <v>0</v>
      </c>
      <c r="R971">
        <f>IF(COUNTIFS('United Data'!$A$3:$A$4341,R$1,'United Data'!$C$3:$C$4341,$A971,'United Data'!$B$3:$B$4341,"&lt;&gt;Off-street")&gt;0,1,0)</f>
        <v>0</v>
      </c>
      <c r="S971">
        <f t="shared" si="30"/>
        <v>1</v>
      </c>
      <c r="T971">
        <f t="shared" si="31"/>
        <v>1</v>
      </c>
    </row>
    <row r="972" spans="1:20" x14ac:dyDescent="0.2">
      <c r="A972" t="s">
        <v>1007</v>
      </c>
      <c r="B972">
        <f>IF(COUNTIFS('United Data'!$A$3:$A$4341,B$1,'United Data'!$C$3:$C$4341,$A972,'United Data'!$B$3:$B$4341,"&lt;&gt;Off-street")&gt;0,1,0)</f>
        <v>0</v>
      </c>
      <c r="C972">
        <f>IF(COUNTIFS('United Data'!$A$3:$A$4341,C$1,'United Data'!$C$3:$C$4341,$A972,'United Data'!$B$3:$B$4341,"&lt;&gt;Off-street")&gt;0,1,0)</f>
        <v>0</v>
      </c>
      <c r="D972">
        <f>IF(COUNTIFS('United Data'!$A$3:$A$4341,D$1,'United Data'!$C$3:$C$4341,$A972,'United Data'!$B$3:$B$4341,"&lt;&gt;Off-street")&gt;0,1,0)</f>
        <v>0</v>
      </c>
      <c r="E972">
        <f>IF(COUNTIFS('United Data'!$A$3:$A$4341,E$1,'United Data'!$C$3:$C$4341,$A972,'United Data'!$B$3:$B$4341,"&lt;&gt;Off-street")&gt;0,1,0)</f>
        <v>0</v>
      </c>
      <c r="F972">
        <f>IF(COUNTIFS('United Data'!$A$3:$A$4341,F$1,'United Data'!$C$3:$C$4341,$A972,'United Data'!$B$3:$B$4341,"&lt;&gt;Off-street")&gt;0,1,0)</f>
        <v>0</v>
      </c>
      <c r="G972">
        <f>IF(COUNTIFS('United Data'!$A$3:$A$4341,G$1,'United Data'!$C$3:$C$4341,$A972,'United Data'!$B$3:$B$4341,"&lt;&gt;Off-street")&gt;0,1,0)</f>
        <v>0</v>
      </c>
      <c r="H972">
        <f>IF(COUNTIFS('United Data'!$A$3:$A$4341,H$1,'United Data'!$C$3:$C$4341,$A972,'United Data'!$B$3:$B$4341,"&lt;&gt;Off-street")&gt;0,1,0)</f>
        <v>0</v>
      </c>
      <c r="I972">
        <f>IF(COUNTIFS('United Data'!$A$3:$A$4341,I$1,'United Data'!$C$3:$C$4341,$A972,'United Data'!$B$3:$B$4341,"&lt;&gt;Off-street")&gt;0,1,0)</f>
        <v>0</v>
      </c>
      <c r="J972">
        <f>IF(COUNTIFS('United Data'!$A$3:$A$4341,J$1,'United Data'!$C$3:$C$4341,$A972,'United Data'!$B$3:$B$4341,"&lt;&gt;Off-street")&gt;0,1,0)</f>
        <v>0</v>
      </c>
      <c r="K972">
        <f>IF(COUNTIFS('United Data'!$A$3:$A$4341,K$1,'United Data'!$C$3:$C$4341,$A972,'United Data'!$B$3:$B$4341,"&lt;&gt;Off-street")&gt;0,1,0)</f>
        <v>0</v>
      </c>
      <c r="L972">
        <f>IF(COUNTIFS('United Data'!$A$3:$A$4341,L$1,'United Data'!$C$3:$C$4341,$A972,'United Data'!$B$3:$B$4341,"&lt;&gt;Off-street")&gt;0,1,0)</f>
        <v>0</v>
      </c>
      <c r="M972">
        <f>IF(COUNTIFS('United Data'!$A$3:$A$4341,M$1,'United Data'!$C$3:$C$4341,$A972,'United Data'!$B$3:$B$4341,"&lt;&gt;Off-street")&gt;0,1,0)</f>
        <v>0</v>
      </c>
      <c r="N972">
        <f>IF(COUNTIFS('United Data'!$A$3:$A$4341,N$1,'United Data'!$C$3:$C$4341,$A972,'United Data'!$B$3:$B$4341,"&lt;&gt;Off-street")&gt;0,1,0)</f>
        <v>0</v>
      </c>
      <c r="O972">
        <f>IF(COUNTIFS('United Data'!$A$3:$A$4341,O$1,'United Data'!$C$3:$C$4341,$A972,'United Data'!$B$3:$B$4341,"&lt;&gt;Off-street")&gt;0,1,0)</f>
        <v>0</v>
      </c>
      <c r="P972">
        <f>IF(COUNTIFS('United Data'!$A$3:$A$4341,P$1,'United Data'!$C$3:$C$4341,$A972,'United Data'!$B$3:$B$4341,"&lt;&gt;Off-street")&gt;0,1,0)</f>
        <v>0</v>
      </c>
      <c r="Q972">
        <f>IF(COUNTIFS('United Data'!$A$3:$A$4341,Q$1,'United Data'!$C$3:$C$4341,$A972,'United Data'!$B$3:$B$4341,"&lt;&gt;Off-street")&gt;0,1,0)</f>
        <v>1</v>
      </c>
      <c r="R972">
        <f>IF(COUNTIFS('United Data'!$A$3:$A$4341,R$1,'United Data'!$C$3:$C$4341,$A972,'United Data'!$B$3:$B$4341,"&lt;&gt;Off-street")&gt;0,1,0)</f>
        <v>0</v>
      </c>
      <c r="S972">
        <f t="shared" si="30"/>
        <v>1</v>
      </c>
      <c r="T972">
        <f t="shared" si="31"/>
        <v>1</v>
      </c>
    </row>
    <row r="973" spans="1:20" x14ac:dyDescent="0.2">
      <c r="A973" t="s">
        <v>1008</v>
      </c>
      <c r="B973">
        <f>IF(COUNTIFS('United Data'!$A$3:$A$4341,B$1,'United Data'!$C$3:$C$4341,$A973,'United Data'!$B$3:$B$4341,"&lt;&gt;Off-street")&gt;0,1,0)</f>
        <v>0</v>
      </c>
      <c r="C973">
        <f>IF(COUNTIFS('United Data'!$A$3:$A$4341,C$1,'United Data'!$C$3:$C$4341,$A973,'United Data'!$B$3:$B$4341,"&lt;&gt;Off-street")&gt;0,1,0)</f>
        <v>0</v>
      </c>
      <c r="D973">
        <f>IF(COUNTIFS('United Data'!$A$3:$A$4341,D$1,'United Data'!$C$3:$C$4341,$A973,'United Data'!$B$3:$B$4341,"&lt;&gt;Off-street")&gt;0,1,0)</f>
        <v>0</v>
      </c>
      <c r="E973">
        <f>IF(COUNTIFS('United Data'!$A$3:$A$4341,E$1,'United Data'!$C$3:$C$4341,$A973,'United Data'!$B$3:$B$4341,"&lt;&gt;Off-street")&gt;0,1,0)</f>
        <v>0</v>
      </c>
      <c r="F973">
        <f>IF(COUNTIFS('United Data'!$A$3:$A$4341,F$1,'United Data'!$C$3:$C$4341,$A973,'United Data'!$B$3:$B$4341,"&lt;&gt;Off-street")&gt;0,1,0)</f>
        <v>0</v>
      </c>
      <c r="G973">
        <f>IF(COUNTIFS('United Data'!$A$3:$A$4341,G$1,'United Data'!$C$3:$C$4341,$A973,'United Data'!$B$3:$B$4341,"&lt;&gt;Off-street")&gt;0,1,0)</f>
        <v>0</v>
      </c>
      <c r="H973">
        <f>IF(COUNTIFS('United Data'!$A$3:$A$4341,H$1,'United Data'!$C$3:$C$4341,$A973,'United Data'!$B$3:$B$4341,"&lt;&gt;Off-street")&gt;0,1,0)</f>
        <v>0</v>
      </c>
      <c r="I973">
        <f>IF(COUNTIFS('United Data'!$A$3:$A$4341,I$1,'United Data'!$C$3:$C$4341,$A973,'United Data'!$B$3:$B$4341,"&lt;&gt;Off-street")&gt;0,1,0)</f>
        <v>0</v>
      </c>
      <c r="J973">
        <f>IF(COUNTIFS('United Data'!$A$3:$A$4341,J$1,'United Data'!$C$3:$C$4341,$A973,'United Data'!$B$3:$B$4341,"&lt;&gt;Off-street")&gt;0,1,0)</f>
        <v>0</v>
      </c>
      <c r="K973">
        <f>IF(COUNTIFS('United Data'!$A$3:$A$4341,K$1,'United Data'!$C$3:$C$4341,$A973,'United Data'!$B$3:$B$4341,"&lt;&gt;Off-street")&gt;0,1,0)</f>
        <v>0</v>
      </c>
      <c r="L973">
        <f>IF(COUNTIFS('United Data'!$A$3:$A$4341,L$1,'United Data'!$C$3:$C$4341,$A973,'United Data'!$B$3:$B$4341,"&lt;&gt;Off-street")&gt;0,1,0)</f>
        <v>0</v>
      </c>
      <c r="M973">
        <f>IF(COUNTIFS('United Data'!$A$3:$A$4341,M$1,'United Data'!$C$3:$C$4341,$A973,'United Data'!$B$3:$B$4341,"&lt;&gt;Off-street")&gt;0,1,0)</f>
        <v>0</v>
      </c>
      <c r="N973">
        <f>IF(COUNTIFS('United Data'!$A$3:$A$4341,N$1,'United Data'!$C$3:$C$4341,$A973,'United Data'!$B$3:$B$4341,"&lt;&gt;Off-street")&gt;0,1,0)</f>
        <v>0</v>
      </c>
      <c r="O973">
        <f>IF(COUNTIFS('United Data'!$A$3:$A$4341,O$1,'United Data'!$C$3:$C$4341,$A973,'United Data'!$B$3:$B$4341,"&lt;&gt;Off-street")&gt;0,1,0)</f>
        <v>0</v>
      </c>
      <c r="P973">
        <f>IF(COUNTIFS('United Data'!$A$3:$A$4341,P$1,'United Data'!$C$3:$C$4341,$A973,'United Data'!$B$3:$B$4341,"&lt;&gt;Off-street")&gt;0,1,0)</f>
        <v>0</v>
      </c>
      <c r="Q973">
        <f>IF(COUNTIFS('United Data'!$A$3:$A$4341,Q$1,'United Data'!$C$3:$C$4341,$A973,'United Data'!$B$3:$B$4341,"&lt;&gt;Off-street")&gt;0,1,0)</f>
        <v>1</v>
      </c>
      <c r="R973">
        <f>IF(COUNTIFS('United Data'!$A$3:$A$4341,R$1,'United Data'!$C$3:$C$4341,$A973,'United Data'!$B$3:$B$4341,"&lt;&gt;Off-street")&gt;0,1,0)</f>
        <v>0</v>
      </c>
      <c r="S973">
        <f t="shared" si="30"/>
        <v>1</v>
      </c>
      <c r="T973">
        <f t="shared" si="31"/>
        <v>1</v>
      </c>
    </row>
    <row r="974" spans="1:20" x14ac:dyDescent="0.2">
      <c r="A974" t="s">
        <v>1009</v>
      </c>
      <c r="B974">
        <f>IF(COUNTIFS('United Data'!$A$3:$A$4341,B$1,'United Data'!$C$3:$C$4341,$A974,'United Data'!$B$3:$B$4341,"&lt;&gt;Off-street")&gt;0,1,0)</f>
        <v>0</v>
      </c>
      <c r="C974">
        <f>IF(COUNTIFS('United Data'!$A$3:$A$4341,C$1,'United Data'!$C$3:$C$4341,$A974,'United Data'!$B$3:$B$4341,"&lt;&gt;Off-street")&gt;0,1,0)</f>
        <v>0</v>
      </c>
      <c r="D974">
        <f>IF(COUNTIFS('United Data'!$A$3:$A$4341,D$1,'United Data'!$C$3:$C$4341,$A974,'United Data'!$B$3:$B$4341,"&lt;&gt;Off-street")&gt;0,1,0)</f>
        <v>0</v>
      </c>
      <c r="E974">
        <f>IF(COUNTIFS('United Data'!$A$3:$A$4341,E$1,'United Data'!$C$3:$C$4341,$A974,'United Data'!$B$3:$B$4341,"&lt;&gt;Off-street")&gt;0,1,0)</f>
        <v>0</v>
      </c>
      <c r="F974">
        <f>IF(COUNTIFS('United Data'!$A$3:$A$4341,F$1,'United Data'!$C$3:$C$4341,$A974,'United Data'!$B$3:$B$4341,"&lt;&gt;Off-street")&gt;0,1,0)</f>
        <v>0</v>
      </c>
      <c r="G974">
        <f>IF(COUNTIFS('United Data'!$A$3:$A$4341,G$1,'United Data'!$C$3:$C$4341,$A974,'United Data'!$B$3:$B$4341,"&lt;&gt;Off-street")&gt;0,1,0)</f>
        <v>0</v>
      </c>
      <c r="H974">
        <f>IF(COUNTIFS('United Data'!$A$3:$A$4341,H$1,'United Data'!$C$3:$C$4341,$A974,'United Data'!$B$3:$B$4341,"&lt;&gt;Off-street")&gt;0,1,0)</f>
        <v>0</v>
      </c>
      <c r="I974">
        <f>IF(COUNTIFS('United Data'!$A$3:$A$4341,I$1,'United Data'!$C$3:$C$4341,$A974,'United Data'!$B$3:$B$4341,"&lt;&gt;Off-street")&gt;0,1,0)</f>
        <v>0</v>
      </c>
      <c r="J974">
        <f>IF(COUNTIFS('United Data'!$A$3:$A$4341,J$1,'United Data'!$C$3:$C$4341,$A974,'United Data'!$B$3:$B$4341,"&lt;&gt;Off-street")&gt;0,1,0)</f>
        <v>0</v>
      </c>
      <c r="K974">
        <f>IF(COUNTIFS('United Data'!$A$3:$A$4341,K$1,'United Data'!$C$3:$C$4341,$A974,'United Data'!$B$3:$B$4341,"&lt;&gt;Off-street")&gt;0,1,0)</f>
        <v>0</v>
      </c>
      <c r="L974">
        <f>IF(COUNTIFS('United Data'!$A$3:$A$4341,L$1,'United Data'!$C$3:$C$4341,$A974,'United Data'!$B$3:$B$4341,"&lt;&gt;Off-street")&gt;0,1,0)</f>
        <v>0</v>
      </c>
      <c r="M974">
        <f>IF(COUNTIFS('United Data'!$A$3:$A$4341,M$1,'United Data'!$C$3:$C$4341,$A974,'United Data'!$B$3:$B$4341,"&lt;&gt;Off-street")&gt;0,1,0)</f>
        <v>0</v>
      </c>
      <c r="N974">
        <f>IF(COUNTIFS('United Data'!$A$3:$A$4341,N$1,'United Data'!$C$3:$C$4341,$A974,'United Data'!$B$3:$B$4341,"&lt;&gt;Off-street")&gt;0,1,0)</f>
        <v>0</v>
      </c>
      <c r="O974">
        <f>IF(COUNTIFS('United Data'!$A$3:$A$4341,O$1,'United Data'!$C$3:$C$4341,$A974,'United Data'!$B$3:$B$4341,"&lt;&gt;Off-street")&gt;0,1,0)</f>
        <v>0</v>
      </c>
      <c r="P974">
        <f>IF(COUNTIFS('United Data'!$A$3:$A$4341,P$1,'United Data'!$C$3:$C$4341,$A974,'United Data'!$B$3:$B$4341,"&lt;&gt;Off-street")&gt;0,1,0)</f>
        <v>0</v>
      </c>
      <c r="Q974">
        <f>IF(COUNTIFS('United Data'!$A$3:$A$4341,Q$1,'United Data'!$C$3:$C$4341,$A974,'United Data'!$B$3:$B$4341,"&lt;&gt;Off-street")&gt;0,1,0)</f>
        <v>1</v>
      </c>
      <c r="R974">
        <f>IF(COUNTIFS('United Data'!$A$3:$A$4341,R$1,'United Data'!$C$3:$C$4341,$A974,'United Data'!$B$3:$B$4341,"&lt;&gt;Off-street")&gt;0,1,0)</f>
        <v>0</v>
      </c>
      <c r="S974">
        <f t="shared" si="30"/>
        <v>1</v>
      </c>
      <c r="T974">
        <f t="shared" si="31"/>
        <v>1</v>
      </c>
    </row>
    <row r="975" spans="1:20" x14ac:dyDescent="0.2">
      <c r="A975" t="s">
        <v>1010</v>
      </c>
      <c r="B975">
        <f>IF(COUNTIFS('United Data'!$A$3:$A$4341,B$1,'United Data'!$C$3:$C$4341,$A975,'United Data'!$B$3:$B$4341,"&lt;&gt;Off-street")&gt;0,1,0)</f>
        <v>0</v>
      </c>
      <c r="C975">
        <f>IF(COUNTIFS('United Data'!$A$3:$A$4341,C$1,'United Data'!$C$3:$C$4341,$A975,'United Data'!$B$3:$B$4341,"&lt;&gt;Off-street")&gt;0,1,0)</f>
        <v>0</v>
      </c>
      <c r="D975">
        <f>IF(COUNTIFS('United Data'!$A$3:$A$4341,D$1,'United Data'!$C$3:$C$4341,$A975,'United Data'!$B$3:$B$4341,"&lt;&gt;Off-street")&gt;0,1,0)</f>
        <v>0</v>
      </c>
      <c r="E975">
        <f>IF(COUNTIFS('United Data'!$A$3:$A$4341,E$1,'United Data'!$C$3:$C$4341,$A975,'United Data'!$B$3:$B$4341,"&lt;&gt;Off-street")&gt;0,1,0)</f>
        <v>0</v>
      </c>
      <c r="F975">
        <f>IF(COUNTIFS('United Data'!$A$3:$A$4341,F$1,'United Data'!$C$3:$C$4341,$A975,'United Data'!$B$3:$B$4341,"&lt;&gt;Off-street")&gt;0,1,0)</f>
        <v>0</v>
      </c>
      <c r="G975">
        <f>IF(COUNTIFS('United Data'!$A$3:$A$4341,G$1,'United Data'!$C$3:$C$4341,$A975,'United Data'!$B$3:$B$4341,"&lt;&gt;Off-street")&gt;0,1,0)</f>
        <v>0</v>
      </c>
      <c r="H975">
        <f>IF(COUNTIFS('United Data'!$A$3:$A$4341,H$1,'United Data'!$C$3:$C$4341,$A975,'United Data'!$B$3:$B$4341,"&lt;&gt;Off-street")&gt;0,1,0)</f>
        <v>0</v>
      </c>
      <c r="I975">
        <f>IF(COUNTIFS('United Data'!$A$3:$A$4341,I$1,'United Data'!$C$3:$C$4341,$A975,'United Data'!$B$3:$B$4341,"&lt;&gt;Off-street")&gt;0,1,0)</f>
        <v>0</v>
      </c>
      <c r="J975">
        <f>IF(COUNTIFS('United Data'!$A$3:$A$4341,J$1,'United Data'!$C$3:$C$4341,$A975,'United Data'!$B$3:$B$4341,"&lt;&gt;Off-street")&gt;0,1,0)</f>
        <v>0</v>
      </c>
      <c r="K975">
        <f>IF(COUNTIFS('United Data'!$A$3:$A$4341,K$1,'United Data'!$C$3:$C$4341,$A975,'United Data'!$B$3:$B$4341,"&lt;&gt;Off-street")&gt;0,1,0)</f>
        <v>0</v>
      </c>
      <c r="L975">
        <f>IF(COUNTIFS('United Data'!$A$3:$A$4341,L$1,'United Data'!$C$3:$C$4341,$A975,'United Data'!$B$3:$B$4341,"&lt;&gt;Off-street")&gt;0,1,0)</f>
        <v>0</v>
      </c>
      <c r="M975">
        <f>IF(COUNTIFS('United Data'!$A$3:$A$4341,M$1,'United Data'!$C$3:$C$4341,$A975,'United Data'!$B$3:$B$4341,"&lt;&gt;Off-street")&gt;0,1,0)</f>
        <v>0</v>
      </c>
      <c r="N975">
        <f>IF(COUNTIFS('United Data'!$A$3:$A$4341,N$1,'United Data'!$C$3:$C$4341,$A975,'United Data'!$B$3:$B$4341,"&lt;&gt;Off-street")&gt;0,1,0)</f>
        <v>0</v>
      </c>
      <c r="O975">
        <f>IF(COUNTIFS('United Data'!$A$3:$A$4341,O$1,'United Data'!$C$3:$C$4341,$A975,'United Data'!$B$3:$B$4341,"&lt;&gt;Off-street")&gt;0,1,0)</f>
        <v>0</v>
      </c>
      <c r="P975">
        <f>IF(COUNTIFS('United Data'!$A$3:$A$4341,P$1,'United Data'!$C$3:$C$4341,$A975,'United Data'!$B$3:$B$4341,"&lt;&gt;Off-street")&gt;0,1,0)</f>
        <v>0</v>
      </c>
      <c r="Q975">
        <f>IF(COUNTIFS('United Data'!$A$3:$A$4341,Q$1,'United Data'!$C$3:$C$4341,$A975,'United Data'!$B$3:$B$4341,"&lt;&gt;Off-street")&gt;0,1,0)</f>
        <v>1</v>
      </c>
      <c r="R975">
        <f>IF(COUNTIFS('United Data'!$A$3:$A$4341,R$1,'United Data'!$C$3:$C$4341,$A975,'United Data'!$B$3:$B$4341,"&lt;&gt;Off-street")&gt;0,1,0)</f>
        <v>0</v>
      </c>
      <c r="S975">
        <f t="shared" si="30"/>
        <v>1</v>
      </c>
      <c r="T975">
        <f t="shared" si="31"/>
        <v>1</v>
      </c>
    </row>
    <row r="976" spans="1:20" x14ac:dyDescent="0.2">
      <c r="A976" t="s">
        <v>1011</v>
      </c>
      <c r="B976">
        <f>IF(COUNTIFS('United Data'!$A$3:$A$4341,B$1,'United Data'!$C$3:$C$4341,$A976,'United Data'!$B$3:$B$4341,"&lt;&gt;Off-street")&gt;0,1,0)</f>
        <v>1</v>
      </c>
      <c r="C976">
        <f>IF(COUNTIFS('United Data'!$A$3:$A$4341,C$1,'United Data'!$C$3:$C$4341,$A976,'United Data'!$B$3:$B$4341,"&lt;&gt;Off-street")&gt;0,1,0)</f>
        <v>0</v>
      </c>
      <c r="D976">
        <f>IF(COUNTIFS('United Data'!$A$3:$A$4341,D$1,'United Data'!$C$3:$C$4341,$A976,'United Data'!$B$3:$B$4341,"&lt;&gt;Off-street")&gt;0,1,0)</f>
        <v>0</v>
      </c>
      <c r="E976">
        <f>IF(COUNTIFS('United Data'!$A$3:$A$4341,E$1,'United Data'!$C$3:$C$4341,$A976,'United Data'!$B$3:$B$4341,"&lt;&gt;Off-street")&gt;0,1,0)</f>
        <v>0</v>
      </c>
      <c r="F976">
        <f>IF(COUNTIFS('United Data'!$A$3:$A$4341,F$1,'United Data'!$C$3:$C$4341,$A976,'United Data'!$B$3:$B$4341,"&lt;&gt;Off-street")&gt;0,1,0)</f>
        <v>0</v>
      </c>
      <c r="G976">
        <f>IF(COUNTIFS('United Data'!$A$3:$A$4341,G$1,'United Data'!$C$3:$C$4341,$A976,'United Data'!$B$3:$B$4341,"&lt;&gt;Off-street")&gt;0,1,0)</f>
        <v>0</v>
      </c>
      <c r="H976">
        <f>IF(COUNTIFS('United Data'!$A$3:$A$4341,H$1,'United Data'!$C$3:$C$4341,$A976,'United Data'!$B$3:$B$4341,"&lt;&gt;Off-street")&gt;0,1,0)</f>
        <v>0</v>
      </c>
      <c r="I976">
        <f>IF(COUNTIFS('United Data'!$A$3:$A$4341,I$1,'United Data'!$C$3:$C$4341,$A976,'United Data'!$B$3:$B$4341,"&lt;&gt;Off-street")&gt;0,1,0)</f>
        <v>0</v>
      </c>
      <c r="J976">
        <f>IF(COUNTIFS('United Data'!$A$3:$A$4341,J$1,'United Data'!$C$3:$C$4341,$A976,'United Data'!$B$3:$B$4341,"&lt;&gt;Off-street")&gt;0,1,0)</f>
        <v>0</v>
      </c>
      <c r="K976">
        <f>IF(COUNTIFS('United Data'!$A$3:$A$4341,K$1,'United Data'!$C$3:$C$4341,$A976,'United Data'!$B$3:$B$4341,"&lt;&gt;Off-street")&gt;0,1,0)</f>
        <v>0</v>
      </c>
      <c r="L976">
        <f>IF(COUNTIFS('United Data'!$A$3:$A$4341,L$1,'United Data'!$C$3:$C$4341,$A976,'United Data'!$B$3:$B$4341,"&lt;&gt;Off-street")&gt;0,1,0)</f>
        <v>0</v>
      </c>
      <c r="M976">
        <f>IF(COUNTIFS('United Data'!$A$3:$A$4341,M$1,'United Data'!$C$3:$C$4341,$A976,'United Data'!$B$3:$B$4341,"&lt;&gt;Off-street")&gt;0,1,0)</f>
        <v>0</v>
      </c>
      <c r="N976">
        <f>IF(COUNTIFS('United Data'!$A$3:$A$4341,N$1,'United Data'!$C$3:$C$4341,$A976,'United Data'!$B$3:$B$4341,"&lt;&gt;Off-street")&gt;0,1,0)</f>
        <v>0</v>
      </c>
      <c r="O976">
        <f>IF(COUNTIFS('United Data'!$A$3:$A$4341,O$1,'United Data'!$C$3:$C$4341,$A976,'United Data'!$B$3:$B$4341,"&lt;&gt;Off-street")&gt;0,1,0)</f>
        <v>0</v>
      </c>
      <c r="P976">
        <f>IF(COUNTIFS('United Data'!$A$3:$A$4341,P$1,'United Data'!$C$3:$C$4341,$A976,'United Data'!$B$3:$B$4341,"&lt;&gt;Off-street")&gt;0,1,0)</f>
        <v>0</v>
      </c>
      <c r="Q976">
        <f>IF(COUNTIFS('United Data'!$A$3:$A$4341,Q$1,'United Data'!$C$3:$C$4341,$A976,'United Data'!$B$3:$B$4341,"&lt;&gt;Off-street")&gt;0,1,0)</f>
        <v>0</v>
      </c>
      <c r="R976">
        <f>IF(COUNTIFS('United Data'!$A$3:$A$4341,R$1,'United Data'!$C$3:$C$4341,$A976,'United Data'!$B$3:$B$4341,"&lt;&gt;Off-street")&gt;0,1,0)</f>
        <v>0</v>
      </c>
      <c r="S976">
        <f t="shared" si="30"/>
        <v>1</v>
      </c>
      <c r="T976">
        <f t="shared" si="31"/>
        <v>1</v>
      </c>
    </row>
    <row r="977" spans="1:20" x14ac:dyDescent="0.2">
      <c r="A977" t="s">
        <v>1012</v>
      </c>
      <c r="B977">
        <f>IF(COUNTIFS('United Data'!$A$3:$A$4341,B$1,'United Data'!$C$3:$C$4341,$A977,'United Data'!$B$3:$B$4341,"&lt;&gt;Off-street")&gt;0,1,0)</f>
        <v>1</v>
      </c>
      <c r="C977">
        <f>IF(COUNTIFS('United Data'!$A$3:$A$4341,C$1,'United Data'!$C$3:$C$4341,$A977,'United Data'!$B$3:$B$4341,"&lt;&gt;Off-street")&gt;0,1,0)</f>
        <v>0</v>
      </c>
      <c r="D977">
        <f>IF(COUNTIFS('United Data'!$A$3:$A$4341,D$1,'United Data'!$C$3:$C$4341,$A977,'United Data'!$B$3:$B$4341,"&lt;&gt;Off-street")&gt;0,1,0)</f>
        <v>0</v>
      </c>
      <c r="E977">
        <f>IF(COUNTIFS('United Data'!$A$3:$A$4341,E$1,'United Data'!$C$3:$C$4341,$A977,'United Data'!$B$3:$B$4341,"&lt;&gt;Off-street")&gt;0,1,0)</f>
        <v>0</v>
      </c>
      <c r="F977">
        <f>IF(COUNTIFS('United Data'!$A$3:$A$4341,F$1,'United Data'!$C$3:$C$4341,$A977,'United Data'!$B$3:$B$4341,"&lt;&gt;Off-street")&gt;0,1,0)</f>
        <v>0</v>
      </c>
      <c r="G977">
        <f>IF(COUNTIFS('United Data'!$A$3:$A$4341,G$1,'United Data'!$C$3:$C$4341,$A977,'United Data'!$B$3:$B$4341,"&lt;&gt;Off-street")&gt;0,1,0)</f>
        <v>0</v>
      </c>
      <c r="H977">
        <f>IF(COUNTIFS('United Data'!$A$3:$A$4341,H$1,'United Data'!$C$3:$C$4341,$A977,'United Data'!$B$3:$B$4341,"&lt;&gt;Off-street")&gt;0,1,0)</f>
        <v>0</v>
      </c>
      <c r="I977">
        <f>IF(COUNTIFS('United Data'!$A$3:$A$4341,I$1,'United Data'!$C$3:$C$4341,$A977,'United Data'!$B$3:$B$4341,"&lt;&gt;Off-street")&gt;0,1,0)</f>
        <v>0</v>
      </c>
      <c r="J977">
        <f>IF(COUNTIFS('United Data'!$A$3:$A$4341,J$1,'United Data'!$C$3:$C$4341,$A977,'United Data'!$B$3:$B$4341,"&lt;&gt;Off-street")&gt;0,1,0)</f>
        <v>0</v>
      </c>
      <c r="K977">
        <f>IF(COUNTIFS('United Data'!$A$3:$A$4341,K$1,'United Data'!$C$3:$C$4341,$A977,'United Data'!$B$3:$B$4341,"&lt;&gt;Off-street")&gt;0,1,0)</f>
        <v>0</v>
      </c>
      <c r="L977">
        <f>IF(COUNTIFS('United Data'!$A$3:$A$4341,L$1,'United Data'!$C$3:$C$4341,$A977,'United Data'!$B$3:$B$4341,"&lt;&gt;Off-street")&gt;0,1,0)</f>
        <v>0</v>
      </c>
      <c r="M977">
        <f>IF(COUNTIFS('United Data'!$A$3:$A$4341,M$1,'United Data'!$C$3:$C$4341,$A977,'United Data'!$B$3:$B$4341,"&lt;&gt;Off-street")&gt;0,1,0)</f>
        <v>0</v>
      </c>
      <c r="N977">
        <f>IF(COUNTIFS('United Data'!$A$3:$A$4341,N$1,'United Data'!$C$3:$C$4341,$A977,'United Data'!$B$3:$B$4341,"&lt;&gt;Off-street")&gt;0,1,0)</f>
        <v>0</v>
      </c>
      <c r="O977">
        <f>IF(COUNTIFS('United Data'!$A$3:$A$4341,O$1,'United Data'!$C$3:$C$4341,$A977,'United Data'!$B$3:$B$4341,"&lt;&gt;Off-street")&gt;0,1,0)</f>
        <v>0</v>
      </c>
      <c r="P977">
        <f>IF(COUNTIFS('United Data'!$A$3:$A$4341,P$1,'United Data'!$C$3:$C$4341,$A977,'United Data'!$B$3:$B$4341,"&lt;&gt;Off-street")&gt;0,1,0)</f>
        <v>0</v>
      </c>
      <c r="Q977">
        <f>IF(COUNTIFS('United Data'!$A$3:$A$4341,Q$1,'United Data'!$C$3:$C$4341,$A977,'United Data'!$B$3:$B$4341,"&lt;&gt;Off-street")&gt;0,1,0)</f>
        <v>0</v>
      </c>
      <c r="R977">
        <f>IF(COUNTIFS('United Data'!$A$3:$A$4341,R$1,'United Data'!$C$3:$C$4341,$A977,'United Data'!$B$3:$B$4341,"&lt;&gt;Off-street")&gt;0,1,0)</f>
        <v>0</v>
      </c>
      <c r="S977">
        <f t="shared" si="30"/>
        <v>1</v>
      </c>
      <c r="T977">
        <f t="shared" si="31"/>
        <v>1</v>
      </c>
    </row>
    <row r="978" spans="1:20" x14ac:dyDescent="0.2">
      <c r="A978" t="s">
        <v>1013</v>
      </c>
      <c r="B978">
        <f>IF(COUNTIFS('United Data'!$A$3:$A$4341,B$1,'United Data'!$C$3:$C$4341,$A978,'United Data'!$B$3:$B$4341,"&lt;&gt;Off-street")&gt;0,1,0)</f>
        <v>1</v>
      </c>
      <c r="C978">
        <f>IF(COUNTIFS('United Data'!$A$3:$A$4341,C$1,'United Data'!$C$3:$C$4341,$A978,'United Data'!$B$3:$B$4341,"&lt;&gt;Off-street")&gt;0,1,0)</f>
        <v>0</v>
      </c>
      <c r="D978">
        <f>IF(COUNTIFS('United Data'!$A$3:$A$4341,D$1,'United Data'!$C$3:$C$4341,$A978,'United Data'!$B$3:$B$4341,"&lt;&gt;Off-street")&gt;0,1,0)</f>
        <v>0</v>
      </c>
      <c r="E978">
        <f>IF(COUNTIFS('United Data'!$A$3:$A$4341,E$1,'United Data'!$C$3:$C$4341,$A978,'United Data'!$B$3:$B$4341,"&lt;&gt;Off-street")&gt;0,1,0)</f>
        <v>0</v>
      </c>
      <c r="F978">
        <f>IF(COUNTIFS('United Data'!$A$3:$A$4341,F$1,'United Data'!$C$3:$C$4341,$A978,'United Data'!$B$3:$B$4341,"&lt;&gt;Off-street")&gt;0,1,0)</f>
        <v>0</v>
      </c>
      <c r="G978">
        <f>IF(COUNTIFS('United Data'!$A$3:$A$4341,G$1,'United Data'!$C$3:$C$4341,$A978,'United Data'!$B$3:$B$4341,"&lt;&gt;Off-street")&gt;0,1,0)</f>
        <v>0</v>
      </c>
      <c r="H978">
        <f>IF(COUNTIFS('United Data'!$A$3:$A$4341,H$1,'United Data'!$C$3:$C$4341,$A978,'United Data'!$B$3:$B$4341,"&lt;&gt;Off-street")&gt;0,1,0)</f>
        <v>0</v>
      </c>
      <c r="I978">
        <f>IF(COUNTIFS('United Data'!$A$3:$A$4341,I$1,'United Data'!$C$3:$C$4341,$A978,'United Data'!$B$3:$B$4341,"&lt;&gt;Off-street")&gt;0,1,0)</f>
        <v>0</v>
      </c>
      <c r="J978">
        <f>IF(COUNTIFS('United Data'!$A$3:$A$4341,J$1,'United Data'!$C$3:$C$4341,$A978,'United Data'!$B$3:$B$4341,"&lt;&gt;Off-street")&gt;0,1,0)</f>
        <v>0</v>
      </c>
      <c r="K978">
        <f>IF(COUNTIFS('United Data'!$A$3:$A$4341,K$1,'United Data'!$C$3:$C$4341,$A978,'United Data'!$B$3:$B$4341,"&lt;&gt;Off-street")&gt;0,1,0)</f>
        <v>0</v>
      </c>
      <c r="L978">
        <f>IF(COUNTIFS('United Data'!$A$3:$A$4341,L$1,'United Data'!$C$3:$C$4341,$A978,'United Data'!$B$3:$B$4341,"&lt;&gt;Off-street")&gt;0,1,0)</f>
        <v>0</v>
      </c>
      <c r="M978">
        <f>IF(COUNTIFS('United Data'!$A$3:$A$4341,M$1,'United Data'!$C$3:$C$4341,$A978,'United Data'!$B$3:$B$4341,"&lt;&gt;Off-street")&gt;0,1,0)</f>
        <v>0</v>
      </c>
      <c r="N978">
        <f>IF(COUNTIFS('United Data'!$A$3:$A$4341,N$1,'United Data'!$C$3:$C$4341,$A978,'United Data'!$B$3:$B$4341,"&lt;&gt;Off-street")&gt;0,1,0)</f>
        <v>0</v>
      </c>
      <c r="O978">
        <f>IF(COUNTIFS('United Data'!$A$3:$A$4341,O$1,'United Data'!$C$3:$C$4341,$A978,'United Data'!$B$3:$B$4341,"&lt;&gt;Off-street")&gt;0,1,0)</f>
        <v>0</v>
      </c>
      <c r="P978">
        <f>IF(COUNTIFS('United Data'!$A$3:$A$4341,P$1,'United Data'!$C$3:$C$4341,$A978,'United Data'!$B$3:$B$4341,"&lt;&gt;Off-street")&gt;0,1,0)</f>
        <v>0</v>
      </c>
      <c r="Q978">
        <f>IF(COUNTIFS('United Data'!$A$3:$A$4341,Q$1,'United Data'!$C$3:$C$4341,$A978,'United Data'!$B$3:$B$4341,"&lt;&gt;Off-street")&gt;0,1,0)</f>
        <v>0</v>
      </c>
      <c r="R978">
        <f>IF(COUNTIFS('United Data'!$A$3:$A$4341,R$1,'United Data'!$C$3:$C$4341,$A978,'United Data'!$B$3:$B$4341,"&lt;&gt;Off-street")&gt;0,1,0)</f>
        <v>0</v>
      </c>
      <c r="S978">
        <f t="shared" si="30"/>
        <v>1</v>
      </c>
      <c r="T978">
        <f t="shared" si="31"/>
        <v>1</v>
      </c>
    </row>
    <row r="979" spans="1:20" x14ac:dyDescent="0.2">
      <c r="A979" t="s">
        <v>1014</v>
      </c>
      <c r="B979">
        <f>IF(COUNTIFS('United Data'!$A$3:$A$4341,B$1,'United Data'!$C$3:$C$4341,$A979,'United Data'!$B$3:$B$4341,"&lt;&gt;Off-street")&gt;0,1,0)</f>
        <v>1</v>
      </c>
      <c r="C979">
        <f>IF(COUNTIFS('United Data'!$A$3:$A$4341,C$1,'United Data'!$C$3:$C$4341,$A979,'United Data'!$B$3:$B$4341,"&lt;&gt;Off-street")&gt;0,1,0)</f>
        <v>0</v>
      </c>
      <c r="D979">
        <f>IF(COUNTIFS('United Data'!$A$3:$A$4341,D$1,'United Data'!$C$3:$C$4341,$A979,'United Data'!$B$3:$B$4341,"&lt;&gt;Off-street")&gt;0,1,0)</f>
        <v>0</v>
      </c>
      <c r="E979">
        <f>IF(COUNTIFS('United Data'!$A$3:$A$4341,E$1,'United Data'!$C$3:$C$4341,$A979,'United Data'!$B$3:$B$4341,"&lt;&gt;Off-street")&gt;0,1,0)</f>
        <v>0</v>
      </c>
      <c r="F979">
        <f>IF(COUNTIFS('United Data'!$A$3:$A$4341,F$1,'United Data'!$C$3:$C$4341,$A979,'United Data'!$B$3:$B$4341,"&lt;&gt;Off-street")&gt;0,1,0)</f>
        <v>0</v>
      </c>
      <c r="G979">
        <f>IF(COUNTIFS('United Data'!$A$3:$A$4341,G$1,'United Data'!$C$3:$C$4341,$A979,'United Data'!$B$3:$B$4341,"&lt;&gt;Off-street")&gt;0,1,0)</f>
        <v>0</v>
      </c>
      <c r="H979">
        <f>IF(COUNTIFS('United Data'!$A$3:$A$4341,H$1,'United Data'!$C$3:$C$4341,$A979,'United Data'!$B$3:$B$4341,"&lt;&gt;Off-street")&gt;0,1,0)</f>
        <v>0</v>
      </c>
      <c r="I979">
        <f>IF(COUNTIFS('United Data'!$A$3:$A$4341,I$1,'United Data'!$C$3:$C$4341,$A979,'United Data'!$B$3:$B$4341,"&lt;&gt;Off-street")&gt;0,1,0)</f>
        <v>0</v>
      </c>
      <c r="J979">
        <f>IF(COUNTIFS('United Data'!$A$3:$A$4341,J$1,'United Data'!$C$3:$C$4341,$A979,'United Data'!$B$3:$B$4341,"&lt;&gt;Off-street")&gt;0,1,0)</f>
        <v>0</v>
      </c>
      <c r="K979">
        <f>IF(COUNTIFS('United Data'!$A$3:$A$4341,K$1,'United Data'!$C$3:$C$4341,$A979,'United Data'!$B$3:$B$4341,"&lt;&gt;Off-street")&gt;0,1,0)</f>
        <v>0</v>
      </c>
      <c r="L979">
        <f>IF(COUNTIFS('United Data'!$A$3:$A$4341,L$1,'United Data'!$C$3:$C$4341,$A979,'United Data'!$B$3:$B$4341,"&lt;&gt;Off-street")&gt;0,1,0)</f>
        <v>0</v>
      </c>
      <c r="M979">
        <f>IF(COUNTIFS('United Data'!$A$3:$A$4341,M$1,'United Data'!$C$3:$C$4341,$A979,'United Data'!$B$3:$B$4341,"&lt;&gt;Off-street")&gt;0,1,0)</f>
        <v>0</v>
      </c>
      <c r="N979">
        <f>IF(COUNTIFS('United Data'!$A$3:$A$4341,N$1,'United Data'!$C$3:$C$4341,$A979,'United Data'!$B$3:$B$4341,"&lt;&gt;Off-street")&gt;0,1,0)</f>
        <v>0</v>
      </c>
      <c r="O979">
        <f>IF(COUNTIFS('United Data'!$A$3:$A$4341,O$1,'United Data'!$C$3:$C$4341,$A979,'United Data'!$B$3:$B$4341,"&lt;&gt;Off-street")&gt;0,1,0)</f>
        <v>0</v>
      </c>
      <c r="P979">
        <f>IF(COUNTIFS('United Data'!$A$3:$A$4341,P$1,'United Data'!$C$3:$C$4341,$A979,'United Data'!$B$3:$B$4341,"&lt;&gt;Off-street")&gt;0,1,0)</f>
        <v>0</v>
      </c>
      <c r="Q979">
        <f>IF(COUNTIFS('United Data'!$A$3:$A$4341,Q$1,'United Data'!$C$3:$C$4341,$A979,'United Data'!$B$3:$B$4341,"&lt;&gt;Off-street")&gt;0,1,0)</f>
        <v>0</v>
      </c>
      <c r="R979">
        <f>IF(COUNTIFS('United Data'!$A$3:$A$4341,R$1,'United Data'!$C$3:$C$4341,$A979,'United Data'!$B$3:$B$4341,"&lt;&gt;Off-street")&gt;0,1,0)</f>
        <v>0</v>
      </c>
      <c r="S979">
        <f t="shared" si="30"/>
        <v>1</v>
      </c>
      <c r="T979">
        <f t="shared" si="31"/>
        <v>1</v>
      </c>
    </row>
    <row r="980" spans="1:20" x14ac:dyDescent="0.2">
      <c r="A980" t="s">
        <v>1015</v>
      </c>
      <c r="B980">
        <f>IF(COUNTIFS('United Data'!$A$3:$A$4341,B$1,'United Data'!$C$3:$C$4341,$A980,'United Data'!$B$3:$B$4341,"&lt;&gt;Off-street")&gt;0,1,0)</f>
        <v>1</v>
      </c>
      <c r="C980">
        <f>IF(COUNTIFS('United Data'!$A$3:$A$4341,C$1,'United Data'!$C$3:$C$4341,$A980,'United Data'!$B$3:$B$4341,"&lt;&gt;Off-street")&gt;0,1,0)</f>
        <v>0</v>
      </c>
      <c r="D980">
        <f>IF(COUNTIFS('United Data'!$A$3:$A$4341,D$1,'United Data'!$C$3:$C$4341,$A980,'United Data'!$B$3:$B$4341,"&lt;&gt;Off-street")&gt;0,1,0)</f>
        <v>0</v>
      </c>
      <c r="E980">
        <f>IF(COUNTIFS('United Data'!$A$3:$A$4341,E$1,'United Data'!$C$3:$C$4341,$A980,'United Data'!$B$3:$B$4341,"&lt;&gt;Off-street")&gt;0,1,0)</f>
        <v>0</v>
      </c>
      <c r="F980">
        <f>IF(COUNTIFS('United Data'!$A$3:$A$4341,F$1,'United Data'!$C$3:$C$4341,$A980,'United Data'!$B$3:$B$4341,"&lt;&gt;Off-street")&gt;0,1,0)</f>
        <v>0</v>
      </c>
      <c r="G980">
        <f>IF(COUNTIFS('United Data'!$A$3:$A$4341,G$1,'United Data'!$C$3:$C$4341,$A980,'United Data'!$B$3:$B$4341,"&lt;&gt;Off-street")&gt;0,1,0)</f>
        <v>0</v>
      </c>
      <c r="H980">
        <f>IF(COUNTIFS('United Data'!$A$3:$A$4341,H$1,'United Data'!$C$3:$C$4341,$A980,'United Data'!$B$3:$B$4341,"&lt;&gt;Off-street")&gt;0,1,0)</f>
        <v>0</v>
      </c>
      <c r="I980">
        <f>IF(COUNTIFS('United Data'!$A$3:$A$4341,I$1,'United Data'!$C$3:$C$4341,$A980,'United Data'!$B$3:$B$4341,"&lt;&gt;Off-street")&gt;0,1,0)</f>
        <v>0</v>
      </c>
      <c r="J980">
        <f>IF(COUNTIFS('United Data'!$A$3:$A$4341,J$1,'United Data'!$C$3:$C$4341,$A980,'United Data'!$B$3:$B$4341,"&lt;&gt;Off-street")&gt;0,1,0)</f>
        <v>0</v>
      </c>
      <c r="K980">
        <f>IF(COUNTIFS('United Data'!$A$3:$A$4341,K$1,'United Data'!$C$3:$C$4341,$A980,'United Data'!$B$3:$B$4341,"&lt;&gt;Off-street")&gt;0,1,0)</f>
        <v>0</v>
      </c>
      <c r="L980">
        <f>IF(COUNTIFS('United Data'!$A$3:$A$4341,L$1,'United Data'!$C$3:$C$4341,$A980,'United Data'!$B$3:$B$4341,"&lt;&gt;Off-street")&gt;0,1,0)</f>
        <v>0</v>
      </c>
      <c r="M980">
        <f>IF(COUNTIFS('United Data'!$A$3:$A$4341,M$1,'United Data'!$C$3:$C$4341,$A980,'United Data'!$B$3:$B$4341,"&lt;&gt;Off-street")&gt;0,1,0)</f>
        <v>0</v>
      </c>
      <c r="N980">
        <f>IF(COUNTIFS('United Data'!$A$3:$A$4341,N$1,'United Data'!$C$3:$C$4341,$A980,'United Data'!$B$3:$B$4341,"&lt;&gt;Off-street")&gt;0,1,0)</f>
        <v>0</v>
      </c>
      <c r="O980">
        <f>IF(COUNTIFS('United Data'!$A$3:$A$4341,O$1,'United Data'!$C$3:$C$4341,$A980,'United Data'!$B$3:$B$4341,"&lt;&gt;Off-street")&gt;0,1,0)</f>
        <v>0</v>
      </c>
      <c r="P980">
        <f>IF(COUNTIFS('United Data'!$A$3:$A$4341,P$1,'United Data'!$C$3:$C$4341,$A980,'United Data'!$B$3:$B$4341,"&lt;&gt;Off-street")&gt;0,1,0)</f>
        <v>0</v>
      </c>
      <c r="Q980">
        <f>IF(COUNTIFS('United Data'!$A$3:$A$4341,Q$1,'United Data'!$C$3:$C$4341,$A980,'United Data'!$B$3:$B$4341,"&lt;&gt;Off-street")&gt;0,1,0)</f>
        <v>0</v>
      </c>
      <c r="R980">
        <f>IF(COUNTIFS('United Data'!$A$3:$A$4341,R$1,'United Data'!$C$3:$C$4341,$A980,'United Data'!$B$3:$B$4341,"&lt;&gt;Off-street")&gt;0,1,0)</f>
        <v>0</v>
      </c>
      <c r="S980">
        <f t="shared" si="30"/>
        <v>1</v>
      </c>
      <c r="T980">
        <f t="shared" si="31"/>
        <v>1</v>
      </c>
    </row>
    <row r="981" spans="1:20" x14ac:dyDescent="0.2">
      <c r="A981" t="s">
        <v>1016</v>
      </c>
      <c r="B981">
        <f>IF(COUNTIFS('United Data'!$A$3:$A$4341,B$1,'United Data'!$C$3:$C$4341,$A981,'United Data'!$B$3:$B$4341,"&lt;&gt;Off-street")&gt;0,1,0)</f>
        <v>1</v>
      </c>
      <c r="C981">
        <f>IF(COUNTIFS('United Data'!$A$3:$A$4341,C$1,'United Data'!$C$3:$C$4341,$A981,'United Data'!$B$3:$B$4341,"&lt;&gt;Off-street")&gt;0,1,0)</f>
        <v>0</v>
      </c>
      <c r="D981">
        <f>IF(COUNTIFS('United Data'!$A$3:$A$4341,D$1,'United Data'!$C$3:$C$4341,$A981,'United Data'!$B$3:$B$4341,"&lt;&gt;Off-street")&gt;0,1,0)</f>
        <v>0</v>
      </c>
      <c r="E981">
        <f>IF(COUNTIFS('United Data'!$A$3:$A$4341,E$1,'United Data'!$C$3:$C$4341,$A981,'United Data'!$B$3:$B$4341,"&lt;&gt;Off-street")&gt;0,1,0)</f>
        <v>0</v>
      </c>
      <c r="F981">
        <f>IF(COUNTIFS('United Data'!$A$3:$A$4341,F$1,'United Data'!$C$3:$C$4341,$A981,'United Data'!$B$3:$B$4341,"&lt;&gt;Off-street")&gt;0,1,0)</f>
        <v>0</v>
      </c>
      <c r="G981">
        <f>IF(COUNTIFS('United Data'!$A$3:$A$4341,G$1,'United Data'!$C$3:$C$4341,$A981,'United Data'!$B$3:$B$4341,"&lt;&gt;Off-street")&gt;0,1,0)</f>
        <v>0</v>
      </c>
      <c r="H981">
        <f>IF(COUNTIFS('United Data'!$A$3:$A$4341,H$1,'United Data'!$C$3:$C$4341,$A981,'United Data'!$B$3:$B$4341,"&lt;&gt;Off-street")&gt;0,1,0)</f>
        <v>0</v>
      </c>
      <c r="I981">
        <f>IF(COUNTIFS('United Data'!$A$3:$A$4341,I$1,'United Data'!$C$3:$C$4341,$A981,'United Data'!$B$3:$B$4341,"&lt;&gt;Off-street")&gt;0,1,0)</f>
        <v>0</v>
      </c>
      <c r="J981">
        <f>IF(COUNTIFS('United Data'!$A$3:$A$4341,J$1,'United Data'!$C$3:$C$4341,$A981,'United Data'!$B$3:$B$4341,"&lt;&gt;Off-street")&gt;0,1,0)</f>
        <v>0</v>
      </c>
      <c r="K981">
        <f>IF(COUNTIFS('United Data'!$A$3:$A$4341,K$1,'United Data'!$C$3:$C$4341,$A981,'United Data'!$B$3:$B$4341,"&lt;&gt;Off-street")&gt;0,1,0)</f>
        <v>0</v>
      </c>
      <c r="L981">
        <f>IF(COUNTIFS('United Data'!$A$3:$A$4341,L$1,'United Data'!$C$3:$C$4341,$A981,'United Data'!$B$3:$B$4341,"&lt;&gt;Off-street")&gt;0,1,0)</f>
        <v>0</v>
      </c>
      <c r="M981">
        <f>IF(COUNTIFS('United Data'!$A$3:$A$4341,M$1,'United Data'!$C$3:$C$4341,$A981,'United Data'!$B$3:$B$4341,"&lt;&gt;Off-street")&gt;0,1,0)</f>
        <v>0</v>
      </c>
      <c r="N981">
        <f>IF(COUNTIFS('United Data'!$A$3:$A$4341,N$1,'United Data'!$C$3:$C$4341,$A981,'United Data'!$B$3:$B$4341,"&lt;&gt;Off-street")&gt;0,1,0)</f>
        <v>0</v>
      </c>
      <c r="O981">
        <f>IF(COUNTIFS('United Data'!$A$3:$A$4341,O$1,'United Data'!$C$3:$C$4341,$A981,'United Data'!$B$3:$B$4341,"&lt;&gt;Off-street")&gt;0,1,0)</f>
        <v>0</v>
      </c>
      <c r="P981">
        <f>IF(COUNTIFS('United Data'!$A$3:$A$4341,P$1,'United Data'!$C$3:$C$4341,$A981,'United Data'!$B$3:$B$4341,"&lt;&gt;Off-street")&gt;0,1,0)</f>
        <v>0</v>
      </c>
      <c r="Q981">
        <f>IF(COUNTIFS('United Data'!$A$3:$A$4341,Q$1,'United Data'!$C$3:$C$4341,$A981,'United Data'!$B$3:$B$4341,"&lt;&gt;Off-street")&gt;0,1,0)</f>
        <v>0</v>
      </c>
      <c r="R981">
        <f>IF(COUNTIFS('United Data'!$A$3:$A$4341,R$1,'United Data'!$C$3:$C$4341,$A981,'United Data'!$B$3:$B$4341,"&lt;&gt;Off-street")&gt;0,1,0)</f>
        <v>0</v>
      </c>
      <c r="S981">
        <f t="shared" si="30"/>
        <v>1</v>
      </c>
      <c r="T981">
        <f t="shared" si="31"/>
        <v>1</v>
      </c>
    </row>
    <row r="982" spans="1:20" x14ac:dyDescent="0.2">
      <c r="A982" t="s">
        <v>1017</v>
      </c>
      <c r="B982">
        <f>IF(COUNTIFS('United Data'!$A$3:$A$4341,B$1,'United Data'!$C$3:$C$4341,$A982,'United Data'!$B$3:$B$4341,"&lt;&gt;Off-street")&gt;0,1,0)</f>
        <v>1</v>
      </c>
      <c r="C982">
        <f>IF(COUNTIFS('United Data'!$A$3:$A$4341,C$1,'United Data'!$C$3:$C$4341,$A982,'United Data'!$B$3:$B$4341,"&lt;&gt;Off-street")&gt;0,1,0)</f>
        <v>0</v>
      </c>
      <c r="D982">
        <f>IF(COUNTIFS('United Data'!$A$3:$A$4341,D$1,'United Data'!$C$3:$C$4341,$A982,'United Data'!$B$3:$B$4341,"&lt;&gt;Off-street")&gt;0,1,0)</f>
        <v>0</v>
      </c>
      <c r="E982">
        <f>IF(COUNTIFS('United Data'!$A$3:$A$4341,E$1,'United Data'!$C$3:$C$4341,$A982,'United Data'!$B$3:$B$4341,"&lt;&gt;Off-street")&gt;0,1,0)</f>
        <v>0</v>
      </c>
      <c r="F982">
        <f>IF(COUNTIFS('United Data'!$A$3:$A$4341,F$1,'United Data'!$C$3:$C$4341,$A982,'United Data'!$B$3:$B$4341,"&lt;&gt;Off-street")&gt;0,1,0)</f>
        <v>0</v>
      </c>
      <c r="G982">
        <f>IF(COUNTIFS('United Data'!$A$3:$A$4341,G$1,'United Data'!$C$3:$C$4341,$A982,'United Data'!$B$3:$B$4341,"&lt;&gt;Off-street")&gt;0,1,0)</f>
        <v>0</v>
      </c>
      <c r="H982">
        <f>IF(COUNTIFS('United Data'!$A$3:$A$4341,H$1,'United Data'!$C$3:$C$4341,$A982,'United Data'!$B$3:$B$4341,"&lt;&gt;Off-street")&gt;0,1,0)</f>
        <v>0</v>
      </c>
      <c r="I982">
        <f>IF(COUNTIFS('United Data'!$A$3:$A$4341,I$1,'United Data'!$C$3:$C$4341,$A982,'United Data'!$B$3:$B$4341,"&lt;&gt;Off-street")&gt;0,1,0)</f>
        <v>0</v>
      </c>
      <c r="J982">
        <f>IF(COUNTIFS('United Data'!$A$3:$A$4341,J$1,'United Data'!$C$3:$C$4341,$A982,'United Data'!$B$3:$B$4341,"&lt;&gt;Off-street")&gt;0,1,0)</f>
        <v>0</v>
      </c>
      <c r="K982">
        <f>IF(COUNTIFS('United Data'!$A$3:$A$4341,K$1,'United Data'!$C$3:$C$4341,$A982,'United Data'!$B$3:$B$4341,"&lt;&gt;Off-street")&gt;0,1,0)</f>
        <v>0</v>
      </c>
      <c r="L982">
        <f>IF(COUNTIFS('United Data'!$A$3:$A$4341,L$1,'United Data'!$C$3:$C$4341,$A982,'United Data'!$B$3:$B$4341,"&lt;&gt;Off-street")&gt;0,1,0)</f>
        <v>0</v>
      </c>
      <c r="M982">
        <f>IF(COUNTIFS('United Data'!$A$3:$A$4341,M$1,'United Data'!$C$3:$C$4341,$A982,'United Data'!$B$3:$B$4341,"&lt;&gt;Off-street")&gt;0,1,0)</f>
        <v>0</v>
      </c>
      <c r="N982">
        <f>IF(COUNTIFS('United Data'!$A$3:$A$4341,N$1,'United Data'!$C$3:$C$4341,$A982,'United Data'!$B$3:$B$4341,"&lt;&gt;Off-street")&gt;0,1,0)</f>
        <v>0</v>
      </c>
      <c r="O982">
        <f>IF(COUNTIFS('United Data'!$A$3:$A$4341,O$1,'United Data'!$C$3:$C$4341,$A982,'United Data'!$B$3:$B$4341,"&lt;&gt;Off-street")&gt;0,1,0)</f>
        <v>0</v>
      </c>
      <c r="P982">
        <f>IF(COUNTIFS('United Data'!$A$3:$A$4341,P$1,'United Data'!$C$3:$C$4341,$A982,'United Data'!$B$3:$B$4341,"&lt;&gt;Off-street")&gt;0,1,0)</f>
        <v>0</v>
      </c>
      <c r="Q982">
        <f>IF(COUNTIFS('United Data'!$A$3:$A$4341,Q$1,'United Data'!$C$3:$C$4341,$A982,'United Data'!$B$3:$B$4341,"&lt;&gt;Off-street")&gt;0,1,0)</f>
        <v>0</v>
      </c>
      <c r="R982">
        <f>IF(COUNTIFS('United Data'!$A$3:$A$4341,R$1,'United Data'!$C$3:$C$4341,$A982,'United Data'!$B$3:$B$4341,"&lt;&gt;Off-street")&gt;0,1,0)</f>
        <v>0</v>
      </c>
      <c r="S982">
        <f t="shared" si="30"/>
        <v>1</v>
      </c>
      <c r="T982">
        <f t="shared" si="31"/>
        <v>1</v>
      </c>
    </row>
    <row r="983" spans="1:20" x14ac:dyDescent="0.2">
      <c r="A983" t="s">
        <v>1018</v>
      </c>
      <c r="B983">
        <f>IF(COUNTIFS('United Data'!$A$3:$A$4341,B$1,'United Data'!$C$3:$C$4341,$A983,'United Data'!$B$3:$B$4341,"&lt;&gt;Off-street")&gt;0,1,0)</f>
        <v>1</v>
      </c>
      <c r="C983">
        <f>IF(COUNTIFS('United Data'!$A$3:$A$4341,C$1,'United Data'!$C$3:$C$4341,$A983,'United Data'!$B$3:$B$4341,"&lt;&gt;Off-street")&gt;0,1,0)</f>
        <v>0</v>
      </c>
      <c r="D983">
        <f>IF(COUNTIFS('United Data'!$A$3:$A$4341,D$1,'United Data'!$C$3:$C$4341,$A983,'United Data'!$B$3:$B$4341,"&lt;&gt;Off-street")&gt;0,1,0)</f>
        <v>0</v>
      </c>
      <c r="E983">
        <f>IF(COUNTIFS('United Data'!$A$3:$A$4341,E$1,'United Data'!$C$3:$C$4341,$A983,'United Data'!$B$3:$B$4341,"&lt;&gt;Off-street")&gt;0,1,0)</f>
        <v>0</v>
      </c>
      <c r="F983">
        <f>IF(COUNTIFS('United Data'!$A$3:$A$4341,F$1,'United Data'!$C$3:$C$4341,$A983,'United Data'!$B$3:$B$4341,"&lt;&gt;Off-street")&gt;0,1,0)</f>
        <v>0</v>
      </c>
      <c r="G983">
        <f>IF(COUNTIFS('United Data'!$A$3:$A$4341,G$1,'United Data'!$C$3:$C$4341,$A983,'United Data'!$B$3:$B$4341,"&lt;&gt;Off-street")&gt;0,1,0)</f>
        <v>0</v>
      </c>
      <c r="H983">
        <f>IF(COUNTIFS('United Data'!$A$3:$A$4341,H$1,'United Data'!$C$3:$C$4341,$A983,'United Data'!$B$3:$B$4341,"&lt;&gt;Off-street")&gt;0,1,0)</f>
        <v>0</v>
      </c>
      <c r="I983">
        <f>IF(COUNTIFS('United Data'!$A$3:$A$4341,I$1,'United Data'!$C$3:$C$4341,$A983,'United Data'!$B$3:$B$4341,"&lt;&gt;Off-street")&gt;0,1,0)</f>
        <v>0</v>
      </c>
      <c r="J983">
        <f>IF(COUNTIFS('United Data'!$A$3:$A$4341,J$1,'United Data'!$C$3:$C$4341,$A983,'United Data'!$B$3:$B$4341,"&lt;&gt;Off-street")&gt;0,1,0)</f>
        <v>0</v>
      </c>
      <c r="K983">
        <f>IF(COUNTIFS('United Data'!$A$3:$A$4341,K$1,'United Data'!$C$3:$C$4341,$A983,'United Data'!$B$3:$B$4341,"&lt;&gt;Off-street")&gt;0,1,0)</f>
        <v>0</v>
      </c>
      <c r="L983">
        <f>IF(COUNTIFS('United Data'!$A$3:$A$4341,L$1,'United Data'!$C$3:$C$4341,$A983,'United Data'!$B$3:$B$4341,"&lt;&gt;Off-street")&gt;0,1,0)</f>
        <v>0</v>
      </c>
      <c r="M983">
        <f>IF(COUNTIFS('United Data'!$A$3:$A$4341,M$1,'United Data'!$C$3:$C$4341,$A983,'United Data'!$B$3:$B$4341,"&lt;&gt;Off-street")&gt;0,1,0)</f>
        <v>0</v>
      </c>
      <c r="N983">
        <f>IF(COUNTIFS('United Data'!$A$3:$A$4341,N$1,'United Data'!$C$3:$C$4341,$A983,'United Data'!$B$3:$B$4341,"&lt;&gt;Off-street")&gt;0,1,0)</f>
        <v>0</v>
      </c>
      <c r="O983">
        <f>IF(COUNTIFS('United Data'!$A$3:$A$4341,O$1,'United Data'!$C$3:$C$4341,$A983,'United Data'!$B$3:$B$4341,"&lt;&gt;Off-street")&gt;0,1,0)</f>
        <v>0</v>
      </c>
      <c r="P983">
        <f>IF(COUNTIFS('United Data'!$A$3:$A$4341,P$1,'United Data'!$C$3:$C$4341,$A983,'United Data'!$B$3:$B$4341,"&lt;&gt;Off-street")&gt;0,1,0)</f>
        <v>0</v>
      </c>
      <c r="Q983">
        <f>IF(COUNTIFS('United Data'!$A$3:$A$4341,Q$1,'United Data'!$C$3:$C$4341,$A983,'United Data'!$B$3:$B$4341,"&lt;&gt;Off-street")&gt;0,1,0)</f>
        <v>0</v>
      </c>
      <c r="R983">
        <f>IF(COUNTIFS('United Data'!$A$3:$A$4341,R$1,'United Data'!$C$3:$C$4341,$A983,'United Data'!$B$3:$B$4341,"&lt;&gt;Off-street")&gt;0,1,0)</f>
        <v>0</v>
      </c>
      <c r="S983">
        <f t="shared" si="30"/>
        <v>1</v>
      </c>
      <c r="T983">
        <f t="shared" si="31"/>
        <v>1</v>
      </c>
    </row>
    <row r="984" spans="1:20" x14ac:dyDescent="0.2">
      <c r="A984" t="s">
        <v>1019</v>
      </c>
      <c r="B984">
        <f>IF(COUNTIFS('United Data'!$A$3:$A$4341,B$1,'United Data'!$C$3:$C$4341,$A984,'United Data'!$B$3:$B$4341,"&lt;&gt;Off-street")&gt;0,1,0)</f>
        <v>1</v>
      </c>
      <c r="C984">
        <f>IF(COUNTIFS('United Data'!$A$3:$A$4341,C$1,'United Data'!$C$3:$C$4341,$A984,'United Data'!$B$3:$B$4341,"&lt;&gt;Off-street")&gt;0,1,0)</f>
        <v>0</v>
      </c>
      <c r="D984">
        <f>IF(COUNTIFS('United Data'!$A$3:$A$4341,D$1,'United Data'!$C$3:$C$4341,$A984,'United Data'!$B$3:$B$4341,"&lt;&gt;Off-street")&gt;0,1,0)</f>
        <v>0</v>
      </c>
      <c r="E984">
        <f>IF(COUNTIFS('United Data'!$A$3:$A$4341,E$1,'United Data'!$C$3:$C$4341,$A984,'United Data'!$B$3:$B$4341,"&lt;&gt;Off-street")&gt;0,1,0)</f>
        <v>0</v>
      </c>
      <c r="F984">
        <f>IF(COUNTIFS('United Data'!$A$3:$A$4341,F$1,'United Data'!$C$3:$C$4341,$A984,'United Data'!$B$3:$B$4341,"&lt;&gt;Off-street")&gt;0,1,0)</f>
        <v>0</v>
      </c>
      <c r="G984">
        <f>IF(COUNTIFS('United Data'!$A$3:$A$4341,G$1,'United Data'!$C$3:$C$4341,$A984,'United Data'!$B$3:$B$4341,"&lt;&gt;Off-street")&gt;0,1,0)</f>
        <v>0</v>
      </c>
      <c r="H984">
        <f>IF(COUNTIFS('United Data'!$A$3:$A$4341,H$1,'United Data'!$C$3:$C$4341,$A984,'United Data'!$B$3:$B$4341,"&lt;&gt;Off-street")&gt;0,1,0)</f>
        <v>0</v>
      </c>
      <c r="I984">
        <f>IF(COUNTIFS('United Data'!$A$3:$A$4341,I$1,'United Data'!$C$3:$C$4341,$A984,'United Data'!$B$3:$B$4341,"&lt;&gt;Off-street")&gt;0,1,0)</f>
        <v>0</v>
      </c>
      <c r="J984">
        <f>IF(COUNTIFS('United Data'!$A$3:$A$4341,J$1,'United Data'!$C$3:$C$4341,$A984,'United Data'!$B$3:$B$4341,"&lt;&gt;Off-street")&gt;0,1,0)</f>
        <v>0</v>
      </c>
      <c r="K984">
        <f>IF(COUNTIFS('United Data'!$A$3:$A$4341,K$1,'United Data'!$C$3:$C$4341,$A984,'United Data'!$B$3:$B$4341,"&lt;&gt;Off-street")&gt;0,1,0)</f>
        <v>0</v>
      </c>
      <c r="L984">
        <f>IF(COUNTIFS('United Data'!$A$3:$A$4341,L$1,'United Data'!$C$3:$C$4341,$A984,'United Data'!$B$3:$B$4341,"&lt;&gt;Off-street")&gt;0,1,0)</f>
        <v>0</v>
      </c>
      <c r="M984">
        <f>IF(COUNTIFS('United Data'!$A$3:$A$4341,M$1,'United Data'!$C$3:$C$4341,$A984,'United Data'!$B$3:$B$4341,"&lt;&gt;Off-street")&gt;0,1,0)</f>
        <v>0</v>
      </c>
      <c r="N984">
        <f>IF(COUNTIFS('United Data'!$A$3:$A$4341,N$1,'United Data'!$C$3:$C$4341,$A984,'United Data'!$B$3:$B$4341,"&lt;&gt;Off-street")&gt;0,1,0)</f>
        <v>0</v>
      </c>
      <c r="O984">
        <f>IF(COUNTIFS('United Data'!$A$3:$A$4341,O$1,'United Data'!$C$3:$C$4341,$A984,'United Data'!$B$3:$B$4341,"&lt;&gt;Off-street")&gt;0,1,0)</f>
        <v>0</v>
      </c>
      <c r="P984">
        <f>IF(COUNTIFS('United Data'!$A$3:$A$4341,P$1,'United Data'!$C$3:$C$4341,$A984,'United Data'!$B$3:$B$4341,"&lt;&gt;Off-street")&gt;0,1,0)</f>
        <v>0</v>
      </c>
      <c r="Q984">
        <f>IF(COUNTIFS('United Data'!$A$3:$A$4341,Q$1,'United Data'!$C$3:$C$4341,$A984,'United Data'!$B$3:$B$4341,"&lt;&gt;Off-street")&gt;0,1,0)</f>
        <v>0</v>
      </c>
      <c r="R984">
        <f>IF(COUNTIFS('United Data'!$A$3:$A$4341,R$1,'United Data'!$C$3:$C$4341,$A984,'United Data'!$B$3:$B$4341,"&lt;&gt;Off-street")&gt;0,1,0)</f>
        <v>0</v>
      </c>
      <c r="S984">
        <f t="shared" si="30"/>
        <v>1</v>
      </c>
      <c r="T984">
        <f t="shared" si="31"/>
        <v>1</v>
      </c>
    </row>
    <row r="985" spans="1:20" x14ac:dyDescent="0.2">
      <c r="A985" t="s">
        <v>1020</v>
      </c>
      <c r="B985">
        <f>IF(COUNTIFS('United Data'!$A$3:$A$4341,B$1,'United Data'!$C$3:$C$4341,$A985,'United Data'!$B$3:$B$4341,"&lt;&gt;Off-street")&gt;0,1,0)</f>
        <v>1</v>
      </c>
      <c r="C985">
        <f>IF(COUNTIFS('United Data'!$A$3:$A$4341,C$1,'United Data'!$C$3:$C$4341,$A985,'United Data'!$B$3:$B$4341,"&lt;&gt;Off-street")&gt;0,1,0)</f>
        <v>0</v>
      </c>
      <c r="D985">
        <f>IF(COUNTIFS('United Data'!$A$3:$A$4341,D$1,'United Data'!$C$3:$C$4341,$A985,'United Data'!$B$3:$B$4341,"&lt;&gt;Off-street")&gt;0,1,0)</f>
        <v>0</v>
      </c>
      <c r="E985">
        <f>IF(COUNTIFS('United Data'!$A$3:$A$4341,E$1,'United Data'!$C$3:$C$4341,$A985,'United Data'!$B$3:$B$4341,"&lt;&gt;Off-street")&gt;0,1,0)</f>
        <v>0</v>
      </c>
      <c r="F985">
        <f>IF(COUNTIFS('United Data'!$A$3:$A$4341,F$1,'United Data'!$C$3:$C$4341,$A985,'United Data'!$B$3:$B$4341,"&lt;&gt;Off-street")&gt;0,1,0)</f>
        <v>0</v>
      </c>
      <c r="G985">
        <f>IF(COUNTIFS('United Data'!$A$3:$A$4341,G$1,'United Data'!$C$3:$C$4341,$A985,'United Data'!$B$3:$B$4341,"&lt;&gt;Off-street")&gt;0,1,0)</f>
        <v>0</v>
      </c>
      <c r="H985">
        <f>IF(COUNTIFS('United Data'!$A$3:$A$4341,H$1,'United Data'!$C$3:$C$4341,$A985,'United Data'!$B$3:$B$4341,"&lt;&gt;Off-street")&gt;0,1,0)</f>
        <v>0</v>
      </c>
      <c r="I985">
        <f>IF(COUNTIFS('United Data'!$A$3:$A$4341,I$1,'United Data'!$C$3:$C$4341,$A985,'United Data'!$B$3:$B$4341,"&lt;&gt;Off-street")&gt;0,1,0)</f>
        <v>0</v>
      </c>
      <c r="J985">
        <f>IF(COUNTIFS('United Data'!$A$3:$A$4341,J$1,'United Data'!$C$3:$C$4341,$A985,'United Data'!$B$3:$B$4341,"&lt;&gt;Off-street")&gt;0,1,0)</f>
        <v>0</v>
      </c>
      <c r="K985">
        <f>IF(COUNTIFS('United Data'!$A$3:$A$4341,K$1,'United Data'!$C$3:$C$4341,$A985,'United Data'!$B$3:$B$4341,"&lt;&gt;Off-street")&gt;0,1,0)</f>
        <v>0</v>
      </c>
      <c r="L985">
        <f>IF(COUNTIFS('United Data'!$A$3:$A$4341,L$1,'United Data'!$C$3:$C$4341,$A985,'United Data'!$B$3:$B$4341,"&lt;&gt;Off-street")&gt;0,1,0)</f>
        <v>0</v>
      </c>
      <c r="M985">
        <f>IF(COUNTIFS('United Data'!$A$3:$A$4341,M$1,'United Data'!$C$3:$C$4341,$A985,'United Data'!$B$3:$B$4341,"&lt;&gt;Off-street")&gt;0,1,0)</f>
        <v>0</v>
      </c>
      <c r="N985">
        <f>IF(COUNTIFS('United Data'!$A$3:$A$4341,N$1,'United Data'!$C$3:$C$4341,$A985,'United Data'!$B$3:$B$4341,"&lt;&gt;Off-street")&gt;0,1,0)</f>
        <v>0</v>
      </c>
      <c r="O985">
        <f>IF(COUNTIFS('United Data'!$A$3:$A$4341,O$1,'United Data'!$C$3:$C$4341,$A985,'United Data'!$B$3:$B$4341,"&lt;&gt;Off-street")&gt;0,1,0)</f>
        <v>0</v>
      </c>
      <c r="P985">
        <f>IF(COUNTIFS('United Data'!$A$3:$A$4341,P$1,'United Data'!$C$3:$C$4341,$A985,'United Data'!$B$3:$B$4341,"&lt;&gt;Off-street")&gt;0,1,0)</f>
        <v>0</v>
      </c>
      <c r="Q985">
        <f>IF(COUNTIFS('United Data'!$A$3:$A$4341,Q$1,'United Data'!$C$3:$C$4341,$A985,'United Data'!$B$3:$B$4341,"&lt;&gt;Off-street")&gt;0,1,0)</f>
        <v>0</v>
      </c>
      <c r="R985">
        <f>IF(COUNTIFS('United Data'!$A$3:$A$4341,R$1,'United Data'!$C$3:$C$4341,$A985,'United Data'!$B$3:$B$4341,"&lt;&gt;Off-street")&gt;0,1,0)</f>
        <v>0</v>
      </c>
      <c r="S985">
        <f t="shared" si="30"/>
        <v>1</v>
      </c>
      <c r="T985">
        <f t="shared" si="31"/>
        <v>1</v>
      </c>
    </row>
    <row r="986" spans="1:20" x14ac:dyDescent="0.2">
      <c r="A986" t="s">
        <v>1021</v>
      </c>
      <c r="B986">
        <f>IF(COUNTIFS('United Data'!$A$3:$A$4341,B$1,'United Data'!$C$3:$C$4341,$A986,'United Data'!$B$3:$B$4341,"&lt;&gt;Off-street")&gt;0,1,0)</f>
        <v>0</v>
      </c>
      <c r="C986">
        <f>IF(COUNTIFS('United Data'!$A$3:$A$4341,C$1,'United Data'!$C$3:$C$4341,$A986,'United Data'!$B$3:$B$4341,"&lt;&gt;Off-street")&gt;0,1,0)</f>
        <v>1</v>
      </c>
      <c r="D986">
        <f>IF(COUNTIFS('United Data'!$A$3:$A$4341,D$1,'United Data'!$C$3:$C$4341,$A986,'United Data'!$B$3:$B$4341,"&lt;&gt;Off-street")&gt;0,1,0)</f>
        <v>1</v>
      </c>
      <c r="E986">
        <f>IF(COUNTIFS('United Data'!$A$3:$A$4341,E$1,'United Data'!$C$3:$C$4341,$A986,'United Data'!$B$3:$B$4341,"&lt;&gt;Off-street")&gt;0,1,0)</f>
        <v>1</v>
      </c>
      <c r="F986">
        <f>IF(COUNTIFS('United Data'!$A$3:$A$4341,F$1,'United Data'!$C$3:$C$4341,$A986,'United Data'!$B$3:$B$4341,"&lt;&gt;Off-street")&gt;0,1,0)</f>
        <v>1</v>
      </c>
      <c r="G986">
        <f>IF(COUNTIFS('United Data'!$A$3:$A$4341,G$1,'United Data'!$C$3:$C$4341,$A986,'United Data'!$B$3:$B$4341,"&lt;&gt;Off-street")&gt;0,1,0)</f>
        <v>0</v>
      </c>
      <c r="H986">
        <f>IF(COUNTIFS('United Data'!$A$3:$A$4341,H$1,'United Data'!$C$3:$C$4341,$A986,'United Data'!$B$3:$B$4341,"&lt;&gt;Off-street")&gt;0,1,0)</f>
        <v>0</v>
      </c>
      <c r="I986">
        <f>IF(COUNTIFS('United Data'!$A$3:$A$4341,I$1,'United Data'!$C$3:$C$4341,$A986,'United Data'!$B$3:$B$4341,"&lt;&gt;Off-street")&gt;0,1,0)</f>
        <v>1</v>
      </c>
      <c r="J986">
        <f>IF(COUNTIFS('United Data'!$A$3:$A$4341,J$1,'United Data'!$C$3:$C$4341,$A986,'United Data'!$B$3:$B$4341,"&lt;&gt;Off-street")&gt;0,1,0)</f>
        <v>1</v>
      </c>
      <c r="K986">
        <f>IF(COUNTIFS('United Data'!$A$3:$A$4341,K$1,'United Data'!$C$3:$C$4341,$A986,'United Data'!$B$3:$B$4341,"&lt;&gt;Off-street")&gt;0,1,0)</f>
        <v>1</v>
      </c>
      <c r="L986">
        <f>IF(COUNTIFS('United Data'!$A$3:$A$4341,L$1,'United Data'!$C$3:$C$4341,$A986,'United Data'!$B$3:$B$4341,"&lt;&gt;Off-street")&gt;0,1,0)</f>
        <v>1</v>
      </c>
      <c r="M986">
        <f>IF(COUNTIFS('United Data'!$A$3:$A$4341,M$1,'United Data'!$C$3:$C$4341,$A986,'United Data'!$B$3:$B$4341,"&lt;&gt;Off-street")&gt;0,1,0)</f>
        <v>1</v>
      </c>
      <c r="N986">
        <f>IF(COUNTIFS('United Data'!$A$3:$A$4341,N$1,'United Data'!$C$3:$C$4341,$A986,'United Data'!$B$3:$B$4341,"&lt;&gt;Off-street")&gt;0,1,0)</f>
        <v>1</v>
      </c>
      <c r="O986">
        <f>IF(COUNTIFS('United Data'!$A$3:$A$4341,O$1,'United Data'!$C$3:$C$4341,$A986,'United Data'!$B$3:$B$4341,"&lt;&gt;Off-street")&gt;0,1,0)</f>
        <v>1</v>
      </c>
      <c r="P986">
        <f>IF(COUNTIFS('United Data'!$A$3:$A$4341,P$1,'United Data'!$C$3:$C$4341,$A986,'United Data'!$B$3:$B$4341,"&lt;&gt;Off-street")&gt;0,1,0)</f>
        <v>1</v>
      </c>
      <c r="Q986">
        <f>IF(COUNTIFS('United Data'!$A$3:$A$4341,Q$1,'United Data'!$C$3:$C$4341,$A986,'United Data'!$B$3:$B$4341,"&lt;&gt;Off-street")&gt;0,1,0)</f>
        <v>1</v>
      </c>
      <c r="R986">
        <f>IF(COUNTIFS('United Data'!$A$3:$A$4341,R$1,'United Data'!$C$3:$C$4341,$A986,'United Data'!$B$3:$B$4341,"&lt;&gt;Off-street")&gt;0,1,0)</f>
        <v>1</v>
      </c>
      <c r="S986">
        <f t="shared" si="30"/>
        <v>14</v>
      </c>
      <c r="T986">
        <f t="shared" si="31"/>
        <v>2</v>
      </c>
    </row>
    <row r="987" spans="1:20" x14ac:dyDescent="0.2">
      <c r="A987" t="s">
        <v>1022</v>
      </c>
      <c r="B987">
        <f>IF(COUNTIFS('United Data'!$A$3:$A$4341,B$1,'United Data'!$C$3:$C$4341,$A987,'United Data'!$B$3:$B$4341,"&lt;&gt;Off-street")&gt;0,1,0)</f>
        <v>0</v>
      </c>
      <c r="C987">
        <f>IF(COUNTIFS('United Data'!$A$3:$A$4341,C$1,'United Data'!$C$3:$C$4341,$A987,'United Data'!$B$3:$B$4341,"&lt;&gt;Off-street")&gt;0,1,0)</f>
        <v>1</v>
      </c>
      <c r="D987">
        <f>IF(COUNTIFS('United Data'!$A$3:$A$4341,D$1,'United Data'!$C$3:$C$4341,$A987,'United Data'!$B$3:$B$4341,"&lt;&gt;Off-street")&gt;0,1,0)</f>
        <v>0</v>
      </c>
      <c r="E987">
        <f>IF(COUNTIFS('United Data'!$A$3:$A$4341,E$1,'United Data'!$C$3:$C$4341,$A987,'United Data'!$B$3:$B$4341,"&lt;&gt;Off-street")&gt;0,1,0)</f>
        <v>0</v>
      </c>
      <c r="F987">
        <f>IF(COUNTIFS('United Data'!$A$3:$A$4341,F$1,'United Data'!$C$3:$C$4341,$A987,'United Data'!$B$3:$B$4341,"&lt;&gt;Off-street")&gt;0,1,0)</f>
        <v>0</v>
      </c>
      <c r="G987">
        <f>IF(COUNTIFS('United Data'!$A$3:$A$4341,G$1,'United Data'!$C$3:$C$4341,$A987,'United Data'!$B$3:$B$4341,"&lt;&gt;Off-street")&gt;0,1,0)</f>
        <v>0</v>
      </c>
      <c r="H987">
        <f>IF(COUNTIFS('United Data'!$A$3:$A$4341,H$1,'United Data'!$C$3:$C$4341,$A987,'United Data'!$B$3:$B$4341,"&lt;&gt;Off-street")&gt;0,1,0)</f>
        <v>0</v>
      </c>
      <c r="I987">
        <f>IF(COUNTIFS('United Data'!$A$3:$A$4341,I$1,'United Data'!$C$3:$C$4341,$A987,'United Data'!$B$3:$B$4341,"&lt;&gt;Off-street")&gt;0,1,0)</f>
        <v>0</v>
      </c>
      <c r="J987">
        <f>IF(COUNTIFS('United Data'!$A$3:$A$4341,J$1,'United Data'!$C$3:$C$4341,$A987,'United Data'!$B$3:$B$4341,"&lt;&gt;Off-street")&gt;0,1,0)</f>
        <v>0</v>
      </c>
      <c r="K987">
        <f>IF(COUNTIFS('United Data'!$A$3:$A$4341,K$1,'United Data'!$C$3:$C$4341,$A987,'United Data'!$B$3:$B$4341,"&lt;&gt;Off-street")&gt;0,1,0)</f>
        <v>0</v>
      </c>
      <c r="L987">
        <f>IF(COUNTIFS('United Data'!$A$3:$A$4341,L$1,'United Data'!$C$3:$C$4341,$A987,'United Data'!$B$3:$B$4341,"&lt;&gt;Off-street")&gt;0,1,0)</f>
        <v>1</v>
      </c>
      <c r="M987">
        <f>IF(COUNTIFS('United Data'!$A$3:$A$4341,M$1,'United Data'!$C$3:$C$4341,$A987,'United Data'!$B$3:$B$4341,"&lt;&gt;Off-street")&gt;0,1,0)</f>
        <v>0</v>
      </c>
      <c r="N987">
        <f>IF(COUNTIFS('United Data'!$A$3:$A$4341,N$1,'United Data'!$C$3:$C$4341,$A987,'United Data'!$B$3:$B$4341,"&lt;&gt;Off-street")&gt;0,1,0)</f>
        <v>0</v>
      </c>
      <c r="O987">
        <f>IF(COUNTIFS('United Data'!$A$3:$A$4341,O$1,'United Data'!$C$3:$C$4341,$A987,'United Data'!$B$3:$B$4341,"&lt;&gt;Off-street")&gt;0,1,0)</f>
        <v>0</v>
      </c>
      <c r="P987">
        <f>IF(COUNTIFS('United Data'!$A$3:$A$4341,P$1,'United Data'!$C$3:$C$4341,$A987,'United Data'!$B$3:$B$4341,"&lt;&gt;Off-street")&gt;0,1,0)</f>
        <v>0</v>
      </c>
      <c r="Q987">
        <f>IF(COUNTIFS('United Data'!$A$3:$A$4341,Q$1,'United Data'!$C$3:$C$4341,$A987,'United Data'!$B$3:$B$4341,"&lt;&gt;Off-street")&gt;0,1,0)</f>
        <v>0</v>
      </c>
      <c r="R987">
        <f>IF(COUNTIFS('United Data'!$A$3:$A$4341,R$1,'United Data'!$C$3:$C$4341,$A987,'United Data'!$B$3:$B$4341,"&lt;&gt;Off-street")&gt;0,1,0)</f>
        <v>0</v>
      </c>
      <c r="S987">
        <f t="shared" si="30"/>
        <v>2</v>
      </c>
      <c r="T987">
        <f t="shared" si="31"/>
        <v>2</v>
      </c>
    </row>
    <row r="988" spans="1:20" x14ac:dyDescent="0.2">
      <c r="A988" t="s">
        <v>1023</v>
      </c>
      <c r="B988">
        <f>IF(COUNTIFS('United Data'!$A$3:$A$4341,B$1,'United Data'!$C$3:$C$4341,$A988,'United Data'!$B$3:$B$4341,"&lt;&gt;Off-street")&gt;0,1,0)</f>
        <v>0</v>
      </c>
      <c r="C988">
        <f>IF(COUNTIFS('United Data'!$A$3:$A$4341,C$1,'United Data'!$C$3:$C$4341,$A988,'United Data'!$B$3:$B$4341,"&lt;&gt;Off-street")&gt;0,1,0)</f>
        <v>0</v>
      </c>
      <c r="D988">
        <f>IF(COUNTIFS('United Data'!$A$3:$A$4341,D$1,'United Data'!$C$3:$C$4341,$A988,'United Data'!$B$3:$B$4341,"&lt;&gt;Off-street")&gt;0,1,0)</f>
        <v>1</v>
      </c>
      <c r="E988">
        <f>IF(COUNTIFS('United Data'!$A$3:$A$4341,E$1,'United Data'!$C$3:$C$4341,$A988,'United Data'!$B$3:$B$4341,"&lt;&gt;Off-street")&gt;0,1,0)</f>
        <v>0</v>
      </c>
      <c r="F988">
        <f>IF(COUNTIFS('United Data'!$A$3:$A$4341,F$1,'United Data'!$C$3:$C$4341,$A988,'United Data'!$B$3:$B$4341,"&lt;&gt;Off-street")&gt;0,1,0)</f>
        <v>0</v>
      </c>
      <c r="G988">
        <f>IF(COUNTIFS('United Data'!$A$3:$A$4341,G$1,'United Data'!$C$3:$C$4341,$A988,'United Data'!$B$3:$B$4341,"&lt;&gt;Off-street")&gt;0,1,0)</f>
        <v>0</v>
      </c>
      <c r="H988">
        <f>IF(COUNTIFS('United Data'!$A$3:$A$4341,H$1,'United Data'!$C$3:$C$4341,$A988,'United Data'!$B$3:$B$4341,"&lt;&gt;Off-street")&gt;0,1,0)</f>
        <v>0</v>
      </c>
      <c r="I988">
        <f>IF(COUNTIFS('United Data'!$A$3:$A$4341,I$1,'United Data'!$C$3:$C$4341,$A988,'United Data'!$B$3:$B$4341,"&lt;&gt;Off-street")&gt;0,1,0)</f>
        <v>0</v>
      </c>
      <c r="J988">
        <f>IF(COUNTIFS('United Data'!$A$3:$A$4341,J$1,'United Data'!$C$3:$C$4341,$A988,'United Data'!$B$3:$B$4341,"&lt;&gt;Off-street")&gt;0,1,0)</f>
        <v>0</v>
      </c>
      <c r="K988">
        <f>IF(COUNTIFS('United Data'!$A$3:$A$4341,K$1,'United Data'!$C$3:$C$4341,$A988,'United Data'!$B$3:$B$4341,"&lt;&gt;Off-street")&gt;0,1,0)</f>
        <v>0</v>
      </c>
      <c r="L988">
        <f>IF(COUNTIFS('United Data'!$A$3:$A$4341,L$1,'United Data'!$C$3:$C$4341,$A988,'United Data'!$B$3:$B$4341,"&lt;&gt;Off-street")&gt;0,1,0)</f>
        <v>0</v>
      </c>
      <c r="M988">
        <f>IF(COUNTIFS('United Data'!$A$3:$A$4341,M$1,'United Data'!$C$3:$C$4341,$A988,'United Data'!$B$3:$B$4341,"&lt;&gt;Off-street")&gt;0,1,0)</f>
        <v>0</v>
      </c>
      <c r="N988">
        <f>IF(COUNTIFS('United Data'!$A$3:$A$4341,N$1,'United Data'!$C$3:$C$4341,$A988,'United Data'!$B$3:$B$4341,"&lt;&gt;Off-street")&gt;0,1,0)</f>
        <v>0</v>
      </c>
      <c r="O988">
        <f>IF(COUNTIFS('United Data'!$A$3:$A$4341,O$1,'United Data'!$C$3:$C$4341,$A988,'United Data'!$B$3:$B$4341,"&lt;&gt;Off-street")&gt;0,1,0)</f>
        <v>0</v>
      </c>
      <c r="P988">
        <f>IF(COUNTIFS('United Data'!$A$3:$A$4341,P$1,'United Data'!$C$3:$C$4341,$A988,'United Data'!$B$3:$B$4341,"&lt;&gt;Off-street")&gt;0,1,0)</f>
        <v>0</v>
      </c>
      <c r="Q988">
        <f>IF(COUNTIFS('United Data'!$A$3:$A$4341,Q$1,'United Data'!$C$3:$C$4341,$A988,'United Data'!$B$3:$B$4341,"&lt;&gt;Off-street")&gt;0,1,0)</f>
        <v>0</v>
      </c>
      <c r="R988">
        <f>IF(COUNTIFS('United Data'!$A$3:$A$4341,R$1,'United Data'!$C$3:$C$4341,$A988,'United Data'!$B$3:$B$4341,"&lt;&gt;Off-street")&gt;0,1,0)</f>
        <v>1</v>
      </c>
      <c r="S988">
        <f t="shared" si="30"/>
        <v>2</v>
      </c>
      <c r="T988">
        <f t="shared" si="31"/>
        <v>2</v>
      </c>
    </row>
    <row r="989" spans="1:20" x14ac:dyDescent="0.2">
      <c r="A989" t="s">
        <v>1024</v>
      </c>
      <c r="B989">
        <f>IF(COUNTIFS('United Data'!$A$3:$A$4341,B$1,'United Data'!$C$3:$C$4341,$A989,'United Data'!$B$3:$B$4341,"&lt;&gt;Off-street")&gt;0,1,0)</f>
        <v>0</v>
      </c>
      <c r="C989">
        <f>IF(COUNTIFS('United Data'!$A$3:$A$4341,C$1,'United Data'!$C$3:$C$4341,$A989,'United Data'!$B$3:$B$4341,"&lt;&gt;Off-street")&gt;0,1,0)</f>
        <v>0</v>
      </c>
      <c r="D989">
        <f>IF(COUNTIFS('United Data'!$A$3:$A$4341,D$1,'United Data'!$C$3:$C$4341,$A989,'United Data'!$B$3:$B$4341,"&lt;&gt;Off-street")&gt;0,1,0)</f>
        <v>1</v>
      </c>
      <c r="E989">
        <f>IF(COUNTIFS('United Data'!$A$3:$A$4341,E$1,'United Data'!$C$3:$C$4341,$A989,'United Data'!$B$3:$B$4341,"&lt;&gt;Off-street")&gt;0,1,0)</f>
        <v>1</v>
      </c>
      <c r="F989">
        <f>IF(COUNTIFS('United Data'!$A$3:$A$4341,F$1,'United Data'!$C$3:$C$4341,$A989,'United Data'!$B$3:$B$4341,"&lt;&gt;Off-street")&gt;0,1,0)</f>
        <v>1</v>
      </c>
      <c r="G989">
        <f>IF(COUNTIFS('United Data'!$A$3:$A$4341,G$1,'United Data'!$C$3:$C$4341,$A989,'United Data'!$B$3:$B$4341,"&lt;&gt;Off-street")&gt;0,1,0)</f>
        <v>0</v>
      </c>
      <c r="H989">
        <f>IF(COUNTIFS('United Data'!$A$3:$A$4341,H$1,'United Data'!$C$3:$C$4341,$A989,'United Data'!$B$3:$B$4341,"&lt;&gt;Off-street")&gt;0,1,0)</f>
        <v>0</v>
      </c>
      <c r="I989">
        <f>IF(COUNTIFS('United Data'!$A$3:$A$4341,I$1,'United Data'!$C$3:$C$4341,$A989,'United Data'!$B$3:$B$4341,"&lt;&gt;Off-street")&gt;0,1,0)</f>
        <v>1</v>
      </c>
      <c r="J989">
        <f>IF(COUNTIFS('United Data'!$A$3:$A$4341,J$1,'United Data'!$C$3:$C$4341,$A989,'United Data'!$B$3:$B$4341,"&lt;&gt;Off-street")&gt;0,1,0)</f>
        <v>0</v>
      </c>
      <c r="K989">
        <f>IF(COUNTIFS('United Data'!$A$3:$A$4341,K$1,'United Data'!$C$3:$C$4341,$A989,'United Data'!$B$3:$B$4341,"&lt;&gt;Off-street")&gt;0,1,0)</f>
        <v>0</v>
      </c>
      <c r="L989">
        <f>IF(COUNTIFS('United Data'!$A$3:$A$4341,L$1,'United Data'!$C$3:$C$4341,$A989,'United Data'!$B$3:$B$4341,"&lt;&gt;Off-street")&gt;0,1,0)</f>
        <v>0</v>
      </c>
      <c r="M989">
        <f>IF(COUNTIFS('United Data'!$A$3:$A$4341,M$1,'United Data'!$C$3:$C$4341,$A989,'United Data'!$B$3:$B$4341,"&lt;&gt;Off-street")&gt;0,1,0)</f>
        <v>0</v>
      </c>
      <c r="N989">
        <f>IF(COUNTIFS('United Data'!$A$3:$A$4341,N$1,'United Data'!$C$3:$C$4341,$A989,'United Data'!$B$3:$B$4341,"&lt;&gt;Off-street")&gt;0,1,0)</f>
        <v>0</v>
      </c>
      <c r="O989">
        <f>IF(COUNTIFS('United Data'!$A$3:$A$4341,O$1,'United Data'!$C$3:$C$4341,$A989,'United Data'!$B$3:$B$4341,"&lt;&gt;Off-street")&gt;0,1,0)</f>
        <v>0</v>
      </c>
      <c r="P989">
        <f>IF(COUNTIFS('United Data'!$A$3:$A$4341,P$1,'United Data'!$C$3:$C$4341,$A989,'United Data'!$B$3:$B$4341,"&lt;&gt;Off-street")&gt;0,1,0)</f>
        <v>0</v>
      </c>
      <c r="Q989">
        <f>IF(COUNTIFS('United Data'!$A$3:$A$4341,Q$1,'United Data'!$C$3:$C$4341,$A989,'United Data'!$B$3:$B$4341,"&lt;&gt;Off-street")&gt;0,1,0)</f>
        <v>0</v>
      </c>
      <c r="R989">
        <f>IF(COUNTIFS('United Data'!$A$3:$A$4341,R$1,'United Data'!$C$3:$C$4341,$A989,'United Data'!$B$3:$B$4341,"&lt;&gt;Off-street")&gt;0,1,0)</f>
        <v>0</v>
      </c>
      <c r="S989">
        <f t="shared" si="30"/>
        <v>4</v>
      </c>
      <c r="T989">
        <f t="shared" si="31"/>
        <v>2</v>
      </c>
    </row>
    <row r="990" spans="1:20" x14ac:dyDescent="0.2">
      <c r="A990" t="s">
        <v>1025</v>
      </c>
      <c r="B990">
        <f>IF(COUNTIFS('United Data'!$A$3:$A$4341,B$1,'United Data'!$C$3:$C$4341,$A990,'United Data'!$B$3:$B$4341,"&lt;&gt;Off-street")&gt;0,1,0)</f>
        <v>0</v>
      </c>
      <c r="C990">
        <f>IF(COUNTIFS('United Data'!$A$3:$A$4341,C$1,'United Data'!$C$3:$C$4341,$A990,'United Data'!$B$3:$B$4341,"&lt;&gt;Off-street")&gt;0,1,0)</f>
        <v>0</v>
      </c>
      <c r="D990">
        <f>IF(COUNTIFS('United Data'!$A$3:$A$4341,D$1,'United Data'!$C$3:$C$4341,$A990,'United Data'!$B$3:$B$4341,"&lt;&gt;Off-street")&gt;0,1,0)</f>
        <v>1</v>
      </c>
      <c r="E990">
        <f>IF(COUNTIFS('United Data'!$A$3:$A$4341,E$1,'United Data'!$C$3:$C$4341,$A990,'United Data'!$B$3:$B$4341,"&lt;&gt;Off-street")&gt;0,1,0)</f>
        <v>1</v>
      </c>
      <c r="F990">
        <f>IF(COUNTIFS('United Data'!$A$3:$A$4341,F$1,'United Data'!$C$3:$C$4341,$A990,'United Data'!$B$3:$B$4341,"&lt;&gt;Off-street")&gt;0,1,0)</f>
        <v>1</v>
      </c>
      <c r="G990">
        <f>IF(COUNTIFS('United Data'!$A$3:$A$4341,G$1,'United Data'!$C$3:$C$4341,$A990,'United Data'!$B$3:$B$4341,"&lt;&gt;Off-street")&gt;0,1,0)</f>
        <v>1</v>
      </c>
      <c r="H990">
        <f>IF(COUNTIFS('United Data'!$A$3:$A$4341,H$1,'United Data'!$C$3:$C$4341,$A990,'United Data'!$B$3:$B$4341,"&lt;&gt;Off-street")&gt;0,1,0)</f>
        <v>0</v>
      </c>
      <c r="I990">
        <f>IF(COUNTIFS('United Data'!$A$3:$A$4341,I$1,'United Data'!$C$3:$C$4341,$A990,'United Data'!$B$3:$B$4341,"&lt;&gt;Off-street")&gt;0,1,0)</f>
        <v>0</v>
      </c>
      <c r="J990">
        <f>IF(COUNTIFS('United Data'!$A$3:$A$4341,J$1,'United Data'!$C$3:$C$4341,$A990,'United Data'!$B$3:$B$4341,"&lt;&gt;Off-street")&gt;0,1,0)</f>
        <v>0</v>
      </c>
      <c r="K990">
        <f>IF(COUNTIFS('United Data'!$A$3:$A$4341,K$1,'United Data'!$C$3:$C$4341,$A990,'United Data'!$B$3:$B$4341,"&lt;&gt;Off-street")&gt;0,1,0)</f>
        <v>0</v>
      </c>
      <c r="L990">
        <f>IF(COUNTIFS('United Data'!$A$3:$A$4341,L$1,'United Data'!$C$3:$C$4341,$A990,'United Data'!$B$3:$B$4341,"&lt;&gt;Off-street")&gt;0,1,0)</f>
        <v>0</v>
      </c>
      <c r="M990">
        <f>IF(COUNTIFS('United Data'!$A$3:$A$4341,M$1,'United Data'!$C$3:$C$4341,$A990,'United Data'!$B$3:$B$4341,"&lt;&gt;Off-street")&gt;0,1,0)</f>
        <v>0</v>
      </c>
      <c r="N990">
        <f>IF(COUNTIFS('United Data'!$A$3:$A$4341,N$1,'United Data'!$C$3:$C$4341,$A990,'United Data'!$B$3:$B$4341,"&lt;&gt;Off-street")&gt;0,1,0)</f>
        <v>0</v>
      </c>
      <c r="O990">
        <f>IF(COUNTIFS('United Data'!$A$3:$A$4341,O$1,'United Data'!$C$3:$C$4341,$A990,'United Data'!$B$3:$B$4341,"&lt;&gt;Off-street")&gt;0,1,0)</f>
        <v>0</v>
      </c>
      <c r="P990">
        <f>IF(COUNTIFS('United Data'!$A$3:$A$4341,P$1,'United Data'!$C$3:$C$4341,$A990,'United Data'!$B$3:$B$4341,"&lt;&gt;Off-street")&gt;0,1,0)</f>
        <v>0</v>
      </c>
      <c r="Q990">
        <f>IF(COUNTIFS('United Data'!$A$3:$A$4341,Q$1,'United Data'!$C$3:$C$4341,$A990,'United Data'!$B$3:$B$4341,"&lt;&gt;Off-street")&gt;0,1,0)</f>
        <v>0</v>
      </c>
      <c r="R990">
        <f>IF(COUNTIFS('United Data'!$A$3:$A$4341,R$1,'United Data'!$C$3:$C$4341,$A990,'United Data'!$B$3:$B$4341,"&lt;&gt;Off-street")&gt;0,1,0)</f>
        <v>0</v>
      </c>
      <c r="S990">
        <f t="shared" si="30"/>
        <v>4</v>
      </c>
      <c r="T990">
        <f t="shared" si="31"/>
        <v>1</v>
      </c>
    </row>
    <row r="991" spans="1:20" x14ac:dyDescent="0.2">
      <c r="A991" t="s">
        <v>1026</v>
      </c>
      <c r="B991">
        <f>IF(COUNTIFS('United Data'!$A$3:$A$4341,B$1,'United Data'!$C$3:$C$4341,$A991,'United Data'!$B$3:$B$4341,"&lt;&gt;Off-street")&gt;0,1,0)</f>
        <v>0</v>
      </c>
      <c r="C991">
        <f>IF(COUNTIFS('United Data'!$A$3:$A$4341,C$1,'United Data'!$C$3:$C$4341,$A991,'United Data'!$B$3:$B$4341,"&lt;&gt;Off-street")&gt;0,1,0)</f>
        <v>0</v>
      </c>
      <c r="D991">
        <f>IF(COUNTIFS('United Data'!$A$3:$A$4341,D$1,'United Data'!$C$3:$C$4341,$A991,'United Data'!$B$3:$B$4341,"&lt;&gt;Off-street")&gt;0,1,0)</f>
        <v>1</v>
      </c>
      <c r="E991">
        <f>IF(COUNTIFS('United Data'!$A$3:$A$4341,E$1,'United Data'!$C$3:$C$4341,$A991,'United Data'!$B$3:$B$4341,"&lt;&gt;Off-street")&gt;0,1,0)</f>
        <v>0</v>
      </c>
      <c r="F991">
        <f>IF(COUNTIFS('United Data'!$A$3:$A$4341,F$1,'United Data'!$C$3:$C$4341,$A991,'United Data'!$B$3:$B$4341,"&lt;&gt;Off-street")&gt;0,1,0)</f>
        <v>0</v>
      </c>
      <c r="G991">
        <f>IF(COUNTIFS('United Data'!$A$3:$A$4341,G$1,'United Data'!$C$3:$C$4341,$A991,'United Data'!$B$3:$B$4341,"&lt;&gt;Off-street")&gt;0,1,0)</f>
        <v>0</v>
      </c>
      <c r="H991">
        <f>IF(COUNTIFS('United Data'!$A$3:$A$4341,H$1,'United Data'!$C$3:$C$4341,$A991,'United Data'!$B$3:$B$4341,"&lt;&gt;Off-street")&gt;0,1,0)</f>
        <v>0</v>
      </c>
      <c r="I991">
        <f>IF(COUNTIFS('United Data'!$A$3:$A$4341,I$1,'United Data'!$C$3:$C$4341,$A991,'United Data'!$B$3:$B$4341,"&lt;&gt;Off-street")&gt;0,1,0)</f>
        <v>0</v>
      </c>
      <c r="J991">
        <f>IF(COUNTIFS('United Data'!$A$3:$A$4341,J$1,'United Data'!$C$3:$C$4341,$A991,'United Data'!$B$3:$B$4341,"&lt;&gt;Off-street")&gt;0,1,0)</f>
        <v>0</v>
      </c>
      <c r="K991">
        <f>IF(COUNTIFS('United Data'!$A$3:$A$4341,K$1,'United Data'!$C$3:$C$4341,$A991,'United Data'!$B$3:$B$4341,"&lt;&gt;Off-street")&gt;0,1,0)</f>
        <v>0</v>
      </c>
      <c r="L991">
        <f>IF(COUNTIFS('United Data'!$A$3:$A$4341,L$1,'United Data'!$C$3:$C$4341,$A991,'United Data'!$B$3:$B$4341,"&lt;&gt;Off-street")&gt;0,1,0)</f>
        <v>0</v>
      </c>
      <c r="M991">
        <f>IF(COUNTIFS('United Data'!$A$3:$A$4341,M$1,'United Data'!$C$3:$C$4341,$A991,'United Data'!$B$3:$B$4341,"&lt;&gt;Off-street")&gt;0,1,0)</f>
        <v>0</v>
      </c>
      <c r="N991">
        <f>IF(COUNTIFS('United Data'!$A$3:$A$4341,N$1,'United Data'!$C$3:$C$4341,$A991,'United Data'!$B$3:$B$4341,"&lt;&gt;Off-street")&gt;0,1,0)</f>
        <v>0</v>
      </c>
      <c r="O991">
        <f>IF(COUNTIFS('United Data'!$A$3:$A$4341,O$1,'United Data'!$C$3:$C$4341,$A991,'United Data'!$B$3:$B$4341,"&lt;&gt;Off-street")&gt;0,1,0)</f>
        <v>0</v>
      </c>
      <c r="P991">
        <f>IF(COUNTIFS('United Data'!$A$3:$A$4341,P$1,'United Data'!$C$3:$C$4341,$A991,'United Data'!$B$3:$B$4341,"&lt;&gt;Off-street")&gt;0,1,0)</f>
        <v>0</v>
      </c>
      <c r="Q991">
        <f>IF(COUNTIFS('United Data'!$A$3:$A$4341,Q$1,'United Data'!$C$3:$C$4341,$A991,'United Data'!$B$3:$B$4341,"&lt;&gt;Off-street")&gt;0,1,0)</f>
        <v>0</v>
      </c>
      <c r="R991">
        <f>IF(COUNTIFS('United Data'!$A$3:$A$4341,R$1,'United Data'!$C$3:$C$4341,$A991,'United Data'!$B$3:$B$4341,"&lt;&gt;Off-street")&gt;0,1,0)</f>
        <v>0</v>
      </c>
      <c r="S991">
        <f t="shared" si="30"/>
        <v>1</v>
      </c>
      <c r="T991">
        <f t="shared" si="31"/>
        <v>1</v>
      </c>
    </row>
    <row r="992" spans="1:20" x14ac:dyDescent="0.2">
      <c r="A992" t="s">
        <v>1027</v>
      </c>
      <c r="B992">
        <f>IF(COUNTIFS('United Data'!$A$3:$A$4341,B$1,'United Data'!$C$3:$C$4341,$A992,'United Data'!$B$3:$B$4341,"&lt;&gt;Off-street")&gt;0,1,0)</f>
        <v>0</v>
      </c>
      <c r="C992">
        <f>IF(COUNTIFS('United Data'!$A$3:$A$4341,C$1,'United Data'!$C$3:$C$4341,$A992,'United Data'!$B$3:$B$4341,"&lt;&gt;Off-street")&gt;0,1,0)</f>
        <v>0</v>
      </c>
      <c r="D992">
        <f>IF(COUNTIFS('United Data'!$A$3:$A$4341,D$1,'United Data'!$C$3:$C$4341,$A992,'United Data'!$B$3:$B$4341,"&lt;&gt;Off-street")&gt;0,1,0)</f>
        <v>1</v>
      </c>
      <c r="E992">
        <f>IF(COUNTIFS('United Data'!$A$3:$A$4341,E$1,'United Data'!$C$3:$C$4341,$A992,'United Data'!$B$3:$B$4341,"&lt;&gt;Off-street")&gt;0,1,0)</f>
        <v>1</v>
      </c>
      <c r="F992">
        <f>IF(COUNTIFS('United Data'!$A$3:$A$4341,F$1,'United Data'!$C$3:$C$4341,$A992,'United Data'!$B$3:$B$4341,"&lt;&gt;Off-street")&gt;0,1,0)</f>
        <v>1</v>
      </c>
      <c r="G992">
        <f>IF(COUNTIFS('United Data'!$A$3:$A$4341,G$1,'United Data'!$C$3:$C$4341,$A992,'United Data'!$B$3:$B$4341,"&lt;&gt;Off-street")&gt;0,1,0)</f>
        <v>0</v>
      </c>
      <c r="H992">
        <f>IF(COUNTIFS('United Data'!$A$3:$A$4341,H$1,'United Data'!$C$3:$C$4341,$A992,'United Data'!$B$3:$B$4341,"&lt;&gt;Off-street")&gt;0,1,0)</f>
        <v>0</v>
      </c>
      <c r="I992">
        <f>IF(COUNTIFS('United Data'!$A$3:$A$4341,I$1,'United Data'!$C$3:$C$4341,$A992,'United Data'!$B$3:$B$4341,"&lt;&gt;Off-street")&gt;0,1,0)</f>
        <v>0</v>
      </c>
      <c r="J992">
        <f>IF(COUNTIFS('United Data'!$A$3:$A$4341,J$1,'United Data'!$C$3:$C$4341,$A992,'United Data'!$B$3:$B$4341,"&lt;&gt;Off-street")&gt;0,1,0)</f>
        <v>0</v>
      </c>
      <c r="K992">
        <f>IF(COUNTIFS('United Data'!$A$3:$A$4341,K$1,'United Data'!$C$3:$C$4341,$A992,'United Data'!$B$3:$B$4341,"&lt;&gt;Off-street")&gt;0,1,0)</f>
        <v>0</v>
      </c>
      <c r="L992">
        <f>IF(COUNTIFS('United Data'!$A$3:$A$4341,L$1,'United Data'!$C$3:$C$4341,$A992,'United Data'!$B$3:$B$4341,"&lt;&gt;Off-street")&gt;0,1,0)</f>
        <v>0</v>
      </c>
      <c r="M992">
        <f>IF(COUNTIFS('United Data'!$A$3:$A$4341,M$1,'United Data'!$C$3:$C$4341,$A992,'United Data'!$B$3:$B$4341,"&lt;&gt;Off-street")&gt;0,1,0)</f>
        <v>1</v>
      </c>
      <c r="N992">
        <f>IF(COUNTIFS('United Data'!$A$3:$A$4341,N$1,'United Data'!$C$3:$C$4341,$A992,'United Data'!$B$3:$B$4341,"&lt;&gt;Off-street")&gt;0,1,0)</f>
        <v>1</v>
      </c>
      <c r="O992">
        <f>IF(COUNTIFS('United Data'!$A$3:$A$4341,O$1,'United Data'!$C$3:$C$4341,$A992,'United Data'!$B$3:$B$4341,"&lt;&gt;Off-street")&gt;0,1,0)</f>
        <v>0</v>
      </c>
      <c r="P992">
        <f>IF(COUNTIFS('United Data'!$A$3:$A$4341,P$1,'United Data'!$C$3:$C$4341,$A992,'United Data'!$B$3:$B$4341,"&lt;&gt;Off-street")&gt;0,1,0)</f>
        <v>0</v>
      </c>
      <c r="Q992">
        <f>IF(COUNTIFS('United Data'!$A$3:$A$4341,Q$1,'United Data'!$C$3:$C$4341,$A992,'United Data'!$B$3:$B$4341,"&lt;&gt;Off-street")&gt;0,1,0)</f>
        <v>0</v>
      </c>
      <c r="R992">
        <f>IF(COUNTIFS('United Data'!$A$3:$A$4341,R$1,'United Data'!$C$3:$C$4341,$A992,'United Data'!$B$3:$B$4341,"&lt;&gt;Off-street")&gt;0,1,0)</f>
        <v>0</v>
      </c>
      <c r="S992">
        <f t="shared" si="30"/>
        <v>5</v>
      </c>
      <c r="T992">
        <f t="shared" si="31"/>
        <v>2</v>
      </c>
    </row>
    <row r="993" spans="1:20" x14ac:dyDescent="0.2">
      <c r="A993" t="s">
        <v>1028</v>
      </c>
      <c r="B993">
        <f>IF(COUNTIFS('United Data'!$A$3:$A$4341,B$1,'United Data'!$C$3:$C$4341,$A993,'United Data'!$B$3:$B$4341,"&lt;&gt;Off-street")&gt;0,1,0)</f>
        <v>0</v>
      </c>
      <c r="C993">
        <f>IF(COUNTIFS('United Data'!$A$3:$A$4341,C$1,'United Data'!$C$3:$C$4341,$A993,'United Data'!$B$3:$B$4341,"&lt;&gt;Off-street")&gt;0,1,0)</f>
        <v>0</v>
      </c>
      <c r="D993">
        <f>IF(COUNTIFS('United Data'!$A$3:$A$4341,D$1,'United Data'!$C$3:$C$4341,$A993,'United Data'!$B$3:$B$4341,"&lt;&gt;Off-street")&gt;0,1,0)</f>
        <v>1</v>
      </c>
      <c r="E993">
        <f>IF(COUNTIFS('United Data'!$A$3:$A$4341,E$1,'United Data'!$C$3:$C$4341,$A993,'United Data'!$B$3:$B$4341,"&lt;&gt;Off-street")&gt;0,1,0)</f>
        <v>0</v>
      </c>
      <c r="F993">
        <f>IF(COUNTIFS('United Data'!$A$3:$A$4341,F$1,'United Data'!$C$3:$C$4341,$A993,'United Data'!$B$3:$B$4341,"&lt;&gt;Off-street")&gt;0,1,0)</f>
        <v>0</v>
      </c>
      <c r="G993">
        <f>IF(COUNTIFS('United Data'!$A$3:$A$4341,G$1,'United Data'!$C$3:$C$4341,$A993,'United Data'!$B$3:$B$4341,"&lt;&gt;Off-street")&gt;0,1,0)</f>
        <v>0</v>
      </c>
      <c r="H993">
        <f>IF(COUNTIFS('United Data'!$A$3:$A$4341,H$1,'United Data'!$C$3:$C$4341,$A993,'United Data'!$B$3:$B$4341,"&lt;&gt;Off-street")&gt;0,1,0)</f>
        <v>0</v>
      </c>
      <c r="I993">
        <f>IF(COUNTIFS('United Data'!$A$3:$A$4341,I$1,'United Data'!$C$3:$C$4341,$A993,'United Data'!$B$3:$B$4341,"&lt;&gt;Off-street")&gt;0,1,0)</f>
        <v>0</v>
      </c>
      <c r="J993">
        <f>IF(COUNTIFS('United Data'!$A$3:$A$4341,J$1,'United Data'!$C$3:$C$4341,$A993,'United Data'!$B$3:$B$4341,"&lt;&gt;Off-street")&gt;0,1,0)</f>
        <v>0</v>
      </c>
      <c r="K993">
        <f>IF(COUNTIFS('United Data'!$A$3:$A$4341,K$1,'United Data'!$C$3:$C$4341,$A993,'United Data'!$B$3:$B$4341,"&lt;&gt;Off-street")&gt;0,1,0)</f>
        <v>0</v>
      </c>
      <c r="L993">
        <f>IF(COUNTIFS('United Data'!$A$3:$A$4341,L$1,'United Data'!$C$3:$C$4341,$A993,'United Data'!$B$3:$B$4341,"&lt;&gt;Off-street")&gt;0,1,0)</f>
        <v>0</v>
      </c>
      <c r="M993">
        <f>IF(COUNTIFS('United Data'!$A$3:$A$4341,M$1,'United Data'!$C$3:$C$4341,$A993,'United Data'!$B$3:$B$4341,"&lt;&gt;Off-street")&gt;0,1,0)</f>
        <v>0</v>
      </c>
      <c r="N993">
        <f>IF(COUNTIFS('United Data'!$A$3:$A$4341,N$1,'United Data'!$C$3:$C$4341,$A993,'United Data'!$B$3:$B$4341,"&lt;&gt;Off-street")&gt;0,1,0)</f>
        <v>0</v>
      </c>
      <c r="O993">
        <f>IF(COUNTIFS('United Data'!$A$3:$A$4341,O$1,'United Data'!$C$3:$C$4341,$A993,'United Data'!$B$3:$B$4341,"&lt;&gt;Off-street")&gt;0,1,0)</f>
        <v>0</v>
      </c>
      <c r="P993">
        <f>IF(COUNTIFS('United Data'!$A$3:$A$4341,P$1,'United Data'!$C$3:$C$4341,$A993,'United Data'!$B$3:$B$4341,"&lt;&gt;Off-street")&gt;0,1,0)</f>
        <v>0</v>
      </c>
      <c r="Q993">
        <f>IF(COUNTIFS('United Data'!$A$3:$A$4341,Q$1,'United Data'!$C$3:$C$4341,$A993,'United Data'!$B$3:$B$4341,"&lt;&gt;Off-street")&gt;0,1,0)</f>
        <v>0</v>
      </c>
      <c r="R993">
        <f>IF(COUNTIFS('United Data'!$A$3:$A$4341,R$1,'United Data'!$C$3:$C$4341,$A993,'United Data'!$B$3:$B$4341,"&lt;&gt;Off-street")&gt;0,1,0)</f>
        <v>0</v>
      </c>
      <c r="S993">
        <f t="shared" si="30"/>
        <v>1</v>
      </c>
      <c r="T993">
        <f t="shared" si="31"/>
        <v>1</v>
      </c>
    </row>
    <row r="994" spans="1:20" x14ac:dyDescent="0.2">
      <c r="A994" t="s">
        <v>1029</v>
      </c>
      <c r="B994">
        <f>IF(COUNTIFS('United Data'!$A$3:$A$4341,B$1,'United Data'!$C$3:$C$4341,$A994,'United Data'!$B$3:$B$4341,"&lt;&gt;Off-street")&gt;0,1,0)</f>
        <v>0</v>
      </c>
      <c r="C994">
        <f>IF(COUNTIFS('United Data'!$A$3:$A$4341,C$1,'United Data'!$C$3:$C$4341,$A994,'United Data'!$B$3:$B$4341,"&lt;&gt;Off-street")&gt;0,1,0)</f>
        <v>0</v>
      </c>
      <c r="D994">
        <f>IF(COUNTIFS('United Data'!$A$3:$A$4341,D$1,'United Data'!$C$3:$C$4341,$A994,'United Data'!$B$3:$B$4341,"&lt;&gt;Off-street")&gt;0,1,0)</f>
        <v>1</v>
      </c>
      <c r="E994">
        <f>IF(COUNTIFS('United Data'!$A$3:$A$4341,E$1,'United Data'!$C$3:$C$4341,$A994,'United Data'!$B$3:$B$4341,"&lt;&gt;Off-street")&gt;0,1,0)</f>
        <v>1</v>
      </c>
      <c r="F994">
        <f>IF(COUNTIFS('United Data'!$A$3:$A$4341,F$1,'United Data'!$C$3:$C$4341,$A994,'United Data'!$B$3:$B$4341,"&lt;&gt;Off-street")&gt;0,1,0)</f>
        <v>1</v>
      </c>
      <c r="G994">
        <f>IF(COUNTIFS('United Data'!$A$3:$A$4341,G$1,'United Data'!$C$3:$C$4341,$A994,'United Data'!$B$3:$B$4341,"&lt;&gt;Off-street")&gt;0,1,0)</f>
        <v>1</v>
      </c>
      <c r="H994">
        <f>IF(COUNTIFS('United Data'!$A$3:$A$4341,H$1,'United Data'!$C$3:$C$4341,$A994,'United Data'!$B$3:$B$4341,"&lt;&gt;Off-street")&gt;0,1,0)</f>
        <v>0</v>
      </c>
      <c r="I994">
        <f>IF(COUNTIFS('United Data'!$A$3:$A$4341,I$1,'United Data'!$C$3:$C$4341,$A994,'United Data'!$B$3:$B$4341,"&lt;&gt;Off-street")&gt;0,1,0)</f>
        <v>0</v>
      </c>
      <c r="J994">
        <f>IF(COUNTIFS('United Data'!$A$3:$A$4341,J$1,'United Data'!$C$3:$C$4341,$A994,'United Data'!$B$3:$B$4341,"&lt;&gt;Off-street")&gt;0,1,0)</f>
        <v>1</v>
      </c>
      <c r="K994">
        <f>IF(COUNTIFS('United Data'!$A$3:$A$4341,K$1,'United Data'!$C$3:$C$4341,$A994,'United Data'!$B$3:$B$4341,"&lt;&gt;Off-street")&gt;0,1,0)</f>
        <v>0</v>
      </c>
      <c r="L994">
        <f>IF(COUNTIFS('United Data'!$A$3:$A$4341,L$1,'United Data'!$C$3:$C$4341,$A994,'United Data'!$B$3:$B$4341,"&lt;&gt;Off-street")&gt;0,1,0)</f>
        <v>0</v>
      </c>
      <c r="M994">
        <f>IF(COUNTIFS('United Data'!$A$3:$A$4341,M$1,'United Data'!$C$3:$C$4341,$A994,'United Data'!$B$3:$B$4341,"&lt;&gt;Off-street")&gt;0,1,0)</f>
        <v>0</v>
      </c>
      <c r="N994">
        <f>IF(COUNTIFS('United Data'!$A$3:$A$4341,N$1,'United Data'!$C$3:$C$4341,$A994,'United Data'!$B$3:$B$4341,"&lt;&gt;Off-street")&gt;0,1,0)</f>
        <v>0</v>
      </c>
      <c r="O994">
        <f>IF(COUNTIFS('United Data'!$A$3:$A$4341,O$1,'United Data'!$C$3:$C$4341,$A994,'United Data'!$B$3:$B$4341,"&lt;&gt;Off-street")&gt;0,1,0)</f>
        <v>0</v>
      </c>
      <c r="P994">
        <f>IF(COUNTIFS('United Data'!$A$3:$A$4341,P$1,'United Data'!$C$3:$C$4341,$A994,'United Data'!$B$3:$B$4341,"&lt;&gt;Off-street")&gt;0,1,0)</f>
        <v>0</v>
      </c>
      <c r="Q994">
        <f>IF(COUNTIFS('United Data'!$A$3:$A$4341,Q$1,'United Data'!$C$3:$C$4341,$A994,'United Data'!$B$3:$B$4341,"&lt;&gt;Off-street")&gt;0,1,0)</f>
        <v>0</v>
      </c>
      <c r="R994">
        <f>IF(COUNTIFS('United Data'!$A$3:$A$4341,R$1,'United Data'!$C$3:$C$4341,$A994,'United Data'!$B$3:$B$4341,"&lt;&gt;Off-street")&gt;0,1,0)</f>
        <v>0</v>
      </c>
      <c r="S994">
        <f t="shared" si="30"/>
        <v>5</v>
      </c>
      <c r="T994">
        <f t="shared" si="31"/>
        <v>2</v>
      </c>
    </row>
    <row r="995" spans="1:20" x14ac:dyDescent="0.2">
      <c r="A995" t="s">
        <v>1030</v>
      </c>
      <c r="B995">
        <f>IF(COUNTIFS('United Data'!$A$3:$A$4341,B$1,'United Data'!$C$3:$C$4341,$A995,'United Data'!$B$3:$B$4341,"&lt;&gt;Off-street")&gt;0,1,0)</f>
        <v>0</v>
      </c>
      <c r="C995">
        <f>IF(COUNTIFS('United Data'!$A$3:$A$4341,C$1,'United Data'!$C$3:$C$4341,$A995,'United Data'!$B$3:$B$4341,"&lt;&gt;Off-street")&gt;0,1,0)</f>
        <v>0</v>
      </c>
      <c r="D995">
        <f>IF(COUNTIFS('United Data'!$A$3:$A$4341,D$1,'United Data'!$C$3:$C$4341,$A995,'United Data'!$B$3:$B$4341,"&lt;&gt;Off-street")&gt;0,1,0)</f>
        <v>1</v>
      </c>
      <c r="E995">
        <f>IF(COUNTIFS('United Data'!$A$3:$A$4341,E$1,'United Data'!$C$3:$C$4341,$A995,'United Data'!$B$3:$B$4341,"&lt;&gt;Off-street")&gt;0,1,0)</f>
        <v>1</v>
      </c>
      <c r="F995">
        <f>IF(COUNTIFS('United Data'!$A$3:$A$4341,F$1,'United Data'!$C$3:$C$4341,$A995,'United Data'!$B$3:$B$4341,"&lt;&gt;Off-street")&gt;0,1,0)</f>
        <v>1</v>
      </c>
      <c r="G995">
        <f>IF(COUNTIFS('United Data'!$A$3:$A$4341,G$1,'United Data'!$C$3:$C$4341,$A995,'United Data'!$B$3:$B$4341,"&lt;&gt;Off-street")&gt;0,1,0)</f>
        <v>0</v>
      </c>
      <c r="H995">
        <f>IF(COUNTIFS('United Data'!$A$3:$A$4341,H$1,'United Data'!$C$3:$C$4341,$A995,'United Data'!$B$3:$B$4341,"&lt;&gt;Off-street")&gt;0,1,0)</f>
        <v>0</v>
      </c>
      <c r="I995">
        <f>IF(COUNTIFS('United Data'!$A$3:$A$4341,I$1,'United Data'!$C$3:$C$4341,$A995,'United Data'!$B$3:$B$4341,"&lt;&gt;Off-street")&gt;0,1,0)</f>
        <v>0</v>
      </c>
      <c r="J995">
        <f>IF(COUNTIFS('United Data'!$A$3:$A$4341,J$1,'United Data'!$C$3:$C$4341,$A995,'United Data'!$B$3:$B$4341,"&lt;&gt;Off-street")&gt;0,1,0)</f>
        <v>0</v>
      </c>
      <c r="K995">
        <f>IF(COUNTIFS('United Data'!$A$3:$A$4341,K$1,'United Data'!$C$3:$C$4341,$A995,'United Data'!$B$3:$B$4341,"&lt;&gt;Off-street")&gt;0,1,0)</f>
        <v>0</v>
      </c>
      <c r="L995">
        <f>IF(COUNTIFS('United Data'!$A$3:$A$4341,L$1,'United Data'!$C$3:$C$4341,$A995,'United Data'!$B$3:$B$4341,"&lt;&gt;Off-street")&gt;0,1,0)</f>
        <v>0</v>
      </c>
      <c r="M995">
        <f>IF(COUNTIFS('United Data'!$A$3:$A$4341,M$1,'United Data'!$C$3:$C$4341,$A995,'United Data'!$B$3:$B$4341,"&lt;&gt;Off-street")&gt;0,1,0)</f>
        <v>0</v>
      </c>
      <c r="N995">
        <f>IF(COUNTIFS('United Data'!$A$3:$A$4341,N$1,'United Data'!$C$3:$C$4341,$A995,'United Data'!$B$3:$B$4341,"&lt;&gt;Off-street")&gt;0,1,0)</f>
        <v>0</v>
      </c>
      <c r="O995">
        <f>IF(COUNTIFS('United Data'!$A$3:$A$4341,O$1,'United Data'!$C$3:$C$4341,$A995,'United Data'!$B$3:$B$4341,"&lt;&gt;Off-street")&gt;0,1,0)</f>
        <v>0</v>
      </c>
      <c r="P995">
        <f>IF(COUNTIFS('United Data'!$A$3:$A$4341,P$1,'United Data'!$C$3:$C$4341,$A995,'United Data'!$B$3:$B$4341,"&lt;&gt;Off-street")&gt;0,1,0)</f>
        <v>0</v>
      </c>
      <c r="Q995">
        <f>IF(COUNTIFS('United Data'!$A$3:$A$4341,Q$1,'United Data'!$C$3:$C$4341,$A995,'United Data'!$B$3:$B$4341,"&lt;&gt;Off-street")&gt;0,1,0)</f>
        <v>0</v>
      </c>
      <c r="R995">
        <f>IF(COUNTIFS('United Data'!$A$3:$A$4341,R$1,'United Data'!$C$3:$C$4341,$A995,'United Data'!$B$3:$B$4341,"&lt;&gt;Off-street")&gt;0,1,0)</f>
        <v>0</v>
      </c>
      <c r="S995">
        <f t="shared" si="30"/>
        <v>3</v>
      </c>
      <c r="T995">
        <f t="shared" si="31"/>
        <v>1</v>
      </c>
    </row>
    <row r="996" spans="1:20" x14ac:dyDescent="0.2">
      <c r="A996" t="s">
        <v>1032</v>
      </c>
      <c r="B996">
        <f>IF(COUNTIFS('United Data'!$A$3:$A$4341,B$1,'United Data'!$C$3:$C$4341,$A996,'United Data'!$B$3:$B$4341,"&lt;&gt;Off-street")&gt;0,1,0)</f>
        <v>0</v>
      </c>
      <c r="C996">
        <f>IF(COUNTIFS('United Data'!$A$3:$A$4341,C$1,'United Data'!$C$3:$C$4341,$A996,'United Data'!$B$3:$B$4341,"&lt;&gt;Off-street")&gt;0,1,0)</f>
        <v>0</v>
      </c>
      <c r="D996">
        <f>IF(COUNTIFS('United Data'!$A$3:$A$4341,D$1,'United Data'!$C$3:$C$4341,$A996,'United Data'!$B$3:$B$4341,"&lt;&gt;Off-street")&gt;0,1,0)</f>
        <v>0</v>
      </c>
      <c r="E996">
        <f>IF(COUNTIFS('United Data'!$A$3:$A$4341,E$1,'United Data'!$C$3:$C$4341,$A996,'United Data'!$B$3:$B$4341,"&lt;&gt;Off-street")&gt;0,1,0)</f>
        <v>1</v>
      </c>
      <c r="F996">
        <f>IF(COUNTIFS('United Data'!$A$3:$A$4341,F$1,'United Data'!$C$3:$C$4341,$A996,'United Data'!$B$3:$B$4341,"&lt;&gt;Off-street")&gt;0,1,0)</f>
        <v>1</v>
      </c>
      <c r="G996">
        <f>IF(COUNTIFS('United Data'!$A$3:$A$4341,G$1,'United Data'!$C$3:$C$4341,$A996,'United Data'!$B$3:$B$4341,"&lt;&gt;Off-street")&gt;0,1,0)</f>
        <v>1</v>
      </c>
      <c r="H996">
        <f>IF(COUNTIFS('United Data'!$A$3:$A$4341,H$1,'United Data'!$C$3:$C$4341,$A996,'United Data'!$B$3:$B$4341,"&lt;&gt;Off-street")&gt;0,1,0)</f>
        <v>0</v>
      </c>
      <c r="I996">
        <f>IF(COUNTIFS('United Data'!$A$3:$A$4341,I$1,'United Data'!$C$3:$C$4341,$A996,'United Data'!$B$3:$B$4341,"&lt;&gt;Off-street")&gt;0,1,0)</f>
        <v>0</v>
      </c>
      <c r="J996">
        <f>IF(COUNTIFS('United Data'!$A$3:$A$4341,J$1,'United Data'!$C$3:$C$4341,$A996,'United Data'!$B$3:$B$4341,"&lt;&gt;Off-street")&gt;0,1,0)</f>
        <v>0</v>
      </c>
      <c r="K996">
        <f>IF(COUNTIFS('United Data'!$A$3:$A$4341,K$1,'United Data'!$C$3:$C$4341,$A996,'United Data'!$B$3:$B$4341,"&lt;&gt;Off-street")&gt;0,1,0)</f>
        <v>0</v>
      </c>
      <c r="L996">
        <f>IF(COUNTIFS('United Data'!$A$3:$A$4341,L$1,'United Data'!$C$3:$C$4341,$A996,'United Data'!$B$3:$B$4341,"&lt;&gt;Off-street")&gt;0,1,0)</f>
        <v>0</v>
      </c>
      <c r="M996">
        <f>IF(COUNTIFS('United Data'!$A$3:$A$4341,M$1,'United Data'!$C$3:$C$4341,$A996,'United Data'!$B$3:$B$4341,"&lt;&gt;Off-street")&gt;0,1,0)</f>
        <v>0</v>
      </c>
      <c r="N996">
        <f>IF(COUNTIFS('United Data'!$A$3:$A$4341,N$1,'United Data'!$C$3:$C$4341,$A996,'United Data'!$B$3:$B$4341,"&lt;&gt;Off-street")&gt;0,1,0)</f>
        <v>0</v>
      </c>
      <c r="O996">
        <f>IF(COUNTIFS('United Data'!$A$3:$A$4341,O$1,'United Data'!$C$3:$C$4341,$A996,'United Data'!$B$3:$B$4341,"&lt;&gt;Off-street")&gt;0,1,0)</f>
        <v>0</v>
      </c>
      <c r="P996">
        <f>IF(COUNTIFS('United Data'!$A$3:$A$4341,P$1,'United Data'!$C$3:$C$4341,$A996,'United Data'!$B$3:$B$4341,"&lt;&gt;Off-street")&gt;0,1,0)</f>
        <v>0</v>
      </c>
      <c r="Q996">
        <f>IF(COUNTIFS('United Data'!$A$3:$A$4341,Q$1,'United Data'!$C$3:$C$4341,$A996,'United Data'!$B$3:$B$4341,"&lt;&gt;Off-street")&gt;0,1,0)</f>
        <v>0</v>
      </c>
      <c r="R996">
        <f>IF(COUNTIFS('United Data'!$A$3:$A$4341,R$1,'United Data'!$C$3:$C$4341,$A996,'United Data'!$B$3:$B$4341,"&lt;&gt;Off-street")&gt;0,1,0)</f>
        <v>0</v>
      </c>
      <c r="S996">
        <f t="shared" si="30"/>
        <v>3</v>
      </c>
      <c r="T996">
        <f t="shared" si="31"/>
        <v>1</v>
      </c>
    </row>
    <row r="997" spans="1:20" x14ac:dyDescent="0.2">
      <c r="A997" t="s">
        <v>1048</v>
      </c>
      <c r="B997">
        <f>IF(COUNTIFS('United Data'!$A$3:$A$4341,B$1,'United Data'!$C$3:$C$4341,$A997,'United Data'!$B$3:$B$4341,"&lt;&gt;Off-street")&gt;0,1,0)</f>
        <v>0</v>
      </c>
      <c r="C997">
        <f>IF(COUNTIFS('United Data'!$A$3:$A$4341,C$1,'United Data'!$C$3:$C$4341,$A997,'United Data'!$B$3:$B$4341,"&lt;&gt;Off-street")&gt;0,1,0)</f>
        <v>0</v>
      </c>
      <c r="D997">
        <f>IF(COUNTIFS('United Data'!$A$3:$A$4341,D$1,'United Data'!$C$3:$C$4341,$A997,'United Data'!$B$3:$B$4341,"&lt;&gt;Off-street")&gt;0,1,0)</f>
        <v>0</v>
      </c>
      <c r="E997">
        <f>IF(COUNTIFS('United Data'!$A$3:$A$4341,E$1,'United Data'!$C$3:$C$4341,$A997,'United Data'!$B$3:$B$4341,"&lt;&gt;Off-street")&gt;0,1,0)</f>
        <v>0</v>
      </c>
      <c r="F997">
        <f>IF(COUNTIFS('United Data'!$A$3:$A$4341,F$1,'United Data'!$C$3:$C$4341,$A997,'United Data'!$B$3:$B$4341,"&lt;&gt;Off-street")&gt;0,1,0)</f>
        <v>1</v>
      </c>
      <c r="G997">
        <f>IF(COUNTIFS('United Data'!$A$3:$A$4341,G$1,'United Data'!$C$3:$C$4341,$A997,'United Data'!$B$3:$B$4341,"&lt;&gt;Off-street")&gt;0,1,0)</f>
        <v>1</v>
      </c>
      <c r="H997">
        <f>IF(COUNTIFS('United Data'!$A$3:$A$4341,H$1,'United Data'!$C$3:$C$4341,$A997,'United Data'!$B$3:$B$4341,"&lt;&gt;Off-street")&gt;0,1,0)</f>
        <v>0</v>
      </c>
      <c r="I997">
        <f>IF(COUNTIFS('United Data'!$A$3:$A$4341,I$1,'United Data'!$C$3:$C$4341,$A997,'United Data'!$B$3:$B$4341,"&lt;&gt;Off-street")&gt;0,1,0)</f>
        <v>1</v>
      </c>
      <c r="J997">
        <f>IF(COUNTIFS('United Data'!$A$3:$A$4341,J$1,'United Data'!$C$3:$C$4341,$A997,'United Data'!$B$3:$B$4341,"&lt;&gt;Off-street")&gt;0,1,0)</f>
        <v>0</v>
      </c>
      <c r="K997">
        <f>IF(COUNTIFS('United Data'!$A$3:$A$4341,K$1,'United Data'!$C$3:$C$4341,$A997,'United Data'!$B$3:$B$4341,"&lt;&gt;Off-street")&gt;0,1,0)</f>
        <v>0</v>
      </c>
      <c r="L997">
        <f>IF(COUNTIFS('United Data'!$A$3:$A$4341,L$1,'United Data'!$C$3:$C$4341,$A997,'United Data'!$B$3:$B$4341,"&lt;&gt;Off-street")&gt;0,1,0)</f>
        <v>0</v>
      </c>
      <c r="M997">
        <f>IF(COUNTIFS('United Data'!$A$3:$A$4341,M$1,'United Data'!$C$3:$C$4341,$A997,'United Data'!$B$3:$B$4341,"&lt;&gt;Off-street")&gt;0,1,0)</f>
        <v>0</v>
      </c>
      <c r="N997">
        <f>IF(COUNTIFS('United Data'!$A$3:$A$4341,N$1,'United Data'!$C$3:$C$4341,$A997,'United Data'!$B$3:$B$4341,"&lt;&gt;Off-street")&gt;0,1,0)</f>
        <v>0</v>
      </c>
      <c r="O997">
        <f>IF(COUNTIFS('United Data'!$A$3:$A$4341,O$1,'United Data'!$C$3:$C$4341,$A997,'United Data'!$B$3:$B$4341,"&lt;&gt;Off-street")&gt;0,1,0)</f>
        <v>0</v>
      </c>
      <c r="P997">
        <f>IF(COUNTIFS('United Data'!$A$3:$A$4341,P$1,'United Data'!$C$3:$C$4341,$A997,'United Data'!$B$3:$B$4341,"&lt;&gt;Off-street")&gt;0,1,0)</f>
        <v>0</v>
      </c>
      <c r="Q997">
        <f>IF(COUNTIFS('United Data'!$A$3:$A$4341,Q$1,'United Data'!$C$3:$C$4341,$A997,'United Data'!$B$3:$B$4341,"&lt;&gt;Off-street")&gt;0,1,0)</f>
        <v>0</v>
      </c>
      <c r="R997">
        <f>IF(COUNTIFS('United Data'!$A$3:$A$4341,R$1,'United Data'!$C$3:$C$4341,$A997,'United Data'!$B$3:$B$4341,"&lt;&gt;Off-street")&gt;0,1,0)</f>
        <v>0</v>
      </c>
      <c r="S997">
        <f t="shared" si="30"/>
        <v>3</v>
      </c>
      <c r="T997">
        <f t="shared" si="31"/>
        <v>2</v>
      </c>
    </row>
    <row r="998" spans="1:20" x14ac:dyDescent="0.2">
      <c r="A998" t="s">
        <v>1035</v>
      </c>
      <c r="B998">
        <f>IF(COUNTIFS('United Data'!$A$3:$A$4341,B$1,'United Data'!$C$3:$C$4341,$A998,'United Data'!$B$3:$B$4341,"&lt;&gt;Off-street")&gt;0,1,0)</f>
        <v>0</v>
      </c>
      <c r="C998">
        <f>IF(COUNTIFS('United Data'!$A$3:$A$4341,C$1,'United Data'!$C$3:$C$4341,$A998,'United Data'!$B$3:$B$4341,"&lt;&gt;Off-street")&gt;0,1,0)</f>
        <v>0</v>
      </c>
      <c r="D998">
        <f>IF(COUNTIFS('United Data'!$A$3:$A$4341,D$1,'United Data'!$C$3:$C$4341,$A998,'United Data'!$B$3:$B$4341,"&lt;&gt;Off-street")&gt;0,1,0)</f>
        <v>0</v>
      </c>
      <c r="E998">
        <f>IF(COUNTIFS('United Data'!$A$3:$A$4341,E$1,'United Data'!$C$3:$C$4341,$A998,'United Data'!$B$3:$B$4341,"&lt;&gt;Off-street")&gt;0,1,0)</f>
        <v>1</v>
      </c>
      <c r="F998">
        <f>IF(COUNTIFS('United Data'!$A$3:$A$4341,F$1,'United Data'!$C$3:$C$4341,$A998,'United Data'!$B$3:$B$4341,"&lt;&gt;Off-street")&gt;0,1,0)</f>
        <v>1</v>
      </c>
      <c r="G998">
        <f>IF(COUNTIFS('United Data'!$A$3:$A$4341,G$1,'United Data'!$C$3:$C$4341,$A998,'United Data'!$B$3:$B$4341,"&lt;&gt;Off-street")&gt;0,1,0)</f>
        <v>0</v>
      </c>
      <c r="H998">
        <f>IF(COUNTIFS('United Data'!$A$3:$A$4341,H$1,'United Data'!$C$3:$C$4341,$A998,'United Data'!$B$3:$B$4341,"&lt;&gt;Off-street")&gt;0,1,0)</f>
        <v>0</v>
      </c>
      <c r="I998">
        <f>IF(COUNTIFS('United Data'!$A$3:$A$4341,I$1,'United Data'!$C$3:$C$4341,$A998,'United Data'!$B$3:$B$4341,"&lt;&gt;Off-street")&gt;0,1,0)</f>
        <v>0</v>
      </c>
      <c r="J998">
        <f>IF(COUNTIFS('United Data'!$A$3:$A$4341,J$1,'United Data'!$C$3:$C$4341,$A998,'United Data'!$B$3:$B$4341,"&lt;&gt;Off-street")&gt;0,1,0)</f>
        <v>0</v>
      </c>
      <c r="K998">
        <f>IF(COUNTIFS('United Data'!$A$3:$A$4341,K$1,'United Data'!$C$3:$C$4341,$A998,'United Data'!$B$3:$B$4341,"&lt;&gt;Off-street")&gt;0,1,0)</f>
        <v>0</v>
      </c>
      <c r="L998">
        <f>IF(COUNTIFS('United Data'!$A$3:$A$4341,L$1,'United Data'!$C$3:$C$4341,$A998,'United Data'!$B$3:$B$4341,"&lt;&gt;Off-street")&gt;0,1,0)</f>
        <v>0</v>
      </c>
      <c r="M998">
        <f>IF(COUNTIFS('United Data'!$A$3:$A$4341,M$1,'United Data'!$C$3:$C$4341,$A998,'United Data'!$B$3:$B$4341,"&lt;&gt;Off-street")&gt;0,1,0)</f>
        <v>0</v>
      </c>
      <c r="N998">
        <f>IF(COUNTIFS('United Data'!$A$3:$A$4341,N$1,'United Data'!$C$3:$C$4341,$A998,'United Data'!$B$3:$B$4341,"&lt;&gt;Off-street")&gt;0,1,0)</f>
        <v>0</v>
      </c>
      <c r="O998">
        <f>IF(COUNTIFS('United Data'!$A$3:$A$4341,O$1,'United Data'!$C$3:$C$4341,$A998,'United Data'!$B$3:$B$4341,"&lt;&gt;Off-street")&gt;0,1,0)</f>
        <v>0</v>
      </c>
      <c r="P998">
        <f>IF(COUNTIFS('United Data'!$A$3:$A$4341,P$1,'United Data'!$C$3:$C$4341,$A998,'United Data'!$B$3:$B$4341,"&lt;&gt;Off-street")&gt;0,1,0)</f>
        <v>0</v>
      </c>
      <c r="Q998">
        <f>IF(COUNTIFS('United Data'!$A$3:$A$4341,Q$1,'United Data'!$C$3:$C$4341,$A998,'United Data'!$B$3:$B$4341,"&lt;&gt;Off-street")&gt;0,1,0)</f>
        <v>0</v>
      </c>
      <c r="R998">
        <f>IF(COUNTIFS('United Data'!$A$3:$A$4341,R$1,'United Data'!$C$3:$C$4341,$A998,'United Data'!$B$3:$B$4341,"&lt;&gt;Off-street")&gt;0,1,0)</f>
        <v>0</v>
      </c>
      <c r="S998">
        <f t="shared" si="30"/>
        <v>2</v>
      </c>
      <c r="T998">
        <f t="shared" si="31"/>
        <v>1</v>
      </c>
    </row>
    <row r="999" spans="1:20" x14ac:dyDescent="0.2">
      <c r="A999" t="s">
        <v>1036</v>
      </c>
      <c r="B999">
        <f>IF(COUNTIFS('United Data'!$A$3:$A$4341,B$1,'United Data'!$C$3:$C$4341,$A999,'United Data'!$B$3:$B$4341,"&lt;&gt;Off-street")&gt;0,1,0)</f>
        <v>0</v>
      </c>
      <c r="C999">
        <f>IF(COUNTIFS('United Data'!$A$3:$A$4341,C$1,'United Data'!$C$3:$C$4341,$A999,'United Data'!$B$3:$B$4341,"&lt;&gt;Off-street")&gt;0,1,0)</f>
        <v>0</v>
      </c>
      <c r="D999">
        <f>IF(COUNTIFS('United Data'!$A$3:$A$4341,D$1,'United Data'!$C$3:$C$4341,$A999,'United Data'!$B$3:$B$4341,"&lt;&gt;Off-street")&gt;0,1,0)</f>
        <v>0</v>
      </c>
      <c r="E999">
        <f>IF(COUNTIFS('United Data'!$A$3:$A$4341,E$1,'United Data'!$C$3:$C$4341,$A999,'United Data'!$B$3:$B$4341,"&lt;&gt;Off-street")&gt;0,1,0)</f>
        <v>1</v>
      </c>
      <c r="F999">
        <f>IF(COUNTIFS('United Data'!$A$3:$A$4341,F$1,'United Data'!$C$3:$C$4341,$A999,'United Data'!$B$3:$B$4341,"&lt;&gt;Off-street")&gt;0,1,0)</f>
        <v>0</v>
      </c>
      <c r="G999">
        <f>IF(COUNTIFS('United Data'!$A$3:$A$4341,G$1,'United Data'!$C$3:$C$4341,$A999,'United Data'!$B$3:$B$4341,"&lt;&gt;Off-street")&gt;0,1,0)</f>
        <v>0</v>
      </c>
      <c r="H999">
        <f>IF(COUNTIFS('United Data'!$A$3:$A$4341,H$1,'United Data'!$C$3:$C$4341,$A999,'United Data'!$B$3:$B$4341,"&lt;&gt;Off-street")&gt;0,1,0)</f>
        <v>0</v>
      </c>
      <c r="I999">
        <f>IF(COUNTIFS('United Data'!$A$3:$A$4341,I$1,'United Data'!$C$3:$C$4341,$A999,'United Data'!$B$3:$B$4341,"&lt;&gt;Off-street")&gt;0,1,0)</f>
        <v>0</v>
      </c>
      <c r="J999">
        <f>IF(COUNTIFS('United Data'!$A$3:$A$4341,J$1,'United Data'!$C$3:$C$4341,$A999,'United Data'!$B$3:$B$4341,"&lt;&gt;Off-street")&gt;0,1,0)</f>
        <v>0</v>
      </c>
      <c r="K999">
        <f>IF(COUNTIFS('United Data'!$A$3:$A$4341,K$1,'United Data'!$C$3:$C$4341,$A999,'United Data'!$B$3:$B$4341,"&lt;&gt;Off-street")&gt;0,1,0)</f>
        <v>0</v>
      </c>
      <c r="L999">
        <f>IF(COUNTIFS('United Data'!$A$3:$A$4341,L$1,'United Data'!$C$3:$C$4341,$A999,'United Data'!$B$3:$B$4341,"&lt;&gt;Off-street")&gt;0,1,0)</f>
        <v>0</v>
      </c>
      <c r="M999">
        <f>IF(COUNTIFS('United Data'!$A$3:$A$4341,M$1,'United Data'!$C$3:$C$4341,$A999,'United Data'!$B$3:$B$4341,"&lt;&gt;Off-street")&gt;0,1,0)</f>
        <v>0</v>
      </c>
      <c r="N999">
        <f>IF(COUNTIFS('United Data'!$A$3:$A$4341,N$1,'United Data'!$C$3:$C$4341,$A999,'United Data'!$B$3:$B$4341,"&lt;&gt;Off-street")&gt;0,1,0)</f>
        <v>0</v>
      </c>
      <c r="O999">
        <f>IF(COUNTIFS('United Data'!$A$3:$A$4341,O$1,'United Data'!$C$3:$C$4341,$A999,'United Data'!$B$3:$B$4341,"&lt;&gt;Off-street")&gt;0,1,0)</f>
        <v>0</v>
      </c>
      <c r="P999">
        <f>IF(COUNTIFS('United Data'!$A$3:$A$4341,P$1,'United Data'!$C$3:$C$4341,$A999,'United Data'!$B$3:$B$4341,"&lt;&gt;Off-street")&gt;0,1,0)</f>
        <v>0</v>
      </c>
      <c r="Q999">
        <f>IF(COUNTIFS('United Data'!$A$3:$A$4341,Q$1,'United Data'!$C$3:$C$4341,$A999,'United Data'!$B$3:$B$4341,"&lt;&gt;Off-street")&gt;0,1,0)</f>
        <v>0</v>
      </c>
      <c r="R999">
        <f>IF(COUNTIFS('United Data'!$A$3:$A$4341,R$1,'United Data'!$C$3:$C$4341,$A999,'United Data'!$B$3:$B$4341,"&lt;&gt;Off-street")&gt;0,1,0)</f>
        <v>0</v>
      </c>
      <c r="S999">
        <f t="shared" si="30"/>
        <v>1</v>
      </c>
      <c r="T999">
        <f t="shared" si="31"/>
        <v>1</v>
      </c>
    </row>
    <row r="1000" spans="1:20" x14ac:dyDescent="0.2">
      <c r="A1000" t="s">
        <v>1037</v>
      </c>
      <c r="B1000">
        <f>IF(COUNTIFS('United Data'!$A$3:$A$4341,B$1,'United Data'!$C$3:$C$4341,$A1000,'United Data'!$B$3:$B$4341,"&lt;&gt;Off-street")&gt;0,1,0)</f>
        <v>0</v>
      </c>
      <c r="C1000">
        <f>IF(COUNTIFS('United Data'!$A$3:$A$4341,C$1,'United Data'!$C$3:$C$4341,$A1000,'United Data'!$B$3:$B$4341,"&lt;&gt;Off-street")&gt;0,1,0)</f>
        <v>0</v>
      </c>
      <c r="D1000">
        <f>IF(COUNTIFS('United Data'!$A$3:$A$4341,D$1,'United Data'!$C$3:$C$4341,$A1000,'United Data'!$B$3:$B$4341,"&lt;&gt;Off-street")&gt;0,1,0)</f>
        <v>0</v>
      </c>
      <c r="E1000">
        <f>IF(COUNTIFS('United Data'!$A$3:$A$4341,E$1,'United Data'!$C$3:$C$4341,$A1000,'United Data'!$B$3:$B$4341,"&lt;&gt;Off-street")&gt;0,1,0)</f>
        <v>1</v>
      </c>
      <c r="F1000">
        <f>IF(COUNTIFS('United Data'!$A$3:$A$4341,F$1,'United Data'!$C$3:$C$4341,$A1000,'United Data'!$B$3:$B$4341,"&lt;&gt;Off-street")&gt;0,1,0)</f>
        <v>1</v>
      </c>
      <c r="G1000">
        <f>IF(COUNTIFS('United Data'!$A$3:$A$4341,G$1,'United Data'!$C$3:$C$4341,$A1000,'United Data'!$B$3:$B$4341,"&lt;&gt;Off-street")&gt;0,1,0)</f>
        <v>1</v>
      </c>
      <c r="H1000">
        <f>IF(COUNTIFS('United Data'!$A$3:$A$4341,H$1,'United Data'!$C$3:$C$4341,$A1000,'United Data'!$B$3:$B$4341,"&lt;&gt;Off-street")&gt;0,1,0)</f>
        <v>0</v>
      </c>
      <c r="I1000">
        <f>IF(COUNTIFS('United Data'!$A$3:$A$4341,I$1,'United Data'!$C$3:$C$4341,$A1000,'United Data'!$B$3:$B$4341,"&lt;&gt;Off-street")&gt;0,1,0)</f>
        <v>1</v>
      </c>
      <c r="J1000">
        <f>IF(COUNTIFS('United Data'!$A$3:$A$4341,J$1,'United Data'!$C$3:$C$4341,$A1000,'United Data'!$B$3:$B$4341,"&lt;&gt;Off-street")&gt;0,1,0)</f>
        <v>0</v>
      </c>
      <c r="K1000">
        <f>IF(COUNTIFS('United Data'!$A$3:$A$4341,K$1,'United Data'!$C$3:$C$4341,$A1000,'United Data'!$B$3:$B$4341,"&lt;&gt;Off-street")&gt;0,1,0)</f>
        <v>0</v>
      </c>
      <c r="L1000">
        <f>IF(COUNTIFS('United Data'!$A$3:$A$4341,L$1,'United Data'!$C$3:$C$4341,$A1000,'United Data'!$B$3:$B$4341,"&lt;&gt;Off-street")&gt;0,1,0)</f>
        <v>0</v>
      </c>
      <c r="M1000">
        <f>IF(COUNTIFS('United Data'!$A$3:$A$4341,M$1,'United Data'!$C$3:$C$4341,$A1000,'United Data'!$B$3:$B$4341,"&lt;&gt;Off-street")&gt;0,1,0)</f>
        <v>0</v>
      </c>
      <c r="N1000">
        <f>IF(COUNTIFS('United Data'!$A$3:$A$4341,N$1,'United Data'!$C$3:$C$4341,$A1000,'United Data'!$B$3:$B$4341,"&lt;&gt;Off-street")&gt;0,1,0)</f>
        <v>0</v>
      </c>
      <c r="O1000">
        <f>IF(COUNTIFS('United Data'!$A$3:$A$4341,O$1,'United Data'!$C$3:$C$4341,$A1000,'United Data'!$B$3:$B$4341,"&lt;&gt;Off-street")&gt;0,1,0)</f>
        <v>0</v>
      </c>
      <c r="P1000">
        <f>IF(COUNTIFS('United Data'!$A$3:$A$4341,P$1,'United Data'!$C$3:$C$4341,$A1000,'United Data'!$B$3:$B$4341,"&lt;&gt;Off-street")&gt;0,1,0)</f>
        <v>0</v>
      </c>
      <c r="Q1000">
        <f>IF(COUNTIFS('United Data'!$A$3:$A$4341,Q$1,'United Data'!$C$3:$C$4341,$A1000,'United Data'!$B$3:$B$4341,"&lt;&gt;Off-street")&gt;0,1,0)</f>
        <v>0</v>
      </c>
      <c r="R1000">
        <f>IF(COUNTIFS('United Data'!$A$3:$A$4341,R$1,'United Data'!$C$3:$C$4341,$A1000,'United Data'!$B$3:$B$4341,"&lt;&gt;Off-street")&gt;0,1,0)</f>
        <v>0</v>
      </c>
      <c r="S1000">
        <f t="shared" si="30"/>
        <v>4</v>
      </c>
      <c r="T1000">
        <f t="shared" si="31"/>
        <v>2</v>
      </c>
    </row>
    <row r="1001" spans="1:20" x14ac:dyDescent="0.2">
      <c r="A1001" t="s">
        <v>1038</v>
      </c>
      <c r="B1001">
        <f>IF(COUNTIFS('United Data'!$A$3:$A$4341,B$1,'United Data'!$C$3:$C$4341,$A1001,'United Data'!$B$3:$B$4341,"&lt;&gt;Off-street")&gt;0,1,0)</f>
        <v>0</v>
      </c>
      <c r="C1001">
        <f>IF(COUNTIFS('United Data'!$A$3:$A$4341,C$1,'United Data'!$C$3:$C$4341,$A1001,'United Data'!$B$3:$B$4341,"&lt;&gt;Off-street")&gt;0,1,0)</f>
        <v>0</v>
      </c>
      <c r="D1001">
        <f>IF(COUNTIFS('United Data'!$A$3:$A$4341,D$1,'United Data'!$C$3:$C$4341,$A1001,'United Data'!$B$3:$B$4341,"&lt;&gt;Off-street")&gt;0,1,0)</f>
        <v>0</v>
      </c>
      <c r="E1001">
        <f>IF(COUNTIFS('United Data'!$A$3:$A$4341,E$1,'United Data'!$C$3:$C$4341,$A1001,'United Data'!$B$3:$B$4341,"&lt;&gt;Off-street")&gt;0,1,0)</f>
        <v>1</v>
      </c>
      <c r="F1001">
        <f>IF(COUNTIFS('United Data'!$A$3:$A$4341,F$1,'United Data'!$C$3:$C$4341,$A1001,'United Data'!$B$3:$B$4341,"&lt;&gt;Off-street")&gt;0,1,0)</f>
        <v>0</v>
      </c>
      <c r="G1001">
        <f>IF(COUNTIFS('United Data'!$A$3:$A$4341,G$1,'United Data'!$C$3:$C$4341,$A1001,'United Data'!$B$3:$B$4341,"&lt;&gt;Off-street")&gt;0,1,0)</f>
        <v>0</v>
      </c>
      <c r="H1001">
        <f>IF(COUNTIFS('United Data'!$A$3:$A$4341,H$1,'United Data'!$C$3:$C$4341,$A1001,'United Data'!$B$3:$B$4341,"&lt;&gt;Off-street")&gt;0,1,0)</f>
        <v>0</v>
      </c>
      <c r="I1001">
        <f>IF(COUNTIFS('United Data'!$A$3:$A$4341,I$1,'United Data'!$C$3:$C$4341,$A1001,'United Data'!$B$3:$B$4341,"&lt;&gt;Off-street")&gt;0,1,0)</f>
        <v>0</v>
      </c>
      <c r="J1001">
        <f>IF(COUNTIFS('United Data'!$A$3:$A$4341,J$1,'United Data'!$C$3:$C$4341,$A1001,'United Data'!$B$3:$B$4341,"&lt;&gt;Off-street")&gt;0,1,0)</f>
        <v>0</v>
      </c>
      <c r="K1001">
        <f>IF(COUNTIFS('United Data'!$A$3:$A$4341,K$1,'United Data'!$C$3:$C$4341,$A1001,'United Data'!$B$3:$B$4341,"&lt;&gt;Off-street")&gt;0,1,0)</f>
        <v>0</v>
      </c>
      <c r="L1001">
        <f>IF(COUNTIFS('United Data'!$A$3:$A$4341,L$1,'United Data'!$C$3:$C$4341,$A1001,'United Data'!$B$3:$B$4341,"&lt;&gt;Off-street")&gt;0,1,0)</f>
        <v>0</v>
      </c>
      <c r="M1001">
        <f>IF(COUNTIFS('United Data'!$A$3:$A$4341,M$1,'United Data'!$C$3:$C$4341,$A1001,'United Data'!$B$3:$B$4341,"&lt;&gt;Off-street")&gt;0,1,0)</f>
        <v>0</v>
      </c>
      <c r="N1001">
        <f>IF(COUNTIFS('United Data'!$A$3:$A$4341,N$1,'United Data'!$C$3:$C$4341,$A1001,'United Data'!$B$3:$B$4341,"&lt;&gt;Off-street")&gt;0,1,0)</f>
        <v>0</v>
      </c>
      <c r="O1001">
        <f>IF(COUNTIFS('United Data'!$A$3:$A$4341,O$1,'United Data'!$C$3:$C$4341,$A1001,'United Data'!$B$3:$B$4341,"&lt;&gt;Off-street")&gt;0,1,0)</f>
        <v>0</v>
      </c>
      <c r="P1001">
        <f>IF(COUNTIFS('United Data'!$A$3:$A$4341,P$1,'United Data'!$C$3:$C$4341,$A1001,'United Data'!$B$3:$B$4341,"&lt;&gt;Off-street")&gt;0,1,0)</f>
        <v>0</v>
      </c>
      <c r="Q1001">
        <f>IF(COUNTIFS('United Data'!$A$3:$A$4341,Q$1,'United Data'!$C$3:$C$4341,$A1001,'United Data'!$B$3:$B$4341,"&lt;&gt;Off-street")&gt;0,1,0)</f>
        <v>0</v>
      </c>
      <c r="R1001">
        <f>IF(COUNTIFS('United Data'!$A$3:$A$4341,R$1,'United Data'!$C$3:$C$4341,$A1001,'United Data'!$B$3:$B$4341,"&lt;&gt;Off-street")&gt;0,1,0)</f>
        <v>0</v>
      </c>
      <c r="S1001">
        <f t="shared" si="30"/>
        <v>1</v>
      </c>
      <c r="T1001">
        <f t="shared" si="31"/>
        <v>1</v>
      </c>
    </row>
    <row r="1002" spans="1:20" x14ac:dyDescent="0.2">
      <c r="A1002" t="s">
        <v>1039</v>
      </c>
      <c r="B1002">
        <f>IF(COUNTIFS('United Data'!$A$3:$A$4341,B$1,'United Data'!$C$3:$C$4341,$A1002,'United Data'!$B$3:$B$4341,"&lt;&gt;Off-street")&gt;0,1,0)</f>
        <v>0</v>
      </c>
      <c r="C1002">
        <f>IF(COUNTIFS('United Data'!$A$3:$A$4341,C$1,'United Data'!$C$3:$C$4341,$A1002,'United Data'!$B$3:$B$4341,"&lt;&gt;Off-street")&gt;0,1,0)</f>
        <v>0</v>
      </c>
      <c r="D1002">
        <f>IF(COUNTIFS('United Data'!$A$3:$A$4341,D$1,'United Data'!$C$3:$C$4341,$A1002,'United Data'!$B$3:$B$4341,"&lt;&gt;Off-street")&gt;0,1,0)</f>
        <v>0</v>
      </c>
      <c r="E1002">
        <f>IF(COUNTIFS('United Data'!$A$3:$A$4341,E$1,'United Data'!$C$3:$C$4341,$A1002,'United Data'!$B$3:$B$4341,"&lt;&gt;Off-street")&gt;0,1,0)</f>
        <v>1</v>
      </c>
      <c r="F1002">
        <f>IF(COUNTIFS('United Data'!$A$3:$A$4341,F$1,'United Data'!$C$3:$C$4341,$A1002,'United Data'!$B$3:$B$4341,"&lt;&gt;Off-street")&gt;0,1,0)</f>
        <v>1</v>
      </c>
      <c r="G1002">
        <f>IF(COUNTIFS('United Data'!$A$3:$A$4341,G$1,'United Data'!$C$3:$C$4341,$A1002,'United Data'!$B$3:$B$4341,"&lt;&gt;Off-street")&gt;0,1,0)</f>
        <v>0</v>
      </c>
      <c r="H1002">
        <f>IF(COUNTIFS('United Data'!$A$3:$A$4341,H$1,'United Data'!$C$3:$C$4341,$A1002,'United Data'!$B$3:$B$4341,"&lt;&gt;Off-street")&gt;0,1,0)</f>
        <v>0</v>
      </c>
      <c r="I1002">
        <f>IF(COUNTIFS('United Data'!$A$3:$A$4341,I$1,'United Data'!$C$3:$C$4341,$A1002,'United Data'!$B$3:$B$4341,"&lt;&gt;Off-street")&gt;0,1,0)</f>
        <v>0</v>
      </c>
      <c r="J1002">
        <f>IF(COUNTIFS('United Data'!$A$3:$A$4341,J$1,'United Data'!$C$3:$C$4341,$A1002,'United Data'!$B$3:$B$4341,"&lt;&gt;Off-street")&gt;0,1,0)</f>
        <v>0</v>
      </c>
      <c r="K1002">
        <f>IF(COUNTIFS('United Data'!$A$3:$A$4341,K$1,'United Data'!$C$3:$C$4341,$A1002,'United Data'!$B$3:$B$4341,"&lt;&gt;Off-street")&gt;0,1,0)</f>
        <v>1</v>
      </c>
      <c r="L1002">
        <f>IF(COUNTIFS('United Data'!$A$3:$A$4341,L$1,'United Data'!$C$3:$C$4341,$A1002,'United Data'!$B$3:$B$4341,"&lt;&gt;Off-street")&gt;0,1,0)</f>
        <v>0</v>
      </c>
      <c r="M1002">
        <f>IF(COUNTIFS('United Data'!$A$3:$A$4341,M$1,'United Data'!$C$3:$C$4341,$A1002,'United Data'!$B$3:$B$4341,"&lt;&gt;Off-street")&gt;0,1,0)</f>
        <v>0</v>
      </c>
      <c r="N1002">
        <f>IF(COUNTIFS('United Data'!$A$3:$A$4341,N$1,'United Data'!$C$3:$C$4341,$A1002,'United Data'!$B$3:$B$4341,"&lt;&gt;Off-street")&gt;0,1,0)</f>
        <v>0</v>
      </c>
      <c r="O1002">
        <f>IF(COUNTIFS('United Data'!$A$3:$A$4341,O$1,'United Data'!$C$3:$C$4341,$A1002,'United Data'!$B$3:$B$4341,"&lt;&gt;Off-street")&gt;0,1,0)</f>
        <v>0</v>
      </c>
      <c r="P1002">
        <f>IF(COUNTIFS('United Data'!$A$3:$A$4341,P$1,'United Data'!$C$3:$C$4341,$A1002,'United Data'!$B$3:$B$4341,"&lt;&gt;Off-street")&gt;0,1,0)</f>
        <v>0</v>
      </c>
      <c r="Q1002">
        <f>IF(COUNTIFS('United Data'!$A$3:$A$4341,Q$1,'United Data'!$C$3:$C$4341,$A1002,'United Data'!$B$3:$B$4341,"&lt;&gt;Off-street")&gt;0,1,0)</f>
        <v>0</v>
      </c>
      <c r="R1002">
        <f>IF(COUNTIFS('United Data'!$A$3:$A$4341,R$1,'United Data'!$C$3:$C$4341,$A1002,'United Data'!$B$3:$B$4341,"&lt;&gt;Off-street")&gt;0,1,0)</f>
        <v>0</v>
      </c>
      <c r="S1002">
        <f t="shared" si="30"/>
        <v>3</v>
      </c>
      <c r="T1002">
        <f t="shared" si="31"/>
        <v>2</v>
      </c>
    </row>
    <row r="1003" spans="1:20" x14ac:dyDescent="0.2">
      <c r="A1003" t="s">
        <v>1040</v>
      </c>
      <c r="B1003">
        <f>IF(COUNTIFS('United Data'!$A$3:$A$4341,B$1,'United Data'!$C$3:$C$4341,$A1003,'United Data'!$B$3:$B$4341,"&lt;&gt;Off-street")&gt;0,1,0)</f>
        <v>0</v>
      </c>
      <c r="C1003">
        <f>IF(COUNTIFS('United Data'!$A$3:$A$4341,C$1,'United Data'!$C$3:$C$4341,$A1003,'United Data'!$B$3:$B$4341,"&lt;&gt;Off-street")&gt;0,1,0)</f>
        <v>0</v>
      </c>
      <c r="D1003">
        <f>IF(COUNTIFS('United Data'!$A$3:$A$4341,D$1,'United Data'!$C$3:$C$4341,$A1003,'United Data'!$B$3:$B$4341,"&lt;&gt;Off-street")&gt;0,1,0)</f>
        <v>0</v>
      </c>
      <c r="E1003">
        <f>IF(COUNTIFS('United Data'!$A$3:$A$4341,E$1,'United Data'!$C$3:$C$4341,$A1003,'United Data'!$B$3:$B$4341,"&lt;&gt;Off-street")&gt;0,1,0)</f>
        <v>1</v>
      </c>
      <c r="F1003">
        <f>IF(COUNTIFS('United Data'!$A$3:$A$4341,F$1,'United Data'!$C$3:$C$4341,$A1003,'United Data'!$B$3:$B$4341,"&lt;&gt;Off-street")&gt;0,1,0)</f>
        <v>1</v>
      </c>
      <c r="G1003">
        <f>IF(COUNTIFS('United Data'!$A$3:$A$4341,G$1,'United Data'!$C$3:$C$4341,$A1003,'United Data'!$B$3:$B$4341,"&lt;&gt;Off-street")&gt;0,1,0)</f>
        <v>0</v>
      </c>
      <c r="H1003">
        <f>IF(COUNTIFS('United Data'!$A$3:$A$4341,H$1,'United Data'!$C$3:$C$4341,$A1003,'United Data'!$B$3:$B$4341,"&lt;&gt;Off-street")&gt;0,1,0)</f>
        <v>0</v>
      </c>
      <c r="I1003">
        <f>IF(COUNTIFS('United Data'!$A$3:$A$4341,I$1,'United Data'!$C$3:$C$4341,$A1003,'United Data'!$B$3:$B$4341,"&lt;&gt;Off-street")&gt;0,1,0)</f>
        <v>1</v>
      </c>
      <c r="J1003">
        <f>IF(COUNTIFS('United Data'!$A$3:$A$4341,J$1,'United Data'!$C$3:$C$4341,$A1003,'United Data'!$B$3:$B$4341,"&lt;&gt;Off-street")&gt;0,1,0)</f>
        <v>0</v>
      </c>
      <c r="K1003">
        <f>IF(COUNTIFS('United Data'!$A$3:$A$4341,K$1,'United Data'!$C$3:$C$4341,$A1003,'United Data'!$B$3:$B$4341,"&lt;&gt;Off-street")&gt;0,1,0)</f>
        <v>0</v>
      </c>
      <c r="L1003">
        <f>IF(COUNTIFS('United Data'!$A$3:$A$4341,L$1,'United Data'!$C$3:$C$4341,$A1003,'United Data'!$B$3:$B$4341,"&lt;&gt;Off-street")&gt;0,1,0)</f>
        <v>0</v>
      </c>
      <c r="M1003">
        <f>IF(COUNTIFS('United Data'!$A$3:$A$4341,M$1,'United Data'!$C$3:$C$4341,$A1003,'United Data'!$B$3:$B$4341,"&lt;&gt;Off-street")&gt;0,1,0)</f>
        <v>0</v>
      </c>
      <c r="N1003">
        <f>IF(COUNTIFS('United Data'!$A$3:$A$4341,N$1,'United Data'!$C$3:$C$4341,$A1003,'United Data'!$B$3:$B$4341,"&lt;&gt;Off-street")&gt;0,1,0)</f>
        <v>0</v>
      </c>
      <c r="O1003">
        <f>IF(COUNTIFS('United Data'!$A$3:$A$4341,O$1,'United Data'!$C$3:$C$4341,$A1003,'United Data'!$B$3:$B$4341,"&lt;&gt;Off-street")&gt;0,1,0)</f>
        <v>0</v>
      </c>
      <c r="P1003">
        <f>IF(COUNTIFS('United Data'!$A$3:$A$4341,P$1,'United Data'!$C$3:$C$4341,$A1003,'United Data'!$B$3:$B$4341,"&lt;&gt;Off-street")&gt;0,1,0)</f>
        <v>0</v>
      </c>
      <c r="Q1003">
        <f>IF(COUNTIFS('United Data'!$A$3:$A$4341,Q$1,'United Data'!$C$3:$C$4341,$A1003,'United Data'!$B$3:$B$4341,"&lt;&gt;Off-street")&gt;0,1,0)</f>
        <v>0</v>
      </c>
      <c r="R1003">
        <f>IF(COUNTIFS('United Data'!$A$3:$A$4341,R$1,'United Data'!$C$3:$C$4341,$A1003,'United Data'!$B$3:$B$4341,"&lt;&gt;Off-street")&gt;0,1,0)</f>
        <v>0</v>
      </c>
      <c r="S1003">
        <f t="shared" si="30"/>
        <v>3</v>
      </c>
      <c r="T1003">
        <f t="shared" si="31"/>
        <v>2</v>
      </c>
    </row>
    <row r="1004" spans="1:20" x14ac:dyDescent="0.2">
      <c r="A1004" t="s">
        <v>1041</v>
      </c>
      <c r="B1004">
        <f>IF(COUNTIFS('United Data'!$A$3:$A$4341,B$1,'United Data'!$C$3:$C$4341,$A1004,'United Data'!$B$3:$B$4341,"&lt;&gt;Off-street")&gt;0,1,0)</f>
        <v>0</v>
      </c>
      <c r="C1004">
        <f>IF(COUNTIFS('United Data'!$A$3:$A$4341,C$1,'United Data'!$C$3:$C$4341,$A1004,'United Data'!$B$3:$B$4341,"&lt;&gt;Off-street")&gt;0,1,0)</f>
        <v>0</v>
      </c>
      <c r="D1004">
        <f>IF(COUNTIFS('United Data'!$A$3:$A$4341,D$1,'United Data'!$C$3:$C$4341,$A1004,'United Data'!$B$3:$B$4341,"&lt;&gt;Off-street")&gt;0,1,0)</f>
        <v>0</v>
      </c>
      <c r="E1004">
        <f>IF(COUNTIFS('United Data'!$A$3:$A$4341,E$1,'United Data'!$C$3:$C$4341,$A1004,'United Data'!$B$3:$B$4341,"&lt;&gt;Off-street")&gt;0,1,0)</f>
        <v>1</v>
      </c>
      <c r="F1004">
        <f>IF(COUNTIFS('United Data'!$A$3:$A$4341,F$1,'United Data'!$C$3:$C$4341,$A1004,'United Data'!$B$3:$B$4341,"&lt;&gt;Off-street")&gt;0,1,0)</f>
        <v>1</v>
      </c>
      <c r="G1004">
        <f>IF(COUNTIFS('United Data'!$A$3:$A$4341,G$1,'United Data'!$C$3:$C$4341,$A1004,'United Data'!$B$3:$B$4341,"&lt;&gt;Off-street")&gt;0,1,0)</f>
        <v>0</v>
      </c>
      <c r="H1004">
        <f>IF(COUNTIFS('United Data'!$A$3:$A$4341,H$1,'United Data'!$C$3:$C$4341,$A1004,'United Data'!$B$3:$B$4341,"&lt;&gt;Off-street")&gt;0,1,0)</f>
        <v>0</v>
      </c>
      <c r="I1004">
        <f>IF(COUNTIFS('United Data'!$A$3:$A$4341,I$1,'United Data'!$C$3:$C$4341,$A1004,'United Data'!$B$3:$B$4341,"&lt;&gt;Off-street")&gt;0,1,0)</f>
        <v>1</v>
      </c>
      <c r="J1004">
        <f>IF(COUNTIFS('United Data'!$A$3:$A$4341,J$1,'United Data'!$C$3:$C$4341,$A1004,'United Data'!$B$3:$B$4341,"&lt;&gt;Off-street")&gt;0,1,0)</f>
        <v>0</v>
      </c>
      <c r="K1004">
        <f>IF(COUNTIFS('United Data'!$A$3:$A$4341,K$1,'United Data'!$C$3:$C$4341,$A1004,'United Data'!$B$3:$B$4341,"&lt;&gt;Off-street")&gt;0,1,0)</f>
        <v>0</v>
      </c>
      <c r="L1004">
        <f>IF(COUNTIFS('United Data'!$A$3:$A$4341,L$1,'United Data'!$C$3:$C$4341,$A1004,'United Data'!$B$3:$B$4341,"&lt;&gt;Off-street")&gt;0,1,0)</f>
        <v>0</v>
      </c>
      <c r="M1004">
        <f>IF(COUNTIFS('United Data'!$A$3:$A$4341,M$1,'United Data'!$C$3:$C$4341,$A1004,'United Data'!$B$3:$B$4341,"&lt;&gt;Off-street")&gt;0,1,0)</f>
        <v>1</v>
      </c>
      <c r="N1004">
        <f>IF(COUNTIFS('United Data'!$A$3:$A$4341,N$1,'United Data'!$C$3:$C$4341,$A1004,'United Data'!$B$3:$B$4341,"&lt;&gt;Off-street")&gt;0,1,0)</f>
        <v>0</v>
      </c>
      <c r="O1004">
        <f>IF(COUNTIFS('United Data'!$A$3:$A$4341,O$1,'United Data'!$C$3:$C$4341,$A1004,'United Data'!$B$3:$B$4341,"&lt;&gt;Off-street")&gt;0,1,0)</f>
        <v>0</v>
      </c>
      <c r="P1004">
        <f>IF(COUNTIFS('United Data'!$A$3:$A$4341,P$1,'United Data'!$C$3:$C$4341,$A1004,'United Data'!$B$3:$B$4341,"&lt;&gt;Off-street")&gt;0,1,0)</f>
        <v>0</v>
      </c>
      <c r="Q1004">
        <f>IF(COUNTIFS('United Data'!$A$3:$A$4341,Q$1,'United Data'!$C$3:$C$4341,$A1004,'United Data'!$B$3:$B$4341,"&lt;&gt;Off-street")&gt;0,1,0)</f>
        <v>0</v>
      </c>
      <c r="R1004">
        <f>IF(COUNTIFS('United Data'!$A$3:$A$4341,R$1,'United Data'!$C$3:$C$4341,$A1004,'United Data'!$B$3:$B$4341,"&lt;&gt;Off-street")&gt;0,1,0)</f>
        <v>0</v>
      </c>
      <c r="S1004">
        <f t="shared" si="30"/>
        <v>4</v>
      </c>
      <c r="T1004">
        <f t="shared" si="31"/>
        <v>3</v>
      </c>
    </row>
    <row r="1005" spans="1:20" x14ac:dyDescent="0.2">
      <c r="A1005" t="s">
        <v>1042</v>
      </c>
      <c r="B1005">
        <f>IF(COUNTIFS('United Data'!$A$3:$A$4341,B$1,'United Data'!$C$3:$C$4341,$A1005,'United Data'!$B$3:$B$4341,"&lt;&gt;Off-street")&gt;0,1,0)</f>
        <v>0</v>
      </c>
      <c r="C1005">
        <f>IF(COUNTIFS('United Data'!$A$3:$A$4341,C$1,'United Data'!$C$3:$C$4341,$A1005,'United Data'!$B$3:$B$4341,"&lt;&gt;Off-street")&gt;0,1,0)</f>
        <v>0</v>
      </c>
      <c r="D1005">
        <f>IF(COUNTIFS('United Data'!$A$3:$A$4341,D$1,'United Data'!$C$3:$C$4341,$A1005,'United Data'!$B$3:$B$4341,"&lt;&gt;Off-street")&gt;0,1,0)</f>
        <v>0</v>
      </c>
      <c r="E1005">
        <f>IF(COUNTIFS('United Data'!$A$3:$A$4341,E$1,'United Data'!$C$3:$C$4341,$A1005,'United Data'!$B$3:$B$4341,"&lt;&gt;Off-street")&gt;0,1,0)</f>
        <v>1</v>
      </c>
      <c r="F1005">
        <f>IF(COUNTIFS('United Data'!$A$3:$A$4341,F$1,'United Data'!$C$3:$C$4341,$A1005,'United Data'!$B$3:$B$4341,"&lt;&gt;Off-street")&gt;0,1,0)</f>
        <v>1</v>
      </c>
      <c r="G1005">
        <f>IF(COUNTIFS('United Data'!$A$3:$A$4341,G$1,'United Data'!$C$3:$C$4341,$A1005,'United Data'!$B$3:$B$4341,"&lt;&gt;Off-street")&gt;0,1,0)</f>
        <v>0</v>
      </c>
      <c r="H1005">
        <f>IF(COUNTIFS('United Data'!$A$3:$A$4341,H$1,'United Data'!$C$3:$C$4341,$A1005,'United Data'!$B$3:$B$4341,"&lt;&gt;Off-street")&gt;0,1,0)</f>
        <v>0</v>
      </c>
      <c r="I1005">
        <f>IF(COUNTIFS('United Data'!$A$3:$A$4341,I$1,'United Data'!$C$3:$C$4341,$A1005,'United Data'!$B$3:$B$4341,"&lt;&gt;Off-street")&gt;0,1,0)</f>
        <v>1</v>
      </c>
      <c r="J1005">
        <f>IF(COUNTIFS('United Data'!$A$3:$A$4341,J$1,'United Data'!$C$3:$C$4341,$A1005,'United Data'!$B$3:$B$4341,"&lt;&gt;Off-street")&gt;0,1,0)</f>
        <v>0</v>
      </c>
      <c r="K1005">
        <f>IF(COUNTIFS('United Data'!$A$3:$A$4341,K$1,'United Data'!$C$3:$C$4341,$A1005,'United Data'!$B$3:$B$4341,"&lt;&gt;Off-street")&gt;0,1,0)</f>
        <v>0</v>
      </c>
      <c r="L1005">
        <f>IF(COUNTIFS('United Data'!$A$3:$A$4341,L$1,'United Data'!$C$3:$C$4341,$A1005,'United Data'!$B$3:$B$4341,"&lt;&gt;Off-street")&gt;0,1,0)</f>
        <v>1</v>
      </c>
      <c r="M1005">
        <f>IF(COUNTIFS('United Data'!$A$3:$A$4341,M$1,'United Data'!$C$3:$C$4341,$A1005,'United Data'!$B$3:$B$4341,"&lt;&gt;Off-street")&gt;0,1,0)</f>
        <v>0</v>
      </c>
      <c r="N1005">
        <f>IF(COUNTIFS('United Data'!$A$3:$A$4341,N$1,'United Data'!$C$3:$C$4341,$A1005,'United Data'!$B$3:$B$4341,"&lt;&gt;Off-street")&gt;0,1,0)</f>
        <v>0</v>
      </c>
      <c r="O1005">
        <f>IF(COUNTIFS('United Data'!$A$3:$A$4341,O$1,'United Data'!$C$3:$C$4341,$A1005,'United Data'!$B$3:$B$4341,"&lt;&gt;Off-street")&gt;0,1,0)</f>
        <v>0</v>
      </c>
      <c r="P1005">
        <f>IF(COUNTIFS('United Data'!$A$3:$A$4341,P$1,'United Data'!$C$3:$C$4341,$A1005,'United Data'!$B$3:$B$4341,"&lt;&gt;Off-street")&gt;0,1,0)</f>
        <v>0</v>
      </c>
      <c r="Q1005">
        <f>IF(COUNTIFS('United Data'!$A$3:$A$4341,Q$1,'United Data'!$C$3:$C$4341,$A1005,'United Data'!$B$3:$B$4341,"&lt;&gt;Off-street")&gt;0,1,0)</f>
        <v>0</v>
      </c>
      <c r="R1005">
        <f>IF(COUNTIFS('United Data'!$A$3:$A$4341,R$1,'United Data'!$C$3:$C$4341,$A1005,'United Data'!$B$3:$B$4341,"&lt;&gt;Off-street")&gt;0,1,0)</f>
        <v>0</v>
      </c>
      <c r="S1005">
        <f t="shared" si="30"/>
        <v>4</v>
      </c>
      <c r="T1005">
        <f t="shared" si="31"/>
        <v>3</v>
      </c>
    </row>
    <row r="1006" spans="1:20" x14ac:dyDescent="0.2">
      <c r="A1006" t="s">
        <v>1043</v>
      </c>
      <c r="B1006">
        <f>IF(COUNTIFS('United Data'!$A$3:$A$4341,B$1,'United Data'!$C$3:$C$4341,$A1006,'United Data'!$B$3:$B$4341,"&lt;&gt;Off-street")&gt;0,1,0)</f>
        <v>0</v>
      </c>
      <c r="C1006">
        <f>IF(COUNTIFS('United Data'!$A$3:$A$4341,C$1,'United Data'!$C$3:$C$4341,$A1006,'United Data'!$B$3:$B$4341,"&lt;&gt;Off-street")&gt;0,1,0)</f>
        <v>0</v>
      </c>
      <c r="D1006">
        <f>IF(COUNTIFS('United Data'!$A$3:$A$4341,D$1,'United Data'!$C$3:$C$4341,$A1006,'United Data'!$B$3:$B$4341,"&lt;&gt;Off-street")&gt;0,1,0)</f>
        <v>0</v>
      </c>
      <c r="E1006">
        <f>IF(COUNTIFS('United Data'!$A$3:$A$4341,E$1,'United Data'!$C$3:$C$4341,$A1006,'United Data'!$B$3:$B$4341,"&lt;&gt;Off-street")&gt;0,1,0)</f>
        <v>1</v>
      </c>
      <c r="F1006">
        <f>IF(COUNTIFS('United Data'!$A$3:$A$4341,F$1,'United Data'!$C$3:$C$4341,$A1006,'United Data'!$B$3:$B$4341,"&lt;&gt;Off-street")&gt;0,1,0)</f>
        <v>1</v>
      </c>
      <c r="G1006">
        <f>IF(COUNTIFS('United Data'!$A$3:$A$4341,G$1,'United Data'!$C$3:$C$4341,$A1006,'United Data'!$B$3:$B$4341,"&lt;&gt;Off-street")&gt;0,1,0)</f>
        <v>0</v>
      </c>
      <c r="H1006">
        <f>IF(COUNTIFS('United Data'!$A$3:$A$4341,H$1,'United Data'!$C$3:$C$4341,$A1006,'United Data'!$B$3:$B$4341,"&lt;&gt;Off-street")&gt;0,1,0)</f>
        <v>0</v>
      </c>
      <c r="I1006">
        <f>IF(COUNTIFS('United Data'!$A$3:$A$4341,I$1,'United Data'!$C$3:$C$4341,$A1006,'United Data'!$B$3:$B$4341,"&lt;&gt;Off-street")&gt;0,1,0)</f>
        <v>1</v>
      </c>
      <c r="J1006">
        <f>IF(COUNTIFS('United Data'!$A$3:$A$4341,J$1,'United Data'!$C$3:$C$4341,$A1006,'United Data'!$B$3:$B$4341,"&lt;&gt;Off-street")&gt;0,1,0)</f>
        <v>1</v>
      </c>
      <c r="K1006">
        <f>IF(COUNTIFS('United Data'!$A$3:$A$4341,K$1,'United Data'!$C$3:$C$4341,$A1006,'United Data'!$B$3:$B$4341,"&lt;&gt;Off-street")&gt;0,1,0)</f>
        <v>0</v>
      </c>
      <c r="L1006">
        <f>IF(COUNTIFS('United Data'!$A$3:$A$4341,L$1,'United Data'!$C$3:$C$4341,$A1006,'United Data'!$B$3:$B$4341,"&lt;&gt;Off-street")&gt;0,1,0)</f>
        <v>0</v>
      </c>
      <c r="M1006">
        <f>IF(COUNTIFS('United Data'!$A$3:$A$4341,M$1,'United Data'!$C$3:$C$4341,$A1006,'United Data'!$B$3:$B$4341,"&lt;&gt;Off-street")&gt;0,1,0)</f>
        <v>1</v>
      </c>
      <c r="N1006">
        <f>IF(COUNTIFS('United Data'!$A$3:$A$4341,N$1,'United Data'!$C$3:$C$4341,$A1006,'United Data'!$B$3:$B$4341,"&lt;&gt;Off-street")&gt;0,1,0)</f>
        <v>0</v>
      </c>
      <c r="O1006">
        <f>IF(COUNTIFS('United Data'!$A$3:$A$4341,O$1,'United Data'!$C$3:$C$4341,$A1006,'United Data'!$B$3:$B$4341,"&lt;&gt;Off-street")&gt;0,1,0)</f>
        <v>1</v>
      </c>
      <c r="P1006">
        <f>IF(COUNTIFS('United Data'!$A$3:$A$4341,P$1,'United Data'!$C$3:$C$4341,$A1006,'United Data'!$B$3:$B$4341,"&lt;&gt;Off-street")&gt;0,1,0)</f>
        <v>0</v>
      </c>
      <c r="Q1006">
        <f>IF(COUNTIFS('United Data'!$A$3:$A$4341,Q$1,'United Data'!$C$3:$C$4341,$A1006,'United Data'!$B$3:$B$4341,"&lt;&gt;Off-street")&gt;0,1,0)</f>
        <v>0</v>
      </c>
      <c r="R1006">
        <f>IF(COUNTIFS('United Data'!$A$3:$A$4341,R$1,'United Data'!$C$3:$C$4341,$A1006,'United Data'!$B$3:$B$4341,"&lt;&gt;Off-street")&gt;0,1,0)</f>
        <v>1</v>
      </c>
      <c r="S1006">
        <f t="shared" si="30"/>
        <v>7</v>
      </c>
      <c r="T1006">
        <f t="shared" si="31"/>
        <v>5</v>
      </c>
    </row>
    <row r="1007" spans="1:20" x14ac:dyDescent="0.2">
      <c r="A1007" t="s">
        <v>1044</v>
      </c>
      <c r="B1007">
        <f>IF(COUNTIFS('United Data'!$A$3:$A$4341,B$1,'United Data'!$C$3:$C$4341,$A1007,'United Data'!$B$3:$B$4341,"&lt;&gt;Off-street")&gt;0,1,0)</f>
        <v>0</v>
      </c>
      <c r="C1007">
        <f>IF(COUNTIFS('United Data'!$A$3:$A$4341,C$1,'United Data'!$C$3:$C$4341,$A1007,'United Data'!$B$3:$B$4341,"&lt;&gt;Off-street")&gt;0,1,0)</f>
        <v>0</v>
      </c>
      <c r="D1007">
        <f>IF(COUNTIFS('United Data'!$A$3:$A$4341,D$1,'United Data'!$C$3:$C$4341,$A1007,'United Data'!$B$3:$B$4341,"&lt;&gt;Off-street")&gt;0,1,0)</f>
        <v>0</v>
      </c>
      <c r="E1007">
        <f>IF(COUNTIFS('United Data'!$A$3:$A$4341,E$1,'United Data'!$C$3:$C$4341,$A1007,'United Data'!$B$3:$B$4341,"&lt;&gt;Off-street")&gt;0,1,0)</f>
        <v>1</v>
      </c>
      <c r="F1007">
        <f>IF(COUNTIFS('United Data'!$A$3:$A$4341,F$1,'United Data'!$C$3:$C$4341,$A1007,'United Data'!$B$3:$B$4341,"&lt;&gt;Off-street")&gt;0,1,0)</f>
        <v>1</v>
      </c>
      <c r="G1007">
        <f>IF(COUNTIFS('United Data'!$A$3:$A$4341,G$1,'United Data'!$C$3:$C$4341,$A1007,'United Data'!$B$3:$B$4341,"&lt;&gt;Off-street")&gt;0,1,0)</f>
        <v>0</v>
      </c>
      <c r="H1007">
        <f>IF(COUNTIFS('United Data'!$A$3:$A$4341,H$1,'United Data'!$C$3:$C$4341,$A1007,'United Data'!$B$3:$B$4341,"&lt;&gt;Off-street")&gt;0,1,0)</f>
        <v>0</v>
      </c>
      <c r="I1007">
        <f>IF(COUNTIFS('United Data'!$A$3:$A$4341,I$1,'United Data'!$C$3:$C$4341,$A1007,'United Data'!$B$3:$B$4341,"&lt;&gt;Off-street")&gt;0,1,0)</f>
        <v>1</v>
      </c>
      <c r="J1007">
        <f>IF(COUNTIFS('United Data'!$A$3:$A$4341,J$1,'United Data'!$C$3:$C$4341,$A1007,'United Data'!$B$3:$B$4341,"&lt;&gt;Off-street")&gt;0,1,0)</f>
        <v>0</v>
      </c>
      <c r="K1007">
        <f>IF(COUNTIFS('United Data'!$A$3:$A$4341,K$1,'United Data'!$C$3:$C$4341,$A1007,'United Data'!$B$3:$B$4341,"&lt;&gt;Off-street")&gt;0,1,0)</f>
        <v>0</v>
      </c>
      <c r="L1007">
        <f>IF(COUNTIFS('United Data'!$A$3:$A$4341,L$1,'United Data'!$C$3:$C$4341,$A1007,'United Data'!$B$3:$B$4341,"&lt;&gt;Off-street")&gt;0,1,0)</f>
        <v>0</v>
      </c>
      <c r="M1007">
        <f>IF(COUNTIFS('United Data'!$A$3:$A$4341,M$1,'United Data'!$C$3:$C$4341,$A1007,'United Data'!$B$3:$B$4341,"&lt;&gt;Off-street")&gt;0,1,0)</f>
        <v>0</v>
      </c>
      <c r="N1007">
        <f>IF(COUNTIFS('United Data'!$A$3:$A$4341,N$1,'United Data'!$C$3:$C$4341,$A1007,'United Data'!$B$3:$B$4341,"&lt;&gt;Off-street")&gt;0,1,0)</f>
        <v>0</v>
      </c>
      <c r="O1007">
        <f>IF(COUNTIFS('United Data'!$A$3:$A$4341,O$1,'United Data'!$C$3:$C$4341,$A1007,'United Data'!$B$3:$B$4341,"&lt;&gt;Off-street")&gt;0,1,0)</f>
        <v>0</v>
      </c>
      <c r="P1007">
        <f>IF(COUNTIFS('United Data'!$A$3:$A$4341,P$1,'United Data'!$C$3:$C$4341,$A1007,'United Data'!$B$3:$B$4341,"&lt;&gt;Off-street")&gt;0,1,0)</f>
        <v>0</v>
      </c>
      <c r="Q1007">
        <f>IF(COUNTIFS('United Data'!$A$3:$A$4341,Q$1,'United Data'!$C$3:$C$4341,$A1007,'United Data'!$B$3:$B$4341,"&lt;&gt;Off-street")&gt;0,1,0)</f>
        <v>0</v>
      </c>
      <c r="R1007">
        <f>IF(COUNTIFS('United Data'!$A$3:$A$4341,R$1,'United Data'!$C$3:$C$4341,$A1007,'United Data'!$B$3:$B$4341,"&lt;&gt;Off-street")&gt;0,1,0)</f>
        <v>0</v>
      </c>
      <c r="S1007">
        <f t="shared" si="30"/>
        <v>3</v>
      </c>
      <c r="T1007">
        <f t="shared" si="31"/>
        <v>2</v>
      </c>
    </row>
    <row r="1008" spans="1:20" x14ac:dyDescent="0.2">
      <c r="A1008" t="s">
        <v>1045</v>
      </c>
      <c r="B1008">
        <f>IF(COUNTIFS('United Data'!$A$3:$A$4341,B$1,'United Data'!$C$3:$C$4341,$A1008,'United Data'!$B$3:$B$4341,"&lt;&gt;Off-street")&gt;0,1,0)</f>
        <v>0</v>
      </c>
      <c r="C1008">
        <f>IF(COUNTIFS('United Data'!$A$3:$A$4341,C$1,'United Data'!$C$3:$C$4341,$A1008,'United Data'!$B$3:$B$4341,"&lt;&gt;Off-street")&gt;0,1,0)</f>
        <v>0</v>
      </c>
      <c r="D1008">
        <f>IF(COUNTIFS('United Data'!$A$3:$A$4341,D$1,'United Data'!$C$3:$C$4341,$A1008,'United Data'!$B$3:$B$4341,"&lt;&gt;Off-street")&gt;0,1,0)</f>
        <v>0</v>
      </c>
      <c r="E1008">
        <f>IF(COUNTIFS('United Data'!$A$3:$A$4341,E$1,'United Data'!$C$3:$C$4341,$A1008,'United Data'!$B$3:$B$4341,"&lt;&gt;Off-street")&gt;0,1,0)</f>
        <v>1</v>
      </c>
      <c r="F1008">
        <f>IF(COUNTIFS('United Data'!$A$3:$A$4341,F$1,'United Data'!$C$3:$C$4341,$A1008,'United Data'!$B$3:$B$4341,"&lt;&gt;Off-street")&gt;0,1,0)</f>
        <v>1</v>
      </c>
      <c r="G1008">
        <f>IF(COUNTIFS('United Data'!$A$3:$A$4341,G$1,'United Data'!$C$3:$C$4341,$A1008,'United Data'!$B$3:$B$4341,"&lt;&gt;Off-street")&gt;0,1,0)</f>
        <v>0</v>
      </c>
      <c r="H1008">
        <f>IF(COUNTIFS('United Data'!$A$3:$A$4341,H$1,'United Data'!$C$3:$C$4341,$A1008,'United Data'!$B$3:$B$4341,"&lt;&gt;Off-street")&gt;0,1,0)</f>
        <v>0</v>
      </c>
      <c r="I1008">
        <f>IF(COUNTIFS('United Data'!$A$3:$A$4341,I$1,'United Data'!$C$3:$C$4341,$A1008,'United Data'!$B$3:$B$4341,"&lt;&gt;Off-street")&gt;0,1,0)</f>
        <v>1</v>
      </c>
      <c r="J1008">
        <f>IF(COUNTIFS('United Data'!$A$3:$A$4341,J$1,'United Data'!$C$3:$C$4341,$A1008,'United Data'!$B$3:$B$4341,"&lt;&gt;Off-street")&gt;0,1,0)</f>
        <v>0</v>
      </c>
      <c r="K1008">
        <f>IF(COUNTIFS('United Data'!$A$3:$A$4341,K$1,'United Data'!$C$3:$C$4341,$A1008,'United Data'!$B$3:$B$4341,"&lt;&gt;Off-street")&gt;0,1,0)</f>
        <v>0</v>
      </c>
      <c r="L1008">
        <f>IF(COUNTIFS('United Data'!$A$3:$A$4341,L$1,'United Data'!$C$3:$C$4341,$A1008,'United Data'!$B$3:$B$4341,"&lt;&gt;Off-street")&gt;0,1,0)</f>
        <v>0</v>
      </c>
      <c r="M1008">
        <f>IF(COUNTIFS('United Data'!$A$3:$A$4341,M$1,'United Data'!$C$3:$C$4341,$A1008,'United Data'!$B$3:$B$4341,"&lt;&gt;Off-street")&gt;0,1,0)</f>
        <v>0</v>
      </c>
      <c r="N1008">
        <f>IF(COUNTIFS('United Data'!$A$3:$A$4341,N$1,'United Data'!$C$3:$C$4341,$A1008,'United Data'!$B$3:$B$4341,"&lt;&gt;Off-street")&gt;0,1,0)</f>
        <v>0</v>
      </c>
      <c r="O1008">
        <f>IF(COUNTIFS('United Data'!$A$3:$A$4341,O$1,'United Data'!$C$3:$C$4341,$A1008,'United Data'!$B$3:$B$4341,"&lt;&gt;Off-street")&gt;0,1,0)</f>
        <v>0</v>
      </c>
      <c r="P1008">
        <f>IF(COUNTIFS('United Data'!$A$3:$A$4341,P$1,'United Data'!$C$3:$C$4341,$A1008,'United Data'!$B$3:$B$4341,"&lt;&gt;Off-street")&gt;0,1,0)</f>
        <v>0</v>
      </c>
      <c r="Q1008">
        <f>IF(COUNTIFS('United Data'!$A$3:$A$4341,Q$1,'United Data'!$C$3:$C$4341,$A1008,'United Data'!$B$3:$B$4341,"&lt;&gt;Off-street")&gt;0,1,0)</f>
        <v>0</v>
      </c>
      <c r="R1008">
        <f>IF(COUNTIFS('United Data'!$A$3:$A$4341,R$1,'United Data'!$C$3:$C$4341,$A1008,'United Data'!$B$3:$B$4341,"&lt;&gt;Off-street")&gt;0,1,0)</f>
        <v>0</v>
      </c>
      <c r="S1008">
        <f t="shared" si="30"/>
        <v>3</v>
      </c>
      <c r="T1008">
        <f t="shared" si="31"/>
        <v>2</v>
      </c>
    </row>
    <row r="1009" spans="1:20" x14ac:dyDescent="0.2">
      <c r="A1009" t="s">
        <v>1046</v>
      </c>
      <c r="B1009">
        <f>IF(COUNTIFS('United Data'!$A$3:$A$4341,B$1,'United Data'!$C$3:$C$4341,$A1009,'United Data'!$B$3:$B$4341,"&lt;&gt;Off-street")&gt;0,1,0)</f>
        <v>0</v>
      </c>
      <c r="C1009">
        <f>IF(COUNTIFS('United Data'!$A$3:$A$4341,C$1,'United Data'!$C$3:$C$4341,$A1009,'United Data'!$B$3:$B$4341,"&lt;&gt;Off-street")&gt;0,1,0)</f>
        <v>0</v>
      </c>
      <c r="D1009">
        <f>IF(COUNTIFS('United Data'!$A$3:$A$4341,D$1,'United Data'!$C$3:$C$4341,$A1009,'United Data'!$B$3:$B$4341,"&lt;&gt;Off-street")&gt;0,1,0)</f>
        <v>0</v>
      </c>
      <c r="E1009">
        <f>IF(COUNTIFS('United Data'!$A$3:$A$4341,E$1,'United Data'!$C$3:$C$4341,$A1009,'United Data'!$B$3:$B$4341,"&lt;&gt;Off-street")&gt;0,1,0)</f>
        <v>1</v>
      </c>
      <c r="F1009">
        <f>IF(COUNTIFS('United Data'!$A$3:$A$4341,F$1,'United Data'!$C$3:$C$4341,$A1009,'United Data'!$B$3:$B$4341,"&lt;&gt;Off-street")&gt;0,1,0)</f>
        <v>1</v>
      </c>
      <c r="G1009">
        <f>IF(COUNTIFS('United Data'!$A$3:$A$4341,G$1,'United Data'!$C$3:$C$4341,$A1009,'United Data'!$B$3:$B$4341,"&lt;&gt;Off-street")&gt;0,1,0)</f>
        <v>0</v>
      </c>
      <c r="H1009">
        <f>IF(COUNTIFS('United Data'!$A$3:$A$4341,H$1,'United Data'!$C$3:$C$4341,$A1009,'United Data'!$B$3:$B$4341,"&lt;&gt;Off-street")&gt;0,1,0)</f>
        <v>0</v>
      </c>
      <c r="I1009">
        <f>IF(COUNTIFS('United Data'!$A$3:$A$4341,I$1,'United Data'!$C$3:$C$4341,$A1009,'United Data'!$B$3:$B$4341,"&lt;&gt;Off-street")&gt;0,1,0)</f>
        <v>1</v>
      </c>
      <c r="J1009">
        <f>IF(COUNTIFS('United Data'!$A$3:$A$4341,J$1,'United Data'!$C$3:$C$4341,$A1009,'United Data'!$B$3:$B$4341,"&lt;&gt;Off-street")&gt;0,1,0)</f>
        <v>0</v>
      </c>
      <c r="K1009">
        <f>IF(COUNTIFS('United Data'!$A$3:$A$4341,K$1,'United Data'!$C$3:$C$4341,$A1009,'United Data'!$B$3:$B$4341,"&lt;&gt;Off-street")&gt;0,1,0)</f>
        <v>0</v>
      </c>
      <c r="L1009">
        <f>IF(COUNTIFS('United Data'!$A$3:$A$4341,L$1,'United Data'!$C$3:$C$4341,$A1009,'United Data'!$B$3:$B$4341,"&lt;&gt;Off-street")&gt;0,1,0)</f>
        <v>0</v>
      </c>
      <c r="M1009">
        <f>IF(COUNTIFS('United Data'!$A$3:$A$4341,M$1,'United Data'!$C$3:$C$4341,$A1009,'United Data'!$B$3:$B$4341,"&lt;&gt;Off-street")&gt;0,1,0)</f>
        <v>0</v>
      </c>
      <c r="N1009">
        <f>IF(COUNTIFS('United Data'!$A$3:$A$4341,N$1,'United Data'!$C$3:$C$4341,$A1009,'United Data'!$B$3:$B$4341,"&lt;&gt;Off-street")&gt;0,1,0)</f>
        <v>0</v>
      </c>
      <c r="O1009">
        <f>IF(COUNTIFS('United Data'!$A$3:$A$4341,O$1,'United Data'!$C$3:$C$4341,$A1009,'United Data'!$B$3:$B$4341,"&lt;&gt;Off-street")&gt;0,1,0)</f>
        <v>0</v>
      </c>
      <c r="P1009">
        <f>IF(COUNTIFS('United Data'!$A$3:$A$4341,P$1,'United Data'!$C$3:$C$4341,$A1009,'United Data'!$B$3:$B$4341,"&lt;&gt;Off-street")&gt;0,1,0)</f>
        <v>0</v>
      </c>
      <c r="Q1009">
        <f>IF(COUNTIFS('United Data'!$A$3:$A$4341,Q$1,'United Data'!$C$3:$C$4341,$A1009,'United Data'!$B$3:$B$4341,"&lt;&gt;Off-street")&gt;0,1,0)</f>
        <v>0</v>
      </c>
      <c r="R1009">
        <f>IF(COUNTIFS('United Data'!$A$3:$A$4341,R$1,'United Data'!$C$3:$C$4341,$A1009,'United Data'!$B$3:$B$4341,"&lt;&gt;Off-street")&gt;0,1,0)</f>
        <v>0</v>
      </c>
      <c r="S1009">
        <f t="shared" si="30"/>
        <v>3</v>
      </c>
      <c r="T1009">
        <f t="shared" si="31"/>
        <v>2</v>
      </c>
    </row>
    <row r="1010" spans="1:20" x14ac:dyDescent="0.2">
      <c r="A1010" t="s">
        <v>1047</v>
      </c>
      <c r="B1010">
        <f>IF(COUNTIFS('United Data'!$A$3:$A$4341,B$1,'United Data'!$C$3:$C$4341,$A1010,'United Data'!$B$3:$B$4341,"&lt;&gt;Off-street")&gt;0,1,0)</f>
        <v>0</v>
      </c>
      <c r="C1010">
        <f>IF(COUNTIFS('United Data'!$A$3:$A$4341,C$1,'United Data'!$C$3:$C$4341,$A1010,'United Data'!$B$3:$B$4341,"&lt;&gt;Off-street")&gt;0,1,0)</f>
        <v>0</v>
      </c>
      <c r="D1010">
        <f>IF(COUNTIFS('United Data'!$A$3:$A$4341,D$1,'United Data'!$C$3:$C$4341,$A1010,'United Data'!$B$3:$B$4341,"&lt;&gt;Off-street")&gt;0,1,0)</f>
        <v>0</v>
      </c>
      <c r="E1010">
        <f>IF(COUNTIFS('United Data'!$A$3:$A$4341,E$1,'United Data'!$C$3:$C$4341,$A1010,'United Data'!$B$3:$B$4341,"&lt;&gt;Off-street")&gt;0,1,0)</f>
        <v>1</v>
      </c>
      <c r="F1010">
        <f>IF(COUNTIFS('United Data'!$A$3:$A$4341,F$1,'United Data'!$C$3:$C$4341,$A1010,'United Data'!$B$3:$B$4341,"&lt;&gt;Off-street")&gt;0,1,0)</f>
        <v>1</v>
      </c>
      <c r="G1010">
        <f>IF(COUNTIFS('United Data'!$A$3:$A$4341,G$1,'United Data'!$C$3:$C$4341,$A1010,'United Data'!$B$3:$B$4341,"&lt;&gt;Off-street")&gt;0,1,0)</f>
        <v>0</v>
      </c>
      <c r="H1010">
        <f>IF(COUNTIFS('United Data'!$A$3:$A$4341,H$1,'United Data'!$C$3:$C$4341,$A1010,'United Data'!$B$3:$B$4341,"&lt;&gt;Off-street")&gt;0,1,0)</f>
        <v>0</v>
      </c>
      <c r="I1010">
        <f>IF(COUNTIFS('United Data'!$A$3:$A$4341,I$1,'United Data'!$C$3:$C$4341,$A1010,'United Data'!$B$3:$B$4341,"&lt;&gt;Off-street")&gt;0,1,0)</f>
        <v>1</v>
      </c>
      <c r="J1010">
        <f>IF(COUNTIFS('United Data'!$A$3:$A$4341,J$1,'United Data'!$C$3:$C$4341,$A1010,'United Data'!$B$3:$B$4341,"&lt;&gt;Off-street")&gt;0,1,0)</f>
        <v>0</v>
      </c>
      <c r="K1010">
        <f>IF(COUNTIFS('United Data'!$A$3:$A$4341,K$1,'United Data'!$C$3:$C$4341,$A1010,'United Data'!$B$3:$B$4341,"&lt;&gt;Off-street")&gt;0,1,0)</f>
        <v>0</v>
      </c>
      <c r="L1010">
        <f>IF(COUNTIFS('United Data'!$A$3:$A$4341,L$1,'United Data'!$C$3:$C$4341,$A1010,'United Data'!$B$3:$B$4341,"&lt;&gt;Off-street")&gt;0,1,0)</f>
        <v>0</v>
      </c>
      <c r="M1010">
        <f>IF(COUNTIFS('United Data'!$A$3:$A$4341,M$1,'United Data'!$C$3:$C$4341,$A1010,'United Data'!$B$3:$B$4341,"&lt;&gt;Off-street")&gt;0,1,0)</f>
        <v>0</v>
      </c>
      <c r="N1010">
        <f>IF(COUNTIFS('United Data'!$A$3:$A$4341,N$1,'United Data'!$C$3:$C$4341,$A1010,'United Data'!$B$3:$B$4341,"&lt;&gt;Off-street")&gt;0,1,0)</f>
        <v>0</v>
      </c>
      <c r="O1010">
        <f>IF(COUNTIFS('United Data'!$A$3:$A$4341,O$1,'United Data'!$C$3:$C$4341,$A1010,'United Data'!$B$3:$B$4341,"&lt;&gt;Off-street")&gt;0,1,0)</f>
        <v>0</v>
      </c>
      <c r="P1010">
        <f>IF(COUNTIFS('United Data'!$A$3:$A$4341,P$1,'United Data'!$C$3:$C$4341,$A1010,'United Data'!$B$3:$B$4341,"&lt;&gt;Off-street")&gt;0,1,0)</f>
        <v>0</v>
      </c>
      <c r="Q1010">
        <f>IF(COUNTIFS('United Data'!$A$3:$A$4341,Q$1,'United Data'!$C$3:$C$4341,$A1010,'United Data'!$B$3:$B$4341,"&lt;&gt;Off-street")&gt;0,1,0)</f>
        <v>0</v>
      </c>
      <c r="R1010">
        <f>IF(COUNTIFS('United Data'!$A$3:$A$4341,R$1,'United Data'!$C$3:$C$4341,$A1010,'United Data'!$B$3:$B$4341,"&lt;&gt;Off-street")&gt;0,1,0)</f>
        <v>0</v>
      </c>
      <c r="S1010">
        <f t="shared" si="30"/>
        <v>3</v>
      </c>
      <c r="T1010">
        <f t="shared" si="31"/>
        <v>2</v>
      </c>
    </row>
    <row r="1011" spans="1:20" x14ac:dyDescent="0.2">
      <c r="A1011" t="s">
        <v>1049</v>
      </c>
      <c r="B1011">
        <f>IF(COUNTIFS('United Data'!$A$3:$A$4341,B$1,'United Data'!$C$3:$C$4341,$A1011,'United Data'!$B$3:$B$4341,"&lt;&gt;Off-street")&gt;0,1,0)</f>
        <v>0</v>
      </c>
      <c r="C1011">
        <f>IF(COUNTIFS('United Data'!$A$3:$A$4341,C$1,'United Data'!$C$3:$C$4341,$A1011,'United Data'!$B$3:$B$4341,"&lt;&gt;Off-street")&gt;0,1,0)</f>
        <v>0</v>
      </c>
      <c r="D1011">
        <f>IF(COUNTIFS('United Data'!$A$3:$A$4341,D$1,'United Data'!$C$3:$C$4341,$A1011,'United Data'!$B$3:$B$4341,"&lt;&gt;Off-street")&gt;0,1,0)</f>
        <v>0</v>
      </c>
      <c r="E1011">
        <f>IF(COUNTIFS('United Data'!$A$3:$A$4341,E$1,'United Data'!$C$3:$C$4341,$A1011,'United Data'!$B$3:$B$4341,"&lt;&gt;Off-street")&gt;0,1,0)</f>
        <v>0</v>
      </c>
      <c r="F1011">
        <f>IF(COUNTIFS('United Data'!$A$3:$A$4341,F$1,'United Data'!$C$3:$C$4341,$A1011,'United Data'!$B$3:$B$4341,"&lt;&gt;Off-street")&gt;0,1,0)</f>
        <v>1</v>
      </c>
      <c r="G1011">
        <f>IF(COUNTIFS('United Data'!$A$3:$A$4341,G$1,'United Data'!$C$3:$C$4341,$A1011,'United Data'!$B$3:$B$4341,"&lt;&gt;Off-street")&gt;0,1,0)</f>
        <v>0</v>
      </c>
      <c r="H1011">
        <f>IF(COUNTIFS('United Data'!$A$3:$A$4341,H$1,'United Data'!$C$3:$C$4341,$A1011,'United Data'!$B$3:$B$4341,"&lt;&gt;Off-street")&gt;0,1,0)</f>
        <v>0</v>
      </c>
      <c r="I1011">
        <f>IF(COUNTIFS('United Data'!$A$3:$A$4341,I$1,'United Data'!$C$3:$C$4341,$A1011,'United Data'!$B$3:$B$4341,"&lt;&gt;Off-street")&gt;0,1,0)</f>
        <v>0</v>
      </c>
      <c r="J1011">
        <f>IF(COUNTIFS('United Data'!$A$3:$A$4341,J$1,'United Data'!$C$3:$C$4341,$A1011,'United Data'!$B$3:$B$4341,"&lt;&gt;Off-street")&gt;0,1,0)</f>
        <v>0</v>
      </c>
      <c r="K1011">
        <f>IF(COUNTIFS('United Data'!$A$3:$A$4341,K$1,'United Data'!$C$3:$C$4341,$A1011,'United Data'!$B$3:$B$4341,"&lt;&gt;Off-street")&gt;0,1,0)</f>
        <v>0</v>
      </c>
      <c r="L1011">
        <f>IF(COUNTIFS('United Data'!$A$3:$A$4341,L$1,'United Data'!$C$3:$C$4341,$A1011,'United Data'!$B$3:$B$4341,"&lt;&gt;Off-street")&gt;0,1,0)</f>
        <v>0</v>
      </c>
      <c r="M1011">
        <f>IF(COUNTIFS('United Data'!$A$3:$A$4341,M$1,'United Data'!$C$3:$C$4341,$A1011,'United Data'!$B$3:$B$4341,"&lt;&gt;Off-street")&gt;0,1,0)</f>
        <v>0</v>
      </c>
      <c r="N1011">
        <f>IF(COUNTIFS('United Data'!$A$3:$A$4341,N$1,'United Data'!$C$3:$C$4341,$A1011,'United Data'!$B$3:$B$4341,"&lt;&gt;Off-street")&gt;0,1,0)</f>
        <v>0</v>
      </c>
      <c r="O1011">
        <f>IF(COUNTIFS('United Data'!$A$3:$A$4341,O$1,'United Data'!$C$3:$C$4341,$A1011,'United Data'!$B$3:$B$4341,"&lt;&gt;Off-street")&gt;0,1,0)</f>
        <v>0</v>
      </c>
      <c r="P1011">
        <f>IF(COUNTIFS('United Data'!$A$3:$A$4341,P$1,'United Data'!$C$3:$C$4341,$A1011,'United Data'!$B$3:$B$4341,"&lt;&gt;Off-street")&gt;0,1,0)</f>
        <v>0</v>
      </c>
      <c r="Q1011">
        <f>IF(COUNTIFS('United Data'!$A$3:$A$4341,Q$1,'United Data'!$C$3:$C$4341,$A1011,'United Data'!$B$3:$B$4341,"&lt;&gt;Off-street")&gt;0,1,0)</f>
        <v>0</v>
      </c>
      <c r="R1011">
        <f>IF(COUNTIFS('United Data'!$A$3:$A$4341,R$1,'United Data'!$C$3:$C$4341,$A1011,'United Data'!$B$3:$B$4341,"&lt;&gt;Off-street")&gt;0,1,0)</f>
        <v>0</v>
      </c>
      <c r="S1011">
        <f t="shared" si="30"/>
        <v>1</v>
      </c>
      <c r="T1011">
        <f t="shared" si="31"/>
        <v>1</v>
      </c>
    </row>
    <row r="1012" spans="1:20" x14ac:dyDescent="0.2">
      <c r="A1012" t="s">
        <v>1050</v>
      </c>
      <c r="B1012">
        <f>IF(COUNTIFS('United Data'!$A$3:$A$4341,B$1,'United Data'!$C$3:$C$4341,$A1012,'United Data'!$B$3:$B$4341,"&lt;&gt;Off-street")&gt;0,1,0)</f>
        <v>0</v>
      </c>
      <c r="C1012">
        <f>IF(COUNTIFS('United Data'!$A$3:$A$4341,C$1,'United Data'!$C$3:$C$4341,$A1012,'United Data'!$B$3:$B$4341,"&lt;&gt;Off-street")&gt;0,1,0)</f>
        <v>0</v>
      </c>
      <c r="D1012">
        <f>IF(COUNTIFS('United Data'!$A$3:$A$4341,D$1,'United Data'!$C$3:$C$4341,$A1012,'United Data'!$B$3:$B$4341,"&lt;&gt;Off-street")&gt;0,1,0)</f>
        <v>0</v>
      </c>
      <c r="E1012">
        <f>IF(COUNTIFS('United Data'!$A$3:$A$4341,E$1,'United Data'!$C$3:$C$4341,$A1012,'United Data'!$B$3:$B$4341,"&lt;&gt;Off-street")&gt;0,1,0)</f>
        <v>0</v>
      </c>
      <c r="F1012">
        <f>IF(COUNTIFS('United Data'!$A$3:$A$4341,F$1,'United Data'!$C$3:$C$4341,$A1012,'United Data'!$B$3:$B$4341,"&lt;&gt;Off-street")&gt;0,1,0)</f>
        <v>0</v>
      </c>
      <c r="G1012">
        <f>IF(COUNTIFS('United Data'!$A$3:$A$4341,G$1,'United Data'!$C$3:$C$4341,$A1012,'United Data'!$B$3:$B$4341,"&lt;&gt;Off-street")&gt;0,1,0)</f>
        <v>0</v>
      </c>
      <c r="H1012">
        <f>IF(COUNTIFS('United Data'!$A$3:$A$4341,H$1,'United Data'!$C$3:$C$4341,$A1012,'United Data'!$B$3:$B$4341,"&lt;&gt;Off-street")&gt;0,1,0)</f>
        <v>0</v>
      </c>
      <c r="I1012">
        <f>IF(COUNTIFS('United Data'!$A$3:$A$4341,I$1,'United Data'!$C$3:$C$4341,$A1012,'United Data'!$B$3:$B$4341,"&lt;&gt;Off-street")&gt;0,1,0)</f>
        <v>0</v>
      </c>
      <c r="J1012">
        <f>IF(COUNTIFS('United Data'!$A$3:$A$4341,J$1,'United Data'!$C$3:$C$4341,$A1012,'United Data'!$B$3:$B$4341,"&lt;&gt;Off-street")&gt;0,1,0)</f>
        <v>1</v>
      </c>
      <c r="K1012">
        <f>IF(COUNTIFS('United Data'!$A$3:$A$4341,K$1,'United Data'!$C$3:$C$4341,$A1012,'United Data'!$B$3:$B$4341,"&lt;&gt;Off-street")&gt;0,1,0)</f>
        <v>1</v>
      </c>
      <c r="L1012">
        <f>IF(COUNTIFS('United Data'!$A$3:$A$4341,L$1,'United Data'!$C$3:$C$4341,$A1012,'United Data'!$B$3:$B$4341,"&lt;&gt;Off-street")&gt;0,1,0)</f>
        <v>0</v>
      </c>
      <c r="M1012">
        <f>IF(COUNTIFS('United Data'!$A$3:$A$4341,M$1,'United Data'!$C$3:$C$4341,$A1012,'United Data'!$B$3:$B$4341,"&lt;&gt;Off-street")&gt;0,1,0)</f>
        <v>0</v>
      </c>
      <c r="N1012">
        <f>IF(COUNTIFS('United Data'!$A$3:$A$4341,N$1,'United Data'!$C$3:$C$4341,$A1012,'United Data'!$B$3:$B$4341,"&lt;&gt;Off-street")&gt;0,1,0)</f>
        <v>0</v>
      </c>
      <c r="O1012">
        <f>IF(COUNTIFS('United Data'!$A$3:$A$4341,O$1,'United Data'!$C$3:$C$4341,$A1012,'United Data'!$B$3:$B$4341,"&lt;&gt;Off-street")&gt;0,1,0)</f>
        <v>0</v>
      </c>
      <c r="P1012">
        <f>IF(COUNTIFS('United Data'!$A$3:$A$4341,P$1,'United Data'!$C$3:$C$4341,$A1012,'United Data'!$B$3:$B$4341,"&lt;&gt;Off-street")&gt;0,1,0)</f>
        <v>0</v>
      </c>
      <c r="Q1012">
        <f>IF(COUNTIFS('United Data'!$A$3:$A$4341,Q$1,'United Data'!$C$3:$C$4341,$A1012,'United Data'!$B$3:$B$4341,"&lt;&gt;Off-street")&gt;0,1,0)</f>
        <v>0</v>
      </c>
      <c r="R1012">
        <f>IF(COUNTIFS('United Data'!$A$3:$A$4341,R$1,'United Data'!$C$3:$C$4341,$A1012,'United Data'!$B$3:$B$4341,"&lt;&gt;Off-street")&gt;0,1,0)</f>
        <v>0</v>
      </c>
      <c r="S1012">
        <f t="shared" si="30"/>
        <v>2</v>
      </c>
      <c r="T1012">
        <f t="shared" si="31"/>
        <v>1</v>
      </c>
    </row>
    <row r="1013" spans="1:20" x14ac:dyDescent="0.2">
      <c r="A1013" t="s">
        <v>1051</v>
      </c>
      <c r="B1013">
        <f>IF(COUNTIFS('United Data'!$A$3:$A$4341,B$1,'United Data'!$C$3:$C$4341,$A1013,'United Data'!$B$3:$B$4341,"&lt;&gt;Off-street")&gt;0,1,0)</f>
        <v>0</v>
      </c>
      <c r="C1013">
        <f>IF(COUNTIFS('United Data'!$A$3:$A$4341,C$1,'United Data'!$C$3:$C$4341,$A1013,'United Data'!$B$3:$B$4341,"&lt;&gt;Off-street")&gt;0,1,0)</f>
        <v>0</v>
      </c>
      <c r="D1013">
        <f>IF(COUNTIFS('United Data'!$A$3:$A$4341,D$1,'United Data'!$C$3:$C$4341,$A1013,'United Data'!$B$3:$B$4341,"&lt;&gt;Off-street")&gt;0,1,0)</f>
        <v>0</v>
      </c>
      <c r="E1013">
        <f>IF(COUNTIFS('United Data'!$A$3:$A$4341,E$1,'United Data'!$C$3:$C$4341,$A1013,'United Data'!$B$3:$B$4341,"&lt;&gt;Off-street")&gt;0,1,0)</f>
        <v>0</v>
      </c>
      <c r="F1013">
        <f>IF(COUNTIFS('United Data'!$A$3:$A$4341,F$1,'United Data'!$C$3:$C$4341,$A1013,'United Data'!$B$3:$B$4341,"&lt;&gt;Off-street")&gt;0,1,0)</f>
        <v>0</v>
      </c>
      <c r="G1013">
        <f>IF(COUNTIFS('United Data'!$A$3:$A$4341,G$1,'United Data'!$C$3:$C$4341,$A1013,'United Data'!$B$3:$B$4341,"&lt;&gt;Off-street")&gt;0,1,0)</f>
        <v>0</v>
      </c>
      <c r="H1013">
        <f>IF(COUNTIFS('United Data'!$A$3:$A$4341,H$1,'United Data'!$C$3:$C$4341,$A1013,'United Data'!$B$3:$B$4341,"&lt;&gt;Off-street")&gt;0,1,0)</f>
        <v>0</v>
      </c>
      <c r="I1013">
        <f>IF(COUNTIFS('United Data'!$A$3:$A$4341,I$1,'United Data'!$C$3:$C$4341,$A1013,'United Data'!$B$3:$B$4341,"&lt;&gt;Off-street")&gt;0,1,0)</f>
        <v>0</v>
      </c>
      <c r="J1013">
        <f>IF(COUNTIFS('United Data'!$A$3:$A$4341,J$1,'United Data'!$C$3:$C$4341,$A1013,'United Data'!$B$3:$B$4341,"&lt;&gt;Off-street")&gt;0,1,0)</f>
        <v>1</v>
      </c>
      <c r="K1013">
        <f>IF(COUNTIFS('United Data'!$A$3:$A$4341,K$1,'United Data'!$C$3:$C$4341,$A1013,'United Data'!$B$3:$B$4341,"&lt;&gt;Off-street")&gt;0,1,0)</f>
        <v>0</v>
      </c>
      <c r="L1013">
        <f>IF(COUNTIFS('United Data'!$A$3:$A$4341,L$1,'United Data'!$C$3:$C$4341,$A1013,'United Data'!$B$3:$B$4341,"&lt;&gt;Off-street")&gt;0,1,0)</f>
        <v>0</v>
      </c>
      <c r="M1013">
        <f>IF(COUNTIFS('United Data'!$A$3:$A$4341,M$1,'United Data'!$C$3:$C$4341,$A1013,'United Data'!$B$3:$B$4341,"&lt;&gt;Off-street")&gt;0,1,0)</f>
        <v>1</v>
      </c>
      <c r="N1013">
        <f>IF(COUNTIFS('United Data'!$A$3:$A$4341,N$1,'United Data'!$C$3:$C$4341,$A1013,'United Data'!$B$3:$B$4341,"&lt;&gt;Off-street")&gt;0,1,0)</f>
        <v>0</v>
      </c>
      <c r="O1013">
        <f>IF(COUNTIFS('United Data'!$A$3:$A$4341,O$1,'United Data'!$C$3:$C$4341,$A1013,'United Data'!$B$3:$B$4341,"&lt;&gt;Off-street")&gt;0,1,0)</f>
        <v>0</v>
      </c>
      <c r="P1013">
        <f>IF(COUNTIFS('United Data'!$A$3:$A$4341,P$1,'United Data'!$C$3:$C$4341,$A1013,'United Data'!$B$3:$B$4341,"&lt;&gt;Off-street")&gt;0,1,0)</f>
        <v>1</v>
      </c>
      <c r="Q1013">
        <f>IF(COUNTIFS('United Data'!$A$3:$A$4341,Q$1,'United Data'!$C$3:$C$4341,$A1013,'United Data'!$B$3:$B$4341,"&lt;&gt;Off-street")&gt;0,1,0)</f>
        <v>1</v>
      </c>
      <c r="R1013">
        <f>IF(COUNTIFS('United Data'!$A$3:$A$4341,R$1,'United Data'!$C$3:$C$4341,$A1013,'United Data'!$B$3:$B$4341,"&lt;&gt;Off-street")&gt;0,1,0)</f>
        <v>1</v>
      </c>
      <c r="S1013">
        <f t="shared" si="30"/>
        <v>5</v>
      </c>
      <c r="T1013">
        <f t="shared" si="31"/>
        <v>3</v>
      </c>
    </row>
    <row r="1014" spans="1:20" x14ac:dyDescent="0.2">
      <c r="A1014" t="s">
        <v>1052</v>
      </c>
      <c r="B1014">
        <f>IF(COUNTIFS('United Data'!$A$3:$A$4341,B$1,'United Data'!$C$3:$C$4341,$A1014,'United Data'!$B$3:$B$4341,"&lt;&gt;Off-street")&gt;0,1,0)</f>
        <v>0</v>
      </c>
      <c r="C1014">
        <f>IF(COUNTIFS('United Data'!$A$3:$A$4341,C$1,'United Data'!$C$3:$C$4341,$A1014,'United Data'!$B$3:$B$4341,"&lt;&gt;Off-street")&gt;0,1,0)</f>
        <v>0</v>
      </c>
      <c r="D1014">
        <f>IF(COUNTIFS('United Data'!$A$3:$A$4341,D$1,'United Data'!$C$3:$C$4341,$A1014,'United Data'!$B$3:$B$4341,"&lt;&gt;Off-street")&gt;0,1,0)</f>
        <v>0</v>
      </c>
      <c r="E1014">
        <f>IF(COUNTIFS('United Data'!$A$3:$A$4341,E$1,'United Data'!$C$3:$C$4341,$A1014,'United Data'!$B$3:$B$4341,"&lt;&gt;Off-street")&gt;0,1,0)</f>
        <v>0</v>
      </c>
      <c r="F1014">
        <f>IF(COUNTIFS('United Data'!$A$3:$A$4341,F$1,'United Data'!$C$3:$C$4341,$A1014,'United Data'!$B$3:$B$4341,"&lt;&gt;Off-street")&gt;0,1,0)</f>
        <v>0</v>
      </c>
      <c r="G1014">
        <f>IF(COUNTIFS('United Data'!$A$3:$A$4341,G$1,'United Data'!$C$3:$C$4341,$A1014,'United Data'!$B$3:$B$4341,"&lt;&gt;Off-street")&gt;0,1,0)</f>
        <v>0</v>
      </c>
      <c r="H1014">
        <f>IF(COUNTIFS('United Data'!$A$3:$A$4341,H$1,'United Data'!$C$3:$C$4341,$A1014,'United Data'!$B$3:$B$4341,"&lt;&gt;Off-street")&gt;0,1,0)</f>
        <v>0</v>
      </c>
      <c r="I1014">
        <f>IF(COUNTIFS('United Data'!$A$3:$A$4341,I$1,'United Data'!$C$3:$C$4341,$A1014,'United Data'!$B$3:$B$4341,"&lt;&gt;Off-street")&gt;0,1,0)</f>
        <v>0</v>
      </c>
      <c r="J1014">
        <f>IF(COUNTIFS('United Data'!$A$3:$A$4341,J$1,'United Data'!$C$3:$C$4341,$A1014,'United Data'!$B$3:$B$4341,"&lt;&gt;Off-street")&gt;0,1,0)</f>
        <v>1</v>
      </c>
      <c r="K1014">
        <f>IF(COUNTIFS('United Data'!$A$3:$A$4341,K$1,'United Data'!$C$3:$C$4341,$A1014,'United Data'!$B$3:$B$4341,"&lt;&gt;Off-street")&gt;0,1,0)</f>
        <v>0</v>
      </c>
      <c r="L1014">
        <f>IF(COUNTIFS('United Data'!$A$3:$A$4341,L$1,'United Data'!$C$3:$C$4341,$A1014,'United Data'!$B$3:$B$4341,"&lt;&gt;Off-street")&gt;0,1,0)</f>
        <v>0</v>
      </c>
      <c r="M1014">
        <f>IF(COUNTIFS('United Data'!$A$3:$A$4341,M$1,'United Data'!$C$3:$C$4341,$A1014,'United Data'!$B$3:$B$4341,"&lt;&gt;Off-street")&gt;0,1,0)</f>
        <v>0</v>
      </c>
      <c r="N1014">
        <f>IF(COUNTIFS('United Data'!$A$3:$A$4341,N$1,'United Data'!$C$3:$C$4341,$A1014,'United Data'!$B$3:$B$4341,"&lt;&gt;Off-street")&gt;0,1,0)</f>
        <v>0</v>
      </c>
      <c r="O1014">
        <f>IF(COUNTIFS('United Data'!$A$3:$A$4341,O$1,'United Data'!$C$3:$C$4341,$A1014,'United Data'!$B$3:$B$4341,"&lt;&gt;Off-street")&gt;0,1,0)</f>
        <v>0</v>
      </c>
      <c r="P1014">
        <f>IF(COUNTIFS('United Data'!$A$3:$A$4341,P$1,'United Data'!$C$3:$C$4341,$A1014,'United Data'!$B$3:$B$4341,"&lt;&gt;Off-street")&gt;0,1,0)</f>
        <v>0</v>
      </c>
      <c r="Q1014">
        <f>IF(COUNTIFS('United Data'!$A$3:$A$4341,Q$1,'United Data'!$C$3:$C$4341,$A1014,'United Data'!$B$3:$B$4341,"&lt;&gt;Off-street")&gt;0,1,0)</f>
        <v>0</v>
      </c>
      <c r="R1014">
        <f>IF(COUNTIFS('United Data'!$A$3:$A$4341,R$1,'United Data'!$C$3:$C$4341,$A1014,'United Data'!$B$3:$B$4341,"&lt;&gt;Off-street")&gt;0,1,0)</f>
        <v>0</v>
      </c>
      <c r="S1014">
        <f t="shared" si="30"/>
        <v>1</v>
      </c>
      <c r="T1014">
        <f t="shared" si="31"/>
        <v>1</v>
      </c>
    </row>
    <row r="1015" spans="1:20" x14ac:dyDescent="0.2">
      <c r="A1015" t="s">
        <v>1053</v>
      </c>
      <c r="B1015">
        <f>IF(COUNTIFS('United Data'!$A$3:$A$4341,B$1,'United Data'!$C$3:$C$4341,$A1015,'United Data'!$B$3:$B$4341,"&lt;&gt;Off-street")&gt;0,1,0)</f>
        <v>0</v>
      </c>
      <c r="C1015">
        <f>IF(COUNTIFS('United Data'!$A$3:$A$4341,C$1,'United Data'!$C$3:$C$4341,$A1015,'United Data'!$B$3:$B$4341,"&lt;&gt;Off-street")&gt;0,1,0)</f>
        <v>0</v>
      </c>
      <c r="D1015">
        <f>IF(COUNTIFS('United Data'!$A$3:$A$4341,D$1,'United Data'!$C$3:$C$4341,$A1015,'United Data'!$B$3:$B$4341,"&lt;&gt;Off-street")&gt;0,1,0)</f>
        <v>0</v>
      </c>
      <c r="E1015">
        <f>IF(COUNTIFS('United Data'!$A$3:$A$4341,E$1,'United Data'!$C$3:$C$4341,$A1015,'United Data'!$B$3:$B$4341,"&lt;&gt;Off-street")&gt;0,1,0)</f>
        <v>0</v>
      </c>
      <c r="F1015">
        <f>IF(COUNTIFS('United Data'!$A$3:$A$4341,F$1,'United Data'!$C$3:$C$4341,$A1015,'United Data'!$B$3:$B$4341,"&lt;&gt;Off-street")&gt;0,1,0)</f>
        <v>0</v>
      </c>
      <c r="G1015">
        <f>IF(COUNTIFS('United Data'!$A$3:$A$4341,G$1,'United Data'!$C$3:$C$4341,$A1015,'United Data'!$B$3:$B$4341,"&lt;&gt;Off-street")&gt;0,1,0)</f>
        <v>0</v>
      </c>
      <c r="H1015">
        <f>IF(COUNTIFS('United Data'!$A$3:$A$4341,H$1,'United Data'!$C$3:$C$4341,$A1015,'United Data'!$B$3:$B$4341,"&lt;&gt;Off-street")&gt;0,1,0)</f>
        <v>0</v>
      </c>
      <c r="I1015">
        <f>IF(COUNTIFS('United Data'!$A$3:$A$4341,I$1,'United Data'!$C$3:$C$4341,$A1015,'United Data'!$B$3:$B$4341,"&lt;&gt;Off-street")&gt;0,1,0)</f>
        <v>0</v>
      </c>
      <c r="J1015">
        <f>IF(COUNTIFS('United Data'!$A$3:$A$4341,J$1,'United Data'!$C$3:$C$4341,$A1015,'United Data'!$B$3:$B$4341,"&lt;&gt;Off-street")&gt;0,1,0)</f>
        <v>1</v>
      </c>
      <c r="K1015">
        <f>IF(COUNTIFS('United Data'!$A$3:$A$4341,K$1,'United Data'!$C$3:$C$4341,$A1015,'United Data'!$B$3:$B$4341,"&lt;&gt;Off-street")&gt;0,1,0)</f>
        <v>1</v>
      </c>
      <c r="L1015">
        <f>IF(COUNTIFS('United Data'!$A$3:$A$4341,L$1,'United Data'!$C$3:$C$4341,$A1015,'United Data'!$B$3:$B$4341,"&lt;&gt;Off-street")&gt;0,1,0)</f>
        <v>0</v>
      </c>
      <c r="M1015">
        <f>IF(COUNTIFS('United Data'!$A$3:$A$4341,M$1,'United Data'!$C$3:$C$4341,$A1015,'United Data'!$B$3:$B$4341,"&lt;&gt;Off-street")&gt;0,1,0)</f>
        <v>0</v>
      </c>
      <c r="N1015">
        <f>IF(COUNTIFS('United Data'!$A$3:$A$4341,N$1,'United Data'!$C$3:$C$4341,$A1015,'United Data'!$B$3:$B$4341,"&lt;&gt;Off-street")&gt;0,1,0)</f>
        <v>0</v>
      </c>
      <c r="O1015">
        <f>IF(COUNTIFS('United Data'!$A$3:$A$4341,O$1,'United Data'!$C$3:$C$4341,$A1015,'United Data'!$B$3:$B$4341,"&lt;&gt;Off-street")&gt;0,1,0)</f>
        <v>0</v>
      </c>
      <c r="P1015">
        <f>IF(COUNTIFS('United Data'!$A$3:$A$4341,P$1,'United Data'!$C$3:$C$4341,$A1015,'United Data'!$B$3:$B$4341,"&lt;&gt;Off-street")&gt;0,1,0)</f>
        <v>0</v>
      </c>
      <c r="Q1015">
        <f>IF(COUNTIFS('United Data'!$A$3:$A$4341,Q$1,'United Data'!$C$3:$C$4341,$A1015,'United Data'!$B$3:$B$4341,"&lt;&gt;Off-street")&gt;0,1,0)</f>
        <v>0</v>
      </c>
      <c r="R1015">
        <f>IF(COUNTIFS('United Data'!$A$3:$A$4341,R$1,'United Data'!$C$3:$C$4341,$A1015,'United Data'!$B$3:$B$4341,"&lt;&gt;Off-street")&gt;0,1,0)</f>
        <v>0</v>
      </c>
      <c r="S1015">
        <f t="shared" si="30"/>
        <v>2</v>
      </c>
      <c r="T1015">
        <f t="shared" si="31"/>
        <v>1</v>
      </c>
    </row>
    <row r="1016" spans="1:20" x14ac:dyDescent="0.2">
      <c r="A1016" t="s">
        <v>1054</v>
      </c>
      <c r="B1016">
        <f>IF(COUNTIFS('United Data'!$A$3:$A$4341,B$1,'United Data'!$C$3:$C$4341,$A1016,'United Data'!$B$3:$B$4341,"&lt;&gt;Off-street")&gt;0,1,0)</f>
        <v>0</v>
      </c>
      <c r="C1016">
        <f>IF(COUNTIFS('United Data'!$A$3:$A$4341,C$1,'United Data'!$C$3:$C$4341,$A1016,'United Data'!$B$3:$B$4341,"&lt;&gt;Off-street")&gt;0,1,0)</f>
        <v>0</v>
      </c>
      <c r="D1016">
        <f>IF(COUNTIFS('United Data'!$A$3:$A$4341,D$1,'United Data'!$C$3:$C$4341,$A1016,'United Data'!$B$3:$B$4341,"&lt;&gt;Off-street")&gt;0,1,0)</f>
        <v>0</v>
      </c>
      <c r="E1016">
        <f>IF(COUNTIFS('United Data'!$A$3:$A$4341,E$1,'United Data'!$C$3:$C$4341,$A1016,'United Data'!$B$3:$B$4341,"&lt;&gt;Off-street")&gt;0,1,0)</f>
        <v>0</v>
      </c>
      <c r="F1016">
        <f>IF(COUNTIFS('United Data'!$A$3:$A$4341,F$1,'United Data'!$C$3:$C$4341,$A1016,'United Data'!$B$3:$B$4341,"&lt;&gt;Off-street")&gt;0,1,0)</f>
        <v>0</v>
      </c>
      <c r="G1016">
        <f>IF(COUNTIFS('United Data'!$A$3:$A$4341,G$1,'United Data'!$C$3:$C$4341,$A1016,'United Data'!$B$3:$B$4341,"&lt;&gt;Off-street")&gt;0,1,0)</f>
        <v>0</v>
      </c>
      <c r="H1016">
        <f>IF(COUNTIFS('United Data'!$A$3:$A$4341,H$1,'United Data'!$C$3:$C$4341,$A1016,'United Data'!$B$3:$B$4341,"&lt;&gt;Off-street")&gt;0,1,0)</f>
        <v>0</v>
      </c>
      <c r="I1016">
        <f>IF(COUNTIFS('United Data'!$A$3:$A$4341,I$1,'United Data'!$C$3:$C$4341,$A1016,'United Data'!$B$3:$B$4341,"&lt;&gt;Off-street")&gt;0,1,0)</f>
        <v>0</v>
      </c>
      <c r="J1016">
        <f>IF(COUNTIFS('United Data'!$A$3:$A$4341,J$1,'United Data'!$C$3:$C$4341,$A1016,'United Data'!$B$3:$B$4341,"&lt;&gt;Off-street")&gt;0,1,0)</f>
        <v>1</v>
      </c>
      <c r="K1016">
        <f>IF(COUNTIFS('United Data'!$A$3:$A$4341,K$1,'United Data'!$C$3:$C$4341,$A1016,'United Data'!$B$3:$B$4341,"&lt;&gt;Off-street")&gt;0,1,0)</f>
        <v>0</v>
      </c>
      <c r="L1016">
        <f>IF(COUNTIFS('United Data'!$A$3:$A$4341,L$1,'United Data'!$C$3:$C$4341,$A1016,'United Data'!$B$3:$B$4341,"&lt;&gt;Off-street")&gt;0,1,0)</f>
        <v>0</v>
      </c>
      <c r="M1016">
        <f>IF(COUNTIFS('United Data'!$A$3:$A$4341,M$1,'United Data'!$C$3:$C$4341,$A1016,'United Data'!$B$3:$B$4341,"&lt;&gt;Off-street")&gt;0,1,0)</f>
        <v>0</v>
      </c>
      <c r="N1016">
        <f>IF(COUNTIFS('United Data'!$A$3:$A$4341,N$1,'United Data'!$C$3:$C$4341,$A1016,'United Data'!$B$3:$B$4341,"&lt;&gt;Off-street")&gt;0,1,0)</f>
        <v>0</v>
      </c>
      <c r="O1016">
        <f>IF(COUNTIFS('United Data'!$A$3:$A$4341,O$1,'United Data'!$C$3:$C$4341,$A1016,'United Data'!$B$3:$B$4341,"&lt;&gt;Off-street")&gt;0,1,0)</f>
        <v>0</v>
      </c>
      <c r="P1016">
        <f>IF(COUNTIFS('United Data'!$A$3:$A$4341,P$1,'United Data'!$C$3:$C$4341,$A1016,'United Data'!$B$3:$B$4341,"&lt;&gt;Off-street")&gt;0,1,0)</f>
        <v>0</v>
      </c>
      <c r="Q1016">
        <f>IF(COUNTIFS('United Data'!$A$3:$A$4341,Q$1,'United Data'!$C$3:$C$4341,$A1016,'United Data'!$B$3:$B$4341,"&lt;&gt;Off-street")&gt;0,1,0)</f>
        <v>0</v>
      </c>
      <c r="R1016">
        <f>IF(COUNTIFS('United Data'!$A$3:$A$4341,R$1,'United Data'!$C$3:$C$4341,$A1016,'United Data'!$B$3:$B$4341,"&lt;&gt;Off-street")&gt;0,1,0)</f>
        <v>0</v>
      </c>
      <c r="S1016">
        <f t="shared" si="30"/>
        <v>1</v>
      </c>
      <c r="T1016">
        <f t="shared" si="31"/>
        <v>1</v>
      </c>
    </row>
    <row r="1017" spans="1:20" x14ac:dyDescent="0.2">
      <c r="A1017" t="s">
        <v>1055</v>
      </c>
      <c r="B1017">
        <f>IF(COUNTIFS('United Data'!$A$3:$A$4341,B$1,'United Data'!$C$3:$C$4341,$A1017,'United Data'!$B$3:$B$4341,"&lt;&gt;Off-street")&gt;0,1,0)</f>
        <v>0</v>
      </c>
      <c r="C1017">
        <f>IF(COUNTIFS('United Data'!$A$3:$A$4341,C$1,'United Data'!$C$3:$C$4341,$A1017,'United Data'!$B$3:$B$4341,"&lt;&gt;Off-street")&gt;0,1,0)</f>
        <v>0</v>
      </c>
      <c r="D1017">
        <f>IF(COUNTIFS('United Data'!$A$3:$A$4341,D$1,'United Data'!$C$3:$C$4341,$A1017,'United Data'!$B$3:$B$4341,"&lt;&gt;Off-street")&gt;0,1,0)</f>
        <v>0</v>
      </c>
      <c r="E1017">
        <f>IF(COUNTIFS('United Data'!$A$3:$A$4341,E$1,'United Data'!$C$3:$C$4341,$A1017,'United Data'!$B$3:$B$4341,"&lt;&gt;Off-street")&gt;0,1,0)</f>
        <v>0</v>
      </c>
      <c r="F1017">
        <f>IF(COUNTIFS('United Data'!$A$3:$A$4341,F$1,'United Data'!$C$3:$C$4341,$A1017,'United Data'!$B$3:$B$4341,"&lt;&gt;Off-street")&gt;0,1,0)</f>
        <v>0</v>
      </c>
      <c r="G1017">
        <f>IF(COUNTIFS('United Data'!$A$3:$A$4341,G$1,'United Data'!$C$3:$C$4341,$A1017,'United Data'!$B$3:$B$4341,"&lt;&gt;Off-street")&gt;0,1,0)</f>
        <v>0</v>
      </c>
      <c r="H1017">
        <f>IF(COUNTIFS('United Data'!$A$3:$A$4341,H$1,'United Data'!$C$3:$C$4341,$A1017,'United Data'!$B$3:$B$4341,"&lt;&gt;Off-street")&gt;0,1,0)</f>
        <v>0</v>
      </c>
      <c r="I1017">
        <f>IF(COUNTIFS('United Data'!$A$3:$A$4341,I$1,'United Data'!$C$3:$C$4341,$A1017,'United Data'!$B$3:$B$4341,"&lt;&gt;Off-street")&gt;0,1,0)</f>
        <v>0</v>
      </c>
      <c r="J1017">
        <f>IF(COUNTIFS('United Data'!$A$3:$A$4341,J$1,'United Data'!$C$3:$C$4341,$A1017,'United Data'!$B$3:$B$4341,"&lt;&gt;Off-street")&gt;0,1,0)</f>
        <v>1</v>
      </c>
      <c r="K1017">
        <f>IF(COUNTIFS('United Data'!$A$3:$A$4341,K$1,'United Data'!$C$3:$C$4341,$A1017,'United Data'!$B$3:$B$4341,"&lt;&gt;Off-street")&gt;0,1,0)</f>
        <v>1</v>
      </c>
      <c r="L1017">
        <f>IF(COUNTIFS('United Data'!$A$3:$A$4341,L$1,'United Data'!$C$3:$C$4341,$A1017,'United Data'!$B$3:$B$4341,"&lt;&gt;Off-street")&gt;0,1,0)</f>
        <v>0</v>
      </c>
      <c r="M1017">
        <f>IF(COUNTIFS('United Data'!$A$3:$A$4341,M$1,'United Data'!$C$3:$C$4341,$A1017,'United Data'!$B$3:$B$4341,"&lt;&gt;Off-street")&gt;0,1,0)</f>
        <v>1</v>
      </c>
      <c r="N1017">
        <f>IF(COUNTIFS('United Data'!$A$3:$A$4341,N$1,'United Data'!$C$3:$C$4341,$A1017,'United Data'!$B$3:$B$4341,"&lt;&gt;Off-street")&gt;0,1,0)</f>
        <v>0</v>
      </c>
      <c r="O1017">
        <f>IF(COUNTIFS('United Data'!$A$3:$A$4341,O$1,'United Data'!$C$3:$C$4341,$A1017,'United Data'!$B$3:$B$4341,"&lt;&gt;Off-street")&gt;0,1,0)</f>
        <v>0</v>
      </c>
      <c r="P1017">
        <f>IF(COUNTIFS('United Data'!$A$3:$A$4341,P$1,'United Data'!$C$3:$C$4341,$A1017,'United Data'!$B$3:$B$4341,"&lt;&gt;Off-street")&gt;0,1,0)</f>
        <v>0</v>
      </c>
      <c r="Q1017">
        <f>IF(COUNTIFS('United Data'!$A$3:$A$4341,Q$1,'United Data'!$C$3:$C$4341,$A1017,'United Data'!$B$3:$B$4341,"&lt;&gt;Off-street")&gt;0,1,0)</f>
        <v>0</v>
      </c>
      <c r="R1017">
        <f>IF(COUNTIFS('United Data'!$A$3:$A$4341,R$1,'United Data'!$C$3:$C$4341,$A1017,'United Data'!$B$3:$B$4341,"&lt;&gt;Off-street")&gt;0,1,0)</f>
        <v>0</v>
      </c>
      <c r="S1017">
        <f t="shared" si="30"/>
        <v>3</v>
      </c>
      <c r="T1017">
        <f t="shared" si="31"/>
        <v>2</v>
      </c>
    </row>
    <row r="1018" spans="1:20" x14ac:dyDescent="0.2">
      <c r="A1018" t="s">
        <v>1056</v>
      </c>
      <c r="B1018">
        <f>IF(COUNTIFS('United Data'!$A$3:$A$4341,B$1,'United Data'!$C$3:$C$4341,$A1018,'United Data'!$B$3:$B$4341,"&lt;&gt;Off-street")&gt;0,1,0)</f>
        <v>0</v>
      </c>
      <c r="C1018">
        <f>IF(COUNTIFS('United Data'!$A$3:$A$4341,C$1,'United Data'!$C$3:$C$4341,$A1018,'United Data'!$B$3:$B$4341,"&lt;&gt;Off-street")&gt;0,1,0)</f>
        <v>0</v>
      </c>
      <c r="D1018">
        <f>IF(COUNTIFS('United Data'!$A$3:$A$4341,D$1,'United Data'!$C$3:$C$4341,$A1018,'United Data'!$B$3:$B$4341,"&lt;&gt;Off-street")&gt;0,1,0)</f>
        <v>0</v>
      </c>
      <c r="E1018">
        <f>IF(COUNTIFS('United Data'!$A$3:$A$4341,E$1,'United Data'!$C$3:$C$4341,$A1018,'United Data'!$B$3:$B$4341,"&lt;&gt;Off-street")&gt;0,1,0)</f>
        <v>0</v>
      </c>
      <c r="F1018">
        <f>IF(COUNTIFS('United Data'!$A$3:$A$4341,F$1,'United Data'!$C$3:$C$4341,$A1018,'United Data'!$B$3:$B$4341,"&lt;&gt;Off-street")&gt;0,1,0)</f>
        <v>0</v>
      </c>
      <c r="G1018">
        <f>IF(COUNTIFS('United Data'!$A$3:$A$4341,G$1,'United Data'!$C$3:$C$4341,$A1018,'United Data'!$B$3:$B$4341,"&lt;&gt;Off-street")&gt;0,1,0)</f>
        <v>0</v>
      </c>
      <c r="H1018">
        <f>IF(COUNTIFS('United Data'!$A$3:$A$4341,H$1,'United Data'!$C$3:$C$4341,$A1018,'United Data'!$B$3:$B$4341,"&lt;&gt;Off-street")&gt;0,1,0)</f>
        <v>0</v>
      </c>
      <c r="I1018">
        <f>IF(COUNTIFS('United Data'!$A$3:$A$4341,I$1,'United Data'!$C$3:$C$4341,$A1018,'United Data'!$B$3:$B$4341,"&lt;&gt;Off-street")&gt;0,1,0)</f>
        <v>0</v>
      </c>
      <c r="J1018">
        <f>IF(COUNTIFS('United Data'!$A$3:$A$4341,J$1,'United Data'!$C$3:$C$4341,$A1018,'United Data'!$B$3:$B$4341,"&lt;&gt;Off-street")&gt;0,1,0)</f>
        <v>1</v>
      </c>
      <c r="K1018">
        <f>IF(COUNTIFS('United Data'!$A$3:$A$4341,K$1,'United Data'!$C$3:$C$4341,$A1018,'United Data'!$B$3:$B$4341,"&lt;&gt;Off-street")&gt;0,1,0)</f>
        <v>1</v>
      </c>
      <c r="L1018">
        <f>IF(COUNTIFS('United Data'!$A$3:$A$4341,L$1,'United Data'!$C$3:$C$4341,$A1018,'United Data'!$B$3:$B$4341,"&lt;&gt;Off-street")&gt;0,1,0)</f>
        <v>1</v>
      </c>
      <c r="M1018">
        <f>IF(COUNTIFS('United Data'!$A$3:$A$4341,M$1,'United Data'!$C$3:$C$4341,$A1018,'United Data'!$B$3:$B$4341,"&lt;&gt;Off-street")&gt;0,1,0)</f>
        <v>1</v>
      </c>
      <c r="N1018">
        <f>IF(COUNTIFS('United Data'!$A$3:$A$4341,N$1,'United Data'!$C$3:$C$4341,$A1018,'United Data'!$B$3:$B$4341,"&lt;&gt;Off-street")&gt;0,1,0)</f>
        <v>0</v>
      </c>
      <c r="O1018">
        <f>IF(COUNTIFS('United Data'!$A$3:$A$4341,O$1,'United Data'!$C$3:$C$4341,$A1018,'United Data'!$B$3:$B$4341,"&lt;&gt;Off-street")&gt;0,1,0)</f>
        <v>0</v>
      </c>
      <c r="P1018">
        <f>IF(COUNTIFS('United Data'!$A$3:$A$4341,P$1,'United Data'!$C$3:$C$4341,$A1018,'United Data'!$B$3:$B$4341,"&lt;&gt;Off-street")&gt;0,1,0)</f>
        <v>0</v>
      </c>
      <c r="Q1018">
        <f>IF(COUNTIFS('United Data'!$A$3:$A$4341,Q$1,'United Data'!$C$3:$C$4341,$A1018,'United Data'!$B$3:$B$4341,"&lt;&gt;Off-street")&gt;0,1,0)</f>
        <v>0</v>
      </c>
      <c r="R1018">
        <f>IF(COUNTIFS('United Data'!$A$3:$A$4341,R$1,'United Data'!$C$3:$C$4341,$A1018,'United Data'!$B$3:$B$4341,"&lt;&gt;Off-street")&gt;0,1,0)</f>
        <v>0</v>
      </c>
      <c r="S1018">
        <f t="shared" si="30"/>
        <v>4</v>
      </c>
      <c r="T1018">
        <f t="shared" si="31"/>
        <v>1</v>
      </c>
    </row>
    <row r="1019" spans="1:20" x14ac:dyDescent="0.2">
      <c r="A1019" t="s">
        <v>1057</v>
      </c>
      <c r="B1019">
        <f>IF(COUNTIFS('United Data'!$A$3:$A$4341,B$1,'United Data'!$C$3:$C$4341,$A1019,'United Data'!$B$3:$B$4341,"&lt;&gt;Off-street")&gt;0,1,0)</f>
        <v>0</v>
      </c>
      <c r="C1019">
        <f>IF(COUNTIFS('United Data'!$A$3:$A$4341,C$1,'United Data'!$C$3:$C$4341,$A1019,'United Data'!$B$3:$B$4341,"&lt;&gt;Off-street")&gt;0,1,0)</f>
        <v>0</v>
      </c>
      <c r="D1019">
        <f>IF(COUNTIFS('United Data'!$A$3:$A$4341,D$1,'United Data'!$C$3:$C$4341,$A1019,'United Data'!$B$3:$B$4341,"&lt;&gt;Off-street")&gt;0,1,0)</f>
        <v>0</v>
      </c>
      <c r="E1019">
        <f>IF(COUNTIFS('United Data'!$A$3:$A$4341,E$1,'United Data'!$C$3:$C$4341,$A1019,'United Data'!$B$3:$B$4341,"&lt;&gt;Off-street")&gt;0,1,0)</f>
        <v>0</v>
      </c>
      <c r="F1019">
        <f>IF(COUNTIFS('United Data'!$A$3:$A$4341,F$1,'United Data'!$C$3:$C$4341,$A1019,'United Data'!$B$3:$B$4341,"&lt;&gt;Off-street")&gt;0,1,0)</f>
        <v>0</v>
      </c>
      <c r="G1019">
        <f>IF(COUNTIFS('United Data'!$A$3:$A$4341,G$1,'United Data'!$C$3:$C$4341,$A1019,'United Data'!$B$3:$B$4341,"&lt;&gt;Off-street")&gt;0,1,0)</f>
        <v>0</v>
      </c>
      <c r="H1019">
        <f>IF(COUNTIFS('United Data'!$A$3:$A$4341,H$1,'United Data'!$C$3:$C$4341,$A1019,'United Data'!$B$3:$B$4341,"&lt;&gt;Off-street")&gt;0,1,0)</f>
        <v>0</v>
      </c>
      <c r="I1019">
        <f>IF(COUNTIFS('United Data'!$A$3:$A$4341,I$1,'United Data'!$C$3:$C$4341,$A1019,'United Data'!$B$3:$B$4341,"&lt;&gt;Off-street")&gt;0,1,0)</f>
        <v>0</v>
      </c>
      <c r="J1019">
        <f>IF(COUNTIFS('United Data'!$A$3:$A$4341,J$1,'United Data'!$C$3:$C$4341,$A1019,'United Data'!$B$3:$B$4341,"&lt;&gt;Off-street")&gt;0,1,0)</f>
        <v>1</v>
      </c>
      <c r="K1019">
        <f>IF(COUNTIFS('United Data'!$A$3:$A$4341,K$1,'United Data'!$C$3:$C$4341,$A1019,'United Data'!$B$3:$B$4341,"&lt;&gt;Off-street")&gt;0,1,0)</f>
        <v>0</v>
      </c>
      <c r="L1019">
        <f>IF(COUNTIFS('United Data'!$A$3:$A$4341,L$1,'United Data'!$C$3:$C$4341,$A1019,'United Data'!$B$3:$B$4341,"&lt;&gt;Off-street")&gt;0,1,0)</f>
        <v>0</v>
      </c>
      <c r="M1019">
        <f>IF(COUNTIFS('United Data'!$A$3:$A$4341,M$1,'United Data'!$C$3:$C$4341,$A1019,'United Data'!$B$3:$B$4341,"&lt;&gt;Off-street")&gt;0,1,0)</f>
        <v>0</v>
      </c>
      <c r="N1019">
        <f>IF(COUNTIFS('United Data'!$A$3:$A$4341,N$1,'United Data'!$C$3:$C$4341,$A1019,'United Data'!$B$3:$B$4341,"&lt;&gt;Off-street")&gt;0,1,0)</f>
        <v>0</v>
      </c>
      <c r="O1019">
        <f>IF(COUNTIFS('United Data'!$A$3:$A$4341,O$1,'United Data'!$C$3:$C$4341,$A1019,'United Data'!$B$3:$B$4341,"&lt;&gt;Off-street")&gt;0,1,0)</f>
        <v>0</v>
      </c>
      <c r="P1019">
        <f>IF(COUNTIFS('United Data'!$A$3:$A$4341,P$1,'United Data'!$C$3:$C$4341,$A1019,'United Data'!$B$3:$B$4341,"&lt;&gt;Off-street")&gt;0,1,0)</f>
        <v>0</v>
      </c>
      <c r="Q1019">
        <f>IF(COUNTIFS('United Data'!$A$3:$A$4341,Q$1,'United Data'!$C$3:$C$4341,$A1019,'United Data'!$B$3:$B$4341,"&lt;&gt;Off-street")&gt;0,1,0)</f>
        <v>0</v>
      </c>
      <c r="R1019">
        <f>IF(COUNTIFS('United Data'!$A$3:$A$4341,R$1,'United Data'!$C$3:$C$4341,$A1019,'United Data'!$B$3:$B$4341,"&lt;&gt;Off-street")&gt;0,1,0)</f>
        <v>0</v>
      </c>
      <c r="S1019">
        <f t="shared" si="30"/>
        <v>1</v>
      </c>
      <c r="T1019">
        <f t="shared" si="31"/>
        <v>1</v>
      </c>
    </row>
    <row r="1020" spans="1:20" x14ac:dyDescent="0.2">
      <c r="A1020" t="s">
        <v>1058</v>
      </c>
      <c r="B1020">
        <f>IF(COUNTIFS('United Data'!$A$3:$A$4341,B$1,'United Data'!$C$3:$C$4341,$A1020,'United Data'!$B$3:$B$4341,"&lt;&gt;Off-street")&gt;0,1,0)</f>
        <v>0</v>
      </c>
      <c r="C1020">
        <f>IF(COUNTIFS('United Data'!$A$3:$A$4341,C$1,'United Data'!$C$3:$C$4341,$A1020,'United Data'!$B$3:$B$4341,"&lt;&gt;Off-street")&gt;0,1,0)</f>
        <v>0</v>
      </c>
      <c r="D1020">
        <f>IF(COUNTIFS('United Data'!$A$3:$A$4341,D$1,'United Data'!$C$3:$C$4341,$A1020,'United Data'!$B$3:$B$4341,"&lt;&gt;Off-street")&gt;0,1,0)</f>
        <v>0</v>
      </c>
      <c r="E1020">
        <f>IF(COUNTIFS('United Data'!$A$3:$A$4341,E$1,'United Data'!$C$3:$C$4341,$A1020,'United Data'!$B$3:$B$4341,"&lt;&gt;Off-street")&gt;0,1,0)</f>
        <v>0</v>
      </c>
      <c r="F1020">
        <f>IF(COUNTIFS('United Data'!$A$3:$A$4341,F$1,'United Data'!$C$3:$C$4341,$A1020,'United Data'!$B$3:$B$4341,"&lt;&gt;Off-street")&gt;0,1,0)</f>
        <v>0</v>
      </c>
      <c r="G1020">
        <f>IF(COUNTIFS('United Data'!$A$3:$A$4341,G$1,'United Data'!$C$3:$C$4341,$A1020,'United Data'!$B$3:$B$4341,"&lt;&gt;Off-street")&gt;0,1,0)</f>
        <v>0</v>
      </c>
      <c r="H1020">
        <f>IF(COUNTIFS('United Data'!$A$3:$A$4341,H$1,'United Data'!$C$3:$C$4341,$A1020,'United Data'!$B$3:$B$4341,"&lt;&gt;Off-street")&gt;0,1,0)</f>
        <v>0</v>
      </c>
      <c r="I1020">
        <f>IF(COUNTIFS('United Data'!$A$3:$A$4341,I$1,'United Data'!$C$3:$C$4341,$A1020,'United Data'!$B$3:$B$4341,"&lt;&gt;Off-street")&gt;0,1,0)</f>
        <v>0</v>
      </c>
      <c r="J1020">
        <f>IF(COUNTIFS('United Data'!$A$3:$A$4341,J$1,'United Data'!$C$3:$C$4341,$A1020,'United Data'!$B$3:$B$4341,"&lt;&gt;Off-street")&gt;0,1,0)</f>
        <v>1</v>
      </c>
      <c r="K1020">
        <f>IF(COUNTIFS('United Data'!$A$3:$A$4341,K$1,'United Data'!$C$3:$C$4341,$A1020,'United Data'!$B$3:$B$4341,"&lt;&gt;Off-street")&gt;0,1,0)</f>
        <v>0</v>
      </c>
      <c r="L1020">
        <f>IF(COUNTIFS('United Data'!$A$3:$A$4341,L$1,'United Data'!$C$3:$C$4341,$A1020,'United Data'!$B$3:$B$4341,"&lt;&gt;Off-street")&gt;0,1,0)</f>
        <v>0</v>
      </c>
      <c r="M1020">
        <f>IF(COUNTIFS('United Data'!$A$3:$A$4341,M$1,'United Data'!$C$3:$C$4341,$A1020,'United Data'!$B$3:$B$4341,"&lt;&gt;Off-street")&gt;0,1,0)</f>
        <v>0</v>
      </c>
      <c r="N1020">
        <f>IF(COUNTIFS('United Data'!$A$3:$A$4341,N$1,'United Data'!$C$3:$C$4341,$A1020,'United Data'!$B$3:$B$4341,"&lt;&gt;Off-street")&gt;0,1,0)</f>
        <v>0</v>
      </c>
      <c r="O1020">
        <f>IF(COUNTIFS('United Data'!$A$3:$A$4341,O$1,'United Data'!$C$3:$C$4341,$A1020,'United Data'!$B$3:$B$4341,"&lt;&gt;Off-street")&gt;0,1,0)</f>
        <v>0</v>
      </c>
      <c r="P1020">
        <f>IF(COUNTIFS('United Data'!$A$3:$A$4341,P$1,'United Data'!$C$3:$C$4341,$A1020,'United Data'!$B$3:$B$4341,"&lt;&gt;Off-street")&gt;0,1,0)</f>
        <v>0</v>
      </c>
      <c r="Q1020">
        <f>IF(COUNTIFS('United Data'!$A$3:$A$4341,Q$1,'United Data'!$C$3:$C$4341,$A1020,'United Data'!$B$3:$B$4341,"&lt;&gt;Off-street")&gt;0,1,0)</f>
        <v>0</v>
      </c>
      <c r="R1020">
        <f>IF(COUNTIFS('United Data'!$A$3:$A$4341,R$1,'United Data'!$C$3:$C$4341,$A1020,'United Data'!$B$3:$B$4341,"&lt;&gt;Off-street")&gt;0,1,0)</f>
        <v>0</v>
      </c>
      <c r="S1020">
        <f t="shared" si="30"/>
        <v>1</v>
      </c>
      <c r="T1020">
        <f t="shared" si="31"/>
        <v>1</v>
      </c>
    </row>
    <row r="1021" spans="1:20" x14ac:dyDescent="0.2">
      <c r="A1021" t="s">
        <v>1059</v>
      </c>
      <c r="B1021">
        <f>IF(COUNTIFS('United Data'!$A$3:$A$4341,B$1,'United Data'!$C$3:$C$4341,$A1021,'United Data'!$B$3:$B$4341,"&lt;&gt;Off-street")&gt;0,1,0)</f>
        <v>0</v>
      </c>
      <c r="C1021">
        <f>IF(COUNTIFS('United Data'!$A$3:$A$4341,C$1,'United Data'!$C$3:$C$4341,$A1021,'United Data'!$B$3:$B$4341,"&lt;&gt;Off-street")&gt;0,1,0)</f>
        <v>0</v>
      </c>
      <c r="D1021">
        <f>IF(COUNTIFS('United Data'!$A$3:$A$4341,D$1,'United Data'!$C$3:$C$4341,$A1021,'United Data'!$B$3:$B$4341,"&lt;&gt;Off-street")&gt;0,1,0)</f>
        <v>0</v>
      </c>
      <c r="E1021">
        <f>IF(COUNTIFS('United Data'!$A$3:$A$4341,E$1,'United Data'!$C$3:$C$4341,$A1021,'United Data'!$B$3:$B$4341,"&lt;&gt;Off-street")&gt;0,1,0)</f>
        <v>0</v>
      </c>
      <c r="F1021">
        <f>IF(COUNTIFS('United Data'!$A$3:$A$4341,F$1,'United Data'!$C$3:$C$4341,$A1021,'United Data'!$B$3:$B$4341,"&lt;&gt;Off-street")&gt;0,1,0)</f>
        <v>0</v>
      </c>
      <c r="G1021">
        <f>IF(COUNTIFS('United Data'!$A$3:$A$4341,G$1,'United Data'!$C$3:$C$4341,$A1021,'United Data'!$B$3:$B$4341,"&lt;&gt;Off-street")&gt;0,1,0)</f>
        <v>0</v>
      </c>
      <c r="H1021">
        <f>IF(COUNTIFS('United Data'!$A$3:$A$4341,H$1,'United Data'!$C$3:$C$4341,$A1021,'United Data'!$B$3:$B$4341,"&lt;&gt;Off-street")&gt;0,1,0)</f>
        <v>0</v>
      </c>
      <c r="I1021">
        <f>IF(COUNTIFS('United Data'!$A$3:$A$4341,I$1,'United Data'!$C$3:$C$4341,$A1021,'United Data'!$B$3:$B$4341,"&lt;&gt;Off-street")&gt;0,1,0)</f>
        <v>0</v>
      </c>
      <c r="J1021">
        <f>IF(COUNTIFS('United Data'!$A$3:$A$4341,J$1,'United Data'!$C$3:$C$4341,$A1021,'United Data'!$B$3:$B$4341,"&lt;&gt;Off-street")&gt;0,1,0)</f>
        <v>1</v>
      </c>
      <c r="K1021">
        <f>IF(COUNTIFS('United Data'!$A$3:$A$4341,K$1,'United Data'!$C$3:$C$4341,$A1021,'United Data'!$B$3:$B$4341,"&lt;&gt;Off-street")&gt;0,1,0)</f>
        <v>0</v>
      </c>
      <c r="L1021">
        <f>IF(COUNTIFS('United Data'!$A$3:$A$4341,L$1,'United Data'!$C$3:$C$4341,$A1021,'United Data'!$B$3:$B$4341,"&lt;&gt;Off-street")&gt;0,1,0)</f>
        <v>0</v>
      </c>
      <c r="M1021">
        <f>IF(COUNTIFS('United Data'!$A$3:$A$4341,M$1,'United Data'!$C$3:$C$4341,$A1021,'United Data'!$B$3:$B$4341,"&lt;&gt;Off-street")&gt;0,1,0)</f>
        <v>0</v>
      </c>
      <c r="N1021">
        <f>IF(COUNTIFS('United Data'!$A$3:$A$4341,N$1,'United Data'!$C$3:$C$4341,$A1021,'United Data'!$B$3:$B$4341,"&lt;&gt;Off-street")&gt;0,1,0)</f>
        <v>0</v>
      </c>
      <c r="O1021">
        <f>IF(COUNTIFS('United Data'!$A$3:$A$4341,O$1,'United Data'!$C$3:$C$4341,$A1021,'United Data'!$B$3:$B$4341,"&lt;&gt;Off-street")&gt;0,1,0)</f>
        <v>0</v>
      </c>
      <c r="P1021">
        <f>IF(COUNTIFS('United Data'!$A$3:$A$4341,P$1,'United Data'!$C$3:$C$4341,$A1021,'United Data'!$B$3:$B$4341,"&lt;&gt;Off-street")&gt;0,1,0)</f>
        <v>0</v>
      </c>
      <c r="Q1021">
        <f>IF(COUNTIFS('United Data'!$A$3:$A$4341,Q$1,'United Data'!$C$3:$C$4341,$A1021,'United Data'!$B$3:$B$4341,"&lt;&gt;Off-street")&gt;0,1,0)</f>
        <v>0</v>
      </c>
      <c r="R1021">
        <f>IF(COUNTIFS('United Data'!$A$3:$A$4341,R$1,'United Data'!$C$3:$C$4341,$A1021,'United Data'!$B$3:$B$4341,"&lt;&gt;Off-street")&gt;0,1,0)</f>
        <v>0</v>
      </c>
      <c r="S1021">
        <f t="shared" si="30"/>
        <v>1</v>
      </c>
      <c r="T1021">
        <f t="shared" si="31"/>
        <v>1</v>
      </c>
    </row>
    <row r="1022" spans="1:20" x14ac:dyDescent="0.2">
      <c r="A1022" t="s">
        <v>1060</v>
      </c>
      <c r="B1022">
        <f>IF(COUNTIFS('United Data'!$A$3:$A$4341,B$1,'United Data'!$C$3:$C$4341,$A1022,'United Data'!$B$3:$B$4341,"&lt;&gt;Off-street")&gt;0,1,0)</f>
        <v>0</v>
      </c>
      <c r="C1022">
        <f>IF(COUNTIFS('United Data'!$A$3:$A$4341,C$1,'United Data'!$C$3:$C$4341,$A1022,'United Data'!$B$3:$B$4341,"&lt;&gt;Off-street")&gt;0,1,0)</f>
        <v>0</v>
      </c>
      <c r="D1022">
        <f>IF(COUNTIFS('United Data'!$A$3:$A$4341,D$1,'United Data'!$C$3:$C$4341,$A1022,'United Data'!$B$3:$B$4341,"&lt;&gt;Off-street")&gt;0,1,0)</f>
        <v>0</v>
      </c>
      <c r="E1022">
        <f>IF(COUNTIFS('United Data'!$A$3:$A$4341,E$1,'United Data'!$C$3:$C$4341,$A1022,'United Data'!$B$3:$B$4341,"&lt;&gt;Off-street")&gt;0,1,0)</f>
        <v>0</v>
      </c>
      <c r="F1022">
        <f>IF(COUNTIFS('United Data'!$A$3:$A$4341,F$1,'United Data'!$C$3:$C$4341,$A1022,'United Data'!$B$3:$B$4341,"&lt;&gt;Off-street")&gt;0,1,0)</f>
        <v>0</v>
      </c>
      <c r="G1022">
        <f>IF(COUNTIFS('United Data'!$A$3:$A$4341,G$1,'United Data'!$C$3:$C$4341,$A1022,'United Data'!$B$3:$B$4341,"&lt;&gt;Off-street")&gt;0,1,0)</f>
        <v>0</v>
      </c>
      <c r="H1022">
        <f>IF(COUNTIFS('United Data'!$A$3:$A$4341,H$1,'United Data'!$C$3:$C$4341,$A1022,'United Data'!$B$3:$B$4341,"&lt;&gt;Off-street")&gt;0,1,0)</f>
        <v>0</v>
      </c>
      <c r="I1022">
        <f>IF(COUNTIFS('United Data'!$A$3:$A$4341,I$1,'United Data'!$C$3:$C$4341,$A1022,'United Data'!$B$3:$B$4341,"&lt;&gt;Off-street")&gt;0,1,0)</f>
        <v>0</v>
      </c>
      <c r="J1022">
        <f>IF(COUNTIFS('United Data'!$A$3:$A$4341,J$1,'United Data'!$C$3:$C$4341,$A1022,'United Data'!$B$3:$B$4341,"&lt;&gt;Off-street")&gt;0,1,0)</f>
        <v>0</v>
      </c>
      <c r="K1022">
        <f>IF(COUNTIFS('United Data'!$A$3:$A$4341,K$1,'United Data'!$C$3:$C$4341,$A1022,'United Data'!$B$3:$B$4341,"&lt;&gt;Off-street")&gt;0,1,0)</f>
        <v>1</v>
      </c>
      <c r="L1022">
        <f>IF(COUNTIFS('United Data'!$A$3:$A$4341,L$1,'United Data'!$C$3:$C$4341,$A1022,'United Data'!$B$3:$B$4341,"&lt;&gt;Off-street")&gt;0,1,0)</f>
        <v>0</v>
      </c>
      <c r="M1022">
        <f>IF(COUNTIFS('United Data'!$A$3:$A$4341,M$1,'United Data'!$C$3:$C$4341,$A1022,'United Data'!$B$3:$B$4341,"&lt;&gt;Off-street")&gt;0,1,0)</f>
        <v>0</v>
      </c>
      <c r="N1022">
        <f>IF(COUNTIFS('United Data'!$A$3:$A$4341,N$1,'United Data'!$C$3:$C$4341,$A1022,'United Data'!$B$3:$B$4341,"&lt;&gt;Off-street")&gt;0,1,0)</f>
        <v>0</v>
      </c>
      <c r="O1022">
        <f>IF(COUNTIFS('United Data'!$A$3:$A$4341,O$1,'United Data'!$C$3:$C$4341,$A1022,'United Data'!$B$3:$B$4341,"&lt;&gt;Off-street")&gt;0,1,0)</f>
        <v>0</v>
      </c>
      <c r="P1022">
        <f>IF(COUNTIFS('United Data'!$A$3:$A$4341,P$1,'United Data'!$C$3:$C$4341,$A1022,'United Data'!$B$3:$B$4341,"&lt;&gt;Off-street")&gt;0,1,0)</f>
        <v>0</v>
      </c>
      <c r="Q1022">
        <f>IF(COUNTIFS('United Data'!$A$3:$A$4341,Q$1,'United Data'!$C$3:$C$4341,$A1022,'United Data'!$B$3:$B$4341,"&lt;&gt;Off-street")&gt;0,1,0)</f>
        <v>0</v>
      </c>
      <c r="R1022">
        <f>IF(COUNTIFS('United Data'!$A$3:$A$4341,R$1,'United Data'!$C$3:$C$4341,$A1022,'United Data'!$B$3:$B$4341,"&lt;&gt;Off-street")&gt;0,1,0)</f>
        <v>0</v>
      </c>
      <c r="S1022">
        <f t="shared" si="30"/>
        <v>1</v>
      </c>
      <c r="T1022">
        <f t="shared" si="31"/>
        <v>1</v>
      </c>
    </row>
    <row r="1023" spans="1:20" x14ac:dyDescent="0.2">
      <c r="A1023" t="s">
        <v>1061</v>
      </c>
      <c r="B1023">
        <f>IF(COUNTIFS('United Data'!$A$3:$A$4341,B$1,'United Data'!$C$3:$C$4341,$A1023,'United Data'!$B$3:$B$4341,"&lt;&gt;Off-street")&gt;0,1,0)</f>
        <v>0</v>
      </c>
      <c r="C1023">
        <f>IF(COUNTIFS('United Data'!$A$3:$A$4341,C$1,'United Data'!$C$3:$C$4341,$A1023,'United Data'!$B$3:$B$4341,"&lt;&gt;Off-street")&gt;0,1,0)</f>
        <v>0</v>
      </c>
      <c r="D1023">
        <f>IF(COUNTIFS('United Data'!$A$3:$A$4341,D$1,'United Data'!$C$3:$C$4341,$A1023,'United Data'!$B$3:$B$4341,"&lt;&gt;Off-street")&gt;0,1,0)</f>
        <v>0</v>
      </c>
      <c r="E1023">
        <f>IF(COUNTIFS('United Data'!$A$3:$A$4341,E$1,'United Data'!$C$3:$C$4341,$A1023,'United Data'!$B$3:$B$4341,"&lt;&gt;Off-street")&gt;0,1,0)</f>
        <v>0</v>
      </c>
      <c r="F1023">
        <f>IF(COUNTIFS('United Data'!$A$3:$A$4341,F$1,'United Data'!$C$3:$C$4341,$A1023,'United Data'!$B$3:$B$4341,"&lt;&gt;Off-street")&gt;0,1,0)</f>
        <v>0</v>
      </c>
      <c r="G1023">
        <f>IF(COUNTIFS('United Data'!$A$3:$A$4341,G$1,'United Data'!$C$3:$C$4341,$A1023,'United Data'!$B$3:$B$4341,"&lt;&gt;Off-street")&gt;0,1,0)</f>
        <v>0</v>
      </c>
      <c r="H1023">
        <f>IF(COUNTIFS('United Data'!$A$3:$A$4341,H$1,'United Data'!$C$3:$C$4341,$A1023,'United Data'!$B$3:$B$4341,"&lt;&gt;Off-street")&gt;0,1,0)</f>
        <v>0</v>
      </c>
      <c r="I1023">
        <f>IF(COUNTIFS('United Data'!$A$3:$A$4341,I$1,'United Data'!$C$3:$C$4341,$A1023,'United Data'!$B$3:$B$4341,"&lt;&gt;Off-street")&gt;0,1,0)</f>
        <v>0</v>
      </c>
      <c r="J1023">
        <f>IF(COUNTIFS('United Data'!$A$3:$A$4341,J$1,'United Data'!$C$3:$C$4341,$A1023,'United Data'!$B$3:$B$4341,"&lt;&gt;Off-street")&gt;0,1,0)</f>
        <v>0</v>
      </c>
      <c r="K1023">
        <f>IF(COUNTIFS('United Data'!$A$3:$A$4341,K$1,'United Data'!$C$3:$C$4341,$A1023,'United Data'!$B$3:$B$4341,"&lt;&gt;Off-street")&gt;0,1,0)</f>
        <v>1</v>
      </c>
      <c r="L1023">
        <f>IF(COUNTIFS('United Data'!$A$3:$A$4341,L$1,'United Data'!$C$3:$C$4341,$A1023,'United Data'!$B$3:$B$4341,"&lt;&gt;Off-street")&gt;0,1,0)</f>
        <v>0</v>
      </c>
      <c r="M1023">
        <f>IF(COUNTIFS('United Data'!$A$3:$A$4341,M$1,'United Data'!$C$3:$C$4341,$A1023,'United Data'!$B$3:$B$4341,"&lt;&gt;Off-street")&gt;0,1,0)</f>
        <v>0</v>
      </c>
      <c r="N1023">
        <f>IF(COUNTIFS('United Data'!$A$3:$A$4341,N$1,'United Data'!$C$3:$C$4341,$A1023,'United Data'!$B$3:$B$4341,"&lt;&gt;Off-street")&gt;0,1,0)</f>
        <v>0</v>
      </c>
      <c r="O1023">
        <f>IF(COUNTIFS('United Data'!$A$3:$A$4341,O$1,'United Data'!$C$3:$C$4341,$A1023,'United Data'!$B$3:$B$4341,"&lt;&gt;Off-street")&gt;0,1,0)</f>
        <v>0</v>
      </c>
      <c r="P1023">
        <f>IF(COUNTIFS('United Data'!$A$3:$A$4341,P$1,'United Data'!$C$3:$C$4341,$A1023,'United Data'!$B$3:$B$4341,"&lt;&gt;Off-street")&gt;0,1,0)</f>
        <v>0</v>
      </c>
      <c r="Q1023">
        <f>IF(COUNTIFS('United Data'!$A$3:$A$4341,Q$1,'United Data'!$C$3:$C$4341,$A1023,'United Data'!$B$3:$B$4341,"&lt;&gt;Off-street")&gt;0,1,0)</f>
        <v>0</v>
      </c>
      <c r="R1023">
        <f>IF(COUNTIFS('United Data'!$A$3:$A$4341,R$1,'United Data'!$C$3:$C$4341,$A1023,'United Data'!$B$3:$B$4341,"&lt;&gt;Off-street")&gt;0,1,0)</f>
        <v>0</v>
      </c>
      <c r="S1023">
        <f t="shared" si="30"/>
        <v>1</v>
      </c>
      <c r="T1023">
        <f t="shared" si="31"/>
        <v>1</v>
      </c>
    </row>
    <row r="1024" spans="1:20" x14ac:dyDescent="0.2">
      <c r="A1024" t="s">
        <v>1062</v>
      </c>
      <c r="B1024">
        <f>IF(COUNTIFS('United Data'!$A$3:$A$4341,B$1,'United Data'!$C$3:$C$4341,$A1024,'United Data'!$B$3:$B$4341,"&lt;&gt;Off-street")&gt;0,1,0)</f>
        <v>0</v>
      </c>
      <c r="C1024">
        <f>IF(COUNTIFS('United Data'!$A$3:$A$4341,C$1,'United Data'!$C$3:$C$4341,$A1024,'United Data'!$B$3:$B$4341,"&lt;&gt;Off-street")&gt;0,1,0)</f>
        <v>0</v>
      </c>
      <c r="D1024">
        <f>IF(COUNTIFS('United Data'!$A$3:$A$4341,D$1,'United Data'!$C$3:$C$4341,$A1024,'United Data'!$B$3:$B$4341,"&lt;&gt;Off-street")&gt;0,1,0)</f>
        <v>0</v>
      </c>
      <c r="E1024">
        <f>IF(COUNTIFS('United Data'!$A$3:$A$4341,E$1,'United Data'!$C$3:$C$4341,$A1024,'United Data'!$B$3:$B$4341,"&lt;&gt;Off-street")&gt;0,1,0)</f>
        <v>0</v>
      </c>
      <c r="F1024">
        <f>IF(COUNTIFS('United Data'!$A$3:$A$4341,F$1,'United Data'!$C$3:$C$4341,$A1024,'United Data'!$B$3:$B$4341,"&lt;&gt;Off-street")&gt;0,1,0)</f>
        <v>0</v>
      </c>
      <c r="G1024">
        <f>IF(COUNTIFS('United Data'!$A$3:$A$4341,G$1,'United Data'!$C$3:$C$4341,$A1024,'United Data'!$B$3:$B$4341,"&lt;&gt;Off-street")&gt;0,1,0)</f>
        <v>0</v>
      </c>
      <c r="H1024">
        <f>IF(COUNTIFS('United Data'!$A$3:$A$4341,H$1,'United Data'!$C$3:$C$4341,$A1024,'United Data'!$B$3:$B$4341,"&lt;&gt;Off-street")&gt;0,1,0)</f>
        <v>1</v>
      </c>
      <c r="I1024">
        <f>IF(COUNTIFS('United Data'!$A$3:$A$4341,I$1,'United Data'!$C$3:$C$4341,$A1024,'United Data'!$B$3:$B$4341,"&lt;&gt;Off-street")&gt;0,1,0)</f>
        <v>0</v>
      </c>
      <c r="J1024">
        <f>IF(COUNTIFS('United Data'!$A$3:$A$4341,J$1,'United Data'!$C$3:$C$4341,$A1024,'United Data'!$B$3:$B$4341,"&lt;&gt;Off-street")&gt;0,1,0)</f>
        <v>0</v>
      </c>
      <c r="K1024">
        <f>IF(COUNTIFS('United Data'!$A$3:$A$4341,K$1,'United Data'!$C$3:$C$4341,$A1024,'United Data'!$B$3:$B$4341,"&lt;&gt;Off-street")&gt;0,1,0)</f>
        <v>1</v>
      </c>
      <c r="L1024">
        <f>IF(COUNTIFS('United Data'!$A$3:$A$4341,L$1,'United Data'!$C$3:$C$4341,$A1024,'United Data'!$B$3:$B$4341,"&lt;&gt;Off-street")&gt;0,1,0)</f>
        <v>0</v>
      </c>
      <c r="M1024">
        <f>IF(COUNTIFS('United Data'!$A$3:$A$4341,M$1,'United Data'!$C$3:$C$4341,$A1024,'United Data'!$B$3:$B$4341,"&lt;&gt;Off-street")&gt;0,1,0)</f>
        <v>0</v>
      </c>
      <c r="N1024">
        <f>IF(COUNTIFS('United Data'!$A$3:$A$4341,N$1,'United Data'!$C$3:$C$4341,$A1024,'United Data'!$B$3:$B$4341,"&lt;&gt;Off-street")&gt;0,1,0)</f>
        <v>0</v>
      </c>
      <c r="O1024">
        <f>IF(COUNTIFS('United Data'!$A$3:$A$4341,O$1,'United Data'!$C$3:$C$4341,$A1024,'United Data'!$B$3:$B$4341,"&lt;&gt;Off-street")&gt;0,1,0)</f>
        <v>0</v>
      </c>
      <c r="P1024">
        <f>IF(COUNTIFS('United Data'!$A$3:$A$4341,P$1,'United Data'!$C$3:$C$4341,$A1024,'United Data'!$B$3:$B$4341,"&lt;&gt;Off-street")&gt;0,1,0)</f>
        <v>1</v>
      </c>
      <c r="Q1024">
        <f>IF(COUNTIFS('United Data'!$A$3:$A$4341,Q$1,'United Data'!$C$3:$C$4341,$A1024,'United Data'!$B$3:$B$4341,"&lt;&gt;Off-street")&gt;0,1,0)</f>
        <v>0</v>
      </c>
      <c r="R1024">
        <f>IF(COUNTIFS('United Data'!$A$3:$A$4341,R$1,'United Data'!$C$3:$C$4341,$A1024,'United Data'!$B$3:$B$4341,"&lt;&gt;Off-street")&gt;0,1,0)</f>
        <v>1</v>
      </c>
      <c r="S1024">
        <f t="shared" si="30"/>
        <v>4</v>
      </c>
      <c r="T1024">
        <f t="shared" si="31"/>
        <v>4</v>
      </c>
    </row>
    <row r="1025" spans="1:20" x14ac:dyDescent="0.2">
      <c r="A1025" t="s">
        <v>1063</v>
      </c>
      <c r="B1025">
        <f>IF(COUNTIFS('United Data'!$A$3:$A$4341,B$1,'United Data'!$C$3:$C$4341,$A1025,'United Data'!$B$3:$B$4341,"&lt;&gt;Off-street")&gt;0,1,0)</f>
        <v>0</v>
      </c>
      <c r="C1025">
        <f>IF(COUNTIFS('United Data'!$A$3:$A$4341,C$1,'United Data'!$C$3:$C$4341,$A1025,'United Data'!$B$3:$B$4341,"&lt;&gt;Off-street")&gt;0,1,0)</f>
        <v>0</v>
      </c>
      <c r="D1025">
        <f>IF(COUNTIFS('United Data'!$A$3:$A$4341,D$1,'United Data'!$C$3:$C$4341,$A1025,'United Data'!$B$3:$B$4341,"&lt;&gt;Off-street")&gt;0,1,0)</f>
        <v>0</v>
      </c>
      <c r="E1025">
        <f>IF(COUNTIFS('United Data'!$A$3:$A$4341,E$1,'United Data'!$C$3:$C$4341,$A1025,'United Data'!$B$3:$B$4341,"&lt;&gt;Off-street")&gt;0,1,0)</f>
        <v>0</v>
      </c>
      <c r="F1025">
        <f>IF(COUNTIFS('United Data'!$A$3:$A$4341,F$1,'United Data'!$C$3:$C$4341,$A1025,'United Data'!$B$3:$B$4341,"&lt;&gt;Off-street")&gt;0,1,0)</f>
        <v>0</v>
      </c>
      <c r="G1025">
        <f>IF(COUNTIFS('United Data'!$A$3:$A$4341,G$1,'United Data'!$C$3:$C$4341,$A1025,'United Data'!$B$3:$B$4341,"&lt;&gt;Off-street")&gt;0,1,0)</f>
        <v>0</v>
      </c>
      <c r="H1025">
        <f>IF(COUNTIFS('United Data'!$A$3:$A$4341,H$1,'United Data'!$C$3:$C$4341,$A1025,'United Data'!$B$3:$B$4341,"&lt;&gt;Off-street")&gt;0,1,0)</f>
        <v>0</v>
      </c>
      <c r="I1025">
        <f>IF(COUNTIFS('United Data'!$A$3:$A$4341,I$1,'United Data'!$C$3:$C$4341,$A1025,'United Data'!$B$3:$B$4341,"&lt;&gt;Off-street")&gt;0,1,0)</f>
        <v>0</v>
      </c>
      <c r="J1025">
        <f>IF(COUNTIFS('United Data'!$A$3:$A$4341,J$1,'United Data'!$C$3:$C$4341,$A1025,'United Data'!$B$3:$B$4341,"&lt;&gt;Off-street")&gt;0,1,0)</f>
        <v>0</v>
      </c>
      <c r="K1025">
        <f>IF(COUNTIFS('United Data'!$A$3:$A$4341,K$1,'United Data'!$C$3:$C$4341,$A1025,'United Data'!$B$3:$B$4341,"&lt;&gt;Off-street")&gt;0,1,0)</f>
        <v>1</v>
      </c>
      <c r="L1025">
        <f>IF(COUNTIFS('United Data'!$A$3:$A$4341,L$1,'United Data'!$C$3:$C$4341,$A1025,'United Data'!$B$3:$B$4341,"&lt;&gt;Off-street")&gt;0,1,0)</f>
        <v>0</v>
      </c>
      <c r="M1025">
        <f>IF(COUNTIFS('United Data'!$A$3:$A$4341,M$1,'United Data'!$C$3:$C$4341,$A1025,'United Data'!$B$3:$B$4341,"&lt;&gt;Off-street")&gt;0,1,0)</f>
        <v>0</v>
      </c>
      <c r="N1025">
        <f>IF(COUNTIFS('United Data'!$A$3:$A$4341,N$1,'United Data'!$C$3:$C$4341,$A1025,'United Data'!$B$3:$B$4341,"&lt;&gt;Off-street")&gt;0,1,0)</f>
        <v>0</v>
      </c>
      <c r="O1025">
        <f>IF(COUNTIFS('United Data'!$A$3:$A$4341,O$1,'United Data'!$C$3:$C$4341,$A1025,'United Data'!$B$3:$B$4341,"&lt;&gt;Off-street")&gt;0,1,0)</f>
        <v>0</v>
      </c>
      <c r="P1025">
        <f>IF(COUNTIFS('United Data'!$A$3:$A$4341,P$1,'United Data'!$C$3:$C$4341,$A1025,'United Data'!$B$3:$B$4341,"&lt;&gt;Off-street")&gt;0,1,0)</f>
        <v>0</v>
      </c>
      <c r="Q1025">
        <f>IF(COUNTIFS('United Data'!$A$3:$A$4341,Q$1,'United Data'!$C$3:$C$4341,$A1025,'United Data'!$B$3:$B$4341,"&lt;&gt;Off-street")&gt;0,1,0)</f>
        <v>0</v>
      </c>
      <c r="R1025">
        <f>IF(COUNTIFS('United Data'!$A$3:$A$4341,R$1,'United Data'!$C$3:$C$4341,$A1025,'United Data'!$B$3:$B$4341,"&lt;&gt;Off-street")&gt;0,1,0)</f>
        <v>0</v>
      </c>
      <c r="S1025">
        <f t="shared" si="30"/>
        <v>1</v>
      </c>
      <c r="T1025">
        <f t="shared" si="31"/>
        <v>1</v>
      </c>
    </row>
    <row r="1026" spans="1:20" x14ac:dyDescent="0.2">
      <c r="A1026" t="s">
        <v>1064</v>
      </c>
      <c r="B1026">
        <f>IF(COUNTIFS('United Data'!$A$3:$A$4341,B$1,'United Data'!$C$3:$C$4341,$A1026,'United Data'!$B$3:$B$4341,"&lt;&gt;Off-street")&gt;0,1,0)</f>
        <v>0</v>
      </c>
      <c r="C1026">
        <f>IF(COUNTIFS('United Data'!$A$3:$A$4341,C$1,'United Data'!$C$3:$C$4341,$A1026,'United Data'!$B$3:$B$4341,"&lt;&gt;Off-street")&gt;0,1,0)</f>
        <v>0</v>
      </c>
      <c r="D1026">
        <f>IF(COUNTIFS('United Data'!$A$3:$A$4341,D$1,'United Data'!$C$3:$C$4341,$A1026,'United Data'!$B$3:$B$4341,"&lt;&gt;Off-street")&gt;0,1,0)</f>
        <v>0</v>
      </c>
      <c r="E1026">
        <f>IF(COUNTIFS('United Data'!$A$3:$A$4341,E$1,'United Data'!$C$3:$C$4341,$A1026,'United Data'!$B$3:$B$4341,"&lt;&gt;Off-street")&gt;0,1,0)</f>
        <v>0</v>
      </c>
      <c r="F1026">
        <f>IF(COUNTIFS('United Data'!$A$3:$A$4341,F$1,'United Data'!$C$3:$C$4341,$A1026,'United Data'!$B$3:$B$4341,"&lt;&gt;Off-street")&gt;0,1,0)</f>
        <v>0</v>
      </c>
      <c r="G1026">
        <f>IF(COUNTIFS('United Data'!$A$3:$A$4341,G$1,'United Data'!$C$3:$C$4341,$A1026,'United Data'!$B$3:$B$4341,"&lt;&gt;Off-street")&gt;0,1,0)</f>
        <v>0</v>
      </c>
      <c r="H1026">
        <f>IF(COUNTIFS('United Data'!$A$3:$A$4341,H$1,'United Data'!$C$3:$C$4341,$A1026,'United Data'!$B$3:$B$4341,"&lt;&gt;Off-street")&gt;0,1,0)</f>
        <v>0</v>
      </c>
      <c r="I1026">
        <f>IF(COUNTIFS('United Data'!$A$3:$A$4341,I$1,'United Data'!$C$3:$C$4341,$A1026,'United Data'!$B$3:$B$4341,"&lt;&gt;Off-street")&gt;0,1,0)</f>
        <v>0</v>
      </c>
      <c r="J1026">
        <f>IF(COUNTIFS('United Data'!$A$3:$A$4341,J$1,'United Data'!$C$3:$C$4341,$A1026,'United Data'!$B$3:$B$4341,"&lt;&gt;Off-street")&gt;0,1,0)</f>
        <v>0</v>
      </c>
      <c r="K1026">
        <f>IF(COUNTIFS('United Data'!$A$3:$A$4341,K$1,'United Data'!$C$3:$C$4341,$A1026,'United Data'!$B$3:$B$4341,"&lt;&gt;Off-street")&gt;0,1,0)</f>
        <v>1</v>
      </c>
      <c r="L1026">
        <f>IF(COUNTIFS('United Data'!$A$3:$A$4341,L$1,'United Data'!$C$3:$C$4341,$A1026,'United Data'!$B$3:$B$4341,"&lt;&gt;Off-street")&gt;0,1,0)</f>
        <v>0</v>
      </c>
      <c r="M1026">
        <f>IF(COUNTIFS('United Data'!$A$3:$A$4341,M$1,'United Data'!$C$3:$C$4341,$A1026,'United Data'!$B$3:$B$4341,"&lt;&gt;Off-street")&gt;0,1,0)</f>
        <v>0</v>
      </c>
      <c r="N1026">
        <f>IF(COUNTIFS('United Data'!$A$3:$A$4341,N$1,'United Data'!$C$3:$C$4341,$A1026,'United Data'!$B$3:$B$4341,"&lt;&gt;Off-street")&gt;0,1,0)</f>
        <v>0</v>
      </c>
      <c r="O1026">
        <f>IF(COUNTIFS('United Data'!$A$3:$A$4341,O$1,'United Data'!$C$3:$C$4341,$A1026,'United Data'!$B$3:$B$4341,"&lt;&gt;Off-street")&gt;0,1,0)</f>
        <v>0</v>
      </c>
      <c r="P1026">
        <f>IF(COUNTIFS('United Data'!$A$3:$A$4341,P$1,'United Data'!$C$3:$C$4341,$A1026,'United Data'!$B$3:$B$4341,"&lt;&gt;Off-street")&gt;0,1,0)</f>
        <v>0</v>
      </c>
      <c r="Q1026">
        <f>IF(COUNTIFS('United Data'!$A$3:$A$4341,Q$1,'United Data'!$C$3:$C$4341,$A1026,'United Data'!$B$3:$B$4341,"&lt;&gt;Off-street")&gt;0,1,0)</f>
        <v>0</v>
      </c>
      <c r="R1026">
        <f>IF(COUNTIFS('United Data'!$A$3:$A$4341,R$1,'United Data'!$C$3:$C$4341,$A1026,'United Data'!$B$3:$B$4341,"&lt;&gt;Off-street")&gt;0,1,0)</f>
        <v>0</v>
      </c>
      <c r="S1026">
        <f t="shared" ref="S1026:S1089" si="32">SUM(B1026:R1026)</f>
        <v>1</v>
      </c>
      <c r="T1026">
        <f t="shared" ref="T1026:T1089" si="33">B1026+SUMPRODUCT(--(C1026:R1026&gt;B1026:Q1026))</f>
        <v>1</v>
      </c>
    </row>
    <row r="1027" spans="1:20" x14ac:dyDescent="0.2">
      <c r="A1027" t="s">
        <v>1065</v>
      </c>
      <c r="B1027">
        <f>IF(COUNTIFS('United Data'!$A$3:$A$4341,B$1,'United Data'!$C$3:$C$4341,$A1027,'United Data'!$B$3:$B$4341,"&lt;&gt;Off-street")&gt;0,1,0)</f>
        <v>0</v>
      </c>
      <c r="C1027">
        <f>IF(COUNTIFS('United Data'!$A$3:$A$4341,C$1,'United Data'!$C$3:$C$4341,$A1027,'United Data'!$B$3:$B$4341,"&lt;&gt;Off-street")&gt;0,1,0)</f>
        <v>0</v>
      </c>
      <c r="D1027">
        <f>IF(COUNTIFS('United Data'!$A$3:$A$4341,D$1,'United Data'!$C$3:$C$4341,$A1027,'United Data'!$B$3:$B$4341,"&lt;&gt;Off-street")&gt;0,1,0)</f>
        <v>0</v>
      </c>
      <c r="E1027">
        <f>IF(COUNTIFS('United Data'!$A$3:$A$4341,E$1,'United Data'!$C$3:$C$4341,$A1027,'United Data'!$B$3:$B$4341,"&lt;&gt;Off-street")&gt;0,1,0)</f>
        <v>0</v>
      </c>
      <c r="F1027">
        <f>IF(COUNTIFS('United Data'!$A$3:$A$4341,F$1,'United Data'!$C$3:$C$4341,$A1027,'United Data'!$B$3:$B$4341,"&lt;&gt;Off-street")&gt;0,1,0)</f>
        <v>0</v>
      </c>
      <c r="G1027">
        <f>IF(COUNTIFS('United Data'!$A$3:$A$4341,G$1,'United Data'!$C$3:$C$4341,$A1027,'United Data'!$B$3:$B$4341,"&lt;&gt;Off-street")&gt;0,1,0)</f>
        <v>0</v>
      </c>
      <c r="H1027">
        <f>IF(COUNTIFS('United Data'!$A$3:$A$4341,H$1,'United Data'!$C$3:$C$4341,$A1027,'United Data'!$B$3:$B$4341,"&lt;&gt;Off-street")&gt;0,1,0)</f>
        <v>0</v>
      </c>
      <c r="I1027">
        <f>IF(COUNTIFS('United Data'!$A$3:$A$4341,I$1,'United Data'!$C$3:$C$4341,$A1027,'United Data'!$B$3:$B$4341,"&lt;&gt;Off-street")&gt;0,1,0)</f>
        <v>0</v>
      </c>
      <c r="J1027">
        <f>IF(COUNTIFS('United Data'!$A$3:$A$4341,J$1,'United Data'!$C$3:$C$4341,$A1027,'United Data'!$B$3:$B$4341,"&lt;&gt;Off-street")&gt;0,1,0)</f>
        <v>0</v>
      </c>
      <c r="K1027">
        <f>IF(COUNTIFS('United Data'!$A$3:$A$4341,K$1,'United Data'!$C$3:$C$4341,$A1027,'United Data'!$B$3:$B$4341,"&lt;&gt;Off-street")&gt;0,1,0)</f>
        <v>1</v>
      </c>
      <c r="L1027">
        <f>IF(COUNTIFS('United Data'!$A$3:$A$4341,L$1,'United Data'!$C$3:$C$4341,$A1027,'United Data'!$B$3:$B$4341,"&lt;&gt;Off-street")&gt;0,1,0)</f>
        <v>0</v>
      </c>
      <c r="M1027">
        <f>IF(COUNTIFS('United Data'!$A$3:$A$4341,M$1,'United Data'!$C$3:$C$4341,$A1027,'United Data'!$B$3:$B$4341,"&lt;&gt;Off-street")&gt;0,1,0)</f>
        <v>1</v>
      </c>
      <c r="N1027">
        <f>IF(COUNTIFS('United Data'!$A$3:$A$4341,N$1,'United Data'!$C$3:$C$4341,$A1027,'United Data'!$B$3:$B$4341,"&lt;&gt;Off-street")&gt;0,1,0)</f>
        <v>0</v>
      </c>
      <c r="O1027">
        <f>IF(COUNTIFS('United Data'!$A$3:$A$4341,O$1,'United Data'!$C$3:$C$4341,$A1027,'United Data'!$B$3:$B$4341,"&lt;&gt;Off-street")&gt;0,1,0)</f>
        <v>0</v>
      </c>
      <c r="P1027">
        <f>IF(COUNTIFS('United Data'!$A$3:$A$4341,P$1,'United Data'!$C$3:$C$4341,$A1027,'United Data'!$B$3:$B$4341,"&lt;&gt;Off-street")&gt;0,1,0)</f>
        <v>0</v>
      </c>
      <c r="Q1027">
        <f>IF(COUNTIFS('United Data'!$A$3:$A$4341,Q$1,'United Data'!$C$3:$C$4341,$A1027,'United Data'!$B$3:$B$4341,"&lt;&gt;Off-street")&gt;0,1,0)</f>
        <v>0</v>
      </c>
      <c r="R1027">
        <f>IF(COUNTIFS('United Data'!$A$3:$A$4341,R$1,'United Data'!$C$3:$C$4341,$A1027,'United Data'!$B$3:$B$4341,"&lt;&gt;Off-street")&gt;0,1,0)</f>
        <v>0</v>
      </c>
      <c r="S1027">
        <f t="shared" si="32"/>
        <v>2</v>
      </c>
      <c r="T1027">
        <f t="shared" si="33"/>
        <v>2</v>
      </c>
    </row>
    <row r="1028" spans="1:20" x14ac:dyDescent="0.2">
      <c r="A1028" t="s">
        <v>1066</v>
      </c>
      <c r="B1028">
        <f>IF(COUNTIFS('United Data'!$A$3:$A$4341,B$1,'United Data'!$C$3:$C$4341,$A1028,'United Data'!$B$3:$B$4341,"&lt;&gt;Off-street")&gt;0,1,0)</f>
        <v>0</v>
      </c>
      <c r="C1028">
        <f>IF(COUNTIFS('United Data'!$A$3:$A$4341,C$1,'United Data'!$C$3:$C$4341,$A1028,'United Data'!$B$3:$B$4341,"&lt;&gt;Off-street")&gt;0,1,0)</f>
        <v>0</v>
      </c>
      <c r="D1028">
        <f>IF(COUNTIFS('United Data'!$A$3:$A$4341,D$1,'United Data'!$C$3:$C$4341,$A1028,'United Data'!$B$3:$B$4341,"&lt;&gt;Off-street")&gt;0,1,0)</f>
        <v>0</v>
      </c>
      <c r="E1028">
        <f>IF(COUNTIFS('United Data'!$A$3:$A$4341,E$1,'United Data'!$C$3:$C$4341,$A1028,'United Data'!$B$3:$B$4341,"&lt;&gt;Off-street")&gt;0,1,0)</f>
        <v>0</v>
      </c>
      <c r="F1028">
        <f>IF(COUNTIFS('United Data'!$A$3:$A$4341,F$1,'United Data'!$C$3:$C$4341,$A1028,'United Data'!$B$3:$B$4341,"&lt;&gt;Off-street")&gt;0,1,0)</f>
        <v>0</v>
      </c>
      <c r="G1028">
        <f>IF(COUNTIFS('United Data'!$A$3:$A$4341,G$1,'United Data'!$C$3:$C$4341,$A1028,'United Data'!$B$3:$B$4341,"&lt;&gt;Off-street")&gt;0,1,0)</f>
        <v>0</v>
      </c>
      <c r="H1028">
        <f>IF(COUNTIFS('United Data'!$A$3:$A$4341,H$1,'United Data'!$C$3:$C$4341,$A1028,'United Data'!$B$3:$B$4341,"&lt;&gt;Off-street")&gt;0,1,0)</f>
        <v>0</v>
      </c>
      <c r="I1028">
        <f>IF(COUNTIFS('United Data'!$A$3:$A$4341,I$1,'United Data'!$C$3:$C$4341,$A1028,'United Data'!$B$3:$B$4341,"&lt;&gt;Off-street")&gt;0,1,0)</f>
        <v>0</v>
      </c>
      <c r="J1028">
        <f>IF(COUNTIFS('United Data'!$A$3:$A$4341,J$1,'United Data'!$C$3:$C$4341,$A1028,'United Data'!$B$3:$B$4341,"&lt;&gt;Off-street")&gt;0,1,0)</f>
        <v>0</v>
      </c>
      <c r="K1028">
        <f>IF(COUNTIFS('United Data'!$A$3:$A$4341,K$1,'United Data'!$C$3:$C$4341,$A1028,'United Data'!$B$3:$B$4341,"&lt;&gt;Off-street")&gt;0,1,0)</f>
        <v>1</v>
      </c>
      <c r="L1028">
        <f>IF(COUNTIFS('United Data'!$A$3:$A$4341,L$1,'United Data'!$C$3:$C$4341,$A1028,'United Data'!$B$3:$B$4341,"&lt;&gt;Off-street")&gt;0,1,0)</f>
        <v>0</v>
      </c>
      <c r="M1028">
        <f>IF(COUNTIFS('United Data'!$A$3:$A$4341,M$1,'United Data'!$C$3:$C$4341,$A1028,'United Data'!$B$3:$B$4341,"&lt;&gt;Off-street")&gt;0,1,0)</f>
        <v>0</v>
      </c>
      <c r="N1028">
        <f>IF(COUNTIFS('United Data'!$A$3:$A$4341,N$1,'United Data'!$C$3:$C$4341,$A1028,'United Data'!$B$3:$B$4341,"&lt;&gt;Off-street")&gt;0,1,0)</f>
        <v>0</v>
      </c>
      <c r="O1028">
        <f>IF(COUNTIFS('United Data'!$A$3:$A$4341,O$1,'United Data'!$C$3:$C$4341,$A1028,'United Data'!$B$3:$B$4341,"&lt;&gt;Off-street")&gt;0,1,0)</f>
        <v>1</v>
      </c>
      <c r="P1028">
        <f>IF(COUNTIFS('United Data'!$A$3:$A$4341,P$1,'United Data'!$C$3:$C$4341,$A1028,'United Data'!$B$3:$B$4341,"&lt;&gt;Off-street")&gt;0,1,0)</f>
        <v>0</v>
      </c>
      <c r="Q1028">
        <f>IF(COUNTIFS('United Data'!$A$3:$A$4341,Q$1,'United Data'!$C$3:$C$4341,$A1028,'United Data'!$B$3:$B$4341,"&lt;&gt;Off-street")&gt;0,1,0)</f>
        <v>0</v>
      </c>
      <c r="R1028">
        <f>IF(COUNTIFS('United Data'!$A$3:$A$4341,R$1,'United Data'!$C$3:$C$4341,$A1028,'United Data'!$B$3:$B$4341,"&lt;&gt;Off-street")&gt;0,1,0)</f>
        <v>0</v>
      </c>
      <c r="S1028">
        <f t="shared" si="32"/>
        <v>2</v>
      </c>
      <c r="T1028">
        <f t="shared" si="33"/>
        <v>2</v>
      </c>
    </row>
    <row r="1029" spans="1:20" x14ac:dyDescent="0.2">
      <c r="A1029" t="s">
        <v>1067</v>
      </c>
      <c r="B1029">
        <f>IF(COUNTIFS('United Data'!$A$3:$A$4341,B$1,'United Data'!$C$3:$C$4341,$A1029,'United Data'!$B$3:$B$4341,"&lt;&gt;Off-street")&gt;0,1,0)</f>
        <v>0</v>
      </c>
      <c r="C1029">
        <f>IF(COUNTIFS('United Data'!$A$3:$A$4341,C$1,'United Data'!$C$3:$C$4341,$A1029,'United Data'!$B$3:$B$4341,"&lt;&gt;Off-street")&gt;0,1,0)</f>
        <v>0</v>
      </c>
      <c r="D1029">
        <f>IF(COUNTIFS('United Data'!$A$3:$A$4341,D$1,'United Data'!$C$3:$C$4341,$A1029,'United Data'!$B$3:$B$4341,"&lt;&gt;Off-street")&gt;0,1,0)</f>
        <v>0</v>
      </c>
      <c r="E1029">
        <f>IF(COUNTIFS('United Data'!$A$3:$A$4341,E$1,'United Data'!$C$3:$C$4341,$A1029,'United Data'!$B$3:$B$4341,"&lt;&gt;Off-street")&gt;0,1,0)</f>
        <v>0</v>
      </c>
      <c r="F1029">
        <f>IF(COUNTIFS('United Data'!$A$3:$A$4341,F$1,'United Data'!$C$3:$C$4341,$A1029,'United Data'!$B$3:$B$4341,"&lt;&gt;Off-street")&gt;0,1,0)</f>
        <v>0</v>
      </c>
      <c r="G1029">
        <f>IF(COUNTIFS('United Data'!$A$3:$A$4341,G$1,'United Data'!$C$3:$C$4341,$A1029,'United Data'!$B$3:$B$4341,"&lt;&gt;Off-street")&gt;0,1,0)</f>
        <v>0</v>
      </c>
      <c r="H1029">
        <f>IF(COUNTIFS('United Data'!$A$3:$A$4341,H$1,'United Data'!$C$3:$C$4341,$A1029,'United Data'!$B$3:$B$4341,"&lt;&gt;Off-street")&gt;0,1,0)</f>
        <v>0</v>
      </c>
      <c r="I1029">
        <f>IF(COUNTIFS('United Data'!$A$3:$A$4341,I$1,'United Data'!$C$3:$C$4341,$A1029,'United Data'!$B$3:$B$4341,"&lt;&gt;Off-street")&gt;0,1,0)</f>
        <v>0</v>
      </c>
      <c r="J1029">
        <f>IF(COUNTIFS('United Data'!$A$3:$A$4341,J$1,'United Data'!$C$3:$C$4341,$A1029,'United Data'!$B$3:$B$4341,"&lt;&gt;Off-street")&gt;0,1,0)</f>
        <v>0</v>
      </c>
      <c r="K1029">
        <f>IF(COUNTIFS('United Data'!$A$3:$A$4341,K$1,'United Data'!$C$3:$C$4341,$A1029,'United Data'!$B$3:$B$4341,"&lt;&gt;Off-street")&gt;0,1,0)</f>
        <v>1</v>
      </c>
      <c r="L1029">
        <f>IF(COUNTIFS('United Data'!$A$3:$A$4341,L$1,'United Data'!$C$3:$C$4341,$A1029,'United Data'!$B$3:$B$4341,"&lt;&gt;Off-street")&gt;0,1,0)</f>
        <v>0</v>
      </c>
      <c r="M1029">
        <f>IF(COUNTIFS('United Data'!$A$3:$A$4341,M$1,'United Data'!$C$3:$C$4341,$A1029,'United Data'!$B$3:$B$4341,"&lt;&gt;Off-street")&gt;0,1,0)</f>
        <v>0</v>
      </c>
      <c r="N1029">
        <f>IF(COUNTIFS('United Data'!$A$3:$A$4341,N$1,'United Data'!$C$3:$C$4341,$A1029,'United Data'!$B$3:$B$4341,"&lt;&gt;Off-street")&gt;0,1,0)</f>
        <v>0</v>
      </c>
      <c r="O1029">
        <f>IF(COUNTIFS('United Data'!$A$3:$A$4341,O$1,'United Data'!$C$3:$C$4341,$A1029,'United Data'!$B$3:$B$4341,"&lt;&gt;Off-street")&gt;0,1,0)</f>
        <v>0</v>
      </c>
      <c r="P1029">
        <f>IF(COUNTIFS('United Data'!$A$3:$A$4341,P$1,'United Data'!$C$3:$C$4341,$A1029,'United Data'!$B$3:$B$4341,"&lt;&gt;Off-street")&gt;0,1,0)</f>
        <v>0</v>
      </c>
      <c r="Q1029">
        <f>IF(COUNTIFS('United Data'!$A$3:$A$4341,Q$1,'United Data'!$C$3:$C$4341,$A1029,'United Data'!$B$3:$B$4341,"&lt;&gt;Off-street")&gt;0,1,0)</f>
        <v>0</v>
      </c>
      <c r="R1029">
        <f>IF(COUNTIFS('United Data'!$A$3:$A$4341,R$1,'United Data'!$C$3:$C$4341,$A1029,'United Data'!$B$3:$B$4341,"&lt;&gt;Off-street")&gt;0,1,0)</f>
        <v>0</v>
      </c>
      <c r="S1029">
        <f t="shared" si="32"/>
        <v>1</v>
      </c>
      <c r="T1029">
        <f t="shared" si="33"/>
        <v>1</v>
      </c>
    </row>
    <row r="1030" spans="1:20" x14ac:dyDescent="0.2">
      <c r="A1030" t="s">
        <v>1068</v>
      </c>
      <c r="B1030">
        <f>IF(COUNTIFS('United Data'!$A$3:$A$4341,B$1,'United Data'!$C$3:$C$4341,$A1030,'United Data'!$B$3:$B$4341,"&lt;&gt;Off-street")&gt;0,1,0)</f>
        <v>0</v>
      </c>
      <c r="C1030">
        <f>IF(COUNTIFS('United Data'!$A$3:$A$4341,C$1,'United Data'!$C$3:$C$4341,$A1030,'United Data'!$B$3:$B$4341,"&lt;&gt;Off-street")&gt;0,1,0)</f>
        <v>0</v>
      </c>
      <c r="D1030">
        <f>IF(COUNTIFS('United Data'!$A$3:$A$4341,D$1,'United Data'!$C$3:$C$4341,$A1030,'United Data'!$B$3:$B$4341,"&lt;&gt;Off-street")&gt;0,1,0)</f>
        <v>0</v>
      </c>
      <c r="E1030">
        <f>IF(COUNTIFS('United Data'!$A$3:$A$4341,E$1,'United Data'!$C$3:$C$4341,$A1030,'United Data'!$B$3:$B$4341,"&lt;&gt;Off-street")&gt;0,1,0)</f>
        <v>0</v>
      </c>
      <c r="F1030">
        <f>IF(COUNTIFS('United Data'!$A$3:$A$4341,F$1,'United Data'!$C$3:$C$4341,$A1030,'United Data'!$B$3:$B$4341,"&lt;&gt;Off-street")&gt;0,1,0)</f>
        <v>0</v>
      </c>
      <c r="G1030">
        <f>IF(COUNTIFS('United Data'!$A$3:$A$4341,G$1,'United Data'!$C$3:$C$4341,$A1030,'United Data'!$B$3:$B$4341,"&lt;&gt;Off-street")&gt;0,1,0)</f>
        <v>0</v>
      </c>
      <c r="H1030">
        <f>IF(COUNTIFS('United Data'!$A$3:$A$4341,H$1,'United Data'!$C$3:$C$4341,$A1030,'United Data'!$B$3:$B$4341,"&lt;&gt;Off-street")&gt;0,1,0)</f>
        <v>0</v>
      </c>
      <c r="I1030">
        <f>IF(COUNTIFS('United Data'!$A$3:$A$4341,I$1,'United Data'!$C$3:$C$4341,$A1030,'United Data'!$B$3:$B$4341,"&lt;&gt;Off-street")&gt;0,1,0)</f>
        <v>0</v>
      </c>
      <c r="J1030">
        <f>IF(COUNTIFS('United Data'!$A$3:$A$4341,J$1,'United Data'!$C$3:$C$4341,$A1030,'United Data'!$B$3:$B$4341,"&lt;&gt;Off-street")&gt;0,1,0)</f>
        <v>0</v>
      </c>
      <c r="K1030">
        <f>IF(COUNTIFS('United Data'!$A$3:$A$4341,K$1,'United Data'!$C$3:$C$4341,$A1030,'United Data'!$B$3:$B$4341,"&lt;&gt;Off-street")&gt;0,1,0)</f>
        <v>1</v>
      </c>
      <c r="L1030">
        <f>IF(COUNTIFS('United Data'!$A$3:$A$4341,L$1,'United Data'!$C$3:$C$4341,$A1030,'United Data'!$B$3:$B$4341,"&lt;&gt;Off-street")&gt;0,1,0)</f>
        <v>0</v>
      </c>
      <c r="M1030">
        <f>IF(COUNTIFS('United Data'!$A$3:$A$4341,M$1,'United Data'!$C$3:$C$4341,$A1030,'United Data'!$B$3:$B$4341,"&lt;&gt;Off-street")&gt;0,1,0)</f>
        <v>0</v>
      </c>
      <c r="N1030">
        <f>IF(COUNTIFS('United Data'!$A$3:$A$4341,N$1,'United Data'!$C$3:$C$4341,$A1030,'United Data'!$B$3:$B$4341,"&lt;&gt;Off-street")&gt;0,1,0)</f>
        <v>0</v>
      </c>
      <c r="O1030">
        <f>IF(COUNTIFS('United Data'!$A$3:$A$4341,O$1,'United Data'!$C$3:$C$4341,$A1030,'United Data'!$B$3:$B$4341,"&lt;&gt;Off-street")&gt;0,1,0)</f>
        <v>0</v>
      </c>
      <c r="P1030">
        <f>IF(COUNTIFS('United Data'!$A$3:$A$4341,P$1,'United Data'!$C$3:$C$4341,$A1030,'United Data'!$B$3:$B$4341,"&lt;&gt;Off-street")&gt;0,1,0)</f>
        <v>0</v>
      </c>
      <c r="Q1030">
        <f>IF(COUNTIFS('United Data'!$A$3:$A$4341,Q$1,'United Data'!$C$3:$C$4341,$A1030,'United Data'!$B$3:$B$4341,"&lt;&gt;Off-street")&gt;0,1,0)</f>
        <v>0</v>
      </c>
      <c r="R1030">
        <f>IF(COUNTIFS('United Data'!$A$3:$A$4341,R$1,'United Data'!$C$3:$C$4341,$A1030,'United Data'!$B$3:$B$4341,"&lt;&gt;Off-street")&gt;0,1,0)</f>
        <v>0</v>
      </c>
      <c r="S1030">
        <f t="shared" si="32"/>
        <v>1</v>
      </c>
      <c r="T1030">
        <f t="shared" si="33"/>
        <v>1</v>
      </c>
    </row>
    <row r="1031" spans="1:20" x14ac:dyDescent="0.2">
      <c r="A1031" t="s">
        <v>1069</v>
      </c>
      <c r="B1031">
        <f>IF(COUNTIFS('United Data'!$A$3:$A$4341,B$1,'United Data'!$C$3:$C$4341,$A1031,'United Data'!$B$3:$B$4341,"&lt;&gt;Off-street")&gt;0,1,0)</f>
        <v>0</v>
      </c>
      <c r="C1031">
        <f>IF(COUNTIFS('United Data'!$A$3:$A$4341,C$1,'United Data'!$C$3:$C$4341,$A1031,'United Data'!$B$3:$B$4341,"&lt;&gt;Off-street")&gt;0,1,0)</f>
        <v>0</v>
      </c>
      <c r="D1031">
        <f>IF(COUNTIFS('United Data'!$A$3:$A$4341,D$1,'United Data'!$C$3:$C$4341,$A1031,'United Data'!$B$3:$B$4341,"&lt;&gt;Off-street")&gt;0,1,0)</f>
        <v>0</v>
      </c>
      <c r="E1031">
        <f>IF(COUNTIFS('United Data'!$A$3:$A$4341,E$1,'United Data'!$C$3:$C$4341,$A1031,'United Data'!$B$3:$B$4341,"&lt;&gt;Off-street")&gt;0,1,0)</f>
        <v>0</v>
      </c>
      <c r="F1031">
        <f>IF(COUNTIFS('United Data'!$A$3:$A$4341,F$1,'United Data'!$C$3:$C$4341,$A1031,'United Data'!$B$3:$B$4341,"&lt;&gt;Off-street")&gt;0,1,0)</f>
        <v>0</v>
      </c>
      <c r="G1031">
        <f>IF(COUNTIFS('United Data'!$A$3:$A$4341,G$1,'United Data'!$C$3:$C$4341,$A1031,'United Data'!$B$3:$B$4341,"&lt;&gt;Off-street")&gt;0,1,0)</f>
        <v>0</v>
      </c>
      <c r="H1031">
        <f>IF(COUNTIFS('United Data'!$A$3:$A$4341,H$1,'United Data'!$C$3:$C$4341,$A1031,'United Data'!$B$3:$B$4341,"&lt;&gt;Off-street")&gt;0,1,0)</f>
        <v>0</v>
      </c>
      <c r="I1031">
        <f>IF(COUNTIFS('United Data'!$A$3:$A$4341,I$1,'United Data'!$C$3:$C$4341,$A1031,'United Data'!$B$3:$B$4341,"&lt;&gt;Off-street")&gt;0,1,0)</f>
        <v>0</v>
      </c>
      <c r="J1031">
        <f>IF(COUNTIFS('United Data'!$A$3:$A$4341,J$1,'United Data'!$C$3:$C$4341,$A1031,'United Data'!$B$3:$B$4341,"&lt;&gt;Off-street")&gt;0,1,0)</f>
        <v>0</v>
      </c>
      <c r="K1031">
        <f>IF(COUNTIFS('United Data'!$A$3:$A$4341,K$1,'United Data'!$C$3:$C$4341,$A1031,'United Data'!$B$3:$B$4341,"&lt;&gt;Off-street")&gt;0,1,0)</f>
        <v>1</v>
      </c>
      <c r="L1031">
        <f>IF(COUNTIFS('United Data'!$A$3:$A$4341,L$1,'United Data'!$C$3:$C$4341,$A1031,'United Data'!$B$3:$B$4341,"&lt;&gt;Off-street")&gt;0,1,0)</f>
        <v>0</v>
      </c>
      <c r="M1031">
        <f>IF(COUNTIFS('United Data'!$A$3:$A$4341,M$1,'United Data'!$C$3:$C$4341,$A1031,'United Data'!$B$3:$B$4341,"&lt;&gt;Off-street")&gt;0,1,0)</f>
        <v>0</v>
      </c>
      <c r="N1031">
        <f>IF(COUNTIFS('United Data'!$A$3:$A$4341,N$1,'United Data'!$C$3:$C$4341,$A1031,'United Data'!$B$3:$B$4341,"&lt;&gt;Off-street")&gt;0,1,0)</f>
        <v>0</v>
      </c>
      <c r="O1031">
        <f>IF(COUNTIFS('United Data'!$A$3:$A$4341,O$1,'United Data'!$C$3:$C$4341,$A1031,'United Data'!$B$3:$B$4341,"&lt;&gt;Off-street")&gt;0,1,0)</f>
        <v>0</v>
      </c>
      <c r="P1031">
        <f>IF(COUNTIFS('United Data'!$A$3:$A$4341,P$1,'United Data'!$C$3:$C$4341,$A1031,'United Data'!$B$3:$B$4341,"&lt;&gt;Off-street")&gt;0,1,0)</f>
        <v>0</v>
      </c>
      <c r="Q1031">
        <f>IF(COUNTIFS('United Data'!$A$3:$A$4341,Q$1,'United Data'!$C$3:$C$4341,$A1031,'United Data'!$B$3:$B$4341,"&lt;&gt;Off-street")&gt;0,1,0)</f>
        <v>0</v>
      </c>
      <c r="R1031">
        <f>IF(COUNTIFS('United Data'!$A$3:$A$4341,R$1,'United Data'!$C$3:$C$4341,$A1031,'United Data'!$B$3:$B$4341,"&lt;&gt;Off-street")&gt;0,1,0)</f>
        <v>0</v>
      </c>
      <c r="S1031">
        <f t="shared" si="32"/>
        <v>1</v>
      </c>
      <c r="T1031">
        <f t="shared" si="33"/>
        <v>1</v>
      </c>
    </row>
    <row r="1032" spans="1:20" x14ac:dyDescent="0.2">
      <c r="A1032" t="s">
        <v>1070</v>
      </c>
      <c r="B1032">
        <f>IF(COUNTIFS('United Data'!$A$3:$A$4341,B$1,'United Data'!$C$3:$C$4341,$A1032,'United Data'!$B$3:$B$4341,"&lt;&gt;Off-street")&gt;0,1,0)</f>
        <v>0</v>
      </c>
      <c r="C1032">
        <f>IF(COUNTIFS('United Data'!$A$3:$A$4341,C$1,'United Data'!$C$3:$C$4341,$A1032,'United Data'!$B$3:$B$4341,"&lt;&gt;Off-street")&gt;0,1,0)</f>
        <v>0</v>
      </c>
      <c r="D1032">
        <f>IF(COUNTIFS('United Data'!$A$3:$A$4341,D$1,'United Data'!$C$3:$C$4341,$A1032,'United Data'!$B$3:$B$4341,"&lt;&gt;Off-street")&gt;0,1,0)</f>
        <v>0</v>
      </c>
      <c r="E1032">
        <f>IF(COUNTIFS('United Data'!$A$3:$A$4341,E$1,'United Data'!$C$3:$C$4341,$A1032,'United Data'!$B$3:$B$4341,"&lt;&gt;Off-street")&gt;0,1,0)</f>
        <v>0</v>
      </c>
      <c r="F1032">
        <f>IF(COUNTIFS('United Data'!$A$3:$A$4341,F$1,'United Data'!$C$3:$C$4341,$A1032,'United Data'!$B$3:$B$4341,"&lt;&gt;Off-street")&gt;0,1,0)</f>
        <v>0</v>
      </c>
      <c r="G1032">
        <f>IF(COUNTIFS('United Data'!$A$3:$A$4341,G$1,'United Data'!$C$3:$C$4341,$A1032,'United Data'!$B$3:$B$4341,"&lt;&gt;Off-street")&gt;0,1,0)</f>
        <v>0</v>
      </c>
      <c r="H1032">
        <f>IF(COUNTIFS('United Data'!$A$3:$A$4341,H$1,'United Data'!$C$3:$C$4341,$A1032,'United Data'!$B$3:$B$4341,"&lt;&gt;Off-street")&gt;0,1,0)</f>
        <v>0</v>
      </c>
      <c r="I1032">
        <f>IF(COUNTIFS('United Data'!$A$3:$A$4341,I$1,'United Data'!$C$3:$C$4341,$A1032,'United Data'!$B$3:$B$4341,"&lt;&gt;Off-street")&gt;0,1,0)</f>
        <v>0</v>
      </c>
      <c r="J1032">
        <f>IF(COUNTIFS('United Data'!$A$3:$A$4341,J$1,'United Data'!$C$3:$C$4341,$A1032,'United Data'!$B$3:$B$4341,"&lt;&gt;Off-street")&gt;0,1,0)</f>
        <v>0</v>
      </c>
      <c r="K1032">
        <f>IF(COUNTIFS('United Data'!$A$3:$A$4341,K$1,'United Data'!$C$3:$C$4341,$A1032,'United Data'!$B$3:$B$4341,"&lt;&gt;Off-street")&gt;0,1,0)</f>
        <v>0</v>
      </c>
      <c r="L1032">
        <f>IF(COUNTIFS('United Data'!$A$3:$A$4341,L$1,'United Data'!$C$3:$C$4341,$A1032,'United Data'!$B$3:$B$4341,"&lt;&gt;Off-street")&gt;0,1,0)</f>
        <v>1</v>
      </c>
      <c r="M1032">
        <f>IF(COUNTIFS('United Data'!$A$3:$A$4341,M$1,'United Data'!$C$3:$C$4341,$A1032,'United Data'!$B$3:$B$4341,"&lt;&gt;Off-street")&gt;0,1,0)</f>
        <v>0</v>
      </c>
      <c r="N1032">
        <f>IF(COUNTIFS('United Data'!$A$3:$A$4341,N$1,'United Data'!$C$3:$C$4341,$A1032,'United Data'!$B$3:$B$4341,"&lt;&gt;Off-street")&gt;0,1,0)</f>
        <v>0</v>
      </c>
      <c r="O1032">
        <f>IF(COUNTIFS('United Data'!$A$3:$A$4341,O$1,'United Data'!$C$3:$C$4341,$A1032,'United Data'!$B$3:$B$4341,"&lt;&gt;Off-street")&gt;0,1,0)</f>
        <v>0</v>
      </c>
      <c r="P1032">
        <f>IF(COUNTIFS('United Data'!$A$3:$A$4341,P$1,'United Data'!$C$3:$C$4341,$A1032,'United Data'!$B$3:$B$4341,"&lt;&gt;Off-street")&gt;0,1,0)</f>
        <v>0</v>
      </c>
      <c r="Q1032">
        <f>IF(COUNTIFS('United Data'!$A$3:$A$4341,Q$1,'United Data'!$C$3:$C$4341,$A1032,'United Data'!$B$3:$B$4341,"&lt;&gt;Off-street")&gt;0,1,0)</f>
        <v>0</v>
      </c>
      <c r="R1032">
        <f>IF(COUNTIFS('United Data'!$A$3:$A$4341,R$1,'United Data'!$C$3:$C$4341,$A1032,'United Data'!$B$3:$B$4341,"&lt;&gt;Off-street")&gt;0,1,0)</f>
        <v>0</v>
      </c>
      <c r="S1032">
        <f t="shared" si="32"/>
        <v>1</v>
      </c>
      <c r="T1032">
        <f t="shared" si="33"/>
        <v>1</v>
      </c>
    </row>
    <row r="1033" spans="1:20" x14ac:dyDescent="0.2">
      <c r="A1033" t="s">
        <v>1071</v>
      </c>
      <c r="B1033">
        <f>IF(COUNTIFS('United Data'!$A$3:$A$4341,B$1,'United Data'!$C$3:$C$4341,$A1033,'United Data'!$B$3:$B$4341,"&lt;&gt;Off-street")&gt;0,1,0)</f>
        <v>0</v>
      </c>
      <c r="C1033">
        <f>IF(COUNTIFS('United Data'!$A$3:$A$4341,C$1,'United Data'!$C$3:$C$4341,$A1033,'United Data'!$B$3:$B$4341,"&lt;&gt;Off-street")&gt;0,1,0)</f>
        <v>0</v>
      </c>
      <c r="D1033">
        <f>IF(COUNTIFS('United Data'!$A$3:$A$4341,D$1,'United Data'!$C$3:$C$4341,$A1033,'United Data'!$B$3:$B$4341,"&lt;&gt;Off-street")&gt;0,1,0)</f>
        <v>0</v>
      </c>
      <c r="E1033">
        <f>IF(COUNTIFS('United Data'!$A$3:$A$4341,E$1,'United Data'!$C$3:$C$4341,$A1033,'United Data'!$B$3:$B$4341,"&lt;&gt;Off-street")&gt;0,1,0)</f>
        <v>0</v>
      </c>
      <c r="F1033">
        <f>IF(COUNTIFS('United Data'!$A$3:$A$4341,F$1,'United Data'!$C$3:$C$4341,$A1033,'United Data'!$B$3:$B$4341,"&lt;&gt;Off-street")&gt;0,1,0)</f>
        <v>0</v>
      </c>
      <c r="G1033">
        <f>IF(COUNTIFS('United Data'!$A$3:$A$4341,G$1,'United Data'!$C$3:$C$4341,$A1033,'United Data'!$B$3:$B$4341,"&lt;&gt;Off-street")&gt;0,1,0)</f>
        <v>0</v>
      </c>
      <c r="H1033">
        <f>IF(COUNTIFS('United Data'!$A$3:$A$4341,H$1,'United Data'!$C$3:$C$4341,$A1033,'United Data'!$B$3:$B$4341,"&lt;&gt;Off-street")&gt;0,1,0)</f>
        <v>0</v>
      </c>
      <c r="I1033">
        <f>IF(COUNTIFS('United Data'!$A$3:$A$4341,I$1,'United Data'!$C$3:$C$4341,$A1033,'United Data'!$B$3:$B$4341,"&lt;&gt;Off-street")&gt;0,1,0)</f>
        <v>0</v>
      </c>
      <c r="J1033">
        <f>IF(COUNTIFS('United Data'!$A$3:$A$4341,J$1,'United Data'!$C$3:$C$4341,$A1033,'United Data'!$B$3:$B$4341,"&lt;&gt;Off-street")&gt;0,1,0)</f>
        <v>0</v>
      </c>
      <c r="K1033">
        <f>IF(COUNTIFS('United Data'!$A$3:$A$4341,K$1,'United Data'!$C$3:$C$4341,$A1033,'United Data'!$B$3:$B$4341,"&lt;&gt;Off-street")&gt;0,1,0)</f>
        <v>0</v>
      </c>
      <c r="L1033">
        <f>IF(COUNTIFS('United Data'!$A$3:$A$4341,L$1,'United Data'!$C$3:$C$4341,$A1033,'United Data'!$B$3:$B$4341,"&lt;&gt;Off-street")&gt;0,1,0)</f>
        <v>1</v>
      </c>
      <c r="M1033">
        <f>IF(COUNTIFS('United Data'!$A$3:$A$4341,M$1,'United Data'!$C$3:$C$4341,$A1033,'United Data'!$B$3:$B$4341,"&lt;&gt;Off-street")&gt;0,1,0)</f>
        <v>0</v>
      </c>
      <c r="N1033">
        <f>IF(COUNTIFS('United Data'!$A$3:$A$4341,N$1,'United Data'!$C$3:$C$4341,$A1033,'United Data'!$B$3:$B$4341,"&lt;&gt;Off-street")&gt;0,1,0)</f>
        <v>0</v>
      </c>
      <c r="O1033">
        <f>IF(COUNTIFS('United Data'!$A$3:$A$4341,O$1,'United Data'!$C$3:$C$4341,$A1033,'United Data'!$B$3:$B$4341,"&lt;&gt;Off-street")&gt;0,1,0)</f>
        <v>0</v>
      </c>
      <c r="P1033">
        <f>IF(COUNTIFS('United Data'!$A$3:$A$4341,P$1,'United Data'!$C$3:$C$4341,$A1033,'United Data'!$B$3:$B$4341,"&lt;&gt;Off-street")&gt;0,1,0)</f>
        <v>0</v>
      </c>
      <c r="Q1033">
        <f>IF(COUNTIFS('United Data'!$A$3:$A$4341,Q$1,'United Data'!$C$3:$C$4341,$A1033,'United Data'!$B$3:$B$4341,"&lt;&gt;Off-street")&gt;0,1,0)</f>
        <v>0</v>
      </c>
      <c r="R1033">
        <f>IF(COUNTIFS('United Data'!$A$3:$A$4341,R$1,'United Data'!$C$3:$C$4341,$A1033,'United Data'!$B$3:$B$4341,"&lt;&gt;Off-street")&gt;0,1,0)</f>
        <v>0</v>
      </c>
      <c r="S1033">
        <f t="shared" si="32"/>
        <v>1</v>
      </c>
      <c r="T1033">
        <f t="shared" si="33"/>
        <v>1</v>
      </c>
    </row>
    <row r="1034" spans="1:20" x14ac:dyDescent="0.2">
      <c r="A1034" t="s">
        <v>1072</v>
      </c>
      <c r="B1034">
        <f>IF(COUNTIFS('United Data'!$A$3:$A$4341,B$1,'United Data'!$C$3:$C$4341,$A1034,'United Data'!$B$3:$B$4341,"&lt;&gt;Off-street")&gt;0,1,0)</f>
        <v>0</v>
      </c>
      <c r="C1034">
        <f>IF(COUNTIFS('United Data'!$A$3:$A$4341,C$1,'United Data'!$C$3:$C$4341,$A1034,'United Data'!$B$3:$B$4341,"&lt;&gt;Off-street")&gt;0,1,0)</f>
        <v>0</v>
      </c>
      <c r="D1034">
        <f>IF(COUNTIFS('United Data'!$A$3:$A$4341,D$1,'United Data'!$C$3:$C$4341,$A1034,'United Data'!$B$3:$B$4341,"&lt;&gt;Off-street")&gt;0,1,0)</f>
        <v>0</v>
      </c>
      <c r="E1034">
        <f>IF(COUNTIFS('United Data'!$A$3:$A$4341,E$1,'United Data'!$C$3:$C$4341,$A1034,'United Data'!$B$3:$B$4341,"&lt;&gt;Off-street")&gt;0,1,0)</f>
        <v>0</v>
      </c>
      <c r="F1034">
        <f>IF(COUNTIFS('United Data'!$A$3:$A$4341,F$1,'United Data'!$C$3:$C$4341,$A1034,'United Data'!$B$3:$B$4341,"&lt;&gt;Off-street")&gt;0,1,0)</f>
        <v>0</v>
      </c>
      <c r="G1034">
        <f>IF(COUNTIFS('United Data'!$A$3:$A$4341,G$1,'United Data'!$C$3:$C$4341,$A1034,'United Data'!$B$3:$B$4341,"&lt;&gt;Off-street")&gt;0,1,0)</f>
        <v>0</v>
      </c>
      <c r="H1034">
        <f>IF(COUNTIFS('United Data'!$A$3:$A$4341,H$1,'United Data'!$C$3:$C$4341,$A1034,'United Data'!$B$3:$B$4341,"&lt;&gt;Off-street")&gt;0,1,0)</f>
        <v>0</v>
      </c>
      <c r="I1034">
        <f>IF(COUNTIFS('United Data'!$A$3:$A$4341,I$1,'United Data'!$C$3:$C$4341,$A1034,'United Data'!$B$3:$B$4341,"&lt;&gt;Off-street")&gt;0,1,0)</f>
        <v>0</v>
      </c>
      <c r="J1034">
        <f>IF(COUNTIFS('United Data'!$A$3:$A$4341,J$1,'United Data'!$C$3:$C$4341,$A1034,'United Data'!$B$3:$B$4341,"&lt;&gt;Off-street")&gt;0,1,0)</f>
        <v>0</v>
      </c>
      <c r="K1034">
        <f>IF(COUNTIFS('United Data'!$A$3:$A$4341,K$1,'United Data'!$C$3:$C$4341,$A1034,'United Data'!$B$3:$B$4341,"&lt;&gt;Off-street")&gt;0,1,0)</f>
        <v>0</v>
      </c>
      <c r="L1034">
        <f>IF(COUNTIFS('United Data'!$A$3:$A$4341,L$1,'United Data'!$C$3:$C$4341,$A1034,'United Data'!$B$3:$B$4341,"&lt;&gt;Off-street")&gt;0,1,0)</f>
        <v>1</v>
      </c>
      <c r="M1034">
        <f>IF(COUNTIFS('United Data'!$A$3:$A$4341,M$1,'United Data'!$C$3:$C$4341,$A1034,'United Data'!$B$3:$B$4341,"&lt;&gt;Off-street")&gt;0,1,0)</f>
        <v>0</v>
      </c>
      <c r="N1034">
        <f>IF(COUNTIFS('United Data'!$A$3:$A$4341,N$1,'United Data'!$C$3:$C$4341,$A1034,'United Data'!$B$3:$B$4341,"&lt;&gt;Off-street")&gt;0,1,0)</f>
        <v>0</v>
      </c>
      <c r="O1034">
        <f>IF(COUNTIFS('United Data'!$A$3:$A$4341,O$1,'United Data'!$C$3:$C$4341,$A1034,'United Data'!$B$3:$B$4341,"&lt;&gt;Off-street")&gt;0,1,0)</f>
        <v>1</v>
      </c>
      <c r="P1034">
        <f>IF(COUNTIFS('United Data'!$A$3:$A$4341,P$1,'United Data'!$C$3:$C$4341,$A1034,'United Data'!$B$3:$B$4341,"&lt;&gt;Off-street")&gt;0,1,0)</f>
        <v>1</v>
      </c>
      <c r="Q1034">
        <f>IF(COUNTIFS('United Data'!$A$3:$A$4341,Q$1,'United Data'!$C$3:$C$4341,$A1034,'United Data'!$B$3:$B$4341,"&lt;&gt;Off-street")&gt;0,1,0)</f>
        <v>1</v>
      </c>
      <c r="R1034">
        <f>IF(COUNTIFS('United Data'!$A$3:$A$4341,R$1,'United Data'!$C$3:$C$4341,$A1034,'United Data'!$B$3:$B$4341,"&lt;&gt;Off-street")&gt;0,1,0)</f>
        <v>1</v>
      </c>
      <c r="S1034">
        <f t="shared" si="32"/>
        <v>5</v>
      </c>
      <c r="T1034">
        <f t="shared" si="33"/>
        <v>2</v>
      </c>
    </row>
    <row r="1035" spans="1:20" x14ac:dyDescent="0.2">
      <c r="A1035" t="s">
        <v>1073</v>
      </c>
      <c r="B1035">
        <f>IF(COUNTIFS('United Data'!$A$3:$A$4341,B$1,'United Data'!$C$3:$C$4341,$A1035,'United Data'!$B$3:$B$4341,"&lt;&gt;Off-street")&gt;0,1,0)</f>
        <v>0</v>
      </c>
      <c r="C1035">
        <f>IF(COUNTIFS('United Data'!$A$3:$A$4341,C$1,'United Data'!$C$3:$C$4341,$A1035,'United Data'!$B$3:$B$4341,"&lt;&gt;Off-street")&gt;0,1,0)</f>
        <v>0</v>
      </c>
      <c r="D1035">
        <f>IF(COUNTIFS('United Data'!$A$3:$A$4341,D$1,'United Data'!$C$3:$C$4341,$A1035,'United Data'!$B$3:$B$4341,"&lt;&gt;Off-street")&gt;0,1,0)</f>
        <v>0</v>
      </c>
      <c r="E1035">
        <f>IF(COUNTIFS('United Data'!$A$3:$A$4341,E$1,'United Data'!$C$3:$C$4341,$A1035,'United Data'!$B$3:$B$4341,"&lt;&gt;Off-street")&gt;0,1,0)</f>
        <v>0</v>
      </c>
      <c r="F1035">
        <f>IF(COUNTIFS('United Data'!$A$3:$A$4341,F$1,'United Data'!$C$3:$C$4341,$A1035,'United Data'!$B$3:$B$4341,"&lt;&gt;Off-street")&gt;0,1,0)</f>
        <v>0</v>
      </c>
      <c r="G1035">
        <f>IF(COUNTIFS('United Data'!$A$3:$A$4341,G$1,'United Data'!$C$3:$C$4341,$A1035,'United Data'!$B$3:$B$4341,"&lt;&gt;Off-street")&gt;0,1,0)</f>
        <v>0</v>
      </c>
      <c r="H1035">
        <f>IF(COUNTIFS('United Data'!$A$3:$A$4341,H$1,'United Data'!$C$3:$C$4341,$A1035,'United Data'!$B$3:$B$4341,"&lt;&gt;Off-street")&gt;0,1,0)</f>
        <v>0</v>
      </c>
      <c r="I1035">
        <f>IF(COUNTIFS('United Data'!$A$3:$A$4341,I$1,'United Data'!$C$3:$C$4341,$A1035,'United Data'!$B$3:$B$4341,"&lt;&gt;Off-street")&gt;0,1,0)</f>
        <v>0</v>
      </c>
      <c r="J1035">
        <f>IF(COUNTIFS('United Data'!$A$3:$A$4341,J$1,'United Data'!$C$3:$C$4341,$A1035,'United Data'!$B$3:$B$4341,"&lt;&gt;Off-street")&gt;0,1,0)</f>
        <v>0</v>
      </c>
      <c r="K1035">
        <f>IF(COUNTIFS('United Data'!$A$3:$A$4341,K$1,'United Data'!$C$3:$C$4341,$A1035,'United Data'!$B$3:$B$4341,"&lt;&gt;Off-street")&gt;0,1,0)</f>
        <v>0</v>
      </c>
      <c r="L1035">
        <f>IF(COUNTIFS('United Data'!$A$3:$A$4341,L$1,'United Data'!$C$3:$C$4341,$A1035,'United Data'!$B$3:$B$4341,"&lt;&gt;Off-street")&gt;0,1,0)</f>
        <v>1</v>
      </c>
      <c r="M1035">
        <f>IF(COUNTIFS('United Data'!$A$3:$A$4341,M$1,'United Data'!$C$3:$C$4341,$A1035,'United Data'!$B$3:$B$4341,"&lt;&gt;Off-street")&gt;0,1,0)</f>
        <v>0</v>
      </c>
      <c r="N1035">
        <f>IF(COUNTIFS('United Data'!$A$3:$A$4341,N$1,'United Data'!$C$3:$C$4341,$A1035,'United Data'!$B$3:$B$4341,"&lt;&gt;Off-street")&gt;0,1,0)</f>
        <v>0</v>
      </c>
      <c r="O1035">
        <f>IF(COUNTIFS('United Data'!$A$3:$A$4341,O$1,'United Data'!$C$3:$C$4341,$A1035,'United Data'!$B$3:$B$4341,"&lt;&gt;Off-street")&gt;0,1,0)</f>
        <v>0</v>
      </c>
      <c r="P1035">
        <f>IF(COUNTIFS('United Data'!$A$3:$A$4341,P$1,'United Data'!$C$3:$C$4341,$A1035,'United Data'!$B$3:$B$4341,"&lt;&gt;Off-street")&gt;0,1,0)</f>
        <v>0</v>
      </c>
      <c r="Q1035">
        <f>IF(COUNTIFS('United Data'!$A$3:$A$4341,Q$1,'United Data'!$C$3:$C$4341,$A1035,'United Data'!$B$3:$B$4341,"&lt;&gt;Off-street")&gt;0,1,0)</f>
        <v>0</v>
      </c>
      <c r="R1035">
        <f>IF(COUNTIFS('United Data'!$A$3:$A$4341,R$1,'United Data'!$C$3:$C$4341,$A1035,'United Data'!$B$3:$B$4341,"&lt;&gt;Off-street")&gt;0,1,0)</f>
        <v>0</v>
      </c>
      <c r="S1035">
        <f t="shared" si="32"/>
        <v>1</v>
      </c>
      <c r="T1035">
        <f t="shared" si="33"/>
        <v>1</v>
      </c>
    </row>
    <row r="1036" spans="1:20" x14ac:dyDescent="0.2">
      <c r="A1036" t="s">
        <v>1074</v>
      </c>
      <c r="B1036">
        <f>IF(COUNTIFS('United Data'!$A$3:$A$4341,B$1,'United Data'!$C$3:$C$4341,$A1036,'United Data'!$B$3:$B$4341,"&lt;&gt;Off-street")&gt;0,1,0)</f>
        <v>0</v>
      </c>
      <c r="C1036">
        <f>IF(COUNTIFS('United Data'!$A$3:$A$4341,C$1,'United Data'!$C$3:$C$4341,$A1036,'United Data'!$B$3:$B$4341,"&lt;&gt;Off-street")&gt;0,1,0)</f>
        <v>0</v>
      </c>
      <c r="D1036">
        <f>IF(COUNTIFS('United Data'!$A$3:$A$4341,D$1,'United Data'!$C$3:$C$4341,$A1036,'United Data'!$B$3:$B$4341,"&lt;&gt;Off-street")&gt;0,1,0)</f>
        <v>0</v>
      </c>
      <c r="E1036">
        <f>IF(COUNTIFS('United Data'!$A$3:$A$4341,E$1,'United Data'!$C$3:$C$4341,$A1036,'United Data'!$B$3:$B$4341,"&lt;&gt;Off-street")&gt;0,1,0)</f>
        <v>0</v>
      </c>
      <c r="F1036">
        <f>IF(COUNTIFS('United Data'!$A$3:$A$4341,F$1,'United Data'!$C$3:$C$4341,$A1036,'United Data'!$B$3:$B$4341,"&lt;&gt;Off-street")&gt;0,1,0)</f>
        <v>0</v>
      </c>
      <c r="G1036">
        <f>IF(COUNTIFS('United Data'!$A$3:$A$4341,G$1,'United Data'!$C$3:$C$4341,$A1036,'United Data'!$B$3:$B$4341,"&lt;&gt;Off-street")&gt;0,1,0)</f>
        <v>0</v>
      </c>
      <c r="H1036">
        <f>IF(COUNTIFS('United Data'!$A$3:$A$4341,H$1,'United Data'!$C$3:$C$4341,$A1036,'United Data'!$B$3:$B$4341,"&lt;&gt;Off-street")&gt;0,1,0)</f>
        <v>0</v>
      </c>
      <c r="I1036">
        <f>IF(COUNTIFS('United Data'!$A$3:$A$4341,I$1,'United Data'!$C$3:$C$4341,$A1036,'United Data'!$B$3:$B$4341,"&lt;&gt;Off-street")&gt;0,1,0)</f>
        <v>0</v>
      </c>
      <c r="J1036">
        <f>IF(COUNTIFS('United Data'!$A$3:$A$4341,J$1,'United Data'!$C$3:$C$4341,$A1036,'United Data'!$B$3:$B$4341,"&lt;&gt;Off-street")&gt;0,1,0)</f>
        <v>0</v>
      </c>
      <c r="K1036">
        <f>IF(COUNTIFS('United Data'!$A$3:$A$4341,K$1,'United Data'!$C$3:$C$4341,$A1036,'United Data'!$B$3:$B$4341,"&lt;&gt;Off-street")&gt;0,1,0)</f>
        <v>0</v>
      </c>
      <c r="L1036">
        <f>IF(COUNTIFS('United Data'!$A$3:$A$4341,L$1,'United Data'!$C$3:$C$4341,$A1036,'United Data'!$B$3:$B$4341,"&lt;&gt;Off-street")&gt;0,1,0)</f>
        <v>0</v>
      </c>
      <c r="M1036">
        <f>IF(COUNTIFS('United Data'!$A$3:$A$4341,M$1,'United Data'!$C$3:$C$4341,$A1036,'United Data'!$B$3:$B$4341,"&lt;&gt;Off-street")&gt;0,1,0)</f>
        <v>1</v>
      </c>
      <c r="N1036">
        <f>IF(COUNTIFS('United Data'!$A$3:$A$4341,N$1,'United Data'!$C$3:$C$4341,$A1036,'United Data'!$B$3:$B$4341,"&lt;&gt;Off-street")&gt;0,1,0)</f>
        <v>0</v>
      </c>
      <c r="O1036">
        <f>IF(COUNTIFS('United Data'!$A$3:$A$4341,O$1,'United Data'!$C$3:$C$4341,$A1036,'United Data'!$B$3:$B$4341,"&lt;&gt;Off-street")&gt;0,1,0)</f>
        <v>0</v>
      </c>
      <c r="P1036">
        <f>IF(COUNTIFS('United Data'!$A$3:$A$4341,P$1,'United Data'!$C$3:$C$4341,$A1036,'United Data'!$B$3:$B$4341,"&lt;&gt;Off-street")&gt;0,1,0)</f>
        <v>0</v>
      </c>
      <c r="Q1036">
        <f>IF(COUNTIFS('United Data'!$A$3:$A$4341,Q$1,'United Data'!$C$3:$C$4341,$A1036,'United Data'!$B$3:$B$4341,"&lt;&gt;Off-street")&gt;0,1,0)</f>
        <v>0</v>
      </c>
      <c r="R1036">
        <f>IF(COUNTIFS('United Data'!$A$3:$A$4341,R$1,'United Data'!$C$3:$C$4341,$A1036,'United Data'!$B$3:$B$4341,"&lt;&gt;Off-street")&gt;0,1,0)</f>
        <v>0</v>
      </c>
      <c r="S1036">
        <f t="shared" si="32"/>
        <v>1</v>
      </c>
      <c r="T1036">
        <f t="shared" si="33"/>
        <v>1</v>
      </c>
    </row>
    <row r="1037" spans="1:20" x14ac:dyDescent="0.2">
      <c r="A1037" t="s">
        <v>1075</v>
      </c>
      <c r="B1037">
        <f>IF(COUNTIFS('United Data'!$A$3:$A$4341,B$1,'United Data'!$C$3:$C$4341,$A1037,'United Data'!$B$3:$B$4341,"&lt;&gt;Off-street")&gt;0,1,0)</f>
        <v>0</v>
      </c>
      <c r="C1037">
        <f>IF(COUNTIFS('United Data'!$A$3:$A$4341,C$1,'United Data'!$C$3:$C$4341,$A1037,'United Data'!$B$3:$B$4341,"&lt;&gt;Off-street")&gt;0,1,0)</f>
        <v>0</v>
      </c>
      <c r="D1037">
        <f>IF(COUNTIFS('United Data'!$A$3:$A$4341,D$1,'United Data'!$C$3:$C$4341,$A1037,'United Data'!$B$3:$B$4341,"&lt;&gt;Off-street")&gt;0,1,0)</f>
        <v>0</v>
      </c>
      <c r="E1037">
        <f>IF(COUNTIFS('United Data'!$A$3:$A$4341,E$1,'United Data'!$C$3:$C$4341,$A1037,'United Data'!$B$3:$B$4341,"&lt;&gt;Off-street")&gt;0,1,0)</f>
        <v>0</v>
      </c>
      <c r="F1037">
        <f>IF(COUNTIFS('United Data'!$A$3:$A$4341,F$1,'United Data'!$C$3:$C$4341,$A1037,'United Data'!$B$3:$B$4341,"&lt;&gt;Off-street")&gt;0,1,0)</f>
        <v>0</v>
      </c>
      <c r="G1037">
        <f>IF(COUNTIFS('United Data'!$A$3:$A$4341,G$1,'United Data'!$C$3:$C$4341,$A1037,'United Data'!$B$3:$B$4341,"&lt;&gt;Off-street")&gt;0,1,0)</f>
        <v>0</v>
      </c>
      <c r="H1037">
        <f>IF(COUNTIFS('United Data'!$A$3:$A$4341,H$1,'United Data'!$C$3:$C$4341,$A1037,'United Data'!$B$3:$B$4341,"&lt;&gt;Off-street")&gt;0,1,0)</f>
        <v>0</v>
      </c>
      <c r="I1037">
        <f>IF(COUNTIFS('United Data'!$A$3:$A$4341,I$1,'United Data'!$C$3:$C$4341,$A1037,'United Data'!$B$3:$B$4341,"&lt;&gt;Off-street")&gt;0,1,0)</f>
        <v>0</v>
      </c>
      <c r="J1037">
        <f>IF(COUNTIFS('United Data'!$A$3:$A$4341,J$1,'United Data'!$C$3:$C$4341,$A1037,'United Data'!$B$3:$B$4341,"&lt;&gt;Off-street")&gt;0,1,0)</f>
        <v>0</v>
      </c>
      <c r="K1037">
        <f>IF(COUNTIFS('United Data'!$A$3:$A$4341,K$1,'United Data'!$C$3:$C$4341,$A1037,'United Data'!$B$3:$B$4341,"&lt;&gt;Off-street")&gt;0,1,0)</f>
        <v>0</v>
      </c>
      <c r="L1037">
        <f>IF(COUNTIFS('United Data'!$A$3:$A$4341,L$1,'United Data'!$C$3:$C$4341,$A1037,'United Data'!$B$3:$B$4341,"&lt;&gt;Off-street")&gt;0,1,0)</f>
        <v>0</v>
      </c>
      <c r="M1037">
        <f>IF(COUNTIFS('United Data'!$A$3:$A$4341,M$1,'United Data'!$C$3:$C$4341,$A1037,'United Data'!$B$3:$B$4341,"&lt;&gt;Off-street")&gt;0,1,0)</f>
        <v>1</v>
      </c>
      <c r="N1037">
        <f>IF(COUNTIFS('United Data'!$A$3:$A$4341,N$1,'United Data'!$C$3:$C$4341,$A1037,'United Data'!$B$3:$B$4341,"&lt;&gt;Off-street")&gt;0,1,0)</f>
        <v>1</v>
      </c>
      <c r="O1037">
        <f>IF(COUNTIFS('United Data'!$A$3:$A$4341,O$1,'United Data'!$C$3:$C$4341,$A1037,'United Data'!$B$3:$B$4341,"&lt;&gt;Off-street")&gt;0,1,0)</f>
        <v>0</v>
      </c>
      <c r="P1037">
        <f>IF(COUNTIFS('United Data'!$A$3:$A$4341,P$1,'United Data'!$C$3:$C$4341,$A1037,'United Data'!$B$3:$B$4341,"&lt;&gt;Off-street")&gt;0,1,0)</f>
        <v>0</v>
      </c>
      <c r="Q1037">
        <f>IF(COUNTIFS('United Data'!$A$3:$A$4341,Q$1,'United Data'!$C$3:$C$4341,$A1037,'United Data'!$B$3:$B$4341,"&lt;&gt;Off-street")&gt;0,1,0)</f>
        <v>0</v>
      </c>
      <c r="R1037">
        <f>IF(COUNTIFS('United Data'!$A$3:$A$4341,R$1,'United Data'!$C$3:$C$4341,$A1037,'United Data'!$B$3:$B$4341,"&lt;&gt;Off-street")&gt;0,1,0)</f>
        <v>0</v>
      </c>
      <c r="S1037">
        <f t="shared" si="32"/>
        <v>2</v>
      </c>
      <c r="T1037">
        <f t="shared" si="33"/>
        <v>1</v>
      </c>
    </row>
    <row r="1038" spans="1:20" x14ac:dyDescent="0.2">
      <c r="A1038" t="s">
        <v>1076</v>
      </c>
      <c r="B1038">
        <f>IF(COUNTIFS('United Data'!$A$3:$A$4341,B$1,'United Data'!$C$3:$C$4341,$A1038,'United Data'!$B$3:$B$4341,"&lt;&gt;Off-street")&gt;0,1,0)</f>
        <v>0</v>
      </c>
      <c r="C1038">
        <f>IF(COUNTIFS('United Data'!$A$3:$A$4341,C$1,'United Data'!$C$3:$C$4341,$A1038,'United Data'!$B$3:$B$4341,"&lt;&gt;Off-street")&gt;0,1,0)</f>
        <v>0</v>
      </c>
      <c r="D1038">
        <f>IF(COUNTIFS('United Data'!$A$3:$A$4341,D$1,'United Data'!$C$3:$C$4341,$A1038,'United Data'!$B$3:$B$4341,"&lt;&gt;Off-street")&gt;0,1,0)</f>
        <v>0</v>
      </c>
      <c r="E1038">
        <f>IF(COUNTIFS('United Data'!$A$3:$A$4341,E$1,'United Data'!$C$3:$C$4341,$A1038,'United Data'!$B$3:$B$4341,"&lt;&gt;Off-street")&gt;0,1,0)</f>
        <v>0</v>
      </c>
      <c r="F1038">
        <f>IF(COUNTIFS('United Data'!$A$3:$A$4341,F$1,'United Data'!$C$3:$C$4341,$A1038,'United Data'!$B$3:$B$4341,"&lt;&gt;Off-street")&gt;0,1,0)</f>
        <v>0</v>
      </c>
      <c r="G1038">
        <f>IF(COUNTIFS('United Data'!$A$3:$A$4341,G$1,'United Data'!$C$3:$C$4341,$A1038,'United Data'!$B$3:$B$4341,"&lt;&gt;Off-street")&gt;0,1,0)</f>
        <v>0</v>
      </c>
      <c r="H1038">
        <f>IF(COUNTIFS('United Data'!$A$3:$A$4341,H$1,'United Data'!$C$3:$C$4341,$A1038,'United Data'!$B$3:$B$4341,"&lt;&gt;Off-street")&gt;0,1,0)</f>
        <v>0</v>
      </c>
      <c r="I1038">
        <f>IF(COUNTIFS('United Data'!$A$3:$A$4341,I$1,'United Data'!$C$3:$C$4341,$A1038,'United Data'!$B$3:$B$4341,"&lt;&gt;Off-street")&gt;0,1,0)</f>
        <v>0</v>
      </c>
      <c r="J1038">
        <f>IF(COUNTIFS('United Data'!$A$3:$A$4341,J$1,'United Data'!$C$3:$C$4341,$A1038,'United Data'!$B$3:$B$4341,"&lt;&gt;Off-street")&gt;0,1,0)</f>
        <v>0</v>
      </c>
      <c r="K1038">
        <f>IF(COUNTIFS('United Data'!$A$3:$A$4341,K$1,'United Data'!$C$3:$C$4341,$A1038,'United Data'!$B$3:$B$4341,"&lt;&gt;Off-street")&gt;0,1,0)</f>
        <v>0</v>
      </c>
      <c r="L1038">
        <f>IF(COUNTIFS('United Data'!$A$3:$A$4341,L$1,'United Data'!$C$3:$C$4341,$A1038,'United Data'!$B$3:$B$4341,"&lt;&gt;Off-street")&gt;0,1,0)</f>
        <v>0</v>
      </c>
      <c r="M1038">
        <f>IF(COUNTIFS('United Data'!$A$3:$A$4341,M$1,'United Data'!$C$3:$C$4341,$A1038,'United Data'!$B$3:$B$4341,"&lt;&gt;Off-street")&gt;0,1,0)</f>
        <v>1</v>
      </c>
      <c r="N1038">
        <f>IF(COUNTIFS('United Data'!$A$3:$A$4341,N$1,'United Data'!$C$3:$C$4341,$A1038,'United Data'!$B$3:$B$4341,"&lt;&gt;Off-street")&gt;0,1,0)</f>
        <v>0</v>
      </c>
      <c r="O1038">
        <f>IF(COUNTIFS('United Data'!$A$3:$A$4341,O$1,'United Data'!$C$3:$C$4341,$A1038,'United Data'!$B$3:$B$4341,"&lt;&gt;Off-street")&gt;0,1,0)</f>
        <v>0</v>
      </c>
      <c r="P1038">
        <f>IF(COUNTIFS('United Data'!$A$3:$A$4341,P$1,'United Data'!$C$3:$C$4341,$A1038,'United Data'!$B$3:$B$4341,"&lt;&gt;Off-street")&gt;0,1,0)</f>
        <v>0</v>
      </c>
      <c r="Q1038">
        <f>IF(COUNTIFS('United Data'!$A$3:$A$4341,Q$1,'United Data'!$C$3:$C$4341,$A1038,'United Data'!$B$3:$B$4341,"&lt;&gt;Off-street")&gt;0,1,0)</f>
        <v>0</v>
      </c>
      <c r="R1038">
        <f>IF(COUNTIFS('United Data'!$A$3:$A$4341,R$1,'United Data'!$C$3:$C$4341,$A1038,'United Data'!$B$3:$B$4341,"&lt;&gt;Off-street")&gt;0,1,0)</f>
        <v>0</v>
      </c>
      <c r="S1038">
        <f t="shared" si="32"/>
        <v>1</v>
      </c>
      <c r="T1038">
        <f t="shared" si="33"/>
        <v>1</v>
      </c>
    </row>
    <row r="1039" spans="1:20" x14ac:dyDescent="0.2">
      <c r="A1039" t="s">
        <v>1077</v>
      </c>
      <c r="B1039">
        <f>IF(COUNTIFS('United Data'!$A$3:$A$4341,B$1,'United Data'!$C$3:$C$4341,$A1039,'United Data'!$B$3:$B$4341,"&lt;&gt;Off-street")&gt;0,1,0)</f>
        <v>0</v>
      </c>
      <c r="C1039">
        <f>IF(COUNTIFS('United Data'!$A$3:$A$4341,C$1,'United Data'!$C$3:$C$4341,$A1039,'United Data'!$B$3:$B$4341,"&lt;&gt;Off-street")&gt;0,1,0)</f>
        <v>0</v>
      </c>
      <c r="D1039">
        <f>IF(COUNTIFS('United Data'!$A$3:$A$4341,D$1,'United Data'!$C$3:$C$4341,$A1039,'United Data'!$B$3:$B$4341,"&lt;&gt;Off-street")&gt;0,1,0)</f>
        <v>0</v>
      </c>
      <c r="E1039">
        <f>IF(COUNTIFS('United Data'!$A$3:$A$4341,E$1,'United Data'!$C$3:$C$4341,$A1039,'United Data'!$B$3:$B$4341,"&lt;&gt;Off-street")&gt;0,1,0)</f>
        <v>0</v>
      </c>
      <c r="F1039">
        <f>IF(COUNTIFS('United Data'!$A$3:$A$4341,F$1,'United Data'!$C$3:$C$4341,$A1039,'United Data'!$B$3:$B$4341,"&lt;&gt;Off-street")&gt;0,1,0)</f>
        <v>0</v>
      </c>
      <c r="G1039">
        <f>IF(COUNTIFS('United Data'!$A$3:$A$4341,G$1,'United Data'!$C$3:$C$4341,$A1039,'United Data'!$B$3:$B$4341,"&lt;&gt;Off-street")&gt;0,1,0)</f>
        <v>0</v>
      </c>
      <c r="H1039">
        <f>IF(COUNTIFS('United Data'!$A$3:$A$4341,H$1,'United Data'!$C$3:$C$4341,$A1039,'United Data'!$B$3:$B$4341,"&lt;&gt;Off-street")&gt;0,1,0)</f>
        <v>0</v>
      </c>
      <c r="I1039">
        <f>IF(COUNTIFS('United Data'!$A$3:$A$4341,I$1,'United Data'!$C$3:$C$4341,$A1039,'United Data'!$B$3:$B$4341,"&lt;&gt;Off-street")&gt;0,1,0)</f>
        <v>0</v>
      </c>
      <c r="J1039">
        <f>IF(COUNTIFS('United Data'!$A$3:$A$4341,J$1,'United Data'!$C$3:$C$4341,$A1039,'United Data'!$B$3:$B$4341,"&lt;&gt;Off-street")&gt;0,1,0)</f>
        <v>0</v>
      </c>
      <c r="K1039">
        <f>IF(COUNTIFS('United Data'!$A$3:$A$4341,K$1,'United Data'!$C$3:$C$4341,$A1039,'United Data'!$B$3:$B$4341,"&lt;&gt;Off-street")&gt;0,1,0)</f>
        <v>0</v>
      </c>
      <c r="L1039">
        <f>IF(COUNTIFS('United Data'!$A$3:$A$4341,L$1,'United Data'!$C$3:$C$4341,$A1039,'United Data'!$B$3:$B$4341,"&lt;&gt;Off-street")&gt;0,1,0)</f>
        <v>0</v>
      </c>
      <c r="M1039">
        <f>IF(COUNTIFS('United Data'!$A$3:$A$4341,M$1,'United Data'!$C$3:$C$4341,$A1039,'United Data'!$B$3:$B$4341,"&lt;&gt;Off-street")&gt;0,1,0)</f>
        <v>1</v>
      </c>
      <c r="N1039">
        <f>IF(COUNTIFS('United Data'!$A$3:$A$4341,N$1,'United Data'!$C$3:$C$4341,$A1039,'United Data'!$B$3:$B$4341,"&lt;&gt;Off-street")&gt;0,1,0)</f>
        <v>0</v>
      </c>
      <c r="O1039">
        <f>IF(COUNTIFS('United Data'!$A$3:$A$4341,O$1,'United Data'!$C$3:$C$4341,$A1039,'United Data'!$B$3:$B$4341,"&lt;&gt;Off-street")&gt;0,1,0)</f>
        <v>0</v>
      </c>
      <c r="P1039">
        <f>IF(COUNTIFS('United Data'!$A$3:$A$4341,P$1,'United Data'!$C$3:$C$4341,$A1039,'United Data'!$B$3:$B$4341,"&lt;&gt;Off-street")&gt;0,1,0)</f>
        <v>0</v>
      </c>
      <c r="Q1039">
        <f>IF(COUNTIFS('United Data'!$A$3:$A$4341,Q$1,'United Data'!$C$3:$C$4341,$A1039,'United Data'!$B$3:$B$4341,"&lt;&gt;Off-street")&gt;0,1,0)</f>
        <v>0</v>
      </c>
      <c r="R1039">
        <f>IF(COUNTIFS('United Data'!$A$3:$A$4341,R$1,'United Data'!$C$3:$C$4341,$A1039,'United Data'!$B$3:$B$4341,"&lt;&gt;Off-street")&gt;0,1,0)</f>
        <v>0</v>
      </c>
      <c r="S1039">
        <f t="shared" si="32"/>
        <v>1</v>
      </c>
      <c r="T1039">
        <f t="shared" si="33"/>
        <v>1</v>
      </c>
    </row>
    <row r="1040" spans="1:20" x14ac:dyDescent="0.2">
      <c r="A1040" t="s">
        <v>1078</v>
      </c>
      <c r="B1040">
        <f>IF(COUNTIFS('United Data'!$A$3:$A$4341,B$1,'United Data'!$C$3:$C$4341,$A1040,'United Data'!$B$3:$B$4341,"&lt;&gt;Off-street")&gt;0,1,0)</f>
        <v>0</v>
      </c>
      <c r="C1040">
        <f>IF(COUNTIFS('United Data'!$A$3:$A$4341,C$1,'United Data'!$C$3:$C$4341,$A1040,'United Data'!$B$3:$B$4341,"&lt;&gt;Off-street")&gt;0,1,0)</f>
        <v>0</v>
      </c>
      <c r="D1040">
        <f>IF(COUNTIFS('United Data'!$A$3:$A$4341,D$1,'United Data'!$C$3:$C$4341,$A1040,'United Data'!$B$3:$B$4341,"&lt;&gt;Off-street")&gt;0,1,0)</f>
        <v>0</v>
      </c>
      <c r="E1040">
        <f>IF(COUNTIFS('United Data'!$A$3:$A$4341,E$1,'United Data'!$C$3:$C$4341,$A1040,'United Data'!$B$3:$B$4341,"&lt;&gt;Off-street")&gt;0,1,0)</f>
        <v>0</v>
      </c>
      <c r="F1040">
        <f>IF(COUNTIFS('United Data'!$A$3:$A$4341,F$1,'United Data'!$C$3:$C$4341,$A1040,'United Data'!$B$3:$B$4341,"&lt;&gt;Off-street")&gt;0,1,0)</f>
        <v>0</v>
      </c>
      <c r="G1040">
        <f>IF(COUNTIFS('United Data'!$A$3:$A$4341,G$1,'United Data'!$C$3:$C$4341,$A1040,'United Data'!$B$3:$B$4341,"&lt;&gt;Off-street")&gt;0,1,0)</f>
        <v>0</v>
      </c>
      <c r="H1040">
        <f>IF(COUNTIFS('United Data'!$A$3:$A$4341,H$1,'United Data'!$C$3:$C$4341,$A1040,'United Data'!$B$3:$B$4341,"&lt;&gt;Off-street")&gt;0,1,0)</f>
        <v>0</v>
      </c>
      <c r="I1040">
        <f>IF(COUNTIFS('United Data'!$A$3:$A$4341,I$1,'United Data'!$C$3:$C$4341,$A1040,'United Data'!$B$3:$B$4341,"&lt;&gt;Off-street")&gt;0,1,0)</f>
        <v>0</v>
      </c>
      <c r="J1040">
        <f>IF(COUNTIFS('United Data'!$A$3:$A$4341,J$1,'United Data'!$C$3:$C$4341,$A1040,'United Data'!$B$3:$B$4341,"&lt;&gt;Off-street")&gt;0,1,0)</f>
        <v>0</v>
      </c>
      <c r="K1040">
        <f>IF(COUNTIFS('United Data'!$A$3:$A$4341,K$1,'United Data'!$C$3:$C$4341,$A1040,'United Data'!$B$3:$B$4341,"&lt;&gt;Off-street")&gt;0,1,0)</f>
        <v>0</v>
      </c>
      <c r="L1040">
        <f>IF(COUNTIFS('United Data'!$A$3:$A$4341,L$1,'United Data'!$C$3:$C$4341,$A1040,'United Data'!$B$3:$B$4341,"&lt;&gt;Off-street")&gt;0,1,0)</f>
        <v>0</v>
      </c>
      <c r="M1040">
        <f>IF(COUNTIFS('United Data'!$A$3:$A$4341,M$1,'United Data'!$C$3:$C$4341,$A1040,'United Data'!$B$3:$B$4341,"&lt;&gt;Off-street")&gt;0,1,0)</f>
        <v>1</v>
      </c>
      <c r="N1040">
        <f>IF(COUNTIFS('United Data'!$A$3:$A$4341,N$1,'United Data'!$C$3:$C$4341,$A1040,'United Data'!$B$3:$B$4341,"&lt;&gt;Off-street")&gt;0,1,0)</f>
        <v>1</v>
      </c>
      <c r="O1040">
        <f>IF(COUNTIFS('United Data'!$A$3:$A$4341,O$1,'United Data'!$C$3:$C$4341,$A1040,'United Data'!$B$3:$B$4341,"&lt;&gt;Off-street")&gt;0,1,0)</f>
        <v>1</v>
      </c>
      <c r="P1040">
        <f>IF(COUNTIFS('United Data'!$A$3:$A$4341,P$1,'United Data'!$C$3:$C$4341,$A1040,'United Data'!$B$3:$B$4341,"&lt;&gt;Off-street")&gt;0,1,0)</f>
        <v>0</v>
      </c>
      <c r="Q1040">
        <f>IF(COUNTIFS('United Data'!$A$3:$A$4341,Q$1,'United Data'!$C$3:$C$4341,$A1040,'United Data'!$B$3:$B$4341,"&lt;&gt;Off-street")&gt;0,1,0)</f>
        <v>0</v>
      </c>
      <c r="R1040">
        <f>IF(COUNTIFS('United Data'!$A$3:$A$4341,R$1,'United Data'!$C$3:$C$4341,$A1040,'United Data'!$B$3:$B$4341,"&lt;&gt;Off-street")&gt;0,1,0)</f>
        <v>0</v>
      </c>
      <c r="S1040">
        <f t="shared" si="32"/>
        <v>3</v>
      </c>
      <c r="T1040">
        <f t="shared" si="33"/>
        <v>1</v>
      </c>
    </row>
    <row r="1041" spans="1:20" x14ac:dyDescent="0.2">
      <c r="A1041" t="s">
        <v>1079</v>
      </c>
      <c r="B1041">
        <f>IF(COUNTIFS('United Data'!$A$3:$A$4341,B$1,'United Data'!$C$3:$C$4341,$A1041,'United Data'!$B$3:$B$4341,"&lt;&gt;Off-street")&gt;0,1,0)</f>
        <v>0</v>
      </c>
      <c r="C1041">
        <f>IF(COUNTIFS('United Data'!$A$3:$A$4341,C$1,'United Data'!$C$3:$C$4341,$A1041,'United Data'!$B$3:$B$4341,"&lt;&gt;Off-street")&gt;0,1,0)</f>
        <v>0</v>
      </c>
      <c r="D1041">
        <f>IF(COUNTIFS('United Data'!$A$3:$A$4341,D$1,'United Data'!$C$3:$C$4341,$A1041,'United Data'!$B$3:$B$4341,"&lt;&gt;Off-street")&gt;0,1,0)</f>
        <v>0</v>
      </c>
      <c r="E1041">
        <f>IF(COUNTIFS('United Data'!$A$3:$A$4341,E$1,'United Data'!$C$3:$C$4341,$A1041,'United Data'!$B$3:$B$4341,"&lt;&gt;Off-street")&gt;0,1,0)</f>
        <v>0</v>
      </c>
      <c r="F1041">
        <f>IF(COUNTIFS('United Data'!$A$3:$A$4341,F$1,'United Data'!$C$3:$C$4341,$A1041,'United Data'!$B$3:$B$4341,"&lt;&gt;Off-street")&gt;0,1,0)</f>
        <v>0</v>
      </c>
      <c r="G1041">
        <f>IF(COUNTIFS('United Data'!$A$3:$A$4341,G$1,'United Data'!$C$3:$C$4341,$A1041,'United Data'!$B$3:$B$4341,"&lt;&gt;Off-street")&gt;0,1,0)</f>
        <v>0</v>
      </c>
      <c r="H1041">
        <f>IF(COUNTIFS('United Data'!$A$3:$A$4341,H$1,'United Data'!$C$3:$C$4341,$A1041,'United Data'!$B$3:$B$4341,"&lt;&gt;Off-street")&gt;0,1,0)</f>
        <v>0</v>
      </c>
      <c r="I1041">
        <f>IF(COUNTIFS('United Data'!$A$3:$A$4341,I$1,'United Data'!$C$3:$C$4341,$A1041,'United Data'!$B$3:$B$4341,"&lt;&gt;Off-street")&gt;0,1,0)</f>
        <v>0</v>
      </c>
      <c r="J1041">
        <f>IF(COUNTIFS('United Data'!$A$3:$A$4341,J$1,'United Data'!$C$3:$C$4341,$A1041,'United Data'!$B$3:$B$4341,"&lt;&gt;Off-street")&gt;0,1,0)</f>
        <v>0</v>
      </c>
      <c r="K1041">
        <f>IF(COUNTIFS('United Data'!$A$3:$A$4341,K$1,'United Data'!$C$3:$C$4341,$A1041,'United Data'!$B$3:$B$4341,"&lt;&gt;Off-street")&gt;0,1,0)</f>
        <v>0</v>
      </c>
      <c r="L1041">
        <f>IF(COUNTIFS('United Data'!$A$3:$A$4341,L$1,'United Data'!$C$3:$C$4341,$A1041,'United Data'!$B$3:$B$4341,"&lt;&gt;Off-street")&gt;0,1,0)</f>
        <v>0</v>
      </c>
      <c r="M1041">
        <f>IF(COUNTIFS('United Data'!$A$3:$A$4341,M$1,'United Data'!$C$3:$C$4341,$A1041,'United Data'!$B$3:$B$4341,"&lt;&gt;Off-street")&gt;0,1,0)</f>
        <v>1</v>
      </c>
      <c r="N1041">
        <f>IF(COUNTIFS('United Data'!$A$3:$A$4341,N$1,'United Data'!$C$3:$C$4341,$A1041,'United Data'!$B$3:$B$4341,"&lt;&gt;Off-street")&gt;0,1,0)</f>
        <v>0</v>
      </c>
      <c r="O1041">
        <f>IF(COUNTIFS('United Data'!$A$3:$A$4341,O$1,'United Data'!$C$3:$C$4341,$A1041,'United Data'!$B$3:$B$4341,"&lt;&gt;Off-street")&gt;0,1,0)</f>
        <v>0</v>
      </c>
      <c r="P1041">
        <f>IF(COUNTIFS('United Data'!$A$3:$A$4341,P$1,'United Data'!$C$3:$C$4341,$A1041,'United Data'!$B$3:$B$4341,"&lt;&gt;Off-street")&gt;0,1,0)</f>
        <v>0</v>
      </c>
      <c r="Q1041">
        <f>IF(COUNTIFS('United Data'!$A$3:$A$4341,Q$1,'United Data'!$C$3:$C$4341,$A1041,'United Data'!$B$3:$B$4341,"&lt;&gt;Off-street")&gt;0,1,0)</f>
        <v>0</v>
      </c>
      <c r="R1041">
        <f>IF(COUNTIFS('United Data'!$A$3:$A$4341,R$1,'United Data'!$C$3:$C$4341,$A1041,'United Data'!$B$3:$B$4341,"&lt;&gt;Off-street")&gt;0,1,0)</f>
        <v>0</v>
      </c>
      <c r="S1041">
        <f t="shared" si="32"/>
        <v>1</v>
      </c>
      <c r="T1041">
        <f t="shared" si="33"/>
        <v>1</v>
      </c>
    </row>
    <row r="1042" spans="1:20" x14ac:dyDescent="0.2">
      <c r="A1042" t="s">
        <v>1080</v>
      </c>
      <c r="B1042">
        <f>IF(COUNTIFS('United Data'!$A$3:$A$4341,B$1,'United Data'!$C$3:$C$4341,$A1042,'United Data'!$B$3:$B$4341,"&lt;&gt;Off-street")&gt;0,1,0)</f>
        <v>0</v>
      </c>
      <c r="C1042">
        <f>IF(COUNTIFS('United Data'!$A$3:$A$4341,C$1,'United Data'!$C$3:$C$4341,$A1042,'United Data'!$B$3:$B$4341,"&lt;&gt;Off-street")&gt;0,1,0)</f>
        <v>0</v>
      </c>
      <c r="D1042">
        <f>IF(COUNTIFS('United Data'!$A$3:$A$4341,D$1,'United Data'!$C$3:$C$4341,$A1042,'United Data'!$B$3:$B$4341,"&lt;&gt;Off-street")&gt;0,1,0)</f>
        <v>0</v>
      </c>
      <c r="E1042">
        <f>IF(COUNTIFS('United Data'!$A$3:$A$4341,E$1,'United Data'!$C$3:$C$4341,$A1042,'United Data'!$B$3:$B$4341,"&lt;&gt;Off-street")&gt;0,1,0)</f>
        <v>0</v>
      </c>
      <c r="F1042">
        <f>IF(COUNTIFS('United Data'!$A$3:$A$4341,F$1,'United Data'!$C$3:$C$4341,$A1042,'United Data'!$B$3:$B$4341,"&lt;&gt;Off-street")&gt;0,1,0)</f>
        <v>0</v>
      </c>
      <c r="G1042">
        <f>IF(COUNTIFS('United Data'!$A$3:$A$4341,G$1,'United Data'!$C$3:$C$4341,$A1042,'United Data'!$B$3:$B$4341,"&lt;&gt;Off-street")&gt;0,1,0)</f>
        <v>0</v>
      </c>
      <c r="H1042">
        <f>IF(COUNTIFS('United Data'!$A$3:$A$4341,H$1,'United Data'!$C$3:$C$4341,$A1042,'United Data'!$B$3:$B$4341,"&lt;&gt;Off-street")&gt;0,1,0)</f>
        <v>0</v>
      </c>
      <c r="I1042">
        <f>IF(COUNTIFS('United Data'!$A$3:$A$4341,I$1,'United Data'!$C$3:$C$4341,$A1042,'United Data'!$B$3:$B$4341,"&lt;&gt;Off-street")&gt;0,1,0)</f>
        <v>0</v>
      </c>
      <c r="J1042">
        <f>IF(COUNTIFS('United Data'!$A$3:$A$4341,J$1,'United Data'!$C$3:$C$4341,$A1042,'United Data'!$B$3:$B$4341,"&lt;&gt;Off-street")&gt;0,1,0)</f>
        <v>0</v>
      </c>
      <c r="K1042">
        <f>IF(COUNTIFS('United Data'!$A$3:$A$4341,K$1,'United Data'!$C$3:$C$4341,$A1042,'United Data'!$B$3:$B$4341,"&lt;&gt;Off-street")&gt;0,1,0)</f>
        <v>0</v>
      </c>
      <c r="L1042">
        <f>IF(COUNTIFS('United Data'!$A$3:$A$4341,L$1,'United Data'!$C$3:$C$4341,$A1042,'United Data'!$B$3:$B$4341,"&lt;&gt;Off-street")&gt;0,1,0)</f>
        <v>0</v>
      </c>
      <c r="M1042">
        <f>IF(COUNTIFS('United Data'!$A$3:$A$4341,M$1,'United Data'!$C$3:$C$4341,$A1042,'United Data'!$B$3:$B$4341,"&lt;&gt;Off-street")&gt;0,1,0)</f>
        <v>1</v>
      </c>
      <c r="N1042">
        <f>IF(COUNTIFS('United Data'!$A$3:$A$4341,N$1,'United Data'!$C$3:$C$4341,$A1042,'United Data'!$B$3:$B$4341,"&lt;&gt;Off-street")&gt;0,1,0)</f>
        <v>0</v>
      </c>
      <c r="O1042">
        <f>IF(COUNTIFS('United Data'!$A$3:$A$4341,O$1,'United Data'!$C$3:$C$4341,$A1042,'United Data'!$B$3:$B$4341,"&lt;&gt;Off-street")&gt;0,1,0)</f>
        <v>0</v>
      </c>
      <c r="P1042">
        <f>IF(COUNTIFS('United Data'!$A$3:$A$4341,P$1,'United Data'!$C$3:$C$4341,$A1042,'United Data'!$B$3:$B$4341,"&lt;&gt;Off-street")&gt;0,1,0)</f>
        <v>0</v>
      </c>
      <c r="Q1042">
        <f>IF(COUNTIFS('United Data'!$A$3:$A$4341,Q$1,'United Data'!$C$3:$C$4341,$A1042,'United Data'!$B$3:$B$4341,"&lt;&gt;Off-street")&gt;0,1,0)</f>
        <v>0</v>
      </c>
      <c r="R1042">
        <f>IF(COUNTIFS('United Data'!$A$3:$A$4341,R$1,'United Data'!$C$3:$C$4341,$A1042,'United Data'!$B$3:$B$4341,"&lt;&gt;Off-street")&gt;0,1,0)</f>
        <v>0</v>
      </c>
      <c r="S1042">
        <f t="shared" si="32"/>
        <v>1</v>
      </c>
      <c r="T1042">
        <f t="shared" si="33"/>
        <v>1</v>
      </c>
    </row>
    <row r="1043" spans="1:20" x14ac:dyDescent="0.2">
      <c r="A1043" t="s">
        <v>1081</v>
      </c>
      <c r="B1043">
        <f>IF(COUNTIFS('United Data'!$A$3:$A$4341,B$1,'United Data'!$C$3:$C$4341,$A1043,'United Data'!$B$3:$B$4341,"&lt;&gt;Off-street")&gt;0,1,0)</f>
        <v>0</v>
      </c>
      <c r="C1043">
        <f>IF(COUNTIFS('United Data'!$A$3:$A$4341,C$1,'United Data'!$C$3:$C$4341,$A1043,'United Data'!$B$3:$B$4341,"&lt;&gt;Off-street")&gt;0,1,0)</f>
        <v>0</v>
      </c>
      <c r="D1043">
        <f>IF(COUNTIFS('United Data'!$A$3:$A$4341,D$1,'United Data'!$C$3:$C$4341,$A1043,'United Data'!$B$3:$B$4341,"&lt;&gt;Off-street")&gt;0,1,0)</f>
        <v>0</v>
      </c>
      <c r="E1043">
        <f>IF(COUNTIFS('United Data'!$A$3:$A$4341,E$1,'United Data'!$C$3:$C$4341,$A1043,'United Data'!$B$3:$B$4341,"&lt;&gt;Off-street")&gt;0,1,0)</f>
        <v>0</v>
      </c>
      <c r="F1043">
        <f>IF(COUNTIFS('United Data'!$A$3:$A$4341,F$1,'United Data'!$C$3:$C$4341,$A1043,'United Data'!$B$3:$B$4341,"&lt;&gt;Off-street")&gt;0,1,0)</f>
        <v>0</v>
      </c>
      <c r="G1043">
        <f>IF(COUNTIFS('United Data'!$A$3:$A$4341,G$1,'United Data'!$C$3:$C$4341,$A1043,'United Data'!$B$3:$B$4341,"&lt;&gt;Off-street")&gt;0,1,0)</f>
        <v>0</v>
      </c>
      <c r="H1043">
        <f>IF(COUNTIFS('United Data'!$A$3:$A$4341,H$1,'United Data'!$C$3:$C$4341,$A1043,'United Data'!$B$3:$B$4341,"&lt;&gt;Off-street")&gt;0,1,0)</f>
        <v>0</v>
      </c>
      <c r="I1043">
        <f>IF(COUNTIFS('United Data'!$A$3:$A$4341,I$1,'United Data'!$C$3:$C$4341,$A1043,'United Data'!$B$3:$B$4341,"&lt;&gt;Off-street")&gt;0,1,0)</f>
        <v>0</v>
      </c>
      <c r="J1043">
        <f>IF(COUNTIFS('United Data'!$A$3:$A$4341,J$1,'United Data'!$C$3:$C$4341,$A1043,'United Data'!$B$3:$B$4341,"&lt;&gt;Off-street")&gt;0,1,0)</f>
        <v>0</v>
      </c>
      <c r="K1043">
        <f>IF(COUNTIFS('United Data'!$A$3:$A$4341,K$1,'United Data'!$C$3:$C$4341,$A1043,'United Data'!$B$3:$B$4341,"&lt;&gt;Off-street")&gt;0,1,0)</f>
        <v>0</v>
      </c>
      <c r="L1043">
        <f>IF(COUNTIFS('United Data'!$A$3:$A$4341,L$1,'United Data'!$C$3:$C$4341,$A1043,'United Data'!$B$3:$B$4341,"&lt;&gt;Off-street")&gt;0,1,0)</f>
        <v>0</v>
      </c>
      <c r="M1043">
        <f>IF(COUNTIFS('United Data'!$A$3:$A$4341,M$1,'United Data'!$C$3:$C$4341,$A1043,'United Data'!$B$3:$B$4341,"&lt;&gt;Off-street")&gt;0,1,0)</f>
        <v>1</v>
      </c>
      <c r="N1043">
        <f>IF(COUNTIFS('United Data'!$A$3:$A$4341,N$1,'United Data'!$C$3:$C$4341,$A1043,'United Data'!$B$3:$B$4341,"&lt;&gt;Off-street")&gt;0,1,0)</f>
        <v>0</v>
      </c>
      <c r="O1043">
        <f>IF(COUNTIFS('United Data'!$A$3:$A$4341,O$1,'United Data'!$C$3:$C$4341,$A1043,'United Data'!$B$3:$B$4341,"&lt;&gt;Off-street")&gt;0,1,0)</f>
        <v>0</v>
      </c>
      <c r="P1043">
        <f>IF(COUNTIFS('United Data'!$A$3:$A$4341,P$1,'United Data'!$C$3:$C$4341,$A1043,'United Data'!$B$3:$B$4341,"&lt;&gt;Off-street")&gt;0,1,0)</f>
        <v>0</v>
      </c>
      <c r="Q1043">
        <f>IF(COUNTIFS('United Data'!$A$3:$A$4341,Q$1,'United Data'!$C$3:$C$4341,$A1043,'United Data'!$B$3:$B$4341,"&lt;&gt;Off-street")&gt;0,1,0)</f>
        <v>0</v>
      </c>
      <c r="R1043">
        <f>IF(COUNTIFS('United Data'!$A$3:$A$4341,R$1,'United Data'!$C$3:$C$4341,$A1043,'United Data'!$B$3:$B$4341,"&lt;&gt;Off-street")&gt;0,1,0)</f>
        <v>0</v>
      </c>
      <c r="S1043">
        <f t="shared" si="32"/>
        <v>1</v>
      </c>
      <c r="T1043">
        <f t="shared" si="33"/>
        <v>1</v>
      </c>
    </row>
    <row r="1044" spans="1:20" x14ac:dyDescent="0.2">
      <c r="A1044" t="s">
        <v>1082</v>
      </c>
      <c r="B1044">
        <f>IF(COUNTIFS('United Data'!$A$3:$A$4341,B$1,'United Data'!$C$3:$C$4341,$A1044,'United Data'!$B$3:$B$4341,"&lt;&gt;Off-street")&gt;0,1,0)</f>
        <v>0</v>
      </c>
      <c r="C1044">
        <f>IF(COUNTIFS('United Data'!$A$3:$A$4341,C$1,'United Data'!$C$3:$C$4341,$A1044,'United Data'!$B$3:$B$4341,"&lt;&gt;Off-street")&gt;0,1,0)</f>
        <v>0</v>
      </c>
      <c r="D1044">
        <f>IF(COUNTIFS('United Data'!$A$3:$A$4341,D$1,'United Data'!$C$3:$C$4341,$A1044,'United Data'!$B$3:$B$4341,"&lt;&gt;Off-street")&gt;0,1,0)</f>
        <v>0</v>
      </c>
      <c r="E1044">
        <f>IF(COUNTIFS('United Data'!$A$3:$A$4341,E$1,'United Data'!$C$3:$C$4341,$A1044,'United Data'!$B$3:$B$4341,"&lt;&gt;Off-street")&gt;0,1,0)</f>
        <v>0</v>
      </c>
      <c r="F1044">
        <f>IF(COUNTIFS('United Data'!$A$3:$A$4341,F$1,'United Data'!$C$3:$C$4341,$A1044,'United Data'!$B$3:$B$4341,"&lt;&gt;Off-street")&gt;0,1,0)</f>
        <v>0</v>
      </c>
      <c r="G1044">
        <f>IF(COUNTIFS('United Data'!$A$3:$A$4341,G$1,'United Data'!$C$3:$C$4341,$A1044,'United Data'!$B$3:$B$4341,"&lt;&gt;Off-street")&gt;0,1,0)</f>
        <v>0</v>
      </c>
      <c r="H1044">
        <f>IF(COUNTIFS('United Data'!$A$3:$A$4341,H$1,'United Data'!$C$3:$C$4341,$A1044,'United Data'!$B$3:$B$4341,"&lt;&gt;Off-street")&gt;0,1,0)</f>
        <v>0</v>
      </c>
      <c r="I1044">
        <f>IF(COUNTIFS('United Data'!$A$3:$A$4341,I$1,'United Data'!$C$3:$C$4341,$A1044,'United Data'!$B$3:$B$4341,"&lt;&gt;Off-street")&gt;0,1,0)</f>
        <v>0</v>
      </c>
      <c r="J1044">
        <f>IF(COUNTIFS('United Data'!$A$3:$A$4341,J$1,'United Data'!$C$3:$C$4341,$A1044,'United Data'!$B$3:$B$4341,"&lt;&gt;Off-street")&gt;0,1,0)</f>
        <v>0</v>
      </c>
      <c r="K1044">
        <f>IF(COUNTIFS('United Data'!$A$3:$A$4341,K$1,'United Data'!$C$3:$C$4341,$A1044,'United Data'!$B$3:$B$4341,"&lt;&gt;Off-street")&gt;0,1,0)</f>
        <v>0</v>
      </c>
      <c r="L1044">
        <f>IF(COUNTIFS('United Data'!$A$3:$A$4341,L$1,'United Data'!$C$3:$C$4341,$A1044,'United Data'!$B$3:$B$4341,"&lt;&gt;Off-street")&gt;0,1,0)</f>
        <v>0</v>
      </c>
      <c r="M1044">
        <f>IF(COUNTIFS('United Data'!$A$3:$A$4341,M$1,'United Data'!$C$3:$C$4341,$A1044,'United Data'!$B$3:$B$4341,"&lt;&gt;Off-street")&gt;0,1,0)</f>
        <v>1</v>
      </c>
      <c r="N1044">
        <f>IF(COUNTIFS('United Data'!$A$3:$A$4341,N$1,'United Data'!$C$3:$C$4341,$A1044,'United Data'!$B$3:$B$4341,"&lt;&gt;Off-street")&gt;0,1,0)</f>
        <v>0</v>
      </c>
      <c r="O1044">
        <f>IF(COUNTIFS('United Data'!$A$3:$A$4341,O$1,'United Data'!$C$3:$C$4341,$A1044,'United Data'!$B$3:$B$4341,"&lt;&gt;Off-street")&gt;0,1,0)</f>
        <v>0</v>
      </c>
      <c r="P1044">
        <f>IF(COUNTIFS('United Data'!$A$3:$A$4341,P$1,'United Data'!$C$3:$C$4341,$A1044,'United Data'!$B$3:$B$4341,"&lt;&gt;Off-street")&gt;0,1,0)</f>
        <v>0</v>
      </c>
      <c r="Q1044">
        <f>IF(COUNTIFS('United Data'!$A$3:$A$4341,Q$1,'United Data'!$C$3:$C$4341,$A1044,'United Data'!$B$3:$B$4341,"&lt;&gt;Off-street")&gt;0,1,0)</f>
        <v>0</v>
      </c>
      <c r="R1044">
        <f>IF(COUNTIFS('United Data'!$A$3:$A$4341,R$1,'United Data'!$C$3:$C$4341,$A1044,'United Data'!$B$3:$B$4341,"&lt;&gt;Off-street")&gt;0,1,0)</f>
        <v>0</v>
      </c>
      <c r="S1044">
        <f t="shared" si="32"/>
        <v>1</v>
      </c>
      <c r="T1044">
        <f t="shared" si="33"/>
        <v>1</v>
      </c>
    </row>
    <row r="1045" spans="1:20" x14ac:dyDescent="0.2">
      <c r="A1045" t="s">
        <v>1083</v>
      </c>
      <c r="B1045">
        <f>IF(COUNTIFS('United Data'!$A$3:$A$4341,B$1,'United Data'!$C$3:$C$4341,$A1045,'United Data'!$B$3:$B$4341,"&lt;&gt;Off-street")&gt;0,1,0)</f>
        <v>0</v>
      </c>
      <c r="C1045">
        <f>IF(COUNTIFS('United Data'!$A$3:$A$4341,C$1,'United Data'!$C$3:$C$4341,$A1045,'United Data'!$B$3:$B$4341,"&lt;&gt;Off-street")&gt;0,1,0)</f>
        <v>0</v>
      </c>
      <c r="D1045">
        <f>IF(COUNTIFS('United Data'!$A$3:$A$4341,D$1,'United Data'!$C$3:$C$4341,$A1045,'United Data'!$B$3:$B$4341,"&lt;&gt;Off-street")&gt;0,1,0)</f>
        <v>0</v>
      </c>
      <c r="E1045">
        <f>IF(COUNTIFS('United Data'!$A$3:$A$4341,E$1,'United Data'!$C$3:$C$4341,$A1045,'United Data'!$B$3:$B$4341,"&lt;&gt;Off-street")&gt;0,1,0)</f>
        <v>0</v>
      </c>
      <c r="F1045">
        <f>IF(COUNTIFS('United Data'!$A$3:$A$4341,F$1,'United Data'!$C$3:$C$4341,$A1045,'United Data'!$B$3:$B$4341,"&lt;&gt;Off-street")&gt;0,1,0)</f>
        <v>0</v>
      </c>
      <c r="G1045">
        <f>IF(COUNTIFS('United Data'!$A$3:$A$4341,G$1,'United Data'!$C$3:$C$4341,$A1045,'United Data'!$B$3:$B$4341,"&lt;&gt;Off-street")&gt;0,1,0)</f>
        <v>0</v>
      </c>
      <c r="H1045">
        <f>IF(COUNTIFS('United Data'!$A$3:$A$4341,H$1,'United Data'!$C$3:$C$4341,$A1045,'United Data'!$B$3:$B$4341,"&lt;&gt;Off-street")&gt;0,1,0)</f>
        <v>0</v>
      </c>
      <c r="I1045">
        <f>IF(COUNTIFS('United Data'!$A$3:$A$4341,I$1,'United Data'!$C$3:$C$4341,$A1045,'United Data'!$B$3:$B$4341,"&lt;&gt;Off-street")&gt;0,1,0)</f>
        <v>0</v>
      </c>
      <c r="J1045">
        <f>IF(COUNTIFS('United Data'!$A$3:$A$4341,J$1,'United Data'!$C$3:$C$4341,$A1045,'United Data'!$B$3:$B$4341,"&lt;&gt;Off-street")&gt;0,1,0)</f>
        <v>0</v>
      </c>
      <c r="K1045">
        <f>IF(COUNTIFS('United Data'!$A$3:$A$4341,K$1,'United Data'!$C$3:$C$4341,$A1045,'United Data'!$B$3:$B$4341,"&lt;&gt;Off-street")&gt;0,1,0)</f>
        <v>0</v>
      </c>
      <c r="L1045">
        <f>IF(COUNTIFS('United Data'!$A$3:$A$4341,L$1,'United Data'!$C$3:$C$4341,$A1045,'United Data'!$B$3:$B$4341,"&lt;&gt;Off-street")&gt;0,1,0)</f>
        <v>0</v>
      </c>
      <c r="M1045">
        <f>IF(COUNTIFS('United Data'!$A$3:$A$4341,M$1,'United Data'!$C$3:$C$4341,$A1045,'United Data'!$B$3:$B$4341,"&lt;&gt;Off-street")&gt;0,1,0)</f>
        <v>1</v>
      </c>
      <c r="N1045">
        <f>IF(COUNTIFS('United Data'!$A$3:$A$4341,N$1,'United Data'!$C$3:$C$4341,$A1045,'United Data'!$B$3:$B$4341,"&lt;&gt;Off-street")&gt;0,1,0)</f>
        <v>0</v>
      </c>
      <c r="O1045">
        <f>IF(COUNTIFS('United Data'!$A$3:$A$4341,O$1,'United Data'!$C$3:$C$4341,$A1045,'United Data'!$B$3:$B$4341,"&lt;&gt;Off-street")&gt;0,1,0)</f>
        <v>0</v>
      </c>
      <c r="P1045">
        <f>IF(COUNTIFS('United Data'!$A$3:$A$4341,P$1,'United Data'!$C$3:$C$4341,$A1045,'United Data'!$B$3:$B$4341,"&lt;&gt;Off-street")&gt;0,1,0)</f>
        <v>0</v>
      </c>
      <c r="Q1045">
        <f>IF(COUNTIFS('United Data'!$A$3:$A$4341,Q$1,'United Data'!$C$3:$C$4341,$A1045,'United Data'!$B$3:$B$4341,"&lt;&gt;Off-street")&gt;0,1,0)</f>
        <v>0</v>
      </c>
      <c r="R1045">
        <f>IF(COUNTIFS('United Data'!$A$3:$A$4341,R$1,'United Data'!$C$3:$C$4341,$A1045,'United Data'!$B$3:$B$4341,"&lt;&gt;Off-street")&gt;0,1,0)</f>
        <v>0</v>
      </c>
      <c r="S1045">
        <f t="shared" si="32"/>
        <v>1</v>
      </c>
      <c r="T1045">
        <f t="shared" si="33"/>
        <v>1</v>
      </c>
    </row>
    <row r="1046" spans="1:20" x14ac:dyDescent="0.2">
      <c r="A1046" t="s">
        <v>1084</v>
      </c>
      <c r="B1046">
        <f>IF(COUNTIFS('United Data'!$A$3:$A$4341,B$1,'United Data'!$C$3:$C$4341,$A1046,'United Data'!$B$3:$B$4341,"&lt;&gt;Off-street")&gt;0,1,0)</f>
        <v>0</v>
      </c>
      <c r="C1046">
        <f>IF(COUNTIFS('United Data'!$A$3:$A$4341,C$1,'United Data'!$C$3:$C$4341,$A1046,'United Data'!$B$3:$B$4341,"&lt;&gt;Off-street")&gt;0,1,0)</f>
        <v>0</v>
      </c>
      <c r="D1046">
        <f>IF(COUNTIFS('United Data'!$A$3:$A$4341,D$1,'United Data'!$C$3:$C$4341,$A1046,'United Data'!$B$3:$B$4341,"&lt;&gt;Off-street")&gt;0,1,0)</f>
        <v>0</v>
      </c>
      <c r="E1046">
        <f>IF(COUNTIFS('United Data'!$A$3:$A$4341,E$1,'United Data'!$C$3:$C$4341,$A1046,'United Data'!$B$3:$B$4341,"&lt;&gt;Off-street")&gt;0,1,0)</f>
        <v>0</v>
      </c>
      <c r="F1046">
        <f>IF(COUNTIFS('United Data'!$A$3:$A$4341,F$1,'United Data'!$C$3:$C$4341,$A1046,'United Data'!$B$3:$B$4341,"&lt;&gt;Off-street")&gt;0,1,0)</f>
        <v>0</v>
      </c>
      <c r="G1046">
        <f>IF(COUNTIFS('United Data'!$A$3:$A$4341,G$1,'United Data'!$C$3:$C$4341,$A1046,'United Data'!$B$3:$B$4341,"&lt;&gt;Off-street")&gt;0,1,0)</f>
        <v>0</v>
      </c>
      <c r="H1046">
        <f>IF(COUNTIFS('United Data'!$A$3:$A$4341,H$1,'United Data'!$C$3:$C$4341,$A1046,'United Data'!$B$3:$B$4341,"&lt;&gt;Off-street")&gt;0,1,0)</f>
        <v>0</v>
      </c>
      <c r="I1046">
        <f>IF(COUNTIFS('United Data'!$A$3:$A$4341,I$1,'United Data'!$C$3:$C$4341,$A1046,'United Data'!$B$3:$B$4341,"&lt;&gt;Off-street")&gt;0,1,0)</f>
        <v>0</v>
      </c>
      <c r="J1046">
        <f>IF(COUNTIFS('United Data'!$A$3:$A$4341,J$1,'United Data'!$C$3:$C$4341,$A1046,'United Data'!$B$3:$B$4341,"&lt;&gt;Off-street")&gt;0,1,0)</f>
        <v>0</v>
      </c>
      <c r="K1046">
        <f>IF(COUNTIFS('United Data'!$A$3:$A$4341,K$1,'United Data'!$C$3:$C$4341,$A1046,'United Data'!$B$3:$B$4341,"&lt;&gt;Off-street")&gt;0,1,0)</f>
        <v>0</v>
      </c>
      <c r="L1046">
        <f>IF(COUNTIFS('United Data'!$A$3:$A$4341,L$1,'United Data'!$C$3:$C$4341,$A1046,'United Data'!$B$3:$B$4341,"&lt;&gt;Off-street")&gt;0,1,0)</f>
        <v>0</v>
      </c>
      <c r="M1046">
        <f>IF(COUNTIFS('United Data'!$A$3:$A$4341,M$1,'United Data'!$C$3:$C$4341,$A1046,'United Data'!$B$3:$B$4341,"&lt;&gt;Off-street")&gt;0,1,0)</f>
        <v>0</v>
      </c>
      <c r="N1046">
        <f>IF(COUNTIFS('United Data'!$A$3:$A$4341,N$1,'United Data'!$C$3:$C$4341,$A1046,'United Data'!$B$3:$B$4341,"&lt;&gt;Off-street")&gt;0,1,0)</f>
        <v>1</v>
      </c>
      <c r="O1046">
        <f>IF(COUNTIFS('United Data'!$A$3:$A$4341,O$1,'United Data'!$C$3:$C$4341,$A1046,'United Data'!$B$3:$B$4341,"&lt;&gt;Off-street")&gt;0,1,0)</f>
        <v>0</v>
      </c>
      <c r="P1046">
        <f>IF(COUNTIFS('United Data'!$A$3:$A$4341,P$1,'United Data'!$C$3:$C$4341,$A1046,'United Data'!$B$3:$B$4341,"&lt;&gt;Off-street")&gt;0,1,0)</f>
        <v>0</v>
      </c>
      <c r="Q1046">
        <f>IF(COUNTIFS('United Data'!$A$3:$A$4341,Q$1,'United Data'!$C$3:$C$4341,$A1046,'United Data'!$B$3:$B$4341,"&lt;&gt;Off-street")&gt;0,1,0)</f>
        <v>0</v>
      </c>
      <c r="R1046">
        <f>IF(COUNTIFS('United Data'!$A$3:$A$4341,R$1,'United Data'!$C$3:$C$4341,$A1046,'United Data'!$B$3:$B$4341,"&lt;&gt;Off-street")&gt;0,1,0)</f>
        <v>0</v>
      </c>
      <c r="S1046">
        <f t="shared" si="32"/>
        <v>1</v>
      </c>
      <c r="T1046">
        <f t="shared" si="33"/>
        <v>1</v>
      </c>
    </row>
    <row r="1047" spans="1:20" x14ac:dyDescent="0.2">
      <c r="A1047" t="s">
        <v>1085</v>
      </c>
      <c r="B1047">
        <f>IF(COUNTIFS('United Data'!$A$3:$A$4341,B$1,'United Data'!$C$3:$C$4341,$A1047,'United Data'!$B$3:$B$4341,"&lt;&gt;Off-street")&gt;0,1,0)</f>
        <v>0</v>
      </c>
      <c r="C1047">
        <f>IF(COUNTIFS('United Data'!$A$3:$A$4341,C$1,'United Data'!$C$3:$C$4341,$A1047,'United Data'!$B$3:$B$4341,"&lt;&gt;Off-street")&gt;0,1,0)</f>
        <v>0</v>
      </c>
      <c r="D1047">
        <f>IF(COUNTIFS('United Data'!$A$3:$A$4341,D$1,'United Data'!$C$3:$C$4341,$A1047,'United Data'!$B$3:$B$4341,"&lt;&gt;Off-street")&gt;0,1,0)</f>
        <v>0</v>
      </c>
      <c r="E1047">
        <f>IF(COUNTIFS('United Data'!$A$3:$A$4341,E$1,'United Data'!$C$3:$C$4341,$A1047,'United Data'!$B$3:$B$4341,"&lt;&gt;Off-street")&gt;0,1,0)</f>
        <v>0</v>
      </c>
      <c r="F1047">
        <f>IF(COUNTIFS('United Data'!$A$3:$A$4341,F$1,'United Data'!$C$3:$C$4341,$A1047,'United Data'!$B$3:$B$4341,"&lt;&gt;Off-street")&gt;0,1,0)</f>
        <v>0</v>
      </c>
      <c r="G1047">
        <f>IF(COUNTIFS('United Data'!$A$3:$A$4341,G$1,'United Data'!$C$3:$C$4341,$A1047,'United Data'!$B$3:$B$4341,"&lt;&gt;Off-street")&gt;0,1,0)</f>
        <v>0</v>
      </c>
      <c r="H1047">
        <f>IF(COUNTIFS('United Data'!$A$3:$A$4341,H$1,'United Data'!$C$3:$C$4341,$A1047,'United Data'!$B$3:$B$4341,"&lt;&gt;Off-street")&gt;0,1,0)</f>
        <v>0</v>
      </c>
      <c r="I1047">
        <f>IF(COUNTIFS('United Data'!$A$3:$A$4341,I$1,'United Data'!$C$3:$C$4341,$A1047,'United Data'!$B$3:$B$4341,"&lt;&gt;Off-street")&gt;0,1,0)</f>
        <v>0</v>
      </c>
      <c r="J1047">
        <f>IF(COUNTIFS('United Data'!$A$3:$A$4341,J$1,'United Data'!$C$3:$C$4341,$A1047,'United Data'!$B$3:$B$4341,"&lt;&gt;Off-street")&gt;0,1,0)</f>
        <v>0</v>
      </c>
      <c r="K1047">
        <f>IF(COUNTIFS('United Data'!$A$3:$A$4341,K$1,'United Data'!$C$3:$C$4341,$A1047,'United Data'!$B$3:$B$4341,"&lt;&gt;Off-street")&gt;0,1,0)</f>
        <v>0</v>
      </c>
      <c r="L1047">
        <f>IF(COUNTIFS('United Data'!$A$3:$A$4341,L$1,'United Data'!$C$3:$C$4341,$A1047,'United Data'!$B$3:$B$4341,"&lt;&gt;Off-street")&gt;0,1,0)</f>
        <v>0</v>
      </c>
      <c r="M1047">
        <f>IF(COUNTIFS('United Data'!$A$3:$A$4341,M$1,'United Data'!$C$3:$C$4341,$A1047,'United Data'!$B$3:$B$4341,"&lt;&gt;Off-street")&gt;0,1,0)</f>
        <v>0</v>
      </c>
      <c r="N1047">
        <f>IF(COUNTIFS('United Data'!$A$3:$A$4341,N$1,'United Data'!$C$3:$C$4341,$A1047,'United Data'!$B$3:$B$4341,"&lt;&gt;Off-street")&gt;0,1,0)</f>
        <v>1</v>
      </c>
      <c r="O1047">
        <f>IF(COUNTIFS('United Data'!$A$3:$A$4341,O$1,'United Data'!$C$3:$C$4341,$A1047,'United Data'!$B$3:$B$4341,"&lt;&gt;Off-street")&gt;0,1,0)</f>
        <v>0</v>
      </c>
      <c r="P1047">
        <f>IF(COUNTIFS('United Data'!$A$3:$A$4341,P$1,'United Data'!$C$3:$C$4341,$A1047,'United Data'!$B$3:$B$4341,"&lt;&gt;Off-street")&gt;0,1,0)</f>
        <v>0</v>
      </c>
      <c r="Q1047">
        <f>IF(COUNTIFS('United Data'!$A$3:$A$4341,Q$1,'United Data'!$C$3:$C$4341,$A1047,'United Data'!$B$3:$B$4341,"&lt;&gt;Off-street")&gt;0,1,0)</f>
        <v>0</v>
      </c>
      <c r="R1047">
        <f>IF(COUNTIFS('United Data'!$A$3:$A$4341,R$1,'United Data'!$C$3:$C$4341,$A1047,'United Data'!$B$3:$B$4341,"&lt;&gt;Off-street")&gt;0,1,0)</f>
        <v>0</v>
      </c>
      <c r="S1047">
        <f t="shared" si="32"/>
        <v>1</v>
      </c>
      <c r="T1047">
        <f t="shared" si="33"/>
        <v>1</v>
      </c>
    </row>
    <row r="1048" spans="1:20" x14ac:dyDescent="0.2">
      <c r="A1048" t="s">
        <v>1086</v>
      </c>
      <c r="B1048">
        <f>IF(COUNTIFS('United Data'!$A$3:$A$4341,B$1,'United Data'!$C$3:$C$4341,$A1048,'United Data'!$B$3:$B$4341,"&lt;&gt;Off-street")&gt;0,1,0)</f>
        <v>0</v>
      </c>
      <c r="C1048">
        <f>IF(COUNTIFS('United Data'!$A$3:$A$4341,C$1,'United Data'!$C$3:$C$4341,$A1048,'United Data'!$B$3:$B$4341,"&lt;&gt;Off-street")&gt;0,1,0)</f>
        <v>0</v>
      </c>
      <c r="D1048">
        <f>IF(COUNTIFS('United Data'!$A$3:$A$4341,D$1,'United Data'!$C$3:$C$4341,$A1048,'United Data'!$B$3:$B$4341,"&lt;&gt;Off-street")&gt;0,1,0)</f>
        <v>0</v>
      </c>
      <c r="E1048">
        <f>IF(COUNTIFS('United Data'!$A$3:$A$4341,E$1,'United Data'!$C$3:$C$4341,$A1048,'United Data'!$B$3:$B$4341,"&lt;&gt;Off-street")&gt;0,1,0)</f>
        <v>0</v>
      </c>
      <c r="F1048">
        <f>IF(COUNTIFS('United Data'!$A$3:$A$4341,F$1,'United Data'!$C$3:$C$4341,$A1048,'United Data'!$B$3:$B$4341,"&lt;&gt;Off-street")&gt;0,1,0)</f>
        <v>0</v>
      </c>
      <c r="G1048">
        <f>IF(COUNTIFS('United Data'!$A$3:$A$4341,G$1,'United Data'!$C$3:$C$4341,$A1048,'United Data'!$B$3:$B$4341,"&lt;&gt;Off-street")&gt;0,1,0)</f>
        <v>0</v>
      </c>
      <c r="H1048">
        <f>IF(COUNTIFS('United Data'!$A$3:$A$4341,H$1,'United Data'!$C$3:$C$4341,$A1048,'United Data'!$B$3:$B$4341,"&lt;&gt;Off-street")&gt;0,1,0)</f>
        <v>0</v>
      </c>
      <c r="I1048">
        <f>IF(COUNTIFS('United Data'!$A$3:$A$4341,I$1,'United Data'!$C$3:$C$4341,$A1048,'United Data'!$B$3:$B$4341,"&lt;&gt;Off-street")&gt;0,1,0)</f>
        <v>0</v>
      </c>
      <c r="J1048">
        <f>IF(COUNTIFS('United Data'!$A$3:$A$4341,J$1,'United Data'!$C$3:$C$4341,$A1048,'United Data'!$B$3:$B$4341,"&lt;&gt;Off-street")&gt;0,1,0)</f>
        <v>0</v>
      </c>
      <c r="K1048">
        <f>IF(COUNTIFS('United Data'!$A$3:$A$4341,K$1,'United Data'!$C$3:$C$4341,$A1048,'United Data'!$B$3:$B$4341,"&lt;&gt;Off-street")&gt;0,1,0)</f>
        <v>0</v>
      </c>
      <c r="L1048">
        <f>IF(COUNTIFS('United Data'!$A$3:$A$4341,L$1,'United Data'!$C$3:$C$4341,$A1048,'United Data'!$B$3:$B$4341,"&lt;&gt;Off-street")&gt;0,1,0)</f>
        <v>0</v>
      </c>
      <c r="M1048">
        <f>IF(COUNTIFS('United Data'!$A$3:$A$4341,M$1,'United Data'!$C$3:$C$4341,$A1048,'United Data'!$B$3:$B$4341,"&lt;&gt;Off-street")&gt;0,1,0)</f>
        <v>0</v>
      </c>
      <c r="N1048">
        <f>IF(COUNTIFS('United Data'!$A$3:$A$4341,N$1,'United Data'!$C$3:$C$4341,$A1048,'United Data'!$B$3:$B$4341,"&lt;&gt;Off-street")&gt;0,1,0)</f>
        <v>1</v>
      </c>
      <c r="O1048">
        <f>IF(COUNTIFS('United Data'!$A$3:$A$4341,O$1,'United Data'!$C$3:$C$4341,$A1048,'United Data'!$B$3:$B$4341,"&lt;&gt;Off-street")&gt;0,1,0)</f>
        <v>1</v>
      </c>
      <c r="P1048">
        <f>IF(COUNTIFS('United Data'!$A$3:$A$4341,P$1,'United Data'!$C$3:$C$4341,$A1048,'United Data'!$B$3:$B$4341,"&lt;&gt;Off-street")&gt;0,1,0)</f>
        <v>0</v>
      </c>
      <c r="Q1048">
        <f>IF(COUNTIFS('United Data'!$A$3:$A$4341,Q$1,'United Data'!$C$3:$C$4341,$A1048,'United Data'!$B$3:$B$4341,"&lt;&gt;Off-street")&gt;0,1,0)</f>
        <v>0</v>
      </c>
      <c r="R1048">
        <f>IF(COUNTIFS('United Data'!$A$3:$A$4341,R$1,'United Data'!$C$3:$C$4341,$A1048,'United Data'!$B$3:$B$4341,"&lt;&gt;Off-street")&gt;0,1,0)</f>
        <v>0</v>
      </c>
      <c r="S1048">
        <f t="shared" si="32"/>
        <v>2</v>
      </c>
      <c r="T1048">
        <f t="shared" si="33"/>
        <v>1</v>
      </c>
    </row>
    <row r="1049" spans="1:20" x14ac:dyDescent="0.2">
      <c r="A1049" t="s">
        <v>1087</v>
      </c>
      <c r="B1049">
        <f>IF(COUNTIFS('United Data'!$A$3:$A$4341,B$1,'United Data'!$C$3:$C$4341,$A1049,'United Data'!$B$3:$B$4341,"&lt;&gt;Off-street")&gt;0,1,0)</f>
        <v>0</v>
      </c>
      <c r="C1049">
        <f>IF(COUNTIFS('United Data'!$A$3:$A$4341,C$1,'United Data'!$C$3:$C$4341,$A1049,'United Data'!$B$3:$B$4341,"&lt;&gt;Off-street")&gt;0,1,0)</f>
        <v>0</v>
      </c>
      <c r="D1049">
        <f>IF(COUNTIFS('United Data'!$A$3:$A$4341,D$1,'United Data'!$C$3:$C$4341,$A1049,'United Data'!$B$3:$B$4341,"&lt;&gt;Off-street")&gt;0,1,0)</f>
        <v>0</v>
      </c>
      <c r="E1049">
        <f>IF(COUNTIFS('United Data'!$A$3:$A$4341,E$1,'United Data'!$C$3:$C$4341,$A1049,'United Data'!$B$3:$B$4341,"&lt;&gt;Off-street")&gt;0,1,0)</f>
        <v>0</v>
      </c>
      <c r="F1049">
        <f>IF(COUNTIFS('United Data'!$A$3:$A$4341,F$1,'United Data'!$C$3:$C$4341,$A1049,'United Data'!$B$3:$B$4341,"&lt;&gt;Off-street")&gt;0,1,0)</f>
        <v>0</v>
      </c>
      <c r="G1049">
        <f>IF(COUNTIFS('United Data'!$A$3:$A$4341,G$1,'United Data'!$C$3:$C$4341,$A1049,'United Data'!$B$3:$B$4341,"&lt;&gt;Off-street")&gt;0,1,0)</f>
        <v>0</v>
      </c>
      <c r="H1049">
        <f>IF(COUNTIFS('United Data'!$A$3:$A$4341,H$1,'United Data'!$C$3:$C$4341,$A1049,'United Data'!$B$3:$B$4341,"&lt;&gt;Off-street")&gt;0,1,0)</f>
        <v>0</v>
      </c>
      <c r="I1049">
        <f>IF(COUNTIFS('United Data'!$A$3:$A$4341,I$1,'United Data'!$C$3:$C$4341,$A1049,'United Data'!$B$3:$B$4341,"&lt;&gt;Off-street")&gt;0,1,0)</f>
        <v>0</v>
      </c>
      <c r="J1049">
        <f>IF(COUNTIFS('United Data'!$A$3:$A$4341,J$1,'United Data'!$C$3:$C$4341,$A1049,'United Data'!$B$3:$B$4341,"&lt;&gt;Off-street")&gt;0,1,0)</f>
        <v>0</v>
      </c>
      <c r="K1049">
        <f>IF(COUNTIFS('United Data'!$A$3:$A$4341,K$1,'United Data'!$C$3:$C$4341,$A1049,'United Data'!$B$3:$B$4341,"&lt;&gt;Off-street")&gt;0,1,0)</f>
        <v>0</v>
      </c>
      <c r="L1049">
        <f>IF(COUNTIFS('United Data'!$A$3:$A$4341,L$1,'United Data'!$C$3:$C$4341,$A1049,'United Data'!$B$3:$B$4341,"&lt;&gt;Off-street")&gt;0,1,0)</f>
        <v>0</v>
      </c>
      <c r="M1049">
        <f>IF(COUNTIFS('United Data'!$A$3:$A$4341,M$1,'United Data'!$C$3:$C$4341,$A1049,'United Data'!$B$3:$B$4341,"&lt;&gt;Off-street")&gt;0,1,0)</f>
        <v>0</v>
      </c>
      <c r="N1049">
        <f>IF(COUNTIFS('United Data'!$A$3:$A$4341,N$1,'United Data'!$C$3:$C$4341,$A1049,'United Data'!$B$3:$B$4341,"&lt;&gt;Off-street")&gt;0,1,0)</f>
        <v>1</v>
      </c>
      <c r="O1049">
        <f>IF(COUNTIFS('United Data'!$A$3:$A$4341,O$1,'United Data'!$C$3:$C$4341,$A1049,'United Data'!$B$3:$B$4341,"&lt;&gt;Off-street")&gt;0,1,0)</f>
        <v>0</v>
      </c>
      <c r="P1049">
        <f>IF(COUNTIFS('United Data'!$A$3:$A$4341,P$1,'United Data'!$C$3:$C$4341,$A1049,'United Data'!$B$3:$B$4341,"&lt;&gt;Off-street")&gt;0,1,0)</f>
        <v>0</v>
      </c>
      <c r="Q1049">
        <f>IF(COUNTIFS('United Data'!$A$3:$A$4341,Q$1,'United Data'!$C$3:$C$4341,$A1049,'United Data'!$B$3:$B$4341,"&lt;&gt;Off-street")&gt;0,1,0)</f>
        <v>0</v>
      </c>
      <c r="R1049">
        <f>IF(COUNTIFS('United Data'!$A$3:$A$4341,R$1,'United Data'!$C$3:$C$4341,$A1049,'United Data'!$B$3:$B$4341,"&lt;&gt;Off-street")&gt;0,1,0)</f>
        <v>0</v>
      </c>
      <c r="S1049">
        <f t="shared" si="32"/>
        <v>1</v>
      </c>
      <c r="T1049">
        <f t="shared" si="33"/>
        <v>1</v>
      </c>
    </row>
    <row r="1050" spans="1:20" x14ac:dyDescent="0.2">
      <c r="A1050" t="s">
        <v>1088</v>
      </c>
      <c r="B1050">
        <f>IF(COUNTIFS('United Data'!$A$3:$A$4341,B$1,'United Data'!$C$3:$C$4341,$A1050,'United Data'!$B$3:$B$4341,"&lt;&gt;Off-street")&gt;0,1,0)</f>
        <v>0</v>
      </c>
      <c r="C1050">
        <f>IF(COUNTIFS('United Data'!$A$3:$A$4341,C$1,'United Data'!$C$3:$C$4341,$A1050,'United Data'!$B$3:$B$4341,"&lt;&gt;Off-street")&gt;0,1,0)</f>
        <v>0</v>
      </c>
      <c r="D1050">
        <f>IF(COUNTIFS('United Data'!$A$3:$A$4341,D$1,'United Data'!$C$3:$C$4341,$A1050,'United Data'!$B$3:$B$4341,"&lt;&gt;Off-street")&gt;0,1,0)</f>
        <v>0</v>
      </c>
      <c r="E1050">
        <f>IF(COUNTIFS('United Data'!$A$3:$A$4341,E$1,'United Data'!$C$3:$C$4341,$A1050,'United Data'!$B$3:$B$4341,"&lt;&gt;Off-street")&gt;0,1,0)</f>
        <v>0</v>
      </c>
      <c r="F1050">
        <f>IF(COUNTIFS('United Data'!$A$3:$A$4341,F$1,'United Data'!$C$3:$C$4341,$A1050,'United Data'!$B$3:$B$4341,"&lt;&gt;Off-street")&gt;0,1,0)</f>
        <v>0</v>
      </c>
      <c r="G1050">
        <f>IF(COUNTIFS('United Data'!$A$3:$A$4341,G$1,'United Data'!$C$3:$C$4341,$A1050,'United Data'!$B$3:$B$4341,"&lt;&gt;Off-street")&gt;0,1,0)</f>
        <v>0</v>
      </c>
      <c r="H1050">
        <f>IF(COUNTIFS('United Data'!$A$3:$A$4341,H$1,'United Data'!$C$3:$C$4341,$A1050,'United Data'!$B$3:$B$4341,"&lt;&gt;Off-street")&gt;0,1,0)</f>
        <v>0</v>
      </c>
      <c r="I1050">
        <f>IF(COUNTIFS('United Data'!$A$3:$A$4341,I$1,'United Data'!$C$3:$C$4341,$A1050,'United Data'!$B$3:$B$4341,"&lt;&gt;Off-street")&gt;0,1,0)</f>
        <v>0</v>
      </c>
      <c r="J1050">
        <f>IF(COUNTIFS('United Data'!$A$3:$A$4341,J$1,'United Data'!$C$3:$C$4341,$A1050,'United Data'!$B$3:$B$4341,"&lt;&gt;Off-street")&gt;0,1,0)</f>
        <v>0</v>
      </c>
      <c r="K1050">
        <f>IF(COUNTIFS('United Data'!$A$3:$A$4341,K$1,'United Data'!$C$3:$C$4341,$A1050,'United Data'!$B$3:$B$4341,"&lt;&gt;Off-street")&gt;0,1,0)</f>
        <v>0</v>
      </c>
      <c r="L1050">
        <f>IF(COUNTIFS('United Data'!$A$3:$A$4341,L$1,'United Data'!$C$3:$C$4341,$A1050,'United Data'!$B$3:$B$4341,"&lt;&gt;Off-street")&gt;0,1,0)</f>
        <v>0</v>
      </c>
      <c r="M1050">
        <f>IF(COUNTIFS('United Data'!$A$3:$A$4341,M$1,'United Data'!$C$3:$C$4341,$A1050,'United Data'!$B$3:$B$4341,"&lt;&gt;Off-street")&gt;0,1,0)</f>
        <v>0</v>
      </c>
      <c r="N1050">
        <f>IF(COUNTIFS('United Data'!$A$3:$A$4341,N$1,'United Data'!$C$3:$C$4341,$A1050,'United Data'!$B$3:$B$4341,"&lt;&gt;Off-street")&gt;0,1,0)</f>
        <v>1</v>
      </c>
      <c r="O1050">
        <f>IF(COUNTIFS('United Data'!$A$3:$A$4341,O$1,'United Data'!$C$3:$C$4341,$A1050,'United Data'!$B$3:$B$4341,"&lt;&gt;Off-street")&gt;0,1,0)</f>
        <v>0</v>
      </c>
      <c r="P1050">
        <f>IF(COUNTIFS('United Data'!$A$3:$A$4341,P$1,'United Data'!$C$3:$C$4341,$A1050,'United Data'!$B$3:$B$4341,"&lt;&gt;Off-street")&gt;0,1,0)</f>
        <v>0</v>
      </c>
      <c r="Q1050">
        <f>IF(COUNTIFS('United Data'!$A$3:$A$4341,Q$1,'United Data'!$C$3:$C$4341,$A1050,'United Data'!$B$3:$B$4341,"&lt;&gt;Off-street")&gt;0,1,0)</f>
        <v>0</v>
      </c>
      <c r="R1050">
        <f>IF(COUNTIFS('United Data'!$A$3:$A$4341,R$1,'United Data'!$C$3:$C$4341,$A1050,'United Data'!$B$3:$B$4341,"&lt;&gt;Off-street")&gt;0,1,0)</f>
        <v>0</v>
      </c>
      <c r="S1050">
        <f t="shared" si="32"/>
        <v>1</v>
      </c>
      <c r="T1050">
        <f t="shared" si="33"/>
        <v>1</v>
      </c>
    </row>
    <row r="1051" spans="1:20" x14ac:dyDescent="0.2">
      <c r="A1051" t="s">
        <v>1090</v>
      </c>
      <c r="B1051">
        <f>IF(COUNTIFS('United Data'!$A$3:$A$4341,B$1,'United Data'!$C$3:$C$4341,$A1051,'United Data'!$B$3:$B$4341,"&lt;&gt;Off-street")&gt;0,1,0)</f>
        <v>0</v>
      </c>
      <c r="C1051">
        <f>IF(COUNTIFS('United Data'!$A$3:$A$4341,C$1,'United Data'!$C$3:$C$4341,$A1051,'United Data'!$B$3:$B$4341,"&lt;&gt;Off-street")&gt;0,1,0)</f>
        <v>0</v>
      </c>
      <c r="D1051">
        <f>IF(COUNTIFS('United Data'!$A$3:$A$4341,D$1,'United Data'!$C$3:$C$4341,$A1051,'United Data'!$B$3:$B$4341,"&lt;&gt;Off-street")&gt;0,1,0)</f>
        <v>0</v>
      </c>
      <c r="E1051">
        <f>IF(COUNTIFS('United Data'!$A$3:$A$4341,E$1,'United Data'!$C$3:$C$4341,$A1051,'United Data'!$B$3:$B$4341,"&lt;&gt;Off-street")&gt;0,1,0)</f>
        <v>0</v>
      </c>
      <c r="F1051">
        <f>IF(COUNTIFS('United Data'!$A$3:$A$4341,F$1,'United Data'!$C$3:$C$4341,$A1051,'United Data'!$B$3:$B$4341,"&lt;&gt;Off-street")&gt;0,1,0)</f>
        <v>0</v>
      </c>
      <c r="G1051">
        <f>IF(COUNTIFS('United Data'!$A$3:$A$4341,G$1,'United Data'!$C$3:$C$4341,$A1051,'United Data'!$B$3:$B$4341,"&lt;&gt;Off-street")&gt;0,1,0)</f>
        <v>0</v>
      </c>
      <c r="H1051">
        <f>IF(COUNTIFS('United Data'!$A$3:$A$4341,H$1,'United Data'!$C$3:$C$4341,$A1051,'United Data'!$B$3:$B$4341,"&lt;&gt;Off-street")&gt;0,1,0)</f>
        <v>0</v>
      </c>
      <c r="I1051">
        <f>IF(COUNTIFS('United Data'!$A$3:$A$4341,I$1,'United Data'!$C$3:$C$4341,$A1051,'United Data'!$B$3:$B$4341,"&lt;&gt;Off-street")&gt;0,1,0)</f>
        <v>0</v>
      </c>
      <c r="J1051">
        <f>IF(COUNTIFS('United Data'!$A$3:$A$4341,J$1,'United Data'!$C$3:$C$4341,$A1051,'United Data'!$B$3:$B$4341,"&lt;&gt;Off-street")&gt;0,1,0)</f>
        <v>0</v>
      </c>
      <c r="K1051">
        <f>IF(COUNTIFS('United Data'!$A$3:$A$4341,K$1,'United Data'!$C$3:$C$4341,$A1051,'United Data'!$B$3:$B$4341,"&lt;&gt;Off-street")&gt;0,1,0)</f>
        <v>0</v>
      </c>
      <c r="L1051">
        <f>IF(COUNTIFS('United Data'!$A$3:$A$4341,L$1,'United Data'!$C$3:$C$4341,$A1051,'United Data'!$B$3:$B$4341,"&lt;&gt;Off-street")&gt;0,1,0)</f>
        <v>0</v>
      </c>
      <c r="M1051">
        <f>IF(COUNTIFS('United Data'!$A$3:$A$4341,M$1,'United Data'!$C$3:$C$4341,$A1051,'United Data'!$B$3:$B$4341,"&lt;&gt;Off-street")&gt;0,1,0)</f>
        <v>0</v>
      </c>
      <c r="N1051">
        <f>IF(COUNTIFS('United Data'!$A$3:$A$4341,N$1,'United Data'!$C$3:$C$4341,$A1051,'United Data'!$B$3:$B$4341,"&lt;&gt;Off-street")&gt;0,1,0)</f>
        <v>1</v>
      </c>
      <c r="O1051">
        <f>IF(COUNTIFS('United Data'!$A$3:$A$4341,O$1,'United Data'!$C$3:$C$4341,$A1051,'United Data'!$B$3:$B$4341,"&lt;&gt;Off-street")&gt;0,1,0)</f>
        <v>0</v>
      </c>
      <c r="P1051">
        <f>IF(COUNTIFS('United Data'!$A$3:$A$4341,P$1,'United Data'!$C$3:$C$4341,$A1051,'United Data'!$B$3:$B$4341,"&lt;&gt;Off-street")&gt;0,1,0)</f>
        <v>0</v>
      </c>
      <c r="Q1051">
        <f>IF(COUNTIFS('United Data'!$A$3:$A$4341,Q$1,'United Data'!$C$3:$C$4341,$A1051,'United Data'!$B$3:$B$4341,"&lt;&gt;Off-street")&gt;0,1,0)</f>
        <v>0</v>
      </c>
      <c r="R1051">
        <f>IF(COUNTIFS('United Data'!$A$3:$A$4341,R$1,'United Data'!$C$3:$C$4341,$A1051,'United Data'!$B$3:$B$4341,"&lt;&gt;Off-street")&gt;0,1,0)</f>
        <v>0</v>
      </c>
      <c r="S1051">
        <f t="shared" si="32"/>
        <v>1</v>
      </c>
      <c r="T1051">
        <f t="shared" si="33"/>
        <v>1</v>
      </c>
    </row>
    <row r="1052" spans="1:20" x14ac:dyDescent="0.2">
      <c r="A1052" t="s">
        <v>1091</v>
      </c>
      <c r="B1052">
        <f>IF(COUNTIFS('United Data'!$A$3:$A$4341,B$1,'United Data'!$C$3:$C$4341,$A1052,'United Data'!$B$3:$B$4341,"&lt;&gt;Off-street")&gt;0,1,0)</f>
        <v>0</v>
      </c>
      <c r="C1052">
        <f>IF(COUNTIFS('United Data'!$A$3:$A$4341,C$1,'United Data'!$C$3:$C$4341,$A1052,'United Data'!$B$3:$B$4341,"&lt;&gt;Off-street")&gt;0,1,0)</f>
        <v>0</v>
      </c>
      <c r="D1052">
        <f>IF(COUNTIFS('United Data'!$A$3:$A$4341,D$1,'United Data'!$C$3:$C$4341,$A1052,'United Data'!$B$3:$B$4341,"&lt;&gt;Off-street")&gt;0,1,0)</f>
        <v>0</v>
      </c>
      <c r="E1052">
        <f>IF(COUNTIFS('United Data'!$A$3:$A$4341,E$1,'United Data'!$C$3:$C$4341,$A1052,'United Data'!$B$3:$B$4341,"&lt;&gt;Off-street")&gt;0,1,0)</f>
        <v>0</v>
      </c>
      <c r="F1052">
        <f>IF(COUNTIFS('United Data'!$A$3:$A$4341,F$1,'United Data'!$C$3:$C$4341,$A1052,'United Data'!$B$3:$B$4341,"&lt;&gt;Off-street")&gt;0,1,0)</f>
        <v>0</v>
      </c>
      <c r="G1052">
        <f>IF(COUNTIFS('United Data'!$A$3:$A$4341,G$1,'United Data'!$C$3:$C$4341,$A1052,'United Data'!$B$3:$B$4341,"&lt;&gt;Off-street")&gt;0,1,0)</f>
        <v>0</v>
      </c>
      <c r="H1052">
        <f>IF(COUNTIFS('United Data'!$A$3:$A$4341,H$1,'United Data'!$C$3:$C$4341,$A1052,'United Data'!$B$3:$B$4341,"&lt;&gt;Off-street")&gt;0,1,0)</f>
        <v>0</v>
      </c>
      <c r="I1052">
        <f>IF(COUNTIFS('United Data'!$A$3:$A$4341,I$1,'United Data'!$C$3:$C$4341,$A1052,'United Data'!$B$3:$B$4341,"&lt;&gt;Off-street")&gt;0,1,0)</f>
        <v>0</v>
      </c>
      <c r="J1052">
        <f>IF(COUNTIFS('United Data'!$A$3:$A$4341,J$1,'United Data'!$C$3:$C$4341,$A1052,'United Data'!$B$3:$B$4341,"&lt;&gt;Off-street")&gt;0,1,0)</f>
        <v>0</v>
      </c>
      <c r="K1052">
        <f>IF(COUNTIFS('United Data'!$A$3:$A$4341,K$1,'United Data'!$C$3:$C$4341,$A1052,'United Data'!$B$3:$B$4341,"&lt;&gt;Off-street")&gt;0,1,0)</f>
        <v>0</v>
      </c>
      <c r="L1052">
        <f>IF(COUNTIFS('United Data'!$A$3:$A$4341,L$1,'United Data'!$C$3:$C$4341,$A1052,'United Data'!$B$3:$B$4341,"&lt;&gt;Off-street")&gt;0,1,0)</f>
        <v>0</v>
      </c>
      <c r="M1052">
        <f>IF(COUNTIFS('United Data'!$A$3:$A$4341,M$1,'United Data'!$C$3:$C$4341,$A1052,'United Data'!$B$3:$B$4341,"&lt;&gt;Off-street")&gt;0,1,0)</f>
        <v>0</v>
      </c>
      <c r="N1052">
        <f>IF(COUNTIFS('United Data'!$A$3:$A$4341,N$1,'United Data'!$C$3:$C$4341,$A1052,'United Data'!$B$3:$B$4341,"&lt;&gt;Off-street")&gt;0,1,0)</f>
        <v>0</v>
      </c>
      <c r="O1052">
        <f>IF(COUNTIFS('United Data'!$A$3:$A$4341,O$1,'United Data'!$C$3:$C$4341,$A1052,'United Data'!$B$3:$B$4341,"&lt;&gt;Off-street")&gt;0,1,0)</f>
        <v>1</v>
      </c>
      <c r="P1052">
        <f>IF(COUNTIFS('United Data'!$A$3:$A$4341,P$1,'United Data'!$C$3:$C$4341,$A1052,'United Data'!$B$3:$B$4341,"&lt;&gt;Off-street")&gt;0,1,0)</f>
        <v>0</v>
      </c>
      <c r="Q1052">
        <f>IF(COUNTIFS('United Data'!$A$3:$A$4341,Q$1,'United Data'!$C$3:$C$4341,$A1052,'United Data'!$B$3:$B$4341,"&lt;&gt;Off-street")&gt;0,1,0)</f>
        <v>0</v>
      </c>
      <c r="R1052">
        <f>IF(COUNTIFS('United Data'!$A$3:$A$4341,R$1,'United Data'!$C$3:$C$4341,$A1052,'United Data'!$B$3:$B$4341,"&lt;&gt;Off-street")&gt;0,1,0)</f>
        <v>0</v>
      </c>
      <c r="S1052">
        <f t="shared" si="32"/>
        <v>1</v>
      </c>
      <c r="T1052">
        <f t="shared" si="33"/>
        <v>1</v>
      </c>
    </row>
    <row r="1053" spans="1:20" x14ac:dyDescent="0.2">
      <c r="A1053" t="s">
        <v>1092</v>
      </c>
      <c r="B1053">
        <f>IF(COUNTIFS('United Data'!$A$3:$A$4341,B$1,'United Data'!$C$3:$C$4341,$A1053,'United Data'!$B$3:$B$4341,"&lt;&gt;Off-street")&gt;0,1,0)</f>
        <v>0</v>
      </c>
      <c r="C1053">
        <f>IF(COUNTIFS('United Data'!$A$3:$A$4341,C$1,'United Data'!$C$3:$C$4341,$A1053,'United Data'!$B$3:$B$4341,"&lt;&gt;Off-street")&gt;0,1,0)</f>
        <v>0</v>
      </c>
      <c r="D1053">
        <f>IF(COUNTIFS('United Data'!$A$3:$A$4341,D$1,'United Data'!$C$3:$C$4341,$A1053,'United Data'!$B$3:$B$4341,"&lt;&gt;Off-street")&gt;0,1,0)</f>
        <v>0</v>
      </c>
      <c r="E1053">
        <f>IF(COUNTIFS('United Data'!$A$3:$A$4341,E$1,'United Data'!$C$3:$C$4341,$A1053,'United Data'!$B$3:$B$4341,"&lt;&gt;Off-street")&gt;0,1,0)</f>
        <v>0</v>
      </c>
      <c r="F1053">
        <f>IF(COUNTIFS('United Data'!$A$3:$A$4341,F$1,'United Data'!$C$3:$C$4341,$A1053,'United Data'!$B$3:$B$4341,"&lt;&gt;Off-street")&gt;0,1,0)</f>
        <v>0</v>
      </c>
      <c r="G1053">
        <f>IF(COUNTIFS('United Data'!$A$3:$A$4341,G$1,'United Data'!$C$3:$C$4341,$A1053,'United Data'!$B$3:$B$4341,"&lt;&gt;Off-street")&gt;0,1,0)</f>
        <v>0</v>
      </c>
      <c r="H1053">
        <f>IF(COUNTIFS('United Data'!$A$3:$A$4341,H$1,'United Data'!$C$3:$C$4341,$A1053,'United Data'!$B$3:$B$4341,"&lt;&gt;Off-street")&gt;0,1,0)</f>
        <v>0</v>
      </c>
      <c r="I1053">
        <f>IF(COUNTIFS('United Data'!$A$3:$A$4341,I$1,'United Data'!$C$3:$C$4341,$A1053,'United Data'!$B$3:$B$4341,"&lt;&gt;Off-street")&gt;0,1,0)</f>
        <v>0</v>
      </c>
      <c r="J1053">
        <f>IF(COUNTIFS('United Data'!$A$3:$A$4341,J$1,'United Data'!$C$3:$C$4341,$A1053,'United Data'!$B$3:$B$4341,"&lt;&gt;Off-street")&gt;0,1,0)</f>
        <v>0</v>
      </c>
      <c r="K1053">
        <f>IF(COUNTIFS('United Data'!$A$3:$A$4341,K$1,'United Data'!$C$3:$C$4341,$A1053,'United Data'!$B$3:$B$4341,"&lt;&gt;Off-street")&gt;0,1,0)</f>
        <v>0</v>
      </c>
      <c r="L1053">
        <f>IF(COUNTIFS('United Data'!$A$3:$A$4341,L$1,'United Data'!$C$3:$C$4341,$A1053,'United Data'!$B$3:$B$4341,"&lt;&gt;Off-street")&gt;0,1,0)</f>
        <v>0</v>
      </c>
      <c r="M1053">
        <f>IF(COUNTIFS('United Data'!$A$3:$A$4341,M$1,'United Data'!$C$3:$C$4341,$A1053,'United Data'!$B$3:$B$4341,"&lt;&gt;Off-street")&gt;0,1,0)</f>
        <v>0</v>
      </c>
      <c r="N1053">
        <f>IF(COUNTIFS('United Data'!$A$3:$A$4341,N$1,'United Data'!$C$3:$C$4341,$A1053,'United Data'!$B$3:$B$4341,"&lt;&gt;Off-street")&gt;0,1,0)</f>
        <v>0</v>
      </c>
      <c r="O1053">
        <f>IF(COUNTIFS('United Data'!$A$3:$A$4341,O$1,'United Data'!$C$3:$C$4341,$A1053,'United Data'!$B$3:$B$4341,"&lt;&gt;Off-street")&gt;0,1,0)</f>
        <v>1</v>
      </c>
      <c r="P1053">
        <f>IF(COUNTIFS('United Data'!$A$3:$A$4341,P$1,'United Data'!$C$3:$C$4341,$A1053,'United Data'!$B$3:$B$4341,"&lt;&gt;Off-street")&gt;0,1,0)</f>
        <v>1</v>
      </c>
      <c r="Q1053">
        <f>IF(COUNTIFS('United Data'!$A$3:$A$4341,Q$1,'United Data'!$C$3:$C$4341,$A1053,'United Data'!$B$3:$B$4341,"&lt;&gt;Off-street")&gt;0,1,0)</f>
        <v>0</v>
      </c>
      <c r="R1053">
        <f>IF(COUNTIFS('United Data'!$A$3:$A$4341,R$1,'United Data'!$C$3:$C$4341,$A1053,'United Data'!$B$3:$B$4341,"&lt;&gt;Off-street")&gt;0,1,0)</f>
        <v>0</v>
      </c>
      <c r="S1053">
        <f t="shared" si="32"/>
        <v>2</v>
      </c>
      <c r="T1053">
        <f t="shared" si="33"/>
        <v>1</v>
      </c>
    </row>
    <row r="1054" spans="1:20" x14ac:dyDescent="0.2">
      <c r="A1054" t="s">
        <v>1093</v>
      </c>
      <c r="B1054">
        <f>IF(COUNTIFS('United Data'!$A$3:$A$4341,B$1,'United Data'!$C$3:$C$4341,$A1054,'United Data'!$B$3:$B$4341,"&lt;&gt;Off-street")&gt;0,1,0)</f>
        <v>0</v>
      </c>
      <c r="C1054">
        <f>IF(COUNTIFS('United Data'!$A$3:$A$4341,C$1,'United Data'!$C$3:$C$4341,$A1054,'United Data'!$B$3:$B$4341,"&lt;&gt;Off-street")&gt;0,1,0)</f>
        <v>0</v>
      </c>
      <c r="D1054">
        <f>IF(COUNTIFS('United Data'!$A$3:$A$4341,D$1,'United Data'!$C$3:$C$4341,$A1054,'United Data'!$B$3:$B$4341,"&lt;&gt;Off-street")&gt;0,1,0)</f>
        <v>0</v>
      </c>
      <c r="E1054">
        <f>IF(COUNTIFS('United Data'!$A$3:$A$4341,E$1,'United Data'!$C$3:$C$4341,$A1054,'United Data'!$B$3:$B$4341,"&lt;&gt;Off-street")&gt;0,1,0)</f>
        <v>0</v>
      </c>
      <c r="F1054">
        <f>IF(COUNTIFS('United Data'!$A$3:$A$4341,F$1,'United Data'!$C$3:$C$4341,$A1054,'United Data'!$B$3:$B$4341,"&lt;&gt;Off-street")&gt;0,1,0)</f>
        <v>0</v>
      </c>
      <c r="G1054">
        <f>IF(COUNTIFS('United Data'!$A$3:$A$4341,G$1,'United Data'!$C$3:$C$4341,$A1054,'United Data'!$B$3:$B$4341,"&lt;&gt;Off-street")&gt;0,1,0)</f>
        <v>0</v>
      </c>
      <c r="H1054">
        <f>IF(COUNTIFS('United Data'!$A$3:$A$4341,H$1,'United Data'!$C$3:$C$4341,$A1054,'United Data'!$B$3:$B$4341,"&lt;&gt;Off-street")&gt;0,1,0)</f>
        <v>0</v>
      </c>
      <c r="I1054">
        <f>IF(COUNTIFS('United Data'!$A$3:$A$4341,I$1,'United Data'!$C$3:$C$4341,$A1054,'United Data'!$B$3:$B$4341,"&lt;&gt;Off-street")&gt;0,1,0)</f>
        <v>0</v>
      </c>
      <c r="J1054">
        <f>IF(COUNTIFS('United Data'!$A$3:$A$4341,J$1,'United Data'!$C$3:$C$4341,$A1054,'United Data'!$B$3:$B$4341,"&lt;&gt;Off-street")&gt;0,1,0)</f>
        <v>0</v>
      </c>
      <c r="K1054">
        <f>IF(COUNTIFS('United Data'!$A$3:$A$4341,K$1,'United Data'!$C$3:$C$4341,$A1054,'United Data'!$B$3:$B$4341,"&lt;&gt;Off-street")&gt;0,1,0)</f>
        <v>0</v>
      </c>
      <c r="L1054">
        <f>IF(COUNTIFS('United Data'!$A$3:$A$4341,L$1,'United Data'!$C$3:$C$4341,$A1054,'United Data'!$B$3:$B$4341,"&lt;&gt;Off-street")&gt;0,1,0)</f>
        <v>0</v>
      </c>
      <c r="M1054">
        <f>IF(COUNTIFS('United Data'!$A$3:$A$4341,M$1,'United Data'!$C$3:$C$4341,$A1054,'United Data'!$B$3:$B$4341,"&lt;&gt;Off-street")&gt;0,1,0)</f>
        <v>0</v>
      </c>
      <c r="N1054">
        <f>IF(COUNTIFS('United Data'!$A$3:$A$4341,N$1,'United Data'!$C$3:$C$4341,$A1054,'United Data'!$B$3:$B$4341,"&lt;&gt;Off-street")&gt;0,1,0)</f>
        <v>0</v>
      </c>
      <c r="O1054">
        <f>IF(COUNTIFS('United Data'!$A$3:$A$4341,O$1,'United Data'!$C$3:$C$4341,$A1054,'United Data'!$B$3:$B$4341,"&lt;&gt;Off-street")&gt;0,1,0)</f>
        <v>1</v>
      </c>
      <c r="P1054">
        <f>IF(COUNTIFS('United Data'!$A$3:$A$4341,P$1,'United Data'!$C$3:$C$4341,$A1054,'United Data'!$B$3:$B$4341,"&lt;&gt;Off-street")&gt;0,1,0)</f>
        <v>0</v>
      </c>
      <c r="Q1054">
        <f>IF(COUNTIFS('United Data'!$A$3:$A$4341,Q$1,'United Data'!$C$3:$C$4341,$A1054,'United Data'!$B$3:$B$4341,"&lt;&gt;Off-street")&gt;0,1,0)</f>
        <v>0</v>
      </c>
      <c r="R1054">
        <f>IF(COUNTIFS('United Data'!$A$3:$A$4341,R$1,'United Data'!$C$3:$C$4341,$A1054,'United Data'!$B$3:$B$4341,"&lt;&gt;Off-street")&gt;0,1,0)</f>
        <v>0</v>
      </c>
      <c r="S1054">
        <f t="shared" si="32"/>
        <v>1</v>
      </c>
      <c r="T1054">
        <f t="shared" si="33"/>
        <v>1</v>
      </c>
    </row>
    <row r="1055" spans="1:20" x14ac:dyDescent="0.2">
      <c r="A1055" t="s">
        <v>1094</v>
      </c>
      <c r="B1055">
        <f>IF(COUNTIFS('United Data'!$A$3:$A$4341,B$1,'United Data'!$C$3:$C$4341,$A1055,'United Data'!$B$3:$B$4341,"&lt;&gt;Off-street")&gt;0,1,0)</f>
        <v>0</v>
      </c>
      <c r="C1055">
        <f>IF(COUNTIFS('United Data'!$A$3:$A$4341,C$1,'United Data'!$C$3:$C$4341,$A1055,'United Data'!$B$3:$B$4341,"&lt;&gt;Off-street")&gt;0,1,0)</f>
        <v>0</v>
      </c>
      <c r="D1055">
        <f>IF(COUNTIFS('United Data'!$A$3:$A$4341,D$1,'United Data'!$C$3:$C$4341,$A1055,'United Data'!$B$3:$B$4341,"&lt;&gt;Off-street")&gt;0,1,0)</f>
        <v>0</v>
      </c>
      <c r="E1055">
        <f>IF(COUNTIFS('United Data'!$A$3:$A$4341,E$1,'United Data'!$C$3:$C$4341,$A1055,'United Data'!$B$3:$B$4341,"&lt;&gt;Off-street")&gt;0,1,0)</f>
        <v>0</v>
      </c>
      <c r="F1055">
        <f>IF(COUNTIFS('United Data'!$A$3:$A$4341,F$1,'United Data'!$C$3:$C$4341,$A1055,'United Data'!$B$3:$B$4341,"&lt;&gt;Off-street")&gt;0,1,0)</f>
        <v>0</v>
      </c>
      <c r="G1055">
        <f>IF(COUNTIFS('United Data'!$A$3:$A$4341,G$1,'United Data'!$C$3:$C$4341,$A1055,'United Data'!$B$3:$B$4341,"&lt;&gt;Off-street")&gt;0,1,0)</f>
        <v>0</v>
      </c>
      <c r="H1055">
        <f>IF(COUNTIFS('United Data'!$A$3:$A$4341,H$1,'United Data'!$C$3:$C$4341,$A1055,'United Data'!$B$3:$B$4341,"&lt;&gt;Off-street")&gt;0,1,0)</f>
        <v>0</v>
      </c>
      <c r="I1055">
        <f>IF(COUNTIFS('United Data'!$A$3:$A$4341,I$1,'United Data'!$C$3:$C$4341,$A1055,'United Data'!$B$3:$B$4341,"&lt;&gt;Off-street")&gt;0,1,0)</f>
        <v>0</v>
      </c>
      <c r="J1055">
        <f>IF(COUNTIFS('United Data'!$A$3:$A$4341,J$1,'United Data'!$C$3:$C$4341,$A1055,'United Data'!$B$3:$B$4341,"&lt;&gt;Off-street")&gt;0,1,0)</f>
        <v>0</v>
      </c>
      <c r="K1055">
        <f>IF(COUNTIFS('United Data'!$A$3:$A$4341,K$1,'United Data'!$C$3:$C$4341,$A1055,'United Data'!$B$3:$B$4341,"&lt;&gt;Off-street")&gt;0,1,0)</f>
        <v>0</v>
      </c>
      <c r="L1055">
        <f>IF(COUNTIFS('United Data'!$A$3:$A$4341,L$1,'United Data'!$C$3:$C$4341,$A1055,'United Data'!$B$3:$B$4341,"&lt;&gt;Off-street")&gt;0,1,0)</f>
        <v>0</v>
      </c>
      <c r="M1055">
        <f>IF(COUNTIFS('United Data'!$A$3:$A$4341,M$1,'United Data'!$C$3:$C$4341,$A1055,'United Data'!$B$3:$B$4341,"&lt;&gt;Off-street")&gt;0,1,0)</f>
        <v>0</v>
      </c>
      <c r="N1055">
        <f>IF(COUNTIFS('United Data'!$A$3:$A$4341,N$1,'United Data'!$C$3:$C$4341,$A1055,'United Data'!$B$3:$B$4341,"&lt;&gt;Off-street")&gt;0,1,0)</f>
        <v>0</v>
      </c>
      <c r="O1055">
        <f>IF(COUNTIFS('United Data'!$A$3:$A$4341,O$1,'United Data'!$C$3:$C$4341,$A1055,'United Data'!$B$3:$B$4341,"&lt;&gt;Off-street")&gt;0,1,0)</f>
        <v>1</v>
      </c>
      <c r="P1055">
        <f>IF(COUNTIFS('United Data'!$A$3:$A$4341,P$1,'United Data'!$C$3:$C$4341,$A1055,'United Data'!$B$3:$B$4341,"&lt;&gt;Off-street")&gt;0,1,0)</f>
        <v>0</v>
      </c>
      <c r="Q1055">
        <f>IF(COUNTIFS('United Data'!$A$3:$A$4341,Q$1,'United Data'!$C$3:$C$4341,$A1055,'United Data'!$B$3:$B$4341,"&lt;&gt;Off-street")&gt;0,1,0)</f>
        <v>0</v>
      </c>
      <c r="R1055">
        <f>IF(COUNTIFS('United Data'!$A$3:$A$4341,R$1,'United Data'!$C$3:$C$4341,$A1055,'United Data'!$B$3:$B$4341,"&lt;&gt;Off-street")&gt;0,1,0)</f>
        <v>0</v>
      </c>
      <c r="S1055">
        <f t="shared" si="32"/>
        <v>1</v>
      </c>
      <c r="T1055">
        <f t="shared" si="33"/>
        <v>1</v>
      </c>
    </row>
    <row r="1056" spans="1:20" x14ac:dyDescent="0.2">
      <c r="A1056" t="s">
        <v>1095</v>
      </c>
      <c r="B1056">
        <f>IF(COUNTIFS('United Data'!$A$3:$A$4341,B$1,'United Data'!$C$3:$C$4341,$A1056,'United Data'!$B$3:$B$4341,"&lt;&gt;Off-street")&gt;0,1,0)</f>
        <v>0</v>
      </c>
      <c r="C1056">
        <f>IF(COUNTIFS('United Data'!$A$3:$A$4341,C$1,'United Data'!$C$3:$C$4341,$A1056,'United Data'!$B$3:$B$4341,"&lt;&gt;Off-street")&gt;0,1,0)</f>
        <v>0</v>
      </c>
      <c r="D1056">
        <f>IF(COUNTIFS('United Data'!$A$3:$A$4341,D$1,'United Data'!$C$3:$C$4341,$A1056,'United Data'!$B$3:$B$4341,"&lt;&gt;Off-street")&gt;0,1,0)</f>
        <v>0</v>
      </c>
      <c r="E1056">
        <f>IF(COUNTIFS('United Data'!$A$3:$A$4341,E$1,'United Data'!$C$3:$C$4341,$A1056,'United Data'!$B$3:$B$4341,"&lt;&gt;Off-street")&gt;0,1,0)</f>
        <v>0</v>
      </c>
      <c r="F1056">
        <f>IF(COUNTIFS('United Data'!$A$3:$A$4341,F$1,'United Data'!$C$3:$C$4341,$A1056,'United Data'!$B$3:$B$4341,"&lt;&gt;Off-street")&gt;0,1,0)</f>
        <v>0</v>
      </c>
      <c r="G1056">
        <f>IF(COUNTIFS('United Data'!$A$3:$A$4341,G$1,'United Data'!$C$3:$C$4341,$A1056,'United Data'!$B$3:$B$4341,"&lt;&gt;Off-street")&gt;0,1,0)</f>
        <v>0</v>
      </c>
      <c r="H1056">
        <f>IF(COUNTIFS('United Data'!$A$3:$A$4341,H$1,'United Data'!$C$3:$C$4341,$A1056,'United Data'!$B$3:$B$4341,"&lt;&gt;Off-street")&gt;0,1,0)</f>
        <v>0</v>
      </c>
      <c r="I1056">
        <f>IF(COUNTIFS('United Data'!$A$3:$A$4341,I$1,'United Data'!$C$3:$C$4341,$A1056,'United Data'!$B$3:$B$4341,"&lt;&gt;Off-street")&gt;0,1,0)</f>
        <v>0</v>
      </c>
      <c r="J1056">
        <f>IF(COUNTIFS('United Data'!$A$3:$A$4341,J$1,'United Data'!$C$3:$C$4341,$A1056,'United Data'!$B$3:$B$4341,"&lt;&gt;Off-street")&gt;0,1,0)</f>
        <v>0</v>
      </c>
      <c r="K1056">
        <f>IF(COUNTIFS('United Data'!$A$3:$A$4341,K$1,'United Data'!$C$3:$C$4341,$A1056,'United Data'!$B$3:$B$4341,"&lt;&gt;Off-street")&gt;0,1,0)</f>
        <v>0</v>
      </c>
      <c r="L1056">
        <f>IF(COUNTIFS('United Data'!$A$3:$A$4341,L$1,'United Data'!$C$3:$C$4341,$A1056,'United Data'!$B$3:$B$4341,"&lt;&gt;Off-street")&gt;0,1,0)</f>
        <v>0</v>
      </c>
      <c r="M1056">
        <f>IF(COUNTIFS('United Data'!$A$3:$A$4341,M$1,'United Data'!$C$3:$C$4341,$A1056,'United Data'!$B$3:$B$4341,"&lt;&gt;Off-street")&gt;0,1,0)</f>
        <v>0</v>
      </c>
      <c r="N1056">
        <f>IF(COUNTIFS('United Data'!$A$3:$A$4341,N$1,'United Data'!$C$3:$C$4341,$A1056,'United Data'!$B$3:$B$4341,"&lt;&gt;Off-street")&gt;0,1,0)</f>
        <v>0</v>
      </c>
      <c r="O1056">
        <f>IF(COUNTIFS('United Data'!$A$3:$A$4341,O$1,'United Data'!$C$3:$C$4341,$A1056,'United Data'!$B$3:$B$4341,"&lt;&gt;Off-street")&gt;0,1,0)</f>
        <v>0</v>
      </c>
      <c r="P1056">
        <f>IF(COUNTIFS('United Data'!$A$3:$A$4341,P$1,'United Data'!$C$3:$C$4341,$A1056,'United Data'!$B$3:$B$4341,"&lt;&gt;Off-street")&gt;0,1,0)</f>
        <v>1</v>
      </c>
      <c r="Q1056">
        <f>IF(COUNTIFS('United Data'!$A$3:$A$4341,Q$1,'United Data'!$C$3:$C$4341,$A1056,'United Data'!$B$3:$B$4341,"&lt;&gt;Off-street")&gt;0,1,0)</f>
        <v>1</v>
      </c>
      <c r="R1056">
        <f>IF(COUNTIFS('United Data'!$A$3:$A$4341,R$1,'United Data'!$C$3:$C$4341,$A1056,'United Data'!$B$3:$B$4341,"&lt;&gt;Off-street")&gt;0,1,0)</f>
        <v>0</v>
      </c>
      <c r="S1056">
        <f t="shared" si="32"/>
        <v>2</v>
      </c>
      <c r="T1056">
        <f t="shared" si="33"/>
        <v>1</v>
      </c>
    </row>
    <row r="1057" spans="1:20" x14ac:dyDescent="0.2">
      <c r="A1057" t="s">
        <v>1096</v>
      </c>
      <c r="B1057">
        <f>IF(COUNTIFS('United Data'!$A$3:$A$4341,B$1,'United Data'!$C$3:$C$4341,$A1057,'United Data'!$B$3:$B$4341,"&lt;&gt;Off-street")&gt;0,1,0)</f>
        <v>0</v>
      </c>
      <c r="C1057">
        <f>IF(COUNTIFS('United Data'!$A$3:$A$4341,C$1,'United Data'!$C$3:$C$4341,$A1057,'United Data'!$B$3:$B$4341,"&lt;&gt;Off-street")&gt;0,1,0)</f>
        <v>0</v>
      </c>
      <c r="D1057">
        <f>IF(COUNTIFS('United Data'!$A$3:$A$4341,D$1,'United Data'!$C$3:$C$4341,$A1057,'United Data'!$B$3:$B$4341,"&lt;&gt;Off-street")&gt;0,1,0)</f>
        <v>0</v>
      </c>
      <c r="E1057">
        <f>IF(COUNTIFS('United Data'!$A$3:$A$4341,E$1,'United Data'!$C$3:$C$4341,$A1057,'United Data'!$B$3:$B$4341,"&lt;&gt;Off-street")&gt;0,1,0)</f>
        <v>0</v>
      </c>
      <c r="F1057">
        <f>IF(COUNTIFS('United Data'!$A$3:$A$4341,F$1,'United Data'!$C$3:$C$4341,$A1057,'United Data'!$B$3:$B$4341,"&lt;&gt;Off-street")&gt;0,1,0)</f>
        <v>0</v>
      </c>
      <c r="G1057">
        <f>IF(COUNTIFS('United Data'!$A$3:$A$4341,G$1,'United Data'!$C$3:$C$4341,$A1057,'United Data'!$B$3:$B$4341,"&lt;&gt;Off-street")&gt;0,1,0)</f>
        <v>0</v>
      </c>
      <c r="H1057">
        <f>IF(COUNTIFS('United Data'!$A$3:$A$4341,H$1,'United Data'!$C$3:$C$4341,$A1057,'United Data'!$B$3:$B$4341,"&lt;&gt;Off-street")&gt;0,1,0)</f>
        <v>0</v>
      </c>
      <c r="I1057">
        <f>IF(COUNTIFS('United Data'!$A$3:$A$4341,I$1,'United Data'!$C$3:$C$4341,$A1057,'United Data'!$B$3:$B$4341,"&lt;&gt;Off-street")&gt;0,1,0)</f>
        <v>0</v>
      </c>
      <c r="J1057">
        <f>IF(COUNTIFS('United Data'!$A$3:$A$4341,J$1,'United Data'!$C$3:$C$4341,$A1057,'United Data'!$B$3:$B$4341,"&lt;&gt;Off-street")&gt;0,1,0)</f>
        <v>0</v>
      </c>
      <c r="K1057">
        <f>IF(COUNTIFS('United Data'!$A$3:$A$4341,K$1,'United Data'!$C$3:$C$4341,$A1057,'United Data'!$B$3:$B$4341,"&lt;&gt;Off-street")&gt;0,1,0)</f>
        <v>0</v>
      </c>
      <c r="L1057">
        <f>IF(COUNTIFS('United Data'!$A$3:$A$4341,L$1,'United Data'!$C$3:$C$4341,$A1057,'United Data'!$B$3:$B$4341,"&lt;&gt;Off-street")&gt;0,1,0)</f>
        <v>0</v>
      </c>
      <c r="M1057">
        <f>IF(COUNTIFS('United Data'!$A$3:$A$4341,M$1,'United Data'!$C$3:$C$4341,$A1057,'United Data'!$B$3:$B$4341,"&lt;&gt;Off-street")&gt;0,1,0)</f>
        <v>0</v>
      </c>
      <c r="N1057">
        <f>IF(COUNTIFS('United Data'!$A$3:$A$4341,N$1,'United Data'!$C$3:$C$4341,$A1057,'United Data'!$B$3:$B$4341,"&lt;&gt;Off-street")&gt;0,1,0)</f>
        <v>0</v>
      </c>
      <c r="O1057">
        <f>IF(COUNTIFS('United Data'!$A$3:$A$4341,O$1,'United Data'!$C$3:$C$4341,$A1057,'United Data'!$B$3:$B$4341,"&lt;&gt;Off-street")&gt;0,1,0)</f>
        <v>0</v>
      </c>
      <c r="P1057">
        <f>IF(COUNTIFS('United Data'!$A$3:$A$4341,P$1,'United Data'!$C$3:$C$4341,$A1057,'United Data'!$B$3:$B$4341,"&lt;&gt;Off-street")&gt;0,1,0)</f>
        <v>1</v>
      </c>
      <c r="Q1057">
        <f>IF(COUNTIFS('United Data'!$A$3:$A$4341,Q$1,'United Data'!$C$3:$C$4341,$A1057,'United Data'!$B$3:$B$4341,"&lt;&gt;Off-street")&gt;0,1,0)</f>
        <v>0</v>
      </c>
      <c r="R1057">
        <f>IF(COUNTIFS('United Data'!$A$3:$A$4341,R$1,'United Data'!$C$3:$C$4341,$A1057,'United Data'!$B$3:$B$4341,"&lt;&gt;Off-street")&gt;0,1,0)</f>
        <v>0</v>
      </c>
      <c r="S1057">
        <f t="shared" si="32"/>
        <v>1</v>
      </c>
      <c r="T1057">
        <f t="shared" si="33"/>
        <v>1</v>
      </c>
    </row>
    <row r="1058" spans="1:20" x14ac:dyDescent="0.2">
      <c r="A1058" t="s">
        <v>1097</v>
      </c>
      <c r="B1058">
        <f>IF(COUNTIFS('United Data'!$A$3:$A$4341,B$1,'United Data'!$C$3:$C$4341,$A1058,'United Data'!$B$3:$B$4341,"&lt;&gt;Off-street")&gt;0,1,0)</f>
        <v>0</v>
      </c>
      <c r="C1058">
        <f>IF(COUNTIFS('United Data'!$A$3:$A$4341,C$1,'United Data'!$C$3:$C$4341,$A1058,'United Data'!$B$3:$B$4341,"&lt;&gt;Off-street")&gt;0,1,0)</f>
        <v>0</v>
      </c>
      <c r="D1058">
        <f>IF(COUNTIFS('United Data'!$A$3:$A$4341,D$1,'United Data'!$C$3:$C$4341,$A1058,'United Data'!$B$3:$B$4341,"&lt;&gt;Off-street")&gt;0,1,0)</f>
        <v>0</v>
      </c>
      <c r="E1058">
        <f>IF(COUNTIFS('United Data'!$A$3:$A$4341,E$1,'United Data'!$C$3:$C$4341,$A1058,'United Data'!$B$3:$B$4341,"&lt;&gt;Off-street")&gt;0,1,0)</f>
        <v>0</v>
      </c>
      <c r="F1058">
        <f>IF(COUNTIFS('United Data'!$A$3:$A$4341,F$1,'United Data'!$C$3:$C$4341,$A1058,'United Data'!$B$3:$B$4341,"&lt;&gt;Off-street")&gt;0,1,0)</f>
        <v>0</v>
      </c>
      <c r="G1058">
        <f>IF(COUNTIFS('United Data'!$A$3:$A$4341,G$1,'United Data'!$C$3:$C$4341,$A1058,'United Data'!$B$3:$B$4341,"&lt;&gt;Off-street")&gt;0,1,0)</f>
        <v>0</v>
      </c>
      <c r="H1058">
        <f>IF(COUNTIFS('United Data'!$A$3:$A$4341,H$1,'United Data'!$C$3:$C$4341,$A1058,'United Data'!$B$3:$B$4341,"&lt;&gt;Off-street")&gt;0,1,0)</f>
        <v>0</v>
      </c>
      <c r="I1058">
        <f>IF(COUNTIFS('United Data'!$A$3:$A$4341,I$1,'United Data'!$C$3:$C$4341,$A1058,'United Data'!$B$3:$B$4341,"&lt;&gt;Off-street")&gt;0,1,0)</f>
        <v>0</v>
      </c>
      <c r="J1058">
        <f>IF(COUNTIFS('United Data'!$A$3:$A$4341,J$1,'United Data'!$C$3:$C$4341,$A1058,'United Data'!$B$3:$B$4341,"&lt;&gt;Off-street")&gt;0,1,0)</f>
        <v>0</v>
      </c>
      <c r="K1058">
        <f>IF(COUNTIFS('United Data'!$A$3:$A$4341,K$1,'United Data'!$C$3:$C$4341,$A1058,'United Data'!$B$3:$B$4341,"&lt;&gt;Off-street")&gt;0,1,0)</f>
        <v>0</v>
      </c>
      <c r="L1058">
        <f>IF(COUNTIFS('United Data'!$A$3:$A$4341,L$1,'United Data'!$C$3:$C$4341,$A1058,'United Data'!$B$3:$B$4341,"&lt;&gt;Off-street")&gt;0,1,0)</f>
        <v>0</v>
      </c>
      <c r="M1058">
        <f>IF(COUNTIFS('United Data'!$A$3:$A$4341,M$1,'United Data'!$C$3:$C$4341,$A1058,'United Data'!$B$3:$B$4341,"&lt;&gt;Off-street")&gt;0,1,0)</f>
        <v>0</v>
      </c>
      <c r="N1058">
        <f>IF(COUNTIFS('United Data'!$A$3:$A$4341,N$1,'United Data'!$C$3:$C$4341,$A1058,'United Data'!$B$3:$B$4341,"&lt;&gt;Off-street")&gt;0,1,0)</f>
        <v>0</v>
      </c>
      <c r="O1058">
        <f>IF(COUNTIFS('United Data'!$A$3:$A$4341,O$1,'United Data'!$C$3:$C$4341,$A1058,'United Data'!$B$3:$B$4341,"&lt;&gt;Off-street")&gt;0,1,0)</f>
        <v>0</v>
      </c>
      <c r="P1058">
        <f>IF(COUNTIFS('United Data'!$A$3:$A$4341,P$1,'United Data'!$C$3:$C$4341,$A1058,'United Data'!$B$3:$B$4341,"&lt;&gt;Off-street")&gt;0,1,0)</f>
        <v>1</v>
      </c>
      <c r="Q1058">
        <f>IF(COUNTIFS('United Data'!$A$3:$A$4341,Q$1,'United Data'!$C$3:$C$4341,$A1058,'United Data'!$B$3:$B$4341,"&lt;&gt;Off-street")&gt;0,1,0)</f>
        <v>0</v>
      </c>
      <c r="R1058">
        <f>IF(COUNTIFS('United Data'!$A$3:$A$4341,R$1,'United Data'!$C$3:$C$4341,$A1058,'United Data'!$B$3:$B$4341,"&lt;&gt;Off-street")&gt;0,1,0)</f>
        <v>0</v>
      </c>
      <c r="S1058">
        <f t="shared" si="32"/>
        <v>1</v>
      </c>
      <c r="T1058">
        <f t="shared" si="33"/>
        <v>1</v>
      </c>
    </row>
    <row r="1059" spans="1:20" x14ac:dyDescent="0.2">
      <c r="A1059" t="s">
        <v>1098</v>
      </c>
      <c r="B1059">
        <f>IF(COUNTIFS('United Data'!$A$3:$A$4341,B$1,'United Data'!$C$3:$C$4341,$A1059,'United Data'!$B$3:$B$4341,"&lt;&gt;Off-street")&gt;0,1,0)</f>
        <v>0</v>
      </c>
      <c r="C1059">
        <f>IF(COUNTIFS('United Data'!$A$3:$A$4341,C$1,'United Data'!$C$3:$C$4341,$A1059,'United Data'!$B$3:$B$4341,"&lt;&gt;Off-street")&gt;0,1,0)</f>
        <v>0</v>
      </c>
      <c r="D1059">
        <f>IF(COUNTIFS('United Data'!$A$3:$A$4341,D$1,'United Data'!$C$3:$C$4341,$A1059,'United Data'!$B$3:$B$4341,"&lt;&gt;Off-street")&gt;0,1,0)</f>
        <v>0</v>
      </c>
      <c r="E1059">
        <f>IF(COUNTIFS('United Data'!$A$3:$A$4341,E$1,'United Data'!$C$3:$C$4341,$A1059,'United Data'!$B$3:$B$4341,"&lt;&gt;Off-street")&gt;0,1,0)</f>
        <v>0</v>
      </c>
      <c r="F1059">
        <f>IF(COUNTIFS('United Data'!$A$3:$A$4341,F$1,'United Data'!$C$3:$C$4341,$A1059,'United Data'!$B$3:$B$4341,"&lt;&gt;Off-street")&gt;0,1,0)</f>
        <v>0</v>
      </c>
      <c r="G1059">
        <f>IF(COUNTIFS('United Data'!$A$3:$A$4341,G$1,'United Data'!$C$3:$C$4341,$A1059,'United Data'!$B$3:$B$4341,"&lt;&gt;Off-street")&gt;0,1,0)</f>
        <v>0</v>
      </c>
      <c r="H1059">
        <f>IF(COUNTIFS('United Data'!$A$3:$A$4341,H$1,'United Data'!$C$3:$C$4341,$A1059,'United Data'!$B$3:$B$4341,"&lt;&gt;Off-street")&gt;0,1,0)</f>
        <v>0</v>
      </c>
      <c r="I1059">
        <f>IF(COUNTIFS('United Data'!$A$3:$A$4341,I$1,'United Data'!$C$3:$C$4341,$A1059,'United Data'!$B$3:$B$4341,"&lt;&gt;Off-street")&gt;0,1,0)</f>
        <v>0</v>
      </c>
      <c r="J1059">
        <f>IF(COUNTIFS('United Data'!$A$3:$A$4341,J$1,'United Data'!$C$3:$C$4341,$A1059,'United Data'!$B$3:$B$4341,"&lt;&gt;Off-street")&gt;0,1,0)</f>
        <v>0</v>
      </c>
      <c r="K1059">
        <f>IF(COUNTIFS('United Data'!$A$3:$A$4341,K$1,'United Data'!$C$3:$C$4341,$A1059,'United Data'!$B$3:$B$4341,"&lt;&gt;Off-street")&gt;0,1,0)</f>
        <v>0</v>
      </c>
      <c r="L1059">
        <f>IF(COUNTIFS('United Data'!$A$3:$A$4341,L$1,'United Data'!$C$3:$C$4341,$A1059,'United Data'!$B$3:$B$4341,"&lt;&gt;Off-street")&gt;0,1,0)</f>
        <v>0</v>
      </c>
      <c r="M1059">
        <f>IF(COUNTIFS('United Data'!$A$3:$A$4341,M$1,'United Data'!$C$3:$C$4341,$A1059,'United Data'!$B$3:$B$4341,"&lt;&gt;Off-street")&gt;0,1,0)</f>
        <v>0</v>
      </c>
      <c r="N1059">
        <f>IF(COUNTIFS('United Data'!$A$3:$A$4341,N$1,'United Data'!$C$3:$C$4341,$A1059,'United Data'!$B$3:$B$4341,"&lt;&gt;Off-street")&gt;0,1,0)</f>
        <v>0</v>
      </c>
      <c r="O1059">
        <f>IF(COUNTIFS('United Data'!$A$3:$A$4341,O$1,'United Data'!$C$3:$C$4341,$A1059,'United Data'!$B$3:$B$4341,"&lt;&gt;Off-street")&gt;0,1,0)</f>
        <v>0</v>
      </c>
      <c r="P1059">
        <f>IF(COUNTIFS('United Data'!$A$3:$A$4341,P$1,'United Data'!$C$3:$C$4341,$A1059,'United Data'!$B$3:$B$4341,"&lt;&gt;Off-street")&gt;0,1,0)</f>
        <v>1</v>
      </c>
      <c r="Q1059">
        <f>IF(COUNTIFS('United Data'!$A$3:$A$4341,Q$1,'United Data'!$C$3:$C$4341,$A1059,'United Data'!$B$3:$B$4341,"&lt;&gt;Off-street")&gt;0,1,0)</f>
        <v>0</v>
      </c>
      <c r="R1059">
        <f>IF(COUNTIFS('United Data'!$A$3:$A$4341,R$1,'United Data'!$C$3:$C$4341,$A1059,'United Data'!$B$3:$B$4341,"&lt;&gt;Off-street")&gt;0,1,0)</f>
        <v>0</v>
      </c>
      <c r="S1059">
        <f t="shared" si="32"/>
        <v>1</v>
      </c>
      <c r="T1059">
        <f t="shared" si="33"/>
        <v>1</v>
      </c>
    </row>
    <row r="1060" spans="1:20" x14ac:dyDescent="0.2">
      <c r="A1060" t="s">
        <v>1099</v>
      </c>
      <c r="B1060">
        <f>IF(COUNTIFS('United Data'!$A$3:$A$4341,B$1,'United Data'!$C$3:$C$4341,$A1060,'United Data'!$B$3:$B$4341,"&lt;&gt;Off-street")&gt;0,1,0)</f>
        <v>0</v>
      </c>
      <c r="C1060">
        <f>IF(COUNTIFS('United Data'!$A$3:$A$4341,C$1,'United Data'!$C$3:$C$4341,$A1060,'United Data'!$B$3:$B$4341,"&lt;&gt;Off-street")&gt;0,1,0)</f>
        <v>0</v>
      </c>
      <c r="D1060">
        <f>IF(COUNTIFS('United Data'!$A$3:$A$4341,D$1,'United Data'!$C$3:$C$4341,$A1060,'United Data'!$B$3:$B$4341,"&lt;&gt;Off-street")&gt;0,1,0)</f>
        <v>0</v>
      </c>
      <c r="E1060">
        <f>IF(COUNTIFS('United Data'!$A$3:$A$4341,E$1,'United Data'!$C$3:$C$4341,$A1060,'United Data'!$B$3:$B$4341,"&lt;&gt;Off-street")&gt;0,1,0)</f>
        <v>0</v>
      </c>
      <c r="F1060">
        <f>IF(COUNTIFS('United Data'!$A$3:$A$4341,F$1,'United Data'!$C$3:$C$4341,$A1060,'United Data'!$B$3:$B$4341,"&lt;&gt;Off-street")&gt;0,1,0)</f>
        <v>0</v>
      </c>
      <c r="G1060">
        <f>IF(COUNTIFS('United Data'!$A$3:$A$4341,G$1,'United Data'!$C$3:$C$4341,$A1060,'United Data'!$B$3:$B$4341,"&lt;&gt;Off-street")&gt;0,1,0)</f>
        <v>0</v>
      </c>
      <c r="H1060">
        <f>IF(COUNTIFS('United Data'!$A$3:$A$4341,H$1,'United Data'!$C$3:$C$4341,$A1060,'United Data'!$B$3:$B$4341,"&lt;&gt;Off-street")&gt;0,1,0)</f>
        <v>0</v>
      </c>
      <c r="I1060">
        <f>IF(COUNTIFS('United Data'!$A$3:$A$4341,I$1,'United Data'!$C$3:$C$4341,$A1060,'United Data'!$B$3:$B$4341,"&lt;&gt;Off-street")&gt;0,1,0)</f>
        <v>0</v>
      </c>
      <c r="J1060">
        <f>IF(COUNTIFS('United Data'!$A$3:$A$4341,J$1,'United Data'!$C$3:$C$4341,$A1060,'United Data'!$B$3:$B$4341,"&lt;&gt;Off-street")&gt;0,1,0)</f>
        <v>0</v>
      </c>
      <c r="K1060">
        <f>IF(COUNTIFS('United Data'!$A$3:$A$4341,K$1,'United Data'!$C$3:$C$4341,$A1060,'United Data'!$B$3:$B$4341,"&lt;&gt;Off-street")&gt;0,1,0)</f>
        <v>0</v>
      </c>
      <c r="L1060">
        <f>IF(COUNTIFS('United Data'!$A$3:$A$4341,L$1,'United Data'!$C$3:$C$4341,$A1060,'United Data'!$B$3:$B$4341,"&lt;&gt;Off-street")&gt;0,1,0)</f>
        <v>0</v>
      </c>
      <c r="M1060">
        <f>IF(COUNTIFS('United Data'!$A$3:$A$4341,M$1,'United Data'!$C$3:$C$4341,$A1060,'United Data'!$B$3:$B$4341,"&lt;&gt;Off-street")&gt;0,1,0)</f>
        <v>0</v>
      </c>
      <c r="N1060">
        <f>IF(COUNTIFS('United Data'!$A$3:$A$4341,N$1,'United Data'!$C$3:$C$4341,$A1060,'United Data'!$B$3:$B$4341,"&lt;&gt;Off-street")&gt;0,1,0)</f>
        <v>0</v>
      </c>
      <c r="O1060">
        <f>IF(COUNTIFS('United Data'!$A$3:$A$4341,O$1,'United Data'!$C$3:$C$4341,$A1060,'United Data'!$B$3:$B$4341,"&lt;&gt;Off-street")&gt;0,1,0)</f>
        <v>0</v>
      </c>
      <c r="P1060">
        <f>IF(COUNTIFS('United Data'!$A$3:$A$4341,P$1,'United Data'!$C$3:$C$4341,$A1060,'United Data'!$B$3:$B$4341,"&lt;&gt;Off-street")&gt;0,1,0)</f>
        <v>1</v>
      </c>
      <c r="Q1060">
        <f>IF(COUNTIFS('United Data'!$A$3:$A$4341,Q$1,'United Data'!$C$3:$C$4341,$A1060,'United Data'!$B$3:$B$4341,"&lt;&gt;Off-street")&gt;0,1,0)</f>
        <v>0</v>
      </c>
      <c r="R1060">
        <f>IF(COUNTIFS('United Data'!$A$3:$A$4341,R$1,'United Data'!$C$3:$C$4341,$A1060,'United Data'!$B$3:$B$4341,"&lt;&gt;Off-street")&gt;0,1,0)</f>
        <v>0</v>
      </c>
      <c r="S1060">
        <f t="shared" si="32"/>
        <v>1</v>
      </c>
      <c r="T1060">
        <f t="shared" si="33"/>
        <v>1</v>
      </c>
    </row>
    <row r="1061" spans="1:20" x14ac:dyDescent="0.2">
      <c r="A1061" t="s">
        <v>1100</v>
      </c>
      <c r="B1061">
        <f>IF(COUNTIFS('United Data'!$A$3:$A$4341,B$1,'United Data'!$C$3:$C$4341,$A1061,'United Data'!$B$3:$B$4341,"&lt;&gt;Off-street")&gt;0,1,0)</f>
        <v>0</v>
      </c>
      <c r="C1061">
        <f>IF(COUNTIFS('United Data'!$A$3:$A$4341,C$1,'United Data'!$C$3:$C$4341,$A1061,'United Data'!$B$3:$B$4341,"&lt;&gt;Off-street")&gt;0,1,0)</f>
        <v>0</v>
      </c>
      <c r="D1061">
        <f>IF(COUNTIFS('United Data'!$A$3:$A$4341,D$1,'United Data'!$C$3:$C$4341,$A1061,'United Data'!$B$3:$B$4341,"&lt;&gt;Off-street")&gt;0,1,0)</f>
        <v>0</v>
      </c>
      <c r="E1061">
        <f>IF(COUNTIFS('United Data'!$A$3:$A$4341,E$1,'United Data'!$C$3:$C$4341,$A1061,'United Data'!$B$3:$B$4341,"&lt;&gt;Off-street")&gt;0,1,0)</f>
        <v>0</v>
      </c>
      <c r="F1061">
        <f>IF(COUNTIFS('United Data'!$A$3:$A$4341,F$1,'United Data'!$C$3:$C$4341,$A1061,'United Data'!$B$3:$B$4341,"&lt;&gt;Off-street")&gt;0,1,0)</f>
        <v>0</v>
      </c>
      <c r="G1061">
        <f>IF(COUNTIFS('United Data'!$A$3:$A$4341,G$1,'United Data'!$C$3:$C$4341,$A1061,'United Data'!$B$3:$B$4341,"&lt;&gt;Off-street")&gt;0,1,0)</f>
        <v>0</v>
      </c>
      <c r="H1061">
        <f>IF(COUNTIFS('United Data'!$A$3:$A$4341,H$1,'United Data'!$C$3:$C$4341,$A1061,'United Data'!$B$3:$B$4341,"&lt;&gt;Off-street")&gt;0,1,0)</f>
        <v>0</v>
      </c>
      <c r="I1061">
        <f>IF(COUNTIFS('United Data'!$A$3:$A$4341,I$1,'United Data'!$C$3:$C$4341,$A1061,'United Data'!$B$3:$B$4341,"&lt;&gt;Off-street")&gt;0,1,0)</f>
        <v>0</v>
      </c>
      <c r="J1061">
        <f>IF(COUNTIFS('United Data'!$A$3:$A$4341,J$1,'United Data'!$C$3:$C$4341,$A1061,'United Data'!$B$3:$B$4341,"&lt;&gt;Off-street")&gt;0,1,0)</f>
        <v>0</v>
      </c>
      <c r="K1061">
        <f>IF(COUNTIFS('United Data'!$A$3:$A$4341,K$1,'United Data'!$C$3:$C$4341,$A1061,'United Data'!$B$3:$B$4341,"&lt;&gt;Off-street")&gt;0,1,0)</f>
        <v>0</v>
      </c>
      <c r="L1061">
        <f>IF(COUNTIFS('United Data'!$A$3:$A$4341,L$1,'United Data'!$C$3:$C$4341,$A1061,'United Data'!$B$3:$B$4341,"&lt;&gt;Off-street")&gt;0,1,0)</f>
        <v>0</v>
      </c>
      <c r="M1061">
        <f>IF(COUNTIFS('United Data'!$A$3:$A$4341,M$1,'United Data'!$C$3:$C$4341,$A1061,'United Data'!$B$3:$B$4341,"&lt;&gt;Off-street")&gt;0,1,0)</f>
        <v>0</v>
      </c>
      <c r="N1061">
        <f>IF(COUNTIFS('United Data'!$A$3:$A$4341,N$1,'United Data'!$C$3:$C$4341,$A1061,'United Data'!$B$3:$B$4341,"&lt;&gt;Off-street")&gt;0,1,0)</f>
        <v>0</v>
      </c>
      <c r="O1061">
        <f>IF(COUNTIFS('United Data'!$A$3:$A$4341,O$1,'United Data'!$C$3:$C$4341,$A1061,'United Data'!$B$3:$B$4341,"&lt;&gt;Off-street")&gt;0,1,0)</f>
        <v>0</v>
      </c>
      <c r="P1061">
        <f>IF(COUNTIFS('United Data'!$A$3:$A$4341,P$1,'United Data'!$C$3:$C$4341,$A1061,'United Data'!$B$3:$B$4341,"&lt;&gt;Off-street")&gt;0,1,0)</f>
        <v>1</v>
      </c>
      <c r="Q1061">
        <f>IF(COUNTIFS('United Data'!$A$3:$A$4341,Q$1,'United Data'!$C$3:$C$4341,$A1061,'United Data'!$B$3:$B$4341,"&lt;&gt;Off-street")&gt;0,1,0)</f>
        <v>1</v>
      </c>
      <c r="R1061">
        <f>IF(COUNTIFS('United Data'!$A$3:$A$4341,R$1,'United Data'!$C$3:$C$4341,$A1061,'United Data'!$B$3:$B$4341,"&lt;&gt;Off-street")&gt;0,1,0)</f>
        <v>0</v>
      </c>
      <c r="S1061">
        <f t="shared" si="32"/>
        <v>2</v>
      </c>
      <c r="T1061">
        <f t="shared" si="33"/>
        <v>1</v>
      </c>
    </row>
    <row r="1062" spans="1:20" x14ac:dyDescent="0.2">
      <c r="A1062" t="s">
        <v>1101</v>
      </c>
      <c r="B1062">
        <f>IF(COUNTIFS('United Data'!$A$3:$A$4341,B$1,'United Data'!$C$3:$C$4341,$A1062,'United Data'!$B$3:$B$4341,"&lt;&gt;Off-street")&gt;0,1,0)</f>
        <v>0</v>
      </c>
      <c r="C1062">
        <f>IF(COUNTIFS('United Data'!$A$3:$A$4341,C$1,'United Data'!$C$3:$C$4341,$A1062,'United Data'!$B$3:$B$4341,"&lt;&gt;Off-street")&gt;0,1,0)</f>
        <v>0</v>
      </c>
      <c r="D1062">
        <f>IF(COUNTIFS('United Data'!$A$3:$A$4341,D$1,'United Data'!$C$3:$C$4341,$A1062,'United Data'!$B$3:$B$4341,"&lt;&gt;Off-street")&gt;0,1,0)</f>
        <v>1</v>
      </c>
      <c r="E1062">
        <f>IF(COUNTIFS('United Data'!$A$3:$A$4341,E$1,'United Data'!$C$3:$C$4341,$A1062,'United Data'!$B$3:$B$4341,"&lt;&gt;Off-street")&gt;0,1,0)</f>
        <v>0</v>
      </c>
      <c r="F1062">
        <f>IF(COUNTIFS('United Data'!$A$3:$A$4341,F$1,'United Data'!$C$3:$C$4341,$A1062,'United Data'!$B$3:$B$4341,"&lt;&gt;Off-street")&gt;0,1,0)</f>
        <v>0</v>
      </c>
      <c r="G1062">
        <f>IF(COUNTIFS('United Data'!$A$3:$A$4341,G$1,'United Data'!$C$3:$C$4341,$A1062,'United Data'!$B$3:$B$4341,"&lt;&gt;Off-street")&gt;0,1,0)</f>
        <v>0</v>
      </c>
      <c r="H1062">
        <f>IF(COUNTIFS('United Data'!$A$3:$A$4341,H$1,'United Data'!$C$3:$C$4341,$A1062,'United Data'!$B$3:$B$4341,"&lt;&gt;Off-street")&gt;0,1,0)</f>
        <v>0</v>
      </c>
      <c r="I1062">
        <f>IF(COUNTIFS('United Data'!$A$3:$A$4341,I$1,'United Data'!$C$3:$C$4341,$A1062,'United Data'!$B$3:$B$4341,"&lt;&gt;Off-street")&gt;0,1,0)</f>
        <v>0</v>
      </c>
      <c r="J1062">
        <f>IF(COUNTIFS('United Data'!$A$3:$A$4341,J$1,'United Data'!$C$3:$C$4341,$A1062,'United Data'!$B$3:$B$4341,"&lt;&gt;Off-street")&gt;0,1,0)</f>
        <v>0</v>
      </c>
      <c r="K1062">
        <f>IF(COUNTIFS('United Data'!$A$3:$A$4341,K$1,'United Data'!$C$3:$C$4341,$A1062,'United Data'!$B$3:$B$4341,"&lt;&gt;Off-street")&gt;0,1,0)</f>
        <v>0</v>
      </c>
      <c r="L1062">
        <f>IF(COUNTIFS('United Data'!$A$3:$A$4341,L$1,'United Data'!$C$3:$C$4341,$A1062,'United Data'!$B$3:$B$4341,"&lt;&gt;Off-street")&gt;0,1,0)</f>
        <v>0</v>
      </c>
      <c r="M1062">
        <f>IF(COUNTIFS('United Data'!$A$3:$A$4341,M$1,'United Data'!$C$3:$C$4341,$A1062,'United Data'!$B$3:$B$4341,"&lt;&gt;Off-street")&gt;0,1,0)</f>
        <v>0</v>
      </c>
      <c r="N1062">
        <f>IF(COUNTIFS('United Data'!$A$3:$A$4341,N$1,'United Data'!$C$3:$C$4341,$A1062,'United Data'!$B$3:$B$4341,"&lt;&gt;Off-street")&gt;0,1,0)</f>
        <v>0</v>
      </c>
      <c r="O1062">
        <f>IF(COUNTIFS('United Data'!$A$3:$A$4341,O$1,'United Data'!$C$3:$C$4341,$A1062,'United Data'!$B$3:$B$4341,"&lt;&gt;Off-street")&gt;0,1,0)</f>
        <v>0</v>
      </c>
      <c r="P1062">
        <f>IF(COUNTIFS('United Data'!$A$3:$A$4341,P$1,'United Data'!$C$3:$C$4341,$A1062,'United Data'!$B$3:$B$4341,"&lt;&gt;Off-street")&gt;0,1,0)</f>
        <v>1</v>
      </c>
      <c r="Q1062">
        <f>IF(COUNTIFS('United Data'!$A$3:$A$4341,Q$1,'United Data'!$C$3:$C$4341,$A1062,'United Data'!$B$3:$B$4341,"&lt;&gt;Off-street")&gt;0,1,0)</f>
        <v>1</v>
      </c>
      <c r="R1062">
        <f>IF(COUNTIFS('United Data'!$A$3:$A$4341,R$1,'United Data'!$C$3:$C$4341,$A1062,'United Data'!$B$3:$B$4341,"&lt;&gt;Off-street")&gt;0,1,0)</f>
        <v>0</v>
      </c>
      <c r="S1062">
        <f t="shared" si="32"/>
        <v>3</v>
      </c>
      <c r="T1062">
        <f t="shared" si="33"/>
        <v>2</v>
      </c>
    </row>
    <row r="1063" spans="1:20" x14ac:dyDescent="0.2">
      <c r="A1063" t="s">
        <v>1102</v>
      </c>
      <c r="B1063">
        <f>IF(COUNTIFS('United Data'!$A$3:$A$4341,B$1,'United Data'!$C$3:$C$4341,$A1063,'United Data'!$B$3:$B$4341,"&lt;&gt;Off-street")&gt;0,1,0)</f>
        <v>0</v>
      </c>
      <c r="C1063">
        <f>IF(COUNTIFS('United Data'!$A$3:$A$4341,C$1,'United Data'!$C$3:$C$4341,$A1063,'United Data'!$B$3:$B$4341,"&lt;&gt;Off-street")&gt;0,1,0)</f>
        <v>0</v>
      </c>
      <c r="D1063">
        <f>IF(COUNTIFS('United Data'!$A$3:$A$4341,D$1,'United Data'!$C$3:$C$4341,$A1063,'United Data'!$B$3:$B$4341,"&lt;&gt;Off-street")&gt;0,1,0)</f>
        <v>0</v>
      </c>
      <c r="E1063">
        <f>IF(COUNTIFS('United Data'!$A$3:$A$4341,E$1,'United Data'!$C$3:$C$4341,$A1063,'United Data'!$B$3:$B$4341,"&lt;&gt;Off-street")&gt;0,1,0)</f>
        <v>0</v>
      </c>
      <c r="F1063">
        <f>IF(COUNTIFS('United Data'!$A$3:$A$4341,F$1,'United Data'!$C$3:$C$4341,$A1063,'United Data'!$B$3:$B$4341,"&lt;&gt;Off-street")&gt;0,1,0)</f>
        <v>0</v>
      </c>
      <c r="G1063">
        <f>IF(COUNTIFS('United Data'!$A$3:$A$4341,G$1,'United Data'!$C$3:$C$4341,$A1063,'United Data'!$B$3:$B$4341,"&lt;&gt;Off-street")&gt;0,1,0)</f>
        <v>0</v>
      </c>
      <c r="H1063">
        <f>IF(COUNTIFS('United Data'!$A$3:$A$4341,H$1,'United Data'!$C$3:$C$4341,$A1063,'United Data'!$B$3:$B$4341,"&lt;&gt;Off-street")&gt;0,1,0)</f>
        <v>0</v>
      </c>
      <c r="I1063">
        <f>IF(COUNTIFS('United Data'!$A$3:$A$4341,I$1,'United Data'!$C$3:$C$4341,$A1063,'United Data'!$B$3:$B$4341,"&lt;&gt;Off-street")&gt;0,1,0)</f>
        <v>0</v>
      </c>
      <c r="J1063">
        <f>IF(COUNTIFS('United Data'!$A$3:$A$4341,J$1,'United Data'!$C$3:$C$4341,$A1063,'United Data'!$B$3:$B$4341,"&lt;&gt;Off-street")&gt;0,1,0)</f>
        <v>0</v>
      </c>
      <c r="K1063">
        <f>IF(COUNTIFS('United Data'!$A$3:$A$4341,K$1,'United Data'!$C$3:$C$4341,$A1063,'United Data'!$B$3:$B$4341,"&lt;&gt;Off-street")&gt;0,1,0)</f>
        <v>0</v>
      </c>
      <c r="L1063">
        <f>IF(COUNTIFS('United Data'!$A$3:$A$4341,L$1,'United Data'!$C$3:$C$4341,$A1063,'United Data'!$B$3:$B$4341,"&lt;&gt;Off-street")&gt;0,1,0)</f>
        <v>0</v>
      </c>
      <c r="M1063">
        <f>IF(COUNTIFS('United Data'!$A$3:$A$4341,M$1,'United Data'!$C$3:$C$4341,$A1063,'United Data'!$B$3:$B$4341,"&lt;&gt;Off-street")&gt;0,1,0)</f>
        <v>0</v>
      </c>
      <c r="N1063">
        <f>IF(COUNTIFS('United Data'!$A$3:$A$4341,N$1,'United Data'!$C$3:$C$4341,$A1063,'United Data'!$B$3:$B$4341,"&lt;&gt;Off-street")&gt;0,1,0)</f>
        <v>0</v>
      </c>
      <c r="O1063">
        <f>IF(COUNTIFS('United Data'!$A$3:$A$4341,O$1,'United Data'!$C$3:$C$4341,$A1063,'United Data'!$B$3:$B$4341,"&lt;&gt;Off-street")&gt;0,1,0)</f>
        <v>0</v>
      </c>
      <c r="P1063">
        <f>IF(COUNTIFS('United Data'!$A$3:$A$4341,P$1,'United Data'!$C$3:$C$4341,$A1063,'United Data'!$B$3:$B$4341,"&lt;&gt;Off-street")&gt;0,1,0)</f>
        <v>0</v>
      </c>
      <c r="Q1063">
        <f>IF(COUNTIFS('United Data'!$A$3:$A$4341,Q$1,'United Data'!$C$3:$C$4341,$A1063,'United Data'!$B$3:$B$4341,"&lt;&gt;Off-street")&gt;0,1,0)</f>
        <v>1</v>
      </c>
      <c r="R1063">
        <f>IF(COUNTIFS('United Data'!$A$3:$A$4341,R$1,'United Data'!$C$3:$C$4341,$A1063,'United Data'!$B$3:$B$4341,"&lt;&gt;Off-street")&gt;0,1,0)</f>
        <v>0</v>
      </c>
      <c r="S1063">
        <f t="shared" si="32"/>
        <v>1</v>
      </c>
      <c r="T1063">
        <f t="shared" si="33"/>
        <v>1</v>
      </c>
    </row>
    <row r="1064" spans="1:20" x14ac:dyDescent="0.2">
      <c r="A1064" t="s">
        <v>1103</v>
      </c>
      <c r="B1064">
        <f>IF(COUNTIFS('United Data'!$A$3:$A$4341,B$1,'United Data'!$C$3:$C$4341,$A1064,'United Data'!$B$3:$B$4341,"&lt;&gt;Off-street")&gt;0,1,0)</f>
        <v>0</v>
      </c>
      <c r="C1064">
        <f>IF(COUNTIFS('United Data'!$A$3:$A$4341,C$1,'United Data'!$C$3:$C$4341,$A1064,'United Data'!$B$3:$B$4341,"&lt;&gt;Off-street")&gt;0,1,0)</f>
        <v>0</v>
      </c>
      <c r="D1064">
        <f>IF(COUNTIFS('United Data'!$A$3:$A$4341,D$1,'United Data'!$C$3:$C$4341,$A1064,'United Data'!$B$3:$B$4341,"&lt;&gt;Off-street")&gt;0,1,0)</f>
        <v>0</v>
      </c>
      <c r="E1064">
        <f>IF(COUNTIFS('United Data'!$A$3:$A$4341,E$1,'United Data'!$C$3:$C$4341,$A1064,'United Data'!$B$3:$B$4341,"&lt;&gt;Off-street")&gt;0,1,0)</f>
        <v>0</v>
      </c>
      <c r="F1064">
        <f>IF(COUNTIFS('United Data'!$A$3:$A$4341,F$1,'United Data'!$C$3:$C$4341,$A1064,'United Data'!$B$3:$B$4341,"&lt;&gt;Off-street")&gt;0,1,0)</f>
        <v>0</v>
      </c>
      <c r="G1064">
        <f>IF(COUNTIFS('United Data'!$A$3:$A$4341,G$1,'United Data'!$C$3:$C$4341,$A1064,'United Data'!$B$3:$B$4341,"&lt;&gt;Off-street")&gt;0,1,0)</f>
        <v>0</v>
      </c>
      <c r="H1064">
        <f>IF(COUNTIFS('United Data'!$A$3:$A$4341,H$1,'United Data'!$C$3:$C$4341,$A1064,'United Data'!$B$3:$B$4341,"&lt;&gt;Off-street")&gt;0,1,0)</f>
        <v>0</v>
      </c>
      <c r="I1064">
        <f>IF(COUNTIFS('United Data'!$A$3:$A$4341,I$1,'United Data'!$C$3:$C$4341,$A1064,'United Data'!$B$3:$B$4341,"&lt;&gt;Off-street")&gt;0,1,0)</f>
        <v>0</v>
      </c>
      <c r="J1064">
        <f>IF(COUNTIFS('United Data'!$A$3:$A$4341,J$1,'United Data'!$C$3:$C$4341,$A1064,'United Data'!$B$3:$B$4341,"&lt;&gt;Off-street")&gt;0,1,0)</f>
        <v>0</v>
      </c>
      <c r="K1064">
        <f>IF(COUNTIFS('United Data'!$A$3:$A$4341,K$1,'United Data'!$C$3:$C$4341,$A1064,'United Data'!$B$3:$B$4341,"&lt;&gt;Off-street")&gt;0,1,0)</f>
        <v>0</v>
      </c>
      <c r="L1064">
        <f>IF(COUNTIFS('United Data'!$A$3:$A$4341,L$1,'United Data'!$C$3:$C$4341,$A1064,'United Data'!$B$3:$B$4341,"&lt;&gt;Off-street")&gt;0,1,0)</f>
        <v>0</v>
      </c>
      <c r="M1064">
        <f>IF(COUNTIFS('United Data'!$A$3:$A$4341,M$1,'United Data'!$C$3:$C$4341,$A1064,'United Data'!$B$3:$B$4341,"&lt;&gt;Off-street")&gt;0,1,0)</f>
        <v>0</v>
      </c>
      <c r="N1064">
        <f>IF(COUNTIFS('United Data'!$A$3:$A$4341,N$1,'United Data'!$C$3:$C$4341,$A1064,'United Data'!$B$3:$B$4341,"&lt;&gt;Off-street")&gt;0,1,0)</f>
        <v>0</v>
      </c>
      <c r="O1064">
        <f>IF(COUNTIFS('United Data'!$A$3:$A$4341,O$1,'United Data'!$C$3:$C$4341,$A1064,'United Data'!$B$3:$B$4341,"&lt;&gt;Off-street")&gt;0,1,0)</f>
        <v>0</v>
      </c>
      <c r="P1064">
        <f>IF(COUNTIFS('United Data'!$A$3:$A$4341,P$1,'United Data'!$C$3:$C$4341,$A1064,'United Data'!$B$3:$B$4341,"&lt;&gt;Off-street")&gt;0,1,0)</f>
        <v>0</v>
      </c>
      <c r="Q1064">
        <f>IF(COUNTIFS('United Data'!$A$3:$A$4341,Q$1,'United Data'!$C$3:$C$4341,$A1064,'United Data'!$B$3:$B$4341,"&lt;&gt;Off-street")&gt;0,1,0)</f>
        <v>1</v>
      </c>
      <c r="R1064">
        <f>IF(COUNTIFS('United Data'!$A$3:$A$4341,R$1,'United Data'!$C$3:$C$4341,$A1064,'United Data'!$B$3:$B$4341,"&lt;&gt;Off-street")&gt;0,1,0)</f>
        <v>0</v>
      </c>
      <c r="S1064">
        <f t="shared" si="32"/>
        <v>1</v>
      </c>
      <c r="T1064">
        <f t="shared" si="33"/>
        <v>1</v>
      </c>
    </row>
    <row r="1065" spans="1:20" x14ac:dyDescent="0.2">
      <c r="A1065" t="s">
        <v>1104</v>
      </c>
      <c r="B1065">
        <f>IF(COUNTIFS('United Data'!$A$3:$A$4341,B$1,'United Data'!$C$3:$C$4341,$A1065,'United Data'!$B$3:$B$4341,"&lt;&gt;Off-street")&gt;0,1,0)</f>
        <v>0</v>
      </c>
      <c r="C1065">
        <f>IF(COUNTIFS('United Data'!$A$3:$A$4341,C$1,'United Data'!$C$3:$C$4341,$A1065,'United Data'!$B$3:$B$4341,"&lt;&gt;Off-street")&gt;0,1,0)</f>
        <v>0</v>
      </c>
      <c r="D1065">
        <f>IF(COUNTIFS('United Data'!$A$3:$A$4341,D$1,'United Data'!$C$3:$C$4341,$A1065,'United Data'!$B$3:$B$4341,"&lt;&gt;Off-street")&gt;0,1,0)</f>
        <v>0</v>
      </c>
      <c r="E1065">
        <f>IF(COUNTIFS('United Data'!$A$3:$A$4341,E$1,'United Data'!$C$3:$C$4341,$A1065,'United Data'!$B$3:$B$4341,"&lt;&gt;Off-street")&gt;0,1,0)</f>
        <v>0</v>
      </c>
      <c r="F1065">
        <f>IF(COUNTIFS('United Data'!$A$3:$A$4341,F$1,'United Data'!$C$3:$C$4341,$A1065,'United Data'!$B$3:$B$4341,"&lt;&gt;Off-street")&gt;0,1,0)</f>
        <v>0</v>
      </c>
      <c r="G1065">
        <f>IF(COUNTIFS('United Data'!$A$3:$A$4341,G$1,'United Data'!$C$3:$C$4341,$A1065,'United Data'!$B$3:$B$4341,"&lt;&gt;Off-street")&gt;0,1,0)</f>
        <v>0</v>
      </c>
      <c r="H1065">
        <f>IF(COUNTIFS('United Data'!$A$3:$A$4341,H$1,'United Data'!$C$3:$C$4341,$A1065,'United Data'!$B$3:$B$4341,"&lt;&gt;Off-street")&gt;0,1,0)</f>
        <v>0</v>
      </c>
      <c r="I1065">
        <f>IF(COUNTIFS('United Data'!$A$3:$A$4341,I$1,'United Data'!$C$3:$C$4341,$A1065,'United Data'!$B$3:$B$4341,"&lt;&gt;Off-street")&gt;0,1,0)</f>
        <v>0</v>
      </c>
      <c r="J1065">
        <f>IF(COUNTIFS('United Data'!$A$3:$A$4341,J$1,'United Data'!$C$3:$C$4341,$A1065,'United Data'!$B$3:$B$4341,"&lt;&gt;Off-street")&gt;0,1,0)</f>
        <v>0</v>
      </c>
      <c r="K1065">
        <f>IF(COUNTIFS('United Data'!$A$3:$A$4341,K$1,'United Data'!$C$3:$C$4341,$A1065,'United Data'!$B$3:$B$4341,"&lt;&gt;Off-street")&gt;0,1,0)</f>
        <v>0</v>
      </c>
      <c r="L1065">
        <f>IF(COUNTIFS('United Data'!$A$3:$A$4341,L$1,'United Data'!$C$3:$C$4341,$A1065,'United Data'!$B$3:$B$4341,"&lt;&gt;Off-street")&gt;0,1,0)</f>
        <v>0</v>
      </c>
      <c r="M1065">
        <f>IF(COUNTIFS('United Data'!$A$3:$A$4341,M$1,'United Data'!$C$3:$C$4341,$A1065,'United Data'!$B$3:$B$4341,"&lt;&gt;Off-street")&gt;0,1,0)</f>
        <v>0</v>
      </c>
      <c r="N1065">
        <f>IF(COUNTIFS('United Data'!$A$3:$A$4341,N$1,'United Data'!$C$3:$C$4341,$A1065,'United Data'!$B$3:$B$4341,"&lt;&gt;Off-street")&gt;0,1,0)</f>
        <v>0</v>
      </c>
      <c r="O1065">
        <f>IF(COUNTIFS('United Data'!$A$3:$A$4341,O$1,'United Data'!$C$3:$C$4341,$A1065,'United Data'!$B$3:$B$4341,"&lt;&gt;Off-street")&gt;0,1,0)</f>
        <v>0</v>
      </c>
      <c r="P1065">
        <f>IF(COUNTIFS('United Data'!$A$3:$A$4341,P$1,'United Data'!$C$3:$C$4341,$A1065,'United Data'!$B$3:$B$4341,"&lt;&gt;Off-street")&gt;0,1,0)</f>
        <v>0</v>
      </c>
      <c r="Q1065">
        <f>IF(COUNTIFS('United Data'!$A$3:$A$4341,Q$1,'United Data'!$C$3:$C$4341,$A1065,'United Data'!$B$3:$B$4341,"&lt;&gt;Off-street")&gt;0,1,0)</f>
        <v>1</v>
      </c>
      <c r="R1065">
        <f>IF(COUNTIFS('United Data'!$A$3:$A$4341,R$1,'United Data'!$C$3:$C$4341,$A1065,'United Data'!$B$3:$B$4341,"&lt;&gt;Off-street")&gt;0,1,0)</f>
        <v>0</v>
      </c>
      <c r="S1065">
        <f t="shared" si="32"/>
        <v>1</v>
      </c>
      <c r="T1065">
        <f t="shared" si="33"/>
        <v>1</v>
      </c>
    </row>
    <row r="1066" spans="1:20" x14ac:dyDescent="0.2">
      <c r="A1066" t="s">
        <v>1105</v>
      </c>
      <c r="B1066">
        <f>IF(COUNTIFS('United Data'!$A$3:$A$4341,B$1,'United Data'!$C$3:$C$4341,$A1066,'United Data'!$B$3:$B$4341,"&lt;&gt;Off-street")&gt;0,1,0)</f>
        <v>1</v>
      </c>
      <c r="C1066">
        <f>IF(COUNTIFS('United Data'!$A$3:$A$4341,C$1,'United Data'!$C$3:$C$4341,$A1066,'United Data'!$B$3:$B$4341,"&lt;&gt;Off-street")&gt;0,1,0)</f>
        <v>0</v>
      </c>
      <c r="D1066">
        <f>IF(COUNTIFS('United Data'!$A$3:$A$4341,D$1,'United Data'!$C$3:$C$4341,$A1066,'United Data'!$B$3:$B$4341,"&lt;&gt;Off-street")&gt;0,1,0)</f>
        <v>0</v>
      </c>
      <c r="E1066">
        <f>IF(COUNTIFS('United Data'!$A$3:$A$4341,E$1,'United Data'!$C$3:$C$4341,$A1066,'United Data'!$B$3:$B$4341,"&lt;&gt;Off-street")&gt;0,1,0)</f>
        <v>0</v>
      </c>
      <c r="F1066">
        <f>IF(COUNTIFS('United Data'!$A$3:$A$4341,F$1,'United Data'!$C$3:$C$4341,$A1066,'United Data'!$B$3:$B$4341,"&lt;&gt;Off-street")&gt;0,1,0)</f>
        <v>0</v>
      </c>
      <c r="G1066">
        <f>IF(COUNTIFS('United Data'!$A$3:$A$4341,G$1,'United Data'!$C$3:$C$4341,$A1066,'United Data'!$B$3:$B$4341,"&lt;&gt;Off-street")&gt;0,1,0)</f>
        <v>0</v>
      </c>
      <c r="H1066">
        <f>IF(COUNTIFS('United Data'!$A$3:$A$4341,H$1,'United Data'!$C$3:$C$4341,$A1066,'United Data'!$B$3:$B$4341,"&lt;&gt;Off-street")&gt;0,1,0)</f>
        <v>0</v>
      </c>
      <c r="I1066">
        <f>IF(COUNTIFS('United Data'!$A$3:$A$4341,I$1,'United Data'!$C$3:$C$4341,$A1066,'United Data'!$B$3:$B$4341,"&lt;&gt;Off-street")&gt;0,1,0)</f>
        <v>0</v>
      </c>
      <c r="J1066">
        <f>IF(COUNTIFS('United Data'!$A$3:$A$4341,J$1,'United Data'!$C$3:$C$4341,$A1066,'United Data'!$B$3:$B$4341,"&lt;&gt;Off-street")&gt;0,1,0)</f>
        <v>0</v>
      </c>
      <c r="K1066">
        <f>IF(COUNTIFS('United Data'!$A$3:$A$4341,K$1,'United Data'!$C$3:$C$4341,$A1066,'United Data'!$B$3:$B$4341,"&lt;&gt;Off-street")&gt;0,1,0)</f>
        <v>0</v>
      </c>
      <c r="L1066">
        <f>IF(COUNTIFS('United Data'!$A$3:$A$4341,L$1,'United Data'!$C$3:$C$4341,$A1066,'United Data'!$B$3:$B$4341,"&lt;&gt;Off-street")&gt;0,1,0)</f>
        <v>0</v>
      </c>
      <c r="M1066">
        <f>IF(COUNTIFS('United Data'!$A$3:$A$4341,M$1,'United Data'!$C$3:$C$4341,$A1066,'United Data'!$B$3:$B$4341,"&lt;&gt;Off-street")&gt;0,1,0)</f>
        <v>0</v>
      </c>
      <c r="N1066">
        <f>IF(COUNTIFS('United Data'!$A$3:$A$4341,N$1,'United Data'!$C$3:$C$4341,$A1066,'United Data'!$B$3:$B$4341,"&lt;&gt;Off-street")&gt;0,1,0)</f>
        <v>0</v>
      </c>
      <c r="O1066">
        <f>IF(COUNTIFS('United Data'!$A$3:$A$4341,O$1,'United Data'!$C$3:$C$4341,$A1066,'United Data'!$B$3:$B$4341,"&lt;&gt;Off-street")&gt;0,1,0)</f>
        <v>0</v>
      </c>
      <c r="P1066">
        <f>IF(COUNTIFS('United Data'!$A$3:$A$4341,P$1,'United Data'!$C$3:$C$4341,$A1066,'United Data'!$B$3:$B$4341,"&lt;&gt;Off-street")&gt;0,1,0)</f>
        <v>0</v>
      </c>
      <c r="Q1066">
        <f>IF(COUNTIFS('United Data'!$A$3:$A$4341,Q$1,'United Data'!$C$3:$C$4341,$A1066,'United Data'!$B$3:$B$4341,"&lt;&gt;Off-street")&gt;0,1,0)</f>
        <v>0</v>
      </c>
      <c r="R1066">
        <f>IF(COUNTIFS('United Data'!$A$3:$A$4341,R$1,'United Data'!$C$3:$C$4341,$A1066,'United Data'!$B$3:$B$4341,"&lt;&gt;Off-street")&gt;0,1,0)</f>
        <v>0</v>
      </c>
      <c r="S1066">
        <f t="shared" si="32"/>
        <v>1</v>
      </c>
      <c r="T1066">
        <f t="shared" si="33"/>
        <v>1</v>
      </c>
    </row>
    <row r="1067" spans="1:20" x14ac:dyDescent="0.2">
      <c r="A1067" t="s">
        <v>1106</v>
      </c>
      <c r="B1067">
        <f>IF(COUNTIFS('United Data'!$A$3:$A$4341,B$1,'United Data'!$C$3:$C$4341,$A1067,'United Data'!$B$3:$B$4341,"&lt;&gt;Off-street")&gt;0,1,0)</f>
        <v>1</v>
      </c>
      <c r="C1067">
        <f>IF(COUNTIFS('United Data'!$A$3:$A$4341,C$1,'United Data'!$C$3:$C$4341,$A1067,'United Data'!$B$3:$B$4341,"&lt;&gt;Off-street")&gt;0,1,0)</f>
        <v>0</v>
      </c>
      <c r="D1067">
        <f>IF(COUNTIFS('United Data'!$A$3:$A$4341,D$1,'United Data'!$C$3:$C$4341,$A1067,'United Data'!$B$3:$B$4341,"&lt;&gt;Off-street")&gt;0,1,0)</f>
        <v>0</v>
      </c>
      <c r="E1067">
        <f>IF(COUNTIFS('United Data'!$A$3:$A$4341,E$1,'United Data'!$C$3:$C$4341,$A1067,'United Data'!$B$3:$B$4341,"&lt;&gt;Off-street")&gt;0,1,0)</f>
        <v>0</v>
      </c>
      <c r="F1067">
        <f>IF(COUNTIFS('United Data'!$A$3:$A$4341,F$1,'United Data'!$C$3:$C$4341,$A1067,'United Data'!$B$3:$B$4341,"&lt;&gt;Off-street")&gt;0,1,0)</f>
        <v>0</v>
      </c>
      <c r="G1067">
        <f>IF(COUNTIFS('United Data'!$A$3:$A$4341,G$1,'United Data'!$C$3:$C$4341,$A1067,'United Data'!$B$3:$B$4341,"&lt;&gt;Off-street")&gt;0,1,0)</f>
        <v>0</v>
      </c>
      <c r="H1067">
        <f>IF(COUNTIFS('United Data'!$A$3:$A$4341,H$1,'United Data'!$C$3:$C$4341,$A1067,'United Data'!$B$3:$B$4341,"&lt;&gt;Off-street")&gt;0,1,0)</f>
        <v>0</v>
      </c>
      <c r="I1067">
        <f>IF(COUNTIFS('United Data'!$A$3:$A$4341,I$1,'United Data'!$C$3:$C$4341,$A1067,'United Data'!$B$3:$B$4341,"&lt;&gt;Off-street")&gt;0,1,0)</f>
        <v>0</v>
      </c>
      <c r="J1067">
        <f>IF(COUNTIFS('United Data'!$A$3:$A$4341,J$1,'United Data'!$C$3:$C$4341,$A1067,'United Data'!$B$3:$B$4341,"&lt;&gt;Off-street")&gt;0,1,0)</f>
        <v>0</v>
      </c>
      <c r="K1067">
        <f>IF(COUNTIFS('United Data'!$A$3:$A$4341,K$1,'United Data'!$C$3:$C$4341,$A1067,'United Data'!$B$3:$B$4341,"&lt;&gt;Off-street")&gt;0,1,0)</f>
        <v>0</v>
      </c>
      <c r="L1067">
        <f>IF(COUNTIFS('United Data'!$A$3:$A$4341,L$1,'United Data'!$C$3:$C$4341,$A1067,'United Data'!$B$3:$B$4341,"&lt;&gt;Off-street")&gt;0,1,0)</f>
        <v>0</v>
      </c>
      <c r="M1067">
        <f>IF(COUNTIFS('United Data'!$A$3:$A$4341,M$1,'United Data'!$C$3:$C$4341,$A1067,'United Data'!$B$3:$B$4341,"&lt;&gt;Off-street")&gt;0,1,0)</f>
        <v>0</v>
      </c>
      <c r="N1067">
        <f>IF(COUNTIFS('United Data'!$A$3:$A$4341,N$1,'United Data'!$C$3:$C$4341,$A1067,'United Data'!$B$3:$B$4341,"&lt;&gt;Off-street")&gt;0,1,0)</f>
        <v>0</v>
      </c>
      <c r="O1067">
        <f>IF(COUNTIFS('United Data'!$A$3:$A$4341,O$1,'United Data'!$C$3:$C$4341,$A1067,'United Data'!$B$3:$B$4341,"&lt;&gt;Off-street")&gt;0,1,0)</f>
        <v>0</v>
      </c>
      <c r="P1067">
        <f>IF(COUNTIFS('United Data'!$A$3:$A$4341,P$1,'United Data'!$C$3:$C$4341,$A1067,'United Data'!$B$3:$B$4341,"&lt;&gt;Off-street")&gt;0,1,0)</f>
        <v>0</v>
      </c>
      <c r="Q1067">
        <f>IF(COUNTIFS('United Data'!$A$3:$A$4341,Q$1,'United Data'!$C$3:$C$4341,$A1067,'United Data'!$B$3:$B$4341,"&lt;&gt;Off-street")&gt;0,1,0)</f>
        <v>0</v>
      </c>
      <c r="R1067">
        <f>IF(COUNTIFS('United Data'!$A$3:$A$4341,R$1,'United Data'!$C$3:$C$4341,$A1067,'United Data'!$B$3:$B$4341,"&lt;&gt;Off-street")&gt;0,1,0)</f>
        <v>0</v>
      </c>
      <c r="S1067">
        <f t="shared" si="32"/>
        <v>1</v>
      </c>
      <c r="T1067">
        <f t="shared" si="33"/>
        <v>1</v>
      </c>
    </row>
    <row r="1068" spans="1:20" x14ac:dyDescent="0.2">
      <c r="A1068" t="s">
        <v>1107</v>
      </c>
      <c r="B1068">
        <f>IF(COUNTIFS('United Data'!$A$3:$A$4341,B$1,'United Data'!$C$3:$C$4341,$A1068,'United Data'!$B$3:$B$4341,"&lt;&gt;Off-street")&gt;0,1,0)</f>
        <v>1</v>
      </c>
      <c r="C1068">
        <f>IF(COUNTIFS('United Data'!$A$3:$A$4341,C$1,'United Data'!$C$3:$C$4341,$A1068,'United Data'!$B$3:$B$4341,"&lt;&gt;Off-street")&gt;0,1,0)</f>
        <v>0</v>
      </c>
      <c r="D1068">
        <f>IF(COUNTIFS('United Data'!$A$3:$A$4341,D$1,'United Data'!$C$3:$C$4341,$A1068,'United Data'!$B$3:$B$4341,"&lt;&gt;Off-street")&gt;0,1,0)</f>
        <v>0</v>
      </c>
      <c r="E1068">
        <f>IF(COUNTIFS('United Data'!$A$3:$A$4341,E$1,'United Data'!$C$3:$C$4341,$A1068,'United Data'!$B$3:$B$4341,"&lt;&gt;Off-street")&gt;0,1,0)</f>
        <v>0</v>
      </c>
      <c r="F1068">
        <f>IF(COUNTIFS('United Data'!$A$3:$A$4341,F$1,'United Data'!$C$3:$C$4341,$A1068,'United Data'!$B$3:$B$4341,"&lt;&gt;Off-street")&gt;0,1,0)</f>
        <v>0</v>
      </c>
      <c r="G1068">
        <f>IF(COUNTIFS('United Data'!$A$3:$A$4341,G$1,'United Data'!$C$3:$C$4341,$A1068,'United Data'!$B$3:$B$4341,"&lt;&gt;Off-street")&gt;0,1,0)</f>
        <v>0</v>
      </c>
      <c r="H1068">
        <f>IF(COUNTIFS('United Data'!$A$3:$A$4341,H$1,'United Data'!$C$3:$C$4341,$A1068,'United Data'!$B$3:$B$4341,"&lt;&gt;Off-street")&gt;0,1,0)</f>
        <v>0</v>
      </c>
      <c r="I1068">
        <f>IF(COUNTIFS('United Data'!$A$3:$A$4341,I$1,'United Data'!$C$3:$C$4341,$A1068,'United Data'!$B$3:$B$4341,"&lt;&gt;Off-street")&gt;0,1,0)</f>
        <v>0</v>
      </c>
      <c r="J1068">
        <f>IF(COUNTIFS('United Data'!$A$3:$A$4341,J$1,'United Data'!$C$3:$C$4341,$A1068,'United Data'!$B$3:$B$4341,"&lt;&gt;Off-street")&gt;0,1,0)</f>
        <v>0</v>
      </c>
      <c r="K1068">
        <f>IF(COUNTIFS('United Data'!$A$3:$A$4341,K$1,'United Data'!$C$3:$C$4341,$A1068,'United Data'!$B$3:$B$4341,"&lt;&gt;Off-street")&gt;0,1,0)</f>
        <v>0</v>
      </c>
      <c r="L1068">
        <f>IF(COUNTIFS('United Data'!$A$3:$A$4341,L$1,'United Data'!$C$3:$C$4341,$A1068,'United Data'!$B$3:$B$4341,"&lt;&gt;Off-street")&gt;0,1,0)</f>
        <v>0</v>
      </c>
      <c r="M1068">
        <f>IF(COUNTIFS('United Data'!$A$3:$A$4341,M$1,'United Data'!$C$3:$C$4341,$A1068,'United Data'!$B$3:$B$4341,"&lt;&gt;Off-street")&gt;0,1,0)</f>
        <v>0</v>
      </c>
      <c r="N1068">
        <f>IF(COUNTIFS('United Data'!$A$3:$A$4341,N$1,'United Data'!$C$3:$C$4341,$A1068,'United Data'!$B$3:$B$4341,"&lt;&gt;Off-street")&gt;0,1,0)</f>
        <v>0</v>
      </c>
      <c r="O1068">
        <f>IF(COUNTIFS('United Data'!$A$3:$A$4341,O$1,'United Data'!$C$3:$C$4341,$A1068,'United Data'!$B$3:$B$4341,"&lt;&gt;Off-street")&gt;0,1,0)</f>
        <v>0</v>
      </c>
      <c r="P1068">
        <f>IF(COUNTIFS('United Data'!$A$3:$A$4341,P$1,'United Data'!$C$3:$C$4341,$A1068,'United Data'!$B$3:$B$4341,"&lt;&gt;Off-street")&gt;0,1,0)</f>
        <v>0</v>
      </c>
      <c r="Q1068">
        <f>IF(COUNTIFS('United Data'!$A$3:$A$4341,Q$1,'United Data'!$C$3:$C$4341,$A1068,'United Data'!$B$3:$B$4341,"&lt;&gt;Off-street")&gt;0,1,0)</f>
        <v>0</v>
      </c>
      <c r="R1068">
        <f>IF(COUNTIFS('United Data'!$A$3:$A$4341,R$1,'United Data'!$C$3:$C$4341,$A1068,'United Data'!$B$3:$B$4341,"&lt;&gt;Off-street")&gt;0,1,0)</f>
        <v>0</v>
      </c>
      <c r="S1068">
        <f t="shared" si="32"/>
        <v>1</v>
      </c>
      <c r="T1068">
        <f t="shared" si="33"/>
        <v>1</v>
      </c>
    </row>
    <row r="1069" spans="1:20" x14ac:dyDescent="0.2">
      <c r="A1069" t="s">
        <v>1108</v>
      </c>
      <c r="B1069">
        <f>IF(COUNTIFS('United Data'!$A$3:$A$4341,B$1,'United Data'!$C$3:$C$4341,$A1069,'United Data'!$B$3:$B$4341,"&lt;&gt;Off-street")&gt;0,1,0)</f>
        <v>0</v>
      </c>
      <c r="C1069">
        <f>IF(COUNTIFS('United Data'!$A$3:$A$4341,C$1,'United Data'!$C$3:$C$4341,$A1069,'United Data'!$B$3:$B$4341,"&lt;&gt;Off-street")&gt;0,1,0)</f>
        <v>1</v>
      </c>
      <c r="D1069">
        <f>IF(COUNTIFS('United Data'!$A$3:$A$4341,D$1,'United Data'!$C$3:$C$4341,$A1069,'United Data'!$B$3:$B$4341,"&lt;&gt;Off-street")&gt;0,1,0)</f>
        <v>0</v>
      </c>
      <c r="E1069">
        <f>IF(COUNTIFS('United Data'!$A$3:$A$4341,E$1,'United Data'!$C$3:$C$4341,$A1069,'United Data'!$B$3:$B$4341,"&lt;&gt;Off-street")&gt;0,1,0)</f>
        <v>0</v>
      </c>
      <c r="F1069">
        <f>IF(COUNTIFS('United Data'!$A$3:$A$4341,F$1,'United Data'!$C$3:$C$4341,$A1069,'United Data'!$B$3:$B$4341,"&lt;&gt;Off-street")&gt;0,1,0)</f>
        <v>0</v>
      </c>
      <c r="G1069">
        <f>IF(COUNTIFS('United Data'!$A$3:$A$4341,G$1,'United Data'!$C$3:$C$4341,$A1069,'United Data'!$B$3:$B$4341,"&lt;&gt;Off-street")&gt;0,1,0)</f>
        <v>0</v>
      </c>
      <c r="H1069">
        <f>IF(COUNTIFS('United Data'!$A$3:$A$4341,H$1,'United Data'!$C$3:$C$4341,$A1069,'United Data'!$B$3:$B$4341,"&lt;&gt;Off-street")&gt;0,1,0)</f>
        <v>0</v>
      </c>
      <c r="I1069">
        <f>IF(COUNTIFS('United Data'!$A$3:$A$4341,I$1,'United Data'!$C$3:$C$4341,$A1069,'United Data'!$B$3:$B$4341,"&lt;&gt;Off-street")&gt;0,1,0)</f>
        <v>0</v>
      </c>
      <c r="J1069">
        <f>IF(COUNTIFS('United Data'!$A$3:$A$4341,J$1,'United Data'!$C$3:$C$4341,$A1069,'United Data'!$B$3:$B$4341,"&lt;&gt;Off-street")&gt;0,1,0)</f>
        <v>0</v>
      </c>
      <c r="K1069">
        <f>IF(COUNTIFS('United Data'!$A$3:$A$4341,K$1,'United Data'!$C$3:$C$4341,$A1069,'United Data'!$B$3:$B$4341,"&lt;&gt;Off-street")&gt;0,1,0)</f>
        <v>0</v>
      </c>
      <c r="L1069">
        <f>IF(COUNTIFS('United Data'!$A$3:$A$4341,L$1,'United Data'!$C$3:$C$4341,$A1069,'United Data'!$B$3:$B$4341,"&lt;&gt;Off-street")&gt;0,1,0)</f>
        <v>0</v>
      </c>
      <c r="M1069">
        <f>IF(COUNTIFS('United Data'!$A$3:$A$4341,M$1,'United Data'!$C$3:$C$4341,$A1069,'United Data'!$B$3:$B$4341,"&lt;&gt;Off-street")&gt;0,1,0)</f>
        <v>0</v>
      </c>
      <c r="N1069">
        <f>IF(COUNTIFS('United Data'!$A$3:$A$4341,N$1,'United Data'!$C$3:$C$4341,$A1069,'United Data'!$B$3:$B$4341,"&lt;&gt;Off-street")&gt;0,1,0)</f>
        <v>0</v>
      </c>
      <c r="O1069">
        <f>IF(COUNTIFS('United Data'!$A$3:$A$4341,O$1,'United Data'!$C$3:$C$4341,$A1069,'United Data'!$B$3:$B$4341,"&lt;&gt;Off-street")&gt;0,1,0)</f>
        <v>0</v>
      </c>
      <c r="P1069">
        <f>IF(COUNTIFS('United Data'!$A$3:$A$4341,P$1,'United Data'!$C$3:$C$4341,$A1069,'United Data'!$B$3:$B$4341,"&lt;&gt;Off-street")&gt;0,1,0)</f>
        <v>0</v>
      </c>
      <c r="Q1069">
        <f>IF(COUNTIFS('United Data'!$A$3:$A$4341,Q$1,'United Data'!$C$3:$C$4341,$A1069,'United Data'!$B$3:$B$4341,"&lt;&gt;Off-street")&gt;0,1,0)</f>
        <v>0</v>
      </c>
      <c r="R1069">
        <f>IF(COUNTIFS('United Data'!$A$3:$A$4341,R$1,'United Data'!$C$3:$C$4341,$A1069,'United Data'!$B$3:$B$4341,"&lt;&gt;Off-street")&gt;0,1,0)</f>
        <v>0</v>
      </c>
      <c r="S1069">
        <f t="shared" si="32"/>
        <v>1</v>
      </c>
      <c r="T1069">
        <f t="shared" si="33"/>
        <v>1</v>
      </c>
    </row>
    <row r="1070" spans="1:20" x14ac:dyDescent="0.2">
      <c r="A1070" t="s">
        <v>1109</v>
      </c>
      <c r="B1070">
        <f>IF(COUNTIFS('United Data'!$A$3:$A$4341,B$1,'United Data'!$C$3:$C$4341,$A1070,'United Data'!$B$3:$B$4341,"&lt;&gt;Off-street")&gt;0,1,0)</f>
        <v>0</v>
      </c>
      <c r="C1070">
        <f>IF(COUNTIFS('United Data'!$A$3:$A$4341,C$1,'United Data'!$C$3:$C$4341,$A1070,'United Data'!$B$3:$B$4341,"&lt;&gt;Off-street")&gt;0,1,0)</f>
        <v>1</v>
      </c>
      <c r="D1070">
        <f>IF(COUNTIFS('United Data'!$A$3:$A$4341,D$1,'United Data'!$C$3:$C$4341,$A1070,'United Data'!$B$3:$B$4341,"&lt;&gt;Off-street")&gt;0,1,0)</f>
        <v>0</v>
      </c>
      <c r="E1070">
        <f>IF(COUNTIFS('United Data'!$A$3:$A$4341,E$1,'United Data'!$C$3:$C$4341,$A1070,'United Data'!$B$3:$B$4341,"&lt;&gt;Off-street")&gt;0,1,0)</f>
        <v>0</v>
      </c>
      <c r="F1070">
        <f>IF(COUNTIFS('United Data'!$A$3:$A$4341,F$1,'United Data'!$C$3:$C$4341,$A1070,'United Data'!$B$3:$B$4341,"&lt;&gt;Off-street")&gt;0,1,0)</f>
        <v>0</v>
      </c>
      <c r="G1070">
        <f>IF(COUNTIFS('United Data'!$A$3:$A$4341,G$1,'United Data'!$C$3:$C$4341,$A1070,'United Data'!$B$3:$B$4341,"&lt;&gt;Off-street")&gt;0,1,0)</f>
        <v>0</v>
      </c>
      <c r="H1070">
        <f>IF(COUNTIFS('United Data'!$A$3:$A$4341,H$1,'United Data'!$C$3:$C$4341,$A1070,'United Data'!$B$3:$B$4341,"&lt;&gt;Off-street")&gt;0,1,0)</f>
        <v>0</v>
      </c>
      <c r="I1070">
        <f>IF(COUNTIFS('United Data'!$A$3:$A$4341,I$1,'United Data'!$C$3:$C$4341,$A1070,'United Data'!$B$3:$B$4341,"&lt;&gt;Off-street")&gt;0,1,0)</f>
        <v>0</v>
      </c>
      <c r="J1070">
        <f>IF(COUNTIFS('United Data'!$A$3:$A$4341,J$1,'United Data'!$C$3:$C$4341,$A1070,'United Data'!$B$3:$B$4341,"&lt;&gt;Off-street")&gt;0,1,0)</f>
        <v>0</v>
      </c>
      <c r="K1070">
        <f>IF(COUNTIFS('United Data'!$A$3:$A$4341,K$1,'United Data'!$C$3:$C$4341,$A1070,'United Data'!$B$3:$B$4341,"&lt;&gt;Off-street")&gt;0,1,0)</f>
        <v>0</v>
      </c>
      <c r="L1070">
        <f>IF(COUNTIFS('United Data'!$A$3:$A$4341,L$1,'United Data'!$C$3:$C$4341,$A1070,'United Data'!$B$3:$B$4341,"&lt;&gt;Off-street")&gt;0,1,0)</f>
        <v>0</v>
      </c>
      <c r="M1070">
        <f>IF(COUNTIFS('United Data'!$A$3:$A$4341,M$1,'United Data'!$C$3:$C$4341,$A1070,'United Data'!$B$3:$B$4341,"&lt;&gt;Off-street")&gt;0,1,0)</f>
        <v>0</v>
      </c>
      <c r="N1070">
        <f>IF(COUNTIFS('United Data'!$A$3:$A$4341,N$1,'United Data'!$C$3:$C$4341,$A1070,'United Data'!$B$3:$B$4341,"&lt;&gt;Off-street")&gt;0,1,0)</f>
        <v>0</v>
      </c>
      <c r="O1070">
        <f>IF(COUNTIFS('United Data'!$A$3:$A$4341,O$1,'United Data'!$C$3:$C$4341,$A1070,'United Data'!$B$3:$B$4341,"&lt;&gt;Off-street")&gt;0,1,0)</f>
        <v>0</v>
      </c>
      <c r="P1070">
        <f>IF(COUNTIFS('United Data'!$A$3:$A$4341,P$1,'United Data'!$C$3:$C$4341,$A1070,'United Data'!$B$3:$B$4341,"&lt;&gt;Off-street")&gt;0,1,0)</f>
        <v>0</v>
      </c>
      <c r="Q1070">
        <f>IF(COUNTIFS('United Data'!$A$3:$A$4341,Q$1,'United Data'!$C$3:$C$4341,$A1070,'United Data'!$B$3:$B$4341,"&lt;&gt;Off-street")&gt;0,1,0)</f>
        <v>0</v>
      </c>
      <c r="R1070">
        <f>IF(COUNTIFS('United Data'!$A$3:$A$4341,R$1,'United Data'!$C$3:$C$4341,$A1070,'United Data'!$B$3:$B$4341,"&lt;&gt;Off-street")&gt;0,1,0)</f>
        <v>0</v>
      </c>
      <c r="S1070">
        <f t="shared" si="32"/>
        <v>1</v>
      </c>
      <c r="T1070">
        <f t="shared" si="33"/>
        <v>1</v>
      </c>
    </row>
    <row r="1071" spans="1:20" x14ac:dyDescent="0.2">
      <c r="A1071" t="s">
        <v>1110</v>
      </c>
      <c r="B1071">
        <f>IF(COUNTIFS('United Data'!$A$3:$A$4341,B$1,'United Data'!$C$3:$C$4341,$A1071,'United Data'!$B$3:$B$4341,"&lt;&gt;Off-street")&gt;0,1,0)</f>
        <v>0</v>
      </c>
      <c r="C1071">
        <f>IF(COUNTIFS('United Data'!$A$3:$A$4341,C$1,'United Data'!$C$3:$C$4341,$A1071,'United Data'!$B$3:$B$4341,"&lt;&gt;Off-street")&gt;0,1,0)</f>
        <v>1</v>
      </c>
      <c r="D1071">
        <f>IF(COUNTIFS('United Data'!$A$3:$A$4341,D$1,'United Data'!$C$3:$C$4341,$A1071,'United Data'!$B$3:$B$4341,"&lt;&gt;Off-street")&gt;0,1,0)</f>
        <v>0</v>
      </c>
      <c r="E1071">
        <f>IF(COUNTIFS('United Data'!$A$3:$A$4341,E$1,'United Data'!$C$3:$C$4341,$A1071,'United Data'!$B$3:$B$4341,"&lt;&gt;Off-street")&gt;0,1,0)</f>
        <v>0</v>
      </c>
      <c r="F1071">
        <f>IF(COUNTIFS('United Data'!$A$3:$A$4341,F$1,'United Data'!$C$3:$C$4341,$A1071,'United Data'!$B$3:$B$4341,"&lt;&gt;Off-street")&gt;0,1,0)</f>
        <v>0</v>
      </c>
      <c r="G1071">
        <f>IF(COUNTIFS('United Data'!$A$3:$A$4341,G$1,'United Data'!$C$3:$C$4341,$A1071,'United Data'!$B$3:$B$4341,"&lt;&gt;Off-street")&gt;0,1,0)</f>
        <v>0</v>
      </c>
      <c r="H1071">
        <f>IF(COUNTIFS('United Data'!$A$3:$A$4341,H$1,'United Data'!$C$3:$C$4341,$A1071,'United Data'!$B$3:$B$4341,"&lt;&gt;Off-street")&gt;0,1,0)</f>
        <v>0</v>
      </c>
      <c r="I1071">
        <f>IF(COUNTIFS('United Data'!$A$3:$A$4341,I$1,'United Data'!$C$3:$C$4341,$A1071,'United Data'!$B$3:$B$4341,"&lt;&gt;Off-street")&gt;0,1,0)</f>
        <v>0</v>
      </c>
      <c r="J1071">
        <f>IF(COUNTIFS('United Data'!$A$3:$A$4341,J$1,'United Data'!$C$3:$C$4341,$A1071,'United Data'!$B$3:$B$4341,"&lt;&gt;Off-street")&gt;0,1,0)</f>
        <v>0</v>
      </c>
      <c r="K1071">
        <f>IF(COUNTIFS('United Data'!$A$3:$A$4341,K$1,'United Data'!$C$3:$C$4341,$A1071,'United Data'!$B$3:$B$4341,"&lt;&gt;Off-street")&gt;0,1,0)</f>
        <v>0</v>
      </c>
      <c r="L1071">
        <f>IF(COUNTIFS('United Data'!$A$3:$A$4341,L$1,'United Data'!$C$3:$C$4341,$A1071,'United Data'!$B$3:$B$4341,"&lt;&gt;Off-street")&gt;0,1,0)</f>
        <v>0</v>
      </c>
      <c r="M1071">
        <f>IF(COUNTIFS('United Data'!$A$3:$A$4341,M$1,'United Data'!$C$3:$C$4341,$A1071,'United Data'!$B$3:$B$4341,"&lt;&gt;Off-street")&gt;0,1,0)</f>
        <v>0</v>
      </c>
      <c r="N1071">
        <f>IF(COUNTIFS('United Data'!$A$3:$A$4341,N$1,'United Data'!$C$3:$C$4341,$A1071,'United Data'!$B$3:$B$4341,"&lt;&gt;Off-street")&gt;0,1,0)</f>
        <v>0</v>
      </c>
      <c r="O1071">
        <f>IF(COUNTIFS('United Data'!$A$3:$A$4341,O$1,'United Data'!$C$3:$C$4341,$A1071,'United Data'!$B$3:$B$4341,"&lt;&gt;Off-street")&gt;0,1,0)</f>
        <v>0</v>
      </c>
      <c r="P1071">
        <f>IF(COUNTIFS('United Data'!$A$3:$A$4341,P$1,'United Data'!$C$3:$C$4341,$A1071,'United Data'!$B$3:$B$4341,"&lt;&gt;Off-street")&gt;0,1,0)</f>
        <v>0</v>
      </c>
      <c r="Q1071">
        <f>IF(COUNTIFS('United Data'!$A$3:$A$4341,Q$1,'United Data'!$C$3:$C$4341,$A1071,'United Data'!$B$3:$B$4341,"&lt;&gt;Off-street")&gt;0,1,0)</f>
        <v>0</v>
      </c>
      <c r="R1071">
        <f>IF(COUNTIFS('United Data'!$A$3:$A$4341,R$1,'United Data'!$C$3:$C$4341,$A1071,'United Data'!$B$3:$B$4341,"&lt;&gt;Off-street")&gt;0,1,0)</f>
        <v>0</v>
      </c>
      <c r="S1071">
        <f t="shared" si="32"/>
        <v>1</v>
      </c>
      <c r="T1071">
        <f t="shared" si="33"/>
        <v>1</v>
      </c>
    </row>
    <row r="1072" spans="1:20" x14ac:dyDescent="0.2">
      <c r="A1072" t="s">
        <v>1111</v>
      </c>
      <c r="B1072">
        <f>IF(COUNTIFS('United Data'!$A$3:$A$4341,B$1,'United Data'!$C$3:$C$4341,$A1072,'United Data'!$B$3:$B$4341,"&lt;&gt;Off-street")&gt;0,1,0)</f>
        <v>0</v>
      </c>
      <c r="C1072">
        <f>IF(COUNTIFS('United Data'!$A$3:$A$4341,C$1,'United Data'!$C$3:$C$4341,$A1072,'United Data'!$B$3:$B$4341,"&lt;&gt;Off-street")&gt;0,1,0)</f>
        <v>1</v>
      </c>
      <c r="D1072">
        <f>IF(COUNTIFS('United Data'!$A$3:$A$4341,D$1,'United Data'!$C$3:$C$4341,$A1072,'United Data'!$B$3:$B$4341,"&lt;&gt;Off-street")&gt;0,1,0)</f>
        <v>0</v>
      </c>
      <c r="E1072">
        <f>IF(COUNTIFS('United Data'!$A$3:$A$4341,E$1,'United Data'!$C$3:$C$4341,$A1072,'United Data'!$B$3:$B$4341,"&lt;&gt;Off-street")&gt;0,1,0)</f>
        <v>0</v>
      </c>
      <c r="F1072">
        <f>IF(COUNTIFS('United Data'!$A$3:$A$4341,F$1,'United Data'!$C$3:$C$4341,$A1072,'United Data'!$B$3:$B$4341,"&lt;&gt;Off-street")&gt;0,1,0)</f>
        <v>0</v>
      </c>
      <c r="G1072">
        <f>IF(COUNTIFS('United Data'!$A$3:$A$4341,G$1,'United Data'!$C$3:$C$4341,$A1072,'United Data'!$B$3:$B$4341,"&lt;&gt;Off-street")&gt;0,1,0)</f>
        <v>0</v>
      </c>
      <c r="H1072">
        <f>IF(COUNTIFS('United Data'!$A$3:$A$4341,H$1,'United Data'!$C$3:$C$4341,$A1072,'United Data'!$B$3:$B$4341,"&lt;&gt;Off-street")&gt;0,1,0)</f>
        <v>0</v>
      </c>
      <c r="I1072">
        <f>IF(COUNTIFS('United Data'!$A$3:$A$4341,I$1,'United Data'!$C$3:$C$4341,$A1072,'United Data'!$B$3:$B$4341,"&lt;&gt;Off-street")&gt;0,1,0)</f>
        <v>0</v>
      </c>
      <c r="J1072">
        <f>IF(COUNTIFS('United Data'!$A$3:$A$4341,J$1,'United Data'!$C$3:$C$4341,$A1072,'United Data'!$B$3:$B$4341,"&lt;&gt;Off-street")&gt;0,1,0)</f>
        <v>0</v>
      </c>
      <c r="K1072">
        <f>IF(COUNTIFS('United Data'!$A$3:$A$4341,K$1,'United Data'!$C$3:$C$4341,$A1072,'United Data'!$B$3:$B$4341,"&lt;&gt;Off-street")&gt;0,1,0)</f>
        <v>0</v>
      </c>
      <c r="L1072">
        <f>IF(COUNTIFS('United Data'!$A$3:$A$4341,L$1,'United Data'!$C$3:$C$4341,$A1072,'United Data'!$B$3:$B$4341,"&lt;&gt;Off-street")&gt;0,1,0)</f>
        <v>0</v>
      </c>
      <c r="M1072">
        <f>IF(COUNTIFS('United Data'!$A$3:$A$4341,M$1,'United Data'!$C$3:$C$4341,$A1072,'United Data'!$B$3:$B$4341,"&lt;&gt;Off-street")&gt;0,1,0)</f>
        <v>0</v>
      </c>
      <c r="N1072">
        <f>IF(COUNTIFS('United Data'!$A$3:$A$4341,N$1,'United Data'!$C$3:$C$4341,$A1072,'United Data'!$B$3:$B$4341,"&lt;&gt;Off-street")&gt;0,1,0)</f>
        <v>0</v>
      </c>
      <c r="O1072">
        <f>IF(COUNTIFS('United Data'!$A$3:$A$4341,O$1,'United Data'!$C$3:$C$4341,$A1072,'United Data'!$B$3:$B$4341,"&lt;&gt;Off-street")&gt;0,1,0)</f>
        <v>0</v>
      </c>
      <c r="P1072">
        <f>IF(COUNTIFS('United Data'!$A$3:$A$4341,P$1,'United Data'!$C$3:$C$4341,$A1072,'United Data'!$B$3:$B$4341,"&lt;&gt;Off-street")&gt;0,1,0)</f>
        <v>0</v>
      </c>
      <c r="Q1072">
        <f>IF(COUNTIFS('United Data'!$A$3:$A$4341,Q$1,'United Data'!$C$3:$C$4341,$A1072,'United Data'!$B$3:$B$4341,"&lt;&gt;Off-street")&gt;0,1,0)</f>
        <v>0</v>
      </c>
      <c r="R1072">
        <f>IF(COUNTIFS('United Data'!$A$3:$A$4341,R$1,'United Data'!$C$3:$C$4341,$A1072,'United Data'!$B$3:$B$4341,"&lt;&gt;Off-street")&gt;0,1,0)</f>
        <v>0</v>
      </c>
      <c r="S1072">
        <f t="shared" si="32"/>
        <v>1</v>
      </c>
      <c r="T1072">
        <f t="shared" si="33"/>
        <v>1</v>
      </c>
    </row>
    <row r="1073" spans="1:20" x14ac:dyDescent="0.2">
      <c r="A1073" t="s">
        <v>1112</v>
      </c>
      <c r="B1073">
        <f>IF(COUNTIFS('United Data'!$A$3:$A$4341,B$1,'United Data'!$C$3:$C$4341,$A1073,'United Data'!$B$3:$B$4341,"&lt;&gt;Off-street")&gt;0,1,0)</f>
        <v>0</v>
      </c>
      <c r="C1073">
        <f>IF(COUNTIFS('United Data'!$A$3:$A$4341,C$1,'United Data'!$C$3:$C$4341,$A1073,'United Data'!$B$3:$B$4341,"&lt;&gt;Off-street")&gt;0,1,0)</f>
        <v>1</v>
      </c>
      <c r="D1073">
        <f>IF(COUNTIFS('United Data'!$A$3:$A$4341,D$1,'United Data'!$C$3:$C$4341,$A1073,'United Data'!$B$3:$B$4341,"&lt;&gt;Off-street")&gt;0,1,0)</f>
        <v>0</v>
      </c>
      <c r="E1073">
        <f>IF(COUNTIFS('United Data'!$A$3:$A$4341,E$1,'United Data'!$C$3:$C$4341,$A1073,'United Data'!$B$3:$B$4341,"&lt;&gt;Off-street")&gt;0,1,0)</f>
        <v>0</v>
      </c>
      <c r="F1073">
        <f>IF(COUNTIFS('United Data'!$A$3:$A$4341,F$1,'United Data'!$C$3:$C$4341,$A1073,'United Data'!$B$3:$B$4341,"&lt;&gt;Off-street")&gt;0,1,0)</f>
        <v>0</v>
      </c>
      <c r="G1073">
        <f>IF(COUNTIFS('United Data'!$A$3:$A$4341,G$1,'United Data'!$C$3:$C$4341,$A1073,'United Data'!$B$3:$B$4341,"&lt;&gt;Off-street")&gt;0,1,0)</f>
        <v>0</v>
      </c>
      <c r="H1073">
        <f>IF(COUNTIFS('United Data'!$A$3:$A$4341,H$1,'United Data'!$C$3:$C$4341,$A1073,'United Data'!$B$3:$B$4341,"&lt;&gt;Off-street")&gt;0,1,0)</f>
        <v>0</v>
      </c>
      <c r="I1073">
        <f>IF(COUNTIFS('United Data'!$A$3:$A$4341,I$1,'United Data'!$C$3:$C$4341,$A1073,'United Data'!$B$3:$B$4341,"&lt;&gt;Off-street")&gt;0,1,0)</f>
        <v>0</v>
      </c>
      <c r="J1073">
        <f>IF(COUNTIFS('United Data'!$A$3:$A$4341,J$1,'United Data'!$C$3:$C$4341,$A1073,'United Data'!$B$3:$B$4341,"&lt;&gt;Off-street")&gt;0,1,0)</f>
        <v>0</v>
      </c>
      <c r="K1073">
        <f>IF(COUNTIFS('United Data'!$A$3:$A$4341,K$1,'United Data'!$C$3:$C$4341,$A1073,'United Data'!$B$3:$B$4341,"&lt;&gt;Off-street")&gt;0,1,0)</f>
        <v>0</v>
      </c>
      <c r="L1073">
        <f>IF(COUNTIFS('United Data'!$A$3:$A$4341,L$1,'United Data'!$C$3:$C$4341,$A1073,'United Data'!$B$3:$B$4341,"&lt;&gt;Off-street")&gt;0,1,0)</f>
        <v>0</v>
      </c>
      <c r="M1073">
        <f>IF(COUNTIFS('United Data'!$A$3:$A$4341,M$1,'United Data'!$C$3:$C$4341,$A1073,'United Data'!$B$3:$B$4341,"&lt;&gt;Off-street")&gt;0,1,0)</f>
        <v>0</v>
      </c>
      <c r="N1073">
        <f>IF(COUNTIFS('United Data'!$A$3:$A$4341,N$1,'United Data'!$C$3:$C$4341,$A1073,'United Data'!$B$3:$B$4341,"&lt;&gt;Off-street")&gt;0,1,0)</f>
        <v>0</v>
      </c>
      <c r="O1073">
        <f>IF(COUNTIFS('United Data'!$A$3:$A$4341,O$1,'United Data'!$C$3:$C$4341,$A1073,'United Data'!$B$3:$B$4341,"&lt;&gt;Off-street")&gt;0,1,0)</f>
        <v>0</v>
      </c>
      <c r="P1073">
        <f>IF(COUNTIFS('United Data'!$A$3:$A$4341,P$1,'United Data'!$C$3:$C$4341,$A1073,'United Data'!$B$3:$B$4341,"&lt;&gt;Off-street")&gt;0,1,0)</f>
        <v>0</v>
      </c>
      <c r="Q1073">
        <f>IF(COUNTIFS('United Data'!$A$3:$A$4341,Q$1,'United Data'!$C$3:$C$4341,$A1073,'United Data'!$B$3:$B$4341,"&lt;&gt;Off-street")&gt;0,1,0)</f>
        <v>0</v>
      </c>
      <c r="R1073">
        <f>IF(COUNTIFS('United Data'!$A$3:$A$4341,R$1,'United Data'!$C$3:$C$4341,$A1073,'United Data'!$B$3:$B$4341,"&lt;&gt;Off-street")&gt;0,1,0)</f>
        <v>0</v>
      </c>
      <c r="S1073">
        <f t="shared" si="32"/>
        <v>1</v>
      </c>
      <c r="T1073">
        <f t="shared" si="33"/>
        <v>1</v>
      </c>
    </row>
    <row r="1074" spans="1:20" x14ac:dyDescent="0.2">
      <c r="A1074" t="s">
        <v>1113</v>
      </c>
      <c r="B1074">
        <f>IF(COUNTIFS('United Data'!$A$3:$A$4341,B$1,'United Data'!$C$3:$C$4341,$A1074,'United Data'!$B$3:$B$4341,"&lt;&gt;Off-street")&gt;0,1,0)</f>
        <v>0</v>
      </c>
      <c r="C1074">
        <f>IF(COUNTIFS('United Data'!$A$3:$A$4341,C$1,'United Data'!$C$3:$C$4341,$A1074,'United Data'!$B$3:$B$4341,"&lt;&gt;Off-street")&gt;0,1,0)</f>
        <v>1</v>
      </c>
      <c r="D1074">
        <f>IF(COUNTIFS('United Data'!$A$3:$A$4341,D$1,'United Data'!$C$3:$C$4341,$A1074,'United Data'!$B$3:$B$4341,"&lt;&gt;Off-street")&gt;0,1,0)</f>
        <v>0</v>
      </c>
      <c r="E1074">
        <f>IF(COUNTIFS('United Data'!$A$3:$A$4341,E$1,'United Data'!$C$3:$C$4341,$A1074,'United Data'!$B$3:$B$4341,"&lt;&gt;Off-street")&gt;0,1,0)</f>
        <v>0</v>
      </c>
      <c r="F1074">
        <f>IF(COUNTIFS('United Data'!$A$3:$A$4341,F$1,'United Data'!$C$3:$C$4341,$A1074,'United Data'!$B$3:$B$4341,"&lt;&gt;Off-street")&gt;0,1,0)</f>
        <v>0</v>
      </c>
      <c r="G1074">
        <f>IF(COUNTIFS('United Data'!$A$3:$A$4341,G$1,'United Data'!$C$3:$C$4341,$A1074,'United Data'!$B$3:$B$4341,"&lt;&gt;Off-street")&gt;0,1,0)</f>
        <v>0</v>
      </c>
      <c r="H1074">
        <f>IF(COUNTIFS('United Data'!$A$3:$A$4341,H$1,'United Data'!$C$3:$C$4341,$A1074,'United Data'!$B$3:$B$4341,"&lt;&gt;Off-street")&gt;0,1,0)</f>
        <v>0</v>
      </c>
      <c r="I1074">
        <f>IF(COUNTIFS('United Data'!$A$3:$A$4341,I$1,'United Data'!$C$3:$C$4341,$A1074,'United Data'!$B$3:$B$4341,"&lt;&gt;Off-street")&gt;0,1,0)</f>
        <v>0</v>
      </c>
      <c r="J1074">
        <f>IF(COUNTIFS('United Data'!$A$3:$A$4341,J$1,'United Data'!$C$3:$C$4341,$A1074,'United Data'!$B$3:$B$4341,"&lt;&gt;Off-street")&gt;0,1,0)</f>
        <v>0</v>
      </c>
      <c r="K1074">
        <f>IF(COUNTIFS('United Data'!$A$3:$A$4341,K$1,'United Data'!$C$3:$C$4341,$A1074,'United Data'!$B$3:$B$4341,"&lt;&gt;Off-street")&gt;0,1,0)</f>
        <v>0</v>
      </c>
      <c r="L1074">
        <f>IF(COUNTIFS('United Data'!$A$3:$A$4341,L$1,'United Data'!$C$3:$C$4341,$A1074,'United Data'!$B$3:$B$4341,"&lt;&gt;Off-street")&gt;0,1,0)</f>
        <v>0</v>
      </c>
      <c r="M1074">
        <f>IF(COUNTIFS('United Data'!$A$3:$A$4341,M$1,'United Data'!$C$3:$C$4341,$A1074,'United Data'!$B$3:$B$4341,"&lt;&gt;Off-street")&gt;0,1,0)</f>
        <v>0</v>
      </c>
      <c r="N1074">
        <f>IF(COUNTIFS('United Data'!$A$3:$A$4341,N$1,'United Data'!$C$3:$C$4341,$A1074,'United Data'!$B$3:$B$4341,"&lt;&gt;Off-street")&gt;0,1,0)</f>
        <v>0</v>
      </c>
      <c r="O1074">
        <f>IF(COUNTIFS('United Data'!$A$3:$A$4341,O$1,'United Data'!$C$3:$C$4341,$A1074,'United Data'!$B$3:$B$4341,"&lt;&gt;Off-street")&gt;0,1,0)</f>
        <v>0</v>
      </c>
      <c r="P1074">
        <f>IF(COUNTIFS('United Data'!$A$3:$A$4341,P$1,'United Data'!$C$3:$C$4341,$A1074,'United Data'!$B$3:$B$4341,"&lt;&gt;Off-street")&gt;0,1,0)</f>
        <v>0</v>
      </c>
      <c r="Q1074">
        <f>IF(COUNTIFS('United Data'!$A$3:$A$4341,Q$1,'United Data'!$C$3:$C$4341,$A1074,'United Data'!$B$3:$B$4341,"&lt;&gt;Off-street")&gt;0,1,0)</f>
        <v>0</v>
      </c>
      <c r="R1074">
        <f>IF(COUNTIFS('United Data'!$A$3:$A$4341,R$1,'United Data'!$C$3:$C$4341,$A1074,'United Data'!$B$3:$B$4341,"&lt;&gt;Off-street")&gt;0,1,0)</f>
        <v>0</v>
      </c>
      <c r="S1074">
        <f t="shared" si="32"/>
        <v>1</v>
      </c>
      <c r="T1074">
        <f t="shared" si="33"/>
        <v>1</v>
      </c>
    </row>
    <row r="1075" spans="1:20" x14ac:dyDescent="0.2">
      <c r="A1075" t="s">
        <v>1114</v>
      </c>
      <c r="B1075">
        <f>IF(COUNTIFS('United Data'!$A$3:$A$4341,B$1,'United Data'!$C$3:$C$4341,$A1075,'United Data'!$B$3:$B$4341,"&lt;&gt;Off-street")&gt;0,1,0)</f>
        <v>0</v>
      </c>
      <c r="C1075">
        <f>IF(COUNTIFS('United Data'!$A$3:$A$4341,C$1,'United Data'!$C$3:$C$4341,$A1075,'United Data'!$B$3:$B$4341,"&lt;&gt;Off-street")&gt;0,1,0)</f>
        <v>1</v>
      </c>
      <c r="D1075">
        <f>IF(COUNTIFS('United Data'!$A$3:$A$4341,D$1,'United Data'!$C$3:$C$4341,$A1075,'United Data'!$B$3:$B$4341,"&lt;&gt;Off-street")&gt;0,1,0)</f>
        <v>0</v>
      </c>
      <c r="E1075">
        <f>IF(COUNTIFS('United Data'!$A$3:$A$4341,E$1,'United Data'!$C$3:$C$4341,$A1075,'United Data'!$B$3:$B$4341,"&lt;&gt;Off-street")&gt;0,1,0)</f>
        <v>0</v>
      </c>
      <c r="F1075">
        <f>IF(COUNTIFS('United Data'!$A$3:$A$4341,F$1,'United Data'!$C$3:$C$4341,$A1075,'United Data'!$B$3:$B$4341,"&lt;&gt;Off-street")&gt;0,1,0)</f>
        <v>0</v>
      </c>
      <c r="G1075">
        <f>IF(COUNTIFS('United Data'!$A$3:$A$4341,G$1,'United Data'!$C$3:$C$4341,$A1075,'United Data'!$B$3:$B$4341,"&lt;&gt;Off-street")&gt;0,1,0)</f>
        <v>0</v>
      </c>
      <c r="H1075">
        <f>IF(COUNTIFS('United Data'!$A$3:$A$4341,H$1,'United Data'!$C$3:$C$4341,$A1075,'United Data'!$B$3:$B$4341,"&lt;&gt;Off-street")&gt;0,1,0)</f>
        <v>0</v>
      </c>
      <c r="I1075">
        <f>IF(COUNTIFS('United Data'!$A$3:$A$4341,I$1,'United Data'!$C$3:$C$4341,$A1075,'United Data'!$B$3:$B$4341,"&lt;&gt;Off-street")&gt;0,1,0)</f>
        <v>0</v>
      </c>
      <c r="J1075">
        <f>IF(COUNTIFS('United Data'!$A$3:$A$4341,J$1,'United Data'!$C$3:$C$4341,$A1075,'United Data'!$B$3:$B$4341,"&lt;&gt;Off-street")&gt;0,1,0)</f>
        <v>0</v>
      </c>
      <c r="K1075">
        <f>IF(COUNTIFS('United Data'!$A$3:$A$4341,K$1,'United Data'!$C$3:$C$4341,$A1075,'United Data'!$B$3:$B$4341,"&lt;&gt;Off-street")&gt;0,1,0)</f>
        <v>0</v>
      </c>
      <c r="L1075">
        <f>IF(COUNTIFS('United Data'!$A$3:$A$4341,L$1,'United Data'!$C$3:$C$4341,$A1075,'United Data'!$B$3:$B$4341,"&lt;&gt;Off-street")&gt;0,1,0)</f>
        <v>0</v>
      </c>
      <c r="M1075">
        <f>IF(COUNTIFS('United Data'!$A$3:$A$4341,M$1,'United Data'!$C$3:$C$4341,$A1075,'United Data'!$B$3:$B$4341,"&lt;&gt;Off-street")&gt;0,1,0)</f>
        <v>0</v>
      </c>
      <c r="N1075">
        <f>IF(COUNTIFS('United Data'!$A$3:$A$4341,N$1,'United Data'!$C$3:$C$4341,$A1075,'United Data'!$B$3:$B$4341,"&lt;&gt;Off-street")&gt;0,1,0)</f>
        <v>0</v>
      </c>
      <c r="O1075">
        <f>IF(COUNTIFS('United Data'!$A$3:$A$4341,O$1,'United Data'!$C$3:$C$4341,$A1075,'United Data'!$B$3:$B$4341,"&lt;&gt;Off-street")&gt;0,1,0)</f>
        <v>0</v>
      </c>
      <c r="P1075">
        <f>IF(COUNTIFS('United Data'!$A$3:$A$4341,P$1,'United Data'!$C$3:$C$4341,$A1075,'United Data'!$B$3:$B$4341,"&lt;&gt;Off-street")&gt;0,1,0)</f>
        <v>0</v>
      </c>
      <c r="Q1075">
        <f>IF(COUNTIFS('United Data'!$A$3:$A$4341,Q$1,'United Data'!$C$3:$C$4341,$A1075,'United Data'!$B$3:$B$4341,"&lt;&gt;Off-street")&gt;0,1,0)</f>
        <v>0</v>
      </c>
      <c r="R1075">
        <f>IF(COUNTIFS('United Data'!$A$3:$A$4341,R$1,'United Data'!$C$3:$C$4341,$A1075,'United Data'!$B$3:$B$4341,"&lt;&gt;Off-street")&gt;0,1,0)</f>
        <v>0</v>
      </c>
      <c r="S1075">
        <f t="shared" si="32"/>
        <v>1</v>
      </c>
      <c r="T1075">
        <f t="shared" si="33"/>
        <v>1</v>
      </c>
    </row>
    <row r="1076" spans="1:20" x14ac:dyDescent="0.2">
      <c r="A1076" t="s">
        <v>1115</v>
      </c>
      <c r="B1076">
        <f>IF(COUNTIFS('United Data'!$A$3:$A$4341,B$1,'United Data'!$C$3:$C$4341,$A1076,'United Data'!$B$3:$B$4341,"&lt;&gt;Off-street")&gt;0,1,0)</f>
        <v>0</v>
      </c>
      <c r="C1076">
        <f>IF(COUNTIFS('United Data'!$A$3:$A$4341,C$1,'United Data'!$C$3:$C$4341,$A1076,'United Data'!$B$3:$B$4341,"&lt;&gt;Off-street")&gt;0,1,0)</f>
        <v>1</v>
      </c>
      <c r="D1076">
        <f>IF(COUNTIFS('United Data'!$A$3:$A$4341,D$1,'United Data'!$C$3:$C$4341,$A1076,'United Data'!$B$3:$B$4341,"&lt;&gt;Off-street")&gt;0,1,0)</f>
        <v>0</v>
      </c>
      <c r="E1076">
        <f>IF(COUNTIFS('United Data'!$A$3:$A$4341,E$1,'United Data'!$C$3:$C$4341,$A1076,'United Data'!$B$3:$B$4341,"&lt;&gt;Off-street")&gt;0,1,0)</f>
        <v>0</v>
      </c>
      <c r="F1076">
        <f>IF(COUNTIFS('United Data'!$A$3:$A$4341,F$1,'United Data'!$C$3:$C$4341,$A1076,'United Data'!$B$3:$B$4341,"&lt;&gt;Off-street")&gt;0,1,0)</f>
        <v>0</v>
      </c>
      <c r="G1076">
        <f>IF(COUNTIFS('United Data'!$A$3:$A$4341,G$1,'United Data'!$C$3:$C$4341,$A1076,'United Data'!$B$3:$B$4341,"&lt;&gt;Off-street")&gt;0,1,0)</f>
        <v>0</v>
      </c>
      <c r="H1076">
        <f>IF(COUNTIFS('United Data'!$A$3:$A$4341,H$1,'United Data'!$C$3:$C$4341,$A1076,'United Data'!$B$3:$B$4341,"&lt;&gt;Off-street")&gt;0,1,0)</f>
        <v>0</v>
      </c>
      <c r="I1076">
        <f>IF(COUNTIFS('United Data'!$A$3:$A$4341,I$1,'United Data'!$C$3:$C$4341,$A1076,'United Data'!$B$3:$B$4341,"&lt;&gt;Off-street")&gt;0,1,0)</f>
        <v>0</v>
      </c>
      <c r="J1076">
        <f>IF(COUNTIFS('United Data'!$A$3:$A$4341,J$1,'United Data'!$C$3:$C$4341,$A1076,'United Data'!$B$3:$B$4341,"&lt;&gt;Off-street")&gt;0,1,0)</f>
        <v>0</v>
      </c>
      <c r="K1076">
        <f>IF(COUNTIFS('United Data'!$A$3:$A$4341,K$1,'United Data'!$C$3:$C$4341,$A1076,'United Data'!$B$3:$B$4341,"&lt;&gt;Off-street")&gt;0,1,0)</f>
        <v>0</v>
      </c>
      <c r="L1076">
        <f>IF(COUNTIFS('United Data'!$A$3:$A$4341,L$1,'United Data'!$C$3:$C$4341,$A1076,'United Data'!$B$3:$B$4341,"&lt;&gt;Off-street")&gt;0,1,0)</f>
        <v>0</v>
      </c>
      <c r="M1076">
        <f>IF(COUNTIFS('United Data'!$A$3:$A$4341,M$1,'United Data'!$C$3:$C$4341,$A1076,'United Data'!$B$3:$B$4341,"&lt;&gt;Off-street")&gt;0,1,0)</f>
        <v>0</v>
      </c>
      <c r="N1076">
        <f>IF(COUNTIFS('United Data'!$A$3:$A$4341,N$1,'United Data'!$C$3:$C$4341,$A1076,'United Data'!$B$3:$B$4341,"&lt;&gt;Off-street")&gt;0,1,0)</f>
        <v>0</v>
      </c>
      <c r="O1076">
        <f>IF(COUNTIFS('United Data'!$A$3:$A$4341,O$1,'United Data'!$C$3:$C$4341,$A1076,'United Data'!$B$3:$B$4341,"&lt;&gt;Off-street")&gt;0,1,0)</f>
        <v>0</v>
      </c>
      <c r="P1076">
        <f>IF(COUNTIFS('United Data'!$A$3:$A$4341,P$1,'United Data'!$C$3:$C$4341,$A1076,'United Data'!$B$3:$B$4341,"&lt;&gt;Off-street")&gt;0,1,0)</f>
        <v>0</v>
      </c>
      <c r="Q1076">
        <f>IF(COUNTIFS('United Data'!$A$3:$A$4341,Q$1,'United Data'!$C$3:$C$4341,$A1076,'United Data'!$B$3:$B$4341,"&lt;&gt;Off-street")&gt;0,1,0)</f>
        <v>0</v>
      </c>
      <c r="R1076">
        <f>IF(COUNTIFS('United Data'!$A$3:$A$4341,R$1,'United Data'!$C$3:$C$4341,$A1076,'United Data'!$B$3:$B$4341,"&lt;&gt;Off-street")&gt;0,1,0)</f>
        <v>0</v>
      </c>
      <c r="S1076">
        <f t="shared" si="32"/>
        <v>1</v>
      </c>
      <c r="T1076">
        <f t="shared" si="33"/>
        <v>1</v>
      </c>
    </row>
    <row r="1077" spans="1:20" x14ac:dyDescent="0.2">
      <c r="A1077" t="s">
        <v>1116</v>
      </c>
      <c r="B1077">
        <f>IF(COUNTIFS('United Data'!$A$3:$A$4341,B$1,'United Data'!$C$3:$C$4341,$A1077,'United Data'!$B$3:$B$4341,"&lt;&gt;Off-street")&gt;0,1,0)</f>
        <v>0</v>
      </c>
      <c r="C1077">
        <f>IF(COUNTIFS('United Data'!$A$3:$A$4341,C$1,'United Data'!$C$3:$C$4341,$A1077,'United Data'!$B$3:$B$4341,"&lt;&gt;Off-street")&gt;0,1,0)</f>
        <v>1</v>
      </c>
      <c r="D1077">
        <f>IF(COUNTIFS('United Data'!$A$3:$A$4341,D$1,'United Data'!$C$3:$C$4341,$A1077,'United Data'!$B$3:$B$4341,"&lt;&gt;Off-street")&gt;0,1,0)</f>
        <v>0</v>
      </c>
      <c r="E1077">
        <f>IF(COUNTIFS('United Data'!$A$3:$A$4341,E$1,'United Data'!$C$3:$C$4341,$A1077,'United Data'!$B$3:$B$4341,"&lt;&gt;Off-street")&gt;0,1,0)</f>
        <v>0</v>
      </c>
      <c r="F1077">
        <f>IF(COUNTIFS('United Data'!$A$3:$A$4341,F$1,'United Data'!$C$3:$C$4341,$A1077,'United Data'!$B$3:$B$4341,"&lt;&gt;Off-street")&gt;0,1,0)</f>
        <v>0</v>
      </c>
      <c r="G1077">
        <f>IF(COUNTIFS('United Data'!$A$3:$A$4341,G$1,'United Data'!$C$3:$C$4341,$A1077,'United Data'!$B$3:$B$4341,"&lt;&gt;Off-street")&gt;0,1,0)</f>
        <v>0</v>
      </c>
      <c r="H1077">
        <f>IF(COUNTIFS('United Data'!$A$3:$A$4341,H$1,'United Data'!$C$3:$C$4341,$A1077,'United Data'!$B$3:$B$4341,"&lt;&gt;Off-street")&gt;0,1,0)</f>
        <v>0</v>
      </c>
      <c r="I1077">
        <f>IF(COUNTIFS('United Data'!$A$3:$A$4341,I$1,'United Data'!$C$3:$C$4341,$A1077,'United Data'!$B$3:$B$4341,"&lt;&gt;Off-street")&gt;0,1,0)</f>
        <v>0</v>
      </c>
      <c r="J1077">
        <f>IF(COUNTIFS('United Data'!$A$3:$A$4341,J$1,'United Data'!$C$3:$C$4341,$A1077,'United Data'!$B$3:$B$4341,"&lt;&gt;Off-street")&gt;0,1,0)</f>
        <v>0</v>
      </c>
      <c r="K1077">
        <f>IF(COUNTIFS('United Data'!$A$3:$A$4341,K$1,'United Data'!$C$3:$C$4341,$A1077,'United Data'!$B$3:$B$4341,"&lt;&gt;Off-street")&gt;0,1,0)</f>
        <v>0</v>
      </c>
      <c r="L1077">
        <f>IF(COUNTIFS('United Data'!$A$3:$A$4341,L$1,'United Data'!$C$3:$C$4341,$A1077,'United Data'!$B$3:$B$4341,"&lt;&gt;Off-street")&gt;0,1,0)</f>
        <v>0</v>
      </c>
      <c r="M1077">
        <f>IF(COUNTIFS('United Data'!$A$3:$A$4341,M$1,'United Data'!$C$3:$C$4341,$A1077,'United Data'!$B$3:$B$4341,"&lt;&gt;Off-street")&gt;0,1,0)</f>
        <v>0</v>
      </c>
      <c r="N1077">
        <f>IF(COUNTIFS('United Data'!$A$3:$A$4341,N$1,'United Data'!$C$3:$C$4341,$A1077,'United Data'!$B$3:$B$4341,"&lt;&gt;Off-street")&gt;0,1,0)</f>
        <v>0</v>
      </c>
      <c r="O1077">
        <f>IF(COUNTIFS('United Data'!$A$3:$A$4341,O$1,'United Data'!$C$3:$C$4341,$A1077,'United Data'!$B$3:$B$4341,"&lt;&gt;Off-street")&gt;0,1,0)</f>
        <v>0</v>
      </c>
      <c r="P1077">
        <f>IF(COUNTIFS('United Data'!$A$3:$A$4341,P$1,'United Data'!$C$3:$C$4341,$A1077,'United Data'!$B$3:$B$4341,"&lt;&gt;Off-street")&gt;0,1,0)</f>
        <v>0</v>
      </c>
      <c r="Q1077">
        <f>IF(COUNTIFS('United Data'!$A$3:$A$4341,Q$1,'United Data'!$C$3:$C$4341,$A1077,'United Data'!$B$3:$B$4341,"&lt;&gt;Off-street")&gt;0,1,0)</f>
        <v>0</v>
      </c>
      <c r="R1077">
        <f>IF(COUNTIFS('United Data'!$A$3:$A$4341,R$1,'United Data'!$C$3:$C$4341,$A1077,'United Data'!$B$3:$B$4341,"&lt;&gt;Off-street")&gt;0,1,0)</f>
        <v>0</v>
      </c>
      <c r="S1077">
        <f t="shared" si="32"/>
        <v>1</v>
      </c>
      <c r="T1077">
        <f t="shared" si="33"/>
        <v>1</v>
      </c>
    </row>
    <row r="1078" spans="1:20" x14ac:dyDescent="0.2">
      <c r="A1078" t="s">
        <v>1117</v>
      </c>
      <c r="B1078">
        <f>IF(COUNTIFS('United Data'!$A$3:$A$4341,B$1,'United Data'!$C$3:$C$4341,$A1078,'United Data'!$B$3:$B$4341,"&lt;&gt;Off-street")&gt;0,1,0)</f>
        <v>0</v>
      </c>
      <c r="C1078">
        <f>IF(COUNTIFS('United Data'!$A$3:$A$4341,C$1,'United Data'!$C$3:$C$4341,$A1078,'United Data'!$B$3:$B$4341,"&lt;&gt;Off-street")&gt;0,1,0)</f>
        <v>0</v>
      </c>
      <c r="D1078">
        <f>IF(COUNTIFS('United Data'!$A$3:$A$4341,D$1,'United Data'!$C$3:$C$4341,$A1078,'United Data'!$B$3:$B$4341,"&lt;&gt;Off-street")&gt;0,1,0)</f>
        <v>1</v>
      </c>
      <c r="E1078">
        <f>IF(COUNTIFS('United Data'!$A$3:$A$4341,E$1,'United Data'!$C$3:$C$4341,$A1078,'United Data'!$B$3:$B$4341,"&lt;&gt;Off-street")&gt;0,1,0)</f>
        <v>0</v>
      </c>
      <c r="F1078">
        <f>IF(COUNTIFS('United Data'!$A$3:$A$4341,F$1,'United Data'!$C$3:$C$4341,$A1078,'United Data'!$B$3:$B$4341,"&lt;&gt;Off-street")&gt;0,1,0)</f>
        <v>0</v>
      </c>
      <c r="G1078">
        <f>IF(COUNTIFS('United Data'!$A$3:$A$4341,G$1,'United Data'!$C$3:$C$4341,$A1078,'United Data'!$B$3:$B$4341,"&lt;&gt;Off-street")&gt;0,1,0)</f>
        <v>0</v>
      </c>
      <c r="H1078">
        <f>IF(COUNTIFS('United Data'!$A$3:$A$4341,H$1,'United Data'!$C$3:$C$4341,$A1078,'United Data'!$B$3:$B$4341,"&lt;&gt;Off-street")&gt;0,1,0)</f>
        <v>0</v>
      </c>
      <c r="I1078">
        <f>IF(COUNTIFS('United Data'!$A$3:$A$4341,I$1,'United Data'!$C$3:$C$4341,$A1078,'United Data'!$B$3:$B$4341,"&lt;&gt;Off-street")&gt;0,1,0)</f>
        <v>0</v>
      </c>
      <c r="J1078">
        <f>IF(COUNTIFS('United Data'!$A$3:$A$4341,J$1,'United Data'!$C$3:$C$4341,$A1078,'United Data'!$B$3:$B$4341,"&lt;&gt;Off-street")&gt;0,1,0)</f>
        <v>0</v>
      </c>
      <c r="K1078">
        <f>IF(COUNTIFS('United Data'!$A$3:$A$4341,K$1,'United Data'!$C$3:$C$4341,$A1078,'United Data'!$B$3:$B$4341,"&lt;&gt;Off-street")&gt;0,1,0)</f>
        <v>0</v>
      </c>
      <c r="L1078">
        <f>IF(COUNTIFS('United Data'!$A$3:$A$4341,L$1,'United Data'!$C$3:$C$4341,$A1078,'United Data'!$B$3:$B$4341,"&lt;&gt;Off-street")&gt;0,1,0)</f>
        <v>0</v>
      </c>
      <c r="M1078">
        <f>IF(COUNTIFS('United Data'!$A$3:$A$4341,M$1,'United Data'!$C$3:$C$4341,$A1078,'United Data'!$B$3:$B$4341,"&lt;&gt;Off-street")&gt;0,1,0)</f>
        <v>0</v>
      </c>
      <c r="N1078">
        <f>IF(COUNTIFS('United Data'!$A$3:$A$4341,N$1,'United Data'!$C$3:$C$4341,$A1078,'United Data'!$B$3:$B$4341,"&lt;&gt;Off-street")&gt;0,1,0)</f>
        <v>0</v>
      </c>
      <c r="O1078">
        <f>IF(COUNTIFS('United Data'!$A$3:$A$4341,O$1,'United Data'!$C$3:$C$4341,$A1078,'United Data'!$B$3:$B$4341,"&lt;&gt;Off-street")&gt;0,1,0)</f>
        <v>0</v>
      </c>
      <c r="P1078">
        <f>IF(COUNTIFS('United Data'!$A$3:$A$4341,P$1,'United Data'!$C$3:$C$4341,$A1078,'United Data'!$B$3:$B$4341,"&lt;&gt;Off-street")&gt;0,1,0)</f>
        <v>0</v>
      </c>
      <c r="Q1078">
        <f>IF(COUNTIFS('United Data'!$A$3:$A$4341,Q$1,'United Data'!$C$3:$C$4341,$A1078,'United Data'!$B$3:$B$4341,"&lt;&gt;Off-street")&gt;0,1,0)</f>
        <v>0</v>
      </c>
      <c r="R1078">
        <f>IF(COUNTIFS('United Data'!$A$3:$A$4341,R$1,'United Data'!$C$3:$C$4341,$A1078,'United Data'!$B$3:$B$4341,"&lt;&gt;Off-street")&gt;0,1,0)</f>
        <v>0</v>
      </c>
      <c r="S1078">
        <f t="shared" si="32"/>
        <v>1</v>
      </c>
      <c r="T1078">
        <f t="shared" si="33"/>
        <v>1</v>
      </c>
    </row>
    <row r="1079" spans="1:20" x14ac:dyDescent="0.2">
      <c r="A1079" t="s">
        <v>1118</v>
      </c>
      <c r="B1079">
        <f>IF(COUNTIFS('United Data'!$A$3:$A$4341,B$1,'United Data'!$C$3:$C$4341,$A1079,'United Data'!$B$3:$B$4341,"&lt;&gt;Off-street")&gt;0,1,0)</f>
        <v>0</v>
      </c>
      <c r="C1079">
        <f>IF(COUNTIFS('United Data'!$A$3:$A$4341,C$1,'United Data'!$C$3:$C$4341,$A1079,'United Data'!$B$3:$B$4341,"&lt;&gt;Off-street")&gt;0,1,0)</f>
        <v>0</v>
      </c>
      <c r="D1079">
        <f>IF(COUNTIFS('United Data'!$A$3:$A$4341,D$1,'United Data'!$C$3:$C$4341,$A1079,'United Data'!$B$3:$B$4341,"&lt;&gt;Off-street")&gt;0,1,0)</f>
        <v>1</v>
      </c>
      <c r="E1079">
        <f>IF(COUNTIFS('United Data'!$A$3:$A$4341,E$1,'United Data'!$C$3:$C$4341,$A1079,'United Data'!$B$3:$B$4341,"&lt;&gt;Off-street")&gt;0,1,0)</f>
        <v>0</v>
      </c>
      <c r="F1079">
        <f>IF(COUNTIFS('United Data'!$A$3:$A$4341,F$1,'United Data'!$C$3:$C$4341,$A1079,'United Data'!$B$3:$B$4341,"&lt;&gt;Off-street")&gt;0,1,0)</f>
        <v>0</v>
      </c>
      <c r="G1079">
        <f>IF(COUNTIFS('United Data'!$A$3:$A$4341,G$1,'United Data'!$C$3:$C$4341,$A1079,'United Data'!$B$3:$B$4341,"&lt;&gt;Off-street")&gt;0,1,0)</f>
        <v>0</v>
      </c>
      <c r="H1079">
        <f>IF(COUNTIFS('United Data'!$A$3:$A$4341,H$1,'United Data'!$C$3:$C$4341,$A1079,'United Data'!$B$3:$B$4341,"&lt;&gt;Off-street")&gt;0,1,0)</f>
        <v>0</v>
      </c>
      <c r="I1079">
        <f>IF(COUNTIFS('United Data'!$A$3:$A$4341,I$1,'United Data'!$C$3:$C$4341,$A1079,'United Data'!$B$3:$B$4341,"&lt;&gt;Off-street")&gt;0,1,0)</f>
        <v>0</v>
      </c>
      <c r="J1079">
        <f>IF(COUNTIFS('United Data'!$A$3:$A$4341,J$1,'United Data'!$C$3:$C$4341,$A1079,'United Data'!$B$3:$B$4341,"&lt;&gt;Off-street")&gt;0,1,0)</f>
        <v>0</v>
      </c>
      <c r="K1079">
        <f>IF(COUNTIFS('United Data'!$A$3:$A$4341,K$1,'United Data'!$C$3:$C$4341,$A1079,'United Data'!$B$3:$B$4341,"&lt;&gt;Off-street")&gt;0,1,0)</f>
        <v>0</v>
      </c>
      <c r="L1079">
        <f>IF(COUNTIFS('United Data'!$A$3:$A$4341,L$1,'United Data'!$C$3:$C$4341,$A1079,'United Data'!$B$3:$B$4341,"&lt;&gt;Off-street")&gt;0,1,0)</f>
        <v>0</v>
      </c>
      <c r="M1079">
        <f>IF(COUNTIFS('United Data'!$A$3:$A$4341,M$1,'United Data'!$C$3:$C$4341,$A1079,'United Data'!$B$3:$B$4341,"&lt;&gt;Off-street")&gt;0,1,0)</f>
        <v>0</v>
      </c>
      <c r="N1079">
        <f>IF(COUNTIFS('United Data'!$A$3:$A$4341,N$1,'United Data'!$C$3:$C$4341,$A1079,'United Data'!$B$3:$B$4341,"&lt;&gt;Off-street")&gt;0,1,0)</f>
        <v>0</v>
      </c>
      <c r="O1079">
        <f>IF(COUNTIFS('United Data'!$A$3:$A$4341,O$1,'United Data'!$C$3:$C$4341,$A1079,'United Data'!$B$3:$B$4341,"&lt;&gt;Off-street")&gt;0,1,0)</f>
        <v>0</v>
      </c>
      <c r="P1079">
        <f>IF(COUNTIFS('United Data'!$A$3:$A$4341,P$1,'United Data'!$C$3:$C$4341,$A1079,'United Data'!$B$3:$B$4341,"&lt;&gt;Off-street")&gt;0,1,0)</f>
        <v>0</v>
      </c>
      <c r="Q1079">
        <f>IF(COUNTIFS('United Data'!$A$3:$A$4341,Q$1,'United Data'!$C$3:$C$4341,$A1079,'United Data'!$B$3:$B$4341,"&lt;&gt;Off-street")&gt;0,1,0)</f>
        <v>1</v>
      </c>
      <c r="R1079">
        <f>IF(COUNTIFS('United Data'!$A$3:$A$4341,R$1,'United Data'!$C$3:$C$4341,$A1079,'United Data'!$B$3:$B$4341,"&lt;&gt;Off-street")&gt;0,1,0)</f>
        <v>1</v>
      </c>
      <c r="S1079">
        <f t="shared" si="32"/>
        <v>3</v>
      </c>
      <c r="T1079">
        <f t="shared" si="33"/>
        <v>2</v>
      </c>
    </row>
    <row r="1080" spans="1:20" x14ac:dyDescent="0.2">
      <c r="A1080" t="s">
        <v>1119</v>
      </c>
      <c r="B1080">
        <f>IF(COUNTIFS('United Data'!$A$3:$A$4341,B$1,'United Data'!$C$3:$C$4341,$A1080,'United Data'!$B$3:$B$4341,"&lt;&gt;Off-street")&gt;0,1,0)</f>
        <v>0</v>
      </c>
      <c r="C1080">
        <f>IF(COUNTIFS('United Data'!$A$3:$A$4341,C$1,'United Data'!$C$3:$C$4341,$A1080,'United Data'!$B$3:$B$4341,"&lt;&gt;Off-street")&gt;0,1,0)</f>
        <v>0</v>
      </c>
      <c r="D1080">
        <f>IF(COUNTIFS('United Data'!$A$3:$A$4341,D$1,'United Data'!$C$3:$C$4341,$A1080,'United Data'!$B$3:$B$4341,"&lt;&gt;Off-street")&gt;0,1,0)</f>
        <v>1</v>
      </c>
      <c r="E1080">
        <f>IF(COUNTIFS('United Data'!$A$3:$A$4341,E$1,'United Data'!$C$3:$C$4341,$A1080,'United Data'!$B$3:$B$4341,"&lt;&gt;Off-street")&gt;0,1,0)</f>
        <v>0</v>
      </c>
      <c r="F1080">
        <f>IF(COUNTIFS('United Data'!$A$3:$A$4341,F$1,'United Data'!$C$3:$C$4341,$A1080,'United Data'!$B$3:$B$4341,"&lt;&gt;Off-street")&gt;0,1,0)</f>
        <v>0</v>
      </c>
      <c r="G1080">
        <f>IF(COUNTIFS('United Data'!$A$3:$A$4341,G$1,'United Data'!$C$3:$C$4341,$A1080,'United Data'!$B$3:$B$4341,"&lt;&gt;Off-street")&gt;0,1,0)</f>
        <v>0</v>
      </c>
      <c r="H1080">
        <f>IF(COUNTIFS('United Data'!$A$3:$A$4341,H$1,'United Data'!$C$3:$C$4341,$A1080,'United Data'!$B$3:$B$4341,"&lt;&gt;Off-street")&gt;0,1,0)</f>
        <v>0</v>
      </c>
      <c r="I1080">
        <f>IF(COUNTIFS('United Data'!$A$3:$A$4341,I$1,'United Data'!$C$3:$C$4341,$A1080,'United Data'!$B$3:$B$4341,"&lt;&gt;Off-street")&gt;0,1,0)</f>
        <v>1</v>
      </c>
      <c r="J1080">
        <f>IF(COUNTIFS('United Data'!$A$3:$A$4341,J$1,'United Data'!$C$3:$C$4341,$A1080,'United Data'!$B$3:$B$4341,"&lt;&gt;Off-street")&gt;0,1,0)</f>
        <v>0</v>
      </c>
      <c r="K1080">
        <f>IF(COUNTIFS('United Data'!$A$3:$A$4341,K$1,'United Data'!$C$3:$C$4341,$A1080,'United Data'!$B$3:$B$4341,"&lt;&gt;Off-street")&gt;0,1,0)</f>
        <v>0</v>
      </c>
      <c r="L1080">
        <f>IF(COUNTIFS('United Data'!$A$3:$A$4341,L$1,'United Data'!$C$3:$C$4341,$A1080,'United Data'!$B$3:$B$4341,"&lt;&gt;Off-street")&gt;0,1,0)</f>
        <v>0</v>
      </c>
      <c r="M1080">
        <f>IF(COUNTIFS('United Data'!$A$3:$A$4341,M$1,'United Data'!$C$3:$C$4341,$A1080,'United Data'!$B$3:$B$4341,"&lt;&gt;Off-street")&gt;0,1,0)</f>
        <v>0</v>
      </c>
      <c r="N1080">
        <f>IF(COUNTIFS('United Data'!$A$3:$A$4341,N$1,'United Data'!$C$3:$C$4341,$A1080,'United Data'!$B$3:$B$4341,"&lt;&gt;Off-street")&gt;0,1,0)</f>
        <v>0</v>
      </c>
      <c r="O1080">
        <f>IF(COUNTIFS('United Data'!$A$3:$A$4341,O$1,'United Data'!$C$3:$C$4341,$A1080,'United Data'!$B$3:$B$4341,"&lt;&gt;Off-street")&gt;0,1,0)</f>
        <v>0</v>
      </c>
      <c r="P1080">
        <f>IF(COUNTIFS('United Data'!$A$3:$A$4341,P$1,'United Data'!$C$3:$C$4341,$A1080,'United Data'!$B$3:$B$4341,"&lt;&gt;Off-street")&gt;0,1,0)</f>
        <v>0</v>
      </c>
      <c r="Q1080">
        <f>IF(COUNTIFS('United Data'!$A$3:$A$4341,Q$1,'United Data'!$C$3:$C$4341,$A1080,'United Data'!$B$3:$B$4341,"&lt;&gt;Off-street")&gt;0,1,0)</f>
        <v>0</v>
      </c>
      <c r="R1080">
        <f>IF(COUNTIFS('United Data'!$A$3:$A$4341,R$1,'United Data'!$C$3:$C$4341,$A1080,'United Data'!$B$3:$B$4341,"&lt;&gt;Off-street")&gt;0,1,0)</f>
        <v>0</v>
      </c>
      <c r="S1080">
        <f t="shared" si="32"/>
        <v>2</v>
      </c>
      <c r="T1080">
        <f t="shared" si="33"/>
        <v>2</v>
      </c>
    </row>
    <row r="1081" spans="1:20" x14ac:dyDescent="0.2">
      <c r="A1081" t="s">
        <v>1120</v>
      </c>
      <c r="B1081">
        <f>IF(COUNTIFS('United Data'!$A$3:$A$4341,B$1,'United Data'!$C$3:$C$4341,$A1081,'United Data'!$B$3:$B$4341,"&lt;&gt;Off-street")&gt;0,1,0)</f>
        <v>0</v>
      </c>
      <c r="C1081">
        <f>IF(COUNTIFS('United Data'!$A$3:$A$4341,C$1,'United Data'!$C$3:$C$4341,$A1081,'United Data'!$B$3:$B$4341,"&lt;&gt;Off-street")&gt;0,1,0)</f>
        <v>0</v>
      </c>
      <c r="D1081">
        <f>IF(COUNTIFS('United Data'!$A$3:$A$4341,D$1,'United Data'!$C$3:$C$4341,$A1081,'United Data'!$B$3:$B$4341,"&lt;&gt;Off-street")&gt;0,1,0)</f>
        <v>1</v>
      </c>
      <c r="E1081">
        <f>IF(COUNTIFS('United Data'!$A$3:$A$4341,E$1,'United Data'!$C$3:$C$4341,$A1081,'United Data'!$B$3:$B$4341,"&lt;&gt;Off-street")&gt;0,1,0)</f>
        <v>0</v>
      </c>
      <c r="F1081">
        <f>IF(COUNTIFS('United Data'!$A$3:$A$4341,F$1,'United Data'!$C$3:$C$4341,$A1081,'United Data'!$B$3:$B$4341,"&lt;&gt;Off-street")&gt;0,1,0)</f>
        <v>0</v>
      </c>
      <c r="G1081">
        <f>IF(COUNTIFS('United Data'!$A$3:$A$4341,G$1,'United Data'!$C$3:$C$4341,$A1081,'United Data'!$B$3:$B$4341,"&lt;&gt;Off-street")&gt;0,1,0)</f>
        <v>0</v>
      </c>
      <c r="H1081">
        <f>IF(COUNTIFS('United Data'!$A$3:$A$4341,H$1,'United Data'!$C$3:$C$4341,$A1081,'United Data'!$B$3:$B$4341,"&lt;&gt;Off-street")&gt;0,1,0)</f>
        <v>0</v>
      </c>
      <c r="I1081">
        <f>IF(COUNTIFS('United Data'!$A$3:$A$4341,I$1,'United Data'!$C$3:$C$4341,$A1081,'United Data'!$B$3:$B$4341,"&lt;&gt;Off-street")&gt;0,1,0)</f>
        <v>0</v>
      </c>
      <c r="J1081">
        <f>IF(COUNTIFS('United Data'!$A$3:$A$4341,J$1,'United Data'!$C$3:$C$4341,$A1081,'United Data'!$B$3:$B$4341,"&lt;&gt;Off-street")&gt;0,1,0)</f>
        <v>0</v>
      </c>
      <c r="K1081">
        <f>IF(COUNTIFS('United Data'!$A$3:$A$4341,K$1,'United Data'!$C$3:$C$4341,$A1081,'United Data'!$B$3:$B$4341,"&lt;&gt;Off-street")&gt;0,1,0)</f>
        <v>0</v>
      </c>
      <c r="L1081">
        <f>IF(COUNTIFS('United Data'!$A$3:$A$4341,L$1,'United Data'!$C$3:$C$4341,$A1081,'United Data'!$B$3:$B$4341,"&lt;&gt;Off-street")&gt;0,1,0)</f>
        <v>0</v>
      </c>
      <c r="M1081">
        <f>IF(COUNTIFS('United Data'!$A$3:$A$4341,M$1,'United Data'!$C$3:$C$4341,$A1081,'United Data'!$B$3:$B$4341,"&lt;&gt;Off-street")&gt;0,1,0)</f>
        <v>0</v>
      </c>
      <c r="N1081">
        <f>IF(COUNTIFS('United Data'!$A$3:$A$4341,N$1,'United Data'!$C$3:$C$4341,$A1081,'United Data'!$B$3:$B$4341,"&lt;&gt;Off-street")&gt;0,1,0)</f>
        <v>0</v>
      </c>
      <c r="O1081">
        <f>IF(COUNTIFS('United Data'!$A$3:$A$4341,O$1,'United Data'!$C$3:$C$4341,$A1081,'United Data'!$B$3:$B$4341,"&lt;&gt;Off-street")&gt;0,1,0)</f>
        <v>0</v>
      </c>
      <c r="P1081">
        <f>IF(COUNTIFS('United Data'!$A$3:$A$4341,P$1,'United Data'!$C$3:$C$4341,$A1081,'United Data'!$B$3:$B$4341,"&lt;&gt;Off-street")&gt;0,1,0)</f>
        <v>0</v>
      </c>
      <c r="Q1081">
        <f>IF(COUNTIFS('United Data'!$A$3:$A$4341,Q$1,'United Data'!$C$3:$C$4341,$A1081,'United Data'!$B$3:$B$4341,"&lt;&gt;Off-street")&gt;0,1,0)</f>
        <v>0</v>
      </c>
      <c r="R1081">
        <f>IF(COUNTIFS('United Data'!$A$3:$A$4341,R$1,'United Data'!$C$3:$C$4341,$A1081,'United Data'!$B$3:$B$4341,"&lt;&gt;Off-street")&gt;0,1,0)</f>
        <v>0</v>
      </c>
      <c r="S1081">
        <f t="shared" si="32"/>
        <v>1</v>
      </c>
      <c r="T1081">
        <f t="shared" si="33"/>
        <v>1</v>
      </c>
    </row>
    <row r="1082" spans="1:20" x14ac:dyDescent="0.2">
      <c r="A1082" t="s">
        <v>1121</v>
      </c>
      <c r="B1082">
        <f>IF(COUNTIFS('United Data'!$A$3:$A$4341,B$1,'United Data'!$C$3:$C$4341,$A1082,'United Data'!$B$3:$B$4341,"&lt;&gt;Off-street")&gt;0,1,0)</f>
        <v>0</v>
      </c>
      <c r="C1082">
        <f>IF(COUNTIFS('United Data'!$A$3:$A$4341,C$1,'United Data'!$C$3:$C$4341,$A1082,'United Data'!$B$3:$B$4341,"&lt;&gt;Off-street")&gt;0,1,0)</f>
        <v>0</v>
      </c>
      <c r="D1082">
        <f>IF(COUNTIFS('United Data'!$A$3:$A$4341,D$1,'United Data'!$C$3:$C$4341,$A1082,'United Data'!$B$3:$B$4341,"&lt;&gt;Off-street")&gt;0,1,0)</f>
        <v>1</v>
      </c>
      <c r="E1082">
        <f>IF(COUNTIFS('United Data'!$A$3:$A$4341,E$1,'United Data'!$C$3:$C$4341,$A1082,'United Data'!$B$3:$B$4341,"&lt;&gt;Off-street")&gt;0,1,0)</f>
        <v>0</v>
      </c>
      <c r="F1082">
        <f>IF(COUNTIFS('United Data'!$A$3:$A$4341,F$1,'United Data'!$C$3:$C$4341,$A1082,'United Data'!$B$3:$B$4341,"&lt;&gt;Off-street")&gt;0,1,0)</f>
        <v>0</v>
      </c>
      <c r="G1082">
        <f>IF(COUNTIFS('United Data'!$A$3:$A$4341,G$1,'United Data'!$C$3:$C$4341,$A1082,'United Data'!$B$3:$B$4341,"&lt;&gt;Off-street")&gt;0,1,0)</f>
        <v>0</v>
      </c>
      <c r="H1082">
        <f>IF(COUNTIFS('United Data'!$A$3:$A$4341,H$1,'United Data'!$C$3:$C$4341,$A1082,'United Data'!$B$3:$B$4341,"&lt;&gt;Off-street")&gt;0,1,0)</f>
        <v>0</v>
      </c>
      <c r="I1082">
        <f>IF(COUNTIFS('United Data'!$A$3:$A$4341,I$1,'United Data'!$C$3:$C$4341,$A1082,'United Data'!$B$3:$B$4341,"&lt;&gt;Off-street")&gt;0,1,0)</f>
        <v>0</v>
      </c>
      <c r="J1082">
        <f>IF(COUNTIFS('United Data'!$A$3:$A$4341,J$1,'United Data'!$C$3:$C$4341,$A1082,'United Data'!$B$3:$B$4341,"&lt;&gt;Off-street")&gt;0,1,0)</f>
        <v>0</v>
      </c>
      <c r="K1082">
        <f>IF(COUNTIFS('United Data'!$A$3:$A$4341,K$1,'United Data'!$C$3:$C$4341,$A1082,'United Data'!$B$3:$B$4341,"&lt;&gt;Off-street")&gt;0,1,0)</f>
        <v>0</v>
      </c>
      <c r="L1082">
        <f>IF(COUNTIFS('United Data'!$A$3:$A$4341,L$1,'United Data'!$C$3:$C$4341,$A1082,'United Data'!$B$3:$B$4341,"&lt;&gt;Off-street")&gt;0,1,0)</f>
        <v>0</v>
      </c>
      <c r="M1082">
        <f>IF(COUNTIFS('United Data'!$A$3:$A$4341,M$1,'United Data'!$C$3:$C$4341,$A1082,'United Data'!$B$3:$B$4341,"&lt;&gt;Off-street")&gt;0,1,0)</f>
        <v>0</v>
      </c>
      <c r="N1082">
        <f>IF(COUNTIFS('United Data'!$A$3:$A$4341,N$1,'United Data'!$C$3:$C$4341,$A1082,'United Data'!$B$3:$B$4341,"&lt;&gt;Off-street")&gt;0,1,0)</f>
        <v>0</v>
      </c>
      <c r="O1082">
        <f>IF(COUNTIFS('United Data'!$A$3:$A$4341,O$1,'United Data'!$C$3:$C$4341,$A1082,'United Data'!$B$3:$B$4341,"&lt;&gt;Off-street")&gt;0,1,0)</f>
        <v>0</v>
      </c>
      <c r="P1082">
        <f>IF(COUNTIFS('United Data'!$A$3:$A$4341,P$1,'United Data'!$C$3:$C$4341,$A1082,'United Data'!$B$3:$B$4341,"&lt;&gt;Off-street")&gt;0,1,0)</f>
        <v>0</v>
      </c>
      <c r="Q1082">
        <f>IF(COUNTIFS('United Data'!$A$3:$A$4341,Q$1,'United Data'!$C$3:$C$4341,$A1082,'United Data'!$B$3:$B$4341,"&lt;&gt;Off-street")&gt;0,1,0)</f>
        <v>0</v>
      </c>
      <c r="R1082">
        <f>IF(COUNTIFS('United Data'!$A$3:$A$4341,R$1,'United Data'!$C$3:$C$4341,$A1082,'United Data'!$B$3:$B$4341,"&lt;&gt;Off-street")&gt;0,1,0)</f>
        <v>0</v>
      </c>
      <c r="S1082">
        <f t="shared" si="32"/>
        <v>1</v>
      </c>
      <c r="T1082">
        <f t="shared" si="33"/>
        <v>1</v>
      </c>
    </row>
    <row r="1083" spans="1:20" x14ac:dyDescent="0.2">
      <c r="A1083" t="s">
        <v>1122</v>
      </c>
      <c r="B1083">
        <f>IF(COUNTIFS('United Data'!$A$3:$A$4341,B$1,'United Data'!$C$3:$C$4341,$A1083,'United Data'!$B$3:$B$4341,"&lt;&gt;Off-street")&gt;0,1,0)</f>
        <v>0</v>
      </c>
      <c r="C1083">
        <f>IF(COUNTIFS('United Data'!$A$3:$A$4341,C$1,'United Data'!$C$3:$C$4341,$A1083,'United Data'!$B$3:$B$4341,"&lt;&gt;Off-street")&gt;0,1,0)</f>
        <v>0</v>
      </c>
      <c r="D1083">
        <f>IF(COUNTIFS('United Data'!$A$3:$A$4341,D$1,'United Data'!$C$3:$C$4341,$A1083,'United Data'!$B$3:$B$4341,"&lt;&gt;Off-street")&gt;0,1,0)</f>
        <v>1</v>
      </c>
      <c r="E1083">
        <f>IF(COUNTIFS('United Data'!$A$3:$A$4341,E$1,'United Data'!$C$3:$C$4341,$A1083,'United Data'!$B$3:$B$4341,"&lt;&gt;Off-street")&gt;0,1,0)</f>
        <v>0</v>
      </c>
      <c r="F1083">
        <f>IF(COUNTIFS('United Data'!$A$3:$A$4341,F$1,'United Data'!$C$3:$C$4341,$A1083,'United Data'!$B$3:$B$4341,"&lt;&gt;Off-street")&gt;0,1,0)</f>
        <v>0</v>
      </c>
      <c r="G1083">
        <f>IF(COUNTIFS('United Data'!$A$3:$A$4341,G$1,'United Data'!$C$3:$C$4341,$A1083,'United Data'!$B$3:$B$4341,"&lt;&gt;Off-street")&gt;0,1,0)</f>
        <v>1</v>
      </c>
      <c r="H1083">
        <f>IF(COUNTIFS('United Data'!$A$3:$A$4341,H$1,'United Data'!$C$3:$C$4341,$A1083,'United Data'!$B$3:$B$4341,"&lt;&gt;Off-street")&gt;0,1,0)</f>
        <v>0</v>
      </c>
      <c r="I1083">
        <f>IF(COUNTIFS('United Data'!$A$3:$A$4341,I$1,'United Data'!$C$3:$C$4341,$A1083,'United Data'!$B$3:$B$4341,"&lt;&gt;Off-street")&gt;0,1,0)</f>
        <v>0</v>
      </c>
      <c r="J1083">
        <f>IF(COUNTIFS('United Data'!$A$3:$A$4341,J$1,'United Data'!$C$3:$C$4341,$A1083,'United Data'!$B$3:$B$4341,"&lt;&gt;Off-street")&gt;0,1,0)</f>
        <v>0</v>
      </c>
      <c r="K1083">
        <f>IF(COUNTIFS('United Data'!$A$3:$A$4341,K$1,'United Data'!$C$3:$C$4341,$A1083,'United Data'!$B$3:$B$4341,"&lt;&gt;Off-street")&gt;0,1,0)</f>
        <v>0</v>
      </c>
      <c r="L1083">
        <f>IF(COUNTIFS('United Data'!$A$3:$A$4341,L$1,'United Data'!$C$3:$C$4341,$A1083,'United Data'!$B$3:$B$4341,"&lt;&gt;Off-street")&gt;0,1,0)</f>
        <v>0</v>
      </c>
      <c r="M1083">
        <f>IF(COUNTIFS('United Data'!$A$3:$A$4341,M$1,'United Data'!$C$3:$C$4341,$A1083,'United Data'!$B$3:$B$4341,"&lt;&gt;Off-street")&gt;0,1,0)</f>
        <v>0</v>
      </c>
      <c r="N1083">
        <f>IF(COUNTIFS('United Data'!$A$3:$A$4341,N$1,'United Data'!$C$3:$C$4341,$A1083,'United Data'!$B$3:$B$4341,"&lt;&gt;Off-street")&gt;0,1,0)</f>
        <v>0</v>
      </c>
      <c r="O1083">
        <f>IF(COUNTIFS('United Data'!$A$3:$A$4341,O$1,'United Data'!$C$3:$C$4341,$A1083,'United Data'!$B$3:$B$4341,"&lt;&gt;Off-street")&gt;0,1,0)</f>
        <v>0</v>
      </c>
      <c r="P1083">
        <f>IF(COUNTIFS('United Data'!$A$3:$A$4341,P$1,'United Data'!$C$3:$C$4341,$A1083,'United Data'!$B$3:$B$4341,"&lt;&gt;Off-street")&gt;0,1,0)</f>
        <v>0</v>
      </c>
      <c r="Q1083">
        <f>IF(COUNTIFS('United Data'!$A$3:$A$4341,Q$1,'United Data'!$C$3:$C$4341,$A1083,'United Data'!$B$3:$B$4341,"&lt;&gt;Off-street")&gt;0,1,0)</f>
        <v>0</v>
      </c>
      <c r="R1083">
        <f>IF(COUNTIFS('United Data'!$A$3:$A$4341,R$1,'United Data'!$C$3:$C$4341,$A1083,'United Data'!$B$3:$B$4341,"&lt;&gt;Off-street")&gt;0,1,0)</f>
        <v>0</v>
      </c>
      <c r="S1083">
        <f t="shared" si="32"/>
        <v>2</v>
      </c>
      <c r="T1083">
        <f t="shared" si="33"/>
        <v>2</v>
      </c>
    </row>
    <row r="1084" spans="1:20" x14ac:dyDescent="0.2">
      <c r="A1084" t="s">
        <v>1123</v>
      </c>
      <c r="B1084">
        <f>IF(COUNTIFS('United Data'!$A$3:$A$4341,B$1,'United Data'!$C$3:$C$4341,$A1084,'United Data'!$B$3:$B$4341,"&lt;&gt;Off-street")&gt;0,1,0)</f>
        <v>0</v>
      </c>
      <c r="C1084">
        <f>IF(COUNTIFS('United Data'!$A$3:$A$4341,C$1,'United Data'!$C$3:$C$4341,$A1084,'United Data'!$B$3:$B$4341,"&lt;&gt;Off-street")&gt;0,1,0)</f>
        <v>0</v>
      </c>
      <c r="D1084">
        <f>IF(COUNTIFS('United Data'!$A$3:$A$4341,D$1,'United Data'!$C$3:$C$4341,$A1084,'United Data'!$B$3:$B$4341,"&lt;&gt;Off-street")&gt;0,1,0)</f>
        <v>1</v>
      </c>
      <c r="E1084">
        <f>IF(COUNTIFS('United Data'!$A$3:$A$4341,E$1,'United Data'!$C$3:$C$4341,$A1084,'United Data'!$B$3:$B$4341,"&lt;&gt;Off-street")&gt;0,1,0)</f>
        <v>0</v>
      </c>
      <c r="F1084">
        <f>IF(COUNTIFS('United Data'!$A$3:$A$4341,F$1,'United Data'!$C$3:$C$4341,$A1084,'United Data'!$B$3:$B$4341,"&lt;&gt;Off-street")&gt;0,1,0)</f>
        <v>0</v>
      </c>
      <c r="G1084">
        <f>IF(COUNTIFS('United Data'!$A$3:$A$4341,G$1,'United Data'!$C$3:$C$4341,$A1084,'United Data'!$B$3:$B$4341,"&lt;&gt;Off-street")&gt;0,1,0)</f>
        <v>1</v>
      </c>
      <c r="H1084">
        <f>IF(COUNTIFS('United Data'!$A$3:$A$4341,H$1,'United Data'!$C$3:$C$4341,$A1084,'United Data'!$B$3:$B$4341,"&lt;&gt;Off-street")&gt;0,1,0)</f>
        <v>0</v>
      </c>
      <c r="I1084">
        <f>IF(COUNTIFS('United Data'!$A$3:$A$4341,I$1,'United Data'!$C$3:$C$4341,$A1084,'United Data'!$B$3:$B$4341,"&lt;&gt;Off-street")&gt;0,1,0)</f>
        <v>0</v>
      </c>
      <c r="J1084">
        <f>IF(COUNTIFS('United Data'!$A$3:$A$4341,J$1,'United Data'!$C$3:$C$4341,$A1084,'United Data'!$B$3:$B$4341,"&lt;&gt;Off-street")&gt;0,1,0)</f>
        <v>0</v>
      </c>
      <c r="K1084">
        <f>IF(COUNTIFS('United Data'!$A$3:$A$4341,K$1,'United Data'!$C$3:$C$4341,$A1084,'United Data'!$B$3:$B$4341,"&lt;&gt;Off-street")&gt;0,1,0)</f>
        <v>0</v>
      </c>
      <c r="L1084">
        <f>IF(COUNTIFS('United Data'!$A$3:$A$4341,L$1,'United Data'!$C$3:$C$4341,$A1084,'United Data'!$B$3:$B$4341,"&lt;&gt;Off-street")&gt;0,1,0)</f>
        <v>0</v>
      </c>
      <c r="M1084">
        <f>IF(COUNTIFS('United Data'!$A$3:$A$4341,M$1,'United Data'!$C$3:$C$4341,$A1084,'United Data'!$B$3:$B$4341,"&lt;&gt;Off-street")&gt;0,1,0)</f>
        <v>0</v>
      </c>
      <c r="N1084">
        <f>IF(COUNTIFS('United Data'!$A$3:$A$4341,N$1,'United Data'!$C$3:$C$4341,$A1084,'United Data'!$B$3:$B$4341,"&lt;&gt;Off-street")&gt;0,1,0)</f>
        <v>0</v>
      </c>
      <c r="O1084">
        <f>IF(COUNTIFS('United Data'!$A$3:$A$4341,O$1,'United Data'!$C$3:$C$4341,$A1084,'United Data'!$B$3:$B$4341,"&lt;&gt;Off-street")&gt;0,1,0)</f>
        <v>0</v>
      </c>
      <c r="P1084">
        <f>IF(COUNTIFS('United Data'!$A$3:$A$4341,P$1,'United Data'!$C$3:$C$4341,$A1084,'United Data'!$B$3:$B$4341,"&lt;&gt;Off-street")&gt;0,1,0)</f>
        <v>0</v>
      </c>
      <c r="Q1084">
        <f>IF(COUNTIFS('United Data'!$A$3:$A$4341,Q$1,'United Data'!$C$3:$C$4341,$A1084,'United Data'!$B$3:$B$4341,"&lt;&gt;Off-street")&gt;0,1,0)</f>
        <v>0</v>
      </c>
      <c r="R1084">
        <f>IF(COUNTIFS('United Data'!$A$3:$A$4341,R$1,'United Data'!$C$3:$C$4341,$A1084,'United Data'!$B$3:$B$4341,"&lt;&gt;Off-street")&gt;0,1,0)</f>
        <v>0</v>
      </c>
      <c r="S1084">
        <f t="shared" si="32"/>
        <v>2</v>
      </c>
      <c r="T1084">
        <f t="shared" si="33"/>
        <v>2</v>
      </c>
    </row>
    <row r="1085" spans="1:20" x14ac:dyDescent="0.2">
      <c r="A1085" t="s">
        <v>1124</v>
      </c>
      <c r="B1085">
        <f>IF(COUNTIFS('United Data'!$A$3:$A$4341,B$1,'United Data'!$C$3:$C$4341,$A1085,'United Data'!$B$3:$B$4341,"&lt;&gt;Off-street")&gt;0,1,0)</f>
        <v>0</v>
      </c>
      <c r="C1085">
        <f>IF(COUNTIFS('United Data'!$A$3:$A$4341,C$1,'United Data'!$C$3:$C$4341,$A1085,'United Data'!$B$3:$B$4341,"&lt;&gt;Off-street")&gt;0,1,0)</f>
        <v>0</v>
      </c>
      <c r="D1085">
        <f>IF(COUNTIFS('United Data'!$A$3:$A$4341,D$1,'United Data'!$C$3:$C$4341,$A1085,'United Data'!$B$3:$B$4341,"&lt;&gt;Off-street")&gt;0,1,0)</f>
        <v>1</v>
      </c>
      <c r="E1085">
        <f>IF(COUNTIFS('United Data'!$A$3:$A$4341,E$1,'United Data'!$C$3:$C$4341,$A1085,'United Data'!$B$3:$B$4341,"&lt;&gt;Off-street")&gt;0,1,0)</f>
        <v>0</v>
      </c>
      <c r="F1085">
        <f>IF(COUNTIFS('United Data'!$A$3:$A$4341,F$1,'United Data'!$C$3:$C$4341,$A1085,'United Data'!$B$3:$B$4341,"&lt;&gt;Off-street")&gt;0,1,0)</f>
        <v>0</v>
      </c>
      <c r="G1085">
        <f>IF(COUNTIFS('United Data'!$A$3:$A$4341,G$1,'United Data'!$C$3:$C$4341,$A1085,'United Data'!$B$3:$B$4341,"&lt;&gt;Off-street")&gt;0,1,0)</f>
        <v>1</v>
      </c>
      <c r="H1085">
        <f>IF(COUNTIFS('United Data'!$A$3:$A$4341,H$1,'United Data'!$C$3:$C$4341,$A1085,'United Data'!$B$3:$B$4341,"&lt;&gt;Off-street")&gt;0,1,0)</f>
        <v>1</v>
      </c>
      <c r="I1085">
        <f>IF(COUNTIFS('United Data'!$A$3:$A$4341,I$1,'United Data'!$C$3:$C$4341,$A1085,'United Data'!$B$3:$B$4341,"&lt;&gt;Off-street")&gt;0,1,0)</f>
        <v>0</v>
      </c>
      <c r="J1085">
        <f>IF(COUNTIFS('United Data'!$A$3:$A$4341,J$1,'United Data'!$C$3:$C$4341,$A1085,'United Data'!$B$3:$B$4341,"&lt;&gt;Off-street")&gt;0,1,0)</f>
        <v>0</v>
      </c>
      <c r="K1085">
        <f>IF(COUNTIFS('United Data'!$A$3:$A$4341,K$1,'United Data'!$C$3:$C$4341,$A1085,'United Data'!$B$3:$B$4341,"&lt;&gt;Off-street")&gt;0,1,0)</f>
        <v>0</v>
      </c>
      <c r="L1085">
        <f>IF(COUNTIFS('United Data'!$A$3:$A$4341,L$1,'United Data'!$C$3:$C$4341,$A1085,'United Data'!$B$3:$B$4341,"&lt;&gt;Off-street")&gt;0,1,0)</f>
        <v>0</v>
      </c>
      <c r="M1085">
        <f>IF(COUNTIFS('United Data'!$A$3:$A$4341,M$1,'United Data'!$C$3:$C$4341,$A1085,'United Data'!$B$3:$B$4341,"&lt;&gt;Off-street")&gt;0,1,0)</f>
        <v>0</v>
      </c>
      <c r="N1085">
        <f>IF(COUNTIFS('United Data'!$A$3:$A$4341,N$1,'United Data'!$C$3:$C$4341,$A1085,'United Data'!$B$3:$B$4341,"&lt;&gt;Off-street")&gt;0,1,0)</f>
        <v>0</v>
      </c>
      <c r="O1085">
        <f>IF(COUNTIFS('United Data'!$A$3:$A$4341,O$1,'United Data'!$C$3:$C$4341,$A1085,'United Data'!$B$3:$B$4341,"&lt;&gt;Off-street")&gt;0,1,0)</f>
        <v>1</v>
      </c>
      <c r="P1085">
        <f>IF(COUNTIFS('United Data'!$A$3:$A$4341,P$1,'United Data'!$C$3:$C$4341,$A1085,'United Data'!$B$3:$B$4341,"&lt;&gt;Off-street")&gt;0,1,0)</f>
        <v>0</v>
      </c>
      <c r="Q1085">
        <f>IF(COUNTIFS('United Data'!$A$3:$A$4341,Q$1,'United Data'!$C$3:$C$4341,$A1085,'United Data'!$B$3:$B$4341,"&lt;&gt;Off-street")&gt;0,1,0)</f>
        <v>1</v>
      </c>
      <c r="R1085">
        <f>IF(COUNTIFS('United Data'!$A$3:$A$4341,R$1,'United Data'!$C$3:$C$4341,$A1085,'United Data'!$B$3:$B$4341,"&lt;&gt;Off-street")&gt;0,1,0)</f>
        <v>1</v>
      </c>
      <c r="S1085">
        <f t="shared" si="32"/>
        <v>6</v>
      </c>
      <c r="T1085">
        <f t="shared" si="33"/>
        <v>4</v>
      </c>
    </row>
    <row r="1086" spans="1:20" x14ac:dyDescent="0.2">
      <c r="A1086" t="s">
        <v>1125</v>
      </c>
      <c r="B1086">
        <f>IF(COUNTIFS('United Data'!$A$3:$A$4341,B$1,'United Data'!$C$3:$C$4341,$A1086,'United Data'!$B$3:$B$4341,"&lt;&gt;Off-street")&gt;0,1,0)</f>
        <v>0</v>
      </c>
      <c r="C1086">
        <f>IF(COUNTIFS('United Data'!$A$3:$A$4341,C$1,'United Data'!$C$3:$C$4341,$A1086,'United Data'!$B$3:$B$4341,"&lt;&gt;Off-street")&gt;0,1,0)</f>
        <v>0</v>
      </c>
      <c r="D1086">
        <f>IF(COUNTIFS('United Data'!$A$3:$A$4341,D$1,'United Data'!$C$3:$C$4341,$A1086,'United Data'!$B$3:$B$4341,"&lt;&gt;Off-street")&gt;0,1,0)</f>
        <v>1</v>
      </c>
      <c r="E1086">
        <f>IF(COUNTIFS('United Data'!$A$3:$A$4341,E$1,'United Data'!$C$3:$C$4341,$A1086,'United Data'!$B$3:$B$4341,"&lt;&gt;Off-street")&gt;0,1,0)</f>
        <v>0</v>
      </c>
      <c r="F1086">
        <f>IF(COUNTIFS('United Data'!$A$3:$A$4341,F$1,'United Data'!$C$3:$C$4341,$A1086,'United Data'!$B$3:$B$4341,"&lt;&gt;Off-street")&gt;0,1,0)</f>
        <v>0</v>
      </c>
      <c r="G1086">
        <f>IF(COUNTIFS('United Data'!$A$3:$A$4341,G$1,'United Data'!$C$3:$C$4341,$A1086,'United Data'!$B$3:$B$4341,"&lt;&gt;Off-street")&gt;0,1,0)</f>
        <v>1</v>
      </c>
      <c r="H1086">
        <f>IF(COUNTIFS('United Data'!$A$3:$A$4341,H$1,'United Data'!$C$3:$C$4341,$A1086,'United Data'!$B$3:$B$4341,"&lt;&gt;Off-street")&gt;0,1,0)</f>
        <v>0</v>
      </c>
      <c r="I1086">
        <f>IF(COUNTIFS('United Data'!$A$3:$A$4341,I$1,'United Data'!$C$3:$C$4341,$A1086,'United Data'!$B$3:$B$4341,"&lt;&gt;Off-street")&gt;0,1,0)</f>
        <v>0</v>
      </c>
      <c r="J1086">
        <f>IF(COUNTIFS('United Data'!$A$3:$A$4341,J$1,'United Data'!$C$3:$C$4341,$A1086,'United Data'!$B$3:$B$4341,"&lt;&gt;Off-street")&gt;0,1,0)</f>
        <v>0</v>
      </c>
      <c r="K1086">
        <f>IF(COUNTIFS('United Data'!$A$3:$A$4341,K$1,'United Data'!$C$3:$C$4341,$A1086,'United Data'!$B$3:$B$4341,"&lt;&gt;Off-street")&gt;0,1,0)</f>
        <v>0</v>
      </c>
      <c r="L1086">
        <f>IF(COUNTIFS('United Data'!$A$3:$A$4341,L$1,'United Data'!$C$3:$C$4341,$A1086,'United Data'!$B$3:$B$4341,"&lt;&gt;Off-street")&gt;0,1,0)</f>
        <v>0</v>
      </c>
      <c r="M1086">
        <f>IF(COUNTIFS('United Data'!$A$3:$A$4341,M$1,'United Data'!$C$3:$C$4341,$A1086,'United Data'!$B$3:$B$4341,"&lt;&gt;Off-street")&gt;0,1,0)</f>
        <v>0</v>
      </c>
      <c r="N1086">
        <f>IF(COUNTIFS('United Data'!$A$3:$A$4341,N$1,'United Data'!$C$3:$C$4341,$A1086,'United Data'!$B$3:$B$4341,"&lt;&gt;Off-street")&gt;0,1,0)</f>
        <v>0</v>
      </c>
      <c r="O1086">
        <f>IF(COUNTIFS('United Data'!$A$3:$A$4341,O$1,'United Data'!$C$3:$C$4341,$A1086,'United Data'!$B$3:$B$4341,"&lt;&gt;Off-street")&gt;0,1,0)</f>
        <v>0</v>
      </c>
      <c r="P1086">
        <f>IF(COUNTIFS('United Data'!$A$3:$A$4341,P$1,'United Data'!$C$3:$C$4341,$A1086,'United Data'!$B$3:$B$4341,"&lt;&gt;Off-street")&gt;0,1,0)</f>
        <v>0</v>
      </c>
      <c r="Q1086">
        <f>IF(COUNTIFS('United Data'!$A$3:$A$4341,Q$1,'United Data'!$C$3:$C$4341,$A1086,'United Data'!$B$3:$B$4341,"&lt;&gt;Off-street")&gt;0,1,0)</f>
        <v>0</v>
      </c>
      <c r="R1086">
        <f>IF(COUNTIFS('United Data'!$A$3:$A$4341,R$1,'United Data'!$C$3:$C$4341,$A1086,'United Data'!$B$3:$B$4341,"&lt;&gt;Off-street")&gt;0,1,0)</f>
        <v>0</v>
      </c>
      <c r="S1086">
        <f t="shared" si="32"/>
        <v>2</v>
      </c>
      <c r="T1086">
        <f t="shared" si="33"/>
        <v>2</v>
      </c>
    </row>
    <row r="1087" spans="1:20" x14ac:dyDescent="0.2">
      <c r="A1087" t="s">
        <v>1126</v>
      </c>
      <c r="B1087">
        <f>IF(COUNTIFS('United Data'!$A$3:$A$4341,B$1,'United Data'!$C$3:$C$4341,$A1087,'United Data'!$B$3:$B$4341,"&lt;&gt;Off-street")&gt;0,1,0)</f>
        <v>0</v>
      </c>
      <c r="C1087">
        <f>IF(COUNTIFS('United Data'!$A$3:$A$4341,C$1,'United Data'!$C$3:$C$4341,$A1087,'United Data'!$B$3:$B$4341,"&lt;&gt;Off-street")&gt;0,1,0)</f>
        <v>0</v>
      </c>
      <c r="D1087">
        <f>IF(COUNTIFS('United Data'!$A$3:$A$4341,D$1,'United Data'!$C$3:$C$4341,$A1087,'United Data'!$B$3:$B$4341,"&lt;&gt;Off-street")&gt;0,1,0)</f>
        <v>1</v>
      </c>
      <c r="E1087">
        <f>IF(COUNTIFS('United Data'!$A$3:$A$4341,E$1,'United Data'!$C$3:$C$4341,$A1087,'United Data'!$B$3:$B$4341,"&lt;&gt;Off-street")&gt;0,1,0)</f>
        <v>0</v>
      </c>
      <c r="F1087">
        <f>IF(COUNTIFS('United Data'!$A$3:$A$4341,F$1,'United Data'!$C$3:$C$4341,$A1087,'United Data'!$B$3:$B$4341,"&lt;&gt;Off-street")&gt;0,1,0)</f>
        <v>0</v>
      </c>
      <c r="G1087">
        <f>IF(COUNTIFS('United Data'!$A$3:$A$4341,G$1,'United Data'!$C$3:$C$4341,$A1087,'United Data'!$B$3:$B$4341,"&lt;&gt;Off-street")&gt;0,1,0)</f>
        <v>1</v>
      </c>
      <c r="H1087">
        <f>IF(COUNTIFS('United Data'!$A$3:$A$4341,H$1,'United Data'!$C$3:$C$4341,$A1087,'United Data'!$B$3:$B$4341,"&lt;&gt;Off-street")&gt;0,1,0)</f>
        <v>0</v>
      </c>
      <c r="I1087">
        <f>IF(COUNTIFS('United Data'!$A$3:$A$4341,I$1,'United Data'!$C$3:$C$4341,$A1087,'United Data'!$B$3:$B$4341,"&lt;&gt;Off-street")&gt;0,1,0)</f>
        <v>0</v>
      </c>
      <c r="J1087">
        <f>IF(COUNTIFS('United Data'!$A$3:$A$4341,J$1,'United Data'!$C$3:$C$4341,$A1087,'United Data'!$B$3:$B$4341,"&lt;&gt;Off-street")&gt;0,1,0)</f>
        <v>0</v>
      </c>
      <c r="K1087">
        <f>IF(COUNTIFS('United Data'!$A$3:$A$4341,K$1,'United Data'!$C$3:$C$4341,$A1087,'United Data'!$B$3:$B$4341,"&lt;&gt;Off-street")&gt;0,1,0)</f>
        <v>0</v>
      </c>
      <c r="L1087">
        <f>IF(COUNTIFS('United Data'!$A$3:$A$4341,L$1,'United Data'!$C$3:$C$4341,$A1087,'United Data'!$B$3:$B$4341,"&lt;&gt;Off-street")&gt;0,1,0)</f>
        <v>0</v>
      </c>
      <c r="M1087">
        <f>IF(COUNTIFS('United Data'!$A$3:$A$4341,M$1,'United Data'!$C$3:$C$4341,$A1087,'United Data'!$B$3:$B$4341,"&lt;&gt;Off-street")&gt;0,1,0)</f>
        <v>0</v>
      </c>
      <c r="N1087">
        <f>IF(COUNTIFS('United Data'!$A$3:$A$4341,N$1,'United Data'!$C$3:$C$4341,$A1087,'United Data'!$B$3:$B$4341,"&lt;&gt;Off-street")&gt;0,1,0)</f>
        <v>0</v>
      </c>
      <c r="O1087">
        <f>IF(COUNTIFS('United Data'!$A$3:$A$4341,O$1,'United Data'!$C$3:$C$4341,$A1087,'United Data'!$B$3:$B$4341,"&lt;&gt;Off-street")&gt;0,1,0)</f>
        <v>0</v>
      </c>
      <c r="P1087">
        <f>IF(COUNTIFS('United Data'!$A$3:$A$4341,P$1,'United Data'!$C$3:$C$4341,$A1087,'United Data'!$B$3:$B$4341,"&lt;&gt;Off-street")&gt;0,1,0)</f>
        <v>0</v>
      </c>
      <c r="Q1087">
        <f>IF(COUNTIFS('United Data'!$A$3:$A$4341,Q$1,'United Data'!$C$3:$C$4341,$A1087,'United Data'!$B$3:$B$4341,"&lt;&gt;Off-street")&gt;0,1,0)</f>
        <v>0</v>
      </c>
      <c r="R1087">
        <f>IF(COUNTIFS('United Data'!$A$3:$A$4341,R$1,'United Data'!$C$3:$C$4341,$A1087,'United Data'!$B$3:$B$4341,"&lt;&gt;Off-street")&gt;0,1,0)</f>
        <v>1</v>
      </c>
      <c r="S1087">
        <f t="shared" si="32"/>
        <v>3</v>
      </c>
      <c r="T1087">
        <f t="shared" si="33"/>
        <v>3</v>
      </c>
    </row>
    <row r="1088" spans="1:20" x14ac:dyDescent="0.2">
      <c r="A1088" t="s">
        <v>1127</v>
      </c>
      <c r="B1088">
        <f>IF(COUNTIFS('United Data'!$A$3:$A$4341,B$1,'United Data'!$C$3:$C$4341,$A1088,'United Data'!$B$3:$B$4341,"&lt;&gt;Off-street")&gt;0,1,0)</f>
        <v>0</v>
      </c>
      <c r="C1088">
        <f>IF(COUNTIFS('United Data'!$A$3:$A$4341,C$1,'United Data'!$C$3:$C$4341,$A1088,'United Data'!$B$3:$B$4341,"&lt;&gt;Off-street")&gt;0,1,0)</f>
        <v>0</v>
      </c>
      <c r="D1088">
        <f>IF(COUNTIFS('United Data'!$A$3:$A$4341,D$1,'United Data'!$C$3:$C$4341,$A1088,'United Data'!$B$3:$B$4341,"&lt;&gt;Off-street")&gt;0,1,0)</f>
        <v>1</v>
      </c>
      <c r="E1088">
        <f>IF(COUNTIFS('United Data'!$A$3:$A$4341,E$1,'United Data'!$C$3:$C$4341,$A1088,'United Data'!$B$3:$B$4341,"&lt;&gt;Off-street")&gt;0,1,0)</f>
        <v>0</v>
      </c>
      <c r="F1088">
        <f>IF(COUNTIFS('United Data'!$A$3:$A$4341,F$1,'United Data'!$C$3:$C$4341,$A1088,'United Data'!$B$3:$B$4341,"&lt;&gt;Off-street")&gt;0,1,0)</f>
        <v>0</v>
      </c>
      <c r="G1088">
        <f>IF(COUNTIFS('United Data'!$A$3:$A$4341,G$1,'United Data'!$C$3:$C$4341,$A1088,'United Data'!$B$3:$B$4341,"&lt;&gt;Off-street")&gt;0,1,0)</f>
        <v>0</v>
      </c>
      <c r="H1088">
        <f>IF(COUNTIFS('United Data'!$A$3:$A$4341,H$1,'United Data'!$C$3:$C$4341,$A1088,'United Data'!$B$3:$B$4341,"&lt;&gt;Off-street")&gt;0,1,0)</f>
        <v>0</v>
      </c>
      <c r="I1088">
        <f>IF(COUNTIFS('United Data'!$A$3:$A$4341,I$1,'United Data'!$C$3:$C$4341,$A1088,'United Data'!$B$3:$B$4341,"&lt;&gt;Off-street")&gt;0,1,0)</f>
        <v>0</v>
      </c>
      <c r="J1088">
        <f>IF(COUNTIFS('United Data'!$A$3:$A$4341,J$1,'United Data'!$C$3:$C$4341,$A1088,'United Data'!$B$3:$B$4341,"&lt;&gt;Off-street")&gt;0,1,0)</f>
        <v>0</v>
      </c>
      <c r="K1088">
        <f>IF(COUNTIFS('United Data'!$A$3:$A$4341,K$1,'United Data'!$C$3:$C$4341,$A1088,'United Data'!$B$3:$B$4341,"&lt;&gt;Off-street")&gt;0,1,0)</f>
        <v>0</v>
      </c>
      <c r="L1088">
        <f>IF(COUNTIFS('United Data'!$A$3:$A$4341,L$1,'United Data'!$C$3:$C$4341,$A1088,'United Data'!$B$3:$B$4341,"&lt;&gt;Off-street")&gt;0,1,0)</f>
        <v>0</v>
      </c>
      <c r="M1088">
        <f>IF(COUNTIFS('United Data'!$A$3:$A$4341,M$1,'United Data'!$C$3:$C$4341,$A1088,'United Data'!$B$3:$B$4341,"&lt;&gt;Off-street")&gt;0,1,0)</f>
        <v>0</v>
      </c>
      <c r="N1088">
        <f>IF(COUNTIFS('United Data'!$A$3:$A$4341,N$1,'United Data'!$C$3:$C$4341,$A1088,'United Data'!$B$3:$B$4341,"&lt;&gt;Off-street")&gt;0,1,0)</f>
        <v>0</v>
      </c>
      <c r="O1088">
        <f>IF(COUNTIFS('United Data'!$A$3:$A$4341,O$1,'United Data'!$C$3:$C$4341,$A1088,'United Data'!$B$3:$B$4341,"&lt;&gt;Off-street")&gt;0,1,0)</f>
        <v>0</v>
      </c>
      <c r="P1088">
        <f>IF(COUNTIFS('United Data'!$A$3:$A$4341,P$1,'United Data'!$C$3:$C$4341,$A1088,'United Data'!$B$3:$B$4341,"&lt;&gt;Off-street")&gt;0,1,0)</f>
        <v>0</v>
      </c>
      <c r="Q1088">
        <f>IF(COUNTIFS('United Data'!$A$3:$A$4341,Q$1,'United Data'!$C$3:$C$4341,$A1088,'United Data'!$B$3:$B$4341,"&lt;&gt;Off-street")&gt;0,1,0)</f>
        <v>0</v>
      </c>
      <c r="R1088">
        <f>IF(COUNTIFS('United Data'!$A$3:$A$4341,R$1,'United Data'!$C$3:$C$4341,$A1088,'United Data'!$B$3:$B$4341,"&lt;&gt;Off-street")&gt;0,1,0)</f>
        <v>0</v>
      </c>
      <c r="S1088">
        <f t="shared" si="32"/>
        <v>1</v>
      </c>
      <c r="T1088">
        <f t="shared" si="33"/>
        <v>1</v>
      </c>
    </row>
    <row r="1089" spans="1:20" x14ac:dyDescent="0.2">
      <c r="A1089" t="s">
        <v>1128</v>
      </c>
      <c r="B1089">
        <f>IF(COUNTIFS('United Data'!$A$3:$A$4341,B$1,'United Data'!$C$3:$C$4341,$A1089,'United Data'!$B$3:$B$4341,"&lt;&gt;Off-street")&gt;0,1,0)</f>
        <v>0</v>
      </c>
      <c r="C1089">
        <f>IF(COUNTIFS('United Data'!$A$3:$A$4341,C$1,'United Data'!$C$3:$C$4341,$A1089,'United Data'!$B$3:$B$4341,"&lt;&gt;Off-street")&gt;0,1,0)</f>
        <v>0</v>
      </c>
      <c r="D1089">
        <f>IF(COUNTIFS('United Data'!$A$3:$A$4341,D$1,'United Data'!$C$3:$C$4341,$A1089,'United Data'!$B$3:$B$4341,"&lt;&gt;Off-street")&gt;0,1,0)</f>
        <v>1</v>
      </c>
      <c r="E1089">
        <f>IF(COUNTIFS('United Data'!$A$3:$A$4341,E$1,'United Data'!$C$3:$C$4341,$A1089,'United Data'!$B$3:$B$4341,"&lt;&gt;Off-street")&gt;0,1,0)</f>
        <v>0</v>
      </c>
      <c r="F1089">
        <f>IF(COUNTIFS('United Data'!$A$3:$A$4341,F$1,'United Data'!$C$3:$C$4341,$A1089,'United Data'!$B$3:$B$4341,"&lt;&gt;Off-street")&gt;0,1,0)</f>
        <v>0</v>
      </c>
      <c r="G1089">
        <f>IF(COUNTIFS('United Data'!$A$3:$A$4341,G$1,'United Data'!$C$3:$C$4341,$A1089,'United Data'!$B$3:$B$4341,"&lt;&gt;Off-street")&gt;0,1,0)</f>
        <v>0</v>
      </c>
      <c r="H1089">
        <f>IF(COUNTIFS('United Data'!$A$3:$A$4341,H$1,'United Data'!$C$3:$C$4341,$A1089,'United Data'!$B$3:$B$4341,"&lt;&gt;Off-street")&gt;0,1,0)</f>
        <v>0</v>
      </c>
      <c r="I1089">
        <f>IF(COUNTIFS('United Data'!$A$3:$A$4341,I$1,'United Data'!$C$3:$C$4341,$A1089,'United Data'!$B$3:$B$4341,"&lt;&gt;Off-street")&gt;0,1,0)</f>
        <v>0</v>
      </c>
      <c r="J1089">
        <f>IF(COUNTIFS('United Data'!$A$3:$A$4341,J$1,'United Data'!$C$3:$C$4341,$A1089,'United Data'!$B$3:$B$4341,"&lt;&gt;Off-street")&gt;0,1,0)</f>
        <v>0</v>
      </c>
      <c r="K1089">
        <f>IF(COUNTIFS('United Data'!$A$3:$A$4341,K$1,'United Data'!$C$3:$C$4341,$A1089,'United Data'!$B$3:$B$4341,"&lt;&gt;Off-street")&gt;0,1,0)</f>
        <v>0</v>
      </c>
      <c r="L1089">
        <f>IF(COUNTIFS('United Data'!$A$3:$A$4341,L$1,'United Data'!$C$3:$C$4341,$A1089,'United Data'!$B$3:$B$4341,"&lt;&gt;Off-street")&gt;0,1,0)</f>
        <v>0</v>
      </c>
      <c r="M1089">
        <f>IF(COUNTIFS('United Data'!$A$3:$A$4341,M$1,'United Data'!$C$3:$C$4341,$A1089,'United Data'!$B$3:$B$4341,"&lt;&gt;Off-street")&gt;0,1,0)</f>
        <v>0</v>
      </c>
      <c r="N1089">
        <f>IF(COUNTIFS('United Data'!$A$3:$A$4341,N$1,'United Data'!$C$3:$C$4341,$A1089,'United Data'!$B$3:$B$4341,"&lt;&gt;Off-street")&gt;0,1,0)</f>
        <v>0</v>
      </c>
      <c r="O1089">
        <f>IF(COUNTIFS('United Data'!$A$3:$A$4341,O$1,'United Data'!$C$3:$C$4341,$A1089,'United Data'!$B$3:$B$4341,"&lt;&gt;Off-street")&gt;0,1,0)</f>
        <v>0</v>
      </c>
      <c r="P1089">
        <f>IF(COUNTIFS('United Data'!$A$3:$A$4341,P$1,'United Data'!$C$3:$C$4341,$A1089,'United Data'!$B$3:$B$4341,"&lt;&gt;Off-street")&gt;0,1,0)</f>
        <v>0</v>
      </c>
      <c r="Q1089">
        <f>IF(COUNTIFS('United Data'!$A$3:$A$4341,Q$1,'United Data'!$C$3:$C$4341,$A1089,'United Data'!$B$3:$B$4341,"&lt;&gt;Off-street")&gt;0,1,0)</f>
        <v>0</v>
      </c>
      <c r="R1089">
        <f>IF(COUNTIFS('United Data'!$A$3:$A$4341,R$1,'United Data'!$C$3:$C$4341,$A1089,'United Data'!$B$3:$B$4341,"&lt;&gt;Off-street")&gt;0,1,0)</f>
        <v>0</v>
      </c>
      <c r="S1089">
        <f t="shared" si="32"/>
        <v>1</v>
      </c>
      <c r="T1089">
        <f t="shared" si="33"/>
        <v>1</v>
      </c>
    </row>
    <row r="1090" spans="1:20" x14ac:dyDescent="0.2">
      <c r="A1090" t="s">
        <v>1129</v>
      </c>
      <c r="B1090">
        <f>IF(COUNTIFS('United Data'!$A$3:$A$4341,B$1,'United Data'!$C$3:$C$4341,$A1090,'United Data'!$B$3:$B$4341,"&lt;&gt;Off-street")&gt;0,1,0)</f>
        <v>0</v>
      </c>
      <c r="C1090">
        <f>IF(COUNTIFS('United Data'!$A$3:$A$4341,C$1,'United Data'!$C$3:$C$4341,$A1090,'United Data'!$B$3:$B$4341,"&lt;&gt;Off-street")&gt;0,1,0)</f>
        <v>0</v>
      </c>
      <c r="D1090">
        <f>IF(COUNTIFS('United Data'!$A$3:$A$4341,D$1,'United Data'!$C$3:$C$4341,$A1090,'United Data'!$B$3:$B$4341,"&lt;&gt;Off-street")&gt;0,1,0)</f>
        <v>1</v>
      </c>
      <c r="E1090">
        <f>IF(COUNTIFS('United Data'!$A$3:$A$4341,E$1,'United Data'!$C$3:$C$4341,$A1090,'United Data'!$B$3:$B$4341,"&lt;&gt;Off-street")&gt;0,1,0)</f>
        <v>0</v>
      </c>
      <c r="F1090">
        <f>IF(COUNTIFS('United Data'!$A$3:$A$4341,F$1,'United Data'!$C$3:$C$4341,$A1090,'United Data'!$B$3:$B$4341,"&lt;&gt;Off-street")&gt;0,1,0)</f>
        <v>1</v>
      </c>
      <c r="G1090">
        <f>IF(COUNTIFS('United Data'!$A$3:$A$4341,G$1,'United Data'!$C$3:$C$4341,$A1090,'United Data'!$B$3:$B$4341,"&lt;&gt;Off-street")&gt;0,1,0)</f>
        <v>1</v>
      </c>
      <c r="H1090">
        <f>IF(COUNTIFS('United Data'!$A$3:$A$4341,H$1,'United Data'!$C$3:$C$4341,$A1090,'United Data'!$B$3:$B$4341,"&lt;&gt;Off-street")&gt;0,1,0)</f>
        <v>0</v>
      </c>
      <c r="I1090">
        <f>IF(COUNTIFS('United Data'!$A$3:$A$4341,I$1,'United Data'!$C$3:$C$4341,$A1090,'United Data'!$B$3:$B$4341,"&lt;&gt;Off-street")&gt;0,1,0)</f>
        <v>0</v>
      </c>
      <c r="J1090">
        <f>IF(COUNTIFS('United Data'!$A$3:$A$4341,J$1,'United Data'!$C$3:$C$4341,$A1090,'United Data'!$B$3:$B$4341,"&lt;&gt;Off-street")&gt;0,1,0)</f>
        <v>0</v>
      </c>
      <c r="K1090">
        <f>IF(COUNTIFS('United Data'!$A$3:$A$4341,K$1,'United Data'!$C$3:$C$4341,$A1090,'United Data'!$B$3:$B$4341,"&lt;&gt;Off-street")&gt;0,1,0)</f>
        <v>0</v>
      </c>
      <c r="L1090">
        <f>IF(COUNTIFS('United Data'!$A$3:$A$4341,L$1,'United Data'!$C$3:$C$4341,$A1090,'United Data'!$B$3:$B$4341,"&lt;&gt;Off-street")&gt;0,1,0)</f>
        <v>0</v>
      </c>
      <c r="M1090">
        <f>IF(COUNTIFS('United Data'!$A$3:$A$4341,M$1,'United Data'!$C$3:$C$4341,$A1090,'United Data'!$B$3:$B$4341,"&lt;&gt;Off-street")&gt;0,1,0)</f>
        <v>1</v>
      </c>
      <c r="N1090">
        <f>IF(COUNTIFS('United Data'!$A$3:$A$4341,N$1,'United Data'!$C$3:$C$4341,$A1090,'United Data'!$B$3:$B$4341,"&lt;&gt;Off-street")&gt;0,1,0)</f>
        <v>0</v>
      </c>
      <c r="O1090">
        <f>IF(COUNTIFS('United Data'!$A$3:$A$4341,O$1,'United Data'!$C$3:$C$4341,$A1090,'United Data'!$B$3:$B$4341,"&lt;&gt;Off-street")&gt;0,1,0)</f>
        <v>1</v>
      </c>
      <c r="P1090">
        <f>IF(COUNTIFS('United Data'!$A$3:$A$4341,P$1,'United Data'!$C$3:$C$4341,$A1090,'United Data'!$B$3:$B$4341,"&lt;&gt;Off-street")&gt;0,1,0)</f>
        <v>1</v>
      </c>
      <c r="Q1090">
        <f>IF(COUNTIFS('United Data'!$A$3:$A$4341,Q$1,'United Data'!$C$3:$C$4341,$A1090,'United Data'!$B$3:$B$4341,"&lt;&gt;Off-street")&gt;0,1,0)</f>
        <v>1</v>
      </c>
      <c r="R1090">
        <f>IF(COUNTIFS('United Data'!$A$3:$A$4341,R$1,'United Data'!$C$3:$C$4341,$A1090,'United Data'!$B$3:$B$4341,"&lt;&gt;Off-street")&gt;0,1,0)</f>
        <v>1</v>
      </c>
      <c r="S1090">
        <f t="shared" ref="S1090:S1153" si="34">SUM(B1090:R1090)</f>
        <v>8</v>
      </c>
      <c r="T1090">
        <f t="shared" ref="T1090:T1153" si="35">B1090+SUMPRODUCT(--(C1090:R1090&gt;B1090:Q1090))</f>
        <v>4</v>
      </c>
    </row>
    <row r="1091" spans="1:20" x14ac:dyDescent="0.2">
      <c r="A1091" t="s">
        <v>1130</v>
      </c>
      <c r="B1091">
        <f>IF(COUNTIFS('United Data'!$A$3:$A$4341,B$1,'United Data'!$C$3:$C$4341,$A1091,'United Data'!$B$3:$B$4341,"&lt;&gt;Off-street")&gt;0,1,0)</f>
        <v>0</v>
      </c>
      <c r="C1091">
        <f>IF(COUNTIFS('United Data'!$A$3:$A$4341,C$1,'United Data'!$C$3:$C$4341,$A1091,'United Data'!$B$3:$B$4341,"&lt;&gt;Off-street")&gt;0,1,0)</f>
        <v>0</v>
      </c>
      <c r="D1091">
        <f>IF(COUNTIFS('United Data'!$A$3:$A$4341,D$1,'United Data'!$C$3:$C$4341,$A1091,'United Data'!$B$3:$B$4341,"&lt;&gt;Off-street")&gt;0,1,0)</f>
        <v>1</v>
      </c>
      <c r="E1091">
        <f>IF(COUNTIFS('United Data'!$A$3:$A$4341,E$1,'United Data'!$C$3:$C$4341,$A1091,'United Data'!$B$3:$B$4341,"&lt;&gt;Off-street")&gt;0,1,0)</f>
        <v>0</v>
      </c>
      <c r="F1091">
        <f>IF(COUNTIFS('United Data'!$A$3:$A$4341,F$1,'United Data'!$C$3:$C$4341,$A1091,'United Data'!$B$3:$B$4341,"&lt;&gt;Off-street")&gt;0,1,0)</f>
        <v>0</v>
      </c>
      <c r="G1091">
        <f>IF(COUNTIFS('United Data'!$A$3:$A$4341,G$1,'United Data'!$C$3:$C$4341,$A1091,'United Data'!$B$3:$B$4341,"&lt;&gt;Off-street")&gt;0,1,0)</f>
        <v>1</v>
      </c>
      <c r="H1091">
        <f>IF(COUNTIFS('United Data'!$A$3:$A$4341,H$1,'United Data'!$C$3:$C$4341,$A1091,'United Data'!$B$3:$B$4341,"&lt;&gt;Off-street")&gt;0,1,0)</f>
        <v>0</v>
      </c>
      <c r="I1091">
        <f>IF(COUNTIFS('United Data'!$A$3:$A$4341,I$1,'United Data'!$C$3:$C$4341,$A1091,'United Data'!$B$3:$B$4341,"&lt;&gt;Off-street")&gt;0,1,0)</f>
        <v>0</v>
      </c>
      <c r="J1091">
        <f>IF(COUNTIFS('United Data'!$A$3:$A$4341,J$1,'United Data'!$C$3:$C$4341,$A1091,'United Data'!$B$3:$B$4341,"&lt;&gt;Off-street")&gt;0,1,0)</f>
        <v>0</v>
      </c>
      <c r="K1091">
        <f>IF(COUNTIFS('United Data'!$A$3:$A$4341,K$1,'United Data'!$C$3:$C$4341,$A1091,'United Data'!$B$3:$B$4341,"&lt;&gt;Off-street")&gt;0,1,0)</f>
        <v>0</v>
      </c>
      <c r="L1091">
        <f>IF(COUNTIFS('United Data'!$A$3:$A$4341,L$1,'United Data'!$C$3:$C$4341,$A1091,'United Data'!$B$3:$B$4341,"&lt;&gt;Off-street")&gt;0,1,0)</f>
        <v>0</v>
      </c>
      <c r="M1091">
        <f>IF(COUNTIFS('United Data'!$A$3:$A$4341,M$1,'United Data'!$C$3:$C$4341,$A1091,'United Data'!$B$3:$B$4341,"&lt;&gt;Off-street")&gt;0,1,0)</f>
        <v>0</v>
      </c>
      <c r="N1091">
        <f>IF(COUNTIFS('United Data'!$A$3:$A$4341,N$1,'United Data'!$C$3:$C$4341,$A1091,'United Data'!$B$3:$B$4341,"&lt;&gt;Off-street")&gt;0,1,0)</f>
        <v>0</v>
      </c>
      <c r="O1091">
        <f>IF(COUNTIFS('United Data'!$A$3:$A$4341,O$1,'United Data'!$C$3:$C$4341,$A1091,'United Data'!$B$3:$B$4341,"&lt;&gt;Off-street")&gt;0,1,0)</f>
        <v>0</v>
      </c>
      <c r="P1091">
        <f>IF(COUNTIFS('United Data'!$A$3:$A$4341,P$1,'United Data'!$C$3:$C$4341,$A1091,'United Data'!$B$3:$B$4341,"&lt;&gt;Off-street")&gt;0,1,0)</f>
        <v>0</v>
      </c>
      <c r="Q1091">
        <f>IF(COUNTIFS('United Data'!$A$3:$A$4341,Q$1,'United Data'!$C$3:$C$4341,$A1091,'United Data'!$B$3:$B$4341,"&lt;&gt;Off-street")&gt;0,1,0)</f>
        <v>0</v>
      </c>
      <c r="R1091">
        <f>IF(COUNTIFS('United Data'!$A$3:$A$4341,R$1,'United Data'!$C$3:$C$4341,$A1091,'United Data'!$B$3:$B$4341,"&lt;&gt;Off-street")&gt;0,1,0)</f>
        <v>0</v>
      </c>
      <c r="S1091">
        <f t="shared" si="34"/>
        <v>2</v>
      </c>
      <c r="T1091">
        <f t="shared" si="35"/>
        <v>2</v>
      </c>
    </row>
    <row r="1092" spans="1:20" x14ac:dyDescent="0.2">
      <c r="A1092" t="s">
        <v>1131</v>
      </c>
      <c r="B1092">
        <f>IF(COUNTIFS('United Data'!$A$3:$A$4341,B$1,'United Data'!$C$3:$C$4341,$A1092,'United Data'!$B$3:$B$4341,"&lt;&gt;Off-street")&gt;0,1,0)</f>
        <v>0</v>
      </c>
      <c r="C1092">
        <f>IF(COUNTIFS('United Data'!$A$3:$A$4341,C$1,'United Data'!$C$3:$C$4341,$A1092,'United Data'!$B$3:$B$4341,"&lt;&gt;Off-street")&gt;0,1,0)</f>
        <v>0</v>
      </c>
      <c r="D1092">
        <f>IF(COUNTIFS('United Data'!$A$3:$A$4341,D$1,'United Data'!$C$3:$C$4341,$A1092,'United Data'!$B$3:$B$4341,"&lt;&gt;Off-street")&gt;0,1,0)</f>
        <v>1</v>
      </c>
      <c r="E1092">
        <f>IF(COUNTIFS('United Data'!$A$3:$A$4341,E$1,'United Data'!$C$3:$C$4341,$A1092,'United Data'!$B$3:$B$4341,"&lt;&gt;Off-street")&gt;0,1,0)</f>
        <v>0</v>
      </c>
      <c r="F1092">
        <f>IF(COUNTIFS('United Data'!$A$3:$A$4341,F$1,'United Data'!$C$3:$C$4341,$A1092,'United Data'!$B$3:$B$4341,"&lt;&gt;Off-street")&gt;0,1,0)</f>
        <v>0</v>
      </c>
      <c r="G1092">
        <f>IF(COUNTIFS('United Data'!$A$3:$A$4341,G$1,'United Data'!$C$3:$C$4341,$A1092,'United Data'!$B$3:$B$4341,"&lt;&gt;Off-street")&gt;0,1,0)</f>
        <v>1</v>
      </c>
      <c r="H1092">
        <f>IF(COUNTIFS('United Data'!$A$3:$A$4341,H$1,'United Data'!$C$3:$C$4341,$A1092,'United Data'!$B$3:$B$4341,"&lt;&gt;Off-street")&gt;0,1,0)</f>
        <v>0</v>
      </c>
      <c r="I1092">
        <f>IF(COUNTIFS('United Data'!$A$3:$A$4341,I$1,'United Data'!$C$3:$C$4341,$A1092,'United Data'!$B$3:$B$4341,"&lt;&gt;Off-street")&gt;0,1,0)</f>
        <v>0</v>
      </c>
      <c r="J1092">
        <f>IF(COUNTIFS('United Data'!$A$3:$A$4341,J$1,'United Data'!$C$3:$C$4341,$A1092,'United Data'!$B$3:$B$4341,"&lt;&gt;Off-street")&gt;0,1,0)</f>
        <v>0</v>
      </c>
      <c r="K1092">
        <f>IF(COUNTIFS('United Data'!$A$3:$A$4341,K$1,'United Data'!$C$3:$C$4341,$A1092,'United Data'!$B$3:$B$4341,"&lt;&gt;Off-street")&gt;0,1,0)</f>
        <v>0</v>
      </c>
      <c r="L1092">
        <f>IF(COUNTIFS('United Data'!$A$3:$A$4341,L$1,'United Data'!$C$3:$C$4341,$A1092,'United Data'!$B$3:$B$4341,"&lt;&gt;Off-street")&gt;0,1,0)</f>
        <v>0</v>
      </c>
      <c r="M1092">
        <f>IF(COUNTIFS('United Data'!$A$3:$A$4341,M$1,'United Data'!$C$3:$C$4341,$A1092,'United Data'!$B$3:$B$4341,"&lt;&gt;Off-street")&gt;0,1,0)</f>
        <v>0</v>
      </c>
      <c r="N1092">
        <f>IF(COUNTIFS('United Data'!$A$3:$A$4341,N$1,'United Data'!$C$3:$C$4341,$A1092,'United Data'!$B$3:$B$4341,"&lt;&gt;Off-street")&gt;0,1,0)</f>
        <v>0</v>
      </c>
      <c r="O1092">
        <f>IF(COUNTIFS('United Data'!$A$3:$A$4341,O$1,'United Data'!$C$3:$C$4341,$A1092,'United Data'!$B$3:$B$4341,"&lt;&gt;Off-street")&gt;0,1,0)</f>
        <v>0</v>
      </c>
      <c r="P1092">
        <f>IF(COUNTIFS('United Data'!$A$3:$A$4341,P$1,'United Data'!$C$3:$C$4341,$A1092,'United Data'!$B$3:$B$4341,"&lt;&gt;Off-street")&gt;0,1,0)</f>
        <v>0</v>
      </c>
      <c r="Q1092">
        <f>IF(COUNTIFS('United Data'!$A$3:$A$4341,Q$1,'United Data'!$C$3:$C$4341,$A1092,'United Data'!$B$3:$B$4341,"&lt;&gt;Off-street")&gt;0,1,0)</f>
        <v>0</v>
      </c>
      <c r="R1092">
        <f>IF(COUNTIFS('United Data'!$A$3:$A$4341,R$1,'United Data'!$C$3:$C$4341,$A1092,'United Data'!$B$3:$B$4341,"&lt;&gt;Off-street")&gt;0,1,0)</f>
        <v>0</v>
      </c>
      <c r="S1092">
        <f t="shared" si="34"/>
        <v>2</v>
      </c>
      <c r="T1092">
        <f t="shared" si="35"/>
        <v>2</v>
      </c>
    </row>
    <row r="1093" spans="1:20" x14ac:dyDescent="0.2">
      <c r="A1093" t="s">
        <v>1132</v>
      </c>
      <c r="B1093">
        <f>IF(COUNTIFS('United Data'!$A$3:$A$4341,B$1,'United Data'!$C$3:$C$4341,$A1093,'United Data'!$B$3:$B$4341,"&lt;&gt;Off-street")&gt;0,1,0)</f>
        <v>0</v>
      </c>
      <c r="C1093">
        <f>IF(COUNTIFS('United Data'!$A$3:$A$4341,C$1,'United Data'!$C$3:$C$4341,$A1093,'United Data'!$B$3:$B$4341,"&lt;&gt;Off-street")&gt;0,1,0)</f>
        <v>0</v>
      </c>
      <c r="D1093">
        <f>IF(COUNTIFS('United Data'!$A$3:$A$4341,D$1,'United Data'!$C$3:$C$4341,$A1093,'United Data'!$B$3:$B$4341,"&lt;&gt;Off-street")&gt;0,1,0)</f>
        <v>0</v>
      </c>
      <c r="E1093">
        <f>IF(COUNTIFS('United Data'!$A$3:$A$4341,E$1,'United Data'!$C$3:$C$4341,$A1093,'United Data'!$B$3:$B$4341,"&lt;&gt;Off-street")&gt;0,1,0)</f>
        <v>1</v>
      </c>
      <c r="F1093">
        <f>IF(COUNTIFS('United Data'!$A$3:$A$4341,F$1,'United Data'!$C$3:$C$4341,$A1093,'United Data'!$B$3:$B$4341,"&lt;&gt;Off-street")&gt;0,1,0)</f>
        <v>0</v>
      </c>
      <c r="G1093">
        <f>IF(COUNTIFS('United Data'!$A$3:$A$4341,G$1,'United Data'!$C$3:$C$4341,$A1093,'United Data'!$B$3:$B$4341,"&lt;&gt;Off-street")&gt;0,1,0)</f>
        <v>1</v>
      </c>
      <c r="H1093">
        <f>IF(COUNTIFS('United Data'!$A$3:$A$4341,H$1,'United Data'!$C$3:$C$4341,$A1093,'United Data'!$B$3:$B$4341,"&lt;&gt;Off-street")&gt;0,1,0)</f>
        <v>0</v>
      </c>
      <c r="I1093">
        <f>IF(COUNTIFS('United Data'!$A$3:$A$4341,I$1,'United Data'!$C$3:$C$4341,$A1093,'United Data'!$B$3:$B$4341,"&lt;&gt;Off-street")&gt;0,1,0)</f>
        <v>0</v>
      </c>
      <c r="J1093">
        <f>IF(COUNTIFS('United Data'!$A$3:$A$4341,J$1,'United Data'!$C$3:$C$4341,$A1093,'United Data'!$B$3:$B$4341,"&lt;&gt;Off-street")&gt;0,1,0)</f>
        <v>0</v>
      </c>
      <c r="K1093">
        <f>IF(COUNTIFS('United Data'!$A$3:$A$4341,K$1,'United Data'!$C$3:$C$4341,$A1093,'United Data'!$B$3:$B$4341,"&lt;&gt;Off-street")&gt;0,1,0)</f>
        <v>0</v>
      </c>
      <c r="L1093">
        <f>IF(COUNTIFS('United Data'!$A$3:$A$4341,L$1,'United Data'!$C$3:$C$4341,$A1093,'United Data'!$B$3:$B$4341,"&lt;&gt;Off-street")&gt;0,1,0)</f>
        <v>0</v>
      </c>
      <c r="M1093">
        <f>IF(COUNTIFS('United Data'!$A$3:$A$4341,M$1,'United Data'!$C$3:$C$4341,$A1093,'United Data'!$B$3:$B$4341,"&lt;&gt;Off-street")&gt;0,1,0)</f>
        <v>0</v>
      </c>
      <c r="N1093">
        <f>IF(COUNTIFS('United Data'!$A$3:$A$4341,N$1,'United Data'!$C$3:$C$4341,$A1093,'United Data'!$B$3:$B$4341,"&lt;&gt;Off-street")&gt;0,1,0)</f>
        <v>0</v>
      </c>
      <c r="O1093">
        <f>IF(COUNTIFS('United Data'!$A$3:$A$4341,O$1,'United Data'!$C$3:$C$4341,$A1093,'United Data'!$B$3:$B$4341,"&lt;&gt;Off-street")&gt;0,1,0)</f>
        <v>0</v>
      </c>
      <c r="P1093">
        <f>IF(COUNTIFS('United Data'!$A$3:$A$4341,P$1,'United Data'!$C$3:$C$4341,$A1093,'United Data'!$B$3:$B$4341,"&lt;&gt;Off-street")&gt;0,1,0)</f>
        <v>0</v>
      </c>
      <c r="Q1093">
        <f>IF(COUNTIFS('United Data'!$A$3:$A$4341,Q$1,'United Data'!$C$3:$C$4341,$A1093,'United Data'!$B$3:$B$4341,"&lt;&gt;Off-street")&gt;0,1,0)</f>
        <v>0</v>
      </c>
      <c r="R1093">
        <f>IF(COUNTIFS('United Data'!$A$3:$A$4341,R$1,'United Data'!$C$3:$C$4341,$A1093,'United Data'!$B$3:$B$4341,"&lt;&gt;Off-street")&gt;0,1,0)</f>
        <v>0</v>
      </c>
      <c r="S1093">
        <f t="shared" si="34"/>
        <v>2</v>
      </c>
      <c r="T1093">
        <f t="shared" si="35"/>
        <v>2</v>
      </c>
    </row>
    <row r="1094" spans="1:20" x14ac:dyDescent="0.2">
      <c r="A1094" t="s">
        <v>1133</v>
      </c>
      <c r="B1094">
        <f>IF(COUNTIFS('United Data'!$A$3:$A$4341,B$1,'United Data'!$C$3:$C$4341,$A1094,'United Data'!$B$3:$B$4341,"&lt;&gt;Off-street")&gt;0,1,0)</f>
        <v>0</v>
      </c>
      <c r="C1094">
        <f>IF(COUNTIFS('United Data'!$A$3:$A$4341,C$1,'United Data'!$C$3:$C$4341,$A1094,'United Data'!$B$3:$B$4341,"&lt;&gt;Off-street")&gt;0,1,0)</f>
        <v>0</v>
      </c>
      <c r="D1094">
        <f>IF(COUNTIFS('United Data'!$A$3:$A$4341,D$1,'United Data'!$C$3:$C$4341,$A1094,'United Data'!$B$3:$B$4341,"&lt;&gt;Off-street")&gt;0,1,0)</f>
        <v>0</v>
      </c>
      <c r="E1094">
        <f>IF(COUNTIFS('United Data'!$A$3:$A$4341,E$1,'United Data'!$C$3:$C$4341,$A1094,'United Data'!$B$3:$B$4341,"&lt;&gt;Off-street")&gt;0,1,0)</f>
        <v>1</v>
      </c>
      <c r="F1094">
        <f>IF(COUNTIFS('United Data'!$A$3:$A$4341,F$1,'United Data'!$C$3:$C$4341,$A1094,'United Data'!$B$3:$B$4341,"&lt;&gt;Off-street")&gt;0,1,0)</f>
        <v>0</v>
      </c>
      <c r="G1094">
        <f>IF(COUNTIFS('United Data'!$A$3:$A$4341,G$1,'United Data'!$C$3:$C$4341,$A1094,'United Data'!$B$3:$B$4341,"&lt;&gt;Off-street")&gt;0,1,0)</f>
        <v>1</v>
      </c>
      <c r="H1094">
        <f>IF(COUNTIFS('United Data'!$A$3:$A$4341,H$1,'United Data'!$C$3:$C$4341,$A1094,'United Data'!$B$3:$B$4341,"&lt;&gt;Off-street")&gt;0,1,0)</f>
        <v>0</v>
      </c>
      <c r="I1094">
        <f>IF(COUNTIFS('United Data'!$A$3:$A$4341,I$1,'United Data'!$C$3:$C$4341,$A1094,'United Data'!$B$3:$B$4341,"&lt;&gt;Off-street")&gt;0,1,0)</f>
        <v>0</v>
      </c>
      <c r="J1094">
        <f>IF(COUNTIFS('United Data'!$A$3:$A$4341,J$1,'United Data'!$C$3:$C$4341,$A1094,'United Data'!$B$3:$B$4341,"&lt;&gt;Off-street")&gt;0,1,0)</f>
        <v>0</v>
      </c>
      <c r="K1094">
        <f>IF(COUNTIFS('United Data'!$A$3:$A$4341,K$1,'United Data'!$C$3:$C$4341,$A1094,'United Data'!$B$3:$B$4341,"&lt;&gt;Off-street")&gt;0,1,0)</f>
        <v>0</v>
      </c>
      <c r="L1094">
        <f>IF(COUNTIFS('United Data'!$A$3:$A$4341,L$1,'United Data'!$C$3:$C$4341,$A1094,'United Data'!$B$3:$B$4341,"&lt;&gt;Off-street")&gt;0,1,0)</f>
        <v>0</v>
      </c>
      <c r="M1094">
        <f>IF(COUNTIFS('United Data'!$A$3:$A$4341,M$1,'United Data'!$C$3:$C$4341,$A1094,'United Data'!$B$3:$B$4341,"&lt;&gt;Off-street")&gt;0,1,0)</f>
        <v>0</v>
      </c>
      <c r="N1094">
        <f>IF(COUNTIFS('United Data'!$A$3:$A$4341,N$1,'United Data'!$C$3:$C$4341,$A1094,'United Data'!$B$3:$B$4341,"&lt;&gt;Off-street")&gt;0,1,0)</f>
        <v>0</v>
      </c>
      <c r="O1094">
        <f>IF(COUNTIFS('United Data'!$A$3:$A$4341,O$1,'United Data'!$C$3:$C$4341,$A1094,'United Data'!$B$3:$B$4341,"&lt;&gt;Off-street")&gt;0,1,0)</f>
        <v>0</v>
      </c>
      <c r="P1094">
        <f>IF(COUNTIFS('United Data'!$A$3:$A$4341,P$1,'United Data'!$C$3:$C$4341,$A1094,'United Data'!$B$3:$B$4341,"&lt;&gt;Off-street")&gt;0,1,0)</f>
        <v>0</v>
      </c>
      <c r="Q1094">
        <f>IF(COUNTIFS('United Data'!$A$3:$A$4341,Q$1,'United Data'!$C$3:$C$4341,$A1094,'United Data'!$B$3:$B$4341,"&lt;&gt;Off-street")&gt;0,1,0)</f>
        <v>0</v>
      </c>
      <c r="R1094">
        <f>IF(COUNTIFS('United Data'!$A$3:$A$4341,R$1,'United Data'!$C$3:$C$4341,$A1094,'United Data'!$B$3:$B$4341,"&lt;&gt;Off-street")&gt;0,1,0)</f>
        <v>0</v>
      </c>
      <c r="S1094">
        <f t="shared" si="34"/>
        <v>2</v>
      </c>
      <c r="T1094">
        <f t="shared" si="35"/>
        <v>2</v>
      </c>
    </row>
    <row r="1095" spans="1:20" x14ac:dyDescent="0.2">
      <c r="A1095" t="s">
        <v>1134</v>
      </c>
      <c r="B1095">
        <f>IF(COUNTIFS('United Data'!$A$3:$A$4341,B$1,'United Data'!$C$3:$C$4341,$A1095,'United Data'!$B$3:$B$4341,"&lt;&gt;Off-street")&gt;0,1,0)</f>
        <v>0</v>
      </c>
      <c r="C1095">
        <f>IF(COUNTIFS('United Data'!$A$3:$A$4341,C$1,'United Data'!$C$3:$C$4341,$A1095,'United Data'!$B$3:$B$4341,"&lt;&gt;Off-street")&gt;0,1,0)</f>
        <v>0</v>
      </c>
      <c r="D1095">
        <f>IF(COUNTIFS('United Data'!$A$3:$A$4341,D$1,'United Data'!$C$3:$C$4341,$A1095,'United Data'!$B$3:$B$4341,"&lt;&gt;Off-street")&gt;0,1,0)</f>
        <v>1</v>
      </c>
      <c r="E1095">
        <f>IF(COUNTIFS('United Data'!$A$3:$A$4341,E$1,'United Data'!$C$3:$C$4341,$A1095,'United Data'!$B$3:$B$4341,"&lt;&gt;Off-street")&gt;0,1,0)</f>
        <v>1</v>
      </c>
      <c r="F1095">
        <f>IF(COUNTIFS('United Data'!$A$3:$A$4341,F$1,'United Data'!$C$3:$C$4341,$A1095,'United Data'!$B$3:$B$4341,"&lt;&gt;Off-street")&gt;0,1,0)</f>
        <v>0</v>
      </c>
      <c r="G1095">
        <f>IF(COUNTIFS('United Data'!$A$3:$A$4341,G$1,'United Data'!$C$3:$C$4341,$A1095,'United Data'!$B$3:$B$4341,"&lt;&gt;Off-street")&gt;0,1,0)</f>
        <v>0</v>
      </c>
      <c r="H1095">
        <f>IF(COUNTIFS('United Data'!$A$3:$A$4341,H$1,'United Data'!$C$3:$C$4341,$A1095,'United Data'!$B$3:$B$4341,"&lt;&gt;Off-street")&gt;0,1,0)</f>
        <v>0</v>
      </c>
      <c r="I1095">
        <f>IF(COUNTIFS('United Data'!$A$3:$A$4341,I$1,'United Data'!$C$3:$C$4341,$A1095,'United Data'!$B$3:$B$4341,"&lt;&gt;Off-street")&gt;0,1,0)</f>
        <v>0</v>
      </c>
      <c r="J1095">
        <f>IF(COUNTIFS('United Data'!$A$3:$A$4341,J$1,'United Data'!$C$3:$C$4341,$A1095,'United Data'!$B$3:$B$4341,"&lt;&gt;Off-street")&gt;0,1,0)</f>
        <v>0</v>
      </c>
      <c r="K1095">
        <f>IF(COUNTIFS('United Data'!$A$3:$A$4341,K$1,'United Data'!$C$3:$C$4341,$A1095,'United Data'!$B$3:$B$4341,"&lt;&gt;Off-street")&gt;0,1,0)</f>
        <v>0</v>
      </c>
      <c r="L1095">
        <f>IF(COUNTIFS('United Data'!$A$3:$A$4341,L$1,'United Data'!$C$3:$C$4341,$A1095,'United Data'!$B$3:$B$4341,"&lt;&gt;Off-street")&gt;0,1,0)</f>
        <v>0</v>
      </c>
      <c r="M1095">
        <f>IF(COUNTIFS('United Data'!$A$3:$A$4341,M$1,'United Data'!$C$3:$C$4341,$A1095,'United Data'!$B$3:$B$4341,"&lt;&gt;Off-street")&gt;0,1,0)</f>
        <v>0</v>
      </c>
      <c r="N1095">
        <f>IF(COUNTIFS('United Data'!$A$3:$A$4341,N$1,'United Data'!$C$3:$C$4341,$A1095,'United Data'!$B$3:$B$4341,"&lt;&gt;Off-street")&gt;0,1,0)</f>
        <v>0</v>
      </c>
      <c r="O1095">
        <f>IF(COUNTIFS('United Data'!$A$3:$A$4341,O$1,'United Data'!$C$3:$C$4341,$A1095,'United Data'!$B$3:$B$4341,"&lt;&gt;Off-street")&gt;0,1,0)</f>
        <v>0</v>
      </c>
      <c r="P1095">
        <f>IF(COUNTIFS('United Data'!$A$3:$A$4341,P$1,'United Data'!$C$3:$C$4341,$A1095,'United Data'!$B$3:$B$4341,"&lt;&gt;Off-street")&gt;0,1,0)</f>
        <v>0</v>
      </c>
      <c r="Q1095">
        <f>IF(COUNTIFS('United Data'!$A$3:$A$4341,Q$1,'United Data'!$C$3:$C$4341,$A1095,'United Data'!$B$3:$B$4341,"&lt;&gt;Off-street")&gt;0,1,0)</f>
        <v>0</v>
      </c>
      <c r="R1095">
        <f>IF(COUNTIFS('United Data'!$A$3:$A$4341,R$1,'United Data'!$C$3:$C$4341,$A1095,'United Data'!$B$3:$B$4341,"&lt;&gt;Off-street")&gt;0,1,0)</f>
        <v>0</v>
      </c>
      <c r="S1095">
        <f t="shared" si="34"/>
        <v>2</v>
      </c>
      <c r="T1095">
        <f t="shared" si="35"/>
        <v>1</v>
      </c>
    </row>
    <row r="1096" spans="1:20" x14ac:dyDescent="0.2">
      <c r="A1096" t="s">
        <v>1135</v>
      </c>
      <c r="B1096">
        <f>IF(COUNTIFS('United Data'!$A$3:$A$4341,B$1,'United Data'!$C$3:$C$4341,$A1096,'United Data'!$B$3:$B$4341,"&lt;&gt;Off-street")&gt;0,1,0)</f>
        <v>0</v>
      </c>
      <c r="C1096">
        <f>IF(COUNTIFS('United Data'!$A$3:$A$4341,C$1,'United Data'!$C$3:$C$4341,$A1096,'United Data'!$B$3:$B$4341,"&lt;&gt;Off-street")&gt;0,1,0)</f>
        <v>0</v>
      </c>
      <c r="D1096">
        <f>IF(COUNTIFS('United Data'!$A$3:$A$4341,D$1,'United Data'!$C$3:$C$4341,$A1096,'United Data'!$B$3:$B$4341,"&lt;&gt;Off-street")&gt;0,1,0)</f>
        <v>0</v>
      </c>
      <c r="E1096">
        <f>IF(COUNTIFS('United Data'!$A$3:$A$4341,E$1,'United Data'!$C$3:$C$4341,$A1096,'United Data'!$B$3:$B$4341,"&lt;&gt;Off-street")&gt;0,1,0)</f>
        <v>1</v>
      </c>
      <c r="F1096">
        <f>IF(COUNTIFS('United Data'!$A$3:$A$4341,F$1,'United Data'!$C$3:$C$4341,$A1096,'United Data'!$B$3:$B$4341,"&lt;&gt;Off-street")&gt;0,1,0)</f>
        <v>1</v>
      </c>
      <c r="G1096">
        <f>IF(COUNTIFS('United Data'!$A$3:$A$4341,G$1,'United Data'!$C$3:$C$4341,$A1096,'United Data'!$B$3:$B$4341,"&lt;&gt;Off-street")&gt;0,1,0)</f>
        <v>1</v>
      </c>
      <c r="H1096">
        <f>IF(COUNTIFS('United Data'!$A$3:$A$4341,H$1,'United Data'!$C$3:$C$4341,$A1096,'United Data'!$B$3:$B$4341,"&lt;&gt;Off-street")&gt;0,1,0)</f>
        <v>1</v>
      </c>
      <c r="I1096">
        <f>IF(COUNTIFS('United Data'!$A$3:$A$4341,I$1,'United Data'!$C$3:$C$4341,$A1096,'United Data'!$B$3:$B$4341,"&lt;&gt;Off-street")&gt;0,1,0)</f>
        <v>1</v>
      </c>
      <c r="J1096">
        <f>IF(COUNTIFS('United Data'!$A$3:$A$4341,J$1,'United Data'!$C$3:$C$4341,$A1096,'United Data'!$B$3:$B$4341,"&lt;&gt;Off-street")&gt;0,1,0)</f>
        <v>0</v>
      </c>
      <c r="K1096">
        <f>IF(COUNTIFS('United Data'!$A$3:$A$4341,K$1,'United Data'!$C$3:$C$4341,$A1096,'United Data'!$B$3:$B$4341,"&lt;&gt;Off-street")&gt;0,1,0)</f>
        <v>0</v>
      </c>
      <c r="L1096">
        <f>IF(COUNTIFS('United Data'!$A$3:$A$4341,L$1,'United Data'!$C$3:$C$4341,$A1096,'United Data'!$B$3:$B$4341,"&lt;&gt;Off-street")&gt;0,1,0)</f>
        <v>0</v>
      </c>
      <c r="M1096">
        <f>IF(COUNTIFS('United Data'!$A$3:$A$4341,M$1,'United Data'!$C$3:$C$4341,$A1096,'United Data'!$B$3:$B$4341,"&lt;&gt;Off-street")&gt;0,1,0)</f>
        <v>0</v>
      </c>
      <c r="N1096">
        <f>IF(COUNTIFS('United Data'!$A$3:$A$4341,N$1,'United Data'!$C$3:$C$4341,$A1096,'United Data'!$B$3:$B$4341,"&lt;&gt;Off-street")&gt;0,1,0)</f>
        <v>0</v>
      </c>
      <c r="O1096">
        <f>IF(COUNTIFS('United Data'!$A$3:$A$4341,O$1,'United Data'!$C$3:$C$4341,$A1096,'United Data'!$B$3:$B$4341,"&lt;&gt;Off-street")&gt;0,1,0)</f>
        <v>0</v>
      </c>
      <c r="P1096">
        <f>IF(COUNTIFS('United Data'!$A$3:$A$4341,P$1,'United Data'!$C$3:$C$4341,$A1096,'United Data'!$B$3:$B$4341,"&lt;&gt;Off-street")&gt;0,1,0)</f>
        <v>0</v>
      </c>
      <c r="Q1096">
        <f>IF(COUNTIFS('United Data'!$A$3:$A$4341,Q$1,'United Data'!$C$3:$C$4341,$A1096,'United Data'!$B$3:$B$4341,"&lt;&gt;Off-street")&gt;0,1,0)</f>
        <v>0</v>
      </c>
      <c r="R1096">
        <f>IF(COUNTIFS('United Data'!$A$3:$A$4341,R$1,'United Data'!$C$3:$C$4341,$A1096,'United Data'!$B$3:$B$4341,"&lt;&gt;Off-street")&gt;0,1,0)</f>
        <v>0</v>
      </c>
      <c r="S1096">
        <f t="shared" si="34"/>
        <v>5</v>
      </c>
      <c r="T1096">
        <f t="shared" si="35"/>
        <v>1</v>
      </c>
    </row>
    <row r="1097" spans="1:20" x14ac:dyDescent="0.2">
      <c r="A1097" t="s">
        <v>1136</v>
      </c>
      <c r="B1097">
        <f>IF(COUNTIFS('United Data'!$A$3:$A$4341,B$1,'United Data'!$C$3:$C$4341,$A1097,'United Data'!$B$3:$B$4341,"&lt;&gt;Off-street")&gt;0,1,0)</f>
        <v>0</v>
      </c>
      <c r="C1097">
        <f>IF(COUNTIFS('United Data'!$A$3:$A$4341,C$1,'United Data'!$C$3:$C$4341,$A1097,'United Data'!$B$3:$B$4341,"&lt;&gt;Off-street")&gt;0,1,0)</f>
        <v>0</v>
      </c>
      <c r="D1097">
        <f>IF(COUNTIFS('United Data'!$A$3:$A$4341,D$1,'United Data'!$C$3:$C$4341,$A1097,'United Data'!$B$3:$B$4341,"&lt;&gt;Off-street")&gt;0,1,0)</f>
        <v>0</v>
      </c>
      <c r="E1097">
        <f>IF(COUNTIFS('United Data'!$A$3:$A$4341,E$1,'United Data'!$C$3:$C$4341,$A1097,'United Data'!$B$3:$B$4341,"&lt;&gt;Off-street")&gt;0,1,0)</f>
        <v>1</v>
      </c>
      <c r="F1097">
        <f>IF(COUNTIFS('United Data'!$A$3:$A$4341,F$1,'United Data'!$C$3:$C$4341,$A1097,'United Data'!$B$3:$B$4341,"&lt;&gt;Off-street")&gt;0,1,0)</f>
        <v>1</v>
      </c>
      <c r="G1097">
        <f>IF(COUNTIFS('United Data'!$A$3:$A$4341,G$1,'United Data'!$C$3:$C$4341,$A1097,'United Data'!$B$3:$B$4341,"&lt;&gt;Off-street")&gt;0,1,0)</f>
        <v>1</v>
      </c>
      <c r="H1097">
        <f>IF(COUNTIFS('United Data'!$A$3:$A$4341,H$1,'United Data'!$C$3:$C$4341,$A1097,'United Data'!$B$3:$B$4341,"&lt;&gt;Off-street")&gt;0,1,0)</f>
        <v>0</v>
      </c>
      <c r="I1097">
        <f>IF(COUNTIFS('United Data'!$A$3:$A$4341,I$1,'United Data'!$C$3:$C$4341,$A1097,'United Data'!$B$3:$B$4341,"&lt;&gt;Off-street")&gt;0,1,0)</f>
        <v>0</v>
      </c>
      <c r="J1097">
        <f>IF(COUNTIFS('United Data'!$A$3:$A$4341,J$1,'United Data'!$C$3:$C$4341,$A1097,'United Data'!$B$3:$B$4341,"&lt;&gt;Off-street")&gt;0,1,0)</f>
        <v>0</v>
      </c>
      <c r="K1097">
        <f>IF(COUNTIFS('United Data'!$A$3:$A$4341,K$1,'United Data'!$C$3:$C$4341,$A1097,'United Data'!$B$3:$B$4341,"&lt;&gt;Off-street")&gt;0,1,0)</f>
        <v>0</v>
      </c>
      <c r="L1097">
        <f>IF(COUNTIFS('United Data'!$A$3:$A$4341,L$1,'United Data'!$C$3:$C$4341,$A1097,'United Data'!$B$3:$B$4341,"&lt;&gt;Off-street")&gt;0,1,0)</f>
        <v>0</v>
      </c>
      <c r="M1097">
        <f>IF(COUNTIFS('United Data'!$A$3:$A$4341,M$1,'United Data'!$C$3:$C$4341,$A1097,'United Data'!$B$3:$B$4341,"&lt;&gt;Off-street")&gt;0,1,0)</f>
        <v>0</v>
      </c>
      <c r="N1097">
        <f>IF(COUNTIFS('United Data'!$A$3:$A$4341,N$1,'United Data'!$C$3:$C$4341,$A1097,'United Data'!$B$3:$B$4341,"&lt;&gt;Off-street")&gt;0,1,0)</f>
        <v>0</v>
      </c>
      <c r="O1097">
        <f>IF(COUNTIFS('United Data'!$A$3:$A$4341,O$1,'United Data'!$C$3:$C$4341,$A1097,'United Data'!$B$3:$B$4341,"&lt;&gt;Off-street")&gt;0,1,0)</f>
        <v>0</v>
      </c>
      <c r="P1097">
        <f>IF(COUNTIFS('United Data'!$A$3:$A$4341,P$1,'United Data'!$C$3:$C$4341,$A1097,'United Data'!$B$3:$B$4341,"&lt;&gt;Off-street")&gt;0,1,0)</f>
        <v>0</v>
      </c>
      <c r="Q1097">
        <f>IF(COUNTIFS('United Data'!$A$3:$A$4341,Q$1,'United Data'!$C$3:$C$4341,$A1097,'United Data'!$B$3:$B$4341,"&lt;&gt;Off-street")&gt;0,1,0)</f>
        <v>0</v>
      </c>
      <c r="R1097">
        <f>IF(COUNTIFS('United Data'!$A$3:$A$4341,R$1,'United Data'!$C$3:$C$4341,$A1097,'United Data'!$B$3:$B$4341,"&lt;&gt;Off-street")&gt;0,1,0)</f>
        <v>0</v>
      </c>
      <c r="S1097">
        <f t="shared" si="34"/>
        <v>3</v>
      </c>
      <c r="T1097">
        <f t="shared" si="35"/>
        <v>1</v>
      </c>
    </row>
    <row r="1098" spans="1:20" x14ac:dyDescent="0.2">
      <c r="A1098" t="s">
        <v>1137</v>
      </c>
      <c r="B1098">
        <f>IF(COUNTIFS('United Data'!$A$3:$A$4341,B$1,'United Data'!$C$3:$C$4341,$A1098,'United Data'!$B$3:$B$4341,"&lt;&gt;Off-street")&gt;0,1,0)</f>
        <v>0</v>
      </c>
      <c r="C1098">
        <f>IF(COUNTIFS('United Data'!$A$3:$A$4341,C$1,'United Data'!$C$3:$C$4341,$A1098,'United Data'!$B$3:$B$4341,"&lt;&gt;Off-street")&gt;0,1,0)</f>
        <v>0</v>
      </c>
      <c r="D1098">
        <f>IF(COUNTIFS('United Data'!$A$3:$A$4341,D$1,'United Data'!$C$3:$C$4341,$A1098,'United Data'!$B$3:$B$4341,"&lt;&gt;Off-street")&gt;0,1,0)</f>
        <v>0</v>
      </c>
      <c r="E1098">
        <f>IF(COUNTIFS('United Data'!$A$3:$A$4341,E$1,'United Data'!$C$3:$C$4341,$A1098,'United Data'!$B$3:$B$4341,"&lt;&gt;Off-street")&gt;0,1,0)</f>
        <v>1</v>
      </c>
      <c r="F1098">
        <f>IF(COUNTIFS('United Data'!$A$3:$A$4341,F$1,'United Data'!$C$3:$C$4341,$A1098,'United Data'!$B$3:$B$4341,"&lt;&gt;Off-street")&gt;0,1,0)</f>
        <v>0</v>
      </c>
      <c r="G1098">
        <f>IF(COUNTIFS('United Data'!$A$3:$A$4341,G$1,'United Data'!$C$3:$C$4341,$A1098,'United Data'!$B$3:$B$4341,"&lt;&gt;Off-street")&gt;0,1,0)</f>
        <v>0</v>
      </c>
      <c r="H1098">
        <f>IF(COUNTIFS('United Data'!$A$3:$A$4341,H$1,'United Data'!$C$3:$C$4341,$A1098,'United Data'!$B$3:$B$4341,"&lt;&gt;Off-street")&gt;0,1,0)</f>
        <v>0</v>
      </c>
      <c r="I1098">
        <f>IF(COUNTIFS('United Data'!$A$3:$A$4341,I$1,'United Data'!$C$3:$C$4341,$A1098,'United Data'!$B$3:$B$4341,"&lt;&gt;Off-street")&gt;0,1,0)</f>
        <v>0</v>
      </c>
      <c r="J1098">
        <f>IF(COUNTIFS('United Data'!$A$3:$A$4341,J$1,'United Data'!$C$3:$C$4341,$A1098,'United Data'!$B$3:$B$4341,"&lt;&gt;Off-street")&gt;0,1,0)</f>
        <v>0</v>
      </c>
      <c r="K1098">
        <f>IF(COUNTIFS('United Data'!$A$3:$A$4341,K$1,'United Data'!$C$3:$C$4341,$A1098,'United Data'!$B$3:$B$4341,"&lt;&gt;Off-street")&gt;0,1,0)</f>
        <v>0</v>
      </c>
      <c r="L1098">
        <f>IF(COUNTIFS('United Data'!$A$3:$A$4341,L$1,'United Data'!$C$3:$C$4341,$A1098,'United Data'!$B$3:$B$4341,"&lt;&gt;Off-street")&gt;0,1,0)</f>
        <v>0</v>
      </c>
      <c r="M1098">
        <f>IF(COUNTIFS('United Data'!$A$3:$A$4341,M$1,'United Data'!$C$3:$C$4341,$A1098,'United Data'!$B$3:$B$4341,"&lt;&gt;Off-street")&gt;0,1,0)</f>
        <v>0</v>
      </c>
      <c r="N1098">
        <f>IF(COUNTIFS('United Data'!$A$3:$A$4341,N$1,'United Data'!$C$3:$C$4341,$A1098,'United Data'!$B$3:$B$4341,"&lt;&gt;Off-street")&gt;0,1,0)</f>
        <v>0</v>
      </c>
      <c r="O1098">
        <f>IF(COUNTIFS('United Data'!$A$3:$A$4341,O$1,'United Data'!$C$3:$C$4341,$A1098,'United Data'!$B$3:$B$4341,"&lt;&gt;Off-street")&gt;0,1,0)</f>
        <v>0</v>
      </c>
      <c r="P1098">
        <f>IF(COUNTIFS('United Data'!$A$3:$A$4341,P$1,'United Data'!$C$3:$C$4341,$A1098,'United Data'!$B$3:$B$4341,"&lt;&gt;Off-street")&gt;0,1,0)</f>
        <v>0</v>
      </c>
      <c r="Q1098">
        <f>IF(COUNTIFS('United Data'!$A$3:$A$4341,Q$1,'United Data'!$C$3:$C$4341,$A1098,'United Data'!$B$3:$B$4341,"&lt;&gt;Off-street")&gt;0,1,0)</f>
        <v>0</v>
      </c>
      <c r="R1098">
        <f>IF(COUNTIFS('United Data'!$A$3:$A$4341,R$1,'United Data'!$C$3:$C$4341,$A1098,'United Data'!$B$3:$B$4341,"&lt;&gt;Off-street")&gt;0,1,0)</f>
        <v>0</v>
      </c>
      <c r="S1098">
        <f t="shared" si="34"/>
        <v>1</v>
      </c>
      <c r="T1098">
        <f t="shared" si="35"/>
        <v>1</v>
      </c>
    </row>
    <row r="1099" spans="1:20" x14ac:dyDescent="0.2">
      <c r="A1099" t="s">
        <v>1138</v>
      </c>
      <c r="B1099">
        <f>IF(COUNTIFS('United Data'!$A$3:$A$4341,B$1,'United Data'!$C$3:$C$4341,$A1099,'United Data'!$B$3:$B$4341,"&lt;&gt;Off-street")&gt;0,1,0)</f>
        <v>0</v>
      </c>
      <c r="C1099">
        <f>IF(COUNTIFS('United Data'!$A$3:$A$4341,C$1,'United Data'!$C$3:$C$4341,$A1099,'United Data'!$B$3:$B$4341,"&lt;&gt;Off-street")&gt;0,1,0)</f>
        <v>0</v>
      </c>
      <c r="D1099">
        <f>IF(COUNTIFS('United Data'!$A$3:$A$4341,D$1,'United Data'!$C$3:$C$4341,$A1099,'United Data'!$B$3:$B$4341,"&lt;&gt;Off-street")&gt;0,1,0)</f>
        <v>0</v>
      </c>
      <c r="E1099">
        <f>IF(COUNTIFS('United Data'!$A$3:$A$4341,E$1,'United Data'!$C$3:$C$4341,$A1099,'United Data'!$B$3:$B$4341,"&lt;&gt;Off-street")&gt;0,1,0)</f>
        <v>1</v>
      </c>
      <c r="F1099">
        <f>IF(COUNTIFS('United Data'!$A$3:$A$4341,F$1,'United Data'!$C$3:$C$4341,$A1099,'United Data'!$B$3:$B$4341,"&lt;&gt;Off-street")&gt;0,1,0)</f>
        <v>0</v>
      </c>
      <c r="G1099">
        <f>IF(COUNTIFS('United Data'!$A$3:$A$4341,G$1,'United Data'!$C$3:$C$4341,$A1099,'United Data'!$B$3:$B$4341,"&lt;&gt;Off-street")&gt;0,1,0)</f>
        <v>1</v>
      </c>
      <c r="H1099">
        <f>IF(COUNTIFS('United Data'!$A$3:$A$4341,H$1,'United Data'!$C$3:$C$4341,$A1099,'United Data'!$B$3:$B$4341,"&lt;&gt;Off-street")&gt;0,1,0)</f>
        <v>0</v>
      </c>
      <c r="I1099">
        <f>IF(COUNTIFS('United Data'!$A$3:$A$4341,I$1,'United Data'!$C$3:$C$4341,$A1099,'United Data'!$B$3:$B$4341,"&lt;&gt;Off-street")&gt;0,1,0)</f>
        <v>0</v>
      </c>
      <c r="J1099">
        <f>IF(COUNTIFS('United Data'!$A$3:$A$4341,J$1,'United Data'!$C$3:$C$4341,$A1099,'United Data'!$B$3:$B$4341,"&lt;&gt;Off-street")&gt;0,1,0)</f>
        <v>0</v>
      </c>
      <c r="K1099">
        <f>IF(COUNTIFS('United Data'!$A$3:$A$4341,K$1,'United Data'!$C$3:$C$4341,$A1099,'United Data'!$B$3:$B$4341,"&lt;&gt;Off-street")&gt;0,1,0)</f>
        <v>0</v>
      </c>
      <c r="L1099">
        <f>IF(COUNTIFS('United Data'!$A$3:$A$4341,L$1,'United Data'!$C$3:$C$4341,$A1099,'United Data'!$B$3:$B$4341,"&lt;&gt;Off-street")&gt;0,1,0)</f>
        <v>0</v>
      </c>
      <c r="M1099">
        <f>IF(COUNTIFS('United Data'!$A$3:$A$4341,M$1,'United Data'!$C$3:$C$4341,$A1099,'United Data'!$B$3:$B$4341,"&lt;&gt;Off-street")&gt;0,1,0)</f>
        <v>0</v>
      </c>
      <c r="N1099">
        <f>IF(COUNTIFS('United Data'!$A$3:$A$4341,N$1,'United Data'!$C$3:$C$4341,$A1099,'United Data'!$B$3:$B$4341,"&lt;&gt;Off-street")&gt;0,1,0)</f>
        <v>0</v>
      </c>
      <c r="O1099">
        <f>IF(COUNTIFS('United Data'!$A$3:$A$4341,O$1,'United Data'!$C$3:$C$4341,$A1099,'United Data'!$B$3:$B$4341,"&lt;&gt;Off-street")&gt;0,1,0)</f>
        <v>0</v>
      </c>
      <c r="P1099">
        <f>IF(COUNTIFS('United Data'!$A$3:$A$4341,P$1,'United Data'!$C$3:$C$4341,$A1099,'United Data'!$B$3:$B$4341,"&lt;&gt;Off-street")&gt;0,1,0)</f>
        <v>0</v>
      </c>
      <c r="Q1099">
        <f>IF(COUNTIFS('United Data'!$A$3:$A$4341,Q$1,'United Data'!$C$3:$C$4341,$A1099,'United Data'!$B$3:$B$4341,"&lt;&gt;Off-street")&gt;0,1,0)</f>
        <v>0</v>
      </c>
      <c r="R1099">
        <f>IF(COUNTIFS('United Data'!$A$3:$A$4341,R$1,'United Data'!$C$3:$C$4341,$A1099,'United Data'!$B$3:$B$4341,"&lt;&gt;Off-street")&gt;0,1,0)</f>
        <v>0</v>
      </c>
      <c r="S1099">
        <f t="shared" si="34"/>
        <v>2</v>
      </c>
      <c r="T1099">
        <f t="shared" si="35"/>
        <v>2</v>
      </c>
    </row>
    <row r="1100" spans="1:20" x14ac:dyDescent="0.2">
      <c r="A1100" t="s">
        <v>1139</v>
      </c>
      <c r="B1100">
        <f>IF(COUNTIFS('United Data'!$A$3:$A$4341,B$1,'United Data'!$C$3:$C$4341,$A1100,'United Data'!$B$3:$B$4341,"&lt;&gt;Off-street")&gt;0,1,0)</f>
        <v>0</v>
      </c>
      <c r="C1100">
        <f>IF(COUNTIFS('United Data'!$A$3:$A$4341,C$1,'United Data'!$C$3:$C$4341,$A1100,'United Data'!$B$3:$B$4341,"&lt;&gt;Off-street")&gt;0,1,0)</f>
        <v>0</v>
      </c>
      <c r="D1100">
        <f>IF(COUNTIFS('United Data'!$A$3:$A$4341,D$1,'United Data'!$C$3:$C$4341,$A1100,'United Data'!$B$3:$B$4341,"&lt;&gt;Off-street")&gt;0,1,0)</f>
        <v>0</v>
      </c>
      <c r="E1100">
        <f>IF(COUNTIFS('United Data'!$A$3:$A$4341,E$1,'United Data'!$C$3:$C$4341,$A1100,'United Data'!$B$3:$B$4341,"&lt;&gt;Off-street")&gt;0,1,0)</f>
        <v>1</v>
      </c>
      <c r="F1100">
        <f>IF(COUNTIFS('United Data'!$A$3:$A$4341,F$1,'United Data'!$C$3:$C$4341,$A1100,'United Data'!$B$3:$B$4341,"&lt;&gt;Off-street")&gt;0,1,0)</f>
        <v>0</v>
      </c>
      <c r="G1100">
        <f>IF(COUNTIFS('United Data'!$A$3:$A$4341,G$1,'United Data'!$C$3:$C$4341,$A1100,'United Data'!$B$3:$B$4341,"&lt;&gt;Off-street")&gt;0,1,0)</f>
        <v>1</v>
      </c>
      <c r="H1100">
        <f>IF(COUNTIFS('United Data'!$A$3:$A$4341,H$1,'United Data'!$C$3:$C$4341,$A1100,'United Data'!$B$3:$B$4341,"&lt;&gt;Off-street")&gt;0,1,0)</f>
        <v>0</v>
      </c>
      <c r="I1100">
        <f>IF(COUNTIFS('United Data'!$A$3:$A$4341,I$1,'United Data'!$C$3:$C$4341,$A1100,'United Data'!$B$3:$B$4341,"&lt;&gt;Off-street")&gt;0,1,0)</f>
        <v>0</v>
      </c>
      <c r="J1100">
        <f>IF(COUNTIFS('United Data'!$A$3:$A$4341,J$1,'United Data'!$C$3:$C$4341,$A1100,'United Data'!$B$3:$B$4341,"&lt;&gt;Off-street")&gt;0,1,0)</f>
        <v>0</v>
      </c>
      <c r="K1100">
        <f>IF(COUNTIFS('United Data'!$A$3:$A$4341,K$1,'United Data'!$C$3:$C$4341,$A1100,'United Data'!$B$3:$B$4341,"&lt;&gt;Off-street")&gt;0,1,0)</f>
        <v>0</v>
      </c>
      <c r="L1100">
        <f>IF(COUNTIFS('United Data'!$A$3:$A$4341,L$1,'United Data'!$C$3:$C$4341,$A1100,'United Data'!$B$3:$B$4341,"&lt;&gt;Off-street")&gt;0,1,0)</f>
        <v>0</v>
      </c>
      <c r="M1100">
        <f>IF(COUNTIFS('United Data'!$A$3:$A$4341,M$1,'United Data'!$C$3:$C$4341,$A1100,'United Data'!$B$3:$B$4341,"&lt;&gt;Off-street")&gt;0,1,0)</f>
        <v>0</v>
      </c>
      <c r="N1100">
        <f>IF(COUNTIFS('United Data'!$A$3:$A$4341,N$1,'United Data'!$C$3:$C$4341,$A1100,'United Data'!$B$3:$B$4341,"&lt;&gt;Off-street")&gt;0,1,0)</f>
        <v>0</v>
      </c>
      <c r="O1100">
        <f>IF(COUNTIFS('United Data'!$A$3:$A$4341,O$1,'United Data'!$C$3:$C$4341,$A1100,'United Data'!$B$3:$B$4341,"&lt;&gt;Off-street")&gt;0,1,0)</f>
        <v>0</v>
      </c>
      <c r="P1100">
        <f>IF(COUNTIFS('United Data'!$A$3:$A$4341,P$1,'United Data'!$C$3:$C$4341,$A1100,'United Data'!$B$3:$B$4341,"&lt;&gt;Off-street")&gt;0,1,0)</f>
        <v>0</v>
      </c>
      <c r="Q1100">
        <f>IF(COUNTIFS('United Data'!$A$3:$A$4341,Q$1,'United Data'!$C$3:$C$4341,$A1100,'United Data'!$B$3:$B$4341,"&lt;&gt;Off-street")&gt;0,1,0)</f>
        <v>0</v>
      </c>
      <c r="R1100">
        <f>IF(COUNTIFS('United Data'!$A$3:$A$4341,R$1,'United Data'!$C$3:$C$4341,$A1100,'United Data'!$B$3:$B$4341,"&lt;&gt;Off-street")&gt;0,1,0)</f>
        <v>0</v>
      </c>
      <c r="S1100">
        <f t="shared" si="34"/>
        <v>2</v>
      </c>
      <c r="T1100">
        <f t="shared" si="35"/>
        <v>2</v>
      </c>
    </row>
    <row r="1101" spans="1:20" x14ac:dyDescent="0.2">
      <c r="A1101" t="s">
        <v>1140</v>
      </c>
      <c r="B1101">
        <f>IF(COUNTIFS('United Data'!$A$3:$A$4341,B$1,'United Data'!$C$3:$C$4341,$A1101,'United Data'!$B$3:$B$4341,"&lt;&gt;Off-street")&gt;0,1,0)</f>
        <v>0</v>
      </c>
      <c r="C1101">
        <f>IF(COUNTIFS('United Data'!$A$3:$A$4341,C$1,'United Data'!$C$3:$C$4341,$A1101,'United Data'!$B$3:$B$4341,"&lt;&gt;Off-street")&gt;0,1,0)</f>
        <v>0</v>
      </c>
      <c r="D1101">
        <f>IF(COUNTIFS('United Data'!$A$3:$A$4341,D$1,'United Data'!$C$3:$C$4341,$A1101,'United Data'!$B$3:$B$4341,"&lt;&gt;Off-street")&gt;0,1,0)</f>
        <v>0</v>
      </c>
      <c r="E1101">
        <f>IF(COUNTIFS('United Data'!$A$3:$A$4341,E$1,'United Data'!$C$3:$C$4341,$A1101,'United Data'!$B$3:$B$4341,"&lt;&gt;Off-street")&gt;0,1,0)</f>
        <v>1</v>
      </c>
      <c r="F1101">
        <f>IF(COUNTIFS('United Data'!$A$3:$A$4341,F$1,'United Data'!$C$3:$C$4341,$A1101,'United Data'!$B$3:$B$4341,"&lt;&gt;Off-street")&gt;0,1,0)</f>
        <v>0</v>
      </c>
      <c r="G1101">
        <f>IF(COUNTIFS('United Data'!$A$3:$A$4341,G$1,'United Data'!$C$3:$C$4341,$A1101,'United Data'!$B$3:$B$4341,"&lt;&gt;Off-street")&gt;0,1,0)</f>
        <v>1</v>
      </c>
      <c r="H1101">
        <f>IF(COUNTIFS('United Data'!$A$3:$A$4341,H$1,'United Data'!$C$3:$C$4341,$A1101,'United Data'!$B$3:$B$4341,"&lt;&gt;Off-street")&gt;0,1,0)</f>
        <v>0</v>
      </c>
      <c r="I1101">
        <f>IF(COUNTIFS('United Data'!$A$3:$A$4341,I$1,'United Data'!$C$3:$C$4341,$A1101,'United Data'!$B$3:$B$4341,"&lt;&gt;Off-street")&gt;0,1,0)</f>
        <v>0</v>
      </c>
      <c r="J1101">
        <f>IF(COUNTIFS('United Data'!$A$3:$A$4341,J$1,'United Data'!$C$3:$C$4341,$A1101,'United Data'!$B$3:$B$4341,"&lt;&gt;Off-street")&gt;0,1,0)</f>
        <v>0</v>
      </c>
      <c r="K1101">
        <f>IF(COUNTIFS('United Data'!$A$3:$A$4341,K$1,'United Data'!$C$3:$C$4341,$A1101,'United Data'!$B$3:$B$4341,"&lt;&gt;Off-street")&gt;0,1,0)</f>
        <v>0</v>
      </c>
      <c r="L1101">
        <f>IF(COUNTIFS('United Data'!$A$3:$A$4341,L$1,'United Data'!$C$3:$C$4341,$A1101,'United Data'!$B$3:$B$4341,"&lt;&gt;Off-street")&gt;0,1,0)</f>
        <v>0</v>
      </c>
      <c r="M1101">
        <f>IF(COUNTIFS('United Data'!$A$3:$A$4341,M$1,'United Data'!$C$3:$C$4341,$A1101,'United Data'!$B$3:$B$4341,"&lt;&gt;Off-street")&gt;0,1,0)</f>
        <v>0</v>
      </c>
      <c r="N1101">
        <f>IF(COUNTIFS('United Data'!$A$3:$A$4341,N$1,'United Data'!$C$3:$C$4341,$A1101,'United Data'!$B$3:$B$4341,"&lt;&gt;Off-street")&gt;0,1,0)</f>
        <v>0</v>
      </c>
      <c r="O1101">
        <f>IF(COUNTIFS('United Data'!$A$3:$A$4341,O$1,'United Data'!$C$3:$C$4341,$A1101,'United Data'!$B$3:$B$4341,"&lt;&gt;Off-street")&gt;0,1,0)</f>
        <v>0</v>
      </c>
      <c r="P1101">
        <f>IF(COUNTIFS('United Data'!$A$3:$A$4341,P$1,'United Data'!$C$3:$C$4341,$A1101,'United Data'!$B$3:$B$4341,"&lt;&gt;Off-street")&gt;0,1,0)</f>
        <v>0</v>
      </c>
      <c r="Q1101">
        <f>IF(COUNTIFS('United Data'!$A$3:$A$4341,Q$1,'United Data'!$C$3:$C$4341,$A1101,'United Data'!$B$3:$B$4341,"&lt;&gt;Off-street")&gt;0,1,0)</f>
        <v>0</v>
      </c>
      <c r="R1101">
        <f>IF(COUNTIFS('United Data'!$A$3:$A$4341,R$1,'United Data'!$C$3:$C$4341,$A1101,'United Data'!$B$3:$B$4341,"&lt;&gt;Off-street")&gt;0,1,0)</f>
        <v>0</v>
      </c>
      <c r="S1101">
        <f t="shared" si="34"/>
        <v>2</v>
      </c>
      <c r="T1101">
        <f t="shared" si="35"/>
        <v>2</v>
      </c>
    </row>
    <row r="1102" spans="1:20" x14ac:dyDescent="0.2">
      <c r="A1102" t="s">
        <v>1141</v>
      </c>
      <c r="B1102">
        <f>IF(COUNTIFS('United Data'!$A$3:$A$4341,B$1,'United Data'!$C$3:$C$4341,$A1102,'United Data'!$B$3:$B$4341,"&lt;&gt;Off-street")&gt;0,1,0)</f>
        <v>0</v>
      </c>
      <c r="C1102">
        <f>IF(COUNTIFS('United Data'!$A$3:$A$4341,C$1,'United Data'!$C$3:$C$4341,$A1102,'United Data'!$B$3:$B$4341,"&lt;&gt;Off-street")&gt;0,1,0)</f>
        <v>0</v>
      </c>
      <c r="D1102">
        <f>IF(COUNTIFS('United Data'!$A$3:$A$4341,D$1,'United Data'!$C$3:$C$4341,$A1102,'United Data'!$B$3:$B$4341,"&lt;&gt;Off-street")&gt;0,1,0)</f>
        <v>0</v>
      </c>
      <c r="E1102">
        <f>IF(COUNTIFS('United Data'!$A$3:$A$4341,E$1,'United Data'!$C$3:$C$4341,$A1102,'United Data'!$B$3:$B$4341,"&lt;&gt;Off-street")&gt;0,1,0)</f>
        <v>1</v>
      </c>
      <c r="F1102">
        <f>IF(COUNTIFS('United Data'!$A$3:$A$4341,F$1,'United Data'!$C$3:$C$4341,$A1102,'United Data'!$B$3:$B$4341,"&lt;&gt;Off-street")&gt;0,1,0)</f>
        <v>0</v>
      </c>
      <c r="G1102">
        <f>IF(COUNTIFS('United Data'!$A$3:$A$4341,G$1,'United Data'!$C$3:$C$4341,$A1102,'United Data'!$B$3:$B$4341,"&lt;&gt;Off-street")&gt;0,1,0)</f>
        <v>0</v>
      </c>
      <c r="H1102">
        <f>IF(COUNTIFS('United Data'!$A$3:$A$4341,H$1,'United Data'!$C$3:$C$4341,$A1102,'United Data'!$B$3:$B$4341,"&lt;&gt;Off-street")&gt;0,1,0)</f>
        <v>1</v>
      </c>
      <c r="I1102">
        <f>IF(COUNTIFS('United Data'!$A$3:$A$4341,I$1,'United Data'!$C$3:$C$4341,$A1102,'United Data'!$B$3:$B$4341,"&lt;&gt;Off-street")&gt;0,1,0)</f>
        <v>0</v>
      </c>
      <c r="J1102">
        <f>IF(COUNTIFS('United Data'!$A$3:$A$4341,J$1,'United Data'!$C$3:$C$4341,$A1102,'United Data'!$B$3:$B$4341,"&lt;&gt;Off-street")&gt;0,1,0)</f>
        <v>0</v>
      </c>
      <c r="K1102">
        <f>IF(COUNTIFS('United Data'!$A$3:$A$4341,K$1,'United Data'!$C$3:$C$4341,$A1102,'United Data'!$B$3:$B$4341,"&lt;&gt;Off-street")&gt;0,1,0)</f>
        <v>0</v>
      </c>
      <c r="L1102">
        <f>IF(COUNTIFS('United Data'!$A$3:$A$4341,L$1,'United Data'!$C$3:$C$4341,$A1102,'United Data'!$B$3:$B$4341,"&lt;&gt;Off-street")&gt;0,1,0)</f>
        <v>0</v>
      </c>
      <c r="M1102">
        <f>IF(COUNTIFS('United Data'!$A$3:$A$4341,M$1,'United Data'!$C$3:$C$4341,$A1102,'United Data'!$B$3:$B$4341,"&lt;&gt;Off-street")&gt;0,1,0)</f>
        <v>0</v>
      </c>
      <c r="N1102">
        <f>IF(COUNTIFS('United Data'!$A$3:$A$4341,N$1,'United Data'!$C$3:$C$4341,$A1102,'United Data'!$B$3:$B$4341,"&lt;&gt;Off-street")&gt;0,1,0)</f>
        <v>0</v>
      </c>
      <c r="O1102">
        <f>IF(COUNTIFS('United Data'!$A$3:$A$4341,O$1,'United Data'!$C$3:$C$4341,$A1102,'United Data'!$B$3:$B$4341,"&lt;&gt;Off-street")&gt;0,1,0)</f>
        <v>0</v>
      </c>
      <c r="P1102">
        <f>IF(COUNTIFS('United Data'!$A$3:$A$4341,P$1,'United Data'!$C$3:$C$4341,$A1102,'United Data'!$B$3:$B$4341,"&lt;&gt;Off-street")&gt;0,1,0)</f>
        <v>0</v>
      </c>
      <c r="Q1102">
        <f>IF(COUNTIFS('United Data'!$A$3:$A$4341,Q$1,'United Data'!$C$3:$C$4341,$A1102,'United Data'!$B$3:$B$4341,"&lt;&gt;Off-street")&gt;0,1,0)</f>
        <v>0</v>
      </c>
      <c r="R1102">
        <f>IF(COUNTIFS('United Data'!$A$3:$A$4341,R$1,'United Data'!$C$3:$C$4341,$A1102,'United Data'!$B$3:$B$4341,"&lt;&gt;Off-street")&gt;0,1,0)</f>
        <v>0</v>
      </c>
      <c r="S1102">
        <f t="shared" si="34"/>
        <v>2</v>
      </c>
      <c r="T1102">
        <f t="shared" si="35"/>
        <v>2</v>
      </c>
    </row>
    <row r="1103" spans="1:20" x14ac:dyDescent="0.2">
      <c r="A1103" t="s">
        <v>1142</v>
      </c>
      <c r="B1103">
        <f>IF(COUNTIFS('United Data'!$A$3:$A$4341,B$1,'United Data'!$C$3:$C$4341,$A1103,'United Data'!$B$3:$B$4341,"&lt;&gt;Off-street")&gt;0,1,0)</f>
        <v>0</v>
      </c>
      <c r="C1103">
        <f>IF(COUNTIFS('United Data'!$A$3:$A$4341,C$1,'United Data'!$C$3:$C$4341,$A1103,'United Data'!$B$3:$B$4341,"&lt;&gt;Off-street")&gt;0,1,0)</f>
        <v>0</v>
      </c>
      <c r="D1103">
        <f>IF(COUNTIFS('United Data'!$A$3:$A$4341,D$1,'United Data'!$C$3:$C$4341,$A1103,'United Data'!$B$3:$B$4341,"&lt;&gt;Off-street")&gt;0,1,0)</f>
        <v>0</v>
      </c>
      <c r="E1103">
        <f>IF(COUNTIFS('United Data'!$A$3:$A$4341,E$1,'United Data'!$C$3:$C$4341,$A1103,'United Data'!$B$3:$B$4341,"&lt;&gt;Off-street")&gt;0,1,0)</f>
        <v>1</v>
      </c>
      <c r="F1103">
        <f>IF(COUNTIFS('United Data'!$A$3:$A$4341,F$1,'United Data'!$C$3:$C$4341,$A1103,'United Data'!$B$3:$B$4341,"&lt;&gt;Off-street")&gt;0,1,0)</f>
        <v>0</v>
      </c>
      <c r="G1103">
        <f>IF(COUNTIFS('United Data'!$A$3:$A$4341,G$1,'United Data'!$C$3:$C$4341,$A1103,'United Data'!$B$3:$B$4341,"&lt;&gt;Off-street")&gt;0,1,0)</f>
        <v>0</v>
      </c>
      <c r="H1103">
        <f>IF(COUNTIFS('United Data'!$A$3:$A$4341,H$1,'United Data'!$C$3:$C$4341,$A1103,'United Data'!$B$3:$B$4341,"&lt;&gt;Off-street")&gt;0,1,0)</f>
        <v>1</v>
      </c>
      <c r="I1103">
        <f>IF(COUNTIFS('United Data'!$A$3:$A$4341,I$1,'United Data'!$C$3:$C$4341,$A1103,'United Data'!$B$3:$B$4341,"&lt;&gt;Off-street")&gt;0,1,0)</f>
        <v>0</v>
      </c>
      <c r="J1103">
        <f>IF(COUNTIFS('United Data'!$A$3:$A$4341,J$1,'United Data'!$C$3:$C$4341,$A1103,'United Data'!$B$3:$B$4341,"&lt;&gt;Off-street")&gt;0,1,0)</f>
        <v>0</v>
      </c>
      <c r="K1103">
        <f>IF(COUNTIFS('United Data'!$A$3:$A$4341,K$1,'United Data'!$C$3:$C$4341,$A1103,'United Data'!$B$3:$B$4341,"&lt;&gt;Off-street")&gt;0,1,0)</f>
        <v>0</v>
      </c>
      <c r="L1103">
        <f>IF(COUNTIFS('United Data'!$A$3:$A$4341,L$1,'United Data'!$C$3:$C$4341,$A1103,'United Data'!$B$3:$B$4341,"&lt;&gt;Off-street")&gt;0,1,0)</f>
        <v>0</v>
      </c>
      <c r="M1103">
        <f>IF(COUNTIFS('United Data'!$A$3:$A$4341,M$1,'United Data'!$C$3:$C$4341,$A1103,'United Data'!$B$3:$B$4341,"&lt;&gt;Off-street")&gt;0,1,0)</f>
        <v>0</v>
      </c>
      <c r="N1103">
        <f>IF(COUNTIFS('United Data'!$A$3:$A$4341,N$1,'United Data'!$C$3:$C$4341,$A1103,'United Data'!$B$3:$B$4341,"&lt;&gt;Off-street")&gt;0,1,0)</f>
        <v>0</v>
      </c>
      <c r="O1103">
        <f>IF(COUNTIFS('United Data'!$A$3:$A$4341,O$1,'United Data'!$C$3:$C$4341,$A1103,'United Data'!$B$3:$B$4341,"&lt;&gt;Off-street")&gt;0,1,0)</f>
        <v>0</v>
      </c>
      <c r="P1103">
        <f>IF(COUNTIFS('United Data'!$A$3:$A$4341,P$1,'United Data'!$C$3:$C$4341,$A1103,'United Data'!$B$3:$B$4341,"&lt;&gt;Off-street")&gt;0,1,0)</f>
        <v>0</v>
      </c>
      <c r="Q1103">
        <f>IF(COUNTIFS('United Data'!$A$3:$A$4341,Q$1,'United Data'!$C$3:$C$4341,$A1103,'United Data'!$B$3:$B$4341,"&lt;&gt;Off-street")&gt;0,1,0)</f>
        <v>1</v>
      </c>
      <c r="R1103">
        <f>IF(COUNTIFS('United Data'!$A$3:$A$4341,R$1,'United Data'!$C$3:$C$4341,$A1103,'United Data'!$B$3:$B$4341,"&lt;&gt;Off-street")&gt;0,1,0)</f>
        <v>1</v>
      </c>
      <c r="S1103">
        <f t="shared" si="34"/>
        <v>4</v>
      </c>
      <c r="T1103">
        <f t="shared" si="35"/>
        <v>3</v>
      </c>
    </row>
    <row r="1104" spans="1:20" x14ac:dyDescent="0.2">
      <c r="A1104" t="s">
        <v>1143</v>
      </c>
      <c r="B1104">
        <f>IF(COUNTIFS('United Data'!$A$3:$A$4341,B$1,'United Data'!$C$3:$C$4341,$A1104,'United Data'!$B$3:$B$4341,"&lt;&gt;Off-street")&gt;0,1,0)</f>
        <v>0</v>
      </c>
      <c r="C1104">
        <f>IF(COUNTIFS('United Data'!$A$3:$A$4341,C$1,'United Data'!$C$3:$C$4341,$A1104,'United Data'!$B$3:$B$4341,"&lt;&gt;Off-street")&gt;0,1,0)</f>
        <v>0</v>
      </c>
      <c r="D1104">
        <f>IF(COUNTIFS('United Data'!$A$3:$A$4341,D$1,'United Data'!$C$3:$C$4341,$A1104,'United Data'!$B$3:$B$4341,"&lt;&gt;Off-street")&gt;0,1,0)</f>
        <v>0</v>
      </c>
      <c r="E1104">
        <f>IF(COUNTIFS('United Data'!$A$3:$A$4341,E$1,'United Data'!$C$3:$C$4341,$A1104,'United Data'!$B$3:$B$4341,"&lt;&gt;Off-street")&gt;0,1,0)</f>
        <v>1</v>
      </c>
      <c r="F1104">
        <f>IF(COUNTIFS('United Data'!$A$3:$A$4341,F$1,'United Data'!$C$3:$C$4341,$A1104,'United Data'!$B$3:$B$4341,"&lt;&gt;Off-street")&gt;0,1,0)</f>
        <v>0</v>
      </c>
      <c r="G1104">
        <f>IF(COUNTIFS('United Data'!$A$3:$A$4341,G$1,'United Data'!$C$3:$C$4341,$A1104,'United Data'!$B$3:$B$4341,"&lt;&gt;Off-street")&gt;0,1,0)</f>
        <v>0</v>
      </c>
      <c r="H1104">
        <f>IF(COUNTIFS('United Data'!$A$3:$A$4341,H$1,'United Data'!$C$3:$C$4341,$A1104,'United Data'!$B$3:$B$4341,"&lt;&gt;Off-street")&gt;0,1,0)</f>
        <v>1</v>
      </c>
      <c r="I1104">
        <f>IF(COUNTIFS('United Data'!$A$3:$A$4341,I$1,'United Data'!$C$3:$C$4341,$A1104,'United Data'!$B$3:$B$4341,"&lt;&gt;Off-street")&gt;0,1,0)</f>
        <v>0</v>
      </c>
      <c r="J1104">
        <f>IF(COUNTIFS('United Data'!$A$3:$A$4341,J$1,'United Data'!$C$3:$C$4341,$A1104,'United Data'!$B$3:$B$4341,"&lt;&gt;Off-street")&gt;0,1,0)</f>
        <v>0</v>
      </c>
      <c r="K1104">
        <f>IF(COUNTIFS('United Data'!$A$3:$A$4341,K$1,'United Data'!$C$3:$C$4341,$A1104,'United Data'!$B$3:$B$4341,"&lt;&gt;Off-street")&gt;0,1,0)</f>
        <v>0</v>
      </c>
      <c r="L1104">
        <f>IF(COUNTIFS('United Data'!$A$3:$A$4341,L$1,'United Data'!$C$3:$C$4341,$A1104,'United Data'!$B$3:$B$4341,"&lt;&gt;Off-street")&gt;0,1,0)</f>
        <v>0</v>
      </c>
      <c r="M1104">
        <f>IF(COUNTIFS('United Data'!$A$3:$A$4341,M$1,'United Data'!$C$3:$C$4341,$A1104,'United Data'!$B$3:$B$4341,"&lt;&gt;Off-street")&gt;0,1,0)</f>
        <v>0</v>
      </c>
      <c r="N1104">
        <f>IF(COUNTIFS('United Data'!$A$3:$A$4341,N$1,'United Data'!$C$3:$C$4341,$A1104,'United Data'!$B$3:$B$4341,"&lt;&gt;Off-street")&gt;0,1,0)</f>
        <v>0</v>
      </c>
      <c r="O1104">
        <f>IF(COUNTIFS('United Data'!$A$3:$A$4341,O$1,'United Data'!$C$3:$C$4341,$A1104,'United Data'!$B$3:$B$4341,"&lt;&gt;Off-street")&gt;0,1,0)</f>
        <v>0</v>
      </c>
      <c r="P1104">
        <f>IF(COUNTIFS('United Data'!$A$3:$A$4341,P$1,'United Data'!$C$3:$C$4341,$A1104,'United Data'!$B$3:$B$4341,"&lt;&gt;Off-street")&gt;0,1,0)</f>
        <v>0</v>
      </c>
      <c r="Q1104">
        <f>IF(COUNTIFS('United Data'!$A$3:$A$4341,Q$1,'United Data'!$C$3:$C$4341,$A1104,'United Data'!$B$3:$B$4341,"&lt;&gt;Off-street")&gt;0,1,0)</f>
        <v>0</v>
      </c>
      <c r="R1104">
        <f>IF(COUNTIFS('United Data'!$A$3:$A$4341,R$1,'United Data'!$C$3:$C$4341,$A1104,'United Data'!$B$3:$B$4341,"&lt;&gt;Off-street")&gt;0,1,0)</f>
        <v>0</v>
      </c>
      <c r="S1104">
        <f t="shared" si="34"/>
        <v>2</v>
      </c>
      <c r="T1104">
        <f t="shared" si="35"/>
        <v>2</v>
      </c>
    </row>
    <row r="1105" spans="1:20" x14ac:dyDescent="0.2">
      <c r="A1105" t="s">
        <v>1144</v>
      </c>
      <c r="B1105">
        <f>IF(COUNTIFS('United Data'!$A$3:$A$4341,B$1,'United Data'!$C$3:$C$4341,$A1105,'United Data'!$B$3:$B$4341,"&lt;&gt;Off-street")&gt;0,1,0)</f>
        <v>0</v>
      </c>
      <c r="C1105">
        <f>IF(COUNTIFS('United Data'!$A$3:$A$4341,C$1,'United Data'!$C$3:$C$4341,$A1105,'United Data'!$B$3:$B$4341,"&lt;&gt;Off-street")&gt;0,1,0)</f>
        <v>0</v>
      </c>
      <c r="D1105">
        <f>IF(COUNTIFS('United Data'!$A$3:$A$4341,D$1,'United Data'!$C$3:$C$4341,$A1105,'United Data'!$B$3:$B$4341,"&lt;&gt;Off-street")&gt;0,1,0)</f>
        <v>0</v>
      </c>
      <c r="E1105">
        <f>IF(COUNTIFS('United Data'!$A$3:$A$4341,E$1,'United Data'!$C$3:$C$4341,$A1105,'United Data'!$B$3:$B$4341,"&lt;&gt;Off-street")&gt;0,1,0)</f>
        <v>1</v>
      </c>
      <c r="F1105">
        <f>IF(COUNTIFS('United Data'!$A$3:$A$4341,F$1,'United Data'!$C$3:$C$4341,$A1105,'United Data'!$B$3:$B$4341,"&lt;&gt;Off-street")&gt;0,1,0)</f>
        <v>0</v>
      </c>
      <c r="G1105">
        <f>IF(COUNTIFS('United Data'!$A$3:$A$4341,G$1,'United Data'!$C$3:$C$4341,$A1105,'United Data'!$B$3:$B$4341,"&lt;&gt;Off-street")&gt;0,1,0)</f>
        <v>0</v>
      </c>
      <c r="H1105">
        <f>IF(COUNTIFS('United Data'!$A$3:$A$4341,H$1,'United Data'!$C$3:$C$4341,$A1105,'United Data'!$B$3:$B$4341,"&lt;&gt;Off-street")&gt;0,1,0)</f>
        <v>1</v>
      </c>
      <c r="I1105">
        <f>IF(COUNTIFS('United Data'!$A$3:$A$4341,I$1,'United Data'!$C$3:$C$4341,$A1105,'United Data'!$B$3:$B$4341,"&lt;&gt;Off-street")&gt;0,1,0)</f>
        <v>0</v>
      </c>
      <c r="J1105">
        <f>IF(COUNTIFS('United Data'!$A$3:$A$4341,J$1,'United Data'!$C$3:$C$4341,$A1105,'United Data'!$B$3:$B$4341,"&lt;&gt;Off-street")&gt;0,1,0)</f>
        <v>0</v>
      </c>
      <c r="K1105">
        <f>IF(COUNTIFS('United Data'!$A$3:$A$4341,K$1,'United Data'!$C$3:$C$4341,$A1105,'United Data'!$B$3:$B$4341,"&lt;&gt;Off-street")&gt;0,1,0)</f>
        <v>0</v>
      </c>
      <c r="L1105">
        <f>IF(COUNTIFS('United Data'!$A$3:$A$4341,L$1,'United Data'!$C$3:$C$4341,$A1105,'United Data'!$B$3:$B$4341,"&lt;&gt;Off-street")&gt;0,1,0)</f>
        <v>0</v>
      </c>
      <c r="M1105">
        <f>IF(COUNTIFS('United Data'!$A$3:$A$4341,M$1,'United Data'!$C$3:$C$4341,$A1105,'United Data'!$B$3:$B$4341,"&lt;&gt;Off-street")&gt;0,1,0)</f>
        <v>0</v>
      </c>
      <c r="N1105">
        <f>IF(COUNTIFS('United Data'!$A$3:$A$4341,N$1,'United Data'!$C$3:$C$4341,$A1105,'United Data'!$B$3:$B$4341,"&lt;&gt;Off-street")&gt;0,1,0)</f>
        <v>0</v>
      </c>
      <c r="O1105">
        <f>IF(COUNTIFS('United Data'!$A$3:$A$4341,O$1,'United Data'!$C$3:$C$4341,$A1105,'United Data'!$B$3:$B$4341,"&lt;&gt;Off-street")&gt;0,1,0)</f>
        <v>0</v>
      </c>
      <c r="P1105">
        <f>IF(COUNTIFS('United Data'!$A$3:$A$4341,P$1,'United Data'!$C$3:$C$4341,$A1105,'United Data'!$B$3:$B$4341,"&lt;&gt;Off-street")&gt;0,1,0)</f>
        <v>0</v>
      </c>
      <c r="Q1105">
        <f>IF(COUNTIFS('United Data'!$A$3:$A$4341,Q$1,'United Data'!$C$3:$C$4341,$A1105,'United Data'!$B$3:$B$4341,"&lt;&gt;Off-street")&gt;0,1,0)</f>
        <v>0</v>
      </c>
      <c r="R1105">
        <f>IF(COUNTIFS('United Data'!$A$3:$A$4341,R$1,'United Data'!$C$3:$C$4341,$A1105,'United Data'!$B$3:$B$4341,"&lt;&gt;Off-street")&gt;0,1,0)</f>
        <v>0</v>
      </c>
      <c r="S1105">
        <f t="shared" si="34"/>
        <v>2</v>
      </c>
      <c r="T1105">
        <f t="shared" si="35"/>
        <v>2</v>
      </c>
    </row>
    <row r="1106" spans="1:20" x14ac:dyDescent="0.2">
      <c r="A1106" t="s">
        <v>1145</v>
      </c>
      <c r="B1106">
        <f>IF(COUNTIFS('United Data'!$A$3:$A$4341,B$1,'United Data'!$C$3:$C$4341,$A1106,'United Data'!$B$3:$B$4341,"&lt;&gt;Off-street")&gt;0,1,0)</f>
        <v>0</v>
      </c>
      <c r="C1106">
        <f>IF(COUNTIFS('United Data'!$A$3:$A$4341,C$1,'United Data'!$C$3:$C$4341,$A1106,'United Data'!$B$3:$B$4341,"&lt;&gt;Off-street")&gt;0,1,0)</f>
        <v>0</v>
      </c>
      <c r="D1106">
        <f>IF(COUNTIFS('United Data'!$A$3:$A$4341,D$1,'United Data'!$C$3:$C$4341,$A1106,'United Data'!$B$3:$B$4341,"&lt;&gt;Off-street")&gt;0,1,0)</f>
        <v>0</v>
      </c>
      <c r="E1106">
        <f>IF(COUNTIFS('United Data'!$A$3:$A$4341,E$1,'United Data'!$C$3:$C$4341,$A1106,'United Data'!$B$3:$B$4341,"&lt;&gt;Off-street")&gt;0,1,0)</f>
        <v>1</v>
      </c>
      <c r="F1106">
        <f>IF(COUNTIFS('United Data'!$A$3:$A$4341,F$1,'United Data'!$C$3:$C$4341,$A1106,'United Data'!$B$3:$B$4341,"&lt;&gt;Off-street")&gt;0,1,0)</f>
        <v>0</v>
      </c>
      <c r="G1106">
        <f>IF(COUNTIFS('United Data'!$A$3:$A$4341,G$1,'United Data'!$C$3:$C$4341,$A1106,'United Data'!$B$3:$B$4341,"&lt;&gt;Off-street")&gt;0,1,0)</f>
        <v>0</v>
      </c>
      <c r="H1106">
        <f>IF(COUNTIFS('United Data'!$A$3:$A$4341,H$1,'United Data'!$C$3:$C$4341,$A1106,'United Data'!$B$3:$B$4341,"&lt;&gt;Off-street")&gt;0,1,0)</f>
        <v>0</v>
      </c>
      <c r="I1106">
        <f>IF(COUNTIFS('United Data'!$A$3:$A$4341,I$1,'United Data'!$C$3:$C$4341,$A1106,'United Data'!$B$3:$B$4341,"&lt;&gt;Off-street")&gt;0,1,0)</f>
        <v>0</v>
      </c>
      <c r="J1106">
        <f>IF(COUNTIFS('United Data'!$A$3:$A$4341,J$1,'United Data'!$C$3:$C$4341,$A1106,'United Data'!$B$3:$B$4341,"&lt;&gt;Off-street")&gt;0,1,0)</f>
        <v>0</v>
      </c>
      <c r="K1106">
        <f>IF(COUNTIFS('United Data'!$A$3:$A$4341,K$1,'United Data'!$C$3:$C$4341,$A1106,'United Data'!$B$3:$B$4341,"&lt;&gt;Off-street")&gt;0,1,0)</f>
        <v>0</v>
      </c>
      <c r="L1106">
        <f>IF(COUNTIFS('United Data'!$A$3:$A$4341,L$1,'United Data'!$C$3:$C$4341,$A1106,'United Data'!$B$3:$B$4341,"&lt;&gt;Off-street")&gt;0,1,0)</f>
        <v>0</v>
      </c>
      <c r="M1106">
        <f>IF(COUNTIFS('United Data'!$A$3:$A$4341,M$1,'United Data'!$C$3:$C$4341,$A1106,'United Data'!$B$3:$B$4341,"&lt;&gt;Off-street")&gt;0,1,0)</f>
        <v>0</v>
      </c>
      <c r="N1106">
        <f>IF(COUNTIFS('United Data'!$A$3:$A$4341,N$1,'United Data'!$C$3:$C$4341,$A1106,'United Data'!$B$3:$B$4341,"&lt;&gt;Off-street")&gt;0,1,0)</f>
        <v>0</v>
      </c>
      <c r="O1106">
        <f>IF(COUNTIFS('United Data'!$A$3:$A$4341,O$1,'United Data'!$C$3:$C$4341,$A1106,'United Data'!$B$3:$B$4341,"&lt;&gt;Off-street")&gt;0,1,0)</f>
        <v>0</v>
      </c>
      <c r="P1106">
        <f>IF(COUNTIFS('United Data'!$A$3:$A$4341,P$1,'United Data'!$C$3:$C$4341,$A1106,'United Data'!$B$3:$B$4341,"&lt;&gt;Off-street")&gt;0,1,0)</f>
        <v>0</v>
      </c>
      <c r="Q1106">
        <f>IF(COUNTIFS('United Data'!$A$3:$A$4341,Q$1,'United Data'!$C$3:$C$4341,$A1106,'United Data'!$B$3:$B$4341,"&lt;&gt;Off-street")&gt;0,1,0)</f>
        <v>0</v>
      </c>
      <c r="R1106">
        <f>IF(COUNTIFS('United Data'!$A$3:$A$4341,R$1,'United Data'!$C$3:$C$4341,$A1106,'United Data'!$B$3:$B$4341,"&lt;&gt;Off-street")&gt;0,1,0)</f>
        <v>0</v>
      </c>
      <c r="S1106">
        <f t="shared" si="34"/>
        <v>1</v>
      </c>
      <c r="T1106">
        <f t="shared" si="35"/>
        <v>1</v>
      </c>
    </row>
    <row r="1107" spans="1:20" x14ac:dyDescent="0.2">
      <c r="A1107" t="s">
        <v>1146</v>
      </c>
      <c r="B1107">
        <f>IF(COUNTIFS('United Data'!$A$3:$A$4341,B$1,'United Data'!$C$3:$C$4341,$A1107,'United Data'!$B$3:$B$4341,"&lt;&gt;Off-street")&gt;0,1,0)</f>
        <v>0</v>
      </c>
      <c r="C1107">
        <f>IF(COUNTIFS('United Data'!$A$3:$A$4341,C$1,'United Data'!$C$3:$C$4341,$A1107,'United Data'!$B$3:$B$4341,"&lt;&gt;Off-street")&gt;0,1,0)</f>
        <v>0</v>
      </c>
      <c r="D1107">
        <f>IF(COUNTIFS('United Data'!$A$3:$A$4341,D$1,'United Data'!$C$3:$C$4341,$A1107,'United Data'!$B$3:$B$4341,"&lt;&gt;Off-street")&gt;0,1,0)</f>
        <v>0</v>
      </c>
      <c r="E1107">
        <f>IF(COUNTIFS('United Data'!$A$3:$A$4341,E$1,'United Data'!$C$3:$C$4341,$A1107,'United Data'!$B$3:$B$4341,"&lt;&gt;Off-street")&gt;0,1,0)</f>
        <v>1</v>
      </c>
      <c r="F1107">
        <f>IF(COUNTIFS('United Data'!$A$3:$A$4341,F$1,'United Data'!$C$3:$C$4341,$A1107,'United Data'!$B$3:$B$4341,"&lt;&gt;Off-street")&gt;0,1,0)</f>
        <v>0</v>
      </c>
      <c r="G1107">
        <f>IF(COUNTIFS('United Data'!$A$3:$A$4341,G$1,'United Data'!$C$3:$C$4341,$A1107,'United Data'!$B$3:$B$4341,"&lt;&gt;Off-street")&gt;0,1,0)</f>
        <v>1</v>
      </c>
      <c r="H1107">
        <f>IF(COUNTIFS('United Data'!$A$3:$A$4341,H$1,'United Data'!$C$3:$C$4341,$A1107,'United Data'!$B$3:$B$4341,"&lt;&gt;Off-street")&gt;0,1,0)</f>
        <v>0</v>
      </c>
      <c r="I1107">
        <f>IF(COUNTIFS('United Data'!$A$3:$A$4341,I$1,'United Data'!$C$3:$C$4341,$A1107,'United Data'!$B$3:$B$4341,"&lt;&gt;Off-street")&gt;0,1,0)</f>
        <v>0</v>
      </c>
      <c r="J1107">
        <f>IF(COUNTIFS('United Data'!$A$3:$A$4341,J$1,'United Data'!$C$3:$C$4341,$A1107,'United Data'!$B$3:$B$4341,"&lt;&gt;Off-street")&gt;0,1,0)</f>
        <v>1</v>
      </c>
      <c r="K1107">
        <f>IF(COUNTIFS('United Data'!$A$3:$A$4341,K$1,'United Data'!$C$3:$C$4341,$A1107,'United Data'!$B$3:$B$4341,"&lt;&gt;Off-street")&gt;0,1,0)</f>
        <v>0</v>
      </c>
      <c r="L1107">
        <f>IF(COUNTIFS('United Data'!$A$3:$A$4341,L$1,'United Data'!$C$3:$C$4341,$A1107,'United Data'!$B$3:$B$4341,"&lt;&gt;Off-street")&gt;0,1,0)</f>
        <v>0</v>
      </c>
      <c r="M1107">
        <f>IF(COUNTIFS('United Data'!$A$3:$A$4341,M$1,'United Data'!$C$3:$C$4341,$A1107,'United Data'!$B$3:$B$4341,"&lt;&gt;Off-street")&gt;0,1,0)</f>
        <v>0</v>
      </c>
      <c r="N1107">
        <f>IF(COUNTIFS('United Data'!$A$3:$A$4341,N$1,'United Data'!$C$3:$C$4341,$A1107,'United Data'!$B$3:$B$4341,"&lt;&gt;Off-street")&gt;0,1,0)</f>
        <v>0</v>
      </c>
      <c r="O1107">
        <f>IF(COUNTIFS('United Data'!$A$3:$A$4341,O$1,'United Data'!$C$3:$C$4341,$A1107,'United Data'!$B$3:$B$4341,"&lt;&gt;Off-street")&gt;0,1,0)</f>
        <v>0</v>
      </c>
      <c r="P1107">
        <f>IF(COUNTIFS('United Data'!$A$3:$A$4341,P$1,'United Data'!$C$3:$C$4341,$A1107,'United Data'!$B$3:$B$4341,"&lt;&gt;Off-street")&gt;0,1,0)</f>
        <v>0</v>
      </c>
      <c r="Q1107">
        <f>IF(COUNTIFS('United Data'!$A$3:$A$4341,Q$1,'United Data'!$C$3:$C$4341,$A1107,'United Data'!$B$3:$B$4341,"&lt;&gt;Off-street")&gt;0,1,0)</f>
        <v>0</v>
      </c>
      <c r="R1107">
        <f>IF(COUNTIFS('United Data'!$A$3:$A$4341,R$1,'United Data'!$C$3:$C$4341,$A1107,'United Data'!$B$3:$B$4341,"&lt;&gt;Off-street")&gt;0,1,0)</f>
        <v>0</v>
      </c>
      <c r="S1107">
        <f t="shared" si="34"/>
        <v>3</v>
      </c>
      <c r="T1107">
        <f t="shared" si="35"/>
        <v>3</v>
      </c>
    </row>
    <row r="1108" spans="1:20" x14ac:dyDescent="0.2">
      <c r="A1108" t="s">
        <v>1147</v>
      </c>
      <c r="B1108">
        <f>IF(COUNTIFS('United Data'!$A$3:$A$4341,B$1,'United Data'!$C$3:$C$4341,$A1108,'United Data'!$B$3:$B$4341,"&lt;&gt;Off-street")&gt;0,1,0)</f>
        <v>0</v>
      </c>
      <c r="C1108">
        <f>IF(COUNTIFS('United Data'!$A$3:$A$4341,C$1,'United Data'!$C$3:$C$4341,$A1108,'United Data'!$B$3:$B$4341,"&lt;&gt;Off-street")&gt;0,1,0)</f>
        <v>0</v>
      </c>
      <c r="D1108">
        <f>IF(COUNTIFS('United Data'!$A$3:$A$4341,D$1,'United Data'!$C$3:$C$4341,$A1108,'United Data'!$B$3:$B$4341,"&lt;&gt;Off-street")&gt;0,1,0)</f>
        <v>0</v>
      </c>
      <c r="E1108">
        <f>IF(COUNTIFS('United Data'!$A$3:$A$4341,E$1,'United Data'!$C$3:$C$4341,$A1108,'United Data'!$B$3:$B$4341,"&lt;&gt;Off-street")&gt;0,1,0)</f>
        <v>1</v>
      </c>
      <c r="F1108">
        <f>IF(COUNTIFS('United Data'!$A$3:$A$4341,F$1,'United Data'!$C$3:$C$4341,$A1108,'United Data'!$B$3:$B$4341,"&lt;&gt;Off-street")&gt;0,1,0)</f>
        <v>1</v>
      </c>
      <c r="G1108">
        <f>IF(COUNTIFS('United Data'!$A$3:$A$4341,G$1,'United Data'!$C$3:$C$4341,$A1108,'United Data'!$B$3:$B$4341,"&lt;&gt;Off-street")&gt;0,1,0)</f>
        <v>1</v>
      </c>
      <c r="H1108">
        <f>IF(COUNTIFS('United Data'!$A$3:$A$4341,H$1,'United Data'!$C$3:$C$4341,$A1108,'United Data'!$B$3:$B$4341,"&lt;&gt;Off-street")&gt;0,1,0)</f>
        <v>0</v>
      </c>
      <c r="I1108">
        <f>IF(COUNTIFS('United Data'!$A$3:$A$4341,I$1,'United Data'!$C$3:$C$4341,$A1108,'United Data'!$B$3:$B$4341,"&lt;&gt;Off-street")&gt;0,1,0)</f>
        <v>0</v>
      </c>
      <c r="J1108">
        <f>IF(COUNTIFS('United Data'!$A$3:$A$4341,J$1,'United Data'!$C$3:$C$4341,$A1108,'United Data'!$B$3:$B$4341,"&lt;&gt;Off-street")&gt;0,1,0)</f>
        <v>0</v>
      </c>
      <c r="K1108">
        <f>IF(COUNTIFS('United Data'!$A$3:$A$4341,K$1,'United Data'!$C$3:$C$4341,$A1108,'United Data'!$B$3:$B$4341,"&lt;&gt;Off-street")&gt;0,1,0)</f>
        <v>0</v>
      </c>
      <c r="L1108">
        <f>IF(COUNTIFS('United Data'!$A$3:$A$4341,L$1,'United Data'!$C$3:$C$4341,$A1108,'United Data'!$B$3:$B$4341,"&lt;&gt;Off-street")&gt;0,1,0)</f>
        <v>0</v>
      </c>
      <c r="M1108">
        <f>IF(COUNTIFS('United Data'!$A$3:$A$4341,M$1,'United Data'!$C$3:$C$4341,$A1108,'United Data'!$B$3:$B$4341,"&lt;&gt;Off-street")&gt;0,1,0)</f>
        <v>0</v>
      </c>
      <c r="N1108">
        <f>IF(COUNTIFS('United Data'!$A$3:$A$4341,N$1,'United Data'!$C$3:$C$4341,$A1108,'United Data'!$B$3:$B$4341,"&lt;&gt;Off-street")&gt;0,1,0)</f>
        <v>0</v>
      </c>
      <c r="O1108">
        <f>IF(COUNTIFS('United Data'!$A$3:$A$4341,O$1,'United Data'!$C$3:$C$4341,$A1108,'United Data'!$B$3:$B$4341,"&lt;&gt;Off-street")&gt;0,1,0)</f>
        <v>0</v>
      </c>
      <c r="P1108">
        <f>IF(COUNTIFS('United Data'!$A$3:$A$4341,P$1,'United Data'!$C$3:$C$4341,$A1108,'United Data'!$B$3:$B$4341,"&lt;&gt;Off-street")&gt;0,1,0)</f>
        <v>0</v>
      </c>
      <c r="Q1108">
        <f>IF(COUNTIFS('United Data'!$A$3:$A$4341,Q$1,'United Data'!$C$3:$C$4341,$A1108,'United Data'!$B$3:$B$4341,"&lt;&gt;Off-street")&gt;0,1,0)</f>
        <v>0</v>
      </c>
      <c r="R1108">
        <f>IF(COUNTIFS('United Data'!$A$3:$A$4341,R$1,'United Data'!$C$3:$C$4341,$A1108,'United Data'!$B$3:$B$4341,"&lt;&gt;Off-street")&gt;0,1,0)</f>
        <v>0</v>
      </c>
      <c r="S1108">
        <f t="shared" si="34"/>
        <v>3</v>
      </c>
      <c r="T1108">
        <f t="shared" si="35"/>
        <v>1</v>
      </c>
    </row>
    <row r="1109" spans="1:20" x14ac:dyDescent="0.2">
      <c r="A1109" t="s">
        <v>1148</v>
      </c>
      <c r="B1109">
        <f>IF(COUNTIFS('United Data'!$A$3:$A$4341,B$1,'United Data'!$C$3:$C$4341,$A1109,'United Data'!$B$3:$B$4341,"&lt;&gt;Off-street")&gt;0,1,0)</f>
        <v>0</v>
      </c>
      <c r="C1109">
        <f>IF(COUNTIFS('United Data'!$A$3:$A$4341,C$1,'United Data'!$C$3:$C$4341,$A1109,'United Data'!$B$3:$B$4341,"&lt;&gt;Off-street")&gt;0,1,0)</f>
        <v>0</v>
      </c>
      <c r="D1109">
        <f>IF(COUNTIFS('United Data'!$A$3:$A$4341,D$1,'United Data'!$C$3:$C$4341,$A1109,'United Data'!$B$3:$B$4341,"&lt;&gt;Off-street")&gt;0,1,0)</f>
        <v>0</v>
      </c>
      <c r="E1109">
        <f>IF(COUNTIFS('United Data'!$A$3:$A$4341,E$1,'United Data'!$C$3:$C$4341,$A1109,'United Data'!$B$3:$B$4341,"&lt;&gt;Off-street")&gt;0,1,0)</f>
        <v>0</v>
      </c>
      <c r="F1109">
        <f>IF(COUNTIFS('United Data'!$A$3:$A$4341,F$1,'United Data'!$C$3:$C$4341,$A1109,'United Data'!$B$3:$B$4341,"&lt;&gt;Off-street")&gt;0,1,0)</f>
        <v>1</v>
      </c>
      <c r="G1109">
        <f>IF(COUNTIFS('United Data'!$A$3:$A$4341,G$1,'United Data'!$C$3:$C$4341,$A1109,'United Data'!$B$3:$B$4341,"&lt;&gt;Off-street")&gt;0,1,0)</f>
        <v>0</v>
      </c>
      <c r="H1109">
        <f>IF(COUNTIFS('United Data'!$A$3:$A$4341,H$1,'United Data'!$C$3:$C$4341,$A1109,'United Data'!$B$3:$B$4341,"&lt;&gt;Off-street")&gt;0,1,0)</f>
        <v>0</v>
      </c>
      <c r="I1109">
        <f>IF(COUNTIFS('United Data'!$A$3:$A$4341,I$1,'United Data'!$C$3:$C$4341,$A1109,'United Data'!$B$3:$B$4341,"&lt;&gt;Off-street")&gt;0,1,0)</f>
        <v>0</v>
      </c>
      <c r="J1109">
        <f>IF(COUNTIFS('United Data'!$A$3:$A$4341,J$1,'United Data'!$C$3:$C$4341,$A1109,'United Data'!$B$3:$B$4341,"&lt;&gt;Off-street")&gt;0,1,0)</f>
        <v>0</v>
      </c>
      <c r="K1109">
        <f>IF(COUNTIFS('United Data'!$A$3:$A$4341,K$1,'United Data'!$C$3:$C$4341,$A1109,'United Data'!$B$3:$B$4341,"&lt;&gt;Off-street")&gt;0,1,0)</f>
        <v>0</v>
      </c>
      <c r="L1109">
        <f>IF(COUNTIFS('United Data'!$A$3:$A$4341,L$1,'United Data'!$C$3:$C$4341,$A1109,'United Data'!$B$3:$B$4341,"&lt;&gt;Off-street")&gt;0,1,0)</f>
        <v>0</v>
      </c>
      <c r="M1109">
        <f>IF(COUNTIFS('United Data'!$A$3:$A$4341,M$1,'United Data'!$C$3:$C$4341,$A1109,'United Data'!$B$3:$B$4341,"&lt;&gt;Off-street")&gt;0,1,0)</f>
        <v>0</v>
      </c>
      <c r="N1109">
        <f>IF(COUNTIFS('United Data'!$A$3:$A$4341,N$1,'United Data'!$C$3:$C$4341,$A1109,'United Data'!$B$3:$B$4341,"&lt;&gt;Off-street")&gt;0,1,0)</f>
        <v>0</v>
      </c>
      <c r="O1109">
        <f>IF(COUNTIFS('United Data'!$A$3:$A$4341,O$1,'United Data'!$C$3:$C$4341,$A1109,'United Data'!$B$3:$B$4341,"&lt;&gt;Off-street")&gt;0,1,0)</f>
        <v>0</v>
      </c>
      <c r="P1109">
        <f>IF(COUNTIFS('United Data'!$A$3:$A$4341,P$1,'United Data'!$C$3:$C$4341,$A1109,'United Data'!$B$3:$B$4341,"&lt;&gt;Off-street")&gt;0,1,0)</f>
        <v>0</v>
      </c>
      <c r="Q1109">
        <f>IF(COUNTIFS('United Data'!$A$3:$A$4341,Q$1,'United Data'!$C$3:$C$4341,$A1109,'United Data'!$B$3:$B$4341,"&lt;&gt;Off-street")&gt;0,1,0)</f>
        <v>0</v>
      </c>
      <c r="R1109">
        <f>IF(COUNTIFS('United Data'!$A$3:$A$4341,R$1,'United Data'!$C$3:$C$4341,$A1109,'United Data'!$B$3:$B$4341,"&lt;&gt;Off-street")&gt;0,1,0)</f>
        <v>0</v>
      </c>
      <c r="S1109">
        <f t="shared" si="34"/>
        <v>1</v>
      </c>
      <c r="T1109">
        <f t="shared" si="35"/>
        <v>1</v>
      </c>
    </row>
    <row r="1110" spans="1:20" x14ac:dyDescent="0.2">
      <c r="A1110" t="s">
        <v>1149</v>
      </c>
      <c r="B1110">
        <f>IF(COUNTIFS('United Data'!$A$3:$A$4341,B$1,'United Data'!$C$3:$C$4341,$A1110,'United Data'!$B$3:$B$4341,"&lt;&gt;Off-street")&gt;0,1,0)</f>
        <v>0</v>
      </c>
      <c r="C1110">
        <f>IF(COUNTIFS('United Data'!$A$3:$A$4341,C$1,'United Data'!$C$3:$C$4341,$A1110,'United Data'!$B$3:$B$4341,"&lt;&gt;Off-street")&gt;0,1,0)</f>
        <v>0</v>
      </c>
      <c r="D1110">
        <f>IF(COUNTIFS('United Data'!$A$3:$A$4341,D$1,'United Data'!$C$3:$C$4341,$A1110,'United Data'!$B$3:$B$4341,"&lt;&gt;Off-street")&gt;0,1,0)</f>
        <v>1</v>
      </c>
      <c r="E1110">
        <f>IF(COUNTIFS('United Data'!$A$3:$A$4341,E$1,'United Data'!$C$3:$C$4341,$A1110,'United Data'!$B$3:$B$4341,"&lt;&gt;Off-street")&gt;0,1,0)</f>
        <v>0</v>
      </c>
      <c r="F1110">
        <f>IF(COUNTIFS('United Data'!$A$3:$A$4341,F$1,'United Data'!$C$3:$C$4341,$A1110,'United Data'!$B$3:$B$4341,"&lt;&gt;Off-street")&gt;0,1,0)</f>
        <v>1</v>
      </c>
      <c r="G1110">
        <f>IF(COUNTIFS('United Data'!$A$3:$A$4341,G$1,'United Data'!$C$3:$C$4341,$A1110,'United Data'!$B$3:$B$4341,"&lt;&gt;Off-street")&gt;0,1,0)</f>
        <v>1</v>
      </c>
      <c r="H1110">
        <f>IF(COUNTIFS('United Data'!$A$3:$A$4341,H$1,'United Data'!$C$3:$C$4341,$A1110,'United Data'!$B$3:$B$4341,"&lt;&gt;Off-street")&gt;0,1,0)</f>
        <v>1</v>
      </c>
      <c r="I1110">
        <f>IF(COUNTIFS('United Data'!$A$3:$A$4341,I$1,'United Data'!$C$3:$C$4341,$A1110,'United Data'!$B$3:$B$4341,"&lt;&gt;Off-street")&gt;0,1,0)</f>
        <v>1</v>
      </c>
      <c r="J1110">
        <f>IF(COUNTIFS('United Data'!$A$3:$A$4341,J$1,'United Data'!$C$3:$C$4341,$A1110,'United Data'!$B$3:$B$4341,"&lt;&gt;Off-street")&gt;0,1,0)</f>
        <v>0</v>
      </c>
      <c r="K1110">
        <f>IF(COUNTIFS('United Data'!$A$3:$A$4341,K$1,'United Data'!$C$3:$C$4341,$A1110,'United Data'!$B$3:$B$4341,"&lt;&gt;Off-street")&gt;0,1,0)</f>
        <v>0</v>
      </c>
      <c r="L1110">
        <f>IF(COUNTIFS('United Data'!$A$3:$A$4341,L$1,'United Data'!$C$3:$C$4341,$A1110,'United Data'!$B$3:$B$4341,"&lt;&gt;Off-street")&gt;0,1,0)</f>
        <v>0</v>
      </c>
      <c r="M1110">
        <f>IF(COUNTIFS('United Data'!$A$3:$A$4341,M$1,'United Data'!$C$3:$C$4341,$A1110,'United Data'!$B$3:$B$4341,"&lt;&gt;Off-street")&gt;0,1,0)</f>
        <v>1</v>
      </c>
      <c r="N1110">
        <f>IF(COUNTIFS('United Data'!$A$3:$A$4341,N$1,'United Data'!$C$3:$C$4341,$A1110,'United Data'!$B$3:$B$4341,"&lt;&gt;Off-street")&gt;0,1,0)</f>
        <v>0</v>
      </c>
      <c r="O1110">
        <f>IF(COUNTIFS('United Data'!$A$3:$A$4341,O$1,'United Data'!$C$3:$C$4341,$A1110,'United Data'!$B$3:$B$4341,"&lt;&gt;Off-street")&gt;0,1,0)</f>
        <v>1</v>
      </c>
      <c r="P1110">
        <f>IF(COUNTIFS('United Data'!$A$3:$A$4341,P$1,'United Data'!$C$3:$C$4341,$A1110,'United Data'!$B$3:$B$4341,"&lt;&gt;Off-street")&gt;0,1,0)</f>
        <v>0</v>
      </c>
      <c r="Q1110">
        <f>IF(COUNTIFS('United Data'!$A$3:$A$4341,Q$1,'United Data'!$C$3:$C$4341,$A1110,'United Data'!$B$3:$B$4341,"&lt;&gt;Off-street")&gt;0,1,0)</f>
        <v>1</v>
      </c>
      <c r="R1110">
        <f>IF(COUNTIFS('United Data'!$A$3:$A$4341,R$1,'United Data'!$C$3:$C$4341,$A1110,'United Data'!$B$3:$B$4341,"&lt;&gt;Off-street")&gt;0,1,0)</f>
        <v>1</v>
      </c>
      <c r="S1110">
        <f t="shared" si="34"/>
        <v>9</v>
      </c>
      <c r="T1110">
        <f t="shared" si="35"/>
        <v>5</v>
      </c>
    </row>
    <row r="1111" spans="1:20" x14ac:dyDescent="0.2">
      <c r="A1111" t="s">
        <v>1150</v>
      </c>
      <c r="B1111">
        <f>IF(COUNTIFS('United Data'!$A$3:$A$4341,B$1,'United Data'!$C$3:$C$4341,$A1111,'United Data'!$B$3:$B$4341,"&lt;&gt;Off-street")&gt;0,1,0)</f>
        <v>0</v>
      </c>
      <c r="C1111">
        <f>IF(COUNTIFS('United Data'!$A$3:$A$4341,C$1,'United Data'!$C$3:$C$4341,$A1111,'United Data'!$B$3:$B$4341,"&lt;&gt;Off-street")&gt;0,1,0)</f>
        <v>0</v>
      </c>
      <c r="D1111">
        <f>IF(COUNTIFS('United Data'!$A$3:$A$4341,D$1,'United Data'!$C$3:$C$4341,$A1111,'United Data'!$B$3:$B$4341,"&lt;&gt;Off-street")&gt;0,1,0)</f>
        <v>0</v>
      </c>
      <c r="E1111">
        <f>IF(COUNTIFS('United Data'!$A$3:$A$4341,E$1,'United Data'!$C$3:$C$4341,$A1111,'United Data'!$B$3:$B$4341,"&lt;&gt;Off-street")&gt;0,1,0)</f>
        <v>0</v>
      </c>
      <c r="F1111">
        <f>IF(COUNTIFS('United Data'!$A$3:$A$4341,F$1,'United Data'!$C$3:$C$4341,$A1111,'United Data'!$B$3:$B$4341,"&lt;&gt;Off-street")&gt;0,1,0)</f>
        <v>1</v>
      </c>
      <c r="G1111">
        <f>IF(COUNTIFS('United Data'!$A$3:$A$4341,G$1,'United Data'!$C$3:$C$4341,$A1111,'United Data'!$B$3:$B$4341,"&lt;&gt;Off-street")&gt;0,1,0)</f>
        <v>0</v>
      </c>
      <c r="H1111">
        <f>IF(COUNTIFS('United Data'!$A$3:$A$4341,H$1,'United Data'!$C$3:$C$4341,$A1111,'United Data'!$B$3:$B$4341,"&lt;&gt;Off-street")&gt;0,1,0)</f>
        <v>0</v>
      </c>
      <c r="I1111">
        <f>IF(COUNTIFS('United Data'!$A$3:$A$4341,I$1,'United Data'!$C$3:$C$4341,$A1111,'United Data'!$B$3:$B$4341,"&lt;&gt;Off-street")&gt;0,1,0)</f>
        <v>0</v>
      </c>
      <c r="J1111">
        <f>IF(COUNTIFS('United Data'!$A$3:$A$4341,J$1,'United Data'!$C$3:$C$4341,$A1111,'United Data'!$B$3:$B$4341,"&lt;&gt;Off-street")&gt;0,1,0)</f>
        <v>1</v>
      </c>
      <c r="K1111">
        <f>IF(COUNTIFS('United Data'!$A$3:$A$4341,K$1,'United Data'!$C$3:$C$4341,$A1111,'United Data'!$B$3:$B$4341,"&lt;&gt;Off-street")&gt;0,1,0)</f>
        <v>0</v>
      </c>
      <c r="L1111">
        <f>IF(COUNTIFS('United Data'!$A$3:$A$4341,L$1,'United Data'!$C$3:$C$4341,$A1111,'United Data'!$B$3:$B$4341,"&lt;&gt;Off-street")&gt;0,1,0)</f>
        <v>0</v>
      </c>
      <c r="M1111">
        <f>IF(COUNTIFS('United Data'!$A$3:$A$4341,M$1,'United Data'!$C$3:$C$4341,$A1111,'United Data'!$B$3:$B$4341,"&lt;&gt;Off-street")&gt;0,1,0)</f>
        <v>1</v>
      </c>
      <c r="N1111">
        <f>IF(COUNTIFS('United Data'!$A$3:$A$4341,N$1,'United Data'!$C$3:$C$4341,$A1111,'United Data'!$B$3:$B$4341,"&lt;&gt;Off-street")&gt;0,1,0)</f>
        <v>0</v>
      </c>
      <c r="O1111">
        <f>IF(COUNTIFS('United Data'!$A$3:$A$4341,O$1,'United Data'!$C$3:$C$4341,$A1111,'United Data'!$B$3:$B$4341,"&lt;&gt;Off-street")&gt;0,1,0)</f>
        <v>1</v>
      </c>
      <c r="P1111">
        <f>IF(COUNTIFS('United Data'!$A$3:$A$4341,P$1,'United Data'!$C$3:$C$4341,$A1111,'United Data'!$B$3:$B$4341,"&lt;&gt;Off-street")&gt;0,1,0)</f>
        <v>0</v>
      </c>
      <c r="Q1111">
        <f>IF(COUNTIFS('United Data'!$A$3:$A$4341,Q$1,'United Data'!$C$3:$C$4341,$A1111,'United Data'!$B$3:$B$4341,"&lt;&gt;Off-street")&gt;0,1,0)</f>
        <v>1</v>
      </c>
      <c r="R1111">
        <f>IF(COUNTIFS('United Data'!$A$3:$A$4341,R$1,'United Data'!$C$3:$C$4341,$A1111,'United Data'!$B$3:$B$4341,"&lt;&gt;Off-street")&gt;0,1,0)</f>
        <v>1</v>
      </c>
      <c r="S1111">
        <f t="shared" si="34"/>
        <v>6</v>
      </c>
      <c r="T1111">
        <f t="shared" si="35"/>
        <v>5</v>
      </c>
    </row>
    <row r="1112" spans="1:20" x14ac:dyDescent="0.2">
      <c r="A1112" t="s">
        <v>1151</v>
      </c>
      <c r="B1112">
        <f>IF(COUNTIFS('United Data'!$A$3:$A$4341,B$1,'United Data'!$C$3:$C$4341,$A1112,'United Data'!$B$3:$B$4341,"&lt;&gt;Off-street")&gt;0,1,0)</f>
        <v>0</v>
      </c>
      <c r="C1112">
        <f>IF(COUNTIFS('United Data'!$A$3:$A$4341,C$1,'United Data'!$C$3:$C$4341,$A1112,'United Data'!$B$3:$B$4341,"&lt;&gt;Off-street")&gt;0,1,0)</f>
        <v>0</v>
      </c>
      <c r="D1112">
        <f>IF(COUNTIFS('United Data'!$A$3:$A$4341,D$1,'United Data'!$C$3:$C$4341,$A1112,'United Data'!$B$3:$B$4341,"&lt;&gt;Off-street")&gt;0,1,0)</f>
        <v>0</v>
      </c>
      <c r="E1112">
        <f>IF(COUNTIFS('United Data'!$A$3:$A$4341,E$1,'United Data'!$C$3:$C$4341,$A1112,'United Data'!$B$3:$B$4341,"&lt;&gt;Off-street")&gt;0,1,0)</f>
        <v>0</v>
      </c>
      <c r="F1112">
        <f>IF(COUNTIFS('United Data'!$A$3:$A$4341,F$1,'United Data'!$C$3:$C$4341,$A1112,'United Data'!$B$3:$B$4341,"&lt;&gt;Off-street")&gt;0,1,0)</f>
        <v>1</v>
      </c>
      <c r="G1112">
        <f>IF(COUNTIFS('United Data'!$A$3:$A$4341,G$1,'United Data'!$C$3:$C$4341,$A1112,'United Data'!$B$3:$B$4341,"&lt;&gt;Off-street")&gt;0,1,0)</f>
        <v>0</v>
      </c>
      <c r="H1112">
        <f>IF(COUNTIFS('United Data'!$A$3:$A$4341,H$1,'United Data'!$C$3:$C$4341,$A1112,'United Data'!$B$3:$B$4341,"&lt;&gt;Off-street")&gt;0,1,0)</f>
        <v>1</v>
      </c>
      <c r="I1112">
        <f>IF(COUNTIFS('United Data'!$A$3:$A$4341,I$1,'United Data'!$C$3:$C$4341,$A1112,'United Data'!$B$3:$B$4341,"&lt;&gt;Off-street")&gt;0,1,0)</f>
        <v>1</v>
      </c>
      <c r="J1112">
        <f>IF(COUNTIFS('United Data'!$A$3:$A$4341,J$1,'United Data'!$C$3:$C$4341,$A1112,'United Data'!$B$3:$B$4341,"&lt;&gt;Off-street")&gt;0,1,0)</f>
        <v>0</v>
      </c>
      <c r="K1112">
        <f>IF(COUNTIFS('United Data'!$A$3:$A$4341,K$1,'United Data'!$C$3:$C$4341,$A1112,'United Data'!$B$3:$B$4341,"&lt;&gt;Off-street")&gt;0,1,0)</f>
        <v>0</v>
      </c>
      <c r="L1112">
        <f>IF(COUNTIFS('United Data'!$A$3:$A$4341,L$1,'United Data'!$C$3:$C$4341,$A1112,'United Data'!$B$3:$B$4341,"&lt;&gt;Off-street")&gt;0,1,0)</f>
        <v>0</v>
      </c>
      <c r="M1112">
        <f>IF(COUNTIFS('United Data'!$A$3:$A$4341,M$1,'United Data'!$C$3:$C$4341,$A1112,'United Data'!$B$3:$B$4341,"&lt;&gt;Off-street")&gt;0,1,0)</f>
        <v>0</v>
      </c>
      <c r="N1112">
        <f>IF(COUNTIFS('United Data'!$A$3:$A$4341,N$1,'United Data'!$C$3:$C$4341,$A1112,'United Data'!$B$3:$B$4341,"&lt;&gt;Off-street")&gt;0,1,0)</f>
        <v>0</v>
      </c>
      <c r="O1112">
        <f>IF(COUNTIFS('United Data'!$A$3:$A$4341,O$1,'United Data'!$C$3:$C$4341,$A1112,'United Data'!$B$3:$B$4341,"&lt;&gt;Off-street")&gt;0,1,0)</f>
        <v>0</v>
      </c>
      <c r="P1112">
        <f>IF(COUNTIFS('United Data'!$A$3:$A$4341,P$1,'United Data'!$C$3:$C$4341,$A1112,'United Data'!$B$3:$B$4341,"&lt;&gt;Off-street")&gt;0,1,0)</f>
        <v>0</v>
      </c>
      <c r="Q1112">
        <f>IF(COUNTIFS('United Data'!$A$3:$A$4341,Q$1,'United Data'!$C$3:$C$4341,$A1112,'United Data'!$B$3:$B$4341,"&lt;&gt;Off-street")&gt;0,1,0)</f>
        <v>0</v>
      </c>
      <c r="R1112">
        <f>IF(COUNTIFS('United Data'!$A$3:$A$4341,R$1,'United Data'!$C$3:$C$4341,$A1112,'United Data'!$B$3:$B$4341,"&lt;&gt;Off-street")&gt;0,1,0)</f>
        <v>0</v>
      </c>
      <c r="S1112">
        <f t="shared" si="34"/>
        <v>3</v>
      </c>
      <c r="T1112">
        <f t="shared" si="35"/>
        <v>2</v>
      </c>
    </row>
    <row r="1113" spans="1:20" x14ac:dyDescent="0.2">
      <c r="A1113" t="s">
        <v>1152</v>
      </c>
      <c r="B1113">
        <f>IF(COUNTIFS('United Data'!$A$3:$A$4341,B$1,'United Data'!$C$3:$C$4341,$A1113,'United Data'!$B$3:$B$4341,"&lt;&gt;Off-street")&gt;0,1,0)</f>
        <v>0</v>
      </c>
      <c r="C1113">
        <f>IF(COUNTIFS('United Data'!$A$3:$A$4341,C$1,'United Data'!$C$3:$C$4341,$A1113,'United Data'!$B$3:$B$4341,"&lt;&gt;Off-street")&gt;0,1,0)</f>
        <v>0</v>
      </c>
      <c r="D1113">
        <f>IF(COUNTIFS('United Data'!$A$3:$A$4341,D$1,'United Data'!$C$3:$C$4341,$A1113,'United Data'!$B$3:$B$4341,"&lt;&gt;Off-street")&gt;0,1,0)</f>
        <v>0</v>
      </c>
      <c r="E1113">
        <f>IF(COUNTIFS('United Data'!$A$3:$A$4341,E$1,'United Data'!$C$3:$C$4341,$A1113,'United Data'!$B$3:$B$4341,"&lt;&gt;Off-street")&gt;0,1,0)</f>
        <v>0</v>
      </c>
      <c r="F1113">
        <f>IF(COUNTIFS('United Data'!$A$3:$A$4341,F$1,'United Data'!$C$3:$C$4341,$A1113,'United Data'!$B$3:$B$4341,"&lt;&gt;Off-street")&gt;0,1,0)</f>
        <v>1</v>
      </c>
      <c r="G1113">
        <f>IF(COUNTIFS('United Data'!$A$3:$A$4341,G$1,'United Data'!$C$3:$C$4341,$A1113,'United Data'!$B$3:$B$4341,"&lt;&gt;Off-street")&gt;0,1,0)</f>
        <v>0</v>
      </c>
      <c r="H1113">
        <f>IF(COUNTIFS('United Data'!$A$3:$A$4341,H$1,'United Data'!$C$3:$C$4341,$A1113,'United Data'!$B$3:$B$4341,"&lt;&gt;Off-street")&gt;0,1,0)</f>
        <v>0</v>
      </c>
      <c r="I1113">
        <f>IF(COUNTIFS('United Data'!$A$3:$A$4341,I$1,'United Data'!$C$3:$C$4341,$A1113,'United Data'!$B$3:$B$4341,"&lt;&gt;Off-street")&gt;0,1,0)</f>
        <v>0</v>
      </c>
      <c r="J1113">
        <f>IF(COUNTIFS('United Data'!$A$3:$A$4341,J$1,'United Data'!$C$3:$C$4341,$A1113,'United Data'!$B$3:$B$4341,"&lt;&gt;Off-street")&gt;0,1,0)</f>
        <v>0</v>
      </c>
      <c r="K1113">
        <f>IF(COUNTIFS('United Data'!$A$3:$A$4341,K$1,'United Data'!$C$3:$C$4341,$A1113,'United Data'!$B$3:$B$4341,"&lt;&gt;Off-street")&gt;0,1,0)</f>
        <v>0</v>
      </c>
      <c r="L1113">
        <f>IF(COUNTIFS('United Data'!$A$3:$A$4341,L$1,'United Data'!$C$3:$C$4341,$A1113,'United Data'!$B$3:$B$4341,"&lt;&gt;Off-street")&gt;0,1,0)</f>
        <v>0</v>
      </c>
      <c r="M1113">
        <f>IF(COUNTIFS('United Data'!$A$3:$A$4341,M$1,'United Data'!$C$3:$C$4341,$A1113,'United Data'!$B$3:$B$4341,"&lt;&gt;Off-street")&gt;0,1,0)</f>
        <v>0</v>
      </c>
      <c r="N1113">
        <f>IF(COUNTIFS('United Data'!$A$3:$A$4341,N$1,'United Data'!$C$3:$C$4341,$A1113,'United Data'!$B$3:$B$4341,"&lt;&gt;Off-street")&gt;0,1,0)</f>
        <v>0</v>
      </c>
      <c r="O1113">
        <f>IF(COUNTIFS('United Data'!$A$3:$A$4341,O$1,'United Data'!$C$3:$C$4341,$A1113,'United Data'!$B$3:$B$4341,"&lt;&gt;Off-street")&gt;0,1,0)</f>
        <v>0</v>
      </c>
      <c r="P1113">
        <f>IF(COUNTIFS('United Data'!$A$3:$A$4341,P$1,'United Data'!$C$3:$C$4341,$A1113,'United Data'!$B$3:$B$4341,"&lt;&gt;Off-street")&gt;0,1,0)</f>
        <v>0</v>
      </c>
      <c r="Q1113">
        <f>IF(COUNTIFS('United Data'!$A$3:$A$4341,Q$1,'United Data'!$C$3:$C$4341,$A1113,'United Data'!$B$3:$B$4341,"&lt;&gt;Off-street")&gt;0,1,0)</f>
        <v>0</v>
      </c>
      <c r="R1113">
        <f>IF(COUNTIFS('United Data'!$A$3:$A$4341,R$1,'United Data'!$C$3:$C$4341,$A1113,'United Data'!$B$3:$B$4341,"&lt;&gt;Off-street")&gt;0,1,0)</f>
        <v>0</v>
      </c>
      <c r="S1113">
        <f t="shared" si="34"/>
        <v>1</v>
      </c>
      <c r="T1113">
        <f t="shared" si="35"/>
        <v>1</v>
      </c>
    </row>
    <row r="1114" spans="1:20" x14ac:dyDescent="0.2">
      <c r="A1114" t="s">
        <v>1153</v>
      </c>
      <c r="B1114">
        <f>IF(COUNTIFS('United Data'!$A$3:$A$4341,B$1,'United Data'!$C$3:$C$4341,$A1114,'United Data'!$B$3:$B$4341,"&lt;&gt;Off-street")&gt;0,1,0)</f>
        <v>0</v>
      </c>
      <c r="C1114">
        <f>IF(COUNTIFS('United Data'!$A$3:$A$4341,C$1,'United Data'!$C$3:$C$4341,$A1114,'United Data'!$B$3:$B$4341,"&lt;&gt;Off-street")&gt;0,1,0)</f>
        <v>0</v>
      </c>
      <c r="D1114">
        <f>IF(COUNTIFS('United Data'!$A$3:$A$4341,D$1,'United Data'!$C$3:$C$4341,$A1114,'United Data'!$B$3:$B$4341,"&lt;&gt;Off-street")&gt;0,1,0)</f>
        <v>0</v>
      </c>
      <c r="E1114">
        <f>IF(COUNTIFS('United Data'!$A$3:$A$4341,E$1,'United Data'!$C$3:$C$4341,$A1114,'United Data'!$B$3:$B$4341,"&lt;&gt;Off-street")&gt;0,1,0)</f>
        <v>0</v>
      </c>
      <c r="F1114">
        <f>IF(COUNTIFS('United Data'!$A$3:$A$4341,F$1,'United Data'!$C$3:$C$4341,$A1114,'United Data'!$B$3:$B$4341,"&lt;&gt;Off-street")&gt;0,1,0)</f>
        <v>1</v>
      </c>
      <c r="G1114">
        <f>IF(COUNTIFS('United Data'!$A$3:$A$4341,G$1,'United Data'!$C$3:$C$4341,$A1114,'United Data'!$B$3:$B$4341,"&lt;&gt;Off-street")&gt;0,1,0)</f>
        <v>0</v>
      </c>
      <c r="H1114">
        <f>IF(COUNTIFS('United Data'!$A$3:$A$4341,H$1,'United Data'!$C$3:$C$4341,$A1114,'United Data'!$B$3:$B$4341,"&lt;&gt;Off-street")&gt;0,1,0)</f>
        <v>1</v>
      </c>
      <c r="I1114">
        <f>IF(COUNTIFS('United Data'!$A$3:$A$4341,I$1,'United Data'!$C$3:$C$4341,$A1114,'United Data'!$B$3:$B$4341,"&lt;&gt;Off-street")&gt;0,1,0)</f>
        <v>1</v>
      </c>
      <c r="J1114">
        <f>IF(COUNTIFS('United Data'!$A$3:$A$4341,J$1,'United Data'!$C$3:$C$4341,$A1114,'United Data'!$B$3:$B$4341,"&lt;&gt;Off-street")&gt;0,1,0)</f>
        <v>0</v>
      </c>
      <c r="K1114">
        <f>IF(COUNTIFS('United Data'!$A$3:$A$4341,K$1,'United Data'!$C$3:$C$4341,$A1114,'United Data'!$B$3:$B$4341,"&lt;&gt;Off-street")&gt;0,1,0)</f>
        <v>0</v>
      </c>
      <c r="L1114">
        <f>IF(COUNTIFS('United Data'!$A$3:$A$4341,L$1,'United Data'!$C$3:$C$4341,$A1114,'United Data'!$B$3:$B$4341,"&lt;&gt;Off-street")&gt;0,1,0)</f>
        <v>0</v>
      </c>
      <c r="M1114">
        <f>IF(COUNTIFS('United Data'!$A$3:$A$4341,M$1,'United Data'!$C$3:$C$4341,$A1114,'United Data'!$B$3:$B$4341,"&lt;&gt;Off-street")&gt;0,1,0)</f>
        <v>1</v>
      </c>
      <c r="N1114">
        <f>IF(COUNTIFS('United Data'!$A$3:$A$4341,N$1,'United Data'!$C$3:$C$4341,$A1114,'United Data'!$B$3:$B$4341,"&lt;&gt;Off-street")&gt;0,1,0)</f>
        <v>0</v>
      </c>
      <c r="O1114">
        <f>IF(COUNTIFS('United Data'!$A$3:$A$4341,O$1,'United Data'!$C$3:$C$4341,$A1114,'United Data'!$B$3:$B$4341,"&lt;&gt;Off-street")&gt;0,1,0)</f>
        <v>1</v>
      </c>
      <c r="P1114">
        <f>IF(COUNTIFS('United Data'!$A$3:$A$4341,P$1,'United Data'!$C$3:$C$4341,$A1114,'United Data'!$B$3:$B$4341,"&lt;&gt;Off-street")&gt;0,1,0)</f>
        <v>0</v>
      </c>
      <c r="Q1114">
        <f>IF(COUNTIFS('United Data'!$A$3:$A$4341,Q$1,'United Data'!$C$3:$C$4341,$A1114,'United Data'!$B$3:$B$4341,"&lt;&gt;Off-street")&gt;0,1,0)</f>
        <v>1</v>
      </c>
      <c r="R1114">
        <f>IF(COUNTIFS('United Data'!$A$3:$A$4341,R$1,'United Data'!$C$3:$C$4341,$A1114,'United Data'!$B$3:$B$4341,"&lt;&gt;Off-street")&gt;0,1,0)</f>
        <v>0</v>
      </c>
      <c r="S1114">
        <f t="shared" si="34"/>
        <v>6</v>
      </c>
      <c r="T1114">
        <f t="shared" si="35"/>
        <v>5</v>
      </c>
    </row>
    <row r="1115" spans="1:20" x14ac:dyDescent="0.2">
      <c r="A1115" t="s">
        <v>1154</v>
      </c>
      <c r="B1115">
        <f>IF(COUNTIFS('United Data'!$A$3:$A$4341,B$1,'United Data'!$C$3:$C$4341,$A1115,'United Data'!$B$3:$B$4341,"&lt;&gt;Off-street")&gt;0,1,0)</f>
        <v>0</v>
      </c>
      <c r="C1115">
        <f>IF(COUNTIFS('United Data'!$A$3:$A$4341,C$1,'United Data'!$C$3:$C$4341,$A1115,'United Data'!$B$3:$B$4341,"&lt;&gt;Off-street")&gt;0,1,0)</f>
        <v>0</v>
      </c>
      <c r="D1115">
        <f>IF(COUNTIFS('United Data'!$A$3:$A$4341,D$1,'United Data'!$C$3:$C$4341,$A1115,'United Data'!$B$3:$B$4341,"&lt;&gt;Off-street")&gt;0,1,0)</f>
        <v>0</v>
      </c>
      <c r="E1115">
        <f>IF(COUNTIFS('United Data'!$A$3:$A$4341,E$1,'United Data'!$C$3:$C$4341,$A1115,'United Data'!$B$3:$B$4341,"&lt;&gt;Off-street")&gt;0,1,0)</f>
        <v>0</v>
      </c>
      <c r="F1115">
        <f>IF(COUNTIFS('United Data'!$A$3:$A$4341,F$1,'United Data'!$C$3:$C$4341,$A1115,'United Data'!$B$3:$B$4341,"&lt;&gt;Off-street")&gt;0,1,0)</f>
        <v>1</v>
      </c>
      <c r="G1115">
        <f>IF(COUNTIFS('United Data'!$A$3:$A$4341,G$1,'United Data'!$C$3:$C$4341,$A1115,'United Data'!$B$3:$B$4341,"&lt;&gt;Off-street")&gt;0,1,0)</f>
        <v>0</v>
      </c>
      <c r="H1115">
        <f>IF(COUNTIFS('United Data'!$A$3:$A$4341,H$1,'United Data'!$C$3:$C$4341,$A1115,'United Data'!$B$3:$B$4341,"&lt;&gt;Off-street")&gt;0,1,0)</f>
        <v>0</v>
      </c>
      <c r="I1115">
        <f>IF(COUNTIFS('United Data'!$A$3:$A$4341,I$1,'United Data'!$C$3:$C$4341,$A1115,'United Data'!$B$3:$B$4341,"&lt;&gt;Off-street")&gt;0,1,0)</f>
        <v>0</v>
      </c>
      <c r="J1115">
        <f>IF(COUNTIFS('United Data'!$A$3:$A$4341,J$1,'United Data'!$C$3:$C$4341,$A1115,'United Data'!$B$3:$B$4341,"&lt;&gt;Off-street")&gt;0,1,0)</f>
        <v>0</v>
      </c>
      <c r="K1115">
        <f>IF(COUNTIFS('United Data'!$A$3:$A$4341,K$1,'United Data'!$C$3:$C$4341,$A1115,'United Data'!$B$3:$B$4341,"&lt;&gt;Off-street")&gt;0,1,0)</f>
        <v>0</v>
      </c>
      <c r="L1115">
        <f>IF(COUNTIFS('United Data'!$A$3:$A$4341,L$1,'United Data'!$C$3:$C$4341,$A1115,'United Data'!$B$3:$B$4341,"&lt;&gt;Off-street")&gt;0,1,0)</f>
        <v>0</v>
      </c>
      <c r="M1115">
        <f>IF(COUNTIFS('United Data'!$A$3:$A$4341,M$1,'United Data'!$C$3:$C$4341,$A1115,'United Data'!$B$3:$B$4341,"&lt;&gt;Off-street")&gt;0,1,0)</f>
        <v>0</v>
      </c>
      <c r="N1115">
        <f>IF(COUNTIFS('United Data'!$A$3:$A$4341,N$1,'United Data'!$C$3:$C$4341,$A1115,'United Data'!$B$3:$B$4341,"&lt;&gt;Off-street")&gt;0,1,0)</f>
        <v>0</v>
      </c>
      <c r="O1115">
        <f>IF(COUNTIFS('United Data'!$A$3:$A$4341,O$1,'United Data'!$C$3:$C$4341,$A1115,'United Data'!$B$3:$B$4341,"&lt;&gt;Off-street")&gt;0,1,0)</f>
        <v>0</v>
      </c>
      <c r="P1115">
        <f>IF(COUNTIFS('United Data'!$A$3:$A$4341,P$1,'United Data'!$C$3:$C$4341,$A1115,'United Data'!$B$3:$B$4341,"&lt;&gt;Off-street")&gt;0,1,0)</f>
        <v>0</v>
      </c>
      <c r="Q1115">
        <f>IF(COUNTIFS('United Data'!$A$3:$A$4341,Q$1,'United Data'!$C$3:$C$4341,$A1115,'United Data'!$B$3:$B$4341,"&lt;&gt;Off-street")&gt;0,1,0)</f>
        <v>1</v>
      </c>
      <c r="R1115">
        <f>IF(COUNTIFS('United Data'!$A$3:$A$4341,R$1,'United Data'!$C$3:$C$4341,$A1115,'United Data'!$B$3:$B$4341,"&lt;&gt;Off-street")&gt;0,1,0)</f>
        <v>0</v>
      </c>
      <c r="S1115">
        <f t="shared" si="34"/>
        <v>2</v>
      </c>
      <c r="T1115">
        <f t="shared" si="35"/>
        <v>2</v>
      </c>
    </row>
    <row r="1116" spans="1:20" x14ac:dyDescent="0.2">
      <c r="A1116" t="s">
        <v>1155</v>
      </c>
      <c r="B1116">
        <f>IF(COUNTIFS('United Data'!$A$3:$A$4341,B$1,'United Data'!$C$3:$C$4341,$A1116,'United Data'!$B$3:$B$4341,"&lt;&gt;Off-street")&gt;0,1,0)</f>
        <v>0</v>
      </c>
      <c r="C1116">
        <f>IF(COUNTIFS('United Data'!$A$3:$A$4341,C$1,'United Data'!$C$3:$C$4341,$A1116,'United Data'!$B$3:$B$4341,"&lt;&gt;Off-street")&gt;0,1,0)</f>
        <v>0</v>
      </c>
      <c r="D1116">
        <f>IF(COUNTIFS('United Data'!$A$3:$A$4341,D$1,'United Data'!$C$3:$C$4341,$A1116,'United Data'!$B$3:$B$4341,"&lt;&gt;Off-street")&gt;0,1,0)</f>
        <v>0</v>
      </c>
      <c r="E1116">
        <f>IF(COUNTIFS('United Data'!$A$3:$A$4341,E$1,'United Data'!$C$3:$C$4341,$A1116,'United Data'!$B$3:$B$4341,"&lt;&gt;Off-street")&gt;0,1,0)</f>
        <v>0</v>
      </c>
      <c r="F1116">
        <f>IF(COUNTIFS('United Data'!$A$3:$A$4341,F$1,'United Data'!$C$3:$C$4341,$A1116,'United Data'!$B$3:$B$4341,"&lt;&gt;Off-street")&gt;0,1,0)</f>
        <v>1</v>
      </c>
      <c r="G1116">
        <f>IF(COUNTIFS('United Data'!$A$3:$A$4341,G$1,'United Data'!$C$3:$C$4341,$A1116,'United Data'!$B$3:$B$4341,"&lt;&gt;Off-street")&gt;0,1,0)</f>
        <v>0</v>
      </c>
      <c r="H1116">
        <f>IF(COUNTIFS('United Data'!$A$3:$A$4341,H$1,'United Data'!$C$3:$C$4341,$A1116,'United Data'!$B$3:$B$4341,"&lt;&gt;Off-street")&gt;0,1,0)</f>
        <v>0</v>
      </c>
      <c r="I1116">
        <f>IF(COUNTIFS('United Data'!$A$3:$A$4341,I$1,'United Data'!$C$3:$C$4341,$A1116,'United Data'!$B$3:$B$4341,"&lt;&gt;Off-street")&gt;0,1,0)</f>
        <v>0</v>
      </c>
      <c r="J1116">
        <f>IF(COUNTIFS('United Data'!$A$3:$A$4341,J$1,'United Data'!$C$3:$C$4341,$A1116,'United Data'!$B$3:$B$4341,"&lt;&gt;Off-street")&gt;0,1,0)</f>
        <v>0</v>
      </c>
      <c r="K1116">
        <f>IF(COUNTIFS('United Data'!$A$3:$A$4341,K$1,'United Data'!$C$3:$C$4341,$A1116,'United Data'!$B$3:$B$4341,"&lt;&gt;Off-street")&gt;0,1,0)</f>
        <v>0</v>
      </c>
      <c r="L1116">
        <f>IF(COUNTIFS('United Data'!$A$3:$A$4341,L$1,'United Data'!$C$3:$C$4341,$A1116,'United Data'!$B$3:$B$4341,"&lt;&gt;Off-street")&gt;0,1,0)</f>
        <v>1</v>
      </c>
      <c r="M1116">
        <f>IF(COUNTIFS('United Data'!$A$3:$A$4341,M$1,'United Data'!$C$3:$C$4341,$A1116,'United Data'!$B$3:$B$4341,"&lt;&gt;Off-street")&gt;0,1,0)</f>
        <v>1</v>
      </c>
      <c r="N1116">
        <f>IF(COUNTIFS('United Data'!$A$3:$A$4341,N$1,'United Data'!$C$3:$C$4341,$A1116,'United Data'!$B$3:$B$4341,"&lt;&gt;Off-street")&gt;0,1,0)</f>
        <v>0</v>
      </c>
      <c r="O1116">
        <f>IF(COUNTIFS('United Data'!$A$3:$A$4341,O$1,'United Data'!$C$3:$C$4341,$A1116,'United Data'!$B$3:$B$4341,"&lt;&gt;Off-street")&gt;0,1,0)</f>
        <v>0</v>
      </c>
      <c r="P1116">
        <f>IF(COUNTIFS('United Data'!$A$3:$A$4341,P$1,'United Data'!$C$3:$C$4341,$A1116,'United Data'!$B$3:$B$4341,"&lt;&gt;Off-street")&gt;0,1,0)</f>
        <v>0</v>
      </c>
      <c r="Q1116">
        <f>IF(COUNTIFS('United Data'!$A$3:$A$4341,Q$1,'United Data'!$C$3:$C$4341,$A1116,'United Data'!$B$3:$B$4341,"&lt;&gt;Off-street")&gt;0,1,0)</f>
        <v>0</v>
      </c>
      <c r="R1116">
        <f>IF(COUNTIFS('United Data'!$A$3:$A$4341,R$1,'United Data'!$C$3:$C$4341,$A1116,'United Data'!$B$3:$B$4341,"&lt;&gt;Off-street")&gt;0,1,0)</f>
        <v>0</v>
      </c>
      <c r="S1116">
        <f t="shared" si="34"/>
        <v>3</v>
      </c>
      <c r="T1116">
        <f t="shared" si="35"/>
        <v>2</v>
      </c>
    </row>
    <row r="1117" spans="1:20" x14ac:dyDescent="0.2">
      <c r="A1117" t="s">
        <v>1156</v>
      </c>
      <c r="B1117">
        <f>IF(COUNTIFS('United Data'!$A$3:$A$4341,B$1,'United Data'!$C$3:$C$4341,$A1117,'United Data'!$B$3:$B$4341,"&lt;&gt;Off-street")&gt;0,1,0)</f>
        <v>0</v>
      </c>
      <c r="C1117">
        <f>IF(COUNTIFS('United Data'!$A$3:$A$4341,C$1,'United Data'!$C$3:$C$4341,$A1117,'United Data'!$B$3:$B$4341,"&lt;&gt;Off-street")&gt;0,1,0)</f>
        <v>0</v>
      </c>
      <c r="D1117">
        <f>IF(COUNTIFS('United Data'!$A$3:$A$4341,D$1,'United Data'!$C$3:$C$4341,$A1117,'United Data'!$B$3:$B$4341,"&lt;&gt;Off-street")&gt;0,1,0)</f>
        <v>0</v>
      </c>
      <c r="E1117">
        <f>IF(COUNTIFS('United Data'!$A$3:$A$4341,E$1,'United Data'!$C$3:$C$4341,$A1117,'United Data'!$B$3:$B$4341,"&lt;&gt;Off-street")&gt;0,1,0)</f>
        <v>0</v>
      </c>
      <c r="F1117">
        <f>IF(COUNTIFS('United Data'!$A$3:$A$4341,F$1,'United Data'!$C$3:$C$4341,$A1117,'United Data'!$B$3:$B$4341,"&lt;&gt;Off-street")&gt;0,1,0)</f>
        <v>1</v>
      </c>
      <c r="G1117">
        <f>IF(COUNTIFS('United Data'!$A$3:$A$4341,G$1,'United Data'!$C$3:$C$4341,$A1117,'United Data'!$B$3:$B$4341,"&lt;&gt;Off-street")&gt;0,1,0)</f>
        <v>0</v>
      </c>
      <c r="H1117">
        <f>IF(COUNTIFS('United Data'!$A$3:$A$4341,H$1,'United Data'!$C$3:$C$4341,$A1117,'United Data'!$B$3:$B$4341,"&lt;&gt;Off-street")&gt;0,1,0)</f>
        <v>1</v>
      </c>
      <c r="I1117">
        <f>IF(COUNTIFS('United Data'!$A$3:$A$4341,I$1,'United Data'!$C$3:$C$4341,$A1117,'United Data'!$B$3:$B$4341,"&lt;&gt;Off-street")&gt;0,1,0)</f>
        <v>1</v>
      </c>
      <c r="J1117">
        <f>IF(COUNTIFS('United Data'!$A$3:$A$4341,J$1,'United Data'!$C$3:$C$4341,$A1117,'United Data'!$B$3:$B$4341,"&lt;&gt;Off-street")&gt;0,1,0)</f>
        <v>0</v>
      </c>
      <c r="K1117">
        <f>IF(COUNTIFS('United Data'!$A$3:$A$4341,K$1,'United Data'!$C$3:$C$4341,$A1117,'United Data'!$B$3:$B$4341,"&lt;&gt;Off-street")&gt;0,1,0)</f>
        <v>0</v>
      </c>
      <c r="L1117">
        <f>IF(COUNTIFS('United Data'!$A$3:$A$4341,L$1,'United Data'!$C$3:$C$4341,$A1117,'United Data'!$B$3:$B$4341,"&lt;&gt;Off-street")&gt;0,1,0)</f>
        <v>1</v>
      </c>
      <c r="M1117">
        <f>IF(COUNTIFS('United Data'!$A$3:$A$4341,M$1,'United Data'!$C$3:$C$4341,$A1117,'United Data'!$B$3:$B$4341,"&lt;&gt;Off-street")&gt;0,1,0)</f>
        <v>0</v>
      </c>
      <c r="N1117">
        <f>IF(COUNTIFS('United Data'!$A$3:$A$4341,N$1,'United Data'!$C$3:$C$4341,$A1117,'United Data'!$B$3:$B$4341,"&lt;&gt;Off-street")&gt;0,1,0)</f>
        <v>0</v>
      </c>
      <c r="O1117">
        <f>IF(COUNTIFS('United Data'!$A$3:$A$4341,O$1,'United Data'!$C$3:$C$4341,$A1117,'United Data'!$B$3:$B$4341,"&lt;&gt;Off-street")&gt;0,1,0)</f>
        <v>0</v>
      </c>
      <c r="P1117">
        <f>IF(COUNTIFS('United Data'!$A$3:$A$4341,P$1,'United Data'!$C$3:$C$4341,$A1117,'United Data'!$B$3:$B$4341,"&lt;&gt;Off-street")&gt;0,1,0)</f>
        <v>0</v>
      </c>
      <c r="Q1117">
        <f>IF(COUNTIFS('United Data'!$A$3:$A$4341,Q$1,'United Data'!$C$3:$C$4341,$A1117,'United Data'!$B$3:$B$4341,"&lt;&gt;Off-street")&gt;0,1,0)</f>
        <v>0</v>
      </c>
      <c r="R1117">
        <f>IF(COUNTIFS('United Data'!$A$3:$A$4341,R$1,'United Data'!$C$3:$C$4341,$A1117,'United Data'!$B$3:$B$4341,"&lt;&gt;Off-street")&gt;0,1,0)</f>
        <v>0</v>
      </c>
      <c r="S1117">
        <f t="shared" si="34"/>
        <v>4</v>
      </c>
      <c r="T1117">
        <f t="shared" si="35"/>
        <v>3</v>
      </c>
    </row>
    <row r="1118" spans="1:20" x14ac:dyDescent="0.2">
      <c r="A1118" t="s">
        <v>1157</v>
      </c>
      <c r="B1118">
        <f>IF(COUNTIFS('United Data'!$A$3:$A$4341,B$1,'United Data'!$C$3:$C$4341,$A1118,'United Data'!$B$3:$B$4341,"&lt;&gt;Off-street")&gt;0,1,0)</f>
        <v>0</v>
      </c>
      <c r="C1118">
        <f>IF(COUNTIFS('United Data'!$A$3:$A$4341,C$1,'United Data'!$C$3:$C$4341,$A1118,'United Data'!$B$3:$B$4341,"&lt;&gt;Off-street")&gt;0,1,0)</f>
        <v>0</v>
      </c>
      <c r="D1118">
        <f>IF(COUNTIFS('United Data'!$A$3:$A$4341,D$1,'United Data'!$C$3:$C$4341,$A1118,'United Data'!$B$3:$B$4341,"&lt;&gt;Off-street")&gt;0,1,0)</f>
        <v>0</v>
      </c>
      <c r="E1118">
        <f>IF(COUNTIFS('United Data'!$A$3:$A$4341,E$1,'United Data'!$C$3:$C$4341,$A1118,'United Data'!$B$3:$B$4341,"&lt;&gt;Off-street")&gt;0,1,0)</f>
        <v>0</v>
      </c>
      <c r="F1118">
        <f>IF(COUNTIFS('United Data'!$A$3:$A$4341,F$1,'United Data'!$C$3:$C$4341,$A1118,'United Data'!$B$3:$B$4341,"&lt;&gt;Off-street")&gt;0,1,0)</f>
        <v>1</v>
      </c>
      <c r="G1118">
        <f>IF(COUNTIFS('United Data'!$A$3:$A$4341,G$1,'United Data'!$C$3:$C$4341,$A1118,'United Data'!$B$3:$B$4341,"&lt;&gt;Off-street")&gt;0,1,0)</f>
        <v>0</v>
      </c>
      <c r="H1118">
        <f>IF(COUNTIFS('United Data'!$A$3:$A$4341,H$1,'United Data'!$C$3:$C$4341,$A1118,'United Data'!$B$3:$B$4341,"&lt;&gt;Off-street")&gt;0,1,0)</f>
        <v>0</v>
      </c>
      <c r="I1118">
        <f>IF(COUNTIFS('United Data'!$A$3:$A$4341,I$1,'United Data'!$C$3:$C$4341,$A1118,'United Data'!$B$3:$B$4341,"&lt;&gt;Off-street")&gt;0,1,0)</f>
        <v>0</v>
      </c>
      <c r="J1118">
        <f>IF(COUNTIFS('United Data'!$A$3:$A$4341,J$1,'United Data'!$C$3:$C$4341,$A1118,'United Data'!$B$3:$B$4341,"&lt;&gt;Off-street")&gt;0,1,0)</f>
        <v>0</v>
      </c>
      <c r="K1118">
        <f>IF(COUNTIFS('United Data'!$A$3:$A$4341,K$1,'United Data'!$C$3:$C$4341,$A1118,'United Data'!$B$3:$B$4341,"&lt;&gt;Off-street")&gt;0,1,0)</f>
        <v>0</v>
      </c>
      <c r="L1118">
        <f>IF(COUNTIFS('United Data'!$A$3:$A$4341,L$1,'United Data'!$C$3:$C$4341,$A1118,'United Data'!$B$3:$B$4341,"&lt;&gt;Off-street")&gt;0,1,0)</f>
        <v>0</v>
      </c>
      <c r="M1118">
        <f>IF(COUNTIFS('United Data'!$A$3:$A$4341,M$1,'United Data'!$C$3:$C$4341,$A1118,'United Data'!$B$3:$B$4341,"&lt;&gt;Off-street")&gt;0,1,0)</f>
        <v>1</v>
      </c>
      <c r="N1118">
        <f>IF(COUNTIFS('United Data'!$A$3:$A$4341,N$1,'United Data'!$C$3:$C$4341,$A1118,'United Data'!$B$3:$B$4341,"&lt;&gt;Off-street")&gt;0,1,0)</f>
        <v>0</v>
      </c>
      <c r="O1118">
        <f>IF(COUNTIFS('United Data'!$A$3:$A$4341,O$1,'United Data'!$C$3:$C$4341,$A1118,'United Data'!$B$3:$B$4341,"&lt;&gt;Off-street")&gt;0,1,0)</f>
        <v>1</v>
      </c>
      <c r="P1118">
        <f>IF(COUNTIFS('United Data'!$A$3:$A$4341,P$1,'United Data'!$C$3:$C$4341,$A1118,'United Data'!$B$3:$B$4341,"&lt;&gt;Off-street")&gt;0,1,0)</f>
        <v>1</v>
      </c>
      <c r="Q1118">
        <f>IF(COUNTIFS('United Data'!$A$3:$A$4341,Q$1,'United Data'!$C$3:$C$4341,$A1118,'United Data'!$B$3:$B$4341,"&lt;&gt;Off-street")&gt;0,1,0)</f>
        <v>1</v>
      </c>
      <c r="R1118">
        <f>IF(COUNTIFS('United Data'!$A$3:$A$4341,R$1,'United Data'!$C$3:$C$4341,$A1118,'United Data'!$B$3:$B$4341,"&lt;&gt;Off-street")&gt;0,1,0)</f>
        <v>1</v>
      </c>
      <c r="S1118">
        <f t="shared" si="34"/>
        <v>6</v>
      </c>
      <c r="T1118">
        <f t="shared" si="35"/>
        <v>3</v>
      </c>
    </row>
    <row r="1119" spans="1:20" x14ac:dyDescent="0.2">
      <c r="A1119" t="s">
        <v>1158</v>
      </c>
      <c r="B1119">
        <f>IF(COUNTIFS('United Data'!$A$3:$A$4341,B$1,'United Data'!$C$3:$C$4341,$A1119,'United Data'!$B$3:$B$4341,"&lt;&gt;Off-street")&gt;0,1,0)</f>
        <v>0</v>
      </c>
      <c r="C1119">
        <f>IF(COUNTIFS('United Data'!$A$3:$A$4341,C$1,'United Data'!$C$3:$C$4341,$A1119,'United Data'!$B$3:$B$4341,"&lt;&gt;Off-street")&gt;0,1,0)</f>
        <v>0</v>
      </c>
      <c r="D1119">
        <f>IF(COUNTIFS('United Data'!$A$3:$A$4341,D$1,'United Data'!$C$3:$C$4341,$A1119,'United Data'!$B$3:$B$4341,"&lt;&gt;Off-street")&gt;0,1,0)</f>
        <v>0</v>
      </c>
      <c r="E1119">
        <f>IF(COUNTIFS('United Data'!$A$3:$A$4341,E$1,'United Data'!$C$3:$C$4341,$A1119,'United Data'!$B$3:$B$4341,"&lt;&gt;Off-street")&gt;0,1,0)</f>
        <v>0</v>
      </c>
      <c r="F1119">
        <f>IF(COUNTIFS('United Data'!$A$3:$A$4341,F$1,'United Data'!$C$3:$C$4341,$A1119,'United Data'!$B$3:$B$4341,"&lt;&gt;Off-street")&gt;0,1,0)</f>
        <v>1</v>
      </c>
      <c r="G1119">
        <f>IF(COUNTIFS('United Data'!$A$3:$A$4341,G$1,'United Data'!$C$3:$C$4341,$A1119,'United Data'!$B$3:$B$4341,"&lt;&gt;Off-street")&gt;0,1,0)</f>
        <v>0</v>
      </c>
      <c r="H1119">
        <f>IF(COUNTIFS('United Data'!$A$3:$A$4341,H$1,'United Data'!$C$3:$C$4341,$A1119,'United Data'!$B$3:$B$4341,"&lt;&gt;Off-street")&gt;0,1,0)</f>
        <v>0</v>
      </c>
      <c r="I1119">
        <f>IF(COUNTIFS('United Data'!$A$3:$A$4341,I$1,'United Data'!$C$3:$C$4341,$A1119,'United Data'!$B$3:$B$4341,"&lt;&gt;Off-street")&gt;0,1,0)</f>
        <v>0</v>
      </c>
      <c r="J1119">
        <f>IF(COUNTIFS('United Data'!$A$3:$A$4341,J$1,'United Data'!$C$3:$C$4341,$A1119,'United Data'!$B$3:$B$4341,"&lt;&gt;Off-street")&gt;0,1,0)</f>
        <v>0</v>
      </c>
      <c r="K1119">
        <f>IF(COUNTIFS('United Data'!$A$3:$A$4341,K$1,'United Data'!$C$3:$C$4341,$A1119,'United Data'!$B$3:$B$4341,"&lt;&gt;Off-street")&gt;0,1,0)</f>
        <v>0</v>
      </c>
      <c r="L1119">
        <f>IF(COUNTIFS('United Data'!$A$3:$A$4341,L$1,'United Data'!$C$3:$C$4341,$A1119,'United Data'!$B$3:$B$4341,"&lt;&gt;Off-street")&gt;0,1,0)</f>
        <v>1</v>
      </c>
      <c r="M1119">
        <f>IF(COUNTIFS('United Data'!$A$3:$A$4341,M$1,'United Data'!$C$3:$C$4341,$A1119,'United Data'!$B$3:$B$4341,"&lt;&gt;Off-street")&gt;0,1,0)</f>
        <v>0</v>
      </c>
      <c r="N1119">
        <f>IF(COUNTIFS('United Data'!$A$3:$A$4341,N$1,'United Data'!$C$3:$C$4341,$A1119,'United Data'!$B$3:$B$4341,"&lt;&gt;Off-street")&gt;0,1,0)</f>
        <v>0</v>
      </c>
      <c r="O1119">
        <f>IF(COUNTIFS('United Data'!$A$3:$A$4341,O$1,'United Data'!$C$3:$C$4341,$A1119,'United Data'!$B$3:$B$4341,"&lt;&gt;Off-street")&gt;0,1,0)</f>
        <v>0</v>
      </c>
      <c r="P1119">
        <f>IF(COUNTIFS('United Data'!$A$3:$A$4341,P$1,'United Data'!$C$3:$C$4341,$A1119,'United Data'!$B$3:$B$4341,"&lt;&gt;Off-street")&gt;0,1,0)</f>
        <v>0</v>
      </c>
      <c r="Q1119">
        <f>IF(COUNTIFS('United Data'!$A$3:$A$4341,Q$1,'United Data'!$C$3:$C$4341,$A1119,'United Data'!$B$3:$B$4341,"&lt;&gt;Off-street")&gt;0,1,0)</f>
        <v>0</v>
      </c>
      <c r="R1119">
        <f>IF(COUNTIFS('United Data'!$A$3:$A$4341,R$1,'United Data'!$C$3:$C$4341,$A1119,'United Data'!$B$3:$B$4341,"&lt;&gt;Off-street")&gt;0,1,0)</f>
        <v>0</v>
      </c>
      <c r="S1119">
        <f t="shared" si="34"/>
        <v>2</v>
      </c>
      <c r="T1119">
        <f t="shared" si="35"/>
        <v>2</v>
      </c>
    </row>
    <row r="1120" spans="1:20" x14ac:dyDescent="0.2">
      <c r="A1120" t="s">
        <v>1159</v>
      </c>
      <c r="B1120">
        <f>IF(COUNTIFS('United Data'!$A$3:$A$4341,B$1,'United Data'!$C$3:$C$4341,$A1120,'United Data'!$B$3:$B$4341,"&lt;&gt;Off-street")&gt;0,1,0)</f>
        <v>0</v>
      </c>
      <c r="C1120">
        <f>IF(COUNTIFS('United Data'!$A$3:$A$4341,C$1,'United Data'!$C$3:$C$4341,$A1120,'United Data'!$B$3:$B$4341,"&lt;&gt;Off-street")&gt;0,1,0)</f>
        <v>0</v>
      </c>
      <c r="D1120">
        <f>IF(COUNTIFS('United Data'!$A$3:$A$4341,D$1,'United Data'!$C$3:$C$4341,$A1120,'United Data'!$B$3:$B$4341,"&lt;&gt;Off-street")&gt;0,1,0)</f>
        <v>0</v>
      </c>
      <c r="E1120">
        <f>IF(COUNTIFS('United Data'!$A$3:$A$4341,E$1,'United Data'!$C$3:$C$4341,$A1120,'United Data'!$B$3:$B$4341,"&lt;&gt;Off-street")&gt;0,1,0)</f>
        <v>0</v>
      </c>
      <c r="F1120">
        <f>IF(COUNTIFS('United Data'!$A$3:$A$4341,F$1,'United Data'!$C$3:$C$4341,$A1120,'United Data'!$B$3:$B$4341,"&lt;&gt;Off-street")&gt;0,1,0)</f>
        <v>1</v>
      </c>
      <c r="G1120">
        <f>IF(COUNTIFS('United Data'!$A$3:$A$4341,G$1,'United Data'!$C$3:$C$4341,$A1120,'United Data'!$B$3:$B$4341,"&lt;&gt;Off-street")&gt;0,1,0)</f>
        <v>0</v>
      </c>
      <c r="H1120">
        <f>IF(COUNTIFS('United Data'!$A$3:$A$4341,H$1,'United Data'!$C$3:$C$4341,$A1120,'United Data'!$B$3:$B$4341,"&lt;&gt;Off-street")&gt;0,1,0)</f>
        <v>1</v>
      </c>
      <c r="I1120">
        <f>IF(COUNTIFS('United Data'!$A$3:$A$4341,I$1,'United Data'!$C$3:$C$4341,$A1120,'United Data'!$B$3:$B$4341,"&lt;&gt;Off-street")&gt;0,1,0)</f>
        <v>0</v>
      </c>
      <c r="J1120">
        <f>IF(COUNTIFS('United Data'!$A$3:$A$4341,J$1,'United Data'!$C$3:$C$4341,$A1120,'United Data'!$B$3:$B$4341,"&lt;&gt;Off-street")&gt;0,1,0)</f>
        <v>0</v>
      </c>
      <c r="K1120">
        <f>IF(COUNTIFS('United Data'!$A$3:$A$4341,K$1,'United Data'!$C$3:$C$4341,$A1120,'United Data'!$B$3:$B$4341,"&lt;&gt;Off-street")&gt;0,1,0)</f>
        <v>0</v>
      </c>
      <c r="L1120">
        <f>IF(COUNTIFS('United Data'!$A$3:$A$4341,L$1,'United Data'!$C$3:$C$4341,$A1120,'United Data'!$B$3:$B$4341,"&lt;&gt;Off-street")&gt;0,1,0)</f>
        <v>0</v>
      </c>
      <c r="M1120">
        <f>IF(COUNTIFS('United Data'!$A$3:$A$4341,M$1,'United Data'!$C$3:$C$4341,$A1120,'United Data'!$B$3:$B$4341,"&lt;&gt;Off-street")&gt;0,1,0)</f>
        <v>0</v>
      </c>
      <c r="N1120">
        <f>IF(COUNTIFS('United Data'!$A$3:$A$4341,N$1,'United Data'!$C$3:$C$4341,$A1120,'United Data'!$B$3:$B$4341,"&lt;&gt;Off-street")&gt;0,1,0)</f>
        <v>0</v>
      </c>
      <c r="O1120">
        <f>IF(COUNTIFS('United Data'!$A$3:$A$4341,O$1,'United Data'!$C$3:$C$4341,$A1120,'United Data'!$B$3:$B$4341,"&lt;&gt;Off-street")&gt;0,1,0)</f>
        <v>0</v>
      </c>
      <c r="P1120">
        <f>IF(COUNTIFS('United Data'!$A$3:$A$4341,P$1,'United Data'!$C$3:$C$4341,$A1120,'United Data'!$B$3:$B$4341,"&lt;&gt;Off-street")&gt;0,1,0)</f>
        <v>0</v>
      </c>
      <c r="Q1120">
        <f>IF(COUNTIFS('United Data'!$A$3:$A$4341,Q$1,'United Data'!$C$3:$C$4341,$A1120,'United Data'!$B$3:$B$4341,"&lt;&gt;Off-street")&gt;0,1,0)</f>
        <v>0</v>
      </c>
      <c r="R1120">
        <f>IF(COUNTIFS('United Data'!$A$3:$A$4341,R$1,'United Data'!$C$3:$C$4341,$A1120,'United Data'!$B$3:$B$4341,"&lt;&gt;Off-street")&gt;0,1,0)</f>
        <v>0</v>
      </c>
      <c r="S1120">
        <f t="shared" si="34"/>
        <v>2</v>
      </c>
      <c r="T1120">
        <f t="shared" si="35"/>
        <v>2</v>
      </c>
    </row>
    <row r="1121" spans="1:20" x14ac:dyDescent="0.2">
      <c r="A1121" t="s">
        <v>1160</v>
      </c>
      <c r="B1121">
        <f>IF(COUNTIFS('United Data'!$A$3:$A$4341,B$1,'United Data'!$C$3:$C$4341,$A1121,'United Data'!$B$3:$B$4341,"&lt;&gt;Off-street")&gt;0,1,0)</f>
        <v>0</v>
      </c>
      <c r="C1121">
        <f>IF(COUNTIFS('United Data'!$A$3:$A$4341,C$1,'United Data'!$C$3:$C$4341,$A1121,'United Data'!$B$3:$B$4341,"&lt;&gt;Off-street")&gt;0,1,0)</f>
        <v>0</v>
      </c>
      <c r="D1121">
        <f>IF(COUNTIFS('United Data'!$A$3:$A$4341,D$1,'United Data'!$C$3:$C$4341,$A1121,'United Data'!$B$3:$B$4341,"&lt;&gt;Off-street")&gt;0,1,0)</f>
        <v>0</v>
      </c>
      <c r="E1121">
        <f>IF(COUNTIFS('United Data'!$A$3:$A$4341,E$1,'United Data'!$C$3:$C$4341,$A1121,'United Data'!$B$3:$B$4341,"&lt;&gt;Off-street")&gt;0,1,0)</f>
        <v>0</v>
      </c>
      <c r="F1121">
        <f>IF(COUNTIFS('United Data'!$A$3:$A$4341,F$1,'United Data'!$C$3:$C$4341,$A1121,'United Data'!$B$3:$B$4341,"&lt;&gt;Off-street")&gt;0,1,0)</f>
        <v>1</v>
      </c>
      <c r="G1121">
        <f>IF(COUNTIFS('United Data'!$A$3:$A$4341,G$1,'United Data'!$C$3:$C$4341,$A1121,'United Data'!$B$3:$B$4341,"&lt;&gt;Off-street")&gt;0,1,0)</f>
        <v>0</v>
      </c>
      <c r="H1121">
        <f>IF(COUNTIFS('United Data'!$A$3:$A$4341,H$1,'United Data'!$C$3:$C$4341,$A1121,'United Data'!$B$3:$B$4341,"&lt;&gt;Off-street")&gt;0,1,0)</f>
        <v>0</v>
      </c>
      <c r="I1121">
        <f>IF(COUNTIFS('United Data'!$A$3:$A$4341,I$1,'United Data'!$C$3:$C$4341,$A1121,'United Data'!$B$3:$B$4341,"&lt;&gt;Off-street")&gt;0,1,0)</f>
        <v>1</v>
      </c>
      <c r="J1121">
        <f>IF(COUNTIFS('United Data'!$A$3:$A$4341,J$1,'United Data'!$C$3:$C$4341,$A1121,'United Data'!$B$3:$B$4341,"&lt;&gt;Off-street")&gt;0,1,0)</f>
        <v>0</v>
      </c>
      <c r="K1121">
        <f>IF(COUNTIFS('United Data'!$A$3:$A$4341,K$1,'United Data'!$C$3:$C$4341,$A1121,'United Data'!$B$3:$B$4341,"&lt;&gt;Off-street")&gt;0,1,0)</f>
        <v>0</v>
      </c>
      <c r="L1121">
        <f>IF(COUNTIFS('United Data'!$A$3:$A$4341,L$1,'United Data'!$C$3:$C$4341,$A1121,'United Data'!$B$3:$B$4341,"&lt;&gt;Off-street")&gt;0,1,0)</f>
        <v>1</v>
      </c>
      <c r="M1121">
        <f>IF(COUNTIFS('United Data'!$A$3:$A$4341,M$1,'United Data'!$C$3:$C$4341,$A1121,'United Data'!$B$3:$B$4341,"&lt;&gt;Off-street")&gt;0,1,0)</f>
        <v>1</v>
      </c>
      <c r="N1121">
        <f>IF(COUNTIFS('United Data'!$A$3:$A$4341,N$1,'United Data'!$C$3:$C$4341,$A1121,'United Data'!$B$3:$B$4341,"&lt;&gt;Off-street")&gt;0,1,0)</f>
        <v>0</v>
      </c>
      <c r="O1121">
        <f>IF(COUNTIFS('United Data'!$A$3:$A$4341,O$1,'United Data'!$C$3:$C$4341,$A1121,'United Data'!$B$3:$B$4341,"&lt;&gt;Off-street")&gt;0,1,0)</f>
        <v>0</v>
      </c>
      <c r="P1121">
        <f>IF(COUNTIFS('United Data'!$A$3:$A$4341,P$1,'United Data'!$C$3:$C$4341,$A1121,'United Data'!$B$3:$B$4341,"&lt;&gt;Off-street")&gt;0,1,0)</f>
        <v>1</v>
      </c>
      <c r="Q1121">
        <f>IF(COUNTIFS('United Data'!$A$3:$A$4341,Q$1,'United Data'!$C$3:$C$4341,$A1121,'United Data'!$B$3:$B$4341,"&lt;&gt;Off-street")&gt;0,1,0)</f>
        <v>1</v>
      </c>
      <c r="R1121">
        <f>IF(COUNTIFS('United Data'!$A$3:$A$4341,R$1,'United Data'!$C$3:$C$4341,$A1121,'United Data'!$B$3:$B$4341,"&lt;&gt;Off-street")&gt;0,1,0)</f>
        <v>1</v>
      </c>
      <c r="S1121">
        <f t="shared" si="34"/>
        <v>7</v>
      </c>
      <c r="T1121">
        <f t="shared" si="35"/>
        <v>4</v>
      </c>
    </row>
    <row r="1122" spans="1:20" x14ac:dyDescent="0.2">
      <c r="A1122" t="s">
        <v>1161</v>
      </c>
      <c r="B1122">
        <f>IF(COUNTIFS('United Data'!$A$3:$A$4341,B$1,'United Data'!$C$3:$C$4341,$A1122,'United Data'!$B$3:$B$4341,"&lt;&gt;Off-street")&gt;0,1,0)</f>
        <v>0</v>
      </c>
      <c r="C1122">
        <f>IF(COUNTIFS('United Data'!$A$3:$A$4341,C$1,'United Data'!$C$3:$C$4341,$A1122,'United Data'!$B$3:$B$4341,"&lt;&gt;Off-street")&gt;0,1,0)</f>
        <v>0</v>
      </c>
      <c r="D1122">
        <f>IF(COUNTIFS('United Data'!$A$3:$A$4341,D$1,'United Data'!$C$3:$C$4341,$A1122,'United Data'!$B$3:$B$4341,"&lt;&gt;Off-street")&gt;0,1,0)</f>
        <v>0</v>
      </c>
      <c r="E1122">
        <f>IF(COUNTIFS('United Data'!$A$3:$A$4341,E$1,'United Data'!$C$3:$C$4341,$A1122,'United Data'!$B$3:$B$4341,"&lt;&gt;Off-street")&gt;0,1,0)</f>
        <v>0</v>
      </c>
      <c r="F1122">
        <f>IF(COUNTIFS('United Data'!$A$3:$A$4341,F$1,'United Data'!$C$3:$C$4341,$A1122,'United Data'!$B$3:$B$4341,"&lt;&gt;Off-street")&gt;0,1,0)</f>
        <v>1</v>
      </c>
      <c r="G1122">
        <f>IF(COUNTIFS('United Data'!$A$3:$A$4341,G$1,'United Data'!$C$3:$C$4341,$A1122,'United Data'!$B$3:$B$4341,"&lt;&gt;Off-street")&gt;0,1,0)</f>
        <v>0</v>
      </c>
      <c r="H1122">
        <f>IF(COUNTIFS('United Data'!$A$3:$A$4341,H$1,'United Data'!$C$3:$C$4341,$A1122,'United Data'!$B$3:$B$4341,"&lt;&gt;Off-street")&gt;0,1,0)</f>
        <v>0</v>
      </c>
      <c r="I1122">
        <f>IF(COUNTIFS('United Data'!$A$3:$A$4341,I$1,'United Data'!$C$3:$C$4341,$A1122,'United Data'!$B$3:$B$4341,"&lt;&gt;Off-street")&gt;0,1,0)</f>
        <v>0</v>
      </c>
      <c r="J1122">
        <f>IF(COUNTIFS('United Data'!$A$3:$A$4341,J$1,'United Data'!$C$3:$C$4341,$A1122,'United Data'!$B$3:$B$4341,"&lt;&gt;Off-street")&gt;0,1,0)</f>
        <v>0</v>
      </c>
      <c r="K1122">
        <f>IF(COUNTIFS('United Data'!$A$3:$A$4341,K$1,'United Data'!$C$3:$C$4341,$A1122,'United Data'!$B$3:$B$4341,"&lt;&gt;Off-street")&gt;0,1,0)</f>
        <v>0</v>
      </c>
      <c r="L1122">
        <f>IF(COUNTIFS('United Data'!$A$3:$A$4341,L$1,'United Data'!$C$3:$C$4341,$A1122,'United Data'!$B$3:$B$4341,"&lt;&gt;Off-street")&gt;0,1,0)</f>
        <v>0</v>
      </c>
      <c r="M1122">
        <f>IF(COUNTIFS('United Data'!$A$3:$A$4341,M$1,'United Data'!$C$3:$C$4341,$A1122,'United Data'!$B$3:$B$4341,"&lt;&gt;Off-street")&gt;0,1,0)</f>
        <v>0</v>
      </c>
      <c r="N1122">
        <f>IF(COUNTIFS('United Data'!$A$3:$A$4341,N$1,'United Data'!$C$3:$C$4341,$A1122,'United Data'!$B$3:$B$4341,"&lt;&gt;Off-street")&gt;0,1,0)</f>
        <v>0</v>
      </c>
      <c r="O1122">
        <f>IF(COUNTIFS('United Data'!$A$3:$A$4341,O$1,'United Data'!$C$3:$C$4341,$A1122,'United Data'!$B$3:$B$4341,"&lt;&gt;Off-street")&gt;0,1,0)</f>
        <v>0</v>
      </c>
      <c r="P1122">
        <f>IF(COUNTIFS('United Data'!$A$3:$A$4341,P$1,'United Data'!$C$3:$C$4341,$A1122,'United Data'!$B$3:$B$4341,"&lt;&gt;Off-street")&gt;0,1,0)</f>
        <v>0</v>
      </c>
      <c r="Q1122">
        <f>IF(COUNTIFS('United Data'!$A$3:$A$4341,Q$1,'United Data'!$C$3:$C$4341,$A1122,'United Data'!$B$3:$B$4341,"&lt;&gt;Off-street")&gt;0,1,0)</f>
        <v>0</v>
      </c>
      <c r="R1122">
        <f>IF(COUNTIFS('United Data'!$A$3:$A$4341,R$1,'United Data'!$C$3:$C$4341,$A1122,'United Data'!$B$3:$B$4341,"&lt;&gt;Off-street")&gt;0,1,0)</f>
        <v>0</v>
      </c>
      <c r="S1122">
        <f t="shared" si="34"/>
        <v>1</v>
      </c>
      <c r="T1122">
        <f t="shared" si="35"/>
        <v>1</v>
      </c>
    </row>
    <row r="1123" spans="1:20" x14ac:dyDescent="0.2">
      <c r="A1123" t="s">
        <v>1162</v>
      </c>
      <c r="B1123">
        <f>IF(COUNTIFS('United Data'!$A$3:$A$4341,B$1,'United Data'!$C$3:$C$4341,$A1123,'United Data'!$B$3:$B$4341,"&lt;&gt;Off-street")&gt;0,1,0)</f>
        <v>0</v>
      </c>
      <c r="C1123">
        <f>IF(COUNTIFS('United Data'!$A$3:$A$4341,C$1,'United Data'!$C$3:$C$4341,$A1123,'United Data'!$B$3:$B$4341,"&lt;&gt;Off-street")&gt;0,1,0)</f>
        <v>0</v>
      </c>
      <c r="D1123">
        <f>IF(COUNTIFS('United Data'!$A$3:$A$4341,D$1,'United Data'!$C$3:$C$4341,$A1123,'United Data'!$B$3:$B$4341,"&lt;&gt;Off-street")&gt;0,1,0)</f>
        <v>0</v>
      </c>
      <c r="E1123">
        <f>IF(COUNTIFS('United Data'!$A$3:$A$4341,E$1,'United Data'!$C$3:$C$4341,$A1123,'United Data'!$B$3:$B$4341,"&lt;&gt;Off-street")&gt;0,1,0)</f>
        <v>0</v>
      </c>
      <c r="F1123">
        <f>IF(COUNTIFS('United Data'!$A$3:$A$4341,F$1,'United Data'!$C$3:$C$4341,$A1123,'United Data'!$B$3:$B$4341,"&lt;&gt;Off-street")&gt;0,1,0)</f>
        <v>1</v>
      </c>
      <c r="G1123">
        <f>IF(COUNTIFS('United Data'!$A$3:$A$4341,G$1,'United Data'!$C$3:$C$4341,$A1123,'United Data'!$B$3:$B$4341,"&lt;&gt;Off-street")&gt;0,1,0)</f>
        <v>1</v>
      </c>
      <c r="H1123">
        <f>IF(COUNTIFS('United Data'!$A$3:$A$4341,H$1,'United Data'!$C$3:$C$4341,$A1123,'United Data'!$B$3:$B$4341,"&lt;&gt;Off-street")&gt;0,1,0)</f>
        <v>0</v>
      </c>
      <c r="I1123">
        <f>IF(COUNTIFS('United Data'!$A$3:$A$4341,I$1,'United Data'!$C$3:$C$4341,$A1123,'United Data'!$B$3:$B$4341,"&lt;&gt;Off-street")&gt;0,1,0)</f>
        <v>1</v>
      </c>
      <c r="J1123">
        <f>IF(COUNTIFS('United Data'!$A$3:$A$4341,J$1,'United Data'!$C$3:$C$4341,$A1123,'United Data'!$B$3:$B$4341,"&lt;&gt;Off-street")&gt;0,1,0)</f>
        <v>0</v>
      </c>
      <c r="K1123">
        <f>IF(COUNTIFS('United Data'!$A$3:$A$4341,K$1,'United Data'!$C$3:$C$4341,$A1123,'United Data'!$B$3:$B$4341,"&lt;&gt;Off-street")&gt;0,1,0)</f>
        <v>0</v>
      </c>
      <c r="L1123">
        <f>IF(COUNTIFS('United Data'!$A$3:$A$4341,L$1,'United Data'!$C$3:$C$4341,$A1123,'United Data'!$B$3:$B$4341,"&lt;&gt;Off-street")&gt;0,1,0)</f>
        <v>0</v>
      </c>
      <c r="M1123">
        <f>IF(COUNTIFS('United Data'!$A$3:$A$4341,M$1,'United Data'!$C$3:$C$4341,$A1123,'United Data'!$B$3:$B$4341,"&lt;&gt;Off-street")&gt;0,1,0)</f>
        <v>0</v>
      </c>
      <c r="N1123">
        <f>IF(COUNTIFS('United Data'!$A$3:$A$4341,N$1,'United Data'!$C$3:$C$4341,$A1123,'United Data'!$B$3:$B$4341,"&lt;&gt;Off-street")&gt;0,1,0)</f>
        <v>0</v>
      </c>
      <c r="O1123">
        <f>IF(COUNTIFS('United Data'!$A$3:$A$4341,O$1,'United Data'!$C$3:$C$4341,$A1123,'United Data'!$B$3:$B$4341,"&lt;&gt;Off-street")&gt;0,1,0)</f>
        <v>0</v>
      </c>
      <c r="P1123">
        <f>IF(COUNTIFS('United Data'!$A$3:$A$4341,P$1,'United Data'!$C$3:$C$4341,$A1123,'United Data'!$B$3:$B$4341,"&lt;&gt;Off-street")&gt;0,1,0)</f>
        <v>0</v>
      </c>
      <c r="Q1123">
        <f>IF(COUNTIFS('United Data'!$A$3:$A$4341,Q$1,'United Data'!$C$3:$C$4341,$A1123,'United Data'!$B$3:$B$4341,"&lt;&gt;Off-street")&gt;0,1,0)</f>
        <v>0</v>
      </c>
      <c r="R1123">
        <f>IF(COUNTIFS('United Data'!$A$3:$A$4341,R$1,'United Data'!$C$3:$C$4341,$A1123,'United Data'!$B$3:$B$4341,"&lt;&gt;Off-street")&gt;0,1,0)</f>
        <v>0</v>
      </c>
      <c r="S1123">
        <f t="shared" si="34"/>
        <v>3</v>
      </c>
      <c r="T1123">
        <f t="shared" si="35"/>
        <v>2</v>
      </c>
    </row>
    <row r="1124" spans="1:20" x14ac:dyDescent="0.2">
      <c r="A1124" t="s">
        <v>1163</v>
      </c>
      <c r="B1124">
        <f>IF(COUNTIFS('United Data'!$A$3:$A$4341,B$1,'United Data'!$C$3:$C$4341,$A1124,'United Data'!$B$3:$B$4341,"&lt;&gt;Off-street")&gt;0,1,0)</f>
        <v>0</v>
      </c>
      <c r="C1124">
        <f>IF(COUNTIFS('United Data'!$A$3:$A$4341,C$1,'United Data'!$C$3:$C$4341,$A1124,'United Data'!$B$3:$B$4341,"&lt;&gt;Off-street")&gt;0,1,0)</f>
        <v>0</v>
      </c>
      <c r="D1124">
        <f>IF(COUNTIFS('United Data'!$A$3:$A$4341,D$1,'United Data'!$C$3:$C$4341,$A1124,'United Data'!$B$3:$B$4341,"&lt;&gt;Off-street")&gt;0,1,0)</f>
        <v>0</v>
      </c>
      <c r="E1124">
        <f>IF(COUNTIFS('United Data'!$A$3:$A$4341,E$1,'United Data'!$C$3:$C$4341,$A1124,'United Data'!$B$3:$B$4341,"&lt;&gt;Off-street")&gt;0,1,0)</f>
        <v>0</v>
      </c>
      <c r="F1124">
        <f>IF(COUNTIFS('United Data'!$A$3:$A$4341,F$1,'United Data'!$C$3:$C$4341,$A1124,'United Data'!$B$3:$B$4341,"&lt;&gt;Off-street")&gt;0,1,0)</f>
        <v>1</v>
      </c>
      <c r="G1124">
        <f>IF(COUNTIFS('United Data'!$A$3:$A$4341,G$1,'United Data'!$C$3:$C$4341,$A1124,'United Data'!$B$3:$B$4341,"&lt;&gt;Off-street")&gt;0,1,0)</f>
        <v>0</v>
      </c>
      <c r="H1124">
        <f>IF(COUNTIFS('United Data'!$A$3:$A$4341,H$1,'United Data'!$C$3:$C$4341,$A1124,'United Data'!$B$3:$B$4341,"&lt;&gt;Off-street")&gt;0,1,0)</f>
        <v>1</v>
      </c>
      <c r="I1124">
        <f>IF(COUNTIFS('United Data'!$A$3:$A$4341,I$1,'United Data'!$C$3:$C$4341,$A1124,'United Data'!$B$3:$B$4341,"&lt;&gt;Off-street")&gt;0,1,0)</f>
        <v>0</v>
      </c>
      <c r="J1124">
        <f>IF(COUNTIFS('United Data'!$A$3:$A$4341,J$1,'United Data'!$C$3:$C$4341,$A1124,'United Data'!$B$3:$B$4341,"&lt;&gt;Off-street")&gt;0,1,0)</f>
        <v>0</v>
      </c>
      <c r="K1124">
        <f>IF(COUNTIFS('United Data'!$A$3:$A$4341,K$1,'United Data'!$C$3:$C$4341,$A1124,'United Data'!$B$3:$B$4341,"&lt;&gt;Off-street")&gt;0,1,0)</f>
        <v>0</v>
      </c>
      <c r="L1124">
        <f>IF(COUNTIFS('United Data'!$A$3:$A$4341,L$1,'United Data'!$C$3:$C$4341,$A1124,'United Data'!$B$3:$B$4341,"&lt;&gt;Off-street")&gt;0,1,0)</f>
        <v>0</v>
      </c>
      <c r="M1124">
        <f>IF(COUNTIFS('United Data'!$A$3:$A$4341,M$1,'United Data'!$C$3:$C$4341,$A1124,'United Data'!$B$3:$B$4341,"&lt;&gt;Off-street")&gt;0,1,0)</f>
        <v>0</v>
      </c>
      <c r="N1124">
        <f>IF(COUNTIFS('United Data'!$A$3:$A$4341,N$1,'United Data'!$C$3:$C$4341,$A1124,'United Data'!$B$3:$B$4341,"&lt;&gt;Off-street")&gt;0,1,0)</f>
        <v>0</v>
      </c>
      <c r="O1124">
        <f>IF(COUNTIFS('United Data'!$A$3:$A$4341,O$1,'United Data'!$C$3:$C$4341,$A1124,'United Data'!$B$3:$B$4341,"&lt;&gt;Off-street")&gt;0,1,0)</f>
        <v>0</v>
      </c>
      <c r="P1124">
        <f>IF(COUNTIFS('United Data'!$A$3:$A$4341,P$1,'United Data'!$C$3:$C$4341,$A1124,'United Data'!$B$3:$B$4341,"&lt;&gt;Off-street")&gt;0,1,0)</f>
        <v>0</v>
      </c>
      <c r="Q1124">
        <f>IF(COUNTIFS('United Data'!$A$3:$A$4341,Q$1,'United Data'!$C$3:$C$4341,$A1124,'United Data'!$B$3:$B$4341,"&lt;&gt;Off-street")&gt;0,1,0)</f>
        <v>0</v>
      </c>
      <c r="R1124">
        <f>IF(COUNTIFS('United Data'!$A$3:$A$4341,R$1,'United Data'!$C$3:$C$4341,$A1124,'United Data'!$B$3:$B$4341,"&lt;&gt;Off-street")&gt;0,1,0)</f>
        <v>0</v>
      </c>
      <c r="S1124">
        <f t="shared" si="34"/>
        <v>2</v>
      </c>
      <c r="T1124">
        <f t="shared" si="35"/>
        <v>2</v>
      </c>
    </row>
    <row r="1125" spans="1:20" x14ac:dyDescent="0.2">
      <c r="A1125" t="s">
        <v>1164</v>
      </c>
      <c r="B1125">
        <f>IF(COUNTIFS('United Data'!$A$3:$A$4341,B$1,'United Data'!$C$3:$C$4341,$A1125,'United Data'!$B$3:$B$4341,"&lt;&gt;Off-street")&gt;0,1,0)</f>
        <v>0</v>
      </c>
      <c r="C1125">
        <f>IF(COUNTIFS('United Data'!$A$3:$A$4341,C$1,'United Data'!$C$3:$C$4341,$A1125,'United Data'!$B$3:$B$4341,"&lt;&gt;Off-street")&gt;0,1,0)</f>
        <v>0</v>
      </c>
      <c r="D1125">
        <f>IF(COUNTIFS('United Data'!$A$3:$A$4341,D$1,'United Data'!$C$3:$C$4341,$A1125,'United Data'!$B$3:$B$4341,"&lt;&gt;Off-street")&gt;0,1,0)</f>
        <v>0</v>
      </c>
      <c r="E1125">
        <f>IF(COUNTIFS('United Data'!$A$3:$A$4341,E$1,'United Data'!$C$3:$C$4341,$A1125,'United Data'!$B$3:$B$4341,"&lt;&gt;Off-street")&gt;0,1,0)</f>
        <v>0</v>
      </c>
      <c r="F1125">
        <f>IF(COUNTIFS('United Data'!$A$3:$A$4341,F$1,'United Data'!$C$3:$C$4341,$A1125,'United Data'!$B$3:$B$4341,"&lt;&gt;Off-street")&gt;0,1,0)</f>
        <v>0</v>
      </c>
      <c r="G1125">
        <f>IF(COUNTIFS('United Data'!$A$3:$A$4341,G$1,'United Data'!$C$3:$C$4341,$A1125,'United Data'!$B$3:$B$4341,"&lt;&gt;Off-street")&gt;0,1,0)</f>
        <v>1</v>
      </c>
      <c r="H1125">
        <f>IF(COUNTIFS('United Data'!$A$3:$A$4341,H$1,'United Data'!$C$3:$C$4341,$A1125,'United Data'!$B$3:$B$4341,"&lt;&gt;Off-street")&gt;0,1,0)</f>
        <v>0</v>
      </c>
      <c r="I1125">
        <f>IF(COUNTIFS('United Data'!$A$3:$A$4341,I$1,'United Data'!$C$3:$C$4341,$A1125,'United Data'!$B$3:$B$4341,"&lt;&gt;Off-street")&gt;0,1,0)</f>
        <v>0</v>
      </c>
      <c r="J1125">
        <f>IF(COUNTIFS('United Data'!$A$3:$A$4341,J$1,'United Data'!$C$3:$C$4341,$A1125,'United Data'!$B$3:$B$4341,"&lt;&gt;Off-street")&gt;0,1,0)</f>
        <v>0</v>
      </c>
      <c r="K1125">
        <f>IF(COUNTIFS('United Data'!$A$3:$A$4341,K$1,'United Data'!$C$3:$C$4341,$A1125,'United Data'!$B$3:$B$4341,"&lt;&gt;Off-street")&gt;0,1,0)</f>
        <v>0</v>
      </c>
      <c r="L1125">
        <f>IF(COUNTIFS('United Data'!$A$3:$A$4341,L$1,'United Data'!$C$3:$C$4341,$A1125,'United Data'!$B$3:$B$4341,"&lt;&gt;Off-street")&gt;0,1,0)</f>
        <v>0</v>
      </c>
      <c r="M1125">
        <f>IF(COUNTIFS('United Data'!$A$3:$A$4341,M$1,'United Data'!$C$3:$C$4341,$A1125,'United Data'!$B$3:$B$4341,"&lt;&gt;Off-street")&gt;0,1,0)</f>
        <v>0</v>
      </c>
      <c r="N1125">
        <f>IF(COUNTIFS('United Data'!$A$3:$A$4341,N$1,'United Data'!$C$3:$C$4341,$A1125,'United Data'!$B$3:$B$4341,"&lt;&gt;Off-street")&gt;0,1,0)</f>
        <v>0</v>
      </c>
      <c r="O1125">
        <f>IF(COUNTIFS('United Data'!$A$3:$A$4341,O$1,'United Data'!$C$3:$C$4341,$A1125,'United Data'!$B$3:$B$4341,"&lt;&gt;Off-street")&gt;0,1,0)</f>
        <v>0</v>
      </c>
      <c r="P1125">
        <f>IF(COUNTIFS('United Data'!$A$3:$A$4341,P$1,'United Data'!$C$3:$C$4341,$A1125,'United Data'!$B$3:$B$4341,"&lt;&gt;Off-street")&gt;0,1,0)</f>
        <v>0</v>
      </c>
      <c r="Q1125">
        <f>IF(COUNTIFS('United Data'!$A$3:$A$4341,Q$1,'United Data'!$C$3:$C$4341,$A1125,'United Data'!$B$3:$B$4341,"&lt;&gt;Off-street")&gt;0,1,0)</f>
        <v>0</v>
      </c>
      <c r="R1125">
        <f>IF(COUNTIFS('United Data'!$A$3:$A$4341,R$1,'United Data'!$C$3:$C$4341,$A1125,'United Data'!$B$3:$B$4341,"&lt;&gt;Off-street")&gt;0,1,0)</f>
        <v>0</v>
      </c>
      <c r="S1125">
        <f t="shared" si="34"/>
        <v>1</v>
      </c>
      <c r="T1125">
        <f t="shared" si="35"/>
        <v>1</v>
      </c>
    </row>
    <row r="1126" spans="1:20" x14ac:dyDescent="0.2">
      <c r="A1126" t="s">
        <v>1165</v>
      </c>
      <c r="B1126">
        <f>IF(COUNTIFS('United Data'!$A$3:$A$4341,B$1,'United Data'!$C$3:$C$4341,$A1126,'United Data'!$B$3:$B$4341,"&lt;&gt;Off-street")&gt;0,1,0)</f>
        <v>0</v>
      </c>
      <c r="C1126">
        <f>IF(COUNTIFS('United Data'!$A$3:$A$4341,C$1,'United Data'!$C$3:$C$4341,$A1126,'United Data'!$B$3:$B$4341,"&lt;&gt;Off-street")&gt;0,1,0)</f>
        <v>0</v>
      </c>
      <c r="D1126">
        <f>IF(COUNTIFS('United Data'!$A$3:$A$4341,D$1,'United Data'!$C$3:$C$4341,$A1126,'United Data'!$B$3:$B$4341,"&lt;&gt;Off-street")&gt;0,1,0)</f>
        <v>0</v>
      </c>
      <c r="E1126">
        <f>IF(COUNTIFS('United Data'!$A$3:$A$4341,E$1,'United Data'!$C$3:$C$4341,$A1126,'United Data'!$B$3:$B$4341,"&lt;&gt;Off-street")&gt;0,1,0)</f>
        <v>0</v>
      </c>
      <c r="F1126">
        <f>IF(COUNTIFS('United Data'!$A$3:$A$4341,F$1,'United Data'!$C$3:$C$4341,$A1126,'United Data'!$B$3:$B$4341,"&lt;&gt;Off-street")&gt;0,1,0)</f>
        <v>0</v>
      </c>
      <c r="G1126">
        <f>IF(COUNTIFS('United Data'!$A$3:$A$4341,G$1,'United Data'!$C$3:$C$4341,$A1126,'United Data'!$B$3:$B$4341,"&lt;&gt;Off-street")&gt;0,1,0)</f>
        <v>1</v>
      </c>
      <c r="H1126">
        <f>IF(COUNTIFS('United Data'!$A$3:$A$4341,H$1,'United Data'!$C$3:$C$4341,$A1126,'United Data'!$B$3:$B$4341,"&lt;&gt;Off-street")&gt;0,1,0)</f>
        <v>0</v>
      </c>
      <c r="I1126">
        <f>IF(COUNTIFS('United Data'!$A$3:$A$4341,I$1,'United Data'!$C$3:$C$4341,$A1126,'United Data'!$B$3:$B$4341,"&lt;&gt;Off-street")&gt;0,1,0)</f>
        <v>0</v>
      </c>
      <c r="J1126">
        <f>IF(COUNTIFS('United Data'!$A$3:$A$4341,J$1,'United Data'!$C$3:$C$4341,$A1126,'United Data'!$B$3:$B$4341,"&lt;&gt;Off-street")&gt;0,1,0)</f>
        <v>0</v>
      </c>
      <c r="K1126">
        <f>IF(COUNTIFS('United Data'!$A$3:$A$4341,K$1,'United Data'!$C$3:$C$4341,$A1126,'United Data'!$B$3:$B$4341,"&lt;&gt;Off-street")&gt;0,1,0)</f>
        <v>0</v>
      </c>
      <c r="L1126">
        <f>IF(COUNTIFS('United Data'!$A$3:$A$4341,L$1,'United Data'!$C$3:$C$4341,$A1126,'United Data'!$B$3:$B$4341,"&lt;&gt;Off-street")&gt;0,1,0)</f>
        <v>0</v>
      </c>
      <c r="M1126">
        <f>IF(COUNTIFS('United Data'!$A$3:$A$4341,M$1,'United Data'!$C$3:$C$4341,$A1126,'United Data'!$B$3:$B$4341,"&lt;&gt;Off-street")&gt;0,1,0)</f>
        <v>0</v>
      </c>
      <c r="N1126">
        <f>IF(COUNTIFS('United Data'!$A$3:$A$4341,N$1,'United Data'!$C$3:$C$4341,$A1126,'United Data'!$B$3:$B$4341,"&lt;&gt;Off-street")&gt;0,1,0)</f>
        <v>0</v>
      </c>
      <c r="O1126">
        <f>IF(COUNTIFS('United Data'!$A$3:$A$4341,O$1,'United Data'!$C$3:$C$4341,$A1126,'United Data'!$B$3:$B$4341,"&lt;&gt;Off-street")&gt;0,1,0)</f>
        <v>0</v>
      </c>
      <c r="P1126">
        <f>IF(COUNTIFS('United Data'!$A$3:$A$4341,P$1,'United Data'!$C$3:$C$4341,$A1126,'United Data'!$B$3:$B$4341,"&lt;&gt;Off-street")&gt;0,1,0)</f>
        <v>0</v>
      </c>
      <c r="Q1126">
        <f>IF(COUNTIFS('United Data'!$A$3:$A$4341,Q$1,'United Data'!$C$3:$C$4341,$A1126,'United Data'!$B$3:$B$4341,"&lt;&gt;Off-street")&gt;0,1,0)</f>
        <v>0</v>
      </c>
      <c r="R1126">
        <f>IF(COUNTIFS('United Data'!$A$3:$A$4341,R$1,'United Data'!$C$3:$C$4341,$A1126,'United Data'!$B$3:$B$4341,"&lt;&gt;Off-street")&gt;0,1,0)</f>
        <v>1</v>
      </c>
      <c r="S1126">
        <f t="shared" si="34"/>
        <v>2</v>
      </c>
      <c r="T1126">
        <f t="shared" si="35"/>
        <v>2</v>
      </c>
    </row>
    <row r="1127" spans="1:20" x14ac:dyDescent="0.2">
      <c r="A1127" t="s">
        <v>1167</v>
      </c>
      <c r="B1127">
        <f>IF(COUNTIFS('United Data'!$A$3:$A$4341,B$1,'United Data'!$C$3:$C$4341,$A1127,'United Data'!$B$3:$B$4341,"&lt;&gt;Off-street")&gt;0,1,0)</f>
        <v>0</v>
      </c>
      <c r="C1127">
        <f>IF(COUNTIFS('United Data'!$A$3:$A$4341,C$1,'United Data'!$C$3:$C$4341,$A1127,'United Data'!$B$3:$B$4341,"&lt;&gt;Off-street")&gt;0,1,0)</f>
        <v>0</v>
      </c>
      <c r="D1127">
        <f>IF(COUNTIFS('United Data'!$A$3:$A$4341,D$1,'United Data'!$C$3:$C$4341,$A1127,'United Data'!$B$3:$B$4341,"&lt;&gt;Off-street")&gt;0,1,0)</f>
        <v>0</v>
      </c>
      <c r="E1127">
        <f>IF(COUNTIFS('United Data'!$A$3:$A$4341,E$1,'United Data'!$C$3:$C$4341,$A1127,'United Data'!$B$3:$B$4341,"&lt;&gt;Off-street")&gt;0,1,0)</f>
        <v>0</v>
      </c>
      <c r="F1127">
        <f>IF(COUNTIFS('United Data'!$A$3:$A$4341,F$1,'United Data'!$C$3:$C$4341,$A1127,'United Data'!$B$3:$B$4341,"&lt;&gt;Off-street")&gt;0,1,0)</f>
        <v>0</v>
      </c>
      <c r="G1127">
        <f>IF(COUNTIFS('United Data'!$A$3:$A$4341,G$1,'United Data'!$C$3:$C$4341,$A1127,'United Data'!$B$3:$B$4341,"&lt;&gt;Off-street")&gt;0,1,0)</f>
        <v>1</v>
      </c>
      <c r="H1127">
        <f>IF(COUNTIFS('United Data'!$A$3:$A$4341,H$1,'United Data'!$C$3:$C$4341,$A1127,'United Data'!$B$3:$B$4341,"&lt;&gt;Off-street")&gt;0,1,0)</f>
        <v>0</v>
      </c>
      <c r="I1127">
        <f>IF(COUNTIFS('United Data'!$A$3:$A$4341,I$1,'United Data'!$C$3:$C$4341,$A1127,'United Data'!$B$3:$B$4341,"&lt;&gt;Off-street")&gt;0,1,0)</f>
        <v>0</v>
      </c>
      <c r="J1127">
        <f>IF(COUNTIFS('United Data'!$A$3:$A$4341,J$1,'United Data'!$C$3:$C$4341,$A1127,'United Data'!$B$3:$B$4341,"&lt;&gt;Off-street")&gt;0,1,0)</f>
        <v>0</v>
      </c>
      <c r="K1127">
        <f>IF(COUNTIFS('United Data'!$A$3:$A$4341,K$1,'United Data'!$C$3:$C$4341,$A1127,'United Data'!$B$3:$B$4341,"&lt;&gt;Off-street")&gt;0,1,0)</f>
        <v>0</v>
      </c>
      <c r="L1127">
        <f>IF(COUNTIFS('United Data'!$A$3:$A$4341,L$1,'United Data'!$C$3:$C$4341,$A1127,'United Data'!$B$3:$B$4341,"&lt;&gt;Off-street")&gt;0,1,0)</f>
        <v>0</v>
      </c>
      <c r="M1127">
        <f>IF(COUNTIFS('United Data'!$A$3:$A$4341,M$1,'United Data'!$C$3:$C$4341,$A1127,'United Data'!$B$3:$B$4341,"&lt;&gt;Off-street")&gt;0,1,0)</f>
        <v>0</v>
      </c>
      <c r="N1127">
        <f>IF(COUNTIFS('United Data'!$A$3:$A$4341,N$1,'United Data'!$C$3:$C$4341,$A1127,'United Data'!$B$3:$B$4341,"&lt;&gt;Off-street")&gt;0,1,0)</f>
        <v>0</v>
      </c>
      <c r="O1127">
        <f>IF(COUNTIFS('United Data'!$A$3:$A$4341,O$1,'United Data'!$C$3:$C$4341,$A1127,'United Data'!$B$3:$B$4341,"&lt;&gt;Off-street")&gt;0,1,0)</f>
        <v>0</v>
      </c>
      <c r="P1127">
        <f>IF(COUNTIFS('United Data'!$A$3:$A$4341,P$1,'United Data'!$C$3:$C$4341,$A1127,'United Data'!$B$3:$B$4341,"&lt;&gt;Off-street")&gt;0,1,0)</f>
        <v>0</v>
      </c>
      <c r="Q1127">
        <f>IF(COUNTIFS('United Data'!$A$3:$A$4341,Q$1,'United Data'!$C$3:$C$4341,$A1127,'United Data'!$B$3:$B$4341,"&lt;&gt;Off-street")&gt;0,1,0)</f>
        <v>0</v>
      </c>
      <c r="R1127">
        <f>IF(COUNTIFS('United Data'!$A$3:$A$4341,R$1,'United Data'!$C$3:$C$4341,$A1127,'United Data'!$B$3:$B$4341,"&lt;&gt;Off-street")&gt;0,1,0)</f>
        <v>0</v>
      </c>
      <c r="S1127">
        <f t="shared" si="34"/>
        <v>1</v>
      </c>
      <c r="T1127">
        <f t="shared" si="35"/>
        <v>1</v>
      </c>
    </row>
    <row r="1128" spans="1:20" x14ac:dyDescent="0.2">
      <c r="A1128" t="s">
        <v>1168</v>
      </c>
      <c r="B1128">
        <f>IF(COUNTIFS('United Data'!$A$3:$A$4341,B$1,'United Data'!$C$3:$C$4341,$A1128,'United Data'!$B$3:$B$4341,"&lt;&gt;Off-street")&gt;0,1,0)</f>
        <v>0</v>
      </c>
      <c r="C1128">
        <f>IF(COUNTIFS('United Data'!$A$3:$A$4341,C$1,'United Data'!$C$3:$C$4341,$A1128,'United Data'!$B$3:$B$4341,"&lt;&gt;Off-street")&gt;0,1,0)</f>
        <v>0</v>
      </c>
      <c r="D1128">
        <f>IF(COUNTIFS('United Data'!$A$3:$A$4341,D$1,'United Data'!$C$3:$C$4341,$A1128,'United Data'!$B$3:$B$4341,"&lt;&gt;Off-street")&gt;0,1,0)</f>
        <v>0</v>
      </c>
      <c r="E1128">
        <f>IF(COUNTIFS('United Data'!$A$3:$A$4341,E$1,'United Data'!$C$3:$C$4341,$A1128,'United Data'!$B$3:$B$4341,"&lt;&gt;Off-street")&gt;0,1,0)</f>
        <v>0</v>
      </c>
      <c r="F1128">
        <f>IF(COUNTIFS('United Data'!$A$3:$A$4341,F$1,'United Data'!$C$3:$C$4341,$A1128,'United Data'!$B$3:$B$4341,"&lt;&gt;Off-street")&gt;0,1,0)</f>
        <v>0</v>
      </c>
      <c r="G1128">
        <f>IF(COUNTIFS('United Data'!$A$3:$A$4341,G$1,'United Data'!$C$3:$C$4341,$A1128,'United Data'!$B$3:$B$4341,"&lt;&gt;Off-street")&gt;0,1,0)</f>
        <v>1</v>
      </c>
      <c r="H1128">
        <f>IF(COUNTIFS('United Data'!$A$3:$A$4341,H$1,'United Data'!$C$3:$C$4341,$A1128,'United Data'!$B$3:$B$4341,"&lt;&gt;Off-street")&gt;0,1,0)</f>
        <v>0</v>
      </c>
      <c r="I1128">
        <f>IF(COUNTIFS('United Data'!$A$3:$A$4341,I$1,'United Data'!$C$3:$C$4341,$A1128,'United Data'!$B$3:$B$4341,"&lt;&gt;Off-street")&gt;0,1,0)</f>
        <v>0</v>
      </c>
      <c r="J1128">
        <f>IF(COUNTIFS('United Data'!$A$3:$A$4341,J$1,'United Data'!$C$3:$C$4341,$A1128,'United Data'!$B$3:$B$4341,"&lt;&gt;Off-street")&gt;0,1,0)</f>
        <v>0</v>
      </c>
      <c r="K1128">
        <f>IF(COUNTIFS('United Data'!$A$3:$A$4341,K$1,'United Data'!$C$3:$C$4341,$A1128,'United Data'!$B$3:$B$4341,"&lt;&gt;Off-street")&gt;0,1,0)</f>
        <v>0</v>
      </c>
      <c r="L1128">
        <f>IF(COUNTIFS('United Data'!$A$3:$A$4341,L$1,'United Data'!$C$3:$C$4341,$A1128,'United Data'!$B$3:$B$4341,"&lt;&gt;Off-street")&gt;0,1,0)</f>
        <v>1</v>
      </c>
      <c r="M1128">
        <f>IF(COUNTIFS('United Data'!$A$3:$A$4341,M$1,'United Data'!$C$3:$C$4341,$A1128,'United Data'!$B$3:$B$4341,"&lt;&gt;Off-street")&gt;0,1,0)</f>
        <v>1</v>
      </c>
      <c r="N1128">
        <f>IF(COUNTIFS('United Data'!$A$3:$A$4341,N$1,'United Data'!$C$3:$C$4341,$A1128,'United Data'!$B$3:$B$4341,"&lt;&gt;Off-street")&gt;0,1,0)</f>
        <v>0</v>
      </c>
      <c r="O1128">
        <f>IF(COUNTIFS('United Data'!$A$3:$A$4341,O$1,'United Data'!$C$3:$C$4341,$A1128,'United Data'!$B$3:$B$4341,"&lt;&gt;Off-street")&gt;0,1,0)</f>
        <v>0</v>
      </c>
      <c r="P1128">
        <f>IF(COUNTIFS('United Data'!$A$3:$A$4341,P$1,'United Data'!$C$3:$C$4341,$A1128,'United Data'!$B$3:$B$4341,"&lt;&gt;Off-street")&gt;0,1,0)</f>
        <v>0</v>
      </c>
      <c r="Q1128">
        <f>IF(COUNTIFS('United Data'!$A$3:$A$4341,Q$1,'United Data'!$C$3:$C$4341,$A1128,'United Data'!$B$3:$B$4341,"&lt;&gt;Off-street")&gt;0,1,0)</f>
        <v>0</v>
      </c>
      <c r="R1128">
        <f>IF(COUNTIFS('United Data'!$A$3:$A$4341,R$1,'United Data'!$C$3:$C$4341,$A1128,'United Data'!$B$3:$B$4341,"&lt;&gt;Off-street")&gt;0,1,0)</f>
        <v>1</v>
      </c>
      <c r="S1128">
        <f t="shared" si="34"/>
        <v>4</v>
      </c>
      <c r="T1128">
        <f t="shared" si="35"/>
        <v>3</v>
      </c>
    </row>
    <row r="1129" spans="1:20" x14ac:dyDescent="0.2">
      <c r="A1129" t="s">
        <v>1169</v>
      </c>
      <c r="B1129">
        <f>IF(COUNTIFS('United Data'!$A$3:$A$4341,B$1,'United Data'!$C$3:$C$4341,$A1129,'United Data'!$B$3:$B$4341,"&lt;&gt;Off-street")&gt;0,1,0)</f>
        <v>0</v>
      </c>
      <c r="C1129">
        <f>IF(COUNTIFS('United Data'!$A$3:$A$4341,C$1,'United Data'!$C$3:$C$4341,$A1129,'United Data'!$B$3:$B$4341,"&lt;&gt;Off-street")&gt;0,1,0)</f>
        <v>0</v>
      </c>
      <c r="D1129">
        <f>IF(COUNTIFS('United Data'!$A$3:$A$4341,D$1,'United Data'!$C$3:$C$4341,$A1129,'United Data'!$B$3:$B$4341,"&lt;&gt;Off-street")&gt;0,1,0)</f>
        <v>0</v>
      </c>
      <c r="E1129">
        <f>IF(COUNTIFS('United Data'!$A$3:$A$4341,E$1,'United Data'!$C$3:$C$4341,$A1129,'United Data'!$B$3:$B$4341,"&lt;&gt;Off-street")&gt;0,1,0)</f>
        <v>0</v>
      </c>
      <c r="F1129">
        <f>IF(COUNTIFS('United Data'!$A$3:$A$4341,F$1,'United Data'!$C$3:$C$4341,$A1129,'United Data'!$B$3:$B$4341,"&lt;&gt;Off-street")&gt;0,1,0)</f>
        <v>0</v>
      </c>
      <c r="G1129">
        <f>IF(COUNTIFS('United Data'!$A$3:$A$4341,G$1,'United Data'!$C$3:$C$4341,$A1129,'United Data'!$B$3:$B$4341,"&lt;&gt;Off-street")&gt;0,1,0)</f>
        <v>1</v>
      </c>
      <c r="H1129">
        <f>IF(COUNTIFS('United Data'!$A$3:$A$4341,H$1,'United Data'!$C$3:$C$4341,$A1129,'United Data'!$B$3:$B$4341,"&lt;&gt;Off-street")&gt;0,1,0)</f>
        <v>0</v>
      </c>
      <c r="I1129">
        <f>IF(COUNTIFS('United Data'!$A$3:$A$4341,I$1,'United Data'!$C$3:$C$4341,$A1129,'United Data'!$B$3:$B$4341,"&lt;&gt;Off-street")&gt;0,1,0)</f>
        <v>0</v>
      </c>
      <c r="J1129">
        <f>IF(COUNTIFS('United Data'!$A$3:$A$4341,J$1,'United Data'!$C$3:$C$4341,$A1129,'United Data'!$B$3:$B$4341,"&lt;&gt;Off-street")&gt;0,1,0)</f>
        <v>0</v>
      </c>
      <c r="K1129">
        <f>IF(COUNTIFS('United Data'!$A$3:$A$4341,K$1,'United Data'!$C$3:$C$4341,$A1129,'United Data'!$B$3:$B$4341,"&lt;&gt;Off-street")&gt;0,1,0)</f>
        <v>0</v>
      </c>
      <c r="L1129">
        <f>IF(COUNTIFS('United Data'!$A$3:$A$4341,L$1,'United Data'!$C$3:$C$4341,$A1129,'United Data'!$B$3:$B$4341,"&lt;&gt;Off-street")&gt;0,1,0)</f>
        <v>0</v>
      </c>
      <c r="M1129">
        <f>IF(COUNTIFS('United Data'!$A$3:$A$4341,M$1,'United Data'!$C$3:$C$4341,$A1129,'United Data'!$B$3:$B$4341,"&lt;&gt;Off-street")&gt;0,1,0)</f>
        <v>0</v>
      </c>
      <c r="N1129">
        <f>IF(COUNTIFS('United Data'!$A$3:$A$4341,N$1,'United Data'!$C$3:$C$4341,$A1129,'United Data'!$B$3:$B$4341,"&lt;&gt;Off-street")&gt;0,1,0)</f>
        <v>0</v>
      </c>
      <c r="O1129">
        <f>IF(COUNTIFS('United Data'!$A$3:$A$4341,O$1,'United Data'!$C$3:$C$4341,$A1129,'United Data'!$B$3:$B$4341,"&lt;&gt;Off-street")&gt;0,1,0)</f>
        <v>0</v>
      </c>
      <c r="P1129">
        <f>IF(COUNTIFS('United Data'!$A$3:$A$4341,P$1,'United Data'!$C$3:$C$4341,$A1129,'United Data'!$B$3:$B$4341,"&lt;&gt;Off-street")&gt;0,1,0)</f>
        <v>0</v>
      </c>
      <c r="Q1129">
        <f>IF(COUNTIFS('United Data'!$A$3:$A$4341,Q$1,'United Data'!$C$3:$C$4341,$A1129,'United Data'!$B$3:$B$4341,"&lt;&gt;Off-street")&gt;0,1,0)</f>
        <v>0</v>
      </c>
      <c r="R1129">
        <f>IF(COUNTIFS('United Data'!$A$3:$A$4341,R$1,'United Data'!$C$3:$C$4341,$A1129,'United Data'!$B$3:$B$4341,"&lt;&gt;Off-street")&gt;0,1,0)</f>
        <v>0</v>
      </c>
      <c r="S1129">
        <f t="shared" si="34"/>
        <v>1</v>
      </c>
      <c r="T1129">
        <f t="shared" si="35"/>
        <v>1</v>
      </c>
    </row>
    <row r="1130" spans="1:20" x14ac:dyDescent="0.2">
      <c r="A1130" t="s">
        <v>1170</v>
      </c>
      <c r="B1130">
        <f>IF(COUNTIFS('United Data'!$A$3:$A$4341,B$1,'United Data'!$C$3:$C$4341,$A1130,'United Data'!$B$3:$B$4341,"&lt;&gt;Off-street")&gt;0,1,0)</f>
        <v>0</v>
      </c>
      <c r="C1130">
        <f>IF(COUNTIFS('United Data'!$A$3:$A$4341,C$1,'United Data'!$C$3:$C$4341,$A1130,'United Data'!$B$3:$B$4341,"&lt;&gt;Off-street")&gt;0,1,0)</f>
        <v>0</v>
      </c>
      <c r="D1130">
        <f>IF(COUNTIFS('United Data'!$A$3:$A$4341,D$1,'United Data'!$C$3:$C$4341,$A1130,'United Data'!$B$3:$B$4341,"&lt;&gt;Off-street")&gt;0,1,0)</f>
        <v>0</v>
      </c>
      <c r="E1130">
        <f>IF(COUNTIFS('United Data'!$A$3:$A$4341,E$1,'United Data'!$C$3:$C$4341,$A1130,'United Data'!$B$3:$B$4341,"&lt;&gt;Off-street")&gt;0,1,0)</f>
        <v>0</v>
      </c>
      <c r="F1130">
        <f>IF(COUNTIFS('United Data'!$A$3:$A$4341,F$1,'United Data'!$C$3:$C$4341,$A1130,'United Data'!$B$3:$B$4341,"&lt;&gt;Off-street")&gt;0,1,0)</f>
        <v>0</v>
      </c>
      <c r="G1130">
        <f>IF(COUNTIFS('United Data'!$A$3:$A$4341,G$1,'United Data'!$C$3:$C$4341,$A1130,'United Data'!$B$3:$B$4341,"&lt;&gt;Off-street")&gt;0,1,0)</f>
        <v>1</v>
      </c>
      <c r="H1130">
        <f>IF(COUNTIFS('United Data'!$A$3:$A$4341,H$1,'United Data'!$C$3:$C$4341,$A1130,'United Data'!$B$3:$B$4341,"&lt;&gt;Off-street")&gt;0,1,0)</f>
        <v>0</v>
      </c>
      <c r="I1130">
        <f>IF(COUNTIFS('United Data'!$A$3:$A$4341,I$1,'United Data'!$C$3:$C$4341,$A1130,'United Data'!$B$3:$B$4341,"&lt;&gt;Off-street")&gt;0,1,0)</f>
        <v>0</v>
      </c>
      <c r="J1130">
        <f>IF(COUNTIFS('United Data'!$A$3:$A$4341,J$1,'United Data'!$C$3:$C$4341,$A1130,'United Data'!$B$3:$B$4341,"&lt;&gt;Off-street")&gt;0,1,0)</f>
        <v>0</v>
      </c>
      <c r="K1130">
        <f>IF(COUNTIFS('United Data'!$A$3:$A$4341,K$1,'United Data'!$C$3:$C$4341,$A1130,'United Data'!$B$3:$B$4341,"&lt;&gt;Off-street")&gt;0,1,0)</f>
        <v>0</v>
      </c>
      <c r="L1130">
        <f>IF(COUNTIFS('United Data'!$A$3:$A$4341,L$1,'United Data'!$C$3:$C$4341,$A1130,'United Data'!$B$3:$B$4341,"&lt;&gt;Off-street")&gt;0,1,0)</f>
        <v>0</v>
      </c>
      <c r="M1130">
        <f>IF(COUNTIFS('United Data'!$A$3:$A$4341,M$1,'United Data'!$C$3:$C$4341,$A1130,'United Data'!$B$3:$B$4341,"&lt;&gt;Off-street")&gt;0,1,0)</f>
        <v>0</v>
      </c>
      <c r="N1130">
        <f>IF(COUNTIFS('United Data'!$A$3:$A$4341,N$1,'United Data'!$C$3:$C$4341,$A1130,'United Data'!$B$3:$B$4341,"&lt;&gt;Off-street")&gt;0,1,0)</f>
        <v>0</v>
      </c>
      <c r="O1130">
        <f>IF(COUNTIFS('United Data'!$A$3:$A$4341,O$1,'United Data'!$C$3:$C$4341,$A1130,'United Data'!$B$3:$B$4341,"&lt;&gt;Off-street")&gt;0,1,0)</f>
        <v>0</v>
      </c>
      <c r="P1130">
        <f>IF(COUNTIFS('United Data'!$A$3:$A$4341,P$1,'United Data'!$C$3:$C$4341,$A1130,'United Data'!$B$3:$B$4341,"&lt;&gt;Off-street")&gt;0,1,0)</f>
        <v>0</v>
      </c>
      <c r="Q1130">
        <f>IF(COUNTIFS('United Data'!$A$3:$A$4341,Q$1,'United Data'!$C$3:$C$4341,$A1130,'United Data'!$B$3:$B$4341,"&lt;&gt;Off-street")&gt;0,1,0)</f>
        <v>0</v>
      </c>
      <c r="R1130">
        <f>IF(COUNTIFS('United Data'!$A$3:$A$4341,R$1,'United Data'!$C$3:$C$4341,$A1130,'United Data'!$B$3:$B$4341,"&lt;&gt;Off-street")&gt;0,1,0)</f>
        <v>0</v>
      </c>
      <c r="S1130">
        <f t="shared" si="34"/>
        <v>1</v>
      </c>
      <c r="T1130">
        <f t="shared" si="35"/>
        <v>1</v>
      </c>
    </row>
    <row r="1131" spans="1:20" x14ac:dyDescent="0.2">
      <c r="A1131" t="s">
        <v>1171</v>
      </c>
      <c r="B1131">
        <f>IF(COUNTIFS('United Data'!$A$3:$A$4341,B$1,'United Data'!$C$3:$C$4341,$A1131,'United Data'!$B$3:$B$4341,"&lt;&gt;Off-street")&gt;0,1,0)</f>
        <v>0</v>
      </c>
      <c r="C1131">
        <f>IF(COUNTIFS('United Data'!$A$3:$A$4341,C$1,'United Data'!$C$3:$C$4341,$A1131,'United Data'!$B$3:$B$4341,"&lt;&gt;Off-street")&gt;0,1,0)</f>
        <v>0</v>
      </c>
      <c r="D1131">
        <f>IF(COUNTIFS('United Data'!$A$3:$A$4341,D$1,'United Data'!$C$3:$C$4341,$A1131,'United Data'!$B$3:$B$4341,"&lt;&gt;Off-street")&gt;0,1,0)</f>
        <v>0</v>
      </c>
      <c r="E1131">
        <f>IF(COUNTIFS('United Data'!$A$3:$A$4341,E$1,'United Data'!$C$3:$C$4341,$A1131,'United Data'!$B$3:$B$4341,"&lt;&gt;Off-street")&gt;0,1,0)</f>
        <v>0</v>
      </c>
      <c r="F1131">
        <f>IF(COUNTIFS('United Data'!$A$3:$A$4341,F$1,'United Data'!$C$3:$C$4341,$A1131,'United Data'!$B$3:$B$4341,"&lt;&gt;Off-street")&gt;0,1,0)</f>
        <v>0</v>
      </c>
      <c r="G1131">
        <f>IF(COUNTIFS('United Data'!$A$3:$A$4341,G$1,'United Data'!$C$3:$C$4341,$A1131,'United Data'!$B$3:$B$4341,"&lt;&gt;Off-street")&gt;0,1,0)</f>
        <v>1</v>
      </c>
      <c r="H1131">
        <f>IF(COUNTIFS('United Data'!$A$3:$A$4341,H$1,'United Data'!$C$3:$C$4341,$A1131,'United Data'!$B$3:$B$4341,"&lt;&gt;Off-street")&gt;0,1,0)</f>
        <v>0</v>
      </c>
      <c r="I1131">
        <f>IF(COUNTIFS('United Data'!$A$3:$A$4341,I$1,'United Data'!$C$3:$C$4341,$A1131,'United Data'!$B$3:$B$4341,"&lt;&gt;Off-street")&gt;0,1,0)</f>
        <v>0</v>
      </c>
      <c r="J1131">
        <f>IF(COUNTIFS('United Data'!$A$3:$A$4341,J$1,'United Data'!$C$3:$C$4341,$A1131,'United Data'!$B$3:$B$4341,"&lt;&gt;Off-street")&gt;0,1,0)</f>
        <v>1</v>
      </c>
      <c r="K1131">
        <f>IF(COUNTIFS('United Data'!$A$3:$A$4341,K$1,'United Data'!$C$3:$C$4341,$A1131,'United Data'!$B$3:$B$4341,"&lt;&gt;Off-street")&gt;0,1,0)</f>
        <v>0</v>
      </c>
      <c r="L1131">
        <f>IF(COUNTIFS('United Data'!$A$3:$A$4341,L$1,'United Data'!$C$3:$C$4341,$A1131,'United Data'!$B$3:$B$4341,"&lt;&gt;Off-street")&gt;0,1,0)</f>
        <v>0</v>
      </c>
      <c r="M1131">
        <f>IF(COUNTIFS('United Data'!$A$3:$A$4341,M$1,'United Data'!$C$3:$C$4341,$A1131,'United Data'!$B$3:$B$4341,"&lt;&gt;Off-street")&gt;0,1,0)</f>
        <v>0</v>
      </c>
      <c r="N1131">
        <f>IF(COUNTIFS('United Data'!$A$3:$A$4341,N$1,'United Data'!$C$3:$C$4341,$A1131,'United Data'!$B$3:$B$4341,"&lt;&gt;Off-street")&gt;0,1,0)</f>
        <v>0</v>
      </c>
      <c r="O1131">
        <f>IF(COUNTIFS('United Data'!$A$3:$A$4341,O$1,'United Data'!$C$3:$C$4341,$A1131,'United Data'!$B$3:$B$4341,"&lt;&gt;Off-street")&gt;0,1,0)</f>
        <v>0</v>
      </c>
      <c r="P1131">
        <f>IF(COUNTIFS('United Data'!$A$3:$A$4341,P$1,'United Data'!$C$3:$C$4341,$A1131,'United Data'!$B$3:$B$4341,"&lt;&gt;Off-street")&gt;0,1,0)</f>
        <v>0</v>
      </c>
      <c r="Q1131">
        <f>IF(COUNTIFS('United Data'!$A$3:$A$4341,Q$1,'United Data'!$C$3:$C$4341,$A1131,'United Data'!$B$3:$B$4341,"&lt;&gt;Off-street")&gt;0,1,0)</f>
        <v>0</v>
      </c>
      <c r="R1131">
        <f>IF(COUNTIFS('United Data'!$A$3:$A$4341,R$1,'United Data'!$C$3:$C$4341,$A1131,'United Data'!$B$3:$B$4341,"&lt;&gt;Off-street")&gt;0,1,0)</f>
        <v>0</v>
      </c>
      <c r="S1131">
        <f t="shared" si="34"/>
        <v>2</v>
      </c>
      <c r="T1131">
        <f t="shared" si="35"/>
        <v>2</v>
      </c>
    </row>
    <row r="1132" spans="1:20" x14ac:dyDescent="0.2">
      <c r="A1132" t="s">
        <v>1172</v>
      </c>
      <c r="B1132">
        <f>IF(COUNTIFS('United Data'!$A$3:$A$4341,B$1,'United Data'!$C$3:$C$4341,$A1132,'United Data'!$B$3:$B$4341,"&lt;&gt;Off-street")&gt;0,1,0)</f>
        <v>0</v>
      </c>
      <c r="C1132">
        <f>IF(COUNTIFS('United Data'!$A$3:$A$4341,C$1,'United Data'!$C$3:$C$4341,$A1132,'United Data'!$B$3:$B$4341,"&lt;&gt;Off-street")&gt;0,1,0)</f>
        <v>0</v>
      </c>
      <c r="D1132">
        <f>IF(COUNTIFS('United Data'!$A$3:$A$4341,D$1,'United Data'!$C$3:$C$4341,$A1132,'United Data'!$B$3:$B$4341,"&lt;&gt;Off-street")&gt;0,1,0)</f>
        <v>0</v>
      </c>
      <c r="E1132">
        <f>IF(COUNTIFS('United Data'!$A$3:$A$4341,E$1,'United Data'!$C$3:$C$4341,$A1132,'United Data'!$B$3:$B$4341,"&lt;&gt;Off-street")&gt;0,1,0)</f>
        <v>0</v>
      </c>
      <c r="F1132">
        <f>IF(COUNTIFS('United Data'!$A$3:$A$4341,F$1,'United Data'!$C$3:$C$4341,$A1132,'United Data'!$B$3:$B$4341,"&lt;&gt;Off-street")&gt;0,1,0)</f>
        <v>0</v>
      </c>
      <c r="G1132">
        <f>IF(COUNTIFS('United Data'!$A$3:$A$4341,G$1,'United Data'!$C$3:$C$4341,$A1132,'United Data'!$B$3:$B$4341,"&lt;&gt;Off-street")&gt;0,1,0)</f>
        <v>0</v>
      </c>
      <c r="H1132">
        <f>IF(COUNTIFS('United Data'!$A$3:$A$4341,H$1,'United Data'!$C$3:$C$4341,$A1132,'United Data'!$B$3:$B$4341,"&lt;&gt;Off-street")&gt;0,1,0)</f>
        <v>1</v>
      </c>
      <c r="I1132">
        <f>IF(COUNTIFS('United Data'!$A$3:$A$4341,I$1,'United Data'!$C$3:$C$4341,$A1132,'United Data'!$B$3:$B$4341,"&lt;&gt;Off-street")&gt;0,1,0)</f>
        <v>0</v>
      </c>
      <c r="J1132">
        <f>IF(COUNTIFS('United Data'!$A$3:$A$4341,J$1,'United Data'!$C$3:$C$4341,$A1132,'United Data'!$B$3:$B$4341,"&lt;&gt;Off-street")&gt;0,1,0)</f>
        <v>0</v>
      </c>
      <c r="K1132">
        <f>IF(COUNTIFS('United Data'!$A$3:$A$4341,K$1,'United Data'!$C$3:$C$4341,$A1132,'United Data'!$B$3:$B$4341,"&lt;&gt;Off-street")&gt;0,1,0)</f>
        <v>0</v>
      </c>
      <c r="L1132">
        <f>IF(COUNTIFS('United Data'!$A$3:$A$4341,L$1,'United Data'!$C$3:$C$4341,$A1132,'United Data'!$B$3:$B$4341,"&lt;&gt;Off-street")&gt;0,1,0)</f>
        <v>0</v>
      </c>
      <c r="M1132">
        <f>IF(COUNTIFS('United Data'!$A$3:$A$4341,M$1,'United Data'!$C$3:$C$4341,$A1132,'United Data'!$B$3:$B$4341,"&lt;&gt;Off-street")&gt;0,1,0)</f>
        <v>0</v>
      </c>
      <c r="N1132">
        <f>IF(COUNTIFS('United Data'!$A$3:$A$4341,N$1,'United Data'!$C$3:$C$4341,$A1132,'United Data'!$B$3:$B$4341,"&lt;&gt;Off-street")&gt;0,1,0)</f>
        <v>0</v>
      </c>
      <c r="O1132">
        <f>IF(COUNTIFS('United Data'!$A$3:$A$4341,O$1,'United Data'!$C$3:$C$4341,$A1132,'United Data'!$B$3:$B$4341,"&lt;&gt;Off-street")&gt;0,1,0)</f>
        <v>0</v>
      </c>
      <c r="P1132">
        <f>IF(COUNTIFS('United Data'!$A$3:$A$4341,P$1,'United Data'!$C$3:$C$4341,$A1132,'United Data'!$B$3:$B$4341,"&lt;&gt;Off-street")&gt;0,1,0)</f>
        <v>0</v>
      </c>
      <c r="Q1132">
        <f>IF(COUNTIFS('United Data'!$A$3:$A$4341,Q$1,'United Data'!$C$3:$C$4341,$A1132,'United Data'!$B$3:$B$4341,"&lt;&gt;Off-street")&gt;0,1,0)</f>
        <v>0</v>
      </c>
      <c r="R1132">
        <f>IF(COUNTIFS('United Data'!$A$3:$A$4341,R$1,'United Data'!$C$3:$C$4341,$A1132,'United Data'!$B$3:$B$4341,"&lt;&gt;Off-street")&gt;0,1,0)</f>
        <v>0</v>
      </c>
      <c r="S1132">
        <f t="shared" si="34"/>
        <v>1</v>
      </c>
      <c r="T1132">
        <f t="shared" si="35"/>
        <v>1</v>
      </c>
    </row>
    <row r="1133" spans="1:20" x14ac:dyDescent="0.2">
      <c r="A1133" t="s">
        <v>1173</v>
      </c>
      <c r="B1133">
        <f>IF(COUNTIFS('United Data'!$A$3:$A$4341,B$1,'United Data'!$C$3:$C$4341,$A1133,'United Data'!$B$3:$B$4341,"&lt;&gt;Off-street")&gt;0,1,0)</f>
        <v>0</v>
      </c>
      <c r="C1133">
        <f>IF(COUNTIFS('United Data'!$A$3:$A$4341,C$1,'United Data'!$C$3:$C$4341,$A1133,'United Data'!$B$3:$B$4341,"&lt;&gt;Off-street")&gt;0,1,0)</f>
        <v>0</v>
      </c>
      <c r="D1133">
        <f>IF(COUNTIFS('United Data'!$A$3:$A$4341,D$1,'United Data'!$C$3:$C$4341,$A1133,'United Data'!$B$3:$B$4341,"&lt;&gt;Off-street")&gt;0,1,0)</f>
        <v>0</v>
      </c>
      <c r="E1133">
        <f>IF(COUNTIFS('United Data'!$A$3:$A$4341,E$1,'United Data'!$C$3:$C$4341,$A1133,'United Data'!$B$3:$B$4341,"&lt;&gt;Off-street")&gt;0,1,0)</f>
        <v>1</v>
      </c>
      <c r="F1133">
        <f>IF(COUNTIFS('United Data'!$A$3:$A$4341,F$1,'United Data'!$C$3:$C$4341,$A1133,'United Data'!$B$3:$B$4341,"&lt;&gt;Off-street")&gt;0,1,0)</f>
        <v>0</v>
      </c>
      <c r="G1133">
        <f>IF(COUNTIFS('United Data'!$A$3:$A$4341,G$1,'United Data'!$C$3:$C$4341,$A1133,'United Data'!$B$3:$B$4341,"&lt;&gt;Off-street")&gt;0,1,0)</f>
        <v>0</v>
      </c>
      <c r="H1133">
        <f>IF(COUNTIFS('United Data'!$A$3:$A$4341,H$1,'United Data'!$C$3:$C$4341,$A1133,'United Data'!$B$3:$B$4341,"&lt;&gt;Off-street")&gt;0,1,0)</f>
        <v>1</v>
      </c>
      <c r="I1133">
        <f>IF(COUNTIFS('United Data'!$A$3:$A$4341,I$1,'United Data'!$C$3:$C$4341,$A1133,'United Data'!$B$3:$B$4341,"&lt;&gt;Off-street")&gt;0,1,0)</f>
        <v>0</v>
      </c>
      <c r="J1133">
        <f>IF(COUNTIFS('United Data'!$A$3:$A$4341,J$1,'United Data'!$C$3:$C$4341,$A1133,'United Data'!$B$3:$B$4341,"&lt;&gt;Off-street")&gt;0,1,0)</f>
        <v>0</v>
      </c>
      <c r="K1133">
        <f>IF(COUNTIFS('United Data'!$A$3:$A$4341,K$1,'United Data'!$C$3:$C$4341,$A1133,'United Data'!$B$3:$B$4341,"&lt;&gt;Off-street")&gt;0,1,0)</f>
        <v>0</v>
      </c>
      <c r="L1133">
        <f>IF(COUNTIFS('United Data'!$A$3:$A$4341,L$1,'United Data'!$C$3:$C$4341,$A1133,'United Data'!$B$3:$B$4341,"&lt;&gt;Off-street")&gt;0,1,0)</f>
        <v>0</v>
      </c>
      <c r="M1133">
        <f>IF(COUNTIFS('United Data'!$A$3:$A$4341,M$1,'United Data'!$C$3:$C$4341,$A1133,'United Data'!$B$3:$B$4341,"&lt;&gt;Off-street")&gt;0,1,0)</f>
        <v>0</v>
      </c>
      <c r="N1133">
        <f>IF(COUNTIFS('United Data'!$A$3:$A$4341,N$1,'United Data'!$C$3:$C$4341,$A1133,'United Data'!$B$3:$B$4341,"&lt;&gt;Off-street")&gt;0,1,0)</f>
        <v>0</v>
      </c>
      <c r="O1133">
        <f>IF(COUNTIFS('United Data'!$A$3:$A$4341,O$1,'United Data'!$C$3:$C$4341,$A1133,'United Data'!$B$3:$B$4341,"&lt;&gt;Off-street")&gt;0,1,0)</f>
        <v>0</v>
      </c>
      <c r="P1133">
        <f>IF(COUNTIFS('United Data'!$A$3:$A$4341,P$1,'United Data'!$C$3:$C$4341,$A1133,'United Data'!$B$3:$B$4341,"&lt;&gt;Off-street")&gt;0,1,0)</f>
        <v>0</v>
      </c>
      <c r="Q1133">
        <f>IF(COUNTIFS('United Data'!$A$3:$A$4341,Q$1,'United Data'!$C$3:$C$4341,$A1133,'United Data'!$B$3:$B$4341,"&lt;&gt;Off-street")&gt;0,1,0)</f>
        <v>0</v>
      </c>
      <c r="R1133">
        <f>IF(COUNTIFS('United Data'!$A$3:$A$4341,R$1,'United Data'!$C$3:$C$4341,$A1133,'United Data'!$B$3:$B$4341,"&lt;&gt;Off-street")&gt;0,1,0)</f>
        <v>0</v>
      </c>
      <c r="S1133">
        <f t="shared" si="34"/>
        <v>2</v>
      </c>
      <c r="T1133">
        <f t="shared" si="35"/>
        <v>2</v>
      </c>
    </row>
    <row r="1134" spans="1:20" x14ac:dyDescent="0.2">
      <c r="A1134" t="s">
        <v>1174</v>
      </c>
      <c r="B1134">
        <f>IF(COUNTIFS('United Data'!$A$3:$A$4341,B$1,'United Data'!$C$3:$C$4341,$A1134,'United Data'!$B$3:$B$4341,"&lt;&gt;Off-street")&gt;0,1,0)</f>
        <v>0</v>
      </c>
      <c r="C1134">
        <f>IF(COUNTIFS('United Data'!$A$3:$A$4341,C$1,'United Data'!$C$3:$C$4341,$A1134,'United Data'!$B$3:$B$4341,"&lt;&gt;Off-street")&gt;0,1,0)</f>
        <v>0</v>
      </c>
      <c r="D1134">
        <f>IF(COUNTIFS('United Data'!$A$3:$A$4341,D$1,'United Data'!$C$3:$C$4341,$A1134,'United Data'!$B$3:$B$4341,"&lt;&gt;Off-street")&gt;0,1,0)</f>
        <v>0</v>
      </c>
      <c r="E1134">
        <f>IF(COUNTIFS('United Data'!$A$3:$A$4341,E$1,'United Data'!$C$3:$C$4341,$A1134,'United Data'!$B$3:$B$4341,"&lt;&gt;Off-street")&gt;0,1,0)</f>
        <v>1</v>
      </c>
      <c r="F1134">
        <f>IF(COUNTIFS('United Data'!$A$3:$A$4341,F$1,'United Data'!$C$3:$C$4341,$A1134,'United Data'!$B$3:$B$4341,"&lt;&gt;Off-street")&gt;0,1,0)</f>
        <v>0</v>
      </c>
      <c r="G1134">
        <f>IF(COUNTIFS('United Data'!$A$3:$A$4341,G$1,'United Data'!$C$3:$C$4341,$A1134,'United Data'!$B$3:$B$4341,"&lt;&gt;Off-street")&gt;0,1,0)</f>
        <v>0</v>
      </c>
      <c r="H1134">
        <f>IF(COUNTIFS('United Data'!$A$3:$A$4341,H$1,'United Data'!$C$3:$C$4341,$A1134,'United Data'!$B$3:$B$4341,"&lt;&gt;Off-street")&gt;0,1,0)</f>
        <v>1</v>
      </c>
      <c r="I1134">
        <f>IF(COUNTIFS('United Data'!$A$3:$A$4341,I$1,'United Data'!$C$3:$C$4341,$A1134,'United Data'!$B$3:$B$4341,"&lt;&gt;Off-street")&gt;0,1,0)</f>
        <v>0</v>
      </c>
      <c r="J1134">
        <f>IF(COUNTIFS('United Data'!$A$3:$A$4341,J$1,'United Data'!$C$3:$C$4341,$A1134,'United Data'!$B$3:$B$4341,"&lt;&gt;Off-street")&gt;0,1,0)</f>
        <v>0</v>
      </c>
      <c r="K1134">
        <f>IF(COUNTIFS('United Data'!$A$3:$A$4341,K$1,'United Data'!$C$3:$C$4341,$A1134,'United Data'!$B$3:$B$4341,"&lt;&gt;Off-street")&gt;0,1,0)</f>
        <v>0</v>
      </c>
      <c r="L1134">
        <f>IF(COUNTIFS('United Data'!$A$3:$A$4341,L$1,'United Data'!$C$3:$C$4341,$A1134,'United Data'!$B$3:$B$4341,"&lt;&gt;Off-street")&gt;0,1,0)</f>
        <v>0</v>
      </c>
      <c r="M1134">
        <f>IF(COUNTIFS('United Data'!$A$3:$A$4341,M$1,'United Data'!$C$3:$C$4341,$A1134,'United Data'!$B$3:$B$4341,"&lt;&gt;Off-street")&gt;0,1,0)</f>
        <v>0</v>
      </c>
      <c r="N1134">
        <f>IF(COUNTIFS('United Data'!$A$3:$A$4341,N$1,'United Data'!$C$3:$C$4341,$A1134,'United Data'!$B$3:$B$4341,"&lt;&gt;Off-street")&gt;0,1,0)</f>
        <v>0</v>
      </c>
      <c r="O1134">
        <f>IF(COUNTIFS('United Data'!$A$3:$A$4341,O$1,'United Data'!$C$3:$C$4341,$A1134,'United Data'!$B$3:$B$4341,"&lt;&gt;Off-street")&gt;0,1,0)</f>
        <v>0</v>
      </c>
      <c r="P1134">
        <f>IF(COUNTIFS('United Data'!$A$3:$A$4341,P$1,'United Data'!$C$3:$C$4341,$A1134,'United Data'!$B$3:$B$4341,"&lt;&gt;Off-street")&gt;0,1,0)</f>
        <v>0</v>
      </c>
      <c r="Q1134">
        <f>IF(COUNTIFS('United Data'!$A$3:$A$4341,Q$1,'United Data'!$C$3:$C$4341,$A1134,'United Data'!$B$3:$B$4341,"&lt;&gt;Off-street")&gt;0,1,0)</f>
        <v>0</v>
      </c>
      <c r="R1134">
        <f>IF(COUNTIFS('United Data'!$A$3:$A$4341,R$1,'United Data'!$C$3:$C$4341,$A1134,'United Data'!$B$3:$B$4341,"&lt;&gt;Off-street")&gt;0,1,0)</f>
        <v>0</v>
      </c>
      <c r="S1134">
        <f t="shared" si="34"/>
        <v>2</v>
      </c>
      <c r="T1134">
        <f t="shared" si="35"/>
        <v>2</v>
      </c>
    </row>
    <row r="1135" spans="1:20" x14ac:dyDescent="0.2">
      <c r="A1135" t="s">
        <v>1175</v>
      </c>
      <c r="B1135">
        <f>IF(COUNTIFS('United Data'!$A$3:$A$4341,B$1,'United Data'!$C$3:$C$4341,$A1135,'United Data'!$B$3:$B$4341,"&lt;&gt;Off-street")&gt;0,1,0)</f>
        <v>0</v>
      </c>
      <c r="C1135">
        <f>IF(COUNTIFS('United Data'!$A$3:$A$4341,C$1,'United Data'!$C$3:$C$4341,$A1135,'United Data'!$B$3:$B$4341,"&lt;&gt;Off-street")&gt;0,1,0)</f>
        <v>0</v>
      </c>
      <c r="D1135">
        <f>IF(COUNTIFS('United Data'!$A$3:$A$4341,D$1,'United Data'!$C$3:$C$4341,$A1135,'United Data'!$B$3:$B$4341,"&lt;&gt;Off-street")&gt;0,1,0)</f>
        <v>0</v>
      </c>
      <c r="E1135">
        <f>IF(COUNTIFS('United Data'!$A$3:$A$4341,E$1,'United Data'!$C$3:$C$4341,$A1135,'United Data'!$B$3:$B$4341,"&lt;&gt;Off-street")&gt;0,1,0)</f>
        <v>0</v>
      </c>
      <c r="F1135">
        <f>IF(COUNTIFS('United Data'!$A$3:$A$4341,F$1,'United Data'!$C$3:$C$4341,$A1135,'United Data'!$B$3:$B$4341,"&lt;&gt;Off-street")&gt;0,1,0)</f>
        <v>0</v>
      </c>
      <c r="G1135">
        <f>IF(COUNTIFS('United Data'!$A$3:$A$4341,G$1,'United Data'!$C$3:$C$4341,$A1135,'United Data'!$B$3:$B$4341,"&lt;&gt;Off-street")&gt;0,1,0)</f>
        <v>0</v>
      </c>
      <c r="H1135">
        <f>IF(COUNTIFS('United Data'!$A$3:$A$4341,H$1,'United Data'!$C$3:$C$4341,$A1135,'United Data'!$B$3:$B$4341,"&lt;&gt;Off-street")&gt;0,1,0)</f>
        <v>1</v>
      </c>
      <c r="I1135">
        <f>IF(COUNTIFS('United Data'!$A$3:$A$4341,I$1,'United Data'!$C$3:$C$4341,$A1135,'United Data'!$B$3:$B$4341,"&lt;&gt;Off-street")&gt;0,1,0)</f>
        <v>0</v>
      </c>
      <c r="J1135">
        <f>IF(COUNTIFS('United Data'!$A$3:$A$4341,J$1,'United Data'!$C$3:$C$4341,$A1135,'United Data'!$B$3:$B$4341,"&lt;&gt;Off-street")&gt;0,1,0)</f>
        <v>0</v>
      </c>
      <c r="K1135">
        <f>IF(COUNTIFS('United Data'!$A$3:$A$4341,K$1,'United Data'!$C$3:$C$4341,$A1135,'United Data'!$B$3:$B$4341,"&lt;&gt;Off-street")&gt;0,1,0)</f>
        <v>0</v>
      </c>
      <c r="L1135">
        <f>IF(COUNTIFS('United Data'!$A$3:$A$4341,L$1,'United Data'!$C$3:$C$4341,$A1135,'United Data'!$B$3:$B$4341,"&lt;&gt;Off-street")&gt;0,1,0)</f>
        <v>0</v>
      </c>
      <c r="M1135">
        <f>IF(COUNTIFS('United Data'!$A$3:$A$4341,M$1,'United Data'!$C$3:$C$4341,$A1135,'United Data'!$B$3:$B$4341,"&lt;&gt;Off-street")&gt;0,1,0)</f>
        <v>0</v>
      </c>
      <c r="N1135">
        <f>IF(COUNTIFS('United Data'!$A$3:$A$4341,N$1,'United Data'!$C$3:$C$4341,$A1135,'United Data'!$B$3:$B$4341,"&lt;&gt;Off-street")&gt;0,1,0)</f>
        <v>0</v>
      </c>
      <c r="O1135">
        <f>IF(COUNTIFS('United Data'!$A$3:$A$4341,O$1,'United Data'!$C$3:$C$4341,$A1135,'United Data'!$B$3:$B$4341,"&lt;&gt;Off-street")&gt;0,1,0)</f>
        <v>0</v>
      </c>
      <c r="P1135">
        <f>IF(COUNTIFS('United Data'!$A$3:$A$4341,P$1,'United Data'!$C$3:$C$4341,$A1135,'United Data'!$B$3:$B$4341,"&lt;&gt;Off-street")&gt;0,1,0)</f>
        <v>0</v>
      </c>
      <c r="Q1135">
        <f>IF(COUNTIFS('United Data'!$A$3:$A$4341,Q$1,'United Data'!$C$3:$C$4341,$A1135,'United Data'!$B$3:$B$4341,"&lt;&gt;Off-street")&gt;0,1,0)</f>
        <v>0</v>
      </c>
      <c r="R1135">
        <f>IF(COUNTIFS('United Data'!$A$3:$A$4341,R$1,'United Data'!$C$3:$C$4341,$A1135,'United Data'!$B$3:$B$4341,"&lt;&gt;Off-street")&gt;0,1,0)</f>
        <v>0</v>
      </c>
      <c r="S1135">
        <f t="shared" si="34"/>
        <v>1</v>
      </c>
      <c r="T1135">
        <f t="shared" si="35"/>
        <v>1</v>
      </c>
    </row>
    <row r="1136" spans="1:20" x14ac:dyDescent="0.2">
      <c r="A1136" t="s">
        <v>1176</v>
      </c>
      <c r="B1136">
        <f>IF(COUNTIFS('United Data'!$A$3:$A$4341,B$1,'United Data'!$C$3:$C$4341,$A1136,'United Data'!$B$3:$B$4341,"&lt;&gt;Off-street")&gt;0,1,0)</f>
        <v>0</v>
      </c>
      <c r="C1136">
        <f>IF(COUNTIFS('United Data'!$A$3:$A$4341,C$1,'United Data'!$C$3:$C$4341,$A1136,'United Data'!$B$3:$B$4341,"&lt;&gt;Off-street")&gt;0,1,0)</f>
        <v>0</v>
      </c>
      <c r="D1136">
        <f>IF(COUNTIFS('United Data'!$A$3:$A$4341,D$1,'United Data'!$C$3:$C$4341,$A1136,'United Data'!$B$3:$B$4341,"&lt;&gt;Off-street")&gt;0,1,0)</f>
        <v>0</v>
      </c>
      <c r="E1136">
        <f>IF(COUNTIFS('United Data'!$A$3:$A$4341,E$1,'United Data'!$C$3:$C$4341,$A1136,'United Data'!$B$3:$B$4341,"&lt;&gt;Off-street")&gt;0,1,0)</f>
        <v>0</v>
      </c>
      <c r="F1136">
        <f>IF(COUNTIFS('United Data'!$A$3:$A$4341,F$1,'United Data'!$C$3:$C$4341,$A1136,'United Data'!$B$3:$B$4341,"&lt;&gt;Off-street")&gt;0,1,0)</f>
        <v>0</v>
      </c>
      <c r="G1136">
        <f>IF(COUNTIFS('United Data'!$A$3:$A$4341,G$1,'United Data'!$C$3:$C$4341,$A1136,'United Data'!$B$3:$B$4341,"&lt;&gt;Off-street")&gt;0,1,0)</f>
        <v>0</v>
      </c>
      <c r="H1136">
        <f>IF(COUNTIFS('United Data'!$A$3:$A$4341,H$1,'United Data'!$C$3:$C$4341,$A1136,'United Data'!$B$3:$B$4341,"&lt;&gt;Off-street")&gt;0,1,0)</f>
        <v>1</v>
      </c>
      <c r="I1136">
        <f>IF(COUNTIFS('United Data'!$A$3:$A$4341,I$1,'United Data'!$C$3:$C$4341,$A1136,'United Data'!$B$3:$B$4341,"&lt;&gt;Off-street")&gt;0,1,0)</f>
        <v>0</v>
      </c>
      <c r="J1136">
        <f>IF(COUNTIFS('United Data'!$A$3:$A$4341,J$1,'United Data'!$C$3:$C$4341,$A1136,'United Data'!$B$3:$B$4341,"&lt;&gt;Off-street")&gt;0,1,0)</f>
        <v>0</v>
      </c>
      <c r="K1136">
        <f>IF(COUNTIFS('United Data'!$A$3:$A$4341,K$1,'United Data'!$C$3:$C$4341,$A1136,'United Data'!$B$3:$B$4341,"&lt;&gt;Off-street")&gt;0,1,0)</f>
        <v>0</v>
      </c>
      <c r="L1136">
        <f>IF(COUNTIFS('United Data'!$A$3:$A$4341,L$1,'United Data'!$C$3:$C$4341,$A1136,'United Data'!$B$3:$B$4341,"&lt;&gt;Off-street")&gt;0,1,0)</f>
        <v>0</v>
      </c>
      <c r="M1136">
        <f>IF(COUNTIFS('United Data'!$A$3:$A$4341,M$1,'United Data'!$C$3:$C$4341,$A1136,'United Data'!$B$3:$B$4341,"&lt;&gt;Off-street")&gt;0,1,0)</f>
        <v>0</v>
      </c>
      <c r="N1136">
        <f>IF(COUNTIFS('United Data'!$A$3:$A$4341,N$1,'United Data'!$C$3:$C$4341,$A1136,'United Data'!$B$3:$B$4341,"&lt;&gt;Off-street")&gt;0,1,0)</f>
        <v>0</v>
      </c>
      <c r="O1136">
        <f>IF(COUNTIFS('United Data'!$A$3:$A$4341,O$1,'United Data'!$C$3:$C$4341,$A1136,'United Data'!$B$3:$B$4341,"&lt;&gt;Off-street")&gt;0,1,0)</f>
        <v>0</v>
      </c>
      <c r="P1136">
        <f>IF(COUNTIFS('United Data'!$A$3:$A$4341,P$1,'United Data'!$C$3:$C$4341,$A1136,'United Data'!$B$3:$B$4341,"&lt;&gt;Off-street")&gt;0,1,0)</f>
        <v>0</v>
      </c>
      <c r="Q1136">
        <f>IF(COUNTIFS('United Data'!$A$3:$A$4341,Q$1,'United Data'!$C$3:$C$4341,$A1136,'United Data'!$B$3:$B$4341,"&lt;&gt;Off-street")&gt;0,1,0)</f>
        <v>0</v>
      </c>
      <c r="R1136">
        <f>IF(COUNTIFS('United Data'!$A$3:$A$4341,R$1,'United Data'!$C$3:$C$4341,$A1136,'United Data'!$B$3:$B$4341,"&lt;&gt;Off-street")&gt;0,1,0)</f>
        <v>0</v>
      </c>
      <c r="S1136">
        <f t="shared" si="34"/>
        <v>1</v>
      </c>
      <c r="T1136">
        <f t="shared" si="35"/>
        <v>1</v>
      </c>
    </row>
    <row r="1137" spans="1:20" x14ac:dyDescent="0.2">
      <c r="A1137" t="s">
        <v>1177</v>
      </c>
      <c r="B1137">
        <f>IF(COUNTIFS('United Data'!$A$3:$A$4341,B$1,'United Data'!$C$3:$C$4341,$A1137,'United Data'!$B$3:$B$4341,"&lt;&gt;Off-street")&gt;0,1,0)</f>
        <v>0</v>
      </c>
      <c r="C1137">
        <f>IF(COUNTIFS('United Data'!$A$3:$A$4341,C$1,'United Data'!$C$3:$C$4341,$A1137,'United Data'!$B$3:$B$4341,"&lt;&gt;Off-street")&gt;0,1,0)</f>
        <v>0</v>
      </c>
      <c r="D1137">
        <f>IF(COUNTIFS('United Data'!$A$3:$A$4341,D$1,'United Data'!$C$3:$C$4341,$A1137,'United Data'!$B$3:$B$4341,"&lt;&gt;Off-street")&gt;0,1,0)</f>
        <v>0</v>
      </c>
      <c r="E1137">
        <f>IF(COUNTIFS('United Data'!$A$3:$A$4341,E$1,'United Data'!$C$3:$C$4341,$A1137,'United Data'!$B$3:$B$4341,"&lt;&gt;Off-street")&gt;0,1,0)</f>
        <v>0</v>
      </c>
      <c r="F1137">
        <f>IF(COUNTIFS('United Data'!$A$3:$A$4341,F$1,'United Data'!$C$3:$C$4341,$A1137,'United Data'!$B$3:$B$4341,"&lt;&gt;Off-street")&gt;0,1,0)</f>
        <v>0</v>
      </c>
      <c r="G1137">
        <f>IF(COUNTIFS('United Data'!$A$3:$A$4341,G$1,'United Data'!$C$3:$C$4341,$A1137,'United Data'!$B$3:$B$4341,"&lt;&gt;Off-street")&gt;0,1,0)</f>
        <v>0</v>
      </c>
      <c r="H1137">
        <f>IF(COUNTIFS('United Data'!$A$3:$A$4341,H$1,'United Data'!$C$3:$C$4341,$A1137,'United Data'!$B$3:$B$4341,"&lt;&gt;Off-street")&gt;0,1,0)</f>
        <v>1</v>
      </c>
      <c r="I1137">
        <f>IF(COUNTIFS('United Data'!$A$3:$A$4341,I$1,'United Data'!$C$3:$C$4341,$A1137,'United Data'!$B$3:$B$4341,"&lt;&gt;Off-street")&gt;0,1,0)</f>
        <v>1</v>
      </c>
      <c r="J1137">
        <f>IF(COUNTIFS('United Data'!$A$3:$A$4341,J$1,'United Data'!$C$3:$C$4341,$A1137,'United Data'!$B$3:$B$4341,"&lt;&gt;Off-street")&gt;0,1,0)</f>
        <v>0</v>
      </c>
      <c r="K1137">
        <f>IF(COUNTIFS('United Data'!$A$3:$A$4341,K$1,'United Data'!$C$3:$C$4341,$A1137,'United Data'!$B$3:$B$4341,"&lt;&gt;Off-street")&gt;0,1,0)</f>
        <v>0</v>
      </c>
      <c r="L1137">
        <f>IF(COUNTIFS('United Data'!$A$3:$A$4341,L$1,'United Data'!$C$3:$C$4341,$A1137,'United Data'!$B$3:$B$4341,"&lt;&gt;Off-street")&gt;0,1,0)</f>
        <v>0</v>
      </c>
      <c r="M1137">
        <f>IF(COUNTIFS('United Data'!$A$3:$A$4341,M$1,'United Data'!$C$3:$C$4341,$A1137,'United Data'!$B$3:$B$4341,"&lt;&gt;Off-street")&gt;0,1,0)</f>
        <v>0</v>
      </c>
      <c r="N1137">
        <f>IF(COUNTIFS('United Data'!$A$3:$A$4341,N$1,'United Data'!$C$3:$C$4341,$A1137,'United Data'!$B$3:$B$4341,"&lt;&gt;Off-street")&gt;0,1,0)</f>
        <v>0</v>
      </c>
      <c r="O1137">
        <f>IF(COUNTIFS('United Data'!$A$3:$A$4341,O$1,'United Data'!$C$3:$C$4341,$A1137,'United Data'!$B$3:$B$4341,"&lt;&gt;Off-street")&gt;0,1,0)</f>
        <v>0</v>
      </c>
      <c r="P1137">
        <f>IF(COUNTIFS('United Data'!$A$3:$A$4341,P$1,'United Data'!$C$3:$C$4341,$A1137,'United Data'!$B$3:$B$4341,"&lt;&gt;Off-street")&gt;0,1,0)</f>
        <v>0</v>
      </c>
      <c r="Q1137">
        <f>IF(COUNTIFS('United Data'!$A$3:$A$4341,Q$1,'United Data'!$C$3:$C$4341,$A1137,'United Data'!$B$3:$B$4341,"&lt;&gt;Off-street")&gt;0,1,0)</f>
        <v>0</v>
      </c>
      <c r="R1137">
        <f>IF(COUNTIFS('United Data'!$A$3:$A$4341,R$1,'United Data'!$C$3:$C$4341,$A1137,'United Data'!$B$3:$B$4341,"&lt;&gt;Off-street")&gt;0,1,0)</f>
        <v>0</v>
      </c>
      <c r="S1137">
        <f t="shared" si="34"/>
        <v>2</v>
      </c>
      <c r="T1137">
        <f t="shared" si="35"/>
        <v>1</v>
      </c>
    </row>
    <row r="1138" spans="1:20" x14ac:dyDescent="0.2">
      <c r="A1138" t="s">
        <v>1178</v>
      </c>
      <c r="B1138">
        <f>IF(COUNTIFS('United Data'!$A$3:$A$4341,B$1,'United Data'!$C$3:$C$4341,$A1138,'United Data'!$B$3:$B$4341,"&lt;&gt;Off-street")&gt;0,1,0)</f>
        <v>0</v>
      </c>
      <c r="C1138">
        <f>IF(COUNTIFS('United Data'!$A$3:$A$4341,C$1,'United Data'!$C$3:$C$4341,$A1138,'United Data'!$B$3:$B$4341,"&lt;&gt;Off-street")&gt;0,1,0)</f>
        <v>0</v>
      </c>
      <c r="D1138">
        <f>IF(COUNTIFS('United Data'!$A$3:$A$4341,D$1,'United Data'!$C$3:$C$4341,$A1138,'United Data'!$B$3:$B$4341,"&lt;&gt;Off-street")&gt;0,1,0)</f>
        <v>0</v>
      </c>
      <c r="E1138">
        <f>IF(COUNTIFS('United Data'!$A$3:$A$4341,E$1,'United Data'!$C$3:$C$4341,$A1138,'United Data'!$B$3:$B$4341,"&lt;&gt;Off-street")&gt;0,1,0)</f>
        <v>0</v>
      </c>
      <c r="F1138">
        <f>IF(COUNTIFS('United Data'!$A$3:$A$4341,F$1,'United Data'!$C$3:$C$4341,$A1138,'United Data'!$B$3:$B$4341,"&lt;&gt;Off-street")&gt;0,1,0)</f>
        <v>0</v>
      </c>
      <c r="G1138">
        <f>IF(COUNTIFS('United Data'!$A$3:$A$4341,G$1,'United Data'!$C$3:$C$4341,$A1138,'United Data'!$B$3:$B$4341,"&lt;&gt;Off-street")&gt;0,1,0)</f>
        <v>0</v>
      </c>
      <c r="H1138">
        <f>IF(COUNTIFS('United Data'!$A$3:$A$4341,H$1,'United Data'!$C$3:$C$4341,$A1138,'United Data'!$B$3:$B$4341,"&lt;&gt;Off-street")&gt;0,1,0)</f>
        <v>1</v>
      </c>
      <c r="I1138">
        <f>IF(COUNTIFS('United Data'!$A$3:$A$4341,I$1,'United Data'!$C$3:$C$4341,$A1138,'United Data'!$B$3:$B$4341,"&lt;&gt;Off-street")&gt;0,1,0)</f>
        <v>1</v>
      </c>
      <c r="J1138">
        <f>IF(COUNTIFS('United Data'!$A$3:$A$4341,J$1,'United Data'!$C$3:$C$4341,$A1138,'United Data'!$B$3:$B$4341,"&lt;&gt;Off-street")&gt;0,1,0)</f>
        <v>0</v>
      </c>
      <c r="K1138">
        <f>IF(COUNTIFS('United Data'!$A$3:$A$4341,K$1,'United Data'!$C$3:$C$4341,$A1138,'United Data'!$B$3:$B$4341,"&lt;&gt;Off-street")&gt;0,1,0)</f>
        <v>0</v>
      </c>
      <c r="L1138">
        <f>IF(COUNTIFS('United Data'!$A$3:$A$4341,L$1,'United Data'!$C$3:$C$4341,$A1138,'United Data'!$B$3:$B$4341,"&lt;&gt;Off-street")&gt;0,1,0)</f>
        <v>0</v>
      </c>
      <c r="M1138">
        <f>IF(COUNTIFS('United Data'!$A$3:$A$4341,M$1,'United Data'!$C$3:$C$4341,$A1138,'United Data'!$B$3:$B$4341,"&lt;&gt;Off-street")&gt;0,1,0)</f>
        <v>0</v>
      </c>
      <c r="N1138">
        <f>IF(COUNTIFS('United Data'!$A$3:$A$4341,N$1,'United Data'!$C$3:$C$4341,$A1138,'United Data'!$B$3:$B$4341,"&lt;&gt;Off-street")&gt;0,1,0)</f>
        <v>0</v>
      </c>
      <c r="O1138">
        <f>IF(COUNTIFS('United Data'!$A$3:$A$4341,O$1,'United Data'!$C$3:$C$4341,$A1138,'United Data'!$B$3:$B$4341,"&lt;&gt;Off-street")&gt;0,1,0)</f>
        <v>0</v>
      </c>
      <c r="P1138">
        <f>IF(COUNTIFS('United Data'!$A$3:$A$4341,P$1,'United Data'!$C$3:$C$4341,$A1138,'United Data'!$B$3:$B$4341,"&lt;&gt;Off-street")&gt;0,1,0)</f>
        <v>0</v>
      </c>
      <c r="Q1138">
        <f>IF(COUNTIFS('United Data'!$A$3:$A$4341,Q$1,'United Data'!$C$3:$C$4341,$A1138,'United Data'!$B$3:$B$4341,"&lt;&gt;Off-street")&gt;0,1,0)</f>
        <v>0</v>
      </c>
      <c r="R1138">
        <f>IF(COUNTIFS('United Data'!$A$3:$A$4341,R$1,'United Data'!$C$3:$C$4341,$A1138,'United Data'!$B$3:$B$4341,"&lt;&gt;Off-street")&gt;0,1,0)</f>
        <v>0</v>
      </c>
      <c r="S1138">
        <f t="shared" si="34"/>
        <v>2</v>
      </c>
      <c r="T1138">
        <f t="shared" si="35"/>
        <v>1</v>
      </c>
    </row>
    <row r="1139" spans="1:20" x14ac:dyDescent="0.2">
      <c r="A1139" t="s">
        <v>1179</v>
      </c>
      <c r="B1139">
        <f>IF(COUNTIFS('United Data'!$A$3:$A$4341,B$1,'United Data'!$C$3:$C$4341,$A1139,'United Data'!$B$3:$B$4341,"&lt;&gt;Off-street")&gt;0,1,0)</f>
        <v>0</v>
      </c>
      <c r="C1139">
        <f>IF(COUNTIFS('United Data'!$A$3:$A$4341,C$1,'United Data'!$C$3:$C$4341,$A1139,'United Data'!$B$3:$B$4341,"&lt;&gt;Off-street")&gt;0,1,0)</f>
        <v>0</v>
      </c>
      <c r="D1139">
        <f>IF(COUNTIFS('United Data'!$A$3:$A$4341,D$1,'United Data'!$C$3:$C$4341,$A1139,'United Data'!$B$3:$B$4341,"&lt;&gt;Off-street")&gt;0,1,0)</f>
        <v>0</v>
      </c>
      <c r="E1139">
        <f>IF(COUNTIFS('United Data'!$A$3:$A$4341,E$1,'United Data'!$C$3:$C$4341,$A1139,'United Data'!$B$3:$B$4341,"&lt;&gt;Off-street")&gt;0,1,0)</f>
        <v>1</v>
      </c>
      <c r="F1139">
        <f>IF(COUNTIFS('United Data'!$A$3:$A$4341,F$1,'United Data'!$C$3:$C$4341,$A1139,'United Data'!$B$3:$B$4341,"&lt;&gt;Off-street")&gt;0,1,0)</f>
        <v>0</v>
      </c>
      <c r="G1139">
        <f>IF(COUNTIFS('United Data'!$A$3:$A$4341,G$1,'United Data'!$C$3:$C$4341,$A1139,'United Data'!$B$3:$B$4341,"&lt;&gt;Off-street")&gt;0,1,0)</f>
        <v>0</v>
      </c>
      <c r="H1139">
        <f>IF(COUNTIFS('United Data'!$A$3:$A$4341,H$1,'United Data'!$C$3:$C$4341,$A1139,'United Data'!$B$3:$B$4341,"&lt;&gt;Off-street")&gt;0,1,0)</f>
        <v>1</v>
      </c>
      <c r="I1139">
        <f>IF(COUNTIFS('United Data'!$A$3:$A$4341,I$1,'United Data'!$C$3:$C$4341,$A1139,'United Data'!$B$3:$B$4341,"&lt;&gt;Off-street")&gt;0,1,0)</f>
        <v>0</v>
      </c>
      <c r="J1139">
        <f>IF(COUNTIFS('United Data'!$A$3:$A$4341,J$1,'United Data'!$C$3:$C$4341,$A1139,'United Data'!$B$3:$B$4341,"&lt;&gt;Off-street")&gt;0,1,0)</f>
        <v>0</v>
      </c>
      <c r="K1139">
        <f>IF(COUNTIFS('United Data'!$A$3:$A$4341,K$1,'United Data'!$C$3:$C$4341,$A1139,'United Data'!$B$3:$B$4341,"&lt;&gt;Off-street")&gt;0,1,0)</f>
        <v>0</v>
      </c>
      <c r="L1139">
        <f>IF(COUNTIFS('United Data'!$A$3:$A$4341,L$1,'United Data'!$C$3:$C$4341,$A1139,'United Data'!$B$3:$B$4341,"&lt;&gt;Off-street")&gt;0,1,0)</f>
        <v>0</v>
      </c>
      <c r="M1139">
        <f>IF(COUNTIFS('United Data'!$A$3:$A$4341,M$1,'United Data'!$C$3:$C$4341,$A1139,'United Data'!$B$3:$B$4341,"&lt;&gt;Off-street")&gt;0,1,0)</f>
        <v>0</v>
      </c>
      <c r="N1139">
        <f>IF(COUNTIFS('United Data'!$A$3:$A$4341,N$1,'United Data'!$C$3:$C$4341,$A1139,'United Data'!$B$3:$B$4341,"&lt;&gt;Off-street")&gt;0,1,0)</f>
        <v>0</v>
      </c>
      <c r="O1139">
        <f>IF(COUNTIFS('United Data'!$A$3:$A$4341,O$1,'United Data'!$C$3:$C$4341,$A1139,'United Data'!$B$3:$B$4341,"&lt;&gt;Off-street")&gt;0,1,0)</f>
        <v>0</v>
      </c>
      <c r="P1139">
        <f>IF(COUNTIFS('United Data'!$A$3:$A$4341,P$1,'United Data'!$C$3:$C$4341,$A1139,'United Data'!$B$3:$B$4341,"&lt;&gt;Off-street")&gt;0,1,0)</f>
        <v>0</v>
      </c>
      <c r="Q1139">
        <f>IF(COUNTIFS('United Data'!$A$3:$A$4341,Q$1,'United Data'!$C$3:$C$4341,$A1139,'United Data'!$B$3:$B$4341,"&lt;&gt;Off-street")&gt;0,1,0)</f>
        <v>0</v>
      </c>
      <c r="R1139">
        <f>IF(COUNTIFS('United Data'!$A$3:$A$4341,R$1,'United Data'!$C$3:$C$4341,$A1139,'United Data'!$B$3:$B$4341,"&lt;&gt;Off-street")&gt;0,1,0)</f>
        <v>0</v>
      </c>
      <c r="S1139">
        <f t="shared" si="34"/>
        <v>2</v>
      </c>
      <c r="T1139">
        <f t="shared" si="35"/>
        <v>2</v>
      </c>
    </row>
    <row r="1140" spans="1:20" x14ac:dyDescent="0.2">
      <c r="A1140" t="s">
        <v>1184</v>
      </c>
      <c r="B1140">
        <f>IF(COUNTIFS('United Data'!$A$3:$A$4341,B$1,'United Data'!$C$3:$C$4341,$A1140,'United Data'!$B$3:$B$4341,"&lt;&gt;Off-street")&gt;0,1,0)</f>
        <v>0</v>
      </c>
      <c r="C1140">
        <f>IF(COUNTIFS('United Data'!$A$3:$A$4341,C$1,'United Data'!$C$3:$C$4341,$A1140,'United Data'!$B$3:$B$4341,"&lt;&gt;Off-street")&gt;0,1,0)</f>
        <v>0</v>
      </c>
      <c r="D1140">
        <f>IF(COUNTIFS('United Data'!$A$3:$A$4341,D$1,'United Data'!$C$3:$C$4341,$A1140,'United Data'!$B$3:$B$4341,"&lt;&gt;Off-street")&gt;0,1,0)</f>
        <v>0</v>
      </c>
      <c r="E1140">
        <f>IF(COUNTIFS('United Data'!$A$3:$A$4341,E$1,'United Data'!$C$3:$C$4341,$A1140,'United Data'!$B$3:$B$4341,"&lt;&gt;Off-street")&gt;0,1,0)</f>
        <v>0</v>
      </c>
      <c r="F1140">
        <f>IF(COUNTIFS('United Data'!$A$3:$A$4341,F$1,'United Data'!$C$3:$C$4341,$A1140,'United Data'!$B$3:$B$4341,"&lt;&gt;Off-street")&gt;0,1,0)</f>
        <v>0</v>
      </c>
      <c r="G1140">
        <f>IF(COUNTIFS('United Data'!$A$3:$A$4341,G$1,'United Data'!$C$3:$C$4341,$A1140,'United Data'!$B$3:$B$4341,"&lt;&gt;Off-street")&gt;0,1,0)</f>
        <v>0</v>
      </c>
      <c r="H1140">
        <f>IF(COUNTIFS('United Data'!$A$3:$A$4341,H$1,'United Data'!$C$3:$C$4341,$A1140,'United Data'!$B$3:$B$4341,"&lt;&gt;Off-street")&gt;0,1,0)</f>
        <v>0</v>
      </c>
      <c r="I1140">
        <f>IF(COUNTIFS('United Data'!$A$3:$A$4341,I$1,'United Data'!$C$3:$C$4341,$A1140,'United Data'!$B$3:$B$4341,"&lt;&gt;Off-street")&gt;0,1,0)</f>
        <v>0</v>
      </c>
      <c r="J1140">
        <f>IF(COUNTIFS('United Data'!$A$3:$A$4341,J$1,'United Data'!$C$3:$C$4341,$A1140,'United Data'!$B$3:$B$4341,"&lt;&gt;Off-street")&gt;0,1,0)</f>
        <v>1</v>
      </c>
      <c r="K1140">
        <f>IF(COUNTIFS('United Data'!$A$3:$A$4341,K$1,'United Data'!$C$3:$C$4341,$A1140,'United Data'!$B$3:$B$4341,"&lt;&gt;Off-street")&gt;0,1,0)</f>
        <v>0</v>
      </c>
      <c r="L1140">
        <f>IF(COUNTIFS('United Data'!$A$3:$A$4341,L$1,'United Data'!$C$3:$C$4341,$A1140,'United Data'!$B$3:$B$4341,"&lt;&gt;Off-street")&gt;0,1,0)</f>
        <v>0</v>
      </c>
      <c r="M1140">
        <f>IF(COUNTIFS('United Data'!$A$3:$A$4341,M$1,'United Data'!$C$3:$C$4341,$A1140,'United Data'!$B$3:$B$4341,"&lt;&gt;Off-street")&gt;0,1,0)</f>
        <v>0</v>
      </c>
      <c r="N1140">
        <f>IF(COUNTIFS('United Data'!$A$3:$A$4341,N$1,'United Data'!$C$3:$C$4341,$A1140,'United Data'!$B$3:$B$4341,"&lt;&gt;Off-street")&gt;0,1,0)</f>
        <v>0</v>
      </c>
      <c r="O1140">
        <f>IF(COUNTIFS('United Data'!$A$3:$A$4341,O$1,'United Data'!$C$3:$C$4341,$A1140,'United Data'!$B$3:$B$4341,"&lt;&gt;Off-street")&gt;0,1,0)</f>
        <v>0</v>
      </c>
      <c r="P1140">
        <f>IF(COUNTIFS('United Data'!$A$3:$A$4341,P$1,'United Data'!$C$3:$C$4341,$A1140,'United Data'!$B$3:$B$4341,"&lt;&gt;Off-street")&gt;0,1,0)</f>
        <v>0</v>
      </c>
      <c r="Q1140">
        <f>IF(COUNTIFS('United Data'!$A$3:$A$4341,Q$1,'United Data'!$C$3:$C$4341,$A1140,'United Data'!$B$3:$B$4341,"&lt;&gt;Off-street")&gt;0,1,0)</f>
        <v>0</v>
      </c>
      <c r="R1140">
        <f>IF(COUNTIFS('United Data'!$A$3:$A$4341,R$1,'United Data'!$C$3:$C$4341,$A1140,'United Data'!$B$3:$B$4341,"&lt;&gt;Off-street")&gt;0,1,0)</f>
        <v>0</v>
      </c>
      <c r="S1140">
        <f t="shared" si="34"/>
        <v>1</v>
      </c>
      <c r="T1140">
        <f t="shared" si="35"/>
        <v>1</v>
      </c>
    </row>
    <row r="1141" spans="1:20" x14ac:dyDescent="0.2">
      <c r="A1141" t="s">
        <v>2611</v>
      </c>
      <c r="B1141">
        <f>IF(COUNTIFS('United Data'!$A$3:$A$4341,B$1,'United Data'!$C$3:$C$4341,$A1141,'United Data'!$B$3:$B$4341,"&lt;&gt;Off-street")&gt;0,1,0)</f>
        <v>0</v>
      </c>
      <c r="C1141">
        <f>IF(COUNTIFS('United Data'!$A$3:$A$4341,C$1,'United Data'!$C$3:$C$4341,$A1141,'United Data'!$B$3:$B$4341,"&lt;&gt;Off-street")&gt;0,1,0)</f>
        <v>0</v>
      </c>
      <c r="D1141">
        <f>IF(COUNTIFS('United Data'!$A$3:$A$4341,D$1,'United Data'!$C$3:$C$4341,$A1141,'United Data'!$B$3:$B$4341,"&lt;&gt;Off-street")&gt;0,1,0)</f>
        <v>0</v>
      </c>
      <c r="E1141">
        <f>IF(COUNTIFS('United Data'!$A$3:$A$4341,E$1,'United Data'!$C$3:$C$4341,$A1141,'United Data'!$B$3:$B$4341,"&lt;&gt;Off-street")&gt;0,1,0)</f>
        <v>0</v>
      </c>
      <c r="F1141">
        <f>IF(COUNTIFS('United Data'!$A$3:$A$4341,F$1,'United Data'!$C$3:$C$4341,$A1141,'United Data'!$B$3:$B$4341,"&lt;&gt;Off-street")&gt;0,1,0)</f>
        <v>0</v>
      </c>
      <c r="G1141">
        <f>IF(COUNTIFS('United Data'!$A$3:$A$4341,G$1,'United Data'!$C$3:$C$4341,$A1141,'United Data'!$B$3:$B$4341,"&lt;&gt;Off-street")&gt;0,1,0)</f>
        <v>0</v>
      </c>
      <c r="H1141">
        <f>IF(COUNTIFS('United Data'!$A$3:$A$4341,H$1,'United Data'!$C$3:$C$4341,$A1141,'United Data'!$B$3:$B$4341,"&lt;&gt;Off-street")&gt;0,1,0)</f>
        <v>0</v>
      </c>
      <c r="I1141">
        <f>IF(COUNTIFS('United Data'!$A$3:$A$4341,I$1,'United Data'!$C$3:$C$4341,$A1141,'United Data'!$B$3:$B$4341,"&lt;&gt;Off-street")&gt;0,1,0)</f>
        <v>0</v>
      </c>
      <c r="J1141">
        <f>IF(COUNTIFS('United Data'!$A$3:$A$4341,J$1,'United Data'!$C$3:$C$4341,$A1141,'United Data'!$B$3:$B$4341,"&lt;&gt;Off-street")&gt;0,1,0)</f>
        <v>0</v>
      </c>
      <c r="K1141">
        <f>IF(COUNTIFS('United Data'!$A$3:$A$4341,K$1,'United Data'!$C$3:$C$4341,$A1141,'United Data'!$B$3:$B$4341,"&lt;&gt;Off-street")&gt;0,1,0)</f>
        <v>0</v>
      </c>
      <c r="L1141">
        <f>IF(COUNTIFS('United Data'!$A$3:$A$4341,L$1,'United Data'!$C$3:$C$4341,$A1141,'United Data'!$B$3:$B$4341,"&lt;&gt;Off-street")&gt;0,1,0)</f>
        <v>0</v>
      </c>
      <c r="M1141">
        <f>IF(COUNTIFS('United Data'!$A$3:$A$4341,M$1,'United Data'!$C$3:$C$4341,$A1141,'United Data'!$B$3:$B$4341,"&lt;&gt;Off-street")&gt;0,1,0)</f>
        <v>0</v>
      </c>
      <c r="N1141">
        <f>IF(COUNTIFS('United Data'!$A$3:$A$4341,N$1,'United Data'!$C$3:$C$4341,$A1141,'United Data'!$B$3:$B$4341,"&lt;&gt;Off-street")&gt;0,1,0)</f>
        <v>0</v>
      </c>
      <c r="O1141">
        <f>IF(COUNTIFS('United Data'!$A$3:$A$4341,O$1,'United Data'!$C$3:$C$4341,$A1141,'United Data'!$B$3:$B$4341,"&lt;&gt;Off-street")&gt;0,1,0)</f>
        <v>0</v>
      </c>
      <c r="P1141">
        <f>IF(COUNTIFS('United Data'!$A$3:$A$4341,P$1,'United Data'!$C$3:$C$4341,$A1141,'United Data'!$B$3:$B$4341,"&lt;&gt;Off-street")&gt;0,1,0)</f>
        <v>0</v>
      </c>
      <c r="Q1141">
        <f>IF(COUNTIFS('United Data'!$A$3:$A$4341,Q$1,'United Data'!$C$3:$C$4341,$A1141,'United Data'!$B$3:$B$4341,"&lt;&gt;Off-street")&gt;0,1,0)</f>
        <v>0</v>
      </c>
      <c r="R1141">
        <f>IF(COUNTIFS('United Data'!$A$3:$A$4341,R$1,'United Data'!$C$3:$C$4341,$A1141,'United Data'!$B$3:$B$4341,"&lt;&gt;Off-street")&gt;0,1,0)</f>
        <v>0</v>
      </c>
      <c r="S1141">
        <f t="shared" si="34"/>
        <v>0</v>
      </c>
      <c r="T1141">
        <f t="shared" si="35"/>
        <v>0</v>
      </c>
    </row>
    <row r="1142" spans="1:20" x14ac:dyDescent="0.2">
      <c r="A1142" t="s">
        <v>1407</v>
      </c>
      <c r="B1142">
        <f>IF(COUNTIFS('United Data'!$A$3:$A$4341,B$1,'United Data'!$C$3:$C$4341,$A1142,'United Data'!$B$3:$B$4341,"&lt;&gt;Off-street")&gt;0,1,0)</f>
        <v>0</v>
      </c>
      <c r="C1142">
        <f>IF(COUNTIFS('United Data'!$A$3:$A$4341,C$1,'United Data'!$C$3:$C$4341,$A1142,'United Data'!$B$3:$B$4341,"&lt;&gt;Off-street")&gt;0,1,0)</f>
        <v>0</v>
      </c>
      <c r="D1142">
        <f>IF(COUNTIFS('United Data'!$A$3:$A$4341,D$1,'United Data'!$C$3:$C$4341,$A1142,'United Data'!$B$3:$B$4341,"&lt;&gt;Off-street")&gt;0,1,0)</f>
        <v>0</v>
      </c>
      <c r="E1142">
        <f>IF(COUNTIFS('United Data'!$A$3:$A$4341,E$1,'United Data'!$C$3:$C$4341,$A1142,'United Data'!$B$3:$B$4341,"&lt;&gt;Off-street")&gt;0,1,0)</f>
        <v>0</v>
      </c>
      <c r="F1142">
        <f>IF(COUNTIFS('United Data'!$A$3:$A$4341,F$1,'United Data'!$C$3:$C$4341,$A1142,'United Data'!$B$3:$B$4341,"&lt;&gt;Off-street")&gt;0,1,0)</f>
        <v>0</v>
      </c>
      <c r="G1142">
        <f>IF(COUNTIFS('United Data'!$A$3:$A$4341,G$1,'United Data'!$C$3:$C$4341,$A1142,'United Data'!$B$3:$B$4341,"&lt;&gt;Off-street")&gt;0,1,0)</f>
        <v>1</v>
      </c>
      <c r="H1142">
        <f>IF(COUNTIFS('United Data'!$A$3:$A$4341,H$1,'United Data'!$C$3:$C$4341,$A1142,'United Data'!$B$3:$B$4341,"&lt;&gt;Off-street")&gt;0,1,0)</f>
        <v>0</v>
      </c>
      <c r="I1142">
        <f>IF(COUNTIFS('United Data'!$A$3:$A$4341,I$1,'United Data'!$C$3:$C$4341,$A1142,'United Data'!$B$3:$B$4341,"&lt;&gt;Off-street")&gt;0,1,0)</f>
        <v>0</v>
      </c>
      <c r="J1142">
        <f>IF(COUNTIFS('United Data'!$A$3:$A$4341,J$1,'United Data'!$C$3:$C$4341,$A1142,'United Data'!$B$3:$B$4341,"&lt;&gt;Off-street")&gt;0,1,0)</f>
        <v>0</v>
      </c>
      <c r="K1142">
        <f>IF(COUNTIFS('United Data'!$A$3:$A$4341,K$1,'United Data'!$C$3:$C$4341,$A1142,'United Data'!$B$3:$B$4341,"&lt;&gt;Off-street")&gt;0,1,0)</f>
        <v>0</v>
      </c>
      <c r="L1142">
        <f>IF(COUNTIFS('United Data'!$A$3:$A$4341,L$1,'United Data'!$C$3:$C$4341,$A1142,'United Data'!$B$3:$B$4341,"&lt;&gt;Off-street")&gt;0,1,0)</f>
        <v>0</v>
      </c>
      <c r="M1142">
        <f>IF(COUNTIFS('United Data'!$A$3:$A$4341,M$1,'United Data'!$C$3:$C$4341,$A1142,'United Data'!$B$3:$B$4341,"&lt;&gt;Off-street")&gt;0,1,0)</f>
        <v>0</v>
      </c>
      <c r="N1142">
        <f>IF(COUNTIFS('United Data'!$A$3:$A$4341,N$1,'United Data'!$C$3:$C$4341,$A1142,'United Data'!$B$3:$B$4341,"&lt;&gt;Off-street")&gt;0,1,0)</f>
        <v>0</v>
      </c>
      <c r="O1142">
        <f>IF(COUNTIFS('United Data'!$A$3:$A$4341,O$1,'United Data'!$C$3:$C$4341,$A1142,'United Data'!$B$3:$B$4341,"&lt;&gt;Off-street")&gt;0,1,0)</f>
        <v>0</v>
      </c>
      <c r="P1142">
        <f>IF(COUNTIFS('United Data'!$A$3:$A$4341,P$1,'United Data'!$C$3:$C$4341,$A1142,'United Data'!$B$3:$B$4341,"&lt;&gt;Off-street")&gt;0,1,0)</f>
        <v>0</v>
      </c>
      <c r="Q1142">
        <f>IF(COUNTIFS('United Data'!$A$3:$A$4341,Q$1,'United Data'!$C$3:$C$4341,$A1142,'United Data'!$B$3:$B$4341,"&lt;&gt;Off-street")&gt;0,1,0)</f>
        <v>0</v>
      </c>
      <c r="R1142">
        <f>IF(COUNTIFS('United Data'!$A$3:$A$4341,R$1,'United Data'!$C$3:$C$4341,$A1142,'United Data'!$B$3:$B$4341,"&lt;&gt;Off-street")&gt;0,1,0)</f>
        <v>0</v>
      </c>
      <c r="S1142">
        <f t="shared" si="34"/>
        <v>1</v>
      </c>
      <c r="T1142">
        <f t="shared" si="35"/>
        <v>1</v>
      </c>
    </row>
    <row r="1143" spans="1:20" x14ac:dyDescent="0.2">
      <c r="A1143" t="s">
        <v>1189</v>
      </c>
      <c r="B1143">
        <f>IF(COUNTIFS('United Data'!$A$3:$A$4341,B$1,'United Data'!$C$3:$C$4341,$A1143,'United Data'!$B$3:$B$4341,"&lt;&gt;Off-street")&gt;0,1,0)</f>
        <v>0</v>
      </c>
      <c r="C1143">
        <f>IF(COUNTIFS('United Data'!$A$3:$A$4341,C$1,'United Data'!$C$3:$C$4341,$A1143,'United Data'!$B$3:$B$4341,"&lt;&gt;Off-street")&gt;0,1,0)</f>
        <v>0</v>
      </c>
      <c r="D1143">
        <f>IF(COUNTIFS('United Data'!$A$3:$A$4341,D$1,'United Data'!$C$3:$C$4341,$A1143,'United Data'!$B$3:$B$4341,"&lt;&gt;Off-street")&gt;0,1,0)</f>
        <v>1</v>
      </c>
      <c r="E1143">
        <f>IF(COUNTIFS('United Data'!$A$3:$A$4341,E$1,'United Data'!$C$3:$C$4341,$A1143,'United Data'!$B$3:$B$4341,"&lt;&gt;Off-street")&gt;0,1,0)</f>
        <v>1</v>
      </c>
      <c r="F1143">
        <f>IF(COUNTIFS('United Data'!$A$3:$A$4341,F$1,'United Data'!$C$3:$C$4341,$A1143,'United Data'!$B$3:$B$4341,"&lt;&gt;Off-street")&gt;0,1,0)</f>
        <v>0</v>
      </c>
      <c r="G1143">
        <f>IF(COUNTIFS('United Data'!$A$3:$A$4341,G$1,'United Data'!$C$3:$C$4341,$A1143,'United Data'!$B$3:$B$4341,"&lt;&gt;Off-street")&gt;0,1,0)</f>
        <v>1</v>
      </c>
      <c r="H1143">
        <f>IF(COUNTIFS('United Data'!$A$3:$A$4341,H$1,'United Data'!$C$3:$C$4341,$A1143,'United Data'!$B$3:$B$4341,"&lt;&gt;Off-street")&gt;0,1,0)</f>
        <v>0</v>
      </c>
      <c r="I1143">
        <f>IF(COUNTIFS('United Data'!$A$3:$A$4341,I$1,'United Data'!$C$3:$C$4341,$A1143,'United Data'!$B$3:$B$4341,"&lt;&gt;Off-street")&gt;0,1,0)</f>
        <v>0</v>
      </c>
      <c r="J1143">
        <f>IF(COUNTIFS('United Data'!$A$3:$A$4341,J$1,'United Data'!$C$3:$C$4341,$A1143,'United Data'!$B$3:$B$4341,"&lt;&gt;Off-street")&gt;0,1,0)</f>
        <v>0</v>
      </c>
      <c r="K1143">
        <f>IF(COUNTIFS('United Data'!$A$3:$A$4341,K$1,'United Data'!$C$3:$C$4341,$A1143,'United Data'!$B$3:$B$4341,"&lt;&gt;Off-street")&gt;0,1,0)</f>
        <v>1</v>
      </c>
      <c r="L1143">
        <f>IF(COUNTIFS('United Data'!$A$3:$A$4341,L$1,'United Data'!$C$3:$C$4341,$A1143,'United Data'!$B$3:$B$4341,"&lt;&gt;Off-street")&gt;0,1,0)</f>
        <v>1</v>
      </c>
      <c r="M1143">
        <f>IF(COUNTIFS('United Data'!$A$3:$A$4341,M$1,'United Data'!$C$3:$C$4341,$A1143,'United Data'!$B$3:$B$4341,"&lt;&gt;Off-street")&gt;0,1,0)</f>
        <v>0</v>
      </c>
      <c r="N1143">
        <f>IF(COUNTIFS('United Data'!$A$3:$A$4341,N$1,'United Data'!$C$3:$C$4341,$A1143,'United Data'!$B$3:$B$4341,"&lt;&gt;Off-street")&gt;0,1,0)</f>
        <v>0</v>
      </c>
      <c r="O1143">
        <f>IF(COUNTIFS('United Data'!$A$3:$A$4341,O$1,'United Data'!$C$3:$C$4341,$A1143,'United Data'!$B$3:$B$4341,"&lt;&gt;Off-street")&gt;0,1,0)</f>
        <v>0</v>
      </c>
      <c r="P1143">
        <f>IF(COUNTIFS('United Data'!$A$3:$A$4341,P$1,'United Data'!$C$3:$C$4341,$A1143,'United Data'!$B$3:$B$4341,"&lt;&gt;Off-street")&gt;0,1,0)</f>
        <v>0</v>
      </c>
      <c r="Q1143">
        <f>IF(COUNTIFS('United Data'!$A$3:$A$4341,Q$1,'United Data'!$C$3:$C$4341,$A1143,'United Data'!$B$3:$B$4341,"&lt;&gt;Off-street")&gt;0,1,0)</f>
        <v>0</v>
      </c>
      <c r="R1143">
        <f>IF(COUNTIFS('United Data'!$A$3:$A$4341,R$1,'United Data'!$C$3:$C$4341,$A1143,'United Data'!$B$3:$B$4341,"&lt;&gt;Off-street")&gt;0,1,0)</f>
        <v>0</v>
      </c>
      <c r="S1143">
        <f t="shared" si="34"/>
        <v>5</v>
      </c>
      <c r="T1143">
        <f t="shared" si="35"/>
        <v>3</v>
      </c>
    </row>
    <row r="1144" spans="1:20" x14ac:dyDescent="0.2">
      <c r="A1144" t="s">
        <v>1190</v>
      </c>
      <c r="B1144">
        <f>IF(COUNTIFS('United Data'!$A$3:$A$4341,B$1,'United Data'!$C$3:$C$4341,$A1144,'United Data'!$B$3:$B$4341,"&lt;&gt;Off-street")&gt;0,1,0)</f>
        <v>0</v>
      </c>
      <c r="C1144">
        <f>IF(COUNTIFS('United Data'!$A$3:$A$4341,C$1,'United Data'!$C$3:$C$4341,$A1144,'United Data'!$B$3:$B$4341,"&lt;&gt;Off-street")&gt;0,1,0)</f>
        <v>0</v>
      </c>
      <c r="D1144">
        <f>IF(COUNTIFS('United Data'!$A$3:$A$4341,D$1,'United Data'!$C$3:$C$4341,$A1144,'United Data'!$B$3:$B$4341,"&lt;&gt;Off-street")&gt;0,1,0)</f>
        <v>0</v>
      </c>
      <c r="E1144">
        <f>IF(COUNTIFS('United Data'!$A$3:$A$4341,E$1,'United Data'!$C$3:$C$4341,$A1144,'United Data'!$B$3:$B$4341,"&lt;&gt;Off-street")&gt;0,1,0)</f>
        <v>0</v>
      </c>
      <c r="F1144">
        <f>IF(COUNTIFS('United Data'!$A$3:$A$4341,F$1,'United Data'!$C$3:$C$4341,$A1144,'United Data'!$B$3:$B$4341,"&lt;&gt;Off-street")&gt;0,1,0)</f>
        <v>1</v>
      </c>
      <c r="G1144">
        <f>IF(COUNTIFS('United Data'!$A$3:$A$4341,G$1,'United Data'!$C$3:$C$4341,$A1144,'United Data'!$B$3:$B$4341,"&lt;&gt;Off-street")&gt;0,1,0)</f>
        <v>0</v>
      </c>
      <c r="H1144">
        <f>IF(COUNTIFS('United Data'!$A$3:$A$4341,H$1,'United Data'!$C$3:$C$4341,$A1144,'United Data'!$B$3:$B$4341,"&lt;&gt;Off-street")&gt;0,1,0)</f>
        <v>0</v>
      </c>
      <c r="I1144">
        <f>IF(COUNTIFS('United Data'!$A$3:$A$4341,I$1,'United Data'!$C$3:$C$4341,$A1144,'United Data'!$B$3:$B$4341,"&lt;&gt;Off-street")&gt;0,1,0)</f>
        <v>0</v>
      </c>
      <c r="J1144">
        <f>IF(COUNTIFS('United Data'!$A$3:$A$4341,J$1,'United Data'!$C$3:$C$4341,$A1144,'United Data'!$B$3:$B$4341,"&lt;&gt;Off-street")&gt;0,1,0)</f>
        <v>0</v>
      </c>
      <c r="K1144">
        <f>IF(COUNTIFS('United Data'!$A$3:$A$4341,K$1,'United Data'!$C$3:$C$4341,$A1144,'United Data'!$B$3:$B$4341,"&lt;&gt;Off-street")&gt;0,1,0)</f>
        <v>1</v>
      </c>
      <c r="L1144">
        <f>IF(COUNTIFS('United Data'!$A$3:$A$4341,L$1,'United Data'!$C$3:$C$4341,$A1144,'United Data'!$B$3:$B$4341,"&lt;&gt;Off-street")&gt;0,1,0)</f>
        <v>0</v>
      </c>
      <c r="M1144">
        <f>IF(COUNTIFS('United Data'!$A$3:$A$4341,M$1,'United Data'!$C$3:$C$4341,$A1144,'United Data'!$B$3:$B$4341,"&lt;&gt;Off-street")&gt;0,1,0)</f>
        <v>0</v>
      </c>
      <c r="N1144">
        <f>IF(COUNTIFS('United Data'!$A$3:$A$4341,N$1,'United Data'!$C$3:$C$4341,$A1144,'United Data'!$B$3:$B$4341,"&lt;&gt;Off-street")&gt;0,1,0)</f>
        <v>0</v>
      </c>
      <c r="O1144">
        <f>IF(COUNTIFS('United Data'!$A$3:$A$4341,O$1,'United Data'!$C$3:$C$4341,$A1144,'United Data'!$B$3:$B$4341,"&lt;&gt;Off-street")&gt;0,1,0)</f>
        <v>0</v>
      </c>
      <c r="P1144">
        <f>IF(COUNTIFS('United Data'!$A$3:$A$4341,P$1,'United Data'!$C$3:$C$4341,$A1144,'United Data'!$B$3:$B$4341,"&lt;&gt;Off-street")&gt;0,1,0)</f>
        <v>0</v>
      </c>
      <c r="Q1144">
        <f>IF(COUNTIFS('United Data'!$A$3:$A$4341,Q$1,'United Data'!$C$3:$C$4341,$A1144,'United Data'!$B$3:$B$4341,"&lt;&gt;Off-street")&gt;0,1,0)</f>
        <v>0</v>
      </c>
      <c r="R1144">
        <f>IF(COUNTIFS('United Data'!$A$3:$A$4341,R$1,'United Data'!$C$3:$C$4341,$A1144,'United Data'!$B$3:$B$4341,"&lt;&gt;Off-street")&gt;0,1,0)</f>
        <v>0</v>
      </c>
      <c r="S1144">
        <f t="shared" si="34"/>
        <v>2</v>
      </c>
      <c r="T1144">
        <f t="shared" si="35"/>
        <v>2</v>
      </c>
    </row>
    <row r="1145" spans="1:20" x14ac:dyDescent="0.2">
      <c r="A1145" t="s">
        <v>1191</v>
      </c>
      <c r="B1145">
        <f>IF(COUNTIFS('United Data'!$A$3:$A$4341,B$1,'United Data'!$C$3:$C$4341,$A1145,'United Data'!$B$3:$B$4341,"&lt;&gt;Off-street")&gt;0,1,0)</f>
        <v>0</v>
      </c>
      <c r="C1145">
        <f>IF(COUNTIFS('United Data'!$A$3:$A$4341,C$1,'United Data'!$C$3:$C$4341,$A1145,'United Data'!$B$3:$B$4341,"&lt;&gt;Off-street")&gt;0,1,0)</f>
        <v>0</v>
      </c>
      <c r="D1145">
        <f>IF(COUNTIFS('United Data'!$A$3:$A$4341,D$1,'United Data'!$C$3:$C$4341,$A1145,'United Data'!$B$3:$B$4341,"&lt;&gt;Off-street")&gt;0,1,0)</f>
        <v>0</v>
      </c>
      <c r="E1145">
        <f>IF(COUNTIFS('United Data'!$A$3:$A$4341,E$1,'United Data'!$C$3:$C$4341,$A1145,'United Data'!$B$3:$B$4341,"&lt;&gt;Off-street")&gt;0,1,0)</f>
        <v>0</v>
      </c>
      <c r="F1145">
        <f>IF(COUNTIFS('United Data'!$A$3:$A$4341,F$1,'United Data'!$C$3:$C$4341,$A1145,'United Data'!$B$3:$B$4341,"&lt;&gt;Off-street")&gt;0,1,0)</f>
        <v>1</v>
      </c>
      <c r="G1145">
        <f>IF(COUNTIFS('United Data'!$A$3:$A$4341,G$1,'United Data'!$C$3:$C$4341,$A1145,'United Data'!$B$3:$B$4341,"&lt;&gt;Off-street")&gt;0,1,0)</f>
        <v>0</v>
      </c>
      <c r="H1145">
        <f>IF(COUNTIFS('United Data'!$A$3:$A$4341,H$1,'United Data'!$C$3:$C$4341,$A1145,'United Data'!$B$3:$B$4341,"&lt;&gt;Off-street")&gt;0,1,0)</f>
        <v>0</v>
      </c>
      <c r="I1145">
        <f>IF(COUNTIFS('United Data'!$A$3:$A$4341,I$1,'United Data'!$C$3:$C$4341,$A1145,'United Data'!$B$3:$B$4341,"&lt;&gt;Off-street")&gt;0,1,0)</f>
        <v>0</v>
      </c>
      <c r="J1145">
        <f>IF(COUNTIFS('United Data'!$A$3:$A$4341,J$1,'United Data'!$C$3:$C$4341,$A1145,'United Data'!$B$3:$B$4341,"&lt;&gt;Off-street")&gt;0,1,0)</f>
        <v>0</v>
      </c>
      <c r="K1145">
        <f>IF(COUNTIFS('United Data'!$A$3:$A$4341,K$1,'United Data'!$C$3:$C$4341,$A1145,'United Data'!$B$3:$B$4341,"&lt;&gt;Off-street")&gt;0,1,0)</f>
        <v>1</v>
      </c>
      <c r="L1145">
        <f>IF(COUNTIFS('United Data'!$A$3:$A$4341,L$1,'United Data'!$C$3:$C$4341,$A1145,'United Data'!$B$3:$B$4341,"&lt;&gt;Off-street")&gt;0,1,0)</f>
        <v>1</v>
      </c>
      <c r="M1145">
        <f>IF(COUNTIFS('United Data'!$A$3:$A$4341,M$1,'United Data'!$C$3:$C$4341,$A1145,'United Data'!$B$3:$B$4341,"&lt;&gt;Off-street")&gt;0,1,0)</f>
        <v>0</v>
      </c>
      <c r="N1145">
        <f>IF(COUNTIFS('United Data'!$A$3:$A$4341,N$1,'United Data'!$C$3:$C$4341,$A1145,'United Data'!$B$3:$B$4341,"&lt;&gt;Off-street")&gt;0,1,0)</f>
        <v>0</v>
      </c>
      <c r="O1145">
        <f>IF(COUNTIFS('United Data'!$A$3:$A$4341,O$1,'United Data'!$C$3:$C$4341,$A1145,'United Data'!$B$3:$B$4341,"&lt;&gt;Off-street")&gt;0,1,0)</f>
        <v>0</v>
      </c>
      <c r="P1145">
        <f>IF(COUNTIFS('United Data'!$A$3:$A$4341,P$1,'United Data'!$C$3:$C$4341,$A1145,'United Data'!$B$3:$B$4341,"&lt;&gt;Off-street")&gt;0,1,0)</f>
        <v>0</v>
      </c>
      <c r="Q1145">
        <f>IF(COUNTIFS('United Data'!$A$3:$A$4341,Q$1,'United Data'!$C$3:$C$4341,$A1145,'United Data'!$B$3:$B$4341,"&lt;&gt;Off-street")&gt;0,1,0)</f>
        <v>0</v>
      </c>
      <c r="R1145">
        <f>IF(COUNTIFS('United Data'!$A$3:$A$4341,R$1,'United Data'!$C$3:$C$4341,$A1145,'United Data'!$B$3:$B$4341,"&lt;&gt;Off-street")&gt;0,1,0)</f>
        <v>0</v>
      </c>
      <c r="S1145">
        <f t="shared" si="34"/>
        <v>3</v>
      </c>
      <c r="T1145">
        <f t="shared" si="35"/>
        <v>2</v>
      </c>
    </row>
    <row r="1146" spans="1:20" x14ac:dyDescent="0.2">
      <c r="A1146" t="s">
        <v>1192</v>
      </c>
      <c r="B1146">
        <f>IF(COUNTIFS('United Data'!$A$3:$A$4341,B$1,'United Data'!$C$3:$C$4341,$A1146,'United Data'!$B$3:$B$4341,"&lt;&gt;Off-street")&gt;0,1,0)</f>
        <v>0</v>
      </c>
      <c r="C1146">
        <f>IF(COUNTIFS('United Data'!$A$3:$A$4341,C$1,'United Data'!$C$3:$C$4341,$A1146,'United Data'!$B$3:$B$4341,"&lt;&gt;Off-street")&gt;0,1,0)</f>
        <v>0</v>
      </c>
      <c r="D1146">
        <f>IF(COUNTIFS('United Data'!$A$3:$A$4341,D$1,'United Data'!$C$3:$C$4341,$A1146,'United Data'!$B$3:$B$4341,"&lt;&gt;Off-street")&gt;0,1,0)</f>
        <v>0</v>
      </c>
      <c r="E1146">
        <f>IF(COUNTIFS('United Data'!$A$3:$A$4341,E$1,'United Data'!$C$3:$C$4341,$A1146,'United Data'!$B$3:$B$4341,"&lt;&gt;Off-street")&gt;0,1,0)</f>
        <v>0</v>
      </c>
      <c r="F1146">
        <f>IF(COUNTIFS('United Data'!$A$3:$A$4341,F$1,'United Data'!$C$3:$C$4341,$A1146,'United Data'!$B$3:$B$4341,"&lt;&gt;Off-street")&gt;0,1,0)</f>
        <v>1</v>
      </c>
      <c r="G1146">
        <f>IF(COUNTIFS('United Data'!$A$3:$A$4341,G$1,'United Data'!$C$3:$C$4341,$A1146,'United Data'!$B$3:$B$4341,"&lt;&gt;Off-street")&gt;0,1,0)</f>
        <v>0</v>
      </c>
      <c r="H1146">
        <f>IF(COUNTIFS('United Data'!$A$3:$A$4341,H$1,'United Data'!$C$3:$C$4341,$A1146,'United Data'!$B$3:$B$4341,"&lt;&gt;Off-street")&gt;0,1,0)</f>
        <v>0</v>
      </c>
      <c r="I1146">
        <f>IF(COUNTIFS('United Data'!$A$3:$A$4341,I$1,'United Data'!$C$3:$C$4341,$A1146,'United Data'!$B$3:$B$4341,"&lt;&gt;Off-street")&gt;0,1,0)</f>
        <v>1</v>
      </c>
      <c r="J1146">
        <f>IF(COUNTIFS('United Data'!$A$3:$A$4341,J$1,'United Data'!$C$3:$C$4341,$A1146,'United Data'!$B$3:$B$4341,"&lt;&gt;Off-street")&gt;0,1,0)</f>
        <v>0</v>
      </c>
      <c r="K1146">
        <f>IF(COUNTIFS('United Data'!$A$3:$A$4341,K$1,'United Data'!$C$3:$C$4341,$A1146,'United Data'!$B$3:$B$4341,"&lt;&gt;Off-street")&gt;0,1,0)</f>
        <v>1</v>
      </c>
      <c r="L1146">
        <f>IF(COUNTIFS('United Data'!$A$3:$A$4341,L$1,'United Data'!$C$3:$C$4341,$A1146,'United Data'!$B$3:$B$4341,"&lt;&gt;Off-street")&gt;0,1,0)</f>
        <v>1</v>
      </c>
      <c r="M1146">
        <f>IF(COUNTIFS('United Data'!$A$3:$A$4341,M$1,'United Data'!$C$3:$C$4341,$A1146,'United Data'!$B$3:$B$4341,"&lt;&gt;Off-street")&gt;0,1,0)</f>
        <v>0</v>
      </c>
      <c r="N1146">
        <f>IF(COUNTIFS('United Data'!$A$3:$A$4341,N$1,'United Data'!$C$3:$C$4341,$A1146,'United Data'!$B$3:$B$4341,"&lt;&gt;Off-street")&gt;0,1,0)</f>
        <v>0</v>
      </c>
      <c r="O1146">
        <f>IF(COUNTIFS('United Data'!$A$3:$A$4341,O$1,'United Data'!$C$3:$C$4341,$A1146,'United Data'!$B$3:$B$4341,"&lt;&gt;Off-street")&gt;0,1,0)</f>
        <v>0</v>
      </c>
      <c r="P1146">
        <f>IF(COUNTIFS('United Data'!$A$3:$A$4341,P$1,'United Data'!$C$3:$C$4341,$A1146,'United Data'!$B$3:$B$4341,"&lt;&gt;Off-street")&gt;0,1,0)</f>
        <v>1</v>
      </c>
      <c r="Q1146">
        <f>IF(COUNTIFS('United Data'!$A$3:$A$4341,Q$1,'United Data'!$C$3:$C$4341,$A1146,'United Data'!$B$3:$B$4341,"&lt;&gt;Off-street")&gt;0,1,0)</f>
        <v>0</v>
      </c>
      <c r="R1146">
        <f>IF(COUNTIFS('United Data'!$A$3:$A$4341,R$1,'United Data'!$C$3:$C$4341,$A1146,'United Data'!$B$3:$B$4341,"&lt;&gt;Off-street")&gt;0,1,0)</f>
        <v>0</v>
      </c>
      <c r="S1146">
        <f t="shared" si="34"/>
        <v>5</v>
      </c>
      <c r="T1146">
        <f t="shared" si="35"/>
        <v>4</v>
      </c>
    </row>
    <row r="1147" spans="1:20" x14ac:dyDescent="0.2">
      <c r="A1147" t="s">
        <v>1193</v>
      </c>
      <c r="B1147">
        <f>IF(COUNTIFS('United Data'!$A$3:$A$4341,B$1,'United Data'!$C$3:$C$4341,$A1147,'United Data'!$B$3:$B$4341,"&lt;&gt;Off-street")&gt;0,1,0)</f>
        <v>0</v>
      </c>
      <c r="C1147">
        <f>IF(COUNTIFS('United Data'!$A$3:$A$4341,C$1,'United Data'!$C$3:$C$4341,$A1147,'United Data'!$B$3:$B$4341,"&lt;&gt;Off-street")&gt;0,1,0)</f>
        <v>0</v>
      </c>
      <c r="D1147">
        <f>IF(COUNTIFS('United Data'!$A$3:$A$4341,D$1,'United Data'!$C$3:$C$4341,$A1147,'United Data'!$B$3:$B$4341,"&lt;&gt;Off-street")&gt;0,1,0)</f>
        <v>0</v>
      </c>
      <c r="E1147">
        <f>IF(COUNTIFS('United Data'!$A$3:$A$4341,E$1,'United Data'!$C$3:$C$4341,$A1147,'United Data'!$B$3:$B$4341,"&lt;&gt;Off-street")&gt;0,1,0)</f>
        <v>0</v>
      </c>
      <c r="F1147">
        <f>IF(COUNTIFS('United Data'!$A$3:$A$4341,F$1,'United Data'!$C$3:$C$4341,$A1147,'United Data'!$B$3:$B$4341,"&lt;&gt;Off-street")&gt;0,1,0)</f>
        <v>0</v>
      </c>
      <c r="G1147">
        <f>IF(COUNTIFS('United Data'!$A$3:$A$4341,G$1,'United Data'!$C$3:$C$4341,$A1147,'United Data'!$B$3:$B$4341,"&lt;&gt;Off-street")&gt;0,1,0)</f>
        <v>0</v>
      </c>
      <c r="H1147">
        <f>IF(COUNTIFS('United Data'!$A$3:$A$4341,H$1,'United Data'!$C$3:$C$4341,$A1147,'United Data'!$B$3:$B$4341,"&lt;&gt;Off-street")&gt;0,1,0)</f>
        <v>0</v>
      </c>
      <c r="I1147">
        <f>IF(COUNTIFS('United Data'!$A$3:$A$4341,I$1,'United Data'!$C$3:$C$4341,$A1147,'United Data'!$B$3:$B$4341,"&lt;&gt;Off-street")&gt;0,1,0)</f>
        <v>0</v>
      </c>
      <c r="J1147">
        <f>IF(COUNTIFS('United Data'!$A$3:$A$4341,J$1,'United Data'!$C$3:$C$4341,$A1147,'United Data'!$B$3:$B$4341,"&lt;&gt;Off-street")&gt;0,1,0)</f>
        <v>0</v>
      </c>
      <c r="K1147">
        <f>IF(COUNTIFS('United Data'!$A$3:$A$4341,K$1,'United Data'!$C$3:$C$4341,$A1147,'United Data'!$B$3:$B$4341,"&lt;&gt;Off-street")&gt;0,1,0)</f>
        <v>1</v>
      </c>
      <c r="L1147">
        <f>IF(COUNTIFS('United Data'!$A$3:$A$4341,L$1,'United Data'!$C$3:$C$4341,$A1147,'United Data'!$B$3:$B$4341,"&lt;&gt;Off-street")&gt;0,1,0)</f>
        <v>0</v>
      </c>
      <c r="M1147">
        <f>IF(COUNTIFS('United Data'!$A$3:$A$4341,M$1,'United Data'!$C$3:$C$4341,$A1147,'United Data'!$B$3:$B$4341,"&lt;&gt;Off-street")&gt;0,1,0)</f>
        <v>0</v>
      </c>
      <c r="N1147">
        <f>IF(COUNTIFS('United Data'!$A$3:$A$4341,N$1,'United Data'!$C$3:$C$4341,$A1147,'United Data'!$B$3:$B$4341,"&lt;&gt;Off-street")&gt;0,1,0)</f>
        <v>0</v>
      </c>
      <c r="O1147">
        <f>IF(COUNTIFS('United Data'!$A$3:$A$4341,O$1,'United Data'!$C$3:$C$4341,$A1147,'United Data'!$B$3:$B$4341,"&lt;&gt;Off-street")&gt;0,1,0)</f>
        <v>0</v>
      </c>
      <c r="P1147">
        <f>IF(COUNTIFS('United Data'!$A$3:$A$4341,P$1,'United Data'!$C$3:$C$4341,$A1147,'United Data'!$B$3:$B$4341,"&lt;&gt;Off-street")&gt;0,1,0)</f>
        <v>1</v>
      </c>
      <c r="Q1147">
        <f>IF(COUNTIFS('United Data'!$A$3:$A$4341,Q$1,'United Data'!$C$3:$C$4341,$A1147,'United Data'!$B$3:$B$4341,"&lt;&gt;Off-street")&gt;0,1,0)</f>
        <v>0</v>
      </c>
      <c r="R1147">
        <f>IF(COUNTIFS('United Data'!$A$3:$A$4341,R$1,'United Data'!$C$3:$C$4341,$A1147,'United Data'!$B$3:$B$4341,"&lt;&gt;Off-street")&gt;0,1,0)</f>
        <v>0</v>
      </c>
      <c r="S1147">
        <f t="shared" si="34"/>
        <v>2</v>
      </c>
      <c r="T1147">
        <f t="shared" si="35"/>
        <v>2</v>
      </c>
    </row>
    <row r="1148" spans="1:20" x14ac:dyDescent="0.2">
      <c r="A1148" t="s">
        <v>1194</v>
      </c>
      <c r="B1148">
        <f>IF(COUNTIFS('United Data'!$A$3:$A$4341,B$1,'United Data'!$C$3:$C$4341,$A1148,'United Data'!$B$3:$B$4341,"&lt;&gt;Off-street")&gt;0,1,0)</f>
        <v>0</v>
      </c>
      <c r="C1148">
        <f>IF(COUNTIFS('United Data'!$A$3:$A$4341,C$1,'United Data'!$C$3:$C$4341,$A1148,'United Data'!$B$3:$B$4341,"&lt;&gt;Off-street")&gt;0,1,0)</f>
        <v>0</v>
      </c>
      <c r="D1148">
        <f>IF(COUNTIFS('United Data'!$A$3:$A$4341,D$1,'United Data'!$C$3:$C$4341,$A1148,'United Data'!$B$3:$B$4341,"&lt;&gt;Off-street")&gt;0,1,0)</f>
        <v>1</v>
      </c>
      <c r="E1148">
        <f>IF(COUNTIFS('United Data'!$A$3:$A$4341,E$1,'United Data'!$C$3:$C$4341,$A1148,'United Data'!$B$3:$B$4341,"&lt;&gt;Off-street")&gt;0,1,0)</f>
        <v>0</v>
      </c>
      <c r="F1148">
        <f>IF(COUNTIFS('United Data'!$A$3:$A$4341,F$1,'United Data'!$C$3:$C$4341,$A1148,'United Data'!$B$3:$B$4341,"&lt;&gt;Off-street")&gt;0,1,0)</f>
        <v>1</v>
      </c>
      <c r="G1148">
        <f>IF(COUNTIFS('United Data'!$A$3:$A$4341,G$1,'United Data'!$C$3:$C$4341,$A1148,'United Data'!$B$3:$B$4341,"&lt;&gt;Off-street")&gt;0,1,0)</f>
        <v>0</v>
      </c>
      <c r="H1148">
        <f>IF(COUNTIFS('United Data'!$A$3:$A$4341,H$1,'United Data'!$C$3:$C$4341,$A1148,'United Data'!$B$3:$B$4341,"&lt;&gt;Off-street")&gt;0,1,0)</f>
        <v>0</v>
      </c>
      <c r="I1148">
        <f>IF(COUNTIFS('United Data'!$A$3:$A$4341,I$1,'United Data'!$C$3:$C$4341,$A1148,'United Data'!$B$3:$B$4341,"&lt;&gt;Off-street")&gt;0,1,0)</f>
        <v>0</v>
      </c>
      <c r="J1148">
        <f>IF(COUNTIFS('United Data'!$A$3:$A$4341,J$1,'United Data'!$C$3:$C$4341,$A1148,'United Data'!$B$3:$B$4341,"&lt;&gt;Off-street")&gt;0,1,0)</f>
        <v>0</v>
      </c>
      <c r="K1148">
        <f>IF(COUNTIFS('United Data'!$A$3:$A$4341,K$1,'United Data'!$C$3:$C$4341,$A1148,'United Data'!$B$3:$B$4341,"&lt;&gt;Off-street")&gt;0,1,0)</f>
        <v>1</v>
      </c>
      <c r="L1148">
        <f>IF(COUNTIFS('United Data'!$A$3:$A$4341,L$1,'United Data'!$C$3:$C$4341,$A1148,'United Data'!$B$3:$B$4341,"&lt;&gt;Off-street")&gt;0,1,0)</f>
        <v>0</v>
      </c>
      <c r="M1148">
        <f>IF(COUNTIFS('United Data'!$A$3:$A$4341,M$1,'United Data'!$C$3:$C$4341,$A1148,'United Data'!$B$3:$B$4341,"&lt;&gt;Off-street")&gt;0,1,0)</f>
        <v>0</v>
      </c>
      <c r="N1148">
        <f>IF(COUNTIFS('United Data'!$A$3:$A$4341,N$1,'United Data'!$C$3:$C$4341,$A1148,'United Data'!$B$3:$B$4341,"&lt;&gt;Off-street")&gt;0,1,0)</f>
        <v>0</v>
      </c>
      <c r="O1148">
        <f>IF(COUNTIFS('United Data'!$A$3:$A$4341,O$1,'United Data'!$C$3:$C$4341,$A1148,'United Data'!$B$3:$B$4341,"&lt;&gt;Off-street")&gt;0,1,0)</f>
        <v>0</v>
      </c>
      <c r="P1148">
        <f>IF(COUNTIFS('United Data'!$A$3:$A$4341,P$1,'United Data'!$C$3:$C$4341,$A1148,'United Data'!$B$3:$B$4341,"&lt;&gt;Off-street")&gt;0,1,0)</f>
        <v>1</v>
      </c>
      <c r="Q1148">
        <f>IF(COUNTIFS('United Data'!$A$3:$A$4341,Q$1,'United Data'!$C$3:$C$4341,$A1148,'United Data'!$B$3:$B$4341,"&lt;&gt;Off-street")&gt;0,1,0)</f>
        <v>0</v>
      </c>
      <c r="R1148">
        <f>IF(COUNTIFS('United Data'!$A$3:$A$4341,R$1,'United Data'!$C$3:$C$4341,$A1148,'United Data'!$B$3:$B$4341,"&lt;&gt;Off-street")&gt;0,1,0)</f>
        <v>0</v>
      </c>
      <c r="S1148">
        <f t="shared" si="34"/>
        <v>4</v>
      </c>
      <c r="T1148">
        <f t="shared" si="35"/>
        <v>4</v>
      </c>
    </row>
    <row r="1149" spans="1:20" x14ac:dyDescent="0.2">
      <c r="A1149" t="s">
        <v>1195</v>
      </c>
      <c r="B1149">
        <f>IF(COUNTIFS('United Data'!$A$3:$A$4341,B$1,'United Data'!$C$3:$C$4341,$A1149,'United Data'!$B$3:$B$4341,"&lt;&gt;Off-street")&gt;0,1,0)</f>
        <v>0</v>
      </c>
      <c r="C1149">
        <f>IF(COUNTIFS('United Data'!$A$3:$A$4341,C$1,'United Data'!$C$3:$C$4341,$A1149,'United Data'!$B$3:$B$4341,"&lt;&gt;Off-street")&gt;0,1,0)</f>
        <v>0</v>
      </c>
      <c r="D1149">
        <f>IF(COUNTIFS('United Data'!$A$3:$A$4341,D$1,'United Data'!$C$3:$C$4341,$A1149,'United Data'!$B$3:$B$4341,"&lt;&gt;Off-street")&gt;0,1,0)</f>
        <v>0</v>
      </c>
      <c r="E1149">
        <f>IF(COUNTIFS('United Data'!$A$3:$A$4341,E$1,'United Data'!$C$3:$C$4341,$A1149,'United Data'!$B$3:$B$4341,"&lt;&gt;Off-street")&gt;0,1,0)</f>
        <v>0</v>
      </c>
      <c r="F1149">
        <f>IF(COUNTIFS('United Data'!$A$3:$A$4341,F$1,'United Data'!$C$3:$C$4341,$A1149,'United Data'!$B$3:$B$4341,"&lt;&gt;Off-street")&gt;0,1,0)</f>
        <v>0</v>
      </c>
      <c r="G1149">
        <f>IF(COUNTIFS('United Data'!$A$3:$A$4341,G$1,'United Data'!$C$3:$C$4341,$A1149,'United Data'!$B$3:$B$4341,"&lt;&gt;Off-street")&gt;0,1,0)</f>
        <v>0</v>
      </c>
      <c r="H1149">
        <f>IF(COUNTIFS('United Data'!$A$3:$A$4341,H$1,'United Data'!$C$3:$C$4341,$A1149,'United Data'!$B$3:$B$4341,"&lt;&gt;Off-street")&gt;0,1,0)</f>
        <v>0</v>
      </c>
      <c r="I1149">
        <f>IF(COUNTIFS('United Data'!$A$3:$A$4341,I$1,'United Data'!$C$3:$C$4341,$A1149,'United Data'!$B$3:$B$4341,"&lt;&gt;Off-street")&gt;0,1,0)</f>
        <v>1</v>
      </c>
      <c r="J1149">
        <f>IF(COUNTIFS('United Data'!$A$3:$A$4341,J$1,'United Data'!$C$3:$C$4341,$A1149,'United Data'!$B$3:$B$4341,"&lt;&gt;Off-street")&gt;0,1,0)</f>
        <v>0</v>
      </c>
      <c r="K1149">
        <f>IF(COUNTIFS('United Data'!$A$3:$A$4341,K$1,'United Data'!$C$3:$C$4341,$A1149,'United Data'!$B$3:$B$4341,"&lt;&gt;Off-street")&gt;0,1,0)</f>
        <v>1</v>
      </c>
      <c r="L1149">
        <f>IF(COUNTIFS('United Data'!$A$3:$A$4341,L$1,'United Data'!$C$3:$C$4341,$A1149,'United Data'!$B$3:$B$4341,"&lt;&gt;Off-street")&gt;0,1,0)</f>
        <v>0</v>
      </c>
      <c r="M1149">
        <f>IF(COUNTIFS('United Data'!$A$3:$A$4341,M$1,'United Data'!$C$3:$C$4341,$A1149,'United Data'!$B$3:$B$4341,"&lt;&gt;Off-street")&gt;0,1,0)</f>
        <v>1</v>
      </c>
      <c r="N1149">
        <f>IF(COUNTIFS('United Data'!$A$3:$A$4341,N$1,'United Data'!$C$3:$C$4341,$A1149,'United Data'!$B$3:$B$4341,"&lt;&gt;Off-street")&gt;0,1,0)</f>
        <v>1</v>
      </c>
      <c r="O1149">
        <f>IF(COUNTIFS('United Data'!$A$3:$A$4341,O$1,'United Data'!$C$3:$C$4341,$A1149,'United Data'!$B$3:$B$4341,"&lt;&gt;Off-street")&gt;0,1,0)</f>
        <v>0</v>
      </c>
      <c r="P1149">
        <f>IF(COUNTIFS('United Data'!$A$3:$A$4341,P$1,'United Data'!$C$3:$C$4341,$A1149,'United Data'!$B$3:$B$4341,"&lt;&gt;Off-street")&gt;0,1,0)</f>
        <v>0</v>
      </c>
      <c r="Q1149">
        <f>IF(COUNTIFS('United Data'!$A$3:$A$4341,Q$1,'United Data'!$C$3:$C$4341,$A1149,'United Data'!$B$3:$B$4341,"&lt;&gt;Off-street")&gt;0,1,0)</f>
        <v>0</v>
      </c>
      <c r="R1149">
        <f>IF(COUNTIFS('United Data'!$A$3:$A$4341,R$1,'United Data'!$C$3:$C$4341,$A1149,'United Data'!$B$3:$B$4341,"&lt;&gt;Off-street")&gt;0,1,0)</f>
        <v>0</v>
      </c>
      <c r="S1149">
        <f t="shared" si="34"/>
        <v>4</v>
      </c>
      <c r="T1149">
        <f t="shared" si="35"/>
        <v>3</v>
      </c>
    </row>
    <row r="1150" spans="1:20" x14ac:dyDescent="0.2">
      <c r="A1150" t="s">
        <v>1196</v>
      </c>
      <c r="B1150">
        <f>IF(COUNTIFS('United Data'!$A$3:$A$4341,B$1,'United Data'!$C$3:$C$4341,$A1150,'United Data'!$B$3:$B$4341,"&lt;&gt;Off-street")&gt;0,1,0)</f>
        <v>0</v>
      </c>
      <c r="C1150">
        <f>IF(COUNTIFS('United Data'!$A$3:$A$4341,C$1,'United Data'!$C$3:$C$4341,$A1150,'United Data'!$B$3:$B$4341,"&lt;&gt;Off-street")&gt;0,1,0)</f>
        <v>0</v>
      </c>
      <c r="D1150">
        <f>IF(COUNTIFS('United Data'!$A$3:$A$4341,D$1,'United Data'!$C$3:$C$4341,$A1150,'United Data'!$B$3:$B$4341,"&lt;&gt;Off-street")&gt;0,1,0)</f>
        <v>0</v>
      </c>
      <c r="E1150">
        <f>IF(COUNTIFS('United Data'!$A$3:$A$4341,E$1,'United Data'!$C$3:$C$4341,$A1150,'United Data'!$B$3:$B$4341,"&lt;&gt;Off-street")&gt;0,1,0)</f>
        <v>0</v>
      </c>
      <c r="F1150">
        <f>IF(COUNTIFS('United Data'!$A$3:$A$4341,F$1,'United Data'!$C$3:$C$4341,$A1150,'United Data'!$B$3:$B$4341,"&lt;&gt;Off-street")&gt;0,1,0)</f>
        <v>0</v>
      </c>
      <c r="G1150">
        <f>IF(COUNTIFS('United Data'!$A$3:$A$4341,G$1,'United Data'!$C$3:$C$4341,$A1150,'United Data'!$B$3:$B$4341,"&lt;&gt;Off-street")&gt;0,1,0)</f>
        <v>0</v>
      </c>
      <c r="H1150">
        <f>IF(COUNTIFS('United Data'!$A$3:$A$4341,H$1,'United Data'!$C$3:$C$4341,$A1150,'United Data'!$B$3:$B$4341,"&lt;&gt;Off-street")&gt;0,1,0)</f>
        <v>0</v>
      </c>
      <c r="I1150">
        <f>IF(COUNTIFS('United Data'!$A$3:$A$4341,I$1,'United Data'!$C$3:$C$4341,$A1150,'United Data'!$B$3:$B$4341,"&lt;&gt;Off-street")&gt;0,1,0)</f>
        <v>0</v>
      </c>
      <c r="J1150">
        <f>IF(COUNTIFS('United Data'!$A$3:$A$4341,J$1,'United Data'!$C$3:$C$4341,$A1150,'United Data'!$B$3:$B$4341,"&lt;&gt;Off-street")&gt;0,1,0)</f>
        <v>0</v>
      </c>
      <c r="K1150">
        <f>IF(COUNTIFS('United Data'!$A$3:$A$4341,K$1,'United Data'!$C$3:$C$4341,$A1150,'United Data'!$B$3:$B$4341,"&lt;&gt;Off-street")&gt;0,1,0)</f>
        <v>1</v>
      </c>
      <c r="L1150">
        <f>IF(COUNTIFS('United Data'!$A$3:$A$4341,L$1,'United Data'!$C$3:$C$4341,$A1150,'United Data'!$B$3:$B$4341,"&lt;&gt;Off-street")&gt;0,1,0)</f>
        <v>0</v>
      </c>
      <c r="M1150">
        <f>IF(COUNTIFS('United Data'!$A$3:$A$4341,M$1,'United Data'!$C$3:$C$4341,$A1150,'United Data'!$B$3:$B$4341,"&lt;&gt;Off-street")&gt;0,1,0)</f>
        <v>0</v>
      </c>
      <c r="N1150">
        <f>IF(COUNTIFS('United Data'!$A$3:$A$4341,N$1,'United Data'!$C$3:$C$4341,$A1150,'United Data'!$B$3:$B$4341,"&lt;&gt;Off-street")&gt;0,1,0)</f>
        <v>0</v>
      </c>
      <c r="O1150">
        <f>IF(COUNTIFS('United Data'!$A$3:$A$4341,O$1,'United Data'!$C$3:$C$4341,$A1150,'United Data'!$B$3:$B$4341,"&lt;&gt;Off-street")&gt;0,1,0)</f>
        <v>0</v>
      </c>
      <c r="P1150">
        <f>IF(COUNTIFS('United Data'!$A$3:$A$4341,P$1,'United Data'!$C$3:$C$4341,$A1150,'United Data'!$B$3:$B$4341,"&lt;&gt;Off-street")&gt;0,1,0)</f>
        <v>1</v>
      </c>
      <c r="Q1150">
        <f>IF(COUNTIFS('United Data'!$A$3:$A$4341,Q$1,'United Data'!$C$3:$C$4341,$A1150,'United Data'!$B$3:$B$4341,"&lt;&gt;Off-street")&gt;0,1,0)</f>
        <v>0</v>
      </c>
      <c r="R1150">
        <f>IF(COUNTIFS('United Data'!$A$3:$A$4341,R$1,'United Data'!$C$3:$C$4341,$A1150,'United Data'!$B$3:$B$4341,"&lt;&gt;Off-street")&gt;0,1,0)</f>
        <v>0</v>
      </c>
      <c r="S1150">
        <f t="shared" si="34"/>
        <v>2</v>
      </c>
      <c r="T1150">
        <f t="shared" si="35"/>
        <v>2</v>
      </c>
    </row>
    <row r="1151" spans="1:20" x14ac:dyDescent="0.2">
      <c r="A1151" t="s">
        <v>1197</v>
      </c>
      <c r="B1151">
        <f>IF(COUNTIFS('United Data'!$A$3:$A$4341,B$1,'United Data'!$C$3:$C$4341,$A1151,'United Data'!$B$3:$B$4341,"&lt;&gt;Off-street")&gt;0,1,0)</f>
        <v>0</v>
      </c>
      <c r="C1151">
        <f>IF(COUNTIFS('United Data'!$A$3:$A$4341,C$1,'United Data'!$C$3:$C$4341,$A1151,'United Data'!$B$3:$B$4341,"&lt;&gt;Off-street")&gt;0,1,0)</f>
        <v>0</v>
      </c>
      <c r="D1151">
        <f>IF(COUNTIFS('United Data'!$A$3:$A$4341,D$1,'United Data'!$C$3:$C$4341,$A1151,'United Data'!$B$3:$B$4341,"&lt;&gt;Off-street")&gt;0,1,0)</f>
        <v>0</v>
      </c>
      <c r="E1151">
        <f>IF(COUNTIFS('United Data'!$A$3:$A$4341,E$1,'United Data'!$C$3:$C$4341,$A1151,'United Data'!$B$3:$B$4341,"&lt;&gt;Off-street")&gt;0,1,0)</f>
        <v>0</v>
      </c>
      <c r="F1151">
        <f>IF(COUNTIFS('United Data'!$A$3:$A$4341,F$1,'United Data'!$C$3:$C$4341,$A1151,'United Data'!$B$3:$B$4341,"&lt;&gt;Off-street")&gt;0,1,0)</f>
        <v>1</v>
      </c>
      <c r="G1151">
        <f>IF(COUNTIFS('United Data'!$A$3:$A$4341,G$1,'United Data'!$C$3:$C$4341,$A1151,'United Data'!$B$3:$B$4341,"&lt;&gt;Off-street")&gt;0,1,0)</f>
        <v>0</v>
      </c>
      <c r="H1151">
        <f>IF(COUNTIFS('United Data'!$A$3:$A$4341,H$1,'United Data'!$C$3:$C$4341,$A1151,'United Data'!$B$3:$B$4341,"&lt;&gt;Off-street")&gt;0,1,0)</f>
        <v>0</v>
      </c>
      <c r="I1151">
        <f>IF(COUNTIFS('United Data'!$A$3:$A$4341,I$1,'United Data'!$C$3:$C$4341,$A1151,'United Data'!$B$3:$B$4341,"&lt;&gt;Off-street")&gt;0,1,0)</f>
        <v>0</v>
      </c>
      <c r="J1151">
        <f>IF(COUNTIFS('United Data'!$A$3:$A$4341,J$1,'United Data'!$C$3:$C$4341,$A1151,'United Data'!$B$3:$B$4341,"&lt;&gt;Off-street")&gt;0,1,0)</f>
        <v>0</v>
      </c>
      <c r="K1151">
        <f>IF(COUNTIFS('United Data'!$A$3:$A$4341,K$1,'United Data'!$C$3:$C$4341,$A1151,'United Data'!$B$3:$B$4341,"&lt;&gt;Off-street")&gt;0,1,0)</f>
        <v>1</v>
      </c>
      <c r="L1151">
        <f>IF(COUNTIFS('United Data'!$A$3:$A$4341,L$1,'United Data'!$C$3:$C$4341,$A1151,'United Data'!$B$3:$B$4341,"&lt;&gt;Off-street")&gt;0,1,0)</f>
        <v>0</v>
      </c>
      <c r="M1151">
        <f>IF(COUNTIFS('United Data'!$A$3:$A$4341,M$1,'United Data'!$C$3:$C$4341,$A1151,'United Data'!$B$3:$B$4341,"&lt;&gt;Off-street")&gt;0,1,0)</f>
        <v>0</v>
      </c>
      <c r="N1151">
        <f>IF(COUNTIFS('United Data'!$A$3:$A$4341,N$1,'United Data'!$C$3:$C$4341,$A1151,'United Data'!$B$3:$B$4341,"&lt;&gt;Off-street")&gt;0,1,0)</f>
        <v>0</v>
      </c>
      <c r="O1151">
        <f>IF(COUNTIFS('United Data'!$A$3:$A$4341,O$1,'United Data'!$C$3:$C$4341,$A1151,'United Data'!$B$3:$B$4341,"&lt;&gt;Off-street")&gt;0,1,0)</f>
        <v>0</v>
      </c>
      <c r="P1151">
        <f>IF(COUNTIFS('United Data'!$A$3:$A$4341,P$1,'United Data'!$C$3:$C$4341,$A1151,'United Data'!$B$3:$B$4341,"&lt;&gt;Off-street")&gt;0,1,0)</f>
        <v>1</v>
      </c>
      <c r="Q1151">
        <f>IF(COUNTIFS('United Data'!$A$3:$A$4341,Q$1,'United Data'!$C$3:$C$4341,$A1151,'United Data'!$B$3:$B$4341,"&lt;&gt;Off-street")&gt;0,1,0)</f>
        <v>0</v>
      </c>
      <c r="R1151">
        <f>IF(COUNTIFS('United Data'!$A$3:$A$4341,R$1,'United Data'!$C$3:$C$4341,$A1151,'United Data'!$B$3:$B$4341,"&lt;&gt;Off-street")&gt;0,1,0)</f>
        <v>0</v>
      </c>
      <c r="S1151">
        <f t="shared" si="34"/>
        <v>3</v>
      </c>
      <c r="T1151">
        <f t="shared" si="35"/>
        <v>3</v>
      </c>
    </row>
    <row r="1152" spans="1:20" x14ac:dyDescent="0.2">
      <c r="A1152" t="s">
        <v>1198</v>
      </c>
      <c r="B1152">
        <f>IF(COUNTIFS('United Data'!$A$3:$A$4341,B$1,'United Data'!$C$3:$C$4341,$A1152,'United Data'!$B$3:$B$4341,"&lt;&gt;Off-street")&gt;0,1,0)</f>
        <v>0</v>
      </c>
      <c r="C1152">
        <f>IF(COUNTIFS('United Data'!$A$3:$A$4341,C$1,'United Data'!$C$3:$C$4341,$A1152,'United Data'!$B$3:$B$4341,"&lt;&gt;Off-street")&gt;0,1,0)</f>
        <v>0</v>
      </c>
      <c r="D1152">
        <f>IF(COUNTIFS('United Data'!$A$3:$A$4341,D$1,'United Data'!$C$3:$C$4341,$A1152,'United Data'!$B$3:$B$4341,"&lt;&gt;Off-street")&gt;0,1,0)</f>
        <v>0</v>
      </c>
      <c r="E1152">
        <f>IF(COUNTIFS('United Data'!$A$3:$A$4341,E$1,'United Data'!$C$3:$C$4341,$A1152,'United Data'!$B$3:$B$4341,"&lt;&gt;Off-street")&gt;0,1,0)</f>
        <v>0</v>
      </c>
      <c r="F1152">
        <f>IF(COUNTIFS('United Data'!$A$3:$A$4341,F$1,'United Data'!$C$3:$C$4341,$A1152,'United Data'!$B$3:$B$4341,"&lt;&gt;Off-street")&gt;0,1,0)</f>
        <v>1</v>
      </c>
      <c r="G1152">
        <f>IF(COUNTIFS('United Data'!$A$3:$A$4341,G$1,'United Data'!$C$3:$C$4341,$A1152,'United Data'!$B$3:$B$4341,"&lt;&gt;Off-street")&gt;0,1,0)</f>
        <v>0</v>
      </c>
      <c r="H1152">
        <f>IF(COUNTIFS('United Data'!$A$3:$A$4341,H$1,'United Data'!$C$3:$C$4341,$A1152,'United Data'!$B$3:$B$4341,"&lt;&gt;Off-street")&gt;0,1,0)</f>
        <v>0</v>
      </c>
      <c r="I1152">
        <f>IF(COUNTIFS('United Data'!$A$3:$A$4341,I$1,'United Data'!$C$3:$C$4341,$A1152,'United Data'!$B$3:$B$4341,"&lt;&gt;Off-street")&gt;0,1,0)</f>
        <v>0</v>
      </c>
      <c r="J1152">
        <f>IF(COUNTIFS('United Data'!$A$3:$A$4341,J$1,'United Data'!$C$3:$C$4341,$A1152,'United Data'!$B$3:$B$4341,"&lt;&gt;Off-street")&gt;0,1,0)</f>
        <v>0</v>
      </c>
      <c r="K1152">
        <f>IF(COUNTIFS('United Data'!$A$3:$A$4341,K$1,'United Data'!$C$3:$C$4341,$A1152,'United Data'!$B$3:$B$4341,"&lt;&gt;Off-street")&gt;0,1,0)</f>
        <v>1</v>
      </c>
      <c r="L1152">
        <f>IF(COUNTIFS('United Data'!$A$3:$A$4341,L$1,'United Data'!$C$3:$C$4341,$A1152,'United Data'!$B$3:$B$4341,"&lt;&gt;Off-street")&gt;0,1,0)</f>
        <v>1</v>
      </c>
      <c r="M1152">
        <f>IF(COUNTIFS('United Data'!$A$3:$A$4341,M$1,'United Data'!$C$3:$C$4341,$A1152,'United Data'!$B$3:$B$4341,"&lt;&gt;Off-street")&gt;0,1,0)</f>
        <v>0</v>
      </c>
      <c r="N1152">
        <f>IF(COUNTIFS('United Data'!$A$3:$A$4341,N$1,'United Data'!$C$3:$C$4341,$A1152,'United Data'!$B$3:$B$4341,"&lt;&gt;Off-street")&gt;0,1,0)</f>
        <v>0</v>
      </c>
      <c r="O1152">
        <f>IF(COUNTIFS('United Data'!$A$3:$A$4341,O$1,'United Data'!$C$3:$C$4341,$A1152,'United Data'!$B$3:$B$4341,"&lt;&gt;Off-street")&gt;0,1,0)</f>
        <v>0</v>
      </c>
      <c r="P1152">
        <f>IF(COUNTIFS('United Data'!$A$3:$A$4341,P$1,'United Data'!$C$3:$C$4341,$A1152,'United Data'!$B$3:$B$4341,"&lt;&gt;Off-street")&gt;0,1,0)</f>
        <v>0</v>
      </c>
      <c r="Q1152">
        <f>IF(COUNTIFS('United Data'!$A$3:$A$4341,Q$1,'United Data'!$C$3:$C$4341,$A1152,'United Data'!$B$3:$B$4341,"&lt;&gt;Off-street")&gt;0,1,0)</f>
        <v>0</v>
      </c>
      <c r="R1152">
        <f>IF(COUNTIFS('United Data'!$A$3:$A$4341,R$1,'United Data'!$C$3:$C$4341,$A1152,'United Data'!$B$3:$B$4341,"&lt;&gt;Off-street")&gt;0,1,0)</f>
        <v>0</v>
      </c>
      <c r="S1152">
        <f t="shared" si="34"/>
        <v>3</v>
      </c>
      <c r="T1152">
        <f t="shared" si="35"/>
        <v>2</v>
      </c>
    </row>
    <row r="1153" spans="1:20" x14ac:dyDescent="0.2">
      <c r="A1153" t="s">
        <v>1199</v>
      </c>
      <c r="B1153">
        <f>IF(COUNTIFS('United Data'!$A$3:$A$4341,B$1,'United Data'!$C$3:$C$4341,$A1153,'United Data'!$B$3:$B$4341,"&lt;&gt;Off-street")&gt;0,1,0)</f>
        <v>0</v>
      </c>
      <c r="C1153">
        <f>IF(COUNTIFS('United Data'!$A$3:$A$4341,C$1,'United Data'!$C$3:$C$4341,$A1153,'United Data'!$B$3:$B$4341,"&lt;&gt;Off-street")&gt;0,1,0)</f>
        <v>0</v>
      </c>
      <c r="D1153">
        <f>IF(COUNTIFS('United Data'!$A$3:$A$4341,D$1,'United Data'!$C$3:$C$4341,$A1153,'United Data'!$B$3:$B$4341,"&lt;&gt;Off-street")&gt;0,1,0)</f>
        <v>0</v>
      </c>
      <c r="E1153">
        <f>IF(COUNTIFS('United Data'!$A$3:$A$4341,E$1,'United Data'!$C$3:$C$4341,$A1153,'United Data'!$B$3:$B$4341,"&lt;&gt;Off-street")&gt;0,1,0)</f>
        <v>0</v>
      </c>
      <c r="F1153">
        <f>IF(COUNTIFS('United Data'!$A$3:$A$4341,F$1,'United Data'!$C$3:$C$4341,$A1153,'United Data'!$B$3:$B$4341,"&lt;&gt;Off-street")&gt;0,1,0)</f>
        <v>0</v>
      </c>
      <c r="G1153">
        <f>IF(COUNTIFS('United Data'!$A$3:$A$4341,G$1,'United Data'!$C$3:$C$4341,$A1153,'United Data'!$B$3:$B$4341,"&lt;&gt;Off-street")&gt;0,1,0)</f>
        <v>0</v>
      </c>
      <c r="H1153">
        <f>IF(COUNTIFS('United Data'!$A$3:$A$4341,H$1,'United Data'!$C$3:$C$4341,$A1153,'United Data'!$B$3:$B$4341,"&lt;&gt;Off-street")&gt;0,1,0)</f>
        <v>0</v>
      </c>
      <c r="I1153">
        <f>IF(COUNTIFS('United Data'!$A$3:$A$4341,I$1,'United Data'!$C$3:$C$4341,$A1153,'United Data'!$B$3:$B$4341,"&lt;&gt;Off-street")&gt;0,1,0)</f>
        <v>0</v>
      </c>
      <c r="J1153">
        <f>IF(COUNTIFS('United Data'!$A$3:$A$4341,J$1,'United Data'!$C$3:$C$4341,$A1153,'United Data'!$B$3:$B$4341,"&lt;&gt;Off-street")&gt;0,1,0)</f>
        <v>0</v>
      </c>
      <c r="K1153">
        <f>IF(COUNTIFS('United Data'!$A$3:$A$4341,K$1,'United Data'!$C$3:$C$4341,$A1153,'United Data'!$B$3:$B$4341,"&lt;&gt;Off-street")&gt;0,1,0)</f>
        <v>1</v>
      </c>
      <c r="L1153">
        <f>IF(COUNTIFS('United Data'!$A$3:$A$4341,L$1,'United Data'!$C$3:$C$4341,$A1153,'United Data'!$B$3:$B$4341,"&lt;&gt;Off-street")&gt;0,1,0)</f>
        <v>0</v>
      </c>
      <c r="M1153">
        <f>IF(COUNTIFS('United Data'!$A$3:$A$4341,M$1,'United Data'!$C$3:$C$4341,$A1153,'United Data'!$B$3:$B$4341,"&lt;&gt;Off-street")&gt;0,1,0)</f>
        <v>0</v>
      </c>
      <c r="N1153">
        <f>IF(COUNTIFS('United Data'!$A$3:$A$4341,N$1,'United Data'!$C$3:$C$4341,$A1153,'United Data'!$B$3:$B$4341,"&lt;&gt;Off-street")&gt;0,1,0)</f>
        <v>0</v>
      </c>
      <c r="O1153">
        <f>IF(COUNTIFS('United Data'!$A$3:$A$4341,O$1,'United Data'!$C$3:$C$4341,$A1153,'United Data'!$B$3:$B$4341,"&lt;&gt;Off-street")&gt;0,1,0)</f>
        <v>0</v>
      </c>
      <c r="P1153">
        <f>IF(COUNTIFS('United Data'!$A$3:$A$4341,P$1,'United Data'!$C$3:$C$4341,$A1153,'United Data'!$B$3:$B$4341,"&lt;&gt;Off-street")&gt;0,1,0)</f>
        <v>0</v>
      </c>
      <c r="Q1153">
        <f>IF(COUNTIFS('United Data'!$A$3:$A$4341,Q$1,'United Data'!$C$3:$C$4341,$A1153,'United Data'!$B$3:$B$4341,"&lt;&gt;Off-street")&gt;0,1,0)</f>
        <v>0</v>
      </c>
      <c r="R1153">
        <f>IF(COUNTIFS('United Data'!$A$3:$A$4341,R$1,'United Data'!$C$3:$C$4341,$A1153,'United Data'!$B$3:$B$4341,"&lt;&gt;Off-street")&gt;0,1,0)</f>
        <v>0</v>
      </c>
      <c r="S1153">
        <f t="shared" si="34"/>
        <v>1</v>
      </c>
      <c r="T1153">
        <f t="shared" si="35"/>
        <v>1</v>
      </c>
    </row>
    <row r="1154" spans="1:20" x14ac:dyDescent="0.2">
      <c r="A1154" t="s">
        <v>1200</v>
      </c>
      <c r="B1154">
        <f>IF(COUNTIFS('United Data'!$A$3:$A$4341,B$1,'United Data'!$C$3:$C$4341,$A1154,'United Data'!$B$3:$B$4341,"&lt;&gt;Off-street")&gt;0,1,0)</f>
        <v>0</v>
      </c>
      <c r="C1154">
        <f>IF(COUNTIFS('United Data'!$A$3:$A$4341,C$1,'United Data'!$C$3:$C$4341,$A1154,'United Data'!$B$3:$B$4341,"&lt;&gt;Off-street")&gt;0,1,0)</f>
        <v>0</v>
      </c>
      <c r="D1154">
        <f>IF(COUNTIFS('United Data'!$A$3:$A$4341,D$1,'United Data'!$C$3:$C$4341,$A1154,'United Data'!$B$3:$B$4341,"&lt;&gt;Off-street")&gt;0,1,0)</f>
        <v>0</v>
      </c>
      <c r="E1154">
        <f>IF(COUNTIFS('United Data'!$A$3:$A$4341,E$1,'United Data'!$C$3:$C$4341,$A1154,'United Data'!$B$3:$B$4341,"&lt;&gt;Off-street")&gt;0,1,0)</f>
        <v>0</v>
      </c>
      <c r="F1154">
        <f>IF(COUNTIFS('United Data'!$A$3:$A$4341,F$1,'United Data'!$C$3:$C$4341,$A1154,'United Data'!$B$3:$B$4341,"&lt;&gt;Off-street")&gt;0,1,0)</f>
        <v>1</v>
      </c>
      <c r="G1154">
        <f>IF(COUNTIFS('United Data'!$A$3:$A$4341,G$1,'United Data'!$C$3:$C$4341,$A1154,'United Data'!$B$3:$B$4341,"&lt;&gt;Off-street")&gt;0,1,0)</f>
        <v>0</v>
      </c>
      <c r="H1154">
        <f>IF(COUNTIFS('United Data'!$A$3:$A$4341,H$1,'United Data'!$C$3:$C$4341,$A1154,'United Data'!$B$3:$B$4341,"&lt;&gt;Off-street")&gt;0,1,0)</f>
        <v>0</v>
      </c>
      <c r="I1154">
        <f>IF(COUNTIFS('United Data'!$A$3:$A$4341,I$1,'United Data'!$C$3:$C$4341,$A1154,'United Data'!$B$3:$B$4341,"&lt;&gt;Off-street")&gt;0,1,0)</f>
        <v>0</v>
      </c>
      <c r="J1154">
        <f>IF(COUNTIFS('United Data'!$A$3:$A$4341,J$1,'United Data'!$C$3:$C$4341,$A1154,'United Data'!$B$3:$B$4341,"&lt;&gt;Off-street")&gt;0,1,0)</f>
        <v>0</v>
      </c>
      <c r="K1154">
        <f>IF(COUNTIFS('United Data'!$A$3:$A$4341,K$1,'United Data'!$C$3:$C$4341,$A1154,'United Data'!$B$3:$B$4341,"&lt;&gt;Off-street")&gt;0,1,0)</f>
        <v>1</v>
      </c>
      <c r="L1154">
        <f>IF(COUNTIFS('United Data'!$A$3:$A$4341,L$1,'United Data'!$C$3:$C$4341,$A1154,'United Data'!$B$3:$B$4341,"&lt;&gt;Off-street")&gt;0,1,0)</f>
        <v>1</v>
      </c>
      <c r="M1154">
        <f>IF(COUNTIFS('United Data'!$A$3:$A$4341,M$1,'United Data'!$C$3:$C$4341,$A1154,'United Data'!$B$3:$B$4341,"&lt;&gt;Off-street")&gt;0,1,0)</f>
        <v>0</v>
      </c>
      <c r="N1154">
        <f>IF(COUNTIFS('United Data'!$A$3:$A$4341,N$1,'United Data'!$C$3:$C$4341,$A1154,'United Data'!$B$3:$B$4341,"&lt;&gt;Off-street")&gt;0,1,0)</f>
        <v>0</v>
      </c>
      <c r="O1154">
        <f>IF(COUNTIFS('United Data'!$A$3:$A$4341,O$1,'United Data'!$C$3:$C$4341,$A1154,'United Data'!$B$3:$B$4341,"&lt;&gt;Off-street")&gt;0,1,0)</f>
        <v>0</v>
      </c>
      <c r="P1154">
        <f>IF(COUNTIFS('United Data'!$A$3:$A$4341,P$1,'United Data'!$C$3:$C$4341,$A1154,'United Data'!$B$3:$B$4341,"&lt;&gt;Off-street")&gt;0,1,0)</f>
        <v>0</v>
      </c>
      <c r="Q1154">
        <f>IF(COUNTIFS('United Data'!$A$3:$A$4341,Q$1,'United Data'!$C$3:$C$4341,$A1154,'United Data'!$B$3:$B$4341,"&lt;&gt;Off-street")&gt;0,1,0)</f>
        <v>0</v>
      </c>
      <c r="R1154">
        <f>IF(COUNTIFS('United Data'!$A$3:$A$4341,R$1,'United Data'!$C$3:$C$4341,$A1154,'United Data'!$B$3:$B$4341,"&lt;&gt;Off-street")&gt;0,1,0)</f>
        <v>0</v>
      </c>
      <c r="S1154">
        <f t="shared" ref="S1154:S1217" si="36">SUM(B1154:R1154)</f>
        <v>3</v>
      </c>
      <c r="T1154">
        <f t="shared" ref="T1154:T1217" si="37">B1154+SUMPRODUCT(--(C1154:R1154&gt;B1154:Q1154))</f>
        <v>2</v>
      </c>
    </row>
    <row r="1155" spans="1:20" x14ac:dyDescent="0.2">
      <c r="A1155" t="s">
        <v>1201</v>
      </c>
      <c r="B1155">
        <f>IF(COUNTIFS('United Data'!$A$3:$A$4341,B$1,'United Data'!$C$3:$C$4341,$A1155,'United Data'!$B$3:$B$4341,"&lt;&gt;Off-street")&gt;0,1,0)</f>
        <v>0</v>
      </c>
      <c r="C1155">
        <f>IF(COUNTIFS('United Data'!$A$3:$A$4341,C$1,'United Data'!$C$3:$C$4341,$A1155,'United Data'!$B$3:$B$4341,"&lt;&gt;Off-street")&gt;0,1,0)</f>
        <v>0</v>
      </c>
      <c r="D1155">
        <f>IF(COUNTIFS('United Data'!$A$3:$A$4341,D$1,'United Data'!$C$3:$C$4341,$A1155,'United Data'!$B$3:$B$4341,"&lt;&gt;Off-street")&gt;0,1,0)</f>
        <v>0</v>
      </c>
      <c r="E1155">
        <f>IF(COUNTIFS('United Data'!$A$3:$A$4341,E$1,'United Data'!$C$3:$C$4341,$A1155,'United Data'!$B$3:$B$4341,"&lt;&gt;Off-street")&gt;0,1,0)</f>
        <v>0</v>
      </c>
      <c r="F1155">
        <f>IF(COUNTIFS('United Data'!$A$3:$A$4341,F$1,'United Data'!$C$3:$C$4341,$A1155,'United Data'!$B$3:$B$4341,"&lt;&gt;Off-street")&gt;0,1,0)</f>
        <v>0</v>
      </c>
      <c r="G1155">
        <f>IF(COUNTIFS('United Data'!$A$3:$A$4341,G$1,'United Data'!$C$3:$C$4341,$A1155,'United Data'!$B$3:$B$4341,"&lt;&gt;Off-street")&gt;0,1,0)</f>
        <v>0</v>
      </c>
      <c r="H1155">
        <f>IF(COUNTIFS('United Data'!$A$3:$A$4341,H$1,'United Data'!$C$3:$C$4341,$A1155,'United Data'!$B$3:$B$4341,"&lt;&gt;Off-street")&gt;0,1,0)</f>
        <v>0</v>
      </c>
      <c r="I1155">
        <f>IF(COUNTIFS('United Data'!$A$3:$A$4341,I$1,'United Data'!$C$3:$C$4341,$A1155,'United Data'!$B$3:$B$4341,"&lt;&gt;Off-street")&gt;0,1,0)</f>
        <v>0</v>
      </c>
      <c r="J1155">
        <f>IF(COUNTIFS('United Data'!$A$3:$A$4341,J$1,'United Data'!$C$3:$C$4341,$A1155,'United Data'!$B$3:$B$4341,"&lt;&gt;Off-street")&gt;0,1,0)</f>
        <v>0</v>
      </c>
      <c r="K1155">
        <f>IF(COUNTIFS('United Data'!$A$3:$A$4341,K$1,'United Data'!$C$3:$C$4341,$A1155,'United Data'!$B$3:$B$4341,"&lt;&gt;Off-street")&gt;0,1,0)</f>
        <v>0</v>
      </c>
      <c r="L1155">
        <f>IF(COUNTIFS('United Data'!$A$3:$A$4341,L$1,'United Data'!$C$3:$C$4341,$A1155,'United Data'!$B$3:$B$4341,"&lt;&gt;Off-street")&gt;0,1,0)</f>
        <v>1</v>
      </c>
      <c r="M1155">
        <f>IF(COUNTIFS('United Data'!$A$3:$A$4341,M$1,'United Data'!$C$3:$C$4341,$A1155,'United Data'!$B$3:$B$4341,"&lt;&gt;Off-street")&gt;0,1,0)</f>
        <v>1</v>
      </c>
      <c r="N1155">
        <f>IF(COUNTIFS('United Data'!$A$3:$A$4341,N$1,'United Data'!$C$3:$C$4341,$A1155,'United Data'!$B$3:$B$4341,"&lt;&gt;Off-street")&gt;0,1,0)</f>
        <v>1</v>
      </c>
      <c r="O1155">
        <f>IF(COUNTIFS('United Data'!$A$3:$A$4341,O$1,'United Data'!$C$3:$C$4341,$A1155,'United Data'!$B$3:$B$4341,"&lt;&gt;Off-street")&gt;0,1,0)</f>
        <v>0</v>
      </c>
      <c r="P1155">
        <f>IF(COUNTIFS('United Data'!$A$3:$A$4341,P$1,'United Data'!$C$3:$C$4341,$A1155,'United Data'!$B$3:$B$4341,"&lt;&gt;Off-street")&gt;0,1,0)</f>
        <v>0</v>
      </c>
      <c r="Q1155">
        <f>IF(COUNTIFS('United Data'!$A$3:$A$4341,Q$1,'United Data'!$C$3:$C$4341,$A1155,'United Data'!$B$3:$B$4341,"&lt;&gt;Off-street")&gt;0,1,0)</f>
        <v>0</v>
      </c>
      <c r="R1155">
        <f>IF(COUNTIFS('United Data'!$A$3:$A$4341,R$1,'United Data'!$C$3:$C$4341,$A1155,'United Data'!$B$3:$B$4341,"&lt;&gt;Off-street")&gt;0,1,0)</f>
        <v>0</v>
      </c>
      <c r="S1155">
        <f t="shared" si="36"/>
        <v>3</v>
      </c>
      <c r="T1155">
        <f t="shared" si="37"/>
        <v>1</v>
      </c>
    </row>
    <row r="1156" spans="1:20" x14ac:dyDescent="0.2">
      <c r="A1156" t="s">
        <v>1202</v>
      </c>
      <c r="B1156">
        <f>IF(COUNTIFS('United Data'!$A$3:$A$4341,B$1,'United Data'!$C$3:$C$4341,$A1156,'United Data'!$B$3:$B$4341,"&lt;&gt;Off-street")&gt;0,1,0)</f>
        <v>0</v>
      </c>
      <c r="C1156">
        <f>IF(COUNTIFS('United Data'!$A$3:$A$4341,C$1,'United Data'!$C$3:$C$4341,$A1156,'United Data'!$B$3:$B$4341,"&lt;&gt;Off-street")&gt;0,1,0)</f>
        <v>0</v>
      </c>
      <c r="D1156">
        <f>IF(COUNTIFS('United Data'!$A$3:$A$4341,D$1,'United Data'!$C$3:$C$4341,$A1156,'United Data'!$B$3:$B$4341,"&lt;&gt;Off-street")&gt;0,1,0)</f>
        <v>0</v>
      </c>
      <c r="E1156">
        <f>IF(COUNTIFS('United Data'!$A$3:$A$4341,E$1,'United Data'!$C$3:$C$4341,$A1156,'United Data'!$B$3:$B$4341,"&lt;&gt;Off-street")&gt;0,1,0)</f>
        <v>0</v>
      </c>
      <c r="F1156">
        <f>IF(COUNTIFS('United Data'!$A$3:$A$4341,F$1,'United Data'!$C$3:$C$4341,$A1156,'United Data'!$B$3:$B$4341,"&lt;&gt;Off-street")&gt;0,1,0)</f>
        <v>0</v>
      </c>
      <c r="G1156">
        <f>IF(COUNTIFS('United Data'!$A$3:$A$4341,G$1,'United Data'!$C$3:$C$4341,$A1156,'United Data'!$B$3:$B$4341,"&lt;&gt;Off-street")&gt;0,1,0)</f>
        <v>0</v>
      </c>
      <c r="H1156">
        <f>IF(COUNTIFS('United Data'!$A$3:$A$4341,H$1,'United Data'!$C$3:$C$4341,$A1156,'United Data'!$B$3:$B$4341,"&lt;&gt;Off-street")&gt;0,1,0)</f>
        <v>0</v>
      </c>
      <c r="I1156">
        <f>IF(COUNTIFS('United Data'!$A$3:$A$4341,I$1,'United Data'!$C$3:$C$4341,$A1156,'United Data'!$B$3:$B$4341,"&lt;&gt;Off-street")&gt;0,1,0)</f>
        <v>0</v>
      </c>
      <c r="J1156">
        <f>IF(COUNTIFS('United Data'!$A$3:$A$4341,J$1,'United Data'!$C$3:$C$4341,$A1156,'United Data'!$B$3:$B$4341,"&lt;&gt;Off-street")&gt;0,1,0)</f>
        <v>0</v>
      </c>
      <c r="K1156">
        <f>IF(COUNTIFS('United Data'!$A$3:$A$4341,K$1,'United Data'!$C$3:$C$4341,$A1156,'United Data'!$B$3:$B$4341,"&lt;&gt;Off-street")&gt;0,1,0)</f>
        <v>0</v>
      </c>
      <c r="L1156">
        <f>IF(COUNTIFS('United Data'!$A$3:$A$4341,L$1,'United Data'!$C$3:$C$4341,$A1156,'United Data'!$B$3:$B$4341,"&lt;&gt;Off-street")&gt;0,1,0)</f>
        <v>1</v>
      </c>
      <c r="M1156">
        <f>IF(COUNTIFS('United Data'!$A$3:$A$4341,M$1,'United Data'!$C$3:$C$4341,$A1156,'United Data'!$B$3:$B$4341,"&lt;&gt;Off-street")&gt;0,1,0)</f>
        <v>0</v>
      </c>
      <c r="N1156">
        <f>IF(COUNTIFS('United Data'!$A$3:$A$4341,N$1,'United Data'!$C$3:$C$4341,$A1156,'United Data'!$B$3:$B$4341,"&lt;&gt;Off-street")&gt;0,1,0)</f>
        <v>0</v>
      </c>
      <c r="O1156">
        <f>IF(COUNTIFS('United Data'!$A$3:$A$4341,O$1,'United Data'!$C$3:$C$4341,$A1156,'United Data'!$B$3:$B$4341,"&lt;&gt;Off-street")&gt;0,1,0)</f>
        <v>0</v>
      </c>
      <c r="P1156">
        <f>IF(COUNTIFS('United Data'!$A$3:$A$4341,P$1,'United Data'!$C$3:$C$4341,$A1156,'United Data'!$B$3:$B$4341,"&lt;&gt;Off-street")&gt;0,1,0)</f>
        <v>0</v>
      </c>
      <c r="Q1156">
        <f>IF(COUNTIFS('United Data'!$A$3:$A$4341,Q$1,'United Data'!$C$3:$C$4341,$A1156,'United Data'!$B$3:$B$4341,"&lt;&gt;Off-street")&gt;0,1,0)</f>
        <v>0</v>
      </c>
      <c r="R1156">
        <f>IF(COUNTIFS('United Data'!$A$3:$A$4341,R$1,'United Data'!$C$3:$C$4341,$A1156,'United Data'!$B$3:$B$4341,"&lt;&gt;Off-street")&gt;0,1,0)</f>
        <v>0</v>
      </c>
      <c r="S1156">
        <f t="shared" si="36"/>
        <v>1</v>
      </c>
      <c r="T1156">
        <f t="shared" si="37"/>
        <v>1</v>
      </c>
    </row>
    <row r="1157" spans="1:20" x14ac:dyDescent="0.2">
      <c r="A1157" t="s">
        <v>1203</v>
      </c>
      <c r="B1157">
        <f>IF(COUNTIFS('United Data'!$A$3:$A$4341,B$1,'United Data'!$C$3:$C$4341,$A1157,'United Data'!$B$3:$B$4341,"&lt;&gt;Off-street")&gt;0,1,0)</f>
        <v>0</v>
      </c>
      <c r="C1157">
        <f>IF(COUNTIFS('United Data'!$A$3:$A$4341,C$1,'United Data'!$C$3:$C$4341,$A1157,'United Data'!$B$3:$B$4341,"&lt;&gt;Off-street")&gt;0,1,0)</f>
        <v>0</v>
      </c>
      <c r="D1157">
        <f>IF(COUNTIFS('United Data'!$A$3:$A$4341,D$1,'United Data'!$C$3:$C$4341,$A1157,'United Data'!$B$3:$B$4341,"&lt;&gt;Off-street")&gt;0,1,0)</f>
        <v>0</v>
      </c>
      <c r="E1157">
        <f>IF(COUNTIFS('United Data'!$A$3:$A$4341,E$1,'United Data'!$C$3:$C$4341,$A1157,'United Data'!$B$3:$B$4341,"&lt;&gt;Off-street")&gt;0,1,0)</f>
        <v>0</v>
      </c>
      <c r="F1157">
        <f>IF(COUNTIFS('United Data'!$A$3:$A$4341,F$1,'United Data'!$C$3:$C$4341,$A1157,'United Data'!$B$3:$B$4341,"&lt;&gt;Off-street")&gt;0,1,0)</f>
        <v>0</v>
      </c>
      <c r="G1157">
        <f>IF(COUNTIFS('United Data'!$A$3:$A$4341,G$1,'United Data'!$C$3:$C$4341,$A1157,'United Data'!$B$3:$B$4341,"&lt;&gt;Off-street")&gt;0,1,0)</f>
        <v>0</v>
      </c>
      <c r="H1157">
        <f>IF(COUNTIFS('United Data'!$A$3:$A$4341,H$1,'United Data'!$C$3:$C$4341,$A1157,'United Data'!$B$3:$B$4341,"&lt;&gt;Off-street")&gt;0,1,0)</f>
        <v>0</v>
      </c>
      <c r="I1157">
        <f>IF(COUNTIFS('United Data'!$A$3:$A$4341,I$1,'United Data'!$C$3:$C$4341,$A1157,'United Data'!$B$3:$B$4341,"&lt;&gt;Off-street")&gt;0,1,0)</f>
        <v>0</v>
      </c>
      <c r="J1157">
        <f>IF(COUNTIFS('United Data'!$A$3:$A$4341,J$1,'United Data'!$C$3:$C$4341,$A1157,'United Data'!$B$3:$B$4341,"&lt;&gt;Off-street")&gt;0,1,0)</f>
        <v>0</v>
      </c>
      <c r="K1157">
        <f>IF(COUNTIFS('United Data'!$A$3:$A$4341,K$1,'United Data'!$C$3:$C$4341,$A1157,'United Data'!$B$3:$B$4341,"&lt;&gt;Off-street")&gt;0,1,0)</f>
        <v>0</v>
      </c>
      <c r="L1157">
        <f>IF(COUNTIFS('United Data'!$A$3:$A$4341,L$1,'United Data'!$C$3:$C$4341,$A1157,'United Data'!$B$3:$B$4341,"&lt;&gt;Off-street")&gt;0,1,0)</f>
        <v>1</v>
      </c>
      <c r="M1157">
        <f>IF(COUNTIFS('United Data'!$A$3:$A$4341,M$1,'United Data'!$C$3:$C$4341,$A1157,'United Data'!$B$3:$B$4341,"&lt;&gt;Off-street")&gt;0,1,0)</f>
        <v>0</v>
      </c>
      <c r="N1157">
        <f>IF(COUNTIFS('United Data'!$A$3:$A$4341,N$1,'United Data'!$C$3:$C$4341,$A1157,'United Data'!$B$3:$B$4341,"&lt;&gt;Off-street")&gt;0,1,0)</f>
        <v>0</v>
      </c>
      <c r="O1157">
        <f>IF(COUNTIFS('United Data'!$A$3:$A$4341,O$1,'United Data'!$C$3:$C$4341,$A1157,'United Data'!$B$3:$B$4341,"&lt;&gt;Off-street")&gt;0,1,0)</f>
        <v>0</v>
      </c>
      <c r="P1157">
        <f>IF(COUNTIFS('United Data'!$A$3:$A$4341,P$1,'United Data'!$C$3:$C$4341,$A1157,'United Data'!$B$3:$B$4341,"&lt;&gt;Off-street")&gt;0,1,0)</f>
        <v>0</v>
      </c>
      <c r="Q1157">
        <f>IF(COUNTIFS('United Data'!$A$3:$A$4341,Q$1,'United Data'!$C$3:$C$4341,$A1157,'United Data'!$B$3:$B$4341,"&lt;&gt;Off-street")&gt;0,1,0)</f>
        <v>0</v>
      </c>
      <c r="R1157">
        <f>IF(COUNTIFS('United Data'!$A$3:$A$4341,R$1,'United Data'!$C$3:$C$4341,$A1157,'United Data'!$B$3:$B$4341,"&lt;&gt;Off-street")&gt;0,1,0)</f>
        <v>0</v>
      </c>
      <c r="S1157">
        <f t="shared" si="36"/>
        <v>1</v>
      </c>
      <c r="T1157">
        <f t="shared" si="37"/>
        <v>1</v>
      </c>
    </row>
    <row r="1158" spans="1:20" x14ac:dyDescent="0.2">
      <c r="A1158" t="s">
        <v>1204</v>
      </c>
      <c r="B1158">
        <f>IF(COUNTIFS('United Data'!$A$3:$A$4341,B$1,'United Data'!$C$3:$C$4341,$A1158,'United Data'!$B$3:$B$4341,"&lt;&gt;Off-street")&gt;0,1,0)</f>
        <v>0</v>
      </c>
      <c r="C1158">
        <f>IF(COUNTIFS('United Data'!$A$3:$A$4341,C$1,'United Data'!$C$3:$C$4341,$A1158,'United Data'!$B$3:$B$4341,"&lt;&gt;Off-street")&gt;0,1,0)</f>
        <v>0</v>
      </c>
      <c r="D1158">
        <f>IF(COUNTIFS('United Data'!$A$3:$A$4341,D$1,'United Data'!$C$3:$C$4341,$A1158,'United Data'!$B$3:$B$4341,"&lt;&gt;Off-street")&gt;0,1,0)</f>
        <v>0</v>
      </c>
      <c r="E1158">
        <f>IF(COUNTIFS('United Data'!$A$3:$A$4341,E$1,'United Data'!$C$3:$C$4341,$A1158,'United Data'!$B$3:$B$4341,"&lt;&gt;Off-street")&gt;0,1,0)</f>
        <v>0</v>
      </c>
      <c r="F1158">
        <f>IF(COUNTIFS('United Data'!$A$3:$A$4341,F$1,'United Data'!$C$3:$C$4341,$A1158,'United Data'!$B$3:$B$4341,"&lt;&gt;Off-street")&gt;0,1,0)</f>
        <v>0</v>
      </c>
      <c r="G1158">
        <f>IF(COUNTIFS('United Data'!$A$3:$A$4341,G$1,'United Data'!$C$3:$C$4341,$A1158,'United Data'!$B$3:$B$4341,"&lt;&gt;Off-street")&gt;0,1,0)</f>
        <v>0</v>
      </c>
      <c r="H1158">
        <f>IF(COUNTIFS('United Data'!$A$3:$A$4341,H$1,'United Data'!$C$3:$C$4341,$A1158,'United Data'!$B$3:$B$4341,"&lt;&gt;Off-street")&gt;0,1,0)</f>
        <v>0</v>
      </c>
      <c r="I1158">
        <f>IF(COUNTIFS('United Data'!$A$3:$A$4341,I$1,'United Data'!$C$3:$C$4341,$A1158,'United Data'!$B$3:$B$4341,"&lt;&gt;Off-street")&gt;0,1,0)</f>
        <v>0</v>
      </c>
      <c r="J1158">
        <f>IF(COUNTIFS('United Data'!$A$3:$A$4341,J$1,'United Data'!$C$3:$C$4341,$A1158,'United Data'!$B$3:$B$4341,"&lt;&gt;Off-street")&gt;0,1,0)</f>
        <v>0</v>
      </c>
      <c r="K1158">
        <f>IF(COUNTIFS('United Data'!$A$3:$A$4341,K$1,'United Data'!$C$3:$C$4341,$A1158,'United Data'!$B$3:$B$4341,"&lt;&gt;Off-street")&gt;0,1,0)</f>
        <v>0</v>
      </c>
      <c r="L1158">
        <f>IF(COUNTIFS('United Data'!$A$3:$A$4341,L$1,'United Data'!$C$3:$C$4341,$A1158,'United Data'!$B$3:$B$4341,"&lt;&gt;Off-street")&gt;0,1,0)</f>
        <v>1</v>
      </c>
      <c r="M1158">
        <f>IF(COUNTIFS('United Data'!$A$3:$A$4341,M$1,'United Data'!$C$3:$C$4341,$A1158,'United Data'!$B$3:$B$4341,"&lt;&gt;Off-street")&gt;0,1,0)</f>
        <v>0</v>
      </c>
      <c r="N1158">
        <f>IF(COUNTIFS('United Data'!$A$3:$A$4341,N$1,'United Data'!$C$3:$C$4341,$A1158,'United Data'!$B$3:$B$4341,"&lt;&gt;Off-street")&gt;0,1,0)</f>
        <v>0</v>
      </c>
      <c r="O1158">
        <f>IF(COUNTIFS('United Data'!$A$3:$A$4341,O$1,'United Data'!$C$3:$C$4341,$A1158,'United Data'!$B$3:$B$4341,"&lt;&gt;Off-street")&gt;0,1,0)</f>
        <v>0</v>
      </c>
      <c r="P1158">
        <f>IF(COUNTIFS('United Data'!$A$3:$A$4341,P$1,'United Data'!$C$3:$C$4341,$A1158,'United Data'!$B$3:$B$4341,"&lt;&gt;Off-street")&gt;0,1,0)</f>
        <v>0</v>
      </c>
      <c r="Q1158">
        <f>IF(COUNTIFS('United Data'!$A$3:$A$4341,Q$1,'United Data'!$C$3:$C$4341,$A1158,'United Data'!$B$3:$B$4341,"&lt;&gt;Off-street")&gt;0,1,0)</f>
        <v>0</v>
      </c>
      <c r="R1158">
        <f>IF(COUNTIFS('United Data'!$A$3:$A$4341,R$1,'United Data'!$C$3:$C$4341,$A1158,'United Data'!$B$3:$B$4341,"&lt;&gt;Off-street")&gt;0,1,0)</f>
        <v>0</v>
      </c>
      <c r="S1158">
        <f t="shared" si="36"/>
        <v>1</v>
      </c>
      <c r="T1158">
        <f t="shared" si="37"/>
        <v>1</v>
      </c>
    </row>
    <row r="1159" spans="1:20" x14ac:dyDescent="0.2">
      <c r="A1159" t="s">
        <v>1205</v>
      </c>
      <c r="B1159">
        <f>IF(COUNTIFS('United Data'!$A$3:$A$4341,B$1,'United Data'!$C$3:$C$4341,$A1159,'United Data'!$B$3:$B$4341,"&lt;&gt;Off-street")&gt;0,1,0)</f>
        <v>0</v>
      </c>
      <c r="C1159">
        <f>IF(COUNTIFS('United Data'!$A$3:$A$4341,C$1,'United Data'!$C$3:$C$4341,$A1159,'United Data'!$B$3:$B$4341,"&lt;&gt;Off-street")&gt;0,1,0)</f>
        <v>0</v>
      </c>
      <c r="D1159">
        <f>IF(COUNTIFS('United Data'!$A$3:$A$4341,D$1,'United Data'!$C$3:$C$4341,$A1159,'United Data'!$B$3:$B$4341,"&lt;&gt;Off-street")&gt;0,1,0)</f>
        <v>0</v>
      </c>
      <c r="E1159">
        <f>IF(COUNTIFS('United Data'!$A$3:$A$4341,E$1,'United Data'!$C$3:$C$4341,$A1159,'United Data'!$B$3:$B$4341,"&lt;&gt;Off-street")&gt;0,1,0)</f>
        <v>0</v>
      </c>
      <c r="F1159">
        <f>IF(COUNTIFS('United Data'!$A$3:$A$4341,F$1,'United Data'!$C$3:$C$4341,$A1159,'United Data'!$B$3:$B$4341,"&lt;&gt;Off-street")&gt;0,1,0)</f>
        <v>0</v>
      </c>
      <c r="G1159">
        <f>IF(COUNTIFS('United Data'!$A$3:$A$4341,G$1,'United Data'!$C$3:$C$4341,$A1159,'United Data'!$B$3:$B$4341,"&lt;&gt;Off-street")&gt;0,1,0)</f>
        <v>0</v>
      </c>
      <c r="H1159">
        <f>IF(COUNTIFS('United Data'!$A$3:$A$4341,H$1,'United Data'!$C$3:$C$4341,$A1159,'United Data'!$B$3:$B$4341,"&lt;&gt;Off-street")&gt;0,1,0)</f>
        <v>0</v>
      </c>
      <c r="I1159">
        <f>IF(COUNTIFS('United Data'!$A$3:$A$4341,I$1,'United Data'!$C$3:$C$4341,$A1159,'United Data'!$B$3:$B$4341,"&lt;&gt;Off-street")&gt;0,1,0)</f>
        <v>0</v>
      </c>
      <c r="J1159">
        <f>IF(COUNTIFS('United Data'!$A$3:$A$4341,J$1,'United Data'!$C$3:$C$4341,$A1159,'United Data'!$B$3:$B$4341,"&lt;&gt;Off-street")&gt;0,1,0)</f>
        <v>0</v>
      </c>
      <c r="K1159">
        <f>IF(COUNTIFS('United Data'!$A$3:$A$4341,K$1,'United Data'!$C$3:$C$4341,$A1159,'United Data'!$B$3:$B$4341,"&lt;&gt;Off-street")&gt;0,1,0)</f>
        <v>0</v>
      </c>
      <c r="L1159">
        <f>IF(COUNTIFS('United Data'!$A$3:$A$4341,L$1,'United Data'!$C$3:$C$4341,$A1159,'United Data'!$B$3:$B$4341,"&lt;&gt;Off-street")&gt;0,1,0)</f>
        <v>1</v>
      </c>
      <c r="M1159">
        <f>IF(COUNTIFS('United Data'!$A$3:$A$4341,M$1,'United Data'!$C$3:$C$4341,$A1159,'United Data'!$B$3:$B$4341,"&lt;&gt;Off-street")&gt;0,1,0)</f>
        <v>0</v>
      </c>
      <c r="N1159">
        <f>IF(COUNTIFS('United Data'!$A$3:$A$4341,N$1,'United Data'!$C$3:$C$4341,$A1159,'United Data'!$B$3:$B$4341,"&lt;&gt;Off-street")&gt;0,1,0)</f>
        <v>0</v>
      </c>
      <c r="O1159">
        <f>IF(COUNTIFS('United Data'!$A$3:$A$4341,O$1,'United Data'!$C$3:$C$4341,$A1159,'United Data'!$B$3:$B$4341,"&lt;&gt;Off-street")&gt;0,1,0)</f>
        <v>0</v>
      </c>
      <c r="P1159">
        <f>IF(COUNTIFS('United Data'!$A$3:$A$4341,P$1,'United Data'!$C$3:$C$4341,$A1159,'United Data'!$B$3:$B$4341,"&lt;&gt;Off-street")&gt;0,1,0)</f>
        <v>0</v>
      </c>
      <c r="Q1159">
        <f>IF(COUNTIFS('United Data'!$A$3:$A$4341,Q$1,'United Data'!$C$3:$C$4341,$A1159,'United Data'!$B$3:$B$4341,"&lt;&gt;Off-street")&gt;0,1,0)</f>
        <v>0</v>
      </c>
      <c r="R1159">
        <f>IF(COUNTIFS('United Data'!$A$3:$A$4341,R$1,'United Data'!$C$3:$C$4341,$A1159,'United Data'!$B$3:$B$4341,"&lt;&gt;Off-street")&gt;0,1,0)</f>
        <v>0</v>
      </c>
      <c r="S1159">
        <f t="shared" si="36"/>
        <v>1</v>
      </c>
      <c r="T1159">
        <f t="shared" si="37"/>
        <v>1</v>
      </c>
    </row>
    <row r="1160" spans="1:20" x14ac:dyDescent="0.2">
      <c r="A1160" t="s">
        <v>1206</v>
      </c>
      <c r="B1160">
        <f>IF(COUNTIFS('United Data'!$A$3:$A$4341,B$1,'United Data'!$C$3:$C$4341,$A1160,'United Data'!$B$3:$B$4341,"&lt;&gt;Off-street")&gt;0,1,0)</f>
        <v>0</v>
      </c>
      <c r="C1160">
        <f>IF(COUNTIFS('United Data'!$A$3:$A$4341,C$1,'United Data'!$C$3:$C$4341,$A1160,'United Data'!$B$3:$B$4341,"&lt;&gt;Off-street")&gt;0,1,0)</f>
        <v>0</v>
      </c>
      <c r="D1160">
        <f>IF(COUNTIFS('United Data'!$A$3:$A$4341,D$1,'United Data'!$C$3:$C$4341,$A1160,'United Data'!$B$3:$B$4341,"&lt;&gt;Off-street")&gt;0,1,0)</f>
        <v>0</v>
      </c>
      <c r="E1160">
        <f>IF(COUNTIFS('United Data'!$A$3:$A$4341,E$1,'United Data'!$C$3:$C$4341,$A1160,'United Data'!$B$3:$B$4341,"&lt;&gt;Off-street")&gt;0,1,0)</f>
        <v>0</v>
      </c>
      <c r="F1160">
        <f>IF(COUNTIFS('United Data'!$A$3:$A$4341,F$1,'United Data'!$C$3:$C$4341,$A1160,'United Data'!$B$3:$B$4341,"&lt;&gt;Off-street")&gt;0,1,0)</f>
        <v>0</v>
      </c>
      <c r="G1160">
        <f>IF(COUNTIFS('United Data'!$A$3:$A$4341,G$1,'United Data'!$C$3:$C$4341,$A1160,'United Data'!$B$3:$B$4341,"&lt;&gt;Off-street")&gt;0,1,0)</f>
        <v>0</v>
      </c>
      <c r="H1160">
        <f>IF(COUNTIFS('United Data'!$A$3:$A$4341,H$1,'United Data'!$C$3:$C$4341,$A1160,'United Data'!$B$3:$B$4341,"&lt;&gt;Off-street")&gt;0,1,0)</f>
        <v>0</v>
      </c>
      <c r="I1160">
        <f>IF(COUNTIFS('United Data'!$A$3:$A$4341,I$1,'United Data'!$C$3:$C$4341,$A1160,'United Data'!$B$3:$B$4341,"&lt;&gt;Off-street")&gt;0,1,0)</f>
        <v>0</v>
      </c>
      <c r="J1160">
        <f>IF(COUNTIFS('United Data'!$A$3:$A$4341,J$1,'United Data'!$C$3:$C$4341,$A1160,'United Data'!$B$3:$B$4341,"&lt;&gt;Off-street")&gt;0,1,0)</f>
        <v>0</v>
      </c>
      <c r="K1160">
        <f>IF(COUNTIFS('United Data'!$A$3:$A$4341,K$1,'United Data'!$C$3:$C$4341,$A1160,'United Data'!$B$3:$B$4341,"&lt;&gt;Off-street")&gt;0,1,0)</f>
        <v>0</v>
      </c>
      <c r="L1160">
        <f>IF(COUNTIFS('United Data'!$A$3:$A$4341,L$1,'United Data'!$C$3:$C$4341,$A1160,'United Data'!$B$3:$B$4341,"&lt;&gt;Off-street")&gt;0,1,0)</f>
        <v>1</v>
      </c>
      <c r="M1160">
        <f>IF(COUNTIFS('United Data'!$A$3:$A$4341,M$1,'United Data'!$C$3:$C$4341,$A1160,'United Data'!$B$3:$B$4341,"&lt;&gt;Off-street")&gt;0,1,0)</f>
        <v>0</v>
      </c>
      <c r="N1160">
        <f>IF(COUNTIFS('United Data'!$A$3:$A$4341,N$1,'United Data'!$C$3:$C$4341,$A1160,'United Data'!$B$3:$B$4341,"&lt;&gt;Off-street")&gt;0,1,0)</f>
        <v>0</v>
      </c>
      <c r="O1160">
        <f>IF(COUNTIFS('United Data'!$A$3:$A$4341,O$1,'United Data'!$C$3:$C$4341,$A1160,'United Data'!$B$3:$B$4341,"&lt;&gt;Off-street")&gt;0,1,0)</f>
        <v>0</v>
      </c>
      <c r="P1160">
        <f>IF(COUNTIFS('United Data'!$A$3:$A$4341,P$1,'United Data'!$C$3:$C$4341,$A1160,'United Data'!$B$3:$B$4341,"&lt;&gt;Off-street")&gt;0,1,0)</f>
        <v>0</v>
      </c>
      <c r="Q1160">
        <f>IF(COUNTIFS('United Data'!$A$3:$A$4341,Q$1,'United Data'!$C$3:$C$4341,$A1160,'United Data'!$B$3:$B$4341,"&lt;&gt;Off-street")&gt;0,1,0)</f>
        <v>0</v>
      </c>
      <c r="R1160">
        <f>IF(COUNTIFS('United Data'!$A$3:$A$4341,R$1,'United Data'!$C$3:$C$4341,$A1160,'United Data'!$B$3:$B$4341,"&lt;&gt;Off-street")&gt;0,1,0)</f>
        <v>0</v>
      </c>
      <c r="S1160">
        <f t="shared" si="36"/>
        <v>1</v>
      </c>
      <c r="T1160">
        <f t="shared" si="37"/>
        <v>1</v>
      </c>
    </row>
    <row r="1161" spans="1:20" x14ac:dyDescent="0.2">
      <c r="A1161" t="s">
        <v>1207</v>
      </c>
      <c r="B1161">
        <f>IF(COUNTIFS('United Data'!$A$3:$A$4341,B$1,'United Data'!$C$3:$C$4341,$A1161,'United Data'!$B$3:$B$4341,"&lt;&gt;Off-street")&gt;0,1,0)</f>
        <v>0</v>
      </c>
      <c r="C1161">
        <f>IF(COUNTIFS('United Data'!$A$3:$A$4341,C$1,'United Data'!$C$3:$C$4341,$A1161,'United Data'!$B$3:$B$4341,"&lt;&gt;Off-street")&gt;0,1,0)</f>
        <v>0</v>
      </c>
      <c r="D1161">
        <f>IF(COUNTIFS('United Data'!$A$3:$A$4341,D$1,'United Data'!$C$3:$C$4341,$A1161,'United Data'!$B$3:$B$4341,"&lt;&gt;Off-street")&gt;0,1,0)</f>
        <v>0</v>
      </c>
      <c r="E1161">
        <f>IF(COUNTIFS('United Data'!$A$3:$A$4341,E$1,'United Data'!$C$3:$C$4341,$A1161,'United Data'!$B$3:$B$4341,"&lt;&gt;Off-street")&gt;0,1,0)</f>
        <v>0</v>
      </c>
      <c r="F1161">
        <f>IF(COUNTIFS('United Data'!$A$3:$A$4341,F$1,'United Data'!$C$3:$C$4341,$A1161,'United Data'!$B$3:$B$4341,"&lt;&gt;Off-street")&gt;0,1,0)</f>
        <v>0</v>
      </c>
      <c r="G1161">
        <f>IF(COUNTIFS('United Data'!$A$3:$A$4341,G$1,'United Data'!$C$3:$C$4341,$A1161,'United Data'!$B$3:$B$4341,"&lt;&gt;Off-street")&gt;0,1,0)</f>
        <v>0</v>
      </c>
      <c r="H1161">
        <f>IF(COUNTIFS('United Data'!$A$3:$A$4341,H$1,'United Data'!$C$3:$C$4341,$A1161,'United Data'!$B$3:$B$4341,"&lt;&gt;Off-street")&gt;0,1,0)</f>
        <v>0</v>
      </c>
      <c r="I1161">
        <f>IF(COUNTIFS('United Data'!$A$3:$A$4341,I$1,'United Data'!$C$3:$C$4341,$A1161,'United Data'!$B$3:$B$4341,"&lt;&gt;Off-street")&gt;0,1,0)</f>
        <v>0</v>
      </c>
      <c r="J1161">
        <f>IF(COUNTIFS('United Data'!$A$3:$A$4341,J$1,'United Data'!$C$3:$C$4341,$A1161,'United Data'!$B$3:$B$4341,"&lt;&gt;Off-street")&gt;0,1,0)</f>
        <v>0</v>
      </c>
      <c r="K1161">
        <f>IF(COUNTIFS('United Data'!$A$3:$A$4341,K$1,'United Data'!$C$3:$C$4341,$A1161,'United Data'!$B$3:$B$4341,"&lt;&gt;Off-street")&gt;0,1,0)</f>
        <v>0</v>
      </c>
      <c r="L1161">
        <f>IF(COUNTIFS('United Data'!$A$3:$A$4341,L$1,'United Data'!$C$3:$C$4341,$A1161,'United Data'!$B$3:$B$4341,"&lt;&gt;Off-street")&gt;0,1,0)</f>
        <v>1</v>
      </c>
      <c r="M1161">
        <f>IF(COUNTIFS('United Data'!$A$3:$A$4341,M$1,'United Data'!$C$3:$C$4341,$A1161,'United Data'!$B$3:$B$4341,"&lt;&gt;Off-street")&gt;0,1,0)</f>
        <v>0</v>
      </c>
      <c r="N1161">
        <f>IF(COUNTIFS('United Data'!$A$3:$A$4341,N$1,'United Data'!$C$3:$C$4341,$A1161,'United Data'!$B$3:$B$4341,"&lt;&gt;Off-street")&gt;0,1,0)</f>
        <v>0</v>
      </c>
      <c r="O1161">
        <f>IF(COUNTIFS('United Data'!$A$3:$A$4341,O$1,'United Data'!$C$3:$C$4341,$A1161,'United Data'!$B$3:$B$4341,"&lt;&gt;Off-street")&gt;0,1,0)</f>
        <v>0</v>
      </c>
      <c r="P1161">
        <f>IF(COUNTIFS('United Data'!$A$3:$A$4341,P$1,'United Data'!$C$3:$C$4341,$A1161,'United Data'!$B$3:$B$4341,"&lt;&gt;Off-street")&gt;0,1,0)</f>
        <v>0</v>
      </c>
      <c r="Q1161">
        <f>IF(COUNTIFS('United Data'!$A$3:$A$4341,Q$1,'United Data'!$C$3:$C$4341,$A1161,'United Data'!$B$3:$B$4341,"&lt;&gt;Off-street")&gt;0,1,0)</f>
        <v>0</v>
      </c>
      <c r="R1161">
        <f>IF(COUNTIFS('United Data'!$A$3:$A$4341,R$1,'United Data'!$C$3:$C$4341,$A1161,'United Data'!$B$3:$B$4341,"&lt;&gt;Off-street")&gt;0,1,0)</f>
        <v>0</v>
      </c>
      <c r="S1161">
        <f t="shared" si="36"/>
        <v>1</v>
      </c>
      <c r="T1161">
        <f t="shared" si="37"/>
        <v>1</v>
      </c>
    </row>
    <row r="1162" spans="1:20" x14ac:dyDescent="0.2">
      <c r="A1162" t="s">
        <v>1208</v>
      </c>
      <c r="B1162">
        <f>IF(COUNTIFS('United Data'!$A$3:$A$4341,B$1,'United Data'!$C$3:$C$4341,$A1162,'United Data'!$B$3:$B$4341,"&lt;&gt;Off-street")&gt;0,1,0)</f>
        <v>0</v>
      </c>
      <c r="C1162">
        <f>IF(COUNTIFS('United Data'!$A$3:$A$4341,C$1,'United Data'!$C$3:$C$4341,$A1162,'United Data'!$B$3:$B$4341,"&lt;&gt;Off-street")&gt;0,1,0)</f>
        <v>0</v>
      </c>
      <c r="D1162">
        <f>IF(COUNTIFS('United Data'!$A$3:$A$4341,D$1,'United Data'!$C$3:$C$4341,$A1162,'United Data'!$B$3:$B$4341,"&lt;&gt;Off-street")&gt;0,1,0)</f>
        <v>0</v>
      </c>
      <c r="E1162">
        <f>IF(COUNTIFS('United Data'!$A$3:$A$4341,E$1,'United Data'!$C$3:$C$4341,$A1162,'United Data'!$B$3:$B$4341,"&lt;&gt;Off-street")&gt;0,1,0)</f>
        <v>0</v>
      </c>
      <c r="F1162">
        <f>IF(COUNTIFS('United Data'!$A$3:$A$4341,F$1,'United Data'!$C$3:$C$4341,$A1162,'United Data'!$B$3:$B$4341,"&lt;&gt;Off-street")&gt;0,1,0)</f>
        <v>0</v>
      </c>
      <c r="G1162">
        <f>IF(COUNTIFS('United Data'!$A$3:$A$4341,G$1,'United Data'!$C$3:$C$4341,$A1162,'United Data'!$B$3:$B$4341,"&lt;&gt;Off-street")&gt;0,1,0)</f>
        <v>0</v>
      </c>
      <c r="H1162">
        <f>IF(COUNTIFS('United Data'!$A$3:$A$4341,H$1,'United Data'!$C$3:$C$4341,$A1162,'United Data'!$B$3:$B$4341,"&lt;&gt;Off-street")&gt;0,1,0)</f>
        <v>0</v>
      </c>
      <c r="I1162">
        <f>IF(COUNTIFS('United Data'!$A$3:$A$4341,I$1,'United Data'!$C$3:$C$4341,$A1162,'United Data'!$B$3:$B$4341,"&lt;&gt;Off-street")&gt;0,1,0)</f>
        <v>0</v>
      </c>
      <c r="J1162">
        <f>IF(COUNTIFS('United Data'!$A$3:$A$4341,J$1,'United Data'!$C$3:$C$4341,$A1162,'United Data'!$B$3:$B$4341,"&lt;&gt;Off-street")&gt;0,1,0)</f>
        <v>0</v>
      </c>
      <c r="K1162">
        <f>IF(COUNTIFS('United Data'!$A$3:$A$4341,K$1,'United Data'!$C$3:$C$4341,$A1162,'United Data'!$B$3:$B$4341,"&lt;&gt;Off-street")&gt;0,1,0)</f>
        <v>0</v>
      </c>
      <c r="L1162">
        <f>IF(COUNTIFS('United Data'!$A$3:$A$4341,L$1,'United Data'!$C$3:$C$4341,$A1162,'United Data'!$B$3:$B$4341,"&lt;&gt;Off-street")&gt;0,1,0)</f>
        <v>1</v>
      </c>
      <c r="M1162">
        <f>IF(COUNTIFS('United Data'!$A$3:$A$4341,M$1,'United Data'!$C$3:$C$4341,$A1162,'United Data'!$B$3:$B$4341,"&lt;&gt;Off-street")&gt;0,1,0)</f>
        <v>0</v>
      </c>
      <c r="N1162">
        <f>IF(COUNTIFS('United Data'!$A$3:$A$4341,N$1,'United Data'!$C$3:$C$4341,$A1162,'United Data'!$B$3:$B$4341,"&lt;&gt;Off-street")&gt;0,1,0)</f>
        <v>0</v>
      </c>
      <c r="O1162">
        <f>IF(COUNTIFS('United Data'!$A$3:$A$4341,O$1,'United Data'!$C$3:$C$4341,$A1162,'United Data'!$B$3:$B$4341,"&lt;&gt;Off-street")&gt;0,1,0)</f>
        <v>0</v>
      </c>
      <c r="P1162">
        <f>IF(COUNTIFS('United Data'!$A$3:$A$4341,P$1,'United Data'!$C$3:$C$4341,$A1162,'United Data'!$B$3:$B$4341,"&lt;&gt;Off-street")&gt;0,1,0)</f>
        <v>0</v>
      </c>
      <c r="Q1162">
        <f>IF(COUNTIFS('United Data'!$A$3:$A$4341,Q$1,'United Data'!$C$3:$C$4341,$A1162,'United Data'!$B$3:$B$4341,"&lt;&gt;Off-street")&gt;0,1,0)</f>
        <v>0</v>
      </c>
      <c r="R1162">
        <f>IF(COUNTIFS('United Data'!$A$3:$A$4341,R$1,'United Data'!$C$3:$C$4341,$A1162,'United Data'!$B$3:$B$4341,"&lt;&gt;Off-street")&gt;0,1,0)</f>
        <v>0</v>
      </c>
      <c r="S1162">
        <f t="shared" si="36"/>
        <v>1</v>
      </c>
      <c r="T1162">
        <f t="shared" si="37"/>
        <v>1</v>
      </c>
    </row>
    <row r="1163" spans="1:20" x14ac:dyDescent="0.2">
      <c r="A1163" t="s">
        <v>1209</v>
      </c>
      <c r="B1163">
        <f>IF(COUNTIFS('United Data'!$A$3:$A$4341,B$1,'United Data'!$C$3:$C$4341,$A1163,'United Data'!$B$3:$B$4341,"&lt;&gt;Off-street")&gt;0,1,0)</f>
        <v>0</v>
      </c>
      <c r="C1163">
        <f>IF(COUNTIFS('United Data'!$A$3:$A$4341,C$1,'United Data'!$C$3:$C$4341,$A1163,'United Data'!$B$3:$B$4341,"&lt;&gt;Off-street")&gt;0,1,0)</f>
        <v>0</v>
      </c>
      <c r="D1163">
        <f>IF(COUNTIFS('United Data'!$A$3:$A$4341,D$1,'United Data'!$C$3:$C$4341,$A1163,'United Data'!$B$3:$B$4341,"&lt;&gt;Off-street")&gt;0,1,0)</f>
        <v>0</v>
      </c>
      <c r="E1163">
        <f>IF(COUNTIFS('United Data'!$A$3:$A$4341,E$1,'United Data'!$C$3:$C$4341,$A1163,'United Data'!$B$3:$B$4341,"&lt;&gt;Off-street")&gt;0,1,0)</f>
        <v>0</v>
      </c>
      <c r="F1163">
        <f>IF(COUNTIFS('United Data'!$A$3:$A$4341,F$1,'United Data'!$C$3:$C$4341,$A1163,'United Data'!$B$3:$B$4341,"&lt;&gt;Off-street")&gt;0,1,0)</f>
        <v>0</v>
      </c>
      <c r="G1163">
        <f>IF(COUNTIFS('United Data'!$A$3:$A$4341,G$1,'United Data'!$C$3:$C$4341,$A1163,'United Data'!$B$3:$B$4341,"&lt;&gt;Off-street")&gt;0,1,0)</f>
        <v>0</v>
      </c>
      <c r="H1163">
        <f>IF(COUNTIFS('United Data'!$A$3:$A$4341,H$1,'United Data'!$C$3:$C$4341,$A1163,'United Data'!$B$3:$B$4341,"&lt;&gt;Off-street")&gt;0,1,0)</f>
        <v>0</v>
      </c>
      <c r="I1163">
        <f>IF(COUNTIFS('United Data'!$A$3:$A$4341,I$1,'United Data'!$C$3:$C$4341,$A1163,'United Data'!$B$3:$B$4341,"&lt;&gt;Off-street")&gt;0,1,0)</f>
        <v>0</v>
      </c>
      <c r="J1163">
        <f>IF(COUNTIFS('United Data'!$A$3:$A$4341,J$1,'United Data'!$C$3:$C$4341,$A1163,'United Data'!$B$3:$B$4341,"&lt;&gt;Off-street")&gt;0,1,0)</f>
        <v>0</v>
      </c>
      <c r="K1163">
        <f>IF(COUNTIFS('United Data'!$A$3:$A$4341,K$1,'United Data'!$C$3:$C$4341,$A1163,'United Data'!$B$3:$B$4341,"&lt;&gt;Off-street")&gt;0,1,0)</f>
        <v>0</v>
      </c>
      <c r="L1163">
        <f>IF(COUNTIFS('United Data'!$A$3:$A$4341,L$1,'United Data'!$C$3:$C$4341,$A1163,'United Data'!$B$3:$B$4341,"&lt;&gt;Off-street")&gt;0,1,0)</f>
        <v>1</v>
      </c>
      <c r="M1163">
        <f>IF(COUNTIFS('United Data'!$A$3:$A$4341,M$1,'United Data'!$C$3:$C$4341,$A1163,'United Data'!$B$3:$B$4341,"&lt;&gt;Off-street")&gt;0,1,0)</f>
        <v>1</v>
      </c>
      <c r="N1163">
        <f>IF(COUNTIFS('United Data'!$A$3:$A$4341,N$1,'United Data'!$C$3:$C$4341,$A1163,'United Data'!$B$3:$B$4341,"&lt;&gt;Off-street")&gt;0,1,0)</f>
        <v>0</v>
      </c>
      <c r="O1163">
        <f>IF(COUNTIFS('United Data'!$A$3:$A$4341,O$1,'United Data'!$C$3:$C$4341,$A1163,'United Data'!$B$3:$B$4341,"&lt;&gt;Off-street")&gt;0,1,0)</f>
        <v>0</v>
      </c>
      <c r="P1163">
        <f>IF(COUNTIFS('United Data'!$A$3:$A$4341,P$1,'United Data'!$C$3:$C$4341,$A1163,'United Data'!$B$3:$B$4341,"&lt;&gt;Off-street")&gt;0,1,0)</f>
        <v>0</v>
      </c>
      <c r="Q1163">
        <f>IF(COUNTIFS('United Data'!$A$3:$A$4341,Q$1,'United Data'!$C$3:$C$4341,$A1163,'United Data'!$B$3:$B$4341,"&lt;&gt;Off-street")&gt;0,1,0)</f>
        <v>0</v>
      </c>
      <c r="R1163">
        <f>IF(COUNTIFS('United Data'!$A$3:$A$4341,R$1,'United Data'!$C$3:$C$4341,$A1163,'United Data'!$B$3:$B$4341,"&lt;&gt;Off-street")&gt;0,1,0)</f>
        <v>0</v>
      </c>
      <c r="S1163">
        <f t="shared" si="36"/>
        <v>2</v>
      </c>
      <c r="T1163">
        <f t="shared" si="37"/>
        <v>1</v>
      </c>
    </row>
    <row r="1164" spans="1:20" x14ac:dyDescent="0.2">
      <c r="A1164" t="s">
        <v>1210</v>
      </c>
      <c r="B1164">
        <f>IF(COUNTIFS('United Data'!$A$3:$A$4341,B$1,'United Data'!$C$3:$C$4341,$A1164,'United Data'!$B$3:$B$4341,"&lt;&gt;Off-street")&gt;0,1,0)</f>
        <v>0</v>
      </c>
      <c r="C1164">
        <f>IF(COUNTIFS('United Data'!$A$3:$A$4341,C$1,'United Data'!$C$3:$C$4341,$A1164,'United Data'!$B$3:$B$4341,"&lt;&gt;Off-street")&gt;0,1,0)</f>
        <v>0</v>
      </c>
      <c r="D1164">
        <f>IF(COUNTIFS('United Data'!$A$3:$A$4341,D$1,'United Data'!$C$3:$C$4341,$A1164,'United Data'!$B$3:$B$4341,"&lt;&gt;Off-street")&gt;0,1,0)</f>
        <v>0</v>
      </c>
      <c r="E1164">
        <f>IF(COUNTIFS('United Data'!$A$3:$A$4341,E$1,'United Data'!$C$3:$C$4341,$A1164,'United Data'!$B$3:$B$4341,"&lt;&gt;Off-street")&gt;0,1,0)</f>
        <v>0</v>
      </c>
      <c r="F1164">
        <f>IF(COUNTIFS('United Data'!$A$3:$A$4341,F$1,'United Data'!$C$3:$C$4341,$A1164,'United Data'!$B$3:$B$4341,"&lt;&gt;Off-street")&gt;0,1,0)</f>
        <v>0</v>
      </c>
      <c r="G1164">
        <f>IF(COUNTIFS('United Data'!$A$3:$A$4341,G$1,'United Data'!$C$3:$C$4341,$A1164,'United Data'!$B$3:$B$4341,"&lt;&gt;Off-street")&gt;0,1,0)</f>
        <v>0</v>
      </c>
      <c r="H1164">
        <f>IF(COUNTIFS('United Data'!$A$3:$A$4341,H$1,'United Data'!$C$3:$C$4341,$A1164,'United Data'!$B$3:$B$4341,"&lt;&gt;Off-street")&gt;0,1,0)</f>
        <v>0</v>
      </c>
      <c r="I1164">
        <f>IF(COUNTIFS('United Data'!$A$3:$A$4341,I$1,'United Data'!$C$3:$C$4341,$A1164,'United Data'!$B$3:$B$4341,"&lt;&gt;Off-street")&gt;0,1,0)</f>
        <v>0</v>
      </c>
      <c r="J1164">
        <f>IF(COUNTIFS('United Data'!$A$3:$A$4341,J$1,'United Data'!$C$3:$C$4341,$A1164,'United Data'!$B$3:$B$4341,"&lt;&gt;Off-street")&gt;0,1,0)</f>
        <v>0</v>
      </c>
      <c r="K1164">
        <f>IF(COUNTIFS('United Data'!$A$3:$A$4341,K$1,'United Data'!$C$3:$C$4341,$A1164,'United Data'!$B$3:$B$4341,"&lt;&gt;Off-street")&gt;0,1,0)</f>
        <v>0</v>
      </c>
      <c r="L1164">
        <f>IF(COUNTIFS('United Data'!$A$3:$A$4341,L$1,'United Data'!$C$3:$C$4341,$A1164,'United Data'!$B$3:$B$4341,"&lt;&gt;Off-street")&gt;0,1,0)</f>
        <v>1</v>
      </c>
      <c r="M1164">
        <f>IF(COUNTIFS('United Data'!$A$3:$A$4341,M$1,'United Data'!$C$3:$C$4341,$A1164,'United Data'!$B$3:$B$4341,"&lt;&gt;Off-street")&gt;0,1,0)</f>
        <v>1</v>
      </c>
      <c r="N1164">
        <f>IF(COUNTIFS('United Data'!$A$3:$A$4341,N$1,'United Data'!$C$3:$C$4341,$A1164,'United Data'!$B$3:$B$4341,"&lt;&gt;Off-street")&gt;0,1,0)</f>
        <v>0</v>
      </c>
      <c r="O1164">
        <f>IF(COUNTIFS('United Data'!$A$3:$A$4341,O$1,'United Data'!$C$3:$C$4341,$A1164,'United Data'!$B$3:$B$4341,"&lt;&gt;Off-street")&gt;0,1,0)</f>
        <v>0</v>
      </c>
      <c r="P1164">
        <f>IF(COUNTIFS('United Data'!$A$3:$A$4341,P$1,'United Data'!$C$3:$C$4341,$A1164,'United Data'!$B$3:$B$4341,"&lt;&gt;Off-street")&gt;0,1,0)</f>
        <v>0</v>
      </c>
      <c r="Q1164">
        <f>IF(COUNTIFS('United Data'!$A$3:$A$4341,Q$1,'United Data'!$C$3:$C$4341,$A1164,'United Data'!$B$3:$B$4341,"&lt;&gt;Off-street")&gt;0,1,0)</f>
        <v>1</v>
      </c>
      <c r="R1164">
        <f>IF(COUNTIFS('United Data'!$A$3:$A$4341,R$1,'United Data'!$C$3:$C$4341,$A1164,'United Data'!$B$3:$B$4341,"&lt;&gt;Off-street")&gt;0,1,0)</f>
        <v>0</v>
      </c>
      <c r="S1164">
        <f t="shared" si="36"/>
        <v>3</v>
      </c>
      <c r="T1164">
        <f t="shared" si="37"/>
        <v>2</v>
      </c>
    </row>
    <row r="1165" spans="1:20" x14ac:dyDescent="0.2">
      <c r="A1165" t="s">
        <v>1211</v>
      </c>
      <c r="B1165">
        <f>IF(COUNTIFS('United Data'!$A$3:$A$4341,B$1,'United Data'!$C$3:$C$4341,$A1165,'United Data'!$B$3:$B$4341,"&lt;&gt;Off-street")&gt;0,1,0)</f>
        <v>0</v>
      </c>
      <c r="C1165">
        <f>IF(COUNTIFS('United Data'!$A$3:$A$4341,C$1,'United Data'!$C$3:$C$4341,$A1165,'United Data'!$B$3:$B$4341,"&lt;&gt;Off-street")&gt;0,1,0)</f>
        <v>0</v>
      </c>
      <c r="D1165">
        <f>IF(COUNTIFS('United Data'!$A$3:$A$4341,D$1,'United Data'!$C$3:$C$4341,$A1165,'United Data'!$B$3:$B$4341,"&lt;&gt;Off-street")&gt;0,1,0)</f>
        <v>0</v>
      </c>
      <c r="E1165">
        <f>IF(COUNTIFS('United Data'!$A$3:$A$4341,E$1,'United Data'!$C$3:$C$4341,$A1165,'United Data'!$B$3:$B$4341,"&lt;&gt;Off-street")&gt;0,1,0)</f>
        <v>0</v>
      </c>
      <c r="F1165">
        <f>IF(COUNTIFS('United Data'!$A$3:$A$4341,F$1,'United Data'!$C$3:$C$4341,$A1165,'United Data'!$B$3:$B$4341,"&lt;&gt;Off-street")&gt;0,1,0)</f>
        <v>0</v>
      </c>
      <c r="G1165">
        <f>IF(COUNTIFS('United Data'!$A$3:$A$4341,G$1,'United Data'!$C$3:$C$4341,$A1165,'United Data'!$B$3:$B$4341,"&lt;&gt;Off-street")&gt;0,1,0)</f>
        <v>0</v>
      </c>
      <c r="H1165">
        <f>IF(COUNTIFS('United Data'!$A$3:$A$4341,H$1,'United Data'!$C$3:$C$4341,$A1165,'United Data'!$B$3:$B$4341,"&lt;&gt;Off-street")&gt;0,1,0)</f>
        <v>0</v>
      </c>
      <c r="I1165">
        <f>IF(COUNTIFS('United Data'!$A$3:$A$4341,I$1,'United Data'!$C$3:$C$4341,$A1165,'United Data'!$B$3:$B$4341,"&lt;&gt;Off-street")&gt;0,1,0)</f>
        <v>0</v>
      </c>
      <c r="J1165">
        <f>IF(COUNTIFS('United Data'!$A$3:$A$4341,J$1,'United Data'!$C$3:$C$4341,$A1165,'United Data'!$B$3:$B$4341,"&lt;&gt;Off-street")&gt;0,1,0)</f>
        <v>0</v>
      </c>
      <c r="K1165">
        <f>IF(COUNTIFS('United Data'!$A$3:$A$4341,K$1,'United Data'!$C$3:$C$4341,$A1165,'United Data'!$B$3:$B$4341,"&lt;&gt;Off-street")&gt;0,1,0)</f>
        <v>0</v>
      </c>
      <c r="L1165">
        <f>IF(COUNTIFS('United Data'!$A$3:$A$4341,L$1,'United Data'!$C$3:$C$4341,$A1165,'United Data'!$B$3:$B$4341,"&lt;&gt;Off-street")&gt;0,1,0)</f>
        <v>1</v>
      </c>
      <c r="M1165">
        <f>IF(COUNTIFS('United Data'!$A$3:$A$4341,M$1,'United Data'!$C$3:$C$4341,$A1165,'United Data'!$B$3:$B$4341,"&lt;&gt;Off-street")&gt;0,1,0)</f>
        <v>0</v>
      </c>
      <c r="N1165">
        <f>IF(COUNTIFS('United Data'!$A$3:$A$4341,N$1,'United Data'!$C$3:$C$4341,$A1165,'United Data'!$B$3:$B$4341,"&lt;&gt;Off-street")&gt;0,1,0)</f>
        <v>0</v>
      </c>
      <c r="O1165">
        <f>IF(COUNTIFS('United Data'!$A$3:$A$4341,O$1,'United Data'!$C$3:$C$4341,$A1165,'United Data'!$B$3:$B$4341,"&lt;&gt;Off-street")&gt;0,1,0)</f>
        <v>0</v>
      </c>
      <c r="P1165">
        <f>IF(COUNTIFS('United Data'!$A$3:$A$4341,P$1,'United Data'!$C$3:$C$4341,$A1165,'United Data'!$B$3:$B$4341,"&lt;&gt;Off-street")&gt;0,1,0)</f>
        <v>0</v>
      </c>
      <c r="Q1165">
        <f>IF(COUNTIFS('United Data'!$A$3:$A$4341,Q$1,'United Data'!$C$3:$C$4341,$A1165,'United Data'!$B$3:$B$4341,"&lt;&gt;Off-street")&gt;0,1,0)</f>
        <v>0</v>
      </c>
      <c r="R1165">
        <f>IF(COUNTIFS('United Data'!$A$3:$A$4341,R$1,'United Data'!$C$3:$C$4341,$A1165,'United Data'!$B$3:$B$4341,"&lt;&gt;Off-street")&gt;0,1,0)</f>
        <v>0</v>
      </c>
      <c r="S1165">
        <f t="shared" si="36"/>
        <v>1</v>
      </c>
      <c r="T1165">
        <f t="shared" si="37"/>
        <v>1</v>
      </c>
    </row>
    <row r="1166" spans="1:20" x14ac:dyDescent="0.2">
      <c r="A1166" t="s">
        <v>1212</v>
      </c>
      <c r="B1166">
        <f>IF(COUNTIFS('United Data'!$A$3:$A$4341,B$1,'United Data'!$C$3:$C$4341,$A1166,'United Data'!$B$3:$B$4341,"&lt;&gt;Off-street")&gt;0,1,0)</f>
        <v>0</v>
      </c>
      <c r="C1166">
        <f>IF(COUNTIFS('United Data'!$A$3:$A$4341,C$1,'United Data'!$C$3:$C$4341,$A1166,'United Data'!$B$3:$B$4341,"&lt;&gt;Off-street")&gt;0,1,0)</f>
        <v>0</v>
      </c>
      <c r="D1166">
        <f>IF(COUNTIFS('United Data'!$A$3:$A$4341,D$1,'United Data'!$C$3:$C$4341,$A1166,'United Data'!$B$3:$B$4341,"&lt;&gt;Off-street")&gt;0,1,0)</f>
        <v>0</v>
      </c>
      <c r="E1166">
        <f>IF(COUNTIFS('United Data'!$A$3:$A$4341,E$1,'United Data'!$C$3:$C$4341,$A1166,'United Data'!$B$3:$B$4341,"&lt;&gt;Off-street")&gt;0,1,0)</f>
        <v>0</v>
      </c>
      <c r="F1166">
        <f>IF(COUNTIFS('United Data'!$A$3:$A$4341,F$1,'United Data'!$C$3:$C$4341,$A1166,'United Data'!$B$3:$B$4341,"&lt;&gt;Off-street")&gt;0,1,0)</f>
        <v>0</v>
      </c>
      <c r="G1166">
        <f>IF(COUNTIFS('United Data'!$A$3:$A$4341,G$1,'United Data'!$C$3:$C$4341,$A1166,'United Data'!$B$3:$B$4341,"&lt;&gt;Off-street")&gt;0,1,0)</f>
        <v>0</v>
      </c>
      <c r="H1166">
        <f>IF(COUNTIFS('United Data'!$A$3:$A$4341,H$1,'United Data'!$C$3:$C$4341,$A1166,'United Data'!$B$3:$B$4341,"&lt;&gt;Off-street")&gt;0,1,0)</f>
        <v>0</v>
      </c>
      <c r="I1166">
        <f>IF(COUNTIFS('United Data'!$A$3:$A$4341,I$1,'United Data'!$C$3:$C$4341,$A1166,'United Data'!$B$3:$B$4341,"&lt;&gt;Off-street")&gt;0,1,0)</f>
        <v>0</v>
      </c>
      <c r="J1166">
        <f>IF(COUNTIFS('United Data'!$A$3:$A$4341,J$1,'United Data'!$C$3:$C$4341,$A1166,'United Data'!$B$3:$B$4341,"&lt;&gt;Off-street")&gt;0,1,0)</f>
        <v>0</v>
      </c>
      <c r="K1166">
        <f>IF(COUNTIFS('United Data'!$A$3:$A$4341,K$1,'United Data'!$C$3:$C$4341,$A1166,'United Data'!$B$3:$B$4341,"&lt;&gt;Off-street")&gt;0,1,0)</f>
        <v>0</v>
      </c>
      <c r="L1166">
        <f>IF(COUNTIFS('United Data'!$A$3:$A$4341,L$1,'United Data'!$C$3:$C$4341,$A1166,'United Data'!$B$3:$B$4341,"&lt;&gt;Off-street")&gt;0,1,0)</f>
        <v>1</v>
      </c>
      <c r="M1166">
        <f>IF(COUNTIFS('United Data'!$A$3:$A$4341,M$1,'United Data'!$C$3:$C$4341,$A1166,'United Data'!$B$3:$B$4341,"&lt;&gt;Off-street")&gt;0,1,0)</f>
        <v>1</v>
      </c>
      <c r="N1166">
        <f>IF(COUNTIFS('United Data'!$A$3:$A$4341,N$1,'United Data'!$C$3:$C$4341,$A1166,'United Data'!$B$3:$B$4341,"&lt;&gt;Off-street")&gt;0,1,0)</f>
        <v>0</v>
      </c>
      <c r="O1166">
        <f>IF(COUNTIFS('United Data'!$A$3:$A$4341,O$1,'United Data'!$C$3:$C$4341,$A1166,'United Data'!$B$3:$B$4341,"&lt;&gt;Off-street")&gt;0,1,0)</f>
        <v>1</v>
      </c>
      <c r="P1166">
        <f>IF(COUNTIFS('United Data'!$A$3:$A$4341,P$1,'United Data'!$C$3:$C$4341,$A1166,'United Data'!$B$3:$B$4341,"&lt;&gt;Off-street")&gt;0,1,0)</f>
        <v>0</v>
      </c>
      <c r="Q1166">
        <f>IF(COUNTIFS('United Data'!$A$3:$A$4341,Q$1,'United Data'!$C$3:$C$4341,$A1166,'United Data'!$B$3:$B$4341,"&lt;&gt;Off-street")&gt;0,1,0)</f>
        <v>1</v>
      </c>
      <c r="R1166">
        <f>IF(COUNTIFS('United Data'!$A$3:$A$4341,R$1,'United Data'!$C$3:$C$4341,$A1166,'United Data'!$B$3:$B$4341,"&lt;&gt;Off-street")&gt;0,1,0)</f>
        <v>0</v>
      </c>
      <c r="S1166">
        <f t="shared" si="36"/>
        <v>4</v>
      </c>
      <c r="T1166">
        <f t="shared" si="37"/>
        <v>3</v>
      </c>
    </row>
    <row r="1167" spans="1:20" x14ac:dyDescent="0.2">
      <c r="A1167" t="s">
        <v>1213</v>
      </c>
      <c r="B1167">
        <f>IF(COUNTIFS('United Data'!$A$3:$A$4341,B$1,'United Data'!$C$3:$C$4341,$A1167,'United Data'!$B$3:$B$4341,"&lt;&gt;Off-street")&gt;0,1,0)</f>
        <v>0</v>
      </c>
      <c r="C1167">
        <f>IF(COUNTIFS('United Data'!$A$3:$A$4341,C$1,'United Data'!$C$3:$C$4341,$A1167,'United Data'!$B$3:$B$4341,"&lt;&gt;Off-street")&gt;0,1,0)</f>
        <v>0</v>
      </c>
      <c r="D1167">
        <f>IF(COUNTIFS('United Data'!$A$3:$A$4341,D$1,'United Data'!$C$3:$C$4341,$A1167,'United Data'!$B$3:$B$4341,"&lt;&gt;Off-street")&gt;0,1,0)</f>
        <v>0</v>
      </c>
      <c r="E1167">
        <f>IF(COUNTIFS('United Data'!$A$3:$A$4341,E$1,'United Data'!$C$3:$C$4341,$A1167,'United Data'!$B$3:$B$4341,"&lt;&gt;Off-street")&gt;0,1,0)</f>
        <v>0</v>
      </c>
      <c r="F1167">
        <f>IF(COUNTIFS('United Data'!$A$3:$A$4341,F$1,'United Data'!$C$3:$C$4341,$A1167,'United Data'!$B$3:$B$4341,"&lt;&gt;Off-street")&gt;0,1,0)</f>
        <v>0</v>
      </c>
      <c r="G1167">
        <f>IF(COUNTIFS('United Data'!$A$3:$A$4341,G$1,'United Data'!$C$3:$C$4341,$A1167,'United Data'!$B$3:$B$4341,"&lt;&gt;Off-street")&gt;0,1,0)</f>
        <v>0</v>
      </c>
      <c r="H1167">
        <f>IF(COUNTIFS('United Data'!$A$3:$A$4341,H$1,'United Data'!$C$3:$C$4341,$A1167,'United Data'!$B$3:$B$4341,"&lt;&gt;Off-street")&gt;0,1,0)</f>
        <v>0</v>
      </c>
      <c r="I1167">
        <f>IF(COUNTIFS('United Data'!$A$3:$A$4341,I$1,'United Data'!$C$3:$C$4341,$A1167,'United Data'!$B$3:$B$4341,"&lt;&gt;Off-street")&gt;0,1,0)</f>
        <v>0</v>
      </c>
      <c r="J1167">
        <f>IF(COUNTIFS('United Data'!$A$3:$A$4341,J$1,'United Data'!$C$3:$C$4341,$A1167,'United Data'!$B$3:$B$4341,"&lt;&gt;Off-street")&gt;0,1,0)</f>
        <v>0</v>
      </c>
      <c r="K1167">
        <f>IF(COUNTIFS('United Data'!$A$3:$A$4341,K$1,'United Data'!$C$3:$C$4341,$A1167,'United Data'!$B$3:$B$4341,"&lt;&gt;Off-street")&gt;0,1,0)</f>
        <v>0</v>
      </c>
      <c r="L1167">
        <f>IF(COUNTIFS('United Data'!$A$3:$A$4341,L$1,'United Data'!$C$3:$C$4341,$A1167,'United Data'!$B$3:$B$4341,"&lt;&gt;Off-street")&gt;0,1,0)</f>
        <v>1</v>
      </c>
      <c r="M1167">
        <f>IF(COUNTIFS('United Data'!$A$3:$A$4341,M$1,'United Data'!$C$3:$C$4341,$A1167,'United Data'!$B$3:$B$4341,"&lt;&gt;Off-street")&gt;0,1,0)</f>
        <v>0</v>
      </c>
      <c r="N1167">
        <f>IF(COUNTIFS('United Data'!$A$3:$A$4341,N$1,'United Data'!$C$3:$C$4341,$A1167,'United Data'!$B$3:$B$4341,"&lt;&gt;Off-street")&gt;0,1,0)</f>
        <v>0</v>
      </c>
      <c r="O1167">
        <f>IF(COUNTIFS('United Data'!$A$3:$A$4341,O$1,'United Data'!$C$3:$C$4341,$A1167,'United Data'!$B$3:$B$4341,"&lt;&gt;Off-street")&gt;0,1,0)</f>
        <v>0</v>
      </c>
      <c r="P1167">
        <f>IF(COUNTIFS('United Data'!$A$3:$A$4341,P$1,'United Data'!$C$3:$C$4341,$A1167,'United Data'!$B$3:$B$4341,"&lt;&gt;Off-street")&gt;0,1,0)</f>
        <v>0</v>
      </c>
      <c r="Q1167">
        <f>IF(COUNTIFS('United Data'!$A$3:$A$4341,Q$1,'United Data'!$C$3:$C$4341,$A1167,'United Data'!$B$3:$B$4341,"&lt;&gt;Off-street")&gt;0,1,0)</f>
        <v>0</v>
      </c>
      <c r="R1167">
        <f>IF(COUNTIFS('United Data'!$A$3:$A$4341,R$1,'United Data'!$C$3:$C$4341,$A1167,'United Data'!$B$3:$B$4341,"&lt;&gt;Off-street")&gt;0,1,0)</f>
        <v>0</v>
      </c>
      <c r="S1167">
        <f t="shared" si="36"/>
        <v>1</v>
      </c>
      <c r="T1167">
        <f t="shared" si="37"/>
        <v>1</v>
      </c>
    </row>
    <row r="1168" spans="1:20" x14ac:dyDescent="0.2">
      <c r="A1168" t="s">
        <v>1214</v>
      </c>
      <c r="B1168">
        <f>IF(COUNTIFS('United Data'!$A$3:$A$4341,B$1,'United Data'!$C$3:$C$4341,$A1168,'United Data'!$B$3:$B$4341,"&lt;&gt;Off-street")&gt;0,1,0)</f>
        <v>0</v>
      </c>
      <c r="C1168">
        <f>IF(COUNTIFS('United Data'!$A$3:$A$4341,C$1,'United Data'!$C$3:$C$4341,$A1168,'United Data'!$B$3:$B$4341,"&lt;&gt;Off-street")&gt;0,1,0)</f>
        <v>0</v>
      </c>
      <c r="D1168">
        <f>IF(COUNTIFS('United Data'!$A$3:$A$4341,D$1,'United Data'!$C$3:$C$4341,$A1168,'United Data'!$B$3:$B$4341,"&lt;&gt;Off-street")&gt;0,1,0)</f>
        <v>0</v>
      </c>
      <c r="E1168">
        <f>IF(COUNTIFS('United Data'!$A$3:$A$4341,E$1,'United Data'!$C$3:$C$4341,$A1168,'United Data'!$B$3:$B$4341,"&lt;&gt;Off-street")&gt;0,1,0)</f>
        <v>0</v>
      </c>
      <c r="F1168">
        <f>IF(COUNTIFS('United Data'!$A$3:$A$4341,F$1,'United Data'!$C$3:$C$4341,$A1168,'United Data'!$B$3:$B$4341,"&lt;&gt;Off-street")&gt;0,1,0)</f>
        <v>0</v>
      </c>
      <c r="G1168">
        <f>IF(COUNTIFS('United Data'!$A$3:$A$4341,G$1,'United Data'!$C$3:$C$4341,$A1168,'United Data'!$B$3:$B$4341,"&lt;&gt;Off-street")&gt;0,1,0)</f>
        <v>0</v>
      </c>
      <c r="H1168">
        <f>IF(COUNTIFS('United Data'!$A$3:$A$4341,H$1,'United Data'!$C$3:$C$4341,$A1168,'United Data'!$B$3:$B$4341,"&lt;&gt;Off-street")&gt;0,1,0)</f>
        <v>0</v>
      </c>
      <c r="I1168">
        <f>IF(COUNTIFS('United Data'!$A$3:$A$4341,I$1,'United Data'!$C$3:$C$4341,$A1168,'United Data'!$B$3:$B$4341,"&lt;&gt;Off-street")&gt;0,1,0)</f>
        <v>0</v>
      </c>
      <c r="J1168">
        <f>IF(COUNTIFS('United Data'!$A$3:$A$4341,J$1,'United Data'!$C$3:$C$4341,$A1168,'United Data'!$B$3:$B$4341,"&lt;&gt;Off-street")&gt;0,1,0)</f>
        <v>0</v>
      </c>
      <c r="K1168">
        <f>IF(COUNTIFS('United Data'!$A$3:$A$4341,K$1,'United Data'!$C$3:$C$4341,$A1168,'United Data'!$B$3:$B$4341,"&lt;&gt;Off-street")&gt;0,1,0)</f>
        <v>0</v>
      </c>
      <c r="L1168">
        <f>IF(COUNTIFS('United Data'!$A$3:$A$4341,L$1,'United Data'!$C$3:$C$4341,$A1168,'United Data'!$B$3:$B$4341,"&lt;&gt;Off-street")&gt;0,1,0)</f>
        <v>1</v>
      </c>
      <c r="M1168">
        <f>IF(COUNTIFS('United Data'!$A$3:$A$4341,M$1,'United Data'!$C$3:$C$4341,$A1168,'United Data'!$B$3:$B$4341,"&lt;&gt;Off-street")&gt;0,1,0)</f>
        <v>0</v>
      </c>
      <c r="N1168">
        <f>IF(COUNTIFS('United Data'!$A$3:$A$4341,N$1,'United Data'!$C$3:$C$4341,$A1168,'United Data'!$B$3:$B$4341,"&lt;&gt;Off-street")&gt;0,1,0)</f>
        <v>0</v>
      </c>
      <c r="O1168">
        <f>IF(COUNTIFS('United Data'!$A$3:$A$4341,O$1,'United Data'!$C$3:$C$4341,$A1168,'United Data'!$B$3:$B$4341,"&lt;&gt;Off-street")&gt;0,1,0)</f>
        <v>0</v>
      </c>
      <c r="P1168">
        <f>IF(COUNTIFS('United Data'!$A$3:$A$4341,P$1,'United Data'!$C$3:$C$4341,$A1168,'United Data'!$B$3:$B$4341,"&lt;&gt;Off-street")&gt;0,1,0)</f>
        <v>0</v>
      </c>
      <c r="Q1168">
        <f>IF(COUNTIFS('United Data'!$A$3:$A$4341,Q$1,'United Data'!$C$3:$C$4341,$A1168,'United Data'!$B$3:$B$4341,"&lt;&gt;Off-street")&gt;0,1,0)</f>
        <v>0</v>
      </c>
      <c r="R1168">
        <f>IF(COUNTIFS('United Data'!$A$3:$A$4341,R$1,'United Data'!$C$3:$C$4341,$A1168,'United Data'!$B$3:$B$4341,"&lt;&gt;Off-street")&gt;0,1,0)</f>
        <v>0</v>
      </c>
      <c r="S1168">
        <f t="shared" si="36"/>
        <v>1</v>
      </c>
      <c r="T1168">
        <f t="shared" si="37"/>
        <v>1</v>
      </c>
    </row>
    <row r="1169" spans="1:20" x14ac:dyDescent="0.2">
      <c r="A1169" t="s">
        <v>1215</v>
      </c>
      <c r="B1169">
        <f>IF(COUNTIFS('United Data'!$A$3:$A$4341,B$1,'United Data'!$C$3:$C$4341,$A1169,'United Data'!$B$3:$B$4341,"&lt;&gt;Off-street")&gt;0,1,0)</f>
        <v>0</v>
      </c>
      <c r="C1169">
        <f>IF(COUNTIFS('United Data'!$A$3:$A$4341,C$1,'United Data'!$C$3:$C$4341,$A1169,'United Data'!$B$3:$B$4341,"&lt;&gt;Off-street")&gt;0,1,0)</f>
        <v>0</v>
      </c>
      <c r="D1169">
        <f>IF(COUNTIFS('United Data'!$A$3:$A$4341,D$1,'United Data'!$C$3:$C$4341,$A1169,'United Data'!$B$3:$B$4341,"&lt;&gt;Off-street")&gt;0,1,0)</f>
        <v>0</v>
      </c>
      <c r="E1169">
        <f>IF(COUNTIFS('United Data'!$A$3:$A$4341,E$1,'United Data'!$C$3:$C$4341,$A1169,'United Data'!$B$3:$B$4341,"&lt;&gt;Off-street")&gt;0,1,0)</f>
        <v>0</v>
      </c>
      <c r="F1169">
        <f>IF(COUNTIFS('United Data'!$A$3:$A$4341,F$1,'United Data'!$C$3:$C$4341,$A1169,'United Data'!$B$3:$B$4341,"&lt;&gt;Off-street")&gt;0,1,0)</f>
        <v>0</v>
      </c>
      <c r="G1169">
        <f>IF(COUNTIFS('United Data'!$A$3:$A$4341,G$1,'United Data'!$C$3:$C$4341,$A1169,'United Data'!$B$3:$B$4341,"&lt;&gt;Off-street")&gt;0,1,0)</f>
        <v>0</v>
      </c>
      <c r="H1169">
        <f>IF(COUNTIFS('United Data'!$A$3:$A$4341,H$1,'United Data'!$C$3:$C$4341,$A1169,'United Data'!$B$3:$B$4341,"&lt;&gt;Off-street")&gt;0,1,0)</f>
        <v>0</v>
      </c>
      <c r="I1169">
        <f>IF(COUNTIFS('United Data'!$A$3:$A$4341,I$1,'United Data'!$C$3:$C$4341,$A1169,'United Data'!$B$3:$B$4341,"&lt;&gt;Off-street")&gt;0,1,0)</f>
        <v>0</v>
      </c>
      <c r="J1169">
        <f>IF(COUNTIFS('United Data'!$A$3:$A$4341,J$1,'United Data'!$C$3:$C$4341,$A1169,'United Data'!$B$3:$B$4341,"&lt;&gt;Off-street")&gt;0,1,0)</f>
        <v>0</v>
      </c>
      <c r="K1169">
        <f>IF(COUNTIFS('United Data'!$A$3:$A$4341,K$1,'United Data'!$C$3:$C$4341,$A1169,'United Data'!$B$3:$B$4341,"&lt;&gt;Off-street")&gt;0,1,0)</f>
        <v>0</v>
      </c>
      <c r="L1169">
        <f>IF(COUNTIFS('United Data'!$A$3:$A$4341,L$1,'United Data'!$C$3:$C$4341,$A1169,'United Data'!$B$3:$B$4341,"&lt;&gt;Off-street")&gt;0,1,0)</f>
        <v>1</v>
      </c>
      <c r="M1169">
        <f>IF(COUNTIFS('United Data'!$A$3:$A$4341,M$1,'United Data'!$C$3:$C$4341,$A1169,'United Data'!$B$3:$B$4341,"&lt;&gt;Off-street")&gt;0,1,0)</f>
        <v>0</v>
      </c>
      <c r="N1169">
        <f>IF(COUNTIFS('United Data'!$A$3:$A$4341,N$1,'United Data'!$C$3:$C$4341,$A1169,'United Data'!$B$3:$B$4341,"&lt;&gt;Off-street")&gt;0,1,0)</f>
        <v>0</v>
      </c>
      <c r="O1169">
        <f>IF(COUNTIFS('United Data'!$A$3:$A$4341,O$1,'United Data'!$C$3:$C$4341,$A1169,'United Data'!$B$3:$B$4341,"&lt;&gt;Off-street")&gt;0,1,0)</f>
        <v>0</v>
      </c>
      <c r="P1169">
        <f>IF(COUNTIFS('United Data'!$A$3:$A$4341,P$1,'United Data'!$C$3:$C$4341,$A1169,'United Data'!$B$3:$B$4341,"&lt;&gt;Off-street")&gt;0,1,0)</f>
        <v>0</v>
      </c>
      <c r="Q1169">
        <f>IF(COUNTIFS('United Data'!$A$3:$A$4341,Q$1,'United Data'!$C$3:$C$4341,$A1169,'United Data'!$B$3:$B$4341,"&lt;&gt;Off-street")&gt;0,1,0)</f>
        <v>0</v>
      </c>
      <c r="R1169">
        <f>IF(COUNTIFS('United Data'!$A$3:$A$4341,R$1,'United Data'!$C$3:$C$4341,$A1169,'United Data'!$B$3:$B$4341,"&lt;&gt;Off-street")&gt;0,1,0)</f>
        <v>0</v>
      </c>
      <c r="S1169">
        <f t="shared" si="36"/>
        <v>1</v>
      </c>
      <c r="T1169">
        <f t="shared" si="37"/>
        <v>1</v>
      </c>
    </row>
    <row r="1170" spans="1:20" x14ac:dyDescent="0.2">
      <c r="A1170" t="s">
        <v>1216</v>
      </c>
      <c r="B1170">
        <f>IF(COUNTIFS('United Data'!$A$3:$A$4341,B$1,'United Data'!$C$3:$C$4341,$A1170,'United Data'!$B$3:$B$4341,"&lt;&gt;Off-street")&gt;0,1,0)</f>
        <v>0</v>
      </c>
      <c r="C1170">
        <f>IF(COUNTIFS('United Data'!$A$3:$A$4341,C$1,'United Data'!$C$3:$C$4341,$A1170,'United Data'!$B$3:$B$4341,"&lt;&gt;Off-street")&gt;0,1,0)</f>
        <v>0</v>
      </c>
      <c r="D1170">
        <f>IF(COUNTIFS('United Data'!$A$3:$A$4341,D$1,'United Data'!$C$3:$C$4341,$A1170,'United Data'!$B$3:$B$4341,"&lt;&gt;Off-street")&gt;0,1,0)</f>
        <v>0</v>
      </c>
      <c r="E1170">
        <f>IF(COUNTIFS('United Data'!$A$3:$A$4341,E$1,'United Data'!$C$3:$C$4341,$A1170,'United Data'!$B$3:$B$4341,"&lt;&gt;Off-street")&gt;0,1,0)</f>
        <v>0</v>
      </c>
      <c r="F1170">
        <f>IF(COUNTIFS('United Data'!$A$3:$A$4341,F$1,'United Data'!$C$3:$C$4341,$A1170,'United Data'!$B$3:$B$4341,"&lt;&gt;Off-street")&gt;0,1,0)</f>
        <v>0</v>
      </c>
      <c r="G1170">
        <f>IF(COUNTIFS('United Data'!$A$3:$A$4341,G$1,'United Data'!$C$3:$C$4341,$A1170,'United Data'!$B$3:$B$4341,"&lt;&gt;Off-street")&gt;0,1,0)</f>
        <v>0</v>
      </c>
      <c r="H1170">
        <f>IF(COUNTIFS('United Data'!$A$3:$A$4341,H$1,'United Data'!$C$3:$C$4341,$A1170,'United Data'!$B$3:$B$4341,"&lt;&gt;Off-street")&gt;0,1,0)</f>
        <v>0</v>
      </c>
      <c r="I1170">
        <f>IF(COUNTIFS('United Data'!$A$3:$A$4341,I$1,'United Data'!$C$3:$C$4341,$A1170,'United Data'!$B$3:$B$4341,"&lt;&gt;Off-street")&gt;0,1,0)</f>
        <v>0</v>
      </c>
      <c r="J1170">
        <f>IF(COUNTIFS('United Data'!$A$3:$A$4341,J$1,'United Data'!$C$3:$C$4341,$A1170,'United Data'!$B$3:$B$4341,"&lt;&gt;Off-street")&gt;0,1,0)</f>
        <v>0</v>
      </c>
      <c r="K1170">
        <f>IF(COUNTIFS('United Data'!$A$3:$A$4341,K$1,'United Data'!$C$3:$C$4341,$A1170,'United Data'!$B$3:$B$4341,"&lt;&gt;Off-street")&gt;0,1,0)</f>
        <v>0</v>
      </c>
      <c r="L1170">
        <f>IF(COUNTIFS('United Data'!$A$3:$A$4341,L$1,'United Data'!$C$3:$C$4341,$A1170,'United Data'!$B$3:$B$4341,"&lt;&gt;Off-street")&gt;0,1,0)</f>
        <v>1</v>
      </c>
      <c r="M1170">
        <f>IF(COUNTIFS('United Data'!$A$3:$A$4341,M$1,'United Data'!$C$3:$C$4341,$A1170,'United Data'!$B$3:$B$4341,"&lt;&gt;Off-street")&gt;0,1,0)</f>
        <v>0</v>
      </c>
      <c r="N1170">
        <f>IF(COUNTIFS('United Data'!$A$3:$A$4341,N$1,'United Data'!$C$3:$C$4341,$A1170,'United Data'!$B$3:$B$4341,"&lt;&gt;Off-street")&gt;0,1,0)</f>
        <v>0</v>
      </c>
      <c r="O1170">
        <f>IF(COUNTIFS('United Data'!$A$3:$A$4341,O$1,'United Data'!$C$3:$C$4341,$A1170,'United Data'!$B$3:$B$4341,"&lt;&gt;Off-street")&gt;0,1,0)</f>
        <v>0</v>
      </c>
      <c r="P1170">
        <f>IF(COUNTIFS('United Data'!$A$3:$A$4341,P$1,'United Data'!$C$3:$C$4341,$A1170,'United Data'!$B$3:$B$4341,"&lt;&gt;Off-street")&gt;0,1,0)</f>
        <v>0</v>
      </c>
      <c r="Q1170">
        <f>IF(COUNTIFS('United Data'!$A$3:$A$4341,Q$1,'United Data'!$C$3:$C$4341,$A1170,'United Data'!$B$3:$B$4341,"&lt;&gt;Off-street")&gt;0,1,0)</f>
        <v>0</v>
      </c>
      <c r="R1170">
        <f>IF(COUNTIFS('United Data'!$A$3:$A$4341,R$1,'United Data'!$C$3:$C$4341,$A1170,'United Data'!$B$3:$B$4341,"&lt;&gt;Off-street")&gt;0,1,0)</f>
        <v>0</v>
      </c>
      <c r="S1170">
        <f t="shared" si="36"/>
        <v>1</v>
      </c>
      <c r="T1170">
        <f t="shared" si="37"/>
        <v>1</v>
      </c>
    </row>
    <row r="1171" spans="1:20" x14ac:dyDescent="0.2">
      <c r="A1171" t="s">
        <v>1217</v>
      </c>
      <c r="B1171">
        <f>IF(COUNTIFS('United Data'!$A$3:$A$4341,B$1,'United Data'!$C$3:$C$4341,$A1171,'United Data'!$B$3:$B$4341,"&lt;&gt;Off-street")&gt;0,1,0)</f>
        <v>0</v>
      </c>
      <c r="C1171">
        <f>IF(COUNTIFS('United Data'!$A$3:$A$4341,C$1,'United Data'!$C$3:$C$4341,$A1171,'United Data'!$B$3:$B$4341,"&lt;&gt;Off-street")&gt;0,1,0)</f>
        <v>0</v>
      </c>
      <c r="D1171">
        <f>IF(COUNTIFS('United Data'!$A$3:$A$4341,D$1,'United Data'!$C$3:$C$4341,$A1171,'United Data'!$B$3:$B$4341,"&lt;&gt;Off-street")&gt;0,1,0)</f>
        <v>0</v>
      </c>
      <c r="E1171">
        <f>IF(COUNTIFS('United Data'!$A$3:$A$4341,E$1,'United Data'!$C$3:$C$4341,$A1171,'United Data'!$B$3:$B$4341,"&lt;&gt;Off-street")&gt;0,1,0)</f>
        <v>0</v>
      </c>
      <c r="F1171">
        <f>IF(COUNTIFS('United Data'!$A$3:$A$4341,F$1,'United Data'!$C$3:$C$4341,$A1171,'United Data'!$B$3:$B$4341,"&lt;&gt;Off-street")&gt;0,1,0)</f>
        <v>0</v>
      </c>
      <c r="G1171">
        <f>IF(COUNTIFS('United Data'!$A$3:$A$4341,G$1,'United Data'!$C$3:$C$4341,$A1171,'United Data'!$B$3:$B$4341,"&lt;&gt;Off-street")&gt;0,1,0)</f>
        <v>0</v>
      </c>
      <c r="H1171">
        <f>IF(COUNTIFS('United Data'!$A$3:$A$4341,H$1,'United Data'!$C$3:$C$4341,$A1171,'United Data'!$B$3:$B$4341,"&lt;&gt;Off-street")&gt;0,1,0)</f>
        <v>0</v>
      </c>
      <c r="I1171">
        <f>IF(COUNTIFS('United Data'!$A$3:$A$4341,I$1,'United Data'!$C$3:$C$4341,$A1171,'United Data'!$B$3:$B$4341,"&lt;&gt;Off-street")&gt;0,1,0)</f>
        <v>0</v>
      </c>
      <c r="J1171">
        <f>IF(COUNTIFS('United Data'!$A$3:$A$4341,J$1,'United Data'!$C$3:$C$4341,$A1171,'United Data'!$B$3:$B$4341,"&lt;&gt;Off-street")&gt;0,1,0)</f>
        <v>0</v>
      </c>
      <c r="K1171">
        <f>IF(COUNTIFS('United Data'!$A$3:$A$4341,K$1,'United Data'!$C$3:$C$4341,$A1171,'United Data'!$B$3:$B$4341,"&lt;&gt;Off-street")&gt;0,1,0)</f>
        <v>0</v>
      </c>
      <c r="L1171">
        <f>IF(COUNTIFS('United Data'!$A$3:$A$4341,L$1,'United Data'!$C$3:$C$4341,$A1171,'United Data'!$B$3:$B$4341,"&lt;&gt;Off-street")&gt;0,1,0)</f>
        <v>1</v>
      </c>
      <c r="M1171">
        <f>IF(COUNTIFS('United Data'!$A$3:$A$4341,M$1,'United Data'!$C$3:$C$4341,$A1171,'United Data'!$B$3:$B$4341,"&lt;&gt;Off-street")&gt;0,1,0)</f>
        <v>0</v>
      </c>
      <c r="N1171">
        <f>IF(COUNTIFS('United Data'!$A$3:$A$4341,N$1,'United Data'!$C$3:$C$4341,$A1171,'United Data'!$B$3:$B$4341,"&lt;&gt;Off-street")&gt;0,1,0)</f>
        <v>0</v>
      </c>
      <c r="O1171">
        <f>IF(COUNTIFS('United Data'!$A$3:$A$4341,O$1,'United Data'!$C$3:$C$4341,$A1171,'United Data'!$B$3:$B$4341,"&lt;&gt;Off-street")&gt;0,1,0)</f>
        <v>0</v>
      </c>
      <c r="P1171">
        <f>IF(COUNTIFS('United Data'!$A$3:$A$4341,P$1,'United Data'!$C$3:$C$4341,$A1171,'United Data'!$B$3:$B$4341,"&lt;&gt;Off-street")&gt;0,1,0)</f>
        <v>0</v>
      </c>
      <c r="Q1171">
        <f>IF(COUNTIFS('United Data'!$A$3:$A$4341,Q$1,'United Data'!$C$3:$C$4341,$A1171,'United Data'!$B$3:$B$4341,"&lt;&gt;Off-street")&gt;0,1,0)</f>
        <v>0</v>
      </c>
      <c r="R1171">
        <f>IF(COUNTIFS('United Data'!$A$3:$A$4341,R$1,'United Data'!$C$3:$C$4341,$A1171,'United Data'!$B$3:$B$4341,"&lt;&gt;Off-street")&gt;0,1,0)</f>
        <v>0</v>
      </c>
      <c r="S1171">
        <f t="shared" si="36"/>
        <v>1</v>
      </c>
      <c r="T1171">
        <f t="shared" si="37"/>
        <v>1</v>
      </c>
    </row>
    <row r="1172" spans="1:20" x14ac:dyDescent="0.2">
      <c r="A1172" t="s">
        <v>1218</v>
      </c>
      <c r="B1172">
        <f>IF(COUNTIFS('United Data'!$A$3:$A$4341,B$1,'United Data'!$C$3:$C$4341,$A1172,'United Data'!$B$3:$B$4341,"&lt;&gt;Off-street")&gt;0,1,0)</f>
        <v>0</v>
      </c>
      <c r="C1172">
        <f>IF(COUNTIFS('United Data'!$A$3:$A$4341,C$1,'United Data'!$C$3:$C$4341,$A1172,'United Data'!$B$3:$B$4341,"&lt;&gt;Off-street")&gt;0,1,0)</f>
        <v>0</v>
      </c>
      <c r="D1172">
        <f>IF(COUNTIFS('United Data'!$A$3:$A$4341,D$1,'United Data'!$C$3:$C$4341,$A1172,'United Data'!$B$3:$B$4341,"&lt;&gt;Off-street")&gt;0,1,0)</f>
        <v>0</v>
      </c>
      <c r="E1172">
        <f>IF(COUNTIFS('United Data'!$A$3:$A$4341,E$1,'United Data'!$C$3:$C$4341,$A1172,'United Data'!$B$3:$B$4341,"&lt;&gt;Off-street")&gt;0,1,0)</f>
        <v>0</v>
      </c>
      <c r="F1172">
        <f>IF(COUNTIFS('United Data'!$A$3:$A$4341,F$1,'United Data'!$C$3:$C$4341,$A1172,'United Data'!$B$3:$B$4341,"&lt;&gt;Off-street")&gt;0,1,0)</f>
        <v>0</v>
      </c>
      <c r="G1172">
        <f>IF(COUNTIFS('United Data'!$A$3:$A$4341,G$1,'United Data'!$C$3:$C$4341,$A1172,'United Data'!$B$3:$B$4341,"&lt;&gt;Off-street")&gt;0,1,0)</f>
        <v>0</v>
      </c>
      <c r="H1172">
        <f>IF(COUNTIFS('United Data'!$A$3:$A$4341,H$1,'United Data'!$C$3:$C$4341,$A1172,'United Data'!$B$3:$B$4341,"&lt;&gt;Off-street")&gt;0,1,0)</f>
        <v>0</v>
      </c>
      <c r="I1172">
        <f>IF(COUNTIFS('United Data'!$A$3:$A$4341,I$1,'United Data'!$C$3:$C$4341,$A1172,'United Data'!$B$3:$B$4341,"&lt;&gt;Off-street")&gt;0,1,0)</f>
        <v>0</v>
      </c>
      <c r="J1172">
        <f>IF(COUNTIFS('United Data'!$A$3:$A$4341,J$1,'United Data'!$C$3:$C$4341,$A1172,'United Data'!$B$3:$B$4341,"&lt;&gt;Off-street")&gt;0,1,0)</f>
        <v>0</v>
      </c>
      <c r="K1172">
        <f>IF(COUNTIFS('United Data'!$A$3:$A$4341,K$1,'United Data'!$C$3:$C$4341,$A1172,'United Data'!$B$3:$B$4341,"&lt;&gt;Off-street")&gt;0,1,0)</f>
        <v>0</v>
      </c>
      <c r="L1172">
        <f>IF(COUNTIFS('United Data'!$A$3:$A$4341,L$1,'United Data'!$C$3:$C$4341,$A1172,'United Data'!$B$3:$B$4341,"&lt;&gt;Off-street")&gt;0,1,0)</f>
        <v>1</v>
      </c>
      <c r="M1172">
        <f>IF(COUNTIFS('United Data'!$A$3:$A$4341,M$1,'United Data'!$C$3:$C$4341,$A1172,'United Data'!$B$3:$B$4341,"&lt;&gt;Off-street")&gt;0,1,0)</f>
        <v>0</v>
      </c>
      <c r="N1172">
        <f>IF(COUNTIFS('United Data'!$A$3:$A$4341,N$1,'United Data'!$C$3:$C$4341,$A1172,'United Data'!$B$3:$B$4341,"&lt;&gt;Off-street")&gt;0,1,0)</f>
        <v>0</v>
      </c>
      <c r="O1172">
        <f>IF(COUNTIFS('United Data'!$A$3:$A$4341,O$1,'United Data'!$C$3:$C$4341,$A1172,'United Data'!$B$3:$B$4341,"&lt;&gt;Off-street")&gt;0,1,0)</f>
        <v>0</v>
      </c>
      <c r="P1172">
        <f>IF(COUNTIFS('United Data'!$A$3:$A$4341,P$1,'United Data'!$C$3:$C$4341,$A1172,'United Data'!$B$3:$B$4341,"&lt;&gt;Off-street")&gt;0,1,0)</f>
        <v>0</v>
      </c>
      <c r="Q1172">
        <f>IF(COUNTIFS('United Data'!$A$3:$A$4341,Q$1,'United Data'!$C$3:$C$4341,$A1172,'United Data'!$B$3:$B$4341,"&lt;&gt;Off-street")&gt;0,1,0)</f>
        <v>0</v>
      </c>
      <c r="R1172">
        <f>IF(COUNTIFS('United Data'!$A$3:$A$4341,R$1,'United Data'!$C$3:$C$4341,$A1172,'United Data'!$B$3:$B$4341,"&lt;&gt;Off-street")&gt;0,1,0)</f>
        <v>0</v>
      </c>
      <c r="S1172">
        <f t="shared" si="36"/>
        <v>1</v>
      </c>
      <c r="T1172">
        <f t="shared" si="37"/>
        <v>1</v>
      </c>
    </row>
    <row r="1173" spans="1:20" x14ac:dyDescent="0.2">
      <c r="A1173" t="s">
        <v>1219</v>
      </c>
      <c r="B1173">
        <f>IF(COUNTIFS('United Data'!$A$3:$A$4341,B$1,'United Data'!$C$3:$C$4341,$A1173,'United Data'!$B$3:$B$4341,"&lt;&gt;Off-street")&gt;0,1,0)</f>
        <v>0</v>
      </c>
      <c r="C1173">
        <f>IF(COUNTIFS('United Data'!$A$3:$A$4341,C$1,'United Data'!$C$3:$C$4341,$A1173,'United Data'!$B$3:$B$4341,"&lt;&gt;Off-street")&gt;0,1,0)</f>
        <v>0</v>
      </c>
      <c r="D1173">
        <f>IF(COUNTIFS('United Data'!$A$3:$A$4341,D$1,'United Data'!$C$3:$C$4341,$A1173,'United Data'!$B$3:$B$4341,"&lt;&gt;Off-street")&gt;0,1,0)</f>
        <v>0</v>
      </c>
      <c r="E1173">
        <f>IF(COUNTIFS('United Data'!$A$3:$A$4341,E$1,'United Data'!$C$3:$C$4341,$A1173,'United Data'!$B$3:$B$4341,"&lt;&gt;Off-street")&gt;0,1,0)</f>
        <v>0</v>
      </c>
      <c r="F1173">
        <f>IF(COUNTIFS('United Data'!$A$3:$A$4341,F$1,'United Data'!$C$3:$C$4341,$A1173,'United Data'!$B$3:$B$4341,"&lt;&gt;Off-street")&gt;0,1,0)</f>
        <v>0</v>
      </c>
      <c r="G1173">
        <f>IF(COUNTIFS('United Data'!$A$3:$A$4341,G$1,'United Data'!$C$3:$C$4341,$A1173,'United Data'!$B$3:$B$4341,"&lt;&gt;Off-street")&gt;0,1,0)</f>
        <v>0</v>
      </c>
      <c r="H1173">
        <f>IF(COUNTIFS('United Data'!$A$3:$A$4341,H$1,'United Data'!$C$3:$C$4341,$A1173,'United Data'!$B$3:$B$4341,"&lt;&gt;Off-street")&gt;0,1,0)</f>
        <v>0</v>
      </c>
      <c r="I1173">
        <f>IF(COUNTIFS('United Data'!$A$3:$A$4341,I$1,'United Data'!$C$3:$C$4341,$A1173,'United Data'!$B$3:$B$4341,"&lt;&gt;Off-street")&gt;0,1,0)</f>
        <v>0</v>
      </c>
      <c r="J1173">
        <f>IF(COUNTIFS('United Data'!$A$3:$A$4341,J$1,'United Data'!$C$3:$C$4341,$A1173,'United Data'!$B$3:$B$4341,"&lt;&gt;Off-street")&gt;0,1,0)</f>
        <v>0</v>
      </c>
      <c r="K1173">
        <f>IF(COUNTIFS('United Data'!$A$3:$A$4341,K$1,'United Data'!$C$3:$C$4341,$A1173,'United Data'!$B$3:$B$4341,"&lt;&gt;Off-street")&gt;0,1,0)</f>
        <v>0</v>
      </c>
      <c r="L1173">
        <f>IF(COUNTIFS('United Data'!$A$3:$A$4341,L$1,'United Data'!$C$3:$C$4341,$A1173,'United Data'!$B$3:$B$4341,"&lt;&gt;Off-street")&gt;0,1,0)</f>
        <v>1</v>
      </c>
      <c r="M1173">
        <f>IF(COUNTIFS('United Data'!$A$3:$A$4341,M$1,'United Data'!$C$3:$C$4341,$A1173,'United Data'!$B$3:$B$4341,"&lt;&gt;Off-street")&gt;0,1,0)</f>
        <v>1</v>
      </c>
      <c r="N1173">
        <f>IF(COUNTIFS('United Data'!$A$3:$A$4341,N$1,'United Data'!$C$3:$C$4341,$A1173,'United Data'!$B$3:$B$4341,"&lt;&gt;Off-street")&gt;0,1,0)</f>
        <v>0</v>
      </c>
      <c r="O1173">
        <f>IF(COUNTIFS('United Data'!$A$3:$A$4341,O$1,'United Data'!$C$3:$C$4341,$A1173,'United Data'!$B$3:$B$4341,"&lt;&gt;Off-street")&gt;0,1,0)</f>
        <v>0</v>
      </c>
      <c r="P1173">
        <f>IF(COUNTIFS('United Data'!$A$3:$A$4341,P$1,'United Data'!$C$3:$C$4341,$A1173,'United Data'!$B$3:$B$4341,"&lt;&gt;Off-street")&gt;0,1,0)</f>
        <v>0</v>
      </c>
      <c r="Q1173">
        <f>IF(COUNTIFS('United Data'!$A$3:$A$4341,Q$1,'United Data'!$C$3:$C$4341,$A1173,'United Data'!$B$3:$B$4341,"&lt;&gt;Off-street")&gt;0,1,0)</f>
        <v>1</v>
      </c>
      <c r="R1173">
        <f>IF(COUNTIFS('United Data'!$A$3:$A$4341,R$1,'United Data'!$C$3:$C$4341,$A1173,'United Data'!$B$3:$B$4341,"&lt;&gt;Off-street")&gt;0,1,0)</f>
        <v>1</v>
      </c>
      <c r="S1173">
        <f t="shared" si="36"/>
        <v>4</v>
      </c>
      <c r="T1173">
        <f t="shared" si="37"/>
        <v>2</v>
      </c>
    </row>
    <row r="1174" spans="1:20" x14ac:dyDescent="0.2">
      <c r="A1174" t="s">
        <v>1220</v>
      </c>
      <c r="B1174">
        <f>IF(COUNTIFS('United Data'!$A$3:$A$4341,B$1,'United Data'!$C$3:$C$4341,$A1174,'United Data'!$B$3:$B$4341,"&lt;&gt;Off-street")&gt;0,1,0)</f>
        <v>0</v>
      </c>
      <c r="C1174">
        <f>IF(COUNTIFS('United Data'!$A$3:$A$4341,C$1,'United Data'!$C$3:$C$4341,$A1174,'United Data'!$B$3:$B$4341,"&lt;&gt;Off-street")&gt;0,1,0)</f>
        <v>0</v>
      </c>
      <c r="D1174">
        <f>IF(COUNTIFS('United Data'!$A$3:$A$4341,D$1,'United Data'!$C$3:$C$4341,$A1174,'United Data'!$B$3:$B$4341,"&lt;&gt;Off-street")&gt;0,1,0)</f>
        <v>0</v>
      </c>
      <c r="E1174">
        <f>IF(COUNTIFS('United Data'!$A$3:$A$4341,E$1,'United Data'!$C$3:$C$4341,$A1174,'United Data'!$B$3:$B$4341,"&lt;&gt;Off-street")&gt;0,1,0)</f>
        <v>0</v>
      </c>
      <c r="F1174">
        <f>IF(COUNTIFS('United Data'!$A$3:$A$4341,F$1,'United Data'!$C$3:$C$4341,$A1174,'United Data'!$B$3:$B$4341,"&lt;&gt;Off-street")&gt;0,1,0)</f>
        <v>0</v>
      </c>
      <c r="G1174">
        <f>IF(COUNTIFS('United Data'!$A$3:$A$4341,G$1,'United Data'!$C$3:$C$4341,$A1174,'United Data'!$B$3:$B$4341,"&lt;&gt;Off-street")&gt;0,1,0)</f>
        <v>0</v>
      </c>
      <c r="H1174">
        <f>IF(COUNTIFS('United Data'!$A$3:$A$4341,H$1,'United Data'!$C$3:$C$4341,$A1174,'United Data'!$B$3:$B$4341,"&lt;&gt;Off-street")&gt;0,1,0)</f>
        <v>0</v>
      </c>
      <c r="I1174">
        <f>IF(COUNTIFS('United Data'!$A$3:$A$4341,I$1,'United Data'!$C$3:$C$4341,$A1174,'United Data'!$B$3:$B$4341,"&lt;&gt;Off-street")&gt;0,1,0)</f>
        <v>0</v>
      </c>
      <c r="J1174">
        <f>IF(COUNTIFS('United Data'!$A$3:$A$4341,J$1,'United Data'!$C$3:$C$4341,$A1174,'United Data'!$B$3:$B$4341,"&lt;&gt;Off-street")&gt;0,1,0)</f>
        <v>0</v>
      </c>
      <c r="K1174">
        <f>IF(COUNTIFS('United Data'!$A$3:$A$4341,K$1,'United Data'!$C$3:$C$4341,$A1174,'United Data'!$B$3:$B$4341,"&lt;&gt;Off-street")&gt;0,1,0)</f>
        <v>0</v>
      </c>
      <c r="L1174">
        <f>IF(COUNTIFS('United Data'!$A$3:$A$4341,L$1,'United Data'!$C$3:$C$4341,$A1174,'United Data'!$B$3:$B$4341,"&lt;&gt;Off-street")&gt;0,1,0)</f>
        <v>1</v>
      </c>
      <c r="M1174">
        <f>IF(COUNTIFS('United Data'!$A$3:$A$4341,M$1,'United Data'!$C$3:$C$4341,$A1174,'United Data'!$B$3:$B$4341,"&lt;&gt;Off-street")&gt;0,1,0)</f>
        <v>0</v>
      </c>
      <c r="N1174">
        <f>IF(COUNTIFS('United Data'!$A$3:$A$4341,N$1,'United Data'!$C$3:$C$4341,$A1174,'United Data'!$B$3:$B$4341,"&lt;&gt;Off-street")&gt;0,1,0)</f>
        <v>0</v>
      </c>
      <c r="O1174">
        <f>IF(COUNTIFS('United Data'!$A$3:$A$4341,O$1,'United Data'!$C$3:$C$4341,$A1174,'United Data'!$B$3:$B$4341,"&lt;&gt;Off-street")&gt;0,1,0)</f>
        <v>0</v>
      </c>
      <c r="P1174">
        <f>IF(COUNTIFS('United Data'!$A$3:$A$4341,P$1,'United Data'!$C$3:$C$4341,$A1174,'United Data'!$B$3:$B$4341,"&lt;&gt;Off-street")&gt;0,1,0)</f>
        <v>0</v>
      </c>
      <c r="Q1174">
        <f>IF(COUNTIFS('United Data'!$A$3:$A$4341,Q$1,'United Data'!$C$3:$C$4341,$A1174,'United Data'!$B$3:$B$4341,"&lt;&gt;Off-street")&gt;0,1,0)</f>
        <v>0</v>
      </c>
      <c r="R1174">
        <f>IF(COUNTIFS('United Data'!$A$3:$A$4341,R$1,'United Data'!$C$3:$C$4341,$A1174,'United Data'!$B$3:$B$4341,"&lt;&gt;Off-street")&gt;0,1,0)</f>
        <v>0</v>
      </c>
      <c r="S1174">
        <f t="shared" si="36"/>
        <v>1</v>
      </c>
      <c r="T1174">
        <f t="shared" si="37"/>
        <v>1</v>
      </c>
    </row>
    <row r="1175" spans="1:20" x14ac:dyDescent="0.2">
      <c r="A1175" t="s">
        <v>1221</v>
      </c>
      <c r="B1175">
        <f>IF(COUNTIFS('United Data'!$A$3:$A$4341,B$1,'United Data'!$C$3:$C$4341,$A1175,'United Data'!$B$3:$B$4341,"&lt;&gt;Off-street")&gt;0,1,0)</f>
        <v>0</v>
      </c>
      <c r="C1175">
        <f>IF(COUNTIFS('United Data'!$A$3:$A$4341,C$1,'United Data'!$C$3:$C$4341,$A1175,'United Data'!$B$3:$B$4341,"&lt;&gt;Off-street")&gt;0,1,0)</f>
        <v>0</v>
      </c>
      <c r="D1175">
        <f>IF(COUNTIFS('United Data'!$A$3:$A$4341,D$1,'United Data'!$C$3:$C$4341,$A1175,'United Data'!$B$3:$B$4341,"&lt;&gt;Off-street")&gt;0,1,0)</f>
        <v>0</v>
      </c>
      <c r="E1175">
        <f>IF(COUNTIFS('United Data'!$A$3:$A$4341,E$1,'United Data'!$C$3:$C$4341,$A1175,'United Data'!$B$3:$B$4341,"&lt;&gt;Off-street")&gt;0,1,0)</f>
        <v>0</v>
      </c>
      <c r="F1175">
        <f>IF(COUNTIFS('United Data'!$A$3:$A$4341,F$1,'United Data'!$C$3:$C$4341,$A1175,'United Data'!$B$3:$B$4341,"&lt;&gt;Off-street")&gt;0,1,0)</f>
        <v>0</v>
      </c>
      <c r="G1175">
        <f>IF(COUNTIFS('United Data'!$A$3:$A$4341,G$1,'United Data'!$C$3:$C$4341,$A1175,'United Data'!$B$3:$B$4341,"&lt;&gt;Off-street")&gt;0,1,0)</f>
        <v>0</v>
      </c>
      <c r="H1175">
        <f>IF(COUNTIFS('United Data'!$A$3:$A$4341,H$1,'United Data'!$C$3:$C$4341,$A1175,'United Data'!$B$3:$B$4341,"&lt;&gt;Off-street")&gt;0,1,0)</f>
        <v>0</v>
      </c>
      <c r="I1175">
        <f>IF(COUNTIFS('United Data'!$A$3:$A$4341,I$1,'United Data'!$C$3:$C$4341,$A1175,'United Data'!$B$3:$B$4341,"&lt;&gt;Off-street")&gt;0,1,0)</f>
        <v>0</v>
      </c>
      <c r="J1175">
        <f>IF(COUNTIFS('United Data'!$A$3:$A$4341,J$1,'United Data'!$C$3:$C$4341,$A1175,'United Data'!$B$3:$B$4341,"&lt;&gt;Off-street")&gt;0,1,0)</f>
        <v>0</v>
      </c>
      <c r="K1175">
        <f>IF(COUNTIFS('United Data'!$A$3:$A$4341,K$1,'United Data'!$C$3:$C$4341,$A1175,'United Data'!$B$3:$B$4341,"&lt;&gt;Off-street")&gt;0,1,0)</f>
        <v>0</v>
      </c>
      <c r="L1175">
        <f>IF(COUNTIFS('United Data'!$A$3:$A$4341,L$1,'United Data'!$C$3:$C$4341,$A1175,'United Data'!$B$3:$B$4341,"&lt;&gt;Off-street")&gt;0,1,0)</f>
        <v>1</v>
      </c>
      <c r="M1175">
        <f>IF(COUNTIFS('United Data'!$A$3:$A$4341,M$1,'United Data'!$C$3:$C$4341,$A1175,'United Data'!$B$3:$B$4341,"&lt;&gt;Off-street")&gt;0,1,0)</f>
        <v>0</v>
      </c>
      <c r="N1175">
        <f>IF(COUNTIFS('United Data'!$A$3:$A$4341,N$1,'United Data'!$C$3:$C$4341,$A1175,'United Data'!$B$3:$B$4341,"&lt;&gt;Off-street")&gt;0,1,0)</f>
        <v>0</v>
      </c>
      <c r="O1175">
        <f>IF(COUNTIFS('United Data'!$A$3:$A$4341,O$1,'United Data'!$C$3:$C$4341,$A1175,'United Data'!$B$3:$B$4341,"&lt;&gt;Off-street")&gt;0,1,0)</f>
        <v>1</v>
      </c>
      <c r="P1175">
        <f>IF(COUNTIFS('United Data'!$A$3:$A$4341,P$1,'United Data'!$C$3:$C$4341,$A1175,'United Data'!$B$3:$B$4341,"&lt;&gt;Off-street")&gt;0,1,0)</f>
        <v>1</v>
      </c>
      <c r="Q1175">
        <f>IF(COUNTIFS('United Data'!$A$3:$A$4341,Q$1,'United Data'!$C$3:$C$4341,$A1175,'United Data'!$B$3:$B$4341,"&lt;&gt;Off-street")&gt;0,1,0)</f>
        <v>0</v>
      </c>
      <c r="R1175">
        <f>IF(COUNTIFS('United Data'!$A$3:$A$4341,R$1,'United Data'!$C$3:$C$4341,$A1175,'United Data'!$B$3:$B$4341,"&lt;&gt;Off-street")&gt;0,1,0)</f>
        <v>0</v>
      </c>
      <c r="S1175">
        <f t="shared" si="36"/>
        <v>3</v>
      </c>
      <c r="T1175">
        <f t="shared" si="37"/>
        <v>2</v>
      </c>
    </row>
    <row r="1176" spans="1:20" x14ac:dyDescent="0.2">
      <c r="A1176" t="s">
        <v>1222</v>
      </c>
      <c r="B1176">
        <f>IF(COUNTIFS('United Data'!$A$3:$A$4341,B$1,'United Data'!$C$3:$C$4341,$A1176,'United Data'!$B$3:$B$4341,"&lt;&gt;Off-street")&gt;0,1,0)</f>
        <v>0</v>
      </c>
      <c r="C1176">
        <f>IF(COUNTIFS('United Data'!$A$3:$A$4341,C$1,'United Data'!$C$3:$C$4341,$A1176,'United Data'!$B$3:$B$4341,"&lt;&gt;Off-street")&gt;0,1,0)</f>
        <v>0</v>
      </c>
      <c r="D1176">
        <f>IF(COUNTIFS('United Data'!$A$3:$A$4341,D$1,'United Data'!$C$3:$C$4341,$A1176,'United Data'!$B$3:$B$4341,"&lt;&gt;Off-street")&gt;0,1,0)</f>
        <v>0</v>
      </c>
      <c r="E1176">
        <f>IF(COUNTIFS('United Data'!$A$3:$A$4341,E$1,'United Data'!$C$3:$C$4341,$A1176,'United Data'!$B$3:$B$4341,"&lt;&gt;Off-street")&gt;0,1,0)</f>
        <v>0</v>
      </c>
      <c r="F1176">
        <f>IF(COUNTIFS('United Data'!$A$3:$A$4341,F$1,'United Data'!$C$3:$C$4341,$A1176,'United Data'!$B$3:$B$4341,"&lt;&gt;Off-street")&gt;0,1,0)</f>
        <v>0</v>
      </c>
      <c r="G1176">
        <f>IF(COUNTIFS('United Data'!$A$3:$A$4341,G$1,'United Data'!$C$3:$C$4341,$A1176,'United Data'!$B$3:$B$4341,"&lt;&gt;Off-street")&gt;0,1,0)</f>
        <v>0</v>
      </c>
      <c r="H1176">
        <f>IF(COUNTIFS('United Data'!$A$3:$A$4341,H$1,'United Data'!$C$3:$C$4341,$A1176,'United Data'!$B$3:$B$4341,"&lt;&gt;Off-street")&gt;0,1,0)</f>
        <v>0</v>
      </c>
      <c r="I1176">
        <f>IF(COUNTIFS('United Data'!$A$3:$A$4341,I$1,'United Data'!$C$3:$C$4341,$A1176,'United Data'!$B$3:$B$4341,"&lt;&gt;Off-street")&gt;0,1,0)</f>
        <v>0</v>
      </c>
      <c r="J1176">
        <f>IF(COUNTIFS('United Data'!$A$3:$A$4341,J$1,'United Data'!$C$3:$C$4341,$A1176,'United Data'!$B$3:$B$4341,"&lt;&gt;Off-street")&gt;0,1,0)</f>
        <v>0</v>
      </c>
      <c r="K1176">
        <f>IF(COUNTIFS('United Data'!$A$3:$A$4341,K$1,'United Data'!$C$3:$C$4341,$A1176,'United Data'!$B$3:$B$4341,"&lt;&gt;Off-street")&gt;0,1,0)</f>
        <v>0</v>
      </c>
      <c r="L1176">
        <f>IF(COUNTIFS('United Data'!$A$3:$A$4341,L$1,'United Data'!$C$3:$C$4341,$A1176,'United Data'!$B$3:$B$4341,"&lt;&gt;Off-street")&gt;0,1,0)</f>
        <v>1</v>
      </c>
      <c r="M1176">
        <f>IF(COUNTIFS('United Data'!$A$3:$A$4341,M$1,'United Data'!$C$3:$C$4341,$A1176,'United Data'!$B$3:$B$4341,"&lt;&gt;Off-street")&gt;0,1,0)</f>
        <v>0</v>
      </c>
      <c r="N1176">
        <f>IF(COUNTIFS('United Data'!$A$3:$A$4341,N$1,'United Data'!$C$3:$C$4341,$A1176,'United Data'!$B$3:$B$4341,"&lt;&gt;Off-street")&gt;0,1,0)</f>
        <v>0</v>
      </c>
      <c r="O1176">
        <f>IF(COUNTIFS('United Data'!$A$3:$A$4341,O$1,'United Data'!$C$3:$C$4341,$A1176,'United Data'!$B$3:$B$4341,"&lt;&gt;Off-street")&gt;0,1,0)</f>
        <v>0</v>
      </c>
      <c r="P1176">
        <f>IF(COUNTIFS('United Data'!$A$3:$A$4341,P$1,'United Data'!$C$3:$C$4341,$A1176,'United Data'!$B$3:$B$4341,"&lt;&gt;Off-street")&gt;0,1,0)</f>
        <v>0</v>
      </c>
      <c r="Q1176">
        <f>IF(COUNTIFS('United Data'!$A$3:$A$4341,Q$1,'United Data'!$C$3:$C$4341,$A1176,'United Data'!$B$3:$B$4341,"&lt;&gt;Off-street")&gt;0,1,0)</f>
        <v>0</v>
      </c>
      <c r="R1176">
        <f>IF(COUNTIFS('United Data'!$A$3:$A$4341,R$1,'United Data'!$C$3:$C$4341,$A1176,'United Data'!$B$3:$B$4341,"&lt;&gt;Off-street")&gt;0,1,0)</f>
        <v>0</v>
      </c>
      <c r="S1176">
        <f t="shared" si="36"/>
        <v>1</v>
      </c>
      <c r="T1176">
        <f t="shared" si="37"/>
        <v>1</v>
      </c>
    </row>
    <row r="1177" spans="1:20" x14ac:dyDescent="0.2">
      <c r="A1177" t="s">
        <v>1223</v>
      </c>
      <c r="B1177">
        <f>IF(COUNTIFS('United Data'!$A$3:$A$4341,B$1,'United Data'!$C$3:$C$4341,$A1177,'United Data'!$B$3:$B$4341,"&lt;&gt;Off-street")&gt;0,1,0)</f>
        <v>0</v>
      </c>
      <c r="C1177">
        <f>IF(COUNTIFS('United Data'!$A$3:$A$4341,C$1,'United Data'!$C$3:$C$4341,$A1177,'United Data'!$B$3:$B$4341,"&lt;&gt;Off-street")&gt;0,1,0)</f>
        <v>0</v>
      </c>
      <c r="D1177">
        <f>IF(COUNTIFS('United Data'!$A$3:$A$4341,D$1,'United Data'!$C$3:$C$4341,$A1177,'United Data'!$B$3:$B$4341,"&lt;&gt;Off-street")&gt;0,1,0)</f>
        <v>1</v>
      </c>
      <c r="E1177">
        <f>IF(COUNTIFS('United Data'!$A$3:$A$4341,E$1,'United Data'!$C$3:$C$4341,$A1177,'United Data'!$B$3:$B$4341,"&lt;&gt;Off-street")&gt;0,1,0)</f>
        <v>0</v>
      </c>
      <c r="F1177">
        <f>IF(COUNTIFS('United Data'!$A$3:$A$4341,F$1,'United Data'!$C$3:$C$4341,$A1177,'United Data'!$B$3:$B$4341,"&lt;&gt;Off-street")&gt;0,1,0)</f>
        <v>0</v>
      </c>
      <c r="G1177">
        <f>IF(COUNTIFS('United Data'!$A$3:$A$4341,G$1,'United Data'!$C$3:$C$4341,$A1177,'United Data'!$B$3:$B$4341,"&lt;&gt;Off-street")&gt;0,1,0)</f>
        <v>0</v>
      </c>
      <c r="H1177">
        <f>IF(COUNTIFS('United Data'!$A$3:$A$4341,H$1,'United Data'!$C$3:$C$4341,$A1177,'United Data'!$B$3:$B$4341,"&lt;&gt;Off-street")&gt;0,1,0)</f>
        <v>0</v>
      </c>
      <c r="I1177">
        <f>IF(COUNTIFS('United Data'!$A$3:$A$4341,I$1,'United Data'!$C$3:$C$4341,$A1177,'United Data'!$B$3:$B$4341,"&lt;&gt;Off-street")&gt;0,1,0)</f>
        <v>0</v>
      </c>
      <c r="J1177">
        <f>IF(COUNTIFS('United Data'!$A$3:$A$4341,J$1,'United Data'!$C$3:$C$4341,$A1177,'United Data'!$B$3:$B$4341,"&lt;&gt;Off-street")&gt;0,1,0)</f>
        <v>0</v>
      </c>
      <c r="K1177">
        <f>IF(COUNTIFS('United Data'!$A$3:$A$4341,K$1,'United Data'!$C$3:$C$4341,$A1177,'United Data'!$B$3:$B$4341,"&lt;&gt;Off-street")&gt;0,1,0)</f>
        <v>0</v>
      </c>
      <c r="L1177">
        <f>IF(COUNTIFS('United Data'!$A$3:$A$4341,L$1,'United Data'!$C$3:$C$4341,$A1177,'United Data'!$B$3:$B$4341,"&lt;&gt;Off-street")&gt;0,1,0)</f>
        <v>1</v>
      </c>
      <c r="M1177">
        <f>IF(COUNTIFS('United Data'!$A$3:$A$4341,M$1,'United Data'!$C$3:$C$4341,$A1177,'United Data'!$B$3:$B$4341,"&lt;&gt;Off-street")&gt;0,1,0)</f>
        <v>1</v>
      </c>
      <c r="N1177">
        <f>IF(COUNTIFS('United Data'!$A$3:$A$4341,N$1,'United Data'!$C$3:$C$4341,$A1177,'United Data'!$B$3:$B$4341,"&lt;&gt;Off-street")&gt;0,1,0)</f>
        <v>0</v>
      </c>
      <c r="O1177">
        <f>IF(COUNTIFS('United Data'!$A$3:$A$4341,O$1,'United Data'!$C$3:$C$4341,$A1177,'United Data'!$B$3:$B$4341,"&lt;&gt;Off-street")&gt;0,1,0)</f>
        <v>0</v>
      </c>
      <c r="P1177">
        <f>IF(COUNTIFS('United Data'!$A$3:$A$4341,P$1,'United Data'!$C$3:$C$4341,$A1177,'United Data'!$B$3:$B$4341,"&lt;&gt;Off-street")&gt;0,1,0)</f>
        <v>0</v>
      </c>
      <c r="Q1177">
        <f>IF(COUNTIFS('United Data'!$A$3:$A$4341,Q$1,'United Data'!$C$3:$C$4341,$A1177,'United Data'!$B$3:$B$4341,"&lt;&gt;Off-street")&gt;0,1,0)</f>
        <v>0</v>
      </c>
      <c r="R1177">
        <f>IF(COUNTIFS('United Data'!$A$3:$A$4341,R$1,'United Data'!$C$3:$C$4341,$A1177,'United Data'!$B$3:$B$4341,"&lt;&gt;Off-street")&gt;0,1,0)</f>
        <v>0</v>
      </c>
      <c r="S1177">
        <f t="shared" si="36"/>
        <v>3</v>
      </c>
      <c r="T1177">
        <f t="shared" si="37"/>
        <v>2</v>
      </c>
    </row>
    <row r="1178" spans="1:20" x14ac:dyDescent="0.2">
      <c r="A1178" t="s">
        <v>1224</v>
      </c>
      <c r="B1178">
        <f>IF(COUNTIFS('United Data'!$A$3:$A$4341,B$1,'United Data'!$C$3:$C$4341,$A1178,'United Data'!$B$3:$B$4341,"&lt;&gt;Off-street")&gt;0,1,0)</f>
        <v>0</v>
      </c>
      <c r="C1178">
        <f>IF(COUNTIFS('United Data'!$A$3:$A$4341,C$1,'United Data'!$C$3:$C$4341,$A1178,'United Data'!$B$3:$B$4341,"&lt;&gt;Off-street")&gt;0,1,0)</f>
        <v>0</v>
      </c>
      <c r="D1178">
        <f>IF(COUNTIFS('United Data'!$A$3:$A$4341,D$1,'United Data'!$C$3:$C$4341,$A1178,'United Data'!$B$3:$B$4341,"&lt;&gt;Off-street")&gt;0,1,0)</f>
        <v>0</v>
      </c>
      <c r="E1178">
        <f>IF(COUNTIFS('United Data'!$A$3:$A$4341,E$1,'United Data'!$C$3:$C$4341,$A1178,'United Data'!$B$3:$B$4341,"&lt;&gt;Off-street")&gt;0,1,0)</f>
        <v>0</v>
      </c>
      <c r="F1178">
        <f>IF(COUNTIFS('United Data'!$A$3:$A$4341,F$1,'United Data'!$C$3:$C$4341,$A1178,'United Data'!$B$3:$B$4341,"&lt;&gt;Off-street")&gt;0,1,0)</f>
        <v>0</v>
      </c>
      <c r="G1178">
        <f>IF(COUNTIFS('United Data'!$A$3:$A$4341,G$1,'United Data'!$C$3:$C$4341,$A1178,'United Data'!$B$3:$B$4341,"&lt;&gt;Off-street")&gt;0,1,0)</f>
        <v>0</v>
      </c>
      <c r="H1178">
        <f>IF(COUNTIFS('United Data'!$A$3:$A$4341,H$1,'United Data'!$C$3:$C$4341,$A1178,'United Data'!$B$3:$B$4341,"&lt;&gt;Off-street")&gt;0,1,0)</f>
        <v>0</v>
      </c>
      <c r="I1178">
        <f>IF(COUNTIFS('United Data'!$A$3:$A$4341,I$1,'United Data'!$C$3:$C$4341,$A1178,'United Data'!$B$3:$B$4341,"&lt;&gt;Off-street")&gt;0,1,0)</f>
        <v>0</v>
      </c>
      <c r="J1178">
        <f>IF(COUNTIFS('United Data'!$A$3:$A$4341,J$1,'United Data'!$C$3:$C$4341,$A1178,'United Data'!$B$3:$B$4341,"&lt;&gt;Off-street")&gt;0,1,0)</f>
        <v>0</v>
      </c>
      <c r="K1178">
        <f>IF(COUNTIFS('United Data'!$A$3:$A$4341,K$1,'United Data'!$C$3:$C$4341,$A1178,'United Data'!$B$3:$B$4341,"&lt;&gt;Off-street")&gt;0,1,0)</f>
        <v>0</v>
      </c>
      <c r="L1178">
        <f>IF(COUNTIFS('United Data'!$A$3:$A$4341,L$1,'United Data'!$C$3:$C$4341,$A1178,'United Data'!$B$3:$B$4341,"&lt;&gt;Off-street")&gt;0,1,0)</f>
        <v>1</v>
      </c>
      <c r="M1178">
        <f>IF(COUNTIFS('United Data'!$A$3:$A$4341,M$1,'United Data'!$C$3:$C$4341,$A1178,'United Data'!$B$3:$B$4341,"&lt;&gt;Off-street")&gt;0,1,0)</f>
        <v>0</v>
      </c>
      <c r="N1178">
        <f>IF(COUNTIFS('United Data'!$A$3:$A$4341,N$1,'United Data'!$C$3:$C$4341,$A1178,'United Data'!$B$3:$B$4341,"&lt;&gt;Off-street")&gt;0,1,0)</f>
        <v>0</v>
      </c>
      <c r="O1178">
        <f>IF(COUNTIFS('United Data'!$A$3:$A$4341,O$1,'United Data'!$C$3:$C$4341,$A1178,'United Data'!$B$3:$B$4341,"&lt;&gt;Off-street")&gt;0,1,0)</f>
        <v>0</v>
      </c>
      <c r="P1178">
        <f>IF(COUNTIFS('United Data'!$A$3:$A$4341,P$1,'United Data'!$C$3:$C$4341,$A1178,'United Data'!$B$3:$B$4341,"&lt;&gt;Off-street")&gt;0,1,0)</f>
        <v>0</v>
      </c>
      <c r="Q1178">
        <f>IF(COUNTIFS('United Data'!$A$3:$A$4341,Q$1,'United Data'!$C$3:$C$4341,$A1178,'United Data'!$B$3:$B$4341,"&lt;&gt;Off-street")&gt;0,1,0)</f>
        <v>0</v>
      </c>
      <c r="R1178">
        <f>IF(COUNTIFS('United Data'!$A$3:$A$4341,R$1,'United Data'!$C$3:$C$4341,$A1178,'United Data'!$B$3:$B$4341,"&lt;&gt;Off-street")&gt;0,1,0)</f>
        <v>0</v>
      </c>
      <c r="S1178">
        <f t="shared" si="36"/>
        <v>1</v>
      </c>
      <c r="T1178">
        <f t="shared" si="37"/>
        <v>1</v>
      </c>
    </row>
    <row r="1179" spans="1:20" x14ac:dyDescent="0.2">
      <c r="A1179" t="s">
        <v>1225</v>
      </c>
      <c r="B1179">
        <f>IF(COUNTIFS('United Data'!$A$3:$A$4341,B$1,'United Data'!$C$3:$C$4341,$A1179,'United Data'!$B$3:$B$4341,"&lt;&gt;Off-street")&gt;0,1,0)</f>
        <v>0</v>
      </c>
      <c r="C1179">
        <f>IF(COUNTIFS('United Data'!$A$3:$A$4341,C$1,'United Data'!$C$3:$C$4341,$A1179,'United Data'!$B$3:$B$4341,"&lt;&gt;Off-street")&gt;0,1,0)</f>
        <v>0</v>
      </c>
      <c r="D1179">
        <f>IF(COUNTIFS('United Data'!$A$3:$A$4341,D$1,'United Data'!$C$3:$C$4341,$A1179,'United Data'!$B$3:$B$4341,"&lt;&gt;Off-street")&gt;0,1,0)</f>
        <v>0</v>
      </c>
      <c r="E1179">
        <f>IF(COUNTIFS('United Data'!$A$3:$A$4341,E$1,'United Data'!$C$3:$C$4341,$A1179,'United Data'!$B$3:$B$4341,"&lt;&gt;Off-street")&gt;0,1,0)</f>
        <v>0</v>
      </c>
      <c r="F1179">
        <f>IF(COUNTIFS('United Data'!$A$3:$A$4341,F$1,'United Data'!$C$3:$C$4341,$A1179,'United Data'!$B$3:$B$4341,"&lt;&gt;Off-street")&gt;0,1,0)</f>
        <v>0</v>
      </c>
      <c r="G1179">
        <f>IF(COUNTIFS('United Data'!$A$3:$A$4341,G$1,'United Data'!$C$3:$C$4341,$A1179,'United Data'!$B$3:$B$4341,"&lt;&gt;Off-street")&gt;0,1,0)</f>
        <v>0</v>
      </c>
      <c r="H1179">
        <f>IF(COUNTIFS('United Data'!$A$3:$A$4341,H$1,'United Data'!$C$3:$C$4341,$A1179,'United Data'!$B$3:$B$4341,"&lt;&gt;Off-street")&gt;0,1,0)</f>
        <v>0</v>
      </c>
      <c r="I1179">
        <f>IF(COUNTIFS('United Data'!$A$3:$A$4341,I$1,'United Data'!$C$3:$C$4341,$A1179,'United Data'!$B$3:$B$4341,"&lt;&gt;Off-street")&gt;0,1,0)</f>
        <v>0</v>
      </c>
      <c r="J1179">
        <f>IF(COUNTIFS('United Data'!$A$3:$A$4341,J$1,'United Data'!$C$3:$C$4341,$A1179,'United Data'!$B$3:$B$4341,"&lt;&gt;Off-street")&gt;0,1,0)</f>
        <v>0</v>
      </c>
      <c r="K1179">
        <f>IF(COUNTIFS('United Data'!$A$3:$A$4341,K$1,'United Data'!$C$3:$C$4341,$A1179,'United Data'!$B$3:$B$4341,"&lt;&gt;Off-street")&gt;0,1,0)</f>
        <v>0</v>
      </c>
      <c r="L1179">
        <f>IF(COUNTIFS('United Data'!$A$3:$A$4341,L$1,'United Data'!$C$3:$C$4341,$A1179,'United Data'!$B$3:$B$4341,"&lt;&gt;Off-street")&gt;0,1,0)</f>
        <v>1</v>
      </c>
      <c r="M1179">
        <f>IF(COUNTIFS('United Data'!$A$3:$A$4341,M$1,'United Data'!$C$3:$C$4341,$A1179,'United Data'!$B$3:$B$4341,"&lt;&gt;Off-street")&gt;0,1,0)</f>
        <v>0</v>
      </c>
      <c r="N1179">
        <f>IF(COUNTIFS('United Data'!$A$3:$A$4341,N$1,'United Data'!$C$3:$C$4341,$A1179,'United Data'!$B$3:$B$4341,"&lt;&gt;Off-street")&gt;0,1,0)</f>
        <v>0</v>
      </c>
      <c r="O1179">
        <f>IF(COUNTIFS('United Data'!$A$3:$A$4341,O$1,'United Data'!$C$3:$C$4341,$A1179,'United Data'!$B$3:$B$4341,"&lt;&gt;Off-street")&gt;0,1,0)</f>
        <v>0</v>
      </c>
      <c r="P1179">
        <f>IF(COUNTIFS('United Data'!$A$3:$A$4341,P$1,'United Data'!$C$3:$C$4341,$A1179,'United Data'!$B$3:$B$4341,"&lt;&gt;Off-street")&gt;0,1,0)</f>
        <v>0</v>
      </c>
      <c r="Q1179">
        <f>IF(COUNTIFS('United Data'!$A$3:$A$4341,Q$1,'United Data'!$C$3:$C$4341,$A1179,'United Data'!$B$3:$B$4341,"&lt;&gt;Off-street")&gt;0,1,0)</f>
        <v>0</v>
      </c>
      <c r="R1179">
        <f>IF(COUNTIFS('United Data'!$A$3:$A$4341,R$1,'United Data'!$C$3:$C$4341,$A1179,'United Data'!$B$3:$B$4341,"&lt;&gt;Off-street")&gt;0,1,0)</f>
        <v>0</v>
      </c>
      <c r="S1179">
        <f t="shared" si="36"/>
        <v>1</v>
      </c>
      <c r="T1179">
        <f t="shared" si="37"/>
        <v>1</v>
      </c>
    </row>
    <row r="1180" spans="1:20" x14ac:dyDescent="0.2">
      <c r="A1180" t="s">
        <v>1226</v>
      </c>
      <c r="B1180">
        <f>IF(COUNTIFS('United Data'!$A$3:$A$4341,B$1,'United Data'!$C$3:$C$4341,$A1180,'United Data'!$B$3:$B$4341,"&lt;&gt;Off-street")&gt;0,1,0)</f>
        <v>0</v>
      </c>
      <c r="C1180">
        <f>IF(COUNTIFS('United Data'!$A$3:$A$4341,C$1,'United Data'!$C$3:$C$4341,$A1180,'United Data'!$B$3:$B$4341,"&lt;&gt;Off-street")&gt;0,1,0)</f>
        <v>0</v>
      </c>
      <c r="D1180">
        <f>IF(COUNTIFS('United Data'!$A$3:$A$4341,D$1,'United Data'!$C$3:$C$4341,$A1180,'United Data'!$B$3:$B$4341,"&lt;&gt;Off-street")&gt;0,1,0)</f>
        <v>0</v>
      </c>
      <c r="E1180">
        <f>IF(COUNTIFS('United Data'!$A$3:$A$4341,E$1,'United Data'!$C$3:$C$4341,$A1180,'United Data'!$B$3:$B$4341,"&lt;&gt;Off-street")&gt;0,1,0)</f>
        <v>0</v>
      </c>
      <c r="F1180">
        <f>IF(COUNTIFS('United Data'!$A$3:$A$4341,F$1,'United Data'!$C$3:$C$4341,$A1180,'United Data'!$B$3:$B$4341,"&lt;&gt;Off-street")&gt;0,1,0)</f>
        <v>0</v>
      </c>
      <c r="G1180">
        <f>IF(COUNTIFS('United Data'!$A$3:$A$4341,G$1,'United Data'!$C$3:$C$4341,$A1180,'United Data'!$B$3:$B$4341,"&lt;&gt;Off-street")&gt;0,1,0)</f>
        <v>0</v>
      </c>
      <c r="H1180">
        <f>IF(COUNTIFS('United Data'!$A$3:$A$4341,H$1,'United Data'!$C$3:$C$4341,$A1180,'United Data'!$B$3:$B$4341,"&lt;&gt;Off-street")&gt;0,1,0)</f>
        <v>0</v>
      </c>
      <c r="I1180">
        <f>IF(COUNTIFS('United Data'!$A$3:$A$4341,I$1,'United Data'!$C$3:$C$4341,$A1180,'United Data'!$B$3:$B$4341,"&lt;&gt;Off-street")&gt;0,1,0)</f>
        <v>0</v>
      </c>
      <c r="J1180">
        <f>IF(COUNTIFS('United Data'!$A$3:$A$4341,J$1,'United Data'!$C$3:$C$4341,$A1180,'United Data'!$B$3:$B$4341,"&lt;&gt;Off-street")&gt;0,1,0)</f>
        <v>0</v>
      </c>
      <c r="K1180">
        <f>IF(COUNTIFS('United Data'!$A$3:$A$4341,K$1,'United Data'!$C$3:$C$4341,$A1180,'United Data'!$B$3:$B$4341,"&lt;&gt;Off-street")&gt;0,1,0)</f>
        <v>0</v>
      </c>
      <c r="L1180">
        <f>IF(COUNTIFS('United Data'!$A$3:$A$4341,L$1,'United Data'!$C$3:$C$4341,$A1180,'United Data'!$B$3:$B$4341,"&lt;&gt;Off-street")&gt;0,1,0)</f>
        <v>1</v>
      </c>
      <c r="M1180">
        <f>IF(COUNTIFS('United Data'!$A$3:$A$4341,M$1,'United Data'!$C$3:$C$4341,$A1180,'United Data'!$B$3:$B$4341,"&lt;&gt;Off-street")&gt;0,1,0)</f>
        <v>1</v>
      </c>
      <c r="N1180">
        <f>IF(COUNTIFS('United Data'!$A$3:$A$4341,N$1,'United Data'!$C$3:$C$4341,$A1180,'United Data'!$B$3:$B$4341,"&lt;&gt;Off-street")&gt;0,1,0)</f>
        <v>0</v>
      </c>
      <c r="O1180">
        <f>IF(COUNTIFS('United Data'!$A$3:$A$4341,O$1,'United Data'!$C$3:$C$4341,$A1180,'United Data'!$B$3:$B$4341,"&lt;&gt;Off-street")&gt;0,1,0)</f>
        <v>1</v>
      </c>
      <c r="P1180">
        <f>IF(COUNTIFS('United Data'!$A$3:$A$4341,P$1,'United Data'!$C$3:$C$4341,$A1180,'United Data'!$B$3:$B$4341,"&lt;&gt;Off-street")&gt;0,1,0)</f>
        <v>0</v>
      </c>
      <c r="Q1180">
        <f>IF(COUNTIFS('United Data'!$A$3:$A$4341,Q$1,'United Data'!$C$3:$C$4341,$A1180,'United Data'!$B$3:$B$4341,"&lt;&gt;Off-street")&gt;0,1,0)</f>
        <v>1</v>
      </c>
      <c r="R1180">
        <f>IF(COUNTIFS('United Data'!$A$3:$A$4341,R$1,'United Data'!$C$3:$C$4341,$A1180,'United Data'!$B$3:$B$4341,"&lt;&gt;Off-street")&gt;0,1,0)</f>
        <v>1</v>
      </c>
      <c r="S1180">
        <f t="shared" si="36"/>
        <v>5</v>
      </c>
      <c r="T1180">
        <f t="shared" si="37"/>
        <v>3</v>
      </c>
    </row>
    <row r="1181" spans="1:20" x14ac:dyDescent="0.2">
      <c r="A1181" t="s">
        <v>1227</v>
      </c>
      <c r="B1181">
        <f>IF(COUNTIFS('United Data'!$A$3:$A$4341,B$1,'United Data'!$C$3:$C$4341,$A1181,'United Data'!$B$3:$B$4341,"&lt;&gt;Off-street")&gt;0,1,0)</f>
        <v>0</v>
      </c>
      <c r="C1181">
        <f>IF(COUNTIFS('United Data'!$A$3:$A$4341,C$1,'United Data'!$C$3:$C$4341,$A1181,'United Data'!$B$3:$B$4341,"&lt;&gt;Off-street")&gt;0,1,0)</f>
        <v>0</v>
      </c>
      <c r="D1181">
        <f>IF(COUNTIFS('United Data'!$A$3:$A$4341,D$1,'United Data'!$C$3:$C$4341,$A1181,'United Data'!$B$3:$B$4341,"&lt;&gt;Off-street")&gt;0,1,0)</f>
        <v>0</v>
      </c>
      <c r="E1181">
        <f>IF(COUNTIFS('United Data'!$A$3:$A$4341,E$1,'United Data'!$C$3:$C$4341,$A1181,'United Data'!$B$3:$B$4341,"&lt;&gt;Off-street")&gt;0,1,0)</f>
        <v>0</v>
      </c>
      <c r="F1181">
        <f>IF(COUNTIFS('United Data'!$A$3:$A$4341,F$1,'United Data'!$C$3:$C$4341,$A1181,'United Data'!$B$3:$B$4341,"&lt;&gt;Off-street")&gt;0,1,0)</f>
        <v>0</v>
      </c>
      <c r="G1181">
        <f>IF(COUNTIFS('United Data'!$A$3:$A$4341,G$1,'United Data'!$C$3:$C$4341,$A1181,'United Data'!$B$3:$B$4341,"&lt;&gt;Off-street")&gt;0,1,0)</f>
        <v>0</v>
      </c>
      <c r="H1181">
        <f>IF(COUNTIFS('United Data'!$A$3:$A$4341,H$1,'United Data'!$C$3:$C$4341,$A1181,'United Data'!$B$3:$B$4341,"&lt;&gt;Off-street")&gt;0,1,0)</f>
        <v>0</v>
      </c>
      <c r="I1181">
        <f>IF(COUNTIFS('United Data'!$A$3:$A$4341,I$1,'United Data'!$C$3:$C$4341,$A1181,'United Data'!$B$3:$B$4341,"&lt;&gt;Off-street")&gt;0,1,0)</f>
        <v>0</v>
      </c>
      <c r="J1181">
        <f>IF(COUNTIFS('United Data'!$A$3:$A$4341,J$1,'United Data'!$C$3:$C$4341,$A1181,'United Data'!$B$3:$B$4341,"&lt;&gt;Off-street")&gt;0,1,0)</f>
        <v>0</v>
      </c>
      <c r="K1181">
        <f>IF(COUNTIFS('United Data'!$A$3:$A$4341,K$1,'United Data'!$C$3:$C$4341,$A1181,'United Data'!$B$3:$B$4341,"&lt;&gt;Off-street")&gt;0,1,0)</f>
        <v>0</v>
      </c>
      <c r="L1181">
        <f>IF(COUNTIFS('United Data'!$A$3:$A$4341,L$1,'United Data'!$C$3:$C$4341,$A1181,'United Data'!$B$3:$B$4341,"&lt;&gt;Off-street")&gt;0,1,0)</f>
        <v>1</v>
      </c>
      <c r="M1181">
        <f>IF(COUNTIFS('United Data'!$A$3:$A$4341,M$1,'United Data'!$C$3:$C$4341,$A1181,'United Data'!$B$3:$B$4341,"&lt;&gt;Off-street")&gt;0,1,0)</f>
        <v>1</v>
      </c>
      <c r="N1181">
        <f>IF(COUNTIFS('United Data'!$A$3:$A$4341,N$1,'United Data'!$C$3:$C$4341,$A1181,'United Data'!$B$3:$B$4341,"&lt;&gt;Off-street")&gt;0,1,0)</f>
        <v>0</v>
      </c>
      <c r="O1181">
        <f>IF(COUNTIFS('United Data'!$A$3:$A$4341,O$1,'United Data'!$C$3:$C$4341,$A1181,'United Data'!$B$3:$B$4341,"&lt;&gt;Off-street")&gt;0,1,0)</f>
        <v>0</v>
      </c>
      <c r="P1181">
        <f>IF(COUNTIFS('United Data'!$A$3:$A$4341,P$1,'United Data'!$C$3:$C$4341,$A1181,'United Data'!$B$3:$B$4341,"&lt;&gt;Off-street")&gt;0,1,0)</f>
        <v>0</v>
      </c>
      <c r="Q1181">
        <f>IF(COUNTIFS('United Data'!$A$3:$A$4341,Q$1,'United Data'!$C$3:$C$4341,$A1181,'United Data'!$B$3:$B$4341,"&lt;&gt;Off-street")&gt;0,1,0)</f>
        <v>0</v>
      </c>
      <c r="R1181">
        <f>IF(COUNTIFS('United Data'!$A$3:$A$4341,R$1,'United Data'!$C$3:$C$4341,$A1181,'United Data'!$B$3:$B$4341,"&lt;&gt;Off-street")&gt;0,1,0)</f>
        <v>1</v>
      </c>
      <c r="S1181">
        <f t="shared" si="36"/>
        <v>3</v>
      </c>
      <c r="T1181">
        <f t="shared" si="37"/>
        <v>2</v>
      </c>
    </row>
    <row r="1182" spans="1:20" x14ac:dyDescent="0.2">
      <c r="A1182" t="s">
        <v>1228</v>
      </c>
      <c r="B1182">
        <f>IF(COUNTIFS('United Data'!$A$3:$A$4341,B$1,'United Data'!$C$3:$C$4341,$A1182,'United Data'!$B$3:$B$4341,"&lt;&gt;Off-street")&gt;0,1,0)</f>
        <v>0</v>
      </c>
      <c r="C1182">
        <f>IF(COUNTIFS('United Data'!$A$3:$A$4341,C$1,'United Data'!$C$3:$C$4341,$A1182,'United Data'!$B$3:$B$4341,"&lt;&gt;Off-street")&gt;0,1,0)</f>
        <v>0</v>
      </c>
      <c r="D1182">
        <f>IF(COUNTIFS('United Data'!$A$3:$A$4341,D$1,'United Data'!$C$3:$C$4341,$A1182,'United Data'!$B$3:$B$4341,"&lt;&gt;Off-street")&gt;0,1,0)</f>
        <v>0</v>
      </c>
      <c r="E1182">
        <f>IF(COUNTIFS('United Data'!$A$3:$A$4341,E$1,'United Data'!$C$3:$C$4341,$A1182,'United Data'!$B$3:$B$4341,"&lt;&gt;Off-street")&gt;0,1,0)</f>
        <v>0</v>
      </c>
      <c r="F1182">
        <f>IF(COUNTIFS('United Data'!$A$3:$A$4341,F$1,'United Data'!$C$3:$C$4341,$A1182,'United Data'!$B$3:$B$4341,"&lt;&gt;Off-street")&gt;0,1,0)</f>
        <v>0</v>
      </c>
      <c r="G1182">
        <f>IF(COUNTIFS('United Data'!$A$3:$A$4341,G$1,'United Data'!$C$3:$C$4341,$A1182,'United Data'!$B$3:$B$4341,"&lt;&gt;Off-street")&gt;0,1,0)</f>
        <v>0</v>
      </c>
      <c r="H1182">
        <f>IF(COUNTIFS('United Data'!$A$3:$A$4341,H$1,'United Data'!$C$3:$C$4341,$A1182,'United Data'!$B$3:$B$4341,"&lt;&gt;Off-street")&gt;0,1,0)</f>
        <v>0</v>
      </c>
      <c r="I1182">
        <f>IF(COUNTIFS('United Data'!$A$3:$A$4341,I$1,'United Data'!$C$3:$C$4341,$A1182,'United Data'!$B$3:$B$4341,"&lt;&gt;Off-street")&gt;0,1,0)</f>
        <v>0</v>
      </c>
      <c r="J1182">
        <f>IF(COUNTIFS('United Data'!$A$3:$A$4341,J$1,'United Data'!$C$3:$C$4341,$A1182,'United Data'!$B$3:$B$4341,"&lt;&gt;Off-street")&gt;0,1,0)</f>
        <v>0</v>
      </c>
      <c r="K1182">
        <f>IF(COUNTIFS('United Data'!$A$3:$A$4341,K$1,'United Data'!$C$3:$C$4341,$A1182,'United Data'!$B$3:$B$4341,"&lt;&gt;Off-street")&gt;0,1,0)</f>
        <v>0</v>
      </c>
      <c r="L1182">
        <f>IF(COUNTIFS('United Data'!$A$3:$A$4341,L$1,'United Data'!$C$3:$C$4341,$A1182,'United Data'!$B$3:$B$4341,"&lt;&gt;Off-street")&gt;0,1,0)</f>
        <v>1</v>
      </c>
      <c r="M1182">
        <f>IF(COUNTIFS('United Data'!$A$3:$A$4341,M$1,'United Data'!$C$3:$C$4341,$A1182,'United Data'!$B$3:$B$4341,"&lt;&gt;Off-street")&gt;0,1,0)</f>
        <v>1</v>
      </c>
      <c r="N1182">
        <f>IF(COUNTIFS('United Data'!$A$3:$A$4341,N$1,'United Data'!$C$3:$C$4341,$A1182,'United Data'!$B$3:$B$4341,"&lt;&gt;Off-street")&gt;0,1,0)</f>
        <v>0</v>
      </c>
      <c r="O1182">
        <f>IF(COUNTIFS('United Data'!$A$3:$A$4341,O$1,'United Data'!$C$3:$C$4341,$A1182,'United Data'!$B$3:$B$4341,"&lt;&gt;Off-street")&gt;0,1,0)</f>
        <v>0</v>
      </c>
      <c r="P1182">
        <f>IF(COUNTIFS('United Data'!$A$3:$A$4341,P$1,'United Data'!$C$3:$C$4341,$A1182,'United Data'!$B$3:$B$4341,"&lt;&gt;Off-street")&gt;0,1,0)</f>
        <v>0</v>
      </c>
      <c r="Q1182">
        <f>IF(COUNTIFS('United Data'!$A$3:$A$4341,Q$1,'United Data'!$C$3:$C$4341,$A1182,'United Data'!$B$3:$B$4341,"&lt;&gt;Off-street")&gt;0,1,0)</f>
        <v>0</v>
      </c>
      <c r="R1182">
        <f>IF(COUNTIFS('United Data'!$A$3:$A$4341,R$1,'United Data'!$C$3:$C$4341,$A1182,'United Data'!$B$3:$B$4341,"&lt;&gt;Off-street")&gt;0,1,0)</f>
        <v>0</v>
      </c>
      <c r="S1182">
        <f t="shared" si="36"/>
        <v>2</v>
      </c>
      <c r="T1182">
        <f t="shared" si="37"/>
        <v>1</v>
      </c>
    </row>
    <row r="1183" spans="1:20" x14ac:dyDescent="0.2">
      <c r="A1183" t="s">
        <v>1229</v>
      </c>
      <c r="B1183">
        <f>IF(COUNTIFS('United Data'!$A$3:$A$4341,B$1,'United Data'!$C$3:$C$4341,$A1183,'United Data'!$B$3:$B$4341,"&lt;&gt;Off-street")&gt;0,1,0)</f>
        <v>0</v>
      </c>
      <c r="C1183">
        <f>IF(COUNTIFS('United Data'!$A$3:$A$4341,C$1,'United Data'!$C$3:$C$4341,$A1183,'United Data'!$B$3:$B$4341,"&lt;&gt;Off-street")&gt;0,1,0)</f>
        <v>0</v>
      </c>
      <c r="D1183">
        <f>IF(COUNTIFS('United Data'!$A$3:$A$4341,D$1,'United Data'!$C$3:$C$4341,$A1183,'United Data'!$B$3:$B$4341,"&lt;&gt;Off-street")&gt;0,1,0)</f>
        <v>0</v>
      </c>
      <c r="E1183">
        <f>IF(COUNTIFS('United Data'!$A$3:$A$4341,E$1,'United Data'!$C$3:$C$4341,$A1183,'United Data'!$B$3:$B$4341,"&lt;&gt;Off-street")&gt;0,1,0)</f>
        <v>0</v>
      </c>
      <c r="F1183">
        <f>IF(COUNTIFS('United Data'!$A$3:$A$4341,F$1,'United Data'!$C$3:$C$4341,$A1183,'United Data'!$B$3:$B$4341,"&lt;&gt;Off-street")&gt;0,1,0)</f>
        <v>0</v>
      </c>
      <c r="G1183">
        <f>IF(COUNTIFS('United Data'!$A$3:$A$4341,G$1,'United Data'!$C$3:$C$4341,$A1183,'United Data'!$B$3:$B$4341,"&lt;&gt;Off-street")&gt;0,1,0)</f>
        <v>0</v>
      </c>
      <c r="H1183">
        <f>IF(COUNTIFS('United Data'!$A$3:$A$4341,H$1,'United Data'!$C$3:$C$4341,$A1183,'United Data'!$B$3:$B$4341,"&lt;&gt;Off-street")&gt;0,1,0)</f>
        <v>0</v>
      </c>
      <c r="I1183">
        <f>IF(COUNTIFS('United Data'!$A$3:$A$4341,I$1,'United Data'!$C$3:$C$4341,$A1183,'United Data'!$B$3:$B$4341,"&lt;&gt;Off-street")&gt;0,1,0)</f>
        <v>0</v>
      </c>
      <c r="J1183">
        <f>IF(COUNTIFS('United Data'!$A$3:$A$4341,J$1,'United Data'!$C$3:$C$4341,$A1183,'United Data'!$B$3:$B$4341,"&lt;&gt;Off-street")&gt;0,1,0)</f>
        <v>0</v>
      </c>
      <c r="K1183">
        <f>IF(COUNTIFS('United Data'!$A$3:$A$4341,K$1,'United Data'!$C$3:$C$4341,$A1183,'United Data'!$B$3:$B$4341,"&lt;&gt;Off-street")&gt;0,1,0)</f>
        <v>0</v>
      </c>
      <c r="L1183">
        <f>IF(COUNTIFS('United Data'!$A$3:$A$4341,L$1,'United Data'!$C$3:$C$4341,$A1183,'United Data'!$B$3:$B$4341,"&lt;&gt;Off-street")&gt;0,1,0)</f>
        <v>1</v>
      </c>
      <c r="M1183">
        <f>IF(COUNTIFS('United Data'!$A$3:$A$4341,M$1,'United Data'!$C$3:$C$4341,$A1183,'United Data'!$B$3:$B$4341,"&lt;&gt;Off-street")&gt;0,1,0)</f>
        <v>0</v>
      </c>
      <c r="N1183">
        <f>IF(COUNTIFS('United Data'!$A$3:$A$4341,N$1,'United Data'!$C$3:$C$4341,$A1183,'United Data'!$B$3:$B$4341,"&lt;&gt;Off-street")&gt;0,1,0)</f>
        <v>0</v>
      </c>
      <c r="O1183">
        <f>IF(COUNTIFS('United Data'!$A$3:$A$4341,O$1,'United Data'!$C$3:$C$4341,$A1183,'United Data'!$B$3:$B$4341,"&lt;&gt;Off-street")&gt;0,1,0)</f>
        <v>0</v>
      </c>
      <c r="P1183">
        <f>IF(COUNTIFS('United Data'!$A$3:$A$4341,P$1,'United Data'!$C$3:$C$4341,$A1183,'United Data'!$B$3:$B$4341,"&lt;&gt;Off-street")&gt;0,1,0)</f>
        <v>0</v>
      </c>
      <c r="Q1183">
        <f>IF(COUNTIFS('United Data'!$A$3:$A$4341,Q$1,'United Data'!$C$3:$C$4341,$A1183,'United Data'!$B$3:$B$4341,"&lt;&gt;Off-street")&gt;0,1,0)</f>
        <v>0</v>
      </c>
      <c r="R1183">
        <f>IF(COUNTIFS('United Data'!$A$3:$A$4341,R$1,'United Data'!$C$3:$C$4341,$A1183,'United Data'!$B$3:$B$4341,"&lt;&gt;Off-street")&gt;0,1,0)</f>
        <v>0</v>
      </c>
      <c r="S1183">
        <f t="shared" si="36"/>
        <v>1</v>
      </c>
      <c r="T1183">
        <f t="shared" si="37"/>
        <v>1</v>
      </c>
    </row>
    <row r="1184" spans="1:20" x14ac:dyDescent="0.2">
      <c r="A1184" t="s">
        <v>1230</v>
      </c>
      <c r="B1184">
        <f>IF(COUNTIFS('United Data'!$A$3:$A$4341,B$1,'United Data'!$C$3:$C$4341,$A1184,'United Data'!$B$3:$B$4341,"&lt;&gt;Off-street")&gt;0,1,0)</f>
        <v>0</v>
      </c>
      <c r="C1184">
        <f>IF(COUNTIFS('United Data'!$A$3:$A$4341,C$1,'United Data'!$C$3:$C$4341,$A1184,'United Data'!$B$3:$B$4341,"&lt;&gt;Off-street")&gt;0,1,0)</f>
        <v>0</v>
      </c>
      <c r="D1184">
        <f>IF(COUNTIFS('United Data'!$A$3:$A$4341,D$1,'United Data'!$C$3:$C$4341,$A1184,'United Data'!$B$3:$B$4341,"&lt;&gt;Off-street")&gt;0,1,0)</f>
        <v>0</v>
      </c>
      <c r="E1184">
        <f>IF(COUNTIFS('United Data'!$A$3:$A$4341,E$1,'United Data'!$C$3:$C$4341,$A1184,'United Data'!$B$3:$B$4341,"&lt;&gt;Off-street")&gt;0,1,0)</f>
        <v>0</v>
      </c>
      <c r="F1184">
        <f>IF(COUNTIFS('United Data'!$A$3:$A$4341,F$1,'United Data'!$C$3:$C$4341,$A1184,'United Data'!$B$3:$B$4341,"&lt;&gt;Off-street")&gt;0,1,0)</f>
        <v>0</v>
      </c>
      <c r="G1184">
        <f>IF(COUNTIFS('United Data'!$A$3:$A$4341,G$1,'United Data'!$C$3:$C$4341,$A1184,'United Data'!$B$3:$B$4341,"&lt;&gt;Off-street")&gt;0,1,0)</f>
        <v>0</v>
      </c>
      <c r="H1184">
        <f>IF(COUNTIFS('United Data'!$A$3:$A$4341,H$1,'United Data'!$C$3:$C$4341,$A1184,'United Data'!$B$3:$B$4341,"&lt;&gt;Off-street")&gt;0,1,0)</f>
        <v>0</v>
      </c>
      <c r="I1184">
        <f>IF(COUNTIFS('United Data'!$A$3:$A$4341,I$1,'United Data'!$C$3:$C$4341,$A1184,'United Data'!$B$3:$B$4341,"&lt;&gt;Off-street")&gt;0,1,0)</f>
        <v>1</v>
      </c>
      <c r="J1184">
        <f>IF(COUNTIFS('United Data'!$A$3:$A$4341,J$1,'United Data'!$C$3:$C$4341,$A1184,'United Data'!$B$3:$B$4341,"&lt;&gt;Off-street")&gt;0,1,0)</f>
        <v>0</v>
      </c>
      <c r="K1184">
        <f>IF(COUNTIFS('United Data'!$A$3:$A$4341,K$1,'United Data'!$C$3:$C$4341,$A1184,'United Data'!$B$3:$B$4341,"&lt;&gt;Off-street")&gt;0,1,0)</f>
        <v>0</v>
      </c>
      <c r="L1184">
        <f>IF(COUNTIFS('United Data'!$A$3:$A$4341,L$1,'United Data'!$C$3:$C$4341,$A1184,'United Data'!$B$3:$B$4341,"&lt;&gt;Off-street")&gt;0,1,0)</f>
        <v>1</v>
      </c>
      <c r="M1184">
        <f>IF(COUNTIFS('United Data'!$A$3:$A$4341,M$1,'United Data'!$C$3:$C$4341,$A1184,'United Data'!$B$3:$B$4341,"&lt;&gt;Off-street")&gt;0,1,0)</f>
        <v>1</v>
      </c>
      <c r="N1184">
        <f>IF(COUNTIFS('United Data'!$A$3:$A$4341,N$1,'United Data'!$C$3:$C$4341,$A1184,'United Data'!$B$3:$B$4341,"&lt;&gt;Off-street")&gt;0,1,0)</f>
        <v>0</v>
      </c>
      <c r="O1184">
        <f>IF(COUNTIFS('United Data'!$A$3:$A$4341,O$1,'United Data'!$C$3:$C$4341,$A1184,'United Data'!$B$3:$B$4341,"&lt;&gt;Off-street")&gt;0,1,0)</f>
        <v>1</v>
      </c>
      <c r="P1184">
        <f>IF(COUNTIFS('United Data'!$A$3:$A$4341,P$1,'United Data'!$C$3:$C$4341,$A1184,'United Data'!$B$3:$B$4341,"&lt;&gt;Off-street")&gt;0,1,0)</f>
        <v>0</v>
      </c>
      <c r="Q1184">
        <f>IF(COUNTIFS('United Data'!$A$3:$A$4341,Q$1,'United Data'!$C$3:$C$4341,$A1184,'United Data'!$B$3:$B$4341,"&lt;&gt;Off-street")&gt;0,1,0)</f>
        <v>1</v>
      </c>
      <c r="R1184">
        <f>IF(COUNTIFS('United Data'!$A$3:$A$4341,R$1,'United Data'!$C$3:$C$4341,$A1184,'United Data'!$B$3:$B$4341,"&lt;&gt;Off-street")&gt;0,1,0)</f>
        <v>0</v>
      </c>
      <c r="S1184">
        <f t="shared" si="36"/>
        <v>5</v>
      </c>
      <c r="T1184">
        <f t="shared" si="37"/>
        <v>4</v>
      </c>
    </row>
    <row r="1185" spans="1:20" x14ac:dyDescent="0.2">
      <c r="A1185" t="s">
        <v>1231</v>
      </c>
      <c r="B1185">
        <f>IF(COUNTIFS('United Data'!$A$3:$A$4341,B$1,'United Data'!$C$3:$C$4341,$A1185,'United Data'!$B$3:$B$4341,"&lt;&gt;Off-street")&gt;0,1,0)</f>
        <v>0</v>
      </c>
      <c r="C1185">
        <f>IF(COUNTIFS('United Data'!$A$3:$A$4341,C$1,'United Data'!$C$3:$C$4341,$A1185,'United Data'!$B$3:$B$4341,"&lt;&gt;Off-street")&gt;0,1,0)</f>
        <v>0</v>
      </c>
      <c r="D1185">
        <f>IF(COUNTIFS('United Data'!$A$3:$A$4341,D$1,'United Data'!$C$3:$C$4341,$A1185,'United Data'!$B$3:$B$4341,"&lt;&gt;Off-street")&gt;0,1,0)</f>
        <v>0</v>
      </c>
      <c r="E1185">
        <f>IF(COUNTIFS('United Data'!$A$3:$A$4341,E$1,'United Data'!$C$3:$C$4341,$A1185,'United Data'!$B$3:$B$4341,"&lt;&gt;Off-street")&gt;0,1,0)</f>
        <v>0</v>
      </c>
      <c r="F1185">
        <f>IF(COUNTIFS('United Data'!$A$3:$A$4341,F$1,'United Data'!$C$3:$C$4341,$A1185,'United Data'!$B$3:$B$4341,"&lt;&gt;Off-street")&gt;0,1,0)</f>
        <v>0</v>
      </c>
      <c r="G1185">
        <f>IF(COUNTIFS('United Data'!$A$3:$A$4341,G$1,'United Data'!$C$3:$C$4341,$A1185,'United Data'!$B$3:$B$4341,"&lt;&gt;Off-street")&gt;0,1,0)</f>
        <v>0</v>
      </c>
      <c r="H1185">
        <f>IF(COUNTIFS('United Data'!$A$3:$A$4341,H$1,'United Data'!$C$3:$C$4341,$A1185,'United Data'!$B$3:$B$4341,"&lt;&gt;Off-street")&gt;0,1,0)</f>
        <v>0</v>
      </c>
      <c r="I1185">
        <f>IF(COUNTIFS('United Data'!$A$3:$A$4341,I$1,'United Data'!$C$3:$C$4341,$A1185,'United Data'!$B$3:$B$4341,"&lt;&gt;Off-street")&gt;0,1,0)</f>
        <v>0</v>
      </c>
      <c r="J1185">
        <f>IF(COUNTIFS('United Data'!$A$3:$A$4341,J$1,'United Data'!$C$3:$C$4341,$A1185,'United Data'!$B$3:$B$4341,"&lt;&gt;Off-street")&gt;0,1,0)</f>
        <v>0</v>
      </c>
      <c r="K1185">
        <f>IF(COUNTIFS('United Data'!$A$3:$A$4341,K$1,'United Data'!$C$3:$C$4341,$A1185,'United Data'!$B$3:$B$4341,"&lt;&gt;Off-street")&gt;0,1,0)</f>
        <v>0</v>
      </c>
      <c r="L1185">
        <f>IF(COUNTIFS('United Data'!$A$3:$A$4341,L$1,'United Data'!$C$3:$C$4341,$A1185,'United Data'!$B$3:$B$4341,"&lt;&gt;Off-street")&gt;0,1,0)</f>
        <v>1</v>
      </c>
      <c r="M1185">
        <f>IF(COUNTIFS('United Data'!$A$3:$A$4341,M$1,'United Data'!$C$3:$C$4341,$A1185,'United Data'!$B$3:$B$4341,"&lt;&gt;Off-street")&gt;0,1,0)</f>
        <v>0</v>
      </c>
      <c r="N1185">
        <f>IF(COUNTIFS('United Data'!$A$3:$A$4341,N$1,'United Data'!$C$3:$C$4341,$A1185,'United Data'!$B$3:$B$4341,"&lt;&gt;Off-street")&gt;0,1,0)</f>
        <v>0</v>
      </c>
      <c r="O1185">
        <f>IF(COUNTIFS('United Data'!$A$3:$A$4341,O$1,'United Data'!$C$3:$C$4341,$A1185,'United Data'!$B$3:$B$4341,"&lt;&gt;Off-street")&gt;0,1,0)</f>
        <v>0</v>
      </c>
      <c r="P1185">
        <f>IF(COUNTIFS('United Data'!$A$3:$A$4341,P$1,'United Data'!$C$3:$C$4341,$A1185,'United Data'!$B$3:$B$4341,"&lt;&gt;Off-street")&gt;0,1,0)</f>
        <v>0</v>
      </c>
      <c r="Q1185">
        <f>IF(COUNTIFS('United Data'!$A$3:$A$4341,Q$1,'United Data'!$C$3:$C$4341,$A1185,'United Data'!$B$3:$B$4341,"&lt;&gt;Off-street")&gt;0,1,0)</f>
        <v>0</v>
      </c>
      <c r="R1185">
        <f>IF(COUNTIFS('United Data'!$A$3:$A$4341,R$1,'United Data'!$C$3:$C$4341,$A1185,'United Data'!$B$3:$B$4341,"&lt;&gt;Off-street")&gt;0,1,0)</f>
        <v>0</v>
      </c>
      <c r="S1185">
        <f t="shared" si="36"/>
        <v>1</v>
      </c>
      <c r="T1185">
        <f t="shared" si="37"/>
        <v>1</v>
      </c>
    </row>
    <row r="1186" spans="1:20" x14ac:dyDescent="0.2">
      <c r="A1186" t="s">
        <v>1232</v>
      </c>
      <c r="B1186">
        <f>IF(COUNTIFS('United Data'!$A$3:$A$4341,B$1,'United Data'!$C$3:$C$4341,$A1186,'United Data'!$B$3:$B$4341,"&lt;&gt;Off-street")&gt;0,1,0)</f>
        <v>0</v>
      </c>
      <c r="C1186">
        <f>IF(COUNTIFS('United Data'!$A$3:$A$4341,C$1,'United Data'!$C$3:$C$4341,$A1186,'United Data'!$B$3:$B$4341,"&lt;&gt;Off-street")&gt;0,1,0)</f>
        <v>0</v>
      </c>
      <c r="D1186">
        <f>IF(COUNTIFS('United Data'!$A$3:$A$4341,D$1,'United Data'!$C$3:$C$4341,$A1186,'United Data'!$B$3:$B$4341,"&lt;&gt;Off-street")&gt;0,1,0)</f>
        <v>0</v>
      </c>
      <c r="E1186">
        <f>IF(COUNTIFS('United Data'!$A$3:$A$4341,E$1,'United Data'!$C$3:$C$4341,$A1186,'United Data'!$B$3:$B$4341,"&lt;&gt;Off-street")&gt;0,1,0)</f>
        <v>0</v>
      </c>
      <c r="F1186">
        <f>IF(COUNTIFS('United Data'!$A$3:$A$4341,F$1,'United Data'!$C$3:$C$4341,$A1186,'United Data'!$B$3:$B$4341,"&lt;&gt;Off-street")&gt;0,1,0)</f>
        <v>0</v>
      </c>
      <c r="G1186">
        <f>IF(COUNTIFS('United Data'!$A$3:$A$4341,G$1,'United Data'!$C$3:$C$4341,$A1186,'United Data'!$B$3:$B$4341,"&lt;&gt;Off-street")&gt;0,1,0)</f>
        <v>0</v>
      </c>
      <c r="H1186">
        <f>IF(COUNTIFS('United Data'!$A$3:$A$4341,H$1,'United Data'!$C$3:$C$4341,$A1186,'United Data'!$B$3:$B$4341,"&lt;&gt;Off-street")&gt;0,1,0)</f>
        <v>0</v>
      </c>
      <c r="I1186">
        <f>IF(COUNTIFS('United Data'!$A$3:$A$4341,I$1,'United Data'!$C$3:$C$4341,$A1186,'United Data'!$B$3:$B$4341,"&lt;&gt;Off-street")&gt;0,1,0)</f>
        <v>1</v>
      </c>
      <c r="J1186">
        <f>IF(COUNTIFS('United Data'!$A$3:$A$4341,J$1,'United Data'!$C$3:$C$4341,$A1186,'United Data'!$B$3:$B$4341,"&lt;&gt;Off-street")&gt;0,1,0)</f>
        <v>0</v>
      </c>
      <c r="K1186">
        <f>IF(COUNTIFS('United Data'!$A$3:$A$4341,K$1,'United Data'!$C$3:$C$4341,$A1186,'United Data'!$B$3:$B$4341,"&lt;&gt;Off-street")&gt;0,1,0)</f>
        <v>0</v>
      </c>
      <c r="L1186">
        <f>IF(COUNTIFS('United Data'!$A$3:$A$4341,L$1,'United Data'!$C$3:$C$4341,$A1186,'United Data'!$B$3:$B$4341,"&lt;&gt;Off-street")&gt;0,1,0)</f>
        <v>1</v>
      </c>
      <c r="M1186">
        <f>IF(COUNTIFS('United Data'!$A$3:$A$4341,M$1,'United Data'!$C$3:$C$4341,$A1186,'United Data'!$B$3:$B$4341,"&lt;&gt;Off-street")&gt;0,1,0)</f>
        <v>0</v>
      </c>
      <c r="N1186">
        <f>IF(COUNTIFS('United Data'!$A$3:$A$4341,N$1,'United Data'!$C$3:$C$4341,$A1186,'United Data'!$B$3:$B$4341,"&lt;&gt;Off-street")&gt;0,1,0)</f>
        <v>0</v>
      </c>
      <c r="O1186">
        <f>IF(COUNTIFS('United Data'!$A$3:$A$4341,O$1,'United Data'!$C$3:$C$4341,$A1186,'United Data'!$B$3:$B$4341,"&lt;&gt;Off-street")&gt;0,1,0)</f>
        <v>0</v>
      </c>
      <c r="P1186">
        <f>IF(COUNTIFS('United Data'!$A$3:$A$4341,P$1,'United Data'!$C$3:$C$4341,$A1186,'United Data'!$B$3:$B$4341,"&lt;&gt;Off-street")&gt;0,1,0)</f>
        <v>0</v>
      </c>
      <c r="Q1186">
        <f>IF(COUNTIFS('United Data'!$A$3:$A$4341,Q$1,'United Data'!$C$3:$C$4341,$A1186,'United Data'!$B$3:$B$4341,"&lt;&gt;Off-street")&gt;0,1,0)</f>
        <v>0</v>
      </c>
      <c r="R1186">
        <f>IF(COUNTIFS('United Data'!$A$3:$A$4341,R$1,'United Data'!$C$3:$C$4341,$A1186,'United Data'!$B$3:$B$4341,"&lt;&gt;Off-street")&gt;0,1,0)</f>
        <v>0</v>
      </c>
      <c r="S1186">
        <f t="shared" si="36"/>
        <v>2</v>
      </c>
      <c r="T1186">
        <f t="shared" si="37"/>
        <v>2</v>
      </c>
    </row>
    <row r="1187" spans="1:20" x14ac:dyDescent="0.2">
      <c r="A1187" t="s">
        <v>1233</v>
      </c>
      <c r="B1187">
        <f>IF(COUNTIFS('United Data'!$A$3:$A$4341,B$1,'United Data'!$C$3:$C$4341,$A1187,'United Data'!$B$3:$B$4341,"&lt;&gt;Off-street")&gt;0,1,0)</f>
        <v>0</v>
      </c>
      <c r="C1187">
        <f>IF(COUNTIFS('United Data'!$A$3:$A$4341,C$1,'United Data'!$C$3:$C$4341,$A1187,'United Data'!$B$3:$B$4341,"&lt;&gt;Off-street")&gt;0,1,0)</f>
        <v>0</v>
      </c>
      <c r="D1187">
        <f>IF(COUNTIFS('United Data'!$A$3:$A$4341,D$1,'United Data'!$C$3:$C$4341,$A1187,'United Data'!$B$3:$B$4341,"&lt;&gt;Off-street")&gt;0,1,0)</f>
        <v>0</v>
      </c>
      <c r="E1187">
        <f>IF(COUNTIFS('United Data'!$A$3:$A$4341,E$1,'United Data'!$C$3:$C$4341,$A1187,'United Data'!$B$3:$B$4341,"&lt;&gt;Off-street")&gt;0,1,0)</f>
        <v>0</v>
      </c>
      <c r="F1187">
        <f>IF(COUNTIFS('United Data'!$A$3:$A$4341,F$1,'United Data'!$C$3:$C$4341,$A1187,'United Data'!$B$3:$B$4341,"&lt;&gt;Off-street")&gt;0,1,0)</f>
        <v>0</v>
      </c>
      <c r="G1187">
        <f>IF(COUNTIFS('United Data'!$A$3:$A$4341,G$1,'United Data'!$C$3:$C$4341,$A1187,'United Data'!$B$3:$B$4341,"&lt;&gt;Off-street")&gt;0,1,0)</f>
        <v>0</v>
      </c>
      <c r="H1187">
        <f>IF(COUNTIFS('United Data'!$A$3:$A$4341,H$1,'United Data'!$C$3:$C$4341,$A1187,'United Data'!$B$3:$B$4341,"&lt;&gt;Off-street")&gt;0,1,0)</f>
        <v>0</v>
      </c>
      <c r="I1187">
        <f>IF(COUNTIFS('United Data'!$A$3:$A$4341,I$1,'United Data'!$C$3:$C$4341,$A1187,'United Data'!$B$3:$B$4341,"&lt;&gt;Off-street")&gt;0,1,0)</f>
        <v>0</v>
      </c>
      <c r="J1187">
        <f>IF(COUNTIFS('United Data'!$A$3:$A$4341,J$1,'United Data'!$C$3:$C$4341,$A1187,'United Data'!$B$3:$B$4341,"&lt;&gt;Off-street")&gt;0,1,0)</f>
        <v>0</v>
      </c>
      <c r="K1187">
        <f>IF(COUNTIFS('United Data'!$A$3:$A$4341,K$1,'United Data'!$C$3:$C$4341,$A1187,'United Data'!$B$3:$B$4341,"&lt;&gt;Off-street")&gt;0,1,0)</f>
        <v>0</v>
      </c>
      <c r="L1187">
        <f>IF(COUNTIFS('United Data'!$A$3:$A$4341,L$1,'United Data'!$C$3:$C$4341,$A1187,'United Data'!$B$3:$B$4341,"&lt;&gt;Off-street")&gt;0,1,0)</f>
        <v>1</v>
      </c>
      <c r="M1187">
        <f>IF(COUNTIFS('United Data'!$A$3:$A$4341,M$1,'United Data'!$C$3:$C$4341,$A1187,'United Data'!$B$3:$B$4341,"&lt;&gt;Off-street")&gt;0,1,0)</f>
        <v>0</v>
      </c>
      <c r="N1187">
        <f>IF(COUNTIFS('United Data'!$A$3:$A$4341,N$1,'United Data'!$C$3:$C$4341,$A1187,'United Data'!$B$3:$B$4341,"&lt;&gt;Off-street")&gt;0,1,0)</f>
        <v>0</v>
      </c>
      <c r="O1187">
        <f>IF(COUNTIFS('United Data'!$A$3:$A$4341,O$1,'United Data'!$C$3:$C$4341,$A1187,'United Data'!$B$3:$B$4341,"&lt;&gt;Off-street")&gt;0,1,0)</f>
        <v>0</v>
      </c>
      <c r="P1187">
        <f>IF(COUNTIFS('United Data'!$A$3:$A$4341,P$1,'United Data'!$C$3:$C$4341,$A1187,'United Data'!$B$3:$B$4341,"&lt;&gt;Off-street")&gt;0,1,0)</f>
        <v>0</v>
      </c>
      <c r="Q1187">
        <f>IF(COUNTIFS('United Data'!$A$3:$A$4341,Q$1,'United Data'!$C$3:$C$4341,$A1187,'United Data'!$B$3:$B$4341,"&lt;&gt;Off-street")&gt;0,1,0)</f>
        <v>0</v>
      </c>
      <c r="R1187">
        <f>IF(COUNTIFS('United Data'!$A$3:$A$4341,R$1,'United Data'!$C$3:$C$4341,$A1187,'United Data'!$B$3:$B$4341,"&lt;&gt;Off-street")&gt;0,1,0)</f>
        <v>0</v>
      </c>
      <c r="S1187">
        <f t="shared" si="36"/>
        <v>1</v>
      </c>
      <c r="T1187">
        <f t="shared" si="37"/>
        <v>1</v>
      </c>
    </row>
    <row r="1188" spans="1:20" x14ac:dyDescent="0.2">
      <c r="A1188" t="s">
        <v>1234</v>
      </c>
      <c r="B1188">
        <f>IF(COUNTIFS('United Data'!$A$3:$A$4341,B$1,'United Data'!$C$3:$C$4341,$A1188,'United Data'!$B$3:$B$4341,"&lt;&gt;Off-street")&gt;0,1,0)</f>
        <v>0</v>
      </c>
      <c r="C1188">
        <f>IF(COUNTIFS('United Data'!$A$3:$A$4341,C$1,'United Data'!$C$3:$C$4341,$A1188,'United Data'!$B$3:$B$4341,"&lt;&gt;Off-street")&gt;0,1,0)</f>
        <v>0</v>
      </c>
      <c r="D1188">
        <f>IF(COUNTIFS('United Data'!$A$3:$A$4341,D$1,'United Data'!$C$3:$C$4341,$A1188,'United Data'!$B$3:$B$4341,"&lt;&gt;Off-street")&gt;0,1,0)</f>
        <v>0</v>
      </c>
      <c r="E1188">
        <f>IF(COUNTIFS('United Data'!$A$3:$A$4341,E$1,'United Data'!$C$3:$C$4341,$A1188,'United Data'!$B$3:$B$4341,"&lt;&gt;Off-street")&gt;0,1,0)</f>
        <v>0</v>
      </c>
      <c r="F1188">
        <f>IF(COUNTIFS('United Data'!$A$3:$A$4341,F$1,'United Data'!$C$3:$C$4341,$A1188,'United Data'!$B$3:$B$4341,"&lt;&gt;Off-street")&gt;0,1,0)</f>
        <v>0</v>
      </c>
      <c r="G1188">
        <f>IF(COUNTIFS('United Data'!$A$3:$A$4341,G$1,'United Data'!$C$3:$C$4341,$A1188,'United Data'!$B$3:$B$4341,"&lt;&gt;Off-street")&gt;0,1,0)</f>
        <v>0</v>
      </c>
      <c r="H1188">
        <f>IF(COUNTIFS('United Data'!$A$3:$A$4341,H$1,'United Data'!$C$3:$C$4341,$A1188,'United Data'!$B$3:$B$4341,"&lt;&gt;Off-street")&gt;0,1,0)</f>
        <v>0</v>
      </c>
      <c r="I1188">
        <f>IF(COUNTIFS('United Data'!$A$3:$A$4341,I$1,'United Data'!$C$3:$C$4341,$A1188,'United Data'!$B$3:$B$4341,"&lt;&gt;Off-street")&gt;0,1,0)</f>
        <v>0</v>
      </c>
      <c r="J1188">
        <f>IF(COUNTIFS('United Data'!$A$3:$A$4341,J$1,'United Data'!$C$3:$C$4341,$A1188,'United Data'!$B$3:$B$4341,"&lt;&gt;Off-street")&gt;0,1,0)</f>
        <v>0</v>
      </c>
      <c r="K1188">
        <f>IF(COUNTIFS('United Data'!$A$3:$A$4341,K$1,'United Data'!$C$3:$C$4341,$A1188,'United Data'!$B$3:$B$4341,"&lt;&gt;Off-street")&gt;0,1,0)</f>
        <v>0</v>
      </c>
      <c r="L1188">
        <f>IF(COUNTIFS('United Data'!$A$3:$A$4341,L$1,'United Data'!$C$3:$C$4341,$A1188,'United Data'!$B$3:$B$4341,"&lt;&gt;Off-street")&gt;0,1,0)</f>
        <v>0</v>
      </c>
      <c r="M1188">
        <f>IF(COUNTIFS('United Data'!$A$3:$A$4341,M$1,'United Data'!$C$3:$C$4341,$A1188,'United Data'!$B$3:$B$4341,"&lt;&gt;Off-street")&gt;0,1,0)</f>
        <v>1</v>
      </c>
      <c r="N1188">
        <f>IF(COUNTIFS('United Data'!$A$3:$A$4341,N$1,'United Data'!$C$3:$C$4341,$A1188,'United Data'!$B$3:$B$4341,"&lt;&gt;Off-street")&gt;0,1,0)</f>
        <v>1</v>
      </c>
      <c r="O1188">
        <f>IF(COUNTIFS('United Data'!$A$3:$A$4341,O$1,'United Data'!$C$3:$C$4341,$A1188,'United Data'!$B$3:$B$4341,"&lt;&gt;Off-street")&gt;0,1,0)</f>
        <v>0</v>
      </c>
      <c r="P1188">
        <f>IF(COUNTIFS('United Data'!$A$3:$A$4341,P$1,'United Data'!$C$3:$C$4341,$A1188,'United Data'!$B$3:$B$4341,"&lt;&gt;Off-street")&gt;0,1,0)</f>
        <v>0</v>
      </c>
      <c r="Q1188">
        <f>IF(COUNTIFS('United Data'!$A$3:$A$4341,Q$1,'United Data'!$C$3:$C$4341,$A1188,'United Data'!$B$3:$B$4341,"&lt;&gt;Off-street")&gt;0,1,0)</f>
        <v>0</v>
      </c>
      <c r="R1188">
        <f>IF(COUNTIFS('United Data'!$A$3:$A$4341,R$1,'United Data'!$C$3:$C$4341,$A1188,'United Data'!$B$3:$B$4341,"&lt;&gt;Off-street")&gt;0,1,0)</f>
        <v>0</v>
      </c>
      <c r="S1188">
        <f t="shared" si="36"/>
        <v>2</v>
      </c>
      <c r="T1188">
        <f t="shared" si="37"/>
        <v>1</v>
      </c>
    </row>
    <row r="1189" spans="1:20" x14ac:dyDescent="0.2">
      <c r="A1189" t="s">
        <v>1235</v>
      </c>
      <c r="B1189">
        <f>IF(COUNTIFS('United Data'!$A$3:$A$4341,B$1,'United Data'!$C$3:$C$4341,$A1189,'United Data'!$B$3:$B$4341,"&lt;&gt;Off-street")&gt;0,1,0)</f>
        <v>0</v>
      </c>
      <c r="C1189">
        <f>IF(COUNTIFS('United Data'!$A$3:$A$4341,C$1,'United Data'!$C$3:$C$4341,$A1189,'United Data'!$B$3:$B$4341,"&lt;&gt;Off-street")&gt;0,1,0)</f>
        <v>0</v>
      </c>
      <c r="D1189">
        <f>IF(COUNTIFS('United Data'!$A$3:$A$4341,D$1,'United Data'!$C$3:$C$4341,$A1189,'United Data'!$B$3:$B$4341,"&lt;&gt;Off-street")&gt;0,1,0)</f>
        <v>0</v>
      </c>
      <c r="E1189">
        <f>IF(COUNTIFS('United Data'!$A$3:$A$4341,E$1,'United Data'!$C$3:$C$4341,$A1189,'United Data'!$B$3:$B$4341,"&lt;&gt;Off-street")&gt;0,1,0)</f>
        <v>0</v>
      </c>
      <c r="F1189">
        <f>IF(COUNTIFS('United Data'!$A$3:$A$4341,F$1,'United Data'!$C$3:$C$4341,$A1189,'United Data'!$B$3:$B$4341,"&lt;&gt;Off-street")&gt;0,1,0)</f>
        <v>0</v>
      </c>
      <c r="G1189">
        <f>IF(COUNTIFS('United Data'!$A$3:$A$4341,G$1,'United Data'!$C$3:$C$4341,$A1189,'United Data'!$B$3:$B$4341,"&lt;&gt;Off-street")&gt;0,1,0)</f>
        <v>0</v>
      </c>
      <c r="H1189">
        <f>IF(COUNTIFS('United Data'!$A$3:$A$4341,H$1,'United Data'!$C$3:$C$4341,$A1189,'United Data'!$B$3:$B$4341,"&lt;&gt;Off-street")&gt;0,1,0)</f>
        <v>0</v>
      </c>
      <c r="I1189">
        <f>IF(COUNTIFS('United Data'!$A$3:$A$4341,I$1,'United Data'!$C$3:$C$4341,$A1189,'United Data'!$B$3:$B$4341,"&lt;&gt;Off-street")&gt;0,1,0)</f>
        <v>0</v>
      </c>
      <c r="J1189">
        <f>IF(COUNTIFS('United Data'!$A$3:$A$4341,J$1,'United Data'!$C$3:$C$4341,$A1189,'United Data'!$B$3:$B$4341,"&lt;&gt;Off-street")&gt;0,1,0)</f>
        <v>0</v>
      </c>
      <c r="K1189">
        <f>IF(COUNTIFS('United Data'!$A$3:$A$4341,K$1,'United Data'!$C$3:$C$4341,$A1189,'United Data'!$B$3:$B$4341,"&lt;&gt;Off-street")&gt;0,1,0)</f>
        <v>0</v>
      </c>
      <c r="L1189">
        <f>IF(COUNTIFS('United Data'!$A$3:$A$4341,L$1,'United Data'!$C$3:$C$4341,$A1189,'United Data'!$B$3:$B$4341,"&lt;&gt;Off-street")&gt;0,1,0)</f>
        <v>0</v>
      </c>
      <c r="M1189">
        <f>IF(COUNTIFS('United Data'!$A$3:$A$4341,M$1,'United Data'!$C$3:$C$4341,$A1189,'United Data'!$B$3:$B$4341,"&lt;&gt;Off-street")&gt;0,1,0)</f>
        <v>1</v>
      </c>
      <c r="N1189">
        <f>IF(COUNTIFS('United Data'!$A$3:$A$4341,N$1,'United Data'!$C$3:$C$4341,$A1189,'United Data'!$B$3:$B$4341,"&lt;&gt;Off-street")&gt;0,1,0)</f>
        <v>1</v>
      </c>
      <c r="O1189">
        <f>IF(COUNTIFS('United Data'!$A$3:$A$4341,O$1,'United Data'!$C$3:$C$4341,$A1189,'United Data'!$B$3:$B$4341,"&lt;&gt;Off-street")&gt;0,1,0)</f>
        <v>0</v>
      </c>
      <c r="P1189">
        <f>IF(COUNTIFS('United Data'!$A$3:$A$4341,P$1,'United Data'!$C$3:$C$4341,$A1189,'United Data'!$B$3:$B$4341,"&lt;&gt;Off-street")&gt;0,1,0)</f>
        <v>0</v>
      </c>
      <c r="Q1189">
        <f>IF(COUNTIFS('United Data'!$A$3:$A$4341,Q$1,'United Data'!$C$3:$C$4341,$A1189,'United Data'!$B$3:$B$4341,"&lt;&gt;Off-street")&gt;0,1,0)</f>
        <v>0</v>
      </c>
      <c r="R1189">
        <f>IF(COUNTIFS('United Data'!$A$3:$A$4341,R$1,'United Data'!$C$3:$C$4341,$A1189,'United Data'!$B$3:$B$4341,"&lt;&gt;Off-street")&gt;0,1,0)</f>
        <v>0</v>
      </c>
      <c r="S1189">
        <f t="shared" si="36"/>
        <v>2</v>
      </c>
      <c r="T1189">
        <f t="shared" si="37"/>
        <v>1</v>
      </c>
    </row>
    <row r="1190" spans="1:20" x14ac:dyDescent="0.2">
      <c r="A1190" t="s">
        <v>1236</v>
      </c>
      <c r="B1190">
        <f>IF(COUNTIFS('United Data'!$A$3:$A$4341,B$1,'United Data'!$C$3:$C$4341,$A1190,'United Data'!$B$3:$B$4341,"&lt;&gt;Off-street")&gt;0,1,0)</f>
        <v>0</v>
      </c>
      <c r="C1190">
        <f>IF(COUNTIFS('United Data'!$A$3:$A$4341,C$1,'United Data'!$C$3:$C$4341,$A1190,'United Data'!$B$3:$B$4341,"&lt;&gt;Off-street")&gt;0,1,0)</f>
        <v>0</v>
      </c>
      <c r="D1190">
        <f>IF(COUNTIFS('United Data'!$A$3:$A$4341,D$1,'United Data'!$C$3:$C$4341,$A1190,'United Data'!$B$3:$B$4341,"&lt;&gt;Off-street")&gt;0,1,0)</f>
        <v>0</v>
      </c>
      <c r="E1190">
        <f>IF(COUNTIFS('United Data'!$A$3:$A$4341,E$1,'United Data'!$C$3:$C$4341,$A1190,'United Data'!$B$3:$B$4341,"&lt;&gt;Off-street")&gt;0,1,0)</f>
        <v>0</v>
      </c>
      <c r="F1190">
        <f>IF(COUNTIFS('United Data'!$A$3:$A$4341,F$1,'United Data'!$C$3:$C$4341,$A1190,'United Data'!$B$3:$B$4341,"&lt;&gt;Off-street")&gt;0,1,0)</f>
        <v>0</v>
      </c>
      <c r="G1190">
        <f>IF(COUNTIFS('United Data'!$A$3:$A$4341,G$1,'United Data'!$C$3:$C$4341,$A1190,'United Data'!$B$3:$B$4341,"&lt;&gt;Off-street")&gt;0,1,0)</f>
        <v>0</v>
      </c>
      <c r="H1190">
        <f>IF(COUNTIFS('United Data'!$A$3:$A$4341,H$1,'United Data'!$C$3:$C$4341,$A1190,'United Data'!$B$3:$B$4341,"&lt;&gt;Off-street")&gt;0,1,0)</f>
        <v>0</v>
      </c>
      <c r="I1190">
        <f>IF(COUNTIFS('United Data'!$A$3:$A$4341,I$1,'United Data'!$C$3:$C$4341,$A1190,'United Data'!$B$3:$B$4341,"&lt;&gt;Off-street")&gt;0,1,0)</f>
        <v>0</v>
      </c>
      <c r="J1190">
        <f>IF(COUNTIFS('United Data'!$A$3:$A$4341,J$1,'United Data'!$C$3:$C$4341,$A1190,'United Data'!$B$3:$B$4341,"&lt;&gt;Off-street")&gt;0,1,0)</f>
        <v>0</v>
      </c>
      <c r="K1190">
        <f>IF(COUNTIFS('United Data'!$A$3:$A$4341,K$1,'United Data'!$C$3:$C$4341,$A1190,'United Data'!$B$3:$B$4341,"&lt;&gt;Off-street")&gt;0,1,0)</f>
        <v>0</v>
      </c>
      <c r="L1190">
        <f>IF(COUNTIFS('United Data'!$A$3:$A$4341,L$1,'United Data'!$C$3:$C$4341,$A1190,'United Data'!$B$3:$B$4341,"&lt;&gt;Off-street")&gt;0,1,0)</f>
        <v>0</v>
      </c>
      <c r="M1190">
        <f>IF(COUNTIFS('United Data'!$A$3:$A$4341,M$1,'United Data'!$C$3:$C$4341,$A1190,'United Data'!$B$3:$B$4341,"&lt;&gt;Off-street")&gt;0,1,0)</f>
        <v>1</v>
      </c>
      <c r="N1190">
        <f>IF(COUNTIFS('United Data'!$A$3:$A$4341,N$1,'United Data'!$C$3:$C$4341,$A1190,'United Data'!$B$3:$B$4341,"&lt;&gt;Off-street")&gt;0,1,0)</f>
        <v>1</v>
      </c>
      <c r="O1190">
        <f>IF(COUNTIFS('United Data'!$A$3:$A$4341,O$1,'United Data'!$C$3:$C$4341,$A1190,'United Data'!$B$3:$B$4341,"&lt;&gt;Off-street")&gt;0,1,0)</f>
        <v>0</v>
      </c>
      <c r="P1190">
        <f>IF(COUNTIFS('United Data'!$A$3:$A$4341,P$1,'United Data'!$C$3:$C$4341,$A1190,'United Data'!$B$3:$B$4341,"&lt;&gt;Off-street")&gt;0,1,0)</f>
        <v>0</v>
      </c>
      <c r="Q1190">
        <f>IF(COUNTIFS('United Data'!$A$3:$A$4341,Q$1,'United Data'!$C$3:$C$4341,$A1190,'United Data'!$B$3:$B$4341,"&lt;&gt;Off-street")&gt;0,1,0)</f>
        <v>0</v>
      </c>
      <c r="R1190">
        <f>IF(COUNTIFS('United Data'!$A$3:$A$4341,R$1,'United Data'!$C$3:$C$4341,$A1190,'United Data'!$B$3:$B$4341,"&lt;&gt;Off-street")&gt;0,1,0)</f>
        <v>0</v>
      </c>
      <c r="S1190">
        <f t="shared" si="36"/>
        <v>2</v>
      </c>
      <c r="T1190">
        <f t="shared" si="37"/>
        <v>1</v>
      </c>
    </row>
    <row r="1191" spans="1:20" x14ac:dyDescent="0.2">
      <c r="A1191" t="s">
        <v>1237</v>
      </c>
      <c r="B1191">
        <f>IF(COUNTIFS('United Data'!$A$3:$A$4341,B$1,'United Data'!$C$3:$C$4341,$A1191,'United Data'!$B$3:$B$4341,"&lt;&gt;Off-street")&gt;0,1,0)</f>
        <v>0</v>
      </c>
      <c r="C1191">
        <f>IF(COUNTIFS('United Data'!$A$3:$A$4341,C$1,'United Data'!$C$3:$C$4341,$A1191,'United Data'!$B$3:$B$4341,"&lt;&gt;Off-street")&gt;0,1,0)</f>
        <v>0</v>
      </c>
      <c r="D1191">
        <f>IF(COUNTIFS('United Data'!$A$3:$A$4341,D$1,'United Data'!$C$3:$C$4341,$A1191,'United Data'!$B$3:$B$4341,"&lt;&gt;Off-street")&gt;0,1,0)</f>
        <v>0</v>
      </c>
      <c r="E1191">
        <f>IF(COUNTIFS('United Data'!$A$3:$A$4341,E$1,'United Data'!$C$3:$C$4341,$A1191,'United Data'!$B$3:$B$4341,"&lt;&gt;Off-street")&gt;0,1,0)</f>
        <v>0</v>
      </c>
      <c r="F1191">
        <f>IF(COUNTIFS('United Data'!$A$3:$A$4341,F$1,'United Data'!$C$3:$C$4341,$A1191,'United Data'!$B$3:$B$4341,"&lt;&gt;Off-street")&gt;0,1,0)</f>
        <v>0</v>
      </c>
      <c r="G1191">
        <f>IF(COUNTIFS('United Data'!$A$3:$A$4341,G$1,'United Data'!$C$3:$C$4341,$A1191,'United Data'!$B$3:$B$4341,"&lt;&gt;Off-street")&gt;0,1,0)</f>
        <v>0</v>
      </c>
      <c r="H1191">
        <f>IF(COUNTIFS('United Data'!$A$3:$A$4341,H$1,'United Data'!$C$3:$C$4341,$A1191,'United Data'!$B$3:$B$4341,"&lt;&gt;Off-street")&gt;0,1,0)</f>
        <v>0</v>
      </c>
      <c r="I1191">
        <f>IF(COUNTIFS('United Data'!$A$3:$A$4341,I$1,'United Data'!$C$3:$C$4341,$A1191,'United Data'!$B$3:$B$4341,"&lt;&gt;Off-street")&gt;0,1,0)</f>
        <v>0</v>
      </c>
      <c r="J1191">
        <f>IF(COUNTIFS('United Data'!$A$3:$A$4341,J$1,'United Data'!$C$3:$C$4341,$A1191,'United Data'!$B$3:$B$4341,"&lt;&gt;Off-street")&gt;0,1,0)</f>
        <v>0</v>
      </c>
      <c r="K1191">
        <f>IF(COUNTIFS('United Data'!$A$3:$A$4341,K$1,'United Data'!$C$3:$C$4341,$A1191,'United Data'!$B$3:$B$4341,"&lt;&gt;Off-street")&gt;0,1,0)</f>
        <v>0</v>
      </c>
      <c r="L1191">
        <f>IF(COUNTIFS('United Data'!$A$3:$A$4341,L$1,'United Data'!$C$3:$C$4341,$A1191,'United Data'!$B$3:$B$4341,"&lt;&gt;Off-street")&gt;0,1,0)</f>
        <v>0</v>
      </c>
      <c r="M1191">
        <f>IF(COUNTIFS('United Data'!$A$3:$A$4341,M$1,'United Data'!$C$3:$C$4341,$A1191,'United Data'!$B$3:$B$4341,"&lt;&gt;Off-street")&gt;0,1,0)</f>
        <v>1</v>
      </c>
      <c r="N1191">
        <f>IF(COUNTIFS('United Data'!$A$3:$A$4341,N$1,'United Data'!$C$3:$C$4341,$A1191,'United Data'!$B$3:$B$4341,"&lt;&gt;Off-street")&gt;0,1,0)</f>
        <v>0</v>
      </c>
      <c r="O1191">
        <f>IF(COUNTIFS('United Data'!$A$3:$A$4341,O$1,'United Data'!$C$3:$C$4341,$A1191,'United Data'!$B$3:$B$4341,"&lt;&gt;Off-street")&gt;0,1,0)</f>
        <v>0</v>
      </c>
      <c r="P1191">
        <f>IF(COUNTIFS('United Data'!$A$3:$A$4341,P$1,'United Data'!$C$3:$C$4341,$A1191,'United Data'!$B$3:$B$4341,"&lt;&gt;Off-street")&gt;0,1,0)</f>
        <v>0</v>
      </c>
      <c r="Q1191">
        <f>IF(COUNTIFS('United Data'!$A$3:$A$4341,Q$1,'United Data'!$C$3:$C$4341,$A1191,'United Data'!$B$3:$B$4341,"&lt;&gt;Off-street")&gt;0,1,0)</f>
        <v>0</v>
      </c>
      <c r="R1191">
        <f>IF(COUNTIFS('United Data'!$A$3:$A$4341,R$1,'United Data'!$C$3:$C$4341,$A1191,'United Data'!$B$3:$B$4341,"&lt;&gt;Off-street")&gt;0,1,0)</f>
        <v>0</v>
      </c>
      <c r="S1191">
        <f t="shared" si="36"/>
        <v>1</v>
      </c>
      <c r="T1191">
        <f t="shared" si="37"/>
        <v>1</v>
      </c>
    </row>
    <row r="1192" spans="1:20" x14ac:dyDescent="0.2">
      <c r="A1192" t="s">
        <v>1238</v>
      </c>
      <c r="B1192">
        <f>IF(COUNTIFS('United Data'!$A$3:$A$4341,B$1,'United Data'!$C$3:$C$4341,$A1192,'United Data'!$B$3:$B$4341,"&lt;&gt;Off-street")&gt;0,1,0)</f>
        <v>0</v>
      </c>
      <c r="C1192">
        <f>IF(COUNTIFS('United Data'!$A$3:$A$4341,C$1,'United Data'!$C$3:$C$4341,$A1192,'United Data'!$B$3:$B$4341,"&lt;&gt;Off-street")&gt;0,1,0)</f>
        <v>0</v>
      </c>
      <c r="D1192">
        <f>IF(COUNTIFS('United Data'!$A$3:$A$4341,D$1,'United Data'!$C$3:$C$4341,$A1192,'United Data'!$B$3:$B$4341,"&lt;&gt;Off-street")&gt;0,1,0)</f>
        <v>0</v>
      </c>
      <c r="E1192">
        <f>IF(COUNTIFS('United Data'!$A$3:$A$4341,E$1,'United Data'!$C$3:$C$4341,$A1192,'United Data'!$B$3:$B$4341,"&lt;&gt;Off-street")&gt;0,1,0)</f>
        <v>0</v>
      </c>
      <c r="F1192">
        <f>IF(COUNTIFS('United Data'!$A$3:$A$4341,F$1,'United Data'!$C$3:$C$4341,$A1192,'United Data'!$B$3:$B$4341,"&lt;&gt;Off-street")&gt;0,1,0)</f>
        <v>0</v>
      </c>
      <c r="G1192">
        <f>IF(COUNTIFS('United Data'!$A$3:$A$4341,G$1,'United Data'!$C$3:$C$4341,$A1192,'United Data'!$B$3:$B$4341,"&lt;&gt;Off-street")&gt;0,1,0)</f>
        <v>0</v>
      </c>
      <c r="H1192">
        <f>IF(COUNTIFS('United Data'!$A$3:$A$4341,H$1,'United Data'!$C$3:$C$4341,$A1192,'United Data'!$B$3:$B$4341,"&lt;&gt;Off-street")&gt;0,1,0)</f>
        <v>0</v>
      </c>
      <c r="I1192">
        <f>IF(COUNTIFS('United Data'!$A$3:$A$4341,I$1,'United Data'!$C$3:$C$4341,$A1192,'United Data'!$B$3:$B$4341,"&lt;&gt;Off-street")&gt;0,1,0)</f>
        <v>0</v>
      </c>
      <c r="J1192">
        <f>IF(COUNTIFS('United Data'!$A$3:$A$4341,J$1,'United Data'!$C$3:$C$4341,$A1192,'United Data'!$B$3:$B$4341,"&lt;&gt;Off-street")&gt;0,1,0)</f>
        <v>0</v>
      </c>
      <c r="K1192">
        <f>IF(COUNTIFS('United Data'!$A$3:$A$4341,K$1,'United Data'!$C$3:$C$4341,$A1192,'United Data'!$B$3:$B$4341,"&lt;&gt;Off-street")&gt;0,1,0)</f>
        <v>0</v>
      </c>
      <c r="L1192">
        <f>IF(COUNTIFS('United Data'!$A$3:$A$4341,L$1,'United Data'!$C$3:$C$4341,$A1192,'United Data'!$B$3:$B$4341,"&lt;&gt;Off-street")&gt;0,1,0)</f>
        <v>0</v>
      </c>
      <c r="M1192">
        <f>IF(COUNTIFS('United Data'!$A$3:$A$4341,M$1,'United Data'!$C$3:$C$4341,$A1192,'United Data'!$B$3:$B$4341,"&lt;&gt;Off-street")&gt;0,1,0)</f>
        <v>1</v>
      </c>
      <c r="N1192">
        <f>IF(COUNTIFS('United Data'!$A$3:$A$4341,N$1,'United Data'!$C$3:$C$4341,$A1192,'United Data'!$B$3:$B$4341,"&lt;&gt;Off-street")&gt;0,1,0)</f>
        <v>0</v>
      </c>
      <c r="O1192">
        <f>IF(COUNTIFS('United Data'!$A$3:$A$4341,O$1,'United Data'!$C$3:$C$4341,$A1192,'United Data'!$B$3:$B$4341,"&lt;&gt;Off-street")&gt;0,1,0)</f>
        <v>0</v>
      </c>
      <c r="P1192">
        <f>IF(COUNTIFS('United Data'!$A$3:$A$4341,P$1,'United Data'!$C$3:$C$4341,$A1192,'United Data'!$B$3:$B$4341,"&lt;&gt;Off-street")&gt;0,1,0)</f>
        <v>0</v>
      </c>
      <c r="Q1192">
        <f>IF(COUNTIFS('United Data'!$A$3:$A$4341,Q$1,'United Data'!$C$3:$C$4341,$A1192,'United Data'!$B$3:$B$4341,"&lt;&gt;Off-street")&gt;0,1,0)</f>
        <v>0</v>
      </c>
      <c r="R1192">
        <f>IF(COUNTIFS('United Data'!$A$3:$A$4341,R$1,'United Data'!$C$3:$C$4341,$A1192,'United Data'!$B$3:$B$4341,"&lt;&gt;Off-street")&gt;0,1,0)</f>
        <v>0</v>
      </c>
      <c r="S1192">
        <f t="shared" si="36"/>
        <v>1</v>
      </c>
      <c r="T1192">
        <f t="shared" si="37"/>
        <v>1</v>
      </c>
    </row>
    <row r="1193" spans="1:20" x14ac:dyDescent="0.2">
      <c r="A1193" t="s">
        <v>1239</v>
      </c>
      <c r="B1193">
        <f>IF(COUNTIFS('United Data'!$A$3:$A$4341,B$1,'United Data'!$C$3:$C$4341,$A1193,'United Data'!$B$3:$B$4341,"&lt;&gt;Off-street")&gt;0,1,0)</f>
        <v>0</v>
      </c>
      <c r="C1193">
        <f>IF(COUNTIFS('United Data'!$A$3:$A$4341,C$1,'United Data'!$C$3:$C$4341,$A1193,'United Data'!$B$3:$B$4341,"&lt;&gt;Off-street")&gt;0,1,0)</f>
        <v>0</v>
      </c>
      <c r="D1193">
        <f>IF(COUNTIFS('United Data'!$A$3:$A$4341,D$1,'United Data'!$C$3:$C$4341,$A1193,'United Data'!$B$3:$B$4341,"&lt;&gt;Off-street")&gt;0,1,0)</f>
        <v>0</v>
      </c>
      <c r="E1193">
        <f>IF(COUNTIFS('United Data'!$A$3:$A$4341,E$1,'United Data'!$C$3:$C$4341,$A1193,'United Data'!$B$3:$B$4341,"&lt;&gt;Off-street")&gt;0,1,0)</f>
        <v>0</v>
      </c>
      <c r="F1193">
        <f>IF(COUNTIFS('United Data'!$A$3:$A$4341,F$1,'United Data'!$C$3:$C$4341,$A1193,'United Data'!$B$3:$B$4341,"&lt;&gt;Off-street")&gt;0,1,0)</f>
        <v>0</v>
      </c>
      <c r="G1193">
        <f>IF(COUNTIFS('United Data'!$A$3:$A$4341,G$1,'United Data'!$C$3:$C$4341,$A1193,'United Data'!$B$3:$B$4341,"&lt;&gt;Off-street")&gt;0,1,0)</f>
        <v>0</v>
      </c>
      <c r="H1193">
        <f>IF(COUNTIFS('United Data'!$A$3:$A$4341,H$1,'United Data'!$C$3:$C$4341,$A1193,'United Data'!$B$3:$B$4341,"&lt;&gt;Off-street")&gt;0,1,0)</f>
        <v>0</v>
      </c>
      <c r="I1193">
        <f>IF(COUNTIFS('United Data'!$A$3:$A$4341,I$1,'United Data'!$C$3:$C$4341,$A1193,'United Data'!$B$3:$B$4341,"&lt;&gt;Off-street")&gt;0,1,0)</f>
        <v>0</v>
      </c>
      <c r="J1193">
        <f>IF(COUNTIFS('United Data'!$A$3:$A$4341,J$1,'United Data'!$C$3:$C$4341,$A1193,'United Data'!$B$3:$B$4341,"&lt;&gt;Off-street")&gt;0,1,0)</f>
        <v>0</v>
      </c>
      <c r="K1193">
        <f>IF(COUNTIFS('United Data'!$A$3:$A$4341,K$1,'United Data'!$C$3:$C$4341,$A1193,'United Data'!$B$3:$B$4341,"&lt;&gt;Off-street")&gt;0,1,0)</f>
        <v>0</v>
      </c>
      <c r="L1193">
        <f>IF(COUNTIFS('United Data'!$A$3:$A$4341,L$1,'United Data'!$C$3:$C$4341,$A1193,'United Data'!$B$3:$B$4341,"&lt;&gt;Off-street")&gt;0,1,0)</f>
        <v>0</v>
      </c>
      <c r="M1193">
        <f>IF(COUNTIFS('United Data'!$A$3:$A$4341,M$1,'United Data'!$C$3:$C$4341,$A1193,'United Data'!$B$3:$B$4341,"&lt;&gt;Off-street")&gt;0,1,0)</f>
        <v>1</v>
      </c>
      <c r="N1193">
        <f>IF(COUNTIFS('United Data'!$A$3:$A$4341,N$1,'United Data'!$C$3:$C$4341,$A1193,'United Data'!$B$3:$B$4341,"&lt;&gt;Off-street")&gt;0,1,0)</f>
        <v>1</v>
      </c>
      <c r="O1193">
        <f>IF(COUNTIFS('United Data'!$A$3:$A$4341,O$1,'United Data'!$C$3:$C$4341,$A1193,'United Data'!$B$3:$B$4341,"&lt;&gt;Off-street")&gt;0,1,0)</f>
        <v>0</v>
      </c>
      <c r="P1193">
        <f>IF(COUNTIFS('United Data'!$A$3:$A$4341,P$1,'United Data'!$C$3:$C$4341,$A1193,'United Data'!$B$3:$B$4341,"&lt;&gt;Off-street")&gt;0,1,0)</f>
        <v>0</v>
      </c>
      <c r="Q1193">
        <f>IF(COUNTIFS('United Data'!$A$3:$A$4341,Q$1,'United Data'!$C$3:$C$4341,$A1193,'United Data'!$B$3:$B$4341,"&lt;&gt;Off-street")&gt;0,1,0)</f>
        <v>0</v>
      </c>
      <c r="R1193">
        <f>IF(COUNTIFS('United Data'!$A$3:$A$4341,R$1,'United Data'!$C$3:$C$4341,$A1193,'United Data'!$B$3:$B$4341,"&lt;&gt;Off-street")&gt;0,1,0)</f>
        <v>0</v>
      </c>
      <c r="S1193">
        <f t="shared" si="36"/>
        <v>2</v>
      </c>
      <c r="T1193">
        <f t="shared" si="37"/>
        <v>1</v>
      </c>
    </row>
    <row r="1194" spans="1:20" x14ac:dyDescent="0.2">
      <c r="A1194" t="s">
        <v>2552</v>
      </c>
      <c r="B1194">
        <f>IF(COUNTIFS('United Data'!$A$3:$A$4341,B$1,'United Data'!$C$3:$C$4341,$A1194,'United Data'!$B$3:$B$4341,"&lt;&gt;Off-street")&gt;0,1,0)</f>
        <v>0</v>
      </c>
      <c r="C1194">
        <f>IF(COUNTIFS('United Data'!$A$3:$A$4341,C$1,'United Data'!$C$3:$C$4341,$A1194,'United Data'!$B$3:$B$4341,"&lt;&gt;Off-street")&gt;0,1,0)</f>
        <v>0</v>
      </c>
      <c r="D1194">
        <f>IF(COUNTIFS('United Data'!$A$3:$A$4341,D$1,'United Data'!$C$3:$C$4341,$A1194,'United Data'!$B$3:$B$4341,"&lt;&gt;Off-street")&gt;0,1,0)</f>
        <v>0</v>
      </c>
      <c r="E1194">
        <f>IF(COUNTIFS('United Data'!$A$3:$A$4341,E$1,'United Data'!$C$3:$C$4341,$A1194,'United Data'!$B$3:$B$4341,"&lt;&gt;Off-street")&gt;0,1,0)</f>
        <v>0</v>
      </c>
      <c r="F1194">
        <f>IF(COUNTIFS('United Data'!$A$3:$A$4341,F$1,'United Data'!$C$3:$C$4341,$A1194,'United Data'!$B$3:$B$4341,"&lt;&gt;Off-street")&gt;0,1,0)</f>
        <v>0</v>
      </c>
      <c r="G1194">
        <f>IF(COUNTIFS('United Data'!$A$3:$A$4341,G$1,'United Data'!$C$3:$C$4341,$A1194,'United Data'!$B$3:$B$4341,"&lt;&gt;Off-street")&gt;0,1,0)</f>
        <v>0</v>
      </c>
      <c r="H1194">
        <f>IF(COUNTIFS('United Data'!$A$3:$A$4341,H$1,'United Data'!$C$3:$C$4341,$A1194,'United Data'!$B$3:$B$4341,"&lt;&gt;Off-street")&gt;0,1,0)</f>
        <v>0</v>
      </c>
      <c r="I1194">
        <f>IF(COUNTIFS('United Data'!$A$3:$A$4341,I$1,'United Data'!$C$3:$C$4341,$A1194,'United Data'!$B$3:$B$4341,"&lt;&gt;Off-street")&gt;0,1,0)</f>
        <v>0</v>
      </c>
      <c r="J1194">
        <f>IF(COUNTIFS('United Data'!$A$3:$A$4341,J$1,'United Data'!$C$3:$C$4341,$A1194,'United Data'!$B$3:$B$4341,"&lt;&gt;Off-street")&gt;0,1,0)</f>
        <v>0</v>
      </c>
      <c r="K1194">
        <f>IF(COUNTIFS('United Data'!$A$3:$A$4341,K$1,'United Data'!$C$3:$C$4341,$A1194,'United Data'!$B$3:$B$4341,"&lt;&gt;Off-street")&gt;0,1,0)</f>
        <v>0</v>
      </c>
      <c r="L1194">
        <f>IF(COUNTIFS('United Data'!$A$3:$A$4341,L$1,'United Data'!$C$3:$C$4341,$A1194,'United Data'!$B$3:$B$4341,"&lt;&gt;Off-street")&gt;0,1,0)</f>
        <v>0</v>
      </c>
      <c r="M1194">
        <f>IF(COUNTIFS('United Data'!$A$3:$A$4341,M$1,'United Data'!$C$3:$C$4341,$A1194,'United Data'!$B$3:$B$4341,"&lt;&gt;Off-street")&gt;0,1,0)</f>
        <v>1</v>
      </c>
      <c r="N1194">
        <f>IF(COUNTIFS('United Data'!$A$3:$A$4341,N$1,'United Data'!$C$3:$C$4341,$A1194,'United Data'!$B$3:$B$4341,"&lt;&gt;Off-street")&gt;0,1,0)</f>
        <v>0</v>
      </c>
      <c r="O1194">
        <f>IF(COUNTIFS('United Data'!$A$3:$A$4341,O$1,'United Data'!$C$3:$C$4341,$A1194,'United Data'!$B$3:$B$4341,"&lt;&gt;Off-street")&gt;0,1,0)</f>
        <v>0</v>
      </c>
      <c r="P1194">
        <f>IF(COUNTIFS('United Data'!$A$3:$A$4341,P$1,'United Data'!$C$3:$C$4341,$A1194,'United Data'!$B$3:$B$4341,"&lt;&gt;Off-street")&gt;0,1,0)</f>
        <v>0</v>
      </c>
      <c r="Q1194">
        <f>IF(COUNTIFS('United Data'!$A$3:$A$4341,Q$1,'United Data'!$C$3:$C$4341,$A1194,'United Data'!$B$3:$B$4341,"&lt;&gt;Off-street")&gt;0,1,0)</f>
        <v>0</v>
      </c>
      <c r="R1194">
        <f>IF(COUNTIFS('United Data'!$A$3:$A$4341,R$1,'United Data'!$C$3:$C$4341,$A1194,'United Data'!$B$3:$B$4341,"&lt;&gt;Off-street")&gt;0,1,0)</f>
        <v>0</v>
      </c>
      <c r="S1194">
        <f t="shared" si="36"/>
        <v>1</v>
      </c>
      <c r="T1194">
        <f t="shared" si="37"/>
        <v>1</v>
      </c>
    </row>
    <row r="1195" spans="1:20" x14ac:dyDescent="0.2">
      <c r="A1195" t="s">
        <v>1240</v>
      </c>
      <c r="B1195">
        <f>IF(COUNTIFS('United Data'!$A$3:$A$4341,B$1,'United Data'!$C$3:$C$4341,$A1195,'United Data'!$B$3:$B$4341,"&lt;&gt;Off-street")&gt;0,1,0)</f>
        <v>0</v>
      </c>
      <c r="C1195">
        <f>IF(COUNTIFS('United Data'!$A$3:$A$4341,C$1,'United Data'!$C$3:$C$4341,$A1195,'United Data'!$B$3:$B$4341,"&lt;&gt;Off-street")&gt;0,1,0)</f>
        <v>0</v>
      </c>
      <c r="D1195">
        <f>IF(COUNTIFS('United Data'!$A$3:$A$4341,D$1,'United Data'!$C$3:$C$4341,$A1195,'United Data'!$B$3:$B$4341,"&lt;&gt;Off-street")&gt;0,1,0)</f>
        <v>0</v>
      </c>
      <c r="E1195">
        <f>IF(COUNTIFS('United Data'!$A$3:$A$4341,E$1,'United Data'!$C$3:$C$4341,$A1195,'United Data'!$B$3:$B$4341,"&lt;&gt;Off-street")&gt;0,1,0)</f>
        <v>0</v>
      </c>
      <c r="F1195">
        <f>IF(COUNTIFS('United Data'!$A$3:$A$4341,F$1,'United Data'!$C$3:$C$4341,$A1195,'United Data'!$B$3:$B$4341,"&lt;&gt;Off-street")&gt;0,1,0)</f>
        <v>0</v>
      </c>
      <c r="G1195">
        <f>IF(COUNTIFS('United Data'!$A$3:$A$4341,G$1,'United Data'!$C$3:$C$4341,$A1195,'United Data'!$B$3:$B$4341,"&lt;&gt;Off-street")&gt;0,1,0)</f>
        <v>0</v>
      </c>
      <c r="H1195">
        <f>IF(COUNTIFS('United Data'!$A$3:$A$4341,H$1,'United Data'!$C$3:$C$4341,$A1195,'United Data'!$B$3:$B$4341,"&lt;&gt;Off-street")&gt;0,1,0)</f>
        <v>0</v>
      </c>
      <c r="I1195">
        <f>IF(COUNTIFS('United Data'!$A$3:$A$4341,I$1,'United Data'!$C$3:$C$4341,$A1195,'United Data'!$B$3:$B$4341,"&lt;&gt;Off-street")&gt;0,1,0)</f>
        <v>0</v>
      </c>
      <c r="J1195">
        <f>IF(COUNTIFS('United Data'!$A$3:$A$4341,J$1,'United Data'!$C$3:$C$4341,$A1195,'United Data'!$B$3:$B$4341,"&lt;&gt;Off-street")&gt;0,1,0)</f>
        <v>0</v>
      </c>
      <c r="K1195">
        <f>IF(COUNTIFS('United Data'!$A$3:$A$4341,K$1,'United Data'!$C$3:$C$4341,$A1195,'United Data'!$B$3:$B$4341,"&lt;&gt;Off-street")&gt;0,1,0)</f>
        <v>0</v>
      </c>
      <c r="L1195">
        <f>IF(COUNTIFS('United Data'!$A$3:$A$4341,L$1,'United Data'!$C$3:$C$4341,$A1195,'United Data'!$B$3:$B$4341,"&lt;&gt;Off-street")&gt;0,1,0)</f>
        <v>0</v>
      </c>
      <c r="M1195">
        <f>IF(COUNTIFS('United Data'!$A$3:$A$4341,M$1,'United Data'!$C$3:$C$4341,$A1195,'United Data'!$B$3:$B$4341,"&lt;&gt;Off-street")&gt;0,1,0)</f>
        <v>1</v>
      </c>
      <c r="N1195">
        <f>IF(COUNTIFS('United Data'!$A$3:$A$4341,N$1,'United Data'!$C$3:$C$4341,$A1195,'United Data'!$B$3:$B$4341,"&lt;&gt;Off-street")&gt;0,1,0)</f>
        <v>0</v>
      </c>
      <c r="O1195">
        <f>IF(COUNTIFS('United Data'!$A$3:$A$4341,O$1,'United Data'!$C$3:$C$4341,$A1195,'United Data'!$B$3:$B$4341,"&lt;&gt;Off-street")&gt;0,1,0)</f>
        <v>0</v>
      </c>
      <c r="P1195">
        <f>IF(COUNTIFS('United Data'!$A$3:$A$4341,P$1,'United Data'!$C$3:$C$4341,$A1195,'United Data'!$B$3:$B$4341,"&lt;&gt;Off-street")&gt;0,1,0)</f>
        <v>0</v>
      </c>
      <c r="Q1195">
        <f>IF(COUNTIFS('United Data'!$A$3:$A$4341,Q$1,'United Data'!$C$3:$C$4341,$A1195,'United Data'!$B$3:$B$4341,"&lt;&gt;Off-street")&gt;0,1,0)</f>
        <v>0</v>
      </c>
      <c r="R1195">
        <f>IF(COUNTIFS('United Data'!$A$3:$A$4341,R$1,'United Data'!$C$3:$C$4341,$A1195,'United Data'!$B$3:$B$4341,"&lt;&gt;Off-street")&gt;0,1,0)</f>
        <v>0</v>
      </c>
      <c r="S1195">
        <f t="shared" si="36"/>
        <v>1</v>
      </c>
      <c r="T1195">
        <f t="shared" si="37"/>
        <v>1</v>
      </c>
    </row>
    <row r="1196" spans="1:20" x14ac:dyDescent="0.2">
      <c r="A1196" t="s">
        <v>1241</v>
      </c>
      <c r="B1196">
        <f>IF(COUNTIFS('United Data'!$A$3:$A$4341,B$1,'United Data'!$C$3:$C$4341,$A1196,'United Data'!$B$3:$B$4341,"&lt;&gt;Off-street")&gt;0,1,0)</f>
        <v>0</v>
      </c>
      <c r="C1196">
        <f>IF(COUNTIFS('United Data'!$A$3:$A$4341,C$1,'United Data'!$C$3:$C$4341,$A1196,'United Data'!$B$3:$B$4341,"&lt;&gt;Off-street")&gt;0,1,0)</f>
        <v>0</v>
      </c>
      <c r="D1196">
        <f>IF(COUNTIFS('United Data'!$A$3:$A$4341,D$1,'United Data'!$C$3:$C$4341,$A1196,'United Data'!$B$3:$B$4341,"&lt;&gt;Off-street")&gt;0,1,0)</f>
        <v>0</v>
      </c>
      <c r="E1196">
        <f>IF(COUNTIFS('United Data'!$A$3:$A$4341,E$1,'United Data'!$C$3:$C$4341,$A1196,'United Data'!$B$3:$B$4341,"&lt;&gt;Off-street")&gt;0,1,0)</f>
        <v>0</v>
      </c>
      <c r="F1196">
        <f>IF(COUNTIFS('United Data'!$A$3:$A$4341,F$1,'United Data'!$C$3:$C$4341,$A1196,'United Data'!$B$3:$B$4341,"&lt;&gt;Off-street")&gt;0,1,0)</f>
        <v>0</v>
      </c>
      <c r="G1196">
        <f>IF(COUNTIFS('United Data'!$A$3:$A$4341,G$1,'United Data'!$C$3:$C$4341,$A1196,'United Data'!$B$3:$B$4341,"&lt;&gt;Off-street")&gt;0,1,0)</f>
        <v>0</v>
      </c>
      <c r="H1196">
        <f>IF(COUNTIFS('United Data'!$A$3:$A$4341,H$1,'United Data'!$C$3:$C$4341,$A1196,'United Data'!$B$3:$B$4341,"&lt;&gt;Off-street")&gt;0,1,0)</f>
        <v>0</v>
      </c>
      <c r="I1196">
        <f>IF(COUNTIFS('United Data'!$A$3:$A$4341,I$1,'United Data'!$C$3:$C$4341,$A1196,'United Data'!$B$3:$B$4341,"&lt;&gt;Off-street")&gt;0,1,0)</f>
        <v>0</v>
      </c>
      <c r="J1196">
        <f>IF(COUNTIFS('United Data'!$A$3:$A$4341,J$1,'United Data'!$C$3:$C$4341,$A1196,'United Data'!$B$3:$B$4341,"&lt;&gt;Off-street")&gt;0,1,0)</f>
        <v>0</v>
      </c>
      <c r="K1196">
        <f>IF(COUNTIFS('United Data'!$A$3:$A$4341,K$1,'United Data'!$C$3:$C$4341,$A1196,'United Data'!$B$3:$B$4341,"&lt;&gt;Off-street")&gt;0,1,0)</f>
        <v>0</v>
      </c>
      <c r="L1196">
        <f>IF(COUNTIFS('United Data'!$A$3:$A$4341,L$1,'United Data'!$C$3:$C$4341,$A1196,'United Data'!$B$3:$B$4341,"&lt;&gt;Off-street")&gt;0,1,0)</f>
        <v>0</v>
      </c>
      <c r="M1196">
        <f>IF(COUNTIFS('United Data'!$A$3:$A$4341,M$1,'United Data'!$C$3:$C$4341,$A1196,'United Data'!$B$3:$B$4341,"&lt;&gt;Off-street")&gt;0,1,0)</f>
        <v>1</v>
      </c>
      <c r="N1196">
        <f>IF(COUNTIFS('United Data'!$A$3:$A$4341,N$1,'United Data'!$C$3:$C$4341,$A1196,'United Data'!$B$3:$B$4341,"&lt;&gt;Off-street")&gt;0,1,0)</f>
        <v>0</v>
      </c>
      <c r="O1196">
        <f>IF(COUNTIFS('United Data'!$A$3:$A$4341,O$1,'United Data'!$C$3:$C$4341,$A1196,'United Data'!$B$3:$B$4341,"&lt;&gt;Off-street")&gt;0,1,0)</f>
        <v>1</v>
      </c>
      <c r="P1196">
        <f>IF(COUNTIFS('United Data'!$A$3:$A$4341,P$1,'United Data'!$C$3:$C$4341,$A1196,'United Data'!$B$3:$B$4341,"&lt;&gt;Off-street")&gt;0,1,0)</f>
        <v>0</v>
      </c>
      <c r="Q1196">
        <f>IF(COUNTIFS('United Data'!$A$3:$A$4341,Q$1,'United Data'!$C$3:$C$4341,$A1196,'United Data'!$B$3:$B$4341,"&lt;&gt;Off-street")&gt;0,1,0)</f>
        <v>1</v>
      </c>
      <c r="R1196">
        <f>IF(COUNTIFS('United Data'!$A$3:$A$4341,R$1,'United Data'!$C$3:$C$4341,$A1196,'United Data'!$B$3:$B$4341,"&lt;&gt;Off-street")&gt;0,1,0)</f>
        <v>0</v>
      </c>
      <c r="S1196">
        <f t="shared" si="36"/>
        <v>3</v>
      </c>
      <c r="T1196">
        <f t="shared" si="37"/>
        <v>3</v>
      </c>
    </row>
    <row r="1197" spans="1:20" x14ac:dyDescent="0.2">
      <c r="A1197" t="s">
        <v>1242</v>
      </c>
      <c r="B1197">
        <f>IF(COUNTIFS('United Data'!$A$3:$A$4341,B$1,'United Data'!$C$3:$C$4341,$A1197,'United Data'!$B$3:$B$4341,"&lt;&gt;Off-street")&gt;0,1,0)</f>
        <v>0</v>
      </c>
      <c r="C1197">
        <f>IF(COUNTIFS('United Data'!$A$3:$A$4341,C$1,'United Data'!$C$3:$C$4341,$A1197,'United Data'!$B$3:$B$4341,"&lt;&gt;Off-street")&gt;0,1,0)</f>
        <v>0</v>
      </c>
      <c r="D1197">
        <f>IF(COUNTIFS('United Data'!$A$3:$A$4341,D$1,'United Data'!$C$3:$C$4341,$A1197,'United Data'!$B$3:$B$4341,"&lt;&gt;Off-street")&gt;0,1,0)</f>
        <v>0</v>
      </c>
      <c r="E1197">
        <f>IF(COUNTIFS('United Data'!$A$3:$A$4341,E$1,'United Data'!$C$3:$C$4341,$A1197,'United Data'!$B$3:$B$4341,"&lt;&gt;Off-street")&gt;0,1,0)</f>
        <v>0</v>
      </c>
      <c r="F1197">
        <f>IF(COUNTIFS('United Data'!$A$3:$A$4341,F$1,'United Data'!$C$3:$C$4341,$A1197,'United Data'!$B$3:$B$4341,"&lt;&gt;Off-street")&gt;0,1,0)</f>
        <v>0</v>
      </c>
      <c r="G1197">
        <f>IF(COUNTIFS('United Data'!$A$3:$A$4341,G$1,'United Data'!$C$3:$C$4341,$A1197,'United Data'!$B$3:$B$4341,"&lt;&gt;Off-street")&gt;0,1,0)</f>
        <v>0</v>
      </c>
      <c r="H1197">
        <f>IF(COUNTIFS('United Data'!$A$3:$A$4341,H$1,'United Data'!$C$3:$C$4341,$A1197,'United Data'!$B$3:$B$4341,"&lt;&gt;Off-street")&gt;0,1,0)</f>
        <v>0</v>
      </c>
      <c r="I1197">
        <f>IF(COUNTIFS('United Data'!$A$3:$A$4341,I$1,'United Data'!$C$3:$C$4341,$A1197,'United Data'!$B$3:$B$4341,"&lt;&gt;Off-street")&gt;0,1,0)</f>
        <v>0</v>
      </c>
      <c r="J1197">
        <f>IF(COUNTIFS('United Data'!$A$3:$A$4341,J$1,'United Data'!$C$3:$C$4341,$A1197,'United Data'!$B$3:$B$4341,"&lt;&gt;Off-street")&gt;0,1,0)</f>
        <v>0</v>
      </c>
      <c r="K1197">
        <f>IF(COUNTIFS('United Data'!$A$3:$A$4341,K$1,'United Data'!$C$3:$C$4341,$A1197,'United Data'!$B$3:$B$4341,"&lt;&gt;Off-street")&gt;0,1,0)</f>
        <v>0</v>
      </c>
      <c r="L1197">
        <f>IF(COUNTIFS('United Data'!$A$3:$A$4341,L$1,'United Data'!$C$3:$C$4341,$A1197,'United Data'!$B$3:$B$4341,"&lt;&gt;Off-street")&gt;0,1,0)</f>
        <v>0</v>
      </c>
      <c r="M1197">
        <f>IF(COUNTIFS('United Data'!$A$3:$A$4341,M$1,'United Data'!$C$3:$C$4341,$A1197,'United Data'!$B$3:$B$4341,"&lt;&gt;Off-street")&gt;0,1,0)</f>
        <v>1</v>
      </c>
      <c r="N1197">
        <f>IF(COUNTIFS('United Data'!$A$3:$A$4341,N$1,'United Data'!$C$3:$C$4341,$A1197,'United Data'!$B$3:$B$4341,"&lt;&gt;Off-street")&gt;0,1,0)</f>
        <v>1</v>
      </c>
      <c r="O1197">
        <f>IF(COUNTIFS('United Data'!$A$3:$A$4341,O$1,'United Data'!$C$3:$C$4341,$A1197,'United Data'!$B$3:$B$4341,"&lt;&gt;Off-street")&gt;0,1,0)</f>
        <v>0</v>
      </c>
      <c r="P1197">
        <f>IF(COUNTIFS('United Data'!$A$3:$A$4341,P$1,'United Data'!$C$3:$C$4341,$A1197,'United Data'!$B$3:$B$4341,"&lt;&gt;Off-street")&gt;0,1,0)</f>
        <v>0</v>
      </c>
      <c r="Q1197">
        <f>IF(COUNTIFS('United Data'!$A$3:$A$4341,Q$1,'United Data'!$C$3:$C$4341,$A1197,'United Data'!$B$3:$B$4341,"&lt;&gt;Off-street")&gt;0,1,0)</f>
        <v>0</v>
      </c>
      <c r="R1197">
        <f>IF(COUNTIFS('United Data'!$A$3:$A$4341,R$1,'United Data'!$C$3:$C$4341,$A1197,'United Data'!$B$3:$B$4341,"&lt;&gt;Off-street")&gt;0,1,0)</f>
        <v>0</v>
      </c>
      <c r="S1197">
        <f t="shared" si="36"/>
        <v>2</v>
      </c>
      <c r="T1197">
        <f t="shared" si="37"/>
        <v>1</v>
      </c>
    </row>
    <row r="1198" spans="1:20" x14ac:dyDescent="0.2">
      <c r="A1198" t="s">
        <v>1243</v>
      </c>
      <c r="B1198">
        <f>IF(COUNTIFS('United Data'!$A$3:$A$4341,B$1,'United Data'!$C$3:$C$4341,$A1198,'United Data'!$B$3:$B$4341,"&lt;&gt;Off-street")&gt;0,1,0)</f>
        <v>0</v>
      </c>
      <c r="C1198">
        <f>IF(COUNTIFS('United Data'!$A$3:$A$4341,C$1,'United Data'!$C$3:$C$4341,$A1198,'United Data'!$B$3:$B$4341,"&lt;&gt;Off-street")&gt;0,1,0)</f>
        <v>0</v>
      </c>
      <c r="D1198">
        <f>IF(COUNTIFS('United Data'!$A$3:$A$4341,D$1,'United Data'!$C$3:$C$4341,$A1198,'United Data'!$B$3:$B$4341,"&lt;&gt;Off-street")&gt;0,1,0)</f>
        <v>0</v>
      </c>
      <c r="E1198">
        <f>IF(COUNTIFS('United Data'!$A$3:$A$4341,E$1,'United Data'!$C$3:$C$4341,$A1198,'United Data'!$B$3:$B$4341,"&lt;&gt;Off-street")&gt;0,1,0)</f>
        <v>0</v>
      </c>
      <c r="F1198">
        <f>IF(COUNTIFS('United Data'!$A$3:$A$4341,F$1,'United Data'!$C$3:$C$4341,$A1198,'United Data'!$B$3:$B$4341,"&lt;&gt;Off-street")&gt;0,1,0)</f>
        <v>0</v>
      </c>
      <c r="G1198">
        <f>IF(COUNTIFS('United Data'!$A$3:$A$4341,G$1,'United Data'!$C$3:$C$4341,$A1198,'United Data'!$B$3:$B$4341,"&lt;&gt;Off-street")&gt;0,1,0)</f>
        <v>0</v>
      </c>
      <c r="H1198">
        <f>IF(COUNTIFS('United Data'!$A$3:$A$4341,H$1,'United Data'!$C$3:$C$4341,$A1198,'United Data'!$B$3:$B$4341,"&lt;&gt;Off-street")&gt;0,1,0)</f>
        <v>0</v>
      </c>
      <c r="I1198">
        <f>IF(COUNTIFS('United Data'!$A$3:$A$4341,I$1,'United Data'!$C$3:$C$4341,$A1198,'United Data'!$B$3:$B$4341,"&lt;&gt;Off-street")&gt;0,1,0)</f>
        <v>0</v>
      </c>
      <c r="J1198">
        <f>IF(COUNTIFS('United Data'!$A$3:$A$4341,J$1,'United Data'!$C$3:$C$4341,$A1198,'United Data'!$B$3:$B$4341,"&lt;&gt;Off-street")&gt;0,1,0)</f>
        <v>0</v>
      </c>
      <c r="K1198">
        <f>IF(COUNTIFS('United Data'!$A$3:$A$4341,K$1,'United Data'!$C$3:$C$4341,$A1198,'United Data'!$B$3:$B$4341,"&lt;&gt;Off-street")&gt;0,1,0)</f>
        <v>0</v>
      </c>
      <c r="L1198">
        <f>IF(COUNTIFS('United Data'!$A$3:$A$4341,L$1,'United Data'!$C$3:$C$4341,$A1198,'United Data'!$B$3:$B$4341,"&lt;&gt;Off-street")&gt;0,1,0)</f>
        <v>0</v>
      </c>
      <c r="M1198">
        <f>IF(COUNTIFS('United Data'!$A$3:$A$4341,M$1,'United Data'!$C$3:$C$4341,$A1198,'United Data'!$B$3:$B$4341,"&lt;&gt;Off-street")&gt;0,1,0)</f>
        <v>1</v>
      </c>
      <c r="N1198">
        <f>IF(COUNTIFS('United Data'!$A$3:$A$4341,N$1,'United Data'!$C$3:$C$4341,$A1198,'United Data'!$B$3:$B$4341,"&lt;&gt;Off-street")&gt;0,1,0)</f>
        <v>0</v>
      </c>
      <c r="O1198">
        <f>IF(COUNTIFS('United Data'!$A$3:$A$4341,O$1,'United Data'!$C$3:$C$4341,$A1198,'United Data'!$B$3:$B$4341,"&lt;&gt;Off-street")&gt;0,1,0)</f>
        <v>0</v>
      </c>
      <c r="P1198">
        <f>IF(COUNTIFS('United Data'!$A$3:$A$4341,P$1,'United Data'!$C$3:$C$4341,$A1198,'United Data'!$B$3:$B$4341,"&lt;&gt;Off-street")&gt;0,1,0)</f>
        <v>0</v>
      </c>
      <c r="Q1198">
        <f>IF(COUNTIFS('United Data'!$A$3:$A$4341,Q$1,'United Data'!$C$3:$C$4341,$A1198,'United Data'!$B$3:$B$4341,"&lt;&gt;Off-street")&gt;0,1,0)</f>
        <v>0</v>
      </c>
      <c r="R1198">
        <f>IF(COUNTIFS('United Data'!$A$3:$A$4341,R$1,'United Data'!$C$3:$C$4341,$A1198,'United Data'!$B$3:$B$4341,"&lt;&gt;Off-street")&gt;0,1,0)</f>
        <v>0</v>
      </c>
      <c r="S1198">
        <f t="shared" si="36"/>
        <v>1</v>
      </c>
      <c r="T1198">
        <f t="shared" si="37"/>
        <v>1</v>
      </c>
    </row>
    <row r="1199" spans="1:20" x14ac:dyDescent="0.2">
      <c r="A1199" t="s">
        <v>1244</v>
      </c>
      <c r="B1199">
        <f>IF(COUNTIFS('United Data'!$A$3:$A$4341,B$1,'United Data'!$C$3:$C$4341,$A1199,'United Data'!$B$3:$B$4341,"&lt;&gt;Off-street")&gt;0,1,0)</f>
        <v>0</v>
      </c>
      <c r="C1199">
        <f>IF(COUNTIFS('United Data'!$A$3:$A$4341,C$1,'United Data'!$C$3:$C$4341,$A1199,'United Data'!$B$3:$B$4341,"&lt;&gt;Off-street")&gt;0,1,0)</f>
        <v>0</v>
      </c>
      <c r="D1199">
        <f>IF(COUNTIFS('United Data'!$A$3:$A$4341,D$1,'United Data'!$C$3:$C$4341,$A1199,'United Data'!$B$3:$B$4341,"&lt;&gt;Off-street")&gt;0,1,0)</f>
        <v>0</v>
      </c>
      <c r="E1199">
        <f>IF(COUNTIFS('United Data'!$A$3:$A$4341,E$1,'United Data'!$C$3:$C$4341,$A1199,'United Data'!$B$3:$B$4341,"&lt;&gt;Off-street")&gt;0,1,0)</f>
        <v>0</v>
      </c>
      <c r="F1199">
        <f>IF(COUNTIFS('United Data'!$A$3:$A$4341,F$1,'United Data'!$C$3:$C$4341,$A1199,'United Data'!$B$3:$B$4341,"&lt;&gt;Off-street")&gt;0,1,0)</f>
        <v>0</v>
      </c>
      <c r="G1199">
        <f>IF(COUNTIFS('United Data'!$A$3:$A$4341,G$1,'United Data'!$C$3:$C$4341,$A1199,'United Data'!$B$3:$B$4341,"&lt;&gt;Off-street")&gt;0,1,0)</f>
        <v>0</v>
      </c>
      <c r="H1199">
        <f>IF(COUNTIFS('United Data'!$A$3:$A$4341,H$1,'United Data'!$C$3:$C$4341,$A1199,'United Data'!$B$3:$B$4341,"&lt;&gt;Off-street")&gt;0,1,0)</f>
        <v>0</v>
      </c>
      <c r="I1199">
        <f>IF(COUNTIFS('United Data'!$A$3:$A$4341,I$1,'United Data'!$C$3:$C$4341,$A1199,'United Data'!$B$3:$B$4341,"&lt;&gt;Off-street")&gt;0,1,0)</f>
        <v>0</v>
      </c>
      <c r="J1199">
        <f>IF(COUNTIFS('United Data'!$A$3:$A$4341,J$1,'United Data'!$C$3:$C$4341,$A1199,'United Data'!$B$3:$B$4341,"&lt;&gt;Off-street")&gt;0,1,0)</f>
        <v>0</v>
      </c>
      <c r="K1199">
        <f>IF(COUNTIFS('United Data'!$A$3:$A$4341,K$1,'United Data'!$C$3:$C$4341,$A1199,'United Data'!$B$3:$B$4341,"&lt;&gt;Off-street")&gt;0,1,0)</f>
        <v>0</v>
      </c>
      <c r="L1199">
        <f>IF(COUNTIFS('United Data'!$A$3:$A$4341,L$1,'United Data'!$C$3:$C$4341,$A1199,'United Data'!$B$3:$B$4341,"&lt;&gt;Off-street")&gt;0,1,0)</f>
        <v>0</v>
      </c>
      <c r="M1199">
        <f>IF(COUNTIFS('United Data'!$A$3:$A$4341,M$1,'United Data'!$C$3:$C$4341,$A1199,'United Data'!$B$3:$B$4341,"&lt;&gt;Off-street")&gt;0,1,0)</f>
        <v>1</v>
      </c>
      <c r="N1199">
        <f>IF(COUNTIFS('United Data'!$A$3:$A$4341,N$1,'United Data'!$C$3:$C$4341,$A1199,'United Data'!$B$3:$B$4341,"&lt;&gt;Off-street")&gt;0,1,0)</f>
        <v>0</v>
      </c>
      <c r="O1199">
        <f>IF(COUNTIFS('United Data'!$A$3:$A$4341,O$1,'United Data'!$C$3:$C$4341,$A1199,'United Data'!$B$3:$B$4341,"&lt;&gt;Off-street")&gt;0,1,0)</f>
        <v>0</v>
      </c>
      <c r="P1199">
        <f>IF(COUNTIFS('United Data'!$A$3:$A$4341,P$1,'United Data'!$C$3:$C$4341,$A1199,'United Data'!$B$3:$B$4341,"&lt;&gt;Off-street")&gt;0,1,0)</f>
        <v>0</v>
      </c>
      <c r="Q1199">
        <f>IF(COUNTIFS('United Data'!$A$3:$A$4341,Q$1,'United Data'!$C$3:$C$4341,$A1199,'United Data'!$B$3:$B$4341,"&lt;&gt;Off-street")&gt;0,1,0)</f>
        <v>0</v>
      </c>
      <c r="R1199">
        <f>IF(COUNTIFS('United Data'!$A$3:$A$4341,R$1,'United Data'!$C$3:$C$4341,$A1199,'United Data'!$B$3:$B$4341,"&lt;&gt;Off-street")&gt;0,1,0)</f>
        <v>0</v>
      </c>
      <c r="S1199">
        <f t="shared" si="36"/>
        <v>1</v>
      </c>
      <c r="T1199">
        <f t="shared" si="37"/>
        <v>1</v>
      </c>
    </row>
    <row r="1200" spans="1:20" x14ac:dyDescent="0.2">
      <c r="A1200" t="s">
        <v>1245</v>
      </c>
      <c r="B1200">
        <f>IF(COUNTIFS('United Data'!$A$3:$A$4341,B$1,'United Data'!$C$3:$C$4341,$A1200,'United Data'!$B$3:$B$4341,"&lt;&gt;Off-street")&gt;0,1,0)</f>
        <v>0</v>
      </c>
      <c r="C1200">
        <f>IF(COUNTIFS('United Data'!$A$3:$A$4341,C$1,'United Data'!$C$3:$C$4341,$A1200,'United Data'!$B$3:$B$4341,"&lt;&gt;Off-street")&gt;0,1,0)</f>
        <v>0</v>
      </c>
      <c r="D1200">
        <f>IF(COUNTIFS('United Data'!$A$3:$A$4341,D$1,'United Data'!$C$3:$C$4341,$A1200,'United Data'!$B$3:$B$4341,"&lt;&gt;Off-street")&gt;0,1,0)</f>
        <v>0</v>
      </c>
      <c r="E1200">
        <f>IF(COUNTIFS('United Data'!$A$3:$A$4341,E$1,'United Data'!$C$3:$C$4341,$A1200,'United Data'!$B$3:$B$4341,"&lt;&gt;Off-street")&gt;0,1,0)</f>
        <v>0</v>
      </c>
      <c r="F1200">
        <f>IF(COUNTIFS('United Data'!$A$3:$A$4341,F$1,'United Data'!$C$3:$C$4341,$A1200,'United Data'!$B$3:$B$4341,"&lt;&gt;Off-street")&gt;0,1,0)</f>
        <v>0</v>
      </c>
      <c r="G1200">
        <f>IF(COUNTIFS('United Data'!$A$3:$A$4341,G$1,'United Data'!$C$3:$C$4341,$A1200,'United Data'!$B$3:$B$4341,"&lt;&gt;Off-street")&gt;0,1,0)</f>
        <v>0</v>
      </c>
      <c r="H1200">
        <f>IF(COUNTIFS('United Data'!$A$3:$A$4341,H$1,'United Data'!$C$3:$C$4341,$A1200,'United Data'!$B$3:$B$4341,"&lt;&gt;Off-street")&gt;0,1,0)</f>
        <v>0</v>
      </c>
      <c r="I1200">
        <f>IF(COUNTIFS('United Data'!$A$3:$A$4341,I$1,'United Data'!$C$3:$C$4341,$A1200,'United Data'!$B$3:$B$4341,"&lt;&gt;Off-street")&gt;0,1,0)</f>
        <v>0</v>
      </c>
      <c r="J1200">
        <f>IF(COUNTIFS('United Data'!$A$3:$A$4341,J$1,'United Data'!$C$3:$C$4341,$A1200,'United Data'!$B$3:$B$4341,"&lt;&gt;Off-street")&gt;0,1,0)</f>
        <v>0</v>
      </c>
      <c r="K1200">
        <f>IF(COUNTIFS('United Data'!$A$3:$A$4341,K$1,'United Data'!$C$3:$C$4341,$A1200,'United Data'!$B$3:$B$4341,"&lt;&gt;Off-street")&gt;0,1,0)</f>
        <v>0</v>
      </c>
      <c r="L1200">
        <f>IF(COUNTIFS('United Data'!$A$3:$A$4341,L$1,'United Data'!$C$3:$C$4341,$A1200,'United Data'!$B$3:$B$4341,"&lt;&gt;Off-street")&gt;0,1,0)</f>
        <v>0</v>
      </c>
      <c r="M1200">
        <f>IF(COUNTIFS('United Data'!$A$3:$A$4341,M$1,'United Data'!$C$3:$C$4341,$A1200,'United Data'!$B$3:$B$4341,"&lt;&gt;Off-street")&gt;0,1,0)</f>
        <v>1</v>
      </c>
      <c r="N1200">
        <f>IF(COUNTIFS('United Data'!$A$3:$A$4341,N$1,'United Data'!$C$3:$C$4341,$A1200,'United Data'!$B$3:$B$4341,"&lt;&gt;Off-street")&gt;0,1,0)</f>
        <v>0</v>
      </c>
      <c r="O1200">
        <f>IF(COUNTIFS('United Data'!$A$3:$A$4341,O$1,'United Data'!$C$3:$C$4341,$A1200,'United Data'!$B$3:$B$4341,"&lt;&gt;Off-street")&gt;0,1,0)</f>
        <v>0</v>
      </c>
      <c r="P1200">
        <f>IF(COUNTIFS('United Data'!$A$3:$A$4341,P$1,'United Data'!$C$3:$C$4341,$A1200,'United Data'!$B$3:$B$4341,"&lt;&gt;Off-street")&gt;0,1,0)</f>
        <v>0</v>
      </c>
      <c r="Q1200">
        <f>IF(COUNTIFS('United Data'!$A$3:$A$4341,Q$1,'United Data'!$C$3:$C$4341,$A1200,'United Data'!$B$3:$B$4341,"&lt;&gt;Off-street")&gt;0,1,0)</f>
        <v>0</v>
      </c>
      <c r="R1200">
        <f>IF(COUNTIFS('United Data'!$A$3:$A$4341,R$1,'United Data'!$C$3:$C$4341,$A1200,'United Data'!$B$3:$B$4341,"&lt;&gt;Off-street")&gt;0,1,0)</f>
        <v>0</v>
      </c>
      <c r="S1200">
        <f t="shared" si="36"/>
        <v>1</v>
      </c>
      <c r="T1200">
        <f t="shared" si="37"/>
        <v>1</v>
      </c>
    </row>
    <row r="1201" spans="1:20" x14ac:dyDescent="0.2">
      <c r="A1201" t="s">
        <v>1246</v>
      </c>
      <c r="B1201">
        <f>IF(COUNTIFS('United Data'!$A$3:$A$4341,B$1,'United Data'!$C$3:$C$4341,$A1201,'United Data'!$B$3:$B$4341,"&lt;&gt;Off-street")&gt;0,1,0)</f>
        <v>0</v>
      </c>
      <c r="C1201">
        <f>IF(COUNTIFS('United Data'!$A$3:$A$4341,C$1,'United Data'!$C$3:$C$4341,$A1201,'United Data'!$B$3:$B$4341,"&lt;&gt;Off-street")&gt;0,1,0)</f>
        <v>0</v>
      </c>
      <c r="D1201">
        <f>IF(COUNTIFS('United Data'!$A$3:$A$4341,D$1,'United Data'!$C$3:$C$4341,$A1201,'United Data'!$B$3:$B$4341,"&lt;&gt;Off-street")&gt;0,1,0)</f>
        <v>0</v>
      </c>
      <c r="E1201">
        <f>IF(COUNTIFS('United Data'!$A$3:$A$4341,E$1,'United Data'!$C$3:$C$4341,$A1201,'United Data'!$B$3:$B$4341,"&lt;&gt;Off-street")&gt;0,1,0)</f>
        <v>0</v>
      </c>
      <c r="F1201">
        <f>IF(COUNTIFS('United Data'!$A$3:$A$4341,F$1,'United Data'!$C$3:$C$4341,$A1201,'United Data'!$B$3:$B$4341,"&lt;&gt;Off-street")&gt;0,1,0)</f>
        <v>0</v>
      </c>
      <c r="G1201">
        <f>IF(COUNTIFS('United Data'!$A$3:$A$4341,G$1,'United Data'!$C$3:$C$4341,$A1201,'United Data'!$B$3:$B$4341,"&lt;&gt;Off-street")&gt;0,1,0)</f>
        <v>0</v>
      </c>
      <c r="H1201">
        <f>IF(COUNTIFS('United Data'!$A$3:$A$4341,H$1,'United Data'!$C$3:$C$4341,$A1201,'United Data'!$B$3:$B$4341,"&lt;&gt;Off-street")&gt;0,1,0)</f>
        <v>0</v>
      </c>
      <c r="I1201">
        <f>IF(COUNTIFS('United Data'!$A$3:$A$4341,I$1,'United Data'!$C$3:$C$4341,$A1201,'United Data'!$B$3:$B$4341,"&lt;&gt;Off-street")&gt;0,1,0)</f>
        <v>0</v>
      </c>
      <c r="J1201">
        <f>IF(COUNTIFS('United Data'!$A$3:$A$4341,J$1,'United Data'!$C$3:$C$4341,$A1201,'United Data'!$B$3:$B$4341,"&lt;&gt;Off-street")&gt;0,1,0)</f>
        <v>0</v>
      </c>
      <c r="K1201">
        <f>IF(COUNTIFS('United Data'!$A$3:$A$4341,K$1,'United Data'!$C$3:$C$4341,$A1201,'United Data'!$B$3:$B$4341,"&lt;&gt;Off-street")&gt;0,1,0)</f>
        <v>0</v>
      </c>
      <c r="L1201">
        <f>IF(COUNTIFS('United Data'!$A$3:$A$4341,L$1,'United Data'!$C$3:$C$4341,$A1201,'United Data'!$B$3:$B$4341,"&lt;&gt;Off-street")&gt;0,1,0)</f>
        <v>0</v>
      </c>
      <c r="M1201">
        <f>IF(COUNTIFS('United Data'!$A$3:$A$4341,M$1,'United Data'!$C$3:$C$4341,$A1201,'United Data'!$B$3:$B$4341,"&lt;&gt;Off-street")&gt;0,1,0)</f>
        <v>1</v>
      </c>
      <c r="N1201">
        <f>IF(COUNTIFS('United Data'!$A$3:$A$4341,N$1,'United Data'!$C$3:$C$4341,$A1201,'United Data'!$B$3:$B$4341,"&lt;&gt;Off-street")&gt;0,1,0)</f>
        <v>0</v>
      </c>
      <c r="O1201">
        <f>IF(COUNTIFS('United Data'!$A$3:$A$4341,O$1,'United Data'!$C$3:$C$4341,$A1201,'United Data'!$B$3:$B$4341,"&lt;&gt;Off-street")&gt;0,1,0)</f>
        <v>0</v>
      </c>
      <c r="P1201">
        <f>IF(COUNTIFS('United Data'!$A$3:$A$4341,P$1,'United Data'!$C$3:$C$4341,$A1201,'United Data'!$B$3:$B$4341,"&lt;&gt;Off-street")&gt;0,1,0)</f>
        <v>0</v>
      </c>
      <c r="Q1201">
        <f>IF(COUNTIFS('United Data'!$A$3:$A$4341,Q$1,'United Data'!$C$3:$C$4341,$A1201,'United Data'!$B$3:$B$4341,"&lt;&gt;Off-street")&gt;0,1,0)</f>
        <v>1</v>
      </c>
      <c r="R1201">
        <f>IF(COUNTIFS('United Data'!$A$3:$A$4341,R$1,'United Data'!$C$3:$C$4341,$A1201,'United Data'!$B$3:$B$4341,"&lt;&gt;Off-street")&gt;0,1,0)</f>
        <v>1</v>
      </c>
      <c r="S1201">
        <f t="shared" si="36"/>
        <v>3</v>
      </c>
      <c r="T1201">
        <f t="shared" si="37"/>
        <v>2</v>
      </c>
    </row>
    <row r="1202" spans="1:20" x14ac:dyDescent="0.2">
      <c r="A1202" t="s">
        <v>1247</v>
      </c>
      <c r="B1202">
        <f>IF(COUNTIFS('United Data'!$A$3:$A$4341,B$1,'United Data'!$C$3:$C$4341,$A1202,'United Data'!$B$3:$B$4341,"&lt;&gt;Off-street")&gt;0,1,0)</f>
        <v>0</v>
      </c>
      <c r="C1202">
        <f>IF(COUNTIFS('United Data'!$A$3:$A$4341,C$1,'United Data'!$C$3:$C$4341,$A1202,'United Data'!$B$3:$B$4341,"&lt;&gt;Off-street")&gt;0,1,0)</f>
        <v>0</v>
      </c>
      <c r="D1202">
        <f>IF(COUNTIFS('United Data'!$A$3:$A$4341,D$1,'United Data'!$C$3:$C$4341,$A1202,'United Data'!$B$3:$B$4341,"&lt;&gt;Off-street")&gt;0,1,0)</f>
        <v>0</v>
      </c>
      <c r="E1202">
        <f>IF(COUNTIFS('United Data'!$A$3:$A$4341,E$1,'United Data'!$C$3:$C$4341,$A1202,'United Data'!$B$3:$B$4341,"&lt;&gt;Off-street")&gt;0,1,0)</f>
        <v>0</v>
      </c>
      <c r="F1202">
        <f>IF(COUNTIFS('United Data'!$A$3:$A$4341,F$1,'United Data'!$C$3:$C$4341,$A1202,'United Data'!$B$3:$B$4341,"&lt;&gt;Off-street")&gt;0,1,0)</f>
        <v>0</v>
      </c>
      <c r="G1202">
        <f>IF(COUNTIFS('United Data'!$A$3:$A$4341,G$1,'United Data'!$C$3:$C$4341,$A1202,'United Data'!$B$3:$B$4341,"&lt;&gt;Off-street")&gt;0,1,0)</f>
        <v>0</v>
      </c>
      <c r="H1202">
        <f>IF(COUNTIFS('United Data'!$A$3:$A$4341,H$1,'United Data'!$C$3:$C$4341,$A1202,'United Data'!$B$3:$B$4341,"&lt;&gt;Off-street")&gt;0,1,0)</f>
        <v>0</v>
      </c>
      <c r="I1202">
        <f>IF(COUNTIFS('United Data'!$A$3:$A$4341,I$1,'United Data'!$C$3:$C$4341,$A1202,'United Data'!$B$3:$B$4341,"&lt;&gt;Off-street")&gt;0,1,0)</f>
        <v>0</v>
      </c>
      <c r="J1202">
        <f>IF(COUNTIFS('United Data'!$A$3:$A$4341,J$1,'United Data'!$C$3:$C$4341,$A1202,'United Data'!$B$3:$B$4341,"&lt;&gt;Off-street")&gt;0,1,0)</f>
        <v>0</v>
      </c>
      <c r="K1202">
        <f>IF(COUNTIFS('United Data'!$A$3:$A$4341,K$1,'United Data'!$C$3:$C$4341,$A1202,'United Data'!$B$3:$B$4341,"&lt;&gt;Off-street")&gt;0,1,0)</f>
        <v>0</v>
      </c>
      <c r="L1202">
        <f>IF(COUNTIFS('United Data'!$A$3:$A$4341,L$1,'United Data'!$C$3:$C$4341,$A1202,'United Data'!$B$3:$B$4341,"&lt;&gt;Off-street")&gt;0,1,0)</f>
        <v>0</v>
      </c>
      <c r="M1202">
        <f>IF(COUNTIFS('United Data'!$A$3:$A$4341,M$1,'United Data'!$C$3:$C$4341,$A1202,'United Data'!$B$3:$B$4341,"&lt;&gt;Off-street")&gt;0,1,0)</f>
        <v>1</v>
      </c>
      <c r="N1202">
        <f>IF(COUNTIFS('United Data'!$A$3:$A$4341,N$1,'United Data'!$C$3:$C$4341,$A1202,'United Data'!$B$3:$B$4341,"&lt;&gt;Off-street")&gt;0,1,0)</f>
        <v>0</v>
      </c>
      <c r="O1202">
        <f>IF(COUNTIFS('United Data'!$A$3:$A$4341,O$1,'United Data'!$C$3:$C$4341,$A1202,'United Data'!$B$3:$B$4341,"&lt;&gt;Off-street")&gt;0,1,0)</f>
        <v>0</v>
      </c>
      <c r="P1202">
        <f>IF(COUNTIFS('United Data'!$A$3:$A$4341,P$1,'United Data'!$C$3:$C$4341,$A1202,'United Data'!$B$3:$B$4341,"&lt;&gt;Off-street")&gt;0,1,0)</f>
        <v>0</v>
      </c>
      <c r="Q1202">
        <f>IF(COUNTIFS('United Data'!$A$3:$A$4341,Q$1,'United Data'!$C$3:$C$4341,$A1202,'United Data'!$B$3:$B$4341,"&lt;&gt;Off-street")&gt;0,1,0)</f>
        <v>0</v>
      </c>
      <c r="R1202">
        <f>IF(COUNTIFS('United Data'!$A$3:$A$4341,R$1,'United Data'!$C$3:$C$4341,$A1202,'United Data'!$B$3:$B$4341,"&lt;&gt;Off-street")&gt;0,1,0)</f>
        <v>0</v>
      </c>
      <c r="S1202">
        <f t="shared" si="36"/>
        <v>1</v>
      </c>
      <c r="T1202">
        <f t="shared" si="37"/>
        <v>1</v>
      </c>
    </row>
    <row r="1203" spans="1:20" x14ac:dyDescent="0.2">
      <c r="A1203" t="s">
        <v>1248</v>
      </c>
      <c r="B1203">
        <f>IF(COUNTIFS('United Data'!$A$3:$A$4341,B$1,'United Data'!$C$3:$C$4341,$A1203,'United Data'!$B$3:$B$4341,"&lt;&gt;Off-street")&gt;0,1,0)</f>
        <v>0</v>
      </c>
      <c r="C1203">
        <f>IF(COUNTIFS('United Data'!$A$3:$A$4341,C$1,'United Data'!$C$3:$C$4341,$A1203,'United Data'!$B$3:$B$4341,"&lt;&gt;Off-street")&gt;0,1,0)</f>
        <v>0</v>
      </c>
      <c r="D1203">
        <f>IF(COUNTIFS('United Data'!$A$3:$A$4341,D$1,'United Data'!$C$3:$C$4341,$A1203,'United Data'!$B$3:$B$4341,"&lt;&gt;Off-street")&gt;0,1,0)</f>
        <v>0</v>
      </c>
      <c r="E1203">
        <f>IF(COUNTIFS('United Data'!$A$3:$A$4341,E$1,'United Data'!$C$3:$C$4341,$A1203,'United Data'!$B$3:$B$4341,"&lt;&gt;Off-street")&gt;0,1,0)</f>
        <v>0</v>
      </c>
      <c r="F1203">
        <f>IF(COUNTIFS('United Data'!$A$3:$A$4341,F$1,'United Data'!$C$3:$C$4341,$A1203,'United Data'!$B$3:$B$4341,"&lt;&gt;Off-street")&gt;0,1,0)</f>
        <v>0</v>
      </c>
      <c r="G1203">
        <f>IF(COUNTIFS('United Data'!$A$3:$A$4341,G$1,'United Data'!$C$3:$C$4341,$A1203,'United Data'!$B$3:$B$4341,"&lt;&gt;Off-street")&gt;0,1,0)</f>
        <v>0</v>
      </c>
      <c r="H1203">
        <f>IF(COUNTIFS('United Data'!$A$3:$A$4341,H$1,'United Data'!$C$3:$C$4341,$A1203,'United Data'!$B$3:$B$4341,"&lt;&gt;Off-street")&gt;0,1,0)</f>
        <v>0</v>
      </c>
      <c r="I1203">
        <f>IF(COUNTIFS('United Data'!$A$3:$A$4341,I$1,'United Data'!$C$3:$C$4341,$A1203,'United Data'!$B$3:$B$4341,"&lt;&gt;Off-street")&gt;0,1,0)</f>
        <v>0</v>
      </c>
      <c r="J1203">
        <f>IF(COUNTIFS('United Data'!$A$3:$A$4341,J$1,'United Data'!$C$3:$C$4341,$A1203,'United Data'!$B$3:$B$4341,"&lt;&gt;Off-street")&gt;0,1,0)</f>
        <v>0</v>
      </c>
      <c r="K1203">
        <f>IF(COUNTIFS('United Data'!$A$3:$A$4341,K$1,'United Data'!$C$3:$C$4341,$A1203,'United Data'!$B$3:$B$4341,"&lt;&gt;Off-street")&gt;0,1,0)</f>
        <v>0</v>
      </c>
      <c r="L1203">
        <f>IF(COUNTIFS('United Data'!$A$3:$A$4341,L$1,'United Data'!$C$3:$C$4341,$A1203,'United Data'!$B$3:$B$4341,"&lt;&gt;Off-street")&gt;0,1,0)</f>
        <v>0</v>
      </c>
      <c r="M1203">
        <f>IF(COUNTIFS('United Data'!$A$3:$A$4341,M$1,'United Data'!$C$3:$C$4341,$A1203,'United Data'!$B$3:$B$4341,"&lt;&gt;Off-street")&gt;0,1,0)</f>
        <v>1</v>
      </c>
      <c r="N1203">
        <f>IF(COUNTIFS('United Data'!$A$3:$A$4341,N$1,'United Data'!$C$3:$C$4341,$A1203,'United Data'!$B$3:$B$4341,"&lt;&gt;Off-street")&gt;0,1,0)</f>
        <v>0</v>
      </c>
      <c r="O1203">
        <f>IF(COUNTIFS('United Data'!$A$3:$A$4341,O$1,'United Data'!$C$3:$C$4341,$A1203,'United Data'!$B$3:$B$4341,"&lt;&gt;Off-street")&gt;0,1,0)</f>
        <v>0</v>
      </c>
      <c r="P1203">
        <f>IF(COUNTIFS('United Data'!$A$3:$A$4341,P$1,'United Data'!$C$3:$C$4341,$A1203,'United Data'!$B$3:$B$4341,"&lt;&gt;Off-street")&gt;0,1,0)</f>
        <v>0</v>
      </c>
      <c r="Q1203">
        <f>IF(COUNTIFS('United Data'!$A$3:$A$4341,Q$1,'United Data'!$C$3:$C$4341,$A1203,'United Data'!$B$3:$B$4341,"&lt;&gt;Off-street")&gt;0,1,0)</f>
        <v>1</v>
      </c>
      <c r="R1203">
        <f>IF(COUNTIFS('United Data'!$A$3:$A$4341,R$1,'United Data'!$C$3:$C$4341,$A1203,'United Data'!$B$3:$B$4341,"&lt;&gt;Off-street")&gt;0,1,0)</f>
        <v>1</v>
      </c>
      <c r="S1203">
        <f t="shared" si="36"/>
        <v>3</v>
      </c>
      <c r="T1203">
        <f t="shared" si="37"/>
        <v>2</v>
      </c>
    </row>
    <row r="1204" spans="1:20" x14ac:dyDescent="0.2">
      <c r="A1204" t="s">
        <v>1249</v>
      </c>
      <c r="B1204">
        <f>IF(COUNTIFS('United Data'!$A$3:$A$4341,B$1,'United Data'!$C$3:$C$4341,$A1204,'United Data'!$B$3:$B$4341,"&lt;&gt;Off-street")&gt;0,1,0)</f>
        <v>0</v>
      </c>
      <c r="C1204">
        <f>IF(COUNTIFS('United Data'!$A$3:$A$4341,C$1,'United Data'!$C$3:$C$4341,$A1204,'United Data'!$B$3:$B$4341,"&lt;&gt;Off-street")&gt;0,1,0)</f>
        <v>0</v>
      </c>
      <c r="D1204">
        <f>IF(COUNTIFS('United Data'!$A$3:$A$4341,D$1,'United Data'!$C$3:$C$4341,$A1204,'United Data'!$B$3:$B$4341,"&lt;&gt;Off-street")&gt;0,1,0)</f>
        <v>0</v>
      </c>
      <c r="E1204">
        <f>IF(COUNTIFS('United Data'!$A$3:$A$4341,E$1,'United Data'!$C$3:$C$4341,$A1204,'United Data'!$B$3:$B$4341,"&lt;&gt;Off-street")&gt;0,1,0)</f>
        <v>0</v>
      </c>
      <c r="F1204">
        <f>IF(COUNTIFS('United Data'!$A$3:$A$4341,F$1,'United Data'!$C$3:$C$4341,$A1204,'United Data'!$B$3:$B$4341,"&lt;&gt;Off-street")&gt;0,1,0)</f>
        <v>0</v>
      </c>
      <c r="G1204">
        <f>IF(COUNTIFS('United Data'!$A$3:$A$4341,G$1,'United Data'!$C$3:$C$4341,$A1204,'United Data'!$B$3:$B$4341,"&lt;&gt;Off-street")&gt;0,1,0)</f>
        <v>0</v>
      </c>
      <c r="H1204">
        <f>IF(COUNTIFS('United Data'!$A$3:$A$4341,H$1,'United Data'!$C$3:$C$4341,$A1204,'United Data'!$B$3:$B$4341,"&lt;&gt;Off-street")&gt;0,1,0)</f>
        <v>0</v>
      </c>
      <c r="I1204">
        <f>IF(COUNTIFS('United Data'!$A$3:$A$4341,I$1,'United Data'!$C$3:$C$4341,$A1204,'United Data'!$B$3:$B$4341,"&lt;&gt;Off-street")&gt;0,1,0)</f>
        <v>0</v>
      </c>
      <c r="J1204">
        <f>IF(COUNTIFS('United Data'!$A$3:$A$4341,J$1,'United Data'!$C$3:$C$4341,$A1204,'United Data'!$B$3:$B$4341,"&lt;&gt;Off-street")&gt;0,1,0)</f>
        <v>0</v>
      </c>
      <c r="K1204">
        <f>IF(COUNTIFS('United Data'!$A$3:$A$4341,K$1,'United Data'!$C$3:$C$4341,$A1204,'United Data'!$B$3:$B$4341,"&lt;&gt;Off-street")&gt;0,1,0)</f>
        <v>0</v>
      </c>
      <c r="L1204">
        <f>IF(COUNTIFS('United Data'!$A$3:$A$4341,L$1,'United Data'!$C$3:$C$4341,$A1204,'United Data'!$B$3:$B$4341,"&lt;&gt;Off-street")&gt;0,1,0)</f>
        <v>0</v>
      </c>
      <c r="M1204">
        <f>IF(COUNTIFS('United Data'!$A$3:$A$4341,M$1,'United Data'!$C$3:$C$4341,$A1204,'United Data'!$B$3:$B$4341,"&lt;&gt;Off-street")&gt;0,1,0)</f>
        <v>1</v>
      </c>
      <c r="N1204">
        <f>IF(COUNTIFS('United Data'!$A$3:$A$4341,N$1,'United Data'!$C$3:$C$4341,$A1204,'United Data'!$B$3:$B$4341,"&lt;&gt;Off-street")&gt;0,1,0)</f>
        <v>0</v>
      </c>
      <c r="O1204">
        <f>IF(COUNTIFS('United Data'!$A$3:$A$4341,O$1,'United Data'!$C$3:$C$4341,$A1204,'United Data'!$B$3:$B$4341,"&lt;&gt;Off-street")&gt;0,1,0)</f>
        <v>0</v>
      </c>
      <c r="P1204">
        <f>IF(COUNTIFS('United Data'!$A$3:$A$4341,P$1,'United Data'!$C$3:$C$4341,$A1204,'United Data'!$B$3:$B$4341,"&lt;&gt;Off-street")&gt;0,1,0)</f>
        <v>0</v>
      </c>
      <c r="Q1204">
        <f>IF(COUNTIFS('United Data'!$A$3:$A$4341,Q$1,'United Data'!$C$3:$C$4341,$A1204,'United Data'!$B$3:$B$4341,"&lt;&gt;Off-street")&gt;0,1,0)</f>
        <v>0</v>
      </c>
      <c r="R1204">
        <f>IF(COUNTIFS('United Data'!$A$3:$A$4341,R$1,'United Data'!$C$3:$C$4341,$A1204,'United Data'!$B$3:$B$4341,"&lt;&gt;Off-street")&gt;0,1,0)</f>
        <v>0</v>
      </c>
      <c r="S1204">
        <f t="shared" si="36"/>
        <v>1</v>
      </c>
      <c r="T1204">
        <f t="shared" si="37"/>
        <v>1</v>
      </c>
    </row>
    <row r="1205" spans="1:20" x14ac:dyDescent="0.2">
      <c r="A1205" t="s">
        <v>1250</v>
      </c>
      <c r="B1205">
        <f>IF(COUNTIFS('United Data'!$A$3:$A$4341,B$1,'United Data'!$C$3:$C$4341,$A1205,'United Data'!$B$3:$B$4341,"&lt;&gt;Off-street")&gt;0,1,0)</f>
        <v>0</v>
      </c>
      <c r="C1205">
        <f>IF(COUNTIFS('United Data'!$A$3:$A$4341,C$1,'United Data'!$C$3:$C$4341,$A1205,'United Data'!$B$3:$B$4341,"&lt;&gt;Off-street")&gt;0,1,0)</f>
        <v>0</v>
      </c>
      <c r="D1205">
        <f>IF(COUNTIFS('United Data'!$A$3:$A$4341,D$1,'United Data'!$C$3:$C$4341,$A1205,'United Data'!$B$3:$B$4341,"&lt;&gt;Off-street")&gt;0,1,0)</f>
        <v>0</v>
      </c>
      <c r="E1205">
        <f>IF(COUNTIFS('United Data'!$A$3:$A$4341,E$1,'United Data'!$C$3:$C$4341,$A1205,'United Data'!$B$3:$B$4341,"&lt;&gt;Off-street")&gt;0,1,0)</f>
        <v>0</v>
      </c>
      <c r="F1205">
        <f>IF(COUNTIFS('United Data'!$A$3:$A$4341,F$1,'United Data'!$C$3:$C$4341,$A1205,'United Data'!$B$3:$B$4341,"&lt;&gt;Off-street")&gt;0,1,0)</f>
        <v>0</v>
      </c>
      <c r="G1205">
        <f>IF(COUNTIFS('United Data'!$A$3:$A$4341,G$1,'United Data'!$C$3:$C$4341,$A1205,'United Data'!$B$3:$B$4341,"&lt;&gt;Off-street")&gt;0,1,0)</f>
        <v>0</v>
      </c>
      <c r="H1205">
        <f>IF(COUNTIFS('United Data'!$A$3:$A$4341,H$1,'United Data'!$C$3:$C$4341,$A1205,'United Data'!$B$3:$B$4341,"&lt;&gt;Off-street")&gt;0,1,0)</f>
        <v>0</v>
      </c>
      <c r="I1205">
        <f>IF(COUNTIFS('United Data'!$A$3:$A$4341,I$1,'United Data'!$C$3:$C$4341,$A1205,'United Data'!$B$3:$B$4341,"&lt;&gt;Off-street")&gt;0,1,0)</f>
        <v>0</v>
      </c>
      <c r="J1205">
        <f>IF(COUNTIFS('United Data'!$A$3:$A$4341,J$1,'United Data'!$C$3:$C$4341,$A1205,'United Data'!$B$3:$B$4341,"&lt;&gt;Off-street")&gt;0,1,0)</f>
        <v>0</v>
      </c>
      <c r="K1205">
        <f>IF(COUNTIFS('United Data'!$A$3:$A$4341,K$1,'United Data'!$C$3:$C$4341,$A1205,'United Data'!$B$3:$B$4341,"&lt;&gt;Off-street")&gt;0,1,0)</f>
        <v>0</v>
      </c>
      <c r="L1205">
        <f>IF(COUNTIFS('United Data'!$A$3:$A$4341,L$1,'United Data'!$C$3:$C$4341,$A1205,'United Data'!$B$3:$B$4341,"&lt;&gt;Off-street")&gt;0,1,0)</f>
        <v>0</v>
      </c>
      <c r="M1205">
        <f>IF(COUNTIFS('United Data'!$A$3:$A$4341,M$1,'United Data'!$C$3:$C$4341,$A1205,'United Data'!$B$3:$B$4341,"&lt;&gt;Off-street")&gt;0,1,0)</f>
        <v>1</v>
      </c>
      <c r="N1205">
        <f>IF(COUNTIFS('United Data'!$A$3:$A$4341,N$1,'United Data'!$C$3:$C$4341,$A1205,'United Data'!$B$3:$B$4341,"&lt;&gt;Off-street")&gt;0,1,0)</f>
        <v>0</v>
      </c>
      <c r="O1205">
        <f>IF(COUNTIFS('United Data'!$A$3:$A$4341,O$1,'United Data'!$C$3:$C$4341,$A1205,'United Data'!$B$3:$B$4341,"&lt;&gt;Off-street")&gt;0,1,0)</f>
        <v>0</v>
      </c>
      <c r="P1205">
        <f>IF(COUNTIFS('United Data'!$A$3:$A$4341,P$1,'United Data'!$C$3:$C$4341,$A1205,'United Data'!$B$3:$B$4341,"&lt;&gt;Off-street")&gt;0,1,0)</f>
        <v>0</v>
      </c>
      <c r="Q1205">
        <f>IF(COUNTIFS('United Data'!$A$3:$A$4341,Q$1,'United Data'!$C$3:$C$4341,$A1205,'United Data'!$B$3:$B$4341,"&lt;&gt;Off-street")&gt;0,1,0)</f>
        <v>0</v>
      </c>
      <c r="R1205">
        <f>IF(COUNTIFS('United Data'!$A$3:$A$4341,R$1,'United Data'!$C$3:$C$4341,$A1205,'United Data'!$B$3:$B$4341,"&lt;&gt;Off-street")&gt;0,1,0)</f>
        <v>0</v>
      </c>
      <c r="S1205">
        <f t="shared" si="36"/>
        <v>1</v>
      </c>
      <c r="T1205">
        <f t="shared" si="37"/>
        <v>1</v>
      </c>
    </row>
    <row r="1206" spans="1:20" x14ac:dyDescent="0.2">
      <c r="A1206" t="s">
        <v>1251</v>
      </c>
      <c r="B1206">
        <f>IF(COUNTIFS('United Data'!$A$3:$A$4341,B$1,'United Data'!$C$3:$C$4341,$A1206,'United Data'!$B$3:$B$4341,"&lt;&gt;Off-street")&gt;0,1,0)</f>
        <v>0</v>
      </c>
      <c r="C1206">
        <f>IF(COUNTIFS('United Data'!$A$3:$A$4341,C$1,'United Data'!$C$3:$C$4341,$A1206,'United Data'!$B$3:$B$4341,"&lt;&gt;Off-street")&gt;0,1,0)</f>
        <v>0</v>
      </c>
      <c r="D1206">
        <f>IF(COUNTIFS('United Data'!$A$3:$A$4341,D$1,'United Data'!$C$3:$C$4341,$A1206,'United Data'!$B$3:$B$4341,"&lt;&gt;Off-street")&gt;0,1,0)</f>
        <v>0</v>
      </c>
      <c r="E1206">
        <f>IF(COUNTIFS('United Data'!$A$3:$A$4341,E$1,'United Data'!$C$3:$C$4341,$A1206,'United Data'!$B$3:$B$4341,"&lt;&gt;Off-street")&gt;0,1,0)</f>
        <v>1</v>
      </c>
      <c r="F1206">
        <f>IF(COUNTIFS('United Data'!$A$3:$A$4341,F$1,'United Data'!$C$3:$C$4341,$A1206,'United Data'!$B$3:$B$4341,"&lt;&gt;Off-street")&gt;0,1,0)</f>
        <v>0</v>
      </c>
      <c r="G1206">
        <f>IF(COUNTIFS('United Data'!$A$3:$A$4341,G$1,'United Data'!$C$3:$C$4341,$A1206,'United Data'!$B$3:$B$4341,"&lt;&gt;Off-street")&gt;0,1,0)</f>
        <v>0</v>
      </c>
      <c r="H1206">
        <f>IF(COUNTIFS('United Data'!$A$3:$A$4341,H$1,'United Data'!$C$3:$C$4341,$A1206,'United Data'!$B$3:$B$4341,"&lt;&gt;Off-street")&gt;0,1,0)</f>
        <v>0</v>
      </c>
      <c r="I1206">
        <f>IF(COUNTIFS('United Data'!$A$3:$A$4341,I$1,'United Data'!$C$3:$C$4341,$A1206,'United Data'!$B$3:$B$4341,"&lt;&gt;Off-street")&gt;0,1,0)</f>
        <v>0</v>
      </c>
      <c r="J1206">
        <f>IF(COUNTIFS('United Data'!$A$3:$A$4341,J$1,'United Data'!$C$3:$C$4341,$A1206,'United Data'!$B$3:$B$4341,"&lt;&gt;Off-street")&gt;0,1,0)</f>
        <v>0</v>
      </c>
      <c r="K1206">
        <f>IF(COUNTIFS('United Data'!$A$3:$A$4341,K$1,'United Data'!$C$3:$C$4341,$A1206,'United Data'!$B$3:$B$4341,"&lt;&gt;Off-street")&gt;0,1,0)</f>
        <v>0</v>
      </c>
      <c r="L1206">
        <f>IF(COUNTIFS('United Data'!$A$3:$A$4341,L$1,'United Data'!$C$3:$C$4341,$A1206,'United Data'!$B$3:$B$4341,"&lt;&gt;Off-street")&gt;0,1,0)</f>
        <v>0</v>
      </c>
      <c r="M1206">
        <f>IF(COUNTIFS('United Data'!$A$3:$A$4341,M$1,'United Data'!$C$3:$C$4341,$A1206,'United Data'!$B$3:$B$4341,"&lt;&gt;Off-street")&gt;0,1,0)</f>
        <v>1</v>
      </c>
      <c r="N1206">
        <f>IF(COUNTIFS('United Data'!$A$3:$A$4341,N$1,'United Data'!$C$3:$C$4341,$A1206,'United Data'!$B$3:$B$4341,"&lt;&gt;Off-street")&gt;0,1,0)</f>
        <v>0</v>
      </c>
      <c r="O1206">
        <f>IF(COUNTIFS('United Data'!$A$3:$A$4341,O$1,'United Data'!$C$3:$C$4341,$A1206,'United Data'!$B$3:$B$4341,"&lt;&gt;Off-street")&gt;0,1,0)</f>
        <v>0</v>
      </c>
      <c r="P1206">
        <f>IF(COUNTIFS('United Data'!$A$3:$A$4341,P$1,'United Data'!$C$3:$C$4341,$A1206,'United Data'!$B$3:$B$4341,"&lt;&gt;Off-street")&gt;0,1,0)</f>
        <v>0</v>
      </c>
      <c r="Q1206">
        <f>IF(COUNTIFS('United Data'!$A$3:$A$4341,Q$1,'United Data'!$C$3:$C$4341,$A1206,'United Data'!$B$3:$B$4341,"&lt;&gt;Off-street")&gt;0,1,0)</f>
        <v>0</v>
      </c>
      <c r="R1206">
        <f>IF(COUNTIFS('United Data'!$A$3:$A$4341,R$1,'United Data'!$C$3:$C$4341,$A1206,'United Data'!$B$3:$B$4341,"&lt;&gt;Off-street")&gt;0,1,0)</f>
        <v>0</v>
      </c>
      <c r="S1206">
        <f t="shared" si="36"/>
        <v>2</v>
      </c>
      <c r="T1206">
        <f t="shared" si="37"/>
        <v>2</v>
      </c>
    </row>
    <row r="1207" spans="1:20" x14ac:dyDescent="0.2">
      <c r="A1207" t="s">
        <v>1252</v>
      </c>
      <c r="B1207">
        <f>IF(COUNTIFS('United Data'!$A$3:$A$4341,B$1,'United Data'!$C$3:$C$4341,$A1207,'United Data'!$B$3:$B$4341,"&lt;&gt;Off-street")&gt;0,1,0)</f>
        <v>0</v>
      </c>
      <c r="C1207">
        <f>IF(COUNTIFS('United Data'!$A$3:$A$4341,C$1,'United Data'!$C$3:$C$4341,$A1207,'United Data'!$B$3:$B$4341,"&lt;&gt;Off-street")&gt;0,1,0)</f>
        <v>0</v>
      </c>
      <c r="D1207">
        <f>IF(COUNTIFS('United Data'!$A$3:$A$4341,D$1,'United Data'!$C$3:$C$4341,$A1207,'United Data'!$B$3:$B$4341,"&lt;&gt;Off-street")&gt;0,1,0)</f>
        <v>0</v>
      </c>
      <c r="E1207">
        <f>IF(COUNTIFS('United Data'!$A$3:$A$4341,E$1,'United Data'!$C$3:$C$4341,$A1207,'United Data'!$B$3:$B$4341,"&lt;&gt;Off-street")&gt;0,1,0)</f>
        <v>0</v>
      </c>
      <c r="F1207">
        <f>IF(COUNTIFS('United Data'!$A$3:$A$4341,F$1,'United Data'!$C$3:$C$4341,$A1207,'United Data'!$B$3:$B$4341,"&lt;&gt;Off-street")&gt;0,1,0)</f>
        <v>0</v>
      </c>
      <c r="G1207">
        <f>IF(COUNTIFS('United Data'!$A$3:$A$4341,G$1,'United Data'!$C$3:$C$4341,$A1207,'United Data'!$B$3:$B$4341,"&lt;&gt;Off-street")&gt;0,1,0)</f>
        <v>0</v>
      </c>
      <c r="H1207">
        <f>IF(COUNTIFS('United Data'!$A$3:$A$4341,H$1,'United Data'!$C$3:$C$4341,$A1207,'United Data'!$B$3:$B$4341,"&lt;&gt;Off-street")&gt;0,1,0)</f>
        <v>0</v>
      </c>
      <c r="I1207">
        <f>IF(COUNTIFS('United Data'!$A$3:$A$4341,I$1,'United Data'!$C$3:$C$4341,$A1207,'United Data'!$B$3:$B$4341,"&lt;&gt;Off-street")&gt;0,1,0)</f>
        <v>0</v>
      </c>
      <c r="J1207">
        <f>IF(COUNTIFS('United Data'!$A$3:$A$4341,J$1,'United Data'!$C$3:$C$4341,$A1207,'United Data'!$B$3:$B$4341,"&lt;&gt;Off-street")&gt;0,1,0)</f>
        <v>0</v>
      </c>
      <c r="K1207">
        <f>IF(COUNTIFS('United Data'!$A$3:$A$4341,K$1,'United Data'!$C$3:$C$4341,$A1207,'United Data'!$B$3:$B$4341,"&lt;&gt;Off-street")&gt;0,1,0)</f>
        <v>0</v>
      </c>
      <c r="L1207">
        <f>IF(COUNTIFS('United Data'!$A$3:$A$4341,L$1,'United Data'!$C$3:$C$4341,$A1207,'United Data'!$B$3:$B$4341,"&lt;&gt;Off-street")&gt;0,1,0)</f>
        <v>0</v>
      </c>
      <c r="M1207">
        <f>IF(COUNTIFS('United Data'!$A$3:$A$4341,M$1,'United Data'!$C$3:$C$4341,$A1207,'United Data'!$B$3:$B$4341,"&lt;&gt;Off-street")&gt;0,1,0)</f>
        <v>1</v>
      </c>
      <c r="N1207">
        <f>IF(COUNTIFS('United Data'!$A$3:$A$4341,N$1,'United Data'!$C$3:$C$4341,$A1207,'United Data'!$B$3:$B$4341,"&lt;&gt;Off-street")&gt;0,1,0)</f>
        <v>0</v>
      </c>
      <c r="O1207">
        <f>IF(COUNTIFS('United Data'!$A$3:$A$4341,O$1,'United Data'!$C$3:$C$4341,$A1207,'United Data'!$B$3:$B$4341,"&lt;&gt;Off-street")&gt;0,1,0)</f>
        <v>0</v>
      </c>
      <c r="P1207">
        <f>IF(COUNTIFS('United Data'!$A$3:$A$4341,P$1,'United Data'!$C$3:$C$4341,$A1207,'United Data'!$B$3:$B$4341,"&lt;&gt;Off-street")&gt;0,1,0)</f>
        <v>1</v>
      </c>
      <c r="Q1207">
        <f>IF(COUNTIFS('United Data'!$A$3:$A$4341,Q$1,'United Data'!$C$3:$C$4341,$A1207,'United Data'!$B$3:$B$4341,"&lt;&gt;Off-street")&gt;0,1,0)</f>
        <v>1</v>
      </c>
      <c r="R1207">
        <f>IF(COUNTIFS('United Data'!$A$3:$A$4341,R$1,'United Data'!$C$3:$C$4341,$A1207,'United Data'!$B$3:$B$4341,"&lt;&gt;Off-street")&gt;0,1,0)</f>
        <v>1</v>
      </c>
      <c r="S1207">
        <f t="shared" si="36"/>
        <v>4</v>
      </c>
      <c r="T1207">
        <f t="shared" si="37"/>
        <v>2</v>
      </c>
    </row>
    <row r="1208" spans="1:20" x14ac:dyDescent="0.2">
      <c r="A1208" t="s">
        <v>1253</v>
      </c>
      <c r="B1208">
        <f>IF(COUNTIFS('United Data'!$A$3:$A$4341,B$1,'United Data'!$C$3:$C$4341,$A1208,'United Data'!$B$3:$B$4341,"&lt;&gt;Off-street")&gt;0,1,0)</f>
        <v>0</v>
      </c>
      <c r="C1208">
        <f>IF(COUNTIFS('United Data'!$A$3:$A$4341,C$1,'United Data'!$C$3:$C$4341,$A1208,'United Data'!$B$3:$B$4341,"&lt;&gt;Off-street")&gt;0,1,0)</f>
        <v>0</v>
      </c>
      <c r="D1208">
        <f>IF(COUNTIFS('United Data'!$A$3:$A$4341,D$1,'United Data'!$C$3:$C$4341,$A1208,'United Data'!$B$3:$B$4341,"&lt;&gt;Off-street")&gt;0,1,0)</f>
        <v>0</v>
      </c>
      <c r="E1208">
        <f>IF(COUNTIFS('United Data'!$A$3:$A$4341,E$1,'United Data'!$C$3:$C$4341,$A1208,'United Data'!$B$3:$B$4341,"&lt;&gt;Off-street")&gt;0,1,0)</f>
        <v>0</v>
      </c>
      <c r="F1208">
        <f>IF(COUNTIFS('United Data'!$A$3:$A$4341,F$1,'United Data'!$C$3:$C$4341,$A1208,'United Data'!$B$3:$B$4341,"&lt;&gt;Off-street")&gt;0,1,0)</f>
        <v>0</v>
      </c>
      <c r="G1208">
        <f>IF(COUNTIFS('United Data'!$A$3:$A$4341,G$1,'United Data'!$C$3:$C$4341,$A1208,'United Data'!$B$3:$B$4341,"&lt;&gt;Off-street")&gt;0,1,0)</f>
        <v>0</v>
      </c>
      <c r="H1208">
        <f>IF(COUNTIFS('United Data'!$A$3:$A$4341,H$1,'United Data'!$C$3:$C$4341,$A1208,'United Data'!$B$3:$B$4341,"&lt;&gt;Off-street")&gt;0,1,0)</f>
        <v>0</v>
      </c>
      <c r="I1208">
        <f>IF(COUNTIFS('United Data'!$A$3:$A$4341,I$1,'United Data'!$C$3:$C$4341,$A1208,'United Data'!$B$3:$B$4341,"&lt;&gt;Off-street")&gt;0,1,0)</f>
        <v>0</v>
      </c>
      <c r="J1208">
        <f>IF(COUNTIFS('United Data'!$A$3:$A$4341,J$1,'United Data'!$C$3:$C$4341,$A1208,'United Data'!$B$3:$B$4341,"&lt;&gt;Off-street")&gt;0,1,0)</f>
        <v>0</v>
      </c>
      <c r="K1208">
        <f>IF(COUNTIFS('United Data'!$A$3:$A$4341,K$1,'United Data'!$C$3:$C$4341,$A1208,'United Data'!$B$3:$B$4341,"&lt;&gt;Off-street")&gt;0,1,0)</f>
        <v>0</v>
      </c>
      <c r="L1208">
        <f>IF(COUNTIFS('United Data'!$A$3:$A$4341,L$1,'United Data'!$C$3:$C$4341,$A1208,'United Data'!$B$3:$B$4341,"&lt;&gt;Off-street")&gt;0,1,0)</f>
        <v>0</v>
      </c>
      <c r="M1208">
        <f>IF(COUNTIFS('United Data'!$A$3:$A$4341,M$1,'United Data'!$C$3:$C$4341,$A1208,'United Data'!$B$3:$B$4341,"&lt;&gt;Off-street")&gt;0,1,0)</f>
        <v>1</v>
      </c>
      <c r="N1208">
        <f>IF(COUNTIFS('United Data'!$A$3:$A$4341,N$1,'United Data'!$C$3:$C$4341,$A1208,'United Data'!$B$3:$B$4341,"&lt;&gt;Off-street")&gt;0,1,0)</f>
        <v>0</v>
      </c>
      <c r="O1208">
        <f>IF(COUNTIFS('United Data'!$A$3:$A$4341,O$1,'United Data'!$C$3:$C$4341,$A1208,'United Data'!$B$3:$B$4341,"&lt;&gt;Off-street")&gt;0,1,0)</f>
        <v>0</v>
      </c>
      <c r="P1208">
        <f>IF(COUNTIFS('United Data'!$A$3:$A$4341,P$1,'United Data'!$C$3:$C$4341,$A1208,'United Data'!$B$3:$B$4341,"&lt;&gt;Off-street")&gt;0,1,0)</f>
        <v>0</v>
      </c>
      <c r="Q1208">
        <f>IF(COUNTIFS('United Data'!$A$3:$A$4341,Q$1,'United Data'!$C$3:$C$4341,$A1208,'United Data'!$B$3:$B$4341,"&lt;&gt;Off-street")&gt;0,1,0)</f>
        <v>0</v>
      </c>
      <c r="R1208">
        <f>IF(COUNTIFS('United Data'!$A$3:$A$4341,R$1,'United Data'!$C$3:$C$4341,$A1208,'United Data'!$B$3:$B$4341,"&lt;&gt;Off-street")&gt;0,1,0)</f>
        <v>0</v>
      </c>
      <c r="S1208">
        <f t="shared" si="36"/>
        <v>1</v>
      </c>
      <c r="T1208">
        <f t="shared" si="37"/>
        <v>1</v>
      </c>
    </row>
    <row r="1209" spans="1:20" x14ac:dyDescent="0.2">
      <c r="A1209" t="s">
        <v>1254</v>
      </c>
      <c r="B1209">
        <f>IF(COUNTIFS('United Data'!$A$3:$A$4341,B$1,'United Data'!$C$3:$C$4341,$A1209,'United Data'!$B$3:$B$4341,"&lt;&gt;Off-street")&gt;0,1,0)</f>
        <v>0</v>
      </c>
      <c r="C1209">
        <f>IF(COUNTIFS('United Data'!$A$3:$A$4341,C$1,'United Data'!$C$3:$C$4341,$A1209,'United Data'!$B$3:$B$4341,"&lt;&gt;Off-street")&gt;0,1,0)</f>
        <v>0</v>
      </c>
      <c r="D1209">
        <f>IF(COUNTIFS('United Data'!$A$3:$A$4341,D$1,'United Data'!$C$3:$C$4341,$A1209,'United Data'!$B$3:$B$4341,"&lt;&gt;Off-street")&gt;0,1,0)</f>
        <v>0</v>
      </c>
      <c r="E1209">
        <f>IF(COUNTIFS('United Data'!$A$3:$A$4341,E$1,'United Data'!$C$3:$C$4341,$A1209,'United Data'!$B$3:$B$4341,"&lt;&gt;Off-street")&gt;0,1,0)</f>
        <v>0</v>
      </c>
      <c r="F1209">
        <f>IF(COUNTIFS('United Data'!$A$3:$A$4341,F$1,'United Data'!$C$3:$C$4341,$A1209,'United Data'!$B$3:$B$4341,"&lt;&gt;Off-street")&gt;0,1,0)</f>
        <v>0</v>
      </c>
      <c r="G1209">
        <f>IF(COUNTIFS('United Data'!$A$3:$A$4341,G$1,'United Data'!$C$3:$C$4341,$A1209,'United Data'!$B$3:$B$4341,"&lt;&gt;Off-street")&gt;0,1,0)</f>
        <v>0</v>
      </c>
      <c r="H1209">
        <f>IF(COUNTIFS('United Data'!$A$3:$A$4341,H$1,'United Data'!$C$3:$C$4341,$A1209,'United Data'!$B$3:$B$4341,"&lt;&gt;Off-street")&gt;0,1,0)</f>
        <v>0</v>
      </c>
      <c r="I1209">
        <f>IF(COUNTIFS('United Data'!$A$3:$A$4341,I$1,'United Data'!$C$3:$C$4341,$A1209,'United Data'!$B$3:$B$4341,"&lt;&gt;Off-street")&gt;0,1,0)</f>
        <v>0</v>
      </c>
      <c r="J1209">
        <f>IF(COUNTIFS('United Data'!$A$3:$A$4341,J$1,'United Data'!$C$3:$C$4341,$A1209,'United Data'!$B$3:$B$4341,"&lt;&gt;Off-street")&gt;0,1,0)</f>
        <v>0</v>
      </c>
      <c r="K1209">
        <f>IF(COUNTIFS('United Data'!$A$3:$A$4341,K$1,'United Data'!$C$3:$C$4341,$A1209,'United Data'!$B$3:$B$4341,"&lt;&gt;Off-street")&gt;0,1,0)</f>
        <v>0</v>
      </c>
      <c r="L1209">
        <f>IF(COUNTIFS('United Data'!$A$3:$A$4341,L$1,'United Data'!$C$3:$C$4341,$A1209,'United Data'!$B$3:$B$4341,"&lt;&gt;Off-street")&gt;0,1,0)</f>
        <v>0</v>
      </c>
      <c r="M1209">
        <f>IF(COUNTIFS('United Data'!$A$3:$A$4341,M$1,'United Data'!$C$3:$C$4341,$A1209,'United Data'!$B$3:$B$4341,"&lt;&gt;Off-street")&gt;0,1,0)</f>
        <v>1</v>
      </c>
      <c r="N1209">
        <f>IF(COUNTIFS('United Data'!$A$3:$A$4341,N$1,'United Data'!$C$3:$C$4341,$A1209,'United Data'!$B$3:$B$4341,"&lt;&gt;Off-street")&gt;0,1,0)</f>
        <v>0</v>
      </c>
      <c r="O1209">
        <f>IF(COUNTIFS('United Data'!$A$3:$A$4341,O$1,'United Data'!$C$3:$C$4341,$A1209,'United Data'!$B$3:$B$4341,"&lt;&gt;Off-street")&gt;0,1,0)</f>
        <v>0</v>
      </c>
      <c r="P1209">
        <f>IF(COUNTIFS('United Data'!$A$3:$A$4341,P$1,'United Data'!$C$3:$C$4341,$A1209,'United Data'!$B$3:$B$4341,"&lt;&gt;Off-street")&gt;0,1,0)</f>
        <v>0</v>
      </c>
      <c r="Q1209">
        <f>IF(COUNTIFS('United Data'!$A$3:$A$4341,Q$1,'United Data'!$C$3:$C$4341,$A1209,'United Data'!$B$3:$B$4341,"&lt;&gt;Off-street")&gt;0,1,0)</f>
        <v>0</v>
      </c>
      <c r="R1209">
        <f>IF(COUNTIFS('United Data'!$A$3:$A$4341,R$1,'United Data'!$C$3:$C$4341,$A1209,'United Data'!$B$3:$B$4341,"&lt;&gt;Off-street")&gt;0,1,0)</f>
        <v>0</v>
      </c>
      <c r="S1209">
        <f t="shared" si="36"/>
        <v>1</v>
      </c>
      <c r="T1209">
        <f t="shared" si="37"/>
        <v>1</v>
      </c>
    </row>
    <row r="1210" spans="1:20" x14ac:dyDescent="0.2">
      <c r="A1210" t="s">
        <v>1255</v>
      </c>
      <c r="B1210">
        <f>IF(COUNTIFS('United Data'!$A$3:$A$4341,B$1,'United Data'!$C$3:$C$4341,$A1210,'United Data'!$B$3:$B$4341,"&lt;&gt;Off-street")&gt;0,1,0)</f>
        <v>0</v>
      </c>
      <c r="C1210">
        <f>IF(COUNTIFS('United Data'!$A$3:$A$4341,C$1,'United Data'!$C$3:$C$4341,$A1210,'United Data'!$B$3:$B$4341,"&lt;&gt;Off-street")&gt;0,1,0)</f>
        <v>0</v>
      </c>
      <c r="D1210">
        <f>IF(COUNTIFS('United Data'!$A$3:$A$4341,D$1,'United Data'!$C$3:$C$4341,$A1210,'United Data'!$B$3:$B$4341,"&lt;&gt;Off-street")&gt;0,1,0)</f>
        <v>0</v>
      </c>
      <c r="E1210">
        <f>IF(COUNTIFS('United Data'!$A$3:$A$4341,E$1,'United Data'!$C$3:$C$4341,$A1210,'United Data'!$B$3:$B$4341,"&lt;&gt;Off-street")&gt;0,1,0)</f>
        <v>0</v>
      </c>
      <c r="F1210">
        <f>IF(COUNTIFS('United Data'!$A$3:$A$4341,F$1,'United Data'!$C$3:$C$4341,$A1210,'United Data'!$B$3:$B$4341,"&lt;&gt;Off-street")&gt;0,1,0)</f>
        <v>0</v>
      </c>
      <c r="G1210">
        <f>IF(COUNTIFS('United Data'!$A$3:$A$4341,G$1,'United Data'!$C$3:$C$4341,$A1210,'United Data'!$B$3:$B$4341,"&lt;&gt;Off-street")&gt;0,1,0)</f>
        <v>0</v>
      </c>
      <c r="H1210">
        <f>IF(COUNTIFS('United Data'!$A$3:$A$4341,H$1,'United Data'!$C$3:$C$4341,$A1210,'United Data'!$B$3:$B$4341,"&lt;&gt;Off-street")&gt;0,1,0)</f>
        <v>0</v>
      </c>
      <c r="I1210">
        <f>IF(COUNTIFS('United Data'!$A$3:$A$4341,I$1,'United Data'!$C$3:$C$4341,$A1210,'United Data'!$B$3:$B$4341,"&lt;&gt;Off-street")&gt;0,1,0)</f>
        <v>0</v>
      </c>
      <c r="J1210">
        <f>IF(COUNTIFS('United Data'!$A$3:$A$4341,J$1,'United Data'!$C$3:$C$4341,$A1210,'United Data'!$B$3:$B$4341,"&lt;&gt;Off-street")&gt;0,1,0)</f>
        <v>0</v>
      </c>
      <c r="K1210">
        <f>IF(COUNTIFS('United Data'!$A$3:$A$4341,K$1,'United Data'!$C$3:$C$4341,$A1210,'United Data'!$B$3:$B$4341,"&lt;&gt;Off-street")&gt;0,1,0)</f>
        <v>0</v>
      </c>
      <c r="L1210">
        <f>IF(COUNTIFS('United Data'!$A$3:$A$4341,L$1,'United Data'!$C$3:$C$4341,$A1210,'United Data'!$B$3:$B$4341,"&lt;&gt;Off-street")&gt;0,1,0)</f>
        <v>0</v>
      </c>
      <c r="M1210">
        <f>IF(COUNTIFS('United Data'!$A$3:$A$4341,M$1,'United Data'!$C$3:$C$4341,$A1210,'United Data'!$B$3:$B$4341,"&lt;&gt;Off-street")&gt;0,1,0)</f>
        <v>1</v>
      </c>
      <c r="N1210">
        <f>IF(COUNTIFS('United Data'!$A$3:$A$4341,N$1,'United Data'!$C$3:$C$4341,$A1210,'United Data'!$B$3:$B$4341,"&lt;&gt;Off-street")&gt;0,1,0)</f>
        <v>0</v>
      </c>
      <c r="O1210">
        <f>IF(COUNTIFS('United Data'!$A$3:$A$4341,O$1,'United Data'!$C$3:$C$4341,$A1210,'United Data'!$B$3:$B$4341,"&lt;&gt;Off-street")&gt;0,1,0)</f>
        <v>0</v>
      </c>
      <c r="P1210">
        <f>IF(COUNTIFS('United Data'!$A$3:$A$4341,P$1,'United Data'!$C$3:$C$4341,$A1210,'United Data'!$B$3:$B$4341,"&lt;&gt;Off-street")&gt;0,1,0)</f>
        <v>0</v>
      </c>
      <c r="Q1210">
        <f>IF(COUNTIFS('United Data'!$A$3:$A$4341,Q$1,'United Data'!$C$3:$C$4341,$A1210,'United Data'!$B$3:$B$4341,"&lt;&gt;Off-street")&gt;0,1,0)</f>
        <v>0</v>
      </c>
      <c r="R1210">
        <f>IF(COUNTIFS('United Data'!$A$3:$A$4341,R$1,'United Data'!$C$3:$C$4341,$A1210,'United Data'!$B$3:$B$4341,"&lt;&gt;Off-street")&gt;0,1,0)</f>
        <v>0</v>
      </c>
      <c r="S1210">
        <f t="shared" si="36"/>
        <v>1</v>
      </c>
      <c r="T1210">
        <f t="shared" si="37"/>
        <v>1</v>
      </c>
    </row>
    <row r="1211" spans="1:20" x14ac:dyDescent="0.2">
      <c r="A1211" t="s">
        <v>1256</v>
      </c>
      <c r="B1211">
        <f>IF(COUNTIFS('United Data'!$A$3:$A$4341,B$1,'United Data'!$C$3:$C$4341,$A1211,'United Data'!$B$3:$B$4341,"&lt;&gt;Off-street")&gt;0,1,0)</f>
        <v>0</v>
      </c>
      <c r="C1211">
        <f>IF(COUNTIFS('United Data'!$A$3:$A$4341,C$1,'United Data'!$C$3:$C$4341,$A1211,'United Data'!$B$3:$B$4341,"&lt;&gt;Off-street")&gt;0,1,0)</f>
        <v>0</v>
      </c>
      <c r="D1211">
        <f>IF(COUNTIFS('United Data'!$A$3:$A$4341,D$1,'United Data'!$C$3:$C$4341,$A1211,'United Data'!$B$3:$B$4341,"&lt;&gt;Off-street")&gt;0,1,0)</f>
        <v>0</v>
      </c>
      <c r="E1211">
        <f>IF(COUNTIFS('United Data'!$A$3:$A$4341,E$1,'United Data'!$C$3:$C$4341,$A1211,'United Data'!$B$3:$B$4341,"&lt;&gt;Off-street")&gt;0,1,0)</f>
        <v>0</v>
      </c>
      <c r="F1211">
        <f>IF(COUNTIFS('United Data'!$A$3:$A$4341,F$1,'United Data'!$C$3:$C$4341,$A1211,'United Data'!$B$3:$B$4341,"&lt;&gt;Off-street")&gt;0,1,0)</f>
        <v>0</v>
      </c>
      <c r="G1211">
        <f>IF(COUNTIFS('United Data'!$A$3:$A$4341,G$1,'United Data'!$C$3:$C$4341,$A1211,'United Data'!$B$3:$B$4341,"&lt;&gt;Off-street")&gt;0,1,0)</f>
        <v>0</v>
      </c>
      <c r="H1211">
        <f>IF(COUNTIFS('United Data'!$A$3:$A$4341,H$1,'United Data'!$C$3:$C$4341,$A1211,'United Data'!$B$3:$B$4341,"&lt;&gt;Off-street")&gt;0,1,0)</f>
        <v>0</v>
      </c>
      <c r="I1211">
        <f>IF(COUNTIFS('United Data'!$A$3:$A$4341,I$1,'United Data'!$C$3:$C$4341,$A1211,'United Data'!$B$3:$B$4341,"&lt;&gt;Off-street")&gt;0,1,0)</f>
        <v>0</v>
      </c>
      <c r="J1211">
        <f>IF(COUNTIFS('United Data'!$A$3:$A$4341,J$1,'United Data'!$C$3:$C$4341,$A1211,'United Data'!$B$3:$B$4341,"&lt;&gt;Off-street")&gt;0,1,0)</f>
        <v>0</v>
      </c>
      <c r="K1211">
        <f>IF(COUNTIFS('United Data'!$A$3:$A$4341,K$1,'United Data'!$C$3:$C$4341,$A1211,'United Data'!$B$3:$B$4341,"&lt;&gt;Off-street")&gt;0,1,0)</f>
        <v>0</v>
      </c>
      <c r="L1211">
        <f>IF(COUNTIFS('United Data'!$A$3:$A$4341,L$1,'United Data'!$C$3:$C$4341,$A1211,'United Data'!$B$3:$B$4341,"&lt;&gt;Off-street")&gt;0,1,0)</f>
        <v>0</v>
      </c>
      <c r="M1211">
        <f>IF(COUNTIFS('United Data'!$A$3:$A$4341,M$1,'United Data'!$C$3:$C$4341,$A1211,'United Data'!$B$3:$B$4341,"&lt;&gt;Off-street")&gt;0,1,0)</f>
        <v>1</v>
      </c>
      <c r="N1211">
        <f>IF(COUNTIFS('United Data'!$A$3:$A$4341,N$1,'United Data'!$C$3:$C$4341,$A1211,'United Data'!$B$3:$B$4341,"&lt;&gt;Off-street")&gt;0,1,0)</f>
        <v>0</v>
      </c>
      <c r="O1211">
        <f>IF(COUNTIFS('United Data'!$A$3:$A$4341,O$1,'United Data'!$C$3:$C$4341,$A1211,'United Data'!$B$3:$B$4341,"&lt;&gt;Off-street")&gt;0,1,0)</f>
        <v>0</v>
      </c>
      <c r="P1211">
        <f>IF(COUNTIFS('United Data'!$A$3:$A$4341,P$1,'United Data'!$C$3:$C$4341,$A1211,'United Data'!$B$3:$B$4341,"&lt;&gt;Off-street")&gt;0,1,0)</f>
        <v>0</v>
      </c>
      <c r="Q1211">
        <f>IF(COUNTIFS('United Data'!$A$3:$A$4341,Q$1,'United Data'!$C$3:$C$4341,$A1211,'United Data'!$B$3:$B$4341,"&lt;&gt;Off-street")&gt;0,1,0)</f>
        <v>0</v>
      </c>
      <c r="R1211">
        <f>IF(COUNTIFS('United Data'!$A$3:$A$4341,R$1,'United Data'!$C$3:$C$4341,$A1211,'United Data'!$B$3:$B$4341,"&lt;&gt;Off-street")&gt;0,1,0)</f>
        <v>0</v>
      </c>
      <c r="S1211">
        <f t="shared" si="36"/>
        <v>1</v>
      </c>
      <c r="T1211">
        <f t="shared" si="37"/>
        <v>1</v>
      </c>
    </row>
    <row r="1212" spans="1:20" x14ac:dyDescent="0.2">
      <c r="A1212" t="s">
        <v>1257</v>
      </c>
      <c r="B1212">
        <f>IF(COUNTIFS('United Data'!$A$3:$A$4341,B$1,'United Data'!$C$3:$C$4341,$A1212,'United Data'!$B$3:$B$4341,"&lt;&gt;Off-street")&gt;0,1,0)</f>
        <v>0</v>
      </c>
      <c r="C1212">
        <f>IF(COUNTIFS('United Data'!$A$3:$A$4341,C$1,'United Data'!$C$3:$C$4341,$A1212,'United Data'!$B$3:$B$4341,"&lt;&gt;Off-street")&gt;0,1,0)</f>
        <v>0</v>
      </c>
      <c r="D1212">
        <f>IF(COUNTIFS('United Data'!$A$3:$A$4341,D$1,'United Data'!$C$3:$C$4341,$A1212,'United Data'!$B$3:$B$4341,"&lt;&gt;Off-street")&gt;0,1,0)</f>
        <v>0</v>
      </c>
      <c r="E1212">
        <f>IF(COUNTIFS('United Data'!$A$3:$A$4341,E$1,'United Data'!$C$3:$C$4341,$A1212,'United Data'!$B$3:$B$4341,"&lt;&gt;Off-street")&gt;0,1,0)</f>
        <v>0</v>
      </c>
      <c r="F1212">
        <f>IF(COUNTIFS('United Data'!$A$3:$A$4341,F$1,'United Data'!$C$3:$C$4341,$A1212,'United Data'!$B$3:$B$4341,"&lt;&gt;Off-street")&gt;0,1,0)</f>
        <v>0</v>
      </c>
      <c r="G1212">
        <f>IF(COUNTIFS('United Data'!$A$3:$A$4341,G$1,'United Data'!$C$3:$C$4341,$A1212,'United Data'!$B$3:$B$4341,"&lt;&gt;Off-street")&gt;0,1,0)</f>
        <v>0</v>
      </c>
      <c r="H1212">
        <f>IF(COUNTIFS('United Data'!$A$3:$A$4341,H$1,'United Data'!$C$3:$C$4341,$A1212,'United Data'!$B$3:$B$4341,"&lt;&gt;Off-street")&gt;0,1,0)</f>
        <v>0</v>
      </c>
      <c r="I1212">
        <f>IF(COUNTIFS('United Data'!$A$3:$A$4341,I$1,'United Data'!$C$3:$C$4341,$A1212,'United Data'!$B$3:$B$4341,"&lt;&gt;Off-street")&gt;0,1,0)</f>
        <v>0</v>
      </c>
      <c r="J1212">
        <f>IF(COUNTIFS('United Data'!$A$3:$A$4341,J$1,'United Data'!$C$3:$C$4341,$A1212,'United Data'!$B$3:$B$4341,"&lt;&gt;Off-street")&gt;0,1,0)</f>
        <v>0</v>
      </c>
      <c r="K1212">
        <f>IF(COUNTIFS('United Data'!$A$3:$A$4341,K$1,'United Data'!$C$3:$C$4341,$A1212,'United Data'!$B$3:$B$4341,"&lt;&gt;Off-street")&gt;0,1,0)</f>
        <v>0</v>
      </c>
      <c r="L1212">
        <f>IF(COUNTIFS('United Data'!$A$3:$A$4341,L$1,'United Data'!$C$3:$C$4341,$A1212,'United Data'!$B$3:$B$4341,"&lt;&gt;Off-street")&gt;0,1,0)</f>
        <v>0</v>
      </c>
      <c r="M1212">
        <f>IF(COUNTIFS('United Data'!$A$3:$A$4341,M$1,'United Data'!$C$3:$C$4341,$A1212,'United Data'!$B$3:$B$4341,"&lt;&gt;Off-street")&gt;0,1,0)</f>
        <v>1</v>
      </c>
      <c r="N1212">
        <f>IF(COUNTIFS('United Data'!$A$3:$A$4341,N$1,'United Data'!$C$3:$C$4341,$A1212,'United Data'!$B$3:$B$4341,"&lt;&gt;Off-street")&gt;0,1,0)</f>
        <v>0</v>
      </c>
      <c r="O1212">
        <f>IF(COUNTIFS('United Data'!$A$3:$A$4341,O$1,'United Data'!$C$3:$C$4341,$A1212,'United Data'!$B$3:$B$4341,"&lt;&gt;Off-street")&gt;0,1,0)</f>
        <v>0</v>
      </c>
      <c r="P1212">
        <f>IF(COUNTIFS('United Data'!$A$3:$A$4341,P$1,'United Data'!$C$3:$C$4341,$A1212,'United Data'!$B$3:$B$4341,"&lt;&gt;Off-street")&gt;0,1,0)</f>
        <v>0</v>
      </c>
      <c r="Q1212">
        <f>IF(COUNTIFS('United Data'!$A$3:$A$4341,Q$1,'United Data'!$C$3:$C$4341,$A1212,'United Data'!$B$3:$B$4341,"&lt;&gt;Off-street")&gt;0,1,0)</f>
        <v>0</v>
      </c>
      <c r="R1212">
        <f>IF(COUNTIFS('United Data'!$A$3:$A$4341,R$1,'United Data'!$C$3:$C$4341,$A1212,'United Data'!$B$3:$B$4341,"&lt;&gt;Off-street")&gt;0,1,0)</f>
        <v>0</v>
      </c>
      <c r="S1212">
        <f t="shared" si="36"/>
        <v>1</v>
      </c>
      <c r="T1212">
        <f t="shared" si="37"/>
        <v>1</v>
      </c>
    </row>
    <row r="1213" spans="1:20" x14ac:dyDescent="0.2">
      <c r="A1213" t="s">
        <v>1258</v>
      </c>
      <c r="B1213">
        <f>IF(COUNTIFS('United Data'!$A$3:$A$4341,B$1,'United Data'!$C$3:$C$4341,$A1213,'United Data'!$B$3:$B$4341,"&lt;&gt;Off-street")&gt;0,1,0)</f>
        <v>0</v>
      </c>
      <c r="C1213">
        <f>IF(COUNTIFS('United Data'!$A$3:$A$4341,C$1,'United Data'!$C$3:$C$4341,$A1213,'United Data'!$B$3:$B$4341,"&lt;&gt;Off-street")&gt;0,1,0)</f>
        <v>0</v>
      </c>
      <c r="D1213">
        <f>IF(COUNTIFS('United Data'!$A$3:$A$4341,D$1,'United Data'!$C$3:$C$4341,$A1213,'United Data'!$B$3:$B$4341,"&lt;&gt;Off-street")&gt;0,1,0)</f>
        <v>0</v>
      </c>
      <c r="E1213">
        <f>IF(COUNTIFS('United Data'!$A$3:$A$4341,E$1,'United Data'!$C$3:$C$4341,$A1213,'United Data'!$B$3:$B$4341,"&lt;&gt;Off-street")&gt;0,1,0)</f>
        <v>0</v>
      </c>
      <c r="F1213">
        <f>IF(COUNTIFS('United Data'!$A$3:$A$4341,F$1,'United Data'!$C$3:$C$4341,$A1213,'United Data'!$B$3:$B$4341,"&lt;&gt;Off-street")&gt;0,1,0)</f>
        <v>0</v>
      </c>
      <c r="G1213">
        <f>IF(COUNTIFS('United Data'!$A$3:$A$4341,G$1,'United Data'!$C$3:$C$4341,$A1213,'United Data'!$B$3:$B$4341,"&lt;&gt;Off-street")&gt;0,1,0)</f>
        <v>0</v>
      </c>
      <c r="H1213">
        <f>IF(COUNTIFS('United Data'!$A$3:$A$4341,H$1,'United Data'!$C$3:$C$4341,$A1213,'United Data'!$B$3:$B$4341,"&lt;&gt;Off-street")&gt;0,1,0)</f>
        <v>0</v>
      </c>
      <c r="I1213">
        <f>IF(COUNTIFS('United Data'!$A$3:$A$4341,I$1,'United Data'!$C$3:$C$4341,$A1213,'United Data'!$B$3:$B$4341,"&lt;&gt;Off-street")&gt;0,1,0)</f>
        <v>0</v>
      </c>
      <c r="J1213">
        <f>IF(COUNTIFS('United Data'!$A$3:$A$4341,J$1,'United Data'!$C$3:$C$4341,$A1213,'United Data'!$B$3:$B$4341,"&lt;&gt;Off-street")&gt;0,1,0)</f>
        <v>0</v>
      </c>
      <c r="K1213">
        <f>IF(COUNTIFS('United Data'!$A$3:$A$4341,K$1,'United Data'!$C$3:$C$4341,$A1213,'United Data'!$B$3:$B$4341,"&lt;&gt;Off-street")&gt;0,1,0)</f>
        <v>0</v>
      </c>
      <c r="L1213">
        <f>IF(COUNTIFS('United Data'!$A$3:$A$4341,L$1,'United Data'!$C$3:$C$4341,$A1213,'United Data'!$B$3:$B$4341,"&lt;&gt;Off-street")&gt;0,1,0)</f>
        <v>0</v>
      </c>
      <c r="M1213">
        <f>IF(COUNTIFS('United Data'!$A$3:$A$4341,M$1,'United Data'!$C$3:$C$4341,$A1213,'United Data'!$B$3:$B$4341,"&lt;&gt;Off-street")&gt;0,1,0)</f>
        <v>1</v>
      </c>
      <c r="N1213">
        <f>IF(COUNTIFS('United Data'!$A$3:$A$4341,N$1,'United Data'!$C$3:$C$4341,$A1213,'United Data'!$B$3:$B$4341,"&lt;&gt;Off-street")&gt;0,1,0)</f>
        <v>0</v>
      </c>
      <c r="O1213">
        <f>IF(COUNTIFS('United Data'!$A$3:$A$4341,O$1,'United Data'!$C$3:$C$4341,$A1213,'United Data'!$B$3:$B$4341,"&lt;&gt;Off-street")&gt;0,1,0)</f>
        <v>0</v>
      </c>
      <c r="P1213">
        <f>IF(COUNTIFS('United Data'!$A$3:$A$4341,P$1,'United Data'!$C$3:$C$4341,$A1213,'United Data'!$B$3:$B$4341,"&lt;&gt;Off-street")&gt;0,1,0)</f>
        <v>0</v>
      </c>
      <c r="Q1213">
        <f>IF(COUNTIFS('United Data'!$A$3:$A$4341,Q$1,'United Data'!$C$3:$C$4341,$A1213,'United Data'!$B$3:$B$4341,"&lt;&gt;Off-street")&gt;0,1,0)</f>
        <v>0</v>
      </c>
      <c r="R1213">
        <f>IF(COUNTIFS('United Data'!$A$3:$A$4341,R$1,'United Data'!$C$3:$C$4341,$A1213,'United Data'!$B$3:$B$4341,"&lt;&gt;Off-street")&gt;0,1,0)</f>
        <v>0</v>
      </c>
      <c r="S1213">
        <f t="shared" si="36"/>
        <v>1</v>
      </c>
      <c r="T1213">
        <f t="shared" si="37"/>
        <v>1</v>
      </c>
    </row>
    <row r="1214" spans="1:20" x14ac:dyDescent="0.2">
      <c r="A1214" t="s">
        <v>1259</v>
      </c>
      <c r="B1214">
        <f>IF(COUNTIFS('United Data'!$A$3:$A$4341,B$1,'United Data'!$C$3:$C$4341,$A1214,'United Data'!$B$3:$B$4341,"&lt;&gt;Off-street")&gt;0,1,0)</f>
        <v>0</v>
      </c>
      <c r="C1214">
        <f>IF(COUNTIFS('United Data'!$A$3:$A$4341,C$1,'United Data'!$C$3:$C$4341,$A1214,'United Data'!$B$3:$B$4341,"&lt;&gt;Off-street")&gt;0,1,0)</f>
        <v>0</v>
      </c>
      <c r="D1214">
        <f>IF(COUNTIFS('United Data'!$A$3:$A$4341,D$1,'United Data'!$C$3:$C$4341,$A1214,'United Data'!$B$3:$B$4341,"&lt;&gt;Off-street")&gt;0,1,0)</f>
        <v>0</v>
      </c>
      <c r="E1214">
        <f>IF(COUNTIFS('United Data'!$A$3:$A$4341,E$1,'United Data'!$C$3:$C$4341,$A1214,'United Data'!$B$3:$B$4341,"&lt;&gt;Off-street")&gt;0,1,0)</f>
        <v>0</v>
      </c>
      <c r="F1214">
        <f>IF(COUNTIFS('United Data'!$A$3:$A$4341,F$1,'United Data'!$C$3:$C$4341,$A1214,'United Data'!$B$3:$B$4341,"&lt;&gt;Off-street")&gt;0,1,0)</f>
        <v>0</v>
      </c>
      <c r="G1214">
        <f>IF(COUNTIFS('United Data'!$A$3:$A$4341,G$1,'United Data'!$C$3:$C$4341,$A1214,'United Data'!$B$3:$B$4341,"&lt;&gt;Off-street")&gt;0,1,0)</f>
        <v>0</v>
      </c>
      <c r="H1214">
        <f>IF(COUNTIFS('United Data'!$A$3:$A$4341,H$1,'United Data'!$C$3:$C$4341,$A1214,'United Data'!$B$3:$B$4341,"&lt;&gt;Off-street")&gt;0,1,0)</f>
        <v>0</v>
      </c>
      <c r="I1214">
        <f>IF(COUNTIFS('United Data'!$A$3:$A$4341,I$1,'United Data'!$C$3:$C$4341,$A1214,'United Data'!$B$3:$B$4341,"&lt;&gt;Off-street")&gt;0,1,0)</f>
        <v>0</v>
      </c>
      <c r="J1214">
        <f>IF(COUNTIFS('United Data'!$A$3:$A$4341,J$1,'United Data'!$C$3:$C$4341,$A1214,'United Data'!$B$3:$B$4341,"&lt;&gt;Off-street")&gt;0,1,0)</f>
        <v>0</v>
      </c>
      <c r="K1214">
        <f>IF(COUNTIFS('United Data'!$A$3:$A$4341,K$1,'United Data'!$C$3:$C$4341,$A1214,'United Data'!$B$3:$B$4341,"&lt;&gt;Off-street")&gt;0,1,0)</f>
        <v>0</v>
      </c>
      <c r="L1214">
        <f>IF(COUNTIFS('United Data'!$A$3:$A$4341,L$1,'United Data'!$C$3:$C$4341,$A1214,'United Data'!$B$3:$B$4341,"&lt;&gt;Off-street")&gt;0,1,0)</f>
        <v>0</v>
      </c>
      <c r="M1214">
        <f>IF(COUNTIFS('United Data'!$A$3:$A$4341,M$1,'United Data'!$C$3:$C$4341,$A1214,'United Data'!$B$3:$B$4341,"&lt;&gt;Off-street")&gt;0,1,0)</f>
        <v>1</v>
      </c>
      <c r="N1214">
        <f>IF(COUNTIFS('United Data'!$A$3:$A$4341,N$1,'United Data'!$C$3:$C$4341,$A1214,'United Data'!$B$3:$B$4341,"&lt;&gt;Off-street")&gt;0,1,0)</f>
        <v>0</v>
      </c>
      <c r="O1214">
        <f>IF(COUNTIFS('United Data'!$A$3:$A$4341,O$1,'United Data'!$C$3:$C$4341,$A1214,'United Data'!$B$3:$B$4341,"&lt;&gt;Off-street")&gt;0,1,0)</f>
        <v>0</v>
      </c>
      <c r="P1214">
        <f>IF(COUNTIFS('United Data'!$A$3:$A$4341,P$1,'United Data'!$C$3:$C$4341,$A1214,'United Data'!$B$3:$B$4341,"&lt;&gt;Off-street")&gt;0,1,0)</f>
        <v>0</v>
      </c>
      <c r="Q1214">
        <f>IF(COUNTIFS('United Data'!$A$3:$A$4341,Q$1,'United Data'!$C$3:$C$4341,$A1214,'United Data'!$B$3:$B$4341,"&lt;&gt;Off-street")&gt;0,1,0)</f>
        <v>0</v>
      </c>
      <c r="R1214">
        <f>IF(COUNTIFS('United Data'!$A$3:$A$4341,R$1,'United Data'!$C$3:$C$4341,$A1214,'United Data'!$B$3:$B$4341,"&lt;&gt;Off-street")&gt;0,1,0)</f>
        <v>0</v>
      </c>
      <c r="S1214">
        <f t="shared" si="36"/>
        <v>1</v>
      </c>
      <c r="T1214">
        <f t="shared" si="37"/>
        <v>1</v>
      </c>
    </row>
    <row r="1215" spans="1:20" x14ac:dyDescent="0.2">
      <c r="A1215" t="s">
        <v>1260</v>
      </c>
      <c r="B1215">
        <f>IF(COUNTIFS('United Data'!$A$3:$A$4341,B$1,'United Data'!$C$3:$C$4341,$A1215,'United Data'!$B$3:$B$4341,"&lt;&gt;Off-street")&gt;0,1,0)</f>
        <v>0</v>
      </c>
      <c r="C1215">
        <f>IF(COUNTIFS('United Data'!$A$3:$A$4341,C$1,'United Data'!$C$3:$C$4341,$A1215,'United Data'!$B$3:$B$4341,"&lt;&gt;Off-street")&gt;0,1,0)</f>
        <v>0</v>
      </c>
      <c r="D1215">
        <f>IF(COUNTIFS('United Data'!$A$3:$A$4341,D$1,'United Data'!$C$3:$C$4341,$A1215,'United Data'!$B$3:$B$4341,"&lt;&gt;Off-street")&gt;0,1,0)</f>
        <v>0</v>
      </c>
      <c r="E1215">
        <f>IF(COUNTIFS('United Data'!$A$3:$A$4341,E$1,'United Data'!$C$3:$C$4341,$A1215,'United Data'!$B$3:$B$4341,"&lt;&gt;Off-street")&gt;0,1,0)</f>
        <v>0</v>
      </c>
      <c r="F1215">
        <f>IF(COUNTIFS('United Data'!$A$3:$A$4341,F$1,'United Data'!$C$3:$C$4341,$A1215,'United Data'!$B$3:$B$4341,"&lt;&gt;Off-street")&gt;0,1,0)</f>
        <v>0</v>
      </c>
      <c r="G1215">
        <f>IF(COUNTIFS('United Data'!$A$3:$A$4341,G$1,'United Data'!$C$3:$C$4341,$A1215,'United Data'!$B$3:$B$4341,"&lt;&gt;Off-street")&gt;0,1,0)</f>
        <v>0</v>
      </c>
      <c r="H1215">
        <f>IF(COUNTIFS('United Data'!$A$3:$A$4341,H$1,'United Data'!$C$3:$C$4341,$A1215,'United Data'!$B$3:$B$4341,"&lt;&gt;Off-street")&gt;0,1,0)</f>
        <v>0</v>
      </c>
      <c r="I1215">
        <f>IF(COUNTIFS('United Data'!$A$3:$A$4341,I$1,'United Data'!$C$3:$C$4341,$A1215,'United Data'!$B$3:$B$4341,"&lt;&gt;Off-street")&gt;0,1,0)</f>
        <v>0</v>
      </c>
      <c r="J1215">
        <f>IF(COUNTIFS('United Data'!$A$3:$A$4341,J$1,'United Data'!$C$3:$C$4341,$A1215,'United Data'!$B$3:$B$4341,"&lt;&gt;Off-street")&gt;0,1,0)</f>
        <v>0</v>
      </c>
      <c r="K1215">
        <f>IF(COUNTIFS('United Data'!$A$3:$A$4341,K$1,'United Data'!$C$3:$C$4341,$A1215,'United Data'!$B$3:$B$4341,"&lt;&gt;Off-street")&gt;0,1,0)</f>
        <v>0</v>
      </c>
      <c r="L1215">
        <f>IF(COUNTIFS('United Data'!$A$3:$A$4341,L$1,'United Data'!$C$3:$C$4341,$A1215,'United Data'!$B$3:$B$4341,"&lt;&gt;Off-street")&gt;0,1,0)</f>
        <v>0</v>
      </c>
      <c r="M1215">
        <f>IF(COUNTIFS('United Data'!$A$3:$A$4341,M$1,'United Data'!$C$3:$C$4341,$A1215,'United Data'!$B$3:$B$4341,"&lt;&gt;Off-street")&gt;0,1,0)</f>
        <v>1</v>
      </c>
      <c r="N1215">
        <f>IF(COUNTIFS('United Data'!$A$3:$A$4341,N$1,'United Data'!$C$3:$C$4341,$A1215,'United Data'!$B$3:$B$4341,"&lt;&gt;Off-street")&gt;0,1,0)</f>
        <v>0</v>
      </c>
      <c r="O1215">
        <f>IF(COUNTIFS('United Data'!$A$3:$A$4341,O$1,'United Data'!$C$3:$C$4341,$A1215,'United Data'!$B$3:$B$4341,"&lt;&gt;Off-street")&gt;0,1,0)</f>
        <v>0</v>
      </c>
      <c r="P1215">
        <f>IF(COUNTIFS('United Data'!$A$3:$A$4341,P$1,'United Data'!$C$3:$C$4341,$A1215,'United Data'!$B$3:$B$4341,"&lt;&gt;Off-street")&gt;0,1,0)</f>
        <v>0</v>
      </c>
      <c r="Q1215">
        <f>IF(COUNTIFS('United Data'!$A$3:$A$4341,Q$1,'United Data'!$C$3:$C$4341,$A1215,'United Data'!$B$3:$B$4341,"&lt;&gt;Off-street")&gt;0,1,0)</f>
        <v>1</v>
      </c>
      <c r="R1215">
        <f>IF(COUNTIFS('United Data'!$A$3:$A$4341,R$1,'United Data'!$C$3:$C$4341,$A1215,'United Data'!$B$3:$B$4341,"&lt;&gt;Off-street")&gt;0,1,0)</f>
        <v>1</v>
      </c>
      <c r="S1215">
        <f t="shared" si="36"/>
        <v>3</v>
      </c>
      <c r="T1215">
        <f t="shared" si="37"/>
        <v>2</v>
      </c>
    </row>
    <row r="1216" spans="1:20" x14ac:dyDescent="0.2">
      <c r="A1216" t="s">
        <v>1261</v>
      </c>
      <c r="B1216">
        <f>IF(COUNTIFS('United Data'!$A$3:$A$4341,B$1,'United Data'!$C$3:$C$4341,$A1216,'United Data'!$B$3:$B$4341,"&lt;&gt;Off-street")&gt;0,1,0)</f>
        <v>0</v>
      </c>
      <c r="C1216">
        <f>IF(COUNTIFS('United Data'!$A$3:$A$4341,C$1,'United Data'!$C$3:$C$4341,$A1216,'United Data'!$B$3:$B$4341,"&lt;&gt;Off-street")&gt;0,1,0)</f>
        <v>0</v>
      </c>
      <c r="D1216">
        <f>IF(COUNTIFS('United Data'!$A$3:$A$4341,D$1,'United Data'!$C$3:$C$4341,$A1216,'United Data'!$B$3:$B$4341,"&lt;&gt;Off-street")&gt;0,1,0)</f>
        <v>0</v>
      </c>
      <c r="E1216">
        <f>IF(COUNTIFS('United Data'!$A$3:$A$4341,E$1,'United Data'!$C$3:$C$4341,$A1216,'United Data'!$B$3:$B$4341,"&lt;&gt;Off-street")&gt;0,1,0)</f>
        <v>0</v>
      </c>
      <c r="F1216">
        <f>IF(COUNTIFS('United Data'!$A$3:$A$4341,F$1,'United Data'!$C$3:$C$4341,$A1216,'United Data'!$B$3:$B$4341,"&lt;&gt;Off-street")&gt;0,1,0)</f>
        <v>0</v>
      </c>
      <c r="G1216">
        <f>IF(COUNTIFS('United Data'!$A$3:$A$4341,G$1,'United Data'!$C$3:$C$4341,$A1216,'United Data'!$B$3:$B$4341,"&lt;&gt;Off-street")&gt;0,1,0)</f>
        <v>0</v>
      </c>
      <c r="H1216">
        <f>IF(COUNTIFS('United Data'!$A$3:$A$4341,H$1,'United Data'!$C$3:$C$4341,$A1216,'United Data'!$B$3:$B$4341,"&lt;&gt;Off-street")&gt;0,1,0)</f>
        <v>0</v>
      </c>
      <c r="I1216">
        <f>IF(COUNTIFS('United Data'!$A$3:$A$4341,I$1,'United Data'!$C$3:$C$4341,$A1216,'United Data'!$B$3:$B$4341,"&lt;&gt;Off-street")&gt;0,1,0)</f>
        <v>0</v>
      </c>
      <c r="J1216">
        <f>IF(COUNTIFS('United Data'!$A$3:$A$4341,J$1,'United Data'!$C$3:$C$4341,$A1216,'United Data'!$B$3:$B$4341,"&lt;&gt;Off-street")&gt;0,1,0)</f>
        <v>0</v>
      </c>
      <c r="K1216">
        <f>IF(COUNTIFS('United Data'!$A$3:$A$4341,K$1,'United Data'!$C$3:$C$4341,$A1216,'United Data'!$B$3:$B$4341,"&lt;&gt;Off-street")&gt;0,1,0)</f>
        <v>0</v>
      </c>
      <c r="L1216">
        <f>IF(COUNTIFS('United Data'!$A$3:$A$4341,L$1,'United Data'!$C$3:$C$4341,$A1216,'United Data'!$B$3:$B$4341,"&lt;&gt;Off-street")&gt;0,1,0)</f>
        <v>0</v>
      </c>
      <c r="M1216">
        <f>IF(COUNTIFS('United Data'!$A$3:$A$4341,M$1,'United Data'!$C$3:$C$4341,$A1216,'United Data'!$B$3:$B$4341,"&lt;&gt;Off-street")&gt;0,1,0)</f>
        <v>1</v>
      </c>
      <c r="N1216">
        <f>IF(COUNTIFS('United Data'!$A$3:$A$4341,N$1,'United Data'!$C$3:$C$4341,$A1216,'United Data'!$B$3:$B$4341,"&lt;&gt;Off-street")&gt;0,1,0)</f>
        <v>0</v>
      </c>
      <c r="O1216">
        <f>IF(COUNTIFS('United Data'!$A$3:$A$4341,O$1,'United Data'!$C$3:$C$4341,$A1216,'United Data'!$B$3:$B$4341,"&lt;&gt;Off-street")&gt;0,1,0)</f>
        <v>0</v>
      </c>
      <c r="P1216">
        <f>IF(COUNTIFS('United Data'!$A$3:$A$4341,P$1,'United Data'!$C$3:$C$4341,$A1216,'United Data'!$B$3:$B$4341,"&lt;&gt;Off-street")&gt;0,1,0)</f>
        <v>0</v>
      </c>
      <c r="Q1216">
        <f>IF(COUNTIFS('United Data'!$A$3:$A$4341,Q$1,'United Data'!$C$3:$C$4341,$A1216,'United Data'!$B$3:$B$4341,"&lt;&gt;Off-street")&gt;0,1,0)</f>
        <v>0</v>
      </c>
      <c r="R1216">
        <f>IF(COUNTIFS('United Data'!$A$3:$A$4341,R$1,'United Data'!$C$3:$C$4341,$A1216,'United Data'!$B$3:$B$4341,"&lt;&gt;Off-street")&gt;0,1,0)</f>
        <v>0</v>
      </c>
      <c r="S1216">
        <f t="shared" si="36"/>
        <v>1</v>
      </c>
      <c r="T1216">
        <f t="shared" si="37"/>
        <v>1</v>
      </c>
    </row>
    <row r="1217" spans="1:20" x14ac:dyDescent="0.2">
      <c r="A1217" t="s">
        <v>1262</v>
      </c>
      <c r="B1217">
        <f>IF(COUNTIFS('United Data'!$A$3:$A$4341,B$1,'United Data'!$C$3:$C$4341,$A1217,'United Data'!$B$3:$B$4341,"&lt;&gt;Off-street")&gt;0,1,0)</f>
        <v>0</v>
      </c>
      <c r="C1217">
        <f>IF(COUNTIFS('United Data'!$A$3:$A$4341,C$1,'United Data'!$C$3:$C$4341,$A1217,'United Data'!$B$3:$B$4341,"&lt;&gt;Off-street")&gt;0,1,0)</f>
        <v>0</v>
      </c>
      <c r="D1217">
        <f>IF(COUNTIFS('United Data'!$A$3:$A$4341,D$1,'United Data'!$C$3:$C$4341,$A1217,'United Data'!$B$3:$B$4341,"&lt;&gt;Off-street")&gt;0,1,0)</f>
        <v>0</v>
      </c>
      <c r="E1217">
        <f>IF(COUNTIFS('United Data'!$A$3:$A$4341,E$1,'United Data'!$C$3:$C$4341,$A1217,'United Data'!$B$3:$B$4341,"&lt;&gt;Off-street")&gt;0,1,0)</f>
        <v>0</v>
      </c>
      <c r="F1217">
        <f>IF(COUNTIFS('United Data'!$A$3:$A$4341,F$1,'United Data'!$C$3:$C$4341,$A1217,'United Data'!$B$3:$B$4341,"&lt;&gt;Off-street")&gt;0,1,0)</f>
        <v>0</v>
      </c>
      <c r="G1217">
        <f>IF(COUNTIFS('United Data'!$A$3:$A$4341,G$1,'United Data'!$C$3:$C$4341,$A1217,'United Data'!$B$3:$B$4341,"&lt;&gt;Off-street")&gt;0,1,0)</f>
        <v>0</v>
      </c>
      <c r="H1217">
        <f>IF(COUNTIFS('United Data'!$A$3:$A$4341,H$1,'United Data'!$C$3:$C$4341,$A1217,'United Data'!$B$3:$B$4341,"&lt;&gt;Off-street")&gt;0,1,0)</f>
        <v>0</v>
      </c>
      <c r="I1217">
        <f>IF(COUNTIFS('United Data'!$A$3:$A$4341,I$1,'United Data'!$C$3:$C$4341,$A1217,'United Data'!$B$3:$B$4341,"&lt;&gt;Off-street")&gt;0,1,0)</f>
        <v>0</v>
      </c>
      <c r="J1217">
        <f>IF(COUNTIFS('United Data'!$A$3:$A$4341,J$1,'United Data'!$C$3:$C$4341,$A1217,'United Data'!$B$3:$B$4341,"&lt;&gt;Off-street")&gt;0,1,0)</f>
        <v>0</v>
      </c>
      <c r="K1217">
        <f>IF(COUNTIFS('United Data'!$A$3:$A$4341,K$1,'United Data'!$C$3:$C$4341,$A1217,'United Data'!$B$3:$B$4341,"&lt;&gt;Off-street")&gt;0,1,0)</f>
        <v>0</v>
      </c>
      <c r="L1217">
        <f>IF(COUNTIFS('United Data'!$A$3:$A$4341,L$1,'United Data'!$C$3:$C$4341,$A1217,'United Data'!$B$3:$B$4341,"&lt;&gt;Off-street")&gt;0,1,0)</f>
        <v>1</v>
      </c>
      <c r="M1217">
        <f>IF(COUNTIFS('United Data'!$A$3:$A$4341,M$1,'United Data'!$C$3:$C$4341,$A1217,'United Data'!$B$3:$B$4341,"&lt;&gt;Off-street")&gt;0,1,0)</f>
        <v>1</v>
      </c>
      <c r="N1217">
        <f>IF(COUNTIFS('United Data'!$A$3:$A$4341,N$1,'United Data'!$C$3:$C$4341,$A1217,'United Data'!$B$3:$B$4341,"&lt;&gt;Off-street")&gt;0,1,0)</f>
        <v>1</v>
      </c>
      <c r="O1217">
        <f>IF(COUNTIFS('United Data'!$A$3:$A$4341,O$1,'United Data'!$C$3:$C$4341,$A1217,'United Data'!$B$3:$B$4341,"&lt;&gt;Off-street")&gt;0,1,0)</f>
        <v>0</v>
      </c>
      <c r="P1217">
        <f>IF(COUNTIFS('United Data'!$A$3:$A$4341,P$1,'United Data'!$C$3:$C$4341,$A1217,'United Data'!$B$3:$B$4341,"&lt;&gt;Off-street")&gt;0,1,0)</f>
        <v>0</v>
      </c>
      <c r="Q1217">
        <f>IF(COUNTIFS('United Data'!$A$3:$A$4341,Q$1,'United Data'!$C$3:$C$4341,$A1217,'United Data'!$B$3:$B$4341,"&lt;&gt;Off-street")&gt;0,1,0)</f>
        <v>0</v>
      </c>
      <c r="R1217">
        <f>IF(COUNTIFS('United Data'!$A$3:$A$4341,R$1,'United Data'!$C$3:$C$4341,$A1217,'United Data'!$B$3:$B$4341,"&lt;&gt;Off-street")&gt;0,1,0)</f>
        <v>1</v>
      </c>
      <c r="S1217">
        <f t="shared" si="36"/>
        <v>4</v>
      </c>
      <c r="T1217">
        <f t="shared" si="37"/>
        <v>2</v>
      </c>
    </row>
    <row r="1218" spans="1:20" x14ac:dyDescent="0.2">
      <c r="A1218" t="s">
        <v>1263</v>
      </c>
      <c r="B1218">
        <f>IF(COUNTIFS('United Data'!$A$3:$A$4341,B$1,'United Data'!$C$3:$C$4341,$A1218,'United Data'!$B$3:$B$4341,"&lt;&gt;Off-street")&gt;0,1,0)</f>
        <v>0</v>
      </c>
      <c r="C1218">
        <f>IF(COUNTIFS('United Data'!$A$3:$A$4341,C$1,'United Data'!$C$3:$C$4341,$A1218,'United Data'!$B$3:$B$4341,"&lt;&gt;Off-street")&gt;0,1,0)</f>
        <v>0</v>
      </c>
      <c r="D1218">
        <f>IF(COUNTIFS('United Data'!$A$3:$A$4341,D$1,'United Data'!$C$3:$C$4341,$A1218,'United Data'!$B$3:$B$4341,"&lt;&gt;Off-street")&gt;0,1,0)</f>
        <v>0</v>
      </c>
      <c r="E1218">
        <f>IF(COUNTIFS('United Data'!$A$3:$A$4341,E$1,'United Data'!$C$3:$C$4341,$A1218,'United Data'!$B$3:$B$4341,"&lt;&gt;Off-street")&gt;0,1,0)</f>
        <v>0</v>
      </c>
      <c r="F1218">
        <f>IF(COUNTIFS('United Data'!$A$3:$A$4341,F$1,'United Data'!$C$3:$C$4341,$A1218,'United Data'!$B$3:$B$4341,"&lt;&gt;Off-street")&gt;0,1,0)</f>
        <v>0</v>
      </c>
      <c r="G1218">
        <f>IF(COUNTIFS('United Data'!$A$3:$A$4341,G$1,'United Data'!$C$3:$C$4341,$A1218,'United Data'!$B$3:$B$4341,"&lt;&gt;Off-street")&gt;0,1,0)</f>
        <v>0</v>
      </c>
      <c r="H1218">
        <f>IF(COUNTIFS('United Data'!$A$3:$A$4341,H$1,'United Data'!$C$3:$C$4341,$A1218,'United Data'!$B$3:$B$4341,"&lt;&gt;Off-street")&gt;0,1,0)</f>
        <v>0</v>
      </c>
      <c r="I1218">
        <f>IF(COUNTIFS('United Data'!$A$3:$A$4341,I$1,'United Data'!$C$3:$C$4341,$A1218,'United Data'!$B$3:$B$4341,"&lt;&gt;Off-street")&gt;0,1,0)</f>
        <v>0</v>
      </c>
      <c r="J1218">
        <f>IF(COUNTIFS('United Data'!$A$3:$A$4341,J$1,'United Data'!$C$3:$C$4341,$A1218,'United Data'!$B$3:$B$4341,"&lt;&gt;Off-street")&gt;0,1,0)</f>
        <v>0</v>
      </c>
      <c r="K1218">
        <f>IF(COUNTIFS('United Data'!$A$3:$A$4341,K$1,'United Data'!$C$3:$C$4341,$A1218,'United Data'!$B$3:$B$4341,"&lt;&gt;Off-street")&gt;0,1,0)</f>
        <v>0</v>
      </c>
      <c r="L1218">
        <f>IF(COUNTIFS('United Data'!$A$3:$A$4341,L$1,'United Data'!$C$3:$C$4341,$A1218,'United Data'!$B$3:$B$4341,"&lt;&gt;Off-street")&gt;0,1,0)</f>
        <v>0</v>
      </c>
      <c r="M1218">
        <f>IF(COUNTIFS('United Data'!$A$3:$A$4341,M$1,'United Data'!$C$3:$C$4341,$A1218,'United Data'!$B$3:$B$4341,"&lt;&gt;Off-street")&gt;0,1,0)</f>
        <v>1</v>
      </c>
      <c r="N1218">
        <f>IF(COUNTIFS('United Data'!$A$3:$A$4341,N$1,'United Data'!$C$3:$C$4341,$A1218,'United Data'!$B$3:$B$4341,"&lt;&gt;Off-street")&gt;0,1,0)</f>
        <v>0</v>
      </c>
      <c r="O1218">
        <f>IF(COUNTIFS('United Data'!$A$3:$A$4341,O$1,'United Data'!$C$3:$C$4341,$A1218,'United Data'!$B$3:$B$4341,"&lt;&gt;Off-street")&gt;0,1,0)</f>
        <v>0</v>
      </c>
      <c r="P1218">
        <f>IF(COUNTIFS('United Data'!$A$3:$A$4341,P$1,'United Data'!$C$3:$C$4341,$A1218,'United Data'!$B$3:$B$4341,"&lt;&gt;Off-street")&gt;0,1,0)</f>
        <v>0</v>
      </c>
      <c r="Q1218">
        <f>IF(COUNTIFS('United Data'!$A$3:$A$4341,Q$1,'United Data'!$C$3:$C$4341,$A1218,'United Data'!$B$3:$B$4341,"&lt;&gt;Off-street")&gt;0,1,0)</f>
        <v>0</v>
      </c>
      <c r="R1218">
        <f>IF(COUNTIFS('United Data'!$A$3:$A$4341,R$1,'United Data'!$C$3:$C$4341,$A1218,'United Data'!$B$3:$B$4341,"&lt;&gt;Off-street")&gt;0,1,0)</f>
        <v>0</v>
      </c>
      <c r="S1218">
        <f t="shared" ref="S1218:S1281" si="38">SUM(B1218:R1218)</f>
        <v>1</v>
      </c>
      <c r="T1218">
        <f t="shared" ref="T1218:T1281" si="39">B1218+SUMPRODUCT(--(C1218:R1218&gt;B1218:Q1218))</f>
        <v>1</v>
      </c>
    </row>
    <row r="1219" spans="1:20" x14ac:dyDescent="0.2">
      <c r="A1219" t="s">
        <v>1264</v>
      </c>
      <c r="B1219">
        <f>IF(COUNTIFS('United Data'!$A$3:$A$4341,B$1,'United Data'!$C$3:$C$4341,$A1219,'United Data'!$B$3:$B$4341,"&lt;&gt;Off-street")&gt;0,1,0)</f>
        <v>0</v>
      </c>
      <c r="C1219">
        <f>IF(COUNTIFS('United Data'!$A$3:$A$4341,C$1,'United Data'!$C$3:$C$4341,$A1219,'United Data'!$B$3:$B$4341,"&lt;&gt;Off-street")&gt;0,1,0)</f>
        <v>0</v>
      </c>
      <c r="D1219">
        <f>IF(COUNTIFS('United Data'!$A$3:$A$4341,D$1,'United Data'!$C$3:$C$4341,$A1219,'United Data'!$B$3:$B$4341,"&lt;&gt;Off-street")&gt;0,1,0)</f>
        <v>0</v>
      </c>
      <c r="E1219">
        <f>IF(COUNTIFS('United Data'!$A$3:$A$4341,E$1,'United Data'!$C$3:$C$4341,$A1219,'United Data'!$B$3:$B$4341,"&lt;&gt;Off-street")&gt;0,1,0)</f>
        <v>0</v>
      </c>
      <c r="F1219">
        <f>IF(COUNTIFS('United Data'!$A$3:$A$4341,F$1,'United Data'!$C$3:$C$4341,$A1219,'United Data'!$B$3:$B$4341,"&lt;&gt;Off-street")&gt;0,1,0)</f>
        <v>0</v>
      </c>
      <c r="G1219">
        <f>IF(COUNTIFS('United Data'!$A$3:$A$4341,G$1,'United Data'!$C$3:$C$4341,$A1219,'United Data'!$B$3:$B$4341,"&lt;&gt;Off-street")&gt;0,1,0)</f>
        <v>0</v>
      </c>
      <c r="H1219">
        <f>IF(COUNTIFS('United Data'!$A$3:$A$4341,H$1,'United Data'!$C$3:$C$4341,$A1219,'United Data'!$B$3:$B$4341,"&lt;&gt;Off-street")&gt;0,1,0)</f>
        <v>0</v>
      </c>
      <c r="I1219">
        <f>IF(COUNTIFS('United Data'!$A$3:$A$4341,I$1,'United Data'!$C$3:$C$4341,$A1219,'United Data'!$B$3:$B$4341,"&lt;&gt;Off-street")&gt;0,1,0)</f>
        <v>0</v>
      </c>
      <c r="J1219">
        <f>IF(COUNTIFS('United Data'!$A$3:$A$4341,J$1,'United Data'!$C$3:$C$4341,$A1219,'United Data'!$B$3:$B$4341,"&lt;&gt;Off-street")&gt;0,1,0)</f>
        <v>0</v>
      </c>
      <c r="K1219">
        <f>IF(COUNTIFS('United Data'!$A$3:$A$4341,K$1,'United Data'!$C$3:$C$4341,$A1219,'United Data'!$B$3:$B$4341,"&lt;&gt;Off-street")&gt;0,1,0)</f>
        <v>0</v>
      </c>
      <c r="L1219">
        <f>IF(COUNTIFS('United Data'!$A$3:$A$4341,L$1,'United Data'!$C$3:$C$4341,$A1219,'United Data'!$B$3:$B$4341,"&lt;&gt;Off-street")&gt;0,1,0)</f>
        <v>0</v>
      </c>
      <c r="M1219">
        <f>IF(COUNTIFS('United Data'!$A$3:$A$4341,M$1,'United Data'!$C$3:$C$4341,$A1219,'United Data'!$B$3:$B$4341,"&lt;&gt;Off-street")&gt;0,1,0)</f>
        <v>1</v>
      </c>
      <c r="N1219">
        <f>IF(COUNTIFS('United Data'!$A$3:$A$4341,N$1,'United Data'!$C$3:$C$4341,$A1219,'United Data'!$B$3:$B$4341,"&lt;&gt;Off-street")&gt;0,1,0)</f>
        <v>0</v>
      </c>
      <c r="O1219">
        <f>IF(COUNTIFS('United Data'!$A$3:$A$4341,O$1,'United Data'!$C$3:$C$4341,$A1219,'United Data'!$B$3:$B$4341,"&lt;&gt;Off-street")&gt;0,1,0)</f>
        <v>0</v>
      </c>
      <c r="P1219">
        <f>IF(COUNTIFS('United Data'!$A$3:$A$4341,P$1,'United Data'!$C$3:$C$4341,$A1219,'United Data'!$B$3:$B$4341,"&lt;&gt;Off-street")&gt;0,1,0)</f>
        <v>0</v>
      </c>
      <c r="Q1219">
        <f>IF(COUNTIFS('United Data'!$A$3:$A$4341,Q$1,'United Data'!$C$3:$C$4341,$A1219,'United Data'!$B$3:$B$4341,"&lt;&gt;Off-street")&gt;0,1,0)</f>
        <v>0</v>
      </c>
      <c r="R1219">
        <f>IF(COUNTIFS('United Data'!$A$3:$A$4341,R$1,'United Data'!$C$3:$C$4341,$A1219,'United Data'!$B$3:$B$4341,"&lt;&gt;Off-street")&gt;0,1,0)</f>
        <v>0</v>
      </c>
      <c r="S1219">
        <f t="shared" si="38"/>
        <v>1</v>
      </c>
      <c r="T1219">
        <f t="shared" si="39"/>
        <v>1</v>
      </c>
    </row>
    <row r="1220" spans="1:20" x14ac:dyDescent="0.2">
      <c r="A1220" t="s">
        <v>1265</v>
      </c>
      <c r="B1220">
        <f>IF(COUNTIFS('United Data'!$A$3:$A$4341,B$1,'United Data'!$C$3:$C$4341,$A1220,'United Data'!$B$3:$B$4341,"&lt;&gt;Off-street")&gt;0,1,0)</f>
        <v>0</v>
      </c>
      <c r="C1220">
        <f>IF(COUNTIFS('United Data'!$A$3:$A$4341,C$1,'United Data'!$C$3:$C$4341,$A1220,'United Data'!$B$3:$B$4341,"&lt;&gt;Off-street")&gt;0,1,0)</f>
        <v>0</v>
      </c>
      <c r="D1220">
        <f>IF(COUNTIFS('United Data'!$A$3:$A$4341,D$1,'United Data'!$C$3:$C$4341,$A1220,'United Data'!$B$3:$B$4341,"&lt;&gt;Off-street")&gt;0,1,0)</f>
        <v>0</v>
      </c>
      <c r="E1220">
        <f>IF(COUNTIFS('United Data'!$A$3:$A$4341,E$1,'United Data'!$C$3:$C$4341,$A1220,'United Data'!$B$3:$B$4341,"&lt;&gt;Off-street")&gt;0,1,0)</f>
        <v>0</v>
      </c>
      <c r="F1220">
        <f>IF(COUNTIFS('United Data'!$A$3:$A$4341,F$1,'United Data'!$C$3:$C$4341,$A1220,'United Data'!$B$3:$B$4341,"&lt;&gt;Off-street")&gt;0,1,0)</f>
        <v>0</v>
      </c>
      <c r="G1220">
        <f>IF(COUNTIFS('United Data'!$A$3:$A$4341,G$1,'United Data'!$C$3:$C$4341,$A1220,'United Data'!$B$3:$B$4341,"&lt;&gt;Off-street")&gt;0,1,0)</f>
        <v>0</v>
      </c>
      <c r="H1220">
        <f>IF(COUNTIFS('United Data'!$A$3:$A$4341,H$1,'United Data'!$C$3:$C$4341,$A1220,'United Data'!$B$3:$B$4341,"&lt;&gt;Off-street")&gt;0,1,0)</f>
        <v>0</v>
      </c>
      <c r="I1220">
        <f>IF(COUNTIFS('United Data'!$A$3:$A$4341,I$1,'United Data'!$C$3:$C$4341,$A1220,'United Data'!$B$3:$B$4341,"&lt;&gt;Off-street")&gt;0,1,0)</f>
        <v>0</v>
      </c>
      <c r="J1220">
        <f>IF(COUNTIFS('United Data'!$A$3:$A$4341,J$1,'United Data'!$C$3:$C$4341,$A1220,'United Data'!$B$3:$B$4341,"&lt;&gt;Off-street")&gt;0,1,0)</f>
        <v>0</v>
      </c>
      <c r="K1220">
        <f>IF(COUNTIFS('United Data'!$A$3:$A$4341,K$1,'United Data'!$C$3:$C$4341,$A1220,'United Data'!$B$3:$B$4341,"&lt;&gt;Off-street")&gt;0,1,0)</f>
        <v>0</v>
      </c>
      <c r="L1220">
        <f>IF(COUNTIFS('United Data'!$A$3:$A$4341,L$1,'United Data'!$C$3:$C$4341,$A1220,'United Data'!$B$3:$B$4341,"&lt;&gt;Off-street")&gt;0,1,0)</f>
        <v>0</v>
      </c>
      <c r="M1220">
        <f>IF(COUNTIFS('United Data'!$A$3:$A$4341,M$1,'United Data'!$C$3:$C$4341,$A1220,'United Data'!$B$3:$B$4341,"&lt;&gt;Off-street")&gt;0,1,0)</f>
        <v>1</v>
      </c>
      <c r="N1220">
        <f>IF(COUNTIFS('United Data'!$A$3:$A$4341,N$1,'United Data'!$C$3:$C$4341,$A1220,'United Data'!$B$3:$B$4341,"&lt;&gt;Off-street")&gt;0,1,0)</f>
        <v>0</v>
      </c>
      <c r="O1220">
        <f>IF(COUNTIFS('United Data'!$A$3:$A$4341,O$1,'United Data'!$C$3:$C$4341,$A1220,'United Data'!$B$3:$B$4341,"&lt;&gt;Off-street")&gt;0,1,0)</f>
        <v>0</v>
      </c>
      <c r="P1220">
        <f>IF(COUNTIFS('United Data'!$A$3:$A$4341,P$1,'United Data'!$C$3:$C$4341,$A1220,'United Data'!$B$3:$B$4341,"&lt;&gt;Off-street")&gt;0,1,0)</f>
        <v>0</v>
      </c>
      <c r="Q1220">
        <f>IF(COUNTIFS('United Data'!$A$3:$A$4341,Q$1,'United Data'!$C$3:$C$4341,$A1220,'United Data'!$B$3:$B$4341,"&lt;&gt;Off-street")&gt;0,1,0)</f>
        <v>0</v>
      </c>
      <c r="R1220">
        <f>IF(COUNTIFS('United Data'!$A$3:$A$4341,R$1,'United Data'!$C$3:$C$4341,$A1220,'United Data'!$B$3:$B$4341,"&lt;&gt;Off-street")&gt;0,1,0)</f>
        <v>0</v>
      </c>
      <c r="S1220">
        <f t="shared" si="38"/>
        <v>1</v>
      </c>
      <c r="T1220">
        <f t="shared" si="39"/>
        <v>1</v>
      </c>
    </row>
    <row r="1221" spans="1:20" x14ac:dyDescent="0.2">
      <c r="A1221" t="s">
        <v>1266</v>
      </c>
      <c r="B1221">
        <f>IF(COUNTIFS('United Data'!$A$3:$A$4341,B$1,'United Data'!$C$3:$C$4341,$A1221,'United Data'!$B$3:$B$4341,"&lt;&gt;Off-street")&gt;0,1,0)</f>
        <v>0</v>
      </c>
      <c r="C1221">
        <f>IF(COUNTIFS('United Data'!$A$3:$A$4341,C$1,'United Data'!$C$3:$C$4341,$A1221,'United Data'!$B$3:$B$4341,"&lt;&gt;Off-street")&gt;0,1,0)</f>
        <v>0</v>
      </c>
      <c r="D1221">
        <f>IF(COUNTIFS('United Data'!$A$3:$A$4341,D$1,'United Data'!$C$3:$C$4341,$A1221,'United Data'!$B$3:$B$4341,"&lt;&gt;Off-street")&gt;0,1,0)</f>
        <v>0</v>
      </c>
      <c r="E1221">
        <f>IF(COUNTIFS('United Data'!$A$3:$A$4341,E$1,'United Data'!$C$3:$C$4341,$A1221,'United Data'!$B$3:$B$4341,"&lt;&gt;Off-street")&gt;0,1,0)</f>
        <v>0</v>
      </c>
      <c r="F1221">
        <f>IF(COUNTIFS('United Data'!$A$3:$A$4341,F$1,'United Data'!$C$3:$C$4341,$A1221,'United Data'!$B$3:$B$4341,"&lt;&gt;Off-street")&gt;0,1,0)</f>
        <v>0</v>
      </c>
      <c r="G1221">
        <f>IF(COUNTIFS('United Data'!$A$3:$A$4341,G$1,'United Data'!$C$3:$C$4341,$A1221,'United Data'!$B$3:$B$4341,"&lt;&gt;Off-street")&gt;0,1,0)</f>
        <v>0</v>
      </c>
      <c r="H1221">
        <f>IF(COUNTIFS('United Data'!$A$3:$A$4341,H$1,'United Data'!$C$3:$C$4341,$A1221,'United Data'!$B$3:$B$4341,"&lt;&gt;Off-street")&gt;0,1,0)</f>
        <v>0</v>
      </c>
      <c r="I1221">
        <f>IF(COUNTIFS('United Data'!$A$3:$A$4341,I$1,'United Data'!$C$3:$C$4341,$A1221,'United Data'!$B$3:$B$4341,"&lt;&gt;Off-street")&gt;0,1,0)</f>
        <v>0</v>
      </c>
      <c r="J1221">
        <f>IF(COUNTIFS('United Data'!$A$3:$A$4341,J$1,'United Data'!$C$3:$C$4341,$A1221,'United Data'!$B$3:$B$4341,"&lt;&gt;Off-street")&gt;0,1,0)</f>
        <v>0</v>
      </c>
      <c r="K1221">
        <f>IF(COUNTIFS('United Data'!$A$3:$A$4341,K$1,'United Data'!$C$3:$C$4341,$A1221,'United Data'!$B$3:$B$4341,"&lt;&gt;Off-street")&gt;0,1,0)</f>
        <v>0</v>
      </c>
      <c r="L1221">
        <f>IF(COUNTIFS('United Data'!$A$3:$A$4341,L$1,'United Data'!$C$3:$C$4341,$A1221,'United Data'!$B$3:$B$4341,"&lt;&gt;Off-street")&gt;0,1,0)</f>
        <v>0</v>
      </c>
      <c r="M1221">
        <f>IF(COUNTIFS('United Data'!$A$3:$A$4341,M$1,'United Data'!$C$3:$C$4341,$A1221,'United Data'!$B$3:$B$4341,"&lt;&gt;Off-street")&gt;0,1,0)</f>
        <v>1</v>
      </c>
      <c r="N1221">
        <f>IF(COUNTIFS('United Data'!$A$3:$A$4341,N$1,'United Data'!$C$3:$C$4341,$A1221,'United Data'!$B$3:$B$4341,"&lt;&gt;Off-street")&gt;0,1,0)</f>
        <v>1</v>
      </c>
      <c r="O1221">
        <f>IF(COUNTIFS('United Data'!$A$3:$A$4341,O$1,'United Data'!$C$3:$C$4341,$A1221,'United Data'!$B$3:$B$4341,"&lt;&gt;Off-street")&gt;0,1,0)</f>
        <v>0</v>
      </c>
      <c r="P1221">
        <f>IF(COUNTIFS('United Data'!$A$3:$A$4341,P$1,'United Data'!$C$3:$C$4341,$A1221,'United Data'!$B$3:$B$4341,"&lt;&gt;Off-street")&gt;0,1,0)</f>
        <v>0</v>
      </c>
      <c r="Q1221">
        <f>IF(COUNTIFS('United Data'!$A$3:$A$4341,Q$1,'United Data'!$C$3:$C$4341,$A1221,'United Data'!$B$3:$B$4341,"&lt;&gt;Off-street")&gt;0,1,0)</f>
        <v>0</v>
      </c>
      <c r="R1221">
        <f>IF(COUNTIFS('United Data'!$A$3:$A$4341,R$1,'United Data'!$C$3:$C$4341,$A1221,'United Data'!$B$3:$B$4341,"&lt;&gt;Off-street")&gt;0,1,0)</f>
        <v>0</v>
      </c>
      <c r="S1221">
        <f t="shared" si="38"/>
        <v>2</v>
      </c>
      <c r="T1221">
        <f t="shared" si="39"/>
        <v>1</v>
      </c>
    </row>
    <row r="1222" spans="1:20" x14ac:dyDescent="0.2">
      <c r="A1222" t="s">
        <v>1267</v>
      </c>
      <c r="B1222">
        <f>IF(COUNTIFS('United Data'!$A$3:$A$4341,B$1,'United Data'!$C$3:$C$4341,$A1222,'United Data'!$B$3:$B$4341,"&lt;&gt;Off-street")&gt;0,1,0)</f>
        <v>0</v>
      </c>
      <c r="C1222">
        <f>IF(COUNTIFS('United Data'!$A$3:$A$4341,C$1,'United Data'!$C$3:$C$4341,$A1222,'United Data'!$B$3:$B$4341,"&lt;&gt;Off-street")&gt;0,1,0)</f>
        <v>0</v>
      </c>
      <c r="D1222">
        <f>IF(COUNTIFS('United Data'!$A$3:$A$4341,D$1,'United Data'!$C$3:$C$4341,$A1222,'United Data'!$B$3:$B$4341,"&lt;&gt;Off-street")&gt;0,1,0)</f>
        <v>0</v>
      </c>
      <c r="E1222">
        <f>IF(COUNTIFS('United Data'!$A$3:$A$4341,E$1,'United Data'!$C$3:$C$4341,$A1222,'United Data'!$B$3:$B$4341,"&lt;&gt;Off-street")&gt;0,1,0)</f>
        <v>0</v>
      </c>
      <c r="F1222">
        <f>IF(COUNTIFS('United Data'!$A$3:$A$4341,F$1,'United Data'!$C$3:$C$4341,$A1222,'United Data'!$B$3:$B$4341,"&lt;&gt;Off-street")&gt;0,1,0)</f>
        <v>0</v>
      </c>
      <c r="G1222">
        <f>IF(COUNTIFS('United Data'!$A$3:$A$4341,G$1,'United Data'!$C$3:$C$4341,$A1222,'United Data'!$B$3:$B$4341,"&lt;&gt;Off-street")&gt;0,1,0)</f>
        <v>0</v>
      </c>
      <c r="H1222">
        <f>IF(COUNTIFS('United Data'!$A$3:$A$4341,H$1,'United Data'!$C$3:$C$4341,$A1222,'United Data'!$B$3:$B$4341,"&lt;&gt;Off-street")&gt;0,1,0)</f>
        <v>0</v>
      </c>
      <c r="I1222">
        <f>IF(COUNTIFS('United Data'!$A$3:$A$4341,I$1,'United Data'!$C$3:$C$4341,$A1222,'United Data'!$B$3:$B$4341,"&lt;&gt;Off-street")&gt;0,1,0)</f>
        <v>0</v>
      </c>
      <c r="J1222">
        <f>IF(COUNTIFS('United Data'!$A$3:$A$4341,J$1,'United Data'!$C$3:$C$4341,$A1222,'United Data'!$B$3:$B$4341,"&lt;&gt;Off-street")&gt;0,1,0)</f>
        <v>0</v>
      </c>
      <c r="K1222">
        <f>IF(COUNTIFS('United Data'!$A$3:$A$4341,K$1,'United Data'!$C$3:$C$4341,$A1222,'United Data'!$B$3:$B$4341,"&lt;&gt;Off-street")&gt;0,1,0)</f>
        <v>0</v>
      </c>
      <c r="L1222">
        <f>IF(COUNTIFS('United Data'!$A$3:$A$4341,L$1,'United Data'!$C$3:$C$4341,$A1222,'United Data'!$B$3:$B$4341,"&lt;&gt;Off-street")&gt;0,1,0)</f>
        <v>0</v>
      </c>
      <c r="M1222">
        <f>IF(COUNTIFS('United Data'!$A$3:$A$4341,M$1,'United Data'!$C$3:$C$4341,$A1222,'United Data'!$B$3:$B$4341,"&lt;&gt;Off-street")&gt;0,1,0)</f>
        <v>0</v>
      </c>
      <c r="N1222">
        <f>IF(COUNTIFS('United Data'!$A$3:$A$4341,N$1,'United Data'!$C$3:$C$4341,$A1222,'United Data'!$B$3:$B$4341,"&lt;&gt;Off-street")&gt;0,1,0)</f>
        <v>1</v>
      </c>
      <c r="O1222">
        <f>IF(COUNTIFS('United Data'!$A$3:$A$4341,O$1,'United Data'!$C$3:$C$4341,$A1222,'United Data'!$B$3:$B$4341,"&lt;&gt;Off-street")&gt;0,1,0)</f>
        <v>0</v>
      </c>
      <c r="P1222">
        <f>IF(COUNTIFS('United Data'!$A$3:$A$4341,P$1,'United Data'!$C$3:$C$4341,$A1222,'United Data'!$B$3:$B$4341,"&lt;&gt;Off-street")&gt;0,1,0)</f>
        <v>0</v>
      </c>
      <c r="Q1222">
        <f>IF(COUNTIFS('United Data'!$A$3:$A$4341,Q$1,'United Data'!$C$3:$C$4341,$A1222,'United Data'!$B$3:$B$4341,"&lt;&gt;Off-street")&gt;0,1,0)</f>
        <v>0</v>
      </c>
      <c r="R1222">
        <f>IF(COUNTIFS('United Data'!$A$3:$A$4341,R$1,'United Data'!$C$3:$C$4341,$A1222,'United Data'!$B$3:$B$4341,"&lt;&gt;Off-street")&gt;0,1,0)</f>
        <v>0</v>
      </c>
      <c r="S1222">
        <f t="shared" si="38"/>
        <v>1</v>
      </c>
      <c r="T1222">
        <f t="shared" si="39"/>
        <v>1</v>
      </c>
    </row>
    <row r="1223" spans="1:20" x14ac:dyDescent="0.2">
      <c r="A1223" t="s">
        <v>1268</v>
      </c>
      <c r="B1223">
        <f>IF(COUNTIFS('United Data'!$A$3:$A$4341,B$1,'United Data'!$C$3:$C$4341,$A1223,'United Data'!$B$3:$B$4341,"&lt;&gt;Off-street")&gt;0,1,0)</f>
        <v>0</v>
      </c>
      <c r="C1223">
        <f>IF(COUNTIFS('United Data'!$A$3:$A$4341,C$1,'United Data'!$C$3:$C$4341,$A1223,'United Data'!$B$3:$B$4341,"&lt;&gt;Off-street")&gt;0,1,0)</f>
        <v>0</v>
      </c>
      <c r="D1223">
        <f>IF(COUNTIFS('United Data'!$A$3:$A$4341,D$1,'United Data'!$C$3:$C$4341,$A1223,'United Data'!$B$3:$B$4341,"&lt;&gt;Off-street")&gt;0,1,0)</f>
        <v>0</v>
      </c>
      <c r="E1223">
        <f>IF(COUNTIFS('United Data'!$A$3:$A$4341,E$1,'United Data'!$C$3:$C$4341,$A1223,'United Data'!$B$3:$B$4341,"&lt;&gt;Off-street")&gt;0,1,0)</f>
        <v>0</v>
      </c>
      <c r="F1223">
        <f>IF(COUNTIFS('United Data'!$A$3:$A$4341,F$1,'United Data'!$C$3:$C$4341,$A1223,'United Data'!$B$3:$B$4341,"&lt;&gt;Off-street")&gt;0,1,0)</f>
        <v>0</v>
      </c>
      <c r="G1223">
        <f>IF(COUNTIFS('United Data'!$A$3:$A$4341,G$1,'United Data'!$C$3:$C$4341,$A1223,'United Data'!$B$3:$B$4341,"&lt;&gt;Off-street")&gt;0,1,0)</f>
        <v>0</v>
      </c>
      <c r="H1223">
        <f>IF(COUNTIFS('United Data'!$A$3:$A$4341,H$1,'United Data'!$C$3:$C$4341,$A1223,'United Data'!$B$3:$B$4341,"&lt;&gt;Off-street")&gt;0,1,0)</f>
        <v>0</v>
      </c>
      <c r="I1223">
        <f>IF(COUNTIFS('United Data'!$A$3:$A$4341,I$1,'United Data'!$C$3:$C$4341,$A1223,'United Data'!$B$3:$B$4341,"&lt;&gt;Off-street")&gt;0,1,0)</f>
        <v>0</v>
      </c>
      <c r="J1223">
        <f>IF(COUNTIFS('United Data'!$A$3:$A$4341,J$1,'United Data'!$C$3:$C$4341,$A1223,'United Data'!$B$3:$B$4341,"&lt;&gt;Off-street")&gt;0,1,0)</f>
        <v>0</v>
      </c>
      <c r="K1223">
        <f>IF(COUNTIFS('United Data'!$A$3:$A$4341,K$1,'United Data'!$C$3:$C$4341,$A1223,'United Data'!$B$3:$B$4341,"&lt;&gt;Off-street")&gt;0,1,0)</f>
        <v>0</v>
      </c>
      <c r="L1223">
        <f>IF(COUNTIFS('United Data'!$A$3:$A$4341,L$1,'United Data'!$C$3:$C$4341,$A1223,'United Data'!$B$3:$B$4341,"&lt;&gt;Off-street")&gt;0,1,0)</f>
        <v>1</v>
      </c>
      <c r="M1223">
        <f>IF(COUNTIFS('United Data'!$A$3:$A$4341,M$1,'United Data'!$C$3:$C$4341,$A1223,'United Data'!$B$3:$B$4341,"&lt;&gt;Off-street")&gt;0,1,0)</f>
        <v>0</v>
      </c>
      <c r="N1223">
        <f>IF(COUNTIFS('United Data'!$A$3:$A$4341,N$1,'United Data'!$C$3:$C$4341,$A1223,'United Data'!$B$3:$B$4341,"&lt;&gt;Off-street")&gt;0,1,0)</f>
        <v>1</v>
      </c>
      <c r="O1223">
        <f>IF(COUNTIFS('United Data'!$A$3:$A$4341,O$1,'United Data'!$C$3:$C$4341,$A1223,'United Data'!$B$3:$B$4341,"&lt;&gt;Off-street")&gt;0,1,0)</f>
        <v>0</v>
      </c>
      <c r="P1223">
        <f>IF(COUNTIFS('United Data'!$A$3:$A$4341,P$1,'United Data'!$C$3:$C$4341,$A1223,'United Data'!$B$3:$B$4341,"&lt;&gt;Off-street")&gt;0,1,0)</f>
        <v>0</v>
      </c>
      <c r="Q1223">
        <f>IF(COUNTIFS('United Data'!$A$3:$A$4341,Q$1,'United Data'!$C$3:$C$4341,$A1223,'United Data'!$B$3:$B$4341,"&lt;&gt;Off-street")&gt;0,1,0)</f>
        <v>0</v>
      </c>
      <c r="R1223">
        <f>IF(COUNTIFS('United Data'!$A$3:$A$4341,R$1,'United Data'!$C$3:$C$4341,$A1223,'United Data'!$B$3:$B$4341,"&lt;&gt;Off-street")&gt;0,1,0)</f>
        <v>1</v>
      </c>
      <c r="S1223">
        <f t="shared" si="38"/>
        <v>3</v>
      </c>
      <c r="T1223">
        <f t="shared" si="39"/>
        <v>3</v>
      </c>
    </row>
    <row r="1224" spans="1:20" x14ac:dyDescent="0.2">
      <c r="A1224" t="s">
        <v>1269</v>
      </c>
      <c r="B1224">
        <f>IF(COUNTIFS('United Data'!$A$3:$A$4341,B$1,'United Data'!$C$3:$C$4341,$A1224,'United Data'!$B$3:$B$4341,"&lt;&gt;Off-street")&gt;0,1,0)</f>
        <v>0</v>
      </c>
      <c r="C1224">
        <f>IF(COUNTIFS('United Data'!$A$3:$A$4341,C$1,'United Data'!$C$3:$C$4341,$A1224,'United Data'!$B$3:$B$4341,"&lt;&gt;Off-street")&gt;0,1,0)</f>
        <v>0</v>
      </c>
      <c r="D1224">
        <f>IF(COUNTIFS('United Data'!$A$3:$A$4341,D$1,'United Data'!$C$3:$C$4341,$A1224,'United Data'!$B$3:$B$4341,"&lt;&gt;Off-street")&gt;0,1,0)</f>
        <v>0</v>
      </c>
      <c r="E1224">
        <f>IF(COUNTIFS('United Data'!$A$3:$A$4341,E$1,'United Data'!$C$3:$C$4341,$A1224,'United Data'!$B$3:$B$4341,"&lt;&gt;Off-street")&gt;0,1,0)</f>
        <v>0</v>
      </c>
      <c r="F1224">
        <f>IF(COUNTIFS('United Data'!$A$3:$A$4341,F$1,'United Data'!$C$3:$C$4341,$A1224,'United Data'!$B$3:$B$4341,"&lt;&gt;Off-street")&gt;0,1,0)</f>
        <v>0</v>
      </c>
      <c r="G1224">
        <f>IF(COUNTIFS('United Data'!$A$3:$A$4341,G$1,'United Data'!$C$3:$C$4341,$A1224,'United Data'!$B$3:$B$4341,"&lt;&gt;Off-street")&gt;0,1,0)</f>
        <v>0</v>
      </c>
      <c r="H1224">
        <f>IF(COUNTIFS('United Data'!$A$3:$A$4341,H$1,'United Data'!$C$3:$C$4341,$A1224,'United Data'!$B$3:$B$4341,"&lt;&gt;Off-street")&gt;0,1,0)</f>
        <v>0</v>
      </c>
      <c r="I1224">
        <f>IF(COUNTIFS('United Data'!$A$3:$A$4341,I$1,'United Data'!$C$3:$C$4341,$A1224,'United Data'!$B$3:$B$4341,"&lt;&gt;Off-street")&gt;0,1,0)</f>
        <v>0</v>
      </c>
      <c r="J1224">
        <f>IF(COUNTIFS('United Data'!$A$3:$A$4341,J$1,'United Data'!$C$3:$C$4341,$A1224,'United Data'!$B$3:$B$4341,"&lt;&gt;Off-street")&gt;0,1,0)</f>
        <v>0</v>
      </c>
      <c r="K1224">
        <f>IF(COUNTIFS('United Data'!$A$3:$A$4341,K$1,'United Data'!$C$3:$C$4341,$A1224,'United Data'!$B$3:$B$4341,"&lt;&gt;Off-street")&gt;0,1,0)</f>
        <v>0</v>
      </c>
      <c r="L1224">
        <f>IF(COUNTIFS('United Data'!$A$3:$A$4341,L$1,'United Data'!$C$3:$C$4341,$A1224,'United Data'!$B$3:$B$4341,"&lt;&gt;Off-street")&gt;0,1,0)</f>
        <v>0</v>
      </c>
      <c r="M1224">
        <f>IF(COUNTIFS('United Data'!$A$3:$A$4341,M$1,'United Data'!$C$3:$C$4341,$A1224,'United Data'!$B$3:$B$4341,"&lt;&gt;Off-street")&gt;0,1,0)</f>
        <v>0</v>
      </c>
      <c r="N1224">
        <f>IF(COUNTIFS('United Data'!$A$3:$A$4341,N$1,'United Data'!$C$3:$C$4341,$A1224,'United Data'!$B$3:$B$4341,"&lt;&gt;Off-street")&gt;0,1,0)</f>
        <v>1</v>
      </c>
      <c r="O1224">
        <f>IF(COUNTIFS('United Data'!$A$3:$A$4341,O$1,'United Data'!$C$3:$C$4341,$A1224,'United Data'!$B$3:$B$4341,"&lt;&gt;Off-street")&gt;0,1,0)</f>
        <v>0</v>
      </c>
      <c r="P1224">
        <f>IF(COUNTIFS('United Data'!$A$3:$A$4341,P$1,'United Data'!$C$3:$C$4341,$A1224,'United Data'!$B$3:$B$4341,"&lt;&gt;Off-street")&gt;0,1,0)</f>
        <v>0</v>
      </c>
      <c r="Q1224">
        <f>IF(COUNTIFS('United Data'!$A$3:$A$4341,Q$1,'United Data'!$C$3:$C$4341,$A1224,'United Data'!$B$3:$B$4341,"&lt;&gt;Off-street")&gt;0,1,0)</f>
        <v>0</v>
      </c>
      <c r="R1224">
        <f>IF(COUNTIFS('United Data'!$A$3:$A$4341,R$1,'United Data'!$C$3:$C$4341,$A1224,'United Data'!$B$3:$B$4341,"&lt;&gt;Off-street")&gt;0,1,0)</f>
        <v>0</v>
      </c>
      <c r="S1224">
        <f t="shared" si="38"/>
        <v>1</v>
      </c>
      <c r="T1224">
        <f t="shared" si="39"/>
        <v>1</v>
      </c>
    </row>
    <row r="1225" spans="1:20" x14ac:dyDescent="0.2">
      <c r="A1225" t="s">
        <v>1270</v>
      </c>
      <c r="B1225">
        <f>IF(COUNTIFS('United Data'!$A$3:$A$4341,B$1,'United Data'!$C$3:$C$4341,$A1225,'United Data'!$B$3:$B$4341,"&lt;&gt;Off-street")&gt;0,1,0)</f>
        <v>0</v>
      </c>
      <c r="C1225">
        <f>IF(COUNTIFS('United Data'!$A$3:$A$4341,C$1,'United Data'!$C$3:$C$4341,$A1225,'United Data'!$B$3:$B$4341,"&lt;&gt;Off-street")&gt;0,1,0)</f>
        <v>0</v>
      </c>
      <c r="D1225">
        <f>IF(COUNTIFS('United Data'!$A$3:$A$4341,D$1,'United Data'!$C$3:$C$4341,$A1225,'United Data'!$B$3:$B$4341,"&lt;&gt;Off-street")&gt;0,1,0)</f>
        <v>0</v>
      </c>
      <c r="E1225">
        <f>IF(COUNTIFS('United Data'!$A$3:$A$4341,E$1,'United Data'!$C$3:$C$4341,$A1225,'United Data'!$B$3:$B$4341,"&lt;&gt;Off-street")&gt;0,1,0)</f>
        <v>0</v>
      </c>
      <c r="F1225">
        <f>IF(COUNTIFS('United Data'!$A$3:$A$4341,F$1,'United Data'!$C$3:$C$4341,$A1225,'United Data'!$B$3:$B$4341,"&lt;&gt;Off-street")&gt;0,1,0)</f>
        <v>0</v>
      </c>
      <c r="G1225">
        <f>IF(COUNTIFS('United Data'!$A$3:$A$4341,G$1,'United Data'!$C$3:$C$4341,$A1225,'United Data'!$B$3:$B$4341,"&lt;&gt;Off-street")&gt;0,1,0)</f>
        <v>0</v>
      </c>
      <c r="H1225">
        <f>IF(COUNTIFS('United Data'!$A$3:$A$4341,H$1,'United Data'!$C$3:$C$4341,$A1225,'United Data'!$B$3:$B$4341,"&lt;&gt;Off-street")&gt;0,1,0)</f>
        <v>0</v>
      </c>
      <c r="I1225">
        <f>IF(COUNTIFS('United Data'!$A$3:$A$4341,I$1,'United Data'!$C$3:$C$4341,$A1225,'United Data'!$B$3:$B$4341,"&lt;&gt;Off-street")&gt;0,1,0)</f>
        <v>0</v>
      </c>
      <c r="J1225">
        <f>IF(COUNTIFS('United Data'!$A$3:$A$4341,J$1,'United Data'!$C$3:$C$4341,$A1225,'United Data'!$B$3:$B$4341,"&lt;&gt;Off-street")&gt;0,1,0)</f>
        <v>0</v>
      </c>
      <c r="K1225">
        <f>IF(COUNTIFS('United Data'!$A$3:$A$4341,K$1,'United Data'!$C$3:$C$4341,$A1225,'United Data'!$B$3:$B$4341,"&lt;&gt;Off-street")&gt;0,1,0)</f>
        <v>0</v>
      </c>
      <c r="L1225">
        <f>IF(COUNTIFS('United Data'!$A$3:$A$4341,L$1,'United Data'!$C$3:$C$4341,$A1225,'United Data'!$B$3:$B$4341,"&lt;&gt;Off-street")&gt;0,1,0)</f>
        <v>0</v>
      </c>
      <c r="M1225">
        <f>IF(COUNTIFS('United Data'!$A$3:$A$4341,M$1,'United Data'!$C$3:$C$4341,$A1225,'United Data'!$B$3:$B$4341,"&lt;&gt;Off-street")&gt;0,1,0)</f>
        <v>0</v>
      </c>
      <c r="N1225">
        <f>IF(COUNTIFS('United Data'!$A$3:$A$4341,N$1,'United Data'!$C$3:$C$4341,$A1225,'United Data'!$B$3:$B$4341,"&lt;&gt;Off-street")&gt;0,1,0)</f>
        <v>1</v>
      </c>
      <c r="O1225">
        <f>IF(COUNTIFS('United Data'!$A$3:$A$4341,O$1,'United Data'!$C$3:$C$4341,$A1225,'United Data'!$B$3:$B$4341,"&lt;&gt;Off-street")&gt;0,1,0)</f>
        <v>0</v>
      </c>
      <c r="P1225">
        <f>IF(COUNTIFS('United Data'!$A$3:$A$4341,P$1,'United Data'!$C$3:$C$4341,$A1225,'United Data'!$B$3:$B$4341,"&lt;&gt;Off-street")&gt;0,1,0)</f>
        <v>0</v>
      </c>
      <c r="Q1225">
        <f>IF(COUNTIFS('United Data'!$A$3:$A$4341,Q$1,'United Data'!$C$3:$C$4341,$A1225,'United Data'!$B$3:$B$4341,"&lt;&gt;Off-street")&gt;0,1,0)</f>
        <v>0</v>
      </c>
      <c r="R1225">
        <f>IF(COUNTIFS('United Data'!$A$3:$A$4341,R$1,'United Data'!$C$3:$C$4341,$A1225,'United Data'!$B$3:$B$4341,"&lt;&gt;Off-street")&gt;0,1,0)</f>
        <v>0</v>
      </c>
      <c r="S1225">
        <f t="shared" si="38"/>
        <v>1</v>
      </c>
      <c r="T1225">
        <f t="shared" si="39"/>
        <v>1</v>
      </c>
    </row>
    <row r="1226" spans="1:20" x14ac:dyDescent="0.2">
      <c r="A1226" t="s">
        <v>1271</v>
      </c>
      <c r="B1226">
        <f>IF(COUNTIFS('United Data'!$A$3:$A$4341,B$1,'United Data'!$C$3:$C$4341,$A1226,'United Data'!$B$3:$B$4341,"&lt;&gt;Off-street")&gt;0,1,0)</f>
        <v>0</v>
      </c>
      <c r="C1226">
        <f>IF(COUNTIFS('United Data'!$A$3:$A$4341,C$1,'United Data'!$C$3:$C$4341,$A1226,'United Data'!$B$3:$B$4341,"&lt;&gt;Off-street")&gt;0,1,0)</f>
        <v>0</v>
      </c>
      <c r="D1226">
        <f>IF(COUNTIFS('United Data'!$A$3:$A$4341,D$1,'United Data'!$C$3:$C$4341,$A1226,'United Data'!$B$3:$B$4341,"&lt;&gt;Off-street")&gt;0,1,0)</f>
        <v>0</v>
      </c>
      <c r="E1226">
        <f>IF(COUNTIFS('United Data'!$A$3:$A$4341,E$1,'United Data'!$C$3:$C$4341,$A1226,'United Data'!$B$3:$B$4341,"&lt;&gt;Off-street")&gt;0,1,0)</f>
        <v>0</v>
      </c>
      <c r="F1226">
        <f>IF(COUNTIFS('United Data'!$A$3:$A$4341,F$1,'United Data'!$C$3:$C$4341,$A1226,'United Data'!$B$3:$B$4341,"&lt;&gt;Off-street")&gt;0,1,0)</f>
        <v>0</v>
      </c>
      <c r="G1226">
        <f>IF(COUNTIFS('United Data'!$A$3:$A$4341,G$1,'United Data'!$C$3:$C$4341,$A1226,'United Data'!$B$3:$B$4341,"&lt;&gt;Off-street")&gt;0,1,0)</f>
        <v>0</v>
      </c>
      <c r="H1226">
        <f>IF(COUNTIFS('United Data'!$A$3:$A$4341,H$1,'United Data'!$C$3:$C$4341,$A1226,'United Data'!$B$3:$B$4341,"&lt;&gt;Off-street")&gt;0,1,0)</f>
        <v>0</v>
      </c>
      <c r="I1226">
        <f>IF(COUNTIFS('United Data'!$A$3:$A$4341,I$1,'United Data'!$C$3:$C$4341,$A1226,'United Data'!$B$3:$B$4341,"&lt;&gt;Off-street")&gt;0,1,0)</f>
        <v>0</v>
      </c>
      <c r="J1226">
        <f>IF(COUNTIFS('United Data'!$A$3:$A$4341,J$1,'United Data'!$C$3:$C$4341,$A1226,'United Data'!$B$3:$B$4341,"&lt;&gt;Off-street")&gt;0,1,0)</f>
        <v>0</v>
      </c>
      <c r="K1226">
        <f>IF(COUNTIFS('United Data'!$A$3:$A$4341,K$1,'United Data'!$C$3:$C$4341,$A1226,'United Data'!$B$3:$B$4341,"&lt;&gt;Off-street")&gt;0,1,0)</f>
        <v>0</v>
      </c>
      <c r="L1226">
        <f>IF(COUNTIFS('United Data'!$A$3:$A$4341,L$1,'United Data'!$C$3:$C$4341,$A1226,'United Data'!$B$3:$B$4341,"&lt;&gt;Off-street")&gt;0,1,0)</f>
        <v>0</v>
      </c>
      <c r="M1226">
        <f>IF(COUNTIFS('United Data'!$A$3:$A$4341,M$1,'United Data'!$C$3:$C$4341,$A1226,'United Data'!$B$3:$B$4341,"&lt;&gt;Off-street")&gt;0,1,0)</f>
        <v>0</v>
      </c>
      <c r="N1226">
        <f>IF(COUNTIFS('United Data'!$A$3:$A$4341,N$1,'United Data'!$C$3:$C$4341,$A1226,'United Data'!$B$3:$B$4341,"&lt;&gt;Off-street")&gt;0,1,0)</f>
        <v>1</v>
      </c>
      <c r="O1226">
        <f>IF(COUNTIFS('United Data'!$A$3:$A$4341,O$1,'United Data'!$C$3:$C$4341,$A1226,'United Data'!$B$3:$B$4341,"&lt;&gt;Off-street")&gt;0,1,0)</f>
        <v>1</v>
      </c>
      <c r="P1226">
        <f>IF(COUNTIFS('United Data'!$A$3:$A$4341,P$1,'United Data'!$C$3:$C$4341,$A1226,'United Data'!$B$3:$B$4341,"&lt;&gt;Off-street")&gt;0,1,0)</f>
        <v>0</v>
      </c>
      <c r="Q1226">
        <f>IF(COUNTIFS('United Data'!$A$3:$A$4341,Q$1,'United Data'!$C$3:$C$4341,$A1226,'United Data'!$B$3:$B$4341,"&lt;&gt;Off-street")&gt;0,1,0)</f>
        <v>0</v>
      </c>
      <c r="R1226">
        <f>IF(COUNTIFS('United Data'!$A$3:$A$4341,R$1,'United Data'!$C$3:$C$4341,$A1226,'United Data'!$B$3:$B$4341,"&lt;&gt;Off-street")&gt;0,1,0)</f>
        <v>0</v>
      </c>
      <c r="S1226">
        <f t="shared" si="38"/>
        <v>2</v>
      </c>
      <c r="T1226">
        <f t="shared" si="39"/>
        <v>1</v>
      </c>
    </row>
    <row r="1227" spans="1:20" x14ac:dyDescent="0.2">
      <c r="A1227" t="s">
        <v>1272</v>
      </c>
      <c r="B1227">
        <f>IF(COUNTIFS('United Data'!$A$3:$A$4341,B$1,'United Data'!$C$3:$C$4341,$A1227,'United Data'!$B$3:$B$4341,"&lt;&gt;Off-street")&gt;0,1,0)</f>
        <v>0</v>
      </c>
      <c r="C1227">
        <f>IF(COUNTIFS('United Data'!$A$3:$A$4341,C$1,'United Data'!$C$3:$C$4341,$A1227,'United Data'!$B$3:$B$4341,"&lt;&gt;Off-street")&gt;0,1,0)</f>
        <v>0</v>
      </c>
      <c r="D1227">
        <f>IF(COUNTIFS('United Data'!$A$3:$A$4341,D$1,'United Data'!$C$3:$C$4341,$A1227,'United Data'!$B$3:$B$4341,"&lt;&gt;Off-street")&gt;0,1,0)</f>
        <v>0</v>
      </c>
      <c r="E1227">
        <f>IF(COUNTIFS('United Data'!$A$3:$A$4341,E$1,'United Data'!$C$3:$C$4341,$A1227,'United Data'!$B$3:$B$4341,"&lt;&gt;Off-street")&gt;0,1,0)</f>
        <v>0</v>
      </c>
      <c r="F1227">
        <f>IF(COUNTIFS('United Data'!$A$3:$A$4341,F$1,'United Data'!$C$3:$C$4341,$A1227,'United Data'!$B$3:$B$4341,"&lt;&gt;Off-street")&gt;0,1,0)</f>
        <v>0</v>
      </c>
      <c r="G1227">
        <f>IF(COUNTIFS('United Data'!$A$3:$A$4341,G$1,'United Data'!$C$3:$C$4341,$A1227,'United Data'!$B$3:$B$4341,"&lt;&gt;Off-street")&gt;0,1,0)</f>
        <v>0</v>
      </c>
      <c r="H1227">
        <f>IF(COUNTIFS('United Data'!$A$3:$A$4341,H$1,'United Data'!$C$3:$C$4341,$A1227,'United Data'!$B$3:$B$4341,"&lt;&gt;Off-street")&gt;0,1,0)</f>
        <v>0</v>
      </c>
      <c r="I1227">
        <f>IF(COUNTIFS('United Data'!$A$3:$A$4341,I$1,'United Data'!$C$3:$C$4341,$A1227,'United Data'!$B$3:$B$4341,"&lt;&gt;Off-street")&gt;0,1,0)</f>
        <v>0</v>
      </c>
      <c r="J1227">
        <f>IF(COUNTIFS('United Data'!$A$3:$A$4341,J$1,'United Data'!$C$3:$C$4341,$A1227,'United Data'!$B$3:$B$4341,"&lt;&gt;Off-street")&gt;0,1,0)</f>
        <v>0</v>
      </c>
      <c r="K1227">
        <f>IF(COUNTIFS('United Data'!$A$3:$A$4341,K$1,'United Data'!$C$3:$C$4341,$A1227,'United Data'!$B$3:$B$4341,"&lt;&gt;Off-street")&gt;0,1,0)</f>
        <v>0</v>
      </c>
      <c r="L1227">
        <f>IF(COUNTIFS('United Data'!$A$3:$A$4341,L$1,'United Data'!$C$3:$C$4341,$A1227,'United Data'!$B$3:$B$4341,"&lt;&gt;Off-street")&gt;0,1,0)</f>
        <v>0</v>
      </c>
      <c r="M1227">
        <f>IF(COUNTIFS('United Data'!$A$3:$A$4341,M$1,'United Data'!$C$3:$C$4341,$A1227,'United Data'!$B$3:$B$4341,"&lt;&gt;Off-street")&gt;0,1,0)</f>
        <v>0</v>
      </c>
      <c r="N1227">
        <f>IF(COUNTIFS('United Data'!$A$3:$A$4341,N$1,'United Data'!$C$3:$C$4341,$A1227,'United Data'!$B$3:$B$4341,"&lt;&gt;Off-street")&gt;0,1,0)</f>
        <v>1</v>
      </c>
      <c r="O1227">
        <f>IF(COUNTIFS('United Data'!$A$3:$A$4341,O$1,'United Data'!$C$3:$C$4341,$A1227,'United Data'!$B$3:$B$4341,"&lt;&gt;Off-street")&gt;0,1,0)</f>
        <v>0</v>
      </c>
      <c r="P1227">
        <f>IF(COUNTIFS('United Data'!$A$3:$A$4341,P$1,'United Data'!$C$3:$C$4341,$A1227,'United Data'!$B$3:$B$4341,"&lt;&gt;Off-street")&gt;0,1,0)</f>
        <v>0</v>
      </c>
      <c r="Q1227">
        <f>IF(COUNTIFS('United Data'!$A$3:$A$4341,Q$1,'United Data'!$C$3:$C$4341,$A1227,'United Data'!$B$3:$B$4341,"&lt;&gt;Off-street")&gt;0,1,0)</f>
        <v>0</v>
      </c>
      <c r="R1227">
        <f>IF(COUNTIFS('United Data'!$A$3:$A$4341,R$1,'United Data'!$C$3:$C$4341,$A1227,'United Data'!$B$3:$B$4341,"&lt;&gt;Off-street")&gt;0,1,0)</f>
        <v>0</v>
      </c>
      <c r="S1227">
        <f t="shared" si="38"/>
        <v>1</v>
      </c>
      <c r="T1227">
        <f t="shared" si="39"/>
        <v>1</v>
      </c>
    </row>
    <row r="1228" spans="1:20" x14ac:dyDescent="0.2">
      <c r="A1228" t="s">
        <v>1273</v>
      </c>
      <c r="B1228">
        <f>IF(COUNTIFS('United Data'!$A$3:$A$4341,B$1,'United Data'!$C$3:$C$4341,$A1228,'United Data'!$B$3:$B$4341,"&lt;&gt;Off-street")&gt;0,1,0)</f>
        <v>0</v>
      </c>
      <c r="C1228">
        <f>IF(COUNTIFS('United Data'!$A$3:$A$4341,C$1,'United Data'!$C$3:$C$4341,$A1228,'United Data'!$B$3:$B$4341,"&lt;&gt;Off-street")&gt;0,1,0)</f>
        <v>0</v>
      </c>
      <c r="D1228">
        <f>IF(COUNTIFS('United Data'!$A$3:$A$4341,D$1,'United Data'!$C$3:$C$4341,$A1228,'United Data'!$B$3:$B$4341,"&lt;&gt;Off-street")&gt;0,1,0)</f>
        <v>0</v>
      </c>
      <c r="E1228">
        <f>IF(COUNTIFS('United Data'!$A$3:$A$4341,E$1,'United Data'!$C$3:$C$4341,$A1228,'United Data'!$B$3:$B$4341,"&lt;&gt;Off-street")&gt;0,1,0)</f>
        <v>0</v>
      </c>
      <c r="F1228">
        <f>IF(COUNTIFS('United Data'!$A$3:$A$4341,F$1,'United Data'!$C$3:$C$4341,$A1228,'United Data'!$B$3:$B$4341,"&lt;&gt;Off-street")&gt;0,1,0)</f>
        <v>0</v>
      </c>
      <c r="G1228">
        <f>IF(COUNTIFS('United Data'!$A$3:$A$4341,G$1,'United Data'!$C$3:$C$4341,$A1228,'United Data'!$B$3:$B$4341,"&lt;&gt;Off-street")&gt;0,1,0)</f>
        <v>0</v>
      </c>
      <c r="H1228">
        <f>IF(COUNTIFS('United Data'!$A$3:$A$4341,H$1,'United Data'!$C$3:$C$4341,$A1228,'United Data'!$B$3:$B$4341,"&lt;&gt;Off-street")&gt;0,1,0)</f>
        <v>0</v>
      </c>
      <c r="I1228">
        <f>IF(COUNTIFS('United Data'!$A$3:$A$4341,I$1,'United Data'!$C$3:$C$4341,$A1228,'United Data'!$B$3:$B$4341,"&lt;&gt;Off-street")&gt;0,1,0)</f>
        <v>0</v>
      </c>
      <c r="J1228">
        <f>IF(COUNTIFS('United Data'!$A$3:$A$4341,J$1,'United Data'!$C$3:$C$4341,$A1228,'United Data'!$B$3:$B$4341,"&lt;&gt;Off-street")&gt;0,1,0)</f>
        <v>0</v>
      </c>
      <c r="K1228">
        <f>IF(COUNTIFS('United Data'!$A$3:$A$4341,K$1,'United Data'!$C$3:$C$4341,$A1228,'United Data'!$B$3:$B$4341,"&lt;&gt;Off-street")&gt;0,1,0)</f>
        <v>0</v>
      </c>
      <c r="L1228">
        <f>IF(COUNTIFS('United Data'!$A$3:$A$4341,L$1,'United Data'!$C$3:$C$4341,$A1228,'United Data'!$B$3:$B$4341,"&lt;&gt;Off-street")&gt;0,1,0)</f>
        <v>0</v>
      </c>
      <c r="M1228">
        <f>IF(COUNTIFS('United Data'!$A$3:$A$4341,M$1,'United Data'!$C$3:$C$4341,$A1228,'United Data'!$B$3:$B$4341,"&lt;&gt;Off-street")&gt;0,1,0)</f>
        <v>0</v>
      </c>
      <c r="N1228">
        <f>IF(COUNTIFS('United Data'!$A$3:$A$4341,N$1,'United Data'!$C$3:$C$4341,$A1228,'United Data'!$B$3:$B$4341,"&lt;&gt;Off-street")&gt;0,1,0)</f>
        <v>1</v>
      </c>
      <c r="O1228">
        <f>IF(COUNTIFS('United Data'!$A$3:$A$4341,O$1,'United Data'!$C$3:$C$4341,$A1228,'United Data'!$B$3:$B$4341,"&lt;&gt;Off-street")&gt;0,1,0)</f>
        <v>0</v>
      </c>
      <c r="P1228">
        <f>IF(COUNTIFS('United Data'!$A$3:$A$4341,P$1,'United Data'!$C$3:$C$4341,$A1228,'United Data'!$B$3:$B$4341,"&lt;&gt;Off-street")&gt;0,1,0)</f>
        <v>0</v>
      </c>
      <c r="Q1228">
        <f>IF(COUNTIFS('United Data'!$A$3:$A$4341,Q$1,'United Data'!$C$3:$C$4341,$A1228,'United Data'!$B$3:$B$4341,"&lt;&gt;Off-street")&gt;0,1,0)</f>
        <v>0</v>
      </c>
      <c r="R1228">
        <f>IF(COUNTIFS('United Data'!$A$3:$A$4341,R$1,'United Data'!$C$3:$C$4341,$A1228,'United Data'!$B$3:$B$4341,"&lt;&gt;Off-street")&gt;0,1,0)</f>
        <v>0</v>
      </c>
      <c r="S1228">
        <f t="shared" si="38"/>
        <v>1</v>
      </c>
      <c r="T1228">
        <f t="shared" si="39"/>
        <v>1</v>
      </c>
    </row>
    <row r="1229" spans="1:20" x14ac:dyDescent="0.2">
      <c r="A1229" t="s">
        <v>1274</v>
      </c>
      <c r="B1229">
        <f>IF(COUNTIFS('United Data'!$A$3:$A$4341,B$1,'United Data'!$C$3:$C$4341,$A1229,'United Data'!$B$3:$B$4341,"&lt;&gt;Off-street")&gt;0,1,0)</f>
        <v>0</v>
      </c>
      <c r="C1229">
        <f>IF(COUNTIFS('United Data'!$A$3:$A$4341,C$1,'United Data'!$C$3:$C$4341,$A1229,'United Data'!$B$3:$B$4341,"&lt;&gt;Off-street")&gt;0,1,0)</f>
        <v>0</v>
      </c>
      <c r="D1229">
        <f>IF(COUNTIFS('United Data'!$A$3:$A$4341,D$1,'United Data'!$C$3:$C$4341,$A1229,'United Data'!$B$3:$B$4341,"&lt;&gt;Off-street")&gt;0,1,0)</f>
        <v>0</v>
      </c>
      <c r="E1229">
        <f>IF(COUNTIFS('United Data'!$A$3:$A$4341,E$1,'United Data'!$C$3:$C$4341,$A1229,'United Data'!$B$3:$B$4341,"&lt;&gt;Off-street")&gt;0,1,0)</f>
        <v>0</v>
      </c>
      <c r="F1229">
        <f>IF(COUNTIFS('United Data'!$A$3:$A$4341,F$1,'United Data'!$C$3:$C$4341,$A1229,'United Data'!$B$3:$B$4341,"&lt;&gt;Off-street")&gt;0,1,0)</f>
        <v>0</v>
      </c>
      <c r="G1229">
        <f>IF(COUNTIFS('United Data'!$A$3:$A$4341,G$1,'United Data'!$C$3:$C$4341,$A1229,'United Data'!$B$3:$B$4341,"&lt;&gt;Off-street")&gt;0,1,0)</f>
        <v>0</v>
      </c>
      <c r="H1229">
        <f>IF(COUNTIFS('United Data'!$A$3:$A$4341,H$1,'United Data'!$C$3:$C$4341,$A1229,'United Data'!$B$3:$B$4341,"&lt;&gt;Off-street")&gt;0,1,0)</f>
        <v>0</v>
      </c>
      <c r="I1229">
        <f>IF(COUNTIFS('United Data'!$A$3:$A$4341,I$1,'United Data'!$C$3:$C$4341,$A1229,'United Data'!$B$3:$B$4341,"&lt;&gt;Off-street")&gt;0,1,0)</f>
        <v>0</v>
      </c>
      <c r="J1229">
        <f>IF(COUNTIFS('United Data'!$A$3:$A$4341,J$1,'United Data'!$C$3:$C$4341,$A1229,'United Data'!$B$3:$B$4341,"&lt;&gt;Off-street")&gt;0,1,0)</f>
        <v>0</v>
      </c>
      <c r="K1229">
        <f>IF(COUNTIFS('United Data'!$A$3:$A$4341,K$1,'United Data'!$C$3:$C$4341,$A1229,'United Data'!$B$3:$B$4341,"&lt;&gt;Off-street")&gt;0,1,0)</f>
        <v>0</v>
      </c>
      <c r="L1229">
        <f>IF(COUNTIFS('United Data'!$A$3:$A$4341,L$1,'United Data'!$C$3:$C$4341,$A1229,'United Data'!$B$3:$B$4341,"&lt;&gt;Off-street")&gt;0,1,0)</f>
        <v>0</v>
      </c>
      <c r="M1229">
        <f>IF(COUNTIFS('United Data'!$A$3:$A$4341,M$1,'United Data'!$C$3:$C$4341,$A1229,'United Data'!$B$3:$B$4341,"&lt;&gt;Off-street")&gt;0,1,0)</f>
        <v>0</v>
      </c>
      <c r="N1229">
        <f>IF(COUNTIFS('United Data'!$A$3:$A$4341,N$1,'United Data'!$C$3:$C$4341,$A1229,'United Data'!$B$3:$B$4341,"&lt;&gt;Off-street")&gt;0,1,0)</f>
        <v>0</v>
      </c>
      <c r="O1229">
        <f>IF(COUNTIFS('United Data'!$A$3:$A$4341,O$1,'United Data'!$C$3:$C$4341,$A1229,'United Data'!$B$3:$B$4341,"&lt;&gt;Off-street")&gt;0,1,0)</f>
        <v>1</v>
      </c>
      <c r="P1229">
        <f>IF(COUNTIFS('United Data'!$A$3:$A$4341,P$1,'United Data'!$C$3:$C$4341,$A1229,'United Data'!$B$3:$B$4341,"&lt;&gt;Off-street")&gt;0,1,0)</f>
        <v>0</v>
      </c>
      <c r="Q1229">
        <f>IF(COUNTIFS('United Data'!$A$3:$A$4341,Q$1,'United Data'!$C$3:$C$4341,$A1229,'United Data'!$B$3:$B$4341,"&lt;&gt;Off-street")&gt;0,1,0)</f>
        <v>0</v>
      </c>
      <c r="R1229">
        <f>IF(COUNTIFS('United Data'!$A$3:$A$4341,R$1,'United Data'!$C$3:$C$4341,$A1229,'United Data'!$B$3:$B$4341,"&lt;&gt;Off-street")&gt;0,1,0)</f>
        <v>0</v>
      </c>
      <c r="S1229">
        <f t="shared" si="38"/>
        <v>1</v>
      </c>
      <c r="T1229">
        <f t="shared" si="39"/>
        <v>1</v>
      </c>
    </row>
    <row r="1230" spans="1:20" x14ac:dyDescent="0.2">
      <c r="A1230" t="s">
        <v>1275</v>
      </c>
      <c r="B1230">
        <f>IF(COUNTIFS('United Data'!$A$3:$A$4341,B$1,'United Data'!$C$3:$C$4341,$A1230,'United Data'!$B$3:$B$4341,"&lt;&gt;Off-street")&gt;0,1,0)</f>
        <v>0</v>
      </c>
      <c r="C1230">
        <f>IF(COUNTIFS('United Data'!$A$3:$A$4341,C$1,'United Data'!$C$3:$C$4341,$A1230,'United Data'!$B$3:$B$4341,"&lt;&gt;Off-street")&gt;0,1,0)</f>
        <v>0</v>
      </c>
      <c r="D1230">
        <f>IF(COUNTIFS('United Data'!$A$3:$A$4341,D$1,'United Data'!$C$3:$C$4341,$A1230,'United Data'!$B$3:$B$4341,"&lt;&gt;Off-street")&gt;0,1,0)</f>
        <v>0</v>
      </c>
      <c r="E1230">
        <f>IF(COUNTIFS('United Data'!$A$3:$A$4341,E$1,'United Data'!$C$3:$C$4341,$A1230,'United Data'!$B$3:$B$4341,"&lt;&gt;Off-street")&gt;0,1,0)</f>
        <v>0</v>
      </c>
      <c r="F1230">
        <f>IF(COUNTIFS('United Data'!$A$3:$A$4341,F$1,'United Data'!$C$3:$C$4341,$A1230,'United Data'!$B$3:$B$4341,"&lt;&gt;Off-street")&gt;0,1,0)</f>
        <v>0</v>
      </c>
      <c r="G1230">
        <f>IF(COUNTIFS('United Data'!$A$3:$A$4341,G$1,'United Data'!$C$3:$C$4341,$A1230,'United Data'!$B$3:$B$4341,"&lt;&gt;Off-street")&gt;0,1,0)</f>
        <v>0</v>
      </c>
      <c r="H1230">
        <f>IF(COUNTIFS('United Data'!$A$3:$A$4341,H$1,'United Data'!$C$3:$C$4341,$A1230,'United Data'!$B$3:$B$4341,"&lt;&gt;Off-street")&gt;0,1,0)</f>
        <v>0</v>
      </c>
      <c r="I1230">
        <f>IF(COUNTIFS('United Data'!$A$3:$A$4341,I$1,'United Data'!$C$3:$C$4341,$A1230,'United Data'!$B$3:$B$4341,"&lt;&gt;Off-street")&gt;0,1,0)</f>
        <v>0</v>
      </c>
      <c r="J1230">
        <f>IF(COUNTIFS('United Data'!$A$3:$A$4341,J$1,'United Data'!$C$3:$C$4341,$A1230,'United Data'!$B$3:$B$4341,"&lt;&gt;Off-street")&gt;0,1,0)</f>
        <v>0</v>
      </c>
      <c r="K1230">
        <f>IF(COUNTIFS('United Data'!$A$3:$A$4341,K$1,'United Data'!$C$3:$C$4341,$A1230,'United Data'!$B$3:$B$4341,"&lt;&gt;Off-street")&gt;0,1,0)</f>
        <v>0</v>
      </c>
      <c r="L1230">
        <f>IF(COUNTIFS('United Data'!$A$3:$A$4341,L$1,'United Data'!$C$3:$C$4341,$A1230,'United Data'!$B$3:$B$4341,"&lt;&gt;Off-street")&gt;0,1,0)</f>
        <v>0</v>
      </c>
      <c r="M1230">
        <f>IF(COUNTIFS('United Data'!$A$3:$A$4341,M$1,'United Data'!$C$3:$C$4341,$A1230,'United Data'!$B$3:$B$4341,"&lt;&gt;Off-street")&gt;0,1,0)</f>
        <v>0</v>
      </c>
      <c r="N1230">
        <f>IF(COUNTIFS('United Data'!$A$3:$A$4341,N$1,'United Data'!$C$3:$C$4341,$A1230,'United Data'!$B$3:$B$4341,"&lt;&gt;Off-street")&gt;0,1,0)</f>
        <v>0</v>
      </c>
      <c r="O1230">
        <f>IF(COUNTIFS('United Data'!$A$3:$A$4341,O$1,'United Data'!$C$3:$C$4341,$A1230,'United Data'!$B$3:$B$4341,"&lt;&gt;Off-street")&gt;0,1,0)</f>
        <v>1</v>
      </c>
      <c r="P1230">
        <f>IF(COUNTIFS('United Data'!$A$3:$A$4341,P$1,'United Data'!$C$3:$C$4341,$A1230,'United Data'!$B$3:$B$4341,"&lt;&gt;Off-street")&gt;0,1,0)</f>
        <v>0</v>
      </c>
      <c r="Q1230">
        <f>IF(COUNTIFS('United Data'!$A$3:$A$4341,Q$1,'United Data'!$C$3:$C$4341,$A1230,'United Data'!$B$3:$B$4341,"&lt;&gt;Off-street")&gt;0,1,0)</f>
        <v>0</v>
      </c>
      <c r="R1230">
        <f>IF(COUNTIFS('United Data'!$A$3:$A$4341,R$1,'United Data'!$C$3:$C$4341,$A1230,'United Data'!$B$3:$B$4341,"&lt;&gt;Off-street")&gt;0,1,0)</f>
        <v>0</v>
      </c>
      <c r="S1230">
        <f t="shared" si="38"/>
        <v>1</v>
      </c>
      <c r="T1230">
        <f t="shared" si="39"/>
        <v>1</v>
      </c>
    </row>
    <row r="1231" spans="1:20" x14ac:dyDescent="0.2">
      <c r="A1231" t="s">
        <v>1276</v>
      </c>
      <c r="B1231">
        <f>IF(COUNTIFS('United Data'!$A$3:$A$4341,B$1,'United Data'!$C$3:$C$4341,$A1231,'United Data'!$B$3:$B$4341,"&lt;&gt;Off-street")&gt;0,1,0)</f>
        <v>0</v>
      </c>
      <c r="C1231">
        <f>IF(COUNTIFS('United Data'!$A$3:$A$4341,C$1,'United Data'!$C$3:$C$4341,$A1231,'United Data'!$B$3:$B$4341,"&lt;&gt;Off-street")&gt;0,1,0)</f>
        <v>0</v>
      </c>
      <c r="D1231">
        <f>IF(COUNTIFS('United Data'!$A$3:$A$4341,D$1,'United Data'!$C$3:$C$4341,$A1231,'United Data'!$B$3:$B$4341,"&lt;&gt;Off-street")&gt;0,1,0)</f>
        <v>0</v>
      </c>
      <c r="E1231">
        <f>IF(COUNTIFS('United Data'!$A$3:$A$4341,E$1,'United Data'!$C$3:$C$4341,$A1231,'United Data'!$B$3:$B$4341,"&lt;&gt;Off-street")&gt;0,1,0)</f>
        <v>0</v>
      </c>
      <c r="F1231">
        <f>IF(COUNTIFS('United Data'!$A$3:$A$4341,F$1,'United Data'!$C$3:$C$4341,$A1231,'United Data'!$B$3:$B$4341,"&lt;&gt;Off-street")&gt;0,1,0)</f>
        <v>0</v>
      </c>
      <c r="G1231">
        <f>IF(COUNTIFS('United Data'!$A$3:$A$4341,G$1,'United Data'!$C$3:$C$4341,$A1231,'United Data'!$B$3:$B$4341,"&lt;&gt;Off-street")&gt;0,1,0)</f>
        <v>0</v>
      </c>
      <c r="H1231">
        <f>IF(COUNTIFS('United Data'!$A$3:$A$4341,H$1,'United Data'!$C$3:$C$4341,$A1231,'United Data'!$B$3:$B$4341,"&lt;&gt;Off-street")&gt;0,1,0)</f>
        <v>0</v>
      </c>
      <c r="I1231">
        <f>IF(COUNTIFS('United Data'!$A$3:$A$4341,I$1,'United Data'!$C$3:$C$4341,$A1231,'United Data'!$B$3:$B$4341,"&lt;&gt;Off-street")&gt;0,1,0)</f>
        <v>0</v>
      </c>
      <c r="J1231">
        <f>IF(COUNTIFS('United Data'!$A$3:$A$4341,J$1,'United Data'!$C$3:$C$4341,$A1231,'United Data'!$B$3:$B$4341,"&lt;&gt;Off-street")&gt;0,1,0)</f>
        <v>0</v>
      </c>
      <c r="K1231">
        <f>IF(COUNTIFS('United Data'!$A$3:$A$4341,K$1,'United Data'!$C$3:$C$4341,$A1231,'United Data'!$B$3:$B$4341,"&lt;&gt;Off-street")&gt;0,1,0)</f>
        <v>0</v>
      </c>
      <c r="L1231">
        <f>IF(COUNTIFS('United Data'!$A$3:$A$4341,L$1,'United Data'!$C$3:$C$4341,$A1231,'United Data'!$B$3:$B$4341,"&lt;&gt;Off-street")&gt;0,1,0)</f>
        <v>0</v>
      </c>
      <c r="M1231">
        <f>IF(COUNTIFS('United Data'!$A$3:$A$4341,M$1,'United Data'!$C$3:$C$4341,$A1231,'United Data'!$B$3:$B$4341,"&lt;&gt;Off-street")&gt;0,1,0)</f>
        <v>0</v>
      </c>
      <c r="N1231">
        <f>IF(COUNTIFS('United Data'!$A$3:$A$4341,N$1,'United Data'!$C$3:$C$4341,$A1231,'United Data'!$B$3:$B$4341,"&lt;&gt;Off-street")&gt;0,1,0)</f>
        <v>0</v>
      </c>
      <c r="O1231">
        <f>IF(COUNTIFS('United Data'!$A$3:$A$4341,O$1,'United Data'!$C$3:$C$4341,$A1231,'United Data'!$B$3:$B$4341,"&lt;&gt;Off-street")&gt;0,1,0)</f>
        <v>1</v>
      </c>
      <c r="P1231">
        <f>IF(COUNTIFS('United Data'!$A$3:$A$4341,P$1,'United Data'!$C$3:$C$4341,$A1231,'United Data'!$B$3:$B$4341,"&lt;&gt;Off-street")&gt;0,1,0)</f>
        <v>0</v>
      </c>
      <c r="Q1231">
        <f>IF(COUNTIFS('United Data'!$A$3:$A$4341,Q$1,'United Data'!$C$3:$C$4341,$A1231,'United Data'!$B$3:$B$4341,"&lt;&gt;Off-street")&gt;0,1,0)</f>
        <v>0</v>
      </c>
      <c r="R1231">
        <f>IF(COUNTIFS('United Data'!$A$3:$A$4341,R$1,'United Data'!$C$3:$C$4341,$A1231,'United Data'!$B$3:$B$4341,"&lt;&gt;Off-street")&gt;0,1,0)</f>
        <v>0</v>
      </c>
      <c r="S1231">
        <f t="shared" si="38"/>
        <v>1</v>
      </c>
      <c r="T1231">
        <f t="shared" si="39"/>
        <v>1</v>
      </c>
    </row>
    <row r="1232" spans="1:20" x14ac:dyDescent="0.2">
      <c r="A1232" t="s">
        <v>1277</v>
      </c>
      <c r="B1232">
        <f>IF(COUNTIFS('United Data'!$A$3:$A$4341,B$1,'United Data'!$C$3:$C$4341,$A1232,'United Data'!$B$3:$B$4341,"&lt;&gt;Off-street")&gt;0,1,0)</f>
        <v>0</v>
      </c>
      <c r="C1232">
        <f>IF(COUNTIFS('United Data'!$A$3:$A$4341,C$1,'United Data'!$C$3:$C$4341,$A1232,'United Data'!$B$3:$B$4341,"&lt;&gt;Off-street")&gt;0,1,0)</f>
        <v>0</v>
      </c>
      <c r="D1232">
        <f>IF(COUNTIFS('United Data'!$A$3:$A$4341,D$1,'United Data'!$C$3:$C$4341,$A1232,'United Data'!$B$3:$B$4341,"&lt;&gt;Off-street")&gt;0,1,0)</f>
        <v>0</v>
      </c>
      <c r="E1232">
        <f>IF(COUNTIFS('United Data'!$A$3:$A$4341,E$1,'United Data'!$C$3:$C$4341,$A1232,'United Data'!$B$3:$B$4341,"&lt;&gt;Off-street")&gt;0,1,0)</f>
        <v>0</v>
      </c>
      <c r="F1232">
        <f>IF(COUNTIFS('United Data'!$A$3:$A$4341,F$1,'United Data'!$C$3:$C$4341,$A1232,'United Data'!$B$3:$B$4341,"&lt;&gt;Off-street")&gt;0,1,0)</f>
        <v>0</v>
      </c>
      <c r="G1232">
        <f>IF(COUNTIFS('United Data'!$A$3:$A$4341,G$1,'United Data'!$C$3:$C$4341,$A1232,'United Data'!$B$3:$B$4341,"&lt;&gt;Off-street")&gt;0,1,0)</f>
        <v>0</v>
      </c>
      <c r="H1232">
        <f>IF(COUNTIFS('United Data'!$A$3:$A$4341,H$1,'United Data'!$C$3:$C$4341,$A1232,'United Data'!$B$3:$B$4341,"&lt;&gt;Off-street")&gt;0,1,0)</f>
        <v>0</v>
      </c>
      <c r="I1232">
        <f>IF(COUNTIFS('United Data'!$A$3:$A$4341,I$1,'United Data'!$C$3:$C$4341,$A1232,'United Data'!$B$3:$B$4341,"&lt;&gt;Off-street")&gt;0,1,0)</f>
        <v>0</v>
      </c>
      <c r="J1232">
        <f>IF(COUNTIFS('United Data'!$A$3:$A$4341,J$1,'United Data'!$C$3:$C$4341,$A1232,'United Data'!$B$3:$B$4341,"&lt;&gt;Off-street")&gt;0,1,0)</f>
        <v>0</v>
      </c>
      <c r="K1232">
        <f>IF(COUNTIFS('United Data'!$A$3:$A$4341,K$1,'United Data'!$C$3:$C$4341,$A1232,'United Data'!$B$3:$B$4341,"&lt;&gt;Off-street")&gt;0,1,0)</f>
        <v>0</v>
      </c>
      <c r="L1232">
        <f>IF(COUNTIFS('United Data'!$A$3:$A$4341,L$1,'United Data'!$C$3:$C$4341,$A1232,'United Data'!$B$3:$B$4341,"&lt;&gt;Off-street")&gt;0,1,0)</f>
        <v>0</v>
      </c>
      <c r="M1232">
        <f>IF(COUNTIFS('United Data'!$A$3:$A$4341,M$1,'United Data'!$C$3:$C$4341,$A1232,'United Data'!$B$3:$B$4341,"&lt;&gt;Off-street")&gt;0,1,0)</f>
        <v>0</v>
      </c>
      <c r="N1232">
        <f>IF(COUNTIFS('United Data'!$A$3:$A$4341,N$1,'United Data'!$C$3:$C$4341,$A1232,'United Data'!$B$3:$B$4341,"&lt;&gt;Off-street")&gt;0,1,0)</f>
        <v>0</v>
      </c>
      <c r="O1232">
        <f>IF(COUNTIFS('United Data'!$A$3:$A$4341,O$1,'United Data'!$C$3:$C$4341,$A1232,'United Data'!$B$3:$B$4341,"&lt;&gt;Off-street")&gt;0,1,0)</f>
        <v>1</v>
      </c>
      <c r="P1232">
        <f>IF(COUNTIFS('United Data'!$A$3:$A$4341,P$1,'United Data'!$C$3:$C$4341,$A1232,'United Data'!$B$3:$B$4341,"&lt;&gt;Off-street")&gt;0,1,0)</f>
        <v>0</v>
      </c>
      <c r="Q1232">
        <f>IF(COUNTIFS('United Data'!$A$3:$A$4341,Q$1,'United Data'!$C$3:$C$4341,$A1232,'United Data'!$B$3:$B$4341,"&lt;&gt;Off-street")&gt;0,1,0)</f>
        <v>1</v>
      </c>
      <c r="R1232">
        <f>IF(COUNTIFS('United Data'!$A$3:$A$4341,R$1,'United Data'!$C$3:$C$4341,$A1232,'United Data'!$B$3:$B$4341,"&lt;&gt;Off-street")&gt;0,1,0)</f>
        <v>0</v>
      </c>
      <c r="S1232">
        <f t="shared" si="38"/>
        <v>2</v>
      </c>
      <c r="T1232">
        <f t="shared" si="39"/>
        <v>2</v>
      </c>
    </row>
    <row r="1233" spans="1:20" x14ac:dyDescent="0.2">
      <c r="A1233" t="s">
        <v>1278</v>
      </c>
      <c r="B1233">
        <f>IF(COUNTIFS('United Data'!$A$3:$A$4341,B$1,'United Data'!$C$3:$C$4341,$A1233,'United Data'!$B$3:$B$4341,"&lt;&gt;Off-street")&gt;0,1,0)</f>
        <v>0</v>
      </c>
      <c r="C1233">
        <f>IF(COUNTIFS('United Data'!$A$3:$A$4341,C$1,'United Data'!$C$3:$C$4341,$A1233,'United Data'!$B$3:$B$4341,"&lt;&gt;Off-street")&gt;0,1,0)</f>
        <v>0</v>
      </c>
      <c r="D1233">
        <f>IF(COUNTIFS('United Data'!$A$3:$A$4341,D$1,'United Data'!$C$3:$C$4341,$A1233,'United Data'!$B$3:$B$4341,"&lt;&gt;Off-street")&gt;0,1,0)</f>
        <v>0</v>
      </c>
      <c r="E1233">
        <f>IF(COUNTIFS('United Data'!$A$3:$A$4341,E$1,'United Data'!$C$3:$C$4341,$A1233,'United Data'!$B$3:$B$4341,"&lt;&gt;Off-street")&gt;0,1,0)</f>
        <v>0</v>
      </c>
      <c r="F1233">
        <f>IF(COUNTIFS('United Data'!$A$3:$A$4341,F$1,'United Data'!$C$3:$C$4341,$A1233,'United Data'!$B$3:$B$4341,"&lt;&gt;Off-street")&gt;0,1,0)</f>
        <v>0</v>
      </c>
      <c r="G1233">
        <f>IF(COUNTIFS('United Data'!$A$3:$A$4341,G$1,'United Data'!$C$3:$C$4341,$A1233,'United Data'!$B$3:$B$4341,"&lt;&gt;Off-street")&gt;0,1,0)</f>
        <v>0</v>
      </c>
      <c r="H1233">
        <f>IF(COUNTIFS('United Data'!$A$3:$A$4341,H$1,'United Data'!$C$3:$C$4341,$A1233,'United Data'!$B$3:$B$4341,"&lt;&gt;Off-street")&gt;0,1,0)</f>
        <v>0</v>
      </c>
      <c r="I1233">
        <f>IF(COUNTIFS('United Data'!$A$3:$A$4341,I$1,'United Data'!$C$3:$C$4341,$A1233,'United Data'!$B$3:$B$4341,"&lt;&gt;Off-street")&gt;0,1,0)</f>
        <v>0</v>
      </c>
      <c r="J1233">
        <f>IF(COUNTIFS('United Data'!$A$3:$A$4341,J$1,'United Data'!$C$3:$C$4341,$A1233,'United Data'!$B$3:$B$4341,"&lt;&gt;Off-street")&gt;0,1,0)</f>
        <v>0</v>
      </c>
      <c r="K1233">
        <f>IF(COUNTIFS('United Data'!$A$3:$A$4341,K$1,'United Data'!$C$3:$C$4341,$A1233,'United Data'!$B$3:$B$4341,"&lt;&gt;Off-street")&gt;0,1,0)</f>
        <v>0</v>
      </c>
      <c r="L1233">
        <f>IF(COUNTIFS('United Data'!$A$3:$A$4341,L$1,'United Data'!$C$3:$C$4341,$A1233,'United Data'!$B$3:$B$4341,"&lt;&gt;Off-street")&gt;0,1,0)</f>
        <v>0</v>
      </c>
      <c r="M1233">
        <f>IF(COUNTIFS('United Data'!$A$3:$A$4341,M$1,'United Data'!$C$3:$C$4341,$A1233,'United Data'!$B$3:$B$4341,"&lt;&gt;Off-street")&gt;0,1,0)</f>
        <v>0</v>
      </c>
      <c r="N1233">
        <f>IF(COUNTIFS('United Data'!$A$3:$A$4341,N$1,'United Data'!$C$3:$C$4341,$A1233,'United Data'!$B$3:$B$4341,"&lt;&gt;Off-street")&gt;0,1,0)</f>
        <v>0</v>
      </c>
      <c r="O1233">
        <f>IF(COUNTIFS('United Data'!$A$3:$A$4341,O$1,'United Data'!$C$3:$C$4341,$A1233,'United Data'!$B$3:$B$4341,"&lt;&gt;Off-street")&gt;0,1,0)</f>
        <v>1</v>
      </c>
      <c r="P1233">
        <f>IF(COUNTIFS('United Data'!$A$3:$A$4341,P$1,'United Data'!$C$3:$C$4341,$A1233,'United Data'!$B$3:$B$4341,"&lt;&gt;Off-street")&gt;0,1,0)</f>
        <v>0</v>
      </c>
      <c r="Q1233">
        <f>IF(COUNTIFS('United Data'!$A$3:$A$4341,Q$1,'United Data'!$C$3:$C$4341,$A1233,'United Data'!$B$3:$B$4341,"&lt;&gt;Off-street")&gt;0,1,0)</f>
        <v>0</v>
      </c>
      <c r="R1233">
        <f>IF(COUNTIFS('United Data'!$A$3:$A$4341,R$1,'United Data'!$C$3:$C$4341,$A1233,'United Data'!$B$3:$B$4341,"&lt;&gt;Off-street")&gt;0,1,0)</f>
        <v>0</v>
      </c>
      <c r="S1233">
        <f t="shared" si="38"/>
        <v>1</v>
      </c>
      <c r="T1233">
        <f t="shared" si="39"/>
        <v>1</v>
      </c>
    </row>
    <row r="1234" spans="1:20" x14ac:dyDescent="0.2">
      <c r="A1234" t="s">
        <v>1279</v>
      </c>
      <c r="B1234">
        <f>IF(COUNTIFS('United Data'!$A$3:$A$4341,B$1,'United Data'!$C$3:$C$4341,$A1234,'United Data'!$B$3:$B$4341,"&lt;&gt;Off-street")&gt;0,1,0)</f>
        <v>0</v>
      </c>
      <c r="C1234">
        <f>IF(COUNTIFS('United Data'!$A$3:$A$4341,C$1,'United Data'!$C$3:$C$4341,$A1234,'United Data'!$B$3:$B$4341,"&lt;&gt;Off-street")&gt;0,1,0)</f>
        <v>0</v>
      </c>
      <c r="D1234">
        <f>IF(COUNTIFS('United Data'!$A$3:$A$4341,D$1,'United Data'!$C$3:$C$4341,$A1234,'United Data'!$B$3:$B$4341,"&lt;&gt;Off-street")&gt;0,1,0)</f>
        <v>0</v>
      </c>
      <c r="E1234">
        <f>IF(COUNTIFS('United Data'!$A$3:$A$4341,E$1,'United Data'!$C$3:$C$4341,$A1234,'United Data'!$B$3:$B$4341,"&lt;&gt;Off-street")&gt;0,1,0)</f>
        <v>0</v>
      </c>
      <c r="F1234">
        <f>IF(COUNTIFS('United Data'!$A$3:$A$4341,F$1,'United Data'!$C$3:$C$4341,$A1234,'United Data'!$B$3:$B$4341,"&lt;&gt;Off-street")&gt;0,1,0)</f>
        <v>0</v>
      </c>
      <c r="G1234">
        <f>IF(COUNTIFS('United Data'!$A$3:$A$4341,G$1,'United Data'!$C$3:$C$4341,$A1234,'United Data'!$B$3:$B$4341,"&lt;&gt;Off-street")&gt;0,1,0)</f>
        <v>0</v>
      </c>
      <c r="H1234">
        <f>IF(COUNTIFS('United Data'!$A$3:$A$4341,H$1,'United Data'!$C$3:$C$4341,$A1234,'United Data'!$B$3:$B$4341,"&lt;&gt;Off-street")&gt;0,1,0)</f>
        <v>0</v>
      </c>
      <c r="I1234">
        <f>IF(COUNTIFS('United Data'!$A$3:$A$4341,I$1,'United Data'!$C$3:$C$4341,$A1234,'United Data'!$B$3:$B$4341,"&lt;&gt;Off-street")&gt;0,1,0)</f>
        <v>0</v>
      </c>
      <c r="J1234">
        <f>IF(COUNTIFS('United Data'!$A$3:$A$4341,J$1,'United Data'!$C$3:$C$4341,$A1234,'United Data'!$B$3:$B$4341,"&lt;&gt;Off-street")&gt;0,1,0)</f>
        <v>0</v>
      </c>
      <c r="K1234">
        <f>IF(COUNTIFS('United Data'!$A$3:$A$4341,K$1,'United Data'!$C$3:$C$4341,$A1234,'United Data'!$B$3:$B$4341,"&lt;&gt;Off-street")&gt;0,1,0)</f>
        <v>0</v>
      </c>
      <c r="L1234">
        <f>IF(COUNTIFS('United Data'!$A$3:$A$4341,L$1,'United Data'!$C$3:$C$4341,$A1234,'United Data'!$B$3:$B$4341,"&lt;&gt;Off-street")&gt;0,1,0)</f>
        <v>0</v>
      </c>
      <c r="M1234">
        <f>IF(COUNTIFS('United Data'!$A$3:$A$4341,M$1,'United Data'!$C$3:$C$4341,$A1234,'United Data'!$B$3:$B$4341,"&lt;&gt;Off-street")&gt;0,1,0)</f>
        <v>0</v>
      </c>
      <c r="N1234">
        <f>IF(COUNTIFS('United Data'!$A$3:$A$4341,N$1,'United Data'!$C$3:$C$4341,$A1234,'United Data'!$B$3:$B$4341,"&lt;&gt;Off-street")&gt;0,1,0)</f>
        <v>0</v>
      </c>
      <c r="O1234">
        <f>IF(COUNTIFS('United Data'!$A$3:$A$4341,O$1,'United Data'!$C$3:$C$4341,$A1234,'United Data'!$B$3:$B$4341,"&lt;&gt;Off-street")&gt;0,1,0)</f>
        <v>1</v>
      </c>
      <c r="P1234">
        <f>IF(COUNTIFS('United Data'!$A$3:$A$4341,P$1,'United Data'!$C$3:$C$4341,$A1234,'United Data'!$B$3:$B$4341,"&lt;&gt;Off-street")&gt;0,1,0)</f>
        <v>0</v>
      </c>
      <c r="Q1234">
        <f>IF(COUNTIFS('United Data'!$A$3:$A$4341,Q$1,'United Data'!$C$3:$C$4341,$A1234,'United Data'!$B$3:$B$4341,"&lt;&gt;Off-street")&gt;0,1,0)</f>
        <v>0</v>
      </c>
      <c r="R1234">
        <f>IF(COUNTIFS('United Data'!$A$3:$A$4341,R$1,'United Data'!$C$3:$C$4341,$A1234,'United Data'!$B$3:$B$4341,"&lt;&gt;Off-street")&gt;0,1,0)</f>
        <v>0</v>
      </c>
      <c r="S1234">
        <f t="shared" si="38"/>
        <v>1</v>
      </c>
      <c r="T1234">
        <f t="shared" si="39"/>
        <v>1</v>
      </c>
    </row>
    <row r="1235" spans="1:20" x14ac:dyDescent="0.2">
      <c r="A1235" t="s">
        <v>1280</v>
      </c>
      <c r="B1235">
        <f>IF(COUNTIFS('United Data'!$A$3:$A$4341,B$1,'United Data'!$C$3:$C$4341,$A1235,'United Data'!$B$3:$B$4341,"&lt;&gt;Off-street")&gt;0,1,0)</f>
        <v>0</v>
      </c>
      <c r="C1235">
        <f>IF(COUNTIFS('United Data'!$A$3:$A$4341,C$1,'United Data'!$C$3:$C$4341,$A1235,'United Data'!$B$3:$B$4341,"&lt;&gt;Off-street")&gt;0,1,0)</f>
        <v>0</v>
      </c>
      <c r="D1235">
        <f>IF(COUNTIFS('United Data'!$A$3:$A$4341,D$1,'United Data'!$C$3:$C$4341,$A1235,'United Data'!$B$3:$B$4341,"&lt;&gt;Off-street")&gt;0,1,0)</f>
        <v>0</v>
      </c>
      <c r="E1235">
        <f>IF(COUNTIFS('United Data'!$A$3:$A$4341,E$1,'United Data'!$C$3:$C$4341,$A1235,'United Data'!$B$3:$B$4341,"&lt;&gt;Off-street")&gt;0,1,0)</f>
        <v>0</v>
      </c>
      <c r="F1235">
        <f>IF(COUNTIFS('United Data'!$A$3:$A$4341,F$1,'United Data'!$C$3:$C$4341,$A1235,'United Data'!$B$3:$B$4341,"&lt;&gt;Off-street")&gt;0,1,0)</f>
        <v>0</v>
      </c>
      <c r="G1235">
        <f>IF(COUNTIFS('United Data'!$A$3:$A$4341,G$1,'United Data'!$C$3:$C$4341,$A1235,'United Data'!$B$3:$B$4341,"&lt;&gt;Off-street")&gt;0,1,0)</f>
        <v>0</v>
      </c>
      <c r="H1235">
        <f>IF(COUNTIFS('United Data'!$A$3:$A$4341,H$1,'United Data'!$C$3:$C$4341,$A1235,'United Data'!$B$3:$B$4341,"&lt;&gt;Off-street")&gt;0,1,0)</f>
        <v>0</v>
      </c>
      <c r="I1235">
        <f>IF(COUNTIFS('United Data'!$A$3:$A$4341,I$1,'United Data'!$C$3:$C$4341,$A1235,'United Data'!$B$3:$B$4341,"&lt;&gt;Off-street")&gt;0,1,0)</f>
        <v>0</v>
      </c>
      <c r="J1235">
        <f>IF(COUNTIFS('United Data'!$A$3:$A$4341,J$1,'United Data'!$C$3:$C$4341,$A1235,'United Data'!$B$3:$B$4341,"&lt;&gt;Off-street")&gt;0,1,0)</f>
        <v>0</v>
      </c>
      <c r="K1235">
        <f>IF(COUNTIFS('United Data'!$A$3:$A$4341,K$1,'United Data'!$C$3:$C$4341,$A1235,'United Data'!$B$3:$B$4341,"&lt;&gt;Off-street")&gt;0,1,0)</f>
        <v>0</v>
      </c>
      <c r="L1235">
        <f>IF(COUNTIFS('United Data'!$A$3:$A$4341,L$1,'United Data'!$C$3:$C$4341,$A1235,'United Data'!$B$3:$B$4341,"&lt;&gt;Off-street")&gt;0,1,0)</f>
        <v>0</v>
      </c>
      <c r="M1235">
        <f>IF(COUNTIFS('United Data'!$A$3:$A$4341,M$1,'United Data'!$C$3:$C$4341,$A1235,'United Data'!$B$3:$B$4341,"&lt;&gt;Off-street")&gt;0,1,0)</f>
        <v>0</v>
      </c>
      <c r="N1235">
        <f>IF(COUNTIFS('United Data'!$A$3:$A$4341,N$1,'United Data'!$C$3:$C$4341,$A1235,'United Data'!$B$3:$B$4341,"&lt;&gt;Off-street")&gt;0,1,0)</f>
        <v>0</v>
      </c>
      <c r="O1235">
        <f>IF(COUNTIFS('United Data'!$A$3:$A$4341,O$1,'United Data'!$C$3:$C$4341,$A1235,'United Data'!$B$3:$B$4341,"&lt;&gt;Off-street")&gt;0,1,0)</f>
        <v>1</v>
      </c>
      <c r="P1235">
        <f>IF(COUNTIFS('United Data'!$A$3:$A$4341,P$1,'United Data'!$C$3:$C$4341,$A1235,'United Data'!$B$3:$B$4341,"&lt;&gt;Off-street")&gt;0,1,0)</f>
        <v>0</v>
      </c>
      <c r="Q1235">
        <f>IF(COUNTIFS('United Data'!$A$3:$A$4341,Q$1,'United Data'!$C$3:$C$4341,$A1235,'United Data'!$B$3:$B$4341,"&lt;&gt;Off-street")&gt;0,1,0)</f>
        <v>0</v>
      </c>
      <c r="R1235">
        <f>IF(COUNTIFS('United Data'!$A$3:$A$4341,R$1,'United Data'!$C$3:$C$4341,$A1235,'United Data'!$B$3:$B$4341,"&lt;&gt;Off-street")&gt;0,1,0)</f>
        <v>0</v>
      </c>
      <c r="S1235">
        <f t="shared" si="38"/>
        <v>1</v>
      </c>
      <c r="T1235">
        <f t="shared" si="39"/>
        <v>1</v>
      </c>
    </row>
    <row r="1236" spans="1:20" x14ac:dyDescent="0.2">
      <c r="A1236" t="s">
        <v>1281</v>
      </c>
      <c r="B1236">
        <f>IF(COUNTIFS('United Data'!$A$3:$A$4341,B$1,'United Data'!$C$3:$C$4341,$A1236,'United Data'!$B$3:$B$4341,"&lt;&gt;Off-street")&gt;0,1,0)</f>
        <v>0</v>
      </c>
      <c r="C1236">
        <f>IF(COUNTIFS('United Data'!$A$3:$A$4341,C$1,'United Data'!$C$3:$C$4341,$A1236,'United Data'!$B$3:$B$4341,"&lt;&gt;Off-street")&gt;0,1,0)</f>
        <v>0</v>
      </c>
      <c r="D1236">
        <f>IF(COUNTIFS('United Data'!$A$3:$A$4341,D$1,'United Data'!$C$3:$C$4341,$A1236,'United Data'!$B$3:$B$4341,"&lt;&gt;Off-street")&gt;0,1,0)</f>
        <v>0</v>
      </c>
      <c r="E1236">
        <f>IF(COUNTIFS('United Data'!$A$3:$A$4341,E$1,'United Data'!$C$3:$C$4341,$A1236,'United Data'!$B$3:$B$4341,"&lt;&gt;Off-street")&gt;0,1,0)</f>
        <v>0</v>
      </c>
      <c r="F1236">
        <f>IF(COUNTIFS('United Data'!$A$3:$A$4341,F$1,'United Data'!$C$3:$C$4341,$A1236,'United Data'!$B$3:$B$4341,"&lt;&gt;Off-street")&gt;0,1,0)</f>
        <v>0</v>
      </c>
      <c r="G1236">
        <f>IF(COUNTIFS('United Data'!$A$3:$A$4341,G$1,'United Data'!$C$3:$C$4341,$A1236,'United Data'!$B$3:$B$4341,"&lt;&gt;Off-street")&gt;0,1,0)</f>
        <v>0</v>
      </c>
      <c r="H1236">
        <f>IF(COUNTIFS('United Data'!$A$3:$A$4341,H$1,'United Data'!$C$3:$C$4341,$A1236,'United Data'!$B$3:$B$4341,"&lt;&gt;Off-street")&gt;0,1,0)</f>
        <v>0</v>
      </c>
      <c r="I1236">
        <f>IF(COUNTIFS('United Data'!$A$3:$A$4341,I$1,'United Data'!$C$3:$C$4341,$A1236,'United Data'!$B$3:$B$4341,"&lt;&gt;Off-street")&gt;0,1,0)</f>
        <v>0</v>
      </c>
      <c r="J1236">
        <f>IF(COUNTIFS('United Data'!$A$3:$A$4341,J$1,'United Data'!$C$3:$C$4341,$A1236,'United Data'!$B$3:$B$4341,"&lt;&gt;Off-street")&gt;0,1,0)</f>
        <v>0</v>
      </c>
      <c r="K1236">
        <f>IF(COUNTIFS('United Data'!$A$3:$A$4341,K$1,'United Data'!$C$3:$C$4341,$A1236,'United Data'!$B$3:$B$4341,"&lt;&gt;Off-street")&gt;0,1,0)</f>
        <v>0</v>
      </c>
      <c r="L1236">
        <f>IF(COUNTIFS('United Data'!$A$3:$A$4341,L$1,'United Data'!$C$3:$C$4341,$A1236,'United Data'!$B$3:$B$4341,"&lt;&gt;Off-street")&gt;0,1,0)</f>
        <v>0</v>
      </c>
      <c r="M1236">
        <f>IF(COUNTIFS('United Data'!$A$3:$A$4341,M$1,'United Data'!$C$3:$C$4341,$A1236,'United Data'!$B$3:$B$4341,"&lt;&gt;Off-street")&gt;0,1,0)</f>
        <v>0</v>
      </c>
      <c r="N1236">
        <f>IF(COUNTIFS('United Data'!$A$3:$A$4341,N$1,'United Data'!$C$3:$C$4341,$A1236,'United Data'!$B$3:$B$4341,"&lt;&gt;Off-street")&gt;0,1,0)</f>
        <v>0</v>
      </c>
      <c r="O1236">
        <f>IF(COUNTIFS('United Data'!$A$3:$A$4341,O$1,'United Data'!$C$3:$C$4341,$A1236,'United Data'!$B$3:$B$4341,"&lt;&gt;Off-street")&gt;0,1,0)</f>
        <v>1</v>
      </c>
      <c r="P1236">
        <f>IF(COUNTIFS('United Data'!$A$3:$A$4341,P$1,'United Data'!$C$3:$C$4341,$A1236,'United Data'!$B$3:$B$4341,"&lt;&gt;Off-street")&gt;0,1,0)</f>
        <v>0</v>
      </c>
      <c r="Q1236">
        <f>IF(COUNTIFS('United Data'!$A$3:$A$4341,Q$1,'United Data'!$C$3:$C$4341,$A1236,'United Data'!$B$3:$B$4341,"&lt;&gt;Off-street")&gt;0,1,0)</f>
        <v>0</v>
      </c>
      <c r="R1236">
        <f>IF(COUNTIFS('United Data'!$A$3:$A$4341,R$1,'United Data'!$C$3:$C$4341,$A1236,'United Data'!$B$3:$B$4341,"&lt;&gt;Off-street")&gt;0,1,0)</f>
        <v>0</v>
      </c>
      <c r="S1236">
        <f t="shared" si="38"/>
        <v>1</v>
      </c>
      <c r="T1236">
        <f t="shared" si="39"/>
        <v>1</v>
      </c>
    </row>
    <row r="1237" spans="1:20" x14ac:dyDescent="0.2">
      <c r="A1237" t="s">
        <v>1282</v>
      </c>
      <c r="B1237">
        <f>IF(COUNTIFS('United Data'!$A$3:$A$4341,B$1,'United Data'!$C$3:$C$4341,$A1237,'United Data'!$B$3:$B$4341,"&lt;&gt;Off-street")&gt;0,1,0)</f>
        <v>0</v>
      </c>
      <c r="C1237">
        <f>IF(COUNTIFS('United Data'!$A$3:$A$4341,C$1,'United Data'!$C$3:$C$4341,$A1237,'United Data'!$B$3:$B$4341,"&lt;&gt;Off-street")&gt;0,1,0)</f>
        <v>0</v>
      </c>
      <c r="D1237">
        <f>IF(COUNTIFS('United Data'!$A$3:$A$4341,D$1,'United Data'!$C$3:$C$4341,$A1237,'United Data'!$B$3:$B$4341,"&lt;&gt;Off-street")&gt;0,1,0)</f>
        <v>0</v>
      </c>
      <c r="E1237">
        <f>IF(COUNTIFS('United Data'!$A$3:$A$4341,E$1,'United Data'!$C$3:$C$4341,$A1237,'United Data'!$B$3:$B$4341,"&lt;&gt;Off-street")&gt;0,1,0)</f>
        <v>0</v>
      </c>
      <c r="F1237">
        <f>IF(COUNTIFS('United Data'!$A$3:$A$4341,F$1,'United Data'!$C$3:$C$4341,$A1237,'United Data'!$B$3:$B$4341,"&lt;&gt;Off-street")&gt;0,1,0)</f>
        <v>0</v>
      </c>
      <c r="G1237">
        <f>IF(COUNTIFS('United Data'!$A$3:$A$4341,G$1,'United Data'!$C$3:$C$4341,$A1237,'United Data'!$B$3:$B$4341,"&lt;&gt;Off-street")&gt;0,1,0)</f>
        <v>0</v>
      </c>
      <c r="H1237">
        <f>IF(COUNTIFS('United Data'!$A$3:$A$4341,H$1,'United Data'!$C$3:$C$4341,$A1237,'United Data'!$B$3:$B$4341,"&lt;&gt;Off-street")&gt;0,1,0)</f>
        <v>0</v>
      </c>
      <c r="I1237">
        <f>IF(COUNTIFS('United Data'!$A$3:$A$4341,I$1,'United Data'!$C$3:$C$4341,$A1237,'United Data'!$B$3:$B$4341,"&lt;&gt;Off-street")&gt;0,1,0)</f>
        <v>0</v>
      </c>
      <c r="J1237">
        <f>IF(COUNTIFS('United Data'!$A$3:$A$4341,J$1,'United Data'!$C$3:$C$4341,$A1237,'United Data'!$B$3:$B$4341,"&lt;&gt;Off-street")&gt;0,1,0)</f>
        <v>0</v>
      </c>
      <c r="K1237">
        <f>IF(COUNTIFS('United Data'!$A$3:$A$4341,K$1,'United Data'!$C$3:$C$4341,$A1237,'United Data'!$B$3:$B$4341,"&lt;&gt;Off-street")&gt;0,1,0)</f>
        <v>0</v>
      </c>
      <c r="L1237">
        <f>IF(COUNTIFS('United Data'!$A$3:$A$4341,L$1,'United Data'!$C$3:$C$4341,$A1237,'United Data'!$B$3:$B$4341,"&lt;&gt;Off-street")&gt;0,1,0)</f>
        <v>0</v>
      </c>
      <c r="M1237">
        <f>IF(COUNTIFS('United Data'!$A$3:$A$4341,M$1,'United Data'!$C$3:$C$4341,$A1237,'United Data'!$B$3:$B$4341,"&lt;&gt;Off-street")&gt;0,1,0)</f>
        <v>0</v>
      </c>
      <c r="N1237">
        <f>IF(COUNTIFS('United Data'!$A$3:$A$4341,N$1,'United Data'!$C$3:$C$4341,$A1237,'United Data'!$B$3:$B$4341,"&lt;&gt;Off-street")&gt;0,1,0)</f>
        <v>0</v>
      </c>
      <c r="O1237">
        <f>IF(COUNTIFS('United Data'!$A$3:$A$4341,O$1,'United Data'!$C$3:$C$4341,$A1237,'United Data'!$B$3:$B$4341,"&lt;&gt;Off-street")&gt;0,1,0)</f>
        <v>1</v>
      </c>
      <c r="P1237">
        <f>IF(COUNTIFS('United Data'!$A$3:$A$4341,P$1,'United Data'!$C$3:$C$4341,$A1237,'United Data'!$B$3:$B$4341,"&lt;&gt;Off-street")&gt;0,1,0)</f>
        <v>0</v>
      </c>
      <c r="Q1237">
        <f>IF(COUNTIFS('United Data'!$A$3:$A$4341,Q$1,'United Data'!$C$3:$C$4341,$A1237,'United Data'!$B$3:$B$4341,"&lt;&gt;Off-street")&gt;0,1,0)</f>
        <v>0</v>
      </c>
      <c r="R1237">
        <f>IF(COUNTIFS('United Data'!$A$3:$A$4341,R$1,'United Data'!$C$3:$C$4341,$A1237,'United Data'!$B$3:$B$4341,"&lt;&gt;Off-street")&gt;0,1,0)</f>
        <v>0</v>
      </c>
      <c r="S1237">
        <f t="shared" si="38"/>
        <v>1</v>
      </c>
      <c r="T1237">
        <f t="shared" si="39"/>
        <v>1</v>
      </c>
    </row>
    <row r="1238" spans="1:20" x14ac:dyDescent="0.2">
      <c r="A1238" t="s">
        <v>1283</v>
      </c>
      <c r="B1238">
        <f>IF(COUNTIFS('United Data'!$A$3:$A$4341,B$1,'United Data'!$C$3:$C$4341,$A1238,'United Data'!$B$3:$B$4341,"&lt;&gt;Off-street")&gt;0,1,0)</f>
        <v>0</v>
      </c>
      <c r="C1238">
        <f>IF(COUNTIFS('United Data'!$A$3:$A$4341,C$1,'United Data'!$C$3:$C$4341,$A1238,'United Data'!$B$3:$B$4341,"&lt;&gt;Off-street")&gt;0,1,0)</f>
        <v>0</v>
      </c>
      <c r="D1238">
        <f>IF(COUNTIFS('United Data'!$A$3:$A$4341,D$1,'United Data'!$C$3:$C$4341,$A1238,'United Data'!$B$3:$B$4341,"&lt;&gt;Off-street")&gt;0,1,0)</f>
        <v>0</v>
      </c>
      <c r="E1238">
        <f>IF(COUNTIFS('United Data'!$A$3:$A$4341,E$1,'United Data'!$C$3:$C$4341,$A1238,'United Data'!$B$3:$B$4341,"&lt;&gt;Off-street")&gt;0,1,0)</f>
        <v>0</v>
      </c>
      <c r="F1238">
        <f>IF(COUNTIFS('United Data'!$A$3:$A$4341,F$1,'United Data'!$C$3:$C$4341,$A1238,'United Data'!$B$3:$B$4341,"&lt;&gt;Off-street")&gt;0,1,0)</f>
        <v>0</v>
      </c>
      <c r="G1238">
        <f>IF(COUNTIFS('United Data'!$A$3:$A$4341,G$1,'United Data'!$C$3:$C$4341,$A1238,'United Data'!$B$3:$B$4341,"&lt;&gt;Off-street")&gt;0,1,0)</f>
        <v>0</v>
      </c>
      <c r="H1238">
        <f>IF(COUNTIFS('United Data'!$A$3:$A$4341,H$1,'United Data'!$C$3:$C$4341,$A1238,'United Data'!$B$3:$B$4341,"&lt;&gt;Off-street")&gt;0,1,0)</f>
        <v>0</v>
      </c>
      <c r="I1238">
        <f>IF(COUNTIFS('United Data'!$A$3:$A$4341,I$1,'United Data'!$C$3:$C$4341,$A1238,'United Data'!$B$3:$B$4341,"&lt;&gt;Off-street")&gt;0,1,0)</f>
        <v>0</v>
      </c>
      <c r="J1238">
        <f>IF(COUNTIFS('United Data'!$A$3:$A$4341,J$1,'United Data'!$C$3:$C$4341,$A1238,'United Data'!$B$3:$B$4341,"&lt;&gt;Off-street")&gt;0,1,0)</f>
        <v>0</v>
      </c>
      <c r="K1238">
        <f>IF(COUNTIFS('United Data'!$A$3:$A$4341,K$1,'United Data'!$C$3:$C$4341,$A1238,'United Data'!$B$3:$B$4341,"&lt;&gt;Off-street")&gt;0,1,0)</f>
        <v>0</v>
      </c>
      <c r="L1238">
        <f>IF(COUNTIFS('United Data'!$A$3:$A$4341,L$1,'United Data'!$C$3:$C$4341,$A1238,'United Data'!$B$3:$B$4341,"&lt;&gt;Off-street")&gt;0,1,0)</f>
        <v>0</v>
      </c>
      <c r="M1238">
        <f>IF(COUNTIFS('United Data'!$A$3:$A$4341,M$1,'United Data'!$C$3:$C$4341,$A1238,'United Data'!$B$3:$B$4341,"&lt;&gt;Off-street")&gt;0,1,0)</f>
        <v>0</v>
      </c>
      <c r="N1238">
        <f>IF(COUNTIFS('United Data'!$A$3:$A$4341,N$1,'United Data'!$C$3:$C$4341,$A1238,'United Data'!$B$3:$B$4341,"&lt;&gt;Off-street")&gt;0,1,0)</f>
        <v>0</v>
      </c>
      <c r="O1238">
        <f>IF(COUNTIFS('United Data'!$A$3:$A$4341,O$1,'United Data'!$C$3:$C$4341,$A1238,'United Data'!$B$3:$B$4341,"&lt;&gt;Off-street")&gt;0,1,0)</f>
        <v>1</v>
      </c>
      <c r="P1238">
        <f>IF(COUNTIFS('United Data'!$A$3:$A$4341,P$1,'United Data'!$C$3:$C$4341,$A1238,'United Data'!$B$3:$B$4341,"&lt;&gt;Off-street")&gt;0,1,0)</f>
        <v>0</v>
      </c>
      <c r="Q1238">
        <f>IF(COUNTIFS('United Data'!$A$3:$A$4341,Q$1,'United Data'!$C$3:$C$4341,$A1238,'United Data'!$B$3:$B$4341,"&lt;&gt;Off-street")&gt;0,1,0)</f>
        <v>1</v>
      </c>
      <c r="R1238">
        <f>IF(COUNTIFS('United Data'!$A$3:$A$4341,R$1,'United Data'!$C$3:$C$4341,$A1238,'United Data'!$B$3:$B$4341,"&lt;&gt;Off-street")&gt;0,1,0)</f>
        <v>1</v>
      </c>
      <c r="S1238">
        <f t="shared" si="38"/>
        <v>3</v>
      </c>
      <c r="T1238">
        <f t="shared" si="39"/>
        <v>2</v>
      </c>
    </row>
    <row r="1239" spans="1:20" x14ac:dyDescent="0.2">
      <c r="A1239" t="s">
        <v>1284</v>
      </c>
      <c r="B1239">
        <f>IF(COUNTIFS('United Data'!$A$3:$A$4341,B$1,'United Data'!$C$3:$C$4341,$A1239,'United Data'!$B$3:$B$4341,"&lt;&gt;Off-street")&gt;0,1,0)</f>
        <v>0</v>
      </c>
      <c r="C1239">
        <f>IF(COUNTIFS('United Data'!$A$3:$A$4341,C$1,'United Data'!$C$3:$C$4341,$A1239,'United Data'!$B$3:$B$4341,"&lt;&gt;Off-street")&gt;0,1,0)</f>
        <v>0</v>
      </c>
      <c r="D1239">
        <f>IF(COUNTIFS('United Data'!$A$3:$A$4341,D$1,'United Data'!$C$3:$C$4341,$A1239,'United Data'!$B$3:$B$4341,"&lt;&gt;Off-street")&gt;0,1,0)</f>
        <v>0</v>
      </c>
      <c r="E1239">
        <f>IF(COUNTIFS('United Data'!$A$3:$A$4341,E$1,'United Data'!$C$3:$C$4341,$A1239,'United Data'!$B$3:$B$4341,"&lt;&gt;Off-street")&gt;0,1,0)</f>
        <v>0</v>
      </c>
      <c r="F1239">
        <f>IF(COUNTIFS('United Data'!$A$3:$A$4341,F$1,'United Data'!$C$3:$C$4341,$A1239,'United Data'!$B$3:$B$4341,"&lt;&gt;Off-street")&gt;0,1,0)</f>
        <v>0</v>
      </c>
      <c r="G1239">
        <f>IF(COUNTIFS('United Data'!$A$3:$A$4341,G$1,'United Data'!$C$3:$C$4341,$A1239,'United Data'!$B$3:$B$4341,"&lt;&gt;Off-street")&gt;0,1,0)</f>
        <v>0</v>
      </c>
      <c r="H1239">
        <f>IF(COUNTIFS('United Data'!$A$3:$A$4341,H$1,'United Data'!$C$3:$C$4341,$A1239,'United Data'!$B$3:$B$4341,"&lt;&gt;Off-street")&gt;0,1,0)</f>
        <v>0</v>
      </c>
      <c r="I1239">
        <f>IF(COUNTIFS('United Data'!$A$3:$A$4341,I$1,'United Data'!$C$3:$C$4341,$A1239,'United Data'!$B$3:$B$4341,"&lt;&gt;Off-street")&gt;0,1,0)</f>
        <v>0</v>
      </c>
      <c r="J1239">
        <f>IF(COUNTIFS('United Data'!$A$3:$A$4341,J$1,'United Data'!$C$3:$C$4341,$A1239,'United Data'!$B$3:$B$4341,"&lt;&gt;Off-street")&gt;0,1,0)</f>
        <v>0</v>
      </c>
      <c r="K1239">
        <f>IF(COUNTIFS('United Data'!$A$3:$A$4341,K$1,'United Data'!$C$3:$C$4341,$A1239,'United Data'!$B$3:$B$4341,"&lt;&gt;Off-street")&gt;0,1,0)</f>
        <v>0</v>
      </c>
      <c r="L1239">
        <f>IF(COUNTIFS('United Data'!$A$3:$A$4341,L$1,'United Data'!$C$3:$C$4341,$A1239,'United Data'!$B$3:$B$4341,"&lt;&gt;Off-street")&gt;0,1,0)</f>
        <v>0</v>
      </c>
      <c r="M1239">
        <f>IF(COUNTIFS('United Data'!$A$3:$A$4341,M$1,'United Data'!$C$3:$C$4341,$A1239,'United Data'!$B$3:$B$4341,"&lt;&gt;Off-street")&gt;0,1,0)</f>
        <v>0</v>
      </c>
      <c r="N1239">
        <f>IF(COUNTIFS('United Data'!$A$3:$A$4341,N$1,'United Data'!$C$3:$C$4341,$A1239,'United Data'!$B$3:$B$4341,"&lt;&gt;Off-street")&gt;0,1,0)</f>
        <v>0</v>
      </c>
      <c r="O1239">
        <f>IF(COUNTIFS('United Data'!$A$3:$A$4341,O$1,'United Data'!$C$3:$C$4341,$A1239,'United Data'!$B$3:$B$4341,"&lt;&gt;Off-street")&gt;0,1,0)</f>
        <v>1</v>
      </c>
      <c r="P1239">
        <f>IF(COUNTIFS('United Data'!$A$3:$A$4341,P$1,'United Data'!$C$3:$C$4341,$A1239,'United Data'!$B$3:$B$4341,"&lt;&gt;Off-street")&gt;0,1,0)</f>
        <v>0</v>
      </c>
      <c r="Q1239">
        <f>IF(COUNTIFS('United Data'!$A$3:$A$4341,Q$1,'United Data'!$C$3:$C$4341,$A1239,'United Data'!$B$3:$B$4341,"&lt;&gt;Off-street")&gt;0,1,0)</f>
        <v>1</v>
      </c>
      <c r="R1239">
        <f>IF(COUNTIFS('United Data'!$A$3:$A$4341,R$1,'United Data'!$C$3:$C$4341,$A1239,'United Data'!$B$3:$B$4341,"&lt;&gt;Off-street")&gt;0,1,0)</f>
        <v>0</v>
      </c>
      <c r="S1239">
        <f t="shared" si="38"/>
        <v>2</v>
      </c>
      <c r="T1239">
        <f t="shared" si="39"/>
        <v>2</v>
      </c>
    </row>
    <row r="1240" spans="1:20" x14ac:dyDescent="0.2">
      <c r="A1240" t="s">
        <v>1285</v>
      </c>
      <c r="B1240">
        <f>IF(COUNTIFS('United Data'!$A$3:$A$4341,B$1,'United Data'!$C$3:$C$4341,$A1240,'United Data'!$B$3:$B$4341,"&lt;&gt;Off-street")&gt;0,1,0)</f>
        <v>0</v>
      </c>
      <c r="C1240">
        <f>IF(COUNTIFS('United Data'!$A$3:$A$4341,C$1,'United Data'!$C$3:$C$4341,$A1240,'United Data'!$B$3:$B$4341,"&lt;&gt;Off-street")&gt;0,1,0)</f>
        <v>0</v>
      </c>
      <c r="D1240">
        <f>IF(COUNTIFS('United Data'!$A$3:$A$4341,D$1,'United Data'!$C$3:$C$4341,$A1240,'United Data'!$B$3:$B$4341,"&lt;&gt;Off-street")&gt;0,1,0)</f>
        <v>0</v>
      </c>
      <c r="E1240">
        <f>IF(COUNTIFS('United Data'!$A$3:$A$4341,E$1,'United Data'!$C$3:$C$4341,$A1240,'United Data'!$B$3:$B$4341,"&lt;&gt;Off-street")&gt;0,1,0)</f>
        <v>0</v>
      </c>
      <c r="F1240">
        <f>IF(COUNTIFS('United Data'!$A$3:$A$4341,F$1,'United Data'!$C$3:$C$4341,$A1240,'United Data'!$B$3:$B$4341,"&lt;&gt;Off-street")&gt;0,1,0)</f>
        <v>0</v>
      </c>
      <c r="G1240">
        <f>IF(COUNTIFS('United Data'!$A$3:$A$4341,G$1,'United Data'!$C$3:$C$4341,$A1240,'United Data'!$B$3:$B$4341,"&lt;&gt;Off-street")&gt;0,1,0)</f>
        <v>0</v>
      </c>
      <c r="H1240">
        <f>IF(COUNTIFS('United Data'!$A$3:$A$4341,H$1,'United Data'!$C$3:$C$4341,$A1240,'United Data'!$B$3:$B$4341,"&lt;&gt;Off-street")&gt;0,1,0)</f>
        <v>0</v>
      </c>
      <c r="I1240">
        <f>IF(COUNTIFS('United Data'!$A$3:$A$4341,I$1,'United Data'!$C$3:$C$4341,$A1240,'United Data'!$B$3:$B$4341,"&lt;&gt;Off-street")&gt;0,1,0)</f>
        <v>0</v>
      </c>
      <c r="J1240">
        <f>IF(COUNTIFS('United Data'!$A$3:$A$4341,J$1,'United Data'!$C$3:$C$4341,$A1240,'United Data'!$B$3:$B$4341,"&lt;&gt;Off-street")&gt;0,1,0)</f>
        <v>0</v>
      </c>
      <c r="K1240">
        <f>IF(COUNTIFS('United Data'!$A$3:$A$4341,K$1,'United Data'!$C$3:$C$4341,$A1240,'United Data'!$B$3:$B$4341,"&lt;&gt;Off-street")&gt;0,1,0)</f>
        <v>0</v>
      </c>
      <c r="L1240">
        <f>IF(COUNTIFS('United Data'!$A$3:$A$4341,L$1,'United Data'!$C$3:$C$4341,$A1240,'United Data'!$B$3:$B$4341,"&lt;&gt;Off-street")&gt;0,1,0)</f>
        <v>0</v>
      </c>
      <c r="M1240">
        <f>IF(COUNTIFS('United Data'!$A$3:$A$4341,M$1,'United Data'!$C$3:$C$4341,$A1240,'United Data'!$B$3:$B$4341,"&lt;&gt;Off-street")&gt;0,1,0)</f>
        <v>0</v>
      </c>
      <c r="N1240">
        <f>IF(COUNTIFS('United Data'!$A$3:$A$4341,N$1,'United Data'!$C$3:$C$4341,$A1240,'United Data'!$B$3:$B$4341,"&lt;&gt;Off-street")&gt;0,1,0)</f>
        <v>0</v>
      </c>
      <c r="O1240">
        <f>IF(COUNTIFS('United Data'!$A$3:$A$4341,O$1,'United Data'!$C$3:$C$4341,$A1240,'United Data'!$B$3:$B$4341,"&lt;&gt;Off-street")&gt;0,1,0)</f>
        <v>1</v>
      </c>
      <c r="P1240">
        <f>IF(COUNTIFS('United Data'!$A$3:$A$4341,P$1,'United Data'!$C$3:$C$4341,$A1240,'United Data'!$B$3:$B$4341,"&lt;&gt;Off-street")&gt;0,1,0)</f>
        <v>0</v>
      </c>
      <c r="Q1240">
        <f>IF(COUNTIFS('United Data'!$A$3:$A$4341,Q$1,'United Data'!$C$3:$C$4341,$A1240,'United Data'!$B$3:$B$4341,"&lt;&gt;Off-street")&gt;0,1,0)</f>
        <v>0</v>
      </c>
      <c r="R1240">
        <f>IF(COUNTIFS('United Data'!$A$3:$A$4341,R$1,'United Data'!$C$3:$C$4341,$A1240,'United Data'!$B$3:$B$4341,"&lt;&gt;Off-street")&gt;0,1,0)</f>
        <v>1</v>
      </c>
      <c r="S1240">
        <f t="shared" si="38"/>
        <v>2</v>
      </c>
      <c r="T1240">
        <f t="shared" si="39"/>
        <v>2</v>
      </c>
    </row>
    <row r="1241" spans="1:20" x14ac:dyDescent="0.2">
      <c r="A1241" t="s">
        <v>1286</v>
      </c>
      <c r="B1241">
        <f>IF(COUNTIFS('United Data'!$A$3:$A$4341,B$1,'United Data'!$C$3:$C$4341,$A1241,'United Data'!$B$3:$B$4341,"&lt;&gt;Off-street")&gt;0,1,0)</f>
        <v>0</v>
      </c>
      <c r="C1241">
        <f>IF(COUNTIFS('United Data'!$A$3:$A$4341,C$1,'United Data'!$C$3:$C$4341,$A1241,'United Data'!$B$3:$B$4341,"&lt;&gt;Off-street")&gt;0,1,0)</f>
        <v>0</v>
      </c>
      <c r="D1241">
        <f>IF(COUNTIFS('United Data'!$A$3:$A$4341,D$1,'United Data'!$C$3:$C$4341,$A1241,'United Data'!$B$3:$B$4341,"&lt;&gt;Off-street")&gt;0,1,0)</f>
        <v>0</v>
      </c>
      <c r="E1241">
        <f>IF(COUNTIFS('United Data'!$A$3:$A$4341,E$1,'United Data'!$C$3:$C$4341,$A1241,'United Data'!$B$3:$B$4341,"&lt;&gt;Off-street")&gt;0,1,0)</f>
        <v>0</v>
      </c>
      <c r="F1241">
        <f>IF(COUNTIFS('United Data'!$A$3:$A$4341,F$1,'United Data'!$C$3:$C$4341,$A1241,'United Data'!$B$3:$B$4341,"&lt;&gt;Off-street")&gt;0,1,0)</f>
        <v>1</v>
      </c>
      <c r="G1241">
        <f>IF(COUNTIFS('United Data'!$A$3:$A$4341,G$1,'United Data'!$C$3:$C$4341,$A1241,'United Data'!$B$3:$B$4341,"&lt;&gt;Off-street")&gt;0,1,0)</f>
        <v>0</v>
      </c>
      <c r="H1241">
        <f>IF(COUNTIFS('United Data'!$A$3:$A$4341,H$1,'United Data'!$C$3:$C$4341,$A1241,'United Data'!$B$3:$B$4341,"&lt;&gt;Off-street")&gt;0,1,0)</f>
        <v>0</v>
      </c>
      <c r="I1241">
        <f>IF(COUNTIFS('United Data'!$A$3:$A$4341,I$1,'United Data'!$C$3:$C$4341,$A1241,'United Data'!$B$3:$B$4341,"&lt;&gt;Off-street")&gt;0,1,0)</f>
        <v>0</v>
      </c>
      <c r="J1241">
        <f>IF(COUNTIFS('United Data'!$A$3:$A$4341,J$1,'United Data'!$C$3:$C$4341,$A1241,'United Data'!$B$3:$B$4341,"&lt;&gt;Off-street")&gt;0,1,0)</f>
        <v>0</v>
      </c>
      <c r="K1241">
        <f>IF(COUNTIFS('United Data'!$A$3:$A$4341,K$1,'United Data'!$C$3:$C$4341,$A1241,'United Data'!$B$3:$B$4341,"&lt;&gt;Off-street")&gt;0,1,0)</f>
        <v>0</v>
      </c>
      <c r="L1241">
        <f>IF(COUNTIFS('United Data'!$A$3:$A$4341,L$1,'United Data'!$C$3:$C$4341,$A1241,'United Data'!$B$3:$B$4341,"&lt;&gt;Off-street")&gt;0,1,0)</f>
        <v>0</v>
      </c>
      <c r="M1241">
        <f>IF(COUNTIFS('United Data'!$A$3:$A$4341,M$1,'United Data'!$C$3:$C$4341,$A1241,'United Data'!$B$3:$B$4341,"&lt;&gt;Off-street")&gt;0,1,0)</f>
        <v>0</v>
      </c>
      <c r="N1241">
        <f>IF(COUNTIFS('United Data'!$A$3:$A$4341,N$1,'United Data'!$C$3:$C$4341,$A1241,'United Data'!$B$3:$B$4341,"&lt;&gt;Off-street")&gt;0,1,0)</f>
        <v>0</v>
      </c>
      <c r="O1241">
        <f>IF(COUNTIFS('United Data'!$A$3:$A$4341,O$1,'United Data'!$C$3:$C$4341,$A1241,'United Data'!$B$3:$B$4341,"&lt;&gt;Off-street")&gt;0,1,0)</f>
        <v>1</v>
      </c>
      <c r="P1241">
        <f>IF(COUNTIFS('United Data'!$A$3:$A$4341,P$1,'United Data'!$C$3:$C$4341,$A1241,'United Data'!$B$3:$B$4341,"&lt;&gt;Off-street")&gt;0,1,0)</f>
        <v>0</v>
      </c>
      <c r="Q1241">
        <f>IF(COUNTIFS('United Data'!$A$3:$A$4341,Q$1,'United Data'!$C$3:$C$4341,$A1241,'United Data'!$B$3:$B$4341,"&lt;&gt;Off-street")&gt;0,1,0)</f>
        <v>0</v>
      </c>
      <c r="R1241">
        <f>IF(COUNTIFS('United Data'!$A$3:$A$4341,R$1,'United Data'!$C$3:$C$4341,$A1241,'United Data'!$B$3:$B$4341,"&lt;&gt;Off-street")&gt;0,1,0)</f>
        <v>0</v>
      </c>
      <c r="S1241">
        <f t="shared" si="38"/>
        <v>2</v>
      </c>
      <c r="T1241">
        <f t="shared" si="39"/>
        <v>2</v>
      </c>
    </row>
    <row r="1242" spans="1:20" x14ac:dyDescent="0.2">
      <c r="A1242" t="s">
        <v>1287</v>
      </c>
      <c r="B1242">
        <f>IF(COUNTIFS('United Data'!$A$3:$A$4341,B$1,'United Data'!$C$3:$C$4341,$A1242,'United Data'!$B$3:$B$4341,"&lt;&gt;Off-street")&gt;0,1,0)</f>
        <v>0</v>
      </c>
      <c r="C1242">
        <f>IF(COUNTIFS('United Data'!$A$3:$A$4341,C$1,'United Data'!$C$3:$C$4341,$A1242,'United Data'!$B$3:$B$4341,"&lt;&gt;Off-street")&gt;0,1,0)</f>
        <v>0</v>
      </c>
      <c r="D1242">
        <f>IF(COUNTIFS('United Data'!$A$3:$A$4341,D$1,'United Data'!$C$3:$C$4341,$A1242,'United Data'!$B$3:$B$4341,"&lt;&gt;Off-street")&gt;0,1,0)</f>
        <v>0</v>
      </c>
      <c r="E1242">
        <f>IF(COUNTIFS('United Data'!$A$3:$A$4341,E$1,'United Data'!$C$3:$C$4341,$A1242,'United Data'!$B$3:$B$4341,"&lt;&gt;Off-street")&gt;0,1,0)</f>
        <v>0</v>
      </c>
      <c r="F1242">
        <f>IF(COUNTIFS('United Data'!$A$3:$A$4341,F$1,'United Data'!$C$3:$C$4341,$A1242,'United Data'!$B$3:$B$4341,"&lt;&gt;Off-street")&gt;0,1,0)</f>
        <v>0</v>
      </c>
      <c r="G1242">
        <f>IF(COUNTIFS('United Data'!$A$3:$A$4341,G$1,'United Data'!$C$3:$C$4341,$A1242,'United Data'!$B$3:$B$4341,"&lt;&gt;Off-street")&gt;0,1,0)</f>
        <v>0</v>
      </c>
      <c r="H1242">
        <f>IF(COUNTIFS('United Data'!$A$3:$A$4341,H$1,'United Data'!$C$3:$C$4341,$A1242,'United Data'!$B$3:$B$4341,"&lt;&gt;Off-street")&gt;0,1,0)</f>
        <v>0</v>
      </c>
      <c r="I1242">
        <f>IF(COUNTIFS('United Data'!$A$3:$A$4341,I$1,'United Data'!$C$3:$C$4341,$A1242,'United Data'!$B$3:$B$4341,"&lt;&gt;Off-street")&gt;0,1,0)</f>
        <v>0</v>
      </c>
      <c r="J1242">
        <f>IF(COUNTIFS('United Data'!$A$3:$A$4341,J$1,'United Data'!$C$3:$C$4341,$A1242,'United Data'!$B$3:$B$4341,"&lt;&gt;Off-street")&gt;0,1,0)</f>
        <v>0</v>
      </c>
      <c r="K1242">
        <f>IF(COUNTIFS('United Data'!$A$3:$A$4341,K$1,'United Data'!$C$3:$C$4341,$A1242,'United Data'!$B$3:$B$4341,"&lt;&gt;Off-street")&gt;0,1,0)</f>
        <v>0</v>
      </c>
      <c r="L1242">
        <f>IF(COUNTIFS('United Data'!$A$3:$A$4341,L$1,'United Data'!$C$3:$C$4341,$A1242,'United Data'!$B$3:$B$4341,"&lt;&gt;Off-street")&gt;0,1,0)</f>
        <v>0</v>
      </c>
      <c r="M1242">
        <f>IF(COUNTIFS('United Data'!$A$3:$A$4341,M$1,'United Data'!$C$3:$C$4341,$A1242,'United Data'!$B$3:$B$4341,"&lt;&gt;Off-street")&gt;0,1,0)</f>
        <v>0</v>
      </c>
      <c r="N1242">
        <f>IF(COUNTIFS('United Data'!$A$3:$A$4341,N$1,'United Data'!$C$3:$C$4341,$A1242,'United Data'!$B$3:$B$4341,"&lt;&gt;Off-street")&gt;0,1,0)</f>
        <v>0</v>
      </c>
      <c r="O1242">
        <f>IF(COUNTIFS('United Data'!$A$3:$A$4341,O$1,'United Data'!$C$3:$C$4341,$A1242,'United Data'!$B$3:$B$4341,"&lt;&gt;Off-street")&gt;0,1,0)</f>
        <v>1</v>
      </c>
      <c r="P1242">
        <f>IF(COUNTIFS('United Data'!$A$3:$A$4341,P$1,'United Data'!$C$3:$C$4341,$A1242,'United Data'!$B$3:$B$4341,"&lt;&gt;Off-street")&gt;0,1,0)</f>
        <v>0</v>
      </c>
      <c r="Q1242">
        <f>IF(COUNTIFS('United Data'!$A$3:$A$4341,Q$1,'United Data'!$C$3:$C$4341,$A1242,'United Data'!$B$3:$B$4341,"&lt;&gt;Off-street")&gt;0,1,0)</f>
        <v>0</v>
      </c>
      <c r="R1242">
        <f>IF(COUNTIFS('United Data'!$A$3:$A$4341,R$1,'United Data'!$C$3:$C$4341,$A1242,'United Data'!$B$3:$B$4341,"&lt;&gt;Off-street")&gt;0,1,0)</f>
        <v>0</v>
      </c>
      <c r="S1242">
        <f t="shared" si="38"/>
        <v>1</v>
      </c>
      <c r="T1242">
        <f t="shared" si="39"/>
        <v>1</v>
      </c>
    </row>
    <row r="1243" spans="1:20" x14ac:dyDescent="0.2">
      <c r="A1243" t="s">
        <v>1288</v>
      </c>
      <c r="B1243">
        <f>IF(COUNTIFS('United Data'!$A$3:$A$4341,B$1,'United Data'!$C$3:$C$4341,$A1243,'United Data'!$B$3:$B$4341,"&lt;&gt;Off-street")&gt;0,1,0)</f>
        <v>0</v>
      </c>
      <c r="C1243">
        <f>IF(COUNTIFS('United Data'!$A$3:$A$4341,C$1,'United Data'!$C$3:$C$4341,$A1243,'United Data'!$B$3:$B$4341,"&lt;&gt;Off-street")&gt;0,1,0)</f>
        <v>0</v>
      </c>
      <c r="D1243">
        <f>IF(COUNTIFS('United Data'!$A$3:$A$4341,D$1,'United Data'!$C$3:$C$4341,$A1243,'United Data'!$B$3:$B$4341,"&lt;&gt;Off-street")&gt;0,1,0)</f>
        <v>0</v>
      </c>
      <c r="E1243">
        <f>IF(COUNTIFS('United Data'!$A$3:$A$4341,E$1,'United Data'!$C$3:$C$4341,$A1243,'United Data'!$B$3:$B$4341,"&lt;&gt;Off-street")&gt;0,1,0)</f>
        <v>0</v>
      </c>
      <c r="F1243">
        <f>IF(COUNTIFS('United Data'!$A$3:$A$4341,F$1,'United Data'!$C$3:$C$4341,$A1243,'United Data'!$B$3:$B$4341,"&lt;&gt;Off-street")&gt;0,1,0)</f>
        <v>0</v>
      </c>
      <c r="G1243">
        <f>IF(COUNTIFS('United Data'!$A$3:$A$4341,G$1,'United Data'!$C$3:$C$4341,$A1243,'United Data'!$B$3:$B$4341,"&lt;&gt;Off-street")&gt;0,1,0)</f>
        <v>0</v>
      </c>
      <c r="H1243">
        <f>IF(COUNTIFS('United Data'!$A$3:$A$4341,H$1,'United Data'!$C$3:$C$4341,$A1243,'United Data'!$B$3:$B$4341,"&lt;&gt;Off-street")&gt;0,1,0)</f>
        <v>0</v>
      </c>
      <c r="I1243">
        <f>IF(COUNTIFS('United Data'!$A$3:$A$4341,I$1,'United Data'!$C$3:$C$4341,$A1243,'United Data'!$B$3:$B$4341,"&lt;&gt;Off-street")&gt;0,1,0)</f>
        <v>0</v>
      </c>
      <c r="J1243">
        <f>IF(COUNTIFS('United Data'!$A$3:$A$4341,J$1,'United Data'!$C$3:$C$4341,$A1243,'United Data'!$B$3:$B$4341,"&lt;&gt;Off-street")&gt;0,1,0)</f>
        <v>0</v>
      </c>
      <c r="K1243">
        <f>IF(COUNTIFS('United Data'!$A$3:$A$4341,K$1,'United Data'!$C$3:$C$4341,$A1243,'United Data'!$B$3:$B$4341,"&lt;&gt;Off-street")&gt;0,1,0)</f>
        <v>0</v>
      </c>
      <c r="L1243">
        <f>IF(COUNTIFS('United Data'!$A$3:$A$4341,L$1,'United Data'!$C$3:$C$4341,$A1243,'United Data'!$B$3:$B$4341,"&lt;&gt;Off-street")&gt;0,1,0)</f>
        <v>0</v>
      </c>
      <c r="M1243">
        <f>IF(COUNTIFS('United Data'!$A$3:$A$4341,M$1,'United Data'!$C$3:$C$4341,$A1243,'United Data'!$B$3:$B$4341,"&lt;&gt;Off-street")&gt;0,1,0)</f>
        <v>0</v>
      </c>
      <c r="N1243">
        <f>IF(COUNTIFS('United Data'!$A$3:$A$4341,N$1,'United Data'!$C$3:$C$4341,$A1243,'United Data'!$B$3:$B$4341,"&lt;&gt;Off-street")&gt;0,1,0)</f>
        <v>0</v>
      </c>
      <c r="O1243">
        <f>IF(COUNTIFS('United Data'!$A$3:$A$4341,O$1,'United Data'!$C$3:$C$4341,$A1243,'United Data'!$B$3:$B$4341,"&lt;&gt;Off-street")&gt;0,1,0)</f>
        <v>1</v>
      </c>
      <c r="P1243">
        <f>IF(COUNTIFS('United Data'!$A$3:$A$4341,P$1,'United Data'!$C$3:$C$4341,$A1243,'United Data'!$B$3:$B$4341,"&lt;&gt;Off-street")&gt;0,1,0)</f>
        <v>0</v>
      </c>
      <c r="Q1243">
        <f>IF(COUNTIFS('United Data'!$A$3:$A$4341,Q$1,'United Data'!$C$3:$C$4341,$A1243,'United Data'!$B$3:$B$4341,"&lt;&gt;Off-street")&gt;0,1,0)</f>
        <v>0</v>
      </c>
      <c r="R1243">
        <f>IF(COUNTIFS('United Data'!$A$3:$A$4341,R$1,'United Data'!$C$3:$C$4341,$A1243,'United Data'!$B$3:$B$4341,"&lt;&gt;Off-street")&gt;0,1,0)</f>
        <v>0</v>
      </c>
      <c r="S1243">
        <f t="shared" si="38"/>
        <v>1</v>
      </c>
      <c r="T1243">
        <f t="shared" si="39"/>
        <v>1</v>
      </c>
    </row>
    <row r="1244" spans="1:20" x14ac:dyDescent="0.2">
      <c r="A1244" t="s">
        <v>1289</v>
      </c>
      <c r="B1244">
        <f>IF(COUNTIFS('United Data'!$A$3:$A$4341,B$1,'United Data'!$C$3:$C$4341,$A1244,'United Data'!$B$3:$B$4341,"&lt;&gt;Off-street")&gt;0,1,0)</f>
        <v>0</v>
      </c>
      <c r="C1244">
        <f>IF(COUNTIFS('United Data'!$A$3:$A$4341,C$1,'United Data'!$C$3:$C$4341,$A1244,'United Data'!$B$3:$B$4341,"&lt;&gt;Off-street")&gt;0,1,0)</f>
        <v>0</v>
      </c>
      <c r="D1244">
        <f>IF(COUNTIFS('United Data'!$A$3:$A$4341,D$1,'United Data'!$C$3:$C$4341,$A1244,'United Data'!$B$3:$B$4341,"&lt;&gt;Off-street")&gt;0,1,0)</f>
        <v>0</v>
      </c>
      <c r="E1244">
        <f>IF(COUNTIFS('United Data'!$A$3:$A$4341,E$1,'United Data'!$C$3:$C$4341,$A1244,'United Data'!$B$3:$B$4341,"&lt;&gt;Off-street")&gt;0,1,0)</f>
        <v>0</v>
      </c>
      <c r="F1244">
        <f>IF(COUNTIFS('United Data'!$A$3:$A$4341,F$1,'United Data'!$C$3:$C$4341,$A1244,'United Data'!$B$3:$B$4341,"&lt;&gt;Off-street")&gt;0,1,0)</f>
        <v>0</v>
      </c>
      <c r="G1244">
        <f>IF(COUNTIFS('United Data'!$A$3:$A$4341,G$1,'United Data'!$C$3:$C$4341,$A1244,'United Data'!$B$3:$B$4341,"&lt;&gt;Off-street")&gt;0,1,0)</f>
        <v>0</v>
      </c>
      <c r="H1244">
        <f>IF(COUNTIFS('United Data'!$A$3:$A$4341,H$1,'United Data'!$C$3:$C$4341,$A1244,'United Data'!$B$3:$B$4341,"&lt;&gt;Off-street")&gt;0,1,0)</f>
        <v>0</v>
      </c>
      <c r="I1244">
        <f>IF(COUNTIFS('United Data'!$A$3:$A$4341,I$1,'United Data'!$C$3:$C$4341,$A1244,'United Data'!$B$3:$B$4341,"&lt;&gt;Off-street")&gt;0,1,0)</f>
        <v>0</v>
      </c>
      <c r="J1244">
        <f>IF(COUNTIFS('United Data'!$A$3:$A$4341,J$1,'United Data'!$C$3:$C$4341,$A1244,'United Data'!$B$3:$B$4341,"&lt;&gt;Off-street")&gt;0,1,0)</f>
        <v>0</v>
      </c>
      <c r="K1244">
        <f>IF(COUNTIFS('United Data'!$A$3:$A$4341,K$1,'United Data'!$C$3:$C$4341,$A1244,'United Data'!$B$3:$B$4341,"&lt;&gt;Off-street")&gt;0,1,0)</f>
        <v>0</v>
      </c>
      <c r="L1244">
        <f>IF(COUNTIFS('United Data'!$A$3:$A$4341,L$1,'United Data'!$C$3:$C$4341,$A1244,'United Data'!$B$3:$B$4341,"&lt;&gt;Off-street")&gt;0,1,0)</f>
        <v>0</v>
      </c>
      <c r="M1244">
        <f>IF(COUNTIFS('United Data'!$A$3:$A$4341,M$1,'United Data'!$C$3:$C$4341,$A1244,'United Data'!$B$3:$B$4341,"&lt;&gt;Off-street")&gt;0,1,0)</f>
        <v>0</v>
      </c>
      <c r="N1244">
        <f>IF(COUNTIFS('United Data'!$A$3:$A$4341,N$1,'United Data'!$C$3:$C$4341,$A1244,'United Data'!$B$3:$B$4341,"&lt;&gt;Off-street")&gt;0,1,0)</f>
        <v>0</v>
      </c>
      <c r="O1244">
        <f>IF(COUNTIFS('United Data'!$A$3:$A$4341,O$1,'United Data'!$C$3:$C$4341,$A1244,'United Data'!$B$3:$B$4341,"&lt;&gt;Off-street")&gt;0,1,0)</f>
        <v>1</v>
      </c>
      <c r="P1244">
        <f>IF(COUNTIFS('United Data'!$A$3:$A$4341,P$1,'United Data'!$C$3:$C$4341,$A1244,'United Data'!$B$3:$B$4341,"&lt;&gt;Off-street")&gt;0,1,0)</f>
        <v>0</v>
      </c>
      <c r="Q1244">
        <f>IF(COUNTIFS('United Data'!$A$3:$A$4341,Q$1,'United Data'!$C$3:$C$4341,$A1244,'United Data'!$B$3:$B$4341,"&lt;&gt;Off-street")&gt;0,1,0)</f>
        <v>0</v>
      </c>
      <c r="R1244">
        <f>IF(COUNTIFS('United Data'!$A$3:$A$4341,R$1,'United Data'!$C$3:$C$4341,$A1244,'United Data'!$B$3:$B$4341,"&lt;&gt;Off-street")&gt;0,1,0)</f>
        <v>0</v>
      </c>
      <c r="S1244">
        <f t="shared" si="38"/>
        <v>1</v>
      </c>
      <c r="T1244">
        <f t="shared" si="39"/>
        <v>1</v>
      </c>
    </row>
    <row r="1245" spans="1:20" x14ac:dyDescent="0.2">
      <c r="A1245" t="s">
        <v>1290</v>
      </c>
      <c r="B1245">
        <f>IF(COUNTIFS('United Data'!$A$3:$A$4341,B$1,'United Data'!$C$3:$C$4341,$A1245,'United Data'!$B$3:$B$4341,"&lt;&gt;Off-street")&gt;0,1,0)</f>
        <v>0</v>
      </c>
      <c r="C1245">
        <f>IF(COUNTIFS('United Data'!$A$3:$A$4341,C$1,'United Data'!$C$3:$C$4341,$A1245,'United Data'!$B$3:$B$4341,"&lt;&gt;Off-street")&gt;0,1,0)</f>
        <v>0</v>
      </c>
      <c r="D1245">
        <f>IF(COUNTIFS('United Data'!$A$3:$A$4341,D$1,'United Data'!$C$3:$C$4341,$A1245,'United Data'!$B$3:$B$4341,"&lt;&gt;Off-street")&gt;0,1,0)</f>
        <v>0</v>
      </c>
      <c r="E1245">
        <f>IF(COUNTIFS('United Data'!$A$3:$A$4341,E$1,'United Data'!$C$3:$C$4341,$A1245,'United Data'!$B$3:$B$4341,"&lt;&gt;Off-street")&gt;0,1,0)</f>
        <v>0</v>
      </c>
      <c r="F1245">
        <f>IF(COUNTIFS('United Data'!$A$3:$A$4341,F$1,'United Data'!$C$3:$C$4341,$A1245,'United Data'!$B$3:$B$4341,"&lt;&gt;Off-street")&gt;0,1,0)</f>
        <v>0</v>
      </c>
      <c r="G1245">
        <f>IF(COUNTIFS('United Data'!$A$3:$A$4341,G$1,'United Data'!$C$3:$C$4341,$A1245,'United Data'!$B$3:$B$4341,"&lt;&gt;Off-street")&gt;0,1,0)</f>
        <v>0</v>
      </c>
      <c r="H1245">
        <f>IF(COUNTIFS('United Data'!$A$3:$A$4341,H$1,'United Data'!$C$3:$C$4341,$A1245,'United Data'!$B$3:$B$4341,"&lt;&gt;Off-street")&gt;0,1,0)</f>
        <v>0</v>
      </c>
      <c r="I1245">
        <f>IF(COUNTIFS('United Data'!$A$3:$A$4341,I$1,'United Data'!$C$3:$C$4341,$A1245,'United Data'!$B$3:$B$4341,"&lt;&gt;Off-street")&gt;0,1,0)</f>
        <v>0</v>
      </c>
      <c r="J1245">
        <f>IF(COUNTIFS('United Data'!$A$3:$A$4341,J$1,'United Data'!$C$3:$C$4341,$A1245,'United Data'!$B$3:$B$4341,"&lt;&gt;Off-street")&gt;0,1,0)</f>
        <v>0</v>
      </c>
      <c r="K1245">
        <f>IF(COUNTIFS('United Data'!$A$3:$A$4341,K$1,'United Data'!$C$3:$C$4341,$A1245,'United Data'!$B$3:$B$4341,"&lt;&gt;Off-street")&gt;0,1,0)</f>
        <v>0</v>
      </c>
      <c r="L1245">
        <f>IF(COUNTIFS('United Data'!$A$3:$A$4341,L$1,'United Data'!$C$3:$C$4341,$A1245,'United Data'!$B$3:$B$4341,"&lt;&gt;Off-street")&gt;0,1,0)</f>
        <v>0</v>
      </c>
      <c r="M1245">
        <f>IF(COUNTIFS('United Data'!$A$3:$A$4341,M$1,'United Data'!$C$3:$C$4341,$A1245,'United Data'!$B$3:$B$4341,"&lt;&gt;Off-street")&gt;0,1,0)</f>
        <v>0</v>
      </c>
      <c r="N1245">
        <f>IF(COUNTIFS('United Data'!$A$3:$A$4341,N$1,'United Data'!$C$3:$C$4341,$A1245,'United Data'!$B$3:$B$4341,"&lt;&gt;Off-street")&gt;0,1,0)</f>
        <v>0</v>
      </c>
      <c r="O1245">
        <f>IF(COUNTIFS('United Data'!$A$3:$A$4341,O$1,'United Data'!$C$3:$C$4341,$A1245,'United Data'!$B$3:$B$4341,"&lt;&gt;Off-street")&gt;0,1,0)</f>
        <v>1</v>
      </c>
      <c r="P1245">
        <f>IF(COUNTIFS('United Data'!$A$3:$A$4341,P$1,'United Data'!$C$3:$C$4341,$A1245,'United Data'!$B$3:$B$4341,"&lt;&gt;Off-street")&gt;0,1,0)</f>
        <v>0</v>
      </c>
      <c r="Q1245">
        <f>IF(COUNTIFS('United Data'!$A$3:$A$4341,Q$1,'United Data'!$C$3:$C$4341,$A1245,'United Data'!$B$3:$B$4341,"&lt;&gt;Off-street")&gt;0,1,0)</f>
        <v>0</v>
      </c>
      <c r="R1245">
        <f>IF(COUNTIFS('United Data'!$A$3:$A$4341,R$1,'United Data'!$C$3:$C$4341,$A1245,'United Data'!$B$3:$B$4341,"&lt;&gt;Off-street")&gt;0,1,0)</f>
        <v>0</v>
      </c>
      <c r="S1245">
        <f t="shared" si="38"/>
        <v>1</v>
      </c>
      <c r="T1245">
        <f t="shared" si="39"/>
        <v>1</v>
      </c>
    </row>
    <row r="1246" spans="1:20" x14ac:dyDescent="0.2">
      <c r="A1246" t="s">
        <v>1291</v>
      </c>
      <c r="B1246">
        <f>IF(COUNTIFS('United Data'!$A$3:$A$4341,B$1,'United Data'!$C$3:$C$4341,$A1246,'United Data'!$B$3:$B$4341,"&lt;&gt;Off-street")&gt;0,1,0)</f>
        <v>0</v>
      </c>
      <c r="C1246">
        <f>IF(COUNTIFS('United Data'!$A$3:$A$4341,C$1,'United Data'!$C$3:$C$4341,$A1246,'United Data'!$B$3:$B$4341,"&lt;&gt;Off-street")&gt;0,1,0)</f>
        <v>0</v>
      </c>
      <c r="D1246">
        <f>IF(COUNTIFS('United Data'!$A$3:$A$4341,D$1,'United Data'!$C$3:$C$4341,$A1246,'United Data'!$B$3:$B$4341,"&lt;&gt;Off-street")&gt;0,1,0)</f>
        <v>0</v>
      </c>
      <c r="E1246">
        <f>IF(COUNTIFS('United Data'!$A$3:$A$4341,E$1,'United Data'!$C$3:$C$4341,$A1246,'United Data'!$B$3:$B$4341,"&lt;&gt;Off-street")&gt;0,1,0)</f>
        <v>0</v>
      </c>
      <c r="F1246">
        <f>IF(COUNTIFS('United Data'!$A$3:$A$4341,F$1,'United Data'!$C$3:$C$4341,$A1246,'United Data'!$B$3:$B$4341,"&lt;&gt;Off-street")&gt;0,1,0)</f>
        <v>0</v>
      </c>
      <c r="G1246">
        <f>IF(COUNTIFS('United Data'!$A$3:$A$4341,G$1,'United Data'!$C$3:$C$4341,$A1246,'United Data'!$B$3:$B$4341,"&lt;&gt;Off-street")&gt;0,1,0)</f>
        <v>0</v>
      </c>
      <c r="H1246">
        <f>IF(COUNTIFS('United Data'!$A$3:$A$4341,H$1,'United Data'!$C$3:$C$4341,$A1246,'United Data'!$B$3:$B$4341,"&lt;&gt;Off-street")&gt;0,1,0)</f>
        <v>0</v>
      </c>
      <c r="I1246">
        <f>IF(COUNTIFS('United Data'!$A$3:$A$4341,I$1,'United Data'!$C$3:$C$4341,$A1246,'United Data'!$B$3:$B$4341,"&lt;&gt;Off-street")&gt;0,1,0)</f>
        <v>0</v>
      </c>
      <c r="J1246">
        <f>IF(COUNTIFS('United Data'!$A$3:$A$4341,J$1,'United Data'!$C$3:$C$4341,$A1246,'United Data'!$B$3:$B$4341,"&lt;&gt;Off-street")&gt;0,1,0)</f>
        <v>0</v>
      </c>
      <c r="K1246">
        <f>IF(COUNTIFS('United Data'!$A$3:$A$4341,K$1,'United Data'!$C$3:$C$4341,$A1246,'United Data'!$B$3:$B$4341,"&lt;&gt;Off-street")&gt;0,1,0)</f>
        <v>0</v>
      </c>
      <c r="L1246">
        <f>IF(COUNTIFS('United Data'!$A$3:$A$4341,L$1,'United Data'!$C$3:$C$4341,$A1246,'United Data'!$B$3:$B$4341,"&lt;&gt;Off-street")&gt;0,1,0)</f>
        <v>0</v>
      </c>
      <c r="M1246">
        <f>IF(COUNTIFS('United Data'!$A$3:$A$4341,M$1,'United Data'!$C$3:$C$4341,$A1246,'United Data'!$B$3:$B$4341,"&lt;&gt;Off-street")&gt;0,1,0)</f>
        <v>0</v>
      </c>
      <c r="N1246">
        <f>IF(COUNTIFS('United Data'!$A$3:$A$4341,N$1,'United Data'!$C$3:$C$4341,$A1246,'United Data'!$B$3:$B$4341,"&lt;&gt;Off-street")&gt;0,1,0)</f>
        <v>0</v>
      </c>
      <c r="O1246">
        <f>IF(COUNTIFS('United Data'!$A$3:$A$4341,O$1,'United Data'!$C$3:$C$4341,$A1246,'United Data'!$B$3:$B$4341,"&lt;&gt;Off-street")&gt;0,1,0)</f>
        <v>1</v>
      </c>
      <c r="P1246">
        <f>IF(COUNTIFS('United Data'!$A$3:$A$4341,P$1,'United Data'!$C$3:$C$4341,$A1246,'United Data'!$B$3:$B$4341,"&lt;&gt;Off-street")&gt;0,1,0)</f>
        <v>0</v>
      </c>
      <c r="Q1246">
        <f>IF(COUNTIFS('United Data'!$A$3:$A$4341,Q$1,'United Data'!$C$3:$C$4341,$A1246,'United Data'!$B$3:$B$4341,"&lt;&gt;Off-street")&gt;0,1,0)</f>
        <v>0</v>
      </c>
      <c r="R1246">
        <f>IF(COUNTIFS('United Data'!$A$3:$A$4341,R$1,'United Data'!$C$3:$C$4341,$A1246,'United Data'!$B$3:$B$4341,"&lt;&gt;Off-street")&gt;0,1,0)</f>
        <v>0</v>
      </c>
      <c r="S1246">
        <f t="shared" si="38"/>
        <v>1</v>
      </c>
      <c r="T1246">
        <f t="shared" si="39"/>
        <v>1</v>
      </c>
    </row>
    <row r="1247" spans="1:20" x14ac:dyDescent="0.2">
      <c r="A1247" t="s">
        <v>1292</v>
      </c>
      <c r="B1247">
        <f>IF(COUNTIFS('United Data'!$A$3:$A$4341,B$1,'United Data'!$C$3:$C$4341,$A1247,'United Data'!$B$3:$B$4341,"&lt;&gt;Off-street")&gt;0,1,0)</f>
        <v>0</v>
      </c>
      <c r="C1247">
        <f>IF(COUNTIFS('United Data'!$A$3:$A$4341,C$1,'United Data'!$C$3:$C$4341,$A1247,'United Data'!$B$3:$B$4341,"&lt;&gt;Off-street")&gt;0,1,0)</f>
        <v>0</v>
      </c>
      <c r="D1247">
        <f>IF(COUNTIFS('United Data'!$A$3:$A$4341,D$1,'United Data'!$C$3:$C$4341,$A1247,'United Data'!$B$3:$B$4341,"&lt;&gt;Off-street")&gt;0,1,0)</f>
        <v>1</v>
      </c>
      <c r="E1247">
        <f>IF(COUNTIFS('United Data'!$A$3:$A$4341,E$1,'United Data'!$C$3:$C$4341,$A1247,'United Data'!$B$3:$B$4341,"&lt;&gt;Off-street")&gt;0,1,0)</f>
        <v>0</v>
      </c>
      <c r="F1247">
        <f>IF(COUNTIFS('United Data'!$A$3:$A$4341,F$1,'United Data'!$C$3:$C$4341,$A1247,'United Data'!$B$3:$B$4341,"&lt;&gt;Off-street")&gt;0,1,0)</f>
        <v>0</v>
      </c>
      <c r="G1247">
        <f>IF(COUNTIFS('United Data'!$A$3:$A$4341,G$1,'United Data'!$C$3:$C$4341,$A1247,'United Data'!$B$3:$B$4341,"&lt;&gt;Off-street")&gt;0,1,0)</f>
        <v>0</v>
      </c>
      <c r="H1247">
        <f>IF(COUNTIFS('United Data'!$A$3:$A$4341,H$1,'United Data'!$C$3:$C$4341,$A1247,'United Data'!$B$3:$B$4341,"&lt;&gt;Off-street")&gt;0,1,0)</f>
        <v>0</v>
      </c>
      <c r="I1247">
        <f>IF(COUNTIFS('United Data'!$A$3:$A$4341,I$1,'United Data'!$C$3:$C$4341,$A1247,'United Data'!$B$3:$B$4341,"&lt;&gt;Off-street")&gt;0,1,0)</f>
        <v>0</v>
      </c>
      <c r="J1247">
        <f>IF(COUNTIFS('United Data'!$A$3:$A$4341,J$1,'United Data'!$C$3:$C$4341,$A1247,'United Data'!$B$3:$B$4341,"&lt;&gt;Off-street")&gt;0,1,0)</f>
        <v>0</v>
      </c>
      <c r="K1247">
        <f>IF(COUNTIFS('United Data'!$A$3:$A$4341,K$1,'United Data'!$C$3:$C$4341,$A1247,'United Data'!$B$3:$B$4341,"&lt;&gt;Off-street")&gt;0,1,0)</f>
        <v>0</v>
      </c>
      <c r="L1247">
        <f>IF(COUNTIFS('United Data'!$A$3:$A$4341,L$1,'United Data'!$C$3:$C$4341,$A1247,'United Data'!$B$3:$B$4341,"&lt;&gt;Off-street")&gt;0,1,0)</f>
        <v>0</v>
      </c>
      <c r="M1247">
        <f>IF(COUNTIFS('United Data'!$A$3:$A$4341,M$1,'United Data'!$C$3:$C$4341,$A1247,'United Data'!$B$3:$B$4341,"&lt;&gt;Off-street")&gt;0,1,0)</f>
        <v>0</v>
      </c>
      <c r="N1247">
        <f>IF(COUNTIFS('United Data'!$A$3:$A$4341,N$1,'United Data'!$C$3:$C$4341,$A1247,'United Data'!$B$3:$B$4341,"&lt;&gt;Off-street")&gt;0,1,0)</f>
        <v>0</v>
      </c>
      <c r="O1247">
        <f>IF(COUNTIFS('United Data'!$A$3:$A$4341,O$1,'United Data'!$C$3:$C$4341,$A1247,'United Data'!$B$3:$B$4341,"&lt;&gt;Off-street")&gt;0,1,0)</f>
        <v>1</v>
      </c>
      <c r="P1247">
        <f>IF(COUNTIFS('United Data'!$A$3:$A$4341,P$1,'United Data'!$C$3:$C$4341,$A1247,'United Data'!$B$3:$B$4341,"&lt;&gt;Off-street")&gt;0,1,0)</f>
        <v>0</v>
      </c>
      <c r="Q1247">
        <f>IF(COUNTIFS('United Data'!$A$3:$A$4341,Q$1,'United Data'!$C$3:$C$4341,$A1247,'United Data'!$B$3:$B$4341,"&lt;&gt;Off-street")&gt;0,1,0)</f>
        <v>1</v>
      </c>
      <c r="R1247">
        <f>IF(COUNTIFS('United Data'!$A$3:$A$4341,R$1,'United Data'!$C$3:$C$4341,$A1247,'United Data'!$B$3:$B$4341,"&lt;&gt;Off-street")&gt;0,1,0)</f>
        <v>1</v>
      </c>
      <c r="S1247">
        <f t="shared" si="38"/>
        <v>4</v>
      </c>
      <c r="T1247">
        <f t="shared" si="39"/>
        <v>3</v>
      </c>
    </row>
    <row r="1248" spans="1:20" x14ac:dyDescent="0.2">
      <c r="A1248" t="s">
        <v>1293</v>
      </c>
      <c r="B1248">
        <f>IF(COUNTIFS('United Data'!$A$3:$A$4341,B$1,'United Data'!$C$3:$C$4341,$A1248,'United Data'!$B$3:$B$4341,"&lt;&gt;Off-street")&gt;0,1,0)</f>
        <v>0</v>
      </c>
      <c r="C1248">
        <f>IF(COUNTIFS('United Data'!$A$3:$A$4341,C$1,'United Data'!$C$3:$C$4341,$A1248,'United Data'!$B$3:$B$4341,"&lt;&gt;Off-street")&gt;0,1,0)</f>
        <v>0</v>
      </c>
      <c r="D1248">
        <f>IF(COUNTIFS('United Data'!$A$3:$A$4341,D$1,'United Data'!$C$3:$C$4341,$A1248,'United Data'!$B$3:$B$4341,"&lt;&gt;Off-street")&gt;0,1,0)</f>
        <v>0</v>
      </c>
      <c r="E1248">
        <f>IF(COUNTIFS('United Data'!$A$3:$A$4341,E$1,'United Data'!$C$3:$C$4341,$A1248,'United Data'!$B$3:$B$4341,"&lt;&gt;Off-street")&gt;0,1,0)</f>
        <v>0</v>
      </c>
      <c r="F1248">
        <f>IF(COUNTIFS('United Data'!$A$3:$A$4341,F$1,'United Data'!$C$3:$C$4341,$A1248,'United Data'!$B$3:$B$4341,"&lt;&gt;Off-street")&gt;0,1,0)</f>
        <v>0</v>
      </c>
      <c r="G1248">
        <f>IF(COUNTIFS('United Data'!$A$3:$A$4341,G$1,'United Data'!$C$3:$C$4341,$A1248,'United Data'!$B$3:$B$4341,"&lt;&gt;Off-street")&gt;0,1,0)</f>
        <v>0</v>
      </c>
      <c r="H1248">
        <f>IF(COUNTIFS('United Data'!$A$3:$A$4341,H$1,'United Data'!$C$3:$C$4341,$A1248,'United Data'!$B$3:$B$4341,"&lt;&gt;Off-street")&gt;0,1,0)</f>
        <v>0</v>
      </c>
      <c r="I1248">
        <f>IF(COUNTIFS('United Data'!$A$3:$A$4341,I$1,'United Data'!$C$3:$C$4341,$A1248,'United Data'!$B$3:$B$4341,"&lt;&gt;Off-street")&gt;0,1,0)</f>
        <v>0</v>
      </c>
      <c r="J1248">
        <f>IF(COUNTIFS('United Data'!$A$3:$A$4341,J$1,'United Data'!$C$3:$C$4341,$A1248,'United Data'!$B$3:$B$4341,"&lt;&gt;Off-street")&gt;0,1,0)</f>
        <v>0</v>
      </c>
      <c r="K1248">
        <f>IF(COUNTIFS('United Data'!$A$3:$A$4341,K$1,'United Data'!$C$3:$C$4341,$A1248,'United Data'!$B$3:$B$4341,"&lt;&gt;Off-street")&gt;0,1,0)</f>
        <v>0</v>
      </c>
      <c r="L1248">
        <f>IF(COUNTIFS('United Data'!$A$3:$A$4341,L$1,'United Data'!$C$3:$C$4341,$A1248,'United Data'!$B$3:$B$4341,"&lt;&gt;Off-street")&gt;0,1,0)</f>
        <v>0</v>
      </c>
      <c r="M1248">
        <f>IF(COUNTIFS('United Data'!$A$3:$A$4341,M$1,'United Data'!$C$3:$C$4341,$A1248,'United Data'!$B$3:$B$4341,"&lt;&gt;Off-street")&gt;0,1,0)</f>
        <v>0</v>
      </c>
      <c r="N1248">
        <f>IF(COUNTIFS('United Data'!$A$3:$A$4341,N$1,'United Data'!$C$3:$C$4341,$A1248,'United Data'!$B$3:$B$4341,"&lt;&gt;Off-street")&gt;0,1,0)</f>
        <v>0</v>
      </c>
      <c r="O1248">
        <f>IF(COUNTIFS('United Data'!$A$3:$A$4341,O$1,'United Data'!$C$3:$C$4341,$A1248,'United Data'!$B$3:$B$4341,"&lt;&gt;Off-street")&gt;0,1,0)</f>
        <v>1</v>
      </c>
      <c r="P1248">
        <f>IF(COUNTIFS('United Data'!$A$3:$A$4341,P$1,'United Data'!$C$3:$C$4341,$A1248,'United Data'!$B$3:$B$4341,"&lt;&gt;Off-street")&gt;0,1,0)</f>
        <v>0</v>
      </c>
      <c r="Q1248">
        <f>IF(COUNTIFS('United Data'!$A$3:$A$4341,Q$1,'United Data'!$C$3:$C$4341,$A1248,'United Data'!$B$3:$B$4341,"&lt;&gt;Off-street")&gt;0,1,0)</f>
        <v>0</v>
      </c>
      <c r="R1248">
        <f>IF(COUNTIFS('United Data'!$A$3:$A$4341,R$1,'United Data'!$C$3:$C$4341,$A1248,'United Data'!$B$3:$B$4341,"&lt;&gt;Off-street")&gt;0,1,0)</f>
        <v>0</v>
      </c>
      <c r="S1248">
        <f t="shared" si="38"/>
        <v>1</v>
      </c>
      <c r="T1248">
        <f t="shared" si="39"/>
        <v>1</v>
      </c>
    </row>
    <row r="1249" spans="1:20" x14ac:dyDescent="0.2">
      <c r="A1249" t="s">
        <v>1294</v>
      </c>
      <c r="B1249">
        <f>IF(COUNTIFS('United Data'!$A$3:$A$4341,B$1,'United Data'!$C$3:$C$4341,$A1249,'United Data'!$B$3:$B$4341,"&lt;&gt;Off-street")&gt;0,1,0)</f>
        <v>0</v>
      </c>
      <c r="C1249">
        <f>IF(COUNTIFS('United Data'!$A$3:$A$4341,C$1,'United Data'!$C$3:$C$4341,$A1249,'United Data'!$B$3:$B$4341,"&lt;&gt;Off-street")&gt;0,1,0)</f>
        <v>0</v>
      </c>
      <c r="D1249">
        <f>IF(COUNTIFS('United Data'!$A$3:$A$4341,D$1,'United Data'!$C$3:$C$4341,$A1249,'United Data'!$B$3:$B$4341,"&lt;&gt;Off-street")&gt;0,1,0)</f>
        <v>0</v>
      </c>
      <c r="E1249">
        <f>IF(COUNTIFS('United Data'!$A$3:$A$4341,E$1,'United Data'!$C$3:$C$4341,$A1249,'United Data'!$B$3:$B$4341,"&lt;&gt;Off-street")&gt;0,1,0)</f>
        <v>0</v>
      </c>
      <c r="F1249">
        <f>IF(COUNTIFS('United Data'!$A$3:$A$4341,F$1,'United Data'!$C$3:$C$4341,$A1249,'United Data'!$B$3:$B$4341,"&lt;&gt;Off-street")&gt;0,1,0)</f>
        <v>0</v>
      </c>
      <c r="G1249">
        <f>IF(COUNTIFS('United Data'!$A$3:$A$4341,G$1,'United Data'!$C$3:$C$4341,$A1249,'United Data'!$B$3:$B$4341,"&lt;&gt;Off-street")&gt;0,1,0)</f>
        <v>0</v>
      </c>
      <c r="H1249">
        <f>IF(COUNTIFS('United Data'!$A$3:$A$4341,H$1,'United Data'!$C$3:$C$4341,$A1249,'United Data'!$B$3:$B$4341,"&lt;&gt;Off-street")&gt;0,1,0)</f>
        <v>0</v>
      </c>
      <c r="I1249">
        <f>IF(COUNTIFS('United Data'!$A$3:$A$4341,I$1,'United Data'!$C$3:$C$4341,$A1249,'United Data'!$B$3:$B$4341,"&lt;&gt;Off-street")&gt;0,1,0)</f>
        <v>0</v>
      </c>
      <c r="J1249">
        <f>IF(COUNTIFS('United Data'!$A$3:$A$4341,J$1,'United Data'!$C$3:$C$4341,$A1249,'United Data'!$B$3:$B$4341,"&lt;&gt;Off-street")&gt;0,1,0)</f>
        <v>0</v>
      </c>
      <c r="K1249">
        <f>IF(COUNTIFS('United Data'!$A$3:$A$4341,K$1,'United Data'!$C$3:$C$4341,$A1249,'United Data'!$B$3:$B$4341,"&lt;&gt;Off-street")&gt;0,1,0)</f>
        <v>0</v>
      </c>
      <c r="L1249">
        <f>IF(COUNTIFS('United Data'!$A$3:$A$4341,L$1,'United Data'!$C$3:$C$4341,$A1249,'United Data'!$B$3:$B$4341,"&lt;&gt;Off-street")&gt;0,1,0)</f>
        <v>0</v>
      </c>
      <c r="M1249">
        <f>IF(COUNTIFS('United Data'!$A$3:$A$4341,M$1,'United Data'!$C$3:$C$4341,$A1249,'United Data'!$B$3:$B$4341,"&lt;&gt;Off-street")&gt;0,1,0)</f>
        <v>0</v>
      </c>
      <c r="N1249">
        <f>IF(COUNTIFS('United Data'!$A$3:$A$4341,N$1,'United Data'!$C$3:$C$4341,$A1249,'United Data'!$B$3:$B$4341,"&lt;&gt;Off-street")&gt;0,1,0)</f>
        <v>1</v>
      </c>
      <c r="O1249">
        <f>IF(COUNTIFS('United Data'!$A$3:$A$4341,O$1,'United Data'!$C$3:$C$4341,$A1249,'United Data'!$B$3:$B$4341,"&lt;&gt;Off-street")&gt;0,1,0)</f>
        <v>0</v>
      </c>
      <c r="P1249">
        <f>IF(COUNTIFS('United Data'!$A$3:$A$4341,P$1,'United Data'!$C$3:$C$4341,$A1249,'United Data'!$B$3:$B$4341,"&lt;&gt;Off-street")&gt;0,1,0)</f>
        <v>1</v>
      </c>
      <c r="Q1249">
        <f>IF(COUNTIFS('United Data'!$A$3:$A$4341,Q$1,'United Data'!$C$3:$C$4341,$A1249,'United Data'!$B$3:$B$4341,"&lt;&gt;Off-street")&gt;0,1,0)</f>
        <v>1</v>
      </c>
      <c r="R1249">
        <f>IF(COUNTIFS('United Data'!$A$3:$A$4341,R$1,'United Data'!$C$3:$C$4341,$A1249,'United Data'!$B$3:$B$4341,"&lt;&gt;Off-street")&gt;0,1,0)</f>
        <v>0</v>
      </c>
      <c r="S1249">
        <f t="shared" si="38"/>
        <v>3</v>
      </c>
      <c r="T1249">
        <f t="shared" si="39"/>
        <v>2</v>
      </c>
    </row>
    <row r="1250" spans="1:20" x14ac:dyDescent="0.2">
      <c r="A1250" t="s">
        <v>1295</v>
      </c>
      <c r="B1250">
        <f>IF(COUNTIFS('United Data'!$A$3:$A$4341,B$1,'United Data'!$C$3:$C$4341,$A1250,'United Data'!$B$3:$B$4341,"&lt;&gt;Off-street")&gt;0,1,0)</f>
        <v>0</v>
      </c>
      <c r="C1250">
        <f>IF(COUNTIFS('United Data'!$A$3:$A$4341,C$1,'United Data'!$C$3:$C$4341,$A1250,'United Data'!$B$3:$B$4341,"&lt;&gt;Off-street")&gt;0,1,0)</f>
        <v>0</v>
      </c>
      <c r="D1250">
        <f>IF(COUNTIFS('United Data'!$A$3:$A$4341,D$1,'United Data'!$C$3:$C$4341,$A1250,'United Data'!$B$3:$B$4341,"&lt;&gt;Off-street")&gt;0,1,0)</f>
        <v>0</v>
      </c>
      <c r="E1250">
        <f>IF(COUNTIFS('United Data'!$A$3:$A$4341,E$1,'United Data'!$C$3:$C$4341,$A1250,'United Data'!$B$3:$B$4341,"&lt;&gt;Off-street")&gt;0,1,0)</f>
        <v>0</v>
      </c>
      <c r="F1250">
        <f>IF(COUNTIFS('United Data'!$A$3:$A$4341,F$1,'United Data'!$C$3:$C$4341,$A1250,'United Data'!$B$3:$B$4341,"&lt;&gt;Off-street")&gt;0,1,0)</f>
        <v>0</v>
      </c>
      <c r="G1250">
        <f>IF(COUNTIFS('United Data'!$A$3:$A$4341,G$1,'United Data'!$C$3:$C$4341,$A1250,'United Data'!$B$3:$B$4341,"&lt;&gt;Off-street")&gt;0,1,0)</f>
        <v>0</v>
      </c>
      <c r="H1250">
        <f>IF(COUNTIFS('United Data'!$A$3:$A$4341,H$1,'United Data'!$C$3:$C$4341,$A1250,'United Data'!$B$3:$B$4341,"&lt;&gt;Off-street")&gt;0,1,0)</f>
        <v>0</v>
      </c>
      <c r="I1250">
        <f>IF(COUNTIFS('United Data'!$A$3:$A$4341,I$1,'United Data'!$C$3:$C$4341,$A1250,'United Data'!$B$3:$B$4341,"&lt;&gt;Off-street")&gt;0,1,0)</f>
        <v>0</v>
      </c>
      <c r="J1250">
        <f>IF(COUNTIFS('United Data'!$A$3:$A$4341,J$1,'United Data'!$C$3:$C$4341,$A1250,'United Data'!$B$3:$B$4341,"&lt;&gt;Off-street")&gt;0,1,0)</f>
        <v>0</v>
      </c>
      <c r="K1250">
        <f>IF(COUNTIFS('United Data'!$A$3:$A$4341,K$1,'United Data'!$C$3:$C$4341,$A1250,'United Data'!$B$3:$B$4341,"&lt;&gt;Off-street")&gt;0,1,0)</f>
        <v>0</v>
      </c>
      <c r="L1250">
        <f>IF(COUNTIFS('United Data'!$A$3:$A$4341,L$1,'United Data'!$C$3:$C$4341,$A1250,'United Data'!$B$3:$B$4341,"&lt;&gt;Off-street")&gt;0,1,0)</f>
        <v>0</v>
      </c>
      <c r="M1250">
        <f>IF(COUNTIFS('United Data'!$A$3:$A$4341,M$1,'United Data'!$C$3:$C$4341,$A1250,'United Data'!$B$3:$B$4341,"&lt;&gt;Off-street")&gt;0,1,0)</f>
        <v>0</v>
      </c>
      <c r="N1250">
        <f>IF(COUNTIFS('United Data'!$A$3:$A$4341,N$1,'United Data'!$C$3:$C$4341,$A1250,'United Data'!$B$3:$B$4341,"&lt;&gt;Off-street")&gt;0,1,0)</f>
        <v>0</v>
      </c>
      <c r="O1250">
        <f>IF(COUNTIFS('United Data'!$A$3:$A$4341,O$1,'United Data'!$C$3:$C$4341,$A1250,'United Data'!$B$3:$B$4341,"&lt;&gt;Off-street")&gt;0,1,0)</f>
        <v>0</v>
      </c>
      <c r="P1250">
        <f>IF(COUNTIFS('United Data'!$A$3:$A$4341,P$1,'United Data'!$C$3:$C$4341,$A1250,'United Data'!$B$3:$B$4341,"&lt;&gt;Off-street")&gt;0,1,0)</f>
        <v>1</v>
      </c>
      <c r="Q1250">
        <f>IF(COUNTIFS('United Data'!$A$3:$A$4341,Q$1,'United Data'!$C$3:$C$4341,$A1250,'United Data'!$B$3:$B$4341,"&lt;&gt;Off-street")&gt;0,1,0)</f>
        <v>0</v>
      </c>
      <c r="R1250">
        <f>IF(COUNTIFS('United Data'!$A$3:$A$4341,R$1,'United Data'!$C$3:$C$4341,$A1250,'United Data'!$B$3:$B$4341,"&lt;&gt;Off-street")&gt;0,1,0)</f>
        <v>0</v>
      </c>
      <c r="S1250">
        <f t="shared" si="38"/>
        <v>1</v>
      </c>
      <c r="T1250">
        <f t="shared" si="39"/>
        <v>1</v>
      </c>
    </row>
    <row r="1251" spans="1:20" x14ac:dyDescent="0.2">
      <c r="A1251" t="s">
        <v>1296</v>
      </c>
      <c r="B1251">
        <f>IF(COUNTIFS('United Data'!$A$3:$A$4341,B$1,'United Data'!$C$3:$C$4341,$A1251,'United Data'!$B$3:$B$4341,"&lt;&gt;Off-street")&gt;0,1,0)</f>
        <v>0</v>
      </c>
      <c r="C1251">
        <f>IF(COUNTIFS('United Data'!$A$3:$A$4341,C$1,'United Data'!$C$3:$C$4341,$A1251,'United Data'!$B$3:$B$4341,"&lt;&gt;Off-street")&gt;0,1,0)</f>
        <v>0</v>
      </c>
      <c r="D1251">
        <f>IF(COUNTIFS('United Data'!$A$3:$A$4341,D$1,'United Data'!$C$3:$C$4341,$A1251,'United Data'!$B$3:$B$4341,"&lt;&gt;Off-street")&gt;0,1,0)</f>
        <v>0</v>
      </c>
      <c r="E1251">
        <f>IF(COUNTIFS('United Data'!$A$3:$A$4341,E$1,'United Data'!$C$3:$C$4341,$A1251,'United Data'!$B$3:$B$4341,"&lt;&gt;Off-street")&gt;0,1,0)</f>
        <v>0</v>
      </c>
      <c r="F1251">
        <f>IF(COUNTIFS('United Data'!$A$3:$A$4341,F$1,'United Data'!$C$3:$C$4341,$A1251,'United Data'!$B$3:$B$4341,"&lt;&gt;Off-street")&gt;0,1,0)</f>
        <v>0</v>
      </c>
      <c r="G1251">
        <f>IF(COUNTIFS('United Data'!$A$3:$A$4341,G$1,'United Data'!$C$3:$C$4341,$A1251,'United Data'!$B$3:$B$4341,"&lt;&gt;Off-street")&gt;0,1,0)</f>
        <v>0</v>
      </c>
      <c r="H1251">
        <f>IF(COUNTIFS('United Data'!$A$3:$A$4341,H$1,'United Data'!$C$3:$C$4341,$A1251,'United Data'!$B$3:$B$4341,"&lt;&gt;Off-street")&gt;0,1,0)</f>
        <v>0</v>
      </c>
      <c r="I1251">
        <f>IF(COUNTIFS('United Data'!$A$3:$A$4341,I$1,'United Data'!$C$3:$C$4341,$A1251,'United Data'!$B$3:$B$4341,"&lt;&gt;Off-street")&gt;0,1,0)</f>
        <v>0</v>
      </c>
      <c r="J1251">
        <f>IF(COUNTIFS('United Data'!$A$3:$A$4341,J$1,'United Data'!$C$3:$C$4341,$A1251,'United Data'!$B$3:$B$4341,"&lt;&gt;Off-street")&gt;0,1,0)</f>
        <v>0</v>
      </c>
      <c r="K1251">
        <f>IF(COUNTIFS('United Data'!$A$3:$A$4341,K$1,'United Data'!$C$3:$C$4341,$A1251,'United Data'!$B$3:$B$4341,"&lt;&gt;Off-street")&gt;0,1,0)</f>
        <v>0</v>
      </c>
      <c r="L1251">
        <f>IF(COUNTIFS('United Data'!$A$3:$A$4341,L$1,'United Data'!$C$3:$C$4341,$A1251,'United Data'!$B$3:$B$4341,"&lt;&gt;Off-street")&gt;0,1,0)</f>
        <v>0</v>
      </c>
      <c r="M1251">
        <f>IF(COUNTIFS('United Data'!$A$3:$A$4341,M$1,'United Data'!$C$3:$C$4341,$A1251,'United Data'!$B$3:$B$4341,"&lt;&gt;Off-street")&gt;0,1,0)</f>
        <v>0</v>
      </c>
      <c r="N1251">
        <f>IF(COUNTIFS('United Data'!$A$3:$A$4341,N$1,'United Data'!$C$3:$C$4341,$A1251,'United Data'!$B$3:$B$4341,"&lt;&gt;Off-street")&gt;0,1,0)</f>
        <v>0</v>
      </c>
      <c r="O1251">
        <f>IF(COUNTIFS('United Data'!$A$3:$A$4341,O$1,'United Data'!$C$3:$C$4341,$A1251,'United Data'!$B$3:$B$4341,"&lt;&gt;Off-street")&gt;0,1,0)</f>
        <v>0</v>
      </c>
      <c r="P1251">
        <f>IF(COUNTIFS('United Data'!$A$3:$A$4341,P$1,'United Data'!$C$3:$C$4341,$A1251,'United Data'!$B$3:$B$4341,"&lt;&gt;Off-street")&gt;0,1,0)</f>
        <v>1</v>
      </c>
      <c r="Q1251">
        <f>IF(COUNTIFS('United Data'!$A$3:$A$4341,Q$1,'United Data'!$C$3:$C$4341,$A1251,'United Data'!$B$3:$B$4341,"&lt;&gt;Off-street")&gt;0,1,0)</f>
        <v>0</v>
      </c>
      <c r="R1251">
        <f>IF(COUNTIFS('United Data'!$A$3:$A$4341,R$1,'United Data'!$C$3:$C$4341,$A1251,'United Data'!$B$3:$B$4341,"&lt;&gt;Off-street")&gt;0,1,0)</f>
        <v>0</v>
      </c>
      <c r="S1251">
        <f t="shared" si="38"/>
        <v>1</v>
      </c>
      <c r="T1251">
        <f t="shared" si="39"/>
        <v>1</v>
      </c>
    </row>
    <row r="1252" spans="1:20" x14ac:dyDescent="0.2">
      <c r="A1252" t="s">
        <v>1297</v>
      </c>
      <c r="B1252">
        <f>IF(COUNTIFS('United Data'!$A$3:$A$4341,B$1,'United Data'!$C$3:$C$4341,$A1252,'United Data'!$B$3:$B$4341,"&lt;&gt;Off-street")&gt;0,1,0)</f>
        <v>0</v>
      </c>
      <c r="C1252">
        <f>IF(COUNTIFS('United Data'!$A$3:$A$4341,C$1,'United Data'!$C$3:$C$4341,$A1252,'United Data'!$B$3:$B$4341,"&lt;&gt;Off-street")&gt;0,1,0)</f>
        <v>0</v>
      </c>
      <c r="D1252">
        <f>IF(COUNTIFS('United Data'!$A$3:$A$4341,D$1,'United Data'!$C$3:$C$4341,$A1252,'United Data'!$B$3:$B$4341,"&lt;&gt;Off-street")&gt;0,1,0)</f>
        <v>0</v>
      </c>
      <c r="E1252">
        <f>IF(COUNTIFS('United Data'!$A$3:$A$4341,E$1,'United Data'!$C$3:$C$4341,$A1252,'United Data'!$B$3:$B$4341,"&lt;&gt;Off-street")&gt;0,1,0)</f>
        <v>0</v>
      </c>
      <c r="F1252">
        <f>IF(COUNTIFS('United Data'!$A$3:$A$4341,F$1,'United Data'!$C$3:$C$4341,$A1252,'United Data'!$B$3:$B$4341,"&lt;&gt;Off-street")&gt;0,1,0)</f>
        <v>0</v>
      </c>
      <c r="G1252">
        <f>IF(COUNTIFS('United Data'!$A$3:$A$4341,G$1,'United Data'!$C$3:$C$4341,$A1252,'United Data'!$B$3:$B$4341,"&lt;&gt;Off-street")&gt;0,1,0)</f>
        <v>0</v>
      </c>
      <c r="H1252">
        <f>IF(COUNTIFS('United Data'!$A$3:$A$4341,H$1,'United Data'!$C$3:$C$4341,$A1252,'United Data'!$B$3:$B$4341,"&lt;&gt;Off-street")&gt;0,1,0)</f>
        <v>0</v>
      </c>
      <c r="I1252">
        <f>IF(COUNTIFS('United Data'!$A$3:$A$4341,I$1,'United Data'!$C$3:$C$4341,$A1252,'United Data'!$B$3:$B$4341,"&lt;&gt;Off-street")&gt;0,1,0)</f>
        <v>0</v>
      </c>
      <c r="J1252">
        <f>IF(COUNTIFS('United Data'!$A$3:$A$4341,J$1,'United Data'!$C$3:$C$4341,$A1252,'United Data'!$B$3:$B$4341,"&lt;&gt;Off-street")&gt;0,1,0)</f>
        <v>0</v>
      </c>
      <c r="K1252">
        <f>IF(COUNTIFS('United Data'!$A$3:$A$4341,K$1,'United Data'!$C$3:$C$4341,$A1252,'United Data'!$B$3:$B$4341,"&lt;&gt;Off-street")&gt;0,1,0)</f>
        <v>0</v>
      </c>
      <c r="L1252">
        <f>IF(COUNTIFS('United Data'!$A$3:$A$4341,L$1,'United Data'!$C$3:$C$4341,$A1252,'United Data'!$B$3:$B$4341,"&lt;&gt;Off-street")&gt;0,1,0)</f>
        <v>0</v>
      </c>
      <c r="M1252">
        <f>IF(COUNTIFS('United Data'!$A$3:$A$4341,M$1,'United Data'!$C$3:$C$4341,$A1252,'United Data'!$B$3:$B$4341,"&lt;&gt;Off-street")&gt;0,1,0)</f>
        <v>0</v>
      </c>
      <c r="N1252">
        <f>IF(COUNTIFS('United Data'!$A$3:$A$4341,N$1,'United Data'!$C$3:$C$4341,$A1252,'United Data'!$B$3:$B$4341,"&lt;&gt;Off-street")&gt;0,1,0)</f>
        <v>0</v>
      </c>
      <c r="O1252">
        <f>IF(COUNTIFS('United Data'!$A$3:$A$4341,O$1,'United Data'!$C$3:$C$4341,$A1252,'United Data'!$B$3:$B$4341,"&lt;&gt;Off-street")&gt;0,1,0)</f>
        <v>0</v>
      </c>
      <c r="P1252">
        <f>IF(COUNTIFS('United Data'!$A$3:$A$4341,P$1,'United Data'!$C$3:$C$4341,$A1252,'United Data'!$B$3:$B$4341,"&lt;&gt;Off-street")&gt;0,1,0)</f>
        <v>1</v>
      </c>
      <c r="Q1252">
        <f>IF(COUNTIFS('United Data'!$A$3:$A$4341,Q$1,'United Data'!$C$3:$C$4341,$A1252,'United Data'!$B$3:$B$4341,"&lt;&gt;Off-street")&gt;0,1,0)</f>
        <v>0</v>
      </c>
      <c r="R1252">
        <f>IF(COUNTIFS('United Data'!$A$3:$A$4341,R$1,'United Data'!$C$3:$C$4341,$A1252,'United Data'!$B$3:$B$4341,"&lt;&gt;Off-street")&gt;0,1,0)</f>
        <v>0</v>
      </c>
      <c r="S1252">
        <f t="shared" si="38"/>
        <v>1</v>
      </c>
      <c r="T1252">
        <f t="shared" si="39"/>
        <v>1</v>
      </c>
    </row>
    <row r="1253" spans="1:20" x14ac:dyDescent="0.2">
      <c r="A1253" t="s">
        <v>1298</v>
      </c>
      <c r="B1253">
        <f>IF(COUNTIFS('United Data'!$A$3:$A$4341,B$1,'United Data'!$C$3:$C$4341,$A1253,'United Data'!$B$3:$B$4341,"&lt;&gt;Off-street")&gt;0,1,0)</f>
        <v>0</v>
      </c>
      <c r="C1253">
        <f>IF(COUNTIFS('United Data'!$A$3:$A$4341,C$1,'United Data'!$C$3:$C$4341,$A1253,'United Data'!$B$3:$B$4341,"&lt;&gt;Off-street")&gt;0,1,0)</f>
        <v>0</v>
      </c>
      <c r="D1253">
        <f>IF(COUNTIFS('United Data'!$A$3:$A$4341,D$1,'United Data'!$C$3:$C$4341,$A1253,'United Data'!$B$3:$B$4341,"&lt;&gt;Off-street")&gt;0,1,0)</f>
        <v>0</v>
      </c>
      <c r="E1253">
        <f>IF(COUNTIFS('United Data'!$A$3:$A$4341,E$1,'United Data'!$C$3:$C$4341,$A1253,'United Data'!$B$3:$B$4341,"&lt;&gt;Off-street")&gt;0,1,0)</f>
        <v>0</v>
      </c>
      <c r="F1253">
        <f>IF(COUNTIFS('United Data'!$A$3:$A$4341,F$1,'United Data'!$C$3:$C$4341,$A1253,'United Data'!$B$3:$B$4341,"&lt;&gt;Off-street")&gt;0,1,0)</f>
        <v>0</v>
      </c>
      <c r="G1253">
        <f>IF(COUNTIFS('United Data'!$A$3:$A$4341,G$1,'United Data'!$C$3:$C$4341,$A1253,'United Data'!$B$3:$B$4341,"&lt;&gt;Off-street")&gt;0,1,0)</f>
        <v>0</v>
      </c>
      <c r="H1253">
        <f>IF(COUNTIFS('United Data'!$A$3:$A$4341,H$1,'United Data'!$C$3:$C$4341,$A1253,'United Data'!$B$3:$B$4341,"&lt;&gt;Off-street")&gt;0,1,0)</f>
        <v>0</v>
      </c>
      <c r="I1253">
        <f>IF(COUNTIFS('United Data'!$A$3:$A$4341,I$1,'United Data'!$C$3:$C$4341,$A1253,'United Data'!$B$3:$B$4341,"&lt;&gt;Off-street")&gt;0,1,0)</f>
        <v>0</v>
      </c>
      <c r="J1253">
        <f>IF(COUNTIFS('United Data'!$A$3:$A$4341,J$1,'United Data'!$C$3:$C$4341,$A1253,'United Data'!$B$3:$B$4341,"&lt;&gt;Off-street")&gt;0,1,0)</f>
        <v>0</v>
      </c>
      <c r="K1253">
        <f>IF(COUNTIFS('United Data'!$A$3:$A$4341,K$1,'United Data'!$C$3:$C$4341,$A1253,'United Data'!$B$3:$B$4341,"&lt;&gt;Off-street")&gt;0,1,0)</f>
        <v>0</v>
      </c>
      <c r="L1253">
        <f>IF(COUNTIFS('United Data'!$A$3:$A$4341,L$1,'United Data'!$C$3:$C$4341,$A1253,'United Data'!$B$3:$B$4341,"&lt;&gt;Off-street")&gt;0,1,0)</f>
        <v>0</v>
      </c>
      <c r="M1253">
        <f>IF(COUNTIFS('United Data'!$A$3:$A$4341,M$1,'United Data'!$C$3:$C$4341,$A1253,'United Data'!$B$3:$B$4341,"&lt;&gt;Off-street")&gt;0,1,0)</f>
        <v>0</v>
      </c>
      <c r="N1253">
        <f>IF(COUNTIFS('United Data'!$A$3:$A$4341,N$1,'United Data'!$C$3:$C$4341,$A1253,'United Data'!$B$3:$B$4341,"&lt;&gt;Off-street")&gt;0,1,0)</f>
        <v>0</v>
      </c>
      <c r="O1253">
        <f>IF(COUNTIFS('United Data'!$A$3:$A$4341,O$1,'United Data'!$C$3:$C$4341,$A1253,'United Data'!$B$3:$B$4341,"&lt;&gt;Off-street")&gt;0,1,0)</f>
        <v>0</v>
      </c>
      <c r="P1253">
        <f>IF(COUNTIFS('United Data'!$A$3:$A$4341,P$1,'United Data'!$C$3:$C$4341,$A1253,'United Data'!$B$3:$B$4341,"&lt;&gt;Off-street")&gt;0,1,0)</f>
        <v>1</v>
      </c>
      <c r="Q1253">
        <f>IF(COUNTIFS('United Data'!$A$3:$A$4341,Q$1,'United Data'!$C$3:$C$4341,$A1253,'United Data'!$B$3:$B$4341,"&lt;&gt;Off-street")&gt;0,1,0)</f>
        <v>0</v>
      </c>
      <c r="R1253">
        <f>IF(COUNTIFS('United Data'!$A$3:$A$4341,R$1,'United Data'!$C$3:$C$4341,$A1253,'United Data'!$B$3:$B$4341,"&lt;&gt;Off-street")&gt;0,1,0)</f>
        <v>0</v>
      </c>
      <c r="S1253">
        <f t="shared" si="38"/>
        <v>1</v>
      </c>
      <c r="T1253">
        <f t="shared" si="39"/>
        <v>1</v>
      </c>
    </row>
    <row r="1254" spans="1:20" x14ac:dyDescent="0.2">
      <c r="A1254" t="s">
        <v>1299</v>
      </c>
      <c r="B1254">
        <f>IF(COUNTIFS('United Data'!$A$3:$A$4341,B$1,'United Data'!$C$3:$C$4341,$A1254,'United Data'!$B$3:$B$4341,"&lt;&gt;Off-street")&gt;0,1,0)</f>
        <v>0</v>
      </c>
      <c r="C1254">
        <f>IF(COUNTIFS('United Data'!$A$3:$A$4341,C$1,'United Data'!$C$3:$C$4341,$A1254,'United Data'!$B$3:$B$4341,"&lt;&gt;Off-street")&gt;0,1,0)</f>
        <v>0</v>
      </c>
      <c r="D1254">
        <f>IF(COUNTIFS('United Data'!$A$3:$A$4341,D$1,'United Data'!$C$3:$C$4341,$A1254,'United Data'!$B$3:$B$4341,"&lt;&gt;Off-street")&gt;0,1,0)</f>
        <v>0</v>
      </c>
      <c r="E1254">
        <f>IF(COUNTIFS('United Data'!$A$3:$A$4341,E$1,'United Data'!$C$3:$C$4341,$A1254,'United Data'!$B$3:$B$4341,"&lt;&gt;Off-street")&gt;0,1,0)</f>
        <v>0</v>
      </c>
      <c r="F1254">
        <f>IF(COUNTIFS('United Data'!$A$3:$A$4341,F$1,'United Data'!$C$3:$C$4341,$A1254,'United Data'!$B$3:$B$4341,"&lt;&gt;Off-street")&gt;0,1,0)</f>
        <v>0</v>
      </c>
      <c r="G1254">
        <f>IF(COUNTIFS('United Data'!$A$3:$A$4341,G$1,'United Data'!$C$3:$C$4341,$A1254,'United Data'!$B$3:$B$4341,"&lt;&gt;Off-street")&gt;0,1,0)</f>
        <v>0</v>
      </c>
      <c r="H1254">
        <f>IF(COUNTIFS('United Data'!$A$3:$A$4341,H$1,'United Data'!$C$3:$C$4341,$A1254,'United Data'!$B$3:$B$4341,"&lt;&gt;Off-street")&gt;0,1,0)</f>
        <v>0</v>
      </c>
      <c r="I1254">
        <f>IF(COUNTIFS('United Data'!$A$3:$A$4341,I$1,'United Data'!$C$3:$C$4341,$A1254,'United Data'!$B$3:$B$4341,"&lt;&gt;Off-street")&gt;0,1,0)</f>
        <v>0</v>
      </c>
      <c r="J1254">
        <f>IF(COUNTIFS('United Data'!$A$3:$A$4341,J$1,'United Data'!$C$3:$C$4341,$A1254,'United Data'!$B$3:$B$4341,"&lt;&gt;Off-street")&gt;0,1,0)</f>
        <v>0</v>
      </c>
      <c r="K1254">
        <f>IF(COUNTIFS('United Data'!$A$3:$A$4341,K$1,'United Data'!$C$3:$C$4341,$A1254,'United Data'!$B$3:$B$4341,"&lt;&gt;Off-street")&gt;0,1,0)</f>
        <v>0</v>
      </c>
      <c r="L1254">
        <f>IF(COUNTIFS('United Data'!$A$3:$A$4341,L$1,'United Data'!$C$3:$C$4341,$A1254,'United Data'!$B$3:$B$4341,"&lt;&gt;Off-street")&gt;0,1,0)</f>
        <v>0</v>
      </c>
      <c r="M1254">
        <f>IF(COUNTIFS('United Data'!$A$3:$A$4341,M$1,'United Data'!$C$3:$C$4341,$A1254,'United Data'!$B$3:$B$4341,"&lt;&gt;Off-street")&gt;0,1,0)</f>
        <v>0</v>
      </c>
      <c r="N1254">
        <f>IF(COUNTIFS('United Data'!$A$3:$A$4341,N$1,'United Data'!$C$3:$C$4341,$A1254,'United Data'!$B$3:$B$4341,"&lt;&gt;Off-street")&gt;0,1,0)</f>
        <v>0</v>
      </c>
      <c r="O1254">
        <f>IF(COUNTIFS('United Data'!$A$3:$A$4341,O$1,'United Data'!$C$3:$C$4341,$A1254,'United Data'!$B$3:$B$4341,"&lt;&gt;Off-street")&gt;0,1,0)</f>
        <v>0</v>
      </c>
      <c r="P1254">
        <f>IF(COUNTIFS('United Data'!$A$3:$A$4341,P$1,'United Data'!$C$3:$C$4341,$A1254,'United Data'!$B$3:$B$4341,"&lt;&gt;Off-street")&gt;0,1,0)</f>
        <v>1</v>
      </c>
      <c r="Q1254">
        <f>IF(COUNTIFS('United Data'!$A$3:$A$4341,Q$1,'United Data'!$C$3:$C$4341,$A1254,'United Data'!$B$3:$B$4341,"&lt;&gt;Off-street")&gt;0,1,0)</f>
        <v>0</v>
      </c>
      <c r="R1254">
        <f>IF(COUNTIFS('United Data'!$A$3:$A$4341,R$1,'United Data'!$C$3:$C$4341,$A1254,'United Data'!$B$3:$B$4341,"&lt;&gt;Off-street")&gt;0,1,0)</f>
        <v>0</v>
      </c>
      <c r="S1254">
        <f t="shared" si="38"/>
        <v>1</v>
      </c>
      <c r="T1254">
        <f t="shared" si="39"/>
        <v>1</v>
      </c>
    </row>
    <row r="1255" spans="1:20" x14ac:dyDescent="0.2">
      <c r="A1255" t="s">
        <v>1300</v>
      </c>
      <c r="B1255">
        <f>IF(COUNTIFS('United Data'!$A$3:$A$4341,B$1,'United Data'!$C$3:$C$4341,$A1255,'United Data'!$B$3:$B$4341,"&lt;&gt;Off-street")&gt;0,1,0)</f>
        <v>0</v>
      </c>
      <c r="C1255">
        <f>IF(COUNTIFS('United Data'!$A$3:$A$4341,C$1,'United Data'!$C$3:$C$4341,$A1255,'United Data'!$B$3:$B$4341,"&lt;&gt;Off-street")&gt;0,1,0)</f>
        <v>0</v>
      </c>
      <c r="D1255">
        <f>IF(COUNTIFS('United Data'!$A$3:$A$4341,D$1,'United Data'!$C$3:$C$4341,$A1255,'United Data'!$B$3:$B$4341,"&lt;&gt;Off-street")&gt;0,1,0)</f>
        <v>0</v>
      </c>
      <c r="E1255">
        <f>IF(COUNTIFS('United Data'!$A$3:$A$4341,E$1,'United Data'!$C$3:$C$4341,$A1255,'United Data'!$B$3:$B$4341,"&lt;&gt;Off-street")&gt;0,1,0)</f>
        <v>1</v>
      </c>
      <c r="F1255">
        <f>IF(COUNTIFS('United Data'!$A$3:$A$4341,F$1,'United Data'!$C$3:$C$4341,$A1255,'United Data'!$B$3:$B$4341,"&lt;&gt;Off-street")&gt;0,1,0)</f>
        <v>0</v>
      </c>
      <c r="G1255">
        <f>IF(COUNTIFS('United Data'!$A$3:$A$4341,G$1,'United Data'!$C$3:$C$4341,$A1255,'United Data'!$B$3:$B$4341,"&lt;&gt;Off-street")&gt;0,1,0)</f>
        <v>1</v>
      </c>
      <c r="H1255">
        <f>IF(COUNTIFS('United Data'!$A$3:$A$4341,H$1,'United Data'!$C$3:$C$4341,$A1255,'United Data'!$B$3:$B$4341,"&lt;&gt;Off-street")&gt;0,1,0)</f>
        <v>1</v>
      </c>
      <c r="I1255">
        <f>IF(COUNTIFS('United Data'!$A$3:$A$4341,I$1,'United Data'!$C$3:$C$4341,$A1255,'United Data'!$B$3:$B$4341,"&lt;&gt;Off-street")&gt;0,1,0)</f>
        <v>0</v>
      </c>
      <c r="J1255">
        <f>IF(COUNTIFS('United Data'!$A$3:$A$4341,J$1,'United Data'!$C$3:$C$4341,$A1255,'United Data'!$B$3:$B$4341,"&lt;&gt;Off-street")&gt;0,1,0)</f>
        <v>0</v>
      </c>
      <c r="K1255">
        <f>IF(COUNTIFS('United Data'!$A$3:$A$4341,K$1,'United Data'!$C$3:$C$4341,$A1255,'United Data'!$B$3:$B$4341,"&lt;&gt;Off-street")&gt;0,1,0)</f>
        <v>0</v>
      </c>
      <c r="L1255">
        <f>IF(COUNTIFS('United Data'!$A$3:$A$4341,L$1,'United Data'!$C$3:$C$4341,$A1255,'United Data'!$B$3:$B$4341,"&lt;&gt;Off-street")&gt;0,1,0)</f>
        <v>1</v>
      </c>
      <c r="M1255">
        <f>IF(COUNTIFS('United Data'!$A$3:$A$4341,M$1,'United Data'!$C$3:$C$4341,$A1255,'United Data'!$B$3:$B$4341,"&lt;&gt;Off-street")&gt;0,1,0)</f>
        <v>1</v>
      </c>
      <c r="N1255">
        <f>IF(COUNTIFS('United Data'!$A$3:$A$4341,N$1,'United Data'!$C$3:$C$4341,$A1255,'United Data'!$B$3:$B$4341,"&lt;&gt;Off-street")&gt;0,1,0)</f>
        <v>1</v>
      </c>
      <c r="O1255">
        <f>IF(COUNTIFS('United Data'!$A$3:$A$4341,O$1,'United Data'!$C$3:$C$4341,$A1255,'United Data'!$B$3:$B$4341,"&lt;&gt;Off-street")&gt;0,1,0)</f>
        <v>1</v>
      </c>
      <c r="P1255">
        <f>IF(COUNTIFS('United Data'!$A$3:$A$4341,P$1,'United Data'!$C$3:$C$4341,$A1255,'United Data'!$B$3:$B$4341,"&lt;&gt;Off-street")&gt;0,1,0)</f>
        <v>1</v>
      </c>
      <c r="Q1255">
        <f>IF(COUNTIFS('United Data'!$A$3:$A$4341,Q$1,'United Data'!$C$3:$C$4341,$A1255,'United Data'!$B$3:$B$4341,"&lt;&gt;Off-street")&gt;0,1,0)</f>
        <v>1</v>
      </c>
      <c r="R1255">
        <f>IF(COUNTIFS('United Data'!$A$3:$A$4341,R$1,'United Data'!$C$3:$C$4341,$A1255,'United Data'!$B$3:$B$4341,"&lt;&gt;Off-street")&gt;0,1,0)</f>
        <v>1</v>
      </c>
      <c r="S1255">
        <f t="shared" si="38"/>
        <v>10</v>
      </c>
      <c r="T1255">
        <f t="shared" si="39"/>
        <v>3</v>
      </c>
    </row>
    <row r="1256" spans="1:20" x14ac:dyDescent="0.2">
      <c r="A1256" t="s">
        <v>1301</v>
      </c>
      <c r="B1256">
        <f>IF(COUNTIFS('United Data'!$A$3:$A$4341,B$1,'United Data'!$C$3:$C$4341,$A1256,'United Data'!$B$3:$B$4341,"&lt;&gt;Off-street")&gt;0,1,0)</f>
        <v>0</v>
      </c>
      <c r="C1256">
        <f>IF(COUNTIFS('United Data'!$A$3:$A$4341,C$1,'United Data'!$C$3:$C$4341,$A1256,'United Data'!$B$3:$B$4341,"&lt;&gt;Off-street")&gt;0,1,0)</f>
        <v>0</v>
      </c>
      <c r="D1256">
        <f>IF(COUNTIFS('United Data'!$A$3:$A$4341,D$1,'United Data'!$C$3:$C$4341,$A1256,'United Data'!$B$3:$B$4341,"&lt;&gt;Off-street")&gt;0,1,0)</f>
        <v>0</v>
      </c>
      <c r="E1256">
        <f>IF(COUNTIFS('United Data'!$A$3:$A$4341,E$1,'United Data'!$C$3:$C$4341,$A1256,'United Data'!$B$3:$B$4341,"&lt;&gt;Off-street")&gt;0,1,0)</f>
        <v>0</v>
      </c>
      <c r="F1256">
        <f>IF(COUNTIFS('United Data'!$A$3:$A$4341,F$1,'United Data'!$C$3:$C$4341,$A1256,'United Data'!$B$3:$B$4341,"&lt;&gt;Off-street")&gt;0,1,0)</f>
        <v>0</v>
      </c>
      <c r="G1256">
        <f>IF(COUNTIFS('United Data'!$A$3:$A$4341,G$1,'United Data'!$C$3:$C$4341,$A1256,'United Data'!$B$3:$B$4341,"&lt;&gt;Off-street")&gt;0,1,0)</f>
        <v>0</v>
      </c>
      <c r="H1256">
        <f>IF(COUNTIFS('United Data'!$A$3:$A$4341,H$1,'United Data'!$C$3:$C$4341,$A1256,'United Data'!$B$3:$B$4341,"&lt;&gt;Off-street")&gt;0,1,0)</f>
        <v>0</v>
      </c>
      <c r="I1256">
        <f>IF(COUNTIFS('United Data'!$A$3:$A$4341,I$1,'United Data'!$C$3:$C$4341,$A1256,'United Data'!$B$3:$B$4341,"&lt;&gt;Off-street")&gt;0,1,0)</f>
        <v>0</v>
      </c>
      <c r="J1256">
        <f>IF(COUNTIFS('United Data'!$A$3:$A$4341,J$1,'United Data'!$C$3:$C$4341,$A1256,'United Data'!$B$3:$B$4341,"&lt;&gt;Off-street")&gt;0,1,0)</f>
        <v>0</v>
      </c>
      <c r="K1256">
        <f>IF(COUNTIFS('United Data'!$A$3:$A$4341,K$1,'United Data'!$C$3:$C$4341,$A1256,'United Data'!$B$3:$B$4341,"&lt;&gt;Off-street")&gt;0,1,0)</f>
        <v>0</v>
      </c>
      <c r="L1256">
        <f>IF(COUNTIFS('United Data'!$A$3:$A$4341,L$1,'United Data'!$C$3:$C$4341,$A1256,'United Data'!$B$3:$B$4341,"&lt;&gt;Off-street")&gt;0,1,0)</f>
        <v>0</v>
      </c>
      <c r="M1256">
        <f>IF(COUNTIFS('United Data'!$A$3:$A$4341,M$1,'United Data'!$C$3:$C$4341,$A1256,'United Data'!$B$3:$B$4341,"&lt;&gt;Off-street")&gt;0,1,0)</f>
        <v>0</v>
      </c>
      <c r="N1256">
        <f>IF(COUNTIFS('United Data'!$A$3:$A$4341,N$1,'United Data'!$C$3:$C$4341,$A1256,'United Data'!$B$3:$B$4341,"&lt;&gt;Off-street")&gt;0,1,0)</f>
        <v>0</v>
      </c>
      <c r="O1256">
        <f>IF(COUNTIFS('United Data'!$A$3:$A$4341,O$1,'United Data'!$C$3:$C$4341,$A1256,'United Data'!$B$3:$B$4341,"&lt;&gt;Off-street")&gt;0,1,0)</f>
        <v>0</v>
      </c>
      <c r="P1256">
        <f>IF(COUNTIFS('United Data'!$A$3:$A$4341,P$1,'United Data'!$C$3:$C$4341,$A1256,'United Data'!$B$3:$B$4341,"&lt;&gt;Off-street")&gt;0,1,0)</f>
        <v>1</v>
      </c>
      <c r="Q1256">
        <f>IF(COUNTIFS('United Data'!$A$3:$A$4341,Q$1,'United Data'!$C$3:$C$4341,$A1256,'United Data'!$B$3:$B$4341,"&lt;&gt;Off-street")&gt;0,1,0)</f>
        <v>0</v>
      </c>
      <c r="R1256">
        <f>IF(COUNTIFS('United Data'!$A$3:$A$4341,R$1,'United Data'!$C$3:$C$4341,$A1256,'United Data'!$B$3:$B$4341,"&lt;&gt;Off-street")&gt;0,1,0)</f>
        <v>0</v>
      </c>
      <c r="S1256">
        <f t="shared" si="38"/>
        <v>1</v>
      </c>
      <c r="T1256">
        <f t="shared" si="39"/>
        <v>1</v>
      </c>
    </row>
    <row r="1257" spans="1:20" x14ac:dyDescent="0.2">
      <c r="A1257" t="s">
        <v>1302</v>
      </c>
      <c r="B1257">
        <f>IF(COUNTIFS('United Data'!$A$3:$A$4341,B$1,'United Data'!$C$3:$C$4341,$A1257,'United Data'!$B$3:$B$4341,"&lt;&gt;Off-street")&gt;0,1,0)</f>
        <v>0</v>
      </c>
      <c r="C1257">
        <f>IF(COUNTIFS('United Data'!$A$3:$A$4341,C$1,'United Data'!$C$3:$C$4341,$A1257,'United Data'!$B$3:$B$4341,"&lt;&gt;Off-street")&gt;0,1,0)</f>
        <v>0</v>
      </c>
      <c r="D1257">
        <f>IF(COUNTIFS('United Data'!$A$3:$A$4341,D$1,'United Data'!$C$3:$C$4341,$A1257,'United Data'!$B$3:$B$4341,"&lt;&gt;Off-street")&gt;0,1,0)</f>
        <v>0</v>
      </c>
      <c r="E1257">
        <f>IF(COUNTIFS('United Data'!$A$3:$A$4341,E$1,'United Data'!$C$3:$C$4341,$A1257,'United Data'!$B$3:$B$4341,"&lt;&gt;Off-street")&gt;0,1,0)</f>
        <v>0</v>
      </c>
      <c r="F1257">
        <f>IF(COUNTIFS('United Data'!$A$3:$A$4341,F$1,'United Data'!$C$3:$C$4341,$A1257,'United Data'!$B$3:$B$4341,"&lt;&gt;Off-street")&gt;0,1,0)</f>
        <v>0</v>
      </c>
      <c r="G1257">
        <f>IF(COUNTIFS('United Data'!$A$3:$A$4341,G$1,'United Data'!$C$3:$C$4341,$A1257,'United Data'!$B$3:$B$4341,"&lt;&gt;Off-street")&gt;0,1,0)</f>
        <v>0</v>
      </c>
      <c r="H1257">
        <f>IF(COUNTIFS('United Data'!$A$3:$A$4341,H$1,'United Data'!$C$3:$C$4341,$A1257,'United Data'!$B$3:$B$4341,"&lt;&gt;Off-street")&gt;0,1,0)</f>
        <v>0</v>
      </c>
      <c r="I1257">
        <f>IF(COUNTIFS('United Data'!$A$3:$A$4341,I$1,'United Data'!$C$3:$C$4341,$A1257,'United Data'!$B$3:$B$4341,"&lt;&gt;Off-street")&gt;0,1,0)</f>
        <v>0</v>
      </c>
      <c r="J1257">
        <f>IF(COUNTIFS('United Data'!$A$3:$A$4341,J$1,'United Data'!$C$3:$C$4341,$A1257,'United Data'!$B$3:$B$4341,"&lt;&gt;Off-street")&gt;0,1,0)</f>
        <v>0</v>
      </c>
      <c r="K1257">
        <f>IF(COUNTIFS('United Data'!$A$3:$A$4341,K$1,'United Data'!$C$3:$C$4341,$A1257,'United Data'!$B$3:$B$4341,"&lt;&gt;Off-street")&gt;0,1,0)</f>
        <v>0</v>
      </c>
      <c r="L1257">
        <f>IF(COUNTIFS('United Data'!$A$3:$A$4341,L$1,'United Data'!$C$3:$C$4341,$A1257,'United Data'!$B$3:$B$4341,"&lt;&gt;Off-street")&gt;0,1,0)</f>
        <v>0</v>
      </c>
      <c r="M1257">
        <f>IF(COUNTIFS('United Data'!$A$3:$A$4341,M$1,'United Data'!$C$3:$C$4341,$A1257,'United Data'!$B$3:$B$4341,"&lt;&gt;Off-street")&gt;0,1,0)</f>
        <v>0</v>
      </c>
      <c r="N1257">
        <f>IF(COUNTIFS('United Data'!$A$3:$A$4341,N$1,'United Data'!$C$3:$C$4341,$A1257,'United Data'!$B$3:$B$4341,"&lt;&gt;Off-street")&gt;0,1,0)</f>
        <v>0</v>
      </c>
      <c r="O1257">
        <f>IF(COUNTIFS('United Data'!$A$3:$A$4341,O$1,'United Data'!$C$3:$C$4341,$A1257,'United Data'!$B$3:$B$4341,"&lt;&gt;Off-street")&gt;0,1,0)</f>
        <v>0</v>
      </c>
      <c r="P1257">
        <f>IF(COUNTIFS('United Data'!$A$3:$A$4341,P$1,'United Data'!$C$3:$C$4341,$A1257,'United Data'!$B$3:$B$4341,"&lt;&gt;Off-street")&gt;0,1,0)</f>
        <v>1</v>
      </c>
      <c r="Q1257">
        <f>IF(COUNTIFS('United Data'!$A$3:$A$4341,Q$1,'United Data'!$C$3:$C$4341,$A1257,'United Data'!$B$3:$B$4341,"&lt;&gt;Off-street")&gt;0,1,0)</f>
        <v>1</v>
      </c>
      <c r="R1257">
        <f>IF(COUNTIFS('United Data'!$A$3:$A$4341,R$1,'United Data'!$C$3:$C$4341,$A1257,'United Data'!$B$3:$B$4341,"&lt;&gt;Off-street")&gt;0,1,0)</f>
        <v>1</v>
      </c>
      <c r="S1257">
        <f t="shared" si="38"/>
        <v>3</v>
      </c>
      <c r="T1257">
        <f t="shared" si="39"/>
        <v>1</v>
      </c>
    </row>
    <row r="1258" spans="1:20" x14ac:dyDescent="0.2">
      <c r="A1258" t="s">
        <v>1303</v>
      </c>
      <c r="B1258">
        <f>IF(COUNTIFS('United Data'!$A$3:$A$4341,B$1,'United Data'!$C$3:$C$4341,$A1258,'United Data'!$B$3:$B$4341,"&lt;&gt;Off-street")&gt;0,1,0)</f>
        <v>0</v>
      </c>
      <c r="C1258">
        <f>IF(COUNTIFS('United Data'!$A$3:$A$4341,C$1,'United Data'!$C$3:$C$4341,$A1258,'United Data'!$B$3:$B$4341,"&lt;&gt;Off-street")&gt;0,1,0)</f>
        <v>0</v>
      </c>
      <c r="D1258">
        <f>IF(COUNTIFS('United Data'!$A$3:$A$4341,D$1,'United Data'!$C$3:$C$4341,$A1258,'United Data'!$B$3:$B$4341,"&lt;&gt;Off-street")&gt;0,1,0)</f>
        <v>0</v>
      </c>
      <c r="E1258">
        <f>IF(COUNTIFS('United Data'!$A$3:$A$4341,E$1,'United Data'!$C$3:$C$4341,$A1258,'United Data'!$B$3:$B$4341,"&lt;&gt;Off-street")&gt;0,1,0)</f>
        <v>0</v>
      </c>
      <c r="F1258">
        <f>IF(COUNTIFS('United Data'!$A$3:$A$4341,F$1,'United Data'!$C$3:$C$4341,$A1258,'United Data'!$B$3:$B$4341,"&lt;&gt;Off-street")&gt;0,1,0)</f>
        <v>0</v>
      </c>
      <c r="G1258">
        <f>IF(COUNTIFS('United Data'!$A$3:$A$4341,G$1,'United Data'!$C$3:$C$4341,$A1258,'United Data'!$B$3:$B$4341,"&lt;&gt;Off-street")&gt;0,1,0)</f>
        <v>0</v>
      </c>
      <c r="H1258">
        <f>IF(COUNTIFS('United Data'!$A$3:$A$4341,H$1,'United Data'!$C$3:$C$4341,$A1258,'United Data'!$B$3:$B$4341,"&lt;&gt;Off-street")&gt;0,1,0)</f>
        <v>0</v>
      </c>
      <c r="I1258">
        <f>IF(COUNTIFS('United Data'!$A$3:$A$4341,I$1,'United Data'!$C$3:$C$4341,$A1258,'United Data'!$B$3:$B$4341,"&lt;&gt;Off-street")&gt;0,1,0)</f>
        <v>0</v>
      </c>
      <c r="J1258">
        <f>IF(COUNTIFS('United Data'!$A$3:$A$4341,J$1,'United Data'!$C$3:$C$4341,$A1258,'United Data'!$B$3:$B$4341,"&lt;&gt;Off-street")&gt;0,1,0)</f>
        <v>0</v>
      </c>
      <c r="K1258">
        <f>IF(COUNTIFS('United Data'!$A$3:$A$4341,K$1,'United Data'!$C$3:$C$4341,$A1258,'United Data'!$B$3:$B$4341,"&lt;&gt;Off-street")&gt;0,1,0)</f>
        <v>0</v>
      </c>
      <c r="L1258">
        <f>IF(COUNTIFS('United Data'!$A$3:$A$4341,L$1,'United Data'!$C$3:$C$4341,$A1258,'United Data'!$B$3:$B$4341,"&lt;&gt;Off-street")&gt;0,1,0)</f>
        <v>0</v>
      </c>
      <c r="M1258">
        <f>IF(COUNTIFS('United Data'!$A$3:$A$4341,M$1,'United Data'!$C$3:$C$4341,$A1258,'United Data'!$B$3:$B$4341,"&lt;&gt;Off-street")&gt;0,1,0)</f>
        <v>0</v>
      </c>
      <c r="N1258">
        <f>IF(COUNTIFS('United Data'!$A$3:$A$4341,N$1,'United Data'!$C$3:$C$4341,$A1258,'United Data'!$B$3:$B$4341,"&lt;&gt;Off-street")&gt;0,1,0)</f>
        <v>0</v>
      </c>
      <c r="O1258">
        <f>IF(COUNTIFS('United Data'!$A$3:$A$4341,O$1,'United Data'!$C$3:$C$4341,$A1258,'United Data'!$B$3:$B$4341,"&lt;&gt;Off-street")&gt;0,1,0)</f>
        <v>0</v>
      </c>
      <c r="P1258">
        <f>IF(COUNTIFS('United Data'!$A$3:$A$4341,P$1,'United Data'!$C$3:$C$4341,$A1258,'United Data'!$B$3:$B$4341,"&lt;&gt;Off-street")&gt;0,1,0)</f>
        <v>1</v>
      </c>
      <c r="Q1258">
        <f>IF(COUNTIFS('United Data'!$A$3:$A$4341,Q$1,'United Data'!$C$3:$C$4341,$A1258,'United Data'!$B$3:$B$4341,"&lt;&gt;Off-street")&gt;0,1,0)</f>
        <v>0</v>
      </c>
      <c r="R1258">
        <f>IF(COUNTIFS('United Data'!$A$3:$A$4341,R$1,'United Data'!$C$3:$C$4341,$A1258,'United Data'!$B$3:$B$4341,"&lt;&gt;Off-street")&gt;0,1,0)</f>
        <v>0</v>
      </c>
      <c r="S1258">
        <f t="shared" si="38"/>
        <v>1</v>
      </c>
      <c r="T1258">
        <f t="shared" si="39"/>
        <v>1</v>
      </c>
    </row>
    <row r="1259" spans="1:20" x14ac:dyDescent="0.2">
      <c r="A1259" t="s">
        <v>1304</v>
      </c>
      <c r="B1259">
        <f>IF(COUNTIFS('United Data'!$A$3:$A$4341,B$1,'United Data'!$C$3:$C$4341,$A1259,'United Data'!$B$3:$B$4341,"&lt;&gt;Off-street")&gt;0,1,0)</f>
        <v>0</v>
      </c>
      <c r="C1259">
        <f>IF(COUNTIFS('United Data'!$A$3:$A$4341,C$1,'United Data'!$C$3:$C$4341,$A1259,'United Data'!$B$3:$B$4341,"&lt;&gt;Off-street")&gt;0,1,0)</f>
        <v>0</v>
      </c>
      <c r="D1259">
        <f>IF(COUNTIFS('United Data'!$A$3:$A$4341,D$1,'United Data'!$C$3:$C$4341,$A1259,'United Data'!$B$3:$B$4341,"&lt;&gt;Off-street")&gt;0,1,0)</f>
        <v>0</v>
      </c>
      <c r="E1259">
        <f>IF(COUNTIFS('United Data'!$A$3:$A$4341,E$1,'United Data'!$C$3:$C$4341,$A1259,'United Data'!$B$3:$B$4341,"&lt;&gt;Off-street")&gt;0,1,0)</f>
        <v>0</v>
      </c>
      <c r="F1259">
        <f>IF(COUNTIFS('United Data'!$A$3:$A$4341,F$1,'United Data'!$C$3:$C$4341,$A1259,'United Data'!$B$3:$B$4341,"&lt;&gt;Off-street")&gt;0,1,0)</f>
        <v>0</v>
      </c>
      <c r="G1259">
        <f>IF(COUNTIFS('United Data'!$A$3:$A$4341,G$1,'United Data'!$C$3:$C$4341,$A1259,'United Data'!$B$3:$B$4341,"&lt;&gt;Off-street")&gt;0,1,0)</f>
        <v>0</v>
      </c>
      <c r="H1259">
        <f>IF(COUNTIFS('United Data'!$A$3:$A$4341,H$1,'United Data'!$C$3:$C$4341,$A1259,'United Data'!$B$3:$B$4341,"&lt;&gt;Off-street")&gt;0,1,0)</f>
        <v>0</v>
      </c>
      <c r="I1259">
        <f>IF(COUNTIFS('United Data'!$A$3:$A$4341,I$1,'United Data'!$C$3:$C$4341,$A1259,'United Data'!$B$3:$B$4341,"&lt;&gt;Off-street")&gt;0,1,0)</f>
        <v>0</v>
      </c>
      <c r="J1259">
        <f>IF(COUNTIFS('United Data'!$A$3:$A$4341,J$1,'United Data'!$C$3:$C$4341,$A1259,'United Data'!$B$3:$B$4341,"&lt;&gt;Off-street")&gt;0,1,0)</f>
        <v>0</v>
      </c>
      <c r="K1259">
        <f>IF(COUNTIFS('United Data'!$A$3:$A$4341,K$1,'United Data'!$C$3:$C$4341,$A1259,'United Data'!$B$3:$B$4341,"&lt;&gt;Off-street")&gt;0,1,0)</f>
        <v>0</v>
      </c>
      <c r="L1259">
        <f>IF(COUNTIFS('United Data'!$A$3:$A$4341,L$1,'United Data'!$C$3:$C$4341,$A1259,'United Data'!$B$3:$B$4341,"&lt;&gt;Off-street")&gt;0,1,0)</f>
        <v>0</v>
      </c>
      <c r="M1259">
        <f>IF(COUNTIFS('United Data'!$A$3:$A$4341,M$1,'United Data'!$C$3:$C$4341,$A1259,'United Data'!$B$3:$B$4341,"&lt;&gt;Off-street")&gt;0,1,0)</f>
        <v>0</v>
      </c>
      <c r="N1259">
        <f>IF(COUNTIFS('United Data'!$A$3:$A$4341,N$1,'United Data'!$C$3:$C$4341,$A1259,'United Data'!$B$3:$B$4341,"&lt;&gt;Off-street")&gt;0,1,0)</f>
        <v>0</v>
      </c>
      <c r="O1259">
        <f>IF(COUNTIFS('United Data'!$A$3:$A$4341,O$1,'United Data'!$C$3:$C$4341,$A1259,'United Data'!$B$3:$B$4341,"&lt;&gt;Off-street")&gt;0,1,0)</f>
        <v>0</v>
      </c>
      <c r="P1259">
        <f>IF(COUNTIFS('United Data'!$A$3:$A$4341,P$1,'United Data'!$C$3:$C$4341,$A1259,'United Data'!$B$3:$B$4341,"&lt;&gt;Off-street")&gt;0,1,0)</f>
        <v>1</v>
      </c>
      <c r="Q1259">
        <f>IF(COUNTIFS('United Data'!$A$3:$A$4341,Q$1,'United Data'!$C$3:$C$4341,$A1259,'United Data'!$B$3:$B$4341,"&lt;&gt;Off-street")&gt;0,1,0)</f>
        <v>0</v>
      </c>
      <c r="R1259">
        <f>IF(COUNTIFS('United Data'!$A$3:$A$4341,R$1,'United Data'!$C$3:$C$4341,$A1259,'United Data'!$B$3:$B$4341,"&lt;&gt;Off-street")&gt;0,1,0)</f>
        <v>0</v>
      </c>
      <c r="S1259">
        <f t="shared" si="38"/>
        <v>1</v>
      </c>
      <c r="T1259">
        <f t="shared" si="39"/>
        <v>1</v>
      </c>
    </row>
    <row r="1260" spans="1:20" x14ac:dyDescent="0.2">
      <c r="A1260" t="s">
        <v>1305</v>
      </c>
      <c r="B1260">
        <f>IF(COUNTIFS('United Data'!$A$3:$A$4341,B$1,'United Data'!$C$3:$C$4341,$A1260,'United Data'!$B$3:$B$4341,"&lt;&gt;Off-street")&gt;0,1,0)</f>
        <v>0</v>
      </c>
      <c r="C1260">
        <f>IF(COUNTIFS('United Data'!$A$3:$A$4341,C$1,'United Data'!$C$3:$C$4341,$A1260,'United Data'!$B$3:$B$4341,"&lt;&gt;Off-street")&gt;0,1,0)</f>
        <v>0</v>
      </c>
      <c r="D1260">
        <f>IF(COUNTIFS('United Data'!$A$3:$A$4341,D$1,'United Data'!$C$3:$C$4341,$A1260,'United Data'!$B$3:$B$4341,"&lt;&gt;Off-street")&gt;0,1,0)</f>
        <v>0</v>
      </c>
      <c r="E1260">
        <f>IF(COUNTIFS('United Data'!$A$3:$A$4341,E$1,'United Data'!$C$3:$C$4341,$A1260,'United Data'!$B$3:$B$4341,"&lt;&gt;Off-street")&gt;0,1,0)</f>
        <v>0</v>
      </c>
      <c r="F1260">
        <f>IF(COUNTIFS('United Data'!$A$3:$A$4341,F$1,'United Data'!$C$3:$C$4341,$A1260,'United Data'!$B$3:$B$4341,"&lt;&gt;Off-street")&gt;0,1,0)</f>
        <v>0</v>
      </c>
      <c r="G1260">
        <f>IF(COUNTIFS('United Data'!$A$3:$A$4341,G$1,'United Data'!$C$3:$C$4341,$A1260,'United Data'!$B$3:$B$4341,"&lt;&gt;Off-street")&gt;0,1,0)</f>
        <v>0</v>
      </c>
      <c r="H1260">
        <f>IF(COUNTIFS('United Data'!$A$3:$A$4341,H$1,'United Data'!$C$3:$C$4341,$A1260,'United Data'!$B$3:$B$4341,"&lt;&gt;Off-street")&gt;0,1,0)</f>
        <v>0</v>
      </c>
      <c r="I1260">
        <f>IF(COUNTIFS('United Data'!$A$3:$A$4341,I$1,'United Data'!$C$3:$C$4341,$A1260,'United Data'!$B$3:$B$4341,"&lt;&gt;Off-street")&gt;0,1,0)</f>
        <v>0</v>
      </c>
      <c r="J1260">
        <f>IF(COUNTIFS('United Data'!$A$3:$A$4341,J$1,'United Data'!$C$3:$C$4341,$A1260,'United Data'!$B$3:$B$4341,"&lt;&gt;Off-street")&gt;0,1,0)</f>
        <v>0</v>
      </c>
      <c r="K1260">
        <f>IF(COUNTIFS('United Data'!$A$3:$A$4341,K$1,'United Data'!$C$3:$C$4341,$A1260,'United Data'!$B$3:$B$4341,"&lt;&gt;Off-street")&gt;0,1,0)</f>
        <v>0</v>
      </c>
      <c r="L1260">
        <f>IF(COUNTIFS('United Data'!$A$3:$A$4341,L$1,'United Data'!$C$3:$C$4341,$A1260,'United Data'!$B$3:$B$4341,"&lt;&gt;Off-street")&gt;0,1,0)</f>
        <v>0</v>
      </c>
      <c r="M1260">
        <f>IF(COUNTIFS('United Data'!$A$3:$A$4341,M$1,'United Data'!$C$3:$C$4341,$A1260,'United Data'!$B$3:$B$4341,"&lt;&gt;Off-street")&gt;0,1,0)</f>
        <v>0</v>
      </c>
      <c r="N1260">
        <f>IF(COUNTIFS('United Data'!$A$3:$A$4341,N$1,'United Data'!$C$3:$C$4341,$A1260,'United Data'!$B$3:$B$4341,"&lt;&gt;Off-street")&gt;0,1,0)</f>
        <v>0</v>
      </c>
      <c r="O1260">
        <f>IF(COUNTIFS('United Data'!$A$3:$A$4341,O$1,'United Data'!$C$3:$C$4341,$A1260,'United Data'!$B$3:$B$4341,"&lt;&gt;Off-street")&gt;0,1,0)</f>
        <v>0</v>
      </c>
      <c r="P1260">
        <f>IF(COUNTIFS('United Data'!$A$3:$A$4341,P$1,'United Data'!$C$3:$C$4341,$A1260,'United Data'!$B$3:$B$4341,"&lt;&gt;Off-street")&gt;0,1,0)</f>
        <v>1</v>
      </c>
      <c r="Q1260">
        <f>IF(COUNTIFS('United Data'!$A$3:$A$4341,Q$1,'United Data'!$C$3:$C$4341,$A1260,'United Data'!$B$3:$B$4341,"&lt;&gt;Off-street")&gt;0,1,0)</f>
        <v>0</v>
      </c>
      <c r="R1260">
        <f>IF(COUNTIFS('United Data'!$A$3:$A$4341,R$1,'United Data'!$C$3:$C$4341,$A1260,'United Data'!$B$3:$B$4341,"&lt;&gt;Off-street")&gt;0,1,0)</f>
        <v>0</v>
      </c>
      <c r="S1260">
        <f t="shared" si="38"/>
        <v>1</v>
      </c>
      <c r="T1260">
        <f t="shared" si="39"/>
        <v>1</v>
      </c>
    </row>
    <row r="1261" spans="1:20" x14ac:dyDescent="0.2">
      <c r="A1261" t="s">
        <v>1306</v>
      </c>
      <c r="B1261">
        <f>IF(COUNTIFS('United Data'!$A$3:$A$4341,B$1,'United Data'!$C$3:$C$4341,$A1261,'United Data'!$B$3:$B$4341,"&lt;&gt;Off-street")&gt;0,1,0)</f>
        <v>0</v>
      </c>
      <c r="C1261">
        <f>IF(COUNTIFS('United Data'!$A$3:$A$4341,C$1,'United Data'!$C$3:$C$4341,$A1261,'United Data'!$B$3:$B$4341,"&lt;&gt;Off-street")&gt;0,1,0)</f>
        <v>0</v>
      </c>
      <c r="D1261">
        <f>IF(COUNTIFS('United Data'!$A$3:$A$4341,D$1,'United Data'!$C$3:$C$4341,$A1261,'United Data'!$B$3:$B$4341,"&lt;&gt;Off-street")&gt;0,1,0)</f>
        <v>0</v>
      </c>
      <c r="E1261">
        <f>IF(COUNTIFS('United Data'!$A$3:$A$4341,E$1,'United Data'!$C$3:$C$4341,$A1261,'United Data'!$B$3:$B$4341,"&lt;&gt;Off-street")&gt;0,1,0)</f>
        <v>0</v>
      </c>
      <c r="F1261">
        <f>IF(COUNTIFS('United Data'!$A$3:$A$4341,F$1,'United Data'!$C$3:$C$4341,$A1261,'United Data'!$B$3:$B$4341,"&lt;&gt;Off-street")&gt;0,1,0)</f>
        <v>0</v>
      </c>
      <c r="G1261">
        <f>IF(COUNTIFS('United Data'!$A$3:$A$4341,G$1,'United Data'!$C$3:$C$4341,$A1261,'United Data'!$B$3:$B$4341,"&lt;&gt;Off-street")&gt;0,1,0)</f>
        <v>0</v>
      </c>
      <c r="H1261">
        <f>IF(COUNTIFS('United Data'!$A$3:$A$4341,H$1,'United Data'!$C$3:$C$4341,$A1261,'United Data'!$B$3:$B$4341,"&lt;&gt;Off-street")&gt;0,1,0)</f>
        <v>0</v>
      </c>
      <c r="I1261">
        <f>IF(COUNTIFS('United Data'!$A$3:$A$4341,I$1,'United Data'!$C$3:$C$4341,$A1261,'United Data'!$B$3:$B$4341,"&lt;&gt;Off-street")&gt;0,1,0)</f>
        <v>0</v>
      </c>
      <c r="J1261">
        <f>IF(COUNTIFS('United Data'!$A$3:$A$4341,J$1,'United Data'!$C$3:$C$4341,$A1261,'United Data'!$B$3:$B$4341,"&lt;&gt;Off-street")&gt;0,1,0)</f>
        <v>0</v>
      </c>
      <c r="K1261">
        <f>IF(COUNTIFS('United Data'!$A$3:$A$4341,K$1,'United Data'!$C$3:$C$4341,$A1261,'United Data'!$B$3:$B$4341,"&lt;&gt;Off-street")&gt;0,1,0)</f>
        <v>0</v>
      </c>
      <c r="L1261">
        <f>IF(COUNTIFS('United Data'!$A$3:$A$4341,L$1,'United Data'!$C$3:$C$4341,$A1261,'United Data'!$B$3:$B$4341,"&lt;&gt;Off-street")&gt;0,1,0)</f>
        <v>0</v>
      </c>
      <c r="M1261">
        <f>IF(COUNTIFS('United Data'!$A$3:$A$4341,M$1,'United Data'!$C$3:$C$4341,$A1261,'United Data'!$B$3:$B$4341,"&lt;&gt;Off-street")&gt;0,1,0)</f>
        <v>0</v>
      </c>
      <c r="N1261">
        <f>IF(COUNTIFS('United Data'!$A$3:$A$4341,N$1,'United Data'!$C$3:$C$4341,$A1261,'United Data'!$B$3:$B$4341,"&lt;&gt;Off-street")&gt;0,1,0)</f>
        <v>0</v>
      </c>
      <c r="O1261">
        <f>IF(COUNTIFS('United Data'!$A$3:$A$4341,O$1,'United Data'!$C$3:$C$4341,$A1261,'United Data'!$B$3:$B$4341,"&lt;&gt;Off-street")&gt;0,1,0)</f>
        <v>0</v>
      </c>
      <c r="P1261">
        <f>IF(COUNTIFS('United Data'!$A$3:$A$4341,P$1,'United Data'!$C$3:$C$4341,$A1261,'United Data'!$B$3:$B$4341,"&lt;&gt;Off-street")&gt;0,1,0)</f>
        <v>1</v>
      </c>
      <c r="Q1261">
        <f>IF(COUNTIFS('United Data'!$A$3:$A$4341,Q$1,'United Data'!$C$3:$C$4341,$A1261,'United Data'!$B$3:$B$4341,"&lt;&gt;Off-street")&gt;0,1,0)</f>
        <v>1</v>
      </c>
      <c r="R1261">
        <f>IF(COUNTIFS('United Data'!$A$3:$A$4341,R$1,'United Data'!$C$3:$C$4341,$A1261,'United Data'!$B$3:$B$4341,"&lt;&gt;Off-street")&gt;0,1,0)</f>
        <v>1</v>
      </c>
      <c r="S1261">
        <f t="shared" si="38"/>
        <v>3</v>
      </c>
      <c r="T1261">
        <f t="shared" si="39"/>
        <v>1</v>
      </c>
    </row>
    <row r="1262" spans="1:20" x14ac:dyDescent="0.2">
      <c r="A1262" t="s">
        <v>1307</v>
      </c>
      <c r="B1262">
        <f>IF(COUNTIFS('United Data'!$A$3:$A$4341,B$1,'United Data'!$C$3:$C$4341,$A1262,'United Data'!$B$3:$B$4341,"&lt;&gt;Off-street")&gt;0,1,0)</f>
        <v>0</v>
      </c>
      <c r="C1262">
        <f>IF(COUNTIFS('United Data'!$A$3:$A$4341,C$1,'United Data'!$C$3:$C$4341,$A1262,'United Data'!$B$3:$B$4341,"&lt;&gt;Off-street")&gt;0,1,0)</f>
        <v>0</v>
      </c>
      <c r="D1262">
        <f>IF(COUNTIFS('United Data'!$A$3:$A$4341,D$1,'United Data'!$C$3:$C$4341,$A1262,'United Data'!$B$3:$B$4341,"&lt;&gt;Off-street")&gt;0,1,0)</f>
        <v>0</v>
      </c>
      <c r="E1262">
        <f>IF(COUNTIFS('United Data'!$A$3:$A$4341,E$1,'United Data'!$C$3:$C$4341,$A1262,'United Data'!$B$3:$B$4341,"&lt;&gt;Off-street")&gt;0,1,0)</f>
        <v>0</v>
      </c>
      <c r="F1262">
        <f>IF(COUNTIFS('United Data'!$A$3:$A$4341,F$1,'United Data'!$C$3:$C$4341,$A1262,'United Data'!$B$3:$B$4341,"&lt;&gt;Off-street")&gt;0,1,0)</f>
        <v>0</v>
      </c>
      <c r="G1262">
        <f>IF(COUNTIFS('United Data'!$A$3:$A$4341,G$1,'United Data'!$C$3:$C$4341,$A1262,'United Data'!$B$3:$B$4341,"&lt;&gt;Off-street")&gt;0,1,0)</f>
        <v>0</v>
      </c>
      <c r="H1262">
        <f>IF(COUNTIFS('United Data'!$A$3:$A$4341,H$1,'United Data'!$C$3:$C$4341,$A1262,'United Data'!$B$3:$B$4341,"&lt;&gt;Off-street")&gt;0,1,0)</f>
        <v>0</v>
      </c>
      <c r="I1262">
        <f>IF(COUNTIFS('United Data'!$A$3:$A$4341,I$1,'United Data'!$C$3:$C$4341,$A1262,'United Data'!$B$3:$B$4341,"&lt;&gt;Off-street")&gt;0,1,0)</f>
        <v>0</v>
      </c>
      <c r="J1262">
        <f>IF(COUNTIFS('United Data'!$A$3:$A$4341,J$1,'United Data'!$C$3:$C$4341,$A1262,'United Data'!$B$3:$B$4341,"&lt;&gt;Off-street")&gt;0,1,0)</f>
        <v>0</v>
      </c>
      <c r="K1262">
        <f>IF(COUNTIFS('United Data'!$A$3:$A$4341,K$1,'United Data'!$C$3:$C$4341,$A1262,'United Data'!$B$3:$B$4341,"&lt;&gt;Off-street")&gt;0,1,0)</f>
        <v>0</v>
      </c>
      <c r="L1262">
        <f>IF(COUNTIFS('United Data'!$A$3:$A$4341,L$1,'United Data'!$C$3:$C$4341,$A1262,'United Data'!$B$3:$B$4341,"&lt;&gt;Off-street")&gt;0,1,0)</f>
        <v>0</v>
      </c>
      <c r="M1262">
        <f>IF(COUNTIFS('United Data'!$A$3:$A$4341,M$1,'United Data'!$C$3:$C$4341,$A1262,'United Data'!$B$3:$B$4341,"&lt;&gt;Off-street")&gt;0,1,0)</f>
        <v>1</v>
      </c>
      <c r="N1262">
        <f>IF(COUNTIFS('United Data'!$A$3:$A$4341,N$1,'United Data'!$C$3:$C$4341,$A1262,'United Data'!$B$3:$B$4341,"&lt;&gt;Off-street")&gt;0,1,0)</f>
        <v>0</v>
      </c>
      <c r="O1262">
        <f>IF(COUNTIFS('United Data'!$A$3:$A$4341,O$1,'United Data'!$C$3:$C$4341,$A1262,'United Data'!$B$3:$B$4341,"&lt;&gt;Off-street")&gt;0,1,0)</f>
        <v>0</v>
      </c>
      <c r="P1262">
        <f>IF(COUNTIFS('United Data'!$A$3:$A$4341,P$1,'United Data'!$C$3:$C$4341,$A1262,'United Data'!$B$3:$B$4341,"&lt;&gt;Off-street")&gt;0,1,0)</f>
        <v>1</v>
      </c>
      <c r="Q1262">
        <f>IF(COUNTIFS('United Data'!$A$3:$A$4341,Q$1,'United Data'!$C$3:$C$4341,$A1262,'United Data'!$B$3:$B$4341,"&lt;&gt;Off-street")&gt;0,1,0)</f>
        <v>0</v>
      </c>
      <c r="R1262">
        <f>IF(COUNTIFS('United Data'!$A$3:$A$4341,R$1,'United Data'!$C$3:$C$4341,$A1262,'United Data'!$B$3:$B$4341,"&lt;&gt;Off-street")&gt;0,1,0)</f>
        <v>0</v>
      </c>
      <c r="S1262">
        <f t="shared" si="38"/>
        <v>2</v>
      </c>
      <c r="T1262">
        <f t="shared" si="39"/>
        <v>2</v>
      </c>
    </row>
    <row r="1263" spans="1:20" x14ac:dyDescent="0.2">
      <c r="A1263" t="s">
        <v>1308</v>
      </c>
      <c r="B1263">
        <f>IF(COUNTIFS('United Data'!$A$3:$A$4341,B$1,'United Data'!$C$3:$C$4341,$A1263,'United Data'!$B$3:$B$4341,"&lt;&gt;Off-street")&gt;0,1,0)</f>
        <v>0</v>
      </c>
      <c r="C1263">
        <f>IF(COUNTIFS('United Data'!$A$3:$A$4341,C$1,'United Data'!$C$3:$C$4341,$A1263,'United Data'!$B$3:$B$4341,"&lt;&gt;Off-street")&gt;0,1,0)</f>
        <v>0</v>
      </c>
      <c r="D1263">
        <f>IF(COUNTIFS('United Data'!$A$3:$A$4341,D$1,'United Data'!$C$3:$C$4341,$A1263,'United Data'!$B$3:$B$4341,"&lt;&gt;Off-street")&gt;0,1,0)</f>
        <v>0</v>
      </c>
      <c r="E1263">
        <f>IF(COUNTIFS('United Data'!$A$3:$A$4341,E$1,'United Data'!$C$3:$C$4341,$A1263,'United Data'!$B$3:$B$4341,"&lt;&gt;Off-street")&gt;0,1,0)</f>
        <v>0</v>
      </c>
      <c r="F1263">
        <f>IF(COUNTIFS('United Data'!$A$3:$A$4341,F$1,'United Data'!$C$3:$C$4341,$A1263,'United Data'!$B$3:$B$4341,"&lt;&gt;Off-street")&gt;0,1,0)</f>
        <v>0</v>
      </c>
      <c r="G1263">
        <f>IF(COUNTIFS('United Data'!$A$3:$A$4341,G$1,'United Data'!$C$3:$C$4341,$A1263,'United Data'!$B$3:$B$4341,"&lt;&gt;Off-street")&gt;0,1,0)</f>
        <v>0</v>
      </c>
      <c r="H1263">
        <f>IF(COUNTIFS('United Data'!$A$3:$A$4341,H$1,'United Data'!$C$3:$C$4341,$A1263,'United Data'!$B$3:$B$4341,"&lt;&gt;Off-street")&gt;0,1,0)</f>
        <v>0</v>
      </c>
      <c r="I1263">
        <f>IF(COUNTIFS('United Data'!$A$3:$A$4341,I$1,'United Data'!$C$3:$C$4341,$A1263,'United Data'!$B$3:$B$4341,"&lt;&gt;Off-street")&gt;0,1,0)</f>
        <v>0</v>
      </c>
      <c r="J1263">
        <f>IF(COUNTIFS('United Data'!$A$3:$A$4341,J$1,'United Data'!$C$3:$C$4341,$A1263,'United Data'!$B$3:$B$4341,"&lt;&gt;Off-street")&gt;0,1,0)</f>
        <v>0</v>
      </c>
      <c r="K1263">
        <f>IF(COUNTIFS('United Data'!$A$3:$A$4341,K$1,'United Data'!$C$3:$C$4341,$A1263,'United Data'!$B$3:$B$4341,"&lt;&gt;Off-street")&gt;0,1,0)</f>
        <v>0</v>
      </c>
      <c r="L1263">
        <f>IF(COUNTIFS('United Data'!$A$3:$A$4341,L$1,'United Data'!$C$3:$C$4341,$A1263,'United Data'!$B$3:$B$4341,"&lt;&gt;Off-street")&gt;0,1,0)</f>
        <v>0</v>
      </c>
      <c r="M1263">
        <f>IF(COUNTIFS('United Data'!$A$3:$A$4341,M$1,'United Data'!$C$3:$C$4341,$A1263,'United Data'!$B$3:$B$4341,"&lt;&gt;Off-street")&gt;0,1,0)</f>
        <v>0</v>
      </c>
      <c r="N1263">
        <f>IF(COUNTIFS('United Data'!$A$3:$A$4341,N$1,'United Data'!$C$3:$C$4341,$A1263,'United Data'!$B$3:$B$4341,"&lt;&gt;Off-street")&gt;0,1,0)</f>
        <v>0</v>
      </c>
      <c r="O1263">
        <f>IF(COUNTIFS('United Data'!$A$3:$A$4341,O$1,'United Data'!$C$3:$C$4341,$A1263,'United Data'!$B$3:$B$4341,"&lt;&gt;Off-street")&gt;0,1,0)</f>
        <v>0</v>
      </c>
      <c r="P1263">
        <f>IF(COUNTIFS('United Data'!$A$3:$A$4341,P$1,'United Data'!$C$3:$C$4341,$A1263,'United Data'!$B$3:$B$4341,"&lt;&gt;Off-street")&gt;0,1,0)</f>
        <v>0</v>
      </c>
      <c r="Q1263">
        <f>IF(COUNTIFS('United Data'!$A$3:$A$4341,Q$1,'United Data'!$C$3:$C$4341,$A1263,'United Data'!$B$3:$B$4341,"&lt;&gt;Off-street")&gt;0,1,0)</f>
        <v>1</v>
      </c>
      <c r="R1263">
        <f>IF(COUNTIFS('United Data'!$A$3:$A$4341,R$1,'United Data'!$C$3:$C$4341,$A1263,'United Data'!$B$3:$B$4341,"&lt;&gt;Off-street")&gt;0,1,0)</f>
        <v>0</v>
      </c>
      <c r="S1263">
        <f t="shared" si="38"/>
        <v>1</v>
      </c>
      <c r="T1263">
        <f t="shared" si="39"/>
        <v>1</v>
      </c>
    </row>
    <row r="1264" spans="1:20" x14ac:dyDescent="0.2">
      <c r="A1264" t="s">
        <v>1309</v>
      </c>
      <c r="B1264">
        <f>IF(COUNTIFS('United Data'!$A$3:$A$4341,B$1,'United Data'!$C$3:$C$4341,$A1264,'United Data'!$B$3:$B$4341,"&lt;&gt;Off-street")&gt;0,1,0)</f>
        <v>0</v>
      </c>
      <c r="C1264">
        <f>IF(COUNTIFS('United Data'!$A$3:$A$4341,C$1,'United Data'!$C$3:$C$4341,$A1264,'United Data'!$B$3:$B$4341,"&lt;&gt;Off-street")&gt;0,1,0)</f>
        <v>0</v>
      </c>
      <c r="D1264">
        <f>IF(COUNTIFS('United Data'!$A$3:$A$4341,D$1,'United Data'!$C$3:$C$4341,$A1264,'United Data'!$B$3:$B$4341,"&lt;&gt;Off-street")&gt;0,1,0)</f>
        <v>0</v>
      </c>
      <c r="E1264">
        <f>IF(COUNTIFS('United Data'!$A$3:$A$4341,E$1,'United Data'!$C$3:$C$4341,$A1264,'United Data'!$B$3:$B$4341,"&lt;&gt;Off-street")&gt;0,1,0)</f>
        <v>0</v>
      </c>
      <c r="F1264">
        <f>IF(COUNTIFS('United Data'!$A$3:$A$4341,F$1,'United Data'!$C$3:$C$4341,$A1264,'United Data'!$B$3:$B$4341,"&lt;&gt;Off-street")&gt;0,1,0)</f>
        <v>0</v>
      </c>
      <c r="G1264">
        <f>IF(COUNTIFS('United Data'!$A$3:$A$4341,G$1,'United Data'!$C$3:$C$4341,$A1264,'United Data'!$B$3:$B$4341,"&lt;&gt;Off-street")&gt;0,1,0)</f>
        <v>0</v>
      </c>
      <c r="H1264">
        <f>IF(COUNTIFS('United Data'!$A$3:$A$4341,H$1,'United Data'!$C$3:$C$4341,$A1264,'United Data'!$B$3:$B$4341,"&lt;&gt;Off-street")&gt;0,1,0)</f>
        <v>0</v>
      </c>
      <c r="I1264">
        <f>IF(COUNTIFS('United Data'!$A$3:$A$4341,I$1,'United Data'!$C$3:$C$4341,$A1264,'United Data'!$B$3:$B$4341,"&lt;&gt;Off-street")&gt;0,1,0)</f>
        <v>0</v>
      </c>
      <c r="J1264">
        <f>IF(COUNTIFS('United Data'!$A$3:$A$4341,J$1,'United Data'!$C$3:$C$4341,$A1264,'United Data'!$B$3:$B$4341,"&lt;&gt;Off-street")&gt;0,1,0)</f>
        <v>0</v>
      </c>
      <c r="K1264">
        <f>IF(COUNTIFS('United Data'!$A$3:$A$4341,K$1,'United Data'!$C$3:$C$4341,$A1264,'United Data'!$B$3:$B$4341,"&lt;&gt;Off-street")&gt;0,1,0)</f>
        <v>0</v>
      </c>
      <c r="L1264">
        <f>IF(COUNTIFS('United Data'!$A$3:$A$4341,L$1,'United Data'!$C$3:$C$4341,$A1264,'United Data'!$B$3:$B$4341,"&lt;&gt;Off-street")&gt;0,1,0)</f>
        <v>0</v>
      </c>
      <c r="M1264">
        <f>IF(COUNTIFS('United Data'!$A$3:$A$4341,M$1,'United Data'!$C$3:$C$4341,$A1264,'United Data'!$B$3:$B$4341,"&lt;&gt;Off-street")&gt;0,1,0)</f>
        <v>0</v>
      </c>
      <c r="N1264">
        <f>IF(COUNTIFS('United Data'!$A$3:$A$4341,N$1,'United Data'!$C$3:$C$4341,$A1264,'United Data'!$B$3:$B$4341,"&lt;&gt;Off-street")&gt;0,1,0)</f>
        <v>0</v>
      </c>
      <c r="O1264">
        <f>IF(COUNTIFS('United Data'!$A$3:$A$4341,O$1,'United Data'!$C$3:$C$4341,$A1264,'United Data'!$B$3:$B$4341,"&lt;&gt;Off-street")&gt;0,1,0)</f>
        <v>0</v>
      </c>
      <c r="P1264">
        <f>IF(COUNTIFS('United Data'!$A$3:$A$4341,P$1,'United Data'!$C$3:$C$4341,$A1264,'United Data'!$B$3:$B$4341,"&lt;&gt;Off-street")&gt;0,1,0)</f>
        <v>0</v>
      </c>
      <c r="Q1264">
        <f>IF(COUNTIFS('United Data'!$A$3:$A$4341,Q$1,'United Data'!$C$3:$C$4341,$A1264,'United Data'!$B$3:$B$4341,"&lt;&gt;Off-street")&gt;0,1,0)</f>
        <v>1</v>
      </c>
      <c r="R1264">
        <f>IF(COUNTIFS('United Data'!$A$3:$A$4341,R$1,'United Data'!$C$3:$C$4341,$A1264,'United Data'!$B$3:$B$4341,"&lt;&gt;Off-street")&gt;0,1,0)</f>
        <v>0</v>
      </c>
      <c r="S1264">
        <f t="shared" si="38"/>
        <v>1</v>
      </c>
      <c r="T1264">
        <f t="shared" si="39"/>
        <v>1</v>
      </c>
    </row>
    <row r="1265" spans="1:20" x14ac:dyDescent="0.2">
      <c r="A1265" t="s">
        <v>1310</v>
      </c>
      <c r="B1265">
        <f>IF(COUNTIFS('United Data'!$A$3:$A$4341,B$1,'United Data'!$C$3:$C$4341,$A1265,'United Data'!$B$3:$B$4341,"&lt;&gt;Off-street")&gt;0,1,0)</f>
        <v>0</v>
      </c>
      <c r="C1265">
        <f>IF(COUNTIFS('United Data'!$A$3:$A$4341,C$1,'United Data'!$C$3:$C$4341,$A1265,'United Data'!$B$3:$B$4341,"&lt;&gt;Off-street")&gt;0,1,0)</f>
        <v>0</v>
      </c>
      <c r="D1265">
        <f>IF(COUNTIFS('United Data'!$A$3:$A$4341,D$1,'United Data'!$C$3:$C$4341,$A1265,'United Data'!$B$3:$B$4341,"&lt;&gt;Off-street")&gt;0,1,0)</f>
        <v>0</v>
      </c>
      <c r="E1265">
        <f>IF(COUNTIFS('United Data'!$A$3:$A$4341,E$1,'United Data'!$C$3:$C$4341,$A1265,'United Data'!$B$3:$B$4341,"&lt;&gt;Off-street")&gt;0,1,0)</f>
        <v>0</v>
      </c>
      <c r="F1265">
        <f>IF(COUNTIFS('United Data'!$A$3:$A$4341,F$1,'United Data'!$C$3:$C$4341,$A1265,'United Data'!$B$3:$B$4341,"&lt;&gt;Off-street")&gt;0,1,0)</f>
        <v>0</v>
      </c>
      <c r="G1265">
        <f>IF(COUNTIFS('United Data'!$A$3:$A$4341,G$1,'United Data'!$C$3:$C$4341,$A1265,'United Data'!$B$3:$B$4341,"&lt;&gt;Off-street")&gt;0,1,0)</f>
        <v>0</v>
      </c>
      <c r="H1265">
        <f>IF(COUNTIFS('United Data'!$A$3:$A$4341,H$1,'United Data'!$C$3:$C$4341,$A1265,'United Data'!$B$3:$B$4341,"&lt;&gt;Off-street")&gt;0,1,0)</f>
        <v>0</v>
      </c>
      <c r="I1265">
        <f>IF(COUNTIFS('United Data'!$A$3:$A$4341,I$1,'United Data'!$C$3:$C$4341,$A1265,'United Data'!$B$3:$B$4341,"&lt;&gt;Off-street")&gt;0,1,0)</f>
        <v>0</v>
      </c>
      <c r="J1265">
        <f>IF(COUNTIFS('United Data'!$A$3:$A$4341,J$1,'United Data'!$C$3:$C$4341,$A1265,'United Data'!$B$3:$B$4341,"&lt;&gt;Off-street")&gt;0,1,0)</f>
        <v>0</v>
      </c>
      <c r="K1265">
        <f>IF(COUNTIFS('United Data'!$A$3:$A$4341,K$1,'United Data'!$C$3:$C$4341,$A1265,'United Data'!$B$3:$B$4341,"&lt;&gt;Off-street")&gt;0,1,0)</f>
        <v>0</v>
      </c>
      <c r="L1265">
        <f>IF(COUNTIFS('United Data'!$A$3:$A$4341,L$1,'United Data'!$C$3:$C$4341,$A1265,'United Data'!$B$3:$B$4341,"&lt;&gt;Off-street")&gt;0,1,0)</f>
        <v>0</v>
      </c>
      <c r="M1265">
        <f>IF(COUNTIFS('United Data'!$A$3:$A$4341,M$1,'United Data'!$C$3:$C$4341,$A1265,'United Data'!$B$3:$B$4341,"&lt;&gt;Off-street")&gt;0,1,0)</f>
        <v>0</v>
      </c>
      <c r="N1265">
        <f>IF(COUNTIFS('United Data'!$A$3:$A$4341,N$1,'United Data'!$C$3:$C$4341,$A1265,'United Data'!$B$3:$B$4341,"&lt;&gt;Off-street")&gt;0,1,0)</f>
        <v>0</v>
      </c>
      <c r="O1265">
        <f>IF(COUNTIFS('United Data'!$A$3:$A$4341,O$1,'United Data'!$C$3:$C$4341,$A1265,'United Data'!$B$3:$B$4341,"&lt;&gt;Off-street")&gt;0,1,0)</f>
        <v>0</v>
      </c>
      <c r="P1265">
        <f>IF(COUNTIFS('United Data'!$A$3:$A$4341,P$1,'United Data'!$C$3:$C$4341,$A1265,'United Data'!$B$3:$B$4341,"&lt;&gt;Off-street")&gt;0,1,0)</f>
        <v>0</v>
      </c>
      <c r="Q1265">
        <f>IF(COUNTIFS('United Data'!$A$3:$A$4341,Q$1,'United Data'!$C$3:$C$4341,$A1265,'United Data'!$B$3:$B$4341,"&lt;&gt;Off-street")&gt;0,1,0)</f>
        <v>1</v>
      </c>
      <c r="R1265">
        <f>IF(COUNTIFS('United Data'!$A$3:$A$4341,R$1,'United Data'!$C$3:$C$4341,$A1265,'United Data'!$B$3:$B$4341,"&lt;&gt;Off-street")&gt;0,1,0)</f>
        <v>0</v>
      </c>
      <c r="S1265">
        <f t="shared" si="38"/>
        <v>1</v>
      </c>
      <c r="T1265">
        <f t="shared" si="39"/>
        <v>1</v>
      </c>
    </row>
    <row r="1266" spans="1:20" x14ac:dyDescent="0.2">
      <c r="A1266" t="s">
        <v>1311</v>
      </c>
      <c r="B1266">
        <f>IF(COUNTIFS('United Data'!$A$3:$A$4341,B$1,'United Data'!$C$3:$C$4341,$A1266,'United Data'!$B$3:$B$4341,"&lt;&gt;Off-street")&gt;0,1,0)</f>
        <v>0</v>
      </c>
      <c r="C1266">
        <f>IF(COUNTIFS('United Data'!$A$3:$A$4341,C$1,'United Data'!$C$3:$C$4341,$A1266,'United Data'!$B$3:$B$4341,"&lt;&gt;Off-street")&gt;0,1,0)</f>
        <v>0</v>
      </c>
      <c r="D1266">
        <f>IF(COUNTIFS('United Data'!$A$3:$A$4341,D$1,'United Data'!$C$3:$C$4341,$A1266,'United Data'!$B$3:$B$4341,"&lt;&gt;Off-street")&gt;0,1,0)</f>
        <v>0</v>
      </c>
      <c r="E1266">
        <f>IF(COUNTIFS('United Data'!$A$3:$A$4341,E$1,'United Data'!$C$3:$C$4341,$A1266,'United Data'!$B$3:$B$4341,"&lt;&gt;Off-street")&gt;0,1,0)</f>
        <v>0</v>
      </c>
      <c r="F1266">
        <f>IF(COUNTIFS('United Data'!$A$3:$A$4341,F$1,'United Data'!$C$3:$C$4341,$A1266,'United Data'!$B$3:$B$4341,"&lt;&gt;Off-street")&gt;0,1,0)</f>
        <v>0</v>
      </c>
      <c r="G1266">
        <f>IF(COUNTIFS('United Data'!$A$3:$A$4341,G$1,'United Data'!$C$3:$C$4341,$A1266,'United Data'!$B$3:$B$4341,"&lt;&gt;Off-street")&gt;0,1,0)</f>
        <v>0</v>
      </c>
      <c r="H1266">
        <f>IF(COUNTIFS('United Data'!$A$3:$A$4341,H$1,'United Data'!$C$3:$C$4341,$A1266,'United Data'!$B$3:$B$4341,"&lt;&gt;Off-street")&gt;0,1,0)</f>
        <v>0</v>
      </c>
      <c r="I1266">
        <f>IF(COUNTIFS('United Data'!$A$3:$A$4341,I$1,'United Data'!$C$3:$C$4341,$A1266,'United Data'!$B$3:$B$4341,"&lt;&gt;Off-street")&gt;0,1,0)</f>
        <v>0</v>
      </c>
      <c r="J1266">
        <f>IF(COUNTIFS('United Data'!$A$3:$A$4341,J$1,'United Data'!$C$3:$C$4341,$A1266,'United Data'!$B$3:$B$4341,"&lt;&gt;Off-street")&gt;0,1,0)</f>
        <v>0</v>
      </c>
      <c r="K1266">
        <f>IF(COUNTIFS('United Data'!$A$3:$A$4341,K$1,'United Data'!$C$3:$C$4341,$A1266,'United Data'!$B$3:$B$4341,"&lt;&gt;Off-street")&gt;0,1,0)</f>
        <v>0</v>
      </c>
      <c r="L1266">
        <f>IF(COUNTIFS('United Data'!$A$3:$A$4341,L$1,'United Data'!$C$3:$C$4341,$A1266,'United Data'!$B$3:$B$4341,"&lt;&gt;Off-street")&gt;0,1,0)</f>
        <v>0</v>
      </c>
      <c r="M1266">
        <f>IF(COUNTIFS('United Data'!$A$3:$A$4341,M$1,'United Data'!$C$3:$C$4341,$A1266,'United Data'!$B$3:$B$4341,"&lt;&gt;Off-street")&gt;0,1,0)</f>
        <v>0</v>
      </c>
      <c r="N1266">
        <f>IF(COUNTIFS('United Data'!$A$3:$A$4341,N$1,'United Data'!$C$3:$C$4341,$A1266,'United Data'!$B$3:$B$4341,"&lt;&gt;Off-street")&gt;0,1,0)</f>
        <v>0</v>
      </c>
      <c r="O1266">
        <f>IF(COUNTIFS('United Data'!$A$3:$A$4341,O$1,'United Data'!$C$3:$C$4341,$A1266,'United Data'!$B$3:$B$4341,"&lt;&gt;Off-street")&gt;0,1,0)</f>
        <v>0</v>
      </c>
      <c r="P1266">
        <f>IF(COUNTIFS('United Data'!$A$3:$A$4341,P$1,'United Data'!$C$3:$C$4341,$A1266,'United Data'!$B$3:$B$4341,"&lt;&gt;Off-street")&gt;0,1,0)</f>
        <v>0</v>
      </c>
      <c r="Q1266">
        <f>IF(COUNTIFS('United Data'!$A$3:$A$4341,Q$1,'United Data'!$C$3:$C$4341,$A1266,'United Data'!$B$3:$B$4341,"&lt;&gt;Off-street")&gt;0,1,0)</f>
        <v>1</v>
      </c>
      <c r="R1266">
        <f>IF(COUNTIFS('United Data'!$A$3:$A$4341,R$1,'United Data'!$C$3:$C$4341,$A1266,'United Data'!$B$3:$B$4341,"&lt;&gt;Off-street")&gt;0,1,0)</f>
        <v>0</v>
      </c>
      <c r="S1266">
        <f t="shared" si="38"/>
        <v>1</v>
      </c>
      <c r="T1266">
        <f t="shared" si="39"/>
        <v>1</v>
      </c>
    </row>
    <row r="1267" spans="1:20" x14ac:dyDescent="0.2">
      <c r="A1267" t="s">
        <v>1312</v>
      </c>
      <c r="B1267">
        <f>IF(COUNTIFS('United Data'!$A$3:$A$4341,B$1,'United Data'!$C$3:$C$4341,$A1267,'United Data'!$B$3:$B$4341,"&lt;&gt;Off-street")&gt;0,1,0)</f>
        <v>0</v>
      </c>
      <c r="C1267">
        <f>IF(COUNTIFS('United Data'!$A$3:$A$4341,C$1,'United Data'!$C$3:$C$4341,$A1267,'United Data'!$B$3:$B$4341,"&lt;&gt;Off-street")&gt;0,1,0)</f>
        <v>0</v>
      </c>
      <c r="D1267">
        <f>IF(COUNTIFS('United Data'!$A$3:$A$4341,D$1,'United Data'!$C$3:$C$4341,$A1267,'United Data'!$B$3:$B$4341,"&lt;&gt;Off-street")&gt;0,1,0)</f>
        <v>0</v>
      </c>
      <c r="E1267">
        <f>IF(COUNTIFS('United Data'!$A$3:$A$4341,E$1,'United Data'!$C$3:$C$4341,$A1267,'United Data'!$B$3:$B$4341,"&lt;&gt;Off-street")&gt;0,1,0)</f>
        <v>0</v>
      </c>
      <c r="F1267">
        <f>IF(COUNTIFS('United Data'!$A$3:$A$4341,F$1,'United Data'!$C$3:$C$4341,$A1267,'United Data'!$B$3:$B$4341,"&lt;&gt;Off-street")&gt;0,1,0)</f>
        <v>0</v>
      </c>
      <c r="G1267">
        <f>IF(COUNTIFS('United Data'!$A$3:$A$4341,G$1,'United Data'!$C$3:$C$4341,$A1267,'United Data'!$B$3:$B$4341,"&lt;&gt;Off-street")&gt;0,1,0)</f>
        <v>0</v>
      </c>
      <c r="H1267">
        <f>IF(COUNTIFS('United Data'!$A$3:$A$4341,H$1,'United Data'!$C$3:$C$4341,$A1267,'United Data'!$B$3:$B$4341,"&lt;&gt;Off-street")&gt;0,1,0)</f>
        <v>0</v>
      </c>
      <c r="I1267">
        <f>IF(COUNTIFS('United Data'!$A$3:$A$4341,I$1,'United Data'!$C$3:$C$4341,$A1267,'United Data'!$B$3:$B$4341,"&lt;&gt;Off-street")&gt;0,1,0)</f>
        <v>0</v>
      </c>
      <c r="J1267">
        <f>IF(COUNTIFS('United Data'!$A$3:$A$4341,J$1,'United Data'!$C$3:$C$4341,$A1267,'United Data'!$B$3:$B$4341,"&lt;&gt;Off-street")&gt;0,1,0)</f>
        <v>0</v>
      </c>
      <c r="K1267">
        <f>IF(COUNTIFS('United Data'!$A$3:$A$4341,K$1,'United Data'!$C$3:$C$4341,$A1267,'United Data'!$B$3:$B$4341,"&lt;&gt;Off-street")&gt;0,1,0)</f>
        <v>0</v>
      </c>
      <c r="L1267">
        <f>IF(COUNTIFS('United Data'!$A$3:$A$4341,L$1,'United Data'!$C$3:$C$4341,$A1267,'United Data'!$B$3:$B$4341,"&lt;&gt;Off-street")&gt;0,1,0)</f>
        <v>0</v>
      </c>
      <c r="M1267">
        <f>IF(COUNTIFS('United Data'!$A$3:$A$4341,M$1,'United Data'!$C$3:$C$4341,$A1267,'United Data'!$B$3:$B$4341,"&lt;&gt;Off-street")&gt;0,1,0)</f>
        <v>0</v>
      </c>
      <c r="N1267">
        <f>IF(COUNTIFS('United Data'!$A$3:$A$4341,N$1,'United Data'!$C$3:$C$4341,$A1267,'United Data'!$B$3:$B$4341,"&lt;&gt;Off-street")&gt;0,1,0)</f>
        <v>0</v>
      </c>
      <c r="O1267">
        <f>IF(COUNTIFS('United Data'!$A$3:$A$4341,O$1,'United Data'!$C$3:$C$4341,$A1267,'United Data'!$B$3:$B$4341,"&lt;&gt;Off-street")&gt;0,1,0)</f>
        <v>0</v>
      </c>
      <c r="P1267">
        <f>IF(COUNTIFS('United Data'!$A$3:$A$4341,P$1,'United Data'!$C$3:$C$4341,$A1267,'United Data'!$B$3:$B$4341,"&lt;&gt;Off-street")&gt;0,1,0)</f>
        <v>0</v>
      </c>
      <c r="Q1267">
        <f>IF(COUNTIFS('United Data'!$A$3:$A$4341,Q$1,'United Data'!$C$3:$C$4341,$A1267,'United Data'!$B$3:$B$4341,"&lt;&gt;Off-street")&gt;0,1,0)</f>
        <v>1</v>
      </c>
      <c r="R1267">
        <f>IF(COUNTIFS('United Data'!$A$3:$A$4341,R$1,'United Data'!$C$3:$C$4341,$A1267,'United Data'!$B$3:$B$4341,"&lt;&gt;Off-street")&gt;0,1,0)</f>
        <v>0</v>
      </c>
      <c r="S1267">
        <f t="shared" si="38"/>
        <v>1</v>
      </c>
      <c r="T1267">
        <f t="shared" si="39"/>
        <v>1</v>
      </c>
    </row>
    <row r="1268" spans="1:20" x14ac:dyDescent="0.2">
      <c r="A1268" t="s">
        <v>1313</v>
      </c>
      <c r="B1268">
        <f>IF(COUNTIFS('United Data'!$A$3:$A$4341,B$1,'United Data'!$C$3:$C$4341,$A1268,'United Data'!$B$3:$B$4341,"&lt;&gt;Off-street")&gt;0,1,0)</f>
        <v>0</v>
      </c>
      <c r="C1268">
        <f>IF(COUNTIFS('United Data'!$A$3:$A$4341,C$1,'United Data'!$C$3:$C$4341,$A1268,'United Data'!$B$3:$B$4341,"&lt;&gt;Off-street")&gt;0,1,0)</f>
        <v>0</v>
      </c>
      <c r="D1268">
        <f>IF(COUNTIFS('United Data'!$A$3:$A$4341,D$1,'United Data'!$C$3:$C$4341,$A1268,'United Data'!$B$3:$B$4341,"&lt;&gt;Off-street")&gt;0,1,0)</f>
        <v>0</v>
      </c>
      <c r="E1268">
        <f>IF(COUNTIFS('United Data'!$A$3:$A$4341,E$1,'United Data'!$C$3:$C$4341,$A1268,'United Data'!$B$3:$B$4341,"&lt;&gt;Off-street")&gt;0,1,0)</f>
        <v>0</v>
      </c>
      <c r="F1268">
        <f>IF(COUNTIFS('United Data'!$A$3:$A$4341,F$1,'United Data'!$C$3:$C$4341,$A1268,'United Data'!$B$3:$B$4341,"&lt;&gt;Off-street")&gt;0,1,0)</f>
        <v>0</v>
      </c>
      <c r="G1268">
        <f>IF(COUNTIFS('United Data'!$A$3:$A$4341,G$1,'United Data'!$C$3:$C$4341,$A1268,'United Data'!$B$3:$B$4341,"&lt;&gt;Off-street")&gt;0,1,0)</f>
        <v>0</v>
      </c>
      <c r="H1268">
        <f>IF(COUNTIFS('United Data'!$A$3:$A$4341,H$1,'United Data'!$C$3:$C$4341,$A1268,'United Data'!$B$3:$B$4341,"&lt;&gt;Off-street")&gt;0,1,0)</f>
        <v>0</v>
      </c>
      <c r="I1268">
        <f>IF(COUNTIFS('United Data'!$A$3:$A$4341,I$1,'United Data'!$C$3:$C$4341,$A1268,'United Data'!$B$3:$B$4341,"&lt;&gt;Off-street")&gt;0,1,0)</f>
        <v>0</v>
      </c>
      <c r="J1268">
        <f>IF(COUNTIFS('United Data'!$A$3:$A$4341,J$1,'United Data'!$C$3:$C$4341,$A1268,'United Data'!$B$3:$B$4341,"&lt;&gt;Off-street")&gt;0,1,0)</f>
        <v>0</v>
      </c>
      <c r="K1268">
        <f>IF(COUNTIFS('United Data'!$A$3:$A$4341,K$1,'United Data'!$C$3:$C$4341,$A1268,'United Data'!$B$3:$B$4341,"&lt;&gt;Off-street")&gt;0,1,0)</f>
        <v>0</v>
      </c>
      <c r="L1268">
        <f>IF(COUNTIFS('United Data'!$A$3:$A$4341,L$1,'United Data'!$C$3:$C$4341,$A1268,'United Data'!$B$3:$B$4341,"&lt;&gt;Off-street")&gt;0,1,0)</f>
        <v>0</v>
      </c>
      <c r="M1268">
        <f>IF(COUNTIFS('United Data'!$A$3:$A$4341,M$1,'United Data'!$C$3:$C$4341,$A1268,'United Data'!$B$3:$B$4341,"&lt;&gt;Off-street")&gt;0,1,0)</f>
        <v>0</v>
      </c>
      <c r="N1268">
        <f>IF(COUNTIFS('United Data'!$A$3:$A$4341,N$1,'United Data'!$C$3:$C$4341,$A1268,'United Data'!$B$3:$B$4341,"&lt;&gt;Off-street")&gt;0,1,0)</f>
        <v>0</v>
      </c>
      <c r="O1268">
        <f>IF(COUNTIFS('United Data'!$A$3:$A$4341,O$1,'United Data'!$C$3:$C$4341,$A1268,'United Data'!$B$3:$B$4341,"&lt;&gt;Off-street")&gt;0,1,0)</f>
        <v>0</v>
      </c>
      <c r="P1268">
        <f>IF(COUNTIFS('United Data'!$A$3:$A$4341,P$1,'United Data'!$C$3:$C$4341,$A1268,'United Data'!$B$3:$B$4341,"&lt;&gt;Off-street")&gt;0,1,0)</f>
        <v>0</v>
      </c>
      <c r="Q1268">
        <f>IF(COUNTIFS('United Data'!$A$3:$A$4341,Q$1,'United Data'!$C$3:$C$4341,$A1268,'United Data'!$B$3:$B$4341,"&lt;&gt;Off-street")&gt;0,1,0)</f>
        <v>1</v>
      </c>
      <c r="R1268">
        <f>IF(COUNTIFS('United Data'!$A$3:$A$4341,R$1,'United Data'!$C$3:$C$4341,$A1268,'United Data'!$B$3:$B$4341,"&lt;&gt;Off-street")&gt;0,1,0)</f>
        <v>0</v>
      </c>
      <c r="S1268">
        <f t="shared" si="38"/>
        <v>1</v>
      </c>
      <c r="T1268">
        <f t="shared" si="39"/>
        <v>1</v>
      </c>
    </row>
    <row r="1269" spans="1:20" x14ac:dyDescent="0.2">
      <c r="A1269" t="s">
        <v>1314</v>
      </c>
      <c r="B1269">
        <f>IF(COUNTIFS('United Data'!$A$3:$A$4341,B$1,'United Data'!$C$3:$C$4341,$A1269,'United Data'!$B$3:$B$4341,"&lt;&gt;Off-street")&gt;0,1,0)</f>
        <v>0</v>
      </c>
      <c r="C1269">
        <f>IF(COUNTIFS('United Data'!$A$3:$A$4341,C$1,'United Data'!$C$3:$C$4341,$A1269,'United Data'!$B$3:$B$4341,"&lt;&gt;Off-street")&gt;0,1,0)</f>
        <v>0</v>
      </c>
      <c r="D1269">
        <f>IF(COUNTIFS('United Data'!$A$3:$A$4341,D$1,'United Data'!$C$3:$C$4341,$A1269,'United Data'!$B$3:$B$4341,"&lt;&gt;Off-street")&gt;0,1,0)</f>
        <v>0</v>
      </c>
      <c r="E1269">
        <f>IF(COUNTIFS('United Data'!$A$3:$A$4341,E$1,'United Data'!$C$3:$C$4341,$A1269,'United Data'!$B$3:$B$4341,"&lt;&gt;Off-street")&gt;0,1,0)</f>
        <v>0</v>
      </c>
      <c r="F1269">
        <f>IF(COUNTIFS('United Data'!$A$3:$A$4341,F$1,'United Data'!$C$3:$C$4341,$A1269,'United Data'!$B$3:$B$4341,"&lt;&gt;Off-street")&gt;0,1,0)</f>
        <v>0</v>
      </c>
      <c r="G1269">
        <f>IF(COUNTIFS('United Data'!$A$3:$A$4341,G$1,'United Data'!$C$3:$C$4341,$A1269,'United Data'!$B$3:$B$4341,"&lt;&gt;Off-street")&gt;0,1,0)</f>
        <v>0</v>
      </c>
      <c r="H1269">
        <f>IF(COUNTIFS('United Data'!$A$3:$A$4341,H$1,'United Data'!$C$3:$C$4341,$A1269,'United Data'!$B$3:$B$4341,"&lt;&gt;Off-street")&gt;0,1,0)</f>
        <v>0</v>
      </c>
      <c r="I1269">
        <f>IF(COUNTIFS('United Data'!$A$3:$A$4341,I$1,'United Data'!$C$3:$C$4341,$A1269,'United Data'!$B$3:$B$4341,"&lt;&gt;Off-street")&gt;0,1,0)</f>
        <v>0</v>
      </c>
      <c r="J1269">
        <f>IF(COUNTIFS('United Data'!$A$3:$A$4341,J$1,'United Data'!$C$3:$C$4341,$A1269,'United Data'!$B$3:$B$4341,"&lt;&gt;Off-street")&gt;0,1,0)</f>
        <v>0</v>
      </c>
      <c r="K1269">
        <f>IF(COUNTIFS('United Data'!$A$3:$A$4341,K$1,'United Data'!$C$3:$C$4341,$A1269,'United Data'!$B$3:$B$4341,"&lt;&gt;Off-street")&gt;0,1,0)</f>
        <v>0</v>
      </c>
      <c r="L1269">
        <f>IF(COUNTIFS('United Data'!$A$3:$A$4341,L$1,'United Data'!$C$3:$C$4341,$A1269,'United Data'!$B$3:$B$4341,"&lt;&gt;Off-street")&gt;0,1,0)</f>
        <v>0</v>
      </c>
      <c r="M1269">
        <f>IF(COUNTIFS('United Data'!$A$3:$A$4341,M$1,'United Data'!$C$3:$C$4341,$A1269,'United Data'!$B$3:$B$4341,"&lt;&gt;Off-street")&gt;0,1,0)</f>
        <v>0</v>
      </c>
      <c r="N1269">
        <f>IF(COUNTIFS('United Data'!$A$3:$A$4341,N$1,'United Data'!$C$3:$C$4341,$A1269,'United Data'!$B$3:$B$4341,"&lt;&gt;Off-street")&gt;0,1,0)</f>
        <v>0</v>
      </c>
      <c r="O1269">
        <f>IF(COUNTIFS('United Data'!$A$3:$A$4341,O$1,'United Data'!$C$3:$C$4341,$A1269,'United Data'!$B$3:$B$4341,"&lt;&gt;Off-street")&gt;0,1,0)</f>
        <v>0</v>
      </c>
      <c r="P1269">
        <f>IF(COUNTIFS('United Data'!$A$3:$A$4341,P$1,'United Data'!$C$3:$C$4341,$A1269,'United Data'!$B$3:$B$4341,"&lt;&gt;Off-street")&gt;0,1,0)</f>
        <v>0</v>
      </c>
      <c r="Q1269">
        <f>IF(COUNTIFS('United Data'!$A$3:$A$4341,Q$1,'United Data'!$C$3:$C$4341,$A1269,'United Data'!$B$3:$B$4341,"&lt;&gt;Off-street")&gt;0,1,0)</f>
        <v>1</v>
      </c>
      <c r="R1269">
        <f>IF(COUNTIFS('United Data'!$A$3:$A$4341,R$1,'United Data'!$C$3:$C$4341,$A1269,'United Data'!$B$3:$B$4341,"&lt;&gt;Off-street")&gt;0,1,0)</f>
        <v>0</v>
      </c>
      <c r="S1269">
        <f t="shared" si="38"/>
        <v>1</v>
      </c>
      <c r="T1269">
        <f t="shared" si="39"/>
        <v>1</v>
      </c>
    </row>
    <row r="1270" spans="1:20" x14ac:dyDescent="0.2">
      <c r="A1270" t="s">
        <v>1315</v>
      </c>
      <c r="B1270">
        <f>IF(COUNTIFS('United Data'!$A$3:$A$4341,B$1,'United Data'!$C$3:$C$4341,$A1270,'United Data'!$B$3:$B$4341,"&lt;&gt;Off-street")&gt;0,1,0)</f>
        <v>0</v>
      </c>
      <c r="C1270">
        <f>IF(COUNTIFS('United Data'!$A$3:$A$4341,C$1,'United Data'!$C$3:$C$4341,$A1270,'United Data'!$B$3:$B$4341,"&lt;&gt;Off-street")&gt;0,1,0)</f>
        <v>0</v>
      </c>
      <c r="D1270">
        <f>IF(COUNTIFS('United Data'!$A$3:$A$4341,D$1,'United Data'!$C$3:$C$4341,$A1270,'United Data'!$B$3:$B$4341,"&lt;&gt;Off-street")&gt;0,1,0)</f>
        <v>0</v>
      </c>
      <c r="E1270">
        <f>IF(COUNTIFS('United Data'!$A$3:$A$4341,E$1,'United Data'!$C$3:$C$4341,$A1270,'United Data'!$B$3:$B$4341,"&lt;&gt;Off-street")&gt;0,1,0)</f>
        <v>0</v>
      </c>
      <c r="F1270">
        <f>IF(COUNTIFS('United Data'!$A$3:$A$4341,F$1,'United Data'!$C$3:$C$4341,$A1270,'United Data'!$B$3:$B$4341,"&lt;&gt;Off-street")&gt;0,1,0)</f>
        <v>0</v>
      </c>
      <c r="G1270">
        <f>IF(COUNTIFS('United Data'!$A$3:$A$4341,G$1,'United Data'!$C$3:$C$4341,$A1270,'United Data'!$B$3:$B$4341,"&lt;&gt;Off-street")&gt;0,1,0)</f>
        <v>0</v>
      </c>
      <c r="H1270">
        <f>IF(COUNTIFS('United Data'!$A$3:$A$4341,H$1,'United Data'!$C$3:$C$4341,$A1270,'United Data'!$B$3:$B$4341,"&lt;&gt;Off-street")&gt;0,1,0)</f>
        <v>0</v>
      </c>
      <c r="I1270">
        <f>IF(COUNTIFS('United Data'!$A$3:$A$4341,I$1,'United Data'!$C$3:$C$4341,$A1270,'United Data'!$B$3:$B$4341,"&lt;&gt;Off-street")&gt;0,1,0)</f>
        <v>0</v>
      </c>
      <c r="J1270">
        <f>IF(COUNTIFS('United Data'!$A$3:$A$4341,J$1,'United Data'!$C$3:$C$4341,$A1270,'United Data'!$B$3:$B$4341,"&lt;&gt;Off-street")&gt;0,1,0)</f>
        <v>0</v>
      </c>
      <c r="K1270">
        <f>IF(COUNTIFS('United Data'!$A$3:$A$4341,K$1,'United Data'!$C$3:$C$4341,$A1270,'United Data'!$B$3:$B$4341,"&lt;&gt;Off-street")&gt;0,1,0)</f>
        <v>0</v>
      </c>
      <c r="L1270">
        <f>IF(COUNTIFS('United Data'!$A$3:$A$4341,L$1,'United Data'!$C$3:$C$4341,$A1270,'United Data'!$B$3:$B$4341,"&lt;&gt;Off-street")&gt;0,1,0)</f>
        <v>0</v>
      </c>
      <c r="M1270">
        <f>IF(COUNTIFS('United Data'!$A$3:$A$4341,M$1,'United Data'!$C$3:$C$4341,$A1270,'United Data'!$B$3:$B$4341,"&lt;&gt;Off-street")&gt;0,1,0)</f>
        <v>0</v>
      </c>
      <c r="N1270">
        <f>IF(COUNTIFS('United Data'!$A$3:$A$4341,N$1,'United Data'!$C$3:$C$4341,$A1270,'United Data'!$B$3:$B$4341,"&lt;&gt;Off-street")&gt;0,1,0)</f>
        <v>0</v>
      </c>
      <c r="O1270">
        <f>IF(COUNTIFS('United Data'!$A$3:$A$4341,O$1,'United Data'!$C$3:$C$4341,$A1270,'United Data'!$B$3:$B$4341,"&lt;&gt;Off-street")&gt;0,1,0)</f>
        <v>0</v>
      </c>
      <c r="P1270">
        <f>IF(COUNTIFS('United Data'!$A$3:$A$4341,P$1,'United Data'!$C$3:$C$4341,$A1270,'United Data'!$B$3:$B$4341,"&lt;&gt;Off-street")&gt;0,1,0)</f>
        <v>0</v>
      </c>
      <c r="Q1270">
        <f>IF(COUNTIFS('United Data'!$A$3:$A$4341,Q$1,'United Data'!$C$3:$C$4341,$A1270,'United Data'!$B$3:$B$4341,"&lt;&gt;Off-street")&gt;0,1,0)</f>
        <v>1</v>
      </c>
      <c r="R1270">
        <f>IF(COUNTIFS('United Data'!$A$3:$A$4341,R$1,'United Data'!$C$3:$C$4341,$A1270,'United Data'!$B$3:$B$4341,"&lt;&gt;Off-street")&gt;0,1,0)</f>
        <v>0</v>
      </c>
      <c r="S1270">
        <f t="shared" si="38"/>
        <v>1</v>
      </c>
      <c r="T1270">
        <f t="shared" si="39"/>
        <v>1</v>
      </c>
    </row>
    <row r="1271" spans="1:20" x14ac:dyDescent="0.2">
      <c r="A1271" t="s">
        <v>1316</v>
      </c>
      <c r="B1271">
        <f>IF(COUNTIFS('United Data'!$A$3:$A$4341,B$1,'United Data'!$C$3:$C$4341,$A1271,'United Data'!$B$3:$B$4341,"&lt;&gt;Off-street")&gt;0,1,0)</f>
        <v>0</v>
      </c>
      <c r="C1271">
        <f>IF(COUNTIFS('United Data'!$A$3:$A$4341,C$1,'United Data'!$C$3:$C$4341,$A1271,'United Data'!$B$3:$B$4341,"&lt;&gt;Off-street")&gt;0,1,0)</f>
        <v>0</v>
      </c>
      <c r="D1271">
        <f>IF(COUNTIFS('United Data'!$A$3:$A$4341,D$1,'United Data'!$C$3:$C$4341,$A1271,'United Data'!$B$3:$B$4341,"&lt;&gt;Off-street")&gt;0,1,0)</f>
        <v>0</v>
      </c>
      <c r="E1271">
        <f>IF(COUNTIFS('United Data'!$A$3:$A$4341,E$1,'United Data'!$C$3:$C$4341,$A1271,'United Data'!$B$3:$B$4341,"&lt;&gt;Off-street")&gt;0,1,0)</f>
        <v>0</v>
      </c>
      <c r="F1271">
        <f>IF(COUNTIFS('United Data'!$A$3:$A$4341,F$1,'United Data'!$C$3:$C$4341,$A1271,'United Data'!$B$3:$B$4341,"&lt;&gt;Off-street")&gt;0,1,0)</f>
        <v>0</v>
      </c>
      <c r="G1271">
        <f>IF(COUNTIFS('United Data'!$A$3:$A$4341,G$1,'United Data'!$C$3:$C$4341,$A1271,'United Data'!$B$3:$B$4341,"&lt;&gt;Off-street")&gt;0,1,0)</f>
        <v>0</v>
      </c>
      <c r="H1271">
        <f>IF(COUNTIFS('United Data'!$A$3:$A$4341,H$1,'United Data'!$C$3:$C$4341,$A1271,'United Data'!$B$3:$B$4341,"&lt;&gt;Off-street")&gt;0,1,0)</f>
        <v>0</v>
      </c>
      <c r="I1271">
        <f>IF(COUNTIFS('United Data'!$A$3:$A$4341,I$1,'United Data'!$C$3:$C$4341,$A1271,'United Data'!$B$3:$B$4341,"&lt;&gt;Off-street")&gt;0,1,0)</f>
        <v>0</v>
      </c>
      <c r="J1271">
        <f>IF(COUNTIFS('United Data'!$A$3:$A$4341,J$1,'United Data'!$C$3:$C$4341,$A1271,'United Data'!$B$3:$B$4341,"&lt;&gt;Off-street")&gt;0,1,0)</f>
        <v>0</v>
      </c>
      <c r="K1271">
        <f>IF(COUNTIFS('United Data'!$A$3:$A$4341,K$1,'United Data'!$C$3:$C$4341,$A1271,'United Data'!$B$3:$B$4341,"&lt;&gt;Off-street")&gt;0,1,0)</f>
        <v>0</v>
      </c>
      <c r="L1271">
        <f>IF(COUNTIFS('United Data'!$A$3:$A$4341,L$1,'United Data'!$C$3:$C$4341,$A1271,'United Data'!$B$3:$B$4341,"&lt;&gt;Off-street")&gt;0,1,0)</f>
        <v>0</v>
      </c>
      <c r="M1271">
        <f>IF(COUNTIFS('United Data'!$A$3:$A$4341,M$1,'United Data'!$C$3:$C$4341,$A1271,'United Data'!$B$3:$B$4341,"&lt;&gt;Off-street")&gt;0,1,0)</f>
        <v>0</v>
      </c>
      <c r="N1271">
        <f>IF(COUNTIFS('United Data'!$A$3:$A$4341,N$1,'United Data'!$C$3:$C$4341,$A1271,'United Data'!$B$3:$B$4341,"&lt;&gt;Off-street")&gt;0,1,0)</f>
        <v>0</v>
      </c>
      <c r="O1271">
        <f>IF(COUNTIFS('United Data'!$A$3:$A$4341,O$1,'United Data'!$C$3:$C$4341,$A1271,'United Data'!$B$3:$B$4341,"&lt;&gt;Off-street")&gt;0,1,0)</f>
        <v>0</v>
      </c>
      <c r="P1271">
        <f>IF(COUNTIFS('United Data'!$A$3:$A$4341,P$1,'United Data'!$C$3:$C$4341,$A1271,'United Data'!$B$3:$B$4341,"&lt;&gt;Off-street")&gt;0,1,0)</f>
        <v>0</v>
      </c>
      <c r="Q1271">
        <f>IF(COUNTIFS('United Data'!$A$3:$A$4341,Q$1,'United Data'!$C$3:$C$4341,$A1271,'United Data'!$B$3:$B$4341,"&lt;&gt;Off-street")&gt;0,1,0)</f>
        <v>1</v>
      </c>
      <c r="R1271">
        <f>IF(COUNTIFS('United Data'!$A$3:$A$4341,R$1,'United Data'!$C$3:$C$4341,$A1271,'United Data'!$B$3:$B$4341,"&lt;&gt;Off-street")&gt;0,1,0)</f>
        <v>0</v>
      </c>
      <c r="S1271">
        <f t="shared" si="38"/>
        <v>1</v>
      </c>
      <c r="T1271">
        <f t="shared" si="39"/>
        <v>1</v>
      </c>
    </row>
    <row r="1272" spans="1:20" x14ac:dyDescent="0.2">
      <c r="A1272" t="s">
        <v>1317</v>
      </c>
      <c r="B1272">
        <f>IF(COUNTIFS('United Data'!$A$3:$A$4341,B$1,'United Data'!$C$3:$C$4341,$A1272,'United Data'!$B$3:$B$4341,"&lt;&gt;Off-street")&gt;0,1,0)</f>
        <v>0</v>
      </c>
      <c r="C1272">
        <f>IF(COUNTIFS('United Data'!$A$3:$A$4341,C$1,'United Data'!$C$3:$C$4341,$A1272,'United Data'!$B$3:$B$4341,"&lt;&gt;Off-street")&gt;0,1,0)</f>
        <v>0</v>
      </c>
      <c r="D1272">
        <f>IF(COUNTIFS('United Data'!$A$3:$A$4341,D$1,'United Data'!$C$3:$C$4341,$A1272,'United Data'!$B$3:$B$4341,"&lt;&gt;Off-street")&gt;0,1,0)</f>
        <v>0</v>
      </c>
      <c r="E1272">
        <f>IF(COUNTIFS('United Data'!$A$3:$A$4341,E$1,'United Data'!$C$3:$C$4341,$A1272,'United Data'!$B$3:$B$4341,"&lt;&gt;Off-street")&gt;0,1,0)</f>
        <v>0</v>
      </c>
      <c r="F1272">
        <f>IF(COUNTIFS('United Data'!$A$3:$A$4341,F$1,'United Data'!$C$3:$C$4341,$A1272,'United Data'!$B$3:$B$4341,"&lt;&gt;Off-street")&gt;0,1,0)</f>
        <v>0</v>
      </c>
      <c r="G1272">
        <f>IF(COUNTIFS('United Data'!$A$3:$A$4341,G$1,'United Data'!$C$3:$C$4341,$A1272,'United Data'!$B$3:$B$4341,"&lt;&gt;Off-street")&gt;0,1,0)</f>
        <v>0</v>
      </c>
      <c r="H1272">
        <f>IF(COUNTIFS('United Data'!$A$3:$A$4341,H$1,'United Data'!$C$3:$C$4341,$A1272,'United Data'!$B$3:$B$4341,"&lt;&gt;Off-street")&gt;0,1,0)</f>
        <v>0</v>
      </c>
      <c r="I1272">
        <f>IF(COUNTIFS('United Data'!$A$3:$A$4341,I$1,'United Data'!$C$3:$C$4341,$A1272,'United Data'!$B$3:$B$4341,"&lt;&gt;Off-street")&gt;0,1,0)</f>
        <v>0</v>
      </c>
      <c r="J1272">
        <f>IF(COUNTIFS('United Data'!$A$3:$A$4341,J$1,'United Data'!$C$3:$C$4341,$A1272,'United Data'!$B$3:$B$4341,"&lt;&gt;Off-street")&gt;0,1,0)</f>
        <v>0</v>
      </c>
      <c r="K1272">
        <f>IF(COUNTIFS('United Data'!$A$3:$A$4341,K$1,'United Data'!$C$3:$C$4341,$A1272,'United Data'!$B$3:$B$4341,"&lt;&gt;Off-street")&gt;0,1,0)</f>
        <v>0</v>
      </c>
      <c r="L1272">
        <f>IF(COUNTIFS('United Data'!$A$3:$A$4341,L$1,'United Data'!$C$3:$C$4341,$A1272,'United Data'!$B$3:$B$4341,"&lt;&gt;Off-street")&gt;0,1,0)</f>
        <v>0</v>
      </c>
      <c r="M1272">
        <f>IF(COUNTIFS('United Data'!$A$3:$A$4341,M$1,'United Data'!$C$3:$C$4341,$A1272,'United Data'!$B$3:$B$4341,"&lt;&gt;Off-street")&gt;0,1,0)</f>
        <v>0</v>
      </c>
      <c r="N1272">
        <f>IF(COUNTIFS('United Data'!$A$3:$A$4341,N$1,'United Data'!$C$3:$C$4341,$A1272,'United Data'!$B$3:$B$4341,"&lt;&gt;Off-street")&gt;0,1,0)</f>
        <v>0</v>
      </c>
      <c r="O1272">
        <f>IF(COUNTIFS('United Data'!$A$3:$A$4341,O$1,'United Data'!$C$3:$C$4341,$A1272,'United Data'!$B$3:$B$4341,"&lt;&gt;Off-street")&gt;0,1,0)</f>
        <v>0</v>
      </c>
      <c r="P1272">
        <f>IF(COUNTIFS('United Data'!$A$3:$A$4341,P$1,'United Data'!$C$3:$C$4341,$A1272,'United Data'!$B$3:$B$4341,"&lt;&gt;Off-street")&gt;0,1,0)</f>
        <v>0</v>
      </c>
      <c r="Q1272">
        <f>IF(COUNTIFS('United Data'!$A$3:$A$4341,Q$1,'United Data'!$C$3:$C$4341,$A1272,'United Data'!$B$3:$B$4341,"&lt;&gt;Off-street")&gt;0,1,0)</f>
        <v>1</v>
      </c>
      <c r="R1272">
        <f>IF(COUNTIFS('United Data'!$A$3:$A$4341,R$1,'United Data'!$C$3:$C$4341,$A1272,'United Data'!$B$3:$B$4341,"&lt;&gt;Off-street")&gt;0,1,0)</f>
        <v>0</v>
      </c>
      <c r="S1272">
        <f t="shared" si="38"/>
        <v>1</v>
      </c>
      <c r="T1272">
        <f t="shared" si="39"/>
        <v>1</v>
      </c>
    </row>
    <row r="1273" spans="1:20" x14ac:dyDescent="0.2">
      <c r="A1273" t="s">
        <v>1318</v>
      </c>
      <c r="B1273">
        <f>IF(COUNTIFS('United Data'!$A$3:$A$4341,B$1,'United Data'!$C$3:$C$4341,$A1273,'United Data'!$B$3:$B$4341,"&lt;&gt;Off-street")&gt;0,1,0)</f>
        <v>0</v>
      </c>
      <c r="C1273">
        <f>IF(COUNTIFS('United Data'!$A$3:$A$4341,C$1,'United Data'!$C$3:$C$4341,$A1273,'United Data'!$B$3:$B$4341,"&lt;&gt;Off-street")&gt;0,1,0)</f>
        <v>0</v>
      </c>
      <c r="D1273">
        <f>IF(COUNTIFS('United Data'!$A$3:$A$4341,D$1,'United Data'!$C$3:$C$4341,$A1273,'United Data'!$B$3:$B$4341,"&lt;&gt;Off-street")&gt;0,1,0)</f>
        <v>0</v>
      </c>
      <c r="E1273">
        <f>IF(COUNTIFS('United Data'!$A$3:$A$4341,E$1,'United Data'!$C$3:$C$4341,$A1273,'United Data'!$B$3:$B$4341,"&lt;&gt;Off-street")&gt;0,1,0)</f>
        <v>0</v>
      </c>
      <c r="F1273">
        <f>IF(COUNTIFS('United Data'!$A$3:$A$4341,F$1,'United Data'!$C$3:$C$4341,$A1273,'United Data'!$B$3:$B$4341,"&lt;&gt;Off-street")&gt;0,1,0)</f>
        <v>0</v>
      </c>
      <c r="G1273">
        <f>IF(COUNTIFS('United Data'!$A$3:$A$4341,G$1,'United Data'!$C$3:$C$4341,$A1273,'United Data'!$B$3:$B$4341,"&lt;&gt;Off-street")&gt;0,1,0)</f>
        <v>0</v>
      </c>
      <c r="H1273">
        <f>IF(COUNTIFS('United Data'!$A$3:$A$4341,H$1,'United Data'!$C$3:$C$4341,$A1273,'United Data'!$B$3:$B$4341,"&lt;&gt;Off-street")&gt;0,1,0)</f>
        <v>0</v>
      </c>
      <c r="I1273">
        <f>IF(COUNTIFS('United Data'!$A$3:$A$4341,I$1,'United Data'!$C$3:$C$4341,$A1273,'United Data'!$B$3:$B$4341,"&lt;&gt;Off-street")&gt;0,1,0)</f>
        <v>0</v>
      </c>
      <c r="J1273">
        <f>IF(COUNTIFS('United Data'!$A$3:$A$4341,J$1,'United Data'!$C$3:$C$4341,$A1273,'United Data'!$B$3:$B$4341,"&lt;&gt;Off-street")&gt;0,1,0)</f>
        <v>0</v>
      </c>
      <c r="K1273">
        <f>IF(COUNTIFS('United Data'!$A$3:$A$4341,K$1,'United Data'!$C$3:$C$4341,$A1273,'United Data'!$B$3:$B$4341,"&lt;&gt;Off-street")&gt;0,1,0)</f>
        <v>0</v>
      </c>
      <c r="L1273">
        <f>IF(COUNTIFS('United Data'!$A$3:$A$4341,L$1,'United Data'!$C$3:$C$4341,$A1273,'United Data'!$B$3:$B$4341,"&lt;&gt;Off-street")&gt;0,1,0)</f>
        <v>0</v>
      </c>
      <c r="M1273">
        <f>IF(COUNTIFS('United Data'!$A$3:$A$4341,M$1,'United Data'!$C$3:$C$4341,$A1273,'United Data'!$B$3:$B$4341,"&lt;&gt;Off-street")&gt;0,1,0)</f>
        <v>0</v>
      </c>
      <c r="N1273">
        <f>IF(COUNTIFS('United Data'!$A$3:$A$4341,N$1,'United Data'!$C$3:$C$4341,$A1273,'United Data'!$B$3:$B$4341,"&lt;&gt;Off-street")&gt;0,1,0)</f>
        <v>0</v>
      </c>
      <c r="O1273">
        <f>IF(COUNTIFS('United Data'!$A$3:$A$4341,O$1,'United Data'!$C$3:$C$4341,$A1273,'United Data'!$B$3:$B$4341,"&lt;&gt;Off-street")&gt;0,1,0)</f>
        <v>0</v>
      </c>
      <c r="P1273">
        <f>IF(COUNTIFS('United Data'!$A$3:$A$4341,P$1,'United Data'!$C$3:$C$4341,$A1273,'United Data'!$B$3:$B$4341,"&lt;&gt;Off-street")&gt;0,1,0)</f>
        <v>0</v>
      </c>
      <c r="Q1273">
        <f>IF(COUNTIFS('United Data'!$A$3:$A$4341,Q$1,'United Data'!$C$3:$C$4341,$A1273,'United Data'!$B$3:$B$4341,"&lt;&gt;Off-street")&gt;0,1,0)</f>
        <v>1</v>
      </c>
      <c r="R1273">
        <f>IF(COUNTIFS('United Data'!$A$3:$A$4341,R$1,'United Data'!$C$3:$C$4341,$A1273,'United Data'!$B$3:$B$4341,"&lt;&gt;Off-street")&gt;0,1,0)</f>
        <v>0</v>
      </c>
      <c r="S1273">
        <f t="shared" si="38"/>
        <v>1</v>
      </c>
      <c r="T1273">
        <f t="shared" si="39"/>
        <v>1</v>
      </c>
    </row>
    <row r="1274" spans="1:20" x14ac:dyDescent="0.2">
      <c r="A1274" t="s">
        <v>1319</v>
      </c>
      <c r="B1274">
        <f>IF(COUNTIFS('United Data'!$A$3:$A$4341,B$1,'United Data'!$C$3:$C$4341,$A1274,'United Data'!$B$3:$B$4341,"&lt;&gt;Off-street")&gt;0,1,0)</f>
        <v>0</v>
      </c>
      <c r="C1274">
        <f>IF(COUNTIFS('United Data'!$A$3:$A$4341,C$1,'United Data'!$C$3:$C$4341,$A1274,'United Data'!$B$3:$B$4341,"&lt;&gt;Off-street")&gt;0,1,0)</f>
        <v>0</v>
      </c>
      <c r="D1274">
        <f>IF(COUNTIFS('United Data'!$A$3:$A$4341,D$1,'United Data'!$C$3:$C$4341,$A1274,'United Data'!$B$3:$B$4341,"&lt;&gt;Off-street")&gt;0,1,0)</f>
        <v>0</v>
      </c>
      <c r="E1274">
        <f>IF(COUNTIFS('United Data'!$A$3:$A$4341,E$1,'United Data'!$C$3:$C$4341,$A1274,'United Data'!$B$3:$B$4341,"&lt;&gt;Off-street")&gt;0,1,0)</f>
        <v>0</v>
      </c>
      <c r="F1274">
        <f>IF(COUNTIFS('United Data'!$A$3:$A$4341,F$1,'United Data'!$C$3:$C$4341,$A1274,'United Data'!$B$3:$B$4341,"&lt;&gt;Off-street")&gt;0,1,0)</f>
        <v>0</v>
      </c>
      <c r="G1274">
        <f>IF(COUNTIFS('United Data'!$A$3:$A$4341,G$1,'United Data'!$C$3:$C$4341,$A1274,'United Data'!$B$3:$B$4341,"&lt;&gt;Off-street")&gt;0,1,0)</f>
        <v>0</v>
      </c>
      <c r="H1274">
        <f>IF(COUNTIFS('United Data'!$A$3:$A$4341,H$1,'United Data'!$C$3:$C$4341,$A1274,'United Data'!$B$3:$B$4341,"&lt;&gt;Off-street")&gt;0,1,0)</f>
        <v>0</v>
      </c>
      <c r="I1274">
        <f>IF(COUNTIFS('United Data'!$A$3:$A$4341,I$1,'United Data'!$C$3:$C$4341,$A1274,'United Data'!$B$3:$B$4341,"&lt;&gt;Off-street")&gt;0,1,0)</f>
        <v>0</v>
      </c>
      <c r="J1274">
        <f>IF(COUNTIFS('United Data'!$A$3:$A$4341,J$1,'United Data'!$C$3:$C$4341,$A1274,'United Data'!$B$3:$B$4341,"&lt;&gt;Off-street")&gt;0,1,0)</f>
        <v>0</v>
      </c>
      <c r="K1274">
        <f>IF(COUNTIFS('United Data'!$A$3:$A$4341,K$1,'United Data'!$C$3:$C$4341,$A1274,'United Data'!$B$3:$B$4341,"&lt;&gt;Off-street")&gt;0,1,0)</f>
        <v>0</v>
      </c>
      <c r="L1274">
        <f>IF(COUNTIFS('United Data'!$A$3:$A$4341,L$1,'United Data'!$C$3:$C$4341,$A1274,'United Data'!$B$3:$B$4341,"&lt;&gt;Off-street")&gt;0,1,0)</f>
        <v>0</v>
      </c>
      <c r="M1274">
        <f>IF(COUNTIFS('United Data'!$A$3:$A$4341,M$1,'United Data'!$C$3:$C$4341,$A1274,'United Data'!$B$3:$B$4341,"&lt;&gt;Off-street")&gt;0,1,0)</f>
        <v>0</v>
      </c>
      <c r="N1274">
        <f>IF(COUNTIFS('United Data'!$A$3:$A$4341,N$1,'United Data'!$C$3:$C$4341,$A1274,'United Data'!$B$3:$B$4341,"&lt;&gt;Off-street")&gt;0,1,0)</f>
        <v>0</v>
      </c>
      <c r="O1274">
        <f>IF(COUNTIFS('United Data'!$A$3:$A$4341,O$1,'United Data'!$C$3:$C$4341,$A1274,'United Data'!$B$3:$B$4341,"&lt;&gt;Off-street")&gt;0,1,0)</f>
        <v>0</v>
      </c>
      <c r="P1274">
        <f>IF(COUNTIFS('United Data'!$A$3:$A$4341,P$1,'United Data'!$C$3:$C$4341,$A1274,'United Data'!$B$3:$B$4341,"&lt;&gt;Off-street")&gt;0,1,0)</f>
        <v>0</v>
      </c>
      <c r="Q1274">
        <f>IF(COUNTIFS('United Data'!$A$3:$A$4341,Q$1,'United Data'!$C$3:$C$4341,$A1274,'United Data'!$B$3:$B$4341,"&lt;&gt;Off-street")&gt;0,1,0)</f>
        <v>1</v>
      </c>
      <c r="R1274">
        <f>IF(COUNTIFS('United Data'!$A$3:$A$4341,R$1,'United Data'!$C$3:$C$4341,$A1274,'United Data'!$B$3:$B$4341,"&lt;&gt;Off-street")&gt;0,1,0)</f>
        <v>0</v>
      </c>
      <c r="S1274">
        <f t="shared" si="38"/>
        <v>1</v>
      </c>
      <c r="T1274">
        <f t="shared" si="39"/>
        <v>1</v>
      </c>
    </row>
    <row r="1275" spans="1:20" x14ac:dyDescent="0.2">
      <c r="A1275" t="s">
        <v>1320</v>
      </c>
      <c r="B1275">
        <f>IF(COUNTIFS('United Data'!$A$3:$A$4341,B$1,'United Data'!$C$3:$C$4341,$A1275,'United Data'!$B$3:$B$4341,"&lt;&gt;Off-street")&gt;0,1,0)</f>
        <v>0</v>
      </c>
      <c r="C1275">
        <f>IF(COUNTIFS('United Data'!$A$3:$A$4341,C$1,'United Data'!$C$3:$C$4341,$A1275,'United Data'!$B$3:$B$4341,"&lt;&gt;Off-street")&gt;0,1,0)</f>
        <v>0</v>
      </c>
      <c r="D1275">
        <f>IF(COUNTIFS('United Data'!$A$3:$A$4341,D$1,'United Data'!$C$3:$C$4341,$A1275,'United Data'!$B$3:$B$4341,"&lt;&gt;Off-street")&gt;0,1,0)</f>
        <v>0</v>
      </c>
      <c r="E1275">
        <f>IF(COUNTIFS('United Data'!$A$3:$A$4341,E$1,'United Data'!$C$3:$C$4341,$A1275,'United Data'!$B$3:$B$4341,"&lt;&gt;Off-street")&gt;0,1,0)</f>
        <v>0</v>
      </c>
      <c r="F1275">
        <f>IF(COUNTIFS('United Data'!$A$3:$A$4341,F$1,'United Data'!$C$3:$C$4341,$A1275,'United Data'!$B$3:$B$4341,"&lt;&gt;Off-street")&gt;0,1,0)</f>
        <v>0</v>
      </c>
      <c r="G1275">
        <f>IF(COUNTIFS('United Data'!$A$3:$A$4341,G$1,'United Data'!$C$3:$C$4341,$A1275,'United Data'!$B$3:$B$4341,"&lt;&gt;Off-street")&gt;0,1,0)</f>
        <v>0</v>
      </c>
      <c r="H1275">
        <f>IF(COUNTIFS('United Data'!$A$3:$A$4341,H$1,'United Data'!$C$3:$C$4341,$A1275,'United Data'!$B$3:$B$4341,"&lt;&gt;Off-street")&gt;0,1,0)</f>
        <v>0</v>
      </c>
      <c r="I1275">
        <f>IF(COUNTIFS('United Data'!$A$3:$A$4341,I$1,'United Data'!$C$3:$C$4341,$A1275,'United Data'!$B$3:$B$4341,"&lt;&gt;Off-street")&gt;0,1,0)</f>
        <v>0</v>
      </c>
      <c r="J1275">
        <f>IF(COUNTIFS('United Data'!$A$3:$A$4341,J$1,'United Data'!$C$3:$C$4341,$A1275,'United Data'!$B$3:$B$4341,"&lt;&gt;Off-street")&gt;0,1,0)</f>
        <v>0</v>
      </c>
      <c r="K1275">
        <f>IF(COUNTIFS('United Data'!$A$3:$A$4341,K$1,'United Data'!$C$3:$C$4341,$A1275,'United Data'!$B$3:$B$4341,"&lt;&gt;Off-street")&gt;0,1,0)</f>
        <v>0</v>
      </c>
      <c r="L1275">
        <f>IF(COUNTIFS('United Data'!$A$3:$A$4341,L$1,'United Data'!$C$3:$C$4341,$A1275,'United Data'!$B$3:$B$4341,"&lt;&gt;Off-street")&gt;0,1,0)</f>
        <v>0</v>
      </c>
      <c r="M1275">
        <f>IF(COUNTIFS('United Data'!$A$3:$A$4341,M$1,'United Data'!$C$3:$C$4341,$A1275,'United Data'!$B$3:$B$4341,"&lt;&gt;Off-street")&gt;0,1,0)</f>
        <v>0</v>
      </c>
      <c r="N1275">
        <f>IF(COUNTIFS('United Data'!$A$3:$A$4341,N$1,'United Data'!$C$3:$C$4341,$A1275,'United Data'!$B$3:$B$4341,"&lt;&gt;Off-street")&gt;0,1,0)</f>
        <v>0</v>
      </c>
      <c r="O1275">
        <f>IF(COUNTIFS('United Data'!$A$3:$A$4341,O$1,'United Data'!$C$3:$C$4341,$A1275,'United Data'!$B$3:$B$4341,"&lt;&gt;Off-street")&gt;0,1,0)</f>
        <v>0</v>
      </c>
      <c r="P1275">
        <f>IF(COUNTIFS('United Data'!$A$3:$A$4341,P$1,'United Data'!$C$3:$C$4341,$A1275,'United Data'!$B$3:$B$4341,"&lt;&gt;Off-street")&gt;0,1,0)</f>
        <v>0</v>
      </c>
      <c r="Q1275">
        <f>IF(COUNTIFS('United Data'!$A$3:$A$4341,Q$1,'United Data'!$C$3:$C$4341,$A1275,'United Data'!$B$3:$B$4341,"&lt;&gt;Off-street")&gt;0,1,0)</f>
        <v>1</v>
      </c>
      <c r="R1275">
        <f>IF(COUNTIFS('United Data'!$A$3:$A$4341,R$1,'United Data'!$C$3:$C$4341,$A1275,'United Data'!$B$3:$B$4341,"&lt;&gt;Off-street")&gt;0,1,0)</f>
        <v>0</v>
      </c>
      <c r="S1275">
        <f t="shared" si="38"/>
        <v>1</v>
      </c>
      <c r="T1275">
        <f t="shared" si="39"/>
        <v>1</v>
      </c>
    </row>
    <row r="1276" spans="1:20" x14ac:dyDescent="0.2">
      <c r="A1276" t="s">
        <v>1321</v>
      </c>
      <c r="B1276">
        <f>IF(COUNTIFS('United Data'!$A$3:$A$4341,B$1,'United Data'!$C$3:$C$4341,$A1276,'United Data'!$B$3:$B$4341,"&lt;&gt;Off-street")&gt;0,1,0)</f>
        <v>0</v>
      </c>
      <c r="C1276">
        <f>IF(COUNTIFS('United Data'!$A$3:$A$4341,C$1,'United Data'!$C$3:$C$4341,$A1276,'United Data'!$B$3:$B$4341,"&lt;&gt;Off-street")&gt;0,1,0)</f>
        <v>0</v>
      </c>
      <c r="D1276">
        <f>IF(COUNTIFS('United Data'!$A$3:$A$4341,D$1,'United Data'!$C$3:$C$4341,$A1276,'United Data'!$B$3:$B$4341,"&lt;&gt;Off-street")&gt;0,1,0)</f>
        <v>0</v>
      </c>
      <c r="E1276">
        <f>IF(COUNTIFS('United Data'!$A$3:$A$4341,E$1,'United Data'!$C$3:$C$4341,$A1276,'United Data'!$B$3:$B$4341,"&lt;&gt;Off-street")&gt;0,1,0)</f>
        <v>0</v>
      </c>
      <c r="F1276">
        <f>IF(COUNTIFS('United Data'!$A$3:$A$4341,F$1,'United Data'!$C$3:$C$4341,$A1276,'United Data'!$B$3:$B$4341,"&lt;&gt;Off-street")&gt;0,1,0)</f>
        <v>0</v>
      </c>
      <c r="G1276">
        <f>IF(COUNTIFS('United Data'!$A$3:$A$4341,G$1,'United Data'!$C$3:$C$4341,$A1276,'United Data'!$B$3:$B$4341,"&lt;&gt;Off-street")&gt;0,1,0)</f>
        <v>0</v>
      </c>
      <c r="H1276">
        <f>IF(COUNTIFS('United Data'!$A$3:$A$4341,H$1,'United Data'!$C$3:$C$4341,$A1276,'United Data'!$B$3:$B$4341,"&lt;&gt;Off-street")&gt;0,1,0)</f>
        <v>0</v>
      </c>
      <c r="I1276">
        <f>IF(COUNTIFS('United Data'!$A$3:$A$4341,I$1,'United Data'!$C$3:$C$4341,$A1276,'United Data'!$B$3:$B$4341,"&lt;&gt;Off-street")&gt;0,1,0)</f>
        <v>0</v>
      </c>
      <c r="J1276">
        <f>IF(COUNTIFS('United Data'!$A$3:$A$4341,J$1,'United Data'!$C$3:$C$4341,$A1276,'United Data'!$B$3:$B$4341,"&lt;&gt;Off-street")&gt;0,1,0)</f>
        <v>0</v>
      </c>
      <c r="K1276">
        <f>IF(COUNTIFS('United Data'!$A$3:$A$4341,K$1,'United Data'!$C$3:$C$4341,$A1276,'United Data'!$B$3:$B$4341,"&lt;&gt;Off-street")&gt;0,1,0)</f>
        <v>0</v>
      </c>
      <c r="L1276">
        <f>IF(COUNTIFS('United Data'!$A$3:$A$4341,L$1,'United Data'!$C$3:$C$4341,$A1276,'United Data'!$B$3:$B$4341,"&lt;&gt;Off-street")&gt;0,1,0)</f>
        <v>0</v>
      </c>
      <c r="M1276">
        <f>IF(COUNTIFS('United Data'!$A$3:$A$4341,M$1,'United Data'!$C$3:$C$4341,$A1276,'United Data'!$B$3:$B$4341,"&lt;&gt;Off-street")&gt;0,1,0)</f>
        <v>0</v>
      </c>
      <c r="N1276">
        <f>IF(COUNTIFS('United Data'!$A$3:$A$4341,N$1,'United Data'!$C$3:$C$4341,$A1276,'United Data'!$B$3:$B$4341,"&lt;&gt;Off-street")&gt;0,1,0)</f>
        <v>0</v>
      </c>
      <c r="O1276">
        <f>IF(COUNTIFS('United Data'!$A$3:$A$4341,O$1,'United Data'!$C$3:$C$4341,$A1276,'United Data'!$B$3:$B$4341,"&lt;&gt;Off-street")&gt;0,1,0)</f>
        <v>0</v>
      </c>
      <c r="P1276">
        <f>IF(COUNTIFS('United Data'!$A$3:$A$4341,P$1,'United Data'!$C$3:$C$4341,$A1276,'United Data'!$B$3:$B$4341,"&lt;&gt;Off-street")&gt;0,1,0)</f>
        <v>0</v>
      </c>
      <c r="Q1276">
        <f>IF(COUNTIFS('United Data'!$A$3:$A$4341,Q$1,'United Data'!$C$3:$C$4341,$A1276,'United Data'!$B$3:$B$4341,"&lt;&gt;Off-street")&gt;0,1,0)</f>
        <v>1</v>
      </c>
      <c r="R1276">
        <f>IF(COUNTIFS('United Data'!$A$3:$A$4341,R$1,'United Data'!$C$3:$C$4341,$A1276,'United Data'!$B$3:$B$4341,"&lt;&gt;Off-street")&gt;0,1,0)</f>
        <v>1</v>
      </c>
      <c r="S1276">
        <f t="shared" si="38"/>
        <v>2</v>
      </c>
      <c r="T1276">
        <f t="shared" si="39"/>
        <v>1</v>
      </c>
    </row>
    <row r="1277" spans="1:20" x14ac:dyDescent="0.2">
      <c r="A1277" t="s">
        <v>1322</v>
      </c>
      <c r="B1277">
        <f>IF(COUNTIFS('United Data'!$A$3:$A$4341,B$1,'United Data'!$C$3:$C$4341,$A1277,'United Data'!$B$3:$B$4341,"&lt;&gt;Off-street")&gt;0,1,0)</f>
        <v>0</v>
      </c>
      <c r="C1277">
        <f>IF(COUNTIFS('United Data'!$A$3:$A$4341,C$1,'United Data'!$C$3:$C$4341,$A1277,'United Data'!$B$3:$B$4341,"&lt;&gt;Off-street")&gt;0,1,0)</f>
        <v>0</v>
      </c>
      <c r="D1277">
        <f>IF(COUNTIFS('United Data'!$A$3:$A$4341,D$1,'United Data'!$C$3:$C$4341,$A1277,'United Data'!$B$3:$B$4341,"&lt;&gt;Off-street")&gt;0,1,0)</f>
        <v>0</v>
      </c>
      <c r="E1277">
        <f>IF(COUNTIFS('United Data'!$A$3:$A$4341,E$1,'United Data'!$C$3:$C$4341,$A1277,'United Data'!$B$3:$B$4341,"&lt;&gt;Off-street")&gt;0,1,0)</f>
        <v>0</v>
      </c>
      <c r="F1277">
        <f>IF(COUNTIFS('United Data'!$A$3:$A$4341,F$1,'United Data'!$C$3:$C$4341,$A1277,'United Data'!$B$3:$B$4341,"&lt;&gt;Off-street")&gt;0,1,0)</f>
        <v>0</v>
      </c>
      <c r="G1277">
        <f>IF(COUNTIFS('United Data'!$A$3:$A$4341,G$1,'United Data'!$C$3:$C$4341,$A1277,'United Data'!$B$3:$B$4341,"&lt;&gt;Off-street")&gt;0,1,0)</f>
        <v>0</v>
      </c>
      <c r="H1277">
        <f>IF(COUNTIFS('United Data'!$A$3:$A$4341,H$1,'United Data'!$C$3:$C$4341,$A1277,'United Data'!$B$3:$B$4341,"&lt;&gt;Off-street")&gt;0,1,0)</f>
        <v>0</v>
      </c>
      <c r="I1277">
        <f>IF(COUNTIFS('United Data'!$A$3:$A$4341,I$1,'United Data'!$C$3:$C$4341,$A1277,'United Data'!$B$3:$B$4341,"&lt;&gt;Off-street")&gt;0,1,0)</f>
        <v>0</v>
      </c>
      <c r="J1277">
        <f>IF(COUNTIFS('United Data'!$A$3:$A$4341,J$1,'United Data'!$C$3:$C$4341,$A1277,'United Data'!$B$3:$B$4341,"&lt;&gt;Off-street")&gt;0,1,0)</f>
        <v>0</v>
      </c>
      <c r="K1277">
        <f>IF(COUNTIFS('United Data'!$A$3:$A$4341,K$1,'United Data'!$C$3:$C$4341,$A1277,'United Data'!$B$3:$B$4341,"&lt;&gt;Off-street")&gt;0,1,0)</f>
        <v>0</v>
      </c>
      <c r="L1277">
        <f>IF(COUNTIFS('United Data'!$A$3:$A$4341,L$1,'United Data'!$C$3:$C$4341,$A1277,'United Data'!$B$3:$B$4341,"&lt;&gt;Off-street")&gt;0,1,0)</f>
        <v>0</v>
      </c>
      <c r="M1277">
        <f>IF(COUNTIFS('United Data'!$A$3:$A$4341,M$1,'United Data'!$C$3:$C$4341,$A1277,'United Data'!$B$3:$B$4341,"&lt;&gt;Off-street")&gt;0,1,0)</f>
        <v>0</v>
      </c>
      <c r="N1277">
        <f>IF(COUNTIFS('United Data'!$A$3:$A$4341,N$1,'United Data'!$C$3:$C$4341,$A1277,'United Data'!$B$3:$B$4341,"&lt;&gt;Off-street")&gt;0,1,0)</f>
        <v>0</v>
      </c>
      <c r="O1277">
        <f>IF(COUNTIFS('United Data'!$A$3:$A$4341,O$1,'United Data'!$C$3:$C$4341,$A1277,'United Data'!$B$3:$B$4341,"&lt;&gt;Off-street")&gt;0,1,0)</f>
        <v>0</v>
      </c>
      <c r="P1277">
        <f>IF(COUNTIFS('United Data'!$A$3:$A$4341,P$1,'United Data'!$C$3:$C$4341,$A1277,'United Data'!$B$3:$B$4341,"&lt;&gt;Off-street")&gt;0,1,0)</f>
        <v>0</v>
      </c>
      <c r="Q1277">
        <f>IF(COUNTIFS('United Data'!$A$3:$A$4341,Q$1,'United Data'!$C$3:$C$4341,$A1277,'United Data'!$B$3:$B$4341,"&lt;&gt;Off-street")&gt;0,1,0)</f>
        <v>1</v>
      </c>
      <c r="R1277">
        <f>IF(COUNTIFS('United Data'!$A$3:$A$4341,R$1,'United Data'!$C$3:$C$4341,$A1277,'United Data'!$B$3:$B$4341,"&lt;&gt;Off-street")&gt;0,1,0)</f>
        <v>0</v>
      </c>
      <c r="S1277">
        <f t="shared" si="38"/>
        <v>1</v>
      </c>
      <c r="T1277">
        <f t="shared" si="39"/>
        <v>1</v>
      </c>
    </row>
    <row r="1278" spans="1:20" x14ac:dyDescent="0.2">
      <c r="A1278" t="s">
        <v>2553</v>
      </c>
      <c r="B1278">
        <f>IF(COUNTIFS('United Data'!$A$3:$A$4341,B$1,'United Data'!$C$3:$C$4341,$A1278,'United Data'!$B$3:$B$4341,"&lt;&gt;Off-street")&gt;0,1,0)</f>
        <v>0</v>
      </c>
      <c r="C1278">
        <f>IF(COUNTIFS('United Data'!$A$3:$A$4341,C$1,'United Data'!$C$3:$C$4341,$A1278,'United Data'!$B$3:$B$4341,"&lt;&gt;Off-street")&gt;0,1,0)</f>
        <v>0</v>
      </c>
      <c r="D1278">
        <f>IF(COUNTIFS('United Data'!$A$3:$A$4341,D$1,'United Data'!$C$3:$C$4341,$A1278,'United Data'!$B$3:$B$4341,"&lt;&gt;Off-street")&gt;0,1,0)</f>
        <v>0</v>
      </c>
      <c r="E1278">
        <f>IF(COUNTIFS('United Data'!$A$3:$A$4341,E$1,'United Data'!$C$3:$C$4341,$A1278,'United Data'!$B$3:$B$4341,"&lt;&gt;Off-street")&gt;0,1,0)</f>
        <v>0</v>
      </c>
      <c r="F1278">
        <f>IF(COUNTIFS('United Data'!$A$3:$A$4341,F$1,'United Data'!$C$3:$C$4341,$A1278,'United Data'!$B$3:$B$4341,"&lt;&gt;Off-street")&gt;0,1,0)</f>
        <v>0</v>
      </c>
      <c r="G1278">
        <f>IF(COUNTIFS('United Data'!$A$3:$A$4341,G$1,'United Data'!$C$3:$C$4341,$A1278,'United Data'!$B$3:$B$4341,"&lt;&gt;Off-street")&gt;0,1,0)</f>
        <v>0</v>
      </c>
      <c r="H1278">
        <f>IF(COUNTIFS('United Data'!$A$3:$A$4341,H$1,'United Data'!$C$3:$C$4341,$A1278,'United Data'!$B$3:$B$4341,"&lt;&gt;Off-street")&gt;0,1,0)</f>
        <v>0</v>
      </c>
      <c r="I1278">
        <f>IF(COUNTIFS('United Data'!$A$3:$A$4341,I$1,'United Data'!$C$3:$C$4341,$A1278,'United Data'!$B$3:$B$4341,"&lt;&gt;Off-street")&gt;0,1,0)</f>
        <v>0</v>
      </c>
      <c r="J1278">
        <f>IF(COUNTIFS('United Data'!$A$3:$A$4341,J$1,'United Data'!$C$3:$C$4341,$A1278,'United Data'!$B$3:$B$4341,"&lt;&gt;Off-street")&gt;0,1,0)</f>
        <v>0</v>
      </c>
      <c r="K1278">
        <f>IF(COUNTIFS('United Data'!$A$3:$A$4341,K$1,'United Data'!$C$3:$C$4341,$A1278,'United Data'!$B$3:$B$4341,"&lt;&gt;Off-street")&gt;0,1,0)</f>
        <v>0</v>
      </c>
      <c r="L1278">
        <f>IF(COUNTIFS('United Data'!$A$3:$A$4341,L$1,'United Data'!$C$3:$C$4341,$A1278,'United Data'!$B$3:$B$4341,"&lt;&gt;Off-street")&gt;0,1,0)</f>
        <v>0</v>
      </c>
      <c r="M1278">
        <f>IF(COUNTIFS('United Data'!$A$3:$A$4341,M$1,'United Data'!$C$3:$C$4341,$A1278,'United Data'!$B$3:$B$4341,"&lt;&gt;Off-street")&gt;0,1,0)</f>
        <v>0</v>
      </c>
      <c r="N1278">
        <f>IF(COUNTIFS('United Data'!$A$3:$A$4341,N$1,'United Data'!$C$3:$C$4341,$A1278,'United Data'!$B$3:$B$4341,"&lt;&gt;Off-street")&gt;0,1,0)</f>
        <v>0</v>
      </c>
      <c r="O1278">
        <f>IF(COUNTIFS('United Data'!$A$3:$A$4341,O$1,'United Data'!$C$3:$C$4341,$A1278,'United Data'!$B$3:$B$4341,"&lt;&gt;Off-street")&gt;0,1,0)</f>
        <v>0</v>
      </c>
      <c r="P1278">
        <f>IF(COUNTIFS('United Data'!$A$3:$A$4341,P$1,'United Data'!$C$3:$C$4341,$A1278,'United Data'!$B$3:$B$4341,"&lt;&gt;Off-street")&gt;0,1,0)</f>
        <v>0</v>
      </c>
      <c r="Q1278">
        <f>IF(COUNTIFS('United Data'!$A$3:$A$4341,Q$1,'United Data'!$C$3:$C$4341,$A1278,'United Data'!$B$3:$B$4341,"&lt;&gt;Off-street")&gt;0,1,0)</f>
        <v>1</v>
      </c>
      <c r="R1278">
        <f>IF(COUNTIFS('United Data'!$A$3:$A$4341,R$1,'United Data'!$C$3:$C$4341,$A1278,'United Data'!$B$3:$B$4341,"&lt;&gt;Off-street")&gt;0,1,0)</f>
        <v>0</v>
      </c>
      <c r="S1278">
        <f t="shared" si="38"/>
        <v>1</v>
      </c>
      <c r="T1278">
        <f t="shared" si="39"/>
        <v>1</v>
      </c>
    </row>
    <row r="1279" spans="1:20" x14ac:dyDescent="0.2">
      <c r="A1279" t="s">
        <v>1323</v>
      </c>
      <c r="B1279">
        <f>IF(COUNTIFS('United Data'!$A$3:$A$4341,B$1,'United Data'!$C$3:$C$4341,$A1279,'United Data'!$B$3:$B$4341,"&lt;&gt;Off-street")&gt;0,1,0)</f>
        <v>0</v>
      </c>
      <c r="C1279">
        <f>IF(COUNTIFS('United Data'!$A$3:$A$4341,C$1,'United Data'!$C$3:$C$4341,$A1279,'United Data'!$B$3:$B$4341,"&lt;&gt;Off-street")&gt;0,1,0)</f>
        <v>0</v>
      </c>
      <c r="D1279">
        <f>IF(COUNTIFS('United Data'!$A$3:$A$4341,D$1,'United Data'!$C$3:$C$4341,$A1279,'United Data'!$B$3:$B$4341,"&lt;&gt;Off-street")&gt;0,1,0)</f>
        <v>0</v>
      </c>
      <c r="E1279">
        <f>IF(COUNTIFS('United Data'!$A$3:$A$4341,E$1,'United Data'!$C$3:$C$4341,$A1279,'United Data'!$B$3:$B$4341,"&lt;&gt;Off-street")&gt;0,1,0)</f>
        <v>0</v>
      </c>
      <c r="F1279">
        <f>IF(COUNTIFS('United Data'!$A$3:$A$4341,F$1,'United Data'!$C$3:$C$4341,$A1279,'United Data'!$B$3:$B$4341,"&lt;&gt;Off-street")&gt;0,1,0)</f>
        <v>0</v>
      </c>
      <c r="G1279">
        <f>IF(COUNTIFS('United Data'!$A$3:$A$4341,G$1,'United Data'!$C$3:$C$4341,$A1279,'United Data'!$B$3:$B$4341,"&lt;&gt;Off-street")&gt;0,1,0)</f>
        <v>0</v>
      </c>
      <c r="H1279">
        <f>IF(COUNTIFS('United Data'!$A$3:$A$4341,H$1,'United Data'!$C$3:$C$4341,$A1279,'United Data'!$B$3:$B$4341,"&lt;&gt;Off-street")&gt;0,1,0)</f>
        <v>0</v>
      </c>
      <c r="I1279">
        <f>IF(COUNTIFS('United Data'!$A$3:$A$4341,I$1,'United Data'!$C$3:$C$4341,$A1279,'United Data'!$B$3:$B$4341,"&lt;&gt;Off-street")&gt;0,1,0)</f>
        <v>0</v>
      </c>
      <c r="J1279">
        <f>IF(COUNTIFS('United Data'!$A$3:$A$4341,J$1,'United Data'!$C$3:$C$4341,$A1279,'United Data'!$B$3:$B$4341,"&lt;&gt;Off-street")&gt;0,1,0)</f>
        <v>0</v>
      </c>
      <c r="K1279">
        <f>IF(COUNTIFS('United Data'!$A$3:$A$4341,K$1,'United Data'!$C$3:$C$4341,$A1279,'United Data'!$B$3:$B$4341,"&lt;&gt;Off-street")&gt;0,1,0)</f>
        <v>0</v>
      </c>
      <c r="L1279">
        <f>IF(COUNTIFS('United Data'!$A$3:$A$4341,L$1,'United Data'!$C$3:$C$4341,$A1279,'United Data'!$B$3:$B$4341,"&lt;&gt;Off-street")&gt;0,1,0)</f>
        <v>0</v>
      </c>
      <c r="M1279">
        <f>IF(COUNTIFS('United Data'!$A$3:$A$4341,M$1,'United Data'!$C$3:$C$4341,$A1279,'United Data'!$B$3:$B$4341,"&lt;&gt;Off-street")&gt;0,1,0)</f>
        <v>0</v>
      </c>
      <c r="N1279">
        <f>IF(COUNTIFS('United Data'!$A$3:$A$4341,N$1,'United Data'!$C$3:$C$4341,$A1279,'United Data'!$B$3:$B$4341,"&lt;&gt;Off-street")&gt;0,1,0)</f>
        <v>0</v>
      </c>
      <c r="O1279">
        <f>IF(COUNTIFS('United Data'!$A$3:$A$4341,O$1,'United Data'!$C$3:$C$4341,$A1279,'United Data'!$B$3:$B$4341,"&lt;&gt;Off-street")&gt;0,1,0)</f>
        <v>0</v>
      </c>
      <c r="P1279">
        <f>IF(COUNTIFS('United Data'!$A$3:$A$4341,P$1,'United Data'!$C$3:$C$4341,$A1279,'United Data'!$B$3:$B$4341,"&lt;&gt;Off-street")&gt;0,1,0)</f>
        <v>0</v>
      </c>
      <c r="Q1279">
        <f>IF(COUNTIFS('United Data'!$A$3:$A$4341,Q$1,'United Data'!$C$3:$C$4341,$A1279,'United Data'!$B$3:$B$4341,"&lt;&gt;Off-street")&gt;0,1,0)</f>
        <v>1</v>
      </c>
      <c r="R1279">
        <f>IF(COUNTIFS('United Data'!$A$3:$A$4341,R$1,'United Data'!$C$3:$C$4341,$A1279,'United Data'!$B$3:$B$4341,"&lt;&gt;Off-street")&gt;0,1,0)</f>
        <v>0</v>
      </c>
      <c r="S1279">
        <f t="shared" si="38"/>
        <v>1</v>
      </c>
      <c r="T1279">
        <f t="shared" si="39"/>
        <v>1</v>
      </c>
    </row>
    <row r="1280" spans="1:20" x14ac:dyDescent="0.2">
      <c r="A1280" t="s">
        <v>1324</v>
      </c>
      <c r="B1280">
        <f>IF(COUNTIFS('United Data'!$A$3:$A$4341,B$1,'United Data'!$C$3:$C$4341,$A1280,'United Data'!$B$3:$B$4341,"&lt;&gt;Off-street")&gt;0,1,0)</f>
        <v>0</v>
      </c>
      <c r="C1280">
        <f>IF(COUNTIFS('United Data'!$A$3:$A$4341,C$1,'United Data'!$C$3:$C$4341,$A1280,'United Data'!$B$3:$B$4341,"&lt;&gt;Off-street")&gt;0,1,0)</f>
        <v>0</v>
      </c>
      <c r="D1280">
        <f>IF(COUNTIFS('United Data'!$A$3:$A$4341,D$1,'United Data'!$C$3:$C$4341,$A1280,'United Data'!$B$3:$B$4341,"&lt;&gt;Off-street")&gt;0,1,0)</f>
        <v>0</v>
      </c>
      <c r="E1280">
        <f>IF(COUNTIFS('United Data'!$A$3:$A$4341,E$1,'United Data'!$C$3:$C$4341,$A1280,'United Data'!$B$3:$B$4341,"&lt;&gt;Off-street")&gt;0,1,0)</f>
        <v>0</v>
      </c>
      <c r="F1280">
        <f>IF(COUNTIFS('United Data'!$A$3:$A$4341,F$1,'United Data'!$C$3:$C$4341,$A1280,'United Data'!$B$3:$B$4341,"&lt;&gt;Off-street")&gt;0,1,0)</f>
        <v>0</v>
      </c>
      <c r="G1280">
        <f>IF(COUNTIFS('United Data'!$A$3:$A$4341,G$1,'United Data'!$C$3:$C$4341,$A1280,'United Data'!$B$3:$B$4341,"&lt;&gt;Off-street")&gt;0,1,0)</f>
        <v>0</v>
      </c>
      <c r="H1280">
        <f>IF(COUNTIFS('United Data'!$A$3:$A$4341,H$1,'United Data'!$C$3:$C$4341,$A1280,'United Data'!$B$3:$B$4341,"&lt;&gt;Off-street")&gt;0,1,0)</f>
        <v>0</v>
      </c>
      <c r="I1280">
        <f>IF(COUNTIFS('United Data'!$A$3:$A$4341,I$1,'United Data'!$C$3:$C$4341,$A1280,'United Data'!$B$3:$B$4341,"&lt;&gt;Off-street")&gt;0,1,0)</f>
        <v>0</v>
      </c>
      <c r="J1280">
        <f>IF(COUNTIFS('United Data'!$A$3:$A$4341,J$1,'United Data'!$C$3:$C$4341,$A1280,'United Data'!$B$3:$B$4341,"&lt;&gt;Off-street")&gt;0,1,0)</f>
        <v>0</v>
      </c>
      <c r="K1280">
        <f>IF(COUNTIFS('United Data'!$A$3:$A$4341,K$1,'United Data'!$C$3:$C$4341,$A1280,'United Data'!$B$3:$B$4341,"&lt;&gt;Off-street")&gt;0,1,0)</f>
        <v>0</v>
      </c>
      <c r="L1280">
        <f>IF(COUNTIFS('United Data'!$A$3:$A$4341,L$1,'United Data'!$C$3:$C$4341,$A1280,'United Data'!$B$3:$B$4341,"&lt;&gt;Off-street")&gt;0,1,0)</f>
        <v>0</v>
      </c>
      <c r="M1280">
        <f>IF(COUNTIFS('United Data'!$A$3:$A$4341,M$1,'United Data'!$C$3:$C$4341,$A1280,'United Data'!$B$3:$B$4341,"&lt;&gt;Off-street")&gt;0,1,0)</f>
        <v>0</v>
      </c>
      <c r="N1280">
        <f>IF(COUNTIFS('United Data'!$A$3:$A$4341,N$1,'United Data'!$C$3:$C$4341,$A1280,'United Data'!$B$3:$B$4341,"&lt;&gt;Off-street")&gt;0,1,0)</f>
        <v>0</v>
      </c>
      <c r="O1280">
        <f>IF(COUNTIFS('United Data'!$A$3:$A$4341,O$1,'United Data'!$C$3:$C$4341,$A1280,'United Data'!$B$3:$B$4341,"&lt;&gt;Off-street")&gt;0,1,0)</f>
        <v>0</v>
      </c>
      <c r="P1280">
        <f>IF(COUNTIFS('United Data'!$A$3:$A$4341,P$1,'United Data'!$C$3:$C$4341,$A1280,'United Data'!$B$3:$B$4341,"&lt;&gt;Off-street")&gt;0,1,0)</f>
        <v>0</v>
      </c>
      <c r="Q1280">
        <f>IF(COUNTIFS('United Data'!$A$3:$A$4341,Q$1,'United Data'!$C$3:$C$4341,$A1280,'United Data'!$B$3:$B$4341,"&lt;&gt;Off-street")&gt;0,1,0)</f>
        <v>1</v>
      </c>
      <c r="R1280">
        <f>IF(COUNTIFS('United Data'!$A$3:$A$4341,R$1,'United Data'!$C$3:$C$4341,$A1280,'United Data'!$B$3:$B$4341,"&lt;&gt;Off-street")&gt;0,1,0)</f>
        <v>1</v>
      </c>
      <c r="S1280">
        <f t="shared" si="38"/>
        <v>2</v>
      </c>
      <c r="T1280">
        <f t="shared" si="39"/>
        <v>1</v>
      </c>
    </row>
    <row r="1281" spans="1:20" x14ac:dyDescent="0.2">
      <c r="A1281" t="s">
        <v>1325</v>
      </c>
      <c r="B1281">
        <f>IF(COUNTIFS('United Data'!$A$3:$A$4341,B$1,'United Data'!$C$3:$C$4341,$A1281,'United Data'!$B$3:$B$4341,"&lt;&gt;Off-street")&gt;0,1,0)</f>
        <v>0</v>
      </c>
      <c r="C1281">
        <f>IF(COUNTIFS('United Data'!$A$3:$A$4341,C$1,'United Data'!$C$3:$C$4341,$A1281,'United Data'!$B$3:$B$4341,"&lt;&gt;Off-street")&gt;0,1,0)</f>
        <v>0</v>
      </c>
      <c r="D1281">
        <f>IF(COUNTIFS('United Data'!$A$3:$A$4341,D$1,'United Data'!$C$3:$C$4341,$A1281,'United Data'!$B$3:$B$4341,"&lt;&gt;Off-street")&gt;0,1,0)</f>
        <v>0</v>
      </c>
      <c r="E1281">
        <f>IF(COUNTIFS('United Data'!$A$3:$A$4341,E$1,'United Data'!$C$3:$C$4341,$A1281,'United Data'!$B$3:$B$4341,"&lt;&gt;Off-street")&gt;0,1,0)</f>
        <v>0</v>
      </c>
      <c r="F1281">
        <f>IF(COUNTIFS('United Data'!$A$3:$A$4341,F$1,'United Data'!$C$3:$C$4341,$A1281,'United Data'!$B$3:$B$4341,"&lt;&gt;Off-street")&gt;0,1,0)</f>
        <v>0</v>
      </c>
      <c r="G1281">
        <f>IF(COUNTIFS('United Data'!$A$3:$A$4341,G$1,'United Data'!$C$3:$C$4341,$A1281,'United Data'!$B$3:$B$4341,"&lt;&gt;Off-street")&gt;0,1,0)</f>
        <v>0</v>
      </c>
      <c r="H1281">
        <f>IF(COUNTIFS('United Data'!$A$3:$A$4341,H$1,'United Data'!$C$3:$C$4341,$A1281,'United Data'!$B$3:$B$4341,"&lt;&gt;Off-street")&gt;0,1,0)</f>
        <v>0</v>
      </c>
      <c r="I1281">
        <f>IF(COUNTIFS('United Data'!$A$3:$A$4341,I$1,'United Data'!$C$3:$C$4341,$A1281,'United Data'!$B$3:$B$4341,"&lt;&gt;Off-street")&gt;0,1,0)</f>
        <v>0</v>
      </c>
      <c r="J1281">
        <f>IF(COUNTIFS('United Data'!$A$3:$A$4341,J$1,'United Data'!$C$3:$C$4341,$A1281,'United Data'!$B$3:$B$4341,"&lt;&gt;Off-street")&gt;0,1,0)</f>
        <v>0</v>
      </c>
      <c r="K1281">
        <f>IF(COUNTIFS('United Data'!$A$3:$A$4341,K$1,'United Data'!$C$3:$C$4341,$A1281,'United Data'!$B$3:$B$4341,"&lt;&gt;Off-street")&gt;0,1,0)</f>
        <v>0</v>
      </c>
      <c r="L1281">
        <f>IF(COUNTIFS('United Data'!$A$3:$A$4341,L$1,'United Data'!$C$3:$C$4341,$A1281,'United Data'!$B$3:$B$4341,"&lt;&gt;Off-street")&gt;0,1,0)</f>
        <v>0</v>
      </c>
      <c r="M1281">
        <f>IF(COUNTIFS('United Data'!$A$3:$A$4341,M$1,'United Data'!$C$3:$C$4341,$A1281,'United Data'!$B$3:$B$4341,"&lt;&gt;Off-street")&gt;0,1,0)</f>
        <v>0</v>
      </c>
      <c r="N1281">
        <f>IF(COUNTIFS('United Data'!$A$3:$A$4341,N$1,'United Data'!$C$3:$C$4341,$A1281,'United Data'!$B$3:$B$4341,"&lt;&gt;Off-street")&gt;0,1,0)</f>
        <v>0</v>
      </c>
      <c r="O1281">
        <f>IF(COUNTIFS('United Data'!$A$3:$A$4341,O$1,'United Data'!$C$3:$C$4341,$A1281,'United Data'!$B$3:$B$4341,"&lt;&gt;Off-street")&gt;0,1,0)</f>
        <v>0</v>
      </c>
      <c r="P1281">
        <f>IF(COUNTIFS('United Data'!$A$3:$A$4341,P$1,'United Data'!$C$3:$C$4341,$A1281,'United Data'!$B$3:$B$4341,"&lt;&gt;Off-street")&gt;0,1,0)</f>
        <v>0</v>
      </c>
      <c r="Q1281">
        <f>IF(COUNTIFS('United Data'!$A$3:$A$4341,Q$1,'United Data'!$C$3:$C$4341,$A1281,'United Data'!$B$3:$B$4341,"&lt;&gt;Off-street")&gt;0,1,0)</f>
        <v>1</v>
      </c>
      <c r="R1281">
        <f>IF(COUNTIFS('United Data'!$A$3:$A$4341,R$1,'United Data'!$C$3:$C$4341,$A1281,'United Data'!$B$3:$B$4341,"&lt;&gt;Off-street")&gt;0,1,0)</f>
        <v>0</v>
      </c>
      <c r="S1281">
        <f t="shared" si="38"/>
        <v>1</v>
      </c>
      <c r="T1281">
        <f t="shared" si="39"/>
        <v>1</v>
      </c>
    </row>
    <row r="1282" spans="1:20" x14ac:dyDescent="0.2">
      <c r="A1282" t="s">
        <v>1326</v>
      </c>
      <c r="B1282">
        <f>IF(COUNTIFS('United Data'!$A$3:$A$4341,B$1,'United Data'!$C$3:$C$4341,$A1282,'United Data'!$B$3:$B$4341,"&lt;&gt;Off-street")&gt;0,1,0)</f>
        <v>0</v>
      </c>
      <c r="C1282">
        <f>IF(COUNTIFS('United Data'!$A$3:$A$4341,C$1,'United Data'!$C$3:$C$4341,$A1282,'United Data'!$B$3:$B$4341,"&lt;&gt;Off-street")&gt;0,1,0)</f>
        <v>0</v>
      </c>
      <c r="D1282">
        <f>IF(COUNTIFS('United Data'!$A$3:$A$4341,D$1,'United Data'!$C$3:$C$4341,$A1282,'United Data'!$B$3:$B$4341,"&lt;&gt;Off-street")&gt;0,1,0)</f>
        <v>0</v>
      </c>
      <c r="E1282">
        <f>IF(COUNTIFS('United Data'!$A$3:$A$4341,E$1,'United Data'!$C$3:$C$4341,$A1282,'United Data'!$B$3:$B$4341,"&lt;&gt;Off-street")&gt;0,1,0)</f>
        <v>0</v>
      </c>
      <c r="F1282">
        <f>IF(COUNTIFS('United Data'!$A$3:$A$4341,F$1,'United Data'!$C$3:$C$4341,$A1282,'United Data'!$B$3:$B$4341,"&lt;&gt;Off-street")&gt;0,1,0)</f>
        <v>0</v>
      </c>
      <c r="G1282">
        <f>IF(COUNTIFS('United Data'!$A$3:$A$4341,G$1,'United Data'!$C$3:$C$4341,$A1282,'United Data'!$B$3:$B$4341,"&lt;&gt;Off-street")&gt;0,1,0)</f>
        <v>0</v>
      </c>
      <c r="H1282">
        <f>IF(COUNTIFS('United Data'!$A$3:$A$4341,H$1,'United Data'!$C$3:$C$4341,$A1282,'United Data'!$B$3:$B$4341,"&lt;&gt;Off-street")&gt;0,1,0)</f>
        <v>0</v>
      </c>
      <c r="I1282">
        <f>IF(COUNTIFS('United Data'!$A$3:$A$4341,I$1,'United Data'!$C$3:$C$4341,$A1282,'United Data'!$B$3:$B$4341,"&lt;&gt;Off-street")&gt;0,1,0)</f>
        <v>0</v>
      </c>
      <c r="J1282">
        <f>IF(COUNTIFS('United Data'!$A$3:$A$4341,J$1,'United Data'!$C$3:$C$4341,$A1282,'United Data'!$B$3:$B$4341,"&lt;&gt;Off-street")&gt;0,1,0)</f>
        <v>0</v>
      </c>
      <c r="K1282">
        <f>IF(COUNTIFS('United Data'!$A$3:$A$4341,K$1,'United Data'!$C$3:$C$4341,$A1282,'United Data'!$B$3:$B$4341,"&lt;&gt;Off-street")&gt;0,1,0)</f>
        <v>0</v>
      </c>
      <c r="L1282">
        <f>IF(COUNTIFS('United Data'!$A$3:$A$4341,L$1,'United Data'!$C$3:$C$4341,$A1282,'United Data'!$B$3:$B$4341,"&lt;&gt;Off-street")&gt;0,1,0)</f>
        <v>0</v>
      </c>
      <c r="M1282">
        <f>IF(COUNTIFS('United Data'!$A$3:$A$4341,M$1,'United Data'!$C$3:$C$4341,$A1282,'United Data'!$B$3:$B$4341,"&lt;&gt;Off-street")&gt;0,1,0)</f>
        <v>0</v>
      </c>
      <c r="N1282">
        <f>IF(COUNTIFS('United Data'!$A$3:$A$4341,N$1,'United Data'!$C$3:$C$4341,$A1282,'United Data'!$B$3:$B$4341,"&lt;&gt;Off-street")&gt;0,1,0)</f>
        <v>0</v>
      </c>
      <c r="O1282">
        <f>IF(COUNTIFS('United Data'!$A$3:$A$4341,O$1,'United Data'!$C$3:$C$4341,$A1282,'United Data'!$B$3:$B$4341,"&lt;&gt;Off-street")&gt;0,1,0)</f>
        <v>0</v>
      </c>
      <c r="P1282">
        <f>IF(COUNTIFS('United Data'!$A$3:$A$4341,P$1,'United Data'!$C$3:$C$4341,$A1282,'United Data'!$B$3:$B$4341,"&lt;&gt;Off-street")&gt;0,1,0)</f>
        <v>0</v>
      </c>
      <c r="Q1282">
        <f>IF(COUNTIFS('United Data'!$A$3:$A$4341,Q$1,'United Data'!$C$3:$C$4341,$A1282,'United Data'!$B$3:$B$4341,"&lt;&gt;Off-street")&gt;0,1,0)</f>
        <v>1</v>
      </c>
      <c r="R1282">
        <f>IF(COUNTIFS('United Data'!$A$3:$A$4341,R$1,'United Data'!$C$3:$C$4341,$A1282,'United Data'!$B$3:$B$4341,"&lt;&gt;Off-street")&gt;0,1,0)</f>
        <v>1</v>
      </c>
      <c r="S1282">
        <f t="shared" ref="S1282:S1345" si="40">SUM(B1282:R1282)</f>
        <v>2</v>
      </c>
      <c r="T1282">
        <f t="shared" ref="T1282:T1345" si="41">B1282+SUMPRODUCT(--(C1282:R1282&gt;B1282:Q1282))</f>
        <v>1</v>
      </c>
    </row>
    <row r="1283" spans="1:20" x14ac:dyDescent="0.2">
      <c r="A1283" t="s">
        <v>1327</v>
      </c>
      <c r="B1283">
        <f>IF(COUNTIFS('United Data'!$A$3:$A$4341,B$1,'United Data'!$C$3:$C$4341,$A1283,'United Data'!$B$3:$B$4341,"&lt;&gt;Off-street")&gt;0,1,0)</f>
        <v>0</v>
      </c>
      <c r="C1283">
        <f>IF(COUNTIFS('United Data'!$A$3:$A$4341,C$1,'United Data'!$C$3:$C$4341,$A1283,'United Data'!$B$3:$B$4341,"&lt;&gt;Off-street")&gt;0,1,0)</f>
        <v>0</v>
      </c>
      <c r="D1283">
        <f>IF(COUNTIFS('United Data'!$A$3:$A$4341,D$1,'United Data'!$C$3:$C$4341,$A1283,'United Data'!$B$3:$B$4341,"&lt;&gt;Off-street")&gt;0,1,0)</f>
        <v>0</v>
      </c>
      <c r="E1283">
        <f>IF(COUNTIFS('United Data'!$A$3:$A$4341,E$1,'United Data'!$C$3:$C$4341,$A1283,'United Data'!$B$3:$B$4341,"&lt;&gt;Off-street")&gt;0,1,0)</f>
        <v>0</v>
      </c>
      <c r="F1283">
        <f>IF(COUNTIFS('United Data'!$A$3:$A$4341,F$1,'United Data'!$C$3:$C$4341,$A1283,'United Data'!$B$3:$B$4341,"&lt;&gt;Off-street")&gt;0,1,0)</f>
        <v>0</v>
      </c>
      <c r="G1283">
        <f>IF(COUNTIFS('United Data'!$A$3:$A$4341,G$1,'United Data'!$C$3:$C$4341,$A1283,'United Data'!$B$3:$B$4341,"&lt;&gt;Off-street")&gt;0,1,0)</f>
        <v>0</v>
      </c>
      <c r="H1283">
        <f>IF(COUNTIFS('United Data'!$A$3:$A$4341,H$1,'United Data'!$C$3:$C$4341,$A1283,'United Data'!$B$3:$B$4341,"&lt;&gt;Off-street")&gt;0,1,0)</f>
        <v>0</v>
      </c>
      <c r="I1283">
        <f>IF(COUNTIFS('United Data'!$A$3:$A$4341,I$1,'United Data'!$C$3:$C$4341,$A1283,'United Data'!$B$3:$B$4341,"&lt;&gt;Off-street")&gt;0,1,0)</f>
        <v>0</v>
      </c>
      <c r="J1283">
        <f>IF(COUNTIFS('United Data'!$A$3:$A$4341,J$1,'United Data'!$C$3:$C$4341,$A1283,'United Data'!$B$3:$B$4341,"&lt;&gt;Off-street")&gt;0,1,0)</f>
        <v>0</v>
      </c>
      <c r="K1283">
        <f>IF(COUNTIFS('United Data'!$A$3:$A$4341,K$1,'United Data'!$C$3:$C$4341,$A1283,'United Data'!$B$3:$B$4341,"&lt;&gt;Off-street")&gt;0,1,0)</f>
        <v>0</v>
      </c>
      <c r="L1283">
        <f>IF(COUNTIFS('United Data'!$A$3:$A$4341,L$1,'United Data'!$C$3:$C$4341,$A1283,'United Data'!$B$3:$B$4341,"&lt;&gt;Off-street")&gt;0,1,0)</f>
        <v>0</v>
      </c>
      <c r="M1283">
        <f>IF(COUNTIFS('United Data'!$A$3:$A$4341,M$1,'United Data'!$C$3:$C$4341,$A1283,'United Data'!$B$3:$B$4341,"&lt;&gt;Off-street")&gt;0,1,0)</f>
        <v>0</v>
      </c>
      <c r="N1283">
        <f>IF(COUNTIFS('United Data'!$A$3:$A$4341,N$1,'United Data'!$C$3:$C$4341,$A1283,'United Data'!$B$3:$B$4341,"&lt;&gt;Off-street")&gt;0,1,0)</f>
        <v>0</v>
      </c>
      <c r="O1283">
        <f>IF(COUNTIFS('United Data'!$A$3:$A$4341,O$1,'United Data'!$C$3:$C$4341,$A1283,'United Data'!$B$3:$B$4341,"&lt;&gt;Off-street")&gt;0,1,0)</f>
        <v>0</v>
      </c>
      <c r="P1283">
        <f>IF(COUNTIFS('United Data'!$A$3:$A$4341,P$1,'United Data'!$C$3:$C$4341,$A1283,'United Data'!$B$3:$B$4341,"&lt;&gt;Off-street")&gt;0,1,0)</f>
        <v>0</v>
      </c>
      <c r="Q1283">
        <f>IF(COUNTIFS('United Data'!$A$3:$A$4341,Q$1,'United Data'!$C$3:$C$4341,$A1283,'United Data'!$B$3:$B$4341,"&lt;&gt;Off-street")&gt;0,1,0)</f>
        <v>1</v>
      </c>
      <c r="R1283">
        <f>IF(COUNTIFS('United Data'!$A$3:$A$4341,R$1,'United Data'!$C$3:$C$4341,$A1283,'United Data'!$B$3:$B$4341,"&lt;&gt;Off-street")&gt;0,1,0)</f>
        <v>0</v>
      </c>
      <c r="S1283">
        <f t="shared" si="40"/>
        <v>1</v>
      </c>
      <c r="T1283">
        <f t="shared" si="41"/>
        <v>1</v>
      </c>
    </row>
    <row r="1284" spans="1:20" x14ac:dyDescent="0.2">
      <c r="A1284" t="s">
        <v>1328</v>
      </c>
      <c r="B1284">
        <f>IF(COUNTIFS('United Data'!$A$3:$A$4341,B$1,'United Data'!$C$3:$C$4341,$A1284,'United Data'!$B$3:$B$4341,"&lt;&gt;Off-street")&gt;0,1,0)</f>
        <v>0</v>
      </c>
      <c r="C1284">
        <f>IF(COUNTIFS('United Data'!$A$3:$A$4341,C$1,'United Data'!$C$3:$C$4341,$A1284,'United Data'!$B$3:$B$4341,"&lt;&gt;Off-street")&gt;0,1,0)</f>
        <v>0</v>
      </c>
      <c r="D1284">
        <f>IF(COUNTIFS('United Data'!$A$3:$A$4341,D$1,'United Data'!$C$3:$C$4341,$A1284,'United Data'!$B$3:$B$4341,"&lt;&gt;Off-street")&gt;0,1,0)</f>
        <v>0</v>
      </c>
      <c r="E1284">
        <f>IF(COUNTIFS('United Data'!$A$3:$A$4341,E$1,'United Data'!$C$3:$C$4341,$A1284,'United Data'!$B$3:$B$4341,"&lt;&gt;Off-street")&gt;0,1,0)</f>
        <v>0</v>
      </c>
      <c r="F1284">
        <f>IF(COUNTIFS('United Data'!$A$3:$A$4341,F$1,'United Data'!$C$3:$C$4341,$A1284,'United Data'!$B$3:$B$4341,"&lt;&gt;Off-street")&gt;0,1,0)</f>
        <v>0</v>
      </c>
      <c r="G1284">
        <f>IF(COUNTIFS('United Data'!$A$3:$A$4341,G$1,'United Data'!$C$3:$C$4341,$A1284,'United Data'!$B$3:$B$4341,"&lt;&gt;Off-street")&gt;0,1,0)</f>
        <v>0</v>
      </c>
      <c r="H1284">
        <f>IF(COUNTIFS('United Data'!$A$3:$A$4341,H$1,'United Data'!$C$3:$C$4341,$A1284,'United Data'!$B$3:$B$4341,"&lt;&gt;Off-street")&gt;0,1,0)</f>
        <v>0</v>
      </c>
      <c r="I1284">
        <f>IF(COUNTIFS('United Data'!$A$3:$A$4341,I$1,'United Data'!$C$3:$C$4341,$A1284,'United Data'!$B$3:$B$4341,"&lt;&gt;Off-street")&gt;0,1,0)</f>
        <v>0</v>
      </c>
      <c r="J1284">
        <f>IF(COUNTIFS('United Data'!$A$3:$A$4341,J$1,'United Data'!$C$3:$C$4341,$A1284,'United Data'!$B$3:$B$4341,"&lt;&gt;Off-street")&gt;0,1,0)</f>
        <v>0</v>
      </c>
      <c r="K1284">
        <f>IF(COUNTIFS('United Data'!$A$3:$A$4341,K$1,'United Data'!$C$3:$C$4341,$A1284,'United Data'!$B$3:$B$4341,"&lt;&gt;Off-street")&gt;0,1,0)</f>
        <v>0</v>
      </c>
      <c r="L1284">
        <f>IF(COUNTIFS('United Data'!$A$3:$A$4341,L$1,'United Data'!$C$3:$C$4341,$A1284,'United Data'!$B$3:$B$4341,"&lt;&gt;Off-street")&gt;0,1,0)</f>
        <v>0</v>
      </c>
      <c r="M1284">
        <f>IF(COUNTIFS('United Data'!$A$3:$A$4341,M$1,'United Data'!$C$3:$C$4341,$A1284,'United Data'!$B$3:$B$4341,"&lt;&gt;Off-street")&gt;0,1,0)</f>
        <v>0</v>
      </c>
      <c r="N1284">
        <f>IF(COUNTIFS('United Data'!$A$3:$A$4341,N$1,'United Data'!$C$3:$C$4341,$A1284,'United Data'!$B$3:$B$4341,"&lt;&gt;Off-street")&gt;0,1,0)</f>
        <v>0</v>
      </c>
      <c r="O1284">
        <f>IF(COUNTIFS('United Data'!$A$3:$A$4341,O$1,'United Data'!$C$3:$C$4341,$A1284,'United Data'!$B$3:$B$4341,"&lt;&gt;Off-street")&gt;0,1,0)</f>
        <v>0</v>
      </c>
      <c r="P1284">
        <f>IF(COUNTIFS('United Data'!$A$3:$A$4341,P$1,'United Data'!$C$3:$C$4341,$A1284,'United Data'!$B$3:$B$4341,"&lt;&gt;Off-street")&gt;0,1,0)</f>
        <v>0</v>
      </c>
      <c r="Q1284">
        <f>IF(COUNTIFS('United Data'!$A$3:$A$4341,Q$1,'United Data'!$C$3:$C$4341,$A1284,'United Data'!$B$3:$B$4341,"&lt;&gt;Off-street")&gt;0,1,0)</f>
        <v>1</v>
      </c>
      <c r="R1284">
        <f>IF(COUNTIFS('United Data'!$A$3:$A$4341,R$1,'United Data'!$C$3:$C$4341,$A1284,'United Data'!$B$3:$B$4341,"&lt;&gt;Off-street")&gt;0,1,0)</f>
        <v>0</v>
      </c>
      <c r="S1284">
        <f t="shared" si="40"/>
        <v>1</v>
      </c>
      <c r="T1284">
        <f t="shared" si="41"/>
        <v>1</v>
      </c>
    </row>
    <row r="1285" spans="1:20" x14ac:dyDescent="0.2">
      <c r="A1285" t="s">
        <v>1329</v>
      </c>
      <c r="B1285">
        <f>IF(COUNTIFS('United Data'!$A$3:$A$4341,B$1,'United Data'!$C$3:$C$4341,$A1285,'United Data'!$B$3:$B$4341,"&lt;&gt;Off-street")&gt;0,1,0)</f>
        <v>0</v>
      </c>
      <c r="C1285">
        <f>IF(COUNTIFS('United Data'!$A$3:$A$4341,C$1,'United Data'!$C$3:$C$4341,$A1285,'United Data'!$B$3:$B$4341,"&lt;&gt;Off-street")&gt;0,1,0)</f>
        <v>0</v>
      </c>
      <c r="D1285">
        <f>IF(COUNTIFS('United Data'!$A$3:$A$4341,D$1,'United Data'!$C$3:$C$4341,$A1285,'United Data'!$B$3:$B$4341,"&lt;&gt;Off-street")&gt;0,1,0)</f>
        <v>0</v>
      </c>
      <c r="E1285">
        <f>IF(COUNTIFS('United Data'!$A$3:$A$4341,E$1,'United Data'!$C$3:$C$4341,$A1285,'United Data'!$B$3:$B$4341,"&lt;&gt;Off-street")&gt;0,1,0)</f>
        <v>0</v>
      </c>
      <c r="F1285">
        <f>IF(COUNTIFS('United Data'!$A$3:$A$4341,F$1,'United Data'!$C$3:$C$4341,$A1285,'United Data'!$B$3:$B$4341,"&lt;&gt;Off-street")&gt;0,1,0)</f>
        <v>0</v>
      </c>
      <c r="G1285">
        <f>IF(COUNTIFS('United Data'!$A$3:$A$4341,G$1,'United Data'!$C$3:$C$4341,$A1285,'United Data'!$B$3:$B$4341,"&lt;&gt;Off-street")&gt;0,1,0)</f>
        <v>0</v>
      </c>
      <c r="H1285">
        <f>IF(COUNTIFS('United Data'!$A$3:$A$4341,H$1,'United Data'!$C$3:$C$4341,$A1285,'United Data'!$B$3:$B$4341,"&lt;&gt;Off-street")&gt;0,1,0)</f>
        <v>0</v>
      </c>
      <c r="I1285">
        <f>IF(COUNTIFS('United Data'!$A$3:$A$4341,I$1,'United Data'!$C$3:$C$4341,$A1285,'United Data'!$B$3:$B$4341,"&lt;&gt;Off-street")&gt;0,1,0)</f>
        <v>0</v>
      </c>
      <c r="J1285">
        <f>IF(COUNTIFS('United Data'!$A$3:$A$4341,J$1,'United Data'!$C$3:$C$4341,$A1285,'United Data'!$B$3:$B$4341,"&lt;&gt;Off-street")&gt;0,1,0)</f>
        <v>0</v>
      </c>
      <c r="K1285">
        <f>IF(COUNTIFS('United Data'!$A$3:$A$4341,K$1,'United Data'!$C$3:$C$4341,$A1285,'United Data'!$B$3:$B$4341,"&lt;&gt;Off-street")&gt;0,1,0)</f>
        <v>0</v>
      </c>
      <c r="L1285">
        <f>IF(COUNTIFS('United Data'!$A$3:$A$4341,L$1,'United Data'!$C$3:$C$4341,$A1285,'United Data'!$B$3:$B$4341,"&lt;&gt;Off-street")&gt;0,1,0)</f>
        <v>0</v>
      </c>
      <c r="M1285">
        <f>IF(COUNTIFS('United Data'!$A$3:$A$4341,M$1,'United Data'!$C$3:$C$4341,$A1285,'United Data'!$B$3:$B$4341,"&lt;&gt;Off-street")&gt;0,1,0)</f>
        <v>0</v>
      </c>
      <c r="N1285">
        <f>IF(COUNTIFS('United Data'!$A$3:$A$4341,N$1,'United Data'!$C$3:$C$4341,$A1285,'United Data'!$B$3:$B$4341,"&lt;&gt;Off-street")&gt;0,1,0)</f>
        <v>0</v>
      </c>
      <c r="O1285">
        <f>IF(COUNTIFS('United Data'!$A$3:$A$4341,O$1,'United Data'!$C$3:$C$4341,$A1285,'United Data'!$B$3:$B$4341,"&lt;&gt;Off-street")&gt;0,1,0)</f>
        <v>0</v>
      </c>
      <c r="P1285">
        <f>IF(COUNTIFS('United Data'!$A$3:$A$4341,P$1,'United Data'!$C$3:$C$4341,$A1285,'United Data'!$B$3:$B$4341,"&lt;&gt;Off-street")&gt;0,1,0)</f>
        <v>0</v>
      </c>
      <c r="Q1285">
        <f>IF(COUNTIFS('United Data'!$A$3:$A$4341,Q$1,'United Data'!$C$3:$C$4341,$A1285,'United Data'!$B$3:$B$4341,"&lt;&gt;Off-street")&gt;0,1,0)</f>
        <v>0</v>
      </c>
      <c r="R1285">
        <f>IF(COUNTIFS('United Data'!$A$3:$A$4341,R$1,'United Data'!$C$3:$C$4341,$A1285,'United Data'!$B$3:$B$4341,"&lt;&gt;Off-street")&gt;0,1,0)</f>
        <v>1</v>
      </c>
      <c r="S1285">
        <f t="shared" si="40"/>
        <v>1</v>
      </c>
      <c r="T1285">
        <f t="shared" si="41"/>
        <v>1</v>
      </c>
    </row>
    <row r="1286" spans="1:20" x14ac:dyDescent="0.2">
      <c r="A1286" t="s">
        <v>1330</v>
      </c>
      <c r="B1286">
        <f>IF(COUNTIFS('United Data'!$A$3:$A$4341,B$1,'United Data'!$C$3:$C$4341,$A1286,'United Data'!$B$3:$B$4341,"&lt;&gt;Off-street")&gt;0,1,0)</f>
        <v>0</v>
      </c>
      <c r="C1286">
        <f>IF(COUNTIFS('United Data'!$A$3:$A$4341,C$1,'United Data'!$C$3:$C$4341,$A1286,'United Data'!$B$3:$B$4341,"&lt;&gt;Off-street")&gt;0,1,0)</f>
        <v>0</v>
      </c>
      <c r="D1286">
        <f>IF(COUNTIFS('United Data'!$A$3:$A$4341,D$1,'United Data'!$C$3:$C$4341,$A1286,'United Data'!$B$3:$B$4341,"&lt;&gt;Off-street")&gt;0,1,0)</f>
        <v>0</v>
      </c>
      <c r="E1286">
        <f>IF(COUNTIFS('United Data'!$A$3:$A$4341,E$1,'United Data'!$C$3:$C$4341,$A1286,'United Data'!$B$3:$B$4341,"&lt;&gt;Off-street")&gt;0,1,0)</f>
        <v>0</v>
      </c>
      <c r="F1286">
        <f>IF(COUNTIFS('United Data'!$A$3:$A$4341,F$1,'United Data'!$C$3:$C$4341,$A1286,'United Data'!$B$3:$B$4341,"&lt;&gt;Off-street")&gt;0,1,0)</f>
        <v>0</v>
      </c>
      <c r="G1286">
        <f>IF(COUNTIFS('United Data'!$A$3:$A$4341,G$1,'United Data'!$C$3:$C$4341,$A1286,'United Data'!$B$3:$B$4341,"&lt;&gt;Off-street")&gt;0,1,0)</f>
        <v>0</v>
      </c>
      <c r="H1286">
        <f>IF(COUNTIFS('United Data'!$A$3:$A$4341,H$1,'United Data'!$C$3:$C$4341,$A1286,'United Data'!$B$3:$B$4341,"&lt;&gt;Off-street")&gt;0,1,0)</f>
        <v>0</v>
      </c>
      <c r="I1286">
        <f>IF(COUNTIFS('United Data'!$A$3:$A$4341,I$1,'United Data'!$C$3:$C$4341,$A1286,'United Data'!$B$3:$B$4341,"&lt;&gt;Off-street")&gt;0,1,0)</f>
        <v>0</v>
      </c>
      <c r="J1286">
        <f>IF(COUNTIFS('United Data'!$A$3:$A$4341,J$1,'United Data'!$C$3:$C$4341,$A1286,'United Data'!$B$3:$B$4341,"&lt;&gt;Off-street")&gt;0,1,0)</f>
        <v>0</v>
      </c>
      <c r="K1286">
        <f>IF(COUNTIFS('United Data'!$A$3:$A$4341,K$1,'United Data'!$C$3:$C$4341,$A1286,'United Data'!$B$3:$B$4341,"&lt;&gt;Off-street")&gt;0,1,0)</f>
        <v>0</v>
      </c>
      <c r="L1286">
        <f>IF(COUNTIFS('United Data'!$A$3:$A$4341,L$1,'United Data'!$C$3:$C$4341,$A1286,'United Data'!$B$3:$B$4341,"&lt;&gt;Off-street")&gt;0,1,0)</f>
        <v>0</v>
      </c>
      <c r="M1286">
        <f>IF(COUNTIFS('United Data'!$A$3:$A$4341,M$1,'United Data'!$C$3:$C$4341,$A1286,'United Data'!$B$3:$B$4341,"&lt;&gt;Off-street")&gt;0,1,0)</f>
        <v>0</v>
      </c>
      <c r="N1286">
        <f>IF(COUNTIFS('United Data'!$A$3:$A$4341,N$1,'United Data'!$C$3:$C$4341,$A1286,'United Data'!$B$3:$B$4341,"&lt;&gt;Off-street")&gt;0,1,0)</f>
        <v>0</v>
      </c>
      <c r="O1286">
        <f>IF(COUNTIFS('United Data'!$A$3:$A$4341,O$1,'United Data'!$C$3:$C$4341,$A1286,'United Data'!$B$3:$B$4341,"&lt;&gt;Off-street")&gt;0,1,0)</f>
        <v>0</v>
      </c>
      <c r="P1286">
        <f>IF(COUNTIFS('United Data'!$A$3:$A$4341,P$1,'United Data'!$C$3:$C$4341,$A1286,'United Data'!$B$3:$B$4341,"&lt;&gt;Off-street")&gt;0,1,0)</f>
        <v>0</v>
      </c>
      <c r="Q1286">
        <f>IF(COUNTIFS('United Data'!$A$3:$A$4341,Q$1,'United Data'!$C$3:$C$4341,$A1286,'United Data'!$B$3:$B$4341,"&lt;&gt;Off-street")&gt;0,1,0)</f>
        <v>0</v>
      </c>
      <c r="R1286">
        <f>IF(COUNTIFS('United Data'!$A$3:$A$4341,R$1,'United Data'!$C$3:$C$4341,$A1286,'United Data'!$B$3:$B$4341,"&lt;&gt;Off-street")&gt;0,1,0)</f>
        <v>1</v>
      </c>
      <c r="S1286">
        <f t="shared" si="40"/>
        <v>1</v>
      </c>
      <c r="T1286">
        <f t="shared" si="41"/>
        <v>1</v>
      </c>
    </row>
    <row r="1287" spans="1:20" x14ac:dyDescent="0.2">
      <c r="A1287" t="s">
        <v>1331</v>
      </c>
      <c r="B1287">
        <f>IF(COUNTIFS('United Data'!$A$3:$A$4341,B$1,'United Data'!$C$3:$C$4341,$A1287,'United Data'!$B$3:$B$4341,"&lt;&gt;Off-street")&gt;0,1,0)</f>
        <v>0</v>
      </c>
      <c r="C1287">
        <f>IF(COUNTIFS('United Data'!$A$3:$A$4341,C$1,'United Data'!$C$3:$C$4341,$A1287,'United Data'!$B$3:$B$4341,"&lt;&gt;Off-street")&gt;0,1,0)</f>
        <v>0</v>
      </c>
      <c r="D1287">
        <f>IF(COUNTIFS('United Data'!$A$3:$A$4341,D$1,'United Data'!$C$3:$C$4341,$A1287,'United Data'!$B$3:$B$4341,"&lt;&gt;Off-street")&gt;0,1,0)</f>
        <v>0</v>
      </c>
      <c r="E1287">
        <f>IF(COUNTIFS('United Data'!$A$3:$A$4341,E$1,'United Data'!$C$3:$C$4341,$A1287,'United Data'!$B$3:$B$4341,"&lt;&gt;Off-street")&gt;0,1,0)</f>
        <v>0</v>
      </c>
      <c r="F1287">
        <f>IF(COUNTIFS('United Data'!$A$3:$A$4341,F$1,'United Data'!$C$3:$C$4341,$A1287,'United Data'!$B$3:$B$4341,"&lt;&gt;Off-street")&gt;0,1,0)</f>
        <v>0</v>
      </c>
      <c r="G1287">
        <f>IF(COUNTIFS('United Data'!$A$3:$A$4341,G$1,'United Data'!$C$3:$C$4341,$A1287,'United Data'!$B$3:$B$4341,"&lt;&gt;Off-street")&gt;0,1,0)</f>
        <v>0</v>
      </c>
      <c r="H1287">
        <f>IF(COUNTIFS('United Data'!$A$3:$A$4341,H$1,'United Data'!$C$3:$C$4341,$A1287,'United Data'!$B$3:$B$4341,"&lt;&gt;Off-street")&gt;0,1,0)</f>
        <v>0</v>
      </c>
      <c r="I1287">
        <f>IF(COUNTIFS('United Data'!$A$3:$A$4341,I$1,'United Data'!$C$3:$C$4341,$A1287,'United Data'!$B$3:$B$4341,"&lt;&gt;Off-street")&gt;0,1,0)</f>
        <v>0</v>
      </c>
      <c r="J1287">
        <f>IF(COUNTIFS('United Data'!$A$3:$A$4341,J$1,'United Data'!$C$3:$C$4341,$A1287,'United Data'!$B$3:$B$4341,"&lt;&gt;Off-street")&gt;0,1,0)</f>
        <v>0</v>
      </c>
      <c r="K1287">
        <f>IF(COUNTIFS('United Data'!$A$3:$A$4341,K$1,'United Data'!$C$3:$C$4341,$A1287,'United Data'!$B$3:$B$4341,"&lt;&gt;Off-street")&gt;0,1,0)</f>
        <v>0</v>
      </c>
      <c r="L1287">
        <f>IF(COUNTIFS('United Data'!$A$3:$A$4341,L$1,'United Data'!$C$3:$C$4341,$A1287,'United Data'!$B$3:$B$4341,"&lt;&gt;Off-street")&gt;0,1,0)</f>
        <v>0</v>
      </c>
      <c r="M1287">
        <f>IF(COUNTIFS('United Data'!$A$3:$A$4341,M$1,'United Data'!$C$3:$C$4341,$A1287,'United Data'!$B$3:$B$4341,"&lt;&gt;Off-street")&gt;0,1,0)</f>
        <v>0</v>
      </c>
      <c r="N1287">
        <f>IF(COUNTIFS('United Data'!$A$3:$A$4341,N$1,'United Data'!$C$3:$C$4341,$A1287,'United Data'!$B$3:$B$4341,"&lt;&gt;Off-street")&gt;0,1,0)</f>
        <v>0</v>
      </c>
      <c r="O1287">
        <f>IF(COUNTIFS('United Data'!$A$3:$A$4341,O$1,'United Data'!$C$3:$C$4341,$A1287,'United Data'!$B$3:$B$4341,"&lt;&gt;Off-street")&gt;0,1,0)</f>
        <v>0</v>
      </c>
      <c r="P1287">
        <f>IF(COUNTIFS('United Data'!$A$3:$A$4341,P$1,'United Data'!$C$3:$C$4341,$A1287,'United Data'!$B$3:$B$4341,"&lt;&gt;Off-street")&gt;0,1,0)</f>
        <v>0</v>
      </c>
      <c r="Q1287">
        <f>IF(COUNTIFS('United Data'!$A$3:$A$4341,Q$1,'United Data'!$C$3:$C$4341,$A1287,'United Data'!$B$3:$B$4341,"&lt;&gt;Off-street")&gt;0,1,0)</f>
        <v>0</v>
      </c>
      <c r="R1287">
        <f>IF(COUNTIFS('United Data'!$A$3:$A$4341,R$1,'United Data'!$C$3:$C$4341,$A1287,'United Data'!$B$3:$B$4341,"&lt;&gt;Off-street")&gt;0,1,0)</f>
        <v>1</v>
      </c>
      <c r="S1287">
        <f t="shared" si="40"/>
        <v>1</v>
      </c>
      <c r="T1287">
        <f t="shared" si="41"/>
        <v>1</v>
      </c>
    </row>
    <row r="1288" spans="1:20" x14ac:dyDescent="0.2">
      <c r="A1288" t="s">
        <v>1332</v>
      </c>
      <c r="B1288">
        <f>IF(COUNTIFS('United Data'!$A$3:$A$4341,B$1,'United Data'!$C$3:$C$4341,$A1288,'United Data'!$B$3:$B$4341,"&lt;&gt;Off-street")&gt;0,1,0)</f>
        <v>0</v>
      </c>
      <c r="C1288">
        <f>IF(COUNTIFS('United Data'!$A$3:$A$4341,C$1,'United Data'!$C$3:$C$4341,$A1288,'United Data'!$B$3:$B$4341,"&lt;&gt;Off-street")&gt;0,1,0)</f>
        <v>0</v>
      </c>
      <c r="D1288">
        <f>IF(COUNTIFS('United Data'!$A$3:$A$4341,D$1,'United Data'!$C$3:$C$4341,$A1288,'United Data'!$B$3:$B$4341,"&lt;&gt;Off-street")&gt;0,1,0)</f>
        <v>0</v>
      </c>
      <c r="E1288">
        <f>IF(COUNTIFS('United Data'!$A$3:$A$4341,E$1,'United Data'!$C$3:$C$4341,$A1288,'United Data'!$B$3:$B$4341,"&lt;&gt;Off-street")&gt;0,1,0)</f>
        <v>0</v>
      </c>
      <c r="F1288">
        <f>IF(COUNTIFS('United Data'!$A$3:$A$4341,F$1,'United Data'!$C$3:$C$4341,$A1288,'United Data'!$B$3:$B$4341,"&lt;&gt;Off-street")&gt;0,1,0)</f>
        <v>0</v>
      </c>
      <c r="G1288">
        <f>IF(COUNTIFS('United Data'!$A$3:$A$4341,G$1,'United Data'!$C$3:$C$4341,$A1288,'United Data'!$B$3:$B$4341,"&lt;&gt;Off-street")&gt;0,1,0)</f>
        <v>0</v>
      </c>
      <c r="H1288">
        <f>IF(COUNTIFS('United Data'!$A$3:$A$4341,H$1,'United Data'!$C$3:$C$4341,$A1288,'United Data'!$B$3:$B$4341,"&lt;&gt;Off-street")&gt;0,1,0)</f>
        <v>0</v>
      </c>
      <c r="I1288">
        <f>IF(COUNTIFS('United Data'!$A$3:$A$4341,I$1,'United Data'!$C$3:$C$4341,$A1288,'United Data'!$B$3:$B$4341,"&lt;&gt;Off-street")&gt;0,1,0)</f>
        <v>0</v>
      </c>
      <c r="J1288">
        <f>IF(COUNTIFS('United Data'!$A$3:$A$4341,J$1,'United Data'!$C$3:$C$4341,$A1288,'United Data'!$B$3:$B$4341,"&lt;&gt;Off-street")&gt;0,1,0)</f>
        <v>0</v>
      </c>
      <c r="K1288">
        <f>IF(COUNTIFS('United Data'!$A$3:$A$4341,K$1,'United Data'!$C$3:$C$4341,$A1288,'United Data'!$B$3:$B$4341,"&lt;&gt;Off-street")&gt;0,1,0)</f>
        <v>0</v>
      </c>
      <c r="L1288">
        <f>IF(COUNTIFS('United Data'!$A$3:$A$4341,L$1,'United Data'!$C$3:$C$4341,$A1288,'United Data'!$B$3:$B$4341,"&lt;&gt;Off-street")&gt;0,1,0)</f>
        <v>0</v>
      </c>
      <c r="M1288">
        <f>IF(COUNTIFS('United Data'!$A$3:$A$4341,M$1,'United Data'!$C$3:$C$4341,$A1288,'United Data'!$B$3:$B$4341,"&lt;&gt;Off-street")&gt;0,1,0)</f>
        <v>0</v>
      </c>
      <c r="N1288">
        <f>IF(COUNTIFS('United Data'!$A$3:$A$4341,N$1,'United Data'!$C$3:$C$4341,$A1288,'United Data'!$B$3:$B$4341,"&lt;&gt;Off-street")&gt;0,1,0)</f>
        <v>0</v>
      </c>
      <c r="O1288">
        <f>IF(COUNTIFS('United Data'!$A$3:$A$4341,O$1,'United Data'!$C$3:$C$4341,$A1288,'United Data'!$B$3:$B$4341,"&lt;&gt;Off-street")&gt;0,1,0)</f>
        <v>0</v>
      </c>
      <c r="P1288">
        <f>IF(COUNTIFS('United Data'!$A$3:$A$4341,P$1,'United Data'!$C$3:$C$4341,$A1288,'United Data'!$B$3:$B$4341,"&lt;&gt;Off-street")&gt;0,1,0)</f>
        <v>0</v>
      </c>
      <c r="Q1288">
        <f>IF(COUNTIFS('United Data'!$A$3:$A$4341,Q$1,'United Data'!$C$3:$C$4341,$A1288,'United Data'!$B$3:$B$4341,"&lt;&gt;Off-street")&gt;0,1,0)</f>
        <v>0</v>
      </c>
      <c r="R1288">
        <f>IF(COUNTIFS('United Data'!$A$3:$A$4341,R$1,'United Data'!$C$3:$C$4341,$A1288,'United Data'!$B$3:$B$4341,"&lt;&gt;Off-street")&gt;0,1,0)</f>
        <v>1</v>
      </c>
      <c r="S1288">
        <f t="shared" si="40"/>
        <v>1</v>
      </c>
      <c r="T1288">
        <f t="shared" si="41"/>
        <v>1</v>
      </c>
    </row>
    <row r="1289" spans="1:20" x14ac:dyDescent="0.2">
      <c r="A1289" t="s">
        <v>2554</v>
      </c>
      <c r="B1289">
        <f>IF(COUNTIFS('United Data'!$A$3:$A$4341,B$1,'United Data'!$C$3:$C$4341,$A1289,'United Data'!$B$3:$B$4341,"&lt;&gt;Off-street")&gt;0,1,0)</f>
        <v>0</v>
      </c>
      <c r="C1289">
        <f>IF(COUNTIFS('United Data'!$A$3:$A$4341,C$1,'United Data'!$C$3:$C$4341,$A1289,'United Data'!$B$3:$B$4341,"&lt;&gt;Off-street")&gt;0,1,0)</f>
        <v>0</v>
      </c>
      <c r="D1289">
        <f>IF(COUNTIFS('United Data'!$A$3:$A$4341,D$1,'United Data'!$C$3:$C$4341,$A1289,'United Data'!$B$3:$B$4341,"&lt;&gt;Off-street")&gt;0,1,0)</f>
        <v>0</v>
      </c>
      <c r="E1289">
        <f>IF(COUNTIFS('United Data'!$A$3:$A$4341,E$1,'United Data'!$C$3:$C$4341,$A1289,'United Data'!$B$3:$B$4341,"&lt;&gt;Off-street")&gt;0,1,0)</f>
        <v>0</v>
      </c>
      <c r="F1289">
        <f>IF(COUNTIFS('United Data'!$A$3:$A$4341,F$1,'United Data'!$C$3:$C$4341,$A1289,'United Data'!$B$3:$B$4341,"&lt;&gt;Off-street")&gt;0,1,0)</f>
        <v>0</v>
      </c>
      <c r="G1289">
        <f>IF(COUNTIFS('United Data'!$A$3:$A$4341,G$1,'United Data'!$C$3:$C$4341,$A1289,'United Data'!$B$3:$B$4341,"&lt;&gt;Off-street")&gt;0,1,0)</f>
        <v>0</v>
      </c>
      <c r="H1289">
        <f>IF(COUNTIFS('United Data'!$A$3:$A$4341,H$1,'United Data'!$C$3:$C$4341,$A1289,'United Data'!$B$3:$B$4341,"&lt;&gt;Off-street")&gt;0,1,0)</f>
        <v>0</v>
      </c>
      <c r="I1289">
        <f>IF(COUNTIFS('United Data'!$A$3:$A$4341,I$1,'United Data'!$C$3:$C$4341,$A1289,'United Data'!$B$3:$B$4341,"&lt;&gt;Off-street")&gt;0,1,0)</f>
        <v>0</v>
      </c>
      <c r="J1289">
        <f>IF(COUNTIFS('United Data'!$A$3:$A$4341,J$1,'United Data'!$C$3:$C$4341,$A1289,'United Data'!$B$3:$B$4341,"&lt;&gt;Off-street")&gt;0,1,0)</f>
        <v>0</v>
      </c>
      <c r="K1289">
        <f>IF(COUNTIFS('United Data'!$A$3:$A$4341,K$1,'United Data'!$C$3:$C$4341,$A1289,'United Data'!$B$3:$B$4341,"&lt;&gt;Off-street")&gt;0,1,0)</f>
        <v>0</v>
      </c>
      <c r="L1289">
        <f>IF(COUNTIFS('United Data'!$A$3:$A$4341,L$1,'United Data'!$C$3:$C$4341,$A1289,'United Data'!$B$3:$B$4341,"&lt;&gt;Off-street")&gt;0,1,0)</f>
        <v>0</v>
      </c>
      <c r="M1289">
        <f>IF(COUNTIFS('United Data'!$A$3:$A$4341,M$1,'United Data'!$C$3:$C$4341,$A1289,'United Data'!$B$3:$B$4341,"&lt;&gt;Off-street")&gt;0,1,0)</f>
        <v>0</v>
      </c>
      <c r="N1289">
        <f>IF(COUNTIFS('United Data'!$A$3:$A$4341,N$1,'United Data'!$C$3:$C$4341,$A1289,'United Data'!$B$3:$B$4341,"&lt;&gt;Off-street")&gt;0,1,0)</f>
        <v>0</v>
      </c>
      <c r="O1289">
        <f>IF(COUNTIFS('United Data'!$A$3:$A$4341,O$1,'United Data'!$C$3:$C$4341,$A1289,'United Data'!$B$3:$B$4341,"&lt;&gt;Off-street")&gt;0,1,0)</f>
        <v>0</v>
      </c>
      <c r="P1289">
        <f>IF(COUNTIFS('United Data'!$A$3:$A$4341,P$1,'United Data'!$C$3:$C$4341,$A1289,'United Data'!$B$3:$B$4341,"&lt;&gt;Off-street")&gt;0,1,0)</f>
        <v>0</v>
      </c>
      <c r="Q1289">
        <f>IF(COUNTIFS('United Data'!$A$3:$A$4341,Q$1,'United Data'!$C$3:$C$4341,$A1289,'United Data'!$B$3:$B$4341,"&lt;&gt;Off-street")&gt;0,1,0)</f>
        <v>0</v>
      </c>
      <c r="R1289">
        <f>IF(COUNTIFS('United Data'!$A$3:$A$4341,R$1,'United Data'!$C$3:$C$4341,$A1289,'United Data'!$B$3:$B$4341,"&lt;&gt;Off-street")&gt;0,1,0)</f>
        <v>1</v>
      </c>
      <c r="S1289">
        <f t="shared" si="40"/>
        <v>1</v>
      </c>
      <c r="T1289">
        <f t="shared" si="41"/>
        <v>1</v>
      </c>
    </row>
    <row r="1290" spans="1:20" x14ac:dyDescent="0.2">
      <c r="A1290" t="s">
        <v>1333</v>
      </c>
      <c r="B1290">
        <f>IF(COUNTIFS('United Data'!$A$3:$A$4341,B$1,'United Data'!$C$3:$C$4341,$A1290,'United Data'!$B$3:$B$4341,"&lt;&gt;Off-street")&gt;0,1,0)</f>
        <v>0</v>
      </c>
      <c r="C1290">
        <f>IF(COUNTIFS('United Data'!$A$3:$A$4341,C$1,'United Data'!$C$3:$C$4341,$A1290,'United Data'!$B$3:$B$4341,"&lt;&gt;Off-street")&gt;0,1,0)</f>
        <v>0</v>
      </c>
      <c r="D1290">
        <f>IF(COUNTIFS('United Data'!$A$3:$A$4341,D$1,'United Data'!$C$3:$C$4341,$A1290,'United Data'!$B$3:$B$4341,"&lt;&gt;Off-street")&gt;0,1,0)</f>
        <v>0</v>
      </c>
      <c r="E1290">
        <f>IF(COUNTIFS('United Data'!$A$3:$A$4341,E$1,'United Data'!$C$3:$C$4341,$A1290,'United Data'!$B$3:$B$4341,"&lt;&gt;Off-street")&gt;0,1,0)</f>
        <v>0</v>
      </c>
      <c r="F1290">
        <f>IF(COUNTIFS('United Data'!$A$3:$A$4341,F$1,'United Data'!$C$3:$C$4341,$A1290,'United Data'!$B$3:$B$4341,"&lt;&gt;Off-street")&gt;0,1,0)</f>
        <v>0</v>
      </c>
      <c r="G1290">
        <f>IF(COUNTIFS('United Data'!$A$3:$A$4341,G$1,'United Data'!$C$3:$C$4341,$A1290,'United Data'!$B$3:$B$4341,"&lt;&gt;Off-street")&gt;0,1,0)</f>
        <v>0</v>
      </c>
      <c r="H1290">
        <f>IF(COUNTIFS('United Data'!$A$3:$A$4341,H$1,'United Data'!$C$3:$C$4341,$A1290,'United Data'!$B$3:$B$4341,"&lt;&gt;Off-street")&gt;0,1,0)</f>
        <v>0</v>
      </c>
      <c r="I1290">
        <f>IF(COUNTIFS('United Data'!$A$3:$A$4341,I$1,'United Data'!$C$3:$C$4341,$A1290,'United Data'!$B$3:$B$4341,"&lt;&gt;Off-street")&gt;0,1,0)</f>
        <v>0</v>
      </c>
      <c r="J1290">
        <f>IF(COUNTIFS('United Data'!$A$3:$A$4341,J$1,'United Data'!$C$3:$C$4341,$A1290,'United Data'!$B$3:$B$4341,"&lt;&gt;Off-street")&gt;0,1,0)</f>
        <v>0</v>
      </c>
      <c r="K1290">
        <f>IF(COUNTIFS('United Data'!$A$3:$A$4341,K$1,'United Data'!$C$3:$C$4341,$A1290,'United Data'!$B$3:$B$4341,"&lt;&gt;Off-street")&gt;0,1,0)</f>
        <v>0</v>
      </c>
      <c r="L1290">
        <f>IF(COUNTIFS('United Data'!$A$3:$A$4341,L$1,'United Data'!$C$3:$C$4341,$A1290,'United Data'!$B$3:$B$4341,"&lt;&gt;Off-street")&gt;0,1,0)</f>
        <v>0</v>
      </c>
      <c r="M1290">
        <f>IF(COUNTIFS('United Data'!$A$3:$A$4341,M$1,'United Data'!$C$3:$C$4341,$A1290,'United Data'!$B$3:$B$4341,"&lt;&gt;Off-street")&gt;0,1,0)</f>
        <v>0</v>
      </c>
      <c r="N1290">
        <f>IF(COUNTIFS('United Data'!$A$3:$A$4341,N$1,'United Data'!$C$3:$C$4341,$A1290,'United Data'!$B$3:$B$4341,"&lt;&gt;Off-street")&gt;0,1,0)</f>
        <v>0</v>
      </c>
      <c r="O1290">
        <f>IF(COUNTIFS('United Data'!$A$3:$A$4341,O$1,'United Data'!$C$3:$C$4341,$A1290,'United Data'!$B$3:$B$4341,"&lt;&gt;Off-street")&gt;0,1,0)</f>
        <v>0</v>
      </c>
      <c r="P1290">
        <f>IF(COUNTIFS('United Data'!$A$3:$A$4341,P$1,'United Data'!$C$3:$C$4341,$A1290,'United Data'!$B$3:$B$4341,"&lt;&gt;Off-street")&gt;0,1,0)</f>
        <v>0</v>
      </c>
      <c r="Q1290">
        <f>IF(COUNTIFS('United Data'!$A$3:$A$4341,Q$1,'United Data'!$C$3:$C$4341,$A1290,'United Data'!$B$3:$B$4341,"&lt;&gt;Off-street")&gt;0,1,0)</f>
        <v>0</v>
      </c>
      <c r="R1290">
        <f>IF(COUNTIFS('United Data'!$A$3:$A$4341,R$1,'United Data'!$C$3:$C$4341,$A1290,'United Data'!$B$3:$B$4341,"&lt;&gt;Off-street")&gt;0,1,0)</f>
        <v>1</v>
      </c>
      <c r="S1290">
        <f t="shared" si="40"/>
        <v>1</v>
      </c>
      <c r="T1290">
        <f t="shared" si="41"/>
        <v>1</v>
      </c>
    </row>
    <row r="1291" spans="1:20" x14ac:dyDescent="0.2">
      <c r="A1291" t="s">
        <v>1334</v>
      </c>
      <c r="B1291">
        <f>IF(COUNTIFS('United Data'!$A$3:$A$4341,B$1,'United Data'!$C$3:$C$4341,$A1291,'United Data'!$B$3:$B$4341,"&lt;&gt;Off-street")&gt;0,1,0)</f>
        <v>0</v>
      </c>
      <c r="C1291">
        <f>IF(COUNTIFS('United Data'!$A$3:$A$4341,C$1,'United Data'!$C$3:$C$4341,$A1291,'United Data'!$B$3:$B$4341,"&lt;&gt;Off-street")&gt;0,1,0)</f>
        <v>0</v>
      </c>
      <c r="D1291">
        <f>IF(COUNTIFS('United Data'!$A$3:$A$4341,D$1,'United Data'!$C$3:$C$4341,$A1291,'United Data'!$B$3:$B$4341,"&lt;&gt;Off-street")&gt;0,1,0)</f>
        <v>0</v>
      </c>
      <c r="E1291">
        <f>IF(COUNTIFS('United Data'!$A$3:$A$4341,E$1,'United Data'!$C$3:$C$4341,$A1291,'United Data'!$B$3:$B$4341,"&lt;&gt;Off-street")&gt;0,1,0)</f>
        <v>0</v>
      </c>
      <c r="F1291">
        <f>IF(COUNTIFS('United Data'!$A$3:$A$4341,F$1,'United Data'!$C$3:$C$4341,$A1291,'United Data'!$B$3:$B$4341,"&lt;&gt;Off-street")&gt;0,1,0)</f>
        <v>0</v>
      </c>
      <c r="G1291">
        <f>IF(COUNTIFS('United Data'!$A$3:$A$4341,G$1,'United Data'!$C$3:$C$4341,$A1291,'United Data'!$B$3:$B$4341,"&lt;&gt;Off-street")&gt;0,1,0)</f>
        <v>0</v>
      </c>
      <c r="H1291">
        <f>IF(COUNTIFS('United Data'!$A$3:$A$4341,H$1,'United Data'!$C$3:$C$4341,$A1291,'United Data'!$B$3:$B$4341,"&lt;&gt;Off-street")&gt;0,1,0)</f>
        <v>0</v>
      </c>
      <c r="I1291">
        <f>IF(COUNTIFS('United Data'!$A$3:$A$4341,I$1,'United Data'!$C$3:$C$4341,$A1291,'United Data'!$B$3:$B$4341,"&lt;&gt;Off-street")&gt;0,1,0)</f>
        <v>0</v>
      </c>
      <c r="J1291">
        <f>IF(COUNTIFS('United Data'!$A$3:$A$4341,J$1,'United Data'!$C$3:$C$4341,$A1291,'United Data'!$B$3:$B$4341,"&lt;&gt;Off-street")&gt;0,1,0)</f>
        <v>0</v>
      </c>
      <c r="K1291">
        <f>IF(COUNTIFS('United Data'!$A$3:$A$4341,K$1,'United Data'!$C$3:$C$4341,$A1291,'United Data'!$B$3:$B$4341,"&lt;&gt;Off-street")&gt;0,1,0)</f>
        <v>0</v>
      </c>
      <c r="L1291">
        <f>IF(COUNTIFS('United Data'!$A$3:$A$4341,L$1,'United Data'!$C$3:$C$4341,$A1291,'United Data'!$B$3:$B$4341,"&lt;&gt;Off-street")&gt;0,1,0)</f>
        <v>0</v>
      </c>
      <c r="M1291">
        <f>IF(COUNTIFS('United Data'!$A$3:$A$4341,M$1,'United Data'!$C$3:$C$4341,$A1291,'United Data'!$B$3:$B$4341,"&lt;&gt;Off-street")&gt;0,1,0)</f>
        <v>0</v>
      </c>
      <c r="N1291">
        <f>IF(COUNTIFS('United Data'!$A$3:$A$4341,N$1,'United Data'!$C$3:$C$4341,$A1291,'United Data'!$B$3:$B$4341,"&lt;&gt;Off-street")&gt;0,1,0)</f>
        <v>0</v>
      </c>
      <c r="O1291">
        <f>IF(COUNTIFS('United Data'!$A$3:$A$4341,O$1,'United Data'!$C$3:$C$4341,$A1291,'United Data'!$B$3:$B$4341,"&lt;&gt;Off-street")&gt;0,1,0)</f>
        <v>0</v>
      </c>
      <c r="P1291">
        <f>IF(COUNTIFS('United Data'!$A$3:$A$4341,P$1,'United Data'!$C$3:$C$4341,$A1291,'United Data'!$B$3:$B$4341,"&lt;&gt;Off-street")&gt;0,1,0)</f>
        <v>0</v>
      </c>
      <c r="Q1291">
        <f>IF(COUNTIFS('United Data'!$A$3:$A$4341,Q$1,'United Data'!$C$3:$C$4341,$A1291,'United Data'!$B$3:$B$4341,"&lt;&gt;Off-street")&gt;0,1,0)</f>
        <v>0</v>
      </c>
      <c r="R1291">
        <f>IF(COUNTIFS('United Data'!$A$3:$A$4341,R$1,'United Data'!$C$3:$C$4341,$A1291,'United Data'!$B$3:$B$4341,"&lt;&gt;Off-street")&gt;0,1,0)</f>
        <v>1</v>
      </c>
      <c r="S1291">
        <f t="shared" si="40"/>
        <v>1</v>
      </c>
      <c r="T1291">
        <f t="shared" si="41"/>
        <v>1</v>
      </c>
    </row>
    <row r="1292" spans="1:20" x14ac:dyDescent="0.2">
      <c r="A1292" t="s">
        <v>1335</v>
      </c>
      <c r="B1292">
        <f>IF(COUNTIFS('United Data'!$A$3:$A$4341,B$1,'United Data'!$C$3:$C$4341,$A1292,'United Data'!$B$3:$B$4341,"&lt;&gt;Off-street")&gt;0,1,0)</f>
        <v>0</v>
      </c>
      <c r="C1292">
        <f>IF(COUNTIFS('United Data'!$A$3:$A$4341,C$1,'United Data'!$C$3:$C$4341,$A1292,'United Data'!$B$3:$B$4341,"&lt;&gt;Off-street")&gt;0,1,0)</f>
        <v>0</v>
      </c>
      <c r="D1292">
        <f>IF(COUNTIFS('United Data'!$A$3:$A$4341,D$1,'United Data'!$C$3:$C$4341,$A1292,'United Data'!$B$3:$B$4341,"&lt;&gt;Off-street")&gt;0,1,0)</f>
        <v>0</v>
      </c>
      <c r="E1292">
        <f>IF(COUNTIFS('United Data'!$A$3:$A$4341,E$1,'United Data'!$C$3:$C$4341,$A1292,'United Data'!$B$3:$B$4341,"&lt;&gt;Off-street")&gt;0,1,0)</f>
        <v>0</v>
      </c>
      <c r="F1292">
        <f>IF(COUNTIFS('United Data'!$A$3:$A$4341,F$1,'United Data'!$C$3:$C$4341,$A1292,'United Data'!$B$3:$B$4341,"&lt;&gt;Off-street")&gt;0,1,0)</f>
        <v>0</v>
      </c>
      <c r="G1292">
        <f>IF(COUNTIFS('United Data'!$A$3:$A$4341,G$1,'United Data'!$C$3:$C$4341,$A1292,'United Data'!$B$3:$B$4341,"&lt;&gt;Off-street")&gt;0,1,0)</f>
        <v>0</v>
      </c>
      <c r="H1292">
        <f>IF(COUNTIFS('United Data'!$A$3:$A$4341,H$1,'United Data'!$C$3:$C$4341,$A1292,'United Data'!$B$3:$B$4341,"&lt;&gt;Off-street")&gt;0,1,0)</f>
        <v>0</v>
      </c>
      <c r="I1292">
        <f>IF(COUNTIFS('United Data'!$A$3:$A$4341,I$1,'United Data'!$C$3:$C$4341,$A1292,'United Data'!$B$3:$B$4341,"&lt;&gt;Off-street")&gt;0,1,0)</f>
        <v>0</v>
      </c>
      <c r="J1292">
        <f>IF(COUNTIFS('United Data'!$A$3:$A$4341,J$1,'United Data'!$C$3:$C$4341,$A1292,'United Data'!$B$3:$B$4341,"&lt;&gt;Off-street")&gt;0,1,0)</f>
        <v>0</v>
      </c>
      <c r="K1292">
        <f>IF(COUNTIFS('United Data'!$A$3:$A$4341,K$1,'United Data'!$C$3:$C$4341,$A1292,'United Data'!$B$3:$B$4341,"&lt;&gt;Off-street")&gt;0,1,0)</f>
        <v>0</v>
      </c>
      <c r="L1292">
        <f>IF(COUNTIFS('United Data'!$A$3:$A$4341,L$1,'United Data'!$C$3:$C$4341,$A1292,'United Data'!$B$3:$B$4341,"&lt;&gt;Off-street")&gt;0,1,0)</f>
        <v>0</v>
      </c>
      <c r="M1292">
        <f>IF(COUNTIFS('United Data'!$A$3:$A$4341,M$1,'United Data'!$C$3:$C$4341,$A1292,'United Data'!$B$3:$B$4341,"&lt;&gt;Off-street")&gt;0,1,0)</f>
        <v>0</v>
      </c>
      <c r="N1292">
        <f>IF(COUNTIFS('United Data'!$A$3:$A$4341,N$1,'United Data'!$C$3:$C$4341,$A1292,'United Data'!$B$3:$B$4341,"&lt;&gt;Off-street")&gt;0,1,0)</f>
        <v>0</v>
      </c>
      <c r="O1292">
        <f>IF(COUNTIFS('United Data'!$A$3:$A$4341,O$1,'United Data'!$C$3:$C$4341,$A1292,'United Data'!$B$3:$B$4341,"&lt;&gt;Off-street")&gt;0,1,0)</f>
        <v>0</v>
      </c>
      <c r="P1292">
        <f>IF(COUNTIFS('United Data'!$A$3:$A$4341,P$1,'United Data'!$C$3:$C$4341,$A1292,'United Data'!$B$3:$B$4341,"&lt;&gt;Off-street")&gt;0,1,0)</f>
        <v>0</v>
      </c>
      <c r="Q1292">
        <f>IF(COUNTIFS('United Data'!$A$3:$A$4341,Q$1,'United Data'!$C$3:$C$4341,$A1292,'United Data'!$B$3:$B$4341,"&lt;&gt;Off-street")&gt;0,1,0)</f>
        <v>0</v>
      </c>
      <c r="R1292">
        <f>IF(COUNTIFS('United Data'!$A$3:$A$4341,R$1,'United Data'!$C$3:$C$4341,$A1292,'United Data'!$B$3:$B$4341,"&lt;&gt;Off-street")&gt;0,1,0)</f>
        <v>1</v>
      </c>
      <c r="S1292">
        <f t="shared" si="40"/>
        <v>1</v>
      </c>
      <c r="T1292">
        <f t="shared" si="41"/>
        <v>1</v>
      </c>
    </row>
    <row r="1293" spans="1:20" x14ac:dyDescent="0.2">
      <c r="A1293" t="s">
        <v>1336</v>
      </c>
      <c r="B1293">
        <f>IF(COUNTIFS('United Data'!$A$3:$A$4341,B$1,'United Data'!$C$3:$C$4341,$A1293,'United Data'!$B$3:$B$4341,"&lt;&gt;Off-street")&gt;0,1,0)</f>
        <v>0</v>
      </c>
      <c r="C1293">
        <f>IF(COUNTIFS('United Data'!$A$3:$A$4341,C$1,'United Data'!$C$3:$C$4341,$A1293,'United Data'!$B$3:$B$4341,"&lt;&gt;Off-street")&gt;0,1,0)</f>
        <v>0</v>
      </c>
      <c r="D1293">
        <f>IF(COUNTIFS('United Data'!$A$3:$A$4341,D$1,'United Data'!$C$3:$C$4341,$A1293,'United Data'!$B$3:$B$4341,"&lt;&gt;Off-street")&gt;0,1,0)</f>
        <v>0</v>
      </c>
      <c r="E1293">
        <f>IF(COUNTIFS('United Data'!$A$3:$A$4341,E$1,'United Data'!$C$3:$C$4341,$A1293,'United Data'!$B$3:$B$4341,"&lt;&gt;Off-street")&gt;0,1,0)</f>
        <v>0</v>
      </c>
      <c r="F1293">
        <f>IF(COUNTIFS('United Data'!$A$3:$A$4341,F$1,'United Data'!$C$3:$C$4341,$A1293,'United Data'!$B$3:$B$4341,"&lt;&gt;Off-street")&gt;0,1,0)</f>
        <v>0</v>
      </c>
      <c r="G1293">
        <f>IF(COUNTIFS('United Data'!$A$3:$A$4341,G$1,'United Data'!$C$3:$C$4341,$A1293,'United Data'!$B$3:$B$4341,"&lt;&gt;Off-street")&gt;0,1,0)</f>
        <v>0</v>
      </c>
      <c r="H1293">
        <f>IF(COUNTIFS('United Data'!$A$3:$A$4341,H$1,'United Data'!$C$3:$C$4341,$A1293,'United Data'!$B$3:$B$4341,"&lt;&gt;Off-street")&gt;0,1,0)</f>
        <v>0</v>
      </c>
      <c r="I1293">
        <f>IF(COUNTIFS('United Data'!$A$3:$A$4341,I$1,'United Data'!$C$3:$C$4341,$A1293,'United Data'!$B$3:$B$4341,"&lt;&gt;Off-street")&gt;0,1,0)</f>
        <v>0</v>
      </c>
      <c r="J1293">
        <f>IF(COUNTIFS('United Data'!$A$3:$A$4341,J$1,'United Data'!$C$3:$C$4341,$A1293,'United Data'!$B$3:$B$4341,"&lt;&gt;Off-street")&gt;0,1,0)</f>
        <v>0</v>
      </c>
      <c r="K1293">
        <f>IF(COUNTIFS('United Data'!$A$3:$A$4341,K$1,'United Data'!$C$3:$C$4341,$A1293,'United Data'!$B$3:$B$4341,"&lt;&gt;Off-street")&gt;0,1,0)</f>
        <v>0</v>
      </c>
      <c r="L1293">
        <f>IF(COUNTIFS('United Data'!$A$3:$A$4341,L$1,'United Data'!$C$3:$C$4341,$A1293,'United Data'!$B$3:$B$4341,"&lt;&gt;Off-street")&gt;0,1,0)</f>
        <v>0</v>
      </c>
      <c r="M1293">
        <f>IF(COUNTIFS('United Data'!$A$3:$A$4341,M$1,'United Data'!$C$3:$C$4341,$A1293,'United Data'!$B$3:$B$4341,"&lt;&gt;Off-street")&gt;0,1,0)</f>
        <v>0</v>
      </c>
      <c r="N1293">
        <f>IF(COUNTIFS('United Data'!$A$3:$A$4341,N$1,'United Data'!$C$3:$C$4341,$A1293,'United Data'!$B$3:$B$4341,"&lt;&gt;Off-street")&gt;0,1,0)</f>
        <v>0</v>
      </c>
      <c r="O1293">
        <f>IF(COUNTIFS('United Data'!$A$3:$A$4341,O$1,'United Data'!$C$3:$C$4341,$A1293,'United Data'!$B$3:$B$4341,"&lt;&gt;Off-street")&gt;0,1,0)</f>
        <v>0</v>
      </c>
      <c r="P1293">
        <f>IF(COUNTIFS('United Data'!$A$3:$A$4341,P$1,'United Data'!$C$3:$C$4341,$A1293,'United Data'!$B$3:$B$4341,"&lt;&gt;Off-street")&gt;0,1,0)</f>
        <v>0</v>
      </c>
      <c r="Q1293">
        <f>IF(COUNTIFS('United Data'!$A$3:$A$4341,Q$1,'United Data'!$C$3:$C$4341,$A1293,'United Data'!$B$3:$B$4341,"&lt;&gt;Off-street")&gt;0,1,0)</f>
        <v>0</v>
      </c>
      <c r="R1293">
        <f>IF(COUNTIFS('United Data'!$A$3:$A$4341,R$1,'United Data'!$C$3:$C$4341,$A1293,'United Data'!$B$3:$B$4341,"&lt;&gt;Off-street")&gt;0,1,0)</f>
        <v>1</v>
      </c>
      <c r="S1293">
        <f t="shared" si="40"/>
        <v>1</v>
      </c>
      <c r="T1293">
        <f t="shared" si="41"/>
        <v>1</v>
      </c>
    </row>
    <row r="1294" spans="1:20" x14ac:dyDescent="0.2">
      <c r="A1294" t="s">
        <v>1337</v>
      </c>
      <c r="B1294">
        <f>IF(COUNTIFS('United Data'!$A$3:$A$4341,B$1,'United Data'!$C$3:$C$4341,$A1294,'United Data'!$B$3:$B$4341,"&lt;&gt;Off-street")&gt;0,1,0)</f>
        <v>0</v>
      </c>
      <c r="C1294">
        <f>IF(COUNTIFS('United Data'!$A$3:$A$4341,C$1,'United Data'!$C$3:$C$4341,$A1294,'United Data'!$B$3:$B$4341,"&lt;&gt;Off-street")&gt;0,1,0)</f>
        <v>0</v>
      </c>
      <c r="D1294">
        <f>IF(COUNTIFS('United Data'!$A$3:$A$4341,D$1,'United Data'!$C$3:$C$4341,$A1294,'United Data'!$B$3:$B$4341,"&lt;&gt;Off-street")&gt;0,1,0)</f>
        <v>0</v>
      </c>
      <c r="E1294">
        <f>IF(COUNTIFS('United Data'!$A$3:$A$4341,E$1,'United Data'!$C$3:$C$4341,$A1294,'United Data'!$B$3:$B$4341,"&lt;&gt;Off-street")&gt;0,1,0)</f>
        <v>0</v>
      </c>
      <c r="F1294">
        <f>IF(COUNTIFS('United Data'!$A$3:$A$4341,F$1,'United Data'!$C$3:$C$4341,$A1294,'United Data'!$B$3:$B$4341,"&lt;&gt;Off-street")&gt;0,1,0)</f>
        <v>0</v>
      </c>
      <c r="G1294">
        <f>IF(COUNTIFS('United Data'!$A$3:$A$4341,G$1,'United Data'!$C$3:$C$4341,$A1294,'United Data'!$B$3:$B$4341,"&lt;&gt;Off-street")&gt;0,1,0)</f>
        <v>0</v>
      </c>
      <c r="H1294">
        <f>IF(COUNTIFS('United Data'!$A$3:$A$4341,H$1,'United Data'!$C$3:$C$4341,$A1294,'United Data'!$B$3:$B$4341,"&lt;&gt;Off-street")&gt;0,1,0)</f>
        <v>0</v>
      </c>
      <c r="I1294">
        <f>IF(COUNTIFS('United Data'!$A$3:$A$4341,I$1,'United Data'!$C$3:$C$4341,$A1294,'United Data'!$B$3:$B$4341,"&lt;&gt;Off-street")&gt;0,1,0)</f>
        <v>0</v>
      </c>
      <c r="J1294">
        <f>IF(COUNTIFS('United Data'!$A$3:$A$4341,J$1,'United Data'!$C$3:$C$4341,$A1294,'United Data'!$B$3:$B$4341,"&lt;&gt;Off-street")&gt;0,1,0)</f>
        <v>0</v>
      </c>
      <c r="K1294">
        <f>IF(COUNTIFS('United Data'!$A$3:$A$4341,K$1,'United Data'!$C$3:$C$4341,$A1294,'United Data'!$B$3:$B$4341,"&lt;&gt;Off-street")&gt;0,1,0)</f>
        <v>0</v>
      </c>
      <c r="L1294">
        <f>IF(COUNTIFS('United Data'!$A$3:$A$4341,L$1,'United Data'!$C$3:$C$4341,$A1294,'United Data'!$B$3:$B$4341,"&lt;&gt;Off-street")&gt;0,1,0)</f>
        <v>0</v>
      </c>
      <c r="M1294">
        <f>IF(COUNTIFS('United Data'!$A$3:$A$4341,M$1,'United Data'!$C$3:$C$4341,$A1294,'United Data'!$B$3:$B$4341,"&lt;&gt;Off-street")&gt;0,1,0)</f>
        <v>0</v>
      </c>
      <c r="N1294">
        <f>IF(COUNTIFS('United Data'!$A$3:$A$4341,N$1,'United Data'!$C$3:$C$4341,$A1294,'United Data'!$B$3:$B$4341,"&lt;&gt;Off-street")&gt;0,1,0)</f>
        <v>0</v>
      </c>
      <c r="O1294">
        <f>IF(COUNTIFS('United Data'!$A$3:$A$4341,O$1,'United Data'!$C$3:$C$4341,$A1294,'United Data'!$B$3:$B$4341,"&lt;&gt;Off-street")&gt;0,1,0)</f>
        <v>0</v>
      </c>
      <c r="P1294">
        <f>IF(COUNTIFS('United Data'!$A$3:$A$4341,P$1,'United Data'!$C$3:$C$4341,$A1294,'United Data'!$B$3:$B$4341,"&lt;&gt;Off-street")&gt;0,1,0)</f>
        <v>0</v>
      </c>
      <c r="Q1294">
        <f>IF(COUNTIFS('United Data'!$A$3:$A$4341,Q$1,'United Data'!$C$3:$C$4341,$A1294,'United Data'!$B$3:$B$4341,"&lt;&gt;Off-street")&gt;0,1,0)</f>
        <v>0</v>
      </c>
      <c r="R1294">
        <f>IF(COUNTIFS('United Data'!$A$3:$A$4341,R$1,'United Data'!$C$3:$C$4341,$A1294,'United Data'!$B$3:$B$4341,"&lt;&gt;Off-street")&gt;0,1,0)</f>
        <v>1</v>
      </c>
      <c r="S1294">
        <f t="shared" si="40"/>
        <v>1</v>
      </c>
      <c r="T1294">
        <f t="shared" si="41"/>
        <v>1</v>
      </c>
    </row>
    <row r="1295" spans="1:20" x14ac:dyDescent="0.2">
      <c r="A1295" t="s">
        <v>1338</v>
      </c>
      <c r="B1295">
        <f>IF(COUNTIFS('United Data'!$A$3:$A$4341,B$1,'United Data'!$C$3:$C$4341,$A1295,'United Data'!$B$3:$B$4341,"&lt;&gt;Off-street")&gt;0,1,0)</f>
        <v>0</v>
      </c>
      <c r="C1295">
        <f>IF(COUNTIFS('United Data'!$A$3:$A$4341,C$1,'United Data'!$C$3:$C$4341,$A1295,'United Data'!$B$3:$B$4341,"&lt;&gt;Off-street")&gt;0,1,0)</f>
        <v>0</v>
      </c>
      <c r="D1295">
        <f>IF(COUNTIFS('United Data'!$A$3:$A$4341,D$1,'United Data'!$C$3:$C$4341,$A1295,'United Data'!$B$3:$B$4341,"&lt;&gt;Off-street")&gt;0,1,0)</f>
        <v>0</v>
      </c>
      <c r="E1295">
        <f>IF(COUNTIFS('United Data'!$A$3:$A$4341,E$1,'United Data'!$C$3:$C$4341,$A1295,'United Data'!$B$3:$B$4341,"&lt;&gt;Off-street")&gt;0,1,0)</f>
        <v>0</v>
      </c>
      <c r="F1295">
        <f>IF(COUNTIFS('United Data'!$A$3:$A$4341,F$1,'United Data'!$C$3:$C$4341,$A1295,'United Data'!$B$3:$B$4341,"&lt;&gt;Off-street")&gt;0,1,0)</f>
        <v>0</v>
      </c>
      <c r="G1295">
        <f>IF(COUNTIFS('United Data'!$A$3:$A$4341,G$1,'United Data'!$C$3:$C$4341,$A1295,'United Data'!$B$3:$B$4341,"&lt;&gt;Off-street")&gt;0,1,0)</f>
        <v>0</v>
      </c>
      <c r="H1295">
        <f>IF(COUNTIFS('United Data'!$A$3:$A$4341,H$1,'United Data'!$C$3:$C$4341,$A1295,'United Data'!$B$3:$B$4341,"&lt;&gt;Off-street")&gt;0,1,0)</f>
        <v>0</v>
      </c>
      <c r="I1295">
        <f>IF(COUNTIFS('United Data'!$A$3:$A$4341,I$1,'United Data'!$C$3:$C$4341,$A1295,'United Data'!$B$3:$B$4341,"&lt;&gt;Off-street")&gt;0,1,0)</f>
        <v>0</v>
      </c>
      <c r="J1295">
        <f>IF(COUNTIFS('United Data'!$A$3:$A$4341,J$1,'United Data'!$C$3:$C$4341,$A1295,'United Data'!$B$3:$B$4341,"&lt;&gt;Off-street")&gt;0,1,0)</f>
        <v>0</v>
      </c>
      <c r="K1295">
        <f>IF(COUNTIFS('United Data'!$A$3:$A$4341,K$1,'United Data'!$C$3:$C$4341,$A1295,'United Data'!$B$3:$B$4341,"&lt;&gt;Off-street")&gt;0,1,0)</f>
        <v>0</v>
      </c>
      <c r="L1295">
        <f>IF(COUNTIFS('United Data'!$A$3:$A$4341,L$1,'United Data'!$C$3:$C$4341,$A1295,'United Data'!$B$3:$B$4341,"&lt;&gt;Off-street")&gt;0,1,0)</f>
        <v>0</v>
      </c>
      <c r="M1295">
        <f>IF(COUNTIFS('United Data'!$A$3:$A$4341,M$1,'United Data'!$C$3:$C$4341,$A1295,'United Data'!$B$3:$B$4341,"&lt;&gt;Off-street")&gt;0,1,0)</f>
        <v>0</v>
      </c>
      <c r="N1295">
        <f>IF(COUNTIFS('United Data'!$A$3:$A$4341,N$1,'United Data'!$C$3:$C$4341,$A1295,'United Data'!$B$3:$B$4341,"&lt;&gt;Off-street")&gt;0,1,0)</f>
        <v>0</v>
      </c>
      <c r="O1295">
        <f>IF(COUNTIFS('United Data'!$A$3:$A$4341,O$1,'United Data'!$C$3:$C$4341,$A1295,'United Data'!$B$3:$B$4341,"&lt;&gt;Off-street")&gt;0,1,0)</f>
        <v>0</v>
      </c>
      <c r="P1295">
        <f>IF(COUNTIFS('United Data'!$A$3:$A$4341,P$1,'United Data'!$C$3:$C$4341,$A1295,'United Data'!$B$3:$B$4341,"&lt;&gt;Off-street")&gt;0,1,0)</f>
        <v>0</v>
      </c>
      <c r="Q1295">
        <f>IF(COUNTIFS('United Data'!$A$3:$A$4341,Q$1,'United Data'!$C$3:$C$4341,$A1295,'United Data'!$B$3:$B$4341,"&lt;&gt;Off-street")&gt;0,1,0)</f>
        <v>0</v>
      </c>
      <c r="R1295">
        <f>IF(COUNTIFS('United Data'!$A$3:$A$4341,R$1,'United Data'!$C$3:$C$4341,$A1295,'United Data'!$B$3:$B$4341,"&lt;&gt;Off-street")&gt;0,1,0)</f>
        <v>1</v>
      </c>
      <c r="S1295">
        <f t="shared" si="40"/>
        <v>1</v>
      </c>
      <c r="T1295">
        <f t="shared" si="41"/>
        <v>1</v>
      </c>
    </row>
    <row r="1296" spans="1:20" x14ac:dyDescent="0.2">
      <c r="A1296" t="s">
        <v>1339</v>
      </c>
      <c r="B1296">
        <f>IF(COUNTIFS('United Data'!$A$3:$A$4341,B$1,'United Data'!$C$3:$C$4341,$A1296,'United Data'!$B$3:$B$4341,"&lt;&gt;Off-street")&gt;0,1,0)</f>
        <v>0</v>
      </c>
      <c r="C1296">
        <f>IF(COUNTIFS('United Data'!$A$3:$A$4341,C$1,'United Data'!$C$3:$C$4341,$A1296,'United Data'!$B$3:$B$4341,"&lt;&gt;Off-street")&gt;0,1,0)</f>
        <v>0</v>
      </c>
      <c r="D1296">
        <f>IF(COUNTIFS('United Data'!$A$3:$A$4341,D$1,'United Data'!$C$3:$C$4341,$A1296,'United Data'!$B$3:$B$4341,"&lt;&gt;Off-street")&gt;0,1,0)</f>
        <v>0</v>
      </c>
      <c r="E1296">
        <f>IF(COUNTIFS('United Data'!$A$3:$A$4341,E$1,'United Data'!$C$3:$C$4341,$A1296,'United Data'!$B$3:$B$4341,"&lt;&gt;Off-street")&gt;0,1,0)</f>
        <v>0</v>
      </c>
      <c r="F1296">
        <f>IF(COUNTIFS('United Data'!$A$3:$A$4341,F$1,'United Data'!$C$3:$C$4341,$A1296,'United Data'!$B$3:$B$4341,"&lt;&gt;Off-street")&gt;0,1,0)</f>
        <v>0</v>
      </c>
      <c r="G1296">
        <f>IF(COUNTIFS('United Data'!$A$3:$A$4341,G$1,'United Data'!$C$3:$C$4341,$A1296,'United Data'!$B$3:$B$4341,"&lt;&gt;Off-street")&gt;0,1,0)</f>
        <v>0</v>
      </c>
      <c r="H1296">
        <f>IF(COUNTIFS('United Data'!$A$3:$A$4341,H$1,'United Data'!$C$3:$C$4341,$A1296,'United Data'!$B$3:$B$4341,"&lt;&gt;Off-street")&gt;0,1,0)</f>
        <v>0</v>
      </c>
      <c r="I1296">
        <f>IF(COUNTIFS('United Data'!$A$3:$A$4341,I$1,'United Data'!$C$3:$C$4341,$A1296,'United Data'!$B$3:$B$4341,"&lt;&gt;Off-street")&gt;0,1,0)</f>
        <v>0</v>
      </c>
      <c r="J1296">
        <f>IF(COUNTIFS('United Data'!$A$3:$A$4341,J$1,'United Data'!$C$3:$C$4341,$A1296,'United Data'!$B$3:$B$4341,"&lt;&gt;Off-street")&gt;0,1,0)</f>
        <v>0</v>
      </c>
      <c r="K1296">
        <f>IF(COUNTIFS('United Data'!$A$3:$A$4341,K$1,'United Data'!$C$3:$C$4341,$A1296,'United Data'!$B$3:$B$4341,"&lt;&gt;Off-street")&gt;0,1,0)</f>
        <v>0</v>
      </c>
      <c r="L1296">
        <f>IF(COUNTIFS('United Data'!$A$3:$A$4341,L$1,'United Data'!$C$3:$C$4341,$A1296,'United Data'!$B$3:$B$4341,"&lt;&gt;Off-street")&gt;0,1,0)</f>
        <v>0</v>
      </c>
      <c r="M1296">
        <f>IF(COUNTIFS('United Data'!$A$3:$A$4341,M$1,'United Data'!$C$3:$C$4341,$A1296,'United Data'!$B$3:$B$4341,"&lt;&gt;Off-street")&gt;0,1,0)</f>
        <v>0</v>
      </c>
      <c r="N1296">
        <f>IF(COUNTIFS('United Data'!$A$3:$A$4341,N$1,'United Data'!$C$3:$C$4341,$A1296,'United Data'!$B$3:$B$4341,"&lt;&gt;Off-street")&gt;0,1,0)</f>
        <v>0</v>
      </c>
      <c r="O1296">
        <f>IF(COUNTIFS('United Data'!$A$3:$A$4341,O$1,'United Data'!$C$3:$C$4341,$A1296,'United Data'!$B$3:$B$4341,"&lt;&gt;Off-street")&gt;0,1,0)</f>
        <v>0</v>
      </c>
      <c r="P1296">
        <f>IF(COUNTIFS('United Data'!$A$3:$A$4341,P$1,'United Data'!$C$3:$C$4341,$A1296,'United Data'!$B$3:$B$4341,"&lt;&gt;Off-street")&gt;0,1,0)</f>
        <v>0</v>
      </c>
      <c r="Q1296">
        <f>IF(COUNTIFS('United Data'!$A$3:$A$4341,Q$1,'United Data'!$C$3:$C$4341,$A1296,'United Data'!$B$3:$B$4341,"&lt;&gt;Off-street")&gt;0,1,0)</f>
        <v>0</v>
      </c>
      <c r="R1296">
        <f>IF(COUNTIFS('United Data'!$A$3:$A$4341,R$1,'United Data'!$C$3:$C$4341,$A1296,'United Data'!$B$3:$B$4341,"&lt;&gt;Off-street")&gt;0,1,0)</f>
        <v>1</v>
      </c>
      <c r="S1296">
        <f t="shared" si="40"/>
        <v>1</v>
      </c>
      <c r="T1296">
        <f t="shared" si="41"/>
        <v>1</v>
      </c>
    </row>
    <row r="1297" spans="1:20" x14ac:dyDescent="0.2">
      <c r="A1297" t="s">
        <v>1340</v>
      </c>
      <c r="B1297">
        <f>IF(COUNTIFS('United Data'!$A$3:$A$4341,B$1,'United Data'!$C$3:$C$4341,$A1297,'United Data'!$B$3:$B$4341,"&lt;&gt;Off-street")&gt;0,1,0)</f>
        <v>0</v>
      </c>
      <c r="C1297">
        <f>IF(COUNTIFS('United Data'!$A$3:$A$4341,C$1,'United Data'!$C$3:$C$4341,$A1297,'United Data'!$B$3:$B$4341,"&lt;&gt;Off-street")&gt;0,1,0)</f>
        <v>0</v>
      </c>
      <c r="D1297">
        <f>IF(COUNTIFS('United Data'!$A$3:$A$4341,D$1,'United Data'!$C$3:$C$4341,$A1297,'United Data'!$B$3:$B$4341,"&lt;&gt;Off-street")&gt;0,1,0)</f>
        <v>0</v>
      </c>
      <c r="E1297">
        <f>IF(COUNTIFS('United Data'!$A$3:$A$4341,E$1,'United Data'!$C$3:$C$4341,$A1297,'United Data'!$B$3:$B$4341,"&lt;&gt;Off-street")&gt;0,1,0)</f>
        <v>0</v>
      </c>
      <c r="F1297">
        <f>IF(COUNTIFS('United Data'!$A$3:$A$4341,F$1,'United Data'!$C$3:$C$4341,$A1297,'United Data'!$B$3:$B$4341,"&lt;&gt;Off-street")&gt;0,1,0)</f>
        <v>0</v>
      </c>
      <c r="G1297">
        <f>IF(COUNTIFS('United Data'!$A$3:$A$4341,G$1,'United Data'!$C$3:$C$4341,$A1297,'United Data'!$B$3:$B$4341,"&lt;&gt;Off-street")&gt;0,1,0)</f>
        <v>0</v>
      </c>
      <c r="H1297">
        <f>IF(COUNTIFS('United Data'!$A$3:$A$4341,H$1,'United Data'!$C$3:$C$4341,$A1297,'United Data'!$B$3:$B$4341,"&lt;&gt;Off-street")&gt;0,1,0)</f>
        <v>0</v>
      </c>
      <c r="I1297">
        <f>IF(COUNTIFS('United Data'!$A$3:$A$4341,I$1,'United Data'!$C$3:$C$4341,$A1297,'United Data'!$B$3:$B$4341,"&lt;&gt;Off-street")&gt;0,1,0)</f>
        <v>0</v>
      </c>
      <c r="J1297">
        <f>IF(COUNTIFS('United Data'!$A$3:$A$4341,J$1,'United Data'!$C$3:$C$4341,$A1297,'United Data'!$B$3:$B$4341,"&lt;&gt;Off-street")&gt;0,1,0)</f>
        <v>0</v>
      </c>
      <c r="K1297">
        <f>IF(COUNTIFS('United Data'!$A$3:$A$4341,K$1,'United Data'!$C$3:$C$4341,$A1297,'United Data'!$B$3:$B$4341,"&lt;&gt;Off-street")&gt;0,1,0)</f>
        <v>0</v>
      </c>
      <c r="L1297">
        <f>IF(COUNTIFS('United Data'!$A$3:$A$4341,L$1,'United Data'!$C$3:$C$4341,$A1297,'United Data'!$B$3:$B$4341,"&lt;&gt;Off-street")&gt;0,1,0)</f>
        <v>0</v>
      </c>
      <c r="M1297">
        <f>IF(COUNTIFS('United Data'!$A$3:$A$4341,M$1,'United Data'!$C$3:$C$4341,$A1297,'United Data'!$B$3:$B$4341,"&lt;&gt;Off-street")&gt;0,1,0)</f>
        <v>0</v>
      </c>
      <c r="N1297">
        <f>IF(COUNTIFS('United Data'!$A$3:$A$4341,N$1,'United Data'!$C$3:$C$4341,$A1297,'United Data'!$B$3:$B$4341,"&lt;&gt;Off-street")&gt;0,1,0)</f>
        <v>0</v>
      </c>
      <c r="O1297">
        <f>IF(COUNTIFS('United Data'!$A$3:$A$4341,O$1,'United Data'!$C$3:$C$4341,$A1297,'United Data'!$B$3:$B$4341,"&lt;&gt;Off-street")&gt;0,1,0)</f>
        <v>0</v>
      </c>
      <c r="P1297">
        <f>IF(COUNTIFS('United Data'!$A$3:$A$4341,P$1,'United Data'!$C$3:$C$4341,$A1297,'United Data'!$B$3:$B$4341,"&lt;&gt;Off-street")&gt;0,1,0)</f>
        <v>0</v>
      </c>
      <c r="Q1297">
        <f>IF(COUNTIFS('United Data'!$A$3:$A$4341,Q$1,'United Data'!$C$3:$C$4341,$A1297,'United Data'!$B$3:$B$4341,"&lt;&gt;Off-street")&gt;0,1,0)</f>
        <v>0</v>
      </c>
      <c r="R1297">
        <f>IF(COUNTIFS('United Data'!$A$3:$A$4341,R$1,'United Data'!$C$3:$C$4341,$A1297,'United Data'!$B$3:$B$4341,"&lt;&gt;Off-street")&gt;0,1,0)</f>
        <v>1</v>
      </c>
      <c r="S1297">
        <f t="shared" si="40"/>
        <v>1</v>
      </c>
      <c r="T1297">
        <f t="shared" si="41"/>
        <v>1</v>
      </c>
    </row>
    <row r="1298" spans="1:20" x14ac:dyDescent="0.2">
      <c r="A1298" t="s">
        <v>1341</v>
      </c>
      <c r="B1298">
        <f>IF(COUNTIFS('United Data'!$A$3:$A$4341,B$1,'United Data'!$C$3:$C$4341,$A1298,'United Data'!$B$3:$B$4341,"&lt;&gt;Off-street")&gt;0,1,0)</f>
        <v>0</v>
      </c>
      <c r="C1298">
        <f>IF(COUNTIFS('United Data'!$A$3:$A$4341,C$1,'United Data'!$C$3:$C$4341,$A1298,'United Data'!$B$3:$B$4341,"&lt;&gt;Off-street")&gt;0,1,0)</f>
        <v>0</v>
      </c>
      <c r="D1298">
        <f>IF(COUNTIFS('United Data'!$A$3:$A$4341,D$1,'United Data'!$C$3:$C$4341,$A1298,'United Data'!$B$3:$B$4341,"&lt;&gt;Off-street")&gt;0,1,0)</f>
        <v>0</v>
      </c>
      <c r="E1298">
        <f>IF(COUNTIFS('United Data'!$A$3:$A$4341,E$1,'United Data'!$C$3:$C$4341,$A1298,'United Data'!$B$3:$B$4341,"&lt;&gt;Off-street")&gt;0,1,0)</f>
        <v>0</v>
      </c>
      <c r="F1298">
        <f>IF(COUNTIFS('United Data'!$A$3:$A$4341,F$1,'United Data'!$C$3:$C$4341,$A1298,'United Data'!$B$3:$B$4341,"&lt;&gt;Off-street")&gt;0,1,0)</f>
        <v>0</v>
      </c>
      <c r="G1298">
        <f>IF(COUNTIFS('United Data'!$A$3:$A$4341,G$1,'United Data'!$C$3:$C$4341,$A1298,'United Data'!$B$3:$B$4341,"&lt;&gt;Off-street")&gt;0,1,0)</f>
        <v>0</v>
      </c>
      <c r="H1298">
        <f>IF(COUNTIFS('United Data'!$A$3:$A$4341,H$1,'United Data'!$C$3:$C$4341,$A1298,'United Data'!$B$3:$B$4341,"&lt;&gt;Off-street")&gt;0,1,0)</f>
        <v>0</v>
      </c>
      <c r="I1298">
        <f>IF(COUNTIFS('United Data'!$A$3:$A$4341,I$1,'United Data'!$C$3:$C$4341,$A1298,'United Data'!$B$3:$B$4341,"&lt;&gt;Off-street")&gt;0,1,0)</f>
        <v>0</v>
      </c>
      <c r="J1298">
        <f>IF(COUNTIFS('United Data'!$A$3:$A$4341,J$1,'United Data'!$C$3:$C$4341,$A1298,'United Data'!$B$3:$B$4341,"&lt;&gt;Off-street")&gt;0,1,0)</f>
        <v>0</v>
      </c>
      <c r="K1298">
        <f>IF(COUNTIFS('United Data'!$A$3:$A$4341,K$1,'United Data'!$C$3:$C$4341,$A1298,'United Data'!$B$3:$B$4341,"&lt;&gt;Off-street")&gt;0,1,0)</f>
        <v>0</v>
      </c>
      <c r="L1298">
        <f>IF(COUNTIFS('United Data'!$A$3:$A$4341,L$1,'United Data'!$C$3:$C$4341,$A1298,'United Data'!$B$3:$B$4341,"&lt;&gt;Off-street")&gt;0,1,0)</f>
        <v>0</v>
      </c>
      <c r="M1298">
        <f>IF(COUNTIFS('United Data'!$A$3:$A$4341,M$1,'United Data'!$C$3:$C$4341,$A1298,'United Data'!$B$3:$B$4341,"&lt;&gt;Off-street")&gt;0,1,0)</f>
        <v>0</v>
      </c>
      <c r="N1298">
        <f>IF(COUNTIFS('United Data'!$A$3:$A$4341,N$1,'United Data'!$C$3:$C$4341,$A1298,'United Data'!$B$3:$B$4341,"&lt;&gt;Off-street")&gt;0,1,0)</f>
        <v>0</v>
      </c>
      <c r="O1298">
        <f>IF(COUNTIFS('United Data'!$A$3:$A$4341,O$1,'United Data'!$C$3:$C$4341,$A1298,'United Data'!$B$3:$B$4341,"&lt;&gt;Off-street")&gt;0,1,0)</f>
        <v>0</v>
      </c>
      <c r="P1298">
        <f>IF(COUNTIFS('United Data'!$A$3:$A$4341,P$1,'United Data'!$C$3:$C$4341,$A1298,'United Data'!$B$3:$B$4341,"&lt;&gt;Off-street")&gt;0,1,0)</f>
        <v>0</v>
      </c>
      <c r="Q1298">
        <f>IF(COUNTIFS('United Data'!$A$3:$A$4341,Q$1,'United Data'!$C$3:$C$4341,$A1298,'United Data'!$B$3:$B$4341,"&lt;&gt;Off-street")&gt;0,1,0)</f>
        <v>0</v>
      </c>
      <c r="R1298">
        <f>IF(COUNTIFS('United Data'!$A$3:$A$4341,R$1,'United Data'!$C$3:$C$4341,$A1298,'United Data'!$B$3:$B$4341,"&lt;&gt;Off-street")&gt;0,1,0)</f>
        <v>1</v>
      </c>
      <c r="S1298">
        <f t="shared" si="40"/>
        <v>1</v>
      </c>
      <c r="T1298">
        <f t="shared" si="41"/>
        <v>1</v>
      </c>
    </row>
    <row r="1299" spans="1:20" x14ac:dyDescent="0.2">
      <c r="A1299" t="s">
        <v>1342</v>
      </c>
      <c r="B1299">
        <f>IF(COUNTIFS('United Data'!$A$3:$A$4341,B$1,'United Data'!$C$3:$C$4341,$A1299,'United Data'!$B$3:$B$4341,"&lt;&gt;Off-street")&gt;0,1,0)</f>
        <v>0</v>
      </c>
      <c r="C1299">
        <f>IF(COUNTIFS('United Data'!$A$3:$A$4341,C$1,'United Data'!$C$3:$C$4341,$A1299,'United Data'!$B$3:$B$4341,"&lt;&gt;Off-street")&gt;0,1,0)</f>
        <v>0</v>
      </c>
      <c r="D1299">
        <f>IF(COUNTIFS('United Data'!$A$3:$A$4341,D$1,'United Data'!$C$3:$C$4341,$A1299,'United Data'!$B$3:$B$4341,"&lt;&gt;Off-street")&gt;0,1,0)</f>
        <v>0</v>
      </c>
      <c r="E1299">
        <f>IF(COUNTIFS('United Data'!$A$3:$A$4341,E$1,'United Data'!$C$3:$C$4341,$A1299,'United Data'!$B$3:$B$4341,"&lt;&gt;Off-street")&gt;0,1,0)</f>
        <v>0</v>
      </c>
      <c r="F1299">
        <f>IF(COUNTIFS('United Data'!$A$3:$A$4341,F$1,'United Data'!$C$3:$C$4341,$A1299,'United Data'!$B$3:$B$4341,"&lt;&gt;Off-street")&gt;0,1,0)</f>
        <v>0</v>
      </c>
      <c r="G1299">
        <f>IF(COUNTIFS('United Data'!$A$3:$A$4341,G$1,'United Data'!$C$3:$C$4341,$A1299,'United Data'!$B$3:$B$4341,"&lt;&gt;Off-street")&gt;0,1,0)</f>
        <v>0</v>
      </c>
      <c r="H1299">
        <f>IF(COUNTIFS('United Data'!$A$3:$A$4341,H$1,'United Data'!$C$3:$C$4341,$A1299,'United Data'!$B$3:$B$4341,"&lt;&gt;Off-street")&gt;0,1,0)</f>
        <v>0</v>
      </c>
      <c r="I1299">
        <f>IF(COUNTIFS('United Data'!$A$3:$A$4341,I$1,'United Data'!$C$3:$C$4341,$A1299,'United Data'!$B$3:$B$4341,"&lt;&gt;Off-street")&gt;0,1,0)</f>
        <v>0</v>
      </c>
      <c r="J1299">
        <f>IF(COUNTIFS('United Data'!$A$3:$A$4341,J$1,'United Data'!$C$3:$C$4341,$A1299,'United Data'!$B$3:$B$4341,"&lt;&gt;Off-street")&gt;0,1,0)</f>
        <v>0</v>
      </c>
      <c r="K1299">
        <f>IF(COUNTIFS('United Data'!$A$3:$A$4341,K$1,'United Data'!$C$3:$C$4341,$A1299,'United Data'!$B$3:$B$4341,"&lt;&gt;Off-street")&gt;0,1,0)</f>
        <v>0</v>
      </c>
      <c r="L1299">
        <f>IF(COUNTIFS('United Data'!$A$3:$A$4341,L$1,'United Data'!$C$3:$C$4341,$A1299,'United Data'!$B$3:$B$4341,"&lt;&gt;Off-street")&gt;0,1,0)</f>
        <v>0</v>
      </c>
      <c r="M1299">
        <f>IF(COUNTIFS('United Data'!$A$3:$A$4341,M$1,'United Data'!$C$3:$C$4341,$A1299,'United Data'!$B$3:$B$4341,"&lt;&gt;Off-street")&gt;0,1,0)</f>
        <v>0</v>
      </c>
      <c r="N1299">
        <f>IF(COUNTIFS('United Data'!$A$3:$A$4341,N$1,'United Data'!$C$3:$C$4341,$A1299,'United Data'!$B$3:$B$4341,"&lt;&gt;Off-street")&gt;0,1,0)</f>
        <v>0</v>
      </c>
      <c r="O1299">
        <f>IF(COUNTIFS('United Data'!$A$3:$A$4341,O$1,'United Data'!$C$3:$C$4341,$A1299,'United Data'!$B$3:$B$4341,"&lt;&gt;Off-street")&gt;0,1,0)</f>
        <v>0</v>
      </c>
      <c r="P1299">
        <f>IF(COUNTIFS('United Data'!$A$3:$A$4341,P$1,'United Data'!$C$3:$C$4341,$A1299,'United Data'!$B$3:$B$4341,"&lt;&gt;Off-street")&gt;0,1,0)</f>
        <v>0</v>
      </c>
      <c r="Q1299">
        <f>IF(COUNTIFS('United Data'!$A$3:$A$4341,Q$1,'United Data'!$C$3:$C$4341,$A1299,'United Data'!$B$3:$B$4341,"&lt;&gt;Off-street")&gt;0,1,0)</f>
        <v>0</v>
      </c>
      <c r="R1299">
        <f>IF(COUNTIFS('United Data'!$A$3:$A$4341,R$1,'United Data'!$C$3:$C$4341,$A1299,'United Data'!$B$3:$B$4341,"&lt;&gt;Off-street")&gt;0,1,0)</f>
        <v>1</v>
      </c>
      <c r="S1299">
        <f t="shared" si="40"/>
        <v>1</v>
      </c>
      <c r="T1299">
        <f t="shared" si="41"/>
        <v>1</v>
      </c>
    </row>
    <row r="1300" spans="1:20" x14ac:dyDescent="0.2">
      <c r="A1300" t="s">
        <v>1343</v>
      </c>
      <c r="B1300">
        <f>IF(COUNTIFS('United Data'!$A$3:$A$4341,B$1,'United Data'!$C$3:$C$4341,$A1300,'United Data'!$B$3:$B$4341,"&lt;&gt;Off-street")&gt;0,1,0)</f>
        <v>0</v>
      </c>
      <c r="C1300">
        <f>IF(COUNTIFS('United Data'!$A$3:$A$4341,C$1,'United Data'!$C$3:$C$4341,$A1300,'United Data'!$B$3:$B$4341,"&lt;&gt;Off-street")&gt;0,1,0)</f>
        <v>0</v>
      </c>
      <c r="D1300">
        <f>IF(COUNTIFS('United Data'!$A$3:$A$4341,D$1,'United Data'!$C$3:$C$4341,$A1300,'United Data'!$B$3:$B$4341,"&lt;&gt;Off-street")&gt;0,1,0)</f>
        <v>0</v>
      </c>
      <c r="E1300">
        <f>IF(COUNTIFS('United Data'!$A$3:$A$4341,E$1,'United Data'!$C$3:$C$4341,$A1300,'United Data'!$B$3:$B$4341,"&lt;&gt;Off-street")&gt;0,1,0)</f>
        <v>0</v>
      </c>
      <c r="F1300">
        <f>IF(COUNTIFS('United Data'!$A$3:$A$4341,F$1,'United Data'!$C$3:$C$4341,$A1300,'United Data'!$B$3:$B$4341,"&lt;&gt;Off-street")&gt;0,1,0)</f>
        <v>0</v>
      </c>
      <c r="G1300">
        <f>IF(COUNTIFS('United Data'!$A$3:$A$4341,G$1,'United Data'!$C$3:$C$4341,$A1300,'United Data'!$B$3:$B$4341,"&lt;&gt;Off-street")&gt;0,1,0)</f>
        <v>0</v>
      </c>
      <c r="H1300">
        <f>IF(COUNTIFS('United Data'!$A$3:$A$4341,H$1,'United Data'!$C$3:$C$4341,$A1300,'United Data'!$B$3:$B$4341,"&lt;&gt;Off-street")&gt;0,1,0)</f>
        <v>0</v>
      </c>
      <c r="I1300">
        <f>IF(COUNTIFS('United Data'!$A$3:$A$4341,I$1,'United Data'!$C$3:$C$4341,$A1300,'United Data'!$B$3:$B$4341,"&lt;&gt;Off-street")&gt;0,1,0)</f>
        <v>0</v>
      </c>
      <c r="J1300">
        <f>IF(COUNTIFS('United Data'!$A$3:$A$4341,J$1,'United Data'!$C$3:$C$4341,$A1300,'United Data'!$B$3:$B$4341,"&lt;&gt;Off-street")&gt;0,1,0)</f>
        <v>0</v>
      </c>
      <c r="K1300">
        <f>IF(COUNTIFS('United Data'!$A$3:$A$4341,K$1,'United Data'!$C$3:$C$4341,$A1300,'United Data'!$B$3:$B$4341,"&lt;&gt;Off-street")&gt;0,1,0)</f>
        <v>0</v>
      </c>
      <c r="L1300">
        <f>IF(COUNTIFS('United Data'!$A$3:$A$4341,L$1,'United Data'!$C$3:$C$4341,$A1300,'United Data'!$B$3:$B$4341,"&lt;&gt;Off-street")&gt;0,1,0)</f>
        <v>0</v>
      </c>
      <c r="M1300">
        <f>IF(COUNTIFS('United Data'!$A$3:$A$4341,M$1,'United Data'!$C$3:$C$4341,$A1300,'United Data'!$B$3:$B$4341,"&lt;&gt;Off-street")&gt;0,1,0)</f>
        <v>0</v>
      </c>
      <c r="N1300">
        <f>IF(COUNTIFS('United Data'!$A$3:$A$4341,N$1,'United Data'!$C$3:$C$4341,$A1300,'United Data'!$B$3:$B$4341,"&lt;&gt;Off-street")&gt;0,1,0)</f>
        <v>0</v>
      </c>
      <c r="O1300">
        <f>IF(COUNTIFS('United Data'!$A$3:$A$4341,O$1,'United Data'!$C$3:$C$4341,$A1300,'United Data'!$B$3:$B$4341,"&lt;&gt;Off-street")&gt;0,1,0)</f>
        <v>0</v>
      </c>
      <c r="P1300">
        <f>IF(COUNTIFS('United Data'!$A$3:$A$4341,P$1,'United Data'!$C$3:$C$4341,$A1300,'United Data'!$B$3:$B$4341,"&lt;&gt;Off-street")&gt;0,1,0)</f>
        <v>0</v>
      </c>
      <c r="Q1300">
        <f>IF(COUNTIFS('United Data'!$A$3:$A$4341,Q$1,'United Data'!$C$3:$C$4341,$A1300,'United Data'!$B$3:$B$4341,"&lt;&gt;Off-street")&gt;0,1,0)</f>
        <v>0</v>
      </c>
      <c r="R1300">
        <f>IF(COUNTIFS('United Data'!$A$3:$A$4341,R$1,'United Data'!$C$3:$C$4341,$A1300,'United Data'!$B$3:$B$4341,"&lt;&gt;Off-street")&gt;0,1,0)</f>
        <v>1</v>
      </c>
      <c r="S1300">
        <f t="shared" si="40"/>
        <v>1</v>
      </c>
      <c r="T1300">
        <f t="shared" si="41"/>
        <v>1</v>
      </c>
    </row>
    <row r="1301" spans="1:20" x14ac:dyDescent="0.2">
      <c r="A1301" t="s">
        <v>1344</v>
      </c>
      <c r="B1301">
        <f>IF(COUNTIFS('United Data'!$A$3:$A$4341,B$1,'United Data'!$C$3:$C$4341,$A1301,'United Data'!$B$3:$B$4341,"&lt;&gt;Off-street")&gt;0,1,0)</f>
        <v>0</v>
      </c>
      <c r="C1301">
        <f>IF(COUNTIFS('United Data'!$A$3:$A$4341,C$1,'United Data'!$C$3:$C$4341,$A1301,'United Data'!$B$3:$B$4341,"&lt;&gt;Off-street")&gt;0,1,0)</f>
        <v>0</v>
      </c>
      <c r="D1301">
        <f>IF(COUNTIFS('United Data'!$A$3:$A$4341,D$1,'United Data'!$C$3:$C$4341,$A1301,'United Data'!$B$3:$B$4341,"&lt;&gt;Off-street")&gt;0,1,0)</f>
        <v>0</v>
      </c>
      <c r="E1301">
        <f>IF(COUNTIFS('United Data'!$A$3:$A$4341,E$1,'United Data'!$C$3:$C$4341,$A1301,'United Data'!$B$3:$B$4341,"&lt;&gt;Off-street")&gt;0,1,0)</f>
        <v>0</v>
      </c>
      <c r="F1301">
        <f>IF(COUNTIFS('United Data'!$A$3:$A$4341,F$1,'United Data'!$C$3:$C$4341,$A1301,'United Data'!$B$3:$B$4341,"&lt;&gt;Off-street")&gt;0,1,0)</f>
        <v>0</v>
      </c>
      <c r="G1301">
        <f>IF(COUNTIFS('United Data'!$A$3:$A$4341,G$1,'United Data'!$C$3:$C$4341,$A1301,'United Data'!$B$3:$B$4341,"&lt;&gt;Off-street")&gt;0,1,0)</f>
        <v>0</v>
      </c>
      <c r="H1301">
        <f>IF(COUNTIFS('United Data'!$A$3:$A$4341,H$1,'United Data'!$C$3:$C$4341,$A1301,'United Data'!$B$3:$B$4341,"&lt;&gt;Off-street")&gt;0,1,0)</f>
        <v>0</v>
      </c>
      <c r="I1301">
        <f>IF(COUNTIFS('United Data'!$A$3:$A$4341,I$1,'United Data'!$C$3:$C$4341,$A1301,'United Data'!$B$3:$B$4341,"&lt;&gt;Off-street")&gt;0,1,0)</f>
        <v>0</v>
      </c>
      <c r="J1301">
        <f>IF(COUNTIFS('United Data'!$A$3:$A$4341,J$1,'United Data'!$C$3:$C$4341,$A1301,'United Data'!$B$3:$B$4341,"&lt;&gt;Off-street")&gt;0,1,0)</f>
        <v>0</v>
      </c>
      <c r="K1301">
        <f>IF(COUNTIFS('United Data'!$A$3:$A$4341,K$1,'United Data'!$C$3:$C$4341,$A1301,'United Data'!$B$3:$B$4341,"&lt;&gt;Off-street")&gt;0,1,0)</f>
        <v>0</v>
      </c>
      <c r="L1301">
        <f>IF(COUNTIFS('United Data'!$A$3:$A$4341,L$1,'United Data'!$C$3:$C$4341,$A1301,'United Data'!$B$3:$B$4341,"&lt;&gt;Off-street")&gt;0,1,0)</f>
        <v>0</v>
      </c>
      <c r="M1301">
        <f>IF(COUNTIFS('United Data'!$A$3:$A$4341,M$1,'United Data'!$C$3:$C$4341,$A1301,'United Data'!$B$3:$B$4341,"&lt;&gt;Off-street")&gt;0,1,0)</f>
        <v>0</v>
      </c>
      <c r="N1301">
        <f>IF(COUNTIFS('United Data'!$A$3:$A$4341,N$1,'United Data'!$C$3:$C$4341,$A1301,'United Data'!$B$3:$B$4341,"&lt;&gt;Off-street")&gt;0,1,0)</f>
        <v>0</v>
      </c>
      <c r="O1301">
        <f>IF(COUNTIFS('United Data'!$A$3:$A$4341,O$1,'United Data'!$C$3:$C$4341,$A1301,'United Data'!$B$3:$B$4341,"&lt;&gt;Off-street")&gt;0,1,0)</f>
        <v>0</v>
      </c>
      <c r="P1301">
        <f>IF(COUNTIFS('United Data'!$A$3:$A$4341,P$1,'United Data'!$C$3:$C$4341,$A1301,'United Data'!$B$3:$B$4341,"&lt;&gt;Off-street")&gt;0,1,0)</f>
        <v>0</v>
      </c>
      <c r="Q1301">
        <f>IF(COUNTIFS('United Data'!$A$3:$A$4341,Q$1,'United Data'!$C$3:$C$4341,$A1301,'United Data'!$B$3:$B$4341,"&lt;&gt;Off-street")&gt;0,1,0)</f>
        <v>0</v>
      </c>
      <c r="R1301">
        <f>IF(COUNTIFS('United Data'!$A$3:$A$4341,R$1,'United Data'!$C$3:$C$4341,$A1301,'United Data'!$B$3:$B$4341,"&lt;&gt;Off-street")&gt;0,1,0)</f>
        <v>1</v>
      </c>
      <c r="S1301">
        <f t="shared" si="40"/>
        <v>1</v>
      </c>
      <c r="T1301">
        <f t="shared" si="41"/>
        <v>1</v>
      </c>
    </row>
    <row r="1302" spans="1:20" x14ac:dyDescent="0.2">
      <c r="A1302" t="s">
        <v>1345</v>
      </c>
      <c r="B1302">
        <f>IF(COUNTIFS('United Data'!$A$3:$A$4341,B$1,'United Data'!$C$3:$C$4341,$A1302,'United Data'!$B$3:$B$4341,"&lt;&gt;Off-street")&gt;0,1,0)</f>
        <v>0</v>
      </c>
      <c r="C1302">
        <f>IF(COUNTIFS('United Data'!$A$3:$A$4341,C$1,'United Data'!$C$3:$C$4341,$A1302,'United Data'!$B$3:$B$4341,"&lt;&gt;Off-street")&gt;0,1,0)</f>
        <v>0</v>
      </c>
      <c r="D1302">
        <f>IF(COUNTIFS('United Data'!$A$3:$A$4341,D$1,'United Data'!$C$3:$C$4341,$A1302,'United Data'!$B$3:$B$4341,"&lt;&gt;Off-street")&gt;0,1,0)</f>
        <v>0</v>
      </c>
      <c r="E1302">
        <f>IF(COUNTIFS('United Data'!$A$3:$A$4341,E$1,'United Data'!$C$3:$C$4341,$A1302,'United Data'!$B$3:$B$4341,"&lt;&gt;Off-street")&gt;0,1,0)</f>
        <v>0</v>
      </c>
      <c r="F1302">
        <f>IF(COUNTIFS('United Data'!$A$3:$A$4341,F$1,'United Data'!$C$3:$C$4341,$A1302,'United Data'!$B$3:$B$4341,"&lt;&gt;Off-street")&gt;0,1,0)</f>
        <v>0</v>
      </c>
      <c r="G1302">
        <f>IF(COUNTIFS('United Data'!$A$3:$A$4341,G$1,'United Data'!$C$3:$C$4341,$A1302,'United Data'!$B$3:$B$4341,"&lt;&gt;Off-street")&gt;0,1,0)</f>
        <v>0</v>
      </c>
      <c r="H1302">
        <f>IF(COUNTIFS('United Data'!$A$3:$A$4341,H$1,'United Data'!$C$3:$C$4341,$A1302,'United Data'!$B$3:$B$4341,"&lt;&gt;Off-street")&gt;0,1,0)</f>
        <v>0</v>
      </c>
      <c r="I1302">
        <f>IF(COUNTIFS('United Data'!$A$3:$A$4341,I$1,'United Data'!$C$3:$C$4341,$A1302,'United Data'!$B$3:$B$4341,"&lt;&gt;Off-street")&gt;0,1,0)</f>
        <v>0</v>
      </c>
      <c r="J1302">
        <f>IF(COUNTIFS('United Data'!$A$3:$A$4341,J$1,'United Data'!$C$3:$C$4341,$A1302,'United Data'!$B$3:$B$4341,"&lt;&gt;Off-street")&gt;0,1,0)</f>
        <v>0</v>
      </c>
      <c r="K1302">
        <f>IF(COUNTIFS('United Data'!$A$3:$A$4341,K$1,'United Data'!$C$3:$C$4341,$A1302,'United Data'!$B$3:$B$4341,"&lt;&gt;Off-street")&gt;0,1,0)</f>
        <v>0</v>
      </c>
      <c r="L1302">
        <f>IF(COUNTIFS('United Data'!$A$3:$A$4341,L$1,'United Data'!$C$3:$C$4341,$A1302,'United Data'!$B$3:$B$4341,"&lt;&gt;Off-street")&gt;0,1,0)</f>
        <v>0</v>
      </c>
      <c r="M1302">
        <f>IF(COUNTIFS('United Data'!$A$3:$A$4341,M$1,'United Data'!$C$3:$C$4341,$A1302,'United Data'!$B$3:$B$4341,"&lt;&gt;Off-street")&gt;0,1,0)</f>
        <v>0</v>
      </c>
      <c r="N1302">
        <f>IF(COUNTIFS('United Data'!$A$3:$A$4341,N$1,'United Data'!$C$3:$C$4341,$A1302,'United Data'!$B$3:$B$4341,"&lt;&gt;Off-street")&gt;0,1,0)</f>
        <v>0</v>
      </c>
      <c r="O1302">
        <f>IF(COUNTIFS('United Data'!$A$3:$A$4341,O$1,'United Data'!$C$3:$C$4341,$A1302,'United Data'!$B$3:$B$4341,"&lt;&gt;Off-street")&gt;0,1,0)</f>
        <v>0</v>
      </c>
      <c r="P1302">
        <f>IF(COUNTIFS('United Data'!$A$3:$A$4341,P$1,'United Data'!$C$3:$C$4341,$A1302,'United Data'!$B$3:$B$4341,"&lt;&gt;Off-street")&gt;0,1,0)</f>
        <v>0</v>
      </c>
      <c r="Q1302">
        <f>IF(COUNTIFS('United Data'!$A$3:$A$4341,Q$1,'United Data'!$C$3:$C$4341,$A1302,'United Data'!$B$3:$B$4341,"&lt;&gt;Off-street")&gt;0,1,0)</f>
        <v>0</v>
      </c>
      <c r="R1302">
        <f>IF(COUNTIFS('United Data'!$A$3:$A$4341,R$1,'United Data'!$C$3:$C$4341,$A1302,'United Data'!$B$3:$B$4341,"&lt;&gt;Off-street")&gt;0,1,0)</f>
        <v>1</v>
      </c>
      <c r="S1302">
        <f t="shared" si="40"/>
        <v>1</v>
      </c>
      <c r="T1302">
        <f t="shared" si="41"/>
        <v>1</v>
      </c>
    </row>
    <row r="1303" spans="1:20" x14ac:dyDescent="0.2">
      <c r="A1303" t="s">
        <v>1346</v>
      </c>
      <c r="B1303">
        <f>IF(COUNTIFS('United Data'!$A$3:$A$4341,B$1,'United Data'!$C$3:$C$4341,$A1303,'United Data'!$B$3:$B$4341,"&lt;&gt;Off-street")&gt;0,1,0)</f>
        <v>1</v>
      </c>
      <c r="C1303">
        <f>IF(COUNTIFS('United Data'!$A$3:$A$4341,C$1,'United Data'!$C$3:$C$4341,$A1303,'United Data'!$B$3:$B$4341,"&lt;&gt;Off-street")&gt;0,1,0)</f>
        <v>0</v>
      </c>
      <c r="D1303">
        <f>IF(COUNTIFS('United Data'!$A$3:$A$4341,D$1,'United Data'!$C$3:$C$4341,$A1303,'United Data'!$B$3:$B$4341,"&lt;&gt;Off-street")&gt;0,1,0)</f>
        <v>0</v>
      </c>
      <c r="E1303">
        <f>IF(COUNTIFS('United Data'!$A$3:$A$4341,E$1,'United Data'!$C$3:$C$4341,$A1303,'United Data'!$B$3:$B$4341,"&lt;&gt;Off-street")&gt;0,1,0)</f>
        <v>0</v>
      </c>
      <c r="F1303">
        <f>IF(COUNTIFS('United Data'!$A$3:$A$4341,F$1,'United Data'!$C$3:$C$4341,$A1303,'United Data'!$B$3:$B$4341,"&lt;&gt;Off-street")&gt;0,1,0)</f>
        <v>0</v>
      </c>
      <c r="G1303">
        <f>IF(COUNTIFS('United Data'!$A$3:$A$4341,G$1,'United Data'!$C$3:$C$4341,$A1303,'United Data'!$B$3:$B$4341,"&lt;&gt;Off-street")&gt;0,1,0)</f>
        <v>0</v>
      </c>
      <c r="H1303">
        <f>IF(COUNTIFS('United Data'!$A$3:$A$4341,H$1,'United Data'!$C$3:$C$4341,$A1303,'United Data'!$B$3:$B$4341,"&lt;&gt;Off-street")&gt;0,1,0)</f>
        <v>0</v>
      </c>
      <c r="I1303">
        <f>IF(COUNTIFS('United Data'!$A$3:$A$4341,I$1,'United Data'!$C$3:$C$4341,$A1303,'United Data'!$B$3:$B$4341,"&lt;&gt;Off-street")&gt;0,1,0)</f>
        <v>0</v>
      </c>
      <c r="J1303">
        <f>IF(COUNTIFS('United Data'!$A$3:$A$4341,J$1,'United Data'!$C$3:$C$4341,$A1303,'United Data'!$B$3:$B$4341,"&lt;&gt;Off-street")&gt;0,1,0)</f>
        <v>0</v>
      </c>
      <c r="K1303">
        <f>IF(COUNTIFS('United Data'!$A$3:$A$4341,K$1,'United Data'!$C$3:$C$4341,$A1303,'United Data'!$B$3:$B$4341,"&lt;&gt;Off-street")&gt;0,1,0)</f>
        <v>0</v>
      </c>
      <c r="L1303">
        <f>IF(COUNTIFS('United Data'!$A$3:$A$4341,L$1,'United Data'!$C$3:$C$4341,$A1303,'United Data'!$B$3:$B$4341,"&lt;&gt;Off-street")&gt;0,1,0)</f>
        <v>0</v>
      </c>
      <c r="M1303">
        <f>IF(COUNTIFS('United Data'!$A$3:$A$4341,M$1,'United Data'!$C$3:$C$4341,$A1303,'United Data'!$B$3:$B$4341,"&lt;&gt;Off-street")&gt;0,1,0)</f>
        <v>0</v>
      </c>
      <c r="N1303">
        <f>IF(COUNTIFS('United Data'!$A$3:$A$4341,N$1,'United Data'!$C$3:$C$4341,$A1303,'United Data'!$B$3:$B$4341,"&lt;&gt;Off-street")&gt;0,1,0)</f>
        <v>0</v>
      </c>
      <c r="O1303">
        <f>IF(COUNTIFS('United Data'!$A$3:$A$4341,O$1,'United Data'!$C$3:$C$4341,$A1303,'United Data'!$B$3:$B$4341,"&lt;&gt;Off-street")&gt;0,1,0)</f>
        <v>0</v>
      </c>
      <c r="P1303">
        <f>IF(COUNTIFS('United Data'!$A$3:$A$4341,P$1,'United Data'!$C$3:$C$4341,$A1303,'United Data'!$B$3:$B$4341,"&lt;&gt;Off-street")&gt;0,1,0)</f>
        <v>0</v>
      </c>
      <c r="Q1303">
        <f>IF(COUNTIFS('United Data'!$A$3:$A$4341,Q$1,'United Data'!$C$3:$C$4341,$A1303,'United Data'!$B$3:$B$4341,"&lt;&gt;Off-street")&gt;0,1,0)</f>
        <v>0</v>
      </c>
      <c r="R1303">
        <f>IF(COUNTIFS('United Data'!$A$3:$A$4341,R$1,'United Data'!$C$3:$C$4341,$A1303,'United Data'!$B$3:$B$4341,"&lt;&gt;Off-street")&gt;0,1,0)</f>
        <v>0</v>
      </c>
      <c r="S1303">
        <f t="shared" si="40"/>
        <v>1</v>
      </c>
      <c r="T1303">
        <f t="shared" si="41"/>
        <v>1</v>
      </c>
    </row>
    <row r="1304" spans="1:20" x14ac:dyDescent="0.2">
      <c r="A1304" t="s">
        <v>1347</v>
      </c>
      <c r="B1304">
        <f>IF(COUNTIFS('United Data'!$A$3:$A$4341,B$1,'United Data'!$C$3:$C$4341,$A1304,'United Data'!$B$3:$B$4341,"&lt;&gt;Off-street")&gt;0,1,0)</f>
        <v>1</v>
      </c>
      <c r="C1304">
        <f>IF(COUNTIFS('United Data'!$A$3:$A$4341,C$1,'United Data'!$C$3:$C$4341,$A1304,'United Data'!$B$3:$B$4341,"&lt;&gt;Off-street")&gt;0,1,0)</f>
        <v>0</v>
      </c>
      <c r="D1304">
        <f>IF(COUNTIFS('United Data'!$A$3:$A$4341,D$1,'United Data'!$C$3:$C$4341,$A1304,'United Data'!$B$3:$B$4341,"&lt;&gt;Off-street")&gt;0,1,0)</f>
        <v>0</v>
      </c>
      <c r="E1304">
        <f>IF(COUNTIFS('United Data'!$A$3:$A$4341,E$1,'United Data'!$C$3:$C$4341,$A1304,'United Data'!$B$3:$B$4341,"&lt;&gt;Off-street")&gt;0,1,0)</f>
        <v>0</v>
      </c>
      <c r="F1304">
        <f>IF(COUNTIFS('United Data'!$A$3:$A$4341,F$1,'United Data'!$C$3:$C$4341,$A1304,'United Data'!$B$3:$B$4341,"&lt;&gt;Off-street")&gt;0,1,0)</f>
        <v>0</v>
      </c>
      <c r="G1304">
        <f>IF(COUNTIFS('United Data'!$A$3:$A$4341,G$1,'United Data'!$C$3:$C$4341,$A1304,'United Data'!$B$3:$B$4341,"&lt;&gt;Off-street")&gt;0,1,0)</f>
        <v>0</v>
      </c>
      <c r="H1304">
        <f>IF(COUNTIFS('United Data'!$A$3:$A$4341,H$1,'United Data'!$C$3:$C$4341,$A1304,'United Data'!$B$3:$B$4341,"&lt;&gt;Off-street")&gt;0,1,0)</f>
        <v>0</v>
      </c>
      <c r="I1304">
        <f>IF(COUNTIFS('United Data'!$A$3:$A$4341,I$1,'United Data'!$C$3:$C$4341,$A1304,'United Data'!$B$3:$B$4341,"&lt;&gt;Off-street")&gt;0,1,0)</f>
        <v>0</v>
      </c>
      <c r="J1304">
        <f>IF(COUNTIFS('United Data'!$A$3:$A$4341,J$1,'United Data'!$C$3:$C$4341,$A1304,'United Data'!$B$3:$B$4341,"&lt;&gt;Off-street")&gt;0,1,0)</f>
        <v>0</v>
      </c>
      <c r="K1304">
        <f>IF(COUNTIFS('United Data'!$A$3:$A$4341,K$1,'United Data'!$C$3:$C$4341,$A1304,'United Data'!$B$3:$B$4341,"&lt;&gt;Off-street")&gt;0,1,0)</f>
        <v>0</v>
      </c>
      <c r="L1304">
        <f>IF(COUNTIFS('United Data'!$A$3:$A$4341,L$1,'United Data'!$C$3:$C$4341,$A1304,'United Data'!$B$3:$B$4341,"&lt;&gt;Off-street")&gt;0,1,0)</f>
        <v>0</v>
      </c>
      <c r="M1304">
        <f>IF(COUNTIFS('United Data'!$A$3:$A$4341,M$1,'United Data'!$C$3:$C$4341,$A1304,'United Data'!$B$3:$B$4341,"&lt;&gt;Off-street")&gt;0,1,0)</f>
        <v>0</v>
      </c>
      <c r="N1304">
        <f>IF(COUNTIFS('United Data'!$A$3:$A$4341,N$1,'United Data'!$C$3:$C$4341,$A1304,'United Data'!$B$3:$B$4341,"&lt;&gt;Off-street")&gt;0,1,0)</f>
        <v>0</v>
      </c>
      <c r="O1304">
        <f>IF(COUNTIFS('United Data'!$A$3:$A$4341,O$1,'United Data'!$C$3:$C$4341,$A1304,'United Data'!$B$3:$B$4341,"&lt;&gt;Off-street")&gt;0,1,0)</f>
        <v>0</v>
      </c>
      <c r="P1304">
        <f>IF(COUNTIFS('United Data'!$A$3:$A$4341,P$1,'United Data'!$C$3:$C$4341,$A1304,'United Data'!$B$3:$B$4341,"&lt;&gt;Off-street")&gt;0,1,0)</f>
        <v>0</v>
      </c>
      <c r="Q1304">
        <f>IF(COUNTIFS('United Data'!$A$3:$A$4341,Q$1,'United Data'!$C$3:$C$4341,$A1304,'United Data'!$B$3:$B$4341,"&lt;&gt;Off-street")&gt;0,1,0)</f>
        <v>0</v>
      </c>
      <c r="R1304">
        <f>IF(COUNTIFS('United Data'!$A$3:$A$4341,R$1,'United Data'!$C$3:$C$4341,$A1304,'United Data'!$B$3:$B$4341,"&lt;&gt;Off-street")&gt;0,1,0)</f>
        <v>0</v>
      </c>
      <c r="S1304">
        <f t="shared" si="40"/>
        <v>1</v>
      </c>
      <c r="T1304">
        <f t="shared" si="41"/>
        <v>1</v>
      </c>
    </row>
    <row r="1305" spans="1:20" x14ac:dyDescent="0.2">
      <c r="A1305" t="s">
        <v>1348</v>
      </c>
      <c r="B1305">
        <f>IF(COUNTIFS('United Data'!$A$3:$A$4341,B$1,'United Data'!$C$3:$C$4341,$A1305,'United Data'!$B$3:$B$4341,"&lt;&gt;Off-street")&gt;0,1,0)</f>
        <v>1</v>
      </c>
      <c r="C1305">
        <f>IF(COUNTIFS('United Data'!$A$3:$A$4341,C$1,'United Data'!$C$3:$C$4341,$A1305,'United Data'!$B$3:$B$4341,"&lt;&gt;Off-street")&gt;0,1,0)</f>
        <v>0</v>
      </c>
      <c r="D1305">
        <f>IF(COUNTIFS('United Data'!$A$3:$A$4341,D$1,'United Data'!$C$3:$C$4341,$A1305,'United Data'!$B$3:$B$4341,"&lt;&gt;Off-street")&gt;0,1,0)</f>
        <v>0</v>
      </c>
      <c r="E1305">
        <f>IF(COUNTIFS('United Data'!$A$3:$A$4341,E$1,'United Data'!$C$3:$C$4341,$A1305,'United Data'!$B$3:$B$4341,"&lt;&gt;Off-street")&gt;0,1,0)</f>
        <v>0</v>
      </c>
      <c r="F1305">
        <f>IF(COUNTIFS('United Data'!$A$3:$A$4341,F$1,'United Data'!$C$3:$C$4341,$A1305,'United Data'!$B$3:$B$4341,"&lt;&gt;Off-street")&gt;0,1,0)</f>
        <v>0</v>
      </c>
      <c r="G1305">
        <f>IF(COUNTIFS('United Data'!$A$3:$A$4341,G$1,'United Data'!$C$3:$C$4341,$A1305,'United Data'!$B$3:$B$4341,"&lt;&gt;Off-street")&gt;0,1,0)</f>
        <v>0</v>
      </c>
      <c r="H1305">
        <f>IF(COUNTIFS('United Data'!$A$3:$A$4341,H$1,'United Data'!$C$3:$C$4341,$A1305,'United Data'!$B$3:$B$4341,"&lt;&gt;Off-street")&gt;0,1,0)</f>
        <v>0</v>
      </c>
      <c r="I1305">
        <f>IF(COUNTIFS('United Data'!$A$3:$A$4341,I$1,'United Data'!$C$3:$C$4341,$A1305,'United Data'!$B$3:$B$4341,"&lt;&gt;Off-street")&gt;0,1,0)</f>
        <v>0</v>
      </c>
      <c r="J1305">
        <f>IF(COUNTIFS('United Data'!$A$3:$A$4341,J$1,'United Data'!$C$3:$C$4341,$A1305,'United Data'!$B$3:$B$4341,"&lt;&gt;Off-street")&gt;0,1,0)</f>
        <v>0</v>
      </c>
      <c r="K1305">
        <f>IF(COUNTIFS('United Data'!$A$3:$A$4341,K$1,'United Data'!$C$3:$C$4341,$A1305,'United Data'!$B$3:$B$4341,"&lt;&gt;Off-street")&gt;0,1,0)</f>
        <v>0</v>
      </c>
      <c r="L1305">
        <f>IF(COUNTIFS('United Data'!$A$3:$A$4341,L$1,'United Data'!$C$3:$C$4341,$A1305,'United Data'!$B$3:$B$4341,"&lt;&gt;Off-street")&gt;0,1,0)</f>
        <v>0</v>
      </c>
      <c r="M1305">
        <f>IF(COUNTIFS('United Data'!$A$3:$A$4341,M$1,'United Data'!$C$3:$C$4341,$A1305,'United Data'!$B$3:$B$4341,"&lt;&gt;Off-street")&gt;0,1,0)</f>
        <v>0</v>
      </c>
      <c r="N1305">
        <f>IF(COUNTIFS('United Data'!$A$3:$A$4341,N$1,'United Data'!$C$3:$C$4341,$A1305,'United Data'!$B$3:$B$4341,"&lt;&gt;Off-street")&gt;0,1,0)</f>
        <v>0</v>
      </c>
      <c r="O1305">
        <f>IF(COUNTIFS('United Data'!$A$3:$A$4341,O$1,'United Data'!$C$3:$C$4341,$A1305,'United Data'!$B$3:$B$4341,"&lt;&gt;Off-street")&gt;0,1,0)</f>
        <v>0</v>
      </c>
      <c r="P1305">
        <f>IF(COUNTIFS('United Data'!$A$3:$A$4341,P$1,'United Data'!$C$3:$C$4341,$A1305,'United Data'!$B$3:$B$4341,"&lt;&gt;Off-street")&gt;0,1,0)</f>
        <v>0</v>
      </c>
      <c r="Q1305">
        <f>IF(COUNTIFS('United Data'!$A$3:$A$4341,Q$1,'United Data'!$C$3:$C$4341,$A1305,'United Data'!$B$3:$B$4341,"&lt;&gt;Off-street")&gt;0,1,0)</f>
        <v>0</v>
      </c>
      <c r="R1305">
        <f>IF(COUNTIFS('United Data'!$A$3:$A$4341,R$1,'United Data'!$C$3:$C$4341,$A1305,'United Data'!$B$3:$B$4341,"&lt;&gt;Off-street")&gt;0,1,0)</f>
        <v>0</v>
      </c>
      <c r="S1305">
        <f t="shared" si="40"/>
        <v>1</v>
      </c>
      <c r="T1305">
        <f t="shared" si="41"/>
        <v>1</v>
      </c>
    </row>
    <row r="1306" spans="1:20" x14ac:dyDescent="0.2">
      <c r="A1306" t="s">
        <v>1349</v>
      </c>
      <c r="B1306">
        <f>IF(COUNTIFS('United Data'!$A$3:$A$4341,B$1,'United Data'!$C$3:$C$4341,$A1306,'United Data'!$B$3:$B$4341,"&lt;&gt;Off-street")&gt;0,1,0)</f>
        <v>1</v>
      </c>
      <c r="C1306">
        <f>IF(COUNTIFS('United Data'!$A$3:$A$4341,C$1,'United Data'!$C$3:$C$4341,$A1306,'United Data'!$B$3:$B$4341,"&lt;&gt;Off-street")&gt;0,1,0)</f>
        <v>0</v>
      </c>
      <c r="D1306">
        <f>IF(COUNTIFS('United Data'!$A$3:$A$4341,D$1,'United Data'!$C$3:$C$4341,$A1306,'United Data'!$B$3:$B$4341,"&lt;&gt;Off-street")&gt;0,1,0)</f>
        <v>0</v>
      </c>
      <c r="E1306">
        <f>IF(COUNTIFS('United Data'!$A$3:$A$4341,E$1,'United Data'!$C$3:$C$4341,$A1306,'United Data'!$B$3:$B$4341,"&lt;&gt;Off-street")&gt;0,1,0)</f>
        <v>0</v>
      </c>
      <c r="F1306">
        <f>IF(COUNTIFS('United Data'!$A$3:$A$4341,F$1,'United Data'!$C$3:$C$4341,$A1306,'United Data'!$B$3:$B$4341,"&lt;&gt;Off-street")&gt;0,1,0)</f>
        <v>0</v>
      </c>
      <c r="G1306">
        <f>IF(COUNTIFS('United Data'!$A$3:$A$4341,G$1,'United Data'!$C$3:$C$4341,$A1306,'United Data'!$B$3:$B$4341,"&lt;&gt;Off-street")&gt;0,1,0)</f>
        <v>1</v>
      </c>
      <c r="H1306">
        <f>IF(COUNTIFS('United Data'!$A$3:$A$4341,H$1,'United Data'!$C$3:$C$4341,$A1306,'United Data'!$B$3:$B$4341,"&lt;&gt;Off-street")&gt;0,1,0)</f>
        <v>0</v>
      </c>
      <c r="I1306">
        <f>IF(COUNTIFS('United Data'!$A$3:$A$4341,I$1,'United Data'!$C$3:$C$4341,$A1306,'United Data'!$B$3:$B$4341,"&lt;&gt;Off-street")&gt;0,1,0)</f>
        <v>1</v>
      </c>
      <c r="J1306">
        <f>IF(COUNTIFS('United Data'!$A$3:$A$4341,J$1,'United Data'!$C$3:$C$4341,$A1306,'United Data'!$B$3:$B$4341,"&lt;&gt;Off-street")&gt;0,1,0)</f>
        <v>0</v>
      </c>
      <c r="K1306">
        <f>IF(COUNTIFS('United Data'!$A$3:$A$4341,K$1,'United Data'!$C$3:$C$4341,$A1306,'United Data'!$B$3:$B$4341,"&lt;&gt;Off-street")&gt;0,1,0)</f>
        <v>0</v>
      </c>
      <c r="L1306">
        <f>IF(COUNTIFS('United Data'!$A$3:$A$4341,L$1,'United Data'!$C$3:$C$4341,$A1306,'United Data'!$B$3:$B$4341,"&lt;&gt;Off-street")&gt;0,1,0)</f>
        <v>0</v>
      </c>
      <c r="M1306">
        <f>IF(COUNTIFS('United Data'!$A$3:$A$4341,M$1,'United Data'!$C$3:$C$4341,$A1306,'United Data'!$B$3:$B$4341,"&lt;&gt;Off-street")&gt;0,1,0)</f>
        <v>0</v>
      </c>
      <c r="N1306">
        <f>IF(COUNTIFS('United Data'!$A$3:$A$4341,N$1,'United Data'!$C$3:$C$4341,$A1306,'United Data'!$B$3:$B$4341,"&lt;&gt;Off-street")&gt;0,1,0)</f>
        <v>0</v>
      </c>
      <c r="O1306">
        <f>IF(COUNTIFS('United Data'!$A$3:$A$4341,O$1,'United Data'!$C$3:$C$4341,$A1306,'United Data'!$B$3:$B$4341,"&lt;&gt;Off-street")&gt;0,1,0)</f>
        <v>1</v>
      </c>
      <c r="P1306">
        <f>IF(COUNTIFS('United Data'!$A$3:$A$4341,P$1,'United Data'!$C$3:$C$4341,$A1306,'United Data'!$B$3:$B$4341,"&lt;&gt;Off-street")&gt;0,1,0)</f>
        <v>0</v>
      </c>
      <c r="Q1306">
        <f>IF(COUNTIFS('United Data'!$A$3:$A$4341,Q$1,'United Data'!$C$3:$C$4341,$A1306,'United Data'!$B$3:$B$4341,"&lt;&gt;Off-street")&gt;0,1,0)</f>
        <v>0</v>
      </c>
      <c r="R1306">
        <f>IF(COUNTIFS('United Data'!$A$3:$A$4341,R$1,'United Data'!$C$3:$C$4341,$A1306,'United Data'!$B$3:$B$4341,"&lt;&gt;Off-street")&gt;0,1,0)</f>
        <v>0</v>
      </c>
      <c r="S1306">
        <f t="shared" si="40"/>
        <v>4</v>
      </c>
      <c r="T1306">
        <f t="shared" si="41"/>
        <v>4</v>
      </c>
    </row>
    <row r="1307" spans="1:20" x14ac:dyDescent="0.2">
      <c r="A1307" t="s">
        <v>1350</v>
      </c>
      <c r="B1307">
        <f>IF(COUNTIFS('United Data'!$A$3:$A$4341,B$1,'United Data'!$C$3:$C$4341,$A1307,'United Data'!$B$3:$B$4341,"&lt;&gt;Off-street")&gt;0,1,0)</f>
        <v>1</v>
      </c>
      <c r="C1307">
        <f>IF(COUNTIFS('United Data'!$A$3:$A$4341,C$1,'United Data'!$C$3:$C$4341,$A1307,'United Data'!$B$3:$B$4341,"&lt;&gt;Off-street")&gt;0,1,0)</f>
        <v>0</v>
      </c>
      <c r="D1307">
        <f>IF(COUNTIFS('United Data'!$A$3:$A$4341,D$1,'United Data'!$C$3:$C$4341,$A1307,'United Data'!$B$3:$B$4341,"&lt;&gt;Off-street")&gt;0,1,0)</f>
        <v>0</v>
      </c>
      <c r="E1307">
        <f>IF(COUNTIFS('United Data'!$A$3:$A$4341,E$1,'United Data'!$C$3:$C$4341,$A1307,'United Data'!$B$3:$B$4341,"&lt;&gt;Off-street")&gt;0,1,0)</f>
        <v>0</v>
      </c>
      <c r="F1307">
        <f>IF(COUNTIFS('United Data'!$A$3:$A$4341,F$1,'United Data'!$C$3:$C$4341,$A1307,'United Data'!$B$3:$B$4341,"&lt;&gt;Off-street")&gt;0,1,0)</f>
        <v>0</v>
      </c>
      <c r="G1307">
        <f>IF(COUNTIFS('United Data'!$A$3:$A$4341,G$1,'United Data'!$C$3:$C$4341,$A1307,'United Data'!$B$3:$B$4341,"&lt;&gt;Off-street")&gt;0,1,0)</f>
        <v>0</v>
      </c>
      <c r="H1307">
        <f>IF(COUNTIFS('United Data'!$A$3:$A$4341,H$1,'United Data'!$C$3:$C$4341,$A1307,'United Data'!$B$3:$B$4341,"&lt;&gt;Off-street")&gt;0,1,0)</f>
        <v>0</v>
      </c>
      <c r="I1307">
        <f>IF(COUNTIFS('United Data'!$A$3:$A$4341,I$1,'United Data'!$C$3:$C$4341,$A1307,'United Data'!$B$3:$B$4341,"&lt;&gt;Off-street")&gt;0,1,0)</f>
        <v>0</v>
      </c>
      <c r="J1307">
        <f>IF(COUNTIFS('United Data'!$A$3:$A$4341,J$1,'United Data'!$C$3:$C$4341,$A1307,'United Data'!$B$3:$B$4341,"&lt;&gt;Off-street")&gt;0,1,0)</f>
        <v>0</v>
      </c>
      <c r="K1307">
        <f>IF(COUNTIFS('United Data'!$A$3:$A$4341,K$1,'United Data'!$C$3:$C$4341,$A1307,'United Data'!$B$3:$B$4341,"&lt;&gt;Off-street")&gt;0,1,0)</f>
        <v>0</v>
      </c>
      <c r="L1307">
        <f>IF(COUNTIFS('United Data'!$A$3:$A$4341,L$1,'United Data'!$C$3:$C$4341,$A1307,'United Data'!$B$3:$B$4341,"&lt;&gt;Off-street")&gt;0,1,0)</f>
        <v>0</v>
      </c>
      <c r="M1307">
        <f>IF(COUNTIFS('United Data'!$A$3:$A$4341,M$1,'United Data'!$C$3:$C$4341,$A1307,'United Data'!$B$3:$B$4341,"&lt;&gt;Off-street")&gt;0,1,0)</f>
        <v>0</v>
      </c>
      <c r="N1307">
        <f>IF(COUNTIFS('United Data'!$A$3:$A$4341,N$1,'United Data'!$C$3:$C$4341,$A1307,'United Data'!$B$3:$B$4341,"&lt;&gt;Off-street")&gt;0,1,0)</f>
        <v>0</v>
      </c>
      <c r="O1307">
        <f>IF(COUNTIFS('United Data'!$A$3:$A$4341,O$1,'United Data'!$C$3:$C$4341,$A1307,'United Data'!$B$3:$B$4341,"&lt;&gt;Off-street")&gt;0,1,0)</f>
        <v>0</v>
      </c>
      <c r="P1307">
        <f>IF(COUNTIFS('United Data'!$A$3:$A$4341,P$1,'United Data'!$C$3:$C$4341,$A1307,'United Data'!$B$3:$B$4341,"&lt;&gt;Off-street")&gt;0,1,0)</f>
        <v>0</v>
      </c>
      <c r="Q1307">
        <f>IF(COUNTIFS('United Data'!$A$3:$A$4341,Q$1,'United Data'!$C$3:$C$4341,$A1307,'United Data'!$B$3:$B$4341,"&lt;&gt;Off-street")&gt;0,1,0)</f>
        <v>0</v>
      </c>
      <c r="R1307">
        <f>IF(COUNTIFS('United Data'!$A$3:$A$4341,R$1,'United Data'!$C$3:$C$4341,$A1307,'United Data'!$B$3:$B$4341,"&lt;&gt;Off-street")&gt;0,1,0)</f>
        <v>0</v>
      </c>
      <c r="S1307">
        <f t="shared" si="40"/>
        <v>1</v>
      </c>
      <c r="T1307">
        <f t="shared" si="41"/>
        <v>1</v>
      </c>
    </row>
    <row r="1308" spans="1:20" x14ac:dyDescent="0.2">
      <c r="A1308" t="s">
        <v>1351</v>
      </c>
      <c r="B1308">
        <f>IF(COUNTIFS('United Data'!$A$3:$A$4341,B$1,'United Data'!$C$3:$C$4341,$A1308,'United Data'!$B$3:$B$4341,"&lt;&gt;Off-street")&gt;0,1,0)</f>
        <v>1</v>
      </c>
      <c r="C1308">
        <f>IF(COUNTIFS('United Data'!$A$3:$A$4341,C$1,'United Data'!$C$3:$C$4341,$A1308,'United Data'!$B$3:$B$4341,"&lt;&gt;Off-street")&gt;0,1,0)</f>
        <v>0</v>
      </c>
      <c r="D1308">
        <f>IF(COUNTIFS('United Data'!$A$3:$A$4341,D$1,'United Data'!$C$3:$C$4341,$A1308,'United Data'!$B$3:$B$4341,"&lt;&gt;Off-street")&gt;0,1,0)</f>
        <v>1</v>
      </c>
      <c r="E1308">
        <f>IF(COUNTIFS('United Data'!$A$3:$A$4341,E$1,'United Data'!$C$3:$C$4341,$A1308,'United Data'!$B$3:$B$4341,"&lt;&gt;Off-street")&gt;0,1,0)</f>
        <v>1</v>
      </c>
      <c r="F1308">
        <f>IF(COUNTIFS('United Data'!$A$3:$A$4341,F$1,'United Data'!$C$3:$C$4341,$A1308,'United Data'!$B$3:$B$4341,"&lt;&gt;Off-street")&gt;0,1,0)</f>
        <v>1</v>
      </c>
      <c r="G1308">
        <f>IF(COUNTIFS('United Data'!$A$3:$A$4341,G$1,'United Data'!$C$3:$C$4341,$A1308,'United Data'!$B$3:$B$4341,"&lt;&gt;Off-street")&gt;0,1,0)</f>
        <v>0</v>
      </c>
      <c r="H1308">
        <f>IF(COUNTIFS('United Data'!$A$3:$A$4341,H$1,'United Data'!$C$3:$C$4341,$A1308,'United Data'!$B$3:$B$4341,"&lt;&gt;Off-street")&gt;0,1,0)</f>
        <v>0</v>
      </c>
      <c r="I1308">
        <f>IF(COUNTIFS('United Data'!$A$3:$A$4341,I$1,'United Data'!$C$3:$C$4341,$A1308,'United Data'!$B$3:$B$4341,"&lt;&gt;Off-street")&gt;0,1,0)</f>
        <v>1</v>
      </c>
      <c r="J1308">
        <f>IF(COUNTIFS('United Data'!$A$3:$A$4341,J$1,'United Data'!$C$3:$C$4341,$A1308,'United Data'!$B$3:$B$4341,"&lt;&gt;Off-street")&gt;0,1,0)</f>
        <v>0</v>
      </c>
      <c r="K1308">
        <f>IF(COUNTIFS('United Data'!$A$3:$A$4341,K$1,'United Data'!$C$3:$C$4341,$A1308,'United Data'!$B$3:$B$4341,"&lt;&gt;Off-street")&gt;0,1,0)</f>
        <v>0</v>
      </c>
      <c r="L1308">
        <f>IF(COUNTIFS('United Data'!$A$3:$A$4341,L$1,'United Data'!$C$3:$C$4341,$A1308,'United Data'!$B$3:$B$4341,"&lt;&gt;Off-street")&gt;0,1,0)</f>
        <v>0</v>
      </c>
      <c r="M1308">
        <f>IF(COUNTIFS('United Data'!$A$3:$A$4341,M$1,'United Data'!$C$3:$C$4341,$A1308,'United Data'!$B$3:$B$4341,"&lt;&gt;Off-street")&gt;0,1,0)</f>
        <v>0</v>
      </c>
      <c r="N1308">
        <f>IF(COUNTIFS('United Data'!$A$3:$A$4341,N$1,'United Data'!$C$3:$C$4341,$A1308,'United Data'!$B$3:$B$4341,"&lt;&gt;Off-street")&gt;0,1,0)</f>
        <v>0</v>
      </c>
      <c r="O1308">
        <f>IF(COUNTIFS('United Data'!$A$3:$A$4341,O$1,'United Data'!$C$3:$C$4341,$A1308,'United Data'!$B$3:$B$4341,"&lt;&gt;Off-street")&gt;0,1,0)</f>
        <v>0</v>
      </c>
      <c r="P1308">
        <f>IF(COUNTIFS('United Data'!$A$3:$A$4341,P$1,'United Data'!$C$3:$C$4341,$A1308,'United Data'!$B$3:$B$4341,"&lt;&gt;Off-street")&gt;0,1,0)</f>
        <v>0</v>
      </c>
      <c r="Q1308">
        <f>IF(COUNTIFS('United Data'!$A$3:$A$4341,Q$1,'United Data'!$C$3:$C$4341,$A1308,'United Data'!$B$3:$B$4341,"&lt;&gt;Off-street")&gt;0,1,0)</f>
        <v>0</v>
      </c>
      <c r="R1308">
        <f>IF(COUNTIFS('United Data'!$A$3:$A$4341,R$1,'United Data'!$C$3:$C$4341,$A1308,'United Data'!$B$3:$B$4341,"&lt;&gt;Off-street")&gt;0,1,0)</f>
        <v>0</v>
      </c>
      <c r="S1308">
        <f t="shared" si="40"/>
        <v>5</v>
      </c>
      <c r="T1308">
        <f t="shared" si="41"/>
        <v>3</v>
      </c>
    </row>
    <row r="1309" spans="1:20" x14ac:dyDescent="0.2">
      <c r="A1309" t="s">
        <v>1352</v>
      </c>
      <c r="B1309">
        <f>IF(COUNTIFS('United Data'!$A$3:$A$4341,B$1,'United Data'!$C$3:$C$4341,$A1309,'United Data'!$B$3:$B$4341,"&lt;&gt;Off-street")&gt;0,1,0)</f>
        <v>1</v>
      </c>
      <c r="C1309">
        <f>IF(COUNTIFS('United Data'!$A$3:$A$4341,C$1,'United Data'!$C$3:$C$4341,$A1309,'United Data'!$B$3:$B$4341,"&lt;&gt;Off-street")&gt;0,1,0)</f>
        <v>0</v>
      </c>
      <c r="D1309">
        <f>IF(COUNTIFS('United Data'!$A$3:$A$4341,D$1,'United Data'!$C$3:$C$4341,$A1309,'United Data'!$B$3:$B$4341,"&lt;&gt;Off-street")&gt;0,1,0)</f>
        <v>1</v>
      </c>
      <c r="E1309">
        <f>IF(COUNTIFS('United Data'!$A$3:$A$4341,E$1,'United Data'!$C$3:$C$4341,$A1309,'United Data'!$B$3:$B$4341,"&lt;&gt;Off-street")&gt;0,1,0)</f>
        <v>1</v>
      </c>
      <c r="F1309">
        <f>IF(COUNTIFS('United Data'!$A$3:$A$4341,F$1,'United Data'!$C$3:$C$4341,$A1309,'United Data'!$B$3:$B$4341,"&lt;&gt;Off-street")&gt;0,1,0)</f>
        <v>1</v>
      </c>
      <c r="G1309">
        <f>IF(COUNTIFS('United Data'!$A$3:$A$4341,G$1,'United Data'!$C$3:$C$4341,$A1309,'United Data'!$B$3:$B$4341,"&lt;&gt;Off-street")&gt;0,1,0)</f>
        <v>0</v>
      </c>
      <c r="H1309">
        <f>IF(COUNTIFS('United Data'!$A$3:$A$4341,H$1,'United Data'!$C$3:$C$4341,$A1309,'United Data'!$B$3:$B$4341,"&lt;&gt;Off-street")&gt;0,1,0)</f>
        <v>0</v>
      </c>
      <c r="I1309">
        <f>IF(COUNTIFS('United Data'!$A$3:$A$4341,I$1,'United Data'!$C$3:$C$4341,$A1309,'United Data'!$B$3:$B$4341,"&lt;&gt;Off-street")&gt;0,1,0)</f>
        <v>1</v>
      </c>
      <c r="J1309">
        <f>IF(COUNTIFS('United Data'!$A$3:$A$4341,J$1,'United Data'!$C$3:$C$4341,$A1309,'United Data'!$B$3:$B$4341,"&lt;&gt;Off-street")&gt;0,1,0)</f>
        <v>0</v>
      </c>
      <c r="K1309">
        <f>IF(COUNTIFS('United Data'!$A$3:$A$4341,K$1,'United Data'!$C$3:$C$4341,$A1309,'United Data'!$B$3:$B$4341,"&lt;&gt;Off-street")&gt;0,1,0)</f>
        <v>0</v>
      </c>
      <c r="L1309">
        <f>IF(COUNTIFS('United Data'!$A$3:$A$4341,L$1,'United Data'!$C$3:$C$4341,$A1309,'United Data'!$B$3:$B$4341,"&lt;&gt;Off-street")&gt;0,1,0)</f>
        <v>0</v>
      </c>
      <c r="M1309">
        <f>IF(COUNTIFS('United Data'!$A$3:$A$4341,M$1,'United Data'!$C$3:$C$4341,$A1309,'United Data'!$B$3:$B$4341,"&lt;&gt;Off-street")&gt;0,1,0)</f>
        <v>0</v>
      </c>
      <c r="N1309">
        <f>IF(COUNTIFS('United Data'!$A$3:$A$4341,N$1,'United Data'!$C$3:$C$4341,$A1309,'United Data'!$B$3:$B$4341,"&lt;&gt;Off-street")&gt;0,1,0)</f>
        <v>0</v>
      </c>
      <c r="O1309">
        <f>IF(COUNTIFS('United Data'!$A$3:$A$4341,O$1,'United Data'!$C$3:$C$4341,$A1309,'United Data'!$B$3:$B$4341,"&lt;&gt;Off-street")&gt;0,1,0)</f>
        <v>0</v>
      </c>
      <c r="P1309">
        <f>IF(COUNTIFS('United Data'!$A$3:$A$4341,P$1,'United Data'!$C$3:$C$4341,$A1309,'United Data'!$B$3:$B$4341,"&lt;&gt;Off-street")&gt;0,1,0)</f>
        <v>1</v>
      </c>
      <c r="Q1309">
        <f>IF(COUNTIFS('United Data'!$A$3:$A$4341,Q$1,'United Data'!$C$3:$C$4341,$A1309,'United Data'!$B$3:$B$4341,"&lt;&gt;Off-street")&gt;0,1,0)</f>
        <v>1</v>
      </c>
      <c r="R1309">
        <f>IF(COUNTIFS('United Data'!$A$3:$A$4341,R$1,'United Data'!$C$3:$C$4341,$A1309,'United Data'!$B$3:$B$4341,"&lt;&gt;Off-street")&gt;0,1,0)</f>
        <v>1</v>
      </c>
      <c r="S1309">
        <f t="shared" si="40"/>
        <v>8</v>
      </c>
      <c r="T1309">
        <f t="shared" si="41"/>
        <v>4</v>
      </c>
    </row>
    <row r="1310" spans="1:20" x14ac:dyDescent="0.2">
      <c r="A1310" t="s">
        <v>1353</v>
      </c>
      <c r="B1310">
        <f>IF(COUNTIFS('United Data'!$A$3:$A$4341,B$1,'United Data'!$C$3:$C$4341,$A1310,'United Data'!$B$3:$B$4341,"&lt;&gt;Off-street")&gt;0,1,0)</f>
        <v>1</v>
      </c>
      <c r="C1310">
        <f>IF(COUNTIFS('United Data'!$A$3:$A$4341,C$1,'United Data'!$C$3:$C$4341,$A1310,'United Data'!$B$3:$B$4341,"&lt;&gt;Off-street")&gt;0,1,0)</f>
        <v>0</v>
      </c>
      <c r="D1310">
        <f>IF(COUNTIFS('United Data'!$A$3:$A$4341,D$1,'United Data'!$C$3:$C$4341,$A1310,'United Data'!$B$3:$B$4341,"&lt;&gt;Off-street")&gt;0,1,0)</f>
        <v>0</v>
      </c>
      <c r="E1310">
        <f>IF(COUNTIFS('United Data'!$A$3:$A$4341,E$1,'United Data'!$C$3:$C$4341,$A1310,'United Data'!$B$3:$B$4341,"&lt;&gt;Off-street")&gt;0,1,0)</f>
        <v>0</v>
      </c>
      <c r="F1310">
        <f>IF(COUNTIFS('United Data'!$A$3:$A$4341,F$1,'United Data'!$C$3:$C$4341,$A1310,'United Data'!$B$3:$B$4341,"&lt;&gt;Off-street")&gt;0,1,0)</f>
        <v>0</v>
      </c>
      <c r="G1310">
        <f>IF(COUNTIFS('United Data'!$A$3:$A$4341,G$1,'United Data'!$C$3:$C$4341,$A1310,'United Data'!$B$3:$B$4341,"&lt;&gt;Off-street")&gt;0,1,0)</f>
        <v>1</v>
      </c>
      <c r="H1310">
        <f>IF(COUNTIFS('United Data'!$A$3:$A$4341,H$1,'United Data'!$C$3:$C$4341,$A1310,'United Data'!$B$3:$B$4341,"&lt;&gt;Off-street")&gt;0,1,0)</f>
        <v>0</v>
      </c>
      <c r="I1310">
        <f>IF(COUNTIFS('United Data'!$A$3:$A$4341,I$1,'United Data'!$C$3:$C$4341,$A1310,'United Data'!$B$3:$B$4341,"&lt;&gt;Off-street")&gt;0,1,0)</f>
        <v>0</v>
      </c>
      <c r="J1310">
        <f>IF(COUNTIFS('United Data'!$A$3:$A$4341,J$1,'United Data'!$C$3:$C$4341,$A1310,'United Data'!$B$3:$B$4341,"&lt;&gt;Off-street")&gt;0,1,0)</f>
        <v>1</v>
      </c>
      <c r="K1310">
        <f>IF(COUNTIFS('United Data'!$A$3:$A$4341,K$1,'United Data'!$C$3:$C$4341,$A1310,'United Data'!$B$3:$B$4341,"&lt;&gt;Off-street")&gt;0,1,0)</f>
        <v>1</v>
      </c>
      <c r="L1310">
        <f>IF(COUNTIFS('United Data'!$A$3:$A$4341,L$1,'United Data'!$C$3:$C$4341,$A1310,'United Data'!$B$3:$B$4341,"&lt;&gt;Off-street")&gt;0,1,0)</f>
        <v>0</v>
      </c>
      <c r="M1310">
        <f>IF(COUNTIFS('United Data'!$A$3:$A$4341,M$1,'United Data'!$C$3:$C$4341,$A1310,'United Data'!$B$3:$B$4341,"&lt;&gt;Off-street")&gt;0,1,0)</f>
        <v>0</v>
      </c>
      <c r="N1310">
        <f>IF(COUNTIFS('United Data'!$A$3:$A$4341,N$1,'United Data'!$C$3:$C$4341,$A1310,'United Data'!$B$3:$B$4341,"&lt;&gt;Off-street")&gt;0,1,0)</f>
        <v>1</v>
      </c>
      <c r="O1310">
        <f>IF(COUNTIFS('United Data'!$A$3:$A$4341,O$1,'United Data'!$C$3:$C$4341,$A1310,'United Data'!$B$3:$B$4341,"&lt;&gt;Off-street")&gt;0,1,0)</f>
        <v>0</v>
      </c>
      <c r="P1310">
        <f>IF(COUNTIFS('United Data'!$A$3:$A$4341,P$1,'United Data'!$C$3:$C$4341,$A1310,'United Data'!$B$3:$B$4341,"&lt;&gt;Off-street")&gt;0,1,0)</f>
        <v>1</v>
      </c>
      <c r="Q1310">
        <f>IF(COUNTIFS('United Data'!$A$3:$A$4341,Q$1,'United Data'!$C$3:$C$4341,$A1310,'United Data'!$B$3:$B$4341,"&lt;&gt;Off-street")&gt;0,1,0)</f>
        <v>1</v>
      </c>
      <c r="R1310">
        <f>IF(COUNTIFS('United Data'!$A$3:$A$4341,R$1,'United Data'!$C$3:$C$4341,$A1310,'United Data'!$B$3:$B$4341,"&lt;&gt;Off-street")&gt;0,1,0)</f>
        <v>1</v>
      </c>
      <c r="S1310">
        <f t="shared" si="40"/>
        <v>8</v>
      </c>
      <c r="T1310">
        <f t="shared" si="41"/>
        <v>5</v>
      </c>
    </row>
    <row r="1311" spans="1:20" x14ac:dyDescent="0.2">
      <c r="A1311" t="s">
        <v>1354</v>
      </c>
      <c r="B1311">
        <f>IF(COUNTIFS('United Data'!$A$3:$A$4341,B$1,'United Data'!$C$3:$C$4341,$A1311,'United Data'!$B$3:$B$4341,"&lt;&gt;Off-street")&gt;0,1,0)</f>
        <v>0</v>
      </c>
      <c r="C1311">
        <f>IF(COUNTIFS('United Data'!$A$3:$A$4341,C$1,'United Data'!$C$3:$C$4341,$A1311,'United Data'!$B$3:$B$4341,"&lt;&gt;Off-street")&gt;0,1,0)</f>
        <v>1</v>
      </c>
      <c r="D1311">
        <f>IF(COUNTIFS('United Data'!$A$3:$A$4341,D$1,'United Data'!$C$3:$C$4341,$A1311,'United Data'!$B$3:$B$4341,"&lt;&gt;Off-street")&gt;0,1,0)</f>
        <v>0</v>
      </c>
      <c r="E1311">
        <f>IF(COUNTIFS('United Data'!$A$3:$A$4341,E$1,'United Data'!$C$3:$C$4341,$A1311,'United Data'!$B$3:$B$4341,"&lt;&gt;Off-street")&gt;0,1,0)</f>
        <v>0</v>
      </c>
      <c r="F1311">
        <f>IF(COUNTIFS('United Data'!$A$3:$A$4341,F$1,'United Data'!$C$3:$C$4341,$A1311,'United Data'!$B$3:$B$4341,"&lt;&gt;Off-street")&gt;0,1,0)</f>
        <v>0</v>
      </c>
      <c r="G1311">
        <f>IF(COUNTIFS('United Data'!$A$3:$A$4341,G$1,'United Data'!$C$3:$C$4341,$A1311,'United Data'!$B$3:$B$4341,"&lt;&gt;Off-street")&gt;0,1,0)</f>
        <v>0</v>
      </c>
      <c r="H1311">
        <f>IF(COUNTIFS('United Data'!$A$3:$A$4341,H$1,'United Data'!$C$3:$C$4341,$A1311,'United Data'!$B$3:$B$4341,"&lt;&gt;Off-street")&gt;0,1,0)</f>
        <v>0</v>
      </c>
      <c r="I1311">
        <f>IF(COUNTIFS('United Data'!$A$3:$A$4341,I$1,'United Data'!$C$3:$C$4341,$A1311,'United Data'!$B$3:$B$4341,"&lt;&gt;Off-street")&gt;0,1,0)</f>
        <v>0</v>
      </c>
      <c r="J1311">
        <f>IF(COUNTIFS('United Data'!$A$3:$A$4341,J$1,'United Data'!$C$3:$C$4341,$A1311,'United Data'!$B$3:$B$4341,"&lt;&gt;Off-street")&gt;0,1,0)</f>
        <v>0</v>
      </c>
      <c r="K1311">
        <f>IF(COUNTIFS('United Data'!$A$3:$A$4341,K$1,'United Data'!$C$3:$C$4341,$A1311,'United Data'!$B$3:$B$4341,"&lt;&gt;Off-street")&gt;0,1,0)</f>
        <v>0</v>
      </c>
      <c r="L1311">
        <f>IF(COUNTIFS('United Data'!$A$3:$A$4341,L$1,'United Data'!$C$3:$C$4341,$A1311,'United Data'!$B$3:$B$4341,"&lt;&gt;Off-street")&gt;0,1,0)</f>
        <v>0</v>
      </c>
      <c r="M1311">
        <f>IF(COUNTIFS('United Data'!$A$3:$A$4341,M$1,'United Data'!$C$3:$C$4341,$A1311,'United Data'!$B$3:$B$4341,"&lt;&gt;Off-street")&gt;0,1,0)</f>
        <v>0</v>
      </c>
      <c r="N1311">
        <f>IF(COUNTIFS('United Data'!$A$3:$A$4341,N$1,'United Data'!$C$3:$C$4341,$A1311,'United Data'!$B$3:$B$4341,"&lt;&gt;Off-street")&gt;0,1,0)</f>
        <v>0</v>
      </c>
      <c r="O1311">
        <f>IF(COUNTIFS('United Data'!$A$3:$A$4341,O$1,'United Data'!$C$3:$C$4341,$A1311,'United Data'!$B$3:$B$4341,"&lt;&gt;Off-street")&gt;0,1,0)</f>
        <v>0</v>
      </c>
      <c r="P1311">
        <f>IF(COUNTIFS('United Data'!$A$3:$A$4341,P$1,'United Data'!$C$3:$C$4341,$A1311,'United Data'!$B$3:$B$4341,"&lt;&gt;Off-street")&gt;0,1,0)</f>
        <v>0</v>
      </c>
      <c r="Q1311">
        <f>IF(COUNTIFS('United Data'!$A$3:$A$4341,Q$1,'United Data'!$C$3:$C$4341,$A1311,'United Data'!$B$3:$B$4341,"&lt;&gt;Off-street")&gt;0,1,0)</f>
        <v>0</v>
      </c>
      <c r="R1311">
        <f>IF(COUNTIFS('United Data'!$A$3:$A$4341,R$1,'United Data'!$C$3:$C$4341,$A1311,'United Data'!$B$3:$B$4341,"&lt;&gt;Off-street")&gt;0,1,0)</f>
        <v>0</v>
      </c>
      <c r="S1311">
        <f t="shared" si="40"/>
        <v>1</v>
      </c>
      <c r="T1311">
        <f t="shared" si="41"/>
        <v>1</v>
      </c>
    </row>
    <row r="1312" spans="1:20" x14ac:dyDescent="0.2">
      <c r="A1312" t="s">
        <v>1355</v>
      </c>
      <c r="B1312">
        <f>IF(COUNTIFS('United Data'!$A$3:$A$4341,B$1,'United Data'!$C$3:$C$4341,$A1312,'United Data'!$B$3:$B$4341,"&lt;&gt;Off-street")&gt;0,1,0)</f>
        <v>0</v>
      </c>
      <c r="C1312">
        <f>IF(COUNTIFS('United Data'!$A$3:$A$4341,C$1,'United Data'!$C$3:$C$4341,$A1312,'United Data'!$B$3:$B$4341,"&lt;&gt;Off-street")&gt;0,1,0)</f>
        <v>1</v>
      </c>
      <c r="D1312">
        <f>IF(COUNTIFS('United Data'!$A$3:$A$4341,D$1,'United Data'!$C$3:$C$4341,$A1312,'United Data'!$B$3:$B$4341,"&lt;&gt;Off-street")&gt;0,1,0)</f>
        <v>0</v>
      </c>
      <c r="E1312">
        <f>IF(COUNTIFS('United Data'!$A$3:$A$4341,E$1,'United Data'!$C$3:$C$4341,$A1312,'United Data'!$B$3:$B$4341,"&lt;&gt;Off-street")&gt;0,1,0)</f>
        <v>0</v>
      </c>
      <c r="F1312">
        <f>IF(COUNTIFS('United Data'!$A$3:$A$4341,F$1,'United Data'!$C$3:$C$4341,$A1312,'United Data'!$B$3:$B$4341,"&lt;&gt;Off-street")&gt;0,1,0)</f>
        <v>0</v>
      </c>
      <c r="G1312">
        <f>IF(COUNTIFS('United Data'!$A$3:$A$4341,G$1,'United Data'!$C$3:$C$4341,$A1312,'United Data'!$B$3:$B$4341,"&lt;&gt;Off-street")&gt;0,1,0)</f>
        <v>0</v>
      </c>
      <c r="H1312">
        <f>IF(COUNTIFS('United Data'!$A$3:$A$4341,H$1,'United Data'!$C$3:$C$4341,$A1312,'United Data'!$B$3:$B$4341,"&lt;&gt;Off-street")&gt;0,1,0)</f>
        <v>0</v>
      </c>
      <c r="I1312">
        <f>IF(COUNTIFS('United Data'!$A$3:$A$4341,I$1,'United Data'!$C$3:$C$4341,$A1312,'United Data'!$B$3:$B$4341,"&lt;&gt;Off-street")&gt;0,1,0)</f>
        <v>0</v>
      </c>
      <c r="J1312">
        <f>IF(COUNTIFS('United Data'!$A$3:$A$4341,J$1,'United Data'!$C$3:$C$4341,$A1312,'United Data'!$B$3:$B$4341,"&lt;&gt;Off-street")&gt;0,1,0)</f>
        <v>0</v>
      </c>
      <c r="K1312">
        <f>IF(COUNTIFS('United Data'!$A$3:$A$4341,K$1,'United Data'!$C$3:$C$4341,$A1312,'United Data'!$B$3:$B$4341,"&lt;&gt;Off-street")&gt;0,1,0)</f>
        <v>0</v>
      </c>
      <c r="L1312">
        <f>IF(COUNTIFS('United Data'!$A$3:$A$4341,L$1,'United Data'!$C$3:$C$4341,$A1312,'United Data'!$B$3:$B$4341,"&lt;&gt;Off-street")&gt;0,1,0)</f>
        <v>0</v>
      </c>
      <c r="M1312">
        <f>IF(COUNTIFS('United Data'!$A$3:$A$4341,M$1,'United Data'!$C$3:$C$4341,$A1312,'United Data'!$B$3:$B$4341,"&lt;&gt;Off-street")&gt;0,1,0)</f>
        <v>0</v>
      </c>
      <c r="N1312">
        <f>IF(COUNTIFS('United Data'!$A$3:$A$4341,N$1,'United Data'!$C$3:$C$4341,$A1312,'United Data'!$B$3:$B$4341,"&lt;&gt;Off-street")&gt;0,1,0)</f>
        <v>0</v>
      </c>
      <c r="O1312">
        <f>IF(COUNTIFS('United Data'!$A$3:$A$4341,O$1,'United Data'!$C$3:$C$4341,$A1312,'United Data'!$B$3:$B$4341,"&lt;&gt;Off-street")&gt;0,1,0)</f>
        <v>0</v>
      </c>
      <c r="P1312">
        <f>IF(COUNTIFS('United Data'!$A$3:$A$4341,P$1,'United Data'!$C$3:$C$4341,$A1312,'United Data'!$B$3:$B$4341,"&lt;&gt;Off-street")&gt;0,1,0)</f>
        <v>0</v>
      </c>
      <c r="Q1312">
        <f>IF(COUNTIFS('United Data'!$A$3:$A$4341,Q$1,'United Data'!$C$3:$C$4341,$A1312,'United Data'!$B$3:$B$4341,"&lt;&gt;Off-street")&gt;0,1,0)</f>
        <v>0</v>
      </c>
      <c r="R1312">
        <f>IF(COUNTIFS('United Data'!$A$3:$A$4341,R$1,'United Data'!$C$3:$C$4341,$A1312,'United Data'!$B$3:$B$4341,"&lt;&gt;Off-street")&gt;0,1,0)</f>
        <v>0</v>
      </c>
      <c r="S1312">
        <f t="shared" si="40"/>
        <v>1</v>
      </c>
      <c r="T1312">
        <f t="shared" si="41"/>
        <v>1</v>
      </c>
    </row>
    <row r="1313" spans="1:20" x14ac:dyDescent="0.2">
      <c r="A1313" t="s">
        <v>1356</v>
      </c>
      <c r="B1313">
        <f>IF(COUNTIFS('United Data'!$A$3:$A$4341,B$1,'United Data'!$C$3:$C$4341,$A1313,'United Data'!$B$3:$B$4341,"&lt;&gt;Off-street")&gt;0,1,0)</f>
        <v>0</v>
      </c>
      <c r="C1313">
        <f>IF(COUNTIFS('United Data'!$A$3:$A$4341,C$1,'United Data'!$C$3:$C$4341,$A1313,'United Data'!$B$3:$B$4341,"&lt;&gt;Off-street")&gt;0,1,0)</f>
        <v>1</v>
      </c>
      <c r="D1313">
        <f>IF(COUNTIFS('United Data'!$A$3:$A$4341,D$1,'United Data'!$C$3:$C$4341,$A1313,'United Data'!$B$3:$B$4341,"&lt;&gt;Off-street")&gt;0,1,0)</f>
        <v>0</v>
      </c>
      <c r="E1313">
        <f>IF(COUNTIFS('United Data'!$A$3:$A$4341,E$1,'United Data'!$C$3:$C$4341,$A1313,'United Data'!$B$3:$B$4341,"&lt;&gt;Off-street")&gt;0,1,0)</f>
        <v>0</v>
      </c>
      <c r="F1313">
        <f>IF(COUNTIFS('United Data'!$A$3:$A$4341,F$1,'United Data'!$C$3:$C$4341,$A1313,'United Data'!$B$3:$B$4341,"&lt;&gt;Off-street")&gt;0,1,0)</f>
        <v>0</v>
      </c>
      <c r="G1313">
        <f>IF(COUNTIFS('United Data'!$A$3:$A$4341,G$1,'United Data'!$C$3:$C$4341,$A1313,'United Data'!$B$3:$B$4341,"&lt;&gt;Off-street")&gt;0,1,0)</f>
        <v>0</v>
      </c>
      <c r="H1313">
        <f>IF(COUNTIFS('United Data'!$A$3:$A$4341,H$1,'United Data'!$C$3:$C$4341,$A1313,'United Data'!$B$3:$B$4341,"&lt;&gt;Off-street")&gt;0,1,0)</f>
        <v>0</v>
      </c>
      <c r="I1313">
        <f>IF(COUNTIFS('United Data'!$A$3:$A$4341,I$1,'United Data'!$C$3:$C$4341,$A1313,'United Data'!$B$3:$B$4341,"&lt;&gt;Off-street")&gt;0,1,0)</f>
        <v>0</v>
      </c>
      <c r="J1313">
        <f>IF(COUNTIFS('United Data'!$A$3:$A$4341,J$1,'United Data'!$C$3:$C$4341,$A1313,'United Data'!$B$3:$B$4341,"&lt;&gt;Off-street")&gt;0,1,0)</f>
        <v>0</v>
      </c>
      <c r="K1313">
        <f>IF(COUNTIFS('United Data'!$A$3:$A$4341,K$1,'United Data'!$C$3:$C$4341,$A1313,'United Data'!$B$3:$B$4341,"&lt;&gt;Off-street")&gt;0,1,0)</f>
        <v>0</v>
      </c>
      <c r="L1313">
        <f>IF(COUNTIFS('United Data'!$A$3:$A$4341,L$1,'United Data'!$C$3:$C$4341,$A1313,'United Data'!$B$3:$B$4341,"&lt;&gt;Off-street")&gt;0,1,0)</f>
        <v>0</v>
      </c>
      <c r="M1313">
        <f>IF(COUNTIFS('United Data'!$A$3:$A$4341,M$1,'United Data'!$C$3:$C$4341,$A1313,'United Data'!$B$3:$B$4341,"&lt;&gt;Off-street")&gt;0,1,0)</f>
        <v>0</v>
      </c>
      <c r="N1313">
        <f>IF(COUNTIFS('United Data'!$A$3:$A$4341,N$1,'United Data'!$C$3:$C$4341,$A1313,'United Data'!$B$3:$B$4341,"&lt;&gt;Off-street")&gt;0,1,0)</f>
        <v>0</v>
      </c>
      <c r="O1313">
        <f>IF(COUNTIFS('United Data'!$A$3:$A$4341,O$1,'United Data'!$C$3:$C$4341,$A1313,'United Data'!$B$3:$B$4341,"&lt;&gt;Off-street")&gt;0,1,0)</f>
        <v>0</v>
      </c>
      <c r="P1313">
        <f>IF(COUNTIFS('United Data'!$A$3:$A$4341,P$1,'United Data'!$C$3:$C$4341,$A1313,'United Data'!$B$3:$B$4341,"&lt;&gt;Off-street")&gt;0,1,0)</f>
        <v>0</v>
      </c>
      <c r="Q1313">
        <f>IF(COUNTIFS('United Data'!$A$3:$A$4341,Q$1,'United Data'!$C$3:$C$4341,$A1313,'United Data'!$B$3:$B$4341,"&lt;&gt;Off-street")&gt;0,1,0)</f>
        <v>0</v>
      </c>
      <c r="R1313">
        <f>IF(COUNTIFS('United Data'!$A$3:$A$4341,R$1,'United Data'!$C$3:$C$4341,$A1313,'United Data'!$B$3:$B$4341,"&lt;&gt;Off-street")&gt;0,1,0)</f>
        <v>0</v>
      </c>
      <c r="S1313">
        <f t="shared" si="40"/>
        <v>1</v>
      </c>
      <c r="T1313">
        <f t="shared" si="41"/>
        <v>1</v>
      </c>
    </row>
    <row r="1314" spans="1:20" x14ac:dyDescent="0.2">
      <c r="A1314" t="s">
        <v>1357</v>
      </c>
      <c r="B1314">
        <f>IF(COUNTIFS('United Data'!$A$3:$A$4341,B$1,'United Data'!$C$3:$C$4341,$A1314,'United Data'!$B$3:$B$4341,"&lt;&gt;Off-street")&gt;0,1,0)</f>
        <v>0</v>
      </c>
      <c r="C1314">
        <f>IF(COUNTIFS('United Data'!$A$3:$A$4341,C$1,'United Data'!$C$3:$C$4341,$A1314,'United Data'!$B$3:$B$4341,"&lt;&gt;Off-street")&gt;0,1,0)</f>
        <v>1</v>
      </c>
      <c r="D1314">
        <f>IF(COUNTIFS('United Data'!$A$3:$A$4341,D$1,'United Data'!$C$3:$C$4341,$A1314,'United Data'!$B$3:$B$4341,"&lt;&gt;Off-street")&gt;0,1,0)</f>
        <v>0</v>
      </c>
      <c r="E1314">
        <f>IF(COUNTIFS('United Data'!$A$3:$A$4341,E$1,'United Data'!$C$3:$C$4341,$A1314,'United Data'!$B$3:$B$4341,"&lt;&gt;Off-street")&gt;0,1,0)</f>
        <v>0</v>
      </c>
      <c r="F1314">
        <f>IF(COUNTIFS('United Data'!$A$3:$A$4341,F$1,'United Data'!$C$3:$C$4341,$A1314,'United Data'!$B$3:$B$4341,"&lt;&gt;Off-street")&gt;0,1,0)</f>
        <v>0</v>
      </c>
      <c r="G1314">
        <f>IF(COUNTIFS('United Data'!$A$3:$A$4341,G$1,'United Data'!$C$3:$C$4341,$A1314,'United Data'!$B$3:$B$4341,"&lt;&gt;Off-street")&gt;0,1,0)</f>
        <v>0</v>
      </c>
      <c r="H1314">
        <f>IF(COUNTIFS('United Data'!$A$3:$A$4341,H$1,'United Data'!$C$3:$C$4341,$A1314,'United Data'!$B$3:$B$4341,"&lt;&gt;Off-street")&gt;0,1,0)</f>
        <v>0</v>
      </c>
      <c r="I1314">
        <f>IF(COUNTIFS('United Data'!$A$3:$A$4341,I$1,'United Data'!$C$3:$C$4341,$A1314,'United Data'!$B$3:$B$4341,"&lt;&gt;Off-street")&gt;0,1,0)</f>
        <v>0</v>
      </c>
      <c r="J1314">
        <f>IF(COUNTIFS('United Data'!$A$3:$A$4341,J$1,'United Data'!$C$3:$C$4341,$A1314,'United Data'!$B$3:$B$4341,"&lt;&gt;Off-street")&gt;0,1,0)</f>
        <v>0</v>
      </c>
      <c r="K1314">
        <f>IF(COUNTIFS('United Data'!$A$3:$A$4341,K$1,'United Data'!$C$3:$C$4341,$A1314,'United Data'!$B$3:$B$4341,"&lt;&gt;Off-street")&gt;0,1,0)</f>
        <v>0</v>
      </c>
      <c r="L1314">
        <f>IF(COUNTIFS('United Data'!$A$3:$A$4341,L$1,'United Data'!$C$3:$C$4341,$A1314,'United Data'!$B$3:$B$4341,"&lt;&gt;Off-street")&gt;0,1,0)</f>
        <v>0</v>
      </c>
      <c r="M1314">
        <f>IF(COUNTIFS('United Data'!$A$3:$A$4341,M$1,'United Data'!$C$3:$C$4341,$A1314,'United Data'!$B$3:$B$4341,"&lt;&gt;Off-street")&gt;0,1,0)</f>
        <v>0</v>
      </c>
      <c r="N1314">
        <f>IF(COUNTIFS('United Data'!$A$3:$A$4341,N$1,'United Data'!$C$3:$C$4341,$A1314,'United Data'!$B$3:$B$4341,"&lt;&gt;Off-street")&gt;0,1,0)</f>
        <v>0</v>
      </c>
      <c r="O1314">
        <f>IF(COUNTIFS('United Data'!$A$3:$A$4341,O$1,'United Data'!$C$3:$C$4341,$A1314,'United Data'!$B$3:$B$4341,"&lt;&gt;Off-street")&gt;0,1,0)</f>
        <v>0</v>
      </c>
      <c r="P1314">
        <f>IF(COUNTIFS('United Data'!$A$3:$A$4341,P$1,'United Data'!$C$3:$C$4341,$A1314,'United Data'!$B$3:$B$4341,"&lt;&gt;Off-street")&gt;0,1,0)</f>
        <v>0</v>
      </c>
      <c r="Q1314">
        <f>IF(COUNTIFS('United Data'!$A$3:$A$4341,Q$1,'United Data'!$C$3:$C$4341,$A1314,'United Data'!$B$3:$B$4341,"&lt;&gt;Off-street")&gt;0,1,0)</f>
        <v>0</v>
      </c>
      <c r="R1314">
        <f>IF(COUNTIFS('United Data'!$A$3:$A$4341,R$1,'United Data'!$C$3:$C$4341,$A1314,'United Data'!$B$3:$B$4341,"&lt;&gt;Off-street")&gt;0,1,0)</f>
        <v>0</v>
      </c>
      <c r="S1314">
        <f t="shared" si="40"/>
        <v>1</v>
      </c>
      <c r="T1314">
        <f t="shared" si="41"/>
        <v>1</v>
      </c>
    </row>
    <row r="1315" spans="1:20" x14ac:dyDescent="0.2">
      <c r="A1315" t="s">
        <v>1358</v>
      </c>
      <c r="B1315">
        <f>IF(COUNTIFS('United Data'!$A$3:$A$4341,B$1,'United Data'!$C$3:$C$4341,$A1315,'United Data'!$B$3:$B$4341,"&lt;&gt;Off-street")&gt;0,1,0)</f>
        <v>0</v>
      </c>
      <c r="C1315">
        <f>IF(COUNTIFS('United Data'!$A$3:$A$4341,C$1,'United Data'!$C$3:$C$4341,$A1315,'United Data'!$B$3:$B$4341,"&lt;&gt;Off-street")&gt;0,1,0)</f>
        <v>1</v>
      </c>
      <c r="D1315">
        <f>IF(COUNTIFS('United Data'!$A$3:$A$4341,D$1,'United Data'!$C$3:$C$4341,$A1315,'United Data'!$B$3:$B$4341,"&lt;&gt;Off-street")&gt;0,1,0)</f>
        <v>0</v>
      </c>
      <c r="E1315">
        <f>IF(COUNTIFS('United Data'!$A$3:$A$4341,E$1,'United Data'!$C$3:$C$4341,$A1315,'United Data'!$B$3:$B$4341,"&lt;&gt;Off-street")&gt;0,1,0)</f>
        <v>0</v>
      </c>
      <c r="F1315">
        <f>IF(COUNTIFS('United Data'!$A$3:$A$4341,F$1,'United Data'!$C$3:$C$4341,$A1315,'United Data'!$B$3:$B$4341,"&lt;&gt;Off-street")&gt;0,1,0)</f>
        <v>0</v>
      </c>
      <c r="G1315">
        <f>IF(COUNTIFS('United Data'!$A$3:$A$4341,G$1,'United Data'!$C$3:$C$4341,$A1315,'United Data'!$B$3:$B$4341,"&lt;&gt;Off-street")&gt;0,1,0)</f>
        <v>0</v>
      </c>
      <c r="H1315">
        <f>IF(COUNTIFS('United Data'!$A$3:$A$4341,H$1,'United Data'!$C$3:$C$4341,$A1315,'United Data'!$B$3:$B$4341,"&lt;&gt;Off-street")&gt;0,1,0)</f>
        <v>0</v>
      </c>
      <c r="I1315">
        <f>IF(COUNTIFS('United Data'!$A$3:$A$4341,I$1,'United Data'!$C$3:$C$4341,$A1315,'United Data'!$B$3:$B$4341,"&lt;&gt;Off-street")&gt;0,1,0)</f>
        <v>0</v>
      </c>
      <c r="J1315">
        <f>IF(COUNTIFS('United Data'!$A$3:$A$4341,J$1,'United Data'!$C$3:$C$4341,$A1315,'United Data'!$B$3:$B$4341,"&lt;&gt;Off-street")&gt;0,1,0)</f>
        <v>0</v>
      </c>
      <c r="K1315">
        <f>IF(COUNTIFS('United Data'!$A$3:$A$4341,K$1,'United Data'!$C$3:$C$4341,$A1315,'United Data'!$B$3:$B$4341,"&lt;&gt;Off-street")&gt;0,1,0)</f>
        <v>0</v>
      </c>
      <c r="L1315">
        <f>IF(COUNTIFS('United Data'!$A$3:$A$4341,L$1,'United Data'!$C$3:$C$4341,$A1315,'United Data'!$B$3:$B$4341,"&lt;&gt;Off-street")&gt;0,1,0)</f>
        <v>0</v>
      </c>
      <c r="M1315">
        <f>IF(COUNTIFS('United Data'!$A$3:$A$4341,M$1,'United Data'!$C$3:$C$4341,$A1315,'United Data'!$B$3:$B$4341,"&lt;&gt;Off-street")&gt;0,1,0)</f>
        <v>0</v>
      </c>
      <c r="N1315">
        <f>IF(COUNTIFS('United Data'!$A$3:$A$4341,N$1,'United Data'!$C$3:$C$4341,$A1315,'United Data'!$B$3:$B$4341,"&lt;&gt;Off-street")&gt;0,1,0)</f>
        <v>0</v>
      </c>
      <c r="O1315">
        <f>IF(COUNTIFS('United Data'!$A$3:$A$4341,O$1,'United Data'!$C$3:$C$4341,$A1315,'United Data'!$B$3:$B$4341,"&lt;&gt;Off-street")&gt;0,1,0)</f>
        <v>0</v>
      </c>
      <c r="P1315">
        <f>IF(COUNTIFS('United Data'!$A$3:$A$4341,P$1,'United Data'!$C$3:$C$4341,$A1315,'United Data'!$B$3:$B$4341,"&lt;&gt;Off-street")&gt;0,1,0)</f>
        <v>0</v>
      </c>
      <c r="Q1315">
        <f>IF(COUNTIFS('United Data'!$A$3:$A$4341,Q$1,'United Data'!$C$3:$C$4341,$A1315,'United Data'!$B$3:$B$4341,"&lt;&gt;Off-street")&gt;0,1,0)</f>
        <v>0</v>
      </c>
      <c r="R1315">
        <f>IF(COUNTIFS('United Data'!$A$3:$A$4341,R$1,'United Data'!$C$3:$C$4341,$A1315,'United Data'!$B$3:$B$4341,"&lt;&gt;Off-street")&gt;0,1,0)</f>
        <v>0</v>
      </c>
      <c r="S1315">
        <f t="shared" si="40"/>
        <v>1</v>
      </c>
      <c r="T1315">
        <f t="shared" si="41"/>
        <v>1</v>
      </c>
    </row>
    <row r="1316" spans="1:20" x14ac:dyDescent="0.2">
      <c r="A1316" t="s">
        <v>1359</v>
      </c>
      <c r="B1316">
        <f>IF(COUNTIFS('United Data'!$A$3:$A$4341,B$1,'United Data'!$C$3:$C$4341,$A1316,'United Data'!$B$3:$B$4341,"&lt;&gt;Off-street")&gt;0,1,0)</f>
        <v>0</v>
      </c>
      <c r="C1316">
        <f>IF(COUNTIFS('United Data'!$A$3:$A$4341,C$1,'United Data'!$C$3:$C$4341,$A1316,'United Data'!$B$3:$B$4341,"&lt;&gt;Off-street")&gt;0,1,0)</f>
        <v>1</v>
      </c>
      <c r="D1316">
        <f>IF(COUNTIFS('United Data'!$A$3:$A$4341,D$1,'United Data'!$C$3:$C$4341,$A1316,'United Data'!$B$3:$B$4341,"&lt;&gt;Off-street")&gt;0,1,0)</f>
        <v>0</v>
      </c>
      <c r="E1316">
        <f>IF(COUNTIFS('United Data'!$A$3:$A$4341,E$1,'United Data'!$C$3:$C$4341,$A1316,'United Data'!$B$3:$B$4341,"&lt;&gt;Off-street")&gt;0,1,0)</f>
        <v>0</v>
      </c>
      <c r="F1316">
        <f>IF(COUNTIFS('United Data'!$A$3:$A$4341,F$1,'United Data'!$C$3:$C$4341,$A1316,'United Data'!$B$3:$B$4341,"&lt;&gt;Off-street")&gt;0,1,0)</f>
        <v>0</v>
      </c>
      <c r="G1316">
        <f>IF(COUNTIFS('United Data'!$A$3:$A$4341,G$1,'United Data'!$C$3:$C$4341,$A1316,'United Data'!$B$3:$B$4341,"&lt;&gt;Off-street")&gt;0,1,0)</f>
        <v>0</v>
      </c>
      <c r="H1316">
        <f>IF(COUNTIFS('United Data'!$A$3:$A$4341,H$1,'United Data'!$C$3:$C$4341,$A1316,'United Data'!$B$3:$B$4341,"&lt;&gt;Off-street")&gt;0,1,0)</f>
        <v>0</v>
      </c>
      <c r="I1316">
        <f>IF(COUNTIFS('United Data'!$A$3:$A$4341,I$1,'United Data'!$C$3:$C$4341,$A1316,'United Data'!$B$3:$B$4341,"&lt;&gt;Off-street")&gt;0,1,0)</f>
        <v>0</v>
      </c>
      <c r="J1316">
        <f>IF(COUNTIFS('United Data'!$A$3:$A$4341,J$1,'United Data'!$C$3:$C$4341,$A1316,'United Data'!$B$3:$B$4341,"&lt;&gt;Off-street")&gt;0,1,0)</f>
        <v>0</v>
      </c>
      <c r="K1316">
        <f>IF(COUNTIFS('United Data'!$A$3:$A$4341,K$1,'United Data'!$C$3:$C$4341,$A1316,'United Data'!$B$3:$B$4341,"&lt;&gt;Off-street")&gt;0,1,0)</f>
        <v>0</v>
      </c>
      <c r="L1316">
        <f>IF(COUNTIFS('United Data'!$A$3:$A$4341,L$1,'United Data'!$C$3:$C$4341,$A1316,'United Data'!$B$3:$B$4341,"&lt;&gt;Off-street")&gt;0,1,0)</f>
        <v>0</v>
      </c>
      <c r="M1316">
        <f>IF(COUNTIFS('United Data'!$A$3:$A$4341,M$1,'United Data'!$C$3:$C$4341,$A1316,'United Data'!$B$3:$B$4341,"&lt;&gt;Off-street")&gt;0,1,0)</f>
        <v>0</v>
      </c>
      <c r="N1316">
        <f>IF(COUNTIFS('United Data'!$A$3:$A$4341,N$1,'United Data'!$C$3:$C$4341,$A1316,'United Data'!$B$3:$B$4341,"&lt;&gt;Off-street")&gt;0,1,0)</f>
        <v>0</v>
      </c>
      <c r="O1316">
        <f>IF(COUNTIFS('United Data'!$A$3:$A$4341,O$1,'United Data'!$C$3:$C$4341,$A1316,'United Data'!$B$3:$B$4341,"&lt;&gt;Off-street")&gt;0,1,0)</f>
        <v>0</v>
      </c>
      <c r="P1316">
        <f>IF(COUNTIFS('United Data'!$A$3:$A$4341,P$1,'United Data'!$C$3:$C$4341,$A1316,'United Data'!$B$3:$B$4341,"&lt;&gt;Off-street")&gt;0,1,0)</f>
        <v>0</v>
      </c>
      <c r="Q1316">
        <f>IF(COUNTIFS('United Data'!$A$3:$A$4341,Q$1,'United Data'!$C$3:$C$4341,$A1316,'United Data'!$B$3:$B$4341,"&lt;&gt;Off-street")&gt;0,1,0)</f>
        <v>0</v>
      </c>
      <c r="R1316">
        <f>IF(COUNTIFS('United Data'!$A$3:$A$4341,R$1,'United Data'!$C$3:$C$4341,$A1316,'United Data'!$B$3:$B$4341,"&lt;&gt;Off-street")&gt;0,1,0)</f>
        <v>0</v>
      </c>
      <c r="S1316">
        <f t="shared" si="40"/>
        <v>1</v>
      </c>
      <c r="T1316">
        <f t="shared" si="41"/>
        <v>1</v>
      </c>
    </row>
    <row r="1317" spans="1:20" x14ac:dyDescent="0.2">
      <c r="A1317" t="s">
        <v>1360</v>
      </c>
      <c r="B1317">
        <f>IF(COUNTIFS('United Data'!$A$3:$A$4341,B$1,'United Data'!$C$3:$C$4341,$A1317,'United Data'!$B$3:$B$4341,"&lt;&gt;Off-street")&gt;0,1,0)</f>
        <v>0</v>
      </c>
      <c r="C1317">
        <f>IF(COUNTIFS('United Data'!$A$3:$A$4341,C$1,'United Data'!$C$3:$C$4341,$A1317,'United Data'!$B$3:$B$4341,"&lt;&gt;Off-street")&gt;0,1,0)</f>
        <v>1</v>
      </c>
      <c r="D1317">
        <f>IF(COUNTIFS('United Data'!$A$3:$A$4341,D$1,'United Data'!$C$3:$C$4341,$A1317,'United Data'!$B$3:$B$4341,"&lt;&gt;Off-street")&gt;0,1,0)</f>
        <v>0</v>
      </c>
      <c r="E1317">
        <f>IF(COUNTIFS('United Data'!$A$3:$A$4341,E$1,'United Data'!$C$3:$C$4341,$A1317,'United Data'!$B$3:$B$4341,"&lt;&gt;Off-street")&gt;0,1,0)</f>
        <v>0</v>
      </c>
      <c r="F1317">
        <f>IF(COUNTIFS('United Data'!$A$3:$A$4341,F$1,'United Data'!$C$3:$C$4341,$A1317,'United Data'!$B$3:$B$4341,"&lt;&gt;Off-street")&gt;0,1,0)</f>
        <v>0</v>
      </c>
      <c r="G1317">
        <f>IF(COUNTIFS('United Data'!$A$3:$A$4341,G$1,'United Data'!$C$3:$C$4341,$A1317,'United Data'!$B$3:$B$4341,"&lt;&gt;Off-street")&gt;0,1,0)</f>
        <v>0</v>
      </c>
      <c r="H1317">
        <f>IF(COUNTIFS('United Data'!$A$3:$A$4341,H$1,'United Data'!$C$3:$C$4341,$A1317,'United Data'!$B$3:$B$4341,"&lt;&gt;Off-street")&gt;0,1,0)</f>
        <v>0</v>
      </c>
      <c r="I1317">
        <f>IF(COUNTIFS('United Data'!$A$3:$A$4341,I$1,'United Data'!$C$3:$C$4341,$A1317,'United Data'!$B$3:$B$4341,"&lt;&gt;Off-street")&gt;0,1,0)</f>
        <v>0</v>
      </c>
      <c r="J1317">
        <f>IF(COUNTIFS('United Data'!$A$3:$A$4341,J$1,'United Data'!$C$3:$C$4341,$A1317,'United Data'!$B$3:$B$4341,"&lt;&gt;Off-street")&gt;0,1,0)</f>
        <v>0</v>
      </c>
      <c r="K1317">
        <f>IF(COUNTIFS('United Data'!$A$3:$A$4341,K$1,'United Data'!$C$3:$C$4341,$A1317,'United Data'!$B$3:$B$4341,"&lt;&gt;Off-street")&gt;0,1,0)</f>
        <v>0</v>
      </c>
      <c r="L1317">
        <f>IF(COUNTIFS('United Data'!$A$3:$A$4341,L$1,'United Data'!$C$3:$C$4341,$A1317,'United Data'!$B$3:$B$4341,"&lt;&gt;Off-street")&gt;0,1,0)</f>
        <v>0</v>
      </c>
      <c r="M1317">
        <f>IF(COUNTIFS('United Data'!$A$3:$A$4341,M$1,'United Data'!$C$3:$C$4341,$A1317,'United Data'!$B$3:$B$4341,"&lt;&gt;Off-street")&gt;0,1,0)</f>
        <v>0</v>
      </c>
      <c r="N1317">
        <f>IF(COUNTIFS('United Data'!$A$3:$A$4341,N$1,'United Data'!$C$3:$C$4341,$A1317,'United Data'!$B$3:$B$4341,"&lt;&gt;Off-street")&gt;0,1,0)</f>
        <v>0</v>
      </c>
      <c r="O1317">
        <f>IF(COUNTIFS('United Data'!$A$3:$A$4341,O$1,'United Data'!$C$3:$C$4341,$A1317,'United Data'!$B$3:$B$4341,"&lt;&gt;Off-street")&gt;0,1,0)</f>
        <v>0</v>
      </c>
      <c r="P1317">
        <f>IF(COUNTIFS('United Data'!$A$3:$A$4341,P$1,'United Data'!$C$3:$C$4341,$A1317,'United Data'!$B$3:$B$4341,"&lt;&gt;Off-street")&gt;0,1,0)</f>
        <v>0</v>
      </c>
      <c r="Q1317">
        <f>IF(COUNTIFS('United Data'!$A$3:$A$4341,Q$1,'United Data'!$C$3:$C$4341,$A1317,'United Data'!$B$3:$B$4341,"&lt;&gt;Off-street")&gt;0,1,0)</f>
        <v>0</v>
      </c>
      <c r="R1317">
        <f>IF(COUNTIFS('United Data'!$A$3:$A$4341,R$1,'United Data'!$C$3:$C$4341,$A1317,'United Data'!$B$3:$B$4341,"&lt;&gt;Off-street")&gt;0,1,0)</f>
        <v>0</v>
      </c>
      <c r="S1317">
        <f t="shared" si="40"/>
        <v>1</v>
      </c>
      <c r="T1317">
        <f t="shared" si="41"/>
        <v>1</v>
      </c>
    </row>
    <row r="1318" spans="1:20" x14ac:dyDescent="0.2">
      <c r="A1318" t="s">
        <v>1361</v>
      </c>
      <c r="B1318">
        <f>IF(COUNTIFS('United Data'!$A$3:$A$4341,B$1,'United Data'!$C$3:$C$4341,$A1318,'United Data'!$B$3:$B$4341,"&lt;&gt;Off-street")&gt;0,1,0)</f>
        <v>0</v>
      </c>
      <c r="C1318">
        <f>IF(COUNTIFS('United Data'!$A$3:$A$4341,C$1,'United Data'!$C$3:$C$4341,$A1318,'United Data'!$B$3:$B$4341,"&lt;&gt;Off-street")&gt;0,1,0)</f>
        <v>1</v>
      </c>
      <c r="D1318">
        <f>IF(COUNTIFS('United Data'!$A$3:$A$4341,D$1,'United Data'!$C$3:$C$4341,$A1318,'United Data'!$B$3:$B$4341,"&lt;&gt;Off-street")&gt;0,1,0)</f>
        <v>0</v>
      </c>
      <c r="E1318">
        <f>IF(COUNTIFS('United Data'!$A$3:$A$4341,E$1,'United Data'!$C$3:$C$4341,$A1318,'United Data'!$B$3:$B$4341,"&lt;&gt;Off-street")&gt;0,1,0)</f>
        <v>0</v>
      </c>
      <c r="F1318">
        <f>IF(COUNTIFS('United Data'!$A$3:$A$4341,F$1,'United Data'!$C$3:$C$4341,$A1318,'United Data'!$B$3:$B$4341,"&lt;&gt;Off-street")&gt;0,1,0)</f>
        <v>0</v>
      </c>
      <c r="G1318">
        <f>IF(COUNTIFS('United Data'!$A$3:$A$4341,G$1,'United Data'!$C$3:$C$4341,$A1318,'United Data'!$B$3:$B$4341,"&lt;&gt;Off-street")&gt;0,1,0)</f>
        <v>0</v>
      </c>
      <c r="H1318">
        <f>IF(COUNTIFS('United Data'!$A$3:$A$4341,H$1,'United Data'!$C$3:$C$4341,$A1318,'United Data'!$B$3:$B$4341,"&lt;&gt;Off-street")&gt;0,1,0)</f>
        <v>0</v>
      </c>
      <c r="I1318">
        <f>IF(COUNTIFS('United Data'!$A$3:$A$4341,I$1,'United Data'!$C$3:$C$4341,$A1318,'United Data'!$B$3:$B$4341,"&lt;&gt;Off-street")&gt;0,1,0)</f>
        <v>0</v>
      </c>
      <c r="J1318">
        <f>IF(COUNTIFS('United Data'!$A$3:$A$4341,J$1,'United Data'!$C$3:$C$4341,$A1318,'United Data'!$B$3:$B$4341,"&lt;&gt;Off-street")&gt;0,1,0)</f>
        <v>0</v>
      </c>
      <c r="K1318">
        <f>IF(COUNTIFS('United Data'!$A$3:$A$4341,K$1,'United Data'!$C$3:$C$4341,$A1318,'United Data'!$B$3:$B$4341,"&lt;&gt;Off-street")&gt;0,1,0)</f>
        <v>0</v>
      </c>
      <c r="L1318">
        <f>IF(COUNTIFS('United Data'!$A$3:$A$4341,L$1,'United Data'!$C$3:$C$4341,$A1318,'United Data'!$B$3:$B$4341,"&lt;&gt;Off-street")&gt;0,1,0)</f>
        <v>0</v>
      </c>
      <c r="M1318">
        <f>IF(COUNTIFS('United Data'!$A$3:$A$4341,M$1,'United Data'!$C$3:$C$4341,$A1318,'United Data'!$B$3:$B$4341,"&lt;&gt;Off-street")&gt;0,1,0)</f>
        <v>0</v>
      </c>
      <c r="N1318">
        <f>IF(COUNTIFS('United Data'!$A$3:$A$4341,N$1,'United Data'!$C$3:$C$4341,$A1318,'United Data'!$B$3:$B$4341,"&lt;&gt;Off-street")&gt;0,1,0)</f>
        <v>0</v>
      </c>
      <c r="O1318">
        <f>IF(COUNTIFS('United Data'!$A$3:$A$4341,O$1,'United Data'!$C$3:$C$4341,$A1318,'United Data'!$B$3:$B$4341,"&lt;&gt;Off-street")&gt;0,1,0)</f>
        <v>0</v>
      </c>
      <c r="P1318">
        <f>IF(COUNTIFS('United Data'!$A$3:$A$4341,P$1,'United Data'!$C$3:$C$4341,$A1318,'United Data'!$B$3:$B$4341,"&lt;&gt;Off-street")&gt;0,1,0)</f>
        <v>0</v>
      </c>
      <c r="Q1318">
        <f>IF(COUNTIFS('United Data'!$A$3:$A$4341,Q$1,'United Data'!$C$3:$C$4341,$A1318,'United Data'!$B$3:$B$4341,"&lt;&gt;Off-street")&gt;0,1,0)</f>
        <v>0</v>
      </c>
      <c r="R1318">
        <f>IF(COUNTIFS('United Data'!$A$3:$A$4341,R$1,'United Data'!$C$3:$C$4341,$A1318,'United Data'!$B$3:$B$4341,"&lt;&gt;Off-street")&gt;0,1,0)</f>
        <v>0</v>
      </c>
      <c r="S1318">
        <f t="shared" si="40"/>
        <v>1</v>
      </c>
      <c r="T1318">
        <f t="shared" si="41"/>
        <v>1</v>
      </c>
    </row>
    <row r="1319" spans="1:20" x14ac:dyDescent="0.2">
      <c r="A1319" t="s">
        <v>1362</v>
      </c>
      <c r="B1319">
        <f>IF(COUNTIFS('United Data'!$A$3:$A$4341,B$1,'United Data'!$C$3:$C$4341,$A1319,'United Data'!$B$3:$B$4341,"&lt;&gt;Off-street")&gt;0,1,0)</f>
        <v>0</v>
      </c>
      <c r="C1319">
        <f>IF(COUNTIFS('United Data'!$A$3:$A$4341,C$1,'United Data'!$C$3:$C$4341,$A1319,'United Data'!$B$3:$B$4341,"&lt;&gt;Off-street")&gt;0,1,0)</f>
        <v>1</v>
      </c>
      <c r="D1319">
        <f>IF(COUNTIFS('United Data'!$A$3:$A$4341,D$1,'United Data'!$C$3:$C$4341,$A1319,'United Data'!$B$3:$B$4341,"&lt;&gt;Off-street")&gt;0,1,0)</f>
        <v>0</v>
      </c>
      <c r="E1319">
        <f>IF(COUNTIFS('United Data'!$A$3:$A$4341,E$1,'United Data'!$C$3:$C$4341,$A1319,'United Data'!$B$3:$B$4341,"&lt;&gt;Off-street")&gt;0,1,0)</f>
        <v>0</v>
      </c>
      <c r="F1319">
        <f>IF(COUNTIFS('United Data'!$A$3:$A$4341,F$1,'United Data'!$C$3:$C$4341,$A1319,'United Data'!$B$3:$B$4341,"&lt;&gt;Off-street")&gt;0,1,0)</f>
        <v>0</v>
      </c>
      <c r="G1319">
        <f>IF(COUNTIFS('United Data'!$A$3:$A$4341,G$1,'United Data'!$C$3:$C$4341,$A1319,'United Data'!$B$3:$B$4341,"&lt;&gt;Off-street")&gt;0,1,0)</f>
        <v>0</v>
      </c>
      <c r="H1319">
        <f>IF(COUNTIFS('United Data'!$A$3:$A$4341,H$1,'United Data'!$C$3:$C$4341,$A1319,'United Data'!$B$3:$B$4341,"&lt;&gt;Off-street")&gt;0,1,0)</f>
        <v>0</v>
      </c>
      <c r="I1319">
        <f>IF(COUNTIFS('United Data'!$A$3:$A$4341,I$1,'United Data'!$C$3:$C$4341,$A1319,'United Data'!$B$3:$B$4341,"&lt;&gt;Off-street")&gt;0,1,0)</f>
        <v>0</v>
      </c>
      <c r="J1319">
        <f>IF(COUNTIFS('United Data'!$A$3:$A$4341,J$1,'United Data'!$C$3:$C$4341,$A1319,'United Data'!$B$3:$B$4341,"&lt;&gt;Off-street")&gt;0,1,0)</f>
        <v>0</v>
      </c>
      <c r="K1319">
        <f>IF(COUNTIFS('United Data'!$A$3:$A$4341,K$1,'United Data'!$C$3:$C$4341,$A1319,'United Data'!$B$3:$B$4341,"&lt;&gt;Off-street")&gt;0,1,0)</f>
        <v>0</v>
      </c>
      <c r="L1319">
        <f>IF(COUNTIFS('United Data'!$A$3:$A$4341,L$1,'United Data'!$C$3:$C$4341,$A1319,'United Data'!$B$3:$B$4341,"&lt;&gt;Off-street")&gt;0,1,0)</f>
        <v>0</v>
      </c>
      <c r="M1319">
        <f>IF(COUNTIFS('United Data'!$A$3:$A$4341,M$1,'United Data'!$C$3:$C$4341,$A1319,'United Data'!$B$3:$B$4341,"&lt;&gt;Off-street")&gt;0,1,0)</f>
        <v>0</v>
      </c>
      <c r="N1319">
        <f>IF(COUNTIFS('United Data'!$A$3:$A$4341,N$1,'United Data'!$C$3:$C$4341,$A1319,'United Data'!$B$3:$B$4341,"&lt;&gt;Off-street")&gt;0,1,0)</f>
        <v>0</v>
      </c>
      <c r="O1319">
        <f>IF(COUNTIFS('United Data'!$A$3:$A$4341,O$1,'United Data'!$C$3:$C$4341,$A1319,'United Data'!$B$3:$B$4341,"&lt;&gt;Off-street")&gt;0,1,0)</f>
        <v>0</v>
      </c>
      <c r="P1319">
        <f>IF(COUNTIFS('United Data'!$A$3:$A$4341,P$1,'United Data'!$C$3:$C$4341,$A1319,'United Data'!$B$3:$B$4341,"&lt;&gt;Off-street")&gt;0,1,0)</f>
        <v>0</v>
      </c>
      <c r="Q1319">
        <f>IF(COUNTIFS('United Data'!$A$3:$A$4341,Q$1,'United Data'!$C$3:$C$4341,$A1319,'United Data'!$B$3:$B$4341,"&lt;&gt;Off-street")&gt;0,1,0)</f>
        <v>0</v>
      </c>
      <c r="R1319">
        <f>IF(COUNTIFS('United Data'!$A$3:$A$4341,R$1,'United Data'!$C$3:$C$4341,$A1319,'United Data'!$B$3:$B$4341,"&lt;&gt;Off-street")&gt;0,1,0)</f>
        <v>0</v>
      </c>
      <c r="S1319">
        <f t="shared" si="40"/>
        <v>1</v>
      </c>
      <c r="T1319">
        <f t="shared" si="41"/>
        <v>1</v>
      </c>
    </row>
    <row r="1320" spans="1:20" x14ac:dyDescent="0.2">
      <c r="A1320" t="s">
        <v>1363</v>
      </c>
      <c r="B1320">
        <f>IF(COUNTIFS('United Data'!$A$3:$A$4341,B$1,'United Data'!$C$3:$C$4341,$A1320,'United Data'!$B$3:$B$4341,"&lt;&gt;Off-street")&gt;0,1,0)</f>
        <v>0</v>
      </c>
      <c r="C1320">
        <f>IF(COUNTIFS('United Data'!$A$3:$A$4341,C$1,'United Data'!$C$3:$C$4341,$A1320,'United Data'!$B$3:$B$4341,"&lt;&gt;Off-street")&gt;0,1,0)</f>
        <v>0</v>
      </c>
      <c r="D1320">
        <f>IF(COUNTIFS('United Data'!$A$3:$A$4341,D$1,'United Data'!$C$3:$C$4341,$A1320,'United Data'!$B$3:$B$4341,"&lt;&gt;Off-street")&gt;0,1,0)</f>
        <v>1</v>
      </c>
      <c r="E1320">
        <f>IF(COUNTIFS('United Data'!$A$3:$A$4341,E$1,'United Data'!$C$3:$C$4341,$A1320,'United Data'!$B$3:$B$4341,"&lt;&gt;Off-street")&gt;0,1,0)</f>
        <v>0</v>
      </c>
      <c r="F1320">
        <f>IF(COUNTIFS('United Data'!$A$3:$A$4341,F$1,'United Data'!$C$3:$C$4341,$A1320,'United Data'!$B$3:$B$4341,"&lt;&gt;Off-street")&gt;0,1,0)</f>
        <v>0</v>
      </c>
      <c r="G1320">
        <f>IF(COUNTIFS('United Data'!$A$3:$A$4341,G$1,'United Data'!$C$3:$C$4341,$A1320,'United Data'!$B$3:$B$4341,"&lt;&gt;Off-street")&gt;0,1,0)</f>
        <v>0</v>
      </c>
      <c r="H1320">
        <f>IF(COUNTIFS('United Data'!$A$3:$A$4341,H$1,'United Data'!$C$3:$C$4341,$A1320,'United Data'!$B$3:$B$4341,"&lt;&gt;Off-street")&gt;0,1,0)</f>
        <v>0</v>
      </c>
      <c r="I1320">
        <f>IF(COUNTIFS('United Data'!$A$3:$A$4341,I$1,'United Data'!$C$3:$C$4341,$A1320,'United Data'!$B$3:$B$4341,"&lt;&gt;Off-street")&gt;0,1,0)</f>
        <v>0</v>
      </c>
      <c r="J1320">
        <f>IF(COUNTIFS('United Data'!$A$3:$A$4341,J$1,'United Data'!$C$3:$C$4341,$A1320,'United Data'!$B$3:$B$4341,"&lt;&gt;Off-street")&gt;0,1,0)</f>
        <v>0</v>
      </c>
      <c r="K1320">
        <f>IF(COUNTIFS('United Data'!$A$3:$A$4341,K$1,'United Data'!$C$3:$C$4341,$A1320,'United Data'!$B$3:$B$4341,"&lt;&gt;Off-street")&gt;0,1,0)</f>
        <v>0</v>
      </c>
      <c r="L1320">
        <f>IF(COUNTIFS('United Data'!$A$3:$A$4341,L$1,'United Data'!$C$3:$C$4341,$A1320,'United Data'!$B$3:$B$4341,"&lt;&gt;Off-street")&gt;0,1,0)</f>
        <v>0</v>
      </c>
      <c r="M1320">
        <f>IF(COUNTIFS('United Data'!$A$3:$A$4341,M$1,'United Data'!$C$3:$C$4341,$A1320,'United Data'!$B$3:$B$4341,"&lt;&gt;Off-street")&gt;0,1,0)</f>
        <v>0</v>
      </c>
      <c r="N1320">
        <f>IF(COUNTIFS('United Data'!$A$3:$A$4341,N$1,'United Data'!$C$3:$C$4341,$A1320,'United Data'!$B$3:$B$4341,"&lt;&gt;Off-street")&gt;0,1,0)</f>
        <v>0</v>
      </c>
      <c r="O1320">
        <f>IF(COUNTIFS('United Data'!$A$3:$A$4341,O$1,'United Data'!$C$3:$C$4341,$A1320,'United Data'!$B$3:$B$4341,"&lt;&gt;Off-street")&gt;0,1,0)</f>
        <v>0</v>
      </c>
      <c r="P1320">
        <f>IF(COUNTIFS('United Data'!$A$3:$A$4341,P$1,'United Data'!$C$3:$C$4341,$A1320,'United Data'!$B$3:$B$4341,"&lt;&gt;Off-street")&gt;0,1,0)</f>
        <v>0</v>
      </c>
      <c r="Q1320">
        <f>IF(COUNTIFS('United Data'!$A$3:$A$4341,Q$1,'United Data'!$C$3:$C$4341,$A1320,'United Data'!$B$3:$B$4341,"&lt;&gt;Off-street")&gt;0,1,0)</f>
        <v>0</v>
      </c>
      <c r="R1320">
        <f>IF(COUNTIFS('United Data'!$A$3:$A$4341,R$1,'United Data'!$C$3:$C$4341,$A1320,'United Data'!$B$3:$B$4341,"&lt;&gt;Off-street")&gt;0,1,0)</f>
        <v>0</v>
      </c>
      <c r="S1320">
        <f t="shared" si="40"/>
        <v>1</v>
      </c>
      <c r="T1320">
        <f t="shared" si="41"/>
        <v>1</v>
      </c>
    </row>
    <row r="1321" spans="1:20" x14ac:dyDescent="0.2">
      <c r="A1321" t="s">
        <v>1364</v>
      </c>
      <c r="B1321">
        <f>IF(COUNTIFS('United Data'!$A$3:$A$4341,B$1,'United Data'!$C$3:$C$4341,$A1321,'United Data'!$B$3:$B$4341,"&lt;&gt;Off-street")&gt;0,1,0)</f>
        <v>0</v>
      </c>
      <c r="C1321">
        <f>IF(COUNTIFS('United Data'!$A$3:$A$4341,C$1,'United Data'!$C$3:$C$4341,$A1321,'United Data'!$B$3:$B$4341,"&lt;&gt;Off-street")&gt;0,1,0)</f>
        <v>0</v>
      </c>
      <c r="D1321">
        <f>IF(COUNTIFS('United Data'!$A$3:$A$4341,D$1,'United Data'!$C$3:$C$4341,$A1321,'United Data'!$B$3:$B$4341,"&lt;&gt;Off-street")&gt;0,1,0)</f>
        <v>1</v>
      </c>
      <c r="E1321">
        <f>IF(COUNTIFS('United Data'!$A$3:$A$4341,E$1,'United Data'!$C$3:$C$4341,$A1321,'United Data'!$B$3:$B$4341,"&lt;&gt;Off-street")&gt;0,1,0)</f>
        <v>0</v>
      </c>
      <c r="F1321">
        <f>IF(COUNTIFS('United Data'!$A$3:$A$4341,F$1,'United Data'!$C$3:$C$4341,$A1321,'United Data'!$B$3:$B$4341,"&lt;&gt;Off-street")&gt;0,1,0)</f>
        <v>0</v>
      </c>
      <c r="G1321">
        <f>IF(COUNTIFS('United Data'!$A$3:$A$4341,G$1,'United Data'!$C$3:$C$4341,$A1321,'United Data'!$B$3:$B$4341,"&lt;&gt;Off-street")&gt;0,1,0)</f>
        <v>0</v>
      </c>
      <c r="H1321">
        <f>IF(COUNTIFS('United Data'!$A$3:$A$4341,H$1,'United Data'!$C$3:$C$4341,$A1321,'United Data'!$B$3:$B$4341,"&lt;&gt;Off-street")&gt;0,1,0)</f>
        <v>0</v>
      </c>
      <c r="I1321">
        <f>IF(COUNTIFS('United Data'!$A$3:$A$4341,I$1,'United Data'!$C$3:$C$4341,$A1321,'United Data'!$B$3:$B$4341,"&lt;&gt;Off-street")&gt;0,1,0)</f>
        <v>0</v>
      </c>
      <c r="J1321">
        <f>IF(COUNTIFS('United Data'!$A$3:$A$4341,J$1,'United Data'!$C$3:$C$4341,$A1321,'United Data'!$B$3:$B$4341,"&lt;&gt;Off-street")&gt;0,1,0)</f>
        <v>0</v>
      </c>
      <c r="K1321">
        <f>IF(COUNTIFS('United Data'!$A$3:$A$4341,K$1,'United Data'!$C$3:$C$4341,$A1321,'United Data'!$B$3:$B$4341,"&lt;&gt;Off-street")&gt;0,1,0)</f>
        <v>0</v>
      </c>
      <c r="L1321">
        <f>IF(COUNTIFS('United Data'!$A$3:$A$4341,L$1,'United Data'!$C$3:$C$4341,$A1321,'United Data'!$B$3:$B$4341,"&lt;&gt;Off-street")&gt;0,1,0)</f>
        <v>0</v>
      </c>
      <c r="M1321">
        <f>IF(COUNTIFS('United Data'!$A$3:$A$4341,M$1,'United Data'!$C$3:$C$4341,$A1321,'United Data'!$B$3:$B$4341,"&lt;&gt;Off-street")&gt;0,1,0)</f>
        <v>0</v>
      </c>
      <c r="N1321">
        <f>IF(COUNTIFS('United Data'!$A$3:$A$4341,N$1,'United Data'!$C$3:$C$4341,$A1321,'United Data'!$B$3:$B$4341,"&lt;&gt;Off-street")&gt;0,1,0)</f>
        <v>1</v>
      </c>
      <c r="O1321">
        <f>IF(COUNTIFS('United Data'!$A$3:$A$4341,O$1,'United Data'!$C$3:$C$4341,$A1321,'United Data'!$B$3:$B$4341,"&lt;&gt;Off-street")&gt;0,1,0)</f>
        <v>0</v>
      </c>
      <c r="P1321">
        <f>IF(COUNTIFS('United Data'!$A$3:$A$4341,P$1,'United Data'!$C$3:$C$4341,$A1321,'United Data'!$B$3:$B$4341,"&lt;&gt;Off-street")&gt;0,1,0)</f>
        <v>1</v>
      </c>
      <c r="Q1321">
        <f>IF(COUNTIFS('United Data'!$A$3:$A$4341,Q$1,'United Data'!$C$3:$C$4341,$A1321,'United Data'!$B$3:$B$4341,"&lt;&gt;Off-street")&gt;0,1,0)</f>
        <v>1</v>
      </c>
      <c r="R1321">
        <f>IF(COUNTIFS('United Data'!$A$3:$A$4341,R$1,'United Data'!$C$3:$C$4341,$A1321,'United Data'!$B$3:$B$4341,"&lt;&gt;Off-street")&gt;0,1,0)</f>
        <v>1</v>
      </c>
      <c r="S1321">
        <f t="shared" si="40"/>
        <v>5</v>
      </c>
      <c r="T1321">
        <f t="shared" si="41"/>
        <v>3</v>
      </c>
    </row>
    <row r="1322" spans="1:20" x14ac:dyDescent="0.2">
      <c r="A1322" t="s">
        <v>1365</v>
      </c>
      <c r="B1322">
        <f>IF(COUNTIFS('United Data'!$A$3:$A$4341,B$1,'United Data'!$C$3:$C$4341,$A1322,'United Data'!$B$3:$B$4341,"&lt;&gt;Off-street")&gt;0,1,0)</f>
        <v>0</v>
      </c>
      <c r="C1322">
        <f>IF(COUNTIFS('United Data'!$A$3:$A$4341,C$1,'United Data'!$C$3:$C$4341,$A1322,'United Data'!$B$3:$B$4341,"&lt;&gt;Off-street")&gt;0,1,0)</f>
        <v>0</v>
      </c>
      <c r="D1322">
        <f>IF(COUNTIFS('United Data'!$A$3:$A$4341,D$1,'United Data'!$C$3:$C$4341,$A1322,'United Data'!$B$3:$B$4341,"&lt;&gt;Off-street")&gt;0,1,0)</f>
        <v>1</v>
      </c>
      <c r="E1322">
        <f>IF(COUNTIFS('United Data'!$A$3:$A$4341,E$1,'United Data'!$C$3:$C$4341,$A1322,'United Data'!$B$3:$B$4341,"&lt;&gt;Off-street")&gt;0,1,0)</f>
        <v>0</v>
      </c>
      <c r="F1322">
        <f>IF(COUNTIFS('United Data'!$A$3:$A$4341,F$1,'United Data'!$C$3:$C$4341,$A1322,'United Data'!$B$3:$B$4341,"&lt;&gt;Off-street")&gt;0,1,0)</f>
        <v>0</v>
      </c>
      <c r="G1322">
        <f>IF(COUNTIFS('United Data'!$A$3:$A$4341,G$1,'United Data'!$C$3:$C$4341,$A1322,'United Data'!$B$3:$B$4341,"&lt;&gt;Off-street")&gt;0,1,0)</f>
        <v>0</v>
      </c>
      <c r="H1322">
        <f>IF(COUNTIFS('United Data'!$A$3:$A$4341,H$1,'United Data'!$C$3:$C$4341,$A1322,'United Data'!$B$3:$B$4341,"&lt;&gt;Off-street")&gt;0,1,0)</f>
        <v>0</v>
      </c>
      <c r="I1322">
        <f>IF(COUNTIFS('United Data'!$A$3:$A$4341,I$1,'United Data'!$C$3:$C$4341,$A1322,'United Data'!$B$3:$B$4341,"&lt;&gt;Off-street")&gt;0,1,0)</f>
        <v>0</v>
      </c>
      <c r="J1322">
        <f>IF(COUNTIFS('United Data'!$A$3:$A$4341,J$1,'United Data'!$C$3:$C$4341,$A1322,'United Data'!$B$3:$B$4341,"&lt;&gt;Off-street")&gt;0,1,0)</f>
        <v>0</v>
      </c>
      <c r="K1322">
        <f>IF(COUNTIFS('United Data'!$A$3:$A$4341,K$1,'United Data'!$C$3:$C$4341,$A1322,'United Data'!$B$3:$B$4341,"&lt;&gt;Off-street")&gt;0,1,0)</f>
        <v>0</v>
      </c>
      <c r="L1322">
        <f>IF(COUNTIFS('United Data'!$A$3:$A$4341,L$1,'United Data'!$C$3:$C$4341,$A1322,'United Data'!$B$3:$B$4341,"&lt;&gt;Off-street")&gt;0,1,0)</f>
        <v>0</v>
      </c>
      <c r="M1322">
        <f>IF(COUNTIFS('United Data'!$A$3:$A$4341,M$1,'United Data'!$C$3:$C$4341,$A1322,'United Data'!$B$3:$B$4341,"&lt;&gt;Off-street")&gt;0,1,0)</f>
        <v>0</v>
      </c>
      <c r="N1322">
        <f>IF(COUNTIFS('United Data'!$A$3:$A$4341,N$1,'United Data'!$C$3:$C$4341,$A1322,'United Data'!$B$3:$B$4341,"&lt;&gt;Off-street")&gt;0,1,0)</f>
        <v>0</v>
      </c>
      <c r="O1322">
        <f>IF(COUNTIFS('United Data'!$A$3:$A$4341,O$1,'United Data'!$C$3:$C$4341,$A1322,'United Data'!$B$3:$B$4341,"&lt;&gt;Off-street")&gt;0,1,0)</f>
        <v>0</v>
      </c>
      <c r="P1322">
        <f>IF(COUNTIFS('United Data'!$A$3:$A$4341,P$1,'United Data'!$C$3:$C$4341,$A1322,'United Data'!$B$3:$B$4341,"&lt;&gt;Off-street")&gt;0,1,0)</f>
        <v>0</v>
      </c>
      <c r="Q1322">
        <f>IF(COUNTIFS('United Data'!$A$3:$A$4341,Q$1,'United Data'!$C$3:$C$4341,$A1322,'United Data'!$B$3:$B$4341,"&lt;&gt;Off-street")&gt;0,1,0)</f>
        <v>0</v>
      </c>
      <c r="R1322">
        <f>IF(COUNTIFS('United Data'!$A$3:$A$4341,R$1,'United Data'!$C$3:$C$4341,$A1322,'United Data'!$B$3:$B$4341,"&lt;&gt;Off-street")&gt;0,1,0)</f>
        <v>0</v>
      </c>
      <c r="S1322">
        <f t="shared" si="40"/>
        <v>1</v>
      </c>
      <c r="T1322">
        <f t="shared" si="41"/>
        <v>1</v>
      </c>
    </row>
    <row r="1323" spans="1:20" x14ac:dyDescent="0.2">
      <c r="A1323" t="s">
        <v>1366</v>
      </c>
      <c r="B1323">
        <f>IF(COUNTIFS('United Data'!$A$3:$A$4341,B$1,'United Data'!$C$3:$C$4341,$A1323,'United Data'!$B$3:$B$4341,"&lt;&gt;Off-street")&gt;0,1,0)</f>
        <v>0</v>
      </c>
      <c r="C1323">
        <f>IF(COUNTIFS('United Data'!$A$3:$A$4341,C$1,'United Data'!$C$3:$C$4341,$A1323,'United Data'!$B$3:$B$4341,"&lt;&gt;Off-street")&gt;0,1,0)</f>
        <v>0</v>
      </c>
      <c r="D1323">
        <f>IF(COUNTIFS('United Data'!$A$3:$A$4341,D$1,'United Data'!$C$3:$C$4341,$A1323,'United Data'!$B$3:$B$4341,"&lt;&gt;Off-street")&gt;0,1,0)</f>
        <v>1</v>
      </c>
      <c r="E1323">
        <f>IF(COUNTIFS('United Data'!$A$3:$A$4341,E$1,'United Data'!$C$3:$C$4341,$A1323,'United Data'!$B$3:$B$4341,"&lt;&gt;Off-street")&gt;0,1,0)</f>
        <v>0</v>
      </c>
      <c r="F1323">
        <f>IF(COUNTIFS('United Data'!$A$3:$A$4341,F$1,'United Data'!$C$3:$C$4341,$A1323,'United Data'!$B$3:$B$4341,"&lt;&gt;Off-street")&gt;0,1,0)</f>
        <v>0</v>
      </c>
      <c r="G1323">
        <f>IF(COUNTIFS('United Data'!$A$3:$A$4341,G$1,'United Data'!$C$3:$C$4341,$A1323,'United Data'!$B$3:$B$4341,"&lt;&gt;Off-street")&gt;0,1,0)</f>
        <v>1</v>
      </c>
      <c r="H1323">
        <f>IF(COUNTIFS('United Data'!$A$3:$A$4341,H$1,'United Data'!$C$3:$C$4341,$A1323,'United Data'!$B$3:$B$4341,"&lt;&gt;Off-street")&gt;0,1,0)</f>
        <v>0</v>
      </c>
      <c r="I1323">
        <f>IF(COUNTIFS('United Data'!$A$3:$A$4341,I$1,'United Data'!$C$3:$C$4341,$A1323,'United Data'!$B$3:$B$4341,"&lt;&gt;Off-street")&gt;0,1,0)</f>
        <v>0</v>
      </c>
      <c r="J1323">
        <f>IF(COUNTIFS('United Data'!$A$3:$A$4341,J$1,'United Data'!$C$3:$C$4341,$A1323,'United Data'!$B$3:$B$4341,"&lt;&gt;Off-street")&gt;0,1,0)</f>
        <v>0</v>
      </c>
      <c r="K1323">
        <f>IF(COUNTIFS('United Data'!$A$3:$A$4341,K$1,'United Data'!$C$3:$C$4341,$A1323,'United Data'!$B$3:$B$4341,"&lt;&gt;Off-street")&gt;0,1,0)</f>
        <v>0</v>
      </c>
      <c r="L1323">
        <f>IF(COUNTIFS('United Data'!$A$3:$A$4341,L$1,'United Data'!$C$3:$C$4341,$A1323,'United Data'!$B$3:$B$4341,"&lt;&gt;Off-street")&gt;0,1,0)</f>
        <v>0</v>
      </c>
      <c r="M1323">
        <f>IF(COUNTIFS('United Data'!$A$3:$A$4341,M$1,'United Data'!$C$3:$C$4341,$A1323,'United Data'!$B$3:$B$4341,"&lt;&gt;Off-street")&gt;0,1,0)</f>
        <v>0</v>
      </c>
      <c r="N1323">
        <f>IF(COUNTIFS('United Data'!$A$3:$A$4341,N$1,'United Data'!$C$3:$C$4341,$A1323,'United Data'!$B$3:$B$4341,"&lt;&gt;Off-street")&gt;0,1,0)</f>
        <v>0</v>
      </c>
      <c r="O1323">
        <f>IF(COUNTIFS('United Data'!$A$3:$A$4341,O$1,'United Data'!$C$3:$C$4341,$A1323,'United Data'!$B$3:$B$4341,"&lt;&gt;Off-street")&gt;0,1,0)</f>
        <v>0</v>
      </c>
      <c r="P1323">
        <f>IF(COUNTIFS('United Data'!$A$3:$A$4341,P$1,'United Data'!$C$3:$C$4341,$A1323,'United Data'!$B$3:$B$4341,"&lt;&gt;Off-street")&gt;0,1,0)</f>
        <v>0</v>
      </c>
      <c r="Q1323">
        <f>IF(COUNTIFS('United Data'!$A$3:$A$4341,Q$1,'United Data'!$C$3:$C$4341,$A1323,'United Data'!$B$3:$B$4341,"&lt;&gt;Off-street")&gt;0,1,0)</f>
        <v>0</v>
      </c>
      <c r="R1323">
        <f>IF(COUNTIFS('United Data'!$A$3:$A$4341,R$1,'United Data'!$C$3:$C$4341,$A1323,'United Data'!$B$3:$B$4341,"&lt;&gt;Off-street")&gt;0,1,0)</f>
        <v>0</v>
      </c>
      <c r="S1323">
        <f t="shared" si="40"/>
        <v>2</v>
      </c>
      <c r="T1323">
        <f t="shared" si="41"/>
        <v>2</v>
      </c>
    </row>
    <row r="1324" spans="1:20" x14ac:dyDescent="0.2">
      <c r="A1324" t="s">
        <v>1367</v>
      </c>
      <c r="B1324">
        <f>IF(COUNTIFS('United Data'!$A$3:$A$4341,B$1,'United Data'!$C$3:$C$4341,$A1324,'United Data'!$B$3:$B$4341,"&lt;&gt;Off-street")&gt;0,1,0)</f>
        <v>0</v>
      </c>
      <c r="C1324">
        <f>IF(COUNTIFS('United Data'!$A$3:$A$4341,C$1,'United Data'!$C$3:$C$4341,$A1324,'United Data'!$B$3:$B$4341,"&lt;&gt;Off-street")&gt;0,1,0)</f>
        <v>0</v>
      </c>
      <c r="D1324">
        <f>IF(COUNTIFS('United Data'!$A$3:$A$4341,D$1,'United Data'!$C$3:$C$4341,$A1324,'United Data'!$B$3:$B$4341,"&lt;&gt;Off-street")&gt;0,1,0)</f>
        <v>1</v>
      </c>
      <c r="E1324">
        <f>IF(COUNTIFS('United Data'!$A$3:$A$4341,E$1,'United Data'!$C$3:$C$4341,$A1324,'United Data'!$B$3:$B$4341,"&lt;&gt;Off-street")&gt;0,1,0)</f>
        <v>0</v>
      </c>
      <c r="F1324">
        <f>IF(COUNTIFS('United Data'!$A$3:$A$4341,F$1,'United Data'!$C$3:$C$4341,$A1324,'United Data'!$B$3:$B$4341,"&lt;&gt;Off-street")&gt;0,1,0)</f>
        <v>1</v>
      </c>
      <c r="G1324">
        <f>IF(COUNTIFS('United Data'!$A$3:$A$4341,G$1,'United Data'!$C$3:$C$4341,$A1324,'United Data'!$B$3:$B$4341,"&lt;&gt;Off-street")&gt;0,1,0)</f>
        <v>0</v>
      </c>
      <c r="H1324">
        <f>IF(COUNTIFS('United Data'!$A$3:$A$4341,H$1,'United Data'!$C$3:$C$4341,$A1324,'United Data'!$B$3:$B$4341,"&lt;&gt;Off-street")&gt;0,1,0)</f>
        <v>0</v>
      </c>
      <c r="I1324">
        <f>IF(COUNTIFS('United Data'!$A$3:$A$4341,I$1,'United Data'!$C$3:$C$4341,$A1324,'United Data'!$B$3:$B$4341,"&lt;&gt;Off-street")&gt;0,1,0)</f>
        <v>0</v>
      </c>
      <c r="J1324">
        <f>IF(COUNTIFS('United Data'!$A$3:$A$4341,J$1,'United Data'!$C$3:$C$4341,$A1324,'United Data'!$B$3:$B$4341,"&lt;&gt;Off-street")&gt;0,1,0)</f>
        <v>0</v>
      </c>
      <c r="K1324">
        <f>IF(COUNTIFS('United Data'!$A$3:$A$4341,K$1,'United Data'!$C$3:$C$4341,$A1324,'United Data'!$B$3:$B$4341,"&lt;&gt;Off-street")&gt;0,1,0)</f>
        <v>0</v>
      </c>
      <c r="L1324">
        <f>IF(COUNTIFS('United Data'!$A$3:$A$4341,L$1,'United Data'!$C$3:$C$4341,$A1324,'United Data'!$B$3:$B$4341,"&lt;&gt;Off-street")&gt;0,1,0)</f>
        <v>1</v>
      </c>
      <c r="M1324">
        <f>IF(COUNTIFS('United Data'!$A$3:$A$4341,M$1,'United Data'!$C$3:$C$4341,$A1324,'United Data'!$B$3:$B$4341,"&lt;&gt;Off-street")&gt;0,1,0)</f>
        <v>1</v>
      </c>
      <c r="N1324">
        <f>IF(COUNTIFS('United Data'!$A$3:$A$4341,N$1,'United Data'!$C$3:$C$4341,$A1324,'United Data'!$B$3:$B$4341,"&lt;&gt;Off-street")&gt;0,1,0)</f>
        <v>0</v>
      </c>
      <c r="O1324">
        <f>IF(COUNTIFS('United Data'!$A$3:$A$4341,O$1,'United Data'!$C$3:$C$4341,$A1324,'United Data'!$B$3:$B$4341,"&lt;&gt;Off-street")&gt;0,1,0)</f>
        <v>1</v>
      </c>
      <c r="P1324">
        <f>IF(COUNTIFS('United Data'!$A$3:$A$4341,P$1,'United Data'!$C$3:$C$4341,$A1324,'United Data'!$B$3:$B$4341,"&lt;&gt;Off-street")&gt;0,1,0)</f>
        <v>1</v>
      </c>
      <c r="Q1324">
        <f>IF(COUNTIFS('United Data'!$A$3:$A$4341,Q$1,'United Data'!$C$3:$C$4341,$A1324,'United Data'!$B$3:$B$4341,"&lt;&gt;Off-street")&gt;0,1,0)</f>
        <v>1</v>
      </c>
      <c r="R1324">
        <f>IF(COUNTIFS('United Data'!$A$3:$A$4341,R$1,'United Data'!$C$3:$C$4341,$A1324,'United Data'!$B$3:$B$4341,"&lt;&gt;Off-street")&gt;0,1,0)</f>
        <v>1</v>
      </c>
      <c r="S1324">
        <f t="shared" si="40"/>
        <v>8</v>
      </c>
      <c r="T1324">
        <f t="shared" si="41"/>
        <v>4</v>
      </c>
    </row>
    <row r="1325" spans="1:20" x14ac:dyDescent="0.2">
      <c r="A1325" t="s">
        <v>1368</v>
      </c>
      <c r="B1325">
        <f>IF(COUNTIFS('United Data'!$A$3:$A$4341,B$1,'United Data'!$C$3:$C$4341,$A1325,'United Data'!$B$3:$B$4341,"&lt;&gt;Off-street")&gt;0,1,0)</f>
        <v>0</v>
      </c>
      <c r="C1325">
        <f>IF(COUNTIFS('United Data'!$A$3:$A$4341,C$1,'United Data'!$C$3:$C$4341,$A1325,'United Data'!$B$3:$B$4341,"&lt;&gt;Off-street")&gt;0,1,0)</f>
        <v>0</v>
      </c>
      <c r="D1325">
        <f>IF(COUNTIFS('United Data'!$A$3:$A$4341,D$1,'United Data'!$C$3:$C$4341,$A1325,'United Data'!$B$3:$B$4341,"&lt;&gt;Off-street")&gt;0,1,0)</f>
        <v>1</v>
      </c>
      <c r="E1325">
        <f>IF(COUNTIFS('United Data'!$A$3:$A$4341,E$1,'United Data'!$C$3:$C$4341,$A1325,'United Data'!$B$3:$B$4341,"&lt;&gt;Off-street")&gt;0,1,0)</f>
        <v>0</v>
      </c>
      <c r="F1325">
        <f>IF(COUNTIFS('United Data'!$A$3:$A$4341,F$1,'United Data'!$C$3:$C$4341,$A1325,'United Data'!$B$3:$B$4341,"&lt;&gt;Off-street")&gt;0,1,0)</f>
        <v>0</v>
      </c>
      <c r="G1325">
        <f>IF(COUNTIFS('United Data'!$A$3:$A$4341,G$1,'United Data'!$C$3:$C$4341,$A1325,'United Data'!$B$3:$B$4341,"&lt;&gt;Off-street")&gt;0,1,0)</f>
        <v>0</v>
      </c>
      <c r="H1325">
        <f>IF(COUNTIFS('United Data'!$A$3:$A$4341,H$1,'United Data'!$C$3:$C$4341,$A1325,'United Data'!$B$3:$B$4341,"&lt;&gt;Off-street")&gt;0,1,0)</f>
        <v>0</v>
      </c>
      <c r="I1325">
        <f>IF(COUNTIFS('United Data'!$A$3:$A$4341,I$1,'United Data'!$C$3:$C$4341,$A1325,'United Data'!$B$3:$B$4341,"&lt;&gt;Off-street")&gt;0,1,0)</f>
        <v>0</v>
      </c>
      <c r="J1325">
        <f>IF(COUNTIFS('United Data'!$A$3:$A$4341,J$1,'United Data'!$C$3:$C$4341,$A1325,'United Data'!$B$3:$B$4341,"&lt;&gt;Off-street")&gt;0,1,0)</f>
        <v>0</v>
      </c>
      <c r="K1325">
        <f>IF(COUNTIFS('United Data'!$A$3:$A$4341,K$1,'United Data'!$C$3:$C$4341,$A1325,'United Data'!$B$3:$B$4341,"&lt;&gt;Off-street")&gt;0,1,0)</f>
        <v>0</v>
      </c>
      <c r="L1325">
        <f>IF(COUNTIFS('United Data'!$A$3:$A$4341,L$1,'United Data'!$C$3:$C$4341,$A1325,'United Data'!$B$3:$B$4341,"&lt;&gt;Off-street")&gt;0,1,0)</f>
        <v>0</v>
      </c>
      <c r="M1325">
        <f>IF(COUNTIFS('United Data'!$A$3:$A$4341,M$1,'United Data'!$C$3:$C$4341,$A1325,'United Data'!$B$3:$B$4341,"&lt;&gt;Off-street")&gt;0,1,0)</f>
        <v>0</v>
      </c>
      <c r="N1325">
        <f>IF(COUNTIFS('United Data'!$A$3:$A$4341,N$1,'United Data'!$C$3:$C$4341,$A1325,'United Data'!$B$3:$B$4341,"&lt;&gt;Off-street")&gt;0,1,0)</f>
        <v>0</v>
      </c>
      <c r="O1325">
        <f>IF(COUNTIFS('United Data'!$A$3:$A$4341,O$1,'United Data'!$C$3:$C$4341,$A1325,'United Data'!$B$3:$B$4341,"&lt;&gt;Off-street")&gt;0,1,0)</f>
        <v>0</v>
      </c>
      <c r="P1325">
        <f>IF(COUNTIFS('United Data'!$A$3:$A$4341,P$1,'United Data'!$C$3:$C$4341,$A1325,'United Data'!$B$3:$B$4341,"&lt;&gt;Off-street")&gt;0,1,0)</f>
        <v>0</v>
      </c>
      <c r="Q1325">
        <f>IF(COUNTIFS('United Data'!$A$3:$A$4341,Q$1,'United Data'!$C$3:$C$4341,$A1325,'United Data'!$B$3:$B$4341,"&lt;&gt;Off-street")&gt;0,1,0)</f>
        <v>0</v>
      </c>
      <c r="R1325">
        <f>IF(COUNTIFS('United Data'!$A$3:$A$4341,R$1,'United Data'!$C$3:$C$4341,$A1325,'United Data'!$B$3:$B$4341,"&lt;&gt;Off-street")&gt;0,1,0)</f>
        <v>0</v>
      </c>
      <c r="S1325">
        <f t="shared" si="40"/>
        <v>1</v>
      </c>
      <c r="T1325">
        <f t="shared" si="41"/>
        <v>1</v>
      </c>
    </row>
    <row r="1326" spans="1:20" x14ac:dyDescent="0.2">
      <c r="A1326" t="s">
        <v>1369</v>
      </c>
      <c r="B1326">
        <f>IF(COUNTIFS('United Data'!$A$3:$A$4341,B$1,'United Data'!$C$3:$C$4341,$A1326,'United Data'!$B$3:$B$4341,"&lt;&gt;Off-street")&gt;0,1,0)</f>
        <v>0</v>
      </c>
      <c r="C1326">
        <f>IF(COUNTIFS('United Data'!$A$3:$A$4341,C$1,'United Data'!$C$3:$C$4341,$A1326,'United Data'!$B$3:$B$4341,"&lt;&gt;Off-street")&gt;0,1,0)</f>
        <v>0</v>
      </c>
      <c r="D1326">
        <f>IF(COUNTIFS('United Data'!$A$3:$A$4341,D$1,'United Data'!$C$3:$C$4341,$A1326,'United Data'!$B$3:$B$4341,"&lt;&gt;Off-street")&gt;0,1,0)</f>
        <v>1</v>
      </c>
      <c r="E1326">
        <f>IF(COUNTIFS('United Data'!$A$3:$A$4341,E$1,'United Data'!$C$3:$C$4341,$A1326,'United Data'!$B$3:$B$4341,"&lt;&gt;Off-street")&gt;0,1,0)</f>
        <v>1</v>
      </c>
      <c r="F1326">
        <f>IF(COUNTIFS('United Data'!$A$3:$A$4341,F$1,'United Data'!$C$3:$C$4341,$A1326,'United Data'!$B$3:$B$4341,"&lt;&gt;Off-street")&gt;0,1,0)</f>
        <v>0</v>
      </c>
      <c r="G1326">
        <f>IF(COUNTIFS('United Data'!$A$3:$A$4341,G$1,'United Data'!$C$3:$C$4341,$A1326,'United Data'!$B$3:$B$4341,"&lt;&gt;Off-street")&gt;0,1,0)</f>
        <v>1</v>
      </c>
      <c r="H1326">
        <f>IF(COUNTIFS('United Data'!$A$3:$A$4341,H$1,'United Data'!$C$3:$C$4341,$A1326,'United Data'!$B$3:$B$4341,"&lt;&gt;Off-street")&gt;0,1,0)</f>
        <v>1</v>
      </c>
      <c r="I1326">
        <f>IF(COUNTIFS('United Data'!$A$3:$A$4341,I$1,'United Data'!$C$3:$C$4341,$A1326,'United Data'!$B$3:$B$4341,"&lt;&gt;Off-street")&gt;0,1,0)</f>
        <v>0</v>
      </c>
      <c r="J1326">
        <f>IF(COUNTIFS('United Data'!$A$3:$A$4341,J$1,'United Data'!$C$3:$C$4341,$A1326,'United Data'!$B$3:$B$4341,"&lt;&gt;Off-street")&gt;0,1,0)</f>
        <v>1</v>
      </c>
      <c r="K1326">
        <f>IF(COUNTIFS('United Data'!$A$3:$A$4341,K$1,'United Data'!$C$3:$C$4341,$A1326,'United Data'!$B$3:$B$4341,"&lt;&gt;Off-street")&gt;0,1,0)</f>
        <v>0</v>
      </c>
      <c r="L1326">
        <f>IF(COUNTIFS('United Data'!$A$3:$A$4341,L$1,'United Data'!$C$3:$C$4341,$A1326,'United Data'!$B$3:$B$4341,"&lt;&gt;Off-street")&gt;0,1,0)</f>
        <v>0</v>
      </c>
      <c r="M1326">
        <f>IF(COUNTIFS('United Data'!$A$3:$A$4341,M$1,'United Data'!$C$3:$C$4341,$A1326,'United Data'!$B$3:$B$4341,"&lt;&gt;Off-street")&gt;0,1,0)</f>
        <v>0</v>
      </c>
      <c r="N1326">
        <f>IF(COUNTIFS('United Data'!$A$3:$A$4341,N$1,'United Data'!$C$3:$C$4341,$A1326,'United Data'!$B$3:$B$4341,"&lt;&gt;Off-street")&gt;0,1,0)</f>
        <v>0</v>
      </c>
      <c r="O1326">
        <f>IF(COUNTIFS('United Data'!$A$3:$A$4341,O$1,'United Data'!$C$3:$C$4341,$A1326,'United Data'!$B$3:$B$4341,"&lt;&gt;Off-street")&gt;0,1,0)</f>
        <v>0</v>
      </c>
      <c r="P1326">
        <f>IF(COUNTIFS('United Data'!$A$3:$A$4341,P$1,'United Data'!$C$3:$C$4341,$A1326,'United Data'!$B$3:$B$4341,"&lt;&gt;Off-street")&gt;0,1,0)</f>
        <v>0</v>
      </c>
      <c r="Q1326">
        <f>IF(COUNTIFS('United Data'!$A$3:$A$4341,Q$1,'United Data'!$C$3:$C$4341,$A1326,'United Data'!$B$3:$B$4341,"&lt;&gt;Off-street")&gt;0,1,0)</f>
        <v>0</v>
      </c>
      <c r="R1326">
        <f>IF(COUNTIFS('United Data'!$A$3:$A$4341,R$1,'United Data'!$C$3:$C$4341,$A1326,'United Data'!$B$3:$B$4341,"&lt;&gt;Off-street")&gt;0,1,0)</f>
        <v>0</v>
      </c>
      <c r="S1326">
        <f t="shared" si="40"/>
        <v>5</v>
      </c>
      <c r="T1326">
        <f t="shared" si="41"/>
        <v>3</v>
      </c>
    </row>
    <row r="1327" spans="1:20" x14ac:dyDescent="0.2">
      <c r="A1327" t="s">
        <v>1370</v>
      </c>
      <c r="B1327">
        <f>IF(COUNTIFS('United Data'!$A$3:$A$4341,B$1,'United Data'!$C$3:$C$4341,$A1327,'United Data'!$B$3:$B$4341,"&lt;&gt;Off-street")&gt;0,1,0)</f>
        <v>0</v>
      </c>
      <c r="C1327">
        <f>IF(COUNTIFS('United Data'!$A$3:$A$4341,C$1,'United Data'!$C$3:$C$4341,$A1327,'United Data'!$B$3:$B$4341,"&lt;&gt;Off-street")&gt;0,1,0)</f>
        <v>0</v>
      </c>
      <c r="D1327">
        <f>IF(COUNTIFS('United Data'!$A$3:$A$4341,D$1,'United Data'!$C$3:$C$4341,$A1327,'United Data'!$B$3:$B$4341,"&lt;&gt;Off-street")&gt;0,1,0)</f>
        <v>1</v>
      </c>
      <c r="E1327">
        <f>IF(COUNTIFS('United Data'!$A$3:$A$4341,E$1,'United Data'!$C$3:$C$4341,$A1327,'United Data'!$B$3:$B$4341,"&lt;&gt;Off-street")&gt;0,1,0)</f>
        <v>1</v>
      </c>
      <c r="F1327">
        <f>IF(COUNTIFS('United Data'!$A$3:$A$4341,F$1,'United Data'!$C$3:$C$4341,$A1327,'United Data'!$B$3:$B$4341,"&lt;&gt;Off-street")&gt;0,1,0)</f>
        <v>0</v>
      </c>
      <c r="G1327">
        <f>IF(COUNTIFS('United Data'!$A$3:$A$4341,G$1,'United Data'!$C$3:$C$4341,$A1327,'United Data'!$B$3:$B$4341,"&lt;&gt;Off-street")&gt;0,1,0)</f>
        <v>1</v>
      </c>
      <c r="H1327">
        <f>IF(COUNTIFS('United Data'!$A$3:$A$4341,H$1,'United Data'!$C$3:$C$4341,$A1327,'United Data'!$B$3:$B$4341,"&lt;&gt;Off-street")&gt;0,1,0)</f>
        <v>1</v>
      </c>
      <c r="I1327">
        <f>IF(COUNTIFS('United Data'!$A$3:$A$4341,I$1,'United Data'!$C$3:$C$4341,$A1327,'United Data'!$B$3:$B$4341,"&lt;&gt;Off-street")&gt;0,1,0)</f>
        <v>0</v>
      </c>
      <c r="J1327">
        <f>IF(COUNTIFS('United Data'!$A$3:$A$4341,J$1,'United Data'!$C$3:$C$4341,$A1327,'United Data'!$B$3:$B$4341,"&lt;&gt;Off-street")&gt;0,1,0)</f>
        <v>1</v>
      </c>
      <c r="K1327">
        <f>IF(COUNTIFS('United Data'!$A$3:$A$4341,K$1,'United Data'!$C$3:$C$4341,$A1327,'United Data'!$B$3:$B$4341,"&lt;&gt;Off-street")&gt;0,1,0)</f>
        <v>0</v>
      </c>
      <c r="L1327">
        <f>IF(COUNTIFS('United Data'!$A$3:$A$4341,L$1,'United Data'!$C$3:$C$4341,$A1327,'United Data'!$B$3:$B$4341,"&lt;&gt;Off-street")&gt;0,1,0)</f>
        <v>1</v>
      </c>
      <c r="M1327">
        <f>IF(COUNTIFS('United Data'!$A$3:$A$4341,M$1,'United Data'!$C$3:$C$4341,$A1327,'United Data'!$B$3:$B$4341,"&lt;&gt;Off-street")&gt;0,1,0)</f>
        <v>1</v>
      </c>
      <c r="N1327">
        <f>IF(COUNTIFS('United Data'!$A$3:$A$4341,N$1,'United Data'!$C$3:$C$4341,$A1327,'United Data'!$B$3:$B$4341,"&lt;&gt;Off-street")&gt;0,1,0)</f>
        <v>0</v>
      </c>
      <c r="O1327">
        <f>IF(COUNTIFS('United Data'!$A$3:$A$4341,O$1,'United Data'!$C$3:$C$4341,$A1327,'United Data'!$B$3:$B$4341,"&lt;&gt;Off-street")&gt;0,1,0)</f>
        <v>1</v>
      </c>
      <c r="P1327">
        <f>IF(COUNTIFS('United Data'!$A$3:$A$4341,P$1,'United Data'!$C$3:$C$4341,$A1327,'United Data'!$B$3:$B$4341,"&lt;&gt;Off-street")&gt;0,1,0)</f>
        <v>0</v>
      </c>
      <c r="Q1327">
        <f>IF(COUNTIFS('United Data'!$A$3:$A$4341,Q$1,'United Data'!$C$3:$C$4341,$A1327,'United Data'!$B$3:$B$4341,"&lt;&gt;Off-street")&gt;0,1,0)</f>
        <v>1</v>
      </c>
      <c r="R1327">
        <f>IF(COUNTIFS('United Data'!$A$3:$A$4341,R$1,'United Data'!$C$3:$C$4341,$A1327,'United Data'!$B$3:$B$4341,"&lt;&gt;Off-street")&gt;0,1,0)</f>
        <v>1</v>
      </c>
      <c r="S1327">
        <f t="shared" si="40"/>
        <v>10</v>
      </c>
      <c r="T1327">
        <f t="shared" si="41"/>
        <v>6</v>
      </c>
    </row>
    <row r="1328" spans="1:20" x14ac:dyDescent="0.2">
      <c r="A1328" t="s">
        <v>1371</v>
      </c>
      <c r="B1328">
        <f>IF(COUNTIFS('United Data'!$A$3:$A$4341,B$1,'United Data'!$C$3:$C$4341,$A1328,'United Data'!$B$3:$B$4341,"&lt;&gt;Off-street")&gt;0,1,0)</f>
        <v>0</v>
      </c>
      <c r="C1328">
        <f>IF(COUNTIFS('United Data'!$A$3:$A$4341,C$1,'United Data'!$C$3:$C$4341,$A1328,'United Data'!$B$3:$B$4341,"&lt;&gt;Off-street")&gt;0,1,0)</f>
        <v>0</v>
      </c>
      <c r="D1328">
        <f>IF(COUNTIFS('United Data'!$A$3:$A$4341,D$1,'United Data'!$C$3:$C$4341,$A1328,'United Data'!$B$3:$B$4341,"&lt;&gt;Off-street")&gt;0,1,0)</f>
        <v>1</v>
      </c>
      <c r="E1328">
        <f>IF(COUNTIFS('United Data'!$A$3:$A$4341,E$1,'United Data'!$C$3:$C$4341,$A1328,'United Data'!$B$3:$B$4341,"&lt;&gt;Off-street")&gt;0,1,0)</f>
        <v>0</v>
      </c>
      <c r="F1328">
        <f>IF(COUNTIFS('United Data'!$A$3:$A$4341,F$1,'United Data'!$C$3:$C$4341,$A1328,'United Data'!$B$3:$B$4341,"&lt;&gt;Off-street")&gt;0,1,0)</f>
        <v>0</v>
      </c>
      <c r="G1328">
        <f>IF(COUNTIFS('United Data'!$A$3:$A$4341,G$1,'United Data'!$C$3:$C$4341,$A1328,'United Data'!$B$3:$B$4341,"&lt;&gt;Off-street")&gt;0,1,0)</f>
        <v>1</v>
      </c>
      <c r="H1328">
        <f>IF(COUNTIFS('United Data'!$A$3:$A$4341,H$1,'United Data'!$C$3:$C$4341,$A1328,'United Data'!$B$3:$B$4341,"&lt;&gt;Off-street")&gt;0,1,0)</f>
        <v>0</v>
      </c>
      <c r="I1328">
        <f>IF(COUNTIFS('United Data'!$A$3:$A$4341,I$1,'United Data'!$C$3:$C$4341,$A1328,'United Data'!$B$3:$B$4341,"&lt;&gt;Off-street")&gt;0,1,0)</f>
        <v>0</v>
      </c>
      <c r="J1328">
        <f>IF(COUNTIFS('United Data'!$A$3:$A$4341,J$1,'United Data'!$C$3:$C$4341,$A1328,'United Data'!$B$3:$B$4341,"&lt;&gt;Off-street")&gt;0,1,0)</f>
        <v>1</v>
      </c>
      <c r="K1328">
        <f>IF(COUNTIFS('United Data'!$A$3:$A$4341,K$1,'United Data'!$C$3:$C$4341,$A1328,'United Data'!$B$3:$B$4341,"&lt;&gt;Off-street")&gt;0,1,0)</f>
        <v>0</v>
      </c>
      <c r="L1328">
        <f>IF(COUNTIFS('United Data'!$A$3:$A$4341,L$1,'United Data'!$C$3:$C$4341,$A1328,'United Data'!$B$3:$B$4341,"&lt;&gt;Off-street")&gt;0,1,0)</f>
        <v>0</v>
      </c>
      <c r="M1328">
        <f>IF(COUNTIFS('United Data'!$A$3:$A$4341,M$1,'United Data'!$C$3:$C$4341,$A1328,'United Data'!$B$3:$B$4341,"&lt;&gt;Off-street")&gt;0,1,0)</f>
        <v>0</v>
      </c>
      <c r="N1328">
        <f>IF(COUNTIFS('United Data'!$A$3:$A$4341,N$1,'United Data'!$C$3:$C$4341,$A1328,'United Data'!$B$3:$B$4341,"&lt;&gt;Off-street")&gt;0,1,0)</f>
        <v>0</v>
      </c>
      <c r="O1328">
        <f>IF(COUNTIFS('United Data'!$A$3:$A$4341,O$1,'United Data'!$C$3:$C$4341,$A1328,'United Data'!$B$3:$B$4341,"&lt;&gt;Off-street")&gt;0,1,0)</f>
        <v>0</v>
      </c>
      <c r="P1328">
        <f>IF(COUNTIFS('United Data'!$A$3:$A$4341,P$1,'United Data'!$C$3:$C$4341,$A1328,'United Data'!$B$3:$B$4341,"&lt;&gt;Off-street")&gt;0,1,0)</f>
        <v>0</v>
      </c>
      <c r="Q1328">
        <f>IF(COUNTIFS('United Data'!$A$3:$A$4341,Q$1,'United Data'!$C$3:$C$4341,$A1328,'United Data'!$B$3:$B$4341,"&lt;&gt;Off-street")&gt;0,1,0)</f>
        <v>0</v>
      </c>
      <c r="R1328">
        <f>IF(COUNTIFS('United Data'!$A$3:$A$4341,R$1,'United Data'!$C$3:$C$4341,$A1328,'United Data'!$B$3:$B$4341,"&lt;&gt;Off-street")&gt;0,1,0)</f>
        <v>0</v>
      </c>
      <c r="S1328">
        <f t="shared" si="40"/>
        <v>3</v>
      </c>
      <c r="T1328">
        <f t="shared" si="41"/>
        <v>3</v>
      </c>
    </row>
    <row r="1329" spans="1:20" x14ac:dyDescent="0.2">
      <c r="A1329" t="s">
        <v>1372</v>
      </c>
      <c r="B1329">
        <f>IF(COUNTIFS('United Data'!$A$3:$A$4341,B$1,'United Data'!$C$3:$C$4341,$A1329,'United Data'!$B$3:$B$4341,"&lt;&gt;Off-street")&gt;0,1,0)</f>
        <v>0</v>
      </c>
      <c r="C1329">
        <f>IF(COUNTIFS('United Data'!$A$3:$A$4341,C$1,'United Data'!$C$3:$C$4341,$A1329,'United Data'!$B$3:$B$4341,"&lt;&gt;Off-street")&gt;0,1,0)</f>
        <v>0</v>
      </c>
      <c r="D1329">
        <f>IF(COUNTIFS('United Data'!$A$3:$A$4341,D$1,'United Data'!$C$3:$C$4341,$A1329,'United Data'!$B$3:$B$4341,"&lt;&gt;Off-street")&gt;0,1,0)</f>
        <v>1</v>
      </c>
      <c r="E1329">
        <f>IF(COUNTIFS('United Data'!$A$3:$A$4341,E$1,'United Data'!$C$3:$C$4341,$A1329,'United Data'!$B$3:$B$4341,"&lt;&gt;Off-street")&gt;0,1,0)</f>
        <v>0</v>
      </c>
      <c r="F1329">
        <f>IF(COUNTIFS('United Data'!$A$3:$A$4341,F$1,'United Data'!$C$3:$C$4341,$A1329,'United Data'!$B$3:$B$4341,"&lt;&gt;Off-street")&gt;0,1,0)</f>
        <v>0</v>
      </c>
      <c r="G1329">
        <f>IF(COUNTIFS('United Data'!$A$3:$A$4341,G$1,'United Data'!$C$3:$C$4341,$A1329,'United Data'!$B$3:$B$4341,"&lt;&gt;Off-street")&gt;0,1,0)</f>
        <v>0</v>
      </c>
      <c r="H1329">
        <f>IF(COUNTIFS('United Data'!$A$3:$A$4341,H$1,'United Data'!$C$3:$C$4341,$A1329,'United Data'!$B$3:$B$4341,"&lt;&gt;Off-street")&gt;0,1,0)</f>
        <v>0</v>
      </c>
      <c r="I1329">
        <f>IF(COUNTIFS('United Data'!$A$3:$A$4341,I$1,'United Data'!$C$3:$C$4341,$A1329,'United Data'!$B$3:$B$4341,"&lt;&gt;Off-street")&gt;0,1,0)</f>
        <v>0</v>
      </c>
      <c r="J1329">
        <f>IF(COUNTIFS('United Data'!$A$3:$A$4341,J$1,'United Data'!$C$3:$C$4341,$A1329,'United Data'!$B$3:$B$4341,"&lt;&gt;Off-street")&gt;0,1,0)</f>
        <v>0</v>
      </c>
      <c r="K1329">
        <f>IF(COUNTIFS('United Data'!$A$3:$A$4341,K$1,'United Data'!$C$3:$C$4341,$A1329,'United Data'!$B$3:$B$4341,"&lt;&gt;Off-street")&gt;0,1,0)</f>
        <v>0</v>
      </c>
      <c r="L1329">
        <f>IF(COUNTIFS('United Data'!$A$3:$A$4341,L$1,'United Data'!$C$3:$C$4341,$A1329,'United Data'!$B$3:$B$4341,"&lt;&gt;Off-street")&gt;0,1,0)</f>
        <v>1</v>
      </c>
      <c r="M1329">
        <f>IF(COUNTIFS('United Data'!$A$3:$A$4341,M$1,'United Data'!$C$3:$C$4341,$A1329,'United Data'!$B$3:$B$4341,"&lt;&gt;Off-street")&gt;0,1,0)</f>
        <v>1</v>
      </c>
      <c r="N1329">
        <f>IF(COUNTIFS('United Data'!$A$3:$A$4341,N$1,'United Data'!$C$3:$C$4341,$A1329,'United Data'!$B$3:$B$4341,"&lt;&gt;Off-street")&gt;0,1,0)</f>
        <v>1</v>
      </c>
      <c r="O1329">
        <f>IF(COUNTIFS('United Data'!$A$3:$A$4341,O$1,'United Data'!$C$3:$C$4341,$A1329,'United Data'!$B$3:$B$4341,"&lt;&gt;Off-street")&gt;0,1,0)</f>
        <v>1</v>
      </c>
      <c r="P1329">
        <f>IF(COUNTIFS('United Data'!$A$3:$A$4341,P$1,'United Data'!$C$3:$C$4341,$A1329,'United Data'!$B$3:$B$4341,"&lt;&gt;Off-street")&gt;0,1,0)</f>
        <v>0</v>
      </c>
      <c r="Q1329">
        <f>IF(COUNTIFS('United Data'!$A$3:$A$4341,Q$1,'United Data'!$C$3:$C$4341,$A1329,'United Data'!$B$3:$B$4341,"&lt;&gt;Off-street")&gt;0,1,0)</f>
        <v>1</v>
      </c>
      <c r="R1329">
        <f>IF(COUNTIFS('United Data'!$A$3:$A$4341,R$1,'United Data'!$C$3:$C$4341,$A1329,'United Data'!$B$3:$B$4341,"&lt;&gt;Off-street")&gt;0,1,0)</f>
        <v>1</v>
      </c>
      <c r="S1329">
        <f t="shared" si="40"/>
        <v>7</v>
      </c>
      <c r="T1329">
        <f t="shared" si="41"/>
        <v>3</v>
      </c>
    </row>
    <row r="1330" spans="1:20" x14ac:dyDescent="0.2">
      <c r="A1330" t="s">
        <v>1373</v>
      </c>
      <c r="B1330">
        <f>IF(COUNTIFS('United Data'!$A$3:$A$4341,B$1,'United Data'!$C$3:$C$4341,$A1330,'United Data'!$B$3:$B$4341,"&lt;&gt;Off-street")&gt;0,1,0)</f>
        <v>0</v>
      </c>
      <c r="C1330">
        <f>IF(COUNTIFS('United Data'!$A$3:$A$4341,C$1,'United Data'!$C$3:$C$4341,$A1330,'United Data'!$B$3:$B$4341,"&lt;&gt;Off-street")&gt;0,1,0)</f>
        <v>0</v>
      </c>
      <c r="D1330">
        <f>IF(COUNTIFS('United Data'!$A$3:$A$4341,D$1,'United Data'!$C$3:$C$4341,$A1330,'United Data'!$B$3:$B$4341,"&lt;&gt;Off-street")&gt;0,1,0)</f>
        <v>1</v>
      </c>
      <c r="E1330">
        <f>IF(COUNTIFS('United Data'!$A$3:$A$4341,E$1,'United Data'!$C$3:$C$4341,$A1330,'United Data'!$B$3:$B$4341,"&lt;&gt;Off-street")&gt;0,1,0)</f>
        <v>0</v>
      </c>
      <c r="F1330">
        <f>IF(COUNTIFS('United Data'!$A$3:$A$4341,F$1,'United Data'!$C$3:$C$4341,$A1330,'United Data'!$B$3:$B$4341,"&lt;&gt;Off-street")&gt;0,1,0)</f>
        <v>0</v>
      </c>
      <c r="G1330">
        <f>IF(COUNTIFS('United Data'!$A$3:$A$4341,G$1,'United Data'!$C$3:$C$4341,$A1330,'United Data'!$B$3:$B$4341,"&lt;&gt;Off-street")&gt;0,1,0)</f>
        <v>0</v>
      </c>
      <c r="H1330">
        <f>IF(COUNTIFS('United Data'!$A$3:$A$4341,H$1,'United Data'!$C$3:$C$4341,$A1330,'United Data'!$B$3:$B$4341,"&lt;&gt;Off-street")&gt;0,1,0)</f>
        <v>0</v>
      </c>
      <c r="I1330">
        <f>IF(COUNTIFS('United Data'!$A$3:$A$4341,I$1,'United Data'!$C$3:$C$4341,$A1330,'United Data'!$B$3:$B$4341,"&lt;&gt;Off-street")&gt;0,1,0)</f>
        <v>0</v>
      </c>
      <c r="J1330">
        <f>IF(COUNTIFS('United Data'!$A$3:$A$4341,J$1,'United Data'!$C$3:$C$4341,$A1330,'United Data'!$B$3:$B$4341,"&lt;&gt;Off-street")&gt;0,1,0)</f>
        <v>0</v>
      </c>
      <c r="K1330">
        <f>IF(COUNTIFS('United Data'!$A$3:$A$4341,K$1,'United Data'!$C$3:$C$4341,$A1330,'United Data'!$B$3:$B$4341,"&lt;&gt;Off-street")&gt;0,1,0)</f>
        <v>0</v>
      </c>
      <c r="L1330">
        <f>IF(COUNTIFS('United Data'!$A$3:$A$4341,L$1,'United Data'!$C$3:$C$4341,$A1330,'United Data'!$B$3:$B$4341,"&lt;&gt;Off-street")&gt;0,1,0)</f>
        <v>0</v>
      </c>
      <c r="M1330">
        <f>IF(COUNTIFS('United Data'!$A$3:$A$4341,M$1,'United Data'!$C$3:$C$4341,$A1330,'United Data'!$B$3:$B$4341,"&lt;&gt;Off-street")&gt;0,1,0)</f>
        <v>0</v>
      </c>
      <c r="N1330">
        <f>IF(COUNTIFS('United Data'!$A$3:$A$4341,N$1,'United Data'!$C$3:$C$4341,$A1330,'United Data'!$B$3:$B$4341,"&lt;&gt;Off-street")&gt;0,1,0)</f>
        <v>0</v>
      </c>
      <c r="O1330">
        <f>IF(COUNTIFS('United Data'!$A$3:$A$4341,O$1,'United Data'!$C$3:$C$4341,$A1330,'United Data'!$B$3:$B$4341,"&lt;&gt;Off-street")&gt;0,1,0)</f>
        <v>0</v>
      </c>
      <c r="P1330">
        <f>IF(COUNTIFS('United Data'!$A$3:$A$4341,P$1,'United Data'!$C$3:$C$4341,$A1330,'United Data'!$B$3:$B$4341,"&lt;&gt;Off-street")&gt;0,1,0)</f>
        <v>0</v>
      </c>
      <c r="Q1330">
        <f>IF(COUNTIFS('United Data'!$A$3:$A$4341,Q$1,'United Data'!$C$3:$C$4341,$A1330,'United Data'!$B$3:$B$4341,"&lt;&gt;Off-street")&gt;0,1,0)</f>
        <v>0</v>
      </c>
      <c r="R1330">
        <f>IF(COUNTIFS('United Data'!$A$3:$A$4341,R$1,'United Data'!$C$3:$C$4341,$A1330,'United Data'!$B$3:$B$4341,"&lt;&gt;Off-street")&gt;0,1,0)</f>
        <v>0</v>
      </c>
      <c r="S1330">
        <f t="shared" si="40"/>
        <v>1</v>
      </c>
      <c r="T1330">
        <f t="shared" si="41"/>
        <v>1</v>
      </c>
    </row>
    <row r="1331" spans="1:20" x14ac:dyDescent="0.2">
      <c r="A1331" t="s">
        <v>1374</v>
      </c>
      <c r="B1331">
        <f>IF(COUNTIFS('United Data'!$A$3:$A$4341,B$1,'United Data'!$C$3:$C$4341,$A1331,'United Data'!$B$3:$B$4341,"&lt;&gt;Off-street")&gt;0,1,0)</f>
        <v>0</v>
      </c>
      <c r="C1331">
        <f>IF(COUNTIFS('United Data'!$A$3:$A$4341,C$1,'United Data'!$C$3:$C$4341,$A1331,'United Data'!$B$3:$B$4341,"&lt;&gt;Off-street")&gt;0,1,0)</f>
        <v>0</v>
      </c>
      <c r="D1331">
        <f>IF(COUNTIFS('United Data'!$A$3:$A$4341,D$1,'United Data'!$C$3:$C$4341,$A1331,'United Data'!$B$3:$B$4341,"&lt;&gt;Off-street")&gt;0,1,0)</f>
        <v>0</v>
      </c>
      <c r="E1331">
        <f>IF(COUNTIFS('United Data'!$A$3:$A$4341,E$1,'United Data'!$C$3:$C$4341,$A1331,'United Data'!$B$3:$B$4341,"&lt;&gt;Off-street")&gt;0,1,0)</f>
        <v>1</v>
      </c>
      <c r="F1331">
        <f>IF(COUNTIFS('United Data'!$A$3:$A$4341,F$1,'United Data'!$C$3:$C$4341,$A1331,'United Data'!$B$3:$B$4341,"&lt;&gt;Off-street")&gt;0,1,0)</f>
        <v>0</v>
      </c>
      <c r="G1331">
        <f>IF(COUNTIFS('United Data'!$A$3:$A$4341,G$1,'United Data'!$C$3:$C$4341,$A1331,'United Data'!$B$3:$B$4341,"&lt;&gt;Off-street")&gt;0,1,0)</f>
        <v>1</v>
      </c>
      <c r="H1331">
        <f>IF(COUNTIFS('United Data'!$A$3:$A$4341,H$1,'United Data'!$C$3:$C$4341,$A1331,'United Data'!$B$3:$B$4341,"&lt;&gt;Off-street")&gt;0,1,0)</f>
        <v>0</v>
      </c>
      <c r="I1331">
        <f>IF(COUNTIFS('United Data'!$A$3:$A$4341,I$1,'United Data'!$C$3:$C$4341,$A1331,'United Data'!$B$3:$B$4341,"&lt;&gt;Off-street")&gt;0,1,0)</f>
        <v>0</v>
      </c>
      <c r="J1331">
        <f>IF(COUNTIFS('United Data'!$A$3:$A$4341,J$1,'United Data'!$C$3:$C$4341,$A1331,'United Data'!$B$3:$B$4341,"&lt;&gt;Off-street")&gt;0,1,0)</f>
        <v>1</v>
      </c>
      <c r="K1331">
        <f>IF(COUNTIFS('United Data'!$A$3:$A$4341,K$1,'United Data'!$C$3:$C$4341,$A1331,'United Data'!$B$3:$B$4341,"&lt;&gt;Off-street")&gt;0,1,0)</f>
        <v>0</v>
      </c>
      <c r="L1331">
        <f>IF(COUNTIFS('United Data'!$A$3:$A$4341,L$1,'United Data'!$C$3:$C$4341,$A1331,'United Data'!$B$3:$B$4341,"&lt;&gt;Off-street")&gt;0,1,0)</f>
        <v>0</v>
      </c>
      <c r="M1331">
        <f>IF(COUNTIFS('United Data'!$A$3:$A$4341,M$1,'United Data'!$C$3:$C$4341,$A1331,'United Data'!$B$3:$B$4341,"&lt;&gt;Off-street")&gt;0,1,0)</f>
        <v>0</v>
      </c>
      <c r="N1331">
        <f>IF(COUNTIFS('United Data'!$A$3:$A$4341,N$1,'United Data'!$C$3:$C$4341,$A1331,'United Data'!$B$3:$B$4341,"&lt;&gt;Off-street")&gt;0,1,0)</f>
        <v>0</v>
      </c>
      <c r="O1331">
        <f>IF(COUNTIFS('United Data'!$A$3:$A$4341,O$1,'United Data'!$C$3:$C$4341,$A1331,'United Data'!$B$3:$B$4341,"&lt;&gt;Off-street")&gt;0,1,0)</f>
        <v>0</v>
      </c>
      <c r="P1331">
        <f>IF(COUNTIFS('United Data'!$A$3:$A$4341,P$1,'United Data'!$C$3:$C$4341,$A1331,'United Data'!$B$3:$B$4341,"&lt;&gt;Off-street")&gt;0,1,0)</f>
        <v>0</v>
      </c>
      <c r="Q1331">
        <f>IF(COUNTIFS('United Data'!$A$3:$A$4341,Q$1,'United Data'!$C$3:$C$4341,$A1331,'United Data'!$B$3:$B$4341,"&lt;&gt;Off-street")&gt;0,1,0)</f>
        <v>0</v>
      </c>
      <c r="R1331">
        <f>IF(COUNTIFS('United Data'!$A$3:$A$4341,R$1,'United Data'!$C$3:$C$4341,$A1331,'United Data'!$B$3:$B$4341,"&lt;&gt;Off-street")&gt;0,1,0)</f>
        <v>0</v>
      </c>
      <c r="S1331">
        <f t="shared" si="40"/>
        <v>3</v>
      </c>
      <c r="T1331">
        <f t="shared" si="41"/>
        <v>3</v>
      </c>
    </row>
    <row r="1332" spans="1:20" x14ac:dyDescent="0.2">
      <c r="A1332" t="s">
        <v>1375</v>
      </c>
      <c r="B1332">
        <f>IF(COUNTIFS('United Data'!$A$3:$A$4341,B$1,'United Data'!$C$3:$C$4341,$A1332,'United Data'!$B$3:$B$4341,"&lt;&gt;Off-street")&gt;0,1,0)</f>
        <v>0</v>
      </c>
      <c r="C1332">
        <f>IF(COUNTIFS('United Data'!$A$3:$A$4341,C$1,'United Data'!$C$3:$C$4341,$A1332,'United Data'!$B$3:$B$4341,"&lt;&gt;Off-street")&gt;0,1,0)</f>
        <v>0</v>
      </c>
      <c r="D1332">
        <f>IF(COUNTIFS('United Data'!$A$3:$A$4341,D$1,'United Data'!$C$3:$C$4341,$A1332,'United Data'!$B$3:$B$4341,"&lt;&gt;Off-street")&gt;0,1,0)</f>
        <v>0</v>
      </c>
      <c r="E1332">
        <f>IF(COUNTIFS('United Data'!$A$3:$A$4341,E$1,'United Data'!$C$3:$C$4341,$A1332,'United Data'!$B$3:$B$4341,"&lt;&gt;Off-street")&gt;0,1,0)</f>
        <v>1</v>
      </c>
      <c r="F1332">
        <f>IF(COUNTIFS('United Data'!$A$3:$A$4341,F$1,'United Data'!$C$3:$C$4341,$A1332,'United Data'!$B$3:$B$4341,"&lt;&gt;Off-street")&gt;0,1,0)</f>
        <v>0</v>
      </c>
      <c r="G1332">
        <f>IF(COUNTIFS('United Data'!$A$3:$A$4341,G$1,'United Data'!$C$3:$C$4341,$A1332,'United Data'!$B$3:$B$4341,"&lt;&gt;Off-street")&gt;0,1,0)</f>
        <v>1</v>
      </c>
      <c r="H1332">
        <f>IF(COUNTIFS('United Data'!$A$3:$A$4341,H$1,'United Data'!$C$3:$C$4341,$A1332,'United Data'!$B$3:$B$4341,"&lt;&gt;Off-street")&gt;0,1,0)</f>
        <v>0</v>
      </c>
      <c r="I1332">
        <f>IF(COUNTIFS('United Data'!$A$3:$A$4341,I$1,'United Data'!$C$3:$C$4341,$A1332,'United Data'!$B$3:$B$4341,"&lt;&gt;Off-street")&gt;0,1,0)</f>
        <v>0</v>
      </c>
      <c r="J1332">
        <f>IF(COUNTIFS('United Data'!$A$3:$A$4341,J$1,'United Data'!$C$3:$C$4341,$A1332,'United Data'!$B$3:$B$4341,"&lt;&gt;Off-street")&gt;0,1,0)</f>
        <v>0</v>
      </c>
      <c r="K1332">
        <f>IF(COUNTIFS('United Data'!$A$3:$A$4341,K$1,'United Data'!$C$3:$C$4341,$A1332,'United Data'!$B$3:$B$4341,"&lt;&gt;Off-street")&gt;0,1,0)</f>
        <v>0</v>
      </c>
      <c r="L1332">
        <f>IF(COUNTIFS('United Data'!$A$3:$A$4341,L$1,'United Data'!$C$3:$C$4341,$A1332,'United Data'!$B$3:$B$4341,"&lt;&gt;Off-street")&gt;0,1,0)</f>
        <v>0</v>
      </c>
      <c r="M1332">
        <f>IF(COUNTIFS('United Data'!$A$3:$A$4341,M$1,'United Data'!$C$3:$C$4341,$A1332,'United Data'!$B$3:$B$4341,"&lt;&gt;Off-street")&gt;0,1,0)</f>
        <v>0</v>
      </c>
      <c r="N1332">
        <f>IF(COUNTIFS('United Data'!$A$3:$A$4341,N$1,'United Data'!$C$3:$C$4341,$A1332,'United Data'!$B$3:$B$4341,"&lt;&gt;Off-street")&gt;0,1,0)</f>
        <v>0</v>
      </c>
      <c r="O1332">
        <f>IF(COUNTIFS('United Data'!$A$3:$A$4341,O$1,'United Data'!$C$3:$C$4341,$A1332,'United Data'!$B$3:$B$4341,"&lt;&gt;Off-street")&gt;0,1,0)</f>
        <v>0</v>
      </c>
      <c r="P1332">
        <f>IF(COUNTIFS('United Data'!$A$3:$A$4341,P$1,'United Data'!$C$3:$C$4341,$A1332,'United Data'!$B$3:$B$4341,"&lt;&gt;Off-street")&gt;0,1,0)</f>
        <v>0</v>
      </c>
      <c r="Q1332">
        <f>IF(COUNTIFS('United Data'!$A$3:$A$4341,Q$1,'United Data'!$C$3:$C$4341,$A1332,'United Data'!$B$3:$B$4341,"&lt;&gt;Off-street")&gt;0,1,0)</f>
        <v>0</v>
      </c>
      <c r="R1332">
        <f>IF(COUNTIFS('United Data'!$A$3:$A$4341,R$1,'United Data'!$C$3:$C$4341,$A1332,'United Data'!$B$3:$B$4341,"&lt;&gt;Off-street")&gt;0,1,0)</f>
        <v>0</v>
      </c>
      <c r="S1332">
        <f t="shared" si="40"/>
        <v>2</v>
      </c>
      <c r="T1332">
        <f t="shared" si="41"/>
        <v>2</v>
      </c>
    </row>
    <row r="1333" spans="1:20" x14ac:dyDescent="0.2">
      <c r="A1333" t="s">
        <v>1376</v>
      </c>
      <c r="B1333">
        <f>IF(COUNTIFS('United Data'!$A$3:$A$4341,B$1,'United Data'!$C$3:$C$4341,$A1333,'United Data'!$B$3:$B$4341,"&lt;&gt;Off-street")&gt;0,1,0)</f>
        <v>0</v>
      </c>
      <c r="C1333">
        <f>IF(COUNTIFS('United Data'!$A$3:$A$4341,C$1,'United Data'!$C$3:$C$4341,$A1333,'United Data'!$B$3:$B$4341,"&lt;&gt;Off-street")&gt;0,1,0)</f>
        <v>0</v>
      </c>
      <c r="D1333">
        <f>IF(COUNTIFS('United Data'!$A$3:$A$4341,D$1,'United Data'!$C$3:$C$4341,$A1333,'United Data'!$B$3:$B$4341,"&lt;&gt;Off-street")&gt;0,1,0)</f>
        <v>0</v>
      </c>
      <c r="E1333">
        <f>IF(COUNTIFS('United Data'!$A$3:$A$4341,E$1,'United Data'!$C$3:$C$4341,$A1333,'United Data'!$B$3:$B$4341,"&lt;&gt;Off-street")&gt;0,1,0)</f>
        <v>1</v>
      </c>
      <c r="F1333">
        <f>IF(COUNTIFS('United Data'!$A$3:$A$4341,F$1,'United Data'!$C$3:$C$4341,$A1333,'United Data'!$B$3:$B$4341,"&lt;&gt;Off-street")&gt;0,1,0)</f>
        <v>0</v>
      </c>
      <c r="G1333">
        <f>IF(COUNTIFS('United Data'!$A$3:$A$4341,G$1,'United Data'!$C$3:$C$4341,$A1333,'United Data'!$B$3:$B$4341,"&lt;&gt;Off-street")&gt;0,1,0)</f>
        <v>1</v>
      </c>
      <c r="H1333">
        <f>IF(COUNTIFS('United Data'!$A$3:$A$4341,H$1,'United Data'!$C$3:$C$4341,$A1333,'United Data'!$B$3:$B$4341,"&lt;&gt;Off-street")&gt;0,1,0)</f>
        <v>0</v>
      </c>
      <c r="I1333">
        <f>IF(COUNTIFS('United Data'!$A$3:$A$4341,I$1,'United Data'!$C$3:$C$4341,$A1333,'United Data'!$B$3:$B$4341,"&lt;&gt;Off-street")&gt;0,1,0)</f>
        <v>0</v>
      </c>
      <c r="J1333">
        <f>IF(COUNTIFS('United Data'!$A$3:$A$4341,J$1,'United Data'!$C$3:$C$4341,$A1333,'United Data'!$B$3:$B$4341,"&lt;&gt;Off-street")&gt;0,1,0)</f>
        <v>0</v>
      </c>
      <c r="K1333">
        <f>IF(COUNTIFS('United Data'!$A$3:$A$4341,K$1,'United Data'!$C$3:$C$4341,$A1333,'United Data'!$B$3:$B$4341,"&lt;&gt;Off-street")&gt;0,1,0)</f>
        <v>0</v>
      </c>
      <c r="L1333">
        <f>IF(COUNTIFS('United Data'!$A$3:$A$4341,L$1,'United Data'!$C$3:$C$4341,$A1333,'United Data'!$B$3:$B$4341,"&lt;&gt;Off-street")&gt;0,1,0)</f>
        <v>0</v>
      </c>
      <c r="M1333">
        <f>IF(COUNTIFS('United Data'!$A$3:$A$4341,M$1,'United Data'!$C$3:$C$4341,$A1333,'United Data'!$B$3:$B$4341,"&lt;&gt;Off-street")&gt;0,1,0)</f>
        <v>0</v>
      </c>
      <c r="N1333">
        <f>IF(COUNTIFS('United Data'!$A$3:$A$4341,N$1,'United Data'!$C$3:$C$4341,$A1333,'United Data'!$B$3:$B$4341,"&lt;&gt;Off-street")&gt;0,1,0)</f>
        <v>0</v>
      </c>
      <c r="O1333">
        <f>IF(COUNTIFS('United Data'!$A$3:$A$4341,O$1,'United Data'!$C$3:$C$4341,$A1333,'United Data'!$B$3:$B$4341,"&lt;&gt;Off-street")&gt;0,1,0)</f>
        <v>0</v>
      </c>
      <c r="P1333">
        <f>IF(COUNTIFS('United Data'!$A$3:$A$4341,P$1,'United Data'!$C$3:$C$4341,$A1333,'United Data'!$B$3:$B$4341,"&lt;&gt;Off-street")&gt;0,1,0)</f>
        <v>0</v>
      </c>
      <c r="Q1333">
        <f>IF(COUNTIFS('United Data'!$A$3:$A$4341,Q$1,'United Data'!$C$3:$C$4341,$A1333,'United Data'!$B$3:$B$4341,"&lt;&gt;Off-street")&gt;0,1,0)</f>
        <v>0</v>
      </c>
      <c r="R1333">
        <f>IF(COUNTIFS('United Data'!$A$3:$A$4341,R$1,'United Data'!$C$3:$C$4341,$A1333,'United Data'!$B$3:$B$4341,"&lt;&gt;Off-street")&gt;0,1,0)</f>
        <v>0</v>
      </c>
      <c r="S1333">
        <f t="shared" si="40"/>
        <v>2</v>
      </c>
      <c r="T1333">
        <f t="shared" si="41"/>
        <v>2</v>
      </c>
    </row>
    <row r="1334" spans="1:20" x14ac:dyDescent="0.2">
      <c r="A1334" t="s">
        <v>1377</v>
      </c>
      <c r="B1334">
        <f>IF(COUNTIFS('United Data'!$A$3:$A$4341,B$1,'United Data'!$C$3:$C$4341,$A1334,'United Data'!$B$3:$B$4341,"&lt;&gt;Off-street")&gt;0,1,0)</f>
        <v>0</v>
      </c>
      <c r="C1334">
        <f>IF(COUNTIFS('United Data'!$A$3:$A$4341,C$1,'United Data'!$C$3:$C$4341,$A1334,'United Data'!$B$3:$B$4341,"&lt;&gt;Off-street")&gt;0,1,0)</f>
        <v>0</v>
      </c>
      <c r="D1334">
        <f>IF(COUNTIFS('United Data'!$A$3:$A$4341,D$1,'United Data'!$C$3:$C$4341,$A1334,'United Data'!$B$3:$B$4341,"&lt;&gt;Off-street")&gt;0,1,0)</f>
        <v>0</v>
      </c>
      <c r="E1334">
        <f>IF(COUNTIFS('United Data'!$A$3:$A$4341,E$1,'United Data'!$C$3:$C$4341,$A1334,'United Data'!$B$3:$B$4341,"&lt;&gt;Off-street")&gt;0,1,0)</f>
        <v>1</v>
      </c>
      <c r="F1334">
        <f>IF(COUNTIFS('United Data'!$A$3:$A$4341,F$1,'United Data'!$C$3:$C$4341,$A1334,'United Data'!$B$3:$B$4341,"&lt;&gt;Off-street")&gt;0,1,0)</f>
        <v>1</v>
      </c>
      <c r="G1334">
        <f>IF(COUNTIFS('United Data'!$A$3:$A$4341,G$1,'United Data'!$C$3:$C$4341,$A1334,'United Data'!$B$3:$B$4341,"&lt;&gt;Off-street")&gt;0,1,0)</f>
        <v>1</v>
      </c>
      <c r="H1334">
        <f>IF(COUNTIFS('United Data'!$A$3:$A$4341,H$1,'United Data'!$C$3:$C$4341,$A1334,'United Data'!$B$3:$B$4341,"&lt;&gt;Off-street")&gt;0,1,0)</f>
        <v>1</v>
      </c>
      <c r="I1334">
        <f>IF(COUNTIFS('United Data'!$A$3:$A$4341,I$1,'United Data'!$C$3:$C$4341,$A1334,'United Data'!$B$3:$B$4341,"&lt;&gt;Off-street")&gt;0,1,0)</f>
        <v>0</v>
      </c>
      <c r="J1334">
        <f>IF(COUNTIFS('United Data'!$A$3:$A$4341,J$1,'United Data'!$C$3:$C$4341,$A1334,'United Data'!$B$3:$B$4341,"&lt;&gt;Off-street")&gt;0,1,0)</f>
        <v>1</v>
      </c>
      <c r="K1334">
        <f>IF(COUNTIFS('United Data'!$A$3:$A$4341,K$1,'United Data'!$C$3:$C$4341,$A1334,'United Data'!$B$3:$B$4341,"&lt;&gt;Off-street")&gt;0,1,0)</f>
        <v>1</v>
      </c>
      <c r="L1334">
        <f>IF(COUNTIFS('United Data'!$A$3:$A$4341,L$1,'United Data'!$C$3:$C$4341,$A1334,'United Data'!$B$3:$B$4341,"&lt;&gt;Off-street")&gt;0,1,0)</f>
        <v>0</v>
      </c>
      <c r="M1334">
        <f>IF(COUNTIFS('United Data'!$A$3:$A$4341,M$1,'United Data'!$C$3:$C$4341,$A1334,'United Data'!$B$3:$B$4341,"&lt;&gt;Off-street")&gt;0,1,0)</f>
        <v>1</v>
      </c>
      <c r="N1334">
        <f>IF(COUNTIFS('United Data'!$A$3:$A$4341,N$1,'United Data'!$C$3:$C$4341,$A1334,'United Data'!$B$3:$B$4341,"&lt;&gt;Off-street")&gt;0,1,0)</f>
        <v>0</v>
      </c>
      <c r="O1334">
        <f>IF(COUNTIFS('United Data'!$A$3:$A$4341,O$1,'United Data'!$C$3:$C$4341,$A1334,'United Data'!$B$3:$B$4341,"&lt;&gt;Off-street")&gt;0,1,0)</f>
        <v>1</v>
      </c>
      <c r="P1334">
        <f>IF(COUNTIFS('United Data'!$A$3:$A$4341,P$1,'United Data'!$C$3:$C$4341,$A1334,'United Data'!$B$3:$B$4341,"&lt;&gt;Off-street")&gt;0,1,0)</f>
        <v>1</v>
      </c>
      <c r="Q1334">
        <f>IF(COUNTIFS('United Data'!$A$3:$A$4341,Q$1,'United Data'!$C$3:$C$4341,$A1334,'United Data'!$B$3:$B$4341,"&lt;&gt;Off-street")&gt;0,1,0)</f>
        <v>1</v>
      </c>
      <c r="R1334">
        <f>IF(COUNTIFS('United Data'!$A$3:$A$4341,R$1,'United Data'!$C$3:$C$4341,$A1334,'United Data'!$B$3:$B$4341,"&lt;&gt;Off-street")&gt;0,1,0)</f>
        <v>1</v>
      </c>
      <c r="S1334">
        <f t="shared" si="40"/>
        <v>11</v>
      </c>
      <c r="T1334">
        <f t="shared" si="41"/>
        <v>4</v>
      </c>
    </row>
    <row r="1335" spans="1:20" x14ac:dyDescent="0.2">
      <c r="A1335" t="s">
        <v>1378</v>
      </c>
      <c r="B1335">
        <f>IF(COUNTIFS('United Data'!$A$3:$A$4341,B$1,'United Data'!$C$3:$C$4341,$A1335,'United Data'!$B$3:$B$4341,"&lt;&gt;Off-street")&gt;0,1,0)</f>
        <v>0</v>
      </c>
      <c r="C1335">
        <f>IF(COUNTIFS('United Data'!$A$3:$A$4341,C$1,'United Data'!$C$3:$C$4341,$A1335,'United Data'!$B$3:$B$4341,"&lt;&gt;Off-street")&gt;0,1,0)</f>
        <v>0</v>
      </c>
      <c r="D1335">
        <f>IF(COUNTIFS('United Data'!$A$3:$A$4341,D$1,'United Data'!$C$3:$C$4341,$A1335,'United Data'!$B$3:$B$4341,"&lt;&gt;Off-street")&gt;0,1,0)</f>
        <v>0</v>
      </c>
      <c r="E1335">
        <f>IF(COUNTIFS('United Data'!$A$3:$A$4341,E$1,'United Data'!$C$3:$C$4341,$A1335,'United Data'!$B$3:$B$4341,"&lt;&gt;Off-street")&gt;0,1,0)</f>
        <v>1</v>
      </c>
      <c r="F1335">
        <f>IF(COUNTIFS('United Data'!$A$3:$A$4341,F$1,'United Data'!$C$3:$C$4341,$A1335,'United Data'!$B$3:$B$4341,"&lt;&gt;Off-street")&gt;0,1,0)</f>
        <v>0</v>
      </c>
      <c r="G1335">
        <f>IF(COUNTIFS('United Data'!$A$3:$A$4341,G$1,'United Data'!$C$3:$C$4341,$A1335,'United Data'!$B$3:$B$4341,"&lt;&gt;Off-street")&gt;0,1,0)</f>
        <v>1</v>
      </c>
      <c r="H1335">
        <f>IF(COUNTIFS('United Data'!$A$3:$A$4341,H$1,'United Data'!$C$3:$C$4341,$A1335,'United Data'!$B$3:$B$4341,"&lt;&gt;Off-street")&gt;0,1,0)</f>
        <v>1</v>
      </c>
      <c r="I1335">
        <f>IF(COUNTIFS('United Data'!$A$3:$A$4341,I$1,'United Data'!$C$3:$C$4341,$A1335,'United Data'!$B$3:$B$4341,"&lt;&gt;Off-street")&gt;0,1,0)</f>
        <v>0</v>
      </c>
      <c r="J1335">
        <f>IF(COUNTIFS('United Data'!$A$3:$A$4341,J$1,'United Data'!$C$3:$C$4341,$A1335,'United Data'!$B$3:$B$4341,"&lt;&gt;Off-street")&gt;0,1,0)</f>
        <v>0</v>
      </c>
      <c r="K1335">
        <f>IF(COUNTIFS('United Data'!$A$3:$A$4341,K$1,'United Data'!$C$3:$C$4341,$A1335,'United Data'!$B$3:$B$4341,"&lt;&gt;Off-street")&gt;0,1,0)</f>
        <v>0</v>
      </c>
      <c r="L1335">
        <f>IF(COUNTIFS('United Data'!$A$3:$A$4341,L$1,'United Data'!$C$3:$C$4341,$A1335,'United Data'!$B$3:$B$4341,"&lt;&gt;Off-street")&gt;0,1,0)</f>
        <v>0</v>
      </c>
      <c r="M1335">
        <f>IF(COUNTIFS('United Data'!$A$3:$A$4341,M$1,'United Data'!$C$3:$C$4341,$A1335,'United Data'!$B$3:$B$4341,"&lt;&gt;Off-street")&gt;0,1,0)</f>
        <v>0</v>
      </c>
      <c r="N1335">
        <f>IF(COUNTIFS('United Data'!$A$3:$A$4341,N$1,'United Data'!$C$3:$C$4341,$A1335,'United Data'!$B$3:$B$4341,"&lt;&gt;Off-street")&gt;0,1,0)</f>
        <v>0</v>
      </c>
      <c r="O1335">
        <f>IF(COUNTIFS('United Data'!$A$3:$A$4341,O$1,'United Data'!$C$3:$C$4341,$A1335,'United Data'!$B$3:$B$4341,"&lt;&gt;Off-street")&gt;0,1,0)</f>
        <v>0</v>
      </c>
      <c r="P1335">
        <f>IF(COUNTIFS('United Data'!$A$3:$A$4341,P$1,'United Data'!$C$3:$C$4341,$A1335,'United Data'!$B$3:$B$4341,"&lt;&gt;Off-street")&gt;0,1,0)</f>
        <v>0</v>
      </c>
      <c r="Q1335">
        <f>IF(COUNTIFS('United Data'!$A$3:$A$4341,Q$1,'United Data'!$C$3:$C$4341,$A1335,'United Data'!$B$3:$B$4341,"&lt;&gt;Off-street")&gt;0,1,0)</f>
        <v>0</v>
      </c>
      <c r="R1335">
        <f>IF(COUNTIFS('United Data'!$A$3:$A$4341,R$1,'United Data'!$C$3:$C$4341,$A1335,'United Data'!$B$3:$B$4341,"&lt;&gt;Off-street")&gt;0,1,0)</f>
        <v>1</v>
      </c>
      <c r="S1335">
        <f t="shared" si="40"/>
        <v>4</v>
      </c>
      <c r="T1335">
        <f t="shared" si="41"/>
        <v>3</v>
      </c>
    </row>
    <row r="1336" spans="1:20" x14ac:dyDescent="0.2">
      <c r="A1336" t="s">
        <v>1379</v>
      </c>
      <c r="B1336">
        <f>IF(COUNTIFS('United Data'!$A$3:$A$4341,B$1,'United Data'!$C$3:$C$4341,$A1336,'United Data'!$B$3:$B$4341,"&lt;&gt;Off-street")&gt;0,1,0)</f>
        <v>0</v>
      </c>
      <c r="C1336">
        <f>IF(COUNTIFS('United Data'!$A$3:$A$4341,C$1,'United Data'!$C$3:$C$4341,$A1336,'United Data'!$B$3:$B$4341,"&lt;&gt;Off-street")&gt;0,1,0)</f>
        <v>0</v>
      </c>
      <c r="D1336">
        <f>IF(COUNTIFS('United Data'!$A$3:$A$4341,D$1,'United Data'!$C$3:$C$4341,$A1336,'United Data'!$B$3:$B$4341,"&lt;&gt;Off-street")&gt;0,1,0)</f>
        <v>0</v>
      </c>
      <c r="E1336">
        <f>IF(COUNTIFS('United Data'!$A$3:$A$4341,E$1,'United Data'!$C$3:$C$4341,$A1336,'United Data'!$B$3:$B$4341,"&lt;&gt;Off-street")&gt;0,1,0)</f>
        <v>1</v>
      </c>
      <c r="F1336">
        <f>IF(COUNTIFS('United Data'!$A$3:$A$4341,F$1,'United Data'!$C$3:$C$4341,$A1336,'United Data'!$B$3:$B$4341,"&lt;&gt;Off-street")&gt;0,1,0)</f>
        <v>0</v>
      </c>
      <c r="G1336">
        <f>IF(COUNTIFS('United Data'!$A$3:$A$4341,G$1,'United Data'!$C$3:$C$4341,$A1336,'United Data'!$B$3:$B$4341,"&lt;&gt;Off-street")&gt;0,1,0)</f>
        <v>1</v>
      </c>
      <c r="H1336">
        <f>IF(COUNTIFS('United Data'!$A$3:$A$4341,H$1,'United Data'!$C$3:$C$4341,$A1336,'United Data'!$B$3:$B$4341,"&lt;&gt;Off-street")&gt;0,1,0)</f>
        <v>1</v>
      </c>
      <c r="I1336">
        <f>IF(COUNTIFS('United Data'!$A$3:$A$4341,I$1,'United Data'!$C$3:$C$4341,$A1336,'United Data'!$B$3:$B$4341,"&lt;&gt;Off-street")&gt;0,1,0)</f>
        <v>0</v>
      </c>
      <c r="J1336">
        <f>IF(COUNTIFS('United Data'!$A$3:$A$4341,J$1,'United Data'!$C$3:$C$4341,$A1336,'United Data'!$B$3:$B$4341,"&lt;&gt;Off-street")&gt;0,1,0)</f>
        <v>1</v>
      </c>
      <c r="K1336">
        <f>IF(COUNTIFS('United Data'!$A$3:$A$4341,K$1,'United Data'!$C$3:$C$4341,$A1336,'United Data'!$B$3:$B$4341,"&lt;&gt;Off-street")&gt;0,1,0)</f>
        <v>0</v>
      </c>
      <c r="L1336">
        <f>IF(COUNTIFS('United Data'!$A$3:$A$4341,L$1,'United Data'!$C$3:$C$4341,$A1336,'United Data'!$B$3:$B$4341,"&lt;&gt;Off-street")&gt;0,1,0)</f>
        <v>0</v>
      </c>
      <c r="M1336">
        <f>IF(COUNTIFS('United Data'!$A$3:$A$4341,M$1,'United Data'!$C$3:$C$4341,$A1336,'United Data'!$B$3:$B$4341,"&lt;&gt;Off-street")&gt;0,1,0)</f>
        <v>1</v>
      </c>
      <c r="N1336">
        <f>IF(COUNTIFS('United Data'!$A$3:$A$4341,N$1,'United Data'!$C$3:$C$4341,$A1336,'United Data'!$B$3:$B$4341,"&lt;&gt;Off-street")&gt;0,1,0)</f>
        <v>0</v>
      </c>
      <c r="O1336">
        <f>IF(COUNTIFS('United Data'!$A$3:$A$4341,O$1,'United Data'!$C$3:$C$4341,$A1336,'United Data'!$B$3:$B$4341,"&lt;&gt;Off-street")&gt;0,1,0)</f>
        <v>1</v>
      </c>
      <c r="P1336">
        <f>IF(COUNTIFS('United Data'!$A$3:$A$4341,P$1,'United Data'!$C$3:$C$4341,$A1336,'United Data'!$B$3:$B$4341,"&lt;&gt;Off-street")&gt;0,1,0)</f>
        <v>1</v>
      </c>
      <c r="Q1336">
        <f>IF(COUNTIFS('United Data'!$A$3:$A$4341,Q$1,'United Data'!$C$3:$C$4341,$A1336,'United Data'!$B$3:$B$4341,"&lt;&gt;Off-street")&gt;0,1,0)</f>
        <v>1</v>
      </c>
      <c r="R1336">
        <f>IF(COUNTIFS('United Data'!$A$3:$A$4341,R$1,'United Data'!$C$3:$C$4341,$A1336,'United Data'!$B$3:$B$4341,"&lt;&gt;Off-street")&gt;0,1,0)</f>
        <v>1</v>
      </c>
      <c r="S1336">
        <f t="shared" si="40"/>
        <v>9</v>
      </c>
      <c r="T1336">
        <f t="shared" si="41"/>
        <v>5</v>
      </c>
    </row>
    <row r="1337" spans="1:20" x14ac:dyDescent="0.2">
      <c r="A1337" t="s">
        <v>1380</v>
      </c>
      <c r="B1337">
        <f>IF(COUNTIFS('United Data'!$A$3:$A$4341,B$1,'United Data'!$C$3:$C$4341,$A1337,'United Data'!$B$3:$B$4341,"&lt;&gt;Off-street")&gt;0,1,0)</f>
        <v>0</v>
      </c>
      <c r="C1337">
        <f>IF(COUNTIFS('United Data'!$A$3:$A$4341,C$1,'United Data'!$C$3:$C$4341,$A1337,'United Data'!$B$3:$B$4341,"&lt;&gt;Off-street")&gt;0,1,0)</f>
        <v>0</v>
      </c>
      <c r="D1337">
        <f>IF(COUNTIFS('United Data'!$A$3:$A$4341,D$1,'United Data'!$C$3:$C$4341,$A1337,'United Data'!$B$3:$B$4341,"&lt;&gt;Off-street")&gt;0,1,0)</f>
        <v>0</v>
      </c>
      <c r="E1337">
        <f>IF(COUNTIFS('United Data'!$A$3:$A$4341,E$1,'United Data'!$C$3:$C$4341,$A1337,'United Data'!$B$3:$B$4341,"&lt;&gt;Off-street")&gt;0,1,0)</f>
        <v>1</v>
      </c>
      <c r="F1337">
        <f>IF(COUNTIFS('United Data'!$A$3:$A$4341,F$1,'United Data'!$C$3:$C$4341,$A1337,'United Data'!$B$3:$B$4341,"&lt;&gt;Off-street")&gt;0,1,0)</f>
        <v>0</v>
      </c>
      <c r="G1337">
        <f>IF(COUNTIFS('United Data'!$A$3:$A$4341,G$1,'United Data'!$C$3:$C$4341,$A1337,'United Data'!$B$3:$B$4341,"&lt;&gt;Off-street")&gt;0,1,0)</f>
        <v>0</v>
      </c>
      <c r="H1337">
        <f>IF(COUNTIFS('United Data'!$A$3:$A$4341,H$1,'United Data'!$C$3:$C$4341,$A1337,'United Data'!$B$3:$B$4341,"&lt;&gt;Off-street")&gt;0,1,0)</f>
        <v>0</v>
      </c>
      <c r="I1337">
        <f>IF(COUNTIFS('United Data'!$A$3:$A$4341,I$1,'United Data'!$C$3:$C$4341,$A1337,'United Data'!$B$3:$B$4341,"&lt;&gt;Off-street")&gt;0,1,0)</f>
        <v>0</v>
      </c>
      <c r="J1337">
        <f>IF(COUNTIFS('United Data'!$A$3:$A$4341,J$1,'United Data'!$C$3:$C$4341,$A1337,'United Data'!$B$3:$B$4341,"&lt;&gt;Off-street")&gt;0,1,0)</f>
        <v>0</v>
      </c>
      <c r="K1337">
        <f>IF(COUNTIFS('United Data'!$A$3:$A$4341,K$1,'United Data'!$C$3:$C$4341,$A1337,'United Data'!$B$3:$B$4341,"&lt;&gt;Off-street")&gt;0,1,0)</f>
        <v>0</v>
      </c>
      <c r="L1337">
        <f>IF(COUNTIFS('United Data'!$A$3:$A$4341,L$1,'United Data'!$C$3:$C$4341,$A1337,'United Data'!$B$3:$B$4341,"&lt;&gt;Off-street")&gt;0,1,0)</f>
        <v>0</v>
      </c>
      <c r="M1337">
        <f>IF(COUNTIFS('United Data'!$A$3:$A$4341,M$1,'United Data'!$C$3:$C$4341,$A1337,'United Data'!$B$3:$B$4341,"&lt;&gt;Off-street")&gt;0,1,0)</f>
        <v>0</v>
      </c>
      <c r="N1337">
        <f>IF(COUNTIFS('United Data'!$A$3:$A$4341,N$1,'United Data'!$C$3:$C$4341,$A1337,'United Data'!$B$3:$B$4341,"&lt;&gt;Off-street")&gt;0,1,0)</f>
        <v>0</v>
      </c>
      <c r="O1337">
        <f>IF(COUNTIFS('United Data'!$A$3:$A$4341,O$1,'United Data'!$C$3:$C$4341,$A1337,'United Data'!$B$3:$B$4341,"&lt;&gt;Off-street")&gt;0,1,0)</f>
        <v>0</v>
      </c>
      <c r="P1337">
        <f>IF(COUNTIFS('United Data'!$A$3:$A$4341,P$1,'United Data'!$C$3:$C$4341,$A1337,'United Data'!$B$3:$B$4341,"&lt;&gt;Off-street")&gt;0,1,0)</f>
        <v>0</v>
      </c>
      <c r="Q1337">
        <f>IF(COUNTIFS('United Data'!$A$3:$A$4341,Q$1,'United Data'!$C$3:$C$4341,$A1337,'United Data'!$B$3:$B$4341,"&lt;&gt;Off-street")&gt;0,1,0)</f>
        <v>0</v>
      </c>
      <c r="R1337">
        <f>IF(COUNTIFS('United Data'!$A$3:$A$4341,R$1,'United Data'!$C$3:$C$4341,$A1337,'United Data'!$B$3:$B$4341,"&lt;&gt;Off-street")&gt;0,1,0)</f>
        <v>0</v>
      </c>
      <c r="S1337">
        <f t="shared" si="40"/>
        <v>1</v>
      </c>
      <c r="T1337">
        <f t="shared" si="41"/>
        <v>1</v>
      </c>
    </row>
    <row r="1338" spans="1:20" x14ac:dyDescent="0.2">
      <c r="A1338" t="s">
        <v>1381</v>
      </c>
      <c r="B1338">
        <f>IF(COUNTIFS('United Data'!$A$3:$A$4341,B$1,'United Data'!$C$3:$C$4341,$A1338,'United Data'!$B$3:$B$4341,"&lt;&gt;Off-street")&gt;0,1,0)</f>
        <v>0</v>
      </c>
      <c r="C1338">
        <f>IF(COUNTIFS('United Data'!$A$3:$A$4341,C$1,'United Data'!$C$3:$C$4341,$A1338,'United Data'!$B$3:$B$4341,"&lt;&gt;Off-street")&gt;0,1,0)</f>
        <v>0</v>
      </c>
      <c r="D1338">
        <f>IF(COUNTIFS('United Data'!$A$3:$A$4341,D$1,'United Data'!$C$3:$C$4341,$A1338,'United Data'!$B$3:$B$4341,"&lt;&gt;Off-street")&gt;0,1,0)</f>
        <v>0</v>
      </c>
      <c r="E1338">
        <f>IF(COUNTIFS('United Data'!$A$3:$A$4341,E$1,'United Data'!$C$3:$C$4341,$A1338,'United Data'!$B$3:$B$4341,"&lt;&gt;Off-street")&gt;0,1,0)</f>
        <v>1</v>
      </c>
      <c r="F1338">
        <f>IF(COUNTIFS('United Data'!$A$3:$A$4341,F$1,'United Data'!$C$3:$C$4341,$A1338,'United Data'!$B$3:$B$4341,"&lt;&gt;Off-street")&gt;0,1,0)</f>
        <v>0</v>
      </c>
      <c r="G1338">
        <f>IF(COUNTIFS('United Data'!$A$3:$A$4341,G$1,'United Data'!$C$3:$C$4341,$A1338,'United Data'!$B$3:$B$4341,"&lt;&gt;Off-street")&gt;0,1,0)</f>
        <v>1</v>
      </c>
      <c r="H1338">
        <f>IF(COUNTIFS('United Data'!$A$3:$A$4341,H$1,'United Data'!$C$3:$C$4341,$A1338,'United Data'!$B$3:$B$4341,"&lt;&gt;Off-street")&gt;0,1,0)</f>
        <v>1</v>
      </c>
      <c r="I1338">
        <f>IF(COUNTIFS('United Data'!$A$3:$A$4341,I$1,'United Data'!$C$3:$C$4341,$A1338,'United Data'!$B$3:$B$4341,"&lt;&gt;Off-street")&gt;0,1,0)</f>
        <v>0</v>
      </c>
      <c r="J1338">
        <f>IF(COUNTIFS('United Data'!$A$3:$A$4341,J$1,'United Data'!$C$3:$C$4341,$A1338,'United Data'!$B$3:$B$4341,"&lt;&gt;Off-street")&gt;0,1,0)</f>
        <v>1</v>
      </c>
      <c r="K1338">
        <f>IF(COUNTIFS('United Data'!$A$3:$A$4341,K$1,'United Data'!$C$3:$C$4341,$A1338,'United Data'!$B$3:$B$4341,"&lt;&gt;Off-street")&gt;0,1,0)</f>
        <v>1</v>
      </c>
      <c r="L1338">
        <f>IF(COUNTIFS('United Data'!$A$3:$A$4341,L$1,'United Data'!$C$3:$C$4341,$A1338,'United Data'!$B$3:$B$4341,"&lt;&gt;Off-street")&gt;0,1,0)</f>
        <v>0</v>
      </c>
      <c r="M1338">
        <f>IF(COUNTIFS('United Data'!$A$3:$A$4341,M$1,'United Data'!$C$3:$C$4341,$A1338,'United Data'!$B$3:$B$4341,"&lt;&gt;Off-street")&gt;0,1,0)</f>
        <v>0</v>
      </c>
      <c r="N1338">
        <f>IF(COUNTIFS('United Data'!$A$3:$A$4341,N$1,'United Data'!$C$3:$C$4341,$A1338,'United Data'!$B$3:$B$4341,"&lt;&gt;Off-street")&gt;0,1,0)</f>
        <v>0</v>
      </c>
      <c r="O1338">
        <f>IF(COUNTIFS('United Data'!$A$3:$A$4341,O$1,'United Data'!$C$3:$C$4341,$A1338,'United Data'!$B$3:$B$4341,"&lt;&gt;Off-street")&gt;0,1,0)</f>
        <v>0</v>
      </c>
      <c r="P1338">
        <f>IF(COUNTIFS('United Data'!$A$3:$A$4341,P$1,'United Data'!$C$3:$C$4341,$A1338,'United Data'!$B$3:$B$4341,"&lt;&gt;Off-street")&gt;0,1,0)</f>
        <v>0</v>
      </c>
      <c r="Q1338">
        <f>IF(COUNTIFS('United Data'!$A$3:$A$4341,Q$1,'United Data'!$C$3:$C$4341,$A1338,'United Data'!$B$3:$B$4341,"&lt;&gt;Off-street")&gt;0,1,0)</f>
        <v>0</v>
      </c>
      <c r="R1338">
        <f>IF(COUNTIFS('United Data'!$A$3:$A$4341,R$1,'United Data'!$C$3:$C$4341,$A1338,'United Data'!$B$3:$B$4341,"&lt;&gt;Off-street")&gt;0,1,0)</f>
        <v>0</v>
      </c>
      <c r="S1338">
        <f t="shared" si="40"/>
        <v>5</v>
      </c>
      <c r="T1338">
        <f t="shared" si="41"/>
        <v>3</v>
      </c>
    </row>
    <row r="1339" spans="1:20" x14ac:dyDescent="0.2">
      <c r="A1339" t="s">
        <v>1382</v>
      </c>
      <c r="B1339">
        <f>IF(COUNTIFS('United Data'!$A$3:$A$4341,B$1,'United Data'!$C$3:$C$4341,$A1339,'United Data'!$B$3:$B$4341,"&lt;&gt;Off-street")&gt;0,1,0)</f>
        <v>0</v>
      </c>
      <c r="C1339">
        <f>IF(COUNTIFS('United Data'!$A$3:$A$4341,C$1,'United Data'!$C$3:$C$4341,$A1339,'United Data'!$B$3:$B$4341,"&lt;&gt;Off-street")&gt;0,1,0)</f>
        <v>0</v>
      </c>
      <c r="D1339">
        <f>IF(COUNTIFS('United Data'!$A$3:$A$4341,D$1,'United Data'!$C$3:$C$4341,$A1339,'United Data'!$B$3:$B$4341,"&lt;&gt;Off-street")&gt;0,1,0)</f>
        <v>0</v>
      </c>
      <c r="E1339">
        <f>IF(COUNTIFS('United Data'!$A$3:$A$4341,E$1,'United Data'!$C$3:$C$4341,$A1339,'United Data'!$B$3:$B$4341,"&lt;&gt;Off-street")&gt;0,1,0)</f>
        <v>1</v>
      </c>
      <c r="F1339">
        <f>IF(COUNTIFS('United Data'!$A$3:$A$4341,F$1,'United Data'!$C$3:$C$4341,$A1339,'United Data'!$B$3:$B$4341,"&lt;&gt;Off-street")&gt;0,1,0)</f>
        <v>0</v>
      </c>
      <c r="G1339">
        <f>IF(COUNTIFS('United Data'!$A$3:$A$4341,G$1,'United Data'!$C$3:$C$4341,$A1339,'United Data'!$B$3:$B$4341,"&lt;&gt;Off-street")&gt;0,1,0)</f>
        <v>0</v>
      </c>
      <c r="H1339">
        <f>IF(COUNTIFS('United Data'!$A$3:$A$4341,H$1,'United Data'!$C$3:$C$4341,$A1339,'United Data'!$B$3:$B$4341,"&lt;&gt;Off-street")&gt;0,1,0)</f>
        <v>0</v>
      </c>
      <c r="I1339">
        <f>IF(COUNTIFS('United Data'!$A$3:$A$4341,I$1,'United Data'!$C$3:$C$4341,$A1339,'United Data'!$B$3:$B$4341,"&lt;&gt;Off-street")&gt;0,1,0)</f>
        <v>0</v>
      </c>
      <c r="J1339">
        <f>IF(COUNTIFS('United Data'!$A$3:$A$4341,J$1,'United Data'!$C$3:$C$4341,$A1339,'United Data'!$B$3:$B$4341,"&lt;&gt;Off-street")&gt;0,1,0)</f>
        <v>0</v>
      </c>
      <c r="K1339">
        <f>IF(COUNTIFS('United Data'!$A$3:$A$4341,K$1,'United Data'!$C$3:$C$4341,$A1339,'United Data'!$B$3:$B$4341,"&lt;&gt;Off-street")&gt;0,1,0)</f>
        <v>0</v>
      </c>
      <c r="L1339">
        <f>IF(COUNTIFS('United Data'!$A$3:$A$4341,L$1,'United Data'!$C$3:$C$4341,$A1339,'United Data'!$B$3:$B$4341,"&lt;&gt;Off-street")&gt;0,1,0)</f>
        <v>0</v>
      </c>
      <c r="M1339">
        <f>IF(COUNTIFS('United Data'!$A$3:$A$4341,M$1,'United Data'!$C$3:$C$4341,$A1339,'United Data'!$B$3:$B$4341,"&lt;&gt;Off-street")&gt;0,1,0)</f>
        <v>0</v>
      </c>
      <c r="N1339">
        <f>IF(COUNTIFS('United Data'!$A$3:$A$4341,N$1,'United Data'!$C$3:$C$4341,$A1339,'United Data'!$B$3:$B$4341,"&lt;&gt;Off-street")&gt;0,1,0)</f>
        <v>0</v>
      </c>
      <c r="O1339">
        <f>IF(COUNTIFS('United Data'!$A$3:$A$4341,O$1,'United Data'!$C$3:$C$4341,$A1339,'United Data'!$B$3:$B$4341,"&lt;&gt;Off-street")&gt;0,1,0)</f>
        <v>0</v>
      </c>
      <c r="P1339">
        <f>IF(COUNTIFS('United Data'!$A$3:$A$4341,P$1,'United Data'!$C$3:$C$4341,$A1339,'United Data'!$B$3:$B$4341,"&lt;&gt;Off-street")&gt;0,1,0)</f>
        <v>0</v>
      </c>
      <c r="Q1339">
        <f>IF(COUNTIFS('United Data'!$A$3:$A$4341,Q$1,'United Data'!$C$3:$C$4341,$A1339,'United Data'!$B$3:$B$4341,"&lt;&gt;Off-street")&gt;0,1,0)</f>
        <v>0</v>
      </c>
      <c r="R1339">
        <f>IF(COUNTIFS('United Data'!$A$3:$A$4341,R$1,'United Data'!$C$3:$C$4341,$A1339,'United Data'!$B$3:$B$4341,"&lt;&gt;Off-street")&gt;0,1,0)</f>
        <v>0</v>
      </c>
      <c r="S1339">
        <f t="shared" si="40"/>
        <v>1</v>
      </c>
      <c r="T1339">
        <f t="shared" si="41"/>
        <v>1</v>
      </c>
    </row>
    <row r="1340" spans="1:20" x14ac:dyDescent="0.2">
      <c r="A1340" t="s">
        <v>1383</v>
      </c>
      <c r="B1340">
        <f>IF(COUNTIFS('United Data'!$A$3:$A$4341,B$1,'United Data'!$C$3:$C$4341,$A1340,'United Data'!$B$3:$B$4341,"&lt;&gt;Off-street")&gt;0,1,0)</f>
        <v>0</v>
      </c>
      <c r="C1340">
        <f>IF(COUNTIFS('United Data'!$A$3:$A$4341,C$1,'United Data'!$C$3:$C$4341,$A1340,'United Data'!$B$3:$B$4341,"&lt;&gt;Off-street")&gt;0,1,0)</f>
        <v>0</v>
      </c>
      <c r="D1340">
        <f>IF(COUNTIFS('United Data'!$A$3:$A$4341,D$1,'United Data'!$C$3:$C$4341,$A1340,'United Data'!$B$3:$B$4341,"&lt;&gt;Off-street")&gt;0,1,0)</f>
        <v>0</v>
      </c>
      <c r="E1340">
        <f>IF(COUNTIFS('United Data'!$A$3:$A$4341,E$1,'United Data'!$C$3:$C$4341,$A1340,'United Data'!$B$3:$B$4341,"&lt;&gt;Off-street")&gt;0,1,0)</f>
        <v>1</v>
      </c>
      <c r="F1340">
        <f>IF(COUNTIFS('United Data'!$A$3:$A$4341,F$1,'United Data'!$C$3:$C$4341,$A1340,'United Data'!$B$3:$B$4341,"&lt;&gt;Off-street")&gt;0,1,0)</f>
        <v>0</v>
      </c>
      <c r="G1340">
        <f>IF(COUNTIFS('United Data'!$A$3:$A$4341,G$1,'United Data'!$C$3:$C$4341,$A1340,'United Data'!$B$3:$B$4341,"&lt;&gt;Off-street")&gt;0,1,0)</f>
        <v>1</v>
      </c>
      <c r="H1340">
        <f>IF(COUNTIFS('United Data'!$A$3:$A$4341,H$1,'United Data'!$C$3:$C$4341,$A1340,'United Data'!$B$3:$B$4341,"&lt;&gt;Off-street")&gt;0,1,0)</f>
        <v>0</v>
      </c>
      <c r="I1340">
        <f>IF(COUNTIFS('United Data'!$A$3:$A$4341,I$1,'United Data'!$C$3:$C$4341,$A1340,'United Data'!$B$3:$B$4341,"&lt;&gt;Off-street")&gt;0,1,0)</f>
        <v>0</v>
      </c>
      <c r="J1340">
        <f>IF(COUNTIFS('United Data'!$A$3:$A$4341,J$1,'United Data'!$C$3:$C$4341,$A1340,'United Data'!$B$3:$B$4341,"&lt;&gt;Off-street")&gt;0,1,0)</f>
        <v>0</v>
      </c>
      <c r="K1340">
        <f>IF(COUNTIFS('United Data'!$A$3:$A$4341,K$1,'United Data'!$C$3:$C$4341,$A1340,'United Data'!$B$3:$B$4341,"&lt;&gt;Off-street")&gt;0,1,0)</f>
        <v>0</v>
      </c>
      <c r="L1340">
        <f>IF(COUNTIFS('United Data'!$A$3:$A$4341,L$1,'United Data'!$C$3:$C$4341,$A1340,'United Data'!$B$3:$B$4341,"&lt;&gt;Off-street")&gt;0,1,0)</f>
        <v>0</v>
      </c>
      <c r="M1340">
        <f>IF(COUNTIFS('United Data'!$A$3:$A$4341,M$1,'United Data'!$C$3:$C$4341,$A1340,'United Data'!$B$3:$B$4341,"&lt;&gt;Off-street")&gt;0,1,0)</f>
        <v>0</v>
      </c>
      <c r="N1340">
        <f>IF(COUNTIFS('United Data'!$A$3:$A$4341,N$1,'United Data'!$C$3:$C$4341,$A1340,'United Data'!$B$3:$B$4341,"&lt;&gt;Off-street")&gt;0,1,0)</f>
        <v>0</v>
      </c>
      <c r="O1340">
        <f>IF(COUNTIFS('United Data'!$A$3:$A$4341,O$1,'United Data'!$C$3:$C$4341,$A1340,'United Data'!$B$3:$B$4341,"&lt;&gt;Off-street")&gt;0,1,0)</f>
        <v>0</v>
      </c>
      <c r="P1340">
        <f>IF(COUNTIFS('United Data'!$A$3:$A$4341,P$1,'United Data'!$C$3:$C$4341,$A1340,'United Data'!$B$3:$B$4341,"&lt;&gt;Off-street")&gt;0,1,0)</f>
        <v>0</v>
      </c>
      <c r="Q1340">
        <f>IF(COUNTIFS('United Data'!$A$3:$A$4341,Q$1,'United Data'!$C$3:$C$4341,$A1340,'United Data'!$B$3:$B$4341,"&lt;&gt;Off-street")&gt;0,1,0)</f>
        <v>0</v>
      </c>
      <c r="R1340">
        <f>IF(COUNTIFS('United Data'!$A$3:$A$4341,R$1,'United Data'!$C$3:$C$4341,$A1340,'United Data'!$B$3:$B$4341,"&lt;&gt;Off-street")&gt;0,1,0)</f>
        <v>0</v>
      </c>
      <c r="S1340">
        <f t="shared" si="40"/>
        <v>2</v>
      </c>
      <c r="T1340">
        <f t="shared" si="41"/>
        <v>2</v>
      </c>
    </row>
    <row r="1341" spans="1:20" x14ac:dyDescent="0.2">
      <c r="A1341" t="s">
        <v>1384</v>
      </c>
      <c r="B1341">
        <f>IF(COUNTIFS('United Data'!$A$3:$A$4341,B$1,'United Data'!$C$3:$C$4341,$A1341,'United Data'!$B$3:$B$4341,"&lt;&gt;Off-street")&gt;0,1,0)</f>
        <v>0</v>
      </c>
      <c r="C1341">
        <f>IF(COUNTIFS('United Data'!$A$3:$A$4341,C$1,'United Data'!$C$3:$C$4341,$A1341,'United Data'!$B$3:$B$4341,"&lt;&gt;Off-street")&gt;0,1,0)</f>
        <v>0</v>
      </c>
      <c r="D1341">
        <f>IF(COUNTIFS('United Data'!$A$3:$A$4341,D$1,'United Data'!$C$3:$C$4341,$A1341,'United Data'!$B$3:$B$4341,"&lt;&gt;Off-street")&gt;0,1,0)</f>
        <v>0</v>
      </c>
      <c r="E1341">
        <f>IF(COUNTIFS('United Data'!$A$3:$A$4341,E$1,'United Data'!$C$3:$C$4341,$A1341,'United Data'!$B$3:$B$4341,"&lt;&gt;Off-street")&gt;0,1,0)</f>
        <v>1</v>
      </c>
      <c r="F1341">
        <f>IF(COUNTIFS('United Data'!$A$3:$A$4341,F$1,'United Data'!$C$3:$C$4341,$A1341,'United Data'!$B$3:$B$4341,"&lt;&gt;Off-street")&gt;0,1,0)</f>
        <v>0</v>
      </c>
      <c r="G1341">
        <f>IF(COUNTIFS('United Data'!$A$3:$A$4341,G$1,'United Data'!$C$3:$C$4341,$A1341,'United Data'!$B$3:$B$4341,"&lt;&gt;Off-street")&gt;0,1,0)</f>
        <v>1</v>
      </c>
      <c r="H1341">
        <f>IF(COUNTIFS('United Data'!$A$3:$A$4341,H$1,'United Data'!$C$3:$C$4341,$A1341,'United Data'!$B$3:$B$4341,"&lt;&gt;Off-street")&gt;0,1,0)</f>
        <v>0</v>
      </c>
      <c r="I1341">
        <f>IF(COUNTIFS('United Data'!$A$3:$A$4341,I$1,'United Data'!$C$3:$C$4341,$A1341,'United Data'!$B$3:$B$4341,"&lt;&gt;Off-street")&gt;0,1,0)</f>
        <v>0</v>
      </c>
      <c r="J1341">
        <f>IF(COUNTIFS('United Data'!$A$3:$A$4341,J$1,'United Data'!$C$3:$C$4341,$A1341,'United Data'!$B$3:$B$4341,"&lt;&gt;Off-street")&gt;0,1,0)</f>
        <v>0</v>
      </c>
      <c r="K1341">
        <f>IF(COUNTIFS('United Data'!$A$3:$A$4341,K$1,'United Data'!$C$3:$C$4341,$A1341,'United Data'!$B$3:$B$4341,"&lt;&gt;Off-street")&gt;0,1,0)</f>
        <v>0</v>
      </c>
      <c r="L1341">
        <f>IF(COUNTIFS('United Data'!$A$3:$A$4341,L$1,'United Data'!$C$3:$C$4341,$A1341,'United Data'!$B$3:$B$4341,"&lt;&gt;Off-street")&gt;0,1,0)</f>
        <v>0</v>
      </c>
      <c r="M1341">
        <f>IF(COUNTIFS('United Data'!$A$3:$A$4341,M$1,'United Data'!$C$3:$C$4341,$A1341,'United Data'!$B$3:$B$4341,"&lt;&gt;Off-street")&gt;0,1,0)</f>
        <v>0</v>
      </c>
      <c r="N1341">
        <f>IF(COUNTIFS('United Data'!$A$3:$A$4341,N$1,'United Data'!$C$3:$C$4341,$A1341,'United Data'!$B$3:$B$4341,"&lt;&gt;Off-street")&gt;0,1,0)</f>
        <v>0</v>
      </c>
      <c r="O1341">
        <f>IF(COUNTIFS('United Data'!$A$3:$A$4341,O$1,'United Data'!$C$3:$C$4341,$A1341,'United Data'!$B$3:$B$4341,"&lt;&gt;Off-street")&gt;0,1,0)</f>
        <v>0</v>
      </c>
      <c r="P1341">
        <f>IF(COUNTIFS('United Data'!$A$3:$A$4341,P$1,'United Data'!$C$3:$C$4341,$A1341,'United Data'!$B$3:$B$4341,"&lt;&gt;Off-street")&gt;0,1,0)</f>
        <v>0</v>
      </c>
      <c r="Q1341">
        <f>IF(COUNTIFS('United Data'!$A$3:$A$4341,Q$1,'United Data'!$C$3:$C$4341,$A1341,'United Data'!$B$3:$B$4341,"&lt;&gt;Off-street")&gt;0,1,0)</f>
        <v>0</v>
      </c>
      <c r="R1341">
        <f>IF(COUNTIFS('United Data'!$A$3:$A$4341,R$1,'United Data'!$C$3:$C$4341,$A1341,'United Data'!$B$3:$B$4341,"&lt;&gt;Off-street")&gt;0,1,0)</f>
        <v>0</v>
      </c>
      <c r="S1341">
        <f t="shared" si="40"/>
        <v>2</v>
      </c>
      <c r="T1341">
        <f t="shared" si="41"/>
        <v>2</v>
      </c>
    </row>
    <row r="1342" spans="1:20" x14ac:dyDescent="0.2">
      <c r="A1342" t="s">
        <v>1385</v>
      </c>
      <c r="B1342">
        <f>IF(COUNTIFS('United Data'!$A$3:$A$4341,B$1,'United Data'!$C$3:$C$4341,$A1342,'United Data'!$B$3:$B$4341,"&lt;&gt;Off-street")&gt;0,1,0)</f>
        <v>0</v>
      </c>
      <c r="C1342">
        <f>IF(COUNTIFS('United Data'!$A$3:$A$4341,C$1,'United Data'!$C$3:$C$4341,$A1342,'United Data'!$B$3:$B$4341,"&lt;&gt;Off-street")&gt;0,1,0)</f>
        <v>0</v>
      </c>
      <c r="D1342">
        <f>IF(COUNTIFS('United Data'!$A$3:$A$4341,D$1,'United Data'!$C$3:$C$4341,$A1342,'United Data'!$B$3:$B$4341,"&lt;&gt;Off-street")&gt;0,1,0)</f>
        <v>0</v>
      </c>
      <c r="E1342">
        <f>IF(COUNTIFS('United Data'!$A$3:$A$4341,E$1,'United Data'!$C$3:$C$4341,$A1342,'United Data'!$B$3:$B$4341,"&lt;&gt;Off-street")&gt;0,1,0)</f>
        <v>1</v>
      </c>
      <c r="F1342">
        <f>IF(COUNTIFS('United Data'!$A$3:$A$4341,F$1,'United Data'!$C$3:$C$4341,$A1342,'United Data'!$B$3:$B$4341,"&lt;&gt;Off-street")&gt;0,1,0)</f>
        <v>0</v>
      </c>
      <c r="G1342">
        <f>IF(COUNTIFS('United Data'!$A$3:$A$4341,G$1,'United Data'!$C$3:$C$4341,$A1342,'United Data'!$B$3:$B$4341,"&lt;&gt;Off-street")&gt;0,1,0)</f>
        <v>0</v>
      </c>
      <c r="H1342">
        <f>IF(COUNTIFS('United Data'!$A$3:$A$4341,H$1,'United Data'!$C$3:$C$4341,$A1342,'United Data'!$B$3:$B$4341,"&lt;&gt;Off-street")&gt;0,1,0)</f>
        <v>0</v>
      </c>
      <c r="I1342">
        <f>IF(COUNTIFS('United Data'!$A$3:$A$4341,I$1,'United Data'!$C$3:$C$4341,$A1342,'United Data'!$B$3:$B$4341,"&lt;&gt;Off-street")&gt;0,1,0)</f>
        <v>0</v>
      </c>
      <c r="J1342">
        <f>IF(COUNTIFS('United Data'!$A$3:$A$4341,J$1,'United Data'!$C$3:$C$4341,$A1342,'United Data'!$B$3:$B$4341,"&lt;&gt;Off-street")&gt;0,1,0)</f>
        <v>0</v>
      </c>
      <c r="K1342">
        <f>IF(COUNTIFS('United Data'!$A$3:$A$4341,K$1,'United Data'!$C$3:$C$4341,$A1342,'United Data'!$B$3:$B$4341,"&lt;&gt;Off-street")&gt;0,1,0)</f>
        <v>0</v>
      </c>
      <c r="L1342">
        <f>IF(COUNTIFS('United Data'!$A$3:$A$4341,L$1,'United Data'!$C$3:$C$4341,$A1342,'United Data'!$B$3:$B$4341,"&lt;&gt;Off-street")&gt;0,1,0)</f>
        <v>0</v>
      </c>
      <c r="M1342">
        <f>IF(COUNTIFS('United Data'!$A$3:$A$4341,M$1,'United Data'!$C$3:$C$4341,$A1342,'United Data'!$B$3:$B$4341,"&lt;&gt;Off-street")&gt;0,1,0)</f>
        <v>0</v>
      </c>
      <c r="N1342">
        <f>IF(COUNTIFS('United Data'!$A$3:$A$4341,N$1,'United Data'!$C$3:$C$4341,$A1342,'United Data'!$B$3:$B$4341,"&lt;&gt;Off-street")&gt;0,1,0)</f>
        <v>0</v>
      </c>
      <c r="O1342">
        <f>IF(COUNTIFS('United Data'!$A$3:$A$4341,O$1,'United Data'!$C$3:$C$4341,$A1342,'United Data'!$B$3:$B$4341,"&lt;&gt;Off-street")&gt;0,1,0)</f>
        <v>0</v>
      </c>
      <c r="P1342">
        <f>IF(COUNTIFS('United Data'!$A$3:$A$4341,P$1,'United Data'!$C$3:$C$4341,$A1342,'United Data'!$B$3:$B$4341,"&lt;&gt;Off-street")&gt;0,1,0)</f>
        <v>0</v>
      </c>
      <c r="Q1342">
        <f>IF(COUNTIFS('United Data'!$A$3:$A$4341,Q$1,'United Data'!$C$3:$C$4341,$A1342,'United Data'!$B$3:$B$4341,"&lt;&gt;Off-street")&gt;0,1,0)</f>
        <v>0</v>
      </c>
      <c r="R1342">
        <f>IF(COUNTIFS('United Data'!$A$3:$A$4341,R$1,'United Data'!$C$3:$C$4341,$A1342,'United Data'!$B$3:$B$4341,"&lt;&gt;Off-street")&gt;0,1,0)</f>
        <v>0</v>
      </c>
      <c r="S1342">
        <f t="shared" si="40"/>
        <v>1</v>
      </c>
      <c r="T1342">
        <f t="shared" si="41"/>
        <v>1</v>
      </c>
    </row>
    <row r="1343" spans="1:20" x14ac:dyDescent="0.2">
      <c r="A1343" t="s">
        <v>1386</v>
      </c>
      <c r="B1343">
        <f>IF(COUNTIFS('United Data'!$A$3:$A$4341,B$1,'United Data'!$C$3:$C$4341,$A1343,'United Data'!$B$3:$B$4341,"&lt;&gt;Off-street")&gt;0,1,0)</f>
        <v>0</v>
      </c>
      <c r="C1343">
        <f>IF(COUNTIFS('United Data'!$A$3:$A$4341,C$1,'United Data'!$C$3:$C$4341,$A1343,'United Data'!$B$3:$B$4341,"&lt;&gt;Off-street")&gt;0,1,0)</f>
        <v>0</v>
      </c>
      <c r="D1343">
        <f>IF(COUNTIFS('United Data'!$A$3:$A$4341,D$1,'United Data'!$C$3:$C$4341,$A1343,'United Data'!$B$3:$B$4341,"&lt;&gt;Off-street")&gt;0,1,0)</f>
        <v>0</v>
      </c>
      <c r="E1343">
        <f>IF(COUNTIFS('United Data'!$A$3:$A$4341,E$1,'United Data'!$C$3:$C$4341,$A1343,'United Data'!$B$3:$B$4341,"&lt;&gt;Off-street")&gt;0,1,0)</f>
        <v>1</v>
      </c>
      <c r="F1343">
        <f>IF(COUNTIFS('United Data'!$A$3:$A$4341,F$1,'United Data'!$C$3:$C$4341,$A1343,'United Data'!$B$3:$B$4341,"&lt;&gt;Off-street")&gt;0,1,0)</f>
        <v>0</v>
      </c>
      <c r="G1343">
        <f>IF(COUNTIFS('United Data'!$A$3:$A$4341,G$1,'United Data'!$C$3:$C$4341,$A1343,'United Data'!$B$3:$B$4341,"&lt;&gt;Off-street")&gt;0,1,0)</f>
        <v>1</v>
      </c>
      <c r="H1343">
        <f>IF(COUNTIFS('United Data'!$A$3:$A$4341,H$1,'United Data'!$C$3:$C$4341,$A1343,'United Data'!$B$3:$B$4341,"&lt;&gt;Off-street")&gt;0,1,0)</f>
        <v>0</v>
      </c>
      <c r="I1343">
        <f>IF(COUNTIFS('United Data'!$A$3:$A$4341,I$1,'United Data'!$C$3:$C$4341,$A1343,'United Data'!$B$3:$B$4341,"&lt;&gt;Off-street")&gt;0,1,0)</f>
        <v>0</v>
      </c>
      <c r="J1343">
        <f>IF(COUNTIFS('United Data'!$A$3:$A$4341,J$1,'United Data'!$C$3:$C$4341,$A1343,'United Data'!$B$3:$B$4341,"&lt;&gt;Off-street")&gt;0,1,0)</f>
        <v>0</v>
      </c>
      <c r="K1343">
        <f>IF(COUNTIFS('United Data'!$A$3:$A$4341,K$1,'United Data'!$C$3:$C$4341,$A1343,'United Data'!$B$3:$B$4341,"&lt;&gt;Off-street")&gt;0,1,0)</f>
        <v>0</v>
      </c>
      <c r="L1343">
        <f>IF(COUNTIFS('United Data'!$A$3:$A$4341,L$1,'United Data'!$C$3:$C$4341,$A1343,'United Data'!$B$3:$B$4341,"&lt;&gt;Off-street")&gt;0,1,0)</f>
        <v>0</v>
      </c>
      <c r="M1343">
        <f>IF(COUNTIFS('United Data'!$A$3:$A$4341,M$1,'United Data'!$C$3:$C$4341,$A1343,'United Data'!$B$3:$B$4341,"&lt;&gt;Off-street")&gt;0,1,0)</f>
        <v>0</v>
      </c>
      <c r="N1343">
        <f>IF(COUNTIFS('United Data'!$A$3:$A$4341,N$1,'United Data'!$C$3:$C$4341,$A1343,'United Data'!$B$3:$B$4341,"&lt;&gt;Off-street")&gt;0,1,0)</f>
        <v>0</v>
      </c>
      <c r="O1343">
        <f>IF(COUNTIFS('United Data'!$A$3:$A$4341,O$1,'United Data'!$C$3:$C$4341,$A1343,'United Data'!$B$3:$B$4341,"&lt;&gt;Off-street")&gt;0,1,0)</f>
        <v>0</v>
      </c>
      <c r="P1343">
        <f>IF(COUNTIFS('United Data'!$A$3:$A$4341,P$1,'United Data'!$C$3:$C$4341,$A1343,'United Data'!$B$3:$B$4341,"&lt;&gt;Off-street")&gt;0,1,0)</f>
        <v>0</v>
      </c>
      <c r="Q1343">
        <f>IF(COUNTIFS('United Data'!$A$3:$A$4341,Q$1,'United Data'!$C$3:$C$4341,$A1343,'United Data'!$B$3:$B$4341,"&lt;&gt;Off-street")&gt;0,1,0)</f>
        <v>0</v>
      </c>
      <c r="R1343">
        <f>IF(COUNTIFS('United Data'!$A$3:$A$4341,R$1,'United Data'!$C$3:$C$4341,$A1343,'United Data'!$B$3:$B$4341,"&lt;&gt;Off-street")&gt;0,1,0)</f>
        <v>0</v>
      </c>
      <c r="S1343">
        <f t="shared" si="40"/>
        <v>2</v>
      </c>
      <c r="T1343">
        <f t="shared" si="41"/>
        <v>2</v>
      </c>
    </row>
    <row r="1344" spans="1:20" x14ac:dyDescent="0.2">
      <c r="A1344" t="s">
        <v>1387</v>
      </c>
      <c r="B1344">
        <f>IF(COUNTIFS('United Data'!$A$3:$A$4341,B$1,'United Data'!$C$3:$C$4341,$A1344,'United Data'!$B$3:$B$4341,"&lt;&gt;Off-street")&gt;0,1,0)</f>
        <v>0</v>
      </c>
      <c r="C1344">
        <f>IF(COUNTIFS('United Data'!$A$3:$A$4341,C$1,'United Data'!$C$3:$C$4341,$A1344,'United Data'!$B$3:$B$4341,"&lt;&gt;Off-street")&gt;0,1,0)</f>
        <v>0</v>
      </c>
      <c r="D1344">
        <f>IF(COUNTIFS('United Data'!$A$3:$A$4341,D$1,'United Data'!$C$3:$C$4341,$A1344,'United Data'!$B$3:$B$4341,"&lt;&gt;Off-street")&gt;0,1,0)</f>
        <v>0</v>
      </c>
      <c r="E1344">
        <f>IF(COUNTIFS('United Data'!$A$3:$A$4341,E$1,'United Data'!$C$3:$C$4341,$A1344,'United Data'!$B$3:$B$4341,"&lt;&gt;Off-street")&gt;0,1,0)</f>
        <v>1</v>
      </c>
      <c r="F1344">
        <f>IF(COUNTIFS('United Data'!$A$3:$A$4341,F$1,'United Data'!$C$3:$C$4341,$A1344,'United Data'!$B$3:$B$4341,"&lt;&gt;Off-street")&gt;0,1,0)</f>
        <v>0</v>
      </c>
      <c r="G1344">
        <f>IF(COUNTIFS('United Data'!$A$3:$A$4341,G$1,'United Data'!$C$3:$C$4341,$A1344,'United Data'!$B$3:$B$4341,"&lt;&gt;Off-street")&gt;0,1,0)</f>
        <v>0</v>
      </c>
      <c r="H1344">
        <f>IF(COUNTIFS('United Data'!$A$3:$A$4341,H$1,'United Data'!$C$3:$C$4341,$A1344,'United Data'!$B$3:$B$4341,"&lt;&gt;Off-street")&gt;0,1,0)</f>
        <v>0</v>
      </c>
      <c r="I1344">
        <f>IF(COUNTIFS('United Data'!$A$3:$A$4341,I$1,'United Data'!$C$3:$C$4341,$A1344,'United Data'!$B$3:$B$4341,"&lt;&gt;Off-street")&gt;0,1,0)</f>
        <v>0</v>
      </c>
      <c r="J1344">
        <f>IF(COUNTIFS('United Data'!$A$3:$A$4341,J$1,'United Data'!$C$3:$C$4341,$A1344,'United Data'!$B$3:$B$4341,"&lt;&gt;Off-street")&gt;0,1,0)</f>
        <v>0</v>
      </c>
      <c r="K1344">
        <f>IF(COUNTIFS('United Data'!$A$3:$A$4341,K$1,'United Data'!$C$3:$C$4341,$A1344,'United Data'!$B$3:$B$4341,"&lt;&gt;Off-street")&gt;0,1,0)</f>
        <v>0</v>
      </c>
      <c r="L1344">
        <f>IF(COUNTIFS('United Data'!$A$3:$A$4341,L$1,'United Data'!$C$3:$C$4341,$A1344,'United Data'!$B$3:$B$4341,"&lt;&gt;Off-street")&gt;0,1,0)</f>
        <v>0</v>
      </c>
      <c r="M1344">
        <f>IF(COUNTIFS('United Data'!$A$3:$A$4341,M$1,'United Data'!$C$3:$C$4341,$A1344,'United Data'!$B$3:$B$4341,"&lt;&gt;Off-street")&gt;0,1,0)</f>
        <v>0</v>
      </c>
      <c r="N1344">
        <f>IF(COUNTIFS('United Data'!$A$3:$A$4341,N$1,'United Data'!$C$3:$C$4341,$A1344,'United Data'!$B$3:$B$4341,"&lt;&gt;Off-street")&gt;0,1,0)</f>
        <v>0</v>
      </c>
      <c r="O1344">
        <f>IF(COUNTIFS('United Data'!$A$3:$A$4341,O$1,'United Data'!$C$3:$C$4341,$A1344,'United Data'!$B$3:$B$4341,"&lt;&gt;Off-street")&gt;0,1,0)</f>
        <v>0</v>
      </c>
      <c r="P1344">
        <f>IF(COUNTIFS('United Data'!$A$3:$A$4341,P$1,'United Data'!$C$3:$C$4341,$A1344,'United Data'!$B$3:$B$4341,"&lt;&gt;Off-street")&gt;0,1,0)</f>
        <v>0</v>
      </c>
      <c r="Q1344">
        <f>IF(COUNTIFS('United Data'!$A$3:$A$4341,Q$1,'United Data'!$C$3:$C$4341,$A1344,'United Data'!$B$3:$B$4341,"&lt;&gt;Off-street")&gt;0,1,0)</f>
        <v>0</v>
      </c>
      <c r="R1344">
        <f>IF(COUNTIFS('United Data'!$A$3:$A$4341,R$1,'United Data'!$C$3:$C$4341,$A1344,'United Data'!$B$3:$B$4341,"&lt;&gt;Off-street")&gt;0,1,0)</f>
        <v>0</v>
      </c>
      <c r="S1344">
        <f t="shared" si="40"/>
        <v>1</v>
      </c>
      <c r="T1344">
        <f t="shared" si="41"/>
        <v>1</v>
      </c>
    </row>
    <row r="1345" spans="1:20" x14ac:dyDescent="0.2">
      <c r="A1345" t="s">
        <v>1388</v>
      </c>
      <c r="B1345">
        <f>IF(COUNTIFS('United Data'!$A$3:$A$4341,B$1,'United Data'!$C$3:$C$4341,$A1345,'United Data'!$B$3:$B$4341,"&lt;&gt;Off-street")&gt;0,1,0)</f>
        <v>0</v>
      </c>
      <c r="C1345">
        <f>IF(COUNTIFS('United Data'!$A$3:$A$4341,C$1,'United Data'!$C$3:$C$4341,$A1345,'United Data'!$B$3:$B$4341,"&lt;&gt;Off-street")&gt;0,1,0)</f>
        <v>0</v>
      </c>
      <c r="D1345">
        <f>IF(COUNTIFS('United Data'!$A$3:$A$4341,D$1,'United Data'!$C$3:$C$4341,$A1345,'United Data'!$B$3:$B$4341,"&lt;&gt;Off-street")&gt;0,1,0)</f>
        <v>0</v>
      </c>
      <c r="E1345">
        <f>IF(COUNTIFS('United Data'!$A$3:$A$4341,E$1,'United Data'!$C$3:$C$4341,$A1345,'United Data'!$B$3:$B$4341,"&lt;&gt;Off-street")&gt;0,1,0)</f>
        <v>0</v>
      </c>
      <c r="F1345">
        <f>IF(COUNTIFS('United Data'!$A$3:$A$4341,F$1,'United Data'!$C$3:$C$4341,$A1345,'United Data'!$B$3:$B$4341,"&lt;&gt;Off-street")&gt;0,1,0)</f>
        <v>1</v>
      </c>
      <c r="G1345">
        <f>IF(COUNTIFS('United Data'!$A$3:$A$4341,G$1,'United Data'!$C$3:$C$4341,$A1345,'United Data'!$B$3:$B$4341,"&lt;&gt;Off-street")&gt;0,1,0)</f>
        <v>0</v>
      </c>
      <c r="H1345">
        <f>IF(COUNTIFS('United Data'!$A$3:$A$4341,H$1,'United Data'!$C$3:$C$4341,$A1345,'United Data'!$B$3:$B$4341,"&lt;&gt;Off-street")&gt;0,1,0)</f>
        <v>0</v>
      </c>
      <c r="I1345">
        <f>IF(COUNTIFS('United Data'!$A$3:$A$4341,I$1,'United Data'!$C$3:$C$4341,$A1345,'United Data'!$B$3:$B$4341,"&lt;&gt;Off-street")&gt;0,1,0)</f>
        <v>0</v>
      </c>
      <c r="J1345">
        <f>IF(COUNTIFS('United Data'!$A$3:$A$4341,J$1,'United Data'!$C$3:$C$4341,$A1345,'United Data'!$B$3:$B$4341,"&lt;&gt;Off-street")&gt;0,1,0)</f>
        <v>0</v>
      </c>
      <c r="K1345">
        <f>IF(COUNTIFS('United Data'!$A$3:$A$4341,K$1,'United Data'!$C$3:$C$4341,$A1345,'United Data'!$B$3:$B$4341,"&lt;&gt;Off-street")&gt;0,1,0)</f>
        <v>0</v>
      </c>
      <c r="L1345">
        <f>IF(COUNTIFS('United Data'!$A$3:$A$4341,L$1,'United Data'!$C$3:$C$4341,$A1345,'United Data'!$B$3:$B$4341,"&lt;&gt;Off-street")&gt;0,1,0)</f>
        <v>0</v>
      </c>
      <c r="M1345">
        <f>IF(COUNTIFS('United Data'!$A$3:$A$4341,M$1,'United Data'!$C$3:$C$4341,$A1345,'United Data'!$B$3:$B$4341,"&lt;&gt;Off-street")&gt;0,1,0)</f>
        <v>0</v>
      </c>
      <c r="N1345">
        <f>IF(COUNTIFS('United Data'!$A$3:$A$4341,N$1,'United Data'!$C$3:$C$4341,$A1345,'United Data'!$B$3:$B$4341,"&lt;&gt;Off-street")&gt;0,1,0)</f>
        <v>0</v>
      </c>
      <c r="O1345">
        <f>IF(COUNTIFS('United Data'!$A$3:$A$4341,O$1,'United Data'!$C$3:$C$4341,$A1345,'United Data'!$B$3:$B$4341,"&lt;&gt;Off-street")&gt;0,1,0)</f>
        <v>0</v>
      </c>
      <c r="P1345">
        <f>IF(COUNTIFS('United Data'!$A$3:$A$4341,P$1,'United Data'!$C$3:$C$4341,$A1345,'United Data'!$B$3:$B$4341,"&lt;&gt;Off-street")&gt;0,1,0)</f>
        <v>0</v>
      </c>
      <c r="Q1345">
        <f>IF(COUNTIFS('United Data'!$A$3:$A$4341,Q$1,'United Data'!$C$3:$C$4341,$A1345,'United Data'!$B$3:$B$4341,"&lt;&gt;Off-street")&gt;0,1,0)</f>
        <v>0</v>
      </c>
      <c r="R1345">
        <f>IF(COUNTIFS('United Data'!$A$3:$A$4341,R$1,'United Data'!$C$3:$C$4341,$A1345,'United Data'!$B$3:$B$4341,"&lt;&gt;Off-street")&gt;0,1,0)</f>
        <v>0</v>
      </c>
      <c r="S1345">
        <f t="shared" si="40"/>
        <v>1</v>
      </c>
      <c r="T1345">
        <f t="shared" si="41"/>
        <v>1</v>
      </c>
    </row>
    <row r="1346" spans="1:20" x14ac:dyDescent="0.2">
      <c r="A1346" t="s">
        <v>1389</v>
      </c>
      <c r="B1346">
        <f>IF(COUNTIFS('United Data'!$A$3:$A$4341,B$1,'United Data'!$C$3:$C$4341,$A1346,'United Data'!$B$3:$B$4341,"&lt;&gt;Off-street")&gt;0,1,0)</f>
        <v>0</v>
      </c>
      <c r="C1346">
        <f>IF(COUNTIFS('United Data'!$A$3:$A$4341,C$1,'United Data'!$C$3:$C$4341,$A1346,'United Data'!$B$3:$B$4341,"&lt;&gt;Off-street")&gt;0,1,0)</f>
        <v>0</v>
      </c>
      <c r="D1346">
        <f>IF(COUNTIFS('United Data'!$A$3:$A$4341,D$1,'United Data'!$C$3:$C$4341,$A1346,'United Data'!$B$3:$B$4341,"&lt;&gt;Off-street")&gt;0,1,0)</f>
        <v>0</v>
      </c>
      <c r="E1346">
        <f>IF(COUNTIFS('United Data'!$A$3:$A$4341,E$1,'United Data'!$C$3:$C$4341,$A1346,'United Data'!$B$3:$B$4341,"&lt;&gt;Off-street")&gt;0,1,0)</f>
        <v>0</v>
      </c>
      <c r="F1346">
        <f>IF(COUNTIFS('United Data'!$A$3:$A$4341,F$1,'United Data'!$C$3:$C$4341,$A1346,'United Data'!$B$3:$B$4341,"&lt;&gt;Off-street")&gt;0,1,0)</f>
        <v>1</v>
      </c>
      <c r="G1346">
        <f>IF(COUNTIFS('United Data'!$A$3:$A$4341,G$1,'United Data'!$C$3:$C$4341,$A1346,'United Data'!$B$3:$B$4341,"&lt;&gt;Off-street")&gt;0,1,0)</f>
        <v>0</v>
      </c>
      <c r="H1346">
        <f>IF(COUNTIFS('United Data'!$A$3:$A$4341,H$1,'United Data'!$C$3:$C$4341,$A1346,'United Data'!$B$3:$B$4341,"&lt;&gt;Off-street")&gt;0,1,0)</f>
        <v>0</v>
      </c>
      <c r="I1346">
        <f>IF(COUNTIFS('United Data'!$A$3:$A$4341,I$1,'United Data'!$C$3:$C$4341,$A1346,'United Data'!$B$3:$B$4341,"&lt;&gt;Off-street")&gt;0,1,0)</f>
        <v>0</v>
      </c>
      <c r="J1346">
        <f>IF(COUNTIFS('United Data'!$A$3:$A$4341,J$1,'United Data'!$C$3:$C$4341,$A1346,'United Data'!$B$3:$B$4341,"&lt;&gt;Off-street")&gt;0,1,0)</f>
        <v>0</v>
      </c>
      <c r="K1346">
        <f>IF(COUNTIFS('United Data'!$A$3:$A$4341,K$1,'United Data'!$C$3:$C$4341,$A1346,'United Data'!$B$3:$B$4341,"&lt;&gt;Off-street")&gt;0,1,0)</f>
        <v>0</v>
      </c>
      <c r="L1346">
        <f>IF(COUNTIFS('United Data'!$A$3:$A$4341,L$1,'United Data'!$C$3:$C$4341,$A1346,'United Data'!$B$3:$B$4341,"&lt;&gt;Off-street")&gt;0,1,0)</f>
        <v>1</v>
      </c>
      <c r="M1346">
        <f>IF(COUNTIFS('United Data'!$A$3:$A$4341,M$1,'United Data'!$C$3:$C$4341,$A1346,'United Data'!$B$3:$B$4341,"&lt;&gt;Off-street")&gt;0,1,0)</f>
        <v>0</v>
      </c>
      <c r="N1346">
        <f>IF(COUNTIFS('United Data'!$A$3:$A$4341,N$1,'United Data'!$C$3:$C$4341,$A1346,'United Data'!$B$3:$B$4341,"&lt;&gt;Off-street")&gt;0,1,0)</f>
        <v>0</v>
      </c>
      <c r="O1346">
        <f>IF(COUNTIFS('United Data'!$A$3:$A$4341,O$1,'United Data'!$C$3:$C$4341,$A1346,'United Data'!$B$3:$B$4341,"&lt;&gt;Off-street")&gt;0,1,0)</f>
        <v>0</v>
      </c>
      <c r="P1346">
        <f>IF(COUNTIFS('United Data'!$A$3:$A$4341,P$1,'United Data'!$C$3:$C$4341,$A1346,'United Data'!$B$3:$B$4341,"&lt;&gt;Off-street")&gt;0,1,0)</f>
        <v>0</v>
      </c>
      <c r="Q1346">
        <f>IF(COUNTIFS('United Data'!$A$3:$A$4341,Q$1,'United Data'!$C$3:$C$4341,$A1346,'United Data'!$B$3:$B$4341,"&lt;&gt;Off-street")&gt;0,1,0)</f>
        <v>0</v>
      </c>
      <c r="R1346">
        <f>IF(COUNTIFS('United Data'!$A$3:$A$4341,R$1,'United Data'!$C$3:$C$4341,$A1346,'United Data'!$B$3:$B$4341,"&lt;&gt;Off-street")&gt;0,1,0)</f>
        <v>0</v>
      </c>
      <c r="S1346">
        <f t="shared" ref="S1346:S1409" si="42">SUM(B1346:R1346)</f>
        <v>2</v>
      </c>
      <c r="T1346">
        <f t="shared" ref="T1346:T1409" si="43">B1346+SUMPRODUCT(--(C1346:R1346&gt;B1346:Q1346))</f>
        <v>2</v>
      </c>
    </row>
    <row r="1347" spans="1:20" x14ac:dyDescent="0.2">
      <c r="A1347" t="s">
        <v>1390</v>
      </c>
      <c r="B1347">
        <f>IF(COUNTIFS('United Data'!$A$3:$A$4341,B$1,'United Data'!$C$3:$C$4341,$A1347,'United Data'!$B$3:$B$4341,"&lt;&gt;Off-street")&gt;0,1,0)</f>
        <v>0</v>
      </c>
      <c r="C1347">
        <f>IF(COUNTIFS('United Data'!$A$3:$A$4341,C$1,'United Data'!$C$3:$C$4341,$A1347,'United Data'!$B$3:$B$4341,"&lt;&gt;Off-street")&gt;0,1,0)</f>
        <v>0</v>
      </c>
      <c r="D1347">
        <f>IF(COUNTIFS('United Data'!$A$3:$A$4341,D$1,'United Data'!$C$3:$C$4341,$A1347,'United Data'!$B$3:$B$4341,"&lt;&gt;Off-street")&gt;0,1,0)</f>
        <v>0</v>
      </c>
      <c r="E1347">
        <f>IF(COUNTIFS('United Data'!$A$3:$A$4341,E$1,'United Data'!$C$3:$C$4341,$A1347,'United Data'!$B$3:$B$4341,"&lt;&gt;Off-street")&gt;0,1,0)</f>
        <v>0</v>
      </c>
      <c r="F1347">
        <f>IF(COUNTIFS('United Data'!$A$3:$A$4341,F$1,'United Data'!$C$3:$C$4341,$A1347,'United Data'!$B$3:$B$4341,"&lt;&gt;Off-street")&gt;0,1,0)</f>
        <v>1</v>
      </c>
      <c r="G1347">
        <f>IF(COUNTIFS('United Data'!$A$3:$A$4341,G$1,'United Data'!$C$3:$C$4341,$A1347,'United Data'!$B$3:$B$4341,"&lt;&gt;Off-street")&gt;0,1,0)</f>
        <v>0</v>
      </c>
      <c r="H1347">
        <f>IF(COUNTIFS('United Data'!$A$3:$A$4341,H$1,'United Data'!$C$3:$C$4341,$A1347,'United Data'!$B$3:$B$4341,"&lt;&gt;Off-street")&gt;0,1,0)</f>
        <v>0</v>
      </c>
      <c r="I1347">
        <f>IF(COUNTIFS('United Data'!$A$3:$A$4341,I$1,'United Data'!$C$3:$C$4341,$A1347,'United Data'!$B$3:$B$4341,"&lt;&gt;Off-street")&gt;0,1,0)</f>
        <v>0</v>
      </c>
      <c r="J1347">
        <f>IF(COUNTIFS('United Data'!$A$3:$A$4341,J$1,'United Data'!$C$3:$C$4341,$A1347,'United Data'!$B$3:$B$4341,"&lt;&gt;Off-street")&gt;0,1,0)</f>
        <v>0</v>
      </c>
      <c r="K1347">
        <f>IF(COUNTIFS('United Data'!$A$3:$A$4341,K$1,'United Data'!$C$3:$C$4341,$A1347,'United Data'!$B$3:$B$4341,"&lt;&gt;Off-street")&gt;0,1,0)</f>
        <v>0</v>
      </c>
      <c r="L1347">
        <f>IF(COUNTIFS('United Data'!$A$3:$A$4341,L$1,'United Data'!$C$3:$C$4341,$A1347,'United Data'!$B$3:$B$4341,"&lt;&gt;Off-street")&gt;0,1,0)</f>
        <v>0</v>
      </c>
      <c r="M1347">
        <f>IF(COUNTIFS('United Data'!$A$3:$A$4341,M$1,'United Data'!$C$3:$C$4341,$A1347,'United Data'!$B$3:$B$4341,"&lt;&gt;Off-street")&gt;0,1,0)</f>
        <v>0</v>
      </c>
      <c r="N1347">
        <f>IF(COUNTIFS('United Data'!$A$3:$A$4341,N$1,'United Data'!$C$3:$C$4341,$A1347,'United Data'!$B$3:$B$4341,"&lt;&gt;Off-street")&gt;0,1,0)</f>
        <v>0</v>
      </c>
      <c r="O1347">
        <f>IF(COUNTIFS('United Data'!$A$3:$A$4341,O$1,'United Data'!$C$3:$C$4341,$A1347,'United Data'!$B$3:$B$4341,"&lt;&gt;Off-street")&gt;0,1,0)</f>
        <v>0</v>
      </c>
      <c r="P1347">
        <f>IF(COUNTIFS('United Data'!$A$3:$A$4341,P$1,'United Data'!$C$3:$C$4341,$A1347,'United Data'!$B$3:$B$4341,"&lt;&gt;Off-street")&gt;0,1,0)</f>
        <v>0</v>
      </c>
      <c r="Q1347">
        <f>IF(COUNTIFS('United Data'!$A$3:$A$4341,Q$1,'United Data'!$C$3:$C$4341,$A1347,'United Data'!$B$3:$B$4341,"&lt;&gt;Off-street")&gt;0,1,0)</f>
        <v>0</v>
      </c>
      <c r="R1347">
        <f>IF(COUNTIFS('United Data'!$A$3:$A$4341,R$1,'United Data'!$C$3:$C$4341,$A1347,'United Data'!$B$3:$B$4341,"&lt;&gt;Off-street")&gt;0,1,0)</f>
        <v>0</v>
      </c>
      <c r="S1347">
        <f t="shared" si="42"/>
        <v>1</v>
      </c>
      <c r="T1347">
        <f t="shared" si="43"/>
        <v>1</v>
      </c>
    </row>
    <row r="1348" spans="1:20" x14ac:dyDescent="0.2">
      <c r="A1348" t="s">
        <v>1391</v>
      </c>
      <c r="B1348">
        <f>IF(COUNTIFS('United Data'!$A$3:$A$4341,B$1,'United Data'!$C$3:$C$4341,$A1348,'United Data'!$B$3:$B$4341,"&lt;&gt;Off-street")&gt;0,1,0)</f>
        <v>0</v>
      </c>
      <c r="C1348">
        <f>IF(COUNTIFS('United Data'!$A$3:$A$4341,C$1,'United Data'!$C$3:$C$4341,$A1348,'United Data'!$B$3:$B$4341,"&lt;&gt;Off-street")&gt;0,1,0)</f>
        <v>0</v>
      </c>
      <c r="D1348">
        <f>IF(COUNTIFS('United Data'!$A$3:$A$4341,D$1,'United Data'!$C$3:$C$4341,$A1348,'United Data'!$B$3:$B$4341,"&lt;&gt;Off-street")&gt;0,1,0)</f>
        <v>0</v>
      </c>
      <c r="E1348">
        <f>IF(COUNTIFS('United Data'!$A$3:$A$4341,E$1,'United Data'!$C$3:$C$4341,$A1348,'United Data'!$B$3:$B$4341,"&lt;&gt;Off-street")&gt;0,1,0)</f>
        <v>0</v>
      </c>
      <c r="F1348">
        <f>IF(COUNTIFS('United Data'!$A$3:$A$4341,F$1,'United Data'!$C$3:$C$4341,$A1348,'United Data'!$B$3:$B$4341,"&lt;&gt;Off-street")&gt;0,1,0)</f>
        <v>1</v>
      </c>
      <c r="G1348">
        <f>IF(COUNTIFS('United Data'!$A$3:$A$4341,G$1,'United Data'!$C$3:$C$4341,$A1348,'United Data'!$B$3:$B$4341,"&lt;&gt;Off-street")&gt;0,1,0)</f>
        <v>0</v>
      </c>
      <c r="H1348">
        <f>IF(COUNTIFS('United Data'!$A$3:$A$4341,H$1,'United Data'!$C$3:$C$4341,$A1348,'United Data'!$B$3:$B$4341,"&lt;&gt;Off-street")&gt;0,1,0)</f>
        <v>0</v>
      </c>
      <c r="I1348">
        <f>IF(COUNTIFS('United Data'!$A$3:$A$4341,I$1,'United Data'!$C$3:$C$4341,$A1348,'United Data'!$B$3:$B$4341,"&lt;&gt;Off-street")&gt;0,1,0)</f>
        <v>0</v>
      </c>
      <c r="J1348">
        <f>IF(COUNTIFS('United Data'!$A$3:$A$4341,J$1,'United Data'!$C$3:$C$4341,$A1348,'United Data'!$B$3:$B$4341,"&lt;&gt;Off-street")&gt;0,1,0)</f>
        <v>0</v>
      </c>
      <c r="K1348">
        <f>IF(COUNTIFS('United Data'!$A$3:$A$4341,K$1,'United Data'!$C$3:$C$4341,$A1348,'United Data'!$B$3:$B$4341,"&lt;&gt;Off-street")&gt;0,1,0)</f>
        <v>0</v>
      </c>
      <c r="L1348">
        <f>IF(COUNTIFS('United Data'!$A$3:$A$4341,L$1,'United Data'!$C$3:$C$4341,$A1348,'United Data'!$B$3:$B$4341,"&lt;&gt;Off-street")&gt;0,1,0)</f>
        <v>1</v>
      </c>
      <c r="M1348">
        <f>IF(COUNTIFS('United Data'!$A$3:$A$4341,M$1,'United Data'!$C$3:$C$4341,$A1348,'United Data'!$B$3:$B$4341,"&lt;&gt;Off-street")&gt;0,1,0)</f>
        <v>0</v>
      </c>
      <c r="N1348">
        <f>IF(COUNTIFS('United Data'!$A$3:$A$4341,N$1,'United Data'!$C$3:$C$4341,$A1348,'United Data'!$B$3:$B$4341,"&lt;&gt;Off-street")&gt;0,1,0)</f>
        <v>0</v>
      </c>
      <c r="O1348">
        <f>IF(COUNTIFS('United Data'!$A$3:$A$4341,O$1,'United Data'!$C$3:$C$4341,$A1348,'United Data'!$B$3:$B$4341,"&lt;&gt;Off-street")&gt;0,1,0)</f>
        <v>0</v>
      </c>
      <c r="P1348">
        <f>IF(COUNTIFS('United Data'!$A$3:$A$4341,P$1,'United Data'!$C$3:$C$4341,$A1348,'United Data'!$B$3:$B$4341,"&lt;&gt;Off-street")&gt;0,1,0)</f>
        <v>0</v>
      </c>
      <c r="Q1348">
        <f>IF(COUNTIFS('United Data'!$A$3:$A$4341,Q$1,'United Data'!$C$3:$C$4341,$A1348,'United Data'!$B$3:$B$4341,"&lt;&gt;Off-street")&gt;0,1,0)</f>
        <v>0</v>
      </c>
      <c r="R1348">
        <f>IF(COUNTIFS('United Data'!$A$3:$A$4341,R$1,'United Data'!$C$3:$C$4341,$A1348,'United Data'!$B$3:$B$4341,"&lt;&gt;Off-street")&gt;0,1,0)</f>
        <v>0</v>
      </c>
      <c r="S1348">
        <f t="shared" si="42"/>
        <v>2</v>
      </c>
      <c r="T1348">
        <f t="shared" si="43"/>
        <v>2</v>
      </c>
    </row>
    <row r="1349" spans="1:20" x14ac:dyDescent="0.2">
      <c r="A1349" t="s">
        <v>1392</v>
      </c>
      <c r="B1349">
        <f>IF(COUNTIFS('United Data'!$A$3:$A$4341,B$1,'United Data'!$C$3:$C$4341,$A1349,'United Data'!$B$3:$B$4341,"&lt;&gt;Off-street")&gt;0,1,0)</f>
        <v>0</v>
      </c>
      <c r="C1349">
        <f>IF(COUNTIFS('United Data'!$A$3:$A$4341,C$1,'United Data'!$C$3:$C$4341,$A1349,'United Data'!$B$3:$B$4341,"&lt;&gt;Off-street")&gt;0,1,0)</f>
        <v>0</v>
      </c>
      <c r="D1349">
        <f>IF(COUNTIFS('United Data'!$A$3:$A$4341,D$1,'United Data'!$C$3:$C$4341,$A1349,'United Data'!$B$3:$B$4341,"&lt;&gt;Off-street")&gt;0,1,0)</f>
        <v>1</v>
      </c>
      <c r="E1349">
        <f>IF(COUNTIFS('United Data'!$A$3:$A$4341,E$1,'United Data'!$C$3:$C$4341,$A1349,'United Data'!$B$3:$B$4341,"&lt;&gt;Off-street")&gt;0,1,0)</f>
        <v>0</v>
      </c>
      <c r="F1349">
        <f>IF(COUNTIFS('United Data'!$A$3:$A$4341,F$1,'United Data'!$C$3:$C$4341,$A1349,'United Data'!$B$3:$B$4341,"&lt;&gt;Off-street")&gt;0,1,0)</f>
        <v>1</v>
      </c>
      <c r="G1349">
        <f>IF(COUNTIFS('United Data'!$A$3:$A$4341,G$1,'United Data'!$C$3:$C$4341,$A1349,'United Data'!$B$3:$B$4341,"&lt;&gt;Off-street")&gt;0,1,0)</f>
        <v>0</v>
      </c>
      <c r="H1349">
        <f>IF(COUNTIFS('United Data'!$A$3:$A$4341,H$1,'United Data'!$C$3:$C$4341,$A1349,'United Data'!$B$3:$B$4341,"&lt;&gt;Off-street")&gt;0,1,0)</f>
        <v>0</v>
      </c>
      <c r="I1349">
        <f>IF(COUNTIFS('United Data'!$A$3:$A$4341,I$1,'United Data'!$C$3:$C$4341,$A1349,'United Data'!$B$3:$B$4341,"&lt;&gt;Off-street")&gt;0,1,0)</f>
        <v>0</v>
      </c>
      <c r="J1349">
        <f>IF(COUNTIFS('United Data'!$A$3:$A$4341,J$1,'United Data'!$C$3:$C$4341,$A1349,'United Data'!$B$3:$B$4341,"&lt;&gt;Off-street")&gt;0,1,0)</f>
        <v>0</v>
      </c>
      <c r="K1349">
        <f>IF(COUNTIFS('United Data'!$A$3:$A$4341,K$1,'United Data'!$C$3:$C$4341,$A1349,'United Data'!$B$3:$B$4341,"&lt;&gt;Off-street")&gt;0,1,0)</f>
        <v>0</v>
      </c>
      <c r="L1349">
        <f>IF(COUNTIFS('United Data'!$A$3:$A$4341,L$1,'United Data'!$C$3:$C$4341,$A1349,'United Data'!$B$3:$B$4341,"&lt;&gt;Off-street")&gt;0,1,0)</f>
        <v>1</v>
      </c>
      <c r="M1349">
        <f>IF(COUNTIFS('United Data'!$A$3:$A$4341,M$1,'United Data'!$C$3:$C$4341,$A1349,'United Data'!$B$3:$B$4341,"&lt;&gt;Off-street")&gt;0,1,0)</f>
        <v>0</v>
      </c>
      <c r="N1349">
        <f>IF(COUNTIFS('United Data'!$A$3:$A$4341,N$1,'United Data'!$C$3:$C$4341,$A1349,'United Data'!$B$3:$B$4341,"&lt;&gt;Off-street")&gt;0,1,0)</f>
        <v>0</v>
      </c>
      <c r="O1349">
        <f>IF(COUNTIFS('United Data'!$A$3:$A$4341,O$1,'United Data'!$C$3:$C$4341,$A1349,'United Data'!$B$3:$B$4341,"&lt;&gt;Off-street")&gt;0,1,0)</f>
        <v>0</v>
      </c>
      <c r="P1349">
        <f>IF(COUNTIFS('United Data'!$A$3:$A$4341,P$1,'United Data'!$C$3:$C$4341,$A1349,'United Data'!$B$3:$B$4341,"&lt;&gt;Off-street")&gt;0,1,0)</f>
        <v>1</v>
      </c>
      <c r="Q1349">
        <f>IF(COUNTIFS('United Data'!$A$3:$A$4341,Q$1,'United Data'!$C$3:$C$4341,$A1349,'United Data'!$B$3:$B$4341,"&lt;&gt;Off-street")&gt;0,1,0)</f>
        <v>0</v>
      </c>
      <c r="R1349">
        <f>IF(COUNTIFS('United Data'!$A$3:$A$4341,R$1,'United Data'!$C$3:$C$4341,$A1349,'United Data'!$B$3:$B$4341,"&lt;&gt;Off-street")&gt;0,1,0)</f>
        <v>0</v>
      </c>
      <c r="S1349">
        <f t="shared" si="42"/>
        <v>4</v>
      </c>
      <c r="T1349">
        <f t="shared" si="43"/>
        <v>4</v>
      </c>
    </row>
    <row r="1350" spans="1:20" x14ac:dyDescent="0.2">
      <c r="A1350" t="s">
        <v>1393</v>
      </c>
      <c r="B1350">
        <f>IF(COUNTIFS('United Data'!$A$3:$A$4341,B$1,'United Data'!$C$3:$C$4341,$A1350,'United Data'!$B$3:$B$4341,"&lt;&gt;Off-street")&gt;0,1,0)</f>
        <v>0</v>
      </c>
      <c r="C1350">
        <f>IF(COUNTIFS('United Data'!$A$3:$A$4341,C$1,'United Data'!$C$3:$C$4341,$A1350,'United Data'!$B$3:$B$4341,"&lt;&gt;Off-street")&gt;0,1,0)</f>
        <v>0</v>
      </c>
      <c r="D1350">
        <f>IF(COUNTIFS('United Data'!$A$3:$A$4341,D$1,'United Data'!$C$3:$C$4341,$A1350,'United Data'!$B$3:$B$4341,"&lt;&gt;Off-street")&gt;0,1,0)</f>
        <v>0</v>
      </c>
      <c r="E1350">
        <f>IF(COUNTIFS('United Data'!$A$3:$A$4341,E$1,'United Data'!$C$3:$C$4341,$A1350,'United Data'!$B$3:$B$4341,"&lt;&gt;Off-street")&gt;0,1,0)</f>
        <v>0</v>
      </c>
      <c r="F1350">
        <f>IF(COUNTIFS('United Data'!$A$3:$A$4341,F$1,'United Data'!$C$3:$C$4341,$A1350,'United Data'!$B$3:$B$4341,"&lt;&gt;Off-street")&gt;0,1,0)</f>
        <v>1</v>
      </c>
      <c r="G1350">
        <f>IF(COUNTIFS('United Data'!$A$3:$A$4341,G$1,'United Data'!$C$3:$C$4341,$A1350,'United Data'!$B$3:$B$4341,"&lt;&gt;Off-street")&gt;0,1,0)</f>
        <v>0</v>
      </c>
      <c r="H1350">
        <f>IF(COUNTIFS('United Data'!$A$3:$A$4341,H$1,'United Data'!$C$3:$C$4341,$A1350,'United Data'!$B$3:$B$4341,"&lt;&gt;Off-street")&gt;0,1,0)</f>
        <v>0</v>
      </c>
      <c r="I1350">
        <f>IF(COUNTIFS('United Data'!$A$3:$A$4341,I$1,'United Data'!$C$3:$C$4341,$A1350,'United Data'!$B$3:$B$4341,"&lt;&gt;Off-street")&gt;0,1,0)</f>
        <v>0</v>
      </c>
      <c r="J1350">
        <f>IF(COUNTIFS('United Data'!$A$3:$A$4341,J$1,'United Data'!$C$3:$C$4341,$A1350,'United Data'!$B$3:$B$4341,"&lt;&gt;Off-street")&gt;0,1,0)</f>
        <v>0</v>
      </c>
      <c r="K1350">
        <f>IF(COUNTIFS('United Data'!$A$3:$A$4341,K$1,'United Data'!$C$3:$C$4341,$A1350,'United Data'!$B$3:$B$4341,"&lt;&gt;Off-street")&gt;0,1,0)</f>
        <v>0</v>
      </c>
      <c r="L1350">
        <f>IF(COUNTIFS('United Data'!$A$3:$A$4341,L$1,'United Data'!$C$3:$C$4341,$A1350,'United Data'!$B$3:$B$4341,"&lt;&gt;Off-street")&gt;0,1,0)</f>
        <v>1</v>
      </c>
      <c r="M1350">
        <f>IF(COUNTIFS('United Data'!$A$3:$A$4341,M$1,'United Data'!$C$3:$C$4341,$A1350,'United Data'!$B$3:$B$4341,"&lt;&gt;Off-street")&gt;0,1,0)</f>
        <v>1</v>
      </c>
      <c r="N1350">
        <f>IF(COUNTIFS('United Data'!$A$3:$A$4341,N$1,'United Data'!$C$3:$C$4341,$A1350,'United Data'!$B$3:$B$4341,"&lt;&gt;Off-street")&gt;0,1,0)</f>
        <v>0</v>
      </c>
      <c r="O1350">
        <f>IF(COUNTIFS('United Data'!$A$3:$A$4341,O$1,'United Data'!$C$3:$C$4341,$A1350,'United Data'!$B$3:$B$4341,"&lt;&gt;Off-street")&gt;0,1,0)</f>
        <v>0</v>
      </c>
      <c r="P1350">
        <f>IF(COUNTIFS('United Data'!$A$3:$A$4341,P$1,'United Data'!$C$3:$C$4341,$A1350,'United Data'!$B$3:$B$4341,"&lt;&gt;Off-street")&gt;0,1,0)</f>
        <v>0</v>
      </c>
      <c r="Q1350">
        <f>IF(COUNTIFS('United Data'!$A$3:$A$4341,Q$1,'United Data'!$C$3:$C$4341,$A1350,'United Data'!$B$3:$B$4341,"&lt;&gt;Off-street")&gt;0,1,0)</f>
        <v>0</v>
      </c>
      <c r="R1350">
        <f>IF(COUNTIFS('United Data'!$A$3:$A$4341,R$1,'United Data'!$C$3:$C$4341,$A1350,'United Data'!$B$3:$B$4341,"&lt;&gt;Off-street")&gt;0,1,0)</f>
        <v>0</v>
      </c>
      <c r="S1350">
        <f t="shared" si="42"/>
        <v>3</v>
      </c>
      <c r="T1350">
        <f t="shared" si="43"/>
        <v>2</v>
      </c>
    </row>
    <row r="1351" spans="1:20" x14ac:dyDescent="0.2">
      <c r="A1351" t="s">
        <v>1394</v>
      </c>
      <c r="B1351">
        <f>IF(COUNTIFS('United Data'!$A$3:$A$4341,B$1,'United Data'!$C$3:$C$4341,$A1351,'United Data'!$B$3:$B$4341,"&lt;&gt;Off-street")&gt;0,1,0)</f>
        <v>0</v>
      </c>
      <c r="C1351">
        <f>IF(COUNTIFS('United Data'!$A$3:$A$4341,C$1,'United Data'!$C$3:$C$4341,$A1351,'United Data'!$B$3:$B$4341,"&lt;&gt;Off-street")&gt;0,1,0)</f>
        <v>0</v>
      </c>
      <c r="D1351">
        <f>IF(COUNTIFS('United Data'!$A$3:$A$4341,D$1,'United Data'!$C$3:$C$4341,$A1351,'United Data'!$B$3:$B$4341,"&lt;&gt;Off-street")&gt;0,1,0)</f>
        <v>0</v>
      </c>
      <c r="E1351">
        <f>IF(COUNTIFS('United Data'!$A$3:$A$4341,E$1,'United Data'!$C$3:$C$4341,$A1351,'United Data'!$B$3:$B$4341,"&lt;&gt;Off-street")&gt;0,1,0)</f>
        <v>0</v>
      </c>
      <c r="F1351">
        <f>IF(COUNTIFS('United Data'!$A$3:$A$4341,F$1,'United Data'!$C$3:$C$4341,$A1351,'United Data'!$B$3:$B$4341,"&lt;&gt;Off-street")&gt;0,1,0)</f>
        <v>1</v>
      </c>
      <c r="G1351">
        <f>IF(COUNTIFS('United Data'!$A$3:$A$4341,G$1,'United Data'!$C$3:$C$4341,$A1351,'United Data'!$B$3:$B$4341,"&lt;&gt;Off-street")&gt;0,1,0)</f>
        <v>0</v>
      </c>
      <c r="H1351">
        <f>IF(COUNTIFS('United Data'!$A$3:$A$4341,H$1,'United Data'!$C$3:$C$4341,$A1351,'United Data'!$B$3:$B$4341,"&lt;&gt;Off-street")&gt;0,1,0)</f>
        <v>0</v>
      </c>
      <c r="I1351">
        <f>IF(COUNTIFS('United Data'!$A$3:$A$4341,I$1,'United Data'!$C$3:$C$4341,$A1351,'United Data'!$B$3:$B$4341,"&lt;&gt;Off-street")&gt;0,1,0)</f>
        <v>1</v>
      </c>
      <c r="J1351">
        <f>IF(COUNTIFS('United Data'!$A$3:$A$4341,J$1,'United Data'!$C$3:$C$4341,$A1351,'United Data'!$B$3:$B$4341,"&lt;&gt;Off-street")&gt;0,1,0)</f>
        <v>0</v>
      </c>
      <c r="K1351">
        <f>IF(COUNTIFS('United Data'!$A$3:$A$4341,K$1,'United Data'!$C$3:$C$4341,$A1351,'United Data'!$B$3:$B$4341,"&lt;&gt;Off-street")&gt;0,1,0)</f>
        <v>0</v>
      </c>
      <c r="L1351">
        <f>IF(COUNTIFS('United Data'!$A$3:$A$4341,L$1,'United Data'!$C$3:$C$4341,$A1351,'United Data'!$B$3:$B$4341,"&lt;&gt;Off-street")&gt;0,1,0)</f>
        <v>1</v>
      </c>
      <c r="M1351">
        <f>IF(COUNTIFS('United Data'!$A$3:$A$4341,M$1,'United Data'!$C$3:$C$4341,$A1351,'United Data'!$B$3:$B$4341,"&lt;&gt;Off-street")&gt;0,1,0)</f>
        <v>0</v>
      </c>
      <c r="N1351">
        <f>IF(COUNTIFS('United Data'!$A$3:$A$4341,N$1,'United Data'!$C$3:$C$4341,$A1351,'United Data'!$B$3:$B$4341,"&lt;&gt;Off-street")&gt;0,1,0)</f>
        <v>0</v>
      </c>
      <c r="O1351">
        <f>IF(COUNTIFS('United Data'!$A$3:$A$4341,O$1,'United Data'!$C$3:$C$4341,$A1351,'United Data'!$B$3:$B$4341,"&lt;&gt;Off-street")&gt;0,1,0)</f>
        <v>0</v>
      </c>
      <c r="P1351">
        <f>IF(COUNTIFS('United Data'!$A$3:$A$4341,P$1,'United Data'!$C$3:$C$4341,$A1351,'United Data'!$B$3:$B$4341,"&lt;&gt;Off-street")&gt;0,1,0)</f>
        <v>0</v>
      </c>
      <c r="Q1351">
        <f>IF(COUNTIFS('United Data'!$A$3:$A$4341,Q$1,'United Data'!$C$3:$C$4341,$A1351,'United Data'!$B$3:$B$4341,"&lt;&gt;Off-street")&gt;0,1,0)</f>
        <v>0</v>
      </c>
      <c r="R1351">
        <f>IF(COUNTIFS('United Data'!$A$3:$A$4341,R$1,'United Data'!$C$3:$C$4341,$A1351,'United Data'!$B$3:$B$4341,"&lt;&gt;Off-street")&gt;0,1,0)</f>
        <v>0</v>
      </c>
      <c r="S1351">
        <f t="shared" si="42"/>
        <v>3</v>
      </c>
      <c r="T1351">
        <f t="shared" si="43"/>
        <v>3</v>
      </c>
    </row>
    <row r="1352" spans="1:20" x14ac:dyDescent="0.2">
      <c r="A1352" t="s">
        <v>1395</v>
      </c>
      <c r="B1352">
        <f>IF(COUNTIFS('United Data'!$A$3:$A$4341,B$1,'United Data'!$C$3:$C$4341,$A1352,'United Data'!$B$3:$B$4341,"&lt;&gt;Off-street")&gt;0,1,0)</f>
        <v>0</v>
      </c>
      <c r="C1352">
        <f>IF(COUNTIFS('United Data'!$A$3:$A$4341,C$1,'United Data'!$C$3:$C$4341,$A1352,'United Data'!$B$3:$B$4341,"&lt;&gt;Off-street")&gt;0,1,0)</f>
        <v>0</v>
      </c>
      <c r="D1352">
        <f>IF(COUNTIFS('United Data'!$A$3:$A$4341,D$1,'United Data'!$C$3:$C$4341,$A1352,'United Data'!$B$3:$B$4341,"&lt;&gt;Off-street")&gt;0,1,0)</f>
        <v>1</v>
      </c>
      <c r="E1352">
        <f>IF(COUNTIFS('United Data'!$A$3:$A$4341,E$1,'United Data'!$C$3:$C$4341,$A1352,'United Data'!$B$3:$B$4341,"&lt;&gt;Off-street")&gt;0,1,0)</f>
        <v>0</v>
      </c>
      <c r="F1352">
        <f>IF(COUNTIFS('United Data'!$A$3:$A$4341,F$1,'United Data'!$C$3:$C$4341,$A1352,'United Data'!$B$3:$B$4341,"&lt;&gt;Off-street")&gt;0,1,0)</f>
        <v>1</v>
      </c>
      <c r="G1352">
        <f>IF(COUNTIFS('United Data'!$A$3:$A$4341,G$1,'United Data'!$C$3:$C$4341,$A1352,'United Data'!$B$3:$B$4341,"&lt;&gt;Off-street")&gt;0,1,0)</f>
        <v>0</v>
      </c>
      <c r="H1352">
        <f>IF(COUNTIFS('United Data'!$A$3:$A$4341,H$1,'United Data'!$C$3:$C$4341,$A1352,'United Data'!$B$3:$B$4341,"&lt;&gt;Off-street")&gt;0,1,0)</f>
        <v>0</v>
      </c>
      <c r="I1352">
        <f>IF(COUNTIFS('United Data'!$A$3:$A$4341,I$1,'United Data'!$C$3:$C$4341,$A1352,'United Data'!$B$3:$B$4341,"&lt;&gt;Off-street")&gt;0,1,0)</f>
        <v>0</v>
      </c>
      <c r="J1352">
        <f>IF(COUNTIFS('United Data'!$A$3:$A$4341,J$1,'United Data'!$C$3:$C$4341,$A1352,'United Data'!$B$3:$B$4341,"&lt;&gt;Off-street")&gt;0,1,0)</f>
        <v>0</v>
      </c>
      <c r="K1352">
        <f>IF(COUNTIFS('United Data'!$A$3:$A$4341,K$1,'United Data'!$C$3:$C$4341,$A1352,'United Data'!$B$3:$B$4341,"&lt;&gt;Off-street")&gt;0,1,0)</f>
        <v>0</v>
      </c>
      <c r="L1352">
        <f>IF(COUNTIFS('United Data'!$A$3:$A$4341,L$1,'United Data'!$C$3:$C$4341,$A1352,'United Data'!$B$3:$B$4341,"&lt;&gt;Off-street")&gt;0,1,0)</f>
        <v>1</v>
      </c>
      <c r="M1352">
        <f>IF(COUNTIFS('United Data'!$A$3:$A$4341,M$1,'United Data'!$C$3:$C$4341,$A1352,'United Data'!$B$3:$B$4341,"&lt;&gt;Off-street")&gt;0,1,0)</f>
        <v>1</v>
      </c>
      <c r="N1352">
        <f>IF(COUNTIFS('United Data'!$A$3:$A$4341,N$1,'United Data'!$C$3:$C$4341,$A1352,'United Data'!$B$3:$B$4341,"&lt;&gt;Off-street")&gt;0,1,0)</f>
        <v>1</v>
      </c>
      <c r="O1352">
        <f>IF(COUNTIFS('United Data'!$A$3:$A$4341,O$1,'United Data'!$C$3:$C$4341,$A1352,'United Data'!$B$3:$B$4341,"&lt;&gt;Off-street")&gt;0,1,0)</f>
        <v>0</v>
      </c>
      <c r="P1352">
        <f>IF(COUNTIFS('United Data'!$A$3:$A$4341,P$1,'United Data'!$C$3:$C$4341,$A1352,'United Data'!$B$3:$B$4341,"&lt;&gt;Off-street")&gt;0,1,0)</f>
        <v>0</v>
      </c>
      <c r="Q1352">
        <f>IF(COUNTIFS('United Data'!$A$3:$A$4341,Q$1,'United Data'!$C$3:$C$4341,$A1352,'United Data'!$B$3:$B$4341,"&lt;&gt;Off-street")&gt;0,1,0)</f>
        <v>0</v>
      </c>
      <c r="R1352">
        <f>IF(COUNTIFS('United Data'!$A$3:$A$4341,R$1,'United Data'!$C$3:$C$4341,$A1352,'United Data'!$B$3:$B$4341,"&lt;&gt;Off-street")&gt;0,1,0)</f>
        <v>0</v>
      </c>
      <c r="S1352">
        <f t="shared" si="42"/>
        <v>5</v>
      </c>
      <c r="T1352">
        <f t="shared" si="43"/>
        <v>3</v>
      </c>
    </row>
    <row r="1353" spans="1:20" x14ac:dyDescent="0.2">
      <c r="A1353" t="s">
        <v>1396</v>
      </c>
      <c r="B1353">
        <f>IF(COUNTIFS('United Data'!$A$3:$A$4341,B$1,'United Data'!$C$3:$C$4341,$A1353,'United Data'!$B$3:$B$4341,"&lt;&gt;Off-street")&gt;0,1,0)</f>
        <v>0</v>
      </c>
      <c r="C1353">
        <f>IF(COUNTIFS('United Data'!$A$3:$A$4341,C$1,'United Data'!$C$3:$C$4341,$A1353,'United Data'!$B$3:$B$4341,"&lt;&gt;Off-street")&gt;0,1,0)</f>
        <v>0</v>
      </c>
      <c r="D1353">
        <f>IF(COUNTIFS('United Data'!$A$3:$A$4341,D$1,'United Data'!$C$3:$C$4341,$A1353,'United Data'!$B$3:$B$4341,"&lt;&gt;Off-street")&gt;0,1,0)</f>
        <v>0</v>
      </c>
      <c r="E1353">
        <f>IF(COUNTIFS('United Data'!$A$3:$A$4341,E$1,'United Data'!$C$3:$C$4341,$A1353,'United Data'!$B$3:$B$4341,"&lt;&gt;Off-street")&gt;0,1,0)</f>
        <v>0</v>
      </c>
      <c r="F1353">
        <f>IF(COUNTIFS('United Data'!$A$3:$A$4341,F$1,'United Data'!$C$3:$C$4341,$A1353,'United Data'!$B$3:$B$4341,"&lt;&gt;Off-street")&gt;0,1,0)</f>
        <v>1</v>
      </c>
      <c r="G1353">
        <f>IF(COUNTIFS('United Data'!$A$3:$A$4341,G$1,'United Data'!$C$3:$C$4341,$A1353,'United Data'!$B$3:$B$4341,"&lt;&gt;Off-street")&gt;0,1,0)</f>
        <v>0</v>
      </c>
      <c r="H1353">
        <f>IF(COUNTIFS('United Data'!$A$3:$A$4341,H$1,'United Data'!$C$3:$C$4341,$A1353,'United Data'!$B$3:$B$4341,"&lt;&gt;Off-street")&gt;0,1,0)</f>
        <v>0</v>
      </c>
      <c r="I1353">
        <f>IF(COUNTIFS('United Data'!$A$3:$A$4341,I$1,'United Data'!$C$3:$C$4341,$A1353,'United Data'!$B$3:$B$4341,"&lt;&gt;Off-street")&gt;0,1,0)</f>
        <v>1</v>
      </c>
      <c r="J1353">
        <f>IF(COUNTIFS('United Data'!$A$3:$A$4341,J$1,'United Data'!$C$3:$C$4341,$A1353,'United Data'!$B$3:$B$4341,"&lt;&gt;Off-street")&gt;0,1,0)</f>
        <v>0</v>
      </c>
      <c r="K1353">
        <f>IF(COUNTIFS('United Data'!$A$3:$A$4341,K$1,'United Data'!$C$3:$C$4341,$A1353,'United Data'!$B$3:$B$4341,"&lt;&gt;Off-street")&gt;0,1,0)</f>
        <v>0</v>
      </c>
      <c r="L1353">
        <f>IF(COUNTIFS('United Data'!$A$3:$A$4341,L$1,'United Data'!$C$3:$C$4341,$A1353,'United Data'!$B$3:$B$4341,"&lt;&gt;Off-street")&gt;0,1,0)</f>
        <v>0</v>
      </c>
      <c r="M1353">
        <f>IF(COUNTIFS('United Data'!$A$3:$A$4341,M$1,'United Data'!$C$3:$C$4341,$A1353,'United Data'!$B$3:$B$4341,"&lt;&gt;Off-street")&gt;0,1,0)</f>
        <v>0</v>
      </c>
      <c r="N1353">
        <f>IF(COUNTIFS('United Data'!$A$3:$A$4341,N$1,'United Data'!$C$3:$C$4341,$A1353,'United Data'!$B$3:$B$4341,"&lt;&gt;Off-street")&gt;0,1,0)</f>
        <v>0</v>
      </c>
      <c r="O1353">
        <f>IF(COUNTIFS('United Data'!$A$3:$A$4341,O$1,'United Data'!$C$3:$C$4341,$A1353,'United Data'!$B$3:$B$4341,"&lt;&gt;Off-street")&gt;0,1,0)</f>
        <v>0</v>
      </c>
      <c r="P1353">
        <f>IF(COUNTIFS('United Data'!$A$3:$A$4341,P$1,'United Data'!$C$3:$C$4341,$A1353,'United Data'!$B$3:$B$4341,"&lt;&gt;Off-street")&gt;0,1,0)</f>
        <v>0</v>
      </c>
      <c r="Q1353">
        <f>IF(COUNTIFS('United Data'!$A$3:$A$4341,Q$1,'United Data'!$C$3:$C$4341,$A1353,'United Data'!$B$3:$B$4341,"&lt;&gt;Off-street")&gt;0,1,0)</f>
        <v>0</v>
      </c>
      <c r="R1353">
        <f>IF(COUNTIFS('United Data'!$A$3:$A$4341,R$1,'United Data'!$C$3:$C$4341,$A1353,'United Data'!$B$3:$B$4341,"&lt;&gt;Off-street")&gt;0,1,0)</f>
        <v>0</v>
      </c>
      <c r="S1353">
        <f t="shared" si="42"/>
        <v>2</v>
      </c>
      <c r="T1353">
        <f t="shared" si="43"/>
        <v>2</v>
      </c>
    </row>
    <row r="1354" spans="1:20" x14ac:dyDescent="0.2">
      <c r="A1354" t="s">
        <v>1397</v>
      </c>
      <c r="B1354">
        <f>IF(COUNTIFS('United Data'!$A$3:$A$4341,B$1,'United Data'!$C$3:$C$4341,$A1354,'United Data'!$B$3:$B$4341,"&lt;&gt;Off-street")&gt;0,1,0)</f>
        <v>0</v>
      </c>
      <c r="C1354">
        <f>IF(COUNTIFS('United Data'!$A$3:$A$4341,C$1,'United Data'!$C$3:$C$4341,$A1354,'United Data'!$B$3:$B$4341,"&lt;&gt;Off-street")&gt;0,1,0)</f>
        <v>0</v>
      </c>
      <c r="D1354">
        <f>IF(COUNTIFS('United Data'!$A$3:$A$4341,D$1,'United Data'!$C$3:$C$4341,$A1354,'United Data'!$B$3:$B$4341,"&lt;&gt;Off-street")&gt;0,1,0)</f>
        <v>0</v>
      </c>
      <c r="E1354">
        <f>IF(COUNTIFS('United Data'!$A$3:$A$4341,E$1,'United Data'!$C$3:$C$4341,$A1354,'United Data'!$B$3:$B$4341,"&lt;&gt;Off-street")&gt;0,1,0)</f>
        <v>0</v>
      </c>
      <c r="F1354">
        <f>IF(COUNTIFS('United Data'!$A$3:$A$4341,F$1,'United Data'!$C$3:$C$4341,$A1354,'United Data'!$B$3:$B$4341,"&lt;&gt;Off-street")&gt;0,1,0)</f>
        <v>1</v>
      </c>
      <c r="G1354">
        <f>IF(COUNTIFS('United Data'!$A$3:$A$4341,G$1,'United Data'!$C$3:$C$4341,$A1354,'United Data'!$B$3:$B$4341,"&lt;&gt;Off-street")&gt;0,1,0)</f>
        <v>0</v>
      </c>
      <c r="H1354">
        <f>IF(COUNTIFS('United Data'!$A$3:$A$4341,H$1,'United Data'!$C$3:$C$4341,$A1354,'United Data'!$B$3:$B$4341,"&lt;&gt;Off-street")&gt;0,1,0)</f>
        <v>0</v>
      </c>
      <c r="I1354">
        <f>IF(COUNTIFS('United Data'!$A$3:$A$4341,I$1,'United Data'!$C$3:$C$4341,$A1354,'United Data'!$B$3:$B$4341,"&lt;&gt;Off-street")&gt;0,1,0)</f>
        <v>0</v>
      </c>
      <c r="J1354">
        <f>IF(COUNTIFS('United Data'!$A$3:$A$4341,J$1,'United Data'!$C$3:$C$4341,$A1354,'United Data'!$B$3:$B$4341,"&lt;&gt;Off-street")&gt;0,1,0)</f>
        <v>0</v>
      </c>
      <c r="K1354">
        <f>IF(COUNTIFS('United Data'!$A$3:$A$4341,K$1,'United Data'!$C$3:$C$4341,$A1354,'United Data'!$B$3:$B$4341,"&lt;&gt;Off-street")&gt;0,1,0)</f>
        <v>0</v>
      </c>
      <c r="L1354">
        <f>IF(COUNTIFS('United Data'!$A$3:$A$4341,L$1,'United Data'!$C$3:$C$4341,$A1354,'United Data'!$B$3:$B$4341,"&lt;&gt;Off-street")&gt;0,1,0)</f>
        <v>0</v>
      </c>
      <c r="M1354">
        <f>IF(COUNTIFS('United Data'!$A$3:$A$4341,M$1,'United Data'!$C$3:$C$4341,$A1354,'United Data'!$B$3:$B$4341,"&lt;&gt;Off-street")&gt;0,1,0)</f>
        <v>0</v>
      </c>
      <c r="N1354">
        <f>IF(COUNTIFS('United Data'!$A$3:$A$4341,N$1,'United Data'!$C$3:$C$4341,$A1354,'United Data'!$B$3:$B$4341,"&lt;&gt;Off-street")&gt;0,1,0)</f>
        <v>0</v>
      </c>
      <c r="O1354">
        <f>IF(COUNTIFS('United Data'!$A$3:$A$4341,O$1,'United Data'!$C$3:$C$4341,$A1354,'United Data'!$B$3:$B$4341,"&lt;&gt;Off-street")&gt;0,1,0)</f>
        <v>0</v>
      </c>
      <c r="P1354">
        <f>IF(COUNTIFS('United Data'!$A$3:$A$4341,P$1,'United Data'!$C$3:$C$4341,$A1354,'United Data'!$B$3:$B$4341,"&lt;&gt;Off-street")&gt;0,1,0)</f>
        <v>0</v>
      </c>
      <c r="Q1354">
        <f>IF(COUNTIFS('United Data'!$A$3:$A$4341,Q$1,'United Data'!$C$3:$C$4341,$A1354,'United Data'!$B$3:$B$4341,"&lt;&gt;Off-street")&gt;0,1,0)</f>
        <v>0</v>
      </c>
      <c r="R1354">
        <f>IF(COUNTIFS('United Data'!$A$3:$A$4341,R$1,'United Data'!$C$3:$C$4341,$A1354,'United Data'!$B$3:$B$4341,"&lt;&gt;Off-street")&gt;0,1,0)</f>
        <v>0</v>
      </c>
      <c r="S1354">
        <f t="shared" si="42"/>
        <v>1</v>
      </c>
      <c r="T1354">
        <f t="shared" si="43"/>
        <v>1</v>
      </c>
    </row>
    <row r="1355" spans="1:20" x14ac:dyDescent="0.2">
      <c r="A1355" t="s">
        <v>1398</v>
      </c>
      <c r="B1355">
        <f>IF(COUNTIFS('United Data'!$A$3:$A$4341,B$1,'United Data'!$C$3:$C$4341,$A1355,'United Data'!$B$3:$B$4341,"&lt;&gt;Off-street")&gt;0,1,0)</f>
        <v>0</v>
      </c>
      <c r="C1355">
        <f>IF(COUNTIFS('United Data'!$A$3:$A$4341,C$1,'United Data'!$C$3:$C$4341,$A1355,'United Data'!$B$3:$B$4341,"&lt;&gt;Off-street")&gt;0,1,0)</f>
        <v>0</v>
      </c>
      <c r="D1355">
        <f>IF(COUNTIFS('United Data'!$A$3:$A$4341,D$1,'United Data'!$C$3:$C$4341,$A1355,'United Data'!$B$3:$B$4341,"&lt;&gt;Off-street")&gt;0,1,0)</f>
        <v>0</v>
      </c>
      <c r="E1355">
        <f>IF(COUNTIFS('United Data'!$A$3:$A$4341,E$1,'United Data'!$C$3:$C$4341,$A1355,'United Data'!$B$3:$B$4341,"&lt;&gt;Off-street")&gt;0,1,0)</f>
        <v>0</v>
      </c>
      <c r="F1355">
        <f>IF(COUNTIFS('United Data'!$A$3:$A$4341,F$1,'United Data'!$C$3:$C$4341,$A1355,'United Data'!$B$3:$B$4341,"&lt;&gt;Off-street")&gt;0,1,0)</f>
        <v>1</v>
      </c>
      <c r="G1355">
        <f>IF(COUNTIFS('United Data'!$A$3:$A$4341,G$1,'United Data'!$C$3:$C$4341,$A1355,'United Data'!$B$3:$B$4341,"&lt;&gt;Off-street")&gt;0,1,0)</f>
        <v>0</v>
      </c>
      <c r="H1355">
        <f>IF(COUNTIFS('United Data'!$A$3:$A$4341,H$1,'United Data'!$C$3:$C$4341,$A1355,'United Data'!$B$3:$B$4341,"&lt;&gt;Off-street")&gt;0,1,0)</f>
        <v>0</v>
      </c>
      <c r="I1355">
        <f>IF(COUNTIFS('United Data'!$A$3:$A$4341,I$1,'United Data'!$C$3:$C$4341,$A1355,'United Data'!$B$3:$B$4341,"&lt;&gt;Off-street")&gt;0,1,0)</f>
        <v>0</v>
      </c>
      <c r="J1355">
        <f>IF(COUNTIFS('United Data'!$A$3:$A$4341,J$1,'United Data'!$C$3:$C$4341,$A1355,'United Data'!$B$3:$B$4341,"&lt;&gt;Off-street")&gt;0,1,0)</f>
        <v>0</v>
      </c>
      <c r="K1355">
        <f>IF(COUNTIFS('United Data'!$A$3:$A$4341,K$1,'United Data'!$C$3:$C$4341,$A1355,'United Data'!$B$3:$B$4341,"&lt;&gt;Off-street")&gt;0,1,0)</f>
        <v>0</v>
      </c>
      <c r="L1355">
        <f>IF(COUNTIFS('United Data'!$A$3:$A$4341,L$1,'United Data'!$C$3:$C$4341,$A1355,'United Data'!$B$3:$B$4341,"&lt;&gt;Off-street")&gt;0,1,0)</f>
        <v>0</v>
      </c>
      <c r="M1355">
        <f>IF(COUNTIFS('United Data'!$A$3:$A$4341,M$1,'United Data'!$C$3:$C$4341,$A1355,'United Data'!$B$3:$B$4341,"&lt;&gt;Off-street")&gt;0,1,0)</f>
        <v>0</v>
      </c>
      <c r="N1355">
        <f>IF(COUNTIFS('United Data'!$A$3:$A$4341,N$1,'United Data'!$C$3:$C$4341,$A1355,'United Data'!$B$3:$B$4341,"&lt;&gt;Off-street")&gt;0,1,0)</f>
        <v>0</v>
      </c>
      <c r="O1355">
        <f>IF(COUNTIFS('United Data'!$A$3:$A$4341,O$1,'United Data'!$C$3:$C$4341,$A1355,'United Data'!$B$3:$B$4341,"&lt;&gt;Off-street")&gt;0,1,0)</f>
        <v>0</v>
      </c>
      <c r="P1355">
        <f>IF(COUNTIFS('United Data'!$A$3:$A$4341,P$1,'United Data'!$C$3:$C$4341,$A1355,'United Data'!$B$3:$B$4341,"&lt;&gt;Off-street")&gt;0,1,0)</f>
        <v>0</v>
      </c>
      <c r="Q1355">
        <f>IF(COUNTIFS('United Data'!$A$3:$A$4341,Q$1,'United Data'!$C$3:$C$4341,$A1355,'United Data'!$B$3:$B$4341,"&lt;&gt;Off-street")&gt;0,1,0)</f>
        <v>0</v>
      </c>
      <c r="R1355">
        <f>IF(COUNTIFS('United Data'!$A$3:$A$4341,R$1,'United Data'!$C$3:$C$4341,$A1355,'United Data'!$B$3:$B$4341,"&lt;&gt;Off-street")&gt;0,1,0)</f>
        <v>0</v>
      </c>
      <c r="S1355">
        <f t="shared" si="42"/>
        <v>1</v>
      </c>
      <c r="T1355">
        <f t="shared" si="43"/>
        <v>1</v>
      </c>
    </row>
    <row r="1356" spans="1:20" x14ac:dyDescent="0.2">
      <c r="A1356" t="s">
        <v>1399</v>
      </c>
      <c r="B1356">
        <f>IF(COUNTIFS('United Data'!$A$3:$A$4341,B$1,'United Data'!$C$3:$C$4341,$A1356,'United Data'!$B$3:$B$4341,"&lt;&gt;Off-street")&gt;0,1,0)</f>
        <v>0</v>
      </c>
      <c r="C1356">
        <f>IF(COUNTIFS('United Data'!$A$3:$A$4341,C$1,'United Data'!$C$3:$C$4341,$A1356,'United Data'!$B$3:$B$4341,"&lt;&gt;Off-street")&gt;0,1,0)</f>
        <v>0</v>
      </c>
      <c r="D1356">
        <f>IF(COUNTIFS('United Data'!$A$3:$A$4341,D$1,'United Data'!$C$3:$C$4341,$A1356,'United Data'!$B$3:$B$4341,"&lt;&gt;Off-street")&gt;0,1,0)</f>
        <v>0</v>
      </c>
      <c r="E1356">
        <f>IF(COUNTIFS('United Data'!$A$3:$A$4341,E$1,'United Data'!$C$3:$C$4341,$A1356,'United Data'!$B$3:$B$4341,"&lt;&gt;Off-street")&gt;0,1,0)</f>
        <v>0</v>
      </c>
      <c r="F1356">
        <f>IF(COUNTIFS('United Data'!$A$3:$A$4341,F$1,'United Data'!$C$3:$C$4341,$A1356,'United Data'!$B$3:$B$4341,"&lt;&gt;Off-street")&gt;0,1,0)</f>
        <v>1</v>
      </c>
      <c r="G1356">
        <f>IF(COUNTIFS('United Data'!$A$3:$A$4341,G$1,'United Data'!$C$3:$C$4341,$A1356,'United Data'!$B$3:$B$4341,"&lt;&gt;Off-street")&gt;0,1,0)</f>
        <v>0</v>
      </c>
      <c r="H1356">
        <f>IF(COUNTIFS('United Data'!$A$3:$A$4341,H$1,'United Data'!$C$3:$C$4341,$A1356,'United Data'!$B$3:$B$4341,"&lt;&gt;Off-street")&gt;0,1,0)</f>
        <v>0</v>
      </c>
      <c r="I1356">
        <f>IF(COUNTIFS('United Data'!$A$3:$A$4341,I$1,'United Data'!$C$3:$C$4341,$A1356,'United Data'!$B$3:$B$4341,"&lt;&gt;Off-street")&gt;0,1,0)</f>
        <v>0</v>
      </c>
      <c r="J1356">
        <f>IF(COUNTIFS('United Data'!$A$3:$A$4341,J$1,'United Data'!$C$3:$C$4341,$A1356,'United Data'!$B$3:$B$4341,"&lt;&gt;Off-street")&gt;0,1,0)</f>
        <v>0</v>
      </c>
      <c r="K1356">
        <f>IF(COUNTIFS('United Data'!$A$3:$A$4341,K$1,'United Data'!$C$3:$C$4341,$A1356,'United Data'!$B$3:$B$4341,"&lt;&gt;Off-street")&gt;0,1,0)</f>
        <v>0</v>
      </c>
      <c r="L1356">
        <f>IF(COUNTIFS('United Data'!$A$3:$A$4341,L$1,'United Data'!$C$3:$C$4341,$A1356,'United Data'!$B$3:$B$4341,"&lt;&gt;Off-street")&gt;0,1,0)</f>
        <v>0</v>
      </c>
      <c r="M1356">
        <f>IF(COUNTIFS('United Data'!$A$3:$A$4341,M$1,'United Data'!$C$3:$C$4341,$A1356,'United Data'!$B$3:$B$4341,"&lt;&gt;Off-street")&gt;0,1,0)</f>
        <v>0</v>
      </c>
      <c r="N1356">
        <f>IF(COUNTIFS('United Data'!$A$3:$A$4341,N$1,'United Data'!$C$3:$C$4341,$A1356,'United Data'!$B$3:$B$4341,"&lt;&gt;Off-street")&gt;0,1,0)</f>
        <v>0</v>
      </c>
      <c r="O1356">
        <f>IF(COUNTIFS('United Data'!$A$3:$A$4341,O$1,'United Data'!$C$3:$C$4341,$A1356,'United Data'!$B$3:$B$4341,"&lt;&gt;Off-street")&gt;0,1,0)</f>
        <v>0</v>
      </c>
      <c r="P1356">
        <f>IF(COUNTIFS('United Data'!$A$3:$A$4341,P$1,'United Data'!$C$3:$C$4341,$A1356,'United Data'!$B$3:$B$4341,"&lt;&gt;Off-street")&gt;0,1,0)</f>
        <v>0</v>
      </c>
      <c r="Q1356">
        <f>IF(COUNTIFS('United Data'!$A$3:$A$4341,Q$1,'United Data'!$C$3:$C$4341,$A1356,'United Data'!$B$3:$B$4341,"&lt;&gt;Off-street")&gt;0,1,0)</f>
        <v>0</v>
      </c>
      <c r="R1356">
        <f>IF(COUNTIFS('United Data'!$A$3:$A$4341,R$1,'United Data'!$C$3:$C$4341,$A1356,'United Data'!$B$3:$B$4341,"&lt;&gt;Off-street")&gt;0,1,0)</f>
        <v>0</v>
      </c>
      <c r="S1356">
        <f t="shared" si="42"/>
        <v>1</v>
      </c>
      <c r="T1356">
        <f t="shared" si="43"/>
        <v>1</v>
      </c>
    </row>
    <row r="1357" spans="1:20" x14ac:dyDescent="0.2">
      <c r="A1357" t="s">
        <v>1400</v>
      </c>
      <c r="B1357">
        <f>IF(COUNTIFS('United Data'!$A$3:$A$4341,B$1,'United Data'!$C$3:$C$4341,$A1357,'United Data'!$B$3:$B$4341,"&lt;&gt;Off-street")&gt;0,1,0)</f>
        <v>0</v>
      </c>
      <c r="C1357">
        <f>IF(COUNTIFS('United Data'!$A$3:$A$4341,C$1,'United Data'!$C$3:$C$4341,$A1357,'United Data'!$B$3:$B$4341,"&lt;&gt;Off-street")&gt;0,1,0)</f>
        <v>0</v>
      </c>
      <c r="D1357">
        <f>IF(COUNTIFS('United Data'!$A$3:$A$4341,D$1,'United Data'!$C$3:$C$4341,$A1357,'United Data'!$B$3:$B$4341,"&lt;&gt;Off-street")&gt;0,1,0)</f>
        <v>0</v>
      </c>
      <c r="E1357">
        <f>IF(COUNTIFS('United Data'!$A$3:$A$4341,E$1,'United Data'!$C$3:$C$4341,$A1357,'United Data'!$B$3:$B$4341,"&lt;&gt;Off-street")&gt;0,1,0)</f>
        <v>0</v>
      </c>
      <c r="F1357">
        <f>IF(COUNTIFS('United Data'!$A$3:$A$4341,F$1,'United Data'!$C$3:$C$4341,$A1357,'United Data'!$B$3:$B$4341,"&lt;&gt;Off-street")&gt;0,1,0)</f>
        <v>1</v>
      </c>
      <c r="G1357">
        <f>IF(COUNTIFS('United Data'!$A$3:$A$4341,G$1,'United Data'!$C$3:$C$4341,$A1357,'United Data'!$B$3:$B$4341,"&lt;&gt;Off-street")&gt;0,1,0)</f>
        <v>0</v>
      </c>
      <c r="H1357">
        <f>IF(COUNTIFS('United Data'!$A$3:$A$4341,H$1,'United Data'!$C$3:$C$4341,$A1357,'United Data'!$B$3:$B$4341,"&lt;&gt;Off-street")&gt;0,1,0)</f>
        <v>0</v>
      </c>
      <c r="I1357">
        <f>IF(COUNTIFS('United Data'!$A$3:$A$4341,I$1,'United Data'!$C$3:$C$4341,$A1357,'United Data'!$B$3:$B$4341,"&lt;&gt;Off-street")&gt;0,1,0)</f>
        <v>0</v>
      </c>
      <c r="J1357">
        <f>IF(COUNTIFS('United Data'!$A$3:$A$4341,J$1,'United Data'!$C$3:$C$4341,$A1357,'United Data'!$B$3:$B$4341,"&lt;&gt;Off-street")&gt;0,1,0)</f>
        <v>0</v>
      </c>
      <c r="K1357">
        <f>IF(COUNTIFS('United Data'!$A$3:$A$4341,K$1,'United Data'!$C$3:$C$4341,$A1357,'United Data'!$B$3:$B$4341,"&lt;&gt;Off-street")&gt;0,1,0)</f>
        <v>0</v>
      </c>
      <c r="L1357">
        <f>IF(COUNTIFS('United Data'!$A$3:$A$4341,L$1,'United Data'!$C$3:$C$4341,$A1357,'United Data'!$B$3:$B$4341,"&lt;&gt;Off-street")&gt;0,1,0)</f>
        <v>0</v>
      </c>
      <c r="M1357">
        <f>IF(COUNTIFS('United Data'!$A$3:$A$4341,M$1,'United Data'!$C$3:$C$4341,$A1357,'United Data'!$B$3:$B$4341,"&lt;&gt;Off-street")&gt;0,1,0)</f>
        <v>0</v>
      </c>
      <c r="N1357">
        <f>IF(COUNTIFS('United Data'!$A$3:$A$4341,N$1,'United Data'!$C$3:$C$4341,$A1357,'United Data'!$B$3:$B$4341,"&lt;&gt;Off-street")&gt;0,1,0)</f>
        <v>0</v>
      </c>
      <c r="O1357">
        <f>IF(COUNTIFS('United Data'!$A$3:$A$4341,O$1,'United Data'!$C$3:$C$4341,$A1357,'United Data'!$B$3:$B$4341,"&lt;&gt;Off-street")&gt;0,1,0)</f>
        <v>0</v>
      </c>
      <c r="P1357">
        <f>IF(COUNTIFS('United Data'!$A$3:$A$4341,P$1,'United Data'!$C$3:$C$4341,$A1357,'United Data'!$B$3:$B$4341,"&lt;&gt;Off-street")&gt;0,1,0)</f>
        <v>0</v>
      </c>
      <c r="Q1357">
        <f>IF(COUNTIFS('United Data'!$A$3:$A$4341,Q$1,'United Data'!$C$3:$C$4341,$A1357,'United Data'!$B$3:$B$4341,"&lt;&gt;Off-street")&gt;0,1,0)</f>
        <v>0</v>
      </c>
      <c r="R1357">
        <f>IF(COUNTIFS('United Data'!$A$3:$A$4341,R$1,'United Data'!$C$3:$C$4341,$A1357,'United Data'!$B$3:$B$4341,"&lt;&gt;Off-street")&gt;0,1,0)</f>
        <v>0</v>
      </c>
      <c r="S1357">
        <f t="shared" si="42"/>
        <v>1</v>
      </c>
      <c r="T1357">
        <f t="shared" si="43"/>
        <v>1</v>
      </c>
    </row>
    <row r="1358" spans="1:20" x14ac:dyDescent="0.2">
      <c r="A1358" t="s">
        <v>1401</v>
      </c>
      <c r="B1358">
        <f>IF(COUNTIFS('United Data'!$A$3:$A$4341,B$1,'United Data'!$C$3:$C$4341,$A1358,'United Data'!$B$3:$B$4341,"&lt;&gt;Off-street")&gt;0,1,0)</f>
        <v>0</v>
      </c>
      <c r="C1358">
        <f>IF(COUNTIFS('United Data'!$A$3:$A$4341,C$1,'United Data'!$C$3:$C$4341,$A1358,'United Data'!$B$3:$B$4341,"&lt;&gt;Off-street")&gt;0,1,0)</f>
        <v>0</v>
      </c>
      <c r="D1358">
        <f>IF(COUNTIFS('United Data'!$A$3:$A$4341,D$1,'United Data'!$C$3:$C$4341,$A1358,'United Data'!$B$3:$B$4341,"&lt;&gt;Off-street")&gt;0,1,0)</f>
        <v>0</v>
      </c>
      <c r="E1358">
        <f>IF(COUNTIFS('United Data'!$A$3:$A$4341,E$1,'United Data'!$C$3:$C$4341,$A1358,'United Data'!$B$3:$B$4341,"&lt;&gt;Off-street")&gt;0,1,0)</f>
        <v>0</v>
      </c>
      <c r="F1358">
        <f>IF(COUNTIFS('United Data'!$A$3:$A$4341,F$1,'United Data'!$C$3:$C$4341,$A1358,'United Data'!$B$3:$B$4341,"&lt;&gt;Off-street")&gt;0,1,0)</f>
        <v>1</v>
      </c>
      <c r="G1358">
        <f>IF(COUNTIFS('United Data'!$A$3:$A$4341,G$1,'United Data'!$C$3:$C$4341,$A1358,'United Data'!$B$3:$B$4341,"&lt;&gt;Off-street")&gt;0,1,0)</f>
        <v>0</v>
      </c>
      <c r="H1358">
        <f>IF(COUNTIFS('United Data'!$A$3:$A$4341,H$1,'United Data'!$C$3:$C$4341,$A1358,'United Data'!$B$3:$B$4341,"&lt;&gt;Off-street")&gt;0,1,0)</f>
        <v>0</v>
      </c>
      <c r="I1358">
        <f>IF(COUNTIFS('United Data'!$A$3:$A$4341,I$1,'United Data'!$C$3:$C$4341,$A1358,'United Data'!$B$3:$B$4341,"&lt;&gt;Off-street")&gt;0,1,0)</f>
        <v>0</v>
      </c>
      <c r="J1358">
        <f>IF(COUNTIFS('United Data'!$A$3:$A$4341,J$1,'United Data'!$C$3:$C$4341,$A1358,'United Data'!$B$3:$B$4341,"&lt;&gt;Off-street")&gt;0,1,0)</f>
        <v>0</v>
      </c>
      <c r="K1358">
        <f>IF(COUNTIFS('United Data'!$A$3:$A$4341,K$1,'United Data'!$C$3:$C$4341,$A1358,'United Data'!$B$3:$B$4341,"&lt;&gt;Off-street")&gt;0,1,0)</f>
        <v>0</v>
      </c>
      <c r="L1358">
        <f>IF(COUNTIFS('United Data'!$A$3:$A$4341,L$1,'United Data'!$C$3:$C$4341,$A1358,'United Data'!$B$3:$B$4341,"&lt;&gt;Off-street")&gt;0,1,0)</f>
        <v>0</v>
      </c>
      <c r="M1358">
        <f>IF(COUNTIFS('United Data'!$A$3:$A$4341,M$1,'United Data'!$C$3:$C$4341,$A1358,'United Data'!$B$3:$B$4341,"&lt;&gt;Off-street")&gt;0,1,0)</f>
        <v>0</v>
      </c>
      <c r="N1358">
        <f>IF(COUNTIFS('United Data'!$A$3:$A$4341,N$1,'United Data'!$C$3:$C$4341,$A1358,'United Data'!$B$3:$B$4341,"&lt;&gt;Off-street")&gt;0,1,0)</f>
        <v>0</v>
      </c>
      <c r="O1358">
        <f>IF(COUNTIFS('United Data'!$A$3:$A$4341,O$1,'United Data'!$C$3:$C$4341,$A1358,'United Data'!$B$3:$B$4341,"&lt;&gt;Off-street")&gt;0,1,0)</f>
        <v>0</v>
      </c>
      <c r="P1358">
        <f>IF(COUNTIFS('United Data'!$A$3:$A$4341,P$1,'United Data'!$C$3:$C$4341,$A1358,'United Data'!$B$3:$B$4341,"&lt;&gt;Off-street")&gt;0,1,0)</f>
        <v>0</v>
      </c>
      <c r="Q1358">
        <f>IF(COUNTIFS('United Data'!$A$3:$A$4341,Q$1,'United Data'!$C$3:$C$4341,$A1358,'United Data'!$B$3:$B$4341,"&lt;&gt;Off-street")&gt;0,1,0)</f>
        <v>0</v>
      </c>
      <c r="R1358">
        <f>IF(COUNTIFS('United Data'!$A$3:$A$4341,R$1,'United Data'!$C$3:$C$4341,$A1358,'United Data'!$B$3:$B$4341,"&lt;&gt;Off-street")&gt;0,1,0)</f>
        <v>0</v>
      </c>
      <c r="S1358">
        <f t="shared" si="42"/>
        <v>1</v>
      </c>
      <c r="T1358">
        <f t="shared" si="43"/>
        <v>1</v>
      </c>
    </row>
    <row r="1359" spans="1:20" x14ac:dyDescent="0.2">
      <c r="A1359" t="s">
        <v>1402</v>
      </c>
      <c r="B1359">
        <f>IF(COUNTIFS('United Data'!$A$3:$A$4341,B$1,'United Data'!$C$3:$C$4341,$A1359,'United Data'!$B$3:$B$4341,"&lt;&gt;Off-street")&gt;0,1,0)</f>
        <v>0</v>
      </c>
      <c r="C1359">
        <f>IF(COUNTIFS('United Data'!$A$3:$A$4341,C$1,'United Data'!$C$3:$C$4341,$A1359,'United Data'!$B$3:$B$4341,"&lt;&gt;Off-street")&gt;0,1,0)</f>
        <v>0</v>
      </c>
      <c r="D1359">
        <f>IF(COUNTIFS('United Data'!$A$3:$A$4341,D$1,'United Data'!$C$3:$C$4341,$A1359,'United Data'!$B$3:$B$4341,"&lt;&gt;Off-street")&gt;0,1,0)</f>
        <v>0</v>
      </c>
      <c r="E1359">
        <f>IF(COUNTIFS('United Data'!$A$3:$A$4341,E$1,'United Data'!$C$3:$C$4341,$A1359,'United Data'!$B$3:$B$4341,"&lt;&gt;Off-street")&gt;0,1,0)</f>
        <v>0</v>
      </c>
      <c r="F1359">
        <f>IF(COUNTIFS('United Data'!$A$3:$A$4341,F$1,'United Data'!$C$3:$C$4341,$A1359,'United Data'!$B$3:$B$4341,"&lt;&gt;Off-street")&gt;0,1,0)</f>
        <v>1</v>
      </c>
      <c r="G1359">
        <f>IF(COUNTIFS('United Data'!$A$3:$A$4341,G$1,'United Data'!$C$3:$C$4341,$A1359,'United Data'!$B$3:$B$4341,"&lt;&gt;Off-street")&gt;0,1,0)</f>
        <v>0</v>
      </c>
      <c r="H1359">
        <f>IF(COUNTIFS('United Data'!$A$3:$A$4341,H$1,'United Data'!$C$3:$C$4341,$A1359,'United Data'!$B$3:$B$4341,"&lt;&gt;Off-street")&gt;0,1,0)</f>
        <v>1</v>
      </c>
      <c r="I1359">
        <f>IF(COUNTIFS('United Data'!$A$3:$A$4341,I$1,'United Data'!$C$3:$C$4341,$A1359,'United Data'!$B$3:$B$4341,"&lt;&gt;Off-street")&gt;0,1,0)</f>
        <v>0</v>
      </c>
      <c r="J1359">
        <f>IF(COUNTIFS('United Data'!$A$3:$A$4341,J$1,'United Data'!$C$3:$C$4341,$A1359,'United Data'!$B$3:$B$4341,"&lt;&gt;Off-street")&gt;0,1,0)</f>
        <v>0</v>
      </c>
      <c r="K1359">
        <f>IF(COUNTIFS('United Data'!$A$3:$A$4341,K$1,'United Data'!$C$3:$C$4341,$A1359,'United Data'!$B$3:$B$4341,"&lt;&gt;Off-street")&gt;0,1,0)</f>
        <v>0</v>
      </c>
      <c r="L1359">
        <f>IF(COUNTIFS('United Data'!$A$3:$A$4341,L$1,'United Data'!$C$3:$C$4341,$A1359,'United Data'!$B$3:$B$4341,"&lt;&gt;Off-street")&gt;0,1,0)</f>
        <v>0</v>
      </c>
      <c r="M1359">
        <f>IF(COUNTIFS('United Data'!$A$3:$A$4341,M$1,'United Data'!$C$3:$C$4341,$A1359,'United Data'!$B$3:$B$4341,"&lt;&gt;Off-street")&gt;0,1,0)</f>
        <v>1</v>
      </c>
      <c r="N1359">
        <f>IF(COUNTIFS('United Data'!$A$3:$A$4341,N$1,'United Data'!$C$3:$C$4341,$A1359,'United Data'!$B$3:$B$4341,"&lt;&gt;Off-street")&gt;0,1,0)</f>
        <v>0</v>
      </c>
      <c r="O1359">
        <f>IF(COUNTIFS('United Data'!$A$3:$A$4341,O$1,'United Data'!$C$3:$C$4341,$A1359,'United Data'!$B$3:$B$4341,"&lt;&gt;Off-street")&gt;0,1,0)</f>
        <v>0</v>
      </c>
      <c r="P1359">
        <f>IF(COUNTIFS('United Data'!$A$3:$A$4341,P$1,'United Data'!$C$3:$C$4341,$A1359,'United Data'!$B$3:$B$4341,"&lt;&gt;Off-street")&gt;0,1,0)</f>
        <v>0</v>
      </c>
      <c r="Q1359">
        <f>IF(COUNTIFS('United Data'!$A$3:$A$4341,Q$1,'United Data'!$C$3:$C$4341,$A1359,'United Data'!$B$3:$B$4341,"&lt;&gt;Off-street")&gt;0,1,0)</f>
        <v>0</v>
      </c>
      <c r="R1359">
        <f>IF(COUNTIFS('United Data'!$A$3:$A$4341,R$1,'United Data'!$C$3:$C$4341,$A1359,'United Data'!$B$3:$B$4341,"&lt;&gt;Off-street")&gt;0,1,0)</f>
        <v>0</v>
      </c>
      <c r="S1359">
        <f t="shared" si="42"/>
        <v>3</v>
      </c>
      <c r="T1359">
        <f t="shared" si="43"/>
        <v>3</v>
      </c>
    </row>
    <row r="1360" spans="1:20" x14ac:dyDescent="0.2">
      <c r="A1360" t="s">
        <v>1403</v>
      </c>
      <c r="B1360">
        <f>IF(COUNTIFS('United Data'!$A$3:$A$4341,B$1,'United Data'!$C$3:$C$4341,$A1360,'United Data'!$B$3:$B$4341,"&lt;&gt;Off-street")&gt;0,1,0)</f>
        <v>0</v>
      </c>
      <c r="C1360">
        <f>IF(COUNTIFS('United Data'!$A$3:$A$4341,C$1,'United Data'!$C$3:$C$4341,$A1360,'United Data'!$B$3:$B$4341,"&lt;&gt;Off-street")&gt;0,1,0)</f>
        <v>0</v>
      </c>
      <c r="D1360">
        <f>IF(COUNTIFS('United Data'!$A$3:$A$4341,D$1,'United Data'!$C$3:$C$4341,$A1360,'United Data'!$B$3:$B$4341,"&lt;&gt;Off-street")&gt;0,1,0)</f>
        <v>0</v>
      </c>
      <c r="E1360">
        <f>IF(COUNTIFS('United Data'!$A$3:$A$4341,E$1,'United Data'!$C$3:$C$4341,$A1360,'United Data'!$B$3:$B$4341,"&lt;&gt;Off-street")&gt;0,1,0)</f>
        <v>0</v>
      </c>
      <c r="F1360">
        <f>IF(COUNTIFS('United Data'!$A$3:$A$4341,F$1,'United Data'!$C$3:$C$4341,$A1360,'United Data'!$B$3:$B$4341,"&lt;&gt;Off-street")&gt;0,1,0)</f>
        <v>1</v>
      </c>
      <c r="G1360">
        <f>IF(COUNTIFS('United Data'!$A$3:$A$4341,G$1,'United Data'!$C$3:$C$4341,$A1360,'United Data'!$B$3:$B$4341,"&lt;&gt;Off-street")&gt;0,1,0)</f>
        <v>0</v>
      </c>
      <c r="H1360">
        <f>IF(COUNTIFS('United Data'!$A$3:$A$4341,H$1,'United Data'!$C$3:$C$4341,$A1360,'United Data'!$B$3:$B$4341,"&lt;&gt;Off-street")&gt;0,1,0)</f>
        <v>1</v>
      </c>
      <c r="I1360">
        <f>IF(COUNTIFS('United Data'!$A$3:$A$4341,I$1,'United Data'!$C$3:$C$4341,$A1360,'United Data'!$B$3:$B$4341,"&lt;&gt;Off-street")&gt;0,1,0)</f>
        <v>0</v>
      </c>
      <c r="J1360">
        <f>IF(COUNTIFS('United Data'!$A$3:$A$4341,J$1,'United Data'!$C$3:$C$4341,$A1360,'United Data'!$B$3:$B$4341,"&lt;&gt;Off-street")&gt;0,1,0)</f>
        <v>0</v>
      </c>
      <c r="K1360">
        <f>IF(COUNTIFS('United Data'!$A$3:$A$4341,K$1,'United Data'!$C$3:$C$4341,$A1360,'United Data'!$B$3:$B$4341,"&lt;&gt;Off-street")&gt;0,1,0)</f>
        <v>1</v>
      </c>
      <c r="L1360">
        <f>IF(COUNTIFS('United Data'!$A$3:$A$4341,L$1,'United Data'!$C$3:$C$4341,$A1360,'United Data'!$B$3:$B$4341,"&lt;&gt;Off-street")&gt;0,1,0)</f>
        <v>0</v>
      </c>
      <c r="M1360">
        <f>IF(COUNTIFS('United Data'!$A$3:$A$4341,M$1,'United Data'!$C$3:$C$4341,$A1360,'United Data'!$B$3:$B$4341,"&lt;&gt;Off-street")&gt;0,1,0)</f>
        <v>1</v>
      </c>
      <c r="N1360">
        <f>IF(COUNTIFS('United Data'!$A$3:$A$4341,N$1,'United Data'!$C$3:$C$4341,$A1360,'United Data'!$B$3:$B$4341,"&lt;&gt;Off-street")&gt;0,1,0)</f>
        <v>0</v>
      </c>
      <c r="O1360">
        <f>IF(COUNTIFS('United Data'!$A$3:$A$4341,O$1,'United Data'!$C$3:$C$4341,$A1360,'United Data'!$B$3:$B$4341,"&lt;&gt;Off-street")&gt;0,1,0)</f>
        <v>0</v>
      </c>
      <c r="P1360">
        <f>IF(COUNTIFS('United Data'!$A$3:$A$4341,P$1,'United Data'!$C$3:$C$4341,$A1360,'United Data'!$B$3:$B$4341,"&lt;&gt;Off-street")&gt;0,1,0)</f>
        <v>0</v>
      </c>
      <c r="Q1360">
        <f>IF(COUNTIFS('United Data'!$A$3:$A$4341,Q$1,'United Data'!$C$3:$C$4341,$A1360,'United Data'!$B$3:$B$4341,"&lt;&gt;Off-street")&gt;0,1,0)</f>
        <v>1</v>
      </c>
      <c r="R1360">
        <f>IF(COUNTIFS('United Data'!$A$3:$A$4341,R$1,'United Data'!$C$3:$C$4341,$A1360,'United Data'!$B$3:$B$4341,"&lt;&gt;Off-street")&gt;0,1,0)</f>
        <v>1</v>
      </c>
      <c r="S1360">
        <f t="shared" si="42"/>
        <v>6</v>
      </c>
      <c r="T1360">
        <f t="shared" si="43"/>
        <v>5</v>
      </c>
    </row>
    <row r="1361" spans="1:20" x14ac:dyDescent="0.2">
      <c r="A1361" t="s">
        <v>1404</v>
      </c>
      <c r="B1361">
        <f>IF(COUNTIFS('United Data'!$A$3:$A$4341,B$1,'United Data'!$C$3:$C$4341,$A1361,'United Data'!$B$3:$B$4341,"&lt;&gt;Off-street")&gt;0,1,0)</f>
        <v>0</v>
      </c>
      <c r="C1361">
        <f>IF(COUNTIFS('United Data'!$A$3:$A$4341,C$1,'United Data'!$C$3:$C$4341,$A1361,'United Data'!$B$3:$B$4341,"&lt;&gt;Off-street")&gt;0,1,0)</f>
        <v>0</v>
      </c>
      <c r="D1361">
        <f>IF(COUNTIFS('United Data'!$A$3:$A$4341,D$1,'United Data'!$C$3:$C$4341,$A1361,'United Data'!$B$3:$B$4341,"&lt;&gt;Off-street")&gt;0,1,0)</f>
        <v>0</v>
      </c>
      <c r="E1361">
        <f>IF(COUNTIFS('United Data'!$A$3:$A$4341,E$1,'United Data'!$C$3:$C$4341,$A1361,'United Data'!$B$3:$B$4341,"&lt;&gt;Off-street")&gt;0,1,0)</f>
        <v>0</v>
      </c>
      <c r="F1361">
        <f>IF(COUNTIFS('United Data'!$A$3:$A$4341,F$1,'United Data'!$C$3:$C$4341,$A1361,'United Data'!$B$3:$B$4341,"&lt;&gt;Off-street")&gt;0,1,0)</f>
        <v>0</v>
      </c>
      <c r="G1361">
        <f>IF(COUNTIFS('United Data'!$A$3:$A$4341,G$1,'United Data'!$C$3:$C$4341,$A1361,'United Data'!$B$3:$B$4341,"&lt;&gt;Off-street")&gt;0,1,0)</f>
        <v>1</v>
      </c>
      <c r="H1361">
        <f>IF(COUNTIFS('United Data'!$A$3:$A$4341,H$1,'United Data'!$C$3:$C$4341,$A1361,'United Data'!$B$3:$B$4341,"&lt;&gt;Off-street")&gt;0,1,0)</f>
        <v>1</v>
      </c>
      <c r="I1361">
        <f>IF(COUNTIFS('United Data'!$A$3:$A$4341,I$1,'United Data'!$C$3:$C$4341,$A1361,'United Data'!$B$3:$B$4341,"&lt;&gt;Off-street")&gt;0,1,0)</f>
        <v>0</v>
      </c>
      <c r="J1361">
        <f>IF(COUNTIFS('United Data'!$A$3:$A$4341,J$1,'United Data'!$C$3:$C$4341,$A1361,'United Data'!$B$3:$B$4341,"&lt;&gt;Off-street")&gt;0,1,0)</f>
        <v>0</v>
      </c>
      <c r="K1361">
        <f>IF(COUNTIFS('United Data'!$A$3:$A$4341,K$1,'United Data'!$C$3:$C$4341,$A1361,'United Data'!$B$3:$B$4341,"&lt;&gt;Off-street")&gt;0,1,0)</f>
        <v>0</v>
      </c>
      <c r="L1361">
        <f>IF(COUNTIFS('United Data'!$A$3:$A$4341,L$1,'United Data'!$C$3:$C$4341,$A1361,'United Data'!$B$3:$B$4341,"&lt;&gt;Off-street")&gt;0,1,0)</f>
        <v>0</v>
      </c>
      <c r="M1361">
        <f>IF(COUNTIFS('United Data'!$A$3:$A$4341,M$1,'United Data'!$C$3:$C$4341,$A1361,'United Data'!$B$3:$B$4341,"&lt;&gt;Off-street")&gt;0,1,0)</f>
        <v>1</v>
      </c>
      <c r="N1361">
        <f>IF(COUNTIFS('United Data'!$A$3:$A$4341,N$1,'United Data'!$C$3:$C$4341,$A1361,'United Data'!$B$3:$B$4341,"&lt;&gt;Off-street")&gt;0,1,0)</f>
        <v>0</v>
      </c>
      <c r="O1361">
        <f>IF(COUNTIFS('United Data'!$A$3:$A$4341,O$1,'United Data'!$C$3:$C$4341,$A1361,'United Data'!$B$3:$B$4341,"&lt;&gt;Off-street")&gt;0,1,0)</f>
        <v>0</v>
      </c>
      <c r="P1361">
        <f>IF(COUNTIFS('United Data'!$A$3:$A$4341,P$1,'United Data'!$C$3:$C$4341,$A1361,'United Data'!$B$3:$B$4341,"&lt;&gt;Off-street")&gt;0,1,0)</f>
        <v>0</v>
      </c>
      <c r="Q1361">
        <f>IF(COUNTIFS('United Data'!$A$3:$A$4341,Q$1,'United Data'!$C$3:$C$4341,$A1361,'United Data'!$B$3:$B$4341,"&lt;&gt;Off-street")&gt;0,1,0)</f>
        <v>1</v>
      </c>
      <c r="R1361">
        <f>IF(COUNTIFS('United Data'!$A$3:$A$4341,R$1,'United Data'!$C$3:$C$4341,$A1361,'United Data'!$B$3:$B$4341,"&lt;&gt;Off-street")&gt;0,1,0)</f>
        <v>1</v>
      </c>
      <c r="S1361">
        <f t="shared" si="42"/>
        <v>5</v>
      </c>
      <c r="T1361">
        <f t="shared" si="43"/>
        <v>3</v>
      </c>
    </row>
    <row r="1362" spans="1:20" x14ac:dyDescent="0.2">
      <c r="A1362" t="s">
        <v>1405</v>
      </c>
      <c r="B1362">
        <f>IF(COUNTIFS('United Data'!$A$3:$A$4341,B$1,'United Data'!$C$3:$C$4341,$A1362,'United Data'!$B$3:$B$4341,"&lt;&gt;Off-street")&gt;0,1,0)</f>
        <v>0</v>
      </c>
      <c r="C1362">
        <f>IF(COUNTIFS('United Data'!$A$3:$A$4341,C$1,'United Data'!$C$3:$C$4341,$A1362,'United Data'!$B$3:$B$4341,"&lt;&gt;Off-street")&gt;0,1,0)</f>
        <v>0</v>
      </c>
      <c r="D1362">
        <f>IF(COUNTIFS('United Data'!$A$3:$A$4341,D$1,'United Data'!$C$3:$C$4341,$A1362,'United Data'!$B$3:$B$4341,"&lt;&gt;Off-street")&gt;0,1,0)</f>
        <v>1</v>
      </c>
      <c r="E1362">
        <f>IF(COUNTIFS('United Data'!$A$3:$A$4341,E$1,'United Data'!$C$3:$C$4341,$A1362,'United Data'!$B$3:$B$4341,"&lt;&gt;Off-street")&gt;0,1,0)</f>
        <v>0</v>
      </c>
      <c r="F1362">
        <f>IF(COUNTIFS('United Data'!$A$3:$A$4341,F$1,'United Data'!$C$3:$C$4341,$A1362,'United Data'!$B$3:$B$4341,"&lt;&gt;Off-street")&gt;0,1,0)</f>
        <v>0</v>
      </c>
      <c r="G1362">
        <f>IF(COUNTIFS('United Data'!$A$3:$A$4341,G$1,'United Data'!$C$3:$C$4341,$A1362,'United Data'!$B$3:$B$4341,"&lt;&gt;Off-street")&gt;0,1,0)</f>
        <v>1</v>
      </c>
      <c r="H1362">
        <f>IF(COUNTIFS('United Data'!$A$3:$A$4341,H$1,'United Data'!$C$3:$C$4341,$A1362,'United Data'!$B$3:$B$4341,"&lt;&gt;Off-street")&gt;0,1,0)</f>
        <v>0</v>
      </c>
      <c r="I1362">
        <f>IF(COUNTIFS('United Data'!$A$3:$A$4341,I$1,'United Data'!$C$3:$C$4341,$A1362,'United Data'!$B$3:$B$4341,"&lt;&gt;Off-street")&gt;0,1,0)</f>
        <v>0</v>
      </c>
      <c r="J1362">
        <f>IF(COUNTIFS('United Data'!$A$3:$A$4341,J$1,'United Data'!$C$3:$C$4341,$A1362,'United Data'!$B$3:$B$4341,"&lt;&gt;Off-street")&gt;0,1,0)</f>
        <v>0</v>
      </c>
      <c r="K1362">
        <f>IF(COUNTIFS('United Data'!$A$3:$A$4341,K$1,'United Data'!$C$3:$C$4341,$A1362,'United Data'!$B$3:$B$4341,"&lt;&gt;Off-street")&gt;0,1,0)</f>
        <v>0</v>
      </c>
      <c r="L1362">
        <f>IF(COUNTIFS('United Data'!$A$3:$A$4341,L$1,'United Data'!$C$3:$C$4341,$A1362,'United Data'!$B$3:$B$4341,"&lt;&gt;Off-street")&gt;0,1,0)</f>
        <v>0</v>
      </c>
      <c r="M1362">
        <f>IF(COUNTIFS('United Data'!$A$3:$A$4341,M$1,'United Data'!$C$3:$C$4341,$A1362,'United Data'!$B$3:$B$4341,"&lt;&gt;Off-street")&gt;0,1,0)</f>
        <v>0</v>
      </c>
      <c r="N1362">
        <f>IF(COUNTIFS('United Data'!$A$3:$A$4341,N$1,'United Data'!$C$3:$C$4341,$A1362,'United Data'!$B$3:$B$4341,"&lt;&gt;Off-street")&gt;0,1,0)</f>
        <v>0</v>
      </c>
      <c r="O1362">
        <f>IF(COUNTIFS('United Data'!$A$3:$A$4341,O$1,'United Data'!$C$3:$C$4341,$A1362,'United Data'!$B$3:$B$4341,"&lt;&gt;Off-street")&gt;0,1,0)</f>
        <v>0</v>
      </c>
      <c r="P1362">
        <f>IF(COUNTIFS('United Data'!$A$3:$A$4341,P$1,'United Data'!$C$3:$C$4341,$A1362,'United Data'!$B$3:$B$4341,"&lt;&gt;Off-street")&gt;0,1,0)</f>
        <v>0</v>
      </c>
      <c r="Q1362">
        <f>IF(COUNTIFS('United Data'!$A$3:$A$4341,Q$1,'United Data'!$C$3:$C$4341,$A1362,'United Data'!$B$3:$B$4341,"&lt;&gt;Off-street")&gt;0,1,0)</f>
        <v>0</v>
      </c>
      <c r="R1362">
        <f>IF(COUNTIFS('United Data'!$A$3:$A$4341,R$1,'United Data'!$C$3:$C$4341,$A1362,'United Data'!$B$3:$B$4341,"&lt;&gt;Off-street")&gt;0,1,0)</f>
        <v>0</v>
      </c>
      <c r="S1362">
        <f t="shared" si="42"/>
        <v>2</v>
      </c>
      <c r="T1362">
        <f t="shared" si="43"/>
        <v>2</v>
      </c>
    </row>
    <row r="1363" spans="1:20" x14ac:dyDescent="0.2">
      <c r="A1363" t="s">
        <v>1406</v>
      </c>
      <c r="B1363">
        <f>IF(COUNTIFS('United Data'!$A$3:$A$4341,B$1,'United Data'!$C$3:$C$4341,$A1363,'United Data'!$B$3:$B$4341,"&lt;&gt;Off-street")&gt;0,1,0)</f>
        <v>0</v>
      </c>
      <c r="C1363">
        <f>IF(COUNTIFS('United Data'!$A$3:$A$4341,C$1,'United Data'!$C$3:$C$4341,$A1363,'United Data'!$B$3:$B$4341,"&lt;&gt;Off-street")&gt;0,1,0)</f>
        <v>0</v>
      </c>
      <c r="D1363">
        <f>IF(COUNTIFS('United Data'!$A$3:$A$4341,D$1,'United Data'!$C$3:$C$4341,$A1363,'United Data'!$B$3:$B$4341,"&lt;&gt;Off-street")&gt;0,1,0)</f>
        <v>0</v>
      </c>
      <c r="E1363">
        <f>IF(COUNTIFS('United Data'!$A$3:$A$4341,E$1,'United Data'!$C$3:$C$4341,$A1363,'United Data'!$B$3:$B$4341,"&lt;&gt;Off-street")&gt;0,1,0)</f>
        <v>0</v>
      </c>
      <c r="F1363">
        <f>IF(COUNTIFS('United Data'!$A$3:$A$4341,F$1,'United Data'!$C$3:$C$4341,$A1363,'United Data'!$B$3:$B$4341,"&lt;&gt;Off-street")&gt;0,1,0)</f>
        <v>0</v>
      </c>
      <c r="G1363">
        <f>IF(COUNTIFS('United Data'!$A$3:$A$4341,G$1,'United Data'!$C$3:$C$4341,$A1363,'United Data'!$B$3:$B$4341,"&lt;&gt;Off-street")&gt;0,1,0)</f>
        <v>1</v>
      </c>
      <c r="H1363">
        <f>IF(COUNTIFS('United Data'!$A$3:$A$4341,H$1,'United Data'!$C$3:$C$4341,$A1363,'United Data'!$B$3:$B$4341,"&lt;&gt;Off-street")&gt;0,1,0)</f>
        <v>0</v>
      </c>
      <c r="I1363">
        <f>IF(COUNTIFS('United Data'!$A$3:$A$4341,I$1,'United Data'!$C$3:$C$4341,$A1363,'United Data'!$B$3:$B$4341,"&lt;&gt;Off-street")&gt;0,1,0)</f>
        <v>0</v>
      </c>
      <c r="J1363">
        <f>IF(COUNTIFS('United Data'!$A$3:$A$4341,J$1,'United Data'!$C$3:$C$4341,$A1363,'United Data'!$B$3:$B$4341,"&lt;&gt;Off-street")&gt;0,1,0)</f>
        <v>0</v>
      </c>
      <c r="K1363">
        <f>IF(COUNTIFS('United Data'!$A$3:$A$4341,K$1,'United Data'!$C$3:$C$4341,$A1363,'United Data'!$B$3:$B$4341,"&lt;&gt;Off-street")&gt;0,1,0)</f>
        <v>1</v>
      </c>
      <c r="L1363">
        <f>IF(COUNTIFS('United Data'!$A$3:$A$4341,L$1,'United Data'!$C$3:$C$4341,$A1363,'United Data'!$B$3:$B$4341,"&lt;&gt;Off-street")&gt;0,1,0)</f>
        <v>0</v>
      </c>
      <c r="M1363">
        <f>IF(COUNTIFS('United Data'!$A$3:$A$4341,M$1,'United Data'!$C$3:$C$4341,$A1363,'United Data'!$B$3:$B$4341,"&lt;&gt;Off-street")&gt;0,1,0)</f>
        <v>1</v>
      </c>
      <c r="N1363">
        <f>IF(COUNTIFS('United Data'!$A$3:$A$4341,N$1,'United Data'!$C$3:$C$4341,$A1363,'United Data'!$B$3:$B$4341,"&lt;&gt;Off-street")&gt;0,1,0)</f>
        <v>0</v>
      </c>
      <c r="O1363">
        <f>IF(COUNTIFS('United Data'!$A$3:$A$4341,O$1,'United Data'!$C$3:$C$4341,$A1363,'United Data'!$B$3:$B$4341,"&lt;&gt;Off-street")&gt;0,1,0)</f>
        <v>1</v>
      </c>
      <c r="P1363">
        <f>IF(COUNTIFS('United Data'!$A$3:$A$4341,P$1,'United Data'!$C$3:$C$4341,$A1363,'United Data'!$B$3:$B$4341,"&lt;&gt;Off-street")&gt;0,1,0)</f>
        <v>1</v>
      </c>
      <c r="Q1363">
        <f>IF(COUNTIFS('United Data'!$A$3:$A$4341,Q$1,'United Data'!$C$3:$C$4341,$A1363,'United Data'!$B$3:$B$4341,"&lt;&gt;Off-street")&gt;0,1,0)</f>
        <v>1</v>
      </c>
      <c r="R1363">
        <f>IF(COUNTIFS('United Data'!$A$3:$A$4341,R$1,'United Data'!$C$3:$C$4341,$A1363,'United Data'!$B$3:$B$4341,"&lt;&gt;Off-street")&gt;0,1,0)</f>
        <v>1</v>
      </c>
      <c r="S1363">
        <f t="shared" si="42"/>
        <v>7</v>
      </c>
      <c r="T1363">
        <f t="shared" si="43"/>
        <v>4</v>
      </c>
    </row>
    <row r="1364" spans="1:20" x14ac:dyDescent="0.2">
      <c r="A1364" t="s">
        <v>1408</v>
      </c>
      <c r="B1364">
        <f>IF(COUNTIFS('United Data'!$A$3:$A$4341,B$1,'United Data'!$C$3:$C$4341,$A1364,'United Data'!$B$3:$B$4341,"&lt;&gt;Off-street")&gt;0,1,0)</f>
        <v>0</v>
      </c>
      <c r="C1364">
        <f>IF(COUNTIFS('United Data'!$A$3:$A$4341,C$1,'United Data'!$C$3:$C$4341,$A1364,'United Data'!$B$3:$B$4341,"&lt;&gt;Off-street")&gt;0,1,0)</f>
        <v>0</v>
      </c>
      <c r="D1364">
        <f>IF(COUNTIFS('United Data'!$A$3:$A$4341,D$1,'United Data'!$C$3:$C$4341,$A1364,'United Data'!$B$3:$B$4341,"&lt;&gt;Off-street")&gt;0,1,0)</f>
        <v>0</v>
      </c>
      <c r="E1364">
        <f>IF(COUNTIFS('United Data'!$A$3:$A$4341,E$1,'United Data'!$C$3:$C$4341,$A1364,'United Data'!$B$3:$B$4341,"&lt;&gt;Off-street")&gt;0,1,0)</f>
        <v>0</v>
      </c>
      <c r="F1364">
        <f>IF(COUNTIFS('United Data'!$A$3:$A$4341,F$1,'United Data'!$C$3:$C$4341,$A1364,'United Data'!$B$3:$B$4341,"&lt;&gt;Off-street")&gt;0,1,0)</f>
        <v>0</v>
      </c>
      <c r="G1364">
        <f>IF(COUNTIFS('United Data'!$A$3:$A$4341,G$1,'United Data'!$C$3:$C$4341,$A1364,'United Data'!$B$3:$B$4341,"&lt;&gt;Off-street")&gt;0,1,0)</f>
        <v>0</v>
      </c>
      <c r="H1364">
        <f>IF(COUNTIFS('United Data'!$A$3:$A$4341,H$1,'United Data'!$C$3:$C$4341,$A1364,'United Data'!$B$3:$B$4341,"&lt;&gt;Off-street")&gt;0,1,0)</f>
        <v>1</v>
      </c>
      <c r="I1364">
        <f>IF(COUNTIFS('United Data'!$A$3:$A$4341,I$1,'United Data'!$C$3:$C$4341,$A1364,'United Data'!$B$3:$B$4341,"&lt;&gt;Off-street")&gt;0,1,0)</f>
        <v>0</v>
      </c>
      <c r="J1364">
        <f>IF(COUNTIFS('United Data'!$A$3:$A$4341,J$1,'United Data'!$C$3:$C$4341,$A1364,'United Data'!$B$3:$B$4341,"&lt;&gt;Off-street")&gt;0,1,0)</f>
        <v>0</v>
      </c>
      <c r="K1364">
        <f>IF(COUNTIFS('United Data'!$A$3:$A$4341,K$1,'United Data'!$C$3:$C$4341,$A1364,'United Data'!$B$3:$B$4341,"&lt;&gt;Off-street")&gt;0,1,0)</f>
        <v>0</v>
      </c>
      <c r="L1364">
        <f>IF(COUNTIFS('United Data'!$A$3:$A$4341,L$1,'United Data'!$C$3:$C$4341,$A1364,'United Data'!$B$3:$B$4341,"&lt;&gt;Off-street")&gt;0,1,0)</f>
        <v>0</v>
      </c>
      <c r="M1364">
        <f>IF(COUNTIFS('United Data'!$A$3:$A$4341,M$1,'United Data'!$C$3:$C$4341,$A1364,'United Data'!$B$3:$B$4341,"&lt;&gt;Off-street")&gt;0,1,0)</f>
        <v>0</v>
      </c>
      <c r="N1364">
        <f>IF(COUNTIFS('United Data'!$A$3:$A$4341,N$1,'United Data'!$C$3:$C$4341,$A1364,'United Data'!$B$3:$B$4341,"&lt;&gt;Off-street")&gt;0,1,0)</f>
        <v>0</v>
      </c>
      <c r="O1364">
        <f>IF(COUNTIFS('United Data'!$A$3:$A$4341,O$1,'United Data'!$C$3:$C$4341,$A1364,'United Data'!$B$3:$B$4341,"&lt;&gt;Off-street")&gt;0,1,0)</f>
        <v>0</v>
      </c>
      <c r="P1364">
        <f>IF(COUNTIFS('United Data'!$A$3:$A$4341,P$1,'United Data'!$C$3:$C$4341,$A1364,'United Data'!$B$3:$B$4341,"&lt;&gt;Off-street")&gt;0,1,0)</f>
        <v>0</v>
      </c>
      <c r="Q1364">
        <f>IF(COUNTIFS('United Data'!$A$3:$A$4341,Q$1,'United Data'!$C$3:$C$4341,$A1364,'United Data'!$B$3:$B$4341,"&lt;&gt;Off-street")&gt;0,1,0)</f>
        <v>0</v>
      </c>
      <c r="R1364">
        <f>IF(COUNTIFS('United Data'!$A$3:$A$4341,R$1,'United Data'!$C$3:$C$4341,$A1364,'United Data'!$B$3:$B$4341,"&lt;&gt;Off-street")&gt;0,1,0)</f>
        <v>0</v>
      </c>
      <c r="S1364">
        <f t="shared" si="42"/>
        <v>1</v>
      </c>
      <c r="T1364">
        <f t="shared" si="43"/>
        <v>1</v>
      </c>
    </row>
    <row r="1365" spans="1:20" x14ac:dyDescent="0.2">
      <c r="A1365" t="s">
        <v>1409</v>
      </c>
      <c r="B1365">
        <f>IF(COUNTIFS('United Data'!$A$3:$A$4341,B$1,'United Data'!$C$3:$C$4341,$A1365,'United Data'!$B$3:$B$4341,"&lt;&gt;Off-street")&gt;0,1,0)</f>
        <v>0</v>
      </c>
      <c r="C1365">
        <f>IF(COUNTIFS('United Data'!$A$3:$A$4341,C$1,'United Data'!$C$3:$C$4341,$A1365,'United Data'!$B$3:$B$4341,"&lt;&gt;Off-street")&gt;0,1,0)</f>
        <v>0</v>
      </c>
      <c r="D1365">
        <f>IF(COUNTIFS('United Data'!$A$3:$A$4341,D$1,'United Data'!$C$3:$C$4341,$A1365,'United Data'!$B$3:$B$4341,"&lt;&gt;Off-street")&gt;0,1,0)</f>
        <v>0</v>
      </c>
      <c r="E1365">
        <f>IF(COUNTIFS('United Data'!$A$3:$A$4341,E$1,'United Data'!$C$3:$C$4341,$A1365,'United Data'!$B$3:$B$4341,"&lt;&gt;Off-street")&gt;0,1,0)</f>
        <v>0</v>
      </c>
      <c r="F1365">
        <f>IF(COUNTIFS('United Data'!$A$3:$A$4341,F$1,'United Data'!$C$3:$C$4341,$A1365,'United Data'!$B$3:$B$4341,"&lt;&gt;Off-street")&gt;0,1,0)</f>
        <v>0</v>
      </c>
      <c r="G1365">
        <f>IF(COUNTIFS('United Data'!$A$3:$A$4341,G$1,'United Data'!$C$3:$C$4341,$A1365,'United Data'!$B$3:$B$4341,"&lt;&gt;Off-street")&gt;0,1,0)</f>
        <v>0</v>
      </c>
      <c r="H1365">
        <f>IF(COUNTIFS('United Data'!$A$3:$A$4341,H$1,'United Data'!$C$3:$C$4341,$A1365,'United Data'!$B$3:$B$4341,"&lt;&gt;Off-street")&gt;0,1,0)</f>
        <v>1</v>
      </c>
      <c r="I1365">
        <f>IF(COUNTIFS('United Data'!$A$3:$A$4341,I$1,'United Data'!$C$3:$C$4341,$A1365,'United Data'!$B$3:$B$4341,"&lt;&gt;Off-street")&gt;0,1,0)</f>
        <v>0</v>
      </c>
      <c r="J1365">
        <f>IF(COUNTIFS('United Data'!$A$3:$A$4341,J$1,'United Data'!$C$3:$C$4341,$A1365,'United Data'!$B$3:$B$4341,"&lt;&gt;Off-street")&gt;0,1,0)</f>
        <v>0</v>
      </c>
      <c r="K1365">
        <f>IF(COUNTIFS('United Data'!$A$3:$A$4341,K$1,'United Data'!$C$3:$C$4341,$A1365,'United Data'!$B$3:$B$4341,"&lt;&gt;Off-street")&gt;0,1,0)</f>
        <v>0</v>
      </c>
      <c r="L1365">
        <f>IF(COUNTIFS('United Data'!$A$3:$A$4341,L$1,'United Data'!$C$3:$C$4341,$A1365,'United Data'!$B$3:$B$4341,"&lt;&gt;Off-street")&gt;0,1,0)</f>
        <v>0</v>
      </c>
      <c r="M1365">
        <f>IF(COUNTIFS('United Data'!$A$3:$A$4341,M$1,'United Data'!$C$3:$C$4341,$A1365,'United Data'!$B$3:$B$4341,"&lt;&gt;Off-street")&gt;0,1,0)</f>
        <v>0</v>
      </c>
      <c r="N1365">
        <f>IF(COUNTIFS('United Data'!$A$3:$A$4341,N$1,'United Data'!$C$3:$C$4341,$A1365,'United Data'!$B$3:$B$4341,"&lt;&gt;Off-street")&gt;0,1,0)</f>
        <v>0</v>
      </c>
      <c r="O1365">
        <f>IF(COUNTIFS('United Data'!$A$3:$A$4341,O$1,'United Data'!$C$3:$C$4341,$A1365,'United Data'!$B$3:$B$4341,"&lt;&gt;Off-street")&gt;0,1,0)</f>
        <v>0</v>
      </c>
      <c r="P1365">
        <f>IF(COUNTIFS('United Data'!$A$3:$A$4341,P$1,'United Data'!$C$3:$C$4341,$A1365,'United Data'!$B$3:$B$4341,"&lt;&gt;Off-street")&gt;0,1,0)</f>
        <v>0</v>
      </c>
      <c r="Q1365">
        <f>IF(COUNTIFS('United Data'!$A$3:$A$4341,Q$1,'United Data'!$C$3:$C$4341,$A1365,'United Data'!$B$3:$B$4341,"&lt;&gt;Off-street")&gt;0,1,0)</f>
        <v>0</v>
      </c>
      <c r="R1365">
        <f>IF(COUNTIFS('United Data'!$A$3:$A$4341,R$1,'United Data'!$C$3:$C$4341,$A1365,'United Data'!$B$3:$B$4341,"&lt;&gt;Off-street")&gt;0,1,0)</f>
        <v>0</v>
      </c>
      <c r="S1365">
        <f t="shared" si="42"/>
        <v>1</v>
      </c>
      <c r="T1365">
        <f t="shared" si="43"/>
        <v>1</v>
      </c>
    </row>
    <row r="1366" spans="1:20" x14ac:dyDescent="0.2">
      <c r="A1366" t="s">
        <v>1410</v>
      </c>
      <c r="B1366">
        <f>IF(COUNTIFS('United Data'!$A$3:$A$4341,B$1,'United Data'!$C$3:$C$4341,$A1366,'United Data'!$B$3:$B$4341,"&lt;&gt;Off-street")&gt;0,1,0)</f>
        <v>0</v>
      </c>
      <c r="C1366">
        <f>IF(COUNTIFS('United Data'!$A$3:$A$4341,C$1,'United Data'!$C$3:$C$4341,$A1366,'United Data'!$B$3:$B$4341,"&lt;&gt;Off-street")&gt;0,1,0)</f>
        <v>0</v>
      </c>
      <c r="D1366">
        <f>IF(COUNTIFS('United Data'!$A$3:$A$4341,D$1,'United Data'!$C$3:$C$4341,$A1366,'United Data'!$B$3:$B$4341,"&lt;&gt;Off-street")&gt;0,1,0)</f>
        <v>0</v>
      </c>
      <c r="E1366">
        <f>IF(COUNTIFS('United Data'!$A$3:$A$4341,E$1,'United Data'!$C$3:$C$4341,$A1366,'United Data'!$B$3:$B$4341,"&lt;&gt;Off-street")&gt;0,1,0)</f>
        <v>0</v>
      </c>
      <c r="F1366">
        <f>IF(COUNTIFS('United Data'!$A$3:$A$4341,F$1,'United Data'!$C$3:$C$4341,$A1366,'United Data'!$B$3:$B$4341,"&lt;&gt;Off-street")&gt;0,1,0)</f>
        <v>0</v>
      </c>
      <c r="G1366">
        <f>IF(COUNTIFS('United Data'!$A$3:$A$4341,G$1,'United Data'!$C$3:$C$4341,$A1366,'United Data'!$B$3:$B$4341,"&lt;&gt;Off-street")&gt;0,1,0)</f>
        <v>0</v>
      </c>
      <c r="H1366">
        <f>IF(COUNTIFS('United Data'!$A$3:$A$4341,H$1,'United Data'!$C$3:$C$4341,$A1366,'United Data'!$B$3:$B$4341,"&lt;&gt;Off-street")&gt;0,1,0)</f>
        <v>1</v>
      </c>
      <c r="I1366">
        <f>IF(COUNTIFS('United Data'!$A$3:$A$4341,I$1,'United Data'!$C$3:$C$4341,$A1366,'United Data'!$B$3:$B$4341,"&lt;&gt;Off-street")&gt;0,1,0)</f>
        <v>0</v>
      </c>
      <c r="J1366">
        <f>IF(COUNTIFS('United Data'!$A$3:$A$4341,J$1,'United Data'!$C$3:$C$4341,$A1366,'United Data'!$B$3:$B$4341,"&lt;&gt;Off-street")&gt;0,1,0)</f>
        <v>0</v>
      </c>
      <c r="K1366">
        <f>IF(COUNTIFS('United Data'!$A$3:$A$4341,K$1,'United Data'!$C$3:$C$4341,$A1366,'United Data'!$B$3:$B$4341,"&lt;&gt;Off-street")&gt;0,1,0)</f>
        <v>0</v>
      </c>
      <c r="L1366">
        <f>IF(COUNTIFS('United Data'!$A$3:$A$4341,L$1,'United Data'!$C$3:$C$4341,$A1366,'United Data'!$B$3:$B$4341,"&lt;&gt;Off-street")&gt;0,1,0)</f>
        <v>0</v>
      </c>
      <c r="M1366">
        <f>IF(COUNTIFS('United Data'!$A$3:$A$4341,M$1,'United Data'!$C$3:$C$4341,$A1366,'United Data'!$B$3:$B$4341,"&lt;&gt;Off-street")&gt;0,1,0)</f>
        <v>0</v>
      </c>
      <c r="N1366">
        <f>IF(COUNTIFS('United Data'!$A$3:$A$4341,N$1,'United Data'!$C$3:$C$4341,$A1366,'United Data'!$B$3:$B$4341,"&lt;&gt;Off-street")&gt;0,1,0)</f>
        <v>0</v>
      </c>
      <c r="O1366">
        <f>IF(COUNTIFS('United Data'!$A$3:$A$4341,O$1,'United Data'!$C$3:$C$4341,$A1366,'United Data'!$B$3:$B$4341,"&lt;&gt;Off-street")&gt;0,1,0)</f>
        <v>0</v>
      </c>
      <c r="P1366">
        <f>IF(COUNTIFS('United Data'!$A$3:$A$4341,P$1,'United Data'!$C$3:$C$4341,$A1366,'United Data'!$B$3:$B$4341,"&lt;&gt;Off-street")&gt;0,1,0)</f>
        <v>0</v>
      </c>
      <c r="Q1366">
        <f>IF(COUNTIFS('United Data'!$A$3:$A$4341,Q$1,'United Data'!$C$3:$C$4341,$A1366,'United Data'!$B$3:$B$4341,"&lt;&gt;Off-street")&gt;0,1,0)</f>
        <v>0</v>
      </c>
      <c r="R1366">
        <f>IF(COUNTIFS('United Data'!$A$3:$A$4341,R$1,'United Data'!$C$3:$C$4341,$A1366,'United Data'!$B$3:$B$4341,"&lt;&gt;Off-street")&gt;0,1,0)</f>
        <v>0</v>
      </c>
      <c r="S1366">
        <f t="shared" si="42"/>
        <v>1</v>
      </c>
      <c r="T1366">
        <f t="shared" si="43"/>
        <v>1</v>
      </c>
    </row>
    <row r="1367" spans="1:20" x14ac:dyDescent="0.2">
      <c r="A1367" t="s">
        <v>1411</v>
      </c>
      <c r="B1367">
        <f>IF(COUNTIFS('United Data'!$A$3:$A$4341,B$1,'United Data'!$C$3:$C$4341,$A1367,'United Data'!$B$3:$B$4341,"&lt;&gt;Off-street")&gt;0,1,0)</f>
        <v>0</v>
      </c>
      <c r="C1367">
        <f>IF(COUNTIFS('United Data'!$A$3:$A$4341,C$1,'United Data'!$C$3:$C$4341,$A1367,'United Data'!$B$3:$B$4341,"&lt;&gt;Off-street")&gt;0,1,0)</f>
        <v>0</v>
      </c>
      <c r="D1367">
        <f>IF(COUNTIFS('United Data'!$A$3:$A$4341,D$1,'United Data'!$C$3:$C$4341,$A1367,'United Data'!$B$3:$B$4341,"&lt;&gt;Off-street")&gt;0,1,0)</f>
        <v>0</v>
      </c>
      <c r="E1367">
        <f>IF(COUNTIFS('United Data'!$A$3:$A$4341,E$1,'United Data'!$C$3:$C$4341,$A1367,'United Data'!$B$3:$B$4341,"&lt;&gt;Off-street")&gt;0,1,0)</f>
        <v>0</v>
      </c>
      <c r="F1367">
        <f>IF(COUNTIFS('United Data'!$A$3:$A$4341,F$1,'United Data'!$C$3:$C$4341,$A1367,'United Data'!$B$3:$B$4341,"&lt;&gt;Off-street")&gt;0,1,0)</f>
        <v>0</v>
      </c>
      <c r="G1367">
        <f>IF(COUNTIFS('United Data'!$A$3:$A$4341,G$1,'United Data'!$C$3:$C$4341,$A1367,'United Data'!$B$3:$B$4341,"&lt;&gt;Off-street")&gt;0,1,0)</f>
        <v>0</v>
      </c>
      <c r="H1367">
        <f>IF(COUNTIFS('United Data'!$A$3:$A$4341,H$1,'United Data'!$C$3:$C$4341,$A1367,'United Data'!$B$3:$B$4341,"&lt;&gt;Off-street")&gt;0,1,0)</f>
        <v>1</v>
      </c>
      <c r="I1367">
        <f>IF(COUNTIFS('United Data'!$A$3:$A$4341,I$1,'United Data'!$C$3:$C$4341,$A1367,'United Data'!$B$3:$B$4341,"&lt;&gt;Off-street")&gt;0,1,0)</f>
        <v>0</v>
      </c>
      <c r="J1367">
        <f>IF(COUNTIFS('United Data'!$A$3:$A$4341,J$1,'United Data'!$C$3:$C$4341,$A1367,'United Data'!$B$3:$B$4341,"&lt;&gt;Off-street")&gt;0,1,0)</f>
        <v>0</v>
      </c>
      <c r="K1367">
        <f>IF(COUNTIFS('United Data'!$A$3:$A$4341,K$1,'United Data'!$C$3:$C$4341,$A1367,'United Data'!$B$3:$B$4341,"&lt;&gt;Off-street")&gt;0,1,0)</f>
        <v>0</v>
      </c>
      <c r="L1367">
        <f>IF(COUNTIFS('United Data'!$A$3:$A$4341,L$1,'United Data'!$C$3:$C$4341,$A1367,'United Data'!$B$3:$B$4341,"&lt;&gt;Off-street")&gt;0,1,0)</f>
        <v>0</v>
      </c>
      <c r="M1367">
        <f>IF(COUNTIFS('United Data'!$A$3:$A$4341,M$1,'United Data'!$C$3:$C$4341,$A1367,'United Data'!$B$3:$B$4341,"&lt;&gt;Off-street")&gt;0,1,0)</f>
        <v>1</v>
      </c>
      <c r="N1367">
        <f>IF(COUNTIFS('United Data'!$A$3:$A$4341,N$1,'United Data'!$C$3:$C$4341,$A1367,'United Data'!$B$3:$B$4341,"&lt;&gt;Off-street")&gt;0,1,0)</f>
        <v>0</v>
      </c>
      <c r="O1367">
        <f>IF(COUNTIFS('United Data'!$A$3:$A$4341,O$1,'United Data'!$C$3:$C$4341,$A1367,'United Data'!$B$3:$B$4341,"&lt;&gt;Off-street")&gt;0,1,0)</f>
        <v>1</v>
      </c>
      <c r="P1367">
        <f>IF(COUNTIFS('United Data'!$A$3:$A$4341,P$1,'United Data'!$C$3:$C$4341,$A1367,'United Data'!$B$3:$B$4341,"&lt;&gt;Off-street")&gt;0,1,0)</f>
        <v>1</v>
      </c>
      <c r="Q1367">
        <f>IF(COUNTIFS('United Data'!$A$3:$A$4341,Q$1,'United Data'!$C$3:$C$4341,$A1367,'United Data'!$B$3:$B$4341,"&lt;&gt;Off-street")&gt;0,1,0)</f>
        <v>0</v>
      </c>
      <c r="R1367">
        <f>IF(COUNTIFS('United Data'!$A$3:$A$4341,R$1,'United Data'!$C$3:$C$4341,$A1367,'United Data'!$B$3:$B$4341,"&lt;&gt;Off-street")&gt;0,1,0)</f>
        <v>0</v>
      </c>
      <c r="S1367">
        <f t="shared" si="42"/>
        <v>4</v>
      </c>
      <c r="T1367">
        <f t="shared" si="43"/>
        <v>3</v>
      </c>
    </row>
    <row r="1368" spans="1:20" x14ac:dyDescent="0.2">
      <c r="A1368" t="s">
        <v>1412</v>
      </c>
      <c r="B1368">
        <f>IF(COUNTIFS('United Data'!$A$3:$A$4341,B$1,'United Data'!$C$3:$C$4341,$A1368,'United Data'!$B$3:$B$4341,"&lt;&gt;Off-street")&gt;0,1,0)</f>
        <v>0</v>
      </c>
      <c r="C1368">
        <f>IF(COUNTIFS('United Data'!$A$3:$A$4341,C$1,'United Data'!$C$3:$C$4341,$A1368,'United Data'!$B$3:$B$4341,"&lt;&gt;Off-street")&gt;0,1,0)</f>
        <v>0</v>
      </c>
      <c r="D1368">
        <f>IF(COUNTIFS('United Data'!$A$3:$A$4341,D$1,'United Data'!$C$3:$C$4341,$A1368,'United Data'!$B$3:$B$4341,"&lt;&gt;Off-street")&gt;0,1,0)</f>
        <v>0</v>
      </c>
      <c r="E1368">
        <f>IF(COUNTIFS('United Data'!$A$3:$A$4341,E$1,'United Data'!$C$3:$C$4341,$A1368,'United Data'!$B$3:$B$4341,"&lt;&gt;Off-street")&gt;0,1,0)</f>
        <v>0</v>
      </c>
      <c r="F1368">
        <f>IF(COUNTIFS('United Data'!$A$3:$A$4341,F$1,'United Data'!$C$3:$C$4341,$A1368,'United Data'!$B$3:$B$4341,"&lt;&gt;Off-street")&gt;0,1,0)</f>
        <v>0</v>
      </c>
      <c r="G1368">
        <f>IF(COUNTIFS('United Data'!$A$3:$A$4341,G$1,'United Data'!$C$3:$C$4341,$A1368,'United Data'!$B$3:$B$4341,"&lt;&gt;Off-street")&gt;0,1,0)</f>
        <v>0</v>
      </c>
      <c r="H1368">
        <f>IF(COUNTIFS('United Data'!$A$3:$A$4341,H$1,'United Data'!$C$3:$C$4341,$A1368,'United Data'!$B$3:$B$4341,"&lt;&gt;Off-street")&gt;0,1,0)</f>
        <v>1</v>
      </c>
      <c r="I1368">
        <f>IF(COUNTIFS('United Data'!$A$3:$A$4341,I$1,'United Data'!$C$3:$C$4341,$A1368,'United Data'!$B$3:$B$4341,"&lt;&gt;Off-street")&gt;0,1,0)</f>
        <v>0</v>
      </c>
      <c r="J1368">
        <f>IF(COUNTIFS('United Data'!$A$3:$A$4341,J$1,'United Data'!$C$3:$C$4341,$A1368,'United Data'!$B$3:$B$4341,"&lt;&gt;Off-street")&gt;0,1,0)</f>
        <v>0</v>
      </c>
      <c r="K1368">
        <f>IF(COUNTIFS('United Data'!$A$3:$A$4341,K$1,'United Data'!$C$3:$C$4341,$A1368,'United Data'!$B$3:$B$4341,"&lt;&gt;Off-street")&gt;0,1,0)</f>
        <v>0</v>
      </c>
      <c r="L1368">
        <f>IF(COUNTIFS('United Data'!$A$3:$A$4341,L$1,'United Data'!$C$3:$C$4341,$A1368,'United Data'!$B$3:$B$4341,"&lt;&gt;Off-street")&gt;0,1,0)</f>
        <v>0</v>
      </c>
      <c r="M1368">
        <f>IF(COUNTIFS('United Data'!$A$3:$A$4341,M$1,'United Data'!$C$3:$C$4341,$A1368,'United Data'!$B$3:$B$4341,"&lt;&gt;Off-street")&gt;0,1,0)</f>
        <v>0</v>
      </c>
      <c r="N1368">
        <f>IF(COUNTIFS('United Data'!$A$3:$A$4341,N$1,'United Data'!$C$3:$C$4341,$A1368,'United Data'!$B$3:$B$4341,"&lt;&gt;Off-street")&gt;0,1,0)</f>
        <v>0</v>
      </c>
      <c r="O1368">
        <f>IF(COUNTIFS('United Data'!$A$3:$A$4341,O$1,'United Data'!$C$3:$C$4341,$A1368,'United Data'!$B$3:$B$4341,"&lt;&gt;Off-street")&gt;0,1,0)</f>
        <v>0</v>
      </c>
      <c r="P1368">
        <f>IF(COUNTIFS('United Data'!$A$3:$A$4341,P$1,'United Data'!$C$3:$C$4341,$A1368,'United Data'!$B$3:$B$4341,"&lt;&gt;Off-street")&gt;0,1,0)</f>
        <v>0</v>
      </c>
      <c r="Q1368">
        <f>IF(COUNTIFS('United Data'!$A$3:$A$4341,Q$1,'United Data'!$C$3:$C$4341,$A1368,'United Data'!$B$3:$B$4341,"&lt;&gt;Off-street")&gt;0,1,0)</f>
        <v>0</v>
      </c>
      <c r="R1368">
        <f>IF(COUNTIFS('United Data'!$A$3:$A$4341,R$1,'United Data'!$C$3:$C$4341,$A1368,'United Data'!$B$3:$B$4341,"&lt;&gt;Off-street")&gt;0,1,0)</f>
        <v>0</v>
      </c>
      <c r="S1368">
        <f t="shared" si="42"/>
        <v>1</v>
      </c>
      <c r="T1368">
        <f t="shared" si="43"/>
        <v>1</v>
      </c>
    </row>
    <row r="1369" spans="1:20" x14ac:dyDescent="0.2">
      <c r="A1369" t="s">
        <v>1413</v>
      </c>
      <c r="B1369">
        <f>IF(COUNTIFS('United Data'!$A$3:$A$4341,B$1,'United Data'!$C$3:$C$4341,$A1369,'United Data'!$B$3:$B$4341,"&lt;&gt;Off-street")&gt;0,1,0)</f>
        <v>0</v>
      </c>
      <c r="C1369">
        <f>IF(COUNTIFS('United Data'!$A$3:$A$4341,C$1,'United Data'!$C$3:$C$4341,$A1369,'United Data'!$B$3:$B$4341,"&lt;&gt;Off-street")&gt;0,1,0)</f>
        <v>0</v>
      </c>
      <c r="D1369">
        <f>IF(COUNTIFS('United Data'!$A$3:$A$4341,D$1,'United Data'!$C$3:$C$4341,$A1369,'United Data'!$B$3:$B$4341,"&lt;&gt;Off-street")&gt;0,1,0)</f>
        <v>0</v>
      </c>
      <c r="E1369">
        <f>IF(COUNTIFS('United Data'!$A$3:$A$4341,E$1,'United Data'!$C$3:$C$4341,$A1369,'United Data'!$B$3:$B$4341,"&lt;&gt;Off-street")&gt;0,1,0)</f>
        <v>0</v>
      </c>
      <c r="F1369">
        <f>IF(COUNTIFS('United Data'!$A$3:$A$4341,F$1,'United Data'!$C$3:$C$4341,$A1369,'United Data'!$B$3:$B$4341,"&lt;&gt;Off-street")&gt;0,1,0)</f>
        <v>0</v>
      </c>
      <c r="G1369">
        <f>IF(COUNTIFS('United Data'!$A$3:$A$4341,G$1,'United Data'!$C$3:$C$4341,$A1369,'United Data'!$B$3:$B$4341,"&lt;&gt;Off-street")&gt;0,1,0)</f>
        <v>0</v>
      </c>
      <c r="H1369">
        <f>IF(COUNTIFS('United Data'!$A$3:$A$4341,H$1,'United Data'!$C$3:$C$4341,$A1369,'United Data'!$B$3:$B$4341,"&lt;&gt;Off-street")&gt;0,1,0)</f>
        <v>1</v>
      </c>
      <c r="I1369">
        <f>IF(COUNTIFS('United Data'!$A$3:$A$4341,I$1,'United Data'!$C$3:$C$4341,$A1369,'United Data'!$B$3:$B$4341,"&lt;&gt;Off-street")&gt;0,1,0)</f>
        <v>0</v>
      </c>
      <c r="J1369">
        <f>IF(COUNTIFS('United Data'!$A$3:$A$4341,J$1,'United Data'!$C$3:$C$4341,$A1369,'United Data'!$B$3:$B$4341,"&lt;&gt;Off-street")&gt;0,1,0)</f>
        <v>0</v>
      </c>
      <c r="K1369">
        <f>IF(COUNTIFS('United Data'!$A$3:$A$4341,K$1,'United Data'!$C$3:$C$4341,$A1369,'United Data'!$B$3:$B$4341,"&lt;&gt;Off-street")&gt;0,1,0)</f>
        <v>1</v>
      </c>
      <c r="L1369">
        <f>IF(COUNTIFS('United Data'!$A$3:$A$4341,L$1,'United Data'!$C$3:$C$4341,$A1369,'United Data'!$B$3:$B$4341,"&lt;&gt;Off-street")&gt;0,1,0)</f>
        <v>0</v>
      </c>
      <c r="M1369">
        <f>IF(COUNTIFS('United Data'!$A$3:$A$4341,M$1,'United Data'!$C$3:$C$4341,$A1369,'United Data'!$B$3:$B$4341,"&lt;&gt;Off-street")&gt;0,1,0)</f>
        <v>0</v>
      </c>
      <c r="N1369">
        <f>IF(COUNTIFS('United Data'!$A$3:$A$4341,N$1,'United Data'!$C$3:$C$4341,$A1369,'United Data'!$B$3:$B$4341,"&lt;&gt;Off-street")&gt;0,1,0)</f>
        <v>0</v>
      </c>
      <c r="O1369">
        <f>IF(COUNTIFS('United Data'!$A$3:$A$4341,O$1,'United Data'!$C$3:$C$4341,$A1369,'United Data'!$B$3:$B$4341,"&lt;&gt;Off-street")&gt;0,1,0)</f>
        <v>0</v>
      </c>
      <c r="P1369">
        <f>IF(COUNTIFS('United Data'!$A$3:$A$4341,P$1,'United Data'!$C$3:$C$4341,$A1369,'United Data'!$B$3:$B$4341,"&lt;&gt;Off-street")&gt;0,1,0)</f>
        <v>0</v>
      </c>
      <c r="Q1369">
        <f>IF(COUNTIFS('United Data'!$A$3:$A$4341,Q$1,'United Data'!$C$3:$C$4341,$A1369,'United Data'!$B$3:$B$4341,"&lt;&gt;Off-street")&gt;0,1,0)</f>
        <v>0</v>
      </c>
      <c r="R1369">
        <f>IF(COUNTIFS('United Data'!$A$3:$A$4341,R$1,'United Data'!$C$3:$C$4341,$A1369,'United Data'!$B$3:$B$4341,"&lt;&gt;Off-street")&gt;0,1,0)</f>
        <v>0</v>
      </c>
      <c r="S1369">
        <f t="shared" si="42"/>
        <v>2</v>
      </c>
      <c r="T1369">
        <f t="shared" si="43"/>
        <v>2</v>
      </c>
    </row>
    <row r="1370" spans="1:20" x14ac:dyDescent="0.2">
      <c r="A1370" t="s">
        <v>1414</v>
      </c>
      <c r="B1370">
        <f>IF(COUNTIFS('United Data'!$A$3:$A$4341,B$1,'United Data'!$C$3:$C$4341,$A1370,'United Data'!$B$3:$B$4341,"&lt;&gt;Off-street")&gt;0,1,0)</f>
        <v>0</v>
      </c>
      <c r="C1370">
        <f>IF(COUNTIFS('United Data'!$A$3:$A$4341,C$1,'United Data'!$C$3:$C$4341,$A1370,'United Data'!$B$3:$B$4341,"&lt;&gt;Off-street")&gt;0,1,0)</f>
        <v>0</v>
      </c>
      <c r="D1370">
        <f>IF(COUNTIFS('United Data'!$A$3:$A$4341,D$1,'United Data'!$C$3:$C$4341,$A1370,'United Data'!$B$3:$B$4341,"&lt;&gt;Off-street")&gt;0,1,0)</f>
        <v>0</v>
      </c>
      <c r="E1370">
        <f>IF(COUNTIFS('United Data'!$A$3:$A$4341,E$1,'United Data'!$C$3:$C$4341,$A1370,'United Data'!$B$3:$B$4341,"&lt;&gt;Off-street")&gt;0,1,0)</f>
        <v>0</v>
      </c>
      <c r="F1370">
        <f>IF(COUNTIFS('United Data'!$A$3:$A$4341,F$1,'United Data'!$C$3:$C$4341,$A1370,'United Data'!$B$3:$B$4341,"&lt;&gt;Off-street")&gt;0,1,0)</f>
        <v>0</v>
      </c>
      <c r="G1370">
        <f>IF(COUNTIFS('United Data'!$A$3:$A$4341,G$1,'United Data'!$C$3:$C$4341,$A1370,'United Data'!$B$3:$B$4341,"&lt;&gt;Off-street")&gt;0,1,0)</f>
        <v>0</v>
      </c>
      <c r="H1370">
        <f>IF(COUNTIFS('United Data'!$A$3:$A$4341,H$1,'United Data'!$C$3:$C$4341,$A1370,'United Data'!$B$3:$B$4341,"&lt;&gt;Off-street")&gt;0,1,0)</f>
        <v>1</v>
      </c>
      <c r="I1370">
        <f>IF(COUNTIFS('United Data'!$A$3:$A$4341,I$1,'United Data'!$C$3:$C$4341,$A1370,'United Data'!$B$3:$B$4341,"&lt;&gt;Off-street")&gt;0,1,0)</f>
        <v>0</v>
      </c>
      <c r="J1370">
        <f>IF(COUNTIFS('United Data'!$A$3:$A$4341,J$1,'United Data'!$C$3:$C$4341,$A1370,'United Data'!$B$3:$B$4341,"&lt;&gt;Off-street")&gt;0,1,0)</f>
        <v>0</v>
      </c>
      <c r="K1370">
        <f>IF(COUNTIFS('United Data'!$A$3:$A$4341,K$1,'United Data'!$C$3:$C$4341,$A1370,'United Data'!$B$3:$B$4341,"&lt;&gt;Off-street")&gt;0,1,0)</f>
        <v>0</v>
      </c>
      <c r="L1370">
        <f>IF(COUNTIFS('United Data'!$A$3:$A$4341,L$1,'United Data'!$C$3:$C$4341,$A1370,'United Data'!$B$3:$B$4341,"&lt;&gt;Off-street")&gt;0,1,0)</f>
        <v>0</v>
      </c>
      <c r="M1370">
        <f>IF(COUNTIFS('United Data'!$A$3:$A$4341,M$1,'United Data'!$C$3:$C$4341,$A1370,'United Data'!$B$3:$B$4341,"&lt;&gt;Off-street")&gt;0,1,0)</f>
        <v>0</v>
      </c>
      <c r="N1370">
        <f>IF(COUNTIFS('United Data'!$A$3:$A$4341,N$1,'United Data'!$C$3:$C$4341,$A1370,'United Data'!$B$3:$B$4341,"&lt;&gt;Off-street")&gt;0,1,0)</f>
        <v>0</v>
      </c>
      <c r="O1370">
        <f>IF(COUNTIFS('United Data'!$A$3:$A$4341,O$1,'United Data'!$C$3:$C$4341,$A1370,'United Data'!$B$3:$B$4341,"&lt;&gt;Off-street")&gt;0,1,0)</f>
        <v>0</v>
      </c>
      <c r="P1370">
        <f>IF(COUNTIFS('United Data'!$A$3:$A$4341,P$1,'United Data'!$C$3:$C$4341,$A1370,'United Data'!$B$3:$B$4341,"&lt;&gt;Off-street")&gt;0,1,0)</f>
        <v>0</v>
      </c>
      <c r="Q1370">
        <f>IF(COUNTIFS('United Data'!$A$3:$A$4341,Q$1,'United Data'!$C$3:$C$4341,$A1370,'United Data'!$B$3:$B$4341,"&lt;&gt;Off-street")&gt;0,1,0)</f>
        <v>0</v>
      </c>
      <c r="R1370">
        <f>IF(COUNTIFS('United Data'!$A$3:$A$4341,R$1,'United Data'!$C$3:$C$4341,$A1370,'United Data'!$B$3:$B$4341,"&lt;&gt;Off-street")&gt;0,1,0)</f>
        <v>0</v>
      </c>
      <c r="S1370">
        <f t="shared" si="42"/>
        <v>1</v>
      </c>
      <c r="T1370">
        <f t="shared" si="43"/>
        <v>1</v>
      </c>
    </row>
    <row r="1371" spans="1:20" x14ac:dyDescent="0.2">
      <c r="A1371" t="s">
        <v>1415</v>
      </c>
      <c r="B1371">
        <f>IF(COUNTIFS('United Data'!$A$3:$A$4341,B$1,'United Data'!$C$3:$C$4341,$A1371,'United Data'!$B$3:$B$4341,"&lt;&gt;Off-street")&gt;0,1,0)</f>
        <v>0</v>
      </c>
      <c r="C1371">
        <f>IF(COUNTIFS('United Data'!$A$3:$A$4341,C$1,'United Data'!$C$3:$C$4341,$A1371,'United Data'!$B$3:$B$4341,"&lt;&gt;Off-street")&gt;0,1,0)</f>
        <v>0</v>
      </c>
      <c r="D1371">
        <f>IF(COUNTIFS('United Data'!$A$3:$A$4341,D$1,'United Data'!$C$3:$C$4341,$A1371,'United Data'!$B$3:$B$4341,"&lt;&gt;Off-street")&gt;0,1,0)</f>
        <v>0</v>
      </c>
      <c r="E1371">
        <f>IF(COUNTIFS('United Data'!$A$3:$A$4341,E$1,'United Data'!$C$3:$C$4341,$A1371,'United Data'!$B$3:$B$4341,"&lt;&gt;Off-street")&gt;0,1,0)</f>
        <v>0</v>
      </c>
      <c r="F1371">
        <f>IF(COUNTIFS('United Data'!$A$3:$A$4341,F$1,'United Data'!$C$3:$C$4341,$A1371,'United Data'!$B$3:$B$4341,"&lt;&gt;Off-street")&gt;0,1,0)</f>
        <v>0</v>
      </c>
      <c r="G1371">
        <f>IF(COUNTIFS('United Data'!$A$3:$A$4341,G$1,'United Data'!$C$3:$C$4341,$A1371,'United Data'!$B$3:$B$4341,"&lt;&gt;Off-street")&gt;0,1,0)</f>
        <v>0</v>
      </c>
      <c r="H1371">
        <f>IF(COUNTIFS('United Data'!$A$3:$A$4341,H$1,'United Data'!$C$3:$C$4341,$A1371,'United Data'!$B$3:$B$4341,"&lt;&gt;Off-street")&gt;0,1,0)</f>
        <v>1</v>
      </c>
      <c r="I1371">
        <f>IF(COUNTIFS('United Data'!$A$3:$A$4341,I$1,'United Data'!$C$3:$C$4341,$A1371,'United Data'!$B$3:$B$4341,"&lt;&gt;Off-street")&gt;0,1,0)</f>
        <v>0</v>
      </c>
      <c r="J1371">
        <f>IF(COUNTIFS('United Data'!$A$3:$A$4341,J$1,'United Data'!$C$3:$C$4341,$A1371,'United Data'!$B$3:$B$4341,"&lt;&gt;Off-street")&gt;0,1,0)</f>
        <v>0</v>
      </c>
      <c r="K1371">
        <f>IF(COUNTIFS('United Data'!$A$3:$A$4341,K$1,'United Data'!$C$3:$C$4341,$A1371,'United Data'!$B$3:$B$4341,"&lt;&gt;Off-street")&gt;0,1,0)</f>
        <v>0</v>
      </c>
      <c r="L1371">
        <f>IF(COUNTIFS('United Data'!$A$3:$A$4341,L$1,'United Data'!$C$3:$C$4341,$A1371,'United Data'!$B$3:$B$4341,"&lt;&gt;Off-street")&gt;0,1,0)</f>
        <v>0</v>
      </c>
      <c r="M1371">
        <f>IF(COUNTIFS('United Data'!$A$3:$A$4341,M$1,'United Data'!$C$3:$C$4341,$A1371,'United Data'!$B$3:$B$4341,"&lt;&gt;Off-street")&gt;0,1,0)</f>
        <v>0</v>
      </c>
      <c r="N1371">
        <f>IF(COUNTIFS('United Data'!$A$3:$A$4341,N$1,'United Data'!$C$3:$C$4341,$A1371,'United Data'!$B$3:$B$4341,"&lt;&gt;Off-street")&gt;0,1,0)</f>
        <v>0</v>
      </c>
      <c r="O1371">
        <f>IF(COUNTIFS('United Data'!$A$3:$A$4341,O$1,'United Data'!$C$3:$C$4341,$A1371,'United Data'!$B$3:$B$4341,"&lt;&gt;Off-street")&gt;0,1,0)</f>
        <v>0</v>
      </c>
      <c r="P1371">
        <f>IF(COUNTIFS('United Data'!$A$3:$A$4341,P$1,'United Data'!$C$3:$C$4341,$A1371,'United Data'!$B$3:$B$4341,"&lt;&gt;Off-street")&gt;0,1,0)</f>
        <v>0</v>
      </c>
      <c r="Q1371">
        <f>IF(COUNTIFS('United Data'!$A$3:$A$4341,Q$1,'United Data'!$C$3:$C$4341,$A1371,'United Data'!$B$3:$B$4341,"&lt;&gt;Off-street")&gt;0,1,0)</f>
        <v>0</v>
      </c>
      <c r="R1371">
        <f>IF(COUNTIFS('United Data'!$A$3:$A$4341,R$1,'United Data'!$C$3:$C$4341,$A1371,'United Data'!$B$3:$B$4341,"&lt;&gt;Off-street")&gt;0,1,0)</f>
        <v>0</v>
      </c>
      <c r="S1371">
        <f t="shared" si="42"/>
        <v>1</v>
      </c>
      <c r="T1371">
        <f t="shared" si="43"/>
        <v>1</v>
      </c>
    </row>
    <row r="1372" spans="1:20" x14ac:dyDescent="0.2">
      <c r="A1372" t="s">
        <v>1416</v>
      </c>
      <c r="B1372">
        <f>IF(COUNTIFS('United Data'!$A$3:$A$4341,B$1,'United Data'!$C$3:$C$4341,$A1372,'United Data'!$B$3:$B$4341,"&lt;&gt;Off-street")&gt;0,1,0)</f>
        <v>0</v>
      </c>
      <c r="C1372">
        <f>IF(COUNTIFS('United Data'!$A$3:$A$4341,C$1,'United Data'!$C$3:$C$4341,$A1372,'United Data'!$B$3:$B$4341,"&lt;&gt;Off-street")&gt;0,1,0)</f>
        <v>0</v>
      </c>
      <c r="D1372">
        <f>IF(COUNTIFS('United Data'!$A$3:$A$4341,D$1,'United Data'!$C$3:$C$4341,$A1372,'United Data'!$B$3:$B$4341,"&lt;&gt;Off-street")&gt;0,1,0)</f>
        <v>0</v>
      </c>
      <c r="E1372">
        <f>IF(COUNTIFS('United Data'!$A$3:$A$4341,E$1,'United Data'!$C$3:$C$4341,$A1372,'United Data'!$B$3:$B$4341,"&lt;&gt;Off-street")&gt;0,1,0)</f>
        <v>0</v>
      </c>
      <c r="F1372">
        <f>IF(COUNTIFS('United Data'!$A$3:$A$4341,F$1,'United Data'!$C$3:$C$4341,$A1372,'United Data'!$B$3:$B$4341,"&lt;&gt;Off-street")&gt;0,1,0)</f>
        <v>0</v>
      </c>
      <c r="G1372">
        <f>IF(COUNTIFS('United Data'!$A$3:$A$4341,G$1,'United Data'!$C$3:$C$4341,$A1372,'United Data'!$B$3:$B$4341,"&lt;&gt;Off-street")&gt;0,1,0)</f>
        <v>0</v>
      </c>
      <c r="H1372">
        <f>IF(COUNTIFS('United Data'!$A$3:$A$4341,H$1,'United Data'!$C$3:$C$4341,$A1372,'United Data'!$B$3:$B$4341,"&lt;&gt;Off-street")&gt;0,1,0)</f>
        <v>1</v>
      </c>
      <c r="I1372">
        <f>IF(COUNTIFS('United Data'!$A$3:$A$4341,I$1,'United Data'!$C$3:$C$4341,$A1372,'United Data'!$B$3:$B$4341,"&lt;&gt;Off-street")&gt;0,1,0)</f>
        <v>0</v>
      </c>
      <c r="J1372">
        <f>IF(COUNTIFS('United Data'!$A$3:$A$4341,J$1,'United Data'!$C$3:$C$4341,$A1372,'United Data'!$B$3:$B$4341,"&lt;&gt;Off-street")&gt;0,1,0)</f>
        <v>0</v>
      </c>
      <c r="K1372">
        <f>IF(COUNTIFS('United Data'!$A$3:$A$4341,K$1,'United Data'!$C$3:$C$4341,$A1372,'United Data'!$B$3:$B$4341,"&lt;&gt;Off-street")&gt;0,1,0)</f>
        <v>0</v>
      </c>
      <c r="L1372">
        <f>IF(COUNTIFS('United Data'!$A$3:$A$4341,L$1,'United Data'!$C$3:$C$4341,$A1372,'United Data'!$B$3:$B$4341,"&lt;&gt;Off-street")&gt;0,1,0)</f>
        <v>0</v>
      </c>
      <c r="M1372">
        <f>IF(COUNTIFS('United Data'!$A$3:$A$4341,M$1,'United Data'!$C$3:$C$4341,$A1372,'United Data'!$B$3:$B$4341,"&lt;&gt;Off-street")&gt;0,1,0)</f>
        <v>0</v>
      </c>
      <c r="N1372">
        <f>IF(COUNTIFS('United Data'!$A$3:$A$4341,N$1,'United Data'!$C$3:$C$4341,$A1372,'United Data'!$B$3:$B$4341,"&lt;&gt;Off-street")&gt;0,1,0)</f>
        <v>1</v>
      </c>
      <c r="O1372">
        <f>IF(COUNTIFS('United Data'!$A$3:$A$4341,O$1,'United Data'!$C$3:$C$4341,$A1372,'United Data'!$B$3:$B$4341,"&lt;&gt;Off-street")&gt;0,1,0)</f>
        <v>0</v>
      </c>
      <c r="P1372">
        <f>IF(COUNTIFS('United Data'!$A$3:$A$4341,P$1,'United Data'!$C$3:$C$4341,$A1372,'United Data'!$B$3:$B$4341,"&lt;&gt;Off-street")&gt;0,1,0)</f>
        <v>1</v>
      </c>
      <c r="Q1372">
        <f>IF(COUNTIFS('United Data'!$A$3:$A$4341,Q$1,'United Data'!$C$3:$C$4341,$A1372,'United Data'!$B$3:$B$4341,"&lt;&gt;Off-street")&gt;0,1,0)</f>
        <v>1</v>
      </c>
      <c r="R1372">
        <f>IF(COUNTIFS('United Data'!$A$3:$A$4341,R$1,'United Data'!$C$3:$C$4341,$A1372,'United Data'!$B$3:$B$4341,"&lt;&gt;Off-street")&gt;0,1,0)</f>
        <v>0</v>
      </c>
      <c r="S1372">
        <f t="shared" si="42"/>
        <v>4</v>
      </c>
      <c r="T1372">
        <f t="shared" si="43"/>
        <v>3</v>
      </c>
    </row>
    <row r="1373" spans="1:20" x14ac:dyDescent="0.2">
      <c r="A1373" t="s">
        <v>1417</v>
      </c>
      <c r="B1373">
        <f>IF(COUNTIFS('United Data'!$A$3:$A$4341,B$1,'United Data'!$C$3:$C$4341,$A1373,'United Data'!$B$3:$B$4341,"&lt;&gt;Off-street")&gt;0,1,0)</f>
        <v>0</v>
      </c>
      <c r="C1373">
        <f>IF(COUNTIFS('United Data'!$A$3:$A$4341,C$1,'United Data'!$C$3:$C$4341,$A1373,'United Data'!$B$3:$B$4341,"&lt;&gt;Off-street")&gt;0,1,0)</f>
        <v>0</v>
      </c>
      <c r="D1373">
        <f>IF(COUNTIFS('United Data'!$A$3:$A$4341,D$1,'United Data'!$C$3:$C$4341,$A1373,'United Data'!$B$3:$B$4341,"&lt;&gt;Off-street")&gt;0,1,0)</f>
        <v>0</v>
      </c>
      <c r="E1373">
        <f>IF(COUNTIFS('United Data'!$A$3:$A$4341,E$1,'United Data'!$C$3:$C$4341,$A1373,'United Data'!$B$3:$B$4341,"&lt;&gt;Off-street")&gt;0,1,0)</f>
        <v>0</v>
      </c>
      <c r="F1373">
        <f>IF(COUNTIFS('United Data'!$A$3:$A$4341,F$1,'United Data'!$C$3:$C$4341,$A1373,'United Data'!$B$3:$B$4341,"&lt;&gt;Off-street")&gt;0,1,0)</f>
        <v>0</v>
      </c>
      <c r="G1373">
        <f>IF(COUNTIFS('United Data'!$A$3:$A$4341,G$1,'United Data'!$C$3:$C$4341,$A1373,'United Data'!$B$3:$B$4341,"&lt;&gt;Off-street")&gt;0,1,0)</f>
        <v>0</v>
      </c>
      <c r="H1373">
        <f>IF(COUNTIFS('United Data'!$A$3:$A$4341,H$1,'United Data'!$C$3:$C$4341,$A1373,'United Data'!$B$3:$B$4341,"&lt;&gt;Off-street")&gt;0,1,0)</f>
        <v>1</v>
      </c>
      <c r="I1373">
        <f>IF(COUNTIFS('United Data'!$A$3:$A$4341,I$1,'United Data'!$C$3:$C$4341,$A1373,'United Data'!$B$3:$B$4341,"&lt;&gt;Off-street")&gt;0,1,0)</f>
        <v>0</v>
      </c>
      <c r="J1373">
        <f>IF(COUNTIFS('United Data'!$A$3:$A$4341,J$1,'United Data'!$C$3:$C$4341,$A1373,'United Data'!$B$3:$B$4341,"&lt;&gt;Off-street")&gt;0,1,0)</f>
        <v>0</v>
      </c>
      <c r="K1373">
        <f>IF(COUNTIFS('United Data'!$A$3:$A$4341,K$1,'United Data'!$C$3:$C$4341,$A1373,'United Data'!$B$3:$B$4341,"&lt;&gt;Off-street")&gt;0,1,0)</f>
        <v>0</v>
      </c>
      <c r="L1373">
        <f>IF(COUNTIFS('United Data'!$A$3:$A$4341,L$1,'United Data'!$C$3:$C$4341,$A1373,'United Data'!$B$3:$B$4341,"&lt;&gt;Off-street")&gt;0,1,0)</f>
        <v>0</v>
      </c>
      <c r="M1373">
        <f>IF(COUNTIFS('United Data'!$A$3:$A$4341,M$1,'United Data'!$C$3:$C$4341,$A1373,'United Data'!$B$3:$B$4341,"&lt;&gt;Off-street")&gt;0,1,0)</f>
        <v>0</v>
      </c>
      <c r="N1373">
        <f>IF(COUNTIFS('United Data'!$A$3:$A$4341,N$1,'United Data'!$C$3:$C$4341,$A1373,'United Data'!$B$3:$B$4341,"&lt;&gt;Off-street")&gt;0,1,0)</f>
        <v>0</v>
      </c>
      <c r="O1373">
        <f>IF(COUNTIFS('United Data'!$A$3:$A$4341,O$1,'United Data'!$C$3:$C$4341,$A1373,'United Data'!$B$3:$B$4341,"&lt;&gt;Off-street")&gt;0,1,0)</f>
        <v>0</v>
      </c>
      <c r="P1373">
        <f>IF(COUNTIFS('United Data'!$A$3:$A$4341,P$1,'United Data'!$C$3:$C$4341,$A1373,'United Data'!$B$3:$B$4341,"&lt;&gt;Off-street")&gt;0,1,0)</f>
        <v>0</v>
      </c>
      <c r="Q1373">
        <f>IF(COUNTIFS('United Data'!$A$3:$A$4341,Q$1,'United Data'!$C$3:$C$4341,$A1373,'United Data'!$B$3:$B$4341,"&lt;&gt;Off-street")&gt;0,1,0)</f>
        <v>0</v>
      </c>
      <c r="R1373">
        <f>IF(COUNTIFS('United Data'!$A$3:$A$4341,R$1,'United Data'!$C$3:$C$4341,$A1373,'United Data'!$B$3:$B$4341,"&lt;&gt;Off-street")&gt;0,1,0)</f>
        <v>0</v>
      </c>
      <c r="S1373">
        <f t="shared" si="42"/>
        <v>1</v>
      </c>
      <c r="T1373">
        <f t="shared" si="43"/>
        <v>1</v>
      </c>
    </row>
    <row r="1374" spans="1:20" x14ac:dyDescent="0.2">
      <c r="A1374" t="s">
        <v>1418</v>
      </c>
      <c r="B1374">
        <f>IF(COUNTIFS('United Data'!$A$3:$A$4341,B$1,'United Data'!$C$3:$C$4341,$A1374,'United Data'!$B$3:$B$4341,"&lt;&gt;Off-street")&gt;0,1,0)</f>
        <v>0</v>
      </c>
      <c r="C1374">
        <f>IF(COUNTIFS('United Data'!$A$3:$A$4341,C$1,'United Data'!$C$3:$C$4341,$A1374,'United Data'!$B$3:$B$4341,"&lt;&gt;Off-street")&gt;0,1,0)</f>
        <v>0</v>
      </c>
      <c r="D1374">
        <f>IF(COUNTIFS('United Data'!$A$3:$A$4341,D$1,'United Data'!$C$3:$C$4341,$A1374,'United Data'!$B$3:$B$4341,"&lt;&gt;Off-street")&gt;0,1,0)</f>
        <v>0</v>
      </c>
      <c r="E1374">
        <f>IF(COUNTIFS('United Data'!$A$3:$A$4341,E$1,'United Data'!$C$3:$C$4341,$A1374,'United Data'!$B$3:$B$4341,"&lt;&gt;Off-street")&gt;0,1,0)</f>
        <v>0</v>
      </c>
      <c r="F1374">
        <f>IF(COUNTIFS('United Data'!$A$3:$A$4341,F$1,'United Data'!$C$3:$C$4341,$A1374,'United Data'!$B$3:$B$4341,"&lt;&gt;Off-street")&gt;0,1,0)</f>
        <v>0</v>
      </c>
      <c r="G1374">
        <f>IF(COUNTIFS('United Data'!$A$3:$A$4341,G$1,'United Data'!$C$3:$C$4341,$A1374,'United Data'!$B$3:$B$4341,"&lt;&gt;Off-street")&gt;0,1,0)</f>
        <v>0</v>
      </c>
      <c r="H1374">
        <f>IF(COUNTIFS('United Data'!$A$3:$A$4341,H$1,'United Data'!$C$3:$C$4341,$A1374,'United Data'!$B$3:$B$4341,"&lt;&gt;Off-street")&gt;0,1,0)</f>
        <v>1</v>
      </c>
      <c r="I1374">
        <f>IF(COUNTIFS('United Data'!$A$3:$A$4341,I$1,'United Data'!$C$3:$C$4341,$A1374,'United Data'!$B$3:$B$4341,"&lt;&gt;Off-street")&gt;0,1,0)</f>
        <v>0</v>
      </c>
      <c r="J1374">
        <f>IF(COUNTIFS('United Data'!$A$3:$A$4341,J$1,'United Data'!$C$3:$C$4341,$A1374,'United Data'!$B$3:$B$4341,"&lt;&gt;Off-street")&gt;0,1,0)</f>
        <v>0</v>
      </c>
      <c r="K1374">
        <f>IF(COUNTIFS('United Data'!$A$3:$A$4341,K$1,'United Data'!$C$3:$C$4341,$A1374,'United Data'!$B$3:$B$4341,"&lt;&gt;Off-street")&gt;0,1,0)</f>
        <v>0</v>
      </c>
      <c r="L1374">
        <f>IF(COUNTIFS('United Data'!$A$3:$A$4341,L$1,'United Data'!$C$3:$C$4341,$A1374,'United Data'!$B$3:$B$4341,"&lt;&gt;Off-street")&gt;0,1,0)</f>
        <v>0</v>
      </c>
      <c r="M1374">
        <f>IF(COUNTIFS('United Data'!$A$3:$A$4341,M$1,'United Data'!$C$3:$C$4341,$A1374,'United Data'!$B$3:$B$4341,"&lt;&gt;Off-street")&gt;0,1,0)</f>
        <v>0</v>
      </c>
      <c r="N1374">
        <f>IF(COUNTIFS('United Data'!$A$3:$A$4341,N$1,'United Data'!$C$3:$C$4341,$A1374,'United Data'!$B$3:$B$4341,"&lt;&gt;Off-street")&gt;0,1,0)</f>
        <v>0</v>
      </c>
      <c r="O1374">
        <f>IF(COUNTIFS('United Data'!$A$3:$A$4341,O$1,'United Data'!$C$3:$C$4341,$A1374,'United Data'!$B$3:$B$4341,"&lt;&gt;Off-street")&gt;0,1,0)</f>
        <v>0</v>
      </c>
      <c r="P1374">
        <f>IF(COUNTIFS('United Data'!$A$3:$A$4341,P$1,'United Data'!$C$3:$C$4341,$A1374,'United Data'!$B$3:$B$4341,"&lt;&gt;Off-street")&gt;0,1,0)</f>
        <v>0</v>
      </c>
      <c r="Q1374">
        <f>IF(COUNTIFS('United Data'!$A$3:$A$4341,Q$1,'United Data'!$C$3:$C$4341,$A1374,'United Data'!$B$3:$B$4341,"&lt;&gt;Off-street")&gt;0,1,0)</f>
        <v>0</v>
      </c>
      <c r="R1374">
        <f>IF(COUNTIFS('United Data'!$A$3:$A$4341,R$1,'United Data'!$C$3:$C$4341,$A1374,'United Data'!$B$3:$B$4341,"&lt;&gt;Off-street")&gt;0,1,0)</f>
        <v>0</v>
      </c>
      <c r="S1374">
        <f t="shared" si="42"/>
        <v>1</v>
      </c>
      <c r="T1374">
        <f t="shared" si="43"/>
        <v>1</v>
      </c>
    </row>
    <row r="1375" spans="1:20" x14ac:dyDescent="0.2">
      <c r="A1375" t="s">
        <v>1419</v>
      </c>
      <c r="B1375">
        <f>IF(COUNTIFS('United Data'!$A$3:$A$4341,B$1,'United Data'!$C$3:$C$4341,$A1375,'United Data'!$B$3:$B$4341,"&lt;&gt;Off-street")&gt;0,1,0)</f>
        <v>0</v>
      </c>
      <c r="C1375">
        <f>IF(COUNTIFS('United Data'!$A$3:$A$4341,C$1,'United Data'!$C$3:$C$4341,$A1375,'United Data'!$B$3:$B$4341,"&lt;&gt;Off-street")&gt;0,1,0)</f>
        <v>0</v>
      </c>
      <c r="D1375">
        <f>IF(COUNTIFS('United Data'!$A$3:$A$4341,D$1,'United Data'!$C$3:$C$4341,$A1375,'United Data'!$B$3:$B$4341,"&lt;&gt;Off-street")&gt;0,1,0)</f>
        <v>0</v>
      </c>
      <c r="E1375">
        <f>IF(COUNTIFS('United Data'!$A$3:$A$4341,E$1,'United Data'!$C$3:$C$4341,$A1375,'United Data'!$B$3:$B$4341,"&lt;&gt;Off-street")&gt;0,1,0)</f>
        <v>0</v>
      </c>
      <c r="F1375">
        <f>IF(COUNTIFS('United Data'!$A$3:$A$4341,F$1,'United Data'!$C$3:$C$4341,$A1375,'United Data'!$B$3:$B$4341,"&lt;&gt;Off-street")&gt;0,1,0)</f>
        <v>0</v>
      </c>
      <c r="G1375">
        <f>IF(COUNTIFS('United Data'!$A$3:$A$4341,G$1,'United Data'!$C$3:$C$4341,$A1375,'United Data'!$B$3:$B$4341,"&lt;&gt;Off-street")&gt;0,1,0)</f>
        <v>0</v>
      </c>
      <c r="H1375">
        <f>IF(COUNTIFS('United Data'!$A$3:$A$4341,H$1,'United Data'!$C$3:$C$4341,$A1375,'United Data'!$B$3:$B$4341,"&lt;&gt;Off-street")&gt;0,1,0)</f>
        <v>1</v>
      </c>
      <c r="I1375">
        <f>IF(COUNTIFS('United Data'!$A$3:$A$4341,I$1,'United Data'!$C$3:$C$4341,$A1375,'United Data'!$B$3:$B$4341,"&lt;&gt;Off-street")&gt;0,1,0)</f>
        <v>0</v>
      </c>
      <c r="J1375">
        <f>IF(COUNTIFS('United Data'!$A$3:$A$4341,J$1,'United Data'!$C$3:$C$4341,$A1375,'United Data'!$B$3:$B$4341,"&lt;&gt;Off-street")&gt;0,1,0)</f>
        <v>0</v>
      </c>
      <c r="K1375">
        <f>IF(COUNTIFS('United Data'!$A$3:$A$4341,K$1,'United Data'!$C$3:$C$4341,$A1375,'United Data'!$B$3:$B$4341,"&lt;&gt;Off-street")&gt;0,1,0)</f>
        <v>0</v>
      </c>
      <c r="L1375">
        <f>IF(COUNTIFS('United Data'!$A$3:$A$4341,L$1,'United Data'!$C$3:$C$4341,$A1375,'United Data'!$B$3:$B$4341,"&lt;&gt;Off-street")&gt;0,1,0)</f>
        <v>0</v>
      </c>
      <c r="M1375">
        <f>IF(COUNTIFS('United Data'!$A$3:$A$4341,M$1,'United Data'!$C$3:$C$4341,$A1375,'United Data'!$B$3:$B$4341,"&lt;&gt;Off-street")&gt;0,1,0)</f>
        <v>0</v>
      </c>
      <c r="N1375">
        <f>IF(COUNTIFS('United Data'!$A$3:$A$4341,N$1,'United Data'!$C$3:$C$4341,$A1375,'United Data'!$B$3:$B$4341,"&lt;&gt;Off-street")&gt;0,1,0)</f>
        <v>0</v>
      </c>
      <c r="O1375">
        <f>IF(COUNTIFS('United Data'!$A$3:$A$4341,O$1,'United Data'!$C$3:$C$4341,$A1375,'United Data'!$B$3:$B$4341,"&lt;&gt;Off-street")&gt;0,1,0)</f>
        <v>0</v>
      </c>
      <c r="P1375">
        <f>IF(COUNTIFS('United Data'!$A$3:$A$4341,P$1,'United Data'!$C$3:$C$4341,$A1375,'United Data'!$B$3:$B$4341,"&lt;&gt;Off-street")&gt;0,1,0)</f>
        <v>0</v>
      </c>
      <c r="Q1375">
        <f>IF(COUNTIFS('United Data'!$A$3:$A$4341,Q$1,'United Data'!$C$3:$C$4341,$A1375,'United Data'!$B$3:$B$4341,"&lt;&gt;Off-street")&gt;0,1,0)</f>
        <v>0</v>
      </c>
      <c r="R1375">
        <f>IF(COUNTIFS('United Data'!$A$3:$A$4341,R$1,'United Data'!$C$3:$C$4341,$A1375,'United Data'!$B$3:$B$4341,"&lt;&gt;Off-street")&gt;0,1,0)</f>
        <v>0</v>
      </c>
      <c r="S1375">
        <f t="shared" si="42"/>
        <v>1</v>
      </c>
      <c r="T1375">
        <f t="shared" si="43"/>
        <v>1</v>
      </c>
    </row>
    <row r="1376" spans="1:20" x14ac:dyDescent="0.2">
      <c r="A1376" t="s">
        <v>1420</v>
      </c>
      <c r="B1376">
        <f>IF(COUNTIFS('United Data'!$A$3:$A$4341,B$1,'United Data'!$C$3:$C$4341,$A1376,'United Data'!$B$3:$B$4341,"&lt;&gt;Off-street")&gt;0,1,0)</f>
        <v>0</v>
      </c>
      <c r="C1376">
        <f>IF(COUNTIFS('United Data'!$A$3:$A$4341,C$1,'United Data'!$C$3:$C$4341,$A1376,'United Data'!$B$3:$B$4341,"&lt;&gt;Off-street")&gt;0,1,0)</f>
        <v>0</v>
      </c>
      <c r="D1376">
        <f>IF(COUNTIFS('United Data'!$A$3:$A$4341,D$1,'United Data'!$C$3:$C$4341,$A1376,'United Data'!$B$3:$B$4341,"&lt;&gt;Off-street")&gt;0,1,0)</f>
        <v>0</v>
      </c>
      <c r="E1376">
        <f>IF(COUNTIFS('United Data'!$A$3:$A$4341,E$1,'United Data'!$C$3:$C$4341,$A1376,'United Data'!$B$3:$B$4341,"&lt;&gt;Off-street")&gt;0,1,0)</f>
        <v>0</v>
      </c>
      <c r="F1376">
        <f>IF(COUNTIFS('United Data'!$A$3:$A$4341,F$1,'United Data'!$C$3:$C$4341,$A1376,'United Data'!$B$3:$B$4341,"&lt;&gt;Off-street")&gt;0,1,0)</f>
        <v>0</v>
      </c>
      <c r="G1376">
        <f>IF(COUNTIFS('United Data'!$A$3:$A$4341,G$1,'United Data'!$C$3:$C$4341,$A1376,'United Data'!$B$3:$B$4341,"&lt;&gt;Off-street")&gt;0,1,0)</f>
        <v>0</v>
      </c>
      <c r="H1376">
        <f>IF(COUNTIFS('United Data'!$A$3:$A$4341,H$1,'United Data'!$C$3:$C$4341,$A1376,'United Data'!$B$3:$B$4341,"&lt;&gt;Off-street")&gt;0,1,0)</f>
        <v>1</v>
      </c>
      <c r="I1376">
        <f>IF(COUNTIFS('United Data'!$A$3:$A$4341,I$1,'United Data'!$C$3:$C$4341,$A1376,'United Data'!$B$3:$B$4341,"&lt;&gt;Off-street")&gt;0,1,0)</f>
        <v>0</v>
      </c>
      <c r="J1376">
        <f>IF(COUNTIFS('United Data'!$A$3:$A$4341,J$1,'United Data'!$C$3:$C$4341,$A1376,'United Data'!$B$3:$B$4341,"&lt;&gt;Off-street")&gt;0,1,0)</f>
        <v>0</v>
      </c>
      <c r="K1376">
        <f>IF(COUNTIFS('United Data'!$A$3:$A$4341,K$1,'United Data'!$C$3:$C$4341,$A1376,'United Data'!$B$3:$B$4341,"&lt;&gt;Off-street")&gt;0,1,0)</f>
        <v>0</v>
      </c>
      <c r="L1376">
        <f>IF(COUNTIFS('United Data'!$A$3:$A$4341,L$1,'United Data'!$C$3:$C$4341,$A1376,'United Data'!$B$3:$B$4341,"&lt;&gt;Off-street")&gt;0,1,0)</f>
        <v>0</v>
      </c>
      <c r="M1376">
        <f>IF(COUNTIFS('United Data'!$A$3:$A$4341,M$1,'United Data'!$C$3:$C$4341,$A1376,'United Data'!$B$3:$B$4341,"&lt;&gt;Off-street")&gt;0,1,0)</f>
        <v>0</v>
      </c>
      <c r="N1376">
        <f>IF(COUNTIFS('United Data'!$A$3:$A$4341,N$1,'United Data'!$C$3:$C$4341,$A1376,'United Data'!$B$3:$B$4341,"&lt;&gt;Off-street")&gt;0,1,0)</f>
        <v>0</v>
      </c>
      <c r="O1376">
        <f>IF(COUNTIFS('United Data'!$A$3:$A$4341,O$1,'United Data'!$C$3:$C$4341,$A1376,'United Data'!$B$3:$B$4341,"&lt;&gt;Off-street")&gt;0,1,0)</f>
        <v>0</v>
      </c>
      <c r="P1376">
        <f>IF(COUNTIFS('United Data'!$A$3:$A$4341,P$1,'United Data'!$C$3:$C$4341,$A1376,'United Data'!$B$3:$B$4341,"&lt;&gt;Off-street")&gt;0,1,0)</f>
        <v>0</v>
      </c>
      <c r="Q1376">
        <f>IF(COUNTIFS('United Data'!$A$3:$A$4341,Q$1,'United Data'!$C$3:$C$4341,$A1376,'United Data'!$B$3:$B$4341,"&lt;&gt;Off-street")&gt;0,1,0)</f>
        <v>0</v>
      </c>
      <c r="R1376">
        <f>IF(COUNTIFS('United Data'!$A$3:$A$4341,R$1,'United Data'!$C$3:$C$4341,$A1376,'United Data'!$B$3:$B$4341,"&lt;&gt;Off-street")&gt;0,1,0)</f>
        <v>0</v>
      </c>
      <c r="S1376">
        <f t="shared" si="42"/>
        <v>1</v>
      </c>
      <c r="T1376">
        <f t="shared" si="43"/>
        <v>1</v>
      </c>
    </row>
    <row r="1377" spans="1:20" x14ac:dyDescent="0.2">
      <c r="A1377" t="s">
        <v>1421</v>
      </c>
      <c r="B1377">
        <f>IF(COUNTIFS('United Data'!$A$3:$A$4341,B$1,'United Data'!$C$3:$C$4341,$A1377,'United Data'!$B$3:$B$4341,"&lt;&gt;Off-street")&gt;0,1,0)</f>
        <v>0</v>
      </c>
      <c r="C1377">
        <f>IF(COUNTIFS('United Data'!$A$3:$A$4341,C$1,'United Data'!$C$3:$C$4341,$A1377,'United Data'!$B$3:$B$4341,"&lt;&gt;Off-street")&gt;0,1,0)</f>
        <v>0</v>
      </c>
      <c r="D1377">
        <f>IF(COUNTIFS('United Data'!$A$3:$A$4341,D$1,'United Data'!$C$3:$C$4341,$A1377,'United Data'!$B$3:$B$4341,"&lt;&gt;Off-street")&gt;0,1,0)</f>
        <v>0</v>
      </c>
      <c r="E1377">
        <f>IF(COUNTIFS('United Data'!$A$3:$A$4341,E$1,'United Data'!$C$3:$C$4341,$A1377,'United Data'!$B$3:$B$4341,"&lt;&gt;Off-street")&gt;0,1,0)</f>
        <v>0</v>
      </c>
      <c r="F1377">
        <f>IF(COUNTIFS('United Data'!$A$3:$A$4341,F$1,'United Data'!$C$3:$C$4341,$A1377,'United Data'!$B$3:$B$4341,"&lt;&gt;Off-street")&gt;0,1,0)</f>
        <v>0</v>
      </c>
      <c r="G1377">
        <f>IF(COUNTIFS('United Data'!$A$3:$A$4341,G$1,'United Data'!$C$3:$C$4341,$A1377,'United Data'!$B$3:$B$4341,"&lt;&gt;Off-street")&gt;0,1,0)</f>
        <v>0</v>
      </c>
      <c r="H1377">
        <f>IF(COUNTIFS('United Data'!$A$3:$A$4341,H$1,'United Data'!$C$3:$C$4341,$A1377,'United Data'!$B$3:$B$4341,"&lt;&gt;Off-street")&gt;0,1,0)</f>
        <v>0</v>
      </c>
      <c r="I1377">
        <f>IF(COUNTIFS('United Data'!$A$3:$A$4341,I$1,'United Data'!$C$3:$C$4341,$A1377,'United Data'!$B$3:$B$4341,"&lt;&gt;Off-street")&gt;0,1,0)</f>
        <v>1</v>
      </c>
      <c r="J1377">
        <f>IF(COUNTIFS('United Data'!$A$3:$A$4341,J$1,'United Data'!$C$3:$C$4341,$A1377,'United Data'!$B$3:$B$4341,"&lt;&gt;Off-street")&gt;0,1,0)</f>
        <v>0</v>
      </c>
      <c r="K1377">
        <f>IF(COUNTIFS('United Data'!$A$3:$A$4341,K$1,'United Data'!$C$3:$C$4341,$A1377,'United Data'!$B$3:$B$4341,"&lt;&gt;Off-street")&gt;0,1,0)</f>
        <v>0</v>
      </c>
      <c r="L1377">
        <f>IF(COUNTIFS('United Data'!$A$3:$A$4341,L$1,'United Data'!$C$3:$C$4341,$A1377,'United Data'!$B$3:$B$4341,"&lt;&gt;Off-street")&gt;0,1,0)</f>
        <v>0</v>
      </c>
      <c r="M1377">
        <f>IF(COUNTIFS('United Data'!$A$3:$A$4341,M$1,'United Data'!$C$3:$C$4341,$A1377,'United Data'!$B$3:$B$4341,"&lt;&gt;Off-street")&gt;0,1,0)</f>
        <v>0</v>
      </c>
      <c r="N1377">
        <f>IF(COUNTIFS('United Data'!$A$3:$A$4341,N$1,'United Data'!$C$3:$C$4341,$A1377,'United Data'!$B$3:$B$4341,"&lt;&gt;Off-street")&gt;0,1,0)</f>
        <v>0</v>
      </c>
      <c r="O1377">
        <f>IF(COUNTIFS('United Data'!$A$3:$A$4341,O$1,'United Data'!$C$3:$C$4341,$A1377,'United Data'!$B$3:$B$4341,"&lt;&gt;Off-street")&gt;0,1,0)</f>
        <v>0</v>
      </c>
      <c r="P1377">
        <f>IF(COUNTIFS('United Data'!$A$3:$A$4341,P$1,'United Data'!$C$3:$C$4341,$A1377,'United Data'!$B$3:$B$4341,"&lt;&gt;Off-street")&gt;0,1,0)</f>
        <v>0</v>
      </c>
      <c r="Q1377">
        <f>IF(COUNTIFS('United Data'!$A$3:$A$4341,Q$1,'United Data'!$C$3:$C$4341,$A1377,'United Data'!$B$3:$B$4341,"&lt;&gt;Off-street")&gt;0,1,0)</f>
        <v>0</v>
      </c>
      <c r="R1377">
        <f>IF(COUNTIFS('United Data'!$A$3:$A$4341,R$1,'United Data'!$C$3:$C$4341,$A1377,'United Data'!$B$3:$B$4341,"&lt;&gt;Off-street")&gt;0,1,0)</f>
        <v>0</v>
      </c>
      <c r="S1377">
        <f t="shared" si="42"/>
        <v>1</v>
      </c>
      <c r="T1377">
        <f t="shared" si="43"/>
        <v>1</v>
      </c>
    </row>
    <row r="1378" spans="1:20" x14ac:dyDescent="0.2">
      <c r="A1378" t="s">
        <v>1422</v>
      </c>
      <c r="B1378">
        <f>IF(COUNTIFS('United Data'!$A$3:$A$4341,B$1,'United Data'!$C$3:$C$4341,$A1378,'United Data'!$B$3:$B$4341,"&lt;&gt;Off-street")&gt;0,1,0)</f>
        <v>0</v>
      </c>
      <c r="C1378">
        <f>IF(COUNTIFS('United Data'!$A$3:$A$4341,C$1,'United Data'!$C$3:$C$4341,$A1378,'United Data'!$B$3:$B$4341,"&lt;&gt;Off-street")&gt;0,1,0)</f>
        <v>0</v>
      </c>
      <c r="D1378">
        <f>IF(COUNTIFS('United Data'!$A$3:$A$4341,D$1,'United Data'!$C$3:$C$4341,$A1378,'United Data'!$B$3:$B$4341,"&lt;&gt;Off-street")&gt;0,1,0)</f>
        <v>0</v>
      </c>
      <c r="E1378">
        <f>IF(COUNTIFS('United Data'!$A$3:$A$4341,E$1,'United Data'!$C$3:$C$4341,$A1378,'United Data'!$B$3:$B$4341,"&lt;&gt;Off-street")&gt;0,1,0)</f>
        <v>0</v>
      </c>
      <c r="F1378">
        <f>IF(COUNTIFS('United Data'!$A$3:$A$4341,F$1,'United Data'!$C$3:$C$4341,$A1378,'United Data'!$B$3:$B$4341,"&lt;&gt;Off-street")&gt;0,1,0)</f>
        <v>0</v>
      </c>
      <c r="G1378">
        <f>IF(COUNTIFS('United Data'!$A$3:$A$4341,G$1,'United Data'!$C$3:$C$4341,$A1378,'United Data'!$B$3:$B$4341,"&lt;&gt;Off-street")&gt;0,1,0)</f>
        <v>0</v>
      </c>
      <c r="H1378">
        <f>IF(COUNTIFS('United Data'!$A$3:$A$4341,H$1,'United Data'!$C$3:$C$4341,$A1378,'United Data'!$B$3:$B$4341,"&lt;&gt;Off-street")&gt;0,1,0)</f>
        <v>0</v>
      </c>
      <c r="I1378">
        <f>IF(COUNTIFS('United Data'!$A$3:$A$4341,I$1,'United Data'!$C$3:$C$4341,$A1378,'United Data'!$B$3:$B$4341,"&lt;&gt;Off-street")&gt;0,1,0)</f>
        <v>1</v>
      </c>
      <c r="J1378">
        <f>IF(COUNTIFS('United Data'!$A$3:$A$4341,J$1,'United Data'!$C$3:$C$4341,$A1378,'United Data'!$B$3:$B$4341,"&lt;&gt;Off-street")&gt;0,1,0)</f>
        <v>0</v>
      </c>
      <c r="K1378">
        <f>IF(COUNTIFS('United Data'!$A$3:$A$4341,K$1,'United Data'!$C$3:$C$4341,$A1378,'United Data'!$B$3:$B$4341,"&lt;&gt;Off-street")&gt;0,1,0)</f>
        <v>0</v>
      </c>
      <c r="L1378">
        <f>IF(COUNTIFS('United Data'!$A$3:$A$4341,L$1,'United Data'!$C$3:$C$4341,$A1378,'United Data'!$B$3:$B$4341,"&lt;&gt;Off-street")&gt;0,1,0)</f>
        <v>0</v>
      </c>
      <c r="M1378">
        <f>IF(COUNTIFS('United Data'!$A$3:$A$4341,M$1,'United Data'!$C$3:$C$4341,$A1378,'United Data'!$B$3:$B$4341,"&lt;&gt;Off-street")&gt;0,1,0)</f>
        <v>0</v>
      </c>
      <c r="N1378">
        <f>IF(COUNTIFS('United Data'!$A$3:$A$4341,N$1,'United Data'!$C$3:$C$4341,$A1378,'United Data'!$B$3:$B$4341,"&lt;&gt;Off-street")&gt;0,1,0)</f>
        <v>0</v>
      </c>
      <c r="O1378">
        <f>IF(COUNTIFS('United Data'!$A$3:$A$4341,O$1,'United Data'!$C$3:$C$4341,$A1378,'United Data'!$B$3:$B$4341,"&lt;&gt;Off-street")&gt;0,1,0)</f>
        <v>0</v>
      </c>
      <c r="P1378">
        <f>IF(COUNTIFS('United Data'!$A$3:$A$4341,P$1,'United Data'!$C$3:$C$4341,$A1378,'United Data'!$B$3:$B$4341,"&lt;&gt;Off-street")&gt;0,1,0)</f>
        <v>0</v>
      </c>
      <c r="Q1378">
        <f>IF(COUNTIFS('United Data'!$A$3:$A$4341,Q$1,'United Data'!$C$3:$C$4341,$A1378,'United Data'!$B$3:$B$4341,"&lt;&gt;Off-street")&gt;0,1,0)</f>
        <v>0</v>
      </c>
      <c r="R1378">
        <f>IF(COUNTIFS('United Data'!$A$3:$A$4341,R$1,'United Data'!$C$3:$C$4341,$A1378,'United Data'!$B$3:$B$4341,"&lt;&gt;Off-street")&gt;0,1,0)</f>
        <v>0</v>
      </c>
      <c r="S1378">
        <f t="shared" si="42"/>
        <v>1</v>
      </c>
      <c r="T1378">
        <f t="shared" si="43"/>
        <v>1</v>
      </c>
    </row>
    <row r="1379" spans="1:20" x14ac:dyDescent="0.2">
      <c r="A1379" t="s">
        <v>1423</v>
      </c>
      <c r="B1379">
        <f>IF(COUNTIFS('United Data'!$A$3:$A$4341,B$1,'United Data'!$C$3:$C$4341,$A1379,'United Data'!$B$3:$B$4341,"&lt;&gt;Off-street")&gt;0,1,0)</f>
        <v>0</v>
      </c>
      <c r="C1379">
        <f>IF(COUNTIFS('United Data'!$A$3:$A$4341,C$1,'United Data'!$C$3:$C$4341,$A1379,'United Data'!$B$3:$B$4341,"&lt;&gt;Off-street")&gt;0,1,0)</f>
        <v>0</v>
      </c>
      <c r="D1379">
        <f>IF(COUNTIFS('United Data'!$A$3:$A$4341,D$1,'United Data'!$C$3:$C$4341,$A1379,'United Data'!$B$3:$B$4341,"&lt;&gt;Off-street")&gt;0,1,0)</f>
        <v>0</v>
      </c>
      <c r="E1379">
        <f>IF(COUNTIFS('United Data'!$A$3:$A$4341,E$1,'United Data'!$C$3:$C$4341,$A1379,'United Data'!$B$3:$B$4341,"&lt;&gt;Off-street")&gt;0,1,0)</f>
        <v>0</v>
      </c>
      <c r="F1379">
        <f>IF(COUNTIFS('United Data'!$A$3:$A$4341,F$1,'United Data'!$C$3:$C$4341,$A1379,'United Data'!$B$3:$B$4341,"&lt;&gt;Off-street")&gt;0,1,0)</f>
        <v>0</v>
      </c>
      <c r="G1379">
        <f>IF(COUNTIFS('United Data'!$A$3:$A$4341,G$1,'United Data'!$C$3:$C$4341,$A1379,'United Data'!$B$3:$B$4341,"&lt;&gt;Off-street")&gt;0,1,0)</f>
        <v>0</v>
      </c>
      <c r="H1379">
        <f>IF(COUNTIFS('United Data'!$A$3:$A$4341,H$1,'United Data'!$C$3:$C$4341,$A1379,'United Data'!$B$3:$B$4341,"&lt;&gt;Off-street")&gt;0,1,0)</f>
        <v>0</v>
      </c>
      <c r="I1379">
        <f>IF(COUNTIFS('United Data'!$A$3:$A$4341,I$1,'United Data'!$C$3:$C$4341,$A1379,'United Data'!$B$3:$B$4341,"&lt;&gt;Off-street")&gt;0,1,0)</f>
        <v>1</v>
      </c>
      <c r="J1379">
        <f>IF(COUNTIFS('United Data'!$A$3:$A$4341,J$1,'United Data'!$C$3:$C$4341,$A1379,'United Data'!$B$3:$B$4341,"&lt;&gt;Off-street")&gt;0,1,0)</f>
        <v>0</v>
      </c>
      <c r="K1379">
        <f>IF(COUNTIFS('United Data'!$A$3:$A$4341,K$1,'United Data'!$C$3:$C$4341,$A1379,'United Data'!$B$3:$B$4341,"&lt;&gt;Off-street")&gt;0,1,0)</f>
        <v>0</v>
      </c>
      <c r="L1379">
        <f>IF(COUNTIFS('United Data'!$A$3:$A$4341,L$1,'United Data'!$C$3:$C$4341,$A1379,'United Data'!$B$3:$B$4341,"&lt;&gt;Off-street")&gt;0,1,0)</f>
        <v>1</v>
      </c>
      <c r="M1379">
        <f>IF(COUNTIFS('United Data'!$A$3:$A$4341,M$1,'United Data'!$C$3:$C$4341,$A1379,'United Data'!$B$3:$B$4341,"&lt;&gt;Off-street")&gt;0,1,0)</f>
        <v>0</v>
      </c>
      <c r="N1379">
        <f>IF(COUNTIFS('United Data'!$A$3:$A$4341,N$1,'United Data'!$C$3:$C$4341,$A1379,'United Data'!$B$3:$B$4341,"&lt;&gt;Off-street")&gt;0,1,0)</f>
        <v>0</v>
      </c>
      <c r="O1379">
        <f>IF(COUNTIFS('United Data'!$A$3:$A$4341,O$1,'United Data'!$C$3:$C$4341,$A1379,'United Data'!$B$3:$B$4341,"&lt;&gt;Off-street")&gt;0,1,0)</f>
        <v>0</v>
      </c>
      <c r="P1379">
        <f>IF(COUNTIFS('United Data'!$A$3:$A$4341,P$1,'United Data'!$C$3:$C$4341,$A1379,'United Data'!$B$3:$B$4341,"&lt;&gt;Off-street")&gt;0,1,0)</f>
        <v>0</v>
      </c>
      <c r="Q1379">
        <f>IF(COUNTIFS('United Data'!$A$3:$A$4341,Q$1,'United Data'!$C$3:$C$4341,$A1379,'United Data'!$B$3:$B$4341,"&lt;&gt;Off-street")&gt;0,1,0)</f>
        <v>0</v>
      </c>
      <c r="R1379">
        <f>IF(COUNTIFS('United Data'!$A$3:$A$4341,R$1,'United Data'!$C$3:$C$4341,$A1379,'United Data'!$B$3:$B$4341,"&lt;&gt;Off-street")&gt;0,1,0)</f>
        <v>0</v>
      </c>
      <c r="S1379">
        <f t="shared" si="42"/>
        <v>2</v>
      </c>
      <c r="T1379">
        <f t="shared" si="43"/>
        <v>2</v>
      </c>
    </row>
    <row r="1380" spans="1:20" x14ac:dyDescent="0.2">
      <c r="A1380" t="s">
        <v>1424</v>
      </c>
      <c r="B1380">
        <f>IF(COUNTIFS('United Data'!$A$3:$A$4341,B$1,'United Data'!$C$3:$C$4341,$A1380,'United Data'!$B$3:$B$4341,"&lt;&gt;Off-street")&gt;0,1,0)</f>
        <v>0</v>
      </c>
      <c r="C1380">
        <f>IF(COUNTIFS('United Data'!$A$3:$A$4341,C$1,'United Data'!$C$3:$C$4341,$A1380,'United Data'!$B$3:$B$4341,"&lt;&gt;Off-street")&gt;0,1,0)</f>
        <v>0</v>
      </c>
      <c r="D1380">
        <f>IF(COUNTIFS('United Data'!$A$3:$A$4341,D$1,'United Data'!$C$3:$C$4341,$A1380,'United Data'!$B$3:$B$4341,"&lt;&gt;Off-street")&gt;0,1,0)</f>
        <v>0</v>
      </c>
      <c r="E1380">
        <f>IF(COUNTIFS('United Data'!$A$3:$A$4341,E$1,'United Data'!$C$3:$C$4341,$A1380,'United Data'!$B$3:$B$4341,"&lt;&gt;Off-street")&gt;0,1,0)</f>
        <v>0</v>
      </c>
      <c r="F1380">
        <f>IF(COUNTIFS('United Data'!$A$3:$A$4341,F$1,'United Data'!$C$3:$C$4341,$A1380,'United Data'!$B$3:$B$4341,"&lt;&gt;Off-street")&gt;0,1,0)</f>
        <v>0</v>
      </c>
      <c r="G1380">
        <f>IF(COUNTIFS('United Data'!$A$3:$A$4341,G$1,'United Data'!$C$3:$C$4341,$A1380,'United Data'!$B$3:$B$4341,"&lt;&gt;Off-street")&gt;0,1,0)</f>
        <v>0</v>
      </c>
      <c r="H1380">
        <f>IF(COUNTIFS('United Data'!$A$3:$A$4341,H$1,'United Data'!$C$3:$C$4341,$A1380,'United Data'!$B$3:$B$4341,"&lt;&gt;Off-street")&gt;0,1,0)</f>
        <v>0</v>
      </c>
      <c r="I1380">
        <f>IF(COUNTIFS('United Data'!$A$3:$A$4341,I$1,'United Data'!$C$3:$C$4341,$A1380,'United Data'!$B$3:$B$4341,"&lt;&gt;Off-street")&gt;0,1,0)</f>
        <v>1</v>
      </c>
      <c r="J1380">
        <f>IF(COUNTIFS('United Data'!$A$3:$A$4341,J$1,'United Data'!$C$3:$C$4341,$A1380,'United Data'!$B$3:$B$4341,"&lt;&gt;Off-street")&gt;0,1,0)</f>
        <v>0</v>
      </c>
      <c r="K1380">
        <f>IF(COUNTIFS('United Data'!$A$3:$A$4341,K$1,'United Data'!$C$3:$C$4341,$A1380,'United Data'!$B$3:$B$4341,"&lt;&gt;Off-street")&gt;0,1,0)</f>
        <v>0</v>
      </c>
      <c r="L1380">
        <f>IF(COUNTIFS('United Data'!$A$3:$A$4341,L$1,'United Data'!$C$3:$C$4341,$A1380,'United Data'!$B$3:$B$4341,"&lt;&gt;Off-street")&gt;0,1,0)</f>
        <v>1</v>
      </c>
      <c r="M1380">
        <f>IF(COUNTIFS('United Data'!$A$3:$A$4341,M$1,'United Data'!$C$3:$C$4341,$A1380,'United Data'!$B$3:$B$4341,"&lt;&gt;Off-street")&gt;0,1,0)</f>
        <v>0</v>
      </c>
      <c r="N1380">
        <f>IF(COUNTIFS('United Data'!$A$3:$A$4341,N$1,'United Data'!$C$3:$C$4341,$A1380,'United Data'!$B$3:$B$4341,"&lt;&gt;Off-street")&gt;0,1,0)</f>
        <v>0</v>
      </c>
      <c r="O1380">
        <f>IF(COUNTIFS('United Data'!$A$3:$A$4341,O$1,'United Data'!$C$3:$C$4341,$A1380,'United Data'!$B$3:$B$4341,"&lt;&gt;Off-street")&gt;0,1,0)</f>
        <v>0</v>
      </c>
      <c r="P1380">
        <f>IF(COUNTIFS('United Data'!$A$3:$A$4341,P$1,'United Data'!$C$3:$C$4341,$A1380,'United Data'!$B$3:$B$4341,"&lt;&gt;Off-street")&gt;0,1,0)</f>
        <v>0</v>
      </c>
      <c r="Q1380">
        <f>IF(COUNTIFS('United Data'!$A$3:$A$4341,Q$1,'United Data'!$C$3:$C$4341,$A1380,'United Data'!$B$3:$B$4341,"&lt;&gt;Off-street")&gt;0,1,0)</f>
        <v>0</v>
      </c>
      <c r="R1380">
        <f>IF(COUNTIFS('United Data'!$A$3:$A$4341,R$1,'United Data'!$C$3:$C$4341,$A1380,'United Data'!$B$3:$B$4341,"&lt;&gt;Off-street")&gt;0,1,0)</f>
        <v>0</v>
      </c>
      <c r="S1380">
        <f t="shared" si="42"/>
        <v>2</v>
      </c>
      <c r="T1380">
        <f t="shared" si="43"/>
        <v>2</v>
      </c>
    </row>
    <row r="1381" spans="1:20" x14ac:dyDescent="0.2">
      <c r="A1381" t="s">
        <v>2612</v>
      </c>
      <c r="B1381">
        <f>IF(COUNTIFS('United Data'!$A$3:$A$4341,B$1,'United Data'!$C$3:$C$4341,$A1381,'United Data'!$B$3:$B$4341,"&lt;&gt;Off-street")&gt;0,1,0)</f>
        <v>0</v>
      </c>
      <c r="C1381">
        <f>IF(COUNTIFS('United Data'!$A$3:$A$4341,C$1,'United Data'!$C$3:$C$4341,$A1381,'United Data'!$B$3:$B$4341,"&lt;&gt;Off-street")&gt;0,1,0)</f>
        <v>0</v>
      </c>
      <c r="D1381">
        <f>IF(COUNTIFS('United Data'!$A$3:$A$4341,D$1,'United Data'!$C$3:$C$4341,$A1381,'United Data'!$B$3:$B$4341,"&lt;&gt;Off-street")&gt;0,1,0)</f>
        <v>0</v>
      </c>
      <c r="E1381">
        <f>IF(COUNTIFS('United Data'!$A$3:$A$4341,E$1,'United Data'!$C$3:$C$4341,$A1381,'United Data'!$B$3:$B$4341,"&lt;&gt;Off-street")&gt;0,1,0)</f>
        <v>0</v>
      </c>
      <c r="F1381">
        <f>IF(COUNTIFS('United Data'!$A$3:$A$4341,F$1,'United Data'!$C$3:$C$4341,$A1381,'United Data'!$B$3:$B$4341,"&lt;&gt;Off-street")&gt;0,1,0)</f>
        <v>0</v>
      </c>
      <c r="G1381">
        <f>IF(COUNTIFS('United Data'!$A$3:$A$4341,G$1,'United Data'!$C$3:$C$4341,$A1381,'United Data'!$B$3:$B$4341,"&lt;&gt;Off-street")&gt;0,1,0)</f>
        <v>0</v>
      </c>
      <c r="H1381">
        <f>IF(COUNTIFS('United Data'!$A$3:$A$4341,H$1,'United Data'!$C$3:$C$4341,$A1381,'United Data'!$B$3:$B$4341,"&lt;&gt;Off-street")&gt;0,1,0)</f>
        <v>0</v>
      </c>
      <c r="I1381">
        <f>IF(COUNTIFS('United Data'!$A$3:$A$4341,I$1,'United Data'!$C$3:$C$4341,$A1381,'United Data'!$B$3:$B$4341,"&lt;&gt;Off-street")&gt;0,1,0)</f>
        <v>0</v>
      </c>
      <c r="J1381">
        <f>IF(COUNTIFS('United Data'!$A$3:$A$4341,J$1,'United Data'!$C$3:$C$4341,$A1381,'United Data'!$B$3:$B$4341,"&lt;&gt;Off-street")&gt;0,1,0)</f>
        <v>0</v>
      </c>
      <c r="K1381">
        <f>IF(COUNTIFS('United Data'!$A$3:$A$4341,K$1,'United Data'!$C$3:$C$4341,$A1381,'United Data'!$B$3:$B$4341,"&lt;&gt;Off-street")&gt;0,1,0)</f>
        <v>0</v>
      </c>
      <c r="L1381">
        <f>IF(COUNTIFS('United Data'!$A$3:$A$4341,L$1,'United Data'!$C$3:$C$4341,$A1381,'United Data'!$B$3:$B$4341,"&lt;&gt;Off-street")&gt;0,1,0)</f>
        <v>0</v>
      </c>
      <c r="M1381">
        <f>IF(COUNTIFS('United Data'!$A$3:$A$4341,M$1,'United Data'!$C$3:$C$4341,$A1381,'United Data'!$B$3:$B$4341,"&lt;&gt;Off-street")&gt;0,1,0)</f>
        <v>0</v>
      </c>
      <c r="N1381">
        <f>IF(COUNTIFS('United Data'!$A$3:$A$4341,N$1,'United Data'!$C$3:$C$4341,$A1381,'United Data'!$B$3:$B$4341,"&lt;&gt;Off-street")&gt;0,1,0)</f>
        <v>0</v>
      </c>
      <c r="O1381">
        <f>IF(COUNTIFS('United Data'!$A$3:$A$4341,O$1,'United Data'!$C$3:$C$4341,$A1381,'United Data'!$B$3:$B$4341,"&lt;&gt;Off-street")&gt;0,1,0)</f>
        <v>0</v>
      </c>
      <c r="P1381">
        <f>IF(COUNTIFS('United Data'!$A$3:$A$4341,P$1,'United Data'!$C$3:$C$4341,$A1381,'United Data'!$B$3:$B$4341,"&lt;&gt;Off-street")&gt;0,1,0)</f>
        <v>0</v>
      </c>
      <c r="Q1381">
        <f>IF(COUNTIFS('United Data'!$A$3:$A$4341,Q$1,'United Data'!$C$3:$C$4341,$A1381,'United Data'!$B$3:$B$4341,"&lt;&gt;Off-street")&gt;0,1,0)</f>
        <v>0</v>
      </c>
      <c r="R1381">
        <f>IF(COUNTIFS('United Data'!$A$3:$A$4341,R$1,'United Data'!$C$3:$C$4341,$A1381,'United Data'!$B$3:$B$4341,"&lt;&gt;Off-street")&gt;0,1,0)</f>
        <v>0</v>
      </c>
      <c r="S1381">
        <f t="shared" si="42"/>
        <v>0</v>
      </c>
      <c r="T1381">
        <f t="shared" si="43"/>
        <v>0</v>
      </c>
    </row>
    <row r="1382" spans="1:20" x14ac:dyDescent="0.2">
      <c r="A1382" t="s">
        <v>1428</v>
      </c>
      <c r="B1382">
        <f>IF(COUNTIFS('United Data'!$A$3:$A$4341,B$1,'United Data'!$C$3:$C$4341,$A1382,'United Data'!$B$3:$B$4341,"&lt;&gt;Off-street")&gt;0,1,0)</f>
        <v>0</v>
      </c>
      <c r="C1382">
        <f>IF(COUNTIFS('United Data'!$A$3:$A$4341,C$1,'United Data'!$C$3:$C$4341,$A1382,'United Data'!$B$3:$B$4341,"&lt;&gt;Off-street")&gt;0,1,0)</f>
        <v>0</v>
      </c>
      <c r="D1382">
        <f>IF(COUNTIFS('United Data'!$A$3:$A$4341,D$1,'United Data'!$C$3:$C$4341,$A1382,'United Data'!$B$3:$B$4341,"&lt;&gt;Off-street")&gt;0,1,0)</f>
        <v>0</v>
      </c>
      <c r="E1382">
        <f>IF(COUNTIFS('United Data'!$A$3:$A$4341,E$1,'United Data'!$C$3:$C$4341,$A1382,'United Data'!$B$3:$B$4341,"&lt;&gt;Off-street")&gt;0,1,0)</f>
        <v>0</v>
      </c>
      <c r="F1382">
        <f>IF(COUNTIFS('United Data'!$A$3:$A$4341,F$1,'United Data'!$C$3:$C$4341,$A1382,'United Data'!$B$3:$B$4341,"&lt;&gt;Off-street")&gt;0,1,0)</f>
        <v>0</v>
      </c>
      <c r="G1382">
        <f>IF(COUNTIFS('United Data'!$A$3:$A$4341,G$1,'United Data'!$C$3:$C$4341,$A1382,'United Data'!$B$3:$B$4341,"&lt;&gt;Off-street")&gt;0,1,0)</f>
        <v>0</v>
      </c>
      <c r="H1382">
        <f>IF(COUNTIFS('United Data'!$A$3:$A$4341,H$1,'United Data'!$C$3:$C$4341,$A1382,'United Data'!$B$3:$B$4341,"&lt;&gt;Off-street")&gt;0,1,0)</f>
        <v>0</v>
      </c>
      <c r="I1382">
        <f>IF(COUNTIFS('United Data'!$A$3:$A$4341,I$1,'United Data'!$C$3:$C$4341,$A1382,'United Data'!$B$3:$B$4341,"&lt;&gt;Off-street")&gt;0,1,0)</f>
        <v>0</v>
      </c>
      <c r="J1382">
        <f>IF(COUNTIFS('United Data'!$A$3:$A$4341,J$1,'United Data'!$C$3:$C$4341,$A1382,'United Data'!$B$3:$B$4341,"&lt;&gt;Off-street")&gt;0,1,0)</f>
        <v>0</v>
      </c>
      <c r="K1382">
        <f>IF(COUNTIFS('United Data'!$A$3:$A$4341,K$1,'United Data'!$C$3:$C$4341,$A1382,'United Data'!$B$3:$B$4341,"&lt;&gt;Off-street")&gt;0,1,0)</f>
        <v>1</v>
      </c>
      <c r="L1382">
        <f>IF(COUNTIFS('United Data'!$A$3:$A$4341,L$1,'United Data'!$C$3:$C$4341,$A1382,'United Data'!$B$3:$B$4341,"&lt;&gt;Off-street")&gt;0,1,0)</f>
        <v>0</v>
      </c>
      <c r="M1382">
        <f>IF(COUNTIFS('United Data'!$A$3:$A$4341,M$1,'United Data'!$C$3:$C$4341,$A1382,'United Data'!$B$3:$B$4341,"&lt;&gt;Off-street")&gt;0,1,0)</f>
        <v>0</v>
      </c>
      <c r="N1382">
        <f>IF(COUNTIFS('United Data'!$A$3:$A$4341,N$1,'United Data'!$C$3:$C$4341,$A1382,'United Data'!$B$3:$B$4341,"&lt;&gt;Off-street")&gt;0,1,0)</f>
        <v>0</v>
      </c>
      <c r="O1382">
        <f>IF(COUNTIFS('United Data'!$A$3:$A$4341,O$1,'United Data'!$C$3:$C$4341,$A1382,'United Data'!$B$3:$B$4341,"&lt;&gt;Off-street")&gt;0,1,0)</f>
        <v>0</v>
      </c>
      <c r="P1382">
        <f>IF(COUNTIFS('United Data'!$A$3:$A$4341,P$1,'United Data'!$C$3:$C$4341,$A1382,'United Data'!$B$3:$B$4341,"&lt;&gt;Off-street")&gt;0,1,0)</f>
        <v>0</v>
      </c>
      <c r="Q1382">
        <f>IF(COUNTIFS('United Data'!$A$3:$A$4341,Q$1,'United Data'!$C$3:$C$4341,$A1382,'United Data'!$B$3:$B$4341,"&lt;&gt;Off-street")&gt;0,1,0)</f>
        <v>0</v>
      </c>
      <c r="R1382">
        <f>IF(COUNTIFS('United Data'!$A$3:$A$4341,R$1,'United Data'!$C$3:$C$4341,$A1382,'United Data'!$B$3:$B$4341,"&lt;&gt;Off-street")&gt;0,1,0)</f>
        <v>0</v>
      </c>
      <c r="S1382">
        <f t="shared" si="42"/>
        <v>1</v>
      </c>
      <c r="T1382">
        <f t="shared" si="43"/>
        <v>1</v>
      </c>
    </row>
    <row r="1383" spans="1:20" x14ac:dyDescent="0.2">
      <c r="A1383" t="s">
        <v>1429</v>
      </c>
      <c r="B1383">
        <f>IF(COUNTIFS('United Data'!$A$3:$A$4341,B$1,'United Data'!$C$3:$C$4341,$A1383,'United Data'!$B$3:$B$4341,"&lt;&gt;Off-street")&gt;0,1,0)</f>
        <v>0</v>
      </c>
      <c r="C1383">
        <f>IF(COUNTIFS('United Data'!$A$3:$A$4341,C$1,'United Data'!$C$3:$C$4341,$A1383,'United Data'!$B$3:$B$4341,"&lt;&gt;Off-street")&gt;0,1,0)</f>
        <v>0</v>
      </c>
      <c r="D1383">
        <f>IF(COUNTIFS('United Data'!$A$3:$A$4341,D$1,'United Data'!$C$3:$C$4341,$A1383,'United Data'!$B$3:$B$4341,"&lt;&gt;Off-street")&gt;0,1,0)</f>
        <v>0</v>
      </c>
      <c r="E1383">
        <f>IF(COUNTIFS('United Data'!$A$3:$A$4341,E$1,'United Data'!$C$3:$C$4341,$A1383,'United Data'!$B$3:$B$4341,"&lt;&gt;Off-street")&gt;0,1,0)</f>
        <v>0</v>
      </c>
      <c r="F1383">
        <f>IF(COUNTIFS('United Data'!$A$3:$A$4341,F$1,'United Data'!$C$3:$C$4341,$A1383,'United Data'!$B$3:$B$4341,"&lt;&gt;Off-street")&gt;0,1,0)</f>
        <v>0</v>
      </c>
      <c r="G1383">
        <f>IF(COUNTIFS('United Data'!$A$3:$A$4341,G$1,'United Data'!$C$3:$C$4341,$A1383,'United Data'!$B$3:$B$4341,"&lt;&gt;Off-street")&gt;0,1,0)</f>
        <v>0</v>
      </c>
      <c r="H1383">
        <f>IF(COUNTIFS('United Data'!$A$3:$A$4341,H$1,'United Data'!$C$3:$C$4341,$A1383,'United Data'!$B$3:$B$4341,"&lt;&gt;Off-street")&gt;0,1,0)</f>
        <v>0</v>
      </c>
      <c r="I1383">
        <f>IF(COUNTIFS('United Data'!$A$3:$A$4341,I$1,'United Data'!$C$3:$C$4341,$A1383,'United Data'!$B$3:$B$4341,"&lt;&gt;Off-street")&gt;0,1,0)</f>
        <v>0</v>
      </c>
      <c r="J1383">
        <f>IF(COUNTIFS('United Data'!$A$3:$A$4341,J$1,'United Data'!$C$3:$C$4341,$A1383,'United Data'!$B$3:$B$4341,"&lt;&gt;Off-street")&gt;0,1,0)</f>
        <v>0</v>
      </c>
      <c r="K1383">
        <f>IF(COUNTIFS('United Data'!$A$3:$A$4341,K$1,'United Data'!$C$3:$C$4341,$A1383,'United Data'!$B$3:$B$4341,"&lt;&gt;Off-street")&gt;0,1,0)</f>
        <v>1</v>
      </c>
      <c r="L1383">
        <f>IF(COUNTIFS('United Data'!$A$3:$A$4341,L$1,'United Data'!$C$3:$C$4341,$A1383,'United Data'!$B$3:$B$4341,"&lt;&gt;Off-street")&gt;0,1,0)</f>
        <v>0</v>
      </c>
      <c r="M1383">
        <f>IF(COUNTIFS('United Data'!$A$3:$A$4341,M$1,'United Data'!$C$3:$C$4341,$A1383,'United Data'!$B$3:$B$4341,"&lt;&gt;Off-street")&gt;0,1,0)</f>
        <v>0</v>
      </c>
      <c r="N1383">
        <f>IF(COUNTIFS('United Data'!$A$3:$A$4341,N$1,'United Data'!$C$3:$C$4341,$A1383,'United Data'!$B$3:$B$4341,"&lt;&gt;Off-street")&gt;0,1,0)</f>
        <v>0</v>
      </c>
      <c r="O1383">
        <f>IF(COUNTIFS('United Data'!$A$3:$A$4341,O$1,'United Data'!$C$3:$C$4341,$A1383,'United Data'!$B$3:$B$4341,"&lt;&gt;Off-street")&gt;0,1,0)</f>
        <v>0</v>
      </c>
      <c r="P1383">
        <f>IF(COUNTIFS('United Data'!$A$3:$A$4341,P$1,'United Data'!$C$3:$C$4341,$A1383,'United Data'!$B$3:$B$4341,"&lt;&gt;Off-street")&gt;0,1,0)</f>
        <v>0</v>
      </c>
      <c r="Q1383">
        <f>IF(COUNTIFS('United Data'!$A$3:$A$4341,Q$1,'United Data'!$C$3:$C$4341,$A1383,'United Data'!$B$3:$B$4341,"&lt;&gt;Off-street")&gt;0,1,0)</f>
        <v>0</v>
      </c>
      <c r="R1383">
        <f>IF(COUNTIFS('United Data'!$A$3:$A$4341,R$1,'United Data'!$C$3:$C$4341,$A1383,'United Data'!$B$3:$B$4341,"&lt;&gt;Off-street")&gt;0,1,0)</f>
        <v>0</v>
      </c>
      <c r="S1383">
        <f t="shared" si="42"/>
        <v>1</v>
      </c>
      <c r="T1383">
        <f t="shared" si="43"/>
        <v>1</v>
      </c>
    </row>
    <row r="1384" spans="1:20" x14ac:dyDescent="0.2">
      <c r="A1384" t="s">
        <v>1430</v>
      </c>
      <c r="B1384">
        <f>IF(COUNTIFS('United Data'!$A$3:$A$4341,B$1,'United Data'!$C$3:$C$4341,$A1384,'United Data'!$B$3:$B$4341,"&lt;&gt;Off-street")&gt;0,1,0)</f>
        <v>0</v>
      </c>
      <c r="C1384">
        <f>IF(COUNTIFS('United Data'!$A$3:$A$4341,C$1,'United Data'!$C$3:$C$4341,$A1384,'United Data'!$B$3:$B$4341,"&lt;&gt;Off-street")&gt;0,1,0)</f>
        <v>0</v>
      </c>
      <c r="D1384">
        <f>IF(COUNTIFS('United Data'!$A$3:$A$4341,D$1,'United Data'!$C$3:$C$4341,$A1384,'United Data'!$B$3:$B$4341,"&lt;&gt;Off-street")&gt;0,1,0)</f>
        <v>0</v>
      </c>
      <c r="E1384">
        <f>IF(COUNTIFS('United Data'!$A$3:$A$4341,E$1,'United Data'!$C$3:$C$4341,$A1384,'United Data'!$B$3:$B$4341,"&lt;&gt;Off-street")&gt;0,1,0)</f>
        <v>0</v>
      </c>
      <c r="F1384">
        <f>IF(COUNTIFS('United Data'!$A$3:$A$4341,F$1,'United Data'!$C$3:$C$4341,$A1384,'United Data'!$B$3:$B$4341,"&lt;&gt;Off-street")&gt;0,1,0)</f>
        <v>0</v>
      </c>
      <c r="G1384">
        <f>IF(COUNTIFS('United Data'!$A$3:$A$4341,G$1,'United Data'!$C$3:$C$4341,$A1384,'United Data'!$B$3:$B$4341,"&lt;&gt;Off-street")&gt;0,1,0)</f>
        <v>0</v>
      </c>
      <c r="H1384">
        <f>IF(COUNTIFS('United Data'!$A$3:$A$4341,H$1,'United Data'!$C$3:$C$4341,$A1384,'United Data'!$B$3:$B$4341,"&lt;&gt;Off-street")&gt;0,1,0)</f>
        <v>0</v>
      </c>
      <c r="I1384">
        <f>IF(COUNTIFS('United Data'!$A$3:$A$4341,I$1,'United Data'!$C$3:$C$4341,$A1384,'United Data'!$B$3:$B$4341,"&lt;&gt;Off-street")&gt;0,1,0)</f>
        <v>0</v>
      </c>
      <c r="J1384">
        <f>IF(COUNTIFS('United Data'!$A$3:$A$4341,J$1,'United Data'!$C$3:$C$4341,$A1384,'United Data'!$B$3:$B$4341,"&lt;&gt;Off-street")&gt;0,1,0)</f>
        <v>0</v>
      </c>
      <c r="K1384">
        <f>IF(COUNTIFS('United Data'!$A$3:$A$4341,K$1,'United Data'!$C$3:$C$4341,$A1384,'United Data'!$B$3:$B$4341,"&lt;&gt;Off-street")&gt;0,1,0)</f>
        <v>1</v>
      </c>
      <c r="L1384">
        <f>IF(COUNTIFS('United Data'!$A$3:$A$4341,L$1,'United Data'!$C$3:$C$4341,$A1384,'United Data'!$B$3:$B$4341,"&lt;&gt;Off-street")&gt;0,1,0)</f>
        <v>0</v>
      </c>
      <c r="M1384">
        <f>IF(COUNTIFS('United Data'!$A$3:$A$4341,M$1,'United Data'!$C$3:$C$4341,$A1384,'United Data'!$B$3:$B$4341,"&lt;&gt;Off-street")&gt;0,1,0)</f>
        <v>1</v>
      </c>
      <c r="N1384">
        <f>IF(COUNTIFS('United Data'!$A$3:$A$4341,N$1,'United Data'!$C$3:$C$4341,$A1384,'United Data'!$B$3:$B$4341,"&lt;&gt;Off-street")&gt;0,1,0)</f>
        <v>0</v>
      </c>
      <c r="O1384">
        <f>IF(COUNTIFS('United Data'!$A$3:$A$4341,O$1,'United Data'!$C$3:$C$4341,$A1384,'United Data'!$B$3:$B$4341,"&lt;&gt;Off-street")&gt;0,1,0)</f>
        <v>0</v>
      </c>
      <c r="P1384">
        <f>IF(COUNTIFS('United Data'!$A$3:$A$4341,P$1,'United Data'!$C$3:$C$4341,$A1384,'United Data'!$B$3:$B$4341,"&lt;&gt;Off-street")&gt;0,1,0)</f>
        <v>0</v>
      </c>
      <c r="Q1384">
        <f>IF(COUNTIFS('United Data'!$A$3:$A$4341,Q$1,'United Data'!$C$3:$C$4341,$A1384,'United Data'!$B$3:$B$4341,"&lt;&gt;Off-street")&gt;0,1,0)</f>
        <v>0</v>
      </c>
      <c r="R1384">
        <f>IF(COUNTIFS('United Data'!$A$3:$A$4341,R$1,'United Data'!$C$3:$C$4341,$A1384,'United Data'!$B$3:$B$4341,"&lt;&gt;Off-street")&gt;0,1,0)</f>
        <v>0</v>
      </c>
      <c r="S1384">
        <f t="shared" si="42"/>
        <v>2</v>
      </c>
      <c r="T1384">
        <f t="shared" si="43"/>
        <v>2</v>
      </c>
    </row>
    <row r="1385" spans="1:20" x14ac:dyDescent="0.2">
      <c r="A1385" t="s">
        <v>1431</v>
      </c>
      <c r="B1385">
        <f>IF(COUNTIFS('United Data'!$A$3:$A$4341,B$1,'United Data'!$C$3:$C$4341,$A1385,'United Data'!$B$3:$B$4341,"&lt;&gt;Off-street")&gt;0,1,0)</f>
        <v>0</v>
      </c>
      <c r="C1385">
        <f>IF(COUNTIFS('United Data'!$A$3:$A$4341,C$1,'United Data'!$C$3:$C$4341,$A1385,'United Data'!$B$3:$B$4341,"&lt;&gt;Off-street")&gt;0,1,0)</f>
        <v>0</v>
      </c>
      <c r="D1385">
        <f>IF(COUNTIFS('United Data'!$A$3:$A$4341,D$1,'United Data'!$C$3:$C$4341,$A1385,'United Data'!$B$3:$B$4341,"&lt;&gt;Off-street")&gt;0,1,0)</f>
        <v>0</v>
      </c>
      <c r="E1385">
        <f>IF(COUNTIFS('United Data'!$A$3:$A$4341,E$1,'United Data'!$C$3:$C$4341,$A1385,'United Data'!$B$3:$B$4341,"&lt;&gt;Off-street")&gt;0,1,0)</f>
        <v>0</v>
      </c>
      <c r="F1385">
        <f>IF(COUNTIFS('United Data'!$A$3:$A$4341,F$1,'United Data'!$C$3:$C$4341,$A1385,'United Data'!$B$3:$B$4341,"&lt;&gt;Off-street")&gt;0,1,0)</f>
        <v>0</v>
      </c>
      <c r="G1385">
        <f>IF(COUNTIFS('United Data'!$A$3:$A$4341,G$1,'United Data'!$C$3:$C$4341,$A1385,'United Data'!$B$3:$B$4341,"&lt;&gt;Off-street")&gt;0,1,0)</f>
        <v>0</v>
      </c>
      <c r="H1385">
        <f>IF(COUNTIFS('United Data'!$A$3:$A$4341,H$1,'United Data'!$C$3:$C$4341,$A1385,'United Data'!$B$3:$B$4341,"&lt;&gt;Off-street")&gt;0,1,0)</f>
        <v>0</v>
      </c>
      <c r="I1385">
        <f>IF(COUNTIFS('United Data'!$A$3:$A$4341,I$1,'United Data'!$C$3:$C$4341,$A1385,'United Data'!$B$3:$B$4341,"&lt;&gt;Off-street")&gt;0,1,0)</f>
        <v>0</v>
      </c>
      <c r="J1385">
        <f>IF(COUNTIFS('United Data'!$A$3:$A$4341,J$1,'United Data'!$C$3:$C$4341,$A1385,'United Data'!$B$3:$B$4341,"&lt;&gt;Off-street")&gt;0,1,0)</f>
        <v>0</v>
      </c>
      <c r="K1385">
        <f>IF(COUNTIFS('United Data'!$A$3:$A$4341,K$1,'United Data'!$C$3:$C$4341,$A1385,'United Data'!$B$3:$B$4341,"&lt;&gt;Off-street")&gt;0,1,0)</f>
        <v>1</v>
      </c>
      <c r="L1385">
        <f>IF(COUNTIFS('United Data'!$A$3:$A$4341,L$1,'United Data'!$C$3:$C$4341,$A1385,'United Data'!$B$3:$B$4341,"&lt;&gt;Off-street")&gt;0,1,0)</f>
        <v>0</v>
      </c>
      <c r="M1385">
        <f>IF(COUNTIFS('United Data'!$A$3:$A$4341,M$1,'United Data'!$C$3:$C$4341,$A1385,'United Data'!$B$3:$B$4341,"&lt;&gt;Off-street")&gt;0,1,0)</f>
        <v>0</v>
      </c>
      <c r="N1385">
        <f>IF(COUNTIFS('United Data'!$A$3:$A$4341,N$1,'United Data'!$C$3:$C$4341,$A1385,'United Data'!$B$3:$B$4341,"&lt;&gt;Off-street")&gt;0,1,0)</f>
        <v>0</v>
      </c>
      <c r="O1385">
        <f>IF(COUNTIFS('United Data'!$A$3:$A$4341,O$1,'United Data'!$C$3:$C$4341,$A1385,'United Data'!$B$3:$B$4341,"&lt;&gt;Off-street")&gt;0,1,0)</f>
        <v>0</v>
      </c>
      <c r="P1385">
        <f>IF(COUNTIFS('United Data'!$A$3:$A$4341,P$1,'United Data'!$C$3:$C$4341,$A1385,'United Data'!$B$3:$B$4341,"&lt;&gt;Off-street")&gt;0,1,0)</f>
        <v>0</v>
      </c>
      <c r="Q1385">
        <f>IF(COUNTIFS('United Data'!$A$3:$A$4341,Q$1,'United Data'!$C$3:$C$4341,$A1385,'United Data'!$B$3:$B$4341,"&lt;&gt;Off-street")&gt;0,1,0)</f>
        <v>0</v>
      </c>
      <c r="R1385">
        <f>IF(COUNTIFS('United Data'!$A$3:$A$4341,R$1,'United Data'!$C$3:$C$4341,$A1385,'United Data'!$B$3:$B$4341,"&lt;&gt;Off-street")&gt;0,1,0)</f>
        <v>0</v>
      </c>
      <c r="S1385">
        <f t="shared" si="42"/>
        <v>1</v>
      </c>
      <c r="T1385">
        <f t="shared" si="43"/>
        <v>1</v>
      </c>
    </row>
    <row r="1386" spans="1:20" x14ac:dyDescent="0.2">
      <c r="A1386" t="s">
        <v>1432</v>
      </c>
      <c r="B1386">
        <f>IF(COUNTIFS('United Data'!$A$3:$A$4341,B$1,'United Data'!$C$3:$C$4341,$A1386,'United Data'!$B$3:$B$4341,"&lt;&gt;Off-street")&gt;0,1,0)</f>
        <v>0</v>
      </c>
      <c r="C1386">
        <f>IF(COUNTIFS('United Data'!$A$3:$A$4341,C$1,'United Data'!$C$3:$C$4341,$A1386,'United Data'!$B$3:$B$4341,"&lt;&gt;Off-street")&gt;0,1,0)</f>
        <v>0</v>
      </c>
      <c r="D1386">
        <f>IF(COUNTIFS('United Data'!$A$3:$A$4341,D$1,'United Data'!$C$3:$C$4341,$A1386,'United Data'!$B$3:$B$4341,"&lt;&gt;Off-street")&gt;0,1,0)</f>
        <v>0</v>
      </c>
      <c r="E1386">
        <f>IF(COUNTIFS('United Data'!$A$3:$A$4341,E$1,'United Data'!$C$3:$C$4341,$A1386,'United Data'!$B$3:$B$4341,"&lt;&gt;Off-street")&gt;0,1,0)</f>
        <v>0</v>
      </c>
      <c r="F1386">
        <f>IF(COUNTIFS('United Data'!$A$3:$A$4341,F$1,'United Data'!$C$3:$C$4341,$A1386,'United Data'!$B$3:$B$4341,"&lt;&gt;Off-street")&gt;0,1,0)</f>
        <v>0</v>
      </c>
      <c r="G1386">
        <f>IF(COUNTIFS('United Data'!$A$3:$A$4341,G$1,'United Data'!$C$3:$C$4341,$A1386,'United Data'!$B$3:$B$4341,"&lt;&gt;Off-street")&gt;0,1,0)</f>
        <v>0</v>
      </c>
      <c r="H1386">
        <f>IF(COUNTIFS('United Data'!$A$3:$A$4341,H$1,'United Data'!$C$3:$C$4341,$A1386,'United Data'!$B$3:$B$4341,"&lt;&gt;Off-street")&gt;0,1,0)</f>
        <v>0</v>
      </c>
      <c r="I1386">
        <f>IF(COUNTIFS('United Data'!$A$3:$A$4341,I$1,'United Data'!$C$3:$C$4341,$A1386,'United Data'!$B$3:$B$4341,"&lt;&gt;Off-street")&gt;0,1,0)</f>
        <v>0</v>
      </c>
      <c r="J1386">
        <f>IF(COUNTIFS('United Data'!$A$3:$A$4341,J$1,'United Data'!$C$3:$C$4341,$A1386,'United Data'!$B$3:$B$4341,"&lt;&gt;Off-street")&gt;0,1,0)</f>
        <v>0</v>
      </c>
      <c r="K1386">
        <f>IF(COUNTIFS('United Data'!$A$3:$A$4341,K$1,'United Data'!$C$3:$C$4341,$A1386,'United Data'!$B$3:$B$4341,"&lt;&gt;Off-street")&gt;0,1,0)</f>
        <v>0</v>
      </c>
      <c r="L1386">
        <f>IF(COUNTIFS('United Data'!$A$3:$A$4341,L$1,'United Data'!$C$3:$C$4341,$A1386,'United Data'!$B$3:$B$4341,"&lt;&gt;Off-street")&gt;0,1,0)</f>
        <v>1</v>
      </c>
      <c r="M1386">
        <f>IF(COUNTIFS('United Data'!$A$3:$A$4341,M$1,'United Data'!$C$3:$C$4341,$A1386,'United Data'!$B$3:$B$4341,"&lt;&gt;Off-street")&gt;0,1,0)</f>
        <v>0</v>
      </c>
      <c r="N1386">
        <f>IF(COUNTIFS('United Data'!$A$3:$A$4341,N$1,'United Data'!$C$3:$C$4341,$A1386,'United Data'!$B$3:$B$4341,"&lt;&gt;Off-street")&gt;0,1,0)</f>
        <v>0</v>
      </c>
      <c r="O1386">
        <f>IF(COUNTIFS('United Data'!$A$3:$A$4341,O$1,'United Data'!$C$3:$C$4341,$A1386,'United Data'!$B$3:$B$4341,"&lt;&gt;Off-street")&gt;0,1,0)</f>
        <v>0</v>
      </c>
      <c r="P1386">
        <f>IF(COUNTIFS('United Data'!$A$3:$A$4341,P$1,'United Data'!$C$3:$C$4341,$A1386,'United Data'!$B$3:$B$4341,"&lt;&gt;Off-street")&gt;0,1,0)</f>
        <v>0</v>
      </c>
      <c r="Q1386">
        <f>IF(COUNTIFS('United Data'!$A$3:$A$4341,Q$1,'United Data'!$C$3:$C$4341,$A1386,'United Data'!$B$3:$B$4341,"&lt;&gt;Off-street")&gt;0,1,0)</f>
        <v>0</v>
      </c>
      <c r="R1386">
        <f>IF(COUNTIFS('United Data'!$A$3:$A$4341,R$1,'United Data'!$C$3:$C$4341,$A1386,'United Data'!$B$3:$B$4341,"&lt;&gt;Off-street")&gt;0,1,0)</f>
        <v>0</v>
      </c>
      <c r="S1386">
        <f t="shared" si="42"/>
        <v>1</v>
      </c>
      <c r="T1386">
        <f t="shared" si="43"/>
        <v>1</v>
      </c>
    </row>
    <row r="1387" spans="1:20" x14ac:dyDescent="0.2">
      <c r="A1387" t="s">
        <v>1433</v>
      </c>
      <c r="B1387">
        <f>IF(COUNTIFS('United Data'!$A$3:$A$4341,B$1,'United Data'!$C$3:$C$4341,$A1387,'United Data'!$B$3:$B$4341,"&lt;&gt;Off-street")&gt;0,1,0)</f>
        <v>0</v>
      </c>
      <c r="C1387">
        <f>IF(COUNTIFS('United Data'!$A$3:$A$4341,C$1,'United Data'!$C$3:$C$4341,$A1387,'United Data'!$B$3:$B$4341,"&lt;&gt;Off-street")&gt;0,1,0)</f>
        <v>0</v>
      </c>
      <c r="D1387">
        <f>IF(COUNTIFS('United Data'!$A$3:$A$4341,D$1,'United Data'!$C$3:$C$4341,$A1387,'United Data'!$B$3:$B$4341,"&lt;&gt;Off-street")&gt;0,1,0)</f>
        <v>0</v>
      </c>
      <c r="E1387">
        <f>IF(COUNTIFS('United Data'!$A$3:$A$4341,E$1,'United Data'!$C$3:$C$4341,$A1387,'United Data'!$B$3:$B$4341,"&lt;&gt;Off-street")&gt;0,1,0)</f>
        <v>0</v>
      </c>
      <c r="F1387">
        <f>IF(COUNTIFS('United Data'!$A$3:$A$4341,F$1,'United Data'!$C$3:$C$4341,$A1387,'United Data'!$B$3:$B$4341,"&lt;&gt;Off-street")&gt;0,1,0)</f>
        <v>0</v>
      </c>
      <c r="G1387">
        <f>IF(COUNTIFS('United Data'!$A$3:$A$4341,G$1,'United Data'!$C$3:$C$4341,$A1387,'United Data'!$B$3:$B$4341,"&lt;&gt;Off-street")&gt;0,1,0)</f>
        <v>0</v>
      </c>
      <c r="H1387">
        <f>IF(COUNTIFS('United Data'!$A$3:$A$4341,H$1,'United Data'!$C$3:$C$4341,$A1387,'United Data'!$B$3:$B$4341,"&lt;&gt;Off-street")&gt;0,1,0)</f>
        <v>0</v>
      </c>
      <c r="I1387">
        <f>IF(COUNTIFS('United Data'!$A$3:$A$4341,I$1,'United Data'!$C$3:$C$4341,$A1387,'United Data'!$B$3:$B$4341,"&lt;&gt;Off-street")&gt;0,1,0)</f>
        <v>0</v>
      </c>
      <c r="J1387">
        <f>IF(COUNTIFS('United Data'!$A$3:$A$4341,J$1,'United Data'!$C$3:$C$4341,$A1387,'United Data'!$B$3:$B$4341,"&lt;&gt;Off-street")&gt;0,1,0)</f>
        <v>0</v>
      </c>
      <c r="K1387">
        <f>IF(COUNTIFS('United Data'!$A$3:$A$4341,K$1,'United Data'!$C$3:$C$4341,$A1387,'United Data'!$B$3:$B$4341,"&lt;&gt;Off-street")&gt;0,1,0)</f>
        <v>0</v>
      </c>
      <c r="L1387">
        <f>IF(COUNTIFS('United Data'!$A$3:$A$4341,L$1,'United Data'!$C$3:$C$4341,$A1387,'United Data'!$B$3:$B$4341,"&lt;&gt;Off-street")&gt;0,1,0)</f>
        <v>1</v>
      </c>
      <c r="M1387">
        <f>IF(COUNTIFS('United Data'!$A$3:$A$4341,M$1,'United Data'!$C$3:$C$4341,$A1387,'United Data'!$B$3:$B$4341,"&lt;&gt;Off-street")&gt;0,1,0)</f>
        <v>0</v>
      </c>
      <c r="N1387">
        <f>IF(COUNTIFS('United Data'!$A$3:$A$4341,N$1,'United Data'!$C$3:$C$4341,$A1387,'United Data'!$B$3:$B$4341,"&lt;&gt;Off-street")&gt;0,1,0)</f>
        <v>0</v>
      </c>
      <c r="O1387">
        <f>IF(COUNTIFS('United Data'!$A$3:$A$4341,O$1,'United Data'!$C$3:$C$4341,$A1387,'United Data'!$B$3:$B$4341,"&lt;&gt;Off-street")&gt;0,1,0)</f>
        <v>0</v>
      </c>
      <c r="P1387">
        <f>IF(COUNTIFS('United Data'!$A$3:$A$4341,P$1,'United Data'!$C$3:$C$4341,$A1387,'United Data'!$B$3:$B$4341,"&lt;&gt;Off-street")&gt;0,1,0)</f>
        <v>0</v>
      </c>
      <c r="Q1387">
        <f>IF(COUNTIFS('United Data'!$A$3:$A$4341,Q$1,'United Data'!$C$3:$C$4341,$A1387,'United Data'!$B$3:$B$4341,"&lt;&gt;Off-street")&gt;0,1,0)</f>
        <v>0</v>
      </c>
      <c r="R1387">
        <f>IF(COUNTIFS('United Data'!$A$3:$A$4341,R$1,'United Data'!$C$3:$C$4341,$A1387,'United Data'!$B$3:$B$4341,"&lt;&gt;Off-street")&gt;0,1,0)</f>
        <v>0</v>
      </c>
      <c r="S1387">
        <f t="shared" si="42"/>
        <v>1</v>
      </c>
      <c r="T1387">
        <f t="shared" si="43"/>
        <v>1</v>
      </c>
    </row>
    <row r="1388" spans="1:20" x14ac:dyDescent="0.2">
      <c r="A1388" t="s">
        <v>1434</v>
      </c>
      <c r="B1388">
        <f>IF(COUNTIFS('United Data'!$A$3:$A$4341,B$1,'United Data'!$C$3:$C$4341,$A1388,'United Data'!$B$3:$B$4341,"&lt;&gt;Off-street")&gt;0,1,0)</f>
        <v>0</v>
      </c>
      <c r="C1388">
        <f>IF(COUNTIFS('United Data'!$A$3:$A$4341,C$1,'United Data'!$C$3:$C$4341,$A1388,'United Data'!$B$3:$B$4341,"&lt;&gt;Off-street")&gt;0,1,0)</f>
        <v>0</v>
      </c>
      <c r="D1388">
        <f>IF(COUNTIFS('United Data'!$A$3:$A$4341,D$1,'United Data'!$C$3:$C$4341,$A1388,'United Data'!$B$3:$B$4341,"&lt;&gt;Off-street")&gt;0,1,0)</f>
        <v>0</v>
      </c>
      <c r="E1388">
        <f>IF(COUNTIFS('United Data'!$A$3:$A$4341,E$1,'United Data'!$C$3:$C$4341,$A1388,'United Data'!$B$3:$B$4341,"&lt;&gt;Off-street")&gt;0,1,0)</f>
        <v>0</v>
      </c>
      <c r="F1388">
        <f>IF(COUNTIFS('United Data'!$A$3:$A$4341,F$1,'United Data'!$C$3:$C$4341,$A1388,'United Data'!$B$3:$B$4341,"&lt;&gt;Off-street")&gt;0,1,0)</f>
        <v>0</v>
      </c>
      <c r="G1388">
        <f>IF(COUNTIFS('United Data'!$A$3:$A$4341,G$1,'United Data'!$C$3:$C$4341,$A1388,'United Data'!$B$3:$B$4341,"&lt;&gt;Off-street")&gt;0,1,0)</f>
        <v>0</v>
      </c>
      <c r="H1388">
        <f>IF(COUNTIFS('United Data'!$A$3:$A$4341,H$1,'United Data'!$C$3:$C$4341,$A1388,'United Data'!$B$3:$B$4341,"&lt;&gt;Off-street")&gt;0,1,0)</f>
        <v>0</v>
      </c>
      <c r="I1388">
        <f>IF(COUNTIFS('United Data'!$A$3:$A$4341,I$1,'United Data'!$C$3:$C$4341,$A1388,'United Data'!$B$3:$B$4341,"&lt;&gt;Off-street")&gt;0,1,0)</f>
        <v>0</v>
      </c>
      <c r="J1388">
        <f>IF(COUNTIFS('United Data'!$A$3:$A$4341,J$1,'United Data'!$C$3:$C$4341,$A1388,'United Data'!$B$3:$B$4341,"&lt;&gt;Off-street")&gt;0,1,0)</f>
        <v>0</v>
      </c>
      <c r="K1388">
        <f>IF(COUNTIFS('United Data'!$A$3:$A$4341,K$1,'United Data'!$C$3:$C$4341,$A1388,'United Data'!$B$3:$B$4341,"&lt;&gt;Off-street")&gt;0,1,0)</f>
        <v>0</v>
      </c>
      <c r="L1388">
        <f>IF(COUNTIFS('United Data'!$A$3:$A$4341,L$1,'United Data'!$C$3:$C$4341,$A1388,'United Data'!$B$3:$B$4341,"&lt;&gt;Off-street")&gt;0,1,0)</f>
        <v>1</v>
      </c>
      <c r="M1388">
        <f>IF(COUNTIFS('United Data'!$A$3:$A$4341,M$1,'United Data'!$C$3:$C$4341,$A1388,'United Data'!$B$3:$B$4341,"&lt;&gt;Off-street")&gt;0,1,0)</f>
        <v>0</v>
      </c>
      <c r="N1388">
        <f>IF(COUNTIFS('United Data'!$A$3:$A$4341,N$1,'United Data'!$C$3:$C$4341,$A1388,'United Data'!$B$3:$B$4341,"&lt;&gt;Off-street")&gt;0,1,0)</f>
        <v>0</v>
      </c>
      <c r="O1388">
        <f>IF(COUNTIFS('United Data'!$A$3:$A$4341,O$1,'United Data'!$C$3:$C$4341,$A1388,'United Data'!$B$3:$B$4341,"&lt;&gt;Off-street")&gt;0,1,0)</f>
        <v>0</v>
      </c>
      <c r="P1388">
        <f>IF(COUNTIFS('United Data'!$A$3:$A$4341,P$1,'United Data'!$C$3:$C$4341,$A1388,'United Data'!$B$3:$B$4341,"&lt;&gt;Off-street")&gt;0,1,0)</f>
        <v>0</v>
      </c>
      <c r="Q1388">
        <f>IF(COUNTIFS('United Data'!$A$3:$A$4341,Q$1,'United Data'!$C$3:$C$4341,$A1388,'United Data'!$B$3:$B$4341,"&lt;&gt;Off-street")&gt;0,1,0)</f>
        <v>0</v>
      </c>
      <c r="R1388">
        <f>IF(COUNTIFS('United Data'!$A$3:$A$4341,R$1,'United Data'!$C$3:$C$4341,$A1388,'United Data'!$B$3:$B$4341,"&lt;&gt;Off-street")&gt;0,1,0)</f>
        <v>0</v>
      </c>
      <c r="S1388">
        <f t="shared" si="42"/>
        <v>1</v>
      </c>
      <c r="T1388">
        <f t="shared" si="43"/>
        <v>1</v>
      </c>
    </row>
    <row r="1389" spans="1:20" x14ac:dyDescent="0.2">
      <c r="A1389" t="s">
        <v>1435</v>
      </c>
      <c r="B1389">
        <f>IF(COUNTIFS('United Data'!$A$3:$A$4341,B$1,'United Data'!$C$3:$C$4341,$A1389,'United Data'!$B$3:$B$4341,"&lt;&gt;Off-street")&gt;0,1,0)</f>
        <v>0</v>
      </c>
      <c r="C1389">
        <f>IF(COUNTIFS('United Data'!$A$3:$A$4341,C$1,'United Data'!$C$3:$C$4341,$A1389,'United Data'!$B$3:$B$4341,"&lt;&gt;Off-street")&gt;0,1,0)</f>
        <v>0</v>
      </c>
      <c r="D1389">
        <f>IF(COUNTIFS('United Data'!$A$3:$A$4341,D$1,'United Data'!$C$3:$C$4341,$A1389,'United Data'!$B$3:$B$4341,"&lt;&gt;Off-street")&gt;0,1,0)</f>
        <v>0</v>
      </c>
      <c r="E1389">
        <f>IF(COUNTIFS('United Data'!$A$3:$A$4341,E$1,'United Data'!$C$3:$C$4341,$A1389,'United Data'!$B$3:$B$4341,"&lt;&gt;Off-street")&gt;0,1,0)</f>
        <v>0</v>
      </c>
      <c r="F1389">
        <f>IF(COUNTIFS('United Data'!$A$3:$A$4341,F$1,'United Data'!$C$3:$C$4341,$A1389,'United Data'!$B$3:$B$4341,"&lt;&gt;Off-street")&gt;0,1,0)</f>
        <v>0</v>
      </c>
      <c r="G1389">
        <f>IF(COUNTIFS('United Data'!$A$3:$A$4341,G$1,'United Data'!$C$3:$C$4341,$A1389,'United Data'!$B$3:$B$4341,"&lt;&gt;Off-street")&gt;0,1,0)</f>
        <v>0</v>
      </c>
      <c r="H1389">
        <f>IF(COUNTIFS('United Data'!$A$3:$A$4341,H$1,'United Data'!$C$3:$C$4341,$A1389,'United Data'!$B$3:$B$4341,"&lt;&gt;Off-street")&gt;0,1,0)</f>
        <v>0</v>
      </c>
      <c r="I1389">
        <f>IF(COUNTIFS('United Data'!$A$3:$A$4341,I$1,'United Data'!$C$3:$C$4341,$A1389,'United Data'!$B$3:$B$4341,"&lt;&gt;Off-street")&gt;0,1,0)</f>
        <v>0</v>
      </c>
      <c r="J1389">
        <f>IF(COUNTIFS('United Data'!$A$3:$A$4341,J$1,'United Data'!$C$3:$C$4341,$A1389,'United Data'!$B$3:$B$4341,"&lt;&gt;Off-street")&gt;0,1,0)</f>
        <v>0</v>
      </c>
      <c r="K1389">
        <f>IF(COUNTIFS('United Data'!$A$3:$A$4341,K$1,'United Data'!$C$3:$C$4341,$A1389,'United Data'!$B$3:$B$4341,"&lt;&gt;Off-street")&gt;0,1,0)</f>
        <v>0</v>
      </c>
      <c r="L1389">
        <f>IF(COUNTIFS('United Data'!$A$3:$A$4341,L$1,'United Data'!$C$3:$C$4341,$A1389,'United Data'!$B$3:$B$4341,"&lt;&gt;Off-street")&gt;0,1,0)</f>
        <v>1</v>
      </c>
      <c r="M1389">
        <f>IF(COUNTIFS('United Data'!$A$3:$A$4341,M$1,'United Data'!$C$3:$C$4341,$A1389,'United Data'!$B$3:$B$4341,"&lt;&gt;Off-street")&gt;0,1,0)</f>
        <v>1</v>
      </c>
      <c r="N1389">
        <f>IF(COUNTIFS('United Data'!$A$3:$A$4341,N$1,'United Data'!$C$3:$C$4341,$A1389,'United Data'!$B$3:$B$4341,"&lt;&gt;Off-street")&gt;0,1,0)</f>
        <v>0</v>
      </c>
      <c r="O1389">
        <f>IF(COUNTIFS('United Data'!$A$3:$A$4341,O$1,'United Data'!$C$3:$C$4341,$A1389,'United Data'!$B$3:$B$4341,"&lt;&gt;Off-street")&gt;0,1,0)</f>
        <v>0</v>
      </c>
      <c r="P1389">
        <f>IF(COUNTIFS('United Data'!$A$3:$A$4341,P$1,'United Data'!$C$3:$C$4341,$A1389,'United Data'!$B$3:$B$4341,"&lt;&gt;Off-street")&gt;0,1,0)</f>
        <v>0</v>
      </c>
      <c r="Q1389">
        <f>IF(COUNTIFS('United Data'!$A$3:$A$4341,Q$1,'United Data'!$C$3:$C$4341,$A1389,'United Data'!$B$3:$B$4341,"&lt;&gt;Off-street")&gt;0,1,0)</f>
        <v>0</v>
      </c>
      <c r="R1389">
        <f>IF(COUNTIFS('United Data'!$A$3:$A$4341,R$1,'United Data'!$C$3:$C$4341,$A1389,'United Data'!$B$3:$B$4341,"&lt;&gt;Off-street")&gt;0,1,0)</f>
        <v>0</v>
      </c>
      <c r="S1389">
        <f t="shared" si="42"/>
        <v>2</v>
      </c>
      <c r="T1389">
        <f t="shared" si="43"/>
        <v>1</v>
      </c>
    </row>
    <row r="1390" spans="1:20" x14ac:dyDescent="0.2">
      <c r="A1390" t="s">
        <v>1436</v>
      </c>
      <c r="B1390">
        <f>IF(COUNTIFS('United Data'!$A$3:$A$4341,B$1,'United Data'!$C$3:$C$4341,$A1390,'United Data'!$B$3:$B$4341,"&lt;&gt;Off-street")&gt;0,1,0)</f>
        <v>0</v>
      </c>
      <c r="C1390">
        <f>IF(COUNTIFS('United Data'!$A$3:$A$4341,C$1,'United Data'!$C$3:$C$4341,$A1390,'United Data'!$B$3:$B$4341,"&lt;&gt;Off-street")&gt;0,1,0)</f>
        <v>0</v>
      </c>
      <c r="D1390">
        <f>IF(COUNTIFS('United Data'!$A$3:$A$4341,D$1,'United Data'!$C$3:$C$4341,$A1390,'United Data'!$B$3:$B$4341,"&lt;&gt;Off-street")&gt;0,1,0)</f>
        <v>0</v>
      </c>
      <c r="E1390">
        <f>IF(COUNTIFS('United Data'!$A$3:$A$4341,E$1,'United Data'!$C$3:$C$4341,$A1390,'United Data'!$B$3:$B$4341,"&lt;&gt;Off-street")&gt;0,1,0)</f>
        <v>0</v>
      </c>
      <c r="F1390">
        <f>IF(COUNTIFS('United Data'!$A$3:$A$4341,F$1,'United Data'!$C$3:$C$4341,$A1390,'United Data'!$B$3:$B$4341,"&lt;&gt;Off-street")&gt;0,1,0)</f>
        <v>0</v>
      </c>
      <c r="G1390">
        <f>IF(COUNTIFS('United Data'!$A$3:$A$4341,G$1,'United Data'!$C$3:$C$4341,$A1390,'United Data'!$B$3:$B$4341,"&lt;&gt;Off-street")&gt;0,1,0)</f>
        <v>0</v>
      </c>
      <c r="H1390">
        <f>IF(COUNTIFS('United Data'!$A$3:$A$4341,H$1,'United Data'!$C$3:$C$4341,$A1390,'United Data'!$B$3:$B$4341,"&lt;&gt;Off-street")&gt;0,1,0)</f>
        <v>0</v>
      </c>
      <c r="I1390">
        <f>IF(COUNTIFS('United Data'!$A$3:$A$4341,I$1,'United Data'!$C$3:$C$4341,$A1390,'United Data'!$B$3:$B$4341,"&lt;&gt;Off-street")&gt;0,1,0)</f>
        <v>0</v>
      </c>
      <c r="J1390">
        <f>IF(COUNTIFS('United Data'!$A$3:$A$4341,J$1,'United Data'!$C$3:$C$4341,$A1390,'United Data'!$B$3:$B$4341,"&lt;&gt;Off-street")&gt;0,1,0)</f>
        <v>0</v>
      </c>
      <c r="K1390">
        <f>IF(COUNTIFS('United Data'!$A$3:$A$4341,K$1,'United Data'!$C$3:$C$4341,$A1390,'United Data'!$B$3:$B$4341,"&lt;&gt;Off-street")&gt;0,1,0)</f>
        <v>0</v>
      </c>
      <c r="L1390">
        <f>IF(COUNTIFS('United Data'!$A$3:$A$4341,L$1,'United Data'!$C$3:$C$4341,$A1390,'United Data'!$B$3:$B$4341,"&lt;&gt;Off-street")&gt;0,1,0)</f>
        <v>1</v>
      </c>
      <c r="M1390">
        <f>IF(COUNTIFS('United Data'!$A$3:$A$4341,M$1,'United Data'!$C$3:$C$4341,$A1390,'United Data'!$B$3:$B$4341,"&lt;&gt;Off-street")&gt;0,1,0)</f>
        <v>0</v>
      </c>
      <c r="N1390">
        <f>IF(COUNTIFS('United Data'!$A$3:$A$4341,N$1,'United Data'!$C$3:$C$4341,$A1390,'United Data'!$B$3:$B$4341,"&lt;&gt;Off-street")&gt;0,1,0)</f>
        <v>0</v>
      </c>
      <c r="O1390">
        <f>IF(COUNTIFS('United Data'!$A$3:$A$4341,O$1,'United Data'!$C$3:$C$4341,$A1390,'United Data'!$B$3:$B$4341,"&lt;&gt;Off-street")&gt;0,1,0)</f>
        <v>0</v>
      </c>
      <c r="P1390">
        <f>IF(COUNTIFS('United Data'!$A$3:$A$4341,P$1,'United Data'!$C$3:$C$4341,$A1390,'United Data'!$B$3:$B$4341,"&lt;&gt;Off-street")&gt;0,1,0)</f>
        <v>0</v>
      </c>
      <c r="Q1390">
        <f>IF(COUNTIFS('United Data'!$A$3:$A$4341,Q$1,'United Data'!$C$3:$C$4341,$A1390,'United Data'!$B$3:$B$4341,"&lt;&gt;Off-street")&gt;0,1,0)</f>
        <v>0</v>
      </c>
      <c r="R1390">
        <f>IF(COUNTIFS('United Data'!$A$3:$A$4341,R$1,'United Data'!$C$3:$C$4341,$A1390,'United Data'!$B$3:$B$4341,"&lt;&gt;Off-street")&gt;0,1,0)</f>
        <v>0</v>
      </c>
      <c r="S1390">
        <f t="shared" si="42"/>
        <v>1</v>
      </c>
      <c r="T1390">
        <f t="shared" si="43"/>
        <v>1</v>
      </c>
    </row>
    <row r="1391" spans="1:20" x14ac:dyDescent="0.2">
      <c r="A1391" t="s">
        <v>1437</v>
      </c>
      <c r="B1391">
        <f>IF(COUNTIFS('United Data'!$A$3:$A$4341,B$1,'United Data'!$C$3:$C$4341,$A1391,'United Data'!$B$3:$B$4341,"&lt;&gt;Off-street")&gt;0,1,0)</f>
        <v>0</v>
      </c>
      <c r="C1391">
        <f>IF(COUNTIFS('United Data'!$A$3:$A$4341,C$1,'United Data'!$C$3:$C$4341,$A1391,'United Data'!$B$3:$B$4341,"&lt;&gt;Off-street")&gt;0,1,0)</f>
        <v>0</v>
      </c>
      <c r="D1391">
        <f>IF(COUNTIFS('United Data'!$A$3:$A$4341,D$1,'United Data'!$C$3:$C$4341,$A1391,'United Data'!$B$3:$B$4341,"&lt;&gt;Off-street")&gt;0,1,0)</f>
        <v>0</v>
      </c>
      <c r="E1391">
        <f>IF(COUNTIFS('United Data'!$A$3:$A$4341,E$1,'United Data'!$C$3:$C$4341,$A1391,'United Data'!$B$3:$B$4341,"&lt;&gt;Off-street")&gt;0,1,0)</f>
        <v>0</v>
      </c>
      <c r="F1391">
        <f>IF(COUNTIFS('United Data'!$A$3:$A$4341,F$1,'United Data'!$C$3:$C$4341,$A1391,'United Data'!$B$3:$B$4341,"&lt;&gt;Off-street")&gt;0,1,0)</f>
        <v>0</v>
      </c>
      <c r="G1391">
        <f>IF(COUNTIFS('United Data'!$A$3:$A$4341,G$1,'United Data'!$C$3:$C$4341,$A1391,'United Data'!$B$3:$B$4341,"&lt;&gt;Off-street")&gt;0,1,0)</f>
        <v>0</v>
      </c>
      <c r="H1391">
        <f>IF(COUNTIFS('United Data'!$A$3:$A$4341,H$1,'United Data'!$C$3:$C$4341,$A1391,'United Data'!$B$3:$B$4341,"&lt;&gt;Off-street")&gt;0,1,0)</f>
        <v>0</v>
      </c>
      <c r="I1391">
        <f>IF(COUNTIFS('United Data'!$A$3:$A$4341,I$1,'United Data'!$C$3:$C$4341,$A1391,'United Data'!$B$3:$B$4341,"&lt;&gt;Off-street")&gt;0,1,0)</f>
        <v>0</v>
      </c>
      <c r="J1391">
        <f>IF(COUNTIFS('United Data'!$A$3:$A$4341,J$1,'United Data'!$C$3:$C$4341,$A1391,'United Data'!$B$3:$B$4341,"&lt;&gt;Off-street")&gt;0,1,0)</f>
        <v>0</v>
      </c>
      <c r="K1391">
        <f>IF(COUNTIFS('United Data'!$A$3:$A$4341,K$1,'United Data'!$C$3:$C$4341,$A1391,'United Data'!$B$3:$B$4341,"&lt;&gt;Off-street")&gt;0,1,0)</f>
        <v>0</v>
      </c>
      <c r="L1391">
        <f>IF(COUNTIFS('United Data'!$A$3:$A$4341,L$1,'United Data'!$C$3:$C$4341,$A1391,'United Data'!$B$3:$B$4341,"&lt;&gt;Off-street")&gt;0,1,0)</f>
        <v>1</v>
      </c>
      <c r="M1391">
        <f>IF(COUNTIFS('United Data'!$A$3:$A$4341,M$1,'United Data'!$C$3:$C$4341,$A1391,'United Data'!$B$3:$B$4341,"&lt;&gt;Off-street")&gt;0,1,0)</f>
        <v>0</v>
      </c>
      <c r="N1391">
        <f>IF(COUNTIFS('United Data'!$A$3:$A$4341,N$1,'United Data'!$C$3:$C$4341,$A1391,'United Data'!$B$3:$B$4341,"&lt;&gt;Off-street")&gt;0,1,0)</f>
        <v>0</v>
      </c>
      <c r="O1391">
        <f>IF(COUNTIFS('United Data'!$A$3:$A$4341,O$1,'United Data'!$C$3:$C$4341,$A1391,'United Data'!$B$3:$B$4341,"&lt;&gt;Off-street")&gt;0,1,0)</f>
        <v>0</v>
      </c>
      <c r="P1391">
        <f>IF(COUNTIFS('United Data'!$A$3:$A$4341,P$1,'United Data'!$C$3:$C$4341,$A1391,'United Data'!$B$3:$B$4341,"&lt;&gt;Off-street")&gt;0,1,0)</f>
        <v>0</v>
      </c>
      <c r="Q1391">
        <f>IF(COUNTIFS('United Data'!$A$3:$A$4341,Q$1,'United Data'!$C$3:$C$4341,$A1391,'United Data'!$B$3:$B$4341,"&lt;&gt;Off-street")&gt;0,1,0)</f>
        <v>0</v>
      </c>
      <c r="R1391">
        <f>IF(COUNTIFS('United Data'!$A$3:$A$4341,R$1,'United Data'!$C$3:$C$4341,$A1391,'United Data'!$B$3:$B$4341,"&lt;&gt;Off-street")&gt;0,1,0)</f>
        <v>0</v>
      </c>
      <c r="S1391">
        <f t="shared" si="42"/>
        <v>1</v>
      </c>
      <c r="T1391">
        <f t="shared" si="43"/>
        <v>1</v>
      </c>
    </row>
    <row r="1392" spans="1:20" x14ac:dyDescent="0.2">
      <c r="A1392" t="s">
        <v>1438</v>
      </c>
      <c r="B1392">
        <f>IF(COUNTIFS('United Data'!$A$3:$A$4341,B$1,'United Data'!$C$3:$C$4341,$A1392,'United Data'!$B$3:$B$4341,"&lt;&gt;Off-street")&gt;0,1,0)</f>
        <v>0</v>
      </c>
      <c r="C1392">
        <f>IF(COUNTIFS('United Data'!$A$3:$A$4341,C$1,'United Data'!$C$3:$C$4341,$A1392,'United Data'!$B$3:$B$4341,"&lt;&gt;Off-street")&gt;0,1,0)</f>
        <v>0</v>
      </c>
      <c r="D1392">
        <f>IF(COUNTIFS('United Data'!$A$3:$A$4341,D$1,'United Data'!$C$3:$C$4341,$A1392,'United Data'!$B$3:$B$4341,"&lt;&gt;Off-street")&gt;0,1,0)</f>
        <v>0</v>
      </c>
      <c r="E1392">
        <f>IF(COUNTIFS('United Data'!$A$3:$A$4341,E$1,'United Data'!$C$3:$C$4341,$A1392,'United Data'!$B$3:$B$4341,"&lt;&gt;Off-street")&gt;0,1,0)</f>
        <v>0</v>
      </c>
      <c r="F1392">
        <f>IF(COUNTIFS('United Data'!$A$3:$A$4341,F$1,'United Data'!$C$3:$C$4341,$A1392,'United Data'!$B$3:$B$4341,"&lt;&gt;Off-street")&gt;0,1,0)</f>
        <v>0</v>
      </c>
      <c r="G1392">
        <f>IF(COUNTIFS('United Data'!$A$3:$A$4341,G$1,'United Data'!$C$3:$C$4341,$A1392,'United Data'!$B$3:$B$4341,"&lt;&gt;Off-street")&gt;0,1,0)</f>
        <v>0</v>
      </c>
      <c r="H1392">
        <f>IF(COUNTIFS('United Data'!$A$3:$A$4341,H$1,'United Data'!$C$3:$C$4341,$A1392,'United Data'!$B$3:$B$4341,"&lt;&gt;Off-street")&gt;0,1,0)</f>
        <v>0</v>
      </c>
      <c r="I1392">
        <f>IF(COUNTIFS('United Data'!$A$3:$A$4341,I$1,'United Data'!$C$3:$C$4341,$A1392,'United Data'!$B$3:$B$4341,"&lt;&gt;Off-street")&gt;0,1,0)</f>
        <v>0</v>
      </c>
      <c r="J1392">
        <f>IF(COUNTIFS('United Data'!$A$3:$A$4341,J$1,'United Data'!$C$3:$C$4341,$A1392,'United Data'!$B$3:$B$4341,"&lt;&gt;Off-street")&gt;0,1,0)</f>
        <v>0</v>
      </c>
      <c r="K1392">
        <f>IF(COUNTIFS('United Data'!$A$3:$A$4341,K$1,'United Data'!$C$3:$C$4341,$A1392,'United Data'!$B$3:$B$4341,"&lt;&gt;Off-street")&gt;0,1,0)</f>
        <v>0</v>
      </c>
      <c r="L1392">
        <f>IF(COUNTIFS('United Data'!$A$3:$A$4341,L$1,'United Data'!$C$3:$C$4341,$A1392,'United Data'!$B$3:$B$4341,"&lt;&gt;Off-street")&gt;0,1,0)</f>
        <v>1</v>
      </c>
      <c r="M1392">
        <f>IF(COUNTIFS('United Data'!$A$3:$A$4341,M$1,'United Data'!$C$3:$C$4341,$A1392,'United Data'!$B$3:$B$4341,"&lt;&gt;Off-street")&gt;0,1,0)</f>
        <v>0</v>
      </c>
      <c r="N1392">
        <f>IF(COUNTIFS('United Data'!$A$3:$A$4341,N$1,'United Data'!$C$3:$C$4341,$A1392,'United Data'!$B$3:$B$4341,"&lt;&gt;Off-street")&gt;0,1,0)</f>
        <v>0</v>
      </c>
      <c r="O1392">
        <f>IF(COUNTIFS('United Data'!$A$3:$A$4341,O$1,'United Data'!$C$3:$C$4341,$A1392,'United Data'!$B$3:$B$4341,"&lt;&gt;Off-street")&gt;0,1,0)</f>
        <v>0</v>
      </c>
      <c r="P1392">
        <f>IF(COUNTIFS('United Data'!$A$3:$A$4341,P$1,'United Data'!$C$3:$C$4341,$A1392,'United Data'!$B$3:$B$4341,"&lt;&gt;Off-street")&gt;0,1,0)</f>
        <v>0</v>
      </c>
      <c r="Q1392">
        <f>IF(COUNTIFS('United Data'!$A$3:$A$4341,Q$1,'United Data'!$C$3:$C$4341,$A1392,'United Data'!$B$3:$B$4341,"&lt;&gt;Off-street")&gt;0,1,0)</f>
        <v>0</v>
      </c>
      <c r="R1392">
        <f>IF(COUNTIFS('United Data'!$A$3:$A$4341,R$1,'United Data'!$C$3:$C$4341,$A1392,'United Data'!$B$3:$B$4341,"&lt;&gt;Off-street")&gt;0,1,0)</f>
        <v>0</v>
      </c>
      <c r="S1392">
        <f t="shared" si="42"/>
        <v>1</v>
      </c>
      <c r="T1392">
        <f t="shared" si="43"/>
        <v>1</v>
      </c>
    </row>
    <row r="1393" spans="1:20" x14ac:dyDescent="0.2">
      <c r="A1393" t="s">
        <v>1439</v>
      </c>
      <c r="B1393">
        <f>IF(COUNTIFS('United Data'!$A$3:$A$4341,B$1,'United Data'!$C$3:$C$4341,$A1393,'United Data'!$B$3:$B$4341,"&lt;&gt;Off-street")&gt;0,1,0)</f>
        <v>0</v>
      </c>
      <c r="C1393">
        <f>IF(COUNTIFS('United Data'!$A$3:$A$4341,C$1,'United Data'!$C$3:$C$4341,$A1393,'United Data'!$B$3:$B$4341,"&lt;&gt;Off-street")&gt;0,1,0)</f>
        <v>0</v>
      </c>
      <c r="D1393">
        <f>IF(COUNTIFS('United Data'!$A$3:$A$4341,D$1,'United Data'!$C$3:$C$4341,$A1393,'United Data'!$B$3:$B$4341,"&lt;&gt;Off-street")&gt;0,1,0)</f>
        <v>0</v>
      </c>
      <c r="E1393">
        <f>IF(COUNTIFS('United Data'!$A$3:$A$4341,E$1,'United Data'!$C$3:$C$4341,$A1393,'United Data'!$B$3:$B$4341,"&lt;&gt;Off-street")&gt;0,1,0)</f>
        <v>0</v>
      </c>
      <c r="F1393">
        <f>IF(COUNTIFS('United Data'!$A$3:$A$4341,F$1,'United Data'!$C$3:$C$4341,$A1393,'United Data'!$B$3:$B$4341,"&lt;&gt;Off-street")&gt;0,1,0)</f>
        <v>0</v>
      </c>
      <c r="G1393">
        <f>IF(COUNTIFS('United Data'!$A$3:$A$4341,G$1,'United Data'!$C$3:$C$4341,$A1393,'United Data'!$B$3:$B$4341,"&lt;&gt;Off-street")&gt;0,1,0)</f>
        <v>0</v>
      </c>
      <c r="H1393">
        <f>IF(COUNTIFS('United Data'!$A$3:$A$4341,H$1,'United Data'!$C$3:$C$4341,$A1393,'United Data'!$B$3:$B$4341,"&lt;&gt;Off-street")&gt;0,1,0)</f>
        <v>0</v>
      </c>
      <c r="I1393">
        <f>IF(COUNTIFS('United Data'!$A$3:$A$4341,I$1,'United Data'!$C$3:$C$4341,$A1393,'United Data'!$B$3:$B$4341,"&lt;&gt;Off-street")&gt;0,1,0)</f>
        <v>0</v>
      </c>
      <c r="J1393">
        <f>IF(COUNTIFS('United Data'!$A$3:$A$4341,J$1,'United Data'!$C$3:$C$4341,$A1393,'United Data'!$B$3:$B$4341,"&lt;&gt;Off-street")&gt;0,1,0)</f>
        <v>0</v>
      </c>
      <c r="K1393">
        <f>IF(COUNTIFS('United Data'!$A$3:$A$4341,K$1,'United Data'!$C$3:$C$4341,$A1393,'United Data'!$B$3:$B$4341,"&lt;&gt;Off-street")&gt;0,1,0)</f>
        <v>0</v>
      </c>
      <c r="L1393">
        <f>IF(COUNTIFS('United Data'!$A$3:$A$4341,L$1,'United Data'!$C$3:$C$4341,$A1393,'United Data'!$B$3:$B$4341,"&lt;&gt;Off-street")&gt;0,1,0)</f>
        <v>1</v>
      </c>
      <c r="M1393">
        <f>IF(COUNTIFS('United Data'!$A$3:$A$4341,M$1,'United Data'!$C$3:$C$4341,$A1393,'United Data'!$B$3:$B$4341,"&lt;&gt;Off-street")&gt;0,1,0)</f>
        <v>0</v>
      </c>
      <c r="N1393">
        <f>IF(COUNTIFS('United Data'!$A$3:$A$4341,N$1,'United Data'!$C$3:$C$4341,$A1393,'United Data'!$B$3:$B$4341,"&lt;&gt;Off-street")&gt;0,1,0)</f>
        <v>0</v>
      </c>
      <c r="O1393">
        <f>IF(COUNTIFS('United Data'!$A$3:$A$4341,O$1,'United Data'!$C$3:$C$4341,$A1393,'United Data'!$B$3:$B$4341,"&lt;&gt;Off-street")&gt;0,1,0)</f>
        <v>0</v>
      </c>
      <c r="P1393">
        <f>IF(COUNTIFS('United Data'!$A$3:$A$4341,P$1,'United Data'!$C$3:$C$4341,$A1393,'United Data'!$B$3:$B$4341,"&lt;&gt;Off-street")&gt;0,1,0)</f>
        <v>0</v>
      </c>
      <c r="Q1393">
        <f>IF(COUNTIFS('United Data'!$A$3:$A$4341,Q$1,'United Data'!$C$3:$C$4341,$A1393,'United Data'!$B$3:$B$4341,"&lt;&gt;Off-street")&gt;0,1,0)</f>
        <v>0</v>
      </c>
      <c r="R1393">
        <f>IF(COUNTIFS('United Data'!$A$3:$A$4341,R$1,'United Data'!$C$3:$C$4341,$A1393,'United Data'!$B$3:$B$4341,"&lt;&gt;Off-street")&gt;0,1,0)</f>
        <v>0</v>
      </c>
      <c r="S1393">
        <f t="shared" si="42"/>
        <v>1</v>
      </c>
      <c r="T1393">
        <f t="shared" si="43"/>
        <v>1</v>
      </c>
    </row>
    <row r="1394" spans="1:20" x14ac:dyDescent="0.2">
      <c r="A1394" t="s">
        <v>1440</v>
      </c>
      <c r="B1394">
        <f>IF(COUNTIFS('United Data'!$A$3:$A$4341,B$1,'United Data'!$C$3:$C$4341,$A1394,'United Data'!$B$3:$B$4341,"&lt;&gt;Off-street")&gt;0,1,0)</f>
        <v>0</v>
      </c>
      <c r="C1394">
        <f>IF(COUNTIFS('United Data'!$A$3:$A$4341,C$1,'United Data'!$C$3:$C$4341,$A1394,'United Data'!$B$3:$B$4341,"&lt;&gt;Off-street")&gt;0,1,0)</f>
        <v>0</v>
      </c>
      <c r="D1394">
        <f>IF(COUNTIFS('United Data'!$A$3:$A$4341,D$1,'United Data'!$C$3:$C$4341,$A1394,'United Data'!$B$3:$B$4341,"&lt;&gt;Off-street")&gt;0,1,0)</f>
        <v>0</v>
      </c>
      <c r="E1394">
        <f>IF(COUNTIFS('United Data'!$A$3:$A$4341,E$1,'United Data'!$C$3:$C$4341,$A1394,'United Data'!$B$3:$B$4341,"&lt;&gt;Off-street")&gt;0,1,0)</f>
        <v>0</v>
      </c>
      <c r="F1394">
        <f>IF(COUNTIFS('United Data'!$A$3:$A$4341,F$1,'United Data'!$C$3:$C$4341,$A1394,'United Data'!$B$3:$B$4341,"&lt;&gt;Off-street")&gt;0,1,0)</f>
        <v>0</v>
      </c>
      <c r="G1394">
        <f>IF(COUNTIFS('United Data'!$A$3:$A$4341,G$1,'United Data'!$C$3:$C$4341,$A1394,'United Data'!$B$3:$B$4341,"&lt;&gt;Off-street")&gt;0,1,0)</f>
        <v>0</v>
      </c>
      <c r="H1394">
        <f>IF(COUNTIFS('United Data'!$A$3:$A$4341,H$1,'United Data'!$C$3:$C$4341,$A1394,'United Data'!$B$3:$B$4341,"&lt;&gt;Off-street")&gt;0,1,0)</f>
        <v>0</v>
      </c>
      <c r="I1394">
        <f>IF(COUNTIFS('United Data'!$A$3:$A$4341,I$1,'United Data'!$C$3:$C$4341,$A1394,'United Data'!$B$3:$B$4341,"&lt;&gt;Off-street")&gt;0,1,0)</f>
        <v>0</v>
      </c>
      <c r="J1394">
        <f>IF(COUNTIFS('United Data'!$A$3:$A$4341,J$1,'United Data'!$C$3:$C$4341,$A1394,'United Data'!$B$3:$B$4341,"&lt;&gt;Off-street")&gt;0,1,0)</f>
        <v>0</v>
      </c>
      <c r="K1394">
        <f>IF(COUNTIFS('United Data'!$A$3:$A$4341,K$1,'United Data'!$C$3:$C$4341,$A1394,'United Data'!$B$3:$B$4341,"&lt;&gt;Off-street")&gt;0,1,0)</f>
        <v>0</v>
      </c>
      <c r="L1394">
        <f>IF(COUNTIFS('United Data'!$A$3:$A$4341,L$1,'United Data'!$C$3:$C$4341,$A1394,'United Data'!$B$3:$B$4341,"&lt;&gt;Off-street")&gt;0,1,0)</f>
        <v>1</v>
      </c>
      <c r="M1394">
        <f>IF(COUNTIFS('United Data'!$A$3:$A$4341,M$1,'United Data'!$C$3:$C$4341,$A1394,'United Data'!$B$3:$B$4341,"&lt;&gt;Off-street")&gt;0,1,0)</f>
        <v>0</v>
      </c>
      <c r="N1394">
        <f>IF(COUNTIFS('United Data'!$A$3:$A$4341,N$1,'United Data'!$C$3:$C$4341,$A1394,'United Data'!$B$3:$B$4341,"&lt;&gt;Off-street")&gt;0,1,0)</f>
        <v>1</v>
      </c>
      <c r="O1394">
        <f>IF(COUNTIFS('United Data'!$A$3:$A$4341,O$1,'United Data'!$C$3:$C$4341,$A1394,'United Data'!$B$3:$B$4341,"&lt;&gt;Off-street")&gt;0,1,0)</f>
        <v>0</v>
      </c>
      <c r="P1394">
        <f>IF(COUNTIFS('United Data'!$A$3:$A$4341,P$1,'United Data'!$C$3:$C$4341,$A1394,'United Data'!$B$3:$B$4341,"&lt;&gt;Off-street")&gt;0,1,0)</f>
        <v>1</v>
      </c>
      <c r="Q1394">
        <f>IF(COUNTIFS('United Data'!$A$3:$A$4341,Q$1,'United Data'!$C$3:$C$4341,$A1394,'United Data'!$B$3:$B$4341,"&lt;&gt;Off-street")&gt;0,1,0)</f>
        <v>1</v>
      </c>
      <c r="R1394">
        <f>IF(COUNTIFS('United Data'!$A$3:$A$4341,R$1,'United Data'!$C$3:$C$4341,$A1394,'United Data'!$B$3:$B$4341,"&lt;&gt;Off-street")&gt;0,1,0)</f>
        <v>1</v>
      </c>
      <c r="S1394">
        <f t="shared" si="42"/>
        <v>5</v>
      </c>
      <c r="T1394">
        <f t="shared" si="43"/>
        <v>3</v>
      </c>
    </row>
    <row r="1395" spans="1:20" x14ac:dyDescent="0.2">
      <c r="A1395" t="s">
        <v>1441</v>
      </c>
      <c r="B1395">
        <f>IF(COUNTIFS('United Data'!$A$3:$A$4341,B$1,'United Data'!$C$3:$C$4341,$A1395,'United Data'!$B$3:$B$4341,"&lt;&gt;Off-street")&gt;0,1,0)</f>
        <v>0</v>
      </c>
      <c r="C1395">
        <f>IF(COUNTIFS('United Data'!$A$3:$A$4341,C$1,'United Data'!$C$3:$C$4341,$A1395,'United Data'!$B$3:$B$4341,"&lt;&gt;Off-street")&gt;0,1,0)</f>
        <v>0</v>
      </c>
      <c r="D1395">
        <f>IF(COUNTIFS('United Data'!$A$3:$A$4341,D$1,'United Data'!$C$3:$C$4341,$A1395,'United Data'!$B$3:$B$4341,"&lt;&gt;Off-street")&gt;0,1,0)</f>
        <v>0</v>
      </c>
      <c r="E1395">
        <f>IF(COUNTIFS('United Data'!$A$3:$A$4341,E$1,'United Data'!$C$3:$C$4341,$A1395,'United Data'!$B$3:$B$4341,"&lt;&gt;Off-street")&gt;0,1,0)</f>
        <v>0</v>
      </c>
      <c r="F1395">
        <f>IF(COUNTIFS('United Data'!$A$3:$A$4341,F$1,'United Data'!$C$3:$C$4341,$A1395,'United Data'!$B$3:$B$4341,"&lt;&gt;Off-street")&gt;0,1,0)</f>
        <v>0</v>
      </c>
      <c r="G1395">
        <f>IF(COUNTIFS('United Data'!$A$3:$A$4341,G$1,'United Data'!$C$3:$C$4341,$A1395,'United Data'!$B$3:$B$4341,"&lt;&gt;Off-street")&gt;0,1,0)</f>
        <v>0</v>
      </c>
      <c r="H1395">
        <f>IF(COUNTIFS('United Data'!$A$3:$A$4341,H$1,'United Data'!$C$3:$C$4341,$A1395,'United Data'!$B$3:$B$4341,"&lt;&gt;Off-street")&gt;0,1,0)</f>
        <v>0</v>
      </c>
      <c r="I1395">
        <f>IF(COUNTIFS('United Data'!$A$3:$A$4341,I$1,'United Data'!$C$3:$C$4341,$A1395,'United Data'!$B$3:$B$4341,"&lt;&gt;Off-street")&gt;0,1,0)</f>
        <v>0</v>
      </c>
      <c r="J1395">
        <f>IF(COUNTIFS('United Data'!$A$3:$A$4341,J$1,'United Data'!$C$3:$C$4341,$A1395,'United Data'!$B$3:$B$4341,"&lt;&gt;Off-street")&gt;0,1,0)</f>
        <v>0</v>
      </c>
      <c r="K1395">
        <f>IF(COUNTIFS('United Data'!$A$3:$A$4341,K$1,'United Data'!$C$3:$C$4341,$A1395,'United Data'!$B$3:$B$4341,"&lt;&gt;Off-street")&gt;0,1,0)</f>
        <v>0</v>
      </c>
      <c r="L1395">
        <f>IF(COUNTIFS('United Data'!$A$3:$A$4341,L$1,'United Data'!$C$3:$C$4341,$A1395,'United Data'!$B$3:$B$4341,"&lt;&gt;Off-street")&gt;0,1,0)</f>
        <v>1</v>
      </c>
      <c r="M1395">
        <f>IF(COUNTIFS('United Data'!$A$3:$A$4341,M$1,'United Data'!$C$3:$C$4341,$A1395,'United Data'!$B$3:$B$4341,"&lt;&gt;Off-street")&gt;0,1,0)</f>
        <v>0</v>
      </c>
      <c r="N1395">
        <f>IF(COUNTIFS('United Data'!$A$3:$A$4341,N$1,'United Data'!$C$3:$C$4341,$A1395,'United Data'!$B$3:$B$4341,"&lt;&gt;Off-street")&gt;0,1,0)</f>
        <v>0</v>
      </c>
      <c r="O1395">
        <f>IF(COUNTIFS('United Data'!$A$3:$A$4341,O$1,'United Data'!$C$3:$C$4341,$A1395,'United Data'!$B$3:$B$4341,"&lt;&gt;Off-street")&gt;0,1,0)</f>
        <v>0</v>
      </c>
      <c r="P1395">
        <f>IF(COUNTIFS('United Data'!$A$3:$A$4341,P$1,'United Data'!$C$3:$C$4341,$A1395,'United Data'!$B$3:$B$4341,"&lt;&gt;Off-street")&gt;0,1,0)</f>
        <v>0</v>
      </c>
      <c r="Q1395">
        <f>IF(COUNTIFS('United Data'!$A$3:$A$4341,Q$1,'United Data'!$C$3:$C$4341,$A1395,'United Data'!$B$3:$B$4341,"&lt;&gt;Off-street")&gt;0,1,0)</f>
        <v>0</v>
      </c>
      <c r="R1395">
        <f>IF(COUNTIFS('United Data'!$A$3:$A$4341,R$1,'United Data'!$C$3:$C$4341,$A1395,'United Data'!$B$3:$B$4341,"&lt;&gt;Off-street")&gt;0,1,0)</f>
        <v>0</v>
      </c>
      <c r="S1395">
        <f t="shared" si="42"/>
        <v>1</v>
      </c>
      <c r="T1395">
        <f t="shared" si="43"/>
        <v>1</v>
      </c>
    </row>
    <row r="1396" spans="1:20" x14ac:dyDescent="0.2">
      <c r="A1396" t="s">
        <v>1442</v>
      </c>
      <c r="B1396">
        <f>IF(COUNTIFS('United Data'!$A$3:$A$4341,B$1,'United Data'!$C$3:$C$4341,$A1396,'United Data'!$B$3:$B$4341,"&lt;&gt;Off-street")&gt;0,1,0)</f>
        <v>0</v>
      </c>
      <c r="C1396">
        <f>IF(COUNTIFS('United Data'!$A$3:$A$4341,C$1,'United Data'!$C$3:$C$4341,$A1396,'United Data'!$B$3:$B$4341,"&lt;&gt;Off-street")&gt;0,1,0)</f>
        <v>0</v>
      </c>
      <c r="D1396">
        <f>IF(COUNTIFS('United Data'!$A$3:$A$4341,D$1,'United Data'!$C$3:$C$4341,$A1396,'United Data'!$B$3:$B$4341,"&lt;&gt;Off-street")&gt;0,1,0)</f>
        <v>0</v>
      </c>
      <c r="E1396">
        <f>IF(COUNTIFS('United Data'!$A$3:$A$4341,E$1,'United Data'!$C$3:$C$4341,$A1396,'United Data'!$B$3:$B$4341,"&lt;&gt;Off-street")&gt;0,1,0)</f>
        <v>0</v>
      </c>
      <c r="F1396">
        <f>IF(COUNTIFS('United Data'!$A$3:$A$4341,F$1,'United Data'!$C$3:$C$4341,$A1396,'United Data'!$B$3:$B$4341,"&lt;&gt;Off-street")&gt;0,1,0)</f>
        <v>0</v>
      </c>
      <c r="G1396">
        <f>IF(COUNTIFS('United Data'!$A$3:$A$4341,G$1,'United Data'!$C$3:$C$4341,$A1396,'United Data'!$B$3:$B$4341,"&lt;&gt;Off-street")&gt;0,1,0)</f>
        <v>0</v>
      </c>
      <c r="H1396">
        <f>IF(COUNTIFS('United Data'!$A$3:$A$4341,H$1,'United Data'!$C$3:$C$4341,$A1396,'United Data'!$B$3:$B$4341,"&lt;&gt;Off-street")&gt;0,1,0)</f>
        <v>0</v>
      </c>
      <c r="I1396">
        <f>IF(COUNTIFS('United Data'!$A$3:$A$4341,I$1,'United Data'!$C$3:$C$4341,$A1396,'United Data'!$B$3:$B$4341,"&lt;&gt;Off-street")&gt;0,1,0)</f>
        <v>0</v>
      </c>
      <c r="J1396">
        <f>IF(COUNTIFS('United Data'!$A$3:$A$4341,J$1,'United Data'!$C$3:$C$4341,$A1396,'United Data'!$B$3:$B$4341,"&lt;&gt;Off-street")&gt;0,1,0)</f>
        <v>0</v>
      </c>
      <c r="K1396">
        <f>IF(COUNTIFS('United Data'!$A$3:$A$4341,K$1,'United Data'!$C$3:$C$4341,$A1396,'United Data'!$B$3:$B$4341,"&lt;&gt;Off-street")&gt;0,1,0)</f>
        <v>0</v>
      </c>
      <c r="L1396">
        <f>IF(COUNTIFS('United Data'!$A$3:$A$4341,L$1,'United Data'!$C$3:$C$4341,$A1396,'United Data'!$B$3:$B$4341,"&lt;&gt;Off-street")&gt;0,1,0)</f>
        <v>1</v>
      </c>
      <c r="M1396">
        <f>IF(COUNTIFS('United Data'!$A$3:$A$4341,M$1,'United Data'!$C$3:$C$4341,$A1396,'United Data'!$B$3:$B$4341,"&lt;&gt;Off-street")&gt;0,1,0)</f>
        <v>0</v>
      </c>
      <c r="N1396">
        <f>IF(COUNTIFS('United Data'!$A$3:$A$4341,N$1,'United Data'!$C$3:$C$4341,$A1396,'United Data'!$B$3:$B$4341,"&lt;&gt;Off-street")&gt;0,1,0)</f>
        <v>0</v>
      </c>
      <c r="O1396">
        <f>IF(COUNTIFS('United Data'!$A$3:$A$4341,O$1,'United Data'!$C$3:$C$4341,$A1396,'United Data'!$B$3:$B$4341,"&lt;&gt;Off-street")&gt;0,1,0)</f>
        <v>0</v>
      </c>
      <c r="P1396">
        <f>IF(COUNTIFS('United Data'!$A$3:$A$4341,P$1,'United Data'!$C$3:$C$4341,$A1396,'United Data'!$B$3:$B$4341,"&lt;&gt;Off-street")&gt;0,1,0)</f>
        <v>0</v>
      </c>
      <c r="Q1396">
        <f>IF(COUNTIFS('United Data'!$A$3:$A$4341,Q$1,'United Data'!$C$3:$C$4341,$A1396,'United Data'!$B$3:$B$4341,"&lt;&gt;Off-street")&gt;0,1,0)</f>
        <v>0</v>
      </c>
      <c r="R1396">
        <f>IF(COUNTIFS('United Data'!$A$3:$A$4341,R$1,'United Data'!$C$3:$C$4341,$A1396,'United Data'!$B$3:$B$4341,"&lt;&gt;Off-street")&gt;0,1,0)</f>
        <v>0</v>
      </c>
      <c r="S1396">
        <f t="shared" si="42"/>
        <v>1</v>
      </c>
      <c r="T1396">
        <f t="shared" si="43"/>
        <v>1</v>
      </c>
    </row>
    <row r="1397" spans="1:20" x14ac:dyDescent="0.2">
      <c r="A1397" t="s">
        <v>1443</v>
      </c>
      <c r="B1397">
        <f>IF(COUNTIFS('United Data'!$A$3:$A$4341,B$1,'United Data'!$C$3:$C$4341,$A1397,'United Data'!$B$3:$B$4341,"&lt;&gt;Off-street")&gt;0,1,0)</f>
        <v>0</v>
      </c>
      <c r="C1397">
        <f>IF(COUNTIFS('United Data'!$A$3:$A$4341,C$1,'United Data'!$C$3:$C$4341,$A1397,'United Data'!$B$3:$B$4341,"&lt;&gt;Off-street")&gt;0,1,0)</f>
        <v>0</v>
      </c>
      <c r="D1397">
        <f>IF(COUNTIFS('United Data'!$A$3:$A$4341,D$1,'United Data'!$C$3:$C$4341,$A1397,'United Data'!$B$3:$B$4341,"&lt;&gt;Off-street")&gt;0,1,0)</f>
        <v>0</v>
      </c>
      <c r="E1397">
        <f>IF(COUNTIFS('United Data'!$A$3:$A$4341,E$1,'United Data'!$C$3:$C$4341,$A1397,'United Data'!$B$3:$B$4341,"&lt;&gt;Off-street")&gt;0,1,0)</f>
        <v>0</v>
      </c>
      <c r="F1397">
        <f>IF(COUNTIFS('United Data'!$A$3:$A$4341,F$1,'United Data'!$C$3:$C$4341,$A1397,'United Data'!$B$3:$B$4341,"&lt;&gt;Off-street")&gt;0,1,0)</f>
        <v>0</v>
      </c>
      <c r="G1397">
        <f>IF(COUNTIFS('United Data'!$A$3:$A$4341,G$1,'United Data'!$C$3:$C$4341,$A1397,'United Data'!$B$3:$B$4341,"&lt;&gt;Off-street")&gt;0,1,0)</f>
        <v>0</v>
      </c>
      <c r="H1397">
        <f>IF(COUNTIFS('United Data'!$A$3:$A$4341,H$1,'United Data'!$C$3:$C$4341,$A1397,'United Data'!$B$3:$B$4341,"&lt;&gt;Off-street")&gt;0,1,0)</f>
        <v>0</v>
      </c>
      <c r="I1397">
        <f>IF(COUNTIFS('United Data'!$A$3:$A$4341,I$1,'United Data'!$C$3:$C$4341,$A1397,'United Data'!$B$3:$B$4341,"&lt;&gt;Off-street")&gt;0,1,0)</f>
        <v>0</v>
      </c>
      <c r="J1397">
        <f>IF(COUNTIFS('United Data'!$A$3:$A$4341,J$1,'United Data'!$C$3:$C$4341,$A1397,'United Data'!$B$3:$B$4341,"&lt;&gt;Off-street")&gt;0,1,0)</f>
        <v>0</v>
      </c>
      <c r="K1397">
        <f>IF(COUNTIFS('United Data'!$A$3:$A$4341,K$1,'United Data'!$C$3:$C$4341,$A1397,'United Data'!$B$3:$B$4341,"&lt;&gt;Off-street")&gt;0,1,0)</f>
        <v>0</v>
      </c>
      <c r="L1397">
        <f>IF(COUNTIFS('United Data'!$A$3:$A$4341,L$1,'United Data'!$C$3:$C$4341,$A1397,'United Data'!$B$3:$B$4341,"&lt;&gt;Off-street")&gt;0,1,0)</f>
        <v>1</v>
      </c>
      <c r="M1397">
        <f>IF(COUNTIFS('United Data'!$A$3:$A$4341,M$1,'United Data'!$C$3:$C$4341,$A1397,'United Data'!$B$3:$B$4341,"&lt;&gt;Off-street")&gt;0,1,0)</f>
        <v>0</v>
      </c>
      <c r="N1397">
        <f>IF(COUNTIFS('United Data'!$A$3:$A$4341,N$1,'United Data'!$C$3:$C$4341,$A1397,'United Data'!$B$3:$B$4341,"&lt;&gt;Off-street")&gt;0,1,0)</f>
        <v>0</v>
      </c>
      <c r="O1397">
        <f>IF(COUNTIFS('United Data'!$A$3:$A$4341,O$1,'United Data'!$C$3:$C$4341,$A1397,'United Data'!$B$3:$B$4341,"&lt;&gt;Off-street")&gt;0,1,0)</f>
        <v>0</v>
      </c>
      <c r="P1397">
        <f>IF(COUNTIFS('United Data'!$A$3:$A$4341,P$1,'United Data'!$C$3:$C$4341,$A1397,'United Data'!$B$3:$B$4341,"&lt;&gt;Off-street")&gt;0,1,0)</f>
        <v>0</v>
      </c>
      <c r="Q1397">
        <f>IF(COUNTIFS('United Data'!$A$3:$A$4341,Q$1,'United Data'!$C$3:$C$4341,$A1397,'United Data'!$B$3:$B$4341,"&lt;&gt;Off-street")&gt;0,1,0)</f>
        <v>0</v>
      </c>
      <c r="R1397">
        <f>IF(COUNTIFS('United Data'!$A$3:$A$4341,R$1,'United Data'!$C$3:$C$4341,$A1397,'United Data'!$B$3:$B$4341,"&lt;&gt;Off-street")&gt;0,1,0)</f>
        <v>0</v>
      </c>
      <c r="S1397">
        <f t="shared" si="42"/>
        <v>1</v>
      </c>
      <c r="T1397">
        <f t="shared" si="43"/>
        <v>1</v>
      </c>
    </row>
    <row r="1398" spans="1:20" x14ac:dyDescent="0.2">
      <c r="A1398" t="s">
        <v>1444</v>
      </c>
      <c r="B1398">
        <f>IF(COUNTIFS('United Data'!$A$3:$A$4341,B$1,'United Data'!$C$3:$C$4341,$A1398,'United Data'!$B$3:$B$4341,"&lt;&gt;Off-street")&gt;0,1,0)</f>
        <v>0</v>
      </c>
      <c r="C1398">
        <f>IF(COUNTIFS('United Data'!$A$3:$A$4341,C$1,'United Data'!$C$3:$C$4341,$A1398,'United Data'!$B$3:$B$4341,"&lt;&gt;Off-street")&gt;0,1,0)</f>
        <v>0</v>
      </c>
      <c r="D1398">
        <f>IF(COUNTIFS('United Data'!$A$3:$A$4341,D$1,'United Data'!$C$3:$C$4341,$A1398,'United Data'!$B$3:$B$4341,"&lt;&gt;Off-street")&gt;0,1,0)</f>
        <v>0</v>
      </c>
      <c r="E1398">
        <f>IF(COUNTIFS('United Data'!$A$3:$A$4341,E$1,'United Data'!$C$3:$C$4341,$A1398,'United Data'!$B$3:$B$4341,"&lt;&gt;Off-street")&gt;0,1,0)</f>
        <v>0</v>
      </c>
      <c r="F1398">
        <f>IF(COUNTIFS('United Data'!$A$3:$A$4341,F$1,'United Data'!$C$3:$C$4341,$A1398,'United Data'!$B$3:$B$4341,"&lt;&gt;Off-street")&gt;0,1,0)</f>
        <v>0</v>
      </c>
      <c r="G1398">
        <f>IF(COUNTIFS('United Data'!$A$3:$A$4341,G$1,'United Data'!$C$3:$C$4341,$A1398,'United Data'!$B$3:$B$4341,"&lt;&gt;Off-street")&gt;0,1,0)</f>
        <v>0</v>
      </c>
      <c r="H1398">
        <f>IF(COUNTIFS('United Data'!$A$3:$A$4341,H$1,'United Data'!$C$3:$C$4341,$A1398,'United Data'!$B$3:$B$4341,"&lt;&gt;Off-street")&gt;0,1,0)</f>
        <v>0</v>
      </c>
      <c r="I1398">
        <f>IF(COUNTIFS('United Data'!$A$3:$A$4341,I$1,'United Data'!$C$3:$C$4341,$A1398,'United Data'!$B$3:$B$4341,"&lt;&gt;Off-street")&gt;0,1,0)</f>
        <v>0</v>
      </c>
      <c r="J1398">
        <f>IF(COUNTIFS('United Data'!$A$3:$A$4341,J$1,'United Data'!$C$3:$C$4341,$A1398,'United Data'!$B$3:$B$4341,"&lt;&gt;Off-street")&gt;0,1,0)</f>
        <v>0</v>
      </c>
      <c r="K1398">
        <f>IF(COUNTIFS('United Data'!$A$3:$A$4341,K$1,'United Data'!$C$3:$C$4341,$A1398,'United Data'!$B$3:$B$4341,"&lt;&gt;Off-street")&gt;0,1,0)</f>
        <v>0</v>
      </c>
      <c r="L1398">
        <f>IF(COUNTIFS('United Data'!$A$3:$A$4341,L$1,'United Data'!$C$3:$C$4341,$A1398,'United Data'!$B$3:$B$4341,"&lt;&gt;Off-street")&gt;0,1,0)</f>
        <v>1</v>
      </c>
      <c r="M1398">
        <f>IF(COUNTIFS('United Data'!$A$3:$A$4341,M$1,'United Data'!$C$3:$C$4341,$A1398,'United Data'!$B$3:$B$4341,"&lt;&gt;Off-street")&gt;0,1,0)</f>
        <v>0</v>
      </c>
      <c r="N1398">
        <f>IF(COUNTIFS('United Data'!$A$3:$A$4341,N$1,'United Data'!$C$3:$C$4341,$A1398,'United Data'!$B$3:$B$4341,"&lt;&gt;Off-street")&gt;0,1,0)</f>
        <v>0</v>
      </c>
      <c r="O1398">
        <f>IF(COUNTIFS('United Data'!$A$3:$A$4341,O$1,'United Data'!$C$3:$C$4341,$A1398,'United Data'!$B$3:$B$4341,"&lt;&gt;Off-street")&gt;0,1,0)</f>
        <v>0</v>
      </c>
      <c r="P1398">
        <f>IF(COUNTIFS('United Data'!$A$3:$A$4341,P$1,'United Data'!$C$3:$C$4341,$A1398,'United Data'!$B$3:$B$4341,"&lt;&gt;Off-street")&gt;0,1,0)</f>
        <v>0</v>
      </c>
      <c r="Q1398">
        <f>IF(COUNTIFS('United Data'!$A$3:$A$4341,Q$1,'United Data'!$C$3:$C$4341,$A1398,'United Data'!$B$3:$B$4341,"&lt;&gt;Off-street")&gt;0,1,0)</f>
        <v>0</v>
      </c>
      <c r="R1398">
        <f>IF(COUNTIFS('United Data'!$A$3:$A$4341,R$1,'United Data'!$C$3:$C$4341,$A1398,'United Data'!$B$3:$B$4341,"&lt;&gt;Off-street")&gt;0,1,0)</f>
        <v>0</v>
      </c>
      <c r="S1398">
        <f t="shared" si="42"/>
        <v>1</v>
      </c>
      <c r="T1398">
        <f t="shared" si="43"/>
        <v>1</v>
      </c>
    </row>
    <row r="1399" spans="1:20" x14ac:dyDescent="0.2">
      <c r="A1399" t="s">
        <v>1445</v>
      </c>
      <c r="B1399">
        <f>IF(COUNTIFS('United Data'!$A$3:$A$4341,B$1,'United Data'!$C$3:$C$4341,$A1399,'United Data'!$B$3:$B$4341,"&lt;&gt;Off-street")&gt;0,1,0)</f>
        <v>0</v>
      </c>
      <c r="C1399">
        <f>IF(COUNTIFS('United Data'!$A$3:$A$4341,C$1,'United Data'!$C$3:$C$4341,$A1399,'United Data'!$B$3:$B$4341,"&lt;&gt;Off-street")&gt;0,1,0)</f>
        <v>0</v>
      </c>
      <c r="D1399">
        <f>IF(COUNTIFS('United Data'!$A$3:$A$4341,D$1,'United Data'!$C$3:$C$4341,$A1399,'United Data'!$B$3:$B$4341,"&lt;&gt;Off-street")&gt;0,1,0)</f>
        <v>0</v>
      </c>
      <c r="E1399">
        <f>IF(COUNTIFS('United Data'!$A$3:$A$4341,E$1,'United Data'!$C$3:$C$4341,$A1399,'United Data'!$B$3:$B$4341,"&lt;&gt;Off-street")&gt;0,1,0)</f>
        <v>0</v>
      </c>
      <c r="F1399">
        <f>IF(COUNTIFS('United Data'!$A$3:$A$4341,F$1,'United Data'!$C$3:$C$4341,$A1399,'United Data'!$B$3:$B$4341,"&lt;&gt;Off-street")&gt;0,1,0)</f>
        <v>0</v>
      </c>
      <c r="G1399">
        <f>IF(COUNTIFS('United Data'!$A$3:$A$4341,G$1,'United Data'!$C$3:$C$4341,$A1399,'United Data'!$B$3:$B$4341,"&lt;&gt;Off-street")&gt;0,1,0)</f>
        <v>0</v>
      </c>
      <c r="H1399">
        <f>IF(COUNTIFS('United Data'!$A$3:$A$4341,H$1,'United Data'!$C$3:$C$4341,$A1399,'United Data'!$B$3:$B$4341,"&lt;&gt;Off-street")&gt;0,1,0)</f>
        <v>0</v>
      </c>
      <c r="I1399">
        <f>IF(COUNTIFS('United Data'!$A$3:$A$4341,I$1,'United Data'!$C$3:$C$4341,$A1399,'United Data'!$B$3:$B$4341,"&lt;&gt;Off-street")&gt;0,1,0)</f>
        <v>0</v>
      </c>
      <c r="J1399">
        <f>IF(COUNTIFS('United Data'!$A$3:$A$4341,J$1,'United Data'!$C$3:$C$4341,$A1399,'United Data'!$B$3:$B$4341,"&lt;&gt;Off-street")&gt;0,1,0)</f>
        <v>0</v>
      </c>
      <c r="K1399">
        <f>IF(COUNTIFS('United Data'!$A$3:$A$4341,K$1,'United Data'!$C$3:$C$4341,$A1399,'United Data'!$B$3:$B$4341,"&lt;&gt;Off-street")&gt;0,1,0)</f>
        <v>0</v>
      </c>
      <c r="L1399">
        <f>IF(COUNTIFS('United Data'!$A$3:$A$4341,L$1,'United Data'!$C$3:$C$4341,$A1399,'United Data'!$B$3:$B$4341,"&lt;&gt;Off-street")&gt;0,1,0)</f>
        <v>1</v>
      </c>
      <c r="M1399">
        <f>IF(COUNTIFS('United Data'!$A$3:$A$4341,M$1,'United Data'!$C$3:$C$4341,$A1399,'United Data'!$B$3:$B$4341,"&lt;&gt;Off-street")&gt;0,1,0)</f>
        <v>0</v>
      </c>
      <c r="N1399">
        <f>IF(COUNTIFS('United Data'!$A$3:$A$4341,N$1,'United Data'!$C$3:$C$4341,$A1399,'United Data'!$B$3:$B$4341,"&lt;&gt;Off-street")&gt;0,1,0)</f>
        <v>0</v>
      </c>
      <c r="O1399">
        <f>IF(COUNTIFS('United Data'!$A$3:$A$4341,O$1,'United Data'!$C$3:$C$4341,$A1399,'United Data'!$B$3:$B$4341,"&lt;&gt;Off-street")&gt;0,1,0)</f>
        <v>0</v>
      </c>
      <c r="P1399">
        <f>IF(COUNTIFS('United Data'!$A$3:$A$4341,P$1,'United Data'!$C$3:$C$4341,$A1399,'United Data'!$B$3:$B$4341,"&lt;&gt;Off-street")&gt;0,1,0)</f>
        <v>0</v>
      </c>
      <c r="Q1399">
        <f>IF(COUNTIFS('United Data'!$A$3:$A$4341,Q$1,'United Data'!$C$3:$C$4341,$A1399,'United Data'!$B$3:$B$4341,"&lt;&gt;Off-street")&gt;0,1,0)</f>
        <v>0</v>
      </c>
      <c r="R1399">
        <f>IF(COUNTIFS('United Data'!$A$3:$A$4341,R$1,'United Data'!$C$3:$C$4341,$A1399,'United Data'!$B$3:$B$4341,"&lt;&gt;Off-street")&gt;0,1,0)</f>
        <v>0</v>
      </c>
      <c r="S1399">
        <f t="shared" si="42"/>
        <v>1</v>
      </c>
      <c r="T1399">
        <f t="shared" si="43"/>
        <v>1</v>
      </c>
    </row>
    <row r="1400" spans="1:20" x14ac:dyDescent="0.2">
      <c r="A1400" t="s">
        <v>1446</v>
      </c>
      <c r="B1400">
        <f>IF(COUNTIFS('United Data'!$A$3:$A$4341,B$1,'United Data'!$C$3:$C$4341,$A1400,'United Data'!$B$3:$B$4341,"&lt;&gt;Off-street")&gt;0,1,0)</f>
        <v>0</v>
      </c>
      <c r="C1400">
        <f>IF(COUNTIFS('United Data'!$A$3:$A$4341,C$1,'United Data'!$C$3:$C$4341,$A1400,'United Data'!$B$3:$B$4341,"&lt;&gt;Off-street")&gt;0,1,0)</f>
        <v>0</v>
      </c>
      <c r="D1400">
        <f>IF(COUNTIFS('United Data'!$A$3:$A$4341,D$1,'United Data'!$C$3:$C$4341,$A1400,'United Data'!$B$3:$B$4341,"&lt;&gt;Off-street")&gt;0,1,0)</f>
        <v>0</v>
      </c>
      <c r="E1400">
        <f>IF(COUNTIFS('United Data'!$A$3:$A$4341,E$1,'United Data'!$C$3:$C$4341,$A1400,'United Data'!$B$3:$B$4341,"&lt;&gt;Off-street")&gt;0,1,0)</f>
        <v>0</v>
      </c>
      <c r="F1400">
        <f>IF(COUNTIFS('United Data'!$A$3:$A$4341,F$1,'United Data'!$C$3:$C$4341,$A1400,'United Data'!$B$3:$B$4341,"&lt;&gt;Off-street")&gt;0,1,0)</f>
        <v>0</v>
      </c>
      <c r="G1400">
        <f>IF(COUNTIFS('United Data'!$A$3:$A$4341,G$1,'United Data'!$C$3:$C$4341,$A1400,'United Data'!$B$3:$B$4341,"&lt;&gt;Off-street")&gt;0,1,0)</f>
        <v>0</v>
      </c>
      <c r="H1400">
        <f>IF(COUNTIFS('United Data'!$A$3:$A$4341,H$1,'United Data'!$C$3:$C$4341,$A1400,'United Data'!$B$3:$B$4341,"&lt;&gt;Off-street")&gt;0,1,0)</f>
        <v>0</v>
      </c>
      <c r="I1400">
        <f>IF(COUNTIFS('United Data'!$A$3:$A$4341,I$1,'United Data'!$C$3:$C$4341,$A1400,'United Data'!$B$3:$B$4341,"&lt;&gt;Off-street")&gt;0,1,0)</f>
        <v>0</v>
      </c>
      <c r="J1400">
        <f>IF(COUNTIFS('United Data'!$A$3:$A$4341,J$1,'United Data'!$C$3:$C$4341,$A1400,'United Data'!$B$3:$B$4341,"&lt;&gt;Off-street")&gt;0,1,0)</f>
        <v>0</v>
      </c>
      <c r="K1400">
        <f>IF(COUNTIFS('United Data'!$A$3:$A$4341,K$1,'United Data'!$C$3:$C$4341,$A1400,'United Data'!$B$3:$B$4341,"&lt;&gt;Off-street")&gt;0,1,0)</f>
        <v>0</v>
      </c>
      <c r="L1400">
        <f>IF(COUNTIFS('United Data'!$A$3:$A$4341,L$1,'United Data'!$C$3:$C$4341,$A1400,'United Data'!$B$3:$B$4341,"&lt;&gt;Off-street")&gt;0,1,0)</f>
        <v>1</v>
      </c>
      <c r="M1400">
        <f>IF(COUNTIFS('United Data'!$A$3:$A$4341,M$1,'United Data'!$C$3:$C$4341,$A1400,'United Data'!$B$3:$B$4341,"&lt;&gt;Off-street")&gt;0,1,0)</f>
        <v>0</v>
      </c>
      <c r="N1400">
        <f>IF(COUNTIFS('United Data'!$A$3:$A$4341,N$1,'United Data'!$C$3:$C$4341,$A1400,'United Data'!$B$3:$B$4341,"&lt;&gt;Off-street")&gt;0,1,0)</f>
        <v>0</v>
      </c>
      <c r="O1400">
        <f>IF(COUNTIFS('United Data'!$A$3:$A$4341,O$1,'United Data'!$C$3:$C$4341,$A1400,'United Data'!$B$3:$B$4341,"&lt;&gt;Off-street")&gt;0,1,0)</f>
        <v>0</v>
      </c>
      <c r="P1400">
        <f>IF(COUNTIFS('United Data'!$A$3:$A$4341,P$1,'United Data'!$C$3:$C$4341,$A1400,'United Data'!$B$3:$B$4341,"&lt;&gt;Off-street")&gt;0,1,0)</f>
        <v>0</v>
      </c>
      <c r="Q1400">
        <f>IF(COUNTIFS('United Data'!$A$3:$A$4341,Q$1,'United Data'!$C$3:$C$4341,$A1400,'United Data'!$B$3:$B$4341,"&lt;&gt;Off-street")&gt;0,1,0)</f>
        <v>0</v>
      </c>
      <c r="R1400">
        <f>IF(COUNTIFS('United Data'!$A$3:$A$4341,R$1,'United Data'!$C$3:$C$4341,$A1400,'United Data'!$B$3:$B$4341,"&lt;&gt;Off-street")&gt;0,1,0)</f>
        <v>0</v>
      </c>
      <c r="S1400">
        <f t="shared" si="42"/>
        <v>1</v>
      </c>
      <c r="T1400">
        <f t="shared" si="43"/>
        <v>1</v>
      </c>
    </row>
    <row r="1401" spans="1:20" x14ac:dyDescent="0.2">
      <c r="A1401" t="s">
        <v>1447</v>
      </c>
      <c r="B1401">
        <f>IF(COUNTIFS('United Data'!$A$3:$A$4341,B$1,'United Data'!$C$3:$C$4341,$A1401,'United Data'!$B$3:$B$4341,"&lt;&gt;Off-street")&gt;0,1,0)</f>
        <v>0</v>
      </c>
      <c r="C1401">
        <f>IF(COUNTIFS('United Data'!$A$3:$A$4341,C$1,'United Data'!$C$3:$C$4341,$A1401,'United Data'!$B$3:$B$4341,"&lt;&gt;Off-street")&gt;0,1,0)</f>
        <v>0</v>
      </c>
      <c r="D1401">
        <f>IF(COUNTIFS('United Data'!$A$3:$A$4341,D$1,'United Data'!$C$3:$C$4341,$A1401,'United Data'!$B$3:$B$4341,"&lt;&gt;Off-street")&gt;0,1,0)</f>
        <v>0</v>
      </c>
      <c r="E1401">
        <f>IF(COUNTIFS('United Data'!$A$3:$A$4341,E$1,'United Data'!$C$3:$C$4341,$A1401,'United Data'!$B$3:$B$4341,"&lt;&gt;Off-street")&gt;0,1,0)</f>
        <v>0</v>
      </c>
      <c r="F1401">
        <f>IF(COUNTIFS('United Data'!$A$3:$A$4341,F$1,'United Data'!$C$3:$C$4341,$A1401,'United Data'!$B$3:$B$4341,"&lt;&gt;Off-street")&gt;0,1,0)</f>
        <v>0</v>
      </c>
      <c r="G1401">
        <f>IF(COUNTIFS('United Data'!$A$3:$A$4341,G$1,'United Data'!$C$3:$C$4341,$A1401,'United Data'!$B$3:$B$4341,"&lt;&gt;Off-street")&gt;0,1,0)</f>
        <v>0</v>
      </c>
      <c r="H1401">
        <f>IF(COUNTIFS('United Data'!$A$3:$A$4341,H$1,'United Data'!$C$3:$C$4341,$A1401,'United Data'!$B$3:$B$4341,"&lt;&gt;Off-street")&gt;0,1,0)</f>
        <v>0</v>
      </c>
      <c r="I1401">
        <f>IF(COUNTIFS('United Data'!$A$3:$A$4341,I$1,'United Data'!$C$3:$C$4341,$A1401,'United Data'!$B$3:$B$4341,"&lt;&gt;Off-street")&gt;0,1,0)</f>
        <v>0</v>
      </c>
      <c r="J1401">
        <f>IF(COUNTIFS('United Data'!$A$3:$A$4341,J$1,'United Data'!$C$3:$C$4341,$A1401,'United Data'!$B$3:$B$4341,"&lt;&gt;Off-street")&gt;0,1,0)</f>
        <v>0</v>
      </c>
      <c r="K1401">
        <f>IF(COUNTIFS('United Data'!$A$3:$A$4341,K$1,'United Data'!$C$3:$C$4341,$A1401,'United Data'!$B$3:$B$4341,"&lt;&gt;Off-street")&gt;0,1,0)</f>
        <v>0</v>
      </c>
      <c r="L1401">
        <f>IF(COUNTIFS('United Data'!$A$3:$A$4341,L$1,'United Data'!$C$3:$C$4341,$A1401,'United Data'!$B$3:$B$4341,"&lt;&gt;Off-street")&gt;0,1,0)</f>
        <v>0</v>
      </c>
      <c r="M1401">
        <f>IF(COUNTIFS('United Data'!$A$3:$A$4341,M$1,'United Data'!$C$3:$C$4341,$A1401,'United Data'!$B$3:$B$4341,"&lt;&gt;Off-street")&gt;0,1,0)</f>
        <v>1</v>
      </c>
      <c r="N1401">
        <f>IF(COUNTIFS('United Data'!$A$3:$A$4341,N$1,'United Data'!$C$3:$C$4341,$A1401,'United Data'!$B$3:$B$4341,"&lt;&gt;Off-street")&gt;0,1,0)</f>
        <v>0</v>
      </c>
      <c r="O1401">
        <f>IF(COUNTIFS('United Data'!$A$3:$A$4341,O$1,'United Data'!$C$3:$C$4341,$A1401,'United Data'!$B$3:$B$4341,"&lt;&gt;Off-street")&gt;0,1,0)</f>
        <v>1</v>
      </c>
      <c r="P1401">
        <f>IF(COUNTIFS('United Data'!$A$3:$A$4341,P$1,'United Data'!$C$3:$C$4341,$A1401,'United Data'!$B$3:$B$4341,"&lt;&gt;Off-street")&gt;0,1,0)</f>
        <v>0</v>
      </c>
      <c r="Q1401">
        <f>IF(COUNTIFS('United Data'!$A$3:$A$4341,Q$1,'United Data'!$C$3:$C$4341,$A1401,'United Data'!$B$3:$B$4341,"&lt;&gt;Off-street")&gt;0,1,0)</f>
        <v>0</v>
      </c>
      <c r="R1401">
        <f>IF(COUNTIFS('United Data'!$A$3:$A$4341,R$1,'United Data'!$C$3:$C$4341,$A1401,'United Data'!$B$3:$B$4341,"&lt;&gt;Off-street")&gt;0,1,0)</f>
        <v>0</v>
      </c>
      <c r="S1401">
        <f t="shared" si="42"/>
        <v>2</v>
      </c>
      <c r="T1401">
        <f t="shared" si="43"/>
        <v>2</v>
      </c>
    </row>
    <row r="1402" spans="1:20" x14ac:dyDescent="0.2">
      <c r="A1402" t="s">
        <v>1448</v>
      </c>
      <c r="B1402">
        <f>IF(COUNTIFS('United Data'!$A$3:$A$4341,B$1,'United Data'!$C$3:$C$4341,$A1402,'United Data'!$B$3:$B$4341,"&lt;&gt;Off-street")&gt;0,1,0)</f>
        <v>0</v>
      </c>
      <c r="C1402">
        <f>IF(COUNTIFS('United Data'!$A$3:$A$4341,C$1,'United Data'!$C$3:$C$4341,$A1402,'United Data'!$B$3:$B$4341,"&lt;&gt;Off-street")&gt;0,1,0)</f>
        <v>0</v>
      </c>
      <c r="D1402">
        <f>IF(COUNTIFS('United Data'!$A$3:$A$4341,D$1,'United Data'!$C$3:$C$4341,$A1402,'United Data'!$B$3:$B$4341,"&lt;&gt;Off-street")&gt;0,1,0)</f>
        <v>0</v>
      </c>
      <c r="E1402">
        <f>IF(COUNTIFS('United Data'!$A$3:$A$4341,E$1,'United Data'!$C$3:$C$4341,$A1402,'United Data'!$B$3:$B$4341,"&lt;&gt;Off-street")&gt;0,1,0)</f>
        <v>0</v>
      </c>
      <c r="F1402">
        <f>IF(COUNTIFS('United Data'!$A$3:$A$4341,F$1,'United Data'!$C$3:$C$4341,$A1402,'United Data'!$B$3:$B$4341,"&lt;&gt;Off-street")&gt;0,1,0)</f>
        <v>0</v>
      </c>
      <c r="G1402">
        <f>IF(COUNTIFS('United Data'!$A$3:$A$4341,G$1,'United Data'!$C$3:$C$4341,$A1402,'United Data'!$B$3:$B$4341,"&lt;&gt;Off-street")&gt;0,1,0)</f>
        <v>0</v>
      </c>
      <c r="H1402">
        <f>IF(COUNTIFS('United Data'!$A$3:$A$4341,H$1,'United Data'!$C$3:$C$4341,$A1402,'United Data'!$B$3:$B$4341,"&lt;&gt;Off-street")&gt;0,1,0)</f>
        <v>0</v>
      </c>
      <c r="I1402">
        <f>IF(COUNTIFS('United Data'!$A$3:$A$4341,I$1,'United Data'!$C$3:$C$4341,$A1402,'United Data'!$B$3:$B$4341,"&lt;&gt;Off-street")&gt;0,1,0)</f>
        <v>0</v>
      </c>
      <c r="J1402">
        <f>IF(COUNTIFS('United Data'!$A$3:$A$4341,J$1,'United Data'!$C$3:$C$4341,$A1402,'United Data'!$B$3:$B$4341,"&lt;&gt;Off-street")&gt;0,1,0)</f>
        <v>0</v>
      </c>
      <c r="K1402">
        <f>IF(COUNTIFS('United Data'!$A$3:$A$4341,K$1,'United Data'!$C$3:$C$4341,$A1402,'United Data'!$B$3:$B$4341,"&lt;&gt;Off-street")&gt;0,1,0)</f>
        <v>0</v>
      </c>
      <c r="L1402">
        <f>IF(COUNTIFS('United Data'!$A$3:$A$4341,L$1,'United Data'!$C$3:$C$4341,$A1402,'United Data'!$B$3:$B$4341,"&lt;&gt;Off-street")&gt;0,1,0)</f>
        <v>0</v>
      </c>
      <c r="M1402">
        <f>IF(COUNTIFS('United Data'!$A$3:$A$4341,M$1,'United Data'!$C$3:$C$4341,$A1402,'United Data'!$B$3:$B$4341,"&lt;&gt;Off-street")&gt;0,1,0)</f>
        <v>1</v>
      </c>
      <c r="N1402">
        <f>IF(COUNTIFS('United Data'!$A$3:$A$4341,N$1,'United Data'!$C$3:$C$4341,$A1402,'United Data'!$B$3:$B$4341,"&lt;&gt;Off-street")&gt;0,1,0)</f>
        <v>0</v>
      </c>
      <c r="O1402">
        <f>IF(COUNTIFS('United Data'!$A$3:$A$4341,O$1,'United Data'!$C$3:$C$4341,$A1402,'United Data'!$B$3:$B$4341,"&lt;&gt;Off-street")&gt;0,1,0)</f>
        <v>0</v>
      </c>
      <c r="P1402">
        <f>IF(COUNTIFS('United Data'!$A$3:$A$4341,P$1,'United Data'!$C$3:$C$4341,$A1402,'United Data'!$B$3:$B$4341,"&lt;&gt;Off-street")&gt;0,1,0)</f>
        <v>0</v>
      </c>
      <c r="Q1402">
        <f>IF(COUNTIFS('United Data'!$A$3:$A$4341,Q$1,'United Data'!$C$3:$C$4341,$A1402,'United Data'!$B$3:$B$4341,"&lt;&gt;Off-street")&gt;0,1,0)</f>
        <v>0</v>
      </c>
      <c r="R1402">
        <f>IF(COUNTIFS('United Data'!$A$3:$A$4341,R$1,'United Data'!$C$3:$C$4341,$A1402,'United Data'!$B$3:$B$4341,"&lt;&gt;Off-street")&gt;0,1,0)</f>
        <v>0</v>
      </c>
      <c r="S1402">
        <f t="shared" si="42"/>
        <v>1</v>
      </c>
      <c r="T1402">
        <f t="shared" si="43"/>
        <v>1</v>
      </c>
    </row>
    <row r="1403" spans="1:20" x14ac:dyDescent="0.2">
      <c r="A1403" t="s">
        <v>1449</v>
      </c>
      <c r="B1403">
        <f>IF(COUNTIFS('United Data'!$A$3:$A$4341,B$1,'United Data'!$C$3:$C$4341,$A1403,'United Data'!$B$3:$B$4341,"&lt;&gt;Off-street")&gt;0,1,0)</f>
        <v>0</v>
      </c>
      <c r="C1403">
        <f>IF(COUNTIFS('United Data'!$A$3:$A$4341,C$1,'United Data'!$C$3:$C$4341,$A1403,'United Data'!$B$3:$B$4341,"&lt;&gt;Off-street")&gt;0,1,0)</f>
        <v>0</v>
      </c>
      <c r="D1403">
        <f>IF(COUNTIFS('United Data'!$A$3:$A$4341,D$1,'United Data'!$C$3:$C$4341,$A1403,'United Data'!$B$3:$B$4341,"&lt;&gt;Off-street")&gt;0,1,0)</f>
        <v>0</v>
      </c>
      <c r="E1403">
        <f>IF(COUNTIFS('United Data'!$A$3:$A$4341,E$1,'United Data'!$C$3:$C$4341,$A1403,'United Data'!$B$3:$B$4341,"&lt;&gt;Off-street")&gt;0,1,0)</f>
        <v>0</v>
      </c>
      <c r="F1403">
        <f>IF(COUNTIFS('United Data'!$A$3:$A$4341,F$1,'United Data'!$C$3:$C$4341,$A1403,'United Data'!$B$3:$B$4341,"&lt;&gt;Off-street")&gt;0,1,0)</f>
        <v>0</v>
      </c>
      <c r="G1403">
        <f>IF(COUNTIFS('United Data'!$A$3:$A$4341,G$1,'United Data'!$C$3:$C$4341,$A1403,'United Data'!$B$3:$B$4341,"&lt;&gt;Off-street")&gt;0,1,0)</f>
        <v>0</v>
      </c>
      <c r="H1403">
        <f>IF(COUNTIFS('United Data'!$A$3:$A$4341,H$1,'United Data'!$C$3:$C$4341,$A1403,'United Data'!$B$3:$B$4341,"&lt;&gt;Off-street")&gt;0,1,0)</f>
        <v>0</v>
      </c>
      <c r="I1403">
        <f>IF(COUNTIFS('United Data'!$A$3:$A$4341,I$1,'United Data'!$C$3:$C$4341,$A1403,'United Data'!$B$3:$B$4341,"&lt;&gt;Off-street")&gt;0,1,0)</f>
        <v>0</v>
      </c>
      <c r="J1403">
        <f>IF(COUNTIFS('United Data'!$A$3:$A$4341,J$1,'United Data'!$C$3:$C$4341,$A1403,'United Data'!$B$3:$B$4341,"&lt;&gt;Off-street")&gt;0,1,0)</f>
        <v>0</v>
      </c>
      <c r="K1403">
        <f>IF(COUNTIFS('United Data'!$A$3:$A$4341,K$1,'United Data'!$C$3:$C$4341,$A1403,'United Data'!$B$3:$B$4341,"&lt;&gt;Off-street")&gt;0,1,0)</f>
        <v>0</v>
      </c>
      <c r="L1403">
        <f>IF(COUNTIFS('United Data'!$A$3:$A$4341,L$1,'United Data'!$C$3:$C$4341,$A1403,'United Data'!$B$3:$B$4341,"&lt;&gt;Off-street")&gt;0,1,0)</f>
        <v>0</v>
      </c>
      <c r="M1403">
        <f>IF(COUNTIFS('United Data'!$A$3:$A$4341,M$1,'United Data'!$C$3:$C$4341,$A1403,'United Data'!$B$3:$B$4341,"&lt;&gt;Off-street")&gt;0,1,0)</f>
        <v>1</v>
      </c>
      <c r="N1403">
        <f>IF(COUNTIFS('United Data'!$A$3:$A$4341,N$1,'United Data'!$C$3:$C$4341,$A1403,'United Data'!$B$3:$B$4341,"&lt;&gt;Off-street")&gt;0,1,0)</f>
        <v>1</v>
      </c>
      <c r="O1403">
        <f>IF(COUNTIFS('United Data'!$A$3:$A$4341,O$1,'United Data'!$C$3:$C$4341,$A1403,'United Data'!$B$3:$B$4341,"&lt;&gt;Off-street")&gt;0,1,0)</f>
        <v>0</v>
      </c>
      <c r="P1403">
        <f>IF(COUNTIFS('United Data'!$A$3:$A$4341,P$1,'United Data'!$C$3:$C$4341,$A1403,'United Data'!$B$3:$B$4341,"&lt;&gt;Off-street")&gt;0,1,0)</f>
        <v>0</v>
      </c>
      <c r="Q1403">
        <f>IF(COUNTIFS('United Data'!$A$3:$A$4341,Q$1,'United Data'!$C$3:$C$4341,$A1403,'United Data'!$B$3:$B$4341,"&lt;&gt;Off-street")&gt;0,1,0)</f>
        <v>0</v>
      </c>
      <c r="R1403">
        <f>IF(COUNTIFS('United Data'!$A$3:$A$4341,R$1,'United Data'!$C$3:$C$4341,$A1403,'United Data'!$B$3:$B$4341,"&lt;&gt;Off-street")&gt;0,1,0)</f>
        <v>0</v>
      </c>
      <c r="S1403">
        <f t="shared" si="42"/>
        <v>2</v>
      </c>
      <c r="T1403">
        <f t="shared" si="43"/>
        <v>1</v>
      </c>
    </row>
    <row r="1404" spans="1:20" x14ac:dyDescent="0.2">
      <c r="A1404" t="s">
        <v>1450</v>
      </c>
      <c r="B1404">
        <f>IF(COUNTIFS('United Data'!$A$3:$A$4341,B$1,'United Data'!$C$3:$C$4341,$A1404,'United Data'!$B$3:$B$4341,"&lt;&gt;Off-street")&gt;0,1,0)</f>
        <v>0</v>
      </c>
      <c r="C1404">
        <f>IF(COUNTIFS('United Data'!$A$3:$A$4341,C$1,'United Data'!$C$3:$C$4341,$A1404,'United Data'!$B$3:$B$4341,"&lt;&gt;Off-street")&gt;0,1,0)</f>
        <v>0</v>
      </c>
      <c r="D1404">
        <f>IF(COUNTIFS('United Data'!$A$3:$A$4341,D$1,'United Data'!$C$3:$C$4341,$A1404,'United Data'!$B$3:$B$4341,"&lt;&gt;Off-street")&gt;0,1,0)</f>
        <v>0</v>
      </c>
      <c r="E1404">
        <f>IF(COUNTIFS('United Data'!$A$3:$A$4341,E$1,'United Data'!$C$3:$C$4341,$A1404,'United Data'!$B$3:$B$4341,"&lt;&gt;Off-street")&gt;0,1,0)</f>
        <v>0</v>
      </c>
      <c r="F1404">
        <f>IF(COUNTIFS('United Data'!$A$3:$A$4341,F$1,'United Data'!$C$3:$C$4341,$A1404,'United Data'!$B$3:$B$4341,"&lt;&gt;Off-street")&gt;0,1,0)</f>
        <v>0</v>
      </c>
      <c r="G1404">
        <f>IF(COUNTIFS('United Data'!$A$3:$A$4341,G$1,'United Data'!$C$3:$C$4341,$A1404,'United Data'!$B$3:$B$4341,"&lt;&gt;Off-street")&gt;0,1,0)</f>
        <v>0</v>
      </c>
      <c r="H1404">
        <f>IF(COUNTIFS('United Data'!$A$3:$A$4341,H$1,'United Data'!$C$3:$C$4341,$A1404,'United Data'!$B$3:$B$4341,"&lt;&gt;Off-street")&gt;0,1,0)</f>
        <v>0</v>
      </c>
      <c r="I1404">
        <f>IF(COUNTIFS('United Data'!$A$3:$A$4341,I$1,'United Data'!$C$3:$C$4341,$A1404,'United Data'!$B$3:$B$4341,"&lt;&gt;Off-street")&gt;0,1,0)</f>
        <v>0</v>
      </c>
      <c r="J1404">
        <f>IF(COUNTIFS('United Data'!$A$3:$A$4341,J$1,'United Data'!$C$3:$C$4341,$A1404,'United Data'!$B$3:$B$4341,"&lt;&gt;Off-street")&gt;0,1,0)</f>
        <v>0</v>
      </c>
      <c r="K1404">
        <f>IF(COUNTIFS('United Data'!$A$3:$A$4341,K$1,'United Data'!$C$3:$C$4341,$A1404,'United Data'!$B$3:$B$4341,"&lt;&gt;Off-street")&gt;0,1,0)</f>
        <v>0</v>
      </c>
      <c r="L1404">
        <f>IF(COUNTIFS('United Data'!$A$3:$A$4341,L$1,'United Data'!$C$3:$C$4341,$A1404,'United Data'!$B$3:$B$4341,"&lt;&gt;Off-street")&gt;0,1,0)</f>
        <v>0</v>
      </c>
      <c r="M1404">
        <f>IF(COUNTIFS('United Data'!$A$3:$A$4341,M$1,'United Data'!$C$3:$C$4341,$A1404,'United Data'!$B$3:$B$4341,"&lt;&gt;Off-street")&gt;0,1,0)</f>
        <v>1</v>
      </c>
      <c r="N1404">
        <f>IF(COUNTIFS('United Data'!$A$3:$A$4341,N$1,'United Data'!$C$3:$C$4341,$A1404,'United Data'!$B$3:$B$4341,"&lt;&gt;Off-street")&gt;0,1,0)</f>
        <v>0</v>
      </c>
      <c r="O1404">
        <f>IF(COUNTIFS('United Data'!$A$3:$A$4341,O$1,'United Data'!$C$3:$C$4341,$A1404,'United Data'!$B$3:$B$4341,"&lt;&gt;Off-street")&gt;0,1,0)</f>
        <v>0</v>
      </c>
      <c r="P1404">
        <f>IF(COUNTIFS('United Data'!$A$3:$A$4341,P$1,'United Data'!$C$3:$C$4341,$A1404,'United Data'!$B$3:$B$4341,"&lt;&gt;Off-street")&gt;0,1,0)</f>
        <v>0</v>
      </c>
      <c r="Q1404">
        <f>IF(COUNTIFS('United Data'!$A$3:$A$4341,Q$1,'United Data'!$C$3:$C$4341,$A1404,'United Data'!$B$3:$B$4341,"&lt;&gt;Off-street")&gt;0,1,0)</f>
        <v>0</v>
      </c>
      <c r="R1404">
        <f>IF(COUNTIFS('United Data'!$A$3:$A$4341,R$1,'United Data'!$C$3:$C$4341,$A1404,'United Data'!$B$3:$B$4341,"&lt;&gt;Off-street")&gt;0,1,0)</f>
        <v>0</v>
      </c>
      <c r="S1404">
        <f t="shared" si="42"/>
        <v>1</v>
      </c>
      <c r="T1404">
        <f t="shared" si="43"/>
        <v>1</v>
      </c>
    </row>
    <row r="1405" spans="1:20" x14ac:dyDescent="0.2">
      <c r="A1405" t="s">
        <v>1451</v>
      </c>
      <c r="B1405">
        <f>IF(COUNTIFS('United Data'!$A$3:$A$4341,B$1,'United Data'!$C$3:$C$4341,$A1405,'United Data'!$B$3:$B$4341,"&lt;&gt;Off-street")&gt;0,1,0)</f>
        <v>0</v>
      </c>
      <c r="C1405">
        <f>IF(COUNTIFS('United Data'!$A$3:$A$4341,C$1,'United Data'!$C$3:$C$4341,$A1405,'United Data'!$B$3:$B$4341,"&lt;&gt;Off-street")&gt;0,1,0)</f>
        <v>0</v>
      </c>
      <c r="D1405">
        <f>IF(COUNTIFS('United Data'!$A$3:$A$4341,D$1,'United Data'!$C$3:$C$4341,$A1405,'United Data'!$B$3:$B$4341,"&lt;&gt;Off-street")&gt;0,1,0)</f>
        <v>0</v>
      </c>
      <c r="E1405">
        <f>IF(COUNTIFS('United Data'!$A$3:$A$4341,E$1,'United Data'!$C$3:$C$4341,$A1405,'United Data'!$B$3:$B$4341,"&lt;&gt;Off-street")&gt;0,1,0)</f>
        <v>0</v>
      </c>
      <c r="F1405">
        <f>IF(COUNTIFS('United Data'!$A$3:$A$4341,F$1,'United Data'!$C$3:$C$4341,$A1405,'United Data'!$B$3:$B$4341,"&lt;&gt;Off-street")&gt;0,1,0)</f>
        <v>0</v>
      </c>
      <c r="G1405">
        <f>IF(COUNTIFS('United Data'!$A$3:$A$4341,G$1,'United Data'!$C$3:$C$4341,$A1405,'United Data'!$B$3:$B$4341,"&lt;&gt;Off-street")&gt;0,1,0)</f>
        <v>0</v>
      </c>
      <c r="H1405">
        <f>IF(COUNTIFS('United Data'!$A$3:$A$4341,H$1,'United Data'!$C$3:$C$4341,$A1405,'United Data'!$B$3:$B$4341,"&lt;&gt;Off-street")&gt;0,1,0)</f>
        <v>0</v>
      </c>
      <c r="I1405">
        <f>IF(COUNTIFS('United Data'!$A$3:$A$4341,I$1,'United Data'!$C$3:$C$4341,$A1405,'United Data'!$B$3:$B$4341,"&lt;&gt;Off-street")&gt;0,1,0)</f>
        <v>0</v>
      </c>
      <c r="J1405">
        <f>IF(COUNTIFS('United Data'!$A$3:$A$4341,J$1,'United Data'!$C$3:$C$4341,$A1405,'United Data'!$B$3:$B$4341,"&lt;&gt;Off-street")&gt;0,1,0)</f>
        <v>0</v>
      </c>
      <c r="K1405">
        <f>IF(COUNTIFS('United Data'!$A$3:$A$4341,K$1,'United Data'!$C$3:$C$4341,$A1405,'United Data'!$B$3:$B$4341,"&lt;&gt;Off-street")&gt;0,1,0)</f>
        <v>0</v>
      </c>
      <c r="L1405">
        <f>IF(COUNTIFS('United Data'!$A$3:$A$4341,L$1,'United Data'!$C$3:$C$4341,$A1405,'United Data'!$B$3:$B$4341,"&lt;&gt;Off-street")&gt;0,1,0)</f>
        <v>0</v>
      </c>
      <c r="M1405">
        <f>IF(COUNTIFS('United Data'!$A$3:$A$4341,M$1,'United Data'!$C$3:$C$4341,$A1405,'United Data'!$B$3:$B$4341,"&lt;&gt;Off-street")&gt;0,1,0)</f>
        <v>1</v>
      </c>
      <c r="N1405">
        <f>IF(COUNTIFS('United Data'!$A$3:$A$4341,N$1,'United Data'!$C$3:$C$4341,$A1405,'United Data'!$B$3:$B$4341,"&lt;&gt;Off-street")&gt;0,1,0)</f>
        <v>0</v>
      </c>
      <c r="O1405">
        <f>IF(COUNTIFS('United Data'!$A$3:$A$4341,O$1,'United Data'!$C$3:$C$4341,$A1405,'United Data'!$B$3:$B$4341,"&lt;&gt;Off-street")&gt;0,1,0)</f>
        <v>0</v>
      </c>
      <c r="P1405">
        <f>IF(COUNTIFS('United Data'!$A$3:$A$4341,P$1,'United Data'!$C$3:$C$4341,$A1405,'United Data'!$B$3:$B$4341,"&lt;&gt;Off-street")&gt;0,1,0)</f>
        <v>0</v>
      </c>
      <c r="Q1405">
        <f>IF(COUNTIFS('United Data'!$A$3:$A$4341,Q$1,'United Data'!$C$3:$C$4341,$A1405,'United Data'!$B$3:$B$4341,"&lt;&gt;Off-street")&gt;0,1,0)</f>
        <v>0</v>
      </c>
      <c r="R1405">
        <f>IF(COUNTIFS('United Data'!$A$3:$A$4341,R$1,'United Data'!$C$3:$C$4341,$A1405,'United Data'!$B$3:$B$4341,"&lt;&gt;Off-street")&gt;0,1,0)</f>
        <v>0</v>
      </c>
      <c r="S1405">
        <f t="shared" si="42"/>
        <v>1</v>
      </c>
      <c r="T1405">
        <f t="shared" si="43"/>
        <v>1</v>
      </c>
    </row>
    <row r="1406" spans="1:20" x14ac:dyDescent="0.2">
      <c r="A1406" t="s">
        <v>1452</v>
      </c>
      <c r="B1406">
        <f>IF(COUNTIFS('United Data'!$A$3:$A$4341,B$1,'United Data'!$C$3:$C$4341,$A1406,'United Data'!$B$3:$B$4341,"&lt;&gt;Off-street")&gt;0,1,0)</f>
        <v>0</v>
      </c>
      <c r="C1406">
        <f>IF(COUNTIFS('United Data'!$A$3:$A$4341,C$1,'United Data'!$C$3:$C$4341,$A1406,'United Data'!$B$3:$B$4341,"&lt;&gt;Off-street")&gt;0,1,0)</f>
        <v>0</v>
      </c>
      <c r="D1406">
        <f>IF(COUNTIFS('United Data'!$A$3:$A$4341,D$1,'United Data'!$C$3:$C$4341,$A1406,'United Data'!$B$3:$B$4341,"&lt;&gt;Off-street")&gt;0,1,0)</f>
        <v>0</v>
      </c>
      <c r="E1406">
        <f>IF(COUNTIFS('United Data'!$A$3:$A$4341,E$1,'United Data'!$C$3:$C$4341,$A1406,'United Data'!$B$3:$B$4341,"&lt;&gt;Off-street")&gt;0,1,0)</f>
        <v>0</v>
      </c>
      <c r="F1406">
        <f>IF(COUNTIFS('United Data'!$A$3:$A$4341,F$1,'United Data'!$C$3:$C$4341,$A1406,'United Data'!$B$3:$B$4341,"&lt;&gt;Off-street")&gt;0,1,0)</f>
        <v>0</v>
      </c>
      <c r="G1406">
        <f>IF(COUNTIFS('United Data'!$A$3:$A$4341,G$1,'United Data'!$C$3:$C$4341,$A1406,'United Data'!$B$3:$B$4341,"&lt;&gt;Off-street")&gt;0,1,0)</f>
        <v>0</v>
      </c>
      <c r="H1406">
        <f>IF(COUNTIFS('United Data'!$A$3:$A$4341,H$1,'United Data'!$C$3:$C$4341,$A1406,'United Data'!$B$3:$B$4341,"&lt;&gt;Off-street")&gt;0,1,0)</f>
        <v>0</v>
      </c>
      <c r="I1406">
        <f>IF(COUNTIFS('United Data'!$A$3:$A$4341,I$1,'United Data'!$C$3:$C$4341,$A1406,'United Data'!$B$3:$B$4341,"&lt;&gt;Off-street")&gt;0,1,0)</f>
        <v>0</v>
      </c>
      <c r="J1406">
        <f>IF(COUNTIFS('United Data'!$A$3:$A$4341,J$1,'United Data'!$C$3:$C$4341,$A1406,'United Data'!$B$3:$B$4341,"&lt;&gt;Off-street")&gt;0,1,0)</f>
        <v>0</v>
      </c>
      <c r="K1406">
        <f>IF(COUNTIFS('United Data'!$A$3:$A$4341,K$1,'United Data'!$C$3:$C$4341,$A1406,'United Data'!$B$3:$B$4341,"&lt;&gt;Off-street")&gt;0,1,0)</f>
        <v>0</v>
      </c>
      <c r="L1406">
        <f>IF(COUNTIFS('United Data'!$A$3:$A$4341,L$1,'United Data'!$C$3:$C$4341,$A1406,'United Data'!$B$3:$B$4341,"&lt;&gt;Off-street")&gt;0,1,0)</f>
        <v>0</v>
      </c>
      <c r="M1406">
        <f>IF(COUNTIFS('United Data'!$A$3:$A$4341,M$1,'United Data'!$C$3:$C$4341,$A1406,'United Data'!$B$3:$B$4341,"&lt;&gt;Off-street")&gt;0,1,0)</f>
        <v>1</v>
      </c>
      <c r="N1406">
        <f>IF(COUNTIFS('United Data'!$A$3:$A$4341,N$1,'United Data'!$C$3:$C$4341,$A1406,'United Data'!$B$3:$B$4341,"&lt;&gt;Off-street")&gt;0,1,0)</f>
        <v>0</v>
      </c>
      <c r="O1406">
        <f>IF(COUNTIFS('United Data'!$A$3:$A$4341,O$1,'United Data'!$C$3:$C$4341,$A1406,'United Data'!$B$3:$B$4341,"&lt;&gt;Off-street")&gt;0,1,0)</f>
        <v>0</v>
      </c>
      <c r="P1406">
        <f>IF(COUNTIFS('United Data'!$A$3:$A$4341,P$1,'United Data'!$C$3:$C$4341,$A1406,'United Data'!$B$3:$B$4341,"&lt;&gt;Off-street")&gt;0,1,0)</f>
        <v>0</v>
      </c>
      <c r="Q1406">
        <f>IF(COUNTIFS('United Data'!$A$3:$A$4341,Q$1,'United Data'!$C$3:$C$4341,$A1406,'United Data'!$B$3:$B$4341,"&lt;&gt;Off-street")&gt;0,1,0)</f>
        <v>0</v>
      </c>
      <c r="R1406">
        <f>IF(COUNTIFS('United Data'!$A$3:$A$4341,R$1,'United Data'!$C$3:$C$4341,$A1406,'United Data'!$B$3:$B$4341,"&lt;&gt;Off-street")&gt;0,1,0)</f>
        <v>0</v>
      </c>
      <c r="S1406">
        <f t="shared" si="42"/>
        <v>1</v>
      </c>
      <c r="T1406">
        <f t="shared" si="43"/>
        <v>1</v>
      </c>
    </row>
    <row r="1407" spans="1:20" x14ac:dyDescent="0.2">
      <c r="A1407" t="s">
        <v>1453</v>
      </c>
      <c r="B1407">
        <f>IF(COUNTIFS('United Data'!$A$3:$A$4341,B$1,'United Data'!$C$3:$C$4341,$A1407,'United Data'!$B$3:$B$4341,"&lt;&gt;Off-street")&gt;0,1,0)</f>
        <v>0</v>
      </c>
      <c r="C1407">
        <f>IF(COUNTIFS('United Data'!$A$3:$A$4341,C$1,'United Data'!$C$3:$C$4341,$A1407,'United Data'!$B$3:$B$4341,"&lt;&gt;Off-street")&gt;0,1,0)</f>
        <v>0</v>
      </c>
      <c r="D1407">
        <f>IF(COUNTIFS('United Data'!$A$3:$A$4341,D$1,'United Data'!$C$3:$C$4341,$A1407,'United Data'!$B$3:$B$4341,"&lt;&gt;Off-street")&gt;0,1,0)</f>
        <v>0</v>
      </c>
      <c r="E1407">
        <f>IF(COUNTIFS('United Data'!$A$3:$A$4341,E$1,'United Data'!$C$3:$C$4341,$A1407,'United Data'!$B$3:$B$4341,"&lt;&gt;Off-street")&gt;0,1,0)</f>
        <v>0</v>
      </c>
      <c r="F1407">
        <f>IF(COUNTIFS('United Data'!$A$3:$A$4341,F$1,'United Data'!$C$3:$C$4341,$A1407,'United Data'!$B$3:$B$4341,"&lt;&gt;Off-street")&gt;0,1,0)</f>
        <v>0</v>
      </c>
      <c r="G1407">
        <f>IF(COUNTIFS('United Data'!$A$3:$A$4341,G$1,'United Data'!$C$3:$C$4341,$A1407,'United Data'!$B$3:$B$4341,"&lt;&gt;Off-street")&gt;0,1,0)</f>
        <v>0</v>
      </c>
      <c r="H1407">
        <f>IF(COUNTIFS('United Data'!$A$3:$A$4341,H$1,'United Data'!$C$3:$C$4341,$A1407,'United Data'!$B$3:$B$4341,"&lt;&gt;Off-street")&gt;0,1,0)</f>
        <v>0</v>
      </c>
      <c r="I1407">
        <f>IF(COUNTIFS('United Data'!$A$3:$A$4341,I$1,'United Data'!$C$3:$C$4341,$A1407,'United Data'!$B$3:$B$4341,"&lt;&gt;Off-street")&gt;0,1,0)</f>
        <v>0</v>
      </c>
      <c r="J1407">
        <f>IF(COUNTIFS('United Data'!$A$3:$A$4341,J$1,'United Data'!$C$3:$C$4341,$A1407,'United Data'!$B$3:$B$4341,"&lt;&gt;Off-street")&gt;0,1,0)</f>
        <v>0</v>
      </c>
      <c r="K1407">
        <f>IF(COUNTIFS('United Data'!$A$3:$A$4341,K$1,'United Data'!$C$3:$C$4341,$A1407,'United Data'!$B$3:$B$4341,"&lt;&gt;Off-street")&gt;0,1,0)</f>
        <v>0</v>
      </c>
      <c r="L1407">
        <f>IF(COUNTIFS('United Data'!$A$3:$A$4341,L$1,'United Data'!$C$3:$C$4341,$A1407,'United Data'!$B$3:$B$4341,"&lt;&gt;Off-street")&gt;0,1,0)</f>
        <v>0</v>
      </c>
      <c r="M1407">
        <f>IF(COUNTIFS('United Data'!$A$3:$A$4341,M$1,'United Data'!$C$3:$C$4341,$A1407,'United Data'!$B$3:$B$4341,"&lt;&gt;Off-street")&gt;0,1,0)</f>
        <v>1</v>
      </c>
      <c r="N1407">
        <f>IF(COUNTIFS('United Data'!$A$3:$A$4341,N$1,'United Data'!$C$3:$C$4341,$A1407,'United Data'!$B$3:$B$4341,"&lt;&gt;Off-street")&gt;0,1,0)</f>
        <v>0</v>
      </c>
      <c r="O1407">
        <f>IF(COUNTIFS('United Data'!$A$3:$A$4341,O$1,'United Data'!$C$3:$C$4341,$A1407,'United Data'!$B$3:$B$4341,"&lt;&gt;Off-street")&gt;0,1,0)</f>
        <v>0</v>
      </c>
      <c r="P1407">
        <f>IF(COUNTIFS('United Data'!$A$3:$A$4341,P$1,'United Data'!$C$3:$C$4341,$A1407,'United Data'!$B$3:$B$4341,"&lt;&gt;Off-street")&gt;0,1,0)</f>
        <v>0</v>
      </c>
      <c r="Q1407">
        <f>IF(COUNTIFS('United Data'!$A$3:$A$4341,Q$1,'United Data'!$C$3:$C$4341,$A1407,'United Data'!$B$3:$B$4341,"&lt;&gt;Off-street")&gt;0,1,0)</f>
        <v>0</v>
      </c>
      <c r="R1407">
        <f>IF(COUNTIFS('United Data'!$A$3:$A$4341,R$1,'United Data'!$C$3:$C$4341,$A1407,'United Data'!$B$3:$B$4341,"&lt;&gt;Off-street")&gt;0,1,0)</f>
        <v>0</v>
      </c>
      <c r="S1407">
        <f t="shared" si="42"/>
        <v>1</v>
      </c>
      <c r="T1407">
        <f t="shared" si="43"/>
        <v>1</v>
      </c>
    </row>
    <row r="1408" spans="1:20" x14ac:dyDescent="0.2">
      <c r="A1408" t="s">
        <v>1454</v>
      </c>
      <c r="B1408">
        <f>IF(COUNTIFS('United Data'!$A$3:$A$4341,B$1,'United Data'!$C$3:$C$4341,$A1408,'United Data'!$B$3:$B$4341,"&lt;&gt;Off-street")&gt;0,1,0)</f>
        <v>0</v>
      </c>
      <c r="C1408">
        <f>IF(COUNTIFS('United Data'!$A$3:$A$4341,C$1,'United Data'!$C$3:$C$4341,$A1408,'United Data'!$B$3:$B$4341,"&lt;&gt;Off-street")&gt;0,1,0)</f>
        <v>0</v>
      </c>
      <c r="D1408">
        <f>IF(COUNTIFS('United Data'!$A$3:$A$4341,D$1,'United Data'!$C$3:$C$4341,$A1408,'United Data'!$B$3:$B$4341,"&lt;&gt;Off-street")&gt;0,1,0)</f>
        <v>0</v>
      </c>
      <c r="E1408">
        <f>IF(COUNTIFS('United Data'!$A$3:$A$4341,E$1,'United Data'!$C$3:$C$4341,$A1408,'United Data'!$B$3:$B$4341,"&lt;&gt;Off-street")&gt;0,1,0)</f>
        <v>0</v>
      </c>
      <c r="F1408">
        <f>IF(COUNTIFS('United Data'!$A$3:$A$4341,F$1,'United Data'!$C$3:$C$4341,$A1408,'United Data'!$B$3:$B$4341,"&lt;&gt;Off-street")&gt;0,1,0)</f>
        <v>0</v>
      </c>
      <c r="G1408">
        <f>IF(COUNTIFS('United Data'!$A$3:$A$4341,G$1,'United Data'!$C$3:$C$4341,$A1408,'United Data'!$B$3:$B$4341,"&lt;&gt;Off-street")&gt;0,1,0)</f>
        <v>0</v>
      </c>
      <c r="H1408">
        <f>IF(COUNTIFS('United Data'!$A$3:$A$4341,H$1,'United Data'!$C$3:$C$4341,$A1408,'United Data'!$B$3:$B$4341,"&lt;&gt;Off-street")&gt;0,1,0)</f>
        <v>0</v>
      </c>
      <c r="I1408">
        <f>IF(COUNTIFS('United Data'!$A$3:$A$4341,I$1,'United Data'!$C$3:$C$4341,$A1408,'United Data'!$B$3:$B$4341,"&lt;&gt;Off-street")&gt;0,1,0)</f>
        <v>0</v>
      </c>
      <c r="J1408">
        <f>IF(COUNTIFS('United Data'!$A$3:$A$4341,J$1,'United Data'!$C$3:$C$4341,$A1408,'United Data'!$B$3:$B$4341,"&lt;&gt;Off-street")&gt;0,1,0)</f>
        <v>0</v>
      </c>
      <c r="K1408">
        <f>IF(COUNTIFS('United Data'!$A$3:$A$4341,K$1,'United Data'!$C$3:$C$4341,$A1408,'United Data'!$B$3:$B$4341,"&lt;&gt;Off-street")&gt;0,1,0)</f>
        <v>0</v>
      </c>
      <c r="L1408">
        <f>IF(COUNTIFS('United Data'!$A$3:$A$4341,L$1,'United Data'!$C$3:$C$4341,$A1408,'United Data'!$B$3:$B$4341,"&lt;&gt;Off-street")&gt;0,1,0)</f>
        <v>0</v>
      </c>
      <c r="M1408">
        <f>IF(COUNTIFS('United Data'!$A$3:$A$4341,M$1,'United Data'!$C$3:$C$4341,$A1408,'United Data'!$B$3:$B$4341,"&lt;&gt;Off-street")&gt;0,1,0)</f>
        <v>1</v>
      </c>
      <c r="N1408">
        <f>IF(COUNTIFS('United Data'!$A$3:$A$4341,N$1,'United Data'!$C$3:$C$4341,$A1408,'United Data'!$B$3:$B$4341,"&lt;&gt;Off-street")&gt;0,1,0)</f>
        <v>0</v>
      </c>
      <c r="O1408">
        <f>IF(COUNTIFS('United Data'!$A$3:$A$4341,O$1,'United Data'!$C$3:$C$4341,$A1408,'United Data'!$B$3:$B$4341,"&lt;&gt;Off-street")&gt;0,1,0)</f>
        <v>1</v>
      </c>
      <c r="P1408">
        <f>IF(COUNTIFS('United Data'!$A$3:$A$4341,P$1,'United Data'!$C$3:$C$4341,$A1408,'United Data'!$B$3:$B$4341,"&lt;&gt;Off-street")&gt;0,1,0)</f>
        <v>0</v>
      </c>
      <c r="Q1408">
        <f>IF(COUNTIFS('United Data'!$A$3:$A$4341,Q$1,'United Data'!$C$3:$C$4341,$A1408,'United Data'!$B$3:$B$4341,"&lt;&gt;Off-street")&gt;0,1,0)</f>
        <v>1</v>
      </c>
      <c r="R1408">
        <f>IF(COUNTIFS('United Data'!$A$3:$A$4341,R$1,'United Data'!$C$3:$C$4341,$A1408,'United Data'!$B$3:$B$4341,"&lt;&gt;Off-street")&gt;0,1,0)</f>
        <v>1</v>
      </c>
      <c r="S1408">
        <f t="shared" si="42"/>
        <v>4</v>
      </c>
      <c r="T1408">
        <f t="shared" si="43"/>
        <v>3</v>
      </c>
    </row>
    <row r="1409" spans="1:20" x14ac:dyDescent="0.2">
      <c r="A1409" t="s">
        <v>1455</v>
      </c>
      <c r="B1409">
        <f>IF(COUNTIFS('United Data'!$A$3:$A$4341,B$1,'United Data'!$C$3:$C$4341,$A1409,'United Data'!$B$3:$B$4341,"&lt;&gt;Off-street")&gt;0,1,0)</f>
        <v>0</v>
      </c>
      <c r="C1409">
        <f>IF(COUNTIFS('United Data'!$A$3:$A$4341,C$1,'United Data'!$C$3:$C$4341,$A1409,'United Data'!$B$3:$B$4341,"&lt;&gt;Off-street")&gt;0,1,0)</f>
        <v>0</v>
      </c>
      <c r="D1409">
        <f>IF(COUNTIFS('United Data'!$A$3:$A$4341,D$1,'United Data'!$C$3:$C$4341,$A1409,'United Data'!$B$3:$B$4341,"&lt;&gt;Off-street")&gt;0,1,0)</f>
        <v>0</v>
      </c>
      <c r="E1409">
        <f>IF(COUNTIFS('United Data'!$A$3:$A$4341,E$1,'United Data'!$C$3:$C$4341,$A1409,'United Data'!$B$3:$B$4341,"&lt;&gt;Off-street")&gt;0,1,0)</f>
        <v>0</v>
      </c>
      <c r="F1409">
        <f>IF(COUNTIFS('United Data'!$A$3:$A$4341,F$1,'United Data'!$C$3:$C$4341,$A1409,'United Data'!$B$3:$B$4341,"&lt;&gt;Off-street")&gt;0,1,0)</f>
        <v>0</v>
      </c>
      <c r="G1409">
        <f>IF(COUNTIFS('United Data'!$A$3:$A$4341,G$1,'United Data'!$C$3:$C$4341,$A1409,'United Data'!$B$3:$B$4341,"&lt;&gt;Off-street")&gt;0,1,0)</f>
        <v>0</v>
      </c>
      <c r="H1409">
        <f>IF(COUNTIFS('United Data'!$A$3:$A$4341,H$1,'United Data'!$C$3:$C$4341,$A1409,'United Data'!$B$3:$B$4341,"&lt;&gt;Off-street")&gt;0,1,0)</f>
        <v>0</v>
      </c>
      <c r="I1409">
        <f>IF(COUNTIFS('United Data'!$A$3:$A$4341,I$1,'United Data'!$C$3:$C$4341,$A1409,'United Data'!$B$3:$B$4341,"&lt;&gt;Off-street")&gt;0,1,0)</f>
        <v>0</v>
      </c>
      <c r="J1409">
        <f>IF(COUNTIFS('United Data'!$A$3:$A$4341,J$1,'United Data'!$C$3:$C$4341,$A1409,'United Data'!$B$3:$B$4341,"&lt;&gt;Off-street")&gt;0,1,0)</f>
        <v>0</v>
      </c>
      <c r="K1409">
        <f>IF(COUNTIFS('United Data'!$A$3:$A$4341,K$1,'United Data'!$C$3:$C$4341,$A1409,'United Data'!$B$3:$B$4341,"&lt;&gt;Off-street")&gt;0,1,0)</f>
        <v>0</v>
      </c>
      <c r="L1409">
        <f>IF(COUNTIFS('United Data'!$A$3:$A$4341,L$1,'United Data'!$C$3:$C$4341,$A1409,'United Data'!$B$3:$B$4341,"&lt;&gt;Off-street")&gt;0,1,0)</f>
        <v>0</v>
      </c>
      <c r="M1409">
        <f>IF(COUNTIFS('United Data'!$A$3:$A$4341,M$1,'United Data'!$C$3:$C$4341,$A1409,'United Data'!$B$3:$B$4341,"&lt;&gt;Off-street")&gt;0,1,0)</f>
        <v>1</v>
      </c>
      <c r="N1409">
        <f>IF(COUNTIFS('United Data'!$A$3:$A$4341,N$1,'United Data'!$C$3:$C$4341,$A1409,'United Data'!$B$3:$B$4341,"&lt;&gt;Off-street")&gt;0,1,0)</f>
        <v>0</v>
      </c>
      <c r="O1409">
        <f>IF(COUNTIFS('United Data'!$A$3:$A$4341,O$1,'United Data'!$C$3:$C$4341,$A1409,'United Data'!$B$3:$B$4341,"&lt;&gt;Off-street")&gt;0,1,0)</f>
        <v>0</v>
      </c>
      <c r="P1409">
        <f>IF(COUNTIFS('United Data'!$A$3:$A$4341,P$1,'United Data'!$C$3:$C$4341,$A1409,'United Data'!$B$3:$B$4341,"&lt;&gt;Off-street")&gt;0,1,0)</f>
        <v>0</v>
      </c>
      <c r="Q1409">
        <f>IF(COUNTIFS('United Data'!$A$3:$A$4341,Q$1,'United Data'!$C$3:$C$4341,$A1409,'United Data'!$B$3:$B$4341,"&lt;&gt;Off-street")&gt;0,1,0)</f>
        <v>0</v>
      </c>
      <c r="R1409">
        <f>IF(COUNTIFS('United Data'!$A$3:$A$4341,R$1,'United Data'!$C$3:$C$4341,$A1409,'United Data'!$B$3:$B$4341,"&lt;&gt;Off-street")&gt;0,1,0)</f>
        <v>0</v>
      </c>
      <c r="S1409">
        <f t="shared" si="42"/>
        <v>1</v>
      </c>
      <c r="T1409">
        <f t="shared" si="43"/>
        <v>1</v>
      </c>
    </row>
    <row r="1410" spans="1:20" x14ac:dyDescent="0.2">
      <c r="A1410" t="s">
        <v>1456</v>
      </c>
      <c r="B1410">
        <f>IF(COUNTIFS('United Data'!$A$3:$A$4341,B$1,'United Data'!$C$3:$C$4341,$A1410,'United Data'!$B$3:$B$4341,"&lt;&gt;Off-street")&gt;0,1,0)</f>
        <v>0</v>
      </c>
      <c r="C1410">
        <f>IF(COUNTIFS('United Data'!$A$3:$A$4341,C$1,'United Data'!$C$3:$C$4341,$A1410,'United Data'!$B$3:$B$4341,"&lt;&gt;Off-street")&gt;0,1,0)</f>
        <v>0</v>
      </c>
      <c r="D1410">
        <f>IF(COUNTIFS('United Data'!$A$3:$A$4341,D$1,'United Data'!$C$3:$C$4341,$A1410,'United Data'!$B$3:$B$4341,"&lt;&gt;Off-street")&gt;0,1,0)</f>
        <v>0</v>
      </c>
      <c r="E1410">
        <f>IF(COUNTIFS('United Data'!$A$3:$A$4341,E$1,'United Data'!$C$3:$C$4341,$A1410,'United Data'!$B$3:$B$4341,"&lt;&gt;Off-street")&gt;0,1,0)</f>
        <v>0</v>
      </c>
      <c r="F1410">
        <f>IF(COUNTIFS('United Data'!$A$3:$A$4341,F$1,'United Data'!$C$3:$C$4341,$A1410,'United Data'!$B$3:$B$4341,"&lt;&gt;Off-street")&gt;0,1,0)</f>
        <v>0</v>
      </c>
      <c r="G1410">
        <f>IF(COUNTIFS('United Data'!$A$3:$A$4341,G$1,'United Data'!$C$3:$C$4341,$A1410,'United Data'!$B$3:$B$4341,"&lt;&gt;Off-street")&gt;0,1,0)</f>
        <v>0</v>
      </c>
      <c r="H1410">
        <f>IF(COUNTIFS('United Data'!$A$3:$A$4341,H$1,'United Data'!$C$3:$C$4341,$A1410,'United Data'!$B$3:$B$4341,"&lt;&gt;Off-street")&gt;0,1,0)</f>
        <v>0</v>
      </c>
      <c r="I1410">
        <f>IF(COUNTIFS('United Data'!$A$3:$A$4341,I$1,'United Data'!$C$3:$C$4341,$A1410,'United Data'!$B$3:$B$4341,"&lt;&gt;Off-street")&gt;0,1,0)</f>
        <v>0</v>
      </c>
      <c r="J1410">
        <f>IF(COUNTIFS('United Data'!$A$3:$A$4341,J$1,'United Data'!$C$3:$C$4341,$A1410,'United Data'!$B$3:$B$4341,"&lt;&gt;Off-street")&gt;0,1,0)</f>
        <v>0</v>
      </c>
      <c r="K1410">
        <f>IF(COUNTIFS('United Data'!$A$3:$A$4341,K$1,'United Data'!$C$3:$C$4341,$A1410,'United Data'!$B$3:$B$4341,"&lt;&gt;Off-street")&gt;0,1,0)</f>
        <v>0</v>
      </c>
      <c r="L1410">
        <f>IF(COUNTIFS('United Data'!$A$3:$A$4341,L$1,'United Data'!$C$3:$C$4341,$A1410,'United Data'!$B$3:$B$4341,"&lt;&gt;Off-street")&gt;0,1,0)</f>
        <v>0</v>
      </c>
      <c r="M1410">
        <f>IF(COUNTIFS('United Data'!$A$3:$A$4341,M$1,'United Data'!$C$3:$C$4341,$A1410,'United Data'!$B$3:$B$4341,"&lt;&gt;Off-street")&gt;0,1,0)</f>
        <v>1</v>
      </c>
      <c r="N1410">
        <f>IF(COUNTIFS('United Data'!$A$3:$A$4341,N$1,'United Data'!$C$3:$C$4341,$A1410,'United Data'!$B$3:$B$4341,"&lt;&gt;Off-street")&gt;0,1,0)</f>
        <v>0</v>
      </c>
      <c r="O1410">
        <f>IF(COUNTIFS('United Data'!$A$3:$A$4341,O$1,'United Data'!$C$3:$C$4341,$A1410,'United Data'!$B$3:$B$4341,"&lt;&gt;Off-street")&gt;0,1,0)</f>
        <v>0</v>
      </c>
      <c r="P1410">
        <f>IF(COUNTIFS('United Data'!$A$3:$A$4341,P$1,'United Data'!$C$3:$C$4341,$A1410,'United Data'!$B$3:$B$4341,"&lt;&gt;Off-street")&gt;0,1,0)</f>
        <v>0</v>
      </c>
      <c r="Q1410">
        <f>IF(COUNTIFS('United Data'!$A$3:$A$4341,Q$1,'United Data'!$C$3:$C$4341,$A1410,'United Data'!$B$3:$B$4341,"&lt;&gt;Off-street")&gt;0,1,0)</f>
        <v>0</v>
      </c>
      <c r="R1410">
        <f>IF(COUNTIFS('United Data'!$A$3:$A$4341,R$1,'United Data'!$C$3:$C$4341,$A1410,'United Data'!$B$3:$B$4341,"&lt;&gt;Off-street")&gt;0,1,0)</f>
        <v>0</v>
      </c>
      <c r="S1410">
        <f t="shared" ref="S1410:S1473" si="44">SUM(B1410:R1410)</f>
        <v>1</v>
      </c>
      <c r="T1410">
        <f t="shared" ref="T1410:T1473" si="45">B1410+SUMPRODUCT(--(C1410:R1410&gt;B1410:Q1410))</f>
        <v>1</v>
      </c>
    </row>
    <row r="1411" spans="1:20" x14ac:dyDescent="0.2">
      <c r="A1411" t="s">
        <v>1457</v>
      </c>
      <c r="B1411">
        <f>IF(COUNTIFS('United Data'!$A$3:$A$4341,B$1,'United Data'!$C$3:$C$4341,$A1411,'United Data'!$B$3:$B$4341,"&lt;&gt;Off-street")&gt;0,1,0)</f>
        <v>0</v>
      </c>
      <c r="C1411">
        <f>IF(COUNTIFS('United Data'!$A$3:$A$4341,C$1,'United Data'!$C$3:$C$4341,$A1411,'United Data'!$B$3:$B$4341,"&lt;&gt;Off-street")&gt;0,1,0)</f>
        <v>0</v>
      </c>
      <c r="D1411">
        <f>IF(COUNTIFS('United Data'!$A$3:$A$4341,D$1,'United Data'!$C$3:$C$4341,$A1411,'United Data'!$B$3:$B$4341,"&lt;&gt;Off-street")&gt;0,1,0)</f>
        <v>0</v>
      </c>
      <c r="E1411">
        <f>IF(COUNTIFS('United Data'!$A$3:$A$4341,E$1,'United Data'!$C$3:$C$4341,$A1411,'United Data'!$B$3:$B$4341,"&lt;&gt;Off-street")&gt;0,1,0)</f>
        <v>0</v>
      </c>
      <c r="F1411">
        <f>IF(COUNTIFS('United Data'!$A$3:$A$4341,F$1,'United Data'!$C$3:$C$4341,$A1411,'United Data'!$B$3:$B$4341,"&lt;&gt;Off-street")&gt;0,1,0)</f>
        <v>0</v>
      </c>
      <c r="G1411">
        <f>IF(COUNTIFS('United Data'!$A$3:$A$4341,G$1,'United Data'!$C$3:$C$4341,$A1411,'United Data'!$B$3:$B$4341,"&lt;&gt;Off-street")&gt;0,1,0)</f>
        <v>0</v>
      </c>
      <c r="H1411">
        <f>IF(COUNTIFS('United Data'!$A$3:$A$4341,H$1,'United Data'!$C$3:$C$4341,$A1411,'United Data'!$B$3:$B$4341,"&lt;&gt;Off-street")&gt;0,1,0)</f>
        <v>0</v>
      </c>
      <c r="I1411">
        <f>IF(COUNTIFS('United Data'!$A$3:$A$4341,I$1,'United Data'!$C$3:$C$4341,$A1411,'United Data'!$B$3:$B$4341,"&lt;&gt;Off-street")&gt;0,1,0)</f>
        <v>0</v>
      </c>
      <c r="J1411">
        <f>IF(COUNTIFS('United Data'!$A$3:$A$4341,J$1,'United Data'!$C$3:$C$4341,$A1411,'United Data'!$B$3:$B$4341,"&lt;&gt;Off-street")&gt;0,1,0)</f>
        <v>0</v>
      </c>
      <c r="K1411">
        <f>IF(COUNTIFS('United Data'!$A$3:$A$4341,K$1,'United Data'!$C$3:$C$4341,$A1411,'United Data'!$B$3:$B$4341,"&lt;&gt;Off-street")&gt;0,1,0)</f>
        <v>0</v>
      </c>
      <c r="L1411">
        <f>IF(COUNTIFS('United Data'!$A$3:$A$4341,L$1,'United Data'!$C$3:$C$4341,$A1411,'United Data'!$B$3:$B$4341,"&lt;&gt;Off-street")&gt;0,1,0)</f>
        <v>0</v>
      </c>
      <c r="M1411">
        <f>IF(COUNTIFS('United Data'!$A$3:$A$4341,M$1,'United Data'!$C$3:$C$4341,$A1411,'United Data'!$B$3:$B$4341,"&lt;&gt;Off-street")&gt;0,1,0)</f>
        <v>1</v>
      </c>
      <c r="N1411">
        <f>IF(COUNTIFS('United Data'!$A$3:$A$4341,N$1,'United Data'!$C$3:$C$4341,$A1411,'United Data'!$B$3:$B$4341,"&lt;&gt;Off-street")&gt;0,1,0)</f>
        <v>0</v>
      </c>
      <c r="O1411">
        <f>IF(COUNTIFS('United Data'!$A$3:$A$4341,O$1,'United Data'!$C$3:$C$4341,$A1411,'United Data'!$B$3:$B$4341,"&lt;&gt;Off-street")&gt;0,1,0)</f>
        <v>0</v>
      </c>
      <c r="P1411">
        <f>IF(COUNTIFS('United Data'!$A$3:$A$4341,P$1,'United Data'!$C$3:$C$4341,$A1411,'United Data'!$B$3:$B$4341,"&lt;&gt;Off-street")&gt;0,1,0)</f>
        <v>0</v>
      </c>
      <c r="Q1411">
        <f>IF(COUNTIFS('United Data'!$A$3:$A$4341,Q$1,'United Data'!$C$3:$C$4341,$A1411,'United Data'!$B$3:$B$4341,"&lt;&gt;Off-street")&gt;0,1,0)</f>
        <v>0</v>
      </c>
      <c r="R1411">
        <f>IF(COUNTIFS('United Data'!$A$3:$A$4341,R$1,'United Data'!$C$3:$C$4341,$A1411,'United Data'!$B$3:$B$4341,"&lt;&gt;Off-street")&gt;0,1,0)</f>
        <v>0</v>
      </c>
      <c r="S1411">
        <f t="shared" si="44"/>
        <v>1</v>
      </c>
      <c r="T1411">
        <f t="shared" si="45"/>
        <v>1</v>
      </c>
    </row>
    <row r="1412" spans="1:20" x14ac:dyDescent="0.2">
      <c r="A1412" t="s">
        <v>1458</v>
      </c>
      <c r="B1412">
        <f>IF(COUNTIFS('United Data'!$A$3:$A$4341,B$1,'United Data'!$C$3:$C$4341,$A1412,'United Data'!$B$3:$B$4341,"&lt;&gt;Off-street")&gt;0,1,0)</f>
        <v>0</v>
      </c>
      <c r="C1412">
        <f>IF(COUNTIFS('United Data'!$A$3:$A$4341,C$1,'United Data'!$C$3:$C$4341,$A1412,'United Data'!$B$3:$B$4341,"&lt;&gt;Off-street")&gt;0,1,0)</f>
        <v>0</v>
      </c>
      <c r="D1412">
        <f>IF(COUNTIFS('United Data'!$A$3:$A$4341,D$1,'United Data'!$C$3:$C$4341,$A1412,'United Data'!$B$3:$B$4341,"&lt;&gt;Off-street")&gt;0,1,0)</f>
        <v>0</v>
      </c>
      <c r="E1412">
        <f>IF(COUNTIFS('United Data'!$A$3:$A$4341,E$1,'United Data'!$C$3:$C$4341,$A1412,'United Data'!$B$3:$B$4341,"&lt;&gt;Off-street")&gt;0,1,0)</f>
        <v>0</v>
      </c>
      <c r="F1412">
        <f>IF(COUNTIFS('United Data'!$A$3:$A$4341,F$1,'United Data'!$C$3:$C$4341,$A1412,'United Data'!$B$3:$B$4341,"&lt;&gt;Off-street")&gt;0,1,0)</f>
        <v>0</v>
      </c>
      <c r="G1412">
        <f>IF(COUNTIFS('United Data'!$A$3:$A$4341,G$1,'United Data'!$C$3:$C$4341,$A1412,'United Data'!$B$3:$B$4341,"&lt;&gt;Off-street")&gt;0,1,0)</f>
        <v>0</v>
      </c>
      <c r="H1412">
        <f>IF(COUNTIFS('United Data'!$A$3:$A$4341,H$1,'United Data'!$C$3:$C$4341,$A1412,'United Data'!$B$3:$B$4341,"&lt;&gt;Off-street")&gt;0,1,0)</f>
        <v>0</v>
      </c>
      <c r="I1412">
        <f>IF(COUNTIFS('United Data'!$A$3:$A$4341,I$1,'United Data'!$C$3:$C$4341,$A1412,'United Data'!$B$3:$B$4341,"&lt;&gt;Off-street")&gt;0,1,0)</f>
        <v>0</v>
      </c>
      <c r="J1412">
        <f>IF(COUNTIFS('United Data'!$A$3:$A$4341,J$1,'United Data'!$C$3:$C$4341,$A1412,'United Data'!$B$3:$B$4341,"&lt;&gt;Off-street")&gt;0,1,0)</f>
        <v>0</v>
      </c>
      <c r="K1412">
        <f>IF(COUNTIFS('United Data'!$A$3:$A$4341,K$1,'United Data'!$C$3:$C$4341,$A1412,'United Data'!$B$3:$B$4341,"&lt;&gt;Off-street")&gt;0,1,0)</f>
        <v>0</v>
      </c>
      <c r="L1412">
        <f>IF(COUNTIFS('United Data'!$A$3:$A$4341,L$1,'United Data'!$C$3:$C$4341,$A1412,'United Data'!$B$3:$B$4341,"&lt;&gt;Off-street")&gt;0,1,0)</f>
        <v>0</v>
      </c>
      <c r="M1412">
        <f>IF(COUNTIFS('United Data'!$A$3:$A$4341,M$1,'United Data'!$C$3:$C$4341,$A1412,'United Data'!$B$3:$B$4341,"&lt;&gt;Off-street")&gt;0,1,0)</f>
        <v>1</v>
      </c>
      <c r="N1412">
        <f>IF(COUNTIFS('United Data'!$A$3:$A$4341,N$1,'United Data'!$C$3:$C$4341,$A1412,'United Data'!$B$3:$B$4341,"&lt;&gt;Off-street")&gt;0,1,0)</f>
        <v>0</v>
      </c>
      <c r="O1412">
        <f>IF(COUNTIFS('United Data'!$A$3:$A$4341,O$1,'United Data'!$C$3:$C$4341,$A1412,'United Data'!$B$3:$B$4341,"&lt;&gt;Off-street")&gt;0,1,0)</f>
        <v>0</v>
      </c>
      <c r="P1412">
        <f>IF(COUNTIFS('United Data'!$A$3:$A$4341,P$1,'United Data'!$C$3:$C$4341,$A1412,'United Data'!$B$3:$B$4341,"&lt;&gt;Off-street")&gt;0,1,0)</f>
        <v>0</v>
      </c>
      <c r="Q1412">
        <f>IF(COUNTIFS('United Data'!$A$3:$A$4341,Q$1,'United Data'!$C$3:$C$4341,$A1412,'United Data'!$B$3:$B$4341,"&lt;&gt;Off-street")&gt;0,1,0)</f>
        <v>0</v>
      </c>
      <c r="R1412">
        <f>IF(COUNTIFS('United Data'!$A$3:$A$4341,R$1,'United Data'!$C$3:$C$4341,$A1412,'United Data'!$B$3:$B$4341,"&lt;&gt;Off-street")&gt;0,1,0)</f>
        <v>1</v>
      </c>
      <c r="S1412">
        <f t="shared" si="44"/>
        <v>2</v>
      </c>
      <c r="T1412">
        <f t="shared" si="45"/>
        <v>2</v>
      </c>
    </row>
    <row r="1413" spans="1:20" x14ac:dyDescent="0.2">
      <c r="A1413" t="s">
        <v>1459</v>
      </c>
      <c r="B1413">
        <f>IF(COUNTIFS('United Data'!$A$3:$A$4341,B$1,'United Data'!$C$3:$C$4341,$A1413,'United Data'!$B$3:$B$4341,"&lt;&gt;Off-street")&gt;0,1,0)</f>
        <v>0</v>
      </c>
      <c r="C1413">
        <f>IF(COUNTIFS('United Data'!$A$3:$A$4341,C$1,'United Data'!$C$3:$C$4341,$A1413,'United Data'!$B$3:$B$4341,"&lt;&gt;Off-street")&gt;0,1,0)</f>
        <v>0</v>
      </c>
      <c r="D1413">
        <f>IF(COUNTIFS('United Data'!$A$3:$A$4341,D$1,'United Data'!$C$3:$C$4341,$A1413,'United Data'!$B$3:$B$4341,"&lt;&gt;Off-street")&gt;0,1,0)</f>
        <v>0</v>
      </c>
      <c r="E1413">
        <f>IF(COUNTIFS('United Data'!$A$3:$A$4341,E$1,'United Data'!$C$3:$C$4341,$A1413,'United Data'!$B$3:$B$4341,"&lt;&gt;Off-street")&gt;0,1,0)</f>
        <v>0</v>
      </c>
      <c r="F1413">
        <f>IF(COUNTIFS('United Data'!$A$3:$A$4341,F$1,'United Data'!$C$3:$C$4341,$A1413,'United Data'!$B$3:$B$4341,"&lt;&gt;Off-street")&gt;0,1,0)</f>
        <v>0</v>
      </c>
      <c r="G1413">
        <f>IF(COUNTIFS('United Data'!$A$3:$A$4341,G$1,'United Data'!$C$3:$C$4341,$A1413,'United Data'!$B$3:$B$4341,"&lt;&gt;Off-street")&gt;0,1,0)</f>
        <v>0</v>
      </c>
      <c r="H1413">
        <f>IF(COUNTIFS('United Data'!$A$3:$A$4341,H$1,'United Data'!$C$3:$C$4341,$A1413,'United Data'!$B$3:$B$4341,"&lt;&gt;Off-street")&gt;0,1,0)</f>
        <v>0</v>
      </c>
      <c r="I1413">
        <f>IF(COUNTIFS('United Data'!$A$3:$A$4341,I$1,'United Data'!$C$3:$C$4341,$A1413,'United Data'!$B$3:$B$4341,"&lt;&gt;Off-street")&gt;0,1,0)</f>
        <v>0</v>
      </c>
      <c r="J1413">
        <f>IF(COUNTIFS('United Data'!$A$3:$A$4341,J$1,'United Data'!$C$3:$C$4341,$A1413,'United Data'!$B$3:$B$4341,"&lt;&gt;Off-street")&gt;0,1,0)</f>
        <v>0</v>
      </c>
      <c r="K1413">
        <f>IF(COUNTIFS('United Data'!$A$3:$A$4341,K$1,'United Data'!$C$3:$C$4341,$A1413,'United Data'!$B$3:$B$4341,"&lt;&gt;Off-street")&gt;0,1,0)</f>
        <v>0</v>
      </c>
      <c r="L1413">
        <f>IF(COUNTIFS('United Data'!$A$3:$A$4341,L$1,'United Data'!$C$3:$C$4341,$A1413,'United Data'!$B$3:$B$4341,"&lt;&gt;Off-street")&gt;0,1,0)</f>
        <v>0</v>
      </c>
      <c r="M1413">
        <f>IF(COUNTIFS('United Data'!$A$3:$A$4341,M$1,'United Data'!$C$3:$C$4341,$A1413,'United Data'!$B$3:$B$4341,"&lt;&gt;Off-street")&gt;0,1,0)</f>
        <v>1</v>
      </c>
      <c r="N1413">
        <f>IF(COUNTIFS('United Data'!$A$3:$A$4341,N$1,'United Data'!$C$3:$C$4341,$A1413,'United Data'!$B$3:$B$4341,"&lt;&gt;Off-street")&gt;0,1,0)</f>
        <v>0</v>
      </c>
      <c r="O1413">
        <f>IF(COUNTIFS('United Data'!$A$3:$A$4341,O$1,'United Data'!$C$3:$C$4341,$A1413,'United Data'!$B$3:$B$4341,"&lt;&gt;Off-street")&gt;0,1,0)</f>
        <v>0</v>
      </c>
      <c r="P1413">
        <f>IF(COUNTIFS('United Data'!$A$3:$A$4341,P$1,'United Data'!$C$3:$C$4341,$A1413,'United Data'!$B$3:$B$4341,"&lt;&gt;Off-street")&gt;0,1,0)</f>
        <v>0</v>
      </c>
      <c r="Q1413">
        <f>IF(COUNTIFS('United Data'!$A$3:$A$4341,Q$1,'United Data'!$C$3:$C$4341,$A1413,'United Data'!$B$3:$B$4341,"&lt;&gt;Off-street")&gt;0,1,0)</f>
        <v>0</v>
      </c>
      <c r="R1413">
        <f>IF(COUNTIFS('United Data'!$A$3:$A$4341,R$1,'United Data'!$C$3:$C$4341,$A1413,'United Data'!$B$3:$B$4341,"&lt;&gt;Off-street")&gt;0,1,0)</f>
        <v>0</v>
      </c>
      <c r="S1413">
        <f t="shared" si="44"/>
        <v>1</v>
      </c>
      <c r="T1413">
        <f t="shared" si="45"/>
        <v>1</v>
      </c>
    </row>
    <row r="1414" spans="1:20" x14ac:dyDescent="0.2">
      <c r="A1414" t="s">
        <v>1460</v>
      </c>
      <c r="B1414">
        <f>IF(COUNTIFS('United Data'!$A$3:$A$4341,B$1,'United Data'!$C$3:$C$4341,$A1414,'United Data'!$B$3:$B$4341,"&lt;&gt;Off-street")&gt;0,1,0)</f>
        <v>0</v>
      </c>
      <c r="C1414">
        <f>IF(COUNTIFS('United Data'!$A$3:$A$4341,C$1,'United Data'!$C$3:$C$4341,$A1414,'United Data'!$B$3:$B$4341,"&lt;&gt;Off-street")&gt;0,1,0)</f>
        <v>0</v>
      </c>
      <c r="D1414">
        <f>IF(COUNTIFS('United Data'!$A$3:$A$4341,D$1,'United Data'!$C$3:$C$4341,$A1414,'United Data'!$B$3:$B$4341,"&lt;&gt;Off-street")&gt;0,1,0)</f>
        <v>0</v>
      </c>
      <c r="E1414">
        <f>IF(COUNTIFS('United Data'!$A$3:$A$4341,E$1,'United Data'!$C$3:$C$4341,$A1414,'United Data'!$B$3:$B$4341,"&lt;&gt;Off-street")&gt;0,1,0)</f>
        <v>0</v>
      </c>
      <c r="F1414">
        <f>IF(COUNTIFS('United Data'!$A$3:$A$4341,F$1,'United Data'!$C$3:$C$4341,$A1414,'United Data'!$B$3:$B$4341,"&lt;&gt;Off-street")&gt;0,1,0)</f>
        <v>0</v>
      </c>
      <c r="G1414">
        <f>IF(COUNTIFS('United Data'!$A$3:$A$4341,G$1,'United Data'!$C$3:$C$4341,$A1414,'United Data'!$B$3:$B$4341,"&lt;&gt;Off-street")&gt;0,1,0)</f>
        <v>0</v>
      </c>
      <c r="H1414">
        <f>IF(COUNTIFS('United Data'!$A$3:$A$4341,H$1,'United Data'!$C$3:$C$4341,$A1414,'United Data'!$B$3:$B$4341,"&lt;&gt;Off-street")&gt;0,1,0)</f>
        <v>0</v>
      </c>
      <c r="I1414">
        <f>IF(COUNTIFS('United Data'!$A$3:$A$4341,I$1,'United Data'!$C$3:$C$4341,$A1414,'United Data'!$B$3:$B$4341,"&lt;&gt;Off-street")&gt;0,1,0)</f>
        <v>0</v>
      </c>
      <c r="J1414">
        <f>IF(COUNTIFS('United Data'!$A$3:$A$4341,J$1,'United Data'!$C$3:$C$4341,$A1414,'United Data'!$B$3:$B$4341,"&lt;&gt;Off-street")&gt;0,1,0)</f>
        <v>0</v>
      </c>
      <c r="K1414">
        <f>IF(COUNTIFS('United Data'!$A$3:$A$4341,K$1,'United Data'!$C$3:$C$4341,$A1414,'United Data'!$B$3:$B$4341,"&lt;&gt;Off-street")&gt;0,1,0)</f>
        <v>0</v>
      </c>
      <c r="L1414">
        <f>IF(COUNTIFS('United Data'!$A$3:$A$4341,L$1,'United Data'!$C$3:$C$4341,$A1414,'United Data'!$B$3:$B$4341,"&lt;&gt;Off-street")&gt;0,1,0)</f>
        <v>0</v>
      </c>
      <c r="M1414">
        <f>IF(COUNTIFS('United Data'!$A$3:$A$4341,M$1,'United Data'!$C$3:$C$4341,$A1414,'United Data'!$B$3:$B$4341,"&lt;&gt;Off-street")&gt;0,1,0)</f>
        <v>1</v>
      </c>
      <c r="N1414">
        <f>IF(COUNTIFS('United Data'!$A$3:$A$4341,N$1,'United Data'!$C$3:$C$4341,$A1414,'United Data'!$B$3:$B$4341,"&lt;&gt;Off-street")&gt;0,1,0)</f>
        <v>0</v>
      </c>
      <c r="O1414">
        <f>IF(COUNTIFS('United Data'!$A$3:$A$4341,O$1,'United Data'!$C$3:$C$4341,$A1414,'United Data'!$B$3:$B$4341,"&lt;&gt;Off-street")&gt;0,1,0)</f>
        <v>0</v>
      </c>
      <c r="P1414">
        <f>IF(COUNTIFS('United Data'!$A$3:$A$4341,P$1,'United Data'!$C$3:$C$4341,$A1414,'United Data'!$B$3:$B$4341,"&lt;&gt;Off-street")&gt;0,1,0)</f>
        <v>0</v>
      </c>
      <c r="Q1414">
        <f>IF(COUNTIFS('United Data'!$A$3:$A$4341,Q$1,'United Data'!$C$3:$C$4341,$A1414,'United Data'!$B$3:$B$4341,"&lt;&gt;Off-street")&gt;0,1,0)</f>
        <v>0</v>
      </c>
      <c r="R1414">
        <f>IF(COUNTIFS('United Data'!$A$3:$A$4341,R$1,'United Data'!$C$3:$C$4341,$A1414,'United Data'!$B$3:$B$4341,"&lt;&gt;Off-street")&gt;0,1,0)</f>
        <v>0</v>
      </c>
      <c r="S1414">
        <f t="shared" si="44"/>
        <v>1</v>
      </c>
      <c r="T1414">
        <f t="shared" si="45"/>
        <v>1</v>
      </c>
    </row>
    <row r="1415" spans="1:20" x14ac:dyDescent="0.2">
      <c r="A1415" t="s">
        <v>1461</v>
      </c>
      <c r="B1415">
        <f>IF(COUNTIFS('United Data'!$A$3:$A$4341,B$1,'United Data'!$C$3:$C$4341,$A1415,'United Data'!$B$3:$B$4341,"&lt;&gt;Off-street")&gt;0,1,0)</f>
        <v>0</v>
      </c>
      <c r="C1415">
        <f>IF(COUNTIFS('United Data'!$A$3:$A$4341,C$1,'United Data'!$C$3:$C$4341,$A1415,'United Data'!$B$3:$B$4341,"&lt;&gt;Off-street")&gt;0,1,0)</f>
        <v>0</v>
      </c>
      <c r="D1415">
        <f>IF(COUNTIFS('United Data'!$A$3:$A$4341,D$1,'United Data'!$C$3:$C$4341,$A1415,'United Data'!$B$3:$B$4341,"&lt;&gt;Off-street")&gt;0,1,0)</f>
        <v>0</v>
      </c>
      <c r="E1415">
        <f>IF(COUNTIFS('United Data'!$A$3:$A$4341,E$1,'United Data'!$C$3:$C$4341,$A1415,'United Data'!$B$3:$B$4341,"&lt;&gt;Off-street")&gt;0,1,0)</f>
        <v>0</v>
      </c>
      <c r="F1415">
        <f>IF(COUNTIFS('United Data'!$A$3:$A$4341,F$1,'United Data'!$C$3:$C$4341,$A1415,'United Data'!$B$3:$B$4341,"&lt;&gt;Off-street")&gt;0,1,0)</f>
        <v>0</v>
      </c>
      <c r="G1415">
        <f>IF(COUNTIFS('United Data'!$A$3:$A$4341,G$1,'United Data'!$C$3:$C$4341,$A1415,'United Data'!$B$3:$B$4341,"&lt;&gt;Off-street")&gt;0,1,0)</f>
        <v>0</v>
      </c>
      <c r="H1415">
        <f>IF(COUNTIFS('United Data'!$A$3:$A$4341,H$1,'United Data'!$C$3:$C$4341,$A1415,'United Data'!$B$3:$B$4341,"&lt;&gt;Off-street")&gt;0,1,0)</f>
        <v>0</v>
      </c>
      <c r="I1415">
        <f>IF(COUNTIFS('United Data'!$A$3:$A$4341,I$1,'United Data'!$C$3:$C$4341,$A1415,'United Data'!$B$3:$B$4341,"&lt;&gt;Off-street")&gt;0,1,0)</f>
        <v>0</v>
      </c>
      <c r="J1415">
        <f>IF(COUNTIFS('United Data'!$A$3:$A$4341,J$1,'United Data'!$C$3:$C$4341,$A1415,'United Data'!$B$3:$B$4341,"&lt;&gt;Off-street")&gt;0,1,0)</f>
        <v>0</v>
      </c>
      <c r="K1415">
        <f>IF(COUNTIFS('United Data'!$A$3:$A$4341,K$1,'United Data'!$C$3:$C$4341,$A1415,'United Data'!$B$3:$B$4341,"&lt;&gt;Off-street")&gt;0,1,0)</f>
        <v>0</v>
      </c>
      <c r="L1415">
        <f>IF(COUNTIFS('United Data'!$A$3:$A$4341,L$1,'United Data'!$C$3:$C$4341,$A1415,'United Data'!$B$3:$B$4341,"&lt;&gt;Off-street")&gt;0,1,0)</f>
        <v>0</v>
      </c>
      <c r="M1415">
        <f>IF(COUNTIFS('United Data'!$A$3:$A$4341,M$1,'United Data'!$C$3:$C$4341,$A1415,'United Data'!$B$3:$B$4341,"&lt;&gt;Off-street")&gt;0,1,0)</f>
        <v>1</v>
      </c>
      <c r="N1415">
        <f>IF(COUNTIFS('United Data'!$A$3:$A$4341,N$1,'United Data'!$C$3:$C$4341,$A1415,'United Data'!$B$3:$B$4341,"&lt;&gt;Off-street")&gt;0,1,0)</f>
        <v>0</v>
      </c>
      <c r="O1415">
        <f>IF(COUNTIFS('United Data'!$A$3:$A$4341,O$1,'United Data'!$C$3:$C$4341,$A1415,'United Data'!$B$3:$B$4341,"&lt;&gt;Off-street")&gt;0,1,0)</f>
        <v>0</v>
      </c>
      <c r="P1415">
        <f>IF(COUNTIFS('United Data'!$A$3:$A$4341,P$1,'United Data'!$C$3:$C$4341,$A1415,'United Data'!$B$3:$B$4341,"&lt;&gt;Off-street")&gt;0,1,0)</f>
        <v>0</v>
      </c>
      <c r="Q1415">
        <f>IF(COUNTIFS('United Data'!$A$3:$A$4341,Q$1,'United Data'!$C$3:$C$4341,$A1415,'United Data'!$B$3:$B$4341,"&lt;&gt;Off-street")&gt;0,1,0)</f>
        <v>0</v>
      </c>
      <c r="R1415">
        <f>IF(COUNTIFS('United Data'!$A$3:$A$4341,R$1,'United Data'!$C$3:$C$4341,$A1415,'United Data'!$B$3:$B$4341,"&lt;&gt;Off-street")&gt;0,1,0)</f>
        <v>0</v>
      </c>
      <c r="S1415">
        <f t="shared" si="44"/>
        <v>1</v>
      </c>
      <c r="T1415">
        <f t="shared" si="45"/>
        <v>1</v>
      </c>
    </row>
    <row r="1416" spans="1:20" x14ac:dyDescent="0.2">
      <c r="A1416" t="s">
        <v>1462</v>
      </c>
      <c r="B1416">
        <f>IF(COUNTIFS('United Data'!$A$3:$A$4341,B$1,'United Data'!$C$3:$C$4341,$A1416,'United Data'!$B$3:$B$4341,"&lt;&gt;Off-street")&gt;0,1,0)</f>
        <v>0</v>
      </c>
      <c r="C1416">
        <f>IF(COUNTIFS('United Data'!$A$3:$A$4341,C$1,'United Data'!$C$3:$C$4341,$A1416,'United Data'!$B$3:$B$4341,"&lt;&gt;Off-street")&gt;0,1,0)</f>
        <v>0</v>
      </c>
      <c r="D1416">
        <f>IF(COUNTIFS('United Data'!$A$3:$A$4341,D$1,'United Data'!$C$3:$C$4341,$A1416,'United Data'!$B$3:$B$4341,"&lt;&gt;Off-street")&gt;0,1,0)</f>
        <v>0</v>
      </c>
      <c r="E1416">
        <f>IF(COUNTIFS('United Data'!$A$3:$A$4341,E$1,'United Data'!$C$3:$C$4341,$A1416,'United Data'!$B$3:$B$4341,"&lt;&gt;Off-street")&gt;0,1,0)</f>
        <v>0</v>
      </c>
      <c r="F1416">
        <f>IF(COUNTIFS('United Data'!$A$3:$A$4341,F$1,'United Data'!$C$3:$C$4341,$A1416,'United Data'!$B$3:$B$4341,"&lt;&gt;Off-street")&gt;0,1,0)</f>
        <v>0</v>
      </c>
      <c r="G1416">
        <f>IF(COUNTIFS('United Data'!$A$3:$A$4341,G$1,'United Data'!$C$3:$C$4341,$A1416,'United Data'!$B$3:$B$4341,"&lt;&gt;Off-street")&gt;0,1,0)</f>
        <v>0</v>
      </c>
      <c r="H1416">
        <f>IF(COUNTIFS('United Data'!$A$3:$A$4341,H$1,'United Data'!$C$3:$C$4341,$A1416,'United Data'!$B$3:$B$4341,"&lt;&gt;Off-street")&gt;0,1,0)</f>
        <v>0</v>
      </c>
      <c r="I1416">
        <f>IF(COUNTIFS('United Data'!$A$3:$A$4341,I$1,'United Data'!$C$3:$C$4341,$A1416,'United Data'!$B$3:$B$4341,"&lt;&gt;Off-street")&gt;0,1,0)</f>
        <v>0</v>
      </c>
      <c r="J1416">
        <f>IF(COUNTIFS('United Data'!$A$3:$A$4341,J$1,'United Data'!$C$3:$C$4341,$A1416,'United Data'!$B$3:$B$4341,"&lt;&gt;Off-street")&gt;0,1,0)</f>
        <v>0</v>
      </c>
      <c r="K1416">
        <f>IF(COUNTIFS('United Data'!$A$3:$A$4341,K$1,'United Data'!$C$3:$C$4341,$A1416,'United Data'!$B$3:$B$4341,"&lt;&gt;Off-street")&gt;0,1,0)</f>
        <v>0</v>
      </c>
      <c r="L1416">
        <f>IF(COUNTIFS('United Data'!$A$3:$A$4341,L$1,'United Data'!$C$3:$C$4341,$A1416,'United Data'!$B$3:$B$4341,"&lt;&gt;Off-street")&gt;0,1,0)</f>
        <v>0</v>
      </c>
      <c r="M1416">
        <f>IF(COUNTIFS('United Data'!$A$3:$A$4341,M$1,'United Data'!$C$3:$C$4341,$A1416,'United Data'!$B$3:$B$4341,"&lt;&gt;Off-street")&gt;0,1,0)</f>
        <v>1</v>
      </c>
      <c r="N1416">
        <f>IF(COUNTIFS('United Data'!$A$3:$A$4341,N$1,'United Data'!$C$3:$C$4341,$A1416,'United Data'!$B$3:$B$4341,"&lt;&gt;Off-street")&gt;0,1,0)</f>
        <v>0</v>
      </c>
      <c r="O1416">
        <f>IF(COUNTIFS('United Data'!$A$3:$A$4341,O$1,'United Data'!$C$3:$C$4341,$A1416,'United Data'!$B$3:$B$4341,"&lt;&gt;Off-street")&gt;0,1,0)</f>
        <v>1</v>
      </c>
      <c r="P1416">
        <f>IF(COUNTIFS('United Data'!$A$3:$A$4341,P$1,'United Data'!$C$3:$C$4341,$A1416,'United Data'!$B$3:$B$4341,"&lt;&gt;Off-street")&gt;0,1,0)</f>
        <v>1</v>
      </c>
      <c r="Q1416">
        <f>IF(COUNTIFS('United Data'!$A$3:$A$4341,Q$1,'United Data'!$C$3:$C$4341,$A1416,'United Data'!$B$3:$B$4341,"&lt;&gt;Off-street")&gt;0,1,0)</f>
        <v>1</v>
      </c>
      <c r="R1416">
        <f>IF(COUNTIFS('United Data'!$A$3:$A$4341,R$1,'United Data'!$C$3:$C$4341,$A1416,'United Data'!$B$3:$B$4341,"&lt;&gt;Off-street")&gt;0,1,0)</f>
        <v>1</v>
      </c>
      <c r="S1416">
        <f t="shared" si="44"/>
        <v>5</v>
      </c>
      <c r="T1416">
        <f t="shared" si="45"/>
        <v>2</v>
      </c>
    </row>
    <row r="1417" spans="1:20" x14ac:dyDescent="0.2">
      <c r="A1417" t="s">
        <v>1463</v>
      </c>
      <c r="B1417">
        <f>IF(COUNTIFS('United Data'!$A$3:$A$4341,B$1,'United Data'!$C$3:$C$4341,$A1417,'United Data'!$B$3:$B$4341,"&lt;&gt;Off-street")&gt;0,1,0)</f>
        <v>0</v>
      </c>
      <c r="C1417">
        <f>IF(COUNTIFS('United Data'!$A$3:$A$4341,C$1,'United Data'!$C$3:$C$4341,$A1417,'United Data'!$B$3:$B$4341,"&lt;&gt;Off-street")&gt;0,1,0)</f>
        <v>0</v>
      </c>
      <c r="D1417">
        <f>IF(COUNTIFS('United Data'!$A$3:$A$4341,D$1,'United Data'!$C$3:$C$4341,$A1417,'United Data'!$B$3:$B$4341,"&lt;&gt;Off-street")&gt;0,1,0)</f>
        <v>0</v>
      </c>
      <c r="E1417">
        <f>IF(COUNTIFS('United Data'!$A$3:$A$4341,E$1,'United Data'!$C$3:$C$4341,$A1417,'United Data'!$B$3:$B$4341,"&lt;&gt;Off-street")&gt;0,1,0)</f>
        <v>0</v>
      </c>
      <c r="F1417">
        <f>IF(COUNTIFS('United Data'!$A$3:$A$4341,F$1,'United Data'!$C$3:$C$4341,$A1417,'United Data'!$B$3:$B$4341,"&lt;&gt;Off-street")&gt;0,1,0)</f>
        <v>0</v>
      </c>
      <c r="G1417">
        <f>IF(COUNTIFS('United Data'!$A$3:$A$4341,G$1,'United Data'!$C$3:$C$4341,$A1417,'United Data'!$B$3:$B$4341,"&lt;&gt;Off-street")&gt;0,1,0)</f>
        <v>0</v>
      </c>
      <c r="H1417">
        <f>IF(COUNTIFS('United Data'!$A$3:$A$4341,H$1,'United Data'!$C$3:$C$4341,$A1417,'United Data'!$B$3:$B$4341,"&lt;&gt;Off-street")&gt;0,1,0)</f>
        <v>0</v>
      </c>
      <c r="I1417">
        <f>IF(COUNTIFS('United Data'!$A$3:$A$4341,I$1,'United Data'!$C$3:$C$4341,$A1417,'United Data'!$B$3:$B$4341,"&lt;&gt;Off-street")&gt;0,1,0)</f>
        <v>0</v>
      </c>
      <c r="J1417">
        <f>IF(COUNTIFS('United Data'!$A$3:$A$4341,J$1,'United Data'!$C$3:$C$4341,$A1417,'United Data'!$B$3:$B$4341,"&lt;&gt;Off-street")&gt;0,1,0)</f>
        <v>0</v>
      </c>
      <c r="K1417">
        <f>IF(COUNTIFS('United Data'!$A$3:$A$4341,K$1,'United Data'!$C$3:$C$4341,$A1417,'United Data'!$B$3:$B$4341,"&lt;&gt;Off-street")&gt;0,1,0)</f>
        <v>0</v>
      </c>
      <c r="L1417">
        <f>IF(COUNTIFS('United Data'!$A$3:$A$4341,L$1,'United Data'!$C$3:$C$4341,$A1417,'United Data'!$B$3:$B$4341,"&lt;&gt;Off-street")&gt;0,1,0)</f>
        <v>0</v>
      </c>
      <c r="M1417">
        <f>IF(COUNTIFS('United Data'!$A$3:$A$4341,M$1,'United Data'!$C$3:$C$4341,$A1417,'United Data'!$B$3:$B$4341,"&lt;&gt;Off-street")&gt;0,1,0)</f>
        <v>1</v>
      </c>
      <c r="N1417">
        <f>IF(COUNTIFS('United Data'!$A$3:$A$4341,N$1,'United Data'!$C$3:$C$4341,$A1417,'United Data'!$B$3:$B$4341,"&lt;&gt;Off-street")&gt;0,1,0)</f>
        <v>0</v>
      </c>
      <c r="O1417">
        <f>IF(COUNTIFS('United Data'!$A$3:$A$4341,O$1,'United Data'!$C$3:$C$4341,$A1417,'United Data'!$B$3:$B$4341,"&lt;&gt;Off-street")&gt;0,1,0)</f>
        <v>0</v>
      </c>
      <c r="P1417">
        <f>IF(COUNTIFS('United Data'!$A$3:$A$4341,P$1,'United Data'!$C$3:$C$4341,$A1417,'United Data'!$B$3:$B$4341,"&lt;&gt;Off-street")&gt;0,1,0)</f>
        <v>0</v>
      </c>
      <c r="Q1417">
        <f>IF(COUNTIFS('United Data'!$A$3:$A$4341,Q$1,'United Data'!$C$3:$C$4341,$A1417,'United Data'!$B$3:$B$4341,"&lt;&gt;Off-street")&gt;0,1,0)</f>
        <v>0</v>
      </c>
      <c r="R1417">
        <f>IF(COUNTIFS('United Data'!$A$3:$A$4341,R$1,'United Data'!$C$3:$C$4341,$A1417,'United Data'!$B$3:$B$4341,"&lt;&gt;Off-street")&gt;0,1,0)</f>
        <v>0</v>
      </c>
      <c r="S1417">
        <f t="shared" si="44"/>
        <v>1</v>
      </c>
      <c r="T1417">
        <f t="shared" si="45"/>
        <v>1</v>
      </c>
    </row>
    <row r="1418" spans="1:20" x14ac:dyDescent="0.2">
      <c r="A1418" t="s">
        <v>1464</v>
      </c>
      <c r="B1418">
        <f>IF(COUNTIFS('United Data'!$A$3:$A$4341,B$1,'United Data'!$C$3:$C$4341,$A1418,'United Data'!$B$3:$B$4341,"&lt;&gt;Off-street")&gt;0,1,0)</f>
        <v>0</v>
      </c>
      <c r="C1418">
        <f>IF(COUNTIFS('United Data'!$A$3:$A$4341,C$1,'United Data'!$C$3:$C$4341,$A1418,'United Data'!$B$3:$B$4341,"&lt;&gt;Off-street")&gt;0,1,0)</f>
        <v>0</v>
      </c>
      <c r="D1418">
        <f>IF(COUNTIFS('United Data'!$A$3:$A$4341,D$1,'United Data'!$C$3:$C$4341,$A1418,'United Data'!$B$3:$B$4341,"&lt;&gt;Off-street")&gt;0,1,0)</f>
        <v>0</v>
      </c>
      <c r="E1418">
        <f>IF(COUNTIFS('United Data'!$A$3:$A$4341,E$1,'United Data'!$C$3:$C$4341,$A1418,'United Data'!$B$3:$B$4341,"&lt;&gt;Off-street")&gt;0,1,0)</f>
        <v>0</v>
      </c>
      <c r="F1418">
        <f>IF(COUNTIFS('United Data'!$A$3:$A$4341,F$1,'United Data'!$C$3:$C$4341,$A1418,'United Data'!$B$3:$B$4341,"&lt;&gt;Off-street")&gt;0,1,0)</f>
        <v>0</v>
      </c>
      <c r="G1418">
        <f>IF(COUNTIFS('United Data'!$A$3:$A$4341,G$1,'United Data'!$C$3:$C$4341,$A1418,'United Data'!$B$3:$B$4341,"&lt;&gt;Off-street")&gt;0,1,0)</f>
        <v>0</v>
      </c>
      <c r="H1418">
        <f>IF(COUNTIFS('United Data'!$A$3:$A$4341,H$1,'United Data'!$C$3:$C$4341,$A1418,'United Data'!$B$3:$B$4341,"&lt;&gt;Off-street")&gt;0,1,0)</f>
        <v>0</v>
      </c>
      <c r="I1418">
        <f>IF(COUNTIFS('United Data'!$A$3:$A$4341,I$1,'United Data'!$C$3:$C$4341,$A1418,'United Data'!$B$3:$B$4341,"&lt;&gt;Off-street")&gt;0,1,0)</f>
        <v>0</v>
      </c>
      <c r="J1418">
        <f>IF(COUNTIFS('United Data'!$A$3:$A$4341,J$1,'United Data'!$C$3:$C$4341,$A1418,'United Data'!$B$3:$B$4341,"&lt;&gt;Off-street")&gt;0,1,0)</f>
        <v>0</v>
      </c>
      <c r="K1418">
        <f>IF(COUNTIFS('United Data'!$A$3:$A$4341,K$1,'United Data'!$C$3:$C$4341,$A1418,'United Data'!$B$3:$B$4341,"&lt;&gt;Off-street")&gt;0,1,0)</f>
        <v>0</v>
      </c>
      <c r="L1418">
        <f>IF(COUNTIFS('United Data'!$A$3:$A$4341,L$1,'United Data'!$C$3:$C$4341,$A1418,'United Data'!$B$3:$B$4341,"&lt;&gt;Off-street")&gt;0,1,0)</f>
        <v>0</v>
      </c>
      <c r="M1418">
        <f>IF(COUNTIFS('United Data'!$A$3:$A$4341,M$1,'United Data'!$C$3:$C$4341,$A1418,'United Data'!$B$3:$B$4341,"&lt;&gt;Off-street")&gt;0,1,0)</f>
        <v>1</v>
      </c>
      <c r="N1418">
        <f>IF(COUNTIFS('United Data'!$A$3:$A$4341,N$1,'United Data'!$C$3:$C$4341,$A1418,'United Data'!$B$3:$B$4341,"&lt;&gt;Off-street")&gt;0,1,0)</f>
        <v>0</v>
      </c>
      <c r="O1418">
        <f>IF(COUNTIFS('United Data'!$A$3:$A$4341,O$1,'United Data'!$C$3:$C$4341,$A1418,'United Data'!$B$3:$B$4341,"&lt;&gt;Off-street")&gt;0,1,0)</f>
        <v>0</v>
      </c>
      <c r="P1418">
        <f>IF(COUNTIFS('United Data'!$A$3:$A$4341,P$1,'United Data'!$C$3:$C$4341,$A1418,'United Data'!$B$3:$B$4341,"&lt;&gt;Off-street")&gt;0,1,0)</f>
        <v>0</v>
      </c>
      <c r="Q1418">
        <f>IF(COUNTIFS('United Data'!$A$3:$A$4341,Q$1,'United Data'!$C$3:$C$4341,$A1418,'United Data'!$B$3:$B$4341,"&lt;&gt;Off-street")&gt;0,1,0)</f>
        <v>0</v>
      </c>
      <c r="R1418">
        <f>IF(COUNTIFS('United Data'!$A$3:$A$4341,R$1,'United Data'!$C$3:$C$4341,$A1418,'United Data'!$B$3:$B$4341,"&lt;&gt;Off-street")&gt;0,1,0)</f>
        <v>0</v>
      </c>
      <c r="S1418">
        <f t="shared" si="44"/>
        <v>1</v>
      </c>
      <c r="T1418">
        <f t="shared" si="45"/>
        <v>1</v>
      </c>
    </row>
    <row r="1419" spans="1:20" x14ac:dyDescent="0.2">
      <c r="A1419" t="s">
        <v>1465</v>
      </c>
      <c r="B1419">
        <f>IF(COUNTIFS('United Data'!$A$3:$A$4341,B$1,'United Data'!$C$3:$C$4341,$A1419,'United Data'!$B$3:$B$4341,"&lt;&gt;Off-street")&gt;0,1,0)</f>
        <v>0</v>
      </c>
      <c r="C1419">
        <f>IF(COUNTIFS('United Data'!$A$3:$A$4341,C$1,'United Data'!$C$3:$C$4341,$A1419,'United Data'!$B$3:$B$4341,"&lt;&gt;Off-street")&gt;0,1,0)</f>
        <v>0</v>
      </c>
      <c r="D1419">
        <f>IF(COUNTIFS('United Data'!$A$3:$A$4341,D$1,'United Data'!$C$3:$C$4341,$A1419,'United Data'!$B$3:$B$4341,"&lt;&gt;Off-street")&gt;0,1,0)</f>
        <v>0</v>
      </c>
      <c r="E1419">
        <f>IF(COUNTIFS('United Data'!$A$3:$A$4341,E$1,'United Data'!$C$3:$C$4341,$A1419,'United Data'!$B$3:$B$4341,"&lt;&gt;Off-street")&gt;0,1,0)</f>
        <v>0</v>
      </c>
      <c r="F1419">
        <f>IF(COUNTIFS('United Data'!$A$3:$A$4341,F$1,'United Data'!$C$3:$C$4341,$A1419,'United Data'!$B$3:$B$4341,"&lt;&gt;Off-street")&gt;0,1,0)</f>
        <v>0</v>
      </c>
      <c r="G1419">
        <f>IF(COUNTIFS('United Data'!$A$3:$A$4341,G$1,'United Data'!$C$3:$C$4341,$A1419,'United Data'!$B$3:$B$4341,"&lt;&gt;Off-street")&gt;0,1,0)</f>
        <v>0</v>
      </c>
      <c r="H1419">
        <f>IF(COUNTIFS('United Data'!$A$3:$A$4341,H$1,'United Data'!$C$3:$C$4341,$A1419,'United Data'!$B$3:$B$4341,"&lt;&gt;Off-street")&gt;0,1,0)</f>
        <v>0</v>
      </c>
      <c r="I1419">
        <f>IF(COUNTIFS('United Data'!$A$3:$A$4341,I$1,'United Data'!$C$3:$C$4341,$A1419,'United Data'!$B$3:$B$4341,"&lt;&gt;Off-street")&gt;0,1,0)</f>
        <v>0</v>
      </c>
      <c r="J1419">
        <f>IF(COUNTIFS('United Data'!$A$3:$A$4341,J$1,'United Data'!$C$3:$C$4341,$A1419,'United Data'!$B$3:$B$4341,"&lt;&gt;Off-street")&gt;0,1,0)</f>
        <v>0</v>
      </c>
      <c r="K1419">
        <f>IF(COUNTIFS('United Data'!$A$3:$A$4341,K$1,'United Data'!$C$3:$C$4341,$A1419,'United Data'!$B$3:$B$4341,"&lt;&gt;Off-street")&gt;0,1,0)</f>
        <v>0</v>
      </c>
      <c r="L1419">
        <f>IF(COUNTIFS('United Data'!$A$3:$A$4341,L$1,'United Data'!$C$3:$C$4341,$A1419,'United Data'!$B$3:$B$4341,"&lt;&gt;Off-street")&gt;0,1,0)</f>
        <v>0</v>
      </c>
      <c r="M1419">
        <f>IF(COUNTIFS('United Data'!$A$3:$A$4341,M$1,'United Data'!$C$3:$C$4341,$A1419,'United Data'!$B$3:$B$4341,"&lt;&gt;Off-street")&gt;0,1,0)</f>
        <v>1</v>
      </c>
      <c r="N1419">
        <f>IF(COUNTIFS('United Data'!$A$3:$A$4341,N$1,'United Data'!$C$3:$C$4341,$A1419,'United Data'!$B$3:$B$4341,"&lt;&gt;Off-street")&gt;0,1,0)</f>
        <v>0</v>
      </c>
      <c r="O1419">
        <f>IF(COUNTIFS('United Data'!$A$3:$A$4341,O$1,'United Data'!$C$3:$C$4341,$A1419,'United Data'!$B$3:$B$4341,"&lt;&gt;Off-street")&gt;0,1,0)</f>
        <v>0</v>
      </c>
      <c r="P1419">
        <f>IF(COUNTIFS('United Data'!$A$3:$A$4341,P$1,'United Data'!$C$3:$C$4341,$A1419,'United Data'!$B$3:$B$4341,"&lt;&gt;Off-street")&gt;0,1,0)</f>
        <v>0</v>
      </c>
      <c r="Q1419">
        <f>IF(COUNTIFS('United Data'!$A$3:$A$4341,Q$1,'United Data'!$C$3:$C$4341,$A1419,'United Data'!$B$3:$B$4341,"&lt;&gt;Off-street")&gt;0,1,0)</f>
        <v>0</v>
      </c>
      <c r="R1419">
        <f>IF(COUNTIFS('United Data'!$A$3:$A$4341,R$1,'United Data'!$C$3:$C$4341,$A1419,'United Data'!$B$3:$B$4341,"&lt;&gt;Off-street")&gt;0,1,0)</f>
        <v>0</v>
      </c>
      <c r="S1419">
        <f t="shared" si="44"/>
        <v>1</v>
      </c>
      <c r="T1419">
        <f t="shared" si="45"/>
        <v>1</v>
      </c>
    </row>
    <row r="1420" spans="1:20" x14ac:dyDescent="0.2">
      <c r="A1420" t="s">
        <v>1466</v>
      </c>
      <c r="B1420">
        <f>IF(COUNTIFS('United Data'!$A$3:$A$4341,B$1,'United Data'!$C$3:$C$4341,$A1420,'United Data'!$B$3:$B$4341,"&lt;&gt;Off-street")&gt;0,1,0)</f>
        <v>0</v>
      </c>
      <c r="C1420">
        <f>IF(COUNTIFS('United Data'!$A$3:$A$4341,C$1,'United Data'!$C$3:$C$4341,$A1420,'United Data'!$B$3:$B$4341,"&lt;&gt;Off-street")&gt;0,1,0)</f>
        <v>0</v>
      </c>
      <c r="D1420">
        <f>IF(COUNTIFS('United Data'!$A$3:$A$4341,D$1,'United Data'!$C$3:$C$4341,$A1420,'United Data'!$B$3:$B$4341,"&lt;&gt;Off-street")&gt;0,1,0)</f>
        <v>0</v>
      </c>
      <c r="E1420">
        <f>IF(COUNTIFS('United Data'!$A$3:$A$4341,E$1,'United Data'!$C$3:$C$4341,$A1420,'United Data'!$B$3:$B$4341,"&lt;&gt;Off-street")&gt;0,1,0)</f>
        <v>0</v>
      </c>
      <c r="F1420">
        <f>IF(COUNTIFS('United Data'!$A$3:$A$4341,F$1,'United Data'!$C$3:$C$4341,$A1420,'United Data'!$B$3:$B$4341,"&lt;&gt;Off-street")&gt;0,1,0)</f>
        <v>0</v>
      </c>
      <c r="G1420">
        <f>IF(COUNTIFS('United Data'!$A$3:$A$4341,G$1,'United Data'!$C$3:$C$4341,$A1420,'United Data'!$B$3:$B$4341,"&lt;&gt;Off-street")&gt;0,1,0)</f>
        <v>0</v>
      </c>
      <c r="H1420">
        <f>IF(COUNTIFS('United Data'!$A$3:$A$4341,H$1,'United Data'!$C$3:$C$4341,$A1420,'United Data'!$B$3:$B$4341,"&lt;&gt;Off-street")&gt;0,1,0)</f>
        <v>0</v>
      </c>
      <c r="I1420">
        <f>IF(COUNTIFS('United Data'!$A$3:$A$4341,I$1,'United Data'!$C$3:$C$4341,$A1420,'United Data'!$B$3:$B$4341,"&lt;&gt;Off-street")&gt;0,1,0)</f>
        <v>0</v>
      </c>
      <c r="J1420">
        <f>IF(COUNTIFS('United Data'!$A$3:$A$4341,J$1,'United Data'!$C$3:$C$4341,$A1420,'United Data'!$B$3:$B$4341,"&lt;&gt;Off-street")&gt;0,1,0)</f>
        <v>0</v>
      </c>
      <c r="K1420">
        <f>IF(COUNTIFS('United Data'!$A$3:$A$4341,K$1,'United Data'!$C$3:$C$4341,$A1420,'United Data'!$B$3:$B$4341,"&lt;&gt;Off-street")&gt;0,1,0)</f>
        <v>0</v>
      </c>
      <c r="L1420">
        <f>IF(COUNTIFS('United Data'!$A$3:$A$4341,L$1,'United Data'!$C$3:$C$4341,$A1420,'United Data'!$B$3:$B$4341,"&lt;&gt;Off-street")&gt;0,1,0)</f>
        <v>0</v>
      </c>
      <c r="M1420">
        <f>IF(COUNTIFS('United Data'!$A$3:$A$4341,M$1,'United Data'!$C$3:$C$4341,$A1420,'United Data'!$B$3:$B$4341,"&lt;&gt;Off-street")&gt;0,1,0)</f>
        <v>1</v>
      </c>
      <c r="N1420">
        <f>IF(COUNTIFS('United Data'!$A$3:$A$4341,N$1,'United Data'!$C$3:$C$4341,$A1420,'United Data'!$B$3:$B$4341,"&lt;&gt;Off-street")&gt;0,1,0)</f>
        <v>0</v>
      </c>
      <c r="O1420">
        <f>IF(COUNTIFS('United Data'!$A$3:$A$4341,O$1,'United Data'!$C$3:$C$4341,$A1420,'United Data'!$B$3:$B$4341,"&lt;&gt;Off-street")&gt;0,1,0)</f>
        <v>0</v>
      </c>
      <c r="P1420">
        <f>IF(COUNTIFS('United Data'!$A$3:$A$4341,P$1,'United Data'!$C$3:$C$4341,$A1420,'United Data'!$B$3:$B$4341,"&lt;&gt;Off-street")&gt;0,1,0)</f>
        <v>0</v>
      </c>
      <c r="Q1420">
        <f>IF(COUNTIFS('United Data'!$A$3:$A$4341,Q$1,'United Data'!$C$3:$C$4341,$A1420,'United Data'!$B$3:$B$4341,"&lt;&gt;Off-street")&gt;0,1,0)</f>
        <v>0</v>
      </c>
      <c r="R1420">
        <f>IF(COUNTIFS('United Data'!$A$3:$A$4341,R$1,'United Data'!$C$3:$C$4341,$A1420,'United Data'!$B$3:$B$4341,"&lt;&gt;Off-street")&gt;0,1,0)</f>
        <v>0</v>
      </c>
      <c r="S1420">
        <f t="shared" si="44"/>
        <v>1</v>
      </c>
      <c r="T1420">
        <f t="shared" si="45"/>
        <v>1</v>
      </c>
    </row>
    <row r="1421" spans="1:20" x14ac:dyDescent="0.2">
      <c r="A1421" t="s">
        <v>1467</v>
      </c>
      <c r="B1421">
        <f>IF(COUNTIFS('United Data'!$A$3:$A$4341,B$1,'United Data'!$C$3:$C$4341,$A1421,'United Data'!$B$3:$B$4341,"&lt;&gt;Off-street")&gt;0,1,0)</f>
        <v>0</v>
      </c>
      <c r="C1421">
        <f>IF(COUNTIFS('United Data'!$A$3:$A$4341,C$1,'United Data'!$C$3:$C$4341,$A1421,'United Data'!$B$3:$B$4341,"&lt;&gt;Off-street")&gt;0,1,0)</f>
        <v>0</v>
      </c>
      <c r="D1421">
        <f>IF(COUNTIFS('United Data'!$A$3:$A$4341,D$1,'United Data'!$C$3:$C$4341,$A1421,'United Data'!$B$3:$B$4341,"&lt;&gt;Off-street")&gt;0,1,0)</f>
        <v>0</v>
      </c>
      <c r="E1421">
        <f>IF(COUNTIFS('United Data'!$A$3:$A$4341,E$1,'United Data'!$C$3:$C$4341,$A1421,'United Data'!$B$3:$B$4341,"&lt;&gt;Off-street")&gt;0,1,0)</f>
        <v>0</v>
      </c>
      <c r="F1421">
        <f>IF(COUNTIFS('United Data'!$A$3:$A$4341,F$1,'United Data'!$C$3:$C$4341,$A1421,'United Data'!$B$3:$B$4341,"&lt;&gt;Off-street")&gt;0,1,0)</f>
        <v>0</v>
      </c>
      <c r="G1421">
        <f>IF(COUNTIFS('United Data'!$A$3:$A$4341,G$1,'United Data'!$C$3:$C$4341,$A1421,'United Data'!$B$3:$B$4341,"&lt;&gt;Off-street")&gt;0,1,0)</f>
        <v>0</v>
      </c>
      <c r="H1421">
        <f>IF(COUNTIFS('United Data'!$A$3:$A$4341,H$1,'United Data'!$C$3:$C$4341,$A1421,'United Data'!$B$3:$B$4341,"&lt;&gt;Off-street")&gt;0,1,0)</f>
        <v>0</v>
      </c>
      <c r="I1421">
        <f>IF(COUNTIFS('United Data'!$A$3:$A$4341,I$1,'United Data'!$C$3:$C$4341,$A1421,'United Data'!$B$3:$B$4341,"&lt;&gt;Off-street")&gt;0,1,0)</f>
        <v>0</v>
      </c>
      <c r="J1421">
        <f>IF(COUNTIFS('United Data'!$A$3:$A$4341,J$1,'United Data'!$C$3:$C$4341,$A1421,'United Data'!$B$3:$B$4341,"&lt;&gt;Off-street")&gt;0,1,0)</f>
        <v>0</v>
      </c>
      <c r="K1421">
        <f>IF(COUNTIFS('United Data'!$A$3:$A$4341,K$1,'United Data'!$C$3:$C$4341,$A1421,'United Data'!$B$3:$B$4341,"&lt;&gt;Off-street")&gt;0,1,0)</f>
        <v>0</v>
      </c>
      <c r="L1421">
        <f>IF(COUNTIFS('United Data'!$A$3:$A$4341,L$1,'United Data'!$C$3:$C$4341,$A1421,'United Data'!$B$3:$B$4341,"&lt;&gt;Off-street")&gt;0,1,0)</f>
        <v>0</v>
      </c>
      <c r="M1421">
        <f>IF(COUNTIFS('United Data'!$A$3:$A$4341,M$1,'United Data'!$C$3:$C$4341,$A1421,'United Data'!$B$3:$B$4341,"&lt;&gt;Off-street")&gt;0,1,0)</f>
        <v>1</v>
      </c>
      <c r="N1421">
        <f>IF(COUNTIFS('United Data'!$A$3:$A$4341,N$1,'United Data'!$C$3:$C$4341,$A1421,'United Data'!$B$3:$B$4341,"&lt;&gt;Off-street")&gt;0,1,0)</f>
        <v>0</v>
      </c>
      <c r="O1421">
        <f>IF(COUNTIFS('United Data'!$A$3:$A$4341,O$1,'United Data'!$C$3:$C$4341,$A1421,'United Data'!$B$3:$B$4341,"&lt;&gt;Off-street")&gt;0,1,0)</f>
        <v>0</v>
      </c>
      <c r="P1421">
        <f>IF(COUNTIFS('United Data'!$A$3:$A$4341,P$1,'United Data'!$C$3:$C$4341,$A1421,'United Data'!$B$3:$B$4341,"&lt;&gt;Off-street")&gt;0,1,0)</f>
        <v>0</v>
      </c>
      <c r="Q1421">
        <f>IF(COUNTIFS('United Data'!$A$3:$A$4341,Q$1,'United Data'!$C$3:$C$4341,$A1421,'United Data'!$B$3:$B$4341,"&lt;&gt;Off-street")&gt;0,1,0)</f>
        <v>0</v>
      </c>
      <c r="R1421">
        <f>IF(COUNTIFS('United Data'!$A$3:$A$4341,R$1,'United Data'!$C$3:$C$4341,$A1421,'United Data'!$B$3:$B$4341,"&lt;&gt;Off-street")&gt;0,1,0)</f>
        <v>0</v>
      </c>
      <c r="S1421">
        <f t="shared" si="44"/>
        <v>1</v>
      </c>
      <c r="T1421">
        <f t="shared" si="45"/>
        <v>1</v>
      </c>
    </row>
    <row r="1422" spans="1:20" x14ac:dyDescent="0.2">
      <c r="A1422" t="s">
        <v>1468</v>
      </c>
      <c r="B1422">
        <f>IF(COUNTIFS('United Data'!$A$3:$A$4341,B$1,'United Data'!$C$3:$C$4341,$A1422,'United Data'!$B$3:$B$4341,"&lt;&gt;Off-street")&gt;0,1,0)</f>
        <v>0</v>
      </c>
      <c r="C1422">
        <f>IF(COUNTIFS('United Data'!$A$3:$A$4341,C$1,'United Data'!$C$3:$C$4341,$A1422,'United Data'!$B$3:$B$4341,"&lt;&gt;Off-street")&gt;0,1,0)</f>
        <v>0</v>
      </c>
      <c r="D1422">
        <f>IF(COUNTIFS('United Data'!$A$3:$A$4341,D$1,'United Data'!$C$3:$C$4341,$A1422,'United Data'!$B$3:$B$4341,"&lt;&gt;Off-street")&gt;0,1,0)</f>
        <v>0</v>
      </c>
      <c r="E1422">
        <f>IF(COUNTIFS('United Data'!$A$3:$A$4341,E$1,'United Data'!$C$3:$C$4341,$A1422,'United Data'!$B$3:$B$4341,"&lt;&gt;Off-street")&gt;0,1,0)</f>
        <v>0</v>
      </c>
      <c r="F1422">
        <f>IF(COUNTIFS('United Data'!$A$3:$A$4341,F$1,'United Data'!$C$3:$C$4341,$A1422,'United Data'!$B$3:$B$4341,"&lt;&gt;Off-street")&gt;0,1,0)</f>
        <v>0</v>
      </c>
      <c r="G1422">
        <f>IF(COUNTIFS('United Data'!$A$3:$A$4341,G$1,'United Data'!$C$3:$C$4341,$A1422,'United Data'!$B$3:$B$4341,"&lt;&gt;Off-street")&gt;0,1,0)</f>
        <v>0</v>
      </c>
      <c r="H1422">
        <f>IF(COUNTIFS('United Data'!$A$3:$A$4341,H$1,'United Data'!$C$3:$C$4341,$A1422,'United Data'!$B$3:$B$4341,"&lt;&gt;Off-street")&gt;0,1,0)</f>
        <v>0</v>
      </c>
      <c r="I1422">
        <f>IF(COUNTIFS('United Data'!$A$3:$A$4341,I$1,'United Data'!$C$3:$C$4341,$A1422,'United Data'!$B$3:$B$4341,"&lt;&gt;Off-street")&gt;0,1,0)</f>
        <v>0</v>
      </c>
      <c r="J1422">
        <f>IF(COUNTIFS('United Data'!$A$3:$A$4341,J$1,'United Data'!$C$3:$C$4341,$A1422,'United Data'!$B$3:$B$4341,"&lt;&gt;Off-street")&gt;0,1,0)</f>
        <v>0</v>
      </c>
      <c r="K1422">
        <f>IF(COUNTIFS('United Data'!$A$3:$A$4341,K$1,'United Data'!$C$3:$C$4341,$A1422,'United Data'!$B$3:$B$4341,"&lt;&gt;Off-street")&gt;0,1,0)</f>
        <v>0</v>
      </c>
      <c r="L1422">
        <f>IF(COUNTIFS('United Data'!$A$3:$A$4341,L$1,'United Data'!$C$3:$C$4341,$A1422,'United Data'!$B$3:$B$4341,"&lt;&gt;Off-street")&gt;0,1,0)</f>
        <v>0</v>
      </c>
      <c r="M1422">
        <f>IF(COUNTIFS('United Data'!$A$3:$A$4341,M$1,'United Data'!$C$3:$C$4341,$A1422,'United Data'!$B$3:$B$4341,"&lt;&gt;Off-street")&gt;0,1,0)</f>
        <v>1</v>
      </c>
      <c r="N1422">
        <f>IF(COUNTIFS('United Data'!$A$3:$A$4341,N$1,'United Data'!$C$3:$C$4341,$A1422,'United Data'!$B$3:$B$4341,"&lt;&gt;Off-street")&gt;0,1,0)</f>
        <v>0</v>
      </c>
      <c r="O1422">
        <f>IF(COUNTIFS('United Data'!$A$3:$A$4341,O$1,'United Data'!$C$3:$C$4341,$A1422,'United Data'!$B$3:$B$4341,"&lt;&gt;Off-street")&gt;0,1,0)</f>
        <v>0</v>
      </c>
      <c r="P1422">
        <f>IF(COUNTIFS('United Data'!$A$3:$A$4341,P$1,'United Data'!$C$3:$C$4341,$A1422,'United Data'!$B$3:$B$4341,"&lt;&gt;Off-street")&gt;0,1,0)</f>
        <v>0</v>
      </c>
      <c r="Q1422">
        <f>IF(COUNTIFS('United Data'!$A$3:$A$4341,Q$1,'United Data'!$C$3:$C$4341,$A1422,'United Data'!$B$3:$B$4341,"&lt;&gt;Off-street")&gt;0,1,0)</f>
        <v>0</v>
      </c>
      <c r="R1422">
        <f>IF(COUNTIFS('United Data'!$A$3:$A$4341,R$1,'United Data'!$C$3:$C$4341,$A1422,'United Data'!$B$3:$B$4341,"&lt;&gt;Off-street")&gt;0,1,0)</f>
        <v>0</v>
      </c>
      <c r="S1422">
        <f t="shared" si="44"/>
        <v>1</v>
      </c>
      <c r="T1422">
        <f t="shared" si="45"/>
        <v>1</v>
      </c>
    </row>
    <row r="1423" spans="1:20" x14ac:dyDescent="0.2">
      <c r="A1423" t="s">
        <v>1469</v>
      </c>
      <c r="B1423">
        <f>IF(COUNTIFS('United Data'!$A$3:$A$4341,B$1,'United Data'!$C$3:$C$4341,$A1423,'United Data'!$B$3:$B$4341,"&lt;&gt;Off-street")&gt;0,1,0)</f>
        <v>0</v>
      </c>
      <c r="C1423">
        <f>IF(COUNTIFS('United Data'!$A$3:$A$4341,C$1,'United Data'!$C$3:$C$4341,$A1423,'United Data'!$B$3:$B$4341,"&lt;&gt;Off-street")&gt;0,1,0)</f>
        <v>0</v>
      </c>
      <c r="D1423">
        <f>IF(COUNTIFS('United Data'!$A$3:$A$4341,D$1,'United Data'!$C$3:$C$4341,$A1423,'United Data'!$B$3:$B$4341,"&lt;&gt;Off-street")&gt;0,1,0)</f>
        <v>0</v>
      </c>
      <c r="E1423">
        <f>IF(COUNTIFS('United Data'!$A$3:$A$4341,E$1,'United Data'!$C$3:$C$4341,$A1423,'United Data'!$B$3:$B$4341,"&lt;&gt;Off-street")&gt;0,1,0)</f>
        <v>0</v>
      </c>
      <c r="F1423">
        <f>IF(COUNTIFS('United Data'!$A$3:$A$4341,F$1,'United Data'!$C$3:$C$4341,$A1423,'United Data'!$B$3:$B$4341,"&lt;&gt;Off-street")&gt;0,1,0)</f>
        <v>0</v>
      </c>
      <c r="G1423">
        <f>IF(COUNTIFS('United Data'!$A$3:$A$4341,G$1,'United Data'!$C$3:$C$4341,$A1423,'United Data'!$B$3:$B$4341,"&lt;&gt;Off-street")&gt;0,1,0)</f>
        <v>0</v>
      </c>
      <c r="H1423">
        <f>IF(COUNTIFS('United Data'!$A$3:$A$4341,H$1,'United Data'!$C$3:$C$4341,$A1423,'United Data'!$B$3:$B$4341,"&lt;&gt;Off-street")&gt;0,1,0)</f>
        <v>0</v>
      </c>
      <c r="I1423">
        <f>IF(COUNTIFS('United Data'!$A$3:$A$4341,I$1,'United Data'!$C$3:$C$4341,$A1423,'United Data'!$B$3:$B$4341,"&lt;&gt;Off-street")&gt;0,1,0)</f>
        <v>0</v>
      </c>
      <c r="J1423">
        <f>IF(COUNTIFS('United Data'!$A$3:$A$4341,J$1,'United Data'!$C$3:$C$4341,$A1423,'United Data'!$B$3:$B$4341,"&lt;&gt;Off-street")&gt;0,1,0)</f>
        <v>0</v>
      </c>
      <c r="K1423">
        <f>IF(COUNTIFS('United Data'!$A$3:$A$4341,K$1,'United Data'!$C$3:$C$4341,$A1423,'United Data'!$B$3:$B$4341,"&lt;&gt;Off-street")&gt;0,1,0)</f>
        <v>0</v>
      </c>
      <c r="L1423">
        <f>IF(COUNTIFS('United Data'!$A$3:$A$4341,L$1,'United Data'!$C$3:$C$4341,$A1423,'United Data'!$B$3:$B$4341,"&lt;&gt;Off-street")&gt;0,1,0)</f>
        <v>0</v>
      </c>
      <c r="M1423">
        <f>IF(COUNTIFS('United Data'!$A$3:$A$4341,M$1,'United Data'!$C$3:$C$4341,$A1423,'United Data'!$B$3:$B$4341,"&lt;&gt;Off-street")&gt;0,1,0)</f>
        <v>1</v>
      </c>
      <c r="N1423">
        <f>IF(COUNTIFS('United Data'!$A$3:$A$4341,N$1,'United Data'!$C$3:$C$4341,$A1423,'United Data'!$B$3:$B$4341,"&lt;&gt;Off-street")&gt;0,1,0)</f>
        <v>0</v>
      </c>
      <c r="O1423">
        <f>IF(COUNTIFS('United Data'!$A$3:$A$4341,O$1,'United Data'!$C$3:$C$4341,$A1423,'United Data'!$B$3:$B$4341,"&lt;&gt;Off-street")&gt;0,1,0)</f>
        <v>0</v>
      </c>
      <c r="P1423">
        <f>IF(COUNTIFS('United Data'!$A$3:$A$4341,P$1,'United Data'!$C$3:$C$4341,$A1423,'United Data'!$B$3:$B$4341,"&lt;&gt;Off-street")&gt;0,1,0)</f>
        <v>0</v>
      </c>
      <c r="Q1423">
        <f>IF(COUNTIFS('United Data'!$A$3:$A$4341,Q$1,'United Data'!$C$3:$C$4341,$A1423,'United Data'!$B$3:$B$4341,"&lt;&gt;Off-street")&gt;0,1,0)</f>
        <v>0</v>
      </c>
      <c r="R1423">
        <f>IF(COUNTIFS('United Data'!$A$3:$A$4341,R$1,'United Data'!$C$3:$C$4341,$A1423,'United Data'!$B$3:$B$4341,"&lt;&gt;Off-street")&gt;0,1,0)</f>
        <v>0</v>
      </c>
      <c r="S1423">
        <f t="shared" si="44"/>
        <v>1</v>
      </c>
      <c r="T1423">
        <f t="shared" si="45"/>
        <v>1</v>
      </c>
    </row>
    <row r="1424" spans="1:20" x14ac:dyDescent="0.2">
      <c r="A1424" t="s">
        <v>1470</v>
      </c>
      <c r="B1424">
        <f>IF(COUNTIFS('United Data'!$A$3:$A$4341,B$1,'United Data'!$C$3:$C$4341,$A1424,'United Data'!$B$3:$B$4341,"&lt;&gt;Off-street")&gt;0,1,0)</f>
        <v>0</v>
      </c>
      <c r="C1424">
        <f>IF(COUNTIFS('United Data'!$A$3:$A$4341,C$1,'United Data'!$C$3:$C$4341,$A1424,'United Data'!$B$3:$B$4341,"&lt;&gt;Off-street")&gt;0,1,0)</f>
        <v>0</v>
      </c>
      <c r="D1424">
        <f>IF(COUNTIFS('United Data'!$A$3:$A$4341,D$1,'United Data'!$C$3:$C$4341,$A1424,'United Data'!$B$3:$B$4341,"&lt;&gt;Off-street")&gt;0,1,0)</f>
        <v>0</v>
      </c>
      <c r="E1424">
        <f>IF(COUNTIFS('United Data'!$A$3:$A$4341,E$1,'United Data'!$C$3:$C$4341,$A1424,'United Data'!$B$3:$B$4341,"&lt;&gt;Off-street")&gt;0,1,0)</f>
        <v>0</v>
      </c>
      <c r="F1424">
        <f>IF(COUNTIFS('United Data'!$A$3:$A$4341,F$1,'United Data'!$C$3:$C$4341,$A1424,'United Data'!$B$3:$B$4341,"&lt;&gt;Off-street")&gt;0,1,0)</f>
        <v>0</v>
      </c>
      <c r="G1424">
        <f>IF(COUNTIFS('United Data'!$A$3:$A$4341,G$1,'United Data'!$C$3:$C$4341,$A1424,'United Data'!$B$3:$B$4341,"&lt;&gt;Off-street")&gt;0,1,0)</f>
        <v>0</v>
      </c>
      <c r="H1424">
        <f>IF(COUNTIFS('United Data'!$A$3:$A$4341,H$1,'United Data'!$C$3:$C$4341,$A1424,'United Data'!$B$3:$B$4341,"&lt;&gt;Off-street")&gt;0,1,0)</f>
        <v>0</v>
      </c>
      <c r="I1424">
        <f>IF(COUNTIFS('United Data'!$A$3:$A$4341,I$1,'United Data'!$C$3:$C$4341,$A1424,'United Data'!$B$3:$B$4341,"&lt;&gt;Off-street")&gt;0,1,0)</f>
        <v>0</v>
      </c>
      <c r="J1424">
        <f>IF(COUNTIFS('United Data'!$A$3:$A$4341,J$1,'United Data'!$C$3:$C$4341,$A1424,'United Data'!$B$3:$B$4341,"&lt;&gt;Off-street")&gt;0,1,0)</f>
        <v>0</v>
      </c>
      <c r="K1424">
        <f>IF(COUNTIFS('United Data'!$A$3:$A$4341,K$1,'United Data'!$C$3:$C$4341,$A1424,'United Data'!$B$3:$B$4341,"&lt;&gt;Off-street")&gt;0,1,0)</f>
        <v>0</v>
      </c>
      <c r="L1424">
        <f>IF(COUNTIFS('United Data'!$A$3:$A$4341,L$1,'United Data'!$C$3:$C$4341,$A1424,'United Data'!$B$3:$B$4341,"&lt;&gt;Off-street")&gt;0,1,0)</f>
        <v>0</v>
      </c>
      <c r="M1424">
        <f>IF(COUNTIFS('United Data'!$A$3:$A$4341,M$1,'United Data'!$C$3:$C$4341,$A1424,'United Data'!$B$3:$B$4341,"&lt;&gt;Off-street")&gt;0,1,0)</f>
        <v>1</v>
      </c>
      <c r="N1424">
        <f>IF(COUNTIFS('United Data'!$A$3:$A$4341,N$1,'United Data'!$C$3:$C$4341,$A1424,'United Data'!$B$3:$B$4341,"&lt;&gt;Off-street")&gt;0,1,0)</f>
        <v>0</v>
      </c>
      <c r="O1424">
        <f>IF(COUNTIFS('United Data'!$A$3:$A$4341,O$1,'United Data'!$C$3:$C$4341,$A1424,'United Data'!$B$3:$B$4341,"&lt;&gt;Off-street")&gt;0,1,0)</f>
        <v>0</v>
      </c>
      <c r="P1424">
        <f>IF(COUNTIFS('United Data'!$A$3:$A$4341,P$1,'United Data'!$C$3:$C$4341,$A1424,'United Data'!$B$3:$B$4341,"&lt;&gt;Off-street")&gt;0,1,0)</f>
        <v>0</v>
      </c>
      <c r="Q1424">
        <f>IF(COUNTIFS('United Data'!$A$3:$A$4341,Q$1,'United Data'!$C$3:$C$4341,$A1424,'United Data'!$B$3:$B$4341,"&lt;&gt;Off-street")&gt;0,1,0)</f>
        <v>0</v>
      </c>
      <c r="R1424">
        <f>IF(COUNTIFS('United Data'!$A$3:$A$4341,R$1,'United Data'!$C$3:$C$4341,$A1424,'United Data'!$B$3:$B$4341,"&lt;&gt;Off-street")&gt;0,1,0)</f>
        <v>0</v>
      </c>
      <c r="S1424">
        <f t="shared" si="44"/>
        <v>1</v>
      </c>
      <c r="T1424">
        <f t="shared" si="45"/>
        <v>1</v>
      </c>
    </row>
    <row r="1425" spans="1:20" x14ac:dyDescent="0.2">
      <c r="A1425" t="s">
        <v>1471</v>
      </c>
      <c r="B1425">
        <f>IF(COUNTIFS('United Data'!$A$3:$A$4341,B$1,'United Data'!$C$3:$C$4341,$A1425,'United Data'!$B$3:$B$4341,"&lt;&gt;Off-street")&gt;0,1,0)</f>
        <v>0</v>
      </c>
      <c r="C1425">
        <f>IF(COUNTIFS('United Data'!$A$3:$A$4341,C$1,'United Data'!$C$3:$C$4341,$A1425,'United Data'!$B$3:$B$4341,"&lt;&gt;Off-street")&gt;0,1,0)</f>
        <v>0</v>
      </c>
      <c r="D1425">
        <f>IF(COUNTIFS('United Data'!$A$3:$A$4341,D$1,'United Data'!$C$3:$C$4341,$A1425,'United Data'!$B$3:$B$4341,"&lt;&gt;Off-street")&gt;0,1,0)</f>
        <v>0</v>
      </c>
      <c r="E1425">
        <f>IF(COUNTIFS('United Data'!$A$3:$A$4341,E$1,'United Data'!$C$3:$C$4341,$A1425,'United Data'!$B$3:$B$4341,"&lt;&gt;Off-street")&gt;0,1,0)</f>
        <v>0</v>
      </c>
      <c r="F1425">
        <f>IF(COUNTIFS('United Data'!$A$3:$A$4341,F$1,'United Data'!$C$3:$C$4341,$A1425,'United Data'!$B$3:$B$4341,"&lt;&gt;Off-street")&gt;0,1,0)</f>
        <v>0</v>
      </c>
      <c r="G1425">
        <f>IF(COUNTIFS('United Data'!$A$3:$A$4341,G$1,'United Data'!$C$3:$C$4341,$A1425,'United Data'!$B$3:$B$4341,"&lt;&gt;Off-street")&gt;0,1,0)</f>
        <v>0</v>
      </c>
      <c r="H1425">
        <f>IF(COUNTIFS('United Data'!$A$3:$A$4341,H$1,'United Data'!$C$3:$C$4341,$A1425,'United Data'!$B$3:$B$4341,"&lt;&gt;Off-street")&gt;0,1,0)</f>
        <v>0</v>
      </c>
      <c r="I1425">
        <f>IF(COUNTIFS('United Data'!$A$3:$A$4341,I$1,'United Data'!$C$3:$C$4341,$A1425,'United Data'!$B$3:$B$4341,"&lt;&gt;Off-street")&gt;0,1,0)</f>
        <v>0</v>
      </c>
      <c r="J1425">
        <f>IF(COUNTIFS('United Data'!$A$3:$A$4341,J$1,'United Data'!$C$3:$C$4341,$A1425,'United Data'!$B$3:$B$4341,"&lt;&gt;Off-street")&gt;0,1,0)</f>
        <v>0</v>
      </c>
      <c r="K1425">
        <f>IF(COUNTIFS('United Data'!$A$3:$A$4341,K$1,'United Data'!$C$3:$C$4341,$A1425,'United Data'!$B$3:$B$4341,"&lt;&gt;Off-street")&gt;0,1,0)</f>
        <v>0</v>
      </c>
      <c r="L1425">
        <f>IF(COUNTIFS('United Data'!$A$3:$A$4341,L$1,'United Data'!$C$3:$C$4341,$A1425,'United Data'!$B$3:$B$4341,"&lt;&gt;Off-street")&gt;0,1,0)</f>
        <v>0</v>
      </c>
      <c r="M1425">
        <f>IF(COUNTIFS('United Data'!$A$3:$A$4341,M$1,'United Data'!$C$3:$C$4341,$A1425,'United Data'!$B$3:$B$4341,"&lt;&gt;Off-street")&gt;0,1,0)</f>
        <v>1</v>
      </c>
      <c r="N1425">
        <f>IF(COUNTIFS('United Data'!$A$3:$A$4341,N$1,'United Data'!$C$3:$C$4341,$A1425,'United Data'!$B$3:$B$4341,"&lt;&gt;Off-street")&gt;0,1,0)</f>
        <v>0</v>
      </c>
      <c r="O1425">
        <f>IF(COUNTIFS('United Data'!$A$3:$A$4341,O$1,'United Data'!$C$3:$C$4341,$A1425,'United Data'!$B$3:$B$4341,"&lt;&gt;Off-street")&gt;0,1,0)</f>
        <v>0</v>
      </c>
      <c r="P1425">
        <f>IF(COUNTIFS('United Data'!$A$3:$A$4341,P$1,'United Data'!$C$3:$C$4341,$A1425,'United Data'!$B$3:$B$4341,"&lt;&gt;Off-street")&gt;0,1,0)</f>
        <v>0</v>
      </c>
      <c r="Q1425">
        <f>IF(COUNTIFS('United Data'!$A$3:$A$4341,Q$1,'United Data'!$C$3:$C$4341,$A1425,'United Data'!$B$3:$B$4341,"&lt;&gt;Off-street")&gt;0,1,0)</f>
        <v>0</v>
      </c>
      <c r="R1425">
        <f>IF(COUNTIFS('United Data'!$A$3:$A$4341,R$1,'United Data'!$C$3:$C$4341,$A1425,'United Data'!$B$3:$B$4341,"&lt;&gt;Off-street")&gt;0,1,0)</f>
        <v>0</v>
      </c>
      <c r="S1425">
        <f t="shared" si="44"/>
        <v>1</v>
      </c>
      <c r="T1425">
        <f t="shared" si="45"/>
        <v>1</v>
      </c>
    </row>
    <row r="1426" spans="1:20" x14ac:dyDescent="0.2">
      <c r="A1426" t="s">
        <v>1472</v>
      </c>
      <c r="B1426">
        <f>IF(COUNTIFS('United Data'!$A$3:$A$4341,B$1,'United Data'!$C$3:$C$4341,$A1426,'United Data'!$B$3:$B$4341,"&lt;&gt;Off-street")&gt;0,1,0)</f>
        <v>0</v>
      </c>
      <c r="C1426">
        <f>IF(COUNTIFS('United Data'!$A$3:$A$4341,C$1,'United Data'!$C$3:$C$4341,$A1426,'United Data'!$B$3:$B$4341,"&lt;&gt;Off-street")&gt;0,1,0)</f>
        <v>0</v>
      </c>
      <c r="D1426">
        <f>IF(COUNTIFS('United Data'!$A$3:$A$4341,D$1,'United Data'!$C$3:$C$4341,$A1426,'United Data'!$B$3:$B$4341,"&lt;&gt;Off-street")&gt;0,1,0)</f>
        <v>0</v>
      </c>
      <c r="E1426">
        <f>IF(COUNTIFS('United Data'!$A$3:$A$4341,E$1,'United Data'!$C$3:$C$4341,$A1426,'United Data'!$B$3:$B$4341,"&lt;&gt;Off-street")&gt;0,1,0)</f>
        <v>0</v>
      </c>
      <c r="F1426">
        <f>IF(COUNTIFS('United Data'!$A$3:$A$4341,F$1,'United Data'!$C$3:$C$4341,$A1426,'United Data'!$B$3:$B$4341,"&lt;&gt;Off-street")&gt;0,1,0)</f>
        <v>0</v>
      </c>
      <c r="G1426">
        <f>IF(COUNTIFS('United Data'!$A$3:$A$4341,G$1,'United Data'!$C$3:$C$4341,$A1426,'United Data'!$B$3:$B$4341,"&lt;&gt;Off-street")&gt;0,1,0)</f>
        <v>0</v>
      </c>
      <c r="H1426">
        <f>IF(COUNTIFS('United Data'!$A$3:$A$4341,H$1,'United Data'!$C$3:$C$4341,$A1426,'United Data'!$B$3:$B$4341,"&lt;&gt;Off-street")&gt;0,1,0)</f>
        <v>0</v>
      </c>
      <c r="I1426">
        <f>IF(COUNTIFS('United Data'!$A$3:$A$4341,I$1,'United Data'!$C$3:$C$4341,$A1426,'United Data'!$B$3:$B$4341,"&lt;&gt;Off-street")&gt;0,1,0)</f>
        <v>0</v>
      </c>
      <c r="J1426">
        <f>IF(COUNTIFS('United Data'!$A$3:$A$4341,J$1,'United Data'!$C$3:$C$4341,$A1426,'United Data'!$B$3:$B$4341,"&lt;&gt;Off-street")&gt;0,1,0)</f>
        <v>0</v>
      </c>
      <c r="K1426">
        <f>IF(COUNTIFS('United Data'!$A$3:$A$4341,K$1,'United Data'!$C$3:$C$4341,$A1426,'United Data'!$B$3:$B$4341,"&lt;&gt;Off-street")&gt;0,1,0)</f>
        <v>0</v>
      </c>
      <c r="L1426">
        <f>IF(COUNTIFS('United Data'!$A$3:$A$4341,L$1,'United Data'!$C$3:$C$4341,$A1426,'United Data'!$B$3:$B$4341,"&lt;&gt;Off-street")&gt;0,1,0)</f>
        <v>0</v>
      </c>
      <c r="M1426">
        <f>IF(COUNTIFS('United Data'!$A$3:$A$4341,M$1,'United Data'!$C$3:$C$4341,$A1426,'United Data'!$B$3:$B$4341,"&lt;&gt;Off-street")&gt;0,1,0)</f>
        <v>1</v>
      </c>
      <c r="N1426">
        <f>IF(COUNTIFS('United Data'!$A$3:$A$4341,N$1,'United Data'!$C$3:$C$4341,$A1426,'United Data'!$B$3:$B$4341,"&lt;&gt;Off-street")&gt;0,1,0)</f>
        <v>0</v>
      </c>
      <c r="O1426">
        <f>IF(COUNTIFS('United Data'!$A$3:$A$4341,O$1,'United Data'!$C$3:$C$4341,$A1426,'United Data'!$B$3:$B$4341,"&lt;&gt;Off-street")&gt;0,1,0)</f>
        <v>0</v>
      </c>
      <c r="P1426">
        <f>IF(COUNTIFS('United Data'!$A$3:$A$4341,P$1,'United Data'!$C$3:$C$4341,$A1426,'United Data'!$B$3:$B$4341,"&lt;&gt;Off-street")&gt;0,1,0)</f>
        <v>0</v>
      </c>
      <c r="Q1426">
        <f>IF(COUNTIFS('United Data'!$A$3:$A$4341,Q$1,'United Data'!$C$3:$C$4341,$A1426,'United Data'!$B$3:$B$4341,"&lt;&gt;Off-street")&gt;0,1,0)</f>
        <v>0</v>
      </c>
      <c r="R1426">
        <f>IF(COUNTIFS('United Data'!$A$3:$A$4341,R$1,'United Data'!$C$3:$C$4341,$A1426,'United Data'!$B$3:$B$4341,"&lt;&gt;Off-street")&gt;0,1,0)</f>
        <v>0</v>
      </c>
      <c r="S1426">
        <f t="shared" si="44"/>
        <v>1</v>
      </c>
      <c r="T1426">
        <f t="shared" si="45"/>
        <v>1</v>
      </c>
    </row>
    <row r="1427" spans="1:20" x14ac:dyDescent="0.2">
      <c r="A1427" t="s">
        <v>1473</v>
      </c>
      <c r="B1427">
        <f>IF(COUNTIFS('United Data'!$A$3:$A$4341,B$1,'United Data'!$C$3:$C$4341,$A1427,'United Data'!$B$3:$B$4341,"&lt;&gt;Off-street")&gt;0,1,0)</f>
        <v>0</v>
      </c>
      <c r="C1427">
        <f>IF(COUNTIFS('United Data'!$A$3:$A$4341,C$1,'United Data'!$C$3:$C$4341,$A1427,'United Data'!$B$3:$B$4341,"&lt;&gt;Off-street")&gt;0,1,0)</f>
        <v>0</v>
      </c>
      <c r="D1427">
        <f>IF(COUNTIFS('United Data'!$A$3:$A$4341,D$1,'United Data'!$C$3:$C$4341,$A1427,'United Data'!$B$3:$B$4341,"&lt;&gt;Off-street")&gt;0,1,0)</f>
        <v>0</v>
      </c>
      <c r="E1427">
        <f>IF(COUNTIFS('United Data'!$A$3:$A$4341,E$1,'United Data'!$C$3:$C$4341,$A1427,'United Data'!$B$3:$B$4341,"&lt;&gt;Off-street")&gt;0,1,0)</f>
        <v>0</v>
      </c>
      <c r="F1427">
        <f>IF(COUNTIFS('United Data'!$A$3:$A$4341,F$1,'United Data'!$C$3:$C$4341,$A1427,'United Data'!$B$3:$B$4341,"&lt;&gt;Off-street")&gt;0,1,0)</f>
        <v>0</v>
      </c>
      <c r="G1427">
        <f>IF(COUNTIFS('United Data'!$A$3:$A$4341,G$1,'United Data'!$C$3:$C$4341,$A1427,'United Data'!$B$3:$B$4341,"&lt;&gt;Off-street")&gt;0,1,0)</f>
        <v>0</v>
      </c>
      <c r="H1427">
        <f>IF(COUNTIFS('United Data'!$A$3:$A$4341,H$1,'United Data'!$C$3:$C$4341,$A1427,'United Data'!$B$3:$B$4341,"&lt;&gt;Off-street")&gt;0,1,0)</f>
        <v>0</v>
      </c>
      <c r="I1427">
        <f>IF(COUNTIFS('United Data'!$A$3:$A$4341,I$1,'United Data'!$C$3:$C$4341,$A1427,'United Data'!$B$3:$B$4341,"&lt;&gt;Off-street")&gt;0,1,0)</f>
        <v>0</v>
      </c>
      <c r="J1427">
        <f>IF(COUNTIFS('United Data'!$A$3:$A$4341,J$1,'United Data'!$C$3:$C$4341,$A1427,'United Data'!$B$3:$B$4341,"&lt;&gt;Off-street")&gt;0,1,0)</f>
        <v>0</v>
      </c>
      <c r="K1427">
        <f>IF(COUNTIFS('United Data'!$A$3:$A$4341,K$1,'United Data'!$C$3:$C$4341,$A1427,'United Data'!$B$3:$B$4341,"&lt;&gt;Off-street")&gt;0,1,0)</f>
        <v>0</v>
      </c>
      <c r="L1427">
        <f>IF(COUNTIFS('United Data'!$A$3:$A$4341,L$1,'United Data'!$C$3:$C$4341,$A1427,'United Data'!$B$3:$B$4341,"&lt;&gt;Off-street")&gt;0,1,0)</f>
        <v>0</v>
      </c>
      <c r="M1427">
        <f>IF(COUNTIFS('United Data'!$A$3:$A$4341,M$1,'United Data'!$C$3:$C$4341,$A1427,'United Data'!$B$3:$B$4341,"&lt;&gt;Off-street")&gt;0,1,0)</f>
        <v>1</v>
      </c>
      <c r="N1427">
        <f>IF(COUNTIFS('United Data'!$A$3:$A$4341,N$1,'United Data'!$C$3:$C$4341,$A1427,'United Data'!$B$3:$B$4341,"&lt;&gt;Off-street")&gt;0,1,0)</f>
        <v>0</v>
      </c>
      <c r="O1427">
        <f>IF(COUNTIFS('United Data'!$A$3:$A$4341,O$1,'United Data'!$C$3:$C$4341,$A1427,'United Data'!$B$3:$B$4341,"&lt;&gt;Off-street")&gt;0,1,0)</f>
        <v>0</v>
      </c>
      <c r="P1427">
        <f>IF(COUNTIFS('United Data'!$A$3:$A$4341,P$1,'United Data'!$C$3:$C$4341,$A1427,'United Data'!$B$3:$B$4341,"&lt;&gt;Off-street")&gt;0,1,0)</f>
        <v>0</v>
      </c>
      <c r="Q1427">
        <f>IF(COUNTIFS('United Data'!$A$3:$A$4341,Q$1,'United Data'!$C$3:$C$4341,$A1427,'United Data'!$B$3:$B$4341,"&lt;&gt;Off-street")&gt;0,1,0)</f>
        <v>0</v>
      </c>
      <c r="R1427">
        <f>IF(COUNTIFS('United Data'!$A$3:$A$4341,R$1,'United Data'!$C$3:$C$4341,$A1427,'United Data'!$B$3:$B$4341,"&lt;&gt;Off-street")&gt;0,1,0)</f>
        <v>0</v>
      </c>
      <c r="S1427">
        <f t="shared" si="44"/>
        <v>1</v>
      </c>
      <c r="T1427">
        <f t="shared" si="45"/>
        <v>1</v>
      </c>
    </row>
    <row r="1428" spans="1:20" x14ac:dyDescent="0.2">
      <c r="A1428" t="s">
        <v>1474</v>
      </c>
      <c r="B1428">
        <f>IF(COUNTIFS('United Data'!$A$3:$A$4341,B$1,'United Data'!$C$3:$C$4341,$A1428,'United Data'!$B$3:$B$4341,"&lt;&gt;Off-street")&gt;0,1,0)</f>
        <v>0</v>
      </c>
      <c r="C1428">
        <f>IF(COUNTIFS('United Data'!$A$3:$A$4341,C$1,'United Data'!$C$3:$C$4341,$A1428,'United Data'!$B$3:$B$4341,"&lt;&gt;Off-street")&gt;0,1,0)</f>
        <v>0</v>
      </c>
      <c r="D1428">
        <f>IF(COUNTIFS('United Data'!$A$3:$A$4341,D$1,'United Data'!$C$3:$C$4341,$A1428,'United Data'!$B$3:$B$4341,"&lt;&gt;Off-street")&gt;0,1,0)</f>
        <v>0</v>
      </c>
      <c r="E1428">
        <f>IF(COUNTIFS('United Data'!$A$3:$A$4341,E$1,'United Data'!$C$3:$C$4341,$A1428,'United Data'!$B$3:$B$4341,"&lt;&gt;Off-street")&gt;0,1,0)</f>
        <v>0</v>
      </c>
      <c r="F1428">
        <f>IF(COUNTIFS('United Data'!$A$3:$A$4341,F$1,'United Data'!$C$3:$C$4341,$A1428,'United Data'!$B$3:$B$4341,"&lt;&gt;Off-street")&gt;0,1,0)</f>
        <v>0</v>
      </c>
      <c r="G1428">
        <f>IF(COUNTIFS('United Data'!$A$3:$A$4341,G$1,'United Data'!$C$3:$C$4341,$A1428,'United Data'!$B$3:$B$4341,"&lt;&gt;Off-street")&gt;0,1,0)</f>
        <v>0</v>
      </c>
      <c r="H1428">
        <f>IF(COUNTIFS('United Data'!$A$3:$A$4341,H$1,'United Data'!$C$3:$C$4341,$A1428,'United Data'!$B$3:$B$4341,"&lt;&gt;Off-street")&gt;0,1,0)</f>
        <v>0</v>
      </c>
      <c r="I1428">
        <f>IF(COUNTIFS('United Data'!$A$3:$A$4341,I$1,'United Data'!$C$3:$C$4341,$A1428,'United Data'!$B$3:$B$4341,"&lt;&gt;Off-street")&gt;0,1,0)</f>
        <v>0</v>
      </c>
      <c r="J1428">
        <f>IF(COUNTIFS('United Data'!$A$3:$A$4341,J$1,'United Data'!$C$3:$C$4341,$A1428,'United Data'!$B$3:$B$4341,"&lt;&gt;Off-street")&gt;0,1,0)</f>
        <v>0</v>
      </c>
      <c r="K1428">
        <f>IF(COUNTIFS('United Data'!$A$3:$A$4341,K$1,'United Data'!$C$3:$C$4341,$A1428,'United Data'!$B$3:$B$4341,"&lt;&gt;Off-street")&gt;0,1,0)</f>
        <v>0</v>
      </c>
      <c r="L1428">
        <f>IF(COUNTIFS('United Data'!$A$3:$A$4341,L$1,'United Data'!$C$3:$C$4341,$A1428,'United Data'!$B$3:$B$4341,"&lt;&gt;Off-street")&gt;0,1,0)</f>
        <v>0</v>
      </c>
      <c r="M1428">
        <f>IF(COUNTIFS('United Data'!$A$3:$A$4341,M$1,'United Data'!$C$3:$C$4341,$A1428,'United Data'!$B$3:$B$4341,"&lt;&gt;Off-street")&gt;0,1,0)</f>
        <v>0</v>
      </c>
      <c r="N1428">
        <f>IF(COUNTIFS('United Data'!$A$3:$A$4341,N$1,'United Data'!$C$3:$C$4341,$A1428,'United Data'!$B$3:$B$4341,"&lt;&gt;Off-street")&gt;0,1,0)</f>
        <v>1</v>
      </c>
      <c r="O1428">
        <f>IF(COUNTIFS('United Data'!$A$3:$A$4341,O$1,'United Data'!$C$3:$C$4341,$A1428,'United Data'!$B$3:$B$4341,"&lt;&gt;Off-street")&gt;0,1,0)</f>
        <v>0</v>
      </c>
      <c r="P1428">
        <f>IF(COUNTIFS('United Data'!$A$3:$A$4341,P$1,'United Data'!$C$3:$C$4341,$A1428,'United Data'!$B$3:$B$4341,"&lt;&gt;Off-street")&gt;0,1,0)</f>
        <v>0</v>
      </c>
      <c r="Q1428">
        <f>IF(COUNTIFS('United Data'!$A$3:$A$4341,Q$1,'United Data'!$C$3:$C$4341,$A1428,'United Data'!$B$3:$B$4341,"&lt;&gt;Off-street")&gt;0,1,0)</f>
        <v>0</v>
      </c>
      <c r="R1428">
        <f>IF(COUNTIFS('United Data'!$A$3:$A$4341,R$1,'United Data'!$C$3:$C$4341,$A1428,'United Data'!$B$3:$B$4341,"&lt;&gt;Off-street")&gt;0,1,0)</f>
        <v>0</v>
      </c>
      <c r="S1428">
        <f t="shared" si="44"/>
        <v>1</v>
      </c>
      <c r="T1428">
        <f t="shared" si="45"/>
        <v>1</v>
      </c>
    </row>
    <row r="1429" spans="1:20" x14ac:dyDescent="0.2">
      <c r="A1429" t="s">
        <v>1475</v>
      </c>
      <c r="B1429">
        <f>IF(COUNTIFS('United Data'!$A$3:$A$4341,B$1,'United Data'!$C$3:$C$4341,$A1429,'United Data'!$B$3:$B$4341,"&lt;&gt;Off-street")&gt;0,1,0)</f>
        <v>0</v>
      </c>
      <c r="C1429">
        <f>IF(COUNTIFS('United Data'!$A$3:$A$4341,C$1,'United Data'!$C$3:$C$4341,$A1429,'United Data'!$B$3:$B$4341,"&lt;&gt;Off-street")&gt;0,1,0)</f>
        <v>0</v>
      </c>
      <c r="D1429">
        <f>IF(COUNTIFS('United Data'!$A$3:$A$4341,D$1,'United Data'!$C$3:$C$4341,$A1429,'United Data'!$B$3:$B$4341,"&lt;&gt;Off-street")&gt;0,1,0)</f>
        <v>0</v>
      </c>
      <c r="E1429">
        <f>IF(COUNTIFS('United Data'!$A$3:$A$4341,E$1,'United Data'!$C$3:$C$4341,$A1429,'United Data'!$B$3:$B$4341,"&lt;&gt;Off-street")&gt;0,1,0)</f>
        <v>0</v>
      </c>
      <c r="F1429">
        <f>IF(COUNTIFS('United Data'!$A$3:$A$4341,F$1,'United Data'!$C$3:$C$4341,$A1429,'United Data'!$B$3:$B$4341,"&lt;&gt;Off-street")&gt;0,1,0)</f>
        <v>0</v>
      </c>
      <c r="G1429">
        <f>IF(COUNTIFS('United Data'!$A$3:$A$4341,G$1,'United Data'!$C$3:$C$4341,$A1429,'United Data'!$B$3:$B$4341,"&lt;&gt;Off-street")&gt;0,1,0)</f>
        <v>0</v>
      </c>
      <c r="H1429">
        <f>IF(COUNTIFS('United Data'!$A$3:$A$4341,H$1,'United Data'!$C$3:$C$4341,$A1429,'United Data'!$B$3:$B$4341,"&lt;&gt;Off-street")&gt;0,1,0)</f>
        <v>0</v>
      </c>
      <c r="I1429">
        <f>IF(COUNTIFS('United Data'!$A$3:$A$4341,I$1,'United Data'!$C$3:$C$4341,$A1429,'United Data'!$B$3:$B$4341,"&lt;&gt;Off-street")&gt;0,1,0)</f>
        <v>0</v>
      </c>
      <c r="J1429">
        <f>IF(COUNTIFS('United Data'!$A$3:$A$4341,J$1,'United Data'!$C$3:$C$4341,$A1429,'United Data'!$B$3:$B$4341,"&lt;&gt;Off-street")&gt;0,1,0)</f>
        <v>0</v>
      </c>
      <c r="K1429">
        <f>IF(COUNTIFS('United Data'!$A$3:$A$4341,K$1,'United Data'!$C$3:$C$4341,$A1429,'United Data'!$B$3:$B$4341,"&lt;&gt;Off-street")&gt;0,1,0)</f>
        <v>0</v>
      </c>
      <c r="L1429">
        <f>IF(COUNTIFS('United Data'!$A$3:$A$4341,L$1,'United Data'!$C$3:$C$4341,$A1429,'United Data'!$B$3:$B$4341,"&lt;&gt;Off-street")&gt;0,1,0)</f>
        <v>0</v>
      </c>
      <c r="M1429">
        <f>IF(COUNTIFS('United Data'!$A$3:$A$4341,M$1,'United Data'!$C$3:$C$4341,$A1429,'United Data'!$B$3:$B$4341,"&lt;&gt;Off-street")&gt;0,1,0)</f>
        <v>0</v>
      </c>
      <c r="N1429">
        <f>IF(COUNTIFS('United Data'!$A$3:$A$4341,N$1,'United Data'!$C$3:$C$4341,$A1429,'United Data'!$B$3:$B$4341,"&lt;&gt;Off-street")&gt;0,1,0)</f>
        <v>1</v>
      </c>
      <c r="O1429">
        <f>IF(COUNTIFS('United Data'!$A$3:$A$4341,O$1,'United Data'!$C$3:$C$4341,$A1429,'United Data'!$B$3:$B$4341,"&lt;&gt;Off-street")&gt;0,1,0)</f>
        <v>0</v>
      </c>
      <c r="P1429">
        <f>IF(COUNTIFS('United Data'!$A$3:$A$4341,P$1,'United Data'!$C$3:$C$4341,$A1429,'United Data'!$B$3:$B$4341,"&lt;&gt;Off-street")&gt;0,1,0)</f>
        <v>0</v>
      </c>
      <c r="Q1429">
        <f>IF(COUNTIFS('United Data'!$A$3:$A$4341,Q$1,'United Data'!$C$3:$C$4341,$A1429,'United Data'!$B$3:$B$4341,"&lt;&gt;Off-street")&gt;0,1,0)</f>
        <v>0</v>
      </c>
      <c r="R1429">
        <f>IF(COUNTIFS('United Data'!$A$3:$A$4341,R$1,'United Data'!$C$3:$C$4341,$A1429,'United Data'!$B$3:$B$4341,"&lt;&gt;Off-street")&gt;0,1,0)</f>
        <v>0</v>
      </c>
      <c r="S1429">
        <f t="shared" si="44"/>
        <v>1</v>
      </c>
      <c r="T1429">
        <f t="shared" si="45"/>
        <v>1</v>
      </c>
    </row>
    <row r="1430" spans="1:20" x14ac:dyDescent="0.2">
      <c r="A1430" t="s">
        <v>1476</v>
      </c>
      <c r="B1430">
        <f>IF(COUNTIFS('United Data'!$A$3:$A$4341,B$1,'United Data'!$C$3:$C$4341,$A1430,'United Data'!$B$3:$B$4341,"&lt;&gt;Off-street")&gt;0,1,0)</f>
        <v>0</v>
      </c>
      <c r="C1430">
        <f>IF(COUNTIFS('United Data'!$A$3:$A$4341,C$1,'United Data'!$C$3:$C$4341,$A1430,'United Data'!$B$3:$B$4341,"&lt;&gt;Off-street")&gt;0,1,0)</f>
        <v>0</v>
      </c>
      <c r="D1430">
        <f>IF(COUNTIFS('United Data'!$A$3:$A$4341,D$1,'United Data'!$C$3:$C$4341,$A1430,'United Data'!$B$3:$B$4341,"&lt;&gt;Off-street")&gt;0,1,0)</f>
        <v>0</v>
      </c>
      <c r="E1430">
        <f>IF(COUNTIFS('United Data'!$A$3:$A$4341,E$1,'United Data'!$C$3:$C$4341,$A1430,'United Data'!$B$3:$B$4341,"&lt;&gt;Off-street")&gt;0,1,0)</f>
        <v>0</v>
      </c>
      <c r="F1430">
        <f>IF(COUNTIFS('United Data'!$A$3:$A$4341,F$1,'United Data'!$C$3:$C$4341,$A1430,'United Data'!$B$3:$B$4341,"&lt;&gt;Off-street")&gt;0,1,0)</f>
        <v>0</v>
      </c>
      <c r="G1430">
        <f>IF(COUNTIFS('United Data'!$A$3:$A$4341,G$1,'United Data'!$C$3:$C$4341,$A1430,'United Data'!$B$3:$B$4341,"&lt;&gt;Off-street")&gt;0,1,0)</f>
        <v>0</v>
      </c>
      <c r="H1430">
        <f>IF(COUNTIFS('United Data'!$A$3:$A$4341,H$1,'United Data'!$C$3:$C$4341,$A1430,'United Data'!$B$3:$B$4341,"&lt;&gt;Off-street")&gt;0,1,0)</f>
        <v>0</v>
      </c>
      <c r="I1430">
        <f>IF(COUNTIFS('United Data'!$A$3:$A$4341,I$1,'United Data'!$C$3:$C$4341,$A1430,'United Data'!$B$3:$B$4341,"&lt;&gt;Off-street")&gt;0,1,0)</f>
        <v>0</v>
      </c>
      <c r="J1430">
        <f>IF(COUNTIFS('United Data'!$A$3:$A$4341,J$1,'United Data'!$C$3:$C$4341,$A1430,'United Data'!$B$3:$B$4341,"&lt;&gt;Off-street")&gt;0,1,0)</f>
        <v>0</v>
      </c>
      <c r="K1430">
        <f>IF(COUNTIFS('United Data'!$A$3:$A$4341,K$1,'United Data'!$C$3:$C$4341,$A1430,'United Data'!$B$3:$B$4341,"&lt;&gt;Off-street")&gt;0,1,0)</f>
        <v>0</v>
      </c>
      <c r="L1430">
        <f>IF(COUNTIFS('United Data'!$A$3:$A$4341,L$1,'United Data'!$C$3:$C$4341,$A1430,'United Data'!$B$3:$B$4341,"&lt;&gt;Off-street")&gt;0,1,0)</f>
        <v>0</v>
      </c>
      <c r="M1430">
        <f>IF(COUNTIFS('United Data'!$A$3:$A$4341,M$1,'United Data'!$C$3:$C$4341,$A1430,'United Data'!$B$3:$B$4341,"&lt;&gt;Off-street")&gt;0,1,0)</f>
        <v>0</v>
      </c>
      <c r="N1430">
        <f>IF(COUNTIFS('United Data'!$A$3:$A$4341,N$1,'United Data'!$C$3:$C$4341,$A1430,'United Data'!$B$3:$B$4341,"&lt;&gt;Off-street")&gt;0,1,0)</f>
        <v>1</v>
      </c>
      <c r="O1430">
        <f>IF(COUNTIFS('United Data'!$A$3:$A$4341,O$1,'United Data'!$C$3:$C$4341,$A1430,'United Data'!$B$3:$B$4341,"&lt;&gt;Off-street")&gt;0,1,0)</f>
        <v>0</v>
      </c>
      <c r="P1430">
        <f>IF(COUNTIFS('United Data'!$A$3:$A$4341,P$1,'United Data'!$C$3:$C$4341,$A1430,'United Data'!$B$3:$B$4341,"&lt;&gt;Off-street")&gt;0,1,0)</f>
        <v>0</v>
      </c>
      <c r="Q1430">
        <f>IF(COUNTIFS('United Data'!$A$3:$A$4341,Q$1,'United Data'!$C$3:$C$4341,$A1430,'United Data'!$B$3:$B$4341,"&lt;&gt;Off-street")&gt;0,1,0)</f>
        <v>0</v>
      </c>
      <c r="R1430">
        <f>IF(COUNTIFS('United Data'!$A$3:$A$4341,R$1,'United Data'!$C$3:$C$4341,$A1430,'United Data'!$B$3:$B$4341,"&lt;&gt;Off-street")&gt;0,1,0)</f>
        <v>0</v>
      </c>
      <c r="S1430">
        <f t="shared" si="44"/>
        <v>1</v>
      </c>
      <c r="T1430">
        <f t="shared" si="45"/>
        <v>1</v>
      </c>
    </row>
    <row r="1431" spans="1:20" x14ac:dyDescent="0.2">
      <c r="A1431" t="s">
        <v>1477</v>
      </c>
      <c r="B1431">
        <f>IF(COUNTIFS('United Data'!$A$3:$A$4341,B$1,'United Data'!$C$3:$C$4341,$A1431,'United Data'!$B$3:$B$4341,"&lt;&gt;Off-street")&gt;0,1,0)</f>
        <v>0</v>
      </c>
      <c r="C1431">
        <f>IF(COUNTIFS('United Data'!$A$3:$A$4341,C$1,'United Data'!$C$3:$C$4341,$A1431,'United Data'!$B$3:$B$4341,"&lt;&gt;Off-street")&gt;0,1,0)</f>
        <v>0</v>
      </c>
      <c r="D1431">
        <f>IF(COUNTIFS('United Data'!$A$3:$A$4341,D$1,'United Data'!$C$3:$C$4341,$A1431,'United Data'!$B$3:$B$4341,"&lt;&gt;Off-street")&gt;0,1,0)</f>
        <v>0</v>
      </c>
      <c r="E1431">
        <f>IF(COUNTIFS('United Data'!$A$3:$A$4341,E$1,'United Data'!$C$3:$C$4341,$A1431,'United Data'!$B$3:$B$4341,"&lt;&gt;Off-street")&gt;0,1,0)</f>
        <v>0</v>
      </c>
      <c r="F1431">
        <f>IF(COUNTIFS('United Data'!$A$3:$A$4341,F$1,'United Data'!$C$3:$C$4341,$A1431,'United Data'!$B$3:$B$4341,"&lt;&gt;Off-street")&gt;0,1,0)</f>
        <v>0</v>
      </c>
      <c r="G1431">
        <f>IF(COUNTIFS('United Data'!$A$3:$A$4341,G$1,'United Data'!$C$3:$C$4341,$A1431,'United Data'!$B$3:$B$4341,"&lt;&gt;Off-street")&gt;0,1,0)</f>
        <v>0</v>
      </c>
      <c r="H1431">
        <f>IF(COUNTIFS('United Data'!$A$3:$A$4341,H$1,'United Data'!$C$3:$C$4341,$A1431,'United Data'!$B$3:$B$4341,"&lt;&gt;Off-street")&gt;0,1,0)</f>
        <v>0</v>
      </c>
      <c r="I1431">
        <f>IF(COUNTIFS('United Data'!$A$3:$A$4341,I$1,'United Data'!$C$3:$C$4341,$A1431,'United Data'!$B$3:$B$4341,"&lt;&gt;Off-street")&gt;0,1,0)</f>
        <v>0</v>
      </c>
      <c r="J1431">
        <f>IF(COUNTIFS('United Data'!$A$3:$A$4341,J$1,'United Data'!$C$3:$C$4341,$A1431,'United Data'!$B$3:$B$4341,"&lt;&gt;Off-street")&gt;0,1,0)</f>
        <v>0</v>
      </c>
      <c r="K1431">
        <f>IF(COUNTIFS('United Data'!$A$3:$A$4341,K$1,'United Data'!$C$3:$C$4341,$A1431,'United Data'!$B$3:$B$4341,"&lt;&gt;Off-street")&gt;0,1,0)</f>
        <v>0</v>
      </c>
      <c r="L1431">
        <f>IF(COUNTIFS('United Data'!$A$3:$A$4341,L$1,'United Data'!$C$3:$C$4341,$A1431,'United Data'!$B$3:$B$4341,"&lt;&gt;Off-street")&gt;0,1,0)</f>
        <v>0</v>
      </c>
      <c r="M1431">
        <f>IF(COUNTIFS('United Data'!$A$3:$A$4341,M$1,'United Data'!$C$3:$C$4341,$A1431,'United Data'!$B$3:$B$4341,"&lt;&gt;Off-street")&gt;0,1,0)</f>
        <v>0</v>
      </c>
      <c r="N1431">
        <f>IF(COUNTIFS('United Data'!$A$3:$A$4341,N$1,'United Data'!$C$3:$C$4341,$A1431,'United Data'!$B$3:$B$4341,"&lt;&gt;Off-street")&gt;0,1,0)</f>
        <v>1</v>
      </c>
      <c r="O1431">
        <f>IF(COUNTIFS('United Data'!$A$3:$A$4341,O$1,'United Data'!$C$3:$C$4341,$A1431,'United Data'!$B$3:$B$4341,"&lt;&gt;Off-street")&gt;0,1,0)</f>
        <v>0</v>
      </c>
      <c r="P1431">
        <f>IF(COUNTIFS('United Data'!$A$3:$A$4341,P$1,'United Data'!$C$3:$C$4341,$A1431,'United Data'!$B$3:$B$4341,"&lt;&gt;Off-street")&gt;0,1,0)</f>
        <v>0</v>
      </c>
      <c r="Q1431">
        <f>IF(COUNTIFS('United Data'!$A$3:$A$4341,Q$1,'United Data'!$C$3:$C$4341,$A1431,'United Data'!$B$3:$B$4341,"&lt;&gt;Off-street")&gt;0,1,0)</f>
        <v>0</v>
      </c>
      <c r="R1431">
        <f>IF(COUNTIFS('United Data'!$A$3:$A$4341,R$1,'United Data'!$C$3:$C$4341,$A1431,'United Data'!$B$3:$B$4341,"&lt;&gt;Off-street")&gt;0,1,0)</f>
        <v>0</v>
      </c>
      <c r="S1431">
        <f t="shared" si="44"/>
        <v>1</v>
      </c>
      <c r="T1431">
        <f t="shared" si="45"/>
        <v>1</v>
      </c>
    </row>
    <row r="1432" spans="1:20" x14ac:dyDescent="0.2">
      <c r="A1432" t="s">
        <v>1478</v>
      </c>
      <c r="B1432">
        <f>IF(COUNTIFS('United Data'!$A$3:$A$4341,B$1,'United Data'!$C$3:$C$4341,$A1432,'United Data'!$B$3:$B$4341,"&lt;&gt;Off-street")&gt;0,1,0)</f>
        <v>0</v>
      </c>
      <c r="C1432">
        <f>IF(COUNTIFS('United Data'!$A$3:$A$4341,C$1,'United Data'!$C$3:$C$4341,$A1432,'United Data'!$B$3:$B$4341,"&lt;&gt;Off-street")&gt;0,1,0)</f>
        <v>0</v>
      </c>
      <c r="D1432">
        <f>IF(COUNTIFS('United Data'!$A$3:$A$4341,D$1,'United Data'!$C$3:$C$4341,$A1432,'United Data'!$B$3:$B$4341,"&lt;&gt;Off-street")&gt;0,1,0)</f>
        <v>0</v>
      </c>
      <c r="E1432">
        <f>IF(COUNTIFS('United Data'!$A$3:$A$4341,E$1,'United Data'!$C$3:$C$4341,$A1432,'United Data'!$B$3:$B$4341,"&lt;&gt;Off-street")&gt;0,1,0)</f>
        <v>0</v>
      </c>
      <c r="F1432">
        <f>IF(COUNTIFS('United Data'!$A$3:$A$4341,F$1,'United Data'!$C$3:$C$4341,$A1432,'United Data'!$B$3:$B$4341,"&lt;&gt;Off-street")&gt;0,1,0)</f>
        <v>0</v>
      </c>
      <c r="G1432">
        <f>IF(COUNTIFS('United Data'!$A$3:$A$4341,G$1,'United Data'!$C$3:$C$4341,$A1432,'United Data'!$B$3:$B$4341,"&lt;&gt;Off-street")&gt;0,1,0)</f>
        <v>0</v>
      </c>
      <c r="H1432">
        <f>IF(COUNTIFS('United Data'!$A$3:$A$4341,H$1,'United Data'!$C$3:$C$4341,$A1432,'United Data'!$B$3:$B$4341,"&lt;&gt;Off-street")&gt;0,1,0)</f>
        <v>0</v>
      </c>
      <c r="I1432">
        <f>IF(COUNTIFS('United Data'!$A$3:$A$4341,I$1,'United Data'!$C$3:$C$4341,$A1432,'United Data'!$B$3:$B$4341,"&lt;&gt;Off-street")&gt;0,1,0)</f>
        <v>0</v>
      </c>
      <c r="J1432">
        <f>IF(COUNTIFS('United Data'!$A$3:$A$4341,J$1,'United Data'!$C$3:$C$4341,$A1432,'United Data'!$B$3:$B$4341,"&lt;&gt;Off-street")&gt;0,1,0)</f>
        <v>0</v>
      </c>
      <c r="K1432">
        <f>IF(COUNTIFS('United Data'!$A$3:$A$4341,K$1,'United Data'!$C$3:$C$4341,$A1432,'United Data'!$B$3:$B$4341,"&lt;&gt;Off-street")&gt;0,1,0)</f>
        <v>0</v>
      </c>
      <c r="L1432">
        <f>IF(COUNTIFS('United Data'!$A$3:$A$4341,L$1,'United Data'!$C$3:$C$4341,$A1432,'United Data'!$B$3:$B$4341,"&lt;&gt;Off-street")&gt;0,1,0)</f>
        <v>0</v>
      </c>
      <c r="M1432">
        <f>IF(COUNTIFS('United Data'!$A$3:$A$4341,M$1,'United Data'!$C$3:$C$4341,$A1432,'United Data'!$B$3:$B$4341,"&lt;&gt;Off-street")&gt;0,1,0)</f>
        <v>0</v>
      </c>
      <c r="N1432">
        <f>IF(COUNTIFS('United Data'!$A$3:$A$4341,N$1,'United Data'!$C$3:$C$4341,$A1432,'United Data'!$B$3:$B$4341,"&lt;&gt;Off-street")&gt;0,1,0)</f>
        <v>1</v>
      </c>
      <c r="O1432">
        <f>IF(COUNTIFS('United Data'!$A$3:$A$4341,O$1,'United Data'!$C$3:$C$4341,$A1432,'United Data'!$B$3:$B$4341,"&lt;&gt;Off-street")&gt;0,1,0)</f>
        <v>0</v>
      </c>
      <c r="P1432">
        <f>IF(COUNTIFS('United Data'!$A$3:$A$4341,P$1,'United Data'!$C$3:$C$4341,$A1432,'United Data'!$B$3:$B$4341,"&lt;&gt;Off-street")&gt;0,1,0)</f>
        <v>0</v>
      </c>
      <c r="Q1432">
        <f>IF(COUNTIFS('United Data'!$A$3:$A$4341,Q$1,'United Data'!$C$3:$C$4341,$A1432,'United Data'!$B$3:$B$4341,"&lt;&gt;Off-street")&gt;0,1,0)</f>
        <v>0</v>
      </c>
      <c r="R1432">
        <f>IF(COUNTIFS('United Data'!$A$3:$A$4341,R$1,'United Data'!$C$3:$C$4341,$A1432,'United Data'!$B$3:$B$4341,"&lt;&gt;Off-street")&gt;0,1,0)</f>
        <v>0</v>
      </c>
      <c r="S1432">
        <f t="shared" si="44"/>
        <v>1</v>
      </c>
      <c r="T1432">
        <f t="shared" si="45"/>
        <v>1</v>
      </c>
    </row>
    <row r="1433" spans="1:20" x14ac:dyDescent="0.2">
      <c r="A1433" t="s">
        <v>1479</v>
      </c>
      <c r="B1433">
        <f>IF(COUNTIFS('United Data'!$A$3:$A$4341,B$1,'United Data'!$C$3:$C$4341,$A1433,'United Data'!$B$3:$B$4341,"&lt;&gt;Off-street")&gt;0,1,0)</f>
        <v>0</v>
      </c>
      <c r="C1433">
        <f>IF(COUNTIFS('United Data'!$A$3:$A$4341,C$1,'United Data'!$C$3:$C$4341,$A1433,'United Data'!$B$3:$B$4341,"&lt;&gt;Off-street")&gt;0,1,0)</f>
        <v>0</v>
      </c>
      <c r="D1433">
        <f>IF(COUNTIFS('United Data'!$A$3:$A$4341,D$1,'United Data'!$C$3:$C$4341,$A1433,'United Data'!$B$3:$B$4341,"&lt;&gt;Off-street")&gt;0,1,0)</f>
        <v>0</v>
      </c>
      <c r="E1433">
        <f>IF(COUNTIFS('United Data'!$A$3:$A$4341,E$1,'United Data'!$C$3:$C$4341,$A1433,'United Data'!$B$3:$B$4341,"&lt;&gt;Off-street")&gt;0,1,0)</f>
        <v>0</v>
      </c>
      <c r="F1433">
        <f>IF(COUNTIFS('United Data'!$A$3:$A$4341,F$1,'United Data'!$C$3:$C$4341,$A1433,'United Data'!$B$3:$B$4341,"&lt;&gt;Off-street")&gt;0,1,0)</f>
        <v>0</v>
      </c>
      <c r="G1433">
        <f>IF(COUNTIFS('United Data'!$A$3:$A$4341,G$1,'United Data'!$C$3:$C$4341,$A1433,'United Data'!$B$3:$B$4341,"&lt;&gt;Off-street")&gt;0,1,0)</f>
        <v>0</v>
      </c>
      <c r="H1433">
        <f>IF(COUNTIFS('United Data'!$A$3:$A$4341,H$1,'United Data'!$C$3:$C$4341,$A1433,'United Data'!$B$3:$B$4341,"&lt;&gt;Off-street")&gt;0,1,0)</f>
        <v>0</v>
      </c>
      <c r="I1433">
        <f>IF(COUNTIFS('United Data'!$A$3:$A$4341,I$1,'United Data'!$C$3:$C$4341,$A1433,'United Data'!$B$3:$B$4341,"&lt;&gt;Off-street")&gt;0,1,0)</f>
        <v>0</v>
      </c>
      <c r="J1433">
        <f>IF(COUNTIFS('United Data'!$A$3:$A$4341,J$1,'United Data'!$C$3:$C$4341,$A1433,'United Data'!$B$3:$B$4341,"&lt;&gt;Off-street")&gt;0,1,0)</f>
        <v>0</v>
      </c>
      <c r="K1433">
        <f>IF(COUNTIFS('United Data'!$A$3:$A$4341,K$1,'United Data'!$C$3:$C$4341,$A1433,'United Data'!$B$3:$B$4341,"&lt;&gt;Off-street")&gt;0,1,0)</f>
        <v>0</v>
      </c>
      <c r="L1433">
        <f>IF(COUNTIFS('United Data'!$A$3:$A$4341,L$1,'United Data'!$C$3:$C$4341,$A1433,'United Data'!$B$3:$B$4341,"&lt;&gt;Off-street")&gt;0,1,0)</f>
        <v>0</v>
      </c>
      <c r="M1433">
        <f>IF(COUNTIFS('United Data'!$A$3:$A$4341,M$1,'United Data'!$C$3:$C$4341,$A1433,'United Data'!$B$3:$B$4341,"&lt;&gt;Off-street")&gt;0,1,0)</f>
        <v>0</v>
      </c>
      <c r="N1433">
        <f>IF(COUNTIFS('United Data'!$A$3:$A$4341,N$1,'United Data'!$C$3:$C$4341,$A1433,'United Data'!$B$3:$B$4341,"&lt;&gt;Off-street")&gt;0,1,0)</f>
        <v>1</v>
      </c>
      <c r="O1433">
        <f>IF(COUNTIFS('United Data'!$A$3:$A$4341,O$1,'United Data'!$C$3:$C$4341,$A1433,'United Data'!$B$3:$B$4341,"&lt;&gt;Off-street")&gt;0,1,0)</f>
        <v>0</v>
      </c>
      <c r="P1433">
        <f>IF(COUNTIFS('United Data'!$A$3:$A$4341,P$1,'United Data'!$C$3:$C$4341,$A1433,'United Data'!$B$3:$B$4341,"&lt;&gt;Off-street")&gt;0,1,0)</f>
        <v>0</v>
      </c>
      <c r="Q1433">
        <f>IF(COUNTIFS('United Data'!$A$3:$A$4341,Q$1,'United Data'!$C$3:$C$4341,$A1433,'United Data'!$B$3:$B$4341,"&lt;&gt;Off-street")&gt;0,1,0)</f>
        <v>0</v>
      </c>
      <c r="R1433">
        <f>IF(COUNTIFS('United Data'!$A$3:$A$4341,R$1,'United Data'!$C$3:$C$4341,$A1433,'United Data'!$B$3:$B$4341,"&lt;&gt;Off-street")&gt;0,1,0)</f>
        <v>0</v>
      </c>
      <c r="S1433">
        <f t="shared" si="44"/>
        <v>1</v>
      </c>
      <c r="T1433">
        <f t="shared" si="45"/>
        <v>1</v>
      </c>
    </row>
    <row r="1434" spans="1:20" x14ac:dyDescent="0.2">
      <c r="A1434" t="s">
        <v>1480</v>
      </c>
      <c r="B1434">
        <f>IF(COUNTIFS('United Data'!$A$3:$A$4341,B$1,'United Data'!$C$3:$C$4341,$A1434,'United Data'!$B$3:$B$4341,"&lt;&gt;Off-street")&gt;0,1,0)</f>
        <v>0</v>
      </c>
      <c r="C1434">
        <f>IF(COUNTIFS('United Data'!$A$3:$A$4341,C$1,'United Data'!$C$3:$C$4341,$A1434,'United Data'!$B$3:$B$4341,"&lt;&gt;Off-street")&gt;0,1,0)</f>
        <v>0</v>
      </c>
      <c r="D1434">
        <f>IF(COUNTIFS('United Data'!$A$3:$A$4341,D$1,'United Data'!$C$3:$C$4341,$A1434,'United Data'!$B$3:$B$4341,"&lt;&gt;Off-street")&gt;0,1,0)</f>
        <v>0</v>
      </c>
      <c r="E1434">
        <f>IF(COUNTIFS('United Data'!$A$3:$A$4341,E$1,'United Data'!$C$3:$C$4341,$A1434,'United Data'!$B$3:$B$4341,"&lt;&gt;Off-street")&gt;0,1,0)</f>
        <v>0</v>
      </c>
      <c r="F1434">
        <f>IF(COUNTIFS('United Data'!$A$3:$A$4341,F$1,'United Data'!$C$3:$C$4341,$A1434,'United Data'!$B$3:$B$4341,"&lt;&gt;Off-street")&gt;0,1,0)</f>
        <v>0</v>
      </c>
      <c r="G1434">
        <f>IF(COUNTIFS('United Data'!$A$3:$A$4341,G$1,'United Data'!$C$3:$C$4341,$A1434,'United Data'!$B$3:$B$4341,"&lt;&gt;Off-street")&gt;0,1,0)</f>
        <v>0</v>
      </c>
      <c r="H1434">
        <f>IF(COUNTIFS('United Data'!$A$3:$A$4341,H$1,'United Data'!$C$3:$C$4341,$A1434,'United Data'!$B$3:$B$4341,"&lt;&gt;Off-street")&gt;0,1,0)</f>
        <v>0</v>
      </c>
      <c r="I1434">
        <f>IF(COUNTIFS('United Data'!$A$3:$A$4341,I$1,'United Data'!$C$3:$C$4341,$A1434,'United Data'!$B$3:$B$4341,"&lt;&gt;Off-street")&gt;0,1,0)</f>
        <v>0</v>
      </c>
      <c r="J1434">
        <f>IF(COUNTIFS('United Data'!$A$3:$A$4341,J$1,'United Data'!$C$3:$C$4341,$A1434,'United Data'!$B$3:$B$4341,"&lt;&gt;Off-street")&gt;0,1,0)</f>
        <v>0</v>
      </c>
      <c r="K1434">
        <f>IF(COUNTIFS('United Data'!$A$3:$A$4341,K$1,'United Data'!$C$3:$C$4341,$A1434,'United Data'!$B$3:$B$4341,"&lt;&gt;Off-street")&gt;0,1,0)</f>
        <v>0</v>
      </c>
      <c r="L1434">
        <f>IF(COUNTIFS('United Data'!$A$3:$A$4341,L$1,'United Data'!$C$3:$C$4341,$A1434,'United Data'!$B$3:$B$4341,"&lt;&gt;Off-street")&gt;0,1,0)</f>
        <v>0</v>
      </c>
      <c r="M1434">
        <f>IF(COUNTIFS('United Data'!$A$3:$A$4341,M$1,'United Data'!$C$3:$C$4341,$A1434,'United Data'!$B$3:$B$4341,"&lt;&gt;Off-street")&gt;0,1,0)</f>
        <v>0</v>
      </c>
      <c r="N1434">
        <f>IF(COUNTIFS('United Data'!$A$3:$A$4341,N$1,'United Data'!$C$3:$C$4341,$A1434,'United Data'!$B$3:$B$4341,"&lt;&gt;Off-street")&gt;0,1,0)</f>
        <v>1</v>
      </c>
      <c r="O1434">
        <f>IF(COUNTIFS('United Data'!$A$3:$A$4341,O$1,'United Data'!$C$3:$C$4341,$A1434,'United Data'!$B$3:$B$4341,"&lt;&gt;Off-street")&gt;0,1,0)</f>
        <v>0</v>
      </c>
      <c r="P1434">
        <f>IF(COUNTIFS('United Data'!$A$3:$A$4341,P$1,'United Data'!$C$3:$C$4341,$A1434,'United Data'!$B$3:$B$4341,"&lt;&gt;Off-street")&gt;0,1,0)</f>
        <v>0</v>
      </c>
      <c r="Q1434">
        <f>IF(COUNTIFS('United Data'!$A$3:$A$4341,Q$1,'United Data'!$C$3:$C$4341,$A1434,'United Data'!$B$3:$B$4341,"&lt;&gt;Off-street")&gt;0,1,0)</f>
        <v>0</v>
      </c>
      <c r="R1434">
        <f>IF(COUNTIFS('United Data'!$A$3:$A$4341,R$1,'United Data'!$C$3:$C$4341,$A1434,'United Data'!$B$3:$B$4341,"&lt;&gt;Off-street")&gt;0,1,0)</f>
        <v>0</v>
      </c>
      <c r="S1434">
        <f t="shared" si="44"/>
        <v>1</v>
      </c>
      <c r="T1434">
        <f t="shared" si="45"/>
        <v>1</v>
      </c>
    </row>
    <row r="1435" spans="1:20" x14ac:dyDescent="0.2">
      <c r="A1435" t="s">
        <v>1481</v>
      </c>
      <c r="B1435">
        <f>IF(COUNTIFS('United Data'!$A$3:$A$4341,B$1,'United Data'!$C$3:$C$4341,$A1435,'United Data'!$B$3:$B$4341,"&lt;&gt;Off-street")&gt;0,1,0)</f>
        <v>0</v>
      </c>
      <c r="C1435">
        <f>IF(COUNTIFS('United Data'!$A$3:$A$4341,C$1,'United Data'!$C$3:$C$4341,$A1435,'United Data'!$B$3:$B$4341,"&lt;&gt;Off-street")&gt;0,1,0)</f>
        <v>0</v>
      </c>
      <c r="D1435">
        <f>IF(COUNTIFS('United Data'!$A$3:$A$4341,D$1,'United Data'!$C$3:$C$4341,$A1435,'United Data'!$B$3:$B$4341,"&lt;&gt;Off-street")&gt;0,1,0)</f>
        <v>0</v>
      </c>
      <c r="E1435">
        <f>IF(COUNTIFS('United Data'!$A$3:$A$4341,E$1,'United Data'!$C$3:$C$4341,$A1435,'United Data'!$B$3:$B$4341,"&lt;&gt;Off-street")&gt;0,1,0)</f>
        <v>0</v>
      </c>
      <c r="F1435">
        <f>IF(COUNTIFS('United Data'!$A$3:$A$4341,F$1,'United Data'!$C$3:$C$4341,$A1435,'United Data'!$B$3:$B$4341,"&lt;&gt;Off-street")&gt;0,1,0)</f>
        <v>0</v>
      </c>
      <c r="G1435">
        <f>IF(COUNTIFS('United Data'!$A$3:$A$4341,G$1,'United Data'!$C$3:$C$4341,$A1435,'United Data'!$B$3:$B$4341,"&lt;&gt;Off-street")&gt;0,1,0)</f>
        <v>0</v>
      </c>
      <c r="H1435">
        <f>IF(COUNTIFS('United Data'!$A$3:$A$4341,H$1,'United Data'!$C$3:$C$4341,$A1435,'United Data'!$B$3:$B$4341,"&lt;&gt;Off-street")&gt;0,1,0)</f>
        <v>0</v>
      </c>
      <c r="I1435">
        <f>IF(COUNTIFS('United Data'!$A$3:$A$4341,I$1,'United Data'!$C$3:$C$4341,$A1435,'United Data'!$B$3:$B$4341,"&lt;&gt;Off-street")&gt;0,1,0)</f>
        <v>0</v>
      </c>
      <c r="J1435">
        <f>IF(COUNTIFS('United Data'!$A$3:$A$4341,J$1,'United Data'!$C$3:$C$4341,$A1435,'United Data'!$B$3:$B$4341,"&lt;&gt;Off-street")&gt;0,1,0)</f>
        <v>0</v>
      </c>
      <c r="K1435">
        <f>IF(COUNTIFS('United Data'!$A$3:$A$4341,K$1,'United Data'!$C$3:$C$4341,$A1435,'United Data'!$B$3:$B$4341,"&lt;&gt;Off-street")&gt;0,1,0)</f>
        <v>0</v>
      </c>
      <c r="L1435">
        <f>IF(COUNTIFS('United Data'!$A$3:$A$4341,L$1,'United Data'!$C$3:$C$4341,$A1435,'United Data'!$B$3:$B$4341,"&lt;&gt;Off-street")&gt;0,1,0)</f>
        <v>0</v>
      </c>
      <c r="M1435">
        <f>IF(COUNTIFS('United Data'!$A$3:$A$4341,M$1,'United Data'!$C$3:$C$4341,$A1435,'United Data'!$B$3:$B$4341,"&lt;&gt;Off-street")&gt;0,1,0)</f>
        <v>0</v>
      </c>
      <c r="N1435">
        <f>IF(COUNTIFS('United Data'!$A$3:$A$4341,N$1,'United Data'!$C$3:$C$4341,$A1435,'United Data'!$B$3:$B$4341,"&lt;&gt;Off-street")&gt;0,1,0)</f>
        <v>1</v>
      </c>
      <c r="O1435">
        <f>IF(COUNTIFS('United Data'!$A$3:$A$4341,O$1,'United Data'!$C$3:$C$4341,$A1435,'United Data'!$B$3:$B$4341,"&lt;&gt;Off-street")&gt;0,1,0)</f>
        <v>0</v>
      </c>
      <c r="P1435">
        <f>IF(COUNTIFS('United Data'!$A$3:$A$4341,P$1,'United Data'!$C$3:$C$4341,$A1435,'United Data'!$B$3:$B$4341,"&lt;&gt;Off-street")&gt;0,1,0)</f>
        <v>0</v>
      </c>
      <c r="Q1435">
        <f>IF(COUNTIFS('United Data'!$A$3:$A$4341,Q$1,'United Data'!$C$3:$C$4341,$A1435,'United Data'!$B$3:$B$4341,"&lt;&gt;Off-street")&gt;0,1,0)</f>
        <v>0</v>
      </c>
      <c r="R1435">
        <f>IF(COUNTIFS('United Data'!$A$3:$A$4341,R$1,'United Data'!$C$3:$C$4341,$A1435,'United Data'!$B$3:$B$4341,"&lt;&gt;Off-street")&gt;0,1,0)</f>
        <v>0</v>
      </c>
      <c r="S1435">
        <f t="shared" si="44"/>
        <v>1</v>
      </c>
      <c r="T1435">
        <f t="shared" si="45"/>
        <v>1</v>
      </c>
    </row>
    <row r="1436" spans="1:20" x14ac:dyDescent="0.2">
      <c r="A1436" t="s">
        <v>1482</v>
      </c>
      <c r="B1436">
        <f>IF(COUNTIFS('United Data'!$A$3:$A$4341,B$1,'United Data'!$C$3:$C$4341,$A1436,'United Data'!$B$3:$B$4341,"&lt;&gt;Off-street")&gt;0,1,0)</f>
        <v>0</v>
      </c>
      <c r="C1436">
        <f>IF(COUNTIFS('United Data'!$A$3:$A$4341,C$1,'United Data'!$C$3:$C$4341,$A1436,'United Data'!$B$3:$B$4341,"&lt;&gt;Off-street")&gt;0,1,0)</f>
        <v>0</v>
      </c>
      <c r="D1436">
        <f>IF(COUNTIFS('United Data'!$A$3:$A$4341,D$1,'United Data'!$C$3:$C$4341,$A1436,'United Data'!$B$3:$B$4341,"&lt;&gt;Off-street")&gt;0,1,0)</f>
        <v>0</v>
      </c>
      <c r="E1436">
        <f>IF(COUNTIFS('United Data'!$A$3:$A$4341,E$1,'United Data'!$C$3:$C$4341,$A1436,'United Data'!$B$3:$B$4341,"&lt;&gt;Off-street")&gt;0,1,0)</f>
        <v>0</v>
      </c>
      <c r="F1436">
        <f>IF(COUNTIFS('United Data'!$A$3:$A$4341,F$1,'United Data'!$C$3:$C$4341,$A1436,'United Data'!$B$3:$B$4341,"&lt;&gt;Off-street")&gt;0,1,0)</f>
        <v>0</v>
      </c>
      <c r="G1436">
        <f>IF(COUNTIFS('United Data'!$A$3:$A$4341,G$1,'United Data'!$C$3:$C$4341,$A1436,'United Data'!$B$3:$B$4341,"&lt;&gt;Off-street")&gt;0,1,0)</f>
        <v>0</v>
      </c>
      <c r="H1436">
        <f>IF(COUNTIFS('United Data'!$A$3:$A$4341,H$1,'United Data'!$C$3:$C$4341,$A1436,'United Data'!$B$3:$B$4341,"&lt;&gt;Off-street")&gt;0,1,0)</f>
        <v>0</v>
      </c>
      <c r="I1436">
        <f>IF(COUNTIFS('United Data'!$A$3:$A$4341,I$1,'United Data'!$C$3:$C$4341,$A1436,'United Data'!$B$3:$B$4341,"&lt;&gt;Off-street")&gt;0,1,0)</f>
        <v>0</v>
      </c>
      <c r="J1436">
        <f>IF(COUNTIFS('United Data'!$A$3:$A$4341,J$1,'United Data'!$C$3:$C$4341,$A1436,'United Data'!$B$3:$B$4341,"&lt;&gt;Off-street")&gt;0,1,0)</f>
        <v>0</v>
      </c>
      <c r="K1436">
        <f>IF(COUNTIFS('United Data'!$A$3:$A$4341,K$1,'United Data'!$C$3:$C$4341,$A1436,'United Data'!$B$3:$B$4341,"&lt;&gt;Off-street")&gt;0,1,0)</f>
        <v>0</v>
      </c>
      <c r="L1436">
        <f>IF(COUNTIFS('United Data'!$A$3:$A$4341,L$1,'United Data'!$C$3:$C$4341,$A1436,'United Data'!$B$3:$B$4341,"&lt;&gt;Off-street")&gt;0,1,0)</f>
        <v>0</v>
      </c>
      <c r="M1436">
        <f>IF(COUNTIFS('United Data'!$A$3:$A$4341,M$1,'United Data'!$C$3:$C$4341,$A1436,'United Data'!$B$3:$B$4341,"&lt;&gt;Off-street")&gt;0,1,0)</f>
        <v>0</v>
      </c>
      <c r="N1436">
        <f>IF(COUNTIFS('United Data'!$A$3:$A$4341,N$1,'United Data'!$C$3:$C$4341,$A1436,'United Data'!$B$3:$B$4341,"&lt;&gt;Off-street")&gt;0,1,0)</f>
        <v>0</v>
      </c>
      <c r="O1436">
        <f>IF(COUNTIFS('United Data'!$A$3:$A$4341,O$1,'United Data'!$C$3:$C$4341,$A1436,'United Data'!$B$3:$B$4341,"&lt;&gt;Off-street")&gt;0,1,0)</f>
        <v>1</v>
      </c>
      <c r="P1436">
        <f>IF(COUNTIFS('United Data'!$A$3:$A$4341,P$1,'United Data'!$C$3:$C$4341,$A1436,'United Data'!$B$3:$B$4341,"&lt;&gt;Off-street")&gt;0,1,0)</f>
        <v>0</v>
      </c>
      <c r="Q1436">
        <f>IF(COUNTIFS('United Data'!$A$3:$A$4341,Q$1,'United Data'!$C$3:$C$4341,$A1436,'United Data'!$B$3:$B$4341,"&lt;&gt;Off-street")&gt;0,1,0)</f>
        <v>0</v>
      </c>
      <c r="R1436">
        <f>IF(COUNTIFS('United Data'!$A$3:$A$4341,R$1,'United Data'!$C$3:$C$4341,$A1436,'United Data'!$B$3:$B$4341,"&lt;&gt;Off-street")&gt;0,1,0)</f>
        <v>0</v>
      </c>
      <c r="S1436">
        <f t="shared" si="44"/>
        <v>1</v>
      </c>
      <c r="T1436">
        <f t="shared" si="45"/>
        <v>1</v>
      </c>
    </row>
    <row r="1437" spans="1:20" x14ac:dyDescent="0.2">
      <c r="A1437" t="s">
        <v>1483</v>
      </c>
      <c r="B1437">
        <f>IF(COUNTIFS('United Data'!$A$3:$A$4341,B$1,'United Data'!$C$3:$C$4341,$A1437,'United Data'!$B$3:$B$4341,"&lt;&gt;Off-street")&gt;0,1,0)</f>
        <v>0</v>
      </c>
      <c r="C1437">
        <f>IF(COUNTIFS('United Data'!$A$3:$A$4341,C$1,'United Data'!$C$3:$C$4341,$A1437,'United Data'!$B$3:$B$4341,"&lt;&gt;Off-street")&gt;0,1,0)</f>
        <v>0</v>
      </c>
      <c r="D1437">
        <f>IF(COUNTIFS('United Data'!$A$3:$A$4341,D$1,'United Data'!$C$3:$C$4341,$A1437,'United Data'!$B$3:$B$4341,"&lt;&gt;Off-street")&gt;0,1,0)</f>
        <v>0</v>
      </c>
      <c r="E1437">
        <f>IF(COUNTIFS('United Data'!$A$3:$A$4341,E$1,'United Data'!$C$3:$C$4341,$A1437,'United Data'!$B$3:$B$4341,"&lt;&gt;Off-street")&gt;0,1,0)</f>
        <v>0</v>
      </c>
      <c r="F1437">
        <f>IF(COUNTIFS('United Data'!$A$3:$A$4341,F$1,'United Data'!$C$3:$C$4341,$A1437,'United Data'!$B$3:$B$4341,"&lt;&gt;Off-street")&gt;0,1,0)</f>
        <v>0</v>
      </c>
      <c r="G1437">
        <f>IF(COUNTIFS('United Data'!$A$3:$A$4341,G$1,'United Data'!$C$3:$C$4341,$A1437,'United Data'!$B$3:$B$4341,"&lt;&gt;Off-street")&gt;0,1,0)</f>
        <v>0</v>
      </c>
      <c r="H1437">
        <f>IF(COUNTIFS('United Data'!$A$3:$A$4341,H$1,'United Data'!$C$3:$C$4341,$A1437,'United Data'!$B$3:$B$4341,"&lt;&gt;Off-street")&gt;0,1,0)</f>
        <v>0</v>
      </c>
      <c r="I1437">
        <f>IF(COUNTIFS('United Data'!$A$3:$A$4341,I$1,'United Data'!$C$3:$C$4341,$A1437,'United Data'!$B$3:$B$4341,"&lt;&gt;Off-street")&gt;0,1,0)</f>
        <v>0</v>
      </c>
      <c r="J1437">
        <f>IF(COUNTIFS('United Data'!$A$3:$A$4341,J$1,'United Data'!$C$3:$C$4341,$A1437,'United Data'!$B$3:$B$4341,"&lt;&gt;Off-street")&gt;0,1,0)</f>
        <v>0</v>
      </c>
      <c r="K1437">
        <f>IF(COUNTIFS('United Data'!$A$3:$A$4341,K$1,'United Data'!$C$3:$C$4341,$A1437,'United Data'!$B$3:$B$4341,"&lt;&gt;Off-street")&gt;0,1,0)</f>
        <v>0</v>
      </c>
      <c r="L1437">
        <f>IF(COUNTIFS('United Data'!$A$3:$A$4341,L$1,'United Data'!$C$3:$C$4341,$A1437,'United Data'!$B$3:$B$4341,"&lt;&gt;Off-street")&gt;0,1,0)</f>
        <v>0</v>
      </c>
      <c r="M1437">
        <f>IF(COUNTIFS('United Data'!$A$3:$A$4341,M$1,'United Data'!$C$3:$C$4341,$A1437,'United Data'!$B$3:$B$4341,"&lt;&gt;Off-street")&gt;0,1,0)</f>
        <v>0</v>
      </c>
      <c r="N1437">
        <f>IF(COUNTIFS('United Data'!$A$3:$A$4341,N$1,'United Data'!$C$3:$C$4341,$A1437,'United Data'!$B$3:$B$4341,"&lt;&gt;Off-street")&gt;0,1,0)</f>
        <v>0</v>
      </c>
      <c r="O1437">
        <f>IF(COUNTIFS('United Data'!$A$3:$A$4341,O$1,'United Data'!$C$3:$C$4341,$A1437,'United Data'!$B$3:$B$4341,"&lt;&gt;Off-street")&gt;0,1,0)</f>
        <v>1</v>
      </c>
      <c r="P1437">
        <f>IF(COUNTIFS('United Data'!$A$3:$A$4341,P$1,'United Data'!$C$3:$C$4341,$A1437,'United Data'!$B$3:$B$4341,"&lt;&gt;Off-street")&gt;0,1,0)</f>
        <v>0</v>
      </c>
      <c r="Q1437">
        <f>IF(COUNTIFS('United Data'!$A$3:$A$4341,Q$1,'United Data'!$C$3:$C$4341,$A1437,'United Data'!$B$3:$B$4341,"&lt;&gt;Off-street")&gt;0,1,0)</f>
        <v>0</v>
      </c>
      <c r="R1437">
        <f>IF(COUNTIFS('United Data'!$A$3:$A$4341,R$1,'United Data'!$C$3:$C$4341,$A1437,'United Data'!$B$3:$B$4341,"&lt;&gt;Off-street")&gt;0,1,0)</f>
        <v>0</v>
      </c>
      <c r="S1437">
        <f t="shared" si="44"/>
        <v>1</v>
      </c>
      <c r="T1437">
        <f t="shared" si="45"/>
        <v>1</v>
      </c>
    </row>
    <row r="1438" spans="1:20" x14ac:dyDescent="0.2">
      <c r="A1438" t="s">
        <v>1484</v>
      </c>
      <c r="B1438">
        <f>IF(COUNTIFS('United Data'!$A$3:$A$4341,B$1,'United Data'!$C$3:$C$4341,$A1438,'United Data'!$B$3:$B$4341,"&lt;&gt;Off-street")&gt;0,1,0)</f>
        <v>0</v>
      </c>
      <c r="C1438">
        <f>IF(COUNTIFS('United Data'!$A$3:$A$4341,C$1,'United Data'!$C$3:$C$4341,$A1438,'United Data'!$B$3:$B$4341,"&lt;&gt;Off-street")&gt;0,1,0)</f>
        <v>0</v>
      </c>
      <c r="D1438">
        <f>IF(COUNTIFS('United Data'!$A$3:$A$4341,D$1,'United Data'!$C$3:$C$4341,$A1438,'United Data'!$B$3:$B$4341,"&lt;&gt;Off-street")&gt;0,1,0)</f>
        <v>0</v>
      </c>
      <c r="E1438">
        <f>IF(COUNTIFS('United Data'!$A$3:$A$4341,E$1,'United Data'!$C$3:$C$4341,$A1438,'United Data'!$B$3:$B$4341,"&lt;&gt;Off-street")&gt;0,1,0)</f>
        <v>0</v>
      </c>
      <c r="F1438">
        <f>IF(COUNTIFS('United Data'!$A$3:$A$4341,F$1,'United Data'!$C$3:$C$4341,$A1438,'United Data'!$B$3:$B$4341,"&lt;&gt;Off-street")&gt;0,1,0)</f>
        <v>0</v>
      </c>
      <c r="G1438">
        <f>IF(COUNTIFS('United Data'!$A$3:$A$4341,G$1,'United Data'!$C$3:$C$4341,$A1438,'United Data'!$B$3:$B$4341,"&lt;&gt;Off-street")&gt;0,1,0)</f>
        <v>0</v>
      </c>
      <c r="H1438">
        <f>IF(COUNTIFS('United Data'!$A$3:$A$4341,H$1,'United Data'!$C$3:$C$4341,$A1438,'United Data'!$B$3:$B$4341,"&lt;&gt;Off-street")&gt;0,1,0)</f>
        <v>0</v>
      </c>
      <c r="I1438">
        <f>IF(COUNTIFS('United Data'!$A$3:$A$4341,I$1,'United Data'!$C$3:$C$4341,$A1438,'United Data'!$B$3:$B$4341,"&lt;&gt;Off-street")&gt;0,1,0)</f>
        <v>0</v>
      </c>
      <c r="J1438">
        <f>IF(COUNTIFS('United Data'!$A$3:$A$4341,J$1,'United Data'!$C$3:$C$4341,$A1438,'United Data'!$B$3:$B$4341,"&lt;&gt;Off-street")&gt;0,1,0)</f>
        <v>0</v>
      </c>
      <c r="K1438">
        <f>IF(COUNTIFS('United Data'!$A$3:$A$4341,K$1,'United Data'!$C$3:$C$4341,$A1438,'United Data'!$B$3:$B$4341,"&lt;&gt;Off-street")&gt;0,1,0)</f>
        <v>0</v>
      </c>
      <c r="L1438">
        <f>IF(COUNTIFS('United Data'!$A$3:$A$4341,L$1,'United Data'!$C$3:$C$4341,$A1438,'United Data'!$B$3:$B$4341,"&lt;&gt;Off-street")&gt;0,1,0)</f>
        <v>0</v>
      </c>
      <c r="M1438">
        <f>IF(COUNTIFS('United Data'!$A$3:$A$4341,M$1,'United Data'!$C$3:$C$4341,$A1438,'United Data'!$B$3:$B$4341,"&lt;&gt;Off-street")&gt;0,1,0)</f>
        <v>0</v>
      </c>
      <c r="N1438">
        <f>IF(COUNTIFS('United Data'!$A$3:$A$4341,N$1,'United Data'!$C$3:$C$4341,$A1438,'United Data'!$B$3:$B$4341,"&lt;&gt;Off-street")&gt;0,1,0)</f>
        <v>0</v>
      </c>
      <c r="O1438">
        <f>IF(COUNTIFS('United Data'!$A$3:$A$4341,O$1,'United Data'!$C$3:$C$4341,$A1438,'United Data'!$B$3:$B$4341,"&lt;&gt;Off-street")&gt;0,1,0)</f>
        <v>1</v>
      </c>
      <c r="P1438">
        <f>IF(COUNTIFS('United Data'!$A$3:$A$4341,P$1,'United Data'!$C$3:$C$4341,$A1438,'United Data'!$B$3:$B$4341,"&lt;&gt;Off-street")&gt;0,1,0)</f>
        <v>0</v>
      </c>
      <c r="Q1438">
        <f>IF(COUNTIFS('United Data'!$A$3:$A$4341,Q$1,'United Data'!$C$3:$C$4341,$A1438,'United Data'!$B$3:$B$4341,"&lt;&gt;Off-street")&gt;0,1,0)</f>
        <v>1</v>
      </c>
      <c r="R1438">
        <f>IF(COUNTIFS('United Data'!$A$3:$A$4341,R$1,'United Data'!$C$3:$C$4341,$A1438,'United Data'!$B$3:$B$4341,"&lt;&gt;Off-street")&gt;0,1,0)</f>
        <v>1</v>
      </c>
      <c r="S1438">
        <f t="shared" si="44"/>
        <v>3</v>
      </c>
      <c r="T1438">
        <f t="shared" si="45"/>
        <v>2</v>
      </c>
    </row>
    <row r="1439" spans="1:20" x14ac:dyDescent="0.2">
      <c r="A1439" t="s">
        <v>1485</v>
      </c>
      <c r="B1439">
        <f>IF(COUNTIFS('United Data'!$A$3:$A$4341,B$1,'United Data'!$C$3:$C$4341,$A1439,'United Data'!$B$3:$B$4341,"&lt;&gt;Off-street")&gt;0,1,0)</f>
        <v>0</v>
      </c>
      <c r="C1439">
        <f>IF(COUNTIFS('United Data'!$A$3:$A$4341,C$1,'United Data'!$C$3:$C$4341,$A1439,'United Data'!$B$3:$B$4341,"&lt;&gt;Off-street")&gt;0,1,0)</f>
        <v>0</v>
      </c>
      <c r="D1439">
        <f>IF(COUNTIFS('United Data'!$A$3:$A$4341,D$1,'United Data'!$C$3:$C$4341,$A1439,'United Data'!$B$3:$B$4341,"&lt;&gt;Off-street")&gt;0,1,0)</f>
        <v>0</v>
      </c>
      <c r="E1439">
        <f>IF(COUNTIFS('United Data'!$A$3:$A$4341,E$1,'United Data'!$C$3:$C$4341,$A1439,'United Data'!$B$3:$B$4341,"&lt;&gt;Off-street")&gt;0,1,0)</f>
        <v>0</v>
      </c>
      <c r="F1439">
        <f>IF(COUNTIFS('United Data'!$A$3:$A$4341,F$1,'United Data'!$C$3:$C$4341,$A1439,'United Data'!$B$3:$B$4341,"&lt;&gt;Off-street")&gt;0,1,0)</f>
        <v>0</v>
      </c>
      <c r="G1439">
        <f>IF(COUNTIFS('United Data'!$A$3:$A$4341,G$1,'United Data'!$C$3:$C$4341,$A1439,'United Data'!$B$3:$B$4341,"&lt;&gt;Off-street")&gt;0,1,0)</f>
        <v>0</v>
      </c>
      <c r="H1439">
        <f>IF(COUNTIFS('United Data'!$A$3:$A$4341,H$1,'United Data'!$C$3:$C$4341,$A1439,'United Data'!$B$3:$B$4341,"&lt;&gt;Off-street")&gt;0,1,0)</f>
        <v>0</v>
      </c>
      <c r="I1439">
        <f>IF(COUNTIFS('United Data'!$A$3:$A$4341,I$1,'United Data'!$C$3:$C$4341,$A1439,'United Data'!$B$3:$B$4341,"&lt;&gt;Off-street")&gt;0,1,0)</f>
        <v>0</v>
      </c>
      <c r="J1439">
        <f>IF(COUNTIFS('United Data'!$A$3:$A$4341,J$1,'United Data'!$C$3:$C$4341,$A1439,'United Data'!$B$3:$B$4341,"&lt;&gt;Off-street")&gt;0,1,0)</f>
        <v>0</v>
      </c>
      <c r="K1439">
        <f>IF(COUNTIFS('United Data'!$A$3:$A$4341,K$1,'United Data'!$C$3:$C$4341,$A1439,'United Data'!$B$3:$B$4341,"&lt;&gt;Off-street")&gt;0,1,0)</f>
        <v>0</v>
      </c>
      <c r="L1439">
        <f>IF(COUNTIFS('United Data'!$A$3:$A$4341,L$1,'United Data'!$C$3:$C$4341,$A1439,'United Data'!$B$3:$B$4341,"&lt;&gt;Off-street")&gt;0,1,0)</f>
        <v>0</v>
      </c>
      <c r="M1439">
        <f>IF(COUNTIFS('United Data'!$A$3:$A$4341,M$1,'United Data'!$C$3:$C$4341,$A1439,'United Data'!$B$3:$B$4341,"&lt;&gt;Off-street")&gt;0,1,0)</f>
        <v>0</v>
      </c>
      <c r="N1439">
        <f>IF(COUNTIFS('United Data'!$A$3:$A$4341,N$1,'United Data'!$C$3:$C$4341,$A1439,'United Data'!$B$3:$B$4341,"&lt;&gt;Off-street")&gt;0,1,0)</f>
        <v>0</v>
      </c>
      <c r="O1439">
        <f>IF(COUNTIFS('United Data'!$A$3:$A$4341,O$1,'United Data'!$C$3:$C$4341,$A1439,'United Data'!$B$3:$B$4341,"&lt;&gt;Off-street")&gt;0,1,0)</f>
        <v>1</v>
      </c>
      <c r="P1439">
        <f>IF(COUNTIFS('United Data'!$A$3:$A$4341,P$1,'United Data'!$C$3:$C$4341,$A1439,'United Data'!$B$3:$B$4341,"&lt;&gt;Off-street")&gt;0,1,0)</f>
        <v>0</v>
      </c>
      <c r="Q1439">
        <f>IF(COUNTIFS('United Data'!$A$3:$A$4341,Q$1,'United Data'!$C$3:$C$4341,$A1439,'United Data'!$B$3:$B$4341,"&lt;&gt;Off-street")&gt;0,1,0)</f>
        <v>1</v>
      </c>
      <c r="R1439">
        <f>IF(COUNTIFS('United Data'!$A$3:$A$4341,R$1,'United Data'!$C$3:$C$4341,$A1439,'United Data'!$B$3:$B$4341,"&lt;&gt;Off-street")&gt;0,1,0)</f>
        <v>1</v>
      </c>
      <c r="S1439">
        <f t="shared" si="44"/>
        <v>3</v>
      </c>
      <c r="T1439">
        <f t="shared" si="45"/>
        <v>2</v>
      </c>
    </row>
    <row r="1440" spans="1:20" x14ac:dyDescent="0.2">
      <c r="A1440" t="s">
        <v>1486</v>
      </c>
      <c r="B1440">
        <f>IF(COUNTIFS('United Data'!$A$3:$A$4341,B$1,'United Data'!$C$3:$C$4341,$A1440,'United Data'!$B$3:$B$4341,"&lt;&gt;Off-street")&gt;0,1,0)</f>
        <v>0</v>
      </c>
      <c r="C1440">
        <f>IF(COUNTIFS('United Data'!$A$3:$A$4341,C$1,'United Data'!$C$3:$C$4341,$A1440,'United Data'!$B$3:$B$4341,"&lt;&gt;Off-street")&gt;0,1,0)</f>
        <v>0</v>
      </c>
      <c r="D1440">
        <f>IF(COUNTIFS('United Data'!$A$3:$A$4341,D$1,'United Data'!$C$3:$C$4341,$A1440,'United Data'!$B$3:$B$4341,"&lt;&gt;Off-street")&gt;0,1,0)</f>
        <v>0</v>
      </c>
      <c r="E1440">
        <f>IF(COUNTIFS('United Data'!$A$3:$A$4341,E$1,'United Data'!$C$3:$C$4341,$A1440,'United Data'!$B$3:$B$4341,"&lt;&gt;Off-street")&gt;0,1,0)</f>
        <v>0</v>
      </c>
      <c r="F1440">
        <f>IF(COUNTIFS('United Data'!$A$3:$A$4341,F$1,'United Data'!$C$3:$C$4341,$A1440,'United Data'!$B$3:$B$4341,"&lt;&gt;Off-street")&gt;0,1,0)</f>
        <v>0</v>
      </c>
      <c r="G1440">
        <f>IF(COUNTIFS('United Data'!$A$3:$A$4341,G$1,'United Data'!$C$3:$C$4341,$A1440,'United Data'!$B$3:$B$4341,"&lt;&gt;Off-street")&gt;0,1,0)</f>
        <v>0</v>
      </c>
      <c r="H1440">
        <f>IF(COUNTIFS('United Data'!$A$3:$A$4341,H$1,'United Data'!$C$3:$C$4341,$A1440,'United Data'!$B$3:$B$4341,"&lt;&gt;Off-street")&gt;0,1,0)</f>
        <v>0</v>
      </c>
      <c r="I1440">
        <f>IF(COUNTIFS('United Data'!$A$3:$A$4341,I$1,'United Data'!$C$3:$C$4341,$A1440,'United Data'!$B$3:$B$4341,"&lt;&gt;Off-street")&gt;0,1,0)</f>
        <v>0</v>
      </c>
      <c r="J1440">
        <f>IF(COUNTIFS('United Data'!$A$3:$A$4341,J$1,'United Data'!$C$3:$C$4341,$A1440,'United Data'!$B$3:$B$4341,"&lt;&gt;Off-street")&gt;0,1,0)</f>
        <v>0</v>
      </c>
      <c r="K1440">
        <f>IF(COUNTIFS('United Data'!$A$3:$A$4341,K$1,'United Data'!$C$3:$C$4341,$A1440,'United Data'!$B$3:$B$4341,"&lt;&gt;Off-street")&gt;0,1,0)</f>
        <v>0</v>
      </c>
      <c r="L1440">
        <f>IF(COUNTIFS('United Data'!$A$3:$A$4341,L$1,'United Data'!$C$3:$C$4341,$A1440,'United Data'!$B$3:$B$4341,"&lt;&gt;Off-street")&gt;0,1,0)</f>
        <v>0</v>
      </c>
      <c r="M1440">
        <f>IF(COUNTIFS('United Data'!$A$3:$A$4341,M$1,'United Data'!$C$3:$C$4341,$A1440,'United Data'!$B$3:$B$4341,"&lt;&gt;Off-street")&gt;0,1,0)</f>
        <v>0</v>
      </c>
      <c r="N1440">
        <f>IF(COUNTIFS('United Data'!$A$3:$A$4341,N$1,'United Data'!$C$3:$C$4341,$A1440,'United Data'!$B$3:$B$4341,"&lt;&gt;Off-street")&gt;0,1,0)</f>
        <v>0</v>
      </c>
      <c r="O1440">
        <f>IF(COUNTIFS('United Data'!$A$3:$A$4341,O$1,'United Data'!$C$3:$C$4341,$A1440,'United Data'!$B$3:$B$4341,"&lt;&gt;Off-street")&gt;0,1,0)</f>
        <v>0</v>
      </c>
      <c r="P1440">
        <f>IF(COUNTIFS('United Data'!$A$3:$A$4341,P$1,'United Data'!$C$3:$C$4341,$A1440,'United Data'!$B$3:$B$4341,"&lt;&gt;Off-street")&gt;0,1,0)</f>
        <v>1</v>
      </c>
      <c r="Q1440">
        <f>IF(COUNTIFS('United Data'!$A$3:$A$4341,Q$1,'United Data'!$C$3:$C$4341,$A1440,'United Data'!$B$3:$B$4341,"&lt;&gt;Off-street")&gt;0,1,0)</f>
        <v>0</v>
      </c>
      <c r="R1440">
        <f>IF(COUNTIFS('United Data'!$A$3:$A$4341,R$1,'United Data'!$C$3:$C$4341,$A1440,'United Data'!$B$3:$B$4341,"&lt;&gt;Off-street")&gt;0,1,0)</f>
        <v>1</v>
      </c>
      <c r="S1440">
        <f t="shared" si="44"/>
        <v>2</v>
      </c>
      <c r="T1440">
        <f t="shared" si="45"/>
        <v>2</v>
      </c>
    </row>
    <row r="1441" spans="1:20" x14ac:dyDescent="0.2">
      <c r="A1441" t="s">
        <v>1487</v>
      </c>
      <c r="B1441">
        <f>IF(COUNTIFS('United Data'!$A$3:$A$4341,B$1,'United Data'!$C$3:$C$4341,$A1441,'United Data'!$B$3:$B$4341,"&lt;&gt;Off-street")&gt;0,1,0)</f>
        <v>0</v>
      </c>
      <c r="C1441">
        <f>IF(COUNTIFS('United Data'!$A$3:$A$4341,C$1,'United Data'!$C$3:$C$4341,$A1441,'United Data'!$B$3:$B$4341,"&lt;&gt;Off-street")&gt;0,1,0)</f>
        <v>0</v>
      </c>
      <c r="D1441">
        <f>IF(COUNTIFS('United Data'!$A$3:$A$4341,D$1,'United Data'!$C$3:$C$4341,$A1441,'United Data'!$B$3:$B$4341,"&lt;&gt;Off-street")&gt;0,1,0)</f>
        <v>0</v>
      </c>
      <c r="E1441">
        <f>IF(COUNTIFS('United Data'!$A$3:$A$4341,E$1,'United Data'!$C$3:$C$4341,$A1441,'United Data'!$B$3:$B$4341,"&lt;&gt;Off-street")&gt;0,1,0)</f>
        <v>0</v>
      </c>
      <c r="F1441">
        <f>IF(COUNTIFS('United Data'!$A$3:$A$4341,F$1,'United Data'!$C$3:$C$4341,$A1441,'United Data'!$B$3:$B$4341,"&lt;&gt;Off-street")&gt;0,1,0)</f>
        <v>0</v>
      </c>
      <c r="G1441">
        <f>IF(COUNTIFS('United Data'!$A$3:$A$4341,G$1,'United Data'!$C$3:$C$4341,$A1441,'United Data'!$B$3:$B$4341,"&lt;&gt;Off-street")&gt;0,1,0)</f>
        <v>0</v>
      </c>
      <c r="H1441">
        <f>IF(COUNTIFS('United Data'!$A$3:$A$4341,H$1,'United Data'!$C$3:$C$4341,$A1441,'United Data'!$B$3:$B$4341,"&lt;&gt;Off-street")&gt;0,1,0)</f>
        <v>0</v>
      </c>
      <c r="I1441">
        <f>IF(COUNTIFS('United Data'!$A$3:$A$4341,I$1,'United Data'!$C$3:$C$4341,$A1441,'United Data'!$B$3:$B$4341,"&lt;&gt;Off-street")&gt;0,1,0)</f>
        <v>0</v>
      </c>
      <c r="J1441">
        <f>IF(COUNTIFS('United Data'!$A$3:$A$4341,J$1,'United Data'!$C$3:$C$4341,$A1441,'United Data'!$B$3:$B$4341,"&lt;&gt;Off-street")&gt;0,1,0)</f>
        <v>0</v>
      </c>
      <c r="K1441">
        <f>IF(COUNTIFS('United Data'!$A$3:$A$4341,K$1,'United Data'!$C$3:$C$4341,$A1441,'United Data'!$B$3:$B$4341,"&lt;&gt;Off-street")&gt;0,1,0)</f>
        <v>0</v>
      </c>
      <c r="L1441">
        <f>IF(COUNTIFS('United Data'!$A$3:$A$4341,L$1,'United Data'!$C$3:$C$4341,$A1441,'United Data'!$B$3:$B$4341,"&lt;&gt;Off-street")&gt;0,1,0)</f>
        <v>0</v>
      </c>
      <c r="M1441">
        <f>IF(COUNTIFS('United Data'!$A$3:$A$4341,M$1,'United Data'!$C$3:$C$4341,$A1441,'United Data'!$B$3:$B$4341,"&lt;&gt;Off-street")&gt;0,1,0)</f>
        <v>0</v>
      </c>
      <c r="N1441">
        <f>IF(COUNTIFS('United Data'!$A$3:$A$4341,N$1,'United Data'!$C$3:$C$4341,$A1441,'United Data'!$B$3:$B$4341,"&lt;&gt;Off-street")&gt;0,1,0)</f>
        <v>0</v>
      </c>
      <c r="O1441">
        <f>IF(COUNTIFS('United Data'!$A$3:$A$4341,O$1,'United Data'!$C$3:$C$4341,$A1441,'United Data'!$B$3:$B$4341,"&lt;&gt;Off-street")&gt;0,1,0)</f>
        <v>0</v>
      </c>
      <c r="P1441">
        <f>IF(COUNTIFS('United Data'!$A$3:$A$4341,P$1,'United Data'!$C$3:$C$4341,$A1441,'United Data'!$B$3:$B$4341,"&lt;&gt;Off-street")&gt;0,1,0)</f>
        <v>0</v>
      </c>
      <c r="Q1441">
        <f>IF(COUNTIFS('United Data'!$A$3:$A$4341,Q$1,'United Data'!$C$3:$C$4341,$A1441,'United Data'!$B$3:$B$4341,"&lt;&gt;Off-street")&gt;0,1,0)</f>
        <v>1</v>
      </c>
      <c r="R1441">
        <f>IF(COUNTIFS('United Data'!$A$3:$A$4341,R$1,'United Data'!$C$3:$C$4341,$A1441,'United Data'!$B$3:$B$4341,"&lt;&gt;Off-street")&gt;0,1,0)</f>
        <v>0</v>
      </c>
      <c r="S1441">
        <f t="shared" si="44"/>
        <v>1</v>
      </c>
      <c r="T1441">
        <f t="shared" si="45"/>
        <v>1</v>
      </c>
    </row>
    <row r="1442" spans="1:20" x14ac:dyDescent="0.2">
      <c r="A1442" t="s">
        <v>1488</v>
      </c>
      <c r="B1442">
        <f>IF(COUNTIFS('United Data'!$A$3:$A$4341,B$1,'United Data'!$C$3:$C$4341,$A1442,'United Data'!$B$3:$B$4341,"&lt;&gt;Off-street")&gt;0,1,0)</f>
        <v>0</v>
      </c>
      <c r="C1442">
        <f>IF(COUNTIFS('United Data'!$A$3:$A$4341,C$1,'United Data'!$C$3:$C$4341,$A1442,'United Data'!$B$3:$B$4341,"&lt;&gt;Off-street")&gt;0,1,0)</f>
        <v>0</v>
      </c>
      <c r="D1442">
        <f>IF(COUNTIFS('United Data'!$A$3:$A$4341,D$1,'United Data'!$C$3:$C$4341,$A1442,'United Data'!$B$3:$B$4341,"&lt;&gt;Off-street")&gt;0,1,0)</f>
        <v>0</v>
      </c>
      <c r="E1442">
        <f>IF(COUNTIFS('United Data'!$A$3:$A$4341,E$1,'United Data'!$C$3:$C$4341,$A1442,'United Data'!$B$3:$B$4341,"&lt;&gt;Off-street")&gt;0,1,0)</f>
        <v>0</v>
      </c>
      <c r="F1442">
        <f>IF(COUNTIFS('United Data'!$A$3:$A$4341,F$1,'United Data'!$C$3:$C$4341,$A1442,'United Data'!$B$3:$B$4341,"&lt;&gt;Off-street")&gt;0,1,0)</f>
        <v>0</v>
      </c>
      <c r="G1442">
        <f>IF(COUNTIFS('United Data'!$A$3:$A$4341,G$1,'United Data'!$C$3:$C$4341,$A1442,'United Data'!$B$3:$B$4341,"&lt;&gt;Off-street")&gt;0,1,0)</f>
        <v>0</v>
      </c>
      <c r="H1442">
        <f>IF(COUNTIFS('United Data'!$A$3:$A$4341,H$1,'United Data'!$C$3:$C$4341,$A1442,'United Data'!$B$3:$B$4341,"&lt;&gt;Off-street")&gt;0,1,0)</f>
        <v>0</v>
      </c>
      <c r="I1442">
        <f>IF(COUNTIFS('United Data'!$A$3:$A$4341,I$1,'United Data'!$C$3:$C$4341,$A1442,'United Data'!$B$3:$B$4341,"&lt;&gt;Off-street")&gt;0,1,0)</f>
        <v>0</v>
      </c>
      <c r="J1442">
        <f>IF(COUNTIFS('United Data'!$A$3:$A$4341,J$1,'United Data'!$C$3:$C$4341,$A1442,'United Data'!$B$3:$B$4341,"&lt;&gt;Off-street")&gt;0,1,0)</f>
        <v>0</v>
      </c>
      <c r="K1442">
        <f>IF(COUNTIFS('United Data'!$A$3:$A$4341,K$1,'United Data'!$C$3:$C$4341,$A1442,'United Data'!$B$3:$B$4341,"&lt;&gt;Off-street")&gt;0,1,0)</f>
        <v>0</v>
      </c>
      <c r="L1442">
        <f>IF(COUNTIFS('United Data'!$A$3:$A$4341,L$1,'United Data'!$C$3:$C$4341,$A1442,'United Data'!$B$3:$B$4341,"&lt;&gt;Off-street")&gt;0,1,0)</f>
        <v>0</v>
      </c>
      <c r="M1442">
        <f>IF(COUNTIFS('United Data'!$A$3:$A$4341,M$1,'United Data'!$C$3:$C$4341,$A1442,'United Data'!$B$3:$B$4341,"&lt;&gt;Off-street")&gt;0,1,0)</f>
        <v>0</v>
      </c>
      <c r="N1442">
        <f>IF(COUNTIFS('United Data'!$A$3:$A$4341,N$1,'United Data'!$C$3:$C$4341,$A1442,'United Data'!$B$3:$B$4341,"&lt;&gt;Off-street")&gt;0,1,0)</f>
        <v>0</v>
      </c>
      <c r="O1442">
        <f>IF(COUNTIFS('United Data'!$A$3:$A$4341,O$1,'United Data'!$C$3:$C$4341,$A1442,'United Data'!$B$3:$B$4341,"&lt;&gt;Off-street")&gt;0,1,0)</f>
        <v>0</v>
      </c>
      <c r="P1442">
        <f>IF(COUNTIFS('United Data'!$A$3:$A$4341,P$1,'United Data'!$C$3:$C$4341,$A1442,'United Data'!$B$3:$B$4341,"&lt;&gt;Off-street")&gt;0,1,0)</f>
        <v>0</v>
      </c>
      <c r="Q1442">
        <f>IF(COUNTIFS('United Data'!$A$3:$A$4341,Q$1,'United Data'!$C$3:$C$4341,$A1442,'United Data'!$B$3:$B$4341,"&lt;&gt;Off-street")&gt;0,1,0)</f>
        <v>1</v>
      </c>
      <c r="R1442">
        <f>IF(COUNTIFS('United Data'!$A$3:$A$4341,R$1,'United Data'!$C$3:$C$4341,$A1442,'United Data'!$B$3:$B$4341,"&lt;&gt;Off-street")&gt;0,1,0)</f>
        <v>0</v>
      </c>
      <c r="S1442">
        <f t="shared" si="44"/>
        <v>1</v>
      </c>
      <c r="T1442">
        <f t="shared" si="45"/>
        <v>1</v>
      </c>
    </row>
    <row r="1443" spans="1:20" x14ac:dyDescent="0.2">
      <c r="A1443" t="s">
        <v>1489</v>
      </c>
      <c r="B1443">
        <f>IF(COUNTIFS('United Data'!$A$3:$A$4341,B$1,'United Data'!$C$3:$C$4341,$A1443,'United Data'!$B$3:$B$4341,"&lt;&gt;Off-street")&gt;0,1,0)</f>
        <v>0</v>
      </c>
      <c r="C1443">
        <f>IF(COUNTIFS('United Data'!$A$3:$A$4341,C$1,'United Data'!$C$3:$C$4341,$A1443,'United Data'!$B$3:$B$4341,"&lt;&gt;Off-street")&gt;0,1,0)</f>
        <v>0</v>
      </c>
      <c r="D1443">
        <f>IF(COUNTIFS('United Data'!$A$3:$A$4341,D$1,'United Data'!$C$3:$C$4341,$A1443,'United Data'!$B$3:$B$4341,"&lt;&gt;Off-street")&gt;0,1,0)</f>
        <v>0</v>
      </c>
      <c r="E1443">
        <f>IF(COUNTIFS('United Data'!$A$3:$A$4341,E$1,'United Data'!$C$3:$C$4341,$A1443,'United Data'!$B$3:$B$4341,"&lt;&gt;Off-street")&gt;0,1,0)</f>
        <v>0</v>
      </c>
      <c r="F1443">
        <f>IF(COUNTIFS('United Data'!$A$3:$A$4341,F$1,'United Data'!$C$3:$C$4341,$A1443,'United Data'!$B$3:$B$4341,"&lt;&gt;Off-street")&gt;0,1,0)</f>
        <v>0</v>
      </c>
      <c r="G1443">
        <f>IF(COUNTIFS('United Data'!$A$3:$A$4341,G$1,'United Data'!$C$3:$C$4341,$A1443,'United Data'!$B$3:$B$4341,"&lt;&gt;Off-street")&gt;0,1,0)</f>
        <v>0</v>
      </c>
      <c r="H1443">
        <f>IF(COUNTIFS('United Data'!$A$3:$A$4341,H$1,'United Data'!$C$3:$C$4341,$A1443,'United Data'!$B$3:$B$4341,"&lt;&gt;Off-street")&gt;0,1,0)</f>
        <v>0</v>
      </c>
      <c r="I1443">
        <f>IF(COUNTIFS('United Data'!$A$3:$A$4341,I$1,'United Data'!$C$3:$C$4341,$A1443,'United Data'!$B$3:$B$4341,"&lt;&gt;Off-street")&gt;0,1,0)</f>
        <v>0</v>
      </c>
      <c r="J1443">
        <f>IF(COUNTIFS('United Data'!$A$3:$A$4341,J$1,'United Data'!$C$3:$C$4341,$A1443,'United Data'!$B$3:$B$4341,"&lt;&gt;Off-street")&gt;0,1,0)</f>
        <v>0</v>
      </c>
      <c r="K1443">
        <f>IF(COUNTIFS('United Data'!$A$3:$A$4341,K$1,'United Data'!$C$3:$C$4341,$A1443,'United Data'!$B$3:$B$4341,"&lt;&gt;Off-street")&gt;0,1,0)</f>
        <v>0</v>
      </c>
      <c r="L1443">
        <f>IF(COUNTIFS('United Data'!$A$3:$A$4341,L$1,'United Data'!$C$3:$C$4341,$A1443,'United Data'!$B$3:$B$4341,"&lt;&gt;Off-street")&gt;0,1,0)</f>
        <v>0</v>
      </c>
      <c r="M1443">
        <f>IF(COUNTIFS('United Data'!$A$3:$A$4341,M$1,'United Data'!$C$3:$C$4341,$A1443,'United Data'!$B$3:$B$4341,"&lt;&gt;Off-street")&gt;0,1,0)</f>
        <v>0</v>
      </c>
      <c r="N1443">
        <f>IF(COUNTIFS('United Data'!$A$3:$A$4341,N$1,'United Data'!$C$3:$C$4341,$A1443,'United Data'!$B$3:$B$4341,"&lt;&gt;Off-street")&gt;0,1,0)</f>
        <v>0</v>
      </c>
      <c r="O1443">
        <f>IF(COUNTIFS('United Data'!$A$3:$A$4341,O$1,'United Data'!$C$3:$C$4341,$A1443,'United Data'!$B$3:$B$4341,"&lt;&gt;Off-street")&gt;0,1,0)</f>
        <v>0</v>
      </c>
      <c r="P1443">
        <f>IF(COUNTIFS('United Data'!$A$3:$A$4341,P$1,'United Data'!$C$3:$C$4341,$A1443,'United Data'!$B$3:$B$4341,"&lt;&gt;Off-street")&gt;0,1,0)</f>
        <v>0</v>
      </c>
      <c r="Q1443">
        <f>IF(COUNTIFS('United Data'!$A$3:$A$4341,Q$1,'United Data'!$C$3:$C$4341,$A1443,'United Data'!$B$3:$B$4341,"&lt;&gt;Off-street")&gt;0,1,0)</f>
        <v>1</v>
      </c>
      <c r="R1443">
        <f>IF(COUNTIFS('United Data'!$A$3:$A$4341,R$1,'United Data'!$C$3:$C$4341,$A1443,'United Data'!$B$3:$B$4341,"&lt;&gt;Off-street")&gt;0,1,0)</f>
        <v>0</v>
      </c>
      <c r="S1443">
        <f t="shared" si="44"/>
        <v>1</v>
      </c>
      <c r="T1443">
        <f t="shared" si="45"/>
        <v>1</v>
      </c>
    </row>
    <row r="1444" spans="1:20" x14ac:dyDescent="0.2">
      <c r="A1444" t="s">
        <v>1490</v>
      </c>
      <c r="B1444">
        <f>IF(COUNTIFS('United Data'!$A$3:$A$4341,B$1,'United Data'!$C$3:$C$4341,$A1444,'United Data'!$B$3:$B$4341,"&lt;&gt;Off-street")&gt;0,1,0)</f>
        <v>0</v>
      </c>
      <c r="C1444">
        <f>IF(COUNTIFS('United Data'!$A$3:$A$4341,C$1,'United Data'!$C$3:$C$4341,$A1444,'United Data'!$B$3:$B$4341,"&lt;&gt;Off-street")&gt;0,1,0)</f>
        <v>0</v>
      </c>
      <c r="D1444">
        <f>IF(COUNTIFS('United Data'!$A$3:$A$4341,D$1,'United Data'!$C$3:$C$4341,$A1444,'United Data'!$B$3:$B$4341,"&lt;&gt;Off-street")&gt;0,1,0)</f>
        <v>0</v>
      </c>
      <c r="E1444">
        <f>IF(COUNTIFS('United Data'!$A$3:$A$4341,E$1,'United Data'!$C$3:$C$4341,$A1444,'United Data'!$B$3:$B$4341,"&lt;&gt;Off-street")&gt;0,1,0)</f>
        <v>0</v>
      </c>
      <c r="F1444">
        <f>IF(COUNTIFS('United Data'!$A$3:$A$4341,F$1,'United Data'!$C$3:$C$4341,$A1444,'United Data'!$B$3:$B$4341,"&lt;&gt;Off-street")&gt;0,1,0)</f>
        <v>0</v>
      </c>
      <c r="G1444">
        <f>IF(COUNTIFS('United Data'!$A$3:$A$4341,G$1,'United Data'!$C$3:$C$4341,$A1444,'United Data'!$B$3:$B$4341,"&lt;&gt;Off-street")&gt;0,1,0)</f>
        <v>0</v>
      </c>
      <c r="H1444">
        <f>IF(COUNTIFS('United Data'!$A$3:$A$4341,H$1,'United Data'!$C$3:$C$4341,$A1444,'United Data'!$B$3:$B$4341,"&lt;&gt;Off-street")&gt;0,1,0)</f>
        <v>0</v>
      </c>
      <c r="I1444">
        <f>IF(COUNTIFS('United Data'!$A$3:$A$4341,I$1,'United Data'!$C$3:$C$4341,$A1444,'United Data'!$B$3:$B$4341,"&lt;&gt;Off-street")&gt;0,1,0)</f>
        <v>0</v>
      </c>
      <c r="J1444">
        <f>IF(COUNTIFS('United Data'!$A$3:$A$4341,J$1,'United Data'!$C$3:$C$4341,$A1444,'United Data'!$B$3:$B$4341,"&lt;&gt;Off-street")&gt;0,1,0)</f>
        <v>0</v>
      </c>
      <c r="K1444">
        <f>IF(COUNTIFS('United Data'!$A$3:$A$4341,K$1,'United Data'!$C$3:$C$4341,$A1444,'United Data'!$B$3:$B$4341,"&lt;&gt;Off-street")&gt;0,1,0)</f>
        <v>0</v>
      </c>
      <c r="L1444">
        <f>IF(COUNTIFS('United Data'!$A$3:$A$4341,L$1,'United Data'!$C$3:$C$4341,$A1444,'United Data'!$B$3:$B$4341,"&lt;&gt;Off-street")&gt;0,1,0)</f>
        <v>0</v>
      </c>
      <c r="M1444">
        <f>IF(COUNTIFS('United Data'!$A$3:$A$4341,M$1,'United Data'!$C$3:$C$4341,$A1444,'United Data'!$B$3:$B$4341,"&lt;&gt;Off-street")&gt;0,1,0)</f>
        <v>0</v>
      </c>
      <c r="N1444">
        <f>IF(COUNTIFS('United Data'!$A$3:$A$4341,N$1,'United Data'!$C$3:$C$4341,$A1444,'United Data'!$B$3:$B$4341,"&lt;&gt;Off-street")&gt;0,1,0)</f>
        <v>0</v>
      </c>
      <c r="O1444">
        <f>IF(COUNTIFS('United Data'!$A$3:$A$4341,O$1,'United Data'!$C$3:$C$4341,$A1444,'United Data'!$B$3:$B$4341,"&lt;&gt;Off-street")&gt;0,1,0)</f>
        <v>0</v>
      </c>
      <c r="P1444">
        <f>IF(COUNTIFS('United Data'!$A$3:$A$4341,P$1,'United Data'!$C$3:$C$4341,$A1444,'United Data'!$B$3:$B$4341,"&lt;&gt;Off-street")&gt;0,1,0)</f>
        <v>0</v>
      </c>
      <c r="Q1444">
        <f>IF(COUNTIFS('United Data'!$A$3:$A$4341,Q$1,'United Data'!$C$3:$C$4341,$A1444,'United Data'!$B$3:$B$4341,"&lt;&gt;Off-street")&gt;0,1,0)</f>
        <v>1</v>
      </c>
      <c r="R1444">
        <f>IF(COUNTIFS('United Data'!$A$3:$A$4341,R$1,'United Data'!$C$3:$C$4341,$A1444,'United Data'!$B$3:$B$4341,"&lt;&gt;Off-street")&gt;0,1,0)</f>
        <v>1</v>
      </c>
      <c r="S1444">
        <f t="shared" si="44"/>
        <v>2</v>
      </c>
      <c r="T1444">
        <f t="shared" si="45"/>
        <v>1</v>
      </c>
    </row>
    <row r="1445" spans="1:20" x14ac:dyDescent="0.2">
      <c r="A1445" t="s">
        <v>1491</v>
      </c>
      <c r="B1445">
        <f>IF(COUNTIFS('United Data'!$A$3:$A$4341,B$1,'United Data'!$C$3:$C$4341,$A1445,'United Data'!$B$3:$B$4341,"&lt;&gt;Off-street")&gt;0,1,0)</f>
        <v>0</v>
      </c>
      <c r="C1445">
        <f>IF(COUNTIFS('United Data'!$A$3:$A$4341,C$1,'United Data'!$C$3:$C$4341,$A1445,'United Data'!$B$3:$B$4341,"&lt;&gt;Off-street")&gt;0,1,0)</f>
        <v>0</v>
      </c>
      <c r="D1445">
        <f>IF(COUNTIFS('United Data'!$A$3:$A$4341,D$1,'United Data'!$C$3:$C$4341,$A1445,'United Data'!$B$3:$B$4341,"&lt;&gt;Off-street")&gt;0,1,0)</f>
        <v>0</v>
      </c>
      <c r="E1445">
        <f>IF(COUNTIFS('United Data'!$A$3:$A$4341,E$1,'United Data'!$C$3:$C$4341,$A1445,'United Data'!$B$3:$B$4341,"&lt;&gt;Off-street")&gt;0,1,0)</f>
        <v>0</v>
      </c>
      <c r="F1445">
        <f>IF(COUNTIFS('United Data'!$A$3:$A$4341,F$1,'United Data'!$C$3:$C$4341,$A1445,'United Data'!$B$3:$B$4341,"&lt;&gt;Off-street")&gt;0,1,0)</f>
        <v>0</v>
      </c>
      <c r="G1445">
        <f>IF(COUNTIFS('United Data'!$A$3:$A$4341,G$1,'United Data'!$C$3:$C$4341,$A1445,'United Data'!$B$3:$B$4341,"&lt;&gt;Off-street")&gt;0,1,0)</f>
        <v>0</v>
      </c>
      <c r="H1445">
        <f>IF(COUNTIFS('United Data'!$A$3:$A$4341,H$1,'United Data'!$C$3:$C$4341,$A1445,'United Data'!$B$3:$B$4341,"&lt;&gt;Off-street")&gt;0,1,0)</f>
        <v>0</v>
      </c>
      <c r="I1445">
        <f>IF(COUNTIFS('United Data'!$A$3:$A$4341,I$1,'United Data'!$C$3:$C$4341,$A1445,'United Data'!$B$3:$B$4341,"&lt;&gt;Off-street")&gt;0,1,0)</f>
        <v>0</v>
      </c>
      <c r="J1445">
        <f>IF(COUNTIFS('United Data'!$A$3:$A$4341,J$1,'United Data'!$C$3:$C$4341,$A1445,'United Data'!$B$3:$B$4341,"&lt;&gt;Off-street")&gt;0,1,0)</f>
        <v>0</v>
      </c>
      <c r="K1445">
        <f>IF(COUNTIFS('United Data'!$A$3:$A$4341,K$1,'United Data'!$C$3:$C$4341,$A1445,'United Data'!$B$3:$B$4341,"&lt;&gt;Off-street")&gt;0,1,0)</f>
        <v>0</v>
      </c>
      <c r="L1445">
        <f>IF(COUNTIFS('United Data'!$A$3:$A$4341,L$1,'United Data'!$C$3:$C$4341,$A1445,'United Data'!$B$3:$B$4341,"&lt;&gt;Off-street")&gt;0,1,0)</f>
        <v>0</v>
      </c>
      <c r="M1445">
        <f>IF(COUNTIFS('United Data'!$A$3:$A$4341,M$1,'United Data'!$C$3:$C$4341,$A1445,'United Data'!$B$3:$B$4341,"&lt;&gt;Off-street")&gt;0,1,0)</f>
        <v>0</v>
      </c>
      <c r="N1445">
        <f>IF(COUNTIFS('United Data'!$A$3:$A$4341,N$1,'United Data'!$C$3:$C$4341,$A1445,'United Data'!$B$3:$B$4341,"&lt;&gt;Off-street")&gt;0,1,0)</f>
        <v>0</v>
      </c>
      <c r="O1445">
        <f>IF(COUNTIFS('United Data'!$A$3:$A$4341,O$1,'United Data'!$C$3:$C$4341,$A1445,'United Data'!$B$3:$B$4341,"&lt;&gt;Off-street")&gt;0,1,0)</f>
        <v>0</v>
      </c>
      <c r="P1445">
        <f>IF(COUNTIFS('United Data'!$A$3:$A$4341,P$1,'United Data'!$C$3:$C$4341,$A1445,'United Data'!$B$3:$B$4341,"&lt;&gt;Off-street")&gt;0,1,0)</f>
        <v>0</v>
      </c>
      <c r="Q1445">
        <f>IF(COUNTIFS('United Data'!$A$3:$A$4341,Q$1,'United Data'!$C$3:$C$4341,$A1445,'United Data'!$B$3:$B$4341,"&lt;&gt;Off-street")&gt;0,1,0)</f>
        <v>1</v>
      </c>
      <c r="R1445">
        <f>IF(COUNTIFS('United Data'!$A$3:$A$4341,R$1,'United Data'!$C$3:$C$4341,$A1445,'United Data'!$B$3:$B$4341,"&lt;&gt;Off-street")&gt;0,1,0)</f>
        <v>0</v>
      </c>
      <c r="S1445">
        <f t="shared" si="44"/>
        <v>1</v>
      </c>
      <c r="T1445">
        <f t="shared" si="45"/>
        <v>1</v>
      </c>
    </row>
    <row r="1446" spans="1:20" x14ac:dyDescent="0.2">
      <c r="A1446" t="s">
        <v>1492</v>
      </c>
      <c r="B1446">
        <f>IF(COUNTIFS('United Data'!$A$3:$A$4341,B$1,'United Data'!$C$3:$C$4341,$A1446,'United Data'!$B$3:$B$4341,"&lt;&gt;Off-street")&gt;0,1,0)</f>
        <v>0</v>
      </c>
      <c r="C1446">
        <f>IF(COUNTIFS('United Data'!$A$3:$A$4341,C$1,'United Data'!$C$3:$C$4341,$A1446,'United Data'!$B$3:$B$4341,"&lt;&gt;Off-street")&gt;0,1,0)</f>
        <v>0</v>
      </c>
      <c r="D1446">
        <f>IF(COUNTIFS('United Data'!$A$3:$A$4341,D$1,'United Data'!$C$3:$C$4341,$A1446,'United Data'!$B$3:$B$4341,"&lt;&gt;Off-street")&gt;0,1,0)</f>
        <v>0</v>
      </c>
      <c r="E1446">
        <f>IF(COUNTIFS('United Data'!$A$3:$A$4341,E$1,'United Data'!$C$3:$C$4341,$A1446,'United Data'!$B$3:$B$4341,"&lt;&gt;Off-street")&gt;0,1,0)</f>
        <v>0</v>
      </c>
      <c r="F1446">
        <f>IF(COUNTIFS('United Data'!$A$3:$A$4341,F$1,'United Data'!$C$3:$C$4341,$A1446,'United Data'!$B$3:$B$4341,"&lt;&gt;Off-street")&gt;0,1,0)</f>
        <v>0</v>
      </c>
      <c r="G1446">
        <f>IF(COUNTIFS('United Data'!$A$3:$A$4341,G$1,'United Data'!$C$3:$C$4341,$A1446,'United Data'!$B$3:$B$4341,"&lt;&gt;Off-street")&gt;0,1,0)</f>
        <v>0</v>
      </c>
      <c r="H1446">
        <f>IF(COUNTIFS('United Data'!$A$3:$A$4341,H$1,'United Data'!$C$3:$C$4341,$A1446,'United Data'!$B$3:$B$4341,"&lt;&gt;Off-street")&gt;0,1,0)</f>
        <v>0</v>
      </c>
      <c r="I1446">
        <f>IF(COUNTIFS('United Data'!$A$3:$A$4341,I$1,'United Data'!$C$3:$C$4341,$A1446,'United Data'!$B$3:$B$4341,"&lt;&gt;Off-street")&gt;0,1,0)</f>
        <v>0</v>
      </c>
      <c r="J1446">
        <f>IF(COUNTIFS('United Data'!$A$3:$A$4341,J$1,'United Data'!$C$3:$C$4341,$A1446,'United Data'!$B$3:$B$4341,"&lt;&gt;Off-street")&gt;0,1,0)</f>
        <v>0</v>
      </c>
      <c r="K1446">
        <f>IF(COUNTIFS('United Data'!$A$3:$A$4341,K$1,'United Data'!$C$3:$C$4341,$A1446,'United Data'!$B$3:$B$4341,"&lt;&gt;Off-street")&gt;0,1,0)</f>
        <v>0</v>
      </c>
      <c r="L1446">
        <f>IF(COUNTIFS('United Data'!$A$3:$A$4341,L$1,'United Data'!$C$3:$C$4341,$A1446,'United Data'!$B$3:$B$4341,"&lt;&gt;Off-street")&gt;0,1,0)</f>
        <v>0</v>
      </c>
      <c r="M1446">
        <f>IF(COUNTIFS('United Data'!$A$3:$A$4341,M$1,'United Data'!$C$3:$C$4341,$A1446,'United Data'!$B$3:$B$4341,"&lt;&gt;Off-street")&gt;0,1,0)</f>
        <v>0</v>
      </c>
      <c r="N1446">
        <f>IF(COUNTIFS('United Data'!$A$3:$A$4341,N$1,'United Data'!$C$3:$C$4341,$A1446,'United Data'!$B$3:$B$4341,"&lt;&gt;Off-street")&gt;0,1,0)</f>
        <v>0</v>
      </c>
      <c r="O1446">
        <f>IF(COUNTIFS('United Data'!$A$3:$A$4341,O$1,'United Data'!$C$3:$C$4341,$A1446,'United Data'!$B$3:$B$4341,"&lt;&gt;Off-street")&gt;0,1,0)</f>
        <v>0</v>
      </c>
      <c r="P1446">
        <f>IF(COUNTIFS('United Data'!$A$3:$A$4341,P$1,'United Data'!$C$3:$C$4341,$A1446,'United Data'!$B$3:$B$4341,"&lt;&gt;Off-street")&gt;0,1,0)</f>
        <v>0</v>
      </c>
      <c r="Q1446">
        <f>IF(COUNTIFS('United Data'!$A$3:$A$4341,Q$1,'United Data'!$C$3:$C$4341,$A1446,'United Data'!$B$3:$B$4341,"&lt;&gt;Off-street")&gt;0,1,0)</f>
        <v>1</v>
      </c>
      <c r="R1446">
        <f>IF(COUNTIFS('United Data'!$A$3:$A$4341,R$1,'United Data'!$C$3:$C$4341,$A1446,'United Data'!$B$3:$B$4341,"&lt;&gt;Off-street")&gt;0,1,0)</f>
        <v>0</v>
      </c>
      <c r="S1446">
        <f t="shared" si="44"/>
        <v>1</v>
      </c>
      <c r="T1446">
        <f t="shared" si="45"/>
        <v>1</v>
      </c>
    </row>
    <row r="1447" spans="1:20" x14ac:dyDescent="0.2">
      <c r="A1447" t="s">
        <v>2613</v>
      </c>
      <c r="B1447">
        <f>IF(COUNTIFS('United Data'!$A$3:$A$4341,B$1,'United Data'!$C$3:$C$4341,$A1447,'United Data'!$B$3:$B$4341,"&lt;&gt;Off-street")&gt;0,1,0)</f>
        <v>0</v>
      </c>
      <c r="C1447">
        <f>IF(COUNTIFS('United Data'!$A$3:$A$4341,C$1,'United Data'!$C$3:$C$4341,$A1447,'United Data'!$B$3:$B$4341,"&lt;&gt;Off-street")&gt;0,1,0)</f>
        <v>0</v>
      </c>
      <c r="D1447">
        <f>IF(COUNTIFS('United Data'!$A$3:$A$4341,D$1,'United Data'!$C$3:$C$4341,$A1447,'United Data'!$B$3:$B$4341,"&lt;&gt;Off-street")&gt;0,1,0)</f>
        <v>1</v>
      </c>
      <c r="E1447">
        <f>IF(COUNTIFS('United Data'!$A$3:$A$4341,E$1,'United Data'!$C$3:$C$4341,$A1447,'United Data'!$B$3:$B$4341,"&lt;&gt;Off-street")&gt;0,1,0)</f>
        <v>0</v>
      </c>
      <c r="F1447">
        <f>IF(COUNTIFS('United Data'!$A$3:$A$4341,F$1,'United Data'!$C$3:$C$4341,$A1447,'United Data'!$B$3:$B$4341,"&lt;&gt;Off-street")&gt;0,1,0)</f>
        <v>0</v>
      </c>
      <c r="G1447">
        <f>IF(COUNTIFS('United Data'!$A$3:$A$4341,G$1,'United Data'!$C$3:$C$4341,$A1447,'United Data'!$B$3:$B$4341,"&lt;&gt;Off-street")&gt;0,1,0)</f>
        <v>0</v>
      </c>
      <c r="H1447">
        <f>IF(COUNTIFS('United Data'!$A$3:$A$4341,H$1,'United Data'!$C$3:$C$4341,$A1447,'United Data'!$B$3:$B$4341,"&lt;&gt;Off-street")&gt;0,1,0)</f>
        <v>0</v>
      </c>
      <c r="I1447">
        <f>IF(COUNTIFS('United Data'!$A$3:$A$4341,I$1,'United Data'!$C$3:$C$4341,$A1447,'United Data'!$B$3:$B$4341,"&lt;&gt;Off-street")&gt;0,1,0)</f>
        <v>0</v>
      </c>
      <c r="J1447">
        <f>IF(COUNTIFS('United Data'!$A$3:$A$4341,J$1,'United Data'!$C$3:$C$4341,$A1447,'United Data'!$B$3:$B$4341,"&lt;&gt;Off-street")&gt;0,1,0)</f>
        <v>0</v>
      </c>
      <c r="K1447">
        <f>IF(COUNTIFS('United Data'!$A$3:$A$4341,K$1,'United Data'!$C$3:$C$4341,$A1447,'United Data'!$B$3:$B$4341,"&lt;&gt;Off-street")&gt;0,1,0)</f>
        <v>0</v>
      </c>
      <c r="L1447">
        <f>IF(COUNTIFS('United Data'!$A$3:$A$4341,L$1,'United Data'!$C$3:$C$4341,$A1447,'United Data'!$B$3:$B$4341,"&lt;&gt;Off-street")&gt;0,1,0)</f>
        <v>0</v>
      </c>
      <c r="M1447">
        <f>IF(COUNTIFS('United Data'!$A$3:$A$4341,M$1,'United Data'!$C$3:$C$4341,$A1447,'United Data'!$B$3:$B$4341,"&lt;&gt;Off-street")&gt;0,1,0)</f>
        <v>0</v>
      </c>
      <c r="N1447">
        <f>IF(COUNTIFS('United Data'!$A$3:$A$4341,N$1,'United Data'!$C$3:$C$4341,$A1447,'United Data'!$B$3:$B$4341,"&lt;&gt;Off-street")&gt;0,1,0)</f>
        <v>1</v>
      </c>
      <c r="O1447">
        <f>IF(COUNTIFS('United Data'!$A$3:$A$4341,O$1,'United Data'!$C$3:$C$4341,$A1447,'United Data'!$B$3:$B$4341,"&lt;&gt;Off-street")&gt;0,1,0)</f>
        <v>1</v>
      </c>
      <c r="P1447">
        <f>IF(COUNTIFS('United Data'!$A$3:$A$4341,P$1,'United Data'!$C$3:$C$4341,$A1447,'United Data'!$B$3:$B$4341,"&lt;&gt;Off-street")&gt;0,1,0)</f>
        <v>1</v>
      </c>
      <c r="Q1447">
        <f>IF(COUNTIFS('United Data'!$A$3:$A$4341,Q$1,'United Data'!$C$3:$C$4341,$A1447,'United Data'!$B$3:$B$4341,"&lt;&gt;Off-street")&gt;0,1,0)</f>
        <v>1</v>
      </c>
      <c r="R1447">
        <f>IF(COUNTIFS('United Data'!$A$3:$A$4341,R$1,'United Data'!$C$3:$C$4341,$A1447,'United Data'!$B$3:$B$4341,"&lt;&gt;Off-street")&gt;0,1,0)</f>
        <v>1</v>
      </c>
      <c r="S1447">
        <f t="shared" si="44"/>
        <v>6</v>
      </c>
      <c r="T1447">
        <f t="shared" si="45"/>
        <v>2</v>
      </c>
    </row>
    <row r="1448" spans="1:20" x14ac:dyDescent="0.2">
      <c r="A1448" t="s">
        <v>1493</v>
      </c>
      <c r="B1448">
        <f>IF(COUNTIFS('United Data'!$A$3:$A$4341,B$1,'United Data'!$C$3:$C$4341,$A1448,'United Data'!$B$3:$B$4341,"&lt;&gt;Off-street")&gt;0,1,0)</f>
        <v>0</v>
      </c>
      <c r="C1448">
        <f>IF(COUNTIFS('United Data'!$A$3:$A$4341,C$1,'United Data'!$C$3:$C$4341,$A1448,'United Data'!$B$3:$B$4341,"&lt;&gt;Off-street")&gt;0,1,0)</f>
        <v>0</v>
      </c>
      <c r="D1448">
        <f>IF(COUNTIFS('United Data'!$A$3:$A$4341,D$1,'United Data'!$C$3:$C$4341,$A1448,'United Data'!$B$3:$B$4341,"&lt;&gt;Off-street")&gt;0,1,0)</f>
        <v>0</v>
      </c>
      <c r="E1448">
        <f>IF(COUNTIFS('United Data'!$A$3:$A$4341,E$1,'United Data'!$C$3:$C$4341,$A1448,'United Data'!$B$3:$B$4341,"&lt;&gt;Off-street")&gt;0,1,0)</f>
        <v>0</v>
      </c>
      <c r="F1448">
        <f>IF(COUNTIFS('United Data'!$A$3:$A$4341,F$1,'United Data'!$C$3:$C$4341,$A1448,'United Data'!$B$3:$B$4341,"&lt;&gt;Off-street")&gt;0,1,0)</f>
        <v>0</v>
      </c>
      <c r="G1448">
        <f>IF(COUNTIFS('United Data'!$A$3:$A$4341,G$1,'United Data'!$C$3:$C$4341,$A1448,'United Data'!$B$3:$B$4341,"&lt;&gt;Off-street")&gt;0,1,0)</f>
        <v>0</v>
      </c>
      <c r="H1448">
        <f>IF(COUNTIFS('United Data'!$A$3:$A$4341,H$1,'United Data'!$C$3:$C$4341,$A1448,'United Data'!$B$3:$B$4341,"&lt;&gt;Off-street")&gt;0,1,0)</f>
        <v>0</v>
      </c>
      <c r="I1448">
        <f>IF(COUNTIFS('United Data'!$A$3:$A$4341,I$1,'United Data'!$C$3:$C$4341,$A1448,'United Data'!$B$3:$B$4341,"&lt;&gt;Off-street")&gt;0,1,0)</f>
        <v>0</v>
      </c>
      <c r="J1448">
        <f>IF(COUNTIFS('United Data'!$A$3:$A$4341,J$1,'United Data'!$C$3:$C$4341,$A1448,'United Data'!$B$3:$B$4341,"&lt;&gt;Off-street")&gt;0,1,0)</f>
        <v>0</v>
      </c>
      <c r="K1448">
        <f>IF(COUNTIFS('United Data'!$A$3:$A$4341,K$1,'United Data'!$C$3:$C$4341,$A1448,'United Data'!$B$3:$B$4341,"&lt;&gt;Off-street")&gt;0,1,0)</f>
        <v>0</v>
      </c>
      <c r="L1448">
        <f>IF(COUNTIFS('United Data'!$A$3:$A$4341,L$1,'United Data'!$C$3:$C$4341,$A1448,'United Data'!$B$3:$B$4341,"&lt;&gt;Off-street")&gt;0,1,0)</f>
        <v>0</v>
      </c>
      <c r="M1448">
        <f>IF(COUNTIFS('United Data'!$A$3:$A$4341,M$1,'United Data'!$C$3:$C$4341,$A1448,'United Data'!$B$3:$B$4341,"&lt;&gt;Off-street")&gt;0,1,0)</f>
        <v>0</v>
      </c>
      <c r="N1448">
        <f>IF(COUNTIFS('United Data'!$A$3:$A$4341,N$1,'United Data'!$C$3:$C$4341,$A1448,'United Data'!$B$3:$B$4341,"&lt;&gt;Off-street")&gt;0,1,0)</f>
        <v>0</v>
      </c>
      <c r="O1448">
        <f>IF(COUNTIFS('United Data'!$A$3:$A$4341,O$1,'United Data'!$C$3:$C$4341,$A1448,'United Data'!$B$3:$B$4341,"&lt;&gt;Off-street")&gt;0,1,0)</f>
        <v>0</v>
      </c>
      <c r="P1448">
        <f>IF(COUNTIFS('United Data'!$A$3:$A$4341,P$1,'United Data'!$C$3:$C$4341,$A1448,'United Data'!$B$3:$B$4341,"&lt;&gt;Off-street")&gt;0,1,0)</f>
        <v>0</v>
      </c>
      <c r="Q1448">
        <f>IF(COUNTIFS('United Data'!$A$3:$A$4341,Q$1,'United Data'!$C$3:$C$4341,$A1448,'United Data'!$B$3:$B$4341,"&lt;&gt;Off-street")&gt;0,1,0)</f>
        <v>1</v>
      </c>
      <c r="R1448">
        <f>IF(COUNTIFS('United Data'!$A$3:$A$4341,R$1,'United Data'!$C$3:$C$4341,$A1448,'United Data'!$B$3:$B$4341,"&lt;&gt;Off-street")&gt;0,1,0)</f>
        <v>1</v>
      </c>
      <c r="S1448">
        <f t="shared" si="44"/>
        <v>2</v>
      </c>
      <c r="T1448">
        <f t="shared" si="45"/>
        <v>1</v>
      </c>
    </row>
    <row r="1449" spans="1:20" x14ac:dyDescent="0.2">
      <c r="A1449" t="s">
        <v>1494</v>
      </c>
      <c r="B1449">
        <f>IF(COUNTIFS('United Data'!$A$3:$A$4341,B$1,'United Data'!$C$3:$C$4341,$A1449,'United Data'!$B$3:$B$4341,"&lt;&gt;Off-street")&gt;0,1,0)</f>
        <v>0</v>
      </c>
      <c r="C1449">
        <f>IF(COUNTIFS('United Data'!$A$3:$A$4341,C$1,'United Data'!$C$3:$C$4341,$A1449,'United Data'!$B$3:$B$4341,"&lt;&gt;Off-street")&gt;0,1,0)</f>
        <v>0</v>
      </c>
      <c r="D1449">
        <f>IF(COUNTIFS('United Data'!$A$3:$A$4341,D$1,'United Data'!$C$3:$C$4341,$A1449,'United Data'!$B$3:$B$4341,"&lt;&gt;Off-street")&gt;0,1,0)</f>
        <v>0</v>
      </c>
      <c r="E1449">
        <f>IF(COUNTIFS('United Data'!$A$3:$A$4341,E$1,'United Data'!$C$3:$C$4341,$A1449,'United Data'!$B$3:$B$4341,"&lt;&gt;Off-street")&gt;0,1,0)</f>
        <v>0</v>
      </c>
      <c r="F1449">
        <f>IF(COUNTIFS('United Data'!$A$3:$A$4341,F$1,'United Data'!$C$3:$C$4341,$A1449,'United Data'!$B$3:$B$4341,"&lt;&gt;Off-street")&gt;0,1,0)</f>
        <v>0</v>
      </c>
      <c r="G1449">
        <f>IF(COUNTIFS('United Data'!$A$3:$A$4341,G$1,'United Data'!$C$3:$C$4341,$A1449,'United Data'!$B$3:$B$4341,"&lt;&gt;Off-street")&gt;0,1,0)</f>
        <v>0</v>
      </c>
      <c r="H1449">
        <f>IF(COUNTIFS('United Data'!$A$3:$A$4341,H$1,'United Data'!$C$3:$C$4341,$A1449,'United Data'!$B$3:$B$4341,"&lt;&gt;Off-street")&gt;0,1,0)</f>
        <v>0</v>
      </c>
      <c r="I1449">
        <f>IF(COUNTIFS('United Data'!$A$3:$A$4341,I$1,'United Data'!$C$3:$C$4341,$A1449,'United Data'!$B$3:$B$4341,"&lt;&gt;Off-street")&gt;0,1,0)</f>
        <v>0</v>
      </c>
      <c r="J1449">
        <f>IF(COUNTIFS('United Data'!$A$3:$A$4341,J$1,'United Data'!$C$3:$C$4341,$A1449,'United Data'!$B$3:$B$4341,"&lt;&gt;Off-street")&gt;0,1,0)</f>
        <v>0</v>
      </c>
      <c r="K1449">
        <f>IF(COUNTIFS('United Data'!$A$3:$A$4341,K$1,'United Data'!$C$3:$C$4341,$A1449,'United Data'!$B$3:$B$4341,"&lt;&gt;Off-street")&gt;0,1,0)</f>
        <v>0</v>
      </c>
      <c r="L1449">
        <f>IF(COUNTIFS('United Data'!$A$3:$A$4341,L$1,'United Data'!$C$3:$C$4341,$A1449,'United Data'!$B$3:$B$4341,"&lt;&gt;Off-street")&gt;0,1,0)</f>
        <v>0</v>
      </c>
      <c r="M1449">
        <f>IF(COUNTIFS('United Data'!$A$3:$A$4341,M$1,'United Data'!$C$3:$C$4341,$A1449,'United Data'!$B$3:$B$4341,"&lt;&gt;Off-street")&gt;0,1,0)</f>
        <v>0</v>
      </c>
      <c r="N1449">
        <f>IF(COUNTIFS('United Data'!$A$3:$A$4341,N$1,'United Data'!$C$3:$C$4341,$A1449,'United Data'!$B$3:$B$4341,"&lt;&gt;Off-street")&gt;0,1,0)</f>
        <v>0</v>
      </c>
      <c r="O1449">
        <f>IF(COUNTIFS('United Data'!$A$3:$A$4341,O$1,'United Data'!$C$3:$C$4341,$A1449,'United Data'!$B$3:$B$4341,"&lt;&gt;Off-street")&gt;0,1,0)</f>
        <v>0</v>
      </c>
      <c r="P1449">
        <f>IF(COUNTIFS('United Data'!$A$3:$A$4341,P$1,'United Data'!$C$3:$C$4341,$A1449,'United Data'!$B$3:$B$4341,"&lt;&gt;Off-street")&gt;0,1,0)</f>
        <v>0</v>
      </c>
      <c r="Q1449">
        <f>IF(COUNTIFS('United Data'!$A$3:$A$4341,Q$1,'United Data'!$C$3:$C$4341,$A1449,'United Data'!$B$3:$B$4341,"&lt;&gt;Off-street")&gt;0,1,0)</f>
        <v>0</v>
      </c>
      <c r="R1449">
        <f>IF(COUNTIFS('United Data'!$A$3:$A$4341,R$1,'United Data'!$C$3:$C$4341,$A1449,'United Data'!$B$3:$B$4341,"&lt;&gt;Off-street")&gt;0,1,0)</f>
        <v>1</v>
      </c>
      <c r="S1449">
        <f t="shared" si="44"/>
        <v>1</v>
      </c>
      <c r="T1449">
        <f t="shared" si="45"/>
        <v>1</v>
      </c>
    </row>
    <row r="1450" spans="1:20" x14ac:dyDescent="0.2">
      <c r="A1450" t="s">
        <v>1495</v>
      </c>
      <c r="B1450">
        <f>IF(COUNTIFS('United Data'!$A$3:$A$4341,B$1,'United Data'!$C$3:$C$4341,$A1450,'United Data'!$B$3:$B$4341,"&lt;&gt;Off-street")&gt;0,1,0)</f>
        <v>0</v>
      </c>
      <c r="C1450">
        <f>IF(COUNTIFS('United Data'!$A$3:$A$4341,C$1,'United Data'!$C$3:$C$4341,$A1450,'United Data'!$B$3:$B$4341,"&lt;&gt;Off-street")&gt;0,1,0)</f>
        <v>0</v>
      </c>
      <c r="D1450">
        <f>IF(COUNTIFS('United Data'!$A$3:$A$4341,D$1,'United Data'!$C$3:$C$4341,$A1450,'United Data'!$B$3:$B$4341,"&lt;&gt;Off-street")&gt;0,1,0)</f>
        <v>0</v>
      </c>
      <c r="E1450">
        <f>IF(COUNTIFS('United Data'!$A$3:$A$4341,E$1,'United Data'!$C$3:$C$4341,$A1450,'United Data'!$B$3:$B$4341,"&lt;&gt;Off-street")&gt;0,1,0)</f>
        <v>0</v>
      </c>
      <c r="F1450">
        <f>IF(COUNTIFS('United Data'!$A$3:$A$4341,F$1,'United Data'!$C$3:$C$4341,$A1450,'United Data'!$B$3:$B$4341,"&lt;&gt;Off-street")&gt;0,1,0)</f>
        <v>0</v>
      </c>
      <c r="G1450">
        <f>IF(COUNTIFS('United Data'!$A$3:$A$4341,G$1,'United Data'!$C$3:$C$4341,$A1450,'United Data'!$B$3:$B$4341,"&lt;&gt;Off-street")&gt;0,1,0)</f>
        <v>0</v>
      </c>
      <c r="H1450">
        <f>IF(COUNTIFS('United Data'!$A$3:$A$4341,H$1,'United Data'!$C$3:$C$4341,$A1450,'United Data'!$B$3:$B$4341,"&lt;&gt;Off-street")&gt;0,1,0)</f>
        <v>0</v>
      </c>
      <c r="I1450">
        <f>IF(COUNTIFS('United Data'!$A$3:$A$4341,I$1,'United Data'!$C$3:$C$4341,$A1450,'United Data'!$B$3:$B$4341,"&lt;&gt;Off-street")&gt;0,1,0)</f>
        <v>0</v>
      </c>
      <c r="J1450">
        <f>IF(COUNTIFS('United Data'!$A$3:$A$4341,J$1,'United Data'!$C$3:$C$4341,$A1450,'United Data'!$B$3:$B$4341,"&lt;&gt;Off-street")&gt;0,1,0)</f>
        <v>0</v>
      </c>
      <c r="K1450">
        <f>IF(COUNTIFS('United Data'!$A$3:$A$4341,K$1,'United Data'!$C$3:$C$4341,$A1450,'United Data'!$B$3:$B$4341,"&lt;&gt;Off-street")&gt;0,1,0)</f>
        <v>0</v>
      </c>
      <c r="L1450">
        <f>IF(COUNTIFS('United Data'!$A$3:$A$4341,L$1,'United Data'!$C$3:$C$4341,$A1450,'United Data'!$B$3:$B$4341,"&lt;&gt;Off-street")&gt;0,1,0)</f>
        <v>0</v>
      </c>
      <c r="M1450">
        <f>IF(COUNTIFS('United Data'!$A$3:$A$4341,M$1,'United Data'!$C$3:$C$4341,$A1450,'United Data'!$B$3:$B$4341,"&lt;&gt;Off-street")&gt;0,1,0)</f>
        <v>0</v>
      </c>
      <c r="N1450">
        <f>IF(COUNTIFS('United Data'!$A$3:$A$4341,N$1,'United Data'!$C$3:$C$4341,$A1450,'United Data'!$B$3:$B$4341,"&lt;&gt;Off-street")&gt;0,1,0)</f>
        <v>0</v>
      </c>
      <c r="O1450">
        <f>IF(COUNTIFS('United Data'!$A$3:$A$4341,O$1,'United Data'!$C$3:$C$4341,$A1450,'United Data'!$B$3:$B$4341,"&lt;&gt;Off-street")&gt;0,1,0)</f>
        <v>0</v>
      </c>
      <c r="P1450">
        <f>IF(COUNTIFS('United Data'!$A$3:$A$4341,P$1,'United Data'!$C$3:$C$4341,$A1450,'United Data'!$B$3:$B$4341,"&lt;&gt;Off-street")&gt;0,1,0)</f>
        <v>0</v>
      </c>
      <c r="Q1450">
        <f>IF(COUNTIFS('United Data'!$A$3:$A$4341,Q$1,'United Data'!$C$3:$C$4341,$A1450,'United Data'!$B$3:$B$4341,"&lt;&gt;Off-street")&gt;0,1,0)</f>
        <v>0</v>
      </c>
      <c r="R1450">
        <f>IF(COUNTIFS('United Data'!$A$3:$A$4341,R$1,'United Data'!$C$3:$C$4341,$A1450,'United Data'!$B$3:$B$4341,"&lt;&gt;Off-street")&gt;0,1,0)</f>
        <v>1</v>
      </c>
      <c r="S1450">
        <f t="shared" si="44"/>
        <v>1</v>
      </c>
      <c r="T1450">
        <f t="shared" si="45"/>
        <v>1</v>
      </c>
    </row>
    <row r="1451" spans="1:20" x14ac:dyDescent="0.2">
      <c r="A1451" t="s">
        <v>1496</v>
      </c>
      <c r="B1451">
        <f>IF(COUNTIFS('United Data'!$A$3:$A$4341,B$1,'United Data'!$C$3:$C$4341,$A1451,'United Data'!$B$3:$B$4341,"&lt;&gt;Off-street")&gt;0,1,0)</f>
        <v>0</v>
      </c>
      <c r="C1451">
        <f>IF(COUNTIFS('United Data'!$A$3:$A$4341,C$1,'United Data'!$C$3:$C$4341,$A1451,'United Data'!$B$3:$B$4341,"&lt;&gt;Off-street")&gt;0,1,0)</f>
        <v>0</v>
      </c>
      <c r="D1451">
        <f>IF(COUNTIFS('United Data'!$A$3:$A$4341,D$1,'United Data'!$C$3:$C$4341,$A1451,'United Data'!$B$3:$B$4341,"&lt;&gt;Off-street")&gt;0,1,0)</f>
        <v>0</v>
      </c>
      <c r="E1451">
        <f>IF(COUNTIFS('United Data'!$A$3:$A$4341,E$1,'United Data'!$C$3:$C$4341,$A1451,'United Data'!$B$3:$B$4341,"&lt;&gt;Off-street")&gt;0,1,0)</f>
        <v>0</v>
      </c>
      <c r="F1451">
        <f>IF(COUNTIFS('United Data'!$A$3:$A$4341,F$1,'United Data'!$C$3:$C$4341,$A1451,'United Data'!$B$3:$B$4341,"&lt;&gt;Off-street")&gt;0,1,0)</f>
        <v>0</v>
      </c>
      <c r="G1451">
        <f>IF(COUNTIFS('United Data'!$A$3:$A$4341,G$1,'United Data'!$C$3:$C$4341,$A1451,'United Data'!$B$3:$B$4341,"&lt;&gt;Off-street")&gt;0,1,0)</f>
        <v>0</v>
      </c>
      <c r="H1451">
        <f>IF(COUNTIFS('United Data'!$A$3:$A$4341,H$1,'United Data'!$C$3:$C$4341,$A1451,'United Data'!$B$3:$B$4341,"&lt;&gt;Off-street")&gt;0,1,0)</f>
        <v>0</v>
      </c>
      <c r="I1451">
        <f>IF(COUNTIFS('United Data'!$A$3:$A$4341,I$1,'United Data'!$C$3:$C$4341,$A1451,'United Data'!$B$3:$B$4341,"&lt;&gt;Off-street")&gt;0,1,0)</f>
        <v>0</v>
      </c>
      <c r="J1451">
        <f>IF(COUNTIFS('United Data'!$A$3:$A$4341,J$1,'United Data'!$C$3:$C$4341,$A1451,'United Data'!$B$3:$B$4341,"&lt;&gt;Off-street")&gt;0,1,0)</f>
        <v>0</v>
      </c>
      <c r="K1451">
        <f>IF(COUNTIFS('United Data'!$A$3:$A$4341,K$1,'United Data'!$C$3:$C$4341,$A1451,'United Data'!$B$3:$B$4341,"&lt;&gt;Off-street")&gt;0,1,0)</f>
        <v>0</v>
      </c>
      <c r="L1451">
        <f>IF(COUNTIFS('United Data'!$A$3:$A$4341,L$1,'United Data'!$C$3:$C$4341,$A1451,'United Data'!$B$3:$B$4341,"&lt;&gt;Off-street")&gt;0,1,0)</f>
        <v>0</v>
      </c>
      <c r="M1451">
        <f>IF(COUNTIFS('United Data'!$A$3:$A$4341,M$1,'United Data'!$C$3:$C$4341,$A1451,'United Data'!$B$3:$B$4341,"&lt;&gt;Off-street")&gt;0,1,0)</f>
        <v>0</v>
      </c>
      <c r="N1451">
        <f>IF(COUNTIFS('United Data'!$A$3:$A$4341,N$1,'United Data'!$C$3:$C$4341,$A1451,'United Data'!$B$3:$B$4341,"&lt;&gt;Off-street")&gt;0,1,0)</f>
        <v>0</v>
      </c>
      <c r="O1451">
        <f>IF(COUNTIFS('United Data'!$A$3:$A$4341,O$1,'United Data'!$C$3:$C$4341,$A1451,'United Data'!$B$3:$B$4341,"&lt;&gt;Off-street")&gt;0,1,0)</f>
        <v>0</v>
      </c>
      <c r="P1451">
        <f>IF(COUNTIFS('United Data'!$A$3:$A$4341,P$1,'United Data'!$C$3:$C$4341,$A1451,'United Data'!$B$3:$B$4341,"&lt;&gt;Off-street")&gt;0,1,0)</f>
        <v>0</v>
      </c>
      <c r="Q1451">
        <f>IF(COUNTIFS('United Data'!$A$3:$A$4341,Q$1,'United Data'!$C$3:$C$4341,$A1451,'United Data'!$B$3:$B$4341,"&lt;&gt;Off-street")&gt;0,1,0)</f>
        <v>0</v>
      </c>
      <c r="R1451">
        <f>IF(COUNTIFS('United Data'!$A$3:$A$4341,R$1,'United Data'!$C$3:$C$4341,$A1451,'United Data'!$B$3:$B$4341,"&lt;&gt;Off-street")&gt;0,1,0)</f>
        <v>1</v>
      </c>
      <c r="S1451">
        <f t="shared" si="44"/>
        <v>1</v>
      </c>
      <c r="T1451">
        <f t="shared" si="45"/>
        <v>1</v>
      </c>
    </row>
    <row r="1452" spans="1:20" x14ac:dyDescent="0.2">
      <c r="A1452" t="s">
        <v>1497</v>
      </c>
      <c r="B1452">
        <f>IF(COUNTIFS('United Data'!$A$3:$A$4341,B$1,'United Data'!$C$3:$C$4341,$A1452,'United Data'!$B$3:$B$4341,"&lt;&gt;Off-street")&gt;0,1,0)</f>
        <v>0</v>
      </c>
      <c r="C1452">
        <f>IF(COUNTIFS('United Data'!$A$3:$A$4341,C$1,'United Data'!$C$3:$C$4341,$A1452,'United Data'!$B$3:$B$4341,"&lt;&gt;Off-street")&gt;0,1,0)</f>
        <v>0</v>
      </c>
      <c r="D1452">
        <f>IF(COUNTIFS('United Data'!$A$3:$A$4341,D$1,'United Data'!$C$3:$C$4341,$A1452,'United Data'!$B$3:$B$4341,"&lt;&gt;Off-street")&gt;0,1,0)</f>
        <v>0</v>
      </c>
      <c r="E1452">
        <f>IF(COUNTIFS('United Data'!$A$3:$A$4341,E$1,'United Data'!$C$3:$C$4341,$A1452,'United Data'!$B$3:$B$4341,"&lt;&gt;Off-street")&gt;0,1,0)</f>
        <v>0</v>
      </c>
      <c r="F1452">
        <f>IF(COUNTIFS('United Data'!$A$3:$A$4341,F$1,'United Data'!$C$3:$C$4341,$A1452,'United Data'!$B$3:$B$4341,"&lt;&gt;Off-street")&gt;0,1,0)</f>
        <v>0</v>
      </c>
      <c r="G1452">
        <f>IF(COUNTIFS('United Data'!$A$3:$A$4341,G$1,'United Data'!$C$3:$C$4341,$A1452,'United Data'!$B$3:$B$4341,"&lt;&gt;Off-street")&gt;0,1,0)</f>
        <v>0</v>
      </c>
      <c r="H1452">
        <f>IF(COUNTIFS('United Data'!$A$3:$A$4341,H$1,'United Data'!$C$3:$C$4341,$A1452,'United Data'!$B$3:$B$4341,"&lt;&gt;Off-street")&gt;0,1,0)</f>
        <v>0</v>
      </c>
      <c r="I1452">
        <f>IF(COUNTIFS('United Data'!$A$3:$A$4341,I$1,'United Data'!$C$3:$C$4341,$A1452,'United Data'!$B$3:$B$4341,"&lt;&gt;Off-street")&gt;0,1,0)</f>
        <v>0</v>
      </c>
      <c r="J1452">
        <f>IF(COUNTIFS('United Data'!$A$3:$A$4341,J$1,'United Data'!$C$3:$C$4341,$A1452,'United Data'!$B$3:$B$4341,"&lt;&gt;Off-street")&gt;0,1,0)</f>
        <v>0</v>
      </c>
      <c r="K1452">
        <f>IF(COUNTIFS('United Data'!$A$3:$A$4341,K$1,'United Data'!$C$3:$C$4341,$A1452,'United Data'!$B$3:$B$4341,"&lt;&gt;Off-street")&gt;0,1,0)</f>
        <v>0</v>
      </c>
      <c r="L1452">
        <f>IF(COUNTIFS('United Data'!$A$3:$A$4341,L$1,'United Data'!$C$3:$C$4341,$A1452,'United Data'!$B$3:$B$4341,"&lt;&gt;Off-street")&gt;0,1,0)</f>
        <v>0</v>
      </c>
      <c r="M1452">
        <f>IF(COUNTIFS('United Data'!$A$3:$A$4341,M$1,'United Data'!$C$3:$C$4341,$A1452,'United Data'!$B$3:$B$4341,"&lt;&gt;Off-street")&gt;0,1,0)</f>
        <v>0</v>
      </c>
      <c r="N1452">
        <f>IF(COUNTIFS('United Data'!$A$3:$A$4341,N$1,'United Data'!$C$3:$C$4341,$A1452,'United Data'!$B$3:$B$4341,"&lt;&gt;Off-street")&gt;0,1,0)</f>
        <v>0</v>
      </c>
      <c r="O1452">
        <f>IF(COUNTIFS('United Data'!$A$3:$A$4341,O$1,'United Data'!$C$3:$C$4341,$A1452,'United Data'!$B$3:$B$4341,"&lt;&gt;Off-street")&gt;0,1,0)</f>
        <v>0</v>
      </c>
      <c r="P1452">
        <f>IF(COUNTIFS('United Data'!$A$3:$A$4341,P$1,'United Data'!$C$3:$C$4341,$A1452,'United Data'!$B$3:$B$4341,"&lt;&gt;Off-street")&gt;0,1,0)</f>
        <v>0</v>
      </c>
      <c r="Q1452">
        <f>IF(COUNTIFS('United Data'!$A$3:$A$4341,Q$1,'United Data'!$C$3:$C$4341,$A1452,'United Data'!$B$3:$B$4341,"&lt;&gt;Off-street")&gt;0,1,0)</f>
        <v>0</v>
      </c>
      <c r="R1452">
        <f>IF(COUNTIFS('United Data'!$A$3:$A$4341,R$1,'United Data'!$C$3:$C$4341,$A1452,'United Data'!$B$3:$B$4341,"&lt;&gt;Off-street")&gt;0,1,0)</f>
        <v>1</v>
      </c>
      <c r="S1452">
        <f t="shared" si="44"/>
        <v>1</v>
      </c>
      <c r="T1452">
        <f t="shared" si="45"/>
        <v>1</v>
      </c>
    </row>
    <row r="1453" spans="1:20" x14ac:dyDescent="0.2">
      <c r="A1453" t="s">
        <v>1498</v>
      </c>
      <c r="B1453">
        <f>IF(COUNTIFS('United Data'!$A$3:$A$4341,B$1,'United Data'!$C$3:$C$4341,$A1453,'United Data'!$B$3:$B$4341,"&lt;&gt;Off-street")&gt;0,1,0)</f>
        <v>1</v>
      </c>
      <c r="C1453">
        <f>IF(COUNTIFS('United Data'!$A$3:$A$4341,C$1,'United Data'!$C$3:$C$4341,$A1453,'United Data'!$B$3:$B$4341,"&lt;&gt;Off-street")&gt;0,1,0)</f>
        <v>0</v>
      </c>
      <c r="D1453">
        <f>IF(COUNTIFS('United Data'!$A$3:$A$4341,D$1,'United Data'!$C$3:$C$4341,$A1453,'United Data'!$B$3:$B$4341,"&lt;&gt;Off-street")&gt;0,1,0)</f>
        <v>0</v>
      </c>
      <c r="E1453">
        <f>IF(COUNTIFS('United Data'!$A$3:$A$4341,E$1,'United Data'!$C$3:$C$4341,$A1453,'United Data'!$B$3:$B$4341,"&lt;&gt;Off-street")&gt;0,1,0)</f>
        <v>0</v>
      </c>
      <c r="F1453">
        <f>IF(COUNTIFS('United Data'!$A$3:$A$4341,F$1,'United Data'!$C$3:$C$4341,$A1453,'United Data'!$B$3:$B$4341,"&lt;&gt;Off-street")&gt;0,1,0)</f>
        <v>0</v>
      </c>
      <c r="G1453">
        <f>IF(COUNTIFS('United Data'!$A$3:$A$4341,G$1,'United Data'!$C$3:$C$4341,$A1453,'United Data'!$B$3:$B$4341,"&lt;&gt;Off-street")&gt;0,1,0)</f>
        <v>0</v>
      </c>
      <c r="H1453">
        <f>IF(COUNTIFS('United Data'!$A$3:$A$4341,H$1,'United Data'!$C$3:$C$4341,$A1453,'United Data'!$B$3:$B$4341,"&lt;&gt;Off-street")&gt;0,1,0)</f>
        <v>0</v>
      </c>
      <c r="I1453">
        <f>IF(COUNTIFS('United Data'!$A$3:$A$4341,I$1,'United Data'!$C$3:$C$4341,$A1453,'United Data'!$B$3:$B$4341,"&lt;&gt;Off-street")&gt;0,1,0)</f>
        <v>0</v>
      </c>
      <c r="J1453">
        <f>IF(COUNTIFS('United Data'!$A$3:$A$4341,J$1,'United Data'!$C$3:$C$4341,$A1453,'United Data'!$B$3:$B$4341,"&lt;&gt;Off-street")&gt;0,1,0)</f>
        <v>0</v>
      </c>
      <c r="K1453">
        <f>IF(COUNTIFS('United Data'!$A$3:$A$4341,K$1,'United Data'!$C$3:$C$4341,$A1453,'United Data'!$B$3:$B$4341,"&lt;&gt;Off-street")&gt;0,1,0)</f>
        <v>0</v>
      </c>
      <c r="L1453">
        <f>IF(COUNTIFS('United Data'!$A$3:$A$4341,L$1,'United Data'!$C$3:$C$4341,$A1453,'United Data'!$B$3:$B$4341,"&lt;&gt;Off-street")&gt;0,1,0)</f>
        <v>0</v>
      </c>
      <c r="M1453">
        <f>IF(COUNTIFS('United Data'!$A$3:$A$4341,M$1,'United Data'!$C$3:$C$4341,$A1453,'United Data'!$B$3:$B$4341,"&lt;&gt;Off-street")&gt;0,1,0)</f>
        <v>0</v>
      </c>
      <c r="N1453">
        <f>IF(COUNTIFS('United Data'!$A$3:$A$4341,N$1,'United Data'!$C$3:$C$4341,$A1453,'United Data'!$B$3:$B$4341,"&lt;&gt;Off-street")&gt;0,1,0)</f>
        <v>0</v>
      </c>
      <c r="O1453">
        <f>IF(COUNTIFS('United Data'!$A$3:$A$4341,O$1,'United Data'!$C$3:$C$4341,$A1453,'United Data'!$B$3:$B$4341,"&lt;&gt;Off-street")&gt;0,1,0)</f>
        <v>0</v>
      </c>
      <c r="P1453">
        <f>IF(COUNTIFS('United Data'!$A$3:$A$4341,P$1,'United Data'!$C$3:$C$4341,$A1453,'United Data'!$B$3:$B$4341,"&lt;&gt;Off-street")&gt;0,1,0)</f>
        <v>0</v>
      </c>
      <c r="Q1453">
        <f>IF(COUNTIFS('United Data'!$A$3:$A$4341,Q$1,'United Data'!$C$3:$C$4341,$A1453,'United Data'!$B$3:$B$4341,"&lt;&gt;Off-street")&gt;0,1,0)</f>
        <v>0</v>
      </c>
      <c r="R1453">
        <f>IF(COUNTIFS('United Data'!$A$3:$A$4341,R$1,'United Data'!$C$3:$C$4341,$A1453,'United Data'!$B$3:$B$4341,"&lt;&gt;Off-street")&gt;0,1,0)</f>
        <v>0</v>
      </c>
      <c r="S1453">
        <f t="shared" si="44"/>
        <v>1</v>
      </c>
      <c r="T1453">
        <f t="shared" si="45"/>
        <v>1</v>
      </c>
    </row>
    <row r="1454" spans="1:20" x14ac:dyDescent="0.2">
      <c r="A1454" t="s">
        <v>1499</v>
      </c>
      <c r="B1454">
        <f>IF(COUNTIFS('United Data'!$A$3:$A$4341,B$1,'United Data'!$C$3:$C$4341,$A1454,'United Data'!$B$3:$B$4341,"&lt;&gt;Off-street")&gt;0,1,0)</f>
        <v>1</v>
      </c>
      <c r="C1454">
        <f>IF(COUNTIFS('United Data'!$A$3:$A$4341,C$1,'United Data'!$C$3:$C$4341,$A1454,'United Data'!$B$3:$B$4341,"&lt;&gt;Off-street")&gt;0,1,0)</f>
        <v>0</v>
      </c>
      <c r="D1454">
        <f>IF(COUNTIFS('United Data'!$A$3:$A$4341,D$1,'United Data'!$C$3:$C$4341,$A1454,'United Data'!$B$3:$B$4341,"&lt;&gt;Off-street")&gt;0,1,0)</f>
        <v>0</v>
      </c>
      <c r="E1454">
        <f>IF(COUNTIFS('United Data'!$A$3:$A$4341,E$1,'United Data'!$C$3:$C$4341,$A1454,'United Data'!$B$3:$B$4341,"&lt;&gt;Off-street")&gt;0,1,0)</f>
        <v>0</v>
      </c>
      <c r="F1454">
        <f>IF(COUNTIFS('United Data'!$A$3:$A$4341,F$1,'United Data'!$C$3:$C$4341,$A1454,'United Data'!$B$3:$B$4341,"&lt;&gt;Off-street")&gt;0,1,0)</f>
        <v>0</v>
      </c>
      <c r="G1454">
        <f>IF(COUNTIFS('United Data'!$A$3:$A$4341,G$1,'United Data'!$C$3:$C$4341,$A1454,'United Data'!$B$3:$B$4341,"&lt;&gt;Off-street")&gt;0,1,0)</f>
        <v>0</v>
      </c>
      <c r="H1454">
        <f>IF(COUNTIFS('United Data'!$A$3:$A$4341,H$1,'United Data'!$C$3:$C$4341,$A1454,'United Data'!$B$3:$B$4341,"&lt;&gt;Off-street")&gt;0,1,0)</f>
        <v>0</v>
      </c>
      <c r="I1454">
        <f>IF(COUNTIFS('United Data'!$A$3:$A$4341,I$1,'United Data'!$C$3:$C$4341,$A1454,'United Data'!$B$3:$B$4341,"&lt;&gt;Off-street")&gt;0,1,0)</f>
        <v>0</v>
      </c>
      <c r="J1454">
        <f>IF(COUNTIFS('United Data'!$A$3:$A$4341,J$1,'United Data'!$C$3:$C$4341,$A1454,'United Data'!$B$3:$B$4341,"&lt;&gt;Off-street")&gt;0,1,0)</f>
        <v>0</v>
      </c>
      <c r="K1454">
        <f>IF(COUNTIFS('United Data'!$A$3:$A$4341,K$1,'United Data'!$C$3:$C$4341,$A1454,'United Data'!$B$3:$B$4341,"&lt;&gt;Off-street")&gt;0,1,0)</f>
        <v>0</v>
      </c>
      <c r="L1454">
        <f>IF(COUNTIFS('United Data'!$A$3:$A$4341,L$1,'United Data'!$C$3:$C$4341,$A1454,'United Data'!$B$3:$B$4341,"&lt;&gt;Off-street")&gt;0,1,0)</f>
        <v>0</v>
      </c>
      <c r="M1454">
        <f>IF(COUNTIFS('United Data'!$A$3:$A$4341,M$1,'United Data'!$C$3:$C$4341,$A1454,'United Data'!$B$3:$B$4341,"&lt;&gt;Off-street")&gt;0,1,0)</f>
        <v>0</v>
      </c>
      <c r="N1454">
        <f>IF(COUNTIFS('United Data'!$A$3:$A$4341,N$1,'United Data'!$C$3:$C$4341,$A1454,'United Data'!$B$3:$B$4341,"&lt;&gt;Off-street")&gt;0,1,0)</f>
        <v>0</v>
      </c>
      <c r="O1454">
        <f>IF(COUNTIFS('United Data'!$A$3:$A$4341,O$1,'United Data'!$C$3:$C$4341,$A1454,'United Data'!$B$3:$B$4341,"&lt;&gt;Off-street")&gt;0,1,0)</f>
        <v>0</v>
      </c>
      <c r="P1454">
        <f>IF(COUNTIFS('United Data'!$A$3:$A$4341,P$1,'United Data'!$C$3:$C$4341,$A1454,'United Data'!$B$3:$B$4341,"&lt;&gt;Off-street")&gt;0,1,0)</f>
        <v>0</v>
      </c>
      <c r="Q1454">
        <f>IF(COUNTIFS('United Data'!$A$3:$A$4341,Q$1,'United Data'!$C$3:$C$4341,$A1454,'United Data'!$B$3:$B$4341,"&lt;&gt;Off-street")&gt;0,1,0)</f>
        <v>0</v>
      </c>
      <c r="R1454">
        <f>IF(COUNTIFS('United Data'!$A$3:$A$4341,R$1,'United Data'!$C$3:$C$4341,$A1454,'United Data'!$B$3:$B$4341,"&lt;&gt;Off-street")&gt;0,1,0)</f>
        <v>0</v>
      </c>
      <c r="S1454">
        <f t="shared" si="44"/>
        <v>1</v>
      </c>
      <c r="T1454">
        <f t="shared" si="45"/>
        <v>1</v>
      </c>
    </row>
    <row r="1455" spans="1:20" x14ac:dyDescent="0.2">
      <c r="A1455" t="s">
        <v>1500</v>
      </c>
      <c r="B1455">
        <f>IF(COUNTIFS('United Data'!$A$3:$A$4341,B$1,'United Data'!$C$3:$C$4341,$A1455,'United Data'!$B$3:$B$4341,"&lt;&gt;Off-street")&gt;0,1,0)</f>
        <v>1</v>
      </c>
      <c r="C1455">
        <f>IF(COUNTIFS('United Data'!$A$3:$A$4341,C$1,'United Data'!$C$3:$C$4341,$A1455,'United Data'!$B$3:$B$4341,"&lt;&gt;Off-street")&gt;0,1,0)</f>
        <v>0</v>
      </c>
      <c r="D1455">
        <f>IF(COUNTIFS('United Data'!$A$3:$A$4341,D$1,'United Data'!$C$3:$C$4341,$A1455,'United Data'!$B$3:$B$4341,"&lt;&gt;Off-street")&gt;0,1,0)</f>
        <v>0</v>
      </c>
      <c r="E1455">
        <f>IF(COUNTIFS('United Data'!$A$3:$A$4341,E$1,'United Data'!$C$3:$C$4341,$A1455,'United Data'!$B$3:$B$4341,"&lt;&gt;Off-street")&gt;0,1,0)</f>
        <v>0</v>
      </c>
      <c r="F1455">
        <f>IF(COUNTIFS('United Data'!$A$3:$A$4341,F$1,'United Data'!$C$3:$C$4341,$A1455,'United Data'!$B$3:$B$4341,"&lt;&gt;Off-street")&gt;0,1,0)</f>
        <v>0</v>
      </c>
      <c r="G1455">
        <f>IF(COUNTIFS('United Data'!$A$3:$A$4341,G$1,'United Data'!$C$3:$C$4341,$A1455,'United Data'!$B$3:$B$4341,"&lt;&gt;Off-street")&gt;0,1,0)</f>
        <v>0</v>
      </c>
      <c r="H1455">
        <f>IF(COUNTIFS('United Data'!$A$3:$A$4341,H$1,'United Data'!$C$3:$C$4341,$A1455,'United Data'!$B$3:$B$4341,"&lt;&gt;Off-street")&gt;0,1,0)</f>
        <v>0</v>
      </c>
      <c r="I1455">
        <f>IF(COUNTIFS('United Data'!$A$3:$A$4341,I$1,'United Data'!$C$3:$C$4341,$A1455,'United Data'!$B$3:$B$4341,"&lt;&gt;Off-street")&gt;0,1,0)</f>
        <v>0</v>
      </c>
      <c r="J1455">
        <f>IF(COUNTIFS('United Data'!$A$3:$A$4341,J$1,'United Data'!$C$3:$C$4341,$A1455,'United Data'!$B$3:$B$4341,"&lt;&gt;Off-street")&gt;0,1,0)</f>
        <v>0</v>
      </c>
      <c r="K1455">
        <f>IF(COUNTIFS('United Data'!$A$3:$A$4341,K$1,'United Data'!$C$3:$C$4341,$A1455,'United Data'!$B$3:$B$4341,"&lt;&gt;Off-street")&gt;0,1,0)</f>
        <v>0</v>
      </c>
      <c r="L1455">
        <f>IF(COUNTIFS('United Data'!$A$3:$A$4341,L$1,'United Data'!$C$3:$C$4341,$A1455,'United Data'!$B$3:$B$4341,"&lt;&gt;Off-street")&gt;0,1,0)</f>
        <v>0</v>
      </c>
      <c r="M1455">
        <f>IF(COUNTIFS('United Data'!$A$3:$A$4341,M$1,'United Data'!$C$3:$C$4341,$A1455,'United Data'!$B$3:$B$4341,"&lt;&gt;Off-street")&gt;0,1,0)</f>
        <v>0</v>
      </c>
      <c r="N1455">
        <f>IF(COUNTIFS('United Data'!$A$3:$A$4341,N$1,'United Data'!$C$3:$C$4341,$A1455,'United Data'!$B$3:$B$4341,"&lt;&gt;Off-street")&gt;0,1,0)</f>
        <v>0</v>
      </c>
      <c r="O1455">
        <f>IF(COUNTIFS('United Data'!$A$3:$A$4341,O$1,'United Data'!$C$3:$C$4341,$A1455,'United Data'!$B$3:$B$4341,"&lt;&gt;Off-street")&gt;0,1,0)</f>
        <v>0</v>
      </c>
      <c r="P1455">
        <f>IF(COUNTIFS('United Data'!$A$3:$A$4341,P$1,'United Data'!$C$3:$C$4341,$A1455,'United Data'!$B$3:$B$4341,"&lt;&gt;Off-street")&gt;0,1,0)</f>
        <v>0</v>
      </c>
      <c r="Q1455">
        <f>IF(COUNTIFS('United Data'!$A$3:$A$4341,Q$1,'United Data'!$C$3:$C$4341,$A1455,'United Data'!$B$3:$B$4341,"&lt;&gt;Off-street")&gt;0,1,0)</f>
        <v>0</v>
      </c>
      <c r="R1455">
        <f>IF(COUNTIFS('United Data'!$A$3:$A$4341,R$1,'United Data'!$C$3:$C$4341,$A1455,'United Data'!$B$3:$B$4341,"&lt;&gt;Off-street")&gt;0,1,0)</f>
        <v>0</v>
      </c>
      <c r="S1455">
        <f t="shared" si="44"/>
        <v>1</v>
      </c>
      <c r="T1455">
        <f t="shared" si="45"/>
        <v>1</v>
      </c>
    </row>
    <row r="1456" spans="1:20" x14ac:dyDescent="0.2">
      <c r="A1456" t="s">
        <v>1501</v>
      </c>
      <c r="B1456">
        <f>IF(COUNTIFS('United Data'!$A$3:$A$4341,B$1,'United Data'!$C$3:$C$4341,$A1456,'United Data'!$B$3:$B$4341,"&lt;&gt;Off-street")&gt;0,1,0)</f>
        <v>1</v>
      </c>
      <c r="C1456">
        <f>IF(COUNTIFS('United Data'!$A$3:$A$4341,C$1,'United Data'!$C$3:$C$4341,$A1456,'United Data'!$B$3:$B$4341,"&lt;&gt;Off-street")&gt;0,1,0)</f>
        <v>0</v>
      </c>
      <c r="D1456">
        <f>IF(COUNTIFS('United Data'!$A$3:$A$4341,D$1,'United Data'!$C$3:$C$4341,$A1456,'United Data'!$B$3:$B$4341,"&lt;&gt;Off-street")&gt;0,1,0)</f>
        <v>1</v>
      </c>
      <c r="E1456">
        <f>IF(COUNTIFS('United Data'!$A$3:$A$4341,E$1,'United Data'!$C$3:$C$4341,$A1456,'United Data'!$B$3:$B$4341,"&lt;&gt;Off-street")&gt;0,1,0)</f>
        <v>0</v>
      </c>
      <c r="F1456">
        <f>IF(COUNTIFS('United Data'!$A$3:$A$4341,F$1,'United Data'!$C$3:$C$4341,$A1456,'United Data'!$B$3:$B$4341,"&lt;&gt;Off-street")&gt;0,1,0)</f>
        <v>0</v>
      </c>
      <c r="G1456">
        <f>IF(COUNTIFS('United Data'!$A$3:$A$4341,G$1,'United Data'!$C$3:$C$4341,$A1456,'United Data'!$B$3:$B$4341,"&lt;&gt;Off-street")&gt;0,1,0)</f>
        <v>0</v>
      </c>
      <c r="H1456">
        <f>IF(COUNTIFS('United Data'!$A$3:$A$4341,H$1,'United Data'!$C$3:$C$4341,$A1456,'United Data'!$B$3:$B$4341,"&lt;&gt;Off-street")&gt;0,1,0)</f>
        <v>0</v>
      </c>
      <c r="I1456">
        <f>IF(COUNTIFS('United Data'!$A$3:$A$4341,I$1,'United Data'!$C$3:$C$4341,$A1456,'United Data'!$B$3:$B$4341,"&lt;&gt;Off-street")&gt;0,1,0)</f>
        <v>0</v>
      </c>
      <c r="J1456">
        <f>IF(COUNTIFS('United Data'!$A$3:$A$4341,J$1,'United Data'!$C$3:$C$4341,$A1456,'United Data'!$B$3:$B$4341,"&lt;&gt;Off-street")&gt;0,1,0)</f>
        <v>0</v>
      </c>
      <c r="K1456">
        <f>IF(COUNTIFS('United Data'!$A$3:$A$4341,K$1,'United Data'!$C$3:$C$4341,$A1456,'United Data'!$B$3:$B$4341,"&lt;&gt;Off-street")&gt;0,1,0)</f>
        <v>0</v>
      </c>
      <c r="L1456">
        <f>IF(COUNTIFS('United Data'!$A$3:$A$4341,L$1,'United Data'!$C$3:$C$4341,$A1456,'United Data'!$B$3:$B$4341,"&lt;&gt;Off-street")&gt;0,1,0)</f>
        <v>0</v>
      </c>
      <c r="M1456">
        <f>IF(COUNTIFS('United Data'!$A$3:$A$4341,M$1,'United Data'!$C$3:$C$4341,$A1456,'United Data'!$B$3:$B$4341,"&lt;&gt;Off-street")&gt;0,1,0)</f>
        <v>0</v>
      </c>
      <c r="N1456">
        <f>IF(COUNTIFS('United Data'!$A$3:$A$4341,N$1,'United Data'!$C$3:$C$4341,$A1456,'United Data'!$B$3:$B$4341,"&lt;&gt;Off-street")&gt;0,1,0)</f>
        <v>0</v>
      </c>
      <c r="O1456">
        <f>IF(COUNTIFS('United Data'!$A$3:$A$4341,O$1,'United Data'!$C$3:$C$4341,$A1456,'United Data'!$B$3:$B$4341,"&lt;&gt;Off-street")&gt;0,1,0)</f>
        <v>0</v>
      </c>
      <c r="P1456">
        <f>IF(COUNTIFS('United Data'!$A$3:$A$4341,P$1,'United Data'!$C$3:$C$4341,$A1456,'United Data'!$B$3:$B$4341,"&lt;&gt;Off-street")&gt;0,1,0)</f>
        <v>0</v>
      </c>
      <c r="Q1456">
        <f>IF(COUNTIFS('United Data'!$A$3:$A$4341,Q$1,'United Data'!$C$3:$C$4341,$A1456,'United Data'!$B$3:$B$4341,"&lt;&gt;Off-street")&gt;0,1,0)</f>
        <v>0</v>
      </c>
      <c r="R1456">
        <f>IF(COUNTIFS('United Data'!$A$3:$A$4341,R$1,'United Data'!$C$3:$C$4341,$A1456,'United Data'!$B$3:$B$4341,"&lt;&gt;Off-street")&gt;0,1,0)</f>
        <v>0</v>
      </c>
      <c r="S1456">
        <f t="shared" si="44"/>
        <v>2</v>
      </c>
      <c r="T1456">
        <f t="shared" si="45"/>
        <v>2</v>
      </c>
    </row>
    <row r="1457" spans="1:20" x14ac:dyDescent="0.2">
      <c r="A1457" t="s">
        <v>1502</v>
      </c>
      <c r="B1457">
        <f>IF(COUNTIFS('United Data'!$A$3:$A$4341,B$1,'United Data'!$C$3:$C$4341,$A1457,'United Data'!$B$3:$B$4341,"&lt;&gt;Off-street")&gt;0,1,0)</f>
        <v>1</v>
      </c>
      <c r="C1457">
        <f>IF(COUNTIFS('United Data'!$A$3:$A$4341,C$1,'United Data'!$C$3:$C$4341,$A1457,'United Data'!$B$3:$B$4341,"&lt;&gt;Off-street")&gt;0,1,0)</f>
        <v>0</v>
      </c>
      <c r="D1457">
        <f>IF(COUNTIFS('United Data'!$A$3:$A$4341,D$1,'United Data'!$C$3:$C$4341,$A1457,'United Data'!$B$3:$B$4341,"&lt;&gt;Off-street")&gt;0,1,0)</f>
        <v>1</v>
      </c>
      <c r="E1457">
        <f>IF(COUNTIFS('United Data'!$A$3:$A$4341,E$1,'United Data'!$C$3:$C$4341,$A1457,'United Data'!$B$3:$B$4341,"&lt;&gt;Off-street")&gt;0,1,0)</f>
        <v>0</v>
      </c>
      <c r="F1457">
        <f>IF(COUNTIFS('United Data'!$A$3:$A$4341,F$1,'United Data'!$C$3:$C$4341,$A1457,'United Data'!$B$3:$B$4341,"&lt;&gt;Off-street")&gt;0,1,0)</f>
        <v>0</v>
      </c>
      <c r="G1457">
        <f>IF(COUNTIFS('United Data'!$A$3:$A$4341,G$1,'United Data'!$C$3:$C$4341,$A1457,'United Data'!$B$3:$B$4341,"&lt;&gt;Off-street")&gt;0,1,0)</f>
        <v>0</v>
      </c>
      <c r="H1457">
        <f>IF(COUNTIFS('United Data'!$A$3:$A$4341,H$1,'United Data'!$C$3:$C$4341,$A1457,'United Data'!$B$3:$B$4341,"&lt;&gt;Off-street")&gt;0,1,0)</f>
        <v>0</v>
      </c>
      <c r="I1457">
        <f>IF(COUNTIFS('United Data'!$A$3:$A$4341,I$1,'United Data'!$C$3:$C$4341,$A1457,'United Data'!$B$3:$B$4341,"&lt;&gt;Off-street")&gt;0,1,0)</f>
        <v>0</v>
      </c>
      <c r="J1457">
        <f>IF(COUNTIFS('United Data'!$A$3:$A$4341,J$1,'United Data'!$C$3:$C$4341,$A1457,'United Data'!$B$3:$B$4341,"&lt;&gt;Off-street")&gt;0,1,0)</f>
        <v>0</v>
      </c>
      <c r="K1457">
        <f>IF(COUNTIFS('United Data'!$A$3:$A$4341,K$1,'United Data'!$C$3:$C$4341,$A1457,'United Data'!$B$3:$B$4341,"&lt;&gt;Off-street")&gt;0,1,0)</f>
        <v>0</v>
      </c>
      <c r="L1457">
        <f>IF(COUNTIFS('United Data'!$A$3:$A$4341,L$1,'United Data'!$C$3:$C$4341,$A1457,'United Data'!$B$3:$B$4341,"&lt;&gt;Off-street")&gt;0,1,0)</f>
        <v>0</v>
      </c>
      <c r="M1457">
        <f>IF(COUNTIFS('United Data'!$A$3:$A$4341,M$1,'United Data'!$C$3:$C$4341,$A1457,'United Data'!$B$3:$B$4341,"&lt;&gt;Off-street")&gt;0,1,0)</f>
        <v>0</v>
      </c>
      <c r="N1457">
        <f>IF(COUNTIFS('United Data'!$A$3:$A$4341,N$1,'United Data'!$C$3:$C$4341,$A1457,'United Data'!$B$3:$B$4341,"&lt;&gt;Off-street")&gt;0,1,0)</f>
        <v>0</v>
      </c>
      <c r="O1457">
        <f>IF(COUNTIFS('United Data'!$A$3:$A$4341,O$1,'United Data'!$C$3:$C$4341,$A1457,'United Data'!$B$3:$B$4341,"&lt;&gt;Off-street")&gt;0,1,0)</f>
        <v>0</v>
      </c>
      <c r="P1457">
        <f>IF(COUNTIFS('United Data'!$A$3:$A$4341,P$1,'United Data'!$C$3:$C$4341,$A1457,'United Data'!$B$3:$B$4341,"&lt;&gt;Off-street")&gt;0,1,0)</f>
        <v>0</v>
      </c>
      <c r="Q1457">
        <f>IF(COUNTIFS('United Data'!$A$3:$A$4341,Q$1,'United Data'!$C$3:$C$4341,$A1457,'United Data'!$B$3:$B$4341,"&lt;&gt;Off-street")&gt;0,1,0)</f>
        <v>0</v>
      </c>
      <c r="R1457">
        <f>IF(COUNTIFS('United Data'!$A$3:$A$4341,R$1,'United Data'!$C$3:$C$4341,$A1457,'United Data'!$B$3:$B$4341,"&lt;&gt;Off-street")&gt;0,1,0)</f>
        <v>0</v>
      </c>
      <c r="S1457">
        <f t="shared" si="44"/>
        <v>2</v>
      </c>
      <c r="T1457">
        <f t="shared" si="45"/>
        <v>2</v>
      </c>
    </row>
    <row r="1458" spans="1:20" x14ac:dyDescent="0.2">
      <c r="A1458" t="s">
        <v>1503</v>
      </c>
      <c r="B1458">
        <f>IF(COUNTIFS('United Data'!$A$3:$A$4341,B$1,'United Data'!$C$3:$C$4341,$A1458,'United Data'!$B$3:$B$4341,"&lt;&gt;Off-street")&gt;0,1,0)</f>
        <v>1</v>
      </c>
      <c r="C1458">
        <f>IF(COUNTIFS('United Data'!$A$3:$A$4341,C$1,'United Data'!$C$3:$C$4341,$A1458,'United Data'!$B$3:$B$4341,"&lt;&gt;Off-street")&gt;0,1,0)</f>
        <v>0</v>
      </c>
      <c r="D1458">
        <f>IF(COUNTIFS('United Data'!$A$3:$A$4341,D$1,'United Data'!$C$3:$C$4341,$A1458,'United Data'!$B$3:$B$4341,"&lt;&gt;Off-street")&gt;0,1,0)</f>
        <v>0</v>
      </c>
      <c r="E1458">
        <f>IF(COUNTIFS('United Data'!$A$3:$A$4341,E$1,'United Data'!$C$3:$C$4341,$A1458,'United Data'!$B$3:$B$4341,"&lt;&gt;Off-street")&gt;0,1,0)</f>
        <v>0</v>
      </c>
      <c r="F1458">
        <f>IF(COUNTIFS('United Data'!$A$3:$A$4341,F$1,'United Data'!$C$3:$C$4341,$A1458,'United Data'!$B$3:$B$4341,"&lt;&gt;Off-street")&gt;0,1,0)</f>
        <v>0</v>
      </c>
      <c r="G1458">
        <f>IF(COUNTIFS('United Data'!$A$3:$A$4341,G$1,'United Data'!$C$3:$C$4341,$A1458,'United Data'!$B$3:$B$4341,"&lt;&gt;Off-street")&gt;0,1,0)</f>
        <v>0</v>
      </c>
      <c r="H1458">
        <f>IF(COUNTIFS('United Data'!$A$3:$A$4341,H$1,'United Data'!$C$3:$C$4341,$A1458,'United Data'!$B$3:$B$4341,"&lt;&gt;Off-street")&gt;0,1,0)</f>
        <v>0</v>
      </c>
      <c r="I1458">
        <f>IF(COUNTIFS('United Data'!$A$3:$A$4341,I$1,'United Data'!$C$3:$C$4341,$A1458,'United Data'!$B$3:$B$4341,"&lt;&gt;Off-street")&gt;0,1,0)</f>
        <v>0</v>
      </c>
      <c r="J1458">
        <f>IF(COUNTIFS('United Data'!$A$3:$A$4341,J$1,'United Data'!$C$3:$C$4341,$A1458,'United Data'!$B$3:$B$4341,"&lt;&gt;Off-street")&gt;0,1,0)</f>
        <v>0</v>
      </c>
      <c r="K1458">
        <f>IF(COUNTIFS('United Data'!$A$3:$A$4341,K$1,'United Data'!$C$3:$C$4341,$A1458,'United Data'!$B$3:$B$4341,"&lt;&gt;Off-street")&gt;0,1,0)</f>
        <v>0</v>
      </c>
      <c r="L1458">
        <f>IF(COUNTIFS('United Data'!$A$3:$A$4341,L$1,'United Data'!$C$3:$C$4341,$A1458,'United Data'!$B$3:$B$4341,"&lt;&gt;Off-street")&gt;0,1,0)</f>
        <v>0</v>
      </c>
      <c r="M1458">
        <f>IF(COUNTIFS('United Data'!$A$3:$A$4341,M$1,'United Data'!$C$3:$C$4341,$A1458,'United Data'!$B$3:$B$4341,"&lt;&gt;Off-street")&gt;0,1,0)</f>
        <v>0</v>
      </c>
      <c r="N1458">
        <f>IF(COUNTIFS('United Data'!$A$3:$A$4341,N$1,'United Data'!$C$3:$C$4341,$A1458,'United Data'!$B$3:$B$4341,"&lt;&gt;Off-street")&gt;0,1,0)</f>
        <v>0</v>
      </c>
      <c r="O1458">
        <f>IF(COUNTIFS('United Data'!$A$3:$A$4341,O$1,'United Data'!$C$3:$C$4341,$A1458,'United Data'!$B$3:$B$4341,"&lt;&gt;Off-street")&gt;0,1,0)</f>
        <v>0</v>
      </c>
      <c r="P1458">
        <f>IF(COUNTIFS('United Data'!$A$3:$A$4341,P$1,'United Data'!$C$3:$C$4341,$A1458,'United Data'!$B$3:$B$4341,"&lt;&gt;Off-street")&gt;0,1,0)</f>
        <v>0</v>
      </c>
      <c r="Q1458">
        <f>IF(COUNTIFS('United Data'!$A$3:$A$4341,Q$1,'United Data'!$C$3:$C$4341,$A1458,'United Data'!$B$3:$B$4341,"&lt;&gt;Off-street")&gt;0,1,0)</f>
        <v>0</v>
      </c>
      <c r="R1458">
        <f>IF(COUNTIFS('United Data'!$A$3:$A$4341,R$1,'United Data'!$C$3:$C$4341,$A1458,'United Data'!$B$3:$B$4341,"&lt;&gt;Off-street")&gt;0,1,0)</f>
        <v>0</v>
      </c>
      <c r="S1458">
        <f t="shared" si="44"/>
        <v>1</v>
      </c>
      <c r="T1458">
        <f t="shared" si="45"/>
        <v>1</v>
      </c>
    </row>
    <row r="1459" spans="1:20" x14ac:dyDescent="0.2">
      <c r="A1459" t="s">
        <v>1504</v>
      </c>
      <c r="B1459">
        <f>IF(COUNTIFS('United Data'!$A$3:$A$4341,B$1,'United Data'!$C$3:$C$4341,$A1459,'United Data'!$B$3:$B$4341,"&lt;&gt;Off-street")&gt;0,1,0)</f>
        <v>1</v>
      </c>
      <c r="C1459">
        <f>IF(COUNTIFS('United Data'!$A$3:$A$4341,C$1,'United Data'!$C$3:$C$4341,$A1459,'United Data'!$B$3:$B$4341,"&lt;&gt;Off-street")&gt;0,1,0)</f>
        <v>0</v>
      </c>
      <c r="D1459">
        <f>IF(COUNTIFS('United Data'!$A$3:$A$4341,D$1,'United Data'!$C$3:$C$4341,$A1459,'United Data'!$B$3:$B$4341,"&lt;&gt;Off-street")&gt;0,1,0)</f>
        <v>0</v>
      </c>
      <c r="E1459">
        <f>IF(COUNTIFS('United Data'!$A$3:$A$4341,E$1,'United Data'!$C$3:$C$4341,$A1459,'United Data'!$B$3:$B$4341,"&lt;&gt;Off-street")&gt;0,1,0)</f>
        <v>0</v>
      </c>
      <c r="F1459">
        <f>IF(COUNTIFS('United Data'!$A$3:$A$4341,F$1,'United Data'!$C$3:$C$4341,$A1459,'United Data'!$B$3:$B$4341,"&lt;&gt;Off-street")&gt;0,1,0)</f>
        <v>0</v>
      </c>
      <c r="G1459">
        <f>IF(COUNTIFS('United Data'!$A$3:$A$4341,G$1,'United Data'!$C$3:$C$4341,$A1459,'United Data'!$B$3:$B$4341,"&lt;&gt;Off-street")&gt;0,1,0)</f>
        <v>0</v>
      </c>
      <c r="H1459">
        <f>IF(COUNTIFS('United Data'!$A$3:$A$4341,H$1,'United Data'!$C$3:$C$4341,$A1459,'United Data'!$B$3:$B$4341,"&lt;&gt;Off-street")&gt;0,1,0)</f>
        <v>0</v>
      </c>
      <c r="I1459">
        <f>IF(COUNTIFS('United Data'!$A$3:$A$4341,I$1,'United Data'!$C$3:$C$4341,$A1459,'United Data'!$B$3:$B$4341,"&lt;&gt;Off-street")&gt;0,1,0)</f>
        <v>0</v>
      </c>
      <c r="J1459">
        <f>IF(COUNTIFS('United Data'!$A$3:$A$4341,J$1,'United Data'!$C$3:$C$4341,$A1459,'United Data'!$B$3:$B$4341,"&lt;&gt;Off-street")&gt;0,1,0)</f>
        <v>0</v>
      </c>
      <c r="K1459">
        <f>IF(COUNTIFS('United Data'!$A$3:$A$4341,K$1,'United Data'!$C$3:$C$4341,$A1459,'United Data'!$B$3:$B$4341,"&lt;&gt;Off-street")&gt;0,1,0)</f>
        <v>0</v>
      </c>
      <c r="L1459">
        <f>IF(COUNTIFS('United Data'!$A$3:$A$4341,L$1,'United Data'!$C$3:$C$4341,$A1459,'United Data'!$B$3:$B$4341,"&lt;&gt;Off-street")&gt;0,1,0)</f>
        <v>0</v>
      </c>
      <c r="M1459">
        <f>IF(COUNTIFS('United Data'!$A$3:$A$4341,M$1,'United Data'!$C$3:$C$4341,$A1459,'United Data'!$B$3:$B$4341,"&lt;&gt;Off-street")&gt;0,1,0)</f>
        <v>0</v>
      </c>
      <c r="N1459">
        <f>IF(COUNTIFS('United Data'!$A$3:$A$4341,N$1,'United Data'!$C$3:$C$4341,$A1459,'United Data'!$B$3:$B$4341,"&lt;&gt;Off-street")&gt;0,1,0)</f>
        <v>0</v>
      </c>
      <c r="O1459">
        <f>IF(COUNTIFS('United Data'!$A$3:$A$4341,O$1,'United Data'!$C$3:$C$4341,$A1459,'United Data'!$B$3:$B$4341,"&lt;&gt;Off-street")&gt;0,1,0)</f>
        <v>0</v>
      </c>
      <c r="P1459">
        <f>IF(COUNTIFS('United Data'!$A$3:$A$4341,P$1,'United Data'!$C$3:$C$4341,$A1459,'United Data'!$B$3:$B$4341,"&lt;&gt;Off-street")&gt;0,1,0)</f>
        <v>0</v>
      </c>
      <c r="Q1459">
        <f>IF(COUNTIFS('United Data'!$A$3:$A$4341,Q$1,'United Data'!$C$3:$C$4341,$A1459,'United Data'!$B$3:$B$4341,"&lt;&gt;Off-street")&gt;0,1,0)</f>
        <v>0</v>
      </c>
      <c r="R1459">
        <f>IF(COUNTIFS('United Data'!$A$3:$A$4341,R$1,'United Data'!$C$3:$C$4341,$A1459,'United Data'!$B$3:$B$4341,"&lt;&gt;Off-street")&gt;0,1,0)</f>
        <v>0</v>
      </c>
      <c r="S1459">
        <f t="shared" si="44"/>
        <v>1</v>
      </c>
      <c r="T1459">
        <f t="shared" si="45"/>
        <v>1</v>
      </c>
    </row>
    <row r="1460" spans="1:20" x14ac:dyDescent="0.2">
      <c r="A1460" t="s">
        <v>1505</v>
      </c>
      <c r="B1460">
        <f>IF(COUNTIFS('United Data'!$A$3:$A$4341,B$1,'United Data'!$C$3:$C$4341,$A1460,'United Data'!$B$3:$B$4341,"&lt;&gt;Off-street")&gt;0,1,0)</f>
        <v>1</v>
      </c>
      <c r="C1460">
        <f>IF(COUNTIFS('United Data'!$A$3:$A$4341,C$1,'United Data'!$C$3:$C$4341,$A1460,'United Data'!$B$3:$B$4341,"&lt;&gt;Off-street")&gt;0,1,0)</f>
        <v>0</v>
      </c>
      <c r="D1460">
        <f>IF(COUNTIFS('United Data'!$A$3:$A$4341,D$1,'United Data'!$C$3:$C$4341,$A1460,'United Data'!$B$3:$B$4341,"&lt;&gt;Off-street")&gt;0,1,0)</f>
        <v>0</v>
      </c>
      <c r="E1460">
        <f>IF(COUNTIFS('United Data'!$A$3:$A$4341,E$1,'United Data'!$C$3:$C$4341,$A1460,'United Data'!$B$3:$B$4341,"&lt;&gt;Off-street")&gt;0,1,0)</f>
        <v>0</v>
      </c>
      <c r="F1460">
        <f>IF(COUNTIFS('United Data'!$A$3:$A$4341,F$1,'United Data'!$C$3:$C$4341,$A1460,'United Data'!$B$3:$B$4341,"&lt;&gt;Off-street")&gt;0,1,0)</f>
        <v>0</v>
      </c>
      <c r="G1460">
        <f>IF(COUNTIFS('United Data'!$A$3:$A$4341,G$1,'United Data'!$C$3:$C$4341,$A1460,'United Data'!$B$3:$B$4341,"&lt;&gt;Off-street")&gt;0,1,0)</f>
        <v>0</v>
      </c>
      <c r="H1460">
        <f>IF(COUNTIFS('United Data'!$A$3:$A$4341,H$1,'United Data'!$C$3:$C$4341,$A1460,'United Data'!$B$3:$B$4341,"&lt;&gt;Off-street")&gt;0,1,0)</f>
        <v>0</v>
      </c>
      <c r="I1460">
        <f>IF(COUNTIFS('United Data'!$A$3:$A$4341,I$1,'United Data'!$C$3:$C$4341,$A1460,'United Data'!$B$3:$B$4341,"&lt;&gt;Off-street")&gt;0,1,0)</f>
        <v>0</v>
      </c>
      <c r="J1460">
        <f>IF(COUNTIFS('United Data'!$A$3:$A$4341,J$1,'United Data'!$C$3:$C$4341,$A1460,'United Data'!$B$3:$B$4341,"&lt;&gt;Off-street")&gt;0,1,0)</f>
        <v>0</v>
      </c>
      <c r="K1460">
        <f>IF(COUNTIFS('United Data'!$A$3:$A$4341,K$1,'United Data'!$C$3:$C$4341,$A1460,'United Data'!$B$3:$B$4341,"&lt;&gt;Off-street")&gt;0,1,0)</f>
        <v>0</v>
      </c>
      <c r="L1460">
        <f>IF(COUNTIFS('United Data'!$A$3:$A$4341,L$1,'United Data'!$C$3:$C$4341,$A1460,'United Data'!$B$3:$B$4341,"&lt;&gt;Off-street")&gt;0,1,0)</f>
        <v>0</v>
      </c>
      <c r="M1460">
        <f>IF(COUNTIFS('United Data'!$A$3:$A$4341,M$1,'United Data'!$C$3:$C$4341,$A1460,'United Data'!$B$3:$B$4341,"&lt;&gt;Off-street")&gt;0,1,0)</f>
        <v>0</v>
      </c>
      <c r="N1460">
        <f>IF(COUNTIFS('United Data'!$A$3:$A$4341,N$1,'United Data'!$C$3:$C$4341,$A1460,'United Data'!$B$3:$B$4341,"&lt;&gt;Off-street")&gt;0,1,0)</f>
        <v>0</v>
      </c>
      <c r="O1460">
        <f>IF(COUNTIFS('United Data'!$A$3:$A$4341,O$1,'United Data'!$C$3:$C$4341,$A1460,'United Data'!$B$3:$B$4341,"&lt;&gt;Off-street")&gt;0,1,0)</f>
        <v>0</v>
      </c>
      <c r="P1460">
        <f>IF(COUNTIFS('United Data'!$A$3:$A$4341,P$1,'United Data'!$C$3:$C$4341,$A1460,'United Data'!$B$3:$B$4341,"&lt;&gt;Off-street")&gt;0,1,0)</f>
        <v>0</v>
      </c>
      <c r="Q1460">
        <f>IF(COUNTIFS('United Data'!$A$3:$A$4341,Q$1,'United Data'!$C$3:$C$4341,$A1460,'United Data'!$B$3:$B$4341,"&lt;&gt;Off-street")&gt;0,1,0)</f>
        <v>0</v>
      </c>
      <c r="R1460">
        <f>IF(COUNTIFS('United Data'!$A$3:$A$4341,R$1,'United Data'!$C$3:$C$4341,$A1460,'United Data'!$B$3:$B$4341,"&lt;&gt;Off-street")&gt;0,1,0)</f>
        <v>0</v>
      </c>
      <c r="S1460">
        <f t="shared" si="44"/>
        <v>1</v>
      </c>
      <c r="T1460">
        <f t="shared" si="45"/>
        <v>1</v>
      </c>
    </row>
    <row r="1461" spans="1:20" x14ac:dyDescent="0.2">
      <c r="A1461" t="s">
        <v>1506</v>
      </c>
      <c r="B1461">
        <f>IF(COUNTIFS('United Data'!$A$3:$A$4341,B$1,'United Data'!$C$3:$C$4341,$A1461,'United Data'!$B$3:$B$4341,"&lt;&gt;Off-street")&gt;0,1,0)</f>
        <v>1</v>
      </c>
      <c r="C1461">
        <f>IF(COUNTIFS('United Data'!$A$3:$A$4341,C$1,'United Data'!$C$3:$C$4341,$A1461,'United Data'!$B$3:$B$4341,"&lt;&gt;Off-street")&gt;0,1,0)</f>
        <v>0</v>
      </c>
      <c r="D1461">
        <f>IF(COUNTIFS('United Data'!$A$3:$A$4341,D$1,'United Data'!$C$3:$C$4341,$A1461,'United Data'!$B$3:$B$4341,"&lt;&gt;Off-street")&gt;0,1,0)</f>
        <v>0</v>
      </c>
      <c r="E1461">
        <f>IF(COUNTIFS('United Data'!$A$3:$A$4341,E$1,'United Data'!$C$3:$C$4341,$A1461,'United Data'!$B$3:$B$4341,"&lt;&gt;Off-street")&gt;0,1,0)</f>
        <v>0</v>
      </c>
      <c r="F1461">
        <f>IF(COUNTIFS('United Data'!$A$3:$A$4341,F$1,'United Data'!$C$3:$C$4341,$A1461,'United Data'!$B$3:$B$4341,"&lt;&gt;Off-street")&gt;0,1,0)</f>
        <v>0</v>
      </c>
      <c r="G1461">
        <f>IF(COUNTIFS('United Data'!$A$3:$A$4341,G$1,'United Data'!$C$3:$C$4341,$A1461,'United Data'!$B$3:$B$4341,"&lt;&gt;Off-street")&gt;0,1,0)</f>
        <v>0</v>
      </c>
      <c r="H1461">
        <f>IF(COUNTIFS('United Data'!$A$3:$A$4341,H$1,'United Data'!$C$3:$C$4341,$A1461,'United Data'!$B$3:$B$4341,"&lt;&gt;Off-street")&gt;0,1,0)</f>
        <v>0</v>
      </c>
      <c r="I1461">
        <f>IF(COUNTIFS('United Data'!$A$3:$A$4341,I$1,'United Data'!$C$3:$C$4341,$A1461,'United Data'!$B$3:$B$4341,"&lt;&gt;Off-street")&gt;0,1,0)</f>
        <v>0</v>
      </c>
      <c r="J1461">
        <f>IF(COUNTIFS('United Data'!$A$3:$A$4341,J$1,'United Data'!$C$3:$C$4341,$A1461,'United Data'!$B$3:$B$4341,"&lt;&gt;Off-street")&gt;0,1,0)</f>
        <v>0</v>
      </c>
      <c r="K1461">
        <f>IF(COUNTIFS('United Data'!$A$3:$A$4341,K$1,'United Data'!$C$3:$C$4341,$A1461,'United Data'!$B$3:$B$4341,"&lt;&gt;Off-street")&gt;0,1,0)</f>
        <v>0</v>
      </c>
      <c r="L1461">
        <f>IF(COUNTIFS('United Data'!$A$3:$A$4341,L$1,'United Data'!$C$3:$C$4341,$A1461,'United Data'!$B$3:$B$4341,"&lt;&gt;Off-street")&gt;0,1,0)</f>
        <v>0</v>
      </c>
      <c r="M1461">
        <f>IF(COUNTIFS('United Data'!$A$3:$A$4341,M$1,'United Data'!$C$3:$C$4341,$A1461,'United Data'!$B$3:$B$4341,"&lt;&gt;Off-street")&gt;0,1,0)</f>
        <v>0</v>
      </c>
      <c r="N1461">
        <f>IF(COUNTIFS('United Data'!$A$3:$A$4341,N$1,'United Data'!$C$3:$C$4341,$A1461,'United Data'!$B$3:$B$4341,"&lt;&gt;Off-street")&gt;0,1,0)</f>
        <v>0</v>
      </c>
      <c r="O1461">
        <f>IF(COUNTIFS('United Data'!$A$3:$A$4341,O$1,'United Data'!$C$3:$C$4341,$A1461,'United Data'!$B$3:$B$4341,"&lt;&gt;Off-street")&gt;0,1,0)</f>
        <v>0</v>
      </c>
      <c r="P1461">
        <f>IF(COUNTIFS('United Data'!$A$3:$A$4341,P$1,'United Data'!$C$3:$C$4341,$A1461,'United Data'!$B$3:$B$4341,"&lt;&gt;Off-street")&gt;0,1,0)</f>
        <v>0</v>
      </c>
      <c r="Q1461">
        <f>IF(COUNTIFS('United Data'!$A$3:$A$4341,Q$1,'United Data'!$C$3:$C$4341,$A1461,'United Data'!$B$3:$B$4341,"&lt;&gt;Off-street")&gt;0,1,0)</f>
        <v>0</v>
      </c>
      <c r="R1461">
        <f>IF(COUNTIFS('United Data'!$A$3:$A$4341,R$1,'United Data'!$C$3:$C$4341,$A1461,'United Data'!$B$3:$B$4341,"&lt;&gt;Off-street")&gt;0,1,0)</f>
        <v>0</v>
      </c>
      <c r="S1461">
        <f t="shared" si="44"/>
        <v>1</v>
      </c>
      <c r="T1461">
        <f t="shared" si="45"/>
        <v>1</v>
      </c>
    </row>
    <row r="1462" spans="1:20" x14ac:dyDescent="0.2">
      <c r="A1462" t="s">
        <v>1507</v>
      </c>
      <c r="B1462">
        <f>IF(COUNTIFS('United Data'!$A$3:$A$4341,B$1,'United Data'!$C$3:$C$4341,$A1462,'United Data'!$B$3:$B$4341,"&lt;&gt;Off-street")&gt;0,1,0)</f>
        <v>1</v>
      </c>
      <c r="C1462">
        <f>IF(COUNTIFS('United Data'!$A$3:$A$4341,C$1,'United Data'!$C$3:$C$4341,$A1462,'United Data'!$B$3:$B$4341,"&lt;&gt;Off-street")&gt;0,1,0)</f>
        <v>0</v>
      </c>
      <c r="D1462">
        <f>IF(COUNTIFS('United Data'!$A$3:$A$4341,D$1,'United Data'!$C$3:$C$4341,$A1462,'United Data'!$B$3:$B$4341,"&lt;&gt;Off-street")&gt;0,1,0)</f>
        <v>1</v>
      </c>
      <c r="E1462">
        <f>IF(COUNTIFS('United Data'!$A$3:$A$4341,E$1,'United Data'!$C$3:$C$4341,$A1462,'United Data'!$B$3:$B$4341,"&lt;&gt;Off-street")&gt;0,1,0)</f>
        <v>0</v>
      </c>
      <c r="F1462">
        <f>IF(COUNTIFS('United Data'!$A$3:$A$4341,F$1,'United Data'!$C$3:$C$4341,$A1462,'United Data'!$B$3:$B$4341,"&lt;&gt;Off-street")&gt;0,1,0)</f>
        <v>0</v>
      </c>
      <c r="G1462">
        <f>IF(COUNTIFS('United Data'!$A$3:$A$4341,G$1,'United Data'!$C$3:$C$4341,$A1462,'United Data'!$B$3:$B$4341,"&lt;&gt;Off-street")&gt;0,1,0)</f>
        <v>0</v>
      </c>
      <c r="H1462">
        <f>IF(COUNTIFS('United Data'!$A$3:$A$4341,H$1,'United Data'!$C$3:$C$4341,$A1462,'United Data'!$B$3:$B$4341,"&lt;&gt;Off-street")&gt;0,1,0)</f>
        <v>0</v>
      </c>
      <c r="I1462">
        <f>IF(COUNTIFS('United Data'!$A$3:$A$4341,I$1,'United Data'!$C$3:$C$4341,$A1462,'United Data'!$B$3:$B$4341,"&lt;&gt;Off-street")&gt;0,1,0)</f>
        <v>0</v>
      </c>
      <c r="J1462">
        <f>IF(COUNTIFS('United Data'!$A$3:$A$4341,J$1,'United Data'!$C$3:$C$4341,$A1462,'United Data'!$B$3:$B$4341,"&lt;&gt;Off-street")&gt;0,1,0)</f>
        <v>0</v>
      </c>
      <c r="K1462">
        <f>IF(COUNTIFS('United Data'!$A$3:$A$4341,K$1,'United Data'!$C$3:$C$4341,$A1462,'United Data'!$B$3:$B$4341,"&lt;&gt;Off-street")&gt;0,1,0)</f>
        <v>0</v>
      </c>
      <c r="L1462">
        <f>IF(COUNTIFS('United Data'!$A$3:$A$4341,L$1,'United Data'!$C$3:$C$4341,$A1462,'United Data'!$B$3:$B$4341,"&lt;&gt;Off-street")&gt;0,1,0)</f>
        <v>0</v>
      </c>
      <c r="M1462">
        <f>IF(COUNTIFS('United Data'!$A$3:$A$4341,M$1,'United Data'!$C$3:$C$4341,$A1462,'United Data'!$B$3:$B$4341,"&lt;&gt;Off-street")&gt;0,1,0)</f>
        <v>0</v>
      </c>
      <c r="N1462">
        <f>IF(COUNTIFS('United Data'!$A$3:$A$4341,N$1,'United Data'!$C$3:$C$4341,$A1462,'United Data'!$B$3:$B$4341,"&lt;&gt;Off-street")&gt;0,1,0)</f>
        <v>0</v>
      </c>
      <c r="O1462">
        <f>IF(COUNTIFS('United Data'!$A$3:$A$4341,O$1,'United Data'!$C$3:$C$4341,$A1462,'United Data'!$B$3:$B$4341,"&lt;&gt;Off-street")&gt;0,1,0)</f>
        <v>0</v>
      </c>
      <c r="P1462">
        <f>IF(COUNTIFS('United Data'!$A$3:$A$4341,P$1,'United Data'!$C$3:$C$4341,$A1462,'United Data'!$B$3:$B$4341,"&lt;&gt;Off-street")&gt;0,1,0)</f>
        <v>0</v>
      </c>
      <c r="Q1462">
        <f>IF(COUNTIFS('United Data'!$A$3:$A$4341,Q$1,'United Data'!$C$3:$C$4341,$A1462,'United Data'!$B$3:$B$4341,"&lt;&gt;Off-street")&gt;0,1,0)</f>
        <v>0</v>
      </c>
      <c r="R1462">
        <f>IF(COUNTIFS('United Data'!$A$3:$A$4341,R$1,'United Data'!$C$3:$C$4341,$A1462,'United Data'!$B$3:$B$4341,"&lt;&gt;Off-street")&gt;0,1,0)</f>
        <v>0</v>
      </c>
      <c r="S1462">
        <f t="shared" si="44"/>
        <v>2</v>
      </c>
      <c r="T1462">
        <f t="shared" si="45"/>
        <v>2</v>
      </c>
    </row>
    <row r="1463" spans="1:20" x14ac:dyDescent="0.2">
      <c r="A1463" t="s">
        <v>1508</v>
      </c>
      <c r="B1463">
        <f>IF(COUNTIFS('United Data'!$A$3:$A$4341,B$1,'United Data'!$C$3:$C$4341,$A1463,'United Data'!$B$3:$B$4341,"&lt;&gt;Off-street")&gt;0,1,0)</f>
        <v>1</v>
      </c>
      <c r="C1463">
        <f>IF(COUNTIFS('United Data'!$A$3:$A$4341,C$1,'United Data'!$C$3:$C$4341,$A1463,'United Data'!$B$3:$B$4341,"&lt;&gt;Off-street")&gt;0,1,0)</f>
        <v>0</v>
      </c>
      <c r="D1463">
        <f>IF(COUNTIFS('United Data'!$A$3:$A$4341,D$1,'United Data'!$C$3:$C$4341,$A1463,'United Data'!$B$3:$B$4341,"&lt;&gt;Off-street")&gt;0,1,0)</f>
        <v>1</v>
      </c>
      <c r="E1463">
        <f>IF(COUNTIFS('United Data'!$A$3:$A$4341,E$1,'United Data'!$C$3:$C$4341,$A1463,'United Data'!$B$3:$B$4341,"&lt;&gt;Off-street")&gt;0,1,0)</f>
        <v>0</v>
      </c>
      <c r="F1463">
        <f>IF(COUNTIFS('United Data'!$A$3:$A$4341,F$1,'United Data'!$C$3:$C$4341,$A1463,'United Data'!$B$3:$B$4341,"&lt;&gt;Off-street")&gt;0,1,0)</f>
        <v>0</v>
      </c>
      <c r="G1463">
        <f>IF(COUNTIFS('United Data'!$A$3:$A$4341,G$1,'United Data'!$C$3:$C$4341,$A1463,'United Data'!$B$3:$B$4341,"&lt;&gt;Off-street")&gt;0,1,0)</f>
        <v>0</v>
      </c>
      <c r="H1463">
        <f>IF(COUNTIFS('United Data'!$A$3:$A$4341,H$1,'United Data'!$C$3:$C$4341,$A1463,'United Data'!$B$3:$B$4341,"&lt;&gt;Off-street")&gt;0,1,0)</f>
        <v>0</v>
      </c>
      <c r="I1463">
        <f>IF(COUNTIFS('United Data'!$A$3:$A$4341,I$1,'United Data'!$C$3:$C$4341,$A1463,'United Data'!$B$3:$B$4341,"&lt;&gt;Off-street")&gt;0,1,0)</f>
        <v>0</v>
      </c>
      <c r="J1463">
        <f>IF(COUNTIFS('United Data'!$A$3:$A$4341,J$1,'United Data'!$C$3:$C$4341,$A1463,'United Data'!$B$3:$B$4341,"&lt;&gt;Off-street")&gt;0,1,0)</f>
        <v>0</v>
      </c>
      <c r="K1463">
        <f>IF(COUNTIFS('United Data'!$A$3:$A$4341,K$1,'United Data'!$C$3:$C$4341,$A1463,'United Data'!$B$3:$B$4341,"&lt;&gt;Off-street")&gt;0,1,0)</f>
        <v>0</v>
      </c>
      <c r="L1463">
        <f>IF(COUNTIFS('United Data'!$A$3:$A$4341,L$1,'United Data'!$C$3:$C$4341,$A1463,'United Data'!$B$3:$B$4341,"&lt;&gt;Off-street")&gt;0,1,0)</f>
        <v>0</v>
      </c>
      <c r="M1463">
        <f>IF(COUNTIFS('United Data'!$A$3:$A$4341,M$1,'United Data'!$C$3:$C$4341,$A1463,'United Data'!$B$3:$B$4341,"&lt;&gt;Off-street")&gt;0,1,0)</f>
        <v>1</v>
      </c>
      <c r="N1463">
        <f>IF(COUNTIFS('United Data'!$A$3:$A$4341,N$1,'United Data'!$C$3:$C$4341,$A1463,'United Data'!$B$3:$B$4341,"&lt;&gt;Off-street")&gt;0,1,0)</f>
        <v>0</v>
      </c>
      <c r="O1463">
        <f>IF(COUNTIFS('United Data'!$A$3:$A$4341,O$1,'United Data'!$C$3:$C$4341,$A1463,'United Data'!$B$3:$B$4341,"&lt;&gt;Off-street")&gt;0,1,0)</f>
        <v>1</v>
      </c>
      <c r="P1463">
        <f>IF(COUNTIFS('United Data'!$A$3:$A$4341,P$1,'United Data'!$C$3:$C$4341,$A1463,'United Data'!$B$3:$B$4341,"&lt;&gt;Off-street")&gt;0,1,0)</f>
        <v>1</v>
      </c>
      <c r="Q1463">
        <f>IF(COUNTIFS('United Data'!$A$3:$A$4341,Q$1,'United Data'!$C$3:$C$4341,$A1463,'United Data'!$B$3:$B$4341,"&lt;&gt;Off-street")&gt;0,1,0)</f>
        <v>0</v>
      </c>
      <c r="R1463">
        <f>IF(COUNTIFS('United Data'!$A$3:$A$4341,R$1,'United Data'!$C$3:$C$4341,$A1463,'United Data'!$B$3:$B$4341,"&lt;&gt;Off-street")&gt;0,1,0)</f>
        <v>0</v>
      </c>
      <c r="S1463">
        <f t="shared" si="44"/>
        <v>5</v>
      </c>
      <c r="T1463">
        <f t="shared" si="45"/>
        <v>4</v>
      </c>
    </row>
    <row r="1464" spans="1:20" x14ac:dyDescent="0.2">
      <c r="A1464" t="s">
        <v>1509</v>
      </c>
      <c r="B1464">
        <f>IF(COUNTIFS('United Data'!$A$3:$A$4341,B$1,'United Data'!$C$3:$C$4341,$A1464,'United Data'!$B$3:$B$4341,"&lt;&gt;Off-street")&gt;0,1,0)</f>
        <v>1</v>
      </c>
      <c r="C1464">
        <f>IF(COUNTIFS('United Data'!$A$3:$A$4341,C$1,'United Data'!$C$3:$C$4341,$A1464,'United Data'!$B$3:$B$4341,"&lt;&gt;Off-street")&gt;0,1,0)</f>
        <v>0</v>
      </c>
      <c r="D1464">
        <f>IF(COUNTIFS('United Data'!$A$3:$A$4341,D$1,'United Data'!$C$3:$C$4341,$A1464,'United Data'!$B$3:$B$4341,"&lt;&gt;Off-street")&gt;0,1,0)</f>
        <v>1</v>
      </c>
      <c r="E1464">
        <f>IF(COUNTIFS('United Data'!$A$3:$A$4341,E$1,'United Data'!$C$3:$C$4341,$A1464,'United Data'!$B$3:$B$4341,"&lt;&gt;Off-street")&gt;0,1,0)</f>
        <v>0</v>
      </c>
      <c r="F1464">
        <f>IF(COUNTIFS('United Data'!$A$3:$A$4341,F$1,'United Data'!$C$3:$C$4341,$A1464,'United Data'!$B$3:$B$4341,"&lt;&gt;Off-street")&gt;0,1,0)</f>
        <v>0</v>
      </c>
      <c r="G1464">
        <f>IF(COUNTIFS('United Data'!$A$3:$A$4341,G$1,'United Data'!$C$3:$C$4341,$A1464,'United Data'!$B$3:$B$4341,"&lt;&gt;Off-street")&gt;0,1,0)</f>
        <v>0</v>
      </c>
      <c r="H1464">
        <f>IF(COUNTIFS('United Data'!$A$3:$A$4341,H$1,'United Data'!$C$3:$C$4341,$A1464,'United Data'!$B$3:$B$4341,"&lt;&gt;Off-street")&gt;0,1,0)</f>
        <v>0</v>
      </c>
      <c r="I1464">
        <f>IF(COUNTIFS('United Data'!$A$3:$A$4341,I$1,'United Data'!$C$3:$C$4341,$A1464,'United Data'!$B$3:$B$4341,"&lt;&gt;Off-street")&gt;0,1,0)</f>
        <v>0</v>
      </c>
      <c r="J1464">
        <f>IF(COUNTIFS('United Data'!$A$3:$A$4341,J$1,'United Data'!$C$3:$C$4341,$A1464,'United Data'!$B$3:$B$4341,"&lt;&gt;Off-street")&gt;0,1,0)</f>
        <v>0</v>
      </c>
      <c r="K1464">
        <f>IF(COUNTIFS('United Data'!$A$3:$A$4341,K$1,'United Data'!$C$3:$C$4341,$A1464,'United Data'!$B$3:$B$4341,"&lt;&gt;Off-street")&gt;0,1,0)</f>
        <v>0</v>
      </c>
      <c r="L1464">
        <f>IF(COUNTIFS('United Data'!$A$3:$A$4341,L$1,'United Data'!$C$3:$C$4341,$A1464,'United Data'!$B$3:$B$4341,"&lt;&gt;Off-street")&gt;0,1,0)</f>
        <v>0</v>
      </c>
      <c r="M1464">
        <f>IF(COUNTIFS('United Data'!$A$3:$A$4341,M$1,'United Data'!$C$3:$C$4341,$A1464,'United Data'!$B$3:$B$4341,"&lt;&gt;Off-street")&gt;0,1,0)</f>
        <v>0</v>
      </c>
      <c r="N1464">
        <f>IF(COUNTIFS('United Data'!$A$3:$A$4341,N$1,'United Data'!$C$3:$C$4341,$A1464,'United Data'!$B$3:$B$4341,"&lt;&gt;Off-street")&gt;0,1,0)</f>
        <v>0</v>
      </c>
      <c r="O1464">
        <f>IF(COUNTIFS('United Data'!$A$3:$A$4341,O$1,'United Data'!$C$3:$C$4341,$A1464,'United Data'!$B$3:$B$4341,"&lt;&gt;Off-street")&gt;0,1,0)</f>
        <v>0</v>
      </c>
      <c r="P1464">
        <f>IF(COUNTIFS('United Data'!$A$3:$A$4341,P$1,'United Data'!$C$3:$C$4341,$A1464,'United Data'!$B$3:$B$4341,"&lt;&gt;Off-street")&gt;0,1,0)</f>
        <v>0</v>
      </c>
      <c r="Q1464">
        <f>IF(COUNTIFS('United Data'!$A$3:$A$4341,Q$1,'United Data'!$C$3:$C$4341,$A1464,'United Data'!$B$3:$B$4341,"&lt;&gt;Off-street")&gt;0,1,0)</f>
        <v>0</v>
      </c>
      <c r="R1464">
        <f>IF(COUNTIFS('United Data'!$A$3:$A$4341,R$1,'United Data'!$C$3:$C$4341,$A1464,'United Data'!$B$3:$B$4341,"&lt;&gt;Off-street")&gt;0,1,0)</f>
        <v>0</v>
      </c>
      <c r="S1464">
        <f t="shared" si="44"/>
        <v>2</v>
      </c>
      <c r="T1464">
        <f t="shared" si="45"/>
        <v>2</v>
      </c>
    </row>
    <row r="1465" spans="1:20" x14ac:dyDescent="0.2">
      <c r="A1465" t="s">
        <v>1510</v>
      </c>
      <c r="B1465">
        <f>IF(COUNTIFS('United Data'!$A$3:$A$4341,B$1,'United Data'!$C$3:$C$4341,$A1465,'United Data'!$B$3:$B$4341,"&lt;&gt;Off-street")&gt;0,1,0)</f>
        <v>1</v>
      </c>
      <c r="C1465">
        <f>IF(COUNTIFS('United Data'!$A$3:$A$4341,C$1,'United Data'!$C$3:$C$4341,$A1465,'United Data'!$B$3:$B$4341,"&lt;&gt;Off-street")&gt;0,1,0)</f>
        <v>0</v>
      </c>
      <c r="D1465">
        <f>IF(COUNTIFS('United Data'!$A$3:$A$4341,D$1,'United Data'!$C$3:$C$4341,$A1465,'United Data'!$B$3:$B$4341,"&lt;&gt;Off-street")&gt;0,1,0)</f>
        <v>0</v>
      </c>
      <c r="E1465">
        <f>IF(COUNTIFS('United Data'!$A$3:$A$4341,E$1,'United Data'!$C$3:$C$4341,$A1465,'United Data'!$B$3:$B$4341,"&lt;&gt;Off-street")&gt;0,1,0)</f>
        <v>0</v>
      </c>
      <c r="F1465">
        <f>IF(COUNTIFS('United Data'!$A$3:$A$4341,F$1,'United Data'!$C$3:$C$4341,$A1465,'United Data'!$B$3:$B$4341,"&lt;&gt;Off-street")&gt;0,1,0)</f>
        <v>0</v>
      </c>
      <c r="G1465">
        <f>IF(COUNTIFS('United Data'!$A$3:$A$4341,G$1,'United Data'!$C$3:$C$4341,$A1465,'United Data'!$B$3:$B$4341,"&lt;&gt;Off-street")&gt;0,1,0)</f>
        <v>0</v>
      </c>
      <c r="H1465">
        <f>IF(COUNTIFS('United Data'!$A$3:$A$4341,H$1,'United Data'!$C$3:$C$4341,$A1465,'United Data'!$B$3:$B$4341,"&lt;&gt;Off-street")&gt;0,1,0)</f>
        <v>0</v>
      </c>
      <c r="I1465">
        <f>IF(COUNTIFS('United Data'!$A$3:$A$4341,I$1,'United Data'!$C$3:$C$4341,$A1465,'United Data'!$B$3:$B$4341,"&lt;&gt;Off-street")&gt;0,1,0)</f>
        <v>0</v>
      </c>
      <c r="J1465">
        <f>IF(COUNTIFS('United Data'!$A$3:$A$4341,J$1,'United Data'!$C$3:$C$4341,$A1465,'United Data'!$B$3:$B$4341,"&lt;&gt;Off-street")&gt;0,1,0)</f>
        <v>0</v>
      </c>
      <c r="K1465">
        <f>IF(COUNTIFS('United Data'!$A$3:$A$4341,K$1,'United Data'!$C$3:$C$4341,$A1465,'United Data'!$B$3:$B$4341,"&lt;&gt;Off-street")&gt;0,1,0)</f>
        <v>0</v>
      </c>
      <c r="L1465">
        <f>IF(COUNTIFS('United Data'!$A$3:$A$4341,L$1,'United Data'!$C$3:$C$4341,$A1465,'United Data'!$B$3:$B$4341,"&lt;&gt;Off-street")&gt;0,1,0)</f>
        <v>0</v>
      </c>
      <c r="M1465">
        <f>IF(COUNTIFS('United Data'!$A$3:$A$4341,M$1,'United Data'!$C$3:$C$4341,$A1465,'United Data'!$B$3:$B$4341,"&lt;&gt;Off-street")&gt;0,1,0)</f>
        <v>0</v>
      </c>
      <c r="N1465">
        <f>IF(COUNTIFS('United Data'!$A$3:$A$4341,N$1,'United Data'!$C$3:$C$4341,$A1465,'United Data'!$B$3:$B$4341,"&lt;&gt;Off-street")&gt;0,1,0)</f>
        <v>0</v>
      </c>
      <c r="O1465">
        <f>IF(COUNTIFS('United Data'!$A$3:$A$4341,O$1,'United Data'!$C$3:$C$4341,$A1465,'United Data'!$B$3:$B$4341,"&lt;&gt;Off-street")&gt;0,1,0)</f>
        <v>0</v>
      </c>
      <c r="P1465">
        <f>IF(COUNTIFS('United Data'!$A$3:$A$4341,P$1,'United Data'!$C$3:$C$4341,$A1465,'United Data'!$B$3:$B$4341,"&lt;&gt;Off-street")&gt;0,1,0)</f>
        <v>0</v>
      </c>
      <c r="Q1465">
        <f>IF(COUNTIFS('United Data'!$A$3:$A$4341,Q$1,'United Data'!$C$3:$C$4341,$A1465,'United Data'!$B$3:$B$4341,"&lt;&gt;Off-street")&gt;0,1,0)</f>
        <v>0</v>
      </c>
      <c r="R1465">
        <f>IF(COUNTIFS('United Data'!$A$3:$A$4341,R$1,'United Data'!$C$3:$C$4341,$A1465,'United Data'!$B$3:$B$4341,"&lt;&gt;Off-street")&gt;0,1,0)</f>
        <v>0</v>
      </c>
      <c r="S1465">
        <f t="shared" si="44"/>
        <v>1</v>
      </c>
      <c r="T1465">
        <f t="shared" si="45"/>
        <v>1</v>
      </c>
    </row>
    <row r="1466" spans="1:20" x14ac:dyDescent="0.2">
      <c r="A1466" t="s">
        <v>1511</v>
      </c>
      <c r="B1466">
        <f>IF(COUNTIFS('United Data'!$A$3:$A$4341,B$1,'United Data'!$C$3:$C$4341,$A1466,'United Data'!$B$3:$B$4341,"&lt;&gt;Off-street")&gt;0,1,0)</f>
        <v>1</v>
      </c>
      <c r="C1466">
        <f>IF(COUNTIFS('United Data'!$A$3:$A$4341,C$1,'United Data'!$C$3:$C$4341,$A1466,'United Data'!$B$3:$B$4341,"&lt;&gt;Off-street")&gt;0,1,0)</f>
        <v>0</v>
      </c>
      <c r="D1466">
        <f>IF(COUNTIFS('United Data'!$A$3:$A$4341,D$1,'United Data'!$C$3:$C$4341,$A1466,'United Data'!$B$3:$B$4341,"&lt;&gt;Off-street")&gt;0,1,0)</f>
        <v>1</v>
      </c>
      <c r="E1466">
        <f>IF(COUNTIFS('United Data'!$A$3:$A$4341,E$1,'United Data'!$C$3:$C$4341,$A1466,'United Data'!$B$3:$B$4341,"&lt;&gt;Off-street")&gt;0,1,0)</f>
        <v>0</v>
      </c>
      <c r="F1466">
        <f>IF(COUNTIFS('United Data'!$A$3:$A$4341,F$1,'United Data'!$C$3:$C$4341,$A1466,'United Data'!$B$3:$B$4341,"&lt;&gt;Off-street")&gt;0,1,0)</f>
        <v>0</v>
      </c>
      <c r="G1466">
        <f>IF(COUNTIFS('United Data'!$A$3:$A$4341,G$1,'United Data'!$C$3:$C$4341,$A1466,'United Data'!$B$3:$B$4341,"&lt;&gt;Off-street")&gt;0,1,0)</f>
        <v>0</v>
      </c>
      <c r="H1466">
        <f>IF(COUNTIFS('United Data'!$A$3:$A$4341,H$1,'United Data'!$C$3:$C$4341,$A1466,'United Data'!$B$3:$B$4341,"&lt;&gt;Off-street")&gt;0,1,0)</f>
        <v>0</v>
      </c>
      <c r="I1466">
        <f>IF(COUNTIFS('United Data'!$A$3:$A$4341,I$1,'United Data'!$C$3:$C$4341,$A1466,'United Data'!$B$3:$B$4341,"&lt;&gt;Off-street")&gt;0,1,0)</f>
        <v>0</v>
      </c>
      <c r="J1466">
        <f>IF(COUNTIFS('United Data'!$A$3:$A$4341,J$1,'United Data'!$C$3:$C$4341,$A1466,'United Data'!$B$3:$B$4341,"&lt;&gt;Off-street")&gt;0,1,0)</f>
        <v>0</v>
      </c>
      <c r="K1466">
        <f>IF(COUNTIFS('United Data'!$A$3:$A$4341,K$1,'United Data'!$C$3:$C$4341,$A1466,'United Data'!$B$3:$B$4341,"&lt;&gt;Off-street")&gt;0,1,0)</f>
        <v>0</v>
      </c>
      <c r="L1466">
        <f>IF(COUNTIFS('United Data'!$A$3:$A$4341,L$1,'United Data'!$C$3:$C$4341,$A1466,'United Data'!$B$3:$B$4341,"&lt;&gt;Off-street")&gt;0,1,0)</f>
        <v>0</v>
      </c>
      <c r="M1466">
        <f>IF(COUNTIFS('United Data'!$A$3:$A$4341,M$1,'United Data'!$C$3:$C$4341,$A1466,'United Data'!$B$3:$B$4341,"&lt;&gt;Off-street")&gt;0,1,0)</f>
        <v>0</v>
      </c>
      <c r="N1466">
        <f>IF(COUNTIFS('United Data'!$A$3:$A$4341,N$1,'United Data'!$C$3:$C$4341,$A1466,'United Data'!$B$3:$B$4341,"&lt;&gt;Off-street")&gt;0,1,0)</f>
        <v>0</v>
      </c>
      <c r="O1466">
        <f>IF(COUNTIFS('United Data'!$A$3:$A$4341,O$1,'United Data'!$C$3:$C$4341,$A1466,'United Data'!$B$3:$B$4341,"&lt;&gt;Off-street")&gt;0,1,0)</f>
        <v>0</v>
      </c>
      <c r="P1466">
        <f>IF(COUNTIFS('United Data'!$A$3:$A$4341,P$1,'United Data'!$C$3:$C$4341,$A1466,'United Data'!$B$3:$B$4341,"&lt;&gt;Off-street")&gt;0,1,0)</f>
        <v>0</v>
      </c>
      <c r="Q1466">
        <f>IF(COUNTIFS('United Data'!$A$3:$A$4341,Q$1,'United Data'!$C$3:$C$4341,$A1466,'United Data'!$B$3:$B$4341,"&lt;&gt;Off-street")&gt;0,1,0)</f>
        <v>0</v>
      </c>
      <c r="R1466">
        <f>IF(COUNTIFS('United Data'!$A$3:$A$4341,R$1,'United Data'!$C$3:$C$4341,$A1466,'United Data'!$B$3:$B$4341,"&lt;&gt;Off-street")&gt;0,1,0)</f>
        <v>0</v>
      </c>
      <c r="S1466">
        <f t="shared" si="44"/>
        <v>2</v>
      </c>
      <c r="T1466">
        <f t="shared" si="45"/>
        <v>2</v>
      </c>
    </row>
    <row r="1467" spans="1:20" x14ac:dyDescent="0.2">
      <c r="A1467" t="s">
        <v>1512</v>
      </c>
      <c r="B1467">
        <f>IF(COUNTIFS('United Data'!$A$3:$A$4341,B$1,'United Data'!$C$3:$C$4341,$A1467,'United Data'!$B$3:$B$4341,"&lt;&gt;Off-street")&gt;0,1,0)</f>
        <v>1</v>
      </c>
      <c r="C1467">
        <f>IF(COUNTIFS('United Data'!$A$3:$A$4341,C$1,'United Data'!$C$3:$C$4341,$A1467,'United Data'!$B$3:$B$4341,"&lt;&gt;Off-street")&gt;0,1,0)</f>
        <v>0</v>
      </c>
      <c r="D1467">
        <f>IF(COUNTIFS('United Data'!$A$3:$A$4341,D$1,'United Data'!$C$3:$C$4341,$A1467,'United Data'!$B$3:$B$4341,"&lt;&gt;Off-street")&gt;0,1,0)</f>
        <v>0</v>
      </c>
      <c r="E1467">
        <f>IF(COUNTIFS('United Data'!$A$3:$A$4341,E$1,'United Data'!$C$3:$C$4341,$A1467,'United Data'!$B$3:$B$4341,"&lt;&gt;Off-street")&gt;0,1,0)</f>
        <v>0</v>
      </c>
      <c r="F1467">
        <f>IF(COUNTIFS('United Data'!$A$3:$A$4341,F$1,'United Data'!$C$3:$C$4341,$A1467,'United Data'!$B$3:$B$4341,"&lt;&gt;Off-street")&gt;0,1,0)</f>
        <v>0</v>
      </c>
      <c r="G1467">
        <f>IF(COUNTIFS('United Data'!$A$3:$A$4341,G$1,'United Data'!$C$3:$C$4341,$A1467,'United Data'!$B$3:$B$4341,"&lt;&gt;Off-street")&gt;0,1,0)</f>
        <v>0</v>
      </c>
      <c r="H1467">
        <f>IF(COUNTIFS('United Data'!$A$3:$A$4341,H$1,'United Data'!$C$3:$C$4341,$A1467,'United Data'!$B$3:$B$4341,"&lt;&gt;Off-street")&gt;0,1,0)</f>
        <v>0</v>
      </c>
      <c r="I1467">
        <f>IF(COUNTIFS('United Data'!$A$3:$A$4341,I$1,'United Data'!$C$3:$C$4341,$A1467,'United Data'!$B$3:$B$4341,"&lt;&gt;Off-street")&gt;0,1,0)</f>
        <v>0</v>
      </c>
      <c r="J1467">
        <f>IF(COUNTIFS('United Data'!$A$3:$A$4341,J$1,'United Data'!$C$3:$C$4341,$A1467,'United Data'!$B$3:$B$4341,"&lt;&gt;Off-street")&gt;0,1,0)</f>
        <v>0</v>
      </c>
      <c r="K1467">
        <f>IF(COUNTIFS('United Data'!$A$3:$A$4341,K$1,'United Data'!$C$3:$C$4341,$A1467,'United Data'!$B$3:$B$4341,"&lt;&gt;Off-street")&gt;0,1,0)</f>
        <v>0</v>
      </c>
      <c r="L1467">
        <f>IF(COUNTIFS('United Data'!$A$3:$A$4341,L$1,'United Data'!$C$3:$C$4341,$A1467,'United Data'!$B$3:$B$4341,"&lt;&gt;Off-street")&gt;0,1,0)</f>
        <v>0</v>
      </c>
      <c r="M1467">
        <f>IF(COUNTIFS('United Data'!$A$3:$A$4341,M$1,'United Data'!$C$3:$C$4341,$A1467,'United Data'!$B$3:$B$4341,"&lt;&gt;Off-street")&gt;0,1,0)</f>
        <v>0</v>
      </c>
      <c r="N1467">
        <f>IF(COUNTIFS('United Data'!$A$3:$A$4341,N$1,'United Data'!$C$3:$C$4341,$A1467,'United Data'!$B$3:$B$4341,"&lt;&gt;Off-street")&gt;0,1,0)</f>
        <v>0</v>
      </c>
      <c r="O1467">
        <f>IF(COUNTIFS('United Data'!$A$3:$A$4341,O$1,'United Data'!$C$3:$C$4341,$A1467,'United Data'!$B$3:$B$4341,"&lt;&gt;Off-street")&gt;0,1,0)</f>
        <v>0</v>
      </c>
      <c r="P1467">
        <f>IF(COUNTIFS('United Data'!$A$3:$A$4341,P$1,'United Data'!$C$3:$C$4341,$A1467,'United Data'!$B$3:$B$4341,"&lt;&gt;Off-street")&gt;0,1,0)</f>
        <v>0</v>
      </c>
      <c r="Q1467">
        <f>IF(COUNTIFS('United Data'!$A$3:$A$4341,Q$1,'United Data'!$C$3:$C$4341,$A1467,'United Data'!$B$3:$B$4341,"&lt;&gt;Off-street")&gt;0,1,0)</f>
        <v>0</v>
      </c>
      <c r="R1467">
        <f>IF(COUNTIFS('United Data'!$A$3:$A$4341,R$1,'United Data'!$C$3:$C$4341,$A1467,'United Data'!$B$3:$B$4341,"&lt;&gt;Off-street")&gt;0,1,0)</f>
        <v>0</v>
      </c>
      <c r="S1467">
        <f t="shared" si="44"/>
        <v>1</v>
      </c>
      <c r="T1467">
        <f t="shared" si="45"/>
        <v>1</v>
      </c>
    </row>
    <row r="1468" spans="1:20" x14ac:dyDescent="0.2">
      <c r="A1468" t="s">
        <v>1513</v>
      </c>
      <c r="B1468">
        <f>IF(COUNTIFS('United Data'!$A$3:$A$4341,B$1,'United Data'!$C$3:$C$4341,$A1468,'United Data'!$B$3:$B$4341,"&lt;&gt;Off-street")&gt;0,1,0)</f>
        <v>1</v>
      </c>
      <c r="C1468">
        <f>IF(COUNTIFS('United Data'!$A$3:$A$4341,C$1,'United Data'!$C$3:$C$4341,$A1468,'United Data'!$B$3:$B$4341,"&lt;&gt;Off-street")&gt;0,1,0)</f>
        <v>0</v>
      </c>
      <c r="D1468">
        <f>IF(COUNTIFS('United Data'!$A$3:$A$4341,D$1,'United Data'!$C$3:$C$4341,$A1468,'United Data'!$B$3:$B$4341,"&lt;&gt;Off-street")&gt;0,1,0)</f>
        <v>0</v>
      </c>
      <c r="E1468">
        <f>IF(COUNTIFS('United Data'!$A$3:$A$4341,E$1,'United Data'!$C$3:$C$4341,$A1468,'United Data'!$B$3:$B$4341,"&lt;&gt;Off-street")&gt;0,1,0)</f>
        <v>0</v>
      </c>
      <c r="F1468">
        <f>IF(COUNTIFS('United Data'!$A$3:$A$4341,F$1,'United Data'!$C$3:$C$4341,$A1468,'United Data'!$B$3:$B$4341,"&lt;&gt;Off-street")&gt;0,1,0)</f>
        <v>0</v>
      </c>
      <c r="G1468">
        <f>IF(COUNTIFS('United Data'!$A$3:$A$4341,G$1,'United Data'!$C$3:$C$4341,$A1468,'United Data'!$B$3:$B$4341,"&lt;&gt;Off-street")&gt;0,1,0)</f>
        <v>0</v>
      </c>
      <c r="H1468">
        <f>IF(COUNTIFS('United Data'!$A$3:$A$4341,H$1,'United Data'!$C$3:$C$4341,$A1468,'United Data'!$B$3:$B$4341,"&lt;&gt;Off-street")&gt;0,1,0)</f>
        <v>0</v>
      </c>
      <c r="I1468">
        <f>IF(COUNTIFS('United Data'!$A$3:$A$4341,I$1,'United Data'!$C$3:$C$4341,$A1468,'United Data'!$B$3:$B$4341,"&lt;&gt;Off-street")&gt;0,1,0)</f>
        <v>0</v>
      </c>
      <c r="J1468">
        <f>IF(COUNTIFS('United Data'!$A$3:$A$4341,J$1,'United Data'!$C$3:$C$4341,$A1468,'United Data'!$B$3:$B$4341,"&lt;&gt;Off-street")&gt;0,1,0)</f>
        <v>0</v>
      </c>
      <c r="K1468">
        <f>IF(COUNTIFS('United Data'!$A$3:$A$4341,K$1,'United Data'!$C$3:$C$4341,$A1468,'United Data'!$B$3:$B$4341,"&lt;&gt;Off-street")&gt;0,1,0)</f>
        <v>0</v>
      </c>
      <c r="L1468">
        <f>IF(COUNTIFS('United Data'!$A$3:$A$4341,L$1,'United Data'!$C$3:$C$4341,$A1468,'United Data'!$B$3:$B$4341,"&lt;&gt;Off-street")&gt;0,1,0)</f>
        <v>0</v>
      </c>
      <c r="M1468">
        <f>IF(COUNTIFS('United Data'!$A$3:$A$4341,M$1,'United Data'!$C$3:$C$4341,$A1468,'United Data'!$B$3:$B$4341,"&lt;&gt;Off-street")&gt;0,1,0)</f>
        <v>0</v>
      </c>
      <c r="N1468">
        <f>IF(COUNTIFS('United Data'!$A$3:$A$4341,N$1,'United Data'!$C$3:$C$4341,$A1468,'United Data'!$B$3:$B$4341,"&lt;&gt;Off-street")&gt;0,1,0)</f>
        <v>0</v>
      </c>
      <c r="O1468">
        <f>IF(COUNTIFS('United Data'!$A$3:$A$4341,O$1,'United Data'!$C$3:$C$4341,$A1468,'United Data'!$B$3:$B$4341,"&lt;&gt;Off-street")&gt;0,1,0)</f>
        <v>0</v>
      </c>
      <c r="P1468">
        <f>IF(COUNTIFS('United Data'!$A$3:$A$4341,P$1,'United Data'!$C$3:$C$4341,$A1468,'United Data'!$B$3:$B$4341,"&lt;&gt;Off-street")&gt;0,1,0)</f>
        <v>0</v>
      </c>
      <c r="Q1468">
        <f>IF(COUNTIFS('United Data'!$A$3:$A$4341,Q$1,'United Data'!$C$3:$C$4341,$A1468,'United Data'!$B$3:$B$4341,"&lt;&gt;Off-street")&gt;0,1,0)</f>
        <v>0</v>
      </c>
      <c r="R1468">
        <f>IF(COUNTIFS('United Data'!$A$3:$A$4341,R$1,'United Data'!$C$3:$C$4341,$A1468,'United Data'!$B$3:$B$4341,"&lt;&gt;Off-street")&gt;0,1,0)</f>
        <v>0</v>
      </c>
      <c r="S1468">
        <f t="shared" si="44"/>
        <v>1</v>
      </c>
      <c r="T1468">
        <f t="shared" si="45"/>
        <v>1</v>
      </c>
    </row>
    <row r="1469" spans="1:20" x14ac:dyDescent="0.2">
      <c r="A1469" t="s">
        <v>1514</v>
      </c>
      <c r="B1469">
        <f>IF(COUNTIFS('United Data'!$A$3:$A$4341,B$1,'United Data'!$C$3:$C$4341,$A1469,'United Data'!$B$3:$B$4341,"&lt;&gt;Off-street")&gt;0,1,0)</f>
        <v>1</v>
      </c>
      <c r="C1469">
        <f>IF(COUNTIFS('United Data'!$A$3:$A$4341,C$1,'United Data'!$C$3:$C$4341,$A1469,'United Data'!$B$3:$B$4341,"&lt;&gt;Off-street")&gt;0,1,0)</f>
        <v>0</v>
      </c>
      <c r="D1469">
        <f>IF(COUNTIFS('United Data'!$A$3:$A$4341,D$1,'United Data'!$C$3:$C$4341,$A1469,'United Data'!$B$3:$B$4341,"&lt;&gt;Off-street")&gt;0,1,0)</f>
        <v>0</v>
      </c>
      <c r="E1469">
        <f>IF(COUNTIFS('United Data'!$A$3:$A$4341,E$1,'United Data'!$C$3:$C$4341,$A1469,'United Data'!$B$3:$B$4341,"&lt;&gt;Off-street")&gt;0,1,0)</f>
        <v>0</v>
      </c>
      <c r="F1469">
        <f>IF(COUNTIFS('United Data'!$A$3:$A$4341,F$1,'United Data'!$C$3:$C$4341,$A1469,'United Data'!$B$3:$B$4341,"&lt;&gt;Off-street")&gt;0,1,0)</f>
        <v>0</v>
      </c>
      <c r="G1469">
        <f>IF(COUNTIFS('United Data'!$A$3:$A$4341,G$1,'United Data'!$C$3:$C$4341,$A1469,'United Data'!$B$3:$B$4341,"&lt;&gt;Off-street")&gt;0,1,0)</f>
        <v>0</v>
      </c>
      <c r="H1469">
        <f>IF(COUNTIFS('United Data'!$A$3:$A$4341,H$1,'United Data'!$C$3:$C$4341,$A1469,'United Data'!$B$3:$B$4341,"&lt;&gt;Off-street")&gt;0,1,0)</f>
        <v>0</v>
      </c>
      <c r="I1469">
        <f>IF(COUNTIFS('United Data'!$A$3:$A$4341,I$1,'United Data'!$C$3:$C$4341,$A1469,'United Data'!$B$3:$B$4341,"&lt;&gt;Off-street")&gt;0,1,0)</f>
        <v>1</v>
      </c>
      <c r="J1469">
        <f>IF(COUNTIFS('United Data'!$A$3:$A$4341,J$1,'United Data'!$C$3:$C$4341,$A1469,'United Data'!$B$3:$B$4341,"&lt;&gt;Off-street")&gt;0,1,0)</f>
        <v>0</v>
      </c>
      <c r="K1469">
        <f>IF(COUNTIFS('United Data'!$A$3:$A$4341,K$1,'United Data'!$C$3:$C$4341,$A1469,'United Data'!$B$3:$B$4341,"&lt;&gt;Off-street")&gt;0,1,0)</f>
        <v>1</v>
      </c>
      <c r="L1469">
        <f>IF(COUNTIFS('United Data'!$A$3:$A$4341,L$1,'United Data'!$C$3:$C$4341,$A1469,'United Data'!$B$3:$B$4341,"&lt;&gt;Off-street")&gt;0,1,0)</f>
        <v>0</v>
      </c>
      <c r="M1469">
        <f>IF(COUNTIFS('United Data'!$A$3:$A$4341,M$1,'United Data'!$C$3:$C$4341,$A1469,'United Data'!$B$3:$B$4341,"&lt;&gt;Off-street")&gt;0,1,0)</f>
        <v>0</v>
      </c>
      <c r="N1469">
        <f>IF(COUNTIFS('United Data'!$A$3:$A$4341,N$1,'United Data'!$C$3:$C$4341,$A1469,'United Data'!$B$3:$B$4341,"&lt;&gt;Off-street")&gt;0,1,0)</f>
        <v>1</v>
      </c>
      <c r="O1469">
        <f>IF(COUNTIFS('United Data'!$A$3:$A$4341,O$1,'United Data'!$C$3:$C$4341,$A1469,'United Data'!$B$3:$B$4341,"&lt;&gt;Off-street")&gt;0,1,0)</f>
        <v>1</v>
      </c>
      <c r="P1469">
        <f>IF(COUNTIFS('United Data'!$A$3:$A$4341,P$1,'United Data'!$C$3:$C$4341,$A1469,'United Data'!$B$3:$B$4341,"&lt;&gt;Off-street")&gt;0,1,0)</f>
        <v>1</v>
      </c>
      <c r="Q1469">
        <f>IF(COUNTIFS('United Data'!$A$3:$A$4341,Q$1,'United Data'!$C$3:$C$4341,$A1469,'United Data'!$B$3:$B$4341,"&lt;&gt;Off-street")&gt;0,1,0)</f>
        <v>1</v>
      </c>
      <c r="R1469">
        <f>IF(COUNTIFS('United Data'!$A$3:$A$4341,R$1,'United Data'!$C$3:$C$4341,$A1469,'United Data'!$B$3:$B$4341,"&lt;&gt;Off-street")&gt;0,1,0)</f>
        <v>0</v>
      </c>
      <c r="S1469">
        <f t="shared" si="44"/>
        <v>7</v>
      </c>
      <c r="T1469">
        <f t="shared" si="45"/>
        <v>4</v>
      </c>
    </row>
    <row r="1470" spans="1:20" x14ac:dyDescent="0.2">
      <c r="A1470" t="s">
        <v>1515</v>
      </c>
      <c r="B1470">
        <f>IF(COUNTIFS('United Data'!$A$3:$A$4341,B$1,'United Data'!$C$3:$C$4341,$A1470,'United Data'!$B$3:$B$4341,"&lt;&gt;Off-street")&gt;0,1,0)</f>
        <v>1</v>
      </c>
      <c r="C1470">
        <f>IF(COUNTIFS('United Data'!$A$3:$A$4341,C$1,'United Data'!$C$3:$C$4341,$A1470,'United Data'!$B$3:$B$4341,"&lt;&gt;Off-street")&gt;0,1,0)</f>
        <v>0</v>
      </c>
      <c r="D1470">
        <f>IF(COUNTIFS('United Data'!$A$3:$A$4341,D$1,'United Data'!$C$3:$C$4341,$A1470,'United Data'!$B$3:$B$4341,"&lt;&gt;Off-street")&gt;0,1,0)</f>
        <v>1</v>
      </c>
      <c r="E1470">
        <f>IF(COUNTIFS('United Data'!$A$3:$A$4341,E$1,'United Data'!$C$3:$C$4341,$A1470,'United Data'!$B$3:$B$4341,"&lt;&gt;Off-street")&gt;0,1,0)</f>
        <v>0</v>
      </c>
      <c r="F1470">
        <f>IF(COUNTIFS('United Data'!$A$3:$A$4341,F$1,'United Data'!$C$3:$C$4341,$A1470,'United Data'!$B$3:$B$4341,"&lt;&gt;Off-street")&gt;0,1,0)</f>
        <v>0</v>
      </c>
      <c r="G1470">
        <f>IF(COUNTIFS('United Data'!$A$3:$A$4341,G$1,'United Data'!$C$3:$C$4341,$A1470,'United Data'!$B$3:$B$4341,"&lt;&gt;Off-street")&gt;0,1,0)</f>
        <v>0</v>
      </c>
      <c r="H1470">
        <f>IF(COUNTIFS('United Data'!$A$3:$A$4341,H$1,'United Data'!$C$3:$C$4341,$A1470,'United Data'!$B$3:$B$4341,"&lt;&gt;Off-street")&gt;0,1,0)</f>
        <v>0</v>
      </c>
      <c r="I1470">
        <f>IF(COUNTIFS('United Data'!$A$3:$A$4341,I$1,'United Data'!$C$3:$C$4341,$A1470,'United Data'!$B$3:$B$4341,"&lt;&gt;Off-street")&gt;0,1,0)</f>
        <v>0</v>
      </c>
      <c r="J1470">
        <f>IF(COUNTIFS('United Data'!$A$3:$A$4341,J$1,'United Data'!$C$3:$C$4341,$A1470,'United Data'!$B$3:$B$4341,"&lt;&gt;Off-street")&gt;0,1,0)</f>
        <v>0</v>
      </c>
      <c r="K1470">
        <f>IF(COUNTIFS('United Data'!$A$3:$A$4341,K$1,'United Data'!$C$3:$C$4341,$A1470,'United Data'!$B$3:$B$4341,"&lt;&gt;Off-street")&gt;0,1,0)</f>
        <v>0</v>
      </c>
      <c r="L1470">
        <f>IF(COUNTIFS('United Data'!$A$3:$A$4341,L$1,'United Data'!$C$3:$C$4341,$A1470,'United Data'!$B$3:$B$4341,"&lt;&gt;Off-street")&gt;0,1,0)</f>
        <v>0</v>
      </c>
      <c r="M1470">
        <f>IF(COUNTIFS('United Data'!$A$3:$A$4341,M$1,'United Data'!$C$3:$C$4341,$A1470,'United Data'!$B$3:$B$4341,"&lt;&gt;Off-street")&gt;0,1,0)</f>
        <v>0</v>
      </c>
      <c r="N1470">
        <f>IF(COUNTIFS('United Data'!$A$3:$A$4341,N$1,'United Data'!$C$3:$C$4341,$A1470,'United Data'!$B$3:$B$4341,"&lt;&gt;Off-street")&gt;0,1,0)</f>
        <v>0</v>
      </c>
      <c r="O1470">
        <f>IF(COUNTIFS('United Data'!$A$3:$A$4341,O$1,'United Data'!$C$3:$C$4341,$A1470,'United Data'!$B$3:$B$4341,"&lt;&gt;Off-street")&gt;0,1,0)</f>
        <v>1</v>
      </c>
      <c r="P1470">
        <f>IF(COUNTIFS('United Data'!$A$3:$A$4341,P$1,'United Data'!$C$3:$C$4341,$A1470,'United Data'!$B$3:$B$4341,"&lt;&gt;Off-street")&gt;0,1,0)</f>
        <v>1</v>
      </c>
      <c r="Q1470">
        <f>IF(COUNTIFS('United Data'!$A$3:$A$4341,Q$1,'United Data'!$C$3:$C$4341,$A1470,'United Data'!$B$3:$B$4341,"&lt;&gt;Off-street")&gt;0,1,0)</f>
        <v>1</v>
      </c>
      <c r="R1470">
        <f>IF(COUNTIFS('United Data'!$A$3:$A$4341,R$1,'United Data'!$C$3:$C$4341,$A1470,'United Data'!$B$3:$B$4341,"&lt;&gt;Off-street")&gt;0,1,0)</f>
        <v>1</v>
      </c>
      <c r="S1470">
        <f t="shared" si="44"/>
        <v>6</v>
      </c>
      <c r="T1470">
        <f t="shared" si="45"/>
        <v>3</v>
      </c>
    </row>
    <row r="1471" spans="1:20" x14ac:dyDescent="0.2">
      <c r="A1471" t="s">
        <v>1516</v>
      </c>
      <c r="B1471">
        <f>IF(COUNTIFS('United Data'!$A$3:$A$4341,B$1,'United Data'!$C$3:$C$4341,$A1471,'United Data'!$B$3:$B$4341,"&lt;&gt;Off-street")&gt;0,1,0)</f>
        <v>1</v>
      </c>
      <c r="C1471">
        <f>IF(COUNTIFS('United Data'!$A$3:$A$4341,C$1,'United Data'!$C$3:$C$4341,$A1471,'United Data'!$B$3:$B$4341,"&lt;&gt;Off-street")&gt;0,1,0)</f>
        <v>0</v>
      </c>
      <c r="D1471">
        <f>IF(COUNTIFS('United Data'!$A$3:$A$4341,D$1,'United Data'!$C$3:$C$4341,$A1471,'United Data'!$B$3:$B$4341,"&lt;&gt;Off-street")&gt;0,1,0)</f>
        <v>0</v>
      </c>
      <c r="E1471">
        <f>IF(COUNTIFS('United Data'!$A$3:$A$4341,E$1,'United Data'!$C$3:$C$4341,$A1471,'United Data'!$B$3:$B$4341,"&lt;&gt;Off-street")&gt;0,1,0)</f>
        <v>0</v>
      </c>
      <c r="F1471">
        <f>IF(COUNTIFS('United Data'!$A$3:$A$4341,F$1,'United Data'!$C$3:$C$4341,$A1471,'United Data'!$B$3:$B$4341,"&lt;&gt;Off-street")&gt;0,1,0)</f>
        <v>0</v>
      </c>
      <c r="G1471">
        <f>IF(COUNTIFS('United Data'!$A$3:$A$4341,G$1,'United Data'!$C$3:$C$4341,$A1471,'United Data'!$B$3:$B$4341,"&lt;&gt;Off-street")&gt;0,1,0)</f>
        <v>1</v>
      </c>
      <c r="H1471">
        <f>IF(COUNTIFS('United Data'!$A$3:$A$4341,H$1,'United Data'!$C$3:$C$4341,$A1471,'United Data'!$B$3:$B$4341,"&lt;&gt;Off-street")&gt;0,1,0)</f>
        <v>0</v>
      </c>
      <c r="I1471">
        <f>IF(COUNTIFS('United Data'!$A$3:$A$4341,I$1,'United Data'!$C$3:$C$4341,$A1471,'United Data'!$B$3:$B$4341,"&lt;&gt;Off-street")&gt;0,1,0)</f>
        <v>0</v>
      </c>
      <c r="J1471">
        <f>IF(COUNTIFS('United Data'!$A$3:$A$4341,J$1,'United Data'!$C$3:$C$4341,$A1471,'United Data'!$B$3:$B$4341,"&lt;&gt;Off-street")&gt;0,1,0)</f>
        <v>0</v>
      </c>
      <c r="K1471">
        <f>IF(COUNTIFS('United Data'!$A$3:$A$4341,K$1,'United Data'!$C$3:$C$4341,$A1471,'United Data'!$B$3:$B$4341,"&lt;&gt;Off-street")&gt;0,1,0)</f>
        <v>0</v>
      </c>
      <c r="L1471">
        <f>IF(COUNTIFS('United Data'!$A$3:$A$4341,L$1,'United Data'!$C$3:$C$4341,$A1471,'United Data'!$B$3:$B$4341,"&lt;&gt;Off-street")&gt;0,1,0)</f>
        <v>0</v>
      </c>
      <c r="M1471">
        <f>IF(COUNTIFS('United Data'!$A$3:$A$4341,M$1,'United Data'!$C$3:$C$4341,$A1471,'United Data'!$B$3:$B$4341,"&lt;&gt;Off-street")&gt;0,1,0)</f>
        <v>0</v>
      </c>
      <c r="N1471">
        <f>IF(COUNTIFS('United Data'!$A$3:$A$4341,N$1,'United Data'!$C$3:$C$4341,$A1471,'United Data'!$B$3:$B$4341,"&lt;&gt;Off-street")&gt;0,1,0)</f>
        <v>0</v>
      </c>
      <c r="O1471">
        <f>IF(COUNTIFS('United Data'!$A$3:$A$4341,O$1,'United Data'!$C$3:$C$4341,$A1471,'United Data'!$B$3:$B$4341,"&lt;&gt;Off-street")&gt;0,1,0)</f>
        <v>1</v>
      </c>
      <c r="P1471">
        <f>IF(COUNTIFS('United Data'!$A$3:$A$4341,P$1,'United Data'!$C$3:$C$4341,$A1471,'United Data'!$B$3:$B$4341,"&lt;&gt;Off-street")&gt;0,1,0)</f>
        <v>1</v>
      </c>
      <c r="Q1471">
        <f>IF(COUNTIFS('United Data'!$A$3:$A$4341,Q$1,'United Data'!$C$3:$C$4341,$A1471,'United Data'!$B$3:$B$4341,"&lt;&gt;Off-street")&gt;0,1,0)</f>
        <v>1</v>
      </c>
      <c r="R1471">
        <f>IF(COUNTIFS('United Data'!$A$3:$A$4341,R$1,'United Data'!$C$3:$C$4341,$A1471,'United Data'!$B$3:$B$4341,"&lt;&gt;Off-street")&gt;0,1,0)</f>
        <v>1</v>
      </c>
      <c r="S1471">
        <f t="shared" si="44"/>
        <v>6</v>
      </c>
      <c r="T1471">
        <f t="shared" si="45"/>
        <v>3</v>
      </c>
    </row>
    <row r="1472" spans="1:20" x14ac:dyDescent="0.2">
      <c r="A1472" t="s">
        <v>1517</v>
      </c>
      <c r="B1472">
        <f>IF(COUNTIFS('United Data'!$A$3:$A$4341,B$1,'United Data'!$C$3:$C$4341,$A1472,'United Data'!$B$3:$B$4341,"&lt;&gt;Off-street")&gt;0,1,0)</f>
        <v>1</v>
      </c>
      <c r="C1472">
        <f>IF(COUNTIFS('United Data'!$A$3:$A$4341,C$1,'United Data'!$C$3:$C$4341,$A1472,'United Data'!$B$3:$B$4341,"&lt;&gt;Off-street")&gt;0,1,0)</f>
        <v>0</v>
      </c>
      <c r="D1472">
        <f>IF(COUNTIFS('United Data'!$A$3:$A$4341,D$1,'United Data'!$C$3:$C$4341,$A1472,'United Data'!$B$3:$B$4341,"&lt;&gt;Off-street")&gt;0,1,0)</f>
        <v>0</v>
      </c>
      <c r="E1472">
        <f>IF(COUNTIFS('United Data'!$A$3:$A$4341,E$1,'United Data'!$C$3:$C$4341,$A1472,'United Data'!$B$3:$B$4341,"&lt;&gt;Off-street")&gt;0,1,0)</f>
        <v>0</v>
      </c>
      <c r="F1472">
        <f>IF(COUNTIFS('United Data'!$A$3:$A$4341,F$1,'United Data'!$C$3:$C$4341,$A1472,'United Data'!$B$3:$B$4341,"&lt;&gt;Off-street")&gt;0,1,0)</f>
        <v>1</v>
      </c>
      <c r="G1472">
        <f>IF(COUNTIFS('United Data'!$A$3:$A$4341,G$1,'United Data'!$C$3:$C$4341,$A1472,'United Data'!$B$3:$B$4341,"&lt;&gt;Off-street")&gt;0,1,0)</f>
        <v>1</v>
      </c>
      <c r="H1472">
        <f>IF(COUNTIFS('United Data'!$A$3:$A$4341,H$1,'United Data'!$C$3:$C$4341,$A1472,'United Data'!$B$3:$B$4341,"&lt;&gt;Off-street")&gt;0,1,0)</f>
        <v>0</v>
      </c>
      <c r="I1472">
        <f>IF(COUNTIFS('United Data'!$A$3:$A$4341,I$1,'United Data'!$C$3:$C$4341,$A1472,'United Data'!$B$3:$B$4341,"&lt;&gt;Off-street")&gt;0,1,0)</f>
        <v>1</v>
      </c>
      <c r="J1472">
        <f>IF(COUNTIFS('United Data'!$A$3:$A$4341,J$1,'United Data'!$C$3:$C$4341,$A1472,'United Data'!$B$3:$B$4341,"&lt;&gt;Off-street")&gt;0,1,0)</f>
        <v>0</v>
      </c>
      <c r="K1472">
        <f>IF(COUNTIFS('United Data'!$A$3:$A$4341,K$1,'United Data'!$C$3:$C$4341,$A1472,'United Data'!$B$3:$B$4341,"&lt;&gt;Off-street")&gt;0,1,0)</f>
        <v>0</v>
      </c>
      <c r="L1472">
        <f>IF(COUNTIFS('United Data'!$A$3:$A$4341,L$1,'United Data'!$C$3:$C$4341,$A1472,'United Data'!$B$3:$B$4341,"&lt;&gt;Off-street")&gt;0,1,0)</f>
        <v>0</v>
      </c>
      <c r="M1472">
        <f>IF(COUNTIFS('United Data'!$A$3:$A$4341,M$1,'United Data'!$C$3:$C$4341,$A1472,'United Data'!$B$3:$B$4341,"&lt;&gt;Off-street")&gt;0,1,0)</f>
        <v>0</v>
      </c>
      <c r="N1472">
        <f>IF(COUNTIFS('United Data'!$A$3:$A$4341,N$1,'United Data'!$C$3:$C$4341,$A1472,'United Data'!$B$3:$B$4341,"&lt;&gt;Off-street")&gt;0,1,0)</f>
        <v>0</v>
      </c>
      <c r="O1472">
        <f>IF(COUNTIFS('United Data'!$A$3:$A$4341,O$1,'United Data'!$C$3:$C$4341,$A1472,'United Data'!$B$3:$B$4341,"&lt;&gt;Off-street")&gt;0,1,0)</f>
        <v>1</v>
      </c>
      <c r="P1472">
        <f>IF(COUNTIFS('United Data'!$A$3:$A$4341,P$1,'United Data'!$C$3:$C$4341,$A1472,'United Data'!$B$3:$B$4341,"&lt;&gt;Off-street")&gt;0,1,0)</f>
        <v>1</v>
      </c>
      <c r="Q1472">
        <f>IF(COUNTIFS('United Data'!$A$3:$A$4341,Q$1,'United Data'!$C$3:$C$4341,$A1472,'United Data'!$B$3:$B$4341,"&lt;&gt;Off-street")&gt;0,1,0)</f>
        <v>0</v>
      </c>
      <c r="R1472">
        <f>IF(COUNTIFS('United Data'!$A$3:$A$4341,R$1,'United Data'!$C$3:$C$4341,$A1472,'United Data'!$B$3:$B$4341,"&lt;&gt;Off-street")&gt;0,1,0)</f>
        <v>0</v>
      </c>
      <c r="S1472">
        <f t="shared" si="44"/>
        <v>6</v>
      </c>
      <c r="T1472">
        <f t="shared" si="45"/>
        <v>4</v>
      </c>
    </row>
    <row r="1473" spans="1:20" x14ac:dyDescent="0.2">
      <c r="A1473" t="s">
        <v>1518</v>
      </c>
      <c r="B1473">
        <f>IF(COUNTIFS('United Data'!$A$3:$A$4341,B$1,'United Data'!$C$3:$C$4341,$A1473,'United Data'!$B$3:$B$4341,"&lt;&gt;Off-street")&gt;0,1,0)</f>
        <v>1</v>
      </c>
      <c r="C1473">
        <f>IF(COUNTIFS('United Data'!$A$3:$A$4341,C$1,'United Data'!$C$3:$C$4341,$A1473,'United Data'!$B$3:$B$4341,"&lt;&gt;Off-street")&gt;0,1,0)</f>
        <v>0</v>
      </c>
      <c r="D1473">
        <f>IF(COUNTIFS('United Data'!$A$3:$A$4341,D$1,'United Data'!$C$3:$C$4341,$A1473,'United Data'!$B$3:$B$4341,"&lt;&gt;Off-street")&gt;0,1,0)</f>
        <v>0</v>
      </c>
      <c r="E1473">
        <f>IF(COUNTIFS('United Data'!$A$3:$A$4341,E$1,'United Data'!$C$3:$C$4341,$A1473,'United Data'!$B$3:$B$4341,"&lt;&gt;Off-street")&gt;0,1,0)</f>
        <v>0</v>
      </c>
      <c r="F1473">
        <f>IF(COUNTIFS('United Data'!$A$3:$A$4341,F$1,'United Data'!$C$3:$C$4341,$A1473,'United Data'!$B$3:$B$4341,"&lt;&gt;Off-street")&gt;0,1,0)</f>
        <v>1</v>
      </c>
      <c r="G1473">
        <f>IF(COUNTIFS('United Data'!$A$3:$A$4341,G$1,'United Data'!$C$3:$C$4341,$A1473,'United Data'!$B$3:$B$4341,"&lt;&gt;Off-street")&gt;0,1,0)</f>
        <v>0</v>
      </c>
      <c r="H1473">
        <f>IF(COUNTIFS('United Data'!$A$3:$A$4341,H$1,'United Data'!$C$3:$C$4341,$A1473,'United Data'!$B$3:$B$4341,"&lt;&gt;Off-street")&gt;0,1,0)</f>
        <v>0</v>
      </c>
      <c r="I1473">
        <f>IF(COUNTIFS('United Data'!$A$3:$A$4341,I$1,'United Data'!$C$3:$C$4341,$A1473,'United Data'!$B$3:$B$4341,"&lt;&gt;Off-street")&gt;0,1,0)</f>
        <v>1</v>
      </c>
      <c r="J1473">
        <f>IF(COUNTIFS('United Data'!$A$3:$A$4341,J$1,'United Data'!$C$3:$C$4341,$A1473,'United Data'!$B$3:$B$4341,"&lt;&gt;Off-street")&gt;0,1,0)</f>
        <v>0</v>
      </c>
      <c r="K1473">
        <f>IF(COUNTIFS('United Data'!$A$3:$A$4341,K$1,'United Data'!$C$3:$C$4341,$A1473,'United Data'!$B$3:$B$4341,"&lt;&gt;Off-street")&gt;0,1,0)</f>
        <v>0</v>
      </c>
      <c r="L1473">
        <f>IF(COUNTIFS('United Data'!$A$3:$A$4341,L$1,'United Data'!$C$3:$C$4341,$A1473,'United Data'!$B$3:$B$4341,"&lt;&gt;Off-street")&gt;0,1,0)</f>
        <v>0</v>
      </c>
      <c r="M1473">
        <f>IF(COUNTIFS('United Data'!$A$3:$A$4341,M$1,'United Data'!$C$3:$C$4341,$A1473,'United Data'!$B$3:$B$4341,"&lt;&gt;Off-street")&gt;0,1,0)</f>
        <v>0</v>
      </c>
      <c r="N1473">
        <f>IF(COUNTIFS('United Data'!$A$3:$A$4341,N$1,'United Data'!$C$3:$C$4341,$A1473,'United Data'!$B$3:$B$4341,"&lt;&gt;Off-street")&gt;0,1,0)</f>
        <v>0</v>
      </c>
      <c r="O1473">
        <f>IF(COUNTIFS('United Data'!$A$3:$A$4341,O$1,'United Data'!$C$3:$C$4341,$A1473,'United Data'!$B$3:$B$4341,"&lt;&gt;Off-street")&gt;0,1,0)</f>
        <v>1</v>
      </c>
      <c r="P1473">
        <f>IF(COUNTIFS('United Data'!$A$3:$A$4341,P$1,'United Data'!$C$3:$C$4341,$A1473,'United Data'!$B$3:$B$4341,"&lt;&gt;Off-street")&gt;0,1,0)</f>
        <v>1</v>
      </c>
      <c r="Q1473">
        <f>IF(COUNTIFS('United Data'!$A$3:$A$4341,Q$1,'United Data'!$C$3:$C$4341,$A1473,'United Data'!$B$3:$B$4341,"&lt;&gt;Off-street")&gt;0,1,0)</f>
        <v>0</v>
      </c>
      <c r="R1473">
        <f>IF(COUNTIFS('United Data'!$A$3:$A$4341,R$1,'United Data'!$C$3:$C$4341,$A1473,'United Data'!$B$3:$B$4341,"&lt;&gt;Off-street")&gt;0,1,0)</f>
        <v>0</v>
      </c>
      <c r="S1473">
        <f t="shared" si="44"/>
        <v>5</v>
      </c>
      <c r="T1473">
        <f t="shared" si="45"/>
        <v>4</v>
      </c>
    </row>
    <row r="1474" spans="1:20" x14ac:dyDescent="0.2">
      <c r="A1474" t="s">
        <v>1519</v>
      </c>
      <c r="B1474">
        <f>IF(COUNTIFS('United Data'!$A$3:$A$4341,B$1,'United Data'!$C$3:$C$4341,$A1474,'United Data'!$B$3:$B$4341,"&lt;&gt;Off-street")&gt;0,1,0)</f>
        <v>1</v>
      </c>
      <c r="C1474">
        <f>IF(COUNTIFS('United Data'!$A$3:$A$4341,C$1,'United Data'!$C$3:$C$4341,$A1474,'United Data'!$B$3:$B$4341,"&lt;&gt;Off-street")&gt;0,1,0)</f>
        <v>0</v>
      </c>
      <c r="D1474">
        <f>IF(COUNTIFS('United Data'!$A$3:$A$4341,D$1,'United Data'!$C$3:$C$4341,$A1474,'United Data'!$B$3:$B$4341,"&lt;&gt;Off-street")&gt;0,1,0)</f>
        <v>0</v>
      </c>
      <c r="E1474">
        <f>IF(COUNTIFS('United Data'!$A$3:$A$4341,E$1,'United Data'!$C$3:$C$4341,$A1474,'United Data'!$B$3:$B$4341,"&lt;&gt;Off-street")&gt;0,1,0)</f>
        <v>0</v>
      </c>
      <c r="F1474">
        <f>IF(COUNTIFS('United Data'!$A$3:$A$4341,F$1,'United Data'!$C$3:$C$4341,$A1474,'United Data'!$B$3:$B$4341,"&lt;&gt;Off-street")&gt;0,1,0)</f>
        <v>1</v>
      </c>
      <c r="G1474">
        <f>IF(COUNTIFS('United Data'!$A$3:$A$4341,G$1,'United Data'!$C$3:$C$4341,$A1474,'United Data'!$B$3:$B$4341,"&lt;&gt;Off-street")&gt;0,1,0)</f>
        <v>0</v>
      </c>
      <c r="H1474">
        <f>IF(COUNTIFS('United Data'!$A$3:$A$4341,H$1,'United Data'!$C$3:$C$4341,$A1474,'United Data'!$B$3:$B$4341,"&lt;&gt;Off-street")&gt;0,1,0)</f>
        <v>0</v>
      </c>
      <c r="I1474">
        <f>IF(COUNTIFS('United Data'!$A$3:$A$4341,I$1,'United Data'!$C$3:$C$4341,$A1474,'United Data'!$B$3:$B$4341,"&lt;&gt;Off-street")&gt;0,1,0)</f>
        <v>0</v>
      </c>
      <c r="J1474">
        <f>IF(COUNTIFS('United Data'!$A$3:$A$4341,J$1,'United Data'!$C$3:$C$4341,$A1474,'United Data'!$B$3:$B$4341,"&lt;&gt;Off-street")&gt;0,1,0)</f>
        <v>0</v>
      </c>
      <c r="K1474">
        <f>IF(COUNTIFS('United Data'!$A$3:$A$4341,K$1,'United Data'!$C$3:$C$4341,$A1474,'United Data'!$B$3:$B$4341,"&lt;&gt;Off-street")&gt;0,1,0)</f>
        <v>0</v>
      </c>
      <c r="L1474">
        <f>IF(COUNTIFS('United Data'!$A$3:$A$4341,L$1,'United Data'!$C$3:$C$4341,$A1474,'United Data'!$B$3:$B$4341,"&lt;&gt;Off-street")&gt;0,1,0)</f>
        <v>0</v>
      </c>
      <c r="M1474">
        <f>IF(COUNTIFS('United Data'!$A$3:$A$4341,M$1,'United Data'!$C$3:$C$4341,$A1474,'United Data'!$B$3:$B$4341,"&lt;&gt;Off-street")&gt;0,1,0)</f>
        <v>0</v>
      </c>
      <c r="N1474">
        <f>IF(COUNTIFS('United Data'!$A$3:$A$4341,N$1,'United Data'!$C$3:$C$4341,$A1474,'United Data'!$B$3:$B$4341,"&lt;&gt;Off-street")&gt;0,1,0)</f>
        <v>0</v>
      </c>
      <c r="O1474">
        <f>IF(COUNTIFS('United Data'!$A$3:$A$4341,O$1,'United Data'!$C$3:$C$4341,$A1474,'United Data'!$B$3:$B$4341,"&lt;&gt;Off-street")&gt;0,1,0)</f>
        <v>0</v>
      </c>
      <c r="P1474">
        <f>IF(COUNTIFS('United Data'!$A$3:$A$4341,P$1,'United Data'!$C$3:$C$4341,$A1474,'United Data'!$B$3:$B$4341,"&lt;&gt;Off-street")&gt;0,1,0)</f>
        <v>0</v>
      </c>
      <c r="Q1474">
        <f>IF(COUNTIFS('United Data'!$A$3:$A$4341,Q$1,'United Data'!$C$3:$C$4341,$A1474,'United Data'!$B$3:$B$4341,"&lt;&gt;Off-street")&gt;0,1,0)</f>
        <v>0</v>
      </c>
      <c r="R1474">
        <f>IF(COUNTIFS('United Data'!$A$3:$A$4341,R$1,'United Data'!$C$3:$C$4341,$A1474,'United Data'!$B$3:$B$4341,"&lt;&gt;Off-street")&gt;0,1,0)</f>
        <v>0</v>
      </c>
      <c r="S1474">
        <f t="shared" ref="S1474:S1537" si="46">SUM(B1474:R1474)</f>
        <v>2</v>
      </c>
      <c r="T1474">
        <f t="shared" ref="T1474:T1537" si="47">B1474+SUMPRODUCT(--(C1474:R1474&gt;B1474:Q1474))</f>
        <v>2</v>
      </c>
    </row>
    <row r="1475" spans="1:20" x14ac:dyDescent="0.2">
      <c r="A1475" t="s">
        <v>1520</v>
      </c>
      <c r="B1475">
        <f>IF(COUNTIFS('United Data'!$A$3:$A$4341,B$1,'United Data'!$C$3:$C$4341,$A1475,'United Data'!$B$3:$B$4341,"&lt;&gt;Off-street")&gt;0,1,0)</f>
        <v>1</v>
      </c>
      <c r="C1475">
        <f>IF(COUNTIFS('United Data'!$A$3:$A$4341,C$1,'United Data'!$C$3:$C$4341,$A1475,'United Data'!$B$3:$B$4341,"&lt;&gt;Off-street")&gt;0,1,0)</f>
        <v>0</v>
      </c>
      <c r="D1475">
        <f>IF(COUNTIFS('United Data'!$A$3:$A$4341,D$1,'United Data'!$C$3:$C$4341,$A1475,'United Data'!$B$3:$B$4341,"&lt;&gt;Off-street")&gt;0,1,0)</f>
        <v>0</v>
      </c>
      <c r="E1475">
        <f>IF(COUNTIFS('United Data'!$A$3:$A$4341,E$1,'United Data'!$C$3:$C$4341,$A1475,'United Data'!$B$3:$B$4341,"&lt;&gt;Off-street")&gt;0,1,0)</f>
        <v>0</v>
      </c>
      <c r="F1475">
        <f>IF(COUNTIFS('United Data'!$A$3:$A$4341,F$1,'United Data'!$C$3:$C$4341,$A1475,'United Data'!$B$3:$B$4341,"&lt;&gt;Off-street")&gt;0,1,0)</f>
        <v>1</v>
      </c>
      <c r="G1475">
        <f>IF(COUNTIFS('United Data'!$A$3:$A$4341,G$1,'United Data'!$C$3:$C$4341,$A1475,'United Data'!$B$3:$B$4341,"&lt;&gt;Off-street")&gt;0,1,0)</f>
        <v>0</v>
      </c>
      <c r="H1475">
        <f>IF(COUNTIFS('United Data'!$A$3:$A$4341,H$1,'United Data'!$C$3:$C$4341,$A1475,'United Data'!$B$3:$B$4341,"&lt;&gt;Off-street")&gt;0,1,0)</f>
        <v>0</v>
      </c>
      <c r="I1475">
        <f>IF(COUNTIFS('United Data'!$A$3:$A$4341,I$1,'United Data'!$C$3:$C$4341,$A1475,'United Data'!$B$3:$B$4341,"&lt;&gt;Off-street")&gt;0,1,0)</f>
        <v>0</v>
      </c>
      <c r="J1475">
        <f>IF(COUNTIFS('United Data'!$A$3:$A$4341,J$1,'United Data'!$C$3:$C$4341,$A1475,'United Data'!$B$3:$B$4341,"&lt;&gt;Off-street")&gt;0,1,0)</f>
        <v>0</v>
      </c>
      <c r="K1475">
        <f>IF(COUNTIFS('United Data'!$A$3:$A$4341,K$1,'United Data'!$C$3:$C$4341,$A1475,'United Data'!$B$3:$B$4341,"&lt;&gt;Off-street")&gt;0,1,0)</f>
        <v>0</v>
      </c>
      <c r="L1475">
        <f>IF(COUNTIFS('United Data'!$A$3:$A$4341,L$1,'United Data'!$C$3:$C$4341,$A1475,'United Data'!$B$3:$B$4341,"&lt;&gt;Off-street")&gt;0,1,0)</f>
        <v>0</v>
      </c>
      <c r="M1475">
        <f>IF(COUNTIFS('United Data'!$A$3:$A$4341,M$1,'United Data'!$C$3:$C$4341,$A1475,'United Data'!$B$3:$B$4341,"&lt;&gt;Off-street")&gt;0,1,0)</f>
        <v>0</v>
      </c>
      <c r="N1475">
        <f>IF(COUNTIFS('United Data'!$A$3:$A$4341,N$1,'United Data'!$C$3:$C$4341,$A1475,'United Data'!$B$3:$B$4341,"&lt;&gt;Off-street")&gt;0,1,0)</f>
        <v>0</v>
      </c>
      <c r="O1475">
        <f>IF(COUNTIFS('United Data'!$A$3:$A$4341,O$1,'United Data'!$C$3:$C$4341,$A1475,'United Data'!$B$3:$B$4341,"&lt;&gt;Off-street")&gt;0,1,0)</f>
        <v>0</v>
      </c>
      <c r="P1475">
        <f>IF(COUNTIFS('United Data'!$A$3:$A$4341,P$1,'United Data'!$C$3:$C$4341,$A1475,'United Data'!$B$3:$B$4341,"&lt;&gt;Off-street")&gt;0,1,0)</f>
        <v>0</v>
      </c>
      <c r="Q1475">
        <f>IF(COUNTIFS('United Data'!$A$3:$A$4341,Q$1,'United Data'!$C$3:$C$4341,$A1475,'United Data'!$B$3:$B$4341,"&lt;&gt;Off-street")&gt;0,1,0)</f>
        <v>0</v>
      </c>
      <c r="R1475">
        <f>IF(COUNTIFS('United Data'!$A$3:$A$4341,R$1,'United Data'!$C$3:$C$4341,$A1475,'United Data'!$B$3:$B$4341,"&lt;&gt;Off-street")&gt;0,1,0)</f>
        <v>0</v>
      </c>
      <c r="S1475">
        <f t="shared" si="46"/>
        <v>2</v>
      </c>
      <c r="T1475">
        <f t="shared" si="47"/>
        <v>2</v>
      </c>
    </row>
    <row r="1476" spans="1:20" x14ac:dyDescent="0.2">
      <c r="A1476" t="s">
        <v>1521</v>
      </c>
      <c r="B1476">
        <f>IF(COUNTIFS('United Data'!$A$3:$A$4341,B$1,'United Data'!$C$3:$C$4341,$A1476,'United Data'!$B$3:$B$4341,"&lt;&gt;Off-street")&gt;0,1,0)</f>
        <v>1</v>
      </c>
      <c r="C1476">
        <f>IF(COUNTIFS('United Data'!$A$3:$A$4341,C$1,'United Data'!$C$3:$C$4341,$A1476,'United Data'!$B$3:$B$4341,"&lt;&gt;Off-street")&gt;0,1,0)</f>
        <v>0</v>
      </c>
      <c r="D1476">
        <f>IF(COUNTIFS('United Data'!$A$3:$A$4341,D$1,'United Data'!$C$3:$C$4341,$A1476,'United Data'!$B$3:$B$4341,"&lt;&gt;Off-street")&gt;0,1,0)</f>
        <v>0</v>
      </c>
      <c r="E1476">
        <f>IF(COUNTIFS('United Data'!$A$3:$A$4341,E$1,'United Data'!$C$3:$C$4341,$A1476,'United Data'!$B$3:$B$4341,"&lt;&gt;Off-street")&gt;0,1,0)</f>
        <v>0</v>
      </c>
      <c r="F1476">
        <f>IF(COUNTIFS('United Data'!$A$3:$A$4341,F$1,'United Data'!$C$3:$C$4341,$A1476,'United Data'!$B$3:$B$4341,"&lt;&gt;Off-street")&gt;0,1,0)</f>
        <v>0</v>
      </c>
      <c r="G1476">
        <f>IF(COUNTIFS('United Data'!$A$3:$A$4341,G$1,'United Data'!$C$3:$C$4341,$A1476,'United Data'!$B$3:$B$4341,"&lt;&gt;Off-street")&gt;0,1,0)</f>
        <v>0</v>
      </c>
      <c r="H1476">
        <f>IF(COUNTIFS('United Data'!$A$3:$A$4341,H$1,'United Data'!$C$3:$C$4341,$A1476,'United Data'!$B$3:$B$4341,"&lt;&gt;Off-street")&gt;0,1,0)</f>
        <v>0</v>
      </c>
      <c r="I1476">
        <f>IF(COUNTIFS('United Data'!$A$3:$A$4341,I$1,'United Data'!$C$3:$C$4341,$A1476,'United Data'!$B$3:$B$4341,"&lt;&gt;Off-street")&gt;0,1,0)</f>
        <v>0</v>
      </c>
      <c r="J1476">
        <f>IF(COUNTIFS('United Data'!$A$3:$A$4341,J$1,'United Data'!$C$3:$C$4341,$A1476,'United Data'!$B$3:$B$4341,"&lt;&gt;Off-street")&gt;0,1,0)</f>
        <v>0</v>
      </c>
      <c r="K1476">
        <f>IF(COUNTIFS('United Data'!$A$3:$A$4341,K$1,'United Data'!$C$3:$C$4341,$A1476,'United Data'!$B$3:$B$4341,"&lt;&gt;Off-street")&gt;0,1,0)</f>
        <v>0</v>
      </c>
      <c r="L1476">
        <f>IF(COUNTIFS('United Data'!$A$3:$A$4341,L$1,'United Data'!$C$3:$C$4341,$A1476,'United Data'!$B$3:$B$4341,"&lt;&gt;Off-street")&gt;0,1,0)</f>
        <v>0</v>
      </c>
      <c r="M1476">
        <f>IF(COUNTIFS('United Data'!$A$3:$A$4341,M$1,'United Data'!$C$3:$C$4341,$A1476,'United Data'!$B$3:$B$4341,"&lt;&gt;Off-street")&gt;0,1,0)</f>
        <v>0</v>
      </c>
      <c r="N1476">
        <f>IF(COUNTIFS('United Data'!$A$3:$A$4341,N$1,'United Data'!$C$3:$C$4341,$A1476,'United Data'!$B$3:$B$4341,"&lt;&gt;Off-street")&gt;0,1,0)</f>
        <v>0</v>
      </c>
      <c r="O1476">
        <f>IF(COUNTIFS('United Data'!$A$3:$A$4341,O$1,'United Data'!$C$3:$C$4341,$A1476,'United Data'!$B$3:$B$4341,"&lt;&gt;Off-street")&gt;0,1,0)</f>
        <v>0</v>
      </c>
      <c r="P1476">
        <f>IF(COUNTIFS('United Data'!$A$3:$A$4341,P$1,'United Data'!$C$3:$C$4341,$A1476,'United Data'!$B$3:$B$4341,"&lt;&gt;Off-street")&gt;0,1,0)</f>
        <v>0</v>
      </c>
      <c r="Q1476">
        <f>IF(COUNTIFS('United Data'!$A$3:$A$4341,Q$1,'United Data'!$C$3:$C$4341,$A1476,'United Data'!$B$3:$B$4341,"&lt;&gt;Off-street")&gt;0,1,0)</f>
        <v>0</v>
      </c>
      <c r="R1476">
        <f>IF(COUNTIFS('United Data'!$A$3:$A$4341,R$1,'United Data'!$C$3:$C$4341,$A1476,'United Data'!$B$3:$B$4341,"&lt;&gt;Off-street")&gt;0,1,0)</f>
        <v>0</v>
      </c>
      <c r="S1476">
        <f t="shared" si="46"/>
        <v>1</v>
      </c>
      <c r="T1476">
        <f t="shared" si="47"/>
        <v>1</v>
      </c>
    </row>
    <row r="1477" spans="1:20" x14ac:dyDescent="0.2">
      <c r="A1477" t="s">
        <v>1522</v>
      </c>
      <c r="B1477">
        <f>IF(COUNTIFS('United Data'!$A$3:$A$4341,B$1,'United Data'!$C$3:$C$4341,$A1477,'United Data'!$B$3:$B$4341,"&lt;&gt;Off-street")&gt;0,1,0)</f>
        <v>1</v>
      </c>
      <c r="C1477">
        <f>IF(COUNTIFS('United Data'!$A$3:$A$4341,C$1,'United Data'!$C$3:$C$4341,$A1477,'United Data'!$B$3:$B$4341,"&lt;&gt;Off-street")&gt;0,1,0)</f>
        <v>0</v>
      </c>
      <c r="D1477">
        <f>IF(COUNTIFS('United Data'!$A$3:$A$4341,D$1,'United Data'!$C$3:$C$4341,$A1477,'United Data'!$B$3:$B$4341,"&lt;&gt;Off-street")&gt;0,1,0)</f>
        <v>0</v>
      </c>
      <c r="E1477">
        <f>IF(COUNTIFS('United Data'!$A$3:$A$4341,E$1,'United Data'!$C$3:$C$4341,$A1477,'United Data'!$B$3:$B$4341,"&lt;&gt;Off-street")&gt;0,1,0)</f>
        <v>0</v>
      </c>
      <c r="F1477">
        <f>IF(COUNTIFS('United Data'!$A$3:$A$4341,F$1,'United Data'!$C$3:$C$4341,$A1477,'United Data'!$B$3:$B$4341,"&lt;&gt;Off-street")&gt;0,1,0)</f>
        <v>1</v>
      </c>
      <c r="G1477">
        <f>IF(COUNTIFS('United Data'!$A$3:$A$4341,G$1,'United Data'!$C$3:$C$4341,$A1477,'United Data'!$B$3:$B$4341,"&lt;&gt;Off-street")&gt;0,1,0)</f>
        <v>0</v>
      </c>
      <c r="H1477">
        <f>IF(COUNTIFS('United Data'!$A$3:$A$4341,H$1,'United Data'!$C$3:$C$4341,$A1477,'United Data'!$B$3:$B$4341,"&lt;&gt;Off-street")&gt;0,1,0)</f>
        <v>0</v>
      </c>
      <c r="I1477">
        <f>IF(COUNTIFS('United Data'!$A$3:$A$4341,I$1,'United Data'!$C$3:$C$4341,$A1477,'United Data'!$B$3:$B$4341,"&lt;&gt;Off-street")&gt;0,1,0)</f>
        <v>0</v>
      </c>
      <c r="J1477">
        <f>IF(COUNTIFS('United Data'!$A$3:$A$4341,J$1,'United Data'!$C$3:$C$4341,$A1477,'United Data'!$B$3:$B$4341,"&lt;&gt;Off-street")&gt;0,1,0)</f>
        <v>0</v>
      </c>
      <c r="K1477">
        <f>IF(COUNTIFS('United Data'!$A$3:$A$4341,K$1,'United Data'!$C$3:$C$4341,$A1477,'United Data'!$B$3:$B$4341,"&lt;&gt;Off-street")&gt;0,1,0)</f>
        <v>0</v>
      </c>
      <c r="L1477">
        <f>IF(COUNTIFS('United Data'!$A$3:$A$4341,L$1,'United Data'!$C$3:$C$4341,$A1477,'United Data'!$B$3:$B$4341,"&lt;&gt;Off-street")&gt;0,1,0)</f>
        <v>0</v>
      </c>
      <c r="M1477">
        <f>IF(COUNTIFS('United Data'!$A$3:$A$4341,M$1,'United Data'!$C$3:$C$4341,$A1477,'United Data'!$B$3:$B$4341,"&lt;&gt;Off-street")&gt;0,1,0)</f>
        <v>0</v>
      </c>
      <c r="N1477">
        <f>IF(COUNTIFS('United Data'!$A$3:$A$4341,N$1,'United Data'!$C$3:$C$4341,$A1477,'United Data'!$B$3:$B$4341,"&lt;&gt;Off-street")&gt;0,1,0)</f>
        <v>0</v>
      </c>
      <c r="O1477">
        <f>IF(COUNTIFS('United Data'!$A$3:$A$4341,O$1,'United Data'!$C$3:$C$4341,$A1477,'United Data'!$B$3:$B$4341,"&lt;&gt;Off-street")&gt;0,1,0)</f>
        <v>0</v>
      </c>
      <c r="P1477">
        <f>IF(COUNTIFS('United Data'!$A$3:$A$4341,P$1,'United Data'!$C$3:$C$4341,$A1477,'United Data'!$B$3:$B$4341,"&lt;&gt;Off-street")&gt;0,1,0)</f>
        <v>0</v>
      </c>
      <c r="Q1477">
        <f>IF(COUNTIFS('United Data'!$A$3:$A$4341,Q$1,'United Data'!$C$3:$C$4341,$A1477,'United Data'!$B$3:$B$4341,"&lt;&gt;Off-street")&gt;0,1,0)</f>
        <v>0</v>
      </c>
      <c r="R1477">
        <f>IF(COUNTIFS('United Data'!$A$3:$A$4341,R$1,'United Data'!$C$3:$C$4341,$A1477,'United Data'!$B$3:$B$4341,"&lt;&gt;Off-street")&gt;0,1,0)</f>
        <v>0</v>
      </c>
      <c r="S1477">
        <f t="shared" si="46"/>
        <v>2</v>
      </c>
      <c r="T1477">
        <f t="shared" si="47"/>
        <v>2</v>
      </c>
    </row>
    <row r="1478" spans="1:20" x14ac:dyDescent="0.2">
      <c r="A1478" t="s">
        <v>1523</v>
      </c>
      <c r="B1478">
        <f>IF(COUNTIFS('United Data'!$A$3:$A$4341,B$1,'United Data'!$C$3:$C$4341,$A1478,'United Data'!$B$3:$B$4341,"&lt;&gt;Off-street")&gt;0,1,0)</f>
        <v>1</v>
      </c>
      <c r="C1478">
        <f>IF(COUNTIFS('United Data'!$A$3:$A$4341,C$1,'United Data'!$C$3:$C$4341,$A1478,'United Data'!$B$3:$B$4341,"&lt;&gt;Off-street")&gt;0,1,0)</f>
        <v>0</v>
      </c>
      <c r="D1478">
        <f>IF(COUNTIFS('United Data'!$A$3:$A$4341,D$1,'United Data'!$C$3:$C$4341,$A1478,'United Data'!$B$3:$B$4341,"&lt;&gt;Off-street")&gt;0,1,0)</f>
        <v>0</v>
      </c>
      <c r="E1478">
        <f>IF(COUNTIFS('United Data'!$A$3:$A$4341,E$1,'United Data'!$C$3:$C$4341,$A1478,'United Data'!$B$3:$B$4341,"&lt;&gt;Off-street")&gt;0,1,0)</f>
        <v>0</v>
      </c>
      <c r="F1478">
        <f>IF(COUNTIFS('United Data'!$A$3:$A$4341,F$1,'United Data'!$C$3:$C$4341,$A1478,'United Data'!$B$3:$B$4341,"&lt;&gt;Off-street")&gt;0,1,0)</f>
        <v>0</v>
      </c>
      <c r="G1478">
        <f>IF(COUNTIFS('United Data'!$A$3:$A$4341,G$1,'United Data'!$C$3:$C$4341,$A1478,'United Data'!$B$3:$B$4341,"&lt;&gt;Off-street")&gt;0,1,0)</f>
        <v>0</v>
      </c>
      <c r="H1478">
        <f>IF(COUNTIFS('United Data'!$A$3:$A$4341,H$1,'United Data'!$C$3:$C$4341,$A1478,'United Data'!$B$3:$B$4341,"&lt;&gt;Off-street")&gt;0,1,0)</f>
        <v>0</v>
      </c>
      <c r="I1478">
        <f>IF(COUNTIFS('United Data'!$A$3:$A$4341,I$1,'United Data'!$C$3:$C$4341,$A1478,'United Data'!$B$3:$B$4341,"&lt;&gt;Off-street")&gt;0,1,0)</f>
        <v>0</v>
      </c>
      <c r="J1478">
        <f>IF(COUNTIFS('United Data'!$A$3:$A$4341,J$1,'United Data'!$C$3:$C$4341,$A1478,'United Data'!$B$3:$B$4341,"&lt;&gt;Off-street")&gt;0,1,0)</f>
        <v>0</v>
      </c>
      <c r="K1478">
        <f>IF(COUNTIFS('United Data'!$A$3:$A$4341,K$1,'United Data'!$C$3:$C$4341,$A1478,'United Data'!$B$3:$B$4341,"&lt;&gt;Off-street")&gt;0,1,0)</f>
        <v>0</v>
      </c>
      <c r="L1478">
        <f>IF(COUNTIFS('United Data'!$A$3:$A$4341,L$1,'United Data'!$C$3:$C$4341,$A1478,'United Data'!$B$3:$B$4341,"&lt;&gt;Off-street")&gt;0,1,0)</f>
        <v>0</v>
      </c>
      <c r="M1478">
        <f>IF(COUNTIFS('United Data'!$A$3:$A$4341,M$1,'United Data'!$C$3:$C$4341,$A1478,'United Data'!$B$3:$B$4341,"&lt;&gt;Off-street")&gt;0,1,0)</f>
        <v>0</v>
      </c>
      <c r="N1478">
        <f>IF(COUNTIFS('United Data'!$A$3:$A$4341,N$1,'United Data'!$C$3:$C$4341,$A1478,'United Data'!$B$3:$B$4341,"&lt;&gt;Off-street")&gt;0,1,0)</f>
        <v>0</v>
      </c>
      <c r="O1478">
        <f>IF(COUNTIFS('United Data'!$A$3:$A$4341,O$1,'United Data'!$C$3:$C$4341,$A1478,'United Data'!$B$3:$B$4341,"&lt;&gt;Off-street")&gt;0,1,0)</f>
        <v>0</v>
      </c>
      <c r="P1478">
        <f>IF(COUNTIFS('United Data'!$A$3:$A$4341,P$1,'United Data'!$C$3:$C$4341,$A1478,'United Data'!$B$3:$B$4341,"&lt;&gt;Off-street")&gt;0,1,0)</f>
        <v>0</v>
      </c>
      <c r="Q1478">
        <f>IF(COUNTIFS('United Data'!$A$3:$A$4341,Q$1,'United Data'!$C$3:$C$4341,$A1478,'United Data'!$B$3:$B$4341,"&lt;&gt;Off-street")&gt;0,1,0)</f>
        <v>0</v>
      </c>
      <c r="R1478">
        <f>IF(COUNTIFS('United Data'!$A$3:$A$4341,R$1,'United Data'!$C$3:$C$4341,$A1478,'United Data'!$B$3:$B$4341,"&lt;&gt;Off-street")&gt;0,1,0)</f>
        <v>0</v>
      </c>
      <c r="S1478">
        <f t="shared" si="46"/>
        <v>1</v>
      </c>
      <c r="T1478">
        <f t="shared" si="47"/>
        <v>1</v>
      </c>
    </row>
    <row r="1479" spans="1:20" x14ac:dyDescent="0.2">
      <c r="A1479" t="s">
        <v>1524</v>
      </c>
      <c r="B1479">
        <f>IF(COUNTIFS('United Data'!$A$3:$A$4341,B$1,'United Data'!$C$3:$C$4341,$A1479,'United Data'!$B$3:$B$4341,"&lt;&gt;Off-street")&gt;0,1,0)</f>
        <v>1</v>
      </c>
      <c r="C1479">
        <f>IF(COUNTIFS('United Data'!$A$3:$A$4341,C$1,'United Data'!$C$3:$C$4341,$A1479,'United Data'!$B$3:$B$4341,"&lt;&gt;Off-street")&gt;0,1,0)</f>
        <v>0</v>
      </c>
      <c r="D1479">
        <f>IF(COUNTIFS('United Data'!$A$3:$A$4341,D$1,'United Data'!$C$3:$C$4341,$A1479,'United Data'!$B$3:$B$4341,"&lt;&gt;Off-street")&gt;0,1,0)</f>
        <v>0</v>
      </c>
      <c r="E1479">
        <f>IF(COUNTIFS('United Data'!$A$3:$A$4341,E$1,'United Data'!$C$3:$C$4341,$A1479,'United Data'!$B$3:$B$4341,"&lt;&gt;Off-street")&gt;0,1,0)</f>
        <v>0</v>
      </c>
      <c r="F1479">
        <f>IF(COUNTIFS('United Data'!$A$3:$A$4341,F$1,'United Data'!$C$3:$C$4341,$A1479,'United Data'!$B$3:$B$4341,"&lt;&gt;Off-street")&gt;0,1,0)</f>
        <v>0</v>
      </c>
      <c r="G1479">
        <f>IF(COUNTIFS('United Data'!$A$3:$A$4341,G$1,'United Data'!$C$3:$C$4341,$A1479,'United Data'!$B$3:$B$4341,"&lt;&gt;Off-street")&gt;0,1,0)</f>
        <v>0</v>
      </c>
      <c r="H1479">
        <f>IF(COUNTIFS('United Data'!$A$3:$A$4341,H$1,'United Data'!$C$3:$C$4341,$A1479,'United Data'!$B$3:$B$4341,"&lt;&gt;Off-street")&gt;0,1,0)</f>
        <v>0</v>
      </c>
      <c r="I1479">
        <f>IF(COUNTIFS('United Data'!$A$3:$A$4341,I$1,'United Data'!$C$3:$C$4341,$A1479,'United Data'!$B$3:$B$4341,"&lt;&gt;Off-street")&gt;0,1,0)</f>
        <v>0</v>
      </c>
      <c r="J1479">
        <f>IF(COUNTIFS('United Data'!$A$3:$A$4341,J$1,'United Data'!$C$3:$C$4341,$A1479,'United Data'!$B$3:$B$4341,"&lt;&gt;Off-street")&gt;0,1,0)</f>
        <v>0</v>
      </c>
      <c r="K1479">
        <f>IF(COUNTIFS('United Data'!$A$3:$A$4341,K$1,'United Data'!$C$3:$C$4341,$A1479,'United Data'!$B$3:$B$4341,"&lt;&gt;Off-street")&gt;0,1,0)</f>
        <v>0</v>
      </c>
      <c r="L1479">
        <f>IF(COUNTIFS('United Data'!$A$3:$A$4341,L$1,'United Data'!$C$3:$C$4341,$A1479,'United Data'!$B$3:$B$4341,"&lt;&gt;Off-street")&gt;0,1,0)</f>
        <v>0</v>
      </c>
      <c r="M1479">
        <f>IF(COUNTIFS('United Data'!$A$3:$A$4341,M$1,'United Data'!$C$3:$C$4341,$A1479,'United Data'!$B$3:$B$4341,"&lt;&gt;Off-street")&gt;0,1,0)</f>
        <v>0</v>
      </c>
      <c r="N1479">
        <f>IF(COUNTIFS('United Data'!$A$3:$A$4341,N$1,'United Data'!$C$3:$C$4341,$A1479,'United Data'!$B$3:$B$4341,"&lt;&gt;Off-street")&gt;0,1,0)</f>
        <v>0</v>
      </c>
      <c r="O1479">
        <f>IF(COUNTIFS('United Data'!$A$3:$A$4341,O$1,'United Data'!$C$3:$C$4341,$A1479,'United Data'!$B$3:$B$4341,"&lt;&gt;Off-street")&gt;0,1,0)</f>
        <v>0</v>
      </c>
      <c r="P1479">
        <f>IF(COUNTIFS('United Data'!$A$3:$A$4341,P$1,'United Data'!$C$3:$C$4341,$A1479,'United Data'!$B$3:$B$4341,"&lt;&gt;Off-street")&gt;0,1,0)</f>
        <v>0</v>
      </c>
      <c r="Q1479">
        <f>IF(COUNTIFS('United Data'!$A$3:$A$4341,Q$1,'United Data'!$C$3:$C$4341,$A1479,'United Data'!$B$3:$B$4341,"&lt;&gt;Off-street")&gt;0,1,0)</f>
        <v>0</v>
      </c>
      <c r="R1479">
        <f>IF(COUNTIFS('United Data'!$A$3:$A$4341,R$1,'United Data'!$C$3:$C$4341,$A1479,'United Data'!$B$3:$B$4341,"&lt;&gt;Off-street")&gt;0,1,0)</f>
        <v>0</v>
      </c>
      <c r="S1479">
        <f t="shared" si="46"/>
        <v>1</v>
      </c>
      <c r="T1479">
        <f t="shared" si="47"/>
        <v>1</v>
      </c>
    </row>
    <row r="1480" spans="1:20" x14ac:dyDescent="0.2">
      <c r="A1480" t="s">
        <v>1525</v>
      </c>
      <c r="B1480">
        <f>IF(COUNTIFS('United Data'!$A$3:$A$4341,B$1,'United Data'!$C$3:$C$4341,$A1480,'United Data'!$B$3:$B$4341,"&lt;&gt;Off-street")&gt;0,1,0)</f>
        <v>1</v>
      </c>
      <c r="C1480">
        <f>IF(COUNTIFS('United Data'!$A$3:$A$4341,C$1,'United Data'!$C$3:$C$4341,$A1480,'United Data'!$B$3:$B$4341,"&lt;&gt;Off-street")&gt;0,1,0)</f>
        <v>0</v>
      </c>
      <c r="D1480">
        <f>IF(COUNTIFS('United Data'!$A$3:$A$4341,D$1,'United Data'!$C$3:$C$4341,$A1480,'United Data'!$B$3:$B$4341,"&lt;&gt;Off-street")&gt;0,1,0)</f>
        <v>0</v>
      </c>
      <c r="E1480">
        <f>IF(COUNTIFS('United Data'!$A$3:$A$4341,E$1,'United Data'!$C$3:$C$4341,$A1480,'United Data'!$B$3:$B$4341,"&lt;&gt;Off-street")&gt;0,1,0)</f>
        <v>0</v>
      </c>
      <c r="F1480">
        <f>IF(COUNTIFS('United Data'!$A$3:$A$4341,F$1,'United Data'!$C$3:$C$4341,$A1480,'United Data'!$B$3:$B$4341,"&lt;&gt;Off-street")&gt;0,1,0)</f>
        <v>0</v>
      </c>
      <c r="G1480">
        <f>IF(COUNTIFS('United Data'!$A$3:$A$4341,G$1,'United Data'!$C$3:$C$4341,$A1480,'United Data'!$B$3:$B$4341,"&lt;&gt;Off-street")&gt;0,1,0)</f>
        <v>0</v>
      </c>
      <c r="H1480">
        <f>IF(COUNTIFS('United Data'!$A$3:$A$4341,H$1,'United Data'!$C$3:$C$4341,$A1480,'United Data'!$B$3:$B$4341,"&lt;&gt;Off-street")&gt;0,1,0)</f>
        <v>0</v>
      </c>
      <c r="I1480">
        <f>IF(COUNTIFS('United Data'!$A$3:$A$4341,I$1,'United Data'!$C$3:$C$4341,$A1480,'United Data'!$B$3:$B$4341,"&lt;&gt;Off-street")&gt;0,1,0)</f>
        <v>0</v>
      </c>
      <c r="J1480">
        <f>IF(COUNTIFS('United Data'!$A$3:$A$4341,J$1,'United Data'!$C$3:$C$4341,$A1480,'United Data'!$B$3:$B$4341,"&lt;&gt;Off-street")&gt;0,1,0)</f>
        <v>0</v>
      </c>
      <c r="K1480">
        <f>IF(COUNTIFS('United Data'!$A$3:$A$4341,K$1,'United Data'!$C$3:$C$4341,$A1480,'United Data'!$B$3:$B$4341,"&lt;&gt;Off-street")&gt;0,1,0)</f>
        <v>0</v>
      </c>
      <c r="L1480">
        <f>IF(COUNTIFS('United Data'!$A$3:$A$4341,L$1,'United Data'!$C$3:$C$4341,$A1480,'United Data'!$B$3:$B$4341,"&lt;&gt;Off-street")&gt;0,1,0)</f>
        <v>0</v>
      </c>
      <c r="M1480">
        <f>IF(COUNTIFS('United Data'!$A$3:$A$4341,M$1,'United Data'!$C$3:$C$4341,$A1480,'United Data'!$B$3:$B$4341,"&lt;&gt;Off-street")&gt;0,1,0)</f>
        <v>0</v>
      </c>
      <c r="N1480">
        <f>IF(COUNTIFS('United Data'!$A$3:$A$4341,N$1,'United Data'!$C$3:$C$4341,$A1480,'United Data'!$B$3:$B$4341,"&lt;&gt;Off-street")&gt;0,1,0)</f>
        <v>0</v>
      </c>
      <c r="O1480">
        <f>IF(COUNTIFS('United Data'!$A$3:$A$4341,O$1,'United Data'!$C$3:$C$4341,$A1480,'United Data'!$B$3:$B$4341,"&lt;&gt;Off-street")&gt;0,1,0)</f>
        <v>0</v>
      </c>
      <c r="P1480">
        <f>IF(COUNTIFS('United Data'!$A$3:$A$4341,P$1,'United Data'!$C$3:$C$4341,$A1480,'United Data'!$B$3:$B$4341,"&lt;&gt;Off-street")&gt;0,1,0)</f>
        <v>0</v>
      </c>
      <c r="Q1480">
        <f>IF(COUNTIFS('United Data'!$A$3:$A$4341,Q$1,'United Data'!$C$3:$C$4341,$A1480,'United Data'!$B$3:$B$4341,"&lt;&gt;Off-street")&gt;0,1,0)</f>
        <v>0</v>
      </c>
      <c r="R1480">
        <f>IF(COUNTIFS('United Data'!$A$3:$A$4341,R$1,'United Data'!$C$3:$C$4341,$A1480,'United Data'!$B$3:$B$4341,"&lt;&gt;Off-street")&gt;0,1,0)</f>
        <v>0</v>
      </c>
      <c r="S1480">
        <f t="shared" si="46"/>
        <v>1</v>
      </c>
      <c r="T1480">
        <f t="shared" si="47"/>
        <v>1</v>
      </c>
    </row>
    <row r="1481" spans="1:20" x14ac:dyDescent="0.2">
      <c r="A1481" t="s">
        <v>1526</v>
      </c>
      <c r="B1481">
        <f>IF(COUNTIFS('United Data'!$A$3:$A$4341,B$1,'United Data'!$C$3:$C$4341,$A1481,'United Data'!$B$3:$B$4341,"&lt;&gt;Off-street")&gt;0,1,0)</f>
        <v>0</v>
      </c>
      <c r="C1481">
        <f>IF(COUNTIFS('United Data'!$A$3:$A$4341,C$1,'United Data'!$C$3:$C$4341,$A1481,'United Data'!$B$3:$B$4341,"&lt;&gt;Off-street")&gt;0,1,0)</f>
        <v>1</v>
      </c>
      <c r="D1481">
        <f>IF(COUNTIFS('United Data'!$A$3:$A$4341,D$1,'United Data'!$C$3:$C$4341,$A1481,'United Data'!$B$3:$B$4341,"&lt;&gt;Off-street")&gt;0,1,0)</f>
        <v>0</v>
      </c>
      <c r="E1481">
        <f>IF(COUNTIFS('United Data'!$A$3:$A$4341,E$1,'United Data'!$C$3:$C$4341,$A1481,'United Data'!$B$3:$B$4341,"&lt;&gt;Off-street")&gt;0,1,0)</f>
        <v>0</v>
      </c>
      <c r="F1481">
        <f>IF(COUNTIFS('United Data'!$A$3:$A$4341,F$1,'United Data'!$C$3:$C$4341,$A1481,'United Data'!$B$3:$B$4341,"&lt;&gt;Off-street")&gt;0,1,0)</f>
        <v>0</v>
      </c>
      <c r="G1481">
        <f>IF(COUNTIFS('United Data'!$A$3:$A$4341,G$1,'United Data'!$C$3:$C$4341,$A1481,'United Data'!$B$3:$B$4341,"&lt;&gt;Off-street")&gt;0,1,0)</f>
        <v>0</v>
      </c>
      <c r="H1481">
        <f>IF(COUNTIFS('United Data'!$A$3:$A$4341,H$1,'United Data'!$C$3:$C$4341,$A1481,'United Data'!$B$3:$B$4341,"&lt;&gt;Off-street")&gt;0,1,0)</f>
        <v>0</v>
      </c>
      <c r="I1481">
        <f>IF(COUNTIFS('United Data'!$A$3:$A$4341,I$1,'United Data'!$C$3:$C$4341,$A1481,'United Data'!$B$3:$B$4341,"&lt;&gt;Off-street")&gt;0,1,0)</f>
        <v>0</v>
      </c>
      <c r="J1481">
        <f>IF(COUNTIFS('United Data'!$A$3:$A$4341,J$1,'United Data'!$C$3:$C$4341,$A1481,'United Data'!$B$3:$B$4341,"&lt;&gt;Off-street")&gt;0,1,0)</f>
        <v>0</v>
      </c>
      <c r="K1481">
        <f>IF(COUNTIFS('United Data'!$A$3:$A$4341,K$1,'United Data'!$C$3:$C$4341,$A1481,'United Data'!$B$3:$B$4341,"&lt;&gt;Off-street")&gt;0,1,0)</f>
        <v>0</v>
      </c>
      <c r="L1481">
        <f>IF(COUNTIFS('United Data'!$A$3:$A$4341,L$1,'United Data'!$C$3:$C$4341,$A1481,'United Data'!$B$3:$B$4341,"&lt;&gt;Off-street")&gt;0,1,0)</f>
        <v>0</v>
      </c>
      <c r="M1481">
        <f>IF(COUNTIFS('United Data'!$A$3:$A$4341,M$1,'United Data'!$C$3:$C$4341,$A1481,'United Data'!$B$3:$B$4341,"&lt;&gt;Off-street")&gt;0,1,0)</f>
        <v>0</v>
      </c>
      <c r="N1481">
        <f>IF(COUNTIFS('United Data'!$A$3:$A$4341,N$1,'United Data'!$C$3:$C$4341,$A1481,'United Data'!$B$3:$B$4341,"&lt;&gt;Off-street")&gt;0,1,0)</f>
        <v>0</v>
      </c>
      <c r="O1481">
        <f>IF(COUNTIFS('United Data'!$A$3:$A$4341,O$1,'United Data'!$C$3:$C$4341,$A1481,'United Data'!$B$3:$B$4341,"&lt;&gt;Off-street")&gt;0,1,0)</f>
        <v>0</v>
      </c>
      <c r="P1481">
        <f>IF(COUNTIFS('United Data'!$A$3:$A$4341,P$1,'United Data'!$C$3:$C$4341,$A1481,'United Data'!$B$3:$B$4341,"&lt;&gt;Off-street")&gt;0,1,0)</f>
        <v>0</v>
      </c>
      <c r="Q1481">
        <f>IF(COUNTIFS('United Data'!$A$3:$A$4341,Q$1,'United Data'!$C$3:$C$4341,$A1481,'United Data'!$B$3:$B$4341,"&lt;&gt;Off-street")&gt;0,1,0)</f>
        <v>0</v>
      </c>
      <c r="R1481">
        <f>IF(COUNTIFS('United Data'!$A$3:$A$4341,R$1,'United Data'!$C$3:$C$4341,$A1481,'United Data'!$B$3:$B$4341,"&lt;&gt;Off-street")&gt;0,1,0)</f>
        <v>0</v>
      </c>
      <c r="S1481">
        <f t="shared" si="46"/>
        <v>1</v>
      </c>
      <c r="T1481">
        <f t="shared" si="47"/>
        <v>1</v>
      </c>
    </row>
    <row r="1482" spans="1:20" x14ac:dyDescent="0.2">
      <c r="A1482" t="s">
        <v>1527</v>
      </c>
      <c r="B1482">
        <f>IF(COUNTIFS('United Data'!$A$3:$A$4341,B$1,'United Data'!$C$3:$C$4341,$A1482,'United Data'!$B$3:$B$4341,"&lt;&gt;Off-street")&gt;0,1,0)</f>
        <v>0</v>
      </c>
      <c r="C1482">
        <f>IF(COUNTIFS('United Data'!$A$3:$A$4341,C$1,'United Data'!$C$3:$C$4341,$A1482,'United Data'!$B$3:$B$4341,"&lt;&gt;Off-street")&gt;0,1,0)</f>
        <v>1</v>
      </c>
      <c r="D1482">
        <f>IF(COUNTIFS('United Data'!$A$3:$A$4341,D$1,'United Data'!$C$3:$C$4341,$A1482,'United Data'!$B$3:$B$4341,"&lt;&gt;Off-street")&gt;0,1,0)</f>
        <v>0</v>
      </c>
      <c r="E1482">
        <f>IF(COUNTIFS('United Data'!$A$3:$A$4341,E$1,'United Data'!$C$3:$C$4341,$A1482,'United Data'!$B$3:$B$4341,"&lt;&gt;Off-street")&gt;0,1,0)</f>
        <v>0</v>
      </c>
      <c r="F1482">
        <f>IF(COUNTIFS('United Data'!$A$3:$A$4341,F$1,'United Data'!$C$3:$C$4341,$A1482,'United Data'!$B$3:$B$4341,"&lt;&gt;Off-street")&gt;0,1,0)</f>
        <v>0</v>
      </c>
      <c r="G1482">
        <f>IF(COUNTIFS('United Data'!$A$3:$A$4341,G$1,'United Data'!$C$3:$C$4341,$A1482,'United Data'!$B$3:$B$4341,"&lt;&gt;Off-street")&gt;0,1,0)</f>
        <v>0</v>
      </c>
      <c r="H1482">
        <f>IF(COUNTIFS('United Data'!$A$3:$A$4341,H$1,'United Data'!$C$3:$C$4341,$A1482,'United Data'!$B$3:$B$4341,"&lt;&gt;Off-street")&gt;0,1,0)</f>
        <v>0</v>
      </c>
      <c r="I1482">
        <f>IF(COUNTIFS('United Data'!$A$3:$A$4341,I$1,'United Data'!$C$3:$C$4341,$A1482,'United Data'!$B$3:$B$4341,"&lt;&gt;Off-street")&gt;0,1,0)</f>
        <v>0</v>
      </c>
      <c r="J1482">
        <f>IF(COUNTIFS('United Data'!$A$3:$A$4341,J$1,'United Data'!$C$3:$C$4341,$A1482,'United Data'!$B$3:$B$4341,"&lt;&gt;Off-street")&gt;0,1,0)</f>
        <v>0</v>
      </c>
      <c r="K1482">
        <f>IF(COUNTIFS('United Data'!$A$3:$A$4341,K$1,'United Data'!$C$3:$C$4341,$A1482,'United Data'!$B$3:$B$4341,"&lt;&gt;Off-street")&gt;0,1,0)</f>
        <v>0</v>
      </c>
      <c r="L1482">
        <f>IF(COUNTIFS('United Data'!$A$3:$A$4341,L$1,'United Data'!$C$3:$C$4341,$A1482,'United Data'!$B$3:$B$4341,"&lt;&gt;Off-street")&gt;0,1,0)</f>
        <v>0</v>
      </c>
      <c r="M1482">
        <f>IF(COUNTIFS('United Data'!$A$3:$A$4341,M$1,'United Data'!$C$3:$C$4341,$A1482,'United Data'!$B$3:$B$4341,"&lt;&gt;Off-street")&gt;0,1,0)</f>
        <v>0</v>
      </c>
      <c r="N1482">
        <f>IF(COUNTIFS('United Data'!$A$3:$A$4341,N$1,'United Data'!$C$3:$C$4341,$A1482,'United Data'!$B$3:$B$4341,"&lt;&gt;Off-street")&gt;0,1,0)</f>
        <v>0</v>
      </c>
      <c r="O1482">
        <f>IF(COUNTIFS('United Data'!$A$3:$A$4341,O$1,'United Data'!$C$3:$C$4341,$A1482,'United Data'!$B$3:$B$4341,"&lt;&gt;Off-street")&gt;0,1,0)</f>
        <v>0</v>
      </c>
      <c r="P1482">
        <f>IF(COUNTIFS('United Data'!$A$3:$A$4341,P$1,'United Data'!$C$3:$C$4341,$A1482,'United Data'!$B$3:$B$4341,"&lt;&gt;Off-street")&gt;0,1,0)</f>
        <v>0</v>
      </c>
      <c r="Q1482">
        <f>IF(COUNTIFS('United Data'!$A$3:$A$4341,Q$1,'United Data'!$C$3:$C$4341,$A1482,'United Data'!$B$3:$B$4341,"&lt;&gt;Off-street")&gt;0,1,0)</f>
        <v>0</v>
      </c>
      <c r="R1482">
        <f>IF(COUNTIFS('United Data'!$A$3:$A$4341,R$1,'United Data'!$C$3:$C$4341,$A1482,'United Data'!$B$3:$B$4341,"&lt;&gt;Off-street")&gt;0,1,0)</f>
        <v>0</v>
      </c>
      <c r="S1482">
        <f t="shared" si="46"/>
        <v>1</v>
      </c>
      <c r="T1482">
        <f t="shared" si="47"/>
        <v>1</v>
      </c>
    </row>
    <row r="1483" spans="1:20" x14ac:dyDescent="0.2">
      <c r="A1483" t="s">
        <v>1528</v>
      </c>
      <c r="B1483">
        <f>IF(COUNTIFS('United Data'!$A$3:$A$4341,B$1,'United Data'!$C$3:$C$4341,$A1483,'United Data'!$B$3:$B$4341,"&lt;&gt;Off-street")&gt;0,1,0)</f>
        <v>0</v>
      </c>
      <c r="C1483">
        <f>IF(COUNTIFS('United Data'!$A$3:$A$4341,C$1,'United Data'!$C$3:$C$4341,$A1483,'United Data'!$B$3:$B$4341,"&lt;&gt;Off-street")&gt;0,1,0)</f>
        <v>1</v>
      </c>
      <c r="D1483">
        <f>IF(COUNTIFS('United Data'!$A$3:$A$4341,D$1,'United Data'!$C$3:$C$4341,$A1483,'United Data'!$B$3:$B$4341,"&lt;&gt;Off-street")&gt;0,1,0)</f>
        <v>0</v>
      </c>
      <c r="E1483">
        <f>IF(COUNTIFS('United Data'!$A$3:$A$4341,E$1,'United Data'!$C$3:$C$4341,$A1483,'United Data'!$B$3:$B$4341,"&lt;&gt;Off-street")&gt;0,1,0)</f>
        <v>0</v>
      </c>
      <c r="F1483">
        <f>IF(COUNTIFS('United Data'!$A$3:$A$4341,F$1,'United Data'!$C$3:$C$4341,$A1483,'United Data'!$B$3:$B$4341,"&lt;&gt;Off-street")&gt;0,1,0)</f>
        <v>0</v>
      </c>
      <c r="G1483">
        <f>IF(COUNTIFS('United Data'!$A$3:$A$4341,G$1,'United Data'!$C$3:$C$4341,$A1483,'United Data'!$B$3:$B$4341,"&lt;&gt;Off-street")&gt;0,1,0)</f>
        <v>0</v>
      </c>
      <c r="H1483">
        <f>IF(COUNTIFS('United Data'!$A$3:$A$4341,H$1,'United Data'!$C$3:$C$4341,$A1483,'United Data'!$B$3:$B$4341,"&lt;&gt;Off-street")&gt;0,1,0)</f>
        <v>0</v>
      </c>
      <c r="I1483">
        <f>IF(COUNTIFS('United Data'!$A$3:$A$4341,I$1,'United Data'!$C$3:$C$4341,$A1483,'United Data'!$B$3:$B$4341,"&lt;&gt;Off-street")&gt;0,1,0)</f>
        <v>0</v>
      </c>
      <c r="J1483">
        <f>IF(COUNTIFS('United Data'!$A$3:$A$4341,J$1,'United Data'!$C$3:$C$4341,$A1483,'United Data'!$B$3:$B$4341,"&lt;&gt;Off-street")&gt;0,1,0)</f>
        <v>0</v>
      </c>
      <c r="K1483">
        <f>IF(COUNTIFS('United Data'!$A$3:$A$4341,K$1,'United Data'!$C$3:$C$4341,$A1483,'United Data'!$B$3:$B$4341,"&lt;&gt;Off-street")&gt;0,1,0)</f>
        <v>0</v>
      </c>
      <c r="L1483">
        <f>IF(COUNTIFS('United Data'!$A$3:$A$4341,L$1,'United Data'!$C$3:$C$4341,$A1483,'United Data'!$B$3:$B$4341,"&lt;&gt;Off-street")&gt;0,1,0)</f>
        <v>0</v>
      </c>
      <c r="M1483">
        <f>IF(COUNTIFS('United Data'!$A$3:$A$4341,M$1,'United Data'!$C$3:$C$4341,$A1483,'United Data'!$B$3:$B$4341,"&lt;&gt;Off-street")&gt;0,1,0)</f>
        <v>0</v>
      </c>
      <c r="N1483">
        <f>IF(COUNTIFS('United Data'!$A$3:$A$4341,N$1,'United Data'!$C$3:$C$4341,$A1483,'United Data'!$B$3:$B$4341,"&lt;&gt;Off-street")&gt;0,1,0)</f>
        <v>0</v>
      </c>
      <c r="O1483">
        <f>IF(COUNTIFS('United Data'!$A$3:$A$4341,O$1,'United Data'!$C$3:$C$4341,$A1483,'United Data'!$B$3:$B$4341,"&lt;&gt;Off-street")&gt;0,1,0)</f>
        <v>0</v>
      </c>
      <c r="P1483">
        <f>IF(COUNTIFS('United Data'!$A$3:$A$4341,P$1,'United Data'!$C$3:$C$4341,$A1483,'United Data'!$B$3:$B$4341,"&lt;&gt;Off-street")&gt;0,1,0)</f>
        <v>0</v>
      </c>
      <c r="Q1483">
        <f>IF(COUNTIFS('United Data'!$A$3:$A$4341,Q$1,'United Data'!$C$3:$C$4341,$A1483,'United Data'!$B$3:$B$4341,"&lt;&gt;Off-street")&gt;0,1,0)</f>
        <v>0</v>
      </c>
      <c r="R1483">
        <f>IF(COUNTIFS('United Data'!$A$3:$A$4341,R$1,'United Data'!$C$3:$C$4341,$A1483,'United Data'!$B$3:$B$4341,"&lt;&gt;Off-street")&gt;0,1,0)</f>
        <v>0</v>
      </c>
      <c r="S1483">
        <f t="shared" si="46"/>
        <v>1</v>
      </c>
      <c r="T1483">
        <f t="shared" si="47"/>
        <v>1</v>
      </c>
    </row>
    <row r="1484" spans="1:20" x14ac:dyDescent="0.2">
      <c r="A1484" t="s">
        <v>1529</v>
      </c>
      <c r="B1484">
        <f>IF(COUNTIFS('United Data'!$A$3:$A$4341,B$1,'United Data'!$C$3:$C$4341,$A1484,'United Data'!$B$3:$B$4341,"&lt;&gt;Off-street")&gt;0,1,0)</f>
        <v>0</v>
      </c>
      <c r="C1484">
        <f>IF(COUNTIFS('United Data'!$A$3:$A$4341,C$1,'United Data'!$C$3:$C$4341,$A1484,'United Data'!$B$3:$B$4341,"&lt;&gt;Off-street")&gt;0,1,0)</f>
        <v>1</v>
      </c>
      <c r="D1484">
        <f>IF(COUNTIFS('United Data'!$A$3:$A$4341,D$1,'United Data'!$C$3:$C$4341,$A1484,'United Data'!$B$3:$B$4341,"&lt;&gt;Off-street")&gt;0,1,0)</f>
        <v>0</v>
      </c>
      <c r="E1484">
        <f>IF(COUNTIFS('United Data'!$A$3:$A$4341,E$1,'United Data'!$C$3:$C$4341,$A1484,'United Data'!$B$3:$B$4341,"&lt;&gt;Off-street")&gt;0,1,0)</f>
        <v>0</v>
      </c>
      <c r="F1484">
        <f>IF(COUNTIFS('United Data'!$A$3:$A$4341,F$1,'United Data'!$C$3:$C$4341,$A1484,'United Data'!$B$3:$B$4341,"&lt;&gt;Off-street")&gt;0,1,0)</f>
        <v>0</v>
      </c>
      <c r="G1484">
        <f>IF(COUNTIFS('United Data'!$A$3:$A$4341,G$1,'United Data'!$C$3:$C$4341,$A1484,'United Data'!$B$3:$B$4341,"&lt;&gt;Off-street")&gt;0,1,0)</f>
        <v>0</v>
      </c>
      <c r="H1484">
        <f>IF(COUNTIFS('United Data'!$A$3:$A$4341,H$1,'United Data'!$C$3:$C$4341,$A1484,'United Data'!$B$3:$B$4341,"&lt;&gt;Off-street")&gt;0,1,0)</f>
        <v>0</v>
      </c>
      <c r="I1484">
        <f>IF(COUNTIFS('United Data'!$A$3:$A$4341,I$1,'United Data'!$C$3:$C$4341,$A1484,'United Data'!$B$3:$B$4341,"&lt;&gt;Off-street")&gt;0,1,0)</f>
        <v>0</v>
      </c>
      <c r="J1484">
        <f>IF(COUNTIFS('United Data'!$A$3:$A$4341,J$1,'United Data'!$C$3:$C$4341,$A1484,'United Data'!$B$3:$B$4341,"&lt;&gt;Off-street")&gt;0,1,0)</f>
        <v>0</v>
      </c>
      <c r="K1484">
        <f>IF(COUNTIFS('United Data'!$A$3:$A$4341,K$1,'United Data'!$C$3:$C$4341,$A1484,'United Data'!$B$3:$B$4341,"&lt;&gt;Off-street")&gt;0,1,0)</f>
        <v>0</v>
      </c>
      <c r="L1484">
        <f>IF(COUNTIFS('United Data'!$A$3:$A$4341,L$1,'United Data'!$C$3:$C$4341,$A1484,'United Data'!$B$3:$B$4341,"&lt;&gt;Off-street")&gt;0,1,0)</f>
        <v>0</v>
      </c>
      <c r="M1484">
        <f>IF(COUNTIFS('United Data'!$A$3:$A$4341,M$1,'United Data'!$C$3:$C$4341,$A1484,'United Data'!$B$3:$B$4341,"&lt;&gt;Off-street")&gt;0,1,0)</f>
        <v>0</v>
      </c>
      <c r="N1484">
        <f>IF(COUNTIFS('United Data'!$A$3:$A$4341,N$1,'United Data'!$C$3:$C$4341,$A1484,'United Data'!$B$3:$B$4341,"&lt;&gt;Off-street")&gt;0,1,0)</f>
        <v>0</v>
      </c>
      <c r="O1484">
        <f>IF(COUNTIFS('United Data'!$A$3:$A$4341,O$1,'United Data'!$C$3:$C$4341,$A1484,'United Data'!$B$3:$B$4341,"&lt;&gt;Off-street")&gt;0,1,0)</f>
        <v>0</v>
      </c>
      <c r="P1484">
        <f>IF(COUNTIFS('United Data'!$A$3:$A$4341,P$1,'United Data'!$C$3:$C$4341,$A1484,'United Data'!$B$3:$B$4341,"&lt;&gt;Off-street")&gt;0,1,0)</f>
        <v>0</v>
      </c>
      <c r="Q1484">
        <f>IF(COUNTIFS('United Data'!$A$3:$A$4341,Q$1,'United Data'!$C$3:$C$4341,$A1484,'United Data'!$B$3:$B$4341,"&lt;&gt;Off-street")&gt;0,1,0)</f>
        <v>0</v>
      </c>
      <c r="R1484">
        <f>IF(COUNTIFS('United Data'!$A$3:$A$4341,R$1,'United Data'!$C$3:$C$4341,$A1484,'United Data'!$B$3:$B$4341,"&lt;&gt;Off-street")&gt;0,1,0)</f>
        <v>0</v>
      </c>
      <c r="S1484">
        <f t="shared" si="46"/>
        <v>1</v>
      </c>
      <c r="T1484">
        <f t="shared" si="47"/>
        <v>1</v>
      </c>
    </row>
    <row r="1485" spans="1:20" x14ac:dyDescent="0.2">
      <c r="A1485" t="s">
        <v>1530</v>
      </c>
      <c r="B1485">
        <f>IF(COUNTIFS('United Data'!$A$3:$A$4341,B$1,'United Data'!$C$3:$C$4341,$A1485,'United Data'!$B$3:$B$4341,"&lt;&gt;Off-street")&gt;0,1,0)</f>
        <v>0</v>
      </c>
      <c r="C1485">
        <f>IF(COUNTIFS('United Data'!$A$3:$A$4341,C$1,'United Data'!$C$3:$C$4341,$A1485,'United Data'!$B$3:$B$4341,"&lt;&gt;Off-street")&gt;0,1,0)</f>
        <v>1</v>
      </c>
      <c r="D1485">
        <f>IF(COUNTIFS('United Data'!$A$3:$A$4341,D$1,'United Data'!$C$3:$C$4341,$A1485,'United Data'!$B$3:$B$4341,"&lt;&gt;Off-street")&gt;0,1,0)</f>
        <v>0</v>
      </c>
      <c r="E1485">
        <f>IF(COUNTIFS('United Data'!$A$3:$A$4341,E$1,'United Data'!$C$3:$C$4341,$A1485,'United Data'!$B$3:$B$4341,"&lt;&gt;Off-street")&gt;0,1,0)</f>
        <v>0</v>
      </c>
      <c r="F1485">
        <f>IF(COUNTIFS('United Data'!$A$3:$A$4341,F$1,'United Data'!$C$3:$C$4341,$A1485,'United Data'!$B$3:$B$4341,"&lt;&gt;Off-street")&gt;0,1,0)</f>
        <v>0</v>
      </c>
      <c r="G1485">
        <f>IF(COUNTIFS('United Data'!$A$3:$A$4341,G$1,'United Data'!$C$3:$C$4341,$A1485,'United Data'!$B$3:$B$4341,"&lt;&gt;Off-street")&gt;0,1,0)</f>
        <v>0</v>
      </c>
      <c r="H1485">
        <f>IF(COUNTIFS('United Data'!$A$3:$A$4341,H$1,'United Data'!$C$3:$C$4341,$A1485,'United Data'!$B$3:$B$4341,"&lt;&gt;Off-street")&gt;0,1,0)</f>
        <v>0</v>
      </c>
      <c r="I1485">
        <f>IF(COUNTIFS('United Data'!$A$3:$A$4341,I$1,'United Data'!$C$3:$C$4341,$A1485,'United Data'!$B$3:$B$4341,"&lt;&gt;Off-street")&gt;0,1,0)</f>
        <v>0</v>
      </c>
      <c r="J1485">
        <f>IF(COUNTIFS('United Data'!$A$3:$A$4341,J$1,'United Data'!$C$3:$C$4341,$A1485,'United Data'!$B$3:$B$4341,"&lt;&gt;Off-street")&gt;0,1,0)</f>
        <v>0</v>
      </c>
      <c r="K1485">
        <f>IF(COUNTIFS('United Data'!$A$3:$A$4341,K$1,'United Data'!$C$3:$C$4341,$A1485,'United Data'!$B$3:$B$4341,"&lt;&gt;Off-street")&gt;0,1,0)</f>
        <v>0</v>
      </c>
      <c r="L1485">
        <f>IF(COUNTIFS('United Data'!$A$3:$A$4341,L$1,'United Data'!$C$3:$C$4341,$A1485,'United Data'!$B$3:$B$4341,"&lt;&gt;Off-street")&gt;0,1,0)</f>
        <v>0</v>
      </c>
      <c r="M1485">
        <f>IF(COUNTIFS('United Data'!$A$3:$A$4341,M$1,'United Data'!$C$3:$C$4341,$A1485,'United Data'!$B$3:$B$4341,"&lt;&gt;Off-street")&gt;0,1,0)</f>
        <v>0</v>
      </c>
      <c r="N1485">
        <f>IF(COUNTIFS('United Data'!$A$3:$A$4341,N$1,'United Data'!$C$3:$C$4341,$A1485,'United Data'!$B$3:$B$4341,"&lt;&gt;Off-street")&gt;0,1,0)</f>
        <v>0</v>
      </c>
      <c r="O1485">
        <f>IF(COUNTIFS('United Data'!$A$3:$A$4341,O$1,'United Data'!$C$3:$C$4341,$A1485,'United Data'!$B$3:$B$4341,"&lt;&gt;Off-street")&gt;0,1,0)</f>
        <v>0</v>
      </c>
      <c r="P1485">
        <f>IF(COUNTIFS('United Data'!$A$3:$A$4341,P$1,'United Data'!$C$3:$C$4341,$A1485,'United Data'!$B$3:$B$4341,"&lt;&gt;Off-street")&gt;0,1,0)</f>
        <v>0</v>
      </c>
      <c r="Q1485">
        <f>IF(COUNTIFS('United Data'!$A$3:$A$4341,Q$1,'United Data'!$C$3:$C$4341,$A1485,'United Data'!$B$3:$B$4341,"&lt;&gt;Off-street")&gt;0,1,0)</f>
        <v>0</v>
      </c>
      <c r="R1485">
        <f>IF(COUNTIFS('United Data'!$A$3:$A$4341,R$1,'United Data'!$C$3:$C$4341,$A1485,'United Data'!$B$3:$B$4341,"&lt;&gt;Off-street")&gt;0,1,0)</f>
        <v>0</v>
      </c>
      <c r="S1485">
        <f t="shared" si="46"/>
        <v>1</v>
      </c>
      <c r="T1485">
        <f t="shared" si="47"/>
        <v>1</v>
      </c>
    </row>
    <row r="1486" spans="1:20" x14ac:dyDescent="0.2">
      <c r="A1486" t="s">
        <v>1531</v>
      </c>
      <c r="B1486">
        <f>IF(COUNTIFS('United Data'!$A$3:$A$4341,B$1,'United Data'!$C$3:$C$4341,$A1486,'United Data'!$B$3:$B$4341,"&lt;&gt;Off-street")&gt;0,1,0)</f>
        <v>0</v>
      </c>
      <c r="C1486">
        <f>IF(COUNTIFS('United Data'!$A$3:$A$4341,C$1,'United Data'!$C$3:$C$4341,$A1486,'United Data'!$B$3:$B$4341,"&lt;&gt;Off-street")&gt;0,1,0)</f>
        <v>1</v>
      </c>
      <c r="D1486">
        <f>IF(COUNTIFS('United Data'!$A$3:$A$4341,D$1,'United Data'!$C$3:$C$4341,$A1486,'United Data'!$B$3:$B$4341,"&lt;&gt;Off-street")&gt;0,1,0)</f>
        <v>0</v>
      </c>
      <c r="E1486">
        <f>IF(COUNTIFS('United Data'!$A$3:$A$4341,E$1,'United Data'!$C$3:$C$4341,$A1486,'United Data'!$B$3:$B$4341,"&lt;&gt;Off-street")&gt;0,1,0)</f>
        <v>0</v>
      </c>
      <c r="F1486">
        <f>IF(COUNTIFS('United Data'!$A$3:$A$4341,F$1,'United Data'!$C$3:$C$4341,$A1486,'United Data'!$B$3:$B$4341,"&lt;&gt;Off-street")&gt;0,1,0)</f>
        <v>0</v>
      </c>
      <c r="G1486">
        <f>IF(COUNTIFS('United Data'!$A$3:$A$4341,G$1,'United Data'!$C$3:$C$4341,$A1486,'United Data'!$B$3:$B$4341,"&lt;&gt;Off-street")&gt;0,1,0)</f>
        <v>0</v>
      </c>
      <c r="H1486">
        <f>IF(COUNTIFS('United Data'!$A$3:$A$4341,H$1,'United Data'!$C$3:$C$4341,$A1486,'United Data'!$B$3:$B$4341,"&lt;&gt;Off-street")&gt;0,1,0)</f>
        <v>0</v>
      </c>
      <c r="I1486">
        <f>IF(COUNTIFS('United Data'!$A$3:$A$4341,I$1,'United Data'!$C$3:$C$4341,$A1486,'United Data'!$B$3:$B$4341,"&lt;&gt;Off-street")&gt;0,1,0)</f>
        <v>0</v>
      </c>
      <c r="J1486">
        <f>IF(COUNTIFS('United Data'!$A$3:$A$4341,J$1,'United Data'!$C$3:$C$4341,$A1486,'United Data'!$B$3:$B$4341,"&lt;&gt;Off-street")&gt;0,1,0)</f>
        <v>0</v>
      </c>
      <c r="K1486">
        <f>IF(COUNTIFS('United Data'!$A$3:$A$4341,K$1,'United Data'!$C$3:$C$4341,$A1486,'United Data'!$B$3:$B$4341,"&lt;&gt;Off-street")&gt;0,1,0)</f>
        <v>0</v>
      </c>
      <c r="L1486">
        <f>IF(COUNTIFS('United Data'!$A$3:$A$4341,L$1,'United Data'!$C$3:$C$4341,$A1486,'United Data'!$B$3:$B$4341,"&lt;&gt;Off-street")&gt;0,1,0)</f>
        <v>0</v>
      </c>
      <c r="M1486">
        <f>IF(COUNTIFS('United Data'!$A$3:$A$4341,M$1,'United Data'!$C$3:$C$4341,$A1486,'United Data'!$B$3:$B$4341,"&lt;&gt;Off-street")&gt;0,1,0)</f>
        <v>0</v>
      </c>
      <c r="N1486">
        <f>IF(COUNTIFS('United Data'!$A$3:$A$4341,N$1,'United Data'!$C$3:$C$4341,$A1486,'United Data'!$B$3:$B$4341,"&lt;&gt;Off-street")&gt;0,1,0)</f>
        <v>0</v>
      </c>
      <c r="O1486">
        <f>IF(COUNTIFS('United Data'!$A$3:$A$4341,O$1,'United Data'!$C$3:$C$4341,$A1486,'United Data'!$B$3:$B$4341,"&lt;&gt;Off-street")&gt;0,1,0)</f>
        <v>0</v>
      </c>
      <c r="P1486">
        <f>IF(COUNTIFS('United Data'!$A$3:$A$4341,P$1,'United Data'!$C$3:$C$4341,$A1486,'United Data'!$B$3:$B$4341,"&lt;&gt;Off-street")&gt;0,1,0)</f>
        <v>0</v>
      </c>
      <c r="Q1486">
        <f>IF(COUNTIFS('United Data'!$A$3:$A$4341,Q$1,'United Data'!$C$3:$C$4341,$A1486,'United Data'!$B$3:$B$4341,"&lt;&gt;Off-street")&gt;0,1,0)</f>
        <v>0</v>
      </c>
      <c r="R1486">
        <f>IF(COUNTIFS('United Data'!$A$3:$A$4341,R$1,'United Data'!$C$3:$C$4341,$A1486,'United Data'!$B$3:$B$4341,"&lt;&gt;Off-street")&gt;0,1,0)</f>
        <v>0</v>
      </c>
      <c r="S1486">
        <f t="shared" si="46"/>
        <v>1</v>
      </c>
      <c r="T1486">
        <f t="shared" si="47"/>
        <v>1</v>
      </c>
    </row>
    <row r="1487" spans="1:20" x14ac:dyDescent="0.2">
      <c r="A1487" t="s">
        <v>1532</v>
      </c>
      <c r="B1487">
        <f>IF(COUNTIFS('United Data'!$A$3:$A$4341,B$1,'United Data'!$C$3:$C$4341,$A1487,'United Data'!$B$3:$B$4341,"&lt;&gt;Off-street")&gt;0,1,0)</f>
        <v>0</v>
      </c>
      <c r="C1487">
        <f>IF(COUNTIFS('United Data'!$A$3:$A$4341,C$1,'United Data'!$C$3:$C$4341,$A1487,'United Data'!$B$3:$B$4341,"&lt;&gt;Off-street")&gt;0,1,0)</f>
        <v>1</v>
      </c>
      <c r="D1487">
        <f>IF(COUNTIFS('United Data'!$A$3:$A$4341,D$1,'United Data'!$C$3:$C$4341,$A1487,'United Data'!$B$3:$B$4341,"&lt;&gt;Off-street")&gt;0,1,0)</f>
        <v>0</v>
      </c>
      <c r="E1487">
        <f>IF(COUNTIFS('United Data'!$A$3:$A$4341,E$1,'United Data'!$C$3:$C$4341,$A1487,'United Data'!$B$3:$B$4341,"&lt;&gt;Off-street")&gt;0,1,0)</f>
        <v>0</v>
      </c>
      <c r="F1487">
        <f>IF(COUNTIFS('United Data'!$A$3:$A$4341,F$1,'United Data'!$C$3:$C$4341,$A1487,'United Data'!$B$3:$B$4341,"&lt;&gt;Off-street")&gt;0,1,0)</f>
        <v>0</v>
      </c>
      <c r="G1487">
        <f>IF(COUNTIFS('United Data'!$A$3:$A$4341,G$1,'United Data'!$C$3:$C$4341,$A1487,'United Data'!$B$3:$B$4341,"&lt;&gt;Off-street")&gt;0,1,0)</f>
        <v>0</v>
      </c>
      <c r="H1487">
        <f>IF(COUNTIFS('United Data'!$A$3:$A$4341,H$1,'United Data'!$C$3:$C$4341,$A1487,'United Data'!$B$3:$B$4341,"&lt;&gt;Off-street")&gt;0,1,0)</f>
        <v>0</v>
      </c>
      <c r="I1487">
        <f>IF(COUNTIFS('United Data'!$A$3:$A$4341,I$1,'United Data'!$C$3:$C$4341,$A1487,'United Data'!$B$3:$B$4341,"&lt;&gt;Off-street")&gt;0,1,0)</f>
        <v>0</v>
      </c>
      <c r="J1487">
        <f>IF(COUNTIFS('United Data'!$A$3:$A$4341,J$1,'United Data'!$C$3:$C$4341,$A1487,'United Data'!$B$3:$B$4341,"&lt;&gt;Off-street")&gt;0,1,0)</f>
        <v>0</v>
      </c>
      <c r="K1487">
        <f>IF(COUNTIFS('United Data'!$A$3:$A$4341,K$1,'United Data'!$C$3:$C$4341,$A1487,'United Data'!$B$3:$B$4341,"&lt;&gt;Off-street")&gt;0,1,0)</f>
        <v>0</v>
      </c>
      <c r="L1487">
        <f>IF(COUNTIFS('United Data'!$A$3:$A$4341,L$1,'United Data'!$C$3:$C$4341,$A1487,'United Data'!$B$3:$B$4341,"&lt;&gt;Off-street")&gt;0,1,0)</f>
        <v>0</v>
      </c>
      <c r="M1487">
        <f>IF(COUNTIFS('United Data'!$A$3:$A$4341,M$1,'United Data'!$C$3:$C$4341,$A1487,'United Data'!$B$3:$B$4341,"&lt;&gt;Off-street")&gt;0,1,0)</f>
        <v>0</v>
      </c>
      <c r="N1487">
        <f>IF(COUNTIFS('United Data'!$A$3:$A$4341,N$1,'United Data'!$C$3:$C$4341,$A1487,'United Data'!$B$3:$B$4341,"&lt;&gt;Off-street")&gt;0,1,0)</f>
        <v>0</v>
      </c>
      <c r="O1487">
        <f>IF(COUNTIFS('United Data'!$A$3:$A$4341,O$1,'United Data'!$C$3:$C$4341,$A1487,'United Data'!$B$3:$B$4341,"&lt;&gt;Off-street")&gt;0,1,0)</f>
        <v>0</v>
      </c>
      <c r="P1487">
        <f>IF(COUNTIFS('United Data'!$A$3:$A$4341,P$1,'United Data'!$C$3:$C$4341,$A1487,'United Data'!$B$3:$B$4341,"&lt;&gt;Off-street")&gt;0,1,0)</f>
        <v>0</v>
      </c>
      <c r="Q1487">
        <f>IF(COUNTIFS('United Data'!$A$3:$A$4341,Q$1,'United Data'!$C$3:$C$4341,$A1487,'United Data'!$B$3:$B$4341,"&lt;&gt;Off-street")&gt;0,1,0)</f>
        <v>0</v>
      </c>
      <c r="R1487">
        <f>IF(COUNTIFS('United Data'!$A$3:$A$4341,R$1,'United Data'!$C$3:$C$4341,$A1487,'United Data'!$B$3:$B$4341,"&lt;&gt;Off-street")&gt;0,1,0)</f>
        <v>0</v>
      </c>
      <c r="S1487">
        <f t="shared" si="46"/>
        <v>1</v>
      </c>
      <c r="T1487">
        <f t="shared" si="47"/>
        <v>1</v>
      </c>
    </row>
    <row r="1488" spans="1:20" x14ac:dyDescent="0.2">
      <c r="A1488" t="s">
        <v>1533</v>
      </c>
      <c r="B1488">
        <f>IF(COUNTIFS('United Data'!$A$3:$A$4341,B$1,'United Data'!$C$3:$C$4341,$A1488,'United Data'!$B$3:$B$4341,"&lt;&gt;Off-street")&gt;0,1,0)</f>
        <v>0</v>
      </c>
      <c r="C1488">
        <f>IF(COUNTIFS('United Data'!$A$3:$A$4341,C$1,'United Data'!$C$3:$C$4341,$A1488,'United Data'!$B$3:$B$4341,"&lt;&gt;Off-street")&gt;0,1,0)</f>
        <v>1</v>
      </c>
      <c r="D1488">
        <f>IF(COUNTIFS('United Data'!$A$3:$A$4341,D$1,'United Data'!$C$3:$C$4341,$A1488,'United Data'!$B$3:$B$4341,"&lt;&gt;Off-street")&gt;0,1,0)</f>
        <v>0</v>
      </c>
      <c r="E1488">
        <f>IF(COUNTIFS('United Data'!$A$3:$A$4341,E$1,'United Data'!$C$3:$C$4341,$A1488,'United Data'!$B$3:$B$4341,"&lt;&gt;Off-street")&gt;0,1,0)</f>
        <v>0</v>
      </c>
      <c r="F1488">
        <f>IF(COUNTIFS('United Data'!$A$3:$A$4341,F$1,'United Data'!$C$3:$C$4341,$A1488,'United Data'!$B$3:$B$4341,"&lt;&gt;Off-street")&gt;0,1,0)</f>
        <v>0</v>
      </c>
      <c r="G1488">
        <f>IF(COUNTIFS('United Data'!$A$3:$A$4341,G$1,'United Data'!$C$3:$C$4341,$A1488,'United Data'!$B$3:$B$4341,"&lt;&gt;Off-street")&gt;0,1,0)</f>
        <v>0</v>
      </c>
      <c r="H1488">
        <f>IF(COUNTIFS('United Data'!$A$3:$A$4341,H$1,'United Data'!$C$3:$C$4341,$A1488,'United Data'!$B$3:$B$4341,"&lt;&gt;Off-street")&gt;0,1,0)</f>
        <v>0</v>
      </c>
      <c r="I1488">
        <f>IF(COUNTIFS('United Data'!$A$3:$A$4341,I$1,'United Data'!$C$3:$C$4341,$A1488,'United Data'!$B$3:$B$4341,"&lt;&gt;Off-street")&gt;0,1,0)</f>
        <v>0</v>
      </c>
      <c r="J1488">
        <f>IF(COUNTIFS('United Data'!$A$3:$A$4341,J$1,'United Data'!$C$3:$C$4341,$A1488,'United Data'!$B$3:$B$4341,"&lt;&gt;Off-street")&gt;0,1,0)</f>
        <v>0</v>
      </c>
      <c r="K1488">
        <f>IF(COUNTIFS('United Data'!$A$3:$A$4341,K$1,'United Data'!$C$3:$C$4341,$A1488,'United Data'!$B$3:$B$4341,"&lt;&gt;Off-street")&gt;0,1,0)</f>
        <v>0</v>
      </c>
      <c r="L1488">
        <f>IF(COUNTIFS('United Data'!$A$3:$A$4341,L$1,'United Data'!$C$3:$C$4341,$A1488,'United Data'!$B$3:$B$4341,"&lt;&gt;Off-street")&gt;0,1,0)</f>
        <v>0</v>
      </c>
      <c r="M1488">
        <f>IF(COUNTIFS('United Data'!$A$3:$A$4341,M$1,'United Data'!$C$3:$C$4341,$A1488,'United Data'!$B$3:$B$4341,"&lt;&gt;Off-street")&gt;0,1,0)</f>
        <v>0</v>
      </c>
      <c r="N1488">
        <f>IF(COUNTIFS('United Data'!$A$3:$A$4341,N$1,'United Data'!$C$3:$C$4341,$A1488,'United Data'!$B$3:$B$4341,"&lt;&gt;Off-street")&gt;0,1,0)</f>
        <v>0</v>
      </c>
      <c r="O1488">
        <f>IF(COUNTIFS('United Data'!$A$3:$A$4341,O$1,'United Data'!$C$3:$C$4341,$A1488,'United Data'!$B$3:$B$4341,"&lt;&gt;Off-street")&gt;0,1,0)</f>
        <v>0</v>
      </c>
      <c r="P1488">
        <f>IF(COUNTIFS('United Data'!$A$3:$A$4341,P$1,'United Data'!$C$3:$C$4341,$A1488,'United Data'!$B$3:$B$4341,"&lt;&gt;Off-street")&gt;0,1,0)</f>
        <v>0</v>
      </c>
      <c r="Q1488">
        <f>IF(COUNTIFS('United Data'!$A$3:$A$4341,Q$1,'United Data'!$C$3:$C$4341,$A1488,'United Data'!$B$3:$B$4341,"&lt;&gt;Off-street")&gt;0,1,0)</f>
        <v>0</v>
      </c>
      <c r="R1488">
        <f>IF(COUNTIFS('United Data'!$A$3:$A$4341,R$1,'United Data'!$C$3:$C$4341,$A1488,'United Data'!$B$3:$B$4341,"&lt;&gt;Off-street")&gt;0,1,0)</f>
        <v>0</v>
      </c>
      <c r="S1488">
        <f t="shared" si="46"/>
        <v>1</v>
      </c>
      <c r="T1488">
        <f t="shared" si="47"/>
        <v>1</v>
      </c>
    </row>
    <row r="1489" spans="1:20" x14ac:dyDescent="0.2">
      <c r="A1489" t="s">
        <v>1534</v>
      </c>
      <c r="B1489">
        <f>IF(COUNTIFS('United Data'!$A$3:$A$4341,B$1,'United Data'!$C$3:$C$4341,$A1489,'United Data'!$B$3:$B$4341,"&lt;&gt;Off-street")&gt;0,1,0)</f>
        <v>0</v>
      </c>
      <c r="C1489">
        <f>IF(COUNTIFS('United Data'!$A$3:$A$4341,C$1,'United Data'!$C$3:$C$4341,$A1489,'United Data'!$B$3:$B$4341,"&lt;&gt;Off-street")&gt;0,1,0)</f>
        <v>1</v>
      </c>
      <c r="D1489">
        <f>IF(COUNTIFS('United Data'!$A$3:$A$4341,D$1,'United Data'!$C$3:$C$4341,$A1489,'United Data'!$B$3:$B$4341,"&lt;&gt;Off-street")&gt;0,1,0)</f>
        <v>0</v>
      </c>
      <c r="E1489">
        <f>IF(COUNTIFS('United Data'!$A$3:$A$4341,E$1,'United Data'!$C$3:$C$4341,$A1489,'United Data'!$B$3:$B$4341,"&lt;&gt;Off-street")&gt;0,1,0)</f>
        <v>0</v>
      </c>
      <c r="F1489">
        <f>IF(COUNTIFS('United Data'!$A$3:$A$4341,F$1,'United Data'!$C$3:$C$4341,$A1489,'United Data'!$B$3:$B$4341,"&lt;&gt;Off-street")&gt;0,1,0)</f>
        <v>0</v>
      </c>
      <c r="G1489">
        <f>IF(COUNTIFS('United Data'!$A$3:$A$4341,G$1,'United Data'!$C$3:$C$4341,$A1489,'United Data'!$B$3:$B$4341,"&lt;&gt;Off-street")&gt;0,1,0)</f>
        <v>0</v>
      </c>
      <c r="H1489">
        <f>IF(COUNTIFS('United Data'!$A$3:$A$4341,H$1,'United Data'!$C$3:$C$4341,$A1489,'United Data'!$B$3:$B$4341,"&lt;&gt;Off-street")&gt;0,1,0)</f>
        <v>0</v>
      </c>
      <c r="I1489">
        <f>IF(COUNTIFS('United Data'!$A$3:$A$4341,I$1,'United Data'!$C$3:$C$4341,$A1489,'United Data'!$B$3:$B$4341,"&lt;&gt;Off-street")&gt;0,1,0)</f>
        <v>0</v>
      </c>
      <c r="J1489">
        <f>IF(COUNTIFS('United Data'!$A$3:$A$4341,J$1,'United Data'!$C$3:$C$4341,$A1489,'United Data'!$B$3:$B$4341,"&lt;&gt;Off-street")&gt;0,1,0)</f>
        <v>0</v>
      </c>
      <c r="K1489">
        <f>IF(COUNTIFS('United Data'!$A$3:$A$4341,K$1,'United Data'!$C$3:$C$4341,$A1489,'United Data'!$B$3:$B$4341,"&lt;&gt;Off-street")&gt;0,1,0)</f>
        <v>0</v>
      </c>
      <c r="L1489">
        <f>IF(COUNTIFS('United Data'!$A$3:$A$4341,L$1,'United Data'!$C$3:$C$4341,$A1489,'United Data'!$B$3:$B$4341,"&lt;&gt;Off-street")&gt;0,1,0)</f>
        <v>0</v>
      </c>
      <c r="M1489">
        <f>IF(COUNTIFS('United Data'!$A$3:$A$4341,M$1,'United Data'!$C$3:$C$4341,$A1489,'United Data'!$B$3:$B$4341,"&lt;&gt;Off-street")&gt;0,1,0)</f>
        <v>0</v>
      </c>
      <c r="N1489">
        <f>IF(COUNTIFS('United Data'!$A$3:$A$4341,N$1,'United Data'!$C$3:$C$4341,$A1489,'United Data'!$B$3:$B$4341,"&lt;&gt;Off-street")&gt;0,1,0)</f>
        <v>0</v>
      </c>
      <c r="O1489">
        <f>IF(COUNTIFS('United Data'!$A$3:$A$4341,O$1,'United Data'!$C$3:$C$4341,$A1489,'United Data'!$B$3:$B$4341,"&lt;&gt;Off-street")&gt;0,1,0)</f>
        <v>0</v>
      </c>
      <c r="P1489">
        <f>IF(COUNTIFS('United Data'!$A$3:$A$4341,P$1,'United Data'!$C$3:$C$4341,$A1489,'United Data'!$B$3:$B$4341,"&lt;&gt;Off-street")&gt;0,1,0)</f>
        <v>0</v>
      </c>
      <c r="Q1489">
        <f>IF(COUNTIFS('United Data'!$A$3:$A$4341,Q$1,'United Data'!$C$3:$C$4341,$A1489,'United Data'!$B$3:$B$4341,"&lt;&gt;Off-street")&gt;0,1,0)</f>
        <v>0</v>
      </c>
      <c r="R1489">
        <f>IF(COUNTIFS('United Data'!$A$3:$A$4341,R$1,'United Data'!$C$3:$C$4341,$A1489,'United Data'!$B$3:$B$4341,"&lt;&gt;Off-street")&gt;0,1,0)</f>
        <v>0</v>
      </c>
      <c r="S1489">
        <f t="shared" si="46"/>
        <v>1</v>
      </c>
      <c r="T1489">
        <f t="shared" si="47"/>
        <v>1</v>
      </c>
    </row>
    <row r="1490" spans="1:20" x14ac:dyDescent="0.2">
      <c r="A1490" t="s">
        <v>1535</v>
      </c>
      <c r="B1490">
        <f>IF(COUNTIFS('United Data'!$A$3:$A$4341,B$1,'United Data'!$C$3:$C$4341,$A1490,'United Data'!$B$3:$B$4341,"&lt;&gt;Off-street")&gt;0,1,0)</f>
        <v>0</v>
      </c>
      <c r="C1490">
        <f>IF(COUNTIFS('United Data'!$A$3:$A$4341,C$1,'United Data'!$C$3:$C$4341,$A1490,'United Data'!$B$3:$B$4341,"&lt;&gt;Off-street")&gt;0,1,0)</f>
        <v>1</v>
      </c>
      <c r="D1490">
        <f>IF(COUNTIFS('United Data'!$A$3:$A$4341,D$1,'United Data'!$C$3:$C$4341,$A1490,'United Data'!$B$3:$B$4341,"&lt;&gt;Off-street")&gt;0,1,0)</f>
        <v>0</v>
      </c>
      <c r="E1490">
        <f>IF(COUNTIFS('United Data'!$A$3:$A$4341,E$1,'United Data'!$C$3:$C$4341,$A1490,'United Data'!$B$3:$B$4341,"&lt;&gt;Off-street")&gt;0,1,0)</f>
        <v>0</v>
      </c>
      <c r="F1490">
        <f>IF(COUNTIFS('United Data'!$A$3:$A$4341,F$1,'United Data'!$C$3:$C$4341,$A1490,'United Data'!$B$3:$B$4341,"&lt;&gt;Off-street")&gt;0,1,0)</f>
        <v>0</v>
      </c>
      <c r="G1490">
        <f>IF(COUNTIFS('United Data'!$A$3:$A$4341,G$1,'United Data'!$C$3:$C$4341,$A1490,'United Data'!$B$3:$B$4341,"&lt;&gt;Off-street")&gt;0,1,0)</f>
        <v>0</v>
      </c>
      <c r="H1490">
        <f>IF(COUNTIFS('United Data'!$A$3:$A$4341,H$1,'United Data'!$C$3:$C$4341,$A1490,'United Data'!$B$3:$B$4341,"&lt;&gt;Off-street")&gt;0,1,0)</f>
        <v>0</v>
      </c>
      <c r="I1490">
        <f>IF(COUNTIFS('United Data'!$A$3:$A$4341,I$1,'United Data'!$C$3:$C$4341,$A1490,'United Data'!$B$3:$B$4341,"&lt;&gt;Off-street")&gt;0,1,0)</f>
        <v>0</v>
      </c>
      <c r="J1490">
        <f>IF(COUNTIFS('United Data'!$A$3:$A$4341,J$1,'United Data'!$C$3:$C$4341,$A1490,'United Data'!$B$3:$B$4341,"&lt;&gt;Off-street")&gt;0,1,0)</f>
        <v>0</v>
      </c>
      <c r="K1490">
        <f>IF(COUNTIFS('United Data'!$A$3:$A$4341,K$1,'United Data'!$C$3:$C$4341,$A1490,'United Data'!$B$3:$B$4341,"&lt;&gt;Off-street")&gt;0,1,0)</f>
        <v>0</v>
      </c>
      <c r="L1490">
        <f>IF(COUNTIFS('United Data'!$A$3:$A$4341,L$1,'United Data'!$C$3:$C$4341,$A1490,'United Data'!$B$3:$B$4341,"&lt;&gt;Off-street")&gt;0,1,0)</f>
        <v>0</v>
      </c>
      <c r="M1490">
        <f>IF(COUNTIFS('United Data'!$A$3:$A$4341,M$1,'United Data'!$C$3:$C$4341,$A1490,'United Data'!$B$3:$B$4341,"&lt;&gt;Off-street")&gt;0,1,0)</f>
        <v>0</v>
      </c>
      <c r="N1490">
        <f>IF(COUNTIFS('United Data'!$A$3:$A$4341,N$1,'United Data'!$C$3:$C$4341,$A1490,'United Data'!$B$3:$B$4341,"&lt;&gt;Off-street")&gt;0,1,0)</f>
        <v>0</v>
      </c>
      <c r="O1490">
        <f>IF(COUNTIFS('United Data'!$A$3:$A$4341,O$1,'United Data'!$C$3:$C$4341,$A1490,'United Data'!$B$3:$B$4341,"&lt;&gt;Off-street")&gt;0,1,0)</f>
        <v>0</v>
      </c>
      <c r="P1490">
        <f>IF(COUNTIFS('United Data'!$A$3:$A$4341,P$1,'United Data'!$C$3:$C$4341,$A1490,'United Data'!$B$3:$B$4341,"&lt;&gt;Off-street")&gt;0,1,0)</f>
        <v>0</v>
      </c>
      <c r="Q1490">
        <f>IF(COUNTIFS('United Data'!$A$3:$A$4341,Q$1,'United Data'!$C$3:$C$4341,$A1490,'United Data'!$B$3:$B$4341,"&lt;&gt;Off-street")&gt;0,1,0)</f>
        <v>0</v>
      </c>
      <c r="R1490">
        <f>IF(COUNTIFS('United Data'!$A$3:$A$4341,R$1,'United Data'!$C$3:$C$4341,$A1490,'United Data'!$B$3:$B$4341,"&lt;&gt;Off-street")&gt;0,1,0)</f>
        <v>0</v>
      </c>
      <c r="S1490">
        <f t="shared" si="46"/>
        <v>1</v>
      </c>
      <c r="T1490">
        <f t="shared" si="47"/>
        <v>1</v>
      </c>
    </row>
    <row r="1491" spans="1:20" x14ac:dyDescent="0.2">
      <c r="A1491" t="s">
        <v>1536</v>
      </c>
      <c r="B1491">
        <f>IF(COUNTIFS('United Data'!$A$3:$A$4341,B$1,'United Data'!$C$3:$C$4341,$A1491,'United Data'!$B$3:$B$4341,"&lt;&gt;Off-street")&gt;0,1,0)</f>
        <v>0</v>
      </c>
      <c r="C1491">
        <f>IF(COUNTIFS('United Data'!$A$3:$A$4341,C$1,'United Data'!$C$3:$C$4341,$A1491,'United Data'!$B$3:$B$4341,"&lt;&gt;Off-street")&gt;0,1,0)</f>
        <v>0</v>
      </c>
      <c r="D1491">
        <f>IF(COUNTIFS('United Data'!$A$3:$A$4341,D$1,'United Data'!$C$3:$C$4341,$A1491,'United Data'!$B$3:$B$4341,"&lt;&gt;Off-street")&gt;0,1,0)</f>
        <v>1</v>
      </c>
      <c r="E1491">
        <f>IF(COUNTIFS('United Data'!$A$3:$A$4341,E$1,'United Data'!$C$3:$C$4341,$A1491,'United Data'!$B$3:$B$4341,"&lt;&gt;Off-street")&gt;0,1,0)</f>
        <v>0</v>
      </c>
      <c r="F1491">
        <f>IF(COUNTIFS('United Data'!$A$3:$A$4341,F$1,'United Data'!$C$3:$C$4341,$A1491,'United Data'!$B$3:$B$4341,"&lt;&gt;Off-street")&gt;0,1,0)</f>
        <v>0</v>
      </c>
      <c r="G1491">
        <f>IF(COUNTIFS('United Data'!$A$3:$A$4341,G$1,'United Data'!$C$3:$C$4341,$A1491,'United Data'!$B$3:$B$4341,"&lt;&gt;Off-street")&gt;0,1,0)</f>
        <v>0</v>
      </c>
      <c r="H1491">
        <f>IF(COUNTIFS('United Data'!$A$3:$A$4341,H$1,'United Data'!$C$3:$C$4341,$A1491,'United Data'!$B$3:$B$4341,"&lt;&gt;Off-street")&gt;0,1,0)</f>
        <v>0</v>
      </c>
      <c r="I1491">
        <f>IF(COUNTIFS('United Data'!$A$3:$A$4341,I$1,'United Data'!$C$3:$C$4341,$A1491,'United Data'!$B$3:$B$4341,"&lt;&gt;Off-street")&gt;0,1,0)</f>
        <v>0</v>
      </c>
      <c r="J1491">
        <f>IF(COUNTIFS('United Data'!$A$3:$A$4341,J$1,'United Data'!$C$3:$C$4341,$A1491,'United Data'!$B$3:$B$4341,"&lt;&gt;Off-street")&gt;0,1,0)</f>
        <v>0</v>
      </c>
      <c r="K1491">
        <f>IF(COUNTIFS('United Data'!$A$3:$A$4341,K$1,'United Data'!$C$3:$C$4341,$A1491,'United Data'!$B$3:$B$4341,"&lt;&gt;Off-street")&gt;0,1,0)</f>
        <v>0</v>
      </c>
      <c r="L1491">
        <f>IF(COUNTIFS('United Data'!$A$3:$A$4341,L$1,'United Data'!$C$3:$C$4341,$A1491,'United Data'!$B$3:$B$4341,"&lt;&gt;Off-street")&gt;0,1,0)</f>
        <v>0</v>
      </c>
      <c r="M1491">
        <f>IF(COUNTIFS('United Data'!$A$3:$A$4341,M$1,'United Data'!$C$3:$C$4341,$A1491,'United Data'!$B$3:$B$4341,"&lt;&gt;Off-street")&gt;0,1,0)</f>
        <v>0</v>
      </c>
      <c r="N1491">
        <f>IF(COUNTIFS('United Data'!$A$3:$A$4341,N$1,'United Data'!$C$3:$C$4341,$A1491,'United Data'!$B$3:$B$4341,"&lt;&gt;Off-street")&gt;0,1,0)</f>
        <v>0</v>
      </c>
      <c r="O1491">
        <f>IF(COUNTIFS('United Data'!$A$3:$A$4341,O$1,'United Data'!$C$3:$C$4341,$A1491,'United Data'!$B$3:$B$4341,"&lt;&gt;Off-street")&gt;0,1,0)</f>
        <v>0</v>
      </c>
      <c r="P1491">
        <f>IF(COUNTIFS('United Data'!$A$3:$A$4341,P$1,'United Data'!$C$3:$C$4341,$A1491,'United Data'!$B$3:$B$4341,"&lt;&gt;Off-street")&gt;0,1,0)</f>
        <v>0</v>
      </c>
      <c r="Q1491">
        <f>IF(COUNTIFS('United Data'!$A$3:$A$4341,Q$1,'United Data'!$C$3:$C$4341,$A1491,'United Data'!$B$3:$B$4341,"&lt;&gt;Off-street")&gt;0,1,0)</f>
        <v>0</v>
      </c>
      <c r="R1491">
        <f>IF(COUNTIFS('United Data'!$A$3:$A$4341,R$1,'United Data'!$C$3:$C$4341,$A1491,'United Data'!$B$3:$B$4341,"&lt;&gt;Off-street")&gt;0,1,0)</f>
        <v>0</v>
      </c>
      <c r="S1491">
        <f t="shared" si="46"/>
        <v>1</v>
      </c>
      <c r="T1491">
        <f t="shared" si="47"/>
        <v>1</v>
      </c>
    </row>
    <row r="1492" spans="1:20" x14ac:dyDescent="0.2">
      <c r="A1492" t="s">
        <v>1537</v>
      </c>
      <c r="B1492">
        <f>IF(COUNTIFS('United Data'!$A$3:$A$4341,B$1,'United Data'!$C$3:$C$4341,$A1492,'United Data'!$B$3:$B$4341,"&lt;&gt;Off-street")&gt;0,1,0)</f>
        <v>0</v>
      </c>
      <c r="C1492">
        <f>IF(COUNTIFS('United Data'!$A$3:$A$4341,C$1,'United Data'!$C$3:$C$4341,$A1492,'United Data'!$B$3:$B$4341,"&lt;&gt;Off-street")&gt;0,1,0)</f>
        <v>0</v>
      </c>
      <c r="D1492">
        <f>IF(COUNTIFS('United Data'!$A$3:$A$4341,D$1,'United Data'!$C$3:$C$4341,$A1492,'United Data'!$B$3:$B$4341,"&lt;&gt;Off-street")&gt;0,1,0)</f>
        <v>1</v>
      </c>
      <c r="E1492">
        <f>IF(COUNTIFS('United Data'!$A$3:$A$4341,E$1,'United Data'!$C$3:$C$4341,$A1492,'United Data'!$B$3:$B$4341,"&lt;&gt;Off-street")&gt;0,1,0)</f>
        <v>0</v>
      </c>
      <c r="F1492">
        <f>IF(COUNTIFS('United Data'!$A$3:$A$4341,F$1,'United Data'!$C$3:$C$4341,$A1492,'United Data'!$B$3:$B$4341,"&lt;&gt;Off-street")&gt;0,1,0)</f>
        <v>0</v>
      </c>
      <c r="G1492">
        <f>IF(COUNTIFS('United Data'!$A$3:$A$4341,G$1,'United Data'!$C$3:$C$4341,$A1492,'United Data'!$B$3:$B$4341,"&lt;&gt;Off-street")&gt;0,1,0)</f>
        <v>0</v>
      </c>
      <c r="H1492">
        <f>IF(COUNTIFS('United Data'!$A$3:$A$4341,H$1,'United Data'!$C$3:$C$4341,$A1492,'United Data'!$B$3:$B$4341,"&lt;&gt;Off-street")&gt;0,1,0)</f>
        <v>0</v>
      </c>
      <c r="I1492">
        <f>IF(COUNTIFS('United Data'!$A$3:$A$4341,I$1,'United Data'!$C$3:$C$4341,$A1492,'United Data'!$B$3:$B$4341,"&lt;&gt;Off-street")&gt;0,1,0)</f>
        <v>0</v>
      </c>
      <c r="J1492">
        <f>IF(COUNTIFS('United Data'!$A$3:$A$4341,J$1,'United Data'!$C$3:$C$4341,$A1492,'United Data'!$B$3:$B$4341,"&lt;&gt;Off-street")&gt;0,1,0)</f>
        <v>0</v>
      </c>
      <c r="K1492">
        <f>IF(COUNTIFS('United Data'!$A$3:$A$4341,K$1,'United Data'!$C$3:$C$4341,$A1492,'United Data'!$B$3:$B$4341,"&lt;&gt;Off-street")&gt;0,1,0)</f>
        <v>0</v>
      </c>
      <c r="L1492">
        <f>IF(COUNTIFS('United Data'!$A$3:$A$4341,L$1,'United Data'!$C$3:$C$4341,$A1492,'United Data'!$B$3:$B$4341,"&lt;&gt;Off-street")&gt;0,1,0)</f>
        <v>0</v>
      </c>
      <c r="M1492">
        <f>IF(COUNTIFS('United Data'!$A$3:$A$4341,M$1,'United Data'!$C$3:$C$4341,$A1492,'United Data'!$B$3:$B$4341,"&lt;&gt;Off-street")&gt;0,1,0)</f>
        <v>0</v>
      </c>
      <c r="N1492">
        <f>IF(COUNTIFS('United Data'!$A$3:$A$4341,N$1,'United Data'!$C$3:$C$4341,$A1492,'United Data'!$B$3:$B$4341,"&lt;&gt;Off-street")&gt;0,1,0)</f>
        <v>0</v>
      </c>
      <c r="O1492">
        <f>IF(COUNTIFS('United Data'!$A$3:$A$4341,O$1,'United Data'!$C$3:$C$4341,$A1492,'United Data'!$B$3:$B$4341,"&lt;&gt;Off-street")&gt;0,1,0)</f>
        <v>0</v>
      </c>
      <c r="P1492">
        <f>IF(COUNTIFS('United Data'!$A$3:$A$4341,P$1,'United Data'!$C$3:$C$4341,$A1492,'United Data'!$B$3:$B$4341,"&lt;&gt;Off-street")&gt;0,1,0)</f>
        <v>0</v>
      </c>
      <c r="Q1492">
        <f>IF(COUNTIFS('United Data'!$A$3:$A$4341,Q$1,'United Data'!$C$3:$C$4341,$A1492,'United Data'!$B$3:$B$4341,"&lt;&gt;Off-street")&gt;0,1,0)</f>
        <v>0</v>
      </c>
      <c r="R1492">
        <f>IF(COUNTIFS('United Data'!$A$3:$A$4341,R$1,'United Data'!$C$3:$C$4341,$A1492,'United Data'!$B$3:$B$4341,"&lt;&gt;Off-street")&gt;0,1,0)</f>
        <v>0</v>
      </c>
      <c r="S1492">
        <f t="shared" si="46"/>
        <v>1</v>
      </c>
      <c r="T1492">
        <f t="shared" si="47"/>
        <v>1</v>
      </c>
    </row>
    <row r="1493" spans="1:20" x14ac:dyDescent="0.2">
      <c r="A1493" t="s">
        <v>1538</v>
      </c>
      <c r="B1493">
        <f>IF(COUNTIFS('United Data'!$A$3:$A$4341,B$1,'United Data'!$C$3:$C$4341,$A1493,'United Data'!$B$3:$B$4341,"&lt;&gt;Off-street")&gt;0,1,0)</f>
        <v>0</v>
      </c>
      <c r="C1493">
        <f>IF(COUNTIFS('United Data'!$A$3:$A$4341,C$1,'United Data'!$C$3:$C$4341,$A1493,'United Data'!$B$3:$B$4341,"&lt;&gt;Off-street")&gt;0,1,0)</f>
        <v>0</v>
      </c>
      <c r="D1493">
        <f>IF(COUNTIFS('United Data'!$A$3:$A$4341,D$1,'United Data'!$C$3:$C$4341,$A1493,'United Data'!$B$3:$B$4341,"&lt;&gt;Off-street")&gt;0,1,0)</f>
        <v>1</v>
      </c>
      <c r="E1493">
        <f>IF(COUNTIFS('United Data'!$A$3:$A$4341,E$1,'United Data'!$C$3:$C$4341,$A1493,'United Data'!$B$3:$B$4341,"&lt;&gt;Off-street")&gt;0,1,0)</f>
        <v>0</v>
      </c>
      <c r="F1493">
        <f>IF(COUNTIFS('United Data'!$A$3:$A$4341,F$1,'United Data'!$C$3:$C$4341,$A1493,'United Data'!$B$3:$B$4341,"&lt;&gt;Off-street")&gt;0,1,0)</f>
        <v>0</v>
      </c>
      <c r="G1493">
        <f>IF(COUNTIFS('United Data'!$A$3:$A$4341,G$1,'United Data'!$C$3:$C$4341,$A1493,'United Data'!$B$3:$B$4341,"&lt;&gt;Off-street")&gt;0,1,0)</f>
        <v>0</v>
      </c>
      <c r="H1493">
        <f>IF(COUNTIFS('United Data'!$A$3:$A$4341,H$1,'United Data'!$C$3:$C$4341,$A1493,'United Data'!$B$3:$B$4341,"&lt;&gt;Off-street")&gt;0,1,0)</f>
        <v>0</v>
      </c>
      <c r="I1493">
        <f>IF(COUNTIFS('United Data'!$A$3:$A$4341,I$1,'United Data'!$C$3:$C$4341,$A1493,'United Data'!$B$3:$B$4341,"&lt;&gt;Off-street")&gt;0,1,0)</f>
        <v>0</v>
      </c>
      <c r="J1493">
        <f>IF(COUNTIFS('United Data'!$A$3:$A$4341,J$1,'United Data'!$C$3:$C$4341,$A1493,'United Data'!$B$3:$B$4341,"&lt;&gt;Off-street")&gt;0,1,0)</f>
        <v>0</v>
      </c>
      <c r="K1493">
        <f>IF(COUNTIFS('United Data'!$A$3:$A$4341,K$1,'United Data'!$C$3:$C$4341,$A1493,'United Data'!$B$3:$B$4341,"&lt;&gt;Off-street")&gt;0,1,0)</f>
        <v>0</v>
      </c>
      <c r="L1493">
        <f>IF(COUNTIFS('United Data'!$A$3:$A$4341,L$1,'United Data'!$C$3:$C$4341,$A1493,'United Data'!$B$3:$B$4341,"&lt;&gt;Off-street")&gt;0,1,0)</f>
        <v>0</v>
      </c>
      <c r="M1493">
        <f>IF(COUNTIFS('United Data'!$A$3:$A$4341,M$1,'United Data'!$C$3:$C$4341,$A1493,'United Data'!$B$3:$B$4341,"&lt;&gt;Off-street")&gt;0,1,0)</f>
        <v>0</v>
      </c>
      <c r="N1493">
        <f>IF(COUNTIFS('United Data'!$A$3:$A$4341,N$1,'United Data'!$C$3:$C$4341,$A1493,'United Data'!$B$3:$B$4341,"&lt;&gt;Off-street")&gt;0,1,0)</f>
        <v>0</v>
      </c>
      <c r="O1493">
        <f>IF(COUNTIFS('United Data'!$A$3:$A$4341,O$1,'United Data'!$C$3:$C$4341,$A1493,'United Data'!$B$3:$B$4341,"&lt;&gt;Off-street")&gt;0,1,0)</f>
        <v>0</v>
      </c>
      <c r="P1493">
        <f>IF(COUNTIFS('United Data'!$A$3:$A$4341,P$1,'United Data'!$C$3:$C$4341,$A1493,'United Data'!$B$3:$B$4341,"&lt;&gt;Off-street")&gt;0,1,0)</f>
        <v>0</v>
      </c>
      <c r="Q1493">
        <f>IF(COUNTIFS('United Data'!$A$3:$A$4341,Q$1,'United Data'!$C$3:$C$4341,$A1493,'United Data'!$B$3:$B$4341,"&lt;&gt;Off-street")&gt;0,1,0)</f>
        <v>0</v>
      </c>
      <c r="R1493">
        <f>IF(COUNTIFS('United Data'!$A$3:$A$4341,R$1,'United Data'!$C$3:$C$4341,$A1493,'United Data'!$B$3:$B$4341,"&lt;&gt;Off-street")&gt;0,1,0)</f>
        <v>0</v>
      </c>
      <c r="S1493">
        <f t="shared" si="46"/>
        <v>1</v>
      </c>
      <c r="T1493">
        <f t="shared" si="47"/>
        <v>1</v>
      </c>
    </row>
    <row r="1494" spans="1:20" x14ac:dyDescent="0.2">
      <c r="A1494" t="s">
        <v>1539</v>
      </c>
      <c r="B1494">
        <f>IF(COUNTIFS('United Data'!$A$3:$A$4341,B$1,'United Data'!$C$3:$C$4341,$A1494,'United Data'!$B$3:$B$4341,"&lt;&gt;Off-street")&gt;0,1,0)</f>
        <v>0</v>
      </c>
      <c r="C1494">
        <f>IF(COUNTIFS('United Data'!$A$3:$A$4341,C$1,'United Data'!$C$3:$C$4341,$A1494,'United Data'!$B$3:$B$4341,"&lt;&gt;Off-street")&gt;0,1,0)</f>
        <v>0</v>
      </c>
      <c r="D1494">
        <f>IF(COUNTIFS('United Data'!$A$3:$A$4341,D$1,'United Data'!$C$3:$C$4341,$A1494,'United Data'!$B$3:$B$4341,"&lt;&gt;Off-street")&gt;0,1,0)</f>
        <v>1</v>
      </c>
      <c r="E1494">
        <f>IF(COUNTIFS('United Data'!$A$3:$A$4341,E$1,'United Data'!$C$3:$C$4341,$A1494,'United Data'!$B$3:$B$4341,"&lt;&gt;Off-street")&gt;0,1,0)</f>
        <v>0</v>
      </c>
      <c r="F1494">
        <f>IF(COUNTIFS('United Data'!$A$3:$A$4341,F$1,'United Data'!$C$3:$C$4341,$A1494,'United Data'!$B$3:$B$4341,"&lt;&gt;Off-street")&gt;0,1,0)</f>
        <v>0</v>
      </c>
      <c r="G1494">
        <f>IF(COUNTIFS('United Data'!$A$3:$A$4341,G$1,'United Data'!$C$3:$C$4341,$A1494,'United Data'!$B$3:$B$4341,"&lt;&gt;Off-street")&gt;0,1,0)</f>
        <v>0</v>
      </c>
      <c r="H1494">
        <f>IF(COUNTIFS('United Data'!$A$3:$A$4341,H$1,'United Data'!$C$3:$C$4341,$A1494,'United Data'!$B$3:$B$4341,"&lt;&gt;Off-street")&gt;0,1,0)</f>
        <v>0</v>
      </c>
      <c r="I1494">
        <f>IF(COUNTIFS('United Data'!$A$3:$A$4341,I$1,'United Data'!$C$3:$C$4341,$A1494,'United Data'!$B$3:$B$4341,"&lt;&gt;Off-street")&gt;0,1,0)</f>
        <v>0</v>
      </c>
      <c r="J1494">
        <f>IF(COUNTIFS('United Data'!$A$3:$A$4341,J$1,'United Data'!$C$3:$C$4341,$A1494,'United Data'!$B$3:$B$4341,"&lt;&gt;Off-street")&gt;0,1,0)</f>
        <v>0</v>
      </c>
      <c r="K1494">
        <f>IF(COUNTIFS('United Data'!$A$3:$A$4341,K$1,'United Data'!$C$3:$C$4341,$A1494,'United Data'!$B$3:$B$4341,"&lt;&gt;Off-street")&gt;0,1,0)</f>
        <v>0</v>
      </c>
      <c r="L1494">
        <f>IF(COUNTIFS('United Data'!$A$3:$A$4341,L$1,'United Data'!$C$3:$C$4341,$A1494,'United Data'!$B$3:$B$4341,"&lt;&gt;Off-street")&gt;0,1,0)</f>
        <v>0</v>
      </c>
      <c r="M1494">
        <f>IF(COUNTIFS('United Data'!$A$3:$A$4341,M$1,'United Data'!$C$3:$C$4341,$A1494,'United Data'!$B$3:$B$4341,"&lt;&gt;Off-street")&gt;0,1,0)</f>
        <v>0</v>
      </c>
      <c r="N1494">
        <f>IF(COUNTIFS('United Data'!$A$3:$A$4341,N$1,'United Data'!$C$3:$C$4341,$A1494,'United Data'!$B$3:$B$4341,"&lt;&gt;Off-street")&gt;0,1,0)</f>
        <v>0</v>
      </c>
      <c r="O1494">
        <f>IF(COUNTIFS('United Data'!$A$3:$A$4341,O$1,'United Data'!$C$3:$C$4341,$A1494,'United Data'!$B$3:$B$4341,"&lt;&gt;Off-street")&gt;0,1,0)</f>
        <v>0</v>
      </c>
      <c r="P1494">
        <f>IF(COUNTIFS('United Data'!$A$3:$A$4341,P$1,'United Data'!$C$3:$C$4341,$A1494,'United Data'!$B$3:$B$4341,"&lt;&gt;Off-street")&gt;0,1,0)</f>
        <v>0</v>
      </c>
      <c r="Q1494">
        <f>IF(COUNTIFS('United Data'!$A$3:$A$4341,Q$1,'United Data'!$C$3:$C$4341,$A1494,'United Data'!$B$3:$B$4341,"&lt;&gt;Off-street")&gt;0,1,0)</f>
        <v>0</v>
      </c>
      <c r="R1494">
        <f>IF(COUNTIFS('United Data'!$A$3:$A$4341,R$1,'United Data'!$C$3:$C$4341,$A1494,'United Data'!$B$3:$B$4341,"&lt;&gt;Off-street")&gt;0,1,0)</f>
        <v>0</v>
      </c>
      <c r="S1494">
        <f t="shared" si="46"/>
        <v>1</v>
      </c>
      <c r="T1494">
        <f t="shared" si="47"/>
        <v>1</v>
      </c>
    </row>
    <row r="1495" spans="1:20" x14ac:dyDescent="0.2">
      <c r="A1495" t="s">
        <v>1540</v>
      </c>
      <c r="B1495">
        <f>IF(COUNTIFS('United Data'!$A$3:$A$4341,B$1,'United Data'!$C$3:$C$4341,$A1495,'United Data'!$B$3:$B$4341,"&lt;&gt;Off-street")&gt;0,1,0)</f>
        <v>0</v>
      </c>
      <c r="C1495">
        <f>IF(COUNTIFS('United Data'!$A$3:$A$4341,C$1,'United Data'!$C$3:$C$4341,$A1495,'United Data'!$B$3:$B$4341,"&lt;&gt;Off-street")&gt;0,1,0)</f>
        <v>0</v>
      </c>
      <c r="D1495">
        <f>IF(COUNTIFS('United Data'!$A$3:$A$4341,D$1,'United Data'!$C$3:$C$4341,$A1495,'United Data'!$B$3:$B$4341,"&lt;&gt;Off-street")&gt;0,1,0)</f>
        <v>0</v>
      </c>
      <c r="E1495">
        <f>IF(COUNTIFS('United Data'!$A$3:$A$4341,E$1,'United Data'!$C$3:$C$4341,$A1495,'United Data'!$B$3:$B$4341,"&lt;&gt;Off-street")&gt;0,1,0)</f>
        <v>1</v>
      </c>
      <c r="F1495">
        <f>IF(COUNTIFS('United Data'!$A$3:$A$4341,F$1,'United Data'!$C$3:$C$4341,$A1495,'United Data'!$B$3:$B$4341,"&lt;&gt;Off-street")&gt;0,1,0)</f>
        <v>0</v>
      </c>
      <c r="G1495">
        <f>IF(COUNTIFS('United Data'!$A$3:$A$4341,G$1,'United Data'!$C$3:$C$4341,$A1495,'United Data'!$B$3:$B$4341,"&lt;&gt;Off-street")&gt;0,1,0)</f>
        <v>1</v>
      </c>
      <c r="H1495">
        <f>IF(COUNTIFS('United Data'!$A$3:$A$4341,H$1,'United Data'!$C$3:$C$4341,$A1495,'United Data'!$B$3:$B$4341,"&lt;&gt;Off-street")&gt;0,1,0)</f>
        <v>1</v>
      </c>
      <c r="I1495">
        <f>IF(COUNTIFS('United Data'!$A$3:$A$4341,I$1,'United Data'!$C$3:$C$4341,$A1495,'United Data'!$B$3:$B$4341,"&lt;&gt;Off-street")&gt;0,1,0)</f>
        <v>0</v>
      </c>
      <c r="J1495">
        <f>IF(COUNTIFS('United Data'!$A$3:$A$4341,J$1,'United Data'!$C$3:$C$4341,$A1495,'United Data'!$B$3:$B$4341,"&lt;&gt;Off-street")&gt;0,1,0)</f>
        <v>1</v>
      </c>
      <c r="K1495">
        <f>IF(COUNTIFS('United Data'!$A$3:$A$4341,K$1,'United Data'!$C$3:$C$4341,$A1495,'United Data'!$B$3:$B$4341,"&lt;&gt;Off-street")&gt;0,1,0)</f>
        <v>0</v>
      </c>
      <c r="L1495">
        <f>IF(COUNTIFS('United Data'!$A$3:$A$4341,L$1,'United Data'!$C$3:$C$4341,$A1495,'United Data'!$B$3:$B$4341,"&lt;&gt;Off-street")&gt;0,1,0)</f>
        <v>0</v>
      </c>
      <c r="M1495">
        <f>IF(COUNTIFS('United Data'!$A$3:$A$4341,M$1,'United Data'!$C$3:$C$4341,$A1495,'United Data'!$B$3:$B$4341,"&lt;&gt;Off-street")&gt;0,1,0)</f>
        <v>0</v>
      </c>
      <c r="N1495">
        <f>IF(COUNTIFS('United Data'!$A$3:$A$4341,N$1,'United Data'!$C$3:$C$4341,$A1495,'United Data'!$B$3:$B$4341,"&lt;&gt;Off-street")&gt;0,1,0)</f>
        <v>0</v>
      </c>
      <c r="O1495">
        <f>IF(COUNTIFS('United Data'!$A$3:$A$4341,O$1,'United Data'!$C$3:$C$4341,$A1495,'United Data'!$B$3:$B$4341,"&lt;&gt;Off-street")&gt;0,1,0)</f>
        <v>0</v>
      </c>
      <c r="P1495">
        <f>IF(COUNTIFS('United Data'!$A$3:$A$4341,P$1,'United Data'!$C$3:$C$4341,$A1495,'United Data'!$B$3:$B$4341,"&lt;&gt;Off-street")&gt;0,1,0)</f>
        <v>0</v>
      </c>
      <c r="Q1495">
        <f>IF(COUNTIFS('United Data'!$A$3:$A$4341,Q$1,'United Data'!$C$3:$C$4341,$A1495,'United Data'!$B$3:$B$4341,"&lt;&gt;Off-street")&gt;0,1,0)</f>
        <v>0</v>
      </c>
      <c r="R1495">
        <f>IF(COUNTIFS('United Data'!$A$3:$A$4341,R$1,'United Data'!$C$3:$C$4341,$A1495,'United Data'!$B$3:$B$4341,"&lt;&gt;Off-street")&gt;0,1,0)</f>
        <v>0</v>
      </c>
      <c r="S1495">
        <f t="shared" si="46"/>
        <v>4</v>
      </c>
      <c r="T1495">
        <f t="shared" si="47"/>
        <v>3</v>
      </c>
    </row>
    <row r="1496" spans="1:20" x14ac:dyDescent="0.2">
      <c r="A1496" t="s">
        <v>1541</v>
      </c>
      <c r="B1496">
        <f>IF(COUNTIFS('United Data'!$A$3:$A$4341,B$1,'United Data'!$C$3:$C$4341,$A1496,'United Data'!$B$3:$B$4341,"&lt;&gt;Off-street")&gt;0,1,0)</f>
        <v>0</v>
      </c>
      <c r="C1496">
        <f>IF(COUNTIFS('United Data'!$A$3:$A$4341,C$1,'United Data'!$C$3:$C$4341,$A1496,'United Data'!$B$3:$B$4341,"&lt;&gt;Off-street")&gt;0,1,0)</f>
        <v>0</v>
      </c>
      <c r="D1496">
        <f>IF(COUNTIFS('United Data'!$A$3:$A$4341,D$1,'United Data'!$C$3:$C$4341,$A1496,'United Data'!$B$3:$B$4341,"&lt;&gt;Off-street")&gt;0,1,0)</f>
        <v>0</v>
      </c>
      <c r="E1496">
        <f>IF(COUNTIFS('United Data'!$A$3:$A$4341,E$1,'United Data'!$C$3:$C$4341,$A1496,'United Data'!$B$3:$B$4341,"&lt;&gt;Off-street")&gt;0,1,0)</f>
        <v>1</v>
      </c>
      <c r="F1496">
        <f>IF(COUNTIFS('United Data'!$A$3:$A$4341,F$1,'United Data'!$C$3:$C$4341,$A1496,'United Data'!$B$3:$B$4341,"&lt;&gt;Off-street")&gt;0,1,0)</f>
        <v>0</v>
      </c>
      <c r="G1496">
        <f>IF(COUNTIFS('United Data'!$A$3:$A$4341,G$1,'United Data'!$C$3:$C$4341,$A1496,'United Data'!$B$3:$B$4341,"&lt;&gt;Off-street")&gt;0,1,0)</f>
        <v>1</v>
      </c>
      <c r="H1496">
        <f>IF(COUNTIFS('United Data'!$A$3:$A$4341,H$1,'United Data'!$C$3:$C$4341,$A1496,'United Data'!$B$3:$B$4341,"&lt;&gt;Off-street")&gt;0,1,0)</f>
        <v>1</v>
      </c>
      <c r="I1496">
        <f>IF(COUNTIFS('United Data'!$A$3:$A$4341,I$1,'United Data'!$C$3:$C$4341,$A1496,'United Data'!$B$3:$B$4341,"&lt;&gt;Off-street")&gt;0,1,0)</f>
        <v>0</v>
      </c>
      <c r="J1496">
        <f>IF(COUNTIFS('United Data'!$A$3:$A$4341,J$1,'United Data'!$C$3:$C$4341,$A1496,'United Data'!$B$3:$B$4341,"&lt;&gt;Off-street")&gt;0,1,0)</f>
        <v>0</v>
      </c>
      <c r="K1496">
        <f>IF(COUNTIFS('United Data'!$A$3:$A$4341,K$1,'United Data'!$C$3:$C$4341,$A1496,'United Data'!$B$3:$B$4341,"&lt;&gt;Off-street")&gt;0,1,0)</f>
        <v>0</v>
      </c>
      <c r="L1496">
        <f>IF(COUNTIFS('United Data'!$A$3:$A$4341,L$1,'United Data'!$C$3:$C$4341,$A1496,'United Data'!$B$3:$B$4341,"&lt;&gt;Off-street")&gt;0,1,0)</f>
        <v>0</v>
      </c>
      <c r="M1496">
        <f>IF(COUNTIFS('United Data'!$A$3:$A$4341,M$1,'United Data'!$C$3:$C$4341,$A1496,'United Data'!$B$3:$B$4341,"&lt;&gt;Off-street")&gt;0,1,0)</f>
        <v>0</v>
      </c>
      <c r="N1496">
        <f>IF(COUNTIFS('United Data'!$A$3:$A$4341,N$1,'United Data'!$C$3:$C$4341,$A1496,'United Data'!$B$3:$B$4341,"&lt;&gt;Off-street")&gt;0,1,0)</f>
        <v>0</v>
      </c>
      <c r="O1496">
        <f>IF(COUNTIFS('United Data'!$A$3:$A$4341,O$1,'United Data'!$C$3:$C$4341,$A1496,'United Data'!$B$3:$B$4341,"&lt;&gt;Off-street")&gt;0,1,0)</f>
        <v>0</v>
      </c>
      <c r="P1496">
        <f>IF(COUNTIFS('United Data'!$A$3:$A$4341,P$1,'United Data'!$C$3:$C$4341,$A1496,'United Data'!$B$3:$B$4341,"&lt;&gt;Off-street")&gt;0,1,0)</f>
        <v>0</v>
      </c>
      <c r="Q1496">
        <f>IF(COUNTIFS('United Data'!$A$3:$A$4341,Q$1,'United Data'!$C$3:$C$4341,$A1496,'United Data'!$B$3:$B$4341,"&lt;&gt;Off-street")&gt;0,1,0)</f>
        <v>0</v>
      </c>
      <c r="R1496">
        <f>IF(COUNTIFS('United Data'!$A$3:$A$4341,R$1,'United Data'!$C$3:$C$4341,$A1496,'United Data'!$B$3:$B$4341,"&lt;&gt;Off-street")&gt;0,1,0)</f>
        <v>0</v>
      </c>
      <c r="S1496">
        <f t="shared" si="46"/>
        <v>3</v>
      </c>
      <c r="T1496">
        <f t="shared" si="47"/>
        <v>2</v>
      </c>
    </row>
    <row r="1497" spans="1:20" x14ac:dyDescent="0.2">
      <c r="A1497" t="s">
        <v>1542</v>
      </c>
      <c r="B1497">
        <f>IF(COUNTIFS('United Data'!$A$3:$A$4341,B$1,'United Data'!$C$3:$C$4341,$A1497,'United Data'!$B$3:$B$4341,"&lt;&gt;Off-street")&gt;0,1,0)</f>
        <v>0</v>
      </c>
      <c r="C1497">
        <f>IF(COUNTIFS('United Data'!$A$3:$A$4341,C$1,'United Data'!$C$3:$C$4341,$A1497,'United Data'!$B$3:$B$4341,"&lt;&gt;Off-street")&gt;0,1,0)</f>
        <v>0</v>
      </c>
      <c r="D1497">
        <f>IF(COUNTIFS('United Data'!$A$3:$A$4341,D$1,'United Data'!$C$3:$C$4341,$A1497,'United Data'!$B$3:$B$4341,"&lt;&gt;Off-street")&gt;0,1,0)</f>
        <v>0</v>
      </c>
      <c r="E1497">
        <f>IF(COUNTIFS('United Data'!$A$3:$A$4341,E$1,'United Data'!$C$3:$C$4341,$A1497,'United Data'!$B$3:$B$4341,"&lt;&gt;Off-street")&gt;0,1,0)</f>
        <v>1</v>
      </c>
      <c r="F1497">
        <f>IF(COUNTIFS('United Data'!$A$3:$A$4341,F$1,'United Data'!$C$3:$C$4341,$A1497,'United Data'!$B$3:$B$4341,"&lt;&gt;Off-street")&gt;0,1,0)</f>
        <v>0</v>
      </c>
      <c r="G1497">
        <f>IF(COUNTIFS('United Data'!$A$3:$A$4341,G$1,'United Data'!$C$3:$C$4341,$A1497,'United Data'!$B$3:$B$4341,"&lt;&gt;Off-street")&gt;0,1,0)</f>
        <v>1</v>
      </c>
      <c r="H1497">
        <f>IF(COUNTIFS('United Data'!$A$3:$A$4341,H$1,'United Data'!$C$3:$C$4341,$A1497,'United Data'!$B$3:$B$4341,"&lt;&gt;Off-street")&gt;0,1,0)</f>
        <v>1</v>
      </c>
      <c r="I1497">
        <f>IF(COUNTIFS('United Data'!$A$3:$A$4341,I$1,'United Data'!$C$3:$C$4341,$A1497,'United Data'!$B$3:$B$4341,"&lt;&gt;Off-street")&gt;0,1,0)</f>
        <v>0</v>
      </c>
      <c r="J1497">
        <f>IF(COUNTIFS('United Data'!$A$3:$A$4341,J$1,'United Data'!$C$3:$C$4341,$A1497,'United Data'!$B$3:$B$4341,"&lt;&gt;Off-street")&gt;0,1,0)</f>
        <v>0</v>
      </c>
      <c r="K1497">
        <f>IF(COUNTIFS('United Data'!$A$3:$A$4341,K$1,'United Data'!$C$3:$C$4341,$A1497,'United Data'!$B$3:$B$4341,"&lt;&gt;Off-street")&gt;0,1,0)</f>
        <v>0</v>
      </c>
      <c r="L1497">
        <f>IF(COUNTIFS('United Data'!$A$3:$A$4341,L$1,'United Data'!$C$3:$C$4341,$A1497,'United Data'!$B$3:$B$4341,"&lt;&gt;Off-street")&gt;0,1,0)</f>
        <v>0</v>
      </c>
      <c r="M1497">
        <f>IF(COUNTIFS('United Data'!$A$3:$A$4341,M$1,'United Data'!$C$3:$C$4341,$A1497,'United Data'!$B$3:$B$4341,"&lt;&gt;Off-street")&gt;0,1,0)</f>
        <v>0</v>
      </c>
      <c r="N1497">
        <f>IF(COUNTIFS('United Data'!$A$3:$A$4341,N$1,'United Data'!$C$3:$C$4341,$A1497,'United Data'!$B$3:$B$4341,"&lt;&gt;Off-street")&gt;0,1,0)</f>
        <v>0</v>
      </c>
      <c r="O1497">
        <f>IF(COUNTIFS('United Data'!$A$3:$A$4341,O$1,'United Data'!$C$3:$C$4341,$A1497,'United Data'!$B$3:$B$4341,"&lt;&gt;Off-street")&gt;0,1,0)</f>
        <v>0</v>
      </c>
      <c r="P1497">
        <f>IF(COUNTIFS('United Data'!$A$3:$A$4341,P$1,'United Data'!$C$3:$C$4341,$A1497,'United Data'!$B$3:$B$4341,"&lt;&gt;Off-street")&gt;0,1,0)</f>
        <v>0</v>
      </c>
      <c r="Q1497">
        <f>IF(COUNTIFS('United Data'!$A$3:$A$4341,Q$1,'United Data'!$C$3:$C$4341,$A1497,'United Data'!$B$3:$B$4341,"&lt;&gt;Off-street")&gt;0,1,0)</f>
        <v>0</v>
      </c>
      <c r="R1497">
        <f>IF(COUNTIFS('United Data'!$A$3:$A$4341,R$1,'United Data'!$C$3:$C$4341,$A1497,'United Data'!$B$3:$B$4341,"&lt;&gt;Off-street")&gt;0,1,0)</f>
        <v>0</v>
      </c>
      <c r="S1497">
        <f t="shared" si="46"/>
        <v>3</v>
      </c>
      <c r="T1497">
        <f t="shared" si="47"/>
        <v>2</v>
      </c>
    </row>
    <row r="1498" spans="1:20" x14ac:dyDescent="0.2">
      <c r="A1498" t="s">
        <v>1543</v>
      </c>
      <c r="B1498">
        <f>IF(COUNTIFS('United Data'!$A$3:$A$4341,B$1,'United Data'!$C$3:$C$4341,$A1498,'United Data'!$B$3:$B$4341,"&lt;&gt;Off-street")&gt;0,1,0)</f>
        <v>0</v>
      </c>
      <c r="C1498">
        <f>IF(COUNTIFS('United Data'!$A$3:$A$4341,C$1,'United Data'!$C$3:$C$4341,$A1498,'United Data'!$B$3:$B$4341,"&lt;&gt;Off-street")&gt;0,1,0)</f>
        <v>0</v>
      </c>
      <c r="D1498">
        <f>IF(COUNTIFS('United Data'!$A$3:$A$4341,D$1,'United Data'!$C$3:$C$4341,$A1498,'United Data'!$B$3:$B$4341,"&lt;&gt;Off-street")&gt;0,1,0)</f>
        <v>0</v>
      </c>
      <c r="E1498">
        <f>IF(COUNTIFS('United Data'!$A$3:$A$4341,E$1,'United Data'!$C$3:$C$4341,$A1498,'United Data'!$B$3:$B$4341,"&lt;&gt;Off-street")&gt;0,1,0)</f>
        <v>1</v>
      </c>
      <c r="F1498">
        <f>IF(COUNTIFS('United Data'!$A$3:$A$4341,F$1,'United Data'!$C$3:$C$4341,$A1498,'United Data'!$B$3:$B$4341,"&lt;&gt;Off-street")&gt;0,1,0)</f>
        <v>1</v>
      </c>
      <c r="G1498">
        <f>IF(COUNTIFS('United Data'!$A$3:$A$4341,G$1,'United Data'!$C$3:$C$4341,$A1498,'United Data'!$B$3:$B$4341,"&lt;&gt;Off-street")&gt;0,1,0)</f>
        <v>0</v>
      </c>
      <c r="H1498">
        <f>IF(COUNTIFS('United Data'!$A$3:$A$4341,H$1,'United Data'!$C$3:$C$4341,$A1498,'United Data'!$B$3:$B$4341,"&lt;&gt;Off-street")&gt;0,1,0)</f>
        <v>0</v>
      </c>
      <c r="I1498">
        <f>IF(COUNTIFS('United Data'!$A$3:$A$4341,I$1,'United Data'!$C$3:$C$4341,$A1498,'United Data'!$B$3:$B$4341,"&lt;&gt;Off-street")&gt;0,1,0)</f>
        <v>0</v>
      </c>
      <c r="J1498">
        <f>IF(COUNTIFS('United Data'!$A$3:$A$4341,J$1,'United Data'!$C$3:$C$4341,$A1498,'United Data'!$B$3:$B$4341,"&lt;&gt;Off-street")&gt;0,1,0)</f>
        <v>0</v>
      </c>
      <c r="K1498">
        <f>IF(COUNTIFS('United Data'!$A$3:$A$4341,K$1,'United Data'!$C$3:$C$4341,$A1498,'United Data'!$B$3:$B$4341,"&lt;&gt;Off-street")&gt;0,1,0)</f>
        <v>1</v>
      </c>
      <c r="L1498">
        <f>IF(COUNTIFS('United Data'!$A$3:$A$4341,L$1,'United Data'!$C$3:$C$4341,$A1498,'United Data'!$B$3:$B$4341,"&lt;&gt;Off-street")&gt;0,1,0)</f>
        <v>0</v>
      </c>
      <c r="M1498">
        <f>IF(COUNTIFS('United Data'!$A$3:$A$4341,M$1,'United Data'!$C$3:$C$4341,$A1498,'United Data'!$B$3:$B$4341,"&lt;&gt;Off-street")&gt;0,1,0)</f>
        <v>0</v>
      </c>
      <c r="N1498">
        <f>IF(COUNTIFS('United Data'!$A$3:$A$4341,N$1,'United Data'!$C$3:$C$4341,$A1498,'United Data'!$B$3:$B$4341,"&lt;&gt;Off-street")&gt;0,1,0)</f>
        <v>0</v>
      </c>
      <c r="O1498">
        <f>IF(COUNTIFS('United Data'!$A$3:$A$4341,O$1,'United Data'!$C$3:$C$4341,$A1498,'United Data'!$B$3:$B$4341,"&lt;&gt;Off-street")&gt;0,1,0)</f>
        <v>0</v>
      </c>
      <c r="P1498">
        <f>IF(COUNTIFS('United Data'!$A$3:$A$4341,P$1,'United Data'!$C$3:$C$4341,$A1498,'United Data'!$B$3:$B$4341,"&lt;&gt;Off-street")&gt;0,1,0)</f>
        <v>0</v>
      </c>
      <c r="Q1498">
        <f>IF(COUNTIFS('United Data'!$A$3:$A$4341,Q$1,'United Data'!$C$3:$C$4341,$A1498,'United Data'!$B$3:$B$4341,"&lt;&gt;Off-street")&gt;0,1,0)</f>
        <v>0</v>
      </c>
      <c r="R1498">
        <f>IF(COUNTIFS('United Data'!$A$3:$A$4341,R$1,'United Data'!$C$3:$C$4341,$A1498,'United Data'!$B$3:$B$4341,"&lt;&gt;Off-street")&gt;0,1,0)</f>
        <v>0</v>
      </c>
      <c r="S1498">
        <f t="shared" si="46"/>
        <v>3</v>
      </c>
      <c r="T1498">
        <f t="shared" si="47"/>
        <v>2</v>
      </c>
    </row>
    <row r="1499" spans="1:20" x14ac:dyDescent="0.2">
      <c r="A1499" t="s">
        <v>1544</v>
      </c>
      <c r="B1499">
        <f>IF(COUNTIFS('United Data'!$A$3:$A$4341,B$1,'United Data'!$C$3:$C$4341,$A1499,'United Data'!$B$3:$B$4341,"&lt;&gt;Off-street")&gt;0,1,0)</f>
        <v>0</v>
      </c>
      <c r="C1499">
        <f>IF(COUNTIFS('United Data'!$A$3:$A$4341,C$1,'United Data'!$C$3:$C$4341,$A1499,'United Data'!$B$3:$B$4341,"&lt;&gt;Off-street")&gt;0,1,0)</f>
        <v>0</v>
      </c>
      <c r="D1499">
        <f>IF(COUNTIFS('United Data'!$A$3:$A$4341,D$1,'United Data'!$C$3:$C$4341,$A1499,'United Data'!$B$3:$B$4341,"&lt;&gt;Off-street")&gt;0,1,0)</f>
        <v>0</v>
      </c>
      <c r="E1499">
        <f>IF(COUNTIFS('United Data'!$A$3:$A$4341,E$1,'United Data'!$C$3:$C$4341,$A1499,'United Data'!$B$3:$B$4341,"&lt;&gt;Off-street")&gt;0,1,0)</f>
        <v>1</v>
      </c>
      <c r="F1499">
        <f>IF(COUNTIFS('United Data'!$A$3:$A$4341,F$1,'United Data'!$C$3:$C$4341,$A1499,'United Data'!$B$3:$B$4341,"&lt;&gt;Off-street")&gt;0,1,0)</f>
        <v>0</v>
      </c>
      <c r="G1499">
        <f>IF(COUNTIFS('United Data'!$A$3:$A$4341,G$1,'United Data'!$C$3:$C$4341,$A1499,'United Data'!$B$3:$B$4341,"&lt;&gt;Off-street")&gt;0,1,0)</f>
        <v>1</v>
      </c>
      <c r="H1499">
        <f>IF(COUNTIFS('United Data'!$A$3:$A$4341,H$1,'United Data'!$C$3:$C$4341,$A1499,'United Data'!$B$3:$B$4341,"&lt;&gt;Off-street")&gt;0,1,0)</f>
        <v>1</v>
      </c>
      <c r="I1499">
        <f>IF(COUNTIFS('United Data'!$A$3:$A$4341,I$1,'United Data'!$C$3:$C$4341,$A1499,'United Data'!$B$3:$B$4341,"&lt;&gt;Off-street")&gt;0,1,0)</f>
        <v>0</v>
      </c>
      <c r="J1499">
        <f>IF(COUNTIFS('United Data'!$A$3:$A$4341,J$1,'United Data'!$C$3:$C$4341,$A1499,'United Data'!$B$3:$B$4341,"&lt;&gt;Off-street")&gt;0,1,0)</f>
        <v>0</v>
      </c>
      <c r="K1499">
        <f>IF(COUNTIFS('United Data'!$A$3:$A$4341,K$1,'United Data'!$C$3:$C$4341,$A1499,'United Data'!$B$3:$B$4341,"&lt;&gt;Off-street")&gt;0,1,0)</f>
        <v>0</v>
      </c>
      <c r="L1499">
        <f>IF(COUNTIFS('United Data'!$A$3:$A$4341,L$1,'United Data'!$C$3:$C$4341,$A1499,'United Data'!$B$3:$B$4341,"&lt;&gt;Off-street")&gt;0,1,0)</f>
        <v>0</v>
      </c>
      <c r="M1499">
        <f>IF(COUNTIFS('United Data'!$A$3:$A$4341,M$1,'United Data'!$C$3:$C$4341,$A1499,'United Data'!$B$3:$B$4341,"&lt;&gt;Off-street")&gt;0,1,0)</f>
        <v>0</v>
      </c>
      <c r="N1499">
        <f>IF(COUNTIFS('United Data'!$A$3:$A$4341,N$1,'United Data'!$C$3:$C$4341,$A1499,'United Data'!$B$3:$B$4341,"&lt;&gt;Off-street")&gt;0,1,0)</f>
        <v>0</v>
      </c>
      <c r="O1499">
        <f>IF(COUNTIFS('United Data'!$A$3:$A$4341,O$1,'United Data'!$C$3:$C$4341,$A1499,'United Data'!$B$3:$B$4341,"&lt;&gt;Off-street")&gt;0,1,0)</f>
        <v>0</v>
      </c>
      <c r="P1499">
        <f>IF(COUNTIFS('United Data'!$A$3:$A$4341,P$1,'United Data'!$C$3:$C$4341,$A1499,'United Data'!$B$3:$B$4341,"&lt;&gt;Off-street")&gt;0,1,0)</f>
        <v>0</v>
      </c>
      <c r="Q1499">
        <f>IF(COUNTIFS('United Data'!$A$3:$A$4341,Q$1,'United Data'!$C$3:$C$4341,$A1499,'United Data'!$B$3:$B$4341,"&lt;&gt;Off-street")&gt;0,1,0)</f>
        <v>0</v>
      </c>
      <c r="R1499">
        <f>IF(COUNTIFS('United Data'!$A$3:$A$4341,R$1,'United Data'!$C$3:$C$4341,$A1499,'United Data'!$B$3:$B$4341,"&lt;&gt;Off-street")&gt;0,1,0)</f>
        <v>0</v>
      </c>
      <c r="S1499">
        <f t="shared" si="46"/>
        <v>3</v>
      </c>
      <c r="T1499">
        <f t="shared" si="47"/>
        <v>2</v>
      </c>
    </row>
    <row r="1500" spans="1:20" x14ac:dyDescent="0.2">
      <c r="A1500" t="s">
        <v>1545</v>
      </c>
      <c r="B1500">
        <f>IF(COUNTIFS('United Data'!$A$3:$A$4341,B$1,'United Data'!$C$3:$C$4341,$A1500,'United Data'!$B$3:$B$4341,"&lt;&gt;Off-street")&gt;0,1,0)</f>
        <v>0</v>
      </c>
      <c r="C1500">
        <f>IF(COUNTIFS('United Data'!$A$3:$A$4341,C$1,'United Data'!$C$3:$C$4341,$A1500,'United Data'!$B$3:$B$4341,"&lt;&gt;Off-street")&gt;0,1,0)</f>
        <v>0</v>
      </c>
      <c r="D1500">
        <f>IF(COUNTIFS('United Data'!$A$3:$A$4341,D$1,'United Data'!$C$3:$C$4341,$A1500,'United Data'!$B$3:$B$4341,"&lt;&gt;Off-street")&gt;0,1,0)</f>
        <v>0</v>
      </c>
      <c r="E1500">
        <f>IF(COUNTIFS('United Data'!$A$3:$A$4341,E$1,'United Data'!$C$3:$C$4341,$A1500,'United Data'!$B$3:$B$4341,"&lt;&gt;Off-street")&gt;0,1,0)</f>
        <v>1</v>
      </c>
      <c r="F1500">
        <f>IF(COUNTIFS('United Data'!$A$3:$A$4341,F$1,'United Data'!$C$3:$C$4341,$A1500,'United Data'!$B$3:$B$4341,"&lt;&gt;Off-street")&gt;0,1,0)</f>
        <v>1</v>
      </c>
      <c r="G1500">
        <f>IF(COUNTIFS('United Data'!$A$3:$A$4341,G$1,'United Data'!$C$3:$C$4341,$A1500,'United Data'!$B$3:$B$4341,"&lt;&gt;Off-street")&gt;0,1,0)</f>
        <v>0</v>
      </c>
      <c r="H1500">
        <f>IF(COUNTIFS('United Data'!$A$3:$A$4341,H$1,'United Data'!$C$3:$C$4341,$A1500,'United Data'!$B$3:$B$4341,"&lt;&gt;Off-street")&gt;0,1,0)</f>
        <v>0</v>
      </c>
      <c r="I1500">
        <f>IF(COUNTIFS('United Data'!$A$3:$A$4341,I$1,'United Data'!$C$3:$C$4341,$A1500,'United Data'!$B$3:$B$4341,"&lt;&gt;Off-street")&gt;0,1,0)</f>
        <v>0</v>
      </c>
      <c r="J1500">
        <f>IF(COUNTIFS('United Data'!$A$3:$A$4341,J$1,'United Data'!$C$3:$C$4341,$A1500,'United Data'!$B$3:$B$4341,"&lt;&gt;Off-street")&gt;0,1,0)</f>
        <v>0</v>
      </c>
      <c r="K1500">
        <f>IF(COUNTIFS('United Data'!$A$3:$A$4341,K$1,'United Data'!$C$3:$C$4341,$A1500,'United Data'!$B$3:$B$4341,"&lt;&gt;Off-street")&gt;0,1,0)</f>
        <v>1</v>
      </c>
      <c r="L1500">
        <f>IF(COUNTIFS('United Data'!$A$3:$A$4341,L$1,'United Data'!$C$3:$C$4341,$A1500,'United Data'!$B$3:$B$4341,"&lt;&gt;Off-street")&gt;0,1,0)</f>
        <v>1</v>
      </c>
      <c r="M1500">
        <f>IF(COUNTIFS('United Data'!$A$3:$A$4341,M$1,'United Data'!$C$3:$C$4341,$A1500,'United Data'!$B$3:$B$4341,"&lt;&gt;Off-street")&gt;0,1,0)</f>
        <v>1</v>
      </c>
      <c r="N1500">
        <f>IF(COUNTIFS('United Data'!$A$3:$A$4341,N$1,'United Data'!$C$3:$C$4341,$A1500,'United Data'!$B$3:$B$4341,"&lt;&gt;Off-street")&gt;0,1,0)</f>
        <v>0</v>
      </c>
      <c r="O1500">
        <f>IF(COUNTIFS('United Data'!$A$3:$A$4341,O$1,'United Data'!$C$3:$C$4341,$A1500,'United Data'!$B$3:$B$4341,"&lt;&gt;Off-street")&gt;0,1,0)</f>
        <v>0</v>
      </c>
      <c r="P1500">
        <f>IF(COUNTIFS('United Data'!$A$3:$A$4341,P$1,'United Data'!$C$3:$C$4341,$A1500,'United Data'!$B$3:$B$4341,"&lt;&gt;Off-street")&gt;0,1,0)</f>
        <v>0</v>
      </c>
      <c r="Q1500">
        <f>IF(COUNTIFS('United Data'!$A$3:$A$4341,Q$1,'United Data'!$C$3:$C$4341,$A1500,'United Data'!$B$3:$B$4341,"&lt;&gt;Off-street")&gt;0,1,0)</f>
        <v>0</v>
      </c>
      <c r="R1500">
        <f>IF(COUNTIFS('United Data'!$A$3:$A$4341,R$1,'United Data'!$C$3:$C$4341,$A1500,'United Data'!$B$3:$B$4341,"&lt;&gt;Off-street")&gt;0,1,0)</f>
        <v>0</v>
      </c>
      <c r="S1500">
        <f t="shared" si="46"/>
        <v>5</v>
      </c>
      <c r="T1500">
        <f t="shared" si="47"/>
        <v>2</v>
      </c>
    </row>
    <row r="1501" spans="1:20" x14ac:dyDescent="0.2">
      <c r="A1501" t="s">
        <v>1546</v>
      </c>
      <c r="B1501">
        <f>IF(COUNTIFS('United Data'!$A$3:$A$4341,B$1,'United Data'!$C$3:$C$4341,$A1501,'United Data'!$B$3:$B$4341,"&lt;&gt;Off-street")&gt;0,1,0)</f>
        <v>0</v>
      </c>
      <c r="C1501">
        <f>IF(COUNTIFS('United Data'!$A$3:$A$4341,C$1,'United Data'!$C$3:$C$4341,$A1501,'United Data'!$B$3:$B$4341,"&lt;&gt;Off-street")&gt;0,1,0)</f>
        <v>0</v>
      </c>
      <c r="D1501">
        <f>IF(COUNTIFS('United Data'!$A$3:$A$4341,D$1,'United Data'!$C$3:$C$4341,$A1501,'United Data'!$B$3:$B$4341,"&lt;&gt;Off-street")&gt;0,1,0)</f>
        <v>0</v>
      </c>
      <c r="E1501">
        <f>IF(COUNTIFS('United Data'!$A$3:$A$4341,E$1,'United Data'!$C$3:$C$4341,$A1501,'United Data'!$B$3:$B$4341,"&lt;&gt;Off-street")&gt;0,1,0)</f>
        <v>1</v>
      </c>
      <c r="F1501">
        <f>IF(COUNTIFS('United Data'!$A$3:$A$4341,F$1,'United Data'!$C$3:$C$4341,$A1501,'United Data'!$B$3:$B$4341,"&lt;&gt;Off-street")&gt;0,1,0)</f>
        <v>1</v>
      </c>
      <c r="G1501">
        <f>IF(COUNTIFS('United Data'!$A$3:$A$4341,G$1,'United Data'!$C$3:$C$4341,$A1501,'United Data'!$B$3:$B$4341,"&lt;&gt;Off-street")&gt;0,1,0)</f>
        <v>1</v>
      </c>
      <c r="H1501">
        <f>IF(COUNTIFS('United Data'!$A$3:$A$4341,H$1,'United Data'!$C$3:$C$4341,$A1501,'United Data'!$B$3:$B$4341,"&lt;&gt;Off-street")&gt;0,1,0)</f>
        <v>1</v>
      </c>
      <c r="I1501">
        <f>IF(COUNTIFS('United Data'!$A$3:$A$4341,I$1,'United Data'!$C$3:$C$4341,$A1501,'United Data'!$B$3:$B$4341,"&lt;&gt;Off-street")&gt;0,1,0)</f>
        <v>0</v>
      </c>
      <c r="J1501">
        <f>IF(COUNTIFS('United Data'!$A$3:$A$4341,J$1,'United Data'!$C$3:$C$4341,$A1501,'United Data'!$B$3:$B$4341,"&lt;&gt;Off-street")&gt;0,1,0)</f>
        <v>0</v>
      </c>
      <c r="K1501">
        <f>IF(COUNTIFS('United Data'!$A$3:$A$4341,K$1,'United Data'!$C$3:$C$4341,$A1501,'United Data'!$B$3:$B$4341,"&lt;&gt;Off-street")&gt;0,1,0)</f>
        <v>0</v>
      </c>
      <c r="L1501">
        <f>IF(COUNTIFS('United Data'!$A$3:$A$4341,L$1,'United Data'!$C$3:$C$4341,$A1501,'United Data'!$B$3:$B$4341,"&lt;&gt;Off-street")&gt;0,1,0)</f>
        <v>0</v>
      </c>
      <c r="M1501">
        <f>IF(COUNTIFS('United Data'!$A$3:$A$4341,M$1,'United Data'!$C$3:$C$4341,$A1501,'United Data'!$B$3:$B$4341,"&lt;&gt;Off-street")&gt;0,1,0)</f>
        <v>0</v>
      </c>
      <c r="N1501">
        <f>IF(COUNTIFS('United Data'!$A$3:$A$4341,N$1,'United Data'!$C$3:$C$4341,$A1501,'United Data'!$B$3:$B$4341,"&lt;&gt;Off-street")&gt;0,1,0)</f>
        <v>0</v>
      </c>
      <c r="O1501">
        <f>IF(COUNTIFS('United Data'!$A$3:$A$4341,O$1,'United Data'!$C$3:$C$4341,$A1501,'United Data'!$B$3:$B$4341,"&lt;&gt;Off-street")&gt;0,1,0)</f>
        <v>0</v>
      </c>
      <c r="P1501">
        <f>IF(COUNTIFS('United Data'!$A$3:$A$4341,P$1,'United Data'!$C$3:$C$4341,$A1501,'United Data'!$B$3:$B$4341,"&lt;&gt;Off-street")&gt;0,1,0)</f>
        <v>0</v>
      </c>
      <c r="Q1501">
        <f>IF(COUNTIFS('United Data'!$A$3:$A$4341,Q$1,'United Data'!$C$3:$C$4341,$A1501,'United Data'!$B$3:$B$4341,"&lt;&gt;Off-street")&gt;0,1,0)</f>
        <v>0</v>
      </c>
      <c r="R1501">
        <f>IF(COUNTIFS('United Data'!$A$3:$A$4341,R$1,'United Data'!$C$3:$C$4341,$A1501,'United Data'!$B$3:$B$4341,"&lt;&gt;Off-street")&gt;0,1,0)</f>
        <v>0</v>
      </c>
      <c r="S1501">
        <f t="shared" si="46"/>
        <v>4</v>
      </c>
      <c r="T1501">
        <f t="shared" si="47"/>
        <v>1</v>
      </c>
    </row>
    <row r="1502" spans="1:20" x14ac:dyDescent="0.2">
      <c r="A1502" t="s">
        <v>1547</v>
      </c>
      <c r="B1502">
        <f>IF(COUNTIFS('United Data'!$A$3:$A$4341,B$1,'United Data'!$C$3:$C$4341,$A1502,'United Data'!$B$3:$B$4341,"&lt;&gt;Off-street")&gt;0,1,0)</f>
        <v>0</v>
      </c>
      <c r="C1502">
        <f>IF(COUNTIFS('United Data'!$A$3:$A$4341,C$1,'United Data'!$C$3:$C$4341,$A1502,'United Data'!$B$3:$B$4341,"&lt;&gt;Off-street")&gt;0,1,0)</f>
        <v>0</v>
      </c>
      <c r="D1502">
        <f>IF(COUNTIFS('United Data'!$A$3:$A$4341,D$1,'United Data'!$C$3:$C$4341,$A1502,'United Data'!$B$3:$B$4341,"&lt;&gt;Off-street")&gt;0,1,0)</f>
        <v>0</v>
      </c>
      <c r="E1502">
        <f>IF(COUNTIFS('United Data'!$A$3:$A$4341,E$1,'United Data'!$C$3:$C$4341,$A1502,'United Data'!$B$3:$B$4341,"&lt;&gt;Off-street")&gt;0,1,0)</f>
        <v>1</v>
      </c>
      <c r="F1502">
        <f>IF(COUNTIFS('United Data'!$A$3:$A$4341,F$1,'United Data'!$C$3:$C$4341,$A1502,'United Data'!$B$3:$B$4341,"&lt;&gt;Off-street")&gt;0,1,0)</f>
        <v>0</v>
      </c>
      <c r="G1502">
        <f>IF(COUNTIFS('United Data'!$A$3:$A$4341,G$1,'United Data'!$C$3:$C$4341,$A1502,'United Data'!$B$3:$B$4341,"&lt;&gt;Off-street")&gt;0,1,0)</f>
        <v>0</v>
      </c>
      <c r="H1502">
        <f>IF(COUNTIFS('United Data'!$A$3:$A$4341,H$1,'United Data'!$C$3:$C$4341,$A1502,'United Data'!$B$3:$B$4341,"&lt;&gt;Off-street")&gt;0,1,0)</f>
        <v>0</v>
      </c>
      <c r="I1502">
        <f>IF(COUNTIFS('United Data'!$A$3:$A$4341,I$1,'United Data'!$C$3:$C$4341,$A1502,'United Data'!$B$3:$B$4341,"&lt;&gt;Off-street")&gt;0,1,0)</f>
        <v>0</v>
      </c>
      <c r="J1502">
        <f>IF(COUNTIFS('United Data'!$A$3:$A$4341,J$1,'United Data'!$C$3:$C$4341,$A1502,'United Data'!$B$3:$B$4341,"&lt;&gt;Off-street")&gt;0,1,0)</f>
        <v>0</v>
      </c>
      <c r="K1502">
        <f>IF(COUNTIFS('United Data'!$A$3:$A$4341,K$1,'United Data'!$C$3:$C$4341,$A1502,'United Data'!$B$3:$B$4341,"&lt;&gt;Off-street")&gt;0,1,0)</f>
        <v>0</v>
      </c>
      <c r="L1502">
        <f>IF(COUNTIFS('United Data'!$A$3:$A$4341,L$1,'United Data'!$C$3:$C$4341,$A1502,'United Data'!$B$3:$B$4341,"&lt;&gt;Off-street")&gt;0,1,0)</f>
        <v>0</v>
      </c>
      <c r="M1502">
        <f>IF(COUNTIFS('United Data'!$A$3:$A$4341,M$1,'United Data'!$C$3:$C$4341,$A1502,'United Data'!$B$3:$B$4341,"&lt;&gt;Off-street")&gt;0,1,0)</f>
        <v>0</v>
      </c>
      <c r="N1502">
        <f>IF(COUNTIFS('United Data'!$A$3:$A$4341,N$1,'United Data'!$C$3:$C$4341,$A1502,'United Data'!$B$3:$B$4341,"&lt;&gt;Off-street")&gt;0,1,0)</f>
        <v>0</v>
      </c>
      <c r="O1502">
        <f>IF(COUNTIFS('United Data'!$A$3:$A$4341,O$1,'United Data'!$C$3:$C$4341,$A1502,'United Data'!$B$3:$B$4341,"&lt;&gt;Off-street")&gt;0,1,0)</f>
        <v>0</v>
      </c>
      <c r="P1502">
        <f>IF(COUNTIFS('United Data'!$A$3:$A$4341,P$1,'United Data'!$C$3:$C$4341,$A1502,'United Data'!$B$3:$B$4341,"&lt;&gt;Off-street")&gt;0,1,0)</f>
        <v>0</v>
      </c>
      <c r="Q1502">
        <f>IF(COUNTIFS('United Data'!$A$3:$A$4341,Q$1,'United Data'!$C$3:$C$4341,$A1502,'United Data'!$B$3:$B$4341,"&lt;&gt;Off-street")&gt;0,1,0)</f>
        <v>0</v>
      </c>
      <c r="R1502">
        <f>IF(COUNTIFS('United Data'!$A$3:$A$4341,R$1,'United Data'!$C$3:$C$4341,$A1502,'United Data'!$B$3:$B$4341,"&lt;&gt;Off-street")&gt;0,1,0)</f>
        <v>0</v>
      </c>
      <c r="S1502">
        <f t="shared" si="46"/>
        <v>1</v>
      </c>
      <c r="T1502">
        <f t="shared" si="47"/>
        <v>1</v>
      </c>
    </row>
    <row r="1503" spans="1:20" x14ac:dyDescent="0.2">
      <c r="A1503" t="s">
        <v>1548</v>
      </c>
      <c r="B1503">
        <f>IF(COUNTIFS('United Data'!$A$3:$A$4341,B$1,'United Data'!$C$3:$C$4341,$A1503,'United Data'!$B$3:$B$4341,"&lt;&gt;Off-street")&gt;0,1,0)</f>
        <v>0</v>
      </c>
      <c r="C1503">
        <f>IF(COUNTIFS('United Data'!$A$3:$A$4341,C$1,'United Data'!$C$3:$C$4341,$A1503,'United Data'!$B$3:$B$4341,"&lt;&gt;Off-street")&gt;0,1,0)</f>
        <v>0</v>
      </c>
      <c r="D1503">
        <f>IF(COUNTIFS('United Data'!$A$3:$A$4341,D$1,'United Data'!$C$3:$C$4341,$A1503,'United Data'!$B$3:$B$4341,"&lt;&gt;Off-street")&gt;0,1,0)</f>
        <v>0</v>
      </c>
      <c r="E1503">
        <f>IF(COUNTIFS('United Data'!$A$3:$A$4341,E$1,'United Data'!$C$3:$C$4341,$A1503,'United Data'!$B$3:$B$4341,"&lt;&gt;Off-street")&gt;0,1,0)</f>
        <v>1</v>
      </c>
      <c r="F1503">
        <f>IF(COUNTIFS('United Data'!$A$3:$A$4341,F$1,'United Data'!$C$3:$C$4341,$A1503,'United Data'!$B$3:$B$4341,"&lt;&gt;Off-street")&gt;0,1,0)</f>
        <v>0</v>
      </c>
      <c r="G1503">
        <f>IF(COUNTIFS('United Data'!$A$3:$A$4341,G$1,'United Data'!$C$3:$C$4341,$A1503,'United Data'!$B$3:$B$4341,"&lt;&gt;Off-street")&gt;0,1,0)</f>
        <v>0</v>
      </c>
      <c r="H1503">
        <f>IF(COUNTIFS('United Data'!$A$3:$A$4341,H$1,'United Data'!$C$3:$C$4341,$A1503,'United Data'!$B$3:$B$4341,"&lt;&gt;Off-street")&gt;0,1,0)</f>
        <v>0</v>
      </c>
      <c r="I1503">
        <f>IF(COUNTIFS('United Data'!$A$3:$A$4341,I$1,'United Data'!$C$3:$C$4341,$A1503,'United Data'!$B$3:$B$4341,"&lt;&gt;Off-street")&gt;0,1,0)</f>
        <v>0</v>
      </c>
      <c r="J1503">
        <f>IF(COUNTIFS('United Data'!$A$3:$A$4341,J$1,'United Data'!$C$3:$C$4341,$A1503,'United Data'!$B$3:$B$4341,"&lt;&gt;Off-street")&gt;0,1,0)</f>
        <v>0</v>
      </c>
      <c r="K1503">
        <f>IF(COUNTIFS('United Data'!$A$3:$A$4341,K$1,'United Data'!$C$3:$C$4341,$A1503,'United Data'!$B$3:$B$4341,"&lt;&gt;Off-street")&gt;0,1,0)</f>
        <v>0</v>
      </c>
      <c r="L1503">
        <f>IF(COUNTIFS('United Data'!$A$3:$A$4341,L$1,'United Data'!$C$3:$C$4341,$A1503,'United Data'!$B$3:$B$4341,"&lt;&gt;Off-street")&gt;0,1,0)</f>
        <v>0</v>
      </c>
      <c r="M1503">
        <f>IF(COUNTIFS('United Data'!$A$3:$A$4341,M$1,'United Data'!$C$3:$C$4341,$A1503,'United Data'!$B$3:$B$4341,"&lt;&gt;Off-street")&gt;0,1,0)</f>
        <v>0</v>
      </c>
      <c r="N1503">
        <f>IF(COUNTIFS('United Data'!$A$3:$A$4341,N$1,'United Data'!$C$3:$C$4341,$A1503,'United Data'!$B$3:$B$4341,"&lt;&gt;Off-street")&gt;0,1,0)</f>
        <v>0</v>
      </c>
      <c r="O1503">
        <f>IF(COUNTIFS('United Data'!$A$3:$A$4341,O$1,'United Data'!$C$3:$C$4341,$A1503,'United Data'!$B$3:$B$4341,"&lt;&gt;Off-street")&gt;0,1,0)</f>
        <v>0</v>
      </c>
      <c r="P1503">
        <f>IF(COUNTIFS('United Data'!$A$3:$A$4341,P$1,'United Data'!$C$3:$C$4341,$A1503,'United Data'!$B$3:$B$4341,"&lt;&gt;Off-street")&gt;0,1,0)</f>
        <v>0</v>
      </c>
      <c r="Q1503">
        <f>IF(COUNTIFS('United Data'!$A$3:$A$4341,Q$1,'United Data'!$C$3:$C$4341,$A1503,'United Data'!$B$3:$B$4341,"&lt;&gt;Off-street")&gt;0,1,0)</f>
        <v>0</v>
      </c>
      <c r="R1503">
        <f>IF(COUNTIFS('United Data'!$A$3:$A$4341,R$1,'United Data'!$C$3:$C$4341,$A1503,'United Data'!$B$3:$B$4341,"&lt;&gt;Off-street")&gt;0,1,0)</f>
        <v>0</v>
      </c>
      <c r="S1503">
        <f t="shared" si="46"/>
        <v>1</v>
      </c>
      <c r="T1503">
        <f t="shared" si="47"/>
        <v>1</v>
      </c>
    </row>
    <row r="1504" spans="1:20" x14ac:dyDescent="0.2">
      <c r="A1504" t="s">
        <v>1549</v>
      </c>
      <c r="B1504">
        <f>IF(COUNTIFS('United Data'!$A$3:$A$4341,B$1,'United Data'!$C$3:$C$4341,$A1504,'United Data'!$B$3:$B$4341,"&lt;&gt;Off-street")&gt;0,1,0)</f>
        <v>0</v>
      </c>
      <c r="C1504">
        <f>IF(COUNTIFS('United Data'!$A$3:$A$4341,C$1,'United Data'!$C$3:$C$4341,$A1504,'United Data'!$B$3:$B$4341,"&lt;&gt;Off-street")&gt;0,1,0)</f>
        <v>0</v>
      </c>
      <c r="D1504">
        <f>IF(COUNTIFS('United Data'!$A$3:$A$4341,D$1,'United Data'!$C$3:$C$4341,$A1504,'United Data'!$B$3:$B$4341,"&lt;&gt;Off-street")&gt;0,1,0)</f>
        <v>0</v>
      </c>
      <c r="E1504">
        <f>IF(COUNTIFS('United Data'!$A$3:$A$4341,E$1,'United Data'!$C$3:$C$4341,$A1504,'United Data'!$B$3:$B$4341,"&lt;&gt;Off-street")&gt;0,1,0)</f>
        <v>1</v>
      </c>
      <c r="F1504">
        <f>IF(COUNTIFS('United Data'!$A$3:$A$4341,F$1,'United Data'!$C$3:$C$4341,$A1504,'United Data'!$B$3:$B$4341,"&lt;&gt;Off-street")&gt;0,1,0)</f>
        <v>0</v>
      </c>
      <c r="G1504">
        <f>IF(COUNTIFS('United Data'!$A$3:$A$4341,G$1,'United Data'!$C$3:$C$4341,$A1504,'United Data'!$B$3:$B$4341,"&lt;&gt;Off-street")&gt;0,1,0)</f>
        <v>1</v>
      </c>
      <c r="H1504">
        <f>IF(COUNTIFS('United Data'!$A$3:$A$4341,H$1,'United Data'!$C$3:$C$4341,$A1504,'United Data'!$B$3:$B$4341,"&lt;&gt;Off-street")&gt;0,1,0)</f>
        <v>1</v>
      </c>
      <c r="I1504">
        <f>IF(COUNTIFS('United Data'!$A$3:$A$4341,I$1,'United Data'!$C$3:$C$4341,$A1504,'United Data'!$B$3:$B$4341,"&lt;&gt;Off-street")&gt;0,1,0)</f>
        <v>0</v>
      </c>
      <c r="J1504">
        <f>IF(COUNTIFS('United Data'!$A$3:$A$4341,J$1,'United Data'!$C$3:$C$4341,$A1504,'United Data'!$B$3:$B$4341,"&lt;&gt;Off-street")&gt;0,1,0)</f>
        <v>0</v>
      </c>
      <c r="K1504">
        <f>IF(COUNTIFS('United Data'!$A$3:$A$4341,K$1,'United Data'!$C$3:$C$4341,$A1504,'United Data'!$B$3:$B$4341,"&lt;&gt;Off-street")&gt;0,1,0)</f>
        <v>0</v>
      </c>
      <c r="L1504">
        <f>IF(COUNTIFS('United Data'!$A$3:$A$4341,L$1,'United Data'!$C$3:$C$4341,$A1504,'United Data'!$B$3:$B$4341,"&lt;&gt;Off-street")&gt;0,1,0)</f>
        <v>0</v>
      </c>
      <c r="M1504">
        <f>IF(COUNTIFS('United Data'!$A$3:$A$4341,M$1,'United Data'!$C$3:$C$4341,$A1504,'United Data'!$B$3:$B$4341,"&lt;&gt;Off-street")&gt;0,1,0)</f>
        <v>0</v>
      </c>
      <c r="N1504">
        <f>IF(COUNTIFS('United Data'!$A$3:$A$4341,N$1,'United Data'!$C$3:$C$4341,$A1504,'United Data'!$B$3:$B$4341,"&lt;&gt;Off-street")&gt;0,1,0)</f>
        <v>0</v>
      </c>
      <c r="O1504">
        <f>IF(COUNTIFS('United Data'!$A$3:$A$4341,O$1,'United Data'!$C$3:$C$4341,$A1504,'United Data'!$B$3:$B$4341,"&lt;&gt;Off-street")&gt;0,1,0)</f>
        <v>0</v>
      </c>
      <c r="P1504">
        <f>IF(COUNTIFS('United Data'!$A$3:$A$4341,P$1,'United Data'!$C$3:$C$4341,$A1504,'United Data'!$B$3:$B$4341,"&lt;&gt;Off-street")&gt;0,1,0)</f>
        <v>0</v>
      </c>
      <c r="Q1504">
        <f>IF(COUNTIFS('United Data'!$A$3:$A$4341,Q$1,'United Data'!$C$3:$C$4341,$A1504,'United Data'!$B$3:$B$4341,"&lt;&gt;Off-street")&gt;0,1,0)</f>
        <v>0</v>
      </c>
      <c r="R1504">
        <f>IF(COUNTIFS('United Data'!$A$3:$A$4341,R$1,'United Data'!$C$3:$C$4341,$A1504,'United Data'!$B$3:$B$4341,"&lt;&gt;Off-street")&gt;0,1,0)</f>
        <v>0</v>
      </c>
      <c r="S1504">
        <f t="shared" si="46"/>
        <v>3</v>
      </c>
      <c r="T1504">
        <f t="shared" si="47"/>
        <v>2</v>
      </c>
    </row>
    <row r="1505" spans="1:20" x14ac:dyDescent="0.2">
      <c r="A1505" t="s">
        <v>1550</v>
      </c>
      <c r="B1505">
        <f>IF(COUNTIFS('United Data'!$A$3:$A$4341,B$1,'United Data'!$C$3:$C$4341,$A1505,'United Data'!$B$3:$B$4341,"&lt;&gt;Off-street")&gt;0,1,0)</f>
        <v>0</v>
      </c>
      <c r="C1505">
        <f>IF(COUNTIFS('United Data'!$A$3:$A$4341,C$1,'United Data'!$C$3:$C$4341,$A1505,'United Data'!$B$3:$B$4341,"&lt;&gt;Off-street")&gt;0,1,0)</f>
        <v>0</v>
      </c>
      <c r="D1505">
        <f>IF(COUNTIFS('United Data'!$A$3:$A$4341,D$1,'United Data'!$C$3:$C$4341,$A1505,'United Data'!$B$3:$B$4341,"&lt;&gt;Off-street")&gt;0,1,0)</f>
        <v>0</v>
      </c>
      <c r="E1505">
        <f>IF(COUNTIFS('United Data'!$A$3:$A$4341,E$1,'United Data'!$C$3:$C$4341,$A1505,'United Data'!$B$3:$B$4341,"&lt;&gt;Off-street")&gt;0,1,0)</f>
        <v>1</v>
      </c>
      <c r="F1505">
        <f>IF(COUNTIFS('United Data'!$A$3:$A$4341,F$1,'United Data'!$C$3:$C$4341,$A1505,'United Data'!$B$3:$B$4341,"&lt;&gt;Off-street")&gt;0,1,0)</f>
        <v>0</v>
      </c>
      <c r="G1505">
        <f>IF(COUNTIFS('United Data'!$A$3:$A$4341,G$1,'United Data'!$C$3:$C$4341,$A1505,'United Data'!$B$3:$B$4341,"&lt;&gt;Off-street")&gt;0,1,0)</f>
        <v>0</v>
      </c>
      <c r="H1505">
        <f>IF(COUNTIFS('United Data'!$A$3:$A$4341,H$1,'United Data'!$C$3:$C$4341,$A1505,'United Data'!$B$3:$B$4341,"&lt;&gt;Off-street")&gt;0,1,0)</f>
        <v>0</v>
      </c>
      <c r="I1505">
        <f>IF(COUNTIFS('United Data'!$A$3:$A$4341,I$1,'United Data'!$C$3:$C$4341,$A1505,'United Data'!$B$3:$B$4341,"&lt;&gt;Off-street")&gt;0,1,0)</f>
        <v>0</v>
      </c>
      <c r="J1505">
        <f>IF(COUNTIFS('United Data'!$A$3:$A$4341,J$1,'United Data'!$C$3:$C$4341,$A1505,'United Data'!$B$3:$B$4341,"&lt;&gt;Off-street")&gt;0,1,0)</f>
        <v>0</v>
      </c>
      <c r="K1505">
        <f>IF(COUNTIFS('United Data'!$A$3:$A$4341,K$1,'United Data'!$C$3:$C$4341,$A1505,'United Data'!$B$3:$B$4341,"&lt;&gt;Off-street")&gt;0,1,0)</f>
        <v>0</v>
      </c>
      <c r="L1505">
        <f>IF(COUNTIFS('United Data'!$A$3:$A$4341,L$1,'United Data'!$C$3:$C$4341,$A1505,'United Data'!$B$3:$B$4341,"&lt;&gt;Off-street")&gt;0,1,0)</f>
        <v>0</v>
      </c>
      <c r="M1505">
        <f>IF(COUNTIFS('United Data'!$A$3:$A$4341,M$1,'United Data'!$C$3:$C$4341,$A1505,'United Data'!$B$3:$B$4341,"&lt;&gt;Off-street")&gt;0,1,0)</f>
        <v>0</v>
      </c>
      <c r="N1505">
        <f>IF(COUNTIFS('United Data'!$A$3:$A$4341,N$1,'United Data'!$C$3:$C$4341,$A1505,'United Data'!$B$3:$B$4341,"&lt;&gt;Off-street")&gt;0,1,0)</f>
        <v>0</v>
      </c>
      <c r="O1505">
        <f>IF(COUNTIFS('United Data'!$A$3:$A$4341,O$1,'United Data'!$C$3:$C$4341,$A1505,'United Data'!$B$3:$B$4341,"&lt;&gt;Off-street")&gt;0,1,0)</f>
        <v>0</v>
      </c>
      <c r="P1505">
        <f>IF(COUNTIFS('United Data'!$A$3:$A$4341,P$1,'United Data'!$C$3:$C$4341,$A1505,'United Data'!$B$3:$B$4341,"&lt;&gt;Off-street")&gt;0,1,0)</f>
        <v>0</v>
      </c>
      <c r="Q1505">
        <f>IF(COUNTIFS('United Data'!$A$3:$A$4341,Q$1,'United Data'!$C$3:$C$4341,$A1505,'United Data'!$B$3:$B$4341,"&lt;&gt;Off-street")&gt;0,1,0)</f>
        <v>0</v>
      </c>
      <c r="R1505">
        <f>IF(COUNTIFS('United Data'!$A$3:$A$4341,R$1,'United Data'!$C$3:$C$4341,$A1505,'United Data'!$B$3:$B$4341,"&lt;&gt;Off-street")&gt;0,1,0)</f>
        <v>0</v>
      </c>
      <c r="S1505">
        <f t="shared" si="46"/>
        <v>1</v>
      </c>
      <c r="T1505">
        <f t="shared" si="47"/>
        <v>1</v>
      </c>
    </row>
    <row r="1506" spans="1:20" x14ac:dyDescent="0.2">
      <c r="A1506" t="s">
        <v>1551</v>
      </c>
      <c r="B1506">
        <f>IF(COUNTIFS('United Data'!$A$3:$A$4341,B$1,'United Data'!$C$3:$C$4341,$A1506,'United Data'!$B$3:$B$4341,"&lt;&gt;Off-street")&gt;0,1,0)</f>
        <v>0</v>
      </c>
      <c r="C1506">
        <f>IF(COUNTIFS('United Data'!$A$3:$A$4341,C$1,'United Data'!$C$3:$C$4341,$A1506,'United Data'!$B$3:$B$4341,"&lt;&gt;Off-street")&gt;0,1,0)</f>
        <v>0</v>
      </c>
      <c r="D1506">
        <f>IF(COUNTIFS('United Data'!$A$3:$A$4341,D$1,'United Data'!$C$3:$C$4341,$A1506,'United Data'!$B$3:$B$4341,"&lt;&gt;Off-street")&gt;0,1,0)</f>
        <v>0</v>
      </c>
      <c r="E1506">
        <f>IF(COUNTIFS('United Data'!$A$3:$A$4341,E$1,'United Data'!$C$3:$C$4341,$A1506,'United Data'!$B$3:$B$4341,"&lt;&gt;Off-street")&gt;0,1,0)</f>
        <v>1</v>
      </c>
      <c r="F1506">
        <f>IF(COUNTIFS('United Data'!$A$3:$A$4341,F$1,'United Data'!$C$3:$C$4341,$A1506,'United Data'!$B$3:$B$4341,"&lt;&gt;Off-street")&gt;0,1,0)</f>
        <v>1</v>
      </c>
      <c r="G1506">
        <f>IF(COUNTIFS('United Data'!$A$3:$A$4341,G$1,'United Data'!$C$3:$C$4341,$A1506,'United Data'!$B$3:$B$4341,"&lt;&gt;Off-street")&gt;0,1,0)</f>
        <v>1</v>
      </c>
      <c r="H1506">
        <f>IF(COUNTIFS('United Data'!$A$3:$A$4341,H$1,'United Data'!$C$3:$C$4341,$A1506,'United Data'!$B$3:$B$4341,"&lt;&gt;Off-street")&gt;0,1,0)</f>
        <v>1</v>
      </c>
      <c r="I1506">
        <f>IF(COUNTIFS('United Data'!$A$3:$A$4341,I$1,'United Data'!$C$3:$C$4341,$A1506,'United Data'!$B$3:$B$4341,"&lt;&gt;Off-street")&gt;0,1,0)</f>
        <v>0</v>
      </c>
      <c r="J1506">
        <f>IF(COUNTIFS('United Data'!$A$3:$A$4341,J$1,'United Data'!$C$3:$C$4341,$A1506,'United Data'!$B$3:$B$4341,"&lt;&gt;Off-street")&gt;0,1,0)</f>
        <v>1</v>
      </c>
      <c r="K1506">
        <f>IF(COUNTIFS('United Data'!$A$3:$A$4341,K$1,'United Data'!$C$3:$C$4341,$A1506,'United Data'!$B$3:$B$4341,"&lt;&gt;Off-street")&gt;0,1,0)</f>
        <v>0</v>
      </c>
      <c r="L1506">
        <f>IF(COUNTIFS('United Data'!$A$3:$A$4341,L$1,'United Data'!$C$3:$C$4341,$A1506,'United Data'!$B$3:$B$4341,"&lt;&gt;Off-street")&gt;0,1,0)</f>
        <v>0</v>
      </c>
      <c r="M1506">
        <f>IF(COUNTIFS('United Data'!$A$3:$A$4341,M$1,'United Data'!$C$3:$C$4341,$A1506,'United Data'!$B$3:$B$4341,"&lt;&gt;Off-street")&gt;0,1,0)</f>
        <v>0</v>
      </c>
      <c r="N1506">
        <f>IF(COUNTIFS('United Data'!$A$3:$A$4341,N$1,'United Data'!$C$3:$C$4341,$A1506,'United Data'!$B$3:$B$4341,"&lt;&gt;Off-street")&gt;0,1,0)</f>
        <v>0</v>
      </c>
      <c r="O1506">
        <f>IF(COUNTIFS('United Data'!$A$3:$A$4341,O$1,'United Data'!$C$3:$C$4341,$A1506,'United Data'!$B$3:$B$4341,"&lt;&gt;Off-street")&gt;0,1,0)</f>
        <v>0</v>
      </c>
      <c r="P1506">
        <f>IF(COUNTIFS('United Data'!$A$3:$A$4341,P$1,'United Data'!$C$3:$C$4341,$A1506,'United Data'!$B$3:$B$4341,"&lt;&gt;Off-street")&gt;0,1,0)</f>
        <v>0</v>
      </c>
      <c r="Q1506">
        <f>IF(COUNTIFS('United Data'!$A$3:$A$4341,Q$1,'United Data'!$C$3:$C$4341,$A1506,'United Data'!$B$3:$B$4341,"&lt;&gt;Off-street")&gt;0,1,0)</f>
        <v>0</v>
      </c>
      <c r="R1506">
        <f>IF(COUNTIFS('United Data'!$A$3:$A$4341,R$1,'United Data'!$C$3:$C$4341,$A1506,'United Data'!$B$3:$B$4341,"&lt;&gt;Off-street")&gt;0,1,0)</f>
        <v>0</v>
      </c>
      <c r="S1506">
        <f t="shared" si="46"/>
        <v>5</v>
      </c>
      <c r="T1506">
        <f t="shared" si="47"/>
        <v>2</v>
      </c>
    </row>
    <row r="1507" spans="1:20" x14ac:dyDescent="0.2">
      <c r="A1507" t="s">
        <v>1552</v>
      </c>
      <c r="B1507">
        <f>IF(COUNTIFS('United Data'!$A$3:$A$4341,B$1,'United Data'!$C$3:$C$4341,$A1507,'United Data'!$B$3:$B$4341,"&lt;&gt;Off-street")&gt;0,1,0)</f>
        <v>0</v>
      </c>
      <c r="C1507">
        <f>IF(COUNTIFS('United Data'!$A$3:$A$4341,C$1,'United Data'!$C$3:$C$4341,$A1507,'United Data'!$B$3:$B$4341,"&lt;&gt;Off-street")&gt;0,1,0)</f>
        <v>0</v>
      </c>
      <c r="D1507">
        <f>IF(COUNTIFS('United Data'!$A$3:$A$4341,D$1,'United Data'!$C$3:$C$4341,$A1507,'United Data'!$B$3:$B$4341,"&lt;&gt;Off-street")&gt;0,1,0)</f>
        <v>0</v>
      </c>
      <c r="E1507">
        <f>IF(COUNTIFS('United Data'!$A$3:$A$4341,E$1,'United Data'!$C$3:$C$4341,$A1507,'United Data'!$B$3:$B$4341,"&lt;&gt;Off-street")&gt;0,1,0)</f>
        <v>1</v>
      </c>
      <c r="F1507">
        <f>IF(COUNTIFS('United Data'!$A$3:$A$4341,F$1,'United Data'!$C$3:$C$4341,$A1507,'United Data'!$B$3:$B$4341,"&lt;&gt;Off-street")&gt;0,1,0)</f>
        <v>0</v>
      </c>
      <c r="G1507">
        <f>IF(COUNTIFS('United Data'!$A$3:$A$4341,G$1,'United Data'!$C$3:$C$4341,$A1507,'United Data'!$B$3:$B$4341,"&lt;&gt;Off-street")&gt;0,1,0)</f>
        <v>0</v>
      </c>
      <c r="H1507">
        <f>IF(COUNTIFS('United Data'!$A$3:$A$4341,H$1,'United Data'!$C$3:$C$4341,$A1507,'United Data'!$B$3:$B$4341,"&lt;&gt;Off-street")&gt;0,1,0)</f>
        <v>0</v>
      </c>
      <c r="I1507">
        <f>IF(COUNTIFS('United Data'!$A$3:$A$4341,I$1,'United Data'!$C$3:$C$4341,$A1507,'United Data'!$B$3:$B$4341,"&lt;&gt;Off-street")&gt;0,1,0)</f>
        <v>0</v>
      </c>
      <c r="J1507">
        <f>IF(COUNTIFS('United Data'!$A$3:$A$4341,J$1,'United Data'!$C$3:$C$4341,$A1507,'United Data'!$B$3:$B$4341,"&lt;&gt;Off-street")&gt;0,1,0)</f>
        <v>0</v>
      </c>
      <c r="K1507">
        <f>IF(COUNTIFS('United Data'!$A$3:$A$4341,K$1,'United Data'!$C$3:$C$4341,$A1507,'United Data'!$B$3:$B$4341,"&lt;&gt;Off-street")&gt;0,1,0)</f>
        <v>0</v>
      </c>
      <c r="L1507">
        <f>IF(COUNTIFS('United Data'!$A$3:$A$4341,L$1,'United Data'!$C$3:$C$4341,$A1507,'United Data'!$B$3:$B$4341,"&lt;&gt;Off-street")&gt;0,1,0)</f>
        <v>0</v>
      </c>
      <c r="M1507">
        <f>IF(COUNTIFS('United Data'!$A$3:$A$4341,M$1,'United Data'!$C$3:$C$4341,$A1507,'United Data'!$B$3:$B$4341,"&lt;&gt;Off-street")&gt;0,1,0)</f>
        <v>0</v>
      </c>
      <c r="N1507">
        <f>IF(COUNTIFS('United Data'!$A$3:$A$4341,N$1,'United Data'!$C$3:$C$4341,$A1507,'United Data'!$B$3:$B$4341,"&lt;&gt;Off-street")&gt;0,1,0)</f>
        <v>0</v>
      </c>
      <c r="O1507">
        <f>IF(COUNTIFS('United Data'!$A$3:$A$4341,O$1,'United Data'!$C$3:$C$4341,$A1507,'United Data'!$B$3:$B$4341,"&lt;&gt;Off-street")&gt;0,1,0)</f>
        <v>0</v>
      </c>
      <c r="P1507">
        <f>IF(COUNTIFS('United Data'!$A$3:$A$4341,P$1,'United Data'!$C$3:$C$4341,$A1507,'United Data'!$B$3:$B$4341,"&lt;&gt;Off-street")&gt;0,1,0)</f>
        <v>0</v>
      </c>
      <c r="Q1507">
        <f>IF(COUNTIFS('United Data'!$A$3:$A$4341,Q$1,'United Data'!$C$3:$C$4341,$A1507,'United Data'!$B$3:$B$4341,"&lt;&gt;Off-street")&gt;0,1,0)</f>
        <v>0</v>
      </c>
      <c r="R1507">
        <f>IF(COUNTIFS('United Data'!$A$3:$A$4341,R$1,'United Data'!$C$3:$C$4341,$A1507,'United Data'!$B$3:$B$4341,"&lt;&gt;Off-street")&gt;0,1,0)</f>
        <v>0</v>
      </c>
      <c r="S1507">
        <f t="shared" si="46"/>
        <v>1</v>
      </c>
      <c r="T1507">
        <f t="shared" si="47"/>
        <v>1</v>
      </c>
    </row>
    <row r="1508" spans="1:20" x14ac:dyDescent="0.2">
      <c r="A1508" t="s">
        <v>1553</v>
      </c>
      <c r="B1508">
        <f>IF(COUNTIFS('United Data'!$A$3:$A$4341,B$1,'United Data'!$C$3:$C$4341,$A1508,'United Data'!$B$3:$B$4341,"&lt;&gt;Off-street")&gt;0,1,0)</f>
        <v>0</v>
      </c>
      <c r="C1508">
        <f>IF(COUNTIFS('United Data'!$A$3:$A$4341,C$1,'United Data'!$C$3:$C$4341,$A1508,'United Data'!$B$3:$B$4341,"&lt;&gt;Off-street")&gt;0,1,0)</f>
        <v>0</v>
      </c>
      <c r="D1508">
        <f>IF(COUNTIFS('United Data'!$A$3:$A$4341,D$1,'United Data'!$C$3:$C$4341,$A1508,'United Data'!$B$3:$B$4341,"&lt;&gt;Off-street")&gt;0,1,0)</f>
        <v>0</v>
      </c>
      <c r="E1508">
        <f>IF(COUNTIFS('United Data'!$A$3:$A$4341,E$1,'United Data'!$C$3:$C$4341,$A1508,'United Data'!$B$3:$B$4341,"&lt;&gt;Off-street")&gt;0,1,0)</f>
        <v>1</v>
      </c>
      <c r="F1508">
        <f>IF(COUNTIFS('United Data'!$A$3:$A$4341,F$1,'United Data'!$C$3:$C$4341,$A1508,'United Data'!$B$3:$B$4341,"&lt;&gt;Off-street")&gt;0,1,0)</f>
        <v>0</v>
      </c>
      <c r="G1508">
        <f>IF(COUNTIFS('United Data'!$A$3:$A$4341,G$1,'United Data'!$C$3:$C$4341,$A1508,'United Data'!$B$3:$B$4341,"&lt;&gt;Off-street")&gt;0,1,0)</f>
        <v>1</v>
      </c>
      <c r="H1508">
        <f>IF(COUNTIFS('United Data'!$A$3:$A$4341,H$1,'United Data'!$C$3:$C$4341,$A1508,'United Data'!$B$3:$B$4341,"&lt;&gt;Off-street")&gt;0,1,0)</f>
        <v>1</v>
      </c>
      <c r="I1508">
        <f>IF(COUNTIFS('United Data'!$A$3:$A$4341,I$1,'United Data'!$C$3:$C$4341,$A1508,'United Data'!$B$3:$B$4341,"&lt;&gt;Off-street")&gt;0,1,0)</f>
        <v>0</v>
      </c>
      <c r="J1508">
        <f>IF(COUNTIFS('United Data'!$A$3:$A$4341,J$1,'United Data'!$C$3:$C$4341,$A1508,'United Data'!$B$3:$B$4341,"&lt;&gt;Off-street")&gt;0,1,0)</f>
        <v>0</v>
      </c>
      <c r="K1508">
        <f>IF(COUNTIFS('United Data'!$A$3:$A$4341,K$1,'United Data'!$C$3:$C$4341,$A1508,'United Data'!$B$3:$B$4341,"&lt;&gt;Off-street")&gt;0,1,0)</f>
        <v>0</v>
      </c>
      <c r="L1508">
        <f>IF(COUNTIFS('United Data'!$A$3:$A$4341,L$1,'United Data'!$C$3:$C$4341,$A1508,'United Data'!$B$3:$B$4341,"&lt;&gt;Off-street")&gt;0,1,0)</f>
        <v>0</v>
      </c>
      <c r="M1508">
        <f>IF(COUNTIFS('United Data'!$A$3:$A$4341,M$1,'United Data'!$C$3:$C$4341,$A1508,'United Data'!$B$3:$B$4341,"&lt;&gt;Off-street")&gt;0,1,0)</f>
        <v>0</v>
      </c>
      <c r="N1508">
        <f>IF(COUNTIFS('United Data'!$A$3:$A$4341,N$1,'United Data'!$C$3:$C$4341,$A1508,'United Data'!$B$3:$B$4341,"&lt;&gt;Off-street")&gt;0,1,0)</f>
        <v>0</v>
      </c>
      <c r="O1508">
        <f>IF(COUNTIFS('United Data'!$A$3:$A$4341,O$1,'United Data'!$C$3:$C$4341,$A1508,'United Data'!$B$3:$B$4341,"&lt;&gt;Off-street")&gt;0,1,0)</f>
        <v>1</v>
      </c>
      <c r="P1508">
        <f>IF(COUNTIFS('United Data'!$A$3:$A$4341,P$1,'United Data'!$C$3:$C$4341,$A1508,'United Data'!$B$3:$B$4341,"&lt;&gt;Off-street")&gt;0,1,0)</f>
        <v>0</v>
      </c>
      <c r="Q1508">
        <f>IF(COUNTIFS('United Data'!$A$3:$A$4341,Q$1,'United Data'!$C$3:$C$4341,$A1508,'United Data'!$B$3:$B$4341,"&lt;&gt;Off-street")&gt;0,1,0)</f>
        <v>1</v>
      </c>
      <c r="R1508">
        <f>IF(COUNTIFS('United Data'!$A$3:$A$4341,R$1,'United Data'!$C$3:$C$4341,$A1508,'United Data'!$B$3:$B$4341,"&lt;&gt;Off-street")&gt;0,1,0)</f>
        <v>1</v>
      </c>
      <c r="S1508">
        <f t="shared" si="46"/>
        <v>6</v>
      </c>
      <c r="T1508">
        <f t="shared" si="47"/>
        <v>4</v>
      </c>
    </row>
    <row r="1509" spans="1:20" x14ac:dyDescent="0.2">
      <c r="A1509" t="s">
        <v>1554</v>
      </c>
      <c r="B1509">
        <f>IF(COUNTIFS('United Data'!$A$3:$A$4341,B$1,'United Data'!$C$3:$C$4341,$A1509,'United Data'!$B$3:$B$4341,"&lt;&gt;Off-street")&gt;0,1,0)</f>
        <v>0</v>
      </c>
      <c r="C1509">
        <f>IF(COUNTIFS('United Data'!$A$3:$A$4341,C$1,'United Data'!$C$3:$C$4341,$A1509,'United Data'!$B$3:$B$4341,"&lt;&gt;Off-street")&gt;0,1,0)</f>
        <v>0</v>
      </c>
      <c r="D1509">
        <f>IF(COUNTIFS('United Data'!$A$3:$A$4341,D$1,'United Data'!$C$3:$C$4341,$A1509,'United Data'!$B$3:$B$4341,"&lt;&gt;Off-street")&gt;0,1,0)</f>
        <v>0</v>
      </c>
      <c r="E1509">
        <f>IF(COUNTIFS('United Data'!$A$3:$A$4341,E$1,'United Data'!$C$3:$C$4341,$A1509,'United Data'!$B$3:$B$4341,"&lt;&gt;Off-street")&gt;0,1,0)</f>
        <v>1</v>
      </c>
      <c r="F1509">
        <f>IF(COUNTIFS('United Data'!$A$3:$A$4341,F$1,'United Data'!$C$3:$C$4341,$A1509,'United Data'!$B$3:$B$4341,"&lt;&gt;Off-street")&gt;0,1,0)</f>
        <v>1</v>
      </c>
      <c r="G1509">
        <f>IF(COUNTIFS('United Data'!$A$3:$A$4341,G$1,'United Data'!$C$3:$C$4341,$A1509,'United Data'!$B$3:$B$4341,"&lt;&gt;Off-street")&gt;0,1,0)</f>
        <v>0</v>
      </c>
      <c r="H1509">
        <f>IF(COUNTIFS('United Data'!$A$3:$A$4341,H$1,'United Data'!$C$3:$C$4341,$A1509,'United Data'!$B$3:$B$4341,"&lt;&gt;Off-street")&gt;0,1,0)</f>
        <v>0</v>
      </c>
      <c r="I1509">
        <f>IF(COUNTIFS('United Data'!$A$3:$A$4341,I$1,'United Data'!$C$3:$C$4341,$A1509,'United Data'!$B$3:$B$4341,"&lt;&gt;Off-street")&gt;0,1,0)</f>
        <v>0</v>
      </c>
      <c r="J1509">
        <f>IF(COUNTIFS('United Data'!$A$3:$A$4341,J$1,'United Data'!$C$3:$C$4341,$A1509,'United Data'!$B$3:$B$4341,"&lt;&gt;Off-street")&gt;0,1,0)</f>
        <v>0</v>
      </c>
      <c r="K1509">
        <f>IF(COUNTIFS('United Data'!$A$3:$A$4341,K$1,'United Data'!$C$3:$C$4341,$A1509,'United Data'!$B$3:$B$4341,"&lt;&gt;Off-street")&gt;0,1,0)</f>
        <v>0</v>
      </c>
      <c r="L1509">
        <f>IF(COUNTIFS('United Data'!$A$3:$A$4341,L$1,'United Data'!$C$3:$C$4341,$A1509,'United Data'!$B$3:$B$4341,"&lt;&gt;Off-street")&gt;0,1,0)</f>
        <v>0</v>
      </c>
      <c r="M1509">
        <f>IF(COUNTIFS('United Data'!$A$3:$A$4341,M$1,'United Data'!$C$3:$C$4341,$A1509,'United Data'!$B$3:$B$4341,"&lt;&gt;Off-street")&gt;0,1,0)</f>
        <v>1</v>
      </c>
      <c r="N1509">
        <f>IF(COUNTIFS('United Data'!$A$3:$A$4341,N$1,'United Data'!$C$3:$C$4341,$A1509,'United Data'!$B$3:$B$4341,"&lt;&gt;Off-street")&gt;0,1,0)</f>
        <v>0</v>
      </c>
      <c r="O1509">
        <f>IF(COUNTIFS('United Data'!$A$3:$A$4341,O$1,'United Data'!$C$3:$C$4341,$A1509,'United Data'!$B$3:$B$4341,"&lt;&gt;Off-street")&gt;0,1,0)</f>
        <v>1</v>
      </c>
      <c r="P1509">
        <f>IF(COUNTIFS('United Data'!$A$3:$A$4341,P$1,'United Data'!$C$3:$C$4341,$A1509,'United Data'!$B$3:$B$4341,"&lt;&gt;Off-street")&gt;0,1,0)</f>
        <v>1</v>
      </c>
      <c r="Q1509">
        <f>IF(COUNTIFS('United Data'!$A$3:$A$4341,Q$1,'United Data'!$C$3:$C$4341,$A1509,'United Data'!$B$3:$B$4341,"&lt;&gt;Off-street")&gt;0,1,0)</f>
        <v>1</v>
      </c>
      <c r="R1509">
        <f>IF(COUNTIFS('United Data'!$A$3:$A$4341,R$1,'United Data'!$C$3:$C$4341,$A1509,'United Data'!$B$3:$B$4341,"&lt;&gt;Off-street")&gt;0,1,0)</f>
        <v>1</v>
      </c>
      <c r="S1509">
        <f t="shared" si="46"/>
        <v>7</v>
      </c>
      <c r="T1509">
        <f t="shared" si="47"/>
        <v>3</v>
      </c>
    </row>
    <row r="1510" spans="1:20" x14ac:dyDescent="0.2">
      <c r="A1510" t="s">
        <v>1555</v>
      </c>
      <c r="B1510">
        <f>IF(COUNTIFS('United Data'!$A$3:$A$4341,B$1,'United Data'!$C$3:$C$4341,$A1510,'United Data'!$B$3:$B$4341,"&lt;&gt;Off-street")&gt;0,1,0)</f>
        <v>0</v>
      </c>
      <c r="C1510">
        <f>IF(COUNTIFS('United Data'!$A$3:$A$4341,C$1,'United Data'!$C$3:$C$4341,$A1510,'United Data'!$B$3:$B$4341,"&lt;&gt;Off-street")&gt;0,1,0)</f>
        <v>0</v>
      </c>
      <c r="D1510">
        <f>IF(COUNTIFS('United Data'!$A$3:$A$4341,D$1,'United Data'!$C$3:$C$4341,$A1510,'United Data'!$B$3:$B$4341,"&lt;&gt;Off-street")&gt;0,1,0)</f>
        <v>0</v>
      </c>
      <c r="E1510">
        <f>IF(COUNTIFS('United Data'!$A$3:$A$4341,E$1,'United Data'!$C$3:$C$4341,$A1510,'United Data'!$B$3:$B$4341,"&lt;&gt;Off-street")&gt;0,1,0)</f>
        <v>1</v>
      </c>
      <c r="F1510">
        <f>IF(COUNTIFS('United Data'!$A$3:$A$4341,F$1,'United Data'!$C$3:$C$4341,$A1510,'United Data'!$B$3:$B$4341,"&lt;&gt;Off-street")&gt;0,1,0)</f>
        <v>0</v>
      </c>
      <c r="G1510">
        <f>IF(COUNTIFS('United Data'!$A$3:$A$4341,G$1,'United Data'!$C$3:$C$4341,$A1510,'United Data'!$B$3:$B$4341,"&lt;&gt;Off-street")&gt;0,1,0)</f>
        <v>1</v>
      </c>
      <c r="H1510">
        <f>IF(COUNTIFS('United Data'!$A$3:$A$4341,H$1,'United Data'!$C$3:$C$4341,$A1510,'United Data'!$B$3:$B$4341,"&lt;&gt;Off-street")&gt;0,1,0)</f>
        <v>1</v>
      </c>
      <c r="I1510">
        <f>IF(COUNTIFS('United Data'!$A$3:$A$4341,I$1,'United Data'!$C$3:$C$4341,$A1510,'United Data'!$B$3:$B$4341,"&lt;&gt;Off-street")&gt;0,1,0)</f>
        <v>0</v>
      </c>
      <c r="J1510">
        <f>IF(COUNTIFS('United Data'!$A$3:$A$4341,J$1,'United Data'!$C$3:$C$4341,$A1510,'United Data'!$B$3:$B$4341,"&lt;&gt;Off-street")&gt;0,1,0)</f>
        <v>1</v>
      </c>
      <c r="K1510">
        <f>IF(COUNTIFS('United Data'!$A$3:$A$4341,K$1,'United Data'!$C$3:$C$4341,$A1510,'United Data'!$B$3:$B$4341,"&lt;&gt;Off-street")&gt;0,1,0)</f>
        <v>0</v>
      </c>
      <c r="L1510">
        <f>IF(COUNTIFS('United Data'!$A$3:$A$4341,L$1,'United Data'!$C$3:$C$4341,$A1510,'United Data'!$B$3:$B$4341,"&lt;&gt;Off-street")&gt;0,1,0)</f>
        <v>0</v>
      </c>
      <c r="M1510">
        <f>IF(COUNTIFS('United Data'!$A$3:$A$4341,M$1,'United Data'!$C$3:$C$4341,$A1510,'United Data'!$B$3:$B$4341,"&lt;&gt;Off-street")&gt;0,1,0)</f>
        <v>0</v>
      </c>
      <c r="N1510">
        <f>IF(COUNTIFS('United Data'!$A$3:$A$4341,N$1,'United Data'!$C$3:$C$4341,$A1510,'United Data'!$B$3:$B$4341,"&lt;&gt;Off-street")&gt;0,1,0)</f>
        <v>0</v>
      </c>
      <c r="O1510">
        <f>IF(COUNTIFS('United Data'!$A$3:$A$4341,O$1,'United Data'!$C$3:$C$4341,$A1510,'United Data'!$B$3:$B$4341,"&lt;&gt;Off-street")&gt;0,1,0)</f>
        <v>0</v>
      </c>
      <c r="P1510">
        <f>IF(COUNTIFS('United Data'!$A$3:$A$4341,P$1,'United Data'!$C$3:$C$4341,$A1510,'United Data'!$B$3:$B$4341,"&lt;&gt;Off-street")&gt;0,1,0)</f>
        <v>0</v>
      </c>
      <c r="Q1510">
        <f>IF(COUNTIFS('United Data'!$A$3:$A$4341,Q$1,'United Data'!$C$3:$C$4341,$A1510,'United Data'!$B$3:$B$4341,"&lt;&gt;Off-street")&gt;0,1,0)</f>
        <v>0</v>
      </c>
      <c r="R1510">
        <f>IF(COUNTIFS('United Data'!$A$3:$A$4341,R$1,'United Data'!$C$3:$C$4341,$A1510,'United Data'!$B$3:$B$4341,"&lt;&gt;Off-street")&gt;0,1,0)</f>
        <v>0</v>
      </c>
      <c r="S1510">
        <f t="shared" si="46"/>
        <v>4</v>
      </c>
      <c r="T1510">
        <f t="shared" si="47"/>
        <v>3</v>
      </c>
    </row>
    <row r="1511" spans="1:20" x14ac:dyDescent="0.2">
      <c r="A1511" t="s">
        <v>1556</v>
      </c>
      <c r="B1511">
        <f>IF(COUNTIFS('United Data'!$A$3:$A$4341,B$1,'United Data'!$C$3:$C$4341,$A1511,'United Data'!$B$3:$B$4341,"&lt;&gt;Off-street")&gt;0,1,0)</f>
        <v>0</v>
      </c>
      <c r="C1511">
        <f>IF(COUNTIFS('United Data'!$A$3:$A$4341,C$1,'United Data'!$C$3:$C$4341,$A1511,'United Data'!$B$3:$B$4341,"&lt;&gt;Off-street")&gt;0,1,0)</f>
        <v>0</v>
      </c>
      <c r="D1511">
        <f>IF(COUNTIFS('United Data'!$A$3:$A$4341,D$1,'United Data'!$C$3:$C$4341,$A1511,'United Data'!$B$3:$B$4341,"&lt;&gt;Off-street")&gt;0,1,0)</f>
        <v>0</v>
      </c>
      <c r="E1511">
        <f>IF(COUNTIFS('United Data'!$A$3:$A$4341,E$1,'United Data'!$C$3:$C$4341,$A1511,'United Data'!$B$3:$B$4341,"&lt;&gt;Off-street")&gt;0,1,0)</f>
        <v>1</v>
      </c>
      <c r="F1511">
        <f>IF(COUNTIFS('United Data'!$A$3:$A$4341,F$1,'United Data'!$C$3:$C$4341,$A1511,'United Data'!$B$3:$B$4341,"&lt;&gt;Off-street")&gt;0,1,0)</f>
        <v>0</v>
      </c>
      <c r="G1511">
        <f>IF(COUNTIFS('United Data'!$A$3:$A$4341,G$1,'United Data'!$C$3:$C$4341,$A1511,'United Data'!$B$3:$B$4341,"&lt;&gt;Off-street")&gt;0,1,0)</f>
        <v>0</v>
      </c>
      <c r="H1511">
        <f>IF(COUNTIFS('United Data'!$A$3:$A$4341,H$1,'United Data'!$C$3:$C$4341,$A1511,'United Data'!$B$3:$B$4341,"&lt;&gt;Off-street")&gt;0,1,0)</f>
        <v>0</v>
      </c>
      <c r="I1511">
        <f>IF(COUNTIFS('United Data'!$A$3:$A$4341,I$1,'United Data'!$C$3:$C$4341,$A1511,'United Data'!$B$3:$B$4341,"&lt;&gt;Off-street")&gt;0,1,0)</f>
        <v>0</v>
      </c>
      <c r="J1511">
        <f>IF(COUNTIFS('United Data'!$A$3:$A$4341,J$1,'United Data'!$C$3:$C$4341,$A1511,'United Data'!$B$3:$B$4341,"&lt;&gt;Off-street")&gt;0,1,0)</f>
        <v>0</v>
      </c>
      <c r="K1511">
        <f>IF(COUNTIFS('United Data'!$A$3:$A$4341,K$1,'United Data'!$C$3:$C$4341,$A1511,'United Data'!$B$3:$B$4341,"&lt;&gt;Off-street")&gt;0,1,0)</f>
        <v>0</v>
      </c>
      <c r="L1511">
        <f>IF(COUNTIFS('United Data'!$A$3:$A$4341,L$1,'United Data'!$C$3:$C$4341,$A1511,'United Data'!$B$3:$B$4341,"&lt;&gt;Off-street")&gt;0,1,0)</f>
        <v>1</v>
      </c>
      <c r="M1511">
        <f>IF(COUNTIFS('United Data'!$A$3:$A$4341,M$1,'United Data'!$C$3:$C$4341,$A1511,'United Data'!$B$3:$B$4341,"&lt;&gt;Off-street")&gt;0,1,0)</f>
        <v>0</v>
      </c>
      <c r="N1511">
        <f>IF(COUNTIFS('United Data'!$A$3:$A$4341,N$1,'United Data'!$C$3:$C$4341,$A1511,'United Data'!$B$3:$B$4341,"&lt;&gt;Off-street")&gt;0,1,0)</f>
        <v>0</v>
      </c>
      <c r="O1511">
        <f>IF(COUNTIFS('United Data'!$A$3:$A$4341,O$1,'United Data'!$C$3:$C$4341,$A1511,'United Data'!$B$3:$B$4341,"&lt;&gt;Off-street")&gt;0,1,0)</f>
        <v>0</v>
      </c>
      <c r="P1511">
        <f>IF(COUNTIFS('United Data'!$A$3:$A$4341,P$1,'United Data'!$C$3:$C$4341,$A1511,'United Data'!$B$3:$B$4341,"&lt;&gt;Off-street")&gt;0,1,0)</f>
        <v>0</v>
      </c>
      <c r="Q1511">
        <f>IF(COUNTIFS('United Data'!$A$3:$A$4341,Q$1,'United Data'!$C$3:$C$4341,$A1511,'United Data'!$B$3:$B$4341,"&lt;&gt;Off-street")&gt;0,1,0)</f>
        <v>0</v>
      </c>
      <c r="R1511">
        <f>IF(COUNTIFS('United Data'!$A$3:$A$4341,R$1,'United Data'!$C$3:$C$4341,$A1511,'United Data'!$B$3:$B$4341,"&lt;&gt;Off-street")&gt;0,1,0)</f>
        <v>0</v>
      </c>
      <c r="S1511">
        <f t="shared" si="46"/>
        <v>2</v>
      </c>
      <c r="T1511">
        <f t="shared" si="47"/>
        <v>2</v>
      </c>
    </row>
    <row r="1512" spans="1:20" x14ac:dyDescent="0.2">
      <c r="A1512" t="s">
        <v>1557</v>
      </c>
      <c r="B1512">
        <f>IF(COUNTIFS('United Data'!$A$3:$A$4341,B$1,'United Data'!$C$3:$C$4341,$A1512,'United Data'!$B$3:$B$4341,"&lt;&gt;Off-street")&gt;0,1,0)</f>
        <v>0</v>
      </c>
      <c r="C1512">
        <f>IF(COUNTIFS('United Data'!$A$3:$A$4341,C$1,'United Data'!$C$3:$C$4341,$A1512,'United Data'!$B$3:$B$4341,"&lt;&gt;Off-street")&gt;0,1,0)</f>
        <v>0</v>
      </c>
      <c r="D1512">
        <f>IF(COUNTIFS('United Data'!$A$3:$A$4341,D$1,'United Data'!$C$3:$C$4341,$A1512,'United Data'!$B$3:$B$4341,"&lt;&gt;Off-street")&gt;0,1,0)</f>
        <v>0</v>
      </c>
      <c r="E1512">
        <f>IF(COUNTIFS('United Data'!$A$3:$A$4341,E$1,'United Data'!$C$3:$C$4341,$A1512,'United Data'!$B$3:$B$4341,"&lt;&gt;Off-street")&gt;0,1,0)</f>
        <v>1</v>
      </c>
      <c r="F1512">
        <f>IF(COUNTIFS('United Data'!$A$3:$A$4341,F$1,'United Data'!$C$3:$C$4341,$A1512,'United Data'!$B$3:$B$4341,"&lt;&gt;Off-street")&gt;0,1,0)</f>
        <v>0</v>
      </c>
      <c r="G1512">
        <f>IF(COUNTIFS('United Data'!$A$3:$A$4341,G$1,'United Data'!$C$3:$C$4341,$A1512,'United Data'!$B$3:$B$4341,"&lt;&gt;Off-street")&gt;0,1,0)</f>
        <v>0</v>
      </c>
      <c r="H1512">
        <f>IF(COUNTIFS('United Data'!$A$3:$A$4341,H$1,'United Data'!$C$3:$C$4341,$A1512,'United Data'!$B$3:$B$4341,"&lt;&gt;Off-street")&gt;0,1,0)</f>
        <v>0</v>
      </c>
      <c r="I1512">
        <f>IF(COUNTIFS('United Data'!$A$3:$A$4341,I$1,'United Data'!$C$3:$C$4341,$A1512,'United Data'!$B$3:$B$4341,"&lt;&gt;Off-street")&gt;0,1,0)</f>
        <v>0</v>
      </c>
      <c r="J1512">
        <f>IF(COUNTIFS('United Data'!$A$3:$A$4341,J$1,'United Data'!$C$3:$C$4341,$A1512,'United Data'!$B$3:$B$4341,"&lt;&gt;Off-street")&gt;0,1,0)</f>
        <v>1</v>
      </c>
      <c r="K1512">
        <f>IF(COUNTIFS('United Data'!$A$3:$A$4341,K$1,'United Data'!$C$3:$C$4341,$A1512,'United Data'!$B$3:$B$4341,"&lt;&gt;Off-street")&gt;0,1,0)</f>
        <v>0</v>
      </c>
      <c r="L1512">
        <f>IF(COUNTIFS('United Data'!$A$3:$A$4341,L$1,'United Data'!$C$3:$C$4341,$A1512,'United Data'!$B$3:$B$4341,"&lt;&gt;Off-street")&gt;0,1,0)</f>
        <v>0</v>
      </c>
      <c r="M1512">
        <f>IF(COUNTIFS('United Data'!$A$3:$A$4341,M$1,'United Data'!$C$3:$C$4341,$A1512,'United Data'!$B$3:$B$4341,"&lt;&gt;Off-street")&gt;0,1,0)</f>
        <v>0</v>
      </c>
      <c r="N1512">
        <f>IF(COUNTIFS('United Data'!$A$3:$A$4341,N$1,'United Data'!$C$3:$C$4341,$A1512,'United Data'!$B$3:$B$4341,"&lt;&gt;Off-street")&gt;0,1,0)</f>
        <v>0</v>
      </c>
      <c r="O1512">
        <f>IF(COUNTIFS('United Data'!$A$3:$A$4341,O$1,'United Data'!$C$3:$C$4341,$A1512,'United Data'!$B$3:$B$4341,"&lt;&gt;Off-street")&gt;0,1,0)</f>
        <v>0</v>
      </c>
      <c r="P1512">
        <f>IF(COUNTIFS('United Data'!$A$3:$A$4341,P$1,'United Data'!$C$3:$C$4341,$A1512,'United Data'!$B$3:$B$4341,"&lt;&gt;Off-street")&gt;0,1,0)</f>
        <v>0</v>
      </c>
      <c r="Q1512">
        <f>IF(COUNTIFS('United Data'!$A$3:$A$4341,Q$1,'United Data'!$C$3:$C$4341,$A1512,'United Data'!$B$3:$B$4341,"&lt;&gt;Off-street")&gt;0,1,0)</f>
        <v>0</v>
      </c>
      <c r="R1512">
        <f>IF(COUNTIFS('United Data'!$A$3:$A$4341,R$1,'United Data'!$C$3:$C$4341,$A1512,'United Data'!$B$3:$B$4341,"&lt;&gt;Off-street")&gt;0,1,0)</f>
        <v>0</v>
      </c>
      <c r="S1512">
        <f t="shared" si="46"/>
        <v>2</v>
      </c>
      <c r="T1512">
        <f t="shared" si="47"/>
        <v>2</v>
      </c>
    </row>
    <row r="1513" spans="1:20" x14ac:dyDescent="0.2">
      <c r="A1513" t="s">
        <v>1558</v>
      </c>
      <c r="B1513">
        <f>IF(COUNTIFS('United Data'!$A$3:$A$4341,B$1,'United Data'!$C$3:$C$4341,$A1513,'United Data'!$B$3:$B$4341,"&lt;&gt;Off-street")&gt;0,1,0)</f>
        <v>0</v>
      </c>
      <c r="C1513">
        <f>IF(COUNTIFS('United Data'!$A$3:$A$4341,C$1,'United Data'!$C$3:$C$4341,$A1513,'United Data'!$B$3:$B$4341,"&lt;&gt;Off-street")&gt;0,1,0)</f>
        <v>0</v>
      </c>
      <c r="D1513">
        <f>IF(COUNTIFS('United Data'!$A$3:$A$4341,D$1,'United Data'!$C$3:$C$4341,$A1513,'United Data'!$B$3:$B$4341,"&lt;&gt;Off-street")&gt;0,1,0)</f>
        <v>0</v>
      </c>
      <c r="E1513">
        <f>IF(COUNTIFS('United Data'!$A$3:$A$4341,E$1,'United Data'!$C$3:$C$4341,$A1513,'United Data'!$B$3:$B$4341,"&lt;&gt;Off-street")&gt;0,1,0)</f>
        <v>1</v>
      </c>
      <c r="F1513">
        <f>IF(COUNTIFS('United Data'!$A$3:$A$4341,F$1,'United Data'!$C$3:$C$4341,$A1513,'United Data'!$B$3:$B$4341,"&lt;&gt;Off-street")&gt;0,1,0)</f>
        <v>1</v>
      </c>
      <c r="G1513">
        <f>IF(COUNTIFS('United Data'!$A$3:$A$4341,G$1,'United Data'!$C$3:$C$4341,$A1513,'United Data'!$B$3:$B$4341,"&lt;&gt;Off-street")&gt;0,1,0)</f>
        <v>0</v>
      </c>
      <c r="H1513">
        <f>IF(COUNTIFS('United Data'!$A$3:$A$4341,H$1,'United Data'!$C$3:$C$4341,$A1513,'United Data'!$B$3:$B$4341,"&lt;&gt;Off-street")&gt;0,1,0)</f>
        <v>0</v>
      </c>
      <c r="I1513">
        <f>IF(COUNTIFS('United Data'!$A$3:$A$4341,I$1,'United Data'!$C$3:$C$4341,$A1513,'United Data'!$B$3:$B$4341,"&lt;&gt;Off-street")&gt;0,1,0)</f>
        <v>0</v>
      </c>
      <c r="J1513">
        <f>IF(COUNTIFS('United Data'!$A$3:$A$4341,J$1,'United Data'!$C$3:$C$4341,$A1513,'United Data'!$B$3:$B$4341,"&lt;&gt;Off-street")&gt;0,1,0)</f>
        <v>0</v>
      </c>
      <c r="K1513">
        <f>IF(COUNTIFS('United Data'!$A$3:$A$4341,K$1,'United Data'!$C$3:$C$4341,$A1513,'United Data'!$B$3:$B$4341,"&lt;&gt;Off-street")&gt;0,1,0)</f>
        <v>0</v>
      </c>
      <c r="L1513">
        <f>IF(COUNTIFS('United Data'!$A$3:$A$4341,L$1,'United Data'!$C$3:$C$4341,$A1513,'United Data'!$B$3:$B$4341,"&lt;&gt;Off-street")&gt;0,1,0)</f>
        <v>0</v>
      </c>
      <c r="M1513">
        <f>IF(COUNTIFS('United Data'!$A$3:$A$4341,M$1,'United Data'!$C$3:$C$4341,$A1513,'United Data'!$B$3:$B$4341,"&lt;&gt;Off-street")&gt;0,1,0)</f>
        <v>0</v>
      </c>
      <c r="N1513">
        <f>IF(COUNTIFS('United Data'!$A$3:$A$4341,N$1,'United Data'!$C$3:$C$4341,$A1513,'United Data'!$B$3:$B$4341,"&lt;&gt;Off-street")&gt;0,1,0)</f>
        <v>0</v>
      </c>
      <c r="O1513">
        <f>IF(COUNTIFS('United Data'!$A$3:$A$4341,O$1,'United Data'!$C$3:$C$4341,$A1513,'United Data'!$B$3:$B$4341,"&lt;&gt;Off-street")&gt;0,1,0)</f>
        <v>0</v>
      </c>
      <c r="P1513">
        <f>IF(COUNTIFS('United Data'!$A$3:$A$4341,P$1,'United Data'!$C$3:$C$4341,$A1513,'United Data'!$B$3:$B$4341,"&lt;&gt;Off-street")&gt;0,1,0)</f>
        <v>0</v>
      </c>
      <c r="Q1513">
        <f>IF(COUNTIFS('United Data'!$A$3:$A$4341,Q$1,'United Data'!$C$3:$C$4341,$A1513,'United Data'!$B$3:$B$4341,"&lt;&gt;Off-street")&gt;0,1,0)</f>
        <v>0</v>
      </c>
      <c r="R1513">
        <f>IF(COUNTIFS('United Data'!$A$3:$A$4341,R$1,'United Data'!$C$3:$C$4341,$A1513,'United Data'!$B$3:$B$4341,"&lt;&gt;Off-street")&gt;0,1,0)</f>
        <v>0</v>
      </c>
      <c r="S1513">
        <f t="shared" si="46"/>
        <v>2</v>
      </c>
      <c r="T1513">
        <f t="shared" si="47"/>
        <v>1</v>
      </c>
    </row>
    <row r="1514" spans="1:20" x14ac:dyDescent="0.2">
      <c r="A1514" t="s">
        <v>1559</v>
      </c>
      <c r="B1514">
        <f>IF(COUNTIFS('United Data'!$A$3:$A$4341,B$1,'United Data'!$C$3:$C$4341,$A1514,'United Data'!$B$3:$B$4341,"&lt;&gt;Off-street")&gt;0,1,0)</f>
        <v>0</v>
      </c>
      <c r="C1514">
        <f>IF(COUNTIFS('United Data'!$A$3:$A$4341,C$1,'United Data'!$C$3:$C$4341,$A1514,'United Data'!$B$3:$B$4341,"&lt;&gt;Off-street")&gt;0,1,0)</f>
        <v>0</v>
      </c>
      <c r="D1514">
        <f>IF(COUNTIFS('United Data'!$A$3:$A$4341,D$1,'United Data'!$C$3:$C$4341,$A1514,'United Data'!$B$3:$B$4341,"&lt;&gt;Off-street")&gt;0,1,0)</f>
        <v>0</v>
      </c>
      <c r="E1514">
        <f>IF(COUNTIFS('United Data'!$A$3:$A$4341,E$1,'United Data'!$C$3:$C$4341,$A1514,'United Data'!$B$3:$B$4341,"&lt;&gt;Off-street")&gt;0,1,0)</f>
        <v>1</v>
      </c>
      <c r="F1514">
        <f>IF(COUNTIFS('United Data'!$A$3:$A$4341,F$1,'United Data'!$C$3:$C$4341,$A1514,'United Data'!$B$3:$B$4341,"&lt;&gt;Off-street")&gt;0,1,0)</f>
        <v>0</v>
      </c>
      <c r="G1514">
        <f>IF(COUNTIFS('United Data'!$A$3:$A$4341,G$1,'United Data'!$C$3:$C$4341,$A1514,'United Data'!$B$3:$B$4341,"&lt;&gt;Off-street")&gt;0,1,0)</f>
        <v>1</v>
      </c>
      <c r="H1514">
        <f>IF(COUNTIFS('United Data'!$A$3:$A$4341,H$1,'United Data'!$C$3:$C$4341,$A1514,'United Data'!$B$3:$B$4341,"&lt;&gt;Off-street")&gt;0,1,0)</f>
        <v>1</v>
      </c>
      <c r="I1514">
        <f>IF(COUNTIFS('United Data'!$A$3:$A$4341,I$1,'United Data'!$C$3:$C$4341,$A1514,'United Data'!$B$3:$B$4341,"&lt;&gt;Off-street")&gt;0,1,0)</f>
        <v>0</v>
      </c>
      <c r="J1514">
        <f>IF(COUNTIFS('United Data'!$A$3:$A$4341,J$1,'United Data'!$C$3:$C$4341,$A1514,'United Data'!$B$3:$B$4341,"&lt;&gt;Off-street")&gt;0,1,0)</f>
        <v>1</v>
      </c>
      <c r="K1514">
        <f>IF(COUNTIFS('United Data'!$A$3:$A$4341,K$1,'United Data'!$C$3:$C$4341,$A1514,'United Data'!$B$3:$B$4341,"&lt;&gt;Off-street")&gt;0,1,0)</f>
        <v>0</v>
      </c>
      <c r="L1514">
        <f>IF(COUNTIFS('United Data'!$A$3:$A$4341,L$1,'United Data'!$C$3:$C$4341,$A1514,'United Data'!$B$3:$B$4341,"&lt;&gt;Off-street")&gt;0,1,0)</f>
        <v>0</v>
      </c>
      <c r="M1514">
        <f>IF(COUNTIFS('United Data'!$A$3:$A$4341,M$1,'United Data'!$C$3:$C$4341,$A1514,'United Data'!$B$3:$B$4341,"&lt;&gt;Off-street")&gt;0,1,0)</f>
        <v>0</v>
      </c>
      <c r="N1514">
        <f>IF(COUNTIFS('United Data'!$A$3:$A$4341,N$1,'United Data'!$C$3:$C$4341,$A1514,'United Data'!$B$3:$B$4341,"&lt;&gt;Off-street")&gt;0,1,0)</f>
        <v>0</v>
      </c>
      <c r="O1514">
        <f>IF(COUNTIFS('United Data'!$A$3:$A$4341,O$1,'United Data'!$C$3:$C$4341,$A1514,'United Data'!$B$3:$B$4341,"&lt;&gt;Off-street")&gt;0,1,0)</f>
        <v>0</v>
      </c>
      <c r="P1514">
        <f>IF(COUNTIFS('United Data'!$A$3:$A$4341,P$1,'United Data'!$C$3:$C$4341,$A1514,'United Data'!$B$3:$B$4341,"&lt;&gt;Off-street")&gt;0,1,0)</f>
        <v>0</v>
      </c>
      <c r="Q1514">
        <f>IF(COUNTIFS('United Data'!$A$3:$A$4341,Q$1,'United Data'!$C$3:$C$4341,$A1514,'United Data'!$B$3:$B$4341,"&lt;&gt;Off-street")&gt;0,1,0)</f>
        <v>0</v>
      </c>
      <c r="R1514">
        <f>IF(COUNTIFS('United Data'!$A$3:$A$4341,R$1,'United Data'!$C$3:$C$4341,$A1514,'United Data'!$B$3:$B$4341,"&lt;&gt;Off-street")&gt;0,1,0)</f>
        <v>0</v>
      </c>
      <c r="S1514">
        <f t="shared" si="46"/>
        <v>4</v>
      </c>
      <c r="T1514">
        <f t="shared" si="47"/>
        <v>3</v>
      </c>
    </row>
    <row r="1515" spans="1:20" x14ac:dyDescent="0.2">
      <c r="A1515" t="s">
        <v>1560</v>
      </c>
      <c r="B1515">
        <f>IF(COUNTIFS('United Data'!$A$3:$A$4341,B$1,'United Data'!$C$3:$C$4341,$A1515,'United Data'!$B$3:$B$4341,"&lt;&gt;Off-street")&gt;0,1,0)</f>
        <v>0</v>
      </c>
      <c r="C1515">
        <f>IF(COUNTIFS('United Data'!$A$3:$A$4341,C$1,'United Data'!$C$3:$C$4341,$A1515,'United Data'!$B$3:$B$4341,"&lt;&gt;Off-street")&gt;0,1,0)</f>
        <v>0</v>
      </c>
      <c r="D1515">
        <f>IF(COUNTIFS('United Data'!$A$3:$A$4341,D$1,'United Data'!$C$3:$C$4341,$A1515,'United Data'!$B$3:$B$4341,"&lt;&gt;Off-street")&gt;0,1,0)</f>
        <v>0</v>
      </c>
      <c r="E1515">
        <f>IF(COUNTIFS('United Data'!$A$3:$A$4341,E$1,'United Data'!$C$3:$C$4341,$A1515,'United Data'!$B$3:$B$4341,"&lt;&gt;Off-street")&gt;0,1,0)</f>
        <v>1</v>
      </c>
      <c r="F1515">
        <f>IF(COUNTIFS('United Data'!$A$3:$A$4341,F$1,'United Data'!$C$3:$C$4341,$A1515,'United Data'!$B$3:$B$4341,"&lt;&gt;Off-street")&gt;0,1,0)</f>
        <v>1</v>
      </c>
      <c r="G1515">
        <f>IF(COUNTIFS('United Data'!$A$3:$A$4341,G$1,'United Data'!$C$3:$C$4341,$A1515,'United Data'!$B$3:$B$4341,"&lt;&gt;Off-street")&gt;0,1,0)</f>
        <v>0</v>
      </c>
      <c r="H1515">
        <f>IF(COUNTIFS('United Data'!$A$3:$A$4341,H$1,'United Data'!$C$3:$C$4341,$A1515,'United Data'!$B$3:$B$4341,"&lt;&gt;Off-street")&gt;0,1,0)</f>
        <v>0</v>
      </c>
      <c r="I1515">
        <f>IF(COUNTIFS('United Data'!$A$3:$A$4341,I$1,'United Data'!$C$3:$C$4341,$A1515,'United Data'!$B$3:$B$4341,"&lt;&gt;Off-street")&gt;0,1,0)</f>
        <v>0</v>
      </c>
      <c r="J1515">
        <f>IF(COUNTIFS('United Data'!$A$3:$A$4341,J$1,'United Data'!$C$3:$C$4341,$A1515,'United Data'!$B$3:$B$4341,"&lt;&gt;Off-street")&gt;0,1,0)</f>
        <v>0</v>
      </c>
      <c r="K1515">
        <f>IF(COUNTIFS('United Data'!$A$3:$A$4341,K$1,'United Data'!$C$3:$C$4341,$A1515,'United Data'!$B$3:$B$4341,"&lt;&gt;Off-street")&gt;0,1,0)</f>
        <v>0</v>
      </c>
      <c r="L1515">
        <f>IF(COUNTIFS('United Data'!$A$3:$A$4341,L$1,'United Data'!$C$3:$C$4341,$A1515,'United Data'!$B$3:$B$4341,"&lt;&gt;Off-street")&gt;0,1,0)</f>
        <v>0</v>
      </c>
      <c r="M1515">
        <f>IF(COUNTIFS('United Data'!$A$3:$A$4341,M$1,'United Data'!$C$3:$C$4341,$A1515,'United Data'!$B$3:$B$4341,"&lt;&gt;Off-street")&gt;0,1,0)</f>
        <v>1</v>
      </c>
      <c r="N1515">
        <f>IF(COUNTIFS('United Data'!$A$3:$A$4341,N$1,'United Data'!$C$3:$C$4341,$A1515,'United Data'!$B$3:$B$4341,"&lt;&gt;Off-street")&gt;0,1,0)</f>
        <v>0</v>
      </c>
      <c r="O1515">
        <f>IF(COUNTIFS('United Data'!$A$3:$A$4341,O$1,'United Data'!$C$3:$C$4341,$A1515,'United Data'!$B$3:$B$4341,"&lt;&gt;Off-street")&gt;0,1,0)</f>
        <v>1</v>
      </c>
      <c r="P1515">
        <f>IF(COUNTIFS('United Data'!$A$3:$A$4341,P$1,'United Data'!$C$3:$C$4341,$A1515,'United Data'!$B$3:$B$4341,"&lt;&gt;Off-street")&gt;0,1,0)</f>
        <v>0</v>
      </c>
      <c r="Q1515">
        <f>IF(COUNTIFS('United Data'!$A$3:$A$4341,Q$1,'United Data'!$C$3:$C$4341,$A1515,'United Data'!$B$3:$B$4341,"&lt;&gt;Off-street")&gt;0,1,0)</f>
        <v>1</v>
      </c>
      <c r="R1515">
        <f>IF(COUNTIFS('United Data'!$A$3:$A$4341,R$1,'United Data'!$C$3:$C$4341,$A1515,'United Data'!$B$3:$B$4341,"&lt;&gt;Off-street")&gt;0,1,0)</f>
        <v>1</v>
      </c>
      <c r="S1515">
        <f t="shared" si="46"/>
        <v>6</v>
      </c>
      <c r="T1515">
        <f t="shared" si="47"/>
        <v>4</v>
      </c>
    </row>
    <row r="1516" spans="1:20" x14ac:dyDescent="0.2">
      <c r="A1516" t="s">
        <v>1561</v>
      </c>
      <c r="B1516">
        <f>IF(COUNTIFS('United Data'!$A$3:$A$4341,B$1,'United Data'!$C$3:$C$4341,$A1516,'United Data'!$B$3:$B$4341,"&lt;&gt;Off-street")&gt;0,1,0)</f>
        <v>0</v>
      </c>
      <c r="C1516">
        <f>IF(COUNTIFS('United Data'!$A$3:$A$4341,C$1,'United Data'!$C$3:$C$4341,$A1516,'United Data'!$B$3:$B$4341,"&lt;&gt;Off-street")&gt;0,1,0)</f>
        <v>0</v>
      </c>
      <c r="D1516">
        <f>IF(COUNTIFS('United Data'!$A$3:$A$4341,D$1,'United Data'!$C$3:$C$4341,$A1516,'United Data'!$B$3:$B$4341,"&lt;&gt;Off-street")&gt;0,1,0)</f>
        <v>0</v>
      </c>
      <c r="E1516">
        <f>IF(COUNTIFS('United Data'!$A$3:$A$4341,E$1,'United Data'!$C$3:$C$4341,$A1516,'United Data'!$B$3:$B$4341,"&lt;&gt;Off-street")&gt;0,1,0)</f>
        <v>0</v>
      </c>
      <c r="F1516">
        <f>IF(COUNTIFS('United Data'!$A$3:$A$4341,F$1,'United Data'!$C$3:$C$4341,$A1516,'United Data'!$B$3:$B$4341,"&lt;&gt;Off-street")&gt;0,1,0)</f>
        <v>1</v>
      </c>
      <c r="G1516">
        <f>IF(COUNTIFS('United Data'!$A$3:$A$4341,G$1,'United Data'!$C$3:$C$4341,$A1516,'United Data'!$B$3:$B$4341,"&lt;&gt;Off-street")&gt;0,1,0)</f>
        <v>0</v>
      </c>
      <c r="H1516">
        <f>IF(COUNTIFS('United Data'!$A$3:$A$4341,H$1,'United Data'!$C$3:$C$4341,$A1516,'United Data'!$B$3:$B$4341,"&lt;&gt;Off-street")&gt;0,1,0)</f>
        <v>0</v>
      </c>
      <c r="I1516">
        <f>IF(COUNTIFS('United Data'!$A$3:$A$4341,I$1,'United Data'!$C$3:$C$4341,$A1516,'United Data'!$B$3:$B$4341,"&lt;&gt;Off-street")&gt;0,1,0)</f>
        <v>0</v>
      </c>
      <c r="J1516">
        <f>IF(COUNTIFS('United Data'!$A$3:$A$4341,J$1,'United Data'!$C$3:$C$4341,$A1516,'United Data'!$B$3:$B$4341,"&lt;&gt;Off-street")&gt;0,1,0)</f>
        <v>0</v>
      </c>
      <c r="K1516">
        <f>IF(COUNTIFS('United Data'!$A$3:$A$4341,K$1,'United Data'!$C$3:$C$4341,$A1516,'United Data'!$B$3:$B$4341,"&lt;&gt;Off-street")&gt;0,1,0)</f>
        <v>0</v>
      </c>
      <c r="L1516">
        <f>IF(COUNTIFS('United Data'!$A$3:$A$4341,L$1,'United Data'!$C$3:$C$4341,$A1516,'United Data'!$B$3:$B$4341,"&lt;&gt;Off-street")&gt;0,1,0)</f>
        <v>0</v>
      </c>
      <c r="M1516">
        <f>IF(COUNTIFS('United Data'!$A$3:$A$4341,M$1,'United Data'!$C$3:$C$4341,$A1516,'United Data'!$B$3:$B$4341,"&lt;&gt;Off-street")&gt;0,1,0)</f>
        <v>0</v>
      </c>
      <c r="N1516">
        <f>IF(COUNTIFS('United Data'!$A$3:$A$4341,N$1,'United Data'!$C$3:$C$4341,$A1516,'United Data'!$B$3:$B$4341,"&lt;&gt;Off-street")&gt;0,1,0)</f>
        <v>0</v>
      </c>
      <c r="O1516">
        <f>IF(COUNTIFS('United Data'!$A$3:$A$4341,O$1,'United Data'!$C$3:$C$4341,$A1516,'United Data'!$B$3:$B$4341,"&lt;&gt;Off-street")&gt;0,1,0)</f>
        <v>0</v>
      </c>
      <c r="P1516">
        <f>IF(COUNTIFS('United Data'!$A$3:$A$4341,P$1,'United Data'!$C$3:$C$4341,$A1516,'United Data'!$B$3:$B$4341,"&lt;&gt;Off-street")&gt;0,1,0)</f>
        <v>0</v>
      </c>
      <c r="Q1516">
        <f>IF(COUNTIFS('United Data'!$A$3:$A$4341,Q$1,'United Data'!$C$3:$C$4341,$A1516,'United Data'!$B$3:$B$4341,"&lt;&gt;Off-street")&gt;0,1,0)</f>
        <v>0</v>
      </c>
      <c r="R1516">
        <f>IF(COUNTIFS('United Data'!$A$3:$A$4341,R$1,'United Data'!$C$3:$C$4341,$A1516,'United Data'!$B$3:$B$4341,"&lt;&gt;Off-street")&gt;0,1,0)</f>
        <v>0</v>
      </c>
      <c r="S1516">
        <f t="shared" si="46"/>
        <v>1</v>
      </c>
      <c r="T1516">
        <f t="shared" si="47"/>
        <v>1</v>
      </c>
    </row>
    <row r="1517" spans="1:20" x14ac:dyDescent="0.2">
      <c r="A1517" t="s">
        <v>1562</v>
      </c>
      <c r="B1517">
        <f>IF(COUNTIFS('United Data'!$A$3:$A$4341,B$1,'United Data'!$C$3:$C$4341,$A1517,'United Data'!$B$3:$B$4341,"&lt;&gt;Off-street")&gt;0,1,0)</f>
        <v>0</v>
      </c>
      <c r="C1517">
        <f>IF(COUNTIFS('United Data'!$A$3:$A$4341,C$1,'United Data'!$C$3:$C$4341,$A1517,'United Data'!$B$3:$B$4341,"&lt;&gt;Off-street")&gt;0,1,0)</f>
        <v>0</v>
      </c>
      <c r="D1517">
        <f>IF(COUNTIFS('United Data'!$A$3:$A$4341,D$1,'United Data'!$C$3:$C$4341,$A1517,'United Data'!$B$3:$B$4341,"&lt;&gt;Off-street")&gt;0,1,0)</f>
        <v>0</v>
      </c>
      <c r="E1517">
        <f>IF(COUNTIFS('United Data'!$A$3:$A$4341,E$1,'United Data'!$C$3:$C$4341,$A1517,'United Data'!$B$3:$B$4341,"&lt;&gt;Off-street")&gt;0,1,0)</f>
        <v>0</v>
      </c>
      <c r="F1517">
        <f>IF(COUNTIFS('United Data'!$A$3:$A$4341,F$1,'United Data'!$C$3:$C$4341,$A1517,'United Data'!$B$3:$B$4341,"&lt;&gt;Off-street")&gt;0,1,0)</f>
        <v>1</v>
      </c>
      <c r="G1517">
        <f>IF(COUNTIFS('United Data'!$A$3:$A$4341,G$1,'United Data'!$C$3:$C$4341,$A1517,'United Data'!$B$3:$B$4341,"&lt;&gt;Off-street")&gt;0,1,0)</f>
        <v>0</v>
      </c>
      <c r="H1517">
        <f>IF(COUNTIFS('United Data'!$A$3:$A$4341,H$1,'United Data'!$C$3:$C$4341,$A1517,'United Data'!$B$3:$B$4341,"&lt;&gt;Off-street")&gt;0,1,0)</f>
        <v>0</v>
      </c>
      <c r="I1517">
        <f>IF(COUNTIFS('United Data'!$A$3:$A$4341,I$1,'United Data'!$C$3:$C$4341,$A1517,'United Data'!$B$3:$B$4341,"&lt;&gt;Off-street")&gt;0,1,0)</f>
        <v>0</v>
      </c>
      <c r="J1517">
        <f>IF(COUNTIFS('United Data'!$A$3:$A$4341,J$1,'United Data'!$C$3:$C$4341,$A1517,'United Data'!$B$3:$B$4341,"&lt;&gt;Off-street")&gt;0,1,0)</f>
        <v>0</v>
      </c>
      <c r="K1517">
        <f>IF(COUNTIFS('United Data'!$A$3:$A$4341,K$1,'United Data'!$C$3:$C$4341,$A1517,'United Data'!$B$3:$B$4341,"&lt;&gt;Off-street")&gt;0,1,0)</f>
        <v>1</v>
      </c>
      <c r="L1517">
        <f>IF(COUNTIFS('United Data'!$A$3:$A$4341,L$1,'United Data'!$C$3:$C$4341,$A1517,'United Data'!$B$3:$B$4341,"&lt;&gt;Off-street")&gt;0,1,0)</f>
        <v>1</v>
      </c>
      <c r="M1517">
        <f>IF(COUNTIFS('United Data'!$A$3:$A$4341,M$1,'United Data'!$C$3:$C$4341,$A1517,'United Data'!$B$3:$B$4341,"&lt;&gt;Off-street")&gt;0,1,0)</f>
        <v>1</v>
      </c>
      <c r="N1517">
        <f>IF(COUNTIFS('United Data'!$A$3:$A$4341,N$1,'United Data'!$C$3:$C$4341,$A1517,'United Data'!$B$3:$B$4341,"&lt;&gt;Off-street")&gt;0,1,0)</f>
        <v>0</v>
      </c>
      <c r="O1517">
        <f>IF(COUNTIFS('United Data'!$A$3:$A$4341,O$1,'United Data'!$C$3:$C$4341,$A1517,'United Data'!$B$3:$B$4341,"&lt;&gt;Off-street")&gt;0,1,0)</f>
        <v>0</v>
      </c>
      <c r="P1517">
        <f>IF(COUNTIFS('United Data'!$A$3:$A$4341,P$1,'United Data'!$C$3:$C$4341,$A1517,'United Data'!$B$3:$B$4341,"&lt;&gt;Off-street")&gt;0,1,0)</f>
        <v>0</v>
      </c>
      <c r="Q1517">
        <f>IF(COUNTIFS('United Data'!$A$3:$A$4341,Q$1,'United Data'!$C$3:$C$4341,$A1517,'United Data'!$B$3:$B$4341,"&lt;&gt;Off-street")&gt;0,1,0)</f>
        <v>0</v>
      </c>
      <c r="R1517">
        <f>IF(COUNTIFS('United Data'!$A$3:$A$4341,R$1,'United Data'!$C$3:$C$4341,$A1517,'United Data'!$B$3:$B$4341,"&lt;&gt;Off-street")&gt;0,1,0)</f>
        <v>0</v>
      </c>
      <c r="S1517">
        <f t="shared" si="46"/>
        <v>4</v>
      </c>
      <c r="T1517">
        <f t="shared" si="47"/>
        <v>2</v>
      </c>
    </row>
    <row r="1518" spans="1:20" x14ac:dyDescent="0.2">
      <c r="A1518" t="s">
        <v>1563</v>
      </c>
      <c r="B1518">
        <f>IF(COUNTIFS('United Data'!$A$3:$A$4341,B$1,'United Data'!$C$3:$C$4341,$A1518,'United Data'!$B$3:$B$4341,"&lt;&gt;Off-street")&gt;0,1,0)</f>
        <v>0</v>
      </c>
      <c r="C1518">
        <f>IF(COUNTIFS('United Data'!$A$3:$A$4341,C$1,'United Data'!$C$3:$C$4341,$A1518,'United Data'!$B$3:$B$4341,"&lt;&gt;Off-street")&gt;0,1,0)</f>
        <v>0</v>
      </c>
      <c r="D1518">
        <f>IF(COUNTIFS('United Data'!$A$3:$A$4341,D$1,'United Data'!$C$3:$C$4341,$A1518,'United Data'!$B$3:$B$4341,"&lt;&gt;Off-street")&gt;0,1,0)</f>
        <v>0</v>
      </c>
      <c r="E1518">
        <f>IF(COUNTIFS('United Data'!$A$3:$A$4341,E$1,'United Data'!$C$3:$C$4341,$A1518,'United Data'!$B$3:$B$4341,"&lt;&gt;Off-street")&gt;0,1,0)</f>
        <v>0</v>
      </c>
      <c r="F1518">
        <f>IF(COUNTIFS('United Data'!$A$3:$A$4341,F$1,'United Data'!$C$3:$C$4341,$A1518,'United Data'!$B$3:$B$4341,"&lt;&gt;Off-street")&gt;0,1,0)</f>
        <v>1</v>
      </c>
      <c r="G1518">
        <f>IF(COUNTIFS('United Data'!$A$3:$A$4341,G$1,'United Data'!$C$3:$C$4341,$A1518,'United Data'!$B$3:$B$4341,"&lt;&gt;Off-street")&gt;0,1,0)</f>
        <v>0</v>
      </c>
      <c r="H1518">
        <f>IF(COUNTIFS('United Data'!$A$3:$A$4341,H$1,'United Data'!$C$3:$C$4341,$A1518,'United Data'!$B$3:$B$4341,"&lt;&gt;Off-street")&gt;0,1,0)</f>
        <v>0</v>
      </c>
      <c r="I1518">
        <f>IF(COUNTIFS('United Data'!$A$3:$A$4341,I$1,'United Data'!$C$3:$C$4341,$A1518,'United Data'!$B$3:$B$4341,"&lt;&gt;Off-street")&gt;0,1,0)</f>
        <v>0</v>
      </c>
      <c r="J1518">
        <f>IF(COUNTIFS('United Data'!$A$3:$A$4341,J$1,'United Data'!$C$3:$C$4341,$A1518,'United Data'!$B$3:$B$4341,"&lt;&gt;Off-street")&gt;0,1,0)</f>
        <v>0</v>
      </c>
      <c r="K1518">
        <f>IF(COUNTIFS('United Data'!$A$3:$A$4341,K$1,'United Data'!$C$3:$C$4341,$A1518,'United Data'!$B$3:$B$4341,"&lt;&gt;Off-street")&gt;0,1,0)</f>
        <v>0</v>
      </c>
      <c r="L1518">
        <f>IF(COUNTIFS('United Data'!$A$3:$A$4341,L$1,'United Data'!$C$3:$C$4341,$A1518,'United Data'!$B$3:$B$4341,"&lt;&gt;Off-street")&gt;0,1,0)</f>
        <v>0</v>
      </c>
      <c r="M1518">
        <f>IF(COUNTIFS('United Data'!$A$3:$A$4341,M$1,'United Data'!$C$3:$C$4341,$A1518,'United Data'!$B$3:$B$4341,"&lt;&gt;Off-street")&gt;0,1,0)</f>
        <v>0</v>
      </c>
      <c r="N1518">
        <f>IF(COUNTIFS('United Data'!$A$3:$A$4341,N$1,'United Data'!$C$3:$C$4341,$A1518,'United Data'!$B$3:$B$4341,"&lt;&gt;Off-street")&gt;0,1,0)</f>
        <v>0</v>
      </c>
      <c r="O1518">
        <f>IF(COUNTIFS('United Data'!$A$3:$A$4341,O$1,'United Data'!$C$3:$C$4341,$A1518,'United Data'!$B$3:$B$4341,"&lt;&gt;Off-street")&gt;0,1,0)</f>
        <v>0</v>
      </c>
      <c r="P1518">
        <f>IF(COUNTIFS('United Data'!$A$3:$A$4341,P$1,'United Data'!$C$3:$C$4341,$A1518,'United Data'!$B$3:$B$4341,"&lt;&gt;Off-street")&gt;0,1,0)</f>
        <v>0</v>
      </c>
      <c r="Q1518">
        <f>IF(COUNTIFS('United Data'!$A$3:$A$4341,Q$1,'United Data'!$C$3:$C$4341,$A1518,'United Data'!$B$3:$B$4341,"&lt;&gt;Off-street")&gt;0,1,0)</f>
        <v>0</v>
      </c>
      <c r="R1518">
        <f>IF(COUNTIFS('United Data'!$A$3:$A$4341,R$1,'United Data'!$C$3:$C$4341,$A1518,'United Data'!$B$3:$B$4341,"&lt;&gt;Off-street")&gt;0,1,0)</f>
        <v>0</v>
      </c>
      <c r="S1518">
        <f t="shared" si="46"/>
        <v>1</v>
      </c>
      <c r="T1518">
        <f t="shared" si="47"/>
        <v>1</v>
      </c>
    </row>
    <row r="1519" spans="1:20" x14ac:dyDescent="0.2">
      <c r="A1519" t="s">
        <v>1564</v>
      </c>
      <c r="B1519">
        <f>IF(COUNTIFS('United Data'!$A$3:$A$4341,B$1,'United Data'!$C$3:$C$4341,$A1519,'United Data'!$B$3:$B$4341,"&lt;&gt;Off-street")&gt;0,1,0)</f>
        <v>0</v>
      </c>
      <c r="C1519">
        <f>IF(COUNTIFS('United Data'!$A$3:$A$4341,C$1,'United Data'!$C$3:$C$4341,$A1519,'United Data'!$B$3:$B$4341,"&lt;&gt;Off-street")&gt;0,1,0)</f>
        <v>0</v>
      </c>
      <c r="D1519">
        <f>IF(COUNTIFS('United Data'!$A$3:$A$4341,D$1,'United Data'!$C$3:$C$4341,$A1519,'United Data'!$B$3:$B$4341,"&lt;&gt;Off-street")&gt;0,1,0)</f>
        <v>0</v>
      </c>
      <c r="E1519">
        <f>IF(COUNTIFS('United Data'!$A$3:$A$4341,E$1,'United Data'!$C$3:$C$4341,$A1519,'United Data'!$B$3:$B$4341,"&lt;&gt;Off-street")&gt;0,1,0)</f>
        <v>0</v>
      </c>
      <c r="F1519">
        <f>IF(COUNTIFS('United Data'!$A$3:$A$4341,F$1,'United Data'!$C$3:$C$4341,$A1519,'United Data'!$B$3:$B$4341,"&lt;&gt;Off-street")&gt;0,1,0)</f>
        <v>1</v>
      </c>
      <c r="G1519">
        <f>IF(COUNTIFS('United Data'!$A$3:$A$4341,G$1,'United Data'!$C$3:$C$4341,$A1519,'United Data'!$B$3:$B$4341,"&lt;&gt;Off-street")&gt;0,1,0)</f>
        <v>0</v>
      </c>
      <c r="H1519">
        <f>IF(COUNTIFS('United Data'!$A$3:$A$4341,H$1,'United Data'!$C$3:$C$4341,$A1519,'United Data'!$B$3:$B$4341,"&lt;&gt;Off-street")&gt;0,1,0)</f>
        <v>0</v>
      </c>
      <c r="I1519">
        <f>IF(COUNTIFS('United Data'!$A$3:$A$4341,I$1,'United Data'!$C$3:$C$4341,$A1519,'United Data'!$B$3:$B$4341,"&lt;&gt;Off-street")&gt;0,1,0)</f>
        <v>0</v>
      </c>
      <c r="J1519">
        <f>IF(COUNTIFS('United Data'!$A$3:$A$4341,J$1,'United Data'!$C$3:$C$4341,$A1519,'United Data'!$B$3:$B$4341,"&lt;&gt;Off-street")&gt;0,1,0)</f>
        <v>0</v>
      </c>
      <c r="K1519">
        <f>IF(COUNTIFS('United Data'!$A$3:$A$4341,K$1,'United Data'!$C$3:$C$4341,$A1519,'United Data'!$B$3:$B$4341,"&lt;&gt;Off-street")&gt;0,1,0)</f>
        <v>0</v>
      </c>
      <c r="L1519">
        <f>IF(COUNTIFS('United Data'!$A$3:$A$4341,L$1,'United Data'!$C$3:$C$4341,$A1519,'United Data'!$B$3:$B$4341,"&lt;&gt;Off-street")&gt;0,1,0)</f>
        <v>1</v>
      </c>
      <c r="M1519">
        <f>IF(COUNTIFS('United Data'!$A$3:$A$4341,M$1,'United Data'!$C$3:$C$4341,$A1519,'United Data'!$B$3:$B$4341,"&lt;&gt;Off-street")&gt;0,1,0)</f>
        <v>0</v>
      </c>
      <c r="N1519">
        <f>IF(COUNTIFS('United Data'!$A$3:$A$4341,N$1,'United Data'!$C$3:$C$4341,$A1519,'United Data'!$B$3:$B$4341,"&lt;&gt;Off-street")&gt;0,1,0)</f>
        <v>0</v>
      </c>
      <c r="O1519">
        <f>IF(COUNTIFS('United Data'!$A$3:$A$4341,O$1,'United Data'!$C$3:$C$4341,$A1519,'United Data'!$B$3:$B$4341,"&lt;&gt;Off-street")&gt;0,1,0)</f>
        <v>0</v>
      </c>
      <c r="P1519">
        <f>IF(COUNTIFS('United Data'!$A$3:$A$4341,P$1,'United Data'!$C$3:$C$4341,$A1519,'United Data'!$B$3:$B$4341,"&lt;&gt;Off-street")&gt;0,1,0)</f>
        <v>0</v>
      </c>
      <c r="Q1519">
        <f>IF(COUNTIFS('United Data'!$A$3:$A$4341,Q$1,'United Data'!$C$3:$C$4341,$A1519,'United Data'!$B$3:$B$4341,"&lt;&gt;Off-street")&gt;0,1,0)</f>
        <v>0</v>
      </c>
      <c r="R1519">
        <f>IF(COUNTIFS('United Data'!$A$3:$A$4341,R$1,'United Data'!$C$3:$C$4341,$A1519,'United Data'!$B$3:$B$4341,"&lt;&gt;Off-street")&gt;0,1,0)</f>
        <v>0</v>
      </c>
      <c r="S1519">
        <f t="shared" si="46"/>
        <v>2</v>
      </c>
      <c r="T1519">
        <f t="shared" si="47"/>
        <v>2</v>
      </c>
    </row>
    <row r="1520" spans="1:20" x14ac:dyDescent="0.2">
      <c r="A1520" t="s">
        <v>1565</v>
      </c>
      <c r="B1520">
        <f>IF(COUNTIFS('United Data'!$A$3:$A$4341,B$1,'United Data'!$C$3:$C$4341,$A1520,'United Data'!$B$3:$B$4341,"&lt;&gt;Off-street")&gt;0,1,0)</f>
        <v>0</v>
      </c>
      <c r="C1520">
        <f>IF(COUNTIFS('United Data'!$A$3:$A$4341,C$1,'United Data'!$C$3:$C$4341,$A1520,'United Data'!$B$3:$B$4341,"&lt;&gt;Off-street")&gt;0,1,0)</f>
        <v>0</v>
      </c>
      <c r="D1520">
        <f>IF(COUNTIFS('United Data'!$A$3:$A$4341,D$1,'United Data'!$C$3:$C$4341,$A1520,'United Data'!$B$3:$B$4341,"&lt;&gt;Off-street")&gt;0,1,0)</f>
        <v>0</v>
      </c>
      <c r="E1520">
        <f>IF(COUNTIFS('United Data'!$A$3:$A$4341,E$1,'United Data'!$C$3:$C$4341,$A1520,'United Data'!$B$3:$B$4341,"&lt;&gt;Off-street")&gt;0,1,0)</f>
        <v>0</v>
      </c>
      <c r="F1520">
        <f>IF(COUNTIFS('United Data'!$A$3:$A$4341,F$1,'United Data'!$C$3:$C$4341,$A1520,'United Data'!$B$3:$B$4341,"&lt;&gt;Off-street")&gt;0,1,0)</f>
        <v>1</v>
      </c>
      <c r="G1520">
        <f>IF(COUNTIFS('United Data'!$A$3:$A$4341,G$1,'United Data'!$C$3:$C$4341,$A1520,'United Data'!$B$3:$B$4341,"&lt;&gt;Off-street")&gt;0,1,0)</f>
        <v>0</v>
      </c>
      <c r="H1520">
        <f>IF(COUNTIFS('United Data'!$A$3:$A$4341,H$1,'United Data'!$C$3:$C$4341,$A1520,'United Data'!$B$3:$B$4341,"&lt;&gt;Off-street")&gt;0,1,0)</f>
        <v>0</v>
      </c>
      <c r="I1520">
        <f>IF(COUNTIFS('United Data'!$A$3:$A$4341,I$1,'United Data'!$C$3:$C$4341,$A1520,'United Data'!$B$3:$B$4341,"&lt;&gt;Off-street")&gt;0,1,0)</f>
        <v>0</v>
      </c>
      <c r="J1520">
        <f>IF(COUNTIFS('United Data'!$A$3:$A$4341,J$1,'United Data'!$C$3:$C$4341,$A1520,'United Data'!$B$3:$B$4341,"&lt;&gt;Off-street")&gt;0,1,0)</f>
        <v>0</v>
      </c>
      <c r="K1520">
        <f>IF(COUNTIFS('United Data'!$A$3:$A$4341,K$1,'United Data'!$C$3:$C$4341,$A1520,'United Data'!$B$3:$B$4341,"&lt;&gt;Off-street")&gt;0,1,0)</f>
        <v>0</v>
      </c>
      <c r="L1520">
        <f>IF(COUNTIFS('United Data'!$A$3:$A$4341,L$1,'United Data'!$C$3:$C$4341,$A1520,'United Data'!$B$3:$B$4341,"&lt;&gt;Off-street")&gt;0,1,0)</f>
        <v>0</v>
      </c>
      <c r="M1520">
        <f>IF(COUNTIFS('United Data'!$A$3:$A$4341,M$1,'United Data'!$C$3:$C$4341,$A1520,'United Data'!$B$3:$B$4341,"&lt;&gt;Off-street")&gt;0,1,0)</f>
        <v>0</v>
      </c>
      <c r="N1520">
        <f>IF(COUNTIFS('United Data'!$A$3:$A$4341,N$1,'United Data'!$C$3:$C$4341,$A1520,'United Data'!$B$3:$B$4341,"&lt;&gt;Off-street")&gt;0,1,0)</f>
        <v>0</v>
      </c>
      <c r="O1520">
        <f>IF(COUNTIFS('United Data'!$A$3:$A$4341,O$1,'United Data'!$C$3:$C$4341,$A1520,'United Data'!$B$3:$B$4341,"&lt;&gt;Off-street")&gt;0,1,0)</f>
        <v>0</v>
      </c>
      <c r="P1520">
        <f>IF(COUNTIFS('United Data'!$A$3:$A$4341,P$1,'United Data'!$C$3:$C$4341,$A1520,'United Data'!$B$3:$B$4341,"&lt;&gt;Off-street")&gt;0,1,0)</f>
        <v>0</v>
      </c>
      <c r="Q1520">
        <f>IF(COUNTIFS('United Data'!$A$3:$A$4341,Q$1,'United Data'!$C$3:$C$4341,$A1520,'United Data'!$B$3:$B$4341,"&lt;&gt;Off-street")&gt;0,1,0)</f>
        <v>0</v>
      </c>
      <c r="R1520">
        <f>IF(COUNTIFS('United Data'!$A$3:$A$4341,R$1,'United Data'!$C$3:$C$4341,$A1520,'United Data'!$B$3:$B$4341,"&lt;&gt;Off-street")&gt;0,1,0)</f>
        <v>0</v>
      </c>
      <c r="S1520">
        <f t="shared" si="46"/>
        <v>1</v>
      </c>
      <c r="T1520">
        <f t="shared" si="47"/>
        <v>1</v>
      </c>
    </row>
    <row r="1521" spans="1:20" x14ac:dyDescent="0.2">
      <c r="A1521" t="s">
        <v>1566</v>
      </c>
      <c r="B1521">
        <f>IF(COUNTIFS('United Data'!$A$3:$A$4341,B$1,'United Data'!$C$3:$C$4341,$A1521,'United Data'!$B$3:$B$4341,"&lt;&gt;Off-street")&gt;0,1,0)</f>
        <v>0</v>
      </c>
      <c r="C1521">
        <f>IF(COUNTIFS('United Data'!$A$3:$A$4341,C$1,'United Data'!$C$3:$C$4341,$A1521,'United Data'!$B$3:$B$4341,"&lt;&gt;Off-street")&gt;0,1,0)</f>
        <v>0</v>
      </c>
      <c r="D1521">
        <f>IF(COUNTIFS('United Data'!$A$3:$A$4341,D$1,'United Data'!$C$3:$C$4341,$A1521,'United Data'!$B$3:$B$4341,"&lt;&gt;Off-street")&gt;0,1,0)</f>
        <v>0</v>
      </c>
      <c r="E1521">
        <f>IF(COUNTIFS('United Data'!$A$3:$A$4341,E$1,'United Data'!$C$3:$C$4341,$A1521,'United Data'!$B$3:$B$4341,"&lt;&gt;Off-street")&gt;0,1,0)</f>
        <v>0</v>
      </c>
      <c r="F1521">
        <f>IF(COUNTIFS('United Data'!$A$3:$A$4341,F$1,'United Data'!$C$3:$C$4341,$A1521,'United Data'!$B$3:$B$4341,"&lt;&gt;Off-street")&gt;0,1,0)</f>
        <v>1</v>
      </c>
      <c r="G1521">
        <f>IF(COUNTIFS('United Data'!$A$3:$A$4341,G$1,'United Data'!$C$3:$C$4341,$A1521,'United Data'!$B$3:$B$4341,"&lt;&gt;Off-street")&gt;0,1,0)</f>
        <v>0</v>
      </c>
      <c r="H1521">
        <f>IF(COUNTIFS('United Data'!$A$3:$A$4341,H$1,'United Data'!$C$3:$C$4341,$A1521,'United Data'!$B$3:$B$4341,"&lt;&gt;Off-street")&gt;0,1,0)</f>
        <v>0</v>
      </c>
      <c r="I1521">
        <f>IF(COUNTIFS('United Data'!$A$3:$A$4341,I$1,'United Data'!$C$3:$C$4341,$A1521,'United Data'!$B$3:$B$4341,"&lt;&gt;Off-street")&gt;0,1,0)</f>
        <v>0</v>
      </c>
      <c r="J1521">
        <f>IF(COUNTIFS('United Data'!$A$3:$A$4341,J$1,'United Data'!$C$3:$C$4341,$A1521,'United Data'!$B$3:$B$4341,"&lt;&gt;Off-street")&gt;0,1,0)</f>
        <v>0</v>
      </c>
      <c r="K1521">
        <f>IF(COUNTIFS('United Data'!$A$3:$A$4341,K$1,'United Data'!$C$3:$C$4341,$A1521,'United Data'!$B$3:$B$4341,"&lt;&gt;Off-street")&gt;0,1,0)</f>
        <v>0</v>
      </c>
      <c r="L1521">
        <f>IF(COUNTIFS('United Data'!$A$3:$A$4341,L$1,'United Data'!$C$3:$C$4341,$A1521,'United Data'!$B$3:$B$4341,"&lt;&gt;Off-street")&gt;0,1,0)</f>
        <v>0</v>
      </c>
      <c r="M1521">
        <f>IF(COUNTIFS('United Data'!$A$3:$A$4341,M$1,'United Data'!$C$3:$C$4341,$A1521,'United Data'!$B$3:$B$4341,"&lt;&gt;Off-street")&gt;0,1,0)</f>
        <v>0</v>
      </c>
      <c r="N1521">
        <f>IF(COUNTIFS('United Data'!$A$3:$A$4341,N$1,'United Data'!$C$3:$C$4341,$A1521,'United Data'!$B$3:$B$4341,"&lt;&gt;Off-street")&gt;0,1,0)</f>
        <v>0</v>
      </c>
      <c r="O1521">
        <f>IF(COUNTIFS('United Data'!$A$3:$A$4341,O$1,'United Data'!$C$3:$C$4341,$A1521,'United Data'!$B$3:$B$4341,"&lt;&gt;Off-street")&gt;0,1,0)</f>
        <v>0</v>
      </c>
      <c r="P1521">
        <f>IF(COUNTIFS('United Data'!$A$3:$A$4341,P$1,'United Data'!$C$3:$C$4341,$A1521,'United Data'!$B$3:$B$4341,"&lt;&gt;Off-street")&gt;0,1,0)</f>
        <v>0</v>
      </c>
      <c r="Q1521">
        <f>IF(COUNTIFS('United Data'!$A$3:$A$4341,Q$1,'United Data'!$C$3:$C$4341,$A1521,'United Data'!$B$3:$B$4341,"&lt;&gt;Off-street")&gt;0,1,0)</f>
        <v>0</v>
      </c>
      <c r="R1521">
        <f>IF(COUNTIFS('United Data'!$A$3:$A$4341,R$1,'United Data'!$C$3:$C$4341,$A1521,'United Data'!$B$3:$B$4341,"&lt;&gt;Off-street")&gt;0,1,0)</f>
        <v>0</v>
      </c>
      <c r="S1521">
        <f t="shared" si="46"/>
        <v>1</v>
      </c>
      <c r="T1521">
        <f t="shared" si="47"/>
        <v>1</v>
      </c>
    </row>
    <row r="1522" spans="1:20" x14ac:dyDescent="0.2">
      <c r="A1522" t="s">
        <v>1567</v>
      </c>
      <c r="B1522">
        <f>IF(COUNTIFS('United Data'!$A$3:$A$4341,B$1,'United Data'!$C$3:$C$4341,$A1522,'United Data'!$B$3:$B$4341,"&lt;&gt;Off-street")&gt;0,1,0)</f>
        <v>0</v>
      </c>
      <c r="C1522">
        <f>IF(COUNTIFS('United Data'!$A$3:$A$4341,C$1,'United Data'!$C$3:$C$4341,$A1522,'United Data'!$B$3:$B$4341,"&lt;&gt;Off-street")&gt;0,1,0)</f>
        <v>0</v>
      </c>
      <c r="D1522">
        <f>IF(COUNTIFS('United Data'!$A$3:$A$4341,D$1,'United Data'!$C$3:$C$4341,$A1522,'United Data'!$B$3:$B$4341,"&lt;&gt;Off-street")&gt;0,1,0)</f>
        <v>0</v>
      </c>
      <c r="E1522">
        <f>IF(COUNTIFS('United Data'!$A$3:$A$4341,E$1,'United Data'!$C$3:$C$4341,$A1522,'United Data'!$B$3:$B$4341,"&lt;&gt;Off-street")&gt;0,1,0)</f>
        <v>0</v>
      </c>
      <c r="F1522">
        <f>IF(COUNTIFS('United Data'!$A$3:$A$4341,F$1,'United Data'!$C$3:$C$4341,$A1522,'United Data'!$B$3:$B$4341,"&lt;&gt;Off-street")&gt;0,1,0)</f>
        <v>1</v>
      </c>
      <c r="G1522">
        <f>IF(COUNTIFS('United Data'!$A$3:$A$4341,G$1,'United Data'!$C$3:$C$4341,$A1522,'United Data'!$B$3:$B$4341,"&lt;&gt;Off-street")&gt;0,1,0)</f>
        <v>0</v>
      </c>
      <c r="H1522">
        <f>IF(COUNTIFS('United Data'!$A$3:$A$4341,H$1,'United Data'!$C$3:$C$4341,$A1522,'United Data'!$B$3:$B$4341,"&lt;&gt;Off-street")&gt;0,1,0)</f>
        <v>0</v>
      </c>
      <c r="I1522">
        <f>IF(COUNTIFS('United Data'!$A$3:$A$4341,I$1,'United Data'!$C$3:$C$4341,$A1522,'United Data'!$B$3:$B$4341,"&lt;&gt;Off-street")&gt;0,1,0)</f>
        <v>0</v>
      </c>
      <c r="J1522">
        <f>IF(COUNTIFS('United Data'!$A$3:$A$4341,J$1,'United Data'!$C$3:$C$4341,$A1522,'United Data'!$B$3:$B$4341,"&lt;&gt;Off-street")&gt;0,1,0)</f>
        <v>0</v>
      </c>
      <c r="K1522">
        <f>IF(COUNTIFS('United Data'!$A$3:$A$4341,K$1,'United Data'!$C$3:$C$4341,$A1522,'United Data'!$B$3:$B$4341,"&lt;&gt;Off-street")&gt;0,1,0)</f>
        <v>1</v>
      </c>
      <c r="L1522">
        <f>IF(COUNTIFS('United Data'!$A$3:$A$4341,L$1,'United Data'!$C$3:$C$4341,$A1522,'United Data'!$B$3:$B$4341,"&lt;&gt;Off-street")&gt;0,1,0)</f>
        <v>0</v>
      </c>
      <c r="M1522">
        <f>IF(COUNTIFS('United Data'!$A$3:$A$4341,M$1,'United Data'!$C$3:$C$4341,$A1522,'United Data'!$B$3:$B$4341,"&lt;&gt;Off-street")&gt;0,1,0)</f>
        <v>0</v>
      </c>
      <c r="N1522">
        <f>IF(COUNTIFS('United Data'!$A$3:$A$4341,N$1,'United Data'!$C$3:$C$4341,$A1522,'United Data'!$B$3:$B$4341,"&lt;&gt;Off-street")&gt;0,1,0)</f>
        <v>0</v>
      </c>
      <c r="O1522">
        <f>IF(COUNTIFS('United Data'!$A$3:$A$4341,O$1,'United Data'!$C$3:$C$4341,$A1522,'United Data'!$B$3:$B$4341,"&lt;&gt;Off-street")&gt;0,1,0)</f>
        <v>0</v>
      </c>
      <c r="P1522">
        <f>IF(COUNTIFS('United Data'!$A$3:$A$4341,P$1,'United Data'!$C$3:$C$4341,$A1522,'United Data'!$B$3:$B$4341,"&lt;&gt;Off-street")&gt;0,1,0)</f>
        <v>0</v>
      </c>
      <c r="Q1522">
        <f>IF(COUNTIFS('United Data'!$A$3:$A$4341,Q$1,'United Data'!$C$3:$C$4341,$A1522,'United Data'!$B$3:$B$4341,"&lt;&gt;Off-street")&gt;0,1,0)</f>
        <v>0</v>
      </c>
      <c r="R1522">
        <f>IF(COUNTIFS('United Data'!$A$3:$A$4341,R$1,'United Data'!$C$3:$C$4341,$A1522,'United Data'!$B$3:$B$4341,"&lt;&gt;Off-street")&gt;0,1,0)</f>
        <v>0</v>
      </c>
      <c r="S1522">
        <f t="shared" si="46"/>
        <v>2</v>
      </c>
      <c r="T1522">
        <f t="shared" si="47"/>
        <v>2</v>
      </c>
    </row>
    <row r="1523" spans="1:20" x14ac:dyDescent="0.2">
      <c r="A1523" t="s">
        <v>1568</v>
      </c>
      <c r="B1523">
        <f>IF(COUNTIFS('United Data'!$A$3:$A$4341,B$1,'United Data'!$C$3:$C$4341,$A1523,'United Data'!$B$3:$B$4341,"&lt;&gt;Off-street")&gt;0,1,0)</f>
        <v>0</v>
      </c>
      <c r="C1523">
        <f>IF(COUNTIFS('United Data'!$A$3:$A$4341,C$1,'United Data'!$C$3:$C$4341,$A1523,'United Data'!$B$3:$B$4341,"&lt;&gt;Off-street")&gt;0,1,0)</f>
        <v>0</v>
      </c>
      <c r="D1523">
        <f>IF(COUNTIFS('United Data'!$A$3:$A$4341,D$1,'United Data'!$C$3:$C$4341,$A1523,'United Data'!$B$3:$B$4341,"&lt;&gt;Off-street")&gt;0,1,0)</f>
        <v>0</v>
      </c>
      <c r="E1523">
        <f>IF(COUNTIFS('United Data'!$A$3:$A$4341,E$1,'United Data'!$C$3:$C$4341,$A1523,'United Data'!$B$3:$B$4341,"&lt;&gt;Off-street")&gt;0,1,0)</f>
        <v>0</v>
      </c>
      <c r="F1523">
        <f>IF(COUNTIFS('United Data'!$A$3:$A$4341,F$1,'United Data'!$C$3:$C$4341,$A1523,'United Data'!$B$3:$B$4341,"&lt;&gt;Off-street")&gt;0,1,0)</f>
        <v>1</v>
      </c>
      <c r="G1523">
        <f>IF(COUNTIFS('United Data'!$A$3:$A$4341,G$1,'United Data'!$C$3:$C$4341,$A1523,'United Data'!$B$3:$B$4341,"&lt;&gt;Off-street")&gt;0,1,0)</f>
        <v>0</v>
      </c>
      <c r="H1523">
        <f>IF(COUNTIFS('United Data'!$A$3:$A$4341,H$1,'United Data'!$C$3:$C$4341,$A1523,'United Data'!$B$3:$B$4341,"&lt;&gt;Off-street")&gt;0,1,0)</f>
        <v>0</v>
      </c>
      <c r="I1523">
        <f>IF(COUNTIFS('United Data'!$A$3:$A$4341,I$1,'United Data'!$C$3:$C$4341,$A1523,'United Data'!$B$3:$B$4341,"&lt;&gt;Off-street")&gt;0,1,0)</f>
        <v>0</v>
      </c>
      <c r="J1523">
        <f>IF(COUNTIFS('United Data'!$A$3:$A$4341,J$1,'United Data'!$C$3:$C$4341,$A1523,'United Data'!$B$3:$B$4341,"&lt;&gt;Off-street")&gt;0,1,0)</f>
        <v>0</v>
      </c>
      <c r="K1523">
        <f>IF(COUNTIFS('United Data'!$A$3:$A$4341,K$1,'United Data'!$C$3:$C$4341,$A1523,'United Data'!$B$3:$B$4341,"&lt;&gt;Off-street")&gt;0,1,0)</f>
        <v>0</v>
      </c>
      <c r="L1523">
        <f>IF(COUNTIFS('United Data'!$A$3:$A$4341,L$1,'United Data'!$C$3:$C$4341,$A1523,'United Data'!$B$3:$B$4341,"&lt;&gt;Off-street")&gt;0,1,0)</f>
        <v>0</v>
      </c>
      <c r="M1523">
        <f>IF(COUNTIFS('United Data'!$A$3:$A$4341,M$1,'United Data'!$C$3:$C$4341,$A1523,'United Data'!$B$3:$B$4341,"&lt;&gt;Off-street")&gt;0,1,0)</f>
        <v>0</v>
      </c>
      <c r="N1523">
        <f>IF(COUNTIFS('United Data'!$A$3:$A$4341,N$1,'United Data'!$C$3:$C$4341,$A1523,'United Data'!$B$3:$B$4341,"&lt;&gt;Off-street")&gt;0,1,0)</f>
        <v>0</v>
      </c>
      <c r="O1523">
        <f>IF(COUNTIFS('United Data'!$A$3:$A$4341,O$1,'United Data'!$C$3:$C$4341,$A1523,'United Data'!$B$3:$B$4341,"&lt;&gt;Off-street")&gt;0,1,0)</f>
        <v>0</v>
      </c>
      <c r="P1523">
        <f>IF(COUNTIFS('United Data'!$A$3:$A$4341,P$1,'United Data'!$C$3:$C$4341,$A1523,'United Data'!$B$3:$B$4341,"&lt;&gt;Off-street")&gt;0,1,0)</f>
        <v>0</v>
      </c>
      <c r="Q1523">
        <f>IF(COUNTIFS('United Data'!$A$3:$A$4341,Q$1,'United Data'!$C$3:$C$4341,$A1523,'United Data'!$B$3:$B$4341,"&lt;&gt;Off-street")&gt;0,1,0)</f>
        <v>0</v>
      </c>
      <c r="R1523">
        <f>IF(COUNTIFS('United Data'!$A$3:$A$4341,R$1,'United Data'!$C$3:$C$4341,$A1523,'United Data'!$B$3:$B$4341,"&lt;&gt;Off-street")&gt;0,1,0)</f>
        <v>0</v>
      </c>
      <c r="S1523">
        <f t="shared" si="46"/>
        <v>1</v>
      </c>
      <c r="T1523">
        <f t="shared" si="47"/>
        <v>1</v>
      </c>
    </row>
    <row r="1524" spans="1:20" x14ac:dyDescent="0.2">
      <c r="A1524" t="s">
        <v>1569</v>
      </c>
      <c r="B1524">
        <f>IF(COUNTIFS('United Data'!$A$3:$A$4341,B$1,'United Data'!$C$3:$C$4341,$A1524,'United Data'!$B$3:$B$4341,"&lt;&gt;Off-street")&gt;0,1,0)</f>
        <v>0</v>
      </c>
      <c r="C1524">
        <f>IF(COUNTIFS('United Data'!$A$3:$A$4341,C$1,'United Data'!$C$3:$C$4341,$A1524,'United Data'!$B$3:$B$4341,"&lt;&gt;Off-street")&gt;0,1,0)</f>
        <v>0</v>
      </c>
      <c r="D1524">
        <f>IF(COUNTIFS('United Data'!$A$3:$A$4341,D$1,'United Data'!$C$3:$C$4341,$A1524,'United Data'!$B$3:$B$4341,"&lt;&gt;Off-street")&gt;0,1,0)</f>
        <v>0</v>
      </c>
      <c r="E1524">
        <f>IF(COUNTIFS('United Data'!$A$3:$A$4341,E$1,'United Data'!$C$3:$C$4341,$A1524,'United Data'!$B$3:$B$4341,"&lt;&gt;Off-street")&gt;0,1,0)</f>
        <v>0</v>
      </c>
      <c r="F1524">
        <f>IF(COUNTIFS('United Data'!$A$3:$A$4341,F$1,'United Data'!$C$3:$C$4341,$A1524,'United Data'!$B$3:$B$4341,"&lt;&gt;Off-street")&gt;0,1,0)</f>
        <v>1</v>
      </c>
      <c r="G1524">
        <f>IF(COUNTIFS('United Data'!$A$3:$A$4341,G$1,'United Data'!$C$3:$C$4341,$A1524,'United Data'!$B$3:$B$4341,"&lt;&gt;Off-street")&gt;0,1,0)</f>
        <v>0</v>
      </c>
      <c r="H1524">
        <f>IF(COUNTIFS('United Data'!$A$3:$A$4341,H$1,'United Data'!$C$3:$C$4341,$A1524,'United Data'!$B$3:$B$4341,"&lt;&gt;Off-street")&gt;0,1,0)</f>
        <v>0</v>
      </c>
      <c r="I1524">
        <f>IF(COUNTIFS('United Data'!$A$3:$A$4341,I$1,'United Data'!$C$3:$C$4341,$A1524,'United Data'!$B$3:$B$4341,"&lt;&gt;Off-street")&gt;0,1,0)</f>
        <v>0</v>
      </c>
      <c r="J1524">
        <f>IF(COUNTIFS('United Data'!$A$3:$A$4341,J$1,'United Data'!$C$3:$C$4341,$A1524,'United Data'!$B$3:$B$4341,"&lt;&gt;Off-street")&gt;0,1,0)</f>
        <v>0</v>
      </c>
      <c r="K1524">
        <f>IF(COUNTIFS('United Data'!$A$3:$A$4341,K$1,'United Data'!$C$3:$C$4341,$A1524,'United Data'!$B$3:$B$4341,"&lt;&gt;Off-street")&gt;0,1,0)</f>
        <v>1</v>
      </c>
      <c r="L1524">
        <f>IF(COUNTIFS('United Data'!$A$3:$A$4341,L$1,'United Data'!$C$3:$C$4341,$A1524,'United Data'!$B$3:$B$4341,"&lt;&gt;Off-street")&gt;0,1,0)</f>
        <v>1</v>
      </c>
      <c r="M1524">
        <f>IF(COUNTIFS('United Data'!$A$3:$A$4341,M$1,'United Data'!$C$3:$C$4341,$A1524,'United Data'!$B$3:$B$4341,"&lt;&gt;Off-street")&gt;0,1,0)</f>
        <v>0</v>
      </c>
      <c r="N1524">
        <f>IF(COUNTIFS('United Data'!$A$3:$A$4341,N$1,'United Data'!$C$3:$C$4341,$A1524,'United Data'!$B$3:$B$4341,"&lt;&gt;Off-street")&gt;0,1,0)</f>
        <v>0</v>
      </c>
      <c r="O1524">
        <f>IF(COUNTIFS('United Data'!$A$3:$A$4341,O$1,'United Data'!$C$3:$C$4341,$A1524,'United Data'!$B$3:$B$4341,"&lt;&gt;Off-street")&gt;0,1,0)</f>
        <v>0</v>
      </c>
      <c r="P1524">
        <f>IF(COUNTIFS('United Data'!$A$3:$A$4341,P$1,'United Data'!$C$3:$C$4341,$A1524,'United Data'!$B$3:$B$4341,"&lt;&gt;Off-street")&gt;0,1,0)</f>
        <v>0</v>
      </c>
      <c r="Q1524">
        <f>IF(COUNTIFS('United Data'!$A$3:$A$4341,Q$1,'United Data'!$C$3:$C$4341,$A1524,'United Data'!$B$3:$B$4341,"&lt;&gt;Off-street")&gt;0,1,0)</f>
        <v>0</v>
      </c>
      <c r="R1524">
        <f>IF(COUNTIFS('United Data'!$A$3:$A$4341,R$1,'United Data'!$C$3:$C$4341,$A1524,'United Data'!$B$3:$B$4341,"&lt;&gt;Off-street")&gt;0,1,0)</f>
        <v>0</v>
      </c>
      <c r="S1524">
        <f t="shared" si="46"/>
        <v>3</v>
      </c>
      <c r="T1524">
        <f t="shared" si="47"/>
        <v>2</v>
      </c>
    </row>
    <row r="1525" spans="1:20" x14ac:dyDescent="0.2">
      <c r="A1525" t="s">
        <v>1570</v>
      </c>
      <c r="B1525">
        <f>IF(COUNTIFS('United Data'!$A$3:$A$4341,B$1,'United Data'!$C$3:$C$4341,$A1525,'United Data'!$B$3:$B$4341,"&lt;&gt;Off-street")&gt;0,1,0)</f>
        <v>0</v>
      </c>
      <c r="C1525">
        <f>IF(COUNTIFS('United Data'!$A$3:$A$4341,C$1,'United Data'!$C$3:$C$4341,$A1525,'United Data'!$B$3:$B$4341,"&lt;&gt;Off-street")&gt;0,1,0)</f>
        <v>0</v>
      </c>
      <c r="D1525">
        <f>IF(COUNTIFS('United Data'!$A$3:$A$4341,D$1,'United Data'!$C$3:$C$4341,$A1525,'United Data'!$B$3:$B$4341,"&lt;&gt;Off-street")&gt;0,1,0)</f>
        <v>0</v>
      </c>
      <c r="E1525">
        <f>IF(COUNTIFS('United Data'!$A$3:$A$4341,E$1,'United Data'!$C$3:$C$4341,$A1525,'United Data'!$B$3:$B$4341,"&lt;&gt;Off-street")&gt;0,1,0)</f>
        <v>0</v>
      </c>
      <c r="F1525">
        <f>IF(COUNTIFS('United Data'!$A$3:$A$4341,F$1,'United Data'!$C$3:$C$4341,$A1525,'United Data'!$B$3:$B$4341,"&lt;&gt;Off-street")&gt;0,1,0)</f>
        <v>1</v>
      </c>
      <c r="G1525">
        <f>IF(COUNTIFS('United Data'!$A$3:$A$4341,G$1,'United Data'!$C$3:$C$4341,$A1525,'United Data'!$B$3:$B$4341,"&lt;&gt;Off-street")&gt;0,1,0)</f>
        <v>0</v>
      </c>
      <c r="H1525">
        <f>IF(COUNTIFS('United Data'!$A$3:$A$4341,H$1,'United Data'!$C$3:$C$4341,$A1525,'United Data'!$B$3:$B$4341,"&lt;&gt;Off-street")&gt;0,1,0)</f>
        <v>0</v>
      </c>
      <c r="I1525">
        <f>IF(COUNTIFS('United Data'!$A$3:$A$4341,I$1,'United Data'!$C$3:$C$4341,$A1525,'United Data'!$B$3:$B$4341,"&lt;&gt;Off-street")&gt;0,1,0)</f>
        <v>0</v>
      </c>
      <c r="J1525">
        <f>IF(COUNTIFS('United Data'!$A$3:$A$4341,J$1,'United Data'!$C$3:$C$4341,$A1525,'United Data'!$B$3:$B$4341,"&lt;&gt;Off-street")&gt;0,1,0)</f>
        <v>0</v>
      </c>
      <c r="K1525">
        <f>IF(COUNTIFS('United Data'!$A$3:$A$4341,K$1,'United Data'!$C$3:$C$4341,$A1525,'United Data'!$B$3:$B$4341,"&lt;&gt;Off-street")&gt;0,1,0)</f>
        <v>0</v>
      </c>
      <c r="L1525">
        <f>IF(COUNTIFS('United Data'!$A$3:$A$4341,L$1,'United Data'!$C$3:$C$4341,$A1525,'United Data'!$B$3:$B$4341,"&lt;&gt;Off-street")&gt;0,1,0)</f>
        <v>0</v>
      </c>
      <c r="M1525">
        <f>IF(COUNTIFS('United Data'!$A$3:$A$4341,M$1,'United Data'!$C$3:$C$4341,$A1525,'United Data'!$B$3:$B$4341,"&lt;&gt;Off-street")&gt;0,1,0)</f>
        <v>0</v>
      </c>
      <c r="N1525">
        <f>IF(COUNTIFS('United Data'!$A$3:$A$4341,N$1,'United Data'!$C$3:$C$4341,$A1525,'United Data'!$B$3:$B$4341,"&lt;&gt;Off-street")&gt;0,1,0)</f>
        <v>0</v>
      </c>
      <c r="O1525">
        <f>IF(COUNTIFS('United Data'!$A$3:$A$4341,O$1,'United Data'!$C$3:$C$4341,$A1525,'United Data'!$B$3:$B$4341,"&lt;&gt;Off-street")&gt;0,1,0)</f>
        <v>0</v>
      </c>
      <c r="P1525">
        <f>IF(COUNTIFS('United Data'!$A$3:$A$4341,P$1,'United Data'!$C$3:$C$4341,$A1525,'United Data'!$B$3:$B$4341,"&lt;&gt;Off-street")&gt;0,1,0)</f>
        <v>0</v>
      </c>
      <c r="Q1525">
        <f>IF(COUNTIFS('United Data'!$A$3:$A$4341,Q$1,'United Data'!$C$3:$C$4341,$A1525,'United Data'!$B$3:$B$4341,"&lt;&gt;Off-street")&gt;0,1,0)</f>
        <v>0</v>
      </c>
      <c r="R1525">
        <f>IF(COUNTIFS('United Data'!$A$3:$A$4341,R$1,'United Data'!$C$3:$C$4341,$A1525,'United Data'!$B$3:$B$4341,"&lt;&gt;Off-street")&gt;0,1,0)</f>
        <v>0</v>
      </c>
      <c r="S1525">
        <f t="shared" si="46"/>
        <v>1</v>
      </c>
      <c r="T1525">
        <f t="shared" si="47"/>
        <v>1</v>
      </c>
    </row>
    <row r="1526" spans="1:20" x14ac:dyDescent="0.2">
      <c r="A1526" t="s">
        <v>1571</v>
      </c>
      <c r="B1526">
        <f>IF(COUNTIFS('United Data'!$A$3:$A$4341,B$1,'United Data'!$C$3:$C$4341,$A1526,'United Data'!$B$3:$B$4341,"&lt;&gt;Off-street")&gt;0,1,0)</f>
        <v>0</v>
      </c>
      <c r="C1526">
        <f>IF(COUNTIFS('United Data'!$A$3:$A$4341,C$1,'United Data'!$C$3:$C$4341,$A1526,'United Data'!$B$3:$B$4341,"&lt;&gt;Off-street")&gt;0,1,0)</f>
        <v>0</v>
      </c>
      <c r="D1526">
        <f>IF(COUNTIFS('United Data'!$A$3:$A$4341,D$1,'United Data'!$C$3:$C$4341,$A1526,'United Data'!$B$3:$B$4341,"&lt;&gt;Off-street")&gt;0,1,0)</f>
        <v>0</v>
      </c>
      <c r="E1526">
        <f>IF(COUNTIFS('United Data'!$A$3:$A$4341,E$1,'United Data'!$C$3:$C$4341,$A1526,'United Data'!$B$3:$B$4341,"&lt;&gt;Off-street")&gt;0,1,0)</f>
        <v>0</v>
      </c>
      <c r="F1526">
        <f>IF(COUNTIFS('United Data'!$A$3:$A$4341,F$1,'United Data'!$C$3:$C$4341,$A1526,'United Data'!$B$3:$B$4341,"&lt;&gt;Off-street")&gt;0,1,0)</f>
        <v>1</v>
      </c>
      <c r="G1526">
        <f>IF(COUNTIFS('United Data'!$A$3:$A$4341,G$1,'United Data'!$C$3:$C$4341,$A1526,'United Data'!$B$3:$B$4341,"&lt;&gt;Off-street")&gt;0,1,0)</f>
        <v>0</v>
      </c>
      <c r="H1526">
        <f>IF(COUNTIFS('United Data'!$A$3:$A$4341,H$1,'United Data'!$C$3:$C$4341,$A1526,'United Data'!$B$3:$B$4341,"&lt;&gt;Off-street")&gt;0,1,0)</f>
        <v>0</v>
      </c>
      <c r="I1526">
        <f>IF(COUNTIFS('United Data'!$A$3:$A$4341,I$1,'United Data'!$C$3:$C$4341,$A1526,'United Data'!$B$3:$B$4341,"&lt;&gt;Off-street")&gt;0,1,0)</f>
        <v>0</v>
      </c>
      <c r="J1526">
        <f>IF(COUNTIFS('United Data'!$A$3:$A$4341,J$1,'United Data'!$C$3:$C$4341,$A1526,'United Data'!$B$3:$B$4341,"&lt;&gt;Off-street")&gt;0,1,0)</f>
        <v>0</v>
      </c>
      <c r="K1526">
        <f>IF(COUNTIFS('United Data'!$A$3:$A$4341,K$1,'United Data'!$C$3:$C$4341,$A1526,'United Data'!$B$3:$B$4341,"&lt;&gt;Off-street")&gt;0,1,0)</f>
        <v>0</v>
      </c>
      <c r="L1526">
        <f>IF(COUNTIFS('United Data'!$A$3:$A$4341,L$1,'United Data'!$C$3:$C$4341,$A1526,'United Data'!$B$3:$B$4341,"&lt;&gt;Off-street")&gt;0,1,0)</f>
        <v>0</v>
      </c>
      <c r="M1526">
        <f>IF(COUNTIFS('United Data'!$A$3:$A$4341,M$1,'United Data'!$C$3:$C$4341,$A1526,'United Data'!$B$3:$B$4341,"&lt;&gt;Off-street")&gt;0,1,0)</f>
        <v>0</v>
      </c>
      <c r="N1526">
        <f>IF(COUNTIFS('United Data'!$A$3:$A$4341,N$1,'United Data'!$C$3:$C$4341,$A1526,'United Data'!$B$3:$B$4341,"&lt;&gt;Off-street")&gt;0,1,0)</f>
        <v>0</v>
      </c>
      <c r="O1526">
        <f>IF(COUNTIFS('United Data'!$A$3:$A$4341,O$1,'United Data'!$C$3:$C$4341,$A1526,'United Data'!$B$3:$B$4341,"&lt;&gt;Off-street")&gt;0,1,0)</f>
        <v>0</v>
      </c>
      <c r="P1526">
        <f>IF(COUNTIFS('United Data'!$A$3:$A$4341,P$1,'United Data'!$C$3:$C$4341,$A1526,'United Data'!$B$3:$B$4341,"&lt;&gt;Off-street")&gt;0,1,0)</f>
        <v>0</v>
      </c>
      <c r="Q1526">
        <f>IF(COUNTIFS('United Data'!$A$3:$A$4341,Q$1,'United Data'!$C$3:$C$4341,$A1526,'United Data'!$B$3:$B$4341,"&lt;&gt;Off-street")&gt;0,1,0)</f>
        <v>0</v>
      </c>
      <c r="R1526">
        <f>IF(COUNTIFS('United Data'!$A$3:$A$4341,R$1,'United Data'!$C$3:$C$4341,$A1526,'United Data'!$B$3:$B$4341,"&lt;&gt;Off-street")&gt;0,1,0)</f>
        <v>0</v>
      </c>
      <c r="S1526">
        <f t="shared" si="46"/>
        <v>1</v>
      </c>
      <c r="T1526">
        <f t="shared" si="47"/>
        <v>1</v>
      </c>
    </row>
    <row r="1527" spans="1:20" x14ac:dyDescent="0.2">
      <c r="A1527" t="s">
        <v>1572</v>
      </c>
      <c r="B1527">
        <f>IF(COUNTIFS('United Data'!$A$3:$A$4341,B$1,'United Data'!$C$3:$C$4341,$A1527,'United Data'!$B$3:$B$4341,"&lt;&gt;Off-street")&gt;0,1,0)</f>
        <v>0</v>
      </c>
      <c r="C1527">
        <f>IF(COUNTIFS('United Data'!$A$3:$A$4341,C$1,'United Data'!$C$3:$C$4341,$A1527,'United Data'!$B$3:$B$4341,"&lt;&gt;Off-street")&gt;0,1,0)</f>
        <v>0</v>
      </c>
      <c r="D1527">
        <f>IF(COUNTIFS('United Data'!$A$3:$A$4341,D$1,'United Data'!$C$3:$C$4341,$A1527,'United Data'!$B$3:$B$4341,"&lt;&gt;Off-street")&gt;0,1,0)</f>
        <v>0</v>
      </c>
      <c r="E1527">
        <f>IF(COUNTIFS('United Data'!$A$3:$A$4341,E$1,'United Data'!$C$3:$C$4341,$A1527,'United Data'!$B$3:$B$4341,"&lt;&gt;Off-street")&gt;0,1,0)</f>
        <v>0</v>
      </c>
      <c r="F1527">
        <f>IF(COUNTIFS('United Data'!$A$3:$A$4341,F$1,'United Data'!$C$3:$C$4341,$A1527,'United Data'!$B$3:$B$4341,"&lt;&gt;Off-street")&gt;0,1,0)</f>
        <v>1</v>
      </c>
      <c r="G1527">
        <f>IF(COUNTIFS('United Data'!$A$3:$A$4341,G$1,'United Data'!$C$3:$C$4341,$A1527,'United Data'!$B$3:$B$4341,"&lt;&gt;Off-street")&gt;0,1,0)</f>
        <v>0</v>
      </c>
      <c r="H1527">
        <f>IF(COUNTIFS('United Data'!$A$3:$A$4341,H$1,'United Data'!$C$3:$C$4341,$A1527,'United Data'!$B$3:$B$4341,"&lt;&gt;Off-street")&gt;0,1,0)</f>
        <v>0</v>
      </c>
      <c r="I1527">
        <f>IF(COUNTIFS('United Data'!$A$3:$A$4341,I$1,'United Data'!$C$3:$C$4341,$A1527,'United Data'!$B$3:$B$4341,"&lt;&gt;Off-street")&gt;0,1,0)</f>
        <v>0</v>
      </c>
      <c r="J1527">
        <f>IF(COUNTIFS('United Data'!$A$3:$A$4341,J$1,'United Data'!$C$3:$C$4341,$A1527,'United Data'!$B$3:$B$4341,"&lt;&gt;Off-street")&gt;0,1,0)</f>
        <v>0</v>
      </c>
      <c r="K1527">
        <f>IF(COUNTIFS('United Data'!$A$3:$A$4341,K$1,'United Data'!$C$3:$C$4341,$A1527,'United Data'!$B$3:$B$4341,"&lt;&gt;Off-street")&gt;0,1,0)</f>
        <v>0</v>
      </c>
      <c r="L1527">
        <f>IF(COUNTIFS('United Data'!$A$3:$A$4341,L$1,'United Data'!$C$3:$C$4341,$A1527,'United Data'!$B$3:$B$4341,"&lt;&gt;Off-street")&gt;0,1,0)</f>
        <v>0</v>
      </c>
      <c r="M1527">
        <f>IF(COUNTIFS('United Data'!$A$3:$A$4341,M$1,'United Data'!$C$3:$C$4341,$A1527,'United Data'!$B$3:$B$4341,"&lt;&gt;Off-street")&gt;0,1,0)</f>
        <v>0</v>
      </c>
      <c r="N1527">
        <f>IF(COUNTIFS('United Data'!$A$3:$A$4341,N$1,'United Data'!$C$3:$C$4341,$A1527,'United Data'!$B$3:$B$4341,"&lt;&gt;Off-street")&gt;0,1,0)</f>
        <v>0</v>
      </c>
      <c r="O1527">
        <f>IF(COUNTIFS('United Data'!$A$3:$A$4341,O$1,'United Data'!$C$3:$C$4341,$A1527,'United Data'!$B$3:$B$4341,"&lt;&gt;Off-street")&gt;0,1,0)</f>
        <v>0</v>
      </c>
      <c r="P1527">
        <f>IF(COUNTIFS('United Data'!$A$3:$A$4341,P$1,'United Data'!$C$3:$C$4341,$A1527,'United Data'!$B$3:$B$4341,"&lt;&gt;Off-street")&gt;0,1,0)</f>
        <v>0</v>
      </c>
      <c r="Q1527">
        <f>IF(COUNTIFS('United Data'!$A$3:$A$4341,Q$1,'United Data'!$C$3:$C$4341,$A1527,'United Data'!$B$3:$B$4341,"&lt;&gt;Off-street")&gt;0,1,0)</f>
        <v>0</v>
      </c>
      <c r="R1527">
        <f>IF(COUNTIFS('United Data'!$A$3:$A$4341,R$1,'United Data'!$C$3:$C$4341,$A1527,'United Data'!$B$3:$B$4341,"&lt;&gt;Off-street")&gt;0,1,0)</f>
        <v>0</v>
      </c>
      <c r="S1527">
        <f t="shared" si="46"/>
        <v>1</v>
      </c>
      <c r="T1527">
        <f t="shared" si="47"/>
        <v>1</v>
      </c>
    </row>
    <row r="1528" spans="1:20" x14ac:dyDescent="0.2">
      <c r="A1528" t="s">
        <v>1573</v>
      </c>
      <c r="B1528">
        <f>IF(COUNTIFS('United Data'!$A$3:$A$4341,B$1,'United Data'!$C$3:$C$4341,$A1528,'United Data'!$B$3:$B$4341,"&lt;&gt;Off-street")&gt;0,1,0)</f>
        <v>0</v>
      </c>
      <c r="C1528">
        <f>IF(COUNTIFS('United Data'!$A$3:$A$4341,C$1,'United Data'!$C$3:$C$4341,$A1528,'United Data'!$B$3:$B$4341,"&lt;&gt;Off-street")&gt;0,1,0)</f>
        <v>0</v>
      </c>
      <c r="D1528">
        <f>IF(COUNTIFS('United Data'!$A$3:$A$4341,D$1,'United Data'!$C$3:$C$4341,$A1528,'United Data'!$B$3:$B$4341,"&lt;&gt;Off-street")&gt;0,1,0)</f>
        <v>0</v>
      </c>
      <c r="E1528">
        <f>IF(COUNTIFS('United Data'!$A$3:$A$4341,E$1,'United Data'!$C$3:$C$4341,$A1528,'United Data'!$B$3:$B$4341,"&lt;&gt;Off-street")&gt;0,1,0)</f>
        <v>0</v>
      </c>
      <c r="F1528">
        <f>IF(COUNTIFS('United Data'!$A$3:$A$4341,F$1,'United Data'!$C$3:$C$4341,$A1528,'United Data'!$B$3:$B$4341,"&lt;&gt;Off-street")&gt;0,1,0)</f>
        <v>1</v>
      </c>
      <c r="G1528">
        <f>IF(COUNTIFS('United Data'!$A$3:$A$4341,G$1,'United Data'!$C$3:$C$4341,$A1528,'United Data'!$B$3:$B$4341,"&lt;&gt;Off-street")&gt;0,1,0)</f>
        <v>0</v>
      </c>
      <c r="H1528">
        <f>IF(COUNTIFS('United Data'!$A$3:$A$4341,H$1,'United Data'!$C$3:$C$4341,$A1528,'United Data'!$B$3:$B$4341,"&lt;&gt;Off-street")&gt;0,1,0)</f>
        <v>0</v>
      </c>
      <c r="I1528">
        <f>IF(COUNTIFS('United Data'!$A$3:$A$4341,I$1,'United Data'!$C$3:$C$4341,$A1528,'United Data'!$B$3:$B$4341,"&lt;&gt;Off-street")&gt;0,1,0)</f>
        <v>0</v>
      </c>
      <c r="J1528">
        <f>IF(COUNTIFS('United Data'!$A$3:$A$4341,J$1,'United Data'!$C$3:$C$4341,$A1528,'United Data'!$B$3:$B$4341,"&lt;&gt;Off-street")&gt;0,1,0)</f>
        <v>0</v>
      </c>
      <c r="K1528">
        <f>IF(COUNTIFS('United Data'!$A$3:$A$4341,K$1,'United Data'!$C$3:$C$4341,$A1528,'United Data'!$B$3:$B$4341,"&lt;&gt;Off-street")&gt;0,1,0)</f>
        <v>0</v>
      </c>
      <c r="L1528">
        <f>IF(COUNTIFS('United Data'!$A$3:$A$4341,L$1,'United Data'!$C$3:$C$4341,$A1528,'United Data'!$B$3:$B$4341,"&lt;&gt;Off-street")&gt;0,1,0)</f>
        <v>0</v>
      </c>
      <c r="M1528">
        <f>IF(COUNTIFS('United Data'!$A$3:$A$4341,M$1,'United Data'!$C$3:$C$4341,$A1528,'United Data'!$B$3:$B$4341,"&lt;&gt;Off-street")&gt;0,1,0)</f>
        <v>0</v>
      </c>
      <c r="N1528">
        <f>IF(COUNTIFS('United Data'!$A$3:$A$4341,N$1,'United Data'!$C$3:$C$4341,$A1528,'United Data'!$B$3:$B$4341,"&lt;&gt;Off-street")&gt;0,1,0)</f>
        <v>0</v>
      </c>
      <c r="O1528">
        <f>IF(COUNTIFS('United Data'!$A$3:$A$4341,O$1,'United Data'!$C$3:$C$4341,$A1528,'United Data'!$B$3:$B$4341,"&lt;&gt;Off-street")&gt;0,1,0)</f>
        <v>0</v>
      </c>
      <c r="P1528">
        <f>IF(COUNTIFS('United Data'!$A$3:$A$4341,P$1,'United Data'!$C$3:$C$4341,$A1528,'United Data'!$B$3:$B$4341,"&lt;&gt;Off-street")&gt;0,1,0)</f>
        <v>0</v>
      </c>
      <c r="Q1528">
        <f>IF(COUNTIFS('United Data'!$A$3:$A$4341,Q$1,'United Data'!$C$3:$C$4341,$A1528,'United Data'!$B$3:$B$4341,"&lt;&gt;Off-street")&gt;0,1,0)</f>
        <v>0</v>
      </c>
      <c r="R1528">
        <f>IF(COUNTIFS('United Data'!$A$3:$A$4341,R$1,'United Data'!$C$3:$C$4341,$A1528,'United Data'!$B$3:$B$4341,"&lt;&gt;Off-street")&gt;0,1,0)</f>
        <v>0</v>
      </c>
      <c r="S1528">
        <f t="shared" si="46"/>
        <v>1</v>
      </c>
      <c r="T1528">
        <f t="shared" si="47"/>
        <v>1</v>
      </c>
    </row>
    <row r="1529" spans="1:20" x14ac:dyDescent="0.2">
      <c r="A1529" t="s">
        <v>1574</v>
      </c>
      <c r="B1529">
        <f>IF(COUNTIFS('United Data'!$A$3:$A$4341,B$1,'United Data'!$C$3:$C$4341,$A1529,'United Data'!$B$3:$B$4341,"&lt;&gt;Off-street")&gt;0,1,0)</f>
        <v>0</v>
      </c>
      <c r="C1529">
        <f>IF(COUNTIFS('United Data'!$A$3:$A$4341,C$1,'United Data'!$C$3:$C$4341,$A1529,'United Data'!$B$3:$B$4341,"&lt;&gt;Off-street")&gt;0,1,0)</f>
        <v>0</v>
      </c>
      <c r="D1529">
        <f>IF(COUNTIFS('United Data'!$A$3:$A$4341,D$1,'United Data'!$C$3:$C$4341,$A1529,'United Data'!$B$3:$B$4341,"&lt;&gt;Off-street")&gt;0,1,0)</f>
        <v>0</v>
      </c>
      <c r="E1529">
        <f>IF(COUNTIFS('United Data'!$A$3:$A$4341,E$1,'United Data'!$C$3:$C$4341,$A1529,'United Data'!$B$3:$B$4341,"&lt;&gt;Off-street")&gt;0,1,0)</f>
        <v>0</v>
      </c>
      <c r="F1529">
        <f>IF(COUNTIFS('United Data'!$A$3:$A$4341,F$1,'United Data'!$C$3:$C$4341,$A1529,'United Data'!$B$3:$B$4341,"&lt;&gt;Off-street")&gt;0,1,0)</f>
        <v>1</v>
      </c>
      <c r="G1529">
        <f>IF(COUNTIFS('United Data'!$A$3:$A$4341,G$1,'United Data'!$C$3:$C$4341,$A1529,'United Data'!$B$3:$B$4341,"&lt;&gt;Off-street")&gt;0,1,0)</f>
        <v>0</v>
      </c>
      <c r="H1529">
        <f>IF(COUNTIFS('United Data'!$A$3:$A$4341,H$1,'United Data'!$C$3:$C$4341,$A1529,'United Data'!$B$3:$B$4341,"&lt;&gt;Off-street")&gt;0,1,0)</f>
        <v>0</v>
      </c>
      <c r="I1529">
        <f>IF(COUNTIFS('United Data'!$A$3:$A$4341,I$1,'United Data'!$C$3:$C$4341,$A1529,'United Data'!$B$3:$B$4341,"&lt;&gt;Off-street")&gt;0,1,0)</f>
        <v>0</v>
      </c>
      <c r="J1529">
        <f>IF(COUNTIFS('United Data'!$A$3:$A$4341,J$1,'United Data'!$C$3:$C$4341,$A1529,'United Data'!$B$3:$B$4341,"&lt;&gt;Off-street")&gt;0,1,0)</f>
        <v>0</v>
      </c>
      <c r="K1529">
        <f>IF(COUNTIFS('United Data'!$A$3:$A$4341,K$1,'United Data'!$C$3:$C$4341,$A1529,'United Data'!$B$3:$B$4341,"&lt;&gt;Off-street")&gt;0,1,0)</f>
        <v>0</v>
      </c>
      <c r="L1529">
        <f>IF(COUNTIFS('United Data'!$A$3:$A$4341,L$1,'United Data'!$C$3:$C$4341,$A1529,'United Data'!$B$3:$B$4341,"&lt;&gt;Off-street")&gt;0,1,0)</f>
        <v>0</v>
      </c>
      <c r="M1529">
        <f>IF(COUNTIFS('United Data'!$A$3:$A$4341,M$1,'United Data'!$C$3:$C$4341,$A1529,'United Data'!$B$3:$B$4341,"&lt;&gt;Off-street")&gt;0,1,0)</f>
        <v>0</v>
      </c>
      <c r="N1529">
        <f>IF(COUNTIFS('United Data'!$A$3:$A$4341,N$1,'United Data'!$C$3:$C$4341,$A1529,'United Data'!$B$3:$B$4341,"&lt;&gt;Off-street")&gt;0,1,0)</f>
        <v>0</v>
      </c>
      <c r="O1529">
        <f>IF(COUNTIFS('United Data'!$A$3:$A$4341,O$1,'United Data'!$C$3:$C$4341,$A1529,'United Data'!$B$3:$B$4341,"&lt;&gt;Off-street")&gt;0,1,0)</f>
        <v>0</v>
      </c>
      <c r="P1529">
        <f>IF(COUNTIFS('United Data'!$A$3:$A$4341,P$1,'United Data'!$C$3:$C$4341,$A1529,'United Data'!$B$3:$B$4341,"&lt;&gt;Off-street")&gt;0,1,0)</f>
        <v>0</v>
      </c>
      <c r="Q1529">
        <f>IF(COUNTIFS('United Data'!$A$3:$A$4341,Q$1,'United Data'!$C$3:$C$4341,$A1529,'United Data'!$B$3:$B$4341,"&lt;&gt;Off-street")&gt;0,1,0)</f>
        <v>0</v>
      </c>
      <c r="R1529">
        <f>IF(COUNTIFS('United Data'!$A$3:$A$4341,R$1,'United Data'!$C$3:$C$4341,$A1529,'United Data'!$B$3:$B$4341,"&lt;&gt;Off-street")&gt;0,1,0)</f>
        <v>0</v>
      </c>
      <c r="S1529">
        <f t="shared" si="46"/>
        <v>1</v>
      </c>
      <c r="T1529">
        <f t="shared" si="47"/>
        <v>1</v>
      </c>
    </row>
    <row r="1530" spans="1:20" x14ac:dyDescent="0.2">
      <c r="A1530" t="s">
        <v>1575</v>
      </c>
      <c r="B1530">
        <f>IF(COUNTIFS('United Data'!$A$3:$A$4341,B$1,'United Data'!$C$3:$C$4341,$A1530,'United Data'!$B$3:$B$4341,"&lt;&gt;Off-street")&gt;0,1,0)</f>
        <v>0</v>
      </c>
      <c r="C1530">
        <f>IF(COUNTIFS('United Data'!$A$3:$A$4341,C$1,'United Data'!$C$3:$C$4341,$A1530,'United Data'!$B$3:$B$4341,"&lt;&gt;Off-street")&gt;0,1,0)</f>
        <v>0</v>
      </c>
      <c r="D1530">
        <f>IF(COUNTIFS('United Data'!$A$3:$A$4341,D$1,'United Data'!$C$3:$C$4341,$A1530,'United Data'!$B$3:$B$4341,"&lt;&gt;Off-street")&gt;0,1,0)</f>
        <v>0</v>
      </c>
      <c r="E1530">
        <f>IF(COUNTIFS('United Data'!$A$3:$A$4341,E$1,'United Data'!$C$3:$C$4341,$A1530,'United Data'!$B$3:$B$4341,"&lt;&gt;Off-street")&gt;0,1,0)</f>
        <v>0</v>
      </c>
      <c r="F1530">
        <f>IF(COUNTIFS('United Data'!$A$3:$A$4341,F$1,'United Data'!$C$3:$C$4341,$A1530,'United Data'!$B$3:$B$4341,"&lt;&gt;Off-street")&gt;0,1,0)</f>
        <v>1</v>
      </c>
      <c r="G1530">
        <f>IF(COUNTIFS('United Data'!$A$3:$A$4341,G$1,'United Data'!$C$3:$C$4341,$A1530,'United Data'!$B$3:$B$4341,"&lt;&gt;Off-street")&gt;0,1,0)</f>
        <v>0</v>
      </c>
      <c r="H1530">
        <f>IF(COUNTIFS('United Data'!$A$3:$A$4341,H$1,'United Data'!$C$3:$C$4341,$A1530,'United Data'!$B$3:$B$4341,"&lt;&gt;Off-street")&gt;0,1,0)</f>
        <v>0</v>
      </c>
      <c r="I1530">
        <f>IF(COUNTIFS('United Data'!$A$3:$A$4341,I$1,'United Data'!$C$3:$C$4341,$A1530,'United Data'!$B$3:$B$4341,"&lt;&gt;Off-street")&gt;0,1,0)</f>
        <v>0</v>
      </c>
      <c r="J1530">
        <f>IF(COUNTIFS('United Data'!$A$3:$A$4341,J$1,'United Data'!$C$3:$C$4341,$A1530,'United Data'!$B$3:$B$4341,"&lt;&gt;Off-street")&gt;0,1,0)</f>
        <v>0</v>
      </c>
      <c r="K1530">
        <f>IF(COUNTIFS('United Data'!$A$3:$A$4341,K$1,'United Data'!$C$3:$C$4341,$A1530,'United Data'!$B$3:$B$4341,"&lt;&gt;Off-street")&gt;0,1,0)</f>
        <v>0</v>
      </c>
      <c r="L1530">
        <f>IF(COUNTIFS('United Data'!$A$3:$A$4341,L$1,'United Data'!$C$3:$C$4341,$A1530,'United Data'!$B$3:$B$4341,"&lt;&gt;Off-street")&gt;0,1,0)</f>
        <v>0</v>
      </c>
      <c r="M1530">
        <f>IF(COUNTIFS('United Data'!$A$3:$A$4341,M$1,'United Data'!$C$3:$C$4341,$A1530,'United Data'!$B$3:$B$4341,"&lt;&gt;Off-street")&gt;0,1,0)</f>
        <v>0</v>
      </c>
      <c r="N1530">
        <f>IF(COUNTIFS('United Data'!$A$3:$A$4341,N$1,'United Data'!$C$3:$C$4341,$A1530,'United Data'!$B$3:$B$4341,"&lt;&gt;Off-street")&gt;0,1,0)</f>
        <v>0</v>
      </c>
      <c r="O1530">
        <f>IF(COUNTIFS('United Data'!$A$3:$A$4341,O$1,'United Data'!$C$3:$C$4341,$A1530,'United Data'!$B$3:$B$4341,"&lt;&gt;Off-street")&gt;0,1,0)</f>
        <v>0</v>
      </c>
      <c r="P1530">
        <f>IF(COUNTIFS('United Data'!$A$3:$A$4341,P$1,'United Data'!$C$3:$C$4341,$A1530,'United Data'!$B$3:$B$4341,"&lt;&gt;Off-street")&gt;0,1,0)</f>
        <v>0</v>
      </c>
      <c r="Q1530">
        <f>IF(COUNTIFS('United Data'!$A$3:$A$4341,Q$1,'United Data'!$C$3:$C$4341,$A1530,'United Data'!$B$3:$B$4341,"&lt;&gt;Off-street")&gt;0,1,0)</f>
        <v>0</v>
      </c>
      <c r="R1530">
        <f>IF(COUNTIFS('United Data'!$A$3:$A$4341,R$1,'United Data'!$C$3:$C$4341,$A1530,'United Data'!$B$3:$B$4341,"&lt;&gt;Off-street")&gt;0,1,0)</f>
        <v>0</v>
      </c>
      <c r="S1530">
        <f t="shared" si="46"/>
        <v>1</v>
      </c>
      <c r="T1530">
        <f t="shared" si="47"/>
        <v>1</v>
      </c>
    </row>
    <row r="1531" spans="1:20" x14ac:dyDescent="0.2">
      <c r="A1531" t="s">
        <v>1576</v>
      </c>
      <c r="B1531">
        <f>IF(COUNTIFS('United Data'!$A$3:$A$4341,B$1,'United Data'!$C$3:$C$4341,$A1531,'United Data'!$B$3:$B$4341,"&lt;&gt;Off-street")&gt;0,1,0)</f>
        <v>0</v>
      </c>
      <c r="C1531">
        <f>IF(COUNTIFS('United Data'!$A$3:$A$4341,C$1,'United Data'!$C$3:$C$4341,$A1531,'United Data'!$B$3:$B$4341,"&lt;&gt;Off-street")&gt;0,1,0)</f>
        <v>0</v>
      </c>
      <c r="D1531">
        <f>IF(COUNTIFS('United Data'!$A$3:$A$4341,D$1,'United Data'!$C$3:$C$4341,$A1531,'United Data'!$B$3:$B$4341,"&lt;&gt;Off-street")&gt;0,1,0)</f>
        <v>0</v>
      </c>
      <c r="E1531">
        <f>IF(COUNTIFS('United Data'!$A$3:$A$4341,E$1,'United Data'!$C$3:$C$4341,$A1531,'United Data'!$B$3:$B$4341,"&lt;&gt;Off-street")&gt;0,1,0)</f>
        <v>0</v>
      </c>
      <c r="F1531">
        <f>IF(COUNTIFS('United Data'!$A$3:$A$4341,F$1,'United Data'!$C$3:$C$4341,$A1531,'United Data'!$B$3:$B$4341,"&lt;&gt;Off-street")&gt;0,1,0)</f>
        <v>1</v>
      </c>
      <c r="G1531">
        <f>IF(COUNTIFS('United Data'!$A$3:$A$4341,G$1,'United Data'!$C$3:$C$4341,$A1531,'United Data'!$B$3:$B$4341,"&lt;&gt;Off-street")&gt;0,1,0)</f>
        <v>0</v>
      </c>
      <c r="H1531">
        <f>IF(COUNTIFS('United Data'!$A$3:$A$4341,H$1,'United Data'!$C$3:$C$4341,$A1531,'United Data'!$B$3:$B$4341,"&lt;&gt;Off-street")&gt;0,1,0)</f>
        <v>0</v>
      </c>
      <c r="I1531">
        <f>IF(COUNTIFS('United Data'!$A$3:$A$4341,I$1,'United Data'!$C$3:$C$4341,$A1531,'United Data'!$B$3:$B$4341,"&lt;&gt;Off-street")&gt;0,1,0)</f>
        <v>0</v>
      </c>
      <c r="J1531">
        <f>IF(COUNTIFS('United Data'!$A$3:$A$4341,J$1,'United Data'!$C$3:$C$4341,$A1531,'United Data'!$B$3:$B$4341,"&lt;&gt;Off-street")&gt;0,1,0)</f>
        <v>0</v>
      </c>
      <c r="K1531">
        <f>IF(COUNTIFS('United Data'!$A$3:$A$4341,K$1,'United Data'!$C$3:$C$4341,$A1531,'United Data'!$B$3:$B$4341,"&lt;&gt;Off-street")&gt;0,1,0)</f>
        <v>0</v>
      </c>
      <c r="L1531">
        <f>IF(COUNTIFS('United Data'!$A$3:$A$4341,L$1,'United Data'!$C$3:$C$4341,$A1531,'United Data'!$B$3:$B$4341,"&lt;&gt;Off-street")&gt;0,1,0)</f>
        <v>0</v>
      </c>
      <c r="M1531">
        <f>IF(COUNTIFS('United Data'!$A$3:$A$4341,M$1,'United Data'!$C$3:$C$4341,$A1531,'United Data'!$B$3:$B$4341,"&lt;&gt;Off-street")&gt;0,1,0)</f>
        <v>0</v>
      </c>
      <c r="N1531">
        <f>IF(COUNTIFS('United Data'!$A$3:$A$4341,N$1,'United Data'!$C$3:$C$4341,$A1531,'United Data'!$B$3:$B$4341,"&lt;&gt;Off-street")&gt;0,1,0)</f>
        <v>0</v>
      </c>
      <c r="O1531">
        <f>IF(COUNTIFS('United Data'!$A$3:$A$4341,O$1,'United Data'!$C$3:$C$4341,$A1531,'United Data'!$B$3:$B$4341,"&lt;&gt;Off-street")&gt;0,1,0)</f>
        <v>0</v>
      </c>
      <c r="P1531">
        <f>IF(COUNTIFS('United Data'!$A$3:$A$4341,P$1,'United Data'!$C$3:$C$4341,$A1531,'United Data'!$B$3:$B$4341,"&lt;&gt;Off-street")&gt;0,1,0)</f>
        <v>0</v>
      </c>
      <c r="Q1531">
        <f>IF(COUNTIFS('United Data'!$A$3:$A$4341,Q$1,'United Data'!$C$3:$C$4341,$A1531,'United Data'!$B$3:$B$4341,"&lt;&gt;Off-street")&gt;0,1,0)</f>
        <v>0</v>
      </c>
      <c r="R1531">
        <f>IF(COUNTIFS('United Data'!$A$3:$A$4341,R$1,'United Data'!$C$3:$C$4341,$A1531,'United Data'!$B$3:$B$4341,"&lt;&gt;Off-street")&gt;0,1,0)</f>
        <v>0</v>
      </c>
      <c r="S1531">
        <f t="shared" si="46"/>
        <v>1</v>
      </c>
      <c r="T1531">
        <f t="shared" si="47"/>
        <v>1</v>
      </c>
    </row>
    <row r="1532" spans="1:20" x14ac:dyDescent="0.2">
      <c r="A1532" t="s">
        <v>1577</v>
      </c>
      <c r="B1532">
        <f>IF(COUNTIFS('United Data'!$A$3:$A$4341,B$1,'United Data'!$C$3:$C$4341,$A1532,'United Data'!$B$3:$B$4341,"&lt;&gt;Off-street")&gt;0,1,0)</f>
        <v>0</v>
      </c>
      <c r="C1532">
        <f>IF(COUNTIFS('United Data'!$A$3:$A$4341,C$1,'United Data'!$C$3:$C$4341,$A1532,'United Data'!$B$3:$B$4341,"&lt;&gt;Off-street")&gt;0,1,0)</f>
        <v>0</v>
      </c>
      <c r="D1532">
        <f>IF(COUNTIFS('United Data'!$A$3:$A$4341,D$1,'United Data'!$C$3:$C$4341,$A1532,'United Data'!$B$3:$B$4341,"&lt;&gt;Off-street")&gt;0,1,0)</f>
        <v>0</v>
      </c>
      <c r="E1532">
        <f>IF(COUNTIFS('United Data'!$A$3:$A$4341,E$1,'United Data'!$C$3:$C$4341,$A1532,'United Data'!$B$3:$B$4341,"&lt;&gt;Off-street")&gt;0,1,0)</f>
        <v>0</v>
      </c>
      <c r="F1532">
        <f>IF(COUNTIFS('United Data'!$A$3:$A$4341,F$1,'United Data'!$C$3:$C$4341,$A1532,'United Data'!$B$3:$B$4341,"&lt;&gt;Off-street")&gt;0,1,0)</f>
        <v>1</v>
      </c>
      <c r="G1532">
        <f>IF(COUNTIFS('United Data'!$A$3:$A$4341,G$1,'United Data'!$C$3:$C$4341,$A1532,'United Data'!$B$3:$B$4341,"&lt;&gt;Off-street")&gt;0,1,0)</f>
        <v>0</v>
      </c>
      <c r="H1532">
        <f>IF(COUNTIFS('United Data'!$A$3:$A$4341,H$1,'United Data'!$C$3:$C$4341,$A1532,'United Data'!$B$3:$B$4341,"&lt;&gt;Off-street")&gt;0,1,0)</f>
        <v>0</v>
      </c>
      <c r="I1532">
        <f>IF(COUNTIFS('United Data'!$A$3:$A$4341,I$1,'United Data'!$C$3:$C$4341,$A1532,'United Data'!$B$3:$B$4341,"&lt;&gt;Off-street")&gt;0,1,0)</f>
        <v>0</v>
      </c>
      <c r="J1532">
        <f>IF(COUNTIFS('United Data'!$A$3:$A$4341,J$1,'United Data'!$C$3:$C$4341,$A1532,'United Data'!$B$3:$B$4341,"&lt;&gt;Off-street")&gt;0,1,0)</f>
        <v>0</v>
      </c>
      <c r="K1532">
        <f>IF(COUNTIFS('United Data'!$A$3:$A$4341,K$1,'United Data'!$C$3:$C$4341,$A1532,'United Data'!$B$3:$B$4341,"&lt;&gt;Off-street")&gt;0,1,0)</f>
        <v>0</v>
      </c>
      <c r="L1532">
        <f>IF(COUNTIFS('United Data'!$A$3:$A$4341,L$1,'United Data'!$C$3:$C$4341,$A1532,'United Data'!$B$3:$B$4341,"&lt;&gt;Off-street")&gt;0,1,0)</f>
        <v>0</v>
      </c>
      <c r="M1532">
        <f>IF(COUNTIFS('United Data'!$A$3:$A$4341,M$1,'United Data'!$C$3:$C$4341,$A1532,'United Data'!$B$3:$B$4341,"&lt;&gt;Off-street")&gt;0,1,0)</f>
        <v>0</v>
      </c>
      <c r="N1532">
        <f>IF(COUNTIFS('United Data'!$A$3:$A$4341,N$1,'United Data'!$C$3:$C$4341,$A1532,'United Data'!$B$3:$B$4341,"&lt;&gt;Off-street")&gt;0,1,0)</f>
        <v>0</v>
      </c>
      <c r="O1532">
        <f>IF(COUNTIFS('United Data'!$A$3:$A$4341,O$1,'United Data'!$C$3:$C$4341,$A1532,'United Data'!$B$3:$B$4341,"&lt;&gt;Off-street")&gt;0,1,0)</f>
        <v>0</v>
      </c>
      <c r="P1532">
        <f>IF(COUNTIFS('United Data'!$A$3:$A$4341,P$1,'United Data'!$C$3:$C$4341,$A1532,'United Data'!$B$3:$B$4341,"&lt;&gt;Off-street")&gt;0,1,0)</f>
        <v>0</v>
      </c>
      <c r="Q1532">
        <f>IF(COUNTIFS('United Data'!$A$3:$A$4341,Q$1,'United Data'!$C$3:$C$4341,$A1532,'United Data'!$B$3:$B$4341,"&lt;&gt;Off-street")&gt;0,1,0)</f>
        <v>0</v>
      </c>
      <c r="R1532">
        <f>IF(COUNTIFS('United Data'!$A$3:$A$4341,R$1,'United Data'!$C$3:$C$4341,$A1532,'United Data'!$B$3:$B$4341,"&lt;&gt;Off-street")&gt;0,1,0)</f>
        <v>0</v>
      </c>
      <c r="S1532">
        <f t="shared" si="46"/>
        <v>1</v>
      </c>
      <c r="T1532">
        <f t="shared" si="47"/>
        <v>1</v>
      </c>
    </row>
    <row r="1533" spans="1:20" x14ac:dyDescent="0.2">
      <c r="A1533" t="s">
        <v>1578</v>
      </c>
      <c r="B1533">
        <f>IF(COUNTIFS('United Data'!$A$3:$A$4341,B$1,'United Data'!$C$3:$C$4341,$A1533,'United Data'!$B$3:$B$4341,"&lt;&gt;Off-street")&gt;0,1,0)</f>
        <v>0</v>
      </c>
      <c r="C1533">
        <f>IF(COUNTIFS('United Data'!$A$3:$A$4341,C$1,'United Data'!$C$3:$C$4341,$A1533,'United Data'!$B$3:$B$4341,"&lt;&gt;Off-street")&gt;0,1,0)</f>
        <v>0</v>
      </c>
      <c r="D1533">
        <f>IF(COUNTIFS('United Data'!$A$3:$A$4341,D$1,'United Data'!$C$3:$C$4341,$A1533,'United Data'!$B$3:$B$4341,"&lt;&gt;Off-street")&gt;0,1,0)</f>
        <v>0</v>
      </c>
      <c r="E1533">
        <f>IF(COUNTIFS('United Data'!$A$3:$A$4341,E$1,'United Data'!$C$3:$C$4341,$A1533,'United Data'!$B$3:$B$4341,"&lt;&gt;Off-street")&gt;0,1,0)</f>
        <v>0</v>
      </c>
      <c r="F1533">
        <f>IF(COUNTIFS('United Data'!$A$3:$A$4341,F$1,'United Data'!$C$3:$C$4341,$A1533,'United Data'!$B$3:$B$4341,"&lt;&gt;Off-street")&gt;0,1,0)</f>
        <v>1</v>
      </c>
      <c r="G1533">
        <f>IF(COUNTIFS('United Data'!$A$3:$A$4341,G$1,'United Data'!$C$3:$C$4341,$A1533,'United Data'!$B$3:$B$4341,"&lt;&gt;Off-street")&gt;0,1,0)</f>
        <v>0</v>
      </c>
      <c r="H1533">
        <f>IF(COUNTIFS('United Data'!$A$3:$A$4341,H$1,'United Data'!$C$3:$C$4341,$A1533,'United Data'!$B$3:$B$4341,"&lt;&gt;Off-street")&gt;0,1,0)</f>
        <v>0</v>
      </c>
      <c r="I1533">
        <f>IF(COUNTIFS('United Data'!$A$3:$A$4341,I$1,'United Data'!$C$3:$C$4341,$A1533,'United Data'!$B$3:$B$4341,"&lt;&gt;Off-street")&gt;0,1,0)</f>
        <v>0</v>
      </c>
      <c r="J1533">
        <f>IF(COUNTIFS('United Data'!$A$3:$A$4341,J$1,'United Data'!$C$3:$C$4341,$A1533,'United Data'!$B$3:$B$4341,"&lt;&gt;Off-street")&gt;0,1,0)</f>
        <v>0</v>
      </c>
      <c r="K1533">
        <f>IF(COUNTIFS('United Data'!$A$3:$A$4341,K$1,'United Data'!$C$3:$C$4341,$A1533,'United Data'!$B$3:$B$4341,"&lt;&gt;Off-street")&gt;0,1,0)</f>
        <v>0</v>
      </c>
      <c r="L1533">
        <f>IF(COUNTIFS('United Data'!$A$3:$A$4341,L$1,'United Data'!$C$3:$C$4341,$A1533,'United Data'!$B$3:$B$4341,"&lt;&gt;Off-street")&gt;0,1,0)</f>
        <v>0</v>
      </c>
      <c r="M1533">
        <f>IF(COUNTIFS('United Data'!$A$3:$A$4341,M$1,'United Data'!$C$3:$C$4341,$A1533,'United Data'!$B$3:$B$4341,"&lt;&gt;Off-street")&gt;0,1,0)</f>
        <v>0</v>
      </c>
      <c r="N1533">
        <f>IF(COUNTIFS('United Data'!$A$3:$A$4341,N$1,'United Data'!$C$3:$C$4341,$A1533,'United Data'!$B$3:$B$4341,"&lt;&gt;Off-street")&gt;0,1,0)</f>
        <v>0</v>
      </c>
      <c r="O1533">
        <f>IF(COUNTIFS('United Data'!$A$3:$A$4341,O$1,'United Data'!$C$3:$C$4341,$A1533,'United Data'!$B$3:$B$4341,"&lt;&gt;Off-street")&gt;0,1,0)</f>
        <v>0</v>
      </c>
      <c r="P1533">
        <f>IF(COUNTIFS('United Data'!$A$3:$A$4341,P$1,'United Data'!$C$3:$C$4341,$A1533,'United Data'!$B$3:$B$4341,"&lt;&gt;Off-street")&gt;0,1,0)</f>
        <v>0</v>
      </c>
      <c r="Q1533">
        <f>IF(COUNTIFS('United Data'!$A$3:$A$4341,Q$1,'United Data'!$C$3:$C$4341,$A1533,'United Data'!$B$3:$B$4341,"&lt;&gt;Off-street")&gt;0,1,0)</f>
        <v>0</v>
      </c>
      <c r="R1533">
        <f>IF(COUNTIFS('United Data'!$A$3:$A$4341,R$1,'United Data'!$C$3:$C$4341,$A1533,'United Data'!$B$3:$B$4341,"&lt;&gt;Off-street")&gt;0,1,0)</f>
        <v>0</v>
      </c>
      <c r="S1533">
        <f t="shared" si="46"/>
        <v>1</v>
      </c>
      <c r="T1533">
        <f t="shared" si="47"/>
        <v>1</v>
      </c>
    </row>
    <row r="1534" spans="1:20" x14ac:dyDescent="0.2">
      <c r="A1534" t="s">
        <v>1579</v>
      </c>
      <c r="B1534">
        <f>IF(COUNTIFS('United Data'!$A$3:$A$4341,B$1,'United Data'!$C$3:$C$4341,$A1534,'United Data'!$B$3:$B$4341,"&lt;&gt;Off-street")&gt;0,1,0)</f>
        <v>0</v>
      </c>
      <c r="C1534">
        <f>IF(COUNTIFS('United Data'!$A$3:$A$4341,C$1,'United Data'!$C$3:$C$4341,$A1534,'United Data'!$B$3:$B$4341,"&lt;&gt;Off-street")&gt;0,1,0)</f>
        <v>0</v>
      </c>
      <c r="D1534">
        <f>IF(COUNTIFS('United Data'!$A$3:$A$4341,D$1,'United Data'!$C$3:$C$4341,$A1534,'United Data'!$B$3:$B$4341,"&lt;&gt;Off-street")&gt;0,1,0)</f>
        <v>0</v>
      </c>
      <c r="E1534">
        <f>IF(COUNTIFS('United Data'!$A$3:$A$4341,E$1,'United Data'!$C$3:$C$4341,$A1534,'United Data'!$B$3:$B$4341,"&lt;&gt;Off-street")&gt;0,1,0)</f>
        <v>0</v>
      </c>
      <c r="F1534">
        <f>IF(COUNTIFS('United Data'!$A$3:$A$4341,F$1,'United Data'!$C$3:$C$4341,$A1534,'United Data'!$B$3:$B$4341,"&lt;&gt;Off-street")&gt;0,1,0)</f>
        <v>1</v>
      </c>
      <c r="G1534">
        <f>IF(COUNTIFS('United Data'!$A$3:$A$4341,G$1,'United Data'!$C$3:$C$4341,$A1534,'United Data'!$B$3:$B$4341,"&lt;&gt;Off-street")&gt;0,1,0)</f>
        <v>0</v>
      </c>
      <c r="H1534">
        <f>IF(COUNTIFS('United Data'!$A$3:$A$4341,H$1,'United Data'!$C$3:$C$4341,$A1534,'United Data'!$B$3:$B$4341,"&lt;&gt;Off-street")&gt;0,1,0)</f>
        <v>0</v>
      </c>
      <c r="I1534">
        <f>IF(COUNTIFS('United Data'!$A$3:$A$4341,I$1,'United Data'!$C$3:$C$4341,$A1534,'United Data'!$B$3:$B$4341,"&lt;&gt;Off-street")&gt;0,1,0)</f>
        <v>0</v>
      </c>
      <c r="J1534">
        <f>IF(COUNTIFS('United Data'!$A$3:$A$4341,J$1,'United Data'!$C$3:$C$4341,$A1534,'United Data'!$B$3:$B$4341,"&lt;&gt;Off-street")&gt;0,1,0)</f>
        <v>0</v>
      </c>
      <c r="K1534">
        <f>IF(COUNTIFS('United Data'!$A$3:$A$4341,K$1,'United Data'!$C$3:$C$4341,$A1534,'United Data'!$B$3:$B$4341,"&lt;&gt;Off-street")&gt;0,1,0)</f>
        <v>0</v>
      </c>
      <c r="L1534">
        <f>IF(COUNTIFS('United Data'!$A$3:$A$4341,L$1,'United Data'!$C$3:$C$4341,$A1534,'United Data'!$B$3:$B$4341,"&lt;&gt;Off-street")&gt;0,1,0)</f>
        <v>0</v>
      </c>
      <c r="M1534">
        <f>IF(COUNTIFS('United Data'!$A$3:$A$4341,M$1,'United Data'!$C$3:$C$4341,$A1534,'United Data'!$B$3:$B$4341,"&lt;&gt;Off-street")&gt;0,1,0)</f>
        <v>1</v>
      </c>
      <c r="N1534">
        <f>IF(COUNTIFS('United Data'!$A$3:$A$4341,N$1,'United Data'!$C$3:$C$4341,$A1534,'United Data'!$B$3:$B$4341,"&lt;&gt;Off-street")&gt;0,1,0)</f>
        <v>1</v>
      </c>
      <c r="O1534">
        <f>IF(COUNTIFS('United Data'!$A$3:$A$4341,O$1,'United Data'!$C$3:$C$4341,$A1534,'United Data'!$B$3:$B$4341,"&lt;&gt;Off-street")&gt;0,1,0)</f>
        <v>0</v>
      </c>
      <c r="P1534">
        <f>IF(COUNTIFS('United Data'!$A$3:$A$4341,P$1,'United Data'!$C$3:$C$4341,$A1534,'United Data'!$B$3:$B$4341,"&lt;&gt;Off-street")&gt;0,1,0)</f>
        <v>0</v>
      </c>
      <c r="Q1534">
        <f>IF(COUNTIFS('United Data'!$A$3:$A$4341,Q$1,'United Data'!$C$3:$C$4341,$A1534,'United Data'!$B$3:$B$4341,"&lt;&gt;Off-street")&gt;0,1,0)</f>
        <v>0</v>
      </c>
      <c r="R1534">
        <f>IF(COUNTIFS('United Data'!$A$3:$A$4341,R$1,'United Data'!$C$3:$C$4341,$A1534,'United Data'!$B$3:$B$4341,"&lt;&gt;Off-street")&gt;0,1,0)</f>
        <v>1</v>
      </c>
      <c r="S1534">
        <f t="shared" si="46"/>
        <v>4</v>
      </c>
      <c r="T1534">
        <f t="shared" si="47"/>
        <v>3</v>
      </c>
    </row>
    <row r="1535" spans="1:20" x14ac:dyDescent="0.2">
      <c r="A1535" t="s">
        <v>1580</v>
      </c>
      <c r="B1535">
        <f>IF(COUNTIFS('United Data'!$A$3:$A$4341,B$1,'United Data'!$C$3:$C$4341,$A1535,'United Data'!$B$3:$B$4341,"&lt;&gt;Off-street")&gt;0,1,0)</f>
        <v>0</v>
      </c>
      <c r="C1535">
        <f>IF(COUNTIFS('United Data'!$A$3:$A$4341,C$1,'United Data'!$C$3:$C$4341,$A1535,'United Data'!$B$3:$B$4341,"&lt;&gt;Off-street")&gt;0,1,0)</f>
        <v>0</v>
      </c>
      <c r="D1535">
        <f>IF(COUNTIFS('United Data'!$A$3:$A$4341,D$1,'United Data'!$C$3:$C$4341,$A1535,'United Data'!$B$3:$B$4341,"&lt;&gt;Off-street")&gt;0,1,0)</f>
        <v>0</v>
      </c>
      <c r="E1535">
        <f>IF(COUNTIFS('United Data'!$A$3:$A$4341,E$1,'United Data'!$C$3:$C$4341,$A1535,'United Data'!$B$3:$B$4341,"&lt;&gt;Off-street")&gt;0,1,0)</f>
        <v>0</v>
      </c>
      <c r="F1535">
        <f>IF(COUNTIFS('United Data'!$A$3:$A$4341,F$1,'United Data'!$C$3:$C$4341,$A1535,'United Data'!$B$3:$B$4341,"&lt;&gt;Off-street")&gt;0,1,0)</f>
        <v>1</v>
      </c>
      <c r="G1535">
        <f>IF(COUNTIFS('United Data'!$A$3:$A$4341,G$1,'United Data'!$C$3:$C$4341,$A1535,'United Data'!$B$3:$B$4341,"&lt;&gt;Off-street")&gt;0,1,0)</f>
        <v>0</v>
      </c>
      <c r="H1535">
        <f>IF(COUNTIFS('United Data'!$A$3:$A$4341,H$1,'United Data'!$C$3:$C$4341,$A1535,'United Data'!$B$3:$B$4341,"&lt;&gt;Off-street")&gt;0,1,0)</f>
        <v>0</v>
      </c>
      <c r="I1535">
        <f>IF(COUNTIFS('United Data'!$A$3:$A$4341,I$1,'United Data'!$C$3:$C$4341,$A1535,'United Data'!$B$3:$B$4341,"&lt;&gt;Off-street")&gt;0,1,0)</f>
        <v>0</v>
      </c>
      <c r="J1535">
        <f>IF(COUNTIFS('United Data'!$A$3:$A$4341,J$1,'United Data'!$C$3:$C$4341,$A1535,'United Data'!$B$3:$B$4341,"&lt;&gt;Off-street")&gt;0,1,0)</f>
        <v>0</v>
      </c>
      <c r="K1535">
        <f>IF(COUNTIFS('United Data'!$A$3:$A$4341,K$1,'United Data'!$C$3:$C$4341,$A1535,'United Data'!$B$3:$B$4341,"&lt;&gt;Off-street")&gt;0,1,0)</f>
        <v>0</v>
      </c>
      <c r="L1535">
        <f>IF(COUNTIFS('United Data'!$A$3:$A$4341,L$1,'United Data'!$C$3:$C$4341,$A1535,'United Data'!$B$3:$B$4341,"&lt;&gt;Off-street")&gt;0,1,0)</f>
        <v>0</v>
      </c>
      <c r="M1535">
        <f>IF(COUNTIFS('United Data'!$A$3:$A$4341,M$1,'United Data'!$C$3:$C$4341,$A1535,'United Data'!$B$3:$B$4341,"&lt;&gt;Off-street")&gt;0,1,0)</f>
        <v>0</v>
      </c>
      <c r="N1535">
        <f>IF(COUNTIFS('United Data'!$A$3:$A$4341,N$1,'United Data'!$C$3:$C$4341,$A1535,'United Data'!$B$3:$B$4341,"&lt;&gt;Off-street")&gt;0,1,0)</f>
        <v>0</v>
      </c>
      <c r="O1535">
        <f>IF(COUNTIFS('United Data'!$A$3:$A$4341,O$1,'United Data'!$C$3:$C$4341,$A1535,'United Data'!$B$3:$B$4341,"&lt;&gt;Off-street")&gt;0,1,0)</f>
        <v>0</v>
      </c>
      <c r="P1535">
        <f>IF(COUNTIFS('United Data'!$A$3:$A$4341,P$1,'United Data'!$C$3:$C$4341,$A1535,'United Data'!$B$3:$B$4341,"&lt;&gt;Off-street")&gt;0,1,0)</f>
        <v>0</v>
      </c>
      <c r="Q1535">
        <f>IF(COUNTIFS('United Data'!$A$3:$A$4341,Q$1,'United Data'!$C$3:$C$4341,$A1535,'United Data'!$B$3:$B$4341,"&lt;&gt;Off-street")&gt;0,1,0)</f>
        <v>0</v>
      </c>
      <c r="R1535">
        <f>IF(COUNTIFS('United Data'!$A$3:$A$4341,R$1,'United Data'!$C$3:$C$4341,$A1535,'United Data'!$B$3:$B$4341,"&lt;&gt;Off-street")&gt;0,1,0)</f>
        <v>0</v>
      </c>
      <c r="S1535">
        <f t="shared" si="46"/>
        <v>1</v>
      </c>
      <c r="T1535">
        <f t="shared" si="47"/>
        <v>1</v>
      </c>
    </row>
    <row r="1536" spans="1:20" x14ac:dyDescent="0.2">
      <c r="A1536" t="s">
        <v>1581</v>
      </c>
      <c r="B1536">
        <f>IF(COUNTIFS('United Data'!$A$3:$A$4341,B$1,'United Data'!$C$3:$C$4341,$A1536,'United Data'!$B$3:$B$4341,"&lt;&gt;Off-street")&gt;0,1,0)</f>
        <v>0</v>
      </c>
      <c r="C1536">
        <f>IF(COUNTIFS('United Data'!$A$3:$A$4341,C$1,'United Data'!$C$3:$C$4341,$A1536,'United Data'!$B$3:$B$4341,"&lt;&gt;Off-street")&gt;0,1,0)</f>
        <v>0</v>
      </c>
      <c r="D1536">
        <f>IF(COUNTIFS('United Data'!$A$3:$A$4341,D$1,'United Data'!$C$3:$C$4341,$A1536,'United Data'!$B$3:$B$4341,"&lt;&gt;Off-street")&gt;0,1,0)</f>
        <v>0</v>
      </c>
      <c r="E1536">
        <f>IF(COUNTIFS('United Data'!$A$3:$A$4341,E$1,'United Data'!$C$3:$C$4341,$A1536,'United Data'!$B$3:$B$4341,"&lt;&gt;Off-street")&gt;0,1,0)</f>
        <v>0</v>
      </c>
      <c r="F1536">
        <f>IF(COUNTIFS('United Data'!$A$3:$A$4341,F$1,'United Data'!$C$3:$C$4341,$A1536,'United Data'!$B$3:$B$4341,"&lt;&gt;Off-street")&gt;0,1,0)</f>
        <v>0</v>
      </c>
      <c r="G1536">
        <f>IF(COUNTIFS('United Data'!$A$3:$A$4341,G$1,'United Data'!$C$3:$C$4341,$A1536,'United Data'!$B$3:$B$4341,"&lt;&gt;Off-street")&gt;0,1,0)</f>
        <v>1</v>
      </c>
      <c r="H1536">
        <f>IF(COUNTIFS('United Data'!$A$3:$A$4341,H$1,'United Data'!$C$3:$C$4341,$A1536,'United Data'!$B$3:$B$4341,"&lt;&gt;Off-street")&gt;0,1,0)</f>
        <v>1</v>
      </c>
      <c r="I1536">
        <f>IF(COUNTIFS('United Data'!$A$3:$A$4341,I$1,'United Data'!$C$3:$C$4341,$A1536,'United Data'!$B$3:$B$4341,"&lt;&gt;Off-street")&gt;0,1,0)</f>
        <v>0</v>
      </c>
      <c r="J1536">
        <f>IF(COUNTIFS('United Data'!$A$3:$A$4341,J$1,'United Data'!$C$3:$C$4341,$A1536,'United Data'!$B$3:$B$4341,"&lt;&gt;Off-street")&gt;0,1,0)</f>
        <v>1</v>
      </c>
      <c r="K1536">
        <f>IF(COUNTIFS('United Data'!$A$3:$A$4341,K$1,'United Data'!$C$3:$C$4341,$A1536,'United Data'!$B$3:$B$4341,"&lt;&gt;Off-street")&gt;0,1,0)</f>
        <v>0</v>
      </c>
      <c r="L1536">
        <f>IF(COUNTIFS('United Data'!$A$3:$A$4341,L$1,'United Data'!$C$3:$C$4341,$A1536,'United Data'!$B$3:$B$4341,"&lt;&gt;Off-street")&gt;0,1,0)</f>
        <v>0</v>
      </c>
      <c r="M1536">
        <f>IF(COUNTIFS('United Data'!$A$3:$A$4341,M$1,'United Data'!$C$3:$C$4341,$A1536,'United Data'!$B$3:$B$4341,"&lt;&gt;Off-street")&gt;0,1,0)</f>
        <v>0</v>
      </c>
      <c r="N1536">
        <f>IF(COUNTIFS('United Data'!$A$3:$A$4341,N$1,'United Data'!$C$3:$C$4341,$A1536,'United Data'!$B$3:$B$4341,"&lt;&gt;Off-street")&gt;0,1,0)</f>
        <v>0</v>
      </c>
      <c r="O1536">
        <f>IF(COUNTIFS('United Data'!$A$3:$A$4341,O$1,'United Data'!$C$3:$C$4341,$A1536,'United Data'!$B$3:$B$4341,"&lt;&gt;Off-street")&gt;0,1,0)</f>
        <v>0</v>
      </c>
      <c r="P1536">
        <f>IF(COUNTIFS('United Data'!$A$3:$A$4341,P$1,'United Data'!$C$3:$C$4341,$A1536,'United Data'!$B$3:$B$4341,"&lt;&gt;Off-street")&gt;0,1,0)</f>
        <v>0</v>
      </c>
      <c r="Q1536">
        <f>IF(COUNTIFS('United Data'!$A$3:$A$4341,Q$1,'United Data'!$C$3:$C$4341,$A1536,'United Data'!$B$3:$B$4341,"&lt;&gt;Off-street")&gt;0,1,0)</f>
        <v>0</v>
      </c>
      <c r="R1536">
        <f>IF(COUNTIFS('United Data'!$A$3:$A$4341,R$1,'United Data'!$C$3:$C$4341,$A1536,'United Data'!$B$3:$B$4341,"&lt;&gt;Off-street")&gt;0,1,0)</f>
        <v>0</v>
      </c>
      <c r="S1536">
        <f t="shared" si="46"/>
        <v>3</v>
      </c>
      <c r="T1536">
        <f t="shared" si="47"/>
        <v>2</v>
      </c>
    </row>
    <row r="1537" spans="1:20" x14ac:dyDescent="0.2">
      <c r="A1537" t="s">
        <v>1582</v>
      </c>
      <c r="B1537">
        <f>IF(COUNTIFS('United Data'!$A$3:$A$4341,B$1,'United Data'!$C$3:$C$4341,$A1537,'United Data'!$B$3:$B$4341,"&lt;&gt;Off-street")&gt;0,1,0)</f>
        <v>0</v>
      </c>
      <c r="C1537">
        <f>IF(COUNTIFS('United Data'!$A$3:$A$4341,C$1,'United Data'!$C$3:$C$4341,$A1537,'United Data'!$B$3:$B$4341,"&lt;&gt;Off-street")&gt;0,1,0)</f>
        <v>0</v>
      </c>
      <c r="D1537">
        <f>IF(COUNTIFS('United Data'!$A$3:$A$4341,D$1,'United Data'!$C$3:$C$4341,$A1537,'United Data'!$B$3:$B$4341,"&lt;&gt;Off-street")&gt;0,1,0)</f>
        <v>0</v>
      </c>
      <c r="E1537">
        <f>IF(COUNTIFS('United Data'!$A$3:$A$4341,E$1,'United Data'!$C$3:$C$4341,$A1537,'United Data'!$B$3:$B$4341,"&lt;&gt;Off-street")&gt;0,1,0)</f>
        <v>0</v>
      </c>
      <c r="F1537">
        <f>IF(COUNTIFS('United Data'!$A$3:$A$4341,F$1,'United Data'!$C$3:$C$4341,$A1537,'United Data'!$B$3:$B$4341,"&lt;&gt;Off-street")&gt;0,1,0)</f>
        <v>0</v>
      </c>
      <c r="G1537">
        <f>IF(COUNTIFS('United Data'!$A$3:$A$4341,G$1,'United Data'!$C$3:$C$4341,$A1537,'United Data'!$B$3:$B$4341,"&lt;&gt;Off-street")&gt;0,1,0)</f>
        <v>1</v>
      </c>
      <c r="H1537">
        <f>IF(COUNTIFS('United Data'!$A$3:$A$4341,H$1,'United Data'!$C$3:$C$4341,$A1537,'United Data'!$B$3:$B$4341,"&lt;&gt;Off-street")&gt;0,1,0)</f>
        <v>0</v>
      </c>
      <c r="I1537">
        <f>IF(COUNTIFS('United Data'!$A$3:$A$4341,I$1,'United Data'!$C$3:$C$4341,$A1537,'United Data'!$B$3:$B$4341,"&lt;&gt;Off-street")&gt;0,1,0)</f>
        <v>0</v>
      </c>
      <c r="J1537">
        <f>IF(COUNTIFS('United Data'!$A$3:$A$4341,J$1,'United Data'!$C$3:$C$4341,$A1537,'United Data'!$B$3:$B$4341,"&lt;&gt;Off-street")&gt;0,1,0)</f>
        <v>0</v>
      </c>
      <c r="K1537">
        <f>IF(COUNTIFS('United Data'!$A$3:$A$4341,K$1,'United Data'!$C$3:$C$4341,$A1537,'United Data'!$B$3:$B$4341,"&lt;&gt;Off-street")&gt;0,1,0)</f>
        <v>0</v>
      </c>
      <c r="L1537">
        <f>IF(COUNTIFS('United Data'!$A$3:$A$4341,L$1,'United Data'!$C$3:$C$4341,$A1537,'United Data'!$B$3:$B$4341,"&lt;&gt;Off-street")&gt;0,1,0)</f>
        <v>0</v>
      </c>
      <c r="M1537">
        <f>IF(COUNTIFS('United Data'!$A$3:$A$4341,M$1,'United Data'!$C$3:$C$4341,$A1537,'United Data'!$B$3:$B$4341,"&lt;&gt;Off-street")&gt;0,1,0)</f>
        <v>0</v>
      </c>
      <c r="N1537">
        <f>IF(COUNTIFS('United Data'!$A$3:$A$4341,N$1,'United Data'!$C$3:$C$4341,$A1537,'United Data'!$B$3:$B$4341,"&lt;&gt;Off-street")&gt;0,1,0)</f>
        <v>0</v>
      </c>
      <c r="O1537">
        <f>IF(COUNTIFS('United Data'!$A$3:$A$4341,O$1,'United Data'!$C$3:$C$4341,$A1537,'United Data'!$B$3:$B$4341,"&lt;&gt;Off-street")&gt;0,1,0)</f>
        <v>0</v>
      </c>
      <c r="P1537">
        <f>IF(COUNTIFS('United Data'!$A$3:$A$4341,P$1,'United Data'!$C$3:$C$4341,$A1537,'United Data'!$B$3:$B$4341,"&lt;&gt;Off-street")&gt;0,1,0)</f>
        <v>0</v>
      </c>
      <c r="Q1537">
        <f>IF(COUNTIFS('United Data'!$A$3:$A$4341,Q$1,'United Data'!$C$3:$C$4341,$A1537,'United Data'!$B$3:$B$4341,"&lt;&gt;Off-street")&gt;0,1,0)</f>
        <v>0</v>
      </c>
      <c r="R1537">
        <f>IF(COUNTIFS('United Data'!$A$3:$A$4341,R$1,'United Data'!$C$3:$C$4341,$A1537,'United Data'!$B$3:$B$4341,"&lt;&gt;Off-street")&gt;0,1,0)</f>
        <v>0</v>
      </c>
      <c r="S1537">
        <f t="shared" si="46"/>
        <v>1</v>
      </c>
      <c r="T1537">
        <f t="shared" si="47"/>
        <v>1</v>
      </c>
    </row>
    <row r="1538" spans="1:20" x14ac:dyDescent="0.2">
      <c r="A1538" t="s">
        <v>1583</v>
      </c>
      <c r="B1538">
        <f>IF(COUNTIFS('United Data'!$A$3:$A$4341,B$1,'United Data'!$C$3:$C$4341,$A1538,'United Data'!$B$3:$B$4341,"&lt;&gt;Off-street")&gt;0,1,0)</f>
        <v>0</v>
      </c>
      <c r="C1538">
        <f>IF(COUNTIFS('United Data'!$A$3:$A$4341,C$1,'United Data'!$C$3:$C$4341,$A1538,'United Data'!$B$3:$B$4341,"&lt;&gt;Off-street")&gt;0,1,0)</f>
        <v>0</v>
      </c>
      <c r="D1538">
        <f>IF(COUNTIFS('United Data'!$A$3:$A$4341,D$1,'United Data'!$C$3:$C$4341,$A1538,'United Data'!$B$3:$B$4341,"&lt;&gt;Off-street")&gt;0,1,0)</f>
        <v>0</v>
      </c>
      <c r="E1538">
        <f>IF(COUNTIFS('United Data'!$A$3:$A$4341,E$1,'United Data'!$C$3:$C$4341,$A1538,'United Data'!$B$3:$B$4341,"&lt;&gt;Off-street")&gt;0,1,0)</f>
        <v>0</v>
      </c>
      <c r="F1538">
        <f>IF(COUNTIFS('United Data'!$A$3:$A$4341,F$1,'United Data'!$C$3:$C$4341,$A1538,'United Data'!$B$3:$B$4341,"&lt;&gt;Off-street")&gt;0,1,0)</f>
        <v>0</v>
      </c>
      <c r="G1538">
        <f>IF(COUNTIFS('United Data'!$A$3:$A$4341,G$1,'United Data'!$C$3:$C$4341,$A1538,'United Data'!$B$3:$B$4341,"&lt;&gt;Off-street")&gt;0,1,0)</f>
        <v>1</v>
      </c>
      <c r="H1538">
        <f>IF(COUNTIFS('United Data'!$A$3:$A$4341,H$1,'United Data'!$C$3:$C$4341,$A1538,'United Data'!$B$3:$B$4341,"&lt;&gt;Off-street")&gt;0,1,0)</f>
        <v>0</v>
      </c>
      <c r="I1538">
        <f>IF(COUNTIFS('United Data'!$A$3:$A$4341,I$1,'United Data'!$C$3:$C$4341,$A1538,'United Data'!$B$3:$B$4341,"&lt;&gt;Off-street")&gt;0,1,0)</f>
        <v>0</v>
      </c>
      <c r="J1538">
        <f>IF(COUNTIFS('United Data'!$A$3:$A$4341,J$1,'United Data'!$C$3:$C$4341,$A1538,'United Data'!$B$3:$B$4341,"&lt;&gt;Off-street")&gt;0,1,0)</f>
        <v>0</v>
      </c>
      <c r="K1538">
        <f>IF(COUNTIFS('United Data'!$A$3:$A$4341,K$1,'United Data'!$C$3:$C$4341,$A1538,'United Data'!$B$3:$B$4341,"&lt;&gt;Off-street")&gt;0,1,0)</f>
        <v>0</v>
      </c>
      <c r="L1538">
        <f>IF(COUNTIFS('United Data'!$A$3:$A$4341,L$1,'United Data'!$C$3:$C$4341,$A1538,'United Data'!$B$3:$B$4341,"&lt;&gt;Off-street")&gt;0,1,0)</f>
        <v>0</v>
      </c>
      <c r="M1538">
        <f>IF(COUNTIFS('United Data'!$A$3:$A$4341,M$1,'United Data'!$C$3:$C$4341,$A1538,'United Data'!$B$3:$B$4341,"&lt;&gt;Off-street")&gt;0,1,0)</f>
        <v>0</v>
      </c>
      <c r="N1538">
        <f>IF(COUNTIFS('United Data'!$A$3:$A$4341,N$1,'United Data'!$C$3:$C$4341,$A1538,'United Data'!$B$3:$B$4341,"&lt;&gt;Off-street")&gt;0,1,0)</f>
        <v>0</v>
      </c>
      <c r="O1538">
        <f>IF(COUNTIFS('United Data'!$A$3:$A$4341,O$1,'United Data'!$C$3:$C$4341,$A1538,'United Data'!$B$3:$B$4341,"&lt;&gt;Off-street")&gt;0,1,0)</f>
        <v>0</v>
      </c>
      <c r="P1538">
        <f>IF(COUNTIFS('United Data'!$A$3:$A$4341,P$1,'United Data'!$C$3:$C$4341,$A1538,'United Data'!$B$3:$B$4341,"&lt;&gt;Off-street")&gt;0,1,0)</f>
        <v>0</v>
      </c>
      <c r="Q1538">
        <f>IF(COUNTIFS('United Data'!$A$3:$A$4341,Q$1,'United Data'!$C$3:$C$4341,$A1538,'United Data'!$B$3:$B$4341,"&lt;&gt;Off-street")&gt;0,1,0)</f>
        <v>0</v>
      </c>
      <c r="R1538">
        <f>IF(COUNTIFS('United Data'!$A$3:$A$4341,R$1,'United Data'!$C$3:$C$4341,$A1538,'United Data'!$B$3:$B$4341,"&lt;&gt;Off-street")&gt;0,1,0)</f>
        <v>0</v>
      </c>
      <c r="S1538">
        <f t="shared" ref="S1538:S1601" si="48">SUM(B1538:R1538)</f>
        <v>1</v>
      </c>
      <c r="T1538">
        <f t="shared" ref="T1538:T1601" si="49">B1538+SUMPRODUCT(--(C1538:R1538&gt;B1538:Q1538))</f>
        <v>1</v>
      </c>
    </row>
    <row r="1539" spans="1:20" x14ac:dyDescent="0.2">
      <c r="A1539" t="s">
        <v>1584</v>
      </c>
      <c r="B1539">
        <f>IF(COUNTIFS('United Data'!$A$3:$A$4341,B$1,'United Data'!$C$3:$C$4341,$A1539,'United Data'!$B$3:$B$4341,"&lt;&gt;Off-street")&gt;0,1,0)</f>
        <v>0</v>
      </c>
      <c r="C1539">
        <f>IF(COUNTIFS('United Data'!$A$3:$A$4341,C$1,'United Data'!$C$3:$C$4341,$A1539,'United Data'!$B$3:$B$4341,"&lt;&gt;Off-street")&gt;0,1,0)</f>
        <v>0</v>
      </c>
      <c r="D1539">
        <f>IF(COUNTIFS('United Data'!$A$3:$A$4341,D$1,'United Data'!$C$3:$C$4341,$A1539,'United Data'!$B$3:$B$4341,"&lt;&gt;Off-street")&gt;0,1,0)</f>
        <v>0</v>
      </c>
      <c r="E1539">
        <f>IF(COUNTIFS('United Data'!$A$3:$A$4341,E$1,'United Data'!$C$3:$C$4341,$A1539,'United Data'!$B$3:$B$4341,"&lt;&gt;Off-street")&gt;0,1,0)</f>
        <v>0</v>
      </c>
      <c r="F1539">
        <f>IF(COUNTIFS('United Data'!$A$3:$A$4341,F$1,'United Data'!$C$3:$C$4341,$A1539,'United Data'!$B$3:$B$4341,"&lt;&gt;Off-street")&gt;0,1,0)</f>
        <v>0</v>
      </c>
      <c r="G1539">
        <f>IF(COUNTIFS('United Data'!$A$3:$A$4341,G$1,'United Data'!$C$3:$C$4341,$A1539,'United Data'!$B$3:$B$4341,"&lt;&gt;Off-street")&gt;0,1,0)</f>
        <v>0</v>
      </c>
      <c r="H1539">
        <f>IF(COUNTIFS('United Data'!$A$3:$A$4341,H$1,'United Data'!$C$3:$C$4341,$A1539,'United Data'!$B$3:$B$4341,"&lt;&gt;Off-street")&gt;0,1,0)</f>
        <v>0</v>
      </c>
      <c r="I1539">
        <f>IF(COUNTIFS('United Data'!$A$3:$A$4341,I$1,'United Data'!$C$3:$C$4341,$A1539,'United Data'!$B$3:$B$4341,"&lt;&gt;Off-street")&gt;0,1,0)</f>
        <v>1</v>
      </c>
      <c r="J1539">
        <f>IF(COUNTIFS('United Data'!$A$3:$A$4341,J$1,'United Data'!$C$3:$C$4341,$A1539,'United Data'!$B$3:$B$4341,"&lt;&gt;Off-street")&gt;0,1,0)</f>
        <v>0</v>
      </c>
      <c r="K1539">
        <f>IF(COUNTIFS('United Data'!$A$3:$A$4341,K$1,'United Data'!$C$3:$C$4341,$A1539,'United Data'!$B$3:$B$4341,"&lt;&gt;Off-street")&gt;0,1,0)</f>
        <v>0</v>
      </c>
      <c r="L1539">
        <f>IF(COUNTIFS('United Data'!$A$3:$A$4341,L$1,'United Data'!$C$3:$C$4341,$A1539,'United Data'!$B$3:$B$4341,"&lt;&gt;Off-street")&gt;0,1,0)</f>
        <v>0</v>
      </c>
      <c r="M1539">
        <f>IF(COUNTIFS('United Data'!$A$3:$A$4341,M$1,'United Data'!$C$3:$C$4341,$A1539,'United Data'!$B$3:$B$4341,"&lt;&gt;Off-street")&gt;0,1,0)</f>
        <v>0</v>
      </c>
      <c r="N1539">
        <f>IF(COUNTIFS('United Data'!$A$3:$A$4341,N$1,'United Data'!$C$3:$C$4341,$A1539,'United Data'!$B$3:$B$4341,"&lt;&gt;Off-street")&gt;0,1,0)</f>
        <v>0</v>
      </c>
      <c r="O1539">
        <f>IF(COUNTIFS('United Data'!$A$3:$A$4341,O$1,'United Data'!$C$3:$C$4341,$A1539,'United Data'!$B$3:$B$4341,"&lt;&gt;Off-street")&gt;0,1,0)</f>
        <v>0</v>
      </c>
      <c r="P1539">
        <f>IF(COUNTIFS('United Data'!$A$3:$A$4341,P$1,'United Data'!$C$3:$C$4341,$A1539,'United Data'!$B$3:$B$4341,"&lt;&gt;Off-street")&gt;0,1,0)</f>
        <v>0</v>
      </c>
      <c r="Q1539">
        <f>IF(COUNTIFS('United Data'!$A$3:$A$4341,Q$1,'United Data'!$C$3:$C$4341,$A1539,'United Data'!$B$3:$B$4341,"&lt;&gt;Off-street")&gt;0,1,0)</f>
        <v>0</v>
      </c>
      <c r="R1539">
        <f>IF(COUNTIFS('United Data'!$A$3:$A$4341,R$1,'United Data'!$C$3:$C$4341,$A1539,'United Data'!$B$3:$B$4341,"&lt;&gt;Off-street")&gt;0,1,0)</f>
        <v>0</v>
      </c>
      <c r="S1539">
        <f t="shared" si="48"/>
        <v>1</v>
      </c>
      <c r="T1539">
        <f t="shared" si="49"/>
        <v>1</v>
      </c>
    </row>
    <row r="1540" spans="1:20" x14ac:dyDescent="0.2">
      <c r="A1540" t="s">
        <v>1585</v>
      </c>
      <c r="B1540">
        <f>IF(COUNTIFS('United Data'!$A$3:$A$4341,B$1,'United Data'!$C$3:$C$4341,$A1540,'United Data'!$B$3:$B$4341,"&lt;&gt;Off-street")&gt;0,1,0)</f>
        <v>0</v>
      </c>
      <c r="C1540">
        <f>IF(COUNTIFS('United Data'!$A$3:$A$4341,C$1,'United Data'!$C$3:$C$4341,$A1540,'United Data'!$B$3:$B$4341,"&lt;&gt;Off-street")&gt;0,1,0)</f>
        <v>0</v>
      </c>
      <c r="D1540">
        <f>IF(COUNTIFS('United Data'!$A$3:$A$4341,D$1,'United Data'!$C$3:$C$4341,$A1540,'United Data'!$B$3:$B$4341,"&lt;&gt;Off-street")&gt;0,1,0)</f>
        <v>0</v>
      </c>
      <c r="E1540">
        <f>IF(COUNTIFS('United Data'!$A$3:$A$4341,E$1,'United Data'!$C$3:$C$4341,$A1540,'United Data'!$B$3:$B$4341,"&lt;&gt;Off-street")&gt;0,1,0)</f>
        <v>0</v>
      </c>
      <c r="F1540">
        <f>IF(COUNTIFS('United Data'!$A$3:$A$4341,F$1,'United Data'!$C$3:$C$4341,$A1540,'United Data'!$B$3:$B$4341,"&lt;&gt;Off-street")&gt;0,1,0)</f>
        <v>0</v>
      </c>
      <c r="G1540">
        <f>IF(COUNTIFS('United Data'!$A$3:$A$4341,G$1,'United Data'!$C$3:$C$4341,$A1540,'United Data'!$B$3:$B$4341,"&lt;&gt;Off-street")&gt;0,1,0)</f>
        <v>0</v>
      </c>
      <c r="H1540">
        <f>IF(COUNTIFS('United Data'!$A$3:$A$4341,H$1,'United Data'!$C$3:$C$4341,$A1540,'United Data'!$B$3:$B$4341,"&lt;&gt;Off-street")&gt;0,1,0)</f>
        <v>0</v>
      </c>
      <c r="I1540">
        <f>IF(COUNTIFS('United Data'!$A$3:$A$4341,I$1,'United Data'!$C$3:$C$4341,$A1540,'United Data'!$B$3:$B$4341,"&lt;&gt;Off-street")&gt;0,1,0)</f>
        <v>1</v>
      </c>
      <c r="J1540">
        <f>IF(COUNTIFS('United Data'!$A$3:$A$4341,J$1,'United Data'!$C$3:$C$4341,$A1540,'United Data'!$B$3:$B$4341,"&lt;&gt;Off-street")&gt;0,1,0)</f>
        <v>0</v>
      </c>
      <c r="K1540">
        <f>IF(COUNTIFS('United Data'!$A$3:$A$4341,K$1,'United Data'!$C$3:$C$4341,$A1540,'United Data'!$B$3:$B$4341,"&lt;&gt;Off-street")&gt;0,1,0)</f>
        <v>0</v>
      </c>
      <c r="L1540">
        <f>IF(COUNTIFS('United Data'!$A$3:$A$4341,L$1,'United Data'!$C$3:$C$4341,$A1540,'United Data'!$B$3:$B$4341,"&lt;&gt;Off-street")&gt;0,1,0)</f>
        <v>0</v>
      </c>
      <c r="M1540">
        <f>IF(COUNTIFS('United Data'!$A$3:$A$4341,M$1,'United Data'!$C$3:$C$4341,$A1540,'United Data'!$B$3:$B$4341,"&lt;&gt;Off-street")&gt;0,1,0)</f>
        <v>0</v>
      </c>
      <c r="N1540">
        <f>IF(COUNTIFS('United Data'!$A$3:$A$4341,N$1,'United Data'!$C$3:$C$4341,$A1540,'United Data'!$B$3:$B$4341,"&lt;&gt;Off-street")&gt;0,1,0)</f>
        <v>0</v>
      </c>
      <c r="O1540">
        <f>IF(COUNTIFS('United Data'!$A$3:$A$4341,O$1,'United Data'!$C$3:$C$4341,$A1540,'United Data'!$B$3:$B$4341,"&lt;&gt;Off-street")&gt;0,1,0)</f>
        <v>0</v>
      </c>
      <c r="P1540">
        <f>IF(COUNTIFS('United Data'!$A$3:$A$4341,P$1,'United Data'!$C$3:$C$4341,$A1540,'United Data'!$B$3:$B$4341,"&lt;&gt;Off-street")&gt;0,1,0)</f>
        <v>0</v>
      </c>
      <c r="Q1540">
        <f>IF(COUNTIFS('United Data'!$A$3:$A$4341,Q$1,'United Data'!$C$3:$C$4341,$A1540,'United Data'!$B$3:$B$4341,"&lt;&gt;Off-street")&gt;0,1,0)</f>
        <v>0</v>
      </c>
      <c r="R1540">
        <f>IF(COUNTIFS('United Data'!$A$3:$A$4341,R$1,'United Data'!$C$3:$C$4341,$A1540,'United Data'!$B$3:$B$4341,"&lt;&gt;Off-street")&gt;0,1,0)</f>
        <v>0</v>
      </c>
      <c r="S1540">
        <f t="shared" si="48"/>
        <v>1</v>
      </c>
      <c r="T1540">
        <f t="shared" si="49"/>
        <v>1</v>
      </c>
    </row>
    <row r="1541" spans="1:20" x14ac:dyDescent="0.2">
      <c r="A1541" t="s">
        <v>1586</v>
      </c>
      <c r="B1541">
        <f>IF(COUNTIFS('United Data'!$A$3:$A$4341,B$1,'United Data'!$C$3:$C$4341,$A1541,'United Data'!$B$3:$B$4341,"&lt;&gt;Off-street")&gt;0,1,0)</f>
        <v>0</v>
      </c>
      <c r="C1541">
        <f>IF(COUNTIFS('United Data'!$A$3:$A$4341,C$1,'United Data'!$C$3:$C$4341,$A1541,'United Data'!$B$3:$B$4341,"&lt;&gt;Off-street")&gt;0,1,0)</f>
        <v>0</v>
      </c>
      <c r="D1541">
        <f>IF(COUNTIFS('United Data'!$A$3:$A$4341,D$1,'United Data'!$C$3:$C$4341,$A1541,'United Data'!$B$3:$B$4341,"&lt;&gt;Off-street")&gt;0,1,0)</f>
        <v>0</v>
      </c>
      <c r="E1541">
        <f>IF(COUNTIFS('United Data'!$A$3:$A$4341,E$1,'United Data'!$C$3:$C$4341,$A1541,'United Data'!$B$3:$B$4341,"&lt;&gt;Off-street")&gt;0,1,0)</f>
        <v>0</v>
      </c>
      <c r="F1541">
        <f>IF(COUNTIFS('United Data'!$A$3:$A$4341,F$1,'United Data'!$C$3:$C$4341,$A1541,'United Data'!$B$3:$B$4341,"&lt;&gt;Off-street")&gt;0,1,0)</f>
        <v>0</v>
      </c>
      <c r="G1541">
        <f>IF(COUNTIFS('United Data'!$A$3:$A$4341,G$1,'United Data'!$C$3:$C$4341,$A1541,'United Data'!$B$3:$B$4341,"&lt;&gt;Off-street")&gt;0,1,0)</f>
        <v>0</v>
      </c>
      <c r="H1541">
        <f>IF(COUNTIFS('United Data'!$A$3:$A$4341,H$1,'United Data'!$C$3:$C$4341,$A1541,'United Data'!$B$3:$B$4341,"&lt;&gt;Off-street")&gt;0,1,0)</f>
        <v>0</v>
      </c>
      <c r="I1541">
        <f>IF(COUNTIFS('United Data'!$A$3:$A$4341,I$1,'United Data'!$C$3:$C$4341,$A1541,'United Data'!$B$3:$B$4341,"&lt;&gt;Off-street")&gt;0,1,0)</f>
        <v>1</v>
      </c>
      <c r="J1541">
        <f>IF(COUNTIFS('United Data'!$A$3:$A$4341,J$1,'United Data'!$C$3:$C$4341,$A1541,'United Data'!$B$3:$B$4341,"&lt;&gt;Off-street")&gt;0,1,0)</f>
        <v>0</v>
      </c>
      <c r="K1541">
        <f>IF(COUNTIFS('United Data'!$A$3:$A$4341,K$1,'United Data'!$C$3:$C$4341,$A1541,'United Data'!$B$3:$B$4341,"&lt;&gt;Off-street")&gt;0,1,0)</f>
        <v>0</v>
      </c>
      <c r="L1541">
        <f>IF(COUNTIFS('United Data'!$A$3:$A$4341,L$1,'United Data'!$C$3:$C$4341,$A1541,'United Data'!$B$3:$B$4341,"&lt;&gt;Off-street")&gt;0,1,0)</f>
        <v>0</v>
      </c>
      <c r="M1541">
        <f>IF(COUNTIFS('United Data'!$A$3:$A$4341,M$1,'United Data'!$C$3:$C$4341,$A1541,'United Data'!$B$3:$B$4341,"&lt;&gt;Off-street")&gt;0,1,0)</f>
        <v>0</v>
      </c>
      <c r="N1541">
        <f>IF(COUNTIFS('United Data'!$A$3:$A$4341,N$1,'United Data'!$C$3:$C$4341,$A1541,'United Data'!$B$3:$B$4341,"&lt;&gt;Off-street")&gt;0,1,0)</f>
        <v>0</v>
      </c>
      <c r="O1541">
        <f>IF(COUNTIFS('United Data'!$A$3:$A$4341,O$1,'United Data'!$C$3:$C$4341,$A1541,'United Data'!$B$3:$B$4341,"&lt;&gt;Off-street")&gt;0,1,0)</f>
        <v>0</v>
      </c>
      <c r="P1541">
        <f>IF(COUNTIFS('United Data'!$A$3:$A$4341,P$1,'United Data'!$C$3:$C$4341,$A1541,'United Data'!$B$3:$B$4341,"&lt;&gt;Off-street")&gt;0,1,0)</f>
        <v>0</v>
      </c>
      <c r="Q1541">
        <f>IF(COUNTIFS('United Data'!$A$3:$A$4341,Q$1,'United Data'!$C$3:$C$4341,$A1541,'United Data'!$B$3:$B$4341,"&lt;&gt;Off-street")&gt;0,1,0)</f>
        <v>0</v>
      </c>
      <c r="R1541">
        <f>IF(COUNTIFS('United Data'!$A$3:$A$4341,R$1,'United Data'!$C$3:$C$4341,$A1541,'United Data'!$B$3:$B$4341,"&lt;&gt;Off-street")&gt;0,1,0)</f>
        <v>0</v>
      </c>
      <c r="S1541">
        <f t="shared" si="48"/>
        <v>1</v>
      </c>
      <c r="T1541">
        <f t="shared" si="49"/>
        <v>1</v>
      </c>
    </row>
    <row r="1542" spans="1:20" x14ac:dyDescent="0.2">
      <c r="A1542" t="s">
        <v>1587</v>
      </c>
      <c r="B1542">
        <f>IF(COUNTIFS('United Data'!$A$3:$A$4341,B$1,'United Data'!$C$3:$C$4341,$A1542,'United Data'!$B$3:$B$4341,"&lt;&gt;Off-street")&gt;0,1,0)</f>
        <v>0</v>
      </c>
      <c r="C1542">
        <f>IF(COUNTIFS('United Data'!$A$3:$A$4341,C$1,'United Data'!$C$3:$C$4341,$A1542,'United Data'!$B$3:$B$4341,"&lt;&gt;Off-street")&gt;0,1,0)</f>
        <v>0</v>
      </c>
      <c r="D1542">
        <f>IF(COUNTIFS('United Data'!$A$3:$A$4341,D$1,'United Data'!$C$3:$C$4341,$A1542,'United Data'!$B$3:$B$4341,"&lt;&gt;Off-street")&gt;0,1,0)</f>
        <v>0</v>
      </c>
      <c r="E1542">
        <f>IF(COUNTIFS('United Data'!$A$3:$A$4341,E$1,'United Data'!$C$3:$C$4341,$A1542,'United Data'!$B$3:$B$4341,"&lt;&gt;Off-street")&gt;0,1,0)</f>
        <v>0</v>
      </c>
      <c r="F1542">
        <f>IF(COUNTIFS('United Data'!$A$3:$A$4341,F$1,'United Data'!$C$3:$C$4341,$A1542,'United Data'!$B$3:$B$4341,"&lt;&gt;Off-street")&gt;0,1,0)</f>
        <v>0</v>
      </c>
      <c r="G1542">
        <f>IF(COUNTIFS('United Data'!$A$3:$A$4341,G$1,'United Data'!$C$3:$C$4341,$A1542,'United Data'!$B$3:$B$4341,"&lt;&gt;Off-street")&gt;0,1,0)</f>
        <v>0</v>
      </c>
      <c r="H1542">
        <f>IF(COUNTIFS('United Data'!$A$3:$A$4341,H$1,'United Data'!$C$3:$C$4341,$A1542,'United Data'!$B$3:$B$4341,"&lt;&gt;Off-street")&gt;0,1,0)</f>
        <v>0</v>
      </c>
      <c r="I1542">
        <f>IF(COUNTIFS('United Data'!$A$3:$A$4341,I$1,'United Data'!$C$3:$C$4341,$A1542,'United Data'!$B$3:$B$4341,"&lt;&gt;Off-street")&gt;0,1,0)</f>
        <v>1</v>
      </c>
      <c r="J1542">
        <f>IF(COUNTIFS('United Data'!$A$3:$A$4341,J$1,'United Data'!$C$3:$C$4341,$A1542,'United Data'!$B$3:$B$4341,"&lt;&gt;Off-street")&gt;0,1,0)</f>
        <v>0</v>
      </c>
      <c r="K1542">
        <f>IF(COUNTIFS('United Data'!$A$3:$A$4341,K$1,'United Data'!$C$3:$C$4341,$A1542,'United Data'!$B$3:$B$4341,"&lt;&gt;Off-street")&gt;0,1,0)</f>
        <v>0</v>
      </c>
      <c r="L1542">
        <f>IF(COUNTIFS('United Data'!$A$3:$A$4341,L$1,'United Data'!$C$3:$C$4341,$A1542,'United Data'!$B$3:$B$4341,"&lt;&gt;Off-street")&gt;0,1,0)</f>
        <v>0</v>
      </c>
      <c r="M1542">
        <f>IF(COUNTIFS('United Data'!$A$3:$A$4341,M$1,'United Data'!$C$3:$C$4341,$A1542,'United Data'!$B$3:$B$4341,"&lt;&gt;Off-street")&gt;0,1,0)</f>
        <v>0</v>
      </c>
      <c r="N1542">
        <f>IF(COUNTIFS('United Data'!$A$3:$A$4341,N$1,'United Data'!$C$3:$C$4341,$A1542,'United Data'!$B$3:$B$4341,"&lt;&gt;Off-street")&gt;0,1,0)</f>
        <v>0</v>
      </c>
      <c r="O1542">
        <f>IF(COUNTIFS('United Data'!$A$3:$A$4341,O$1,'United Data'!$C$3:$C$4341,$A1542,'United Data'!$B$3:$B$4341,"&lt;&gt;Off-street")&gt;0,1,0)</f>
        <v>0</v>
      </c>
      <c r="P1542">
        <f>IF(COUNTIFS('United Data'!$A$3:$A$4341,P$1,'United Data'!$C$3:$C$4341,$A1542,'United Data'!$B$3:$B$4341,"&lt;&gt;Off-street")&gt;0,1,0)</f>
        <v>0</v>
      </c>
      <c r="Q1542">
        <f>IF(COUNTIFS('United Data'!$A$3:$A$4341,Q$1,'United Data'!$C$3:$C$4341,$A1542,'United Data'!$B$3:$B$4341,"&lt;&gt;Off-street")&gt;0,1,0)</f>
        <v>0</v>
      </c>
      <c r="R1542">
        <f>IF(COUNTIFS('United Data'!$A$3:$A$4341,R$1,'United Data'!$C$3:$C$4341,$A1542,'United Data'!$B$3:$B$4341,"&lt;&gt;Off-street")&gt;0,1,0)</f>
        <v>0</v>
      </c>
      <c r="S1542">
        <f t="shared" si="48"/>
        <v>1</v>
      </c>
      <c r="T1542">
        <f t="shared" si="49"/>
        <v>1</v>
      </c>
    </row>
    <row r="1543" spans="1:20" x14ac:dyDescent="0.2">
      <c r="A1543" t="s">
        <v>1588</v>
      </c>
      <c r="B1543">
        <f>IF(COUNTIFS('United Data'!$A$3:$A$4341,B$1,'United Data'!$C$3:$C$4341,$A1543,'United Data'!$B$3:$B$4341,"&lt;&gt;Off-street")&gt;0,1,0)</f>
        <v>0</v>
      </c>
      <c r="C1543">
        <f>IF(COUNTIFS('United Data'!$A$3:$A$4341,C$1,'United Data'!$C$3:$C$4341,$A1543,'United Data'!$B$3:$B$4341,"&lt;&gt;Off-street")&gt;0,1,0)</f>
        <v>0</v>
      </c>
      <c r="D1543">
        <f>IF(COUNTIFS('United Data'!$A$3:$A$4341,D$1,'United Data'!$C$3:$C$4341,$A1543,'United Data'!$B$3:$B$4341,"&lt;&gt;Off-street")&gt;0,1,0)</f>
        <v>0</v>
      </c>
      <c r="E1543">
        <f>IF(COUNTIFS('United Data'!$A$3:$A$4341,E$1,'United Data'!$C$3:$C$4341,$A1543,'United Data'!$B$3:$B$4341,"&lt;&gt;Off-street")&gt;0,1,0)</f>
        <v>0</v>
      </c>
      <c r="F1543">
        <f>IF(COUNTIFS('United Data'!$A$3:$A$4341,F$1,'United Data'!$C$3:$C$4341,$A1543,'United Data'!$B$3:$B$4341,"&lt;&gt;Off-street")&gt;0,1,0)</f>
        <v>0</v>
      </c>
      <c r="G1543">
        <f>IF(COUNTIFS('United Data'!$A$3:$A$4341,G$1,'United Data'!$C$3:$C$4341,$A1543,'United Data'!$B$3:$B$4341,"&lt;&gt;Off-street")&gt;0,1,0)</f>
        <v>0</v>
      </c>
      <c r="H1543">
        <f>IF(COUNTIFS('United Data'!$A$3:$A$4341,H$1,'United Data'!$C$3:$C$4341,$A1543,'United Data'!$B$3:$B$4341,"&lt;&gt;Off-street")&gt;0,1,0)</f>
        <v>0</v>
      </c>
      <c r="I1543">
        <f>IF(COUNTIFS('United Data'!$A$3:$A$4341,I$1,'United Data'!$C$3:$C$4341,$A1543,'United Data'!$B$3:$B$4341,"&lt;&gt;Off-street")&gt;0,1,0)</f>
        <v>1</v>
      </c>
      <c r="J1543">
        <f>IF(COUNTIFS('United Data'!$A$3:$A$4341,J$1,'United Data'!$C$3:$C$4341,$A1543,'United Data'!$B$3:$B$4341,"&lt;&gt;Off-street")&gt;0,1,0)</f>
        <v>0</v>
      </c>
      <c r="K1543">
        <f>IF(COUNTIFS('United Data'!$A$3:$A$4341,K$1,'United Data'!$C$3:$C$4341,$A1543,'United Data'!$B$3:$B$4341,"&lt;&gt;Off-street")&gt;0,1,0)</f>
        <v>0</v>
      </c>
      <c r="L1543">
        <f>IF(COUNTIFS('United Data'!$A$3:$A$4341,L$1,'United Data'!$C$3:$C$4341,$A1543,'United Data'!$B$3:$B$4341,"&lt;&gt;Off-street")&gt;0,1,0)</f>
        <v>0</v>
      </c>
      <c r="M1543">
        <f>IF(COUNTIFS('United Data'!$A$3:$A$4341,M$1,'United Data'!$C$3:$C$4341,$A1543,'United Data'!$B$3:$B$4341,"&lt;&gt;Off-street")&gt;0,1,0)</f>
        <v>0</v>
      </c>
      <c r="N1543">
        <f>IF(COUNTIFS('United Data'!$A$3:$A$4341,N$1,'United Data'!$C$3:$C$4341,$A1543,'United Data'!$B$3:$B$4341,"&lt;&gt;Off-street")&gt;0,1,0)</f>
        <v>0</v>
      </c>
      <c r="O1543">
        <f>IF(COUNTIFS('United Data'!$A$3:$A$4341,O$1,'United Data'!$C$3:$C$4341,$A1543,'United Data'!$B$3:$B$4341,"&lt;&gt;Off-street")&gt;0,1,0)</f>
        <v>0</v>
      </c>
      <c r="P1543">
        <f>IF(COUNTIFS('United Data'!$A$3:$A$4341,P$1,'United Data'!$C$3:$C$4341,$A1543,'United Data'!$B$3:$B$4341,"&lt;&gt;Off-street")&gt;0,1,0)</f>
        <v>0</v>
      </c>
      <c r="Q1543">
        <f>IF(COUNTIFS('United Data'!$A$3:$A$4341,Q$1,'United Data'!$C$3:$C$4341,$A1543,'United Data'!$B$3:$B$4341,"&lt;&gt;Off-street")&gt;0,1,0)</f>
        <v>0</v>
      </c>
      <c r="R1543">
        <f>IF(COUNTIFS('United Data'!$A$3:$A$4341,R$1,'United Data'!$C$3:$C$4341,$A1543,'United Data'!$B$3:$B$4341,"&lt;&gt;Off-street")&gt;0,1,0)</f>
        <v>0</v>
      </c>
      <c r="S1543">
        <f t="shared" si="48"/>
        <v>1</v>
      </c>
      <c r="T1543">
        <f t="shared" si="49"/>
        <v>1</v>
      </c>
    </row>
    <row r="1544" spans="1:20" x14ac:dyDescent="0.2">
      <c r="A1544" t="s">
        <v>1589</v>
      </c>
      <c r="B1544">
        <f>IF(COUNTIFS('United Data'!$A$3:$A$4341,B$1,'United Data'!$C$3:$C$4341,$A1544,'United Data'!$B$3:$B$4341,"&lt;&gt;Off-street")&gt;0,1,0)</f>
        <v>0</v>
      </c>
      <c r="C1544">
        <f>IF(COUNTIFS('United Data'!$A$3:$A$4341,C$1,'United Data'!$C$3:$C$4341,$A1544,'United Data'!$B$3:$B$4341,"&lt;&gt;Off-street")&gt;0,1,0)</f>
        <v>0</v>
      </c>
      <c r="D1544">
        <f>IF(COUNTIFS('United Data'!$A$3:$A$4341,D$1,'United Data'!$C$3:$C$4341,$A1544,'United Data'!$B$3:$B$4341,"&lt;&gt;Off-street")&gt;0,1,0)</f>
        <v>0</v>
      </c>
      <c r="E1544">
        <f>IF(COUNTIFS('United Data'!$A$3:$A$4341,E$1,'United Data'!$C$3:$C$4341,$A1544,'United Data'!$B$3:$B$4341,"&lt;&gt;Off-street")&gt;0,1,0)</f>
        <v>0</v>
      </c>
      <c r="F1544">
        <f>IF(COUNTIFS('United Data'!$A$3:$A$4341,F$1,'United Data'!$C$3:$C$4341,$A1544,'United Data'!$B$3:$B$4341,"&lt;&gt;Off-street")&gt;0,1,0)</f>
        <v>0</v>
      </c>
      <c r="G1544">
        <f>IF(COUNTIFS('United Data'!$A$3:$A$4341,G$1,'United Data'!$C$3:$C$4341,$A1544,'United Data'!$B$3:$B$4341,"&lt;&gt;Off-street")&gt;0,1,0)</f>
        <v>0</v>
      </c>
      <c r="H1544">
        <f>IF(COUNTIFS('United Data'!$A$3:$A$4341,H$1,'United Data'!$C$3:$C$4341,$A1544,'United Data'!$B$3:$B$4341,"&lt;&gt;Off-street")&gt;0,1,0)</f>
        <v>0</v>
      </c>
      <c r="I1544">
        <f>IF(COUNTIFS('United Data'!$A$3:$A$4341,I$1,'United Data'!$C$3:$C$4341,$A1544,'United Data'!$B$3:$B$4341,"&lt;&gt;Off-street")&gt;0,1,0)</f>
        <v>0</v>
      </c>
      <c r="J1544">
        <f>IF(COUNTIFS('United Data'!$A$3:$A$4341,J$1,'United Data'!$C$3:$C$4341,$A1544,'United Data'!$B$3:$B$4341,"&lt;&gt;Off-street")&gt;0,1,0)</f>
        <v>1</v>
      </c>
      <c r="K1544">
        <f>IF(COUNTIFS('United Data'!$A$3:$A$4341,K$1,'United Data'!$C$3:$C$4341,$A1544,'United Data'!$B$3:$B$4341,"&lt;&gt;Off-street")&gt;0,1,0)</f>
        <v>0</v>
      </c>
      <c r="L1544">
        <f>IF(COUNTIFS('United Data'!$A$3:$A$4341,L$1,'United Data'!$C$3:$C$4341,$A1544,'United Data'!$B$3:$B$4341,"&lt;&gt;Off-street")&gt;0,1,0)</f>
        <v>0</v>
      </c>
      <c r="M1544">
        <f>IF(COUNTIFS('United Data'!$A$3:$A$4341,M$1,'United Data'!$C$3:$C$4341,$A1544,'United Data'!$B$3:$B$4341,"&lt;&gt;Off-street")&gt;0,1,0)</f>
        <v>0</v>
      </c>
      <c r="N1544">
        <f>IF(COUNTIFS('United Data'!$A$3:$A$4341,N$1,'United Data'!$C$3:$C$4341,$A1544,'United Data'!$B$3:$B$4341,"&lt;&gt;Off-street")&gt;0,1,0)</f>
        <v>0</v>
      </c>
      <c r="O1544">
        <f>IF(COUNTIFS('United Data'!$A$3:$A$4341,O$1,'United Data'!$C$3:$C$4341,$A1544,'United Data'!$B$3:$B$4341,"&lt;&gt;Off-street")&gt;0,1,0)</f>
        <v>0</v>
      </c>
      <c r="P1544">
        <f>IF(COUNTIFS('United Data'!$A$3:$A$4341,P$1,'United Data'!$C$3:$C$4341,$A1544,'United Data'!$B$3:$B$4341,"&lt;&gt;Off-street")&gt;0,1,0)</f>
        <v>0</v>
      </c>
      <c r="Q1544">
        <f>IF(COUNTIFS('United Data'!$A$3:$A$4341,Q$1,'United Data'!$C$3:$C$4341,$A1544,'United Data'!$B$3:$B$4341,"&lt;&gt;Off-street")&gt;0,1,0)</f>
        <v>0</v>
      </c>
      <c r="R1544">
        <f>IF(COUNTIFS('United Data'!$A$3:$A$4341,R$1,'United Data'!$C$3:$C$4341,$A1544,'United Data'!$B$3:$B$4341,"&lt;&gt;Off-street")&gt;0,1,0)</f>
        <v>0</v>
      </c>
      <c r="S1544">
        <f t="shared" si="48"/>
        <v>1</v>
      </c>
      <c r="T1544">
        <f t="shared" si="49"/>
        <v>1</v>
      </c>
    </row>
    <row r="1545" spans="1:20" x14ac:dyDescent="0.2">
      <c r="A1545" t="s">
        <v>1590</v>
      </c>
      <c r="B1545">
        <f>IF(COUNTIFS('United Data'!$A$3:$A$4341,B$1,'United Data'!$C$3:$C$4341,$A1545,'United Data'!$B$3:$B$4341,"&lt;&gt;Off-street")&gt;0,1,0)</f>
        <v>0</v>
      </c>
      <c r="C1545">
        <f>IF(COUNTIFS('United Data'!$A$3:$A$4341,C$1,'United Data'!$C$3:$C$4341,$A1545,'United Data'!$B$3:$B$4341,"&lt;&gt;Off-street")&gt;0,1,0)</f>
        <v>0</v>
      </c>
      <c r="D1545">
        <f>IF(COUNTIFS('United Data'!$A$3:$A$4341,D$1,'United Data'!$C$3:$C$4341,$A1545,'United Data'!$B$3:$B$4341,"&lt;&gt;Off-street")&gt;0,1,0)</f>
        <v>0</v>
      </c>
      <c r="E1545">
        <f>IF(COUNTIFS('United Data'!$A$3:$A$4341,E$1,'United Data'!$C$3:$C$4341,$A1545,'United Data'!$B$3:$B$4341,"&lt;&gt;Off-street")&gt;0,1,0)</f>
        <v>0</v>
      </c>
      <c r="F1545">
        <f>IF(COUNTIFS('United Data'!$A$3:$A$4341,F$1,'United Data'!$C$3:$C$4341,$A1545,'United Data'!$B$3:$B$4341,"&lt;&gt;Off-street")&gt;0,1,0)</f>
        <v>0</v>
      </c>
      <c r="G1545">
        <f>IF(COUNTIFS('United Data'!$A$3:$A$4341,G$1,'United Data'!$C$3:$C$4341,$A1545,'United Data'!$B$3:$B$4341,"&lt;&gt;Off-street")&gt;0,1,0)</f>
        <v>0</v>
      </c>
      <c r="H1545">
        <f>IF(COUNTIFS('United Data'!$A$3:$A$4341,H$1,'United Data'!$C$3:$C$4341,$A1545,'United Data'!$B$3:$B$4341,"&lt;&gt;Off-street")&gt;0,1,0)</f>
        <v>0</v>
      </c>
      <c r="I1545">
        <f>IF(COUNTIFS('United Data'!$A$3:$A$4341,I$1,'United Data'!$C$3:$C$4341,$A1545,'United Data'!$B$3:$B$4341,"&lt;&gt;Off-street")&gt;0,1,0)</f>
        <v>0</v>
      </c>
      <c r="J1545">
        <f>IF(COUNTIFS('United Data'!$A$3:$A$4341,J$1,'United Data'!$C$3:$C$4341,$A1545,'United Data'!$B$3:$B$4341,"&lt;&gt;Off-street")&gt;0,1,0)</f>
        <v>1</v>
      </c>
      <c r="K1545">
        <f>IF(COUNTIFS('United Data'!$A$3:$A$4341,K$1,'United Data'!$C$3:$C$4341,$A1545,'United Data'!$B$3:$B$4341,"&lt;&gt;Off-street")&gt;0,1,0)</f>
        <v>0</v>
      </c>
      <c r="L1545">
        <f>IF(COUNTIFS('United Data'!$A$3:$A$4341,L$1,'United Data'!$C$3:$C$4341,$A1545,'United Data'!$B$3:$B$4341,"&lt;&gt;Off-street")&gt;0,1,0)</f>
        <v>0</v>
      </c>
      <c r="M1545">
        <f>IF(COUNTIFS('United Data'!$A$3:$A$4341,M$1,'United Data'!$C$3:$C$4341,$A1545,'United Data'!$B$3:$B$4341,"&lt;&gt;Off-street")&gt;0,1,0)</f>
        <v>0</v>
      </c>
      <c r="N1545">
        <f>IF(COUNTIFS('United Data'!$A$3:$A$4341,N$1,'United Data'!$C$3:$C$4341,$A1545,'United Data'!$B$3:$B$4341,"&lt;&gt;Off-street")&gt;0,1,0)</f>
        <v>0</v>
      </c>
      <c r="O1545">
        <f>IF(COUNTIFS('United Data'!$A$3:$A$4341,O$1,'United Data'!$C$3:$C$4341,$A1545,'United Data'!$B$3:$B$4341,"&lt;&gt;Off-street")&gt;0,1,0)</f>
        <v>0</v>
      </c>
      <c r="P1545">
        <f>IF(COUNTIFS('United Data'!$A$3:$A$4341,P$1,'United Data'!$C$3:$C$4341,$A1545,'United Data'!$B$3:$B$4341,"&lt;&gt;Off-street")&gt;0,1,0)</f>
        <v>0</v>
      </c>
      <c r="Q1545">
        <f>IF(COUNTIFS('United Data'!$A$3:$A$4341,Q$1,'United Data'!$C$3:$C$4341,$A1545,'United Data'!$B$3:$B$4341,"&lt;&gt;Off-street")&gt;0,1,0)</f>
        <v>0</v>
      </c>
      <c r="R1545">
        <f>IF(COUNTIFS('United Data'!$A$3:$A$4341,R$1,'United Data'!$C$3:$C$4341,$A1545,'United Data'!$B$3:$B$4341,"&lt;&gt;Off-street")&gt;0,1,0)</f>
        <v>0</v>
      </c>
      <c r="S1545">
        <f t="shared" si="48"/>
        <v>1</v>
      </c>
      <c r="T1545">
        <f t="shared" si="49"/>
        <v>1</v>
      </c>
    </row>
    <row r="1546" spans="1:20" x14ac:dyDescent="0.2">
      <c r="A1546" t="s">
        <v>1591</v>
      </c>
      <c r="B1546">
        <f>IF(COUNTIFS('United Data'!$A$3:$A$4341,B$1,'United Data'!$C$3:$C$4341,$A1546,'United Data'!$B$3:$B$4341,"&lt;&gt;Off-street")&gt;0,1,0)</f>
        <v>0</v>
      </c>
      <c r="C1546">
        <f>IF(COUNTIFS('United Data'!$A$3:$A$4341,C$1,'United Data'!$C$3:$C$4341,$A1546,'United Data'!$B$3:$B$4341,"&lt;&gt;Off-street")&gt;0,1,0)</f>
        <v>0</v>
      </c>
      <c r="D1546">
        <f>IF(COUNTIFS('United Data'!$A$3:$A$4341,D$1,'United Data'!$C$3:$C$4341,$A1546,'United Data'!$B$3:$B$4341,"&lt;&gt;Off-street")&gt;0,1,0)</f>
        <v>0</v>
      </c>
      <c r="E1546">
        <f>IF(COUNTIFS('United Data'!$A$3:$A$4341,E$1,'United Data'!$C$3:$C$4341,$A1546,'United Data'!$B$3:$B$4341,"&lt;&gt;Off-street")&gt;0,1,0)</f>
        <v>0</v>
      </c>
      <c r="F1546">
        <f>IF(COUNTIFS('United Data'!$A$3:$A$4341,F$1,'United Data'!$C$3:$C$4341,$A1546,'United Data'!$B$3:$B$4341,"&lt;&gt;Off-street")&gt;0,1,0)</f>
        <v>0</v>
      </c>
      <c r="G1546">
        <f>IF(COUNTIFS('United Data'!$A$3:$A$4341,G$1,'United Data'!$C$3:$C$4341,$A1546,'United Data'!$B$3:$B$4341,"&lt;&gt;Off-street")&gt;0,1,0)</f>
        <v>0</v>
      </c>
      <c r="H1546">
        <f>IF(COUNTIFS('United Data'!$A$3:$A$4341,H$1,'United Data'!$C$3:$C$4341,$A1546,'United Data'!$B$3:$B$4341,"&lt;&gt;Off-street")&gt;0,1,0)</f>
        <v>0</v>
      </c>
      <c r="I1546">
        <f>IF(COUNTIFS('United Data'!$A$3:$A$4341,I$1,'United Data'!$C$3:$C$4341,$A1546,'United Data'!$B$3:$B$4341,"&lt;&gt;Off-street")&gt;0,1,0)</f>
        <v>0</v>
      </c>
      <c r="J1546">
        <f>IF(COUNTIFS('United Data'!$A$3:$A$4341,J$1,'United Data'!$C$3:$C$4341,$A1546,'United Data'!$B$3:$B$4341,"&lt;&gt;Off-street")&gt;0,1,0)</f>
        <v>1</v>
      </c>
      <c r="K1546">
        <f>IF(COUNTIFS('United Data'!$A$3:$A$4341,K$1,'United Data'!$C$3:$C$4341,$A1546,'United Data'!$B$3:$B$4341,"&lt;&gt;Off-street")&gt;0,1,0)</f>
        <v>0</v>
      </c>
      <c r="L1546">
        <f>IF(COUNTIFS('United Data'!$A$3:$A$4341,L$1,'United Data'!$C$3:$C$4341,$A1546,'United Data'!$B$3:$B$4341,"&lt;&gt;Off-street")&gt;0,1,0)</f>
        <v>0</v>
      </c>
      <c r="M1546">
        <f>IF(COUNTIFS('United Data'!$A$3:$A$4341,M$1,'United Data'!$C$3:$C$4341,$A1546,'United Data'!$B$3:$B$4341,"&lt;&gt;Off-street")&gt;0,1,0)</f>
        <v>0</v>
      </c>
      <c r="N1546">
        <f>IF(COUNTIFS('United Data'!$A$3:$A$4341,N$1,'United Data'!$C$3:$C$4341,$A1546,'United Data'!$B$3:$B$4341,"&lt;&gt;Off-street")&gt;0,1,0)</f>
        <v>0</v>
      </c>
      <c r="O1546">
        <f>IF(COUNTIFS('United Data'!$A$3:$A$4341,O$1,'United Data'!$C$3:$C$4341,$A1546,'United Data'!$B$3:$B$4341,"&lt;&gt;Off-street")&gt;0,1,0)</f>
        <v>0</v>
      </c>
      <c r="P1546">
        <f>IF(COUNTIFS('United Data'!$A$3:$A$4341,P$1,'United Data'!$C$3:$C$4341,$A1546,'United Data'!$B$3:$B$4341,"&lt;&gt;Off-street")&gt;0,1,0)</f>
        <v>0</v>
      </c>
      <c r="Q1546">
        <f>IF(COUNTIFS('United Data'!$A$3:$A$4341,Q$1,'United Data'!$C$3:$C$4341,$A1546,'United Data'!$B$3:$B$4341,"&lt;&gt;Off-street")&gt;0,1,0)</f>
        <v>0</v>
      </c>
      <c r="R1546">
        <f>IF(COUNTIFS('United Data'!$A$3:$A$4341,R$1,'United Data'!$C$3:$C$4341,$A1546,'United Data'!$B$3:$B$4341,"&lt;&gt;Off-street")&gt;0,1,0)</f>
        <v>0</v>
      </c>
      <c r="S1546">
        <f t="shared" si="48"/>
        <v>1</v>
      </c>
      <c r="T1546">
        <f t="shared" si="49"/>
        <v>1</v>
      </c>
    </row>
    <row r="1547" spans="1:20" x14ac:dyDescent="0.2">
      <c r="A1547" t="s">
        <v>1592</v>
      </c>
      <c r="B1547">
        <f>IF(COUNTIFS('United Data'!$A$3:$A$4341,B$1,'United Data'!$C$3:$C$4341,$A1547,'United Data'!$B$3:$B$4341,"&lt;&gt;Off-street")&gt;0,1,0)</f>
        <v>0</v>
      </c>
      <c r="C1547">
        <f>IF(COUNTIFS('United Data'!$A$3:$A$4341,C$1,'United Data'!$C$3:$C$4341,$A1547,'United Data'!$B$3:$B$4341,"&lt;&gt;Off-street")&gt;0,1,0)</f>
        <v>0</v>
      </c>
      <c r="D1547">
        <f>IF(COUNTIFS('United Data'!$A$3:$A$4341,D$1,'United Data'!$C$3:$C$4341,$A1547,'United Data'!$B$3:$B$4341,"&lt;&gt;Off-street")&gt;0,1,0)</f>
        <v>0</v>
      </c>
      <c r="E1547">
        <f>IF(COUNTIFS('United Data'!$A$3:$A$4341,E$1,'United Data'!$C$3:$C$4341,$A1547,'United Data'!$B$3:$B$4341,"&lt;&gt;Off-street")&gt;0,1,0)</f>
        <v>0</v>
      </c>
      <c r="F1547">
        <f>IF(COUNTIFS('United Data'!$A$3:$A$4341,F$1,'United Data'!$C$3:$C$4341,$A1547,'United Data'!$B$3:$B$4341,"&lt;&gt;Off-street")&gt;0,1,0)</f>
        <v>0</v>
      </c>
      <c r="G1547">
        <f>IF(COUNTIFS('United Data'!$A$3:$A$4341,G$1,'United Data'!$C$3:$C$4341,$A1547,'United Data'!$B$3:$B$4341,"&lt;&gt;Off-street")&gt;0,1,0)</f>
        <v>0</v>
      </c>
      <c r="H1547">
        <f>IF(COUNTIFS('United Data'!$A$3:$A$4341,H$1,'United Data'!$C$3:$C$4341,$A1547,'United Data'!$B$3:$B$4341,"&lt;&gt;Off-street")&gt;0,1,0)</f>
        <v>0</v>
      </c>
      <c r="I1547">
        <f>IF(COUNTIFS('United Data'!$A$3:$A$4341,I$1,'United Data'!$C$3:$C$4341,$A1547,'United Data'!$B$3:$B$4341,"&lt;&gt;Off-street")&gt;0,1,0)</f>
        <v>0</v>
      </c>
      <c r="J1547">
        <f>IF(COUNTIFS('United Data'!$A$3:$A$4341,J$1,'United Data'!$C$3:$C$4341,$A1547,'United Data'!$B$3:$B$4341,"&lt;&gt;Off-street")&gt;0,1,0)</f>
        <v>1</v>
      </c>
      <c r="K1547">
        <f>IF(COUNTIFS('United Data'!$A$3:$A$4341,K$1,'United Data'!$C$3:$C$4341,$A1547,'United Data'!$B$3:$B$4341,"&lt;&gt;Off-street")&gt;0,1,0)</f>
        <v>0</v>
      </c>
      <c r="L1547">
        <f>IF(COUNTIFS('United Data'!$A$3:$A$4341,L$1,'United Data'!$C$3:$C$4341,$A1547,'United Data'!$B$3:$B$4341,"&lt;&gt;Off-street")&gt;0,1,0)</f>
        <v>0</v>
      </c>
      <c r="M1547">
        <f>IF(COUNTIFS('United Data'!$A$3:$A$4341,M$1,'United Data'!$C$3:$C$4341,$A1547,'United Data'!$B$3:$B$4341,"&lt;&gt;Off-street")&gt;0,1,0)</f>
        <v>0</v>
      </c>
      <c r="N1547">
        <f>IF(COUNTIFS('United Data'!$A$3:$A$4341,N$1,'United Data'!$C$3:$C$4341,$A1547,'United Data'!$B$3:$B$4341,"&lt;&gt;Off-street")&gt;0,1,0)</f>
        <v>0</v>
      </c>
      <c r="O1547">
        <f>IF(COUNTIFS('United Data'!$A$3:$A$4341,O$1,'United Data'!$C$3:$C$4341,$A1547,'United Data'!$B$3:$B$4341,"&lt;&gt;Off-street")&gt;0,1,0)</f>
        <v>0</v>
      </c>
      <c r="P1547">
        <f>IF(COUNTIFS('United Data'!$A$3:$A$4341,P$1,'United Data'!$C$3:$C$4341,$A1547,'United Data'!$B$3:$B$4341,"&lt;&gt;Off-street")&gt;0,1,0)</f>
        <v>0</v>
      </c>
      <c r="Q1547">
        <f>IF(COUNTIFS('United Data'!$A$3:$A$4341,Q$1,'United Data'!$C$3:$C$4341,$A1547,'United Data'!$B$3:$B$4341,"&lt;&gt;Off-street")&gt;0,1,0)</f>
        <v>0</v>
      </c>
      <c r="R1547">
        <f>IF(COUNTIFS('United Data'!$A$3:$A$4341,R$1,'United Data'!$C$3:$C$4341,$A1547,'United Data'!$B$3:$B$4341,"&lt;&gt;Off-street")&gt;0,1,0)</f>
        <v>0</v>
      </c>
      <c r="S1547">
        <f t="shared" si="48"/>
        <v>1</v>
      </c>
      <c r="T1547">
        <f t="shared" si="49"/>
        <v>1</v>
      </c>
    </row>
    <row r="1548" spans="1:20" x14ac:dyDescent="0.2">
      <c r="A1548" t="s">
        <v>1593</v>
      </c>
      <c r="B1548">
        <f>IF(COUNTIFS('United Data'!$A$3:$A$4341,B$1,'United Data'!$C$3:$C$4341,$A1548,'United Data'!$B$3:$B$4341,"&lt;&gt;Off-street")&gt;0,1,0)</f>
        <v>0</v>
      </c>
      <c r="C1548">
        <f>IF(COUNTIFS('United Data'!$A$3:$A$4341,C$1,'United Data'!$C$3:$C$4341,$A1548,'United Data'!$B$3:$B$4341,"&lt;&gt;Off-street")&gt;0,1,0)</f>
        <v>0</v>
      </c>
      <c r="D1548">
        <f>IF(COUNTIFS('United Data'!$A$3:$A$4341,D$1,'United Data'!$C$3:$C$4341,$A1548,'United Data'!$B$3:$B$4341,"&lt;&gt;Off-street")&gt;0,1,0)</f>
        <v>0</v>
      </c>
      <c r="E1548">
        <f>IF(COUNTIFS('United Data'!$A$3:$A$4341,E$1,'United Data'!$C$3:$C$4341,$A1548,'United Data'!$B$3:$B$4341,"&lt;&gt;Off-street")&gt;0,1,0)</f>
        <v>0</v>
      </c>
      <c r="F1548">
        <f>IF(COUNTIFS('United Data'!$A$3:$A$4341,F$1,'United Data'!$C$3:$C$4341,$A1548,'United Data'!$B$3:$B$4341,"&lt;&gt;Off-street")&gt;0,1,0)</f>
        <v>0</v>
      </c>
      <c r="G1548">
        <f>IF(COUNTIFS('United Data'!$A$3:$A$4341,G$1,'United Data'!$C$3:$C$4341,$A1548,'United Data'!$B$3:$B$4341,"&lt;&gt;Off-street")&gt;0,1,0)</f>
        <v>0</v>
      </c>
      <c r="H1548">
        <f>IF(COUNTIFS('United Data'!$A$3:$A$4341,H$1,'United Data'!$C$3:$C$4341,$A1548,'United Data'!$B$3:$B$4341,"&lt;&gt;Off-street")&gt;0,1,0)</f>
        <v>0</v>
      </c>
      <c r="I1548">
        <f>IF(COUNTIFS('United Data'!$A$3:$A$4341,I$1,'United Data'!$C$3:$C$4341,$A1548,'United Data'!$B$3:$B$4341,"&lt;&gt;Off-street")&gt;0,1,0)</f>
        <v>0</v>
      </c>
      <c r="J1548">
        <f>IF(COUNTIFS('United Data'!$A$3:$A$4341,J$1,'United Data'!$C$3:$C$4341,$A1548,'United Data'!$B$3:$B$4341,"&lt;&gt;Off-street")&gt;0,1,0)</f>
        <v>0</v>
      </c>
      <c r="K1548">
        <f>IF(COUNTIFS('United Data'!$A$3:$A$4341,K$1,'United Data'!$C$3:$C$4341,$A1548,'United Data'!$B$3:$B$4341,"&lt;&gt;Off-street")&gt;0,1,0)</f>
        <v>1</v>
      </c>
      <c r="L1548">
        <f>IF(COUNTIFS('United Data'!$A$3:$A$4341,L$1,'United Data'!$C$3:$C$4341,$A1548,'United Data'!$B$3:$B$4341,"&lt;&gt;Off-street")&gt;0,1,0)</f>
        <v>0</v>
      </c>
      <c r="M1548">
        <f>IF(COUNTIFS('United Data'!$A$3:$A$4341,M$1,'United Data'!$C$3:$C$4341,$A1548,'United Data'!$B$3:$B$4341,"&lt;&gt;Off-street")&gt;0,1,0)</f>
        <v>0</v>
      </c>
      <c r="N1548">
        <f>IF(COUNTIFS('United Data'!$A$3:$A$4341,N$1,'United Data'!$C$3:$C$4341,$A1548,'United Data'!$B$3:$B$4341,"&lt;&gt;Off-street")&gt;0,1,0)</f>
        <v>0</v>
      </c>
      <c r="O1548">
        <f>IF(COUNTIFS('United Data'!$A$3:$A$4341,O$1,'United Data'!$C$3:$C$4341,$A1548,'United Data'!$B$3:$B$4341,"&lt;&gt;Off-street")&gt;0,1,0)</f>
        <v>0</v>
      </c>
      <c r="P1548">
        <f>IF(COUNTIFS('United Data'!$A$3:$A$4341,P$1,'United Data'!$C$3:$C$4341,$A1548,'United Data'!$B$3:$B$4341,"&lt;&gt;Off-street")&gt;0,1,0)</f>
        <v>0</v>
      </c>
      <c r="Q1548">
        <f>IF(COUNTIFS('United Data'!$A$3:$A$4341,Q$1,'United Data'!$C$3:$C$4341,$A1548,'United Data'!$B$3:$B$4341,"&lt;&gt;Off-street")&gt;0,1,0)</f>
        <v>0</v>
      </c>
      <c r="R1548">
        <f>IF(COUNTIFS('United Data'!$A$3:$A$4341,R$1,'United Data'!$C$3:$C$4341,$A1548,'United Data'!$B$3:$B$4341,"&lt;&gt;Off-street")&gt;0,1,0)</f>
        <v>0</v>
      </c>
      <c r="S1548">
        <f t="shared" si="48"/>
        <v>1</v>
      </c>
      <c r="T1548">
        <f t="shared" si="49"/>
        <v>1</v>
      </c>
    </row>
    <row r="1549" spans="1:20" x14ac:dyDescent="0.2">
      <c r="A1549" t="s">
        <v>1594</v>
      </c>
      <c r="B1549">
        <f>IF(COUNTIFS('United Data'!$A$3:$A$4341,B$1,'United Data'!$C$3:$C$4341,$A1549,'United Data'!$B$3:$B$4341,"&lt;&gt;Off-street")&gt;0,1,0)</f>
        <v>0</v>
      </c>
      <c r="C1549">
        <f>IF(COUNTIFS('United Data'!$A$3:$A$4341,C$1,'United Data'!$C$3:$C$4341,$A1549,'United Data'!$B$3:$B$4341,"&lt;&gt;Off-street")&gt;0,1,0)</f>
        <v>0</v>
      </c>
      <c r="D1549">
        <f>IF(COUNTIFS('United Data'!$A$3:$A$4341,D$1,'United Data'!$C$3:$C$4341,$A1549,'United Data'!$B$3:$B$4341,"&lt;&gt;Off-street")&gt;0,1,0)</f>
        <v>0</v>
      </c>
      <c r="E1549">
        <f>IF(COUNTIFS('United Data'!$A$3:$A$4341,E$1,'United Data'!$C$3:$C$4341,$A1549,'United Data'!$B$3:$B$4341,"&lt;&gt;Off-street")&gt;0,1,0)</f>
        <v>0</v>
      </c>
      <c r="F1549">
        <f>IF(COUNTIFS('United Data'!$A$3:$A$4341,F$1,'United Data'!$C$3:$C$4341,$A1549,'United Data'!$B$3:$B$4341,"&lt;&gt;Off-street")&gt;0,1,0)</f>
        <v>0</v>
      </c>
      <c r="G1549">
        <f>IF(COUNTIFS('United Data'!$A$3:$A$4341,G$1,'United Data'!$C$3:$C$4341,$A1549,'United Data'!$B$3:$B$4341,"&lt;&gt;Off-street")&gt;0,1,0)</f>
        <v>0</v>
      </c>
      <c r="H1549">
        <f>IF(COUNTIFS('United Data'!$A$3:$A$4341,H$1,'United Data'!$C$3:$C$4341,$A1549,'United Data'!$B$3:$B$4341,"&lt;&gt;Off-street")&gt;0,1,0)</f>
        <v>0</v>
      </c>
      <c r="I1549">
        <f>IF(COUNTIFS('United Data'!$A$3:$A$4341,I$1,'United Data'!$C$3:$C$4341,$A1549,'United Data'!$B$3:$B$4341,"&lt;&gt;Off-street")&gt;0,1,0)</f>
        <v>0</v>
      </c>
      <c r="J1549">
        <f>IF(COUNTIFS('United Data'!$A$3:$A$4341,J$1,'United Data'!$C$3:$C$4341,$A1549,'United Data'!$B$3:$B$4341,"&lt;&gt;Off-street")&gt;0,1,0)</f>
        <v>0</v>
      </c>
      <c r="K1549">
        <f>IF(COUNTIFS('United Data'!$A$3:$A$4341,K$1,'United Data'!$C$3:$C$4341,$A1549,'United Data'!$B$3:$B$4341,"&lt;&gt;Off-street")&gt;0,1,0)</f>
        <v>1</v>
      </c>
      <c r="L1549">
        <f>IF(COUNTIFS('United Data'!$A$3:$A$4341,L$1,'United Data'!$C$3:$C$4341,$A1549,'United Data'!$B$3:$B$4341,"&lt;&gt;Off-street")&gt;0,1,0)</f>
        <v>1</v>
      </c>
      <c r="M1549">
        <f>IF(COUNTIFS('United Data'!$A$3:$A$4341,M$1,'United Data'!$C$3:$C$4341,$A1549,'United Data'!$B$3:$B$4341,"&lt;&gt;Off-street")&gt;0,1,0)</f>
        <v>1</v>
      </c>
      <c r="N1549">
        <f>IF(COUNTIFS('United Data'!$A$3:$A$4341,N$1,'United Data'!$C$3:$C$4341,$A1549,'United Data'!$B$3:$B$4341,"&lt;&gt;Off-street")&gt;0,1,0)</f>
        <v>0</v>
      </c>
      <c r="O1549">
        <f>IF(COUNTIFS('United Data'!$A$3:$A$4341,O$1,'United Data'!$C$3:$C$4341,$A1549,'United Data'!$B$3:$B$4341,"&lt;&gt;Off-street")&gt;0,1,0)</f>
        <v>0</v>
      </c>
      <c r="P1549">
        <f>IF(COUNTIFS('United Data'!$A$3:$A$4341,P$1,'United Data'!$C$3:$C$4341,$A1549,'United Data'!$B$3:$B$4341,"&lt;&gt;Off-street")&gt;0,1,0)</f>
        <v>0</v>
      </c>
      <c r="Q1549">
        <f>IF(COUNTIFS('United Data'!$A$3:$A$4341,Q$1,'United Data'!$C$3:$C$4341,$A1549,'United Data'!$B$3:$B$4341,"&lt;&gt;Off-street")&gt;0,1,0)</f>
        <v>0</v>
      </c>
      <c r="R1549">
        <f>IF(COUNTIFS('United Data'!$A$3:$A$4341,R$1,'United Data'!$C$3:$C$4341,$A1549,'United Data'!$B$3:$B$4341,"&lt;&gt;Off-street")&gt;0,1,0)</f>
        <v>0</v>
      </c>
      <c r="S1549">
        <f t="shared" si="48"/>
        <v>3</v>
      </c>
      <c r="T1549">
        <f t="shared" si="49"/>
        <v>1</v>
      </c>
    </row>
    <row r="1550" spans="1:20" x14ac:dyDescent="0.2">
      <c r="A1550" t="s">
        <v>1595</v>
      </c>
      <c r="B1550">
        <f>IF(COUNTIFS('United Data'!$A$3:$A$4341,B$1,'United Data'!$C$3:$C$4341,$A1550,'United Data'!$B$3:$B$4341,"&lt;&gt;Off-street")&gt;0,1,0)</f>
        <v>0</v>
      </c>
      <c r="C1550">
        <f>IF(COUNTIFS('United Data'!$A$3:$A$4341,C$1,'United Data'!$C$3:$C$4341,$A1550,'United Data'!$B$3:$B$4341,"&lt;&gt;Off-street")&gt;0,1,0)</f>
        <v>0</v>
      </c>
      <c r="D1550">
        <f>IF(COUNTIFS('United Data'!$A$3:$A$4341,D$1,'United Data'!$C$3:$C$4341,$A1550,'United Data'!$B$3:$B$4341,"&lt;&gt;Off-street")&gt;0,1,0)</f>
        <v>0</v>
      </c>
      <c r="E1550">
        <f>IF(COUNTIFS('United Data'!$A$3:$A$4341,E$1,'United Data'!$C$3:$C$4341,$A1550,'United Data'!$B$3:$B$4341,"&lt;&gt;Off-street")&gt;0,1,0)</f>
        <v>0</v>
      </c>
      <c r="F1550">
        <f>IF(COUNTIFS('United Data'!$A$3:$A$4341,F$1,'United Data'!$C$3:$C$4341,$A1550,'United Data'!$B$3:$B$4341,"&lt;&gt;Off-street")&gt;0,1,0)</f>
        <v>0</v>
      </c>
      <c r="G1550">
        <f>IF(COUNTIFS('United Data'!$A$3:$A$4341,G$1,'United Data'!$C$3:$C$4341,$A1550,'United Data'!$B$3:$B$4341,"&lt;&gt;Off-street")&gt;0,1,0)</f>
        <v>0</v>
      </c>
      <c r="H1550">
        <f>IF(COUNTIFS('United Data'!$A$3:$A$4341,H$1,'United Data'!$C$3:$C$4341,$A1550,'United Data'!$B$3:$B$4341,"&lt;&gt;Off-street")&gt;0,1,0)</f>
        <v>0</v>
      </c>
      <c r="I1550">
        <f>IF(COUNTIFS('United Data'!$A$3:$A$4341,I$1,'United Data'!$C$3:$C$4341,$A1550,'United Data'!$B$3:$B$4341,"&lt;&gt;Off-street")&gt;0,1,0)</f>
        <v>0</v>
      </c>
      <c r="J1550">
        <f>IF(COUNTIFS('United Data'!$A$3:$A$4341,J$1,'United Data'!$C$3:$C$4341,$A1550,'United Data'!$B$3:$B$4341,"&lt;&gt;Off-street")&gt;0,1,0)</f>
        <v>0</v>
      </c>
      <c r="K1550">
        <f>IF(COUNTIFS('United Data'!$A$3:$A$4341,K$1,'United Data'!$C$3:$C$4341,$A1550,'United Data'!$B$3:$B$4341,"&lt;&gt;Off-street")&gt;0,1,0)</f>
        <v>0</v>
      </c>
      <c r="L1550">
        <f>IF(COUNTIFS('United Data'!$A$3:$A$4341,L$1,'United Data'!$C$3:$C$4341,$A1550,'United Data'!$B$3:$B$4341,"&lt;&gt;Off-street")&gt;0,1,0)</f>
        <v>1</v>
      </c>
      <c r="M1550">
        <f>IF(COUNTIFS('United Data'!$A$3:$A$4341,M$1,'United Data'!$C$3:$C$4341,$A1550,'United Data'!$B$3:$B$4341,"&lt;&gt;Off-street")&gt;0,1,0)</f>
        <v>1</v>
      </c>
      <c r="N1550">
        <f>IF(COUNTIFS('United Data'!$A$3:$A$4341,N$1,'United Data'!$C$3:$C$4341,$A1550,'United Data'!$B$3:$B$4341,"&lt;&gt;Off-street")&gt;0,1,0)</f>
        <v>0</v>
      </c>
      <c r="O1550">
        <f>IF(COUNTIFS('United Data'!$A$3:$A$4341,O$1,'United Data'!$C$3:$C$4341,$A1550,'United Data'!$B$3:$B$4341,"&lt;&gt;Off-street")&gt;0,1,0)</f>
        <v>0</v>
      </c>
      <c r="P1550">
        <f>IF(COUNTIFS('United Data'!$A$3:$A$4341,P$1,'United Data'!$C$3:$C$4341,$A1550,'United Data'!$B$3:$B$4341,"&lt;&gt;Off-street")&gt;0,1,0)</f>
        <v>0</v>
      </c>
      <c r="Q1550">
        <f>IF(COUNTIFS('United Data'!$A$3:$A$4341,Q$1,'United Data'!$C$3:$C$4341,$A1550,'United Data'!$B$3:$B$4341,"&lt;&gt;Off-street")&gt;0,1,0)</f>
        <v>0</v>
      </c>
      <c r="R1550">
        <f>IF(COUNTIFS('United Data'!$A$3:$A$4341,R$1,'United Data'!$C$3:$C$4341,$A1550,'United Data'!$B$3:$B$4341,"&lt;&gt;Off-street")&gt;0,1,0)</f>
        <v>0</v>
      </c>
      <c r="S1550">
        <f t="shared" si="48"/>
        <v>2</v>
      </c>
      <c r="T1550">
        <f t="shared" si="49"/>
        <v>1</v>
      </c>
    </row>
    <row r="1551" spans="1:20" x14ac:dyDescent="0.2">
      <c r="A1551" t="s">
        <v>1596</v>
      </c>
      <c r="B1551">
        <f>IF(COUNTIFS('United Data'!$A$3:$A$4341,B$1,'United Data'!$C$3:$C$4341,$A1551,'United Data'!$B$3:$B$4341,"&lt;&gt;Off-street")&gt;0,1,0)</f>
        <v>0</v>
      </c>
      <c r="C1551">
        <f>IF(COUNTIFS('United Data'!$A$3:$A$4341,C$1,'United Data'!$C$3:$C$4341,$A1551,'United Data'!$B$3:$B$4341,"&lt;&gt;Off-street")&gt;0,1,0)</f>
        <v>0</v>
      </c>
      <c r="D1551">
        <f>IF(COUNTIFS('United Data'!$A$3:$A$4341,D$1,'United Data'!$C$3:$C$4341,$A1551,'United Data'!$B$3:$B$4341,"&lt;&gt;Off-street")&gt;0,1,0)</f>
        <v>0</v>
      </c>
      <c r="E1551">
        <f>IF(COUNTIFS('United Data'!$A$3:$A$4341,E$1,'United Data'!$C$3:$C$4341,$A1551,'United Data'!$B$3:$B$4341,"&lt;&gt;Off-street")&gt;0,1,0)</f>
        <v>0</v>
      </c>
      <c r="F1551">
        <f>IF(COUNTIFS('United Data'!$A$3:$A$4341,F$1,'United Data'!$C$3:$C$4341,$A1551,'United Data'!$B$3:$B$4341,"&lt;&gt;Off-street")&gt;0,1,0)</f>
        <v>0</v>
      </c>
      <c r="G1551">
        <f>IF(COUNTIFS('United Data'!$A$3:$A$4341,G$1,'United Data'!$C$3:$C$4341,$A1551,'United Data'!$B$3:$B$4341,"&lt;&gt;Off-street")&gt;0,1,0)</f>
        <v>0</v>
      </c>
      <c r="H1551">
        <f>IF(COUNTIFS('United Data'!$A$3:$A$4341,H$1,'United Data'!$C$3:$C$4341,$A1551,'United Data'!$B$3:$B$4341,"&lt;&gt;Off-street")&gt;0,1,0)</f>
        <v>0</v>
      </c>
      <c r="I1551">
        <f>IF(COUNTIFS('United Data'!$A$3:$A$4341,I$1,'United Data'!$C$3:$C$4341,$A1551,'United Data'!$B$3:$B$4341,"&lt;&gt;Off-street")&gt;0,1,0)</f>
        <v>0</v>
      </c>
      <c r="J1551">
        <f>IF(COUNTIFS('United Data'!$A$3:$A$4341,J$1,'United Data'!$C$3:$C$4341,$A1551,'United Data'!$B$3:$B$4341,"&lt;&gt;Off-street")&gt;0,1,0)</f>
        <v>0</v>
      </c>
      <c r="K1551">
        <f>IF(COUNTIFS('United Data'!$A$3:$A$4341,K$1,'United Data'!$C$3:$C$4341,$A1551,'United Data'!$B$3:$B$4341,"&lt;&gt;Off-street")&gt;0,1,0)</f>
        <v>0</v>
      </c>
      <c r="L1551">
        <f>IF(COUNTIFS('United Data'!$A$3:$A$4341,L$1,'United Data'!$C$3:$C$4341,$A1551,'United Data'!$B$3:$B$4341,"&lt;&gt;Off-street")&gt;0,1,0)</f>
        <v>1</v>
      </c>
      <c r="M1551">
        <f>IF(COUNTIFS('United Data'!$A$3:$A$4341,M$1,'United Data'!$C$3:$C$4341,$A1551,'United Data'!$B$3:$B$4341,"&lt;&gt;Off-street")&gt;0,1,0)</f>
        <v>0</v>
      </c>
      <c r="N1551">
        <f>IF(COUNTIFS('United Data'!$A$3:$A$4341,N$1,'United Data'!$C$3:$C$4341,$A1551,'United Data'!$B$3:$B$4341,"&lt;&gt;Off-street")&gt;0,1,0)</f>
        <v>0</v>
      </c>
      <c r="O1551">
        <f>IF(COUNTIFS('United Data'!$A$3:$A$4341,O$1,'United Data'!$C$3:$C$4341,$A1551,'United Data'!$B$3:$B$4341,"&lt;&gt;Off-street")&gt;0,1,0)</f>
        <v>0</v>
      </c>
      <c r="P1551">
        <f>IF(COUNTIFS('United Data'!$A$3:$A$4341,P$1,'United Data'!$C$3:$C$4341,$A1551,'United Data'!$B$3:$B$4341,"&lt;&gt;Off-street")&gt;0,1,0)</f>
        <v>0</v>
      </c>
      <c r="Q1551">
        <f>IF(COUNTIFS('United Data'!$A$3:$A$4341,Q$1,'United Data'!$C$3:$C$4341,$A1551,'United Data'!$B$3:$B$4341,"&lt;&gt;Off-street")&gt;0,1,0)</f>
        <v>0</v>
      </c>
      <c r="R1551">
        <f>IF(COUNTIFS('United Data'!$A$3:$A$4341,R$1,'United Data'!$C$3:$C$4341,$A1551,'United Data'!$B$3:$B$4341,"&lt;&gt;Off-street")&gt;0,1,0)</f>
        <v>0</v>
      </c>
      <c r="S1551">
        <f t="shared" si="48"/>
        <v>1</v>
      </c>
      <c r="T1551">
        <f t="shared" si="49"/>
        <v>1</v>
      </c>
    </row>
    <row r="1552" spans="1:20" x14ac:dyDescent="0.2">
      <c r="A1552" t="s">
        <v>1597</v>
      </c>
      <c r="B1552">
        <f>IF(COUNTIFS('United Data'!$A$3:$A$4341,B$1,'United Data'!$C$3:$C$4341,$A1552,'United Data'!$B$3:$B$4341,"&lt;&gt;Off-street")&gt;0,1,0)</f>
        <v>0</v>
      </c>
      <c r="C1552">
        <f>IF(COUNTIFS('United Data'!$A$3:$A$4341,C$1,'United Data'!$C$3:$C$4341,$A1552,'United Data'!$B$3:$B$4341,"&lt;&gt;Off-street")&gt;0,1,0)</f>
        <v>0</v>
      </c>
      <c r="D1552">
        <f>IF(COUNTIFS('United Data'!$A$3:$A$4341,D$1,'United Data'!$C$3:$C$4341,$A1552,'United Data'!$B$3:$B$4341,"&lt;&gt;Off-street")&gt;0,1,0)</f>
        <v>0</v>
      </c>
      <c r="E1552">
        <f>IF(COUNTIFS('United Data'!$A$3:$A$4341,E$1,'United Data'!$C$3:$C$4341,$A1552,'United Data'!$B$3:$B$4341,"&lt;&gt;Off-street")&gt;0,1,0)</f>
        <v>0</v>
      </c>
      <c r="F1552">
        <f>IF(COUNTIFS('United Data'!$A$3:$A$4341,F$1,'United Data'!$C$3:$C$4341,$A1552,'United Data'!$B$3:$B$4341,"&lt;&gt;Off-street")&gt;0,1,0)</f>
        <v>0</v>
      </c>
      <c r="G1552">
        <f>IF(COUNTIFS('United Data'!$A$3:$A$4341,G$1,'United Data'!$C$3:$C$4341,$A1552,'United Data'!$B$3:$B$4341,"&lt;&gt;Off-street")&gt;0,1,0)</f>
        <v>0</v>
      </c>
      <c r="H1552">
        <f>IF(COUNTIFS('United Data'!$A$3:$A$4341,H$1,'United Data'!$C$3:$C$4341,$A1552,'United Data'!$B$3:$B$4341,"&lt;&gt;Off-street")&gt;0,1,0)</f>
        <v>0</v>
      </c>
      <c r="I1552">
        <f>IF(COUNTIFS('United Data'!$A$3:$A$4341,I$1,'United Data'!$C$3:$C$4341,$A1552,'United Data'!$B$3:$B$4341,"&lt;&gt;Off-street")&gt;0,1,0)</f>
        <v>0</v>
      </c>
      <c r="J1552">
        <f>IF(COUNTIFS('United Data'!$A$3:$A$4341,J$1,'United Data'!$C$3:$C$4341,$A1552,'United Data'!$B$3:$B$4341,"&lt;&gt;Off-street")&gt;0,1,0)</f>
        <v>0</v>
      </c>
      <c r="K1552">
        <f>IF(COUNTIFS('United Data'!$A$3:$A$4341,K$1,'United Data'!$C$3:$C$4341,$A1552,'United Data'!$B$3:$B$4341,"&lt;&gt;Off-street")&gt;0,1,0)</f>
        <v>0</v>
      </c>
      <c r="L1552">
        <f>IF(COUNTIFS('United Data'!$A$3:$A$4341,L$1,'United Data'!$C$3:$C$4341,$A1552,'United Data'!$B$3:$B$4341,"&lt;&gt;Off-street")&gt;0,1,0)</f>
        <v>1</v>
      </c>
      <c r="M1552">
        <f>IF(COUNTIFS('United Data'!$A$3:$A$4341,M$1,'United Data'!$C$3:$C$4341,$A1552,'United Data'!$B$3:$B$4341,"&lt;&gt;Off-street")&gt;0,1,0)</f>
        <v>0</v>
      </c>
      <c r="N1552">
        <f>IF(COUNTIFS('United Data'!$A$3:$A$4341,N$1,'United Data'!$C$3:$C$4341,$A1552,'United Data'!$B$3:$B$4341,"&lt;&gt;Off-street")&gt;0,1,0)</f>
        <v>0</v>
      </c>
      <c r="O1552">
        <f>IF(COUNTIFS('United Data'!$A$3:$A$4341,O$1,'United Data'!$C$3:$C$4341,$A1552,'United Data'!$B$3:$B$4341,"&lt;&gt;Off-street")&gt;0,1,0)</f>
        <v>0</v>
      </c>
      <c r="P1552">
        <f>IF(COUNTIFS('United Data'!$A$3:$A$4341,P$1,'United Data'!$C$3:$C$4341,$A1552,'United Data'!$B$3:$B$4341,"&lt;&gt;Off-street")&gt;0,1,0)</f>
        <v>0</v>
      </c>
      <c r="Q1552">
        <f>IF(COUNTIFS('United Data'!$A$3:$A$4341,Q$1,'United Data'!$C$3:$C$4341,$A1552,'United Data'!$B$3:$B$4341,"&lt;&gt;Off-street")&gt;0,1,0)</f>
        <v>0</v>
      </c>
      <c r="R1552">
        <f>IF(COUNTIFS('United Data'!$A$3:$A$4341,R$1,'United Data'!$C$3:$C$4341,$A1552,'United Data'!$B$3:$B$4341,"&lt;&gt;Off-street")&gt;0,1,0)</f>
        <v>0</v>
      </c>
      <c r="S1552">
        <f t="shared" si="48"/>
        <v>1</v>
      </c>
      <c r="T1552">
        <f t="shared" si="49"/>
        <v>1</v>
      </c>
    </row>
    <row r="1553" spans="1:20" x14ac:dyDescent="0.2">
      <c r="A1553" t="s">
        <v>1598</v>
      </c>
      <c r="B1553">
        <f>IF(COUNTIFS('United Data'!$A$3:$A$4341,B$1,'United Data'!$C$3:$C$4341,$A1553,'United Data'!$B$3:$B$4341,"&lt;&gt;Off-street")&gt;0,1,0)</f>
        <v>0</v>
      </c>
      <c r="C1553">
        <f>IF(COUNTIFS('United Data'!$A$3:$A$4341,C$1,'United Data'!$C$3:$C$4341,$A1553,'United Data'!$B$3:$B$4341,"&lt;&gt;Off-street")&gt;0,1,0)</f>
        <v>0</v>
      </c>
      <c r="D1553">
        <f>IF(COUNTIFS('United Data'!$A$3:$A$4341,D$1,'United Data'!$C$3:$C$4341,$A1553,'United Data'!$B$3:$B$4341,"&lt;&gt;Off-street")&gt;0,1,0)</f>
        <v>0</v>
      </c>
      <c r="E1553">
        <f>IF(COUNTIFS('United Data'!$A$3:$A$4341,E$1,'United Data'!$C$3:$C$4341,$A1553,'United Data'!$B$3:$B$4341,"&lt;&gt;Off-street")&gt;0,1,0)</f>
        <v>0</v>
      </c>
      <c r="F1553">
        <f>IF(COUNTIFS('United Data'!$A$3:$A$4341,F$1,'United Data'!$C$3:$C$4341,$A1553,'United Data'!$B$3:$B$4341,"&lt;&gt;Off-street")&gt;0,1,0)</f>
        <v>0</v>
      </c>
      <c r="G1553">
        <f>IF(COUNTIFS('United Data'!$A$3:$A$4341,G$1,'United Data'!$C$3:$C$4341,$A1553,'United Data'!$B$3:$B$4341,"&lt;&gt;Off-street")&gt;0,1,0)</f>
        <v>0</v>
      </c>
      <c r="H1553">
        <f>IF(COUNTIFS('United Data'!$A$3:$A$4341,H$1,'United Data'!$C$3:$C$4341,$A1553,'United Data'!$B$3:$B$4341,"&lt;&gt;Off-street")&gt;0,1,0)</f>
        <v>0</v>
      </c>
      <c r="I1553">
        <f>IF(COUNTIFS('United Data'!$A$3:$A$4341,I$1,'United Data'!$C$3:$C$4341,$A1553,'United Data'!$B$3:$B$4341,"&lt;&gt;Off-street")&gt;0,1,0)</f>
        <v>0</v>
      </c>
      <c r="J1553">
        <f>IF(COUNTIFS('United Data'!$A$3:$A$4341,J$1,'United Data'!$C$3:$C$4341,$A1553,'United Data'!$B$3:$B$4341,"&lt;&gt;Off-street")&gt;0,1,0)</f>
        <v>0</v>
      </c>
      <c r="K1553">
        <f>IF(COUNTIFS('United Data'!$A$3:$A$4341,K$1,'United Data'!$C$3:$C$4341,$A1553,'United Data'!$B$3:$B$4341,"&lt;&gt;Off-street")&gt;0,1,0)</f>
        <v>0</v>
      </c>
      <c r="L1553">
        <f>IF(COUNTIFS('United Data'!$A$3:$A$4341,L$1,'United Data'!$C$3:$C$4341,$A1553,'United Data'!$B$3:$B$4341,"&lt;&gt;Off-street")&gt;0,1,0)</f>
        <v>1</v>
      </c>
      <c r="M1553">
        <f>IF(COUNTIFS('United Data'!$A$3:$A$4341,M$1,'United Data'!$C$3:$C$4341,$A1553,'United Data'!$B$3:$B$4341,"&lt;&gt;Off-street")&gt;0,1,0)</f>
        <v>0</v>
      </c>
      <c r="N1553">
        <f>IF(COUNTIFS('United Data'!$A$3:$A$4341,N$1,'United Data'!$C$3:$C$4341,$A1553,'United Data'!$B$3:$B$4341,"&lt;&gt;Off-street")&gt;0,1,0)</f>
        <v>0</v>
      </c>
      <c r="O1553">
        <f>IF(COUNTIFS('United Data'!$A$3:$A$4341,O$1,'United Data'!$C$3:$C$4341,$A1553,'United Data'!$B$3:$B$4341,"&lt;&gt;Off-street")&gt;0,1,0)</f>
        <v>0</v>
      </c>
      <c r="P1553">
        <f>IF(COUNTIFS('United Data'!$A$3:$A$4341,P$1,'United Data'!$C$3:$C$4341,$A1553,'United Data'!$B$3:$B$4341,"&lt;&gt;Off-street")&gt;0,1,0)</f>
        <v>0</v>
      </c>
      <c r="Q1553">
        <f>IF(COUNTIFS('United Data'!$A$3:$A$4341,Q$1,'United Data'!$C$3:$C$4341,$A1553,'United Data'!$B$3:$B$4341,"&lt;&gt;Off-street")&gt;0,1,0)</f>
        <v>0</v>
      </c>
      <c r="R1553">
        <f>IF(COUNTIFS('United Data'!$A$3:$A$4341,R$1,'United Data'!$C$3:$C$4341,$A1553,'United Data'!$B$3:$B$4341,"&lt;&gt;Off-street")&gt;0,1,0)</f>
        <v>0</v>
      </c>
      <c r="S1553">
        <f t="shared" si="48"/>
        <v>1</v>
      </c>
      <c r="T1553">
        <f t="shared" si="49"/>
        <v>1</v>
      </c>
    </row>
    <row r="1554" spans="1:20" x14ac:dyDescent="0.2">
      <c r="A1554" t="s">
        <v>1599</v>
      </c>
      <c r="B1554">
        <f>IF(COUNTIFS('United Data'!$A$3:$A$4341,B$1,'United Data'!$C$3:$C$4341,$A1554,'United Data'!$B$3:$B$4341,"&lt;&gt;Off-street")&gt;0,1,0)</f>
        <v>0</v>
      </c>
      <c r="C1554">
        <f>IF(COUNTIFS('United Data'!$A$3:$A$4341,C$1,'United Data'!$C$3:$C$4341,$A1554,'United Data'!$B$3:$B$4341,"&lt;&gt;Off-street")&gt;0,1,0)</f>
        <v>0</v>
      </c>
      <c r="D1554">
        <f>IF(COUNTIFS('United Data'!$A$3:$A$4341,D$1,'United Data'!$C$3:$C$4341,$A1554,'United Data'!$B$3:$B$4341,"&lt;&gt;Off-street")&gt;0,1,0)</f>
        <v>0</v>
      </c>
      <c r="E1554">
        <f>IF(COUNTIFS('United Data'!$A$3:$A$4341,E$1,'United Data'!$C$3:$C$4341,$A1554,'United Data'!$B$3:$B$4341,"&lt;&gt;Off-street")&gt;0,1,0)</f>
        <v>0</v>
      </c>
      <c r="F1554">
        <f>IF(COUNTIFS('United Data'!$A$3:$A$4341,F$1,'United Data'!$C$3:$C$4341,$A1554,'United Data'!$B$3:$B$4341,"&lt;&gt;Off-street")&gt;0,1,0)</f>
        <v>0</v>
      </c>
      <c r="G1554">
        <f>IF(COUNTIFS('United Data'!$A$3:$A$4341,G$1,'United Data'!$C$3:$C$4341,$A1554,'United Data'!$B$3:$B$4341,"&lt;&gt;Off-street")&gt;0,1,0)</f>
        <v>0</v>
      </c>
      <c r="H1554">
        <f>IF(COUNTIFS('United Data'!$A$3:$A$4341,H$1,'United Data'!$C$3:$C$4341,$A1554,'United Data'!$B$3:$B$4341,"&lt;&gt;Off-street")&gt;0,1,0)</f>
        <v>0</v>
      </c>
      <c r="I1554">
        <f>IF(COUNTIFS('United Data'!$A$3:$A$4341,I$1,'United Data'!$C$3:$C$4341,$A1554,'United Data'!$B$3:$B$4341,"&lt;&gt;Off-street")&gt;0,1,0)</f>
        <v>0</v>
      </c>
      <c r="J1554">
        <f>IF(COUNTIFS('United Data'!$A$3:$A$4341,J$1,'United Data'!$C$3:$C$4341,$A1554,'United Data'!$B$3:$B$4341,"&lt;&gt;Off-street")&gt;0,1,0)</f>
        <v>0</v>
      </c>
      <c r="K1554">
        <f>IF(COUNTIFS('United Data'!$A$3:$A$4341,K$1,'United Data'!$C$3:$C$4341,$A1554,'United Data'!$B$3:$B$4341,"&lt;&gt;Off-street")&gt;0,1,0)</f>
        <v>0</v>
      </c>
      <c r="L1554">
        <f>IF(COUNTIFS('United Data'!$A$3:$A$4341,L$1,'United Data'!$C$3:$C$4341,$A1554,'United Data'!$B$3:$B$4341,"&lt;&gt;Off-street")&gt;0,1,0)</f>
        <v>1</v>
      </c>
      <c r="M1554">
        <f>IF(COUNTIFS('United Data'!$A$3:$A$4341,M$1,'United Data'!$C$3:$C$4341,$A1554,'United Data'!$B$3:$B$4341,"&lt;&gt;Off-street")&gt;0,1,0)</f>
        <v>0</v>
      </c>
      <c r="N1554">
        <f>IF(COUNTIFS('United Data'!$A$3:$A$4341,N$1,'United Data'!$C$3:$C$4341,$A1554,'United Data'!$B$3:$B$4341,"&lt;&gt;Off-street")&gt;0,1,0)</f>
        <v>0</v>
      </c>
      <c r="O1554">
        <f>IF(COUNTIFS('United Data'!$A$3:$A$4341,O$1,'United Data'!$C$3:$C$4341,$A1554,'United Data'!$B$3:$B$4341,"&lt;&gt;Off-street")&gt;0,1,0)</f>
        <v>0</v>
      </c>
      <c r="P1554">
        <f>IF(COUNTIFS('United Data'!$A$3:$A$4341,P$1,'United Data'!$C$3:$C$4341,$A1554,'United Data'!$B$3:$B$4341,"&lt;&gt;Off-street")&gt;0,1,0)</f>
        <v>0</v>
      </c>
      <c r="Q1554">
        <f>IF(COUNTIFS('United Data'!$A$3:$A$4341,Q$1,'United Data'!$C$3:$C$4341,$A1554,'United Data'!$B$3:$B$4341,"&lt;&gt;Off-street")&gt;0,1,0)</f>
        <v>0</v>
      </c>
      <c r="R1554">
        <f>IF(COUNTIFS('United Data'!$A$3:$A$4341,R$1,'United Data'!$C$3:$C$4341,$A1554,'United Data'!$B$3:$B$4341,"&lt;&gt;Off-street")&gt;0,1,0)</f>
        <v>0</v>
      </c>
      <c r="S1554">
        <f t="shared" si="48"/>
        <v>1</v>
      </c>
      <c r="T1554">
        <f t="shared" si="49"/>
        <v>1</v>
      </c>
    </row>
    <row r="1555" spans="1:20" x14ac:dyDescent="0.2">
      <c r="A1555" t="s">
        <v>1600</v>
      </c>
      <c r="B1555">
        <f>IF(COUNTIFS('United Data'!$A$3:$A$4341,B$1,'United Data'!$C$3:$C$4341,$A1555,'United Data'!$B$3:$B$4341,"&lt;&gt;Off-street")&gt;0,1,0)</f>
        <v>0</v>
      </c>
      <c r="C1555">
        <f>IF(COUNTIFS('United Data'!$A$3:$A$4341,C$1,'United Data'!$C$3:$C$4341,$A1555,'United Data'!$B$3:$B$4341,"&lt;&gt;Off-street")&gt;0,1,0)</f>
        <v>0</v>
      </c>
      <c r="D1555">
        <f>IF(COUNTIFS('United Data'!$A$3:$A$4341,D$1,'United Data'!$C$3:$C$4341,$A1555,'United Data'!$B$3:$B$4341,"&lt;&gt;Off-street")&gt;0,1,0)</f>
        <v>0</v>
      </c>
      <c r="E1555">
        <f>IF(COUNTIFS('United Data'!$A$3:$A$4341,E$1,'United Data'!$C$3:$C$4341,$A1555,'United Data'!$B$3:$B$4341,"&lt;&gt;Off-street")&gt;0,1,0)</f>
        <v>0</v>
      </c>
      <c r="F1555">
        <f>IF(COUNTIFS('United Data'!$A$3:$A$4341,F$1,'United Data'!$C$3:$C$4341,$A1555,'United Data'!$B$3:$B$4341,"&lt;&gt;Off-street")&gt;0,1,0)</f>
        <v>0</v>
      </c>
      <c r="G1555">
        <f>IF(COUNTIFS('United Data'!$A$3:$A$4341,G$1,'United Data'!$C$3:$C$4341,$A1555,'United Data'!$B$3:$B$4341,"&lt;&gt;Off-street")&gt;0,1,0)</f>
        <v>0</v>
      </c>
      <c r="H1555">
        <f>IF(COUNTIFS('United Data'!$A$3:$A$4341,H$1,'United Data'!$C$3:$C$4341,$A1555,'United Data'!$B$3:$B$4341,"&lt;&gt;Off-street")&gt;0,1,0)</f>
        <v>0</v>
      </c>
      <c r="I1555">
        <f>IF(COUNTIFS('United Data'!$A$3:$A$4341,I$1,'United Data'!$C$3:$C$4341,$A1555,'United Data'!$B$3:$B$4341,"&lt;&gt;Off-street")&gt;0,1,0)</f>
        <v>0</v>
      </c>
      <c r="J1555">
        <f>IF(COUNTIFS('United Data'!$A$3:$A$4341,J$1,'United Data'!$C$3:$C$4341,$A1555,'United Data'!$B$3:$B$4341,"&lt;&gt;Off-street")&gt;0,1,0)</f>
        <v>0</v>
      </c>
      <c r="K1555">
        <f>IF(COUNTIFS('United Data'!$A$3:$A$4341,K$1,'United Data'!$C$3:$C$4341,$A1555,'United Data'!$B$3:$B$4341,"&lt;&gt;Off-street")&gt;0,1,0)</f>
        <v>0</v>
      </c>
      <c r="L1555">
        <f>IF(COUNTIFS('United Data'!$A$3:$A$4341,L$1,'United Data'!$C$3:$C$4341,$A1555,'United Data'!$B$3:$B$4341,"&lt;&gt;Off-street")&gt;0,1,0)</f>
        <v>1</v>
      </c>
      <c r="M1555">
        <f>IF(COUNTIFS('United Data'!$A$3:$A$4341,M$1,'United Data'!$C$3:$C$4341,$A1555,'United Data'!$B$3:$B$4341,"&lt;&gt;Off-street")&gt;0,1,0)</f>
        <v>0</v>
      </c>
      <c r="N1555">
        <f>IF(COUNTIFS('United Data'!$A$3:$A$4341,N$1,'United Data'!$C$3:$C$4341,$A1555,'United Data'!$B$3:$B$4341,"&lt;&gt;Off-street")&gt;0,1,0)</f>
        <v>0</v>
      </c>
      <c r="O1555">
        <f>IF(COUNTIFS('United Data'!$A$3:$A$4341,O$1,'United Data'!$C$3:$C$4341,$A1555,'United Data'!$B$3:$B$4341,"&lt;&gt;Off-street")&gt;0,1,0)</f>
        <v>0</v>
      </c>
      <c r="P1555">
        <f>IF(COUNTIFS('United Data'!$A$3:$A$4341,P$1,'United Data'!$C$3:$C$4341,$A1555,'United Data'!$B$3:$B$4341,"&lt;&gt;Off-street")&gt;0,1,0)</f>
        <v>0</v>
      </c>
      <c r="Q1555">
        <f>IF(COUNTIFS('United Data'!$A$3:$A$4341,Q$1,'United Data'!$C$3:$C$4341,$A1555,'United Data'!$B$3:$B$4341,"&lt;&gt;Off-street")&gt;0,1,0)</f>
        <v>0</v>
      </c>
      <c r="R1555">
        <f>IF(COUNTIFS('United Data'!$A$3:$A$4341,R$1,'United Data'!$C$3:$C$4341,$A1555,'United Data'!$B$3:$B$4341,"&lt;&gt;Off-street")&gt;0,1,0)</f>
        <v>0</v>
      </c>
      <c r="S1555">
        <f t="shared" si="48"/>
        <v>1</v>
      </c>
      <c r="T1555">
        <f t="shared" si="49"/>
        <v>1</v>
      </c>
    </row>
    <row r="1556" spans="1:20" x14ac:dyDescent="0.2">
      <c r="A1556" t="s">
        <v>1601</v>
      </c>
      <c r="B1556">
        <f>IF(COUNTIFS('United Data'!$A$3:$A$4341,B$1,'United Data'!$C$3:$C$4341,$A1556,'United Data'!$B$3:$B$4341,"&lt;&gt;Off-street")&gt;0,1,0)</f>
        <v>0</v>
      </c>
      <c r="C1556">
        <f>IF(COUNTIFS('United Data'!$A$3:$A$4341,C$1,'United Data'!$C$3:$C$4341,$A1556,'United Data'!$B$3:$B$4341,"&lt;&gt;Off-street")&gt;0,1,0)</f>
        <v>0</v>
      </c>
      <c r="D1556">
        <f>IF(COUNTIFS('United Data'!$A$3:$A$4341,D$1,'United Data'!$C$3:$C$4341,$A1556,'United Data'!$B$3:$B$4341,"&lt;&gt;Off-street")&gt;0,1,0)</f>
        <v>0</v>
      </c>
      <c r="E1556">
        <f>IF(COUNTIFS('United Data'!$A$3:$A$4341,E$1,'United Data'!$C$3:$C$4341,$A1556,'United Data'!$B$3:$B$4341,"&lt;&gt;Off-street")&gt;0,1,0)</f>
        <v>0</v>
      </c>
      <c r="F1556">
        <f>IF(COUNTIFS('United Data'!$A$3:$A$4341,F$1,'United Data'!$C$3:$C$4341,$A1556,'United Data'!$B$3:$B$4341,"&lt;&gt;Off-street")&gt;0,1,0)</f>
        <v>0</v>
      </c>
      <c r="G1556">
        <f>IF(COUNTIFS('United Data'!$A$3:$A$4341,G$1,'United Data'!$C$3:$C$4341,$A1556,'United Data'!$B$3:$B$4341,"&lt;&gt;Off-street")&gt;0,1,0)</f>
        <v>0</v>
      </c>
      <c r="H1556">
        <f>IF(COUNTIFS('United Data'!$A$3:$A$4341,H$1,'United Data'!$C$3:$C$4341,$A1556,'United Data'!$B$3:$B$4341,"&lt;&gt;Off-street")&gt;0,1,0)</f>
        <v>0</v>
      </c>
      <c r="I1556">
        <f>IF(COUNTIFS('United Data'!$A$3:$A$4341,I$1,'United Data'!$C$3:$C$4341,$A1556,'United Data'!$B$3:$B$4341,"&lt;&gt;Off-street")&gt;0,1,0)</f>
        <v>0</v>
      </c>
      <c r="J1556">
        <f>IF(COUNTIFS('United Data'!$A$3:$A$4341,J$1,'United Data'!$C$3:$C$4341,$A1556,'United Data'!$B$3:$B$4341,"&lt;&gt;Off-street")&gt;0,1,0)</f>
        <v>0</v>
      </c>
      <c r="K1556">
        <f>IF(COUNTIFS('United Data'!$A$3:$A$4341,K$1,'United Data'!$C$3:$C$4341,$A1556,'United Data'!$B$3:$B$4341,"&lt;&gt;Off-street")&gt;0,1,0)</f>
        <v>0</v>
      </c>
      <c r="L1556">
        <f>IF(COUNTIFS('United Data'!$A$3:$A$4341,L$1,'United Data'!$C$3:$C$4341,$A1556,'United Data'!$B$3:$B$4341,"&lt;&gt;Off-street")&gt;0,1,0)</f>
        <v>1</v>
      </c>
      <c r="M1556">
        <f>IF(COUNTIFS('United Data'!$A$3:$A$4341,M$1,'United Data'!$C$3:$C$4341,$A1556,'United Data'!$B$3:$B$4341,"&lt;&gt;Off-street")&gt;0,1,0)</f>
        <v>1</v>
      </c>
      <c r="N1556">
        <f>IF(COUNTIFS('United Data'!$A$3:$A$4341,N$1,'United Data'!$C$3:$C$4341,$A1556,'United Data'!$B$3:$B$4341,"&lt;&gt;Off-street")&gt;0,1,0)</f>
        <v>0</v>
      </c>
      <c r="O1556">
        <f>IF(COUNTIFS('United Data'!$A$3:$A$4341,O$1,'United Data'!$C$3:$C$4341,$A1556,'United Data'!$B$3:$B$4341,"&lt;&gt;Off-street")&gt;0,1,0)</f>
        <v>0</v>
      </c>
      <c r="P1556">
        <f>IF(COUNTIFS('United Data'!$A$3:$A$4341,P$1,'United Data'!$C$3:$C$4341,$A1556,'United Data'!$B$3:$B$4341,"&lt;&gt;Off-street")&gt;0,1,0)</f>
        <v>0</v>
      </c>
      <c r="Q1556">
        <f>IF(COUNTIFS('United Data'!$A$3:$A$4341,Q$1,'United Data'!$C$3:$C$4341,$A1556,'United Data'!$B$3:$B$4341,"&lt;&gt;Off-street")&gt;0,1,0)</f>
        <v>0</v>
      </c>
      <c r="R1556">
        <f>IF(COUNTIFS('United Data'!$A$3:$A$4341,R$1,'United Data'!$C$3:$C$4341,$A1556,'United Data'!$B$3:$B$4341,"&lt;&gt;Off-street")&gt;0,1,0)</f>
        <v>0</v>
      </c>
      <c r="S1556">
        <f t="shared" si="48"/>
        <v>2</v>
      </c>
      <c r="T1556">
        <f t="shared" si="49"/>
        <v>1</v>
      </c>
    </row>
    <row r="1557" spans="1:20" x14ac:dyDescent="0.2">
      <c r="A1557" t="s">
        <v>1602</v>
      </c>
      <c r="B1557">
        <f>IF(COUNTIFS('United Data'!$A$3:$A$4341,B$1,'United Data'!$C$3:$C$4341,$A1557,'United Data'!$B$3:$B$4341,"&lt;&gt;Off-street")&gt;0,1,0)</f>
        <v>0</v>
      </c>
      <c r="C1557">
        <f>IF(COUNTIFS('United Data'!$A$3:$A$4341,C$1,'United Data'!$C$3:$C$4341,$A1557,'United Data'!$B$3:$B$4341,"&lt;&gt;Off-street")&gt;0,1,0)</f>
        <v>0</v>
      </c>
      <c r="D1557">
        <f>IF(COUNTIFS('United Data'!$A$3:$A$4341,D$1,'United Data'!$C$3:$C$4341,$A1557,'United Data'!$B$3:$B$4341,"&lt;&gt;Off-street")&gt;0,1,0)</f>
        <v>0</v>
      </c>
      <c r="E1557">
        <f>IF(COUNTIFS('United Data'!$A$3:$A$4341,E$1,'United Data'!$C$3:$C$4341,$A1557,'United Data'!$B$3:$B$4341,"&lt;&gt;Off-street")&gt;0,1,0)</f>
        <v>0</v>
      </c>
      <c r="F1557">
        <f>IF(COUNTIFS('United Data'!$A$3:$A$4341,F$1,'United Data'!$C$3:$C$4341,$A1557,'United Data'!$B$3:$B$4341,"&lt;&gt;Off-street")&gt;0,1,0)</f>
        <v>0</v>
      </c>
      <c r="G1557">
        <f>IF(COUNTIFS('United Data'!$A$3:$A$4341,G$1,'United Data'!$C$3:$C$4341,$A1557,'United Data'!$B$3:$B$4341,"&lt;&gt;Off-street")&gt;0,1,0)</f>
        <v>0</v>
      </c>
      <c r="H1557">
        <f>IF(COUNTIFS('United Data'!$A$3:$A$4341,H$1,'United Data'!$C$3:$C$4341,$A1557,'United Data'!$B$3:$B$4341,"&lt;&gt;Off-street")&gt;0,1,0)</f>
        <v>0</v>
      </c>
      <c r="I1557">
        <f>IF(COUNTIFS('United Data'!$A$3:$A$4341,I$1,'United Data'!$C$3:$C$4341,$A1557,'United Data'!$B$3:$B$4341,"&lt;&gt;Off-street")&gt;0,1,0)</f>
        <v>0</v>
      </c>
      <c r="J1557">
        <f>IF(COUNTIFS('United Data'!$A$3:$A$4341,J$1,'United Data'!$C$3:$C$4341,$A1557,'United Data'!$B$3:$B$4341,"&lt;&gt;Off-street")&gt;0,1,0)</f>
        <v>0</v>
      </c>
      <c r="K1557">
        <f>IF(COUNTIFS('United Data'!$A$3:$A$4341,K$1,'United Data'!$C$3:$C$4341,$A1557,'United Data'!$B$3:$B$4341,"&lt;&gt;Off-street")&gt;0,1,0)</f>
        <v>0</v>
      </c>
      <c r="L1557">
        <f>IF(COUNTIFS('United Data'!$A$3:$A$4341,L$1,'United Data'!$C$3:$C$4341,$A1557,'United Data'!$B$3:$B$4341,"&lt;&gt;Off-street")&gt;0,1,0)</f>
        <v>1</v>
      </c>
      <c r="M1557">
        <f>IF(COUNTIFS('United Data'!$A$3:$A$4341,M$1,'United Data'!$C$3:$C$4341,$A1557,'United Data'!$B$3:$B$4341,"&lt;&gt;Off-street")&gt;0,1,0)</f>
        <v>0</v>
      </c>
      <c r="N1557">
        <f>IF(COUNTIFS('United Data'!$A$3:$A$4341,N$1,'United Data'!$C$3:$C$4341,$A1557,'United Data'!$B$3:$B$4341,"&lt;&gt;Off-street")&gt;0,1,0)</f>
        <v>0</v>
      </c>
      <c r="O1557">
        <f>IF(COUNTIFS('United Data'!$A$3:$A$4341,O$1,'United Data'!$C$3:$C$4341,$A1557,'United Data'!$B$3:$B$4341,"&lt;&gt;Off-street")&gt;0,1,0)</f>
        <v>0</v>
      </c>
      <c r="P1557">
        <f>IF(COUNTIFS('United Data'!$A$3:$A$4341,P$1,'United Data'!$C$3:$C$4341,$A1557,'United Data'!$B$3:$B$4341,"&lt;&gt;Off-street")&gt;0,1,0)</f>
        <v>0</v>
      </c>
      <c r="Q1557">
        <f>IF(COUNTIFS('United Data'!$A$3:$A$4341,Q$1,'United Data'!$C$3:$C$4341,$A1557,'United Data'!$B$3:$B$4341,"&lt;&gt;Off-street")&gt;0,1,0)</f>
        <v>0</v>
      </c>
      <c r="R1557">
        <f>IF(COUNTIFS('United Data'!$A$3:$A$4341,R$1,'United Data'!$C$3:$C$4341,$A1557,'United Data'!$B$3:$B$4341,"&lt;&gt;Off-street")&gt;0,1,0)</f>
        <v>0</v>
      </c>
      <c r="S1557">
        <f t="shared" si="48"/>
        <v>1</v>
      </c>
      <c r="T1557">
        <f t="shared" si="49"/>
        <v>1</v>
      </c>
    </row>
    <row r="1558" spans="1:20" x14ac:dyDescent="0.2">
      <c r="A1558" t="s">
        <v>1603</v>
      </c>
      <c r="B1558">
        <f>IF(COUNTIFS('United Data'!$A$3:$A$4341,B$1,'United Data'!$C$3:$C$4341,$A1558,'United Data'!$B$3:$B$4341,"&lt;&gt;Off-street")&gt;0,1,0)</f>
        <v>0</v>
      </c>
      <c r="C1558">
        <f>IF(COUNTIFS('United Data'!$A$3:$A$4341,C$1,'United Data'!$C$3:$C$4341,$A1558,'United Data'!$B$3:$B$4341,"&lt;&gt;Off-street")&gt;0,1,0)</f>
        <v>0</v>
      </c>
      <c r="D1558">
        <f>IF(COUNTIFS('United Data'!$A$3:$A$4341,D$1,'United Data'!$C$3:$C$4341,$A1558,'United Data'!$B$3:$B$4341,"&lt;&gt;Off-street")&gt;0,1,0)</f>
        <v>0</v>
      </c>
      <c r="E1558">
        <f>IF(COUNTIFS('United Data'!$A$3:$A$4341,E$1,'United Data'!$C$3:$C$4341,$A1558,'United Data'!$B$3:$B$4341,"&lt;&gt;Off-street")&gt;0,1,0)</f>
        <v>0</v>
      </c>
      <c r="F1558">
        <f>IF(COUNTIFS('United Data'!$A$3:$A$4341,F$1,'United Data'!$C$3:$C$4341,$A1558,'United Data'!$B$3:$B$4341,"&lt;&gt;Off-street")&gt;0,1,0)</f>
        <v>0</v>
      </c>
      <c r="G1558">
        <f>IF(COUNTIFS('United Data'!$A$3:$A$4341,G$1,'United Data'!$C$3:$C$4341,$A1558,'United Data'!$B$3:$B$4341,"&lt;&gt;Off-street")&gt;0,1,0)</f>
        <v>0</v>
      </c>
      <c r="H1558">
        <f>IF(COUNTIFS('United Data'!$A$3:$A$4341,H$1,'United Data'!$C$3:$C$4341,$A1558,'United Data'!$B$3:$B$4341,"&lt;&gt;Off-street")&gt;0,1,0)</f>
        <v>0</v>
      </c>
      <c r="I1558">
        <f>IF(COUNTIFS('United Data'!$A$3:$A$4341,I$1,'United Data'!$C$3:$C$4341,$A1558,'United Data'!$B$3:$B$4341,"&lt;&gt;Off-street")&gt;0,1,0)</f>
        <v>0</v>
      </c>
      <c r="J1558">
        <f>IF(COUNTIFS('United Data'!$A$3:$A$4341,J$1,'United Data'!$C$3:$C$4341,$A1558,'United Data'!$B$3:$B$4341,"&lt;&gt;Off-street")&gt;0,1,0)</f>
        <v>0</v>
      </c>
      <c r="K1558">
        <f>IF(COUNTIFS('United Data'!$A$3:$A$4341,K$1,'United Data'!$C$3:$C$4341,$A1558,'United Data'!$B$3:$B$4341,"&lt;&gt;Off-street")&gt;0,1,0)</f>
        <v>0</v>
      </c>
      <c r="L1558">
        <f>IF(COUNTIFS('United Data'!$A$3:$A$4341,L$1,'United Data'!$C$3:$C$4341,$A1558,'United Data'!$B$3:$B$4341,"&lt;&gt;Off-street")&gt;0,1,0)</f>
        <v>1</v>
      </c>
      <c r="M1558">
        <f>IF(COUNTIFS('United Data'!$A$3:$A$4341,M$1,'United Data'!$C$3:$C$4341,$A1558,'United Data'!$B$3:$B$4341,"&lt;&gt;Off-street")&gt;0,1,0)</f>
        <v>0</v>
      </c>
      <c r="N1558">
        <f>IF(COUNTIFS('United Data'!$A$3:$A$4341,N$1,'United Data'!$C$3:$C$4341,$A1558,'United Data'!$B$3:$B$4341,"&lt;&gt;Off-street")&gt;0,1,0)</f>
        <v>0</v>
      </c>
      <c r="O1558">
        <f>IF(COUNTIFS('United Data'!$A$3:$A$4341,O$1,'United Data'!$C$3:$C$4341,$A1558,'United Data'!$B$3:$B$4341,"&lt;&gt;Off-street")&gt;0,1,0)</f>
        <v>0</v>
      </c>
      <c r="P1558">
        <f>IF(COUNTIFS('United Data'!$A$3:$A$4341,P$1,'United Data'!$C$3:$C$4341,$A1558,'United Data'!$B$3:$B$4341,"&lt;&gt;Off-street")&gt;0,1,0)</f>
        <v>0</v>
      </c>
      <c r="Q1558">
        <f>IF(COUNTIFS('United Data'!$A$3:$A$4341,Q$1,'United Data'!$C$3:$C$4341,$A1558,'United Data'!$B$3:$B$4341,"&lt;&gt;Off-street")&gt;0,1,0)</f>
        <v>0</v>
      </c>
      <c r="R1558">
        <f>IF(COUNTIFS('United Data'!$A$3:$A$4341,R$1,'United Data'!$C$3:$C$4341,$A1558,'United Data'!$B$3:$B$4341,"&lt;&gt;Off-street")&gt;0,1,0)</f>
        <v>0</v>
      </c>
      <c r="S1558">
        <f t="shared" si="48"/>
        <v>1</v>
      </c>
      <c r="T1558">
        <f t="shared" si="49"/>
        <v>1</v>
      </c>
    </row>
    <row r="1559" spans="1:20" x14ac:dyDescent="0.2">
      <c r="A1559" t="s">
        <v>1604</v>
      </c>
      <c r="B1559">
        <f>IF(COUNTIFS('United Data'!$A$3:$A$4341,B$1,'United Data'!$C$3:$C$4341,$A1559,'United Data'!$B$3:$B$4341,"&lt;&gt;Off-street")&gt;0,1,0)</f>
        <v>0</v>
      </c>
      <c r="C1559">
        <f>IF(COUNTIFS('United Data'!$A$3:$A$4341,C$1,'United Data'!$C$3:$C$4341,$A1559,'United Data'!$B$3:$B$4341,"&lt;&gt;Off-street")&gt;0,1,0)</f>
        <v>0</v>
      </c>
      <c r="D1559">
        <f>IF(COUNTIFS('United Data'!$A$3:$A$4341,D$1,'United Data'!$C$3:$C$4341,$A1559,'United Data'!$B$3:$B$4341,"&lt;&gt;Off-street")&gt;0,1,0)</f>
        <v>0</v>
      </c>
      <c r="E1559">
        <f>IF(COUNTIFS('United Data'!$A$3:$A$4341,E$1,'United Data'!$C$3:$C$4341,$A1559,'United Data'!$B$3:$B$4341,"&lt;&gt;Off-street")&gt;0,1,0)</f>
        <v>0</v>
      </c>
      <c r="F1559">
        <f>IF(COUNTIFS('United Data'!$A$3:$A$4341,F$1,'United Data'!$C$3:$C$4341,$A1559,'United Data'!$B$3:$B$4341,"&lt;&gt;Off-street")&gt;0,1,0)</f>
        <v>0</v>
      </c>
      <c r="G1559">
        <f>IF(COUNTIFS('United Data'!$A$3:$A$4341,G$1,'United Data'!$C$3:$C$4341,$A1559,'United Data'!$B$3:$B$4341,"&lt;&gt;Off-street")&gt;0,1,0)</f>
        <v>0</v>
      </c>
      <c r="H1559">
        <f>IF(COUNTIFS('United Data'!$A$3:$A$4341,H$1,'United Data'!$C$3:$C$4341,$A1559,'United Data'!$B$3:$B$4341,"&lt;&gt;Off-street")&gt;0,1,0)</f>
        <v>0</v>
      </c>
      <c r="I1559">
        <f>IF(COUNTIFS('United Data'!$A$3:$A$4341,I$1,'United Data'!$C$3:$C$4341,$A1559,'United Data'!$B$3:$B$4341,"&lt;&gt;Off-street")&gt;0,1,0)</f>
        <v>0</v>
      </c>
      <c r="J1559">
        <f>IF(COUNTIFS('United Data'!$A$3:$A$4341,J$1,'United Data'!$C$3:$C$4341,$A1559,'United Data'!$B$3:$B$4341,"&lt;&gt;Off-street")&gt;0,1,0)</f>
        <v>0</v>
      </c>
      <c r="K1559">
        <f>IF(COUNTIFS('United Data'!$A$3:$A$4341,K$1,'United Data'!$C$3:$C$4341,$A1559,'United Data'!$B$3:$B$4341,"&lt;&gt;Off-street")&gt;0,1,0)</f>
        <v>0</v>
      </c>
      <c r="L1559">
        <f>IF(COUNTIFS('United Data'!$A$3:$A$4341,L$1,'United Data'!$C$3:$C$4341,$A1559,'United Data'!$B$3:$B$4341,"&lt;&gt;Off-street")&gt;0,1,0)</f>
        <v>1</v>
      </c>
      <c r="M1559">
        <f>IF(COUNTIFS('United Data'!$A$3:$A$4341,M$1,'United Data'!$C$3:$C$4341,$A1559,'United Data'!$B$3:$B$4341,"&lt;&gt;Off-street")&gt;0,1,0)</f>
        <v>1</v>
      </c>
      <c r="N1559">
        <f>IF(COUNTIFS('United Data'!$A$3:$A$4341,N$1,'United Data'!$C$3:$C$4341,$A1559,'United Data'!$B$3:$B$4341,"&lt;&gt;Off-street")&gt;0,1,0)</f>
        <v>0</v>
      </c>
      <c r="O1559">
        <f>IF(COUNTIFS('United Data'!$A$3:$A$4341,O$1,'United Data'!$C$3:$C$4341,$A1559,'United Data'!$B$3:$B$4341,"&lt;&gt;Off-street")&gt;0,1,0)</f>
        <v>0</v>
      </c>
      <c r="P1559">
        <f>IF(COUNTIFS('United Data'!$A$3:$A$4341,P$1,'United Data'!$C$3:$C$4341,$A1559,'United Data'!$B$3:$B$4341,"&lt;&gt;Off-street")&gt;0,1,0)</f>
        <v>0</v>
      </c>
      <c r="Q1559">
        <f>IF(COUNTIFS('United Data'!$A$3:$A$4341,Q$1,'United Data'!$C$3:$C$4341,$A1559,'United Data'!$B$3:$B$4341,"&lt;&gt;Off-street")&gt;0,1,0)</f>
        <v>0</v>
      </c>
      <c r="R1559">
        <f>IF(COUNTIFS('United Data'!$A$3:$A$4341,R$1,'United Data'!$C$3:$C$4341,$A1559,'United Data'!$B$3:$B$4341,"&lt;&gt;Off-street")&gt;0,1,0)</f>
        <v>0</v>
      </c>
      <c r="S1559">
        <f t="shared" si="48"/>
        <v>2</v>
      </c>
      <c r="T1559">
        <f t="shared" si="49"/>
        <v>1</v>
      </c>
    </row>
    <row r="1560" spans="1:20" x14ac:dyDescent="0.2">
      <c r="A1560" t="s">
        <v>1605</v>
      </c>
      <c r="B1560">
        <f>IF(COUNTIFS('United Data'!$A$3:$A$4341,B$1,'United Data'!$C$3:$C$4341,$A1560,'United Data'!$B$3:$B$4341,"&lt;&gt;Off-street")&gt;0,1,0)</f>
        <v>0</v>
      </c>
      <c r="C1560">
        <f>IF(COUNTIFS('United Data'!$A$3:$A$4341,C$1,'United Data'!$C$3:$C$4341,$A1560,'United Data'!$B$3:$B$4341,"&lt;&gt;Off-street")&gt;0,1,0)</f>
        <v>0</v>
      </c>
      <c r="D1560">
        <f>IF(COUNTIFS('United Data'!$A$3:$A$4341,D$1,'United Data'!$C$3:$C$4341,$A1560,'United Data'!$B$3:$B$4341,"&lt;&gt;Off-street")&gt;0,1,0)</f>
        <v>0</v>
      </c>
      <c r="E1560">
        <f>IF(COUNTIFS('United Data'!$A$3:$A$4341,E$1,'United Data'!$C$3:$C$4341,$A1560,'United Data'!$B$3:$B$4341,"&lt;&gt;Off-street")&gt;0,1,0)</f>
        <v>0</v>
      </c>
      <c r="F1560">
        <f>IF(COUNTIFS('United Data'!$A$3:$A$4341,F$1,'United Data'!$C$3:$C$4341,$A1560,'United Data'!$B$3:$B$4341,"&lt;&gt;Off-street")&gt;0,1,0)</f>
        <v>0</v>
      </c>
      <c r="G1560">
        <f>IF(COUNTIFS('United Data'!$A$3:$A$4341,G$1,'United Data'!$C$3:$C$4341,$A1560,'United Data'!$B$3:$B$4341,"&lt;&gt;Off-street")&gt;0,1,0)</f>
        <v>0</v>
      </c>
      <c r="H1560">
        <f>IF(COUNTIFS('United Data'!$A$3:$A$4341,H$1,'United Data'!$C$3:$C$4341,$A1560,'United Data'!$B$3:$B$4341,"&lt;&gt;Off-street")&gt;0,1,0)</f>
        <v>0</v>
      </c>
      <c r="I1560">
        <f>IF(COUNTIFS('United Data'!$A$3:$A$4341,I$1,'United Data'!$C$3:$C$4341,$A1560,'United Data'!$B$3:$B$4341,"&lt;&gt;Off-street")&gt;0,1,0)</f>
        <v>0</v>
      </c>
      <c r="J1560">
        <f>IF(COUNTIFS('United Data'!$A$3:$A$4341,J$1,'United Data'!$C$3:$C$4341,$A1560,'United Data'!$B$3:$B$4341,"&lt;&gt;Off-street")&gt;0,1,0)</f>
        <v>0</v>
      </c>
      <c r="K1560">
        <f>IF(COUNTIFS('United Data'!$A$3:$A$4341,K$1,'United Data'!$C$3:$C$4341,$A1560,'United Data'!$B$3:$B$4341,"&lt;&gt;Off-street")&gt;0,1,0)</f>
        <v>0</v>
      </c>
      <c r="L1560">
        <f>IF(COUNTIFS('United Data'!$A$3:$A$4341,L$1,'United Data'!$C$3:$C$4341,$A1560,'United Data'!$B$3:$B$4341,"&lt;&gt;Off-street")&gt;0,1,0)</f>
        <v>1</v>
      </c>
      <c r="M1560">
        <f>IF(COUNTIFS('United Data'!$A$3:$A$4341,M$1,'United Data'!$C$3:$C$4341,$A1560,'United Data'!$B$3:$B$4341,"&lt;&gt;Off-street")&gt;0,1,0)</f>
        <v>1</v>
      </c>
      <c r="N1560">
        <f>IF(COUNTIFS('United Data'!$A$3:$A$4341,N$1,'United Data'!$C$3:$C$4341,$A1560,'United Data'!$B$3:$B$4341,"&lt;&gt;Off-street")&gt;0,1,0)</f>
        <v>0</v>
      </c>
      <c r="O1560">
        <f>IF(COUNTIFS('United Data'!$A$3:$A$4341,O$1,'United Data'!$C$3:$C$4341,$A1560,'United Data'!$B$3:$B$4341,"&lt;&gt;Off-street")&gt;0,1,0)</f>
        <v>0</v>
      </c>
      <c r="P1560">
        <f>IF(COUNTIFS('United Data'!$A$3:$A$4341,P$1,'United Data'!$C$3:$C$4341,$A1560,'United Data'!$B$3:$B$4341,"&lt;&gt;Off-street")&gt;0,1,0)</f>
        <v>0</v>
      </c>
      <c r="Q1560">
        <f>IF(COUNTIFS('United Data'!$A$3:$A$4341,Q$1,'United Data'!$C$3:$C$4341,$A1560,'United Data'!$B$3:$B$4341,"&lt;&gt;Off-street")&gt;0,1,0)</f>
        <v>0</v>
      </c>
      <c r="R1560">
        <f>IF(COUNTIFS('United Data'!$A$3:$A$4341,R$1,'United Data'!$C$3:$C$4341,$A1560,'United Data'!$B$3:$B$4341,"&lt;&gt;Off-street")&gt;0,1,0)</f>
        <v>0</v>
      </c>
      <c r="S1560">
        <f t="shared" si="48"/>
        <v>2</v>
      </c>
      <c r="T1560">
        <f t="shared" si="49"/>
        <v>1</v>
      </c>
    </row>
    <row r="1561" spans="1:20" x14ac:dyDescent="0.2">
      <c r="A1561" t="s">
        <v>1606</v>
      </c>
      <c r="B1561">
        <f>IF(COUNTIFS('United Data'!$A$3:$A$4341,B$1,'United Data'!$C$3:$C$4341,$A1561,'United Data'!$B$3:$B$4341,"&lt;&gt;Off-street")&gt;0,1,0)</f>
        <v>0</v>
      </c>
      <c r="C1561">
        <f>IF(COUNTIFS('United Data'!$A$3:$A$4341,C$1,'United Data'!$C$3:$C$4341,$A1561,'United Data'!$B$3:$B$4341,"&lt;&gt;Off-street")&gt;0,1,0)</f>
        <v>0</v>
      </c>
      <c r="D1561">
        <f>IF(COUNTIFS('United Data'!$A$3:$A$4341,D$1,'United Data'!$C$3:$C$4341,$A1561,'United Data'!$B$3:$B$4341,"&lt;&gt;Off-street")&gt;0,1,0)</f>
        <v>0</v>
      </c>
      <c r="E1561">
        <f>IF(COUNTIFS('United Data'!$A$3:$A$4341,E$1,'United Data'!$C$3:$C$4341,$A1561,'United Data'!$B$3:$B$4341,"&lt;&gt;Off-street")&gt;0,1,0)</f>
        <v>0</v>
      </c>
      <c r="F1561">
        <f>IF(COUNTIFS('United Data'!$A$3:$A$4341,F$1,'United Data'!$C$3:$C$4341,$A1561,'United Data'!$B$3:$B$4341,"&lt;&gt;Off-street")&gt;0,1,0)</f>
        <v>0</v>
      </c>
      <c r="G1561">
        <f>IF(COUNTIFS('United Data'!$A$3:$A$4341,G$1,'United Data'!$C$3:$C$4341,$A1561,'United Data'!$B$3:$B$4341,"&lt;&gt;Off-street")&gt;0,1,0)</f>
        <v>0</v>
      </c>
      <c r="H1561">
        <f>IF(COUNTIFS('United Data'!$A$3:$A$4341,H$1,'United Data'!$C$3:$C$4341,$A1561,'United Data'!$B$3:$B$4341,"&lt;&gt;Off-street")&gt;0,1,0)</f>
        <v>0</v>
      </c>
      <c r="I1561">
        <f>IF(COUNTIFS('United Data'!$A$3:$A$4341,I$1,'United Data'!$C$3:$C$4341,$A1561,'United Data'!$B$3:$B$4341,"&lt;&gt;Off-street")&gt;0,1,0)</f>
        <v>0</v>
      </c>
      <c r="J1561">
        <f>IF(COUNTIFS('United Data'!$A$3:$A$4341,J$1,'United Data'!$C$3:$C$4341,$A1561,'United Data'!$B$3:$B$4341,"&lt;&gt;Off-street")&gt;0,1,0)</f>
        <v>0</v>
      </c>
      <c r="K1561">
        <f>IF(COUNTIFS('United Data'!$A$3:$A$4341,K$1,'United Data'!$C$3:$C$4341,$A1561,'United Data'!$B$3:$B$4341,"&lt;&gt;Off-street")&gt;0,1,0)</f>
        <v>0</v>
      </c>
      <c r="L1561">
        <f>IF(COUNTIFS('United Data'!$A$3:$A$4341,L$1,'United Data'!$C$3:$C$4341,$A1561,'United Data'!$B$3:$B$4341,"&lt;&gt;Off-street")&gt;0,1,0)</f>
        <v>1</v>
      </c>
      <c r="M1561">
        <f>IF(COUNTIFS('United Data'!$A$3:$A$4341,M$1,'United Data'!$C$3:$C$4341,$A1561,'United Data'!$B$3:$B$4341,"&lt;&gt;Off-street")&gt;0,1,0)</f>
        <v>0</v>
      </c>
      <c r="N1561">
        <f>IF(COUNTIFS('United Data'!$A$3:$A$4341,N$1,'United Data'!$C$3:$C$4341,$A1561,'United Data'!$B$3:$B$4341,"&lt;&gt;Off-street")&gt;0,1,0)</f>
        <v>0</v>
      </c>
      <c r="O1561">
        <f>IF(COUNTIFS('United Data'!$A$3:$A$4341,O$1,'United Data'!$C$3:$C$4341,$A1561,'United Data'!$B$3:$B$4341,"&lt;&gt;Off-street")&gt;0,1,0)</f>
        <v>0</v>
      </c>
      <c r="P1561">
        <f>IF(COUNTIFS('United Data'!$A$3:$A$4341,P$1,'United Data'!$C$3:$C$4341,$A1561,'United Data'!$B$3:$B$4341,"&lt;&gt;Off-street")&gt;0,1,0)</f>
        <v>0</v>
      </c>
      <c r="Q1561">
        <f>IF(COUNTIFS('United Data'!$A$3:$A$4341,Q$1,'United Data'!$C$3:$C$4341,$A1561,'United Data'!$B$3:$B$4341,"&lt;&gt;Off-street")&gt;0,1,0)</f>
        <v>0</v>
      </c>
      <c r="R1561">
        <f>IF(COUNTIFS('United Data'!$A$3:$A$4341,R$1,'United Data'!$C$3:$C$4341,$A1561,'United Data'!$B$3:$B$4341,"&lt;&gt;Off-street")&gt;0,1,0)</f>
        <v>0</v>
      </c>
      <c r="S1561">
        <f t="shared" si="48"/>
        <v>1</v>
      </c>
      <c r="T1561">
        <f t="shared" si="49"/>
        <v>1</v>
      </c>
    </row>
    <row r="1562" spans="1:20" x14ac:dyDescent="0.2">
      <c r="A1562" t="s">
        <v>1607</v>
      </c>
      <c r="B1562">
        <f>IF(COUNTIFS('United Data'!$A$3:$A$4341,B$1,'United Data'!$C$3:$C$4341,$A1562,'United Data'!$B$3:$B$4341,"&lt;&gt;Off-street")&gt;0,1,0)</f>
        <v>0</v>
      </c>
      <c r="C1562">
        <f>IF(COUNTIFS('United Data'!$A$3:$A$4341,C$1,'United Data'!$C$3:$C$4341,$A1562,'United Data'!$B$3:$B$4341,"&lt;&gt;Off-street")&gt;0,1,0)</f>
        <v>0</v>
      </c>
      <c r="D1562">
        <f>IF(COUNTIFS('United Data'!$A$3:$A$4341,D$1,'United Data'!$C$3:$C$4341,$A1562,'United Data'!$B$3:$B$4341,"&lt;&gt;Off-street")&gt;0,1,0)</f>
        <v>0</v>
      </c>
      <c r="E1562">
        <f>IF(COUNTIFS('United Data'!$A$3:$A$4341,E$1,'United Data'!$C$3:$C$4341,$A1562,'United Data'!$B$3:$B$4341,"&lt;&gt;Off-street")&gt;0,1,0)</f>
        <v>0</v>
      </c>
      <c r="F1562">
        <f>IF(COUNTIFS('United Data'!$A$3:$A$4341,F$1,'United Data'!$C$3:$C$4341,$A1562,'United Data'!$B$3:$B$4341,"&lt;&gt;Off-street")&gt;0,1,0)</f>
        <v>0</v>
      </c>
      <c r="G1562">
        <f>IF(COUNTIFS('United Data'!$A$3:$A$4341,G$1,'United Data'!$C$3:$C$4341,$A1562,'United Data'!$B$3:$B$4341,"&lt;&gt;Off-street")&gt;0,1,0)</f>
        <v>0</v>
      </c>
      <c r="H1562">
        <f>IF(COUNTIFS('United Data'!$A$3:$A$4341,H$1,'United Data'!$C$3:$C$4341,$A1562,'United Data'!$B$3:$B$4341,"&lt;&gt;Off-street")&gt;0,1,0)</f>
        <v>0</v>
      </c>
      <c r="I1562">
        <f>IF(COUNTIFS('United Data'!$A$3:$A$4341,I$1,'United Data'!$C$3:$C$4341,$A1562,'United Data'!$B$3:$B$4341,"&lt;&gt;Off-street")&gt;0,1,0)</f>
        <v>0</v>
      </c>
      <c r="J1562">
        <f>IF(COUNTIFS('United Data'!$A$3:$A$4341,J$1,'United Data'!$C$3:$C$4341,$A1562,'United Data'!$B$3:$B$4341,"&lt;&gt;Off-street")&gt;0,1,0)</f>
        <v>0</v>
      </c>
      <c r="K1562">
        <f>IF(COUNTIFS('United Data'!$A$3:$A$4341,K$1,'United Data'!$C$3:$C$4341,$A1562,'United Data'!$B$3:$B$4341,"&lt;&gt;Off-street")&gt;0,1,0)</f>
        <v>0</v>
      </c>
      <c r="L1562">
        <f>IF(COUNTIFS('United Data'!$A$3:$A$4341,L$1,'United Data'!$C$3:$C$4341,$A1562,'United Data'!$B$3:$B$4341,"&lt;&gt;Off-street")&gt;0,1,0)</f>
        <v>1</v>
      </c>
      <c r="M1562">
        <f>IF(COUNTIFS('United Data'!$A$3:$A$4341,M$1,'United Data'!$C$3:$C$4341,$A1562,'United Data'!$B$3:$B$4341,"&lt;&gt;Off-street")&gt;0,1,0)</f>
        <v>0</v>
      </c>
      <c r="N1562">
        <f>IF(COUNTIFS('United Data'!$A$3:$A$4341,N$1,'United Data'!$C$3:$C$4341,$A1562,'United Data'!$B$3:$B$4341,"&lt;&gt;Off-street")&gt;0,1,0)</f>
        <v>0</v>
      </c>
      <c r="O1562">
        <f>IF(COUNTIFS('United Data'!$A$3:$A$4341,O$1,'United Data'!$C$3:$C$4341,$A1562,'United Data'!$B$3:$B$4341,"&lt;&gt;Off-street")&gt;0,1,0)</f>
        <v>0</v>
      </c>
      <c r="P1562">
        <f>IF(COUNTIFS('United Data'!$A$3:$A$4341,P$1,'United Data'!$C$3:$C$4341,$A1562,'United Data'!$B$3:$B$4341,"&lt;&gt;Off-street")&gt;0,1,0)</f>
        <v>0</v>
      </c>
      <c r="Q1562">
        <f>IF(COUNTIFS('United Data'!$A$3:$A$4341,Q$1,'United Data'!$C$3:$C$4341,$A1562,'United Data'!$B$3:$B$4341,"&lt;&gt;Off-street")&gt;0,1,0)</f>
        <v>0</v>
      </c>
      <c r="R1562">
        <f>IF(COUNTIFS('United Data'!$A$3:$A$4341,R$1,'United Data'!$C$3:$C$4341,$A1562,'United Data'!$B$3:$B$4341,"&lt;&gt;Off-street")&gt;0,1,0)</f>
        <v>0</v>
      </c>
      <c r="S1562">
        <f t="shared" si="48"/>
        <v>1</v>
      </c>
      <c r="T1562">
        <f t="shared" si="49"/>
        <v>1</v>
      </c>
    </row>
    <row r="1563" spans="1:20" x14ac:dyDescent="0.2">
      <c r="A1563" t="s">
        <v>1608</v>
      </c>
      <c r="B1563">
        <f>IF(COUNTIFS('United Data'!$A$3:$A$4341,B$1,'United Data'!$C$3:$C$4341,$A1563,'United Data'!$B$3:$B$4341,"&lt;&gt;Off-street")&gt;0,1,0)</f>
        <v>0</v>
      </c>
      <c r="C1563">
        <f>IF(COUNTIFS('United Data'!$A$3:$A$4341,C$1,'United Data'!$C$3:$C$4341,$A1563,'United Data'!$B$3:$B$4341,"&lt;&gt;Off-street")&gt;0,1,0)</f>
        <v>0</v>
      </c>
      <c r="D1563">
        <f>IF(COUNTIFS('United Data'!$A$3:$A$4341,D$1,'United Data'!$C$3:$C$4341,$A1563,'United Data'!$B$3:$B$4341,"&lt;&gt;Off-street")&gt;0,1,0)</f>
        <v>0</v>
      </c>
      <c r="E1563">
        <f>IF(COUNTIFS('United Data'!$A$3:$A$4341,E$1,'United Data'!$C$3:$C$4341,$A1563,'United Data'!$B$3:$B$4341,"&lt;&gt;Off-street")&gt;0,1,0)</f>
        <v>0</v>
      </c>
      <c r="F1563">
        <f>IF(COUNTIFS('United Data'!$A$3:$A$4341,F$1,'United Data'!$C$3:$C$4341,$A1563,'United Data'!$B$3:$B$4341,"&lt;&gt;Off-street")&gt;0,1,0)</f>
        <v>0</v>
      </c>
      <c r="G1563">
        <f>IF(COUNTIFS('United Data'!$A$3:$A$4341,G$1,'United Data'!$C$3:$C$4341,$A1563,'United Data'!$B$3:$B$4341,"&lt;&gt;Off-street")&gt;0,1,0)</f>
        <v>0</v>
      </c>
      <c r="H1563">
        <f>IF(COUNTIFS('United Data'!$A$3:$A$4341,H$1,'United Data'!$C$3:$C$4341,$A1563,'United Data'!$B$3:$B$4341,"&lt;&gt;Off-street")&gt;0,1,0)</f>
        <v>0</v>
      </c>
      <c r="I1563">
        <f>IF(COUNTIFS('United Data'!$A$3:$A$4341,I$1,'United Data'!$C$3:$C$4341,$A1563,'United Data'!$B$3:$B$4341,"&lt;&gt;Off-street")&gt;0,1,0)</f>
        <v>0</v>
      </c>
      <c r="J1563">
        <f>IF(COUNTIFS('United Data'!$A$3:$A$4341,J$1,'United Data'!$C$3:$C$4341,$A1563,'United Data'!$B$3:$B$4341,"&lt;&gt;Off-street")&gt;0,1,0)</f>
        <v>0</v>
      </c>
      <c r="K1563">
        <f>IF(COUNTIFS('United Data'!$A$3:$A$4341,K$1,'United Data'!$C$3:$C$4341,$A1563,'United Data'!$B$3:$B$4341,"&lt;&gt;Off-street")&gt;0,1,0)</f>
        <v>0</v>
      </c>
      <c r="L1563">
        <f>IF(COUNTIFS('United Data'!$A$3:$A$4341,L$1,'United Data'!$C$3:$C$4341,$A1563,'United Data'!$B$3:$B$4341,"&lt;&gt;Off-street")&gt;0,1,0)</f>
        <v>1</v>
      </c>
      <c r="M1563">
        <f>IF(COUNTIFS('United Data'!$A$3:$A$4341,M$1,'United Data'!$C$3:$C$4341,$A1563,'United Data'!$B$3:$B$4341,"&lt;&gt;Off-street")&gt;0,1,0)</f>
        <v>0</v>
      </c>
      <c r="N1563">
        <f>IF(COUNTIFS('United Data'!$A$3:$A$4341,N$1,'United Data'!$C$3:$C$4341,$A1563,'United Data'!$B$3:$B$4341,"&lt;&gt;Off-street")&gt;0,1,0)</f>
        <v>0</v>
      </c>
      <c r="O1563">
        <f>IF(COUNTIFS('United Data'!$A$3:$A$4341,O$1,'United Data'!$C$3:$C$4341,$A1563,'United Data'!$B$3:$B$4341,"&lt;&gt;Off-street")&gt;0,1,0)</f>
        <v>0</v>
      </c>
      <c r="P1563">
        <f>IF(COUNTIFS('United Data'!$A$3:$A$4341,P$1,'United Data'!$C$3:$C$4341,$A1563,'United Data'!$B$3:$B$4341,"&lt;&gt;Off-street")&gt;0,1,0)</f>
        <v>0</v>
      </c>
      <c r="Q1563">
        <f>IF(COUNTIFS('United Data'!$A$3:$A$4341,Q$1,'United Data'!$C$3:$C$4341,$A1563,'United Data'!$B$3:$B$4341,"&lt;&gt;Off-street")&gt;0,1,0)</f>
        <v>0</v>
      </c>
      <c r="R1563">
        <f>IF(COUNTIFS('United Data'!$A$3:$A$4341,R$1,'United Data'!$C$3:$C$4341,$A1563,'United Data'!$B$3:$B$4341,"&lt;&gt;Off-street")&gt;0,1,0)</f>
        <v>0</v>
      </c>
      <c r="S1563">
        <f t="shared" si="48"/>
        <v>1</v>
      </c>
      <c r="T1563">
        <f t="shared" si="49"/>
        <v>1</v>
      </c>
    </row>
    <row r="1564" spans="1:20" x14ac:dyDescent="0.2">
      <c r="A1564" t="s">
        <v>1609</v>
      </c>
      <c r="B1564">
        <f>IF(COUNTIFS('United Data'!$A$3:$A$4341,B$1,'United Data'!$C$3:$C$4341,$A1564,'United Data'!$B$3:$B$4341,"&lt;&gt;Off-street")&gt;0,1,0)</f>
        <v>0</v>
      </c>
      <c r="C1564">
        <f>IF(COUNTIFS('United Data'!$A$3:$A$4341,C$1,'United Data'!$C$3:$C$4341,$A1564,'United Data'!$B$3:$B$4341,"&lt;&gt;Off-street")&gt;0,1,0)</f>
        <v>0</v>
      </c>
      <c r="D1564">
        <f>IF(COUNTIFS('United Data'!$A$3:$A$4341,D$1,'United Data'!$C$3:$C$4341,$A1564,'United Data'!$B$3:$B$4341,"&lt;&gt;Off-street")&gt;0,1,0)</f>
        <v>0</v>
      </c>
      <c r="E1564">
        <f>IF(COUNTIFS('United Data'!$A$3:$A$4341,E$1,'United Data'!$C$3:$C$4341,$A1564,'United Data'!$B$3:$B$4341,"&lt;&gt;Off-street")&gt;0,1,0)</f>
        <v>0</v>
      </c>
      <c r="F1564">
        <f>IF(COUNTIFS('United Data'!$A$3:$A$4341,F$1,'United Data'!$C$3:$C$4341,$A1564,'United Data'!$B$3:$B$4341,"&lt;&gt;Off-street")&gt;0,1,0)</f>
        <v>0</v>
      </c>
      <c r="G1564">
        <f>IF(COUNTIFS('United Data'!$A$3:$A$4341,G$1,'United Data'!$C$3:$C$4341,$A1564,'United Data'!$B$3:$B$4341,"&lt;&gt;Off-street")&gt;0,1,0)</f>
        <v>0</v>
      </c>
      <c r="H1564">
        <f>IF(COUNTIFS('United Data'!$A$3:$A$4341,H$1,'United Data'!$C$3:$C$4341,$A1564,'United Data'!$B$3:$B$4341,"&lt;&gt;Off-street")&gt;0,1,0)</f>
        <v>0</v>
      </c>
      <c r="I1564">
        <f>IF(COUNTIFS('United Data'!$A$3:$A$4341,I$1,'United Data'!$C$3:$C$4341,$A1564,'United Data'!$B$3:$B$4341,"&lt;&gt;Off-street")&gt;0,1,0)</f>
        <v>0</v>
      </c>
      <c r="J1564">
        <f>IF(COUNTIFS('United Data'!$A$3:$A$4341,J$1,'United Data'!$C$3:$C$4341,$A1564,'United Data'!$B$3:$B$4341,"&lt;&gt;Off-street")&gt;0,1,0)</f>
        <v>0</v>
      </c>
      <c r="K1564">
        <f>IF(COUNTIFS('United Data'!$A$3:$A$4341,K$1,'United Data'!$C$3:$C$4341,$A1564,'United Data'!$B$3:$B$4341,"&lt;&gt;Off-street")&gt;0,1,0)</f>
        <v>0</v>
      </c>
      <c r="L1564">
        <f>IF(COUNTIFS('United Data'!$A$3:$A$4341,L$1,'United Data'!$C$3:$C$4341,$A1564,'United Data'!$B$3:$B$4341,"&lt;&gt;Off-street")&gt;0,1,0)</f>
        <v>1</v>
      </c>
      <c r="M1564">
        <f>IF(COUNTIFS('United Data'!$A$3:$A$4341,M$1,'United Data'!$C$3:$C$4341,$A1564,'United Data'!$B$3:$B$4341,"&lt;&gt;Off-street")&gt;0,1,0)</f>
        <v>0</v>
      </c>
      <c r="N1564">
        <f>IF(COUNTIFS('United Data'!$A$3:$A$4341,N$1,'United Data'!$C$3:$C$4341,$A1564,'United Data'!$B$3:$B$4341,"&lt;&gt;Off-street")&gt;0,1,0)</f>
        <v>0</v>
      </c>
      <c r="O1564">
        <f>IF(COUNTIFS('United Data'!$A$3:$A$4341,O$1,'United Data'!$C$3:$C$4341,$A1564,'United Data'!$B$3:$B$4341,"&lt;&gt;Off-street")&gt;0,1,0)</f>
        <v>0</v>
      </c>
      <c r="P1564">
        <f>IF(COUNTIFS('United Data'!$A$3:$A$4341,P$1,'United Data'!$C$3:$C$4341,$A1564,'United Data'!$B$3:$B$4341,"&lt;&gt;Off-street")&gt;0,1,0)</f>
        <v>0</v>
      </c>
      <c r="Q1564">
        <f>IF(COUNTIFS('United Data'!$A$3:$A$4341,Q$1,'United Data'!$C$3:$C$4341,$A1564,'United Data'!$B$3:$B$4341,"&lt;&gt;Off-street")&gt;0,1,0)</f>
        <v>0</v>
      </c>
      <c r="R1564">
        <f>IF(COUNTIFS('United Data'!$A$3:$A$4341,R$1,'United Data'!$C$3:$C$4341,$A1564,'United Data'!$B$3:$B$4341,"&lt;&gt;Off-street")&gt;0,1,0)</f>
        <v>0</v>
      </c>
      <c r="S1564">
        <f t="shared" si="48"/>
        <v>1</v>
      </c>
      <c r="T1564">
        <f t="shared" si="49"/>
        <v>1</v>
      </c>
    </row>
    <row r="1565" spans="1:20" x14ac:dyDescent="0.2">
      <c r="A1565" t="s">
        <v>1610</v>
      </c>
      <c r="B1565">
        <f>IF(COUNTIFS('United Data'!$A$3:$A$4341,B$1,'United Data'!$C$3:$C$4341,$A1565,'United Data'!$B$3:$B$4341,"&lt;&gt;Off-street")&gt;0,1,0)</f>
        <v>0</v>
      </c>
      <c r="C1565">
        <f>IF(COUNTIFS('United Data'!$A$3:$A$4341,C$1,'United Data'!$C$3:$C$4341,$A1565,'United Data'!$B$3:$B$4341,"&lt;&gt;Off-street")&gt;0,1,0)</f>
        <v>0</v>
      </c>
      <c r="D1565">
        <f>IF(COUNTIFS('United Data'!$A$3:$A$4341,D$1,'United Data'!$C$3:$C$4341,$A1565,'United Data'!$B$3:$B$4341,"&lt;&gt;Off-street")&gt;0,1,0)</f>
        <v>0</v>
      </c>
      <c r="E1565">
        <f>IF(COUNTIFS('United Data'!$A$3:$A$4341,E$1,'United Data'!$C$3:$C$4341,$A1565,'United Data'!$B$3:$B$4341,"&lt;&gt;Off-street")&gt;0,1,0)</f>
        <v>0</v>
      </c>
      <c r="F1565">
        <f>IF(COUNTIFS('United Data'!$A$3:$A$4341,F$1,'United Data'!$C$3:$C$4341,$A1565,'United Data'!$B$3:$B$4341,"&lt;&gt;Off-street")&gt;0,1,0)</f>
        <v>0</v>
      </c>
      <c r="G1565">
        <f>IF(COUNTIFS('United Data'!$A$3:$A$4341,G$1,'United Data'!$C$3:$C$4341,$A1565,'United Data'!$B$3:$B$4341,"&lt;&gt;Off-street")&gt;0,1,0)</f>
        <v>0</v>
      </c>
      <c r="H1565">
        <f>IF(COUNTIFS('United Data'!$A$3:$A$4341,H$1,'United Data'!$C$3:$C$4341,$A1565,'United Data'!$B$3:$B$4341,"&lt;&gt;Off-street")&gt;0,1,0)</f>
        <v>0</v>
      </c>
      <c r="I1565">
        <f>IF(COUNTIFS('United Data'!$A$3:$A$4341,I$1,'United Data'!$C$3:$C$4341,$A1565,'United Data'!$B$3:$B$4341,"&lt;&gt;Off-street")&gt;0,1,0)</f>
        <v>0</v>
      </c>
      <c r="J1565">
        <f>IF(COUNTIFS('United Data'!$A$3:$A$4341,J$1,'United Data'!$C$3:$C$4341,$A1565,'United Data'!$B$3:$B$4341,"&lt;&gt;Off-street")&gt;0,1,0)</f>
        <v>0</v>
      </c>
      <c r="K1565">
        <f>IF(COUNTIFS('United Data'!$A$3:$A$4341,K$1,'United Data'!$C$3:$C$4341,$A1565,'United Data'!$B$3:$B$4341,"&lt;&gt;Off-street")&gt;0,1,0)</f>
        <v>0</v>
      </c>
      <c r="L1565">
        <f>IF(COUNTIFS('United Data'!$A$3:$A$4341,L$1,'United Data'!$C$3:$C$4341,$A1565,'United Data'!$B$3:$B$4341,"&lt;&gt;Off-street")&gt;0,1,0)</f>
        <v>1</v>
      </c>
      <c r="M1565">
        <f>IF(COUNTIFS('United Data'!$A$3:$A$4341,M$1,'United Data'!$C$3:$C$4341,$A1565,'United Data'!$B$3:$B$4341,"&lt;&gt;Off-street")&gt;0,1,0)</f>
        <v>0</v>
      </c>
      <c r="N1565">
        <f>IF(COUNTIFS('United Data'!$A$3:$A$4341,N$1,'United Data'!$C$3:$C$4341,$A1565,'United Data'!$B$3:$B$4341,"&lt;&gt;Off-street")&gt;0,1,0)</f>
        <v>0</v>
      </c>
      <c r="O1565">
        <f>IF(COUNTIFS('United Data'!$A$3:$A$4341,O$1,'United Data'!$C$3:$C$4341,$A1565,'United Data'!$B$3:$B$4341,"&lt;&gt;Off-street")&gt;0,1,0)</f>
        <v>0</v>
      </c>
      <c r="P1565">
        <f>IF(COUNTIFS('United Data'!$A$3:$A$4341,P$1,'United Data'!$C$3:$C$4341,$A1565,'United Data'!$B$3:$B$4341,"&lt;&gt;Off-street")&gt;0,1,0)</f>
        <v>0</v>
      </c>
      <c r="Q1565">
        <f>IF(COUNTIFS('United Data'!$A$3:$A$4341,Q$1,'United Data'!$C$3:$C$4341,$A1565,'United Data'!$B$3:$B$4341,"&lt;&gt;Off-street")&gt;0,1,0)</f>
        <v>0</v>
      </c>
      <c r="R1565">
        <f>IF(COUNTIFS('United Data'!$A$3:$A$4341,R$1,'United Data'!$C$3:$C$4341,$A1565,'United Data'!$B$3:$B$4341,"&lt;&gt;Off-street")&gt;0,1,0)</f>
        <v>0</v>
      </c>
      <c r="S1565">
        <f t="shared" si="48"/>
        <v>1</v>
      </c>
      <c r="T1565">
        <f t="shared" si="49"/>
        <v>1</v>
      </c>
    </row>
    <row r="1566" spans="1:20" x14ac:dyDescent="0.2">
      <c r="A1566" t="s">
        <v>1611</v>
      </c>
      <c r="B1566">
        <f>IF(COUNTIFS('United Data'!$A$3:$A$4341,B$1,'United Data'!$C$3:$C$4341,$A1566,'United Data'!$B$3:$B$4341,"&lt;&gt;Off-street")&gt;0,1,0)</f>
        <v>0</v>
      </c>
      <c r="C1566">
        <f>IF(COUNTIFS('United Data'!$A$3:$A$4341,C$1,'United Data'!$C$3:$C$4341,$A1566,'United Data'!$B$3:$B$4341,"&lt;&gt;Off-street")&gt;0,1,0)</f>
        <v>0</v>
      </c>
      <c r="D1566">
        <f>IF(COUNTIFS('United Data'!$A$3:$A$4341,D$1,'United Data'!$C$3:$C$4341,$A1566,'United Data'!$B$3:$B$4341,"&lt;&gt;Off-street")&gt;0,1,0)</f>
        <v>0</v>
      </c>
      <c r="E1566">
        <f>IF(COUNTIFS('United Data'!$A$3:$A$4341,E$1,'United Data'!$C$3:$C$4341,$A1566,'United Data'!$B$3:$B$4341,"&lt;&gt;Off-street")&gt;0,1,0)</f>
        <v>0</v>
      </c>
      <c r="F1566">
        <f>IF(COUNTIFS('United Data'!$A$3:$A$4341,F$1,'United Data'!$C$3:$C$4341,$A1566,'United Data'!$B$3:$B$4341,"&lt;&gt;Off-street")&gt;0,1,0)</f>
        <v>0</v>
      </c>
      <c r="G1566">
        <f>IF(COUNTIFS('United Data'!$A$3:$A$4341,G$1,'United Data'!$C$3:$C$4341,$A1566,'United Data'!$B$3:$B$4341,"&lt;&gt;Off-street")&gt;0,1,0)</f>
        <v>0</v>
      </c>
      <c r="H1566">
        <f>IF(COUNTIFS('United Data'!$A$3:$A$4341,H$1,'United Data'!$C$3:$C$4341,$A1566,'United Data'!$B$3:$B$4341,"&lt;&gt;Off-street")&gt;0,1,0)</f>
        <v>0</v>
      </c>
      <c r="I1566">
        <f>IF(COUNTIFS('United Data'!$A$3:$A$4341,I$1,'United Data'!$C$3:$C$4341,$A1566,'United Data'!$B$3:$B$4341,"&lt;&gt;Off-street")&gt;0,1,0)</f>
        <v>0</v>
      </c>
      <c r="J1566">
        <f>IF(COUNTIFS('United Data'!$A$3:$A$4341,J$1,'United Data'!$C$3:$C$4341,$A1566,'United Data'!$B$3:$B$4341,"&lt;&gt;Off-street")&gt;0,1,0)</f>
        <v>0</v>
      </c>
      <c r="K1566">
        <f>IF(COUNTIFS('United Data'!$A$3:$A$4341,K$1,'United Data'!$C$3:$C$4341,$A1566,'United Data'!$B$3:$B$4341,"&lt;&gt;Off-street")&gt;0,1,0)</f>
        <v>0</v>
      </c>
      <c r="L1566">
        <f>IF(COUNTIFS('United Data'!$A$3:$A$4341,L$1,'United Data'!$C$3:$C$4341,$A1566,'United Data'!$B$3:$B$4341,"&lt;&gt;Off-street")&gt;0,1,0)</f>
        <v>1</v>
      </c>
      <c r="M1566">
        <f>IF(COUNTIFS('United Data'!$A$3:$A$4341,M$1,'United Data'!$C$3:$C$4341,$A1566,'United Data'!$B$3:$B$4341,"&lt;&gt;Off-street")&gt;0,1,0)</f>
        <v>0</v>
      </c>
      <c r="N1566">
        <f>IF(COUNTIFS('United Data'!$A$3:$A$4341,N$1,'United Data'!$C$3:$C$4341,$A1566,'United Data'!$B$3:$B$4341,"&lt;&gt;Off-street")&gt;0,1,0)</f>
        <v>0</v>
      </c>
      <c r="O1566">
        <f>IF(COUNTIFS('United Data'!$A$3:$A$4341,O$1,'United Data'!$C$3:$C$4341,$A1566,'United Data'!$B$3:$B$4341,"&lt;&gt;Off-street")&gt;0,1,0)</f>
        <v>0</v>
      </c>
      <c r="P1566">
        <f>IF(COUNTIFS('United Data'!$A$3:$A$4341,P$1,'United Data'!$C$3:$C$4341,$A1566,'United Data'!$B$3:$B$4341,"&lt;&gt;Off-street")&gt;0,1,0)</f>
        <v>0</v>
      </c>
      <c r="Q1566">
        <f>IF(COUNTIFS('United Data'!$A$3:$A$4341,Q$1,'United Data'!$C$3:$C$4341,$A1566,'United Data'!$B$3:$B$4341,"&lt;&gt;Off-street")&gt;0,1,0)</f>
        <v>0</v>
      </c>
      <c r="R1566">
        <f>IF(COUNTIFS('United Data'!$A$3:$A$4341,R$1,'United Data'!$C$3:$C$4341,$A1566,'United Data'!$B$3:$B$4341,"&lt;&gt;Off-street")&gt;0,1,0)</f>
        <v>0</v>
      </c>
      <c r="S1566">
        <f t="shared" si="48"/>
        <v>1</v>
      </c>
      <c r="T1566">
        <f t="shared" si="49"/>
        <v>1</v>
      </c>
    </row>
    <row r="1567" spans="1:20" x14ac:dyDescent="0.2">
      <c r="A1567" t="s">
        <v>1612</v>
      </c>
      <c r="B1567">
        <f>IF(COUNTIFS('United Data'!$A$3:$A$4341,B$1,'United Data'!$C$3:$C$4341,$A1567,'United Data'!$B$3:$B$4341,"&lt;&gt;Off-street")&gt;0,1,0)</f>
        <v>0</v>
      </c>
      <c r="C1567">
        <f>IF(COUNTIFS('United Data'!$A$3:$A$4341,C$1,'United Data'!$C$3:$C$4341,$A1567,'United Data'!$B$3:$B$4341,"&lt;&gt;Off-street")&gt;0,1,0)</f>
        <v>0</v>
      </c>
      <c r="D1567">
        <f>IF(COUNTIFS('United Data'!$A$3:$A$4341,D$1,'United Data'!$C$3:$C$4341,$A1567,'United Data'!$B$3:$B$4341,"&lt;&gt;Off-street")&gt;0,1,0)</f>
        <v>0</v>
      </c>
      <c r="E1567">
        <f>IF(COUNTIFS('United Data'!$A$3:$A$4341,E$1,'United Data'!$C$3:$C$4341,$A1567,'United Data'!$B$3:$B$4341,"&lt;&gt;Off-street")&gt;0,1,0)</f>
        <v>0</v>
      </c>
      <c r="F1567">
        <f>IF(COUNTIFS('United Data'!$A$3:$A$4341,F$1,'United Data'!$C$3:$C$4341,$A1567,'United Data'!$B$3:$B$4341,"&lt;&gt;Off-street")&gt;0,1,0)</f>
        <v>0</v>
      </c>
      <c r="G1567">
        <f>IF(COUNTIFS('United Data'!$A$3:$A$4341,G$1,'United Data'!$C$3:$C$4341,$A1567,'United Data'!$B$3:$B$4341,"&lt;&gt;Off-street")&gt;0,1,0)</f>
        <v>0</v>
      </c>
      <c r="H1567">
        <f>IF(COUNTIFS('United Data'!$A$3:$A$4341,H$1,'United Data'!$C$3:$C$4341,$A1567,'United Data'!$B$3:$B$4341,"&lt;&gt;Off-street")&gt;0,1,0)</f>
        <v>0</v>
      </c>
      <c r="I1567">
        <f>IF(COUNTIFS('United Data'!$A$3:$A$4341,I$1,'United Data'!$C$3:$C$4341,$A1567,'United Data'!$B$3:$B$4341,"&lt;&gt;Off-street")&gt;0,1,0)</f>
        <v>0</v>
      </c>
      <c r="J1567">
        <f>IF(COUNTIFS('United Data'!$A$3:$A$4341,J$1,'United Data'!$C$3:$C$4341,$A1567,'United Data'!$B$3:$B$4341,"&lt;&gt;Off-street")&gt;0,1,0)</f>
        <v>0</v>
      </c>
      <c r="K1567">
        <f>IF(COUNTIFS('United Data'!$A$3:$A$4341,K$1,'United Data'!$C$3:$C$4341,$A1567,'United Data'!$B$3:$B$4341,"&lt;&gt;Off-street")&gt;0,1,0)</f>
        <v>0</v>
      </c>
      <c r="L1567">
        <f>IF(COUNTIFS('United Data'!$A$3:$A$4341,L$1,'United Data'!$C$3:$C$4341,$A1567,'United Data'!$B$3:$B$4341,"&lt;&gt;Off-street")&gt;0,1,0)</f>
        <v>1</v>
      </c>
      <c r="M1567">
        <f>IF(COUNTIFS('United Data'!$A$3:$A$4341,M$1,'United Data'!$C$3:$C$4341,$A1567,'United Data'!$B$3:$B$4341,"&lt;&gt;Off-street")&gt;0,1,0)</f>
        <v>0</v>
      </c>
      <c r="N1567">
        <f>IF(COUNTIFS('United Data'!$A$3:$A$4341,N$1,'United Data'!$C$3:$C$4341,$A1567,'United Data'!$B$3:$B$4341,"&lt;&gt;Off-street")&gt;0,1,0)</f>
        <v>0</v>
      </c>
      <c r="O1567">
        <f>IF(COUNTIFS('United Data'!$A$3:$A$4341,O$1,'United Data'!$C$3:$C$4341,$A1567,'United Data'!$B$3:$B$4341,"&lt;&gt;Off-street")&gt;0,1,0)</f>
        <v>0</v>
      </c>
      <c r="P1567">
        <f>IF(COUNTIFS('United Data'!$A$3:$A$4341,P$1,'United Data'!$C$3:$C$4341,$A1567,'United Data'!$B$3:$B$4341,"&lt;&gt;Off-street")&gt;0,1,0)</f>
        <v>0</v>
      </c>
      <c r="Q1567">
        <f>IF(COUNTIFS('United Data'!$A$3:$A$4341,Q$1,'United Data'!$C$3:$C$4341,$A1567,'United Data'!$B$3:$B$4341,"&lt;&gt;Off-street")&gt;0,1,0)</f>
        <v>0</v>
      </c>
      <c r="R1567">
        <f>IF(COUNTIFS('United Data'!$A$3:$A$4341,R$1,'United Data'!$C$3:$C$4341,$A1567,'United Data'!$B$3:$B$4341,"&lt;&gt;Off-street")&gt;0,1,0)</f>
        <v>0</v>
      </c>
      <c r="S1567">
        <f t="shared" si="48"/>
        <v>1</v>
      </c>
      <c r="T1567">
        <f t="shared" si="49"/>
        <v>1</v>
      </c>
    </row>
    <row r="1568" spans="1:20" x14ac:dyDescent="0.2">
      <c r="A1568" t="s">
        <v>1613</v>
      </c>
      <c r="B1568">
        <f>IF(COUNTIFS('United Data'!$A$3:$A$4341,B$1,'United Data'!$C$3:$C$4341,$A1568,'United Data'!$B$3:$B$4341,"&lt;&gt;Off-street")&gt;0,1,0)</f>
        <v>0</v>
      </c>
      <c r="C1568">
        <f>IF(COUNTIFS('United Data'!$A$3:$A$4341,C$1,'United Data'!$C$3:$C$4341,$A1568,'United Data'!$B$3:$B$4341,"&lt;&gt;Off-street")&gt;0,1,0)</f>
        <v>0</v>
      </c>
      <c r="D1568">
        <f>IF(COUNTIFS('United Data'!$A$3:$A$4341,D$1,'United Data'!$C$3:$C$4341,$A1568,'United Data'!$B$3:$B$4341,"&lt;&gt;Off-street")&gt;0,1,0)</f>
        <v>0</v>
      </c>
      <c r="E1568">
        <f>IF(COUNTIFS('United Data'!$A$3:$A$4341,E$1,'United Data'!$C$3:$C$4341,$A1568,'United Data'!$B$3:$B$4341,"&lt;&gt;Off-street")&gt;0,1,0)</f>
        <v>0</v>
      </c>
      <c r="F1568">
        <f>IF(COUNTIFS('United Data'!$A$3:$A$4341,F$1,'United Data'!$C$3:$C$4341,$A1568,'United Data'!$B$3:$B$4341,"&lt;&gt;Off-street")&gt;0,1,0)</f>
        <v>0</v>
      </c>
      <c r="G1568">
        <f>IF(COUNTIFS('United Data'!$A$3:$A$4341,G$1,'United Data'!$C$3:$C$4341,$A1568,'United Data'!$B$3:$B$4341,"&lt;&gt;Off-street")&gt;0,1,0)</f>
        <v>0</v>
      </c>
      <c r="H1568">
        <f>IF(COUNTIFS('United Data'!$A$3:$A$4341,H$1,'United Data'!$C$3:$C$4341,$A1568,'United Data'!$B$3:$B$4341,"&lt;&gt;Off-street")&gt;0,1,0)</f>
        <v>0</v>
      </c>
      <c r="I1568">
        <f>IF(COUNTIFS('United Data'!$A$3:$A$4341,I$1,'United Data'!$C$3:$C$4341,$A1568,'United Data'!$B$3:$B$4341,"&lt;&gt;Off-street")&gt;0,1,0)</f>
        <v>0</v>
      </c>
      <c r="J1568">
        <f>IF(COUNTIFS('United Data'!$A$3:$A$4341,J$1,'United Data'!$C$3:$C$4341,$A1568,'United Data'!$B$3:$B$4341,"&lt;&gt;Off-street")&gt;0,1,0)</f>
        <v>0</v>
      </c>
      <c r="K1568">
        <f>IF(COUNTIFS('United Data'!$A$3:$A$4341,K$1,'United Data'!$C$3:$C$4341,$A1568,'United Data'!$B$3:$B$4341,"&lt;&gt;Off-street")&gt;0,1,0)</f>
        <v>0</v>
      </c>
      <c r="L1568">
        <f>IF(COUNTIFS('United Data'!$A$3:$A$4341,L$1,'United Data'!$C$3:$C$4341,$A1568,'United Data'!$B$3:$B$4341,"&lt;&gt;Off-street")&gt;0,1,0)</f>
        <v>1</v>
      </c>
      <c r="M1568">
        <f>IF(COUNTIFS('United Data'!$A$3:$A$4341,M$1,'United Data'!$C$3:$C$4341,$A1568,'United Data'!$B$3:$B$4341,"&lt;&gt;Off-street")&gt;0,1,0)</f>
        <v>0</v>
      </c>
      <c r="N1568">
        <f>IF(COUNTIFS('United Data'!$A$3:$A$4341,N$1,'United Data'!$C$3:$C$4341,$A1568,'United Data'!$B$3:$B$4341,"&lt;&gt;Off-street")&gt;0,1,0)</f>
        <v>0</v>
      </c>
      <c r="O1568">
        <f>IF(COUNTIFS('United Data'!$A$3:$A$4341,O$1,'United Data'!$C$3:$C$4341,$A1568,'United Data'!$B$3:$B$4341,"&lt;&gt;Off-street")&gt;0,1,0)</f>
        <v>0</v>
      </c>
      <c r="P1568">
        <f>IF(COUNTIFS('United Data'!$A$3:$A$4341,P$1,'United Data'!$C$3:$C$4341,$A1568,'United Data'!$B$3:$B$4341,"&lt;&gt;Off-street")&gt;0,1,0)</f>
        <v>0</v>
      </c>
      <c r="Q1568">
        <f>IF(COUNTIFS('United Data'!$A$3:$A$4341,Q$1,'United Data'!$C$3:$C$4341,$A1568,'United Data'!$B$3:$B$4341,"&lt;&gt;Off-street")&gt;0,1,0)</f>
        <v>0</v>
      </c>
      <c r="R1568">
        <f>IF(COUNTIFS('United Data'!$A$3:$A$4341,R$1,'United Data'!$C$3:$C$4341,$A1568,'United Data'!$B$3:$B$4341,"&lt;&gt;Off-street")&gt;0,1,0)</f>
        <v>0</v>
      </c>
      <c r="S1568">
        <f t="shared" si="48"/>
        <v>1</v>
      </c>
      <c r="T1568">
        <f t="shared" si="49"/>
        <v>1</v>
      </c>
    </row>
    <row r="1569" spans="1:20" x14ac:dyDescent="0.2">
      <c r="A1569" t="s">
        <v>1614</v>
      </c>
      <c r="B1569">
        <f>IF(COUNTIFS('United Data'!$A$3:$A$4341,B$1,'United Data'!$C$3:$C$4341,$A1569,'United Data'!$B$3:$B$4341,"&lt;&gt;Off-street")&gt;0,1,0)</f>
        <v>0</v>
      </c>
      <c r="C1569">
        <f>IF(COUNTIFS('United Data'!$A$3:$A$4341,C$1,'United Data'!$C$3:$C$4341,$A1569,'United Data'!$B$3:$B$4341,"&lt;&gt;Off-street")&gt;0,1,0)</f>
        <v>0</v>
      </c>
      <c r="D1569">
        <f>IF(COUNTIFS('United Data'!$A$3:$A$4341,D$1,'United Data'!$C$3:$C$4341,$A1569,'United Data'!$B$3:$B$4341,"&lt;&gt;Off-street")&gt;0,1,0)</f>
        <v>0</v>
      </c>
      <c r="E1569">
        <f>IF(COUNTIFS('United Data'!$A$3:$A$4341,E$1,'United Data'!$C$3:$C$4341,$A1569,'United Data'!$B$3:$B$4341,"&lt;&gt;Off-street")&gt;0,1,0)</f>
        <v>0</v>
      </c>
      <c r="F1569">
        <f>IF(COUNTIFS('United Data'!$A$3:$A$4341,F$1,'United Data'!$C$3:$C$4341,$A1569,'United Data'!$B$3:$B$4341,"&lt;&gt;Off-street")&gt;0,1,0)</f>
        <v>0</v>
      </c>
      <c r="G1569">
        <f>IF(COUNTIFS('United Data'!$A$3:$A$4341,G$1,'United Data'!$C$3:$C$4341,$A1569,'United Data'!$B$3:$B$4341,"&lt;&gt;Off-street")&gt;0,1,0)</f>
        <v>0</v>
      </c>
      <c r="H1569">
        <f>IF(COUNTIFS('United Data'!$A$3:$A$4341,H$1,'United Data'!$C$3:$C$4341,$A1569,'United Data'!$B$3:$B$4341,"&lt;&gt;Off-street")&gt;0,1,0)</f>
        <v>0</v>
      </c>
      <c r="I1569">
        <f>IF(COUNTIFS('United Data'!$A$3:$A$4341,I$1,'United Data'!$C$3:$C$4341,$A1569,'United Data'!$B$3:$B$4341,"&lt;&gt;Off-street")&gt;0,1,0)</f>
        <v>0</v>
      </c>
      <c r="J1569">
        <f>IF(COUNTIFS('United Data'!$A$3:$A$4341,J$1,'United Data'!$C$3:$C$4341,$A1569,'United Data'!$B$3:$B$4341,"&lt;&gt;Off-street")&gt;0,1,0)</f>
        <v>0</v>
      </c>
      <c r="K1569">
        <f>IF(COUNTIFS('United Data'!$A$3:$A$4341,K$1,'United Data'!$C$3:$C$4341,$A1569,'United Data'!$B$3:$B$4341,"&lt;&gt;Off-street")&gt;0,1,0)</f>
        <v>0</v>
      </c>
      <c r="L1569">
        <f>IF(COUNTIFS('United Data'!$A$3:$A$4341,L$1,'United Data'!$C$3:$C$4341,$A1569,'United Data'!$B$3:$B$4341,"&lt;&gt;Off-street")&gt;0,1,0)</f>
        <v>1</v>
      </c>
      <c r="M1569">
        <f>IF(COUNTIFS('United Data'!$A$3:$A$4341,M$1,'United Data'!$C$3:$C$4341,$A1569,'United Data'!$B$3:$B$4341,"&lt;&gt;Off-street")&gt;0,1,0)</f>
        <v>1</v>
      </c>
      <c r="N1569">
        <f>IF(COUNTIFS('United Data'!$A$3:$A$4341,N$1,'United Data'!$C$3:$C$4341,$A1569,'United Data'!$B$3:$B$4341,"&lt;&gt;Off-street")&gt;0,1,0)</f>
        <v>0</v>
      </c>
      <c r="O1569">
        <f>IF(COUNTIFS('United Data'!$A$3:$A$4341,O$1,'United Data'!$C$3:$C$4341,$A1569,'United Data'!$B$3:$B$4341,"&lt;&gt;Off-street")&gt;0,1,0)</f>
        <v>0</v>
      </c>
      <c r="P1569">
        <f>IF(COUNTIFS('United Data'!$A$3:$A$4341,P$1,'United Data'!$C$3:$C$4341,$A1569,'United Data'!$B$3:$B$4341,"&lt;&gt;Off-street")&gt;0,1,0)</f>
        <v>0</v>
      </c>
      <c r="Q1569">
        <f>IF(COUNTIFS('United Data'!$A$3:$A$4341,Q$1,'United Data'!$C$3:$C$4341,$A1569,'United Data'!$B$3:$B$4341,"&lt;&gt;Off-street")&gt;0,1,0)</f>
        <v>0</v>
      </c>
      <c r="R1569">
        <f>IF(COUNTIFS('United Data'!$A$3:$A$4341,R$1,'United Data'!$C$3:$C$4341,$A1569,'United Data'!$B$3:$B$4341,"&lt;&gt;Off-street")&gt;0,1,0)</f>
        <v>0</v>
      </c>
      <c r="S1569">
        <f t="shared" si="48"/>
        <v>2</v>
      </c>
      <c r="T1569">
        <f t="shared" si="49"/>
        <v>1</v>
      </c>
    </row>
    <row r="1570" spans="1:20" x14ac:dyDescent="0.2">
      <c r="A1570" t="s">
        <v>1615</v>
      </c>
      <c r="B1570">
        <f>IF(COUNTIFS('United Data'!$A$3:$A$4341,B$1,'United Data'!$C$3:$C$4341,$A1570,'United Data'!$B$3:$B$4341,"&lt;&gt;Off-street")&gt;0,1,0)</f>
        <v>0</v>
      </c>
      <c r="C1570">
        <f>IF(COUNTIFS('United Data'!$A$3:$A$4341,C$1,'United Data'!$C$3:$C$4341,$A1570,'United Data'!$B$3:$B$4341,"&lt;&gt;Off-street")&gt;0,1,0)</f>
        <v>0</v>
      </c>
      <c r="D1570">
        <f>IF(COUNTIFS('United Data'!$A$3:$A$4341,D$1,'United Data'!$C$3:$C$4341,$A1570,'United Data'!$B$3:$B$4341,"&lt;&gt;Off-street")&gt;0,1,0)</f>
        <v>0</v>
      </c>
      <c r="E1570">
        <f>IF(COUNTIFS('United Data'!$A$3:$A$4341,E$1,'United Data'!$C$3:$C$4341,$A1570,'United Data'!$B$3:$B$4341,"&lt;&gt;Off-street")&gt;0,1,0)</f>
        <v>0</v>
      </c>
      <c r="F1570">
        <f>IF(COUNTIFS('United Data'!$A$3:$A$4341,F$1,'United Data'!$C$3:$C$4341,$A1570,'United Data'!$B$3:$B$4341,"&lt;&gt;Off-street")&gt;0,1,0)</f>
        <v>0</v>
      </c>
      <c r="G1570">
        <f>IF(COUNTIFS('United Data'!$A$3:$A$4341,G$1,'United Data'!$C$3:$C$4341,$A1570,'United Data'!$B$3:$B$4341,"&lt;&gt;Off-street")&gt;0,1,0)</f>
        <v>0</v>
      </c>
      <c r="H1570">
        <f>IF(COUNTIFS('United Data'!$A$3:$A$4341,H$1,'United Data'!$C$3:$C$4341,$A1570,'United Data'!$B$3:$B$4341,"&lt;&gt;Off-street")&gt;0,1,0)</f>
        <v>0</v>
      </c>
      <c r="I1570">
        <f>IF(COUNTIFS('United Data'!$A$3:$A$4341,I$1,'United Data'!$C$3:$C$4341,$A1570,'United Data'!$B$3:$B$4341,"&lt;&gt;Off-street")&gt;0,1,0)</f>
        <v>0</v>
      </c>
      <c r="J1570">
        <f>IF(COUNTIFS('United Data'!$A$3:$A$4341,J$1,'United Data'!$C$3:$C$4341,$A1570,'United Data'!$B$3:$B$4341,"&lt;&gt;Off-street")&gt;0,1,0)</f>
        <v>0</v>
      </c>
      <c r="K1570">
        <f>IF(COUNTIFS('United Data'!$A$3:$A$4341,K$1,'United Data'!$C$3:$C$4341,$A1570,'United Data'!$B$3:$B$4341,"&lt;&gt;Off-street")&gt;0,1,0)</f>
        <v>0</v>
      </c>
      <c r="L1570">
        <f>IF(COUNTIFS('United Data'!$A$3:$A$4341,L$1,'United Data'!$C$3:$C$4341,$A1570,'United Data'!$B$3:$B$4341,"&lt;&gt;Off-street")&gt;0,1,0)</f>
        <v>1</v>
      </c>
      <c r="M1570">
        <f>IF(COUNTIFS('United Data'!$A$3:$A$4341,M$1,'United Data'!$C$3:$C$4341,$A1570,'United Data'!$B$3:$B$4341,"&lt;&gt;Off-street")&gt;0,1,0)</f>
        <v>0</v>
      </c>
      <c r="N1570">
        <f>IF(COUNTIFS('United Data'!$A$3:$A$4341,N$1,'United Data'!$C$3:$C$4341,$A1570,'United Data'!$B$3:$B$4341,"&lt;&gt;Off-street")&gt;0,1,0)</f>
        <v>0</v>
      </c>
      <c r="O1570">
        <f>IF(COUNTIFS('United Data'!$A$3:$A$4341,O$1,'United Data'!$C$3:$C$4341,$A1570,'United Data'!$B$3:$B$4341,"&lt;&gt;Off-street")&gt;0,1,0)</f>
        <v>0</v>
      </c>
      <c r="P1570">
        <f>IF(COUNTIFS('United Data'!$A$3:$A$4341,P$1,'United Data'!$C$3:$C$4341,$A1570,'United Data'!$B$3:$B$4341,"&lt;&gt;Off-street")&gt;0,1,0)</f>
        <v>0</v>
      </c>
      <c r="Q1570">
        <f>IF(COUNTIFS('United Data'!$A$3:$A$4341,Q$1,'United Data'!$C$3:$C$4341,$A1570,'United Data'!$B$3:$B$4341,"&lt;&gt;Off-street")&gt;0,1,0)</f>
        <v>0</v>
      </c>
      <c r="R1570">
        <f>IF(COUNTIFS('United Data'!$A$3:$A$4341,R$1,'United Data'!$C$3:$C$4341,$A1570,'United Data'!$B$3:$B$4341,"&lt;&gt;Off-street")&gt;0,1,0)</f>
        <v>0</v>
      </c>
      <c r="S1570">
        <f t="shared" si="48"/>
        <v>1</v>
      </c>
      <c r="T1570">
        <f t="shared" si="49"/>
        <v>1</v>
      </c>
    </row>
    <row r="1571" spans="1:20" x14ac:dyDescent="0.2">
      <c r="A1571" t="s">
        <v>1616</v>
      </c>
      <c r="B1571">
        <f>IF(COUNTIFS('United Data'!$A$3:$A$4341,B$1,'United Data'!$C$3:$C$4341,$A1571,'United Data'!$B$3:$B$4341,"&lt;&gt;Off-street")&gt;0,1,0)</f>
        <v>0</v>
      </c>
      <c r="C1571">
        <f>IF(COUNTIFS('United Data'!$A$3:$A$4341,C$1,'United Data'!$C$3:$C$4341,$A1571,'United Data'!$B$3:$B$4341,"&lt;&gt;Off-street")&gt;0,1,0)</f>
        <v>0</v>
      </c>
      <c r="D1571">
        <f>IF(COUNTIFS('United Data'!$A$3:$A$4341,D$1,'United Data'!$C$3:$C$4341,$A1571,'United Data'!$B$3:$B$4341,"&lt;&gt;Off-street")&gt;0,1,0)</f>
        <v>0</v>
      </c>
      <c r="E1571">
        <f>IF(COUNTIFS('United Data'!$A$3:$A$4341,E$1,'United Data'!$C$3:$C$4341,$A1571,'United Data'!$B$3:$B$4341,"&lt;&gt;Off-street")&gt;0,1,0)</f>
        <v>0</v>
      </c>
      <c r="F1571">
        <f>IF(COUNTIFS('United Data'!$A$3:$A$4341,F$1,'United Data'!$C$3:$C$4341,$A1571,'United Data'!$B$3:$B$4341,"&lt;&gt;Off-street")&gt;0,1,0)</f>
        <v>0</v>
      </c>
      <c r="G1571">
        <f>IF(COUNTIFS('United Data'!$A$3:$A$4341,G$1,'United Data'!$C$3:$C$4341,$A1571,'United Data'!$B$3:$B$4341,"&lt;&gt;Off-street")&gt;0,1,0)</f>
        <v>0</v>
      </c>
      <c r="H1571">
        <f>IF(COUNTIFS('United Data'!$A$3:$A$4341,H$1,'United Data'!$C$3:$C$4341,$A1571,'United Data'!$B$3:$B$4341,"&lt;&gt;Off-street")&gt;0,1,0)</f>
        <v>0</v>
      </c>
      <c r="I1571">
        <f>IF(COUNTIFS('United Data'!$A$3:$A$4341,I$1,'United Data'!$C$3:$C$4341,$A1571,'United Data'!$B$3:$B$4341,"&lt;&gt;Off-street")&gt;0,1,0)</f>
        <v>0</v>
      </c>
      <c r="J1571">
        <f>IF(COUNTIFS('United Data'!$A$3:$A$4341,J$1,'United Data'!$C$3:$C$4341,$A1571,'United Data'!$B$3:$B$4341,"&lt;&gt;Off-street")&gt;0,1,0)</f>
        <v>0</v>
      </c>
      <c r="K1571">
        <f>IF(COUNTIFS('United Data'!$A$3:$A$4341,K$1,'United Data'!$C$3:$C$4341,$A1571,'United Data'!$B$3:$B$4341,"&lt;&gt;Off-street")&gt;0,1,0)</f>
        <v>0</v>
      </c>
      <c r="L1571">
        <f>IF(COUNTIFS('United Data'!$A$3:$A$4341,L$1,'United Data'!$C$3:$C$4341,$A1571,'United Data'!$B$3:$B$4341,"&lt;&gt;Off-street")&gt;0,1,0)</f>
        <v>1</v>
      </c>
      <c r="M1571">
        <f>IF(COUNTIFS('United Data'!$A$3:$A$4341,M$1,'United Data'!$C$3:$C$4341,$A1571,'United Data'!$B$3:$B$4341,"&lt;&gt;Off-street")&gt;0,1,0)</f>
        <v>0</v>
      </c>
      <c r="N1571">
        <f>IF(COUNTIFS('United Data'!$A$3:$A$4341,N$1,'United Data'!$C$3:$C$4341,$A1571,'United Data'!$B$3:$B$4341,"&lt;&gt;Off-street")&gt;0,1,0)</f>
        <v>0</v>
      </c>
      <c r="O1571">
        <f>IF(COUNTIFS('United Data'!$A$3:$A$4341,O$1,'United Data'!$C$3:$C$4341,$A1571,'United Data'!$B$3:$B$4341,"&lt;&gt;Off-street")&gt;0,1,0)</f>
        <v>0</v>
      </c>
      <c r="P1571">
        <f>IF(COUNTIFS('United Data'!$A$3:$A$4341,P$1,'United Data'!$C$3:$C$4341,$A1571,'United Data'!$B$3:$B$4341,"&lt;&gt;Off-street")&gt;0,1,0)</f>
        <v>0</v>
      </c>
      <c r="Q1571">
        <f>IF(COUNTIFS('United Data'!$A$3:$A$4341,Q$1,'United Data'!$C$3:$C$4341,$A1571,'United Data'!$B$3:$B$4341,"&lt;&gt;Off-street")&gt;0,1,0)</f>
        <v>0</v>
      </c>
      <c r="R1571">
        <f>IF(COUNTIFS('United Data'!$A$3:$A$4341,R$1,'United Data'!$C$3:$C$4341,$A1571,'United Data'!$B$3:$B$4341,"&lt;&gt;Off-street")&gt;0,1,0)</f>
        <v>0</v>
      </c>
      <c r="S1571">
        <f t="shared" si="48"/>
        <v>1</v>
      </c>
      <c r="T1571">
        <f t="shared" si="49"/>
        <v>1</v>
      </c>
    </row>
    <row r="1572" spans="1:20" x14ac:dyDescent="0.2">
      <c r="A1572" t="s">
        <v>1617</v>
      </c>
      <c r="B1572">
        <f>IF(COUNTIFS('United Data'!$A$3:$A$4341,B$1,'United Data'!$C$3:$C$4341,$A1572,'United Data'!$B$3:$B$4341,"&lt;&gt;Off-street")&gt;0,1,0)</f>
        <v>0</v>
      </c>
      <c r="C1572">
        <f>IF(COUNTIFS('United Data'!$A$3:$A$4341,C$1,'United Data'!$C$3:$C$4341,$A1572,'United Data'!$B$3:$B$4341,"&lt;&gt;Off-street")&gt;0,1,0)</f>
        <v>0</v>
      </c>
      <c r="D1572">
        <f>IF(COUNTIFS('United Data'!$A$3:$A$4341,D$1,'United Data'!$C$3:$C$4341,$A1572,'United Data'!$B$3:$B$4341,"&lt;&gt;Off-street")&gt;0,1,0)</f>
        <v>0</v>
      </c>
      <c r="E1572">
        <f>IF(COUNTIFS('United Data'!$A$3:$A$4341,E$1,'United Data'!$C$3:$C$4341,$A1572,'United Data'!$B$3:$B$4341,"&lt;&gt;Off-street")&gt;0,1,0)</f>
        <v>0</v>
      </c>
      <c r="F1572">
        <f>IF(COUNTIFS('United Data'!$A$3:$A$4341,F$1,'United Data'!$C$3:$C$4341,$A1572,'United Data'!$B$3:$B$4341,"&lt;&gt;Off-street")&gt;0,1,0)</f>
        <v>0</v>
      </c>
      <c r="G1572">
        <f>IF(COUNTIFS('United Data'!$A$3:$A$4341,G$1,'United Data'!$C$3:$C$4341,$A1572,'United Data'!$B$3:$B$4341,"&lt;&gt;Off-street")&gt;0,1,0)</f>
        <v>0</v>
      </c>
      <c r="H1572">
        <f>IF(COUNTIFS('United Data'!$A$3:$A$4341,H$1,'United Data'!$C$3:$C$4341,$A1572,'United Data'!$B$3:$B$4341,"&lt;&gt;Off-street")&gt;0,1,0)</f>
        <v>0</v>
      </c>
      <c r="I1572">
        <f>IF(COUNTIFS('United Data'!$A$3:$A$4341,I$1,'United Data'!$C$3:$C$4341,$A1572,'United Data'!$B$3:$B$4341,"&lt;&gt;Off-street")&gt;0,1,0)</f>
        <v>0</v>
      </c>
      <c r="J1572">
        <f>IF(COUNTIFS('United Data'!$A$3:$A$4341,J$1,'United Data'!$C$3:$C$4341,$A1572,'United Data'!$B$3:$B$4341,"&lt;&gt;Off-street")&gt;0,1,0)</f>
        <v>0</v>
      </c>
      <c r="K1572">
        <f>IF(COUNTIFS('United Data'!$A$3:$A$4341,K$1,'United Data'!$C$3:$C$4341,$A1572,'United Data'!$B$3:$B$4341,"&lt;&gt;Off-street")&gt;0,1,0)</f>
        <v>0</v>
      </c>
      <c r="L1572">
        <f>IF(COUNTIFS('United Data'!$A$3:$A$4341,L$1,'United Data'!$C$3:$C$4341,$A1572,'United Data'!$B$3:$B$4341,"&lt;&gt;Off-street")&gt;0,1,0)</f>
        <v>1</v>
      </c>
      <c r="M1572">
        <f>IF(COUNTIFS('United Data'!$A$3:$A$4341,M$1,'United Data'!$C$3:$C$4341,$A1572,'United Data'!$B$3:$B$4341,"&lt;&gt;Off-street")&gt;0,1,0)</f>
        <v>0</v>
      </c>
      <c r="N1572">
        <f>IF(COUNTIFS('United Data'!$A$3:$A$4341,N$1,'United Data'!$C$3:$C$4341,$A1572,'United Data'!$B$3:$B$4341,"&lt;&gt;Off-street")&gt;0,1,0)</f>
        <v>0</v>
      </c>
      <c r="O1572">
        <f>IF(COUNTIFS('United Data'!$A$3:$A$4341,O$1,'United Data'!$C$3:$C$4341,$A1572,'United Data'!$B$3:$B$4341,"&lt;&gt;Off-street")&gt;0,1,0)</f>
        <v>0</v>
      </c>
      <c r="P1572">
        <f>IF(COUNTIFS('United Data'!$A$3:$A$4341,P$1,'United Data'!$C$3:$C$4341,$A1572,'United Data'!$B$3:$B$4341,"&lt;&gt;Off-street")&gt;0,1,0)</f>
        <v>0</v>
      </c>
      <c r="Q1572">
        <f>IF(COUNTIFS('United Data'!$A$3:$A$4341,Q$1,'United Data'!$C$3:$C$4341,$A1572,'United Data'!$B$3:$B$4341,"&lt;&gt;Off-street")&gt;0,1,0)</f>
        <v>0</v>
      </c>
      <c r="R1572">
        <f>IF(COUNTIFS('United Data'!$A$3:$A$4341,R$1,'United Data'!$C$3:$C$4341,$A1572,'United Data'!$B$3:$B$4341,"&lt;&gt;Off-street")&gt;0,1,0)</f>
        <v>0</v>
      </c>
      <c r="S1572">
        <f t="shared" si="48"/>
        <v>1</v>
      </c>
      <c r="T1572">
        <f t="shared" si="49"/>
        <v>1</v>
      </c>
    </row>
    <row r="1573" spans="1:20" x14ac:dyDescent="0.2">
      <c r="A1573" t="s">
        <v>1618</v>
      </c>
      <c r="B1573">
        <f>IF(COUNTIFS('United Data'!$A$3:$A$4341,B$1,'United Data'!$C$3:$C$4341,$A1573,'United Data'!$B$3:$B$4341,"&lt;&gt;Off-street")&gt;0,1,0)</f>
        <v>0</v>
      </c>
      <c r="C1573">
        <f>IF(COUNTIFS('United Data'!$A$3:$A$4341,C$1,'United Data'!$C$3:$C$4341,$A1573,'United Data'!$B$3:$B$4341,"&lt;&gt;Off-street")&gt;0,1,0)</f>
        <v>0</v>
      </c>
      <c r="D1573">
        <f>IF(COUNTIFS('United Data'!$A$3:$A$4341,D$1,'United Data'!$C$3:$C$4341,$A1573,'United Data'!$B$3:$B$4341,"&lt;&gt;Off-street")&gt;0,1,0)</f>
        <v>0</v>
      </c>
      <c r="E1573">
        <f>IF(COUNTIFS('United Data'!$A$3:$A$4341,E$1,'United Data'!$C$3:$C$4341,$A1573,'United Data'!$B$3:$B$4341,"&lt;&gt;Off-street")&gt;0,1,0)</f>
        <v>0</v>
      </c>
      <c r="F1573">
        <f>IF(COUNTIFS('United Data'!$A$3:$A$4341,F$1,'United Data'!$C$3:$C$4341,$A1573,'United Data'!$B$3:$B$4341,"&lt;&gt;Off-street")&gt;0,1,0)</f>
        <v>0</v>
      </c>
      <c r="G1573">
        <f>IF(COUNTIFS('United Data'!$A$3:$A$4341,G$1,'United Data'!$C$3:$C$4341,$A1573,'United Data'!$B$3:$B$4341,"&lt;&gt;Off-street")&gt;0,1,0)</f>
        <v>0</v>
      </c>
      <c r="H1573">
        <f>IF(COUNTIFS('United Data'!$A$3:$A$4341,H$1,'United Data'!$C$3:$C$4341,$A1573,'United Data'!$B$3:$B$4341,"&lt;&gt;Off-street")&gt;0,1,0)</f>
        <v>0</v>
      </c>
      <c r="I1573">
        <f>IF(COUNTIFS('United Data'!$A$3:$A$4341,I$1,'United Data'!$C$3:$C$4341,$A1573,'United Data'!$B$3:$B$4341,"&lt;&gt;Off-street")&gt;0,1,0)</f>
        <v>0</v>
      </c>
      <c r="J1573">
        <f>IF(COUNTIFS('United Data'!$A$3:$A$4341,J$1,'United Data'!$C$3:$C$4341,$A1573,'United Data'!$B$3:$B$4341,"&lt;&gt;Off-street")&gt;0,1,0)</f>
        <v>0</v>
      </c>
      <c r="K1573">
        <f>IF(COUNTIFS('United Data'!$A$3:$A$4341,K$1,'United Data'!$C$3:$C$4341,$A1573,'United Data'!$B$3:$B$4341,"&lt;&gt;Off-street")&gt;0,1,0)</f>
        <v>0</v>
      </c>
      <c r="L1573">
        <f>IF(COUNTIFS('United Data'!$A$3:$A$4341,L$1,'United Data'!$C$3:$C$4341,$A1573,'United Data'!$B$3:$B$4341,"&lt;&gt;Off-street")&gt;0,1,0)</f>
        <v>1</v>
      </c>
      <c r="M1573">
        <f>IF(COUNTIFS('United Data'!$A$3:$A$4341,M$1,'United Data'!$C$3:$C$4341,$A1573,'United Data'!$B$3:$B$4341,"&lt;&gt;Off-street")&gt;0,1,0)</f>
        <v>1</v>
      </c>
      <c r="N1573">
        <f>IF(COUNTIFS('United Data'!$A$3:$A$4341,N$1,'United Data'!$C$3:$C$4341,$A1573,'United Data'!$B$3:$B$4341,"&lt;&gt;Off-street")&gt;0,1,0)</f>
        <v>1</v>
      </c>
      <c r="O1573">
        <f>IF(COUNTIFS('United Data'!$A$3:$A$4341,O$1,'United Data'!$C$3:$C$4341,$A1573,'United Data'!$B$3:$B$4341,"&lt;&gt;Off-street")&gt;0,1,0)</f>
        <v>0</v>
      </c>
      <c r="P1573">
        <f>IF(COUNTIFS('United Data'!$A$3:$A$4341,P$1,'United Data'!$C$3:$C$4341,$A1573,'United Data'!$B$3:$B$4341,"&lt;&gt;Off-street")&gt;0,1,0)</f>
        <v>0</v>
      </c>
      <c r="Q1573">
        <f>IF(COUNTIFS('United Data'!$A$3:$A$4341,Q$1,'United Data'!$C$3:$C$4341,$A1573,'United Data'!$B$3:$B$4341,"&lt;&gt;Off-street")&gt;0,1,0)</f>
        <v>0</v>
      </c>
      <c r="R1573">
        <f>IF(COUNTIFS('United Data'!$A$3:$A$4341,R$1,'United Data'!$C$3:$C$4341,$A1573,'United Data'!$B$3:$B$4341,"&lt;&gt;Off-street")&gt;0,1,0)</f>
        <v>0</v>
      </c>
      <c r="S1573">
        <f t="shared" si="48"/>
        <v>3</v>
      </c>
      <c r="T1573">
        <f t="shared" si="49"/>
        <v>1</v>
      </c>
    </row>
    <row r="1574" spans="1:20" x14ac:dyDescent="0.2">
      <c r="A1574" t="s">
        <v>1619</v>
      </c>
      <c r="B1574">
        <f>IF(COUNTIFS('United Data'!$A$3:$A$4341,B$1,'United Data'!$C$3:$C$4341,$A1574,'United Data'!$B$3:$B$4341,"&lt;&gt;Off-street")&gt;0,1,0)</f>
        <v>0</v>
      </c>
      <c r="C1574">
        <f>IF(COUNTIFS('United Data'!$A$3:$A$4341,C$1,'United Data'!$C$3:$C$4341,$A1574,'United Data'!$B$3:$B$4341,"&lt;&gt;Off-street")&gt;0,1,0)</f>
        <v>0</v>
      </c>
      <c r="D1574">
        <f>IF(COUNTIFS('United Data'!$A$3:$A$4341,D$1,'United Data'!$C$3:$C$4341,$A1574,'United Data'!$B$3:$B$4341,"&lt;&gt;Off-street")&gt;0,1,0)</f>
        <v>0</v>
      </c>
      <c r="E1574">
        <f>IF(COUNTIFS('United Data'!$A$3:$A$4341,E$1,'United Data'!$C$3:$C$4341,$A1574,'United Data'!$B$3:$B$4341,"&lt;&gt;Off-street")&gt;0,1,0)</f>
        <v>0</v>
      </c>
      <c r="F1574">
        <f>IF(COUNTIFS('United Data'!$A$3:$A$4341,F$1,'United Data'!$C$3:$C$4341,$A1574,'United Data'!$B$3:$B$4341,"&lt;&gt;Off-street")&gt;0,1,0)</f>
        <v>0</v>
      </c>
      <c r="G1574">
        <f>IF(COUNTIFS('United Data'!$A$3:$A$4341,G$1,'United Data'!$C$3:$C$4341,$A1574,'United Data'!$B$3:$B$4341,"&lt;&gt;Off-street")&gt;0,1,0)</f>
        <v>0</v>
      </c>
      <c r="H1574">
        <f>IF(COUNTIFS('United Data'!$A$3:$A$4341,H$1,'United Data'!$C$3:$C$4341,$A1574,'United Data'!$B$3:$B$4341,"&lt;&gt;Off-street")&gt;0,1,0)</f>
        <v>0</v>
      </c>
      <c r="I1574">
        <f>IF(COUNTIFS('United Data'!$A$3:$A$4341,I$1,'United Data'!$C$3:$C$4341,$A1574,'United Data'!$B$3:$B$4341,"&lt;&gt;Off-street")&gt;0,1,0)</f>
        <v>0</v>
      </c>
      <c r="J1574">
        <f>IF(COUNTIFS('United Data'!$A$3:$A$4341,J$1,'United Data'!$C$3:$C$4341,$A1574,'United Data'!$B$3:$B$4341,"&lt;&gt;Off-street")&gt;0,1,0)</f>
        <v>0</v>
      </c>
      <c r="K1574">
        <f>IF(COUNTIFS('United Data'!$A$3:$A$4341,K$1,'United Data'!$C$3:$C$4341,$A1574,'United Data'!$B$3:$B$4341,"&lt;&gt;Off-street")&gt;0,1,0)</f>
        <v>0</v>
      </c>
      <c r="L1574">
        <f>IF(COUNTIFS('United Data'!$A$3:$A$4341,L$1,'United Data'!$C$3:$C$4341,$A1574,'United Data'!$B$3:$B$4341,"&lt;&gt;Off-street")&gt;0,1,0)</f>
        <v>1</v>
      </c>
      <c r="M1574">
        <f>IF(COUNTIFS('United Data'!$A$3:$A$4341,M$1,'United Data'!$C$3:$C$4341,$A1574,'United Data'!$B$3:$B$4341,"&lt;&gt;Off-street")&gt;0,1,0)</f>
        <v>0</v>
      </c>
      <c r="N1574">
        <f>IF(COUNTIFS('United Data'!$A$3:$A$4341,N$1,'United Data'!$C$3:$C$4341,$A1574,'United Data'!$B$3:$B$4341,"&lt;&gt;Off-street")&gt;0,1,0)</f>
        <v>0</v>
      </c>
      <c r="O1574">
        <f>IF(COUNTIFS('United Data'!$A$3:$A$4341,O$1,'United Data'!$C$3:$C$4341,$A1574,'United Data'!$B$3:$B$4341,"&lt;&gt;Off-street")&gt;0,1,0)</f>
        <v>0</v>
      </c>
      <c r="P1574">
        <f>IF(COUNTIFS('United Data'!$A$3:$A$4341,P$1,'United Data'!$C$3:$C$4341,$A1574,'United Data'!$B$3:$B$4341,"&lt;&gt;Off-street")&gt;0,1,0)</f>
        <v>0</v>
      </c>
      <c r="Q1574">
        <f>IF(COUNTIFS('United Data'!$A$3:$A$4341,Q$1,'United Data'!$C$3:$C$4341,$A1574,'United Data'!$B$3:$B$4341,"&lt;&gt;Off-street")&gt;0,1,0)</f>
        <v>0</v>
      </c>
      <c r="R1574">
        <f>IF(COUNTIFS('United Data'!$A$3:$A$4341,R$1,'United Data'!$C$3:$C$4341,$A1574,'United Data'!$B$3:$B$4341,"&lt;&gt;Off-street")&gt;0,1,0)</f>
        <v>0</v>
      </c>
      <c r="S1574">
        <f t="shared" si="48"/>
        <v>1</v>
      </c>
      <c r="T1574">
        <f t="shared" si="49"/>
        <v>1</v>
      </c>
    </row>
    <row r="1575" spans="1:20" x14ac:dyDescent="0.2">
      <c r="A1575" t="s">
        <v>1620</v>
      </c>
      <c r="B1575">
        <f>IF(COUNTIFS('United Data'!$A$3:$A$4341,B$1,'United Data'!$C$3:$C$4341,$A1575,'United Data'!$B$3:$B$4341,"&lt;&gt;Off-street")&gt;0,1,0)</f>
        <v>0</v>
      </c>
      <c r="C1575">
        <f>IF(COUNTIFS('United Data'!$A$3:$A$4341,C$1,'United Data'!$C$3:$C$4341,$A1575,'United Data'!$B$3:$B$4341,"&lt;&gt;Off-street")&gt;0,1,0)</f>
        <v>0</v>
      </c>
      <c r="D1575">
        <f>IF(COUNTIFS('United Data'!$A$3:$A$4341,D$1,'United Data'!$C$3:$C$4341,$A1575,'United Data'!$B$3:$B$4341,"&lt;&gt;Off-street")&gt;0,1,0)</f>
        <v>0</v>
      </c>
      <c r="E1575">
        <f>IF(COUNTIFS('United Data'!$A$3:$A$4341,E$1,'United Data'!$C$3:$C$4341,$A1575,'United Data'!$B$3:$B$4341,"&lt;&gt;Off-street")&gt;0,1,0)</f>
        <v>0</v>
      </c>
      <c r="F1575">
        <f>IF(COUNTIFS('United Data'!$A$3:$A$4341,F$1,'United Data'!$C$3:$C$4341,$A1575,'United Data'!$B$3:$B$4341,"&lt;&gt;Off-street")&gt;0,1,0)</f>
        <v>0</v>
      </c>
      <c r="G1575">
        <f>IF(COUNTIFS('United Data'!$A$3:$A$4341,G$1,'United Data'!$C$3:$C$4341,$A1575,'United Data'!$B$3:$B$4341,"&lt;&gt;Off-street")&gt;0,1,0)</f>
        <v>0</v>
      </c>
      <c r="H1575">
        <f>IF(COUNTIFS('United Data'!$A$3:$A$4341,H$1,'United Data'!$C$3:$C$4341,$A1575,'United Data'!$B$3:$B$4341,"&lt;&gt;Off-street")&gt;0,1,0)</f>
        <v>0</v>
      </c>
      <c r="I1575">
        <f>IF(COUNTIFS('United Data'!$A$3:$A$4341,I$1,'United Data'!$C$3:$C$4341,$A1575,'United Data'!$B$3:$B$4341,"&lt;&gt;Off-street")&gt;0,1,0)</f>
        <v>0</v>
      </c>
      <c r="J1575">
        <f>IF(COUNTIFS('United Data'!$A$3:$A$4341,J$1,'United Data'!$C$3:$C$4341,$A1575,'United Data'!$B$3:$B$4341,"&lt;&gt;Off-street")&gt;0,1,0)</f>
        <v>0</v>
      </c>
      <c r="K1575">
        <f>IF(COUNTIFS('United Data'!$A$3:$A$4341,K$1,'United Data'!$C$3:$C$4341,$A1575,'United Data'!$B$3:$B$4341,"&lt;&gt;Off-street")&gt;0,1,0)</f>
        <v>0</v>
      </c>
      <c r="L1575">
        <f>IF(COUNTIFS('United Data'!$A$3:$A$4341,L$1,'United Data'!$C$3:$C$4341,$A1575,'United Data'!$B$3:$B$4341,"&lt;&gt;Off-street")&gt;0,1,0)</f>
        <v>1</v>
      </c>
      <c r="M1575">
        <f>IF(COUNTIFS('United Data'!$A$3:$A$4341,M$1,'United Data'!$C$3:$C$4341,$A1575,'United Data'!$B$3:$B$4341,"&lt;&gt;Off-street")&gt;0,1,0)</f>
        <v>1</v>
      </c>
      <c r="N1575">
        <f>IF(COUNTIFS('United Data'!$A$3:$A$4341,N$1,'United Data'!$C$3:$C$4341,$A1575,'United Data'!$B$3:$B$4341,"&lt;&gt;Off-street")&gt;0,1,0)</f>
        <v>0</v>
      </c>
      <c r="O1575">
        <f>IF(COUNTIFS('United Data'!$A$3:$A$4341,O$1,'United Data'!$C$3:$C$4341,$A1575,'United Data'!$B$3:$B$4341,"&lt;&gt;Off-street")&gt;0,1,0)</f>
        <v>0</v>
      </c>
      <c r="P1575">
        <f>IF(COUNTIFS('United Data'!$A$3:$A$4341,P$1,'United Data'!$C$3:$C$4341,$A1575,'United Data'!$B$3:$B$4341,"&lt;&gt;Off-street")&gt;0,1,0)</f>
        <v>0</v>
      </c>
      <c r="Q1575">
        <f>IF(COUNTIFS('United Data'!$A$3:$A$4341,Q$1,'United Data'!$C$3:$C$4341,$A1575,'United Data'!$B$3:$B$4341,"&lt;&gt;Off-street")&gt;0,1,0)</f>
        <v>0</v>
      </c>
      <c r="R1575">
        <f>IF(COUNTIFS('United Data'!$A$3:$A$4341,R$1,'United Data'!$C$3:$C$4341,$A1575,'United Data'!$B$3:$B$4341,"&lt;&gt;Off-street")&gt;0,1,0)</f>
        <v>0</v>
      </c>
      <c r="S1575">
        <f t="shared" si="48"/>
        <v>2</v>
      </c>
      <c r="T1575">
        <f t="shared" si="49"/>
        <v>1</v>
      </c>
    </row>
    <row r="1576" spans="1:20" x14ac:dyDescent="0.2">
      <c r="A1576" t="s">
        <v>1621</v>
      </c>
      <c r="B1576">
        <f>IF(COUNTIFS('United Data'!$A$3:$A$4341,B$1,'United Data'!$C$3:$C$4341,$A1576,'United Data'!$B$3:$B$4341,"&lt;&gt;Off-street")&gt;0,1,0)</f>
        <v>0</v>
      </c>
      <c r="C1576">
        <f>IF(COUNTIFS('United Data'!$A$3:$A$4341,C$1,'United Data'!$C$3:$C$4341,$A1576,'United Data'!$B$3:$B$4341,"&lt;&gt;Off-street")&gt;0,1,0)</f>
        <v>0</v>
      </c>
      <c r="D1576">
        <f>IF(COUNTIFS('United Data'!$A$3:$A$4341,D$1,'United Data'!$C$3:$C$4341,$A1576,'United Data'!$B$3:$B$4341,"&lt;&gt;Off-street")&gt;0,1,0)</f>
        <v>0</v>
      </c>
      <c r="E1576">
        <f>IF(COUNTIFS('United Data'!$A$3:$A$4341,E$1,'United Data'!$C$3:$C$4341,$A1576,'United Data'!$B$3:$B$4341,"&lt;&gt;Off-street")&gt;0,1,0)</f>
        <v>0</v>
      </c>
      <c r="F1576">
        <f>IF(COUNTIFS('United Data'!$A$3:$A$4341,F$1,'United Data'!$C$3:$C$4341,$A1576,'United Data'!$B$3:$B$4341,"&lt;&gt;Off-street")&gt;0,1,0)</f>
        <v>0</v>
      </c>
      <c r="G1576">
        <f>IF(COUNTIFS('United Data'!$A$3:$A$4341,G$1,'United Data'!$C$3:$C$4341,$A1576,'United Data'!$B$3:$B$4341,"&lt;&gt;Off-street")&gt;0,1,0)</f>
        <v>0</v>
      </c>
      <c r="H1576">
        <f>IF(COUNTIFS('United Data'!$A$3:$A$4341,H$1,'United Data'!$C$3:$C$4341,$A1576,'United Data'!$B$3:$B$4341,"&lt;&gt;Off-street")&gt;0,1,0)</f>
        <v>0</v>
      </c>
      <c r="I1576">
        <f>IF(COUNTIFS('United Data'!$A$3:$A$4341,I$1,'United Data'!$C$3:$C$4341,$A1576,'United Data'!$B$3:$B$4341,"&lt;&gt;Off-street")&gt;0,1,0)</f>
        <v>0</v>
      </c>
      <c r="J1576">
        <f>IF(COUNTIFS('United Data'!$A$3:$A$4341,J$1,'United Data'!$C$3:$C$4341,$A1576,'United Data'!$B$3:$B$4341,"&lt;&gt;Off-street")&gt;0,1,0)</f>
        <v>0</v>
      </c>
      <c r="K1576">
        <f>IF(COUNTIFS('United Data'!$A$3:$A$4341,K$1,'United Data'!$C$3:$C$4341,$A1576,'United Data'!$B$3:$B$4341,"&lt;&gt;Off-street")&gt;0,1,0)</f>
        <v>0</v>
      </c>
      <c r="L1576">
        <f>IF(COUNTIFS('United Data'!$A$3:$A$4341,L$1,'United Data'!$C$3:$C$4341,$A1576,'United Data'!$B$3:$B$4341,"&lt;&gt;Off-street")&gt;0,1,0)</f>
        <v>1</v>
      </c>
      <c r="M1576">
        <f>IF(COUNTIFS('United Data'!$A$3:$A$4341,M$1,'United Data'!$C$3:$C$4341,$A1576,'United Data'!$B$3:$B$4341,"&lt;&gt;Off-street")&gt;0,1,0)</f>
        <v>0</v>
      </c>
      <c r="N1576">
        <f>IF(COUNTIFS('United Data'!$A$3:$A$4341,N$1,'United Data'!$C$3:$C$4341,$A1576,'United Data'!$B$3:$B$4341,"&lt;&gt;Off-street")&gt;0,1,0)</f>
        <v>0</v>
      </c>
      <c r="O1576">
        <f>IF(COUNTIFS('United Data'!$A$3:$A$4341,O$1,'United Data'!$C$3:$C$4341,$A1576,'United Data'!$B$3:$B$4341,"&lt;&gt;Off-street")&gt;0,1,0)</f>
        <v>0</v>
      </c>
      <c r="P1576">
        <f>IF(COUNTIFS('United Data'!$A$3:$A$4341,P$1,'United Data'!$C$3:$C$4341,$A1576,'United Data'!$B$3:$B$4341,"&lt;&gt;Off-street")&gt;0,1,0)</f>
        <v>0</v>
      </c>
      <c r="Q1576">
        <f>IF(COUNTIFS('United Data'!$A$3:$A$4341,Q$1,'United Data'!$C$3:$C$4341,$A1576,'United Data'!$B$3:$B$4341,"&lt;&gt;Off-street")&gt;0,1,0)</f>
        <v>0</v>
      </c>
      <c r="R1576">
        <f>IF(COUNTIFS('United Data'!$A$3:$A$4341,R$1,'United Data'!$C$3:$C$4341,$A1576,'United Data'!$B$3:$B$4341,"&lt;&gt;Off-street")&gt;0,1,0)</f>
        <v>0</v>
      </c>
      <c r="S1576">
        <f t="shared" si="48"/>
        <v>1</v>
      </c>
      <c r="T1576">
        <f t="shared" si="49"/>
        <v>1</v>
      </c>
    </row>
    <row r="1577" spans="1:20" x14ac:dyDescent="0.2">
      <c r="A1577" t="s">
        <v>1622</v>
      </c>
      <c r="B1577">
        <f>IF(COUNTIFS('United Data'!$A$3:$A$4341,B$1,'United Data'!$C$3:$C$4341,$A1577,'United Data'!$B$3:$B$4341,"&lt;&gt;Off-street")&gt;0,1,0)</f>
        <v>0</v>
      </c>
      <c r="C1577">
        <f>IF(COUNTIFS('United Data'!$A$3:$A$4341,C$1,'United Data'!$C$3:$C$4341,$A1577,'United Data'!$B$3:$B$4341,"&lt;&gt;Off-street")&gt;0,1,0)</f>
        <v>0</v>
      </c>
      <c r="D1577">
        <f>IF(COUNTIFS('United Data'!$A$3:$A$4341,D$1,'United Data'!$C$3:$C$4341,$A1577,'United Data'!$B$3:$B$4341,"&lt;&gt;Off-street")&gt;0,1,0)</f>
        <v>0</v>
      </c>
      <c r="E1577">
        <f>IF(COUNTIFS('United Data'!$A$3:$A$4341,E$1,'United Data'!$C$3:$C$4341,$A1577,'United Data'!$B$3:$B$4341,"&lt;&gt;Off-street")&gt;0,1,0)</f>
        <v>0</v>
      </c>
      <c r="F1577">
        <f>IF(COUNTIFS('United Data'!$A$3:$A$4341,F$1,'United Data'!$C$3:$C$4341,$A1577,'United Data'!$B$3:$B$4341,"&lt;&gt;Off-street")&gt;0,1,0)</f>
        <v>0</v>
      </c>
      <c r="G1577">
        <f>IF(COUNTIFS('United Data'!$A$3:$A$4341,G$1,'United Data'!$C$3:$C$4341,$A1577,'United Data'!$B$3:$B$4341,"&lt;&gt;Off-street")&gt;0,1,0)</f>
        <v>0</v>
      </c>
      <c r="H1577">
        <f>IF(COUNTIFS('United Data'!$A$3:$A$4341,H$1,'United Data'!$C$3:$C$4341,$A1577,'United Data'!$B$3:$B$4341,"&lt;&gt;Off-street")&gt;0,1,0)</f>
        <v>0</v>
      </c>
      <c r="I1577">
        <f>IF(COUNTIFS('United Data'!$A$3:$A$4341,I$1,'United Data'!$C$3:$C$4341,$A1577,'United Data'!$B$3:$B$4341,"&lt;&gt;Off-street")&gt;0,1,0)</f>
        <v>0</v>
      </c>
      <c r="J1577">
        <f>IF(COUNTIFS('United Data'!$A$3:$A$4341,J$1,'United Data'!$C$3:$C$4341,$A1577,'United Data'!$B$3:$B$4341,"&lt;&gt;Off-street")&gt;0,1,0)</f>
        <v>0</v>
      </c>
      <c r="K1577">
        <f>IF(COUNTIFS('United Data'!$A$3:$A$4341,K$1,'United Data'!$C$3:$C$4341,$A1577,'United Data'!$B$3:$B$4341,"&lt;&gt;Off-street")&gt;0,1,0)</f>
        <v>0</v>
      </c>
      <c r="L1577">
        <f>IF(COUNTIFS('United Data'!$A$3:$A$4341,L$1,'United Data'!$C$3:$C$4341,$A1577,'United Data'!$B$3:$B$4341,"&lt;&gt;Off-street")&gt;0,1,0)</f>
        <v>1</v>
      </c>
      <c r="M1577">
        <f>IF(COUNTIFS('United Data'!$A$3:$A$4341,M$1,'United Data'!$C$3:$C$4341,$A1577,'United Data'!$B$3:$B$4341,"&lt;&gt;Off-street")&gt;0,1,0)</f>
        <v>1</v>
      </c>
      <c r="N1577">
        <f>IF(COUNTIFS('United Data'!$A$3:$A$4341,N$1,'United Data'!$C$3:$C$4341,$A1577,'United Data'!$B$3:$B$4341,"&lt;&gt;Off-street")&gt;0,1,0)</f>
        <v>0</v>
      </c>
      <c r="O1577">
        <f>IF(COUNTIFS('United Data'!$A$3:$A$4341,O$1,'United Data'!$C$3:$C$4341,$A1577,'United Data'!$B$3:$B$4341,"&lt;&gt;Off-street")&gt;0,1,0)</f>
        <v>1</v>
      </c>
      <c r="P1577">
        <f>IF(COUNTIFS('United Data'!$A$3:$A$4341,P$1,'United Data'!$C$3:$C$4341,$A1577,'United Data'!$B$3:$B$4341,"&lt;&gt;Off-street")&gt;0,1,0)</f>
        <v>0</v>
      </c>
      <c r="Q1577">
        <f>IF(COUNTIFS('United Data'!$A$3:$A$4341,Q$1,'United Data'!$C$3:$C$4341,$A1577,'United Data'!$B$3:$B$4341,"&lt;&gt;Off-street")&gt;0,1,0)</f>
        <v>0</v>
      </c>
      <c r="R1577">
        <f>IF(COUNTIFS('United Data'!$A$3:$A$4341,R$1,'United Data'!$C$3:$C$4341,$A1577,'United Data'!$B$3:$B$4341,"&lt;&gt;Off-street")&gt;0,1,0)</f>
        <v>1</v>
      </c>
      <c r="S1577">
        <f t="shared" si="48"/>
        <v>4</v>
      </c>
      <c r="T1577">
        <f t="shared" si="49"/>
        <v>3</v>
      </c>
    </row>
    <row r="1578" spans="1:20" x14ac:dyDescent="0.2">
      <c r="A1578" t="s">
        <v>1623</v>
      </c>
      <c r="B1578">
        <f>IF(COUNTIFS('United Data'!$A$3:$A$4341,B$1,'United Data'!$C$3:$C$4341,$A1578,'United Data'!$B$3:$B$4341,"&lt;&gt;Off-street")&gt;0,1,0)</f>
        <v>0</v>
      </c>
      <c r="C1578">
        <f>IF(COUNTIFS('United Data'!$A$3:$A$4341,C$1,'United Data'!$C$3:$C$4341,$A1578,'United Data'!$B$3:$B$4341,"&lt;&gt;Off-street")&gt;0,1,0)</f>
        <v>0</v>
      </c>
      <c r="D1578">
        <f>IF(COUNTIFS('United Data'!$A$3:$A$4341,D$1,'United Data'!$C$3:$C$4341,$A1578,'United Data'!$B$3:$B$4341,"&lt;&gt;Off-street")&gt;0,1,0)</f>
        <v>0</v>
      </c>
      <c r="E1578">
        <f>IF(COUNTIFS('United Data'!$A$3:$A$4341,E$1,'United Data'!$C$3:$C$4341,$A1578,'United Data'!$B$3:$B$4341,"&lt;&gt;Off-street")&gt;0,1,0)</f>
        <v>0</v>
      </c>
      <c r="F1578">
        <f>IF(COUNTIFS('United Data'!$A$3:$A$4341,F$1,'United Data'!$C$3:$C$4341,$A1578,'United Data'!$B$3:$B$4341,"&lt;&gt;Off-street")&gt;0,1,0)</f>
        <v>0</v>
      </c>
      <c r="G1578">
        <f>IF(COUNTIFS('United Data'!$A$3:$A$4341,G$1,'United Data'!$C$3:$C$4341,$A1578,'United Data'!$B$3:$B$4341,"&lt;&gt;Off-street")&gt;0,1,0)</f>
        <v>0</v>
      </c>
      <c r="H1578">
        <f>IF(COUNTIFS('United Data'!$A$3:$A$4341,H$1,'United Data'!$C$3:$C$4341,$A1578,'United Data'!$B$3:$B$4341,"&lt;&gt;Off-street")&gt;0,1,0)</f>
        <v>0</v>
      </c>
      <c r="I1578">
        <f>IF(COUNTIFS('United Data'!$A$3:$A$4341,I$1,'United Data'!$C$3:$C$4341,$A1578,'United Data'!$B$3:$B$4341,"&lt;&gt;Off-street")&gt;0,1,0)</f>
        <v>0</v>
      </c>
      <c r="J1578">
        <f>IF(COUNTIFS('United Data'!$A$3:$A$4341,J$1,'United Data'!$C$3:$C$4341,$A1578,'United Data'!$B$3:$B$4341,"&lt;&gt;Off-street")&gt;0,1,0)</f>
        <v>0</v>
      </c>
      <c r="K1578">
        <f>IF(COUNTIFS('United Data'!$A$3:$A$4341,K$1,'United Data'!$C$3:$C$4341,$A1578,'United Data'!$B$3:$B$4341,"&lt;&gt;Off-street")&gt;0,1,0)</f>
        <v>0</v>
      </c>
      <c r="L1578">
        <f>IF(COUNTIFS('United Data'!$A$3:$A$4341,L$1,'United Data'!$C$3:$C$4341,$A1578,'United Data'!$B$3:$B$4341,"&lt;&gt;Off-street")&gt;0,1,0)</f>
        <v>1</v>
      </c>
      <c r="M1578">
        <f>IF(COUNTIFS('United Data'!$A$3:$A$4341,M$1,'United Data'!$C$3:$C$4341,$A1578,'United Data'!$B$3:$B$4341,"&lt;&gt;Off-street")&gt;0,1,0)</f>
        <v>1</v>
      </c>
      <c r="N1578">
        <f>IF(COUNTIFS('United Data'!$A$3:$A$4341,N$1,'United Data'!$C$3:$C$4341,$A1578,'United Data'!$B$3:$B$4341,"&lt;&gt;Off-street")&gt;0,1,0)</f>
        <v>0</v>
      </c>
      <c r="O1578">
        <f>IF(COUNTIFS('United Data'!$A$3:$A$4341,O$1,'United Data'!$C$3:$C$4341,$A1578,'United Data'!$B$3:$B$4341,"&lt;&gt;Off-street")&gt;0,1,0)</f>
        <v>0</v>
      </c>
      <c r="P1578">
        <f>IF(COUNTIFS('United Data'!$A$3:$A$4341,P$1,'United Data'!$C$3:$C$4341,$A1578,'United Data'!$B$3:$B$4341,"&lt;&gt;Off-street")&gt;0,1,0)</f>
        <v>0</v>
      </c>
      <c r="Q1578">
        <f>IF(COUNTIFS('United Data'!$A$3:$A$4341,Q$1,'United Data'!$C$3:$C$4341,$A1578,'United Data'!$B$3:$B$4341,"&lt;&gt;Off-street")&gt;0,1,0)</f>
        <v>0</v>
      </c>
      <c r="R1578">
        <f>IF(COUNTIFS('United Data'!$A$3:$A$4341,R$1,'United Data'!$C$3:$C$4341,$A1578,'United Data'!$B$3:$B$4341,"&lt;&gt;Off-street")&gt;0,1,0)</f>
        <v>0</v>
      </c>
      <c r="S1578">
        <f t="shared" si="48"/>
        <v>2</v>
      </c>
      <c r="T1578">
        <f t="shared" si="49"/>
        <v>1</v>
      </c>
    </row>
    <row r="1579" spans="1:20" x14ac:dyDescent="0.2">
      <c r="A1579" t="s">
        <v>1624</v>
      </c>
      <c r="B1579">
        <f>IF(COUNTIFS('United Data'!$A$3:$A$4341,B$1,'United Data'!$C$3:$C$4341,$A1579,'United Data'!$B$3:$B$4341,"&lt;&gt;Off-street")&gt;0,1,0)</f>
        <v>0</v>
      </c>
      <c r="C1579">
        <f>IF(COUNTIFS('United Data'!$A$3:$A$4341,C$1,'United Data'!$C$3:$C$4341,$A1579,'United Data'!$B$3:$B$4341,"&lt;&gt;Off-street")&gt;0,1,0)</f>
        <v>0</v>
      </c>
      <c r="D1579">
        <f>IF(COUNTIFS('United Data'!$A$3:$A$4341,D$1,'United Data'!$C$3:$C$4341,$A1579,'United Data'!$B$3:$B$4341,"&lt;&gt;Off-street")&gt;0,1,0)</f>
        <v>0</v>
      </c>
      <c r="E1579">
        <f>IF(COUNTIFS('United Data'!$A$3:$A$4341,E$1,'United Data'!$C$3:$C$4341,$A1579,'United Data'!$B$3:$B$4341,"&lt;&gt;Off-street")&gt;0,1,0)</f>
        <v>0</v>
      </c>
      <c r="F1579">
        <f>IF(COUNTIFS('United Data'!$A$3:$A$4341,F$1,'United Data'!$C$3:$C$4341,$A1579,'United Data'!$B$3:$B$4341,"&lt;&gt;Off-street")&gt;0,1,0)</f>
        <v>0</v>
      </c>
      <c r="G1579">
        <f>IF(COUNTIFS('United Data'!$A$3:$A$4341,G$1,'United Data'!$C$3:$C$4341,$A1579,'United Data'!$B$3:$B$4341,"&lt;&gt;Off-street")&gt;0,1,0)</f>
        <v>0</v>
      </c>
      <c r="H1579">
        <f>IF(COUNTIFS('United Data'!$A$3:$A$4341,H$1,'United Data'!$C$3:$C$4341,$A1579,'United Data'!$B$3:$B$4341,"&lt;&gt;Off-street")&gt;0,1,0)</f>
        <v>0</v>
      </c>
      <c r="I1579">
        <f>IF(COUNTIFS('United Data'!$A$3:$A$4341,I$1,'United Data'!$C$3:$C$4341,$A1579,'United Data'!$B$3:$B$4341,"&lt;&gt;Off-street")&gt;0,1,0)</f>
        <v>0</v>
      </c>
      <c r="J1579">
        <f>IF(COUNTIFS('United Data'!$A$3:$A$4341,J$1,'United Data'!$C$3:$C$4341,$A1579,'United Data'!$B$3:$B$4341,"&lt;&gt;Off-street")&gt;0,1,0)</f>
        <v>0</v>
      </c>
      <c r="K1579">
        <f>IF(COUNTIFS('United Data'!$A$3:$A$4341,K$1,'United Data'!$C$3:$C$4341,$A1579,'United Data'!$B$3:$B$4341,"&lt;&gt;Off-street")&gt;0,1,0)</f>
        <v>0</v>
      </c>
      <c r="L1579">
        <f>IF(COUNTIFS('United Data'!$A$3:$A$4341,L$1,'United Data'!$C$3:$C$4341,$A1579,'United Data'!$B$3:$B$4341,"&lt;&gt;Off-street")&gt;0,1,0)</f>
        <v>1</v>
      </c>
      <c r="M1579">
        <f>IF(COUNTIFS('United Data'!$A$3:$A$4341,M$1,'United Data'!$C$3:$C$4341,$A1579,'United Data'!$B$3:$B$4341,"&lt;&gt;Off-street")&gt;0,1,0)</f>
        <v>1</v>
      </c>
      <c r="N1579">
        <f>IF(COUNTIFS('United Data'!$A$3:$A$4341,N$1,'United Data'!$C$3:$C$4341,$A1579,'United Data'!$B$3:$B$4341,"&lt;&gt;Off-street")&gt;0,1,0)</f>
        <v>0</v>
      </c>
      <c r="O1579">
        <f>IF(COUNTIFS('United Data'!$A$3:$A$4341,O$1,'United Data'!$C$3:$C$4341,$A1579,'United Data'!$B$3:$B$4341,"&lt;&gt;Off-street")&gt;0,1,0)</f>
        <v>0</v>
      </c>
      <c r="P1579">
        <f>IF(COUNTIFS('United Data'!$A$3:$A$4341,P$1,'United Data'!$C$3:$C$4341,$A1579,'United Data'!$B$3:$B$4341,"&lt;&gt;Off-street")&gt;0,1,0)</f>
        <v>0</v>
      </c>
      <c r="Q1579">
        <f>IF(COUNTIFS('United Data'!$A$3:$A$4341,Q$1,'United Data'!$C$3:$C$4341,$A1579,'United Data'!$B$3:$B$4341,"&lt;&gt;Off-street")&gt;0,1,0)</f>
        <v>0</v>
      </c>
      <c r="R1579">
        <f>IF(COUNTIFS('United Data'!$A$3:$A$4341,R$1,'United Data'!$C$3:$C$4341,$A1579,'United Data'!$B$3:$B$4341,"&lt;&gt;Off-street")&gt;0,1,0)</f>
        <v>0</v>
      </c>
      <c r="S1579">
        <f t="shared" si="48"/>
        <v>2</v>
      </c>
      <c r="T1579">
        <f t="shared" si="49"/>
        <v>1</v>
      </c>
    </row>
    <row r="1580" spans="1:20" x14ac:dyDescent="0.2">
      <c r="A1580" t="s">
        <v>1625</v>
      </c>
      <c r="B1580">
        <f>IF(COUNTIFS('United Data'!$A$3:$A$4341,B$1,'United Data'!$C$3:$C$4341,$A1580,'United Data'!$B$3:$B$4341,"&lt;&gt;Off-street")&gt;0,1,0)</f>
        <v>0</v>
      </c>
      <c r="C1580">
        <f>IF(COUNTIFS('United Data'!$A$3:$A$4341,C$1,'United Data'!$C$3:$C$4341,$A1580,'United Data'!$B$3:$B$4341,"&lt;&gt;Off-street")&gt;0,1,0)</f>
        <v>0</v>
      </c>
      <c r="D1580">
        <f>IF(COUNTIFS('United Data'!$A$3:$A$4341,D$1,'United Data'!$C$3:$C$4341,$A1580,'United Data'!$B$3:$B$4341,"&lt;&gt;Off-street")&gt;0,1,0)</f>
        <v>0</v>
      </c>
      <c r="E1580">
        <f>IF(COUNTIFS('United Data'!$A$3:$A$4341,E$1,'United Data'!$C$3:$C$4341,$A1580,'United Data'!$B$3:$B$4341,"&lt;&gt;Off-street")&gt;0,1,0)</f>
        <v>0</v>
      </c>
      <c r="F1580">
        <f>IF(COUNTIFS('United Data'!$A$3:$A$4341,F$1,'United Data'!$C$3:$C$4341,$A1580,'United Data'!$B$3:$B$4341,"&lt;&gt;Off-street")&gt;0,1,0)</f>
        <v>0</v>
      </c>
      <c r="G1580">
        <f>IF(COUNTIFS('United Data'!$A$3:$A$4341,G$1,'United Data'!$C$3:$C$4341,$A1580,'United Data'!$B$3:$B$4341,"&lt;&gt;Off-street")&gt;0,1,0)</f>
        <v>0</v>
      </c>
      <c r="H1580">
        <f>IF(COUNTIFS('United Data'!$A$3:$A$4341,H$1,'United Data'!$C$3:$C$4341,$A1580,'United Data'!$B$3:$B$4341,"&lt;&gt;Off-street")&gt;0,1,0)</f>
        <v>0</v>
      </c>
      <c r="I1580">
        <f>IF(COUNTIFS('United Data'!$A$3:$A$4341,I$1,'United Data'!$C$3:$C$4341,$A1580,'United Data'!$B$3:$B$4341,"&lt;&gt;Off-street")&gt;0,1,0)</f>
        <v>0</v>
      </c>
      <c r="J1580">
        <f>IF(COUNTIFS('United Data'!$A$3:$A$4341,J$1,'United Data'!$C$3:$C$4341,$A1580,'United Data'!$B$3:$B$4341,"&lt;&gt;Off-street")&gt;0,1,0)</f>
        <v>0</v>
      </c>
      <c r="K1580">
        <f>IF(COUNTIFS('United Data'!$A$3:$A$4341,K$1,'United Data'!$C$3:$C$4341,$A1580,'United Data'!$B$3:$B$4341,"&lt;&gt;Off-street")&gt;0,1,0)</f>
        <v>0</v>
      </c>
      <c r="L1580">
        <f>IF(COUNTIFS('United Data'!$A$3:$A$4341,L$1,'United Data'!$C$3:$C$4341,$A1580,'United Data'!$B$3:$B$4341,"&lt;&gt;Off-street")&gt;0,1,0)</f>
        <v>1</v>
      </c>
      <c r="M1580">
        <f>IF(COUNTIFS('United Data'!$A$3:$A$4341,M$1,'United Data'!$C$3:$C$4341,$A1580,'United Data'!$B$3:$B$4341,"&lt;&gt;Off-street")&gt;0,1,0)</f>
        <v>1</v>
      </c>
      <c r="N1580">
        <f>IF(COUNTIFS('United Data'!$A$3:$A$4341,N$1,'United Data'!$C$3:$C$4341,$A1580,'United Data'!$B$3:$B$4341,"&lt;&gt;Off-street")&gt;0,1,0)</f>
        <v>0</v>
      </c>
      <c r="O1580">
        <f>IF(COUNTIFS('United Data'!$A$3:$A$4341,O$1,'United Data'!$C$3:$C$4341,$A1580,'United Data'!$B$3:$B$4341,"&lt;&gt;Off-street")&gt;0,1,0)</f>
        <v>0</v>
      </c>
      <c r="P1580">
        <f>IF(COUNTIFS('United Data'!$A$3:$A$4341,P$1,'United Data'!$C$3:$C$4341,$A1580,'United Data'!$B$3:$B$4341,"&lt;&gt;Off-street")&gt;0,1,0)</f>
        <v>0</v>
      </c>
      <c r="Q1580">
        <f>IF(COUNTIFS('United Data'!$A$3:$A$4341,Q$1,'United Data'!$C$3:$C$4341,$A1580,'United Data'!$B$3:$B$4341,"&lt;&gt;Off-street")&gt;0,1,0)</f>
        <v>0</v>
      </c>
      <c r="R1580">
        <f>IF(COUNTIFS('United Data'!$A$3:$A$4341,R$1,'United Data'!$C$3:$C$4341,$A1580,'United Data'!$B$3:$B$4341,"&lt;&gt;Off-street")&gt;0,1,0)</f>
        <v>0</v>
      </c>
      <c r="S1580">
        <f t="shared" si="48"/>
        <v>2</v>
      </c>
      <c r="T1580">
        <f t="shared" si="49"/>
        <v>1</v>
      </c>
    </row>
    <row r="1581" spans="1:20" x14ac:dyDescent="0.2">
      <c r="A1581" t="s">
        <v>1626</v>
      </c>
      <c r="B1581">
        <f>IF(COUNTIFS('United Data'!$A$3:$A$4341,B$1,'United Data'!$C$3:$C$4341,$A1581,'United Data'!$B$3:$B$4341,"&lt;&gt;Off-street")&gt;0,1,0)</f>
        <v>0</v>
      </c>
      <c r="C1581">
        <f>IF(COUNTIFS('United Data'!$A$3:$A$4341,C$1,'United Data'!$C$3:$C$4341,$A1581,'United Data'!$B$3:$B$4341,"&lt;&gt;Off-street")&gt;0,1,0)</f>
        <v>0</v>
      </c>
      <c r="D1581">
        <f>IF(COUNTIFS('United Data'!$A$3:$A$4341,D$1,'United Data'!$C$3:$C$4341,$A1581,'United Data'!$B$3:$B$4341,"&lt;&gt;Off-street")&gt;0,1,0)</f>
        <v>0</v>
      </c>
      <c r="E1581">
        <f>IF(COUNTIFS('United Data'!$A$3:$A$4341,E$1,'United Data'!$C$3:$C$4341,$A1581,'United Data'!$B$3:$B$4341,"&lt;&gt;Off-street")&gt;0,1,0)</f>
        <v>0</v>
      </c>
      <c r="F1581">
        <f>IF(COUNTIFS('United Data'!$A$3:$A$4341,F$1,'United Data'!$C$3:$C$4341,$A1581,'United Data'!$B$3:$B$4341,"&lt;&gt;Off-street")&gt;0,1,0)</f>
        <v>0</v>
      </c>
      <c r="G1581">
        <f>IF(COUNTIFS('United Data'!$A$3:$A$4341,G$1,'United Data'!$C$3:$C$4341,$A1581,'United Data'!$B$3:$B$4341,"&lt;&gt;Off-street")&gt;0,1,0)</f>
        <v>0</v>
      </c>
      <c r="H1581">
        <f>IF(COUNTIFS('United Data'!$A$3:$A$4341,H$1,'United Data'!$C$3:$C$4341,$A1581,'United Data'!$B$3:$B$4341,"&lt;&gt;Off-street")&gt;0,1,0)</f>
        <v>0</v>
      </c>
      <c r="I1581">
        <f>IF(COUNTIFS('United Data'!$A$3:$A$4341,I$1,'United Data'!$C$3:$C$4341,$A1581,'United Data'!$B$3:$B$4341,"&lt;&gt;Off-street")&gt;0,1,0)</f>
        <v>0</v>
      </c>
      <c r="J1581">
        <f>IF(COUNTIFS('United Data'!$A$3:$A$4341,J$1,'United Data'!$C$3:$C$4341,$A1581,'United Data'!$B$3:$B$4341,"&lt;&gt;Off-street")&gt;0,1,0)</f>
        <v>0</v>
      </c>
      <c r="K1581">
        <f>IF(COUNTIFS('United Data'!$A$3:$A$4341,K$1,'United Data'!$C$3:$C$4341,$A1581,'United Data'!$B$3:$B$4341,"&lt;&gt;Off-street")&gt;0,1,0)</f>
        <v>0</v>
      </c>
      <c r="L1581">
        <f>IF(COUNTIFS('United Data'!$A$3:$A$4341,L$1,'United Data'!$C$3:$C$4341,$A1581,'United Data'!$B$3:$B$4341,"&lt;&gt;Off-street")&gt;0,1,0)</f>
        <v>1</v>
      </c>
      <c r="M1581">
        <f>IF(COUNTIFS('United Data'!$A$3:$A$4341,M$1,'United Data'!$C$3:$C$4341,$A1581,'United Data'!$B$3:$B$4341,"&lt;&gt;Off-street")&gt;0,1,0)</f>
        <v>0</v>
      </c>
      <c r="N1581">
        <f>IF(COUNTIFS('United Data'!$A$3:$A$4341,N$1,'United Data'!$C$3:$C$4341,$A1581,'United Data'!$B$3:$B$4341,"&lt;&gt;Off-street")&gt;0,1,0)</f>
        <v>0</v>
      </c>
      <c r="O1581">
        <f>IF(COUNTIFS('United Data'!$A$3:$A$4341,O$1,'United Data'!$C$3:$C$4341,$A1581,'United Data'!$B$3:$B$4341,"&lt;&gt;Off-street")&gt;0,1,0)</f>
        <v>0</v>
      </c>
      <c r="P1581">
        <f>IF(COUNTIFS('United Data'!$A$3:$A$4341,P$1,'United Data'!$C$3:$C$4341,$A1581,'United Data'!$B$3:$B$4341,"&lt;&gt;Off-street")&gt;0,1,0)</f>
        <v>0</v>
      </c>
      <c r="Q1581">
        <f>IF(COUNTIFS('United Data'!$A$3:$A$4341,Q$1,'United Data'!$C$3:$C$4341,$A1581,'United Data'!$B$3:$B$4341,"&lt;&gt;Off-street")&gt;0,1,0)</f>
        <v>0</v>
      </c>
      <c r="R1581">
        <f>IF(COUNTIFS('United Data'!$A$3:$A$4341,R$1,'United Data'!$C$3:$C$4341,$A1581,'United Data'!$B$3:$B$4341,"&lt;&gt;Off-street")&gt;0,1,0)</f>
        <v>0</v>
      </c>
      <c r="S1581">
        <f t="shared" si="48"/>
        <v>1</v>
      </c>
      <c r="T1581">
        <f t="shared" si="49"/>
        <v>1</v>
      </c>
    </row>
    <row r="1582" spans="1:20" x14ac:dyDescent="0.2">
      <c r="A1582" t="s">
        <v>1627</v>
      </c>
      <c r="B1582">
        <f>IF(COUNTIFS('United Data'!$A$3:$A$4341,B$1,'United Data'!$C$3:$C$4341,$A1582,'United Data'!$B$3:$B$4341,"&lt;&gt;Off-street")&gt;0,1,0)</f>
        <v>0</v>
      </c>
      <c r="C1582">
        <f>IF(COUNTIFS('United Data'!$A$3:$A$4341,C$1,'United Data'!$C$3:$C$4341,$A1582,'United Data'!$B$3:$B$4341,"&lt;&gt;Off-street")&gt;0,1,0)</f>
        <v>0</v>
      </c>
      <c r="D1582">
        <f>IF(COUNTIFS('United Data'!$A$3:$A$4341,D$1,'United Data'!$C$3:$C$4341,$A1582,'United Data'!$B$3:$B$4341,"&lt;&gt;Off-street")&gt;0,1,0)</f>
        <v>0</v>
      </c>
      <c r="E1582">
        <f>IF(COUNTIFS('United Data'!$A$3:$A$4341,E$1,'United Data'!$C$3:$C$4341,$A1582,'United Data'!$B$3:$B$4341,"&lt;&gt;Off-street")&gt;0,1,0)</f>
        <v>0</v>
      </c>
      <c r="F1582">
        <f>IF(COUNTIFS('United Data'!$A$3:$A$4341,F$1,'United Data'!$C$3:$C$4341,$A1582,'United Data'!$B$3:$B$4341,"&lt;&gt;Off-street")&gt;0,1,0)</f>
        <v>0</v>
      </c>
      <c r="G1582">
        <f>IF(COUNTIFS('United Data'!$A$3:$A$4341,G$1,'United Data'!$C$3:$C$4341,$A1582,'United Data'!$B$3:$B$4341,"&lt;&gt;Off-street")&gt;0,1,0)</f>
        <v>0</v>
      </c>
      <c r="H1582">
        <f>IF(COUNTIFS('United Data'!$A$3:$A$4341,H$1,'United Data'!$C$3:$C$4341,$A1582,'United Data'!$B$3:$B$4341,"&lt;&gt;Off-street")&gt;0,1,0)</f>
        <v>0</v>
      </c>
      <c r="I1582">
        <f>IF(COUNTIFS('United Data'!$A$3:$A$4341,I$1,'United Data'!$C$3:$C$4341,$A1582,'United Data'!$B$3:$B$4341,"&lt;&gt;Off-street")&gt;0,1,0)</f>
        <v>0</v>
      </c>
      <c r="J1582">
        <f>IF(COUNTIFS('United Data'!$A$3:$A$4341,J$1,'United Data'!$C$3:$C$4341,$A1582,'United Data'!$B$3:$B$4341,"&lt;&gt;Off-street")&gt;0,1,0)</f>
        <v>0</v>
      </c>
      <c r="K1582">
        <f>IF(COUNTIFS('United Data'!$A$3:$A$4341,K$1,'United Data'!$C$3:$C$4341,$A1582,'United Data'!$B$3:$B$4341,"&lt;&gt;Off-street")&gt;0,1,0)</f>
        <v>0</v>
      </c>
      <c r="L1582">
        <f>IF(COUNTIFS('United Data'!$A$3:$A$4341,L$1,'United Data'!$C$3:$C$4341,$A1582,'United Data'!$B$3:$B$4341,"&lt;&gt;Off-street")&gt;0,1,0)</f>
        <v>1</v>
      </c>
      <c r="M1582">
        <f>IF(COUNTIFS('United Data'!$A$3:$A$4341,M$1,'United Data'!$C$3:$C$4341,$A1582,'United Data'!$B$3:$B$4341,"&lt;&gt;Off-street")&gt;0,1,0)</f>
        <v>0</v>
      </c>
      <c r="N1582">
        <f>IF(COUNTIFS('United Data'!$A$3:$A$4341,N$1,'United Data'!$C$3:$C$4341,$A1582,'United Data'!$B$3:$B$4341,"&lt;&gt;Off-street")&gt;0,1,0)</f>
        <v>0</v>
      </c>
      <c r="O1582">
        <f>IF(COUNTIFS('United Data'!$A$3:$A$4341,O$1,'United Data'!$C$3:$C$4341,$A1582,'United Data'!$B$3:$B$4341,"&lt;&gt;Off-street")&gt;0,1,0)</f>
        <v>0</v>
      </c>
      <c r="P1582">
        <f>IF(COUNTIFS('United Data'!$A$3:$A$4341,P$1,'United Data'!$C$3:$C$4341,$A1582,'United Data'!$B$3:$B$4341,"&lt;&gt;Off-street")&gt;0,1,0)</f>
        <v>0</v>
      </c>
      <c r="Q1582">
        <f>IF(COUNTIFS('United Data'!$A$3:$A$4341,Q$1,'United Data'!$C$3:$C$4341,$A1582,'United Data'!$B$3:$B$4341,"&lt;&gt;Off-street")&gt;0,1,0)</f>
        <v>0</v>
      </c>
      <c r="R1582">
        <f>IF(COUNTIFS('United Data'!$A$3:$A$4341,R$1,'United Data'!$C$3:$C$4341,$A1582,'United Data'!$B$3:$B$4341,"&lt;&gt;Off-street")&gt;0,1,0)</f>
        <v>0</v>
      </c>
      <c r="S1582">
        <f t="shared" si="48"/>
        <v>1</v>
      </c>
      <c r="T1582">
        <f t="shared" si="49"/>
        <v>1</v>
      </c>
    </row>
    <row r="1583" spans="1:20" x14ac:dyDescent="0.2">
      <c r="A1583" t="s">
        <v>1628</v>
      </c>
      <c r="B1583">
        <f>IF(COUNTIFS('United Data'!$A$3:$A$4341,B$1,'United Data'!$C$3:$C$4341,$A1583,'United Data'!$B$3:$B$4341,"&lt;&gt;Off-street")&gt;0,1,0)</f>
        <v>0</v>
      </c>
      <c r="C1583">
        <f>IF(COUNTIFS('United Data'!$A$3:$A$4341,C$1,'United Data'!$C$3:$C$4341,$A1583,'United Data'!$B$3:$B$4341,"&lt;&gt;Off-street")&gt;0,1,0)</f>
        <v>0</v>
      </c>
      <c r="D1583">
        <f>IF(COUNTIFS('United Data'!$A$3:$A$4341,D$1,'United Data'!$C$3:$C$4341,$A1583,'United Data'!$B$3:$B$4341,"&lt;&gt;Off-street")&gt;0,1,0)</f>
        <v>0</v>
      </c>
      <c r="E1583">
        <f>IF(COUNTIFS('United Data'!$A$3:$A$4341,E$1,'United Data'!$C$3:$C$4341,$A1583,'United Data'!$B$3:$B$4341,"&lt;&gt;Off-street")&gt;0,1,0)</f>
        <v>0</v>
      </c>
      <c r="F1583">
        <f>IF(COUNTIFS('United Data'!$A$3:$A$4341,F$1,'United Data'!$C$3:$C$4341,$A1583,'United Data'!$B$3:$B$4341,"&lt;&gt;Off-street")&gt;0,1,0)</f>
        <v>0</v>
      </c>
      <c r="G1583">
        <f>IF(COUNTIFS('United Data'!$A$3:$A$4341,G$1,'United Data'!$C$3:$C$4341,$A1583,'United Data'!$B$3:$B$4341,"&lt;&gt;Off-street")&gt;0,1,0)</f>
        <v>0</v>
      </c>
      <c r="H1583">
        <f>IF(COUNTIFS('United Data'!$A$3:$A$4341,H$1,'United Data'!$C$3:$C$4341,$A1583,'United Data'!$B$3:$B$4341,"&lt;&gt;Off-street")&gt;0,1,0)</f>
        <v>0</v>
      </c>
      <c r="I1583">
        <f>IF(COUNTIFS('United Data'!$A$3:$A$4341,I$1,'United Data'!$C$3:$C$4341,$A1583,'United Data'!$B$3:$B$4341,"&lt;&gt;Off-street")&gt;0,1,0)</f>
        <v>0</v>
      </c>
      <c r="J1583">
        <f>IF(COUNTIFS('United Data'!$A$3:$A$4341,J$1,'United Data'!$C$3:$C$4341,$A1583,'United Data'!$B$3:$B$4341,"&lt;&gt;Off-street")&gt;0,1,0)</f>
        <v>0</v>
      </c>
      <c r="K1583">
        <f>IF(COUNTIFS('United Data'!$A$3:$A$4341,K$1,'United Data'!$C$3:$C$4341,$A1583,'United Data'!$B$3:$B$4341,"&lt;&gt;Off-street")&gt;0,1,0)</f>
        <v>0</v>
      </c>
      <c r="L1583">
        <f>IF(COUNTIFS('United Data'!$A$3:$A$4341,L$1,'United Data'!$C$3:$C$4341,$A1583,'United Data'!$B$3:$B$4341,"&lt;&gt;Off-street")&gt;0,1,0)</f>
        <v>1</v>
      </c>
      <c r="M1583">
        <f>IF(COUNTIFS('United Data'!$A$3:$A$4341,M$1,'United Data'!$C$3:$C$4341,$A1583,'United Data'!$B$3:$B$4341,"&lt;&gt;Off-street")&gt;0,1,0)</f>
        <v>1</v>
      </c>
      <c r="N1583">
        <f>IF(COUNTIFS('United Data'!$A$3:$A$4341,N$1,'United Data'!$C$3:$C$4341,$A1583,'United Data'!$B$3:$B$4341,"&lt;&gt;Off-street")&gt;0,1,0)</f>
        <v>0</v>
      </c>
      <c r="O1583">
        <f>IF(COUNTIFS('United Data'!$A$3:$A$4341,O$1,'United Data'!$C$3:$C$4341,$A1583,'United Data'!$B$3:$B$4341,"&lt;&gt;Off-street")&gt;0,1,0)</f>
        <v>0</v>
      </c>
      <c r="P1583">
        <f>IF(COUNTIFS('United Data'!$A$3:$A$4341,P$1,'United Data'!$C$3:$C$4341,$A1583,'United Data'!$B$3:$B$4341,"&lt;&gt;Off-street")&gt;0,1,0)</f>
        <v>0</v>
      </c>
      <c r="Q1583">
        <f>IF(COUNTIFS('United Data'!$A$3:$A$4341,Q$1,'United Data'!$C$3:$C$4341,$A1583,'United Data'!$B$3:$B$4341,"&lt;&gt;Off-street")&gt;0,1,0)</f>
        <v>0</v>
      </c>
      <c r="R1583">
        <f>IF(COUNTIFS('United Data'!$A$3:$A$4341,R$1,'United Data'!$C$3:$C$4341,$A1583,'United Data'!$B$3:$B$4341,"&lt;&gt;Off-street")&gt;0,1,0)</f>
        <v>0</v>
      </c>
      <c r="S1583">
        <f t="shared" si="48"/>
        <v>2</v>
      </c>
      <c r="T1583">
        <f t="shared" si="49"/>
        <v>1</v>
      </c>
    </row>
    <row r="1584" spans="1:20" x14ac:dyDescent="0.2">
      <c r="A1584" t="s">
        <v>1629</v>
      </c>
      <c r="B1584">
        <f>IF(COUNTIFS('United Data'!$A$3:$A$4341,B$1,'United Data'!$C$3:$C$4341,$A1584,'United Data'!$B$3:$B$4341,"&lt;&gt;Off-street")&gt;0,1,0)</f>
        <v>0</v>
      </c>
      <c r="C1584">
        <f>IF(COUNTIFS('United Data'!$A$3:$A$4341,C$1,'United Data'!$C$3:$C$4341,$A1584,'United Data'!$B$3:$B$4341,"&lt;&gt;Off-street")&gt;0,1,0)</f>
        <v>0</v>
      </c>
      <c r="D1584">
        <f>IF(COUNTIFS('United Data'!$A$3:$A$4341,D$1,'United Data'!$C$3:$C$4341,$A1584,'United Data'!$B$3:$B$4341,"&lt;&gt;Off-street")&gt;0,1,0)</f>
        <v>0</v>
      </c>
      <c r="E1584">
        <f>IF(COUNTIFS('United Data'!$A$3:$A$4341,E$1,'United Data'!$C$3:$C$4341,$A1584,'United Data'!$B$3:$B$4341,"&lt;&gt;Off-street")&gt;0,1,0)</f>
        <v>0</v>
      </c>
      <c r="F1584">
        <f>IF(COUNTIFS('United Data'!$A$3:$A$4341,F$1,'United Data'!$C$3:$C$4341,$A1584,'United Data'!$B$3:$B$4341,"&lt;&gt;Off-street")&gt;0,1,0)</f>
        <v>0</v>
      </c>
      <c r="G1584">
        <f>IF(COUNTIFS('United Data'!$A$3:$A$4341,G$1,'United Data'!$C$3:$C$4341,$A1584,'United Data'!$B$3:$B$4341,"&lt;&gt;Off-street")&gt;0,1,0)</f>
        <v>0</v>
      </c>
      <c r="H1584">
        <f>IF(COUNTIFS('United Data'!$A$3:$A$4341,H$1,'United Data'!$C$3:$C$4341,$A1584,'United Data'!$B$3:$B$4341,"&lt;&gt;Off-street")&gt;0,1,0)</f>
        <v>0</v>
      </c>
      <c r="I1584">
        <f>IF(COUNTIFS('United Data'!$A$3:$A$4341,I$1,'United Data'!$C$3:$C$4341,$A1584,'United Data'!$B$3:$B$4341,"&lt;&gt;Off-street")&gt;0,1,0)</f>
        <v>0</v>
      </c>
      <c r="J1584">
        <f>IF(COUNTIFS('United Data'!$A$3:$A$4341,J$1,'United Data'!$C$3:$C$4341,$A1584,'United Data'!$B$3:$B$4341,"&lt;&gt;Off-street")&gt;0,1,0)</f>
        <v>0</v>
      </c>
      <c r="K1584">
        <f>IF(COUNTIFS('United Data'!$A$3:$A$4341,K$1,'United Data'!$C$3:$C$4341,$A1584,'United Data'!$B$3:$B$4341,"&lt;&gt;Off-street")&gt;0,1,0)</f>
        <v>0</v>
      </c>
      <c r="L1584">
        <f>IF(COUNTIFS('United Data'!$A$3:$A$4341,L$1,'United Data'!$C$3:$C$4341,$A1584,'United Data'!$B$3:$B$4341,"&lt;&gt;Off-street")&gt;0,1,0)</f>
        <v>0</v>
      </c>
      <c r="M1584">
        <f>IF(COUNTIFS('United Data'!$A$3:$A$4341,M$1,'United Data'!$C$3:$C$4341,$A1584,'United Data'!$B$3:$B$4341,"&lt;&gt;Off-street")&gt;0,1,0)</f>
        <v>1</v>
      </c>
      <c r="N1584">
        <f>IF(COUNTIFS('United Data'!$A$3:$A$4341,N$1,'United Data'!$C$3:$C$4341,$A1584,'United Data'!$B$3:$B$4341,"&lt;&gt;Off-street")&gt;0,1,0)</f>
        <v>0</v>
      </c>
      <c r="O1584">
        <f>IF(COUNTIFS('United Data'!$A$3:$A$4341,O$1,'United Data'!$C$3:$C$4341,$A1584,'United Data'!$B$3:$B$4341,"&lt;&gt;Off-street")&gt;0,1,0)</f>
        <v>0</v>
      </c>
      <c r="P1584">
        <f>IF(COUNTIFS('United Data'!$A$3:$A$4341,P$1,'United Data'!$C$3:$C$4341,$A1584,'United Data'!$B$3:$B$4341,"&lt;&gt;Off-street")&gt;0,1,0)</f>
        <v>0</v>
      </c>
      <c r="Q1584">
        <f>IF(COUNTIFS('United Data'!$A$3:$A$4341,Q$1,'United Data'!$C$3:$C$4341,$A1584,'United Data'!$B$3:$B$4341,"&lt;&gt;Off-street")&gt;0,1,0)</f>
        <v>0</v>
      </c>
      <c r="R1584">
        <f>IF(COUNTIFS('United Data'!$A$3:$A$4341,R$1,'United Data'!$C$3:$C$4341,$A1584,'United Data'!$B$3:$B$4341,"&lt;&gt;Off-street")&gt;0,1,0)</f>
        <v>0</v>
      </c>
      <c r="S1584">
        <f t="shared" si="48"/>
        <v>1</v>
      </c>
      <c r="T1584">
        <f t="shared" si="49"/>
        <v>1</v>
      </c>
    </row>
    <row r="1585" spans="1:20" x14ac:dyDescent="0.2">
      <c r="A1585" t="s">
        <v>1630</v>
      </c>
      <c r="B1585">
        <f>IF(COUNTIFS('United Data'!$A$3:$A$4341,B$1,'United Data'!$C$3:$C$4341,$A1585,'United Data'!$B$3:$B$4341,"&lt;&gt;Off-street")&gt;0,1,0)</f>
        <v>0</v>
      </c>
      <c r="C1585">
        <f>IF(COUNTIFS('United Data'!$A$3:$A$4341,C$1,'United Data'!$C$3:$C$4341,$A1585,'United Data'!$B$3:$B$4341,"&lt;&gt;Off-street")&gt;0,1,0)</f>
        <v>0</v>
      </c>
      <c r="D1585">
        <f>IF(COUNTIFS('United Data'!$A$3:$A$4341,D$1,'United Data'!$C$3:$C$4341,$A1585,'United Data'!$B$3:$B$4341,"&lt;&gt;Off-street")&gt;0,1,0)</f>
        <v>0</v>
      </c>
      <c r="E1585">
        <f>IF(COUNTIFS('United Data'!$A$3:$A$4341,E$1,'United Data'!$C$3:$C$4341,$A1585,'United Data'!$B$3:$B$4341,"&lt;&gt;Off-street")&gt;0,1,0)</f>
        <v>0</v>
      </c>
      <c r="F1585">
        <f>IF(COUNTIFS('United Data'!$A$3:$A$4341,F$1,'United Data'!$C$3:$C$4341,$A1585,'United Data'!$B$3:$B$4341,"&lt;&gt;Off-street")&gt;0,1,0)</f>
        <v>0</v>
      </c>
      <c r="G1585">
        <f>IF(COUNTIFS('United Data'!$A$3:$A$4341,G$1,'United Data'!$C$3:$C$4341,$A1585,'United Data'!$B$3:$B$4341,"&lt;&gt;Off-street")&gt;0,1,0)</f>
        <v>0</v>
      </c>
      <c r="H1585">
        <f>IF(COUNTIFS('United Data'!$A$3:$A$4341,H$1,'United Data'!$C$3:$C$4341,$A1585,'United Data'!$B$3:$B$4341,"&lt;&gt;Off-street")&gt;0,1,0)</f>
        <v>0</v>
      </c>
      <c r="I1585">
        <f>IF(COUNTIFS('United Data'!$A$3:$A$4341,I$1,'United Data'!$C$3:$C$4341,$A1585,'United Data'!$B$3:$B$4341,"&lt;&gt;Off-street")&gt;0,1,0)</f>
        <v>0</v>
      </c>
      <c r="J1585">
        <f>IF(COUNTIFS('United Data'!$A$3:$A$4341,J$1,'United Data'!$C$3:$C$4341,$A1585,'United Data'!$B$3:$B$4341,"&lt;&gt;Off-street")&gt;0,1,0)</f>
        <v>0</v>
      </c>
      <c r="K1585">
        <f>IF(COUNTIFS('United Data'!$A$3:$A$4341,K$1,'United Data'!$C$3:$C$4341,$A1585,'United Data'!$B$3:$B$4341,"&lt;&gt;Off-street")&gt;0,1,0)</f>
        <v>0</v>
      </c>
      <c r="L1585">
        <f>IF(COUNTIFS('United Data'!$A$3:$A$4341,L$1,'United Data'!$C$3:$C$4341,$A1585,'United Data'!$B$3:$B$4341,"&lt;&gt;Off-street")&gt;0,1,0)</f>
        <v>0</v>
      </c>
      <c r="M1585">
        <f>IF(COUNTIFS('United Data'!$A$3:$A$4341,M$1,'United Data'!$C$3:$C$4341,$A1585,'United Data'!$B$3:$B$4341,"&lt;&gt;Off-street")&gt;0,1,0)</f>
        <v>1</v>
      </c>
      <c r="N1585">
        <f>IF(COUNTIFS('United Data'!$A$3:$A$4341,N$1,'United Data'!$C$3:$C$4341,$A1585,'United Data'!$B$3:$B$4341,"&lt;&gt;Off-street")&gt;0,1,0)</f>
        <v>0</v>
      </c>
      <c r="O1585">
        <f>IF(COUNTIFS('United Data'!$A$3:$A$4341,O$1,'United Data'!$C$3:$C$4341,$A1585,'United Data'!$B$3:$B$4341,"&lt;&gt;Off-street")&gt;0,1,0)</f>
        <v>0</v>
      </c>
      <c r="P1585">
        <f>IF(COUNTIFS('United Data'!$A$3:$A$4341,P$1,'United Data'!$C$3:$C$4341,$A1585,'United Data'!$B$3:$B$4341,"&lt;&gt;Off-street")&gt;0,1,0)</f>
        <v>0</v>
      </c>
      <c r="Q1585">
        <f>IF(COUNTIFS('United Data'!$A$3:$A$4341,Q$1,'United Data'!$C$3:$C$4341,$A1585,'United Data'!$B$3:$B$4341,"&lt;&gt;Off-street")&gt;0,1,0)</f>
        <v>0</v>
      </c>
      <c r="R1585">
        <f>IF(COUNTIFS('United Data'!$A$3:$A$4341,R$1,'United Data'!$C$3:$C$4341,$A1585,'United Data'!$B$3:$B$4341,"&lt;&gt;Off-street")&gt;0,1,0)</f>
        <v>0</v>
      </c>
      <c r="S1585">
        <f t="shared" si="48"/>
        <v>1</v>
      </c>
      <c r="T1585">
        <f t="shared" si="49"/>
        <v>1</v>
      </c>
    </row>
    <row r="1586" spans="1:20" x14ac:dyDescent="0.2">
      <c r="A1586" t="s">
        <v>1631</v>
      </c>
      <c r="B1586">
        <f>IF(COUNTIFS('United Data'!$A$3:$A$4341,B$1,'United Data'!$C$3:$C$4341,$A1586,'United Data'!$B$3:$B$4341,"&lt;&gt;Off-street")&gt;0,1,0)</f>
        <v>0</v>
      </c>
      <c r="C1586">
        <f>IF(COUNTIFS('United Data'!$A$3:$A$4341,C$1,'United Data'!$C$3:$C$4341,$A1586,'United Data'!$B$3:$B$4341,"&lt;&gt;Off-street")&gt;0,1,0)</f>
        <v>0</v>
      </c>
      <c r="D1586">
        <f>IF(COUNTIFS('United Data'!$A$3:$A$4341,D$1,'United Data'!$C$3:$C$4341,$A1586,'United Data'!$B$3:$B$4341,"&lt;&gt;Off-street")&gt;0,1,0)</f>
        <v>0</v>
      </c>
      <c r="E1586">
        <f>IF(COUNTIFS('United Data'!$A$3:$A$4341,E$1,'United Data'!$C$3:$C$4341,$A1586,'United Data'!$B$3:$B$4341,"&lt;&gt;Off-street")&gt;0,1,0)</f>
        <v>0</v>
      </c>
      <c r="F1586">
        <f>IF(COUNTIFS('United Data'!$A$3:$A$4341,F$1,'United Data'!$C$3:$C$4341,$A1586,'United Data'!$B$3:$B$4341,"&lt;&gt;Off-street")&gt;0,1,0)</f>
        <v>0</v>
      </c>
      <c r="G1586">
        <f>IF(COUNTIFS('United Data'!$A$3:$A$4341,G$1,'United Data'!$C$3:$C$4341,$A1586,'United Data'!$B$3:$B$4341,"&lt;&gt;Off-street")&gt;0,1,0)</f>
        <v>0</v>
      </c>
      <c r="H1586">
        <f>IF(COUNTIFS('United Data'!$A$3:$A$4341,H$1,'United Data'!$C$3:$C$4341,$A1586,'United Data'!$B$3:$B$4341,"&lt;&gt;Off-street")&gt;0,1,0)</f>
        <v>0</v>
      </c>
      <c r="I1586">
        <f>IF(COUNTIFS('United Data'!$A$3:$A$4341,I$1,'United Data'!$C$3:$C$4341,$A1586,'United Data'!$B$3:$B$4341,"&lt;&gt;Off-street")&gt;0,1,0)</f>
        <v>0</v>
      </c>
      <c r="J1586">
        <f>IF(COUNTIFS('United Data'!$A$3:$A$4341,J$1,'United Data'!$C$3:$C$4341,$A1586,'United Data'!$B$3:$B$4341,"&lt;&gt;Off-street")&gt;0,1,0)</f>
        <v>0</v>
      </c>
      <c r="K1586">
        <f>IF(COUNTIFS('United Data'!$A$3:$A$4341,K$1,'United Data'!$C$3:$C$4341,$A1586,'United Data'!$B$3:$B$4341,"&lt;&gt;Off-street")&gt;0,1,0)</f>
        <v>0</v>
      </c>
      <c r="L1586">
        <f>IF(COUNTIFS('United Data'!$A$3:$A$4341,L$1,'United Data'!$C$3:$C$4341,$A1586,'United Data'!$B$3:$B$4341,"&lt;&gt;Off-street")&gt;0,1,0)</f>
        <v>0</v>
      </c>
      <c r="M1586">
        <f>IF(COUNTIFS('United Data'!$A$3:$A$4341,M$1,'United Data'!$C$3:$C$4341,$A1586,'United Data'!$B$3:$B$4341,"&lt;&gt;Off-street")&gt;0,1,0)</f>
        <v>1</v>
      </c>
      <c r="N1586">
        <f>IF(COUNTIFS('United Data'!$A$3:$A$4341,N$1,'United Data'!$C$3:$C$4341,$A1586,'United Data'!$B$3:$B$4341,"&lt;&gt;Off-street")&gt;0,1,0)</f>
        <v>0</v>
      </c>
      <c r="O1586">
        <f>IF(COUNTIFS('United Data'!$A$3:$A$4341,O$1,'United Data'!$C$3:$C$4341,$A1586,'United Data'!$B$3:$B$4341,"&lt;&gt;Off-street")&gt;0,1,0)</f>
        <v>0</v>
      </c>
      <c r="P1586">
        <f>IF(COUNTIFS('United Data'!$A$3:$A$4341,P$1,'United Data'!$C$3:$C$4341,$A1586,'United Data'!$B$3:$B$4341,"&lt;&gt;Off-street")&gt;0,1,0)</f>
        <v>0</v>
      </c>
      <c r="Q1586">
        <f>IF(COUNTIFS('United Data'!$A$3:$A$4341,Q$1,'United Data'!$C$3:$C$4341,$A1586,'United Data'!$B$3:$B$4341,"&lt;&gt;Off-street")&gt;0,1,0)</f>
        <v>0</v>
      </c>
      <c r="R1586">
        <f>IF(COUNTIFS('United Data'!$A$3:$A$4341,R$1,'United Data'!$C$3:$C$4341,$A1586,'United Data'!$B$3:$B$4341,"&lt;&gt;Off-street")&gt;0,1,0)</f>
        <v>0</v>
      </c>
      <c r="S1586">
        <f t="shared" si="48"/>
        <v>1</v>
      </c>
      <c r="T1586">
        <f t="shared" si="49"/>
        <v>1</v>
      </c>
    </row>
    <row r="1587" spans="1:20" x14ac:dyDescent="0.2">
      <c r="A1587" t="s">
        <v>1632</v>
      </c>
      <c r="B1587">
        <f>IF(COUNTIFS('United Data'!$A$3:$A$4341,B$1,'United Data'!$C$3:$C$4341,$A1587,'United Data'!$B$3:$B$4341,"&lt;&gt;Off-street")&gt;0,1,0)</f>
        <v>0</v>
      </c>
      <c r="C1587">
        <f>IF(COUNTIFS('United Data'!$A$3:$A$4341,C$1,'United Data'!$C$3:$C$4341,$A1587,'United Data'!$B$3:$B$4341,"&lt;&gt;Off-street")&gt;0,1,0)</f>
        <v>0</v>
      </c>
      <c r="D1587">
        <f>IF(COUNTIFS('United Data'!$A$3:$A$4341,D$1,'United Data'!$C$3:$C$4341,$A1587,'United Data'!$B$3:$B$4341,"&lt;&gt;Off-street")&gt;0,1,0)</f>
        <v>0</v>
      </c>
      <c r="E1587">
        <f>IF(COUNTIFS('United Data'!$A$3:$A$4341,E$1,'United Data'!$C$3:$C$4341,$A1587,'United Data'!$B$3:$B$4341,"&lt;&gt;Off-street")&gt;0,1,0)</f>
        <v>0</v>
      </c>
      <c r="F1587">
        <f>IF(COUNTIFS('United Data'!$A$3:$A$4341,F$1,'United Data'!$C$3:$C$4341,$A1587,'United Data'!$B$3:$B$4341,"&lt;&gt;Off-street")&gt;0,1,0)</f>
        <v>0</v>
      </c>
      <c r="G1587">
        <f>IF(COUNTIFS('United Data'!$A$3:$A$4341,G$1,'United Data'!$C$3:$C$4341,$A1587,'United Data'!$B$3:$B$4341,"&lt;&gt;Off-street")&gt;0,1,0)</f>
        <v>0</v>
      </c>
      <c r="H1587">
        <f>IF(COUNTIFS('United Data'!$A$3:$A$4341,H$1,'United Data'!$C$3:$C$4341,$A1587,'United Data'!$B$3:$B$4341,"&lt;&gt;Off-street")&gt;0,1,0)</f>
        <v>0</v>
      </c>
      <c r="I1587">
        <f>IF(COUNTIFS('United Data'!$A$3:$A$4341,I$1,'United Data'!$C$3:$C$4341,$A1587,'United Data'!$B$3:$B$4341,"&lt;&gt;Off-street")&gt;0,1,0)</f>
        <v>0</v>
      </c>
      <c r="J1587">
        <f>IF(COUNTIFS('United Data'!$A$3:$A$4341,J$1,'United Data'!$C$3:$C$4341,$A1587,'United Data'!$B$3:$B$4341,"&lt;&gt;Off-street")&gt;0,1,0)</f>
        <v>0</v>
      </c>
      <c r="K1587">
        <f>IF(COUNTIFS('United Data'!$A$3:$A$4341,K$1,'United Data'!$C$3:$C$4341,$A1587,'United Data'!$B$3:$B$4341,"&lt;&gt;Off-street")&gt;0,1,0)</f>
        <v>0</v>
      </c>
      <c r="L1587">
        <f>IF(COUNTIFS('United Data'!$A$3:$A$4341,L$1,'United Data'!$C$3:$C$4341,$A1587,'United Data'!$B$3:$B$4341,"&lt;&gt;Off-street")&gt;0,1,0)</f>
        <v>0</v>
      </c>
      <c r="M1587">
        <f>IF(COUNTIFS('United Data'!$A$3:$A$4341,M$1,'United Data'!$C$3:$C$4341,$A1587,'United Data'!$B$3:$B$4341,"&lt;&gt;Off-street")&gt;0,1,0)</f>
        <v>1</v>
      </c>
      <c r="N1587">
        <f>IF(COUNTIFS('United Data'!$A$3:$A$4341,N$1,'United Data'!$C$3:$C$4341,$A1587,'United Data'!$B$3:$B$4341,"&lt;&gt;Off-street")&gt;0,1,0)</f>
        <v>0</v>
      </c>
      <c r="O1587">
        <f>IF(COUNTIFS('United Data'!$A$3:$A$4341,O$1,'United Data'!$C$3:$C$4341,$A1587,'United Data'!$B$3:$B$4341,"&lt;&gt;Off-street")&gt;0,1,0)</f>
        <v>0</v>
      </c>
      <c r="P1587">
        <f>IF(COUNTIFS('United Data'!$A$3:$A$4341,P$1,'United Data'!$C$3:$C$4341,$A1587,'United Data'!$B$3:$B$4341,"&lt;&gt;Off-street")&gt;0,1,0)</f>
        <v>0</v>
      </c>
      <c r="Q1587">
        <f>IF(COUNTIFS('United Data'!$A$3:$A$4341,Q$1,'United Data'!$C$3:$C$4341,$A1587,'United Data'!$B$3:$B$4341,"&lt;&gt;Off-street")&gt;0,1,0)</f>
        <v>0</v>
      </c>
      <c r="R1587">
        <f>IF(COUNTIFS('United Data'!$A$3:$A$4341,R$1,'United Data'!$C$3:$C$4341,$A1587,'United Data'!$B$3:$B$4341,"&lt;&gt;Off-street")&gt;0,1,0)</f>
        <v>0</v>
      </c>
      <c r="S1587">
        <f t="shared" si="48"/>
        <v>1</v>
      </c>
      <c r="T1587">
        <f t="shared" si="49"/>
        <v>1</v>
      </c>
    </row>
    <row r="1588" spans="1:20" x14ac:dyDescent="0.2">
      <c r="A1588" t="s">
        <v>1633</v>
      </c>
      <c r="B1588">
        <f>IF(COUNTIFS('United Data'!$A$3:$A$4341,B$1,'United Data'!$C$3:$C$4341,$A1588,'United Data'!$B$3:$B$4341,"&lt;&gt;Off-street")&gt;0,1,0)</f>
        <v>0</v>
      </c>
      <c r="C1588">
        <f>IF(COUNTIFS('United Data'!$A$3:$A$4341,C$1,'United Data'!$C$3:$C$4341,$A1588,'United Data'!$B$3:$B$4341,"&lt;&gt;Off-street")&gt;0,1,0)</f>
        <v>0</v>
      </c>
      <c r="D1588">
        <f>IF(COUNTIFS('United Data'!$A$3:$A$4341,D$1,'United Data'!$C$3:$C$4341,$A1588,'United Data'!$B$3:$B$4341,"&lt;&gt;Off-street")&gt;0,1,0)</f>
        <v>0</v>
      </c>
      <c r="E1588">
        <f>IF(COUNTIFS('United Data'!$A$3:$A$4341,E$1,'United Data'!$C$3:$C$4341,$A1588,'United Data'!$B$3:$B$4341,"&lt;&gt;Off-street")&gt;0,1,0)</f>
        <v>0</v>
      </c>
      <c r="F1588">
        <f>IF(COUNTIFS('United Data'!$A$3:$A$4341,F$1,'United Data'!$C$3:$C$4341,$A1588,'United Data'!$B$3:$B$4341,"&lt;&gt;Off-street")&gt;0,1,0)</f>
        <v>0</v>
      </c>
      <c r="G1588">
        <f>IF(COUNTIFS('United Data'!$A$3:$A$4341,G$1,'United Data'!$C$3:$C$4341,$A1588,'United Data'!$B$3:$B$4341,"&lt;&gt;Off-street")&gt;0,1,0)</f>
        <v>0</v>
      </c>
      <c r="H1588">
        <f>IF(COUNTIFS('United Data'!$A$3:$A$4341,H$1,'United Data'!$C$3:$C$4341,$A1588,'United Data'!$B$3:$B$4341,"&lt;&gt;Off-street")&gt;0,1,0)</f>
        <v>0</v>
      </c>
      <c r="I1588">
        <f>IF(COUNTIFS('United Data'!$A$3:$A$4341,I$1,'United Data'!$C$3:$C$4341,$A1588,'United Data'!$B$3:$B$4341,"&lt;&gt;Off-street")&gt;0,1,0)</f>
        <v>0</v>
      </c>
      <c r="J1588">
        <f>IF(COUNTIFS('United Data'!$A$3:$A$4341,J$1,'United Data'!$C$3:$C$4341,$A1588,'United Data'!$B$3:$B$4341,"&lt;&gt;Off-street")&gt;0,1,0)</f>
        <v>0</v>
      </c>
      <c r="K1588">
        <f>IF(COUNTIFS('United Data'!$A$3:$A$4341,K$1,'United Data'!$C$3:$C$4341,$A1588,'United Data'!$B$3:$B$4341,"&lt;&gt;Off-street")&gt;0,1,0)</f>
        <v>0</v>
      </c>
      <c r="L1588">
        <f>IF(COUNTIFS('United Data'!$A$3:$A$4341,L$1,'United Data'!$C$3:$C$4341,$A1588,'United Data'!$B$3:$B$4341,"&lt;&gt;Off-street")&gt;0,1,0)</f>
        <v>0</v>
      </c>
      <c r="M1588">
        <f>IF(COUNTIFS('United Data'!$A$3:$A$4341,M$1,'United Data'!$C$3:$C$4341,$A1588,'United Data'!$B$3:$B$4341,"&lt;&gt;Off-street")&gt;0,1,0)</f>
        <v>1</v>
      </c>
      <c r="N1588">
        <f>IF(COUNTIFS('United Data'!$A$3:$A$4341,N$1,'United Data'!$C$3:$C$4341,$A1588,'United Data'!$B$3:$B$4341,"&lt;&gt;Off-street")&gt;0,1,0)</f>
        <v>0</v>
      </c>
      <c r="O1588">
        <f>IF(COUNTIFS('United Data'!$A$3:$A$4341,O$1,'United Data'!$C$3:$C$4341,$A1588,'United Data'!$B$3:$B$4341,"&lt;&gt;Off-street")&gt;0,1,0)</f>
        <v>0</v>
      </c>
      <c r="P1588">
        <f>IF(COUNTIFS('United Data'!$A$3:$A$4341,P$1,'United Data'!$C$3:$C$4341,$A1588,'United Data'!$B$3:$B$4341,"&lt;&gt;Off-street")&gt;0,1,0)</f>
        <v>0</v>
      </c>
      <c r="Q1588">
        <f>IF(COUNTIFS('United Data'!$A$3:$A$4341,Q$1,'United Data'!$C$3:$C$4341,$A1588,'United Data'!$B$3:$B$4341,"&lt;&gt;Off-street")&gt;0,1,0)</f>
        <v>0</v>
      </c>
      <c r="R1588">
        <f>IF(COUNTIFS('United Data'!$A$3:$A$4341,R$1,'United Data'!$C$3:$C$4341,$A1588,'United Data'!$B$3:$B$4341,"&lt;&gt;Off-street")&gt;0,1,0)</f>
        <v>0</v>
      </c>
      <c r="S1588">
        <f t="shared" si="48"/>
        <v>1</v>
      </c>
      <c r="T1588">
        <f t="shared" si="49"/>
        <v>1</v>
      </c>
    </row>
    <row r="1589" spans="1:20" x14ac:dyDescent="0.2">
      <c r="A1589" t="s">
        <v>1634</v>
      </c>
      <c r="B1589">
        <f>IF(COUNTIFS('United Data'!$A$3:$A$4341,B$1,'United Data'!$C$3:$C$4341,$A1589,'United Data'!$B$3:$B$4341,"&lt;&gt;Off-street")&gt;0,1,0)</f>
        <v>0</v>
      </c>
      <c r="C1589">
        <f>IF(COUNTIFS('United Data'!$A$3:$A$4341,C$1,'United Data'!$C$3:$C$4341,$A1589,'United Data'!$B$3:$B$4341,"&lt;&gt;Off-street")&gt;0,1,0)</f>
        <v>0</v>
      </c>
      <c r="D1589">
        <f>IF(COUNTIFS('United Data'!$A$3:$A$4341,D$1,'United Data'!$C$3:$C$4341,$A1589,'United Data'!$B$3:$B$4341,"&lt;&gt;Off-street")&gt;0,1,0)</f>
        <v>0</v>
      </c>
      <c r="E1589">
        <f>IF(COUNTIFS('United Data'!$A$3:$A$4341,E$1,'United Data'!$C$3:$C$4341,$A1589,'United Data'!$B$3:$B$4341,"&lt;&gt;Off-street")&gt;0,1,0)</f>
        <v>0</v>
      </c>
      <c r="F1589">
        <f>IF(COUNTIFS('United Data'!$A$3:$A$4341,F$1,'United Data'!$C$3:$C$4341,$A1589,'United Data'!$B$3:$B$4341,"&lt;&gt;Off-street")&gt;0,1,0)</f>
        <v>0</v>
      </c>
      <c r="G1589">
        <f>IF(COUNTIFS('United Data'!$A$3:$A$4341,G$1,'United Data'!$C$3:$C$4341,$A1589,'United Data'!$B$3:$B$4341,"&lt;&gt;Off-street")&gt;0,1,0)</f>
        <v>0</v>
      </c>
      <c r="H1589">
        <f>IF(COUNTIFS('United Data'!$A$3:$A$4341,H$1,'United Data'!$C$3:$C$4341,$A1589,'United Data'!$B$3:$B$4341,"&lt;&gt;Off-street")&gt;0,1,0)</f>
        <v>0</v>
      </c>
      <c r="I1589">
        <f>IF(COUNTIFS('United Data'!$A$3:$A$4341,I$1,'United Data'!$C$3:$C$4341,$A1589,'United Data'!$B$3:$B$4341,"&lt;&gt;Off-street")&gt;0,1,0)</f>
        <v>0</v>
      </c>
      <c r="J1589">
        <f>IF(COUNTIFS('United Data'!$A$3:$A$4341,J$1,'United Data'!$C$3:$C$4341,$A1589,'United Data'!$B$3:$B$4341,"&lt;&gt;Off-street")&gt;0,1,0)</f>
        <v>0</v>
      </c>
      <c r="K1589">
        <f>IF(COUNTIFS('United Data'!$A$3:$A$4341,K$1,'United Data'!$C$3:$C$4341,$A1589,'United Data'!$B$3:$B$4341,"&lt;&gt;Off-street")&gt;0,1,0)</f>
        <v>0</v>
      </c>
      <c r="L1589">
        <f>IF(COUNTIFS('United Data'!$A$3:$A$4341,L$1,'United Data'!$C$3:$C$4341,$A1589,'United Data'!$B$3:$B$4341,"&lt;&gt;Off-street")&gt;0,1,0)</f>
        <v>0</v>
      </c>
      <c r="M1589">
        <f>IF(COUNTIFS('United Data'!$A$3:$A$4341,M$1,'United Data'!$C$3:$C$4341,$A1589,'United Data'!$B$3:$B$4341,"&lt;&gt;Off-street")&gt;0,1,0)</f>
        <v>1</v>
      </c>
      <c r="N1589">
        <f>IF(COUNTIFS('United Data'!$A$3:$A$4341,N$1,'United Data'!$C$3:$C$4341,$A1589,'United Data'!$B$3:$B$4341,"&lt;&gt;Off-street")&gt;0,1,0)</f>
        <v>0</v>
      </c>
      <c r="O1589">
        <f>IF(COUNTIFS('United Data'!$A$3:$A$4341,O$1,'United Data'!$C$3:$C$4341,$A1589,'United Data'!$B$3:$B$4341,"&lt;&gt;Off-street")&gt;0,1,0)</f>
        <v>0</v>
      </c>
      <c r="P1589">
        <f>IF(COUNTIFS('United Data'!$A$3:$A$4341,P$1,'United Data'!$C$3:$C$4341,$A1589,'United Data'!$B$3:$B$4341,"&lt;&gt;Off-street")&gt;0,1,0)</f>
        <v>0</v>
      </c>
      <c r="Q1589">
        <f>IF(COUNTIFS('United Data'!$A$3:$A$4341,Q$1,'United Data'!$C$3:$C$4341,$A1589,'United Data'!$B$3:$B$4341,"&lt;&gt;Off-street")&gt;0,1,0)</f>
        <v>0</v>
      </c>
      <c r="R1589">
        <f>IF(COUNTIFS('United Data'!$A$3:$A$4341,R$1,'United Data'!$C$3:$C$4341,$A1589,'United Data'!$B$3:$B$4341,"&lt;&gt;Off-street")&gt;0,1,0)</f>
        <v>0</v>
      </c>
      <c r="S1589">
        <f t="shared" si="48"/>
        <v>1</v>
      </c>
      <c r="T1589">
        <f t="shared" si="49"/>
        <v>1</v>
      </c>
    </row>
    <row r="1590" spans="1:20" x14ac:dyDescent="0.2">
      <c r="A1590" t="s">
        <v>1635</v>
      </c>
      <c r="B1590">
        <f>IF(COUNTIFS('United Data'!$A$3:$A$4341,B$1,'United Data'!$C$3:$C$4341,$A1590,'United Data'!$B$3:$B$4341,"&lt;&gt;Off-street")&gt;0,1,0)</f>
        <v>0</v>
      </c>
      <c r="C1590">
        <f>IF(COUNTIFS('United Data'!$A$3:$A$4341,C$1,'United Data'!$C$3:$C$4341,$A1590,'United Data'!$B$3:$B$4341,"&lt;&gt;Off-street")&gt;0,1,0)</f>
        <v>0</v>
      </c>
      <c r="D1590">
        <f>IF(COUNTIFS('United Data'!$A$3:$A$4341,D$1,'United Data'!$C$3:$C$4341,$A1590,'United Data'!$B$3:$B$4341,"&lt;&gt;Off-street")&gt;0,1,0)</f>
        <v>0</v>
      </c>
      <c r="E1590">
        <f>IF(COUNTIFS('United Data'!$A$3:$A$4341,E$1,'United Data'!$C$3:$C$4341,$A1590,'United Data'!$B$3:$B$4341,"&lt;&gt;Off-street")&gt;0,1,0)</f>
        <v>0</v>
      </c>
      <c r="F1590">
        <f>IF(COUNTIFS('United Data'!$A$3:$A$4341,F$1,'United Data'!$C$3:$C$4341,$A1590,'United Data'!$B$3:$B$4341,"&lt;&gt;Off-street")&gt;0,1,0)</f>
        <v>0</v>
      </c>
      <c r="G1590">
        <f>IF(COUNTIFS('United Data'!$A$3:$A$4341,G$1,'United Data'!$C$3:$C$4341,$A1590,'United Data'!$B$3:$B$4341,"&lt;&gt;Off-street")&gt;0,1,0)</f>
        <v>0</v>
      </c>
      <c r="H1590">
        <f>IF(COUNTIFS('United Data'!$A$3:$A$4341,H$1,'United Data'!$C$3:$C$4341,$A1590,'United Data'!$B$3:$B$4341,"&lt;&gt;Off-street")&gt;0,1,0)</f>
        <v>0</v>
      </c>
      <c r="I1590">
        <f>IF(COUNTIFS('United Data'!$A$3:$A$4341,I$1,'United Data'!$C$3:$C$4341,$A1590,'United Data'!$B$3:$B$4341,"&lt;&gt;Off-street")&gt;0,1,0)</f>
        <v>0</v>
      </c>
      <c r="J1590">
        <f>IF(COUNTIFS('United Data'!$A$3:$A$4341,J$1,'United Data'!$C$3:$C$4341,$A1590,'United Data'!$B$3:$B$4341,"&lt;&gt;Off-street")&gt;0,1,0)</f>
        <v>0</v>
      </c>
      <c r="K1590">
        <f>IF(COUNTIFS('United Data'!$A$3:$A$4341,K$1,'United Data'!$C$3:$C$4341,$A1590,'United Data'!$B$3:$B$4341,"&lt;&gt;Off-street")&gt;0,1,0)</f>
        <v>0</v>
      </c>
      <c r="L1590">
        <f>IF(COUNTIFS('United Data'!$A$3:$A$4341,L$1,'United Data'!$C$3:$C$4341,$A1590,'United Data'!$B$3:$B$4341,"&lt;&gt;Off-street")&gt;0,1,0)</f>
        <v>0</v>
      </c>
      <c r="M1590">
        <f>IF(COUNTIFS('United Data'!$A$3:$A$4341,M$1,'United Data'!$C$3:$C$4341,$A1590,'United Data'!$B$3:$B$4341,"&lt;&gt;Off-street")&gt;0,1,0)</f>
        <v>1</v>
      </c>
      <c r="N1590">
        <f>IF(COUNTIFS('United Data'!$A$3:$A$4341,N$1,'United Data'!$C$3:$C$4341,$A1590,'United Data'!$B$3:$B$4341,"&lt;&gt;Off-street")&gt;0,1,0)</f>
        <v>0</v>
      </c>
      <c r="O1590">
        <f>IF(COUNTIFS('United Data'!$A$3:$A$4341,O$1,'United Data'!$C$3:$C$4341,$A1590,'United Data'!$B$3:$B$4341,"&lt;&gt;Off-street")&gt;0,1,0)</f>
        <v>0</v>
      </c>
      <c r="P1590">
        <f>IF(COUNTIFS('United Data'!$A$3:$A$4341,P$1,'United Data'!$C$3:$C$4341,$A1590,'United Data'!$B$3:$B$4341,"&lt;&gt;Off-street")&gt;0,1,0)</f>
        <v>0</v>
      </c>
      <c r="Q1590">
        <f>IF(COUNTIFS('United Data'!$A$3:$A$4341,Q$1,'United Data'!$C$3:$C$4341,$A1590,'United Data'!$B$3:$B$4341,"&lt;&gt;Off-street")&gt;0,1,0)</f>
        <v>0</v>
      </c>
      <c r="R1590">
        <f>IF(COUNTIFS('United Data'!$A$3:$A$4341,R$1,'United Data'!$C$3:$C$4341,$A1590,'United Data'!$B$3:$B$4341,"&lt;&gt;Off-street")&gt;0,1,0)</f>
        <v>0</v>
      </c>
      <c r="S1590">
        <f t="shared" si="48"/>
        <v>1</v>
      </c>
      <c r="T1590">
        <f t="shared" si="49"/>
        <v>1</v>
      </c>
    </row>
    <row r="1591" spans="1:20" x14ac:dyDescent="0.2">
      <c r="A1591" t="s">
        <v>1636</v>
      </c>
      <c r="B1591">
        <f>IF(COUNTIFS('United Data'!$A$3:$A$4341,B$1,'United Data'!$C$3:$C$4341,$A1591,'United Data'!$B$3:$B$4341,"&lt;&gt;Off-street")&gt;0,1,0)</f>
        <v>0</v>
      </c>
      <c r="C1591">
        <f>IF(COUNTIFS('United Data'!$A$3:$A$4341,C$1,'United Data'!$C$3:$C$4341,$A1591,'United Data'!$B$3:$B$4341,"&lt;&gt;Off-street")&gt;0,1,0)</f>
        <v>0</v>
      </c>
      <c r="D1591">
        <f>IF(COUNTIFS('United Data'!$A$3:$A$4341,D$1,'United Data'!$C$3:$C$4341,$A1591,'United Data'!$B$3:$B$4341,"&lt;&gt;Off-street")&gt;0,1,0)</f>
        <v>0</v>
      </c>
      <c r="E1591">
        <f>IF(COUNTIFS('United Data'!$A$3:$A$4341,E$1,'United Data'!$C$3:$C$4341,$A1591,'United Data'!$B$3:$B$4341,"&lt;&gt;Off-street")&gt;0,1,0)</f>
        <v>0</v>
      </c>
      <c r="F1591">
        <f>IF(COUNTIFS('United Data'!$A$3:$A$4341,F$1,'United Data'!$C$3:$C$4341,$A1591,'United Data'!$B$3:$B$4341,"&lt;&gt;Off-street")&gt;0,1,0)</f>
        <v>0</v>
      </c>
      <c r="G1591">
        <f>IF(COUNTIFS('United Data'!$A$3:$A$4341,G$1,'United Data'!$C$3:$C$4341,$A1591,'United Data'!$B$3:$B$4341,"&lt;&gt;Off-street")&gt;0,1,0)</f>
        <v>0</v>
      </c>
      <c r="H1591">
        <f>IF(COUNTIFS('United Data'!$A$3:$A$4341,H$1,'United Data'!$C$3:$C$4341,$A1591,'United Data'!$B$3:$B$4341,"&lt;&gt;Off-street")&gt;0,1,0)</f>
        <v>0</v>
      </c>
      <c r="I1591">
        <f>IF(COUNTIFS('United Data'!$A$3:$A$4341,I$1,'United Data'!$C$3:$C$4341,$A1591,'United Data'!$B$3:$B$4341,"&lt;&gt;Off-street")&gt;0,1,0)</f>
        <v>0</v>
      </c>
      <c r="J1591">
        <f>IF(COUNTIFS('United Data'!$A$3:$A$4341,J$1,'United Data'!$C$3:$C$4341,$A1591,'United Data'!$B$3:$B$4341,"&lt;&gt;Off-street")&gt;0,1,0)</f>
        <v>0</v>
      </c>
      <c r="K1591">
        <f>IF(COUNTIFS('United Data'!$A$3:$A$4341,K$1,'United Data'!$C$3:$C$4341,$A1591,'United Data'!$B$3:$B$4341,"&lt;&gt;Off-street")&gt;0,1,0)</f>
        <v>0</v>
      </c>
      <c r="L1591">
        <f>IF(COUNTIFS('United Data'!$A$3:$A$4341,L$1,'United Data'!$C$3:$C$4341,$A1591,'United Data'!$B$3:$B$4341,"&lt;&gt;Off-street")&gt;0,1,0)</f>
        <v>0</v>
      </c>
      <c r="M1591">
        <f>IF(COUNTIFS('United Data'!$A$3:$A$4341,M$1,'United Data'!$C$3:$C$4341,$A1591,'United Data'!$B$3:$B$4341,"&lt;&gt;Off-street")&gt;0,1,0)</f>
        <v>1</v>
      </c>
      <c r="N1591">
        <f>IF(COUNTIFS('United Data'!$A$3:$A$4341,N$1,'United Data'!$C$3:$C$4341,$A1591,'United Data'!$B$3:$B$4341,"&lt;&gt;Off-street")&gt;0,1,0)</f>
        <v>0</v>
      </c>
      <c r="O1591">
        <f>IF(COUNTIFS('United Data'!$A$3:$A$4341,O$1,'United Data'!$C$3:$C$4341,$A1591,'United Data'!$B$3:$B$4341,"&lt;&gt;Off-street")&gt;0,1,0)</f>
        <v>0</v>
      </c>
      <c r="P1591">
        <f>IF(COUNTIFS('United Data'!$A$3:$A$4341,P$1,'United Data'!$C$3:$C$4341,$A1591,'United Data'!$B$3:$B$4341,"&lt;&gt;Off-street")&gt;0,1,0)</f>
        <v>0</v>
      </c>
      <c r="Q1591">
        <f>IF(COUNTIFS('United Data'!$A$3:$A$4341,Q$1,'United Data'!$C$3:$C$4341,$A1591,'United Data'!$B$3:$B$4341,"&lt;&gt;Off-street")&gt;0,1,0)</f>
        <v>0</v>
      </c>
      <c r="R1591">
        <f>IF(COUNTIFS('United Data'!$A$3:$A$4341,R$1,'United Data'!$C$3:$C$4341,$A1591,'United Data'!$B$3:$B$4341,"&lt;&gt;Off-street")&gt;0,1,0)</f>
        <v>0</v>
      </c>
      <c r="S1591">
        <f t="shared" si="48"/>
        <v>1</v>
      </c>
      <c r="T1591">
        <f t="shared" si="49"/>
        <v>1</v>
      </c>
    </row>
    <row r="1592" spans="1:20" x14ac:dyDescent="0.2">
      <c r="A1592" t="s">
        <v>1637</v>
      </c>
      <c r="B1592">
        <f>IF(COUNTIFS('United Data'!$A$3:$A$4341,B$1,'United Data'!$C$3:$C$4341,$A1592,'United Data'!$B$3:$B$4341,"&lt;&gt;Off-street")&gt;0,1,0)</f>
        <v>0</v>
      </c>
      <c r="C1592">
        <f>IF(COUNTIFS('United Data'!$A$3:$A$4341,C$1,'United Data'!$C$3:$C$4341,$A1592,'United Data'!$B$3:$B$4341,"&lt;&gt;Off-street")&gt;0,1,0)</f>
        <v>0</v>
      </c>
      <c r="D1592">
        <f>IF(COUNTIFS('United Data'!$A$3:$A$4341,D$1,'United Data'!$C$3:$C$4341,$A1592,'United Data'!$B$3:$B$4341,"&lt;&gt;Off-street")&gt;0,1,0)</f>
        <v>0</v>
      </c>
      <c r="E1592">
        <f>IF(COUNTIFS('United Data'!$A$3:$A$4341,E$1,'United Data'!$C$3:$C$4341,$A1592,'United Data'!$B$3:$B$4341,"&lt;&gt;Off-street")&gt;0,1,0)</f>
        <v>0</v>
      </c>
      <c r="F1592">
        <f>IF(COUNTIFS('United Data'!$A$3:$A$4341,F$1,'United Data'!$C$3:$C$4341,$A1592,'United Data'!$B$3:$B$4341,"&lt;&gt;Off-street")&gt;0,1,0)</f>
        <v>0</v>
      </c>
      <c r="G1592">
        <f>IF(COUNTIFS('United Data'!$A$3:$A$4341,G$1,'United Data'!$C$3:$C$4341,$A1592,'United Data'!$B$3:$B$4341,"&lt;&gt;Off-street")&gt;0,1,0)</f>
        <v>0</v>
      </c>
      <c r="H1592">
        <f>IF(COUNTIFS('United Data'!$A$3:$A$4341,H$1,'United Data'!$C$3:$C$4341,$A1592,'United Data'!$B$3:$B$4341,"&lt;&gt;Off-street")&gt;0,1,0)</f>
        <v>0</v>
      </c>
      <c r="I1592">
        <f>IF(COUNTIFS('United Data'!$A$3:$A$4341,I$1,'United Data'!$C$3:$C$4341,$A1592,'United Data'!$B$3:$B$4341,"&lt;&gt;Off-street")&gt;0,1,0)</f>
        <v>0</v>
      </c>
      <c r="J1592">
        <f>IF(COUNTIFS('United Data'!$A$3:$A$4341,J$1,'United Data'!$C$3:$C$4341,$A1592,'United Data'!$B$3:$B$4341,"&lt;&gt;Off-street")&gt;0,1,0)</f>
        <v>0</v>
      </c>
      <c r="K1592">
        <f>IF(COUNTIFS('United Data'!$A$3:$A$4341,K$1,'United Data'!$C$3:$C$4341,$A1592,'United Data'!$B$3:$B$4341,"&lt;&gt;Off-street")&gt;0,1,0)</f>
        <v>0</v>
      </c>
      <c r="L1592">
        <f>IF(COUNTIFS('United Data'!$A$3:$A$4341,L$1,'United Data'!$C$3:$C$4341,$A1592,'United Data'!$B$3:$B$4341,"&lt;&gt;Off-street")&gt;0,1,0)</f>
        <v>0</v>
      </c>
      <c r="M1592">
        <f>IF(COUNTIFS('United Data'!$A$3:$A$4341,M$1,'United Data'!$C$3:$C$4341,$A1592,'United Data'!$B$3:$B$4341,"&lt;&gt;Off-street")&gt;0,1,0)</f>
        <v>1</v>
      </c>
      <c r="N1592">
        <f>IF(COUNTIFS('United Data'!$A$3:$A$4341,N$1,'United Data'!$C$3:$C$4341,$A1592,'United Data'!$B$3:$B$4341,"&lt;&gt;Off-street")&gt;0,1,0)</f>
        <v>0</v>
      </c>
      <c r="O1592">
        <f>IF(COUNTIFS('United Data'!$A$3:$A$4341,O$1,'United Data'!$C$3:$C$4341,$A1592,'United Data'!$B$3:$B$4341,"&lt;&gt;Off-street")&gt;0,1,0)</f>
        <v>1</v>
      </c>
      <c r="P1592">
        <f>IF(COUNTIFS('United Data'!$A$3:$A$4341,P$1,'United Data'!$C$3:$C$4341,$A1592,'United Data'!$B$3:$B$4341,"&lt;&gt;Off-street")&gt;0,1,0)</f>
        <v>0</v>
      </c>
      <c r="Q1592">
        <f>IF(COUNTIFS('United Data'!$A$3:$A$4341,Q$1,'United Data'!$C$3:$C$4341,$A1592,'United Data'!$B$3:$B$4341,"&lt;&gt;Off-street")&gt;0,1,0)</f>
        <v>0</v>
      </c>
      <c r="R1592">
        <f>IF(COUNTIFS('United Data'!$A$3:$A$4341,R$1,'United Data'!$C$3:$C$4341,$A1592,'United Data'!$B$3:$B$4341,"&lt;&gt;Off-street")&gt;0,1,0)</f>
        <v>0</v>
      </c>
      <c r="S1592">
        <f t="shared" si="48"/>
        <v>2</v>
      </c>
      <c r="T1592">
        <f t="shared" si="49"/>
        <v>2</v>
      </c>
    </row>
    <row r="1593" spans="1:20" x14ac:dyDescent="0.2">
      <c r="A1593" t="s">
        <v>1638</v>
      </c>
      <c r="B1593">
        <f>IF(COUNTIFS('United Data'!$A$3:$A$4341,B$1,'United Data'!$C$3:$C$4341,$A1593,'United Data'!$B$3:$B$4341,"&lt;&gt;Off-street")&gt;0,1,0)</f>
        <v>0</v>
      </c>
      <c r="C1593">
        <f>IF(COUNTIFS('United Data'!$A$3:$A$4341,C$1,'United Data'!$C$3:$C$4341,$A1593,'United Data'!$B$3:$B$4341,"&lt;&gt;Off-street")&gt;0,1,0)</f>
        <v>0</v>
      </c>
      <c r="D1593">
        <f>IF(COUNTIFS('United Data'!$A$3:$A$4341,D$1,'United Data'!$C$3:$C$4341,$A1593,'United Data'!$B$3:$B$4341,"&lt;&gt;Off-street")&gt;0,1,0)</f>
        <v>0</v>
      </c>
      <c r="E1593">
        <f>IF(COUNTIFS('United Data'!$A$3:$A$4341,E$1,'United Data'!$C$3:$C$4341,$A1593,'United Data'!$B$3:$B$4341,"&lt;&gt;Off-street")&gt;0,1,0)</f>
        <v>0</v>
      </c>
      <c r="F1593">
        <f>IF(COUNTIFS('United Data'!$A$3:$A$4341,F$1,'United Data'!$C$3:$C$4341,$A1593,'United Data'!$B$3:$B$4341,"&lt;&gt;Off-street")&gt;0,1,0)</f>
        <v>0</v>
      </c>
      <c r="G1593">
        <f>IF(COUNTIFS('United Data'!$A$3:$A$4341,G$1,'United Data'!$C$3:$C$4341,$A1593,'United Data'!$B$3:$B$4341,"&lt;&gt;Off-street")&gt;0,1,0)</f>
        <v>0</v>
      </c>
      <c r="H1593">
        <f>IF(COUNTIFS('United Data'!$A$3:$A$4341,H$1,'United Data'!$C$3:$C$4341,$A1593,'United Data'!$B$3:$B$4341,"&lt;&gt;Off-street")&gt;0,1,0)</f>
        <v>0</v>
      </c>
      <c r="I1593">
        <f>IF(COUNTIFS('United Data'!$A$3:$A$4341,I$1,'United Data'!$C$3:$C$4341,$A1593,'United Data'!$B$3:$B$4341,"&lt;&gt;Off-street")&gt;0,1,0)</f>
        <v>0</v>
      </c>
      <c r="J1593">
        <f>IF(COUNTIFS('United Data'!$A$3:$A$4341,J$1,'United Data'!$C$3:$C$4341,$A1593,'United Data'!$B$3:$B$4341,"&lt;&gt;Off-street")&gt;0,1,0)</f>
        <v>0</v>
      </c>
      <c r="K1593">
        <f>IF(COUNTIFS('United Data'!$A$3:$A$4341,K$1,'United Data'!$C$3:$C$4341,$A1593,'United Data'!$B$3:$B$4341,"&lt;&gt;Off-street")&gt;0,1,0)</f>
        <v>0</v>
      </c>
      <c r="L1593">
        <f>IF(COUNTIFS('United Data'!$A$3:$A$4341,L$1,'United Data'!$C$3:$C$4341,$A1593,'United Data'!$B$3:$B$4341,"&lt;&gt;Off-street")&gt;0,1,0)</f>
        <v>0</v>
      </c>
      <c r="M1593">
        <f>IF(COUNTIFS('United Data'!$A$3:$A$4341,M$1,'United Data'!$C$3:$C$4341,$A1593,'United Data'!$B$3:$B$4341,"&lt;&gt;Off-street")&gt;0,1,0)</f>
        <v>1</v>
      </c>
      <c r="N1593">
        <f>IF(COUNTIFS('United Data'!$A$3:$A$4341,N$1,'United Data'!$C$3:$C$4341,$A1593,'United Data'!$B$3:$B$4341,"&lt;&gt;Off-street")&gt;0,1,0)</f>
        <v>1</v>
      </c>
      <c r="O1593">
        <f>IF(COUNTIFS('United Data'!$A$3:$A$4341,O$1,'United Data'!$C$3:$C$4341,$A1593,'United Data'!$B$3:$B$4341,"&lt;&gt;Off-street")&gt;0,1,0)</f>
        <v>0</v>
      </c>
      <c r="P1593">
        <f>IF(COUNTIFS('United Data'!$A$3:$A$4341,P$1,'United Data'!$C$3:$C$4341,$A1593,'United Data'!$B$3:$B$4341,"&lt;&gt;Off-street")&gt;0,1,0)</f>
        <v>0</v>
      </c>
      <c r="Q1593">
        <f>IF(COUNTIFS('United Data'!$A$3:$A$4341,Q$1,'United Data'!$C$3:$C$4341,$A1593,'United Data'!$B$3:$B$4341,"&lt;&gt;Off-street")&gt;0,1,0)</f>
        <v>0</v>
      </c>
      <c r="R1593">
        <f>IF(COUNTIFS('United Data'!$A$3:$A$4341,R$1,'United Data'!$C$3:$C$4341,$A1593,'United Data'!$B$3:$B$4341,"&lt;&gt;Off-street")&gt;0,1,0)</f>
        <v>1</v>
      </c>
      <c r="S1593">
        <f t="shared" si="48"/>
        <v>3</v>
      </c>
      <c r="T1593">
        <f t="shared" si="49"/>
        <v>2</v>
      </c>
    </row>
    <row r="1594" spans="1:20" x14ac:dyDescent="0.2">
      <c r="A1594" t="s">
        <v>1639</v>
      </c>
      <c r="B1594">
        <f>IF(COUNTIFS('United Data'!$A$3:$A$4341,B$1,'United Data'!$C$3:$C$4341,$A1594,'United Data'!$B$3:$B$4341,"&lt;&gt;Off-street")&gt;0,1,0)</f>
        <v>0</v>
      </c>
      <c r="C1594">
        <f>IF(COUNTIFS('United Data'!$A$3:$A$4341,C$1,'United Data'!$C$3:$C$4341,$A1594,'United Data'!$B$3:$B$4341,"&lt;&gt;Off-street")&gt;0,1,0)</f>
        <v>0</v>
      </c>
      <c r="D1594">
        <f>IF(COUNTIFS('United Data'!$A$3:$A$4341,D$1,'United Data'!$C$3:$C$4341,$A1594,'United Data'!$B$3:$B$4341,"&lt;&gt;Off-street")&gt;0,1,0)</f>
        <v>0</v>
      </c>
      <c r="E1594">
        <f>IF(COUNTIFS('United Data'!$A$3:$A$4341,E$1,'United Data'!$C$3:$C$4341,$A1594,'United Data'!$B$3:$B$4341,"&lt;&gt;Off-street")&gt;0,1,0)</f>
        <v>0</v>
      </c>
      <c r="F1594">
        <f>IF(COUNTIFS('United Data'!$A$3:$A$4341,F$1,'United Data'!$C$3:$C$4341,$A1594,'United Data'!$B$3:$B$4341,"&lt;&gt;Off-street")&gt;0,1,0)</f>
        <v>0</v>
      </c>
      <c r="G1594">
        <f>IF(COUNTIFS('United Data'!$A$3:$A$4341,G$1,'United Data'!$C$3:$C$4341,$A1594,'United Data'!$B$3:$B$4341,"&lt;&gt;Off-street")&gt;0,1,0)</f>
        <v>0</v>
      </c>
      <c r="H1594">
        <f>IF(COUNTIFS('United Data'!$A$3:$A$4341,H$1,'United Data'!$C$3:$C$4341,$A1594,'United Data'!$B$3:$B$4341,"&lt;&gt;Off-street")&gt;0,1,0)</f>
        <v>0</v>
      </c>
      <c r="I1594">
        <f>IF(COUNTIFS('United Data'!$A$3:$A$4341,I$1,'United Data'!$C$3:$C$4341,$A1594,'United Data'!$B$3:$B$4341,"&lt;&gt;Off-street")&gt;0,1,0)</f>
        <v>0</v>
      </c>
      <c r="J1594">
        <f>IF(COUNTIFS('United Data'!$A$3:$A$4341,J$1,'United Data'!$C$3:$C$4341,$A1594,'United Data'!$B$3:$B$4341,"&lt;&gt;Off-street")&gt;0,1,0)</f>
        <v>0</v>
      </c>
      <c r="K1594">
        <f>IF(COUNTIFS('United Data'!$A$3:$A$4341,K$1,'United Data'!$C$3:$C$4341,$A1594,'United Data'!$B$3:$B$4341,"&lt;&gt;Off-street")&gt;0,1,0)</f>
        <v>0</v>
      </c>
      <c r="L1594">
        <f>IF(COUNTIFS('United Data'!$A$3:$A$4341,L$1,'United Data'!$C$3:$C$4341,$A1594,'United Data'!$B$3:$B$4341,"&lt;&gt;Off-street")&gt;0,1,0)</f>
        <v>0</v>
      </c>
      <c r="M1594">
        <f>IF(COUNTIFS('United Data'!$A$3:$A$4341,M$1,'United Data'!$C$3:$C$4341,$A1594,'United Data'!$B$3:$B$4341,"&lt;&gt;Off-street")&gt;0,1,0)</f>
        <v>1</v>
      </c>
      <c r="N1594">
        <f>IF(COUNTIFS('United Data'!$A$3:$A$4341,N$1,'United Data'!$C$3:$C$4341,$A1594,'United Data'!$B$3:$B$4341,"&lt;&gt;Off-street")&gt;0,1,0)</f>
        <v>0</v>
      </c>
      <c r="O1594">
        <f>IF(COUNTIFS('United Data'!$A$3:$A$4341,O$1,'United Data'!$C$3:$C$4341,$A1594,'United Data'!$B$3:$B$4341,"&lt;&gt;Off-street")&gt;0,1,0)</f>
        <v>0</v>
      </c>
      <c r="P1594">
        <f>IF(COUNTIFS('United Data'!$A$3:$A$4341,P$1,'United Data'!$C$3:$C$4341,$A1594,'United Data'!$B$3:$B$4341,"&lt;&gt;Off-street")&gt;0,1,0)</f>
        <v>0</v>
      </c>
      <c r="Q1594">
        <f>IF(COUNTIFS('United Data'!$A$3:$A$4341,Q$1,'United Data'!$C$3:$C$4341,$A1594,'United Data'!$B$3:$B$4341,"&lt;&gt;Off-street")&gt;0,1,0)</f>
        <v>0</v>
      </c>
      <c r="R1594">
        <f>IF(COUNTIFS('United Data'!$A$3:$A$4341,R$1,'United Data'!$C$3:$C$4341,$A1594,'United Data'!$B$3:$B$4341,"&lt;&gt;Off-street")&gt;0,1,0)</f>
        <v>0</v>
      </c>
      <c r="S1594">
        <f t="shared" si="48"/>
        <v>1</v>
      </c>
      <c r="T1594">
        <f t="shared" si="49"/>
        <v>1</v>
      </c>
    </row>
    <row r="1595" spans="1:20" x14ac:dyDescent="0.2">
      <c r="A1595" t="s">
        <v>1640</v>
      </c>
      <c r="B1595">
        <f>IF(COUNTIFS('United Data'!$A$3:$A$4341,B$1,'United Data'!$C$3:$C$4341,$A1595,'United Data'!$B$3:$B$4341,"&lt;&gt;Off-street")&gt;0,1,0)</f>
        <v>0</v>
      </c>
      <c r="C1595">
        <f>IF(COUNTIFS('United Data'!$A$3:$A$4341,C$1,'United Data'!$C$3:$C$4341,$A1595,'United Data'!$B$3:$B$4341,"&lt;&gt;Off-street")&gt;0,1,0)</f>
        <v>0</v>
      </c>
      <c r="D1595">
        <f>IF(COUNTIFS('United Data'!$A$3:$A$4341,D$1,'United Data'!$C$3:$C$4341,$A1595,'United Data'!$B$3:$B$4341,"&lt;&gt;Off-street")&gt;0,1,0)</f>
        <v>0</v>
      </c>
      <c r="E1595">
        <f>IF(COUNTIFS('United Data'!$A$3:$A$4341,E$1,'United Data'!$C$3:$C$4341,$A1595,'United Data'!$B$3:$B$4341,"&lt;&gt;Off-street")&gt;0,1,0)</f>
        <v>0</v>
      </c>
      <c r="F1595">
        <f>IF(COUNTIFS('United Data'!$A$3:$A$4341,F$1,'United Data'!$C$3:$C$4341,$A1595,'United Data'!$B$3:$B$4341,"&lt;&gt;Off-street")&gt;0,1,0)</f>
        <v>0</v>
      </c>
      <c r="G1595">
        <f>IF(COUNTIFS('United Data'!$A$3:$A$4341,G$1,'United Data'!$C$3:$C$4341,$A1595,'United Data'!$B$3:$B$4341,"&lt;&gt;Off-street")&gt;0,1,0)</f>
        <v>0</v>
      </c>
      <c r="H1595">
        <f>IF(COUNTIFS('United Data'!$A$3:$A$4341,H$1,'United Data'!$C$3:$C$4341,$A1595,'United Data'!$B$3:$B$4341,"&lt;&gt;Off-street")&gt;0,1,0)</f>
        <v>0</v>
      </c>
      <c r="I1595">
        <f>IF(COUNTIFS('United Data'!$A$3:$A$4341,I$1,'United Data'!$C$3:$C$4341,$A1595,'United Data'!$B$3:$B$4341,"&lt;&gt;Off-street")&gt;0,1,0)</f>
        <v>0</v>
      </c>
      <c r="J1595">
        <f>IF(COUNTIFS('United Data'!$A$3:$A$4341,J$1,'United Data'!$C$3:$C$4341,$A1595,'United Data'!$B$3:$B$4341,"&lt;&gt;Off-street")&gt;0,1,0)</f>
        <v>0</v>
      </c>
      <c r="K1595">
        <f>IF(COUNTIFS('United Data'!$A$3:$A$4341,K$1,'United Data'!$C$3:$C$4341,$A1595,'United Data'!$B$3:$B$4341,"&lt;&gt;Off-street")&gt;0,1,0)</f>
        <v>0</v>
      </c>
      <c r="L1595">
        <f>IF(COUNTIFS('United Data'!$A$3:$A$4341,L$1,'United Data'!$C$3:$C$4341,$A1595,'United Data'!$B$3:$B$4341,"&lt;&gt;Off-street")&gt;0,1,0)</f>
        <v>0</v>
      </c>
      <c r="M1595">
        <f>IF(COUNTIFS('United Data'!$A$3:$A$4341,M$1,'United Data'!$C$3:$C$4341,$A1595,'United Data'!$B$3:$B$4341,"&lt;&gt;Off-street")&gt;0,1,0)</f>
        <v>1</v>
      </c>
      <c r="N1595">
        <f>IF(COUNTIFS('United Data'!$A$3:$A$4341,N$1,'United Data'!$C$3:$C$4341,$A1595,'United Data'!$B$3:$B$4341,"&lt;&gt;Off-street")&gt;0,1,0)</f>
        <v>0</v>
      </c>
      <c r="O1595">
        <f>IF(COUNTIFS('United Data'!$A$3:$A$4341,O$1,'United Data'!$C$3:$C$4341,$A1595,'United Data'!$B$3:$B$4341,"&lt;&gt;Off-street")&gt;0,1,0)</f>
        <v>1</v>
      </c>
      <c r="P1595">
        <f>IF(COUNTIFS('United Data'!$A$3:$A$4341,P$1,'United Data'!$C$3:$C$4341,$A1595,'United Data'!$B$3:$B$4341,"&lt;&gt;Off-street")&gt;0,1,0)</f>
        <v>0</v>
      </c>
      <c r="Q1595">
        <f>IF(COUNTIFS('United Data'!$A$3:$A$4341,Q$1,'United Data'!$C$3:$C$4341,$A1595,'United Data'!$B$3:$B$4341,"&lt;&gt;Off-street")&gt;0,1,0)</f>
        <v>0</v>
      </c>
      <c r="R1595">
        <f>IF(COUNTIFS('United Data'!$A$3:$A$4341,R$1,'United Data'!$C$3:$C$4341,$A1595,'United Data'!$B$3:$B$4341,"&lt;&gt;Off-street")&gt;0,1,0)</f>
        <v>0</v>
      </c>
      <c r="S1595">
        <f t="shared" si="48"/>
        <v>2</v>
      </c>
      <c r="T1595">
        <f t="shared" si="49"/>
        <v>2</v>
      </c>
    </row>
    <row r="1596" spans="1:20" x14ac:dyDescent="0.2">
      <c r="A1596" t="s">
        <v>1641</v>
      </c>
      <c r="B1596">
        <f>IF(COUNTIFS('United Data'!$A$3:$A$4341,B$1,'United Data'!$C$3:$C$4341,$A1596,'United Data'!$B$3:$B$4341,"&lt;&gt;Off-street")&gt;0,1,0)</f>
        <v>0</v>
      </c>
      <c r="C1596">
        <f>IF(COUNTIFS('United Data'!$A$3:$A$4341,C$1,'United Data'!$C$3:$C$4341,$A1596,'United Data'!$B$3:$B$4341,"&lt;&gt;Off-street")&gt;0,1,0)</f>
        <v>0</v>
      </c>
      <c r="D1596">
        <f>IF(COUNTIFS('United Data'!$A$3:$A$4341,D$1,'United Data'!$C$3:$C$4341,$A1596,'United Data'!$B$3:$B$4341,"&lt;&gt;Off-street")&gt;0,1,0)</f>
        <v>0</v>
      </c>
      <c r="E1596">
        <f>IF(COUNTIFS('United Data'!$A$3:$A$4341,E$1,'United Data'!$C$3:$C$4341,$A1596,'United Data'!$B$3:$B$4341,"&lt;&gt;Off-street")&gt;0,1,0)</f>
        <v>0</v>
      </c>
      <c r="F1596">
        <f>IF(COUNTIFS('United Data'!$A$3:$A$4341,F$1,'United Data'!$C$3:$C$4341,$A1596,'United Data'!$B$3:$B$4341,"&lt;&gt;Off-street")&gt;0,1,0)</f>
        <v>0</v>
      </c>
      <c r="G1596">
        <f>IF(COUNTIFS('United Data'!$A$3:$A$4341,G$1,'United Data'!$C$3:$C$4341,$A1596,'United Data'!$B$3:$B$4341,"&lt;&gt;Off-street")&gt;0,1,0)</f>
        <v>0</v>
      </c>
      <c r="H1596">
        <f>IF(COUNTIFS('United Data'!$A$3:$A$4341,H$1,'United Data'!$C$3:$C$4341,$A1596,'United Data'!$B$3:$B$4341,"&lt;&gt;Off-street")&gt;0,1,0)</f>
        <v>0</v>
      </c>
      <c r="I1596">
        <f>IF(COUNTIFS('United Data'!$A$3:$A$4341,I$1,'United Data'!$C$3:$C$4341,$A1596,'United Data'!$B$3:$B$4341,"&lt;&gt;Off-street")&gt;0,1,0)</f>
        <v>0</v>
      </c>
      <c r="J1596">
        <f>IF(COUNTIFS('United Data'!$A$3:$A$4341,J$1,'United Data'!$C$3:$C$4341,$A1596,'United Data'!$B$3:$B$4341,"&lt;&gt;Off-street")&gt;0,1,0)</f>
        <v>0</v>
      </c>
      <c r="K1596">
        <f>IF(COUNTIFS('United Data'!$A$3:$A$4341,K$1,'United Data'!$C$3:$C$4341,$A1596,'United Data'!$B$3:$B$4341,"&lt;&gt;Off-street")&gt;0,1,0)</f>
        <v>0</v>
      </c>
      <c r="L1596">
        <f>IF(COUNTIFS('United Data'!$A$3:$A$4341,L$1,'United Data'!$C$3:$C$4341,$A1596,'United Data'!$B$3:$B$4341,"&lt;&gt;Off-street")&gt;0,1,0)</f>
        <v>0</v>
      </c>
      <c r="M1596">
        <f>IF(COUNTIFS('United Data'!$A$3:$A$4341,M$1,'United Data'!$C$3:$C$4341,$A1596,'United Data'!$B$3:$B$4341,"&lt;&gt;Off-street")&gt;0,1,0)</f>
        <v>1</v>
      </c>
      <c r="N1596">
        <f>IF(COUNTIFS('United Data'!$A$3:$A$4341,N$1,'United Data'!$C$3:$C$4341,$A1596,'United Data'!$B$3:$B$4341,"&lt;&gt;Off-street")&gt;0,1,0)</f>
        <v>0</v>
      </c>
      <c r="O1596">
        <f>IF(COUNTIFS('United Data'!$A$3:$A$4341,O$1,'United Data'!$C$3:$C$4341,$A1596,'United Data'!$B$3:$B$4341,"&lt;&gt;Off-street")&gt;0,1,0)</f>
        <v>0</v>
      </c>
      <c r="P1596">
        <f>IF(COUNTIFS('United Data'!$A$3:$A$4341,P$1,'United Data'!$C$3:$C$4341,$A1596,'United Data'!$B$3:$B$4341,"&lt;&gt;Off-street")&gt;0,1,0)</f>
        <v>0</v>
      </c>
      <c r="Q1596">
        <f>IF(COUNTIFS('United Data'!$A$3:$A$4341,Q$1,'United Data'!$C$3:$C$4341,$A1596,'United Data'!$B$3:$B$4341,"&lt;&gt;Off-street")&gt;0,1,0)</f>
        <v>0</v>
      </c>
      <c r="R1596">
        <f>IF(COUNTIFS('United Data'!$A$3:$A$4341,R$1,'United Data'!$C$3:$C$4341,$A1596,'United Data'!$B$3:$B$4341,"&lt;&gt;Off-street")&gt;0,1,0)</f>
        <v>0</v>
      </c>
      <c r="S1596">
        <f t="shared" si="48"/>
        <v>1</v>
      </c>
      <c r="T1596">
        <f t="shared" si="49"/>
        <v>1</v>
      </c>
    </row>
    <row r="1597" spans="1:20" x14ac:dyDescent="0.2">
      <c r="A1597" t="s">
        <v>1642</v>
      </c>
      <c r="B1597">
        <f>IF(COUNTIFS('United Data'!$A$3:$A$4341,B$1,'United Data'!$C$3:$C$4341,$A1597,'United Data'!$B$3:$B$4341,"&lt;&gt;Off-street")&gt;0,1,0)</f>
        <v>0</v>
      </c>
      <c r="C1597">
        <f>IF(COUNTIFS('United Data'!$A$3:$A$4341,C$1,'United Data'!$C$3:$C$4341,$A1597,'United Data'!$B$3:$B$4341,"&lt;&gt;Off-street")&gt;0,1,0)</f>
        <v>0</v>
      </c>
      <c r="D1597">
        <f>IF(COUNTIFS('United Data'!$A$3:$A$4341,D$1,'United Data'!$C$3:$C$4341,$A1597,'United Data'!$B$3:$B$4341,"&lt;&gt;Off-street")&gt;0,1,0)</f>
        <v>0</v>
      </c>
      <c r="E1597">
        <f>IF(COUNTIFS('United Data'!$A$3:$A$4341,E$1,'United Data'!$C$3:$C$4341,$A1597,'United Data'!$B$3:$B$4341,"&lt;&gt;Off-street")&gt;0,1,0)</f>
        <v>0</v>
      </c>
      <c r="F1597">
        <f>IF(COUNTIFS('United Data'!$A$3:$A$4341,F$1,'United Data'!$C$3:$C$4341,$A1597,'United Data'!$B$3:$B$4341,"&lt;&gt;Off-street")&gt;0,1,0)</f>
        <v>0</v>
      </c>
      <c r="G1597">
        <f>IF(COUNTIFS('United Data'!$A$3:$A$4341,G$1,'United Data'!$C$3:$C$4341,$A1597,'United Data'!$B$3:$B$4341,"&lt;&gt;Off-street")&gt;0,1,0)</f>
        <v>0</v>
      </c>
      <c r="H1597">
        <f>IF(COUNTIFS('United Data'!$A$3:$A$4341,H$1,'United Data'!$C$3:$C$4341,$A1597,'United Data'!$B$3:$B$4341,"&lt;&gt;Off-street")&gt;0,1,0)</f>
        <v>0</v>
      </c>
      <c r="I1597">
        <f>IF(COUNTIFS('United Data'!$A$3:$A$4341,I$1,'United Data'!$C$3:$C$4341,$A1597,'United Data'!$B$3:$B$4341,"&lt;&gt;Off-street")&gt;0,1,0)</f>
        <v>0</v>
      </c>
      <c r="J1597">
        <f>IF(COUNTIFS('United Data'!$A$3:$A$4341,J$1,'United Data'!$C$3:$C$4341,$A1597,'United Data'!$B$3:$B$4341,"&lt;&gt;Off-street")&gt;0,1,0)</f>
        <v>0</v>
      </c>
      <c r="K1597">
        <f>IF(COUNTIFS('United Data'!$A$3:$A$4341,K$1,'United Data'!$C$3:$C$4341,$A1597,'United Data'!$B$3:$B$4341,"&lt;&gt;Off-street")&gt;0,1,0)</f>
        <v>0</v>
      </c>
      <c r="L1597">
        <f>IF(COUNTIFS('United Data'!$A$3:$A$4341,L$1,'United Data'!$C$3:$C$4341,$A1597,'United Data'!$B$3:$B$4341,"&lt;&gt;Off-street")&gt;0,1,0)</f>
        <v>0</v>
      </c>
      <c r="M1597">
        <f>IF(COUNTIFS('United Data'!$A$3:$A$4341,M$1,'United Data'!$C$3:$C$4341,$A1597,'United Data'!$B$3:$B$4341,"&lt;&gt;Off-street")&gt;0,1,0)</f>
        <v>1</v>
      </c>
      <c r="N1597">
        <f>IF(COUNTIFS('United Data'!$A$3:$A$4341,N$1,'United Data'!$C$3:$C$4341,$A1597,'United Data'!$B$3:$B$4341,"&lt;&gt;Off-street")&gt;0,1,0)</f>
        <v>0</v>
      </c>
      <c r="O1597">
        <f>IF(COUNTIFS('United Data'!$A$3:$A$4341,O$1,'United Data'!$C$3:$C$4341,$A1597,'United Data'!$B$3:$B$4341,"&lt;&gt;Off-street")&gt;0,1,0)</f>
        <v>0</v>
      </c>
      <c r="P1597">
        <f>IF(COUNTIFS('United Data'!$A$3:$A$4341,P$1,'United Data'!$C$3:$C$4341,$A1597,'United Data'!$B$3:$B$4341,"&lt;&gt;Off-street")&gt;0,1,0)</f>
        <v>0</v>
      </c>
      <c r="Q1597">
        <f>IF(COUNTIFS('United Data'!$A$3:$A$4341,Q$1,'United Data'!$C$3:$C$4341,$A1597,'United Data'!$B$3:$B$4341,"&lt;&gt;Off-street")&gt;0,1,0)</f>
        <v>0</v>
      </c>
      <c r="R1597">
        <f>IF(COUNTIFS('United Data'!$A$3:$A$4341,R$1,'United Data'!$C$3:$C$4341,$A1597,'United Data'!$B$3:$B$4341,"&lt;&gt;Off-street")&gt;0,1,0)</f>
        <v>0</v>
      </c>
      <c r="S1597">
        <f t="shared" si="48"/>
        <v>1</v>
      </c>
      <c r="T1597">
        <f t="shared" si="49"/>
        <v>1</v>
      </c>
    </row>
    <row r="1598" spans="1:20" x14ac:dyDescent="0.2">
      <c r="A1598" t="s">
        <v>1643</v>
      </c>
      <c r="B1598">
        <f>IF(COUNTIFS('United Data'!$A$3:$A$4341,B$1,'United Data'!$C$3:$C$4341,$A1598,'United Data'!$B$3:$B$4341,"&lt;&gt;Off-street")&gt;0,1,0)</f>
        <v>0</v>
      </c>
      <c r="C1598">
        <f>IF(COUNTIFS('United Data'!$A$3:$A$4341,C$1,'United Data'!$C$3:$C$4341,$A1598,'United Data'!$B$3:$B$4341,"&lt;&gt;Off-street")&gt;0,1,0)</f>
        <v>0</v>
      </c>
      <c r="D1598">
        <f>IF(COUNTIFS('United Data'!$A$3:$A$4341,D$1,'United Data'!$C$3:$C$4341,$A1598,'United Data'!$B$3:$B$4341,"&lt;&gt;Off-street")&gt;0,1,0)</f>
        <v>0</v>
      </c>
      <c r="E1598">
        <f>IF(COUNTIFS('United Data'!$A$3:$A$4341,E$1,'United Data'!$C$3:$C$4341,$A1598,'United Data'!$B$3:$B$4341,"&lt;&gt;Off-street")&gt;0,1,0)</f>
        <v>0</v>
      </c>
      <c r="F1598">
        <f>IF(COUNTIFS('United Data'!$A$3:$A$4341,F$1,'United Data'!$C$3:$C$4341,$A1598,'United Data'!$B$3:$B$4341,"&lt;&gt;Off-street")&gt;0,1,0)</f>
        <v>0</v>
      </c>
      <c r="G1598">
        <f>IF(COUNTIFS('United Data'!$A$3:$A$4341,G$1,'United Data'!$C$3:$C$4341,$A1598,'United Data'!$B$3:$B$4341,"&lt;&gt;Off-street")&gt;0,1,0)</f>
        <v>0</v>
      </c>
      <c r="H1598">
        <f>IF(COUNTIFS('United Data'!$A$3:$A$4341,H$1,'United Data'!$C$3:$C$4341,$A1598,'United Data'!$B$3:$B$4341,"&lt;&gt;Off-street")&gt;0,1,0)</f>
        <v>0</v>
      </c>
      <c r="I1598">
        <f>IF(COUNTIFS('United Data'!$A$3:$A$4341,I$1,'United Data'!$C$3:$C$4341,$A1598,'United Data'!$B$3:$B$4341,"&lt;&gt;Off-street")&gt;0,1,0)</f>
        <v>0</v>
      </c>
      <c r="J1598">
        <f>IF(COUNTIFS('United Data'!$A$3:$A$4341,J$1,'United Data'!$C$3:$C$4341,$A1598,'United Data'!$B$3:$B$4341,"&lt;&gt;Off-street")&gt;0,1,0)</f>
        <v>0</v>
      </c>
      <c r="K1598">
        <f>IF(COUNTIFS('United Data'!$A$3:$A$4341,K$1,'United Data'!$C$3:$C$4341,$A1598,'United Data'!$B$3:$B$4341,"&lt;&gt;Off-street")&gt;0,1,0)</f>
        <v>0</v>
      </c>
      <c r="L1598">
        <f>IF(COUNTIFS('United Data'!$A$3:$A$4341,L$1,'United Data'!$C$3:$C$4341,$A1598,'United Data'!$B$3:$B$4341,"&lt;&gt;Off-street")&gt;0,1,0)</f>
        <v>0</v>
      </c>
      <c r="M1598">
        <f>IF(COUNTIFS('United Data'!$A$3:$A$4341,M$1,'United Data'!$C$3:$C$4341,$A1598,'United Data'!$B$3:$B$4341,"&lt;&gt;Off-street")&gt;0,1,0)</f>
        <v>1</v>
      </c>
      <c r="N1598">
        <f>IF(COUNTIFS('United Data'!$A$3:$A$4341,N$1,'United Data'!$C$3:$C$4341,$A1598,'United Data'!$B$3:$B$4341,"&lt;&gt;Off-street")&gt;0,1,0)</f>
        <v>0</v>
      </c>
      <c r="O1598">
        <f>IF(COUNTIFS('United Data'!$A$3:$A$4341,O$1,'United Data'!$C$3:$C$4341,$A1598,'United Data'!$B$3:$B$4341,"&lt;&gt;Off-street")&gt;0,1,0)</f>
        <v>0</v>
      </c>
      <c r="P1598">
        <f>IF(COUNTIFS('United Data'!$A$3:$A$4341,P$1,'United Data'!$C$3:$C$4341,$A1598,'United Data'!$B$3:$B$4341,"&lt;&gt;Off-street")&gt;0,1,0)</f>
        <v>0</v>
      </c>
      <c r="Q1598">
        <f>IF(COUNTIFS('United Data'!$A$3:$A$4341,Q$1,'United Data'!$C$3:$C$4341,$A1598,'United Data'!$B$3:$B$4341,"&lt;&gt;Off-street")&gt;0,1,0)</f>
        <v>0</v>
      </c>
      <c r="R1598">
        <f>IF(COUNTIFS('United Data'!$A$3:$A$4341,R$1,'United Data'!$C$3:$C$4341,$A1598,'United Data'!$B$3:$B$4341,"&lt;&gt;Off-street")&gt;0,1,0)</f>
        <v>0</v>
      </c>
      <c r="S1598">
        <f t="shared" si="48"/>
        <v>1</v>
      </c>
      <c r="T1598">
        <f t="shared" si="49"/>
        <v>1</v>
      </c>
    </row>
    <row r="1599" spans="1:20" x14ac:dyDescent="0.2">
      <c r="A1599" t="s">
        <v>1644</v>
      </c>
      <c r="B1599">
        <f>IF(COUNTIFS('United Data'!$A$3:$A$4341,B$1,'United Data'!$C$3:$C$4341,$A1599,'United Data'!$B$3:$B$4341,"&lt;&gt;Off-street")&gt;0,1,0)</f>
        <v>0</v>
      </c>
      <c r="C1599">
        <f>IF(COUNTIFS('United Data'!$A$3:$A$4341,C$1,'United Data'!$C$3:$C$4341,$A1599,'United Data'!$B$3:$B$4341,"&lt;&gt;Off-street")&gt;0,1,0)</f>
        <v>0</v>
      </c>
      <c r="D1599">
        <f>IF(COUNTIFS('United Data'!$A$3:$A$4341,D$1,'United Data'!$C$3:$C$4341,$A1599,'United Data'!$B$3:$B$4341,"&lt;&gt;Off-street")&gt;0,1,0)</f>
        <v>0</v>
      </c>
      <c r="E1599">
        <f>IF(COUNTIFS('United Data'!$A$3:$A$4341,E$1,'United Data'!$C$3:$C$4341,$A1599,'United Data'!$B$3:$B$4341,"&lt;&gt;Off-street")&gt;0,1,0)</f>
        <v>0</v>
      </c>
      <c r="F1599">
        <f>IF(COUNTIFS('United Data'!$A$3:$A$4341,F$1,'United Data'!$C$3:$C$4341,$A1599,'United Data'!$B$3:$B$4341,"&lt;&gt;Off-street")&gt;0,1,0)</f>
        <v>0</v>
      </c>
      <c r="G1599">
        <f>IF(COUNTIFS('United Data'!$A$3:$A$4341,G$1,'United Data'!$C$3:$C$4341,$A1599,'United Data'!$B$3:$B$4341,"&lt;&gt;Off-street")&gt;0,1,0)</f>
        <v>0</v>
      </c>
      <c r="H1599">
        <f>IF(COUNTIFS('United Data'!$A$3:$A$4341,H$1,'United Data'!$C$3:$C$4341,$A1599,'United Data'!$B$3:$B$4341,"&lt;&gt;Off-street")&gt;0,1,0)</f>
        <v>0</v>
      </c>
      <c r="I1599">
        <f>IF(COUNTIFS('United Data'!$A$3:$A$4341,I$1,'United Data'!$C$3:$C$4341,$A1599,'United Data'!$B$3:$B$4341,"&lt;&gt;Off-street")&gt;0,1,0)</f>
        <v>0</v>
      </c>
      <c r="J1599">
        <f>IF(COUNTIFS('United Data'!$A$3:$A$4341,J$1,'United Data'!$C$3:$C$4341,$A1599,'United Data'!$B$3:$B$4341,"&lt;&gt;Off-street")&gt;0,1,0)</f>
        <v>0</v>
      </c>
      <c r="K1599">
        <f>IF(COUNTIFS('United Data'!$A$3:$A$4341,K$1,'United Data'!$C$3:$C$4341,$A1599,'United Data'!$B$3:$B$4341,"&lt;&gt;Off-street")&gt;0,1,0)</f>
        <v>0</v>
      </c>
      <c r="L1599">
        <f>IF(COUNTIFS('United Data'!$A$3:$A$4341,L$1,'United Data'!$C$3:$C$4341,$A1599,'United Data'!$B$3:$B$4341,"&lt;&gt;Off-street")&gt;0,1,0)</f>
        <v>0</v>
      </c>
      <c r="M1599">
        <f>IF(COUNTIFS('United Data'!$A$3:$A$4341,M$1,'United Data'!$C$3:$C$4341,$A1599,'United Data'!$B$3:$B$4341,"&lt;&gt;Off-street")&gt;0,1,0)</f>
        <v>1</v>
      </c>
      <c r="N1599">
        <f>IF(COUNTIFS('United Data'!$A$3:$A$4341,N$1,'United Data'!$C$3:$C$4341,$A1599,'United Data'!$B$3:$B$4341,"&lt;&gt;Off-street")&gt;0,1,0)</f>
        <v>0</v>
      </c>
      <c r="O1599">
        <f>IF(COUNTIFS('United Data'!$A$3:$A$4341,O$1,'United Data'!$C$3:$C$4341,$A1599,'United Data'!$B$3:$B$4341,"&lt;&gt;Off-street")&gt;0,1,0)</f>
        <v>0</v>
      </c>
      <c r="P1599">
        <f>IF(COUNTIFS('United Data'!$A$3:$A$4341,P$1,'United Data'!$C$3:$C$4341,$A1599,'United Data'!$B$3:$B$4341,"&lt;&gt;Off-street")&gt;0,1,0)</f>
        <v>0</v>
      </c>
      <c r="Q1599">
        <f>IF(COUNTIFS('United Data'!$A$3:$A$4341,Q$1,'United Data'!$C$3:$C$4341,$A1599,'United Data'!$B$3:$B$4341,"&lt;&gt;Off-street")&gt;0,1,0)</f>
        <v>0</v>
      </c>
      <c r="R1599">
        <f>IF(COUNTIFS('United Data'!$A$3:$A$4341,R$1,'United Data'!$C$3:$C$4341,$A1599,'United Data'!$B$3:$B$4341,"&lt;&gt;Off-street")&gt;0,1,0)</f>
        <v>0</v>
      </c>
      <c r="S1599">
        <f t="shared" si="48"/>
        <v>1</v>
      </c>
      <c r="T1599">
        <f t="shared" si="49"/>
        <v>1</v>
      </c>
    </row>
    <row r="1600" spans="1:20" x14ac:dyDescent="0.2">
      <c r="A1600" t="s">
        <v>1645</v>
      </c>
      <c r="B1600">
        <f>IF(COUNTIFS('United Data'!$A$3:$A$4341,B$1,'United Data'!$C$3:$C$4341,$A1600,'United Data'!$B$3:$B$4341,"&lt;&gt;Off-street")&gt;0,1,0)</f>
        <v>0</v>
      </c>
      <c r="C1600">
        <f>IF(COUNTIFS('United Data'!$A$3:$A$4341,C$1,'United Data'!$C$3:$C$4341,$A1600,'United Data'!$B$3:$B$4341,"&lt;&gt;Off-street")&gt;0,1,0)</f>
        <v>0</v>
      </c>
      <c r="D1600">
        <f>IF(COUNTIFS('United Data'!$A$3:$A$4341,D$1,'United Data'!$C$3:$C$4341,$A1600,'United Data'!$B$3:$B$4341,"&lt;&gt;Off-street")&gt;0,1,0)</f>
        <v>0</v>
      </c>
      <c r="E1600">
        <f>IF(COUNTIFS('United Data'!$A$3:$A$4341,E$1,'United Data'!$C$3:$C$4341,$A1600,'United Data'!$B$3:$B$4341,"&lt;&gt;Off-street")&gt;0,1,0)</f>
        <v>0</v>
      </c>
      <c r="F1600">
        <f>IF(COUNTIFS('United Data'!$A$3:$A$4341,F$1,'United Data'!$C$3:$C$4341,$A1600,'United Data'!$B$3:$B$4341,"&lt;&gt;Off-street")&gt;0,1,0)</f>
        <v>0</v>
      </c>
      <c r="G1600">
        <f>IF(COUNTIFS('United Data'!$A$3:$A$4341,G$1,'United Data'!$C$3:$C$4341,$A1600,'United Data'!$B$3:$B$4341,"&lt;&gt;Off-street")&gt;0,1,0)</f>
        <v>0</v>
      </c>
      <c r="H1600">
        <f>IF(COUNTIFS('United Data'!$A$3:$A$4341,H$1,'United Data'!$C$3:$C$4341,$A1600,'United Data'!$B$3:$B$4341,"&lt;&gt;Off-street")&gt;0,1,0)</f>
        <v>0</v>
      </c>
      <c r="I1600">
        <f>IF(COUNTIFS('United Data'!$A$3:$A$4341,I$1,'United Data'!$C$3:$C$4341,$A1600,'United Data'!$B$3:$B$4341,"&lt;&gt;Off-street")&gt;0,1,0)</f>
        <v>0</v>
      </c>
      <c r="J1600">
        <f>IF(COUNTIFS('United Data'!$A$3:$A$4341,J$1,'United Data'!$C$3:$C$4341,$A1600,'United Data'!$B$3:$B$4341,"&lt;&gt;Off-street")&gt;0,1,0)</f>
        <v>0</v>
      </c>
      <c r="K1600">
        <f>IF(COUNTIFS('United Data'!$A$3:$A$4341,K$1,'United Data'!$C$3:$C$4341,$A1600,'United Data'!$B$3:$B$4341,"&lt;&gt;Off-street")&gt;0,1,0)</f>
        <v>0</v>
      </c>
      <c r="L1600">
        <f>IF(COUNTIFS('United Data'!$A$3:$A$4341,L$1,'United Data'!$C$3:$C$4341,$A1600,'United Data'!$B$3:$B$4341,"&lt;&gt;Off-street")&gt;0,1,0)</f>
        <v>0</v>
      </c>
      <c r="M1600">
        <f>IF(COUNTIFS('United Data'!$A$3:$A$4341,M$1,'United Data'!$C$3:$C$4341,$A1600,'United Data'!$B$3:$B$4341,"&lt;&gt;Off-street")&gt;0,1,0)</f>
        <v>1</v>
      </c>
      <c r="N1600">
        <f>IF(COUNTIFS('United Data'!$A$3:$A$4341,N$1,'United Data'!$C$3:$C$4341,$A1600,'United Data'!$B$3:$B$4341,"&lt;&gt;Off-street")&gt;0,1,0)</f>
        <v>0</v>
      </c>
      <c r="O1600">
        <f>IF(COUNTIFS('United Data'!$A$3:$A$4341,O$1,'United Data'!$C$3:$C$4341,$A1600,'United Data'!$B$3:$B$4341,"&lt;&gt;Off-street")&gt;0,1,0)</f>
        <v>0</v>
      </c>
      <c r="P1600">
        <f>IF(COUNTIFS('United Data'!$A$3:$A$4341,P$1,'United Data'!$C$3:$C$4341,$A1600,'United Data'!$B$3:$B$4341,"&lt;&gt;Off-street")&gt;0,1,0)</f>
        <v>0</v>
      </c>
      <c r="Q1600">
        <f>IF(COUNTIFS('United Data'!$A$3:$A$4341,Q$1,'United Data'!$C$3:$C$4341,$A1600,'United Data'!$B$3:$B$4341,"&lt;&gt;Off-street")&gt;0,1,0)</f>
        <v>1</v>
      </c>
      <c r="R1600">
        <f>IF(COUNTIFS('United Data'!$A$3:$A$4341,R$1,'United Data'!$C$3:$C$4341,$A1600,'United Data'!$B$3:$B$4341,"&lt;&gt;Off-street")&gt;0,1,0)</f>
        <v>1</v>
      </c>
      <c r="S1600">
        <f t="shared" si="48"/>
        <v>3</v>
      </c>
      <c r="T1600">
        <f t="shared" si="49"/>
        <v>2</v>
      </c>
    </row>
    <row r="1601" spans="1:20" x14ac:dyDescent="0.2">
      <c r="A1601" t="s">
        <v>1646</v>
      </c>
      <c r="B1601">
        <f>IF(COUNTIFS('United Data'!$A$3:$A$4341,B$1,'United Data'!$C$3:$C$4341,$A1601,'United Data'!$B$3:$B$4341,"&lt;&gt;Off-street")&gt;0,1,0)</f>
        <v>0</v>
      </c>
      <c r="C1601">
        <f>IF(COUNTIFS('United Data'!$A$3:$A$4341,C$1,'United Data'!$C$3:$C$4341,$A1601,'United Data'!$B$3:$B$4341,"&lt;&gt;Off-street")&gt;0,1,0)</f>
        <v>0</v>
      </c>
      <c r="D1601">
        <f>IF(COUNTIFS('United Data'!$A$3:$A$4341,D$1,'United Data'!$C$3:$C$4341,$A1601,'United Data'!$B$3:$B$4341,"&lt;&gt;Off-street")&gt;0,1,0)</f>
        <v>0</v>
      </c>
      <c r="E1601">
        <f>IF(COUNTIFS('United Data'!$A$3:$A$4341,E$1,'United Data'!$C$3:$C$4341,$A1601,'United Data'!$B$3:$B$4341,"&lt;&gt;Off-street")&gt;0,1,0)</f>
        <v>0</v>
      </c>
      <c r="F1601">
        <f>IF(COUNTIFS('United Data'!$A$3:$A$4341,F$1,'United Data'!$C$3:$C$4341,$A1601,'United Data'!$B$3:$B$4341,"&lt;&gt;Off-street")&gt;0,1,0)</f>
        <v>0</v>
      </c>
      <c r="G1601">
        <f>IF(COUNTIFS('United Data'!$A$3:$A$4341,G$1,'United Data'!$C$3:$C$4341,$A1601,'United Data'!$B$3:$B$4341,"&lt;&gt;Off-street")&gt;0,1,0)</f>
        <v>0</v>
      </c>
      <c r="H1601">
        <f>IF(COUNTIFS('United Data'!$A$3:$A$4341,H$1,'United Data'!$C$3:$C$4341,$A1601,'United Data'!$B$3:$B$4341,"&lt;&gt;Off-street")&gt;0,1,0)</f>
        <v>0</v>
      </c>
      <c r="I1601">
        <f>IF(COUNTIFS('United Data'!$A$3:$A$4341,I$1,'United Data'!$C$3:$C$4341,$A1601,'United Data'!$B$3:$B$4341,"&lt;&gt;Off-street")&gt;0,1,0)</f>
        <v>0</v>
      </c>
      <c r="J1601">
        <f>IF(COUNTIFS('United Data'!$A$3:$A$4341,J$1,'United Data'!$C$3:$C$4341,$A1601,'United Data'!$B$3:$B$4341,"&lt;&gt;Off-street")&gt;0,1,0)</f>
        <v>0</v>
      </c>
      <c r="K1601">
        <f>IF(COUNTIFS('United Data'!$A$3:$A$4341,K$1,'United Data'!$C$3:$C$4341,$A1601,'United Data'!$B$3:$B$4341,"&lt;&gt;Off-street")&gt;0,1,0)</f>
        <v>0</v>
      </c>
      <c r="L1601">
        <f>IF(COUNTIFS('United Data'!$A$3:$A$4341,L$1,'United Data'!$C$3:$C$4341,$A1601,'United Data'!$B$3:$B$4341,"&lt;&gt;Off-street")&gt;0,1,0)</f>
        <v>0</v>
      </c>
      <c r="M1601">
        <f>IF(COUNTIFS('United Data'!$A$3:$A$4341,M$1,'United Data'!$C$3:$C$4341,$A1601,'United Data'!$B$3:$B$4341,"&lt;&gt;Off-street")&gt;0,1,0)</f>
        <v>1</v>
      </c>
      <c r="N1601">
        <f>IF(COUNTIFS('United Data'!$A$3:$A$4341,N$1,'United Data'!$C$3:$C$4341,$A1601,'United Data'!$B$3:$B$4341,"&lt;&gt;Off-street")&gt;0,1,0)</f>
        <v>0</v>
      </c>
      <c r="O1601">
        <f>IF(COUNTIFS('United Data'!$A$3:$A$4341,O$1,'United Data'!$C$3:$C$4341,$A1601,'United Data'!$B$3:$B$4341,"&lt;&gt;Off-street")&gt;0,1,0)</f>
        <v>0</v>
      </c>
      <c r="P1601">
        <f>IF(COUNTIFS('United Data'!$A$3:$A$4341,P$1,'United Data'!$C$3:$C$4341,$A1601,'United Data'!$B$3:$B$4341,"&lt;&gt;Off-street")&gt;0,1,0)</f>
        <v>0</v>
      </c>
      <c r="Q1601">
        <f>IF(COUNTIFS('United Data'!$A$3:$A$4341,Q$1,'United Data'!$C$3:$C$4341,$A1601,'United Data'!$B$3:$B$4341,"&lt;&gt;Off-street")&gt;0,1,0)</f>
        <v>0</v>
      </c>
      <c r="R1601">
        <f>IF(COUNTIFS('United Data'!$A$3:$A$4341,R$1,'United Data'!$C$3:$C$4341,$A1601,'United Data'!$B$3:$B$4341,"&lt;&gt;Off-street")&gt;0,1,0)</f>
        <v>0</v>
      </c>
      <c r="S1601">
        <f t="shared" si="48"/>
        <v>1</v>
      </c>
      <c r="T1601">
        <f t="shared" si="49"/>
        <v>1</v>
      </c>
    </row>
    <row r="1602" spans="1:20" x14ac:dyDescent="0.2">
      <c r="A1602" t="s">
        <v>1647</v>
      </c>
      <c r="B1602">
        <f>IF(COUNTIFS('United Data'!$A$3:$A$4341,B$1,'United Data'!$C$3:$C$4341,$A1602,'United Data'!$B$3:$B$4341,"&lt;&gt;Off-street")&gt;0,1,0)</f>
        <v>0</v>
      </c>
      <c r="C1602">
        <f>IF(COUNTIFS('United Data'!$A$3:$A$4341,C$1,'United Data'!$C$3:$C$4341,$A1602,'United Data'!$B$3:$B$4341,"&lt;&gt;Off-street")&gt;0,1,0)</f>
        <v>0</v>
      </c>
      <c r="D1602">
        <f>IF(COUNTIFS('United Data'!$A$3:$A$4341,D$1,'United Data'!$C$3:$C$4341,$A1602,'United Data'!$B$3:$B$4341,"&lt;&gt;Off-street")&gt;0,1,0)</f>
        <v>0</v>
      </c>
      <c r="E1602">
        <f>IF(COUNTIFS('United Data'!$A$3:$A$4341,E$1,'United Data'!$C$3:$C$4341,$A1602,'United Data'!$B$3:$B$4341,"&lt;&gt;Off-street")&gt;0,1,0)</f>
        <v>0</v>
      </c>
      <c r="F1602">
        <f>IF(COUNTIFS('United Data'!$A$3:$A$4341,F$1,'United Data'!$C$3:$C$4341,$A1602,'United Data'!$B$3:$B$4341,"&lt;&gt;Off-street")&gt;0,1,0)</f>
        <v>0</v>
      </c>
      <c r="G1602">
        <f>IF(COUNTIFS('United Data'!$A$3:$A$4341,G$1,'United Data'!$C$3:$C$4341,$A1602,'United Data'!$B$3:$B$4341,"&lt;&gt;Off-street")&gt;0,1,0)</f>
        <v>0</v>
      </c>
      <c r="H1602">
        <f>IF(COUNTIFS('United Data'!$A$3:$A$4341,H$1,'United Data'!$C$3:$C$4341,$A1602,'United Data'!$B$3:$B$4341,"&lt;&gt;Off-street")&gt;0,1,0)</f>
        <v>0</v>
      </c>
      <c r="I1602">
        <f>IF(COUNTIFS('United Data'!$A$3:$A$4341,I$1,'United Data'!$C$3:$C$4341,$A1602,'United Data'!$B$3:$B$4341,"&lt;&gt;Off-street")&gt;0,1,0)</f>
        <v>0</v>
      </c>
      <c r="J1602">
        <f>IF(COUNTIFS('United Data'!$A$3:$A$4341,J$1,'United Data'!$C$3:$C$4341,$A1602,'United Data'!$B$3:$B$4341,"&lt;&gt;Off-street")&gt;0,1,0)</f>
        <v>0</v>
      </c>
      <c r="K1602">
        <f>IF(COUNTIFS('United Data'!$A$3:$A$4341,K$1,'United Data'!$C$3:$C$4341,$A1602,'United Data'!$B$3:$B$4341,"&lt;&gt;Off-street")&gt;0,1,0)</f>
        <v>0</v>
      </c>
      <c r="L1602">
        <f>IF(COUNTIFS('United Data'!$A$3:$A$4341,L$1,'United Data'!$C$3:$C$4341,$A1602,'United Data'!$B$3:$B$4341,"&lt;&gt;Off-street")&gt;0,1,0)</f>
        <v>0</v>
      </c>
      <c r="M1602">
        <f>IF(COUNTIFS('United Data'!$A$3:$A$4341,M$1,'United Data'!$C$3:$C$4341,$A1602,'United Data'!$B$3:$B$4341,"&lt;&gt;Off-street")&gt;0,1,0)</f>
        <v>1</v>
      </c>
      <c r="N1602">
        <f>IF(COUNTIFS('United Data'!$A$3:$A$4341,N$1,'United Data'!$C$3:$C$4341,$A1602,'United Data'!$B$3:$B$4341,"&lt;&gt;Off-street")&gt;0,1,0)</f>
        <v>0</v>
      </c>
      <c r="O1602">
        <f>IF(COUNTIFS('United Data'!$A$3:$A$4341,O$1,'United Data'!$C$3:$C$4341,$A1602,'United Data'!$B$3:$B$4341,"&lt;&gt;Off-street")&gt;0,1,0)</f>
        <v>0</v>
      </c>
      <c r="P1602">
        <f>IF(COUNTIFS('United Data'!$A$3:$A$4341,P$1,'United Data'!$C$3:$C$4341,$A1602,'United Data'!$B$3:$B$4341,"&lt;&gt;Off-street")&gt;0,1,0)</f>
        <v>0</v>
      </c>
      <c r="Q1602">
        <f>IF(COUNTIFS('United Data'!$A$3:$A$4341,Q$1,'United Data'!$C$3:$C$4341,$A1602,'United Data'!$B$3:$B$4341,"&lt;&gt;Off-street")&gt;0,1,0)</f>
        <v>0</v>
      </c>
      <c r="R1602">
        <f>IF(COUNTIFS('United Data'!$A$3:$A$4341,R$1,'United Data'!$C$3:$C$4341,$A1602,'United Data'!$B$3:$B$4341,"&lt;&gt;Off-street")&gt;0,1,0)</f>
        <v>0</v>
      </c>
      <c r="S1602">
        <f t="shared" ref="S1602:S1665" si="50">SUM(B1602:R1602)</f>
        <v>1</v>
      </c>
      <c r="T1602">
        <f t="shared" ref="T1602:T1665" si="51">B1602+SUMPRODUCT(--(C1602:R1602&gt;B1602:Q1602))</f>
        <v>1</v>
      </c>
    </row>
    <row r="1603" spans="1:20" x14ac:dyDescent="0.2">
      <c r="A1603" t="s">
        <v>1648</v>
      </c>
      <c r="B1603">
        <f>IF(COUNTIFS('United Data'!$A$3:$A$4341,B$1,'United Data'!$C$3:$C$4341,$A1603,'United Data'!$B$3:$B$4341,"&lt;&gt;Off-street")&gt;0,1,0)</f>
        <v>0</v>
      </c>
      <c r="C1603">
        <f>IF(COUNTIFS('United Data'!$A$3:$A$4341,C$1,'United Data'!$C$3:$C$4341,$A1603,'United Data'!$B$3:$B$4341,"&lt;&gt;Off-street")&gt;0,1,0)</f>
        <v>0</v>
      </c>
      <c r="D1603">
        <f>IF(COUNTIFS('United Data'!$A$3:$A$4341,D$1,'United Data'!$C$3:$C$4341,$A1603,'United Data'!$B$3:$B$4341,"&lt;&gt;Off-street")&gt;0,1,0)</f>
        <v>0</v>
      </c>
      <c r="E1603">
        <f>IF(COUNTIFS('United Data'!$A$3:$A$4341,E$1,'United Data'!$C$3:$C$4341,$A1603,'United Data'!$B$3:$B$4341,"&lt;&gt;Off-street")&gt;0,1,0)</f>
        <v>0</v>
      </c>
      <c r="F1603">
        <f>IF(COUNTIFS('United Data'!$A$3:$A$4341,F$1,'United Data'!$C$3:$C$4341,$A1603,'United Data'!$B$3:$B$4341,"&lt;&gt;Off-street")&gt;0,1,0)</f>
        <v>0</v>
      </c>
      <c r="G1603">
        <f>IF(COUNTIFS('United Data'!$A$3:$A$4341,G$1,'United Data'!$C$3:$C$4341,$A1603,'United Data'!$B$3:$B$4341,"&lt;&gt;Off-street")&gt;0,1,0)</f>
        <v>0</v>
      </c>
      <c r="H1603">
        <f>IF(COUNTIFS('United Data'!$A$3:$A$4341,H$1,'United Data'!$C$3:$C$4341,$A1603,'United Data'!$B$3:$B$4341,"&lt;&gt;Off-street")&gt;0,1,0)</f>
        <v>0</v>
      </c>
      <c r="I1603">
        <f>IF(COUNTIFS('United Data'!$A$3:$A$4341,I$1,'United Data'!$C$3:$C$4341,$A1603,'United Data'!$B$3:$B$4341,"&lt;&gt;Off-street")&gt;0,1,0)</f>
        <v>0</v>
      </c>
      <c r="J1603">
        <f>IF(COUNTIFS('United Data'!$A$3:$A$4341,J$1,'United Data'!$C$3:$C$4341,$A1603,'United Data'!$B$3:$B$4341,"&lt;&gt;Off-street")&gt;0,1,0)</f>
        <v>0</v>
      </c>
      <c r="K1603">
        <f>IF(COUNTIFS('United Data'!$A$3:$A$4341,K$1,'United Data'!$C$3:$C$4341,$A1603,'United Data'!$B$3:$B$4341,"&lt;&gt;Off-street")&gt;0,1,0)</f>
        <v>0</v>
      </c>
      <c r="L1603">
        <f>IF(COUNTIFS('United Data'!$A$3:$A$4341,L$1,'United Data'!$C$3:$C$4341,$A1603,'United Data'!$B$3:$B$4341,"&lt;&gt;Off-street")&gt;0,1,0)</f>
        <v>0</v>
      </c>
      <c r="M1603">
        <f>IF(COUNTIFS('United Data'!$A$3:$A$4341,M$1,'United Data'!$C$3:$C$4341,$A1603,'United Data'!$B$3:$B$4341,"&lt;&gt;Off-street")&gt;0,1,0)</f>
        <v>1</v>
      </c>
      <c r="N1603">
        <f>IF(COUNTIFS('United Data'!$A$3:$A$4341,N$1,'United Data'!$C$3:$C$4341,$A1603,'United Data'!$B$3:$B$4341,"&lt;&gt;Off-street")&gt;0,1,0)</f>
        <v>0</v>
      </c>
      <c r="O1603">
        <f>IF(COUNTIFS('United Data'!$A$3:$A$4341,O$1,'United Data'!$C$3:$C$4341,$A1603,'United Data'!$B$3:$B$4341,"&lt;&gt;Off-street")&gt;0,1,0)</f>
        <v>0</v>
      </c>
      <c r="P1603">
        <f>IF(COUNTIFS('United Data'!$A$3:$A$4341,P$1,'United Data'!$C$3:$C$4341,$A1603,'United Data'!$B$3:$B$4341,"&lt;&gt;Off-street")&gt;0,1,0)</f>
        <v>0</v>
      </c>
      <c r="Q1603">
        <f>IF(COUNTIFS('United Data'!$A$3:$A$4341,Q$1,'United Data'!$C$3:$C$4341,$A1603,'United Data'!$B$3:$B$4341,"&lt;&gt;Off-street")&gt;0,1,0)</f>
        <v>0</v>
      </c>
      <c r="R1603">
        <f>IF(COUNTIFS('United Data'!$A$3:$A$4341,R$1,'United Data'!$C$3:$C$4341,$A1603,'United Data'!$B$3:$B$4341,"&lt;&gt;Off-street")&gt;0,1,0)</f>
        <v>0</v>
      </c>
      <c r="S1603">
        <f t="shared" si="50"/>
        <v>1</v>
      </c>
      <c r="T1603">
        <f t="shared" si="51"/>
        <v>1</v>
      </c>
    </row>
    <row r="1604" spans="1:20" x14ac:dyDescent="0.2">
      <c r="A1604" t="s">
        <v>1649</v>
      </c>
      <c r="B1604">
        <f>IF(COUNTIFS('United Data'!$A$3:$A$4341,B$1,'United Data'!$C$3:$C$4341,$A1604,'United Data'!$B$3:$B$4341,"&lt;&gt;Off-street")&gt;0,1,0)</f>
        <v>0</v>
      </c>
      <c r="C1604">
        <f>IF(COUNTIFS('United Data'!$A$3:$A$4341,C$1,'United Data'!$C$3:$C$4341,$A1604,'United Data'!$B$3:$B$4341,"&lt;&gt;Off-street")&gt;0,1,0)</f>
        <v>0</v>
      </c>
      <c r="D1604">
        <f>IF(COUNTIFS('United Data'!$A$3:$A$4341,D$1,'United Data'!$C$3:$C$4341,$A1604,'United Data'!$B$3:$B$4341,"&lt;&gt;Off-street")&gt;0,1,0)</f>
        <v>0</v>
      </c>
      <c r="E1604">
        <f>IF(COUNTIFS('United Data'!$A$3:$A$4341,E$1,'United Data'!$C$3:$C$4341,$A1604,'United Data'!$B$3:$B$4341,"&lt;&gt;Off-street")&gt;0,1,0)</f>
        <v>0</v>
      </c>
      <c r="F1604">
        <f>IF(COUNTIFS('United Data'!$A$3:$A$4341,F$1,'United Data'!$C$3:$C$4341,$A1604,'United Data'!$B$3:$B$4341,"&lt;&gt;Off-street")&gt;0,1,0)</f>
        <v>0</v>
      </c>
      <c r="G1604">
        <f>IF(COUNTIFS('United Data'!$A$3:$A$4341,G$1,'United Data'!$C$3:$C$4341,$A1604,'United Data'!$B$3:$B$4341,"&lt;&gt;Off-street")&gt;0,1,0)</f>
        <v>0</v>
      </c>
      <c r="H1604">
        <f>IF(COUNTIFS('United Data'!$A$3:$A$4341,H$1,'United Data'!$C$3:$C$4341,$A1604,'United Data'!$B$3:$B$4341,"&lt;&gt;Off-street")&gt;0,1,0)</f>
        <v>0</v>
      </c>
      <c r="I1604">
        <f>IF(COUNTIFS('United Data'!$A$3:$A$4341,I$1,'United Data'!$C$3:$C$4341,$A1604,'United Data'!$B$3:$B$4341,"&lt;&gt;Off-street")&gt;0,1,0)</f>
        <v>0</v>
      </c>
      <c r="J1604">
        <f>IF(COUNTIFS('United Data'!$A$3:$A$4341,J$1,'United Data'!$C$3:$C$4341,$A1604,'United Data'!$B$3:$B$4341,"&lt;&gt;Off-street")&gt;0,1,0)</f>
        <v>0</v>
      </c>
      <c r="K1604">
        <f>IF(COUNTIFS('United Data'!$A$3:$A$4341,K$1,'United Data'!$C$3:$C$4341,$A1604,'United Data'!$B$3:$B$4341,"&lt;&gt;Off-street")&gt;0,1,0)</f>
        <v>0</v>
      </c>
      <c r="L1604">
        <f>IF(COUNTIFS('United Data'!$A$3:$A$4341,L$1,'United Data'!$C$3:$C$4341,$A1604,'United Data'!$B$3:$B$4341,"&lt;&gt;Off-street")&gt;0,1,0)</f>
        <v>0</v>
      </c>
      <c r="M1604">
        <f>IF(COUNTIFS('United Data'!$A$3:$A$4341,M$1,'United Data'!$C$3:$C$4341,$A1604,'United Data'!$B$3:$B$4341,"&lt;&gt;Off-street")&gt;0,1,0)</f>
        <v>0</v>
      </c>
      <c r="N1604">
        <f>IF(COUNTIFS('United Data'!$A$3:$A$4341,N$1,'United Data'!$C$3:$C$4341,$A1604,'United Data'!$B$3:$B$4341,"&lt;&gt;Off-street")&gt;0,1,0)</f>
        <v>1</v>
      </c>
      <c r="O1604">
        <f>IF(COUNTIFS('United Data'!$A$3:$A$4341,O$1,'United Data'!$C$3:$C$4341,$A1604,'United Data'!$B$3:$B$4341,"&lt;&gt;Off-street")&gt;0,1,0)</f>
        <v>0</v>
      </c>
      <c r="P1604">
        <f>IF(COUNTIFS('United Data'!$A$3:$A$4341,P$1,'United Data'!$C$3:$C$4341,$A1604,'United Data'!$B$3:$B$4341,"&lt;&gt;Off-street")&gt;0,1,0)</f>
        <v>0</v>
      </c>
      <c r="Q1604">
        <f>IF(COUNTIFS('United Data'!$A$3:$A$4341,Q$1,'United Data'!$C$3:$C$4341,$A1604,'United Data'!$B$3:$B$4341,"&lt;&gt;Off-street")&gt;0,1,0)</f>
        <v>0</v>
      </c>
      <c r="R1604">
        <f>IF(COUNTIFS('United Data'!$A$3:$A$4341,R$1,'United Data'!$C$3:$C$4341,$A1604,'United Data'!$B$3:$B$4341,"&lt;&gt;Off-street")&gt;0,1,0)</f>
        <v>0</v>
      </c>
      <c r="S1604">
        <f t="shared" si="50"/>
        <v>1</v>
      </c>
      <c r="T1604">
        <f t="shared" si="51"/>
        <v>1</v>
      </c>
    </row>
    <row r="1605" spans="1:20" x14ac:dyDescent="0.2">
      <c r="A1605" t="s">
        <v>1650</v>
      </c>
      <c r="B1605">
        <f>IF(COUNTIFS('United Data'!$A$3:$A$4341,B$1,'United Data'!$C$3:$C$4341,$A1605,'United Data'!$B$3:$B$4341,"&lt;&gt;Off-street")&gt;0,1,0)</f>
        <v>0</v>
      </c>
      <c r="C1605">
        <f>IF(COUNTIFS('United Data'!$A$3:$A$4341,C$1,'United Data'!$C$3:$C$4341,$A1605,'United Data'!$B$3:$B$4341,"&lt;&gt;Off-street")&gt;0,1,0)</f>
        <v>0</v>
      </c>
      <c r="D1605">
        <f>IF(COUNTIFS('United Data'!$A$3:$A$4341,D$1,'United Data'!$C$3:$C$4341,$A1605,'United Data'!$B$3:$B$4341,"&lt;&gt;Off-street")&gt;0,1,0)</f>
        <v>0</v>
      </c>
      <c r="E1605">
        <f>IF(COUNTIFS('United Data'!$A$3:$A$4341,E$1,'United Data'!$C$3:$C$4341,$A1605,'United Data'!$B$3:$B$4341,"&lt;&gt;Off-street")&gt;0,1,0)</f>
        <v>0</v>
      </c>
      <c r="F1605">
        <f>IF(COUNTIFS('United Data'!$A$3:$A$4341,F$1,'United Data'!$C$3:$C$4341,$A1605,'United Data'!$B$3:$B$4341,"&lt;&gt;Off-street")&gt;0,1,0)</f>
        <v>0</v>
      </c>
      <c r="G1605">
        <f>IF(COUNTIFS('United Data'!$A$3:$A$4341,G$1,'United Data'!$C$3:$C$4341,$A1605,'United Data'!$B$3:$B$4341,"&lt;&gt;Off-street")&gt;0,1,0)</f>
        <v>0</v>
      </c>
      <c r="H1605">
        <f>IF(COUNTIFS('United Data'!$A$3:$A$4341,H$1,'United Data'!$C$3:$C$4341,$A1605,'United Data'!$B$3:$B$4341,"&lt;&gt;Off-street")&gt;0,1,0)</f>
        <v>0</v>
      </c>
      <c r="I1605">
        <f>IF(COUNTIFS('United Data'!$A$3:$A$4341,I$1,'United Data'!$C$3:$C$4341,$A1605,'United Data'!$B$3:$B$4341,"&lt;&gt;Off-street")&gt;0,1,0)</f>
        <v>0</v>
      </c>
      <c r="J1605">
        <f>IF(COUNTIFS('United Data'!$A$3:$A$4341,J$1,'United Data'!$C$3:$C$4341,$A1605,'United Data'!$B$3:$B$4341,"&lt;&gt;Off-street")&gt;0,1,0)</f>
        <v>0</v>
      </c>
      <c r="K1605">
        <f>IF(COUNTIFS('United Data'!$A$3:$A$4341,K$1,'United Data'!$C$3:$C$4341,$A1605,'United Data'!$B$3:$B$4341,"&lt;&gt;Off-street")&gt;0,1,0)</f>
        <v>0</v>
      </c>
      <c r="L1605">
        <f>IF(COUNTIFS('United Data'!$A$3:$A$4341,L$1,'United Data'!$C$3:$C$4341,$A1605,'United Data'!$B$3:$B$4341,"&lt;&gt;Off-street")&gt;0,1,0)</f>
        <v>0</v>
      </c>
      <c r="M1605">
        <f>IF(COUNTIFS('United Data'!$A$3:$A$4341,M$1,'United Data'!$C$3:$C$4341,$A1605,'United Data'!$B$3:$B$4341,"&lt;&gt;Off-street")&gt;0,1,0)</f>
        <v>0</v>
      </c>
      <c r="N1605">
        <f>IF(COUNTIFS('United Data'!$A$3:$A$4341,N$1,'United Data'!$C$3:$C$4341,$A1605,'United Data'!$B$3:$B$4341,"&lt;&gt;Off-street")&gt;0,1,0)</f>
        <v>1</v>
      </c>
      <c r="O1605">
        <f>IF(COUNTIFS('United Data'!$A$3:$A$4341,O$1,'United Data'!$C$3:$C$4341,$A1605,'United Data'!$B$3:$B$4341,"&lt;&gt;Off-street")&gt;0,1,0)</f>
        <v>0</v>
      </c>
      <c r="P1605">
        <f>IF(COUNTIFS('United Data'!$A$3:$A$4341,P$1,'United Data'!$C$3:$C$4341,$A1605,'United Data'!$B$3:$B$4341,"&lt;&gt;Off-street")&gt;0,1,0)</f>
        <v>0</v>
      </c>
      <c r="Q1605">
        <f>IF(COUNTIFS('United Data'!$A$3:$A$4341,Q$1,'United Data'!$C$3:$C$4341,$A1605,'United Data'!$B$3:$B$4341,"&lt;&gt;Off-street")&gt;0,1,0)</f>
        <v>0</v>
      </c>
      <c r="R1605">
        <f>IF(COUNTIFS('United Data'!$A$3:$A$4341,R$1,'United Data'!$C$3:$C$4341,$A1605,'United Data'!$B$3:$B$4341,"&lt;&gt;Off-street")&gt;0,1,0)</f>
        <v>0</v>
      </c>
      <c r="S1605">
        <f t="shared" si="50"/>
        <v>1</v>
      </c>
      <c r="T1605">
        <f t="shared" si="51"/>
        <v>1</v>
      </c>
    </row>
    <row r="1606" spans="1:20" x14ac:dyDescent="0.2">
      <c r="A1606" t="s">
        <v>1651</v>
      </c>
      <c r="B1606">
        <f>IF(COUNTIFS('United Data'!$A$3:$A$4341,B$1,'United Data'!$C$3:$C$4341,$A1606,'United Data'!$B$3:$B$4341,"&lt;&gt;Off-street")&gt;0,1,0)</f>
        <v>0</v>
      </c>
      <c r="C1606">
        <f>IF(COUNTIFS('United Data'!$A$3:$A$4341,C$1,'United Data'!$C$3:$C$4341,$A1606,'United Data'!$B$3:$B$4341,"&lt;&gt;Off-street")&gt;0,1,0)</f>
        <v>0</v>
      </c>
      <c r="D1606">
        <f>IF(COUNTIFS('United Data'!$A$3:$A$4341,D$1,'United Data'!$C$3:$C$4341,$A1606,'United Data'!$B$3:$B$4341,"&lt;&gt;Off-street")&gt;0,1,0)</f>
        <v>0</v>
      </c>
      <c r="E1606">
        <f>IF(COUNTIFS('United Data'!$A$3:$A$4341,E$1,'United Data'!$C$3:$C$4341,$A1606,'United Data'!$B$3:$B$4341,"&lt;&gt;Off-street")&gt;0,1,0)</f>
        <v>0</v>
      </c>
      <c r="F1606">
        <f>IF(COUNTIFS('United Data'!$A$3:$A$4341,F$1,'United Data'!$C$3:$C$4341,$A1606,'United Data'!$B$3:$B$4341,"&lt;&gt;Off-street")&gt;0,1,0)</f>
        <v>0</v>
      </c>
      <c r="G1606">
        <f>IF(COUNTIFS('United Data'!$A$3:$A$4341,G$1,'United Data'!$C$3:$C$4341,$A1606,'United Data'!$B$3:$B$4341,"&lt;&gt;Off-street")&gt;0,1,0)</f>
        <v>0</v>
      </c>
      <c r="H1606">
        <f>IF(COUNTIFS('United Data'!$A$3:$A$4341,H$1,'United Data'!$C$3:$C$4341,$A1606,'United Data'!$B$3:$B$4341,"&lt;&gt;Off-street")&gt;0,1,0)</f>
        <v>0</v>
      </c>
      <c r="I1606">
        <f>IF(COUNTIFS('United Data'!$A$3:$A$4341,I$1,'United Data'!$C$3:$C$4341,$A1606,'United Data'!$B$3:$B$4341,"&lt;&gt;Off-street")&gt;0,1,0)</f>
        <v>0</v>
      </c>
      <c r="J1606">
        <f>IF(COUNTIFS('United Data'!$A$3:$A$4341,J$1,'United Data'!$C$3:$C$4341,$A1606,'United Data'!$B$3:$B$4341,"&lt;&gt;Off-street")&gt;0,1,0)</f>
        <v>0</v>
      </c>
      <c r="K1606">
        <f>IF(COUNTIFS('United Data'!$A$3:$A$4341,K$1,'United Data'!$C$3:$C$4341,$A1606,'United Data'!$B$3:$B$4341,"&lt;&gt;Off-street")&gt;0,1,0)</f>
        <v>0</v>
      </c>
      <c r="L1606">
        <f>IF(COUNTIFS('United Data'!$A$3:$A$4341,L$1,'United Data'!$C$3:$C$4341,$A1606,'United Data'!$B$3:$B$4341,"&lt;&gt;Off-street")&gt;0,1,0)</f>
        <v>0</v>
      </c>
      <c r="M1606">
        <f>IF(COUNTIFS('United Data'!$A$3:$A$4341,M$1,'United Data'!$C$3:$C$4341,$A1606,'United Data'!$B$3:$B$4341,"&lt;&gt;Off-street")&gt;0,1,0)</f>
        <v>0</v>
      </c>
      <c r="N1606">
        <f>IF(COUNTIFS('United Data'!$A$3:$A$4341,N$1,'United Data'!$C$3:$C$4341,$A1606,'United Data'!$B$3:$B$4341,"&lt;&gt;Off-street")&gt;0,1,0)</f>
        <v>1</v>
      </c>
      <c r="O1606">
        <f>IF(COUNTIFS('United Data'!$A$3:$A$4341,O$1,'United Data'!$C$3:$C$4341,$A1606,'United Data'!$B$3:$B$4341,"&lt;&gt;Off-street")&gt;0,1,0)</f>
        <v>0</v>
      </c>
      <c r="P1606">
        <f>IF(COUNTIFS('United Data'!$A$3:$A$4341,P$1,'United Data'!$C$3:$C$4341,$A1606,'United Data'!$B$3:$B$4341,"&lt;&gt;Off-street")&gt;0,1,0)</f>
        <v>0</v>
      </c>
      <c r="Q1606">
        <f>IF(COUNTIFS('United Data'!$A$3:$A$4341,Q$1,'United Data'!$C$3:$C$4341,$A1606,'United Data'!$B$3:$B$4341,"&lt;&gt;Off-street")&gt;0,1,0)</f>
        <v>0</v>
      </c>
      <c r="R1606">
        <f>IF(COUNTIFS('United Data'!$A$3:$A$4341,R$1,'United Data'!$C$3:$C$4341,$A1606,'United Data'!$B$3:$B$4341,"&lt;&gt;Off-street")&gt;0,1,0)</f>
        <v>0</v>
      </c>
      <c r="S1606">
        <f t="shared" si="50"/>
        <v>1</v>
      </c>
      <c r="T1606">
        <f t="shared" si="51"/>
        <v>1</v>
      </c>
    </row>
    <row r="1607" spans="1:20" x14ac:dyDescent="0.2">
      <c r="A1607" t="s">
        <v>1652</v>
      </c>
      <c r="B1607">
        <f>IF(COUNTIFS('United Data'!$A$3:$A$4341,B$1,'United Data'!$C$3:$C$4341,$A1607,'United Data'!$B$3:$B$4341,"&lt;&gt;Off-street")&gt;0,1,0)</f>
        <v>0</v>
      </c>
      <c r="C1607">
        <f>IF(COUNTIFS('United Data'!$A$3:$A$4341,C$1,'United Data'!$C$3:$C$4341,$A1607,'United Data'!$B$3:$B$4341,"&lt;&gt;Off-street")&gt;0,1,0)</f>
        <v>0</v>
      </c>
      <c r="D1607">
        <f>IF(COUNTIFS('United Data'!$A$3:$A$4341,D$1,'United Data'!$C$3:$C$4341,$A1607,'United Data'!$B$3:$B$4341,"&lt;&gt;Off-street")&gt;0,1,0)</f>
        <v>0</v>
      </c>
      <c r="E1607">
        <f>IF(COUNTIFS('United Data'!$A$3:$A$4341,E$1,'United Data'!$C$3:$C$4341,$A1607,'United Data'!$B$3:$B$4341,"&lt;&gt;Off-street")&gt;0,1,0)</f>
        <v>0</v>
      </c>
      <c r="F1607">
        <f>IF(COUNTIFS('United Data'!$A$3:$A$4341,F$1,'United Data'!$C$3:$C$4341,$A1607,'United Data'!$B$3:$B$4341,"&lt;&gt;Off-street")&gt;0,1,0)</f>
        <v>0</v>
      </c>
      <c r="G1607">
        <f>IF(COUNTIFS('United Data'!$A$3:$A$4341,G$1,'United Data'!$C$3:$C$4341,$A1607,'United Data'!$B$3:$B$4341,"&lt;&gt;Off-street")&gt;0,1,0)</f>
        <v>0</v>
      </c>
      <c r="H1607">
        <f>IF(COUNTIFS('United Data'!$A$3:$A$4341,H$1,'United Data'!$C$3:$C$4341,$A1607,'United Data'!$B$3:$B$4341,"&lt;&gt;Off-street")&gt;0,1,0)</f>
        <v>0</v>
      </c>
      <c r="I1607">
        <f>IF(COUNTIFS('United Data'!$A$3:$A$4341,I$1,'United Data'!$C$3:$C$4341,$A1607,'United Data'!$B$3:$B$4341,"&lt;&gt;Off-street")&gt;0,1,0)</f>
        <v>0</v>
      </c>
      <c r="J1607">
        <f>IF(COUNTIFS('United Data'!$A$3:$A$4341,J$1,'United Data'!$C$3:$C$4341,$A1607,'United Data'!$B$3:$B$4341,"&lt;&gt;Off-street")&gt;0,1,0)</f>
        <v>0</v>
      </c>
      <c r="K1607">
        <f>IF(COUNTIFS('United Data'!$A$3:$A$4341,K$1,'United Data'!$C$3:$C$4341,$A1607,'United Data'!$B$3:$B$4341,"&lt;&gt;Off-street")&gt;0,1,0)</f>
        <v>0</v>
      </c>
      <c r="L1607">
        <f>IF(COUNTIFS('United Data'!$A$3:$A$4341,L$1,'United Data'!$C$3:$C$4341,$A1607,'United Data'!$B$3:$B$4341,"&lt;&gt;Off-street")&gt;0,1,0)</f>
        <v>0</v>
      </c>
      <c r="M1607">
        <f>IF(COUNTIFS('United Data'!$A$3:$A$4341,M$1,'United Data'!$C$3:$C$4341,$A1607,'United Data'!$B$3:$B$4341,"&lt;&gt;Off-street")&gt;0,1,0)</f>
        <v>0</v>
      </c>
      <c r="N1607">
        <f>IF(COUNTIFS('United Data'!$A$3:$A$4341,N$1,'United Data'!$C$3:$C$4341,$A1607,'United Data'!$B$3:$B$4341,"&lt;&gt;Off-street")&gt;0,1,0)</f>
        <v>1</v>
      </c>
      <c r="O1607">
        <f>IF(COUNTIFS('United Data'!$A$3:$A$4341,O$1,'United Data'!$C$3:$C$4341,$A1607,'United Data'!$B$3:$B$4341,"&lt;&gt;Off-street")&gt;0,1,0)</f>
        <v>0</v>
      </c>
      <c r="P1607">
        <f>IF(COUNTIFS('United Data'!$A$3:$A$4341,P$1,'United Data'!$C$3:$C$4341,$A1607,'United Data'!$B$3:$B$4341,"&lt;&gt;Off-street")&gt;0,1,0)</f>
        <v>0</v>
      </c>
      <c r="Q1607">
        <f>IF(COUNTIFS('United Data'!$A$3:$A$4341,Q$1,'United Data'!$C$3:$C$4341,$A1607,'United Data'!$B$3:$B$4341,"&lt;&gt;Off-street")&gt;0,1,0)</f>
        <v>0</v>
      </c>
      <c r="R1607">
        <f>IF(COUNTIFS('United Data'!$A$3:$A$4341,R$1,'United Data'!$C$3:$C$4341,$A1607,'United Data'!$B$3:$B$4341,"&lt;&gt;Off-street")&gt;0,1,0)</f>
        <v>0</v>
      </c>
      <c r="S1607">
        <f t="shared" si="50"/>
        <v>1</v>
      </c>
      <c r="T1607">
        <f t="shared" si="51"/>
        <v>1</v>
      </c>
    </row>
    <row r="1608" spans="1:20" x14ac:dyDescent="0.2">
      <c r="A1608" t="s">
        <v>1653</v>
      </c>
      <c r="B1608">
        <f>IF(COUNTIFS('United Data'!$A$3:$A$4341,B$1,'United Data'!$C$3:$C$4341,$A1608,'United Data'!$B$3:$B$4341,"&lt;&gt;Off-street")&gt;0,1,0)</f>
        <v>0</v>
      </c>
      <c r="C1608">
        <f>IF(COUNTIFS('United Data'!$A$3:$A$4341,C$1,'United Data'!$C$3:$C$4341,$A1608,'United Data'!$B$3:$B$4341,"&lt;&gt;Off-street")&gt;0,1,0)</f>
        <v>0</v>
      </c>
      <c r="D1608">
        <f>IF(COUNTIFS('United Data'!$A$3:$A$4341,D$1,'United Data'!$C$3:$C$4341,$A1608,'United Data'!$B$3:$B$4341,"&lt;&gt;Off-street")&gt;0,1,0)</f>
        <v>0</v>
      </c>
      <c r="E1608">
        <f>IF(COUNTIFS('United Data'!$A$3:$A$4341,E$1,'United Data'!$C$3:$C$4341,$A1608,'United Data'!$B$3:$B$4341,"&lt;&gt;Off-street")&gt;0,1,0)</f>
        <v>0</v>
      </c>
      <c r="F1608">
        <f>IF(COUNTIFS('United Data'!$A$3:$A$4341,F$1,'United Data'!$C$3:$C$4341,$A1608,'United Data'!$B$3:$B$4341,"&lt;&gt;Off-street")&gt;0,1,0)</f>
        <v>0</v>
      </c>
      <c r="G1608">
        <f>IF(COUNTIFS('United Data'!$A$3:$A$4341,G$1,'United Data'!$C$3:$C$4341,$A1608,'United Data'!$B$3:$B$4341,"&lt;&gt;Off-street")&gt;0,1,0)</f>
        <v>0</v>
      </c>
      <c r="H1608">
        <f>IF(COUNTIFS('United Data'!$A$3:$A$4341,H$1,'United Data'!$C$3:$C$4341,$A1608,'United Data'!$B$3:$B$4341,"&lt;&gt;Off-street")&gt;0,1,0)</f>
        <v>0</v>
      </c>
      <c r="I1608">
        <f>IF(COUNTIFS('United Data'!$A$3:$A$4341,I$1,'United Data'!$C$3:$C$4341,$A1608,'United Data'!$B$3:$B$4341,"&lt;&gt;Off-street")&gt;0,1,0)</f>
        <v>0</v>
      </c>
      <c r="J1608">
        <f>IF(COUNTIFS('United Data'!$A$3:$A$4341,J$1,'United Data'!$C$3:$C$4341,$A1608,'United Data'!$B$3:$B$4341,"&lt;&gt;Off-street")&gt;0,1,0)</f>
        <v>0</v>
      </c>
      <c r="K1608">
        <f>IF(COUNTIFS('United Data'!$A$3:$A$4341,K$1,'United Data'!$C$3:$C$4341,$A1608,'United Data'!$B$3:$B$4341,"&lt;&gt;Off-street")&gt;0,1,0)</f>
        <v>0</v>
      </c>
      <c r="L1608">
        <f>IF(COUNTIFS('United Data'!$A$3:$A$4341,L$1,'United Data'!$C$3:$C$4341,$A1608,'United Data'!$B$3:$B$4341,"&lt;&gt;Off-street")&gt;0,1,0)</f>
        <v>0</v>
      </c>
      <c r="M1608">
        <f>IF(COUNTIFS('United Data'!$A$3:$A$4341,M$1,'United Data'!$C$3:$C$4341,$A1608,'United Data'!$B$3:$B$4341,"&lt;&gt;Off-street")&gt;0,1,0)</f>
        <v>0</v>
      </c>
      <c r="N1608">
        <f>IF(COUNTIFS('United Data'!$A$3:$A$4341,N$1,'United Data'!$C$3:$C$4341,$A1608,'United Data'!$B$3:$B$4341,"&lt;&gt;Off-street")&gt;0,1,0)</f>
        <v>0</v>
      </c>
      <c r="O1608">
        <f>IF(COUNTIFS('United Data'!$A$3:$A$4341,O$1,'United Data'!$C$3:$C$4341,$A1608,'United Data'!$B$3:$B$4341,"&lt;&gt;Off-street")&gt;0,1,0)</f>
        <v>1</v>
      </c>
      <c r="P1608">
        <f>IF(COUNTIFS('United Data'!$A$3:$A$4341,P$1,'United Data'!$C$3:$C$4341,$A1608,'United Data'!$B$3:$B$4341,"&lt;&gt;Off-street")&gt;0,1,0)</f>
        <v>0</v>
      </c>
      <c r="Q1608">
        <f>IF(COUNTIFS('United Data'!$A$3:$A$4341,Q$1,'United Data'!$C$3:$C$4341,$A1608,'United Data'!$B$3:$B$4341,"&lt;&gt;Off-street")&gt;0,1,0)</f>
        <v>0</v>
      </c>
      <c r="R1608">
        <f>IF(COUNTIFS('United Data'!$A$3:$A$4341,R$1,'United Data'!$C$3:$C$4341,$A1608,'United Data'!$B$3:$B$4341,"&lt;&gt;Off-street")&gt;0,1,0)</f>
        <v>0</v>
      </c>
      <c r="S1608">
        <f t="shared" si="50"/>
        <v>1</v>
      </c>
      <c r="T1608">
        <f t="shared" si="51"/>
        <v>1</v>
      </c>
    </row>
    <row r="1609" spans="1:20" x14ac:dyDescent="0.2">
      <c r="A1609" t="s">
        <v>1654</v>
      </c>
      <c r="B1609">
        <f>IF(COUNTIFS('United Data'!$A$3:$A$4341,B$1,'United Data'!$C$3:$C$4341,$A1609,'United Data'!$B$3:$B$4341,"&lt;&gt;Off-street")&gt;0,1,0)</f>
        <v>0</v>
      </c>
      <c r="C1609">
        <f>IF(COUNTIFS('United Data'!$A$3:$A$4341,C$1,'United Data'!$C$3:$C$4341,$A1609,'United Data'!$B$3:$B$4341,"&lt;&gt;Off-street")&gt;0,1,0)</f>
        <v>0</v>
      </c>
      <c r="D1609">
        <f>IF(COUNTIFS('United Data'!$A$3:$A$4341,D$1,'United Data'!$C$3:$C$4341,$A1609,'United Data'!$B$3:$B$4341,"&lt;&gt;Off-street")&gt;0,1,0)</f>
        <v>0</v>
      </c>
      <c r="E1609">
        <f>IF(COUNTIFS('United Data'!$A$3:$A$4341,E$1,'United Data'!$C$3:$C$4341,$A1609,'United Data'!$B$3:$B$4341,"&lt;&gt;Off-street")&gt;0,1,0)</f>
        <v>0</v>
      </c>
      <c r="F1609">
        <f>IF(COUNTIFS('United Data'!$A$3:$A$4341,F$1,'United Data'!$C$3:$C$4341,$A1609,'United Data'!$B$3:$B$4341,"&lt;&gt;Off-street")&gt;0,1,0)</f>
        <v>0</v>
      </c>
      <c r="G1609">
        <f>IF(COUNTIFS('United Data'!$A$3:$A$4341,G$1,'United Data'!$C$3:$C$4341,$A1609,'United Data'!$B$3:$B$4341,"&lt;&gt;Off-street")&gt;0,1,0)</f>
        <v>0</v>
      </c>
      <c r="H1609">
        <f>IF(COUNTIFS('United Data'!$A$3:$A$4341,H$1,'United Data'!$C$3:$C$4341,$A1609,'United Data'!$B$3:$B$4341,"&lt;&gt;Off-street")&gt;0,1,0)</f>
        <v>0</v>
      </c>
      <c r="I1609">
        <f>IF(COUNTIFS('United Data'!$A$3:$A$4341,I$1,'United Data'!$C$3:$C$4341,$A1609,'United Data'!$B$3:$B$4341,"&lt;&gt;Off-street")&gt;0,1,0)</f>
        <v>0</v>
      </c>
      <c r="J1609">
        <f>IF(COUNTIFS('United Data'!$A$3:$A$4341,J$1,'United Data'!$C$3:$C$4341,$A1609,'United Data'!$B$3:$B$4341,"&lt;&gt;Off-street")&gt;0,1,0)</f>
        <v>0</v>
      </c>
      <c r="K1609">
        <f>IF(COUNTIFS('United Data'!$A$3:$A$4341,K$1,'United Data'!$C$3:$C$4341,$A1609,'United Data'!$B$3:$B$4341,"&lt;&gt;Off-street")&gt;0,1,0)</f>
        <v>0</v>
      </c>
      <c r="L1609">
        <f>IF(COUNTIFS('United Data'!$A$3:$A$4341,L$1,'United Data'!$C$3:$C$4341,$A1609,'United Data'!$B$3:$B$4341,"&lt;&gt;Off-street")&gt;0,1,0)</f>
        <v>0</v>
      </c>
      <c r="M1609">
        <f>IF(COUNTIFS('United Data'!$A$3:$A$4341,M$1,'United Data'!$C$3:$C$4341,$A1609,'United Data'!$B$3:$B$4341,"&lt;&gt;Off-street")&gt;0,1,0)</f>
        <v>0</v>
      </c>
      <c r="N1609">
        <f>IF(COUNTIFS('United Data'!$A$3:$A$4341,N$1,'United Data'!$C$3:$C$4341,$A1609,'United Data'!$B$3:$B$4341,"&lt;&gt;Off-street")&gt;0,1,0)</f>
        <v>0</v>
      </c>
      <c r="O1609">
        <f>IF(COUNTIFS('United Data'!$A$3:$A$4341,O$1,'United Data'!$C$3:$C$4341,$A1609,'United Data'!$B$3:$B$4341,"&lt;&gt;Off-street")&gt;0,1,0)</f>
        <v>1</v>
      </c>
      <c r="P1609">
        <f>IF(COUNTIFS('United Data'!$A$3:$A$4341,P$1,'United Data'!$C$3:$C$4341,$A1609,'United Data'!$B$3:$B$4341,"&lt;&gt;Off-street")&gt;0,1,0)</f>
        <v>1</v>
      </c>
      <c r="Q1609">
        <f>IF(COUNTIFS('United Data'!$A$3:$A$4341,Q$1,'United Data'!$C$3:$C$4341,$A1609,'United Data'!$B$3:$B$4341,"&lt;&gt;Off-street")&gt;0,1,0)</f>
        <v>0</v>
      </c>
      <c r="R1609">
        <f>IF(COUNTIFS('United Data'!$A$3:$A$4341,R$1,'United Data'!$C$3:$C$4341,$A1609,'United Data'!$B$3:$B$4341,"&lt;&gt;Off-street")&gt;0,1,0)</f>
        <v>1</v>
      </c>
      <c r="S1609">
        <f t="shared" si="50"/>
        <v>3</v>
      </c>
      <c r="T1609">
        <f t="shared" si="51"/>
        <v>2</v>
      </c>
    </row>
    <row r="1610" spans="1:20" x14ac:dyDescent="0.2">
      <c r="A1610" t="s">
        <v>1655</v>
      </c>
      <c r="B1610">
        <f>IF(COUNTIFS('United Data'!$A$3:$A$4341,B$1,'United Data'!$C$3:$C$4341,$A1610,'United Data'!$B$3:$B$4341,"&lt;&gt;Off-street")&gt;0,1,0)</f>
        <v>0</v>
      </c>
      <c r="C1610">
        <f>IF(COUNTIFS('United Data'!$A$3:$A$4341,C$1,'United Data'!$C$3:$C$4341,$A1610,'United Data'!$B$3:$B$4341,"&lt;&gt;Off-street")&gt;0,1,0)</f>
        <v>0</v>
      </c>
      <c r="D1610">
        <f>IF(COUNTIFS('United Data'!$A$3:$A$4341,D$1,'United Data'!$C$3:$C$4341,$A1610,'United Data'!$B$3:$B$4341,"&lt;&gt;Off-street")&gt;0,1,0)</f>
        <v>0</v>
      </c>
      <c r="E1610">
        <f>IF(COUNTIFS('United Data'!$A$3:$A$4341,E$1,'United Data'!$C$3:$C$4341,$A1610,'United Data'!$B$3:$B$4341,"&lt;&gt;Off-street")&gt;0,1,0)</f>
        <v>0</v>
      </c>
      <c r="F1610">
        <f>IF(COUNTIFS('United Data'!$A$3:$A$4341,F$1,'United Data'!$C$3:$C$4341,$A1610,'United Data'!$B$3:$B$4341,"&lt;&gt;Off-street")&gt;0,1,0)</f>
        <v>0</v>
      </c>
      <c r="G1610">
        <f>IF(COUNTIFS('United Data'!$A$3:$A$4341,G$1,'United Data'!$C$3:$C$4341,$A1610,'United Data'!$B$3:$B$4341,"&lt;&gt;Off-street")&gt;0,1,0)</f>
        <v>0</v>
      </c>
      <c r="H1610">
        <f>IF(COUNTIFS('United Data'!$A$3:$A$4341,H$1,'United Data'!$C$3:$C$4341,$A1610,'United Data'!$B$3:$B$4341,"&lt;&gt;Off-street")&gt;0,1,0)</f>
        <v>0</v>
      </c>
      <c r="I1610">
        <f>IF(COUNTIFS('United Data'!$A$3:$A$4341,I$1,'United Data'!$C$3:$C$4341,$A1610,'United Data'!$B$3:$B$4341,"&lt;&gt;Off-street")&gt;0,1,0)</f>
        <v>0</v>
      </c>
      <c r="J1610">
        <f>IF(COUNTIFS('United Data'!$A$3:$A$4341,J$1,'United Data'!$C$3:$C$4341,$A1610,'United Data'!$B$3:$B$4341,"&lt;&gt;Off-street")&gt;0,1,0)</f>
        <v>0</v>
      </c>
      <c r="K1610">
        <f>IF(COUNTIFS('United Data'!$A$3:$A$4341,K$1,'United Data'!$C$3:$C$4341,$A1610,'United Data'!$B$3:$B$4341,"&lt;&gt;Off-street")&gt;0,1,0)</f>
        <v>0</v>
      </c>
      <c r="L1610">
        <f>IF(COUNTIFS('United Data'!$A$3:$A$4341,L$1,'United Data'!$C$3:$C$4341,$A1610,'United Data'!$B$3:$B$4341,"&lt;&gt;Off-street")&gt;0,1,0)</f>
        <v>0</v>
      </c>
      <c r="M1610">
        <f>IF(COUNTIFS('United Data'!$A$3:$A$4341,M$1,'United Data'!$C$3:$C$4341,$A1610,'United Data'!$B$3:$B$4341,"&lt;&gt;Off-street")&gt;0,1,0)</f>
        <v>0</v>
      </c>
      <c r="N1610">
        <f>IF(COUNTIFS('United Data'!$A$3:$A$4341,N$1,'United Data'!$C$3:$C$4341,$A1610,'United Data'!$B$3:$B$4341,"&lt;&gt;Off-street")&gt;0,1,0)</f>
        <v>0</v>
      </c>
      <c r="O1610">
        <f>IF(COUNTIFS('United Data'!$A$3:$A$4341,O$1,'United Data'!$C$3:$C$4341,$A1610,'United Data'!$B$3:$B$4341,"&lt;&gt;Off-street")&gt;0,1,0)</f>
        <v>1</v>
      </c>
      <c r="P1610">
        <f>IF(COUNTIFS('United Data'!$A$3:$A$4341,P$1,'United Data'!$C$3:$C$4341,$A1610,'United Data'!$B$3:$B$4341,"&lt;&gt;Off-street")&gt;0,1,0)</f>
        <v>1</v>
      </c>
      <c r="Q1610">
        <f>IF(COUNTIFS('United Data'!$A$3:$A$4341,Q$1,'United Data'!$C$3:$C$4341,$A1610,'United Data'!$B$3:$B$4341,"&lt;&gt;Off-street")&gt;0,1,0)</f>
        <v>0</v>
      </c>
      <c r="R1610">
        <f>IF(COUNTIFS('United Data'!$A$3:$A$4341,R$1,'United Data'!$C$3:$C$4341,$A1610,'United Data'!$B$3:$B$4341,"&lt;&gt;Off-street")&gt;0,1,0)</f>
        <v>0</v>
      </c>
      <c r="S1610">
        <f t="shared" si="50"/>
        <v>2</v>
      </c>
      <c r="T1610">
        <f t="shared" si="51"/>
        <v>1</v>
      </c>
    </row>
    <row r="1611" spans="1:20" x14ac:dyDescent="0.2">
      <c r="A1611" t="s">
        <v>1656</v>
      </c>
      <c r="B1611">
        <f>IF(COUNTIFS('United Data'!$A$3:$A$4341,B$1,'United Data'!$C$3:$C$4341,$A1611,'United Data'!$B$3:$B$4341,"&lt;&gt;Off-street")&gt;0,1,0)</f>
        <v>0</v>
      </c>
      <c r="C1611">
        <f>IF(COUNTIFS('United Data'!$A$3:$A$4341,C$1,'United Data'!$C$3:$C$4341,$A1611,'United Data'!$B$3:$B$4341,"&lt;&gt;Off-street")&gt;0,1,0)</f>
        <v>0</v>
      </c>
      <c r="D1611">
        <f>IF(COUNTIFS('United Data'!$A$3:$A$4341,D$1,'United Data'!$C$3:$C$4341,$A1611,'United Data'!$B$3:$B$4341,"&lt;&gt;Off-street")&gt;0,1,0)</f>
        <v>0</v>
      </c>
      <c r="E1611">
        <f>IF(COUNTIFS('United Data'!$A$3:$A$4341,E$1,'United Data'!$C$3:$C$4341,$A1611,'United Data'!$B$3:$B$4341,"&lt;&gt;Off-street")&gt;0,1,0)</f>
        <v>0</v>
      </c>
      <c r="F1611">
        <f>IF(COUNTIFS('United Data'!$A$3:$A$4341,F$1,'United Data'!$C$3:$C$4341,$A1611,'United Data'!$B$3:$B$4341,"&lt;&gt;Off-street")&gt;0,1,0)</f>
        <v>0</v>
      </c>
      <c r="G1611">
        <f>IF(COUNTIFS('United Data'!$A$3:$A$4341,G$1,'United Data'!$C$3:$C$4341,$A1611,'United Data'!$B$3:$B$4341,"&lt;&gt;Off-street")&gt;0,1,0)</f>
        <v>0</v>
      </c>
      <c r="H1611">
        <f>IF(COUNTIFS('United Data'!$A$3:$A$4341,H$1,'United Data'!$C$3:$C$4341,$A1611,'United Data'!$B$3:$B$4341,"&lt;&gt;Off-street")&gt;0,1,0)</f>
        <v>0</v>
      </c>
      <c r="I1611">
        <f>IF(COUNTIFS('United Data'!$A$3:$A$4341,I$1,'United Data'!$C$3:$C$4341,$A1611,'United Data'!$B$3:$B$4341,"&lt;&gt;Off-street")&gt;0,1,0)</f>
        <v>0</v>
      </c>
      <c r="J1611">
        <f>IF(COUNTIFS('United Data'!$A$3:$A$4341,J$1,'United Data'!$C$3:$C$4341,$A1611,'United Data'!$B$3:$B$4341,"&lt;&gt;Off-street")&gt;0,1,0)</f>
        <v>0</v>
      </c>
      <c r="K1611">
        <f>IF(COUNTIFS('United Data'!$A$3:$A$4341,K$1,'United Data'!$C$3:$C$4341,$A1611,'United Data'!$B$3:$B$4341,"&lt;&gt;Off-street")&gt;0,1,0)</f>
        <v>0</v>
      </c>
      <c r="L1611">
        <f>IF(COUNTIFS('United Data'!$A$3:$A$4341,L$1,'United Data'!$C$3:$C$4341,$A1611,'United Data'!$B$3:$B$4341,"&lt;&gt;Off-street")&gt;0,1,0)</f>
        <v>0</v>
      </c>
      <c r="M1611">
        <f>IF(COUNTIFS('United Data'!$A$3:$A$4341,M$1,'United Data'!$C$3:$C$4341,$A1611,'United Data'!$B$3:$B$4341,"&lt;&gt;Off-street")&gt;0,1,0)</f>
        <v>0</v>
      </c>
      <c r="N1611">
        <f>IF(COUNTIFS('United Data'!$A$3:$A$4341,N$1,'United Data'!$C$3:$C$4341,$A1611,'United Data'!$B$3:$B$4341,"&lt;&gt;Off-street")&gt;0,1,0)</f>
        <v>0</v>
      </c>
      <c r="O1611">
        <f>IF(COUNTIFS('United Data'!$A$3:$A$4341,O$1,'United Data'!$C$3:$C$4341,$A1611,'United Data'!$B$3:$B$4341,"&lt;&gt;Off-street")&gt;0,1,0)</f>
        <v>1</v>
      </c>
      <c r="P1611">
        <f>IF(COUNTIFS('United Data'!$A$3:$A$4341,P$1,'United Data'!$C$3:$C$4341,$A1611,'United Data'!$B$3:$B$4341,"&lt;&gt;Off-street")&gt;0,1,0)</f>
        <v>0</v>
      </c>
      <c r="Q1611">
        <f>IF(COUNTIFS('United Data'!$A$3:$A$4341,Q$1,'United Data'!$C$3:$C$4341,$A1611,'United Data'!$B$3:$B$4341,"&lt;&gt;Off-street")&gt;0,1,0)</f>
        <v>0</v>
      </c>
      <c r="R1611">
        <f>IF(COUNTIFS('United Data'!$A$3:$A$4341,R$1,'United Data'!$C$3:$C$4341,$A1611,'United Data'!$B$3:$B$4341,"&lt;&gt;Off-street")&gt;0,1,0)</f>
        <v>0</v>
      </c>
      <c r="S1611">
        <f t="shared" si="50"/>
        <v>1</v>
      </c>
      <c r="T1611">
        <f t="shared" si="51"/>
        <v>1</v>
      </c>
    </row>
    <row r="1612" spans="1:20" x14ac:dyDescent="0.2">
      <c r="A1612" t="s">
        <v>1657</v>
      </c>
      <c r="B1612">
        <f>IF(COUNTIFS('United Data'!$A$3:$A$4341,B$1,'United Data'!$C$3:$C$4341,$A1612,'United Data'!$B$3:$B$4341,"&lt;&gt;Off-street")&gt;0,1,0)</f>
        <v>0</v>
      </c>
      <c r="C1612">
        <f>IF(COUNTIFS('United Data'!$A$3:$A$4341,C$1,'United Data'!$C$3:$C$4341,$A1612,'United Data'!$B$3:$B$4341,"&lt;&gt;Off-street")&gt;0,1,0)</f>
        <v>0</v>
      </c>
      <c r="D1612">
        <f>IF(COUNTIFS('United Data'!$A$3:$A$4341,D$1,'United Data'!$C$3:$C$4341,$A1612,'United Data'!$B$3:$B$4341,"&lt;&gt;Off-street")&gt;0,1,0)</f>
        <v>0</v>
      </c>
      <c r="E1612">
        <f>IF(COUNTIFS('United Data'!$A$3:$A$4341,E$1,'United Data'!$C$3:$C$4341,$A1612,'United Data'!$B$3:$B$4341,"&lt;&gt;Off-street")&gt;0,1,0)</f>
        <v>0</v>
      </c>
      <c r="F1612">
        <f>IF(COUNTIFS('United Data'!$A$3:$A$4341,F$1,'United Data'!$C$3:$C$4341,$A1612,'United Data'!$B$3:$B$4341,"&lt;&gt;Off-street")&gt;0,1,0)</f>
        <v>0</v>
      </c>
      <c r="G1612">
        <f>IF(COUNTIFS('United Data'!$A$3:$A$4341,G$1,'United Data'!$C$3:$C$4341,$A1612,'United Data'!$B$3:$B$4341,"&lt;&gt;Off-street")&gt;0,1,0)</f>
        <v>0</v>
      </c>
      <c r="H1612">
        <f>IF(COUNTIFS('United Data'!$A$3:$A$4341,H$1,'United Data'!$C$3:$C$4341,$A1612,'United Data'!$B$3:$B$4341,"&lt;&gt;Off-street")&gt;0,1,0)</f>
        <v>0</v>
      </c>
      <c r="I1612">
        <f>IF(COUNTIFS('United Data'!$A$3:$A$4341,I$1,'United Data'!$C$3:$C$4341,$A1612,'United Data'!$B$3:$B$4341,"&lt;&gt;Off-street")&gt;0,1,0)</f>
        <v>0</v>
      </c>
      <c r="J1612">
        <f>IF(COUNTIFS('United Data'!$A$3:$A$4341,J$1,'United Data'!$C$3:$C$4341,$A1612,'United Data'!$B$3:$B$4341,"&lt;&gt;Off-street")&gt;0,1,0)</f>
        <v>0</v>
      </c>
      <c r="K1612">
        <f>IF(COUNTIFS('United Data'!$A$3:$A$4341,K$1,'United Data'!$C$3:$C$4341,$A1612,'United Data'!$B$3:$B$4341,"&lt;&gt;Off-street")&gt;0,1,0)</f>
        <v>0</v>
      </c>
      <c r="L1612">
        <f>IF(COUNTIFS('United Data'!$A$3:$A$4341,L$1,'United Data'!$C$3:$C$4341,$A1612,'United Data'!$B$3:$B$4341,"&lt;&gt;Off-street")&gt;0,1,0)</f>
        <v>0</v>
      </c>
      <c r="M1612">
        <f>IF(COUNTIFS('United Data'!$A$3:$A$4341,M$1,'United Data'!$C$3:$C$4341,$A1612,'United Data'!$B$3:$B$4341,"&lt;&gt;Off-street")&gt;0,1,0)</f>
        <v>0</v>
      </c>
      <c r="N1612">
        <f>IF(COUNTIFS('United Data'!$A$3:$A$4341,N$1,'United Data'!$C$3:$C$4341,$A1612,'United Data'!$B$3:$B$4341,"&lt;&gt;Off-street")&gt;0,1,0)</f>
        <v>0</v>
      </c>
      <c r="O1612">
        <f>IF(COUNTIFS('United Data'!$A$3:$A$4341,O$1,'United Data'!$C$3:$C$4341,$A1612,'United Data'!$B$3:$B$4341,"&lt;&gt;Off-street")&gt;0,1,0)</f>
        <v>1</v>
      </c>
      <c r="P1612">
        <f>IF(COUNTIFS('United Data'!$A$3:$A$4341,P$1,'United Data'!$C$3:$C$4341,$A1612,'United Data'!$B$3:$B$4341,"&lt;&gt;Off-street")&gt;0,1,0)</f>
        <v>0</v>
      </c>
      <c r="Q1612">
        <f>IF(COUNTIFS('United Data'!$A$3:$A$4341,Q$1,'United Data'!$C$3:$C$4341,$A1612,'United Data'!$B$3:$B$4341,"&lt;&gt;Off-street")&gt;0,1,0)</f>
        <v>0</v>
      </c>
      <c r="R1612">
        <f>IF(COUNTIFS('United Data'!$A$3:$A$4341,R$1,'United Data'!$C$3:$C$4341,$A1612,'United Data'!$B$3:$B$4341,"&lt;&gt;Off-street")&gt;0,1,0)</f>
        <v>0</v>
      </c>
      <c r="S1612">
        <f t="shared" si="50"/>
        <v>1</v>
      </c>
      <c r="T1612">
        <f t="shared" si="51"/>
        <v>1</v>
      </c>
    </row>
    <row r="1613" spans="1:20" x14ac:dyDescent="0.2">
      <c r="A1613" t="s">
        <v>1658</v>
      </c>
      <c r="B1613">
        <f>IF(COUNTIFS('United Data'!$A$3:$A$4341,B$1,'United Data'!$C$3:$C$4341,$A1613,'United Data'!$B$3:$B$4341,"&lt;&gt;Off-street")&gt;0,1,0)</f>
        <v>0</v>
      </c>
      <c r="C1613">
        <f>IF(COUNTIFS('United Data'!$A$3:$A$4341,C$1,'United Data'!$C$3:$C$4341,$A1613,'United Data'!$B$3:$B$4341,"&lt;&gt;Off-street")&gt;0,1,0)</f>
        <v>0</v>
      </c>
      <c r="D1613">
        <f>IF(COUNTIFS('United Data'!$A$3:$A$4341,D$1,'United Data'!$C$3:$C$4341,$A1613,'United Data'!$B$3:$B$4341,"&lt;&gt;Off-street")&gt;0,1,0)</f>
        <v>0</v>
      </c>
      <c r="E1613">
        <f>IF(COUNTIFS('United Data'!$A$3:$A$4341,E$1,'United Data'!$C$3:$C$4341,$A1613,'United Data'!$B$3:$B$4341,"&lt;&gt;Off-street")&gt;0,1,0)</f>
        <v>0</v>
      </c>
      <c r="F1613">
        <f>IF(COUNTIFS('United Data'!$A$3:$A$4341,F$1,'United Data'!$C$3:$C$4341,$A1613,'United Data'!$B$3:$B$4341,"&lt;&gt;Off-street")&gt;0,1,0)</f>
        <v>0</v>
      </c>
      <c r="G1613">
        <f>IF(COUNTIFS('United Data'!$A$3:$A$4341,G$1,'United Data'!$C$3:$C$4341,$A1613,'United Data'!$B$3:$B$4341,"&lt;&gt;Off-street")&gt;0,1,0)</f>
        <v>0</v>
      </c>
      <c r="H1613">
        <f>IF(COUNTIFS('United Data'!$A$3:$A$4341,H$1,'United Data'!$C$3:$C$4341,$A1613,'United Data'!$B$3:$B$4341,"&lt;&gt;Off-street")&gt;0,1,0)</f>
        <v>0</v>
      </c>
      <c r="I1613">
        <f>IF(COUNTIFS('United Data'!$A$3:$A$4341,I$1,'United Data'!$C$3:$C$4341,$A1613,'United Data'!$B$3:$B$4341,"&lt;&gt;Off-street")&gt;0,1,0)</f>
        <v>0</v>
      </c>
      <c r="J1613">
        <f>IF(COUNTIFS('United Data'!$A$3:$A$4341,J$1,'United Data'!$C$3:$C$4341,$A1613,'United Data'!$B$3:$B$4341,"&lt;&gt;Off-street")&gt;0,1,0)</f>
        <v>0</v>
      </c>
      <c r="K1613">
        <f>IF(COUNTIFS('United Data'!$A$3:$A$4341,K$1,'United Data'!$C$3:$C$4341,$A1613,'United Data'!$B$3:$B$4341,"&lt;&gt;Off-street")&gt;0,1,0)</f>
        <v>0</v>
      </c>
      <c r="L1613">
        <f>IF(COUNTIFS('United Data'!$A$3:$A$4341,L$1,'United Data'!$C$3:$C$4341,$A1613,'United Data'!$B$3:$B$4341,"&lt;&gt;Off-street")&gt;0,1,0)</f>
        <v>0</v>
      </c>
      <c r="M1613">
        <f>IF(COUNTIFS('United Data'!$A$3:$A$4341,M$1,'United Data'!$C$3:$C$4341,$A1613,'United Data'!$B$3:$B$4341,"&lt;&gt;Off-street")&gt;0,1,0)</f>
        <v>0</v>
      </c>
      <c r="N1613">
        <f>IF(COUNTIFS('United Data'!$A$3:$A$4341,N$1,'United Data'!$C$3:$C$4341,$A1613,'United Data'!$B$3:$B$4341,"&lt;&gt;Off-street")&gt;0,1,0)</f>
        <v>0</v>
      </c>
      <c r="O1613">
        <f>IF(COUNTIFS('United Data'!$A$3:$A$4341,O$1,'United Data'!$C$3:$C$4341,$A1613,'United Data'!$B$3:$B$4341,"&lt;&gt;Off-street")&gt;0,1,0)</f>
        <v>1</v>
      </c>
      <c r="P1613">
        <f>IF(COUNTIFS('United Data'!$A$3:$A$4341,P$1,'United Data'!$C$3:$C$4341,$A1613,'United Data'!$B$3:$B$4341,"&lt;&gt;Off-street")&gt;0,1,0)</f>
        <v>0</v>
      </c>
      <c r="Q1613">
        <f>IF(COUNTIFS('United Data'!$A$3:$A$4341,Q$1,'United Data'!$C$3:$C$4341,$A1613,'United Data'!$B$3:$B$4341,"&lt;&gt;Off-street")&gt;0,1,0)</f>
        <v>0</v>
      </c>
      <c r="R1613">
        <f>IF(COUNTIFS('United Data'!$A$3:$A$4341,R$1,'United Data'!$C$3:$C$4341,$A1613,'United Data'!$B$3:$B$4341,"&lt;&gt;Off-street")&gt;0,1,0)</f>
        <v>0</v>
      </c>
      <c r="S1613">
        <f t="shared" si="50"/>
        <v>1</v>
      </c>
      <c r="T1613">
        <f t="shared" si="51"/>
        <v>1</v>
      </c>
    </row>
    <row r="1614" spans="1:20" x14ac:dyDescent="0.2">
      <c r="A1614" t="s">
        <v>1659</v>
      </c>
      <c r="B1614">
        <f>IF(COUNTIFS('United Data'!$A$3:$A$4341,B$1,'United Data'!$C$3:$C$4341,$A1614,'United Data'!$B$3:$B$4341,"&lt;&gt;Off-street")&gt;0,1,0)</f>
        <v>0</v>
      </c>
      <c r="C1614">
        <f>IF(COUNTIFS('United Data'!$A$3:$A$4341,C$1,'United Data'!$C$3:$C$4341,$A1614,'United Data'!$B$3:$B$4341,"&lt;&gt;Off-street")&gt;0,1,0)</f>
        <v>0</v>
      </c>
      <c r="D1614">
        <f>IF(COUNTIFS('United Data'!$A$3:$A$4341,D$1,'United Data'!$C$3:$C$4341,$A1614,'United Data'!$B$3:$B$4341,"&lt;&gt;Off-street")&gt;0,1,0)</f>
        <v>0</v>
      </c>
      <c r="E1614">
        <f>IF(COUNTIFS('United Data'!$A$3:$A$4341,E$1,'United Data'!$C$3:$C$4341,$A1614,'United Data'!$B$3:$B$4341,"&lt;&gt;Off-street")&gt;0,1,0)</f>
        <v>0</v>
      </c>
      <c r="F1614">
        <f>IF(COUNTIFS('United Data'!$A$3:$A$4341,F$1,'United Data'!$C$3:$C$4341,$A1614,'United Data'!$B$3:$B$4341,"&lt;&gt;Off-street")&gt;0,1,0)</f>
        <v>0</v>
      </c>
      <c r="G1614">
        <f>IF(COUNTIFS('United Data'!$A$3:$A$4341,G$1,'United Data'!$C$3:$C$4341,$A1614,'United Data'!$B$3:$B$4341,"&lt;&gt;Off-street")&gt;0,1,0)</f>
        <v>0</v>
      </c>
      <c r="H1614">
        <f>IF(COUNTIFS('United Data'!$A$3:$A$4341,H$1,'United Data'!$C$3:$C$4341,$A1614,'United Data'!$B$3:$B$4341,"&lt;&gt;Off-street")&gt;0,1,0)</f>
        <v>0</v>
      </c>
      <c r="I1614">
        <f>IF(COUNTIFS('United Data'!$A$3:$A$4341,I$1,'United Data'!$C$3:$C$4341,$A1614,'United Data'!$B$3:$B$4341,"&lt;&gt;Off-street")&gt;0,1,0)</f>
        <v>0</v>
      </c>
      <c r="J1614">
        <f>IF(COUNTIFS('United Data'!$A$3:$A$4341,J$1,'United Data'!$C$3:$C$4341,$A1614,'United Data'!$B$3:$B$4341,"&lt;&gt;Off-street")&gt;0,1,0)</f>
        <v>0</v>
      </c>
      <c r="K1614">
        <f>IF(COUNTIFS('United Data'!$A$3:$A$4341,K$1,'United Data'!$C$3:$C$4341,$A1614,'United Data'!$B$3:$B$4341,"&lt;&gt;Off-street")&gt;0,1,0)</f>
        <v>0</v>
      </c>
      <c r="L1614">
        <f>IF(COUNTIFS('United Data'!$A$3:$A$4341,L$1,'United Data'!$C$3:$C$4341,$A1614,'United Data'!$B$3:$B$4341,"&lt;&gt;Off-street")&gt;0,1,0)</f>
        <v>0</v>
      </c>
      <c r="M1614">
        <f>IF(COUNTIFS('United Data'!$A$3:$A$4341,M$1,'United Data'!$C$3:$C$4341,$A1614,'United Data'!$B$3:$B$4341,"&lt;&gt;Off-street")&gt;0,1,0)</f>
        <v>0</v>
      </c>
      <c r="N1614">
        <f>IF(COUNTIFS('United Data'!$A$3:$A$4341,N$1,'United Data'!$C$3:$C$4341,$A1614,'United Data'!$B$3:$B$4341,"&lt;&gt;Off-street")&gt;0,1,0)</f>
        <v>0</v>
      </c>
      <c r="O1614">
        <f>IF(COUNTIFS('United Data'!$A$3:$A$4341,O$1,'United Data'!$C$3:$C$4341,$A1614,'United Data'!$B$3:$B$4341,"&lt;&gt;Off-street")&gt;0,1,0)</f>
        <v>1</v>
      </c>
      <c r="P1614">
        <f>IF(COUNTIFS('United Data'!$A$3:$A$4341,P$1,'United Data'!$C$3:$C$4341,$A1614,'United Data'!$B$3:$B$4341,"&lt;&gt;Off-street")&gt;0,1,0)</f>
        <v>0</v>
      </c>
      <c r="Q1614">
        <f>IF(COUNTIFS('United Data'!$A$3:$A$4341,Q$1,'United Data'!$C$3:$C$4341,$A1614,'United Data'!$B$3:$B$4341,"&lt;&gt;Off-street")&gt;0,1,0)</f>
        <v>0</v>
      </c>
      <c r="R1614">
        <f>IF(COUNTIFS('United Data'!$A$3:$A$4341,R$1,'United Data'!$C$3:$C$4341,$A1614,'United Data'!$B$3:$B$4341,"&lt;&gt;Off-street")&gt;0,1,0)</f>
        <v>0</v>
      </c>
      <c r="S1614">
        <f t="shared" si="50"/>
        <v>1</v>
      </c>
      <c r="T1614">
        <f t="shared" si="51"/>
        <v>1</v>
      </c>
    </row>
    <row r="1615" spans="1:20" x14ac:dyDescent="0.2">
      <c r="A1615" t="s">
        <v>1660</v>
      </c>
      <c r="B1615">
        <f>IF(COUNTIFS('United Data'!$A$3:$A$4341,B$1,'United Data'!$C$3:$C$4341,$A1615,'United Data'!$B$3:$B$4341,"&lt;&gt;Off-street")&gt;0,1,0)</f>
        <v>0</v>
      </c>
      <c r="C1615">
        <f>IF(COUNTIFS('United Data'!$A$3:$A$4341,C$1,'United Data'!$C$3:$C$4341,$A1615,'United Data'!$B$3:$B$4341,"&lt;&gt;Off-street")&gt;0,1,0)</f>
        <v>0</v>
      </c>
      <c r="D1615">
        <f>IF(COUNTIFS('United Data'!$A$3:$A$4341,D$1,'United Data'!$C$3:$C$4341,$A1615,'United Data'!$B$3:$B$4341,"&lt;&gt;Off-street")&gt;0,1,0)</f>
        <v>0</v>
      </c>
      <c r="E1615">
        <f>IF(COUNTIFS('United Data'!$A$3:$A$4341,E$1,'United Data'!$C$3:$C$4341,$A1615,'United Data'!$B$3:$B$4341,"&lt;&gt;Off-street")&gt;0,1,0)</f>
        <v>0</v>
      </c>
      <c r="F1615">
        <f>IF(COUNTIFS('United Data'!$A$3:$A$4341,F$1,'United Data'!$C$3:$C$4341,$A1615,'United Data'!$B$3:$B$4341,"&lt;&gt;Off-street")&gt;0,1,0)</f>
        <v>0</v>
      </c>
      <c r="G1615">
        <f>IF(COUNTIFS('United Data'!$A$3:$A$4341,G$1,'United Data'!$C$3:$C$4341,$A1615,'United Data'!$B$3:$B$4341,"&lt;&gt;Off-street")&gt;0,1,0)</f>
        <v>0</v>
      </c>
      <c r="H1615">
        <f>IF(COUNTIFS('United Data'!$A$3:$A$4341,H$1,'United Data'!$C$3:$C$4341,$A1615,'United Data'!$B$3:$B$4341,"&lt;&gt;Off-street")&gt;0,1,0)</f>
        <v>0</v>
      </c>
      <c r="I1615">
        <f>IF(COUNTIFS('United Data'!$A$3:$A$4341,I$1,'United Data'!$C$3:$C$4341,$A1615,'United Data'!$B$3:$B$4341,"&lt;&gt;Off-street")&gt;0,1,0)</f>
        <v>0</v>
      </c>
      <c r="J1615">
        <f>IF(COUNTIFS('United Data'!$A$3:$A$4341,J$1,'United Data'!$C$3:$C$4341,$A1615,'United Data'!$B$3:$B$4341,"&lt;&gt;Off-street")&gt;0,1,0)</f>
        <v>0</v>
      </c>
      <c r="K1615">
        <f>IF(COUNTIFS('United Data'!$A$3:$A$4341,K$1,'United Data'!$C$3:$C$4341,$A1615,'United Data'!$B$3:$B$4341,"&lt;&gt;Off-street")&gt;0,1,0)</f>
        <v>0</v>
      </c>
      <c r="L1615">
        <f>IF(COUNTIFS('United Data'!$A$3:$A$4341,L$1,'United Data'!$C$3:$C$4341,$A1615,'United Data'!$B$3:$B$4341,"&lt;&gt;Off-street")&gt;0,1,0)</f>
        <v>0</v>
      </c>
      <c r="M1615">
        <f>IF(COUNTIFS('United Data'!$A$3:$A$4341,M$1,'United Data'!$C$3:$C$4341,$A1615,'United Data'!$B$3:$B$4341,"&lt;&gt;Off-street")&gt;0,1,0)</f>
        <v>0</v>
      </c>
      <c r="N1615">
        <f>IF(COUNTIFS('United Data'!$A$3:$A$4341,N$1,'United Data'!$C$3:$C$4341,$A1615,'United Data'!$B$3:$B$4341,"&lt;&gt;Off-street")&gt;0,1,0)</f>
        <v>0</v>
      </c>
      <c r="O1615">
        <f>IF(COUNTIFS('United Data'!$A$3:$A$4341,O$1,'United Data'!$C$3:$C$4341,$A1615,'United Data'!$B$3:$B$4341,"&lt;&gt;Off-street")&gt;0,1,0)</f>
        <v>1</v>
      </c>
      <c r="P1615">
        <f>IF(COUNTIFS('United Data'!$A$3:$A$4341,P$1,'United Data'!$C$3:$C$4341,$A1615,'United Data'!$B$3:$B$4341,"&lt;&gt;Off-street")&gt;0,1,0)</f>
        <v>0</v>
      </c>
      <c r="Q1615">
        <f>IF(COUNTIFS('United Data'!$A$3:$A$4341,Q$1,'United Data'!$C$3:$C$4341,$A1615,'United Data'!$B$3:$B$4341,"&lt;&gt;Off-street")&gt;0,1,0)</f>
        <v>0</v>
      </c>
      <c r="R1615">
        <f>IF(COUNTIFS('United Data'!$A$3:$A$4341,R$1,'United Data'!$C$3:$C$4341,$A1615,'United Data'!$B$3:$B$4341,"&lt;&gt;Off-street")&gt;0,1,0)</f>
        <v>0</v>
      </c>
      <c r="S1615">
        <f t="shared" si="50"/>
        <v>1</v>
      </c>
      <c r="T1615">
        <f t="shared" si="51"/>
        <v>1</v>
      </c>
    </row>
    <row r="1616" spans="1:20" x14ac:dyDescent="0.2">
      <c r="A1616" t="s">
        <v>1661</v>
      </c>
      <c r="B1616">
        <f>IF(COUNTIFS('United Data'!$A$3:$A$4341,B$1,'United Data'!$C$3:$C$4341,$A1616,'United Data'!$B$3:$B$4341,"&lt;&gt;Off-street")&gt;0,1,0)</f>
        <v>0</v>
      </c>
      <c r="C1616">
        <f>IF(COUNTIFS('United Data'!$A$3:$A$4341,C$1,'United Data'!$C$3:$C$4341,$A1616,'United Data'!$B$3:$B$4341,"&lt;&gt;Off-street")&gt;0,1,0)</f>
        <v>0</v>
      </c>
      <c r="D1616">
        <f>IF(COUNTIFS('United Data'!$A$3:$A$4341,D$1,'United Data'!$C$3:$C$4341,$A1616,'United Data'!$B$3:$B$4341,"&lt;&gt;Off-street")&gt;0,1,0)</f>
        <v>0</v>
      </c>
      <c r="E1616">
        <f>IF(COUNTIFS('United Data'!$A$3:$A$4341,E$1,'United Data'!$C$3:$C$4341,$A1616,'United Data'!$B$3:$B$4341,"&lt;&gt;Off-street")&gt;0,1,0)</f>
        <v>0</v>
      </c>
      <c r="F1616">
        <f>IF(COUNTIFS('United Data'!$A$3:$A$4341,F$1,'United Data'!$C$3:$C$4341,$A1616,'United Data'!$B$3:$B$4341,"&lt;&gt;Off-street")&gt;0,1,0)</f>
        <v>0</v>
      </c>
      <c r="G1616">
        <f>IF(COUNTIFS('United Data'!$A$3:$A$4341,G$1,'United Data'!$C$3:$C$4341,$A1616,'United Data'!$B$3:$B$4341,"&lt;&gt;Off-street")&gt;0,1,0)</f>
        <v>0</v>
      </c>
      <c r="H1616">
        <f>IF(COUNTIFS('United Data'!$A$3:$A$4341,H$1,'United Data'!$C$3:$C$4341,$A1616,'United Data'!$B$3:$B$4341,"&lt;&gt;Off-street")&gt;0,1,0)</f>
        <v>0</v>
      </c>
      <c r="I1616">
        <f>IF(COUNTIFS('United Data'!$A$3:$A$4341,I$1,'United Data'!$C$3:$C$4341,$A1616,'United Data'!$B$3:$B$4341,"&lt;&gt;Off-street")&gt;0,1,0)</f>
        <v>0</v>
      </c>
      <c r="J1616">
        <f>IF(COUNTIFS('United Data'!$A$3:$A$4341,J$1,'United Data'!$C$3:$C$4341,$A1616,'United Data'!$B$3:$B$4341,"&lt;&gt;Off-street")&gt;0,1,0)</f>
        <v>0</v>
      </c>
      <c r="K1616">
        <f>IF(COUNTIFS('United Data'!$A$3:$A$4341,K$1,'United Data'!$C$3:$C$4341,$A1616,'United Data'!$B$3:$B$4341,"&lt;&gt;Off-street")&gt;0,1,0)</f>
        <v>0</v>
      </c>
      <c r="L1616">
        <f>IF(COUNTIFS('United Data'!$A$3:$A$4341,L$1,'United Data'!$C$3:$C$4341,$A1616,'United Data'!$B$3:$B$4341,"&lt;&gt;Off-street")&gt;0,1,0)</f>
        <v>0</v>
      </c>
      <c r="M1616">
        <f>IF(COUNTIFS('United Data'!$A$3:$A$4341,M$1,'United Data'!$C$3:$C$4341,$A1616,'United Data'!$B$3:$B$4341,"&lt;&gt;Off-street")&gt;0,1,0)</f>
        <v>0</v>
      </c>
      <c r="N1616">
        <f>IF(COUNTIFS('United Data'!$A$3:$A$4341,N$1,'United Data'!$C$3:$C$4341,$A1616,'United Data'!$B$3:$B$4341,"&lt;&gt;Off-street")&gt;0,1,0)</f>
        <v>0</v>
      </c>
      <c r="O1616">
        <f>IF(COUNTIFS('United Data'!$A$3:$A$4341,O$1,'United Data'!$C$3:$C$4341,$A1616,'United Data'!$B$3:$B$4341,"&lt;&gt;Off-street")&gt;0,1,0)</f>
        <v>1</v>
      </c>
      <c r="P1616">
        <f>IF(COUNTIFS('United Data'!$A$3:$A$4341,P$1,'United Data'!$C$3:$C$4341,$A1616,'United Data'!$B$3:$B$4341,"&lt;&gt;Off-street")&gt;0,1,0)</f>
        <v>0</v>
      </c>
      <c r="Q1616">
        <f>IF(COUNTIFS('United Data'!$A$3:$A$4341,Q$1,'United Data'!$C$3:$C$4341,$A1616,'United Data'!$B$3:$B$4341,"&lt;&gt;Off-street")&gt;0,1,0)</f>
        <v>0</v>
      </c>
      <c r="R1616">
        <f>IF(COUNTIFS('United Data'!$A$3:$A$4341,R$1,'United Data'!$C$3:$C$4341,$A1616,'United Data'!$B$3:$B$4341,"&lt;&gt;Off-street")&gt;0,1,0)</f>
        <v>0</v>
      </c>
      <c r="S1616">
        <f t="shared" si="50"/>
        <v>1</v>
      </c>
      <c r="T1616">
        <f t="shared" si="51"/>
        <v>1</v>
      </c>
    </row>
    <row r="1617" spans="1:20" x14ac:dyDescent="0.2">
      <c r="A1617" t="s">
        <v>1662</v>
      </c>
      <c r="B1617">
        <f>IF(COUNTIFS('United Data'!$A$3:$A$4341,B$1,'United Data'!$C$3:$C$4341,$A1617,'United Data'!$B$3:$B$4341,"&lt;&gt;Off-street")&gt;0,1,0)</f>
        <v>0</v>
      </c>
      <c r="C1617">
        <f>IF(COUNTIFS('United Data'!$A$3:$A$4341,C$1,'United Data'!$C$3:$C$4341,$A1617,'United Data'!$B$3:$B$4341,"&lt;&gt;Off-street")&gt;0,1,0)</f>
        <v>0</v>
      </c>
      <c r="D1617">
        <f>IF(COUNTIFS('United Data'!$A$3:$A$4341,D$1,'United Data'!$C$3:$C$4341,$A1617,'United Data'!$B$3:$B$4341,"&lt;&gt;Off-street")&gt;0,1,0)</f>
        <v>0</v>
      </c>
      <c r="E1617">
        <f>IF(COUNTIFS('United Data'!$A$3:$A$4341,E$1,'United Data'!$C$3:$C$4341,$A1617,'United Data'!$B$3:$B$4341,"&lt;&gt;Off-street")&gt;0,1,0)</f>
        <v>0</v>
      </c>
      <c r="F1617">
        <f>IF(COUNTIFS('United Data'!$A$3:$A$4341,F$1,'United Data'!$C$3:$C$4341,$A1617,'United Data'!$B$3:$B$4341,"&lt;&gt;Off-street")&gt;0,1,0)</f>
        <v>0</v>
      </c>
      <c r="G1617">
        <f>IF(COUNTIFS('United Data'!$A$3:$A$4341,G$1,'United Data'!$C$3:$C$4341,$A1617,'United Data'!$B$3:$B$4341,"&lt;&gt;Off-street")&gt;0,1,0)</f>
        <v>0</v>
      </c>
      <c r="H1617">
        <f>IF(COUNTIFS('United Data'!$A$3:$A$4341,H$1,'United Data'!$C$3:$C$4341,$A1617,'United Data'!$B$3:$B$4341,"&lt;&gt;Off-street")&gt;0,1,0)</f>
        <v>0</v>
      </c>
      <c r="I1617">
        <f>IF(COUNTIFS('United Data'!$A$3:$A$4341,I$1,'United Data'!$C$3:$C$4341,$A1617,'United Data'!$B$3:$B$4341,"&lt;&gt;Off-street")&gt;0,1,0)</f>
        <v>0</v>
      </c>
      <c r="J1617">
        <f>IF(COUNTIFS('United Data'!$A$3:$A$4341,J$1,'United Data'!$C$3:$C$4341,$A1617,'United Data'!$B$3:$B$4341,"&lt;&gt;Off-street")&gt;0,1,0)</f>
        <v>0</v>
      </c>
      <c r="K1617">
        <f>IF(COUNTIFS('United Data'!$A$3:$A$4341,K$1,'United Data'!$C$3:$C$4341,$A1617,'United Data'!$B$3:$B$4341,"&lt;&gt;Off-street")&gt;0,1,0)</f>
        <v>0</v>
      </c>
      <c r="L1617">
        <f>IF(COUNTIFS('United Data'!$A$3:$A$4341,L$1,'United Data'!$C$3:$C$4341,$A1617,'United Data'!$B$3:$B$4341,"&lt;&gt;Off-street")&gt;0,1,0)</f>
        <v>0</v>
      </c>
      <c r="M1617">
        <f>IF(COUNTIFS('United Data'!$A$3:$A$4341,M$1,'United Data'!$C$3:$C$4341,$A1617,'United Data'!$B$3:$B$4341,"&lt;&gt;Off-street")&gt;0,1,0)</f>
        <v>0</v>
      </c>
      <c r="N1617">
        <f>IF(COUNTIFS('United Data'!$A$3:$A$4341,N$1,'United Data'!$C$3:$C$4341,$A1617,'United Data'!$B$3:$B$4341,"&lt;&gt;Off-street")&gt;0,1,0)</f>
        <v>0</v>
      </c>
      <c r="O1617">
        <f>IF(COUNTIFS('United Data'!$A$3:$A$4341,O$1,'United Data'!$C$3:$C$4341,$A1617,'United Data'!$B$3:$B$4341,"&lt;&gt;Off-street")&gt;0,1,0)</f>
        <v>1</v>
      </c>
      <c r="P1617">
        <f>IF(COUNTIFS('United Data'!$A$3:$A$4341,P$1,'United Data'!$C$3:$C$4341,$A1617,'United Data'!$B$3:$B$4341,"&lt;&gt;Off-street")&gt;0,1,0)</f>
        <v>0</v>
      </c>
      <c r="Q1617">
        <f>IF(COUNTIFS('United Data'!$A$3:$A$4341,Q$1,'United Data'!$C$3:$C$4341,$A1617,'United Data'!$B$3:$B$4341,"&lt;&gt;Off-street")&gt;0,1,0)</f>
        <v>1</v>
      </c>
      <c r="R1617">
        <f>IF(COUNTIFS('United Data'!$A$3:$A$4341,R$1,'United Data'!$C$3:$C$4341,$A1617,'United Data'!$B$3:$B$4341,"&lt;&gt;Off-street")&gt;0,1,0)</f>
        <v>1</v>
      </c>
      <c r="S1617">
        <f t="shared" si="50"/>
        <v>3</v>
      </c>
      <c r="T1617">
        <f t="shared" si="51"/>
        <v>2</v>
      </c>
    </row>
    <row r="1618" spans="1:20" x14ac:dyDescent="0.2">
      <c r="A1618" t="s">
        <v>1663</v>
      </c>
      <c r="B1618">
        <f>IF(COUNTIFS('United Data'!$A$3:$A$4341,B$1,'United Data'!$C$3:$C$4341,$A1618,'United Data'!$B$3:$B$4341,"&lt;&gt;Off-street")&gt;0,1,0)</f>
        <v>0</v>
      </c>
      <c r="C1618">
        <f>IF(COUNTIFS('United Data'!$A$3:$A$4341,C$1,'United Data'!$C$3:$C$4341,$A1618,'United Data'!$B$3:$B$4341,"&lt;&gt;Off-street")&gt;0,1,0)</f>
        <v>0</v>
      </c>
      <c r="D1618">
        <f>IF(COUNTIFS('United Data'!$A$3:$A$4341,D$1,'United Data'!$C$3:$C$4341,$A1618,'United Data'!$B$3:$B$4341,"&lt;&gt;Off-street")&gt;0,1,0)</f>
        <v>0</v>
      </c>
      <c r="E1618">
        <f>IF(COUNTIFS('United Data'!$A$3:$A$4341,E$1,'United Data'!$C$3:$C$4341,$A1618,'United Data'!$B$3:$B$4341,"&lt;&gt;Off-street")&gt;0,1,0)</f>
        <v>0</v>
      </c>
      <c r="F1618">
        <f>IF(COUNTIFS('United Data'!$A$3:$A$4341,F$1,'United Data'!$C$3:$C$4341,$A1618,'United Data'!$B$3:$B$4341,"&lt;&gt;Off-street")&gt;0,1,0)</f>
        <v>0</v>
      </c>
      <c r="G1618">
        <f>IF(COUNTIFS('United Data'!$A$3:$A$4341,G$1,'United Data'!$C$3:$C$4341,$A1618,'United Data'!$B$3:$B$4341,"&lt;&gt;Off-street")&gt;0,1,0)</f>
        <v>0</v>
      </c>
      <c r="H1618">
        <f>IF(COUNTIFS('United Data'!$A$3:$A$4341,H$1,'United Data'!$C$3:$C$4341,$A1618,'United Data'!$B$3:$B$4341,"&lt;&gt;Off-street")&gt;0,1,0)</f>
        <v>0</v>
      </c>
      <c r="I1618">
        <f>IF(COUNTIFS('United Data'!$A$3:$A$4341,I$1,'United Data'!$C$3:$C$4341,$A1618,'United Data'!$B$3:$B$4341,"&lt;&gt;Off-street")&gt;0,1,0)</f>
        <v>0</v>
      </c>
      <c r="J1618">
        <f>IF(COUNTIFS('United Data'!$A$3:$A$4341,J$1,'United Data'!$C$3:$C$4341,$A1618,'United Data'!$B$3:$B$4341,"&lt;&gt;Off-street")&gt;0,1,0)</f>
        <v>0</v>
      </c>
      <c r="K1618">
        <f>IF(COUNTIFS('United Data'!$A$3:$A$4341,K$1,'United Data'!$C$3:$C$4341,$A1618,'United Data'!$B$3:$B$4341,"&lt;&gt;Off-street")&gt;0,1,0)</f>
        <v>0</v>
      </c>
      <c r="L1618">
        <f>IF(COUNTIFS('United Data'!$A$3:$A$4341,L$1,'United Data'!$C$3:$C$4341,$A1618,'United Data'!$B$3:$B$4341,"&lt;&gt;Off-street")&gt;0,1,0)</f>
        <v>0</v>
      </c>
      <c r="M1618">
        <f>IF(COUNTIFS('United Data'!$A$3:$A$4341,M$1,'United Data'!$C$3:$C$4341,$A1618,'United Data'!$B$3:$B$4341,"&lt;&gt;Off-street")&gt;0,1,0)</f>
        <v>0</v>
      </c>
      <c r="N1618">
        <f>IF(COUNTIFS('United Data'!$A$3:$A$4341,N$1,'United Data'!$C$3:$C$4341,$A1618,'United Data'!$B$3:$B$4341,"&lt;&gt;Off-street")&gt;0,1,0)</f>
        <v>0</v>
      </c>
      <c r="O1618">
        <f>IF(COUNTIFS('United Data'!$A$3:$A$4341,O$1,'United Data'!$C$3:$C$4341,$A1618,'United Data'!$B$3:$B$4341,"&lt;&gt;Off-street")&gt;0,1,0)</f>
        <v>1</v>
      </c>
      <c r="P1618">
        <f>IF(COUNTIFS('United Data'!$A$3:$A$4341,P$1,'United Data'!$C$3:$C$4341,$A1618,'United Data'!$B$3:$B$4341,"&lt;&gt;Off-street")&gt;0,1,0)</f>
        <v>0</v>
      </c>
      <c r="Q1618">
        <f>IF(COUNTIFS('United Data'!$A$3:$A$4341,Q$1,'United Data'!$C$3:$C$4341,$A1618,'United Data'!$B$3:$B$4341,"&lt;&gt;Off-street")&gt;0,1,0)</f>
        <v>0</v>
      </c>
      <c r="R1618">
        <f>IF(COUNTIFS('United Data'!$A$3:$A$4341,R$1,'United Data'!$C$3:$C$4341,$A1618,'United Data'!$B$3:$B$4341,"&lt;&gt;Off-street")&gt;0,1,0)</f>
        <v>0</v>
      </c>
      <c r="S1618">
        <f t="shared" si="50"/>
        <v>1</v>
      </c>
      <c r="T1618">
        <f t="shared" si="51"/>
        <v>1</v>
      </c>
    </row>
    <row r="1619" spans="1:20" x14ac:dyDescent="0.2">
      <c r="A1619" t="s">
        <v>1664</v>
      </c>
      <c r="B1619">
        <f>IF(COUNTIFS('United Data'!$A$3:$A$4341,B$1,'United Data'!$C$3:$C$4341,$A1619,'United Data'!$B$3:$B$4341,"&lt;&gt;Off-street")&gt;0,1,0)</f>
        <v>0</v>
      </c>
      <c r="C1619">
        <f>IF(COUNTIFS('United Data'!$A$3:$A$4341,C$1,'United Data'!$C$3:$C$4341,$A1619,'United Data'!$B$3:$B$4341,"&lt;&gt;Off-street")&gt;0,1,0)</f>
        <v>0</v>
      </c>
      <c r="D1619">
        <f>IF(COUNTIFS('United Data'!$A$3:$A$4341,D$1,'United Data'!$C$3:$C$4341,$A1619,'United Data'!$B$3:$B$4341,"&lt;&gt;Off-street")&gt;0,1,0)</f>
        <v>0</v>
      </c>
      <c r="E1619">
        <f>IF(COUNTIFS('United Data'!$A$3:$A$4341,E$1,'United Data'!$C$3:$C$4341,$A1619,'United Data'!$B$3:$B$4341,"&lt;&gt;Off-street")&gt;0,1,0)</f>
        <v>0</v>
      </c>
      <c r="F1619">
        <f>IF(COUNTIFS('United Data'!$A$3:$A$4341,F$1,'United Data'!$C$3:$C$4341,$A1619,'United Data'!$B$3:$B$4341,"&lt;&gt;Off-street")&gt;0,1,0)</f>
        <v>0</v>
      </c>
      <c r="G1619">
        <f>IF(COUNTIFS('United Data'!$A$3:$A$4341,G$1,'United Data'!$C$3:$C$4341,$A1619,'United Data'!$B$3:$B$4341,"&lt;&gt;Off-street")&gt;0,1,0)</f>
        <v>0</v>
      </c>
      <c r="H1619">
        <f>IF(COUNTIFS('United Data'!$A$3:$A$4341,H$1,'United Data'!$C$3:$C$4341,$A1619,'United Data'!$B$3:$B$4341,"&lt;&gt;Off-street")&gt;0,1,0)</f>
        <v>0</v>
      </c>
      <c r="I1619">
        <f>IF(COUNTIFS('United Data'!$A$3:$A$4341,I$1,'United Data'!$C$3:$C$4341,$A1619,'United Data'!$B$3:$B$4341,"&lt;&gt;Off-street")&gt;0,1,0)</f>
        <v>0</v>
      </c>
      <c r="J1619">
        <f>IF(COUNTIFS('United Data'!$A$3:$A$4341,J$1,'United Data'!$C$3:$C$4341,$A1619,'United Data'!$B$3:$B$4341,"&lt;&gt;Off-street")&gt;0,1,0)</f>
        <v>0</v>
      </c>
      <c r="K1619">
        <f>IF(COUNTIFS('United Data'!$A$3:$A$4341,K$1,'United Data'!$C$3:$C$4341,$A1619,'United Data'!$B$3:$B$4341,"&lt;&gt;Off-street")&gt;0,1,0)</f>
        <v>0</v>
      </c>
      <c r="L1619">
        <f>IF(COUNTIFS('United Data'!$A$3:$A$4341,L$1,'United Data'!$C$3:$C$4341,$A1619,'United Data'!$B$3:$B$4341,"&lt;&gt;Off-street")&gt;0,1,0)</f>
        <v>0</v>
      </c>
      <c r="M1619">
        <f>IF(COUNTIFS('United Data'!$A$3:$A$4341,M$1,'United Data'!$C$3:$C$4341,$A1619,'United Data'!$B$3:$B$4341,"&lt;&gt;Off-street")&gt;0,1,0)</f>
        <v>0</v>
      </c>
      <c r="N1619">
        <f>IF(COUNTIFS('United Data'!$A$3:$A$4341,N$1,'United Data'!$C$3:$C$4341,$A1619,'United Data'!$B$3:$B$4341,"&lt;&gt;Off-street")&gt;0,1,0)</f>
        <v>0</v>
      </c>
      <c r="O1619">
        <f>IF(COUNTIFS('United Data'!$A$3:$A$4341,O$1,'United Data'!$C$3:$C$4341,$A1619,'United Data'!$B$3:$B$4341,"&lt;&gt;Off-street")&gt;0,1,0)</f>
        <v>1</v>
      </c>
      <c r="P1619">
        <f>IF(COUNTIFS('United Data'!$A$3:$A$4341,P$1,'United Data'!$C$3:$C$4341,$A1619,'United Data'!$B$3:$B$4341,"&lt;&gt;Off-street")&gt;0,1,0)</f>
        <v>0</v>
      </c>
      <c r="Q1619">
        <f>IF(COUNTIFS('United Data'!$A$3:$A$4341,Q$1,'United Data'!$C$3:$C$4341,$A1619,'United Data'!$B$3:$B$4341,"&lt;&gt;Off-street")&gt;0,1,0)</f>
        <v>0</v>
      </c>
      <c r="R1619">
        <f>IF(COUNTIFS('United Data'!$A$3:$A$4341,R$1,'United Data'!$C$3:$C$4341,$A1619,'United Data'!$B$3:$B$4341,"&lt;&gt;Off-street")&gt;0,1,0)</f>
        <v>0</v>
      </c>
      <c r="S1619">
        <f t="shared" si="50"/>
        <v>1</v>
      </c>
      <c r="T1619">
        <f t="shared" si="51"/>
        <v>1</v>
      </c>
    </row>
    <row r="1620" spans="1:20" x14ac:dyDescent="0.2">
      <c r="A1620" t="s">
        <v>1665</v>
      </c>
      <c r="B1620">
        <f>IF(COUNTIFS('United Data'!$A$3:$A$4341,B$1,'United Data'!$C$3:$C$4341,$A1620,'United Data'!$B$3:$B$4341,"&lt;&gt;Off-street")&gt;0,1,0)</f>
        <v>0</v>
      </c>
      <c r="C1620">
        <f>IF(COUNTIFS('United Data'!$A$3:$A$4341,C$1,'United Data'!$C$3:$C$4341,$A1620,'United Data'!$B$3:$B$4341,"&lt;&gt;Off-street")&gt;0,1,0)</f>
        <v>0</v>
      </c>
      <c r="D1620">
        <f>IF(COUNTIFS('United Data'!$A$3:$A$4341,D$1,'United Data'!$C$3:$C$4341,$A1620,'United Data'!$B$3:$B$4341,"&lt;&gt;Off-street")&gt;0,1,0)</f>
        <v>0</v>
      </c>
      <c r="E1620">
        <f>IF(COUNTIFS('United Data'!$A$3:$A$4341,E$1,'United Data'!$C$3:$C$4341,$A1620,'United Data'!$B$3:$B$4341,"&lt;&gt;Off-street")&gt;0,1,0)</f>
        <v>0</v>
      </c>
      <c r="F1620">
        <f>IF(COUNTIFS('United Data'!$A$3:$A$4341,F$1,'United Data'!$C$3:$C$4341,$A1620,'United Data'!$B$3:$B$4341,"&lt;&gt;Off-street")&gt;0,1,0)</f>
        <v>0</v>
      </c>
      <c r="G1620">
        <f>IF(COUNTIFS('United Data'!$A$3:$A$4341,G$1,'United Data'!$C$3:$C$4341,$A1620,'United Data'!$B$3:$B$4341,"&lt;&gt;Off-street")&gt;0,1,0)</f>
        <v>0</v>
      </c>
      <c r="H1620">
        <f>IF(COUNTIFS('United Data'!$A$3:$A$4341,H$1,'United Data'!$C$3:$C$4341,$A1620,'United Data'!$B$3:$B$4341,"&lt;&gt;Off-street")&gt;0,1,0)</f>
        <v>0</v>
      </c>
      <c r="I1620">
        <f>IF(COUNTIFS('United Data'!$A$3:$A$4341,I$1,'United Data'!$C$3:$C$4341,$A1620,'United Data'!$B$3:$B$4341,"&lt;&gt;Off-street")&gt;0,1,0)</f>
        <v>0</v>
      </c>
      <c r="J1620">
        <f>IF(COUNTIFS('United Data'!$A$3:$A$4341,J$1,'United Data'!$C$3:$C$4341,$A1620,'United Data'!$B$3:$B$4341,"&lt;&gt;Off-street")&gt;0,1,0)</f>
        <v>0</v>
      </c>
      <c r="K1620">
        <f>IF(COUNTIFS('United Data'!$A$3:$A$4341,K$1,'United Data'!$C$3:$C$4341,$A1620,'United Data'!$B$3:$B$4341,"&lt;&gt;Off-street")&gt;0,1,0)</f>
        <v>0</v>
      </c>
      <c r="L1620">
        <f>IF(COUNTIFS('United Data'!$A$3:$A$4341,L$1,'United Data'!$C$3:$C$4341,$A1620,'United Data'!$B$3:$B$4341,"&lt;&gt;Off-street")&gt;0,1,0)</f>
        <v>0</v>
      </c>
      <c r="M1620">
        <f>IF(COUNTIFS('United Data'!$A$3:$A$4341,M$1,'United Data'!$C$3:$C$4341,$A1620,'United Data'!$B$3:$B$4341,"&lt;&gt;Off-street")&gt;0,1,0)</f>
        <v>0</v>
      </c>
      <c r="N1620">
        <f>IF(COUNTIFS('United Data'!$A$3:$A$4341,N$1,'United Data'!$C$3:$C$4341,$A1620,'United Data'!$B$3:$B$4341,"&lt;&gt;Off-street")&gt;0,1,0)</f>
        <v>0</v>
      </c>
      <c r="O1620">
        <f>IF(COUNTIFS('United Data'!$A$3:$A$4341,O$1,'United Data'!$C$3:$C$4341,$A1620,'United Data'!$B$3:$B$4341,"&lt;&gt;Off-street")&gt;0,1,0)</f>
        <v>0</v>
      </c>
      <c r="P1620">
        <f>IF(COUNTIFS('United Data'!$A$3:$A$4341,P$1,'United Data'!$C$3:$C$4341,$A1620,'United Data'!$B$3:$B$4341,"&lt;&gt;Off-street")&gt;0,1,0)</f>
        <v>1</v>
      </c>
      <c r="Q1620">
        <f>IF(COUNTIFS('United Data'!$A$3:$A$4341,Q$1,'United Data'!$C$3:$C$4341,$A1620,'United Data'!$B$3:$B$4341,"&lt;&gt;Off-street")&gt;0,1,0)</f>
        <v>0</v>
      </c>
      <c r="R1620">
        <f>IF(COUNTIFS('United Data'!$A$3:$A$4341,R$1,'United Data'!$C$3:$C$4341,$A1620,'United Data'!$B$3:$B$4341,"&lt;&gt;Off-street")&gt;0,1,0)</f>
        <v>0</v>
      </c>
      <c r="S1620">
        <f t="shared" si="50"/>
        <v>1</v>
      </c>
      <c r="T1620">
        <f t="shared" si="51"/>
        <v>1</v>
      </c>
    </row>
    <row r="1621" spans="1:20" x14ac:dyDescent="0.2">
      <c r="A1621" t="s">
        <v>1666</v>
      </c>
      <c r="B1621">
        <f>IF(COUNTIFS('United Data'!$A$3:$A$4341,B$1,'United Data'!$C$3:$C$4341,$A1621,'United Data'!$B$3:$B$4341,"&lt;&gt;Off-street")&gt;0,1,0)</f>
        <v>0</v>
      </c>
      <c r="C1621">
        <f>IF(COUNTIFS('United Data'!$A$3:$A$4341,C$1,'United Data'!$C$3:$C$4341,$A1621,'United Data'!$B$3:$B$4341,"&lt;&gt;Off-street")&gt;0,1,0)</f>
        <v>0</v>
      </c>
      <c r="D1621">
        <f>IF(COUNTIFS('United Data'!$A$3:$A$4341,D$1,'United Data'!$C$3:$C$4341,$A1621,'United Data'!$B$3:$B$4341,"&lt;&gt;Off-street")&gt;0,1,0)</f>
        <v>0</v>
      </c>
      <c r="E1621">
        <f>IF(COUNTIFS('United Data'!$A$3:$A$4341,E$1,'United Data'!$C$3:$C$4341,$A1621,'United Data'!$B$3:$B$4341,"&lt;&gt;Off-street")&gt;0,1,0)</f>
        <v>0</v>
      </c>
      <c r="F1621">
        <f>IF(COUNTIFS('United Data'!$A$3:$A$4341,F$1,'United Data'!$C$3:$C$4341,$A1621,'United Data'!$B$3:$B$4341,"&lt;&gt;Off-street")&gt;0,1,0)</f>
        <v>0</v>
      </c>
      <c r="G1621">
        <f>IF(COUNTIFS('United Data'!$A$3:$A$4341,G$1,'United Data'!$C$3:$C$4341,$A1621,'United Data'!$B$3:$B$4341,"&lt;&gt;Off-street")&gt;0,1,0)</f>
        <v>0</v>
      </c>
      <c r="H1621">
        <f>IF(COUNTIFS('United Data'!$A$3:$A$4341,H$1,'United Data'!$C$3:$C$4341,$A1621,'United Data'!$B$3:$B$4341,"&lt;&gt;Off-street")&gt;0,1,0)</f>
        <v>0</v>
      </c>
      <c r="I1621">
        <f>IF(COUNTIFS('United Data'!$A$3:$A$4341,I$1,'United Data'!$C$3:$C$4341,$A1621,'United Data'!$B$3:$B$4341,"&lt;&gt;Off-street")&gt;0,1,0)</f>
        <v>0</v>
      </c>
      <c r="J1621">
        <f>IF(COUNTIFS('United Data'!$A$3:$A$4341,J$1,'United Data'!$C$3:$C$4341,$A1621,'United Data'!$B$3:$B$4341,"&lt;&gt;Off-street")&gt;0,1,0)</f>
        <v>0</v>
      </c>
      <c r="K1621">
        <f>IF(COUNTIFS('United Data'!$A$3:$A$4341,K$1,'United Data'!$C$3:$C$4341,$A1621,'United Data'!$B$3:$B$4341,"&lt;&gt;Off-street")&gt;0,1,0)</f>
        <v>0</v>
      </c>
      <c r="L1621">
        <f>IF(COUNTIFS('United Data'!$A$3:$A$4341,L$1,'United Data'!$C$3:$C$4341,$A1621,'United Data'!$B$3:$B$4341,"&lt;&gt;Off-street")&gt;0,1,0)</f>
        <v>0</v>
      </c>
      <c r="M1621">
        <f>IF(COUNTIFS('United Data'!$A$3:$A$4341,M$1,'United Data'!$C$3:$C$4341,$A1621,'United Data'!$B$3:$B$4341,"&lt;&gt;Off-street")&gt;0,1,0)</f>
        <v>0</v>
      </c>
      <c r="N1621">
        <f>IF(COUNTIFS('United Data'!$A$3:$A$4341,N$1,'United Data'!$C$3:$C$4341,$A1621,'United Data'!$B$3:$B$4341,"&lt;&gt;Off-street")&gt;0,1,0)</f>
        <v>0</v>
      </c>
      <c r="O1621">
        <f>IF(COUNTIFS('United Data'!$A$3:$A$4341,O$1,'United Data'!$C$3:$C$4341,$A1621,'United Data'!$B$3:$B$4341,"&lt;&gt;Off-street")&gt;0,1,0)</f>
        <v>0</v>
      </c>
      <c r="P1621">
        <f>IF(COUNTIFS('United Data'!$A$3:$A$4341,P$1,'United Data'!$C$3:$C$4341,$A1621,'United Data'!$B$3:$B$4341,"&lt;&gt;Off-street")&gt;0,1,0)</f>
        <v>1</v>
      </c>
      <c r="Q1621">
        <f>IF(COUNTIFS('United Data'!$A$3:$A$4341,Q$1,'United Data'!$C$3:$C$4341,$A1621,'United Data'!$B$3:$B$4341,"&lt;&gt;Off-street")&gt;0,1,0)</f>
        <v>0</v>
      </c>
      <c r="R1621">
        <f>IF(COUNTIFS('United Data'!$A$3:$A$4341,R$1,'United Data'!$C$3:$C$4341,$A1621,'United Data'!$B$3:$B$4341,"&lt;&gt;Off-street")&gt;0,1,0)</f>
        <v>0</v>
      </c>
      <c r="S1621">
        <f t="shared" si="50"/>
        <v>1</v>
      </c>
      <c r="T1621">
        <f t="shared" si="51"/>
        <v>1</v>
      </c>
    </row>
    <row r="1622" spans="1:20" x14ac:dyDescent="0.2">
      <c r="A1622" t="s">
        <v>1667</v>
      </c>
      <c r="B1622">
        <f>IF(COUNTIFS('United Data'!$A$3:$A$4341,B$1,'United Data'!$C$3:$C$4341,$A1622,'United Data'!$B$3:$B$4341,"&lt;&gt;Off-street")&gt;0,1,0)</f>
        <v>0</v>
      </c>
      <c r="C1622">
        <f>IF(COUNTIFS('United Data'!$A$3:$A$4341,C$1,'United Data'!$C$3:$C$4341,$A1622,'United Data'!$B$3:$B$4341,"&lt;&gt;Off-street")&gt;0,1,0)</f>
        <v>0</v>
      </c>
      <c r="D1622">
        <f>IF(COUNTIFS('United Data'!$A$3:$A$4341,D$1,'United Data'!$C$3:$C$4341,$A1622,'United Data'!$B$3:$B$4341,"&lt;&gt;Off-street")&gt;0,1,0)</f>
        <v>0</v>
      </c>
      <c r="E1622">
        <f>IF(COUNTIFS('United Data'!$A$3:$A$4341,E$1,'United Data'!$C$3:$C$4341,$A1622,'United Data'!$B$3:$B$4341,"&lt;&gt;Off-street")&gt;0,1,0)</f>
        <v>0</v>
      </c>
      <c r="F1622">
        <f>IF(COUNTIFS('United Data'!$A$3:$A$4341,F$1,'United Data'!$C$3:$C$4341,$A1622,'United Data'!$B$3:$B$4341,"&lt;&gt;Off-street")&gt;0,1,0)</f>
        <v>0</v>
      </c>
      <c r="G1622">
        <f>IF(COUNTIFS('United Data'!$A$3:$A$4341,G$1,'United Data'!$C$3:$C$4341,$A1622,'United Data'!$B$3:$B$4341,"&lt;&gt;Off-street")&gt;0,1,0)</f>
        <v>0</v>
      </c>
      <c r="H1622">
        <f>IF(COUNTIFS('United Data'!$A$3:$A$4341,H$1,'United Data'!$C$3:$C$4341,$A1622,'United Data'!$B$3:$B$4341,"&lt;&gt;Off-street")&gt;0,1,0)</f>
        <v>0</v>
      </c>
      <c r="I1622">
        <f>IF(COUNTIFS('United Data'!$A$3:$A$4341,I$1,'United Data'!$C$3:$C$4341,$A1622,'United Data'!$B$3:$B$4341,"&lt;&gt;Off-street")&gt;0,1,0)</f>
        <v>0</v>
      </c>
      <c r="J1622">
        <f>IF(COUNTIFS('United Data'!$A$3:$A$4341,J$1,'United Data'!$C$3:$C$4341,$A1622,'United Data'!$B$3:$B$4341,"&lt;&gt;Off-street")&gt;0,1,0)</f>
        <v>0</v>
      </c>
      <c r="K1622">
        <f>IF(COUNTIFS('United Data'!$A$3:$A$4341,K$1,'United Data'!$C$3:$C$4341,$A1622,'United Data'!$B$3:$B$4341,"&lt;&gt;Off-street")&gt;0,1,0)</f>
        <v>0</v>
      </c>
      <c r="L1622">
        <f>IF(COUNTIFS('United Data'!$A$3:$A$4341,L$1,'United Data'!$C$3:$C$4341,$A1622,'United Data'!$B$3:$B$4341,"&lt;&gt;Off-street")&gt;0,1,0)</f>
        <v>0</v>
      </c>
      <c r="M1622">
        <f>IF(COUNTIFS('United Data'!$A$3:$A$4341,M$1,'United Data'!$C$3:$C$4341,$A1622,'United Data'!$B$3:$B$4341,"&lt;&gt;Off-street")&gt;0,1,0)</f>
        <v>0</v>
      </c>
      <c r="N1622">
        <f>IF(COUNTIFS('United Data'!$A$3:$A$4341,N$1,'United Data'!$C$3:$C$4341,$A1622,'United Data'!$B$3:$B$4341,"&lt;&gt;Off-street")&gt;0,1,0)</f>
        <v>0</v>
      </c>
      <c r="O1622">
        <f>IF(COUNTIFS('United Data'!$A$3:$A$4341,O$1,'United Data'!$C$3:$C$4341,$A1622,'United Data'!$B$3:$B$4341,"&lt;&gt;Off-street")&gt;0,1,0)</f>
        <v>0</v>
      </c>
      <c r="P1622">
        <f>IF(COUNTIFS('United Data'!$A$3:$A$4341,P$1,'United Data'!$C$3:$C$4341,$A1622,'United Data'!$B$3:$B$4341,"&lt;&gt;Off-street")&gt;0,1,0)</f>
        <v>1</v>
      </c>
      <c r="Q1622">
        <f>IF(COUNTIFS('United Data'!$A$3:$A$4341,Q$1,'United Data'!$C$3:$C$4341,$A1622,'United Data'!$B$3:$B$4341,"&lt;&gt;Off-street")&gt;0,1,0)</f>
        <v>0</v>
      </c>
      <c r="R1622">
        <f>IF(COUNTIFS('United Data'!$A$3:$A$4341,R$1,'United Data'!$C$3:$C$4341,$A1622,'United Data'!$B$3:$B$4341,"&lt;&gt;Off-street")&gt;0,1,0)</f>
        <v>0</v>
      </c>
      <c r="S1622">
        <f t="shared" si="50"/>
        <v>1</v>
      </c>
      <c r="T1622">
        <f t="shared" si="51"/>
        <v>1</v>
      </c>
    </row>
    <row r="1623" spans="1:20" x14ac:dyDescent="0.2">
      <c r="A1623" t="s">
        <v>1668</v>
      </c>
      <c r="B1623">
        <f>IF(COUNTIFS('United Data'!$A$3:$A$4341,B$1,'United Data'!$C$3:$C$4341,$A1623,'United Data'!$B$3:$B$4341,"&lt;&gt;Off-street")&gt;0,1,0)</f>
        <v>0</v>
      </c>
      <c r="C1623">
        <f>IF(COUNTIFS('United Data'!$A$3:$A$4341,C$1,'United Data'!$C$3:$C$4341,$A1623,'United Data'!$B$3:$B$4341,"&lt;&gt;Off-street")&gt;0,1,0)</f>
        <v>0</v>
      </c>
      <c r="D1623">
        <f>IF(COUNTIFS('United Data'!$A$3:$A$4341,D$1,'United Data'!$C$3:$C$4341,$A1623,'United Data'!$B$3:$B$4341,"&lt;&gt;Off-street")&gt;0,1,0)</f>
        <v>0</v>
      </c>
      <c r="E1623">
        <f>IF(COUNTIFS('United Data'!$A$3:$A$4341,E$1,'United Data'!$C$3:$C$4341,$A1623,'United Data'!$B$3:$B$4341,"&lt;&gt;Off-street")&gt;0,1,0)</f>
        <v>0</v>
      </c>
      <c r="F1623">
        <f>IF(COUNTIFS('United Data'!$A$3:$A$4341,F$1,'United Data'!$C$3:$C$4341,$A1623,'United Data'!$B$3:$B$4341,"&lt;&gt;Off-street")&gt;0,1,0)</f>
        <v>0</v>
      </c>
      <c r="G1623">
        <f>IF(COUNTIFS('United Data'!$A$3:$A$4341,G$1,'United Data'!$C$3:$C$4341,$A1623,'United Data'!$B$3:$B$4341,"&lt;&gt;Off-street")&gt;0,1,0)</f>
        <v>0</v>
      </c>
      <c r="H1623">
        <f>IF(COUNTIFS('United Data'!$A$3:$A$4341,H$1,'United Data'!$C$3:$C$4341,$A1623,'United Data'!$B$3:$B$4341,"&lt;&gt;Off-street")&gt;0,1,0)</f>
        <v>0</v>
      </c>
      <c r="I1623">
        <f>IF(COUNTIFS('United Data'!$A$3:$A$4341,I$1,'United Data'!$C$3:$C$4341,$A1623,'United Data'!$B$3:$B$4341,"&lt;&gt;Off-street")&gt;0,1,0)</f>
        <v>0</v>
      </c>
      <c r="J1623">
        <f>IF(COUNTIFS('United Data'!$A$3:$A$4341,J$1,'United Data'!$C$3:$C$4341,$A1623,'United Data'!$B$3:$B$4341,"&lt;&gt;Off-street")&gt;0,1,0)</f>
        <v>0</v>
      </c>
      <c r="K1623">
        <f>IF(COUNTIFS('United Data'!$A$3:$A$4341,K$1,'United Data'!$C$3:$C$4341,$A1623,'United Data'!$B$3:$B$4341,"&lt;&gt;Off-street")&gt;0,1,0)</f>
        <v>0</v>
      </c>
      <c r="L1623">
        <f>IF(COUNTIFS('United Data'!$A$3:$A$4341,L$1,'United Data'!$C$3:$C$4341,$A1623,'United Data'!$B$3:$B$4341,"&lt;&gt;Off-street")&gt;0,1,0)</f>
        <v>0</v>
      </c>
      <c r="M1623">
        <f>IF(COUNTIFS('United Data'!$A$3:$A$4341,M$1,'United Data'!$C$3:$C$4341,$A1623,'United Data'!$B$3:$B$4341,"&lt;&gt;Off-street")&gt;0,1,0)</f>
        <v>0</v>
      </c>
      <c r="N1623">
        <f>IF(COUNTIFS('United Data'!$A$3:$A$4341,N$1,'United Data'!$C$3:$C$4341,$A1623,'United Data'!$B$3:$B$4341,"&lt;&gt;Off-street")&gt;0,1,0)</f>
        <v>0</v>
      </c>
      <c r="O1623">
        <f>IF(COUNTIFS('United Data'!$A$3:$A$4341,O$1,'United Data'!$C$3:$C$4341,$A1623,'United Data'!$B$3:$B$4341,"&lt;&gt;Off-street")&gt;0,1,0)</f>
        <v>0</v>
      </c>
      <c r="P1623">
        <f>IF(COUNTIFS('United Data'!$A$3:$A$4341,P$1,'United Data'!$C$3:$C$4341,$A1623,'United Data'!$B$3:$B$4341,"&lt;&gt;Off-street")&gt;0,1,0)</f>
        <v>1</v>
      </c>
      <c r="Q1623">
        <f>IF(COUNTIFS('United Data'!$A$3:$A$4341,Q$1,'United Data'!$C$3:$C$4341,$A1623,'United Data'!$B$3:$B$4341,"&lt;&gt;Off-street")&gt;0,1,0)</f>
        <v>0</v>
      </c>
      <c r="R1623">
        <f>IF(COUNTIFS('United Data'!$A$3:$A$4341,R$1,'United Data'!$C$3:$C$4341,$A1623,'United Data'!$B$3:$B$4341,"&lt;&gt;Off-street")&gt;0,1,0)</f>
        <v>0</v>
      </c>
      <c r="S1623">
        <f t="shared" si="50"/>
        <v>1</v>
      </c>
      <c r="T1623">
        <f t="shared" si="51"/>
        <v>1</v>
      </c>
    </row>
    <row r="1624" spans="1:20" x14ac:dyDescent="0.2">
      <c r="A1624" t="s">
        <v>1669</v>
      </c>
      <c r="B1624">
        <f>IF(COUNTIFS('United Data'!$A$3:$A$4341,B$1,'United Data'!$C$3:$C$4341,$A1624,'United Data'!$B$3:$B$4341,"&lt;&gt;Off-street")&gt;0,1,0)</f>
        <v>0</v>
      </c>
      <c r="C1624">
        <f>IF(COUNTIFS('United Data'!$A$3:$A$4341,C$1,'United Data'!$C$3:$C$4341,$A1624,'United Data'!$B$3:$B$4341,"&lt;&gt;Off-street")&gt;0,1,0)</f>
        <v>0</v>
      </c>
      <c r="D1624">
        <f>IF(COUNTIFS('United Data'!$A$3:$A$4341,D$1,'United Data'!$C$3:$C$4341,$A1624,'United Data'!$B$3:$B$4341,"&lt;&gt;Off-street")&gt;0,1,0)</f>
        <v>0</v>
      </c>
      <c r="E1624">
        <f>IF(COUNTIFS('United Data'!$A$3:$A$4341,E$1,'United Data'!$C$3:$C$4341,$A1624,'United Data'!$B$3:$B$4341,"&lt;&gt;Off-street")&gt;0,1,0)</f>
        <v>0</v>
      </c>
      <c r="F1624">
        <f>IF(COUNTIFS('United Data'!$A$3:$A$4341,F$1,'United Data'!$C$3:$C$4341,$A1624,'United Data'!$B$3:$B$4341,"&lt;&gt;Off-street")&gt;0,1,0)</f>
        <v>0</v>
      </c>
      <c r="G1624">
        <f>IF(COUNTIFS('United Data'!$A$3:$A$4341,G$1,'United Data'!$C$3:$C$4341,$A1624,'United Data'!$B$3:$B$4341,"&lt;&gt;Off-street")&gt;0,1,0)</f>
        <v>0</v>
      </c>
      <c r="H1624">
        <f>IF(COUNTIFS('United Data'!$A$3:$A$4341,H$1,'United Data'!$C$3:$C$4341,$A1624,'United Data'!$B$3:$B$4341,"&lt;&gt;Off-street")&gt;0,1,0)</f>
        <v>0</v>
      </c>
      <c r="I1624">
        <f>IF(COUNTIFS('United Data'!$A$3:$A$4341,I$1,'United Data'!$C$3:$C$4341,$A1624,'United Data'!$B$3:$B$4341,"&lt;&gt;Off-street")&gt;0,1,0)</f>
        <v>0</v>
      </c>
      <c r="J1624">
        <f>IF(COUNTIFS('United Data'!$A$3:$A$4341,J$1,'United Data'!$C$3:$C$4341,$A1624,'United Data'!$B$3:$B$4341,"&lt;&gt;Off-street")&gt;0,1,0)</f>
        <v>0</v>
      </c>
      <c r="K1624">
        <f>IF(COUNTIFS('United Data'!$A$3:$A$4341,K$1,'United Data'!$C$3:$C$4341,$A1624,'United Data'!$B$3:$B$4341,"&lt;&gt;Off-street")&gt;0,1,0)</f>
        <v>0</v>
      </c>
      <c r="L1624">
        <f>IF(COUNTIFS('United Data'!$A$3:$A$4341,L$1,'United Data'!$C$3:$C$4341,$A1624,'United Data'!$B$3:$B$4341,"&lt;&gt;Off-street")&gt;0,1,0)</f>
        <v>0</v>
      </c>
      <c r="M1624">
        <f>IF(COUNTIFS('United Data'!$A$3:$A$4341,M$1,'United Data'!$C$3:$C$4341,$A1624,'United Data'!$B$3:$B$4341,"&lt;&gt;Off-street")&gt;0,1,0)</f>
        <v>0</v>
      </c>
      <c r="N1624">
        <f>IF(COUNTIFS('United Data'!$A$3:$A$4341,N$1,'United Data'!$C$3:$C$4341,$A1624,'United Data'!$B$3:$B$4341,"&lt;&gt;Off-street")&gt;0,1,0)</f>
        <v>0</v>
      </c>
      <c r="O1624">
        <f>IF(COUNTIFS('United Data'!$A$3:$A$4341,O$1,'United Data'!$C$3:$C$4341,$A1624,'United Data'!$B$3:$B$4341,"&lt;&gt;Off-street")&gt;0,1,0)</f>
        <v>0</v>
      </c>
      <c r="P1624">
        <f>IF(COUNTIFS('United Data'!$A$3:$A$4341,P$1,'United Data'!$C$3:$C$4341,$A1624,'United Data'!$B$3:$B$4341,"&lt;&gt;Off-street")&gt;0,1,0)</f>
        <v>0</v>
      </c>
      <c r="Q1624">
        <f>IF(COUNTIFS('United Data'!$A$3:$A$4341,Q$1,'United Data'!$C$3:$C$4341,$A1624,'United Data'!$B$3:$B$4341,"&lt;&gt;Off-street")&gt;0,1,0)</f>
        <v>1</v>
      </c>
      <c r="R1624">
        <f>IF(COUNTIFS('United Data'!$A$3:$A$4341,R$1,'United Data'!$C$3:$C$4341,$A1624,'United Data'!$B$3:$B$4341,"&lt;&gt;Off-street")&gt;0,1,0)</f>
        <v>0</v>
      </c>
      <c r="S1624">
        <f t="shared" si="50"/>
        <v>1</v>
      </c>
      <c r="T1624">
        <f t="shared" si="51"/>
        <v>1</v>
      </c>
    </row>
    <row r="1625" spans="1:20" x14ac:dyDescent="0.2">
      <c r="A1625" t="s">
        <v>1670</v>
      </c>
      <c r="B1625">
        <f>IF(COUNTIFS('United Data'!$A$3:$A$4341,B$1,'United Data'!$C$3:$C$4341,$A1625,'United Data'!$B$3:$B$4341,"&lt;&gt;Off-street")&gt;0,1,0)</f>
        <v>0</v>
      </c>
      <c r="C1625">
        <f>IF(COUNTIFS('United Data'!$A$3:$A$4341,C$1,'United Data'!$C$3:$C$4341,$A1625,'United Data'!$B$3:$B$4341,"&lt;&gt;Off-street")&gt;0,1,0)</f>
        <v>0</v>
      </c>
      <c r="D1625">
        <f>IF(COUNTIFS('United Data'!$A$3:$A$4341,D$1,'United Data'!$C$3:$C$4341,$A1625,'United Data'!$B$3:$B$4341,"&lt;&gt;Off-street")&gt;0,1,0)</f>
        <v>0</v>
      </c>
      <c r="E1625">
        <f>IF(COUNTIFS('United Data'!$A$3:$A$4341,E$1,'United Data'!$C$3:$C$4341,$A1625,'United Data'!$B$3:$B$4341,"&lt;&gt;Off-street")&gt;0,1,0)</f>
        <v>0</v>
      </c>
      <c r="F1625">
        <f>IF(COUNTIFS('United Data'!$A$3:$A$4341,F$1,'United Data'!$C$3:$C$4341,$A1625,'United Data'!$B$3:$B$4341,"&lt;&gt;Off-street")&gt;0,1,0)</f>
        <v>0</v>
      </c>
      <c r="G1625">
        <f>IF(COUNTIFS('United Data'!$A$3:$A$4341,G$1,'United Data'!$C$3:$C$4341,$A1625,'United Data'!$B$3:$B$4341,"&lt;&gt;Off-street")&gt;0,1,0)</f>
        <v>0</v>
      </c>
      <c r="H1625">
        <f>IF(COUNTIFS('United Data'!$A$3:$A$4341,H$1,'United Data'!$C$3:$C$4341,$A1625,'United Data'!$B$3:$B$4341,"&lt;&gt;Off-street")&gt;0,1,0)</f>
        <v>0</v>
      </c>
      <c r="I1625">
        <f>IF(COUNTIFS('United Data'!$A$3:$A$4341,I$1,'United Data'!$C$3:$C$4341,$A1625,'United Data'!$B$3:$B$4341,"&lt;&gt;Off-street")&gt;0,1,0)</f>
        <v>0</v>
      </c>
      <c r="J1625">
        <f>IF(COUNTIFS('United Data'!$A$3:$A$4341,J$1,'United Data'!$C$3:$C$4341,$A1625,'United Data'!$B$3:$B$4341,"&lt;&gt;Off-street")&gt;0,1,0)</f>
        <v>0</v>
      </c>
      <c r="K1625">
        <f>IF(COUNTIFS('United Data'!$A$3:$A$4341,K$1,'United Data'!$C$3:$C$4341,$A1625,'United Data'!$B$3:$B$4341,"&lt;&gt;Off-street")&gt;0,1,0)</f>
        <v>0</v>
      </c>
      <c r="L1625">
        <f>IF(COUNTIFS('United Data'!$A$3:$A$4341,L$1,'United Data'!$C$3:$C$4341,$A1625,'United Data'!$B$3:$B$4341,"&lt;&gt;Off-street")&gt;0,1,0)</f>
        <v>0</v>
      </c>
      <c r="M1625">
        <f>IF(COUNTIFS('United Data'!$A$3:$A$4341,M$1,'United Data'!$C$3:$C$4341,$A1625,'United Data'!$B$3:$B$4341,"&lt;&gt;Off-street")&gt;0,1,0)</f>
        <v>0</v>
      </c>
      <c r="N1625">
        <f>IF(COUNTIFS('United Data'!$A$3:$A$4341,N$1,'United Data'!$C$3:$C$4341,$A1625,'United Data'!$B$3:$B$4341,"&lt;&gt;Off-street")&gt;0,1,0)</f>
        <v>0</v>
      </c>
      <c r="O1625">
        <f>IF(COUNTIFS('United Data'!$A$3:$A$4341,O$1,'United Data'!$C$3:$C$4341,$A1625,'United Data'!$B$3:$B$4341,"&lt;&gt;Off-street")&gt;0,1,0)</f>
        <v>0</v>
      </c>
      <c r="P1625">
        <f>IF(COUNTIFS('United Data'!$A$3:$A$4341,P$1,'United Data'!$C$3:$C$4341,$A1625,'United Data'!$B$3:$B$4341,"&lt;&gt;Off-street")&gt;0,1,0)</f>
        <v>0</v>
      </c>
      <c r="Q1625">
        <f>IF(COUNTIFS('United Data'!$A$3:$A$4341,Q$1,'United Data'!$C$3:$C$4341,$A1625,'United Data'!$B$3:$B$4341,"&lt;&gt;Off-street")&gt;0,1,0)</f>
        <v>1</v>
      </c>
      <c r="R1625">
        <f>IF(COUNTIFS('United Data'!$A$3:$A$4341,R$1,'United Data'!$C$3:$C$4341,$A1625,'United Data'!$B$3:$B$4341,"&lt;&gt;Off-street")&gt;0,1,0)</f>
        <v>1</v>
      </c>
      <c r="S1625">
        <f t="shared" si="50"/>
        <v>2</v>
      </c>
      <c r="T1625">
        <f t="shared" si="51"/>
        <v>1</v>
      </c>
    </row>
    <row r="1626" spans="1:20" x14ac:dyDescent="0.2">
      <c r="A1626" t="s">
        <v>1671</v>
      </c>
      <c r="B1626">
        <f>IF(COUNTIFS('United Data'!$A$3:$A$4341,B$1,'United Data'!$C$3:$C$4341,$A1626,'United Data'!$B$3:$B$4341,"&lt;&gt;Off-street")&gt;0,1,0)</f>
        <v>0</v>
      </c>
      <c r="C1626">
        <f>IF(COUNTIFS('United Data'!$A$3:$A$4341,C$1,'United Data'!$C$3:$C$4341,$A1626,'United Data'!$B$3:$B$4341,"&lt;&gt;Off-street")&gt;0,1,0)</f>
        <v>0</v>
      </c>
      <c r="D1626">
        <f>IF(COUNTIFS('United Data'!$A$3:$A$4341,D$1,'United Data'!$C$3:$C$4341,$A1626,'United Data'!$B$3:$B$4341,"&lt;&gt;Off-street")&gt;0,1,0)</f>
        <v>0</v>
      </c>
      <c r="E1626">
        <f>IF(COUNTIFS('United Data'!$A$3:$A$4341,E$1,'United Data'!$C$3:$C$4341,$A1626,'United Data'!$B$3:$B$4341,"&lt;&gt;Off-street")&gt;0,1,0)</f>
        <v>0</v>
      </c>
      <c r="F1626">
        <f>IF(COUNTIFS('United Data'!$A$3:$A$4341,F$1,'United Data'!$C$3:$C$4341,$A1626,'United Data'!$B$3:$B$4341,"&lt;&gt;Off-street")&gt;0,1,0)</f>
        <v>0</v>
      </c>
      <c r="G1626">
        <f>IF(COUNTIFS('United Data'!$A$3:$A$4341,G$1,'United Data'!$C$3:$C$4341,$A1626,'United Data'!$B$3:$B$4341,"&lt;&gt;Off-street")&gt;0,1,0)</f>
        <v>0</v>
      </c>
      <c r="H1626">
        <f>IF(COUNTIFS('United Data'!$A$3:$A$4341,H$1,'United Data'!$C$3:$C$4341,$A1626,'United Data'!$B$3:$B$4341,"&lt;&gt;Off-street")&gt;0,1,0)</f>
        <v>0</v>
      </c>
      <c r="I1626">
        <f>IF(COUNTIFS('United Data'!$A$3:$A$4341,I$1,'United Data'!$C$3:$C$4341,$A1626,'United Data'!$B$3:$B$4341,"&lt;&gt;Off-street")&gt;0,1,0)</f>
        <v>0</v>
      </c>
      <c r="J1626">
        <f>IF(COUNTIFS('United Data'!$A$3:$A$4341,J$1,'United Data'!$C$3:$C$4341,$A1626,'United Data'!$B$3:$B$4341,"&lt;&gt;Off-street")&gt;0,1,0)</f>
        <v>0</v>
      </c>
      <c r="K1626">
        <f>IF(COUNTIFS('United Data'!$A$3:$A$4341,K$1,'United Data'!$C$3:$C$4341,$A1626,'United Data'!$B$3:$B$4341,"&lt;&gt;Off-street")&gt;0,1,0)</f>
        <v>0</v>
      </c>
      <c r="L1626">
        <f>IF(COUNTIFS('United Data'!$A$3:$A$4341,L$1,'United Data'!$C$3:$C$4341,$A1626,'United Data'!$B$3:$B$4341,"&lt;&gt;Off-street")&gt;0,1,0)</f>
        <v>0</v>
      </c>
      <c r="M1626">
        <f>IF(COUNTIFS('United Data'!$A$3:$A$4341,M$1,'United Data'!$C$3:$C$4341,$A1626,'United Data'!$B$3:$B$4341,"&lt;&gt;Off-street")&gt;0,1,0)</f>
        <v>0</v>
      </c>
      <c r="N1626">
        <f>IF(COUNTIFS('United Data'!$A$3:$A$4341,N$1,'United Data'!$C$3:$C$4341,$A1626,'United Data'!$B$3:$B$4341,"&lt;&gt;Off-street")&gt;0,1,0)</f>
        <v>0</v>
      </c>
      <c r="O1626">
        <f>IF(COUNTIFS('United Data'!$A$3:$A$4341,O$1,'United Data'!$C$3:$C$4341,$A1626,'United Data'!$B$3:$B$4341,"&lt;&gt;Off-street")&gt;0,1,0)</f>
        <v>0</v>
      </c>
      <c r="P1626">
        <f>IF(COUNTIFS('United Data'!$A$3:$A$4341,P$1,'United Data'!$C$3:$C$4341,$A1626,'United Data'!$B$3:$B$4341,"&lt;&gt;Off-street")&gt;0,1,0)</f>
        <v>0</v>
      </c>
      <c r="Q1626">
        <f>IF(COUNTIFS('United Data'!$A$3:$A$4341,Q$1,'United Data'!$C$3:$C$4341,$A1626,'United Data'!$B$3:$B$4341,"&lt;&gt;Off-street")&gt;0,1,0)</f>
        <v>1</v>
      </c>
      <c r="R1626">
        <f>IF(COUNTIFS('United Data'!$A$3:$A$4341,R$1,'United Data'!$C$3:$C$4341,$A1626,'United Data'!$B$3:$B$4341,"&lt;&gt;Off-street")&gt;0,1,0)</f>
        <v>0</v>
      </c>
      <c r="S1626">
        <f t="shared" si="50"/>
        <v>1</v>
      </c>
      <c r="T1626">
        <f t="shared" si="51"/>
        <v>1</v>
      </c>
    </row>
    <row r="1627" spans="1:20" x14ac:dyDescent="0.2">
      <c r="A1627" t="s">
        <v>1672</v>
      </c>
      <c r="B1627">
        <f>IF(COUNTIFS('United Data'!$A$3:$A$4341,B$1,'United Data'!$C$3:$C$4341,$A1627,'United Data'!$B$3:$B$4341,"&lt;&gt;Off-street")&gt;0,1,0)</f>
        <v>0</v>
      </c>
      <c r="C1627">
        <f>IF(COUNTIFS('United Data'!$A$3:$A$4341,C$1,'United Data'!$C$3:$C$4341,$A1627,'United Data'!$B$3:$B$4341,"&lt;&gt;Off-street")&gt;0,1,0)</f>
        <v>0</v>
      </c>
      <c r="D1627">
        <f>IF(COUNTIFS('United Data'!$A$3:$A$4341,D$1,'United Data'!$C$3:$C$4341,$A1627,'United Data'!$B$3:$B$4341,"&lt;&gt;Off-street")&gt;0,1,0)</f>
        <v>0</v>
      </c>
      <c r="E1627">
        <f>IF(COUNTIFS('United Data'!$A$3:$A$4341,E$1,'United Data'!$C$3:$C$4341,$A1627,'United Data'!$B$3:$B$4341,"&lt;&gt;Off-street")&gt;0,1,0)</f>
        <v>0</v>
      </c>
      <c r="F1627">
        <f>IF(COUNTIFS('United Data'!$A$3:$A$4341,F$1,'United Data'!$C$3:$C$4341,$A1627,'United Data'!$B$3:$B$4341,"&lt;&gt;Off-street")&gt;0,1,0)</f>
        <v>0</v>
      </c>
      <c r="G1627">
        <f>IF(COUNTIFS('United Data'!$A$3:$A$4341,G$1,'United Data'!$C$3:$C$4341,$A1627,'United Data'!$B$3:$B$4341,"&lt;&gt;Off-street")&gt;0,1,0)</f>
        <v>0</v>
      </c>
      <c r="H1627">
        <f>IF(COUNTIFS('United Data'!$A$3:$A$4341,H$1,'United Data'!$C$3:$C$4341,$A1627,'United Data'!$B$3:$B$4341,"&lt;&gt;Off-street")&gt;0,1,0)</f>
        <v>0</v>
      </c>
      <c r="I1627">
        <f>IF(COUNTIFS('United Data'!$A$3:$A$4341,I$1,'United Data'!$C$3:$C$4341,$A1627,'United Data'!$B$3:$B$4341,"&lt;&gt;Off-street")&gt;0,1,0)</f>
        <v>0</v>
      </c>
      <c r="J1627">
        <f>IF(COUNTIFS('United Data'!$A$3:$A$4341,J$1,'United Data'!$C$3:$C$4341,$A1627,'United Data'!$B$3:$B$4341,"&lt;&gt;Off-street")&gt;0,1,0)</f>
        <v>0</v>
      </c>
      <c r="K1627">
        <f>IF(COUNTIFS('United Data'!$A$3:$A$4341,K$1,'United Data'!$C$3:$C$4341,$A1627,'United Data'!$B$3:$B$4341,"&lt;&gt;Off-street")&gt;0,1,0)</f>
        <v>0</v>
      </c>
      <c r="L1627">
        <f>IF(COUNTIFS('United Data'!$A$3:$A$4341,L$1,'United Data'!$C$3:$C$4341,$A1627,'United Data'!$B$3:$B$4341,"&lt;&gt;Off-street")&gt;0,1,0)</f>
        <v>0</v>
      </c>
      <c r="M1627">
        <f>IF(COUNTIFS('United Data'!$A$3:$A$4341,M$1,'United Data'!$C$3:$C$4341,$A1627,'United Data'!$B$3:$B$4341,"&lt;&gt;Off-street")&gt;0,1,0)</f>
        <v>0</v>
      </c>
      <c r="N1627">
        <f>IF(COUNTIFS('United Data'!$A$3:$A$4341,N$1,'United Data'!$C$3:$C$4341,$A1627,'United Data'!$B$3:$B$4341,"&lt;&gt;Off-street")&gt;0,1,0)</f>
        <v>0</v>
      </c>
      <c r="O1627">
        <f>IF(COUNTIFS('United Data'!$A$3:$A$4341,O$1,'United Data'!$C$3:$C$4341,$A1627,'United Data'!$B$3:$B$4341,"&lt;&gt;Off-street")&gt;0,1,0)</f>
        <v>0</v>
      </c>
      <c r="P1627">
        <f>IF(COUNTIFS('United Data'!$A$3:$A$4341,P$1,'United Data'!$C$3:$C$4341,$A1627,'United Data'!$B$3:$B$4341,"&lt;&gt;Off-street")&gt;0,1,0)</f>
        <v>0</v>
      </c>
      <c r="Q1627">
        <f>IF(COUNTIFS('United Data'!$A$3:$A$4341,Q$1,'United Data'!$C$3:$C$4341,$A1627,'United Data'!$B$3:$B$4341,"&lt;&gt;Off-street")&gt;0,1,0)</f>
        <v>1</v>
      </c>
      <c r="R1627">
        <f>IF(COUNTIFS('United Data'!$A$3:$A$4341,R$1,'United Data'!$C$3:$C$4341,$A1627,'United Data'!$B$3:$B$4341,"&lt;&gt;Off-street")&gt;0,1,0)</f>
        <v>1</v>
      </c>
      <c r="S1627">
        <f t="shared" si="50"/>
        <v>2</v>
      </c>
      <c r="T1627">
        <f t="shared" si="51"/>
        <v>1</v>
      </c>
    </row>
    <row r="1628" spans="1:20" x14ac:dyDescent="0.2">
      <c r="A1628" t="s">
        <v>1673</v>
      </c>
      <c r="B1628">
        <f>IF(COUNTIFS('United Data'!$A$3:$A$4341,B$1,'United Data'!$C$3:$C$4341,$A1628,'United Data'!$B$3:$B$4341,"&lt;&gt;Off-street")&gt;0,1,0)</f>
        <v>0</v>
      </c>
      <c r="C1628">
        <f>IF(COUNTIFS('United Data'!$A$3:$A$4341,C$1,'United Data'!$C$3:$C$4341,$A1628,'United Data'!$B$3:$B$4341,"&lt;&gt;Off-street")&gt;0,1,0)</f>
        <v>0</v>
      </c>
      <c r="D1628">
        <f>IF(COUNTIFS('United Data'!$A$3:$A$4341,D$1,'United Data'!$C$3:$C$4341,$A1628,'United Data'!$B$3:$B$4341,"&lt;&gt;Off-street")&gt;0,1,0)</f>
        <v>0</v>
      </c>
      <c r="E1628">
        <f>IF(COUNTIFS('United Data'!$A$3:$A$4341,E$1,'United Data'!$C$3:$C$4341,$A1628,'United Data'!$B$3:$B$4341,"&lt;&gt;Off-street")&gt;0,1,0)</f>
        <v>0</v>
      </c>
      <c r="F1628">
        <f>IF(COUNTIFS('United Data'!$A$3:$A$4341,F$1,'United Data'!$C$3:$C$4341,$A1628,'United Data'!$B$3:$B$4341,"&lt;&gt;Off-street")&gt;0,1,0)</f>
        <v>0</v>
      </c>
      <c r="G1628">
        <f>IF(COUNTIFS('United Data'!$A$3:$A$4341,G$1,'United Data'!$C$3:$C$4341,$A1628,'United Data'!$B$3:$B$4341,"&lt;&gt;Off-street")&gt;0,1,0)</f>
        <v>0</v>
      </c>
      <c r="H1628">
        <f>IF(COUNTIFS('United Data'!$A$3:$A$4341,H$1,'United Data'!$C$3:$C$4341,$A1628,'United Data'!$B$3:$B$4341,"&lt;&gt;Off-street")&gt;0,1,0)</f>
        <v>0</v>
      </c>
      <c r="I1628">
        <f>IF(COUNTIFS('United Data'!$A$3:$A$4341,I$1,'United Data'!$C$3:$C$4341,$A1628,'United Data'!$B$3:$B$4341,"&lt;&gt;Off-street")&gt;0,1,0)</f>
        <v>0</v>
      </c>
      <c r="J1628">
        <f>IF(COUNTIFS('United Data'!$A$3:$A$4341,J$1,'United Data'!$C$3:$C$4341,$A1628,'United Data'!$B$3:$B$4341,"&lt;&gt;Off-street")&gt;0,1,0)</f>
        <v>0</v>
      </c>
      <c r="K1628">
        <f>IF(COUNTIFS('United Data'!$A$3:$A$4341,K$1,'United Data'!$C$3:$C$4341,$A1628,'United Data'!$B$3:$B$4341,"&lt;&gt;Off-street")&gt;0,1,0)</f>
        <v>0</v>
      </c>
      <c r="L1628">
        <f>IF(COUNTIFS('United Data'!$A$3:$A$4341,L$1,'United Data'!$C$3:$C$4341,$A1628,'United Data'!$B$3:$B$4341,"&lt;&gt;Off-street")&gt;0,1,0)</f>
        <v>0</v>
      </c>
      <c r="M1628">
        <f>IF(COUNTIFS('United Data'!$A$3:$A$4341,M$1,'United Data'!$C$3:$C$4341,$A1628,'United Data'!$B$3:$B$4341,"&lt;&gt;Off-street")&gt;0,1,0)</f>
        <v>0</v>
      </c>
      <c r="N1628">
        <f>IF(COUNTIFS('United Data'!$A$3:$A$4341,N$1,'United Data'!$C$3:$C$4341,$A1628,'United Data'!$B$3:$B$4341,"&lt;&gt;Off-street")&gt;0,1,0)</f>
        <v>0</v>
      </c>
      <c r="O1628">
        <f>IF(COUNTIFS('United Data'!$A$3:$A$4341,O$1,'United Data'!$C$3:$C$4341,$A1628,'United Data'!$B$3:$B$4341,"&lt;&gt;Off-street")&gt;0,1,0)</f>
        <v>0</v>
      </c>
      <c r="P1628">
        <f>IF(COUNTIFS('United Data'!$A$3:$A$4341,P$1,'United Data'!$C$3:$C$4341,$A1628,'United Data'!$B$3:$B$4341,"&lt;&gt;Off-street")&gt;0,1,0)</f>
        <v>0</v>
      </c>
      <c r="Q1628">
        <f>IF(COUNTIFS('United Data'!$A$3:$A$4341,Q$1,'United Data'!$C$3:$C$4341,$A1628,'United Data'!$B$3:$B$4341,"&lt;&gt;Off-street")&gt;0,1,0)</f>
        <v>1</v>
      </c>
      <c r="R1628">
        <f>IF(COUNTIFS('United Data'!$A$3:$A$4341,R$1,'United Data'!$C$3:$C$4341,$A1628,'United Data'!$B$3:$B$4341,"&lt;&gt;Off-street")&gt;0,1,0)</f>
        <v>0</v>
      </c>
      <c r="S1628">
        <f t="shared" si="50"/>
        <v>1</v>
      </c>
      <c r="T1628">
        <f t="shared" si="51"/>
        <v>1</v>
      </c>
    </row>
    <row r="1629" spans="1:20" x14ac:dyDescent="0.2">
      <c r="A1629" t="s">
        <v>1674</v>
      </c>
      <c r="B1629">
        <f>IF(COUNTIFS('United Data'!$A$3:$A$4341,B$1,'United Data'!$C$3:$C$4341,$A1629,'United Data'!$B$3:$B$4341,"&lt;&gt;Off-street")&gt;0,1,0)</f>
        <v>0</v>
      </c>
      <c r="C1629">
        <f>IF(COUNTIFS('United Data'!$A$3:$A$4341,C$1,'United Data'!$C$3:$C$4341,$A1629,'United Data'!$B$3:$B$4341,"&lt;&gt;Off-street")&gt;0,1,0)</f>
        <v>0</v>
      </c>
      <c r="D1629">
        <f>IF(COUNTIFS('United Data'!$A$3:$A$4341,D$1,'United Data'!$C$3:$C$4341,$A1629,'United Data'!$B$3:$B$4341,"&lt;&gt;Off-street")&gt;0,1,0)</f>
        <v>0</v>
      </c>
      <c r="E1629">
        <f>IF(COUNTIFS('United Data'!$A$3:$A$4341,E$1,'United Data'!$C$3:$C$4341,$A1629,'United Data'!$B$3:$B$4341,"&lt;&gt;Off-street")&gt;0,1,0)</f>
        <v>0</v>
      </c>
      <c r="F1629">
        <f>IF(COUNTIFS('United Data'!$A$3:$A$4341,F$1,'United Data'!$C$3:$C$4341,$A1629,'United Data'!$B$3:$B$4341,"&lt;&gt;Off-street")&gt;0,1,0)</f>
        <v>0</v>
      </c>
      <c r="G1629">
        <f>IF(COUNTIFS('United Data'!$A$3:$A$4341,G$1,'United Data'!$C$3:$C$4341,$A1629,'United Data'!$B$3:$B$4341,"&lt;&gt;Off-street")&gt;0,1,0)</f>
        <v>0</v>
      </c>
      <c r="H1629">
        <f>IF(COUNTIFS('United Data'!$A$3:$A$4341,H$1,'United Data'!$C$3:$C$4341,$A1629,'United Data'!$B$3:$B$4341,"&lt;&gt;Off-street")&gt;0,1,0)</f>
        <v>0</v>
      </c>
      <c r="I1629">
        <f>IF(COUNTIFS('United Data'!$A$3:$A$4341,I$1,'United Data'!$C$3:$C$4341,$A1629,'United Data'!$B$3:$B$4341,"&lt;&gt;Off-street")&gt;0,1,0)</f>
        <v>0</v>
      </c>
      <c r="J1629">
        <f>IF(COUNTIFS('United Data'!$A$3:$A$4341,J$1,'United Data'!$C$3:$C$4341,$A1629,'United Data'!$B$3:$B$4341,"&lt;&gt;Off-street")&gt;0,1,0)</f>
        <v>0</v>
      </c>
      <c r="K1629">
        <f>IF(COUNTIFS('United Data'!$A$3:$A$4341,K$1,'United Data'!$C$3:$C$4341,$A1629,'United Data'!$B$3:$B$4341,"&lt;&gt;Off-street")&gt;0,1,0)</f>
        <v>0</v>
      </c>
      <c r="L1629">
        <f>IF(COUNTIFS('United Data'!$A$3:$A$4341,L$1,'United Data'!$C$3:$C$4341,$A1629,'United Data'!$B$3:$B$4341,"&lt;&gt;Off-street")&gt;0,1,0)</f>
        <v>0</v>
      </c>
      <c r="M1629">
        <f>IF(COUNTIFS('United Data'!$A$3:$A$4341,M$1,'United Data'!$C$3:$C$4341,$A1629,'United Data'!$B$3:$B$4341,"&lt;&gt;Off-street")&gt;0,1,0)</f>
        <v>0</v>
      </c>
      <c r="N1629">
        <f>IF(COUNTIFS('United Data'!$A$3:$A$4341,N$1,'United Data'!$C$3:$C$4341,$A1629,'United Data'!$B$3:$B$4341,"&lt;&gt;Off-street")&gt;0,1,0)</f>
        <v>0</v>
      </c>
      <c r="O1629">
        <f>IF(COUNTIFS('United Data'!$A$3:$A$4341,O$1,'United Data'!$C$3:$C$4341,$A1629,'United Data'!$B$3:$B$4341,"&lt;&gt;Off-street")&gt;0,1,0)</f>
        <v>0</v>
      </c>
      <c r="P1629">
        <f>IF(COUNTIFS('United Data'!$A$3:$A$4341,P$1,'United Data'!$C$3:$C$4341,$A1629,'United Data'!$B$3:$B$4341,"&lt;&gt;Off-street")&gt;0,1,0)</f>
        <v>0</v>
      </c>
      <c r="Q1629">
        <f>IF(COUNTIFS('United Data'!$A$3:$A$4341,Q$1,'United Data'!$C$3:$C$4341,$A1629,'United Data'!$B$3:$B$4341,"&lt;&gt;Off-street")&gt;0,1,0)</f>
        <v>1</v>
      </c>
      <c r="R1629">
        <f>IF(COUNTIFS('United Data'!$A$3:$A$4341,R$1,'United Data'!$C$3:$C$4341,$A1629,'United Data'!$B$3:$B$4341,"&lt;&gt;Off-street")&gt;0,1,0)</f>
        <v>1</v>
      </c>
      <c r="S1629">
        <f t="shared" si="50"/>
        <v>2</v>
      </c>
      <c r="T1629">
        <f t="shared" si="51"/>
        <v>1</v>
      </c>
    </row>
    <row r="1630" spans="1:20" x14ac:dyDescent="0.2">
      <c r="A1630" t="s">
        <v>1675</v>
      </c>
      <c r="B1630">
        <f>IF(COUNTIFS('United Data'!$A$3:$A$4341,B$1,'United Data'!$C$3:$C$4341,$A1630,'United Data'!$B$3:$B$4341,"&lt;&gt;Off-street")&gt;0,1,0)</f>
        <v>0</v>
      </c>
      <c r="C1630">
        <f>IF(COUNTIFS('United Data'!$A$3:$A$4341,C$1,'United Data'!$C$3:$C$4341,$A1630,'United Data'!$B$3:$B$4341,"&lt;&gt;Off-street")&gt;0,1,0)</f>
        <v>0</v>
      </c>
      <c r="D1630">
        <f>IF(COUNTIFS('United Data'!$A$3:$A$4341,D$1,'United Data'!$C$3:$C$4341,$A1630,'United Data'!$B$3:$B$4341,"&lt;&gt;Off-street")&gt;0,1,0)</f>
        <v>0</v>
      </c>
      <c r="E1630">
        <f>IF(COUNTIFS('United Data'!$A$3:$A$4341,E$1,'United Data'!$C$3:$C$4341,$A1630,'United Data'!$B$3:$B$4341,"&lt;&gt;Off-street")&gt;0,1,0)</f>
        <v>0</v>
      </c>
      <c r="F1630">
        <f>IF(COUNTIFS('United Data'!$A$3:$A$4341,F$1,'United Data'!$C$3:$C$4341,$A1630,'United Data'!$B$3:$B$4341,"&lt;&gt;Off-street")&gt;0,1,0)</f>
        <v>0</v>
      </c>
      <c r="G1630">
        <f>IF(COUNTIFS('United Data'!$A$3:$A$4341,G$1,'United Data'!$C$3:$C$4341,$A1630,'United Data'!$B$3:$B$4341,"&lt;&gt;Off-street")&gt;0,1,0)</f>
        <v>0</v>
      </c>
      <c r="H1630">
        <f>IF(COUNTIFS('United Data'!$A$3:$A$4341,H$1,'United Data'!$C$3:$C$4341,$A1630,'United Data'!$B$3:$B$4341,"&lt;&gt;Off-street")&gt;0,1,0)</f>
        <v>0</v>
      </c>
      <c r="I1630">
        <f>IF(COUNTIFS('United Data'!$A$3:$A$4341,I$1,'United Data'!$C$3:$C$4341,$A1630,'United Data'!$B$3:$B$4341,"&lt;&gt;Off-street")&gt;0,1,0)</f>
        <v>0</v>
      </c>
      <c r="J1630">
        <f>IF(COUNTIFS('United Data'!$A$3:$A$4341,J$1,'United Data'!$C$3:$C$4341,$A1630,'United Data'!$B$3:$B$4341,"&lt;&gt;Off-street")&gt;0,1,0)</f>
        <v>0</v>
      </c>
      <c r="K1630">
        <f>IF(COUNTIFS('United Data'!$A$3:$A$4341,K$1,'United Data'!$C$3:$C$4341,$A1630,'United Data'!$B$3:$B$4341,"&lt;&gt;Off-street")&gt;0,1,0)</f>
        <v>0</v>
      </c>
      <c r="L1630">
        <f>IF(COUNTIFS('United Data'!$A$3:$A$4341,L$1,'United Data'!$C$3:$C$4341,$A1630,'United Data'!$B$3:$B$4341,"&lt;&gt;Off-street")&gt;0,1,0)</f>
        <v>0</v>
      </c>
      <c r="M1630">
        <f>IF(COUNTIFS('United Data'!$A$3:$A$4341,M$1,'United Data'!$C$3:$C$4341,$A1630,'United Data'!$B$3:$B$4341,"&lt;&gt;Off-street")&gt;0,1,0)</f>
        <v>0</v>
      </c>
      <c r="N1630">
        <f>IF(COUNTIFS('United Data'!$A$3:$A$4341,N$1,'United Data'!$C$3:$C$4341,$A1630,'United Data'!$B$3:$B$4341,"&lt;&gt;Off-street")&gt;0,1,0)</f>
        <v>0</v>
      </c>
      <c r="O1630">
        <f>IF(COUNTIFS('United Data'!$A$3:$A$4341,O$1,'United Data'!$C$3:$C$4341,$A1630,'United Data'!$B$3:$B$4341,"&lt;&gt;Off-street")&gt;0,1,0)</f>
        <v>0</v>
      </c>
      <c r="P1630">
        <f>IF(COUNTIFS('United Data'!$A$3:$A$4341,P$1,'United Data'!$C$3:$C$4341,$A1630,'United Data'!$B$3:$B$4341,"&lt;&gt;Off-street")&gt;0,1,0)</f>
        <v>0</v>
      </c>
      <c r="Q1630">
        <f>IF(COUNTIFS('United Data'!$A$3:$A$4341,Q$1,'United Data'!$C$3:$C$4341,$A1630,'United Data'!$B$3:$B$4341,"&lt;&gt;Off-street")&gt;0,1,0)</f>
        <v>1</v>
      </c>
      <c r="R1630">
        <f>IF(COUNTIFS('United Data'!$A$3:$A$4341,R$1,'United Data'!$C$3:$C$4341,$A1630,'United Data'!$B$3:$B$4341,"&lt;&gt;Off-street")&gt;0,1,0)</f>
        <v>0</v>
      </c>
      <c r="S1630">
        <f t="shared" si="50"/>
        <v>1</v>
      </c>
      <c r="T1630">
        <f t="shared" si="51"/>
        <v>1</v>
      </c>
    </row>
    <row r="1631" spans="1:20" x14ac:dyDescent="0.2">
      <c r="A1631" t="s">
        <v>1676</v>
      </c>
      <c r="B1631">
        <f>IF(COUNTIFS('United Data'!$A$3:$A$4341,B$1,'United Data'!$C$3:$C$4341,$A1631,'United Data'!$B$3:$B$4341,"&lt;&gt;Off-street")&gt;0,1,0)</f>
        <v>0</v>
      </c>
      <c r="C1631">
        <f>IF(COUNTIFS('United Data'!$A$3:$A$4341,C$1,'United Data'!$C$3:$C$4341,$A1631,'United Data'!$B$3:$B$4341,"&lt;&gt;Off-street")&gt;0,1,0)</f>
        <v>0</v>
      </c>
      <c r="D1631">
        <f>IF(COUNTIFS('United Data'!$A$3:$A$4341,D$1,'United Data'!$C$3:$C$4341,$A1631,'United Data'!$B$3:$B$4341,"&lt;&gt;Off-street")&gt;0,1,0)</f>
        <v>0</v>
      </c>
      <c r="E1631">
        <f>IF(COUNTIFS('United Data'!$A$3:$A$4341,E$1,'United Data'!$C$3:$C$4341,$A1631,'United Data'!$B$3:$B$4341,"&lt;&gt;Off-street")&gt;0,1,0)</f>
        <v>0</v>
      </c>
      <c r="F1631">
        <f>IF(COUNTIFS('United Data'!$A$3:$A$4341,F$1,'United Data'!$C$3:$C$4341,$A1631,'United Data'!$B$3:$B$4341,"&lt;&gt;Off-street")&gt;0,1,0)</f>
        <v>0</v>
      </c>
      <c r="G1631">
        <f>IF(COUNTIFS('United Data'!$A$3:$A$4341,G$1,'United Data'!$C$3:$C$4341,$A1631,'United Data'!$B$3:$B$4341,"&lt;&gt;Off-street")&gt;0,1,0)</f>
        <v>0</v>
      </c>
      <c r="H1631">
        <f>IF(COUNTIFS('United Data'!$A$3:$A$4341,H$1,'United Data'!$C$3:$C$4341,$A1631,'United Data'!$B$3:$B$4341,"&lt;&gt;Off-street")&gt;0,1,0)</f>
        <v>0</v>
      </c>
      <c r="I1631">
        <f>IF(COUNTIFS('United Data'!$A$3:$A$4341,I$1,'United Data'!$C$3:$C$4341,$A1631,'United Data'!$B$3:$B$4341,"&lt;&gt;Off-street")&gt;0,1,0)</f>
        <v>0</v>
      </c>
      <c r="J1631">
        <f>IF(COUNTIFS('United Data'!$A$3:$A$4341,J$1,'United Data'!$C$3:$C$4341,$A1631,'United Data'!$B$3:$B$4341,"&lt;&gt;Off-street")&gt;0,1,0)</f>
        <v>0</v>
      </c>
      <c r="K1631">
        <f>IF(COUNTIFS('United Data'!$A$3:$A$4341,K$1,'United Data'!$C$3:$C$4341,$A1631,'United Data'!$B$3:$B$4341,"&lt;&gt;Off-street")&gt;0,1,0)</f>
        <v>0</v>
      </c>
      <c r="L1631">
        <f>IF(COUNTIFS('United Data'!$A$3:$A$4341,L$1,'United Data'!$C$3:$C$4341,$A1631,'United Data'!$B$3:$B$4341,"&lt;&gt;Off-street")&gt;0,1,0)</f>
        <v>0</v>
      </c>
      <c r="M1631">
        <f>IF(COUNTIFS('United Data'!$A$3:$A$4341,M$1,'United Data'!$C$3:$C$4341,$A1631,'United Data'!$B$3:$B$4341,"&lt;&gt;Off-street")&gt;0,1,0)</f>
        <v>0</v>
      </c>
      <c r="N1631">
        <f>IF(COUNTIFS('United Data'!$A$3:$A$4341,N$1,'United Data'!$C$3:$C$4341,$A1631,'United Data'!$B$3:$B$4341,"&lt;&gt;Off-street")&gt;0,1,0)</f>
        <v>0</v>
      </c>
      <c r="O1631">
        <f>IF(COUNTIFS('United Data'!$A$3:$A$4341,O$1,'United Data'!$C$3:$C$4341,$A1631,'United Data'!$B$3:$B$4341,"&lt;&gt;Off-street")&gt;0,1,0)</f>
        <v>0</v>
      </c>
      <c r="P1631">
        <f>IF(COUNTIFS('United Data'!$A$3:$A$4341,P$1,'United Data'!$C$3:$C$4341,$A1631,'United Data'!$B$3:$B$4341,"&lt;&gt;Off-street")&gt;0,1,0)</f>
        <v>0</v>
      </c>
      <c r="Q1631">
        <f>IF(COUNTIFS('United Data'!$A$3:$A$4341,Q$1,'United Data'!$C$3:$C$4341,$A1631,'United Data'!$B$3:$B$4341,"&lt;&gt;Off-street")&gt;0,1,0)</f>
        <v>1</v>
      </c>
      <c r="R1631">
        <f>IF(COUNTIFS('United Data'!$A$3:$A$4341,R$1,'United Data'!$C$3:$C$4341,$A1631,'United Data'!$B$3:$B$4341,"&lt;&gt;Off-street")&gt;0,1,0)</f>
        <v>0</v>
      </c>
      <c r="S1631">
        <f t="shared" si="50"/>
        <v>1</v>
      </c>
      <c r="T1631">
        <f t="shared" si="51"/>
        <v>1</v>
      </c>
    </row>
    <row r="1632" spans="1:20" x14ac:dyDescent="0.2">
      <c r="A1632" t="s">
        <v>1677</v>
      </c>
      <c r="B1632">
        <f>IF(COUNTIFS('United Data'!$A$3:$A$4341,B$1,'United Data'!$C$3:$C$4341,$A1632,'United Data'!$B$3:$B$4341,"&lt;&gt;Off-street")&gt;0,1,0)</f>
        <v>0</v>
      </c>
      <c r="C1632">
        <f>IF(COUNTIFS('United Data'!$A$3:$A$4341,C$1,'United Data'!$C$3:$C$4341,$A1632,'United Data'!$B$3:$B$4341,"&lt;&gt;Off-street")&gt;0,1,0)</f>
        <v>0</v>
      </c>
      <c r="D1632">
        <f>IF(COUNTIFS('United Data'!$A$3:$A$4341,D$1,'United Data'!$C$3:$C$4341,$A1632,'United Data'!$B$3:$B$4341,"&lt;&gt;Off-street")&gt;0,1,0)</f>
        <v>0</v>
      </c>
      <c r="E1632">
        <f>IF(COUNTIFS('United Data'!$A$3:$A$4341,E$1,'United Data'!$C$3:$C$4341,$A1632,'United Data'!$B$3:$B$4341,"&lt;&gt;Off-street")&gt;0,1,0)</f>
        <v>0</v>
      </c>
      <c r="F1632">
        <f>IF(COUNTIFS('United Data'!$A$3:$A$4341,F$1,'United Data'!$C$3:$C$4341,$A1632,'United Data'!$B$3:$B$4341,"&lt;&gt;Off-street")&gt;0,1,0)</f>
        <v>0</v>
      </c>
      <c r="G1632">
        <f>IF(COUNTIFS('United Data'!$A$3:$A$4341,G$1,'United Data'!$C$3:$C$4341,$A1632,'United Data'!$B$3:$B$4341,"&lt;&gt;Off-street")&gt;0,1,0)</f>
        <v>0</v>
      </c>
      <c r="H1632">
        <f>IF(COUNTIFS('United Data'!$A$3:$A$4341,H$1,'United Data'!$C$3:$C$4341,$A1632,'United Data'!$B$3:$B$4341,"&lt;&gt;Off-street")&gt;0,1,0)</f>
        <v>0</v>
      </c>
      <c r="I1632">
        <f>IF(COUNTIFS('United Data'!$A$3:$A$4341,I$1,'United Data'!$C$3:$C$4341,$A1632,'United Data'!$B$3:$B$4341,"&lt;&gt;Off-street")&gt;0,1,0)</f>
        <v>0</v>
      </c>
      <c r="J1632">
        <f>IF(COUNTIFS('United Data'!$A$3:$A$4341,J$1,'United Data'!$C$3:$C$4341,$A1632,'United Data'!$B$3:$B$4341,"&lt;&gt;Off-street")&gt;0,1,0)</f>
        <v>0</v>
      </c>
      <c r="K1632">
        <f>IF(COUNTIFS('United Data'!$A$3:$A$4341,K$1,'United Data'!$C$3:$C$4341,$A1632,'United Data'!$B$3:$B$4341,"&lt;&gt;Off-street")&gt;0,1,0)</f>
        <v>0</v>
      </c>
      <c r="L1632">
        <f>IF(COUNTIFS('United Data'!$A$3:$A$4341,L$1,'United Data'!$C$3:$C$4341,$A1632,'United Data'!$B$3:$B$4341,"&lt;&gt;Off-street")&gt;0,1,0)</f>
        <v>0</v>
      </c>
      <c r="M1632">
        <f>IF(COUNTIFS('United Data'!$A$3:$A$4341,M$1,'United Data'!$C$3:$C$4341,$A1632,'United Data'!$B$3:$B$4341,"&lt;&gt;Off-street")&gt;0,1,0)</f>
        <v>0</v>
      </c>
      <c r="N1632">
        <f>IF(COUNTIFS('United Data'!$A$3:$A$4341,N$1,'United Data'!$C$3:$C$4341,$A1632,'United Data'!$B$3:$B$4341,"&lt;&gt;Off-street")&gt;0,1,0)</f>
        <v>0</v>
      </c>
      <c r="O1632">
        <f>IF(COUNTIFS('United Data'!$A$3:$A$4341,O$1,'United Data'!$C$3:$C$4341,$A1632,'United Data'!$B$3:$B$4341,"&lt;&gt;Off-street")&gt;0,1,0)</f>
        <v>0</v>
      </c>
      <c r="P1632">
        <f>IF(COUNTIFS('United Data'!$A$3:$A$4341,P$1,'United Data'!$C$3:$C$4341,$A1632,'United Data'!$B$3:$B$4341,"&lt;&gt;Off-street")&gt;0,1,0)</f>
        <v>0</v>
      </c>
      <c r="Q1632">
        <f>IF(COUNTIFS('United Data'!$A$3:$A$4341,Q$1,'United Data'!$C$3:$C$4341,$A1632,'United Data'!$B$3:$B$4341,"&lt;&gt;Off-street")&gt;0,1,0)</f>
        <v>1</v>
      </c>
      <c r="R1632">
        <f>IF(COUNTIFS('United Data'!$A$3:$A$4341,R$1,'United Data'!$C$3:$C$4341,$A1632,'United Data'!$B$3:$B$4341,"&lt;&gt;Off-street")&gt;0,1,0)</f>
        <v>0</v>
      </c>
      <c r="S1632">
        <f t="shared" si="50"/>
        <v>1</v>
      </c>
      <c r="T1632">
        <f t="shared" si="51"/>
        <v>1</v>
      </c>
    </row>
    <row r="1633" spans="1:20" x14ac:dyDescent="0.2">
      <c r="A1633" t="s">
        <v>1678</v>
      </c>
      <c r="B1633">
        <f>IF(COUNTIFS('United Data'!$A$3:$A$4341,B$1,'United Data'!$C$3:$C$4341,$A1633,'United Data'!$B$3:$B$4341,"&lt;&gt;Off-street")&gt;0,1,0)</f>
        <v>0</v>
      </c>
      <c r="C1633">
        <f>IF(COUNTIFS('United Data'!$A$3:$A$4341,C$1,'United Data'!$C$3:$C$4341,$A1633,'United Data'!$B$3:$B$4341,"&lt;&gt;Off-street")&gt;0,1,0)</f>
        <v>0</v>
      </c>
      <c r="D1633">
        <f>IF(COUNTIFS('United Data'!$A$3:$A$4341,D$1,'United Data'!$C$3:$C$4341,$A1633,'United Data'!$B$3:$B$4341,"&lt;&gt;Off-street")&gt;0,1,0)</f>
        <v>0</v>
      </c>
      <c r="E1633">
        <f>IF(COUNTIFS('United Data'!$A$3:$A$4341,E$1,'United Data'!$C$3:$C$4341,$A1633,'United Data'!$B$3:$B$4341,"&lt;&gt;Off-street")&gt;0,1,0)</f>
        <v>0</v>
      </c>
      <c r="F1633">
        <f>IF(COUNTIFS('United Data'!$A$3:$A$4341,F$1,'United Data'!$C$3:$C$4341,$A1633,'United Data'!$B$3:$B$4341,"&lt;&gt;Off-street")&gt;0,1,0)</f>
        <v>0</v>
      </c>
      <c r="G1633">
        <f>IF(COUNTIFS('United Data'!$A$3:$A$4341,G$1,'United Data'!$C$3:$C$4341,$A1633,'United Data'!$B$3:$B$4341,"&lt;&gt;Off-street")&gt;0,1,0)</f>
        <v>0</v>
      </c>
      <c r="H1633">
        <f>IF(COUNTIFS('United Data'!$A$3:$A$4341,H$1,'United Data'!$C$3:$C$4341,$A1633,'United Data'!$B$3:$B$4341,"&lt;&gt;Off-street")&gt;0,1,0)</f>
        <v>0</v>
      </c>
      <c r="I1633">
        <f>IF(COUNTIFS('United Data'!$A$3:$A$4341,I$1,'United Data'!$C$3:$C$4341,$A1633,'United Data'!$B$3:$B$4341,"&lt;&gt;Off-street")&gt;0,1,0)</f>
        <v>0</v>
      </c>
      <c r="J1633">
        <f>IF(COUNTIFS('United Data'!$A$3:$A$4341,J$1,'United Data'!$C$3:$C$4341,$A1633,'United Data'!$B$3:$B$4341,"&lt;&gt;Off-street")&gt;0,1,0)</f>
        <v>0</v>
      </c>
      <c r="K1633">
        <f>IF(COUNTIFS('United Data'!$A$3:$A$4341,K$1,'United Data'!$C$3:$C$4341,$A1633,'United Data'!$B$3:$B$4341,"&lt;&gt;Off-street")&gt;0,1,0)</f>
        <v>0</v>
      </c>
      <c r="L1633">
        <f>IF(COUNTIFS('United Data'!$A$3:$A$4341,L$1,'United Data'!$C$3:$C$4341,$A1633,'United Data'!$B$3:$B$4341,"&lt;&gt;Off-street")&gt;0,1,0)</f>
        <v>0</v>
      </c>
      <c r="M1633">
        <f>IF(COUNTIFS('United Data'!$A$3:$A$4341,M$1,'United Data'!$C$3:$C$4341,$A1633,'United Data'!$B$3:$B$4341,"&lt;&gt;Off-street")&gt;0,1,0)</f>
        <v>0</v>
      </c>
      <c r="N1633">
        <f>IF(COUNTIFS('United Data'!$A$3:$A$4341,N$1,'United Data'!$C$3:$C$4341,$A1633,'United Data'!$B$3:$B$4341,"&lt;&gt;Off-street")&gt;0,1,0)</f>
        <v>0</v>
      </c>
      <c r="O1633">
        <f>IF(COUNTIFS('United Data'!$A$3:$A$4341,O$1,'United Data'!$C$3:$C$4341,$A1633,'United Data'!$B$3:$B$4341,"&lt;&gt;Off-street")&gt;0,1,0)</f>
        <v>0</v>
      </c>
      <c r="P1633">
        <f>IF(COUNTIFS('United Data'!$A$3:$A$4341,P$1,'United Data'!$C$3:$C$4341,$A1633,'United Data'!$B$3:$B$4341,"&lt;&gt;Off-street")&gt;0,1,0)</f>
        <v>0</v>
      </c>
      <c r="Q1633">
        <f>IF(COUNTIFS('United Data'!$A$3:$A$4341,Q$1,'United Data'!$C$3:$C$4341,$A1633,'United Data'!$B$3:$B$4341,"&lt;&gt;Off-street")&gt;0,1,0)</f>
        <v>1</v>
      </c>
      <c r="R1633">
        <f>IF(COUNTIFS('United Data'!$A$3:$A$4341,R$1,'United Data'!$C$3:$C$4341,$A1633,'United Data'!$B$3:$B$4341,"&lt;&gt;Off-street")&gt;0,1,0)</f>
        <v>0</v>
      </c>
      <c r="S1633">
        <f t="shared" si="50"/>
        <v>1</v>
      </c>
      <c r="T1633">
        <f t="shared" si="51"/>
        <v>1</v>
      </c>
    </row>
    <row r="1634" spans="1:20" x14ac:dyDescent="0.2">
      <c r="A1634" t="s">
        <v>1679</v>
      </c>
      <c r="B1634">
        <f>IF(COUNTIFS('United Data'!$A$3:$A$4341,B$1,'United Data'!$C$3:$C$4341,$A1634,'United Data'!$B$3:$B$4341,"&lt;&gt;Off-street")&gt;0,1,0)</f>
        <v>0</v>
      </c>
      <c r="C1634">
        <f>IF(COUNTIFS('United Data'!$A$3:$A$4341,C$1,'United Data'!$C$3:$C$4341,$A1634,'United Data'!$B$3:$B$4341,"&lt;&gt;Off-street")&gt;0,1,0)</f>
        <v>0</v>
      </c>
      <c r="D1634">
        <f>IF(COUNTIFS('United Data'!$A$3:$A$4341,D$1,'United Data'!$C$3:$C$4341,$A1634,'United Data'!$B$3:$B$4341,"&lt;&gt;Off-street")&gt;0,1,0)</f>
        <v>0</v>
      </c>
      <c r="E1634">
        <f>IF(COUNTIFS('United Data'!$A$3:$A$4341,E$1,'United Data'!$C$3:$C$4341,$A1634,'United Data'!$B$3:$B$4341,"&lt;&gt;Off-street")&gt;0,1,0)</f>
        <v>0</v>
      </c>
      <c r="F1634">
        <f>IF(COUNTIFS('United Data'!$A$3:$A$4341,F$1,'United Data'!$C$3:$C$4341,$A1634,'United Data'!$B$3:$B$4341,"&lt;&gt;Off-street")&gt;0,1,0)</f>
        <v>0</v>
      </c>
      <c r="G1634">
        <f>IF(COUNTIFS('United Data'!$A$3:$A$4341,G$1,'United Data'!$C$3:$C$4341,$A1634,'United Data'!$B$3:$B$4341,"&lt;&gt;Off-street")&gt;0,1,0)</f>
        <v>0</v>
      </c>
      <c r="H1634">
        <f>IF(COUNTIFS('United Data'!$A$3:$A$4341,H$1,'United Data'!$C$3:$C$4341,$A1634,'United Data'!$B$3:$B$4341,"&lt;&gt;Off-street")&gt;0,1,0)</f>
        <v>0</v>
      </c>
      <c r="I1634">
        <f>IF(COUNTIFS('United Data'!$A$3:$A$4341,I$1,'United Data'!$C$3:$C$4341,$A1634,'United Data'!$B$3:$B$4341,"&lt;&gt;Off-street")&gt;0,1,0)</f>
        <v>0</v>
      </c>
      <c r="J1634">
        <f>IF(COUNTIFS('United Data'!$A$3:$A$4341,J$1,'United Data'!$C$3:$C$4341,$A1634,'United Data'!$B$3:$B$4341,"&lt;&gt;Off-street")&gt;0,1,0)</f>
        <v>0</v>
      </c>
      <c r="K1634">
        <f>IF(COUNTIFS('United Data'!$A$3:$A$4341,K$1,'United Data'!$C$3:$C$4341,$A1634,'United Data'!$B$3:$B$4341,"&lt;&gt;Off-street")&gt;0,1,0)</f>
        <v>0</v>
      </c>
      <c r="L1634">
        <f>IF(COUNTIFS('United Data'!$A$3:$A$4341,L$1,'United Data'!$C$3:$C$4341,$A1634,'United Data'!$B$3:$B$4341,"&lt;&gt;Off-street")&gt;0,1,0)</f>
        <v>0</v>
      </c>
      <c r="M1634">
        <f>IF(COUNTIFS('United Data'!$A$3:$A$4341,M$1,'United Data'!$C$3:$C$4341,$A1634,'United Data'!$B$3:$B$4341,"&lt;&gt;Off-street")&gt;0,1,0)</f>
        <v>0</v>
      </c>
      <c r="N1634">
        <f>IF(COUNTIFS('United Data'!$A$3:$A$4341,N$1,'United Data'!$C$3:$C$4341,$A1634,'United Data'!$B$3:$B$4341,"&lt;&gt;Off-street")&gt;0,1,0)</f>
        <v>0</v>
      </c>
      <c r="O1634">
        <f>IF(COUNTIFS('United Data'!$A$3:$A$4341,O$1,'United Data'!$C$3:$C$4341,$A1634,'United Data'!$B$3:$B$4341,"&lt;&gt;Off-street")&gt;0,1,0)</f>
        <v>0</v>
      </c>
      <c r="P1634">
        <f>IF(COUNTIFS('United Data'!$A$3:$A$4341,P$1,'United Data'!$C$3:$C$4341,$A1634,'United Data'!$B$3:$B$4341,"&lt;&gt;Off-street")&gt;0,1,0)</f>
        <v>0</v>
      </c>
      <c r="Q1634">
        <f>IF(COUNTIFS('United Data'!$A$3:$A$4341,Q$1,'United Data'!$C$3:$C$4341,$A1634,'United Data'!$B$3:$B$4341,"&lt;&gt;Off-street")&gt;0,1,0)</f>
        <v>1</v>
      </c>
      <c r="R1634">
        <f>IF(COUNTIFS('United Data'!$A$3:$A$4341,R$1,'United Data'!$C$3:$C$4341,$A1634,'United Data'!$B$3:$B$4341,"&lt;&gt;Off-street")&gt;0,1,0)</f>
        <v>0</v>
      </c>
      <c r="S1634">
        <f t="shared" si="50"/>
        <v>1</v>
      </c>
      <c r="T1634">
        <f t="shared" si="51"/>
        <v>1</v>
      </c>
    </row>
    <row r="1635" spans="1:20" x14ac:dyDescent="0.2">
      <c r="A1635" t="s">
        <v>1680</v>
      </c>
      <c r="B1635">
        <f>IF(COUNTIFS('United Data'!$A$3:$A$4341,B$1,'United Data'!$C$3:$C$4341,$A1635,'United Data'!$B$3:$B$4341,"&lt;&gt;Off-street")&gt;0,1,0)</f>
        <v>0</v>
      </c>
      <c r="C1635">
        <f>IF(COUNTIFS('United Data'!$A$3:$A$4341,C$1,'United Data'!$C$3:$C$4341,$A1635,'United Data'!$B$3:$B$4341,"&lt;&gt;Off-street")&gt;0,1,0)</f>
        <v>0</v>
      </c>
      <c r="D1635">
        <f>IF(COUNTIFS('United Data'!$A$3:$A$4341,D$1,'United Data'!$C$3:$C$4341,$A1635,'United Data'!$B$3:$B$4341,"&lt;&gt;Off-street")&gt;0,1,0)</f>
        <v>0</v>
      </c>
      <c r="E1635">
        <f>IF(COUNTIFS('United Data'!$A$3:$A$4341,E$1,'United Data'!$C$3:$C$4341,$A1635,'United Data'!$B$3:$B$4341,"&lt;&gt;Off-street")&gt;0,1,0)</f>
        <v>0</v>
      </c>
      <c r="F1635">
        <f>IF(COUNTIFS('United Data'!$A$3:$A$4341,F$1,'United Data'!$C$3:$C$4341,$A1635,'United Data'!$B$3:$B$4341,"&lt;&gt;Off-street")&gt;0,1,0)</f>
        <v>0</v>
      </c>
      <c r="G1635">
        <f>IF(COUNTIFS('United Data'!$A$3:$A$4341,G$1,'United Data'!$C$3:$C$4341,$A1635,'United Data'!$B$3:$B$4341,"&lt;&gt;Off-street")&gt;0,1,0)</f>
        <v>0</v>
      </c>
      <c r="H1635">
        <f>IF(COUNTIFS('United Data'!$A$3:$A$4341,H$1,'United Data'!$C$3:$C$4341,$A1635,'United Data'!$B$3:$B$4341,"&lt;&gt;Off-street")&gt;0,1,0)</f>
        <v>0</v>
      </c>
      <c r="I1635">
        <f>IF(COUNTIFS('United Data'!$A$3:$A$4341,I$1,'United Data'!$C$3:$C$4341,$A1635,'United Data'!$B$3:$B$4341,"&lt;&gt;Off-street")&gt;0,1,0)</f>
        <v>0</v>
      </c>
      <c r="J1635">
        <f>IF(COUNTIFS('United Data'!$A$3:$A$4341,J$1,'United Data'!$C$3:$C$4341,$A1635,'United Data'!$B$3:$B$4341,"&lt;&gt;Off-street")&gt;0,1,0)</f>
        <v>0</v>
      </c>
      <c r="K1635">
        <f>IF(COUNTIFS('United Data'!$A$3:$A$4341,K$1,'United Data'!$C$3:$C$4341,$A1635,'United Data'!$B$3:$B$4341,"&lt;&gt;Off-street")&gt;0,1,0)</f>
        <v>0</v>
      </c>
      <c r="L1635">
        <f>IF(COUNTIFS('United Data'!$A$3:$A$4341,L$1,'United Data'!$C$3:$C$4341,$A1635,'United Data'!$B$3:$B$4341,"&lt;&gt;Off-street")&gt;0,1,0)</f>
        <v>0</v>
      </c>
      <c r="M1635">
        <f>IF(COUNTIFS('United Data'!$A$3:$A$4341,M$1,'United Data'!$C$3:$C$4341,$A1635,'United Data'!$B$3:$B$4341,"&lt;&gt;Off-street")&gt;0,1,0)</f>
        <v>0</v>
      </c>
      <c r="N1635">
        <f>IF(COUNTIFS('United Data'!$A$3:$A$4341,N$1,'United Data'!$C$3:$C$4341,$A1635,'United Data'!$B$3:$B$4341,"&lt;&gt;Off-street")&gt;0,1,0)</f>
        <v>0</v>
      </c>
      <c r="O1635">
        <f>IF(COUNTIFS('United Data'!$A$3:$A$4341,O$1,'United Data'!$C$3:$C$4341,$A1635,'United Data'!$B$3:$B$4341,"&lt;&gt;Off-street")&gt;0,1,0)</f>
        <v>0</v>
      </c>
      <c r="P1635">
        <f>IF(COUNTIFS('United Data'!$A$3:$A$4341,P$1,'United Data'!$C$3:$C$4341,$A1635,'United Data'!$B$3:$B$4341,"&lt;&gt;Off-street")&gt;0,1,0)</f>
        <v>0</v>
      </c>
      <c r="Q1635">
        <f>IF(COUNTIFS('United Data'!$A$3:$A$4341,Q$1,'United Data'!$C$3:$C$4341,$A1635,'United Data'!$B$3:$B$4341,"&lt;&gt;Off-street")&gt;0,1,0)</f>
        <v>1</v>
      </c>
      <c r="R1635">
        <f>IF(COUNTIFS('United Data'!$A$3:$A$4341,R$1,'United Data'!$C$3:$C$4341,$A1635,'United Data'!$B$3:$B$4341,"&lt;&gt;Off-street")&gt;0,1,0)</f>
        <v>0</v>
      </c>
      <c r="S1635">
        <f t="shared" si="50"/>
        <v>1</v>
      </c>
      <c r="T1635">
        <f t="shared" si="51"/>
        <v>1</v>
      </c>
    </row>
    <row r="1636" spans="1:20" x14ac:dyDescent="0.2">
      <c r="A1636" t="s">
        <v>1681</v>
      </c>
      <c r="B1636">
        <f>IF(COUNTIFS('United Data'!$A$3:$A$4341,B$1,'United Data'!$C$3:$C$4341,$A1636,'United Data'!$B$3:$B$4341,"&lt;&gt;Off-street")&gt;0,1,0)</f>
        <v>0</v>
      </c>
      <c r="C1636">
        <f>IF(COUNTIFS('United Data'!$A$3:$A$4341,C$1,'United Data'!$C$3:$C$4341,$A1636,'United Data'!$B$3:$B$4341,"&lt;&gt;Off-street")&gt;0,1,0)</f>
        <v>0</v>
      </c>
      <c r="D1636">
        <f>IF(COUNTIFS('United Data'!$A$3:$A$4341,D$1,'United Data'!$C$3:$C$4341,$A1636,'United Data'!$B$3:$B$4341,"&lt;&gt;Off-street")&gt;0,1,0)</f>
        <v>0</v>
      </c>
      <c r="E1636">
        <f>IF(COUNTIFS('United Data'!$A$3:$A$4341,E$1,'United Data'!$C$3:$C$4341,$A1636,'United Data'!$B$3:$B$4341,"&lt;&gt;Off-street")&gt;0,1,0)</f>
        <v>0</v>
      </c>
      <c r="F1636">
        <f>IF(COUNTIFS('United Data'!$A$3:$A$4341,F$1,'United Data'!$C$3:$C$4341,$A1636,'United Data'!$B$3:$B$4341,"&lt;&gt;Off-street")&gt;0,1,0)</f>
        <v>0</v>
      </c>
      <c r="G1636">
        <f>IF(COUNTIFS('United Data'!$A$3:$A$4341,G$1,'United Data'!$C$3:$C$4341,$A1636,'United Data'!$B$3:$B$4341,"&lt;&gt;Off-street")&gt;0,1,0)</f>
        <v>0</v>
      </c>
      <c r="H1636">
        <f>IF(COUNTIFS('United Data'!$A$3:$A$4341,H$1,'United Data'!$C$3:$C$4341,$A1636,'United Data'!$B$3:$B$4341,"&lt;&gt;Off-street")&gt;0,1,0)</f>
        <v>0</v>
      </c>
      <c r="I1636">
        <f>IF(COUNTIFS('United Data'!$A$3:$A$4341,I$1,'United Data'!$C$3:$C$4341,$A1636,'United Data'!$B$3:$B$4341,"&lt;&gt;Off-street")&gt;0,1,0)</f>
        <v>0</v>
      </c>
      <c r="J1636">
        <f>IF(COUNTIFS('United Data'!$A$3:$A$4341,J$1,'United Data'!$C$3:$C$4341,$A1636,'United Data'!$B$3:$B$4341,"&lt;&gt;Off-street")&gt;0,1,0)</f>
        <v>0</v>
      </c>
      <c r="K1636">
        <f>IF(COUNTIFS('United Data'!$A$3:$A$4341,K$1,'United Data'!$C$3:$C$4341,$A1636,'United Data'!$B$3:$B$4341,"&lt;&gt;Off-street")&gt;0,1,0)</f>
        <v>0</v>
      </c>
      <c r="L1636">
        <f>IF(COUNTIFS('United Data'!$A$3:$A$4341,L$1,'United Data'!$C$3:$C$4341,$A1636,'United Data'!$B$3:$B$4341,"&lt;&gt;Off-street")&gt;0,1,0)</f>
        <v>0</v>
      </c>
      <c r="M1636">
        <f>IF(COUNTIFS('United Data'!$A$3:$A$4341,M$1,'United Data'!$C$3:$C$4341,$A1636,'United Data'!$B$3:$B$4341,"&lt;&gt;Off-street")&gt;0,1,0)</f>
        <v>0</v>
      </c>
      <c r="N1636">
        <f>IF(COUNTIFS('United Data'!$A$3:$A$4341,N$1,'United Data'!$C$3:$C$4341,$A1636,'United Data'!$B$3:$B$4341,"&lt;&gt;Off-street")&gt;0,1,0)</f>
        <v>0</v>
      </c>
      <c r="O1636">
        <f>IF(COUNTIFS('United Data'!$A$3:$A$4341,O$1,'United Data'!$C$3:$C$4341,$A1636,'United Data'!$B$3:$B$4341,"&lt;&gt;Off-street")&gt;0,1,0)</f>
        <v>0</v>
      </c>
      <c r="P1636">
        <f>IF(COUNTIFS('United Data'!$A$3:$A$4341,P$1,'United Data'!$C$3:$C$4341,$A1636,'United Data'!$B$3:$B$4341,"&lt;&gt;Off-street")&gt;0,1,0)</f>
        <v>0</v>
      </c>
      <c r="Q1636">
        <f>IF(COUNTIFS('United Data'!$A$3:$A$4341,Q$1,'United Data'!$C$3:$C$4341,$A1636,'United Data'!$B$3:$B$4341,"&lt;&gt;Off-street")&gt;0,1,0)</f>
        <v>1</v>
      </c>
      <c r="R1636">
        <f>IF(COUNTIFS('United Data'!$A$3:$A$4341,R$1,'United Data'!$C$3:$C$4341,$A1636,'United Data'!$B$3:$B$4341,"&lt;&gt;Off-street")&gt;0,1,0)</f>
        <v>1</v>
      </c>
      <c r="S1636">
        <f t="shared" si="50"/>
        <v>2</v>
      </c>
      <c r="T1636">
        <f t="shared" si="51"/>
        <v>1</v>
      </c>
    </row>
    <row r="1637" spans="1:20" x14ac:dyDescent="0.2">
      <c r="A1637" t="s">
        <v>1682</v>
      </c>
      <c r="B1637">
        <f>IF(COUNTIFS('United Data'!$A$3:$A$4341,B$1,'United Data'!$C$3:$C$4341,$A1637,'United Data'!$B$3:$B$4341,"&lt;&gt;Off-street")&gt;0,1,0)</f>
        <v>0</v>
      </c>
      <c r="C1637">
        <f>IF(COUNTIFS('United Data'!$A$3:$A$4341,C$1,'United Data'!$C$3:$C$4341,$A1637,'United Data'!$B$3:$B$4341,"&lt;&gt;Off-street")&gt;0,1,0)</f>
        <v>0</v>
      </c>
      <c r="D1637">
        <f>IF(COUNTIFS('United Data'!$A$3:$A$4341,D$1,'United Data'!$C$3:$C$4341,$A1637,'United Data'!$B$3:$B$4341,"&lt;&gt;Off-street")&gt;0,1,0)</f>
        <v>0</v>
      </c>
      <c r="E1637">
        <f>IF(COUNTIFS('United Data'!$A$3:$A$4341,E$1,'United Data'!$C$3:$C$4341,$A1637,'United Data'!$B$3:$B$4341,"&lt;&gt;Off-street")&gt;0,1,0)</f>
        <v>0</v>
      </c>
      <c r="F1637">
        <f>IF(COUNTIFS('United Data'!$A$3:$A$4341,F$1,'United Data'!$C$3:$C$4341,$A1637,'United Data'!$B$3:$B$4341,"&lt;&gt;Off-street")&gt;0,1,0)</f>
        <v>0</v>
      </c>
      <c r="G1637">
        <f>IF(COUNTIFS('United Data'!$A$3:$A$4341,G$1,'United Data'!$C$3:$C$4341,$A1637,'United Data'!$B$3:$B$4341,"&lt;&gt;Off-street")&gt;0,1,0)</f>
        <v>0</v>
      </c>
      <c r="H1637">
        <f>IF(COUNTIFS('United Data'!$A$3:$A$4341,H$1,'United Data'!$C$3:$C$4341,$A1637,'United Data'!$B$3:$B$4341,"&lt;&gt;Off-street")&gt;0,1,0)</f>
        <v>0</v>
      </c>
      <c r="I1637">
        <f>IF(COUNTIFS('United Data'!$A$3:$A$4341,I$1,'United Data'!$C$3:$C$4341,$A1637,'United Data'!$B$3:$B$4341,"&lt;&gt;Off-street")&gt;0,1,0)</f>
        <v>0</v>
      </c>
      <c r="J1637">
        <f>IF(COUNTIFS('United Data'!$A$3:$A$4341,J$1,'United Data'!$C$3:$C$4341,$A1637,'United Data'!$B$3:$B$4341,"&lt;&gt;Off-street")&gt;0,1,0)</f>
        <v>0</v>
      </c>
      <c r="K1637">
        <f>IF(COUNTIFS('United Data'!$A$3:$A$4341,K$1,'United Data'!$C$3:$C$4341,$A1637,'United Data'!$B$3:$B$4341,"&lt;&gt;Off-street")&gt;0,1,0)</f>
        <v>0</v>
      </c>
      <c r="L1637">
        <f>IF(COUNTIFS('United Data'!$A$3:$A$4341,L$1,'United Data'!$C$3:$C$4341,$A1637,'United Data'!$B$3:$B$4341,"&lt;&gt;Off-street")&gt;0,1,0)</f>
        <v>0</v>
      </c>
      <c r="M1637">
        <f>IF(COUNTIFS('United Data'!$A$3:$A$4341,M$1,'United Data'!$C$3:$C$4341,$A1637,'United Data'!$B$3:$B$4341,"&lt;&gt;Off-street")&gt;0,1,0)</f>
        <v>0</v>
      </c>
      <c r="N1637">
        <f>IF(COUNTIFS('United Data'!$A$3:$A$4341,N$1,'United Data'!$C$3:$C$4341,$A1637,'United Data'!$B$3:$B$4341,"&lt;&gt;Off-street")&gt;0,1,0)</f>
        <v>0</v>
      </c>
      <c r="O1637">
        <f>IF(COUNTIFS('United Data'!$A$3:$A$4341,O$1,'United Data'!$C$3:$C$4341,$A1637,'United Data'!$B$3:$B$4341,"&lt;&gt;Off-street")&gt;0,1,0)</f>
        <v>0</v>
      </c>
      <c r="P1637">
        <f>IF(COUNTIFS('United Data'!$A$3:$A$4341,P$1,'United Data'!$C$3:$C$4341,$A1637,'United Data'!$B$3:$B$4341,"&lt;&gt;Off-street")&gt;0,1,0)</f>
        <v>0</v>
      </c>
      <c r="Q1637">
        <f>IF(COUNTIFS('United Data'!$A$3:$A$4341,Q$1,'United Data'!$C$3:$C$4341,$A1637,'United Data'!$B$3:$B$4341,"&lt;&gt;Off-street")&gt;0,1,0)</f>
        <v>1</v>
      </c>
      <c r="R1637">
        <f>IF(COUNTIFS('United Data'!$A$3:$A$4341,R$1,'United Data'!$C$3:$C$4341,$A1637,'United Data'!$B$3:$B$4341,"&lt;&gt;Off-street")&gt;0,1,0)</f>
        <v>0</v>
      </c>
      <c r="S1637">
        <f t="shared" si="50"/>
        <v>1</v>
      </c>
      <c r="T1637">
        <f t="shared" si="51"/>
        <v>1</v>
      </c>
    </row>
    <row r="1638" spans="1:20" x14ac:dyDescent="0.2">
      <c r="A1638" t="s">
        <v>1683</v>
      </c>
      <c r="B1638">
        <f>IF(COUNTIFS('United Data'!$A$3:$A$4341,B$1,'United Data'!$C$3:$C$4341,$A1638,'United Data'!$B$3:$B$4341,"&lt;&gt;Off-street")&gt;0,1,0)</f>
        <v>0</v>
      </c>
      <c r="C1638">
        <f>IF(COUNTIFS('United Data'!$A$3:$A$4341,C$1,'United Data'!$C$3:$C$4341,$A1638,'United Data'!$B$3:$B$4341,"&lt;&gt;Off-street")&gt;0,1,0)</f>
        <v>0</v>
      </c>
      <c r="D1638">
        <f>IF(COUNTIFS('United Data'!$A$3:$A$4341,D$1,'United Data'!$C$3:$C$4341,$A1638,'United Data'!$B$3:$B$4341,"&lt;&gt;Off-street")&gt;0,1,0)</f>
        <v>0</v>
      </c>
      <c r="E1638">
        <f>IF(COUNTIFS('United Data'!$A$3:$A$4341,E$1,'United Data'!$C$3:$C$4341,$A1638,'United Data'!$B$3:$B$4341,"&lt;&gt;Off-street")&gt;0,1,0)</f>
        <v>0</v>
      </c>
      <c r="F1638">
        <f>IF(COUNTIFS('United Data'!$A$3:$A$4341,F$1,'United Data'!$C$3:$C$4341,$A1638,'United Data'!$B$3:$B$4341,"&lt;&gt;Off-street")&gt;0,1,0)</f>
        <v>0</v>
      </c>
      <c r="G1638">
        <f>IF(COUNTIFS('United Data'!$A$3:$A$4341,G$1,'United Data'!$C$3:$C$4341,$A1638,'United Data'!$B$3:$B$4341,"&lt;&gt;Off-street")&gt;0,1,0)</f>
        <v>0</v>
      </c>
      <c r="H1638">
        <f>IF(COUNTIFS('United Data'!$A$3:$A$4341,H$1,'United Data'!$C$3:$C$4341,$A1638,'United Data'!$B$3:$B$4341,"&lt;&gt;Off-street")&gt;0,1,0)</f>
        <v>0</v>
      </c>
      <c r="I1638">
        <f>IF(COUNTIFS('United Data'!$A$3:$A$4341,I$1,'United Data'!$C$3:$C$4341,$A1638,'United Data'!$B$3:$B$4341,"&lt;&gt;Off-street")&gt;0,1,0)</f>
        <v>0</v>
      </c>
      <c r="J1638">
        <f>IF(COUNTIFS('United Data'!$A$3:$A$4341,J$1,'United Data'!$C$3:$C$4341,$A1638,'United Data'!$B$3:$B$4341,"&lt;&gt;Off-street")&gt;0,1,0)</f>
        <v>0</v>
      </c>
      <c r="K1638">
        <f>IF(COUNTIFS('United Data'!$A$3:$A$4341,K$1,'United Data'!$C$3:$C$4341,$A1638,'United Data'!$B$3:$B$4341,"&lt;&gt;Off-street")&gt;0,1,0)</f>
        <v>0</v>
      </c>
      <c r="L1638">
        <f>IF(COUNTIFS('United Data'!$A$3:$A$4341,L$1,'United Data'!$C$3:$C$4341,$A1638,'United Data'!$B$3:$B$4341,"&lt;&gt;Off-street")&gt;0,1,0)</f>
        <v>0</v>
      </c>
      <c r="M1638">
        <f>IF(COUNTIFS('United Data'!$A$3:$A$4341,M$1,'United Data'!$C$3:$C$4341,$A1638,'United Data'!$B$3:$B$4341,"&lt;&gt;Off-street")&gt;0,1,0)</f>
        <v>0</v>
      </c>
      <c r="N1638">
        <f>IF(COUNTIFS('United Data'!$A$3:$A$4341,N$1,'United Data'!$C$3:$C$4341,$A1638,'United Data'!$B$3:$B$4341,"&lt;&gt;Off-street")&gt;0,1,0)</f>
        <v>0</v>
      </c>
      <c r="O1638">
        <f>IF(COUNTIFS('United Data'!$A$3:$A$4341,O$1,'United Data'!$C$3:$C$4341,$A1638,'United Data'!$B$3:$B$4341,"&lt;&gt;Off-street")&gt;0,1,0)</f>
        <v>0</v>
      </c>
      <c r="P1638">
        <f>IF(COUNTIFS('United Data'!$A$3:$A$4341,P$1,'United Data'!$C$3:$C$4341,$A1638,'United Data'!$B$3:$B$4341,"&lt;&gt;Off-street")&gt;0,1,0)</f>
        <v>0</v>
      </c>
      <c r="Q1638">
        <f>IF(COUNTIFS('United Data'!$A$3:$A$4341,Q$1,'United Data'!$C$3:$C$4341,$A1638,'United Data'!$B$3:$B$4341,"&lt;&gt;Off-street")&gt;0,1,0)</f>
        <v>1</v>
      </c>
      <c r="R1638">
        <f>IF(COUNTIFS('United Data'!$A$3:$A$4341,R$1,'United Data'!$C$3:$C$4341,$A1638,'United Data'!$B$3:$B$4341,"&lt;&gt;Off-street")&gt;0,1,0)</f>
        <v>1</v>
      </c>
      <c r="S1638">
        <f t="shared" si="50"/>
        <v>2</v>
      </c>
      <c r="T1638">
        <f t="shared" si="51"/>
        <v>1</v>
      </c>
    </row>
    <row r="1639" spans="1:20" x14ac:dyDescent="0.2">
      <c r="A1639" t="s">
        <v>1684</v>
      </c>
      <c r="B1639">
        <f>IF(COUNTIFS('United Data'!$A$3:$A$4341,B$1,'United Data'!$C$3:$C$4341,$A1639,'United Data'!$B$3:$B$4341,"&lt;&gt;Off-street")&gt;0,1,0)</f>
        <v>0</v>
      </c>
      <c r="C1639">
        <f>IF(COUNTIFS('United Data'!$A$3:$A$4341,C$1,'United Data'!$C$3:$C$4341,$A1639,'United Data'!$B$3:$B$4341,"&lt;&gt;Off-street")&gt;0,1,0)</f>
        <v>0</v>
      </c>
      <c r="D1639">
        <f>IF(COUNTIFS('United Data'!$A$3:$A$4341,D$1,'United Data'!$C$3:$C$4341,$A1639,'United Data'!$B$3:$B$4341,"&lt;&gt;Off-street")&gt;0,1,0)</f>
        <v>0</v>
      </c>
      <c r="E1639">
        <f>IF(COUNTIFS('United Data'!$A$3:$A$4341,E$1,'United Data'!$C$3:$C$4341,$A1639,'United Data'!$B$3:$B$4341,"&lt;&gt;Off-street")&gt;0,1,0)</f>
        <v>0</v>
      </c>
      <c r="F1639">
        <f>IF(COUNTIFS('United Data'!$A$3:$A$4341,F$1,'United Data'!$C$3:$C$4341,$A1639,'United Data'!$B$3:$B$4341,"&lt;&gt;Off-street")&gt;0,1,0)</f>
        <v>0</v>
      </c>
      <c r="G1639">
        <f>IF(COUNTIFS('United Data'!$A$3:$A$4341,G$1,'United Data'!$C$3:$C$4341,$A1639,'United Data'!$B$3:$B$4341,"&lt;&gt;Off-street")&gt;0,1,0)</f>
        <v>0</v>
      </c>
      <c r="H1639">
        <f>IF(COUNTIFS('United Data'!$A$3:$A$4341,H$1,'United Data'!$C$3:$C$4341,$A1639,'United Data'!$B$3:$B$4341,"&lt;&gt;Off-street")&gt;0,1,0)</f>
        <v>0</v>
      </c>
      <c r="I1639">
        <f>IF(COUNTIFS('United Data'!$A$3:$A$4341,I$1,'United Data'!$C$3:$C$4341,$A1639,'United Data'!$B$3:$B$4341,"&lt;&gt;Off-street")&gt;0,1,0)</f>
        <v>0</v>
      </c>
      <c r="J1639">
        <f>IF(COUNTIFS('United Data'!$A$3:$A$4341,J$1,'United Data'!$C$3:$C$4341,$A1639,'United Data'!$B$3:$B$4341,"&lt;&gt;Off-street")&gt;0,1,0)</f>
        <v>0</v>
      </c>
      <c r="K1639">
        <f>IF(COUNTIFS('United Data'!$A$3:$A$4341,K$1,'United Data'!$C$3:$C$4341,$A1639,'United Data'!$B$3:$B$4341,"&lt;&gt;Off-street")&gt;0,1,0)</f>
        <v>0</v>
      </c>
      <c r="L1639">
        <f>IF(COUNTIFS('United Data'!$A$3:$A$4341,L$1,'United Data'!$C$3:$C$4341,$A1639,'United Data'!$B$3:$B$4341,"&lt;&gt;Off-street")&gt;0,1,0)</f>
        <v>0</v>
      </c>
      <c r="M1639">
        <f>IF(COUNTIFS('United Data'!$A$3:$A$4341,M$1,'United Data'!$C$3:$C$4341,$A1639,'United Data'!$B$3:$B$4341,"&lt;&gt;Off-street")&gt;0,1,0)</f>
        <v>0</v>
      </c>
      <c r="N1639">
        <f>IF(COUNTIFS('United Data'!$A$3:$A$4341,N$1,'United Data'!$C$3:$C$4341,$A1639,'United Data'!$B$3:$B$4341,"&lt;&gt;Off-street")&gt;0,1,0)</f>
        <v>0</v>
      </c>
      <c r="O1639">
        <f>IF(COUNTIFS('United Data'!$A$3:$A$4341,O$1,'United Data'!$C$3:$C$4341,$A1639,'United Data'!$B$3:$B$4341,"&lt;&gt;Off-street")&gt;0,1,0)</f>
        <v>0</v>
      </c>
      <c r="P1639">
        <f>IF(COUNTIFS('United Data'!$A$3:$A$4341,P$1,'United Data'!$C$3:$C$4341,$A1639,'United Data'!$B$3:$B$4341,"&lt;&gt;Off-street")&gt;0,1,0)</f>
        <v>0</v>
      </c>
      <c r="Q1639">
        <f>IF(COUNTIFS('United Data'!$A$3:$A$4341,Q$1,'United Data'!$C$3:$C$4341,$A1639,'United Data'!$B$3:$B$4341,"&lt;&gt;Off-street")&gt;0,1,0)</f>
        <v>0</v>
      </c>
      <c r="R1639">
        <f>IF(COUNTIFS('United Data'!$A$3:$A$4341,R$1,'United Data'!$C$3:$C$4341,$A1639,'United Data'!$B$3:$B$4341,"&lt;&gt;Off-street")&gt;0,1,0)</f>
        <v>1</v>
      </c>
      <c r="S1639">
        <f t="shared" si="50"/>
        <v>1</v>
      </c>
      <c r="T1639">
        <f t="shared" si="51"/>
        <v>1</v>
      </c>
    </row>
    <row r="1640" spans="1:20" x14ac:dyDescent="0.2">
      <c r="A1640" t="s">
        <v>1685</v>
      </c>
      <c r="B1640">
        <f>IF(COUNTIFS('United Data'!$A$3:$A$4341,B$1,'United Data'!$C$3:$C$4341,$A1640,'United Data'!$B$3:$B$4341,"&lt;&gt;Off-street")&gt;0,1,0)</f>
        <v>0</v>
      </c>
      <c r="C1640">
        <f>IF(COUNTIFS('United Data'!$A$3:$A$4341,C$1,'United Data'!$C$3:$C$4341,$A1640,'United Data'!$B$3:$B$4341,"&lt;&gt;Off-street")&gt;0,1,0)</f>
        <v>0</v>
      </c>
      <c r="D1640">
        <f>IF(COUNTIFS('United Data'!$A$3:$A$4341,D$1,'United Data'!$C$3:$C$4341,$A1640,'United Data'!$B$3:$B$4341,"&lt;&gt;Off-street")&gt;0,1,0)</f>
        <v>0</v>
      </c>
      <c r="E1640">
        <f>IF(COUNTIFS('United Data'!$A$3:$A$4341,E$1,'United Data'!$C$3:$C$4341,$A1640,'United Data'!$B$3:$B$4341,"&lt;&gt;Off-street")&gt;0,1,0)</f>
        <v>0</v>
      </c>
      <c r="F1640">
        <f>IF(COUNTIFS('United Data'!$A$3:$A$4341,F$1,'United Data'!$C$3:$C$4341,$A1640,'United Data'!$B$3:$B$4341,"&lt;&gt;Off-street")&gt;0,1,0)</f>
        <v>0</v>
      </c>
      <c r="G1640">
        <f>IF(COUNTIFS('United Data'!$A$3:$A$4341,G$1,'United Data'!$C$3:$C$4341,$A1640,'United Data'!$B$3:$B$4341,"&lt;&gt;Off-street")&gt;0,1,0)</f>
        <v>0</v>
      </c>
      <c r="H1640">
        <f>IF(COUNTIFS('United Data'!$A$3:$A$4341,H$1,'United Data'!$C$3:$C$4341,$A1640,'United Data'!$B$3:$B$4341,"&lt;&gt;Off-street")&gt;0,1,0)</f>
        <v>0</v>
      </c>
      <c r="I1640">
        <f>IF(COUNTIFS('United Data'!$A$3:$A$4341,I$1,'United Data'!$C$3:$C$4341,$A1640,'United Data'!$B$3:$B$4341,"&lt;&gt;Off-street")&gt;0,1,0)</f>
        <v>0</v>
      </c>
      <c r="J1640">
        <f>IF(COUNTIFS('United Data'!$A$3:$A$4341,J$1,'United Data'!$C$3:$C$4341,$A1640,'United Data'!$B$3:$B$4341,"&lt;&gt;Off-street")&gt;0,1,0)</f>
        <v>0</v>
      </c>
      <c r="K1640">
        <f>IF(COUNTIFS('United Data'!$A$3:$A$4341,K$1,'United Data'!$C$3:$C$4341,$A1640,'United Data'!$B$3:$B$4341,"&lt;&gt;Off-street")&gt;0,1,0)</f>
        <v>0</v>
      </c>
      <c r="L1640">
        <f>IF(COUNTIFS('United Data'!$A$3:$A$4341,L$1,'United Data'!$C$3:$C$4341,$A1640,'United Data'!$B$3:$B$4341,"&lt;&gt;Off-street")&gt;0,1,0)</f>
        <v>0</v>
      </c>
      <c r="M1640">
        <f>IF(COUNTIFS('United Data'!$A$3:$A$4341,M$1,'United Data'!$C$3:$C$4341,$A1640,'United Data'!$B$3:$B$4341,"&lt;&gt;Off-street")&gt;0,1,0)</f>
        <v>0</v>
      </c>
      <c r="N1640">
        <f>IF(COUNTIFS('United Data'!$A$3:$A$4341,N$1,'United Data'!$C$3:$C$4341,$A1640,'United Data'!$B$3:$B$4341,"&lt;&gt;Off-street")&gt;0,1,0)</f>
        <v>0</v>
      </c>
      <c r="O1640">
        <f>IF(COUNTIFS('United Data'!$A$3:$A$4341,O$1,'United Data'!$C$3:$C$4341,$A1640,'United Data'!$B$3:$B$4341,"&lt;&gt;Off-street")&gt;0,1,0)</f>
        <v>0</v>
      </c>
      <c r="P1640">
        <f>IF(COUNTIFS('United Data'!$A$3:$A$4341,P$1,'United Data'!$C$3:$C$4341,$A1640,'United Data'!$B$3:$B$4341,"&lt;&gt;Off-street")&gt;0,1,0)</f>
        <v>0</v>
      </c>
      <c r="Q1640">
        <f>IF(COUNTIFS('United Data'!$A$3:$A$4341,Q$1,'United Data'!$C$3:$C$4341,$A1640,'United Data'!$B$3:$B$4341,"&lt;&gt;Off-street")&gt;0,1,0)</f>
        <v>0</v>
      </c>
      <c r="R1640">
        <f>IF(COUNTIFS('United Data'!$A$3:$A$4341,R$1,'United Data'!$C$3:$C$4341,$A1640,'United Data'!$B$3:$B$4341,"&lt;&gt;Off-street")&gt;0,1,0)</f>
        <v>1</v>
      </c>
      <c r="S1640">
        <f t="shared" si="50"/>
        <v>1</v>
      </c>
      <c r="T1640">
        <f t="shared" si="51"/>
        <v>1</v>
      </c>
    </row>
    <row r="1641" spans="1:20" x14ac:dyDescent="0.2">
      <c r="A1641" t="s">
        <v>1686</v>
      </c>
      <c r="B1641">
        <f>IF(COUNTIFS('United Data'!$A$3:$A$4341,B$1,'United Data'!$C$3:$C$4341,$A1641,'United Data'!$B$3:$B$4341,"&lt;&gt;Off-street")&gt;0,1,0)</f>
        <v>0</v>
      </c>
      <c r="C1641">
        <f>IF(COUNTIFS('United Data'!$A$3:$A$4341,C$1,'United Data'!$C$3:$C$4341,$A1641,'United Data'!$B$3:$B$4341,"&lt;&gt;Off-street")&gt;0,1,0)</f>
        <v>0</v>
      </c>
      <c r="D1641">
        <f>IF(COUNTIFS('United Data'!$A$3:$A$4341,D$1,'United Data'!$C$3:$C$4341,$A1641,'United Data'!$B$3:$B$4341,"&lt;&gt;Off-street")&gt;0,1,0)</f>
        <v>0</v>
      </c>
      <c r="E1641">
        <f>IF(COUNTIFS('United Data'!$A$3:$A$4341,E$1,'United Data'!$C$3:$C$4341,$A1641,'United Data'!$B$3:$B$4341,"&lt;&gt;Off-street")&gt;0,1,0)</f>
        <v>0</v>
      </c>
      <c r="F1641">
        <f>IF(COUNTIFS('United Data'!$A$3:$A$4341,F$1,'United Data'!$C$3:$C$4341,$A1641,'United Data'!$B$3:$B$4341,"&lt;&gt;Off-street")&gt;0,1,0)</f>
        <v>0</v>
      </c>
      <c r="G1641">
        <f>IF(COUNTIFS('United Data'!$A$3:$A$4341,G$1,'United Data'!$C$3:$C$4341,$A1641,'United Data'!$B$3:$B$4341,"&lt;&gt;Off-street")&gt;0,1,0)</f>
        <v>0</v>
      </c>
      <c r="H1641">
        <f>IF(COUNTIFS('United Data'!$A$3:$A$4341,H$1,'United Data'!$C$3:$C$4341,$A1641,'United Data'!$B$3:$B$4341,"&lt;&gt;Off-street")&gt;0,1,0)</f>
        <v>0</v>
      </c>
      <c r="I1641">
        <f>IF(COUNTIFS('United Data'!$A$3:$A$4341,I$1,'United Data'!$C$3:$C$4341,$A1641,'United Data'!$B$3:$B$4341,"&lt;&gt;Off-street")&gt;0,1,0)</f>
        <v>0</v>
      </c>
      <c r="J1641">
        <f>IF(COUNTIFS('United Data'!$A$3:$A$4341,J$1,'United Data'!$C$3:$C$4341,$A1641,'United Data'!$B$3:$B$4341,"&lt;&gt;Off-street")&gt;0,1,0)</f>
        <v>0</v>
      </c>
      <c r="K1641">
        <f>IF(COUNTIFS('United Data'!$A$3:$A$4341,K$1,'United Data'!$C$3:$C$4341,$A1641,'United Data'!$B$3:$B$4341,"&lt;&gt;Off-street")&gt;0,1,0)</f>
        <v>0</v>
      </c>
      <c r="L1641">
        <f>IF(COUNTIFS('United Data'!$A$3:$A$4341,L$1,'United Data'!$C$3:$C$4341,$A1641,'United Data'!$B$3:$B$4341,"&lt;&gt;Off-street")&gt;0,1,0)</f>
        <v>0</v>
      </c>
      <c r="M1641">
        <f>IF(COUNTIFS('United Data'!$A$3:$A$4341,M$1,'United Data'!$C$3:$C$4341,$A1641,'United Data'!$B$3:$B$4341,"&lt;&gt;Off-street")&gt;0,1,0)</f>
        <v>0</v>
      </c>
      <c r="N1641">
        <f>IF(COUNTIFS('United Data'!$A$3:$A$4341,N$1,'United Data'!$C$3:$C$4341,$A1641,'United Data'!$B$3:$B$4341,"&lt;&gt;Off-street")&gt;0,1,0)</f>
        <v>0</v>
      </c>
      <c r="O1641">
        <f>IF(COUNTIFS('United Data'!$A$3:$A$4341,O$1,'United Data'!$C$3:$C$4341,$A1641,'United Data'!$B$3:$B$4341,"&lt;&gt;Off-street")&gt;0,1,0)</f>
        <v>0</v>
      </c>
      <c r="P1641">
        <f>IF(COUNTIFS('United Data'!$A$3:$A$4341,P$1,'United Data'!$C$3:$C$4341,$A1641,'United Data'!$B$3:$B$4341,"&lt;&gt;Off-street")&gt;0,1,0)</f>
        <v>0</v>
      </c>
      <c r="Q1641">
        <f>IF(COUNTIFS('United Data'!$A$3:$A$4341,Q$1,'United Data'!$C$3:$C$4341,$A1641,'United Data'!$B$3:$B$4341,"&lt;&gt;Off-street")&gt;0,1,0)</f>
        <v>0</v>
      </c>
      <c r="R1641">
        <f>IF(COUNTIFS('United Data'!$A$3:$A$4341,R$1,'United Data'!$C$3:$C$4341,$A1641,'United Data'!$B$3:$B$4341,"&lt;&gt;Off-street")&gt;0,1,0)</f>
        <v>1</v>
      </c>
      <c r="S1641">
        <f t="shared" si="50"/>
        <v>1</v>
      </c>
      <c r="T1641">
        <f t="shared" si="51"/>
        <v>1</v>
      </c>
    </row>
    <row r="1642" spans="1:20" x14ac:dyDescent="0.2">
      <c r="A1642" t="s">
        <v>1687</v>
      </c>
      <c r="B1642">
        <f>IF(COUNTIFS('United Data'!$A$3:$A$4341,B$1,'United Data'!$C$3:$C$4341,$A1642,'United Data'!$B$3:$B$4341,"&lt;&gt;Off-street")&gt;0,1,0)</f>
        <v>0</v>
      </c>
      <c r="C1642">
        <f>IF(COUNTIFS('United Data'!$A$3:$A$4341,C$1,'United Data'!$C$3:$C$4341,$A1642,'United Data'!$B$3:$B$4341,"&lt;&gt;Off-street")&gt;0,1,0)</f>
        <v>0</v>
      </c>
      <c r="D1642">
        <f>IF(COUNTIFS('United Data'!$A$3:$A$4341,D$1,'United Data'!$C$3:$C$4341,$A1642,'United Data'!$B$3:$B$4341,"&lt;&gt;Off-street")&gt;0,1,0)</f>
        <v>0</v>
      </c>
      <c r="E1642">
        <f>IF(COUNTIFS('United Data'!$A$3:$A$4341,E$1,'United Data'!$C$3:$C$4341,$A1642,'United Data'!$B$3:$B$4341,"&lt;&gt;Off-street")&gt;0,1,0)</f>
        <v>0</v>
      </c>
      <c r="F1642">
        <f>IF(COUNTIFS('United Data'!$A$3:$A$4341,F$1,'United Data'!$C$3:$C$4341,$A1642,'United Data'!$B$3:$B$4341,"&lt;&gt;Off-street")&gt;0,1,0)</f>
        <v>0</v>
      </c>
      <c r="G1642">
        <f>IF(COUNTIFS('United Data'!$A$3:$A$4341,G$1,'United Data'!$C$3:$C$4341,$A1642,'United Data'!$B$3:$B$4341,"&lt;&gt;Off-street")&gt;0,1,0)</f>
        <v>0</v>
      </c>
      <c r="H1642">
        <f>IF(COUNTIFS('United Data'!$A$3:$A$4341,H$1,'United Data'!$C$3:$C$4341,$A1642,'United Data'!$B$3:$B$4341,"&lt;&gt;Off-street")&gt;0,1,0)</f>
        <v>0</v>
      </c>
      <c r="I1642">
        <f>IF(COUNTIFS('United Data'!$A$3:$A$4341,I$1,'United Data'!$C$3:$C$4341,$A1642,'United Data'!$B$3:$B$4341,"&lt;&gt;Off-street")&gt;0,1,0)</f>
        <v>0</v>
      </c>
      <c r="J1642">
        <f>IF(COUNTIFS('United Data'!$A$3:$A$4341,J$1,'United Data'!$C$3:$C$4341,$A1642,'United Data'!$B$3:$B$4341,"&lt;&gt;Off-street")&gt;0,1,0)</f>
        <v>0</v>
      </c>
      <c r="K1642">
        <f>IF(COUNTIFS('United Data'!$A$3:$A$4341,K$1,'United Data'!$C$3:$C$4341,$A1642,'United Data'!$B$3:$B$4341,"&lt;&gt;Off-street")&gt;0,1,0)</f>
        <v>0</v>
      </c>
      <c r="L1642">
        <f>IF(COUNTIFS('United Data'!$A$3:$A$4341,L$1,'United Data'!$C$3:$C$4341,$A1642,'United Data'!$B$3:$B$4341,"&lt;&gt;Off-street")&gt;0,1,0)</f>
        <v>0</v>
      </c>
      <c r="M1642">
        <f>IF(COUNTIFS('United Data'!$A$3:$A$4341,M$1,'United Data'!$C$3:$C$4341,$A1642,'United Data'!$B$3:$B$4341,"&lt;&gt;Off-street")&gt;0,1,0)</f>
        <v>0</v>
      </c>
      <c r="N1642">
        <f>IF(COUNTIFS('United Data'!$A$3:$A$4341,N$1,'United Data'!$C$3:$C$4341,$A1642,'United Data'!$B$3:$B$4341,"&lt;&gt;Off-street")&gt;0,1,0)</f>
        <v>0</v>
      </c>
      <c r="O1642">
        <f>IF(COUNTIFS('United Data'!$A$3:$A$4341,O$1,'United Data'!$C$3:$C$4341,$A1642,'United Data'!$B$3:$B$4341,"&lt;&gt;Off-street")&gt;0,1,0)</f>
        <v>0</v>
      </c>
      <c r="P1642">
        <f>IF(COUNTIFS('United Data'!$A$3:$A$4341,P$1,'United Data'!$C$3:$C$4341,$A1642,'United Data'!$B$3:$B$4341,"&lt;&gt;Off-street")&gt;0,1,0)</f>
        <v>0</v>
      </c>
      <c r="Q1642">
        <f>IF(COUNTIFS('United Data'!$A$3:$A$4341,Q$1,'United Data'!$C$3:$C$4341,$A1642,'United Data'!$B$3:$B$4341,"&lt;&gt;Off-street")&gt;0,1,0)</f>
        <v>0</v>
      </c>
      <c r="R1642">
        <f>IF(COUNTIFS('United Data'!$A$3:$A$4341,R$1,'United Data'!$C$3:$C$4341,$A1642,'United Data'!$B$3:$B$4341,"&lt;&gt;Off-street")&gt;0,1,0)</f>
        <v>1</v>
      </c>
      <c r="S1642">
        <f t="shared" si="50"/>
        <v>1</v>
      </c>
      <c r="T1642">
        <f t="shared" si="51"/>
        <v>1</v>
      </c>
    </row>
    <row r="1643" spans="1:20" x14ac:dyDescent="0.2">
      <c r="A1643" t="s">
        <v>1688</v>
      </c>
      <c r="B1643">
        <f>IF(COUNTIFS('United Data'!$A$3:$A$4341,B$1,'United Data'!$C$3:$C$4341,$A1643,'United Data'!$B$3:$B$4341,"&lt;&gt;Off-street")&gt;0,1,0)</f>
        <v>0</v>
      </c>
      <c r="C1643">
        <f>IF(COUNTIFS('United Data'!$A$3:$A$4341,C$1,'United Data'!$C$3:$C$4341,$A1643,'United Data'!$B$3:$B$4341,"&lt;&gt;Off-street")&gt;0,1,0)</f>
        <v>0</v>
      </c>
      <c r="D1643">
        <f>IF(COUNTIFS('United Data'!$A$3:$A$4341,D$1,'United Data'!$C$3:$C$4341,$A1643,'United Data'!$B$3:$B$4341,"&lt;&gt;Off-street")&gt;0,1,0)</f>
        <v>0</v>
      </c>
      <c r="E1643">
        <f>IF(COUNTIFS('United Data'!$A$3:$A$4341,E$1,'United Data'!$C$3:$C$4341,$A1643,'United Data'!$B$3:$B$4341,"&lt;&gt;Off-street")&gt;0,1,0)</f>
        <v>0</v>
      </c>
      <c r="F1643">
        <f>IF(COUNTIFS('United Data'!$A$3:$A$4341,F$1,'United Data'!$C$3:$C$4341,$A1643,'United Data'!$B$3:$B$4341,"&lt;&gt;Off-street")&gt;0,1,0)</f>
        <v>0</v>
      </c>
      <c r="G1643">
        <f>IF(COUNTIFS('United Data'!$A$3:$A$4341,G$1,'United Data'!$C$3:$C$4341,$A1643,'United Data'!$B$3:$B$4341,"&lt;&gt;Off-street")&gt;0,1,0)</f>
        <v>0</v>
      </c>
      <c r="H1643">
        <f>IF(COUNTIFS('United Data'!$A$3:$A$4341,H$1,'United Data'!$C$3:$C$4341,$A1643,'United Data'!$B$3:$B$4341,"&lt;&gt;Off-street")&gt;0,1,0)</f>
        <v>0</v>
      </c>
      <c r="I1643">
        <f>IF(COUNTIFS('United Data'!$A$3:$A$4341,I$1,'United Data'!$C$3:$C$4341,$A1643,'United Data'!$B$3:$B$4341,"&lt;&gt;Off-street")&gt;0,1,0)</f>
        <v>0</v>
      </c>
      <c r="J1643">
        <f>IF(COUNTIFS('United Data'!$A$3:$A$4341,J$1,'United Data'!$C$3:$C$4341,$A1643,'United Data'!$B$3:$B$4341,"&lt;&gt;Off-street")&gt;0,1,0)</f>
        <v>0</v>
      </c>
      <c r="K1643">
        <f>IF(COUNTIFS('United Data'!$A$3:$A$4341,K$1,'United Data'!$C$3:$C$4341,$A1643,'United Data'!$B$3:$B$4341,"&lt;&gt;Off-street")&gt;0,1,0)</f>
        <v>0</v>
      </c>
      <c r="L1643">
        <f>IF(COUNTIFS('United Data'!$A$3:$A$4341,L$1,'United Data'!$C$3:$C$4341,$A1643,'United Data'!$B$3:$B$4341,"&lt;&gt;Off-street")&gt;0,1,0)</f>
        <v>0</v>
      </c>
      <c r="M1643">
        <f>IF(COUNTIFS('United Data'!$A$3:$A$4341,M$1,'United Data'!$C$3:$C$4341,$A1643,'United Data'!$B$3:$B$4341,"&lt;&gt;Off-street")&gt;0,1,0)</f>
        <v>0</v>
      </c>
      <c r="N1643">
        <f>IF(COUNTIFS('United Data'!$A$3:$A$4341,N$1,'United Data'!$C$3:$C$4341,$A1643,'United Data'!$B$3:$B$4341,"&lt;&gt;Off-street")&gt;0,1,0)</f>
        <v>0</v>
      </c>
      <c r="O1643">
        <f>IF(COUNTIFS('United Data'!$A$3:$A$4341,O$1,'United Data'!$C$3:$C$4341,$A1643,'United Data'!$B$3:$B$4341,"&lt;&gt;Off-street")&gt;0,1,0)</f>
        <v>0</v>
      </c>
      <c r="P1643">
        <f>IF(COUNTIFS('United Data'!$A$3:$A$4341,P$1,'United Data'!$C$3:$C$4341,$A1643,'United Data'!$B$3:$B$4341,"&lt;&gt;Off-street")&gt;0,1,0)</f>
        <v>0</v>
      </c>
      <c r="Q1643">
        <f>IF(COUNTIFS('United Data'!$A$3:$A$4341,Q$1,'United Data'!$C$3:$C$4341,$A1643,'United Data'!$B$3:$B$4341,"&lt;&gt;Off-street")&gt;0,1,0)</f>
        <v>0</v>
      </c>
      <c r="R1643">
        <f>IF(COUNTIFS('United Data'!$A$3:$A$4341,R$1,'United Data'!$C$3:$C$4341,$A1643,'United Data'!$B$3:$B$4341,"&lt;&gt;Off-street")&gt;0,1,0)</f>
        <v>1</v>
      </c>
      <c r="S1643">
        <f t="shared" si="50"/>
        <v>1</v>
      </c>
      <c r="T1643">
        <f t="shared" si="51"/>
        <v>1</v>
      </c>
    </row>
    <row r="1644" spans="1:20" x14ac:dyDescent="0.2">
      <c r="A1644" t="s">
        <v>1689</v>
      </c>
      <c r="B1644">
        <f>IF(COUNTIFS('United Data'!$A$3:$A$4341,B$1,'United Data'!$C$3:$C$4341,$A1644,'United Data'!$B$3:$B$4341,"&lt;&gt;Off-street")&gt;0,1,0)</f>
        <v>0</v>
      </c>
      <c r="C1644">
        <f>IF(COUNTIFS('United Data'!$A$3:$A$4341,C$1,'United Data'!$C$3:$C$4341,$A1644,'United Data'!$B$3:$B$4341,"&lt;&gt;Off-street")&gt;0,1,0)</f>
        <v>0</v>
      </c>
      <c r="D1644">
        <f>IF(COUNTIFS('United Data'!$A$3:$A$4341,D$1,'United Data'!$C$3:$C$4341,$A1644,'United Data'!$B$3:$B$4341,"&lt;&gt;Off-street")&gt;0,1,0)</f>
        <v>0</v>
      </c>
      <c r="E1644">
        <f>IF(COUNTIFS('United Data'!$A$3:$A$4341,E$1,'United Data'!$C$3:$C$4341,$A1644,'United Data'!$B$3:$B$4341,"&lt;&gt;Off-street")&gt;0,1,0)</f>
        <v>0</v>
      </c>
      <c r="F1644">
        <f>IF(COUNTIFS('United Data'!$A$3:$A$4341,F$1,'United Data'!$C$3:$C$4341,$A1644,'United Data'!$B$3:$B$4341,"&lt;&gt;Off-street")&gt;0,1,0)</f>
        <v>0</v>
      </c>
      <c r="G1644">
        <f>IF(COUNTIFS('United Data'!$A$3:$A$4341,G$1,'United Data'!$C$3:$C$4341,$A1644,'United Data'!$B$3:$B$4341,"&lt;&gt;Off-street")&gt;0,1,0)</f>
        <v>0</v>
      </c>
      <c r="H1644">
        <f>IF(COUNTIFS('United Data'!$A$3:$A$4341,H$1,'United Data'!$C$3:$C$4341,$A1644,'United Data'!$B$3:$B$4341,"&lt;&gt;Off-street")&gt;0,1,0)</f>
        <v>0</v>
      </c>
      <c r="I1644">
        <f>IF(COUNTIFS('United Data'!$A$3:$A$4341,I$1,'United Data'!$C$3:$C$4341,$A1644,'United Data'!$B$3:$B$4341,"&lt;&gt;Off-street")&gt;0,1,0)</f>
        <v>0</v>
      </c>
      <c r="J1644">
        <f>IF(COUNTIFS('United Data'!$A$3:$A$4341,J$1,'United Data'!$C$3:$C$4341,$A1644,'United Data'!$B$3:$B$4341,"&lt;&gt;Off-street")&gt;0,1,0)</f>
        <v>0</v>
      </c>
      <c r="K1644">
        <f>IF(COUNTIFS('United Data'!$A$3:$A$4341,K$1,'United Data'!$C$3:$C$4341,$A1644,'United Data'!$B$3:$B$4341,"&lt;&gt;Off-street")&gt;0,1,0)</f>
        <v>0</v>
      </c>
      <c r="L1644">
        <f>IF(COUNTIFS('United Data'!$A$3:$A$4341,L$1,'United Data'!$C$3:$C$4341,$A1644,'United Data'!$B$3:$B$4341,"&lt;&gt;Off-street")&gt;0,1,0)</f>
        <v>0</v>
      </c>
      <c r="M1644">
        <f>IF(COUNTIFS('United Data'!$A$3:$A$4341,M$1,'United Data'!$C$3:$C$4341,$A1644,'United Data'!$B$3:$B$4341,"&lt;&gt;Off-street")&gt;0,1,0)</f>
        <v>0</v>
      </c>
      <c r="N1644">
        <f>IF(COUNTIFS('United Data'!$A$3:$A$4341,N$1,'United Data'!$C$3:$C$4341,$A1644,'United Data'!$B$3:$B$4341,"&lt;&gt;Off-street")&gt;0,1,0)</f>
        <v>0</v>
      </c>
      <c r="O1644">
        <f>IF(COUNTIFS('United Data'!$A$3:$A$4341,O$1,'United Data'!$C$3:$C$4341,$A1644,'United Data'!$B$3:$B$4341,"&lt;&gt;Off-street")&gt;0,1,0)</f>
        <v>0</v>
      </c>
      <c r="P1644">
        <f>IF(COUNTIFS('United Data'!$A$3:$A$4341,P$1,'United Data'!$C$3:$C$4341,$A1644,'United Data'!$B$3:$B$4341,"&lt;&gt;Off-street")&gt;0,1,0)</f>
        <v>0</v>
      </c>
      <c r="Q1644">
        <f>IF(COUNTIFS('United Data'!$A$3:$A$4341,Q$1,'United Data'!$C$3:$C$4341,$A1644,'United Data'!$B$3:$B$4341,"&lt;&gt;Off-street")&gt;0,1,0)</f>
        <v>0</v>
      </c>
      <c r="R1644">
        <f>IF(COUNTIFS('United Data'!$A$3:$A$4341,R$1,'United Data'!$C$3:$C$4341,$A1644,'United Data'!$B$3:$B$4341,"&lt;&gt;Off-street")&gt;0,1,0)</f>
        <v>1</v>
      </c>
      <c r="S1644">
        <f t="shared" si="50"/>
        <v>1</v>
      </c>
      <c r="T1644">
        <f t="shared" si="51"/>
        <v>1</v>
      </c>
    </row>
    <row r="1645" spans="1:20" x14ac:dyDescent="0.2">
      <c r="A1645" t="s">
        <v>1690</v>
      </c>
      <c r="B1645">
        <f>IF(COUNTIFS('United Data'!$A$3:$A$4341,B$1,'United Data'!$C$3:$C$4341,$A1645,'United Data'!$B$3:$B$4341,"&lt;&gt;Off-street")&gt;0,1,0)</f>
        <v>0</v>
      </c>
      <c r="C1645">
        <f>IF(COUNTIFS('United Data'!$A$3:$A$4341,C$1,'United Data'!$C$3:$C$4341,$A1645,'United Data'!$B$3:$B$4341,"&lt;&gt;Off-street")&gt;0,1,0)</f>
        <v>0</v>
      </c>
      <c r="D1645">
        <f>IF(COUNTIFS('United Data'!$A$3:$A$4341,D$1,'United Data'!$C$3:$C$4341,$A1645,'United Data'!$B$3:$B$4341,"&lt;&gt;Off-street")&gt;0,1,0)</f>
        <v>0</v>
      </c>
      <c r="E1645">
        <f>IF(COUNTIFS('United Data'!$A$3:$A$4341,E$1,'United Data'!$C$3:$C$4341,$A1645,'United Data'!$B$3:$B$4341,"&lt;&gt;Off-street")&gt;0,1,0)</f>
        <v>0</v>
      </c>
      <c r="F1645">
        <f>IF(COUNTIFS('United Data'!$A$3:$A$4341,F$1,'United Data'!$C$3:$C$4341,$A1645,'United Data'!$B$3:$B$4341,"&lt;&gt;Off-street")&gt;0,1,0)</f>
        <v>0</v>
      </c>
      <c r="G1645">
        <f>IF(COUNTIFS('United Data'!$A$3:$A$4341,G$1,'United Data'!$C$3:$C$4341,$A1645,'United Data'!$B$3:$B$4341,"&lt;&gt;Off-street")&gt;0,1,0)</f>
        <v>0</v>
      </c>
      <c r="H1645">
        <f>IF(COUNTIFS('United Data'!$A$3:$A$4341,H$1,'United Data'!$C$3:$C$4341,$A1645,'United Data'!$B$3:$B$4341,"&lt;&gt;Off-street")&gt;0,1,0)</f>
        <v>0</v>
      </c>
      <c r="I1645">
        <f>IF(COUNTIFS('United Data'!$A$3:$A$4341,I$1,'United Data'!$C$3:$C$4341,$A1645,'United Data'!$B$3:$B$4341,"&lt;&gt;Off-street")&gt;0,1,0)</f>
        <v>0</v>
      </c>
      <c r="J1645">
        <f>IF(COUNTIFS('United Data'!$A$3:$A$4341,J$1,'United Data'!$C$3:$C$4341,$A1645,'United Data'!$B$3:$B$4341,"&lt;&gt;Off-street")&gt;0,1,0)</f>
        <v>0</v>
      </c>
      <c r="K1645">
        <f>IF(COUNTIFS('United Data'!$A$3:$A$4341,K$1,'United Data'!$C$3:$C$4341,$A1645,'United Data'!$B$3:$B$4341,"&lt;&gt;Off-street")&gt;0,1,0)</f>
        <v>0</v>
      </c>
      <c r="L1645">
        <f>IF(COUNTIFS('United Data'!$A$3:$A$4341,L$1,'United Data'!$C$3:$C$4341,$A1645,'United Data'!$B$3:$B$4341,"&lt;&gt;Off-street")&gt;0,1,0)</f>
        <v>0</v>
      </c>
      <c r="M1645">
        <f>IF(COUNTIFS('United Data'!$A$3:$A$4341,M$1,'United Data'!$C$3:$C$4341,$A1645,'United Data'!$B$3:$B$4341,"&lt;&gt;Off-street")&gt;0,1,0)</f>
        <v>0</v>
      </c>
      <c r="N1645">
        <f>IF(COUNTIFS('United Data'!$A$3:$A$4341,N$1,'United Data'!$C$3:$C$4341,$A1645,'United Data'!$B$3:$B$4341,"&lt;&gt;Off-street")&gt;0,1,0)</f>
        <v>0</v>
      </c>
      <c r="O1645">
        <f>IF(COUNTIFS('United Data'!$A$3:$A$4341,O$1,'United Data'!$C$3:$C$4341,$A1645,'United Data'!$B$3:$B$4341,"&lt;&gt;Off-street")&gt;0,1,0)</f>
        <v>0</v>
      </c>
      <c r="P1645">
        <f>IF(COUNTIFS('United Data'!$A$3:$A$4341,P$1,'United Data'!$C$3:$C$4341,$A1645,'United Data'!$B$3:$B$4341,"&lt;&gt;Off-street")&gt;0,1,0)</f>
        <v>0</v>
      </c>
      <c r="Q1645">
        <f>IF(COUNTIFS('United Data'!$A$3:$A$4341,Q$1,'United Data'!$C$3:$C$4341,$A1645,'United Data'!$B$3:$B$4341,"&lt;&gt;Off-street")&gt;0,1,0)</f>
        <v>0</v>
      </c>
      <c r="R1645">
        <f>IF(COUNTIFS('United Data'!$A$3:$A$4341,R$1,'United Data'!$C$3:$C$4341,$A1645,'United Data'!$B$3:$B$4341,"&lt;&gt;Off-street")&gt;0,1,0)</f>
        <v>1</v>
      </c>
      <c r="S1645">
        <f t="shared" si="50"/>
        <v>1</v>
      </c>
      <c r="T1645">
        <f t="shared" si="51"/>
        <v>1</v>
      </c>
    </row>
    <row r="1646" spans="1:20" x14ac:dyDescent="0.2">
      <c r="A1646" t="s">
        <v>1691</v>
      </c>
      <c r="B1646">
        <f>IF(COUNTIFS('United Data'!$A$3:$A$4341,B$1,'United Data'!$C$3:$C$4341,$A1646,'United Data'!$B$3:$B$4341,"&lt;&gt;Off-street")&gt;0,1,0)</f>
        <v>0</v>
      </c>
      <c r="C1646">
        <f>IF(COUNTIFS('United Data'!$A$3:$A$4341,C$1,'United Data'!$C$3:$C$4341,$A1646,'United Data'!$B$3:$B$4341,"&lt;&gt;Off-street")&gt;0,1,0)</f>
        <v>0</v>
      </c>
      <c r="D1646">
        <f>IF(COUNTIFS('United Data'!$A$3:$A$4341,D$1,'United Data'!$C$3:$C$4341,$A1646,'United Data'!$B$3:$B$4341,"&lt;&gt;Off-street")&gt;0,1,0)</f>
        <v>0</v>
      </c>
      <c r="E1646">
        <f>IF(COUNTIFS('United Data'!$A$3:$A$4341,E$1,'United Data'!$C$3:$C$4341,$A1646,'United Data'!$B$3:$B$4341,"&lt;&gt;Off-street")&gt;0,1,0)</f>
        <v>0</v>
      </c>
      <c r="F1646">
        <f>IF(COUNTIFS('United Data'!$A$3:$A$4341,F$1,'United Data'!$C$3:$C$4341,$A1646,'United Data'!$B$3:$B$4341,"&lt;&gt;Off-street")&gt;0,1,0)</f>
        <v>0</v>
      </c>
      <c r="G1646">
        <f>IF(COUNTIFS('United Data'!$A$3:$A$4341,G$1,'United Data'!$C$3:$C$4341,$A1646,'United Data'!$B$3:$B$4341,"&lt;&gt;Off-street")&gt;0,1,0)</f>
        <v>0</v>
      </c>
      <c r="H1646">
        <f>IF(COUNTIFS('United Data'!$A$3:$A$4341,H$1,'United Data'!$C$3:$C$4341,$A1646,'United Data'!$B$3:$B$4341,"&lt;&gt;Off-street")&gt;0,1,0)</f>
        <v>0</v>
      </c>
      <c r="I1646">
        <f>IF(COUNTIFS('United Data'!$A$3:$A$4341,I$1,'United Data'!$C$3:$C$4341,$A1646,'United Data'!$B$3:$B$4341,"&lt;&gt;Off-street")&gt;0,1,0)</f>
        <v>0</v>
      </c>
      <c r="J1646">
        <f>IF(COUNTIFS('United Data'!$A$3:$A$4341,J$1,'United Data'!$C$3:$C$4341,$A1646,'United Data'!$B$3:$B$4341,"&lt;&gt;Off-street")&gt;0,1,0)</f>
        <v>0</v>
      </c>
      <c r="K1646">
        <f>IF(COUNTIFS('United Data'!$A$3:$A$4341,K$1,'United Data'!$C$3:$C$4341,$A1646,'United Data'!$B$3:$B$4341,"&lt;&gt;Off-street")&gt;0,1,0)</f>
        <v>0</v>
      </c>
      <c r="L1646">
        <f>IF(COUNTIFS('United Data'!$A$3:$A$4341,L$1,'United Data'!$C$3:$C$4341,$A1646,'United Data'!$B$3:$B$4341,"&lt;&gt;Off-street")&gt;0,1,0)</f>
        <v>0</v>
      </c>
      <c r="M1646">
        <f>IF(COUNTIFS('United Data'!$A$3:$A$4341,M$1,'United Data'!$C$3:$C$4341,$A1646,'United Data'!$B$3:$B$4341,"&lt;&gt;Off-street")&gt;0,1,0)</f>
        <v>0</v>
      </c>
      <c r="N1646">
        <f>IF(COUNTIFS('United Data'!$A$3:$A$4341,N$1,'United Data'!$C$3:$C$4341,$A1646,'United Data'!$B$3:$B$4341,"&lt;&gt;Off-street")&gt;0,1,0)</f>
        <v>0</v>
      </c>
      <c r="O1646">
        <f>IF(COUNTIFS('United Data'!$A$3:$A$4341,O$1,'United Data'!$C$3:$C$4341,$A1646,'United Data'!$B$3:$B$4341,"&lt;&gt;Off-street")&gt;0,1,0)</f>
        <v>0</v>
      </c>
      <c r="P1646">
        <f>IF(COUNTIFS('United Data'!$A$3:$A$4341,P$1,'United Data'!$C$3:$C$4341,$A1646,'United Data'!$B$3:$B$4341,"&lt;&gt;Off-street")&gt;0,1,0)</f>
        <v>0</v>
      </c>
      <c r="Q1646">
        <f>IF(COUNTIFS('United Data'!$A$3:$A$4341,Q$1,'United Data'!$C$3:$C$4341,$A1646,'United Data'!$B$3:$B$4341,"&lt;&gt;Off-street")&gt;0,1,0)</f>
        <v>0</v>
      </c>
      <c r="R1646">
        <f>IF(COUNTIFS('United Data'!$A$3:$A$4341,R$1,'United Data'!$C$3:$C$4341,$A1646,'United Data'!$B$3:$B$4341,"&lt;&gt;Off-street")&gt;0,1,0)</f>
        <v>1</v>
      </c>
      <c r="S1646">
        <f t="shared" si="50"/>
        <v>1</v>
      </c>
      <c r="T1646">
        <f t="shared" si="51"/>
        <v>1</v>
      </c>
    </row>
    <row r="1647" spans="1:20" x14ac:dyDescent="0.2">
      <c r="A1647" t="s">
        <v>1692</v>
      </c>
      <c r="B1647">
        <f>IF(COUNTIFS('United Data'!$A$3:$A$4341,B$1,'United Data'!$C$3:$C$4341,$A1647,'United Data'!$B$3:$B$4341,"&lt;&gt;Off-street")&gt;0,1,0)</f>
        <v>0</v>
      </c>
      <c r="C1647">
        <f>IF(COUNTIFS('United Data'!$A$3:$A$4341,C$1,'United Data'!$C$3:$C$4341,$A1647,'United Data'!$B$3:$B$4341,"&lt;&gt;Off-street")&gt;0,1,0)</f>
        <v>0</v>
      </c>
      <c r="D1647">
        <f>IF(COUNTIFS('United Data'!$A$3:$A$4341,D$1,'United Data'!$C$3:$C$4341,$A1647,'United Data'!$B$3:$B$4341,"&lt;&gt;Off-street")&gt;0,1,0)</f>
        <v>0</v>
      </c>
      <c r="E1647">
        <f>IF(COUNTIFS('United Data'!$A$3:$A$4341,E$1,'United Data'!$C$3:$C$4341,$A1647,'United Data'!$B$3:$B$4341,"&lt;&gt;Off-street")&gt;0,1,0)</f>
        <v>0</v>
      </c>
      <c r="F1647">
        <f>IF(COUNTIFS('United Data'!$A$3:$A$4341,F$1,'United Data'!$C$3:$C$4341,$A1647,'United Data'!$B$3:$B$4341,"&lt;&gt;Off-street")&gt;0,1,0)</f>
        <v>0</v>
      </c>
      <c r="G1647">
        <f>IF(COUNTIFS('United Data'!$A$3:$A$4341,G$1,'United Data'!$C$3:$C$4341,$A1647,'United Data'!$B$3:$B$4341,"&lt;&gt;Off-street")&gt;0,1,0)</f>
        <v>0</v>
      </c>
      <c r="H1647">
        <f>IF(COUNTIFS('United Data'!$A$3:$A$4341,H$1,'United Data'!$C$3:$C$4341,$A1647,'United Data'!$B$3:$B$4341,"&lt;&gt;Off-street")&gt;0,1,0)</f>
        <v>0</v>
      </c>
      <c r="I1647">
        <f>IF(COUNTIFS('United Data'!$A$3:$A$4341,I$1,'United Data'!$C$3:$C$4341,$A1647,'United Data'!$B$3:$B$4341,"&lt;&gt;Off-street")&gt;0,1,0)</f>
        <v>0</v>
      </c>
      <c r="J1647">
        <f>IF(COUNTIFS('United Data'!$A$3:$A$4341,J$1,'United Data'!$C$3:$C$4341,$A1647,'United Data'!$B$3:$B$4341,"&lt;&gt;Off-street")&gt;0,1,0)</f>
        <v>0</v>
      </c>
      <c r="K1647">
        <f>IF(COUNTIFS('United Data'!$A$3:$A$4341,K$1,'United Data'!$C$3:$C$4341,$A1647,'United Data'!$B$3:$B$4341,"&lt;&gt;Off-street")&gt;0,1,0)</f>
        <v>0</v>
      </c>
      <c r="L1647">
        <f>IF(COUNTIFS('United Data'!$A$3:$A$4341,L$1,'United Data'!$C$3:$C$4341,$A1647,'United Data'!$B$3:$B$4341,"&lt;&gt;Off-street")&gt;0,1,0)</f>
        <v>0</v>
      </c>
      <c r="M1647">
        <f>IF(COUNTIFS('United Data'!$A$3:$A$4341,M$1,'United Data'!$C$3:$C$4341,$A1647,'United Data'!$B$3:$B$4341,"&lt;&gt;Off-street")&gt;0,1,0)</f>
        <v>0</v>
      </c>
      <c r="N1647">
        <f>IF(COUNTIFS('United Data'!$A$3:$A$4341,N$1,'United Data'!$C$3:$C$4341,$A1647,'United Data'!$B$3:$B$4341,"&lt;&gt;Off-street")&gt;0,1,0)</f>
        <v>0</v>
      </c>
      <c r="O1647">
        <f>IF(COUNTIFS('United Data'!$A$3:$A$4341,O$1,'United Data'!$C$3:$C$4341,$A1647,'United Data'!$B$3:$B$4341,"&lt;&gt;Off-street")&gt;0,1,0)</f>
        <v>0</v>
      </c>
      <c r="P1647">
        <f>IF(COUNTIFS('United Data'!$A$3:$A$4341,P$1,'United Data'!$C$3:$C$4341,$A1647,'United Data'!$B$3:$B$4341,"&lt;&gt;Off-street")&gt;0,1,0)</f>
        <v>0</v>
      </c>
      <c r="Q1647">
        <f>IF(COUNTIFS('United Data'!$A$3:$A$4341,Q$1,'United Data'!$C$3:$C$4341,$A1647,'United Data'!$B$3:$B$4341,"&lt;&gt;Off-street")&gt;0,1,0)</f>
        <v>0</v>
      </c>
      <c r="R1647">
        <f>IF(COUNTIFS('United Data'!$A$3:$A$4341,R$1,'United Data'!$C$3:$C$4341,$A1647,'United Data'!$B$3:$B$4341,"&lt;&gt;Off-street")&gt;0,1,0)</f>
        <v>1</v>
      </c>
      <c r="S1647">
        <f t="shared" si="50"/>
        <v>1</v>
      </c>
      <c r="T1647">
        <f t="shared" si="51"/>
        <v>1</v>
      </c>
    </row>
    <row r="1648" spans="1:20" x14ac:dyDescent="0.2">
      <c r="A1648" t="s">
        <v>1693</v>
      </c>
      <c r="B1648">
        <f>IF(COUNTIFS('United Data'!$A$3:$A$4341,B$1,'United Data'!$C$3:$C$4341,$A1648,'United Data'!$B$3:$B$4341,"&lt;&gt;Off-street")&gt;0,1,0)</f>
        <v>0</v>
      </c>
      <c r="C1648">
        <f>IF(COUNTIFS('United Data'!$A$3:$A$4341,C$1,'United Data'!$C$3:$C$4341,$A1648,'United Data'!$B$3:$B$4341,"&lt;&gt;Off-street")&gt;0,1,0)</f>
        <v>0</v>
      </c>
      <c r="D1648">
        <f>IF(COUNTIFS('United Data'!$A$3:$A$4341,D$1,'United Data'!$C$3:$C$4341,$A1648,'United Data'!$B$3:$B$4341,"&lt;&gt;Off-street")&gt;0,1,0)</f>
        <v>0</v>
      </c>
      <c r="E1648">
        <f>IF(COUNTIFS('United Data'!$A$3:$A$4341,E$1,'United Data'!$C$3:$C$4341,$A1648,'United Data'!$B$3:$B$4341,"&lt;&gt;Off-street")&gt;0,1,0)</f>
        <v>0</v>
      </c>
      <c r="F1648">
        <f>IF(COUNTIFS('United Data'!$A$3:$A$4341,F$1,'United Data'!$C$3:$C$4341,$A1648,'United Data'!$B$3:$B$4341,"&lt;&gt;Off-street")&gt;0,1,0)</f>
        <v>0</v>
      </c>
      <c r="G1648">
        <f>IF(COUNTIFS('United Data'!$A$3:$A$4341,G$1,'United Data'!$C$3:$C$4341,$A1648,'United Data'!$B$3:$B$4341,"&lt;&gt;Off-street")&gt;0,1,0)</f>
        <v>0</v>
      </c>
      <c r="H1648">
        <f>IF(COUNTIFS('United Data'!$A$3:$A$4341,H$1,'United Data'!$C$3:$C$4341,$A1648,'United Data'!$B$3:$B$4341,"&lt;&gt;Off-street")&gt;0,1,0)</f>
        <v>0</v>
      </c>
      <c r="I1648">
        <f>IF(COUNTIFS('United Data'!$A$3:$A$4341,I$1,'United Data'!$C$3:$C$4341,$A1648,'United Data'!$B$3:$B$4341,"&lt;&gt;Off-street")&gt;0,1,0)</f>
        <v>0</v>
      </c>
      <c r="J1648">
        <f>IF(COUNTIFS('United Data'!$A$3:$A$4341,J$1,'United Data'!$C$3:$C$4341,$A1648,'United Data'!$B$3:$B$4341,"&lt;&gt;Off-street")&gt;0,1,0)</f>
        <v>0</v>
      </c>
      <c r="K1648">
        <f>IF(COUNTIFS('United Data'!$A$3:$A$4341,K$1,'United Data'!$C$3:$C$4341,$A1648,'United Data'!$B$3:$B$4341,"&lt;&gt;Off-street")&gt;0,1,0)</f>
        <v>0</v>
      </c>
      <c r="L1648">
        <f>IF(COUNTIFS('United Data'!$A$3:$A$4341,L$1,'United Data'!$C$3:$C$4341,$A1648,'United Data'!$B$3:$B$4341,"&lt;&gt;Off-street")&gt;0,1,0)</f>
        <v>0</v>
      </c>
      <c r="M1648">
        <f>IF(COUNTIFS('United Data'!$A$3:$A$4341,M$1,'United Data'!$C$3:$C$4341,$A1648,'United Data'!$B$3:$B$4341,"&lt;&gt;Off-street")&gt;0,1,0)</f>
        <v>0</v>
      </c>
      <c r="N1648">
        <f>IF(COUNTIFS('United Data'!$A$3:$A$4341,N$1,'United Data'!$C$3:$C$4341,$A1648,'United Data'!$B$3:$B$4341,"&lt;&gt;Off-street")&gt;0,1,0)</f>
        <v>0</v>
      </c>
      <c r="O1648">
        <f>IF(COUNTIFS('United Data'!$A$3:$A$4341,O$1,'United Data'!$C$3:$C$4341,$A1648,'United Data'!$B$3:$B$4341,"&lt;&gt;Off-street")&gt;0,1,0)</f>
        <v>0</v>
      </c>
      <c r="P1648">
        <f>IF(COUNTIFS('United Data'!$A$3:$A$4341,P$1,'United Data'!$C$3:$C$4341,$A1648,'United Data'!$B$3:$B$4341,"&lt;&gt;Off-street")&gt;0,1,0)</f>
        <v>0</v>
      </c>
      <c r="Q1648">
        <f>IF(COUNTIFS('United Data'!$A$3:$A$4341,Q$1,'United Data'!$C$3:$C$4341,$A1648,'United Data'!$B$3:$B$4341,"&lt;&gt;Off-street")&gt;0,1,0)</f>
        <v>0</v>
      </c>
      <c r="R1648">
        <f>IF(COUNTIFS('United Data'!$A$3:$A$4341,R$1,'United Data'!$C$3:$C$4341,$A1648,'United Data'!$B$3:$B$4341,"&lt;&gt;Off-street")&gt;0,1,0)</f>
        <v>1</v>
      </c>
      <c r="S1648">
        <f t="shared" si="50"/>
        <v>1</v>
      </c>
      <c r="T1648">
        <f t="shared" si="51"/>
        <v>1</v>
      </c>
    </row>
    <row r="1649" spans="1:20" x14ac:dyDescent="0.2">
      <c r="A1649" t="s">
        <v>1694</v>
      </c>
      <c r="B1649">
        <f>IF(COUNTIFS('United Data'!$A$3:$A$4341,B$1,'United Data'!$C$3:$C$4341,$A1649,'United Data'!$B$3:$B$4341,"&lt;&gt;Off-street")&gt;0,1,0)</f>
        <v>0</v>
      </c>
      <c r="C1649">
        <f>IF(COUNTIFS('United Data'!$A$3:$A$4341,C$1,'United Data'!$C$3:$C$4341,$A1649,'United Data'!$B$3:$B$4341,"&lt;&gt;Off-street")&gt;0,1,0)</f>
        <v>0</v>
      </c>
      <c r="D1649">
        <f>IF(COUNTIFS('United Data'!$A$3:$A$4341,D$1,'United Data'!$C$3:$C$4341,$A1649,'United Data'!$B$3:$B$4341,"&lt;&gt;Off-street")&gt;0,1,0)</f>
        <v>0</v>
      </c>
      <c r="E1649">
        <f>IF(COUNTIFS('United Data'!$A$3:$A$4341,E$1,'United Data'!$C$3:$C$4341,$A1649,'United Data'!$B$3:$B$4341,"&lt;&gt;Off-street")&gt;0,1,0)</f>
        <v>0</v>
      </c>
      <c r="F1649">
        <f>IF(COUNTIFS('United Data'!$A$3:$A$4341,F$1,'United Data'!$C$3:$C$4341,$A1649,'United Data'!$B$3:$B$4341,"&lt;&gt;Off-street")&gt;0,1,0)</f>
        <v>0</v>
      </c>
      <c r="G1649">
        <f>IF(COUNTIFS('United Data'!$A$3:$A$4341,G$1,'United Data'!$C$3:$C$4341,$A1649,'United Data'!$B$3:$B$4341,"&lt;&gt;Off-street")&gt;0,1,0)</f>
        <v>0</v>
      </c>
      <c r="H1649">
        <f>IF(COUNTIFS('United Data'!$A$3:$A$4341,H$1,'United Data'!$C$3:$C$4341,$A1649,'United Data'!$B$3:$B$4341,"&lt;&gt;Off-street")&gt;0,1,0)</f>
        <v>0</v>
      </c>
      <c r="I1649">
        <f>IF(COUNTIFS('United Data'!$A$3:$A$4341,I$1,'United Data'!$C$3:$C$4341,$A1649,'United Data'!$B$3:$B$4341,"&lt;&gt;Off-street")&gt;0,1,0)</f>
        <v>0</v>
      </c>
      <c r="J1649">
        <f>IF(COUNTIFS('United Data'!$A$3:$A$4341,J$1,'United Data'!$C$3:$C$4341,$A1649,'United Data'!$B$3:$B$4341,"&lt;&gt;Off-street")&gt;0,1,0)</f>
        <v>0</v>
      </c>
      <c r="K1649">
        <f>IF(COUNTIFS('United Data'!$A$3:$A$4341,K$1,'United Data'!$C$3:$C$4341,$A1649,'United Data'!$B$3:$B$4341,"&lt;&gt;Off-street")&gt;0,1,0)</f>
        <v>0</v>
      </c>
      <c r="L1649">
        <f>IF(COUNTIFS('United Data'!$A$3:$A$4341,L$1,'United Data'!$C$3:$C$4341,$A1649,'United Data'!$B$3:$B$4341,"&lt;&gt;Off-street")&gt;0,1,0)</f>
        <v>0</v>
      </c>
      <c r="M1649">
        <f>IF(COUNTIFS('United Data'!$A$3:$A$4341,M$1,'United Data'!$C$3:$C$4341,$A1649,'United Data'!$B$3:$B$4341,"&lt;&gt;Off-street")&gt;0,1,0)</f>
        <v>0</v>
      </c>
      <c r="N1649">
        <f>IF(COUNTIFS('United Data'!$A$3:$A$4341,N$1,'United Data'!$C$3:$C$4341,$A1649,'United Data'!$B$3:$B$4341,"&lt;&gt;Off-street")&gt;0,1,0)</f>
        <v>0</v>
      </c>
      <c r="O1649">
        <f>IF(COUNTIFS('United Data'!$A$3:$A$4341,O$1,'United Data'!$C$3:$C$4341,$A1649,'United Data'!$B$3:$B$4341,"&lt;&gt;Off-street")&gt;0,1,0)</f>
        <v>0</v>
      </c>
      <c r="P1649">
        <f>IF(COUNTIFS('United Data'!$A$3:$A$4341,P$1,'United Data'!$C$3:$C$4341,$A1649,'United Data'!$B$3:$B$4341,"&lt;&gt;Off-street")&gt;0,1,0)</f>
        <v>0</v>
      </c>
      <c r="Q1649">
        <f>IF(COUNTIFS('United Data'!$A$3:$A$4341,Q$1,'United Data'!$C$3:$C$4341,$A1649,'United Data'!$B$3:$B$4341,"&lt;&gt;Off-street")&gt;0,1,0)</f>
        <v>0</v>
      </c>
      <c r="R1649">
        <f>IF(COUNTIFS('United Data'!$A$3:$A$4341,R$1,'United Data'!$C$3:$C$4341,$A1649,'United Data'!$B$3:$B$4341,"&lt;&gt;Off-street")&gt;0,1,0)</f>
        <v>1</v>
      </c>
      <c r="S1649">
        <f t="shared" si="50"/>
        <v>1</v>
      </c>
      <c r="T1649">
        <f t="shared" si="51"/>
        <v>1</v>
      </c>
    </row>
    <row r="1650" spans="1:20" x14ac:dyDescent="0.2">
      <c r="A1650" t="s">
        <v>1695</v>
      </c>
      <c r="B1650">
        <f>IF(COUNTIFS('United Data'!$A$3:$A$4341,B$1,'United Data'!$C$3:$C$4341,$A1650,'United Data'!$B$3:$B$4341,"&lt;&gt;Off-street")&gt;0,1,0)</f>
        <v>1</v>
      </c>
      <c r="C1650">
        <f>IF(COUNTIFS('United Data'!$A$3:$A$4341,C$1,'United Data'!$C$3:$C$4341,$A1650,'United Data'!$B$3:$B$4341,"&lt;&gt;Off-street")&gt;0,1,0)</f>
        <v>0</v>
      </c>
      <c r="D1650">
        <f>IF(COUNTIFS('United Data'!$A$3:$A$4341,D$1,'United Data'!$C$3:$C$4341,$A1650,'United Data'!$B$3:$B$4341,"&lt;&gt;Off-street")&gt;0,1,0)</f>
        <v>0</v>
      </c>
      <c r="E1650">
        <f>IF(COUNTIFS('United Data'!$A$3:$A$4341,E$1,'United Data'!$C$3:$C$4341,$A1650,'United Data'!$B$3:$B$4341,"&lt;&gt;Off-street")&gt;0,1,0)</f>
        <v>0</v>
      </c>
      <c r="F1650">
        <f>IF(COUNTIFS('United Data'!$A$3:$A$4341,F$1,'United Data'!$C$3:$C$4341,$A1650,'United Data'!$B$3:$B$4341,"&lt;&gt;Off-street")&gt;0,1,0)</f>
        <v>0</v>
      </c>
      <c r="G1650">
        <f>IF(COUNTIFS('United Data'!$A$3:$A$4341,G$1,'United Data'!$C$3:$C$4341,$A1650,'United Data'!$B$3:$B$4341,"&lt;&gt;Off-street")&gt;0,1,0)</f>
        <v>0</v>
      </c>
      <c r="H1650">
        <f>IF(COUNTIFS('United Data'!$A$3:$A$4341,H$1,'United Data'!$C$3:$C$4341,$A1650,'United Data'!$B$3:$B$4341,"&lt;&gt;Off-street")&gt;0,1,0)</f>
        <v>0</v>
      </c>
      <c r="I1650">
        <f>IF(COUNTIFS('United Data'!$A$3:$A$4341,I$1,'United Data'!$C$3:$C$4341,$A1650,'United Data'!$B$3:$B$4341,"&lt;&gt;Off-street")&gt;0,1,0)</f>
        <v>0</v>
      </c>
      <c r="J1650">
        <f>IF(COUNTIFS('United Data'!$A$3:$A$4341,J$1,'United Data'!$C$3:$C$4341,$A1650,'United Data'!$B$3:$B$4341,"&lt;&gt;Off-street")&gt;0,1,0)</f>
        <v>0</v>
      </c>
      <c r="K1650">
        <f>IF(COUNTIFS('United Data'!$A$3:$A$4341,K$1,'United Data'!$C$3:$C$4341,$A1650,'United Data'!$B$3:$B$4341,"&lt;&gt;Off-street")&gt;0,1,0)</f>
        <v>0</v>
      </c>
      <c r="L1650">
        <f>IF(COUNTIFS('United Data'!$A$3:$A$4341,L$1,'United Data'!$C$3:$C$4341,$A1650,'United Data'!$B$3:$B$4341,"&lt;&gt;Off-street")&gt;0,1,0)</f>
        <v>0</v>
      </c>
      <c r="M1650">
        <f>IF(COUNTIFS('United Data'!$A$3:$A$4341,M$1,'United Data'!$C$3:$C$4341,$A1650,'United Data'!$B$3:$B$4341,"&lt;&gt;Off-street")&gt;0,1,0)</f>
        <v>0</v>
      </c>
      <c r="N1650">
        <f>IF(COUNTIFS('United Data'!$A$3:$A$4341,N$1,'United Data'!$C$3:$C$4341,$A1650,'United Data'!$B$3:$B$4341,"&lt;&gt;Off-street")&gt;0,1,0)</f>
        <v>0</v>
      </c>
      <c r="O1650">
        <f>IF(COUNTIFS('United Data'!$A$3:$A$4341,O$1,'United Data'!$C$3:$C$4341,$A1650,'United Data'!$B$3:$B$4341,"&lt;&gt;Off-street")&gt;0,1,0)</f>
        <v>0</v>
      </c>
      <c r="P1650">
        <f>IF(COUNTIFS('United Data'!$A$3:$A$4341,P$1,'United Data'!$C$3:$C$4341,$A1650,'United Data'!$B$3:$B$4341,"&lt;&gt;Off-street")&gt;0,1,0)</f>
        <v>0</v>
      </c>
      <c r="Q1650">
        <f>IF(COUNTIFS('United Data'!$A$3:$A$4341,Q$1,'United Data'!$C$3:$C$4341,$A1650,'United Data'!$B$3:$B$4341,"&lt;&gt;Off-street")&gt;0,1,0)</f>
        <v>0</v>
      </c>
      <c r="R1650">
        <f>IF(COUNTIFS('United Data'!$A$3:$A$4341,R$1,'United Data'!$C$3:$C$4341,$A1650,'United Data'!$B$3:$B$4341,"&lt;&gt;Off-street")&gt;0,1,0)</f>
        <v>0</v>
      </c>
      <c r="S1650">
        <f t="shared" si="50"/>
        <v>1</v>
      </c>
      <c r="T1650">
        <f t="shared" si="51"/>
        <v>1</v>
      </c>
    </row>
    <row r="1651" spans="1:20" x14ac:dyDescent="0.2">
      <c r="A1651" t="s">
        <v>1696</v>
      </c>
      <c r="B1651">
        <f>IF(COUNTIFS('United Data'!$A$3:$A$4341,B$1,'United Data'!$C$3:$C$4341,$A1651,'United Data'!$B$3:$B$4341,"&lt;&gt;Off-street")&gt;0,1,0)</f>
        <v>1</v>
      </c>
      <c r="C1651">
        <f>IF(COUNTIFS('United Data'!$A$3:$A$4341,C$1,'United Data'!$C$3:$C$4341,$A1651,'United Data'!$B$3:$B$4341,"&lt;&gt;Off-street")&gt;0,1,0)</f>
        <v>0</v>
      </c>
      <c r="D1651">
        <f>IF(COUNTIFS('United Data'!$A$3:$A$4341,D$1,'United Data'!$C$3:$C$4341,$A1651,'United Data'!$B$3:$B$4341,"&lt;&gt;Off-street")&gt;0,1,0)</f>
        <v>0</v>
      </c>
      <c r="E1651">
        <f>IF(COUNTIFS('United Data'!$A$3:$A$4341,E$1,'United Data'!$C$3:$C$4341,$A1651,'United Data'!$B$3:$B$4341,"&lt;&gt;Off-street")&gt;0,1,0)</f>
        <v>0</v>
      </c>
      <c r="F1651">
        <f>IF(COUNTIFS('United Data'!$A$3:$A$4341,F$1,'United Data'!$C$3:$C$4341,$A1651,'United Data'!$B$3:$B$4341,"&lt;&gt;Off-street")&gt;0,1,0)</f>
        <v>0</v>
      </c>
      <c r="G1651">
        <f>IF(COUNTIFS('United Data'!$A$3:$A$4341,G$1,'United Data'!$C$3:$C$4341,$A1651,'United Data'!$B$3:$B$4341,"&lt;&gt;Off-street")&gt;0,1,0)</f>
        <v>0</v>
      </c>
      <c r="H1651">
        <f>IF(COUNTIFS('United Data'!$A$3:$A$4341,H$1,'United Data'!$C$3:$C$4341,$A1651,'United Data'!$B$3:$B$4341,"&lt;&gt;Off-street")&gt;0,1,0)</f>
        <v>0</v>
      </c>
      <c r="I1651">
        <f>IF(COUNTIFS('United Data'!$A$3:$A$4341,I$1,'United Data'!$C$3:$C$4341,$A1651,'United Data'!$B$3:$B$4341,"&lt;&gt;Off-street")&gt;0,1,0)</f>
        <v>0</v>
      </c>
      <c r="J1651">
        <f>IF(COUNTIFS('United Data'!$A$3:$A$4341,J$1,'United Data'!$C$3:$C$4341,$A1651,'United Data'!$B$3:$B$4341,"&lt;&gt;Off-street")&gt;0,1,0)</f>
        <v>0</v>
      </c>
      <c r="K1651">
        <f>IF(COUNTIFS('United Data'!$A$3:$A$4341,K$1,'United Data'!$C$3:$C$4341,$A1651,'United Data'!$B$3:$B$4341,"&lt;&gt;Off-street")&gt;0,1,0)</f>
        <v>0</v>
      </c>
      <c r="L1651">
        <f>IF(COUNTIFS('United Data'!$A$3:$A$4341,L$1,'United Data'!$C$3:$C$4341,$A1651,'United Data'!$B$3:$B$4341,"&lt;&gt;Off-street")&gt;0,1,0)</f>
        <v>0</v>
      </c>
      <c r="M1651">
        <f>IF(COUNTIFS('United Data'!$A$3:$A$4341,M$1,'United Data'!$C$3:$C$4341,$A1651,'United Data'!$B$3:$B$4341,"&lt;&gt;Off-street")&gt;0,1,0)</f>
        <v>0</v>
      </c>
      <c r="N1651">
        <f>IF(COUNTIFS('United Data'!$A$3:$A$4341,N$1,'United Data'!$C$3:$C$4341,$A1651,'United Data'!$B$3:$B$4341,"&lt;&gt;Off-street")&gt;0,1,0)</f>
        <v>0</v>
      </c>
      <c r="O1651">
        <f>IF(COUNTIFS('United Data'!$A$3:$A$4341,O$1,'United Data'!$C$3:$C$4341,$A1651,'United Data'!$B$3:$B$4341,"&lt;&gt;Off-street")&gt;0,1,0)</f>
        <v>0</v>
      </c>
      <c r="P1651">
        <f>IF(COUNTIFS('United Data'!$A$3:$A$4341,P$1,'United Data'!$C$3:$C$4341,$A1651,'United Data'!$B$3:$B$4341,"&lt;&gt;Off-street")&gt;0,1,0)</f>
        <v>0</v>
      </c>
      <c r="Q1651">
        <f>IF(COUNTIFS('United Data'!$A$3:$A$4341,Q$1,'United Data'!$C$3:$C$4341,$A1651,'United Data'!$B$3:$B$4341,"&lt;&gt;Off-street")&gt;0,1,0)</f>
        <v>0</v>
      </c>
      <c r="R1651">
        <f>IF(COUNTIFS('United Data'!$A$3:$A$4341,R$1,'United Data'!$C$3:$C$4341,$A1651,'United Data'!$B$3:$B$4341,"&lt;&gt;Off-street")&gt;0,1,0)</f>
        <v>0</v>
      </c>
      <c r="S1651">
        <f t="shared" si="50"/>
        <v>1</v>
      </c>
      <c r="T1651">
        <f t="shared" si="51"/>
        <v>1</v>
      </c>
    </row>
    <row r="1652" spans="1:20" x14ac:dyDescent="0.2">
      <c r="A1652" t="s">
        <v>1697</v>
      </c>
      <c r="B1652">
        <f>IF(COUNTIFS('United Data'!$A$3:$A$4341,B$1,'United Data'!$C$3:$C$4341,$A1652,'United Data'!$B$3:$B$4341,"&lt;&gt;Off-street")&gt;0,1,0)</f>
        <v>1</v>
      </c>
      <c r="C1652">
        <f>IF(COUNTIFS('United Data'!$A$3:$A$4341,C$1,'United Data'!$C$3:$C$4341,$A1652,'United Data'!$B$3:$B$4341,"&lt;&gt;Off-street")&gt;0,1,0)</f>
        <v>0</v>
      </c>
      <c r="D1652">
        <f>IF(COUNTIFS('United Data'!$A$3:$A$4341,D$1,'United Data'!$C$3:$C$4341,$A1652,'United Data'!$B$3:$B$4341,"&lt;&gt;Off-street")&gt;0,1,0)</f>
        <v>0</v>
      </c>
      <c r="E1652">
        <f>IF(COUNTIFS('United Data'!$A$3:$A$4341,E$1,'United Data'!$C$3:$C$4341,$A1652,'United Data'!$B$3:$B$4341,"&lt;&gt;Off-street")&gt;0,1,0)</f>
        <v>0</v>
      </c>
      <c r="F1652">
        <f>IF(COUNTIFS('United Data'!$A$3:$A$4341,F$1,'United Data'!$C$3:$C$4341,$A1652,'United Data'!$B$3:$B$4341,"&lt;&gt;Off-street")&gt;0,1,0)</f>
        <v>0</v>
      </c>
      <c r="G1652">
        <f>IF(COUNTIFS('United Data'!$A$3:$A$4341,G$1,'United Data'!$C$3:$C$4341,$A1652,'United Data'!$B$3:$B$4341,"&lt;&gt;Off-street")&gt;0,1,0)</f>
        <v>0</v>
      </c>
      <c r="H1652">
        <f>IF(COUNTIFS('United Data'!$A$3:$A$4341,H$1,'United Data'!$C$3:$C$4341,$A1652,'United Data'!$B$3:$B$4341,"&lt;&gt;Off-street")&gt;0,1,0)</f>
        <v>0</v>
      </c>
      <c r="I1652">
        <f>IF(COUNTIFS('United Data'!$A$3:$A$4341,I$1,'United Data'!$C$3:$C$4341,$A1652,'United Data'!$B$3:$B$4341,"&lt;&gt;Off-street")&gt;0,1,0)</f>
        <v>0</v>
      </c>
      <c r="J1652">
        <f>IF(COUNTIFS('United Data'!$A$3:$A$4341,J$1,'United Data'!$C$3:$C$4341,$A1652,'United Data'!$B$3:$B$4341,"&lt;&gt;Off-street")&gt;0,1,0)</f>
        <v>0</v>
      </c>
      <c r="K1652">
        <f>IF(COUNTIFS('United Data'!$A$3:$A$4341,K$1,'United Data'!$C$3:$C$4341,$A1652,'United Data'!$B$3:$B$4341,"&lt;&gt;Off-street")&gt;0,1,0)</f>
        <v>0</v>
      </c>
      <c r="L1652">
        <f>IF(COUNTIFS('United Data'!$A$3:$A$4341,L$1,'United Data'!$C$3:$C$4341,$A1652,'United Data'!$B$3:$B$4341,"&lt;&gt;Off-street")&gt;0,1,0)</f>
        <v>0</v>
      </c>
      <c r="M1652">
        <f>IF(COUNTIFS('United Data'!$A$3:$A$4341,M$1,'United Data'!$C$3:$C$4341,$A1652,'United Data'!$B$3:$B$4341,"&lt;&gt;Off-street")&gt;0,1,0)</f>
        <v>0</v>
      </c>
      <c r="N1652">
        <f>IF(COUNTIFS('United Data'!$A$3:$A$4341,N$1,'United Data'!$C$3:$C$4341,$A1652,'United Data'!$B$3:$B$4341,"&lt;&gt;Off-street")&gt;0,1,0)</f>
        <v>0</v>
      </c>
      <c r="O1652">
        <f>IF(COUNTIFS('United Data'!$A$3:$A$4341,O$1,'United Data'!$C$3:$C$4341,$A1652,'United Data'!$B$3:$B$4341,"&lt;&gt;Off-street")&gt;0,1,0)</f>
        <v>0</v>
      </c>
      <c r="P1652">
        <f>IF(COUNTIFS('United Data'!$A$3:$A$4341,P$1,'United Data'!$C$3:$C$4341,$A1652,'United Data'!$B$3:$B$4341,"&lt;&gt;Off-street")&gt;0,1,0)</f>
        <v>1</v>
      </c>
      <c r="Q1652">
        <f>IF(COUNTIFS('United Data'!$A$3:$A$4341,Q$1,'United Data'!$C$3:$C$4341,$A1652,'United Data'!$B$3:$B$4341,"&lt;&gt;Off-street")&gt;0,1,0)</f>
        <v>0</v>
      </c>
      <c r="R1652">
        <f>IF(COUNTIFS('United Data'!$A$3:$A$4341,R$1,'United Data'!$C$3:$C$4341,$A1652,'United Data'!$B$3:$B$4341,"&lt;&gt;Off-street")&gt;0,1,0)</f>
        <v>0</v>
      </c>
      <c r="S1652">
        <f t="shared" si="50"/>
        <v>2</v>
      </c>
      <c r="T1652">
        <f t="shared" si="51"/>
        <v>2</v>
      </c>
    </row>
    <row r="1653" spans="1:20" x14ac:dyDescent="0.2">
      <c r="A1653" t="s">
        <v>1698</v>
      </c>
      <c r="B1653">
        <f>IF(COUNTIFS('United Data'!$A$3:$A$4341,B$1,'United Data'!$C$3:$C$4341,$A1653,'United Data'!$B$3:$B$4341,"&lt;&gt;Off-street")&gt;0,1,0)</f>
        <v>1</v>
      </c>
      <c r="C1653">
        <f>IF(COUNTIFS('United Data'!$A$3:$A$4341,C$1,'United Data'!$C$3:$C$4341,$A1653,'United Data'!$B$3:$B$4341,"&lt;&gt;Off-street")&gt;0,1,0)</f>
        <v>0</v>
      </c>
      <c r="D1653">
        <f>IF(COUNTIFS('United Data'!$A$3:$A$4341,D$1,'United Data'!$C$3:$C$4341,$A1653,'United Data'!$B$3:$B$4341,"&lt;&gt;Off-street")&gt;0,1,0)</f>
        <v>1</v>
      </c>
      <c r="E1653">
        <f>IF(COUNTIFS('United Data'!$A$3:$A$4341,E$1,'United Data'!$C$3:$C$4341,$A1653,'United Data'!$B$3:$B$4341,"&lt;&gt;Off-street")&gt;0,1,0)</f>
        <v>1</v>
      </c>
      <c r="F1653">
        <f>IF(COUNTIFS('United Data'!$A$3:$A$4341,F$1,'United Data'!$C$3:$C$4341,$A1653,'United Data'!$B$3:$B$4341,"&lt;&gt;Off-street")&gt;0,1,0)</f>
        <v>1</v>
      </c>
      <c r="G1653">
        <f>IF(COUNTIFS('United Data'!$A$3:$A$4341,G$1,'United Data'!$C$3:$C$4341,$A1653,'United Data'!$B$3:$B$4341,"&lt;&gt;Off-street")&gt;0,1,0)</f>
        <v>0</v>
      </c>
      <c r="H1653">
        <f>IF(COUNTIFS('United Data'!$A$3:$A$4341,H$1,'United Data'!$C$3:$C$4341,$A1653,'United Data'!$B$3:$B$4341,"&lt;&gt;Off-street")&gt;0,1,0)</f>
        <v>0</v>
      </c>
      <c r="I1653">
        <f>IF(COUNTIFS('United Data'!$A$3:$A$4341,I$1,'United Data'!$C$3:$C$4341,$A1653,'United Data'!$B$3:$B$4341,"&lt;&gt;Off-street")&gt;0,1,0)</f>
        <v>0</v>
      </c>
      <c r="J1653">
        <f>IF(COUNTIFS('United Data'!$A$3:$A$4341,J$1,'United Data'!$C$3:$C$4341,$A1653,'United Data'!$B$3:$B$4341,"&lt;&gt;Off-street")&gt;0,1,0)</f>
        <v>0</v>
      </c>
      <c r="K1653">
        <f>IF(COUNTIFS('United Data'!$A$3:$A$4341,K$1,'United Data'!$C$3:$C$4341,$A1653,'United Data'!$B$3:$B$4341,"&lt;&gt;Off-street")&gt;0,1,0)</f>
        <v>0</v>
      </c>
      <c r="L1653">
        <f>IF(COUNTIFS('United Data'!$A$3:$A$4341,L$1,'United Data'!$C$3:$C$4341,$A1653,'United Data'!$B$3:$B$4341,"&lt;&gt;Off-street")&gt;0,1,0)</f>
        <v>0</v>
      </c>
      <c r="M1653">
        <f>IF(COUNTIFS('United Data'!$A$3:$A$4341,M$1,'United Data'!$C$3:$C$4341,$A1653,'United Data'!$B$3:$B$4341,"&lt;&gt;Off-street")&gt;0,1,0)</f>
        <v>0</v>
      </c>
      <c r="N1653">
        <f>IF(COUNTIFS('United Data'!$A$3:$A$4341,N$1,'United Data'!$C$3:$C$4341,$A1653,'United Data'!$B$3:$B$4341,"&lt;&gt;Off-street")&gt;0,1,0)</f>
        <v>0</v>
      </c>
      <c r="O1653">
        <f>IF(COUNTIFS('United Data'!$A$3:$A$4341,O$1,'United Data'!$C$3:$C$4341,$A1653,'United Data'!$B$3:$B$4341,"&lt;&gt;Off-street")&gt;0,1,0)</f>
        <v>0</v>
      </c>
      <c r="P1653">
        <f>IF(COUNTIFS('United Data'!$A$3:$A$4341,P$1,'United Data'!$C$3:$C$4341,$A1653,'United Data'!$B$3:$B$4341,"&lt;&gt;Off-street")&gt;0,1,0)</f>
        <v>0</v>
      </c>
      <c r="Q1653">
        <f>IF(COUNTIFS('United Data'!$A$3:$A$4341,Q$1,'United Data'!$C$3:$C$4341,$A1653,'United Data'!$B$3:$B$4341,"&lt;&gt;Off-street")&gt;0,1,0)</f>
        <v>0</v>
      </c>
      <c r="R1653">
        <f>IF(COUNTIFS('United Data'!$A$3:$A$4341,R$1,'United Data'!$C$3:$C$4341,$A1653,'United Data'!$B$3:$B$4341,"&lt;&gt;Off-street")&gt;0,1,0)</f>
        <v>0</v>
      </c>
      <c r="S1653">
        <f t="shared" si="50"/>
        <v>4</v>
      </c>
      <c r="T1653">
        <f t="shared" si="51"/>
        <v>2</v>
      </c>
    </row>
    <row r="1654" spans="1:20" x14ac:dyDescent="0.2">
      <c r="A1654" t="s">
        <v>1699</v>
      </c>
      <c r="B1654">
        <f>IF(COUNTIFS('United Data'!$A$3:$A$4341,B$1,'United Data'!$C$3:$C$4341,$A1654,'United Data'!$B$3:$B$4341,"&lt;&gt;Off-street")&gt;0,1,0)</f>
        <v>1</v>
      </c>
      <c r="C1654">
        <f>IF(COUNTIFS('United Data'!$A$3:$A$4341,C$1,'United Data'!$C$3:$C$4341,$A1654,'United Data'!$B$3:$B$4341,"&lt;&gt;Off-street")&gt;0,1,0)</f>
        <v>0</v>
      </c>
      <c r="D1654">
        <f>IF(COUNTIFS('United Data'!$A$3:$A$4341,D$1,'United Data'!$C$3:$C$4341,$A1654,'United Data'!$B$3:$B$4341,"&lt;&gt;Off-street")&gt;0,1,0)</f>
        <v>0</v>
      </c>
      <c r="E1654">
        <f>IF(COUNTIFS('United Data'!$A$3:$A$4341,E$1,'United Data'!$C$3:$C$4341,$A1654,'United Data'!$B$3:$B$4341,"&lt;&gt;Off-street")&gt;0,1,0)</f>
        <v>0</v>
      </c>
      <c r="F1654">
        <f>IF(COUNTIFS('United Data'!$A$3:$A$4341,F$1,'United Data'!$C$3:$C$4341,$A1654,'United Data'!$B$3:$B$4341,"&lt;&gt;Off-street")&gt;0,1,0)</f>
        <v>0</v>
      </c>
      <c r="G1654">
        <f>IF(COUNTIFS('United Data'!$A$3:$A$4341,G$1,'United Data'!$C$3:$C$4341,$A1654,'United Data'!$B$3:$B$4341,"&lt;&gt;Off-street")&gt;0,1,0)</f>
        <v>0</v>
      </c>
      <c r="H1654">
        <f>IF(COUNTIFS('United Data'!$A$3:$A$4341,H$1,'United Data'!$C$3:$C$4341,$A1654,'United Data'!$B$3:$B$4341,"&lt;&gt;Off-street")&gt;0,1,0)</f>
        <v>0</v>
      </c>
      <c r="I1654">
        <f>IF(COUNTIFS('United Data'!$A$3:$A$4341,I$1,'United Data'!$C$3:$C$4341,$A1654,'United Data'!$B$3:$B$4341,"&lt;&gt;Off-street")&gt;0,1,0)</f>
        <v>1</v>
      </c>
      <c r="J1654">
        <f>IF(COUNTIFS('United Data'!$A$3:$A$4341,J$1,'United Data'!$C$3:$C$4341,$A1654,'United Data'!$B$3:$B$4341,"&lt;&gt;Off-street")&gt;0,1,0)</f>
        <v>0</v>
      </c>
      <c r="K1654">
        <f>IF(COUNTIFS('United Data'!$A$3:$A$4341,K$1,'United Data'!$C$3:$C$4341,$A1654,'United Data'!$B$3:$B$4341,"&lt;&gt;Off-street")&gt;0,1,0)</f>
        <v>1</v>
      </c>
      <c r="L1654">
        <f>IF(COUNTIFS('United Data'!$A$3:$A$4341,L$1,'United Data'!$C$3:$C$4341,$A1654,'United Data'!$B$3:$B$4341,"&lt;&gt;Off-street")&gt;0,1,0)</f>
        <v>0</v>
      </c>
      <c r="M1654">
        <f>IF(COUNTIFS('United Data'!$A$3:$A$4341,M$1,'United Data'!$C$3:$C$4341,$A1654,'United Data'!$B$3:$B$4341,"&lt;&gt;Off-street")&gt;0,1,0)</f>
        <v>0</v>
      </c>
      <c r="N1654">
        <f>IF(COUNTIFS('United Data'!$A$3:$A$4341,N$1,'United Data'!$C$3:$C$4341,$A1654,'United Data'!$B$3:$B$4341,"&lt;&gt;Off-street")&gt;0,1,0)</f>
        <v>0</v>
      </c>
      <c r="O1654">
        <f>IF(COUNTIFS('United Data'!$A$3:$A$4341,O$1,'United Data'!$C$3:$C$4341,$A1654,'United Data'!$B$3:$B$4341,"&lt;&gt;Off-street")&gt;0,1,0)</f>
        <v>1</v>
      </c>
      <c r="P1654">
        <f>IF(COUNTIFS('United Data'!$A$3:$A$4341,P$1,'United Data'!$C$3:$C$4341,$A1654,'United Data'!$B$3:$B$4341,"&lt;&gt;Off-street")&gt;0,1,0)</f>
        <v>1</v>
      </c>
      <c r="Q1654">
        <f>IF(COUNTIFS('United Data'!$A$3:$A$4341,Q$1,'United Data'!$C$3:$C$4341,$A1654,'United Data'!$B$3:$B$4341,"&lt;&gt;Off-street")&gt;0,1,0)</f>
        <v>1</v>
      </c>
      <c r="R1654">
        <f>IF(COUNTIFS('United Data'!$A$3:$A$4341,R$1,'United Data'!$C$3:$C$4341,$A1654,'United Data'!$B$3:$B$4341,"&lt;&gt;Off-street")&gt;0,1,0)</f>
        <v>0</v>
      </c>
      <c r="S1654">
        <f t="shared" si="50"/>
        <v>6</v>
      </c>
      <c r="T1654">
        <f t="shared" si="51"/>
        <v>4</v>
      </c>
    </row>
    <row r="1655" spans="1:20" x14ac:dyDescent="0.2">
      <c r="A1655" t="s">
        <v>1700</v>
      </c>
      <c r="B1655">
        <f>IF(COUNTIFS('United Data'!$A$3:$A$4341,B$1,'United Data'!$C$3:$C$4341,$A1655,'United Data'!$B$3:$B$4341,"&lt;&gt;Off-street")&gt;0,1,0)</f>
        <v>1</v>
      </c>
      <c r="C1655">
        <f>IF(COUNTIFS('United Data'!$A$3:$A$4341,C$1,'United Data'!$C$3:$C$4341,$A1655,'United Data'!$B$3:$B$4341,"&lt;&gt;Off-street")&gt;0,1,0)</f>
        <v>0</v>
      </c>
      <c r="D1655">
        <f>IF(COUNTIFS('United Data'!$A$3:$A$4341,D$1,'United Data'!$C$3:$C$4341,$A1655,'United Data'!$B$3:$B$4341,"&lt;&gt;Off-street")&gt;0,1,0)</f>
        <v>0</v>
      </c>
      <c r="E1655">
        <f>IF(COUNTIFS('United Data'!$A$3:$A$4341,E$1,'United Data'!$C$3:$C$4341,$A1655,'United Data'!$B$3:$B$4341,"&lt;&gt;Off-street")&gt;0,1,0)</f>
        <v>0</v>
      </c>
      <c r="F1655">
        <f>IF(COUNTIFS('United Data'!$A$3:$A$4341,F$1,'United Data'!$C$3:$C$4341,$A1655,'United Data'!$B$3:$B$4341,"&lt;&gt;Off-street")&gt;0,1,0)</f>
        <v>0</v>
      </c>
      <c r="G1655">
        <f>IF(COUNTIFS('United Data'!$A$3:$A$4341,G$1,'United Data'!$C$3:$C$4341,$A1655,'United Data'!$B$3:$B$4341,"&lt;&gt;Off-street")&gt;0,1,0)</f>
        <v>0</v>
      </c>
      <c r="H1655">
        <f>IF(COUNTIFS('United Data'!$A$3:$A$4341,H$1,'United Data'!$C$3:$C$4341,$A1655,'United Data'!$B$3:$B$4341,"&lt;&gt;Off-street")&gt;0,1,0)</f>
        <v>0</v>
      </c>
      <c r="I1655">
        <f>IF(COUNTIFS('United Data'!$A$3:$A$4341,I$1,'United Data'!$C$3:$C$4341,$A1655,'United Data'!$B$3:$B$4341,"&lt;&gt;Off-street")&gt;0,1,0)</f>
        <v>0</v>
      </c>
      <c r="J1655">
        <f>IF(COUNTIFS('United Data'!$A$3:$A$4341,J$1,'United Data'!$C$3:$C$4341,$A1655,'United Data'!$B$3:$B$4341,"&lt;&gt;Off-street")&gt;0,1,0)</f>
        <v>0</v>
      </c>
      <c r="K1655">
        <f>IF(COUNTIFS('United Data'!$A$3:$A$4341,K$1,'United Data'!$C$3:$C$4341,$A1655,'United Data'!$B$3:$B$4341,"&lt;&gt;Off-street")&gt;0,1,0)</f>
        <v>0</v>
      </c>
      <c r="L1655">
        <f>IF(COUNTIFS('United Data'!$A$3:$A$4341,L$1,'United Data'!$C$3:$C$4341,$A1655,'United Data'!$B$3:$B$4341,"&lt;&gt;Off-street")&gt;0,1,0)</f>
        <v>0</v>
      </c>
      <c r="M1655">
        <f>IF(COUNTIFS('United Data'!$A$3:$A$4341,M$1,'United Data'!$C$3:$C$4341,$A1655,'United Data'!$B$3:$B$4341,"&lt;&gt;Off-street")&gt;0,1,0)</f>
        <v>0</v>
      </c>
      <c r="N1655">
        <f>IF(COUNTIFS('United Data'!$A$3:$A$4341,N$1,'United Data'!$C$3:$C$4341,$A1655,'United Data'!$B$3:$B$4341,"&lt;&gt;Off-street")&gt;0,1,0)</f>
        <v>0</v>
      </c>
      <c r="O1655">
        <f>IF(COUNTIFS('United Data'!$A$3:$A$4341,O$1,'United Data'!$C$3:$C$4341,$A1655,'United Data'!$B$3:$B$4341,"&lt;&gt;Off-street")&gt;0,1,0)</f>
        <v>0</v>
      </c>
      <c r="P1655">
        <f>IF(COUNTIFS('United Data'!$A$3:$A$4341,P$1,'United Data'!$C$3:$C$4341,$A1655,'United Data'!$B$3:$B$4341,"&lt;&gt;Off-street")&gt;0,1,0)</f>
        <v>0</v>
      </c>
      <c r="Q1655">
        <f>IF(COUNTIFS('United Data'!$A$3:$A$4341,Q$1,'United Data'!$C$3:$C$4341,$A1655,'United Data'!$B$3:$B$4341,"&lt;&gt;Off-street")&gt;0,1,0)</f>
        <v>0</v>
      </c>
      <c r="R1655">
        <f>IF(COUNTIFS('United Data'!$A$3:$A$4341,R$1,'United Data'!$C$3:$C$4341,$A1655,'United Data'!$B$3:$B$4341,"&lt;&gt;Off-street")&gt;0,1,0)</f>
        <v>0</v>
      </c>
      <c r="S1655">
        <f t="shared" si="50"/>
        <v>1</v>
      </c>
      <c r="T1655">
        <f t="shared" si="51"/>
        <v>1</v>
      </c>
    </row>
    <row r="1656" spans="1:20" x14ac:dyDescent="0.2">
      <c r="A1656" t="s">
        <v>1701</v>
      </c>
      <c r="B1656">
        <f>IF(COUNTIFS('United Data'!$A$3:$A$4341,B$1,'United Data'!$C$3:$C$4341,$A1656,'United Data'!$B$3:$B$4341,"&lt;&gt;Off-street")&gt;0,1,0)</f>
        <v>1</v>
      </c>
      <c r="C1656">
        <f>IF(COUNTIFS('United Data'!$A$3:$A$4341,C$1,'United Data'!$C$3:$C$4341,$A1656,'United Data'!$B$3:$B$4341,"&lt;&gt;Off-street")&gt;0,1,0)</f>
        <v>0</v>
      </c>
      <c r="D1656">
        <f>IF(COUNTIFS('United Data'!$A$3:$A$4341,D$1,'United Data'!$C$3:$C$4341,$A1656,'United Data'!$B$3:$B$4341,"&lt;&gt;Off-street")&gt;0,1,0)</f>
        <v>0</v>
      </c>
      <c r="E1656">
        <f>IF(COUNTIFS('United Data'!$A$3:$A$4341,E$1,'United Data'!$C$3:$C$4341,$A1656,'United Data'!$B$3:$B$4341,"&lt;&gt;Off-street")&gt;0,1,0)</f>
        <v>0</v>
      </c>
      <c r="F1656">
        <f>IF(COUNTIFS('United Data'!$A$3:$A$4341,F$1,'United Data'!$C$3:$C$4341,$A1656,'United Data'!$B$3:$B$4341,"&lt;&gt;Off-street")&gt;0,1,0)</f>
        <v>0</v>
      </c>
      <c r="G1656">
        <f>IF(COUNTIFS('United Data'!$A$3:$A$4341,G$1,'United Data'!$C$3:$C$4341,$A1656,'United Data'!$B$3:$B$4341,"&lt;&gt;Off-street")&gt;0,1,0)</f>
        <v>0</v>
      </c>
      <c r="H1656">
        <f>IF(COUNTIFS('United Data'!$A$3:$A$4341,H$1,'United Data'!$C$3:$C$4341,$A1656,'United Data'!$B$3:$B$4341,"&lt;&gt;Off-street")&gt;0,1,0)</f>
        <v>0</v>
      </c>
      <c r="I1656">
        <f>IF(COUNTIFS('United Data'!$A$3:$A$4341,I$1,'United Data'!$C$3:$C$4341,$A1656,'United Data'!$B$3:$B$4341,"&lt;&gt;Off-street")&gt;0,1,0)</f>
        <v>0</v>
      </c>
      <c r="J1656">
        <f>IF(COUNTIFS('United Data'!$A$3:$A$4341,J$1,'United Data'!$C$3:$C$4341,$A1656,'United Data'!$B$3:$B$4341,"&lt;&gt;Off-street")&gt;0,1,0)</f>
        <v>0</v>
      </c>
      <c r="K1656">
        <f>IF(COUNTIFS('United Data'!$A$3:$A$4341,K$1,'United Data'!$C$3:$C$4341,$A1656,'United Data'!$B$3:$B$4341,"&lt;&gt;Off-street")&gt;0,1,0)</f>
        <v>0</v>
      </c>
      <c r="L1656">
        <f>IF(COUNTIFS('United Data'!$A$3:$A$4341,L$1,'United Data'!$C$3:$C$4341,$A1656,'United Data'!$B$3:$B$4341,"&lt;&gt;Off-street")&gt;0,1,0)</f>
        <v>0</v>
      </c>
      <c r="M1656">
        <f>IF(COUNTIFS('United Data'!$A$3:$A$4341,M$1,'United Data'!$C$3:$C$4341,$A1656,'United Data'!$B$3:$B$4341,"&lt;&gt;Off-street")&gt;0,1,0)</f>
        <v>0</v>
      </c>
      <c r="N1656">
        <f>IF(COUNTIFS('United Data'!$A$3:$A$4341,N$1,'United Data'!$C$3:$C$4341,$A1656,'United Data'!$B$3:$B$4341,"&lt;&gt;Off-street")&gt;0,1,0)</f>
        <v>0</v>
      </c>
      <c r="O1656">
        <f>IF(COUNTIFS('United Data'!$A$3:$A$4341,O$1,'United Data'!$C$3:$C$4341,$A1656,'United Data'!$B$3:$B$4341,"&lt;&gt;Off-street")&gt;0,1,0)</f>
        <v>0</v>
      </c>
      <c r="P1656">
        <f>IF(COUNTIFS('United Data'!$A$3:$A$4341,P$1,'United Data'!$C$3:$C$4341,$A1656,'United Data'!$B$3:$B$4341,"&lt;&gt;Off-street")&gt;0,1,0)</f>
        <v>1</v>
      </c>
      <c r="Q1656">
        <f>IF(COUNTIFS('United Data'!$A$3:$A$4341,Q$1,'United Data'!$C$3:$C$4341,$A1656,'United Data'!$B$3:$B$4341,"&lt;&gt;Off-street")&gt;0,1,0)</f>
        <v>0</v>
      </c>
      <c r="R1656">
        <f>IF(COUNTIFS('United Data'!$A$3:$A$4341,R$1,'United Data'!$C$3:$C$4341,$A1656,'United Data'!$B$3:$B$4341,"&lt;&gt;Off-street")&gt;0,1,0)</f>
        <v>0</v>
      </c>
      <c r="S1656">
        <f t="shared" si="50"/>
        <v>2</v>
      </c>
      <c r="T1656">
        <f t="shared" si="51"/>
        <v>2</v>
      </c>
    </row>
    <row r="1657" spans="1:20" x14ac:dyDescent="0.2">
      <c r="A1657" t="s">
        <v>1702</v>
      </c>
      <c r="B1657">
        <f>IF(COUNTIFS('United Data'!$A$3:$A$4341,B$1,'United Data'!$C$3:$C$4341,$A1657,'United Data'!$B$3:$B$4341,"&lt;&gt;Off-street")&gt;0,1,0)</f>
        <v>1</v>
      </c>
      <c r="C1657">
        <f>IF(COUNTIFS('United Data'!$A$3:$A$4341,C$1,'United Data'!$C$3:$C$4341,$A1657,'United Data'!$B$3:$B$4341,"&lt;&gt;Off-street")&gt;0,1,0)</f>
        <v>0</v>
      </c>
      <c r="D1657">
        <f>IF(COUNTIFS('United Data'!$A$3:$A$4341,D$1,'United Data'!$C$3:$C$4341,$A1657,'United Data'!$B$3:$B$4341,"&lt;&gt;Off-street")&gt;0,1,0)</f>
        <v>0</v>
      </c>
      <c r="E1657">
        <f>IF(COUNTIFS('United Data'!$A$3:$A$4341,E$1,'United Data'!$C$3:$C$4341,$A1657,'United Data'!$B$3:$B$4341,"&lt;&gt;Off-street")&gt;0,1,0)</f>
        <v>0</v>
      </c>
      <c r="F1657">
        <f>IF(COUNTIFS('United Data'!$A$3:$A$4341,F$1,'United Data'!$C$3:$C$4341,$A1657,'United Data'!$B$3:$B$4341,"&lt;&gt;Off-street")&gt;0,1,0)</f>
        <v>0</v>
      </c>
      <c r="G1657">
        <f>IF(COUNTIFS('United Data'!$A$3:$A$4341,G$1,'United Data'!$C$3:$C$4341,$A1657,'United Data'!$B$3:$B$4341,"&lt;&gt;Off-street")&gt;0,1,0)</f>
        <v>0</v>
      </c>
      <c r="H1657">
        <f>IF(COUNTIFS('United Data'!$A$3:$A$4341,H$1,'United Data'!$C$3:$C$4341,$A1657,'United Data'!$B$3:$B$4341,"&lt;&gt;Off-street")&gt;0,1,0)</f>
        <v>0</v>
      </c>
      <c r="I1657">
        <f>IF(COUNTIFS('United Data'!$A$3:$A$4341,I$1,'United Data'!$C$3:$C$4341,$A1657,'United Data'!$B$3:$B$4341,"&lt;&gt;Off-street")&gt;0,1,0)</f>
        <v>0</v>
      </c>
      <c r="J1657">
        <f>IF(COUNTIFS('United Data'!$A$3:$A$4341,J$1,'United Data'!$C$3:$C$4341,$A1657,'United Data'!$B$3:$B$4341,"&lt;&gt;Off-street")&gt;0,1,0)</f>
        <v>0</v>
      </c>
      <c r="K1657">
        <f>IF(COUNTIFS('United Data'!$A$3:$A$4341,K$1,'United Data'!$C$3:$C$4341,$A1657,'United Data'!$B$3:$B$4341,"&lt;&gt;Off-street")&gt;0,1,0)</f>
        <v>0</v>
      </c>
      <c r="L1657">
        <f>IF(COUNTIFS('United Data'!$A$3:$A$4341,L$1,'United Data'!$C$3:$C$4341,$A1657,'United Data'!$B$3:$B$4341,"&lt;&gt;Off-street")&gt;0,1,0)</f>
        <v>0</v>
      </c>
      <c r="M1657">
        <f>IF(COUNTIFS('United Data'!$A$3:$A$4341,M$1,'United Data'!$C$3:$C$4341,$A1657,'United Data'!$B$3:$B$4341,"&lt;&gt;Off-street")&gt;0,1,0)</f>
        <v>0</v>
      </c>
      <c r="N1657">
        <f>IF(COUNTIFS('United Data'!$A$3:$A$4341,N$1,'United Data'!$C$3:$C$4341,$A1657,'United Data'!$B$3:$B$4341,"&lt;&gt;Off-street")&gt;0,1,0)</f>
        <v>0</v>
      </c>
      <c r="O1657">
        <f>IF(COUNTIFS('United Data'!$A$3:$A$4341,O$1,'United Data'!$C$3:$C$4341,$A1657,'United Data'!$B$3:$B$4341,"&lt;&gt;Off-street")&gt;0,1,0)</f>
        <v>0</v>
      </c>
      <c r="P1657">
        <f>IF(COUNTIFS('United Data'!$A$3:$A$4341,P$1,'United Data'!$C$3:$C$4341,$A1657,'United Data'!$B$3:$B$4341,"&lt;&gt;Off-street")&gt;0,1,0)</f>
        <v>0</v>
      </c>
      <c r="Q1657">
        <f>IF(COUNTIFS('United Data'!$A$3:$A$4341,Q$1,'United Data'!$C$3:$C$4341,$A1657,'United Data'!$B$3:$B$4341,"&lt;&gt;Off-street")&gt;0,1,0)</f>
        <v>0</v>
      </c>
      <c r="R1657">
        <f>IF(COUNTIFS('United Data'!$A$3:$A$4341,R$1,'United Data'!$C$3:$C$4341,$A1657,'United Data'!$B$3:$B$4341,"&lt;&gt;Off-street")&gt;0,1,0)</f>
        <v>0</v>
      </c>
      <c r="S1657">
        <f t="shared" si="50"/>
        <v>1</v>
      </c>
      <c r="T1657">
        <f t="shared" si="51"/>
        <v>1</v>
      </c>
    </row>
    <row r="1658" spans="1:20" x14ac:dyDescent="0.2">
      <c r="A1658" t="s">
        <v>1703</v>
      </c>
      <c r="B1658">
        <f>IF(COUNTIFS('United Data'!$A$3:$A$4341,B$1,'United Data'!$C$3:$C$4341,$A1658,'United Data'!$B$3:$B$4341,"&lt;&gt;Off-street")&gt;0,1,0)</f>
        <v>1</v>
      </c>
      <c r="C1658">
        <f>IF(COUNTIFS('United Data'!$A$3:$A$4341,C$1,'United Data'!$C$3:$C$4341,$A1658,'United Data'!$B$3:$B$4341,"&lt;&gt;Off-street")&gt;0,1,0)</f>
        <v>0</v>
      </c>
      <c r="D1658">
        <f>IF(COUNTIFS('United Data'!$A$3:$A$4341,D$1,'United Data'!$C$3:$C$4341,$A1658,'United Data'!$B$3:$B$4341,"&lt;&gt;Off-street")&gt;0,1,0)</f>
        <v>0</v>
      </c>
      <c r="E1658">
        <f>IF(COUNTIFS('United Data'!$A$3:$A$4341,E$1,'United Data'!$C$3:$C$4341,$A1658,'United Data'!$B$3:$B$4341,"&lt;&gt;Off-street")&gt;0,1,0)</f>
        <v>0</v>
      </c>
      <c r="F1658">
        <f>IF(COUNTIFS('United Data'!$A$3:$A$4341,F$1,'United Data'!$C$3:$C$4341,$A1658,'United Data'!$B$3:$B$4341,"&lt;&gt;Off-street")&gt;0,1,0)</f>
        <v>0</v>
      </c>
      <c r="G1658">
        <f>IF(COUNTIFS('United Data'!$A$3:$A$4341,G$1,'United Data'!$C$3:$C$4341,$A1658,'United Data'!$B$3:$B$4341,"&lt;&gt;Off-street")&gt;0,1,0)</f>
        <v>0</v>
      </c>
      <c r="H1658">
        <f>IF(COUNTIFS('United Data'!$A$3:$A$4341,H$1,'United Data'!$C$3:$C$4341,$A1658,'United Data'!$B$3:$B$4341,"&lt;&gt;Off-street")&gt;0,1,0)</f>
        <v>0</v>
      </c>
      <c r="I1658">
        <f>IF(COUNTIFS('United Data'!$A$3:$A$4341,I$1,'United Data'!$C$3:$C$4341,$A1658,'United Data'!$B$3:$B$4341,"&lt;&gt;Off-street")&gt;0,1,0)</f>
        <v>0</v>
      </c>
      <c r="J1658">
        <f>IF(COUNTIFS('United Data'!$A$3:$A$4341,J$1,'United Data'!$C$3:$C$4341,$A1658,'United Data'!$B$3:$B$4341,"&lt;&gt;Off-street")&gt;0,1,0)</f>
        <v>0</v>
      </c>
      <c r="K1658">
        <f>IF(COUNTIFS('United Data'!$A$3:$A$4341,K$1,'United Data'!$C$3:$C$4341,$A1658,'United Data'!$B$3:$B$4341,"&lt;&gt;Off-street")&gt;0,1,0)</f>
        <v>0</v>
      </c>
      <c r="L1658">
        <f>IF(COUNTIFS('United Data'!$A$3:$A$4341,L$1,'United Data'!$C$3:$C$4341,$A1658,'United Data'!$B$3:$B$4341,"&lt;&gt;Off-street")&gt;0,1,0)</f>
        <v>0</v>
      </c>
      <c r="M1658">
        <f>IF(COUNTIFS('United Data'!$A$3:$A$4341,M$1,'United Data'!$C$3:$C$4341,$A1658,'United Data'!$B$3:$B$4341,"&lt;&gt;Off-street")&gt;0,1,0)</f>
        <v>0</v>
      </c>
      <c r="N1658">
        <f>IF(COUNTIFS('United Data'!$A$3:$A$4341,N$1,'United Data'!$C$3:$C$4341,$A1658,'United Data'!$B$3:$B$4341,"&lt;&gt;Off-street")&gt;0,1,0)</f>
        <v>0</v>
      </c>
      <c r="O1658">
        <f>IF(COUNTIFS('United Data'!$A$3:$A$4341,O$1,'United Data'!$C$3:$C$4341,$A1658,'United Data'!$B$3:$B$4341,"&lt;&gt;Off-street")&gt;0,1,0)</f>
        <v>1</v>
      </c>
      <c r="P1658">
        <f>IF(COUNTIFS('United Data'!$A$3:$A$4341,P$1,'United Data'!$C$3:$C$4341,$A1658,'United Data'!$B$3:$B$4341,"&lt;&gt;Off-street")&gt;0,1,0)</f>
        <v>0</v>
      </c>
      <c r="Q1658">
        <f>IF(COUNTIFS('United Data'!$A$3:$A$4341,Q$1,'United Data'!$C$3:$C$4341,$A1658,'United Data'!$B$3:$B$4341,"&lt;&gt;Off-street")&gt;0,1,0)</f>
        <v>0</v>
      </c>
      <c r="R1658">
        <f>IF(COUNTIFS('United Data'!$A$3:$A$4341,R$1,'United Data'!$C$3:$C$4341,$A1658,'United Data'!$B$3:$B$4341,"&lt;&gt;Off-street")&gt;0,1,0)</f>
        <v>0</v>
      </c>
      <c r="S1658">
        <f t="shared" si="50"/>
        <v>2</v>
      </c>
      <c r="T1658">
        <f t="shared" si="51"/>
        <v>2</v>
      </c>
    </row>
    <row r="1659" spans="1:20" x14ac:dyDescent="0.2">
      <c r="A1659" t="s">
        <v>1704</v>
      </c>
      <c r="B1659">
        <f>IF(COUNTIFS('United Data'!$A$3:$A$4341,B$1,'United Data'!$C$3:$C$4341,$A1659,'United Data'!$B$3:$B$4341,"&lt;&gt;Off-street")&gt;0,1,0)</f>
        <v>1</v>
      </c>
      <c r="C1659">
        <f>IF(COUNTIFS('United Data'!$A$3:$A$4341,C$1,'United Data'!$C$3:$C$4341,$A1659,'United Data'!$B$3:$B$4341,"&lt;&gt;Off-street")&gt;0,1,0)</f>
        <v>0</v>
      </c>
      <c r="D1659">
        <f>IF(COUNTIFS('United Data'!$A$3:$A$4341,D$1,'United Data'!$C$3:$C$4341,$A1659,'United Data'!$B$3:$B$4341,"&lt;&gt;Off-street")&gt;0,1,0)</f>
        <v>1</v>
      </c>
      <c r="E1659">
        <f>IF(COUNTIFS('United Data'!$A$3:$A$4341,E$1,'United Data'!$C$3:$C$4341,$A1659,'United Data'!$B$3:$B$4341,"&lt;&gt;Off-street")&gt;0,1,0)</f>
        <v>1</v>
      </c>
      <c r="F1659">
        <f>IF(COUNTIFS('United Data'!$A$3:$A$4341,F$1,'United Data'!$C$3:$C$4341,$A1659,'United Data'!$B$3:$B$4341,"&lt;&gt;Off-street")&gt;0,1,0)</f>
        <v>1</v>
      </c>
      <c r="G1659">
        <f>IF(COUNTIFS('United Data'!$A$3:$A$4341,G$1,'United Data'!$C$3:$C$4341,$A1659,'United Data'!$B$3:$B$4341,"&lt;&gt;Off-street")&gt;0,1,0)</f>
        <v>0</v>
      </c>
      <c r="H1659">
        <f>IF(COUNTIFS('United Data'!$A$3:$A$4341,H$1,'United Data'!$C$3:$C$4341,$A1659,'United Data'!$B$3:$B$4341,"&lt;&gt;Off-street")&gt;0,1,0)</f>
        <v>0</v>
      </c>
      <c r="I1659">
        <f>IF(COUNTIFS('United Data'!$A$3:$A$4341,I$1,'United Data'!$C$3:$C$4341,$A1659,'United Data'!$B$3:$B$4341,"&lt;&gt;Off-street")&gt;0,1,0)</f>
        <v>1</v>
      </c>
      <c r="J1659">
        <f>IF(COUNTIFS('United Data'!$A$3:$A$4341,J$1,'United Data'!$C$3:$C$4341,$A1659,'United Data'!$B$3:$B$4341,"&lt;&gt;Off-street")&gt;0,1,0)</f>
        <v>0</v>
      </c>
      <c r="K1659">
        <f>IF(COUNTIFS('United Data'!$A$3:$A$4341,K$1,'United Data'!$C$3:$C$4341,$A1659,'United Data'!$B$3:$B$4341,"&lt;&gt;Off-street")&gt;0,1,0)</f>
        <v>1</v>
      </c>
      <c r="L1659">
        <f>IF(COUNTIFS('United Data'!$A$3:$A$4341,L$1,'United Data'!$C$3:$C$4341,$A1659,'United Data'!$B$3:$B$4341,"&lt;&gt;Off-street")&gt;0,1,0)</f>
        <v>0</v>
      </c>
      <c r="M1659">
        <f>IF(COUNTIFS('United Data'!$A$3:$A$4341,M$1,'United Data'!$C$3:$C$4341,$A1659,'United Data'!$B$3:$B$4341,"&lt;&gt;Off-street")&gt;0,1,0)</f>
        <v>0</v>
      </c>
      <c r="N1659">
        <f>IF(COUNTIFS('United Data'!$A$3:$A$4341,N$1,'United Data'!$C$3:$C$4341,$A1659,'United Data'!$B$3:$B$4341,"&lt;&gt;Off-street")&gt;0,1,0)</f>
        <v>0</v>
      </c>
      <c r="O1659">
        <f>IF(COUNTIFS('United Data'!$A$3:$A$4341,O$1,'United Data'!$C$3:$C$4341,$A1659,'United Data'!$B$3:$B$4341,"&lt;&gt;Off-street")&gt;0,1,0)</f>
        <v>0</v>
      </c>
      <c r="P1659">
        <f>IF(COUNTIFS('United Data'!$A$3:$A$4341,P$1,'United Data'!$C$3:$C$4341,$A1659,'United Data'!$B$3:$B$4341,"&lt;&gt;Off-street")&gt;0,1,0)</f>
        <v>0</v>
      </c>
      <c r="Q1659">
        <f>IF(COUNTIFS('United Data'!$A$3:$A$4341,Q$1,'United Data'!$C$3:$C$4341,$A1659,'United Data'!$B$3:$B$4341,"&lt;&gt;Off-street")&gt;0,1,0)</f>
        <v>0</v>
      </c>
      <c r="R1659">
        <f>IF(COUNTIFS('United Data'!$A$3:$A$4341,R$1,'United Data'!$C$3:$C$4341,$A1659,'United Data'!$B$3:$B$4341,"&lt;&gt;Off-street")&gt;0,1,0)</f>
        <v>0</v>
      </c>
      <c r="S1659">
        <f t="shared" si="50"/>
        <v>6</v>
      </c>
      <c r="T1659">
        <f t="shared" si="51"/>
        <v>4</v>
      </c>
    </row>
    <row r="1660" spans="1:20" x14ac:dyDescent="0.2">
      <c r="A1660" t="s">
        <v>1705</v>
      </c>
      <c r="B1660">
        <f>IF(COUNTIFS('United Data'!$A$3:$A$4341,B$1,'United Data'!$C$3:$C$4341,$A1660,'United Data'!$B$3:$B$4341,"&lt;&gt;Off-street")&gt;0,1,0)</f>
        <v>0</v>
      </c>
      <c r="C1660">
        <f>IF(COUNTIFS('United Data'!$A$3:$A$4341,C$1,'United Data'!$C$3:$C$4341,$A1660,'United Data'!$B$3:$B$4341,"&lt;&gt;Off-street")&gt;0,1,0)</f>
        <v>1</v>
      </c>
      <c r="D1660">
        <f>IF(COUNTIFS('United Data'!$A$3:$A$4341,D$1,'United Data'!$C$3:$C$4341,$A1660,'United Data'!$B$3:$B$4341,"&lt;&gt;Off-street")&gt;0,1,0)</f>
        <v>0</v>
      </c>
      <c r="E1660">
        <f>IF(COUNTIFS('United Data'!$A$3:$A$4341,E$1,'United Data'!$C$3:$C$4341,$A1660,'United Data'!$B$3:$B$4341,"&lt;&gt;Off-street")&gt;0,1,0)</f>
        <v>0</v>
      </c>
      <c r="F1660">
        <f>IF(COUNTIFS('United Data'!$A$3:$A$4341,F$1,'United Data'!$C$3:$C$4341,$A1660,'United Data'!$B$3:$B$4341,"&lt;&gt;Off-street")&gt;0,1,0)</f>
        <v>0</v>
      </c>
      <c r="G1660">
        <f>IF(COUNTIFS('United Data'!$A$3:$A$4341,G$1,'United Data'!$C$3:$C$4341,$A1660,'United Data'!$B$3:$B$4341,"&lt;&gt;Off-street")&gt;0,1,0)</f>
        <v>0</v>
      </c>
      <c r="H1660">
        <f>IF(COUNTIFS('United Data'!$A$3:$A$4341,H$1,'United Data'!$C$3:$C$4341,$A1660,'United Data'!$B$3:$B$4341,"&lt;&gt;Off-street")&gt;0,1,0)</f>
        <v>0</v>
      </c>
      <c r="I1660">
        <f>IF(COUNTIFS('United Data'!$A$3:$A$4341,I$1,'United Data'!$C$3:$C$4341,$A1660,'United Data'!$B$3:$B$4341,"&lt;&gt;Off-street")&gt;0,1,0)</f>
        <v>0</v>
      </c>
      <c r="J1660">
        <f>IF(COUNTIFS('United Data'!$A$3:$A$4341,J$1,'United Data'!$C$3:$C$4341,$A1660,'United Data'!$B$3:$B$4341,"&lt;&gt;Off-street")&gt;0,1,0)</f>
        <v>0</v>
      </c>
      <c r="K1660">
        <f>IF(COUNTIFS('United Data'!$A$3:$A$4341,K$1,'United Data'!$C$3:$C$4341,$A1660,'United Data'!$B$3:$B$4341,"&lt;&gt;Off-street")&gt;0,1,0)</f>
        <v>0</v>
      </c>
      <c r="L1660">
        <f>IF(COUNTIFS('United Data'!$A$3:$A$4341,L$1,'United Data'!$C$3:$C$4341,$A1660,'United Data'!$B$3:$B$4341,"&lt;&gt;Off-street")&gt;0,1,0)</f>
        <v>0</v>
      </c>
      <c r="M1660">
        <f>IF(COUNTIFS('United Data'!$A$3:$A$4341,M$1,'United Data'!$C$3:$C$4341,$A1660,'United Data'!$B$3:$B$4341,"&lt;&gt;Off-street")&gt;0,1,0)</f>
        <v>0</v>
      </c>
      <c r="N1660">
        <f>IF(COUNTIFS('United Data'!$A$3:$A$4341,N$1,'United Data'!$C$3:$C$4341,$A1660,'United Data'!$B$3:$B$4341,"&lt;&gt;Off-street")&gt;0,1,0)</f>
        <v>0</v>
      </c>
      <c r="O1660">
        <f>IF(COUNTIFS('United Data'!$A$3:$A$4341,O$1,'United Data'!$C$3:$C$4341,$A1660,'United Data'!$B$3:$B$4341,"&lt;&gt;Off-street")&gt;0,1,0)</f>
        <v>0</v>
      </c>
      <c r="P1660">
        <f>IF(COUNTIFS('United Data'!$A$3:$A$4341,P$1,'United Data'!$C$3:$C$4341,$A1660,'United Data'!$B$3:$B$4341,"&lt;&gt;Off-street")&gt;0,1,0)</f>
        <v>0</v>
      </c>
      <c r="Q1660">
        <f>IF(COUNTIFS('United Data'!$A$3:$A$4341,Q$1,'United Data'!$C$3:$C$4341,$A1660,'United Data'!$B$3:$B$4341,"&lt;&gt;Off-street")&gt;0,1,0)</f>
        <v>0</v>
      </c>
      <c r="R1660">
        <f>IF(COUNTIFS('United Data'!$A$3:$A$4341,R$1,'United Data'!$C$3:$C$4341,$A1660,'United Data'!$B$3:$B$4341,"&lt;&gt;Off-street")&gt;0,1,0)</f>
        <v>0</v>
      </c>
      <c r="S1660">
        <f t="shared" si="50"/>
        <v>1</v>
      </c>
      <c r="T1660">
        <f t="shared" si="51"/>
        <v>1</v>
      </c>
    </row>
    <row r="1661" spans="1:20" x14ac:dyDescent="0.2">
      <c r="A1661" t="s">
        <v>1706</v>
      </c>
      <c r="B1661">
        <f>IF(COUNTIFS('United Data'!$A$3:$A$4341,B$1,'United Data'!$C$3:$C$4341,$A1661,'United Data'!$B$3:$B$4341,"&lt;&gt;Off-street")&gt;0,1,0)</f>
        <v>0</v>
      </c>
      <c r="C1661">
        <f>IF(COUNTIFS('United Data'!$A$3:$A$4341,C$1,'United Data'!$C$3:$C$4341,$A1661,'United Data'!$B$3:$B$4341,"&lt;&gt;Off-street")&gt;0,1,0)</f>
        <v>1</v>
      </c>
      <c r="D1661">
        <f>IF(COUNTIFS('United Data'!$A$3:$A$4341,D$1,'United Data'!$C$3:$C$4341,$A1661,'United Data'!$B$3:$B$4341,"&lt;&gt;Off-street")&gt;0,1,0)</f>
        <v>0</v>
      </c>
      <c r="E1661">
        <f>IF(COUNTIFS('United Data'!$A$3:$A$4341,E$1,'United Data'!$C$3:$C$4341,$A1661,'United Data'!$B$3:$B$4341,"&lt;&gt;Off-street")&gt;0,1,0)</f>
        <v>0</v>
      </c>
      <c r="F1661">
        <f>IF(COUNTIFS('United Data'!$A$3:$A$4341,F$1,'United Data'!$C$3:$C$4341,$A1661,'United Data'!$B$3:$B$4341,"&lt;&gt;Off-street")&gt;0,1,0)</f>
        <v>0</v>
      </c>
      <c r="G1661">
        <f>IF(COUNTIFS('United Data'!$A$3:$A$4341,G$1,'United Data'!$C$3:$C$4341,$A1661,'United Data'!$B$3:$B$4341,"&lt;&gt;Off-street")&gt;0,1,0)</f>
        <v>0</v>
      </c>
      <c r="H1661">
        <f>IF(COUNTIFS('United Data'!$A$3:$A$4341,H$1,'United Data'!$C$3:$C$4341,$A1661,'United Data'!$B$3:$B$4341,"&lt;&gt;Off-street")&gt;0,1,0)</f>
        <v>0</v>
      </c>
      <c r="I1661">
        <f>IF(COUNTIFS('United Data'!$A$3:$A$4341,I$1,'United Data'!$C$3:$C$4341,$A1661,'United Data'!$B$3:$B$4341,"&lt;&gt;Off-street")&gt;0,1,0)</f>
        <v>0</v>
      </c>
      <c r="J1661">
        <f>IF(COUNTIFS('United Data'!$A$3:$A$4341,J$1,'United Data'!$C$3:$C$4341,$A1661,'United Data'!$B$3:$B$4341,"&lt;&gt;Off-street")&gt;0,1,0)</f>
        <v>0</v>
      </c>
      <c r="K1661">
        <f>IF(COUNTIFS('United Data'!$A$3:$A$4341,K$1,'United Data'!$C$3:$C$4341,$A1661,'United Data'!$B$3:$B$4341,"&lt;&gt;Off-street")&gt;0,1,0)</f>
        <v>0</v>
      </c>
      <c r="L1661">
        <f>IF(COUNTIFS('United Data'!$A$3:$A$4341,L$1,'United Data'!$C$3:$C$4341,$A1661,'United Data'!$B$3:$B$4341,"&lt;&gt;Off-street")&gt;0,1,0)</f>
        <v>0</v>
      </c>
      <c r="M1661">
        <f>IF(COUNTIFS('United Data'!$A$3:$A$4341,M$1,'United Data'!$C$3:$C$4341,$A1661,'United Data'!$B$3:$B$4341,"&lt;&gt;Off-street")&gt;0,1,0)</f>
        <v>0</v>
      </c>
      <c r="N1661">
        <f>IF(COUNTIFS('United Data'!$A$3:$A$4341,N$1,'United Data'!$C$3:$C$4341,$A1661,'United Data'!$B$3:$B$4341,"&lt;&gt;Off-street")&gt;0,1,0)</f>
        <v>0</v>
      </c>
      <c r="O1661">
        <f>IF(COUNTIFS('United Data'!$A$3:$A$4341,O$1,'United Data'!$C$3:$C$4341,$A1661,'United Data'!$B$3:$B$4341,"&lt;&gt;Off-street")&gt;0,1,0)</f>
        <v>0</v>
      </c>
      <c r="P1661">
        <f>IF(COUNTIFS('United Data'!$A$3:$A$4341,P$1,'United Data'!$C$3:$C$4341,$A1661,'United Data'!$B$3:$B$4341,"&lt;&gt;Off-street")&gt;0,1,0)</f>
        <v>0</v>
      </c>
      <c r="Q1661">
        <f>IF(COUNTIFS('United Data'!$A$3:$A$4341,Q$1,'United Data'!$C$3:$C$4341,$A1661,'United Data'!$B$3:$B$4341,"&lt;&gt;Off-street")&gt;0,1,0)</f>
        <v>0</v>
      </c>
      <c r="R1661">
        <f>IF(COUNTIFS('United Data'!$A$3:$A$4341,R$1,'United Data'!$C$3:$C$4341,$A1661,'United Data'!$B$3:$B$4341,"&lt;&gt;Off-street")&gt;0,1,0)</f>
        <v>0</v>
      </c>
      <c r="S1661">
        <f t="shared" si="50"/>
        <v>1</v>
      </c>
      <c r="T1661">
        <f t="shared" si="51"/>
        <v>1</v>
      </c>
    </row>
    <row r="1662" spans="1:20" x14ac:dyDescent="0.2">
      <c r="A1662" t="s">
        <v>1707</v>
      </c>
      <c r="B1662">
        <f>IF(COUNTIFS('United Data'!$A$3:$A$4341,B$1,'United Data'!$C$3:$C$4341,$A1662,'United Data'!$B$3:$B$4341,"&lt;&gt;Off-street")&gt;0,1,0)</f>
        <v>0</v>
      </c>
      <c r="C1662">
        <f>IF(COUNTIFS('United Data'!$A$3:$A$4341,C$1,'United Data'!$C$3:$C$4341,$A1662,'United Data'!$B$3:$B$4341,"&lt;&gt;Off-street")&gt;0,1,0)</f>
        <v>1</v>
      </c>
      <c r="D1662">
        <f>IF(COUNTIFS('United Data'!$A$3:$A$4341,D$1,'United Data'!$C$3:$C$4341,$A1662,'United Data'!$B$3:$B$4341,"&lt;&gt;Off-street")&gt;0,1,0)</f>
        <v>0</v>
      </c>
      <c r="E1662">
        <f>IF(COUNTIFS('United Data'!$A$3:$A$4341,E$1,'United Data'!$C$3:$C$4341,$A1662,'United Data'!$B$3:$B$4341,"&lt;&gt;Off-street")&gt;0,1,0)</f>
        <v>0</v>
      </c>
      <c r="F1662">
        <f>IF(COUNTIFS('United Data'!$A$3:$A$4341,F$1,'United Data'!$C$3:$C$4341,$A1662,'United Data'!$B$3:$B$4341,"&lt;&gt;Off-street")&gt;0,1,0)</f>
        <v>0</v>
      </c>
      <c r="G1662">
        <f>IF(COUNTIFS('United Data'!$A$3:$A$4341,G$1,'United Data'!$C$3:$C$4341,$A1662,'United Data'!$B$3:$B$4341,"&lt;&gt;Off-street")&gt;0,1,0)</f>
        <v>0</v>
      </c>
      <c r="H1662">
        <f>IF(COUNTIFS('United Data'!$A$3:$A$4341,H$1,'United Data'!$C$3:$C$4341,$A1662,'United Data'!$B$3:$B$4341,"&lt;&gt;Off-street")&gt;0,1,0)</f>
        <v>0</v>
      </c>
      <c r="I1662">
        <f>IF(COUNTIFS('United Data'!$A$3:$A$4341,I$1,'United Data'!$C$3:$C$4341,$A1662,'United Data'!$B$3:$B$4341,"&lt;&gt;Off-street")&gt;0,1,0)</f>
        <v>0</v>
      </c>
      <c r="J1662">
        <f>IF(COUNTIFS('United Data'!$A$3:$A$4341,J$1,'United Data'!$C$3:$C$4341,$A1662,'United Data'!$B$3:$B$4341,"&lt;&gt;Off-street")&gt;0,1,0)</f>
        <v>0</v>
      </c>
      <c r="K1662">
        <f>IF(COUNTIFS('United Data'!$A$3:$A$4341,K$1,'United Data'!$C$3:$C$4341,$A1662,'United Data'!$B$3:$B$4341,"&lt;&gt;Off-street")&gt;0,1,0)</f>
        <v>0</v>
      </c>
      <c r="L1662">
        <f>IF(COUNTIFS('United Data'!$A$3:$A$4341,L$1,'United Data'!$C$3:$C$4341,$A1662,'United Data'!$B$3:$B$4341,"&lt;&gt;Off-street")&gt;0,1,0)</f>
        <v>0</v>
      </c>
      <c r="M1662">
        <f>IF(COUNTIFS('United Data'!$A$3:$A$4341,M$1,'United Data'!$C$3:$C$4341,$A1662,'United Data'!$B$3:$B$4341,"&lt;&gt;Off-street")&gt;0,1,0)</f>
        <v>0</v>
      </c>
      <c r="N1662">
        <f>IF(COUNTIFS('United Data'!$A$3:$A$4341,N$1,'United Data'!$C$3:$C$4341,$A1662,'United Data'!$B$3:$B$4341,"&lt;&gt;Off-street")&gt;0,1,0)</f>
        <v>0</v>
      </c>
      <c r="O1662">
        <f>IF(COUNTIFS('United Data'!$A$3:$A$4341,O$1,'United Data'!$C$3:$C$4341,$A1662,'United Data'!$B$3:$B$4341,"&lt;&gt;Off-street")&gt;0,1,0)</f>
        <v>0</v>
      </c>
      <c r="P1662">
        <f>IF(COUNTIFS('United Data'!$A$3:$A$4341,P$1,'United Data'!$C$3:$C$4341,$A1662,'United Data'!$B$3:$B$4341,"&lt;&gt;Off-street")&gt;0,1,0)</f>
        <v>0</v>
      </c>
      <c r="Q1662">
        <f>IF(COUNTIFS('United Data'!$A$3:$A$4341,Q$1,'United Data'!$C$3:$C$4341,$A1662,'United Data'!$B$3:$B$4341,"&lt;&gt;Off-street")&gt;0,1,0)</f>
        <v>0</v>
      </c>
      <c r="R1662">
        <f>IF(COUNTIFS('United Data'!$A$3:$A$4341,R$1,'United Data'!$C$3:$C$4341,$A1662,'United Data'!$B$3:$B$4341,"&lt;&gt;Off-street")&gt;0,1,0)</f>
        <v>0</v>
      </c>
      <c r="S1662">
        <f t="shared" si="50"/>
        <v>1</v>
      </c>
      <c r="T1662">
        <f t="shared" si="51"/>
        <v>1</v>
      </c>
    </row>
    <row r="1663" spans="1:20" x14ac:dyDescent="0.2">
      <c r="A1663" t="s">
        <v>1708</v>
      </c>
      <c r="B1663">
        <f>IF(COUNTIFS('United Data'!$A$3:$A$4341,B$1,'United Data'!$C$3:$C$4341,$A1663,'United Data'!$B$3:$B$4341,"&lt;&gt;Off-street")&gt;0,1,0)</f>
        <v>0</v>
      </c>
      <c r="C1663">
        <f>IF(COUNTIFS('United Data'!$A$3:$A$4341,C$1,'United Data'!$C$3:$C$4341,$A1663,'United Data'!$B$3:$B$4341,"&lt;&gt;Off-street")&gt;0,1,0)</f>
        <v>1</v>
      </c>
      <c r="D1663">
        <f>IF(COUNTIFS('United Data'!$A$3:$A$4341,D$1,'United Data'!$C$3:$C$4341,$A1663,'United Data'!$B$3:$B$4341,"&lt;&gt;Off-street")&gt;0,1,0)</f>
        <v>0</v>
      </c>
      <c r="E1663">
        <f>IF(COUNTIFS('United Data'!$A$3:$A$4341,E$1,'United Data'!$C$3:$C$4341,$A1663,'United Data'!$B$3:$B$4341,"&lt;&gt;Off-street")&gt;0,1,0)</f>
        <v>0</v>
      </c>
      <c r="F1663">
        <f>IF(COUNTIFS('United Data'!$A$3:$A$4341,F$1,'United Data'!$C$3:$C$4341,$A1663,'United Data'!$B$3:$B$4341,"&lt;&gt;Off-street")&gt;0,1,0)</f>
        <v>0</v>
      </c>
      <c r="G1663">
        <f>IF(COUNTIFS('United Data'!$A$3:$A$4341,G$1,'United Data'!$C$3:$C$4341,$A1663,'United Data'!$B$3:$B$4341,"&lt;&gt;Off-street")&gt;0,1,0)</f>
        <v>0</v>
      </c>
      <c r="H1663">
        <f>IF(COUNTIFS('United Data'!$A$3:$A$4341,H$1,'United Data'!$C$3:$C$4341,$A1663,'United Data'!$B$3:$B$4341,"&lt;&gt;Off-street")&gt;0,1,0)</f>
        <v>0</v>
      </c>
      <c r="I1663">
        <f>IF(COUNTIFS('United Data'!$A$3:$A$4341,I$1,'United Data'!$C$3:$C$4341,$A1663,'United Data'!$B$3:$B$4341,"&lt;&gt;Off-street")&gt;0,1,0)</f>
        <v>0</v>
      </c>
      <c r="J1663">
        <f>IF(COUNTIFS('United Data'!$A$3:$A$4341,J$1,'United Data'!$C$3:$C$4341,$A1663,'United Data'!$B$3:$B$4341,"&lt;&gt;Off-street")&gt;0,1,0)</f>
        <v>0</v>
      </c>
      <c r="K1663">
        <f>IF(COUNTIFS('United Data'!$A$3:$A$4341,K$1,'United Data'!$C$3:$C$4341,$A1663,'United Data'!$B$3:$B$4341,"&lt;&gt;Off-street")&gt;0,1,0)</f>
        <v>0</v>
      </c>
      <c r="L1663">
        <f>IF(COUNTIFS('United Data'!$A$3:$A$4341,L$1,'United Data'!$C$3:$C$4341,$A1663,'United Data'!$B$3:$B$4341,"&lt;&gt;Off-street")&gt;0,1,0)</f>
        <v>0</v>
      </c>
      <c r="M1663">
        <f>IF(COUNTIFS('United Data'!$A$3:$A$4341,M$1,'United Data'!$C$3:$C$4341,$A1663,'United Data'!$B$3:$B$4341,"&lt;&gt;Off-street")&gt;0,1,0)</f>
        <v>0</v>
      </c>
      <c r="N1663">
        <f>IF(COUNTIFS('United Data'!$A$3:$A$4341,N$1,'United Data'!$C$3:$C$4341,$A1663,'United Data'!$B$3:$B$4341,"&lt;&gt;Off-street")&gt;0,1,0)</f>
        <v>0</v>
      </c>
      <c r="O1663">
        <f>IF(COUNTIFS('United Data'!$A$3:$A$4341,O$1,'United Data'!$C$3:$C$4341,$A1663,'United Data'!$B$3:$B$4341,"&lt;&gt;Off-street")&gt;0,1,0)</f>
        <v>0</v>
      </c>
      <c r="P1663">
        <f>IF(COUNTIFS('United Data'!$A$3:$A$4341,P$1,'United Data'!$C$3:$C$4341,$A1663,'United Data'!$B$3:$B$4341,"&lt;&gt;Off-street")&gt;0,1,0)</f>
        <v>0</v>
      </c>
      <c r="Q1663">
        <f>IF(COUNTIFS('United Data'!$A$3:$A$4341,Q$1,'United Data'!$C$3:$C$4341,$A1663,'United Data'!$B$3:$B$4341,"&lt;&gt;Off-street")&gt;0,1,0)</f>
        <v>0</v>
      </c>
      <c r="R1663">
        <f>IF(COUNTIFS('United Data'!$A$3:$A$4341,R$1,'United Data'!$C$3:$C$4341,$A1663,'United Data'!$B$3:$B$4341,"&lt;&gt;Off-street")&gt;0,1,0)</f>
        <v>0</v>
      </c>
      <c r="S1663">
        <f t="shared" si="50"/>
        <v>1</v>
      </c>
      <c r="T1663">
        <f t="shared" si="51"/>
        <v>1</v>
      </c>
    </row>
    <row r="1664" spans="1:20" x14ac:dyDescent="0.2">
      <c r="A1664" t="s">
        <v>1709</v>
      </c>
      <c r="B1664">
        <f>IF(COUNTIFS('United Data'!$A$3:$A$4341,B$1,'United Data'!$C$3:$C$4341,$A1664,'United Data'!$B$3:$B$4341,"&lt;&gt;Off-street")&gt;0,1,0)</f>
        <v>0</v>
      </c>
      <c r="C1664">
        <f>IF(COUNTIFS('United Data'!$A$3:$A$4341,C$1,'United Data'!$C$3:$C$4341,$A1664,'United Data'!$B$3:$B$4341,"&lt;&gt;Off-street")&gt;0,1,0)</f>
        <v>1</v>
      </c>
      <c r="D1664">
        <f>IF(COUNTIFS('United Data'!$A$3:$A$4341,D$1,'United Data'!$C$3:$C$4341,$A1664,'United Data'!$B$3:$B$4341,"&lt;&gt;Off-street")&gt;0,1,0)</f>
        <v>0</v>
      </c>
      <c r="E1664">
        <f>IF(COUNTIFS('United Data'!$A$3:$A$4341,E$1,'United Data'!$C$3:$C$4341,$A1664,'United Data'!$B$3:$B$4341,"&lt;&gt;Off-street")&gt;0,1,0)</f>
        <v>0</v>
      </c>
      <c r="F1664">
        <f>IF(COUNTIFS('United Data'!$A$3:$A$4341,F$1,'United Data'!$C$3:$C$4341,$A1664,'United Data'!$B$3:$B$4341,"&lt;&gt;Off-street")&gt;0,1,0)</f>
        <v>0</v>
      </c>
      <c r="G1664">
        <f>IF(COUNTIFS('United Data'!$A$3:$A$4341,G$1,'United Data'!$C$3:$C$4341,$A1664,'United Data'!$B$3:$B$4341,"&lt;&gt;Off-street")&gt;0,1,0)</f>
        <v>0</v>
      </c>
      <c r="H1664">
        <f>IF(COUNTIFS('United Data'!$A$3:$A$4341,H$1,'United Data'!$C$3:$C$4341,$A1664,'United Data'!$B$3:$B$4341,"&lt;&gt;Off-street")&gt;0,1,0)</f>
        <v>0</v>
      </c>
      <c r="I1664">
        <f>IF(COUNTIFS('United Data'!$A$3:$A$4341,I$1,'United Data'!$C$3:$C$4341,$A1664,'United Data'!$B$3:$B$4341,"&lt;&gt;Off-street")&gt;0,1,0)</f>
        <v>0</v>
      </c>
      <c r="J1664">
        <f>IF(COUNTIFS('United Data'!$A$3:$A$4341,J$1,'United Data'!$C$3:$C$4341,$A1664,'United Data'!$B$3:$B$4341,"&lt;&gt;Off-street")&gt;0,1,0)</f>
        <v>0</v>
      </c>
      <c r="K1664">
        <f>IF(COUNTIFS('United Data'!$A$3:$A$4341,K$1,'United Data'!$C$3:$C$4341,$A1664,'United Data'!$B$3:$B$4341,"&lt;&gt;Off-street")&gt;0,1,0)</f>
        <v>0</v>
      </c>
      <c r="L1664">
        <f>IF(COUNTIFS('United Data'!$A$3:$A$4341,L$1,'United Data'!$C$3:$C$4341,$A1664,'United Data'!$B$3:$B$4341,"&lt;&gt;Off-street")&gt;0,1,0)</f>
        <v>0</v>
      </c>
      <c r="M1664">
        <f>IF(COUNTIFS('United Data'!$A$3:$A$4341,M$1,'United Data'!$C$3:$C$4341,$A1664,'United Data'!$B$3:$B$4341,"&lt;&gt;Off-street")&gt;0,1,0)</f>
        <v>0</v>
      </c>
      <c r="N1664">
        <f>IF(COUNTIFS('United Data'!$A$3:$A$4341,N$1,'United Data'!$C$3:$C$4341,$A1664,'United Data'!$B$3:$B$4341,"&lt;&gt;Off-street")&gt;0,1,0)</f>
        <v>0</v>
      </c>
      <c r="O1664">
        <f>IF(COUNTIFS('United Data'!$A$3:$A$4341,O$1,'United Data'!$C$3:$C$4341,$A1664,'United Data'!$B$3:$B$4341,"&lt;&gt;Off-street")&gt;0,1,0)</f>
        <v>0</v>
      </c>
      <c r="P1664">
        <f>IF(COUNTIFS('United Data'!$A$3:$A$4341,P$1,'United Data'!$C$3:$C$4341,$A1664,'United Data'!$B$3:$B$4341,"&lt;&gt;Off-street")&gt;0,1,0)</f>
        <v>0</v>
      </c>
      <c r="Q1664">
        <f>IF(COUNTIFS('United Data'!$A$3:$A$4341,Q$1,'United Data'!$C$3:$C$4341,$A1664,'United Data'!$B$3:$B$4341,"&lt;&gt;Off-street")&gt;0,1,0)</f>
        <v>0</v>
      </c>
      <c r="R1664">
        <f>IF(COUNTIFS('United Data'!$A$3:$A$4341,R$1,'United Data'!$C$3:$C$4341,$A1664,'United Data'!$B$3:$B$4341,"&lt;&gt;Off-street")&gt;0,1,0)</f>
        <v>0</v>
      </c>
      <c r="S1664">
        <f t="shared" si="50"/>
        <v>1</v>
      </c>
      <c r="T1664">
        <f t="shared" si="51"/>
        <v>1</v>
      </c>
    </row>
    <row r="1665" spans="1:20" x14ac:dyDescent="0.2">
      <c r="A1665" t="s">
        <v>1710</v>
      </c>
      <c r="B1665">
        <f>IF(COUNTIFS('United Data'!$A$3:$A$4341,B$1,'United Data'!$C$3:$C$4341,$A1665,'United Data'!$B$3:$B$4341,"&lt;&gt;Off-street")&gt;0,1,0)</f>
        <v>0</v>
      </c>
      <c r="C1665">
        <f>IF(COUNTIFS('United Data'!$A$3:$A$4341,C$1,'United Data'!$C$3:$C$4341,$A1665,'United Data'!$B$3:$B$4341,"&lt;&gt;Off-street")&gt;0,1,0)</f>
        <v>0</v>
      </c>
      <c r="D1665">
        <f>IF(COUNTIFS('United Data'!$A$3:$A$4341,D$1,'United Data'!$C$3:$C$4341,$A1665,'United Data'!$B$3:$B$4341,"&lt;&gt;Off-street")&gt;0,1,0)</f>
        <v>1</v>
      </c>
      <c r="E1665">
        <f>IF(COUNTIFS('United Data'!$A$3:$A$4341,E$1,'United Data'!$C$3:$C$4341,$A1665,'United Data'!$B$3:$B$4341,"&lt;&gt;Off-street")&gt;0,1,0)</f>
        <v>0</v>
      </c>
      <c r="F1665">
        <f>IF(COUNTIFS('United Data'!$A$3:$A$4341,F$1,'United Data'!$C$3:$C$4341,$A1665,'United Data'!$B$3:$B$4341,"&lt;&gt;Off-street")&gt;0,1,0)</f>
        <v>0</v>
      </c>
      <c r="G1665">
        <f>IF(COUNTIFS('United Data'!$A$3:$A$4341,G$1,'United Data'!$C$3:$C$4341,$A1665,'United Data'!$B$3:$B$4341,"&lt;&gt;Off-street")&gt;0,1,0)</f>
        <v>0</v>
      </c>
      <c r="H1665">
        <f>IF(COUNTIFS('United Data'!$A$3:$A$4341,H$1,'United Data'!$C$3:$C$4341,$A1665,'United Data'!$B$3:$B$4341,"&lt;&gt;Off-street")&gt;0,1,0)</f>
        <v>0</v>
      </c>
      <c r="I1665">
        <f>IF(COUNTIFS('United Data'!$A$3:$A$4341,I$1,'United Data'!$C$3:$C$4341,$A1665,'United Data'!$B$3:$B$4341,"&lt;&gt;Off-street")&gt;0,1,0)</f>
        <v>0</v>
      </c>
      <c r="J1665">
        <f>IF(COUNTIFS('United Data'!$A$3:$A$4341,J$1,'United Data'!$C$3:$C$4341,$A1665,'United Data'!$B$3:$B$4341,"&lt;&gt;Off-street")&gt;0,1,0)</f>
        <v>0</v>
      </c>
      <c r="K1665">
        <f>IF(COUNTIFS('United Data'!$A$3:$A$4341,K$1,'United Data'!$C$3:$C$4341,$A1665,'United Data'!$B$3:$B$4341,"&lt;&gt;Off-street")&gt;0,1,0)</f>
        <v>0</v>
      </c>
      <c r="L1665">
        <f>IF(COUNTIFS('United Data'!$A$3:$A$4341,L$1,'United Data'!$C$3:$C$4341,$A1665,'United Data'!$B$3:$B$4341,"&lt;&gt;Off-street")&gt;0,1,0)</f>
        <v>0</v>
      </c>
      <c r="M1665">
        <f>IF(COUNTIFS('United Data'!$A$3:$A$4341,M$1,'United Data'!$C$3:$C$4341,$A1665,'United Data'!$B$3:$B$4341,"&lt;&gt;Off-street")&gt;0,1,0)</f>
        <v>0</v>
      </c>
      <c r="N1665">
        <f>IF(COUNTIFS('United Data'!$A$3:$A$4341,N$1,'United Data'!$C$3:$C$4341,$A1665,'United Data'!$B$3:$B$4341,"&lt;&gt;Off-street")&gt;0,1,0)</f>
        <v>0</v>
      </c>
      <c r="O1665">
        <f>IF(COUNTIFS('United Data'!$A$3:$A$4341,O$1,'United Data'!$C$3:$C$4341,$A1665,'United Data'!$B$3:$B$4341,"&lt;&gt;Off-street")&gt;0,1,0)</f>
        <v>0</v>
      </c>
      <c r="P1665">
        <f>IF(COUNTIFS('United Data'!$A$3:$A$4341,P$1,'United Data'!$C$3:$C$4341,$A1665,'United Data'!$B$3:$B$4341,"&lt;&gt;Off-street")&gt;0,1,0)</f>
        <v>0</v>
      </c>
      <c r="Q1665">
        <f>IF(COUNTIFS('United Data'!$A$3:$A$4341,Q$1,'United Data'!$C$3:$C$4341,$A1665,'United Data'!$B$3:$B$4341,"&lt;&gt;Off-street")&gt;0,1,0)</f>
        <v>0</v>
      </c>
      <c r="R1665">
        <f>IF(COUNTIFS('United Data'!$A$3:$A$4341,R$1,'United Data'!$C$3:$C$4341,$A1665,'United Data'!$B$3:$B$4341,"&lt;&gt;Off-street")&gt;0,1,0)</f>
        <v>0</v>
      </c>
      <c r="S1665">
        <f t="shared" si="50"/>
        <v>1</v>
      </c>
      <c r="T1665">
        <f t="shared" si="51"/>
        <v>1</v>
      </c>
    </row>
    <row r="1666" spans="1:20" x14ac:dyDescent="0.2">
      <c r="A1666" t="s">
        <v>1711</v>
      </c>
      <c r="B1666">
        <f>IF(COUNTIFS('United Data'!$A$3:$A$4341,B$1,'United Data'!$C$3:$C$4341,$A1666,'United Data'!$B$3:$B$4341,"&lt;&gt;Off-street")&gt;0,1,0)</f>
        <v>0</v>
      </c>
      <c r="C1666">
        <f>IF(COUNTIFS('United Data'!$A$3:$A$4341,C$1,'United Data'!$C$3:$C$4341,$A1666,'United Data'!$B$3:$B$4341,"&lt;&gt;Off-street")&gt;0,1,0)</f>
        <v>0</v>
      </c>
      <c r="D1666">
        <f>IF(COUNTIFS('United Data'!$A$3:$A$4341,D$1,'United Data'!$C$3:$C$4341,$A1666,'United Data'!$B$3:$B$4341,"&lt;&gt;Off-street")&gt;0,1,0)</f>
        <v>1</v>
      </c>
      <c r="E1666">
        <f>IF(COUNTIFS('United Data'!$A$3:$A$4341,E$1,'United Data'!$C$3:$C$4341,$A1666,'United Data'!$B$3:$B$4341,"&lt;&gt;Off-street")&gt;0,1,0)</f>
        <v>0</v>
      </c>
      <c r="F1666">
        <f>IF(COUNTIFS('United Data'!$A$3:$A$4341,F$1,'United Data'!$C$3:$C$4341,$A1666,'United Data'!$B$3:$B$4341,"&lt;&gt;Off-street")&gt;0,1,0)</f>
        <v>0</v>
      </c>
      <c r="G1666">
        <f>IF(COUNTIFS('United Data'!$A$3:$A$4341,G$1,'United Data'!$C$3:$C$4341,$A1666,'United Data'!$B$3:$B$4341,"&lt;&gt;Off-street")&gt;0,1,0)</f>
        <v>0</v>
      </c>
      <c r="H1666">
        <f>IF(COUNTIFS('United Data'!$A$3:$A$4341,H$1,'United Data'!$C$3:$C$4341,$A1666,'United Data'!$B$3:$B$4341,"&lt;&gt;Off-street")&gt;0,1,0)</f>
        <v>0</v>
      </c>
      <c r="I1666">
        <f>IF(COUNTIFS('United Data'!$A$3:$A$4341,I$1,'United Data'!$C$3:$C$4341,$A1666,'United Data'!$B$3:$B$4341,"&lt;&gt;Off-street")&gt;0,1,0)</f>
        <v>0</v>
      </c>
      <c r="J1666">
        <f>IF(COUNTIFS('United Data'!$A$3:$A$4341,J$1,'United Data'!$C$3:$C$4341,$A1666,'United Data'!$B$3:$B$4341,"&lt;&gt;Off-street")&gt;0,1,0)</f>
        <v>0</v>
      </c>
      <c r="K1666">
        <f>IF(COUNTIFS('United Data'!$A$3:$A$4341,K$1,'United Data'!$C$3:$C$4341,$A1666,'United Data'!$B$3:$B$4341,"&lt;&gt;Off-street")&gt;0,1,0)</f>
        <v>0</v>
      </c>
      <c r="L1666">
        <f>IF(COUNTIFS('United Data'!$A$3:$A$4341,L$1,'United Data'!$C$3:$C$4341,$A1666,'United Data'!$B$3:$B$4341,"&lt;&gt;Off-street")&gt;0,1,0)</f>
        <v>0</v>
      </c>
      <c r="M1666">
        <f>IF(COUNTIFS('United Data'!$A$3:$A$4341,M$1,'United Data'!$C$3:$C$4341,$A1666,'United Data'!$B$3:$B$4341,"&lt;&gt;Off-street")&gt;0,1,0)</f>
        <v>0</v>
      </c>
      <c r="N1666">
        <f>IF(COUNTIFS('United Data'!$A$3:$A$4341,N$1,'United Data'!$C$3:$C$4341,$A1666,'United Data'!$B$3:$B$4341,"&lt;&gt;Off-street")&gt;0,1,0)</f>
        <v>0</v>
      </c>
      <c r="O1666">
        <f>IF(COUNTIFS('United Data'!$A$3:$A$4341,O$1,'United Data'!$C$3:$C$4341,$A1666,'United Data'!$B$3:$B$4341,"&lt;&gt;Off-street")&gt;0,1,0)</f>
        <v>0</v>
      </c>
      <c r="P1666">
        <f>IF(COUNTIFS('United Data'!$A$3:$A$4341,P$1,'United Data'!$C$3:$C$4341,$A1666,'United Data'!$B$3:$B$4341,"&lt;&gt;Off-street")&gt;0,1,0)</f>
        <v>0</v>
      </c>
      <c r="Q1666">
        <f>IF(COUNTIFS('United Data'!$A$3:$A$4341,Q$1,'United Data'!$C$3:$C$4341,$A1666,'United Data'!$B$3:$B$4341,"&lt;&gt;Off-street")&gt;0,1,0)</f>
        <v>0</v>
      </c>
      <c r="R1666">
        <f>IF(COUNTIFS('United Data'!$A$3:$A$4341,R$1,'United Data'!$C$3:$C$4341,$A1666,'United Data'!$B$3:$B$4341,"&lt;&gt;Off-street")&gt;0,1,0)</f>
        <v>0</v>
      </c>
      <c r="S1666">
        <f t="shared" ref="S1666:S1729" si="52">SUM(B1666:R1666)</f>
        <v>1</v>
      </c>
      <c r="T1666">
        <f t="shared" ref="T1666:T1729" si="53">B1666+SUMPRODUCT(--(C1666:R1666&gt;B1666:Q1666))</f>
        <v>1</v>
      </c>
    </row>
    <row r="1667" spans="1:20" x14ac:dyDescent="0.2">
      <c r="A1667" t="s">
        <v>1712</v>
      </c>
      <c r="B1667">
        <f>IF(COUNTIFS('United Data'!$A$3:$A$4341,B$1,'United Data'!$C$3:$C$4341,$A1667,'United Data'!$B$3:$B$4341,"&lt;&gt;Off-street")&gt;0,1,0)</f>
        <v>0</v>
      </c>
      <c r="C1667">
        <f>IF(COUNTIFS('United Data'!$A$3:$A$4341,C$1,'United Data'!$C$3:$C$4341,$A1667,'United Data'!$B$3:$B$4341,"&lt;&gt;Off-street")&gt;0,1,0)</f>
        <v>0</v>
      </c>
      <c r="D1667">
        <f>IF(COUNTIFS('United Data'!$A$3:$A$4341,D$1,'United Data'!$C$3:$C$4341,$A1667,'United Data'!$B$3:$B$4341,"&lt;&gt;Off-street")&gt;0,1,0)</f>
        <v>0</v>
      </c>
      <c r="E1667">
        <f>IF(COUNTIFS('United Data'!$A$3:$A$4341,E$1,'United Data'!$C$3:$C$4341,$A1667,'United Data'!$B$3:$B$4341,"&lt;&gt;Off-street")&gt;0,1,0)</f>
        <v>1</v>
      </c>
      <c r="F1667">
        <f>IF(COUNTIFS('United Data'!$A$3:$A$4341,F$1,'United Data'!$C$3:$C$4341,$A1667,'United Data'!$B$3:$B$4341,"&lt;&gt;Off-street")&gt;0,1,0)</f>
        <v>1</v>
      </c>
      <c r="G1667">
        <f>IF(COUNTIFS('United Data'!$A$3:$A$4341,G$1,'United Data'!$C$3:$C$4341,$A1667,'United Data'!$B$3:$B$4341,"&lt;&gt;Off-street")&gt;0,1,0)</f>
        <v>0</v>
      </c>
      <c r="H1667">
        <f>IF(COUNTIFS('United Data'!$A$3:$A$4341,H$1,'United Data'!$C$3:$C$4341,$A1667,'United Data'!$B$3:$B$4341,"&lt;&gt;Off-street")&gt;0,1,0)</f>
        <v>0</v>
      </c>
      <c r="I1667">
        <f>IF(COUNTIFS('United Data'!$A$3:$A$4341,I$1,'United Data'!$C$3:$C$4341,$A1667,'United Data'!$B$3:$B$4341,"&lt;&gt;Off-street")&gt;0,1,0)</f>
        <v>0</v>
      </c>
      <c r="J1667">
        <f>IF(COUNTIFS('United Data'!$A$3:$A$4341,J$1,'United Data'!$C$3:$C$4341,$A1667,'United Data'!$B$3:$B$4341,"&lt;&gt;Off-street")&gt;0,1,0)</f>
        <v>0</v>
      </c>
      <c r="K1667">
        <f>IF(COUNTIFS('United Data'!$A$3:$A$4341,K$1,'United Data'!$C$3:$C$4341,$A1667,'United Data'!$B$3:$B$4341,"&lt;&gt;Off-street")&gt;0,1,0)</f>
        <v>0</v>
      </c>
      <c r="L1667">
        <f>IF(COUNTIFS('United Data'!$A$3:$A$4341,L$1,'United Data'!$C$3:$C$4341,$A1667,'United Data'!$B$3:$B$4341,"&lt;&gt;Off-street")&gt;0,1,0)</f>
        <v>0</v>
      </c>
      <c r="M1667">
        <f>IF(COUNTIFS('United Data'!$A$3:$A$4341,M$1,'United Data'!$C$3:$C$4341,$A1667,'United Data'!$B$3:$B$4341,"&lt;&gt;Off-street")&gt;0,1,0)</f>
        <v>0</v>
      </c>
      <c r="N1667">
        <f>IF(COUNTIFS('United Data'!$A$3:$A$4341,N$1,'United Data'!$C$3:$C$4341,$A1667,'United Data'!$B$3:$B$4341,"&lt;&gt;Off-street")&gt;0,1,0)</f>
        <v>0</v>
      </c>
      <c r="O1667">
        <f>IF(COUNTIFS('United Data'!$A$3:$A$4341,O$1,'United Data'!$C$3:$C$4341,$A1667,'United Data'!$B$3:$B$4341,"&lt;&gt;Off-street")&gt;0,1,0)</f>
        <v>0</v>
      </c>
      <c r="P1667">
        <f>IF(COUNTIFS('United Data'!$A$3:$A$4341,P$1,'United Data'!$C$3:$C$4341,$A1667,'United Data'!$B$3:$B$4341,"&lt;&gt;Off-street")&gt;0,1,0)</f>
        <v>0</v>
      </c>
      <c r="Q1667">
        <f>IF(COUNTIFS('United Data'!$A$3:$A$4341,Q$1,'United Data'!$C$3:$C$4341,$A1667,'United Data'!$B$3:$B$4341,"&lt;&gt;Off-street")&gt;0,1,0)</f>
        <v>0</v>
      </c>
      <c r="R1667">
        <f>IF(COUNTIFS('United Data'!$A$3:$A$4341,R$1,'United Data'!$C$3:$C$4341,$A1667,'United Data'!$B$3:$B$4341,"&lt;&gt;Off-street")&gt;0,1,0)</f>
        <v>0</v>
      </c>
      <c r="S1667">
        <f t="shared" si="52"/>
        <v>2</v>
      </c>
      <c r="T1667">
        <f t="shared" si="53"/>
        <v>1</v>
      </c>
    </row>
    <row r="1668" spans="1:20" x14ac:dyDescent="0.2">
      <c r="A1668" t="s">
        <v>1713</v>
      </c>
      <c r="B1668">
        <f>IF(COUNTIFS('United Data'!$A$3:$A$4341,B$1,'United Data'!$C$3:$C$4341,$A1668,'United Data'!$B$3:$B$4341,"&lt;&gt;Off-street")&gt;0,1,0)</f>
        <v>0</v>
      </c>
      <c r="C1668">
        <f>IF(COUNTIFS('United Data'!$A$3:$A$4341,C$1,'United Data'!$C$3:$C$4341,$A1668,'United Data'!$B$3:$B$4341,"&lt;&gt;Off-street")&gt;0,1,0)</f>
        <v>0</v>
      </c>
      <c r="D1668">
        <f>IF(COUNTIFS('United Data'!$A$3:$A$4341,D$1,'United Data'!$C$3:$C$4341,$A1668,'United Data'!$B$3:$B$4341,"&lt;&gt;Off-street")&gt;0,1,0)</f>
        <v>0</v>
      </c>
      <c r="E1668">
        <f>IF(COUNTIFS('United Data'!$A$3:$A$4341,E$1,'United Data'!$C$3:$C$4341,$A1668,'United Data'!$B$3:$B$4341,"&lt;&gt;Off-street")&gt;0,1,0)</f>
        <v>1</v>
      </c>
      <c r="F1668">
        <f>IF(COUNTIFS('United Data'!$A$3:$A$4341,F$1,'United Data'!$C$3:$C$4341,$A1668,'United Data'!$B$3:$B$4341,"&lt;&gt;Off-street")&gt;0,1,0)</f>
        <v>1</v>
      </c>
      <c r="G1668">
        <f>IF(COUNTIFS('United Data'!$A$3:$A$4341,G$1,'United Data'!$C$3:$C$4341,$A1668,'United Data'!$B$3:$B$4341,"&lt;&gt;Off-street")&gt;0,1,0)</f>
        <v>0</v>
      </c>
      <c r="H1668">
        <f>IF(COUNTIFS('United Data'!$A$3:$A$4341,H$1,'United Data'!$C$3:$C$4341,$A1668,'United Data'!$B$3:$B$4341,"&lt;&gt;Off-street")&gt;0,1,0)</f>
        <v>0</v>
      </c>
      <c r="I1668">
        <f>IF(COUNTIFS('United Data'!$A$3:$A$4341,I$1,'United Data'!$C$3:$C$4341,$A1668,'United Data'!$B$3:$B$4341,"&lt;&gt;Off-street")&gt;0,1,0)</f>
        <v>0</v>
      </c>
      <c r="J1668">
        <f>IF(COUNTIFS('United Data'!$A$3:$A$4341,J$1,'United Data'!$C$3:$C$4341,$A1668,'United Data'!$B$3:$B$4341,"&lt;&gt;Off-street")&gt;0,1,0)</f>
        <v>0</v>
      </c>
      <c r="K1668">
        <f>IF(COUNTIFS('United Data'!$A$3:$A$4341,K$1,'United Data'!$C$3:$C$4341,$A1668,'United Data'!$B$3:$B$4341,"&lt;&gt;Off-street")&gt;0,1,0)</f>
        <v>0</v>
      </c>
      <c r="L1668">
        <f>IF(COUNTIFS('United Data'!$A$3:$A$4341,L$1,'United Data'!$C$3:$C$4341,$A1668,'United Data'!$B$3:$B$4341,"&lt;&gt;Off-street")&gt;0,1,0)</f>
        <v>0</v>
      </c>
      <c r="M1668">
        <f>IF(COUNTIFS('United Data'!$A$3:$A$4341,M$1,'United Data'!$C$3:$C$4341,$A1668,'United Data'!$B$3:$B$4341,"&lt;&gt;Off-street")&gt;0,1,0)</f>
        <v>0</v>
      </c>
      <c r="N1668">
        <f>IF(COUNTIFS('United Data'!$A$3:$A$4341,N$1,'United Data'!$C$3:$C$4341,$A1668,'United Data'!$B$3:$B$4341,"&lt;&gt;Off-street")&gt;0,1,0)</f>
        <v>0</v>
      </c>
      <c r="O1668">
        <f>IF(COUNTIFS('United Data'!$A$3:$A$4341,O$1,'United Data'!$C$3:$C$4341,$A1668,'United Data'!$B$3:$B$4341,"&lt;&gt;Off-street")&gt;0,1,0)</f>
        <v>0</v>
      </c>
      <c r="P1668">
        <f>IF(COUNTIFS('United Data'!$A$3:$A$4341,P$1,'United Data'!$C$3:$C$4341,$A1668,'United Data'!$B$3:$B$4341,"&lt;&gt;Off-street")&gt;0,1,0)</f>
        <v>0</v>
      </c>
      <c r="Q1668">
        <f>IF(COUNTIFS('United Data'!$A$3:$A$4341,Q$1,'United Data'!$C$3:$C$4341,$A1668,'United Data'!$B$3:$B$4341,"&lt;&gt;Off-street")&gt;0,1,0)</f>
        <v>0</v>
      </c>
      <c r="R1668">
        <f>IF(COUNTIFS('United Data'!$A$3:$A$4341,R$1,'United Data'!$C$3:$C$4341,$A1668,'United Data'!$B$3:$B$4341,"&lt;&gt;Off-street")&gt;0,1,0)</f>
        <v>0</v>
      </c>
      <c r="S1668">
        <f t="shared" si="52"/>
        <v>2</v>
      </c>
      <c r="T1668">
        <f t="shared" si="53"/>
        <v>1</v>
      </c>
    </row>
    <row r="1669" spans="1:20" x14ac:dyDescent="0.2">
      <c r="A1669" t="s">
        <v>1714</v>
      </c>
      <c r="B1669">
        <f>IF(COUNTIFS('United Data'!$A$3:$A$4341,B$1,'United Data'!$C$3:$C$4341,$A1669,'United Data'!$B$3:$B$4341,"&lt;&gt;Off-street")&gt;0,1,0)</f>
        <v>0</v>
      </c>
      <c r="C1669">
        <f>IF(COUNTIFS('United Data'!$A$3:$A$4341,C$1,'United Data'!$C$3:$C$4341,$A1669,'United Data'!$B$3:$B$4341,"&lt;&gt;Off-street")&gt;0,1,0)</f>
        <v>0</v>
      </c>
      <c r="D1669">
        <f>IF(COUNTIFS('United Data'!$A$3:$A$4341,D$1,'United Data'!$C$3:$C$4341,$A1669,'United Data'!$B$3:$B$4341,"&lt;&gt;Off-street")&gt;0,1,0)</f>
        <v>0</v>
      </c>
      <c r="E1669">
        <f>IF(COUNTIFS('United Data'!$A$3:$A$4341,E$1,'United Data'!$C$3:$C$4341,$A1669,'United Data'!$B$3:$B$4341,"&lt;&gt;Off-street")&gt;0,1,0)</f>
        <v>1</v>
      </c>
      <c r="F1669">
        <f>IF(COUNTIFS('United Data'!$A$3:$A$4341,F$1,'United Data'!$C$3:$C$4341,$A1669,'United Data'!$B$3:$B$4341,"&lt;&gt;Off-street")&gt;0,1,0)</f>
        <v>1</v>
      </c>
      <c r="G1669">
        <f>IF(COUNTIFS('United Data'!$A$3:$A$4341,G$1,'United Data'!$C$3:$C$4341,$A1669,'United Data'!$B$3:$B$4341,"&lt;&gt;Off-street")&gt;0,1,0)</f>
        <v>0</v>
      </c>
      <c r="H1669">
        <f>IF(COUNTIFS('United Data'!$A$3:$A$4341,H$1,'United Data'!$C$3:$C$4341,$A1669,'United Data'!$B$3:$B$4341,"&lt;&gt;Off-street")&gt;0,1,0)</f>
        <v>0</v>
      </c>
      <c r="I1669">
        <f>IF(COUNTIFS('United Data'!$A$3:$A$4341,I$1,'United Data'!$C$3:$C$4341,$A1669,'United Data'!$B$3:$B$4341,"&lt;&gt;Off-street")&gt;0,1,0)</f>
        <v>0</v>
      </c>
      <c r="J1669">
        <f>IF(COUNTIFS('United Data'!$A$3:$A$4341,J$1,'United Data'!$C$3:$C$4341,$A1669,'United Data'!$B$3:$B$4341,"&lt;&gt;Off-street")&gt;0,1,0)</f>
        <v>0</v>
      </c>
      <c r="K1669">
        <f>IF(COUNTIFS('United Data'!$A$3:$A$4341,K$1,'United Data'!$C$3:$C$4341,$A1669,'United Data'!$B$3:$B$4341,"&lt;&gt;Off-street")&gt;0,1,0)</f>
        <v>0</v>
      </c>
      <c r="L1669">
        <f>IF(COUNTIFS('United Data'!$A$3:$A$4341,L$1,'United Data'!$C$3:$C$4341,$A1669,'United Data'!$B$3:$B$4341,"&lt;&gt;Off-street")&gt;0,1,0)</f>
        <v>0</v>
      </c>
      <c r="M1669">
        <f>IF(COUNTIFS('United Data'!$A$3:$A$4341,M$1,'United Data'!$C$3:$C$4341,$A1669,'United Data'!$B$3:$B$4341,"&lt;&gt;Off-street")&gt;0,1,0)</f>
        <v>0</v>
      </c>
      <c r="N1669">
        <f>IF(COUNTIFS('United Data'!$A$3:$A$4341,N$1,'United Data'!$C$3:$C$4341,$A1669,'United Data'!$B$3:$B$4341,"&lt;&gt;Off-street")&gt;0,1,0)</f>
        <v>0</v>
      </c>
      <c r="O1669">
        <f>IF(COUNTIFS('United Data'!$A$3:$A$4341,O$1,'United Data'!$C$3:$C$4341,$A1669,'United Data'!$B$3:$B$4341,"&lt;&gt;Off-street")&gt;0,1,0)</f>
        <v>0</v>
      </c>
      <c r="P1669">
        <f>IF(COUNTIFS('United Data'!$A$3:$A$4341,P$1,'United Data'!$C$3:$C$4341,$A1669,'United Data'!$B$3:$B$4341,"&lt;&gt;Off-street")&gt;0,1,0)</f>
        <v>0</v>
      </c>
      <c r="Q1669">
        <f>IF(COUNTIFS('United Data'!$A$3:$A$4341,Q$1,'United Data'!$C$3:$C$4341,$A1669,'United Data'!$B$3:$B$4341,"&lt;&gt;Off-street")&gt;0,1,0)</f>
        <v>0</v>
      </c>
      <c r="R1669">
        <f>IF(COUNTIFS('United Data'!$A$3:$A$4341,R$1,'United Data'!$C$3:$C$4341,$A1669,'United Data'!$B$3:$B$4341,"&lt;&gt;Off-street")&gt;0,1,0)</f>
        <v>0</v>
      </c>
      <c r="S1669">
        <f t="shared" si="52"/>
        <v>2</v>
      </c>
      <c r="T1669">
        <f t="shared" si="53"/>
        <v>1</v>
      </c>
    </row>
    <row r="1670" spans="1:20" x14ac:dyDescent="0.2">
      <c r="A1670" t="s">
        <v>1715</v>
      </c>
      <c r="B1670">
        <f>IF(COUNTIFS('United Data'!$A$3:$A$4341,B$1,'United Data'!$C$3:$C$4341,$A1670,'United Data'!$B$3:$B$4341,"&lt;&gt;Off-street")&gt;0,1,0)</f>
        <v>0</v>
      </c>
      <c r="C1670">
        <f>IF(COUNTIFS('United Data'!$A$3:$A$4341,C$1,'United Data'!$C$3:$C$4341,$A1670,'United Data'!$B$3:$B$4341,"&lt;&gt;Off-street")&gt;0,1,0)</f>
        <v>0</v>
      </c>
      <c r="D1670">
        <f>IF(COUNTIFS('United Data'!$A$3:$A$4341,D$1,'United Data'!$C$3:$C$4341,$A1670,'United Data'!$B$3:$B$4341,"&lt;&gt;Off-street")&gt;0,1,0)</f>
        <v>0</v>
      </c>
      <c r="E1670">
        <f>IF(COUNTIFS('United Data'!$A$3:$A$4341,E$1,'United Data'!$C$3:$C$4341,$A1670,'United Data'!$B$3:$B$4341,"&lt;&gt;Off-street")&gt;0,1,0)</f>
        <v>1</v>
      </c>
      <c r="F1670">
        <f>IF(COUNTIFS('United Data'!$A$3:$A$4341,F$1,'United Data'!$C$3:$C$4341,$A1670,'United Data'!$B$3:$B$4341,"&lt;&gt;Off-street")&gt;0,1,0)</f>
        <v>1</v>
      </c>
      <c r="G1670">
        <f>IF(COUNTIFS('United Data'!$A$3:$A$4341,G$1,'United Data'!$C$3:$C$4341,$A1670,'United Data'!$B$3:$B$4341,"&lt;&gt;Off-street")&gt;0,1,0)</f>
        <v>0</v>
      </c>
      <c r="H1670">
        <f>IF(COUNTIFS('United Data'!$A$3:$A$4341,H$1,'United Data'!$C$3:$C$4341,$A1670,'United Data'!$B$3:$B$4341,"&lt;&gt;Off-street")&gt;0,1,0)</f>
        <v>0</v>
      </c>
      <c r="I1670">
        <f>IF(COUNTIFS('United Data'!$A$3:$A$4341,I$1,'United Data'!$C$3:$C$4341,$A1670,'United Data'!$B$3:$B$4341,"&lt;&gt;Off-street")&gt;0,1,0)</f>
        <v>0</v>
      </c>
      <c r="J1670">
        <f>IF(COUNTIFS('United Data'!$A$3:$A$4341,J$1,'United Data'!$C$3:$C$4341,$A1670,'United Data'!$B$3:$B$4341,"&lt;&gt;Off-street")&gt;0,1,0)</f>
        <v>0</v>
      </c>
      <c r="K1670">
        <f>IF(COUNTIFS('United Data'!$A$3:$A$4341,K$1,'United Data'!$C$3:$C$4341,$A1670,'United Data'!$B$3:$B$4341,"&lt;&gt;Off-street")&gt;0,1,0)</f>
        <v>0</v>
      </c>
      <c r="L1670">
        <f>IF(COUNTIFS('United Data'!$A$3:$A$4341,L$1,'United Data'!$C$3:$C$4341,$A1670,'United Data'!$B$3:$B$4341,"&lt;&gt;Off-street")&gt;0,1,0)</f>
        <v>0</v>
      </c>
      <c r="M1670">
        <f>IF(COUNTIFS('United Data'!$A$3:$A$4341,M$1,'United Data'!$C$3:$C$4341,$A1670,'United Data'!$B$3:$B$4341,"&lt;&gt;Off-street")&gt;0,1,0)</f>
        <v>0</v>
      </c>
      <c r="N1670">
        <f>IF(COUNTIFS('United Data'!$A$3:$A$4341,N$1,'United Data'!$C$3:$C$4341,$A1670,'United Data'!$B$3:$B$4341,"&lt;&gt;Off-street")&gt;0,1,0)</f>
        <v>0</v>
      </c>
      <c r="O1670">
        <f>IF(COUNTIFS('United Data'!$A$3:$A$4341,O$1,'United Data'!$C$3:$C$4341,$A1670,'United Data'!$B$3:$B$4341,"&lt;&gt;Off-street")&gt;0,1,0)</f>
        <v>0</v>
      </c>
      <c r="P1670">
        <f>IF(COUNTIFS('United Data'!$A$3:$A$4341,P$1,'United Data'!$C$3:$C$4341,$A1670,'United Data'!$B$3:$B$4341,"&lt;&gt;Off-street")&gt;0,1,0)</f>
        <v>0</v>
      </c>
      <c r="Q1670">
        <f>IF(COUNTIFS('United Data'!$A$3:$A$4341,Q$1,'United Data'!$C$3:$C$4341,$A1670,'United Data'!$B$3:$B$4341,"&lt;&gt;Off-street")&gt;0,1,0)</f>
        <v>0</v>
      </c>
      <c r="R1670">
        <f>IF(COUNTIFS('United Data'!$A$3:$A$4341,R$1,'United Data'!$C$3:$C$4341,$A1670,'United Data'!$B$3:$B$4341,"&lt;&gt;Off-street")&gt;0,1,0)</f>
        <v>0</v>
      </c>
      <c r="S1670">
        <f t="shared" si="52"/>
        <v>2</v>
      </c>
      <c r="T1670">
        <f t="shared" si="53"/>
        <v>1</v>
      </c>
    </row>
    <row r="1671" spans="1:20" x14ac:dyDescent="0.2">
      <c r="A1671" t="s">
        <v>1716</v>
      </c>
      <c r="B1671">
        <f>IF(COUNTIFS('United Data'!$A$3:$A$4341,B$1,'United Data'!$C$3:$C$4341,$A1671,'United Data'!$B$3:$B$4341,"&lt;&gt;Off-street")&gt;0,1,0)</f>
        <v>0</v>
      </c>
      <c r="C1671">
        <f>IF(COUNTIFS('United Data'!$A$3:$A$4341,C$1,'United Data'!$C$3:$C$4341,$A1671,'United Data'!$B$3:$B$4341,"&lt;&gt;Off-street")&gt;0,1,0)</f>
        <v>0</v>
      </c>
      <c r="D1671">
        <f>IF(COUNTIFS('United Data'!$A$3:$A$4341,D$1,'United Data'!$C$3:$C$4341,$A1671,'United Data'!$B$3:$B$4341,"&lt;&gt;Off-street")&gt;0,1,0)</f>
        <v>0</v>
      </c>
      <c r="E1671">
        <f>IF(COUNTIFS('United Data'!$A$3:$A$4341,E$1,'United Data'!$C$3:$C$4341,$A1671,'United Data'!$B$3:$B$4341,"&lt;&gt;Off-street")&gt;0,1,0)</f>
        <v>1</v>
      </c>
      <c r="F1671">
        <f>IF(COUNTIFS('United Data'!$A$3:$A$4341,F$1,'United Data'!$C$3:$C$4341,$A1671,'United Data'!$B$3:$B$4341,"&lt;&gt;Off-street")&gt;0,1,0)</f>
        <v>1</v>
      </c>
      <c r="G1671">
        <f>IF(COUNTIFS('United Data'!$A$3:$A$4341,G$1,'United Data'!$C$3:$C$4341,$A1671,'United Data'!$B$3:$B$4341,"&lt;&gt;Off-street")&gt;0,1,0)</f>
        <v>0</v>
      </c>
      <c r="H1671">
        <f>IF(COUNTIFS('United Data'!$A$3:$A$4341,H$1,'United Data'!$C$3:$C$4341,$A1671,'United Data'!$B$3:$B$4341,"&lt;&gt;Off-street")&gt;0,1,0)</f>
        <v>0</v>
      </c>
      <c r="I1671">
        <f>IF(COUNTIFS('United Data'!$A$3:$A$4341,I$1,'United Data'!$C$3:$C$4341,$A1671,'United Data'!$B$3:$B$4341,"&lt;&gt;Off-street")&gt;0,1,0)</f>
        <v>0</v>
      </c>
      <c r="J1671">
        <f>IF(COUNTIFS('United Data'!$A$3:$A$4341,J$1,'United Data'!$C$3:$C$4341,$A1671,'United Data'!$B$3:$B$4341,"&lt;&gt;Off-street")&gt;0,1,0)</f>
        <v>0</v>
      </c>
      <c r="K1671">
        <f>IF(COUNTIFS('United Data'!$A$3:$A$4341,K$1,'United Data'!$C$3:$C$4341,$A1671,'United Data'!$B$3:$B$4341,"&lt;&gt;Off-street")&gt;0,1,0)</f>
        <v>0</v>
      </c>
      <c r="L1671">
        <f>IF(COUNTIFS('United Data'!$A$3:$A$4341,L$1,'United Data'!$C$3:$C$4341,$A1671,'United Data'!$B$3:$B$4341,"&lt;&gt;Off-street")&gt;0,1,0)</f>
        <v>0</v>
      </c>
      <c r="M1671">
        <f>IF(COUNTIFS('United Data'!$A$3:$A$4341,M$1,'United Data'!$C$3:$C$4341,$A1671,'United Data'!$B$3:$B$4341,"&lt;&gt;Off-street")&gt;0,1,0)</f>
        <v>0</v>
      </c>
      <c r="N1671">
        <f>IF(COUNTIFS('United Data'!$A$3:$A$4341,N$1,'United Data'!$C$3:$C$4341,$A1671,'United Data'!$B$3:$B$4341,"&lt;&gt;Off-street")&gt;0,1,0)</f>
        <v>0</v>
      </c>
      <c r="O1671">
        <f>IF(COUNTIFS('United Data'!$A$3:$A$4341,O$1,'United Data'!$C$3:$C$4341,$A1671,'United Data'!$B$3:$B$4341,"&lt;&gt;Off-street")&gt;0,1,0)</f>
        <v>0</v>
      </c>
      <c r="P1671">
        <f>IF(COUNTIFS('United Data'!$A$3:$A$4341,P$1,'United Data'!$C$3:$C$4341,$A1671,'United Data'!$B$3:$B$4341,"&lt;&gt;Off-street")&gt;0,1,0)</f>
        <v>0</v>
      </c>
      <c r="Q1671">
        <f>IF(COUNTIFS('United Data'!$A$3:$A$4341,Q$1,'United Data'!$C$3:$C$4341,$A1671,'United Data'!$B$3:$B$4341,"&lt;&gt;Off-street")&gt;0,1,0)</f>
        <v>0</v>
      </c>
      <c r="R1671">
        <f>IF(COUNTIFS('United Data'!$A$3:$A$4341,R$1,'United Data'!$C$3:$C$4341,$A1671,'United Data'!$B$3:$B$4341,"&lt;&gt;Off-street")&gt;0,1,0)</f>
        <v>0</v>
      </c>
      <c r="S1671">
        <f t="shared" si="52"/>
        <v>2</v>
      </c>
      <c r="T1671">
        <f t="shared" si="53"/>
        <v>1</v>
      </c>
    </row>
    <row r="1672" spans="1:20" x14ac:dyDescent="0.2">
      <c r="A1672" t="s">
        <v>1717</v>
      </c>
      <c r="B1672">
        <f>IF(COUNTIFS('United Data'!$A$3:$A$4341,B$1,'United Data'!$C$3:$C$4341,$A1672,'United Data'!$B$3:$B$4341,"&lt;&gt;Off-street")&gt;0,1,0)</f>
        <v>0</v>
      </c>
      <c r="C1672">
        <f>IF(COUNTIFS('United Data'!$A$3:$A$4341,C$1,'United Data'!$C$3:$C$4341,$A1672,'United Data'!$B$3:$B$4341,"&lt;&gt;Off-street")&gt;0,1,0)</f>
        <v>0</v>
      </c>
      <c r="D1672">
        <f>IF(COUNTIFS('United Data'!$A$3:$A$4341,D$1,'United Data'!$C$3:$C$4341,$A1672,'United Data'!$B$3:$B$4341,"&lt;&gt;Off-street")&gt;0,1,0)</f>
        <v>0</v>
      </c>
      <c r="E1672">
        <f>IF(COUNTIFS('United Data'!$A$3:$A$4341,E$1,'United Data'!$C$3:$C$4341,$A1672,'United Data'!$B$3:$B$4341,"&lt;&gt;Off-street")&gt;0,1,0)</f>
        <v>1</v>
      </c>
      <c r="F1672">
        <f>IF(COUNTIFS('United Data'!$A$3:$A$4341,F$1,'United Data'!$C$3:$C$4341,$A1672,'United Data'!$B$3:$B$4341,"&lt;&gt;Off-street")&gt;0,1,0)</f>
        <v>1</v>
      </c>
      <c r="G1672">
        <f>IF(COUNTIFS('United Data'!$A$3:$A$4341,G$1,'United Data'!$C$3:$C$4341,$A1672,'United Data'!$B$3:$B$4341,"&lt;&gt;Off-street")&gt;0,1,0)</f>
        <v>0</v>
      </c>
      <c r="H1672">
        <f>IF(COUNTIFS('United Data'!$A$3:$A$4341,H$1,'United Data'!$C$3:$C$4341,$A1672,'United Data'!$B$3:$B$4341,"&lt;&gt;Off-street")&gt;0,1,0)</f>
        <v>1</v>
      </c>
      <c r="I1672">
        <f>IF(COUNTIFS('United Data'!$A$3:$A$4341,I$1,'United Data'!$C$3:$C$4341,$A1672,'United Data'!$B$3:$B$4341,"&lt;&gt;Off-street")&gt;0,1,0)</f>
        <v>0</v>
      </c>
      <c r="J1672">
        <f>IF(COUNTIFS('United Data'!$A$3:$A$4341,J$1,'United Data'!$C$3:$C$4341,$A1672,'United Data'!$B$3:$B$4341,"&lt;&gt;Off-street")&gt;0,1,0)</f>
        <v>0</v>
      </c>
      <c r="K1672">
        <f>IF(COUNTIFS('United Data'!$A$3:$A$4341,K$1,'United Data'!$C$3:$C$4341,$A1672,'United Data'!$B$3:$B$4341,"&lt;&gt;Off-street")&gt;0,1,0)</f>
        <v>0</v>
      </c>
      <c r="L1672">
        <f>IF(COUNTIFS('United Data'!$A$3:$A$4341,L$1,'United Data'!$C$3:$C$4341,$A1672,'United Data'!$B$3:$B$4341,"&lt;&gt;Off-street")&gt;0,1,0)</f>
        <v>0</v>
      </c>
      <c r="M1672">
        <f>IF(COUNTIFS('United Data'!$A$3:$A$4341,M$1,'United Data'!$C$3:$C$4341,$A1672,'United Data'!$B$3:$B$4341,"&lt;&gt;Off-street")&gt;0,1,0)</f>
        <v>0</v>
      </c>
      <c r="N1672">
        <f>IF(COUNTIFS('United Data'!$A$3:$A$4341,N$1,'United Data'!$C$3:$C$4341,$A1672,'United Data'!$B$3:$B$4341,"&lt;&gt;Off-street")&gt;0,1,0)</f>
        <v>0</v>
      </c>
      <c r="O1672">
        <f>IF(COUNTIFS('United Data'!$A$3:$A$4341,O$1,'United Data'!$C$3:$C$4341,$A1672,'United Data'!$B$3:$B$4341,"&lt;&gt;Off-street")&gt;0,1,0)</f>
        <v>0</v>
      </c>
      <c r="P1672">
        <f>IF(COUNTIFS('United Data'!$A$3:$A$4341,P$1,'United Data'!$C$3:$C$4341,$A1672,'United Data'!$B$3:$B$4341,"&lt;&gt;Off-street")&gt;0,1,0)</f>
        <v>0</v>
      </c>
      <c r="Q1672">
        <f>IF(COUNTIFS('United Data'!$A$3:$A$4341,Q$1,'United Data'!$C$3:$C$4341,$A1672,'United Data'!$B$3:$B$4341,"&lt;&gt;Off-street")&gt;0,1,0)</f>
        <v>0</v>
      </c>
      <c r="R1672">
        <f>IF(COUNTIFS('United Data'!$A$3:$A$4341,R$1,'United Data'!$C$3:$C$4341,$A1672,'United Data'!$B$3:$B$4341,"&lt;&gt;Off-street")&gt;0,1,0)</f>
        <v>0</v>
      </c>
      <c r="S1672">
        <f t="shared" si="52"/>
        <v>3</v>
      </c>
      <c r="T1672">
        <f t="shared" si="53"/>
        <v>2</v>
      </c>
    </row>
    <row r="1673" spans="1:20" x14ac:dyDescent="0.2">
      <c r="A1673" t="s">
        <v>1718</v>
      </c>
      <c r="B1673">
        <f>IF(COUNTIFS('United Data'!$A$3:$A$4341,B$1,'United Data'!$C$3:$C$4341,$A1673,'United Data'!$B$3:$B$4341,"&lt;&gt;Off-street")&gt;0,1,0)</f>
        <v>0</v>
      </c>
      <c r="C1673">
        <f>IF(COUNTIFS('United Data'!$A$3:$A$4341,C$1,'United Data'!$C$3:$C$4341,$A1673,'United Data'!$B$3:$B$4341,"&lt;&gt;Off-street")&gt;0,1,0)</f>
        <v>0</v>
      </c>
      <c r="D1673">
        <f>IF(COUNTIFS('United Data'!$A$3:$A$4341,D$1,'United Data'!$C$3:$C$4341,$A1673,'United Data'!$B$3:$B$4341,"&lt;&gt;Off-street")&gt;0,1,0)</f>
        <v>0</v>
      </c>
      <c r="E1673">
        <f>IF(COUNTIFS('United Data'!$A$3:$A$4341,E$1,'United Data'!$C$3:$C$4341,$A1673,'United Data'!$B$3:$B$4341,"&lt;&gt;Off-street")&gt;0,1,0)</f>
        <v>1</v>
      </c>
      <c r="F1673">
        <f>IF(COUNTIFS('United Data'!$A$3:$A$4341,F$1,'United Data'!$C$3:$C$4341,$A1673,'United Data'!$B$3:$B$4341,"&lt;&gt;Off-street")&gt;0,1,0)</f>
        <v>1</v>
      </c>
      <c r="G1673">
        <f>IF(COUNTIFS('United Data'!$A$3:$A$4341,G$1,'United Data'!$C$3:$C$4341,$A1673,'United Data'!$B$3:$B$4341,"&lt;&gt;Off-street")&gt;0,1,0)</f>
        <v>0</v>
      </c>
      <c r="H1673">
        <f>IF(COUNTIFS('United Data'!$A$3:$A$4341,H$1,'United Data'!$C$3:$C$4341,$A1673,'United Data'!$B$3:$B$4341,"&lt;&gt;Off-street")&gt;0,1,0)</f>
        <v>1</v>
      </c>
      <c r="I1673">
        <f>IF(COUNTIFS('United Data'!$A$3:$A$4341,I$1,'United Data'!$C$3:$C$4341,$A1673,'United Data'!$B$3:$B$4341,"&lt;&gt;Off-street")&gt;0,1,0)</f>
        <v>0</v>
      </c>
      <c r="J1673">
        <f>IF(COUNTIFS('United Data'!$A$3:$A$4341,J$1,'United Data'!$C$3:$C$4341,$A1673,'United Data'!$B$3:$B$4341,"&lt;&gt;Off-street")&gt;0,1,0)</f>
        <v>0</v>
      </c>
      <c r="K1673">
        <f>IF(COUNTIFS('United Data'!$A$3:$A$4341,K$1,'United Data'!$C$3:$C$4341,$A1673,'United Data'!$B$3:$B$4341,"&lt;&gt;Off-street")&gt;0,1,0)</f>
        <v>0</v>
      </c>
      <c r="L1673">
        <f>IF(COUNTIFS('United Data'!$A$3:$A$4341,L$1,'United Data'!$C$3:$C$4341,$A1673,'United Data'!$B$3:$B$4341,"&lt;&gt;Off-street")&gt;0,1,0)</f>
        <v>0</v>
      </c>
      <c r="M1673">
        <f>IF(COUNTIFS('United Data'!$A$3:$A$4341,M$1,'United Data'!$C$3:$C$4341,$A1673,'United Data'!$B$3:$B$4341,"&lt;&gt;Off-street")&gt;0,1,0)</f>
        <v>0</v>
      </c>
      <c r="N1673">
        <f>IF(COUNTIFS('United Data'!$A$3:$A$4341,N$1,'United Data'!$C$3:$C$4341,$A1673,'United Data'!$B$3:$B$4341,"&lt;&gt;Off-street")&gt;0,1,0)</f>
        <v>0</v>
      </c>
      <c r="O1673">
        <f>IF(COUNTIFS('United Data'!$A$3:$A$4341,O$1,'United Data'!$C$3:$C$4341,$A1673,'United Data'!$B$3:$B$4341,"&lt;&gt;Off-street")&gt;0,1,0)</f>
        <v>0</v>
      </c>
      <c r="P1673">
        <f>IF(COUNTIFS('United Data'!$A$3:$A$4341,P$1,'United Data'!$C$3:$C$4341,$A1673,'United Data'!$B$3:$B$4341,"&lt;&gt;Off-street")&gt;0,1,0)</f>
        <v>0</v>
      </c>
      <c r="Q1673">
        <f>IF(COUNTIFS('United Data'!$A$3:$A$4341,Q$1,'United Data'!$C$3:$C$4341,$A1673,'United Data'!$B$3:$B$4341,"&lt;&gt;Off-street")&gt;0,1,0)</f>
        <v>0</v>
      </c>
      <c r="R1673">
        <f>IF(COUNTIFS('United Data'!$A$3:$A$4341,R$1,'United Data'!$C$3:$C$4341,$A1673,'United Data'!$B$3:$B$4341,"&lt;&gt;Off-street")&gt;0,1,0)</f>
        <v>0</v>
      </c>
      <c r="S1673">
        <f t="shared" si="52"/>
        <v>3</v>
      </c>
      <c r="T1673">
        <f t="shared" si="53"/>
        <v>2</v>
      </c>
    </row>
    <row r="1674" spans="1:20" x14ac:dyDescent="0.2">
      <c r="A1674" t="s">
        <v>1719</v>
      </c>
      <c r="B1674">
        <f>IF(COUNTIFS('United Data'!$A$3:$A$4341,B$1,'United Data'!$C$3:$C$4341,$A1674,'United Data'!$B$3:$B$4341,"&lt;&gt;Off-street")&gt;0,1,0)</f>
        <v>0</v>
      </c>
      <c r="C1674">
        <f>IF(COUNTIFS('United Data'!$A$3:$A$4341,C$1,'United Data'!$C$3:$C$4341,$A1674,'United Data'!$B$3:$B$4341,"&lt;&gt;Off-street")&gt;0,1,0)</f>
        <v>0</v>
      </c>
      <c r="D1674">
        <f>IF(COUNTIFS('United Data'!$A$3:$A$4341,D$1,'United Data'!$C$3:$C$4341,$A1674,'United Data'!$B$3:$B$4341,"&lt;&gt;Off-street")&gt;0,1,0)</f>
        <v>0</v>
      </c>
      <c r="E1674">
        <f>IF(COUNTIFS('United Data'!$A$3:$A$4341,E$1,'United Data'!$C$3:$C$4341,$A1674,'United Data'!$B$3:$B$4341,"&lt;&gt;Off-street")&gt;0,1,0)</f>
        <v>1</v>
      </c>
      <c r="F1674">
        <f>IF(COUNTIFS('United Data'!$A$3:$A$4341,F$1,'United Data'!$C$3:$C$4341,$A1674,'United Data'!$B$3:$B$4341,"&lt;&gt;Off-street")&gt;0,1,0)</f>
        <v>1</v>
      </c>
      <c r="G1674">
        <f>IF(COUNTIFS('United Data'!$A$3:$A$4341,G$1,'United Data'!$C$3:$C$4341,$A1674,'United Data'!$B$3:$B$4341,"&lt;&gt;Off-street")&gt;0,1,0)</f>
        <v>0</v>
      </c>
      <c r="H1674">
        <f>IF(COUNTIFS('United Data'!$A$3:$A$4341,H$1,'United Data'!$C$3:$C$4341,$A1674,'United Data'!$B$3:$B$4341,"&lt;&gt;Off-street")&gt;0,1,0)</f>
        <v>0</v>
      </c>
      <c r="I1674">
        <f>IF(COUNTIFS('United Data'!$A$3:$A$4341,I$1,'United Data'!$C$3:$C$4341,$A1674,'United Data'!$B$3:$B$4341,"&lt;&gt;Off-street")&gt;0,1,0)</f>
        <v>0</v>
      </c>
      <c r="J1674">
        <f>IF(COUNTIFS('United Data'!$A$3:$A$4341,J$1,'United Data'!$C$3:$C$4341,$A1674,'United Data'!$B$3:$B$4341,"&lt;&gt;Off-street")&gt;0,1,0)</f>
        <v>0</v>
      </c>
      <c r="K1674">
        <f>IF(COUNTIFS('United Data'!$A$3:$A$4341,K$1,'United Data'!$C$3:$C$4341,$A1674,'United Data'!$B$3:$B$4341,"&lt;&gt;Off-street")&gt;0,1,0)</f>
        <v>0</v>
      </c>
      <c r="L1674">
        <f>IF(COUNTIFS('United Data'!$A$3:$A$4341,L$1,'United Data'!$C$3:$C$4341,$A1674,'United Data'!$B$3:$B$4341,"&lt;&gt;Off-street")&gt;0,1,0)</f>
        <v>0</v>
      </c>
      <c r="M1674">
        <f>IF(COUNTIFS('United Data'!$A$3:$A$4341,M$1,'United Data'!$C$3:$C$4341,$A1674,'United Data'!$B$3:$B$4341,"&lt;&gt;Off-street")&gt;0,1,0)</f>
        <v>0</v>
      </c>
      <c r="N1674">
        <f>IF(COUNTIFS('United Data'!$A$3:$A$4341,N$1,'United Data'!$C$3:$C$4341,$A1674,'United Data'!$B$3:$B$4341,"&lt;&gt;Off-street")&gt;0,1,0)</f>
        <v>0</v>
      </c>
      <c r="O1674">
        <f>IF(COUNTIFS('United Data'!$A$3:$A$4341,O$1,'United Data'!$C$3:$C$4341,$A1674,'United Data'!$B$3:$B$4341,"&lt;&gt;Off-street")&gt;0,1,0)</f>
        <v>0</v>
      </c>
      <c r="P1674">
        <f>IF(COUNTIFS('United Data'!$A$3:$A$4341,P$1,'United Data'!$C$3:$C$4341,$A1674,'United Data'!$B$3:$B$4341,"&lt;&gt;Off-street")&gt;0,1,0)</f>
        <v>0</v>
      </c>
      <c r="Q1674">
        <f>IF(COUNTIFS('United Data'!$A$3:$A$4341,Q$1,'United Data'!$C$3:$C$4341,$A1674,'United Data'!$B$3:$B$4341,"&lt;&gt;Off-street")&gt;0,1,0)</f>
        <v>0</v>
      </c>
      <c r="R1674">
        <f>IF(COUNTIFS('United Data'!$A$3:$A$4341,R$1,'United Data'!$C$3:$C$4341,$A1674,'United Data'!$B$3:$B$4341,"&lt;&gt;Off-street")&gt;0,1,0)</f>
        <v>0</v>
      </c>
      <c r="S1674">
        <f t="shared" si="52"/>
        <v>2</v>
      </c>
      <c r="T1674">
        <f t="shared" si="53"/>
        <v>1</v>
      </c>
    </row>
    <row r="1675" spans="1:20" x14ac:dyDescent="0.2">
      <c r="A1675" t="s">
        <v>1720</v>
      </c>
      <c r="B1675">
        <f>IF(COUNTIFS('United Data'!$A$3:$A$4341,B$1,'United Data'!$C$3:$C$4341,$A1675,'United Data'!$B$3:$B$4341,"&lt;&gt;Off-street")&gt;0,1,0)</f>
        <v>0</v>
      </c>
      <c r="C1675">
        <f>IF(COUNTIFS('United Data'!$A$3:$A$4341,C$1,'United Data'!$C$3:$C$4341,$A1675,'United Data'!$B$3:$B$4341,"&lt;&gt;Off-street")&gt;0,1,0)</f>
        <v>0</v>
      </c>
      <c r="D1675">
        <f>IF(COUNTIFS('United Data'!$A$3:$A$4341,D$1,'United Data'!$C$3:$C$4341,$A1675,'United Data'!$B$3:$B$4341,"&lt;&gt;Off-street")&gt;0,1,0)</f>
        <v>0</v>
      </c>
      <c r="E1675">
        <f>IF(COUNTIFS('United Data'!$A$3:$A$4341,E$1,'United Data'!$C$3:$C$4341,$A1675,'United Data'!$B$3:$B$4341,"&lt;&gt;Off-street")&gt;0,1,0)</f>
        <v>1</v>
      </c>
      <c r="F1675">
        <f>IF(COUNTIFS('United Data'!$A$3:$A$4341,F$1,'United Data'!$C$3:$C$4341,$A1675,'United Data'!$B$3:$B$4341,"&lt;&gt;Off-street")&gt;0,1,0)</f>
        <v>1</v>
      </c>
      <c r="G1675">
        <f>IF(COUNTIFS('United Data'!$A$3:$A$4341,G$1,'United Data'!$C$3:$C$4341,$A1675,'United Data'!$B$3:$B$4341,"&lt;&gt;Off-street")&gt;0,1,0)</f>
        <v>0</v>
      </c>
      <c r="H1675">
        <f>IF(COUNTIFS('United Data'!$A$3:$A$4341,H$1,'United Data'!$C$3:$C$4341,$A1675,'United Data'!$B$3:$B$4341,"&lt;&gt;Off-street")&gt;0,1,0)</f>
        <v>1</v>
      </c>
      <c r="I1675">
        <f>IF(COUNTIFS('United Data'!$A$3:$A$4341,I$1,'United Data'!$C$3:$C$4341,$A1675,'United Data'!$B$3:$B$4341,"&lt;&gt;Off-street")&gt;0,1,0)</f>
        <v>0</v>
      </c>
      <c r="J1675">
        <f>IF(COUNTIFS('United Data'!$A$3:$A$4341,J$1,'United Data'!$C$3:$C$4341,$A1675,'United Data'!$B$3:$B$4341,"&lt;&gt;Off-street")&gt;0,1,0)</f>
        <v>0</v>
      </c>
      <c r="K1675">
        <f>IF(COUNTIFS('United Data'!$A$3:$A$4341,K$1,'United Data'!$C$3:$C$4341,$A1675,'United Data'!$B$3:$B$4341,"&lt;&gt;Off-street")&gt;0,1,0)</f>
        <v>0</v>
      </c>
      <c r="L1675">
        <f>IF(COUNTIFS('United Data'!$A$3:$A$4341,L$1,'United Data'!$C$3:$C$4341,$A1675,'United Data'!$B$3:$B$4341,"&lt;&gt;Off-street")&gt;0,1,0)</f>
        <v>0</v>
      </c>
      <c r="M1675">
        <f>IF(COUNTIFS('United Data'!$A$3:$A$4341,M$1,'United Data'!$C$3:$C$4341,$A1675,'United Data'!$B$3:$B$4341,"&lt;&gt;Off-street")&gt;0,1,0)</f>
        <v>0</v>
      </c>
      <c r="N1675">
        <f>IF(COUNTIFS('United Data'!$A$3:$A$4341,N$1,'United Data'!$C$3:$C$4341,$A1675,'United Data'!$B$3:$B$4341,"&lt;&gt;Off-street")&gt;0,1,0)</f>
        <v>0</v>
      </c>
      <c r="O1675">
        <f>IF(COUNTIFS('United Data'!$A$3:$A$4341,O$1,'United Data'!$C$3:$C$4341,$A1675,'United Data'!$B$3:$B$4341,"&lt;&gt;Off-street")&gt;0,1,0)</f>
        <v>0</v>
      </c>
      <c r="P1675">
        <f>IF(COUNTIFS('United Data'!$A$3:$A$4341,P$1,'United Data'!$C$3:$C$4341,$A1675,'United Data'!$B$3:$B$4341,"&lt;&gt;Off-street")&gt;0,1,0)</f>
        <v>0</v>
      </c>
      <c r="Q1675">
        <f>IF(COUNTIFS('United Data'!$A$3:$A$4341,Q$1,'United Data'!$C$3:$C$4341,$A1675,'United Data'!$B$3:$B$4341,"&lt;&gt;Off-street")&gt;0,1,0)</f>
        <v>0</v>
      </c>
      <c r="R1675">
        <f>IF(COUNTIFS('United Data'!$A$3:$A$4341,R$1,'United Data'!$C$3:$C$4341,$A1675,'United Data'!$B$3:$B$4341,"&lt;&gt;Off-street")&gt;0,1,0)</f>
        <v>0</v>
      </c>
      <c r="S1675">
        <f t="shared" si="52"/>
        <v>3</v>
      </c>
      <c r="T1675">
        <f t="shared" si="53"/>
        <v>2</v>
      </c>
    </row>
    <row r="1676" spans="1:20" x14ac:dyDescent="0.2">
      <c r="A1676" t="s">
        <v>1721</v>
      </c>
      <c r="B1676">
        <f>IF(COUNTIFS('United Data'!$A$3:$A$4341,B$1,'United Data'!$C$3:$C$4341,$A1676,'United Data'!$B$3:$B$4341,"&lt;&gt;Off-street")&gt;0,1,0)</f>
        <v>0</v>
      </c>
      <c r="C1676">
        <f>IF(COUNTIFS('United Data'!$A$3:$A$4341,C$1,'United Data'!$C$3:$C$4341,$A1676,'United Data'!$B$3:$B$4341,"&lt;&gt;Off-street")&gt;0,1,0)</f>
        <v>0</v>
      </c>
      <c r="D1676">
        <f>IF(COUNTIFS('United Data'!$A$3:$A$4341,D$1,'United Data'!$C$3:$C$4341,$A1676,'United Data'!$B$3:$B$4341,"&lt;&gt;Off-street")&gt;0,1,0)</f>
        <v>0</v>
      </c>
      <c r="E1676">
        <f>IF(COUNTIFS('United Data'!$A$3:$A$4341,E$1,'United Data'!$C$3:$C$4341,$A1676,'United Data'!$B$3:$B$4341,"&lt;&gt;Off-street")&gt;0,1,0)</f>
        <v>1</v>
      </c>
      <c r="F1676">
        <f>IF(COUNTIFS('United Data'!$A$3:$A$4341,F$1,'United Data'!$C$3:$C$4341,$A1676,'United Data'!$B$3:$B$4341,"&lt;&gt;Off-street")&gt;0,1,0)</f>
        <v>1</v>
      </c>
      <c r="G1676">
        <f>IF(COUNTIFS('United Data'!$A$3:$A$4341,G$1,'United Data'!$C$3:$C$4341,$A1676,'United Data'!$B$3:$B$4341,"&lt;&gt;Off-street")&gt;0,1,0)</f>
        <v>0</v>
      </c>
      <c r="H1676">
        <f>IF(COUNTIFS('United Data'!$A$3:$A$4341,H$1,'United Data'!$C$3:$C$4341,$A1676,'United Data'!$B$3:$B$4341,"&lt;&gt;Off-street")&gt;0,1,0)</f>
        <v>1</v>
      </c>
      <c r="I1676">
        <f>IF(COUNTIFS('United Data'!$A$3:$A$4341,I$1,'United Data'!$C$3:$C$4341,$A1676,'United Data'!$B$3:$B$4341,"&lt;&gt;Off-street")&gt;0,1,0)</f>
        <v>0</v>
      </c>
      <c r="J1676">
        <f>IF(COUNTIFS('United Data'!$A$3:$A$4341,J$1,'United Data'!$C$3:$C$4341,$A1676,'United Data'!$B$3:$B$4341,"&lt;&gt;Off-street")&gt;0,1,0)</f>
        <v>0</v>
      </c>
      <c r="K1676">
        <f>IF(COUNTIFS('United Data'!$A$3:$A$4341,K$1,'United Data'!$C$3:$C$4341,$A1676,'United Data'!$B$3:$B$4341,"&lt;&gt;Off-street")&gt;0,1,0)</f>
        <v>0</v>
      </c>
      <c r="L1676">
        <f>IF(COUNTIFS('United Data'!$A$3:$A$4341,L$1,'United Data'!$C$3:$C$4341,$A1676,'United Data'!$B$3:$B$4341,"&lt;&gt;Off-street")&gt;0,1,0)</f>
        <v>0</v>
      </c>
      <c r="M1676">
        <f>IF(COUNTIFS('United Data'!$A$3:$A$4341,M$1,'United Data'!$C$3:$C$4341,$A1676,'United Data'!$B$3:$B$4341,"&lt;&gt;Off-street")&gt;0,1,0)</f>
        <v>0</v>
      </c>
      <c r="N1676">
        <f>IF(COUNTIFS('United Data'!$A$3:$A$4341,N$1,'United Data'!$C$3:$C$4341,$A1676,'United Data'!$B$3:$B$4341,"&lt;&gt;Off-street")&gt;0,1,0)</f>
        <v>0</v>
      </c>
      <c r="O1676">
        <f>IF(COUNTIFS('United Data'!$A$3:$A$4341,O$1,'United Data'!$C$3:$C$4341,$A1676,'United Data'!$B$3:$B$4341,"&lt;&gt;Off-street")&gt;0,1,0)</f>
        <v>0</v>
      </c>
      <c r="P1676">
        <f>IF(COUNTIFS('United Data'!$A$3:$A$4341,P$1,'United Data'!$C$3:$C$4341,$A1676,'United Data'!$B$3:$B$4341,"&lt;&gt;Off-street")&gt;0,1,0)</f>
        <v>0</v>
      </c>
      <c r="Q1676">
        <f>IF(COUNTIFS('United Data'!$A$3:$A$4341,Q$1,'United Data'!$C$3:$C$4341,$A1676,'United Data'!$B$3:$B$4341,"&lt;&gt;Off-street")&gt;0,1,0)</f>
        <v>0</v>
      </c>
      <c r="R1676">
        <f>IF(COUNTIFS('United Data'!$A$3:$A$4341,R$1,'United Data'!$C$3:$C$4341,$A1676,'United Data'!$B$3:$B$4341,"&lt;&gt;Off-street")&gt;0,1,0)</f>
        <v>0</v>
      </c>
      <c r="S1676">
        <f t="shared" si="52"/>
        <v>3</v>
      </c>
      <c r="T1676">
        <f t="shared" si="53"/>
        <v>2</v>
      </c>
    </row>
    <row r="1677" spans="1:20" x14ac:dyDescent="0.2">
      <c r="A1677" t="s">
        <v>1722</v>
      </c>
      <c r="B1677">
        <f>IF(COUNTIFS('United Data'!$A$3:$A$4341,B$1,'United Data'!$C$3:$C$4341,$A1677,'United Data'!$B$3:$B$4341,"&lt;&gt;Off-street")&gt;0,1,0)</f>
        <v>0</v>
      </c>
      <c r="C1677">
        <f>IF(COUNTIFS('United Data'!$A$3:$A$4341,C$1,'United Data'!$C$3:$C$4341,$A1677,'United Data'!$B$3:$B$4341,"&lt;&gt;Off-street")&gt;0,1,0)</f>
        <v>0</v>
      </c>
      <c r="D1677">
        <f>IF(COUNTIFS('United Data'!$A$3:$A$4341,D$1,'United Data'!$C$3:$C$4341,$A1677,'United Data'!$B$3:$B$4341,"&lt;&gt;Off-street")&gt;0,1,0)</f>
        <v>0</v>
      </c>
      <c r="E1677">
        <f>IF(COUNTIFS('United Data'!$A$3:$A$4341,E$1,'United Data'!$C$3:$C$4341,$A1677,'United Data'!$B$3:$B$4341,"&lt;&gt;Off-street")&gt;0,1,0)</f>
        <v>1</v>
      </c>
      <c r="F1677">
        <f>IF(COUNTIFS('United Data'!$A$3:$A$4341,F$1,'United Data'!$C$3:$C$4341,$A1677,'United Data'!$B$3:$B$4341,"&lt;&gt;Off-street")&gt;0,1,0)</f>
        <v>1</v>
      </c>
      <c r="G1677">
        <f>IF(COUNTIFS('United Data'!$A$3:$A$4341,G$1,'United Data'!$C$3:$C$4341,$A1677,'United Data'!$B$3:$B$4341,"&lt;&gt;Off-street")&gt;0,1,0)</f>
        <v>0</v>
      </c>
      <c r="H1677">
        <f>IF(COUNTIFS('United Data'!$A$3:$A$4341,H$1,'United Data'!$C$3:$C$4341,$A1677,'United Data'!$B$3:$B$4341,"&lt;&gt;Off-street")&gt;0,1,0)</f>
        <v>0</v>
      </c>
      <c r="I1677">
        <f>IF(COUNTIFS('United Data'!$A$3:$A$4341,I$1,'United Data'!$C$3:$C$4341,$A1677,'United Data'!$B$3:$B$4341,"&lt;&gt;Off-street")&gt;0,1,0)</f>
        <v>1</v>
      </c>
      <c r="J1677">
        <f>IF(COUNTIFS('United Data'!$A$3:$A$4341,J$1,'United Data'!$C$3:$C$4341,$A1677,'United Data'!$B$3:$B$4341,"&lt;&gt;Off-street")&gt;0,1,0)</f>
        <v>1</v>
      </c>
      <c r="K1677">
        <f>IF(COUNTIFS('United Data'!$A$3:$A$4341,K$1,'United Data'!$C$3:$C$4341,$A1677,'United Data'!$B$3:$B$4341,"&lt;&gt;Off-street")&gt;0,1,0)</f>
        <v>0</v>
      </c>
      <c r="L1677">
        <f>IF(COUNTIFS('United Data'!$A$3:$A$4341,L$1,'United Data'!$C$3:$C$4341,$A1677,'United Data'!$B$3:$B$4341,"&lt;&gt;Off-street")&gt;0,1,0)</f>
        <v>0</v>
      </c>
      <c r="M1677">
        <f>IF(COUNTIFS('United Data'!$A$3:$A$4341,M$1,'United Data'!$C$3:$C$4341,$A1677,'United Data'!$B$3:$B$4341,"&lt;&gt;Off-street")&gt;0,1,0)</f>
        <v>0</v>
      </c>
      <c r="N1677">
        <f>IF(COUNTIFS('United Data'!$A$3:$A$4341,N$1,'United Data'!$C$3:$C$4341,$A1677,'United Data'!$B$3:$B$4341,"&lt;&gt;Off-street")&gt;0,1,0)</f>
        <v>0</v>
      </c>
      <c r="O1677">
        <f>IF(COUNTIFS('United Data'!$A$3:$A$4341,O$1,'United Data'!$C$3:$C$4341,$A1677,'United Data'!$B$3:$B$4341,"&lt;&gt;Off-street")&gt;0,1,0)</f>
        <v>0</v>
      </c>
      <c r="P1677">
        <f>IF(COUNTIFS('United Data'!$A$3:$A$4341,P$1,'United Data'!$C$3:$C$4341,$A1677,'United Data'!$B$3:$B$4341,"&lt;&gt;Off-street")&gt;0,1,0)</f>
        <v>0</v>
      </c>
      <c r="Q1677">
        <f>IF(COUNTIFS('United Data'!$A$3:$A$4341,Q$1,'United Data'!$C$3:$C$4341,$A1677,'United Data'!$B$3:$B$4341,"&lt;&gt;Off-street")&gt;0,1,0)</f>
        <v>0</v>
      </c>
      <c r="R1677">
        <f>IF(COUNTIFS('United Data'!$A$3:$A$4341,R$1,'United Data'!$C$3:$C$4341,$A1677,'United Data'!$B$3:$B$4341,"&lt;&gt;Off-street")&gt;0,1,0)</f>
        <v>0</v>
      </c>
      <c r="S1677">
        <f t="shared" si="52"/>
        <v>4</v>
      </c>
      <c r="T1677">
        <f t="shared" si="53"/>
        <v>2</v>
      </c>
    </row>
    <row r="1678" spans="1:20" x14ac:dyDescent="0.2">
      <c r="A1678" t="s">
        <v>1723</v>
      </c>
      <c r="B1678">
        <f>IF(COUNTIFS('United Data'!$A$3:$A$4341,B$1,'United Data'!$C$3:$C$4341,$A1678,'United Data'!$B$3:$B$4341,"&lt;&gt;Off-street")&gt;0,1,0)</f>
        <v>0</v>
      </c>
      <c r="C1678">
        <f>IF(COUNTIFS('United Data'!$A$3:$A$4341,C$1,'United Data'!$C$3:$C$4341,$A1678,'United Data'!$B$3:$B$4341,"&lt;&gt;Off-street")&gt;0,1,0)</f>
        <v>0</v>
      </c>
      <c r="D1678">
        <f>IF(COUNTIFS('United Data'!$A$3:$A$4341,D$1,'United Data'!$C$3:$C$4341,$A1678,'United Data'!$B$3:$B$4341,"&lt;&gt;Off-street")&gt;0,1,0)</f>
        <v>0</v>
      </c>
      <c r="E1678">
        <f>IF(COUNTIFS('United Data'!$A$3:$A$4341,E$1,'United Data'!$C$3:$C$4341,$A1678,'United Data'!$B$3:$B$4341,"&lt;&gt;Off-street")&gt;0,1,0)</f>
        <v>1</v>
      </c>
      <c r="F1678">
        <f>IF(COUNTIFS('United Data'!$A$3:$A$4341,F$1,'United Data'!$C$3:$C$4341,$A1678,'United Data'!$B$3:$B$4341,"&lt;&gt;Off-street")&gt;0,1,0)</f>
        <v>1</v>
      </c>
      <c r="G1678">
        <f>IF(COUNTIFS('United Data'!$A$3:$A$4341,G$1,'United Data'!$C$3:$C$4341,$A1678,'United Data'!$B$3:$B$4341,"&lt;&gt;Off-street")&gt;0,1,0)</f>
        <v>0</v>
      </c>
      <c r="H1678">
        <f>IF(COUNTIFS('United Data'!$A$3:$A$4341,H$1,'United Data'!$C$3:$C$4341,$A1678,'United Data'!$B$3:$B$4341,"&lt;&gt;Off-street")&gt;0,1,0)</f>
        <v>0</v>
      </c>
      <c r="I1678">
        <f>IF(COUNTIFS('United Data'!$A$3:$A$4341,I$1,'United Data'!$C$3:$C$4341,$A1678,'United Data'!$B$3:$B$4341,"&lt;&gt;Off-street")&gt;0,1,0)</f>
        <v>1</v>
      </c>
      <c r="J1678">
        <f>IF(COUNTIFS('United Data'!$A$3:$A$4341,J$1,'United Data'!$C$3:$C$4341,$A1678,'United Data'!$B$3:$B$4341,"&lt;&gt;Off-street")&gt;0,1,0)</f>
        <v>0</v>
      </c>
      <c r="K1678">
        <f>IF(COUNTIFS('United Data'!$A$3:$A$4341,K$1,'United Data'!$C$3:$C$4341,$A1678,'United Data'!$B$3:$B$4341,"&lt;&gt;Off-street")&gt;0,1,0)</f>
        <v>0</v>
      </c>
      <c r="L1678">
        <f>IF(COUNTIFS('United Data'!$A$3:$A$4341,L$1,'United Data'!$C$3:$C$4341,$A1678,'United Data'!$B$3:$B$4341,"&lt;&gt;Off-street")&gt;0,1,0)</f>
        <v>0</v>
      </c>
      <c r="M1678">
        <f>IF(COUNTIFS('United Data'!$A$3:$A$4341,M$1,'United Data'!$C$3:$C$4341,$A1678,'United Data'!$B$3:$B$4341,"&lt;&gt;Off-street")&gt;0,1,0)</f>
        <v>0</v>
      </c>
      <c r="N1678">
        <f>IF(COUNTIFS('United Data'!$A$3:$A$4341,N$1,'United Data'!$C$3:$C$4341,$A1678,'United Data'!$B$3:$B$4341,"&lt;&gt;Off-street")&gt;0,1,0)</f>
        <v>0</v>
      </c>
      <c r="O1678">
        <f>IF(COUNTIFS('United Data'!$A$3:$A$4341,O$1,'United Data'!$C$3:$C$4341,$A1678,'United Data'!$B$3:$B$4341,"&lt;&gt;Off-street")&gt;0,1,0)</f>
        <v>0</v>
      </c>
      <c r="P1678">
        <f>IF(COUNTIFS('United Data'!$A$3:$A$4341,P$1,'United Data'!$C$3:$C$4341,$A1678,'United Data'!$B$3:$B$4341,"&lt;&gt;Off-street")&gt;0,1,0)</f>
        <v>0</v>
      </c>
      <c r="Q1678">
        <f>IF(COUNTIFS('United Data'!$A$3:$A$4341,Q$1,'United Data'!$C$3:$C$4341,$A1678,'United Data'!$B$3:$B$4341,"&lt;&gt;Off-street")&gt;0,1,0)</f>
        <v>0</v>
      </c>
      <c r="R1678">
        <f>IF(COUNTIFS('United Data'!$A$3:$A$4341,R$1,'United Data'!$C$3:$C$4341,$A1678,'United Data'!$B$3:$B$4341,"&lt;&gt;Off-street")&gt;0,1,0)</f>
        <v>0</v>
      </c>
      <c r="S1678">
        <f t="shared" si="52"/>
        <v>3</v>
      </c>
      <c r="T1678">
        <f t="shared" si="53"/>
        <v>2</v>
      </c>
    </row>
    <row r="1679" spans="1:20" x14ac:dyDescent="0.2">
      <c r="A1679" t="s">
        <v>1724</v>
      </c>
      <c r="B1679">
        <f>IF(COUNTIFS('United Data'!$A$3:$A$4341,B$1,'United Data'!$C$3:$C$4341,$A1679,'United Data'!$B$3:$B$4341,"&lt;&gt;Off-street")&gt;0,1,0)</f>
        <v>0</v>
      </c>
      <c r="C1679">
        <f>IF(COUNTIFS('United Data'!$A$3:$A$4341,C$1,'United Data'!$C$3:$C$4341,$A1679,'United Data'!$B$3:$B$4341,"&lt;&gt;Off-street")&gt;0,1,0)</f>
        <v>0</v>
      </c>
      <c r="D1679">
        <f>IF(COUNTIFS('United Data'!$A$3:$A$4341,D$1,'United Data'!$C$3:$C$4341,$A1679,'United Data'!$B$3:$B$4341,"&lt;&gt;Off-street")&gt;0,1,0)</f>
        <v>0</v>
      </c>
      <c r="E1679">
        <f>IF(COUNTIFS('United Data'!$A$3:$A$4341,E$1,'United Data'!$C$3:$C$4341,$A1679,'United Data'!$B$3:$B$4341,"&lt;&gt;Off-street")&gt;0,1,0)</f>
        <v>1</v>
      </c>
      <c r="F1679">
        <f>IF(COUNTIFS('United Data'!$A$3:$A$4341,F$1,'United Data'!$C$3:$C$4341,$A1679,'United Data'!$B$3:$B$4341,"&lt;&gt;Off-street")&gt;0,1,0)</f>
        <v>1</v>
      </c>
      <c r="G1679">
        <f>IF(COUNTIFS('United Data'!$A$3:$A$4341,G$1,'United Data'!$C$3:$C$4341,$A1679,'United Data'!$B$3:$B$4341,"&lt;&gt;Off-street")&gt;0,1,0)</f>
        <v>0</v>
      </c>
      <c r="H1679">
        <f>IF(COUNTIFS('United Data'!$A$3:$A$4341,H$1,'United Data'!$C$3:$C$4341,$A1679,'United Data'!$B$3:$B$4341,"&lt;&gt;Off-street")&gt;0,1,0)</f>
        <v>0</v>
      </c>
      <c r="I1679">
        <f>IF(COUNTIFS('United Data'!$A$3:$A$4341,I$1,'United Data'!$C$3:$C$4341,$A1679,'United Data'!$B$3:$B$4341,"&lt;&gt;Off-street")&gt;0,1,0)</f>
        <v>1</v>
      </c>
      <c r="J1679">
        <f>IF(COUNTIFS('United Data'!$A$3:$A$4341,J$1,'United Data'!$C$3:$C$4341,$A1679,'United Data'!$B$3:$B$4341,"&lt;&gt;Off-street")&gt;0,1,0)</f>
        <v>0</v>
      </c>
      <c r="K1679">
        <f>IF(COUNTIFS('United Data'!$A$3:$A$4341,K$1,'United Data'!$C$3:$C$4341,$A1679,'United Data'!$B$3:$B$4341,"&lt;&gt;Off-street")&gt;0,1,0)</f>
        <v>1</v>
      </c>
      <c r="L1679">
        <f>IF(COUNTIFS('United Data'!$A$3:$A$4341,L$1,'United Data'!$C$3:$C$4341,$A1679,'United Data'!$B$3:$B$4341,"&lt;&gt;Off-street")&gt;0,1,0)</f>
        <v>0</v>
      </c>
      <c r="M1679">
        <f>IF(COUNTIFS('United Data'!$A$3:$A$4341,M$1,'United Data'!$C$3:$C$4341,$A1679,'United Data'!$B$3:$B$4341,"&lt;&gt;Off-street")&gt;0,1,0)</f>
        <v>0</v>
      </c>
      <c r="N1679">
        <f>IF(COUNTIFS('United Data'!$A$3:$A$4341,N$1,'United Data'!$C$3:$C$4341,$A1679,'United Data'!$B$3:$B$4341,"&lt;&gt;Off-street")&gt;0,1,0)</f>
        <v>0</v>
      </c>
      <c r="O1679">
        <f>IF(COUNTIFS('United Data'!$A$3:$A$4341,O$1,'United Data'!$C$3:$C$4341,$A1679,'United Data'!$B$3:$B$4341,"&lt;&gt;Off-street")&gt;0,1,0)</f>
        <v>0</v>
      </c>
      <c r="P1679">
        <f>IF(COUNTIFS('United Data'!$A$3:$A$4341,P$1,'United Data'!$C$3:$C$4341,$A1679,'United Data'!$B$3:$B$4341,"&lt;&gt;Off-street")&gt;0,1,0)</f>
        <v>0</v>
      </c>
      <c r="Q1679">
        <f>IF(COUNTIFS('United Data'!$A$3:$A$4341,Q$1,'United Data'!$C$3:$C$4341,$A1679,'United Data'!$B$3:$B$4341,"&lt;&gt;Off-street")&gt;0,1,0)</f>
        <v>0</v>
      </c>
      <c r="R1679">
        <f>IF(COUNTIFS('United Data'!$A$3:$A$4341,R$1,'United Data'!$C$3:$C$4341,$A1679,'United Data'!$B$3:$B$4341,"&lt;&gt;Off-street")&gt;0,1,0)</f>
        <v>0</v>
      </c>
      <c r="S1679">
        <f t="shared" si="52"/>
        <v>4</v>
      </c>
      <c r="T1679">
        <f t="shared" si="53"/>
        <v>3</v>
      </c>
    </row>
    <row r="1680" spans="1:20" x14ac:dyDescent="0.2">
      <c r="A1680" t="s">
        <v>1725</v>
      </c>
      <c r="B1680">
        <f>IF(COUNTIFS('United Data'!$A$3:$A$4341,B$1,'United Data'!$C$3:$C$4341,$A1680,'United Data'!$B$3:$B$4341,"&lt;&gt;Off-street")&gt;0,1,0)</f>
        <v>0</v>
      </c>
      <c r="C1680">
        <f>IF(COUNTIFS('United Data'!$A$3:$A$4341,C$1,'United Data'!$C$3:$C$4341,$A1680,'United Data'!$B$3:$B$4341,"&lt;&gt;Off-street")&gt;0,1,0)</f>
        <v>0</v>
      </c>
      <c r="D1680">
        <f>IF(COUNTIFS('United Data'!$A$3:$A$4341,D$1,'United Data'!$C$3:$C$4341,$A1680,'United Data'!$B$3:$B$4341,"&lt;&gt;Off-street")&gt;0,1,0)</f>
        <v>0</v>
      </c>
      <c r="E1680">
        <f>IF(COUNTIFS('United Data'!$A$3:$A$4341,E$1,'United Data'!$C$3:$C$4341,$A1680,'United Data'!$B$3:$B$4341,"&lt;&gt;Off-street")&gt;0,1,0)</f>
        <v>1</v>
      </c>
      <c r="F1680">
        <f>IF(COUNTIFS('United Data'!$A$3:$A$4341,F$1,'United Data'!$C$3:$C$4341,$A1680,'United Data'!$B$3:$B$4341,"&lt;&gt;Off-street")&gt;0,1,0)</f>
        <v>1</v>
      </c>
      <c r="G1680">
        <f>IF(COUNTIFS('United Data'!$A$3:$A$4341,G$1,'United Data'!$C$3:$C$4341,$A1680,'United Data'!$B$3:$B$4341,"&lt;&gt;Off-street")&gt;0,1,0)</f>
        <v>0</v>
      </c>
      <c r="H1680">
        <f>IF(COUNTIFS('United Data'!$A$3:$A$4341,H$1,'United Data'!$C$3:$C$4341,$A1680,'United Data'!$B$3:$B$4341,"&lt;&gt;Off-street")&gt;0,1,0)</f>
        <v>0</v>
      </c>
      <c r="I1680">
        <f>IF(COUNTIFS('United Data'!$A$3:$A$4341,I$1,'United Data'!$C$3:$C$4341,$A1680,'United Data'!$B$3:$B$4341,"&lt;&gt;Off-street")&gt;0,1,0)</f>
        <v>0</v>
      </c>
      <c r="J1680">
        <f>IF(COUNTIFS('United Data'!$A$3:$A$4341,J$1,'United Data'!$C$3:$C$4341,$A1680,'United Data'!$B$3:$B$4341,"&lt;&gt;Off-street")&gt;0,1,0)</f>
        <v>0</v>
      </c>
      <c r="K1680">
        <f>IF(COUNTIFS('United Data'!$A$3:$A$4341,K$1,'United Data'!$C$3:$C$4341,$A1680,'United Data'!$B$3:$B$4341,"&lt;&gt;Off-street")&gt;0,1,0)</f>
        <v>0</v>
      </c>
      <c r="L1680">
        <f>IF(COUNTIFS('United Data'!$A$3:$A$4341,L$1,'United Data'!$C$3:$C$4341,$A1680,'United Data'!$B$3:$B$4341,"&lt;&gt;Off-street")&gt;0,1,0)</f>
        <v>0</v>
      </c>
      <c r="M1680">
        <f>IF(COUNTIFS('United Data'!$A$3:$A$4341,M$1,'United Data'!$C$3:$C$4341,$A1680,'United Data'!$B$3:$B$4341,"&lt;&gt;Off-street")&gt;0,1,0)</f>
        <v>0</v>
      </c>
      <c r="N1680">
        <f>IF(COUNTIFS('United Data'!$A$3:$A$4341,N$1,'United Data'!$C$3:$C$4341,$A1680,'United Data'!$B$3:$B$4341,"&lt;&gt;Off-street")&gt;0,1,0)</f>
        <v>0</v>
      </c>
      <c r="O1680">
        <f>IF(COUNTIFS('United Data'!$A$3:$A$4341,O$1,'United Data'!$C$3:$C$4341,$A1680,'United Data'!$B$3:$B$4341,"&lt;&gt;Off-street")&gt;0,1,0)</f>
        <v>0</v>
      </c>
      <c r="P1680">
        <f>IF(COUNTIFS('United Data'!$A$3:$A$4341,P$1,'United Data'!$C$3:$C$4341,$A1680,'United Data'!$B$3:$B$4341,"&lt;&gt;Off-street")&gt;0,1,0)</f>
        <v>0</v>
      </c>
      <c r="Q1680">
        <f>IF(COUNTIFS('United Data'!$A$3:$A$4341,Q$1,'United Data'!$C$3:$C$4341,$A1680,'United Data'!$B$3:$B$4341,"&lt;&gt;Off-street")&gt;0,1,0)</f>
        <v>0</v>
      </c>
      <c r="R1680">
        <f>IF(COUNTIFS('United Data'!$A$3:$A$4341,R$1,'United Data'!$C$3:$C$4341,$A1680,'United Data'!$B$3:$B$4341,"&lt;&gt;Off-street")&gt;0,1,0)</f>
        <v>0</v>
      </c>
      <c r="S1680">
        <f t="shared" si="52"/>
        <v>2</v>
      </c>
      <c r="T1680">
        <f t="shared" si="53"/>
        <v>1</v>
      </c>
    </row>
    <row r="1681" spans="1:20" x14ac:dyDescent="0.2">
      <c r="A1681" t="s">
        <v>1726</v>
      </c>
      <c r="B1681">
        <f>IF(COUNTIFS('United Data'!$A$3:$A$4341,B$1,'United Data'!$C$3:$C$4341,$A1681,'United Data'!$B$3:$B$4341,"&lt;&gt;Off-street")&gt;0,1,0)</f>
        <v>0</v>
      </c>
      <c r="C1681">
        <f>IF(COUNTIFS('United Data'!$A$3:$A$4341,C$1,'United Data'!$C$3:$C$4341,$A1681,'United Data'!$B$3:$B$4341,"&lt;&gt;Off-street")&gt;0,1,0)</f>
        <v>0</v>
      </c>
      <c r="D1681">
        <f>IF(COUNTIFS('United Data'!$A$3:$A$4341,D$1,'United Data'!$C$3:$C$4341,$A1681,'United Data'!$B$3:$B$4341,"&lt;&gt;Off-street")&gt;0,1,0)</f>
        <v>0</v>
      </c>
      <c r="E1681">
        <f>IF(COUNTIFS('United Data'!$A$3:$A$4341,E$1,'United Data'!$C$3:$C$4341,$A1681,'United Data'!$B$3:$B$4341,"&lt;&gt;Off-street")&gt;0,1,0)</f>
        <v>1</v>
      </c>
      <c r="F1681">
        <f>IF(COUNTIFS('United Data'!$A$3:$A$4341,F$1,'United Data'!$C$3:$C$4341,$A1681,'United Data'!$B$3:$B$4341,"&lt;&gt;Off-street")&gt;0,1,0)</f>
        <v>0</v>
      </c>
      <c r="G1681">
        <f>IF(COUNTIFS('United Data'!$A$3:$A$4341,G$1,'United Data'!$C$3:$C$4341,$A1681,'United Data'!$B$3:$B$4341,"&lt;&gt;Off-street")&gt;0,1,0)</f>
        <v>0</v>
      </c>
      <c r="H1681">
        <f>IF(COUNTIFS('United Data'!$A$3:$A$4341,H$1,'United Data'!$C$3:$C$4341,$A1681,'United Data'!$B$3:$B$4341,"&lt;&gt;Off-street")&gt;0,1,0)</f>
        <v>0</v>
      </c>
      <c r="I1681">
        <f>IF(COUNTIFS('United Data'!$A$3:$A$4341,I$1,'United Data'!$C$3:$C$4341,$A1681,'United Data'!$B$3:$B$4341,"&lt;&gt;Off-street")&gt;0,1,0)</f>
        <v>1</v>
      </c>
      <c r="J1681">
        <f>IF(COUNTIFS('United Data'!$A$3:$A$4341,J$1,'United Data'!$C$3:$C$4341,$A1681,'United Data'!$B$3:$B$4341,"&lt;&gt;Off-street")&gt;0,1,0)</f>
        <v>0</v>
      </c>
      <c r="K1681">
        <f>IF(COUNTIFS('United Data'!$A$3:$A$4341,K$1,'United Data'!$C$3:$C$4341,$A1681,'United Data'!$B$3:$B$4341,"&lt;&gt;Off-street")&gt;0,1,0)</f>
        <v>0</v>
      </c>
      <c r="L1681">
        <f>IF(COUNTIFS('United Data'!$A$3:$A$4341,L$1,'United Data'!$C$3:$C$4341,$A1681,'United Data'!$B$3:$B$4341,"&lt;&gt;Off-street")&gt;0,1,0)</f>
        <v>0</v>
      </c>
      <c r="M1681">
        <f>IF(COUNTIFS('United Data'!$A$3:$A$4341,M$1,'United Data'!$C$3:$C$4341,$A1681,'United Data'!$B$3:$B$4341,"&lt;&gt;Off-street")&gt;0,1,0)</f>
        <v>0</v>
      </c>
      <c r="N1681">
        <f>IF(COUNTIFS('United Data'!$A$3:$A$4341,N$1,'United Data'!$C$3:$C$4341,$A1681,'United Data'!$B$3:$B$4341,"&lt;&gt;Off-street")&gt;0,1,0)</f>
        <v>0</v>
      </c>
      <c r="O1681">
        <f>IF(COUNTIFS('United Data'!$A$3:$A$4341,O$1,'United Data'!$C$3:$C$4341,$A1681,'United Data'!$B$3:$B$4341,"&lt;&gt;Off-street")&gt;0,1,0)</f>
        <v>0</v>
      </c>
      <c r="P1681">
        <f>IF(COUNTIFS('United Data'!$A$3:$A$4341,P$1,'United Data'!$C$3:$C$4341,$A1681,'United Data'!$B$3:$B$4341,"&lt;&gt;Off-street")&gt;0,1,0)</f>
        <v>0</v>
      </c>
      <c r="Q1681">
        <f>IF(COUNTIFS('United Data'!$A$3:$A$4341,Q$1,'United Data'!$C$3:$C$4341,$A1681,'United Data'!$B$3:$B$4341,"&lt;&gt;Off-street")&gt;0,1,0)</f>
        <v>0</v>
      </c>
      <c r="R1681">
        <f>IF(COUNTIFS('United Data'!$A$3:$A$4341,R$1,'United Data'!$C$3:$C$4341,$A1681,'United Data'!$B$3:$B$4341,"&lt;&gt;Off-street")&gt;0,1,0)</f>
        <v>0</v>
      </c>
      <c r="S1681">
        <f t="shared" si="52"/>
        <v>2</v>
      </c>
      <c r="T1681">
        <f t="shared" si="53"/>
        <v>2</v>
      </c>
    </row>
    <row r="1682" spans="1:20" x14ac:dyDescent="0.2">
      <c r="A1682" t="s">
        <v>1727</v>
      </c>
      <c r="B1682">
        <f>IF(COUNTIFS('United Data'!$A$3:$A$4341,B$1,'United Data'!$C$3:$C$4341,$A1682,'United Data'!$B$3:$B$4341,"&lt;&gt;Off-street")&gt;0,1,0)</f>
        <v>0</v>
      </c>
      <c r="C1682">
        <f>IF(COUNTIFS('United Data'!$A$3:$A$4341,C$1,'United Data'!$C$3:$C$4341,$A1682,'United Data'!$B$3:$B$4341,"&lt;&gt;Off-street")&gt;0,1,0)</f>
        <v>0</v>
      </c>
      <c r="D1682">
        <f>IF(COUNTIFS('United Data'!$A$3:$A$4341,D$1,'United Data'!$C$3:$C$4341,$A1682,'United Data'!$B$3:$B$4341,"&lt;&gt;Off-street")&gt;0,1,0)</f>
        <v>0</v>
      </c>
      <c r="E1682">
        <f>IF(COUNTIFS('United Data'!$A$3:$A$4341,E$1,'United Data'!$C$3:$C$4341,$A1682,'United Data'!$B$3:$B$4341,"&lt;&gt;Off-street")&gt;0,1,0)</f>
        <v>1</v>
      </c>
      <c r="F1682">
        <f>IF(COUNTIFS('United Data'!$A$3:$A$4341,F$1,'United Data'!$C$3:$C$4341,$A1682,'United Data'!$B$3:$B$4341,"&lt;&gt;Off-street")&gt;0,1,0)</f>
        <v>1</v>
      </c>
      <c r="G1682">
        <f>IF(COUNTIFS('United Data'!$A$3:$A$4341,G$1,'United Data'!$C$3:$C$4341,$A1682,'United Data'!$B$3:$B$4341,"&lt;&gt;Off-street")&gt;0,1,0)</f>
        <v>1</v>
      </c>
      <c r="H1682">
        <f>IF(COUNTIFS('United Data'!$A$3:$A$4341,H$1,'United Data'!$C$3:$C$4341,$A1682,'United Data'!$B$3:$B$4341,"&lt;&gt;Off-street")&gt;0,1,0)</f>
        <v>0</v>
      </c>
      <c r="I1682">
        <f>IF(COUNTIFS('United Data'!$A$3:$A$4341,I$1,'United Data'!$C$3:$C$4341,$A1682,'United Data'!$B$3:$B$4341,"&lt;&gt;Off-street")&gt;0,1,0)</f>
        <v>0</v>
      </c>
      <c r="J1682">
        <f>IF(COUNTIFS('United Data'!$A$3:$A$4341,J$1,'United Data'!$C$3:$C$4341,$A1682,'United Data'!$B$3:$B$4341,"&lt;&gt;Off-street")&gt;0,1,0)</f>
        <v>0</v>
      </c>
      <c r="K1682">
        <f>IF(COUNTIFS('United Data'!$A$3:$A$4341,K$1,'United Data'!$C$3:$C$4341,$A1682,'United Data'!$B$3:$B$4341,"&lt;&gt;Off-street")&gt;0,1,0)</f>
        <v>0</v>
      </c>
      <c r="L1682">
        <f>IF(COUNTIFS('United Data'!$A$3:$A$4341,L$1,'United Data'!$C$3:$C$4341,$A1682,'United Data'!$B$3:$B$4341,"&lt;&gt;Off-street")&gt;0,1,0)</f>
        <v>0</v>
      </c>
      <c r="M1682">
        <f>IF(COUNTIFS('United Data'!$A$3:$A$4341,M$1,'United Data'!$C$3:$C$4341,$A1682,'United Data'!$B$3:$B$4341,"&lt;&gt;Off-street")&gt;0,1,0)</f>
        <v>0</v>
      </c>
      <c r="N1682">
        <f>IF(COUNTIFS('United Data'!$A$3:$A$4341,N$1,'United Data'!$C$3:$C$4341,$A1682,'United Data'!$B$3:$B$4341,"&lt;&gt;Off-street")&gt;0,1,0)</f>
        <v>0</v>
      </c>
      <c r="O1682">
        <f>IF(COUNTIFS('United Data'!$A$3:$A$4341,O$1,'United Data'!$C$3:$C$4341,$A1682,'United Data'!$B$3:$B$4341,"&lt;&gt;Off-street")&gt;0,1,0)</f>
        <v>0</v>
      </c>
      <c r="P1682">
        <f>IF(COUNTIFS('United Data'!$A$3:$A$4341,P$1,'United Data'!$C$3:$C$4341,$A1682,'United Data'!$B$3:$B$4341,"&lt;&gt;Off-street")&gt;0,1,0)</f>
        <v>0</v>
      </c>
      <c r="Q1682">
        <f>IF(COUNTIFS('United Data'!$A$3:$A$4341,Q$1,'United Data'!$C$3:$C$4341,$A1682,'United Data'!$B$3:$B$4341,"&lt;&gt;Off-street")&gt;0,1,0)</f>
        <v>0</v>
      </c>
      <c r="R1682">
        <f>IF(COUNTIFS('United Data'!$A$3:$A$4341,R$1,'United Data'!$C$3:$C$4341,$A1682,'United Data'!$B$3:$B$4341,"&lt;&gt;Off-street")&gt;0,1,0)</f>
        <v>0</v>
      </c>
      <c r="S1682">
        <f t="shared" si="52"/>
        <v>3</v>
      </c>
      <c r="T1682">
        <f t="shared" si="53"/>
        <v>1</v>
      </c>
    </row>
    <row r="1683" spans="1:20" x14ac:dyDescent="0.2">
      <c r="A1683" t="s">
        <v>1728</v>
      </c>
      <c r="B1683">
        <f>IF(COUNTIFS('United Data'!$A$3:$A$4341,B$1,'United Data'!$C$3:$C$4341,$A1683,'United Data'!$B$3:$B$4341,"&lt;&gt;Off-street")&gt;0,1,0)</f>
        <v>0</v>
      </c>
      <c r="C1683">
        <f>IF(COUNTIFS('United Data'!$A$3:$A$4341,C$1,'United Data'!$C$3:$C$4341,$A1683,'United Data'!$B$3:$B$4341,"&lt;&gt;Off-street")&gt;0,1,0)</f>
        <v>0</v>
      </c>
      <c r="D1683">
        <f>IF(COUNTIFS('United Data'!$A$3:$A$4341,D$1,'United Data'!$C$3:$C$4341,$A1683,'United Data'!$B$3:$B$4341,"&lt;&gt;Off-street")&gt;0,1,0)</f>
        <v>0</v>
      </c>
      <c r="E1683">
        <f>IF(COUNTIFS('United Data'!$A$3:$A$4341,E$1,'United Data'!$C$3:$C$4341,$A1683,'United Data'!$B$3:$B$4341,"&lt;&gt;Off-street")&gt;0,1,0)</f>
        <v>1</v>
      </c>
      <c r="F1683">
        <f>IF(COUNTIFS('United Data'!$A$3:$A$4341,F$1,'United Data'!$C$3:$C$4341,$A1683,'United Data'!$B$3:$B$4341,"&lt;&gt;Off-street")&gt;0,1,0)</f>
        <v>0</v>
      </c>
      <c r="G1683">
        <f>IF(COUNTIFS('United Data'!$A$3:$A$4341,G$1,'United Data'!$C$3:$C$4341,$A1683,'United Data'!$B$3:$B$4341,"&lt;&gt;Off-street")&gt;0,1,0)</f>
        <v>0</v>
      </c>
      <c r="H1683">
        <f>IF(COUNTIFS('United Data'!$A$3:$A$4341,H$1,'United Data'!$C$3:$C$4341,$A1683,'United Data'!$B$3:$B$4341,"&lt;&gt;Off-street")&gt;0,1,0)</f>
        <v>0</v>
      </c>
      <c r="I1683">
        <f>IF(COUNTIFS('United Data'!$A$3:$A$4341,I$1,'United Data'!$C$3:$C$4341,$A1683,'United Data'!$B$3:$B$4341,"&lt;&gt;Off-street")&gt;0,1,0)</f>
        <v>0</v>
      </c>
      <c r="J1683">
        <f>IF(COUNTIFS('United Data'!$A$3:$A$4341,J$1,'United Data'!$C$3:$C$4341,$A1683,'United Data'!$B$3:$B$4341,"&lt;&gt;Off-street")&gt;0,1,0)</f>
        <v>0</v>
      </c>
      <c r="K1683">
        <f>IF(COUNTIFS('United Data'!$A$3:$A$4341,K$1,'United Data'!$C$3:$C$4341,$A1683,'United Data'!$B$3:$B$4341,"&lt;&gt;Off-street")&gt;0,1,0)</f>
        <v>0</v>
      </c>
      <c r="L1683">
        <f>IF(COUNTIFS('United Data'!$A$3:$A$4341,L$1,'United Data'!$C$3:$C$4341,$A1683,'United Data'!$B$3:$B$4341,"&lt;&gt;Off-street")&gt;0,1,0)</f>
        <v>0</v>
      </c>
      <c r="M1683">
        <f>IF(COUNTIFS('United Data'!$A$3:$A$4341,M$1,'United Data'!$C$3:$C$4341,$A1683,'United Data'!$B$3:$B$4341,"&lt;&gt;Off-street")&gt;0,1,0)</f>
        <v>0</v>
      </c>
      <c r="N1683">
        <f>IF(COUNTIFS('United Data'!$A$3:$A$4341,N$1,'United Data'!$C$3:$C$4341,$A1683,'United Data'!$B$3:$B$4341,"&lt;&gt;Off-street")&gt;0,1,0)</f>
        <v>0</v>
      </c>
      <c r="O1683">
        <f>IF(COUNTIFS('United Data'!$A$3:$A$4341,O$1,'United Data'!$C$3:$C$4341,$A1683,'United Data'!$B$3:$B$4341,"&lt;&gt;Off-street")&gt;0,1,0)</f>
        <v>0</v>
      </c>
      <c r="P1683">
        <f>IF(COUNTIFS('United Data'!$A$3:$A$4341,P$1,'United Data'!$C$3:$C$4341,$A1683,'United Data'!$B$3:$B$4341,"&lt;&gt;Off-street")&gt;0,1,0)</f>
        <v>0</v>
      </c>
      <c r="Q1683">
        <f>IF(COUNTIFS('United Data'!$A$3:$A$4341,Q$1,'United Data'!$C$3:$C$4341,$A1683,'United Data'!$B$3:$B$4341,"&lt;&gt;Off-street")&gt;0,1,0)</f>
        <v>0</v>
      </c>
      <c r="R1683">
        <f>IF(COUNTIFS('United Data'!$A$3:$A$4341,R$1,'United Data'!$C$3:$C$4341,$A1683,'United Data'!$B$3:$B$4341,"&lt;&gt;Off-street")&gt;0,1,0)</f>
        <v>0</v>
      </c>
      <c r="S1683">
        <f t="shared" si="52"/>
        <v>1</v>
      </c>
      <c r="T1683">
        <f t="shared" si="53"/>
        <v>1</v>
      </c>
    </row>
    <row r="1684" spans="1:20" x14ac:dyDescent="0.2">
      <c r="A1684" t="s">
        <v>1729</v>
      </c>
      <c r="B1684">
        <f>IF(COUNTIFS('United Data'!$A$3:$A$4341,B$1,'United Data'!$C$3:$C$4341,$A1684,'United Data'!$B$3:$B$4341,"&lt;&gt;Off-street")&gt;0,1,0)</f>
        <v>0</v>
      </c>
      <c r="C1684">
        <f>IF(COUNTIFS('United Data'!$A$3:$A$4341,C$1,'United Data'!$C$3:$C$4341,$A1684,'United Data'!$B$3:$B$4341,"&lt;&gt;Off-street")&gt;0,1,0)</f>
        <v>0</v>
      </c>
      <c r="D1684">
        <f>IF(COUNTIFS('United Data'!$A$3:$A$4341,D$1,'United Data'!$C$3:$C$4341,$A1684,'United Data'!$B$3:$B$4341,"&lt;&gt;Off-street")&gt;0,1,0)</f>
        <v>0</v>
      </c>
      <c r="E1684">
        <f>IF(COUNTIFS('United Data'!$A$3:$A$4341,E$1,'United Data'!$C$3:$C$4341,$A1684,'United Data'!$B$3:$B$4341,"&lt;&gt;Off-street")&gt;0,1,0)</f>
        <v>1</v>
      </c>
      <c r="F1684">
        <f>IF(COUNTIFS('United Data'!$A$3:$A$4341,F$1,'United Data'!$C$3:$C$4341,$A1684,'United Data'!$B$3:$B$4341,"&lt;&gt;Off-street")&gt;0,1,0)</f>
        <v>0</v>
      </c>
      <c r="G1684">
        <f>IF(COUNTIFS('United Data'!$A$3:$A$4341,G$1,'United Data'!$C$3:$C$4341,$A1684,'United Data'!$B$3:$B$4341,"&lt;&gt;Off-street")&gt;0,1,0)</f>
        <v>0</v>
      </c>
      <c r="H1684">
        <f>IF(COUNTIFS('United Data'!$A$3:$A$4341,H$1,'United Data'!$C$3:$C$4341,$A1684,'United Data'!$B$3:$B$4341,"&lt;&gt;Off-street")&gt;0,1,0)</f>
        <v>0</v>
      </c>
      <c r="I1684">
        <f>IF(COUNTIFS('United Data'!$A$3:$A$4341,I$1,'United Data'!$C$3:$C$4341,$A1684,'United Data'!$B$3:$B$4341,"&lt;&gt;Off-street")&gt;0,1,0)</f>
        <v>1</v>
      </c>
      <c r="J1684">
        <f>IF(COUNTIFS('United Data'!$A$3:$A$4341,J$1,'United Data'!$C$3:$C$4341,$A1684,'United Data'!$B$3:$B$4341,"&lt;&gt;Off-street")&gt;0,1,0)</f>
        <v>0</v>
      </c>
      <c r="K1684">
        <f>IF(COUNTIFS('United Data'!$A$3:$A$4341,K$1,'United Data'!$C$3:$C$4341,$A1684,'United Data'!$B$3:$B$4341,"&lt;&gt;Off-street")&gt;0,1,0)</f>
        <v>0</v>
      </c>
      <c r="L1684">
        <f>IF(COUNTIFS('United Data'!$A$3:$A$4341,L$1,'United Data'!$C$3:$C$4341,$A1684,'United Data'!$B$3:$B$4341,"&lt;&gt;Off-street")&gt;0,1,0)</f>
        <v>0</v>
      </c>
      <c r="M1684">
        <f>IF(COUNTIFS('United Data'!$A$3:$A$4341,M$1,'United Data'!$C$3:$C$4341,$A1684,'United Data'!$B$3:$B$4341,"&lt;&gt;Off-street")&gt;0,1,0)</f>
        <v>0</v>
      </c>
      <c r="N1684">
        <f>IF(COUNTIFS('United Data'!$A$3:$A$4341,N$1,'United Data'!$C$3:$C$4341,$A1684,'United Data'!$B$3:$B$4341,"&lt;&gt;Off-street")&gt;0,1,0)</f>
        <v>0</v>
      </c>
      <c r="O1684">
        <f>IF(COUNTIFS('United Data'!$A$3:$A$4341,O$1,'United Data'!$C$3:$C$4341,$A1684,'United Data'!$B$3:$B$4341,"&lt;&gt;Off-street")&gt;0,1,0)</f>
        <v>0</v>
      </c>
      <c r="P1684">
        <f>IF(COUNTIFS('United Data'!$A$3:$A$4341,P$1,'United Data'!$C$3:$C$4341,$A1684,'United Data'!$B$3:$B$4341,"&lt;&gt;Off-street")&gt;0,1,0)</f>
        <v>0</v>
      </c>
      <c r="Q1684">
        <f>IF(COUNTIFS('United Data'!$A$3:$A$4341,Q$1,'United Data'!$C$3:$C$4341,$A1684,'United Data'!$B$3:$B$4341,"&lt;&gt;Off-street")&gt;0,1,0)</f>
        <v>0</v>
      </c>
      <c r="R1684">
        <f>IF(COUNTIFS('United Data'!$A$3:$A$4341,R$1,'United Data'!$C$3:$C$4341,$A1684,'United Data'!$B$3:$B$4341,"&lt;&gt;Off-street")&gt;0,1,0)</f>
        <v>0</v>
      </c>
      <c r="S1684">
        <f t="shared" si="52"/>
        <v>2</v>
      </c>
      <c r="T1684">
        <f t="shared" si="53"/>
        <v>2</v>
      </c>
    </row>
    <row r="1685" spans="1:20" x14ac:dyDescent="0.2">
      <c r="A1685" t="s">
        <v>1730</v>
      </c>
      <c r="B1685">
        <f>IF(COUNTIFS('United Data'!$A$3:$A$4341,B$1,'United Data'!$C$3:$C$4341,$A1685,'United Data'!$B$3:$B$4341,"&lt;&gt;Off-street")&gt;0,1,0)</f>
        <v>0</v>
      </c>
      <c r="C1685">
        <f>IF(COUNTIFS('United Data'!$A$3:$A$4341,C$1,'United Data'!$C$3:$C$4341,$A1685,'United Data'!$B$3:$B$4341,"&lt;&gt;Off-street")&gt;0,1,0)</f>
        <v>0</v>
      </c>
      <c r="D1685">
        <f>IF(COUNTIFS('United Data'!$A$3:$A$4341,D$1,'United Data'!$C$3:$C$4341,$A1685,'United Data'!$B$3:$B$4341,"&lt;&gt;Off-street")&gt;0,1,0)</f>
        <v>0</v>
      </c>
      <c r="E1685">
        <f>IF(COUNTIFS('United Data'!$A$3:$A$4341,E$1,'United Data'!$C$3:$C$4341,$A1685,'United Data'!$B$3:$B$4341,"&lt;&gt;Off-street")&gt;0,1,0)</f>
        <v>1</v>
      </c>
      <c r="F1685">
        <f>IF(COUNTIFS('United Data'!$A$3:$A$4341,F$1,'United Data'!$C$3:$C$4341,$A1685,'United Data'!$B$3:$B$4341,"&lt;&gt;Off-street")&gt;0,1,0)</f>
        <v>0</v>
      </c>
      <c r="G1685">
        <f>IF(COUNTIFS('United Data'!$A$3:$A$4341,G$1,'United Data'!$C$3:$C$4341,$A1685,'United Data'!$B$3:$B$4341,"&lt;&gt;Off-street")&gt;0,1,0)</f>
        <v>0</v>
      </c>
      <c r="H1685">
        <f>IF(COUNTIFS('United Data'!$A$3:$A$4341,H$1,'United Data'!$C$3:$C$4341,$A1685,'United Data'!$B$3:$B$4341,"&lt;&gt;Off-street")&gt;0,1,0)</f>
        <v>0</v>
      </c>
      <c r="I1685">
        <f>IF(COUNTIFS('United Data'!$A$3:$A$4341,I$1,'United Data'!$C$3:$C$4341,$A1685,'United Data'!$B$3:$B$4341,"&lt;&gt;Off-street")&gt;0,1,0)</f>
        <v>1</v>
      </c>
      <c r="J1685">
        <f>IF(COUNTIFS('United Data'!$A$3:$A$4341,J$1,'United Data'!$C$3:$C$4341,$A1685,'United Data'!$B$3:$B$4341,"&lt;&gt;Off-street")&gt;0,1,0)</f>
        <v>1</v>
      </c>
      <c r="K1685">
        <f>IF(COUNTIFS('United Data'!$A$3:$A$4341,K$1,'United Data'!$C$3:$C$4341,$A1685,'United Data'!$B$3:$B$4341,"&lt;&gt;Off-street")&gt;0,1,0)</f>
        <v>0</v>
      </c>
      <c r="L1685">
        <f>IF(COUNTIFS('United Data'!$A$3:$A$4341,L$1,'United Data'!$C$3:$C$4341,$A1685,'United Data'!$B$3:$B$4341,"&lt;&gt;Off-street")&gt;0,1,0)</f>
        <v>0</v>
      </c>
      <c r="M1685">
        <f>IF(COUNTIFS('United Data'!$A$3:$A$4341,M$1,'United Data'!$C$3:$C$4341,$A1685,'United Data'!$B$3:$B$4341,"&lt;&gt;Off-street")&gt;0,1,0)</f>
        <v>0</v>
      </c>
      <c r="N1685">
        <f>IF(COUNTIFS('United Data'!$A$3:$A$4341,N$1,'United Data'!$C$3:$C$4341,$A1685,'United Data'!$B$3:$B$4341,"&lt;&gt;Off-street")&gt;0,1,0)</f>
        <v>0</v>
      </c>
      <c r="O1685">
        <f>IF(COUNTIFS('United Data'!$A$3:$A$4341,O$1,'United Data'!$C$3:$C$4341,$A1685,'United Data'!$B$3:$B$4341,"&lt;&gt;Off-street")&gt;0,1,0)</f>
        <v>0</v>
      </c>
      <c r="P1685">
        <f>IF(COUNTIFS('United Data'!$A$3:$A$4341,P$1,'United Data'!$C$3:$C$4341,$A1685,'United Data'!$B$3:$B$4341,"&lt;&gt;Off-street")&gt;0,1,0)</f>
        <v>0</v>
      </c>
      <c r="Q1685">
        <f>IF(COUNTIFS('United Data'!$A$3:$A$4341,Q$1,'United Data'!$C$3:$C$4341,$A1685,'United Data'!$B$3:$B$4341,"&lt;&gt;Off-street")&gt;0,1,0)</f>
        <v>0</v>
      </c>
      <c r="R1685">
        <f>IF(COUNTIFS('United Data'!$A$3:$A$4341,R$1,'United Data'!$C$3:$C$4341,$A1685,'United Data'!$B$3:$B$4341,"&lt;&gt;Off-street")&gt;0,1,0)</f>
        <v>0</v>
      </c>
      <c r="S1685">
        <f t="shared" si="52"/>
        <v>3</v>
      </c>
      <c r="T1685">
        <f t="shared" si="53"/>
        <v>2</v>
      </c>
    </row>
    <row r="1686" spans="1:20" x14ac:dyDescent="0.2">
      <c r="A1686" t="s">
        <v>1731</v>
      </c>
      <c r="B1686">
        <f>IF(COUNTIFS('United Data'!$A$3:$A$4341,B$1,'United Data'!$C$3:$C$4341,$A1686,'United Data'!$B$3:$B$4341,"&lt;&gt;Off-street")&gt;0,1,0)</f>
        <v>0</v>
      </c>
      <c r="C1686">
        <f>IF(COUNTIFS('United Data'!$A$3:$A$4341,C$1,'United Data'!$C$3:$C$4341,$A1686,'United Data'!$B$3:$B$4341,"&lt;&gt;Off-street")&gt;0,1,0)</f>
        <v>0</v>
      </c>
      <c r="D1686">
        <f>IF(COUNTIFS('United Data'!$A$3:$A$4341,D$1,'United Data'!$C$3:$C$4341,$A1686,'United Data'!$B$3:$B$4341,"&lt;&gt;Off-street")&gt;0,1,0)</f>
        <v>0</v>
      </c>
      <c r="E1686">
        <f>IF(COUNTIFS('United Data'!$A$3:$A$4341,E$1,'United Data'!$C$3:$C$4341,$A1686,'United Data'!$B$3:$B$4341,"&lt;&gt;Off-street")&gt;0,1,0)</f>
        <v>1</v>
      </c>
      <c r="F1686">
        <f>IF(COUNTIFS('United Data'!$A$3:$A$4341,F$1,'United Data'!$C$3:$C$4341,$A1686,'United Data'!$B$3:$B$4341,"&lt;&gt;Off-street")&gt;0,1,0)</f>
        <v>0</v>
      </c>
      <c r="G1686">
        <f>IF(COUNTIFS('United Data'!$A$3:$A$4341,G$1,'United Data'!$C$3:$C$4341,$A1686,'United Data'!$B$3:$B$4341,"&lt;&gt;Off-street")&gt;0,1,0)</f>
        <v>0</v>
      </c>
      <c r="H1686">
        <f>IF(COUNTIFS('United Data'!$A$3:$A$4341,H$1,'United Data'!$C$3:$C$4341,$A1686,'United Data'!$B$3:$B$4341,"&lt;&gt;Off-street")&gt;0,1,0)</f>
        <v>0</v>
      </c>
      <c r="I1686">
        <f>IF(COUNTIFS('United Data'!$A$3:$A$4341,I$1,'United Data'!$C$3:$C$4341,$A1686,'United Data'!$B$3:$B$4341,"&lt;&gt;Off-street")&gt;0,1,0)</f>
        <v>0</v>
      </c>
      <c r="J1686">
        <f>IF(COUNTIFS('United Data'!$A$3:$A$4341,J$1,'United Data'!$C$3:$C$4341,$A1686,'United Data'!$B$3:$B$4341,"&lt;&gt;Off-street")&gt;0,1,0)</f>
        <v>0</v>
      </c>
      <c r="K1686">
        <f>IF(COUNTIFS('United Data'!$A$3:$A$4341,K$1,'United Data'!$C$3:$C$4341,$A1686,'United Data'!$B$3:$B$4341,"&lt;&gt;Off-street")&gt;0,1,0)</f>
        <v>0</v>
      </c>
      <c r="L1686">
        <f>IF(COUNTIFS('United Data'!$A$3:$A$4341,L$1,'United Data'!$C$3:$C$4341,$A1686,'United Data'!$B$3:$B$4341,"&lt;&gt;Off-street")&gt;0,1,0)</f>
        <v>0</v>
      </c>
      <c r="M1686">
        <f>IF(COUNTIFS('United Data'!$A$3:$A$4341,M$1,'United Data'!$C$3:$C$4341,$A1686,'United Data'!$B$3:$B$4341,"&lt;&gt;Off-street")&gt;0,1,0)</f>
        <v>0</v>
      </c>
      <c r="N1686">
        <f>IF(COUNTIFS('United Data'!$A$3:$A$4341,N$1,'United Data'!$C$3:$C$4341,$A1686,'United Data'!$B$3:$B$4341,"&lt;&gt;Off-street")&gt;0,1,0)</f>
        <v>0</v>
      </c>
      <c r="O1686">
        <f>IF(COUNTIFS('United Data'!$A$3:$A$4341,O$1,'United Data'!$C$3:$C$4341,$A1686,'United Data'!$B$3:$B$4341,"&lt;&gt;Off-street")&gt;0,1,0)</f>
        <v>0</v>
      </c>
      <c r="P1686">
        <f>IF(COUNTIFS('United Data'!$A$3:$A$4341,P$1,'United Data'!$C$3:$C$4341,$A1686,'United Data'!$B$3:$B$4341,"&lt;&gt;Off-street")&gt;0,1,0)</f>
        <v>0</v>
      </c>
      <c r="Q1686">
        <f>IF(COUNTIFS('United Data'!$A$3:$A$4341,Q$1,'United Data'!$C$3:$C$4341,$A1686,'United Data'!$B$3:$B$4341,"&lt;&gt;Off-street")&gt;0,1,0)</f>
        <v>0</v>
      </c>
      <c r="R1686">
        <f>IF(COUNTIFS('United Data'!$A$3:$A$4341,R$1,'United Data'!$C$3:$C$4341,$A1686,'United Data'!$B$3:$B$4341,"&lt;&gt;Off-street")&gt;0,1,0)</f>
        <v>0</v>
      </c>
      <c r="S1686">
        <f t="shared" si="52"/>
        <v>1</v>
      </c>
      <c r="T1686">
        <f t="shared" si="53"/>
        <v>1</v>
      </c>
    </row>
    <row r="1687" spans="1:20" x14ac:dyDescent="0.2">
      <c r="A1687" t="s">
        <v>1732</v>
      </c>
      <c r="B1687">
        <f>IF(COUNTIFS('United Data'!$A$3:$A$4341,B$1,'United Data'!$C$3:$C$4341,$A1687,'United Data'!$B$3:$B$4341,"&lt;&gt;Off-street")&gt;0,1,0)</f>
        <v>0</v>
      </c>
      <c r="C1687">
        <f>IF(COUNTIFS('United Data'!$A$3:$A$4341,C$1,'United Data'!$C$3:$C$4341,$A1687,'United Data'!$B$3:$B$4341,"&lt;&gt;Off-street")&gt;0,1,0)</f>
        <v>0</v>
      </c>
      <c r="D1687">
        <f>IF(COUNTIFS('United Data'!$A$3:$A$4341,D$1,'United Data'!$C$3:$C$4341,$A1687,'United Data'!$B$3:$B$4341,"&lt;&gt;Off-street")&gt;0,1,0)</f>
        <v>0</v>
      </c>
      <c r="E1687">
        <f>IF(COUNTIFS('United Data'!$A$3:$A$4341,E$1,'United Data'!$C$3:$C$4341,$A1687,'United Data'!$B$3:$B$4341,"&lt;&gt;Off-street")&gt;0,1,0)</f>
        <v>1</v>
      </c>
      <c r="F1687">
        <f>IF(COUNTIFS('United Data'!$A$3:$A$4341,F$1,'United Data'!$C$3:$C$4341,$A1687,'United Data'!$B$3:$B$4341,"&lt;&gt;Off-street")&gt;0,1,0)</f>
        <v>0</v>
      </c>
      <c r="G1687">
        <f>IF(COUNTIFS('United Data'!$A$3:$A$4341,G$1,'United Data'!$C$3:$C$4341,$A1687,'United Data'!$B$3:$B$4341,"&lt;&gt;Off-street")&gt;0,1,0)</f>
        <v>0</v>
      </c>
      <c r="H1687">
        <f>IF(COUNTIFS('United Data'!$A$3:$A$4341,H$1,'United Data'!$C$3:$C$4341,$A1687,'United Data'!$B$3:$B$4341,"&lt;&gt;Off-street")&gt;0,1,0)</f>
        <v>0</v>
      </c>
      <c r="I1687">
        <f>IF(COUNTIFS('United Data'!$A$3:$A$4341,I$1,'United Data'!$C$3:$C$4341,$A1687,'United Data'!$B$3:$B$4341,"&lt;&gt;Off-street")&gt;0,1,0)</f>
        <v>0</v>
      </c>
      <c r="J1687">
        <f>IF(COUNTIFS('United Data'!$A$3:$A$4341,J$1,'United Data'!$C$3:$C$4341,$A1687,'United Data'!$B$3:$B$4341,"&lt;&gt;Off-street")&gt;0,1,0)</f>
        <v>0</v>
      </c>
      <c r="K1687">
        <f>IF(COUNTIFS('United Data'!$A$3:$A$4341,K$1,'United Data'!$C$3:$C$4341,$A1687,'United Data'!$B$3:$B$4341,"&lt;&gt;Off-street")&gt;0,1,0)</f>
        <v>0</v>
      </c>
      <c r="L1687">
        <f>IF(COUNTIFS('United Data'!$A$3:$A$4341,L$1,'United Data'!$C$3:$C$4341,$A1687,'United Data'!$B$3:$B$4341,"&lt;&gt;Off-street")&gt;0,1,0)</f>
        <v>0</v>
      </c>
      <c r="M1687">
        <f>IF(COUNTIFS('United Data'!$A$3:$A$4341,M$1,'United Data'!$C$3:$C$4341,$A1687,'United Data'!$B$3:$B$4341,"&lt;&gt;Off-street")&gt;0,1,0)</f>
        <v>0</v>
      </c>
      <c r="N1687">
        <f>IF(COUNTIFS('United Data'!$A$3:$A$4341,N$1,'United Data'!$C$3:$C$4341,$A1687,'United Data'!$B$3:$B$4341,"&lt;&gt;Off-street")&gt;0,1,0)</f>
        <v>0</v>
      </c>
      <c r="O1687">
        <f>IF(COUNTIFS('United Data'!$A$3:$A$4341,O$1,'United Data'!$C$3:$C$4341,$A1687,'United Data'!$B$3:$B$4341,"&lt;&gt;Off-street")&gt;0,1,0)</f>
        <v>0</v>
      </c>
      <c r="P1687">
        <f>IF(COUNTIFS('United Data'!$A$3:$A$4341,P$1,'United Data'!$C$3:$C$4341,$A1687,'United Data'!$B$3:$B$4341,"&lt;&gt;Off-street")&gt;0,1,0)</f>
        <v>0</v>
      </c>
      <c r="Q1687">
        <f>IF(COUNTIFS('United Data'!$A$3:$A$4341,Q$1,'United Data'!$C$3:$C$4341,$A1687,'United Data'!$B$3:$B$4341,"&lt;&gt;Off-street")&gt;0,1,0)</f>
        <v>0</v>
      </c>
      <c r="R1687">
        <f>IF(COUNTIFS('United Data'!$A$3:$A$4341,R$1,'United Data'!$C$3:$C$4341,$A1687,'United Data'!$B$3:$B$4341,"&lt;&gt;Off-street")&gt;0,1,0)</f>
        <v>0</v>
      </c>
      <c r="S1687">
        <f t="shared" si="52"/>
        <v>1</v>
      </c>
      <c r="T1687">
        <f t="shared" si="53"/>
        <v>1</v>
      </c>
    </row>
    <row r="1688" spans="1:20" x14ac:dyDescent="0.2">
      <c r="A1688" t="s">
        <v>1733</v>
      </c>
      <c r="B1688">
        <f>IF(COUNTIFS('United Data'!$A$3:$A$4341,B$1,'United Data'!$C$3:$C$4341,$A1688,'United Data'!$B$3:$B$4341,"&lt;&gt;Off-street")&gt;0,1,0)</f>
        <v>0</v>
      </c>
      <c r="C1688">
        <f>IF(COUNTIFS('United Data'!$A$3:$A$4341,C$1,'United Data'!$C$3:$C$4341,$A1688,'United Data'!$B$3:$B$4341,"&lt;&gt;Off-street")&gt;0,1,0)</f>
        <v>0</v>
      </c>
      <c r="D1688">
        <f>IF(COUNTIFS('United Data'!$A$3:$A$4341,D$1,'United Data'!$C$3:$C$4341,$A1688,'United Data'!$B$3:$B$4341,"&lt;&gt;Off-street")&gt;0,1,0)</f>
        <v>0</v>
      </c>
      <c r="E1688">
        <f>IF(COUNTIFS('United Data'!$A$3:$A$4341,E$1,'United Data'!$C$3:$C$4341,$A1688,'United Data'!$B$3:$B$4341,"&lt;&gt;Off-street")&gt;0,1,0)</f>
        <v>1</v>
      </c>
      <c r="F1688">
        <f>IF(COUNTIFS('United Data'!$A$3:$A$4341,F$1,'United Data'!$C$3:$C$4341,$A1688,'United Data'!$B$3:$B$4341,"&lt;&gt;Off-street")&gt;0,1,0)</f>
        <v>0</v>
      </c>
      <c r="G1688">
        <f>IF(COUNTIFS('United Data'!$A$3:$A$4341,G$1,'United Data'!$C$3:$C$4341,$A1688,'United Data'!$B$3:$B$4341,"&lt;&gt;Off-street")&gt;0,1,0)</f>
        <v>0</v>
      </c>
      <c r="H1688">
        <f>IF(COUNTIFS('United Data'!$A$3:$A$4341,H$1,'United Data'!$C$3:$C$4341,$A1688,'United Data'!$B$3:$B$4341,"&lt;&gt;Off-street")&gt;0,1,0)</f>
        <v>0</v>
      </c>
      <c r="I1688">
        <f>IF(COUNTIFS('United Data'!$A$3:$A$4341,I$1,'United Data'!$C$3:$C$4341,$A1688,'United Data'!$B$3:$B$4341,"&lt;&gt;Off-street")&gt;0,1,0)</f>
        <v>0</v>
      </c>
      <c r="J1688">
        <f>IF(COUNTIFS('United Data'!$A$3:$A$4341,J$1,'United Data'!$C$3:$C$4341,$A1688,'United Data'!$B$3:$B$4341,"&lt;&gt;Off-street")&gt;0,1,0)</f>
        <v>0</v>
      </c>
      <c r="K1688">
        <f>IF(COUNTIFS('United Data'!$A$3:$A$4341,K$1,'United Data'!$C$3:$C$4341,$A1688,'United Data'!$B$3:$B$4341,"&lt;&gt;Off-street")&gt;0,1,0)</f>
        <v>0</v>
      </c>
      <c r="L1688">
        <f>IF(COUNTIFS('United Data'!$A$3:$A$4341,L$1,'United Data'!$C$3:$C$4341,$A1688,'United Data'!$B$3:$B$4341,"&lt;&gt;Off-street")&gt;0,1,0)</f>
        <v>0</v>
      </c>
      <c r="M1688">
        <f>IF(COUNTIFS('United Data'!$A$3:$A$4341,M$1,'United Data'!$C$3:$C$4341,$A1688,'United Data'!$B$3:$B$4341,"&lt;&gt;Off-street")&gt;0,1,0)</f>
        <v>0</v>
      </c>
      <c r="N1688">
        <f>IF(COUNTIFS('United Data'!$A$3:$A$4341,N$1,'United Data'!$C$3:$C$4341,$A1688,'United Data'!$B$3:$B$4341,"&lt;&gt;Off-street")&gt;0,1,0)</f>
        <v>0</v>
      </c>
      <c r="O1688">
        <f>IF(COUNTIFS('United Data'!$A$3:$A$4341,O$1,'United Data'!$C$3:$C$4341,$A1688,'United Data'!$B$3:$B$4341,"&lt;&gt;Off-street")&gt;0,1,0)</f>
        <v>0</v>
      </c>
      <c r="P1688">
        <f>IF(COUNTIFS('United Data'!$A$3:$A$4341,P$1,'United Data'!$C$3:$C$4341,$A1688,'United Data'!$B$3:$B$4341,"&lt;&gt;Off-street")&gt;0,1,0)</f>
        <v>0</v>
      </c>
      <c r="Q1688">
        <f>IF(COUNTIFS('United Data'!$A$3:$A$4341,Q$1,'United Data'!$C$3:$C$4341,$A1688,'United Data'!$B$3:$B$4341,"&lt;&gt;Off-street")&gt;0,1,0)</f>
        <v>0</v>
      </c>
      <c r="R1688">
        <f>IF(COUNTIFS('United Data'!$A$3:$A$4341,R$1,'United Data'!$C$3:$C$4341,$A1688,'United Data'!$B$3:$B$4341,"&lt;&gt;Off-street")&gt;0,1,0)</f>
        <v>0</v>
      </c>
      <c r="S1688">
        <f t="shared" si="52"/>
        <v>1</v>
      </c>
      <c r="T1688">
        <f t="shared" si="53"/>
        <v>1</v>
      </c>
    </row>
    <row r="1689" spans="1:20" x14ac:dyDescent="0.2">
      <c r="A1689" t="s">
        <v>1734</v>
      </c>
      <c r="B1689">
        <f>IF(COUNTIFS('United Data'!$A$3:$A$4341,B$1,'United Data'!$C$3:$C$4341,$A1689,'United Data'!$B$3:$B$4341,"&lt;&gt;Off-street")&gt;0,1,0)</f>
        <v>0</v>
      </c>
      <c r="C1689">
        <f>IF(COUNTIFS('United Data'!$A$3:$A$4341,C$1,'United Data'!$C$3:$C$4341,$A1689,'United Data'!$B$3:$B$4341,"&lt;&gt;Off-street")&gt;0,1,0)</f>
        <v>0</v>
      </c>
      <c r="D1689">
        <f>IF(COUNTIFS('United Data'!$A$3:$A$4341,D$1,'United Data'!$C$3:$C$4341,$A1689,'United Data'!$B$3:$B$4341,"&lt;&gt;Off-street")&gt;0,1,0)</f>
        <v>0</v>
      </c>
      <c r="E1689">
        <f>IF(COUNTIFS('United Data'!$A$3:$A$4341,E$1,'United Data'!$C$3:$C$4341,$A1689,'United Data'!$B$3:$B$4341,"&lt;&gt;Off-street")&gt;0,1,0)</f>
        <v>1</v>
      </c>
      <c r="F1689">
        <f>IF(COUNTIFS('United Data'!$A$3:$A$4341,F$1,'United Data'!$C$3:$C$4341,$A1689,'United Data'!$B$3:$B$4341,"&lt;&gt;Off-street")&gt;0,1,0)</f>
        <v>0</v>
      </c>
      <c r="G1689">
        <f>IF(COUNTIFS('United Data'!$A$3:$A$4341,G$1,'United Data'!$C$3:$C$4341,$A1689,'United Data'!$B$3:$B$4341,"&lt;&gt;Off-street")&gt;0,1,0)</f>
        <v>0</v>
      </c>
      <c r="H1689">
        <f>IF(COUNTIFS('United Data'!$A$3:$A$4341,H$1,'United Data'!$C$3:$C$4341,$A1689,'United Data'!$B$3:$B$4341,"&lt;&gt;Off-street")&gt;0,1,0)</f>
        <v>0</v>
      </c>
      <c r="I1689">
        <f>IF(COUNTIFS('United Data'!$A$3:$A$4341,I$1,'United Data'!$C$3:$C$4341,$A1689,'United Data'!$B$3:$B$4341,"&lt;&gt;Off-street")&gt;0,1,0)</f>
        <v>1</v>
      </c>
      <c r="J1689">
        <f>IF(COUNTIFS('United Data'!$A$3:$A$4341,J$1,'United Data'!$C$3:$C$4341,$A1689,'United Data'!$B$3:$B$4341,"&lt;&gt;Off-street")&gt;0,1,0)</f>
        <v>0</v>
      </c>
      <c r="K1689">
        <f>IF(COUNTIFS('United Data'!$A$3:$A$4341,K$1,'United Data'!$C$3:$C$4341,$A1689,'United Data'!$B$3:$B$4341,"&lt;&gt;Off-street")&gt;0,1,0)</f>
        <v>0</v>
      </c>
      <c r="L1689">
        <f>IF(COUNTIFS('United Data'!$A$3:$A$4341,L$1,'United Data'!$C$3:$C$4341,$A1689,'United Data'!$B$3:$B$4341,"&lt;&gt;Off-street")&gt;0,1,0)</f>
        <v>0</v>
      </c>
      <c r="M1689">
        <f>IF(COUNTIFS('United Data'!$A$3:$A$4341,M$1,'United Data'!$C$3:$C$4341,$A1689,'United Data'!$B$3:$B$4341,"&lt;&gt;Off-street")&gt;0,1,0)</f>
        <v>0</v>
      </c>
      <c r="N1689">
        <f>IF(COUNTIFS('United Data'!$A$3:$A$4341,N$1,'United Data'!$C$3:$C$4341,$A1689,'United Data'!$B$3:$B$4341,"&lt;&gt;Off-street")&gt;0,1,0)</f>
        <v>0</v>
      </c>
      <c r="O1689">
        <f>IF(COUNTIFS('United Data'!$A$3:$A$4341,O$1,'United Data'!$C$3:$C$4341,$A1689,'United Data'!$B$3:$B$4341,"&lt;&gt;Off-street")&gt;0,1,0)</f>
        <v>0</v>
      </c>
      <c r="P1689">
        <f>IF(COUNTIFS('United Data'!$A$3:$A$4341,P$1,'United Data'!$C$3:$C$4341,$A1689,'United Data'!$B$3:$B$4341,"&lt;&gt;Off-street")&gt;0,1,0)</f>
        <v>0</v>
      </c>
      <c r="Q1689">
        <f>IF(COUNTIFS('United Data'!$A$3:$A$4341,Q$1,'United Data'!$C$3:$C$4341,$A1689,'United Data'!$B$3:$B$4341,"&lt;&gt;Off-street")&gt;0,1,0)</f>
        <v>0</v>
      </c>
      <c r="R1689">
        <f>IF(COUNTIFS('United Data'!$A$3:$A$4341,R$1,'United Data'!$C$3:$C$4341,$A1689,'United Data'!$B$3:$B$4341,"&lt;&gt;Off-street")&gt;0,1,0)</f>
        <v>0</v>
      </c>
      <c r="S1689">
        <f t="shared" si="52"/>
        <v>2</v>
      </c>
      <c r="T1689">
        <f t="shared" si="53"/>
        <v>2</v>
      </c>
    </row>
    <row r="1690" spans="1:20" x14ac:dyDescent="0.2">
      <c r="A1690" t="s">
        <v>1735</v>
      </c>
      <c r="B1690">
        <f>IF(COUNTIFS('United Data'!$A$3:$A$4341,B$1,'United Data'!$C$3:$C$4341,$A1690,'United Data'!$B$3:$B$4341,"&lt;&gt;Off-street")&gt;0,1,0)</f>
        <v>0</v>
      </c>
      <c r="C1690">
        <f>IF(COUNTIFS('United Data'!$A$3:$A$4341,C$1,'United Data'!$C$3:$C$4341,$A1690,'United Data'!$B$3:$B$4341,"&lt;&gt;Off-street")&gt;0,1,0)</f>
        <v>0</v>
      </c>
      <c r="D1690">
        <f>IF(COUNTIFS('United Data'!$A$3:$A$4341,D$1,'United Data'!$C$3:$C$4341,$A1690,'United Data'!$B$3:$B$4341,"&lt;&gt;Off-street")&gt;0,1,0)</f>
        <v>0</v>
      </c>
      <c r="E1690">
        <f>IF(COUNTIFS('United Data'!$A$3:$A$4341,E$1,'United Data'!$C$3:$C$4341,$A1690,'United Data'!$B$3:$B$4341,"&lt;&gt;Off-street")&gt;0,1,0)</f>
        <v>1</v>
      </c>
      <c r="F1690">
        <f>IF(COUNTIFS('United Data'!$A$3:$A$4341,F$1,'United Data'!$C$3:$C$4341,$A1690,'United Data'!$B$3:$B$4341,"&lt;&gt;Off-street")&gt;0,1,0)</f>
        <v>0</v>
      </c>
      <c r="G1690">
        <f>IF(COUNTIFS('United Data'!$A$3:$A$4341,G$1,'United Data'!$C$3:$C$4341,$A1690,'United Data'!$B$3:$B$4341,"&lt;&gt;Off-street")&gt;0,1,0)</f>
        <v>0</v>
      </c>
      <c r="H1690">
        <f>IF(COUNTIFS('United Data'!$A$3:$A$4341,H$1,'United Data'!$C$3:$C$4341,$A1690,'United Data'!$B$3:$B$4341,"&lt;&gt;Off-street")&gt;0,1,0)</f>
        <v>0</v>
      </c>
      <c r="I1690">
        <f>IF(COUNTIFS('United Data'!$A$3:$A$4341,I$1,'United Data'!$C$3:$C$4341,$A1690,'United Data'!$B$3:$B$4341,"&lt;&gt;Off-street")&gt;0,1,0)</f>
        <v>1</v>
      </c>
      <c r="J1690">
        <f>IF(COUNTIFS('United Data'!$A$3:$A$4341,J$1,'United Data'!$C$3:$C$4341,$A1690,'United Data'!$B$3:$B$4341,"&lt;&gt;Off-street")&gt;0,1,0)</f>
        <v>0</v>
      </c>
      <c r="K1690">
        <f>IF(COUNTIFS('United Data'!$A$3:$A$4341,K$1,'United Data'!$C$3:$C$4341,$A1690,'United Data'!$B$3:$B$4341,"&lt;&gt;Off-street")&gt;0,1,0)</f>
        <v>0</v>
      </c>
      <c r="L1690">
        <f>IF(COUNTIFS('United Data'!$A$3:$A$4341,L$1,'United Data'!$C$3:$C$4341,$A1690,'United Data'!$B$3:$B$4341,"&lt;&gt;Off-street")&gt;0,1,0)</f>
        <v>0</v>
      </c>
      <c r="M1690">
        <f>IF(COUNTIFS('United Data'!$A$3:$A$4341,M$1,'United Data'!$C$3:$C$4341,$A1690,'United Data'!$B$3:$B$4341,"&lt;&gt;Off-street")&gt;0,1,0)</f>
        <v>0</v>
      </c>
      <c r="N1690">
        <f>IF(COUNTIFS('United Data'!$A$3:$A$4341,N$1,'United Data'!$C$3:$C$4341,$A1690,'United Data'!$B$3:$B$4341,"&lt;&gt;Off-street")&gt;0,1,0)</f>
        <v>0</v>
      </c>
      <c r="O1690">
        <f>IF(COUNTIFS('United Data'!$A$3:$A$4341,O$1,'United Data'!$C$3:$C$4341,$A1690,'United Data'!$B$3:$B$4341,"&lt;&gt;Off-street")&gt;0,1,0)</f>
        <v>0</v>
      </c>
      <c r="P1690">
        <f>IF(COUNTIFS('United Data'!$A$3:$A$4341,P$1,'United Data'!$C$3:$C$4341,$A1690,'United Data'!$B$3:$B$4341,"&lt;&gt;Off-street")&gt;0,1,0)</f>
        <v>0</v>
      </c>
      <c r="Q1690">
        <f>IF(COUNTIFS('United Data'!$A$3:$A$4341,Q$1,'United Data'!$C$3:$C$4341,$A1690,'United Data'!$B$3:$B$4341,"&lt;&gt;Off-street")&gt;0,1,0)</f>
        <v>0</v>
      </c>
      <c r="R1690">
        <f>IF(COUNTIFS('United Data'!$A$3:$A$4341,R$1,'United Data'!$C$3:$C$4341,$A1690,'United Data'!$B$3:$B$4341,"&lt;&gt;Off-street")&gt;0,1,0)</f>
        <v>0</v>
      </c>
      <c r="S1690">
        <f t="shared" si="52"/>
        <v>2</v>
      </c>
      <c r="T1690">
        <f t="shared" si="53"/>
        <v>2</v>
      </c>
    </row>
    <row r="1691" spans="1:20" x14ac:dyDescent="0.2">
      <c r="A1691" t="s">
        <v>1736</v>
      </c>
      <c r="B1691">
        <f>IF(COUNTIFS('United Data'!$A$3:$A$4341,B$1,'United Data'!$C$3:$C$4341,$A1691,'United Data'!$B$3:$B$4341,"&lt;&gt;Off-street")&gt;0,1,0)</f>
        <v>0</v>
      </c>
      <c r="C1691">
        <f>IF(COUNTIFS('United Data'!$A$3:$A$4341,C$1,'United Data'!$C$3:$C$4341,$A1691,'United Data'!$B$3:$B$4341,"&lt;&gt;Off-street")&gt;0,1,0)</f>
        <v>0</v>
      </c>
      <c r="D1691">
        <f>IF(COUNTIFS('United Data'!$A$3:$A$4341,D$1,'United Data'!$C$3:$C$4341,$A1691,'United Data'!$B$3:$B$4341,"&lt;&gt;Off-street")&gt;0,1,0)</f>
        <v>0</v>
      </c>
      <c r="E1691">
        <f>IF(COUNTIFS('United Data'!$A$3:$A$4341,E$1,'United Data'!$C$3:$C$4341,$A1691,'United Data'!$B$3:$B$4341,"&lt;&gt;Off-street")&gt;0,1,0)</f>
        <v>1</v>
      </c>
      <c r="F1691">
        <f>IF(COUNTIFS('United Data'!$A$3:$A$4341,F$1,'United Data'!$C$3:$C$4341,$A1691,'United Data'!$B$3:$B$4341,"&lt;&gt;Off-street")&gt;0,1,0)</f>
        <v>0</v>
      </c>
      <c r="G1691">
        <f>IF(COUNTIFS('United Data'!$A$3:$A$4341,G$1,'United Data'!$C$3:$C$4341,$A1691,'United Data'!$B$3:$B$4341,"&lt;&gt;Off-street")&gt;0,1,0)</f>
        <v>0</v>
      </c>
      <c r="H1691">
        <f>IF(COUNTIFS('United Data'!$A$3:$A$4341,H$1,'United Data'!$C$3:$C$4341,$A1691,'United Data'!$B$3:$B$4341,"&lt;&gt;Off-street")&gt;0,1,0)</f>
        <v>0</v>
      </c>
      <c r="I1691">
        <f>IF(COUNTIFS('United Data'!$A$3:$A$4341,I$1,'United Data'!$C$3:$C$4341,$A1691,'United Data'!$B$3:$B$4341,"&lt;&gt;Off-street")&gt;0,1,0)</f>
        <v>1</v>
      </c>
      <c r="J1691">
        <f>IF(COUNTIFS('United Data'!$A$3:$A$4341,J$1,'United Data'!$C$3:$C$4341,$A1691,'United Data'!$B$3:$B$4341,"&lt;&gt;Off-street")&gt;0,1,0)</f>
        <v>1</v>
      </c>
      <c r="K1691">
        <f>IF(COUNTIFS('United Data'!$A$3:$A$4341,K$1,'United Data'!$C$3:$C$4341,$A1691,'United Data'!$B$3:$B$4341,"&lt;&gt;Off-street")&gt;0,1,0)</f>
        <v>0</v>
      </c>
      <c r="L1691">
        <f>IF(COUNTIFS('United Data'!$A$3:$A$4341,L$1,'United Data'!$C$3:$C$4341,$A1691,'United Data'!$B$3:$B$4341,"&lt;&gt;Off-street")&gt;0,1,0)</f>
        <v>0</v>
      </c>
      <c r="M1691">
        <f>IF(COUNTIFS('United Data'!$A$3:$A$4341,M$1,'United Data'!$C$3:$C$4341,$A1691,'United Data'!$B$3:$B$4341,"&lt;&gt;Off-street")&gt;0,1,0)</f>
        <v>0</v>
      </c>
      <c r="N1691">
        <f>IF(COUNTIFS('United Data'!$A$3:$A$4341,N$1,'United Data'!$C$3:$C$4341,$A1691,'United Data'!$B$3:$B$4341,"&lt;&gt;Off-street")&gt;0,1,0)</f>
        <v>0</v>
      </c>
      <c r="O1691">
        <f>IF(COUNTIFS('United Data'!$A$3:$A$4341,O$1,'United Data'!$C$3:$C$4341,$A1691,'United Data'!$B$3:$B$4341,"&lt;&gt;Off-street")&gt;0,1,0)</f>
        <v>0</v>
      </c>
      <c r="P1691">
        <f>IF(COUNTIFS('United Data'!$A$3:$A$4341,P$1,'United Data'!$C$3:$C$4341,$A1691,'United Data'!$B$3:$B$4341,"&lt;&gt;Off-street")&gt;0,1,0)</f>
        <v>0</v>
      </c>
      <c r="Q1691">
        <f>IF(COUNTIFS('United Data'!$A$3:$A$4341,Q$1,'United Data'!$C$3:$C$4341,$A1691,'United Data'!$B$3:$B$4341,"&lt;&gt;Off-street")&gt;0,1,0)</f>
        <v>0</v>
      </c>
      <c r="R1691">
        <f>IF(COUNTIFS('United Data'!$A$3:$A$4341,R$1,'United Data'!$C$3:$C$4341,$A1691,'United Data'!$B$3:$B$4341,"&lt;&gt;Off-street")&gt;0,1,0)</f>
        <v>0</v>
      </c>
      <c r="S1691">
        <f t="shared" si="52"/>
        <v>3</v>
      </c>
      <c r="T1691">
        <f t="shared" si="53"/>
        <v>2</v>
      </c>
    </row>
    <row r="1692" spans="1:20" x14ac:dyDescent="0.2">
      <c r="A1692" t="s">
        <v>1737</v>
      </c>
      <c r="B1692">
        <f>IF(COUNTIFS('United Data'!$A$3:$A$4341,B$1,'United Data'!$C$3:$C$4341,$A1692,'United Data'!$B$3:$B$4341,"&lt;&gt;Off-street")&gt;0,1,0)</f>
        <v>0</v>
      </c>
      <c r="C1692">
        <f>IF(COUNTIFS('United Data'!$A$3:$A$4341,C$1,'United Data'!$C$3:$C$4341,$A1692,'United Data'!$B$3:$B$4341,"&lt;&gt;Off-street")&gt;0,1,0)</f>
        <v>0</v>
      </c>
      <c r="D1692">
        <f>IF(COUNTIFS('United Data'!$A$3:$A$4341,D$1,'United Data'!$C$3:$C$4341,$A1692,'United Data'!$B$3:$B$4341,"&lt;&gt;Off-street")&gt;0,1,0)</f>
        <v>0</v>
      </c>
      <c r="E1692">
        <f>IF(COUNTIFS('United Data'!$A$3:$A$4341,E$1,'United Data'!$C$3:$C$4341,$A1692,'United Data'!$B$3:$B$4341,"&lt;&gt;Off-street")&gt;0,1,0)</f>
        <v>0</v>
      </c>
      <c r="F1692">
        <f>IF(COUNTIFS('United Data'!$A$3:$A$4341,F$1,'United Data'!$C$3:$C$4341,$A1692,'United Data'!$B$3:$B$4341,"&lt;&gt;Off-street")&gt;0,1,0)</f>
        <v>0</v>
      </c>
      <c r="G1692">
        <f>IF(COUNTIFS('United Data'!$A$3:$A$4341,G$1,'United Data'!$C$3:$C$4341,$A1692,'United Data'!$B$3:$B$4341,"&lt;&gt;Off-street")&gt;0,1,0)</f>
        <v>1</v>
      </c>
      <c r="H1692">
        <f>IF(COUNTIFS('United Data'!$A$3:$A$4341,H$1,'United Data'!$C$3:$C$4341,$A1692,'United Data'!$B$3:$B$4341,"&lt;&gt;Off-street")&gt;0,1,0)</f>
        <v>0</v>
      </c>
      <c r="I1692">
        <f>IF(COUNTIFS('United Data'!$A$3:$A$4341,I$1,'United Data'!$C$3:$C$4341,$A1692,'United Data'!$B$3:$B$4341,"&lt;&gt;Off-street")&gt;0,1,0)</f>
        <v>0</v>
      </c>
      <c r="J1692">
        <f>IF(COUNTIFS('United Data'!$A$3:$A$4341,J$1,'United Data'!$C$3:$C$4341,$A1692,'United Data'!$B$3:$B$4341,"&lt;&gt;Off-street")&gt;0,1,0)</f>
        <v>0</v>
      </c>
      <c r="K1692">
        <f>IF(COUNTIFS('United Data'!$A$3:$A$4341,K$1,'United Data'!$C$3:$C$4341,$A1692,'United Data'!$B$3:$B$4341,"&lt;&gt;Off-street")&gt;0,1,0)</f>
        <v>0</v>
      </c>
      <c r="L1692">
        <f>IF(COUNTIFS('United Data'!$A$3:$A$4341,L$1,'United Data'!$C$3:$C$4341,$A1692,'United Data'!$B$3:$B$4341,"&lt;&gt;Off-street")&gt;0,1,0)</f>
        <v>0</v>
      </c>
      <c r="M1692">
        <f>IF(COUNTIFS('United Data'!$A$3:$A$4341,M$1,'United Data'!$C$3:$C$4341,$A1692,'United Data'!$B$3:$B$4341,"&lt;&gt;Off-street")&gt;0,1,0)</f>
        <v>0</v>
      </c>
      <c r="N1692">
        <f>IF(COUNTIFS('United Data'!$A$3:$A$4341,N$1,'United Data'!$C$3:$C$4341,$A1692,'United Data'!$B$3:$B$4341,"&lt;&gt;Off-street")&gt;0,1,0)</f>
        <v>0</v>
      </c>
      <c r="O1692">
        <f>IF(COUNTIFS('United Data'!$A$3:$A$4341,O$1,'United Data'!$C$3:$C$4341,$A1692,'United Data'!$B$3:$B$4341,"&lt;&gt;Off-street")&gt;0,1,0)</f>
        <v>0</v>
      </c>
      <c r="P1692">
        <f>IF(COUNTIFS('United Data'!$A$3:$A$4341,P$1,'United Data'!$C$3:$C$4341,$A1692,'United Data'!$B$3:$B$4341,"&lt;&gt;Off-street")&gt;0,1,0)</f>
        <v>0</v>
      </c>
      <c r="Q1692">
        <f>IF(COUNTIFS('United Data'!$A$3:$A$4341,Q$1,'United Data'!$C$3:$C$4341,$A1692,'United Data'!$B$3:$B$4341,"&lt;&gt;Off-street")&gt;0,1,0)</f>
        <v>0</v>
      </c>
      <c r="R1692">
        <f>IF(COUNTIFS('United Data'!$A$3:$A$4341,R$1,'United Data'!$C$3:$C$4341,$A1692,'United Data'!$B$3:$B$4341,"&lt;&gt;Off-street")&gt;0,1,0)</f>
        <v>0</v>
      </c>
      <c r="S1692">
        <f t="shared" si="52"/>
        <v>1</v>
      </c>
      <c r="T1692">
        <f t="shared" si="53"/>
        <v>1</v>
      </c>
    </row>
    <row r="1693" spans="1:20" x14ac:dyDescent="0.2">
      <c r="A1693" t="s">
        <v>1738</v>
      </c>
      <c r="B1693">
        <f>IF(COUNTIFS('United Data'!$A$3:$A$4341,B$1,'United Data'!$C$3:$C$4341,$A1693,'United Data'!$B$3:$B$4341,"&lt;&gt;Off-street")&gt;0,1,0)</f>
        <v>0</v>
      </c>
      <c r="C1693">
        <f>IF(COUNTIFS('United Data'!$A$3:$A$4341,C$1,'United Data'!$C$3:$C$4341,$A1693,'United Data'!$B$3:$B$4341,"&lt;&gt;Off-street")&gt;0,1,0)</f>
        <v>0</v>
      </c>
      <c r="D1693">
        <f>IF(COUNTIFS('United Data'!$A$3:$A$4341,D$1,'United Data'!$C$3:$C$4341,$A1693,'United Data'!$B$3:$B$4341,"&lt;&gt;Off-street")&gt;0,1,0)</f>
        <v>0</v>
      </c>
      <c r="E1693">
        <f>IF(COUNTIFS('United Data'!$A$3:$A$4341,E$1,'United Data'!$C$3:$C$4341,$A1693,'United Data'!$B$3:$B$4341,"&lt;&gt;Off-street")&gt;0,1,0)</f>
        <v>0</v>
      </c>
      <c r="F1693">
        <f>IF(COUNTIFS('United Data'!$A$3:$A$4341,F$1,'United Data'!$C$3:$C$4341,$A1693,'United Data'!$B$3:$B$4341,"&lt;&gt;Off-street")&gt;0,1,0)</f>
        <v>0</v>
      </c>
      <c r="G1693">
        <f>IF(COUNTIFS('United Data'!$A$3:$A$4341,G$1,'United Data'!$C$3:$C$4341,$A1693,'United Data'!$B$3:$B$4341,"&lt;&gt;Off-street")&gt;0,1,0)</f>
        <v>1</v>
      </c>
      <c r="H1693">
        <f>IF(COUNTIFS('United Data'!$A$3:$A$4341,H$1,'United Data'!$C$3:$C$4341,$A1693,'United Data'!$B$3:$B$4341,"&lt;&gt;Off-street")&gt;0,1,0)</f>
        <v>0</v>
      </c>
      <c r="I1693">
        <f>IF(COUNTIFS('United Data'!$A$3:$A$4341,I$1,'United Data'!$C$3:$C$4341,$A1693,'United Data'!$B$3:$B$4341,"&lt;&gt;Off-street")&gt;0,1,0)</f>
        <v>0</v>
      </c>
      <c r="J1693">
        <f>IF(COUNTIFS('United Data'!$A$3:$A$4341,J$1,'United Data'!$C$3:$C$4341,$A1693,'United Data'!$B$3:$B$4341,"&lt;&gt;Off-street")&gt;0,1,0)</f>
        <v>0</v>
      </c>
      <c r="K1693">
        <f>IF(COUNTIFS('United Data'!$A$3:$A$4341,K$1,'United Data'!$C$3:$C$4341,$A1693,'United Data'!$B$3:$B$4341,"&lt;&gt;Off-street")&gt;0,1,0)</f>
        <v>0</v>
      </c>
      <c r="L1693">
        <f>IF(COUNTIFS('United Data'!$A$3:$A$4341,L$1,'United Data'!$C$3:$C$4341,$A1693,'United Data'!$B$3:$B$4341,"&lt;&gt;Off-street")&gt;0,1,0)</f>
        <v>0</v>
      </c>
      <c r="M1693">
        <f>IF(COUNTIFS('United Data'!$A$3:$A$4341,M$1,'United Data'!$C$3:$C$4341,$A1693,'United Data'!$B$3:$B$4341,"&lt;&gt;Off-street")&gt;0,1,0)</f>
        <v>1</v>
      </c>
      <c r="N1693">
        <f>IF(COUNTIFS('United Data'!$A$3:$A$4341,N$1,'United Data'!$C$3:$C$4341,$A1693,'United Data'!$B$3:$B$4341,"&lt;&gt;Off-street")&gt;0,1,0)</f>
        <v>1</v>
      </c>
      <c r="O1693">
        <f>IF(COUNTIFS('United Data'!$A$3:$A$4341,O$1,'United Data'!$C$3:$C$4341,$A1693,'United Data'!$B$3:$B$4341,"&lt;&gt;Off-street")&gt;0,1,0)</f>
        <v>1</v>
      </c>
      <c r="P1693">
        <f>IF(COUNTIFS('United Data'!$A$3:$A$4341,P$1,'United Data'!$C$3:$C$4341,$A1693,'United Data'!$B$3:$B$4341,"&lt;&gt;Off-street")&gt;0,1,0)</f>
        <v>0</v>
      </c>
      <c r="Q1693">
        <f>IF(COUNTIFS('United Data'!$A$3:$A$4341,Q$1,'United Data'!$C$3:$C$4341,$A1693,'United Data'!$B$3:$B$4341,"&lt;&gt;Off-street")&gt;0,1,0)</f>
        <v>0</v>
      </c>
      <c r="R1693">
        <f>IF(COUNTIFS('United Data'!$A$3:$A$4341,R$1,'United Data'!$C$3:$C$4341,$A1693,'United Data'!$B$3:$B$4341,"&lt;&gt;Off-street")&gt;0,1,0)</f>
        <v>0</v>
      </c>
      <c r="S1693">
        <f t="shared" si="52"/>
        <v>4</v>
      </c>
      <c r="T1693">
        <f t="shared" si="53"/>
        <v>2</v>
      </c>
    </row>
    <row r="1694" spans="1:20" x14ac:dyDescent="0.2">
      <c r="A1694" t="s">
        <v>1739</v>
      </c>
      <c r="B1694">
        <f>IF(COUNTIFS('United Data'!$A$3:$A$4341,B$1,'United Data'!$C$3:$C$4341,$A1694,'United Data'!$B$3:$B$4341,"&lt;&gt;Off-street")&gt;0,1,0)</f>
        <v>0</v>
      </c>
      <c r="C1694">
        <f>IF(COUNTIFS('United Data'!$A$3:$A$4341,C$1,'United Data'!$C$3:$C$4341,$A1694,'United Data'!$B$3:$B$4341,"&lt;&gt;Off-street")&gt;0,1,0)</f>
        <v>0</v>
      </c>
      <c r="D1694">
        <f>IF(COUNTIFS('United Data'!$A$3:$A$4341,D$1,'United Data'!$C$3:$C$4341,$A1694,'United Data'!$B$3:$B$4341,"&lt;&gt;Off-street")&gt;0,1,0)</f>
        <v>0</v>
      </c>
      <c r="E1694">
        <f>IF(COUNTIFS('United Data'!$A$3:$A$4341,E$1,'United Data'!$C$3:$C$4341,$A1694,'United Data'!$B$3:$B$4341,"&lt;&gt;Off-street")&gt;0,1,0)</f>
        <v>0</v>
      </c>
      <c r="F1694">
        <f>IF(COUNTIFS('United Data'!$A$3:$A$4341,F$1,'United Data'!$C$3:$C$4341,$A1694,'United Data'!$B$3:$B$4341,"&lt;&gt;Off-street")&gt;0,1,0)</f>
        <v>0</v>
      </c>
      <c r="G1694">
        <f>IF(COUNTIFS('United Data'!$A$3:$A$4341,G$1,'United Data'!$C$3:$C$4341,$A1694,'United Data'!$B$3:$B$4341,"&lt;&gt;Off-street")&gt;0,1,0)</f>
        <v>1</v>
      </c>
      <c r="H1694">
        <f>IF(COUNTIFS('United Data'!$A$3:$A$4341,H$1,'United Data'!$C$3:$C$4341,$A1694,'United Data'!$B$3:$B$4341,"&lt;&gt;Off-street")&gt;0,1,0)</f>
        <v>0</v>
      </c>
      <c r="I1694">
        <f>IF(COUNTIFS('United Data'!$A$3:$A$4341,I$1,'United Data'!$C$3:$C$4341,$A1694,'United Data'!$B$3:$B$4341,"&lt;&gt;Off-street")&gt;0,1,0)</f>
        <v>0</v>
      </c>
      <c r="J1694">
        <f>IF(COUNTIFS('United Data'!$A$3:$A$4341,J$1,'United Data'!$C$3:$C$4341,$A1694,'United Data'!$B$3:$B$4341,"&lt;&gt;Off-street")&gt;0,1,0)</f>
        <v>0</v>
      </c>
      <c r="K1694">
        <f>IF(COUNTIFS('United Data'!$A$3:$A$4341,K$1,'United Data'!$C$3:$C$4341,$A1694,'United Data'!$B$3:$B$4341,"&lt;&gt;Off-street")&gt;0,1,0)</f>
        <v>0</v>
      </c>
      <c r="L1694">
        <f>IF(COUNTIFS('United Data'!$A$3:$A$4341,L$1,'United Data'!$C$3:$C$4341,$A1694,'United Data'!$B$3:$B$4341,"&lt;&gt;Off-street")&gt;0,1,0)</f>
        <v>0</v>
      </c>
      <c r="M1694">
        <f>IF(COUNTIFS('United Data'!$A$3:$A$4341,M$1,'United Data'!$C$3:$C$4341,$A1694,'United Data'!$B$3:$B$4341,"&lt;&gt;Off-street")&gt;0,1,0)</f>
        <v>0</v>
      </c>
      <c r="N1694">
        <f>IF(COUNTIFS('United Data'!$A$3:$A$4341,N$1,'United Data'!$C$3:$C$4341,$A1694,'United Data'!$B$3:$B$4341,"&lt;&gt;Off-street")&gt;0,1,0)</f>
        <v>0</v>
      </c>
      <c r="O1694">
        <f>IF(COUNTIFS('United Data'!$A$3:$A$4341,O$1,'United Data'!$C$3:$C$4341,$A1694,'United Data'!$B$3:$B$4341,"&lt;&gt;Off-street")&gt;0,1,0)</f>
        <v>0</v>
      </c>
      <c r="P1694">
        <f>IF(COUNTIFS('United Data'!$A$3:$A$4341,P$1,'United Data'!$C$3:$C$4341,$A1694,'United Data'!$B$3:$B$4341,"&lt;&gt;Off-street")&gt;0,1,0)</f>
        <v>0</v>
      </c>
      <c r="Q1694">
        <f>IF(COUNTIFS('United Data'!$A$3:$A$4341,Q$1,'United Data'!$C$3:$C$4341,$A1694,'United Data'!$B$3:$B$4341,"&lt;&gt;Off-street")&gt;0,1,0)</f>
        <v>0</v>
      </c>
      <c r="R1694">
        <f>IF(COUNTIFS('United Data'!$A$3:$A$4341,R$1,'United Data'!$C$3:$C$4341,$A1694,'United Data'!$B$3:$B$4341,"&lt;&gt;Off-street")&gt;0,1,0)</f>
        <v>0</v>
      </c>
      <c r="S1694">
        <f t="shared" si="52"/>
        <v>1</v>
      </c>
      <c r="T1694">
        <f t="shared" si="53"/>
        <v>1</v>
      </c>
    </row>
    <row r="1695" spans="1:20" x14ac:dyDescent="0.2">
      <c r="A1695" t="s">
        <v>1740</v>
      </c>
      <c r="B1695">
        <f>IF(COUNTIFS('United Data'!$A$3:$A$4341,B$1,'United Data'!$C$3:$C$4341,$A1695,'United Data'!$B$3:$B$4341,"&lt;&gt;Off-street")&gt;0,1,0)</f>
        <v>0</v>
      </c>
      <c r="C1695">
        <f>IF(COUNTIFS('United Data'!$A$3:$A$4341,C$1,'United Data'!$C$3:$C$4341,$A1695,'United Data'!$B$3:$B$4341,"&lt;&gt;Off-street")&gt;0,1,0)</f>
        <v>0</v>
      </c>
      <c r="D1695">
        <f>IF(COUNTIFS('United Data'!$A$3:$A$4341,D$1,'United Data'!$C$3:$C$4341,$A1695,'United Data'!$B$3:$B$4341,"&lt;&gt;Off-street")&gt;0,1,0)</f>
        <v>0</v>
      </c>
      <c r="E1695">
        <f>IF(COUNTIFS('United Data'!$A$3:$A$4341,E$1,'United Data'!$C$3:$C$4341,$A1695,'United Data'!$B$3:$B$4341,"&lt;&gt;Off-street")&gt;0,1,0)</f>
        <v>0</v>
      </c>
      <c r="F1695">
        <f>IF(COUNTIFS('United Data'!$A$3:$A$4341,F$1,'United Data'!$C$3:$C$4341,$A1695,'United Data'!$B$3:$B$4341,"&lt;&gt;Off-street")&gt;0,1,0)</f>
        <v>0</v>
      </c>
      <c r="G1695">
        <f>IF(COUNTIFS('United Data'!$A$3:$A$4341,G$1,'United Data'!$C$3:$C$4341,$A1695,'United Data'!$B$3:$B$4341,"&lt;&gt;Off-street")&gt;0,1,0)</f>
        <v>1</v>
      </c>
      <c r="H1695">
        <f>IF(COUNTIFS('United Data'!$A$3:$A$4341,H$1,'United Data'!$C$3:$C$4341,$A1695,'United Data'!$B$3:$B$4341,"&lt;&gt;Off-street")&gt;0,1,0)</f>
        <v>0</v>
      </c>
      <c r="I1695">
        <f>IF(COUNTIFS('United Data'!$A$3:$A$4341,I$1,'United Data'!$C$3:$C$4341,$A1695,'United Data'!$B$3:$B$4341,"&lt;&gt;Off-street")&gt;0,1,0)</f>
        <v>0</v>
      </c>
      <c r="J1695">
        <f>IF(COUNTIFS('United Data'!$A$3:$A$4341,J$1,'United Data'!$C$3:$C$4341,$A1695,'United Data'!$B$3:$B$4341,"&lt;&gt;Off-street")&gt;0,1,0)</f>
        <v>0</v>
      </c>
      <c r="K1695">
        <f>IF(COUNTIFS('United Data'!$A$3:$A$4341,K$1,'United Data'!$C$3:$C$4341,$A1695,'United Data'!$B$3:$B$4341,"&lt;&gt;Off-street")&gt;0,1,0)</f>
        <v>0</v>
      </c>
      <c r="L1695">
        <f>IF(COUNTIFS('United Data'!$A$3:$A$4341,L$1,'United Data'!$C$3:$C$4341,$A1695,'United Data'!$B$3:$B$4341,"&lt;&gt;Off-street")&gt;0,1,0)</f>
        <v>0</v>
      </c>
      <c r="M1695">
        <f>IF(COUNTIFS('United Data'!$A$3:$A$4341,M$1,'United Data'!$C$3:$C$4341,$A1695,'United Data'!$B$3:$B$4341,"&lt;&gt;Off-street")&gt;0,1,0)</f>
        <v>0</v>
      </c>
      <c r="N1695">
        <f>IF(COUNTIFS('United Data'!$A$3:$A$4341,N$1,'United Data'!$C$3:$C$4341,$A1695,'United Data'!$B$3:$B$4341,"&lt;&gt;Off-street")&gt;0,1,0)</f>
        <v>0</v>
      </c>
      <c r="O1695">
        <f>IF(COUNTIFS('United Data'!$A$3:$A$4341,O$1,'United Data'!$C$3:$C$4341,$A1695,'United Data'!$B$3:$B$4341,"&lt;&gt;Off-street")&gt;0,1,0)</f>
        <v>0</v>
      </c>
      <c r="P1695">
        <f>IF(COUNTIFS('United Data'!$A$3:$A$4341,P$1,'United Data'!$C$3:$C$4341,$A1695,'United Data'!$B$3:$B$4341,"&lt;&gt;Off-street")&gt;0,1,0)</f>
        <v>0</v>
      </c>
      <c r="Q1695">
        <f>IF(COUNTIFS('United Data'!$A$3:$A$4341,Q$1,'United Data'!$C$3:$C$4341,$A1695,'United Data'!$B$3:$B$4341,"&lt;&gt;Off-street")&gt;0,1,0)</f>
        <v>0</v>
      </c>
      <c r="R1695">
        <f>IF(COUNTIFS('United Data'!$A$3:$A$4341,R$1,'United Data'!$C$3:$C$4341,$A1695,'United Data'!$B$3:$B$4341,"&lt;&gt;Off-street")&gt;0,1,0)</f>
        <v>0</v>
      </c>
      <c r="S1695">
        <f t="shared" si="52"/>
        <v>1</v>
      </c>
      <c r="T1695">
        <f t="shared" si="53"/>
        <v>1</v>
      </c>
    </row>
    <row r="1696" spans="1:20" x14ac:dyDescent="0.2">
      <c r="A1696" t="s">
        <v>1741</v>
      </c>
      <c r="B1696">
        <f>IF(COUNTIFS('United Data'!$A$3:$A$4341,B$1,'United Data'!$C$3:$C$4341,$A1696,'United Data'!$B$3:$B$4341,"&lt;&gt;Off-street")&gt;0,1,0)</f>
        <v>0</v>
      </c>
      <c r="C1696">
        <f>IF(COUNTIFS('United Data'!$A$3:$A$4341,C$1,'United Data'!$C$3:$C$4341,$A1696,'United Data'!$B$3:$B$4341,"&lt;&gt;Off-street")&gt;0,1,0)</f>
        <v>0</v>
      </c>
      <c r="D1696">
        <f>IF(COUNTIFS('United Data'!$A$3:$A$4341,D$1,'United Data'!$C$3:$C$4341,$A1696,'United Data'!$B$3:$B$4341,"&lt;&gt;Off-street")&gt;0,1,0)</f>
        <v>0</v>
      </c>
      <c r="E1696">
        <f>IF(COUNTIFS('United Data'!$A$3:$A$4341,E$1,'United Data'!$C$3:$C$4341,$A1696,'United Data'!$B$3:$B$4341,"&lt;&gt;Off-street")&gt;0,1,0)</f>
        <v>0</v>
      </c>
      <c r="F1696">
        <f>IF(COUNTIFS('United Data'!$A$3:$A$4341,F$1,'United Data'!$C$3:$C$4341,$A1696,'United Data'!$B$3:$B$4341,"&lt;&gt;Off-street")&gt;0,1,0)</f>
        <v>0</v>
      </c>
      <c r="G1696">
        <f>IF(COUNTIFS('United Data'!$A$3:$A$4341,G$1,'United Data'!$C$3:$C$4341,$A1696,'United Data'!$B$3:$B$4341,"&lt;&gt;Off-street")&gt;0,1,0)</f>
        <v>1</v>
      </c>
      <c r="H1696">
        <f>IF(COUNTIFS('United Data'!$A$3:$A$4341,H$1,'United Data'!$C$3:$C$4341,$A1696,'United Data'!$B$3:$B$4341,"&lt;&gt;Off-street")&gt;0,1,0)</f>
        <v>0</v>
      </c>
      <c r="I1696">
        <f>IF(COUNTIFS('United Data'!$A$3:$A$4341,I$1,'United Data'!$C$3:$C$4341,$A1696,'United Data'!$B$3:$B$4341,"&lt;&gt;Off-street")&gt;0,1,0)</f>
        <v>0</v>
      </c>
      <c r="J1696">
        <f>IF(COUNTIFS('United Data'!$A$3:$A$4341,J$1,'United Data'!$C$3:$C$4341,$A1696,'United Data'!$B$3:$B$4341,"&lt;&gt;Off-street")&gt;0,1,0)</f>
        <v>0</v>
      </c>
      <c r="K1696">
        <f>IF(COUNTIFS('United Data'!$A$3:$A$4341,K$1,'United Data'!$C$3:$C$4341,$A1696,'United Data'!$B$3:$B$4341,"&lt;&gt;Off-street")&gt;0,1,0)</f>
        <v>0</v>
      </c>
      <c r="L1696">
        <f>IF(COUNTIFS('United Data'!$A$3:$A$4341,L$1,'United Data'!$C$3:$C$4341,$A1696,'United Data'!$B$3:$B$4341,"&lt;&gt;Off-street")&gt;0,1,0)</f>
        <v>0</v>
      </c>
      <c r="M1696">
        <f>IF(COUNTIFS('United Data'!$A$3:$A$4341,M$1,'United Data'!$C$3:$C$4341,$A1696,'United Data'!$B$3:$B$4341,"&lt;&gt;Off-street")&gt;0,1,0)</f>
        <v>0</v>
      </c>
      <c r="N1696">
        <f>IF(COUNTIFS('United Data'!$A$3:$A$4341,N$1,'United Data'!$C$3:$C$4341,$A1696,'United Data'!$B$3:$B$4341,"&lt;&gt;Off-street")&gt;0,1,0)</f>
        <v>0</v>
      </c>
      <c r="O1696">
        <f>IF(COUNTIFS('United Data'!$A$3:$A$4341,O$1,'United Data'!$C$3:$C$4341,$A1696,'United Data'!$B$3:$B$4341,"&lt;&gt;Off-street")&gt;0,1,0)</f>
        <v>0</v>
      </c>
      <c r="P1696">
        <f>IF(COUNTIFS('United Data'!$A$3:$A$4341,P$1,'United Data'!$C$3:$C$4341,$A1696,'United Data'!$B$3:$B$4341,"&lt;&gt;Off-street")&gt;0,1,0)</f>
        <v>0</v>
      </c>
      <c r="Q1696">
        <f>IF(COUNTIFS('United Data'!$A$3:$A$4341,Q$1,'United Data'!$C$3:$C$4341,$A1696,'United Data'!$B$3:$B$4341,"&lt;&gt;Off-street")&gt;0,1,0)</f>
        <v>0</v>
      </c>
      <c r="R1696">
        <f>IF(COUNTIFS('United Data'!$A$3:$A$4341,R$1,'United Data'!$C$3:$C$4341,$A1696,'United Data'!$B$3:$B$4341,"&lt;&gt;Off-street")&gt;0,1,0)</f>
        <v>0</v>
      </c>
      <c r="S1696">
        <f t="shared" si="52"/>
        <v>1</v>
      </c>
      <c r="T1696">
        <f t="shared" si="53"/>
        <v>1</v>
      </c>
    </row>
    <row r="1697" spans="1:20" x14ac:dyDescent="0.2">
      <c r="A1697" t="s">
        <v>1742</v>
      </c>
      <c r="B1697">
        <f>IF(COUNTIFS('United Data'!$A$3:$A$4341,B$1,'United Data'!$C$3:$C$4341,$A1697,'United Data'!$B$3:$B$4341,"&lt;&gt;Off-street")&gt;0,1,0)</f>
        <v>0</v>
      </c>
      <c r="C1697">
        <f>IF(COUNTIFS('United Data'!$A$3:$A$4341,C$1,'United Data'!$C$3:$C$4341,$A1697,'United Data'!$B$3:$B$4341,"&lt;&gt;Off-street")&gt;0,1,0)</f>
        <v>0</v>
      </c>
      <c r="D1697">
        <f>IF(COUNTIFS('United Data'!$A$3:$A$4341,D$1,'United Data'!$C$3:$C$4341,$A1697,'United Data'!$B$3:$B$4341,"&lt;&gt;Off-street")&gt;0,1,0)</f>
        <v>0</v>
      </c>
      <c r="E1697">
        <f>IF(COUNTIFS('United Data'!$A$3:$A$4341,E$1,'United Data'!$C$3:$C$4341,$A1697,'United Data'!$B$3:$B$4341,"&lt;&gt;Off-street")&gt;0,1,0)</f>
        <v>0</v>
      </c>
      <c r="F1697">
        <f>IF(COUNTIFS('United Data'!$A$3:$A$4341,F$1,'United Data'!$C$3:$C$4341,$A1697,'United Data'!$B$3:$B$4341,"&lt;&gt;Off-street")&gt;0,1,0)</f>
        <v>0</v>
      </c>
      <c r="G1697">
        <f>IF(COUNTIFS('United Data'!$A$3:$A$4341,G$1,'United Data'!$C$3:$C$4341,$A1697,'United Data'!$B$3:$B$4341,"&lt;&gt;Off-street")&gt;0,1,0)</f>
        <v>1</v>
      </c>
      <c r="H1697">
        <f>IF(COUNTIFS('United Data'!$A$3:$A$4341,H$1,'United Data'!$C$3:$C$4341,$A1697,'United Data'!$B$3:$B$4341,"&lt;&gt;Off-street")&gt;0,1,0)</f>
        <v>0</v>
      </c>
      <c r="I1697">
        <f>IF(COUNTIFS('United Data'!$A$3:$A$4341,I$1,'United Data'!$C$3:$C$4341,$A1697,'United Data'!$B$3:$B$4341,"&lt;&gt;Off-street")&gt;0,1,0)</f>
        <v>0</v>
      </c>
      <c r="J1697">
        <f>IF(COUNTIFS('United Data'!$A$3:$A$4341,J$1,'United Data'!$C$3:$C$4341,$A1697,'United Data'!$B$3:$B$4341,"&lt;&gt;Off-street")&gt;0,1,0)</f>
        <v>0</v>
      </c>
      <c r="K1697">
        <f>IF(COUNTIFS('United Data'!$A$3:$A$4341,K$1,'United Data'!$C$3:$C$4341,$A1697,'United Data'!$B$3:$B$4341,"&lt;&gt;Off-street")&gt;0,1,0)</f>
        <v>0</v>
      </c>
      <c r="L1697">
        <f>IF(COUNTIFS('United Data'!$A$3:$A$4341,L$1,'United Data'!$C$3:$C$4341,$A1697,'United Data'!$B$3:$B$4341,"&lt;&gt;Off-street")&gt;0,1,0)</f>
        <v>0</v>
      </c>
      <c r="M1697">
        <f>IF(COUNTIFS('United Data'!$A$3:$A$4341,M$1,'United Data'!$C$3:$C$4341,$A1697,'United Data'!$B$3:$B$4341,"&lt;&gt;Off-street")&gt;0,1,0)</f>
        <v>0</v>
      </c>
      <c r="N1697">
        <f>IF(COUNTIFS('United Data'!$A$3:$A$4341,N$1,'United Data'!$C$3:$C$4341,$A1697,'United Data'!$B$3:$B$4341,"&lt;&gt;Off-street")&gt;0,1,0)</f>
        <v>0</v>
      </c>
      <c r="O1697">
        <f>IF(COUNTIFS('United Data'!$A$3:$A$4341,O$1,'United Data'!$C$3:$C$4341,$A1697,'United Data'!$B$3:$B$4341,"&lt;&gt;Off-street")&gt;0,1,0)</f>
        <v>0</v>
      </c>
      <c r="P1697">
        <f>IF(COUNTIFS('United Data'!$A$3:$A$4341,P$1,'United Data'!$C$3:$C$4341,$A1697,'United Data'!$B$3:$B$4341,"&lt;&gt;Off-street")&gt;0,1,0)</f>
        <v>0</v>
      </c>
      <c r="Q1697">
        <f>IF(COUNTIFS('United Data'!$A$3:$A$4341,Q$1,'United Data'!$C$3:$C$4341,$A1697,'United Data'!$B$3:$B$4341,"&lt;&gt;Off-street")&gt;0,1,0)</f>
        <v>0</v>
      </c>
      <c r="R1697">
        <f>IF(COUNTIFS('United Data'!$A$3:$A$4341,R$1,'United Data'!$C$3:$C$4341,$A1697,'United Data'!$B$3:$B$4341,"&lt;&gt;Off-street")&gt;0,1,0)</f>
        <v>0</v>
      </c>
      <c r="S1697">
        <f t="shared" si="52"/>
        <v>1</v>
      </c>
      <c r="T1697">
        <f t="shared" si="53"/>
        <v>1</v>
      </c>
    </row>
    <row r="1698" spans="1:20" x14ac:dyDescent="0.2">
      <c r="A1698" t="s">
        <v>1743</v>
      </c>
      <c r="B1698">
        <f>IF(COUNTIFS('United Data'!$A$3:$A$4341,B$1,'United Data'!$C$3:$C$4341,$A1698,'United Data'!$B$3:$B$4341,"&lt;&gt;Off-street")&gt;0,1,0)</f>
        <v>0</v>
      </c>
      <c r="C1698">
        <f>IF(COUNTIFS('United Data'!$A$3:$A$4341,C$1,'United Data'!$C$3:$C$4341,$A1698,'United Data'!$B$3:$B$4341,"&lt;&gt;Off-street")&gt;0,1,0)</f>
        <v>0</v>
      </c>
      <c r="D1698">
        <f>IF(COUNTIFS('United Data'!$A$3:$A$4341,D$1,'United Data'!$C$3:$C$4341,$A1698,'United Data'!$B$3:$B$4341,"&lt;&gt;Off-street")&gt;0,1,0)</f>
        <v>0</v>
      </c>
      <c r="E1698">
        <f>IF(COUNTIFS('United Data'!$A$3:$A$4341,E$1,'United Data'!$C$3:$C$4341,$A1698,'United Data'!$B$3:$B$4341,"&lt;&gt;Off-street")&gt;0,1,0)</f>
        <v>0</v>
      </c>
      <c r="F1698">
        <f>IF(COUNTIFS('United Data'!$A$3:$A$4341,F$1,'United Data'!$C$3:$C$4341,$A1698,'United Data'!$B$3:$B$4341,"&lt;&gt;Off-street")&gt;0,1,0)</f>
        <v>0</v>
      </c>
      <c r="G1698">
        <f>IF(COUNTIFS('United Data'!$A$3:$A$4341,G$1,'United Data'!$C$3:$C$4341,$A1698,'United Data'!$B$3:$B$4341,"&lt;&gt;Off-street")&gt;0,1,0)</f>
        <v>1</v>
      </c>
      <c r="H1698">
        <f>IF(COUNTIFS('United Data'!$A$3:$A$4341,H$1,'United Data'!$C$3:$C$4341,$A1698,'United Data'!$B$3:$B$4341,"&lt;&gt;Off-street")&gt;0,1,0)</f>
        <v>0</v>
      </c>
      <c r="I1698">
        <f>IF(COUNTIFS('United Data'!$A$3:$A$4341,I$1,'United Data'!$C$3:$C$4341,$A1698,'United Data'!$B$3:$B$4341,"&lt;&gt;Off-street")&gt;0,1,0)</f>
        <v>1</v>
      </c>
      <c r="J1698">
        <f>IF(COUNTIFS('United Data'!$A$3:$A$4341,J$1,'United Data'!$C$3:$C$4341,$A1698,'United Data'!$B$3:$B$4341,"&lt;&gt;Off-street")&gt;0,1,0)</f>
        <v>0</v>
      </c>
      <c r="K1698">
        <f>IF(COUNTIFS('United Data'!$A$3:$A$4341,K$1,'United Data'!$C$3:$C$4341,$A1698,'United Data'!$B$3:$B$4341,"&lt;&gt;Off-street")&gt;0,1,0)</f>
        <v>0</v>
      </c>
      <c r="L1698">
        <f>IF(COUNTIFS('United Data'!$A$3:$A$4341,L$1,'United Data'!$C$3:$C$4341,$A1698,'United Data'!$B$3:$B$4341,"&lt;&gt;Off-street")&gt;0,1,0)</f>
        <v>0</v>
      </c>
      <c r="M1698">
        <f>IF(COUNTIFS('United Data'!$A$3:$A$4341,M$1,'United Data'!$C$3:$C$4341,$A1698,'United Data'!$B$3:$B$4341,"&lt;&gt;Off-street")&gt;0,1,0)</f>
        <v>0</v>
      </c>
      <c r="N1698">
        <f>IF(COUNTIFS('United Data'!$A$3:$A$4341,N$1,'United Data'!$C$3:$C$4341,$A1698,'United Data'!$B$3:$B$4341,"&lt;&gt;Off-street")&gt;0,1,0)</f>
        <v>1</v>
      </c>
      <c r="O1698">
        <f>IF(COUNTIFS('United Data'!$A$3:$A$4341,O$1,'United Data'!$C$3:$C$4341,$A1698,'United Data'!$B$3:$B$4341,"&lt;&gt;Off-street")&gt;0,1,0)</f>
        <v>1</v>
      </c>
      <c r="P1698">
        <f>IF(COUNTIFS('United Data'!$A$3:$A$4341,P$1,'United Data'!$C$3:$C$4341,$A1698,'United Data'!$B$3:$B$4341,"&lt;&gt;Off-street")&gt;0,1,0)</f>
        <v>1</v>
      </c>
      <c r="Q1698">
        <f>IF(COUNTIFS('United Data'!$A$3:$A$4341,Q$1,'United Data'!$C$3:$C$4341,$A1698,'United Data'!$B$3:$B$4341,"&lt;&gt;Off-street")&gt;0,1,0)</f>
        <v>1</v>
      </c>
      <c r="R1698">
        <f>IF(COUNTIFS('United Data'!$A$3:$A$4341,R$1,'United Data'!$C$3:$C$4341,$A1698,'United Data'!$B$3:$B$4341,"&lt;&gt;Off-street")&gt;0,1,0)</f>
        <v>1</v>
      </c>
      <c r="S1698">
        <f t="shared" si="52"/>
        <v>7</v>
      </c>
      <c r="T1698">
        <f t="shared" si="53"/>
        <v>3</v>
      </c>
    </row>
    <row r="1699" spans="1:20" x14ac:dyDescent="0.2">
      <c r="A1699" t="s">
        <v>1744</v>
      </c>
      <c r="B1699">
        <f>IF(COUNTIFS('United Data'!$A$3:$A$4341,B$1,'United Data'!$C$3:$C$4341,$A1699,'United Data'!$B$3:$B$4341,"&lt;&gt;Off-street")&gt;0,1,0)</f>
        <v>0</v>
      </c>
      <c r="C1699">
        <f>IF(COUNTIFS('United Data'!$A$3:$A$4341,C$1,'United Data'!$C$3:$C$4341,$A1699,'United Data'!$B$3:$B$4341,"&lt;&gt;Off-street")&gt;0,1,0)</f>
        <v>0</v>
      </c>
      <c r="D1699">
        <f>IF(COUNTIFS('United Data'!$A$3:$A$4341,D$1,'United Data'!$C$3:$C$4341,$A1699,'United Data'!$B$3:$B$4341,"&lt;&gt;Off-street")&gt;0,1,0)</f>
        <v>0</v>
      </c>
      <c r="E1699">
        <f>IF(COUNTIFS('United Data'!$A$3:$A$4341,E$1,'United Data'!$C$3:$C$4341,$A1699,'United Data'!$B$3:$B$4341,"&lt;&gt;Off-street")&gt;0,1,0)</f>
        <v>0</v>
      </c>
      <c r="F1699">
        <f>IF(COUNTIFS('United Data'!$A$3:$A$4341,F$1,'United Data'!$C$3:$C$4341,$A1699,'United Data'!$B$3:$B$4341,"&lt;&gt;Off-street")&gt;0,1,0)</f>
        <v>0</v>
      </c>
      <c r="G1699">
        <f>IF(COUNTIFS('United Data'!$A$3:$A$4341,G$1,'United Data'!$C$3:$C$4341,$A1699,'United Data'!$B$3:$B$4341,"&lt;&gt;Off-street")&gt;0,1,0)</f>
        <v>1</v>
      </c>
      <c r="H1699">
        <f>IF(COUNTIFS('United Data'!$A$3:$A$4341,H$1,'United Data'!$C$3:$C$4341,$A1699,'United Data'!$B$3:$B$4341,"&lt;&gt;Off-street")&gt;0,1,0)</f>
        <v>0</v>
      </c>
      <c r="I1699">
        <f>IF(COUNTIFS('United Data'!$A$3:$A$4341,I$1,'United Data'!$C$3:$C$4341,$A1699,'United Data'!$B$3:$B$4341,"&lt;&gt;Off-street")&gt;0,1,0)</f>
        <v>0</v>
      </c>
      <c r="J1699">
        <f>IF(COUNTIFS('United Data'!$A$3:$A$4341,J$1,'United Data'!$C$3:$C$4341,$A1699,'United Data'!$B$3:$B$4341,"&lt;&gt;Off-street")&gt;0,1,0)</f>
        <v>0</v>
      </c>
      <c r="K1699">
        <f>IF(COUNTIFS('United Data'!$A$3:$A$4341,K$1,'United Data'!$C$3:$C$4341,$A1699,'United Data'!$B$3:$B$4341,"&lt;&gt;Off-street")&gt;0,1,0)</f>
        <v>1</v>
      </c>
      <c r="L1699">
        <f>IF(COUNTIFS('United Data'!$A$3:$A$4341,L$1,'United Data'!$C$3:$C$4341,$A1699,'United Data'!$B$3:$B$4341,"&lt;&gt;Off-street")&gt;0,1,0)</f>
        <v>0</v>
      </c>
      <c r="M1699">
        <f>IF(COUNTIFS('United Data'!$A$3:$A$4341,M$1,'United Data'!$C$3:$C$4341,$A1699,'United Data'!$B$3:$B$4341,"&lt;&gt;Off-street")&gt;0,1,0)</f>
        <v>0</v>
      </c>
      <c r="N1699">
        <f>IF(COUNTIFS('United Data'!$A$3:$A$4341,N$1,'United Data'!$C$3:$C$4341,$A1699,'United Data'!$B$3:$B$4341,"&lt;&gt;Off-street")&gt;0,1,0)</f>
        <v>1</v>
      </c>
      <c r="O1699">
        <f>IF(COUNTIFS('United Data'!$A$3:$A$4341,O$1,'United Data'!$C$3:$C$4341,$A1699,'United Data'!$B$3:$B$4341,"&lt;&gt;Off-street")&gt;0,1,0)</f>
        <v>0</v>
      </c>
      <c r="P1699">
        <f>IF(COUNTIFS('United Data'!$A$3:$A$4341,P$1,'United Data'!$C$3:$C$4341,$A1699,'United Data'!$B$3:$B$4341,"&lt;&gt;Off-street")&gt;0,1,0)</f>
        <v>0</v>
      </c>
      <c r="Q1699">
        <f>IF(COUNTIFS('United Data'!$A$3:$A$4341,Q$1,'United Data'!$C$3:$C$4341,$A1699,'United Data'!$B$3:$B$4341,"&lt;&gt;Off-street")&gt;0,1,0)</f>
        <v>0</v>
      </c>
      <c r="R1699">
        <f>IF(COUNTIFS('United Data'!$A$3:$A$4341,R$1,'United Data'!$C$3:$C$4341,$A1699,'United Data'!$B$3:$B$4341,"&lt;&gt;Off-street")&gt;0,1,0)</f>
        <v>0</v>
      </c>
      <c r="S1699">
        <f t="shared" si="52"/>
        <v>3</v>
      </c>
      <c r="T1699">
        <f t="shared" si="53"/>
        <v>3</v>
      </c>
    </row>
    <row r="1700" spans="1:20" x14ac:dyDescent="0.2">
      <c r="A1700" t="s">
        <v>1745</v>
      </c>
      <c r="B1700">
        <f>IF(COUNTIFS('United Data'!$A$3:$A$4341,B$1,'United Data'!$C$3:$C$4341,$A1700,'United Data'!$B$3:$B$4341,"&lt;&gt;Off-street")&gt;0,1,0)</f>
        <v>0</v>
      </c>
      <c r="C1700">
        <f>IF(COUNTIFS('United Data'!$A$3:$A$4341,C$1,'United Data'!$C$3:$C$4341,$A1700,'United Data'!$B$3:$B$4341,"&lt;&gt;Off-street")&gt;0,1,0)</f>
        <v>0</v>
      </c>
      <c r="D1700">
        <f>IF(COUNTIFS('United Data'!$A$3:$A$4341,D$1,'United Data'!$C$3:$C$4341,$A1700,'United Data'!$B$3:$B$4341,"&lt;&gt;Off-street")&gt;0,1,0)</f>
        <v>0</v>
      </c>
      <c r="E1700">
        <f>IF(COUNTIFS('United Data'!$A$3:$A$4341,E$1,'United Data'!$C$3:$C$4341,$A1700,'United Data'!$B$3:$B$4341,"&lt;&gt;Off-street")&gt;0,1,0)</f>
        <v>0</v>
      </c>
      <c r="F1700">
        <f>IF(COUNTIFS('United Data'!$A$3:$A$4341,F$1,'United Data'!$C$3:$C$4341,$A1700,'United Data'!$B$3:$B$4341,"&lt;&gt;Off-street")&gt;0,1,0)</f>
        <v>0</v>
      </c>
      <c r="G1700">
        <f>IF(COUNTIFS('United Data'!$A$3:$A$4341,G$1,'United Data'!$C$3:$C$4341,$A1700,'United Data'!$B$3:$B$4341,"&lt;&gt;Off-street")&gt;0,1,0)</f>
        <v>1</v>
      </c>
      <c r="H1700">
        <f>IF(COUNTIFS('United Data'!$A$3:$A$4341,H$1,'United Data'!$C$3:$C$4341,$A1700,'United Data'!$B$3:$B$4341,"&lt;&gt;Off-street")&gt;0,1,0)</f>
        <v>0</v>
      </c>
      <c r="I1700">
        <f>IF(COUNTIFS('United Data'!$A$3:$A$4341,I$1,'United Data'!$C$3:$C$4341,$A1700,'United Data'!$B$3:$B$4341,"&lt;&gt;Off-street")&gt;0,1,0)</f>
        <v>0</v>
      </c>
      <c r="J1700">
        <f>IF(COUNTIFS('United Data'!$A$3:$A$4341,J$1,'United Data'!$C$3:$C$4341,$A1700,'United Data'!$B$3:$B$4341,"&lt;&gt;Off-street")&gt;0,1,0)</f>
        <v>0</v>
      </c>
      <c r="K1700">
        <f>IF(COUNTIFS('United Data'!$A$3:$A$4341,K$1,'United Data'!$C$3:$C$4341,$A1700,'United Data'!$B$3:$B$4341,"&lt;&gt;Off-street")&gt;0,1,0)</f>
        <v>0</v>
      </c>
      <c r="L1700">
        <f>IF(COUNTIFS('United Data'!$A$3:$A$4341,L$1,'United Data'!$C$3:$C$4341,$A1700,'United Data'!$B$3:$B$4341,"&lt;&gt;Off-street")&gt;0,1,0)</f>
        <v>0</v>
      </c>
      <c r="M1700">
        <f>IF(COUNTIFS('United Data'!$A$3:$A$4341,M$1,'United Data'!$C$3:$C$4341,$A1700,'United Data'!$B$3:$B$4341,"&lt;&gt;Off-street")&gt;0,1,0)</f>
        <v>0</v>
      </c>
      <c r="N1700">
        <f>IF(COUNTIFS('United Data'!$A$3:$A$4341,N$1,'United Data'!$C$3:$C$4341,$A1700,'United Data'!$B$3:$B$4341,"&lt;&gt;Off-street")&gt;0,1,0)</f>
        <v>1</v>
      </c>
      <c r="O1700">
        <f>IF(COUNTIFS('United Data'!$A$3:$A$4341,O$1,'United Data'!$C$3:$C$4341,$A1700,'United Data'!$B$3:$B$4341,"&lt;&gt;Off-street")&gt;0,1,0)</f>
        <v>0</v>
      </c>
      <c r="P1700">
        <f>IF(COUNTIFS('United Data'!$A$3:$A$4341,P$1,'United Data'!$C$3:$C$4341,$A1700,'United Data'!$B$3:$B$4341,"&lt;&gt;Off-street")&gt;0,1,0)</f>
        <v>0</v>
      </c>
      <c r="Q1700">
        <f>IF(COUNTIFS('United Data'!$A$3:$A$4341,Q$1,'United Data'!$C$3:$C$4341,$A1700,'United Data'!$B$3:$B$4341,"&lt;&gt;Off-street")&gt;0,1,0)</f>
        <v>0</v>
      </c>
      <c r="R1700">
        <f>IF(COUNTIFS('United Data'!$A$3:$A$4341,R$1,'United Data'!$C$3:$C$4341,$A1700,'United Data'!$B$3:$B$4341,"&lt;&gt;Off-street")&gt;0,1,0)</f>
        <v>0</v>
      </c>
      <c r="S1700">
        <f t="shared" si="52"/>
        <v>2</v>
      </c>
      <c r="T1700">
        <f t="shared" si="53"/>
        <v>2</v>
      </c>
    </row>
    <row r="1701" spans="1:20" x14ac:dyDescent="0.2">
      <c r="A1701" t="s">
        <v>1746</v>
      </c>
      <c r="B1701">
        <f>IF(COUNTIFS('United Data'!$A$3:$A$4341,B$1,'United Data'!$C$3:$C$4341,$A1701,'United Data'!$B$3:$B$4341,"&lt;&gt;Off-street")&gt;0,1,0)</f>
        <v>0</v>
      </c>
      <c r="C1701">
        <f>IF(COUNTIFS('United Data'!$A$3:$A$4341,C$1,'United Data'!$C$3:$C$4341,$A1701,'United Data'!$B$3:$B$4341,"&lt;&gt;Off-street")&gt;0,1,0)</f>
        <v>0</v>
      </c>
      <c r="D1701">
        <f>IF(COUNTIFS('United Data'!$A$3:$A$4341,D$1,'United Data'!$C$3:$C$4341,$A1701,'United Data'!$B$3:$B$4341,"&lt;&gt;Off-street")&gt;0,1,0)</f>
        <v>0</v>
      </c>
      <c r="E1701">
        <f>IF(COUNTIFS('United Data'!$A$3:$A$4341,E$1,'United Data'!$C$3:$C$4341,$A1701,'United Data'!$B$3:$B$4341,"&lt;&gt;Off-street")&gt;0,1,0)</f>
        <v>0</v>
      </c>
      <c r="F1701">
        <f>IF(COUNTIFS('United Data'!$A$3:$A$4341,F$1,'United Data'!$C$3:$C$4341,$A1701,'United Data'!$B$3:$B$4341,"&lt;&gt;Off-street")&gt;0,1,0)</f>
        <v>0</v>
      </c>
      <c r="G1701">
        <f>IF(COUNTIFS('United Data'!$A$3:$A$4341,G$1,'United Data'!$C$3:$C$4341,$A1701,'United Data'!$B$3:$B$4341,"&lt;&gt;Off-street")&gt;0,1,0)</f>
        <v>1</v>
      </c>
      <c r="H1701">
        <f>IF(COUNTIFS('United Data'!$A$3:$A$4341,H$1,'United Data'!$C$3:$C$4341,$A1701,'United Data'!$B$3:$B$4341,"&lt;&gt;Off-street")&gt;0,1,0)</f>
        <v>0</v>
      </c>
      <c r="I1701">
        <f>IF(COUNTIFS('United Data'!$A$3:$A$4341,I$1,'United Data'!$C$3:$C$4341,$A1701,'United Data'!$B$3:$B$4341,"&lt;&gt;Off-street")&gt;0,1,0)</f>
        <v>0</v>
      </c>
      <c r="J1701">
        <f>IF(COUNTIFS('United Data'!$A$3:$A$4341,J$1,'United Data'!$C$3:$C$4341,$A1701,'United Data'!$B$3:$B$4341,"&lt;&gt;Off-street")&gt;0,1,0)</f>
        <v>0</v>
      </c>
      <c r="K1701">
        <f>IF(COUNTIFS('United Data'!$A$3:$A$4341,K$1,'United Data'!$C$3:$C$4341,$A1701,'United Data'!$B$3:$B$4341,"&lt;&gt;Off-street")&gt;0,1,0)</f>
        <v>1</v>
      </c>
      <c r="L1701">
        <f>IF(COUNTIFS('United Data'!$A$3:$A$4341,L$1,'United Data'!$C$3:$C$4341,$A1701,'United Data'!$B$3:$B$4341,"&lt;&gt;Off-street")&gt;0,1,0)</f>
        <v>0</v>
      </c>
      <c r="M1701">
        <f>IF(COUNTIFS('United Data'!$A$3:$A$4341,M$1,'United Data'!$C$3:$C$4341,$A1701,'United Data'!$B$3:$B$4341,"&lt;&gt;Off-street")&gt;0,1,0)</f>
        <v>0</v>
      </c>
      <c r="N1701">
        <f>IF(COUNTIFS('United Data'!$A$3:$A$4341,N$1,'United Data'!$C$3:$C$4341,$A1701,'United Data'!$B$3:$B$4341,"&lt;&gt;Off-street")&gt;0,1,0)</f>
        <v>1</v>
      </c>
      <c r="O1701">
        <f>IF(COUNTIFS('United Data'!$A$3:$A$4341,O$1,'United Data'!$C$3:$C$4341,$A1701,'United Data'!$B$3:$B$4341,"&lt;&gt;Off-street")&gt;0,1,0)</f>
        <v>1</v>
      </c>
      <c r="P1701">
        <f>IF(COUNTIFS('United Data'!$A$3:$A$4341,P$1,'United Data'!$C$3:$C$4341,$A1701,'United Data'!$B$3:$B$4341,"&lt;&gt;Off-street")&gt;0,1,0)</f>
        <v>1</v>
      </c>
      <c r="Q1701">
        <f>IF(COUNTIFS('United Data'!$A$3:$A$4341,Q$1,'United Data'!$C$3:$C$4341,$A1701,'United Data'!$B$3:$B$4341,"&lt;&gt;Off-street")&gt;0,1,0)</f>
        <v>1</v>
      </c>
      <c r="R1701">
        <f>IF(COUNTIFS('United Data'!$A$3:$A$4341,R$1,'United Data'!$C$3:$C$4341,$A1701,'United Data'!$B$3:$B$4341,"&lt;&gt;Off-street")&gt;0,1,0)</f>
        <v>1</v>
      </c>
      <c r="S1701">
        <f t="shared" si="52"/>
        <v>7</v>
      </c>
      <c r="T1701">
        <f t="shared" si="53"/>
        <v>3</v>
      </c>
    </row>
    <row r="1702" spans="1:20" x14ac:dyDescent="0.2">
      <c r="A1702" t="s">
        <v>1747</v>
      </c>
      <c r="B1702">
        <f>IF(COUNTIFS('United Data'!$A$3:$A$4341,B$1,'United Data'!$C$3:$C$4341,$A1702,'United Data'!$B$3:$B$4341,"&lt;&gt;Off-street")&gt;0,1,0)</f>
        <v>0</v>
      </c>
      <c r="C1702">
        <f>IF(COUNTIFS('United Data'!$A$3:$A$4341,C$1,'United Data'!$C$3:$C$4341,$A1702,'United Data'!$B$3:$B$4341,"&lt;&gt;Off-street")&gt;0,1,0)</f>
        <v>0</v>
      </c>
      <c r="D1702">
        <f>IF(COUNTIFS('United Data'!$A$3:$A$4341,D$1,'United Data'!$C$3:$C$4341,$A1702,'United Data'!$B$3:$B$4341,"&lt;&gt;Off-street")&gt;0,1,0)</f>
        <v>0</v>
      </c>
      <c r="E1702">
        <f>IF(COUNTIFS('United Data'!$A$3:$A$4341,E$1,'United Data'!$C$3:$C$4341,$A1702,'United Data'!$B$3:$B$4341,"&lt;&gt;Off-street")&gt;0,1,0)</f>
        <v>0</v>
      </c>
      <c r="F1702">
        <f>IF(COUNTIFS('United Data'!$A$3:$A$4341,F$1,'United Data'!$C$3:$C$4341,$A1702,'United Data'!$B$3:$B$4341,"&lt;&gt;Off-street")&gt;0,1,0)</f>
        <v>0</v>
      </c>
      <c r="G1702">
        <f>IF(COUNTIFS('United Data'!$A$3:$A$4341,G$1,'United Data'!$C$3:$C$4341,$A1702,'United Data'!$B$3:$B$4341,"&lt;&gt;Off-street")&gt;0,1,0)</f>
        <v>1</v>
      </c>
      <c r="H1702">
        <f>IF(COUNTIFS('United Data'!$A$3:$A$4341,H$1,'United Data'!$C$3:$C$4341,$A1702,'United Data'!$B$3:$B$4341,"&lt;&gt;Off-street")&gt;0,1,0)</f>
        <v>0</v>
      </c>
      <c r="I1702">
        <f>IF(COUNTIFS('United Data'!$A$3:$A$4341,I$1,'United Data'!$C$3:$C$4341,$A1702,'United Data'!$B$3:$B$4341,"&lt;&gt;Off-street")&gt;0,1,0)</f>
        <v>0</v>
      </c>
      <c r="J1702">
        <f>IF(COUNTIFS('United Data'!$A$3:$A$4341,J$1,'United Data'!$C$3:$C$4341,$A1702,'United Data'!$B$3:$B$4341,"&lt;&gt;Off-street")&gt;0,1,0)</f>
        <v>0</v>
      </c>
      <c r="K1702">
        <f>IF(COUNTIFS('United Data'!$A$3:$A$4341,K$1,'United Data'!$C$3:$C$4341,$A1702,'United Data'!$B$3:$B$4341,"&lt;&gt;Off-street")&gt;0,1,0)</f>
        <v>0</v>
      </c>
      <c r="L1702">
        <f>IF(COUNTIFS('United Data'!$A$3:$A$4341,L$1,'United Data'!$C$3:$C$4341,$A1702,'United Data'!$B$3:$B$4341,"&lt;&gt;Off-street")&gt;0,1,0)</f>
        <v>0</v>
      </c>
      <c r="M1702">
        <f>IF(COUNTIFS('United Data'!$A$3:$A$4341,M$1,'United Data'!$C$3:$C$4341,$A1702,'United Data'!$B$3:$B$4341,"&lt;&gt;Off-street")&gt;0,1,0)</f>
        <v>0</v>
      </c>
      <c r="N1702">
        <f>IF(COUNTIFS('United Data'!$A$3:$A$4341,N$1,'United Data'!$C$3:$C$4341,$A1702,'United Data'!$B$3:$B$4341,"&lt;&gt;Off-street")&gt;0,1,0)</f>
        <v>0</v>
      </c>
      <c r="O1702">
        <f>IF(COUNTIFS('United Data'!$A$3:$A$4341,O$1,'United Data'!$C$3:$C$4341,$A1702,'United Data'!$B$3:$B$4341,"&lt;&gt;Off-street")&gt;0,1,0)</f>
        <v>0</v>
      </c>
      <c r="P1702">
        <f>IF(COUNTIFS('United Data'!$A$3:$A$4341,P$1,'United Data'!$C$3:$C$4341,$A1702,'United Data'!$B$3:$B$4341,"&lt;&gt;Off-street")&gt;0,1,0)</f>
        <v>0</v>
      </c>
      <c r="Q1702">
        <f>IF(COUNTIFS('United Data'!$A$3:$A$4341,Q$1,'United Data'!$C$3:$C$4341,$A1702,'United Data'!$B$3:$B$4341,"&lt;&gt;Off-street")&gt;0,1,0)</f>
        <v>0</v>
      </c>
      <c r="R1702">
        <f>IF(COUNTIFS('United Data'!$A$3:$A$4341,R$1,'United Data'!$C$3:$C$4341,$A1702,'United Data'!$B$3:$B$4341,"&lt;&gt;Off-street")&gt;0,1,0)</f>
        <v>0</v>
      </c>
      <c r="S1702">
        <f t="shared" si="52"/>
        <v>1</v>
      </c>
      <c r="T1702">
        <f t="shared" si="53"/>
        <v>1</v>
      </c>
    </row>
    <row r="1703" spans="1:20" x14ac:dyDescent="0.2">
      <c r="A1703" t="s">
        <v>1748</v>
      </c>
      <c r="B1703">
        <f>IF(COUNTIFS('United Data'!$A$3:$A$4341,B$1,'United Data'!$C$3:$C$4341,$A1703,'United Data'!$B$3:$B$4341,"&lt;&gt;Off-street")&gt;0,1,0)</f>
        <v>0</v>
      </c>
      <c r="C1703">
        <f>IF(COUNTIFS('United Data'!$A$3:$A$4341,C$1,'United Data'!$C$3:$C$4341,$A1703,'United Data'!$B$3:$B$4341,"&lt;&gt;Off-street")&gt;0,1,0)</f>
        <v>0</v>
      </c>
      <c r="D1703">
        <f>IF(COUNTIFS('United Data'!$A$3:$A$4341,D$1,'United Data'!$C$3:$C$4341,$A1703,'United Data'!$B$3:$B$4341,"&lt;&gt;Off-street")&gt;0,1,0)</f>
        <v>0</v>
      </c>
      <c r="E1703">
        <f>IF(COUNTIFS('United Data'!$A$3:$A$4341,E$1,'United Data'!$C$3:$C$4341,$A1703,'United Data'!$B$3:$B$4341,"&lt;&gt;Off-street")&gt;0,1,0)</f>
        <v>0</v>
      </c>
      <c r="F1703">
        <f>IF(COUNTIFS('United Data'!$A$3:$A$4341,F$1,'United Data'!$C$3:$C$4341,$A1703,'United Data'!$B$3:$B$4341,"&lt;&gt;Off-street")&gt;0,1,0)</f>
        <v>0</v>
      </c>
      <c r="G1703">
        <f>IF(COUNTIFS('United Data'!$A$3:$A$4341,G$1,'United Data'!$C$3:$C$4341,$A1703,'United Data'!$B$3:$B$4341,"&lt;&gt;Off-street")&gt;0,1,0)</f>
        <v>1</v>
      </c>
      <c r="H1703">
        <f>IF(COUNTIFS('United Data'!$A$3:$A$4341,H$1,'United Data'!$C$3:$C$4341,$A1703,'United Data'!$B$3:$B$4341,"&lt;&gt;Off-street")&gt;0,1,0)</f>
        <v>0</v>
      </c>
      <c r="I1703">
        <f>IF(COUNTIFS('United Data'!$A$3:$A$4341,I$1,'United Data'!$C$3:$C$4341,$A1703,'United Data'!$B$3:$B$4341,"&lt;&gt;Off-street")&gt;0,1,0)</f>
        <v>0</v>
      </c>
      <c r="J1703">
        <f>IF(COUNTIFS('United Data'!$A$3:$A$4341,J$1,'United Data'!$C$3:$C$4341,$A1703,'United Data'!$B$3:$B$4341,"&lt;&gt;Off-street")&gt;0,1,0)</f>
        <v>0</v>
      </c>
      <c r="K1703">
        <f>IF(COUNTIFS('United Data'!$A$3:$A$4341,K$1,'United Data'!$C$3:$C$4341,$A1703,'United Data'!$B$3:$B$4341,"&lt;&gt;Off-street")&gt;0,1,0)</f>
        <v>0</v>
      </c>
      <c r="L1703">
        <f>IF(COUNTIFS('United Data'!$A$3:$A$4341,L$1,'United Data'!$C$3:$C$4341,$A1703,'United Data'!$B$3:$B$4341,"&lt;&gt;Off-street")&gt;0,1,0)</f>
        <v>0</v>
      </c>
      <c r="M1703">
        <f>IF(COUNTIFS('United Data'!$A$3:$A$4341,M$1,'United Data'!$C$3:$C$4341,$A1703,'United Data'!$B$3:$B$4341,"&lt;&gt;Off-street")&gt;0,1,0)</f>
        <v>0</v>
      </c>
      <c r="N1703">
        <f>IF(COUNTIFS('United Data'!$A$3:$A$4341,N$1,'United Data'!$C$3:$C$4341,$A1703,'United Data'!$B$3:$B$4341,"&lt;&gt;Off-street")&gt;0,1,0)</f>
        <v>0</v>
      </c>
      <c r="O1703">
        <f>IF(COUNTIFS('United Data'!$A$3:$A$4341,O$1,'United Data'!$C$3:$C$4341,$A1703,'United Data'!$B$3:$B$4341,"&lt;&gt;Off-street")&gt;0,1,0)</f>
        <v>0</v>
      </c>
      <c r="P1703">
        <f>IF(COUNTIFS('United Data'!$A$3:$A$4341,P$1,'United Data'!$C$3:$C$4341,$A1703,'United Data'!$B$3:$B$4341,"&lt;&gt;Off-street")&gt;0,1,0)</f>
        <v>0</v>
      </c>
      <c r="Q1703">
        <f>IF(COUNTIFS('United Data'!$A$3:$A$4341,Q$1,'United Data'!$C$3:$C$4341,$A1703,'United Data'!$B$3:$B$4341,"&lt;&gt;Off-street")&gt;0,1,0)</f>
        <v>0</v>
      </c>
      <c r="R1703">
        <f>IF(COUNTIFS('United Data'!$A$3:$A$4341,R$1,'United Data'!$C$3:$C$4341,$A1703,'United Data'!$B$3:$B$4341,"&lt;&gt;Off-street")&gt;0,1,0)</f>
        <v>0</v>
      </c>
      <c r="S1703">
        <f t="shared" si="52"/>
        <v>1</v>
      </c>
      <c r="T1703">
        <f t="shared" si="53"/>
        <v>1</v>
      </c>
    </row>
    <row r="1704" spans="1:20" x14ac:dyDescent="0.2">
      <c r="A1704" t="s">
        <v>1749</v>
      </c>
      <c r="B1704">
        <f>IF(COUNTIFS('United Data'!$A$3:$A$4341,B$1,'United Data'!$C$3:$C$4341,$A1704,'United Data'!$B$3:$B$4341,"&lt;&gt;Off-street")&gt;0,1,0)</f>
        <v>0</v>
      </c>
      <c r="C1704">
        <f>IF(COUNTIFS('United Data'!$A$3:$A$4341,C$1,'United Data'!$C$3:$C$4341,$A1704,'United Data'!$B$3:$B$4341,"&lt;&gt;Off-street")&gt;0,1,0)</f>
        <v>0</v>
      </c>
      <c r="D1704">
        <f>IF(COUNTIFS('United Data'!$A$3:$A$4341,D$1,'United Data'!$C$3:$C$4341,$A1704,'United Data'!$B$3:$B$4341,"&lt;&gt;Off-street")&gt;0,1,0)</f>
        <v>0</v>
      </c>
      <c r="E1704">
        <f>IF(COUNTIFS('United Data'!$A$3:$A$4341,E$1,'United Data'!$C$3:$C$4341,$A1704,'United Data'!$B$3:$B$4341,"&lt;&gt;Off-street")&gt;0,1,0)</f>
        <v>0</v>
      </c>
      <c r="F1704">
        <f>IF(COUNTIFS('United Data'!$A$3:$A$4341,F$1,'United Data'!$C$3:$C$4341,$A1704,'United Data'!$B$3:$B$4341,"&lt;&gt;Off-street")&gt;0,1,0)</f>
        <v>0</v>
      </c>
      <c r="G1704">
        <f>IF(COUNTIFS('United Data'!$A$3:$A$4341,G$1,'United Data'!$C$3:$C$4341,$A1704,'United Data'!$B$3:$B$4341,"&lt;&gt;Off-street")&gt;0,1,0)</f>
        <v>1</v>
      </c>
      <c r="H1704">
        <f>IF(COUNTIFS('United Data'!$A$3:$A$4341,H$1,'United Data'!$C$3:$C$4341,$A1704,'United Data'!$B$3:$B$4341,"&lt;&gt;Off-street")&gt;0,1,0)</f>
        <v>0</v>
      </c>
      <c r="I1704">
        <f>IF(COUNTIFS('United Data'!$A$3:$A$4341,I$1,'United Data'!$C$3:$C$4341,$A1704,'United Data'!$B$3:$B$4341,"&lt;&gt;Off-street")&gt;0,1,0)</f>
        <v>0</v>
      </c>
      <c r="J1704">
        <f>IF(COUNTIFS('United Data'!$A$3:$A$4341,J$1,'United Data'!$C$3:$C$4341,$A1704,'United Data'!$B$3:$B$4341,"&lt;&gt;Off-street")&gt;0,1,0)</f>
        <v>0</v>
      </c>
      <c r="K1704">
        <f>IF(COUNTIFS('United Data'!$A$3:$A$4341,K$1,'United Data'!$C$3:$C$4341,$A1704,'United Data'!$B$3:$B$4341,"&lt;&gt;Off-street")&gt;0,1,0)</f>
        <v>0</v>
      </c>
      <c r="L1704">
        <f>IF(COUNTIFS('United Data'!$A$3:$A$4341,L$1,'United Data'!$C$3:$C$4341,$A1704,'United Data'!$B$3:$B$4341,"&lt;&gt;Off-street")&gt;0,1,0)</f>
        <v>0</v>
      </c>
      <c r="M1704">
        <f>IF(COUNTIFS('United Data'!$A$3:$A$4341,M$1,'United Data'!$C$3:$C$4341,$A1704,'United Data'!$B$3:$B$4341,"&lt;&gt;Off-street")&gt;0,1,0)</f>
        <v>0</v>
      </c>
      <c r="N1704">
        <f>IF(COUNTIFS('United Data'!$A$3:$A$4341,N$1,'United Data'!$C$3:$C$4341,$A1704,'United Data'!$B$3:$B$4341,"&lt;&gt;Off-street")&gt;0,1,0)</f>
        <v>0</v>
      </c>
      <c r="O1704">
        <f>IF(COUNTIFS('United Data'!$A$3:$A$4341,O$1,'United Data'!$C$3:$C$4341,$A1704,'United Data'!$B$3:$B$4341,"&lt;&gt;Off-street")&gt;0,1,0)</f>
        <v>0</v>
      </c>
      <c r="P1704">
        <f>IF(COUNTIFS('United Data'!$A$3:$A$4341,P$1,'United Data'!$C$3:$C$4341,$A1704,'United Data'!$B$3:$B$4341,"&lt;&gt;Off-street")&gt;0,1,0)</f>
        <v>0</v>
      </c>
      <c r="Q1704">
        <f>IF(COUNTIFS('United Data'!$A$3:$A$4341,Q$1,'United Data'!$C$3:$C$4341,$A1704,'United Data'!$B$3:$B$4341,"&lt;&gt;Off-street")&gt;0,1,0)</f>
        <v>0</v>
      </c>
      <c r="R1704">
        <f>IF(COUNTIFS('United Data'!$A$3:$A$4341,R$1,'United Data'!$C$3:$C$4341,$A1704,'United Data'!$B$3:$B$4341,"&lt;&gt;Off-street")&gt;0,1,0)</f>
        <v>0</v>
      </c>
      <c r="S1704">
        <f t="shared" si="52"/>
        <v>1</v>
      </c>
      <c r="T1704">
        <f t="shared" si="53"/>
        <v>1</v>
      </c>
    </row>
    <row r="1705" spans="1:20" x14ac:dyDescent="0.2">
      <c r="A1705" t="s">
        <v>1750</v>
      </c>
      <c r="B1705">
        <f>IF(COUNTIFS('United Data'!$A$3:$A$4341,B$1,'United Data'!$C$3:$C$4341,$A1705,'United Data'!$B$3:$B$4341,"&lt;&gt;Off-street")&gt;0,1,0)</f>
        <v>0</v>
      </c>
      <c r="C1705">
        <f>IF(COUNTIFS('United Data'!$A$3:$A$4341,C$1,'United Data'!$C$3:$C$4341,$A1705,'United Data'!$B$3:$B$4341,"&lt;&gt;Off-street")&gt;0,1,0)</f>
        <v>0</v>
      </c>
      <c r="D1705">
        <f>IF(COUNTIFS('United Data'!$A$3:$A$4341,D$1,'United Data'!$C$3:$C$4341,$A1705,'United Data'!$B$3:$B$4341,"&lt;&gt;Off-street")&gt;0,1,0)</f>
        <v>0</v>
      </c>
      <c r="E1705">
        <f>IF(COUNTIFS('United Data'!$A$3:$A$4341,E$1,'United Data'!$C$3:$C$4341,$A1705,'United Data'!$B$3:$B$4341,"&lt;&gt;Off-street")&gt;0,1,0)</f>
        <v>0</v>
      </c>
      <c r="F1705">
        <f>IF(COUNTIFS('United Data'!$A$3:$A$4341,F$1,'United Data'!$C$3:$C$4341,$A1705,'United Data'!$B$3:$B$4341,"&lt;&gt;Off-street")&gt;0,1,0)</f>
        <v>0</v>
      </c>
      <c r="G1705">
        <f>IF(COUNTIFS('United Data'!$A$3:$A$4341,G$1,'United Data'!$C$3:$C$4341,$A1705,'United Data'!$B$3:$B$4341,"&lt;&gt;Off-street")&gt;0,1,0)</f>
        <v>1</v>
      </c>
      <c r="H1705">
        <f>IF(COUNTIFS('United Data'!$A$3:$A$4341,H$1,'United Data'!$C$3:$C$4341,$A1705,'United Data'!$B$3:$B$4341,"&lt;&gt;Off-street")&gt;0,1,0)</f>
        <v>0</v>
      </c>
      <c r="I1705">
        <f>IF(COUNTIFS('United Data'!$A$3:$A$4341,I$1,'United Data'!$C$3:$C$4341,$A1705,'United Data'!$B$3:$B$4341,"&lt;&gt;Off-street")&gt;0,1,0)</f>
        <v>0</v>
      </c>
      <c r="J1705">
        <f>IF(COUNTIFS('United Data'!$A$3:$A$4341,J$1,'United Data'!$C$3:$C$4341,$A1705,'United Data'!$B$3:$B$4341,"&lt;&gt;Off-street")&gt;0,1,0)</f>
        <v>0</v>
      </c>
      <c r="K1705">
        <f>IF(COUNTIFS('United Data'!$A$3:$A$4341,K$1,'United Data'!$C$3:$C$4341,$A1705,'United Data'!$B$3:$B$4341,"&lt;&gt;Off-street")&gt;0,1,0)</f>
        <v>0</v>
      </c>
      <c r="L1705">
        <f>IF(COUNTIFS('United Data'!$A$3:$A$4341,L$1,'United Data'!$C$3:$C$4341,$A1705,'United Data'!$B$3:$B$4341,"&lt;&gt;Off-street")&gt;0,1,0)</f>
        <v>0</v>
      </c>
      <c r="M1705">
        <f>IF(COUNTIFS('United Data'!$A$3:$A$4341,M$1,'United Data'!$C$3:$C$4341,$A1705,'United Data'!$B$3:$B$4341,"&lt;&gt;Off-street")&gt;0,1,0)</f>
        <v>0</v>
      </c>
      <c r="N1705">
        <f>IF(COUNTIFS('United Data'!$A$3:$A$4341,N$1,'United Data'!$C$3:$C$4341,$A1705,'United Data'!$B$3:$B$4341,"&lt;&gt;Off-street")&gt;0,1,0)</f>
        <v>0</v>
      </c>
      <c r="O1705">
        <f>IF(COUNTIFS('United Data'!$A$3:$A$4341,O$1,'United Data'!$C$3:$C$4341,$A1705,'United Data'!$B$3:$B$4341,"&lt;&gt;Off-street")&gt;0,1,0)</f>
        <v>1</v>
      </c>
      <c r="P1705">
        <f>IF(COUNTIFS('United Data'!$A$3:$A$4341,P$1,'United Data'!$C$3:$C$4341,$A1705,'United Data'!$B$3:$B$4341,"&lt;&gt;Off-street")&gt;0,1,0)</f>
        <v>1</v>
      </c>
      <c r="Q1705">
        <f>IF(COUNTIFS('United Data'!$A$3:$A$4341,Q$1,'United Data'!$C$3:$C$4341,$A1705,'United Data'!$B$3:$B$4341,"&lt;&gt;Off-street")&gt;0,1,0)</f>
        <v>1</v>
      </c>
      <c r="R1705">
        <f>IF(COUNTIFS('United Data'!$A$3:$A$4341,R$1,'United Data'!$C$3:$C$4341,$A1705,'United Data'!$B$3:$B$4341,"&lt;&gt;Off-street")&gt;0,1,0)</f>
        <v>1</v>
      </c>
      <c r="S1705">
        <f t="shared" si="52"/>
        <v>5</v>
      </c>
      <c r="T1705">
        <f t="shared" si="53"/>
        <v>2</v>
      </c>
    </row>
    <row r="1706" spans="1:20" x14ac:dyDescent="0.2">
      <c r="A1706" t="s">
        <v>1751</v>
      </c>
      <c r="B1706">
        <f>IF(COUNTIFS('United Data'!$A$3:$A$4341,B$1,'United Data'!$C$3:$C$4341,$A1706,'United Data'!$B$3:$B$4341,"&lt;&gt;Off-street")&gt;0,1,0)</f>
        <v>0</v>
      </c>
      <c r="C1706">
        <f>IF(COUNTIFS('United Data'!$A$3:$A$4341,C$1,'United Data'!$C$3:$C$4341,$A1706,'United Data'!$B$3:$B$4341,"&lt;&gt;Off-street")&gt;0,1,0)</f>
        <v>0</v>
      </c>
      <c r="D1706">
        <f>IF(COUNTIFS('United Data'!$A$3:$A$4341,D$1,'United Data'!$C$3:$C$4341,$A1706,'United Data'!$B$3:$B$4341,"&lt;&gt;Off-street")&gt;0,1,0)</f>
        <v>0</v>
      </c>
      <c r="E1706">
        <f>IF(COUNTIFS('United Data'!$A$3:$A$4341,E$1,'United Data'!$C$3:$C$4341,$A1706,'United Data'!$B$3:$B$4341,"&lt;&gt;Off-street")&gt;0,1,0)</f>
        <v>0</v>
      </c>
      <c r="F1706">
        <f>IF(COUNTIFS('United Data'!$A$3:$A$4341,F$1,'United Data'!$C$3:$C$4341,$A1706,'United Data'!$B$3:$B$4341,"&lt;&gt;Off-street")&gt;0,1,0)</f>
        <v>0</v>
      </c>
      <c r="G1706">
        <f>IF(COUNTIFS('United Data'!$A$3:$A$4341,G$1,'United Data'!$C$3:$C$4341,$A1706,'United Data'!$B$3:$B$4341,"&lt;&gt;Off-street")&gt;0,1,0)</f>
        <v>1</v>
      </c>
      <c r="H1706">
        <f>IF(COUNTIFS('United Data'!$A$3:$A$4341,H$1,'United Data'!$C$3:$C$4341,$A1706,'United Data'!$B$3:$B$4341,"&lt;&gt;Off-street")&gt;0,1,0)</f>
        <v>0</v>
      </c>
      <c r="I1706">
        <f>IF(COUNTIFS('United Data'!$A$3:$A$4341,I$1,'United Data'!$C$3:$C$4341,$A1706,'United Data'!$B$3:$B$4341,"&lt;&gt;Off-street")&gt;0,1,0)</f>
        <v>0</v>
      </c>
      <c r="J1706">
        <f>IF(COUNTIFS('United Data'!$A$3:$A$4341,J$1,'United Data'!$C$3:$C$4341,$A1706,'United Data'!$B$3:$B$4341,"&lt;&gt;Off-street")&gt;0,1,0)</f>
        <v>0</v>
      </c>
      <c r="K1706">
        <f>IF(COUNTIFS('United Data'!$A$3:$A$4341,K$1,'United Data'!$C$3:$C$4341,$A1706,'United Data'!$B$3:$B$4341,"&lt;&gt;Off-street")&gt;0,1,0)</f>
        <v>0</v>
      </c>
      <c r="L1706">
        <f>IF(COUNTIFS('United Data'!$A$3:$A$4341,L$1,'United Data'!$C$3:$C$4341,$A1706,'United Data'!$B$3:$B$4341,"&lt;&gt;Off-street")&gt;0,1,0)</f>
        <v>0</v>
      </c>
      <c r="M1706">
        <f>IF(COUNTIFS('United Data'!$A$3:$A$4341,M$1,'United Data'!$C$3:$C$4341,$A1706,'United Data'!$B$3:$B$4341,"&lt;&gt;Off-street")&gt;0,1,0)</f>
        <v>0</v>
      </c>
      <c r="N1706">
        <f>IF(COUNTIFS('United Data'!$A$3:$A$4341,N$1,'United Data'!$C$3:$C$4341,$A1706,'United Data'!$B$3:$B$4341,"&lt;&gt;Off-street")&gt;0,1,0)</f>
        <v>0</v>
      </c>
      <c r="O1706">
        <f>IF(COUNTIFS('United Data'!$A$3:$A$4341,O$1,'United Data'!$C$3:$C$4341,$A1706,'United Data'!$B$3:$B$4341,"&lt;&gt;Off-street")&gt;0,1,0)</f>
        <v>0</v>
      </c>
      <c r="P1706">
        <f>IF(COUNTIFS('United Data'!$A$3:$A$4341,P$1,'United Data'!$C$3:$C$4341,$A1706,'United Data'!$B$3:$B$4341,"&lt;&gt;Off-street")&gt;0,1,0)</f>
        <v>0</v>
      </c>
      <c r="Q1706">
        <f>IF(COUNTIFS('United Data'!$A$3:$A$4341,Q$1,'United Data'!$C$3:$C$4341,$A1706,'United Data'!$B$3:$B$4341,"&lt;&gt;Off-street")&gt;0,1,0)</f>
        <v>0</v>
      </c>
      <c r="R1706">
        <f>IF(COUNTIFS('United Data'!$A$3:$A$4341,R$1,'United Data'!$C$3:$C$4341,$A1706,'United Data'!$B$3:$B$4341,"&lt;&gt;Off-street")&gt;0,1,0)</f>
        <v>0</v>
      </c>
      <c r="S1706">
        <f t="shared" si="52"/>
        <v>1</v>
      </c>
      <c r="T1706">
        <f t="shared" si="53"/>
        <v>1</v>
      </c>
    </row>
    <row r="1707" spans="1:20" x14ac:dyDescent="0.2">
      <c r="A1707" t="s">
        <v>1752</v>
      </c>
      <c r="B1707">
        <f>IF(COUNTIFS('United Data'!$A$3:$A$4341,B$1,'United Data'!$C$3:$C$4341,$A1707,'United Data'!$B$3:$B$4341,"&lt;&gt;Off-street")&gt;0,1,0)</f>
        <v>0</v>
      </c>
      <c r="C1707">
        <f>IF(COUNTIFS('United Data'!$A$3:$A$4341,C$1,'United Data'!$C$3:$C$4341,$A1707,'United Data'!$B$3:$B$4341,"&lt;&gt;Off-street")&gt;0,1,0)</f>
        <v>0</v>
      </c>
      <c r="D1707">
        <f>IF(COUNTIFS('United Data'!$A$3:$A$4341,D$1,'United Data'!$C$3:$C$4341,$A1707,'United Data'!$B$3:$B$4341,"&lt;&gt;Off-street")&gt;0,1,0)</f>
        <v>0</v>
      </c>
      <c r="E1707">
        <f>IF(COUNTIFS('United Data'!$A$3:$A$4341,E$1,'United Data'!$C$3:$C$4341,$A1707,'United Data'!$B$3:$B$4341,"&lt;&gt;Off-street")&gt;0,1,0)</f>
        <v>0</v>
      </c>
      <c r="F1707">
        <f>IF(COUNTIFS('United Data'!$A$3:$A$4341,F$1,'United Data'!$C$3:$C$4341,$A1707,'United Data'!$B$3:$B$4341,"&lt;&gt;Off-street")&gt;0,1,0)</f>
        <v>0</v>
      </c>
      <c r="G1707">
        <f>IF(COUNTIFS('United Data'!$A$3:$A$4341,G$1,'United Data'!$C$3:$C$4341,$A1707,'United Data'!$B$3:$B$4341,"&lt;&gt;Off-street")&gt;0,1,0)</f>
        <v>1</v>
      </c>
      <c r="H1707">
        <f>IF(COUNTIFS('United Data'!$A$3:$A$4341,H$1,'United Data'!$C$3:$C$4341,$A1707,'United Data'!$B$3:$B$4341,"&lt;&gt;Off-street")&gt;0,1,0)</f>
        <v>0</v>
      </c>
      <c r="I1707">
        <f>IF(COUNTIFS('United Data'!$A$3:$A$4341,I$1,'United Data'!$C$3:$C$4341,$A1707,'United Data'!$B$3:$B$4341,"&lt;&gt;Off-street")&gt;0,1,0)</f>
        <v>0</v>
      </c>
      <c r="J1707">
        <f>IF(COUNTIFS('United Data'!$A$3:$A$4341,J$1,'United Data'!$C$3:$C$4341,$A1707,'United Data'!$B$3:$B$4341,"&lt;&gt;Off-street")&gt;0,1,0)</f>
        <v>0</v>
      </c>
      <c r="K1707">
        <f>IF(COUNTIFS('United Data'!$A$3:$A$4341,K$1,'United Data'!$C$3:$C$4341,$A1707,'United Data'!$B$3:$B$4341,"&lt;&gt;Off-street")&gt;0,1,0)</f>
        <v>0</v>
      </c>
      <c r="L1707">
        <f>IF(COUNTIFS('United Data'!$A$3:$A$4341,L$1,'United Data'!$C$3:$C$4341,$A1707,'United Data'!$B$3:$B$4341,"&lt;&gt;Off-street")&gt;0,1,0)</f>
        <v>0</v>
      </c>
      <c r="M1707">
        <f>IF(COUNTIFS('United Data'!$A$3:$A$4341,M$1,'United Data'!$C$3:$C$4341,$A1707,'United Data'!$B$3:$B$4341,"&lt;&gt;Off-street")&gt;0,1,0)</f>
        <v>0</v>
      </c>
      <c r="N1707">
        <f>IF(COUNTIFS('United Data'!$A$3:$A$4341,N$1,'United Data'!$C$3:$C$4341,$A1707,'United Data'!$B$3:$B$4341,"&lt;&gt;Off-street")&gt;0,1,0)</f>
        <v>0</v>
      </c>
      <c r="O1707">
        <f>IF(COUNTIFS('United Data'!$A$3:$A$4341,O$1,'United Data'!$C$3:$C$4341,$A1707,'United Data'!$B$3:$B$4341,"&lt;&gt;Off-street")&gt;0,1,0)</f>
        <v>0</v>
      </c>
      <c r="P1707">
        <f>IF(COUNTIFS('United Data'!$A$3:$A$4341,P$1,'United Data'!$C$3:$C$4341,$A1707,'United Data'!$B$3:$B$4341,"&lt;&gt;Off-street")&gt;0,1,0)</f>
        <v>0</v>
      </c>
      <c r="Q1707">
        <f>IF(COUNTIFS('United Data'!$A$3:$A$4341,Q$1,'United Data'!$C$3:$C$4341,$A1707,'United Data'!$B$3:$B$4341,"&lt;&gt;Off-street")&gt;0,1,0)</f>
        <v>0</v>
      </c>
      <c r="R1707">
        <f>IF(COUNTIFS('United Data'!$A$3:$A$4341,R$1,'United Data'!$C$3:$C$4341,$A1707,'United Data'!$B$3:$B$4341,"&lt;&gt;Off-street")&gt;0,1,0)</f>
        <v>0</v>
      </c>
      <c r="S1707">
        <f t="shared" si="52"/>
        <v>1</v>
      </c>
      <c r="T1707">
        <f t="shared" si="53"/>
        <v>1</v>
      </c>
    </row>
    <row r="1708" spans="1:20" x14ac:dyDescent="0.2">
      <c r="A1708" t="s">
        <v>1753</v>
      </c>
      <c r="B1708">
        <f>IF(COUNTIFS('United Data'!$A$3:$A$4341,B$1,'United Data'!$C$3:$C$4341,$A1708,'United Data'!$B$3:$B$4341,"&lt;&gt;Off-street")&gt;0,1,0)</f>
        <v>0</v>
      </c>
      <c r="C1708">
        <f>IF(COUNTIFS('United Data'!$A$3:$A$4341,C$1,'United Data'!$C$3:$C$4341,$A1708,'United Data'!$B$3:$B$4341,"&lt;&gt;Off-street")&gt;0,1,0)</f>
        <v>0</v>
      </c>
      <c r="D1708">
        <f>IF(COUNTIFS('United Data'!$A$3:$A$4341,D$1,'United Data'!$C$3:$C$4341,$A1708,'United Data'!$B$3:$B$4341,"&lt;&gt;Off-street")&gt;0,1,0)</f>
        <v>0</v>
      </c>
      <c r="E1708">
        <f>IF(COUNTIFS('United Data'!$A$3:$A$4341,E$1,'United Data'!$C$3:$C$4341,$A1708,'United Data'!$B$3:$B$4341,"&lt;&gt;Off-street")&gt;0,1,0)</f>
        <v>0</v>
      </c>
      <c r="F1708">
        <f>IF(COUNTIFS('United Data'!$A$3:$A$4341,F$1,'United Data'!$C$3:$C$4341,$A1708,'United Data'!$B$3:$B$4341,"&lt;&gt;Off-street")&gt;0,1,0)</f>
        <v>0</v>
      </c>
      <c r="G1708">
        <f>IF(COUNTIFS('United Data'!$A$3:$A$4341,G$1,'United Data'!$C$3:$C$4341,$A1708,'United Data'!$B$3:$B$4341,"&lt;&gt;Off-street")&gt;0,1,0)</f>
        <v>1</v>
      </c>
      <c r="H1708">
        <f>IF(COUNTIFS('United Data'!$A$3:$A$4341,H$1,'United Data'!$C$3:$C$4341,$A1708,'United Data'!$B$3:$B$4341,"&lt;&gt;Off-street")&gt;0,1,0)</f>
        <v>0</v>
      </c>
      <c r="I1708">
        <f>IF(COUNTIFS('United Data'!$A$3:$A$4341,I$1,'United Data'!$C$3:$C$4341,$A1708,'United Data'!$B$3:$B$4341,"&lt;&gt;Off-street")&gt;0,1,0)</f>
        <v>0</v>
      </c>
      <c r="J1708">
        <f>IF(COUNTIFS('United Data'!$A$3:$A$4341,J$1,'United Data'!$C$3:$C$4341,$A1708,'United Data'!$B$3:$B$4341,"&lt;&gt;Off-street")&gt;0,1,0)</f>
        <v>0</v>
      </c>
      <c r="K1708">
        <f>IF(COUNTIFS('United Data'!$A$3:$A$4341,K$1,'United Data'!$C$3:$C$4341,$A1708,'United Data'!$B$3:$B$4341,"&lt;&gt;Off-street")&gt;0,1,0)</f>
        <v>1</v>
      </c>
      <c r="L1708">
        <f>IF(COUNTIFS('United Data'!$A$3:$A$4341,L$1,'United Data'!$C$3:$C$4341,$A1708,'United Data'!$B$3:$B$4341,"&lt;&gt;Off-street")&gt;0,1,0)</f>
        <v>0</v>
      </c>
      <c r="M1708">
        <f>IF(COUNTIFS('United Data'!$A$3:$A$4341,M$1,'United Data'!$C$3:$C$4341,$A1708,'United Data'!$B$3:$B$4341,"&lt;&gt;Off-street")&gt;0,1,0)</f>
        <v>0</v>
      </c>
      <c r="N1708">
        <f>IF(COUNTIFS('United Data'!$A$3:$A$4341,N$1,'United Data'!$C$3:$C$4341,$A1708,'United Data'!$B$3:$B$4341,"&lt;&gt;Off-street")&gt;0,1,0)</f>
        <v>0</v>
      </c>
      <c r="O1708">
        <f>IF(COUNTIFS('United Data'!$A$3:$A$4341,O$1,'United Data'!$C$3:$C$4341,$A1708,'United Data'!$B$3:$B$4341,"&lt;&gt;Off-street")&gt;0,1,0)</f>
        <v>0</v>
      </c>
      <c r="P1708">
        <f>IF(COUNTIFS('United Data'!$A$3:$A$4341,P$1,'United Data'!$C$3:$C$4341,$A1708,'United Data'!$B$3:$B$4341,"&lt;&gt;Off-street")&gt;0,1,0)</f>
        <v>0</v>
      </c>
      <c r="Q1708">
        <f>IF(COUNTIFS('United Data'!$A$3:$A$4341,Q$1,'United Data'!$C$3:$C$4341,$A1708,'United Data'!$B$3:$B$4341,"&lt;&gt;Off-street")&gt;0,1,0)</f>
        <v>0</v>
      </c>
      <c r="R1708">
        <f>IF(COUNTIFS('United Data'!$A$3:$A$4341,R$1,'United Data'!$C$3:$C$4341,$A1708,'United Data'!$B$3:$B$4341,"&lt;&gt;Off-street")&gt;0,1,0)</f>
        <v>0</v>
      </c>
      <c r="S1708">
        <f t="shared" si="52"/>
        <v>2</v>
      </c>
      <c r="T1708">
        <f t="shared" si="53"/>
        <v>2</v>
      </c>
    </row>
    <row r="1709" spans="1:20" x14ac:dyDescent="0.2">
      <c r="A1709" t="s">
        <v>1754</v>
      </c>
      <c r="B1709">
        <f>IF(COUNTIFS('United Data'!$A$3:$A$4341,B$1,'United Data'!$C$3:$C$4341,$A1709,'United Data'!$B$3:$B$4341,"&lt;&gt;Off-street")&gt;0,1,0)</f>
        <v>0</v>
      </c>
      <c r="C1709">
        <f>IF(COUNTIFS('United Data'!$A$3:$A$4341,C$1,'United Data'!$C$3:$C$4341,$A1709,'United Data'!$B$3:$B$4341,"&lt;&gt;Off-street")&gt;0,1,0)</f>
        <v>0</v>
      </c>
      <c r="D1709">
        <f>IF(COUNTIFS('United Data'!$A$3:$A$4341,D$1,'United Data'!$C$3:$C$4341,$A1709,'United Data'!$B$3:$B$4341,"&lt;&gt;Off-street")&gt;0,1,0)</f>
        <v>0</v>
      </c>
      <c r="E1709">
        <f>IF(COUNTIFS('United Data'!$A$3:$A$4341,E$1,'United Data'!$C$3:$C$4341,$A1709,'United Data'!$B$3:$B$4341,"&lt;&gt;Off-street")&gt;0,1,0)</f>
        <v>0</v>
      </c>
      <c r="F1709">
        <f>IF(COUNTIFS('United Data'!$A$3:$A$4341,F$1,'United Data'!$C$3:$C$4341,$A1709,'United Data'!$B$3:$B$4341,"&lt;&gt;Off-street")&gt;0,1,0)</f>
        <v>0</v>
      </c>
      <c r="G1709">
        <f>IF(COUNTIFS('United Data'!$A$3:$A$4341,G$1,'United Data'!$C$3:$C$4341,$A1709,'United Data'!$B$3:$B$4341,"&lt;&gt;Off-street")&gt;0,1,0)</f>
        <v>0</v>
      </c>
      <c r="H1709">
        <f>IF(COUNTIFS('United Data'!$A$3:$A$4341,H$1,'United Data'!$C$3:$C$4341,$A1709,'United Data'!$B$3:$B$4341,"&lt;&gt;Off-street")&gt;0,1,0)</f>
        <v>1</v>
      </c>
      <c r="I1709">
        <f>IF(COUNTIFS('United Data'!$A$3:$A$4341,I$1,'United Data'!$C$3:$C$4341,$A1709,'United Data'!$B$3:$B$4341,"&lt;&gt;Off-street")&gt;0,1,0)</f>
        <v>0</v>
      </c>
      <c r="J1709">
        <f>IF(COUNTIFS('United Data'!$A$3:$A$4341,J$1,'United Data'!$C$3:$C$4341,$A1709,'United Data'!$B$3:$B$4341,"&lt;&gt;Off-street")&gt;0,1,0)</f>
        <v>1</v>
      </c>
      <c r="K1709">
        <f>IF(COUNTIFS('United Data'!$A$3:$A$4341,K$1,'United Data'!$C$3:$C$4341,$A1709,'United Data'!$B$3:$B$4341,"&lt;&gt;Off-street")&gt;0,1,0)</f>
        <v>0</v>
      </c>
      <c r="L1709">
        <f>IF(COUNTIFS('United Data'!$A$3:$A$4341,L$1,'United Data'!$C$3:$C$4341,$A1709,'United Data'!$B$3:$B$4341,"&lt;&gt;Off-street")&gt;0,1,0)</f>
        <v>0</v>
      </c>
      <c r="M1709">
        <f>IF(COUNTIFS('United Data'!$A$3:$A$4341,M$1,'United Data'!$C$3:$C$4341,$A1709,'United Data'!$B$3:$B$4341,"&lt;&gt;Off-street")&gt;0,1,0)</f>
        <v>0</v>
      </c>
      <c r="N1709">
        <f>IF(COUNTIFS('United Data'!$A$3:$A$4341,N$1,'United Data'!$C$3:$C$4341,$A1709,'United Data'!$B$3:$B$4341,"&lt;&gt;Off-street")&gt;0,1,0)</f>
        <v>0</v>
      </c>
      <c r="O1709">
        <f>IF(COUNTIFS('United Data'!$A$3:$A$4341,O$1,'United Data'!$C$3:$C$4341,$A1709,'United Data'!$B$3:$B$4341,"&lt;&gt;Off-street")&gt;0,1,0)</f>
        <v>0</v>
      </c>
      <c r="P1709">
        <f>IF(COUNTIFS('United Data'!$A$3:$A$4341,P$1,'United Data'!$C$3:$C$4341,$A1709,'United Data'!$B$3:$B$4341,"&lt;&gt;Off-street")&gt;0,1,0)</f>
        <v>0</v>
      </c>
      <c r="Q1709">
        <f>IF(COUNTIFS('United Data'!$A$3:$A$4341,Q$1,'United Data'!$C$3:$C$4341,$A1709,'United Data'!$B$3:$B$4341,"&lt;&gt;Off-street")&gt;0,1,0)</f>
        <v>0</v>
      </c>
      <c r="R1709">
        <f>IF(COUNTIFS('United Data'!$A$3:$A$4341,R$1,'United Data'!$C$3:$C$4341,$A1709,'United Data'!$B$3:$B$4341,"&lt;&gt;Off-street")&gt;0,1,0)</f>
        <v>0</v>
      </c>
      <c r="S1709">
        <f t="shared" si="52"/>
        <v>2</v>
      </c>
      <c r="T1709">
        <f t="shared" si="53"/>
        <v>2</v>
      </c>
    </row>
    <row r="1710" spans="1:20" x14ac:dyDescent="0.2">
      <c r="A1710" t="s">
        <v>1755</v>
      </c>
      <c r="B1710">
        <f>IF(COUNTIFS('United Data'!$A$3:$A$4341,B$1,'United Data'!$C$3:$C$4341,$A1710,'United Data'!$B$3:$B$4341,"&lt;&gt;Off-street")&gt;0,1,0)</f>
        <v>0</v>
      </c>
      <c r="C1710">
        <f>IF(COUNTIFS('United Data'!$A$3:$A$4341,C$1,'United Data'!$C$3:$C$4341,$A1710,'United Data'!$B$3:$B$4341,"&lt;&gt;Off-street")&gt;0,1,0)</f>
        <v>0</v>
      </c>
      <c r="D1710">
        <f>IF(COUNTIFS('United Data'!$A$3:$A$4341,D$1,'United Data'!$C$3:$C$4341,$A1710,'United Data'!$B$3:$B$4341,"&lt;&gt;Off-street")&gt;0,1,0)</f>
        <v>1</v>
      </c>
      <c r="E1710">
        <f>IF(COUNTIFS('United Data'!$A$3:$A$4341,E$1,'United Data'!$C$3:$C$4341,$A1710,'United Data'!$B$3:$B$4341,"&lt;&gt;Off-street")&gt;0,1,0)</f>
        <v>0</v>
      </c>
      <c r="F1710">
        <f>IF(COUNTIFS('United Data'!$A$3:$A$4341,F$1,'United Data'!$C$3:$C$4341,$A1710,'United Data'!$B$3:$B$4341,"&lt;&gt;Off-street")&gt;0,1,0)</f>
        <v>0</v>
      </c>
      <c r="G1710">
        <f>IF(COUNTIFS('United Data'!$A$3:$A$4341,G$1,'United Data'!$C$3:$C$4341,$A1710,'United Data'!$B$3:$B$4341,"&lt;&gt;Off-street")&gt;0,1,0)</f>
        <v>0</v>
      </c>
      <c r="H1710">
        <f>IF(COUNTIFS('United Data'!$A$3:$A$4341,H$1,'United Data'!$C$3:$C$4341,$A1710,'United Data'!$B$3:$B$4341,"&lt;&gt;Off-street")&gt;0,1,0)</f>
        <v>1</v>
      </c>
      <c r="I1710">
        <f>IF(COUNTIFS('United Data'!$A$3:$A$4341,I$1,'United Data'!$C$3:$C$4341,$A1710,'United Data'!$B$3:$B$4341,"&lt;&gt;Off-street")&gt;0,1,0)</f>
        <v>0</v>
      </c>
      <c r="J1710">
        <f>IF(COUNTIFS('United Data'!$A$3:$A$4341,J$1,'United Data'!$C$3:$C$4341,$A1710,'United Data'!$B$3:$B$4341,"&lt;&gt;Off-street")&gt;0,1,0)</f>
        <v>1</v>
      </c>
      <c r="K1710">
        <f>IF(COUNTIFS('United Data'!$A$3:$A$4341,K$1,'United Data'!$C$3:$C$4341,$A1710,'United Data'!$B$3:$B$4341,"&lt;&gt;Off-street")&gt;0,1,0)</f>
        <v>0</v>
      </c>
      <c r="L1710">
        <f>IF(COUNTIFS('United Data'!$A$3:$A$4341,L$1,'United Data'!$C$3:$C$4341,$A1710,'United Data'!$B$3:$B$4341,"&lt;&gt;Off-street")&gt;0,1,0)</f>
        <v>0</v>
      </c>
      <c r="M1710">
        <f>IF(COUNTIFS('United Data'!$A$3:$A$4341,M$1,'United Data'!$C$3:$C$4341,$A1710,'United Data'!$B$3:$B$4341,"&lt;&gt;Off-street")&gt;0,1,0)</f>
        <v>0</v>
      </c>
      <c r="N1710">
        <f>IF(COUNTIFS('United Data'!$A$3:$A$4341,N$1,'United Data'!$C$3:$C$4341,$A1710,'United Data'!$B$3:$B$4341,"&lt;&gt;Off-street")&gt;0,1,0)</f>
        <v>0</v>
      </c>
      <c r="O1710">
        <f>IF(COUNTIFS('United Data'!$A$3:$A$4341,O$1,'United Data'!$C$3:$C$4341,$A1710,'United Data'!$B$3:$B$4341,"&lt;&gt;Off-street")&gt;0,1,0)</f>
        <v>1</v>
      </c>
      <c r="P1710">
        <f>IF(COUNTIFS('United Data'!$A$3:$A$4341,P$1,'United Data'!$C$3:$C$4341,$A1710,'United Data'!$B$3:$B$4341,"&lt;&gt;Off-street")&gt;0,1,0)</f>
        <v>1</v>
      </c>
      <c r="Q1710">
        <f>IF(COUNTIFS('United Data'!$A$3:$A$4341,Q$1,'United Data'!$C$3:$C$4341,$A1710,'United Data'!$B$3:$B$4341,"&lt;&gt;Off-street")&gt;0,1,0)</f>
        <v>1</v>
      </c>
      <c r="R1710">
        <f>IF(COUNTIFS('United Data'!$A$3:$A$4341,R$1,'United Data'!$C$3:$C$4341,$A1710,'United Data'!$B$3:$B$4341,"&lt;&gt;Off-street")&gt;0,1,0)</f>
        <v>0</v>
      </c>
      <c r="S1710">
        <f t="shared" si="52"/>
        <v>6</v>
      </c>
      <c r="T1710">
        <f t="shared" si="53"/>
        <v>4</v>
      </c>
    </row>
    <row r="1711" spans="1:20" x14ac:dyDescent="0.2">
      <c r="A1711" t="s">
        <v>1756</v>
      </c>
      <c r="B1711">
        <f>IF(COUNTIFS('United Data'!$A$3:$A$4341,B$1,'United Data'!$C$3:$C$4341,$A1711,'United Data'!$B$3:$B$4341,"&lt;&gt;Off-street")&gt;0,1,0)</f>
        <v>0</v>
      </c>
      <c r="C1711">
        <f>IF(COUNTIFS('United Data'!$A$3:$A$4341,C$1,'United Data'!$C$3:$C$4341,$A1711,'United Data'!$B$3:$B$4341,"&lt;&gt;Off-street")&gt;0,1,0)</f>
        <v>0</v>
      </c>
      <c r="D1711">
        <f>IF(COUNTIFS('United Data'!$A$3:$A$4341,D$1,'United Data'!$C$3:$C$4341,$A1711,'United Data'!$B$3:$B$4341,"&lt;&gt;Off-street")&gt;0,1,0)</f>
        <v>0</v>
      </c>
      <c r="E1711">
        <f>IF(COUNTIFS('United Data'!$A$3:$A$4341,E$1,'United Data'!$C$3:$C$4341,$A1711,'United Data'!$B$3:$B$4341,"&lt;&gt;Off-street")&gt;0,1,0)</f>
        <v>0</v>
      </c>
      <c r="F1711">
        <f>IF(COUNTIFS('United Data'!$A$3:$A$4341,F$1,'United Data'!$C$3:$C$4341,$A1711,'United Data'!$B$3:$B$4341,"&lt;&gt;Off-street")&gt;0,1,0)</f>
        <v>0</v>
      </c>
      <c r="G1711">
        <f>IF(COUNTIFS('United Data'!$A$3:$A$4341,G$1,'United Data'!$C$3:$C$4341,$A1711,'United Data'!$B$3:$B$4341,"&lt;&gt;Off-street")&gt;0,1,0)</f>
        <v>0</v>
      </c>
      <c r="H1711">
        <f>IF(COUNTIFS('United Data'!$A$3:$A$4341,H$1,'United Data'!$C$3:$C$4341,$A1711,'United Data'!$B$3:$B$4341,"&lt;&gt;Off-street")&gt;0,1,0)</f>
        <v>1</v>
      </c>
      <c r="I1711">
        <f>IF(COUNTIFS('United Data'!$A$3:$A$4341,I$1,'United Data'!$C$3:$C$4341,$A1711,'United Data'!$B$3:$B$4341,"&lt;&gt;Off-street")&gt;0,1,0)</f>
        <v>0</v>
      </c>
      <c r="J1711">
        <f>IF(COUNTIFS('United Data'!$A$3:$A$4341,J$1,'United Data'!$C$3:$C$4341,$A1711,'United Data'!$B$3:$B$4341,"&lt;&gt;Off-street")&gt;0,1,0)</f>
        <v>1</v>
      </c>
      <c r="K1711">
        <f>IF(COUNTIFS('United Data'!$A$3:$A$4341,K$1,'United Data'!$C$3:$C$4341,$A1711,'United Data'!$B$3:$B$4341,"&lt;&gt;Off-street")&gt;0,1,0)</f>
        <v>1</v>
      </c>
      <c r="L1711">
        <f>IF(COUNTIFS('United Data'!$A$3:$A$4341,L$1,'United Data'!$C$3:$C$4341,$A1711,'United Data'!$B$3:$B$4341,"&lt;&gt;Off-street")&gt;0,1,0)</f>
        <v>0</v>
      </c>
      <c r="M1711">
        <f>IF(COUNTIFS('United Data'!$A$3:$A$4341,M$1,'United Data'!$C$3:$C$4341,$A1711,'United Data'!$B$3:$B$4341,"&lt;&gt;Off-street")&gt;0,1,0)</f>
        <v>1</v>
      </c>
      <c r="N1711">
        <f>IF(COUNTIFS('United Data'!$A$3:$A$4341,N$1,'United Data'!$C$3:$C$4341,$A1711,'United Data'!$B$3:$B$4341,"&lt;&gt;Off-street")&gt;0,1,0)</f>
        <v>1</v>
      </c>
      <c r="O1711">
        <f>IF(COUNTIFS('United Data'!$A$3:$A$4341,O$1,'United Data'!$C$3:$C$4341,$A1711,'United Data'!$B$3:$B$4341,"&lt;&gt;Off-street")&gt;0,1,0)</f>
        <v>0</v>
      </c>
      <c r="P1711">
        <f>IF(COUNTIFS('United Data'!$A$3:$A$4341,P$1,'United Data'!$C$3:$C$4341,$A1711,'United Data'!$B$3:$B$4341,"&lt;&gt;Off-street")&gt;0,1,0)</f>
        <v>0</v>
      </c>
      <c r="Q1711">
        <f>IF(COUNTIFS('United Data'!$A$3:$A$4341,Q$1,'United Data'!$C$3:$C$4341,$A1711,'United Data'!$B$3:$B$4341,"&lt;&gt;Off-street")&gt;0,1,0)</f>
        <v>0</v>
      </c>
      <c r="R1711">
        <f>IF(COUNTIFS('United Data'!$A$3:$A$4341,R$1,'United Data'!$C$3:$C$4341,$A1711,'United Data'!$B$3:$B$4341,"&lt;&gt;Off-street")&gt;0,1,0)</f>
        <v>0</v>
      </c>
      <c r="S1711">
        <f t="shared" si="52"/>
        <v>5</v>
      </c>
      <c r="T1711">
        <f t="shared" si="53"/>
        <v>3</v>
      </c>
    </row>
    <row r="1712" spans="1:20" x14ac:dyDescent="0.2">
      <c r="A1712" t="s">
        <v>1757</v>
      </c>
      <c r="B1712">
        <f>IF(COUNTIFS('United Data'!$A$3:$A$4341,B$1,'United Data'!$C$3:$C$4341,$A1712,'United Data'!$B$3:$B$4341,"&lt;&gt;Off-street")&gt;0,1,0)</f>
        <v>0</v>
      </c>
      <c r="C1712">
        <f>IF(COUNTIFS('United Data'!$A$3:$A$4341,C$1,'United Data'!$C$3:$C$4341,$A1712,'United Data'!$B$3:$B$4341,"&lt;&gt;Off-street")&gt;0,1,0)</f>
        <v>0</v>
      </c>
      <c r="D1712">
        <f>IF(COUNTIFS('United Data'!$A$3:$A$4341,D$1,'United Data'!$C$3:$C$4341,$A1712,'United Data'!$B$3:$B$4341,"&lt;&gt;Off-street")&gt;0,1,0)</f>
        <v>0</v>
      </c>
      <c r="E1712">
        <f>IF(COUNTIFS('United Data'!$A$3:$A$4341,E$1,'United Data'!$C$3:$C$4341,$A1712,'United Data'!$B$3:$B$4341,"&lt;&gt;Off-street")&gt;0,1,0)</f>
        <v>0</v>
      </c>
      <c r="F1712">
        <f>IF(COUNTIFS('United Data'!$A$3:$A$4341,F$1,'United Data'!$C$3:$C$4341,$A1712,'United Data'!$B$3:$B$4341,"&lt;&gt;Off-street")&gt;0,1,0)</f>
        <v>0</v>
      </c>
      <c r="G1712">
        <f>IF(COUNTIFS('United Data'!$A$3:$A$4341,G$1,'United Data'!$C$3:$C$4341,$A1712,'United Data'!$B$3:$B$4341,"&lt;&gt;Off-street")&gt;0,1,0)</f>
        <v>0</v>
      </c>
      <c r="H1712">
        <f>IF(COUNTIFS('United Data'!$A$3:$A$4341,H$1,'United Data'!$C$3:$C$4341,$A1712,'United Data'!$B$3:$B$4341,"&lt;&gt;Off-street")&gt;0,1,0)</f>
        <v>1</v>
      </c>
      <c r="I1712">
        <f>IF(COUNTIFS('United Data'!$A$3:$A$4341,I$1,'United Data'!$C$3:$C$4341,$A1712,'United Data'!$B$3:$B$4341,"&lt;&gt;Off-street")&gt;0,1,0)</f>
        <v>0</v>
      </c>
      <c r="J1712">
        <f>IF(COUNTIFS('United Data'!$A$3:$A$4341,J$1,'United Data'!$C$3:$C$4341,$A1712,'United Data'!$B$3:$B$4341,"&lt;&gt;Off-street")&gt;0,1,0)</f>
        <v>1</v>
      </c>
      <c r="K1712">
        <f>IF(COUNTIFS('United Data'!$A$3:$A$4341,K$1,'United Data'!$C$3:$C$4341,$A1712,'United Data'!$B$3:$B$4341,"&lt;&gt;Off-street")&gt;0,1,0)</f>
        <v>0</v>
      </c>
      <c r="L1712">
        <f>IF(COUNTIFS('United Data'!$A$3:$A$4341,L$1,'United Data'!$C$3:$C$4341,$A1712,'United Data'!$B$3:$B$4341,"&lt;&gt;Off-street")&gt;0,1,0)</f>
        <v>0</v>
      </c>
      <c r="M1712">
        <f>IF(COUNTIFS('United Data'!$A$3:$A$4341,M$1,'United Data'!$C$3:$C$4341,$A1712,'United Data'!$B$3:$B$4341,"&lt;&gt;Off-street")&gt;0,1,0)</f>
        <v>0</v>
      </c>
      <c r="N1712">
        <f>IF(COUNTIFS('United Data'!$A$3:$A$4341,N$1,'United Data'!$C$3:$C$4341,$A1712,'United Data'!$B$3:$B$4341,"&lt;&gt;Off-street")&gt;0,1,0)</f>
        <v>0</v>
      </c>
      <c r="O1712">
        <f>IF(COUNTIFS('United Data'!$A$3:$A$4341,O$1,'United Data'!$C$3:$C$4341,$A1712,'United Data'!$B$3:$B$4341,"&lt;&gt;Off-street")&gt;0,1,0)</f>
        <v>0</v>
      </c>
      <c r="P1712">
        <f>IF(COUNTIFS('United Data'!$A$3:$A$4341,P$1,'United Data'!$C$3:$C$4341,$A1712,'United Data'!$B$3:$B$4341,"&lt;&gt;Off-street")&gt;0,1,0)</f>
        <v>0</v>
      </c>
      <c r="Q1712">
        <f>IF(COUNTIFS('United Data'!$A$3:$A$4341,Q$1,'United Data'!$C$3:$C$4341,$A1712,'United Data'!$B$3:$B$4341,"&lt;&gt;Off-street")&gt;0,1,0)</f>
        <v>0</v>
      </c>
      <c r="R1712">
        <f>IF(COUNTIFS('United Data'!$A$3:$A$4341,R$1,'United Data'!$C$3:$C$4341,$A1712,'United Data'!$B$3:$B$4341,"&lt;&gt;Off-street")&gt;0,1,0)</f>
        <v>0</v>
      </c>
      <c r="S1712">
        <f t="shared" si="52"/>
        <v>2</v>
      </c>
      <c r="T1712">
        <f t="shared" si="53"/>
        <v>2</v>
      </c>
    </row>
    <row r="1713" spans="1:20" x14ac:dyDescent="0.2">
      <c r="A1713" t="s">
        <v>1758</v>
      </c>
      <c r="B1713">
        <f>IF(COUNTIFS('United Data'!$A$3:$A$4341,B$1,'United Data'!$C$3:$C$4341,$A1713,'United Data'!$B$3:$B$4341,"&lt;&gt;Off-street")&gt;0,1,0)</f>
        <v>0</v>
      </c>
      <c r="C1713">
        <f>IF(COUNTIFS('United Data'!$A$3:$A$4341,C$1,'United Data'!$C$3:$C$4341,$A1713,'United Data'!$B$3:$B$4341,"&lt;&gt;Off-street")&gt;0,1,0)</f>
        <v>0</v>
      </c>
      <c r="D1713">
        <f>IF(COUNTIFS('United Data'!$A$3:$A$4341,D$1,'United Data'!$C$3:$C$4341,$A1713,'United Data'!$B$3:$B$4341,"&lt;&gt;Off-street")&gt;0,1,0)</f>
        <v>0</v>
      </c>
      <c r="E1713">
        <f>IF(COUNTIFS('United Data'!$A$3:$A$4341,E$1,'United Data'!$C$3:$C$4341,$A1713,'United Data'!$B$3:$B$4341,"&lt;&gt;Off-street")&gt;0,1,0)</f>
        <v>0</v>
      </c>
      <c r="F1713">
        <f>IF(COUNTIFS('United Data'!$A$3:$A$4341,F$1,'United Data'!$C$3:$C$4341,$A1713,'United Data'!$B$3:$B$4341,"&lt;&gt;Off-street")&gt;0,1,0)</f>
        <v>0</v>
      </c>
      <c r="G1713">
        <f>IF(COUNTIFS('United Data'!$A$3:$A$4341,G$1,'United Data'!$C$3:$C$4341,$A1713,'United Data'!$B$3:$B$4341,"&lt;&gt;Off-street")&gt;0,1,0)</f>
        <v>0</v>
      </c>
      <c r="H1713">
        <f>IF(COUNTIFS('United Data'!$A$3:$A$4341,H$1,'United Data'!$C$3:$C$4341,$A1713,'United Data'!$B$3:$B$4341,"&lt;&gt;Off-street")&gt;0,1,0)</f>
        <v>1</v>
      </c>
      <c r="I1713">
        <f>IF(COUNTIFS('United Data'!$A$3:$A$4341,I$1,'United Data'!$C$3:$C$4341,$A1713,'United Data'!$B$3:$B$4341,"&lt;&gt;Off-street")&gt;0,1,0)</f>
        <v>0</v>
      </c>
      <c r="J1713">
        <f>IF(COUNTIFS('United Data'!$A$3:$A$4341,J$1,'United Data'!$C$3:$C$4341,$A1713,'United Data'!$B$3:$B$4341,"&lt;&gt;Off-street")&gt;0,1,0)</f>
        <v>0</v>
      </c>
      <c r="K1713">
        <f>IF(COUNTIFS('United Data'!$A$3:$A$4341,K$1,'United Data'!$C$3:$C$4341,$A1713,'United Data'!$B$3:$B$4341,"&lt;&gt;Off-street")&gt;0,1,0)</f>
        <v>0</v>
      </c>
      <c r="L1713">
        <f>IF(COUNTIFS('United Data'!$A$3:$A$4341,L$1,'United Data'!$C$3:$C$4341,$A1713,'United Data'!$B$3:$B$4341,"&lt;&gt;Off-street")&gt;0,1,0)</f>
        <v>0</v>
      </c>
      <c r="M1713">
        <f>IF(COUNTIFS('United Data'!$A$3:$A$4341,M$1,'United Data'!$C$3:$C$4341,$A1713,'United Data'!$B$3:$B$4341,"&lt;&gt;Off-street")&gt;0,1,0)</f>
        <v>0</v>
      </c>
      <c r="N1713">
        <f>IF(COUNTIFS('United Data'!$A$3:$A$4341,N$1,'United Data'!$C$3:$C$4341,$A1713,'United Data'!$B$3:$B$4341,"&lt;&gt;Off-street")&gt;0,1,0)</f>
        <v>0</v>
      </c>
      <c r="O1713">
        <f>IF(COUNTIFS('United Data'!$A$3:$A$4341,O$1,'United Data'!$C$3:$C$4341,$A1713,'United Data'!$B$3:$B$4341,"&lt;&gt;Off-street")&gt;0,1,0)</f>
        <v>0</v>
      </c>
      <c r="P1713">
        <f>IF(COUNTIFS('United Data'!$A$3:$A$4341,P$1,'United Data'!$C$3:$C$4341,$A1713,'United Data'!$B$3:$B$4341,"&lt;&gt;Off-street")&gt;0,1,0)</f>
        <v>0</v>
      </c>
      <c r="Q1713">
        <f>IF(COUNTIFS('United Data'!$A$3:$A$4341,Q$1,'United Data'!$C$3:$C$4341,$A1713,'United Data'!$B$3:$B$4341,"&lt;&gt;Off-street")&gt;0,1,0)</f>
        <v>0</v>
      </c>
      <c r="R1713">
        <f>IF(COUNTIFS('United Data'!$A$3:$A$4341,R$1,'United Data'!$C$3:$C$4341,$A1713,'United Data'!$B$3:$B$4341,"&lt;&gt;Off-street")&gt;0,1,0)</f>
        <v>0</v>
      </c>
      <c r="S1713">
        <f t="shared" si="52"/>
        <v>1</v>
      </c>
      <c r="T1713">
        <f t="shared" si="53"/>
        <v>1</v>
      </c>
    </row>
    <row r="1714" spans="1:20" x14ac:dyDescent="0.2">
      <c r="A1714" t="s">
        <v>1759</v>
      </c>
      <c r="B1714">
        <f>IF(COUNTIFS('United Data'!$A$3:$A$4341,B$1,'United Data'!$C$3:$C$4341,$A1714,'United Data'!$B$3:$B$4341,"&lt;&gt;Off-street")&gt;0,1,0)</f>
        <v>0</v>
      </c>
      <c r="C1714">
        <f>IF(COUNTIFS('United Data'!$A$3:$A$4341,C$1,'United Data'!$C$3:$C$4341,$A1714,'United Data'!$B$3:$B$4341,"&lt;&gt;Off-street")&gt;0,1,0)</f>
        <v>0</v>
      </c>
      <c r="D1714">
        <f>IF(COUNTIFS('United Data'!$A$3:$A$4341,D$1,'United Data'!$C$3:$C$4341,$A1714,'United Data'!$B$3:$B$4341,"&lt;&gt;Off-street")&gt;0,1,0)</f>
        <v>0</v>
      </c>
      <c r="E1714">
        <f>IF(COUNTIFS('United Data'!$A$3:$A$4341,E$1,'United Data'!$C$3:$C$4341,$A1714,'United Data'!$B$3:$B$4341,"&lt;&gt;Off-street")&gt;0,1,0)</f>
        <v>0</v>
      </c>
      <c r="F1714">
        <f>IF(COUNTIFS('United Data'!$A$3:$A$4341,F$1,'United Data'!$C$3:$C$4341,$A1714,'United Data'!$B$3:$B$4341,"&lt;&gt;Off-street")&gt;0,1,0)</f>
        <v>0</v>
      </c>
      <c r="G1714">
        <f>IF(COUNTIFS('United Data'!$A$3:$A$4341,G$1,'United Data'!$C$3:$C$4341,$A1714,'United Data'!$B$3:$B$4341,"&lt;&gt;Off-street")&gt;0,1,0)</f>
        <v>0</v>
      </c>
      <c r="H1714">
        <f>IF(COUNTIFS('United Data'!$A$3:$A$4341,H$1,'United Data'!$C$3:$C$4341,$A1714,'United Data'!$B$3:$B$4341,"&lt;&gt;Off-street")&gt;0,1,0)</f>
        <v>0</v>
      </c>
      <c r="I1714">
        <f>IF(COUNTIFS('United Data'!$A$3:$A$4341,I$1,'United Data'!$C$3:$C$4341,$A1714,'United Data'!$B$3:$B$4341,"&lt;&gt;Off-street")&gt;0,1,0)</f>
        <v>1</v>
      </c>
      <c r="J1714">
        <f>IF(COUNTIFS('United Data'!$A$3:$A$4341,J$1,'United Data'!$C$3:$C$4341,$A1714,'United Data'!$B$3:$B$4341,"&lt;&gt;Off-street")&gt;0,1,0)</f>
        <v>0</v>
      </c>
      <c r="K1714">
        <f>IF(COUNTIFS('United Data'!$A$3:$A$4341,K$1,'United Data'!$C$3:$C$4341,$A1714,'United Data'!$B$3:$B$4341,"&lt;&gt;Off-street")&gt;0,1,0)</f>
        <v>0</v>
      </c>
      <c r="L1714">
        <f>IF(COUNTIFS('United Data'!$A$3:$A$4341,L$1,'United Data'!$C$3:$C$4341,$A1714,'United Data'!$B$3:$B$4341,"&lt;&gt;Off-street")&gt;0,1,0)</f>
        <v>0</v>
      </c>
      <c r="M1714">
        <f>IF(COUNTIFS('United Data'!$A$3:$A$4341,M$1,'United Data'!$C$3:$C$4341,$A1714,'United Data'!$B$3:$B$4341,"&lt;&gt;Off-street")&gt;0,1,0)</f>
        <v>0</v>
      </c>
      <c r="N1714">
        <f>IF(COUNTIFS('United Data'!$A$3:$A$4341,N$1,'United Data'!$C$3:$C$4341,$A1714,'United Data'!$B$3:$B$4341,"&lt;&gt;Off-street")&gt;0,1,0)</f>
        <v>0</v>
      </c>
      <c r="O1714">
        <f>IF(COUNTIFS('United Data'!$A$3:$A$4341,O$1,'United Data'!$C$3:$C$4341,$A1714,'United Data'!$B$3:$B$4341,"&lt;&gt;Off-street")&gt;0,1,0)</f>
        <v>0</v>
      </c>
      <c r="P1714">
        <f>IF(COUNTIFS('United Data'!$A$3:$A$4341,P$1,'United Data'!$C$3:$C$4341,$A1714,'United Data'!$B$3:$B$4341,"&lt;&gt;Off-street")&gt;0,1,0)</f>
        <v>0</v>
      </c>
      <c r="Q1714">
        <f>IF(COUNTIFS('United Data'!$A$3:$A$4341,Q$1,'United Data'!$C$3:$C$4341,$A1714,'United Data'!$B$3:$B$4341,"&lt;&gt;Off-street")&gt;0,1,0)</f>
        <v>0</v>
      </c>
      <c r="R1714">
        <f>IF(COUNTIFS('United Data'!$A$3:$A$4341,R$1,'United Data'!$C$3:$C$4341,$A1714,'United Data'!$B$3:$B$4341,"&lt;&gt;Off-street")&gt;0,1,0)</f>
        <v>0</v>
      </c>
      <c r="S1714">
        <f t="shared" si="52"/>
        <v>1</v>
      </c>
      <c r="T1714">
        <f t="shared" si="53"/>
        <v>1</v>
      </c>
    </row>
    <row r="1715" spans="1:20" x14ac:dyDescent="0.2">
      <c r="A1715" t="s">
        <v>1760</v>
      </c>
      <c r="B1715">
        <f>IF(COUNTIFS('United Data'!$A$3:$A$4341,B$1,'United Data'!$C$3:$C$4341,$A1715,'United Data'!$B$3:$B$4341,"&lt;&gt;Off-street")&gt;0,1,0)</f>
        <v>0</v>
      </c>
      <c r="C1715">
        <f>IF(COUNTIFS('United Data'!$A$3:$A$4341,C$1,'United Data'!$C$3:$C$4341,$A1715,'United Data'!$B$3:$B$4341,"&lt;&gt;Off-street")&gt;0,1,0)</f>
        <v>0</v>
      </c>
      <c r="D1715">
        <f>IF(COUNTIFS('United Data'!$A$3:$A$4341,D$1,'United Data'!$C$3:$C$4341,$A1715,'United Data'!$B$3:$B$4341,"&lt;&gt;Off-street")&gt;0,1,0)</f>
        <v>0</v>
      </c>
      <c r="E1715">
        <f>IF(COUNTIFS('United Data'!$A$3:$A$4341,E$1,'United Data'!$C$3:$C$4341,$A1715,'United Data'!$B$3:$B$4341,"&lt;&gt;Off-street")&gt;0,1,0)</f>
        <v>0</v>
      </c>
      <c r="F1715">
        <f>IF(COUNTIFS('United Data'!$A$3:$A$4341,F$1,'United Data'!$C$3:$C$4341,$A1715,'United Data'!$B$3:$B$4341,"&lt;&gt;Off-street")&gt;0,1,0)</f>
        <v>0</v>
      </c>
      <c r="G1715">
        <f>IF(COUNTIFS('United Data'!$A$3:$A$4341,G$1,'United Data'!$C$3:$C$4341,$A1715,'United Data'!$B$3:$B$4341,"&lt;&gt;Off-street")&gt;0,1,0)</f>
        <v>0</v>
      </c>
      <c r="H1715">
        <f>IF(COUNTIFS('United Data'!$A$3:$A$4341,H$1,'United Data'!$C$3:$C$4341,$A1715,'United Data'!$B$3:$B$4341,"&lt;&gt;Off-street")&gt;0,1,0)</f>
        <v>0</v>
      </c>
      <c r="I1715">
        <f>IF(COUNTIFS('United Data'!$A$3:$A$4341,I$1,'United Data'!$C$3:$C$4341,$A1715,'United Data'!$B$3:$B$4341,"&lt;&gt;Off-street")&gt;0,1,0)</f>
        <v>1</v>
      </c>
      <c r="J1715">
        <f>IF(COUNTIFS('United Data'!$A$3:$A$4341,J$1,'United Data'!$C$3:$C$4341,$A1715,'United Data'!$B$3:$B$4341,"&lt;&gt;Off-street")&gt;0,1,0)</f>
        <v>0</v>
      </c>
      <c r="K1715">
        <f>IF(COUNTIFS('United Data'!$A$3:$A$4341,K$1,'United Data'!$C$3:$C$4341,$A1715,'United Data'!$B$3:$B$4341,"&lt;&gt;Off-street")&gt;0,1,0)</f>
        <v>0</v>
      </c>
      <c r="L1715">
        <f>IF(COUNTIFS('United Data'!$A$3:$A$4341,L$1,'United Data'!$C$3:$C$4341,$A1715,'United Data'!$B$3:$B$4341,"&lt;&gt;Off-street")&gt;0,1,0)</f>
        <v>0</v>
      </c>
      <c r="M1715">
        <f>IF(COUNTIFS('United Data'!$A$3:$A$4341,M$1,'United Data'!$C$3:$C$4341,$A1715,'United Data'!$B$3:$B$4341,"&lt;&gt;Off-street")&gt;0,1,0)</f>
        <v>0</v>
      </c>
      <c r="N1715">
        <f>IF(COUNTIFS('United Data'!$A$3:$A$4341,N$1,'United Data'!$C$3:$C$4341,$A1715,'United Data'!$B$3:$B$4341,"&lt;&gt;Off-street")&gt;0,1,0)</f>
        <v>0</v>
      </c>
      <c r="O1715">
        <f>IF(COUNTIFS('United Data'!$A$3:$A$4341,O$1,'United Data'!$C$3:$C$4341,$A1715,'United Data'!$B$3:$B$4341,"&lt;&gt;Off-street")&gt;0,1,0)</f>
        <v>0</v>
      </c>
      <c r="P1715">
        <f>IF(COUNTIFS('United Data'!$A$3:$A$4341,P$1,'United Data'!$C$3:$C$4341,$A1715,'United Data'!$B$3:$B$4341,"&lt;&gt;Off-street")&gt;0,1,0)</f>
        <v>0</v>
      </c>
      <c r="Q1715">
        <f>IF(COUNTIFS('United Data'!$A$3:$A$4341,Q$1,'United Data'!$C$3:$C$4341,$A1715,'United Data'!$B$3:$B$4341,"&lt;&gt;Off-street")&gt;0,1,0)</f>
        <v>0</v>
      </c>
      <c r="R1715">
        <f>IF(COUNTIFS('United Data'!$A$3:$A$4341,R$1,'United Data'!$C$3:$C$4341,$A1715,'United Data'!$B$3:$B$4341,"&lt;&gt;Off-street")&gt;0,1,0)</f>
        <v>0</v>
      </c>
      <c r="S1715">
        <f t="shared" si="52"/>
        <v>1</v>
      </c>
      <c r="T1715">
        <f t="shared" si="53"/>
        <v>1</v>
      </c>
    </row>
    <row r="1716" spans="1:20" x14ac:dyDescent="0.2">
      <c r="A1716" t="s">
        <v>1761</v>
      </c>
      <c r="B1716">
        <f>IF(COUNTIFS('United Data'!$A$3:$A$4341,B$1,'United Data'!$C$3:$C$4341,$A1716,'United Data'!$B$3:$B$4341,"&lt;&gt;Off-street")&gt;0,1,0)</f>
        <v>0</v>
      </c>
      <c r="C1716">
        <f>IF(COUNTIFS('United Data'!$A$3:$A$4341,C$1,'United Data'!$C$3:$C$4341,$A1716,'United Data'!$B$3:$B$4341,"&lt;&gt;Off-street")&gt;0,1,0)</f>
        <v>0</v>
      </c>
      <c r="D1716">
        <f>IF(COUNTIFS('United Data'!$A$3:$A$4341,D$1,'United Data'!$C$3:$C$4341,$A1716,'United Data'!$B$3:$B$4341,"&lt;&gt;Off-street")&gt;0,1,0)</f>
        <v>0</v>
      </c>
      <c r="E1716">
        <f>IF(COUNTIFS('United Data'!$A$3:$A$4341,E$1,'United Data'!$C$3:$C$4341,$A1716,'United Data'!$B$3:$B$4341,"&lt;&gt;Off-street")&gt;0,1,0)</f>
        <v>0</v>
      </c>
      <c r="F1716">
        <f>IF(COUNTIFS('United Data'!$A$3:$A$4341,F$1,'United Data'!$C$3:$C$4341,$A1716,'United Data'!$B$3:$B$4341,"&lt;&gt;Off-street")&gt;0,1,0)</f>
        <v>0</v>
      </c>
      <c r="G1716">
        <f>IF(COUNTIFS('United Data'!$A$3:$A$4341,G$1,'United Data'!$C$3:$C$4341,$A1716,'United Data'!$B$3:$B$4341,"&lt;&gt;Off-street")&gt;0,1,0)</f>
        <v>0</v>
      </c>
      <c r="H1716">
        <f>IF(COUNTIFS('United Data'!$A$3:$A$4341,H$1,'United Data'!$C$3:$C$4341,$A1716,'United Data'!$B$3:$B$4341,"&lt;&gt;Off-street")&gt;0,1,0)</f>
        <v>0</v>
      </c>
      <c r="I1716">
        <f>IF(COUNTIFS('United Data'!$A$3:$A$4341,I$1,'United Data'!$C$3:$C$4341,$A1716,'United Data'!$B$3:$B$4341,"&lt;&gt;Off-street")&gt;0,1,0)</f>
        <v>1</v>
      </c>
      <c r="J1716">
        <f>IF(COUNTIFS('United Data'!$A$3:$A$4341,J$1,'United Data'!$C$3:$C$4341,$A1716,'United Data'!$B$3:$B$4341,"&lt;&gt;Off-street")&gt;0,1,0)</f>
        <v>0</v>
      </c>
      <c r="K1716">
        <f>IF(COUNTIFS('United Data'!$A$3:$A$4341,K$1,'United Data'!$C$3:$C$4341,$A1716,'United Data'!$B$3:$B$4341,"&lt;&gt;Off-street")&gt;0,1,0)</f>
        <v>0</v>
      </c>
      <c r="L1716">
        <f>IF(COUNTIFS('United Data'!$A$3:$A$4341,L$1,'United Data'!$C$3:$C$4341,$A1716,'United Data'!$B$3:$B$4341,"&lt;&gt;Off-street")&gt;0,1,0)</f>
        <v>0</v>
      </c>
      <c r="M1716">
        <f>IF(COUNTIFS('United Data'!$A$3:$A$4341,M$1,'United Data'!$C$3:$C$4341,$A1716,'United Data'!$B$3:$B$4341,"&lt;&gt;Off-street")&gt;0,1,0)</f>
        <v>0</v>
      </c>
      <c r="N1716">
        <f>IF(COUNTIFS('United Data'!$A$3:$A$4341,N$1,'United Data'!$C$3:$C$4341,$A1716,'United Data'!$B$3:$B$4341,"&lt;&gt;Off-street")&gt;0,1,0)</f>
        <v>0</v>
      </c>
      <c r="O1716">
        <f>IF(COUNTIFS('United Data'!$A$3:$A$4341,O$1,'United Data'!$C$3:$C$4341,$A1716,'United Data'!$B$3:$B$4341,"&lt;&gt;Off-street")&gt;0,1,0)</f>
        <v>0</v>
      </c>
      <c r="P1716">
        <f>IF(COUNTIFS('United Data'!$A$3:$A$4341,P$1,'United Data'!$C$3:$C$4341,$A1716,'United Data'!$B$3:$B$4341,"&lt;&gt;Off-street")&gt;0,1,0)</f>
        <v>0</v>
      </c>
      <c r="Q1716">
        <f>IF(COUNTIFS('United Data'!$A$3:$A$4341,Q$1,'United Data'!$C$3:$C$4341,$A1716,'United Data'!$B$3:$B$4341,"&lt;&gt;Off-street")&gt;0,1,0)</f>
        <v>0</v>
      </c>
      <c r="R1716">
        <f>IF(COUNTIFS('United Data'!$A$3:$A$4341,R$1,'United Data'!$C$3:$C$4341,$A1716,'United Data'!$B$3:$B$4341,"&lt;&gt;Off-street")&gt;0,1,0)</f>
        <v>0</v>
      </c>
      <c r="S1716">
        <f t="shared" si="52"/>
        <v>1</v>
      </c>
      <c r="T1716">
        <f t="shared" si="53"/>
        <v>1</v>
      </c>
    </row>
    <row r="1717" spans="1:20" x14ac:dyDescent="0.2">
      <c r="A1717" t="s">
        <v>1762</v>
      </c>
      <c r="B1717">
        <f>IF(COUNTIFS('United Data'!$A$3:$A$4341,B$1,'United Data'!$C$3:$C$4341,$A1717,'United Data'!$B$3:$B$4341,"&lt;&gt;Off-street")&gt;0,1,0)</f>
        <v>0</v>
      </c>
      <c r="C1717">
        <f>IF(COUNTIFS('United Data'!$A$3:$A$4341,C$1,'United Data'!$C$3:$C$4341,$A1717,'United Data'!$B$3:$B$4341,"&lt;&gt;Off-street")&gt;0,1,0)</f>
        <v>0</v>
      </c>
      <c r="D1717">
        <f>IF(COUNTIFS('United Data'!$A$3:$A$4341,D$1,'United Data'!$C$3:$C$4341,$A1717,'United Data'!$B$3:$B$4341,"&lt;&gt;Off-street")&gt;0,1,0)</f>
        <v>0</v>
      </c>
      <c r="E1717">
        <f>IF(COUNTIFS('United Data'!$A$3:$A$4341,E$1,'United Data'!$C$3:$C$4341,$A1717,'United Data'!$B$3:$B$4341,"&lt;&gt;Off-street")&gt;0,1,0)</f>
        <v>0</v>
      </c>
      <c r="F1717">
        <f>IF(COUNTIFS('United Data'!$A$3:$A$4341,F$1,'United Data'!$C$3:$C$4341,$A1717,'United Data'!$B$3:$B$4341,"&lt;&gt;Off-street")&gt;0,1,0)</f>
        <v>0</v>
      </c>
      <c r="G1717">
        <f>IF(COUNTIFS('United Data'!$A$3:$A$4341,G$1,'United Data'!$C$3:$C$4341,$A1717,'United Data'!$B$3:$B$4341,"&lt;&gt;Off-street")&gt;0,1,0)</f>
        <v>0</v>
      </c>
      <c r="H1717">
        <f>IF(COUNTIFS('United Data'!$A$3:$A$4341,H$1,'United Data'!$C$3:$C$4341,$A1717,'United Data'!$B$3:$B$4341,"&lt;&gt;Off-street")&gt;0,1,0)</f>
        <v>0</v>
      </c>
      <c r="I1717">
        <f>IF(COUNTIFS('United Data'!$A$3:$A$4341,I$1,'United Data'!$C$3:$C$4341,$A1717,'United Data'!$B$3:$B$4341,"&lt;&gt;Off-street")&gt;0,1,0)</f>
        <v>1</v>
      </c>
      <c r="J1717">
        <f>IF(COUNTIFS('United Data'!$A$3:$A$4341,J$1,'United Data'!$C$3:$C$4341,$A1717,'United Data'!$B$3:$B$4341,"&lt;&gt;Off-street")&gt;0,1,0)</f>
        <v>0</v>
      </c>
      <c r="K1717">
        <f>IF(COUNTIFS('United Data'!$A$3:$A$4341,K$1,'United Data'!$C$3:$C$4341,$A1717,'United Data'!$B$3:$B$4341,"&lt;&gt;Off-street")&gt;0,1,0)</f>
        <v>0</v>
      </c>
      <c r="L1717">
        <f>IF(COUNTIFS('United Data'!$A$3:$A$4341,L$1,'United Data'!$C$3:$C$4341,$A1717,'United Data'!$B$3:$B$4341,"&lt;&gt;Off-street")&gt;0,1,0)</f>
        <v>0</v>
      </c>
      <c r="M1717">
        <f>IF(COUNTIFS('United Data'!$A$3:$A$4341,M$1,'United Data'!$C$3:$C$4341,$A1717,'United Data'!$B$3:$B$4341,"&lt;&gt;Off-street")&gt;0,1,0)</f>
        <v>0</v>
      </c>
      <c r="N1717">
        <f>IF(COUNTIFS('United Data'!$A$3:$A$4341,N$1,'United Data'!$C$3:$C$4341,$A1717,'United Data'!$B$3:$B$4341,"&lt;&gt;Off-street")&gt;0,1,0)</f>
        <v>0</v>
      </c>
      <c r="O1717">
        <f>IF(COUNTIFS('United Data'!$A$3:$A$4341,O$1,'United Data'!$C$3:$C$4341,$A1717,'United Data'!$B$3:$B$4341,"&lt;&gt;Off-street")&gt;0,1,0)</f>
        <v>0</v>
      </c>
      <c r="P1717">
        <f>IF(COUNTIFS('United Data'!$A$3:$A$4341,P$1,'United Data'!$C$3:$C$4341,$A1717,'United Data'!$B$3:$B$4341,"&lt;&gt;Off-street")&gt;0,1,0)</f>
        <v>0</v>
      </c>
      <c r="Q1717">
        <f>IF(COUNTIFS('United Data'!$A$3:$A$4341,Q$1,'United Data'!$C$3:$C$4341,$A1717,'United Data'!$B$3:$B$4341,"&lt;&gt;Off-street")&gt;0,1,0)</f>
        <v>0</v>
      </c>
      <c r="R1717">
        <f>IF(COUNTIFS('United Data'!$A$3:$A$4341,R$1,'United Data'!$C$3:$C$4341,$A1717,'United Data'!$B$3:$B$4341,"&lt;&gt;Off-street")&gt;0,1,0)</f>
        <v>0</v>
      </c>
      <c r="S1717">
        <f t="shared" si="52"/>
        <v>1</v>
      </c>
      <c r="T1717">
        <f t="shared" si="53"/>
        <v>1</v>
      </c>
    </row>
    <row r="1718" spans="1:20" x14ac:dyDescent="0.2">
      <c r="A1718" t="s">
        <v>1763</v>
      </c>
      <c r="B1718">
        <f>IF(COUNTIFS('United Data'!$A$3:$A$4341,B$1,'United Data'!$C$3:$C$4341,$A1718,'United Data'!$B$3:$B$4341,"&lt;&gt;Off-street")&gt;0,1,0)</f>
        <v>0</v>
      </c>
      <c r="C1718">
        <f>IF(COUNTIFS('United Data'!$A$3:$A$4341,C$1,'United Data'!$C$3:$C$4341,$A1718,'United Data'!$B$3:$B$4341,"&lt;&gt;Off-street")&gt;0,1,0)</f>
        <v>0</v>
      </c>
      <c r="D1718">
        <f>IF(COUNTIFS('United Data'!$A$3:$A$4341,D$1,'United Data'!$C$3:$C$4341,$A1718,'United Data'!$B$3:$B$4341,"&lt;&gt;Off-street")&gt;0,1,0)</f>
        <v>0</v>
      </c>
      <c r="E1718">
        <f>IF(COUNTIFS('United Data'!$A$3:$A$4341,E$1,'United Data'!$C$3:$C$4341,$A1718,'United Data'!$B$3:$B$4341,"&lt;&gt;Off-street")&gt;0,1,0)</f>
        <v>0</v>
      </c>
      <c r="F1718">
        <f>IF(COUNTIFS('United Data'!$A$3:$A$4341,F$1,'United Data'!$C$3:$C$4341,$A1718,'United Data'!$B$3:$B$4341,"&lt;&gt;Off-street")&gt;0,1,0)</f>
        <v>0</v>
      </c>
      <c r="G1718">
        <f>IF(COUNTIFS('United Data'!$A$3:$A$4341,G$1,'United Data'!$C$3:$C$4341,$A1718,'United Data'!$B$3:$B$4341,"&lt;&gt;Off-street")&gt;0,1,0)</f>
        <v>0</v>
      </c>
      <c r="H1718">
        <f>IF(COUNTIFS('United Data'!$A$3:$A$4341,H$1,'United Data'!$C$3:$C$4341,$A1718,'United Data'!$B$3:$B$4341,"&lt;&gt;Off-street")&gt;0,1,0)</f>
        <v>0</v>
      </c>
      <c r="I1718">
        <f>IF(COUNTIFS('United Data'!$A$3:$A$4341,I$1,'United Data'!$C$3:$C$4341,$A1718,'United Data'!$B$3:$B$4341,"&lt;&gt;Off-street")&gt;0,1,0)</f>
        <v>1</v>
      </c>
      <c r="J1718">
        <f>IF(COUNTIFS('United Data'!$A$3:$A$4341,J$1,'United Data'!$C$3:$C$4341,$A1718,'United Data'!$B$3:$B$4341,"&lt;&gt;Off-street")&gt;0,1,0)</f>
        <v>0</v>
      </c>
      <c r="K1718">
        <f>IF(COUNTIFS('United Data'!$A$3:$A$4341,K$1,'United Data'!$C$3:$C$4341,$A1718,'United Data'!$B$3:$B$4341,"&lt;&gt;Off-street")&gt;0,1,0)</f>
        <v>0</v>
      </c>
      <c r="L1718">
        <f>IF(COUNTIFS('United Data'!$A$3:$A$4341,L$1,'United Data'!$C$3:$C$4341,$A1718,'United Data'!$B$3:$B$4341,"&lt;&gt;Off-street")&gt;0,1,0)</f>
        <v>0</v>
      </c>
      <c r="M1718">
        <f>IF(COUNTIFS('United Data'!$A$3:$A$4341,M$1,'United Data'!$C$3:$C$4341,$A1718,'United Data'!$B$3:$B$4341,"&lt;&gt;Off-street")&gt;0,1,0)</f>
        <v>0</v>
      </c>
      <c r="N1718">
        <f>IF(COUNTIFS('United Data'!$A$3:$A$4341,N$1,'United Data'!$C$3:$C$4341,$A1718,'United Data'!$B$3:$B$4341,"&lt;&gt;Off-street")&gt;0,1,0)</f>
        <v>0</v>
      </c>
      <c r="O1718">
        <f>IF(COUNTIFS('United Data'!$A$3:$A$4341,O$1,'United Data'!$C$3:$C$4341,$A1718,'United Data'!$B$3:$B$4341,"&lt;&gt;Off-street")&gt;0,1,0)</f>
        <v>0</v>
      </c>
      <c r="P1718">
        <f>IF(COUNTIFS('United Data'!$A$3:$A$4341,P$1,'United Data'!$C$3:$C$4341,$A1718,'United Data'!$B$3:$B$4341,"&lt;&gt;Off-street")&gt;0,1,0)</f>
        <v>0</v>
      </c>
      <c r="Q1718">
        <f>IF(COUNTIFS('United Data'!$A$3:$A$4341,Q$1,'United Data'!$C$3:$C$4341,$A1718,'United Data'!$B$3:$B$4341,"&lt;&gt;Off-street")&gt;0,1,0)</f>
        <v>0</v>
      </c>
      <c r="R1718">
        <f>IF(COUNTIFS('United Data'!$A$3:$A$4341,R$1,'United Data'!$C$3:$C$4341,$A1718,'United Data'!$B$3:$B$4341,"&lt;&gt;Off-street")&gt;0,1,0)</f>
        <v>0</v>
      </c>
      <c r="S1718">
        <f t="shared" si="52"/>
        <v>1</v>
      </c>
      <c r="T1718">
        <f t="shared" si="53"/>
        <v>1</v>
      </c>
    </row>
    <row r="1719" spans="1:20" x14ac:dyDescent="0.2">
      <c r="A1719" t="s">
        <v>1764</v>
      </c>
      <c r="B1719">
        <f>IF(COUNTIFS('United Data'!$A$3:$A$4341,B$1,'United Data'!$C$3:$C$4341,$A1719,'United Data'!$B$3:$B$4341,"&lt;&gt;Off-street")&gt;0,1,0)</f>
        <v>0</v>
      </c>
      <c r="C1719">
        <f>IF(COUNTIFS('United Data'!$A$3:$A$4341,C$1,'United Data'!$C$3:$C$4341,$A1719,'United Data'!$B$3:$B$4341,"&lt;&gt;Off-street")&gt;0,1,0)</f>
        <v>0</v>
      </c>
      <c r="D1719">
        <f>IF(COUNTIFS('United Data'!$A$3:$A$4341,D$1,'United Data'!$C$3:$C$4341,$A1719,'United Data'!$B$3:$B$4341,"&lt;&gt;Off-street")&gt;0,1,0)</f>
        <v>0</v>
      </c>
      <c r="E1719">
        <f>IF(COUNTIFS('United Data'!$A$3:$A$4341,E$1,'United Data'!$C$3:$C$4341,$A1719,'United Data'!$B$3:$B$4341,"&lt;&gt;Off-street")&gt;0,1,0)</f>
        <v>0</v>
      </c>
      <c r="F1719">
        <f>IF(COUNTIFS('United Data'!$A$3:$A$4341,F$1,'United Data'!$C$3:$C$4341,$A1719,'United Data'!$B$3:$B$4341,"&lt;&gt;Off-street")&gt;0,1,0)</f>
        <v>0</v>
      </c>
      <c r="G1719">
        <f>IF(COUNTIFS('United Data'!$A$3:$A$4341,G$1,'United Data'!$C$3:$C$4341,$A1719,'United Data'!$B$3:$B$4341,"&lt;&gt;Off-street")&gt;0,1,0)</f>
        <v>0</v>
      </c>
      <c r="H1719">
        <f>IF(COUNTIFS('United Data'!$A$3:$A$4341,H$1,'United Data'!$C$3:$C$4341,$A1719,'United Data'!$B$3:$B$4341,"&lt;&gt;Off-street")&gt;0,1,0)</f>
        <v>0</v>
      </c>
      <c r="I1719">
        <f>IF(COUNTIFS('United Data'!$A$3:$A$4341,I$1,'United Data'!$C$3:$C$4341,$A1719,'United Data'!$B$3:$B$4341,"&lt;&gt;Off-street")&gt;0,1,0)</f>
        <v>1</v>
      </c>
      <c r="J1719">
        <f>IF(COUNTIFS('United Data'!$A$3:$A$4341,J$1,'United Data'!$C$3:$C$4341,$A1719,'United Data'!$B$3:$B$4341,"&lt;&gt;Off-street")&gt;0,1,0)</f>
        <v>0</v>
      </c>
      <c r="K1719">
        <f>IF(COUNTIFS('United Data'!$A$3:$A$4341,K$1,'United Data'!$C$3:$C$4341,$A1719,'United Data'!$B$3:$B$4341,"&lt;&gt;Off-street")&gt;0,1,0)</f>
        <v>0</v>
      </c>
      <c r="L1719">
        <f>IF(COUNTIFS('United Data'!$A$3:$A$4341,L$1,'United Data'!$C$3:$C$4341,$A1719,'United Data'!$B$3:$B$4341,"&lt;&gt;Off-street")&gt;0,1,0)</f>
        <v>0</v>
      </c>
      <c r="M1719">
        <f>IF(COUNTIFS('United Data'!$A$3:$A$4341,M$1,'United Data'!$C$3:$C$4341,$A1719,'United Data'!$B$3:$B$4341,"&lt;&gt;Off-street")&gt;0,1,0)</f>
        <v>0</v>
      </c>
      <c r="N1719">
        <f>IF(COUNTIFS('United Data'!$A$3:$A$4341,N$1,'United Data'!$C$3:$C$4341,$A1719,'United Data'!$B$3:$B$4341,"&lt;&gt;Off-street")&gt;0,1,0)</f>
        <v>0</v>
      </c>
      <c r="O1719">
        <f>IF(COUNTIFS('United Data'!$A$3:$A$4341,O$1,'United Data'!$C$3:$C$4341,$A1719,'United Data'!$B$3:$B$4341,"&lt;&gt;Off-street")&gt;0,1,0)</f>
        <v>0</v>
      </c>
      <c r="P1719">
        <f>IF(COUNTIFS('United Data'!$A$3:$A$4341,P$1,'United Data'!$C$3:$C$4341,$A1719,'United Data'!$B$3:$B$4341,"&lt;&gt;Off-street")&gt;0,1,0)</f>
        <v>0</v>
      </c>
      <c r="Q1719">
        <f>IF(COUNTIFS('United Data'!$A$3:$A$4341,Q$1,'United Data'!$C$3:$C$4341,$A1719,'United Data'!$B$3:$B$4341,"&lt;&gt;Off-street")&gt;0,1,0)</f>
        <v>0</v>
      </c>
      <c r="R1719">
        <f>IF(COUNTIFS('United Data'!$A$3:$A$4341,R$1,'United Data'!$C$3:$C$4341,$A1719,'United Data'!$B$3:$B$4341,"&lt;&gt;Off-street")&gt;0,1,0)</f>
        <v>0</v>
      </c>
      <c r="S1719">
        <f t="shared" si="52"/>
        <v>1</v>
      </c>
      <c r="T1719">
        <f t="shared" si="53"/>
        <v>1</v>
      </c>
    </row>
    <row r="1720" spans="1:20" x14ac:dyDescent="0.2">
      <c r="A1720" t="s">
        <v>1765</v>
      </c>
      <c r="B1720">
        <f>IF(COUNTIFS('United Data'!$A$3:$A$4341,B$1,'United Data'!$C$3:$C$4341,$A1720,'United Data'!$B$3:$B$4341,"&lt;&gt;Off-street")&gt;0,1,0)</f>
        <v>0</v>
      </c>
      <c r="C1720">
        <f>IF(COUNTIFS('United Data'!$A$3:$A$4341,C$1,'United Data'!$C$3:$C$4341,$A1720,'United Data'!$B$3:$B$4341,"&lt;&gt;Off-street")&gt;0,1,0)</f>
        <v>0</v>
      </c>
      <c r="D1720">
        <f>IF(COUNTIFS('United Data'!$A$3:$A$4341,D$1,'United Data'!$C$3:$C$4341,$A1720,'United Data'!$B$3:$B$4341,"&lt;&gt;Off-street")&gt;0,1,0)</f>
        <v>0</v>
      </c>
      <c r="E1720">
        <f>IF(COUNTIFS('United Data'!$A$3:$A$4341,E$1,'United Data'!$C$3:$C$4341,$A1720,'United Data'!$B$3:$B$4341,"&lt;&gt;Off-street")&gt;0,1,0)</f>
        <v>0</v>
      </c>
      <c r="F1720">
        <f>IF(COUNTIFS('United Data'!$A$3:$A$4341,F$1,'United Data'!$C$3:$C$4341,$A1720,'United Data'!$B$3:$B$4341,"&lt;&gt;Off-street")&gt;0,1,0)</f>
        <v>0</v>
      </c>
      <c r="G1720">
        <f>IF(COUNTIFS('United Data'!$A$3:$A$4341,G$1,'United Data'!$C$3:$C$4341,$A1720,'United Data'!$B$3:$B$4341,"&lt;&gt;Off-street")&gt;0,1,0)</f>
        <v>0</v>
      </c>
      <c r="H1720">
        <f>IF(COUNTIFS('United Data'!$A$3:$A$4341,H$1,'United Data'!$C$3:$C$4341,$A1720,'United Data'!$B$3:$B$4341,"&lt;&gt;Off-street")&gt;0,1,0)</f>
        <v>0</v>
      </c>
      <c r="I1720">
        <f>IF(COUNTIFS('United Data'!$A$3:$A$4341,I$1,'United Data'!$C$3:$C$4341,$A1720,'United Data'!$B$3:$B$4341,"&lt;&gt;Off-street")&gt;0,1,0)</f>
        <v>1</v>
      </c>
      <c r="J1720">
        <f>IF(COUNTIFS('United Data'!$A$3:$A$4341,J$1,'United Data'!$C$3:$C$4341,$A1720,'United Data'!$B$3:$B$4341,"&lt;&gt;Off-street")&gt;0,1,0)</f>
        <v>0</v>
      </c>
      <c r="K1720">
        <f>IF(COUNTIFS('United Data'!$A$3:$A$4341,K$1,'United Data'!$C$3:$C$4341,$A1720,'United Data'!$B$3:$B$4341,"&lt;&gt;Off-street")&gt;0,1,0)</f>
        <v>1</v>
      </c>
      <c r="L1720">
        <f>IF(COUNTIFS('United Data'!$A$3:$A$4341,L$1,'United Data'!$C$3:$C$4341,$A1720,'United Data'!$B$3:$B$4341,"&lt;&gt;Off-street")&gt;0,1,0)</f>
        <v>0</v>
      </c>
      <c r="M1720">
        <f>IF(COUNTIFS('United Data'!$A$3:$A$4341,M$1,'United Data'!$C$3:$C$4341,$A1720,'United Data'!$B$3:$B$4341,"&lt;&gt;Off-street")&gt;0,1,0)</f>
        <v>0</v>
      </c>
      <c r="N1720">
        <f>IF(COUNTIFS('United Data'!$A$3:$A$4341,N$1,'United Data'!$C$3:$C$4341,$A1720,'United Data'!$B$3:$B$4341,"&lt;&gt;Off-street")&gt;0,1,0)</f>
        <v>0</v>
      </c>
      <c r="O1720">
        <f>IF(COUNTIFS('United Data'!$A$3:$A$4341,O$1,'United Data'!$C$3:$C$4341,$A1720,'United Data'!$B$3:$B$4341,"&lt;&gt;Off-street")&gt;0,1,0)</f>
        <v>0</v>
      </c>
      <c r="P1720">
        <f>IF(COUNTIFS('United Data'!$A$3:$A$4341,P$1,'United Data'!$C$3:$C$4341,$A1720,'United Data'!$B$3:$B$4341,"&lt;&gt;Off-street")&gt;0,1,0)</f>
        <v>0</v>
      </c>
      <c r="Q1720">
        <f>IF(COUNTIFS('United Data'!$A$3:$A$4341,Q$1,'United Data'!$C$3:$C$4341,$A1720,'United Data'!$B$3:$B$4341,"&lt;&gt;Off-street")&gt;0,1,0)</f>
        <v>0</v>
      </c>
      <c r="R1720">
        <f>IF(COUNTIFS('United Data'!$A$3:$A$4341,R$1,'United Data'!$C$3:$C$4341,$A1720,'United Data'!$B$3:$B$4341,"&lt;&gt;Off-street")&gt;0,1,0)</f>
        <v>0</v>
      </c>
      <c r="S1720">
        <f t="shared" si="52"/>
        <v>2</v>
      </c>
      <c r="T1720">
        <f t="shared" si="53"/>
        <v>2</v>
      </c>
    </row>
    <row r="1721" spans="1:20" x14ac:dyDescent="0.2">
      <c r="A1721" t="s">
        <v>1766</v>
      </c>
      <c r="B1721">
        <f>IF(COUNTIFS('United Data'!$A$3:$A$4341,B$1,'United Data'!$C$3:$C$4341,$A1721,'United Data'!$B$3:$B$4341,"&lt;&gt;Off-street")&gt;0,1,0)</f>
        <v>0</v>
      </c>
      <c r="C1721">
        <f>IF(COUNTIFS('United Data'!$A$3:$A$4341,C$1,'United Data'!$C$3:$C$4341,$A1721,'United Data'!$B$3:$B$4341,"&lt;&gt;Off-street")&gt;0,1,0)</f>
        <v>0</v>
      </c>
      <c r="D1721">
        <f>IF(COUNTIFS('United Data'!$A$3:$A$4341,D$1,'United Data'!$C$3:$C$4341,$A1721,'United Data'!$B$3:$B$4341,"&lt;&gt;Off-street")&gt;0,1,0)</f>
        <v>0</v>
      </c>
      <c r="E1721">
        <f>IF(COUNTIFS('United Data'!$A$3:$A$4341,E$1,'United Data'!$C$3:$C$4341,$A1721,'United Data'!$B$3:$B$4341,"&lt;&gt;Off-street")&gt;0,1,0)</f>
        <v>0</v>
      </c>
      <c r="F1721">
        <f>IF(COUNTIFS('United Data'!$A$3:$A$4341,F$1,'United Data'!$C$3:$C$4341,$A1721,'United Data'!$B$3:$B$4341,"&lt;&gt;Off-street")&gt;0,1,0)</f>
        <v>0</v>
      </c>
      <c r="G1721">
        <f>IF(COUNTIFS('United Data'!$A$3:$A$4341,G$1,'United Data'!$C$3:$C$4341,$A1721,'United Data'!$B$3:$B$4341,"&lt;&gt;Off-street")&gt;0,1,0)</f>
        <v>0</v>
      </c>
      <c r="H1721">
        <f>IF(COUNTIFS('United Data'!$A$3:$A$4341,H$1,'United Data'!$C$3:$C$4341,$A1721,'United Data'!$B$3:$B$4341,"&lt;&gt;Off-street")&gt;0,1,0)</f>
        <v>0</v>
      </c>
      <c r="I1721">
        <f>IF(COUNTIFS('United Data'!$A$3:$A$4341,I$1,'United Data'!$C$3:$C$4341,$A1721,'United Data'!$B$3:$B$4341,"&lt;&gt;Off-street")&gt;0,1,0)</f>
        <v>1</v>
      </c>
      <c r="J1721">
        <f>IF(COUNTIFS('United Data'!$A$3:$A$4341,J$1,'United Data'!$C$3:$C$4341,$A1721,'United Data'!$B$3:$B$4341,"&lt;&gt;Off-street")&gt;0,1,0)</f>
        <v>0</v>
      </c>
      <c r="K1721">
        <f>IF(COUNTIFS('United Data'!$A$3:$A$4341,K$1,'United Data'!$C$3:$C$4341,$A1721,'United Data'!$B$3:$B$4341,"&lt;&gt;Off-street")&gt;0,1,0)</f>
        <v>0</v>
      </c>
      <c r="L1721">
        <f>IF(COUNTIFS('United Data'!$A$3:$A$4341,L$1,'United Data'!$C$3:$C$4341,$A1721,'United Data'!$B$3:$B$4341,"&lt;&gt;Off-street")&gt;0,1,0)</f>
        <v>0</v>
      </c>
      <c r="M1721">
        <f>IF(COUNTIFS('United Data'!$A$3:$A$4341,M$1,'United Data'!$C$3:$C$4341,$A1721,'United Data'!$B$3:$B$4341,"&lt;&gt;Off-street")&gt;0,1,0)</f>
        <v>0</v>
      </c>
      <c r="N1721">
        <f>IF(COUNTIFS('United Data'!$A$3:$A$4341,N$1,'United Data'!$C$3:$C$4341,$A1721,'United Data'!$B$3:$B$4341,"&lt;&gt;Off-street")&gt;0,1,0)</f>
        <v>0</v>
      </c>
      <c r="O1721">
        <f>IF(COUNTIFS('United Data'!$A$3:$A$4341,O$1,'United Data'!$C$3:$C$4341,$A1721,'United Data'!$B$3:$B$4341,"&lt;&gt;Off-street")&gt;0,1,0)</f>
        <v>0</v>
      </c>
      <c r="P1721">
        <f>IF(COUNTIFS('United Data'!$A$3:$A$4341,P$1,'United Data'!$C$3:$C$4341,$A1721,'United Data'!$B$3:$B$4341,"&lt;&gt;Off-street")&gt;0,1,0)</f>
        <v>0</v>
      </c>
      <c r="Q1721">
        <f>IF(COUNTIFS('United Data'!$A$3:$A$4341,Q$1,'United Data'!$C$3:$C$4341,$A1721,'United Data'!$B$3:$B$4341,"&lt;&gt;Off-street")&gt;0,1,0)</f>
        <v>0</v>
      </c>
      <c r="R1721">
        <f>IF(COUNTIFS('United Data'!$A$3:$A$4341,R$1,'United Data'!$C$3:$C$4341,$A1721,'United Data'!$B$3:$B$4341,"&lt;&gt;Off-street")&gt;0,1,0)</f>
        <v>0</v>
      </c>
      <c r="S1721">
        <f t="shared" si="52"/>
        <v>1</v>
      </c>
      <c r="T1721">
        <f t="shared" si="53"/>
        <v>1</v>
      </c>
    </row>
    <row r="1722" spans="1:20" x14ac:dyDescent="0.2">
      <c r="A1722" t="s">
        <v>1767</v>
      </c>
      <c r="B1722">
        <f>IF(COUNTIFS('United Data'!$A$3:$A$4341,B$1,'United Data'!$C$3:$C$4341,$A1722,'United Data'!$B$3:$B$4341,"&lt;&gt;Off-street")&gt;0,1,0)</f>
        <v>0</v>
      </c>
      <c r="C1722">
        <f>IF(COUNTIFS('United Data'!$A$3:$A$4341,C$1,'United Data'!$C$3:$C$4341,$A1722,'United Data'!$B$3:$B$4341,"&lt;&gt;Off-street")&gt;0,1,0)</f>
        <v>0</v>
      </c>
      <c r="D1722">
        <f>IF(COUNTIFS('United Data'!$A$3:$A$4341,D$1,'United Data'!$C$3:$C$4341,$A1722,'United Data'!$B$3:$B$4341,"&lt;&gt;Off-street")&gt;0,1,0)</f>
        <v>0</v>
      </c>
      <c r="E1722">
        <f>IF(COUNTIFS('United Data'!$A$3:$A$4341,E$1,'United Data'!$C$3:$C$4341,$A1722,'United Data'!$B$3:$B$4341,"&lt;&gt;Off-street")&gt;0,1,0)</f>
        <v>0</v>
      </c>
      <c r="F1722">
        <f>IF(COUNTIFS('United Data'!$A$3:$A$4341,F$1,'United Data'!$C$3:$C$4341,$A1722,'United Data'!$B$3:$B$4341,"&lt;&gt;Off-street")&gt;0,1,0)</f>
        <v>0</v>
      </c>
      <c r="G1722">
        <f>IF(COUNTIFS('United Data'!$A$3:$A$4341,G$1,'United Data'!$C$3:$C$4341,$A1722,'United Data'!$B$3:$B$4341,"&lt;&gt;Off-street")&gt;0,1,0)</f>
        <v>0</v>
      </c>
      <c r="H1722">
        <f>IF(COUNTIFS('United Data'!$A$3:$A$4341,H$1,'United Data'!$C$3:$C$4341,$A1722,'United Data'!$B$3:$B$4341,"&lt;&gt;Off-street")&gt;0,1,0)</f>
        <v>0</v>
      </c>
      <c r="I1722">
        <f>IF(COUNTIFS('United Data'!$A$3:$A$4341,I$1,'United Data'!$C$3:$C$4341,$A1722,'United Data'!$B$3:$B$4341,"&lt;&gt;Off-street")&gt;0,1,0)</f>
        <v>1</v>
      </c>
      <c r="J1722">
        <f>IF(COUNTIFS('United Data'!$A$3:$A$4341,J$1,'United Data'!$C$3:$C$4341,$A1722,'United Data'!$B$3:$B$4341,"&lt;&gt;Off-street")&gt;0,1,0)</f>
        <v>0</v>
      </c>
      <c r="K1722">
        <f>IF(COUNTIFS('United Data'!$A$3:$A$4341,K$1,'United Data'!$C$3:$C$4341,$A1722,'United Data'!$B$3:$B$4341,"&lt;&gt;Off-street")&gt;0,1,0)</f>
        <v>0</v>
      </c>
      <c r="L1722">
        <f>IF(COUNTIFS('United Data'!$A$3:$A$4341,L$1,'United Data'!$C$3:$C$4341,$A1722,'United Data'!$B$3:$B$4341,"&lt;&gt;Off-street")&gt;0,1,0)</f>
        <v>0</v>
      </c>
      <c r="M1722">
        <f>IF(COUNTIFS('United Data'!$A$3:$A$4341,M$1,'United Data'!$C$3:$C$4341,$A1722,'United Data'!$B$3:$B$4341,"&lt;&gt;Off-street")&gt;0,1,0)</f>
        <v>0</v>
      </c>
      <c r="N1722">
        <f>IF(COUNTIFS('United Data'!$A$3:$A$4341,N$1,'United Data'!$C$3:$C$4341,$A1722,'United Data'!$B$3:$B$4341,"&lt;&gt;Off-street")&gt;0,1,0)</f>
        <v>0</v>
      </c>
      <c r="O1722">
        <f>IF(COUNTIFS('United Data'!$A$3:$A$4341,O$1,'United Data'!$C$3:$C$4341,$A1722,'United Data'!$B$3:$B$4341,"&lt;&gt;Off-street")&gt;0,1,0)</f>
        <v>0</v>
      </c>
      <c r="P1722">
        <f>IF(COUNTIFS('United Data'!$A$3:$A$4341,P$1,'United Data'!$C$3:$C$4341,$A1722,'United Data'!$B$3:$B$4341,"&lt;&gt;Off-street")&gt;0,1,0)</f>
        <v>0</v>
      </c>
      <c r="Q1722">
        <f>IF(COUNTIFS('United Data'!$A$3:$A$4341,Q$1,'United Data'!$C$3:$C$4341,$A1722,'United Data'!$B$3:$B$4341,"&lt;&gt;Off-street")&gt;0,1,0)</f>
        <v>0</v>
      </c>
      <c r="R1722">
        <f>IF(COUNTIFS('United Data'!$A$3:$A$4341,R$1,'United Data'!$C$3:$C$4341,$A1722,'United Data'!$B$3:$B$4341,"&lt;&gt;Off-street")&gt;0,1,0)</f>
        <v>0</v>
      </c>
      <c r="S1722">
        <f t="shared" si="52"/>
        <v>1</v>
      </c>
      <c r="T1722">
        <f t="shared" si="53"/>
        <v>1</v>
      </c>
    </row>
    <row r="1723" spans="1:20" x14ac:dyDescent="0.2">
      <c r="A1723" t="s">
        <v>1768</v>
      </c>
      <c r="B1723">
        <f>IF(COUNTIFS('United Data'!$A$3:$A$4341,B$1,'United Data'!$C$3:$C$4341,$A1723,'United Data'!$B$3:$B$4341,"&lt;&gt;Off-street")&gt;0,1,0)</f>
        <v>0</v>
      </c>
      <c r="C1723">
        <f>IF(COUNTIFS('United Data'!$A$3:$A$4341,C$1,'United Data'!$C$3:$C$4341,$A1723,'United Data'!$B$3:$B$4341,"&lt;&gt;Off-street")&gt;0,1,0)</f>
        <v>0</v>
      </c>
      <c r="D1723">
        <f>IF(COUNTIFS('United Data'!$A$3:$A$4341,D$1,'United Data'!$C$3:$C$4341,$A1723,'United Data'!$B$3:$B$4341,"&lt;&gt;Off-street")&gt;0,1,0)</f>
        <v>0</v>
      </c>
      <c r="E1723">
        <f>IF(COUNTIFS('United Data'!$A$3:$A$4341,E$1,'United Data'!$C$3:$C$4341,$A1723,'United Data'!$B$3:$B$4341,"&lt;&gt;Off-street")&gt;0,1,0)</f>
        <v>0</v>
      </c>
      <c r="F1723">
        <f>IF(COUNTIFS('United Data'!$A$3:$A$4341,F$1,'United Data'!$C$3:$C$4341,$A1723,'United Data'!$B$3:$B$4341,"&lt;&gt;Off-street")&gt;0,1,0)</f>
        <v>0</v>
      </c>
      <c r="G1723">
        <f>IF(COUNTIFS('United Data'!$A$3:$A$4341,G$1,'United Data'!$C$3:$C$4341,$A1723,'United Data'!$B$3:$B$4341,"&lt;&gt;Off-street")&gt;0,1,0)</f>
        <v>0</v>
      </c>
      <c r="H1723">
        <f>IF(COUNTIFS('United Data'!$A$3:$A$4341,H$1,'United Data'!$C$3:$C$4341,$A1723,'United Data'!$B$3:$B$4341,"&lt;&gt;Off-street")&gt;0,1,0)</f>
        <v>0</v>
      </c>
      <c r="I1723">
        <f>IF(COUNTIFS('United Data'!$A$3:$A$4341,I$1,'United Data'!$C$3:$C$4341,$A1723,'United Data'!$B$3:$B$4341,"&lt;&gt;Off-street")&gt;0,1,0)</f>
        <v>1</v>
      </c>
      <c r="J1723">
        <f>IF(COUNTIFS('United Data'!$A$3:$A$4341,J$1,'United Data'!$C$3:$C$4341,$A1723,'United Data'!$B$3:$B$4341,"&lt;&gt;Off-street")&gt;0,1,0)</f>
        <v>0</v>
      </c>
      <c r="K1723">
        <f>IF(COUNTIFS('United Data'!$A$3:$A$4341,K$1,'United Data'!$C$3:$C$4341,$A1723,'United Data'!$B$3:$B$4341,"&lt;&gt;Off-street")&gt;0,1,0)</f>
        <v>0</v>
      </c>
      <c r="L1723">
        <f>IF(COUNTIFS('United Data'!$A$3:$A$4341,L$1,'United Data'!$C$3:$C$4341,$A1723,'United Data'!$B$3:$B$4341,"&lt;&gt;Off-street")&gt;0,1,0)</f>
        <v>0</v>
      </c>
      <c r="M1723">
        <f>IF(COUNTIFS('United Data'!$A$3:$A$4341,M$1,'United Data'!$C$3:$C$4341,$A1723,'United Data'!$B$3:$B$4341,"&lt;&gt;Off-street")&gt;0,1,0)</f>
        <v>0</v>
      </c>
      <c r="N1723">
        <f>IF(COUNTIFS('United Data'!$A$3:$A$4341,N$1,'United Data'!$C$3:$C$4341,$A1723,'United Data'!$B$3:$B$4341,"&lt;&gt;Off-street")&gt;0,1,0)</f>
        <v>0</v>
      </c>
      <c r="O1723">
        <f>IF(COUNTIFS('United Data'!$A$3:$A$4341,O$1,'United Data'!$C$3:$C$4341,$A1723,'United Data'!$B$3:$B$4341,"&lt;&gt;Off-street")&gt;0,1,0)</f>
        <v>0</v>
      </c>
      <c r="P1723">
        <f>IF(COUNTIFS('United Data'!$A$3:$A$4341,P$1,'United Data'!$C$3:$C$4341,$A1723,'United Data'!$B$3:$B$4341,"&lt;&gt;Off-street")&gt;0,1,0)</f>
        <v>0</v>
      </c>
      <c r="Q1723">
        <f>IF(COUNTIFS('United Data'!$A$3:$A$4341,Q$1,'United Data'!$C$3:$C$4341,$A1723,'United Data'!$B$3:$B$4341,"&lt;&gt;Off-street")&gt;0,1,0)</f>
        <v>0</v>
      </c>
      <c r="R1723">
        <f>IF(COUNTIFS('United Data'!$A$3:$A$4341,R$1,'United Data'!$C$3:$C$4341,$A1723,'United Data'!$B$3:$B$4341,"&lt;&gt;Off-street")&gt;0,1,0)</f>
        <v>0</v>
      </c>
      <c r="S1723">
        <f t="shared" si="52"/>
        <v>1</v>
      </c>
      <c r="T1723">
        <f t="shared" si="53"/>
        <v>1</v>
      </c>
    </row>
    <row r="1724" spans="1:20" x14ac:dyDescent="0.2">
      <c r="A1724" t="s">
        <v>1769</v>
      </c>
      <c r="B1724">
        <f>IF(COUNTIFS('United Data'!$A$3:$A$4341,B$1,'United Data'!$C$3:$C$4341,$A1724,'United Data'!$B$3:$B$4341,"&lt;&gt;Off-street")&gt;0,1,0)</f>
        <v>0</v>
      </c>
      <c r="C1724">
        <f>IF(COUNTIFS('United Data'!$A$3:$A$4341,C$1,'United Data'!$C$3:$C$4341,$A1724,'United Data'!$B$3:$B$4341,"&lt;&gt;Off-street")&gt;0,1,0)</f>
        <v>0</v>
      </c>
      <c r="D1724">
        <f>IF(COUNTIFS('United Data'!$A$3:$A$4341,D$1,'United Data'!$C$3:$C$4341,$A1724,'United Data'!$B$3:$B$4341,"&lt;&gt;Off-street")&gt;0,1,0)</f>
        <v>0</v>
      </c>
      <c r="E1724">
        <f>IF(COUNTIFS('United Data'!$A$3:$A$4341,E$1,'United Data'!$C$3:$C$4341,$A1724,'United Data'!$B$3:$B$4341,"&lt;&gt;Off-street")&gt;0,1,0)</f>
        <v>0</v>
      </c>
      <c r="F1724">
        <f>IF(COUNTIFS('United Data'!$A$3:$A$4341,F$1,'United Data'!$C$3:$C$4341,$A1724,'United Data'!$B$3:$B$4341,"&lt;&gt;Off-street")&gt;0,1,0)</f>
        <v>0</v>
      </c>
      <c r="G1724">
        <f>IF(COUNTIFS('United Data'!$A$3:$A$4341,G$1,'United Data'!$C$3:$C$4341,$A1724,'United Data'!$B$3:$B$4341,"&lt;&gt;Off-street")&gt;0,1,0)</f>
        <v>0</v>
      </c>
      <c r="H1724">
        <f>IF(COUNTIFS('United Data'!$A$3:$A$4341,H$1,'United Data'!$C$3:$C$4341,$A1724,'United Data'!$B$3:$B$4341,"&lt;&gt;Off-street")&gt;0,1,0)</f>
        <v>0</v>
      </c>
      <c r="I1724">
        <f>IF(COUNTIFS('United Data'!$A$3:$A$4341,I$1,'United Data'!$C$3:$C$4341,$A1724,'United Data'!$B$3:$B$4341,"&lt;&gt;Off-street")&gt;0,1,0)</f>
        <v>0</v>
      </c>
      <c r="J1724">
        <f>IF(COUNTIFS('United Data'!$A$3:$A$4341,J$1,'United Data'!$C$3:$C$4341,$A1724,'United Data'!$B$3:$B$4341,"&lt;&gt;Off-street")&gt;0,1,0)</f>
        <v>0</v>
      </c>
      <c r="K1724">
        <f>IF(COUNTIFS('United Data'!$A$3:$A$4341,K$1,'United Data'!$C$3:$C$4341,$A1724,'United Data'!$B$3:$B$4341,"&lt;&gt;Off-street")&gt;0,1,0)</f>
        <v>1</v>
      </c>
      <c r="L1724">
        <f>IF(COUNTIFS('United Data'!$A$3:$A$4341,L$1,'United Data'!$C$3:$C$4341,$A1724,'United Data'!$B$3:$B$4341,"&lt;&gt;Off-street")&gt;0,1,0)</f>
        <v>0</v>
      </c>
      <c r="M1724">
        <f>IF(COUNTIFS('United Data'!$A$3:$A$4341,M$1,'United Data'!$C$3:$C$4341,$A1724,'United Data'!$B$3:$B$4341,"&lt;&gt;Off-street")&gt;0,1,0)</f>
        <v>0</v>
      </c>
      <c r="N1724">
        <f>IF(COUNTIFS('United Data'!$A$3:$A$4341,N$1,'United Data'!$C$3:$C$4341,$A1724,'United Data'!$B$3:$B$4341,"&lt;&gt;Off-street")&gt;0,1,0)</f>
        <v>0</v>
      </c>
      <c r="O1724">
        <f>IF(COUNTIFS('United Data'!$A$3:$A$4341,O$1,'United Data'!$C$3:$C$4341,$A1724,'United Data'!$B$3:$B$4341,"&lt;&gt;Off-street")&gt;0,1,0)</f>
        <v>0</v>
      </c>
      <c r="P1724">
        <f>IF(COUNTIFS('United Data'!$A$3:$A$4341,P$1,'United Data'!$C$3:$C$4341,$A1724,'United Data'!$B$3:$B$4341,"&lt;&gt;Off-street")&gt;0,1,0)</f>
        <v>0</v>
      </c>
      <c r="Q1724">
        <f>IF(COUNTIFS('United Data'!$A$3:$A$4341,Q$1,'United Data'!$C$3:$C$4341,$A1724,'United Data'!$B$3:$B$4341,"&lt;&gt;Off-street")&gt;0,1,0)</f>
        <v>0</v>
      </c>
      <c r="R1724">
        <f>IF(COUNTIFS('United Data'!$A$3:$A$4341,R$1,'United Data'!$C$3:$C$4341,$A1724,'United Data'!$B$3:$B$4341,"&lt;&gt;Off-street")&gt;0,1,0)</f>
        <v>0</v>
      </c>
      <c r="S1724">
        <f t="shared" si="52"/>
        <v>1</v>
      </c>
      <c r="T1724">
        <f t="shared" si="53"/>
        <v>1</v>
      </c>
    </row>
    <row r="1725" spans="1:20" x14ac:dyDescent="0.2">
      <c r="A1725" t="s">
        <v>1770</v>
      </c>
      <c r="B1725">
        <f>IF(COUNTIFS('United Data'!$A$3:$A$4341,B$1,'United Data'!$C$3:$C$4341,$A1725,'United Data'!$B$3:$B$4341,"&lt;&gt;Off-street")&gt;0,1,0)</f>
        <v>0</v>
      </c>
      <c r="C1725">
        <f>IF(COUNTIFS('United Data'!$A$3:$A$4341,C$1,'United Data'!$C$3:$C$4341,$A1725,'United Data'!$B$3:$B$4341,"&lt;&gt;Off-street")&gt;0,1,0)</f>
        <v>0</v>
      </c>
      <c r="D1725">
        <f>IF(COUNTIFS('United Data'!$A$3:$A$4341,D$1,'United Data'!$C$3:$C$4341,$A1725,'United Data'!$B$3:$B$4341,"&lt;&gt;Off-street")&gt;0,1,0)</f>
        <v>0</v>
      </c>
      <c r="E1725">
        <f>IF(COUNTIFS('United Data'!$A$3:$A$4341,E$1,'United Data'!$C$3:$C$4341,$A1725,'United Data'!$B$3:$B$4341,"&lt;&gt;Off-street")&gt;0,1,0)</f>
        <v>0</v>
      </c>
      <c r="F1725">
        <f>IF(COUNTIFS('United Data'!$A$3:$A$4341,F$1,'United Data'!$C$3:$C$4341,$A1725,'United Data'!$B$3:$B$4341,"&lt;&gt;Off-street")&gt;0,1,0)</f>
        <v>0</v>
      </c>
      <c r="G1725">
        <f>IF(COUNTIFS('United Data'!$A$3:$A$4341,G$1,'United Data'!$C$3:$C$4341,$A1725,'United Data'!$B$3:$B$4341,"&lt;&gt;Off-street")&gt;0,1,0)</f>
        <v>0</v>
      </c>
      <c r="H1725">
        <f>IF(COUNTIFS('United Data'!$A$3:$A$4341,H$1,'United Data'!$C$3:$C$4341,$A1725,'United Data'!$B$3:$B$4341,"&lt;&gt;Off-street")&gt;0,1,0)</f>
        <v>0</v>
      </c>
      <c r="I1725">
        <f>IF(COUNTIFS('United Data'!$A$3:$A$4341,I$1,'United Data'!$C$3:$C$4341,$A1725,'United Data'!$B$3:$B$4341,"&lt;&gt;Off-street")&gt;0,1,0)</f>
        <v>0</v>
      </c>
      <c r="J1725">
        <f>IF(COUNTIFS('United Data'!$A$3:$A$4341,J$1,'United Data'!$C$3:$C$4341,$A1725,'United Data'!$B$3:$B$4341,"&lt;&gt;Off-street")&gt;0,1,0)</f>
        <v>0</v>
      </c>
      <c r="K1725">
        <f>IF(COUNTIFS('United Data'!$A$3:$A$4341,K$1,'United Data'!$C$3:$C$4341,$A1725,'United Data'!$B$3:$B$4341,"&lt;&gt;Off-street")&gt;0,1,0)</f>
        <v>1</v>
      </c>
      <c r="L1725">
        <f>IF(COUNTIFS('United Data'!$A$3:$A$4341,L$1,'United Data'!$C$3:$C$4341,$A1725,'United Data'!$B$3:$B$4341,"&lt;&gt;Off-street")&gt;0,1,0)</f>
        <v>0</v>
      </c>
      <c r="M1725">
        <f>IF(COUNTIFS('United Data'!$A$3:$A$4341,M$1,'United Data'!$C$3:$C$4341,$A1725,'United Data'!$B$3:$B$4341,"&lt;&gt;Off-street")&gt;0,1,0)</f>
        <v>0</v>
      </c>
      <c r="N1725">
        <f>IF(COUNTIFS('United Data'!$A$3:$A$4341,N$1,'United Data'!$C$3:$C$4341,$A1725,'United Data'!$B$3:$B$4341,"&lt;&gt;Off-street")&gt;0,1,0)</f>
        <v>0</v>
      </c>
      <c r="O1725">
        <f>IF(COUNTIFS('United Data'!$A$3:$A$4341,O$1,'United Data'!$C$3:$C$4341,$A1725,'United Data'!$B$3:$B$4341,"&lt;&gt;Off-street")&gt;0,1,0)</f>
        <v>0</v>
      </c>
      <c r="P1725">
        <f>IF(COUNTIFS('United Data'!$A$3:$A$4341,P$1,'United Data'!$C$3:$C$4341,$A1725,'United Data'!$B$3:$B$4341,"&lt;&gt;Off-street")&gt;0,1,0)</f>
        <v>0</v>
      </c>
      <c r="Q1725">
        <f>IF(COUNTIFS('United Data'!$A$3:$A$4341,Q$1,'United Data'!$C$3:$C$4341,$A1725,'United Data'!$B$3:$B$4341,"&lt;&gt;Off-street")&gt;0,1,0)</f>
        <v>0</v>
      </c>
      <c r="R1725">
        <f>IF(COUNTIFS('United Data'!$A$3:$A$4341,R$1,'United Data'!$C$3:$C$4341,$A1725,'United Data'!$B$3:$B$4341,"&lt;&gt;Off-street")&gt;0,1,0)</f>
        <v>0</v>
      </c>
      <c r="S1725">
        <f t="shared" si="52"/>
        <v>1</v>
      </c>
      <c r="T1725">
        <f t="shared" si="53"/>
        <v>1</v>
      </c>
    </row>
    <row r="1726" spans="1:20" x14ac:dyDescent="0.2">
      <c r="A1726" t="s">
        <v>1771</v>
      </c>
      <c r="B1726">
        <f>IF(COUNTIFS('United Data'!$A$3:$A$4341,B$1,'United Data'!$C$3:$C$4341,$A1726,'United Data'!$B$3:$B$4341,"&lt;&gt;Off-street")&gt;0,1,0)</f>
        <v>0</v>
      </c>
      <c r="C1726">
        <f>IF(COUNTIFS('United Data'!$A$3:$A$4341,C$1,'United Data'!$C$3:$C$4341,$A1726,'United Data'!$B$3:$B$4341,"&lt;&gt;Off-street")&gt;0,1,0)</f>
        <v>0</v>
      </c>
      <c r="D1726">
        <f>IF(COUNTIFS('United Data'!$A$3:$A$4341,D$1,'United Data'!$C$3:$C$4341,$A1726,'United Data'!$B$3:$B$4341,"&lt;&gt;Off-street")&gt;0,1,0)</f>
        <v>0</v>
      </c>
      <c r="E1726">
        <f>IF(COUNTIFS('United Data'!$A$3:$A$4341,E$1,'United Data'!$C$3:$C$4341,$A1726,'United Data'!$B$3:$B$4341,"&lt;&gt;Off-street")&gt;0,1,0)</f>
        <v>0</v>
      </c>
      <c r="F1726">
        <f>IF(COUNTIFS('United Data'!$A$3:$A$4341,F$1,'United Data'!$C$3:$C$4341,$A1726,'United Data'!$B$3:$B$4341,"&lt;&gt;Off-street")&gt;0,1,0)</f>
        <v>0</v>
      </c>
      <c r="G1726">
        <f>IF(COUNTIFS('United Data'!$A$3:$A$4341,G$1,'United Data'!$C$3:$C$4341,$A1726,'United Data'!$B$3:$B$4341,"&lt;&gt;Off-street")&gt;0,1,0)</f>
        <v>0</v>
      </c>
      <c r="H1726">
        <f>IF(COUNTIFS('United Data'!$A$3:$A$4341,H$1,'United Data'!$C$3:$C$4341,$A1726,'United Data'!$B$3:$B$4341,"&lt;&gt;Off-street")&gt;0,1,0)</f>
        <v>0</v>
      </c>
      <c r="I1726">
        <f>IF(COUNTIFS('United Data'!$A$3:$A$4341,I$1,'United Data'!$C$3:$C$4341,$A1726,'United Data'!$B$3:$B$4341,"&lt;&gt;Off-street")&gt;0,1,0)</f>
        <v>0</v>
      </c>
      <c r="J1726">
        <f>IF(COUNTIFS('United Data'!$A$3:$A$4341,J$1,'United Data'!$C$3:$C$4341,$A1726,'United Data'!$B$3:$B$4341,"&lt;&gt;Off-street")&gt;0,1,0)</f>
        <v>0</v>
      </c>
      <c r="K1726">
        <f>IF(COUNTIFS('United Data'!$A$3:$A$4341,K$1,'United Data'!$C$3:$C$4341,$A1726,'United Data'!$B$3:$B$4341,"&lt;&gt;Off-street")&gt;0,1,0)</f>
        <v>1</v>
      </c>
      <c r="L1726">
        <f>IF(COUNTIFS('United Data'!$A$3:$A$4341,L$1,'United Data'!$C$3:$C$4341,$A1726,'United Data'!$B$3:$B$4341,"&lt;&gt;Off-street")&gt;0,1,0)</f>
        <v>0</v>
      </c>
      <c r="M1726">
        <f>IF(COUNTIFS('United Data'!$A$3:$A$4341,M$1,'United Data'!$C$3:$C$4341,$A1726,'United Data'!$B$3:$B$4341,"&lt;&gt;Off-street")&gt;0,1,0)</f>
        <v>0</v>
      </c>
      <c r="N1726">
        <f>IF(COUNTIFS('United Data'!$A$3:$A$4341,N$1,'United Data'!$C$3:$C$4341,$A1726,'United Data'!$B$3:$B$4341,"&lt;&gt;Off-street")&gt;0,1,0)</f>
        <v>0</v>
      </c>
      <c r="O1726">
        <f>IF(COUNTIFS('United Data'!$A$3:$A$4341,O$1,'United Data'!$C$3:$C$4341,$A1726,'United Data'!$B$3:$B$4341,"&lt;&gt;Off-street")&gt;0,1,0)</f>
        <v>0</v>
      </c>
      <c r="P1726">
        <f>IF(COUNTIFS('United Data'!$A$3:$A$4341,P$1,'United Data'!$C$3:$C$4341,$A1726,'United Data'!$B$3:$B$4341,"&lt;&gt;Off-street")&gt;0,1,0)</f>
        <v>0</v>
      </c>
      <c r="Q1726">
        <f>IF(COUNTIFS('United Data'!$A$3:$A$4341,Q$1,'United Data'!$C$3:$C$4341,$A1726,'United Data'!$B$3:$B$4341,"&lt;&gt;Off-street")&gt;0,1,0)</f>
        <v>0</v>
      </c>
      <c r="R1726">
        <f>IF(COUNTIFS('United Data'!$A$3:$A$4341,R$1,'United Data'!$C$3:$C$4341,$A1726,'United Data'!$B$3:$B$4341,"&lt;&gt;Off-street")&gt;0,1,0)</f>
        <v>0</v>
      </c>
      <c r="S1726">
        <f t="shared" si="52"/>
        <v>1</v>
      </c>
      <c r="T1726">
        <f t="shared" si="53"/>
        <v>1</v>
      </c>
    </row>
    <row r="1727" spans="1:20" x14ac:dyDescent="0.2">
      <c r="A1727" t="s">
        <v>1772</v>
      </c>
      <c r="B1727">
        <f>IF(COUNTIFS('United Data'!$A$3:$A$4341,B$1,'United Data'!$C$3:$C$4341,$A1727,'United Data'!$B$3:$B$4341,"&lt;&gt;Off-street")&gt;0,1,0)</f>
        <v>0</v>
      </c>
      <c r="C1727">
        <f>IF(COUNTIFS('United Data'!$A$3:$A$4341,C$1,'United Data'!$C$3:$C$4341,$A1727,'United Data'!$B$3:$B$4341,"&lt;&gt;Off-street")&gt;0,1,0)</f>
        <v>0</v>
      </c>
      <c r="D1727">
        <f>IF(COUNTIFS('United Data'!$A$3:$A$4341,D$1,'United Data'!$C$3:$C$4341,$A1727,'United Data'!$B$3:$B$4341,"&lt;&gt;Off-street")&gt;0,1,0)</f>
        <v>0</v>
      </c>
      <c r="E1727">
        <f>IF(COUNTIFS('United Data'!$A$3:$A$4341,E$1,'United Data'!$C$3:$C$4341,$A1727,'United Data'!$B$3:$B$4341,"&lt;&gt;Off-street")&gt;0,1,0)</f>
        <v>0</v>
      </c>
      <c r="F1727">
        <f>IF(COUNTIFS('United Data'!$A$3:$A$4341,F$1,'United Data'!$C$3:$C$4341,$A1727,'United Data'!$B$3:$B$4341,"&lt;&gt;Off-street")&gt;0,1,0)</f>
        <v>0</v>
      </c>
      <c r="G1727">
        <f>IF(COUNTIFS('United Data'!$A$3:$A$4341,G$1,'United Data'!$C$3:$C$4341,$A1727,'United Data'!$B$3:$B$4341,"&lt;&gt;Off-street")&gt;0,1,0)</f>
        <v>0</v>
      </c>
      <c r="H1727">
        <f>IF(COUNTIFS('United Data'!$A$3:$A$4341,H$1,'United Data'!$C$3:$C$4341,$A1727,'United Data'!$B$3:$B$4341,"&lt;&gt;Off-street")&gt;0,1,0)</f>
        <v>0</v>
      </c>
      <c r="I1727">
        <f>IF(COUNTIFS('United Data'!$A$3:$A$4341,I$1,'United Data'!$C$3:$C$4341,$A1727,'United Data'!$B$3:$B$4341,"&lt;&gt;Off-street")&gt;0,1,0)</f>
        <v>0</v>
      </c>
      <c r="J1727">
        <f>IF(COUNTIFS('United Data'!$A$3:$A$4341,J$1,'United Data'!$C$3:$C$4341,$A1727,'United Data'!$B$3:$B$4341,"&lt;&gt;Off-street")&gt;0,1,0)</f>
        <v>0</v>
      </c>
      <c r="K1727">
        <f>IF(COUNTIFS('United Data'!$A$3:$A$4341,K$1,'United Data'!$C$3:$C$4341,$A1727,'United Data'!$B$3:$B$4341,"&lt;&gt;Off-street")&gt;0,1,0)</f>
        <v>1</v>
      </c>
      <c r="L1727">
        <f>IF(COUNTIFS('United Data'!$A$3:$A$4341,L$1,'United Data'!$C$3:$C$4341,$A1727,'United Data'!$B$3:$B$4341,"&lt;&gt;Off-street")&gt;0,1,0)</f>
        <v>0</v>
      </c>
      <c r="M1727">
        <f>IF(COUNTIFS('United Data'!$A$3:$A$4341,M$1,'United Data'!$C$3:$C$4341,$A1727,'United Data'!$B$3:$B$4341,"&lt;&gt;Off-street")&gt;0,1,0)</f>
        <v>0</v>
      </c>
      <c r="N1727">
        <f>IF(COUNTIFS('United Data'!$A$3:$A$4341,N$1,'United Data'!$C$3:$C$4341,$A1727,'United Data'!$B$3:$B$4341,"&lt;&gt;Off-street")&gt;0,1,0)</f>
        <v>0</v>
      </c>
      <c r="O1727">
        <f>IF(COUNTIFS('United Data'!$A$3:$A$4341,O$1,'United Data'!$C$3:$C$4341,$A1727,'United Data'!$B$3:$B$4341,"&lt;&gt;Off-street")&gt;0,1,0)</f>
        <v>0</v>
      </c>
      <c r="P1727">
        <f>IF(COUNTIFS('United Data'!$A$3:$A$4341,P$1,'United Data'!$C$3:$C$4341,$A1727,'United Data'!$B$3:$B$4341,"&lt;&gt;Off-street")&gt;0,1,0)</f>
        <v>0</v>
      </c>
      <c r="Q1727">
        <f>IF(COUNTIFS('United Data'!$A$3:$A$4341,Q$1,'United Data'!$C$3:$C$4341,$A1727,'United Data'!$B$3:$B$4341,"&lt;&gt;Off-street")&gt;0,1,0)</f>
        <v>0</v>
      </c>
      <c r="R1727">
        <f>IF(COUNTIFS('United Data'!$A$3:$A$4341,R$1,'United Data'!$C$3:$C$4341,$A1727,'United Data'!$B$3:$B$4341,"&lt;&gt;Off-street")&gt;0,1,0)</f>
        <v>0</v>
      </c>
      <c r="S1727">
        <f t="shared" si="52"/>
        <v>1</v>
      </c>
      <c r="T1727">
        <f t="shared" si="53"/>
        <v>1</v>
      </c>
    </row>
    <row r="1728" spans="1:20" x14ac:dyDescent="0.2">
      <c r="A1728" t="s">
        <v>1773</v>
      </c>
      <c r="B1728">
        <f>IF(COUNTIFS('United Data'!$A$3:$A$4341,B$1,'United Data'!$C$3:$C$4341,$A1728,'United Data'!$B$3:$B$4341,"&lt;&gt;Off-street")&gt;0,1,0)</f>
        <v>0</v>
      </c>
      <c r="C1728">
        <f>IF(COUNTIFS('United Data'!$A$3:$A$4341,C$1,'United Data'!$C$3:$C$4341,$A1728,'United Data'!$B$3:$B$4341,"&lt;&gt;Off-street")&gt;0,1,0)</f>
        <v>0</v>
      </c>
      <c r="D1728">
        <f>IF(COUNTIFS('United Data'!$A$3:$A$4341,D$1,'United Data'!$C$3:$C$4341,$A1728,'United Data'!$B$3:$B$4341,"&lt;&gt;Off-street")&gt;0,1,0)</f>
        <v>0</v>
      </c>
      <c r="E1728">
        <f>IF(COUNTIFS('United Data'!$A$3:$A$4341,E$1,'United Data'!$C$3:$C$4341,$A1728,'United Data'!$B$3:$B$4341,"&lt;&gt;Off-street")&gt;0,1,0)</f>
        <v>0</v>
      </c>
      <c r="F1728">
        <f>IF(COUNTIFS('United Data'!$A$3:$A$4341,F$1,'United Data'!$C$3:$C$4341,$A1728,'United Data'!$B$3:$B$4341,"&lt;&gt;Off-street")&gt;0,1,0)</f>
        <v>0</v>
      </c>
      <c r="G1728">
        <f>IF(COUNTIFS('United Data'!$A$3:$A$4341,G$1,'United Data'!$C$3:$C$4341,$A1728,'United Data'!$B$3:$B$4341,"&lt;&gt;Off-street")&gt;0,1,0)</f>
        <v>0</v>
      </c>
      <c r="H1728">
        <f>IF(COUNTIFS('United Data'!$A$3:$A$4341,H$1,'United Data'!$C$3:$C$4341,$A1728,'United Data'!$B$3:$B$4341,"&lt;&gt;Off-street")&gt;0,1,0)</f>
        <v>0</v>
      </c>
      <c r="I1728">
        <f>IF(COUNTIFS('United Data'!$A$3:$A$4341,I$1,'United Data'!$C$3:$C$4341,$A1728,'United Data'!$B$3:$B$4341,"&lt;&gt;Off-street")&gt;0,1,0)</f>
        <v>0</v>
      </c>
      <c r="J1728">
        <f>IF(COUNTIFS('United Data'!$A$3:$A$4341,J$1,'United Data'!$C$3:$C$4341,$A1728,'United Data'!$B$3:$B$4341,"&lt;&gt;Off-street")&gt;0,1,0)</f>
        <v>0</v>
      </c>
      <c r="K1728">
        <f>IF(COUNTIFS('United Data'!$A$3:$A$4341,K$1,'United Data'!$C$3:$C$4341,$A1728,'United Data'!$B$3:$B$4341,"&lt;&gt;Off-street")&gt;0,1,0)</f>
        <v>1</v>
      </c>
      <c r="L1728">
        <f>IF(COUNTIFS('United Data'!$A$3:$A$4341,L$1,'United Data'!$C$3:$C$4341,$A1728,'United Data'!$B$3:$B$4341,"&lt;&gt;Off-street")&gt;0,1,0)</f>
        <v>0</v>
      </c>
      <c r="M1728">
        <f>IF(COUNTIFS('United Data'!$A$3:$A$4341,M$1,'United Data'!$C$3:$C$4341,$A1728,'United Data'!$B$3:$B$4341,"&lt;&gt;Off-street")&gt;0,1,0)</f>
        <v>0</v>
      </c>
      <c r="N1728">
        <f>IF(COUNTIFS('United Data'!$A$3:$A$4341,N$1,'United Data'!$C$3:$C$4341,$A1728,'United Data'!$B$3:$B$4341,"&lt;&gt;Off-street")&gt;0,1,0)</f>
        <v>0</v>
      </c>
      <c r="O1728">
        <f>IF(COUNTIFS('United Data'!$A$3:$A$4341,O$1,'United Data'!$C$3:$C$4341,$A1728,'United Data'!$B$3:$B$4341,"&lt;&gt;Off-street")&gt;0,1,0)</f>
        <v>0</v>
      </c>
      <c r="P1728">
        <f>IF(COUNTIFS('United Data'!$A$3:$A$4341,P$1,'United Data'!$C$3:$C$4341,$A1728,'United Data'!$B$3:$B$4341,"&lt;&gt;Off-street")&gt;0,1,0)</f>
        <v>0</v>
      </c>
      <c r="Q1728">
        <f>IF(COUNTIFS('United Data'!$A$3:$A$4341,Q$1,'United Data'!$C$3:$C$4341,$A1728,'United Data'!$B$3:$B$4341,"&lt;&gt;Off-street")&gt;0,1,0)</f>
        <v>0</v>
      </c>
      <c r="R1728">
        <f>IF(COUNTIFS('United Data'!$A$3:$A$4341,R$1,'United Data'!$C$3:$C$4341,$A1728,'United Data'!$B$3:$B$4341,"&lt;&gt;Off-street")&gt;0,1,0)</f>
        <v>0</v>
      </c>
      <c r="S1728">
        <f t="shared" si="52"/>
        <v>1</v>
      </c>
      <c r="T1728">
        <f t="shared" si="53"/>
        <v>1</v>
      </c>
    </row>
    <row r="1729" spans="1:20" x14ac:dyDescent="0.2">
      <c r="A1729" t="s">
        <v>1774</v>
      </c>
      <c r="B1729">
        <f>IF(COUNTIFS('United Data'!$A$3:$A$4341,B$1,'United Data'!$C$3:$C$4341,$A1729,'United Data'!$B$3:$B$4341,"&lt;&gt;Off-street")&gt;0,1,0)</f>
        <v>0</v>
      </c>
      <c r="C1729">
        <f>IF(COUNTIFS('United Data'!$A$3:$A$4341,C$1,'United Data'!$C$3:$C$4341,$A1729,'United Data'!$B$3:$B$4341,"&lt;&gt;Off-street")&gt;0,1,0)</f>
        <v>0</v>
      </c>
      <c r="D1729">
        <f>IF(COUNTIFS('United Data'!$A$3:$A$4341,D$1,'United Data'!$C$3:$C$4341,$A1729,'United Data'!$B$3:$B$4341,"&lt;&gt;Off-street")&gt;0,1,0)</f>
        <v>0</v>
      </c>
      <c r="E1729">
        <f>IF(COUNTIFS('United Data'!$A$3:$A$4341,E$1,'United Data'!$C$3:$C$4341,$A1729,'United Data'!$B$3:$B$4341,"&lt;&gt;Off-street")&gt;0,1,0)</f>
        <v>0</v>
      </c>
      <c r="F1729">
        <f>IF(COUNTIFS('United Data'!$A$3:$A$4341,F$1,'United Data'!$C$3:$C$4341,$A1729,'United Data'!$B$3:$B$4341,"&lt;&gt;Off-street")&gt;0,1,0)</f>
        <v>0</v>
      </c>
      <c r="G1729">
        <f>IF(COUNTIFS('United Data'!$A$3:$A$4341,G$1,'United Data'!$C$3:$C$4341,$A1729,'United Data'!$B$3:$B$4341,"&lt;&gt;Off-street")&gt;0,1,0)</f>
        <v>0</v>
      </c>
      <c r="H1729">
        <f>IF(COUNTIFS('United Data'!$A$3:$A$4341,H$1,'United Data'!$C$3:$C$4341,$A1729,'United Data'!$B$3:$B$4341,"&lt;&gt;Off-street")&gt;0,1,0)</f>
        <v>0</v>
      </c>
      <c r="I1729">
        <f>IF(COUNTIFS('United Data'!$A$3:$A$4341,I$1,'United Data'!$C$3:$C$4341,$A1729,'United Data'!$B$3:$B$4341,"&lt;&gt;Off-street")&gt;0,1,0)</f>
        <v>0</v>
      </c>
      <c r="J1729">
        <f>IF(COUNTIFS('United Data'!$A$3:$A$4341,J$1,'United Data'!$C$3:$C$4341,$A1729,'United Data'!$B$3:$B$4341,"&lt;&gt;Off-street")&gt;0,1,0)</f>
        <v>0</v>
      </c>
      <c r="K1729">
        <f>IF(COUNTIFS('United Data'!$A$3:$A$4341,K$1,'United Data'!$C$3:$C$4341,$A1729,'United Data'!$B$3:$B$4341,"&lt;&gt;Off-street")&gt;0,1,0)</f>
        <v>1</v>
      </c>
      <c r="L1729">
        <f>IF(COUNTIFS('United Data'!$A$3:$A$4341,L$1,'United Data'!$C$3:$C$4341,$A1729,'United Data'!$B$3:$B$4341,"&lt;&gt;Off-street")&gt;0,1,0)</f>
        <v>0</v>
      </c>
      <c r="M1729">
        <f>IF(COUNTIFS('United Data'!$A$3:$A$4341,M$1,'United Data'!$C$3:$C$4341,$A1729,'United Data'!$B$3:$B$4341,"&lt;&gt;Off-street")&gt;0,1,0)</f>
        <v>0</v>
      </c>
      <c r="N1729">
        <f>IF(COUNTIFS('United Data'!$A$3:$A$4341,N$1,'United Data'!$C$3:$C$4341,$A1729,'United Data'!$B$3:$B$4341,"&lt;&gt;Off-street")&gt;0,1,0)</f>
        <v>0</v>
      </c>
      <c r="O1729">
        <f>IF(COUNTIFS('United Data'!$A$3:$A$4341,O$1,'United Data'!$C$3:$C$4341,$A1729,'United Data'!$B$3:$B$4341,"&lt;&gt;Off-street")&gt;0,1,0)</f>
        <v>0</v>
      </c>
      <c r="P1729">
        <f>IF(COUNTIFS('United Data'!$A$3:$A$4341,P$1,'United Data'!$C$3:$C$4341,$A1729,'United Data'!$B$3:$B$4341,"&lt;&gt;Off-street")&gt;0,1,0)</f>
        <v>0</v>
      </c>
      <c r="Q1729">
        <f>IF(COUNTIFS('United Data'!$A$3:$A$4341,Q$1,'United Data'!$C$3:$C$4341,$A1729,'United Data'!$B$3:$B$4341,"&lt;&gt;Off-street")&gt;0,1,0)</f>
        <v>0</v>
      </c>
      <c r="R1729">
        <f>IF(COUNTIFS('United Data'!$A$3:$A$4341,R$1,'United Data'!$C$3:$C$4341,$A1729,'United Data'!$B$3:$B$4341,"&lt;&gt;Off-street")&gt;0,1,0)</f>
        <v>0</v>
      </c>
      <c r="S1729">
        <f t="shared" si="52"/>
        <v>1</v>
      </c>
      <c r="T1729">
        <f t="shared" si="53"/>
        <v>1</v>
      </c>
    </row>
    <row r="1730" spans="1:20" x14ac:dyDescent="0.2">
      <c r="A1730" t="s">
        <v>1775</v>
      </c>
      <c r="B1730">
        <f>IF(COUNTIFS('United Data'!$A$3:$A$4341,B$1,'United Data'!$C$3:$C$4341,$A1730,'United Data'!$B$3:$B$4341,"&lt;&gt;Off-street")&gt;0,1,0)</f>
        <v>0</v>
      </c>
      <c r="C1730">
        <f>IF(COUNTIFS('United Data'!$A$3:$A$4341,C$1,'United Data'!$C$3:$C$4341,$A1730,'United Data'!$B$3:$B$4341,"&lt;&gt;Off-street")&gt;0,1,0)</f>
        <v>0</v>
      </c>
      <c r="D1730">
        <f>IF(COUNTIFS('United Data'!$A$3:$A$4341,D$1,'United Data'!$C$3:$C$4341,$A1730,'United Data'!$B$3:$B$4341,"&lt;&gt;Off-street")&gt;0,1,0)</f>
        <v>0</v>
      </c>
      <c r="E1730">
        <f>IF(COUNTIFS('United Data'!$A$3:$A$4341,E$1,'United Data'!$C$3:$C$4341,$A1730,'United Data'!$B$3:$B$4341,"&lt;&gt;Off-street")&gt;0,1,0)</f>
        <v>0</v>
      </c>
      <c r="F1730">
        <f>IF(COUNTIFS('United Data'!$A$3:$A$4341,F$1,'United Data'!$C$3:$C$4341,$A1730,'United Data'!$B$3:$B$4341,"&lt;&gt;Off-street")&gt;0,1,0)</f>
        <v>0</v>
      </c>
      <c r="G1730">
        <f>IF(COUNTIFS('United Data'!$A$3:$A$4341,G$1,'United Data'!$C$3:$C$4341,$A1730,'United Data'!$B$3:$B$4341,"&lt;&gt;Off-street")&gt;0,1,0)</f>
        <v>0</v>
      </c>
      <c r="H1730">
        <f>IF(COUNTIFS('United Data'!$A$3:$A$4341,H$1,'United Data'!$C$3:$C$4341,$A1730,'United Data'!$B$3:$B$4341,"&lt;&gt;Off-street")&gt;0,1,0)</f>
        <v>0</v>
      </c>
      <c r="I1730">
        <f>IF(COUNTIFS('United Data'!$A$3:$A$4341,I$1,'United Data'!$C$3:$C$4341,$A1730,'United Data'!$B$3:$B$4341,"&lt;&gt;Off-street")&gt;0,1,0)</f>
        <v>0</v>
      </c>
      <c r="J1730">
        <f>IF(COUNTIFS('United Data'!$A$3:$A$4341,J$1,'United Data'!$C$3:$C$4341,$A1730,'United Data'!$B$3:$B$4341,"&lt;&gt;Off-street")&gt;0,1,0)</f>
        <v>0</v>
      </c>
      <c r="K1730">
        <f>IF(COUNTIFS('United Data'!$A$3:$A$4341,K$1,'United Data'!$C$3:$C$4341,$A1730,'United Data'!$B$3:$B$4341,"&lt;&gt;Off-street")&gt;0,1,0)</f>
        <v>1</v>
      </c>
      <c r="L1730">
        <f>IF(COUNTIFS('United Data'!$A$3:$A$4341,L$1,'United Data'!$C$3:$C$4341,$A1730,'United Data'!$B$3:$B$4341,"&lt;&gt;Off-street")&gt;0,1,0)</f>
        <v>0</v>
      </c>
      <c r="M1730">
        <f>IF(COUNTIFS('United Data'!$A$3:$A$4341,M$1,'United Data'!$C$3:$C$4341,$A1730,'United Data'!$B$3:$B$4341,"&lt;&gt;Off-street")&gt;0,1,0)</f>
        <v>0</v>
      </c>
      <c r="N1730">
        <f>IF(COUNTIFS('United Data'!$A$3:$A$4341,N$1,'United Data'!$C$3:$C$4341,$A1730,'United Data'!$B$3:$B$4341,"&lt;&gt;Off-street")&gt;0,1,0)</f>
        <v>0</v>
      </c>
      <c r="O1730">
        <f>IF(COUNTIFS('United Data'!$A$3:$A$4341,O$1,'United Data'!$C$3:$C$4341,$A1730,'United Data'!$B$3:$B$4341,"&lt;&gt;Off-street")&gt;0,1,0)</f>
        <v>0</v>
      </c>
      <c r="P1730">
        <f>IF(COUNTIFS('United Data'!$A$3:$A$4341,P$1,'United Data'!$C$3:$C$4341,$A1730,'United Data'!$B$3:$B$4341,"&lt;&gt;Off-street")&gt;0,1,0)</f>
        <v>0</v>
      </c>
      <c r="Q1730">
        <f>IF(COUNTIFS('United Data'!$A$3:$A$4341,Q$1,'United Data'!$C$3:$C$4341,$A1730,'United Data'!$B$3:$B$4341,"&lt;&gt;Off-street")&gt;0,1,0)</f>
        <v>0</v>
      </c>
      <c r="R1730">
        <f>IF(COUNTIFS('United Data'!$A$3:$A$4341,R$1,'United Data'!$C$3:$C$4341,$A1730,'United Data'!$B$3:$B$4341,"&lt;&gt;Off-street")&gt;0,1,0)</f>
        <v>0</v>
      </c>
      <c r="S1730">
        <f t="shared" ref="S1730:S1793" si="54">SUM(B1730:R1730)</f>
        <v>1</v>
      </c>
      <c r="T1730">
        <f t="shared" ref="T1730:T1793" si="55">B1730+SUMPRODUCT(--(C1730:R1730&gt;B1730:Q1730))</f>
        <v>1</v>
      </c>
    </row>
    <row r="1731" spans="1:20" x14ac:dyDescent="0.2">
      <c r="A1731" t="s">
        <v>1776</v>
      </c>
      <c r="B1731">
        <f>IF(COUNTIFS('United Data'!$A$3:$A$4341,B$1,'United Data'!$C$3:$C$4341,$A1731,'United Data'!$B$3:$B$4341,"&lt;&gt;Off-street")&gt;0,1,0)</f>
        <v>0</v>
      </c>
      <c r="C1731">
        <f>IF(COUNTIFS('United Data'!$A$3:$A$4341,C$1,'United Data'!$C$3:$C$4341,$A1731,'United Data'!$B$3:$B$4341,"&lt;&gt;Off-street")&gt;0,1,0)</f>
        <v>0</v>
      </c>
      <c r="D1731">
        <f>IF(COUNTIFS('United Data'!$A$3:$A$4341,D$1,'United Data'!$C$3:$C$4341,$A1731,'United Data'!$B$3:$B$4341,"&lt;&gt;Off-street")&gt;0,1,0)</f>
        <v>0</v>
      </c>
      <c r="E1731">
        <f>IF(COUNTIFS('United Data'!$A$3:$A$4341,E$1,'United Data'!$C$3:$C$4341,$A1731,'United Data'!$B$3:$B$4341,"&lt;&gt;Off-street")&gt;0,1,0)</f>
        <v>0</v>
      </c>
      <c r="F1731">
        <f>IF(COUNTIFS('United Data'!$A$3:$A$4341,F$1,'United Data'!$C$3:$C$4341,$A1731,'United Data'!$B$3:$B$4341,"&lt;&gt;Off-street")&gt;0,1,0)</f>
        <v>0</v>
      </c>
      <c r="G1731">
        <f>IF(COUNTIFS('United Data'!$A$3:$A$4341,G$1,'United Data'!$C$3:$C$4341,$A1731,'United Data'!$B$3:$B$4341,"&lt;&gt;Off-street")&gt;0,1,0)</f>
        <v>0</v>
      </c>
      <c r="H1731">
        <f>IF(COUNTIFS('United Data'!$A$3:$A$4341,H$1,'United Data'!$C$3:$C$4341,$A1731,'United Data'!$B$3:$B$4341,"&lt;&gt;Off-street")&gt;0,1,0)</f>
        <v>0</v>
      </c>
      <c r="I1731">
        <f>IF(COUNTIFS('United Data'!$A$3:$A$4341,I$1,'United Data'!$C$3:$C$4341,$A1731,'United Data'!$B$3:$B$4341,"&lt;&gt;Off-street")&gt;0,1,0)</f>
        <v>0</v>
      </c>
      <c r="J1731">
        <f>IF(COUNTIFS('United Data'!$A$3:$A$4341,J$1,'United Data'!$C$3:$C$4341,$A1731,'United Data'!$B$3:$B$4341,"&lt;&gt;Off-street")&gt;0,1,0)</f>
        <v>0</v>
      </c>
      <c r="K1731">
        <f>IF(COUNTIFS('United Data'!$A$3:$A$4341,K$1,'United Data'!$C$3:$C$4341,$A1731,'United Data'!$B$3:$B$4341,"&lt;&gt;Off-street")&gt;0,1,0)</f>
        <v>1</v>
      </c>
      <c r="L1731">
        <f>IF(COUNTIFS('United Data'!$A$3:$A$4341,L$1,'United Data'!$C$3:$C$4341,$A1731,'United Data'!$B$3:$B$4341,"&lt;&gt;Off-street")&gt;0,1,0)</f>
        <v>0</v>
      </c>
      <c r="M1731">
        <f>IF(COUNTIFS('United Data'!$A$3:$A$4341,M$1,'United Data'!$C$3:$C$4341,$A1731,'United Data'!$B$3:$B$4341,"&lt;&gt;Off-street")&gt;0,1,0)</f>
        <v>0</v>
      </c>
      <c r="N1731">
        <f>IF(COUNTIFS('United Data'!$A$3:$A$4341,N$1,'United Data'!$C$3:$C$4341,$A1731,'United Data'!$B$3:$B$4341,"&lt;&gt;Off-street")&gt;0,1,0)</f>
        <v>0</v>
      </c>
      <c r="O1731">
        <f>IF(COUNTIFS('United Data'!$A$3:$A$4341,O$1,'United Data'!$C$3:$C$4341,$A1731,'United Data'!$B$3:$B$4341,"&lt;&gt;Off-street")&gt;0,1,0)</f>
        <v>0</v>
      </c>
      <c r="P1731">
        <f>IF(COUNTIFS('United Data'!$A$3:$A$4341,P$1,'United Data'!$C$3:$C$4341,$A1731,'United Data'!$B$3:$B$4341,"&lt;&gt;Off-street")&gt;0,1,0)</f>
        <v>0</v>
      </c>
      <c r="Q1731">
        <f>IF(COUNTIFS('United Data'!$A$3:$A$4341,Q$1,'United Data'!$C$3:$C$4341,$A1731,'United Data'!$B$3:$B$4341,"&lt;&gt;Off-street")&gt;0,1,0)</f>
        <v>0</v>
      </c>
      <c r="R1731">
        <f>IF(COUNTIFS('United Data'!$A$3:$A$4341,R$1,'United Data'!$C$3:$C$4341,$A1731,'United Data'!$B$3:$B$4341,"&lt;&gt;Off-street")&gt;0,1,0)</f>
        <v>0</v>
      </c>
      <c r="S1731">
        <f t="shared" si="54"/>
        <v>1</v>
      </c>
      <c r="T1731">
        <f t="shared" si="55"/>
        <v>1</v>
      </c>
    </row>
    <row r="1732" spans="1:20" x14ac:dyDescent="0.2">
      <c r="A1732" t="s">
        <v>1777</v>
      </c>
      <c r="B1732">
        <f>IF(COUNTIFS('United Data'!$A$3:$A$4341,B$1,'United Data'!$C$3:$C$4341,$A1732,'United Data'!$B$3:$B$4341,"&lt;&gt;Off-street")&gt;0,1,0)</f>
        <v>0</v>
      </c>
      <c r="C1732">
        <f>IF(COUNTIFS('United Data'!$A$3:$A$4341,C$1,'United Data'!$C$3:$C$4341,$A1732,'United Data'!$B$3:$B$4341,"&lt;&gt;Off-street")&gt;0,1,0)</f>
        <v>0</v>
      </c>
      <c r="D1732">
        <f>IF(COUNTIFS('United Data'!$A$3:$A$4341,D$1,'United Data'!$C$3:$C$4341,$A1732,'United Data'!$B$3:$B$4341,"&lt;&gt;Off-street")&gt;0,1,0)</f>
        <v>0</v>
      </c>
      <c r="E1732">
        <f>IF(COUNTIFS('United Data'!$A$3:$A$4341,E$1,'United Data'!$C$3:$C$4341,$A1732,'United Data'!$B$3:$B$4341,"&lt;&gt;Off-street")&gt;0,1,0)</f>
        <v>0</v>
      </c>
      <c r="F1732">
        <f>IF(COUNTIFS('United Data'!$A$3:$A$4341,F$1,'United Data'!$C$3:$C$4341,$A1732,'United Data'!$B$3:$B$4341,"&lt;&gt;Off-street")&gt;0,1,0)</f>
        <v>0</v>
      </c>
      <c r="G1732">
        <f>IF(COUNTIFS('United Data'!$A$3:$A$4341,G$1,'United Data'!$C$3:$C$4341,$A1732,'United Data'!$B$3:$B$4341,"&lt;&gt;Off-street")&gt;0,1,0)</f>
        <v>0</v>
      </c>
      <c r="H1732">
        <f>IF(COUNTIFS('United Data'!$A$3:$A$4341,H$1,'United Data'!$C$3:$C$4341,$A1732,'United Data'!$B$3:$B$4341,"&lt;&gt;Off-street")&gt;0,1,0)</f>
        <v>0</v>
      </c>
      <c r="I1732">
        <f>IF(COUNTIFS('United Data'!$A$3:$A$4341,I$1,'United Data'!$C$3:$C$4341,$A1732,'United Data'!$B$3:$B$4341,"&lt;&gt;Off-street")&gt;0,1,0)</f>
        <v>0</v>
      </c>
      <c r="J1732">
        <f>IF(COUNTIFS('United Data'!$A$3:$A$4341,J$1,'United Data'!$C$3:$C$4341,$A1732,'United Data'!$B$3:$B$4341,"&lt;&gt;Off-street")&gt;0,1,0)</f>
        <v>0</v>
      </c>
      <c r="K1732">
        <f>IF(COUNTIFS('United Data'!$A$3:$A$4341,K$1,'United Data'!$C$3:$C$4341,$A1732,'United Data'!$B$3:$B$4341,"&lt;&gt;Off-street")&gt;0,1,0)</f>
        <v>1</v>
      </c>
      <c r="L1732">
        <f>IF(COUNTIFS('United Data'!$A$3:$A$4341,L$1,'United Data'!$C$3:$C$4341,$A1732,'United Data'!$B$3:$B$4341,"&lt;&gt;Off-street")&gt;0,1,0)</f>
        <v>0</v>
      </c>
      <c r="M1732">
        <f>IF(COUNTIFS('United Data'!$A$3:$A$4341,M$1,'United Data'!$C$3:$C$4341,$A1732,'United Data'!$B$3:$B$4341,"&lt;&gt;Off-street")&gt;0,1,0)</f>
        <v>0</v>
      </c>
      <c r="N1732">
        <f>IF(COUNTIFS('United Data'!$A$3:$A$4341,N$1,'United Data'!$C$3:$C$4341,$A1732,'United Data'!$B$3:$B$4341,"&lt;&gt;Off-street")&gt;0,1,0)</f>
        <v>0</v>
      </c>
      <c r="O1732">
        <f>IF(COUNTIFS('United Data'!$A$3:$A$4341,O$1,'United Data'!$C$3:$C$4341,$A1732,'United Data'!$B$3:$B$4341,"&lt;&gt;Off-street")&gt;0,1,0)</f>
        <v>0</v>
      </c>
      <c r="P1732">
        <f>IF(COUNTIFS('United Data'!$A$3:$A$4341,P$1,'United Data'!$C$3:$C$4341,$A1732,'United Data'!$B$3:$B$4341,"&lt;&gt;Off-street")&gt;0,1,0)</f>
        <v>0</v>
      </c>
      <c r="Q1732">
        <f>IF(COUNTIFS('United Data'!$A$3:$A$4341,Q$1,'United Data'!$C$3:$C$4341,$A1732,'United Data'!$B$3:$B$4341,"&lt;&gt;Off-street")&gt;0,1,0)</f>
        <v>0</v>
      </c>
      <c r="R1732">
        <f>IF(COUNTIFS('United Data'!$A$3:$A$4341,R$1,'United Data'!$C$3:$C$4341,$A1732,'United Data'!$B$3:$B$4341,"&lt;&gt;Off-street")&gt;0,1,0)</f>
        <v>0</v>
      </c>
      <c r="S1732">
        <f t="shared" si="54"/>
        <v>1</v>
      </c>
      <c r="T1732">
        <f t="shared" si="55"/>
        <v>1</v>
      </c>
    </row>
    <row r="1733" spans="1:20" x14ac:dyDescent="0.2">
      <c r="A1733" t="s">
        <v>1778</v>
      </c>
      <c r="B1733">
        <f>IF(COUNTIFS('United Data'!$A$3:$A$4341,B$1,'United Data'!$C$3:$C$4341,$A1733,'United Data'!$B$3:$B$4341,"&lt;&gt;Off-street")&gt;0,1,0)</f>
        <v>0</v>
      </c>
      <c r="C1733">
        <f>IF(COUNTIFS('United Data'!$A$3:$A$4341,C$1,'United Data'!$C$3:$C$4341,$A1733,'United Data'!$B$3:$B$4341,"&lt;&gt;Off-street")&gt;0,1,0)</f>
        <v>0</v>
      </c>
      <c r="D1733">
        <f>IF(COUNTIFS('United Data'!$A$3:$A$4341,D$1,'United Data'!$C$3:$C$4341,$A1733,'United Data'!$B$3:$B$4341,"&lt;&gt;Off-street")&gt;0,1,0)</f>
        <v>0</v>
      </c>
      <c r="E1733">
        <f>IF(COUNTIFS('United Data'!$A$3:$A$4341,E$1,'United Data'!$C$3:$C$4341,$A1733,'United Data'!$B$3:$B$4341,"&lt;&gt;Off-street")&gt;0,1,0)</f>
        <v>0</v>
      </c>
      <c r="F1733">
        <f>IF(COUNTIFS('United Data'!$A$3:$A$4341,F$1,'United Data'!$C$3:$C$4341,$A1733,'United Data'!$B$3:$B$4341,"&lt;&gt;Off-street")&gt;0,1,0)</f>
        <v>0</v>
      </c>
      <c r="G1733">
        <f>IF(COUNTIFS('United Data'!$A$3:$A$4341,G$1,'United Data'!$C$3:$C$4341,$A1733,'United Data'!$B$3:$B$4341,"&lt;&gt;Off-street")&gt;0,1,0)</f>
        <v>0</v>
      </c>
      <c r="H1733">
        <f>IF(COUNTIFS('United Data'!$A$3:$A$4341,H$1,'United Data'!$C$3:$C$4341,$A1733,'United Data'!$B$3:$B$4341,"&lt;&gt;Off-street")&gt;0,1,0)</f>
        <v>0</v>
      </c>
      <c r="I1733">
        <f>IF(COUNTIFS('United Data'!$A$3:$A$4341,I$1,'United Data'!$C$3:$C$4341,$A1733,'United Data'!$B$3:$B$4341,"&lt;&gt;Off-street")&gt;0,1,0)</f>
        <v>0</v>
      </c>
      <c r="J1733">
        <f>IF(COUNTIFS('United Data'!$A$3:$A$4341,J$1,'United Data'!$C$3:$C$4341,$A1733,'United Data'!$B$3:$B$4341,"&lt;&gt;Off-street")&gt;0,1,0)</f>
        <v>0</v>
      </c>
      <c r="K1733">
        <f>IF(COUNTIFS('United Data'!$A$3:$A$4341,K$1,'United Data'!$C$3:$C$4341,$A1733,'United Data'!$B$3:$B$4341,"&lt;&gt;Off-street")&gt;0,1,0)</f>
        <v>1</v>
      </c>
      <c r="L1733">
        <f>IF(COUNTIFS('United Data'!$A$3:$A$4341,L$1,'United Data'!$C$3:$C$4341,$A1733,'United Data'!$B$3:$B$4341,"&lt;&gt;Off-street")&gt;0,1,0)</f>
        <v>0</v>
      </c>
      <c r="M1733">
        <f>IF(COUNTIFS('United Data'!$A$3:$A$4341,M$1,'United Data'!$C$3:$C$4341,$A1733,'United Data'!$B$3:$B$4341,"&lt;&gt;Off-street")&gt;0,1,0)</f>
        <v>0</v>
      </c>
      <c r="N1733">
        <f>IF(COUNTIFS('United Data'!$A$3:$A$4341,N$1,'United Data'!$C$3:$C$4341,$A1733,'United Data'!$B$3:$B$4341,"&lt;&gt;Off-street")&gt;0,1,0)</f>
        <v>0</v>
      </c>
      <c r="O1733">
        <f>IF(COUNTIFS('United Data'!$A$3:$A$4341,O$1,'United Data'!$C$3:$C$4341,$A1733,'United Data'!$B$3:$B$4341,"&lt;&gt;Off-street")&gt;0,1,0)</f>
        <v>0</v>
      </c>
      <c r="P1733">
        <f>IF(COUNTIFS('United Data'!$A$3:$A$4341,P$1,'United Data'!$C$3:$C$4341,$A1733,'United Data'!$B$3:$B$4341,"&lt;&gt;Off-street")&gt;0,1,0)</f>
        <v>0</v>
      </c>
      <c r="Q1733">
        <f>IF(COUNTIFS('United Data'!$A$3:$A$4341,Q$1,'United Data'!$C$3:$C$4341,$A1733,'United Data'!$B$3:$B$4341,"&lt;&gt;Off-street")&gt;0,1,0)</f>
        <v>0</v>
      </c>
      <c r="R1733">
        <f>IF(COUNTIFS('United Data'!$A$3:$A$4341,R$1,'United Data'!$C$3:$C$4341,$A1733,'United Data'!$B$3:$B$4341,"&lt;&gt;Off-street")&gt;0,1,0)</f>
        <v>0</v>
      </c>
      <c r="S1733">
        <f t="shared" si="54"/>
        <v>1</v>
      </c>
      <c r="T1733">
        <f t="shared" si="55"/>
        <v>1</v>
      </c>
    </row>
    <row r="1734" spans="1:20" x14ac:dyDescent="0.2">
      <c r="A1734" t="s">
        <v>1779</v>
      </c>
      <c r="B1734">
        <f>IF(COUNTIFS('United Data'!$A$3:$A$4341,B$1,'United Data'!$C$3:$C$4341,$A1734,'United Data'!$B$3:$B$4341,"&lt;&gt;Off-street")&gt;0,1,0)</f>
        <v>0</v>
      </c>
      <c r="C1734">
        <f>IF(COUNTIFS('United Data'!$A$3:$A$4341,C$1,'United Data'!$C$3:$C$4341,$A1734,'United Data'!$B$3:$B$4341,"&lt;&gt;Off-street")&gt;0,1,0)</f>
        <v>0</v>
      </c>
      <c r="D1734">
        <f>IF(COUNTIFS('United Data'!$A$3:$A$4341,D$1,'United Data'!$C$3:$C$4341,$A1734,'United Data'!$B$3:$B$4341,"&lt;&gt;Off-street")&gt;0,1,0)</f>
        <v>0</v>
      </c>
      <c r="E1734">
        <f>IF(COUNTIFS('United Data'!$A$3:$A$4341,E$1,'United Data'!$C$3:$C$4341,$A1734,'United Data'!$B$3:$B$4341,"&lt;&gt;Off-street")&gt;0,1,0)</f>
        <v>0</v>
      </c>
      <c r="F1734">
        <f>IF(COUNTIFS('United Data'!$A$3:$A$4341,F$1,'United Data'!$C$3:$C$4341,$A1734,'United Data'!$B$3:$B$4341,"&lt;&gt;Off-street")&gt;0,1,0)</f>
        <v>0</v>
      </c>
      <c r="G1734">
        <f>IF(COUNTIFS('United Data'!$A$3:$A$4341,G$1,'United Data'!$C$3:$C$4341,$A1734,'United Data'!$B$3:$B$4341,"&lt;&gt;Off-street")&gt;0,1,0)</f>
        <v>0</v>
      </c>
      <c r="H1734">
        <f>IF(COUNTIFS('United Data'!$A$3:$A$4341,H$1,'United Data'!$C$3:$C$4341,$A1734,'United Data'!$B$3:$B$4341,"&lt;&gt;Off-street")&gt;0,1,0)</f>
        <v>0</v>
      </c>
      <c r="I1734">
        <f>IF(COUNTIFS('United Data'!$A$3:$A$4341,I$1,'United Data'!$C$3:$C$4341,$A1734,'United Data'!$B$3:$B$4341,"&lt;&gt;Off-street")&gt;0,1,0)</f>
        <v>0</v>
      </c>
      <c r="J1734">
        <f>IF(COUNTIFS('United Data'!$A$3:$A$4341,J$1,'United Data'!$C$3:$C$4341,$A1734,'United Data'!$B$3:$B$4341,"&lt;&gt;Off-street")&gt;0,1,0)</f>
        <v>0</v>
      </c>
      <c r="K1734">
        <f>IF(COUNTIFS('United Data'!$A$3:$A$4341,K$1,'United Data'!$C$3:$C$4341,$A1734,'United Data'!$B$3:$B$4341,"&lt;&gt;Off-street")&gt;0,1,0)</f>
        <v>0</v>
      </c>
      <c r="L1734">
        <f>IF(COUNTIFS('United Data'!$A$3:$A$4341,L$1,'United Data'!$C$3:$C$4341,$A1734,'United Data'!$B$3:$B$4341,"&lt;&gt;Off-street")&gt;0,1,0)</f>
        <v>1</v>
      </c>
      <c r="M1734">
        <f>IF(COUNTIFS('United Data'!$A$3:$A$4341,M$1,'United Data'!$C$3:$C$4341,$A1734,'United Data'!$B$3:$B$4341,"&lt;&gt;Off-street")&gt;0,1,0)</f>
        <v>0</v>
      </c>
      <c r="N1734">
        <f>IF(COUNTIFS('United Data'!$A$3:$A$4341,N$1,'United Data'!$C$3:$C$4341,$A1734,'United Data'!$B$3:$B$4341,"&lt;&gt;Off-street")&gt;0,1,0)</f>
        <v>0</v>
      </c>
      <c r="O1734">
        <f>IF(COUNTIFS('United Data'!$A$3:$A$4341,O$1,'United Data'!$C$3:$C$4341,$A1734,'United Data'!$B$3:$B$4341,"&lt;&gt;Off-street")&gt;0,1,0)</f>
        <v>0</v>
      </c>
      <c r="P1734">
        <f>IF(COUNTIFS('United Data'!$A$3:$A$4341,P$1,'United Data'!$C$3:$C$4341,$A1734,'United Data'!$B$3:$B$4341,"&lt;&gt;Off-street")&gt;0,1,0)</f>
        <v>0</v>
      </c>
      <c r="Q1734">
        <f>IF(COUNTIFS('United Data'!$A$3:$A$4341,Q$1,'United Data'!$C$3:$C$4341,$A1734,'United Data'!$B$3:$B$4341,"&lt;&gt;Off-street")&gt;0,1,0)</f>
        <v>0</v>
      </c>
      <c r="R1734">
        <f>IF(COUNTIFS('United Data'!$A$3:$A$4341,R$1,'United Data'!$C$3:$C$4341,$A1734,'United Data'!$B$3:$B$4341,"&lt;&gt;Off-street")&gt;0,1,0)</f>
        <v>0</v>
      </c>
      <c r="S1734">
        <f t="shared" si="54"/>
        <v>1</v>
      </c>
      <c r="T1734">
        <f t="shared" si="55"/>
        <v>1</v>
      </c>
    </row>
    <row r="1735" spans="1:20" x14ac:dyDescent="0.2">
      <c r="A1735" t="s">
        <v>1780</v>
      </c>
      <c r="B1735">
        <f>IF(COUNTIFS('United Data'!$A$3:$A$4341,B$1,'United Data'!$C$3:$C$4341,$A1735,'United Data'!$B$3:$B$4341,"&lt;&gt;Off-street")&gt;0,1,0)</f>
        <v>0</v>
      </c>
      <c r="C1735">
        <f>IF(COUNTIFS('United Data'!$A$3:$A$4341,C$1,'United Data'!$C$3:$C$4341,$A1735,'United Data'!$B$3:$B$4341,"&lt;&gt;Off-street")&gt;0,1,0)</f>
        <v>0</v>
      </c>
      <c r="D1735">
        <f>IF(COUNTIFS('United Data'!$A$3:$A$4341,D$1,'United Data'!$C$3:$C$4341,$A1735,'United Data'!$B$3:$B$4341,"&lt;&gt;Off-street")&gt;0,1,0)</f>
        <v>0</v>
      </c>
      <c r="E1735">
        <f>IF(COUNTIFS('United Data'!$A$3:$A$4341,E$1,'United Data'!$C$3:$C$4341,$A1735,'United Data'!$B$3:$B$4341,"&lt;&gt;Off-street")&gt;0,1,0)</f>
        <v>0</v>
      </c>
      <c r="F1735">
        <f>IF(COUNTIFS('United Data'!$A$3:$A$4341,F$1,'United Data'!$C$3:$C$4341,$A1735,'United Data'!$B$3:$B$4341,"&lt;&gt;Off-street")&gt;0,1,0)</f>
        <v>0</v>
      </c>
      <c r="G1735">
        <f>IF(COUNTIFS('United Data'!$A$3:$A$4341,G$1,'United Data'!$C$3:$C$4341,$A1735,'United Data'!$B$3:$B$4341,"&lt;&gt;Off-street")&gt;0,1,0)</f>
        <v>0</v>
      </c>
      <c r="H1735">
        <f>IF(COUNTIFS('United Data'!$A$3:$A$4341,H$1,'United Data'!$C$3:$C$4341,$A1735,'United Data'!$B$3:$B$4341,"&lt;&gt;Off-street")&gt;0,1,0)</f>
        <v>0</v>
      </c>
      <c r="I1735">
        <f>IF(COUNTIFS('United Data'!$A$3:$A$4341,I$1,'United Data'!$C$3:$C$4341,$A1735,'United Data'!$B$3:$B$4341,"&lt;&gt;Off-street")&gt;0,1,0)</f>
        <v>0</v>
      </c>
      <c r="J1735">
        <f>IF(COUNTIFS('United Data'!$A$3:$A$4341,J$1,'United Data'!$C$3:$C$4341,$A1735,'United Data'!$B$3:$B$4341,"&lt;&gt;Off-street")&gt;0,1,0)</f>
        <v>0</v>
      </c>
      <c r="K1735">
        <f>IF(COUNTIFS('United Data'!$A$3:$A$4341,K$1,'United Data'!$C$3:$C$4341,$A1735,'United Data'!$B$3:$B$4341,"&lt;&gt;Off-street")&gt;0,1,0)</f>
        <v>0</v>
      </c>
      <c r="L1735">
        <f>IF(COUNTIFS('United Data'!$A$3:$A$4341,L$1,'United Data'!$C$3:$C$4341,$A1735,'United Data'!$B$3:$B$4341,"&lt;&gt;Off-street")&gt;0,1,0)</f>
        <v>1</v>
      </c>
      <c r="M1735">
        <f>IF(COUNTIFS('United Data'!$A$3:$A$4341,M$1,'United Data'!$C$3:$C$4341,$A1735,'United Data'!$B$3:$B$4341,"&lt;&gt;Off-street")&gt;0,1,0)</f>
        <v>0</v>
      </c>
      <c r="N1735">
        <f>IF(COUNTIFS('United Data'!$A$3:$A$4341,N$1,'United Data'!$C$3:$C$4341,$A1735,'United Data'!$B$3:$B$4341,"&lt;&gt;Off-street")&gt;0,1,0)</f>
        <v>0</v>
      </c>
      <c r="O1735">
        <f>IF(COUNTIFS('United Data'!$A$3:$A$4341,O$1,'United Data'!$C$3:$C$4341,$A1735,'United Data'!$B$3:$B$4341,"&lt;&gt;Off-street")&gt;0,1,0)</f>
        <v>0</v>
      </c>
      <c r="P1735">
        <f>IF(COUNTIFS('United Data'!$A$3:$A$4341,P$1,'United Data'!$C$3:$C$4341,$A1735,'United Data'!$B$3:$B$4341,"&lt;&gt;Off-street")&gt;0,1,0)</f>
        <v>0</v>
      </c>
      <c r="Q1735">
        <f>IF(COUNTIFS('United Data'!$A$3:$A$4341,Q$1,'United Data'!$C$3:$C$4341,$A1735,'United Data'!$B$3:$B$4341,"&lt;&gt;Off-street")&gt;0,1,0)</f>
        <v>0</v>
      </c>
      <c r="R1735">
        <f>IF(COUNTIFS('United Data'!$A$3:$A$4341,R$1,'United Data'!$C$3:$C$4341,$A1735,'United Data'!$B$3:$B$4341,"&lt;&gt;Off-street")&gt;0,1,0)</f>
        <v>0</v>
      </c>
      <c r="S1735">
        <f t="shared" si="54"/>
        <v>1</v>
      </c>
      <c r="T1735">
        <f t="shared" si="55"/>
        <v>1</v>
      </c>
    </row>
    <row r="1736" spans="1:20" x14ac:dyDescent="0.2">
      <c r="A1736" t="s">
        <v>1781</v>
      </c>
      <c r="B1736">
        <f>IF(COUNTIFS('United Data'!$A$3:$A$4341,B$1,'United Data'!$C$3:$C$4341,$A1736,'United Data'!$B$3:$B$4341,"&lt;&gt;Off-street")&gt;0,1,0)</f>
        <v>0</v>
      </c>
      <c r="C1736">
        <f>IF(COUNTIFS('United Data'!$A$3:$A$4341,C$1,'United Data'!$C$3:$C$4341,$A1736,'United Data'!$B$3:$B$4341,"&lt;&gt;Off-street")&gt;0,1,0)</f>
        <v>0</v>
      </c>
      <c r="D1736">
        <f>IF(COUNTIFS('United Data'!$A$3:$A$4341,D$1,'United Data'!$C$3:$C$4341,$A1736,'United Data'!$B$3:$B$4341,"&lt;&gt;Off-street")&gt;0,1,0)</f>
        <v>0</v>
      </c>
      <c r="E1736">
        <f>IF(COUNTIFS('United Data'!$A$3:$A$4341,E$1,'United Data'!$C$3:$C$4341,$A1736,'United Data'!$B$3:$B$4341,"&lt;&gt;Off-street")&gt;0,1,0)</f>
        <v>0</v>
      </c>
      <c r="F1736">
        <f>IF(COUNTIFS('United Data'!$A$3:$A$4341,F$1,'United Data'!$C$3:$C$4341,$A1736,'United Data'!$B$3:$B$4341,"&lt;&gt;Off-street")&gt;0,1,0)</f>
        <v>0</v>
      </c>
      <c r="G1736">
        <f>IF(COUNTIFS('United Data'!$A$3:$A$4341,G$1,'United Data'!$C$3:$C$4341,$A1736,'United Data'!$B$3:$B$4341,"&lt;&gt;Off-street")&gt;0,1,0)</f>
        <v>0</v>
      </c>
      <c r="H1736">
        <f>IF(COUNTIFS('United Data'!$A$3:$A$4341,H$1,'United Data'!$C$3:$C$4341,$A1736,'United Data'!$B$3:$B$4341,"&lt;&gt;Off-street")&gt;0,1,0)</f>
        <v>0</v>
      </c>
      <c r="I1736">
        <f>IF(COUNTIFS('United Data'!$A$3:$A$4341,I$1,'United Data'!$C$3:$C$4341,$A1736,'United Data'!$B$3:$B$4341,"&lt;&gt;Off-street")&gt;0,1,0)</f>
        <v>0</v>
      </c>
      <c r="J1736">
        <f>IF(COUNTIFS('United Data'!$A$3:$A$4341,J$1,'United Data'!$C$3:$C$4341,$A1736,'United Data'!$B$3:$B$4341,"&lt;&gt;Off-street")&gt;0,1,0)</f>
        <v>0</v>
      </c>
      <c r="K1736">
        <f>IF(COUNTIFS('United Data'!$A$3:$A$4341,K$1,'United Data'!$C$3:$C$4341,$A1736,'United Data'!$B$3:$B$4341,"&lt;&gt;Off-street")&gt;0,1,0)</f>
        <v>0</v>
      </c>
      <c r="L1736">
        <f>IF(COUNTIFS('United Data'!$A$3:$A$4341,L$1,'United Data'!$C$3:$C$4341,$A1736,'United Data'!$B$3:$B$4341,"&lt;&gt;Off-street")&gt;0,1,0)</f>
        <v>1</v>
      </c>
      <c r="M1736">
        <f>IF(COUNTIFS('United Data'!$A$3:$A$4341,M$1,'United Data'!$C$3:$C$4341,$A1736,'United Data'!$B$3:$B$4341,"&lt;&gt;Off-street")&gt;0,1,0)</f>
        <v>0</v>
      </c>
      <c r="N1736">
        <f>IF(COUNTIFS('United Data'!$A$3:$A$4341,N$1,'United Data'!$C$3:$C$4341,$A1736,'United Data'!$B$3:$B$4341,"&lt;&gt;Off-street")&gt;0,1,0)</f>
        <v>0</v>
      </c>
      <c r="O1736">
        <f>IF(COUNTIFS('United Data'!$A$3:$A$4341,O$1,'United Data'!$C$3:$C$4341,$A1736,'United Data'!$B$3:$B$4341,"&lt;&gt;Off-street")&gt;0,1,0)</f>
        <v>0</v>
      </c>
      <c r="P1736">
        <f>IF(COUNTIFS('United Data'!$A$3:$A$4341,P$1,'United Data'!$C$3:$C$4341,$A1736,'United Data'!$B$3:$B$4341,"&lt;&gt;Off-street")&gt;0,1,0)</f>
        <v>0</v>
      </c>
      <c r="Q1736">
        <f>IF(COUNTIFS('United Data'!$A$3:$A$4341,Q$1,'United Data'!$C$3:$C$4341,$A1736,'United Data'!$B$3:$B$4341,"&lt;&gt;Off-street")&gt;0,1,0)</f>
        <v>0</v>
      </c>
      <c r="R1736">
        <f>IF(COUNTIFS('United Data'!$A$3:$A$4341,R$1,'United Data'!$C$3:$C$4341,$A1736,'United Data'!$B$3:$B$4341,"&lt;&gt;Off-street")&gt;0,1,0)</f>
        <v>0</v>
      </c>
      <c r="S1736">
        <f t="shared" si="54"/>
        <v>1</v>
      </c>
      <c r="T1736">
        <f t="shared" si="55"/>
        <v>1</v>
      </c>
    </row>
    <row r="1737" spans="1:20" x14ac:dyDescent="0.2">
      <c r="A1737" t="s">
        <v>1782</v>
      </c>
      <c r="B1737">
        <f>IF(COUNTIFS('United Data'!$A$3:$A$4341,B$1,'United Data'!$C$3:$C$4341,$A1737,'United Data'!$B$3:$B$4341,"&lt;&gt;Off-street")&gt;0,1,0)</f>
        <v>0</v>
      </c>
      <c r="C1737">
        <f>IF(COUNTIFS('United Data'!$A$3:$A$4341,C$1,'United Data'!$C$3:$C$4341,$A1737,'United Data'!$B$3:$B$4341,"&lt;&gt;Off-street")&gt;0,1,0)</f>
        <v>0</v>
      </c>
      <c r="D1737">
        <f>IF(COUNTIFS('United Data'!$A$3:$A$4341,D$1,'United Data'!$C$3:$C$4341,$A1737,'United Data'!$B$3:$B$4341,"&lt;&gt;Off-street")&gt;0,1,0)</f>
        <v>0</v>
      </c>
      <c r="E1737">
        <f>IF(COUNTIFS('United Data'!$A$3:$A$4341,E$1,'United Data'!$C$3:$C$4341,$A1737,'United Data'!$B$3:$B$4341,"&lt;&gt;Off-street")&gt;0,1,0)</f>
        <v>0</v>
      </c>
      <c r="F1737">
        <f>IF(COUNTIFS('United Data'!$A$3:$A$4341,F$1,'United Data'!$C$3:$C$4341,$A1737,'United Data'!$B$3:$B$4341,"&lt;&gt;Off-street")&gt;0,1,0)</f>
        <v>0</v>
      </c>
      <c r="G1737">
        <f>IF(COUNTIFS('United Data'!$A$3:$A$4341,G$1,'United Data'!$C$3:$C$4341,$A1737,'United Data'!$B$3:$B$4341,"&lt;&gt;Off-street")&gt;0,1,0)</f>
        <v>0</v>
      </c>
      <c r="H1737">
        <f>IF(COUNTIFS('United Data'!$A$3:$A$4341,H$1,'United Data'!$C$3:$C$4341,$A1737,'United Data'!$B$3:$B$4341,"&lt;&gt;Off-street")&gt;0,1,0)</f>
        <v>0</v>
      </c>
      <c r="I1737">
        <f>IF(COUNTIFS('United Data'!$A$3:$A$4341,I$1,'United Data'!$C$3:$C$4341,$A1737,'United Data'!$B$3:$B$4341,"&lt;&gt;Off-street")&gt;0,1,0)</f>
        <v>0</v>
      </c>
      <c r="J1737">
        <f>IF(COUNTIFS('United Data'!$A$3:$A$4341,J$1,'United Data'!$C$3:$C$4341,$A1737,'United Data'!$B$3:$B$4341,"&lt;&gt;Off-street")&gt;0,1,0)</f>
        <v>0</v>
      </c>
      <c r="K1737">
        <f>IF(COUNTIFS('United Data'!$A$3:$A$4341,K$1,'United Data'!$C$3:$C$4341,$A1737,'United Data'!$B$3:$B$4341,"&lt;&gt;Off-street")&gt;0,1,0)</f>
        <v>0</v>
      </c>
      <c r="L1737">
        <f>IF(COUNTIFS('United Data'!$A$3:$A$4341,L$1,'United Data'!$C$3:$C$4341,$A1737,'United Data'!$B$3:$B$4341,"&lt;&gt;Off-street")&gt;0,1,0)</f>
        <v>1</v>
      </c>
      <c r="M1737">
        <f>IF(COUNTIFS('United Data'!$A$3:$A$4341,M$1,'United Data'!$C$3:$C$4341,$A1737,'United Data'!$B$3:$B$4341,"&lt;&gt;Off-street")&gt;0,1,0)</f>
        <v>0</v>
      </c>
      <c r="N1737">
        <f>IF(COUNTIFS('United Data'!$A$3:$A$4341,N$1,'United Data'!$C$3:$C$4341,$A1737,'United Data'!$B$3:$B$4341,"&lt;&gt;Off-street")&gt;0,1,0)</f>
        <v>0</v>
      </c>
      <c r="O1737">
        <f>IF(COUNTIFS('United Data'!$A$3:$A$4341,O$1,'United Data'!$C$3:$C$4341,$A1737,'United Data'!$B$3:$B$4341,"&lt;&gt;Off-street")&gt;0,1,0)</f>
        <v>0</v>
      </c>
      <c r="P1737">
        <f>IF(COUNTIFS('United Data'!$A$3:$A$4341,P$1,'United Data'!$C$3:$C$4341,$A1737,'United Data'!$B$3:$B$4341,"&lt;&gt;Off-street")&gt;0,1,0)</f>
        <v>0</v>
      </c>
      <c r="Q1737">
        <f>IF(COUNTIFS('United Data'!$A$3:$A$4341,Q$1,'United Data'!$C$3:$C$4341,$A1737,'United Data'!$B$3:$B$4341,"&lt;&gt;Off-street")&gt;0,1,0)</f>
        <v>0</v>
      </c>
      <c r="R1737">
        <f>IF(COUNTIFS('United Data'!$A$3:$A$4341,R$1,'United Data'!$C$3:$C$4341,$A1737,'United Data'!$B$3:$B$4341,"&lt;&gt;Off-street")&gt;0,1,0)</f>
        <v>0</v>
      </c>
      <c r="S1737">
        <f t="shared" si="54"/>
        <v>1</v>
      </c>
      <c r="T1737">
        <f t="shared" si="55"/>
        <v>1</v>
      </c>
    </row>
    <row r="1738" spans="1:20" x14ac:dyDescent="0.2">
      <c r="A1738" t="s">
        <v>1783</v>
      </c>
      <c r="B1738">
        <f>IF(COUNTIFS('United Data'!$A$3:$A$4341,B$1,'United Data'!$C$3:$C$4341,$A1738,'United Data'!$B$3:$B$4341,"&lt;&gt;Off-street")&gt;0,1,0)</f>
        <v>0</v>
      </c>
      <c r="C1738">
        <f>IF(COUNTIFS('United Data'!$A$3:$A$4341,C$1,'United Data'!$C$3:$C$4341,$A1738,'United Data'!$B$3:$B$4341,"&lt;&gt;Off-street")&gt;0,1,0)</f>
        <v>0</v>
      </c>
      <c r="D1738">
        <f>IF(COUNTIFS('United Data'!$A$3:$A$4341,D$1,'United Data'!$C$3:$C$4341,$A1738,'United Data'!$B$3:$B$4341,"&lt;&gt;Off-street")&gt;0,1,0)</f>
        <v>0</v>
      </c>
      <c r="E1738">
        <f>IF(COUNTIFS('United Data'!$A$3:$A$4341,E$1,'United Data'!$C$3:$C$4341,$A1738,'United Data'!$B$3:$B$4341,"&lt;&gt;Off-street")&gt;0,1,0)</f>
        <v>0</v>
      </c>
      <c r="F1738">
        <f>IF(COUNTIFS('United Data'!$A$3:$A$4341,F$1,'United Data'!$C$3:$C$4341,$A1738,'United Data'!$B$3:$B$4341,"&lt;&gt;Off-street")&gt;0,1,0)</f>
        <v>0</v>
      </c>
      <c r="G1738">
        <f>IF(COUNTIFS('United Data'!$A$3:$A$4341,G$1,'United Data'!$C$3:$C$4341,$A1738,'United Data'!$B$3:$B$4341,"&lt;&gt;Off-street")&gt;0,1,0)</f>
        <v>0</v>
      </c>
      <c r="H1738">
        <f>IF(COUNTIFS('United Data'!$A$3:$A$4341,H$1,'United Data'!$C$3:$C$4341,$A1738,'United Data'!$B$3:$B$4341,"&lt;&gt;Off-street")&gt;0,1,0)</f>
        <v>0</v>
      </c>
      <c r="I1738">
        <f>IF(COUNTIFS('United Data'!$A$3:$A$4341,I$1,'United Data'!$C$3:$C$4341,$A1738,'United Data'!$B$3:$B$4341,"&lt;&gt;Off-street")&gt;0,1,0)</f>
        <v>0</v>
      </c>
      <c r="J1738">
        <f>IF(COUNTIFS('United Data'!$A$3:$A$4341,J$1,'United Data'!$C$3:$C$4341,$A1738,'United Data'!$B$3:$B$4341,"&lt;&gt;Off-street")&gt;0,1,0)</f>
        <v>0</v>
      </c>
      <c r="K1738">
        <f>IF(COUNTIFS('United Data'!$A$3:$A$4341,K$1,'United Data'!$C$3:$C$4341,$A1738,'United Data'!$B$3:$B$4341,"&lt;&gt;Off-street")&gt;0,1,0)</f>
        <v>0</v>
      </c>
      <c r="L1738">
        <f>IF(COUNTIFS('United Data'!$A$3:$A$4341,L$1,'United Data'!$C$3:$C$4341,$A1738,'United Data'!$B$3:$B$4341,"&lt;&gt;Off-street")&gt;0,1,0)</f>
        <v>1</v>
      </c>
      <c r="M1738">
        <f>IF(COUNTIFS('United Data'!$A$3:$A$4341,M$1,'United Data'!$C$3:$C$4341,$A1738,'United Data'!$B$3:$B$4341,"&lt;&gt;Off-street")&gt;0,1,0)</f>
        <v>0</v>
      </c>
      <c r="N1738">
        <f>IF(COUNTIFS('United Data'!$A$3:$A$4341,N$1,'United Data'!$C$3:$C$4341,$A1738,'United Data'!$B$3:$B$4341,"&lt;&gt;Off-street")&gt;0,1,0)</f>
        <v>0</v>
      </c>
      <c r="O1738">
        <f>IF(COUNTIFS('United Data'!$A$3:$A$4341,O$1,'United Data'!$C$3:$C$4341,$A1738,'United Data'!$B$3:$B$4341,"&lt;&gt;Off-street")&gt;0,1,0)</f>
        <v>0</v>
      </c>
      <c r="P1738">
        <f>IF(COUNTIFS('United Data'!$A$3:$A$4341,P$1,'United Data'!$C$3:$C$4341,$A1738,'United Data'!$B$3:$B$4341,"&lt;&gt;Off-street")&gt;0,1,0)</f>
        <v>0</v>
      </c>
      <c r="Q1738">
        <f>IF(COUNTIFS('United Data'!$A$3:$A$4341,Q$1,'United Data'!$C$3:$C$4341,$A1738,'United Data'!$B$3:$B$4341,"&lt;&gt;Off-street")&gt;0,1,0)</f>
        <v>0</v>
      </c>
      <c r="R1738">
        <f>IF(COUNTIFS('United Data'!$A$3:$A$4341,R$1,'United Data'!$C$3:$C$4341,$A1738,'United Data'!$B$3:$B$4341,"&lt;&gt;Off-street")&gt;0,1,0)</f>
        <v>0</v>
      </c>
      <c r="S1738">
        <f t="shared" si="54"/>
        <v>1</v>
      </c>
      <c r="T1738">
        <f t="shared" si="55"/>
        <v>1</v>
      </c>
    </row>
    <row r="1739" spans="1:20" x14ac:dyDescent="0.2">
      <c r="A1739" t="s">
        <v>1784</v>
      </c>
      <c r="B1739">
        <f>IF(COUNTIFS('United Data'!$A$3:$A$4341,B$1,'United Data'!$C$3:$C$4341,$A1739,'United Data'!$B$3:$B$4341,"&lt;&gt;Off-street")&gt;0,1,0)</f>
        <v>0</v>
      </c>
      <c r="C1739">
        <f>IF(COUNTIFS('United Data'!$A$3:$A$4341,C$1,'United Data'!$C$3:$C$4341,$A1739,'United Data'!$B$3:$B$4341,"&lt;&gt;Off-street")&gt;0,1,0)</f>
        <v>0</v>
      </c>
      <c r="D1739">
        <f>IF(COUNTIFS('United Data'!$A$3:$A$4341,D$1,'United Data'!$C$3:$C$4341,$A1739,'United Data'!$B$3:$B$4341,"&lt;&gt;Off-street")&gt;0,1,0)</f>
        <v>0</v>
      </c>
      <c r="E1739">
        <f>IF(COUNTIFS('United Data'!$A$3:$A$4341,E$1,'United Data'!$C$3:$C$4341,$A1739,'United Data'!$B$3:$B$4341,"&lt;&gt;Off-street")&gt;0,1,0)</f>
        <v>0</v>
      </c>
      <c r="F1739">
        <f>IF(COUNTIFS('United Data'!$A$3:$A$4341,F$1,'United Data'!$C$3:$C$4341,$A1739,'United Data'!$B$3:$B$4341,"&lt;&gt;Off-street")&gt;0,1,0)</f>
        <v>0</v>
      </c>
      <c r="G1739">
        <f>IF(COUNTIFS('United Data'!$A$3:$A$4341,G$1,'United Data'!$C$3:$C$4341,$A1739,'United Data'!$B$3:$B$4341,"&lt;&gt;Off-street")&gt;0,1,0)</f>
        <v>0</v>
      </c>
      <c r="H1739">
        <f>IF(COUNTIFS('United Data'!$A$3:$A$4341,H$1,'United Data'!$C$3:$C$4341,$A1739,'United Data'!$B$3:$B$4341,"&lt;&gt;Off-street")&gt;0,1,0)</f>
        <v>0</v>
      </c>
      <c r="I1739">
        <f>IF(COUNTIFS('United Data'!$A$3:$A$4341,I$1,'United Data'!$C$3:$C$4341,$A1739,'United Data'!$B$3:$B$4341,"&lt;&gt;Off-street")&gt;0,1,0)</f>
        <v>0</v>
      </c>
      <c r="J1739">
        <f>IF(COUNTIFS('United Data'!$A$3:$A$4341,J$1,'United Data'!$C$3:$C$4341,$A1739,'United Data'!$B$3:$B$4341,"&lt;&gt;Off-street")&gt;0,1,0)</f>
        <v>0</v>
      </c>
      <c r="K1739">
        <f>IF(COUNTIFS('United Data'!$A$3:$A$4341,K$1,'United Data'!$C$3:$C$4341,$A1739,'United Data'!$B$3:$B$4341,"&lt;&gt;Off-street")&gt;0,1,0)</f>
        <v>0</v>
      </c>
      <c r="L1739">
        <f>IF(COUNTIFS('United Data'!$A$3:$A$4341,L$1,'United Data'!$C$3:$C$4341,$A1739,'United Data'!$B$3:$B$4341,"&lt;&gt;Off-street")&gt;0,1,0)</f>
        <v>1</v>
      </c>
      <c r="M1739">
        <f>IF(COUNTIFS('United Data'!$A$3:$A$4341,M$1,'United Data'!$C$3:$C$4341,$A1739,'United Data'!$B$3:$B$4341,"&lt;&gt;Off-street")&gt;0,1,0)</f>
        <v>0</v>
      </c>
      <c r="N1739">
        <f>IF(COUNTIFS('United Data'!$A$3:$A$4341,N$1,'United Data'!$C$3:$C$4341,$A1739,'United Data'!$B$3:$B$4341,"&lt;&gt;Off-street")&gt;0,1,0)</f>
        <v>0</v>
      </c>
      <c r="O1739">
        <f>IF(COUNTIFS('United Data'!$A$3:$A$4341,O$1,'United Data'!$C$3:$C$4341,$A1739,'United Data'!$B$3:$B$4341,"&lt;&gt;Off-street")&gt;0,1,0)</f>
        <v>0</v>
      </c>
      <c r="P1739">
        <f>IF(COUNTIFS('United Data'!$A$3:$A$4341,P$1,'United Data'!$C$3:$C$4341,$A1739,'United Data'!$B$3:$B$4341,"&lt;&gt;Off-street")&gt;0,1,0)</f>
        <v>0</v>
      </c>
      <c r="Q1739">
        <f>IF(COUNTIFS('United Data'!$A$3:$A$4341,Q$1,'United Data'!$C$3:$C$4341,$A1739,'United Data'!$B$3:$B$4341,"&lt;&gt;Off-street")&gt;0,1,0)</f>
        <v>0</v>
      </c>
      <c r="R1739">
        <f>IF(COUNTIFS('United Data'!$A$3:$A$4341,R$1,'United Data'!$C$3:$C$4341,$A1739,'United Data'!$B$3:$B$4341,"&lt;&gt;Off-street")&gt;0,1,0)</f>
        <v>0</v>
      </c>
      <c r="S1739">
        <f t="shared" si="54"/>
        <v>1</v>
      </c>
      <c r="T1739">
        <f t="shared" si="55"/>
        <v>1</v>
      </c>
    </row>
    <row r="1740" spans="1:20" x14ac:dyDescent="0.2">
      <c r="A1740" t="s">
        <v>1785</v>
      </c>
      <c r="B1740">
        <f>IF(COUNTIFS('United Data'!$A$3:$A$4341,B$1,'United Data'!$C$3:$C$4341,$A1740,'United Data'!$B$3:$B$4341,"&lt;&gt;Off-street")&gt;0,1,0)</f>
        <v>0</v>
      </c>
      <c r="C1740">
        <f>IF(COUNTIFS('United Data'!$A$3:$A$4341,C$1,'United Data'!$C$3:$C$4341,$A1740,'United Data'!$B$3:$B$4341,"&lt;&gt;Off-street")&gt;0,1,0)</f>
        <v>0</v>
      </c>
      <c r="D1740">
        <f>IF(COUNTIFS('United Data'!$A$3:$A$4341,D$1,'United Data'!$C$3:$C$4341,$A1740,'United Data'!$B$3:$B$4341,"&lt;&gt;Off-street")&gt;0,1,0)</f>
        <v>0</v>
      </c>
      <c r="E1740">
        <f>IF(COUNTIFS('United Data'!$A$3:$A$4341,E$1,'United Data'!$C$3:$C$4341,$A1740,'United Data'!$B$3:$B$4341,"&lt;&gt;Off-street")&gt;0,1,0)</f>
        <v>0</v>
      </c>
      <c r="F1740">
        <f>IF(COUNTIFS('United Data'!$A$3:$A$4341,F$1,'United Data'!$C$3:$C$4341,$A1740,'United Data'!$B$3:$B$4341,"&lt;&gt;Off-street")&gt;0,1,0)</f>
        <v>0</v>
      </c>
      <c r="G1740">
        <f>IF(COUNTIFS('United Data'!$A$3:$A$4341,G$1,'United Data'!$C$3:$C$4341,$A1740,'United Data'!$B$3:$B$4341,"&lt;&gt;Off-street")&gt;0,1,0)</f>
        <v>0</v>
      </c>
      <c r="H1740">
        <f>IF(COUNTIFS('United Data'!$A$3:$A$4341,H$1,'United Data'!$C$3:$C$4341,$A1740,'United Data'!$B$3:$B$4341,"&lt;&gt;Off-street")&gt;0,1,0)</f>
        <v>0</v>
      </c>
      <c r="I1740">
        <f>IF(COUNTIFS('United Data'!$A$3:$A$4341,I$1,'United Data'!$C$3:$C$4341,$A1740,'United Data'!$B$3:$B$4341,"&lt;&gt;Off-street")&gt;0,1,0)</f>
        <v>0</v>
      </c>
      <c r="J1740">
        <f>IF(COUNTIFS('United Data'!$A$3:$A$4341,J$1,'United Data'!$C$3:$C$4341,$A1740,'United Data'!$B$3:$B$4341,"&lt;&gt;Off-street")&gt;0,1,0)</f>
        <v>0</v>
      </c>
      <c r="K1740">
        <f>IF(COUNTIFS('United Data'!$A$3:$A$4341,K$1,'United Data'!$C$3:$C$4341,$A1740,'United Data'!$B$3:$B$4341,"&lt;&gt;Off-street")&gt;0,1,0)</f>
        <v>0</v>
      </c>
      <c r="L1740">
        <f>IF(COUNTIFS('United Data'!$A$3:$A$4341,L$1,'United Data'!$C$3:$C$4341,$A1740,'United Data'!$B$3:$B$4341,"&lt;&gt;Off-street")&gt;0,1,0)</f>
        <v>1</v>
      </c>
      <c r="M1740">
        <f>IF(COUNTIFS('United Data'!$A$3:$A$4341,M$1,'United Data'!$C$3:$C$4341,$A1740,'United Data'!$B$3:$B$4341,"&lt;&gt;Off-street")&gt;0,1,0)</f>
        <v>0</v>
      </c>
      <c r="N1740">
        <f>IF(COUNTIFS('United Data'!$A$3:$A$4341,N$1,'United Data'!$C$3:$C$4341,$A1740,'United Data'!$B$3:$B$4341,"&lt;&gt;Off-street")&gt;0,1,0)</f>
        <v>0</v>
      </c>
      <c r="O1740">
        <f>IF(COUNTIFS('United Data'!$A$3:$A$4341,O$1,'United Data'!$C$3:$C$4341,$A1740,'United Data'!$B$3:$B$4341,"&lt;&gt;Off-street")&gt;0,1,0)</f>
        <v>0</v>
      </c>
      <c r="P1740">
        <f>IF(COUNTIFS('United Data'!$A$3:$A$4341,P$1,'United Data'!$C$3:$C$4341,$A1740,'United Data'!$B$3:$B$4341,"&lt;&gt;Off-street")&gt;0,1,0)</f>
        <v>0</v>
      </c>
      <c r="Q1740">
        <f>IF(COUNTIFS('United Data'!$A$3:$A$4341,Q$1,'United Data'!$C$3:$C$4341,$A1740,'United Data'!$B$3:$B$4341,"&lt;&gt;Off-street")&gt;0,1,0)</f>
        <v>0</v>
      </c>
      <c r="R1740">
        <f>IF(COUNTIFS('United Data'!$A$3:$A$4341,R$1,'United Data'!$C$3:$C$4341,$A1740,'United Data'!$B$3:$B$4341,"&lt;&gt;Off-street")&gt;0,1,0)</f>
        <v>0</v>
      </c>
      <c r="S1740">
        <f t="shared" si="54"/>
        <v>1</v>
      </c>
      <c r="T1740">
        <f t="shared" si="55"/>
        <v>1</v>
      </c>
    </row>
    <row r="1741" spans="1:20" x14ac:dyDescent="0.2">
      <c r="A1741" t="s">
        <v>1786</v>
      </c>
      <c r="B1741">
        <f>IF(COUNTIFS('United Data'!$A$3:$A$4341,B$1,'United Data'!$C$3:$C$4341,$A1741,'United Data'!$B$3:$B$4341,"&lt;&gt;Off-street")&gt;0,1,0)</f>
        <v>0</v>
      </c>
      <c r="C1741">
        <f>IF(COUNTIFS('United Data'!$A$3:$A$4341,C$1,'United Data'!$C$3:$C$4341,$A1741,'United Data'!$B$3:$B$4341,"&lt;&gt;Off-street")&gt;0,1,0)</f>
        <v>0</v>
      </c>
      <c r="D1741">
        <f>IF(COUNTIFS('United Data'!$A$3:$A$4341,D$1,'United Data'!$C$3:$C$4341,$A1741,'United Data'!$B$3:$B$4341,"&lt;&gt;Off-street")&gt;0,1,0)</f>
        <v>0</v>
      </c>
      <c r="E1741">
        <f>IF(COUNTIFS('United Data'!$A$3:$A$4341,E$1,'United Data'!$C$3:$C$4341,$A1741,'United Data'!$B$3:$B$4341,"&lt;&gt;Off-street")&gt;0,1,0)</f>
        <v>0</v>
      </c>
      <c r="F1741">
        <f>IF(COUNTIFS('United Data'!$A$3:$A$4341,F$1,'United Data'!$C$3:$C$4341,$A1741,'United Data'!$B$3:$B$4341,"&lt;&gt;Off-street")&gt;0,1,0)</f>
        <v>0</v>
      </c>
      <c r="G1741">
        <f>IF(COUNTIFS('United Data'!$A$3:$A$4341,G$1,'United Data'!$C$3:$C$4341,$A1741,'United Data'!$B$3:$B$4341,"&lt;&gt;Off-street")&gt;0,1,0)</f>
        <v>0</v>
      </c>
      <c r="H1741">
        <f>IF(COUNTIFS('United Data'!$A$3:$A$4341,H$1,'United Data'!$C$3:$C$4341,$A1741,'United Data'!$B$3:$B$4341,"&lt;&gt;Off-street")&gt;0,1,0)</f>
        <v>0</v>
      </c>
      <c r="I1741">
        <f>IF(COUNTIFS('United Data'!$A$3:$A$4341,I$1,'United Data'!$C$3:$C$4341,$A1741,'United Data'!$B$3:$B$4341,"&lt;&gt;Off-street")&gt;0,1,0)</f>
        <v>0</v>
      </c>
      <c r="J1741">
        <f>IF(COUNTIFS('United Data'!$A$3:$A$4341,J$1,'United Data'!$C$3:$C$4341,$A1741,'United Data'!$B$3:$B$4341,"&lt;&gt;Off-street")&gt;0,1,0)</f>
        <v>0</v>
      </c>
      <c r="K1741">
        <f>IF(COUNTIFS('United Data'!$A$3:$A$4341,K$1,'United Data'!$C$3:$C$4341,$A1741,'United Data'!$B$3:$B$4341,"&lt;&gt;Off-street")&gt;0,1,0)</f>
        <v>0</v>
      </c>
      <c r="L1741">
        <f>IF(COUNTIFS('United Data'!$A$3:$A$4341,L$1,'United Data'!$C$3:$C$4341,$A1741,'United Data'!$B$3:$B$4341,"&lt;&gt;Off-street")&gt;0,1,0)</f>
        <v>1</v>
      </c>
      <c r="M1741">
        <f>IF(COUNTIFS('United Data'!$A$3:$A$4341,M$1,'United Data'!$C$3:$C$4341,$A1741,'United Data'!$B$3:$B$4341,"&lt;&gt;Off-street")&gt;0,1,0)</f>
        <v>0</v>
      </c>
      <c r="N1741">
        <f>IF(COUNTIFS('United Data'!$A$3:$A$4341,N$1,'United Data'!$C$3:$C$4341,$A1741,'United Data'!$B$3:$B$4341,"&lt;&gt;Off-street")&gt;0,1,0)</f>
        <v>0</v>
      </c>
      <c r="O1741">
        <f>IF(COUNTIFS('United Data'!$A$3:$A$4341,O$1,'United Data'!$C$3:$C$4341,$A1741,'United Data'!$B$3:$B$4341,"&lt;&gt;Off-street")&gt;0,1,0)</f>
        <v>0</v>
      </c>
      <c r="P1741">
        <f>IF(COUNTIFS('United Data'!$A$3:$A$4341,P$1,'United Data'!$C$3:$C$4341,$A1741,'United Data'!$B$3:$B$4341,"&lt;&gt;Off-street")&gt;0,1,0)</f>
        <v>0</v>
      </c>
      <c r="Q1741">
        <f>IF(COUNTIFS('United Data'!$A$3:$A$4341,Q$1,'United Data'!$C$3:$C$4341,$A1741,'United Data'!$B$3:$B$4341,"&lt;&gt;Off-street")&gt;0,1,0)</f>
        <v>0</v>
      </c>
      <c r="R1741">
        <f>IF(COUNTIFS('United Data'!$A$3:$A$4341,R$1,'United Data'!$C$3:$C$4341,$A1741,'United Data'!$B$3:$B$4341,"&lt;&gt;Off-street")&gt;0,1,0)</f>
        <v>0</v>
      </c>
      <c r="S1741">
        <f t="shared" si="54"/>
        <v>1</v>
      </c>
      <c r="T1741">
        <f t="shared" si="55"/>
        <v>1</v>
      </c>
    </row>
    <row r="1742" spans="1:20" x14ac:dyDescent="0.2">
      <c r="A1742" t="s">
        <v>1787</v>
      </c>
      <c r="B1742">
        <f>IF(COUNTIFS('United Data'!$A$3:$A$4341,B$1,'United Data'!$C$3:$C$4341,$A1742,'United Data'!$B$3:$B$4341,"&lt;&gt;Off-street")&gt;0,1,0)</f>
        <v>0</v>
      </c>
      <c r="C1742">
        <f>IF(COUNTIFS('United Data'!$A$3:$A$4341,C$1,'United Data'!$C$3:$C$4341,$A1742,'United Data'!$B$3:$B$4341,"&lt;&gt;Off-street")&gt;0,1,0)</f>
        <v>0</v>
      </c>
      <c r="D1742">
        <f>IF(COUNTIFS('United Data'!$A$3:$A$4341,D$1,'United Data'!$C$3:$C$4341,$A1742,'United Data'!$B$3:$B$4341,"&lt;&gt;Off-street")&gt;0,1,0)</f>
        <v>0</v>
      </c>
      <c r="E1742">
        <f>IF(COUNTIFS('United Data'!$A$3:$A$4341,E$1,'United Data'!$C$3:$C$4341,$A1742,'United Data'!$B$3:$B$4341,"&lt;&gt;Off-street")&gt;0,1,0)</f>
        <v>0</v>
      </c>
      <c r="F1742">
        <f>IF(COUNTIFS('United Data'!$A$3:$A$4341,F$1,'United Data'!$C$3:$C$4341,$A1742,'United Data'!$B$3:$B$4341,"&lt;&gt;Off-street")&gt;0,1,0)</f>
        <v>0</v>
      </c>
      <c r="G1742">
        <f>IF(COUNTIFS('United Data'!$A$3:$A$4341,G$1,'United Data'!$C$3:$C$4341,$A1742,'United Data'!$B$3:$B$4341,"&lt;&gt;Off-street")&gt;0,1,0)</f>
        <v>0</v>
      </c>
      <c r="H1742">
        <f>IF(COUNTIFS('United Data'!$A$3:$A$4341,H$1,'United Data'!$C$3:$C$4341,$A1742,'United Data'!$B$3:$B$4341,"&lt;&gt;Off-street")&gt;0,1,0)</f>
        <v>0</v>
      </c>
      <c r="I1742">
        <f>IF(COUNTIFS('United Data'!$A$3:$A$4341,I$1,'United Data'!$C$3:$C$4341,$A1742,'United Data'!$B$3:$B$4341,"&lt;&gt;Off-street")&gt;0,1,0)</f>
        <v>0</v>
      </c>
      <c r="J1742">
        <f>IF(COUNTIFS('United Data'!$A$3:$A$4341,J$1,'United Data'!$C$3:$C$4341,$A1742,'United Data'!$B$3:$B$4341,"&lt;&gt;Off-street")&gt;0,1,0)</f>
        <v>0</v>
      </c>
      <c r="K1742">
        <f>IF(COUNTIFS('United Data'!$A$3:$A$4341,K$1,'United Data'!$C$3:$C$4341,$A1742,'United Data'!$B$3:$B$4341,"&lt;&gt;Off-street")&gt;0,1,0)</f>
        <v>0</v>
      </c>
      <c r="L1742">
        <f>IF(COUNTIFS('United Data'!$A$3:$A$4341,L$1,'United Data'!$C$3:$C$4341,$A1742,'United Data'!$B$3:$B$4341,"&lt;&gt;Off-street")&gt;0,1,0)</f>
        <v>1</v>
      </c>
      <c r="M1742">
        <f>IF(COUNTIFS('United Data'!$A$3:$A$4341,M$1,'United Data'!$C$3:$C$4341,$A1742,'United Data'!$B$3:$B$4341,"&lt;&gt;Off-street")&gt;0,1,0)</f>
        <v>0</v>
      </c>
      <c r="N1742">
        <f>IF(COUNTIFS('United Data'!$A$3:$A$4341,N$1,'United Data'!$C$3:$C$4341,$A1742,'United Data'!$B$3:$B$4341,"&lt;&gt;Off-street")&gt;0,1,0)</f>
        <v>0</v>
      </c>
      <c r="O1742">
        <f>IF(COUNTIFS('United Data'!$A$3:$A$4341,O$1,'United Data'!$C$3:$C$4341,$A1742,'United Data'!$B$3:$B$4341,"&lt;&gt;Off-street")&gt;0,1,0)</f>
        <v>0</v>
      </c>
      <c r="P1742">
        <f>IF(COUNTIFS('United Data'!$A$3:$A$4341,P$1,'United Data'!$C$3:$C$4341,$A1742,'United Data'!$B$3:$B$4341,"&lt;&gt;Off-street")&gt;0,1,0)</f>
        <v>0</v>
      </c>
      <c r="Q1742">
        <f>IF(COUNTIFS('United Data'!$A$3:$A$4341,Q$1,'United Data'!$C$3:$C$4341,$A1742,'United Data'!$B$3:$B$4341,"&lt;&gt;Off-street")&gt;0,1,0)</f>
        <v>0</v>
      </c>
      <c r="R1742">
        <f>IF(COUNTIFS('United Data'!$A$3:$A$4341,R$1,'United Data'!$C$3:$C$4341,$A1742,'United Data'!$B$3:$B$4341,"&lt;&gt;Off-street")&gt;0,1,0)</f>
        <v>0</v>
      </c>
      <c r="S1742">
        <f t="shared" si="54"/>
        <v>1</v>
      </c>
      <c r="T1742">
        <f t="shared" si="55"/>
        <v>1</v>
      </c>
    </row>
    <row r="1743" spans="1:20" x14ac:dyDescent="0.2">
      <c r="A1743" t="s">
        <v>1788</v>
      </c>
      <c r="B1743">
        <f>IF(COUNTIFS('United Data'!$A$3:$A$4341,B$1,'United Data'!$C$3:$C$4341,$A1743,'United Data'!$B$3:$B$4341,"&lt;&gt;Off-street")&gt;0,1,0)</f>
        <v>0</v>
      </c>
      <c r="C1743">
        <f>IF(COUNTIFS('United Data'!$A$3:$A$4341,C$1,'United Data'!$C$3:$C$4341,$A1743,'United Data'!$B$3:$B$4341,"&lt;&gt;Off-street")&gt;0,1,0)</f>
        <v>0</v>
      </c>
      <c r="D1743">
        <f>IF(COUNTIFS('United Data'!$A$3:$A$4341,D$1,'United Data'!$C$3:$C$4341,$A1743,'United Data'!$B$3:$B$4341,"&lt;&gt;Off-street")&gt;0,1,0)</f>
        <v>0</v>
      </c>
      <c r="E1743">
        <f>IF(COUNTIFS('United Data'!$A$3:$A$4341,E$1,'United Data'!$C$3:$C$4341,$A1743,'United Data'!$B$3:$B$4341,"&lt;&gt;Off-street")&gt;0,1,0)</f>
        <v>0</v>
      </c>
      <c r="F1743">
        <f>IF(COUNTIFS('United Data'!$A$3:$A$4341,F$1,'United Data'!$C$3:$C$4341,$A1743,'United Data'!$B$3:$B$4341,"&lt;&gt;Off-street")&gt;0,1,0)</f>
        <v>0</v>
      </c>
      <c r="G1743">
        <f>IF(COUNTIFS('United Data'!$A$3:$A$4341,G$1,'United Data'!$C$3:$C$4341,$A1743,'United Data'!$B$3:$B$4341,"&lt;&gt;Off-street")&gt;0,1,0)</f>
        <v>0</v>
      </c>
      <c r="H1743">
        <f>IF(COUNTIFS('United Data'!$A$3:$A$4341,H$1,'United Data'!$C$3:$C$4341,$A1743,'United Data'!$B$3:$B$4341,"&lt;&gt;Off-street")&gt;0,1,0)</f>
        <v>0</v>
      </c>
      <c r="I1743">
        <f>IF(COUNTIFS('United Data'!$A$3:$A$4341,I$1,'United Data'!$C$3:$C$4341,$A1743,'United Data'!$B$3:$B$4341,"&lt;&gt;Off-street")&gt;0,1,0)</f>
        <v>0</v>
      </c>
      <c r="J1743">
        <f>IF(COUNTIFS('United Data'!$A$3:$A$4341,J$1,'United Data'!$C$3:$C$4341,$A1743,'United Data'!$B$3:$B$4341,"&lt;&gt;Off-street")&gt;0,1,0)</f>
        <v>0</v>
      </c>
      <c r="K1743">
        <f>IF(COUNTIFS('United Data'!$A$3:$A$4341,K$1,'United Data'!$C$3:$C$4341,$A1743,'United Data'!$B$3:$B$4341,"&lt;&gt;Off-street")&gt;0,1,0)</f>
        <v>0</v>
      </c>
      <c r="L1743">
        <f>IF(COUNTIFS('United Data'!$A$3:$A$4341,L$1,'United Data'!$C$3:$C$4341,$A1743,'United Data'!$B$3:$B$4341,"&lt;&gt;Off-street")&gt;0,1,0)</f>
        <v>1</v>
      </c>
      <c r="M1743">
        <f>IF(COUNTIFS('United Data'!$A$3:$A$4341,M$1,'United Data'!$C$3:$C$4341,$A1743,'United Data'!$B$3:$B$4341,"&lt;&gt;Off-street")&gt;0,1,0)</f>
        <v>0</v>
      </c>
      <c r="N1743">
        <f>IF(COUNTIFS('United Data'!$A$3:$A$4341,N$1,'United Data'!$C$3:$C$4341,$A1743,'United Data'!$B$3:$B$4341,"&lt;&gt;Off-street")&gt;0,1,0)</f>
        <v>0</v>
      </c>
      <c r="O1743">
        <f>IF(COUNTIFS('United Data'!$A$3:$A$4341,O$1,'United Data'!$C$3:$C$4341,$A1743,'United Data'!$B$3:$B$4341,"&lt;&gt;Off-street")&gt;0,1,0)</f>
        <v>0</v>
      </c>
      <c r="P1743">
        <f>IF(COUNTIFS('United Data'!$A$3:$A$4341,P$1,'United Data'!$C$3:$C$4341,$A1743,'United Data'!$B$3:$B$4341,"&lt;&gt;Off-street")&gt;0,1,0)</f>
        <v>0</v>
      </c>
      <c r="Q1743">
        <f>IF(COUNTIFS('United Data'!$A$3:$A$4341,Q$1,'United Data'!$C$3:$C$4341,$A1743,'United Data'!$B$3:$B$4341,"&lt;&gt;Off-street")&gt;0,1,0)</f>
        <v>0</v>
      </c>
      <c r="R1743">
        <f>IF(COUNTIFS('United Data'!$A$3:$A$4341,R$1,'United Data'!$C$3:$C$4341,$A1743,'United Data'!$B$3:$B$4341,"&lt;&gt;Off-street")&gt;0,1,0)</f>
        <v>0</v>
      </c>
      <c r="S1743">
        <f t="shared" si="54"/>
        <v>1</v>
      </c>
      <c r="T1743">
        <f t="shared" si="55"/>
        <v>1</v>
      </c>
    </row>
    <row r="1744" spans="1:20" x14ac:dyDescent="0.2">
      <c r="A1744" t="s">
        <v>1789</v>
      </c>
      <c r="B1744">
        <f>IF(COUNTIFS('United Data'!$A$3:$A$4341,B$1,'United Data'!$C$3:$C$4341,$A1744,'United Data'!$B$3:$B$4341,"&lt;&gt;Off-street")&gt;0,1,0)</f>
        <v>0</v>
      </c>
      <c r="C1744">
        <f>IF(COUNTIFS('United Data'!$A$3:$A$4341,C$1,'United Data'!$C$3:$C$4341,$A1744,'United Data'!$B$3:$B$4341,"&lt;&gt;Off-street")&gt;0,1,0)</f>
        <v>0</v>
      </c>
      <c r="D1744">
        <f>IF(COUNTIFS('United Data'!$A$3:$A$4341,D$1,'United Data'!$C$3:$C$4341,$A1744,'United Data'!$B$3:$B$4341,"&lt;&gt;Off-street")&gt;0,1,0)</f>
        <v>0</v>
      </c>
      <c r="E1744">
        <f>IF(COUNTIFS('United Data'!$A$3:$A$4341,E$1,'United Data'!$C$3:$C$4341,$A1744,'United Data'!$B$3:$B$4341,"&lt;&gt;Off-street")&gt;0,1,0)</f>
        <v>0</v>
      </c>
      <c r="F1744">
        <f>IF(COUNTIFS('United Data'!$A$3:$A$4341,F$1,'United Data'!$C$3:$C$4341,$A1744,'United Data'!$B$3:$B$4341,"&lt;&gt;Off-street")&gt;0,1,0)</f>
        <v>0</v>
      </c>
      <c r="G1744">
        <f>IF(COUNTIFS('United Data'!$A$3:$A$4341,G$1,'United Data'!$C$3:$C$4341,$A1744,'United Data'!$B$3:$B$4341,"&lt;&gt;Off-street")&gt;0,1,0)</f>
        <v>0</v>
      </c>
      <c r="H1744">
        <f>IF(COUNTIFS('United Data'!$A$3:$A$4341,H$1,'United Data'!$C$3:$C$4341,$A1744,'United Data'!$B$3:$B$4341,"&lt;&gt;Off-street")&gt;0,1,0)</f>
        <v>0</v>
      </c>
      <c r="I1744">
        <f>IF(COUNTIFS('United Data'!$A$3:$A$4341,I$1,'United Data'!$C$3:$C$4341,$A1744,'United Data'!$B$3:$B$4341,"&lt;&gt;Off-street")&gt;0,1,0)</f>
        <v>0</v>
      </c>
      <c r="J1744">
        <f>IF(COUNTIFS('United Data'!$A$3:$A$4341,J$1,'United Data'!$C$3:$C$4341,$A1744,'United Data'!$B$3:$B$4341,"&lt;&gt;Off-street")&gt;0,1,0)</f>
        <v>0</v>
      </c>
      <c r="K1744">
        <f>IF(COUNTIFS('United Data'!$A$3:$A$4341,K$1,'United Data'!$C$3:$C$4341,$A1744,'United Data'!$B$3:$B$4341,"&lt;&gt;Off-street")&gt;0,1,0)</f>
        <v>0</v>
      </c>
      <c r="L1744">
        <f>IF(COUNTIFS('United Data'!$A$3:$A$4341,L$1,'United Data'!$C$3:$C$4341,$A1744,'United Data'!$B$3:$B$4341,"&lt;&gt;Off-street")&gt;0,1,0)</f>
        <v>0</v>
      </c>
      <c r="M1744">
        <f>IF(COUNTIFS('United Data'!$A$3:$A$4341,M$1,'United Data'!$C$3:$C$4341,$A1744,'United Data'!$B$3:$B$4341,"&lt;&gt;Off-street")&gt;0,1,0)</f>
        <v>1</v>
      </c>
      <c r="N1744">
        <f>IF(COUNTIFS('United Data'!$A$3:$A$4341,N$1,'United Data'!$C$3:$C$4341,$A1744,'United Data'!$B$3:$B$4341,"&lt;&gt;Off-street")&gt;0,1,0)</f>
        <v>0</v>
      </c>
      <c r="O1744">
        <f>IF(COUNTIFS('United Data'!$A$3:$A$4341,O$1,'United Data'!$C$3:$C$4341,$A1744,'United Data'!$B$3:$B$4341,"&lt;&gt;Off-street")&gt;0,1,0)</f>
        <v>0</v>
      </c>
      <c r="P1744">
        <f>IF(COUNTIFS('United Data'!$A$3:$A$4341,P$1,'United Data'!$C$3:$C$4341,$A1744,'United Data'!$B$3:$B$4341,"&lt;&gt;Off-street")&gt;0,1,0)</f>
        <v>0</v>
      </c>
      <c r="Q1744">
        <f>IF(COUNTIFS('United Data'!$A$3:$A$4341,Q$1,'United Data'!$C$3:$C$4341,$A1744,'United Data'!$B$3:$B$4341,"&lt;&gt;Off-street")&gt;0,1,0)</f>
        <v>0</v>
      </c>
      <c r="R1744">
        <f>IF(COUNTIFS('United Data'!$A$3:$A$4341,R$1,'United Data'!$C$3:$C$4341,$A1744,'United Data'!$B$3:$B$4341,"&lt;&gt;Off-street")&gt;0,1,0)</f>
        <v>0</v>
      </c>
      <c r="S1744">
        <f t="shared" si="54"/>
        <v>1</v>
      </c>
      <c r="T1744">
        <f t="shared" si="55"/>
        <v>1</v>
      </c>
    </row>
    <row r="1745" spans="1:20" x14ac:dyDescent="0.2">
      <c r="A1745" t="s">
        <v>1790</v>
      </c>
      <c r="B1745">
        <f>IF(COUNTIFS('United Data'!$A$3:$A$4341,B$1,'United Data'!$C$3:$C$4341,$A1745,'United Data'!$B$3:$B$4341,"&lt;&gt;Off-street")&gt;0,1,0)</f>
        <v>0</v>
      </c>
      <c r="C1745">
        <f>IF(COUNTIFS('United Data'!$A$3:$A$4341,C$1,'United Data'!$C$3:$C$4341,$A1745,'United Data'!$B$3:$B$4341,"&lt;&gt;Off-street")&gt;0,1,0)</f>
        <v>0</v>
      </c>
      <c r="D1745">
        <f>IF(COUNTIFS('United Data'!$A$3:$A$4341,D$1,'United Data'!$C$3:$C$4341,$A1745,'United Data'!$B$3:$B$4341,"&lt;&gt;Off-street")&gt;0,1,0)</f>
        <v>0</v>
      </c>
      <c r="E1745">
        <f>IF(COUNTIFS('United Data'!$A$3:$A$4341,E$1,'United Data'!$C$3:$C$4341,$A1745,'United Data'!$B$3:$B$4341,"&lt;&gt;Off-street")&gt;0,1,0)</f>
        <v>0</v>
      </c>
      <c r="F1745">
        <f>IF(COUNTIFS('United Data'!$A$3:$A$4341,F$1,'United Data'!$C$3:$C$4341,$A1745,'United Data'!$B$3:$B$4341,"&lt;&gt;Off-street")&gt;0,1,0)</f>
        <v>0</v>
      </c>
      <c r="G1745">
        <f>IF(COUNTIFS('United Data'!$A$3:$A$4341,G$1,'United Data'!$C$3:$C$4341,$A1745,'United Data'!$B$3:$B$4341,"&lt;&gt;Off-street")&gt;0,1,0)</f>
        <v>0</v>
      </c>
      <c r="H1745">
        <f>IF(COUNTIFS('United Data'!$A$3:$A$4341,H$1,'United Data'!$C$3:$C$4341,$A1745,'United Data'!$B$3:$B$4341,"&lt;&gt;Off-street")&gt;0,1,0)</f>
        <v>0</v>
      </c>
      <c r="I1745">
        <f>IF(COUNTIFS('United Data'!$A$3:$A$4341,I$1,'United Data'!$C$3:$C$4341,$A1745,'United Data'!$B$3:$B$4341,"&lt;&gt;Off-street")&gt;0,1,0)</f>
        <v>0</v>
      </c>
      <c r="J1745">
        <f>IF(COUNTIFS('United Data'!$A$3:$A$4341,J$1,'United Data'!$C$3:$C$4341,$A1745,'United Data'!$B$3:$B$4341,"&lt;&gt;Off-street")&gt;0,1,0)</f>
        <v>0</v>
      </c>
      <c r="K1745">
        <f>IF(COUNTIFS('United Data'!$A$3:$A$4341,K$1,'United Data'!$C$3:$C$4341,$A1745,'United Data'!$B$3:$B$4341,"&lt;&gt;Off-street")&gt;0,1,0)</f>
        <v>0</v>
      </c>
      <c r="L1745">
        <f>IF(COUNTIFS('United Data'!$A$3:$A$4341,L$1,'United Data'!$C$3:$C$4341,$A1745,'United Data'!$B$3:$B$4341,"&lt;&gt;Off-street")&gt;0,1,0)</f>
        <v>0</v>
      </c>
      <c r="M1745">
        <f>IF(COUNTIFS('United Data'!$A$3:$A$4341,M$1,'United Data'!$C$3:$C$4341,$A1745,'United Data'!$B$3:$B$4341,"&lt;&gt;Off-street")&gt;0,1,0)</f>
        <v>1</v>
      </c>
      <c r="N1745">
        <f>IF(COUNTIFS('United Data'!$A$3:$A$4341,N$1,'United Data'!$C$3:$C$4341,$A1745,'United Data'!$B$3:$B$4341,"&lt;&gt;Off-street")&gt;0,1,0)</f>
        <v>0</v>
      </c>
      <c r="O1745">
        <f>IF(COUNTIFS('United Data'!$A$3:$A$4341,O$1,'United Data'!$C$3:$C$4341,$A1745,'United Data'!$B$3:$B$4341,"&lt;&gt;Off-street")&gt;0,1,0)</f>
        <v>0</v>
      </c>
      <c r="P1745">
        <f>IF(COUNTIFS('United Data'!$A$3:$A$4341,P$1,'United Data'!$C$3:$C$4341,$A1745,'United Data'!$B$3:$B$4341,"&lt;&gt;Off-street")&gt;0,1,0)</f>
        <v>0</v>
      </c>
      <c r="Q1745">
        <f>IF(COUNTIFS('United Data'!$A$3:$A$4341,Q$1,'United Data'!$C$3:$C$4341,$A1745,'United Data'!$B$3:$B$4341,"&lt;&gt;Off-street")&gt;0,1,0)</f>
        <v>0</v>
      </c>
      <c r="R1745">
        <f>IF(COUNTIFS('United Data'!$A$3:$A$4341,R$1,'United Data'!$C$3:$C$4341,$A1745,'United Data'!$B$3:$B$4341,"&lt;&gt;Off-street")&gt;0,1,0)</f>
        <v>0</v>
      </c>
      <c r="S1745">
        <f t="shared" si="54"/>
        <v>1</v>
      </c>
      <c r="T1745">
        <f t="shared" si="55"/>
        <v>1</v>
      </c>
    </row>
    <row r="1746" spans="1:20" x14ac:dyDescent="0.2">
      <c r="A1746" t="s">
        <v>1791</v>
      </c>
      <c r="B1746">
        <f>IF(COUNTIFS('United Data'!$A$3:$A$4341,B$1,'United Data'!$C$3:$C$4341,$A1746,'United Data'!$B$3:$B$4341,"&lt;&gt;Off-street")&gt;0,1,0)</f>
        <v>0</v>
      </c>
      <c r="C1746">
        <f>IF(COUNTIFS('United Data'!$A$3:$A$4341,C$1,'United Data'!$C$3:$C$4341,$A1746,'United Data'!$B$3:$B$4341,"&lt;&gt;Off-street")&gt;0,1,0)</f>
        <v>0</v>
      </c>
      <c r="D1746">
        <f>IF(COUNTIFS('United Data'!$A$3:$A$4341,D$1,'United Data'!$C$3:$C$4341,$A1746,'United Data'!$B$3:$B$4341,"&lt;&gt;Off-street")&gt;0,1,0)</f>
        <v>0</v>
      </c>
      <c r="E1746">
        <f>IF(COUNTIFS('United Data'!$A$3:$A$4341,E$1,'United Data'!$C$3:$C$4341,$A1746,'United Data'!$B$3:$B$4341,"&lt;&gt;Off-street")&gt;0,1,0)</f>
        <v>0</v>
      </c>
      <c r="F1746">
        <f>IF(COUNTIFS('United Data'!$A$3:$A$4341,F$1,'United Data'!$C$3:$C$4341,$A1746,'United Data'!$B$3:$B$4341,"&lt;&gt;Off-street")&gt;0,1,0)</f>
        <v>0</v>
      </c>
      <c r="G1746">
        <f>IF(COUNTIFS('United Data'!$A$3:$A$4341,G$1,'United Data'!$C$3:$C$4341,$A1746,'United Data'!$B$3:$B$4341,"&lt;&gt;Off-street")&gt;0,1,0)</f>
        <v>0</v>
      </c>
      <c r="H1746">
        <f>IF(COUNTIFS('United Data'!$A$3:$A$4341,H$1,'United Data'!$C$3:$C$4341,$A1746,'United Data'!$B$3:$B$4341,"&lt;&gt;Off-street")&gt;0,1,0)</f>
        <v>0</v>
      </c>
      <c r="I1746">
        <f>IF(COUNTIFS('United Data'!$A$3:$A$4341,I$1,'United Data'!$C$3:$C$4341,$A1746,'United Data'!$B$3:$B$4341,"&lt;&gt;Off-street")&gt;0,1,0)</f>
        <v>0</v>
      </c>
      <c r="J1746">
        <f>IF(COUNTIFS('United Data'!$A$3:$A$4341,J$1,'United Data'!$C$3:$C$4341,$A1746,'United Data'!$B$3:$B$4341,"&lt;&gt;Off-street")&gt;0,1,0)</f>
        <v>0</v>
      </c>
      <c r="K1746">
        <f>IF(COUNTIFS('United Data'!$A$3:$A$4341,K$1,'United Data'!$C$3:$C$4341,$A1746,'United Data'!$B$3:$B$4341,"&lt;&gt;Off-street")&gt;0,1,0)</f>
        <v>0</v>
      </c>
      <c r="L1746">
        <f>IF(COUNTIFS('United Data'!$A$3:$A$4341,L$1,'United Data'!$C$3:$C$4341,$A1746,'United Data'!$B$3:$B$4341,"&lt;&gt;Off-street")&gt;0,1,0)</f>
        <v>0</v>
      </c>
      <c r="M1746">
        <f>IF(COUNTIFS('United Data'!$A$3:$A$4341,M$1,'United Data'!$C$3:$C$4341,$A1746,'United Data'!$B$3:$B$4341,"&lt;&gt;Off-street")&gt;0,1,0)</f>
        <v>1</v>
      </c>
      <c r="N1746">
        <f>IF(COUNTIFS('United Data'!$A$3:$A$4341,N$1,'United Data'!$C$3:$C$4341,$A1746,'United Data'!$B$3:$B$4341,"&lt;&gt;Off-street")&gt;0,1,0)</f>
        <v>0</v>
      </c>
      <c r="O1746">
        <f>IF(COUNTIFS('United Data'!$A$3:$A$4341,O$1,'United Data'!$C$3:$C$4341,$A1746,'United Data'!$B$3:$B$4341,"&lt;&gt;Off-street")&gt;0,1,0)</f>
        <v>0</v>
      </c>
      <c r="P1746">
        <f>IF(COUNTIFS('United Data'!$A$3:$A$4341,P$1,'United Data'!$C$3:$C$4341,$A1746,'United Data'!$B$3:$B$4341,"&lt;&gt;Off-street")&gt;0,1,0)</f>
        <v>0</v>
      </c>
      <c r="Q1746">
        <f>IF(COUNTIFS('United Data'!$A$3:$A$4341,Q$1,'United Data'!$C$3:$C$4341,$A1746,'United Data'!$B$3:$B$4341,"&lt;&gt;Off-street")&gt;0,1,0)</f>
        <v>0</v>
      </c>
      <c r="R1746">
        <f>IF(COUNTIFS('United Data'!$A$3:$A$4341,R$1,'United Data'!$C$3:$C$4341,$A1746,'United Data'!$B$3:$B$4341,"&lt;&gt;Off-street")&gt;0,1,0)</f>
        <v>0</v>
      </c>
      <c r="S1746">
        <f t="shared" si="54"/>
        <v>1</v>
      </c>
      <c r="T1746">
        <f t="shared" si="55"/>
        <v>1</v>
      </c>
    </row>
    <row r="1747" spans="1:20" x14ac:dyDescent="0.2">
      <c r="A1747" t="s">
        <v>1792</v>
      </c>
      <c r="B1747">
        <f>IF(COUNTIFS('United Data'!$A$3:$A$4341,B$1,'United Data'!$C$3:$C$4341,$A1747,'United Data'!$B$3:$B$4341,"&lt;&gt;Off-street")&gt;0,1,0)</f>
        <v>0</v>
      </c>
      <c r="C1747">
        <f>IF(COUNTIFS('United Data'!$A$3:$A$4341,C$1,'United Data'!$C$3:$C$4341,$A1747,'United Data'!$B$3:$B$4341,"&lt;&gt;Off-street")&gt;0,1,0)</f>
        <v>0</v>
      </c>
      <c r="D1747">
        <f>IF(COUNTIFS('United Data'!$A$3:$A$4341,D$1,'United Data'!$C$3:$C$4341,$A1747,'United Data'!$B$3:$B$4341,"&lt;&gt;Off-street")&gt;0,1,0)</f>
        <v>0</v>
      </c>
      <c r="E1747">
        <f>IF(COUNTIFS('United Data'!$A$3:$A$4341,E$1,'United Data'!$C$3:$C$4341,$A1747,'United Data'!$B$3:$B$4341,"&lt;&gt;Off-street")&gt;0,1,0)</f>
        <v>0</v>
      </c>
      <c r="F1747">
        <f>IF(COUNTIFS('United Data'!$A$3:$A$4341,F$1,'United Data'!$C$3:$C$4341,$A1747,'United Data'!$B$3:$B$4341,"&lt;&gt;Off-street")&gt;0,1,0)</f>
        <v>0</v>
      </c>
      <c r="G1747">
        <f>IF(COUNTIFS('United Data'!$A$3:$A$4341,G$1,'United Data'!$C$3:$C$4341,$A1747,'United Data'!$B$3:$B$4341,"&lt;&gt;Off-street")&gt;0,1,0)</f>
        <v>0</v>
      </c>
      <c r="H1747">
        <f>IF(COUNTIFS('United Data'!$A$3:$A$4341,H$1,'United Data'!$C$3:$C$4341,$A1747,'United Data'!$B$3:$B$4341,"&lt;&gt;Off-street")&gt;0,1,0)</f>
        <v>0</v>
      </c>
      <c r="I1747">
        <f>IF(COUNTIFS('United Data'!$A$3:$A$4341,I$1,'United Data'!$C$3:$C$4341,$A1747,'United Data'!$B$3:$B$4341,"&lt;&gt;Off-street")&gt;0,1,0)</f>
        <v>0</v>
      </c>
      <c r="J1747">
        <f>IF(COUNTIFS('United Data'!$A$3:$A$4341,J$1,'United Data'!$C$3:$C$4341,$A1747,'United Data'!$B$3:$B$4341,"&lt;&gt;Off-street")&gt;0,1,0)</f>
        <v>0</v>
      </c>
      <c r="K1747">
        <f>IF(COUNTIFS('United Data'!$A$3:$A$4341,K$1,'United Data'!$C$3:$C$4341,$A1747,'United Data'!$B$3:$B$4341,"&lt;&gt;Off-street")&gt;0,1,0)</f>
        <v>0</v>
      </c>
      <c r="L1747">
        <f>IF(COUNTIFS('United Data'!$A$3:$A$4341,L$1,'United Data'!$C$3:$C$4341,$A1747,'United Data'!$B$3:$B$4341,"&lt;&gt;Off-street")&gt;0,1,0)</f>
        <v>0</v>
      </c>
      <c r="M1747">
        <f>IF(COUNTIFS('United Data'!$A$3:$A$4341,M$1,'United Data'!$C$3:$C$4341,$A1747,'United Data'!$B$3:$B$4341,"&lt;&gt;Off-street")&gt;0,1,0)</f>
        <v>0</v>
      </c>
      <c r="N1747">
        <f>IF(COUNTIFS('United Data'!$A$3:$A$4341,N$1,'United Data'!$C$3:$C$4341,$A1747,'United Data'!$B$3:$B$4341,"&lt;&gt;Off-street")&gt;0,1,0)</f>
        <v>1</v>
      </c>
      <c r="O1747">
        <f>IF(COUNTIFS('United Data'!$A$3:$A$4341,O$1,'United Data'!$C$3:$C$4341,$A1747,'United Data'!$B$3:$B$4341,"&lt;&gt;Off-street")&gt;0,1,0)</f>
        <v>0</v>
      </c>
      <c r="P1747">
        <f>IF(COUNTIFS('United Data'!$A$3:$A$4341,P$1,'United Data'!$C$3:$C$4341,$A1747,'United Data'!$B$3:$B$4341,"&lt;&gt;Off-street")&gt;0,1,0)</f>
        <v>0</v>
      </c>
      <c r="Q1747">
        <f>IF(COUNTIFS('United Data'!$A$3:$A$4341,Q$1,'United Data'!$C$3:$C$4341,$A1747,'United Data'!$B$3:$B$4341,"&lt;&gt;Off-street")&gt;0,1,0)</f>
        <v>0</v>
      </c>
      <c r="R1747">
        <f>IF(COUNTIFS('United Data'!$A$3:$A$4341,R$1,'United Data'!$C$3:$C$4341,$A1747,'United Data'!$B$3:$B$4341,"&lt;&gt;Off-street")&gt;0,1,0)</f>
        <v>0</v>
      </c>
      <c r="S1747">
        <f t="shared" si="54"/>
        <v>1</v>
      </c>
      <c r="T1747">
        <f t="shared" si="55"/>
        <v>1</v>
      </c>
    </row>
    <row r="1748" spans="1:20" x14ac:dyDescent="0.2">
      <c r="A1748" t="s">
        <v>1793</v>
      </c>
      <c r="B1748">
        <f>IF(COUNTIFS('United Data'!$A$3:$A$4341,B$1,'United Data'!$C$3:$C$4341,$A1748,'United Data'!$B$3:$B$4341,"&lt;&gt;Off-street")&gt;0,1,0)</f>
        <v>0</v>
      </c>
      <c r="C1748">
        <f>IF(COUNTIFS('United Data'!$A$3:$A$4341,C$1,'United Data'!$C$3:$C$4341,$A1748,'United Data'!$B$3:$B$4341,"&lt;&gt;Off-street")&gt;0,1,0)</f>
        <v>0</v>
      </c>
      <c r="D1748">
        <f>IF(COUNTIFS('United Data'!$A$3:$A$4341,D$1,'United Data'!$C$3:$C$4341,$A1748,'United Data'!$B$3:$B$4341,"&lt;&gt;Off-street")&gt;0,1,0)</f>
        <v>0</v>
      </c>
      <c r="E1748">
        <f>IF(COUNTIFS('United Data'!$A$3:$A$4341,E$1,'United Data'!$C$3:$C$4341,$A1748,'United Data'!$B$3:$B$4341,"&lt;&gt;Off-street")&gt;0,1,0)</f>
        <v>0</v>
      </c>
      <c r="F1748">
        <f>IF(COUNTIFS('United Data'!$A$3:$A$4341,F$1,'United Data'!$C$3:$C$4341,$A1748,'United Data'!$B$3:$B$4341,"&lt;&gt;Off-street")&gt;0,1,0)</f>
        <v>0</v>
      </c>
      <c r="G1748">
        <f>IF(COUNTIFS('United Data'!$A$3:$A$4341,G$1,'United Data'!$C$3:$C$4341,$A1748,'United Data'!$B$3:$B$4341,"&lt;&gt;Off-street")&gt;0,1,0)</f>
        <v>0</v>
      </c>
      <c r="H1748">
        <f>IF(COUNTIFS('United Data'!$A$3:$A$4341,H$1,'United Data'!$C$3:$C$4341,$A1748,'United Data'!$B$3:$B$4341,"&lt;&gt;Off-street")&gt;0,1,0)</f>
        <v>0</v>
      </c>
      <c r="I1748">
        <f>IF(COUNTIFS('United Data'!$A$3:$A$4341,I$1,'United Data'!$C$3:$C$4341,$A1748,'United Data'!$B$3:$B$4341,"&lt;&gt;Off-street")&gt;0,1,0)</f>
        <v>0</v>
      </c>
      <c r="J1748">
        <f>IF(COUNTIFS('United Data'!$A$3:$A$4341,J$1,'United Data'!$C$3:$C$4341,$A1748,'United Data'!$B$3:$B$4341,"&lt;&gt;Off-street")&gt;0,1,0)</f>
        <v>0</v>
      </c>
      <c r="K1748">
        <f>IF(COUNTIFS('United Data'!$A$3:$A$4341,K$1,'United Data'!$C$3:$C$4341,$A1748,'United Data'!$B$3:$B$4341,"&lt;&gt;Off-street")&gt;0,1,0)</f>
        <v>0</v>
      </c>
      <c r="L1748">
        <f>IF(COUNTIFS('United Data'!$A$3:$A$4341,L$1,'United Data'!$C$3:$C$4341,$A1748,'United Data'!$B$3:$B$4341,"&lt;&gt;Off-street")&gt;0,1,0)</f>
        <v>0</v>
      </c>
      <c r="M1748">
        <f>IF(COUNTIFS('United Data'!$A$3:$A$4341,M$1,'United Data'!$C$3:$C$4341,$A1748,'United Data'!$B$3:$B$4341,"&lt;&gt;Off-street")&gt;0,1,0)</f>
        <v>0</v>
      </c>
      <c r="N1748">
        <f>IF(COUNTIFS('United Data'!$A$3:$A$4341,N$1,'United Data'!$C$3:$C$4341,$A1748,'United Data'!$B$3:$B$4341,"&lt;&gt;Off-street")&gt;0,1,0)</f>
        <v>1</v>
      </c>
      <c r="O1748">
        <f>IF(COUNTIFS('United Data'!$A$3:$A$4341,O$1,'United Data'!$C$3:$C$4341,$A1748,'United Data'!$B$3:$B$4341,"&lt;&gt;Off-street")&gt;0,1,0)</f>
        <v>0</v>
      </c>
      <c r="P1748">
        <f>IF(COUNTIFS('United Data'!$A$3:$A$4341,P$1,'United Data'!$C$3:$C$4341,$A1748,'United Data'!$B$3:$B$4341,"&lt;&gt;Off-street")&gt;0,1,0)</f>
        <v>0</v>
      </c>
      <c r="Q1748">
        <f>IF(COUNTIFS('United Data'!$A$3:$A$4341,Q$1,'United Data'!$C$3:$C$4341,$A1748,'United Data'!$B$3:$B$4341,"&lt;&gt;Off-street")&gt;0,1,0)</f>
        <v>0</v>
      </c>
      <c r="R1748">
        <f>IF(COUNTIFS('United Data'!$A$3:$A$4341,R$1,'United Data'!$C$3:$C$4341,$A1748,'United Data'!$B$3:$B$4341,"&lt;&gt;Off-street")&gt;0,1,0)</f>
        <v>0</v>
      </c>
      <c r="S1748">
        <f t="shared" si="54"/>
        <v>1</v>
      </c>
      <c r="T1748">
        <f t="shared" si="55"/>
        <v>1</v>
      </c>
    </row>
    <row r="1749" spans="1:20" x14ac:dyDescent="0.2">
      <c r="A1749" t="s">
        <v>1794</v>
      </c>
      <c r="B1749">
        <f>IF(COUNTIFS('United Data'!$A$3:$A$4341,B$1,'United Data'!$C$3:$C$4341,$A1749,'United Data'!$B$3:$B$4341,"&lt;&gt;Off-street")&gt;0,1,0)</f>
        <v>0</v>
      </c>
      <c r="C1749">
        <f>IF(COUNTIFS('United Data'!$A$3:$A$4341,C$1,'United Data'!$C$3:$C$4341,$A1749,'United Data'!$B$3:$B$4341,"&lt;&gt;Off-street")&gt;0,1,0)</f>
        <v>0</v>
      </c>
      <c r="D1749">
        <f>IF(COUNTIFS('United Data'!$A$3:$A$4341,D$1,'United Data'!$C$3:$C$4341,$A1749,'United Data'!$B$3:$B$4341,"&lt;&gt;Off-street")&gt;0,1,0)</f>
        <v>0</v>
      </c>
      <c r="E1749">
        <f>IF(COUNTIFS('United Data'!$A$3:$A$4341,E$1,'United Data'!$C$3:$C$4341,$A1749,'United Data'!$B$3:$B$4341,"&lt;&gt;Off-street")&gt;0,1,0)</f>
        <v>0</v>
      </c>
      <c r="F1749">
        <f>IF(COUNTIFS('United Data'!$A$3:$A$4341,F$1,'United Data'!$C$3:$C$4341,$A1749,'United Data'!$B$3:$B$4341,"&lt;&gt;Off-street")&gt;0,1,0)</f>
        <v>0</v>
      </c>
      <c r="G1749">
        <f>IF(COUNTIFS('United Data'!$A$3:$A$4341,G$1,'United Data'!$C$3:$C$4341,$A1749,'United Data'!$B$3:$B$4341,"&lt;&gt;Off-street")&gt;0,1,0)</f>
        <v>0</v>
      </c>
      <c r="H1749">
        <f>IF(COUNTIFS('United Data'!$A$3:$A$4341,H$1,'United Data'!$C$3:$C$4341,$A1749,'United Data'!$B$3:$B$4341,"&lt;&gt;Off-street")&gt;0,1,0)</f>
        <v>0</v>
      </c>
      <c r="I1749">
        <f>IF(COUNTIFS('United Data'!$A$3:$A$4341,I$1,'United Data'!$C$3:$C$4341,$A1749,'United Data'!$B$3:$B$4341,"&lt;&gt;Off-street")&gt;0,1,0)</f>
        <v>0</v>
      </c>
      <c r="J1749">
        <f>IF(COUNTIFS('United Data'!$A$3:$A$4341,J$1,'United Data'!$C$3:$C$4341,$A1749,'United Data'!$B$3:$B$4341,"&lt;&gt;Off-street")&gt;0,1,0)</f>
        <v>0</v>
      </c>
      <c r="K1749">
        <f>IF(COUNTIFS('United Data'!$A$3:$A$4341,K$1,'United Data'!$C$3:$C$4341,$A1749,'United Data'!$B$3:$B$4341,"&lt;&gt;Off-street")&gt;0,1,0)</f>
        <v>0</v>
      </c>
      <c r="L1749">
        <f>IF(COUNTIFS('United Data'!$A$3:$A$4341,L$1,'United Data'!$C$3:$C$4341,$A1749,'United Data'!$B$3:$B$4341,"&lt;&gt;Off-street")&gt;0,1,0)</f>
        <v>0</v>
      </c>
      <c r="M1749">
        <f>IF(COUNTIFS('United Data'!$A$3:$A$4341,M$1,'United Data'!$C$3:$C$4341,$A1749,'United Data'!$B$3:$B$4341,"&lt;&gt;Off-street")&gt;0,1,0)</f>
        <v>0</v>
      </c>
      <c r="N1749">
        <f>IF(COUNTIFS('United Data'!$A$3:$A$4341,N$1,'United Data'!$C$3:$C$4341,$A1749,'United Data'!$B$3:$B$4341,"&lt;&gt;Off-street")&gt;0,1,0)</f>
        <v>1</v>
      </c>
      <c r="O1749">
        <f>IF(COUNTIFS('United Data'!$A$3:$A$4341,O$1,'United Data'!$C$3:$C$4341,$A1749,'United Data'!$B$3:$B$4341,"&lt;&gt;Off-street")&gt;0,1,0)</f>
        <v>0</v>
      </c>
      <c r="P1749">
        <f>IF(COUNTIFS('United Data'!$A$3:$A$4341,P$1,'United Data'!$C$3:$C$4341,$A1749,'United Data'!$B$3:$B$4341,"&lt;&gt;Off-street")&gt;0,1,0)</f>
        <v>0</v>
      </c>
      <c r="Q1749">
        <f>IF(COUNTIFS('United Data'!$A$3:$A$4341,Q$1,'United Data'!$C$3:$C$4341,$A1749,'United Data'!$B$3:$B$4341,"&lt;&gt;Off-street")&gt;0,1,0)</f>
        <v>0</v>
      </c>
      <c r="R1749">
        <f>IF(COUNTIFS('United Data'!$A$3:$A$4341,R$1,'United Data'!$C$3:$C$4341,$A1749,'United Data'!$B$3:$B$4341,"&lt;&gt;Off-street")&gt;0,1,0)</f>
        <v>0</v>
      </c>
      <c r="S1749">
        <f t="shared" si="54"/>
        <v>1</v>
      </c>
      <c r="T1749">
        <f t="shared" si="55"/>
        <v>1</v>
      </c>
    </row>
    <row r="1750" spans="1:20" x14ac:dyDescent="0.2">
      <c r="A1750" t="s">
        <v>1795</v>
      </c>
      <c r="B1750">
        <f>IF(COUNTIFS('United Data'!$A$3:$A$4341,B$1,'United Data'!$C$3:$C$4341,$A1750,'United Data'!$B$3:$B$4341,"&lt;&gt;Off-street")&gt;0,1,0)</f>
        <v>0</v>
      </c>
      <c r="C1750">
        <f>IF(COUNTIFS('United Data'!$A$3:$A$4341,C$1,'United Data'!$C$3:$C$4341,$A1750,'United Data'!$B$3:$B$4341,"&lt;&gt;Off-street")&gt;0,1,0)</f>
        <v>0</v>
      </c>
      <c r="D1750">
        <f>IF(COUNTIFS('United Data'!$A$3:$A$4341,D$1,'United Data'!$C$3:$C$4341,$A1750,'United Data'!$B$3:$B$4341,"&lt;&gt;Off-street")&gt;0,1,0)</f>
        <v>0</v>
      </c>
      <c r="E1750">
        <f>IF(COUNTIFS('United Data'!$A$3:$A$4341,E$1,'United Data'!$C$3:$C$4341,$A1750,'United Data'!$B$3:$B$4341,"&lt;&gt;Off-street")&gt;0,1,0)</f>
        <v>0</v>
      </c>
      <c r="F1750">
        <f>IF(COUNTIFS('United Data'!$A$3:$A$4341,F$1,'United Data'!$C$3:$C$4341,$A1750,'United Data'!$B$3:$B$4341,"&lt;&gt;Off-street")&gt;0,1,0)</f>
        <v>0</v>
      </c>
      <c r="G1750">
        <f>IF(COUNTIFS('United Data'!$A$3:$A$4341,G$1,'United Data'!$C$3:$C$4341,$A1750,'United Data'!$B$3:$B$4341,"&lt;&gt;Off-street")&gt;0,1,0)</f>
        <v>0</v>
      </c>
      <c r="H1750">
        <f>IF(COUNTIFS('United Data'!$A$3:$A$4341,H$1,'United Data'!$C$3:$C$4341,$A1750,'United Data'!$B$3:$B$4341,"&lt;&gt;Off-street")&gt;0,1,0)</f>
        <v>0</v>
      </c>
      <c r="I1750">
        <f>IF(COUNTIFS('United Data'!$A$3:$A$4341,I$1,'United Data'!$C$3:$C$4341,$A1750,'United Data'!$B$3:$B$4341,"&lt;&gt;Off-street")&gt;0,1,0)</f>
        <v>0</v>
      </c>
      <c r="J1750">
        <f>IF(COUNTIFS('United Data'!$A$3:$A$4341,J$1,'United Data'!$C$3:$C$4341,$A1750,'United Data'!$B$3:$B$4341,"&lt;&gt;Off-street")&gt;0,1,0)</f>
        <v>0</v>
      </c>
      <c r="K1750">
        <f>IF(COUNTIFS('United Data'!$A$3:$A$4341,K$1,'United Data'!$C$3:$C$4341,$A1750,'United Data'!$B$3:$B$4341,"&lt;&gt;Off-street")&gt;0,1,0)</f>
        <v>0</v>
      </c>
      <c r="L1750">
        <f>IF(COUNTIFS('United Data'!$A$3:$A$4341,L$1,'United Data'!$C$3:$C$4341,$A1750,'United Data'!$B$3:$B$4341,"&lt;&gt;Off-street")&gt;0,1,0)</f>
        <v>0</v>
      </c>
      <c r="M1750">
        <f>IF(COUNTIFS('United Data'!$A$3:$A$4341,M$1,'United Data'!$C$3:$C$4341,$A1750,'United Data'!$B$3:$B$4341,"&lt;&gt;Off-street")&gt;0,1,0)</f>
        <v>0</v>
      </c>
      <c r="N1750">
        <f>IF(COUNTIFS('United Data'!$A$3:$A$4341,N$1,'United Data'!$C$3:$C$4341,$A1750,'United Data'!$B$3:$B$4341,"&lt;&gt;Off-street")&gt;0,1,0)</f>
        <v>1</v>
      </c>
      <c r="O1750">
        <f>IF(COUNTIFS('United Data'!$A$3:$A$4341,O$1,'United Data'!$C$3:$C$4341,$A1750,'United Data'!$B$3:$B$4341,"&lt;&gt;Off-street")&gt;0,1,0)</f>
        <v>0</v>
      </c>
      <c r="P1750">
        <f>IF(COUNTIFS('United Data'!$A$3:$A$4341,P$1,'United Data'!$C$3:$C$4341,$A1750,'United Data'!$B$3:$B$4341,"&lt;&gt;Off-street")&gt;0,1,0)</f>
        <v>0</v>
      </c>
      <c r="Q1750">
        <f>IF(COUNTIFS('United Data'!$A$3:$A$4341,Q$1,'United Data'!$C$3:$C$4341,$A1750,'United Data'!$B$3:$B$4341,"&lt;&gt;Off-street")&gt;0,1,0)</f>
        <v>0</v>
      </c>
      <c r="R1750">
        <f>IF(COUNTIFS('United Data'!$A$3:$A$4341,R$1,'United Data'!$C$3:$C$4341,$A1750,'United Data'!$B$3:$B$4341,"&lt;&gt;Off-street")&gt;0,1,0)</f>
        <v>0</v>
      </c>
      <c r="S1750">
        <f t="shared" si="54"/>
        <v>1</v>
      </c>
      <c r="T1750">
        <f t="shared" si="55"/>
        <v>1</v>
      </c>
    </row>
    <row r="1751" spans="1:20" x14ac:dyDescent="0.2">
      <c r="A1751" t="s">
        <v>1796</v>
      </c>
      <c r="B1751">
        <f>IF(COUNTIFS('United Data'!$A$3:$A$4341,B$1,'United Data'!$C$3:$C$4341,$A1751,'United Data'!$B$3:$B$4341,"&lt;&gt;Off-street")&gt;0,1,0)</f>
        <v>0</v>
      </c>
      <c r="C1751">
        <f>IF(COUNTIFS('United Data'!$A$3:$A$4341,C$1,'United Data'!$C$3:$C$4341,$A1751,'United Data'!$B$3:$B$4341,"&lt;&gt;Off-street")&gt;0,1,0)</f>
        <v>0</v>
      </c>
      <c r="D1751">
        <f>IF(COUNTIFS('United Data'!$A$3:$A$4341,D$1,'United Data'!$C$3:$C$4341,$A1751,'United Data'!$B$3:$B$4341,"&lt;&gt;Off-street")&gt;0,1,0)</f>
        <v>0</v>
      </c>
      <c r="E1751">
        <f>IF(COUNTIFS('United Data'!$A$3:$A$4341,E$1,'United Data'!$C$3:$C$4341,$A1751,'United Data'!$B$3:$B$4341,"&lt;&gt;Off-street")&gt;0,1,0)</f>
        <v>0</v>
      </c>
      <c r="F1751">
        <f>IF(COUNTIFS('United Data'!$A$3:$A$4341,F$1,'United Data'!$C$3:$C$4341,$A1751,'United Data'!$B$3:$B$4341,"&lt;&gt;Off-street")&gt;0,1,0)</f>
        <v>0</v>
      </c>
      <c r="G1751">
        <f>IF(COUNTIFS('United Data'!$A$3:$A$4341,G$1,'United Data'!$C$3:$C$4341,$A1751,'United Data'!$B$3:$B$4341,"&lt;&gt;Off-street")&gt;0,1,0)</f>
        <v>0</v>
      </c>
      <c r="H1751">
        <f>IF(COUNTIFS('United Data'!$A$3:$A$4341,H$1,'United Data'!$C$3:$C$4341,$A1751,'United Data'!$B$3:$B$4341,"&lt;&gt;Off-street")&gt;0,1,0)</f>
        <v>0</v>
      </c>
      <c r="I1751">
        <f>IF(COUNTIFS('United Data'!$A$3:$A$4341,I$1,'United Data'!$C$3:$C$4341,$A1751,'United Data'!$B$3:$B$4341,"&lt;&gt;Off-street")&gt;0,1,0)</f>
        <v>0</v>
      </c>
      <c r="J1751">
        <f>IF(COUNTIFS('United Data'!$A$3:$A$4341,J$1,'United Data'!$C$3:$C$4341,$A1751,'United Data'!$B$3:$B$4341,"&lt;&gt;Off-street")&gt;0,1,0)</f>
        <v>0</v>
      </c>
      <c r="K1751">
        <f>IF(COUNTIFS('United Data'!$A$3:$A$4341,K$1,'United Data'!$C$3:$C$4341,$A1751,'United Data'!$B$3:$B$4341,"&lt;&gt;Off-street")&gt;0,1,0)</f>
        <v>0</v>
      </c>
      <c r="L1751">
        <f>IF(COUNTIFS('United Data'!$A$3:$A$4341,L$1,'United Data'!$C$3:$C$4341,$A1751,'United Data'!$B$3:$B$4341,"&lt;&gt;Off-street")&gt;0,1,0)</f>
        <v>0</v>
      </c>
      <c r="M1751">
        <f>IF(COUNTIFS('United Data'!$A$3:$A$4341,M$1,'United Data'!$C$3:$C$4341,$A1751,'United Data'!$B$3:$B$4341,"&lt;&gt;Off-street")&gt;0,1,0)</f>
        <v>0</v>
      </c>
      <c r="N1751">
        <f>IF(COUNTIFS('United Data'!$A$3:$A$4341,N$1,'United Data'!$C$3:$C$4341,$A1751,'United Data'!$B$3:$B$4341,"&lt;&gt;Off-street")&gt;0,1,0)</f>
        <v>1</v>
      </c>
      <c r="O1751">
        <f>IF(COUNTIFS('United Data'!$A$3:$A$4341,O$1,'United Data'!$C$3:$C$4341,$A1751,'United Data'!$B$3:$B$4341,"&lt;&gt;Off-street")&gt;0,1,0)</f>
        <v>0</v>
      </c>
      <c r="P1751">
        <f>IF(COUNTIFS('United Data'!$A$3:$A$4341,P$1,'United Data'!$C$3:$C$4341,$A1751,'United Data'!$B$3:$B$4341,"&lt;&gt;Off-street")&gt;0,1,0)</f>
        <v>0</v>
      </c>
      <c r="Q1751">
        <f>IF(COUNTIFS('United Data'!$A$3:$A$4341,Q$1,'United Data'!$C$3:$C$4341,$A1751,'United Data'!$B$3:$B$4341,"&lt;&gt;Off-street")&gt;0,1,0)</f>
        <v>0</v>
      </c>
      <c r="R1751">
        <f>IF(COUNTIFS('United Data'!$A$3:$A$4341,R$1,'United Data'!$C$3:$C$4341,$A1751,'United Data'!$B$3:$B$4341,"&lt;&gt;Off-street")&gt;0,1,0)</f>
        <v>0</v>
      </c>
      <c r="S1751">
        <f t="shared" si="54"/>
        <v>1</v>
      </c>
      <c r="T1751">
        <f t="shared" si="55"/>
        <v>1</v>
      </c>
    </row>
    <row r="1752" spans="1:20" x14ac:dyDescent="0.2">
      <c r="A1752" t="s">
        <v>1797</v>
      </c>
      <c r="B1752">
        <f>IF(COUNTIFS('United Data'!$A$3:$A$4341,B$1,'United Data'!$C$3:$C$4341,$A1752,'United Data'!$B$3:$B$4341,"&lt;&gt;Off-street")&gt;0,1,0)</f>
        <v>0</v>
      </c>
      <c r="C1752">
        <f>IF(COUNTIFS('United Data'!$A$3:$A$4341,C$1,'United Data'!$C$3:$C$4341,$A1752,'United Data'!$B$3:$B$4341,"&lt;&gt;Off-street")&gt;0,1,0)</f>
        <v>0</v>
      </c>
      <c r="D1752">
        <f>IF(COUNTIFS('United Data'!$A$3:$A$4341,D$1,'United Data'!$C$3:$C$4341,$A1752,'United Data'!$B$3:$B$4341,"&lt;&gt;Off-street")&gt;0,1,0)</f>
        <v>0</v>
      </c>
      <c r="E1752">
        <f>IF(COUNTIFS('United Data'!$A$3:$A$4341,E$1,'United Data'!$C$3:$C$4341,$A1752,'United Data'!$B$3:$B$4341,"&lt;&gt;Off-street")&gt;0,1,0)</f>
        <v>0</v>
      </c>
      <c r="F1752">
        <f>IF(COUNTIFS('United Data'!$A$3:$A$4341,F$1,'United Data'!$C$3:$C$4341,$A1752,'United Data'!$B$3:$B$4341,"&lt;&gt;Off-street")&gt;0,1,0)</f>
        <v>0</v>
      </c>
      <c r="G1752">
        <f>IF(COUNTIFS('United Data'!$A$3:$A$4341,G$1,'United Data'!$C$3:$C$4341,$A1752,'United Data'!$B$3:$B$4341,"&lt;&gt;Off-street")&gt;0,1,0)</f>
        <v>0</v>
      </c>
      <c r="H1752">
        <f>IF(COUNTIFS('United Data'!$A$3:$A$4341,H$1,'United Data'!$C$3:$C$4341,$A1752,'United Data'!$B$3:$B$4341,"&lt;&gt;Off-street")&gt;0,1,0)</f>
        <v>0</v>
      </c>
      <c r="I1752">
        <f>IF(COUNTIFS('United Data'!$A$3:$A$4341,I$1,'United Data'!$C$3:$C$4341,$A1752,'United Data'!$B$3:$B$4341,"&lt;&gt;Off-street")&gt;0,1,0)</f>
        <v>0</v>
      </c>
      <c r="J1752">
        <f>IF(COUNTIFS('United Data'!$A$3:$A$4341,J$1,'United Data'!$C$3:$C$4341,$A1752,'United Data'!$B$3:$B$4341,"&lt;&gt;Off-street")&gt;0,1,0)</f>
        <v>0</v>
      </c>
      <c r="K1752">
        <f>IF(COUNTIFS('United Data'!$A$3:$A$4341,K$1,'United Data'!$C$3:$C$4341,$A1752,'United Data'!$B$3:$B$4341,"&lt;&gt;Off-street")&gt;0,1,0)</f>
        <v>0</v>
      </c>
      <c r="L1752">
        <f>IF(COUNTIFS('United Data'!$A$3:$A$4341,L$1,'United Data'!$C$3:$C$4341,$A1752,'United Data'!$B$3:$B$4341,"&lt;&gt;Off-street")&gt;0,1,0)</f>
        <v>0</v>
      </c>
      <c r="M1752">
        <f>IF(COUNTIFS('United Data'!$A$3:$A$4341,M$1,'United Data'!$C$3:$C$4341,$A1752,'United Data'!$B$3:$B$4341,"&lt;&gt;Off-street")&gt;0,1,0)</f>
        <v>0</v>
      </c>
      <c r="N1752">
        <f>IF(COUNTIFS('United Data'!$A$3:$A$4341,N$1,'United Data'!$C$3:$C$4341,$A1752,'United Data'!$B$3:$B$4341,"&lt;&gt;Off-street")&gt;0,1,0)</f>
        <v>1</v>
      </c>
      <c r="O1752">
        <f>IF(COUNTIFS('United Data'!$A$3:$A$4341,O$1,'United Data'!$C$3:$C$4341,$A1752,'United Data'!$B$3:$B$4341,"&lt;&gt;Off-street")&gt;0,1,0)</f>
        <v>0</v>
      </c>
      <c r="P1752">
        <f>IF(COUNTIFS('United Data'!$A$3:$A$4341,P$1,'United Data'!$C$3:$C$4341,$A1752,'United Data'!$B$3:$B$4341,"&lt;&gt;Off-street")&gt;0,1,0)</f>
        <v>0</v>
      </c>
      <c r="Q1752">
        <f>IF(COUNTIFS('United Data'!$A$3:$A$4341,Q$1,'United Data'!$C$3:$C$4341,$A1752,'United Data'!$B$3:$B$4341,"&lt;&gt;Off-street")&gt;0,1,0)</f>
        <v>0</v>
      </c>
      <c r="R1752">
        <f>IF(COUNTIFS('United Data'!$A$3:$A$4341,R$1,'United Data'!$C$3:$C$4341,$A1752,'United Data'!$B$3:$B$4341,"&lt;&gt;Off-street")&gt;0,1,0)</f>
        <v>0</v>
      </c>
      <c r="S1752">
        <f t="shared" si="54"/>
        <v>1</v>
      </c>
      <c r="T1752">
        <f t="shared" si="55"/>
        <v>1</v>
      </c>
    </row>
    <row r="1753" spans="1:20" x14ac:dyDescent="0.2">
      <c r="A1753" t="s">
        <v>1798</v>
      </c>
      <c r="B1753">
        <f>IF(COUNTIFS('United Data'!$A$3:$A$4341,B$1,'United Data'!$C$3:$C$4341,$A1753,'United Data'!$B$3:$B$4341,"&lt;&gt;Off-street")&gt;0,1,0)</f>
        <v>0</v>
      </c>
      <c r="C1753">
        <f>IF(COUNTIFS('United Data'!$A$3:$A$4341,C$1,'United Data'!$C$3:$C$4341,$A1753,'United Data'!$B$3:$B$4341,"&lt;&gt;Off-street")&gt;0,1,0)</f>
        <v>0</v>
      </c>
      <c r="D1753">
        <f>IF(COUNTIFS('United Data'!$A$3:$A$4341,D$1,'United Data'!$C$3:$C$4341,$A1753,'United Data'!$B$3:$B$4341,"&lt;&gt;Off-street")&gt;0,1,0)</f>
        <v>0</v>
      </c>
      <c r="E1753">
        <f>IF(COUNTIFS('United Data'!$A$3:$A$4341,E$1,'United Data'!$C$3:$C$4341,$A1753,'United Data'!$B$3:$B$4341,"&lt;&gt;Off-street")&gt;0,1,0)</f>
        <v>0</v>
      </c>
      <c r="F1753">
        <f>IF(COUNTIFS('United Data'!$A$3:$A$4341,F$1,'United Data'!$C$3:$C$4341,$A1753,'United Data'!$B$3:$B$4341,"&lt;&gt;Off-street")&gt;0,1,0)</f>
        <v>0</v>
      </c>
      <c r="G1753">
        <f>IF(COUNTIFS('United Data'!$A$3:$A$4341,G$1,'United Data'!$C$3:$C$4341,$A1753,'United Data'!$B$3:$B$4341,"&lt;&gt;Off-street")&gt;0,1,0)</f>
        <v>0</v>
      </c>
      <c r="H1753">
        <f>IF(COUNTIFS('United Data'!$A$3:$A$4341,H$1,'United Data'!$C$3:$C$4341,$A1753,'United Data'!$B$3:$B$4341,"&lt;&gt;Off-street")&gt;0,1,0)</f>
        <v>0</v>
      </c>
      <c r="I1753">
        <f>IF(COUNTIFS('United Data'!$A$3:$A$4341,I$1,'United Data'!$C$3:$C$4341,$A1753,'United Data'!$B$3:$B$4341,"&lt;&gt;Off-street")&gt;0,1,0)</f>
        <v>0</v>
      </c>
      <c r="J1753">
        <f>IF(COUNTIFS('United Data'!$A$3:$A$4341,J$1,'United Data'!$C$3:$C$4341,$A1753,'United Data'!$B$3:$B$4341,"&lt;&gt;Off-street")&gt;0,1,0)</f>
        <v>0</v>
      </c>
      <c r="K1753">
        <f>IF(COUNTIFS('United Data'!$A$3:$A$4341,K$1,'United Data'!$C$3:$C$4341,$A1753,'United Data'!$B$3:$B$4341,"&lt;&gt;Off-street")&gt;0,1,0)</f>
        <v>0</v>
      </c>
      <c r="L1753">
        <f>IF(COUNTIFS('United Data'!$A$3:$A$4341,L$1,'United Data'!$C$3:$C$4341,$A1753,'United Data'!$B$3:$B$4341,"&lt;&gt;Off-street")&gt;0,1,0)</f>
        <v>0</v>
      </c>
      <c r="M1753">
        <f>IF(COUNTIFS('United Data'!$A$3:$A$4341,M$1,'United Data'!$C$3:$C$4341,$A1753,'United Data'!$B$3:$B$4341,"&lt;&gt;Off-street")&gt;0,1,0)</f>
        <v>0</v>
      </c>
      <c r="N1753">
        <f>IF(COUNTIFS('United Data'!$A$3:$A$4341,N$1,'United Data'!$C$3:$C$4341,$A1753,'United Data'!$B$3:$B$4341,"&lt;&gt;Off-street")&gt;0,1,0)</f>
        <v>1</v>
      </c>
      <c r="O1753">
        <f>IF(COUNTIFS('United Data'!$A$3:$A$4341,O$1,'United Data'!$C$3:$C$4341,$A1753,'United Data'!$B$3:$B$4341,"&lt;&gt;Off-street")&gt;0,1,0)</f>
        <v>0</v>
      </c>
      <c r="P1753">
        <f>IF(COUNTIFS('United Data'!$A$3:$A$4341,P$1,'United Data'!$C$3:$C$4341,$A1753,'United Data'!$B$3:$B$4341,"&lt;&gt;Off-street")&gt;0,1,0)</f>
        <v>0</v>
      </c>
      <c r="Q1753">
        <f>IF(COUNTIFS('United Data'!$A$3:$A$4341,Q$1,'United Data'!$C$3:$C$4341,$A1753,'United Data'!$B$3:$B$4341,"&lt;&gt;Off-street")&gt;0,1,0)</f>
        <v>0</v>
      </c>
      <c r="R1753">
        <f>IF(COUNTIFS('United Data'!$A$3:$A$4341,R$1,'United Data'!$C$3:$C$4341,$A1753,'United Data'!$B$3:$B$4341,"&lt;&gt;Off-street")&gt;0,1,0)</f>
        <v>0</v>
      </c>
      <c r="S1753">
        <f t="shared" si="54"/>
        <v>1</v>
      </c>
      <c r="T1753">
        <f t="shared" si="55"/>
        <v>1</v>
      </c>
    </row>
    <row r="1754" spans="1:20" x14ac:dyDescent="0.2">
      <c r="A1754" t="s">
        <v>1799</v>
      </c>
      <c r="B1754">
        <f>IF(COUNTIFS('United Data'!$A$3:$A$4341,B$1,'United Data'!$C$3:$C$4341,$A1754,'United Data'!$B$3:$B$4341,"&lt;&gt;Off-street")&gt;0,1,0)</f>
        <v>0</v>
      </c>
      <c r="C1754">
        <f>IF(COUNTIFS('United Data'!$A$3:$A$4341,C$1,'United Data'!$C$3:$C$4341,$A1754,'United Data'!$B$3:$B$4341,"&lt;&gt;Off-street")&gt;0,1,0)</f>
        <v>0</v>
      </c>
      <c r="D1754">
        <f>IF(COUNTIFS('United Data'!$A$3:$A$4341,D$1,'United Data'!$C$3:$C$4341,$A1754,'United Data'!$B$3:$B$4341,"&lt;&gt;Off-street")&gt;0,1,0)</f>
        <v>0</v>
      </c>
      <c r="E1754">
        <f>IF(COUNTIFS('United Data'!$A$3:$A$4341,E$1,'United Data'!$C$3:$C$4341,$A1754,'United Data'!$B$3:$B$4341,"&lt;&gt;Off-street")&gt;0,1,0)</f>
        <v>0</v>
      </c>
      <c r="F1754">
        <f>IF(COUNTIFS('United Data'!$A$3:$A$4341,F$1,'United Data'!$C$3:$C$4341,$A1754,'United Data'!$B$3:$B$4341,"&lt;&gt;Off-street")&gt;0,1,0)</f>
        <v>0</v>
      </c>
      <c r="G1754">
        <f>IF(COUNTIFS('United Data'!$A$3:$A$4341,G$1,'United Data'!$C$3:$C$4341,$A1754,'United Data'!$B$3:$B$4341,"&lt;&gt;Off-street")&gt;0,1,0)</f>
        <v>0</v>
      </c>
      <c r="H1754">
        <f>IF(COUNTIFS('United Data'!$A$3:$A$4341,H$1,'United Data'!$C$3:$C$4341,$A1754,'United Data'!$B$3:$B$4341,"&lt;&gt;Off-street")&gt;0,1,0)</f>
        <v>0</v>
      </c>
      <c r="I1754">
        <f>IF(COUNTIFS('United Data'!$A$3:$A$4341,I$1,'United Data'!$C$3:$C$4341,$A1754,'United Data'!$B$3:$B$4341,"&lt;&gt;Off-street")&gt;0,1,0)</f>
        <v>0</v>
      </c>
      <c r="J1754">
        <f>IF(COUNTIFS('United Data'!$A$3:$A$4341,J$1,'United Data'!$C$3:$C$4341,$A1754,'United Data'!$B$3:$B$4341,"&lt;&gt;Off-street")&gt;0,1,0)</f>
        <v>0</v>
      </c>
      <c r="K1754">
        <f>IF(COUNTIFS('United Data'!$A$3:$A$4341,K$1,'United Data'!$C$3:$C$4341,$A1754,'United Data'!$B$3:$B$4341,"&lt;&gt;Off-street")&gt;0,1,0)</f>
        <v>0</v>
      </c>
      <c r="L1754">
        <f>IF(COUNTIFS('United Data'!$A$3:$A$4341,L$1,'United Data'!$C$3:$C$4341,$A1754,'United Data'!$B$3:$B$4341,"&lt;&gt;Off-street")&gt;0,1,0)</f>
        <v>0</v>
      </c>
      <c r="M1754">
        <f>IF(COUNTIFS('United Data'!$A$3:$A$4341,M$1,'United Data'!$C$3:$C$4341,$A1754,'United Data'!$B$3:$B$4341,"&lt;&gt;Off-street")&gt;0,1,0)</f>
        <v>0</v>
      </c>
      <c r="N1754">
        <f>IF(COUNTIFS('United Data'!$A$3:$A$4341,N$1,'United Data'!$C$3:$C$4341,$A1754,'United Data'!$B$3:$B$4341,"&lt;&gt;Off-street")&gt;0,1,0)</f>
        <v>0</v>
      </c>
      <c r="O1754">
        <f>IF(COUNTIFS('United Data'!$A$3:$A$4341,O$1,'United Data'!$C$3:$C$4341,$A1754,'United Data'!$B$3:$B$4341,"&lt;&gt;Off-street")&gt;0,1,0)</f>
        <v>1</v>
      </c>
      <c r="P1754">
        <f>IF(COUNTIFS('United Data'!$A$3:$A$4341,P$1,'United Data'!$C$3:$C$4341,$A1754,'United Data'!$B$3:$B$4341,"&lt;&gt;Off-street")&gt;0,1,0)</f>
        <v>0</v>
      </c>
      <c r="Q1754">
        <f>IF(COUNTIFS('United Data'!$A$3:$A$4341,Q$1,'United Data'!$C$3:$C$4341,$A1754,'United Data'!$B$3:$B$4341,"&lt;&gt;Off-street")&gt;0,1,0)</f>
        <v>0</v>
      </c>
      <c r="R1754">
        <f>IF(COUNTIFS('United Data'!$A$3:$A$4341,R$1,'United Data'!$C$3:$C$4341,$A1754,'United Data'!$B$3:$B$4341,"&lt;&gt;Off-street")&gt;0,1,0)</f>
        <v>0</v>
      </c>
      <c r="S1754">
        <f t="shared" si="54"/>
        <v>1</v>
      </c>
      <c r="T1754">
        <f t="shared" si="55"/>
        <v>1</v>
      </c>
    </row>
    <row r="1755" spans="1:20" x14ac:dyDescent="0.2">
      <c r="A1755" t="s">
        <v>1800</v>
      </c>
      <c r="B1755">
        <f>IF(COUNTIFS('United Data'!$A$3:$A$4341,B$1,'United Data'!$C$3:$C$4341,$A1755,'United Data'!$B$3:$B$4341,"&lt;&gt;Off-street")&gt;0,1,0)</f>
        <v>0</v>
      </c>
      <c r="C1755">
        <f>IF(COUNTIFS('United Data'!$A$3:$A$4341,C$1,'United Data'!$C$3:$C$4341,$A1755,'United Data'!$B$3:$B$4341,"&lt;&gt;Off-street")&gt;0,1,0)</f>
        <v>0</v>
      </c>
      <c r="D1755">
        <f>IF(COUNTIFS('United Data'!$A$3:$A$4341,D$1,'United Data'!$C$3:$C$4341,$A1755,'United Data'!$B$3:$B$4341,"&lt;&gt;Off-street")&gt;0,1,0)</f>
        <v>0</v>
      </c>
      <c r="E1755">
        <f>IF(COUNTIFS('United Data'!$A$3:$A$4341,E$1,'United Data'!$C$3:$C$4341,$A1755,'United Data'!$B$3:$B$4341,"&lt;&gt;Off-street")&gt;0,1,0)</f>
        <v>0</v>
      </c>
      <c r="F1755">
        <f>IF(COUNTIFS('United Data'!$A$3:$A$4341,F$1,'United Data'!$C$3:$C$4341,$A1755,'United Data'!$B$3:$B$4341,"&lt;&gt;Off-street")&gt;0,1,0)</f>
        <v>0</v>
      </c>
      <c r="G1755">
        <f>IF(COUNTIFS('United Data'!$A$3:$A$4341,G$1,'United Data'!$C$3:$C$4341,$A1755,'United Data'!$B$3:$B$4341,"&lt;&gt;Off-street")&gt;0,1,0)</f>
        <v>0</v>
      </c>
      <c r="H1755">
        <f>IF(COUNTIFS('United Data'!$A$3:$A$4341,H$1,'United Data'!$C$3:$C$4341,$A1755,'United Data'!$B$3:$B$4341,"&lt;&gt;Off-street")&gt;0,1,0)</f>
        <v>0</v>
      </c>
      <c r="I1755">
        <f>IF(COUNTIFS('United Data'!$A$3:$A$4341,I$1,'United Data'!$C$3:$C$4341,$A1755,'United Data'!$B$3:$B$4341,"&lt;&gt;Off-street")&gt;0,1,0)</f>
        <v>0</v>
      </c>
      <c r="J1755">
        <f>IF(COUNTIFS('United Data'!$A$3:$A$4341,J$1,'United Data'!$C$3:$C$4341,$A1755,'United Data'!$B$3:$B$4341,"&lt;&gt;Off-street")&gt;0,1,0)</f>
        <v>0</v>
      </c>
      <c r="K1755">
        <f>IF(COUNTIFS('United Data'!$A$3:$A$4341,K$1,'United Data'!$C$3:$C$4341,$A1755,'United Data'!$B$3:$B$4341,"&lt;&gt;Off-street")&gt;0,1,0)</f>
        <v>0</v>
      </c>
      <c r="L1755">
        <f>IF(COUNTIFS('United Data'!$A$3:$A$4341,L$1,'United Data'!$C$3:$C$4341,$A1755,'United Data'!$B$3:$B$4341,"&lt;&gt;Off-street")&gt;0,1,0)</f>
        <v>0</v>
      </c>
      <c r="M1755">
        <f>IF(COUNTIFS('United Data'!$A$3:$A$4341,M$1,'United Data'!$C$3:$C$4341,$A1755,'United Data'!$B$3:$B$4341,"&lt;&gt;Off-street")&gt;0,1,0)</f>
        <v>0</v>
      </c>
      <c r="N1755">
        <f>IF(COUNTIFS('United Data'!$A$3:$A$4341,N$1,'United Data'!$C$3:$C$4341,$A1755,'United Data'!$B$3:$B$4341,"&lt;&gt;Off-street")&gt;0,1,0)</f>
        <v>0</v>
      </c>
      <c r="O1755">
        <f>IF(COUNTIFS('United Data'!$A$3:$A$4341,O$1,'United Data'!$C$3:$C$4341,$A1755,'United Data'!$B$3:$B$4341,"&lt;&gt;Off-street")&gt;0,1,0)</f>
        <v>1</v>
      </c>
      <c r="P1755">
        <f>IF(COUNTIFS('United Data'!$A$3:$A$4341,P$1,'United Data'!$C$3:$C$4341,$A1755,'United Data'!$B$3:$B$4341,"&lt;&gt;Off-street")&gt;0,1,0)</f>
        <v>0</v>
      </c>
      <c r="Q1755">
        <f>IF(COUNTIFS('United Data'!$A$3:$A$4341,Q$1,'United Data'!$C$3:$C$4341,$A1755,'United Data'!$B$3:$B$4341,"&lt;&gt;Off-street")&gt;0,1,0)</f>
        <v>0</v>
      </c>
      <c r="R1755">
        <f>IF(COUNTIFS('United Data'!$A$3:$A$4341,R$1,'United Data'!$C$3:$C$4341,$A1755,'United Data'!$B$3:$B$4341,"&lt;&gt;Off-street")&gt;0,1,0)</f>
        <v>0</v>
      </c>
      <c r="S1755">
        <f t="shared" si="54"/>
        <v>1</v>
      </c>
      <c r="T1755">
        <f t="shared" si="55"/>
        <v>1</v>
      </c>
    </row>
    <row r="1756" spans="1:20" x14ac:dyDescent="0.2">
      <c r="A1756" t="s">
        <v>1801</v>
      </c>
      <c r="B1756">
        <f>IF(COUNTIFS('United Data'!$A$3:$A$4341,B$1,'United Data'!$C$3:$C$4341,$A1756,'United Data'!$B$3:$B$4341,"&lt;&gt;Off-street")&gt;0,1,0)</f>
        <v>0</v>
      </c>
      <c r="C1756">
        <f>IF(COUNTIFS('United Data'!$A$3:$A$4341,C$1,'United Data'!$C$3:$C$4341,$A1756,'United Data'!$B$3:$B$4341,"&lt;&gt;Off-street")&gt;0,1,0)</f>
        <v>0</v>
      </c>
      <c r="D1756">
        <f>IF(COUNTIFS('United Data'!$A$3:$A$4341,D$1,'United Data'!$C$3:$C$4341,$A1756,'United Data'!$B$3:$B$4341,"&lt;&gt;Off-street")&gt;0,1,0)</f>
        <v>0</v>
      </c>
      <c r="E1756">
        <f>IF(COUNTIFS('United Data'!$A$3:$A$4341,E$1,'United Data'!$C$3:$C$4341,$A1756,'United Data'!$B$3:$B$4341,"&lt;&gt;Off-street")&gt;0,1,0)</f>
        <v>0</v>
      </c>
      <c r="F1756">
        <f>IF(COUNTIFS('United Data'!$A$3:$A$4341,F$1,'United Data'!$C$3:$C$4341,$A1756,'United Data'!$B$3:$B$4341,"&lt;&gt;Off-street")&gt;0,1,0)</f>
        <v>0</v>
      </c>
      <c r="G1756">
        <f>IF(COUNTIFS('United Data'!$A$3:$A$4341,G$1,'United Data'!$C$3:$C$4341,$A1756,'United Data'!$B$3:$B$4341,"&lt;&gt;Off-street")&gt;0,1,0)</f>
        <v>0</v>
      </c>
      <c r="H1756">
        <f>IF(COUNTIFS('United Data'!$A$3:$A$4341,H$1,'United Data'!$C$3:$C$4341,$A1756,'United Data'!$B$3:$B$4341,"&lt;&gt;Off-street")&gt;0,1,0)</f>
        <v>0</v>
      </c>
      <c r="I1756">
        <f>IF(COUNTIFS('United Data'!$A$3:$A$4341,I$1,'United Data'!$C$3:$C$4341,$A1756,'United Data'!$B$3:$B$4341,"&lt;&gt;Off-street")&gt;0,1,0)</f>
        <v>0</v>
      </c>
      <c r="J1756">
        <f>IF(COUNTIFS('United Data'!$A$3:$A$4341,J$1,'United Data'!$C$3:$C$4341,$A1756,'United Data'!$B$3:$B$4341,"&lt;&gt;Off-street")&gt;0,1,0)</f>
        <v>0</v>
      </c>
      <c r="K1756">
        <f>IF(COUNTIFS('United Data'!$A$3:$A$4341,K$1,'United Data'!$C$3:$C$4341,$A1756,'United Data'!$B$3:$B$4341,"&lt;&gt;Off-street")&gt;0,1,0)</f>
        <v>0</v>
      </c>
      <c r="L1756">
        <f>IF(COUNTIFS('United Data'!$A$3:$A$4341,L$1,'United Data'!$C$3:$C$4341,$A1756,'United Data'!$B$3:$B$4341,"&lt;&gt;Off-street")&gt;0,1,0)</f>
        <v>0</v>
      </c>
      <c r="M1756">
        <f>IF(COUNTIFS('United Data'!$A$3:$A$4341,M$1,'United Data'!$C$3:$C$4341,$A1756,'United Data'!$B$3:$B$4341,"&lt;&gt;Off-street")&gt;0,1,0)</f>
        <v>0</v>
      </c>
      <c r="N1756">
        <f>IF(COUNTIFS('United Data'!$A$3:$A$4341,N$1,'United Data'!$C$3:$C$4341,$A1756,'United Data'!$B$3:$B$4341,"&lt;&gt;Off-street")&gt;0,1,0)</f>
        <v>0</v>
      </c>
      <c r="O1756">
        <f>IF(COUNTIFS('United Data'!$A$3:$A$4341,O$1,'United Data'!$C$3:$C$4341,$A1756,'United Data'!$B$3:$B$4341,"&lt;&gt;Off-street")&gt;0,1,0)</f>
        <v>1</v>
      </c>
      <c r="P1756">
        <f>IF(COUNTIFS('United Data'!$A$3:$A$4341,P$1,'United Data'!$C$3:$C$4341,$A1756,'United Data'!$B$3:$B$4341,"&lt;&gt;Off-street")&gt;0,1,0)</f>
        <v>0</v>
      </c>
      <c r="Q1756">
        <f>IF(COUNTIFS('United Data'!$A$3:$A$4341,Q$1,'United Data'!$C$3:$C$4341,$A1756,'United Data'!$B$3:$B$4341,"&lt;&gt;Off-street")&gt;0,1,0)</f>
        <v>0</v>
      </c>
      <c r="R1756">
        <f>IF(COUNTIFS('United Data'!$A$3:$A$4341,R$1,'United Data'!$C$3:$C$4341,$A1756,'United Data'!$B$3:$B$4341,"&lt;&gt;Off-street")&gt;0,1,0)</f>
        <v>0</v>
      </c>
      <c r="S1756">
        <f t="shared" si="54"/>
        <v>1</v>
      </c>
      <c r="T1756">
        <f t="shared" si="55"/>
        <v>1</v>
      </c>
    </row>
    <row r="1757" spans="1:20" x14ac:dyDescent="0.2">
      <c r="A1757" t="s">
        <v>1802</v>
      </c>
      <c r="B1757">
        <f>IF(COUNTIFS('United Data'!$A$3:$A$4341,B$1,'United Data'!$C$3:$C$4341,$A1757,'United Data'!$B$3:$B$4341,"&lt;&gt;Off-street")&gt;0,1,0)</f>
        <v>0</v>
      </c>
      <c r="C1757">
        <f>IF(COUNTIFS('United Data'!$A$3:$A$4341,C$1,'United Data'!$C$3:$C$4341,$A1757,'United Data'!$B$3:$B$4341,"&lt;&gt;Off-street")&gt;0,1,0)</f>
        <v>0</v>
      </c>
      <c r="D1757">
        <f>IF(COUNTIFS('United Data'!$A$3:$A$4341,D$1,'United Data'!$C$3:$C$4341,$A1757,'United Data'!$B$3:$B$4341,"&lt;&gt;Off-street")&gt;0,1,0)</f>
        <v>0</v>
      </c>
      <c r="E1757">
        <f>IF(COUNTIFS('United Data'!$A$3:$A$4341,E$1,'United Data'!$C$3:$C$4341,$A1757,'United Data'!$B$3:$B$4341,"&lt;&gt;Off-street")&gt;0,1,0)</f>
        <v>0</v>
      </c>
      <c r="F1757">
        <f>IF(COUNTIFS('United Data'!$A$3:$A$4341,F$1,'United Data'!$C$3:$C$4341,$A1757,'United Data'!$B$3:$B$4341,"&lt;&gt;Off-street")&gt;0,1,0)</f>
        <v>0</v>
      </c>
      <c r="G1757">
        <f>IF(COUNTIFS('United Data'!$A$3:$A$4341,G$1,'United Data'!$C$3:$C$4341,$A1757,'United Data'!$B$3:$B$4341,"&lt;&gt;Off-street")&gt;0,1,0)</f>
        <v>0</v>
      </c>
      <c r="H1757">
        <f>IF(COUNTIFS('United Data'!$A$3:$A$4341,H$1,'United Data'!$C$3:$C$4341,$A1757,'United Data'!$B$3:$B$4341,"&lt;&gt;Off-street")&gt;0,1,0)</f>
        <v>0</v>
      </c>
      <c r="I1757">
        <f>IF(COUNTIFS('United Data'!$A$3:$A$4341,I$1,'United Data'!$C$3:$C$4341,$A1757,'United Data'!$B$3:$B$4341,"&lt;&gt;Off-street")&gt;0,1,0)</f>
        <v>0</v>
      </c>
      <c r="J1757">
        <f>IF(COUNTIFS('United Data'!$A$3:$A$4341,J$1,'United Data'!$C$3:$C$4341,$A1757,'United Data'!$B$3:$B$4341,"&lt;&gt;Off-street")&gt;0,1,0)</f>
        <v>0</v>
      </c>
      <c r="K1757">
        <f>IF(COUNTIFS('United Data'!$A$3:$A$4341,K$1,'United Data'!$C$3:$C$4341,$A1757,'United Data'!$B$3:$B$4341,"&lt;&gt;Off-street")&gt;0,1,0)</f>
        <v>0</v>
      </c>
      <c r="L1757">
        <f>IF(COUNTIFS('United Data'!$A$3:$A$4341,L$1,'United Data'!$C$3:$C$4341,$A1757,'United Data'!$B$3:$B$4341,"&lt;&gt;Off-street")&gt;0,1,0)</f>
        <v>0</v>
      </c>
      <c r="M1757">
        <f>IF(COUNTIFS('United Data'!$A$3:$A$4341,M$1,'United Data'!$C$3:$C$4341,$A1757,'United Data'!$B$3:$B$4341,"&lt;&gt;Off-street")&gt;0,1,0)</f>
        <v>0</v>
      </c>
      <c r="N1757">
        <f>IF(COUNTIFS('United Data'!$A$3:$A$4341,N$1,'United Data'!$C$3:$C$4341,$A1757,'United Data'!$B$3:$B$4341,"&lt;&gt;Off-street")&gt;0,1,0)</f>
        <v>0</v>
      </c>
      <c r="O1757">
        <f>IF(COUNTIFS('United Data'!$A$3:$A$4341,O$1,'United Data'!$C$3:$C$4341,$A1757,'United Data'!$B$3:$B$4341,"&lt;&gt;Off-street")&gt;0,1,0)</f>
        <v>1</v>
      </c>
      <c r="P1757">
        <f>IF(COUNTIFS('United Data'!$A$3:$A$4341,P$1,'United Data'!$C$3:$C$4341,$A1757,'United Data'!$B$3:$B$4341,"&lt;&gt;Off-street")&gt;0,1,0)</f>
        <v>0</v>
      </c>
      <c r="Q1757">
        <f>IF(COUNTIFS('United Data'!$A$3:$A$4341,Q$1,'United Data'!$C$3:$C$4341,$A1757,'United Data'!$B$3:$B$4341,"&lt;&gt;Off-street")&gt;0,1,0)</f>
        <v>0</v>
      </c>
      <c r="R1757">
        <f>IF(COUNTIFS('United Data'!$A$3:$A$4341,R$1,'United Data'!$C$3:$C$4341,$A1757,'United Data'!$B$3:$B$4341,"&lt;&gt;Off-street")&gt;0,1,0)</f>
        <v>0</v>
      </c>
      <c r="S1757">
        <f t="shared" si="54"/>
        <v>1</v>
      </c>
      <c r="T1757">
        <f t="shared" si="55"/>
        <v>1</v>
      </c>
    </row>
    <row r="1758" spans="1:20" x14ac:dyDescent="0.2">
      <c r="A1758" t="s">
        <v>1803</v>
      </c>
      <c r="B1758">
        <f>IF(COUNTIFS('United Data'!$A$3:$A$4341,B$1,'United Data'!$C$3:$C$4341,$A1758,'United Data'!$B$3:$B$4341,"&lt;&gt;Off-street")&gt;0,1,0)</f>
        <v>0</v>
      </c>
      <c r="C1758">
        <f>IF(COUNTIFS('United Data'!$A$3:$A$4341,C$1,'United Data'!$C$3:$C$4341,$A1758,'United Data'!$B$3:$B$4341,"&lt;&gt;Off-street")&gt;0,1,0)</f>
        <v>0</v>
      </c>
      <c r="D1758">
        <f>IF(COUNTIFS('United Data'!$A$3:$A$4341,D$1,'United Data'!$C$3:$C$4341,$A1758,'United Data'!$B$3:$B$4341,"&lt;&gt;Off-street")&gt;0,1,0)</f>
        <v>0</v>
      </c>
      <c r="E1758">
        <f>IF(COUNTIFS('United Data'!$A$3:$A$4341,E$1,'United Data'!$C$3:$C$4341,$A1758,'United Data'!$B$3:$B$4341,"&lt;&gt;Off-street")&gt;0,1,0)</f>
        <v>0</v>
      </c>
      <c r="F1758">
        <f>IF(COUNTIFS('United Data'!$A$3:$A$4341,F$1,'United Data'!$C$3:$C$4341,$A1758,'United Data'!$B$3:$B$4341,"&lt;&gt;Off-street")&gt;0,1,0)</f>
        <v>0</v>
      </c>
      <c r="G1758">
        <f>IF(COUNTIFS('United Data'!$A$3:$A$4341,G$1,'United Data'!$C$3:$C$4341,$A1758,'United Data'!$B$3:$B$4341,"&lt;&gt;Off-street")&gt;0,1,0)</f>
        <v>0</v>
      </c>
      <c r="H1758">
        <f>IF(COUNTIFS('United Data'!$A$3:$A$4341,H$1,'United Data'!$C$3:$C$4341,$A1758,'United Data'!$B$3:$B$4341,"&lt;&gt;Off-street")&gt;0,1,0)</f>
        <v>0</v>
      </c>
      <c r="I1758">
        <f>IF(COUNTIFS('United Data'!$A$3:$A$4341,I$1,'United Data'!$C$3:$C$4341,$A1758,'United Data'!$B$3:$B$4341,"&lt;&gt;Off-street")&gt;0,1,0)</f>
        <v>0</v>
      </c>
      <c r="J1758">
        <f>IF(COUNTIFS('United Data'!$A$3:$A$4341,J$1,'United Data'!$C$3:$C$4341,$A1758,'United Data'!$B$3:$B$4341,"&lt;&gt;Off-street")&gt;0,1,0)</f>
        <v>0</v>
      </c>
      <c r="K1758">
        <f>IF(COUNTIFS('United Data'!$A$3:$A$4341,K$1,'United Data'!$C$3:$C$4341,$A1758,'United Data'!$B$3:$B$4341,"&lt;&gt;Off-street")&gt;0,1,0)</f>
        <v>0</v>
      </c>
      <c r="L1758">
        <f>IF(COUNTIFS('United Data'!$A$3:$A$4341,L$1,'United Data'!$C$3:$C$4341,$A1758,'United Data'!$B$3:$B$4341,"&lt;&gt;Off-street")&gt;0,1,0)</f>
        <v>0</v>
      </c>
      <c r="M1758">
        <f>IF(COUNTIFS('United Data'!$A$3:$A$4341,M$1,'United Data'!$C$3:$C$4341,$A1758,'United Data'!$B$3:$B$4341,"&lt;&gt;Off-street")&gt;0,1,0)</f>
        <v>0</v>
      </c>
      <c r="N1758">
        <f>IF(COUNTIFS('United Data'!$A$3:$A$4341,N$1,'United Data'!$C$3:$C$4341,$A1758,'United Data'!$B$3:$B$4341,"&lt;&gt;Off-street")&gt;0,1,0)</f>
        <v>0</v>
      </c>
      <c r="O1758">
        <f>IF(COUNTIFS('United Data'!$A$3:$A$4341,O$1,'United Data'!$C$3:$C$4341,$A1758,'United Data'!$B$3:$B$4341,"&lt;&gt;Off-street")&gt;0,1,0)</f>
        <v>1</v>
      </c>
      <c r="P1758">
        <f>IF(COUNTIFS('United Data'!$A$3:$A$4341,P$1,'United Data'!$C$3:$C$4341,$A1758,'United Data'!$B$3:$B$4341,"&lt;&gt;Off-street")&gt;0,1,0)</f>
        <v>0</v>
      </c>
      <c r="Q1758">
        <f>IF(COUNTIFS('United Data'!$A$3:$A$4341,Q$1,'United Data'!$C$3:$C$4341,$A1758,'United Data'!$B$3:$B$4341,"&lt;&gt;Off-street")&gt;0,1,0)</f>
        <v>0</v>
      </c>
      <c r="R1758">
        <f>IF(COUNTIFS('United Data'!$A$3:$A$4341,R$1,'United Data'!$C$3:$C$4341,$A1758,'United Data'!$B$3:$B$4341,"&lt;&gt;Off-street")&gt;0,1,0)</f>
        <v>0</v>
      </c>
      <c r="S1758">
        <f t="shared" si="54"/>
        <v>1</v>
      </c>
      <c r="T1758">
        <f t="shared" si="55"/>
        <v>1</v>
      </c>
    </row>
    <row r="1759" spans="1:20" x14ac:dyDescent="0.2">
      <c r="A1759" t="s">
        <v>1804</v>
      </c>
      <c r="B1759">
        <f>IF(COUNTIFS('United Data'!$A$3:$A$4341,B$1,'United Data'!$C$3:$C$4341,$A1759,'United Data'!$B$3:$B$4341,"&lt;&gt;Off-street")&gt;0,1,0)</f>
        <v>0</v>
      </c>
      <c r="C1759">
        <f>IF(COUNTIFS('United Data'!$A$3:$A$4341,C$1,'United Data'!$C$3:$C$4341,$A1759,'United Data'!$B$3:$B$4341,"&lt;&gt;Off-street")&gt;0,1,0)</f>
        <v>0</v>
      </c>
      <c r="D1759">
        <f>IF(COUNTIFS('United Data'!$A$3:$A$4341,D$1,'United Data'!$C$3:$C$4341,$A1759,'United Data'!$B$3:$B$4341,"&lt;&gt;Off-street")&gt;0,1,0)</f>
        <v>0</v>
      </c>
      <c r="E1759">
        <f>IF(COUNTIFS('United Data'!$A$3:$A$4341,E$1,'United Data'!$C$3:$C$4341,$A1759,'United Data'!$B$3:$B$4341,"&lt;&gt;Off-street")&gt;0,1,0)</f>
        <v>0</v>
      </c>
      <c r="F1759">
        <f>IF(COUNTIFS('United Data'!$A$3:$A$4341,F$1,'United Data'!$C$3:$C$4341,$A1759,'United Data'!$B$3:$B$4341,"&lt;&gt;Off-street")&gt;0,1,0)</f>
        <v>0</v>
      </c>
      <c r="G1759">
        <f>IF(COUNTIFS('United Data'!$A$3:$A$4341,G$1,'United Data'!$C$3:$C$4341,$A1759,'United Data'!$B$3:$B$4341,"&lt;&gt;Off-street")&gt;0,1,0)</f>
        <v>0</v>
      </c>
      <c r="H1759">
        <f>IF(COUNTIFS('United Data'!$A$3:$A$4341,H$1,'United Data'!$C$3:$C$4341,$A1759,'United Data'!$B$3:$B$4341,"&lt;&gt;Off-street")&gt;0,1,0)</f>
        <v>0</v>
      </c>
      <c r="I1759">
        <f>IF(COUNTIFS('United Data'!$A$3:$A$4341,I$1,'United Data'!$C$3:$C$4341,$A1759,'United Data'!$B$3:$B$4341,"&lt;&gt;Off-street")&gt;0,1,0)</f>
        <v>0</v>
      </c>
      <c r="J1759">
        <f>IF(COUNTIFS('United Data'!$A$3:$A$4341,J$1,'United Data'!$C$3:$C$4341,$A1759,'United Data'!$B$3:$B$4341,"&lt;&gt;Off-street")&gt;0,1,0)</f>
        <v>0</v>
      </c>
      <c r="K1759">
        <f>IF(COUNTIFS('United Data'!$A$3:$A$4341,K$1,'United Data'!$C$3:$C$4341,$A1759,'United Data'!$B$3:$B$4341,"&lt;&gt;Off-street")&gt;0,1,0)</f>
        <v>0</v>
      </c>
      <c r="L1759">
        <f>IF(COUNTIFS('United Data'!$A$3:$A$4341,L$1,'United Data'!$C$3:$C$4341,$A1759,'United Data'!$B$3:$B$4341,"&lt;&gt;Off-street")&gt;0,1,0)</f>
        <v>0</v>
      </c>
      <c r="M1759">
        <f>IF(COUNTIFS('United Data'!$A$3:$A$4341,M$1,'United Data'!$C$3:$C$4341,$A1759,'United Data'!$B$3:$B$4341,"&lt;&gt;Off-street")&gt;0,1,0)</f>
        <v>0</v>
      </c>
      <c r="N1759">
        <f>IF(COUNTIFS('United Data'!$A$3:$A$4341,N$1,'United Data'!$C$3:$C$4341,$A1759,'United Data'!$B$3:$B$4341,"&lt;&gt;Off-street")&gt;0,1,0)</f>
        <v>0</v>
      </c>
      <c r="O1759">
        <f>IF(COUNTIFS('United Data'!$A$3:$A$4341,O$1,'United Data'!$C$3:$C$4341,$A1759,'United Data'!$B$3:$B$4341,"&lt;&gt;Off-street")&gt;0,1,0)</f>
        <v>1</v>
      </c>
      <c r="P1759">
        <f>IF(COUNTIFS('United Data'!$A$3:$A$4341,P$1,'United Data'!$C$3:$C$4341,$A1759,'United Data'!$B$3:$B$4341,"&lt;&gt;Off-street")&gt;0,1,0)</f>
        <v>0</v>
      </c>
      <c r="Q1759">
        <f>IF(COUNTIFS('United Data'!$A$3:$A$4341,Q$1,'United Data'!$C$3:$C$4341,$A1759,'United Data'!$B$3:$B$4341,"&lt;&gt;Off-street")&gt;0,1,0)</f>
        <v>0</v>
      </c>
      <c r="R1759">
        <f>IF(COUNTIFS('United Data'!$A$3:$A$4341,R$1,'United Data'!$C$3:$C$4341,$A1759,'United Data'!$B$3:$B$4341,"&lt;&gt;Off-street")&gt;0,1,0)</f>
        <v>0</v>
      </c>
      <c r="S1759">
        <f t="shared" si="54"/>
        <v>1</v>
      </c>
      <c r="T1759">
        <f t="shared" si="55"/>
        <v>1</v>
      </c>
    </row>
    <row r="1760" spans="1:20" x14ac:dyDescent="0.2">
      <c r="A1760" t="s">
        <v>1805</v>
      </c>
      <c r="B1760">
        <f>IF(COUNTIFS('United Data'!$A$3:$A$4341,B$1,'United Data'!$C$3:$C$4341,$A1760,'United Data'!$B$3:$B$4341,"&lt;&gt;Off-street")&gt;0,1,0)</f>
        <v>0</v>
      </c>
      <c r="C1760">
        <f>IF(COUNTIFS('United Data'!$A$3:$A$4341,C$1,'United Data'!$C$3:$C$4341,$A1760,'United Data'!$B$3:$B$4341,"&lt;&gt;Off-street")&gt;0,1,0)</f>
        <v>0</v>
      </c>
      <c r="D1760">
        <f>IF(COUNTIFS('United Data'!$A$3:$A$4341,D$1,'United Data'!$C$3:$C$4341,$A1760,'United Data'!$B$3:$B$4341,"&lt;&gt;Off-street")&gt;0,1,0)</f>
        <v>0</v>
      </c>
      <c r="E1760">
        <f>IF(COUNTIFS('United Data'!$A$3:$A$4341,E$1,'United Data'!$C$3:$C$4341,$A1760,'United Data'!$B$3:$B$4341,"&lt;&gt;Off-street")&gt;0,1,0)</f>
        <v>0</v>
      </c>
      <c r="F1760">
        <f>IF(COUNTIFS('United Data'!$A$3:$A$4341,F$1,'United Data'!$C$3:$C$4341,$A1760,'United Data'!$B$3:$B$4341,"&lt;&gt;Off-street")&gt;0,1,0)</f>
        <v>0</v>
      </c>
      <c r="G1760">
        <f>IF(COUNTIFS('United Data'!$A$3:$A$4341,G$1,'United Data'!$C$3:$C$4341,$A1760,'United Data'!$B$3:$B$4341,"&lt;&gt;Off-street")&gt;0,1,0)</f>
        <v>0</v>
      </c>
      <c r="H1760">
        <f>IF(COUNTIFS('United Data'!$A$3:$A$4341,H$1,'United Data'!$C$3:$C$4341,$A1760,'United Data'!$B$3:$B$4341,"&lt;&gt;Off-street")&gt;0,1,0)</f>
        <v>0</v>
      </c>
      <c r="I1760">
        <f>IF(COUNTIFS('United Data'!$A$3:$A$4341,I$1,'United Data'!$C$3:$C$4341,$A1760,'United Data'!$B$3:$B$4341,"&lt;&gt;Off-street")&gt;0,1,0)</f>
        <v>0</v>
      </c>
      <c r="J1760">
        <f>IF(COUNTIFS('United Data'!$A$3:$A$4341,J$1,'United Data'!$C$3:$C$4341,$A1760,'United Data'!$B$3:$B$4341,"&lt;&gt;Off-street")&gt;0,1,0)</f>
        <v>0</v>
      </c>
      <c r="K1760">
        <f>IF(COUNTIFS('United Data'!$A$3:$A$4341,K$1,'United Data'!$C$3:$C$4341,$A1760,'United Data'!$B$3:$B$4341,"&lt;&gt;Off-street")&gt;0,1,0)</f>
        <v>0</v>
      </c>
      <c r="L1760">
        <f>IF(COUNTIFS('United Data'!$A$3:$A$4341,L$1,'United Data'!$C$3:$C$4341,$A1760,'United Data'!$B$3:$B$4341,"&lt;&gt;Off-street")&gt;0,1,0)</f>
        <v>0</v>
      </c>
      <c r="M1760">
        <f>IF(COUNTIFS('United Data'!$A$3:$A$4341,M$1,'United Data'!$C$3:$C$4341,$A1760,'United Data'!$B$3:$B$4341,"&lt;&gt;Off-street")&gt;0,1,0)</f>
        <v>0</v>
      </c>
      <c r="N1760">
        <f>IF(COUNTIFS('United Data'!$A$3:$A$4341,N$1,'United Data'!$C$3:$C$4341,$A1760,'United Data'!$B$3:$B$4341,"&lt;&gt;Off-street")&gt;0,1,0)</f>
        <v>0</v>
      </c>
      <c r="O1760">
        <f>IF(COUNTIFS('United Data'!$A$3:$A$4341,O$1,'United Data'!$C$3:$C$4341,$A1760,'United Data'!$B$3:$B$4341,"&lt;&gt;Off-street")&gt;0,1,0)</f>
        <v>1</v>
      </c>
      <c r="P1760">
        <f>IF(COUNTIFS('United Data'!$A$3:$A$4341,P$1,'United Data'!$C$3:$C$4341,$A1760,'United Data'!$B$3:$B$4341,"&lt;&gt;Off-street")&gt;0,1,0)</f>
        <v>0</v>
      </c>
      <c r="Q1760">
        <f>IF(COUNTIFS('United Data'!$A$3:$A$4341,Q$1,'United Data'!$C$3:$C$4341,$A1760,'United Data'!$B$3:$B$4341,"&lt;&gt;Off-street")&gt;0,1,0)</f>
        <v>0</v>
      </c>
      <c r="R1760">
        <f>IF(COUNTIFS('United Data'!$A$3:$A$4341,R$1,'United Data'!$C$3:$C$4341,$A1760,'United Data'!$B$3:$B$4341,"&lt;&gt;Off-street")&gt;0,1,0)</f>
        <v>0</v>
      </c>
      <c r="S1760">
        <f t="shared" si="54"/>
        <v>1</v>
      </c>
      <c r="T1760">
        <f t="shared" si="55"/>
        <v>1</v>
      </c>
    </row>
    <row r="1761" spans="1:20" x14ac:dyDescent="0.2">
      <c r="A1761" t="s">
        <v>1806</v>
      </c>
      <c r="B1761">
        <f>IF(COUNTIFS('United Data'!$A$3:$A$4341,B$1,'United Data'!$C$3:$C$4341,$A1761,'United Data'!$B$3:$B$4341,"&lt;&gt;Off-street")&gt;0,1,0)</f>
        <v>0</v>
      </c>
      <c r="C1761">
        <f>IF(COUNTIFS('United Data'!$A$3:$A$4341,C$1,'United Data'!$C$3:$C$4341,$A1761,'United Data'!$B$3:$B$4341,"&lt;&gt;Off-street")&gt;0,1,0)</f>
        <v>0</v>
      </c>
      <c r="D1761">
        <f>IF(COUNTIFS('United Data'!$A$3:$A$4341,D$1,'United Data'!$C$3:$C$4341,$A1761,'United Data'!$B$3:$B$4341,"&lt;&gt;Off-street")&gt;0,1,0)</f>
        <v>0</v>
      </c>
      <c r="E1761">
        <f>IF(COUNTIFS('United Data'!$A$3:$A$4341,E$1,'United Data'!$C$3:$C$4341,$A1761,'United Data'!$B$3:$B$4341,"&lt;&gt;Off-street")&gt;0,1,0)</f>
        <v>0</v>
      </c>
      <c r="F1761">
        <f>IF(COUNTIFS('United Data'!$A$3:$A$4341,F$1,'United Data'!$C$3:$C$4341,$A1761,'United Data'!$B$3:$B$4341,"&lt;&gt;Off-street")&gt;0,1,0)</f>
        <v>0</v>
      </c>
      <c r="G1761">
        <f>IF(COUNTIFS('United Data'!$A$3:$A$4341,G$1,'United Data'!$C$3:$C$4341,$A1761,'United Data'!$B$3:$B$4341,"&lt;&gt;Off-street")&gt;0,1,0)</f>
        <v>0</v>
      </c>
      <c r="H1761">
        <f>IF(COUNTIFS('United Data'!$A$3:$A$4341,H$1,'United Data'!$C$3:$C$4341,$A1761,'United Data'!$B$3:$B$4341,"&lt;&gt;Off-street")&gt;0,1,0)</f>
        <v>0</v>
      </c>
      <c r="I1761">
        <f>IF(COUNTIFS('United Data'!$A$3:$A$4341,I$1,'United Data'!$C$3:$C$4341,$A1761,'United Data'!$B$3:$B$4341,"&lt;&gt;Off-street")&gt;0,1,0)</f>
        <v>0</v>
      </c>
      <c r="J1761">
        <f>IF(COUNTIFS('United Data'!$A$3:$A$4341,J$1,'United Data'!$C$3:$C$4341,$A1761,'United Data'!$B$3:$B$4341,"&lt;&gt;Off-street")&gt;0,1,0)</f>
        <v>0</v>
      </c>
      <c r="K1761">
        <f>IF(COUNTIFS('United Data'!$A$3:$A$4341,K$1,'United Data'!$C$3:$C$4341,$A1761,'United Data'!$B$3:$B$4341,"&lt;&gt;Off-street")&gt;0,1,0)</f>
        <v>0</v>
      </c>
      <c r="L1761">
        <f>IF(COUNTIFS('United Data'!$A$3:$A$4341,L$1,'United Data'!$C$3:$C$4341,$A1761,'United Data'!$B$3:$B$4341,"&lt;&gt;Off-street")&gt;0,1,0)</f>
        <v>0</v>
      </c>
      <c r="M1761">
        <f>IF(COUNTIFS('United Data'!$A$3:$A$4341,M$1,'United Data'!$C$3:$C$4341,$A1761,'United Data'!$B$3:$B$4341,"&lt;&gt;Off-street")&gt;0,1,0)</f>
        <v>0</v>
      </c>
      <c r="N1761">
        <f>IF(COUNTIFS('United Data'!$A$3:$A$4341,N$1,'United Data'!$C$3:$C$4341,$A1761,'United Data'!$B$3:$B$4341,"&lt;&gt;Off-street")&gt;0,1,0)</f>
        <v>0</v>
      </c>
      <c r="O1761">
        <f>IF(COUNTIFS('United Data'!$A$3:$A$4341,O$1,'United Data'!$C$3:$C$4341,$A1761,'United Data'!$B$3:$B$4341,"&lt;&gt;Off-street")&gt;0,1,0)</f>
        <v>1</v>
      </c>
      <c r="P1761">
        <f>IF(COUNTIFS('United Data'!$A$3:$A$4341,P$1,'United Data'!$C$3:$C$4341,$A1761,'United Data'!$B$3:$B$4341,"&lt;&gt;Off-street")&gt;0,1,0)</f>
        <v>0</v>
      </c>
      <c r="Q1761">
        <f>IF(COUNTIFS('United Data'!$A$3:$A$4341,Q$1,'United Data'!$C$3:$C$4341,$A1761,'United Data'!$B$3:$B$4341,"&lt;&gt;Off-street")&gt;0,1,0)</f>
        <v>0</v>
      </c>
      <c r="R1761">
        <f>IF(COUNTIFS('United Data'!$A$3:$A$4341,R$1,'United Data'!$C$3:$C$4341,$A1761,'United Data'!$B$3:$B$4341,"&lt;&gt;Off-street")&gt;0,1,0)</f>
        <v>0</v>
      </c>
      <c r="S1761">
        <f t="shared" si="54"/>
        <v>1</v>
      </c>
      <c r="T1761">
        <f t="shared" si="55"/>
        <v>1</v>
      </c>
    </row>
    <row r="1762" spans="1:20" x14ac:dyDescent="0.2">
      <c r="A1762" t="s">
        <v>1807</v>
      </c>
      <c r="B1762">
        <f>IF(COUNTIFS('United Data'!$A$3:$A$4341,B$1,'United Data'!$C$3:$C$4341,$A1762,'United Data'!$B$3:$B$4341,"&lt;&gt;Off-street")&gt;0,1,0)</f>
        <v>0</v>
      </c>
      <c r="C1762">
        <f>IF(COUNTIFS('United Data'!$A$3:$A$4341,C$1,'United Data'!$C$3:$C$4341,$A1762,'United Data'!$B$3:$B$4341,"&lt;&gt;Off-street")&gt;0,1,0)</f>
        <v>0</v>
      </c>
      <c r="D1762">
        <f>IF(COUNTIFS('United Data'!$A$3:$A$4341,D$1,'United Data'!$C$3:$C$4341,$A1762,'United Data'!$B$3:$B$4341,"&lt;&gt;Off-street")&gt;0,1,0)</f>
        <v>0</v>
      </c>
      <c r="E1762">
        <f>IF(COUNTIFS('United Data'!$A$3:$A$4341,E$1,'United Data'!$C$3:$C$4341,$A1762,'United Data'!$B$3:$B$4341,"&lt;&gt;Off-street")&gt;0,1,0)</f>
        <v>0</v>
      </c>
      <c r="F1762">
        <f>IF(COUNTIFS('United Data'!$A$3:$A$4341,F$1,'United Data'!$C$3:$C$4341,$A1762,'United Data'!$B$3:$B$4341,"&lt;&gt;Off-street")&gt;0,1,0)</f>
        <v>0</v>
      </c>
      <c r="G1762">
        <f>IF(COUNTIFS('United Data'!$A$3:$A$4341,G$1,'United Data'!$C$3:$C$4341,$A1762,'United Data'!$B$3:$B$4341,"&lt;&gt;Off-street")&gt;0,1,0)</f>
        <v>0</v>
      </c>
      <c r="H1762">
        <f>IF(COUNTIFS('United Data'!$A$3:$A$4341,H$1,'United Data'!$C$3:$C$4341,$A1762,'United Data'!$B$3:$B$4341,"&lt;&gt;Off-street")&gt;0,1,0)</f>
        <v>0</v>
      </c>
      <c r="I1762">
        <f>IF(COUNTIFS('United Data'!$A$3:$A$4341,I$1,'United Data'!$C$3:$C$4341,$A1762,'United Data'!$B$3:$B$4341,"&lt;&gt;Off-street")&gt;0,1,0)</f>
        <v>0</v>
      </c>
      <c r="J1762">
        <f>IF(COUNTIFS('United Data'!$A$3:$A$4341,J$1,'United Data'!$C$3:$C$4341,$A1762,'United Data'!$B$3:$B$4341,"&lt;&gt;Off-street")&gt;0,1,0)</f>
        <v>0</v>
      </c>
      <c r="K1762">
        <f>IF(COUNTIFS('United Data'!$A$3:$A$4341,K$1,'United Data'!$C$3:$C$4341,$A1762,'United Data'!$B$3:$B$4341,"&lt;&gt;Off-street")&gt;0,1,0)</f>
        <v>0</v>
      </c>
      <c r="L1762">
        <f>IF(COUNTIFS('United Data'!$A$3:$A$4341,L$1,'United Data'!$C$3:$C$4341,$A1762,'United Data'!$B$3:$B$4341,"&lt;&gt;Off-street")&gt;0,1,0)</f>
        <v>0</v>
      </c>
      <c r="M1762">
        <f>IF(COUNTIFS('United Data'!$A$3:$A$4341,M$1,'United Data'!$C$3:$C$4341,$A1762,'United Data'!$B$3:$B$4341,"&lt;&gt;Off-street")&gt;0,1,0)</f>
        <v>0</v>
      </c>
      <c r="N1762">
        <f>IF(COUNTIFS('United Data'!$A$3:$A$4341,N$1,'United Data'!$C$3:$C$4341,$A1762,'United Data'!$B$3:$B$4341,"&lt;&gt;Off-street")&gt;0,1,0)</f>
        <v>0</v>
      </c>
      <c r="O1762">
        <f>IF(COUNTIFS('United Data'!$A$3:$A$4341,O$1,'United Data'!$C$3:$C$4341,$A1762,'United Data'!$B$3:$B$4341,"&lt;&gt;Off-street")&gt;0,1,0)</f>
        <v>1</v>
      </c>
      <c r="P1762">
        <f>IF(COUNTIFS('United Data'!$A$3:$A$4341,P$1,'United Data'!$C$3:$C$4341,$A1762,'United Data'!$B$3:$B$4341,"&lt;&gt;Off-street")&gt;0,1,0)</f>
        <v>0</v>
      </c>
      <c r="Q1762">
        <f>IF(COUNTIFS('United Data'!$A$3:$A$4341,Q$1,'United Data'!$C$3:$C$4341,$A1762,'United Data'!$B$3:$B$4341,"&lt;&gt;Off-street")&gt;0,1,0)</f>
        <v>0</v>
      </c>
      <c r="R1762">
        <f>IF(COUNTIFS('United Data'!$A$3:$A$4341,R$1,'United Data'!$C$3:$C$4341,$A1762,'United Data'!$B$3:$B$4341,"&lt;&gt;Off-street")&gt;0,1,0)</f>
        <v>0</v>
      </c>
      <c r="S1762">
        <f t="shared" si="54"/>
        <v>1</v>
      </c>
      <c r="T1762">
        <f t="shared" si="55"/>
        <v>1</v>
      </c>
    </row>
    <row r="1763" spans="1:20" x14ac:dyDescent="0.2">
      <c r="A1763" t="s">
        <v>1808</v>
      </c>
      <c r="B1763">
        <f>IF(COUNTIFS('United Data'!$A$3:$A$4341,B$1,'United Data'!$C$3:$C$4341,$A1763,'United Data'!$B$3:$B$4341,"&lt;&gt;Off-street")&gt;0,1,0)</f>
        <v>0</v>
      </c>
      <c r="C1763">
        <f>IF(COUNTIFS('United Data'!$A$3:$A$4341,C$1,'United Data'!$C$3:$C$4341,$A1763,'United Data'!$B$3:$B$4341,"&lt;&gt;Off-street")&gt;0,1,0)</f>
        <v>0</v>
      </c>
      <c r="D1763">
        <f>IF(COUNTIFS('United Data'!$A$3:$A$4341,D$1,'United Data'!$C$3:$C$4341,$A1763,'United Data'!$B$3:$B$4341,"&lt;&gt;Off-street")&gt;0,1,0)</f>
        <v>0</v>
      </c>
      <c r="E1763">
        <f>IF(COUNTIFS('United Data'!$A$3:$A$4341,E$1,'United Data'!$C$3:$C$4341,$A1763,'United Data'!$B$3:$B$4341,"&lt;&gt;Off-street")&gt;0,1,0)</f>
        <v>0</v>
      </c>
      <c r="F1763">
        <f>IF(COUNTIFS('United Data'!$A$3:$A$4341,F$1,'United Data'!$C$3:$C$4341,$A1763,'United Data'!$B$3:$B$4341,"&lt;&gt;Off-street")&gt;0,1,0)</f>
        <v>0</v>
      </c>
      <c r="G1763">
        <f>IF(COUNTIFS('United Data'!$A$3:$A$4341,G$1,'United Data'!$C$3:$C$4341,$A1763,'United Data'!$B$3:$B$4341,"&lt;&gt;Off-street")&gt;0,1,0)</f>
        <v>0</v>
      </c>
      <c r="H1763">
        <f>IF(COUNTIFS('United Data'!$A$3:$A$4341,H$1,'United Data'!$C$3:$C$4341,$A1763,'United Data'!$B$3:$B$4341,"&lt;&gt;Off-street")&gt;0,1,0)</f>
        <v>0</v>
      </c>
      <c r="I1763">
        <f>IF(COUNTIFS('United Data'!$A$3:$A$4341,I$1,'United Data'!$C$3:$C$4341,$A1763,'United Data'!$B$3:$B$4341,"&lt;&gt;Off-street")&gt;0,1,0)</f>
        <v>0</v>
      </c>
      <c r="J1763">
        <f>IF(COUNTIFS('United Data'!$A$3:$A$4341,J$1,'United Data'!$C$3:$C$4341,$A1763,'United Data'!$B$3:$B$4341,"&lt;&gt;Off-street")&gt;0,1,0)</f>
        <v>0</v>
      </c>
      <c r="K1763">
        <f>IF(COUNTIFS('United Data'!$A$3:$A$4341,K$1,'United Data'!$C$3:$C$4341,$A1763,'United Data'!$B$3:$B$4341,"&lt;&gt;Off-street")&gt;0,1,0)</f>
        <v>0</v>
      </c>
      <c r="L1763">
        <f>IF(COUNTIFS('United Data'!$A$3:$A$4341,L$1,'United Data'!$C$3:$C$4341,$A1763,'United Data'!$B$3:$B$4341,"&lt;&gt;Off-street")&gt;0,1,0)</f>
        <v>0</v>
      </c>
      <c r="M1763">
        <f>IF(COUNTIFS('United Data'!$A$3:$A$4341,M$1,'United Data'!$C$3:$C$4341,$A1763,'United Data'!$B$3:$B$4341,"&lt;&gt;Off-street")&gt;0,1,0)</f>
        <v>0</v>
      </c>
      <c r="N1763">
        <f>IF(COUNTIFS('United Data'!$A$3:$A$4341,N$1,'United Data'!$C$3:$C$4341,$A1763,'United Data'!$B$3:$B$4341,"&lt;&gt;Off-street")&gt;0,1,0)</f>
        <v>0</v>
      </c>
      <c r="O1763">
        <f>IF(COUNTIFS('United Data'!$A$3:$A$4341,O$1,'United Data'!$C$3:$C$4341,$A1763,'United Data'!$B$3:$B$4341,"&lt;&gt;Off-street")&gt;0,1,0)</f>
        <v>0</v>
      </c>
      <c r="P1763">
        <f>IF(COUNTIFS('United Data'!$A$3:$A$4341,P$1,'United Data'!$C$3:$C$4341,$A1763,'United Data'!$B$3:$B$4341,"&lt;&gt;Off-street")&gt;0,1,0)</f>
        <v>1</v>
      </c>
      <c r="Q1763">
        <f>IF(COUNTIFS('United Data'!$A$3:$A$4341,Q$1,'United Data'!$C$3:$C$4341,$A1763,'United Data'!$B$3:$B$4341,"&lt;&gt;Off-street")&gt;0,1,0)</f>
        <v>1</v>
      </c>
      <c r="R1763">
        <f>IF(COUNTIFS('United Data'!$A$3:$A$4341,R$1,'United Data'!$C$3:$C$4341,$A1763,'United Data'!$B$3:$B$4341,"&lt;&gt;Off-street")&gt;0,1,0)</f>
        <v>1</v>
      </c>
      <c r="S1763">
        <f t="shared" si="54"/>
        <v>3</v>
      </c>
      <c r="T1763">
        <f t="shared" si="55"/>
        <v>1</v>
      </c>
    </row>
    <row r="1764" spans="1:20" x14ac:dyDescent="0.2">
      <c r="A1764" t="s">
        <v>1809</v>
      </c>
      <c r="B1764">
        <f>IF(COUNTIFS('United Data'!$A$3:$A$4341,B$1,'United Data'!$C$3:$C$4341,$A1764,'United Data'!$B$3:$B$4341,"&lt;&gt;Off-street")&gt;0,1,0)</f>
        <v>0</v>
      </c>
      <c r="C1764">
        <f>IF(COUNTIFS('United Data'!$A$3:$A$4341,C$1,'United Data'!$C$3:$C$4341,$A1764,'United Data'!$B$3:$B$4341,"&lt;&gt;Off-street")&gt;0,1,0)</f>
        <v>0</v>
      </c>
      <c r="D1764">
        <f>IF(COUNTIFS('United Data'!$A$3:$A$4341,D$1,'United Data'!$C$3:$C$4341,$A1764,'United Data'!$B$3:$B$4341,"&lt;&gt;Off-street")&gt;0,1,0)</f>
        <v>0</v>
      </c>
      <c r="E1764">
        <f>IF(COUNTIFS('United Data'!$A$3:$A$4341,E$1,'United Data'!$C$3:$C$4341,$A1764,'United Data'!$B$3:$B$4341,"&lt;&gt;Off-street")&gt;0,1,0)</f>
        <v>0</v>
      </c>
      <c r="F1764">
        <f>IF(COUNTIFS('United Data'!$A$3:$A$4341,F$1,'United Data'!$C$3:$C$4341,$A1764,'United Data'!$B$3:$B$4341,"&lt;&gt;Off-street")&gt;0,1,0)</f>
        <v>0</v>
      </c>
      <c r="G1764">
        <f>IF(COUNTIFS('United Data'!$A$3:$A$4341,G$1,'United Data'!$C$3:$C$4341,$A1764,'United Data'!$B$3:$B$4341,"&lt;&gt;Off-street")&gt;0,1,0)</f>
        <v>0</v>
      </c>
      <c r="H1764">
        <f>IF(COUNTIFS('United Data'!$A$3:$A$4341,H$1,'United Data'!$C$3:$C$4341,$A1764,'United Data'!$B$3:$B$4341,"&lt;&gt;Off-street")&gt;0,1,0)</f>
        <v>0</v>
      </c>
      <c r="I1764">
        <f>IF(COUNTIFS('United Data'!$A$3:$A$4341,I$1,'United Data'!$C$3:$C$4341,$A1764,'United Data'!$B$3:$B$4341,"&lt;&gt;Off-street")&gt;0,1,0)</f>
        <v>0</v>
      </c>
      <c r="J1764">
        <f>IF(COUNTIFS('United Data'!$A$3:$A$4341,J$1,'United Data'!$C$3:$C$4341,$A1764,'United Data'!$B$3:$B$4341,"&lt;&gt;Off-street")&gt;0,1,0)</f>
        <v>0</v>
      </c>
      <c r="K1764">
        <f>IF(COUNTIFS('United Data'!$A$3:$A$4341,K$1,'United Data'!$C$3:$C$4341,$A1764,'United Data'!$B$3:$B$4341,"&lt;&gt;Off-street")&gt;0,1,0)</f>
        <v>0</v>
      </c>
      <c r="L1764">
        <f>IF(COUNTIFS('United Data'!$A$3:$A$4341,L$1,'United Data'!$C$3:$C$4341,$A1764,'United Data'!$B$3:$B$4341,"&lt;&gt;Off-street")&gt;0,1,0)</f>
        <v>0</v>
      </c>
      <c r="M1764">
        <f>IF(COUNTIFS('United Data'!$A$3:$A$4341,M$1,'United Data'!$C$3:$C$4341,$A1764,'United Data'!$B$3:$B$4341,"&lt;&gt;Off-street")&gt;0,1,0)</f>
        <v>0</v>
      </c>
      <c r="N1764">
        <f>IF(COUNTIFS('United Data'!$A$3:$A$4341,N$1,'United Data'!$C$3:$C$4341,$A1764,'United Data'!$B$3:$B$4341,"&lt;&gt;Off-street")&gt;0,1,0)</f>
        <v>0</v>
      </c>
      <c r="O1764">
        <f>IF(COUNTIFS('United Data'!$A$3:$A$4341,O$1,'United Data'!$C$3:$C$4341,$A1764,'United Data'!$B$3:$B$4341,"&lt;&gt;Off-street")&gt;0,1,0)</f>
        <v>0</v>
      </c>
      <c r="P1764">
        <f>IF(COUNTIFS('United Data'!$A$3:$A$4341,P$1,'United Data'!$C$3:$C$4341,$A1764,'United Data'!$B$3:$B$4341,"&lt;&gt;Off-street")&gt;0,1,0)</f>
        <v>1</v>
      </c>
      <c r="Q1764">
        <f>IF(COUNTIFS('United Data'!$A$3:$A$4341,Q$1,'United Data'!$C$3:$C$4341,$A1764,'United Data'!$B$3:$B$4341,"&lt;&gt;Off-street")&gt;0,1,0)</f>
        <v>1</v>
      </c>
      <c r="R1764">
        <f>IF(COUNTIFS('United Data'!$A$3:$A$4341,R$1,'United Data'!$C$3:$C$4341,$A1764,'United Data'!$B$3:$B$4341,"&lt;&gt;Off-street")&gt;0,1,0)</f>
        <v>0</v>
      </c>
      <c r="S1764">
        <f t="shared" si="54"/>
        <v>2</v>
      </c>
      <c r="T1764">
        <f t="shared" si="55"/>
        <v>1</v>
      </c>
    </row>
    <row r="1765" spans="1:20" x14ac:dyDescent="0.2">
      <c r="A1765" t="s">
        <v>1810</v>
      </c>
      <c r="B1765">
        <f>IF(COUNTIFS('United Data'!$A$3:$A$4341,B$1,'United Data'!$C$3:$C$4341,$A1765,'United Data'!$B$3:$B$4341,"&lt;&gt;Off-street")&gt;0,1,0)</f>
        <v>0</v>
      </c>
      <c r="C1765">
        <f>IF(COUNTIFS('United Data'!$A$3:$A$4341,C$1,'United Data'!$C$3:$C$4341,$A1765,'United Data'!$B$3:$B$4341,"&lt;&gt;Off-street")&gt;0,1,0)</f>
        <v>0</v>
      </c>
      <c r="D1765">
        <f>IF(COUNTIFS('United Data'!$A$3:$A$4341,D$1,'United Data'!$C$3:$C$4341,$A1765,'United Data'!$B$3:$B$4341,"&lt;&gt;Off-street")&gt;0,1,0)</f>
        <v>0</v>
      </c>
      <c r="E1765">
        <f>IF(COUNTIFS('United Data'!$A$3:$A$4341,E$1,'United Data'!$C$3:$C$4341,$A1765,'United Data'!$B$3:$B$4341,"&lt;&gt;Off-street")&gt;0,1,0)</f>
        <v>0</v>
      </c>
      <c r="F1765">
        <f>IF(COUNTIFS('United Data'!$A$3:$A$4341,F$1,'United Data'!$C$3:$C$4341,$A1765,'United Data'!$B$3:$B$4341,"&lt;&gt;Off-street")&gt;0,1,0)</f>
        <v>0</v>
      </c>
      <c r="G1765">
        <f>IF(COUNTIFS('United Data'!$A$3:$A$4341,G$1,'United Data'!$C$3:$C$4341,$A1765,'United Data'!$B$3:$B$4341,"&lt;&gt;Off-street")&gt;0,1,0)</f>
        <v>0</v>
      </c>
      <c r="H1765">
        <f>IF(COUNTIFS('United Data'!$A$3:$A$4341,H$1,'United Data'!$C$3:$C$4341,$A1765,'United Data'!$B$3:$B$4341,"&lt;&gt;Off-street")&gt;0,1,0)</f>
        <v>0</v>
      </c>
      <c r="I1765">
        <f>IF(COUNTIFS('United Data'!$A$3:$A$4341,I$1,'United Data'!$C$3:$C$4341,$A1765,'United Data'!$B$3:$B$4341,"&lt;&gt;Off-street")&gt;0,1,0)</f>
        <v>0</v>
      </c>
      <c r="J1765">
        <f>IF(COUNTIFS('United Data'!$A$3:$A$4341,J$1,'United Data'!$C$3:$C$4341,$A1765,'United Data'!$B$3:$B$4341,"&lt;&gt;Off-street")&gt;0,1,0)</f>
        <v>0</v>
      </c>
      <c r="K1765">
        <f>IF(COUNTIFS('United Data'!$A$3:$A$4341,K$1,'United Data'!$C$3:$C$4341,$A1765,'United Data'!$B$3:$B$4341,"&lt;&gt;Off-street")&gt;0,1,0)</f>
        <v>0</v>
      </c>
      <c r="L1765">
        <f>IF(COUNTIFS('United Data'!$A$3:$A$4341,L$1,'United Data'!$C$3:$C$4341,$A1765,'United Data'!$B$3:$B$4341,"&lt;&gt;Off-street")&gt;0,1,0)</f>
        <v>0</v>
      </c>
      <c r="M1765">
        <f>IF(COUNTIFS('United Data'!$A$3:$A$4341,M$1,'United Data'!$C$3:$C$4341,$A1765,'United Data'!$B$3:$B$4341,"&lt;&gt;Off-street")&gt;0,1,0)</f>
        <v>0</v>
      </c>
      <c r="N1765">
        <f>IF(COUNTIFS('United Data'!$A$3:$A$4341,N$1,'United Data'!$C$3:$C$4341,$A1765,'United Data'!$B$3:$B$4341,"&lt;&gt;Off-street")&gt;0,1,0)</f>
        <v>0</v>
      </c>
      <c r="O1765">
        <f>IF(COUNTIFS('United Data'!$A$3:$A$4341,O$1,'United Data'!$C$3:$C$4341,$A1765,'United Data'!$B$3:$B$4341,"&lt;&gt;Off-street")&gt;0,1,0)</f>
        <v>0</v>
      </c>
      <c r="P1765">
        <f>IF(COUNTIFS('United Data'!$A$3:$A$4341,P$1,'United Data'!$C$3:$C$4341,$A1765,'United Data'!$B$3:$B$4341,"&lt;&gt;Off-street")&gt;0,1,0)</f>
        <v>1</v>
      </c>
      <c r="Q1765">
        <f>IF(COUNTIFS('United Data'!$A$3:$A$4341,Q$1,'United Data'!$C$3:$C$4341,$A1765,'United Data'!$B$3:$B$4341,"&lt;&gt;Off-street")&gt;0,1,0)</f>
        <v>1</v>
      </c>
      <c r="R1765">
        <f>IF(COUNTIFS('United Data'!$A$3:$A$4341,R$1,'United Data'!$C$3:$C$4341,$A1765,'United Data'!$B$3:$B$4341,"&lt;&gt;Off-street")&gt;0,1,0)</f>
        <v>1</v>
      </c>
      <c r="S1765">
        <f t="shared" si="54"/>
        <v>3</v>
      </c>
      <c r="T1765">
        <f t="shared" si="55"/>
        <v>1</v>
      </c>
    </row>
    <row r="1766" spans="1:20" x14ac:dyDescent="0.2">
      <c r="A1766" t="s">
        <v>1811</v>
      </c>
      <c r="B1766">
        <f>IF(COUNTIFS('United Data'!$A$3:$A$4341,B$1,'United Data'!$C$3:$C$4341,$A1766,'United Data'!$B$3:$B$4341,"&lt;&gt;Off-street")&gt;0,1,0)</f>
        <v>0</v>
      </c>
      <c r="C1766">
        <f>IF(COUNTIFS('United Data'!$A$3:$A$4341,C$1,'United Data'!$C$3:$C$4341,$A1766,'United Data'!$B$3:$B$4341,"&lt;&gt;Off-street")&gt;0,1,0)</f>
        <v>0</v>
      </c>
      <c r="D1766">
        <f>IF(COUNTIFS('United Data'!$A$3:$A$4341,D$1,'United Data'!$C$3:$C$4341,$A1766,'United Data'!$B$3:$B$4341,"&lt;&gt;Off-street")&gt;0,1,0)</f>
        <v>0</v>
      </c>
      <c r="E1766">
        <f>IF(COUNTIFS('United Data'!$A$3:$A$4341,E$1,'United Data'!$C$3:$C$4341,$A1766,'United Data'!$B$3:$B$4341,"&lt;&gt;Off-street")&gt;0,1,0)</f>
        <v>0</v>
      </c>
      <c r="F1766">
        <f>IF(COUNTIFS('United Data'!$A$3:$A$4341,F$1,'United Data'!$C$3:$C$4341,$A1766,'United Data'!$B$3:$B$4341,"&lt;&gt;Off-street")&gt;0,1,0)</f>
        <v>0</v>
      </c>
      <c r="G1766">
        <f>IF(COUNTIFS('United Data'!$A$3:$A$4341,G$1,'United Data'!$C$3:$C$4341,$A1766,'United Data'!$B$3:$B$4341,"&lt;&gt;Off-street")&gt;0,1,0)</f>
        <v>0</v>
      </c>
      <c r="H1766">
        <f>IF(COUNTIFS('United Data'!$A$3:$A$4341,H$1,'United Data'!$C$3:$C$4341,$A1766,'United Data'!$B$3:$B$4341,"&lt;&gt;Off-street")&gt;0,1,0)</f>
        <v>0</v>
      </c>
      <c r="I1766">
        <f>IF(COUNTIFS('United Data'!$A$3:$A$4341,I$1,'United Data'!$C$3:$C$4341,$A1766,'United Data'!$B$3:$B$4341,"&lt;&gt;Off-street")&gt;0,1,0)</f>
        <v>0</v>
      </c>
      <c r="J1766">
        <f>IF(COUNTIFS('United Data'!$A$3:$A$4341,J$1,'United Data'!$C$3:$C$4341,$A1766,'United Data'!$B$3:$B$4341,"&lt;&gt;Off-street")&gt;0,1,0)</f>
        <v>0</v>
      </c>
      <c r="K1766">
        <f>IF(COUNTIFS('United Data'!$A$3:$A$4341,K$1,'United Data'!$C$3:$C$4341,$A1766,'United Data'!$B$3:$B$4341,"&lt;&gt;Off-street")&gt;0,1,0)</f>
        <v>0</v>
      </c>
      <c r="L1766">
        <f>IF(COUNTIFS('United Data'!$A$3:$A$4341,L$1,'United Data'!$C$3:$C$4341,$A1766,'United Data'!$B$3:$B$4341,"&lt;&gt;Off-street")&gt;0,1,0)</f>
        <v>0</v>
      </c>
      <c r="M1766">
        <f>IF(COUNTIFS('United Data'!$A$3:$A$4341,M$1,'United Data'!$C$3:$C$4341,$A1766,'United Data'!$B$3:$B$4341,"&lt;&gt;Off-street")&gt;0,1,0)</f>
        <v>0</v>
      </c>
      <c r="N1766">
        <f>IF(COUNTIFS('United Data'!$A$3:$A$4341,N$1,'United Data'!$C$3:$C$4341,$A1766,'United Data'!$B$3:$B$4341,"&lt;&gt;Off-street")&gt;0,1,0)</f>
        <v>0</v>
      </c>
      <c r="O1766">
        <f>IF(COUNTIFS('United Data'!$A$3:$A$4341,O$1,'United Data'!$C$3:$C$4341,$A1766,'United Data'!$B$3:$B$4341,"&lt;&gt;Off-street")&gt;0,1,0)</f>
        <v>0</v>
      </c>
      <c r="P1766">
        <f>IF(COUNTIFS('United Data'!$A$3:$A$4341,P$1,'United Data'!$C$3:$C$4341,$A1766,'United Data'!$B$3:$B$4341,"&lt;&gt;Off-street")&gt;0,1,0)</f>
        <v>1</v>
      </c>
      <c r="Q1766">
        <f>IF(COUNTIFS('United Data'!$A$3:$A$4341,Q$1,'United Data'!$C$3:$C$4341,$A1766,'United Data'!$B$3:$B$4341,"&lt;&gt;Off-street")&gt;0,1,0)</f>
        <v>1</v>
      </c>
      <c r="R1766">
        <f>IF(COUNTIFS('United Data'!$A$3:$A$4341,R$1,'United Data'!$C$3:$C$4341,$A1766,'United Data'!$B$3:$B$4341,"&lt;&gt;Off-street")&gt;0,1,0)</f>
        <v>1</v>
      </c>
      <c r="S1766">
        <f t="shared" si="54"/>
        <v>3</v>
      </c>
      <c r="T1766">
        <f t="shared" si="55"/>
        <v>1</v>
      </c>
    </row>
    <row r="1767" spans="1:20" x14ac:dyDescent="0.2">
      <c r="A1767" t="s">
        <v>1812</v>
      </c>
      <c r="B1767">
        <f>IF(COUNTIFS('United Data'!$A$3:$A$4341,B$1,'United Data'!$C$3:$C$4341,$A1767,'United Data'!$B$3:$B$4341,"&lt;&gt;Off-street")&gt;0,1,0)</f>
        <v>0</v>
      </c>
      <c r="C1767">
        <f>IF(COUNTIFS('United Data'!$A$3:$A$4341,C$1,'United Data'!$C$3:$C$4341,$A1767,'United Data'!$B$3:$B$4341,"&lt;&gt;Off-street")&gt;0,1,0)</f>
        <v>0</v>
      </c>
      <c r="D1767">
        <f>IF(COUNTIFS('United Data'!$A$3:$A$4341,D$1,'United Data'!$C$3:$C$4341,$A1767,'United Data'!$B$3:$B$4341,"&lt;&gt;Off-street")&gt;0,1,0)</f>
        <v>0</v>
      </c>
      <c r="E1767">
        <f>IF(COUNTIFS('United Data'!$A$3:$A$4341,E$1,'United Data'!$C$3:$C$4341,$A1767,'United Data'!$B$3:$B$4341,"&lt;&gt;Off-street")&gt;0,1,0)</f>
        <v>0</v>
      </c>
      <c r="F1767">
        <f>IF(COUNTIFS('United Data'!$A$3:$A$4341,F$1,'United Data'!$C$3:$C$4341,$A1767,'United Data'!$B$3:$B$4341,"&lt;&gt;Off-street")&gt;0,1,0)</f>
        <v>0</v>
      </c>
      <c r="G1767">
        <f>IF(COUNTIFS('United Data'!$A$3:$A$4341,G$1,'United Data'!$C$3:$C$4341,$A1767,'United Data'!$B$3:$B$4341,"&lt;&gt;Off-street")&gt;0,1,0)</f>
        <v>0</v>
      </c>
      <c r="H1767">
        <f>IF(COUNTIFS('United Data'!$A$3:$A$4341,H$1,'United Data'!$C$3:$C$4341,$A1767,'United Data'!$B$3:$B$4341,"&lt;&gt;Off-street")&gt;0,1,0)</f>
        <v>0</v>
      </c>
      <c r="I1767">
        <f>IF(COUNTIFS('United Data'!$A$3:$A$4341,I$1,'United Data'!$C$3:$C$4341,$A1767,'United Data'!$B$3:$B$4341,"&lt;&gt;Off-street")&gt;0,1,0)</f>
        <v>0</v>
      </c>
      <c r="J1767">
        <f>IF(COUNTIFS('United Data'!$A$3:$A$4341,J$1,'United Data'!$C$3:$C$4341,$A1767,'United Data'!$B$3:$B$4341,"&lt;&gt;Off-street")&gt;0,1,0)</f>
        <v>0</v>
      </c>
      <c r="K1767">
        <f>IF(COUNTIFS('United Data'!$A$3:$A$4341,K$1,'United Data'!$C$3:$C$4341,$A1767,'United Data'!$B$3:$B$4341,"&lt;&gt;Off-street")&gt;0,1,0)</f>
        <v>0</v>
      </c>
      <c r="L1767">
        <f>IF(COUNTIFS('United Data'!$A$3:$A$4341,L$1,'United Data'!$C$3:$C$4341,$A1767,'United Data'!$B$3:$B$4341,"&lt;&gt;Off-street")&gt;0,1,0)</f>
        <v>0</v>
      </c>
      <c r="M1767">
        <f>IF(COUNTIFS('United Data'!$A$3:$A$4341,M$1,'United Data'!$C$3:$C$4341,$A1767,'United Data'!$B$3:$B$4341,"&lt;&gt;Off-street")&gt;0,1,0)</f>
        <v>0</v>
      </c>
      <c r="N1767">
        <f>IF(COUNTIFS('United Data'!$A$3:$A$4341,N$1,'United Data'!$C$3:$C$4341,$A1767,'United Data'!$B$3:$B$4341,"&lt;&gt;Off-street")&gt;0,1,0)</f>
        <v>0</v>
      </c>
      <c r="O1767">
        <f>IF(COUNTIFS('United Data'!$A$3:$A$4341,O$1,'United Data'!$C$3:$C$4341,$A1767,'United Data'!$B$3:$B$4341,"&lt;&gt;Off-street")&gt;0,1,0)</f>
        <v>0</v>
      </c>
      <c r="P1767">
        <f>IF(COUNTIFS('United Data'!$A$3:$A$4341,P$1,'United Data'!$C$3:$C$4341,$A1767,'United Data'!$B$3:$B$4341,"&lt;&gt;Off-street")&gt;0,1,0)</f>
        <v>1</v>
      </c>
      <c r="Q1767">
        <f>IF(COUNTIFS('United Data'!$A$3:$A$4341,Q$1,'United Data'!$C$3:$C$4341,$A1767,'United Data'!$B$3:$B$4341,"&lt;&gt;Off-street")&gt;0,1,0)</f>
        <v>1</v>
      </c>
      <c r="R1767">
        <f>IF(COUNTIFS('United Data'!$A$3:$A$4341,R$1,'United Data'!$C$3:$C$4341,$A1767,'United Data'!$B$3:$B$4341,"&lt;&gt;Off-street")&gt;0,1,0)</f>
        <v>0</v>
      </c>
      <c r="S1767">
        <f t="shared" si="54"/>
        <v>2</v>
      </c>
      <c r="T1767">
        <f t="shared" si="55"/>
        <v>1</v>
      </c>
    </row>
    <row r="1768" spans="1:20" x14ac:dyDescent="0.2">
      <c r="A1768" t="s">
        <v>1813</v>
      </c>
      <c r="B1768">
        <f>IF(COUNTIFS('United Data'!$A$3:$A$4341,B$1,'United Data'!$C$3:$C$4341,$A1768,'United Data'!$B$3:$B$4341,"&lt;&gt;Off-street")&gt;0,1,0)</f>
        <v>0</v>
      </c>
      <c r="C1768">
        <f>IF(COUNTIFS('United Data'!$A$3:$A$4341,C$1,'United Data'!$C$3:$C$4341,$A1768,'United Data'!$B$3:$B$4341,"&lt;&gt;Off-street")&gt;0,1,0)</f>
        <v>0</v>
      </c>
      <c r="D1768">
        <f>IF(COUNTIFS('United Data'!$A$3:$A$4341,D$1,'United Data'!$C$3:$C$4341,$A1768,'United Data'!$B$3:$B$4341,"&lt;&gt;Off-street")&gt;0,1,0)</f>
        <v>0</v>
      </c>
      <c r="E1768">
        <f>IF(COUNTIFS('United Data'!$A$3:$A$4341,E$1,'United Data'!$C$3:$C$4341,$A1768,'United Data'!$B$3:$B$4341,"&lt;&gt;Off-street")&gt;0,1,0)</f>
        <v>0</v>
      </c>
      <c r="F1768">
        <f>IF(COUNTIFS('United Data'!$A$3:$A$4341,F$1,'United Data'!$C$3:$C$4341,$A1768,'United Data'!$B$3:$B$4341,"&lt;&gt;Off-street")&gt;0,1,0)</f>
        <v>0</v>
      </c>
      <c r="G1768">
        <f>IF(COUNTIFS('United Data'!$A$3:$A$4341,G$1,'United Data'!$C$3:$C$4341,$A1768,'United Data'!$B$3:$B$4341,"&lt;&gt;Off-street")&gt;0,1,0)</f>
        <v>0</v>
      </c>
      <c r="H1768">
        <f>IF(COUNTIFS('United Data'!$A$3:$A$4341,H$1,'United Data'!$C$3:$C$4341,$A1768,'United Data'!$B$3:$B$4341,"&lt;&gt;Off-street")&gt;0,1,0)</f>
        <v>0</v>
      </c>
      <c r="I1768">
        <f>IF(COUNTIFS('United Data'!$A$3:$A$4341,I$1,'United Data'!$C$3:$C$4341,$A1768,'United Data'!$B$3:$B$4341,"&lt;&gt;Off-street")&gt;0,1,0)</f>
        <v>0</v>
      </c>
      <c r="J1768">
        <f>IF(COUNTIFS('United Data'!$A$3:$A$4341,J$1,'United Data'!$C$3:$C$4341,$A1768,'United Data'!$B$3:$B$4341,"&lt;&gt;Off-street")&gt;0,1,0)</f>
        <v>0</v>
      </c>
      <c r="K1768">
        <f>IF(COUNTIFS('United Data'!$A$3:$A$4341,K$1,'United Data'!$C$3:$C$4341,$A1768,'United Data'!$B$3:$B$4341,"&lt;&gt;Off-street")&gt;0,1,0)</f>
        <v>0</v>
      </c>
      <c r="L1768">
        <f>IF(COUNTIFS('United Data'!$A$3:$A$4341,L$1,'United Data'!$C$3:$C$4341,$A1768,'United Data'!$B$3:$B$4341,"&lt;&gt;Off-street")&gt;0,1,0)</f>
        <v>0</v>
      </c>
      <c r="M1768">
        <f>IF(COUNTIFS('United Data'!$A$3:$A$4341,M$1,'United Data'!$C$3:$C$4341,$A1768,'United Data'!$B$3:$B$4341,"&lt;&gt;Off-street")&gt;0,1,0)</f>
        <v>0</v>
      </c>
      <c r="N1768">
        <f>IF(COUNTIFS('United Data'!$A$3:$A$4341,N$1,'United Data'!$C$3:$C$4341,$A1768,'United Data'!$B$3:$B$4341,"&lt;&gt;Off-street")&gt;0,1,0)</f>
        <v>0</v>
      </c>
      <c r="O1768">
        <f>IF(COUNTIFS('United Data'!$A$3:$A$4341,O$1,'United Data'!$C$3:$C$4341,$A1768,'United Data'!$B$3:$B$4341,"&lt;&gt;Off-street")&gt;0,1,0)</f>
        <v>0</v>
      </c>
      <c r="P1768">
        <f>IF(COUNTIFS('United Data'!$A$3:$A$4341,P$1,'United Data'!$C$3:$C$4341,$A1768,'United Data'!$B$3:$B$4341,"&lt;&gt;Off-street")&gt;0,1,0)</f>
        <v>1</v>
      </c>
      <c r="Q1768">
        <f>IF(COUNTIFS('United Data'!$A$3:$A$4341,Q$1,'United Data'!$C$3:$C$4341,$A1768,'United Data'!$B$3:$B$4341,"&lt;&gt;Off-street")&gt;0,1,0)</f>
        <v>1</v>
      </c>
      <c r="R1768">
        <f>IF(COUNTIFS('United Data'!$A$3:$A$4341,R$1,'United Data'!$C$3:$C$4341,$A1768,'United Data'!$B$3:$B$4341,"&lt;&gt;Off-street")&gt;0,1,0)</f>
        <v>1</v>
      </c>
      <c r="S1768">
        <f t="shared" si="54"/>
        <v>3</v>
      </c>
      <c r="T1768">
        <f t="shared" si="55"/>
        <v>1</v>
      </c>
    </row>
    <row r="1769" spans="1:20" x14ac:dyDescent="0.2">
      <c r="A1769" t="s">
        <v>1814</v>
      </c>
      <c r="B1769">
        <f>IF(COUNTIFS('United Data'!$A$3:$A$4341,B$1,'United Data'!$C$3:$C$4341,$A1769,'United Data'!$B$3:$B$4341,"&lt;&gt;Off-street")&gt;0,1,0)</f>
        <v>0</v>
      </c>
      <c r="C1769">
        <f>IF(COUNTIFS('United Data'!$A$3:$A$4341,C$1,'United Data'!$C$3:$C$4341,$A1769,'United Data'!$B$3:$B$4341,"&lt;&gt;Off-street")&gt;0,1,0)</f>
        <v>0</v>
      </c>
      <c r="D1769">
        <f>IF(COUNTIFS('United Data'!$A$3:$A$4341,D$1,'United Data'!$C$3:$C$4341,$A1769,'United Data'!$B$3:$B$4341,"&lt;&gt;Off-street")&gt;0,1,0)</f>
        <v>0</v>
      </c>
      <c r="E1769">
        <f>IF(COUNTIFS('United Data'!$A$3:$A$4341,E$1,'United Data'!$C$3:$C$4341,$A1769,'United Data'!$B$3:$B$4341,"&lt;&gt;Off-street")&gt;0,1,0)</f>
        <v>0</v>
      </c>
      <c r="F1769">
        <f>IF(COUNTIFS('United Data'!$A$3:$A$4341,F$1,'United Data'!$C$3:$C$4341,$A1769,'United Data'!$B$3:$B$4341,"&lt;&gt;Off-street")&gt;0,1,0)</f>
        <v>0</v>
      </c>
      <c r="G1769">
        <f>IF(COUNTIFS('United Data'!$A$3:$A$4341,G$1,'United Data'!$C$3:$C$4341,$A1769,'United Data'!$B$3:$B$4341,"&lt;&gt;Off-street")&gt;0,1,0)</f>
        <v>0</v>
      </c>
      <c r="H1769">
        <f>IF(COUNTIFS('United Data'!$A$3:$A$4341,H$1,'United Data'!$C$3:$C$4341,$A1769,'United Data'!$B$3:$B$4341,"&lt;&gt;Off-street")&gt;0,1,0)</f>
        <v>0</v>
      </c>
      <c r="I1769">
        <f>IF(COUNTIFS('United Data'!$A$3:$A$4341,I$1,'United Data'!$C$3:$C$4341,$A1769,'United Data'!$B$3:$B$4341,"&lt;&gt;Off-street")&gt;0,1,0)</f>
        <v>0</v>
      </c>
      <c r="J1769">
        <f>IF(COUNTIFS('United Data'!$A$3:$A$4341,J$1,'United Data'!$C$3:$C$4341,$A1769,'United Data'!$B$3:$B$4341,"&lt;&gt;Off-street")&gt;0,1,0)</f>
        <v>0</v>
      </c>
      <c r="K1769">
        <f>IF(COUNTIFS('United Data'!$A$3:$A$4341,K$1,'United Data'!$C$3:$C$4341,$A1769,'United Data'!$B$3:$B$4341,"&lt;&gt;Off-street")&gt;0,1,0)</f>
        <v>0</v>
      </c>
      <c r="L1769">
        <f>IF(COUNTIFS('United Data'!$A$3:$A$4341,L$1,'United Data'!$C$3:$C$4341,$A1769,'United Data'!$B$3:$B$4341,"&lt;&gt;Off-street")&gt;0,1,0)</f>
        <v>0</v>
      </c>
      <c r="M1769">
        <f>IF(COUNTIFS('United Data'!$A$3:$A$4341,M$1,'United Data'!$C$3:$C$4341,$A1769,'United Data'!$B$3:$B$4341,"&lt;&gt;Off-street")&gt;0,1,0)</f>
        <v>0</v>
      </c>
      <c r="N1769">
        <f>IF(COUNTIFS('United Data'!$A$3:$A$4341,N$1,'United Data'!$C$3:$C$4341,$A1769,'United Data'!$B$3:$B$4341,"&lt;&gt;Off-street")&gt;0,1,0)</f>
        <v>0</v>
      </c>
      <c r="O1769">
        <f>IF(COUNTIFS('United Data'!$A$3:$A$4341,O$1,'United Data'!$C$3:$C$4341,$A1769,'United Data'!$B$3:$B$4341,"&lt;&gt;Off-street")&gt;0,1,0)</f>
        <v>0</v>
      </c>
      <c r="P1769">
        <f>IF(COUNTIFS('United Data'!$A$3:$A$4341,P$1,'United Data'!$C$3:$C$4341,$A1769,'United Data'!$B$3:$B$4341,"&lt;&gt;Off-street")&gt;0,1,0)</f>
        <v>1</v>
      </c>
      <c r="Q1769">
        <f>IF(COUNTIFS('United Data'!$A$3:$A$4341,Q$1,'United Data'!$C$3:$C$4341,$A1769,'United Data'!$B$3:$B$4341,"&lt;&gt;Off-street")&gt;0,1,0)</f>
        <v>1</v>
      </c>
      <c r="R1769">
        <f>IF(COUNTIFS('United Data'!$A$3:$A$4341,R$1,'United Data'!$C$3:$C$4341,$A1769,'United Data'!$B$3:$B$4341,"&lt;&gt;Off-street")&gt;0,1,0)</f>
        <v>0</v>
      </c>
      <c r="S1769">
        <f t="shared" si="54"/>
        <v>2</v>
      </c>
      <c r="T1769">
        <f t="shared" si="55"/>
        <v>1</v>
      </c>
    </row>
    <row r="1770" spans="1:20" x14ac:dyDescent="0.2">
      <c r="A1770" t="s">
        <v>1815</v>
      </c>
      <c r="B1770">
        <f>IF(COUNTIFS('United Data'!$A$3:$A$4341,B$1,'United Data'!$C$3:$C$4341,$A1770,'United Data'!$B$3:$B$4341,"&lt;&gt;Off-street")&gt;0,1,0)</f>
        <v>0</v>
      </c>
      <c r="C1770">
        <f>IF(COUNTIFS('United Data'!$A$3:$A$4341,C$1,'United Data'!$C$3:$C$4341,$A1770,'United Data'!$B$3:$B$4341,"&lt;&gt;Off-street")&gt;0,1,0)</f>
        <v>0</v>
      </c>
      <c r="D1770">
        <f>IF(COUNTIFS('United Data'!$A$3:$A$4341,D$1,'United Data'!$C$3:$C$4341,$A1770,'United Data'!$B$3:$B$4341,"&lt;&gt;Off-street")&gt;0,1,0)</f>
        <v>0</v>
      </c>
      <c r="E1770">
        <f>IF(COUNTIFS('United Data'!$A$3:$A$4341,E$1,'United Data'!$C$3:$C$4341,$A1770,'United Data'!$B$3:$B$4341,"&lt;&gt;Off-street")&gt;0,1,0)</f>
        <v>0</v>
      </c>
      <c r="F1770">
        <f>IF(COUNTIFS('United Data'!$A$3:$A$4341,F$1,'United Data'!$C$3:$C$4341,$A1770,'United Data'!$B$3:$B$4341,"&lt;&gt;Off-street")&gt;0,1,0)</f>
        <v>0</v>
      </c>
      <c r="G1770">
        <f>IF(COUNTIFS('United Data'!$A$3:$A$4341,G$1,'United Data'!$C$3:$C$4341,$A1770,'United Data'!$B$3:$B$4341,"&lt;&gt;Off-street")&gt;0,1,0)</f>
        <v>0</v>
      </c>
      <c r="H1770">
        <f>IF(COUNTIFS('United Data'!$A$3:$A$4341,H$1,'United Data'!$C$3:$C$4341,$A1770,'United Data'!$B$3:$B$4341,"&lt;&gt;Off-street")&gt;0,1,0)</f>
        <v>0</v>
      </c>
      <c r="I1770">
        <f>IF(COUNTIFS('United Data'!$A$3:$A$4341,I$1,'United Data'!$C$3:$C$4341,$A1770,'United Data'!$B$3:$B$4341,"&lt;&gt;Off-street")&gt;0,1,0)</f>
        <v>0</v>
      </c>
      <c r="J1770">
        <f>IF(COUNTIFS('United Data'!$A$3:$A$4341,J$1,'United Data'!$C$3:$C$4341,$A1770,'United Data'!$B$3:$B$4341,"&lt;&gt;Off-street")&gt;0,1,0)</f>
        <v>0</v>
      </c>
      <c r="K1770">
        <f>IF(COUNTIFS('United Data'!$A$3:$A$4341,K$1,'United Data'!$C$3:$C$4341,$A1770,'United Data'!$B$3:$B$4341,"&lt;&gt;Off-street")&gt;0,1,0)</f>
        <v>0</v>
      </c>
      <c r="L1770">
        <f>IF(COUNTIFS('United Data'!$A$3:$A$4341,L$1,'United Data'!$C$3:$C$4341,$A1770,'United Data'!$B$3:$B$4341,"&lt;&gt;Off-street")&gt;0,1,0)</f>
        <v>0</v>
      </c>
      <c r="M1770">
        <f>IF(COUNTIFS('United Data'!$A$3:$A$4341,M$1,'United Data'!$C$3:$C$4341,$A1770,'United Data'!$B$3:$B$4341,"&lt;&gt;Off-street")&gt;0,1,0)</f>
        <v>0</v>
      </c>
      <c r="N1770">
        <f>IF(COUNTIFS('United Data'!$A$3:$A$4341,N$1,'United Data'!$C$3:$C$4341,$A1770,'United Data'!$B$3:$B$4341,"&lt;&gt;Off-street")&gt;0,1,0)</f>
        <v>0</v>
      </c>
      <c r="O1770">
        <f>IF(COUNTIFS('United Data'!$A$3:$A$4341,O$1,'United Data'!$C$3:$C$4341,$A1770,'United Data'!$B$3:$B$4341,"&lt;&gt;Off-street")&gt;0,1,0)</f>
        <v>0</v>
      </c>
      <c r="P1770">
        <f>IF(COUNTIFS('United Data'!$A$3:$A$4341,P$1,'United Data'!$C$3:$C$4341,$A1770,'United Data'!$B$3:$B$4341,"&lt;&gt;Off-street")&gt;0,1,0)</f>
        <v>1</v>
      </c>
      <c r="Q1770">
        <f>IF(COUNTIFS('United Data'!$A$3:$A$4341,Q$1,'United Data'!$C$3:$C$4341,$A1770,'United Data'!$B$3:$B$4341,"&lt;&gt;Off-street")&gt;0,1,0)</f>
        <v>1</v>
      </c>
      <c r="R1770">
        <f>IF(COUNTIFS('United Data'!$A$3:$A$4341,R$1,'United Data'!$C$3:$C$4341,$A1770,'United Data'!$B$3:$B$4341,"&lt;&gt;Off-street")&gt;0,1,0)</f>
        <v>0</v>
      </c>
      <c r="S1770">
        <f t="shared" si="54"/>
        <v>2</v>
      </c>
      <c r="T1770">
        <f t="shared" si="55"/>
        <v>1</v>
      </c>
    </row>
    <row r="1771" spans="1:20" x14ac:dyDescent="0.2">
      <c r="A1771" t="s">
        <v>1816</v>
      </c>
      <c r="B1771">
        <f>IF(COUNTIFS('United Data'!$A$3:$A$4341,B$1,'United Data'!$C$3:$C$4341,$A1771,'United Data'!$B$3:$B$4341,"&lt;&gt;Off-street")&gt;0,1,0)</f>
        <v>0</v>
      </c>
      <c r="C1771">
        <f>IF(COUNTIFS('United Data'!$A$3:$A$4341,C$1,'United Data'!$C$3:$C$4341,$A1771,'United Data'!$B$3:$B$4341,"&lt;&gt;Off-street")&gt;0,1,0)</f>
        <v>0</v>
      </c>
      <c r="D1771">
        <f>IF(COUNTIFS('United Data'!$A$3:$A$4341,D$1,'United Data'!$C$3:$C$4341,$A1771,'United Data'!$B$3:$B$4341,"&lt;&gt;Off-street")&gt;0,1,0)</f>
        <v>0</v>
      </c>
      <c r="E1771">
        <f>IF(COUNTIFS('United Data'!$A$3:$A$4341,E$1,'United Data'!$C$3:$C$4341,$A1771,'United Data'!$B$3:$B$4341,"&lt;&gt;Off-street")&gt;0,1,0)</f>
        <v>0</v>
      </c>
      <c r="F1771">
        <f>IF(COUNTIFS('United Data'!$A$3:$A$4341,F$1,'United Data'!$C$3:$C$4341,$A1771,'United Data'!$B$3:$B$4341,"&lt;&gt;Off-street")&gt;0,1,0)</f>
        <v>0</v>
      </c>
      <c r="G1771">
        <f>IF(COUNTIFS('United Data'!$A$3:$A$4341,G$1,'United Data'!$C$3:$C$4341,$A1771,'United Data'!$B$3:$B$4341,"&lt;&gt;Off-street")&gt;0,1,0)</f>
        <v>0</v>
      </c>
      <c r="H1771">
        <f>IF(COUNTIFS('United Data'!$A$3:$A$4341,H$1,'United Data'!$C$3:$C$4341,$A1771,'United Data'!$B$3:$B$4341,"&lt;&gt;Off-street")&gt;0,1,0)</f>
        <v>0</v>
      </c>
      <c r="I1771">
        <f>IF(COUNTIFS('United Data'!$A$3:$A$4341,I$1,'United Data'!$C$3:$C$4341,$A1771,'United Data'!$B$3:$B$4341,"&lt;&gt;Off-street")&gt;0,1,0)</f>
        <v>0</v>
      </c>
      <c r="J1771">
        <f>IF(COUNTIFS('United Data'!$A$3:$A$4341,J$1,'United Data'!$C$3:$C$4341,$A1771,'United Data'!$B$3:$B$4341,"&lt;&gt;Off-street")&gt;0,1,0)</f>
        <v>0</v>
      </c>
      <c r="K1771">
        <f>IF(COUNTIFS('United Data'!$A$3:$A$4341,K$1,'United Data'!$C$3:$C$4341,$A1771,'United Data'!$B$3:$B$4341,"&lt;&gt;Off-street")&gt;0,1,0)</f>
        <v>0</v>
      </c>
      <c r="L1771">
        <f>IF(COUNTIFS('United Data'!$A$3:$A$4341,L$1,'United Data'!$C$3:$C$4341,$A1771,'United Data'!$B$3:$B$4341,"&lt;&gt;Off-street")&gt;0,1,0)</f>
        <v>0</v>
      </c>
      <c r="M1771">
        <f>IF(COUNTIFS('United Data'!$A$3:$A$4341,M$1,'United Data'!$C$3:$C$4341,$A1771,'United Data'!$B$3:$B$4341,"&lt;&gt;Off-street")&gt;0,1,0)</f>
        <v>0</v>
      </c>
      <c r="N1771">
        <f>IF(COUNTIFS('United Data'!$A$3:$A$4341,N$1,'United Data'!$C$3:$C$4341,$A1771,'United Data'!$B$3:$B$4341,"&lt;&gt;Off-street")&gt;0,1,0)</f>
        <v>0</v>
      </c>
      <c r="O1771">
        <f>IF(COUNTIFS('United Data'!$A$3:$A$4341,O$1,'United Data'!$C$3:$C$4341,$A1771,'United Data'!$B$3:$B$4341,"&lt;&gt;Off-street")&gt;0,1,0)</f>
        <v>0</v>
      </c>
      <c r="P1771">
        <f>IF(COUNTIFS('United Data'!$A$3:$A$4341,P$1,'United Data'!$C$3:$C$4341,$A1771,'United Data'!$B$3:$B$4341,"&lt;&gt;Off-street")&gt;0,1,0)</f>
        <v>1</v>
      </c>
      <c r="Q1771">
        <f>IF(COUNTIFS('United Data'!$A$3:$A$4341,Q$1,'United Data'!$C$3:$C$4341,$A1771,'United Data'!$B$3:$B$4341,"&lt;&gt;Off-street")&gt;0,1,0)</f>
        <v>1</v>
      </c>
      <c r="R1771">
        <f>IF(COUNTIFS('United Data'!$A$3:$A$4341,R$1,'United Data'!$C$3:$C$4341,$A1771,'United Data'!$B$3:$B$4341,"&lt;&gt;Off-street")&gt;0,1,0)</f>
        <v>0</v>
      </c>
      <c r="S1771">
        <f t="shared" si="54"/>
        <v>2</v>
      </c>
      <c r="T1771">
        <f t="shared" si="55"/>
        <v>1</v>
      </c>
    </row>
    <row r="1772" spans="1:20" x14ac:dyDescent="0.2">
      <c r="A1772" t="s">
        <v>1817</v>
      </c>
      <c r="B1772">
        <f>IF(COUNTIFS('United Data'!$A$3:$A$4341,B$1,'United Data'!$C$3:$C$4341,$A1772,'United Data'!$B$3:$B$4341,"&lt;&gt;Off-street")&gt;0,1,0)</f>
        <v>0</v>
      </c>
      <c r="C1772">
        <f>IF(COUNTIFS('United Data'!$A$3:$A$4341,C$1,'United Data'!$C$3:$C$4341,$A1772,'United Data'!$B$3:$B$4341,"&lt;&gt;Off-street")&gt;0,1,0)</f>
        <v>0</v>
      </c>
      <c r="D1772">
        <f>IF(COUNTIFS('United Data'!$A$3:$A$4341,D$1,'United Data'!$C$3:$C$4341,$A1772,'United Data'!$B$3:$B$4341,"&lt;&gt;Off-street")&gt;0,1,0)</f>
        <v>0</v>
      </c>
      <c r="E1772">
        <f>IF(COUNTIFS('United Data'!$A$3:$A$4341,E$1,'United Data'!$C$3:$C$4341,$A1772,'United Data'!$B$3:$B$4341,"&lt;&gt;Off-street")&gt;0,1,0)</f>
        <v>0</v>
      </c>
      <c r="F1772">
        <f>IF(COUNTIFS('United Data'!$A$3:$A$4341,F$1,'United Data'!$C$3:$C$4341,$A1772,'United Data'!$B$3:$B$4341,"&lt;&gt;Off-street")&gt;0,1,0)</f>
        <v>0</v>
      </c>
      <c r="G1772">
        <f>IF(COUNTIFS('United Data'!$A$3:$A$4341,G$1,'United Data'!$C$3:$C$4341,$A1772,'United Data'!$B$3:$B$4341,"&lt;&gt;Off-street")&gt;0,1,0)</f>
        <v>0</v>
      </c>
      <c r="H1772">
        <f>IF(COUNTIFS('United Data'!$A$3:$A$4341,H$1,'United Data'!$C$3:$C$4341,$A1772,'United Data'!$B$3:$B$4341,"&lt;&gt;Off-street")&gt;0,1,0)</f>
        <v>0</v>
      </c>
      <c r="I1772">
        <f>IF(COUNTIFS('United Data'!$A$3:$A$4341,I$1,'United Data'!$C$3:$C$4341,$A1772,'United Data'!$B$3:$B$4341,"&lt;&gt;Off-street")&gt;0,1,0)</f>
        <v>0</v>
      </c>
      <c r="J1772">
        <f>IF(COUNTIFS('United Data'!$A$3:$A$4341,J$1,'United Data'!$C$3:$C$4341,$A1772,'United Data'!$B$3:$B$4341,"&lt;&gt;Off-street")&gt;0,1,0)</f>
        <v>0</v>
      </c>
      <c r="K1772">
        <f>IF(COUNTIFS('United Data'!$A$3:$A$4341,K$1,'United Data'!$C$3:$C$4341,$A1772,'United Data'!$B$3:$B$4341,"&lt;&gt;Off-street")&gt;0,1,0)</f>
        <v>0</v>
      </c>
      <c r="L1772">
        <f>IF(COUNTIFS('United Data'!$A$3:$A$4341,L$1,'United Data'!$C$3:$C$4341,$A1772,'United Data'!$B$3:$B$4341,"&lt;&gt;Off-street")&gt;0,1,0)</f>
        <v>0</v>
      </c>
      <c r="M1772">
        <f>IF(COUNTIFS('United Data'!$A$3:$A$4341,M$1,'United Data'!$C$3:$C$4341,$A1772,'United Data'!$B$3:$B$4341,"&lt;&gt;Off-street")&gt;0,1,0)</f>
        <v>0</v>
      </c>
      <c r="N1772">
        <f>IF(COUNTIFS('United Data'!$A$3:$A$4341,N$1,'United Data'!$C$3:$C$4341,$A1772,'United Data'!$B$3:$B$4341,"&lt;&gt;Off-street")&gt;0,1,0)</f>
        <v>0</v>
      </c>
      <c r="O1772">
        <f>IF(COUNTIFS('United Data'!$A$3:$A$4341,O$1,'United Data'!$C$3:$C$4341,$A1772,'United Data'!$B$3:$B$4341,"&lt;&gt;Off-street")&gt;0,1,0)</f>
        <v>0</v>
      </c>
      <c r="P1772">
        <f>IF(COUNTIFS('United Data'!$A$3:$A$4341,P$1,'United Data'!$C$3:$C$4341,$A1772,'United Data'!$B$3:$B$4341,"&lt;&gt;Off-street")&gt;0,1,0)</f>
        <v>1</v>
      </c>
      <c r="Q1772">
        <f>IF(COUNTIFS('United Data'!$A$3:$A$4341,Q$1,'United Data'!$C$3:$C$4341,$A1772,'United Data'!$B$3:$B$4341,"&lt;&gt;Off-street")&gt;0,1,0)</f>
        <v>1</v>
      </c>
      <c r="R1772">
        <f>IF(COUNTIFS('United Data'!$A$3:$A$4341,R$1,'United Data'!$C$3:$C$4341,$A1772,'United Data'!$B$3:$B$4341,"&lt;&gt;Off-street")&gt;0,1,0)</f>
        <v>0</v>
      </c>
      <c r="S1772">
        <f t="shared" si="54"/>
        <v>2</v>
      </c>
      <c r="T1772">
        <f t="shared" si="55"/>
        <v>1</v>
      </c>
    </row>
    <row r="1773" spans="1:20" x14ac:dyDescent="0.2">
      <c r="A1773" t="s">
        <v>1818</v>
      </c>
      <c r="B1773">
        <f>IF(COUNTIFS('United Data'!$A$3:$A$4341,B$1,'United Data'!$C$3:$C$4341,$A1773,'United Data'!$B$3:$B$4341,"&lt;&gt;Off-street")&gt;0,1,0)</f>
        <v>0</v>
      </c>
      <c r="C1773">
        <f>IF(COUNTIFS('United Data'!$A$3:$A$4341,C$1,'United Data'!$C$3:$C$4341,$A1773,'United Data'!$B$3:$B$4341,"&lt;&gt;Off-street")&gt;0,1,0)</f>
        <v>0</v>
      </c>
      <c r="D1773">
        <f>IF(COUNTIFS('United Data'!$A$3:$A$4341,D$1,'United Data'!$C$3:$C$4341,$A1773,'United Data'!$B$3:$B$4341,"&lt;&gt;Off-street")&gt;0,1,0)</f>
        <v>0</v>
      </c>
      <c r="E1773">
        <f>IF(COUNTIFS('United Data'!$A$3:$A$4341,E$1,'United Data'!$C$3:$C$4341,$A1773,'United Data'!$B$3:$B$4341,"&lt;&gt;Off-street")&gt;0,1,0)</f>
        <v>0</v>
      </c>
      <c r="F1773">
        <f>IF(COUNTIFS('United Data'!$A$3:$A$4341,F$1,'United Data'!$C$3:$C$4341,$A1773,'United Data'!$B$3:$B$4341,"&lt;&gt;Off-street")&gt;0,1,0)</f>
        <v>0</v>
      </c>
      <c r="G1773">
        <f>IF(COUNTIFS('United Data'!$A$3:$A$4341,G$1,'United Data'!$C$3:$C$4341,$A1773,'United Data'!$B$3:$B$4341,"&lt;&gt;Off-street")&gt;0,1,0)</f>
        <v>0</v>
      </c>
      <c r="H1773">
        <f>IF(COUNTIFS('United Data'!$A$3:$A$4341,H$1,'United Data'!$C$3:$C$4341,$A1773,'United Data'!$B$3:$B$4341,"&lt;&gt;Off-street")&gt;0,1,0)</f>
        <v>0</v>
      </c>
      <c r="I1773">
        <f>IF(COUNTIFS('United Data'!$A$3:$A$4341,I$1,'United Data'!$C$3:$C$4341,$A1773,'United Data'!$B$3:$B$4341,"&lt;&gt;Off-street")&gt;0,1,0)</f>
        <v>0</v>
      </c>
      <c r="J1773">
        <f>IF(COUNTIFS('United Data'!$A$3:$A$4341,J$1,'United Data'!$C$3:$C$4341,$A1773,'United Data'!$B$3:$B$4341,"&lt;&gt;Off-street")&gt;0,1,0)</f>
        <v>0</v>
      </c>
      <c r="K1773">
        <f>IF(COUNTIFS('United Data'!$A$3:$A$4341,K$1,'United Data'!$C$3:$C$4341,$A1773,'United Data'!$B$3:$B$4341,"&lt;&gt;Off-street")&gt;0,1,0)</f>
        <v>0</v>
      </c>
      <c r="L1773">
        <f>IF(COUNTIFS('United Data'!$A$3:$A$4341,L$1,'United Data'!$C$3:$C$4341,$A1773,'United Data'!$B$3:$B$4341,"&lt;&gt;Off-street")&gt;0,1,0)</f>
        <v>0</v>
      </c>
      <c r="M1773">
        <f>IF(COUNTIFS('United Data'!$A$3:$A$4341,M$1,'United Data'!$C$3:$C$4341,$A1773,'United Data'!$B$3:$B$4341,"&lt;&gt;Off-street")&gt;0,1,0)</f>
        <v>0</v>
      </c>
      <c r="N1773">
        <f>IF(COUNTIFS('United Data'!$A$3:$A$4341,N$1,'United Data'!$C$3:$C$4341,$A1773,'United Data'!$B$3:$B$4341,"&lt;&gt;Off-street")&gt;0,1,0)</f>
        <v>0</v>
      </c>
      <c r="O1773">
        <f>IF(COUNTIFS('United Data'!$A$3:$A$4341,O$1,'United Data'!$C$3:$C$4341,$A1773,'United Data'!$B$3:$B$4341,"&lt;&gt;Off-street")&gt;0,1,0)</f>
        <v>0</v>
      </c>
      <c r="P1773">
        <f>IF(COUNTIFS('United Data'!$A$3:$A$4341,P$1,'United Data'!$C$3:$C$4341,$A1773,'United Data'!$B$3:$B$4341,"&lt;&gt;Off-street")&gt;0,1,0)</f>
        <v>1</v>
      </c>
      <c r="Q1773">
        <f>IF(COUNTIFS('United Data'!$A$3:$A$4341,Q$1,'United Data'!$C$3:$C$4341,$A1773,'United Data'!$B$3:$B$4341,"&lt;&gt;Off-street")&gt;0,1,0)</f>
        <v>0</v>
      </c>
      <c r="R1773">
        <f>IF(COUNTIFS('United Data'!$A$3:$A$4341,R$1,'United Data'!$C$3:$C$4341,$A1773,'United Data'!$B$3:$B$4341,"&lt;&gt;Off-street")&gt;0,1,0)</f>
        <v>0</v>
      </c>
      <c r="S1773">
        <f t="shared" si="54"/>
        <v>1</v>
      </c>
      <c r="T1773">
        <f t="shared" si="55"/>
        <v>1</v>
      </c>
    </row>
    <row r="1774" spans="1:20" x14ac:dyDescent="0.2">
      <c r="A1774" t="s">
        <v>1819</v>
      </c>
      <c r="B1774">
        <f>IF(COUNTIFS('United Data'!$A$3:$A$4341,B$1,'United Data'!$C$3:$C$4341,$A1774,'United Data'!$B$3:$B$4341,"&lt;&gt;Off-street")&gt;0,1,0)</f>
        <v>0</v>
      </c>
      <c r="C1774">
        <f>IF(COUNTIFS('United Data'!$A$3:$A$4341,C$1,'United Data'!$C$3:$C$4341,$A1774,'United Data'!$B$3:$B$4341,"&lt;&gt;Off-street")&gt;0,1,0)</f>
        <v>0</v>
      </c>
      <c r="D1774">
        <f>IF(COUNTIFS('United Data'!$A$3:$A$4341,D$1,'United Data'!$C$3:$C$4341,$A1774,'United Data'!$B$3:$B$4341,"&lt;&gt;Off-street")&gt;0,1,0)</f>
        <v>0</v>
      </c>
      <c r="E1774">
        <f>IF(COUNTIFS('United Data'!$A$3:$A$4341,E$1,'United Data'!$C$3:$C$4341,$A1774,'United Data'!$B$3:$B$4341,"&lt;&gt;Off-street")&gt;0,1,0)</f>
        <v>0</v>
      </c>
      <c r="F1774">
        <f>IF(COUNTIFS('United Data'!$A$3:$A$4341,F$1,'United Data'!$C$3:$C$4341,$A1774,'United Data'!$B$3:$B$4341,"&lt;&gt;Off-street")&gt;0,1,0)</f>
        <v>0</v>
      </c>
      <c r="G1774">
        <f>IF(COUNTIFS('United Data'!$A$3:$A$4341,G$1,'United Data'!$C$3:$C$4341,$A1774,'United Data'!$B$3:$B$4341,"&lt;&gt;Off-street")&gt;0,1,0)</f>
        <v>0</v>
      </c>
      <c r="H1774">
        <f>IF(COUNTIFS('United Data'!$A$3:$A$4341,H$1,'United Data'!$C$3:$C$4341,$A1774,'United Data'!$B$3:$B$4341,"&lt;&gt;Off-street")&gt;0,1,0)</f>
        <v>0</v>
      </c>
      <c r="I1774">
        <f>IF(COUNTIFS('United Data'!$A$3:$A$4341,I$1,'United Data'!$C$3:$C$4341,$A1774,'United Data'!$B$3:$B$4341,"&lt;&gt;Off-street")&gt;0,1,0)</f>
        <v>0</v>
      </c>
      <c r="J1774">
        <f>IF(COUNTIFS('United Data'!$A$3:$A$4341,J$1,'United Data'!$C$3:$C$4341,$A1774,'United Data'!$B$3:$B$4341,"&lt;&gt;Off-street")&gt;0,1,0)</f>
        <v>0</v>
      </c>
      <c r="K1774">
        <f>IF(COUNTIFS('United Data'!$A$3:$A$4341,K$1,'United Data'!$C$3:$C$4341,$A1774,'United Data'!$B$3:$B$4341,"&lt;&gt;Off-street")&gt;0,1,0)</f>
        <v>0</v>
      </c>
      <c r="L1774">
        <f>IF(COUNTIFS('United Data'!$A$3:$A$4341,L$1,'United Data'!$C$3:$C$4341,$A1774,'United Data'!$B$3:$B$4341,"&lt;&gt;Off-street")&gt;0,1,0)</f>
        <v>0</v>
      </c>
      <c r="M1774">
        <f>IF(COUNTIFS('United Data'!$A$3:$A$4341,M$1,'United Data'!$C$3:$C$4341,$A1774,'United Data'!$B$3:$B$4341,"&lt;&gt;Off-street")&gt;0,1,0)</f>
        <v>0</v>
      </c>
      <c r="N1774">
        <f>IF(COUNTIFS('United Data'!$A$3:$A$4341,N$1,'United Data'!$C$3:$C$4341,$A1774,'United Data'!$B$3:$B$4341,"&lt;&gt;Off-street")&gt;0,1,0)</f>
        <v>0</v>
      </c>
      <c r="O1774">
        <f>IF(COUNTIFS('United Data'!$A$3:$A$4341,O$1,'United Data'!$C$3:$C$4341,$A1774,'United Data'!$B$3:$B$4341,"&lt;&gt;Off-street")&gt;0,1,0)</f>
        <v>0</v>
      </c>
      <c r="P1774">
        <f>IF(COUNTIFS('United Data'!$A$3:$A$4341,P$1,'United Data'!$C$3:$C$4341,$A1774,'United Data'!$B$3:$B$4341,"&lt;&gt;Off-street")&gt;0,1,0)</f>
        <v>1</v>
      </c>
      <c r="Q1774">
        <f>IF(COUNTIFS('United Data'!$A$3:$A$4341,Q$1,'United Data'!$C$3:$C$4341,$A1774,'United Data'!$B$3:$B$4341,"&lt;&gt;Off-street")&gt;0,1,0)</f>
        <v>0</v>
      </c>
      <c r="R1774">
        <f>IF(COUNTIFS('United Data'!$A$3:$A$4341,R$1,'United Data'!$C$3:$C$4341,$A1774,'United Data'!$B$3:$B$4341,"&lt;&gt;Off-street")&gt;0,1,0)</f>
        <v>0</v>
      </c>
      <c r="S1774">
        <f t="shared" si="54"/>
        <v>1</v>
      </c>
      <c r="T1774">
        <f t="shared" si="55"/>
        <v>1</v>
      </c>
    </row>
    <row r="1775" spans="1:20" x14ac:dyDescent="0.2">
      <c r="A1775" t="s">
        <v>1820</v>
      </c>
      <c r="B1775">
        <f>IF(COUNTIFS('United Data'!$A$3:$A$4341,B$1,'United Data'!$C$3:$C$4341,$A1775,'United Data'!$B$3:$B$4341,"&lt;&gt;Off-street")&gt;0,1,0)</f>
        <v>0</v>
      </c>
      <c r="C1775">
        <f>IF(COUNTIFS('United Data'!$A$3:$A$4341,C$1,'United Data'!$C$3:$C$4341,$A1775,'United Data'!$B$3:$B$4341,"&lt;&gt;Off-street")&gt;0,1,0)</f>
        <v>0</v>
      </c>
      <c r="D1775">
        <f>IF(COUNTIFS('United Data'!$A$3:$A$4341,D$1,'United Data'!$C$3:$C$4341,$A1775,'United Data'!$B$3:$B$4341,"&lt;&gt;Off-street")&gt;0,1,0)</f>
        <v>0</v>
      </c>
      <c r="E1775">
        <f>IF(COUNTIFS('United Data'!$A$3:$A$4341,E$1,'United Data'!$C$3:$C$4341,$A1775,'United Data'!$B$3:$B$4341,"&lt;&gt;Off-street")&gt;0,1,0)</f>
        <v>0</v>
      </c>
      <c r="F1775">
        <f>IF(COUNTIFS('United Data'!$A$3:$A$4341,F$1,'United Data'!$C$3:$C$4341,$A1775,'United Data'!$B$3:$B$4341,"&lt;&gt;Off-street")&gt;0,1,0)</f>
        <v>0</v>
      </c>
      <c r="G1775">
        <f>IF(COUNTIFS('United Data'!$A$3:$A$4341,G$1,'United Data'!$C$3:$C$4341,$A1775,'United Data'!$B$3:$B$4341,"&lt;&gt;Off-street")&gt;0,1,0)</f>
        <v>0</v>
      </c>
      <c r="H1775">
        <f>IF(COUNTIFS('United Data'!$A$3:$A$4341,H$1,'United Data'!$C$3:$C$4341,$A1775,'United Data'!$B$3:$B$4341,"&lt;&gt;Off-street")&gt;0,1,0)</f>
        <v>0</v>
      </c>
      <c r="I1775">
        <f>IF(COUNTIFS('United Data'!$A$3:$A$4341,I$1,'United Data'!$C$3:$C$4341,$A1775,'United Data'!$B$3:$B$4341,"&lt;&gt;Off-street")&gt;0,1,0)</f>
        <v>0</v>
      </c>
      <c r="J1775">
        <f>IF(COUNTIFS('United Data'!$A$3:$A$4341,J$1,'United Data'!$C$3:$C$4341,$A1775,'United Data'!$B$3:$B$4341,"&lt;&gt;Off-street")&gt;0,1,0)</f>
        <v>0</v>
      </c>
      <c r="K1775">
        <f>IF(COUNTIFS('United Data'!$A$3:$A$4341,K$1,'United Data'!$C$3:$C$4341,$A1775,'United Data'!$B$3:$B$4341,"&lt;&gt;Off-street")&gt;0,1,0)</f>
        <v>0</v>
      </c>
      <c r="L1775">
        <f>IF(COUNTIFS('United Data'!$A$3:$A$4341,L$1,'United Data'!$C$3:$C$4341,$A1775,'United Data'!$B$3:$B$4341,"&lt;&gt;Off-street")&gt;0,1,0)</f>
        <v>0</v>
      </c>
      <c r="M1775">
        <f>IF(COUNTIFS('United Data'!$A$3:$A$4341,M$1,'United Data'!$C$3:$C$4341,$A1775,'United Data'!$B$3:$B$4341,"&lt;&gt;Off-street")&gt;0,1,0)</f>
        <v>0</v>
      </c>
      <c r="N1775">
        <f>IF(COUNTIFS('United Data'!$A$3:$A$4341,N$1,'United Data'!$C$3:$C$4341,$A1775,'United Data'!$B$3:$B$4341,"&lt;&gt;Off-street")&gt;0,1,0)</f>
        <v>0</v>
      </c>
      <c r="O1775">
        <f>IF(COUNTIFS('United Data'!$A$3:$A$4341,O$1,'United Data'!$C$3:$C$4341,$A1775,'United Data'!$B$3:$B$4341,"&lt;&gt;Off-street")&gt;0,1,0)</f>
        <v>0</v>
      </c>
      <c r="P1775">
        <f>IF(COUNTIFS('United Data'!$A$3:$A$4341,P$1,'United Data'!$C$3:$C$4341,$A1775,'United Data'!$B$3:$B$4341,"&lt;&gt;Off-street")&gt;0,1,0)</f>
        <v>1</v>
      </c>
      <c r="Q1775">
        <f>IF(COUNTIFS('United Data'!$A$3:$A$4341,Q$1,'United Data'!$C$3:$C$4341,$A1775,'United Data'!$B$3:$B$4341,"&lt;&gt;Off-street")&gt;0,1,0)</f>
        <v>0</v>
      </c>
      <c r="R1775">
        <f>IF(COUNTIFS('United Data'!$A$3:$A$4341,R$1,'United Data'!$C$3:$C$4341,$A1775,'United Data'!$B$3:$B$4341,"&lt;&gt;Off-street")&gt;0,1,0)</f>
        <v>0</v>
      </c>
      <c r="S1775">
        <f t="shared" si="54"/>
        <v>1</v>
      </c>
      <c r="T1775">
        <f t="shared" si="55"/>
        <v>1</v>
      </c>
    </row>
    <row r="1776" spans="1:20" x14ac:dyDescent="0.2">
      <c r="A1776" t="s">
        <v>1821</v>
      </c>
      <c r="B1776">
        <f>IF(COUNTIFS('United Data'!$A$3:$A$4341,B$1,'United Data'!$C$3:$C$4341,$A1776,'United Data'!$B$3:$B$4341,"&lt;&gt;Off-street")&gt;0,1,0)</f>
        <v>0</v>
      </c>
      <c r="C1776">
        <f>IF(COUNTIFS('United Data'!$A$3:$A$4341,C$1,'United Data'!$C$3:$C$4341,$A1776,'United Data'!$B$3:$B$4341,"&lt;&gt;Off-street")&gt;0,1,0)</f>
        <v>0</v>
      </c>
      <c r="D1776">
        <f>IF(COUNTIFS('United Data'!$A$3:$A$4341,D$1,'United Data'!$C$3:$C$4341,$A1776,'United Data'!$B$3:$B$4341,"&lt;&gt;Off-street")&gt;0,1,0)</f>
        <v>0</v>
      </c>
      <c r="E1776">
        <f>IF(COUNTIFS('United Data'!$A$3:$A$4341,E$1,'United Data'!$C$3:$C$4341,$A1776,'United Data'!$B$3:$B$4341,"&lt;&gt;Off-street")&gt;0,1,0)</f>
        <v>0</v>
      </c>
      <c r="F1776">
        <f>IF(COUNTIFS('United Data'!$A$3:$A$4341,F$1,'United Data'!$C$3:$C$4341,$A1776,'United Data'!$B$3:$B$4341,"&lt;&gt;Off-street")&gt;0,1,0)</f>
        <v>0</v>
      </c>
      <c r="G1776">
        <f>IF(COUNTIFS('United Data'!$A$3:$A$4341,G$1,'United Data'!$C$3:$C$4341,$A1776,'United Data'!$B$3:$B$4341,"&lt;&gt;Off-street")&gt;0,1,0)</f>
        <v>0</v>
      </c>
      <c r="H1776">
        <f>IF(COUNTIFS('United Data'!$A$3:$A$4341,H$1,'United Data'!$C$3:$C$4341,$A1776,'United Data'!$B$3:$B$4341,"&lt;&gt;Off-street")&gt;0,1,0)</f>
        <v>0</v>
      </c>
      <c r="I1776">
        <f>IF(COUNTIFS('United Data'!$A$3:$A$4341,I$1,'United Data'!$C$3:$C$4341,$A1776,'United Data'!$B$3:$B$4341,"&lt;&gt;Off-street")&gt;0,1,0)</f>
        <v>0</v>
      </c>
      <c r="J1776">
        <f>IF(COUNTIFS('United Data'!$A$3:$A$4341,J$1,'United Data'!$C$3:$C$4341,$A1776,'United Data'!$B$3:$B$4341,"&lt;&gt;Off-street")&gt;0,1,0)</f>
        <v>0</v>
      </c>
      <c r="K1776">
        <f>IF(COUNTIFS('United Data'!$A$3:$A$4341,K$1,'United Data'!$C$3:$C$4341,$A1776,'United Data'!$B$3:$B$4341,"&lt;&gt;Off-street")&gt;0,1,0)</f>
        <v>0</v>
      </c>
      <c r="L1776">
        <f>IF(COUNTIFS('United Data'!$A$3:$A$4341,L$1,'United Data'!$C$3:$C$4341,$A1776,'United Data'!$B$3:$B$4341,"&lt;&gt;Off-street")&gt;0,1,0)</f>
        <v>0</v>
      </c>
      <c r="M1776">
        <f>IF(COUNTIFS('United Data'!$A$3:$A$4341,M$1,'United Data'!$C$3:$C$4341,$A1776,'United Data'!$B$3:$B$4341,"&lt;&gt;Off-street")&gt;0,1,0)</f>
        <v>0</v>
      </c>
      <c r="N1776">
        <f>IF(COUNTIFS('United Data'!$A$3:$A$4341,N$1,'United Data'!$C$3:$C$4341,$A1776,'United Data'!$B$3:$B$4341,"&lt;&gt;Off-street")&gt;0,1,0)</f>
        <v>0</v>
      </c>
      <c r="O1776">
        <f>IF(COUNTIFS('United Data'!$A$3:$A$4341,O$1,'United Data'!$C$3:$C$4341,$A1776,'United Data'!$B$3:$B$4341,"&lt;&gt;Off-street")&gt;0,1,0)</f>
        <v>0</v>
      </c>
      <c r="P1776">
        <f>IF(COUNTIFS('United Data'!$A$3:$A$4341,P$1,'United Data'!$C$3:$C$4341,$A1776,'United Data'!$B$3:$B$4341,"&lt;&gt;Off-street")&gt;0,1,0)</f>
        <v>1</v>
      </c>
      <c r="Q1776">
        <f>IF(COUNTIFS('United Data'!$A$3:$A$4341,Q$1,'United Data'!$C$3:$C$4341,$A1776,'United Data'!$B$3:$B$4341,"&lt;&gt;Off-street")&gt;0,1,0)</f>
        <v>1</v>
      </c>
      <c r="R1776">
        <f>IF(COUNTIFS('United Data'!$A$3:$A$4341,R$1,'United Data'!$C$3:$C$4341,$A1776,'United Data'!$B$3:$B$4341,"&lt;&gt;Off-street")&gt;0,1,0)</f>
        <v>0</v>
      </c>
      <c r="S1776">
        <f t="shared" si="54"/>
        <v>2</v>
      </c>
      <c r="T1776">
        <f t="shared" si="55"/>
        <v>1</v>
      </c>
    </row>
    <row r="1777" spans="1:20" x14ac:dyDescent="0.2">
      <c r="A1777" t="s">
        <v>1822</v>
      </c>
      <c r="B1777">
        <f>IF(COUNTIFS('United Data'!$A$3:$A$4341,B$1,'United Data'!$C$3:$C$4341,$A1777,'United Data'!$B$3:$B$4341,"&lt;&gt;Off-street")&gt;0,1,0)</f>
        <v>0</v>
      </c>
      <c r="C1777">
        <f>IF(COUNTIFS('United Data'!$A$3:$A$4341,C$1,'United Data'!$C$3:$C$4341,$A1777,'United Data'!$B$3:$B$4341,"&lt;&gt;Off-street")&gt;0,1,0)</f>
        <v>0</v>
      </c>
      <c r="D1777">
        <f>IF(COUNTIFS('United Data'!$A$3:$A$4341,D$1,'United Data'!$C$3:$C$4341,$A1777,'United Data'!$B$3:$B$4341,"&lt;&gt;Off-street")&gt;0,1,0)</f>
        <v>0</v>
      </c>
      <c r="E1777">
        <f>IF(COUNTIFS('United Data'!$A$3:$A$4341,E$1,'United Data'!$C$3:$C$4341,$A1777,'United Data'!$B$3:$B$4341,"&lt;&gt;Off-street")&gt;0,1,0)</f>
        <v>0</v>
      </c>
      <c r="F1777">
        <f>IF(COUNTIFS('United Data'!$A$3:$A$4341,F$1,'United Data'!$C$3:$C$4341,$A1777,'United Data'!$B$3:$B$4341,"&lt;&gt;Off-street")&gt;0,1,0)</f>
        <v>0</v>
      </c>
      <c r="G1777">
        <f>IF(COUNTIFS('United Data'!$A$3:$A$4341,G$1,'United Data'!$C$3:$C$4341,$A1777,'United Data'!$B$3:$B$4341,"&lt;&gt;Off-street")&gt;0,1,0)</f>
        <v>0</v>
      </c>
      <c r="H1777">
        <f>IF(COUNTIFS('United Data'!$A$3:$A$4341,H$1,'United Data'!$C$3:$C$4341,$A1777,'United Data'!$B$3:$B$4341,"&lt;&gt;Off-street")&gt;0,1,0)</f>
        <v>0</v>
      </c>
      <c r="I1777">
        <f>IF(COUNTIFS('United Data'!$A$3:$A$4341,I$1,'United Data'!$C$3:$C$4341,$A1777,'United Data'!$B$3:$B$4341,"&lt;&gt;Off-street")&gt;0,1,0)</f>
        <v>0</v>
      </c>
      <c r="J1777">
        <f>IF(COUNTIFS('United Data'!$A$3:$A$4341,J$1,'United Data'!$C$3:$C$4341,$A1777,'United Data'!$B$3:$B$4341,"&lt;&gt;Off-street")&gt;0,1,0)</f>
        <v>0</v>
      </c>
      <c r="K1777">
        <f>IF(COUNTIFS('United Data'!$A$3:$A$4341,K$1,'United Data'!$C$3:$C$4341,$A1777,'United Data'!$B$3:$B$4341,"&lt;&gt;Off-street")&gt;0,1,0)</f>
        <v>0</v>
      </c>
      <c r="L1777">
        <f>IF(COUNTIFS('United Data'!$A$3:$A$4341,L$1,'United Data'!$C$3:$C$4341,$A1777,'United Data'!$B$3:$B$4341,"&lt;&gt;Off-street")&gt;0,1,0)</f>
        <v>0</v>
      </c>
      <c r="M1777">
        <f>IF(COUNTIFS('United Data'!$A$3:$A$4341,M$1,'United Data'!$C$3:$C$4341,$A1777,'United Data'!$B$3:$B$4341,"&lt;&gt;Off-street")&gt;0,1,0)</f>
        <v>0</v>
      </c>
      <c r="N1777">
        <f>IF(COUNTIFS('United Data'!$A$3:$A$4341,N$1,'United Data'!$C$3:$C$4341,$A1777,'United Data'!$B$3:$B$4341,"&lt;&gt;Off-street")&gt;0,1,0)</f>
        <v>0</v>
      </c>
      <c r="O1777">
        <f>IF(COUNTIFS('United Data'!$A$3:$A$4341,O$1,'United Data'!$C$3:$C$4341,$A1777,'United Data'!$B$3:$B$4341,"&lt;&gt;Off-street")&gt;0,1,0)</f>
        <v>0</v>
      </c>
      <c r="P1777">
        <f>IF(COUNTIFS('United Data'!$A$3:$A$4341,P$1,'United Data'!$C$3:$C$4341,$A1777,'United Data'!$B$3:$B$4341,"&lt;&gt;Off-street")&gt;0,1,0)</f>
        <v>1</v>
      </c>
      <c r="Q1777">
        <f>IF(COUNTIFS('United Data'!$A$3:$A$4341,Q$1,'United Data'!$C$3:$C$4341,$A1777,'United Data'!$B$3:$B$4341,"&lt;&gt;Off-street")&gt;0,1,0)</f>
        <v>1</v>
      </c>
      <c r="R1777">
        <f>IF(COUNTIFS('United Data'!$A$3:$A$4341,R$1,'United Data'!$C$3:$C$4341,$A1777,'United Data'!$B$3:$B$4341,"&lt;&gt;Off-street")&gt;0,1,0)</f>
        <v>1</v>
      </c>
      <c r="S1777">
        <f t="shared" si="54"/>
        <v>3</v>
      </c>
      <c r="T1777">
        <f t="shared" si="55"/>
        <v>1</v>
      </c>
    </row>
    <row r="1778" spans="1:20" x14ac:dyDescent="0.2">
      <c r="A1778" t="s">
        <v>1823</v>
      </c>
      <c r="B1778">
        <f>IF(COUNTIFS('United Data'!$A$3:$A$4341,B$1,'United Data'!$C$3:$C$4341,$A1778,'United Data'!$B$3:$B$4341,"&lt;&gt;Off-street")&gt;0,1,0)</f>
        <v>0</v>
      </c>
      <c r="C1778">
        <f>IF(COUNTIFS('United Data'!$A$3:$A$4341,C$1,'United Data'!$C$3:$C$4341,$A1778,'United Data'!$B$3:$B$4341,"&lt;&gt;Off-street")&gt;0,1,0)</f>
        <v>0</v>
      </c>
      <c r="D1778">
        <f>IF(COUNTIFS('United Data'!$A$3:$A$4341,D$1,'United Data'!$C$3:$C$4341,$A1778,'United Data'!$B$3:$B$4341,"&lt;&gt;Off-street")&gt;0,1,0)</f>
        <v>0</v>
      </c>
      <c r="E1778">
        <f>IF(COUNTIFS('United Data'!$A$3:$A$4341,E$1,'United Data'!$C$3:$C$4341,$A1778,'United Data'!$B$3:$B$4341,"&lt;&gt;Off-street")&gt;0,1,0)</f>
        <v>0</v>
      </c>
      <c r="F1778">
        <f>IF(COUNTIFS('United Data'!$A$3:$A$4341,F$1,'United Data'!$C$3:$C$4341,$A1778,'United Data'!$B$3:$B$4341,"&lt;&gt;Off-street")&gt;0,1,0)</f>
        <v>0</v>
      </c>
      <c r="G1778">
        <f>IF(COUNTIFS('United Data'!$A$3:$A$4341,G$1,'United Data'!$C$3:$C$4341,$A1778,'United Data'!$B$3:$B$4341,"&lt;&gt;Off-street")&gt;0,1,0)</f>
        <v>0</v>
      </c>
      <c r="H1778">
        <f>IF(COUNTIFS('United Data'!$A$3:$A$4341,H$1,'United Data'!$C$3:$C$4341,$A1778,'United Data'!$B$3:$B$4341,"&lt;&gt;Off-street")&gt;0,1,0)</f>
        <v>0</v>
      </c>
      <c r="I1778">
        <f>IF(COUNTIFS('United Data'!$A$3:$A$4341,I$1,'United Data'!$C$3:$C$4341,$A1778,'United Data'!$B$3:$B$4341,"&lt;&gt;Off-street")&gt;0,1,0)</f>
        <v>0</v>
      </c>
      <c r="J1778">
        <f>IF(COUNTIFS('United Data'!$A$3:$A$4341,J$1,'United Data'!$C$3:$C$4341,$A1778,'United Data'!$B$3:$B$4341,"&lt;&gt;Off-street")&gt;0,1,0)</f>
        <v>0</v>
      </c>
      <c r="K1778">
        <f>IF(COUNTIFS('United Data'!$A$3:$A$4341,K$1,'United Data'!$C$3:$C$4341,$A1778,'United Data'!$B$3:$B$4341,"&lt;&gt;Off-street")&gt;0,1,0)</f>
        <v>0</v>
      </c>
      <c r="L1778">
        <f>IF(COUNTIFS('United Data'!$A$3:$A$4341,L$1,'United Data'!$C$3:$C$4341,$A1778,'United Data'!$B$3:$B$4341,"&lt;&gt;Off-street")&gt;0,1,0)</f>
        <v>0</v>
      </c>
      <c r="M1778">
        <f>IF(COUNTIFS('United Data'!$A$3:$A$4341,M$1,'United Data'!$C$3:$C$4341,$A1778,'United Data'!$B$3:$B$4341,"&lt;&gt;Off-street")&gt;0,1,0)</f>
        <v>0</v>
      </c>
      <c r="N1778">
        <f>IF(COUNTIFS('United Data'!$A$3:$A$4341,N$1,'United Data'!$C$3:$C$4341,$A1778,'United Data'!$B$3:$B$4341,"&lt;&gt;Off-street")&gt;0,1,0)</f>
        <v>0</v>
      </c>
      <c r="O1778">
        <f>IF(COUNTIFS('United Data'!$A$3:$A$4341,O$1,'United Data'!$C$3:$C$4341,$A1778,'United Data'!$B$3:$B$4341,"&lt;&gt;Off-street")&gt;0,1,0)</f>
        <v>0</v>
      </c>
      <c r="P1778">
        <f>IF(COUNTIFS('United Data'!$A$3:$A$4341,P$1,'United Data'!$C$3:$C$4341,$A1778,'United Data'!$B$3:$B$4341,"&lt;&gt;Off-street")&gt;0,1,0)</f>
        <v>1</v>
      </c>
      <c r="Q1778">
        <f>IF(COUNTIFS('United Data'!$A$3:$A$4341,Q$1,'United Data'!$C$3:$C$4341,$A1778,'United Data'!$B$3:$B$4341,"&lt;&gt;Off-street")&gt;0,1,0)</f>
        <v>1</v>
      </c>
      <c r="R1778">
        <f>IF(COUNTIFS('United Data'!$A$3:$A$4341,R$1,'United Data'!$C$3:$C$4341,$A1778,'United Data'!$B$3:$B$4341,"&lt;&gt;Off-street")&gt;0,1,0)</f>
        <v>1</v>
      </c>
      <c r="S1778">
        <f t="shared" si="54"/>
        <v>3</v>
      </c>
      <c r="T1778">
        <f t="shared" si="55"/>
        <v>1</v>
      </c>
    </row>
    <row r="1779" spans="1:20" x14ac:dyDescent="0.2">
      <c r="A1779" t="s">
        <v>1824</v>
      </c>
      <c r="B1779">
        <f>IF(COUNTIFS('United Data'!$A$3:$A$4341,B$1,'United Data'!$C$3:$C$4341,$A1779,'United Data'!$B$3:$B$4341,"&lt;&gt;Off-street")&gt;0,1,0)</f>
        <v>0</v>
      </c>
      <c r="C1779">
        <f>IF(COUNTIFS('United Data'!$A$3:$A$4341,C$1,'United Data'!$C$3:$C$4341,$A1779,'United Data'!$B$3:$B$4341,"&lt;&gt;Off-street")&gt;0,1,0)</f>
        <v>0</v>
      </c>
      <c r="D1779">
        <f>IF(COUNTIFS('United Data'!$A$3:$A$4341,D$1,'United Data'!$C$3:$C$4341,$A1779,'United Data'!$B$3:$B$4341,"&lt;&gt;Off-street")&gt;0,1,0)</f>
        <v>0</v>
      </c>
      <c r="E1779">
        <f>IF(COUNTIFS('United Data'!$A$3:$A$4341,E$1,'United Data'!$C$3:$C$4341,$A1779,'United Data'!$B$3:$B$4341,"&lt;&gt;Off-street")&gt;0,1,0)</f>
        <v>0</v>
      </c>
      <c r="F1779">
        <f>IF(COUNTIFS('United Data'!$A$3:$A$4341,F$1,'United Data'!$C$3:$C$4341,$A1779,'United Data'!$B$3:$B$4341,"&lt;&gt;Off-street")&gt;0,1,0)</f>
        <v>0</v>
      </c>
      <c r="G1779">
        <f>IF(COUNTIFS('United Data'!$A$3:$A$4341,G$1,'United Data'!$C$3:$C$4341,$A1779,'United Data'!$B$3:$B$4341,"&lt;&gt;Off-street")&gt;0,1,0)</f>
        <v>0</v>
      </c>
      <c r="H1779">
        <f>IF(COUNTIFS('United Data'!$A$3:$A$4341,H$1,'United Data'!$C$3:$C$4341,$A1779,'United Data'!$B$3:$B$4341,"&lt;&gt;Off-street")&gt;0,1,0)</f>
        <v>0</v>
      </c>
      <c r="I1779">
        <f>IF(COUNTIFS('United Data'!$A$3:$A$4341,I$1,'United Data'!$C$3:$C$4341,$A1779,'United Data'!$B$3:$B$4341,"&lt;&gt;Off-street")&gt;0,1,0)</f>
        <v>0</v>
      </c>
      <c r="J1779">
        <f>IF(COUNTIFS('United Data'!$A$3:$A$4341,J$1,'United Data'!$C$3:$C$4341,$A1779,'United Data'!$B$3:$B$4341,"&lt;&gt;Off-street")&gt;0,1,0)</f>
        <v>0</v>
      </c>
      <c r="K1779">
        <f>IF(COUNTIFS('United Data'!$A$3:$A$4341,K$1,'United Data'!$C$3:$C$4341,$A1779,'United Data'!$B$3:$B$4341,"&lt;&gt;Off-street")&gt;0,1,0)</f>
        <v>0</v>
      </c>
      <c r="L1779">
        <f>IF(COUNTIFS('United Data'!$A$3:$A$4341,L$1,'United Data'!$C$3:$C$4341,$A1779,'United Data'!$B$3:$B$4341,"&lt;&gt;Off-street")&gt;0,1,0)</f>
        <v>0</v>
      </c>
      <c r="M1779">
        <f>IF(COUNTIFS('United Data'!$A$3:$A$4341,M$1,'United Data'!$C$3:$C$4341,$A1779,'United Data'!$B$3:$B$4341,"&lt;&gt;Off-street")&gt;0,1,0)</f>
        <v>0</v>
      </c>
      <c r="N1779">
        <f>IF(COUNTIFS('United Data'!$A$3:$A$4341,N$1,'United Data'!$C$3:$C$4341,$A1779,'United Data'!$B$3:$B$4341,"&lt;&gt;Off-street")&gt;0,1,0)</f>
        <v>0</v>
      </c>
      <c r="O1779">
        <f>IF(COUNTIFS('United Data'!$A$3:$A$4341,O$1,'United Data'!$C$3:$C$4341,$A1779,'United Data'!$B$3:$B$4341,"&lt;&gt;Off-street")&gt;0,1,0)</f>
        <v>0</v>
      </c>
      <c r="P1779">
        <f>IF(COUNTIFS('United Data'!$A$3:$A$4341,P$1,'United Data'!$C$3:$C$4341,$A1779,'United Data'!$B$3:$B$4341,"&lt;&gt;Off-street")&gt;0,1,0)</f>
        <v>1</v>
      </c>
      <c r="Q1779">
        <f>IF(COUNTIFS('United Data'!$A$3:$A$4341,Q$1,'United Data'!$C$3:$C$4341,$A1779,'United Data'!$B$3:$B$4341,"&lt;&gt;Off-street")&gt;0,1,0)</f>
        <v>0</v>
      </c>
      <c r="R1779">
        <f>IF(COUNTIFS('United Data'!$A$3:$A$4341,R$1,'United Data'!$C$3:$C$4341,$A1779,'United Data'!$B$3:$B$4341,"&lt;&gt;Off-street")&gt;0,1,0)</f>
        <v>1</v>
      </c>
      <c r="S1779">
        <f t="shared" si="54"/>
        <v>2</v>
      </c>
      <c r="T1779">
        <f t="shared" si="55"/>
        <v>2</v>
      </c>
    </row>
    <row r="1780" spans="1:20" x14ac:dyDescent="0.2">
      <c r="A1780" t="s">
        <v>1825</v>
      </c>
      <c r="B1780">
        <f>IF(COUNTIFS('United Data'!$A$3:$A$4341,B$1,'United Data'!$C$3:$C$4341,$A1780,'United Data'!$B$3:$B$4341,"&lt;&gt;Off-street")&gt;0,1,0)</f>
        <v>0</v>
      </c>
      <c r="C1780">
        <f>IF(COUNTIFS('United Data'!$A$3:$A$4341,C$1,'United Data'!$C$3:$C$4341,$A1780,'United Data'!$B$3:$B$4341,"&lt;&gt;Off-street")&gt;0,1,0)</f>
        <v>0</v>
      </c>
      <c r="D1780">
        <f>IF(COUNTIFS('United Data'!$A$3:$A$4341,D$1,'United Data'!$C$3:$C$4341,$A1780,'United Data'!$B$3:$B$4341,"&lt;&gt;Off-street")&gt;0,1,0)</f>
        <v>0</v>
      </c>
      <c r="E1780">
        <f>IF(COUNTIFS('United Data'!$A$3:$A$4341,E$1,'United Data'!$C$3:$C$4341,$A1780,'United Data'!$B$3:$B$4341,"&lt;&gt;Off-street")&gt;0,1,0)</f>
        <v>0</v>
      </c>
      <c r="F1780">
        <f>IF(COUNTIFS('United Data'!$A$3:$A$4341,F$1,'United Data'!$C$3:$C$4341,$A1780,'United Data'!$B$3:$B$4341,"&lt;&gt;Off-street")&gt;0,1,0)</f>
        <v>0</v>
      </c>
      <c r="G1780">
        <f>IF(COUNTIFS('United Data'!$A$3:$A$4341,G$1,'United Data'!$C$3:$C$4341,$A1780,'United Data'!$B$3:$B$4341,"&lt;&gt;Off-street")&gt;0,1,0)</f>
        <v>0</v>
      </c>
      <c r="H1780">
        <f>IF(COUNTIFS('United Data'!$A$3:$A$4341,H$1,'United Data'!$C$3:$C$4341,$A1780,'United Data'!$B$3:$B$4341,"&lt;&gt;Off-street")&gt;0,1,0)</f>
        <v>0</v>
      </c>
      <c r="I1780">
        <f>IF(COUNTIFS('United Data'!$A$3:$A$4341,I$1,'United Data'!$C$3:$C$4341,$A1780,'United Data'!$B$3:$B$4341,"&lt;&gt;Off-street")&gt;0,1,0)</f>
        <v>0</v>
      </c>
      <c r="J1780">
        <f>IF(COUNTIFS('United Data'!$A$3:$A$4341,J$1,'United Data'!$C$3:$C$4341,$A1780,'United Data'!$B$3:$B$4341,"&lt;&gt;Off-street")&gt;0,1,0)</f>
        <v>0</v>
      </c>
      <c r="K1780">
        <f>IF(COUNTIFS('United Data'!$A$3:$A$4341,K$1,'United Data'!$C$3:$C$4341,$A1780,'United Data'!$B$3:$B$4341,"&lt;&gt;Off-street")&gt;0,1,0)</f>
        <v>0</v>
      </c>
      <c r="L1780">
        <f>IF(COUNTIFS('United Data'!$A$3:$A$4341,L$1,'United Data'!$C$3:$C$4341,$A1780,'United Data'!$B$3:$B$4341,"&lt;&gt;Off-street")&gt;0,1,0)</f>
        <v>0</v>
      </c>
      <c r="M1780">
        <f>IF(COUNTIFS('United Data'!$A$3:$A$4341,M$1,'United Data'!$C$3:$C$4341,$A1780,'United Data'!$B$3:$B$4341,"&lt;&gt;Off-street")&gt;0,1,0)</f>
        <v>0</v>
      </c>
      <c r="N1780">
        <f>IF(COUNTIFS('United Data'!$A$3:$A$4341,N$1,'United Data'!$C$3:$C$4341,$A1780,'United Data'!$B$3:$B$4341,"&lt;&gt;Off-street")&gt;0,1,0)</f>
        <v>0</v>
      </c>
      <c r="O1780">
        <f>IF(COUNTIFS('United Data'!$A$3:$A$4341,O$1,'United Data'!$C$3:$C$4341,$A1780,'United Data'!$B$3:$B$4341,"&lt;&gt;Off-street")&gt;0,1,0)</f>
        <v>0</v>
      </c>
      <c r="P1780">
        <f>IF(COUNTIFS('United Data'!$A$3:$A$4341,P$1,'United Data'!$C$3:$C$4341,$A1780,'United Data'!$B$3:$B$4341,"&lt;&gt;Off-street")&gt;0,1,0)</f>
        <v>1</v>
      </c>
      <c r="Q1780">
        <f>IF(COUNTIFS('United Data'!$A$3:$A$4341,Q$1,'United Data'!$C$3:$C$4341,$A1780,'United Data'!$B$3:$B$4341,"&lt;&gt;Off-street")&gt;0,1,0)</f>
        <v>0</v>
      </c>
      <c r="R1780">
        <f>IF(COUNTIFS('United Data'!$A$3:$A$4341,R$1,'United Data'!$C$3:$C$4341,$A1780,'United Data'!$B$3:$B$4341,"&lt;&gt;Off-street")&gt;0,1,0)</f>
        <v>0</v>
      </c>
      <c r="S1780">
        <f t="shared" si="54"/>
        <v>1</v>
      </c>
      <c r="T1780">
        <f t="shared" si="55"/>
        <v>1</v>
      </c>
    </row>
    <row r="1781" spans="1:20" x14ac:dyDescent="0.2">
      <c r="A1781" t="s">
        <v>1826</v>
      </c>
      <c r="B1781">
        <f>IF(COUNTIFS('United Data'!$A$3:$A$4341,B$1,'United Data'!$C$3:$C$4341,$A1781,'United Data'!$B$3:$B$4341,"&lt;&gt;Off-street")&gt;0,1,0)</f>
        <v>0</v>
      </c>
      <c r="C1781">
        <f>IF(COUNTIFS('United Data'!$A$3:$A$4341,C$1,'United Data'!$C$3:$C$4341,$A1781,'United Data'!$B$3:$B$4341,"&lt;&gt;Off-street")&gt;0,1,0)</f>
        <v>0</v>
      </c>
      <c r="D1781">
        <f>IF(COUNTIFS('United Data'!$A$3:$A$4341,D$1,'United Data'!$C$3:$C$4341,$A1781,'United Data'!$B$3:$B$4341,"&lt;&gt;Off-street")&gt;0,1,0)</f>
        <v>0</v>
      </c>
      <c r="E1781">
        <f>IF(COUNTIFS('United Data'!$A$3:$A$4341,E$1,'United Data'!$C$3:$C$4341,$A1781,'United Data'!$B$3:$B$4341,"&lt;&gt;Off-street")&gt;0,1,0)</f>
        <v>0</v>
      </c>
      <c r="F1781">
        <f>IF(COUNTIFS('United Data'!$A$3:$A$4341,F$1,'United Data'!$C$3:$C$4341,$A1781,'United Data'!$B$3:$B$4341,"&lt;&gt;Off-street")&gt;0,1,0)</f>
        <v>0</v>
      </c>
      <c r="G1781">
        <f>IF(COUNTIFS('United Data'!$A$3:$A$4341,G$1,'United Data'!$C$3:$C$4341,$A1781,'United Data'!$B$3:$B$4341,"&lt;&gt;Off-street")&gt;0,1,0)</f>
        <v>0</v>
      </c>
      <c r="H1781">
        <f>IF(COUNTIFS('United Data'!$A$3:$A$4341,H$1,'United Data'!$C$3:$C$4341,$A1781,'United Data'!$B$3:$B$4341,"&lt;&gt;Off-street")&gt;0,1,0)</f>
        <v>0</v>
      </c>
      <c r="I1781">
        <f>IF(COUNTIFS('United Data'!$A$3:$A$4341,I$1,'United Data'!$C$3:$C$4341,$A1781,'United Data'!$B$3:$B$4341,"&lt;&gt;Off-street")&gt;0,1,0)</f>
        <v>0</v>
      </c>
      <c r="J1781">
        <f>IF(COUNTIFS('United Data'!$A$3:$A$4341,J$1,'United Data'!$C$3:$C$4341,$A1781,'United Data'!$B$3:$B$4341,"&lt;&gt;Off-street")&gt;0,1,0)</f>
        <v>0</v>
      </c>
      <c r="K1781">
        <f>IF(COUNTIFS('United Data'!$A$3:$A$4341,K$1,'United Data'!$C$3:$C$4341,$A1781,'United Data'!$B$3:$B$4341,"&lt;&gt;Off-street")&gt;0,1,0)</f>
        <v>0</v>
      </c>
      <c r="L1781">
        <f>IF(COUNTIFS('United Data'!$A$3:$A$4341,L$1,'United Data'!$C$3:$C$4341,$A1781,'United Data'!$B$3:$B$4341,"&lt;&gt;Off-street")&gt;0,1,0)</f>
        <v>0</v>
      </c>
      <c r="M1781">
        <f>IF(COUNTIFS('United Data'!$A$3:$A$4341,M$1,'United Data'!$C$3:$C$4341,$A1781,'United Data'!$B$3:$B$4341,"&lt;&gt;Off-street")&gt;0,1,0)</f>
        <v>0</v>
      </c>
      <c r="N1781">
        <f>IF(COUNTIFS('United Data'!$A$3:$A$4341,N$1,'United Data'!$C$3:$C$4341,$A1781,'United Data'!$B$3:$B$4341,"&lt;&gt;Off-street")&gt;0,1,0)</f>
        <v>0</v>
      </c>
      <c r="O1781">
        <f>IF(COUNTIFS('United Data'!$A$3:$A$4341,O$1,'United Data'!$C$3:$C$4341,$A1781,'United Data'!$B$3:$B$4341,"&lt;&gt;Off-street")&gt;0,1,0)</f>
        <v>0</v>
      </c>
      <c r="P1781">
        <f>IF(COUNTIFS('United Data'!$A$3:$A$4341,P$1,'United Data'!$C$3:$C$4341,$A1781,'United Data'!$B$3:$B$4341,"&lt;&gt;Off-street")&gt;0,1,0)</f>
        <v>1</v>
      </c>
      <c r="Q1781">
        <f>IF(COUNTIFS('United Data'!$A$3:$A$4341,Q$1,'United Data'!$C$3:$C$4341,$A1781,'United Data'!$B$3:$B$4341,"&lt;&gt;Off-street")&gt;0,1,0)</f>
        <v>0</v>
      </c>
      <c r="R1781">
        <f>IF(COUNTIFS('United Data'!$A$3:$A$4341,R$1,'United Data'!$C$3:$C$4341,$A1781,'United Data'!$B$3:$B$4341,"&lt;&gt;Off-street")&gt;0,1,0)</f>
        <v>0</v>
      </c>
      <c r="S1781">
        <f t="shared" si="54"/>
        <v>1</v>
      </c>
      <c r="T1781">
        <f t="shared" si="55"/>
        <v>1</v>
      </c>
    </row>
    <row r="1782" spans="1:20" x14ac:dyDescent="0.2">
      <c r="A1782" t="s">
        <v>1827</v>
      </c>
      <c r="B1782">
        <f>IF(COUNTIFS('United Data'!$A$3:$A$4341,B$1,'United Data'!$C$3:$C$4341,$A1782,'United Data'!$B$3:$B$4341,"&lt;&gt;Off-street")&gt;0,1,0)</f>
        <v>0</v>
      </c>
      <c r="C1782">
        <f>IF(COUNTIFS('United Data'!$A$3:$A$4341,C$1,'United Data'!$C$3:$C$4341,$A1782,'United Data'!$B$3:$B$4341,"&lt;&gt;Off-street")&gt;0,1,0)</f>
        <v>0</v>
      </c>
      <c r="D1782">
        <f>IF(COUNTIFS('United Data'!$A$3:$A$4341,D$1,'United Data'!$C$3:$C$4341,$A1782,'United Data'!$B$3:$B$4341,"&lt;&gt;Off-street")&gt;0,1,0)</f>
        <v>0</v>
      </c>
      <c r="E1782">
        <f>IF(COUNTIFS('United Data'!$A$3:$A$4341,E$1,'United Data'!$C$3:$C$4341,$A1782,'United Data'!$B$3:$B$4341,"&lt;&gt;Off-street")&gt;0,1,0)</f>
        <v>0</v>
      </c>
      <c r="F1782">
        <f>IF(COUNTIFS('United Data'!$A$3:$A$4341,F$1,'United Data'!$C$3:$C$4341,$A1782,'United Data'!$B$3:$B$4341,"&lt;&gt;Off-street")&gt;0,1,0)</f>
        <v>0</v>
      </c>
      <c r="G1782">
        <f>IF(COUNTIFS('United Data'!$A$3:$A$4341,G$1,'United Data'!$C$3:$C$4341,$A1782,'United Data'!$B$3:$B$4341,"&lt;&gt;Off-street")&gt;0,1,0)</f>
        <v>0</v>
      </c>
      <c r="H1782">
        <f>IF(COUNTIFS('United Data'!$A$3:$A$4341,H$1,'United Data'!$C$3:$C$4341,$A1782,'United Data'!$B$3:$B$4341,"&lt;&gt;Off-street")&gt;0,1,0)</f>
        <v>0</v>
      </c>
      <c r="I1782">
        <f>IF(COUNTIFS('United Data'!$A$3:$A$4341,I$1,'United Data'!$C$3:$C$4341,$A1782,'United Data'!$B$3:$B$4341,"&lt;&gt;Off-street")&gt;0,1,0)</f>
        <v>0</v>
      </c>
      <c r="J1782">
        <f>IF(COUNTIFS('United Data'!$A$3:$A$4341,J$1,'United Data'!$C$3:$C$4341,$A1782,'United Data'!$B$3:$B$4341,"&lt;&gt;Off-street")&gt;0,1,0)</f>
        <v>0</v>
      </c>
      <c r="K1782">
        <f>IF(COUNTIFS('United Data'!$A$3:$A$4341,K$1,'United Data'!$C$3:$C$4341,$A1782,'United Data'!$B$3:$B$4341,"&lt;&gt;Off-street")&gt;0,1,0)</f>
        <v>0</v>
      </c>
      <c r="L1782">
        <f>IF(COUNTIFS('United Data'!$A$3:$A$4341,L$1,'United Data'!$C$3:$C$4341,$A1782,'United Data'!$B$3:$B$4341,"&lt;&gt;Off-street")&gt;0,1,0)</f>
        <v>0</v>
      </c>
      <c r="M1782">
        <f>IF(COUNTIFS('United Data'!$A$3:$A$4341,M$1,'United Data'!$C$3:$C$4341,$A1782,'United Data'!$B$3:$B$4341,"&lt;&gt;Off-street")&gt;0,1,0)</f>
        <v>0</v>
      </c>
      <c r="N1782">
        <f>IF(COUNTIFS('United Data'!$A$3:$A$4341,N$1,'United Data'!$C$3:$C$4341,$A1782,'United Data'!$B$3:$B$4341,"&lt;&gt;Off-street")&gt;0,1,0)</f>
        <v>0</v>
      </c>
      <c r="O1782">
        <f>IF(COUNTIFS('United Data'!$A$3:$A$4341,O$1,'United Data'!$C$3:$C$4341,$A1782,'United Data'!$B$3:$B$4341,"&lt;&gt;Off-street")&gt;0,1,0)</f>
        <v>0</v>
      </c>
      <c r="P1782">
        <f>IF(COUNTIFS('United Data'!$A$3:$A$4341,P$1,'United Data'!$C$3:$C$4341,$A1782,'United Data'!$B$3:$B$4341,"&lt;&gt;Off-street")&gt;0,1,0)</f>
        <v>1</v>
      </c>
      <c r="Q1782">
        <f>IF(COUNTIFS('United Data'!$A$3:$A$4341,Q$1,'United Data'!$C$3:$C$4341,$A1782,'United Data'!$B$3:$B$4341,"&lt;&gt;Off-street")&gt;0,1,0)</f>
        <v>0</v>
      </c>
      <c r="R1782">
        <f>IF(COUNTIFS('United Data'!$A$3:$A$4341,R$1,'United Data'!$C$3:$C$4341,$A1782,'United Data'!$B$3:$B$4341,"&lt;&gt;Off-street")&gt;0,1,0)</f>
        <v>0</v>
      </c>
      <c r="S1782">
        <f t="shared" si="54"/>
        <v>1</v>
      </c>
      <c r="T1782">
        <f t="shared" si="55"/>
        <v>1</v>
      </c>
    </row>
    <row r="1783" spans="1:20" x14ac:dyDescent="0.2">
      <c r="A1783" t="s">
        <v>1828</v>
      </c>
      <c r="B1783">
        <f>IF(COUNTIFS('United Data'!$A$3:$A$4341,B$1,'United Data'!$C$3:$C$4341,$A1783,'United Data'!$B$3:$B$4341,"&lt;&gt;Off-street")&gt;0,1,0)</f>
        <v>0</v>
      </c>
      <c r="C1783">
        <f>IF(COUNTIFS('United Data'!$A$3:$A$4341,C$1,'United Data'!$C$3:$C$4341,$A1783,'United Data'!$B$3:$B$4341,"&lt;&gt;Off-street")&gt;0,1,0)</f>
        <v>0</v>
      </c>
      <c r="D1783">
        <f>IF(COUNTIFS('United Data'!$A$3:$A$4341,D$1,'United Data'!$C$3:$C$4341,$A1783,'United Data'!$B$3:$B$4341,"&lt;&gt;Off-street")&gt;0,1,0)</f>
        <v>0</v>
      </c>
      <c r="E1783">
        <f>IF(COUNTIFS('United Data'!$A$3:$A$4341,E$1,'United Data'!$C$3:$C$4341,$A1783,'United Data'!$B$3:$B$4341,"&lt;&gt;Off-street")&gt;0,1,0)</f>
        <v>0</v>
      </c>
      <c r="F1783">
        <f>IF(COUNTIFS('United Data'!$A$3:$A$4341,F$1,'United Data'!$C$3:$C$4341,$A1783,'United Data'!$B$3:$B$4341,"&lt;&gt;Off-street")&gt;0,1,0)</f>
        <v>0</v>
      </c>
      <c r="G1783">
        <f>IF(COUNTIFS('United Data'!$A$3:$A$4341,G$1,'United Data'!$C$3:$C$4341,$A1783,'United Data'!$B$3:$B$4341,"&lt;&gt;Off-street")&gt;0,1,0)</f>
        <v>0</v>
      </c>
      <c r="H1783">
        <f>IF(COUNTIFS('United Data'!$A$3:$A$4341,H$1,'United Data'!$C$3:$C$4341,$A1783,'United Data'!$B$3:$B$4341,"&lt;&gt;Off-street")&gt;0,1,0)</f>
        <v>0</v>
      </c>
      <c r="I1783">
        <f>IF(COUNTIFS('United Data'!$A$3:$A$4341,I$1,'United Data'!$C$3:$C$4341,$A1783,'United Data'!$B$3:$B$4341,"&lt;&gt;Off-street")&gt;0,1,0)</f>
        <v>0</v>
      </c>
      <c r="J1783">
        <f>IF(COUNTIFS('United Data'!$A$3:$A$4341,J$1,'United Data'!$C$3:$C$4341,$A1783,'United Data'!$B$3:$B$4341,"&lt;&gt;Off-street")&gt;0,1,0)</f>
        <v>0</v>
      </c>
      <c r="K1783">
        <f>IF(COUNTIFS('United Data'!$A$3:$A$4341,K$1,'United Data'!$C$3:$C$4341,$A1783,'United Data'!$B$3:$B$4341,"&lt;&gt;Off-street")&gt;0,1,0)</f>
        <v>0</v>
      </c>
      <c r="L1783">
        <f>IF(COUNTIFS('United Data'!$A$3:$A$4341,L$1,'United Data'!$C$3:$C$4341,$A1783,'United Data'!$B$3:$B$4341,"&lt;&gt;Off-street")&gt;0,1,0)</f>
        <v>0</v>
      </c>
      <c r="M1783">
        <f>IF(COUNTIFS('United Data'!$A$3:$A$4341,M$1,'United Data'!$C$3:$C$4341,$A1783,'United Data'!$B$3:$B$4341,"&lt;&gt;Off-street")&gt;0,1,0)</f>
        <v>0</v>
      </c>
      <c r="N1783">
        <f>IF(COUNTIFS('United Data'!$A$3:$A$4341,N$1,'United Data'!$C$3:$C$4341,$A1783,'United Data'!$B$3:$B$4341,"&lt;&gt;Off-street")&gt;0,1,0)</f>
        <v>0</v>
      </c>
      <c r="O1783">
        <f>IF(COUNTIFS('United Data'!$A$3:$A$4341,O$1,'United Data'!$C$3:$C$4341,$A1783,'United Data'!$B$3:$B$4341,"&lt;&gt;Off-street")&gt;0,1,0)</f>
        <v>0</v>
      </c>
      <c r="P1783">
        <f>IF(COUNTIFS('United Data'!$A$3:$A$4341,P$1,'United Data'!$C$3:$C$4341,$A1783,'United Data'!$B$3:$B$4341,"&lt;&gt;Off-street")&gt;0,1,0)</f>
        <v>1</v>
      </c>
      <c r="Q1783">
        <f>IF(COUNTIFS('United Data'!$A$3:$A$4341,Q$1,'United Data'!$C$3:$C$4341,$A1783,'United Data'!$B$3:$B$4341,"&lt;&gt;Off-street")&gt;0,1,0)</f>
        <v>0</v>
      </c>
      <c r="R1783">
        <f>IF(COUNTIFS('United Data'!$A$3:$A$4341,R$1,'United Data'!$C$3:$C$4341,$A1783,'United Data'!$B$3:$B$4341,"&lt;&gt;Off-street")&gt;0,1,0)</f>
        <v>1</v>
      </c>
      <c r="S1783">
        <f t="shared" si="54"/>
        <v>2</v>
      </c>
      <c r="T1783">
        <f t="shared" si="55"/>
        <v>2</v>
      </c>
    </row>
    <row r="1784" spans="1:20" x14ac:dyDescent="0.2">
      <c r="A1784" t="s">
        <v>1835</v>
      </c>
      <c r="B1784">
        <f>IF(COUNTIFS('United Data'!$A$3:$A$4341,B$1,'United Data'!$C$3:$C$4341,$A1784,'United Data'!$B$3:$B$4341,"&lt;&gt;Off-street")&gt;0,1,0)</f>
        <v>1</v>
      </c>
      <c r="C1784">
        <f>IF(COUNTIFS('United Data'!$A$3:$A$4341,C$1,'United Data'!$C$3:$C$4341,$A1784,'United Data'!$B$3:$B$4341,"&lt;&gt;Off-street")&gt;0,1,0)</f>
        <v>0</v>
      </c>
      <c r="D1784">
        <f>IF(COUNTIFS('United Data'!$A$3:$A$4341,D$1,'United Data'!$C$3:$C$4341,$A1784,'United Data'!$B$3:$B$4341,"&lt;&gt;Off-street")&gt;0,1,0)</f>
        <v>0</v>
      </c>
      <c r="E1784">
        <f>IF(COUNTIFS('United Data'!$A$3:$A$4341,E$1,'United Data'!$C$3:$C$4341,$A1784,'United Data'!$B$3:$B$4341,"&lt;&gt;Off-street")&gt;0,1,0)</f>
        <v>0</v>
      </c>
      <c r="F1784">
        <f>IF(COUNTIFS('United Data'!$A$3:$A$4341,F$1,'United Data'!$C$3:$C$4341,$A1784,'United Data'!$B$3:$B$4341,"&lt;&gt;Off-street")&gt;0,1,0)</f>
        <v>0</v>
      </c>
      <c r="G1784">
        <f>IF(COUNTIFS('United Data'!$A$3:$A$4341,G$1,'United Data'!$C$3:$C$4341,$A1784,'United Data'!$B$3:$B$4341,"&lt;&gt;Off-street")&gt;0,1,0)</f>
        <v>0</v>
      </c>
      <c r="H1784">
        <f>IF(COUNTIFS('United Data'!$A$3:$A$4341,H$1,'United Data'!$C$3:$C$4341,$A1784,'United Data'!$B$3:$B$4341,"&lt;&gt;Off-street")&gt;0,1,0)</f>
        <v>0</v>
      </c>
      <c r="I1784">
        <f>IF(COUNTIFS('United Data'!$A$3:$A$4341,I$1,'United Data'!$C$3:$C$4341,$A1784,'United Data'!$B$3:$B$4341,"&lt;&gt;Off-street")&gt;0,1,0)</f>
        <v>0</v>
      </c>
      <c r="J1784">
        <f>IF(COUNTIFS('United Data'!$A$3:$A$4341,J$1,'United Data'!$C$3:$C$4341,$A1784,'United Data'!$B$3:$B$4341,"&lt;&gt;Off-street")&gt;0,1,0)</f>
        <v>0</v>
      </c>
      <c r="K1784">
        <f>IF(COUNTIFS('United Data'!$A$3:$A$4341,K$1,'United Data'!$C$3:$C$4341,$A1784,'United Data'!$B$3:$B$4341,"&lt;&gt;Off-street")&gt;0,1,0)</f>
        <v>0</v>
      </c>
      <c r="L1784">
        <f>IF(COUNTIFS('United Data'!$A$3:$A$4341,L$1,'United Data'!$C$3:$C$4341,$A1784,'United Data'!$B$3:$B$4341,"&lt;&gt;Off-street")&gt;0,1,0)</f>
        <v>0</v>
      </c>
      <c r="M1784">
        <f>IF(COUNTIFS('United Data'!$A$3:$A$4341,M$1,'United Data'!$C$3:$C$4341,$A1784,'United Data'!$B$3:$B$4341,"&lt;&gt;Off-street")&gt;0,1,0)</f>
        <v>0</v>
      </c>
      <c r="N1784">
        <f>IF(COUNTIFS('United Data'!$A$3:$A$4341,N$1,'United Data'!$C$3:$C$4341,$A1784,'United Data'!$B$3:$B$4341,"&lt;&gt;Off-street")&gt;0,1,0)</f>
        <v>0</v>
      </c>
      <c r="O1784">
        <f>IF(COUNTIFS('United Data'!$A$3:$A$4341,O$1,'United Data'!$C$3:$C$4341,$A1784,'United Data'!$B$3:$B$4341,"&lt;&gt;Off-street")&gt;0,1,0)</f>
        <v>1</v>
      </c>
      <c r="P1784">
        <f>IF(COUNTIFS('United Data'!$A$3:$A$4341,P$1,'United Data'!$C$3:$C$4341,$A1784,'United Data'!$B$3:$B$4341,"&lt;&gt;Off-street")&gt;0,1,0)</f>
        <v>1</v>
      </c>
      <c r="Q1784">
        <f>IF(COUNTIFS('United Data'!$A$3:$A$4341,Q$1,'United Data'!$C$3:$C$4341,$A1784,'United Data'!$B$3:$B$4341,"&lt;&gt;Off-street")&gt;0,1,0)</f>
        <v>0</v>
      </c>
      <c r="R1784">
        <f>IF(COUNTIFS('United Data'!$A$3:$A$4341,R$1,'United Data'!$C$3:$C$4341,$A1784,'United Data'!$B$3:$B$4341,"&lt;&gt;Off-street")&gt;0,1,0)</f>
        <v>0</v>
      </c>
      <c r="S1784">
        <f t="shared" si="54"/>
        <v>3</v>
      </c>
      <c r="T1784">
        <f t="shared" si="55"/>
        <v>2</v>
      </c>
    </row>
    <row r="1785" spans="1:20" x14ac:dyDescent="0.2">
      <c r="A1785" t="s">
        <v>1836</v>
      </c>
      <c r="B1785">
        <f>IF(COUNTIFS('United Data'!$A$3:$A$4341,B$1,'United Data'!$C$3:$C$4341,$A1785,'United Data'!$B$3:$B$4341,"&lt;&gt;Off-street")&gt;0,1,0)</f>
        <v>1</v>
      </c>
      <c r="C1785">
        <f>IF(COUNTIFS('United Data'!$A$3:$A$4341,C$1,'United Data'!$C$3:$C$4341,$A1785,'United Data'!$B$3:$B$4341,"&lt;&gt;Off-street")&gt;0,1,0)</f>
        <v>0</v>
      </c>
      <c r="D1785">
        <f>IF(COUNTIFS('United Data'!$A$3:$A$4341,D$1,'United Data'!$C$3:$C$4341,$A1785,'United Data'!$B$3:$B$4341,"&lt;&gt;Off-street")&gt;0,1,0)</f>
        <v>0</v>
      </c>
      <c r="E1785">
        <f>IF(COUNTIFS('United Data'!$A$3:$A$4341,E$1,'United Data'!$C$3:$C$4341,$A1785,'United Data'!$B$3:$B$4341,"&lt;&gt;Off-street")&gt;0,1,0)</f>
        <v>0</v>
      </c>
      <c r="F1785">
        <f>IF(COUNTIFS('United Data'!$A$3:$A$4341,F$1,'United Data'!$C$3:$C$4341,$A1785,'United Data'!$B$3:$B$4341,"&lt;&gt;Off-street")&gt;0,1,0)</f>
        <v>0</v>
      </c>
      <c r="G1785">
        <f>IF(COUNTIFS('United Data'!$A$3:$A$4341,G$1,'United Data'!$C$3:$C$4341,$A1785,'United Data'!$B$3:$B$4341,"&lt;&gt;Off-street")&gt;0,1,0)</f>
        <v>0</v>
      </c>
      <c r="H1785">
        <f>IF(COUNTIFS('United Data'!$A$3:$A$4341,H$1,'United Data'!$C$3:$C$4341,$A1785,'United Data'!$B$3:$B$4341,"&lt;&gt;Off-street")&gt;0,1,0)</f>
        <v>0</v>
      </c>
      <c r="I1785">
        <f>IF(COUNTIFS('United Data'!$A$3:$A$4341,I$1,'United Data'!$C$3:$C$4341,$A1785,'United Data'!$B$3:$B$4341,"&lt;&gt;Off-street")&gt;0,1,0)</f>
        <v>0</v>
      </c>
      <c r="J1785">
        <f>IF(COUNTIFS('United Data'!$A$3:$A$4341,J$1,'United Data'!$C$3:$C$4341,$A1785,'United Data'!$B$3:$B$4341,"&lt;&gt;Off-street")&gt;0,1,0)</f>
        <v>0</v>
      </c>
      <c r="K1785">
        <f>IF(COUNTIFS('United Data'!$A$3:$A$4341,K$1,'United Data'!$C$3:$C$4341,$A1785,'United Data'!$B$3:$B$4341,"&lt;&gt;Off-street")&gt;0,1,0)</f>
        <v>0</v>
      </c>
      <c r="L1785">
        <f>IF(COUNTIFS('United Data'!$A$3:$A$4341,L$1,'United Data'!$C$3:$C$4341,$A1785,'United Data'!$B$3:$B$4341,"&lt;&gt;Off-street")&gt;0,1,0)</f>
        <v>0</v>
      </c>
      <c r="M1785">
        <f>IF(COUNTIFS('United Data'!$A$3:$A$4341,M$1,'United Data'!$C$3:$C$4341,$A1785,'United Data'!$B$3:$B$4341,"&lt;&gt;Off-street")&gt;0,1,0)</f>
        <v>0</v>
      </c>
      <c r="N1785">
        <f>IF(COUNTIFS('United Data'!$A$3:$A$4341,N$1,'United Data'!$C$3:$C$4341,$A1785,'United Data'!$B$3:$B$4341,"&lt;&gt;Off-street")&gt;0,1,0)</f>
        <v>0</v>
      </c>
      <c r="O1785">
        <f>IF(COUNTIFS('United Data'!$A$3:$A$4341,O$1,'United Data'!$C$3:$C$4341,$A1785,'United Data'!$B$3:$B$4341,"&lt;&gt;Off-street")&gt;0,1,0)</f>
        <v>0</v>
      </c>
      <c r="P1785">
        <f>IF(COUNTIFS('United Data'!$A$3:$A$4341,P$1,'United Data'!$C$3:$C$4341,$A1785,'United Data'!$B$3:$B$4341,"&lt;&gt;Off-street")&gt;0,1,0)</f>
        <v>0</v>
      </c>
      <c r="Q1785">
        <f>IF(COUNTIFS('United Data'!$A$3:$A$4341,Q$1,'United Data'!$C$3:$C$4341,$A1785,'United Data'!$B$3:$B$4341,"&lt;&gt;Off-street")&gt;0,1,0)</f>
        <v>0</v>
      </c>
      <c r="R1785">
        <f>IF(COUNTIFS('United Data'!$A$3:$A$4341,R$1,'United Data'!$C$3:$C$4341,$A1785,'United Data'!$B$3:$B$4341,"&lt;&gt;Off-street")&gt;0,1,0)</f>
        <v>0</v>
      </c>
      <c r="S1785">
        <f t="shared" si="54"/>
        <v>1</v>
      </c>
      <c r="T1785">
        <f t="shared" si="55"/>
        <v>1</v>
      </c>
    </row>
    <row r="1786" spans="1:20" x14ac:dyDescent="0.2">
      <c r="A1786" t="s">
        <v>1838</v>
      </c>
      <c r="B1786">
        <f>IF(COUNTIFS('United Data'!$A$3:$A$4341,B$1,'United Data'!$C$3:$C$4341,$A1786,'United Data'!$B$3:$B$4341,"&lt;&gt;Off-street")&gt;0,1,0)</f>
        <v>1</v>
      </c>
      <c r="C1786">
        <f>IF(COUNTIFS('United Data'!$A$3:$A$4341,C$1,'United Data'!$C$3:$C$4341,$A1786,'United Data'!$B$3:$B$4341,"&lt;&gt;Off-street")&gt;0,1,0)</f>
        <v>0</v>
      </c>
      <c r="D1786">
        <f>IF(COUNTIFS('United Data'!$A$3:$A$4341,D$1,'United Data'!$C$3:$C$4341,$A1786,'United Data'!$B$3:$B$4341,"&lt;&gt;Off-street")&gt;0,1,0)</f>
        <v>0</v>
      </c>
      <c r="E1786">
        <f>IF(COUNTIFS('United Data'!$A$3:$A$4341,E$1,'United Data'!$C$3:$C$4341,$A1786,'United Data'!$B$3:$B$4341,"&lt;&gt;Off-street")&gt;0,1,0)</f>
        <v>0</v>
      </c>
      <c r="F1786">
        <f>IF(COUNTIFS('United Data'!$A$3:$A$4341,F$1,'United Data'!$C$3:$C$4341,$A1786,'United Data'!$B$3:$B$4341,"&lt;&gt;Off-street")&gt;0,1,0)</f>
        <v>1</v>
      </c>
      <c r="G1786">
        <f>IF(COUNTIFS('United Data'!$A$3:$A$4341,G$1,'United Data'!$C$3:$C$4341,$A1786,'United Data'!$B$3:$B$4341,"&lt;&gt;Off-street")&gt;0,1,0)</f>
        <v>0</v>
      </c>
      <c r="H1786">
        <f>IF(COUNTIFS('United Data'!$A$3:$A$4341,H$1,'United Data'!$C$3:$C$4341,$A1786,'United Data'!$B$3:$B$4341,"&lt;&gt;Off-street")&gt;0,1,0)</f>
        <v>0</v>
      </c>
      <c r="I1786">
        <f>IF(COUNTIFS('United Data'!$A$3:$A$4341,I$1,'United Data'!$C$3:$C$4341,$A1786,'United Data'!$B$3:$B$4341,"&lt;&gt;Off-street")&gt;0,1,0)</f>
        <v>0</v>
      </c>
      <c r="J1786">
        <f>IF(COUNTIFS('United Data'!$A$3:$A$4341,J$1,'United Data'!$C$3:$C$4341,$A1786,'United Data'!$B$3:$B$4341,"&lt;&gt;Off-street")&gt;0,1,0)</f>
        <v>0</v>
      </c>
      <c r="K1786">
        <f>IF(COUNTIFS('United Data'!$A$3:$A$4341,K$1,'United Data'!$C$3:$C$4341,$A1786,'United Data'!$B$3:$B$4341,"&lt;&gt;Off-street")&gt;0,1,0)</f>
        <v>1</v>
      </c>
      <c r="L1786">
        <f>IF(COUNTIFS('United Data'!$A$3:$A$4341,L$1,'United Data'!$C$3:$C$4341,$A1786,'United Data'!$B$3:$B$4341,"&lt;&gt;Off-street")&gt;0,1,0)</f>
        <v>0</v>
      </c>
      <c r="M1786">
        <f>IF(COUNTIFS('United Data'!$A$3:$A$4341,M$1,'United Data'!$C$3:$C$4341,$A1786,'United Data'!$B$3:$B$4341,"&lt;&gt;Off-street")&gt;0,1,0)</f>
        <v>0</v>
      </c>
      <c r="N1786">
        <f>IF(COUNTIFS('United Data'!$A$3:$A$4341,N$1,'United Data'!$C$3:$C$4341,$A1786,'United Data'!$B$3:$B$4341,"&lt;&gt;Off-street")&gt;0,1,0)</f>
        <v>0</v>
      </c>
      <c r="O1786">
        <f>IF(COUNTIFS('United Data'!$A$3:$A$4341,O$1,'United Data'!$C$3:$C$4341,$A1786,'United Data'!$B$3:$B$4341,"&lt;&gt;Off-street")&gt;0,1,0)</f>
        <v>0</v>
      </c>
      <c r="P1786">
        <f>IF(COUNTIFS('United Data'!$A$3:$A$4341,P$1,'United Data'!$C$3:$C$4341,$A1786,'United Data'!$B$3:$B$4341,"&lt;&gt;Off-street")&gt;0,1,0)</f>
        <v>0</v>
      </c>
      <c r="Q1786">
        <f>IF(COUNTIFS('United Data'!$A$3:$A$4341,Q$1,'United Data'!$C$3:$C$4341,$A1786,'United Data'!$B$3:$B$4341,"&lt;&gt;Off-street")&gt;0,1,0)</f>
        <v>0</v>
      </c>
      <c r="R1786">
        <f>IF(COUNTIFS('United Data'!$A$3:$A$4341,R$1,'United Data'!$C$3:$C$4341,$A1786,'United Data'!$B$3:$B$4341,"&lt;&gt;Off-street")&gt;0,1,0)</f>
        <v>0</v>
      </c>
      <c r="S1786">
        <f t="shared" si="54"/>
        <v>3</v>
      </c>
      <c r="T1786">
        <f t="shared" si="55"/>
        <v>3</v>
      </c>
    </row>
    <row r="1787" spans="1:20" x14ac:dyDescent="0.2">
      <c r="A1787" t="s">
        <v>1840</v>
      </c>
      <c r="B1787">
        <f>IF(COUNTIFS('United Data'!$A$3:$A$4341,B$1,'United Data'!$C$3:$C$4341,$A1787,'United Data'!$B$3:$B$4341,"&lt;&gt;Off-street")&gt;0,1,0)</f>
        <v>1</v>
      </c>
      <c r="C1787">
        <f>IF(COUNTIFS('United Data'!$A$3:$A$4341,C$1,'United Data'!$C$3:$C$4341,$A1787,'United Data'!$B$3:$B$4341,"&lt;&gt;Off-street")&gt;0,1,0)</f>
        <v>0</v>
      </c>
      <c r="D1787">
        <f>IF(COUNTIFS('United Data'!$A$3:$A$4341,D$1,'United Data'!$C$3:$C$4341,$A1787,'United Data'!$B$3:$B$4341,"&lt;&gt;Off-street")&gt;0,1,0)</f>
        <v>0</v>
      </c>
      <c r="E1787">
        <f>IF(COUNTIFS('United Data'!$A$3:$A$4341,E$1,'United Data'!$C$3:$C$4341,$A1787,'United Data'!$B$3:$B$4341,"&lt;&gt;Off-street")&gt;0,1,0)</f>
        <v>0</v>
      </c>
      <c r="F1787">
        <f>IF(COUNTIFS('United Data'!$A$3:$A$4341,F$1,'United Data'!$C$3:$C$4341,$A1787,'United Data'!$B$3:$B$4341,"&lt;&gt;Off-street")&gt;0,1,0)</f>
        <v>0</v>
      </c>
      <c r="G1787">
        <f>IF(COUNTIFS('United Data'!$A$3:$A$4341,G$1,'United Data'!$C$3:$C$4341,$A1787,'United Data'!$B$3:$B$4341,"&lt;&gt;Off-street")&gt;0,1,0)</f>
        <v>0</v>
      </c>
      <c r="H1787">
        <f>IF(COUNTIFS('United Data'!$A$3:$A$4341,H$1,'United Data'!$C$3:$C$4341,$A1787,'United Data'!$B$3:$B$4341,"&lt;&gt;Off-street")&gt;0,1,0)</f>
        <v>0</v>
      </c>
      <c r="I1787">
        <f>IF(COUNTIFS('United Data'!$A$3:$A$4341,I$1,'United Data'!$C$3:$C$4341,$A1787,'United Data'!$B$3:$B$4341,"&lt;&gt;Off-street")&gt;0,1,0)</f>
        <v>0</v>
      </c>
      <c r="J1787">
        <f>IF(COUNTIFS('United Data'!$A$3:$A$4341,J$1,'United Data'!$C$3:$C$4341,$A1787,'United Data'!$B$3:$B$4341,"&lt;&gt;Off-street")&gt;0,1,0)</f>
        <v>0</v>
      </c>
      <c r="K1787">
        <f>IF(COUNTIFS('United Data'!$A$3:$A$4341,K$1,'United Data'!$C$3:$C$4341,$A1787,'United Data'!$B$3:$B$4341,"&lt;&gt;Off-street")&gt;0,1,0)</f>
        <v>0</v>
      </c>
      <c r="L1787">
        <f>IF(COUNTIFS('United Data'!$A$3:$A$4341,L$1,'United Data'!$C$3:$C$4341,$A1787,'United Data'!$B$3:$B$4341,"&lt;&gt;Off-street")&gt;0,1,0)</f>
        <v>0</v>
      </c>
      <c r="M1787">
        <f>IF(COUNTIFS('United Data'!$A$3:$A$4341,M$1,'United Data'!$C$3:$C$4341,$A1787,'United Data'!$B$3:$B$4341,"&lt;&gt;Off-street")&gt;0,1,0)</f>
        <v>0</v>
      </c>
      <c r="N1787">
        <f>IF(COUNTIFS('United Data'!$A$3:$A$4341,N$1,'United Data'!$C$3:$C$4341,$A1787,'United Data'!$B$3:$B$4341,"&lt;&gt;Off-street")&gt;0,1,0)</f>
        <v>0</v>
      </c>
      <c r="O1787">
        <f>IF(COUNTIFS('United Data'!$A$3:$A$4341,O$1,'United Data'!$C$3:$C$4341,$A1787,'United Data'!$B$3:$B$4341,"&lt;&gt;Off-street")&gt;0,1,0)</f>
        <v>0</v>
      </c>
      <c r="P1787">
        <f>IF(COUNTIFS('United Data'!$A$3:$A$4341,P$1,'United Data'!$C$3:$C$4341,$A1787,'United Data'!$B$3:$B$4341,"&lt;&gt;Off-street")&gt;0,1,0)</f>
        <v>0</v>
      </c>
      <c r="Q1787">
        <f>IF(COUNTIFS('United Data'!$A$3:$A$4341,Q$1,'United Data'!$C$3:$C$4341,$A1787,'United Data'!$B$3:$B$4341,"&lt;&gt;Off-street")&gt;0,1,0)</f>
        <v>0</v>
      </c>
      <c r="R1787">
        <f>IF(COUNTIFS('United Data'!$A$3:$A$4341,R$1,'United Data'!$C$3:$C$4341,$A1787,'United Data'!$B$3:$B$4341,"&lt;&gt;Off-street")&gt;0,1,0)</f>
        <v>0</v>
      </c>
      <c r="S1787">
        <f t="shared" si="54"/>
        <v>1</v>
      </c>
      <c r="T1787">
        <f t="shared" si="55"/>
        <v>1</v>
      </c>
    </row>
    <row r="1788" spans="1:20" x14ac:dyDescent="0.2">
      <c r="A1788" t="s">
        <v>1841</v>
      </c>
      <c r="B1788">
        <f>IF(COUNTIFS('United Data'!$A$3:$A$4341,B$1,'United Data'!$C$3:$C$4341,$A1788,'United Data'!$B$3:$B$4341,"&lt;&gt;Off-street")&gt;0,1,0)</f>
        <v>1</v>
      </c>
      <c r="C1788">
        <f>IF(COUNTIFS('United Data'!$A$3:$A$4341,C$1,'United Data'!$C$3:$C$4341,$A1788,'United Data'!$B$3:$B$4341,"&lt;&gt;Off-street")&gt;0,1,0)</f>
        <v>0</v>
      </c>
      <c r="D1788">
        <f>IF(COUNTIFS('United Data'!$A$3:$A$4341,D$1,'United Data'!$C$3:$C$4341,$A1788,'United Data'!$B$3:$B$4341,"&lt;&gt;Off-street")&gt;0,1,0)</f>
        <v>0</v>
      </c>
      <c r="E1788">
        <f>IF(COUNTIFS('United Data'!$A$3:$A$4341,E$1,'United Data'!$C$3:$C$4341,$A1788,'United Data'!$B$3:$B$4341,"&lt;&gt;Off-street")&gt;0,1,0)</f>
        <v>0</v>
      </c>
      <c r="F1788">
        <f>IF(COUNTIFS('United Data'!$A$3:$A$4341,F$1,'United Data'!$C$3:$C$4341,$A1788,'United Data'!$B$3:$B$4341,"&lt;&gt;Off-street")&gt;0,1,0)</f>
        <v>0</v>
      </c>
      <c r="G1788">
        <f>IF(COUNTIFS('United Data'!$A$3:$A$4341,G$1,'United Data'!$C$3:$C$4341,$A1788,'United Data'!$B$3:$B$4341,"&lt;&gt;Off-street")&gt;0,1,0)</f>
        <v>0</v>
      </c>
      <c r="H1788">
        <f>IF(COUNTIFS('United Data'!$A$3:$A$4341,H$1,'United Data'!$C$3:$C$4341,$A1788,'United Data'!$B$3:$B$4341,"&lt;&gt;Off-street")&gt;0,1,0)</f>
        <v>0</v>
      </c>
      <c r="I1788">
        <f>IF(COUNTIFS('United Data'!$A$3:$A$4341,I$1,'United Data'!$C$3:$C$4341,$A1788,'United Data'!$B$3:$B$4341,"&lt;&gt;Off-street")&gt;0,1,0)</f>
        <v>0</v>
      </c>
      <c r="J1788">
        <f>IF(COUNTIFS('United Data'!$A$3:$A$4341,J$1,'United Data'!$C$3:$C$4341,$A1788,'United Data'!$B$3:$B$4341,"&lt;&gt;Off-street")&gt;0,1,0)</f>
        <v>0</v>
      </c>
      <c r="K1788">
        <f>IF(COUNTIFS('United Data'!$A$3:$A$4341,K$1,'United Data'!$C$3:$C$4341,$A1788,'United Data'!$B$3:$B$4341,"&lt;&gt;Off-street")&gt;0,1,0)</f>
        <v>0</v>
      </c>
      <c r="L1788">
        <f>IF(COUNTIFS('United Data'!$A$3:$A$4341,L$1,'United Data'!$C$3:$C$4341,$A1788,'United Data'!$B$3:$B$4341,"&lt;&gt;Off-street")&gt;0,1,0)</f>
        <v>0</v>
      </c>
      <c r="M1788">
        <f>IF(COUNTIFS('United Data'!$A$3:$A$4341,M$1,'United Data'!$C$3:$C$4341,$A1788,'United Data'!$B$3:$B$4341,"&lt;&gt;Off-street")&gt;0,1,0)</f>
        <v>0</v>
      </c>
      <c r="N1788">
        <f>IF(COUNTIFS('United Data'!$A$3:$A$4341,N$1,'United Data'!$C$3:$C$4341,$A1788,'United Data'!$B$3:$B$4341,"&lt;&gt;Off-street")&gt;0,1,0)</f>
        <v>0</v>
      </c>
      <c r="O1788">
        <f>IF(COUNTIFS('United Data'!$A$3:$A$4341,O$1,'United Data'!$C$3:$C$4341,$A1788,'United Data'!$B$3:$B$4341,"&lt;&gt;Off-street")&gt;0,1,0)</f>
        <v>0</v>
      </c>
      <c r="P1788">
        <f>IF(COUNTIFS('United Data'!$A$3:$A$4341,P$1,'United Data'!$C$3:$C$4341,$A1788,'United Data'!$B$3:$B$4341,"&lt;&gt;Off-street")&gt;0,1,0)</f>
        <v>0</v>
      </c>
      <c r="Q1788">
        <f>IF(COUNTIFS('United Data'!$A$3:$A$4341,Q$1,'United Data'!$C$3:$C$4341,$A1788,'United Data'!$B$3:$B$4341,"&lt;&gt;Off-street")&gt;0,1,0)</f>
        <v>0</v>
      </c>
      <c r="R1788">
        <f>IF(COUNTIFS('United Data'!$A$3:$A$4341,R$1,'United Data'!$C$3:$C$4341,$A1788,'United Data'!$B$3:$B$4341,"&lt;&gt;Off-street")&gt;0,1,0)</f>
        <v>0</v>
      </c>
      <c r="S1788">
        <f t="shared" si="54"/>
        <v>1</v>
      </c>
      <c r="T1788">
        <f t="shared" si="55"/>
        <v>1</v>
      </c>
    </row>
    <row r="1789" spans="1:20" x14ac:dyDescent="0.2">
      <c r="A1789" t="s">
        <v>1842</v>
      </c>
      <c r="B1789">
        <f>IF(COUNTIFS('United Data'!$A$3:$A$4341,B$1,'United Data'!$C$3:$C$4341,$A1789,'United Data'!$B$3:$B$4341,"&lt;&gt;Off-street")&gt;0,1,0)</f>
        <v>1</v>
      </c>
      <c r="C1789">
        <f>IF(COUNTIFS('United Data'!$A$3:$A$4341,C$1,'United Data'!$C$3:$C$4341,$A1789,'United Data'!$B$3:$B$4341,"&lt;&gt;Off-street")&gt;0,1,0)</f>
        <v>0</v>
      </c>
      <c r="D1789">
        <f>IF(COUNTIFS('United Data'!$A$3:$A$4341,D$1,'United Data'!$C$3:$C$4341,$A1789,'United Data'!$B$3:$B$4341,"&lt;&gt;Off-street")&gt;0,1,0)</f>
        <v>0</v>
      </c>
      <c r="E1789">
        <f>IF(COUNTIFS('United Data'!$A$3:$A$4341,E$1,'United Data'!$C$3:$C$4341,$A1789,'United Data'!$B$3:$B$4341,"&lt;&gt;Off-street")&gt;0,1,0)</f>
        <v>0</v>
      </c>
      <c r="F1789">
        <f>IF(COUNTIFS('United Data'!$A$3:$A$4341,F$1,'United Data'!$C$3:$C$4341,$A1789,'United Data'!$B$3:$B$4341,"&lt;&gt;Off-street")&gt;0,1,0)</f>
        <v>0</v>
      </c>
      <c r="G1789">
        <f>IF(COUNTIFS('United Data'!$A$3:$A$4341,G$1,'United Data'!$C$3:$C$4341,$A1789,'United Data'!$B$3:$B$4341,"&lt;&gt;Off-street")&gt;0,1,0)</f>
        <v>0</v>
      </c>
      <c r="H1789">
        <f>IF(COUNTIFS('United Data'!$A$3:$A$4341,H$1,'United Data'!$C$3:$C$4341,$A1789,'United Data'!$B$3:$B$4341,"&lt;&gt;Off-street")&gt;0,1,0)</f>
        <v>0</v>
      </c>
      <c r="I1789">
        <f>IF(COUNTIFS('United Data'!$A$3:$A$4341,I$1,'United Data'!$C$3:$C$4341,$A1789,'United Data'!$B$3:$B$4341,"&lt;&gt;Off-street")&gt;0,1,0)</f>
        <v>0</v>
      </c>
      <c r="J1789">
        <f>IF(COUNTIFS('United Data'!$A$3:$A$4341,J$1,'United Data'!$C$3:$C$4341,$A1789,'United Data'!$B$3:$B$4341,"&lt;&gt;Off-street")&gt;0,1,0)</f>
        <v>0</v>
      </c>
      <c r="K1789">
        <f>IF(COUNTIFS('United Data'!$A$3:$A$4341,K$1,'United Data'!$C$3:$C$4341,$A1789,'United Data'!$B$3:$B$4341,"&lt;&gt;Off-street")&gt;0,1,0)</f>
        <v>0</v>
      </c>
      <c r="L1789">
        <f>IF(COUNTIFS('United Data'!$A$3:$A$4341,L$1,'United Data'!$C$3:$C$4341,$A1789,'United Data'!$B$3:$B$4341,"&lt;&gt;Off-street")&gt;0,1,0)</f>
        <v>0</v>
      </c>
      <c r="M1789">
        <f>IF(COUNTIFS('United Data'!$A$3:$A$4341,M$1,'United Data'!$C$3:$C$4341,$A1789,'United Data'!$B$3:$B$4341,"&lt;&gt;Off-street")&gt;0,1,0)</f>
        <v>0</v>
      </c>
      <c r="N1789">
        <f>IF(COUNTIFS('United Data'!$A$3:$A$4341,N$1,'United Data'!$C$3:$C$4341,$A1789,'United Data'!$B$3:$B$4341,"&lt;&gt;Off-street")&gt;0,1,0)</f>
        <v>0</v>
      </c>
      <c r="O1789">
        <f>IF(COUNTIFS('United Data'!$A$3:$A$4341,O$1,'United Data'!$C$3:$C$4341,$A1789,'United Data'!$B$3:$B$4341,"&lt;&gt;Off-street")&gt;0,1,0)</f>
        <v>0</v>
      </c>
      <c r="P1789">
        <f>IF(COUNTIFS('United Data'!$A$3:$A$4341,P$1,'United Data'!$C$3:$C$4341,$A1789,'United Data'!$B$3:$B$4341,"&lt;&gt;Off-street")&gt;0,1,0)</f>
        <v>0</v>
      </c>
      <c r="Q1789">
        <f>IF(COUNTIFS('United Data'!$A$3:$A$4341,Q$1,'United Data'!$C$3:$C$4341,$A1789,'United Data'!$B$3:$B$4341,"&lt;&gt;Off-street")&gt;0,1,0)</f>
        <v>0</v>
      </c>
      <c r="R1789">
        <f>IF(COUNTIFS('United Data'!$A$3:$A$4341,R$1,'United Data'!$C$3:$C$4341,$A1789,'United Data'!$B$3:$B$4341,"&lt;&gt;Off-street")&gt;0,1,0)</f>
        <v>0</v>
      </c>
      <c r="S1789">
        <f t="shared" si="54"/>
        <v>1</v>
      </c>
      <c r="T1789">
        <f t="shared" si="55"/>
        <v>1</v>
      </c>
    </row>
    <row r="1790" spans="1:20" x14ac:dyDescent="0.2">
      <c r="A1790" t="s">
        <v>1843</v>
      </c>
      <c r="B1790">
        <f>IF(COUNTIFS('United Data'!$A$3:$A$4341,B$1,'United Data'!$C$3:$C$4341,$A1790,'United Data'!$B$3:$B$4341,"&lt;&gt;Off-street")&gt;0,1,0)</f>
        <v>1</v>
      </c>
      <c r="C1790">
        <f>IF(COUNTIFS('United Data'!$A$3:$A$4341,C$1,'United Data'!$C$3:$C$4341,$A1790,'United Data'!$B$3:$B$4341,"&lt;&gt;Off-street")&gt;0,1,0)</f>
        <v>0</v>
      </c>
      <c r="D1790">
        <f>IF(COUNTIFS('United Data'!$A$3:$A$4341,D$1,'United Data'!$C$3:$C$4341,$A1790,'United Data'!$B$3:$B$4341,"&lt;&gt;Off-street")&gt;0,1,0)</f>
        <v>0</v>
      </c>
      <c r="E1790">
        <f>IF(COUNTIFS('United Data'!$A$3:$A$4341,E$1,'United Data'!$C$3:$C$4341,$A1790,'United Data'!$B$3:$B$4341,"&lt;&gt;Off-street")&gt;0,1,0)</f>
        <v>0</v>
      </c>
      <c r="F1790">
        <f>IF(COUNTIFS('United Data'!$A$3:$A$4341,F$1,'United Data'!$C$3:$C$4341,$A1790,'United Data'!$B$3:$B$4341,"&lt;&gt;Off-street")&gt;0,1,0)</f>
        <v>0</v>
      </c>
      <c r="G1790">
        <f>IF(COUNTIFS('United Data'!$A$3:$A$4341,G$1,'United Data'!$C$3:$C$4341,$A1790,'United Data'!$B$3:$B$4341,"&lt;&gt;Off-street")&gt;0,1,0)</f>
        <v>0</v>
      </c>
      <c r="H1790">
        <f>IF(COUNTIFS('United Data'!$A$3:$A$4341,H$1,'United Data'!$C$3:$C$4341,$A1790,'United Data'!$B$3:$B$4341,"&lt;&gt;Off-street")&gt;0,1,0)</f>
        <v>0</v>
      </c>
      <c r="I1790">
        <f>IF(COUNTIFS('United Data'!$A$3:$A$4341,I$1,'United Data'!$C$3:$C$4341,$A1790,'United Data'!$B$3:$B$4341,"&lt;&gt;Off-street")&gt;0,1,0)</f>
        <v>0</v>
      </c>
      <c r="J1790">
        <f>IF(COUNTIFS('United Data'!$A$3:$A$4341,J$1,'United Data'!$C$3:$C$4341,$A1790,'United Data'!$B$3:$B$4341,"&lt;&gt;Off-street")&gt;0,1,0)</f>
        <v>0</v>
      </c>
      <c r="K1790">
        <f>IF(COUNTIFS('United Data'!$A$3:$A$4341,K$1,'United Data'!$C$3:$C$4341,$A1790,'United Data'!$B$3:$B$4341,"&lt;&gt;Off-street")&gt;0,1,0)</f>
        <v>0</v>
      </c>
      <c r="L1790">
        <f>IF(COUNTIFS('United Data'!$A$3:$A$4341,L$1,'United Data'!$C$3:$C$4341,$A1790,'United Data'!$B$3:$B$4341,"&lt;&gt;Off-street")&gt;0,1,0)</f>
        <v>0</v>
      </c>
      <c r="M1790">
        <f>IF(COUNTIFS('United Data'!$A$3:$A$4341,M$1,'United Data'!$C$3:$C$4341,$A1790,'United Data'!$B$3:$B$4341,"&lt;&gt;Off-street")&gt;0,1,0)</f>
        <v>0</v>
      </c>
      <c r="N1790">
        <f>IF(COUNTIFS('United Data'!$A$3:$A$4341,N$1,'United Data'!$C$3:$C$4341,$A1790,'United Data'!$B$3:$B$4341,"&lt;&gt;Off-street")&gt;0,1,0)</f>
        <v>0</v>
      </c>
      <c r="O1790">
        <f>IF(COUNTIFS('United Data'!$A$3:$A$4341,O$1,'United Data'!$C$3:$C$4341,$A1790,'United Data'!$B$3:$B$4341,"&lt;&gt;Off-street")&gt;0,1,0)</f>
        <v>0</v>
      </c>
      <c r="P1790">
        <f>IF(COUNTIFS('United Data'!$A$3:$A$4341,P$1,'United Data'!$C$3:$C$4341,$A1790,'United Data'!$B$3:$B$4341,"&lt;&gt;Off-street")&gt;0,1,0)</f>
        <v>0</v>
      </c>
      <c r="Q1790">
        <f>IF(COUNTIFS('United Data'!$A$3:$A$4341,Q$1,'United Data'!$C$3:$C$4341,$A1790,'United Data'!$B$3:$B$4341,"&lt;&gt;Off-street")&gt;0,1,0)</f>
        <v>0</v>
      </c>
      <c r="R1790">
        <f>IF(COUNTIFS('United Data'!$A$3:$A$4341,R$1,'United Data'!$C$3:$C$4341,$A1790,'United Data'!$B$3:$B$4341,"&lt;&gt;Off-street")&gt;0,1,0)</f>
        <v>0</v>
      </c>
      <c r="S1790">
        <f t="shared" si="54"/>
        <v>1</v>
      </c>
      <c r="T1790">
        <f t="shared" si="55"/>
        <v>1</v>
      </c>
    </row>
    <row r="1791" spans="1:20" x14ac:dyDescent="0.2">
      <c r="A1791" t="s">
        <v>1844</v>
      </c>
      <c r="B1791">
        <f>IF(COUNTIFS('United Data'!$A$3:$A$4341,B$1,'United Data'!$C$3:$C$4341,$A1791,'United Data'!$B$3:$B$4341,"&lt;&gt;Off-street")&gt;0,1,0)</f>
        <v>1</v>
      </c>
      <c r="C1791">
        <f>IF(COUNTIFS('United Data'!$A$3:$A$4341,C$1,'United Data'!$C$3:$C$4341,$A1791,'United Data'!$B$3:$B$4341,"&lt;&gt;Off-street")&gt;0,1,0)</f>
        <v>0</v>
      </c>
      <c r="D1791">
        <f>IF(COUNTIFS('United Data'!$A$3:$A$4341,D$1,'United Data'!$C$3:$C$4341,$A1791,'United Data'!$B$3:$B$4341,"&lt;&gt;Off-street")&gt;0,1,0)</f>
        <v>0</v>
      </c>
      <c r="E1791">
        <f>IF(COUNTIFS('United Data'!$A$3:$A$4341,E$1,'United Data'!$C$3:$C$4341,$A1791,'United Data'!$B$3:$B$4341,"&lt;&gt;Off-street")&gt;0,1,0)</f>
        <v>0</v>
      </c>
      <c r="F1791">
        <f>IF(COUNTIFS('United Data'!$A$3:$A$4341,F$1,'United Data'!$C$3:$C$4341,$A1791,'United Data'!$B$3:$B$4341,"&lt;&gt;Off-street")&gt;0,1,0)</f>
        <v>0</v>
      </c>
      <c r="G1791">
        <f>IF(COUNTIFS('United Data'!$A$3:$A$4341,G$1,'United Data'!$C$3:$C$4341,$A1791,'United Data'!$B$3:$B$4341,"&lt;&gt;Off-street")&gt;0,1,0)</f>
        <v>0</v>
      </c>
      <c r="H1791">
        <f>IF(COUNTIFS('United Data'!$A$3:$A$4341,H$1,'United Data'!$C$3:$C$4341,$A1791,'United Data'!$B$3:$B$4341,"&lt;&gt;Off-street")&gt;0,1,0)</f>
        <v>0</v>
      </c>
      <c r="I1791">
        <f>IF(COUNTIFS('United Data'!$A$3:$A$4341,I$1,'United Data'!$C$3:$C$4341,$A1791,'United Data'!$B$3:$B$4341,"&lt;&gt;Off-street")&gt;0,1,0)</f>
        <v>0</v>
      </c>
      <c r="J1791">
        <f>IF(COUNTIFS('United Data'!$A$3:$A$4341,J$1,'United Data'!$C$3:$C$4341,$A1791,'United Data'!$B$3:$B$4341,"&lt;&gt;Off-street")&gt;0,1,0)</f>
        <v>0</v>
      </c>
      <c r="K1791">
        <f>IF(COUNTIFS('United Data'!$A$3:$A$4341,K$1,'United Data'!$C$3:$C$4341,$A1791,'United Data'!$B$3:$B$4341,"&lt;&gt;Off-street")&gt;0,1,0)</f>
        <v>0</v>
      </c>
      <c r="L1791">
        <f>IF(COUNTIFS('United Data'!$A$3:$A$4341,L$1,'United Data'!$C$3:$C$4341,$A1791,'United Data'!$B$3:$B$4341,"&lt;&gt;Off-street")&gt;0,1,0)</f>
        <v>0</v>
      </c>
      <c r="M1791">
        <f>IF(COUNTIFS('United Data'!$A$3:$A$4341,M$1,'United Data'!$C$3:$C$4341,$A1791,'United Data'!$B$3:$B$4341,"&lt;&gt;Off-street")&gt;0,1,0)</f>
        <v>0</v>
      </c>
      <c r="N1791">
        <f>IF(COUNTIFS('United Data'!$A$3:$A$4341,N$1,'United Data'!$C$3:$C$4341,$A1791,'United Data'!$B$3:$B$4341,"&lt;&gt;Off-street")&gt;0,1,0)</f>
        <v>0</v>
      </c>
      <c r="O1791">
        <f>IF(COUNTIFS('United Data'!$A$3:$A$4341,O$1,'United Data'!$C$3:$C$4341,$A1791,'United Data'!$B$3:$B$4341,"&lt;&gt;Off-street")&gt;0,1,0)</f>
        <v>0</v>
      </c>
      <c r="P1791">
        <f>IF(COUNTIFS('United Data'!$A$3:$A$4341,P$1,'United Data'!$C$3:$C$4341,$A1791,'United Data'!$B$3:$B$4341,"&lt;&gt;Off-street")&gt;0,1,0)</f>
        <v>0</v>
      </c>
      <c r="Q1791">
        <f>IF(COUNTIFS('United Data'!$A$3:$A$4341,Q$1,'United Data'!$C$3:$C$4341,$A1791,'United Data'!$B$3:$B$4341,"&lt;&gt;Off-street")&gt;0,1,0)</f>
        <v>0</v>
      </c>
      <c r="R1791">
        <f>IF(COUNTIFS('United Data'!$A$3:$A$4341,R$1,'United Data'!$C$3:$C$4341,$A1791,'United Data'!$B$3:$B$4341,"&lt;&gt;Off-street")&gt;0,1,0)</f>
        <v>0</v>
      </c>
      <c r="S1791">
        <f t="shared" si="54"/>
        <v>1</v>
      </c>
      <c r="T1791">
        <f t="shared" si="55"/>
        <v>1</v>
      </c>
    </row>
    <row r="1792" spans="1:20" x14ac:dyDescent="0.2">
      <c r="A1792" t="s">
        <v>1845</v>
      </c>
      <c r="B1792">
        <f>IF(COUNTIFS('United Data'!$A$3:$A$4341,B$1,'United Data'!$C$3:$C$4341,$A1792,'United Data'!$B$3:$B$4341,"&lt;&gt;Off-street")&gt;0,1,0)</f>
        <v>0</v>
      </c>
      <c r="C1792">
        <f>IF(COUNTIFS('United Data'!$A$3:$A$4341,C$1,'United Data'!$C$3:$C$4341,$A1792,'United Data'!$B$3:$B$4341,"&lt;&gt;Off-street")&gt;0,1,0)</f>
        <v>1</v>
      </c>
      <c r="D1792">
        <f>IF(COUNTIFS('United Data'!$A$3:$A$4341,D$1,'United Data'!$C$3:$C$4341,$A1792,'United Data'!$B$3:$B$4341,"&lt;&gt;Off-street")&gt;0,1,0)</f>
        <v>0</v>
      </c>
      <c r="E1792">
        <f>IF(COUNTIFS('United Data'!$A$3:$A$4341,E$1,'United Data'!$C$3:$C$4341,$A1792,'United Data'!$B$3:$B$4341,"&lt;&gt;Off-street")&gt;0,1,0)</f>
        <v>0</v>
      </c>
      <c r="F1792">
        <f>IF(COUNTIFS('United Data'!$A$3:$A$4341,F$1,'United Data'!$C$3:$C$4341,$A1792,'United Data'!$B$3:$B$4341,"&lt;&gt;Off-street")&gt;0,1,0)</f>
        <v>0</v>
      </c>
      <c r="G1792">
        <f>IF(COUNTIFS('United Data'!$A$3:$A$4341,G$1,'United Data'!$C$3:$C$4341,$A1792,'United Data'!$B$3:$B$4341,"&lt;&gt;Off-street")&gt;0,1,0)</f>
        <v>0</v>
      </c>
      <c r="H1792">
        <f>IF(COUNTIFS('United Data'!$A$3:$A$4341,H$1,'United Data'!$C$3:$C$4341,$A1792,'United Data'!$B$3:$B$4341,"&lt;&gt;Off-street")&gt;0,1,0)</f>
        <v>0</v>
      </c>
      <c r="I1792">
        <f>IF(COUNTIFS('United Data'!$A$3:$A$4341,I$1,'United Data'!$C$3:$C$4341,$A1792,'United Data'!$B$3:$B$4341,"&lt;&gt;Off-street")&gt;0,1,0)</f>
        <v>0</v>
      </c>
      <c r="J1792">
        <f>IF(COUNTIFS('United Data'!$A$3:$A$4341,J$1,'United Data'!$C$3:$C$4341,$A1792,'United Data'!$B$3:$B$4341,"&lt;&gt;Off-street")&gt;0,1,0)</f>
        <v>0</v>
      </c>
      <c r="K1792">
        <f>IF(COUNTIFS('United Data'!$A$3:$A$4341,K$1,'United Data'!$C$3:$C$4341,$A1792,'United Data'!$B$3:$B$4341,"&lt;&gt;Off-street")&gt;0,1,0)</f>
        <v>0</v>
      </c>
      <c r="L1792">
        <f>IF(COUNTIFS('United Data'!$A$3:$A$4341,L$1,'United Data'!$C$3:$C$4341,$A1792,'United Data'!$B$3:$B$4341,"&lt;&gt;Off-street")&gt;0,1,0)</f>
        <v>0</v>
      </c>
      <c r="M1792">
        <f>IF(COUNTIFS('United Data'!$A$3:$A$4341,M$1,'United Data'!$C$3:$C$4341,$A1792,'United Data'!$B$3:$B$4341,"&lt;&gt;Off-street")&gt;0,1,0)</f>
        <v>0</v>
      </c>
      <c r="N1792">
        <f>IF(COUNTIFS('United Data'!$A$3:$A$4341,N$1,'United Data'!$C$3:$C$4341,$A1792,'United Data'!$B$3:$B$4341,"&lt;&gt;Off-street")&gt;0,1,0)</f>
        <v>0</v>
      </c>
      <c r="O1792">
        <f>IF(COUNTIFS('United Data'!$A$3:$A$4341,O$1,'United Data'!$C$3:$C$4341,$A1792,'United Data'!$B$3:$B$4341,"&lt;&gt;Off-street")&gt;0,1,0)</f>
        <v>0</v>
      </c>
      <c r="P1792">
        <f>IF(COUNTIFS('United Data'!$A$3:$A$4341,P$1,'United Data'!$C$3:$C$4341,$A1792,'United Data'!$B$3:$B$4341,"&lt;&gt;Off-street")&gt;0,1,0)</f>
        <v>0</v>
      </c>
      <c r="Q1792">
        <f>IF(COUNTIFS('United Data'!$A$3:$A$4341,Q$1,'United Data'!$C$3:$C$4341,$A1792,'United Data'!$B$3:$B$4341,"&lt;&gt;Off-street")&gt;0,1,0)</f>
        <v>0</v>
      </c>
      <c r="R1792">
        <f>IF(COUNTIFS('United Data'!$A$3:$A$4341,R$1,'United Data'!$C$3:$C$4341,$A1792,'United Data'!$B$3:$B$4341,"&lt;&gt;Off-street")&gt;0,1,0)</f>
        <v>0</v>
      </c>
      <c r="S1792">
        <f t="shared" si="54"/>
        <v>1</v>
      </c>
      <c r="T1792">
        <f t="shared" si="55"/>
        <v>1</v>
      </c>
    </row>
    <row r="1793" spans="1:20" x14ac:dyDescent="0.2">
      <c r="A1793" t="s">
        <v>1846</v>
      </c>
      <c r="B1793">
        <f>IF(COUNTIFS('United Data'!$A$3:$A$4341,B$1,'United Data'!$C$3:$C$4341,$A1793,'United Data'!$B$3:$B$4341,"&lt;&gt;Off-street")&gt;0,1,0)</f>
        <v>0</v>
      </c>
      <c r="C1793">
        <f>IF(COUNTIFS('United Data'!$A$3:$A$4341,C$1,'United Data'!$C$3:$C$4341,$A1793,'United Data'!$B$3:$B$4341,"&lt;&gt;Off-street")&gt;0,1,0)</f>
        <v>1</v>
      </c>
      <c r="D1793">
        <f>IF(COUNTIFS('United Data'!$A$3:$A$4341,D$1,'United Data'!$C$3:$C$4341,$A1793,'United Data'!$B$3:$B$4341,"&lt;&gt;Off-street")&gt;0,1,0)</f>
        <v>0</v>
      </c>
      <c r="E1793">
        <f>IF(COUNTIFS('United Data'!$A$3:$A$4341,E$1,'United Data'!$C$3:$C$4341,$A1793,'United Data'!$B$3:$B$4341,"&lt;&gt;Off-street")&gt;0,1,0)</f>
        <v>0</v>
      </c>
      <c r="F1793">
        <f>IF(COUNTIFS('United Data'!$A$3:$A$4341,F$1,'United Data'!$C$3:$C$4341,$A1793,'United Data'!$B$3:$B$4341,"&lt;&gt;Off-street")&gt;0,1,0)</f>
        <v>0</v>
      </c>
      <c r="G1793">
        <f>IF(COUNTIFS('United Data'!$A$3:$A$4341,G$1,'United Data'!$C$3:$C$4341,$A1793,'United Data'!$B$3:$B$4341,"&lt;&gt;Off-street")&gt;0,1,0)</f>
        <v>0</v>
      </c>
      <c r="H1793">
        <f>IF(COUNTIFS('United Data'!$A$3:$A$4341,H$1,'United Data'!$C$3:$C$4341,$A1793,'United Data'!$B$3:$B$4341,"&lt;&gt;Off-street")&gt;0,1,0)</f>
        <v>0</v>
      </c>
      <c r="I1793">
        <f>IF(COUNTIFS('United Data'!$A$3:$A$4341,I$1,'United Data'!$C$3:$C$4341,$A1793,'United Data'!$B$3:$B$4341,"&lt;&gt;Off-street")&gt;0,1,0)</f>
        <v>0</v>
      </c>
      <c r="J1793">
        <f>IF(COUNTIFS('United Data'!$A$3:$A$4341,J$1,'United Data'!$C$3:$C$4341,$A1793,'United Data'!$B$3:$B$4341,"&lt;&gt;Off-street")&gt;0,1,0)</f>
        <v>0</v>
      </c>
      <c r="K1793">
        <f>IF(COUNTIFS('United Data'!$A$3:$A$4341,K$1,'United Data'!$C$3:$C$4341,$A1793,'United Data'!$B$3:$B$4341,"&lt;&gt;Off-street")&gt;0,1,0)</f>
        <v>0</v>
      </c>
      <c r="L1793">
        <f>IF(COUNTIFS('United Data'!$A$3:$A$4341,L$1,'United Data'!$C$3:$C$4341,$A1793,'United Data'!$B$3:$B$4341,"&lt;&gt;Off-street")&gt;0,1,0)</f>
        <v>0</v>
      </c>
      <c r="M1793">
        <f>IF(COUNTIFS('United Data'!$A$3:$A$4341,M$1,'United Data'!$C$3:$C$4341,$A1793,'United Data'!$B$3:$B$4341,"&lt;&gt;Off-street")&gt;0,1,0)</f>
        <v>0</v>
      </c>
      <c r="N1793">
        <f>IF(COUNTIFS('United Data'!$A$3:$A$4341,N$1,'United Data'!$C$3:$C$4341,$A1793,'United Data'!$B$3:$B$4341,"&lt;&gt;Off-street")&gt;0,1,0)</f>
        <v>0</v>
      </c>
      <c r="O1793">
        <f>IF(COUNTIFS('United Data'!$A$3:$A$4341,O$1,'United Data'!$C$3:$C$4341,$A1793,'United Data'!$B$3:$B$4341,"&lt;&gt;Off-street")&gt;0,1,0)</f>
        <v>0</v>
      </c>
      <c r="P1793">
        <f>IF(COUNTIFS('United Data'!$A$3:$A$4341,P$1,'United Data'!$C$3:$C$4341,$A1793,'United Data'!$B$3:$B$4341,"&lt;&gt;Off-street")&gt;0,1,0)</f>
        <v>0</v>
      </c>
      <c r="Q1793">
        <f>IF(COUNTIFS('United Data'!$A$3:$A$4341,Q$1,'United Data'!$C$3:$C$4341,$A1793,'United Data'!$B$3:$B$4341,"&lt;&gt;Off-street")&gt;0,1,0)</f>
        <v>0</v>
      </c>
      <c r="R1793">
        <f>IF(COUNTIFS('United Data'!$A$3:$A$4341,R$1,'United Data'!$C$3:$C$4341,$A1793,'United Data'!$B$3:$B$4341,"&lt;&gt;Off-street")&gt;0,1,0)</f>
        <v>0</v>
      </c>
      <c r="S1793">
        <f t="shared" si="54"/>
        <v>1</v>
      </c>
      <c r="T1793">
        <f t="shared" si="55"/>
        <v>1</v>
      </c>
    </row>
    <row r="1794" spans="1:20" x14ac:dyDescent="0.2">
      <c r="A1794" t="s">
        <v>1847</v>
      </c>
      <c r="B1794">
        <f>IF(COUNTIFS('United Data'!$A$3:$A$4341,B$1,'United Data'!$C$3:$C$4341,$A1794,'United Data'!$B$3:$B$4341,"&lt;&gt;Off-street")&gt;0,1,0)</f>
        <v>0</v>
      </c>
      <c r="C1794">
        <f>IF(COUNTIFS('United Data'!$A$3:$A$4341,C$1,'United Data'!$C$3:$C$4341,$A1794,'United Data'!$B$3:$B$4341,"&lt;&gt;Off-street")&gt;0,1,0)</f>
        <v>1</v>
      </c>
      <c r="D1794">
        <f>IF(COUNTIFS('United Data'!$A$3:$A$4341,D$1,'United Data'!$C$3:$C$4341,$A1794,'United Data'!$B$3:$B$4341,"&lt;&gt;Off-street")&gt;0,1,0)</f>
        <v>0</v>
      </c>
      <c r="E1794">
        <f>IF(COUNTIFS('United Data'!$A$3:$A$4341,E$1,'United Data'!$C$3:$C$4341,$A1794,'United Data'!$B$3:$B$4341,"&lt;&gt;Off-street")&gt;0,1,0)</f>
        <v>0</v>
      </c>
      <c r="F1794">
        <f>IF(COUNTIFS('United Data'!$A$3:$A$4341,F$1,'United Data'!$C$3:$C$4341,$A1794,'United Data'!$B$3:$B$4341,"&lt;&gt;Off-street")&gt;0,1,0)</f>
        <v>0</v>
      </c>
      <c r="G1794">
        <f>IF(COUNTIFS('United Data'!$A$3:$A$4341,G$1,'United Data'!$C$3:$C$4341,$A1794,'United Data'!$B$3:$B$4341,"&lt;&gt;Off-street")&gt;0,1,0)</f>
        <v>0</v>
      </c>
      <c r="H1794">
        <f>IF(COUNTIFS('United Data'!$A$3:$A$4341,H$1,'United Data'!$C$3:$C$4341,$A1794,'United Data'!$B$3:$B$4341,"&lt;&gt;Off-street")&gt;0,1,0)</f>
        <v>0</v>
      </c>
      <c r="I1794">
        <f>IF(COUNTIFS('United Data'!$A$3:$A$4341,I$1,'United Data'!$C$3:$C$4341,$A1794,'United Data'!$B$3:$B$4341,"&lt;&gt;Off-street")&gt;0,1,0)</f>
        <v>0</v>
      </c>
      <c r="J1794">
        <f>IF(COUNTIFS('United Data'!$A$3:$A$4341,J$1,'United Data'!$C$3:$C$4341,$A1794,'United Data'!$B$3:$B$4341,"&lt;&gt;Off-street")&gt;0,1,0)</f>
        <v>0</v>
      </c>
      <c r="K1794">
        <f>IF(COUNTIFS('United Data'!$A$3:$A$4341,K$1,'United Data'!$C$3:$C$4341,$A1794,'United Data'!$B$3:$B$4341,"&lt;&gt;Off-street")&gt;0,1,0)</f>
        <v>0</v>
      </c>
      <c r="L1794">
        <f>IF(COUNTIFS('United Data'!$A$3:$A$4341,L$1,'United Data'!$C$3:$C$4341,$A1794,'United Data'!$B$3:$B$4341,"&lt;&gt;Off-street")&gt;0,1,0)</f>
        <v>0</v>
      </c>
      <c r="M1794">
        <f>IF(COUNTIFS('United Data'!$A$3:$A$4341,M$1,'United Data'!$C$3:$C$4341,$A1794,'United Data'!$B$3:$B$4341,"&lt;&gt;Off-street")&gt;0,1,0)</f>
        <v>0</v>
      </c>
      <c r="N1794">
        <f>IF(COUNTIFS('United Data'!$A$3:$A$4341,N$1,'United Data'!$C$3:$C$4341,$A1794,'United Data'!$B$3:$B$4341,"&lt;&gt;Off-street")&gt;0,1,0)</f>
        <v>0</v>
      </c>
      <c r="O1794">
        <f>IF(COUNTIFS('United Data'!$A$3:$A$4341,O$1,'United Data'!$C$3:$C$4341,$A1794,'United Data'!$B$3:$B$4341,"&lt;&gt;Off-street")&gt;0,1,0)</f>
        <v>0</v>
      </c>
      <c r="P1794">
        <f>IF(COUNTIFS('United Data'!$A$3:$A$4341,P$1,'United Data'!$C$3:$C$4341,$A1794,'United Data'!$B$3:$B$4341,"&lt;&gt;Off-street")&gt;0,1,0)</f>
        <v>0</v>
      </c>
      <c r="Q1794">
        <f>IF(COUNTIFS('United Data'!$A$3:$A$4341,Q$1,'United Data'!$C$3:$C$4341,$A1794,'United Data'!$B$3:$B$4341,"&lt;&gt;Off-street")&gt;0,1,0)</f>
        <v>0</v>
      </c>
      <c r="R1794">
        <f>IF(COUNTIFS('United Data'!$A$3:$A$4341,R$1,'United Data'!$C$3:$C$4341,$A1794,'United Data'!$B$3:$B$4341,"&lt;&gt;Off-street")&gt;0,1,0)</f>
        <v>0</v>
      </c>
      <c r="S1794">
        <f t="shared" ref="S1794:S1857" si="56">SUM(B1794:R1794)</f>
        <v>1</v>
      </c>
      <c r="T1794">
        <f t="shared" ref="T1794:T1857" si="57">B1794+SUMPRODUCT(--(C1794:R1794&gt;B1794:Q1794))</f>
        <v>1</v>
      </c>
    </row>
    <row r="1795" spans="1:20" x14ac:dyDescent="0.2">
      <c r="A1795" t="s">
        <v>1848</v>
      </c>
      <c r="B1795">
        <f>IF(COUNTIFS('United Data'!$A$3:$A$4341,B$1,'United Data'!$C$3:$C$4341,$A1795,'United Data'!$B$3:$B$4341,"&lt;&gt;Off-street")&gt;0,1,0)</f>
        <v>0</v>
      </c>
      <c r="C1795">
        <f>IF(COUNTIFS('United Data'!$A$3:$A$4341,C$1,'United Data'!$C$3:$C$4341,$A1795,'United Data'!$B$3:$B$4341,"&lt;&gt;Off-street")&gt;0,1,0)</f>
        <v>1</v>
      </c>
      <c r="D1795">
        <f>IF(COUNTIFS('United Data'!$A$3:$A$4341,D$1,'United Data'!$C$3:$C$4341,$A1795,'United Data'!$B$3:$B$4341,"&lt;&gt;Off-street")&gt;0,1,0)</f>
        <v>0</v>
      </c>
      <c r="E1795">
        <f>IF(COUNTIFS('United Data'!$A$3:$A$4341,E$1,'United Data'!$C$3:$C$4341,$A1795,'United Data'!$B$3:$B$4341,"&lt;&gt;Off-street")&gt;0,1,0)</f>
        <v>0</v>
      </c>
      <c r="F1795">
        <f>IF(COUNTIFS('United Data'!$A$3:$A$4341,F$1,'United Data'!$C$3:$C$4341,$A1795,'United Data'!$B$3:$B$4341,"&lt;&gt;Off-street")&gt;0,1,0)</f>
        <v>0</v>
      </c>
      <c r="G1795">
        <f>IF(COUNTIFS('United Data'!$A$3:$A$4341,G$1,'United Data'!$C$3:$C$4341,$A1795,'United Data'!$B$3:$B$4341,"&lt;&gt;Off-street")&gt;0,1,0)</f>
        <v>0</v>
      </c>
      <c r="H1795">
        <f>IF(COUNTIFS('United Data'!$A$3:$A$4341,H$1,'United Data'!$C$3:$C$4341,$A1795,'United Data'!$B$3:$B$4341,"&lt;&gt;Off-street")&gt;0,1,0)</f>
        <v>0</v>
      </c>
      <c r="I1795">
        <f>IF(COUNTIFS('United Data'!$A$3:$A$4341,I$1,'United Data'!$C$3:$C$4341,$A1795,'United Data'!$B$3:$B$4341,"&lt;&gt;Off-street")&gt;0,1,0)</f>
        <v>0</v>
      </c>
      <c r="J1795">
        <f>IF(COUNTIFS('United Data'!$A$3:$A$4341,J$1,'United Data'!$C$3:$C$4341,$A1795,'United Data'!$B$3:$B$4341,"&lt;&gt;Off-street")&gt;0,1,0)</f>
        <v>0</v>
      </c>
      <c r="K1795">
        <f>IF(COUNTIFS('United Data'!$A$3:$A$4341,K$1,'United Data'!$C$3:$C$4341,$A1795,'United Data'!$B$3:$B$4341,"&lt;&gt;Off-street")&gt;0,1,0)</f>
        <v>0</v>
      </c>
      <c r="L1795">
        <f>IF(COUNTIFS('United Data'!$A$3:$A$4341,L$1,'United Data'!$C$3:$C$4341,$A1795,'United Data'!$B$3:$B$4341,"&lt;&gt;Off-street")&gt;0,1,0)</f>
        <v>0</v>
      </c>
      <c r="M1795">
        <f>IF(COUNTIFS('United Data'!$A$3:$A$4341,M$1,'United Data'!$C$3:$C$4341,$A1795,'United Data'!$B$3:$B$4341,"&lt;&gt;Off-street")&gt;0,1,0)</f>
        <v>0</v>
      </c>
      <c r="N1795">
        <f>IF(COUNTIFS('United Data'!$A$3:$A$4341,N$1,'United Data'!$C$3:$C$4341,$A1795,'United Data'!$B$3:$B$4341,"&lt;&gt;Off-street")&gt;0,1,0)</f>
        <v>0</v>
      </c>
      <c r="O1795">
        <f>IF(COUNTIFS('United Data'!$A$3:$A$4341,O$1,'United Data'!$C$3:$C$4341,$A1795,'United Data'!$B$3:$B$4341,"&lt;&gt;Off-street")&gt;0,1,0)</f>
        <v>0</v>
      </c>
      <c r="P1795">
        <f>IF(COUNTIFS('United Data'!$A$3:$A$4341,P$1,'United Data'!$C$3:$C$4341,$A1795,'United Data'!$B$3:$B$4341,"&lt;&gt;Off-street")&gt;0,1,0)</f>
        <v>0</v>
      </c>
      <c r="Q1795">
        <f>IF(COUNTIFS('United Data'!$A$3:$A$4341,Q$1,'United Data'!$C$3:$C$4341,$A1795,'United Data'!$B$3:$B$4341,"&lt;&gt;Off-street")&gt;0,1,0)</f>
        <v>0</v>
      </c>
      <c r="R1795">
        <f>IF(COUNTIFS('United Data'!$A$3:$A$4341,R$1,'United Data'!$C$3:$C$4341,$A1795,'United Data'!$B$3:$B$4341,"&lt;&gt;Off-street")&gt;0,1,0)</f>
        <v>0</v>
      </c>
      <c r="S1795">
        <f t="shared" si="56"/>
        <v>1</v>
      </c>
      <c r="T1795">
        <f t="shared" si="57"/>
        <v>1</v>
      </c>
    </row>
    <row r="1796" spans="1:20" x14ac:dyDescent="0.2">
      <c r="A1796" t="s">
        <v>1849</v>
      </c>
      <c r="B1796">
        <f>IF(COUNTIFS('United Data'!$A$3:$A$4341,B$1,'United Data'!$C$3:$C$4341,$A1796,'United Data'!$B$3:$B$4341,"&lt;&gt;Off-street")&gt;0,1,0)</f>
        <v>0</v>
      </c>
      <c r="C1796">
        <f>IF(COUNTIFS('United Data'!$A$3:$A$4341,C$1,'United Data'!$C$3:$C$4341,$A1796,'United Data'!$B$3:$B$4341,"&lt;&gt;Off-street")&gt;0,1,0)</f>
        <v>1</v>
      </c>
      <c r="D1796">
        <f>IF(COUNTIFS('United Data'!$A$3:$A$4341,D$1,'United Data'!$C$3:$C$4341,$A1796,'United Data'!$B$3:$B$4341,"&lt;&gt;Off-street")&gt;0,1,0)</f>
        <v>0</v>
      </c>
      <c r="E1796">
        <f>IF(COUNTIFS('United Data'!$A$3:$A$4341,E$1,'United Data'!$C$3:$C$4341,$A1796,'United Data'!$B$3:$B$4341,"&lt;&gt;Off-street")&gt;0,1,0)</f>
        <v>0</v>
      </c>
      <c r="F1796">
        <f>IF(COUNTIFS('United Data'!$A$3:$A$4341,F$1,'United Data'!$C$3:$C$4341,$A1796,'United Data'!$B$3:$B$4341,"&lt;&gt;Off-street")&gt;0,1,0)</f>
        <v>0</v>
      </c>
      <c r="G1796">
        <f>IF(COUNTIFS('United Data'!$A$3:$A$4341,G$1,'United Data'!$C$3:$C$4341,$A1796,'United Data'!$B$3:$B$4341,"&lt;&gt;Off-street")&gt;0,1,0)</f>
        <v>0</v>
      </c>
      <c r="H1796">
        <f>IF(COUNTIFS('United Data'!$A$3:$A$4341,H$1,'United Data'!$C$3:$C$4341,$A1796,'United Data'!$B$3:$B$4341,"&lt;&gt;Off-street")&gt;0,1,0)</f>
        <v>0</v>
      </c>
      <c r="I1796">
        <f>IF(COUNTIFS('United Data'!$A$3:$A$4341,I$1,'United Data'!$C$3:$C$4341,$A1796,'United Data'!$B$3:$B$4341,"&lt;&gt;Off-street")&gt;0,1,0)</f>
        <v>0</v>
      </c>
      <c r="J1796">
        <f>IF(COUNTIFS('United Data'!$A$3:$A$4341,J$1,'United Data'!$C$3:$C$4341,$A1796,'United Data'!$B$3:$B$4341,"&lt;&gt;Off-street")&gt;0,1,0)</f>
        <v>0</v>
      </c>
      <c r="K1796">
        <f>IF(COUNTIFS('United Data'!$A$3:$A$4341,K$1,'United Data'!$C$3:$C$4341,$A1796,'United Data'!$B$3:$B$4341,"&lt;&gt;Off-street")&gt;0,1,0)</f>
        <v>0</v>
      </c>
      <c r="L1796">
        <f>IF(COUNTIFS('United Data'!$A$3:$A$4341,L$1,'United Data'!$C$3:$C$4341,$A1796,'United Data'!$B$3:$B$4341,"&lt;&gt;Off-street")&gt;0,1,0)</f>
        <v>0</v>
      </c>
      <c r="M1796">
        <f>IF(COUNTIFS('United Data'!$A$3:$A$4341,M$1,'United Data'!$C$3:$C$4341,$A1796,'United Data'!$B$3:$B$4341,"&lt;&gt;Off-street")&gt;0,1,0)</f>
        <v>0</v>
      </c>
      <c r="N1796">
        <f>IF(COUNTIFS('United Data'!$A$3:$A$4341,N$1,'United Data'!$C$3:$C$4341,$A1796,'United Data'!$B$3:$B$4341,"&lt;&gt;Off-street")&gt;0,1,0)</f>
        <v>0</v>
      </c>
      <c r="O1796">
        <f>IF(COUNTIFS('United Data'!$A$3:$A$4341,O$1,'United Data'!$C$3:$C$4341,$A1796,'United Data'!$B$3:$B$4341,"&lt;&gt;Off-street")&gt;0,1,0)</f>
        <v>0</v>
      </c>
      <c r="P1796">
        <f>IF(COUNTIFS('United Data'!$A$3:$A$4341,P$1,'United Data'!$C$3:$C$4341,$A1796,'United Data'!$B$3:$B$4341,"&lt;&gt;Off-street")&gt;0,1,0)</f>
        <v>0</v>
      </c>
      <c r="Q1796">
        <f>IF(COUNTIFS('United Data'!$A$3:$A$4341,Q$1,'United Data'!$C$3:$C$4341,$A1796,'United Data'!$B$3:$B$4341,"&lt;&gt;Off-street")&gt;0,1,0)</f>
        <v>0</v>
      </c>
      <c r="R1796">
        <f>IF(COUNTIFS('United Data'!$A$3:$A$4341,R$1,'United Data'!$C$3:$C$4341,$A1796,'United Data'!$B$3:$B$4341,"&lt;&gt;Off-street")&gt;0,1,0)</f>
        <v>0</v>
      </c>
      <c r="S1796">
        <f t="shared" si="56"/>
        <v>1</v>
      </c>
      <c r="T1796">
        <f t="shared" si="57"/>
        <v>1</v>
      </c>
    </row>
    <row r="1797" spans="1:20" x14ac:dyDescent="0.2">
      <c r="A1797" t="s">
        <v>1850</v>
      </c>
      <c r="B1797">
        <f>IF(COUNTIFS('United Data'!$A$3:$A$4341,B$1,'United Data'!$C$3:$C$4341,$A1797,'United Data'!$B$3:$B$4341,"&lt;&gt;Off-street")&gt;0,1,0)</f>
        <v>0</v>
      </c>
      <c r="C1797">
        <f>IF(COUNTIFS('United Data'!$A$3:$A$4341,C$1,'United Data'!$C$3:$C$4341,$A1797,'United Data'!$B$3:$B$4341,"&lt;&gt;Off-street")&gt;0,1,0)</f>
        <v>1</v>
      </c>
      <c r="D1797">
        <f>IF(COUNTIFS('United Data'!$A$3:$A$4341,D$1,'United Data'!$C$3:$C$4341,$A1797,'United Data'!$B$3:$B$4341,"&lt;&gt;Off-street")&gt;0,1,0)</f>
        <v>0</v>
      </c>
      <c r="E1797">
        <f>IF(COUNTIFS('United Data'!$A$3:$A$4341,E$1,'United Data'!$C$3:$C$4341,$A1797,'United Data'!$B$3:$B$4341,"&lt;&gt;Off-street")&gt;0,1,0)</f>
        <v>0</v>
      </c>
      <c r="F1797">
        <f>IF(COUNTIFS('United Data'!$A$3:$A$4341,F$1,'United Data'!$C$3:$C$4341,$A1797,'United Data'!$B$3:$B$4341,"&lt;&gt;Off-street")&gt;0,1,0)</f>
        <v>0</v>
      </c>
      <c r="G1797">
        <f>IF(COUNTIFS('United Data'!$A$3:$A$4341,G$1,'United Data'!$C$3:$C$4341,$A1797,'United Data'!$B$3:$B$4341,"&lt;&gt;Off-street")&gt;0,1,0)</f>
        <v>0</v>
      </c>
      <c r="H1797">
        <f>IF(COUNTIFS('United Data'!$A$3:$A$4341,H$1,'United Data'!$C$3:$C$4341,$A1797,'United Data'!$B$3:$B$4341,"&lt;&gt;Off-street")&gt;0,1,0)</f>
        <v>0</v>
      </c>
      <c r="I1797">
        <f>IF(COUNTIFS('United Data'!$A$3:$A$4341,I$1,'United Data'!$C$3:$C$4341,$A1797,'United Data'!$B$3:$B$4341,"&lt;&gt;Off-street")&gt;0,1,0)</f>
        <v>1</v>
      </c>
      <c r="J1797">
        <f>IF(COUNTIFS('United Data'!$A$3:$A$4341,J$1,'United Data'!$C$3:$C$4341,$A1797,'United Data'!$B$3:$B$4341,"&lt;&gt;Off-street")&gt;0,1,0)</f>
        <v>0</v>
      </c>
      <c r="K1797">
        <f>IF(COUNTIFS('United Data'!$A$3:$A$4341,K$1,'United Data'!$C$3:$C$4341,$A1797,'United Data'!$B$3:$B$4341,"&lt;&gt;Off-street")&gt;0,1,0)</f>
        <v>0</v>
      </c>
      <c r="L1797">
        <f>IF(COUNTIFS('United Data'!$A$3:$A$4341,L$1,'United Data'!$C$3:$C$4341,$A1797,'United Data'!$B$3:$B$4341,"&lt;&gt;Off-street")&gt;0,1,0)</f>
        <v>0</v>
      </c>
      <c r="M1797">
        <f>IF(COUNTIFS('United Data'!$A$3:$A$4341,M$1,'United Data'!$C$3:$C$4341,$A1797,'United Data'!$B$3:$B$4341,"&lt;&gt;Off-street")&gt;0,1,0)</f>
        <v>1</v>
      </c>
      <c r="N1797">
        <f>IF(COUNTIFS('United Data'!$A$3:$A$4341,N$1,'United Data'!$C$3:$C$4341,$A1797,'United Data'!$B$3:$B$4341,"&lt;&gt;Off-street")&gt;0,1,0)</f>
        <v>0</v>
      </c>
      <c r="O1797">
        <f>IF(COUNTIFS('United Data'!$A$3:$A$4341,O$1,'United Data'!$C$3:$C$4341,$A1797,'United Data'!$B$3:$B$4341,"&lt;&gt;Off-street")&gt;0,1,0)</f>
        <v>0</v>
      </c>
      <c r="P1797">
        <f>IF(COUNTIFS('United Data'!$A$3:$A$4341,P$1,'United Data'!$C$3:$C$4341,$A1797,'United Data'!$B$3:$B$4341,"&lt;&gt;Off-street")&gt;0,1,0)</f>
        <v>0</v>
      </c>
      <c r="Q1797">
        <f>IF(COUNTIFS('United Data'!$A$3:$A$4341,Q$1,'United Data'!$C$3:$C$4341,$A1797,'United Data'!$B$3:$B$4341,"&lt;&gt;Off-street")&gt;0,1,0)</f>
        <v>0</v>
      </c>
      <c r="R1797">
        <f>IF(COUNTIFS('United Data'!$A$3:$A$4341,R$1,'United Data'!$C$3:$C$4341,$A1797,'United Data'!$B$3:$B$4341,"&lt;&gt;Off-street")&gt;0,1,0)</f>
        <v>0</v>
      </c>
      <c r="S1797">
        <f t="shared" si="56"/>
        <v>3</v>
      </c>
      <c r="T1797">
        <f t="shared" si="57"/>
        <v>3</v>
      </c>
    </row>
    <row r="1798" spans="1:20" x14ac:dyDescent="0.2">
      <c r="A1798" t="s">
        <v>1851</v>
      </c>
      <c r="B1798">
        <f>IF(COUNTIFS('United Data'!$A$3:$A$4341,B$1,'United Data'!$C$3:$C$4341,$A1798,'United Data'!$B$3:$B$4341,"&lt;&gt;Off-street")&gt;0,1,0)</f>
        <v>0</v>
      </c>
      <c r="C1798">
        <f>IF(COUNTIFS('United Data'!$A$3:$A$4341,C$1,'United Data'!$C$3:$C$4341,$A1798,'United Data'!$B$3:$B$4341,"&lt;&gt;Off-street")&gt;0,1,0)</f>
        <v>1</v>
      </c>
      <c r="D1798">
        <f>IF(COUNTIFS('United Data'!$A$3:$A$4341,D$1,'United Data'!$C$3:$C$4341,$A1798,'United Data'!$B$3:$B$4341,"&lt;&gt;Off-street")&gt;0,1,0)</f>
        <v>0</v>
      </c>
      <c r="E1798">
        <f>IF(COUNTIFS('United Data'!$A$3:$A$4341,E$1,'United Data'!$C$3:$C$4341,$A1798,'United Data'!$B$3:$B$4341,"&lt;&gt;Off-street")&gt;0,1,0)</f>
        <v>0</v>
      </c>
      <c r="F1798">
        <f>IF(COUNTIFS('United Data'!$A$3:$A$4341,F$1,'United Data'!$C$3:$C$4341,$A1798,'United Data'!$B$3:$B$4341,"&lt;&gt;Off-street")&gt;0,1,0)</f>
        <v>0</v>
      </c>
      <c r="G1798">
        <f>IF(COUNTIFS('United Data'!$A$3:$A$4341,G$1,'United Data'!$C$3:$C$4341,$A1798,'United Data'!$B$3:$B$4341,"&lt;&gt;Off-street")&gt;0,1,0)</f>
        <v>0</v>
      </c>
      <c r="H1798">
        <f>IF(COUNTIFS('United Data'!$A$3:$A$4341,H$1,'United Data'!$C$3:$C$4341,$A1798,'United Data'!$B$3:$B$4341,"&lt;&gt;Off-street")&gt;0,1,0)</f>
        <v>0</v>
      </c>
      <c r="I1798">
        <f>IF(COUNTIFS('United Data'!$A$3:$A$4341,I$1,'United Data'!$C$3:$C$4341,$A1798,'United Data'!$B$3:$B$4341,"&lt;&gt;Off-street")&gt;0,1,0)</f>
        <v>0</v>
      </c>
      <c r="J1798">
        <f>IF(COUNTIFS('United Data'!$A$3:$A$4341,J$1,'United Data'!$C$3:$C$4341,$A1798,'United Data'!$B$3:$B$4341,"&lt;&gt;Off-street")&gt;0,1,0)</f>
        <v>0</v>
      </c>
      <c r="K1798">
        <f>IF(COUNTIFS('United Data'!$A$3:$A$4341,K$1,'United Data'!$C$3:$C$4341,$A1798,'United Data'!$B$3:$B$4341,"&lt;&gt;Off-street")&gt;0,1,0)</f>
        <v>0</v>
      </c>
      <c r="L1798">
        <f>IF(COUNTIFS('United Data'!$A$3:$A$4341,L$1,'United Data'!$C$3:$C$4341,$A1798,'United Data'!$B$3:$B$4341,"&lt;&gt;Off-street")&gt;0,1,0)</f>
        <v>0</v>
      </c>
      <c r="M1798">
        <f>IF(COUNTIFS('United Data'!$A$3:$A$4341,M$1,'United Data'!$C$3:$C$4341,$A1798,'United Data'!$B$3:$B$4341,"&lt;&gt;Off-street")&gt;0,1,0)</f>
        <v>0</v>
      </c>
      <c r="N1798">
        <f>IF(COUNTIFS('United Data'!$A$3:$A$4341,N$1,'United Data'!$C$3:$C$4341,$A1798,'United Data'!$B$3:$B$4341,"&lt;&gt;Off-street")&gt;0,1,0)</f>
        <v>0</v>
      </c>
      <c r="O1798">
        <f>IF(COUNTIFS('United Data'!$A$3:$A$4341,O$1,'United Data'!$C$3:$C$4341,$A1798,'United Data'!$B$3:$B$4341,"&lt;&gt;Off-street")&gt;0,1,0)</f>
        <v>0</v>
      </c>
      <c r="P1798">
        <f>IF(COUNTIFS('United Data'!$A$3:$A$4341,P$1,'United Data'!$C$3:$C$4341,$A1798,'United Data'!$B$3:$B$4341,"&lt;&gt;Off-street")&gt;0,1,0)</f>
        <v>0</v>
      </c>
      <c r="Q1798">
        <f>IF(COUNTIFS('United Data'!$A$3:$A$4341,Q$1,'United Data'!$C$3:$C$4341,$A1798,'United Data'!$B$3:$B$4341,"&lt;&gt;Off-street")&gt;0,1,0)</f>
        <v>0</v>
      </c>
      <c r="R1798">
        <f>IF(COUNTIFS('United Data'!$A$3:$A$4341,R$1,'United Data'!$C$3:$C$4341,$A1798,'United Data'!$B$3:$B$4341,"&lt;&gt;Off-street")&gt;0,1,0)</f>
        <v>0</v>
      </c>
      <c r="S1798">
        <f t="shared" si="56"/>
        <v>1</v>
      </c>
      <c r="T1798">
        <f t="shared" si="57"/>
        <v>1</v>
      </c>
    </row>
    <row r="1799" spans="1:20" x14ac:dyDescent="0.2">
      <c r="A1799" t="s">
        <v>1852</v>
      </c>
      <c r="B1799">
        <f>IF(COUNTIFS('United Data'!$A$3:$A$4341,B$1,'United Data'!$C$3:$C$4341,$A1799,'United Data'!$B$3:$B$4341,"&lt;&gt;Off-street")&gt;0,1,0)</f>
        <v>0</v>
      </c>
      <c r="C1799">
        <f>IF(COUNTIFS('United Data'!$A$3:$A$4341,C$1,'United Data'!$C$3:$C$4341,$A1799,'United Data'!$B$3:$B$4341,"&lt;&gt;Off-street")&gt;0,1,0)</f>
        <v>1</v>
      </c>
      <c r="D1799">
        <f>IF(COUNTIFS('United Data'!$A$3:$A$4341,D$1,'United Data'!$C$3:$C$4341,$A1799,'United Data'!$B$3:$B$4341,"&lt;&gt;Off-street")&gt;0,1,0)</f>
        <v>0</v>
      </c>
      <c r="E1799">
        <f>IF(COUNTIFS('United Data'!$A$3:$A$4341,E$1,'United Data'!$C$3:$C$4341,$A1799,'United Data'!$B$3:$B$4341,"&lt;&gt;Off-street")&gt;0,1,0)</f>
        <v>0</v>
      </c>
      <c r="F1799">
        <f>IF(COUNTIFS('United Data'!$A$3:$A$4341,F$1,'United Data'!$C$3:$C$4341,$A1799,'United Data'!$B$3:$B$4341,"&lt;&gt;Off-street")&gt;0,1,0)</f>
        <v>0</v>
      </c>
      <c r="G1799">
        <f>IF(COUNTIFS('United Data'!$A$3:$A$4341,G$1,'United Data'!$C$3:$C$4341,$A1799,'United Data'!$B$3:$B$4341,"&lt;&gt;Off-street")&gt;0,1,0)</f>
        <v>0</v>
      </c>
      <c r="H1799">
        <f>IF(COUNTIFS('United Data'!$A$3:$A$4341,H$1,'United Data'!$C$3:$C$4341,$A1799,'United Data'!$B$3:$B$4341,"&lt;&gt;Off-street")&gt;0,1,0)</f>
        <v>0</v>
      </c>
      <c r="I1799">
        <f>IF(COUNTIFS('United Data'!$A$3:$A$4341,I$1,'United Data'!$C$3:$C$4341,$A1799,'United Data'!$B$3:$B$4341,"&lt;&gt;Off-street")&gt;0,1,0)</f>
        <v>0</v>
      </c>
      <c r="J1799">
        <f>IF(COUNTIFS('United Data'!$A$3:$A$4341,J$1,'United Data'!$C$3:$C$4341,$A1799,'United Data'!$B$3:$B$4341,"&lt;&gt;Off-street")&gt;0,1,0)</f>
        <v>0</v>
      </c>
      <c r="K1799">
        <f>IF(COUNTIFS('United Data'!$A$3:$A$4341,K$1,'United Data'!$C$3:$C$4341,$A1799,'United Data'!$B$3:$B$4341,"&lt;&gt;Off-street")&gt;0,1,0)</f>
        <v>0</v>
      </c>
      <c r="L1799">
        <f>IF(COUNTIFS('United Data'!$A$3:$A$4341,L$1,'United Data'!$C$3:$C$4341,$A1799,'United Data'!$B$3:$B$4341,"&lt;&gt;Off-street")&gt;0,1,0)</f>
        <v>0</v>
      </c>
      <c r="M1799">
        <f>IF(COUNTIFS('United Data'!$A$3:$A$4341,M$1,'United Data'!$C$3:$C$4341,$A1799,'United Data'!$B$3:$B$4341,"&lt;&gt;Off-street")&gt;0,1,0)</f>
        <v>0</v>
      </c>
      <c r="N1799">
        <f>IF(COUNTIFS('United Data'!$A$3:$A$4341,N$1,'United Data'!$C$3:$C$4341,$A1799,'United Data'!$B$3:$B$4341,"&lt;&gt;Off-street")&gt;0,1,0)</f>
        <v>0</v>
      </c>
      <c r="O1799">
        <f>IF(COUNTIFS('United Data'!$A$3:$A$4341,O$1,'United Data'!$C$3:$C$4341,$A1799,'United Data'!$B$3:$B$4341,"&lt;&gt;Off-street")&gt;0,1,0)</f>
        <v>0</v>
      </c>
      <c r="P1799">
        <f>IF(COUNTIFS('United Data'!$A$3:$A$4341,P$1,'United Data'!$C$3:$C$4341,$A1799,'United Data'!$B$3:$B$4341,"&lt;&gt;Off-street")&gt;0,1,0)</f>
        <v>0</v>
      </c>
      <c r="Q1799">
        <f>IF(COUNTIFS('United Data'!$A$3:$A$4341,Q$1,'United Data'!$C$3:$C$4341,$A1799,'United Data'!$B$3:$B$4341,"&lt;&gt;Off-street")&gt;0,1,0)</f>
        <v>0</v>
      </c>
      <c r="R1799">
        <f>IF(COUNTIFS('United Data'!$A$3:$A$4341,R$1,'United Data'!$C$3:$C$4341,$A1799,'United Data'!$B$3:$B$4341,"&lt;&gt;Off-street")&gt;0,1,0)</f>
        <v>0</v>
      </c>
      <c r="S1799">
        <f t="shared" si="56"/>
        <v>1</v>
      </c>
      <c r="T1799">
        <f t="shared" si="57"/>
        <v>1</v>
      </c>
    </row>
    <row r="1800" spans="1:20" x14ac:dyDescent="0.2">
      <c r="A1800" t="s">
        <v>1853</v>
      </c>
      <c r="B1800">
        <f>IF(COUNTIFS('United Data'!$A$3:$A$4341,B$1,'United Data'!$C$3:$C$4341,$A1800,'United Data'!$B$3:$B$4341,"&lt;&gt;Off-street")&gt;0,1,0)</f>
        <v>0</v>
      </c>
      <c r="C1800">
        <f>IF(COUNTIFS('United Data'!$A$3:$A$4341,C$1,'United Data'!$C$3:$C$4341,$A1800,'United Data'!$B$3:$B$4341,"&lt;&gt;Off-street")&gt;0,1,0)</f>
        <v>1</v>
      </c>
      <c r="D1800">
        <f>IF(COUNTIFS('United Data'!$A$3:$A$4341,D$1,'United Data'!$C$3:$C$4341,$A1800,'United Data'!$B$3:$B$4341,"&lt;&gt;Off-street")&gt;0,1,0)</f>
        <v>0</v>
      </c>
      <c r="E1800">
        <f>IF(COUNTIFS('United Data'!$A$3:$A$4341,E$1,'United Data'!$C$3:$C$4341,$A1800,'United Data'!$B$3:$B$4341,"&lt;&gt;Off-street")&gt;0,1,0)</f>
        <v>0</v>
      </c>
      <c r="F1800">
        <f>IF(COUNTIFS('United Data'!$A$3:$A$4341,F$1,'United Data'!$C$3:$C$4341,$A1800,'United Data'!$B$3:$B$4341,"&lt;&gt;Off-street")&gt;0,1,0)</f>
        <v>0</v>
      </c>
      <c r="G1800">
        <f>IF(COUNTIFS('United Data'!$A$3:$A$4341,G$1,'United Data'!$C$3:$C$4341,$A1800,'United Data'!$B$3:$B$4341,"&lt;&gt;Off-street")&gt;0,1,0)</f>
        <v>0</v>
      </c>
      <c r="H1800">
        <f>IF(COUNTIFS('United Data'!$A$3:$A$4341,H$1,'United Data'!$C$3:$C$4341,$A1800,'United Data'!$B$3:$B$4341,"&lt;&gt;Off-street")&gt;0,1,0)</f>
        <v>0</v>
      </c>
      <c r="I1800">
        <f>IF(COUNTIFS('United Data'!$A$3:$A$4341,I$1,'United Data'!$C$3:$C$4341,$A1800,'United Data'!$B$3:$B$4341,"&lt;&gt;Off-street")&gt;0,1,0)</f>
        <v>0</v>
      </c>
      <c r="J1800">
        <f>IF(COUNTIFS('United Data'!$A$3:$A$4341,J$1,'United Data'!$C$3:$C$4341,$A1800,'United Data'!$B$3:$B$4341,"&lt;&gt;Off-street")&gt;0,1,0)</f>
        <v>0</v>
      </c>
      <c r="K1800">
        <f>IF(COUNTIFS('United Data'!$A$3:$A$4341,K$1,'United Data'!$C$3:$C$4341,$A1800,'United Data'!$B$3:$B$4341,"&lt;&gt;Off-street")&gt;0,1,0)</f>
        <v>0</v>
      </c>
      <c r="L1800">
        <f>IF(COUNTIFS('United Data'!$A$3:$A$4341,L$1,'United Data'!$C$3:$C$4341,$A1800,'United Data'!$B$3:$B$4341,"&lt;&gt;Off-street")&gt;0,1,0)</f>
        <v>0</v>
      </c>
      <c r="M1800">
        <f>IF(COUNTIFS('United Data'!$A$3:$A$4341,M$1,'United Data'!$C$3:$C$4341,$A1800,'United Data'!$B$3:$B$4341,"&lt;&gt;Off-street")&gt;0,1,0)</f>
        <v>0</v>
      </c>
      <c r="N1800">
        <f>IF(COUNTIFS('United Data'!$A$3:$A$4341,N$1,'United Data'!$C$3:$C$4341,$A1800,'United Data'!$B$3:$B$4341,"&lt;&gt;Off-street")&gt;0,1,0)</f>
        <v>0</v>
      </c>
      <c r="O1800">
        <f>IF(COUNTIFS('United Data'!$A$3:$A$4341,O$1,'United Data'!$C$3:$C$4341,$A1800,'United Data'!$B$3:$B$4341,"&lt;&gt;Off-street")&gt;0,1,0)</f>
        <v>0</v>
      </c>
      <c r="P1800">
        <f>IF(COUNTIFS('United Data'!$A$3:$A$4341,P$1,'United Data'!$C$3:$C$4341,$A1800,'United Data'!$B$3:$B$4341,"&lt;&gt;Off-street")&gt;0,1,0)</f>
        <v>0</v>
      </c>
      <c r="Q1800">
        <f>IF(COUNTIFS('United Data'!$A$3:$A$4341,Q$1,'United Data'!$C$3:$C$4341,$A1800,'United Data'!$B$3:$B$4341,"&lt;&gt;Off-street")&gt;0,1,0)</f>
        <v>0</v>
      </c>
      <c r="R1800">
        <f>IF(COUNTIFS('United Data'!$A$3:$A$4341,R$1,'United Data'!$C$3:$C$4341,$A1800,'United Data'!$B$3:$B$4341,"&lt;&gt;Off-street")&gt;0,1,0)</f>
        <v>0</v>
      </c>
      <c r="S1800">
        <f t="shared" si="56"/>
        <v>1</v>
      </c>
      <c r="T1800">
        <f t="shared" si="57"/>
        <v>1</v>
      </c>
    </row>
    <row r="1801" spans="1:20" x14ac:dyDescent="0.2">
      <c r="A1801" t="s">
        <v>1854</v>
      </c>
      <c r="B1801">
        <f>IF(COUNTIFS('United Data'!$A$3:$A$4341,B$1,'United Data'!$C$3:$C$4341,$A1801,'United Data'!$B$3:$B$4341,"&lt;&gt;Off-street")&gt;0,1,0)</f>
        <v>0</v>
      </c>
      <c r="C1801">
        <f>IF(COUNTIFS('United Data'!$A$3:$A$4341,C$1,'United Data'!$C$3:$C$4341,$A1801,'United Data'!$B$3:$B$4341,"&lt;&gt;Off-street")&gt;0,1,0)</f>
        <v>1</v>
      </c>
      <c r="D1801">
        <f>IF(COUNTIFS('United Data'!$A$3:$A$4341,D$1,'United Data'!$C$3:$C$4341,$A1801,'United Data'!$B$3:$B$4341,"&lt;&gt;Off-street")&gt;0,1,0)</f>
        <v>0</v>
      </c>
      <c r="E1801">
        <f>IF(COUNTIFS('United Data'!$A$3:$A$4341,E$1,'United Data'!$C$3:$C$4341,$A1801,'United Data'!$B$3:$B$4341,"&lt;&gt;Off-street")&gt;0,1,0)</f>
        <v>0</v>
      </c>
      <c r="F1801">
        <f>IF(COUNTIFS('United Data'!$A$3:$A$4341,F$1,'United Data'!$C$3:$C$4341,$A1801,'United Data'!$B$3:$B$4341,"&lt;&gt;Off-street")&gt;0,1,0)</f>
        <v>0</v>
      </c>
      <c r="G1801">
        <f>IF(COUNTIFS('United Data'!$A$3:$A$4341,G$1,'United Data'!$C$3:$C$4341,$A1801,'United Data'!$B$3:$B$4341,"&lt;&gt;Off-street")&gt;0,1,0)</f>
        <v>0</v>
      </c>
      <c r="H1801">
        <f>IF(COUNTIFS('United Data'!$A$3:$A$4341,H$1,'United Data'!$C$3:$C$4341,$A1801,'United Data'!$B$3:$B$4341,"&lt;&gt;Off-street")&gt;0,1,0)</f>
        <v>0</v>
      </c>
      <c r="I1801">
        <f>IF(COUNTIFS('United Data'!$A$3:$A$4341,I$1,'United Data'!$C$3:$C$4341,$A1801,'United Data'!$B$3:$B$4341,"&lt;&gt;Off-street")&gt;0,1,0)</f>
        <v>1</v>
      </c>
      <c r="J1801">
        <f>IF(COUNTIFS('United Data'!$A$3:$A$4341,J$1,'United Data'!$C$3:$C$4341,$A1801,'United Data'!$B$3:$B$4341,"&lt;&gt;Off-street")&gt;0,1,0)</f>
        <v>0</v>
      </c>
      <c r="K1801">
        <f>IF(COUNTIFS('United Data'!$A$3:$A$4341,K$1,'United Data'!$C$3:$C$4341,$A1801,'United Data'!$B$3:$B$4341,"&lt;&gt;Off-street")&gt;0,1,0)</f>
        <v>0</v>
      </c>
      <c r="L1801">
        <f>IF(COUNTIFS('United Data'!$A$3:$A$4341,L$1,'United Data'!$C$3:$C$4341,$A1801,'United Data'!$B$3:$B$4341,"&lt;&gt;Off-street")&gt;0,1,0)</f>
        <v>0</v>
      </c>
      <c r="M1801">
        <f>IF(COUNTIFS('United Data'!$A$3:$A$4341,M$1,'United Data'!$C$3:$C$4341,$A1801,'United Data'!$B$3:$B$4341,"&lt;&gt;Off-street")&gt;0,1,0)</f>
        <v>1</v>
      </c>
      <c r="N1801">
        <f>IF(COUNTIFS('United Data'!$A$3:$A$4341,N$1,'United Data'!$C$3:$C$4341,$A1801,'United Data'!$B$3:$B$4341,"&lt;&gt;Off-street")&gt;0,1,0)</f>
        <v>1</v>
      </c>
      <c r="O1801">
        <f>IF(COUNTIFS('United Data'!$A$3:$A$4341,O$1,'United Data'!$C$3:$C$4341,$A1801,'United Data'!$B$3:$B$4341,"&lt;&gt;Off-street")&gt;0,1,0)</f>
        <v>1</v>
      </c>
      <c r="P1801">
        <f>IF(COUNTIFS('United Data'!$A$3:$A$4341,P$1,'United Data'!$C$3:$C$4341,$A1801,'United Data'!$B$3:$B$4341,"&lt;&gt;Off-street")&gt;0,1,0)</f>
        <v>0</v>
      </c>
      <c r="Q1801">
        <f>IF(COUNTIFS('United Data'!$A$3:$A$4341,Q$1,'United Data'!$C$3:$C$4341,$A1801,'United Data'!$B$3:$B$4341,"&lt;&gt;Off-street")&gt;0,1,0)</f>
        <v>0</v>
      </c>
      <c r="R1801">
        <f>IF(COUNTIFS('United Data'!$A$3:$A$4341,R$1,'United Data'!$C$3:$C$4341,$A1801,'United Data'!$B$3:$B$4341,"&lt;&gt;Off-street")&gt;0,1,0)</f>
        <v>0</v>
      </c>
      <c r="S1801">
        <f t="shared" si="56"/>
        <v>5</v>
      </c>
      <c r="T1801">
        <f t="shared" si="57"/>
        <v>3</v>
      </c>
    </row>
    <row r="1802" spans="1:20" x14ac:dyDescent="0.2">
      <c r="A1802" t="s">
        <v>1855</v>
      </c>
      <c r="B1802">
        <f>IF(COUNTIFS('United Data'!$A$3:$A$4341,B$1,'United Data'!$C$3:$C$4341,$A1802,'United Data'!$B$3:$B$4341,"&lt;&gt;Off-street")&gt;0,1,0)</f>
        <v>0</v>
      </c>
      <c r="C1802">
        <f>IF(COUNTIFS('United Data'!$A$3:$A$4341,C$1,'United Data'!$C$3:$C$4341,$A1802,'United Data'!$B$3:$B$4341,"&lt;&gt;Off-street")&gt;0,1,0)</f>
        <v>1</v>
      </c>
      <c r="D1802">
        <f>IF(COUNTIFS('United Data'!$A$3:$A$4341,D$1,'United Data'!$C$3:$C$4341,$A1802,'United Data'!$B$3:$B$4341,"&lt;&gt;Off-street")&gt;0,1,0)</f>
        <v>0</v>
      </c>
      <c r="E1802">
        <f>IF(COUNTIFS('United Data'!$A$3:$A$4341,E$1,'United Data'!$C$3:$C$4341,$A1802,'United Data'!$B$3:$B$4341,"&lt;&gt;Off-street")&gt;0,1,0)</f>
        <v>0</v>
      </c>
      <c r="F1802">
        <f>IF(COUNTIFS('United Data'!$A$3:$A$4341,F$1,'United Data'!$C$3:$C$4341,$A1802,'United Data'!$B$3:$B$4341,"&lt;&gt;Off-street")&gt;0,1,0)</f>
        <v>0</v>
      </c>
      <c r="G1802">
        <f>IF(COUNTIFS('United Data'!$A$3:$A$4341,G$1,'United Data'!$C$3:$C$4341,$A1802,'United Data'!$B$3:$B$4341,"&lt;&gt;Off-street")&gt;0,1,0)</f>
        <v>0</v>
      </c>
      <c r="H1802">
        <f>IF(COUNTIFS('United Data'!$A$3:$A$4341,H$1,'United Data'!$C$3:$C$4341,$A1802,'United Data'!$B$3:$B$4341,"&lt;&gt;Off-street")&gt;0,1,0)</f>
        <v>0</v>
      </c>
      <c r="I1802">
        <f>IF(COUNTIFS('United Data'!$A$3:$A$4341,I$1,'United Data'!$C$3:$C$4341,$A1802,'United Data'!$B$3:$B$4341,"&lt;&gt;Off-street")&gt;0,1,0)</f>
        <v>0</v>
      </c>
      <c r="J1802">
        <f>IF(COUNTIFS('United Data'!$A$3:$A$4341,J$1,'United Data'!$C$3:$C$4341,$A1802,'United Data'!$B$3:$B$4341,"&lt;&gt;Off-street")&gt;0,1,0)</f>
        <v>0</v>
      </c>
      <c r="K1802">
        <f>IF(COUNTIFS('United Data'!$A$3:$A$4341,K$1,'United Data'!$C$3:$C$4341,$A1802,'United Data'!$B$3:$B$4341,"&lt;&gt;Off-street")&gt;0,1,0)</f>
        <v>0</v>
      </c>
      <c r="L1802">
        <f>IF(COUNTIFS('United Data'!$A$3:$A$4341,L$1,'United Data'!$C$3:$C$4341,$A1802,'United Data'!$B$3:$B$4341,"&lt;&gt;Off-street")&gt;0,1,0)</f>
        <v>0</v>
      </c>
      <c r="M1802">
        <f>IF(COUNTIFS('United Data'!$A$3:$A$4341,M$1,'United Data'!$C$3:$C$4341,$A1802,'United Data'!$B$3:$B$4341,"&lt;&gt;Off-street")&gt;0,1,0)</f>
        <v>1</v>
      </c>
      <c r="N1802">
        <f>IF(COUNTIFS('United Data'!$A$3:$A$4341,N$1,'United Data'!$C$3:$C$4341,$A1802,'United Data'!$B$3:$B$4341,"&lt;&gt;Off-street")&gt;0,1,0)</f>
        <v>0</v>
      </c>
      <c r="O1802">
        <f>IF(COUNTIFS('United Data'!$A$3:$A$4341,O$1,'United Data'!$C$3:$C$4341,$A1802,'United Data'!$B$3:$B$4341,"&lt;&gt;Off-street")&gt;0,1,0)</f>
        <v>0</v>
      </c>
      <c r="P1802">
        <f>IF(COUNTIFS('United Data'!$A$3:$A$4341,P$1,'United Data'!$C$3:$C$4341,$A1802,'United Data'!$B$3:$B$4341,"&lt;&gt;Off-street")&gt;0,1,0)</f>
        <v>0</v>
      </c>
      <c r="Q1802">
        <f>IF(COUNTIFS('United Data'!$A$3:$A$4341,Q$1,'United Data'!$C$3:$C$4341,$A1802,'United Data'!$B$3:$B$4341,"&lt;&gt;Off-street")&gt;0,1,0)</f>
        <v>0</v>
      </c>
      <c r="R1802">
        <f>IF(COUNTIFS('United Data'!$A$3:$A$4341,R$1,'United Data'!$C$3:$C$4341,$A1802,'United Data'!$B$3:$B$4341,"&lt;&gt;Off-street")&gt;0,1,0)</f>
        <v>0</v>
      </c>
      <c r="S1802">
        <f t="shared" si="56"/>
        <v>2</v>
      </c>
      <c r="T1802">
        <f t="shared" si="57"/>
        <v>2</v>
      </c>
    </row>
    <row r="1803" spans="1:20" x14ac:dyDescent="0.2">
      <c r="A1803" t="s">
        <v>1856</v>
      </c>
      <c r="B1803">
        <f>IF(COUNTIFS('United Data'!$A$3:$A$4341,B$1,'United Data'!$C$3:$C$4341,$A1803,'United Data'!$B$3:$B$4341,"&lt;&gt;Off-street")&gt;0,1,0)</f>
        <v>0</v>
      </c>
      <c r="C1803">
        <f>IF(COUNTIFS('United Data'!$A$3:$A$4341,C$1,'United Data'!$C$3:$C$4341,$A1803,'United Data'!$B$3:$B$4341,"&lt;&gt;Off-street")&gt;0,1,0)</f>
        <v>1</v>
      </c>
      <c r="D1803">
        <f>IF(COUNTIFS('United Data'!$A$3:$A$4341,D$1,'United Data'!$C$3:$C$4341,$A1803,'United Data'!$B$3:$B$4341,"&lt;&gt;Off-street")&gt;0,1,0)</f>
        <v>0</v>
      </c>
      <c r="E1803">
        <f>IF(COUNTIFS('United Data'!$A$3:$A$4341,E$1,'United Data'!$C$3:$C$4341,$A1803,'United Data'!$B$3:$B$4341,"&lt;&gt;Off-street")&gt;0,1,0)</f>
        <v>0</v>
      </c>
      <c r="F1803">
        <f>IF(COUNTIFS('United Data'!$A$3:$A$4341,F$1,'United Data'!$C$3:$C$4341,$A1803,'United Data'!$B$3:$B$4341,"&lt;&gt;Off-street")&gt;0,1,0)</f>
        <v>0</v>
      </c>
      <c r="G1803">
        <f>IF(COUNTIFS('United Data'!$A$3:$A$4341,G$1,'United Data'!$C$3:$C$4341,$A1803,'United Data'!$B$3:$B$4341,"&lt;&gt;Off-street")&gt;0,1,0)</f>
        <v>0</v>
      </c>
      <c r="H1803">
        <f>IF(COUNTIFS('United Data'!$A$3:$A$4341,H$1,'United Data'!$C$3:$C$4341,$A1803,'United Data'!$B$3:$B$4341,"&lt;&gt;Off-street")&gt;0,1,0)</f>
        <v>0</v>
      </c>
      <c r="I1803">
        <f>IF(COUNTIFS('United Data'!$A$3:$A$4341,I$1,'United Data'!$C$3:$C$4341,$A1803,'United Data'!$B$3:$B$4341,"&lt;&gt;Off-street")&gt;0,1,0)</f>
        <v>0</v>
      </c>
      <c r="J1803">
        <f>IF(COUNTIFS('United Data'!$A$3:$A$4341,J$1,'United Data'!$C$3:$C$4341,$A1803,'United Data'!$B$3:$B$4341,"&lt;&gt;Off-street")&gt;0,1,0)</f>
        <v>0</v>
      </c>
      <c r="K1803">
        <f>IF(COUNTIFS('United Data'!$A$3:$A$4341,K$1,'United Data'!$C$3:$C$4341,$A1803,'United Data'!$B$3:$B$4341,"&lt;&gt;Off-street")&gt;0,1,0)</f>
        <v>0</v>
      </c>
      <c r="L1803">
        <f>IF(COUNTIFS('United Data'!$A$3:$A$4341,L$1,'United Data'!$C$3:$C$4341,$A1803,'United Data'!$B$3:$B$4341,"&lt;&gt;Off-street")&gt;0,1,0)</f>
        <v>0</v>
      </c>
      <c r="M1803">
        <f>IF(COUNTIFS('United Data'!$A$3:$A$4341,M$1,'United Data'!$C$3:$C$4341,$A1803,'United Data'!$B$3:$B$4341,"&lt;&gt;Off-street")&gt;0,1,0)</f>
        <v>0</v>
      </c>
      <c r="N1803">
        <f>IF(COUNTIFS('United Data'!$A$3:$A$4341,N$1,'United Data'!$C$3:$C$4341,$A1803,'United Data'!$B$3:$B$4341,"&lt;&gt;Off-street")&gt;0,1,0)</f>
        <v>0</v>
      </c>
      <c r="O1803">
        <f>IF(COUNTIFS('United Data'!$A$3:$A$4341,O$1,'United Data'!$C$3:$C$4341,$A1803,'United Data'!$B$3:$B$4341,"&lt;&gt;Off-street")&gt;0,1,0)</f>
        <v>0</v>
      </c>
      <c r="P1803">
        <f>IF(COUNTIFS('United Data'!$A$3:$A$4341,P$1,'United Data'!$C$3:$C$4341,$A1803,'United Data'!$B$3:$B$4341,"&lt;&gt;Off-street")&gt;0,1,0)</f>
        <v>0</v>
      </c>
      <c r="Q1803">
        <f>IF(COUNTIFS('United Data'!$A$3:$A$4341,Q$1,'United Data'!$C$3:$C$4341,$A1803,'United Data'!$B$3:$B$4341,"&lt;&gt;Off-street")&gt;0,1,0)</f>
        <v>0</v>
      </c>
      <c r="R1803">
        <f>IF(COUNTIFS('United Data'!$A$3:$A$4341,R$1,'United Data'!$C$3:$C$4341,$A1803,'United Data'!$B$3:$B$4341,"&lt;&gt;Off-street")&gt;0,1,0)</f>
        <v>0</v>
      </c>
      <c r="S1803">
        <f t="shared" si="56"/>
        <v>1</v>
      </c>
      <c r="T1803">
        <f t="shared" si="57"/>
        <v>1</v>
      </c>
    </row>
    <row r="1804" spans="1:20" x14ac:dyDescent="0.2">
      <c r="A1804" t="s">
        <v>1857</v>
      </c>
      <c r="B1804">
        <f>IF(COUNTIFS('United Data'!$A$3:$A$4341,B$1,'United Data'!$C$3:$C$4341,$A1804,'United Data'!$B$3:$B$4341,"&lt;&gt;Off-street")&gt;0,1,0)</f>
        <v>0</v>
      </c>
      <c r="C1804">
        <f>IF(COUNTIFS('United Data'!$A$3:$A$4341,C$1,'United Data'!$C$3:$C$4341,$A1804,'United Data'!$B$3:$B$4341,"&lt;&gt;Off-street")&gt;0,1,0)</f>
        <v>0</v>
      </c>
      <c r="D1804">
        <f>IF(COUNTIFS('United Data'!$A$3:$A$4341,D$1,'United Data'!$C$3:$C$4341,$A1804,'United Data'!$B$3:$B$4341,"&lt;&gt;Off-street")&gt;0,1,0)</f>
        <v>1</v>
      </c>
      <c r="E1804">
        <f>IF(COUNTIFS('United Data'!$A$3:$A$4341,E$1,'United Data'!$C$3:$C$4341,$A1804,'United Data'!$B$3:$B$4341,"&lt;&gt;Off-street")&gt;0,1,0)</f>
        <v>0</v>
      </c>
      <c r="F1804">
        <f>IF(COUNTIFS('United Data'!$A$3:$A$4341,F$1,'United Data'!$C$3:$C$4341,$A1804,'United Data'!$B$3:$B$4341,"&lt;&gt;Off-street")&gt;0,1,0)</f>
        <v>0</v>
      </c>
      <c r="G1804">
        <f>IF(COUNTIFS('United Data'!$A$3:$A$4341,G$1,'United Data'!$C$3:$C$4341,$A1804,'United Data'!$B$3:$B$4341,"&lt;&gt;Off-street")&gt;0,1,0)</f>
        <v>0</v>
      </c>
      <c r="H1804">
        <f>IF(COUNTIFS('United Data'!$A$3:$A$4341,H$1,'United Data'!$C$3:$C$4341,$A1804,'United Data'!$B$3:$B$4341,"&lt;&gt;Off-street")&gt;0,1,0)</f>
        <v>0</v>
      </c>
      <c r="I1804">
        <f>IF(COUNTIFS('United Data'!$A$3:$A$4341,I$1,'United Data'!$C$3:$C$4341,$A1804,'United Data'!$B$3:$B$4341,"&lt;&gt;Off-street")&gt;0,1,0)</f>
        <v>1</v>
      </c>
      <c r="J1804">
        <f>IF(COUNTIFS('United Data'!$A$3:$A$4341,J$1,'United Data'!$C$3:$C$4341,$A1804,'United Data'!$B$3:$B$4341,"&lt;&gt;Off-street")&gt;0,1,0)</f>
        <v>0</v>
      </c>
      <c r="K1804">
        <f>IF(COUNTIFS('United Data'!$A$3:$A$4341,K$1,'United Data'!$C$3:$C$4341,$A1804,'United Data'!$B$3:$B$4341,"&lt;&gt;Off-street")&gt;0,1,0)</f>
        <v>0</v>
      </c>
      <c r="L1804">
        <f>IF(COUNTIFS('United Data'!$A$3:$A$4341,L$1,'United Data'!$C$3:$C$4341,$A1804,'United Data'!$B$3:$B$4341,"&lt;&gt;Off-street")&gt;0,1,0)</f>
        <v>0</v>
      </c>
      <c r="M1804">
        <f>IF(COUNTIFS('United Data'!$A$3:$A$4341,M$1,'United Data'!$C$3:$C$4341,$A1804,'United Data'!$B$3:$B$4341,"&lt;&gt;Off-street")&gt;0,1,0)</f>
        <v>1</v>
      </c>
      <c r="N1804">
        <f>IF(COUNTIFS('United Data'!$A$3:$A$4341,N$1,'United Data'!$C$3:$C$4341,$A1804,'United Data'!$B$3:$B$4341,"&lt;&gt;Off-street")&gt;0,1,0)</f>
        <v>0</v>
      </c>
      <c r="O1804">
        <f>IF(COUNTIFS('United Data'!$A$3:$A$4341,O$1,'United Data'!$C$3:$C$4341,$A1804,'United Data'!$B$3:$B$4341,"&lt;&gt;Off-street")&gt;0,1,0)</f>
        <v>1</v>
      </c>
      <c r="P1804">
        <f>IF(COUNTIFS('United Data'!$A$3:$A$4341,P$1,'United Data'!$C$3:$C$4341,$A1804,'United Data'!$B$3:$B$4341,"&lt;&gt;Off-street")&gt;0,1,0)</f>
        <v>0</v>
      </c>
      <c r="Q1804">
        <f>IF(COUNTIFS('United Data'!$A$3:$A$4341,Q$1,'United Data'!$C$3:$C$4341,$A1804,'United Data'!$B$3:$B$4341,"&lt;&gt;Off-street")&gt;0,1,0)</f>
        <v>0</v>
      </c>
      <c r="R1804">
        <f>IF(COUNTIFS('United Data'!$A$3:$A$4341,R$1,'United Data'!$C$3:$C$4341,$A1804,'United Data'!$B$3:$B$4341,"&lt;&gt;Off-street")&gt;0,1,0)</f>
        <v>0</v>
      </c>
      <c r="S1804">
        <f t="shared" si="56"/>
        <v>4</v>
      </c>
      <c r="T1804">
        <f t="shared" si="57"/>
        <v>4</v>
      </c>
    </row>
    <row r="1805" spans="1:20" x14ac:dyDescent="0.2">
      <c r="A1805" t="s">
        <v>1858</v>
      </c>
      <c r="B1805">
        <f>IF(COUNTIFS('United Data'!$A$3:$A$4341,B$1,'United Data'!$C$3:$C$4341,$A1805,'United Data'!$B$3:$B$4341,"&lt;&gt;Off-street")&gt;0,1,0)</f>
        <v>0</v>
      </c>
      <c r="C1805">
        <f>IF(COUNTIFS('United Data'!$A$3:$A$4341,C$1,'United Data'!$C$3:$C$4341,$A1805,'United Data'!$B$3:$B$4341,"&lt;&gt;Off-street")&gt;0,1,0)</f>
        <v>0</v>
      </c>
      <c r="D1805">
        <f>IF(COUNTIFS('United Data'!$A$3:$A$4341,D$1,'United Data'!$C$3:$C$4341,$A1805,'United Data'!$B$3:$B$4341,"&lt;&gt;Off-street")&gt;0,1,0)</f>
        <v>1</v>
      </c>
      <c r="E1805">
        <f>IF(COUNTIFS('United Data'!$A$3:$A$4341,E$1,'United Data'!$C$3:$C$4341,$A1805,'United Data'!$B$3:$B$4341,"&lt;&gt;Off-street")&gt;0,1,0)</f>
        <v>0</v>
      </c>
      <c r="F1805">
        <f>IF(COUNTIFS('United Data'!$A$3:$A$4341,F$1,'United Data'!$C$3:$C$4341,$A1805,'United Data'!$B$3:$B$4341,"&lt;&gt;Off-street")&gt;0,1,0)</f>
        <v>0</v>
      </c>
      <c r="G1805">
        <f>IF(COUNTIFS('United Data'!$A$3:$A$4341,G$1,'United Data'!$C$3:$C$4341,$A1805,'United Data'!$B$3:$B$4341,"&lt;&gt;Off-street")&gt;0,1,0)</f>
        <v>0</v>
      </c>
      <c r="H1805">
        <f>IF(COUNTIFS('United Data'!$A$3:$A$4341,H$1,'United Data'!$C$3:$C$4341,$A1805,'United Data'!$B$3:$B$4341,"&lt;&gt;Off-street")&gt;0,1,0)</f>
        <v>0</v>
      </c>
      <c r="I1805">
        <f>IF(COUNTIFS('United Data'!$A$3:$A$4341,I$1,'United Data'!$C$3:$C$4341,$A1805,'United Data'!$B$3:$B$4341,"&lt;&gt;Off-street")&gt;0,1,0)</f>
        <v>0</v>
      </c>
      <c r="J1805">
        <f>IF(COUNTIFS('United Data'!$A$3:$A$4341,J$1,'United Data'!$C$3:$C$4341,$A1805,'United Data'!$B$3:$B$4341,"&lt;&gt;Off-street")&gt;0,1,0)</f>
        <v>0</v>
      </c>
      <c r="K1805">
        <f>IF(COUNTIFS('United Data'!$A$3:$A$4341,K$1,'United Data'!$C$3:$C$4341,$A1805,'United Data'!$B$3:$B$4341,"&lt;&gt;Off-street")&gt;0,1,0)</f>
        <v>0</v>
      </c>
      <c r="L1805">
        <f>IF(COUNTIFS('United Data'!$A$3:$A$4341,L$1,'United Data'!$C$3:$C$4341,$A1805,'United Data'!$B$3:$B$4341,"&lt;&gt;Off-street")&gt;0,1,0)</f>
        <v>0</v>
      </c>
      <c r="M1805">
        <f>IF(COUNTIFS('United Data'!$A$3:$A$4341,M$1,'United Data'!$C$3:$C$4341,$A1805,'United Data'!$B$3:$B$4341,"&lt;&gt;Off-street")&gt;0,1,0)</f>
        <v>0</v>
      </c>
      <c r="N1805">
        <f>IF(COUNTIFS('United Data'!$A$3:$A$4341,N$1,'United Data'!$C$3:$C$4341,$A1805,'United Data'!$B$3:$B$4341,"&lt;&gt;Off-street")&gt;0,1,0)</f>
        <v>0</v>
      </c>
      <c r="O1805">
        <f>IF(COUNTIFS('United Data'!$A$3:$A$4341,O$1,'United Data'!$C$3:$C$4341,$A1805,'United Data'!$B$3:$B$4341,"&lt;&gt;Off-street")&gt;0,1,0)</f>
        <v>0</v>
      </c>
      <c r="P1805">
        <f>IF(COUNTIFS('United Data'!$A$3:$A$4341,P$1,'United Data'!$C$3:$C$4341,$A1805,'United Data'!$B$3:$B$4341,"&lt;&gt;Off-street")&gt;0,1,0)</f>
        <v>0</v>
      </c>
      <c r="Q1805">
        <f>IF(COUNTIFS('United Data'!$A$3:$A$4341,Q$1,'United Data'!$C$3:$C$4341,$A1805,'United Data'!$B$3:$B$4341,"&lt;&gt;Off-street")&gt;0,1,0)</f>
        <v>0</v>
      </c>
      <c r="R1805">
        <f>IF(COUNTIFS('United Data'!$A$3:$A$4341,R$1,'United Data'!$C$3:$C$4341,$A1805,'United Data'!$B$3:$B$4341,"&lt;&gt;Off-street")&gt;0,1,0)</f>
        <v>0</v>
      </c>
      <c r="S1805">
        <f t="shared" si="56"/>
        <v>1</v>
      </c>
      <c r="T1805">
        <f t="shared" si="57"/>
        <v>1</v>
      </c>
    </row>
    <row r="1806" spans="1:20" x14ac:dyDescent="0.2">
      <c r="A1806" t="s">
        <v>1859</v>
      </c>
      <c r="B1806">
        <f>IF(COUNTIFS('United Data'!$A$3:$A$4341,B$1,'United Data'!$C$3:$C$4341,$A1806,'United Data'!$B$3:$B$4341,"&lt;&gt;Off-street")&gt;0,1,0)</f>
        <v>0</v>
      </c>
      <c r="C1806">
        <f>IF(COUNTIFS('United Data'!$A$3:$A$4341,C$1,'United Data'!$C$3:$C$4341,$A1806,'United Data'!$B$3:$B$4341,"&lt;&gt;Off-street")&gt;0,1,0)</f>
        <v>0</v>
      </c>
      <c r="D1806">
        <f>IF(COUNTIFS('United Data'!$A$3:$A$4341,D$1,'United Data'!$C$3:$C$4341,$A1806,'United Data'!$B$3:$B$4341,"&lt;&gt;Off-street")&gt;0,1,0)</f>
        <v>1</v>
      </c>
      <c r="E1806">
        <f>IF(COUNTIFS('United Data'!$A$3:$A$4341,E$1,'United Data'!$C$3:$C$4341,$A1806,'United Data'!$B$3:$B$4341,"&lt;&gt;Off-street")&gt;0,1,0)</f>
        <v>0</v>
      </c>
      <c r="F1806">
        <f>IF(COUNTIFS('United Data'!$A$3:$A$4341,F$1,'United Data'!$C$3:$C$4341,$A1806,'United Data'!$B$3:$B$4341,"&lt;&gt;Off-street")&gt;0,1,0)</f>
        <v>0</v>
      </c>
      <c r="G1806">
        <f>IF(COUNTIFS('United Data'!$A$3:$A$4341,G$1,'United Data'!$C$3:$C$4341,$A1806,'United Data'!$B$3:$B$4341,"&lt;&gt;Off-street")&gt;0,1,0)</f>
        <v>0</v>
      </c>
      <c r="H1806">
        <f>IF(COUNTIFS('United Data'!$A$3:$A$4341,H$1,'United Data'!$C$3:$C$4341,$A1806,'United Data'!$B$3:$B$4341,"&lt;&gt;Off-street")&gt;0,1,0)</f>
        <v>0</v>
      </c>
      <c r="I1806">
        <f>IF(COUNTIFS('United Data'!$A$3:$A$4341,I$1,'United Data'!$C$3:$C$4341,$A1806,'United Data'!$B$3:$B$4341,"&lt;&gt;Off-street")&gt;0,1,0)</f>
        <v>0</v>
      </c>
      <c r="J1806">
        <f>IF(COUNTIFS('United Data'!$A$3:$A$4341,J$1,'United Data'!$C$3:$C$4341,$A1806,'United Data'!$B$3:$B$4341,"&lt;&gt;Off-street")&gt;0,1,0)</f>
        <v>0</v>
      </c>
      <c r="K1806">
        <f>IF(COUNTIFS('United Data'!$A$3:$A$4341,K$1,'United Data'!$C$3:$C$4341,$A1806,'United Data'!$B$3:$B$4341,"&lt;&gt;Off-street")&gt;0,1,0)</f>
        <v>0</v>
      </c>
      <c r="L1806">
        <f>IF(COUNTIFS('United Data'!$A$3:$A$4341,L$1,'United Data'!$C$3:$C$4341,$A1806,'United Data'!$B$3:$B$4341,"&lt;&gt;Off-street")&gt;0,1,0)</f>
        <v>0</v>
      </c>
      <c r="M1806">
        <f>IF(COUNTIFS('United Data'!$A$3:$A$4341,M$1,'United Data'!$C$3:$C$4341,$A1806,'United Data'!$B$3:$B$4341,"&lt;&gt;Off-street")&gt;0,1,0)</f>
        <v>1</v>
      </c>
      <c r="N1806">
        <f>IF(COUNTIFS('United Data'!$A$3:$A$4341,N$1,'United Data'!$C$3:$C$4341,$A1806,'United Data'!$B$3:$B$4341,"&lt;&gt;Off-street")&gt;0,1,0)</f>
        <v>0</v>
      </c>
      <c r="O1806">
        <f>IF(COUNTIFS('United Data'!$A$3:$A$4341,O$1,'United Data'!$C$3:$C$4341,$A1806,'United Data'!$B$3:$B$4341,"&lt;&gt;Off-street")&gt;0,1,0)</f>
        <v>0</v>
      </c>
      <c r="P1806">
        <f>IF(COUNTIFS('United Data'!$A$3:$A$4341,P$1,'United Data'!$C$3:$C$4341,$A1806,'United Data'!$B$3:$B$4341,"&lt;&gt;Off-street")&gt;0,1,0)</f>
        <v>0</v>
      </c>
      <c r="Q1806">
        <f>IF(COUNTIFS('United Data'!$A$3:$A$4341,Q$1,'United Data'!$C$3:$C$4341,$A1806,'United Data'!$B$3:$B$4341,"&lt;&gt;Off-street")&gt;0,1,0)</f>
        <v>0</v>
      </c>
      <c r="R1806">
        <f>IF(COUNTIFS('United Data'!$A$3:$A$4341,R$1,'United Data'!$C$3:$C$4341,$A1806,'United Data'!$B$3:$B$4341,"&lt;&gt;Off-street")&gt;0,1,0)</f>
        <v>0</v>
      </c>
      <c r="S1806">
        <f t="shared" si="56"/>
        <v>2</v>
      </c>
      <c r="T1806">
        <f t="shared" si="57"/>
        <v>2</v>
      </c>
    </row>
    <row r="1807" spans="1:20" x14ac:dyDescent="0.2">
      <c r="A1807" t="s">
        <v>1860</v>
      </c>
      <c r="B1807">
        <f>IF(COUNTIFS('United Data'!$A$3:$A$4341,B$1,'United Data'!$C$3:$C$4341,$A1807,'United Data'!$B$3:$B$4341,"&lt;&gt;Off-street")&gt;0,1,0)</f>
        <v>0</v>
      </c>
      <c r="C1807">
        <f>IF(COUNTIFS('United Data'!$A$3:$A$4341,C$1,'United Data'!$C$3:$C$4341,$A1807,'United Data'!$B$3:$B$4341,"&lt;&gt;Off-street")&gt;0,1,0)</f>
        <v>0</v>
      </c>
      <c r="D1807">
        <f>IF(COUNTIFS('United Data'!$A$3:$A$4341,D$1,'United Data'!$C$3:$C$4341,$A1807,'United Data'!$B$3:$B$4341,"&lt;&gt;Off-street")&gt;0,1,0)</f>
        <v>1</v>
      </c>
      <c r="E1807">
        <f>IF(COUNTIFS('United Data'!$A$3:$A$4341,E$1,'United Data'!$C$3:$C$4341,$A1807,'United Data'!$B$3:$B$4341,"&lt;&gt;Off-street")&gt;0,1,0)</f>
        <v>0</v>
      </c>
      <c r="F1807">
        <f>IF(COUNTIFS('United Data'!$A$3:$A$4341,F$1,'United Data'!$C$3:$C$4341,$A1807,'United Data'!$B$3:$B$4341,"&lt;&gt;Off-street")&gt;0,1,0)</f>
        <v>0</v>
      </c>
      <c r="G1807">
        <f>IF(COUNTIFS('United Data'!$A$3:$A$4341,G$1,'United Data'!$C$3:$C$4341,$A1807,'United Data'!$B$3:$B$4341,"&lt;&gt;Off-street")&gt;0,1,0)</f>
        <v>0</v>
      </c>
      <c r="H1807">
        <f>IF(COUNTIFS('United Data'!$A$3:$A$4341,H$1,'United Data'!$C$3:$C$4341,$A1807,'United Data'!$B$3:$B$4341,"&lt;&gt;Off-street")&gt;0,1,0)</f>
        <v>0</v>
      </c>
      <c r="I1807">
        <f>IF(COUNTIFS('United Data'!$A$3:$A$4341,I$1,'United Data'!$C$3:$C$4341,$A1807,'United Data'!$B$3:$B$4341,"&lt;&gt;Off-street")&gt;0,1,0)</f>
        <v>0</v>
      </c>
      <c r="J1807">
        <f>IF(COUNTIFS('United Data'!$A$3:$A$4341,J$1,'United Data'!$C$3:$C$4341,$A1807,'United Data'!$B$3:$B$4341,"&lt;&gt;Off-street")&gt;0,1,0)</f>
        <v>0</v>
      </c>
      <c r="K1807">
        <f>IF(COUNTIFS('United Data'!$A$3:$A$4341,K$1,'United Data'!$C$3:$C$4341,$A1807,'United Data'!$B$3:$B$4341,"&lt;&gt;Off-street")&gt;0,1,0)</f>
        <v>0</v>
      </c>
      <c r="L1807">
        <f>IF(COUNTIFS('United Data'!$A$3:$A$4341,L$1,'United Data'!$C$3:$C$4341,$A1807,'United Data'!$B$3:$B$4341,"&lt;&gt;Off-street")&gt;0,1,0)</f>
        <v>0</v>
      </c>
      <c r="M1807">
        <f>IF(COUNTIFS('United Data'!$A$3:$A$4341,M$1,'United Data'!$C$3:$C$4341,$A1807,'United Data'!$B$3:$B$4341,"&lt;&gt;Off-street")&gt;0,1,0)</f>
        <v>0</v>
      </c>
      <c r="N1807">
        <f>IF(COUNTIFS('United Data'!$A$3:$A$4341,N$1,'United Data'!$C$3:$C$4341,$A1807,'United Data'!$B$3:$B$4341,"&lt;&gt;Off-street")&gt;0,1,0)</f>
        <v>0</v>
      </c>
      <c r="O1807">
        <f>IF(COUNTIFS('United Data'!$A$3:$A$4341,O$1,'United Data'!$C$3:$C$4341,$A1807,'United Data'!$B$3:$B$4341,"&lt;&gt;Off-street")&gt;0,1,0)</f>
        <v>0</v>
      </c>
      <c r="P1807">
        <f>IF(COUNTIFS('United Data'!$A$3:$A$4341,P$1,'United Data'!$C$3:$C$4341,$A1807,'United Data'!$B$3:$B$4341,"&lt;&gt;Off-street")&gt;0,1,0)</f>
        <v>0</v>
      </c>
      <c r="Q1807">
        <f>IF(COUNTIFS('United Data'!$A$3:$A$4341,Q$1,'United Data'!$C$3:$C$4341,$A1807,'United Data'!$B$3:$B$4341,"&lt;&gt;Off-street")&gt;0,1,0)</f>
        <v>0</v>
      </c>
      <c r="R1807">
        <f>IF(COUNTIFS('United Data'!$A$3:$A$4341,R$1,'United Data'!$C$3:$C$4341,$A1807,'United Data'!$B$3:$B$4341,"&lt;&gt;Off-street")&gt;0,1,0)</f>
        <v>0</v>
      </c>
      <c r="S1807">
        <f t="shared" si="56"/>
        <v>1</v>
      </c>
      <c r="T1807">
        <f t="shared" si="57"/>
        <v>1</v>
      </c>
    </row>
    <row r="1808" spans="1:20" x14ac:dyDescent="0.2">
      <c r="A1808" t="s">
        <v>1861</v>
      </c>
      <c r="B1808">
        <f>IF(COUNTIFS('United Data'!$A$3:$A$4341,B$1,'United Data'!$C$3:$C$4341,$A1808,'United Data'!$B$3:$B$4341,"&lt;&gt;Off-street")&gt;0,1,0)</f>
        <v>0</v>
      </c>
      <c r="C1808">
        <f>IF(COUNTIFS('United Data'!$A$3:$A$4341,C$1,'United Data'!$C$3:$C$4341,$A1808,'United Data'!$B$3:$B$4341,"&lt;&gt;Off-street")&gt;0,1,0)</f>
        <v>0</v>
      </c>
      <c r="D1808">
        <f>IF(COUNTIFS('United Data'!$A$3:$A$4341,D$1,'United Data'!$C$3:$C$4341,$A1808,'United Data'!$B$3:$B$4341,"&lt;&gt;Off-street")&gt;0,1,0)</f>
        <v>1</v>
      </c>
      <c r="E1808">
        <f>IF(COUNTIFS('United Data'!$A$3:$A$4341,E$1,'United Data'!$C$3:$C$4341,$A1808,'United Data'!$B$3:$B$4341,"&lt;&gt;Off-street")&gt;0,1,0)</f>
        <v>0</v>
      </c>
      <c r="F1808">
        <f>IF(COUNTIFS('United Data'!$A$3:$A$4341,F$1,'United Data'!$C$3:$C$4341,$A1808,'United Data'!$B$3:$B$4341,"&lt;&gt;Off-street")&gt;0,1,0)</f>
        <v>0</v>
      </c>
      <c r="G1808">
        <f>IF(COUNTIFS('United Data'!$A$3:$A$4341,G$1,'United Data'!$C$3:$C$4341,$A1808,'United Data'!$B$3:$B$4341,"&lt;&gt;Off-street")&gt;0,1,0)</f>
        <v>0</v>
      </c>
      <c r="H1808">
        <f>IF(COUNTIFS('United Data'!$A$3:$A$4341,H$1,'United Data'!$C$3:$C$4341,$A1808,'United Data'!$B$3:$B$4341,"&lt;&gt;Off-street")&gt;0,1,0)</f>
        <v>0</v>
      </c>
      <c r="I1808">
        <f>IF(COUNTIFS('United Data'!$A$3:$A$4341,I$1,'United Data'!$C$3:$C$4341,$A1808,'United Data'!$B$3:$B$4341,"&lt;&gt;Off-street")&gt;0,1,0)</f>
        <v>0</v>
      </c>
      <c r="J1808">
        <f>IF(COUNTIFS('United Data'!$A$3:$A$4341,J$1,'United Data'!$C$3:$C$4341,$A1808,'United Data'!$B$3:$B$4341,"&lt;&gt;Off-street")&gt;0,1,0)</f>
        <v>0</v>
      </c>
      <c r="K1808">
        <f>IF(COUNTIFS('United Data'!$A$3:$A$4341,K$1,'United Data'!$C$3:$C$4341,$A1808,'United Data'!$B$3:$B$4341,"&lt;&gt;Off-street")&gt;0,1,0)</f>
        <v>1</v>
      </c>
      <c r="L1808">
        <f>IF(COUNTIFS('United Data'!$A$3:$A$4341,L$1,'United Data'!$C$3:$C$4341,$A1808,'United Data'!$B$3:$B$4341,"&lt;&gt;Off-street")&gt;0,1,0)</f>
        <v>0</v>
      </c>
      <c r="M1808">
        <f>IF(COUNTIFS('United Data'!$A$3:$A$4341,M$1,'United Data'!$C$3:$C$4341,$A1808,'United Data'!$B$3:$B$4341,"&lt;&gt;Off-street")&gt;0,1,0)</f>
        <v>0</v>
      </c>
      <c r="N1808">
        <f>IF(COUNTIFS('United Data'!$A$3:$A$4341,N$1,'United Data'!$C$3:$C$4341,$A1808,'United Data'!$B$3:$B$4341,"&lt;&gt;Off-street")&gt;0,1,0)</f>
        <v>0</v>
      </c>
      <c r="O1808">
        <f>IF(COUNTIFS('United Data'!$A$3:$A$4341,O$1,'United Data'!$C$3:$C$4341,$A1808,'United Data'!$B$3:$B$4341,"&lt;&gt;Off-street")&gt;0,1,0)</f>
        <v>0</v>
      </c>
      <c r="P1808">
        <f>IF(COUNTIFS('United Data'!$A$3:$A$4341,P$1,'United Data'!$C$3:$C$4341,$A1808,'United Data'!$B$3:$B$4341,"&lt;&gt;Off-street")&gt;0,1,0)</f>
        <v>0</v>
      </c>
      <c r="Q1808">
        <f>IF(COUNTIFS('United Data'!$A$3:$A$4341,Q$1,'United Data'!$C$3:$C$4341,$A1808,'United Data'!$B$3:$B$4341,"&lt;&gt;Off-street")&gt;0,1,0)</f>
        <v>0</v>
      </c>
      <c r="R1808">
        <f>IF(COUNTIFS('United Data'!$A$3:$A$4341,R$1,'United Data'!$C$3:$C$4341,$A1808,'United Data'!$B$3:$B$4341,"&lt;&gt;Off-street")&gt;0,1,0)</f>
        <v>0</v>
      </c>
      <c r="S1808">
        <f t="shared" si="56"/>
        <v>2</v>
      </c>
      <c r="T1808">
        <f t="shared" si="57"/>
        <v>2</v>
      </c>
    </row>
    <row r="1809" spans="1:20" x14ac:dyDescent="0.2">
      <c r="A1809" t="s">
        <v>1862</v>
      </c>
      <c r="B1809">
        <f>IF(COUNTIFS('United Data'!$A$3:$A$4341,B$1,'United Data'!$C$3:$C$4341,$A1809,'United Data'!$B$3:$B$4341,"&lt;&gt;Off-street")&gt;0,1,0)</f>
        <v>0</v>
      </c>
      <c r="C1809">
        <f>IF(COUNTIFS('United Data'!$A$3:$A$4341,C$1,'United Data'!$C$3:$C$4341,$A1809,'United Data'!$B$3:$B$4341,"&lt;&gt;Off-street")&gt;0,1,0)</f>
        <v>0</v>
      </c>
      <c r="D1809">
        <f>IF(COUNTIFS('United Data'!$A$3:$A$4341,D$1,'United Data'!$C$3:$C$4341,$A1809,'United Data'!$B$3:$B$4341,"&lt;&gt;Off-street")&gt;0,1,0)</f>
        <v>1</v>
      </c>
      <c r="E1809">
        <f>IF(COUNTIFS('United Data'!$A$3:$A$4341,E$1,'United Data'!$C$3:$C$4341,$A1809,'United Data'!$B$3:$B$4341,"&lt;&gt;Off-street")&gt;0,1,0)</f>
        <v>0</v>
      </c>
      <c r="F1809">
        <f>IF(COUNTIFS('United Data'!$A$3:$A$4341,F$1,'United Data'!$C$3:$C$4341,$A1809,'United Data'!$B$3:$B$4341,"&lt;&gt;Off-street")&gt;0,1,0)</f>
        <v>0</v>
      </c>
      <c r="G1809">
        <f>IF(COUNTIFS('United Data'!$A$3:$A$4341,G$1,'United Data'!$C$3:$C$4341,$A1809,'United Data'!$B$3:$B$4341,"&lt;&gt;Off-street")&gt;0,1,0)</f>
        <v>0</v>
      </c>
      <c r="H1809">
        <f>IF(COUNTIFS('United Data'!$A$3:$A$4341,H$1,'United Data'!$C$3:$C$4341,$A1809,'United Data'!$B$3:$B$4341,"&lt;&gt;Off-street")&gt;0,1,0)</f>
        <v>0</v>
      </c>
      <c r="I1809">
        <f>IF(COUNTIFS('United Data'!$A$3:$A$4341,I$1,'United Data'!$C$3:$C$4341,$A1809,'United Data'!$B$3:$B$4341,"&lt;&gt;Off-street")&gt;0,1,0)</f>
        <v>0</v>
      </c>
      <c r="J1809">
        <f>IF(COUNTIFS('United Data'!$A$3:$A$4341,J$1,'United Data'!$C$3:$C$4341,$A1809,'United Data'!$B$3:$B$4341,"&lt;&gt;Off-street")&gt;0,1,0)</f>
        <v>0</v>
      </c>
      <c r="K1809">
        <f>IF(COUNTIFS('United Data'!$A$3:$A$4341,K$1,'United Data'!$C$3:$C$4341,$A1809,'United Data'!$B$3:$B$4341,"&lt;&gt;Off-street")&gt;0,1,0)</f>
        <v>0</v>
      </c>
      <c r="L1809">
        <f>IF(COUNTIFS('United Data'!$A$3:$A$4341,L$1,'United Data'!$C$3:$C$4341,$A1809,'United Data'!$B$3:$B$4341,"&lt;&gt;Off-street")&gt;0,1,0)</f>
        <v>0</v>
      </c>
      <c r="M1809">
        <f>IF(COUNTIFS('United Data'!$A$3:$A$4341,M$1,'United Data'!$C$3:$C$4341,$A1809,'United Data'!$B$3:$B$4341,"&lt;&gt;Off-street")&gt;0,1,0)</f>
        <v>0</v>
      </c>
      <c r="N1809">
        <f>IF(COUNTIFS('United Data'!$A$3:$A$4341,N$1,'United Data'!$C$3:$C$4341,$A1809,'United Data'!$B$3:$B$4341,"&lt;&gt;Off-street")&gt;0,1,0)</f>
        <v>0</v>
      </c>
      <c r="O1809">
        <f>IF(COUNTIFS('United Data'!$A$3:$A$4341,O$1,'United Data'!$C$3:$C$4341,$A1809,'United Data'!$B$3:$B$4341,"&lt;&gt;Off-street")&gt;0,1,0)</f>
        <v>0</v>
      </c>
      <c r="P1809">
        <f>IF(COUNTIFS('United Data'!$A$3:$A$4341,P$1,'United Data'!$C$3:$C$4341,$A1809,'United Data'!$B$3:$B$4341,"&lt;&gt;Off-street")&gt;0,1,0)</f>
        <v>0</v>
      </c>
      <c r="Q1809">
        <f>IF(COUNTIFS('United Data'!$A$3:$A$4341,Q$1,'United Data'!$C$3:$C$4341,$A1809,'United Data'!$B$3:$B$4341,"&lt;&gt;Off-street")&gt;0,1,0)</f>
        <v>0</v>
      </c>
      <c r="R1809">
        <f>IF(COUNTIFS('United Data'!$A$3:$A$4341,R$1,'United Data'!$C$3:$C$4341,$A1809,'United Data'!$B$3:$B$4341,"&lt;&gt;Off-street")&gt;0,1,0)</f>
        <v>0</v>
      </c>
      <c r="S1809">
        <f t="shared" si="56"/>
        <v>1</v>
      </c>
      <c r="T1809">
        <f t="shared" si="57"/>
        <v>1</v>
      </c>
    </row>
    <row r="1810" spans="1:20" x14ac:dyDescent="0.2">
      <c r="A1810" t="s">
        <v>1863</v>
      </c>
      <c r="B1810">
        <f>IF(COUNTIFS('United Data'!$A$3:$A$4341,B$1,'United Data'!$C$3:$C$4341,$A1810,'United Data'!$B$3:$B$4341,"&lt;&gt;Off-street")&gt;0,1,0)</f>
        <v>0</v>
      </c>
      <c r="C1810">
        <f>IF(COUNTIFS('United Data'!$A$3:$A$4341,C$1,'United Data'!$C$3:$C$4341,$A1810,'United Data'!$B$3:$B$4341,"&lt;&gt;Off-street")&gt;0,1,0)</f>
        <v>0</v>
      </c>
      <c r="D1810">
        <f>IF(COUNTIFS('United Data'!$A$3:$A$4341,D$1,'United Data'!$C$3:$C$4341,$A1810,'United Data'!$B$3:$B$4341,"&lt;&gt;Off-street")&gt;0,1,0)</f>
        <v>1</v>
      </c>
      <c r="E1810">
        <f>IF(COUNTIFS('United Data'!$A$3:$A$4341,E$1,'United Data'!$C$3:$C$4341,$A1810,'United Data'!$B$3:$B$4341,"&lt;&gt;Off-street")&gt;0,1,0)</f>
        <v>0</v>
      </c>
      <c r="F1810">
        <f>IF(COUNTIFS('United Data'!$A$3:$A$4341,F$1,'United Data'!$C$3:$C$4341,$A1810,'United Data'!$B$3:$B$4341,"&lt;&gt;Off-street")&gt;0,1,0)</f>
        <v>0</v>
      </c>
      <c r="G1810">
        <f>IF(COUNTIFS('United Data'!$A$3:$A$4341,G$1,'United Data'!$C$3:$C$4341,$A1810,'United Data'!$B$3:$B$4341,"&lt;&gt;Off-street")&gt;0,1,0)</f>
        <v>0</v>
      </c>
      <c r="H1810">
        <f>IF(COUNTIFS('United Data'!$A$3:$A$4341,H$1,'United Data'!$C$3:$C$4341,$A1810,'United Data'!$B$3:$B$4341,"&lt;&gt;Off-street")&gt;0,1,0)</f>
        <v>0</v>
      </c>
      <c r="I1810">
        <f>IF(COUNTIFS('United Data'!$A$3:$A$4341,I$1,'United Data'!$C$3:$C$4341,$A1810,'United Data'!$B$3:$B$4341,"&lt;&gt;Off-street")&gt;0,1,0)</f>
        <v>0</v>
      </c>
      <c r="J1810">
        <f>IF(COUNTIFS('United Data'!$A$3:$A$4341,J$1,'United Data'!$C$3:$C$4341,$A1810,'United Data'!$B$3:$B$4341,"&lt;&gt;Off-street")&gt;0,1,0)</f>
        <v>0</v>
      </c>
      <c r="K1810">
        <f>IF(COUNTIFS('United Data'!$A$3:$A$4341,K$1,'United Data'!$C$3:$C$4341,$A1810,'United Data'!$B$3:$B$4341,"&lt;&gt;Off-street")&gt;0,1,0)</f>
        <v>0</v>
      </c>
      <c r="L1810">
        <f>IF(COUNTIFS('United Data'!$A$3:$A$4341,L$1,'United Data'!$C$3:$C$4341,$A1810,'United Data'!$B$3:$B$4341,"&lt;&gt;Off-street")&gt;0,1,0)</f>
        <v>0</v>
      </c>
      <c r="M1810">
        <f>IF(COUNTIFS('United Data'!$A$3:$A$4341,M$1,'United Data'!$C$3:$C$4341,$A1810,'United Data'!$B$3:$B$4341,"&lt;&gt;Off-street")&gt;0,1,0)</f>
        <v>0</v>
      </c>
      <c r="N1810">
        <f>IF(COUNTIFS('United Data'!$A$3:$A$4341,N$1,'United Data'!$C$3:$C$4341,$A1810,'United Data'!$B$3:$B$4341,"&lt;&gt;Off-street")&gt;0,1,0)</f>
        <v>0</v>
      </c>
      <c r="O1810">
        <f>IF(COUNTIFS('United Data'!$A$3:$A$4341,O$1,'United Data'!$C$3:$C$4341,$A1810,'United Data'!$B$3:$B$4341,"&lt;&gt;Off-street")&gt;0,1,0)</f>
        <v>0</v>
      </c>
      <c r="P1810">
        <f>IF(COUNTIFS('United Data'!$A$3:$A$4341,P$1,'United Data'!$C$3:$C$4341,$A1810,'United Data'!$B$3:$B$4341,"&lt;&gt;Off-street")&gt;0,1,0)</f>
        <v>0</v>
      </c>
      <c r="Q1810">
        <f>IF(COUNTIFS('United Data'!$A$3:$A$4341,Q$1,'United Data'!$C$3:$C$4341,$A1810,'United Data'!$B$3:$B$4341,"&lt;&gt;Off-street")&gt;0,1,0)</f>
        <v>0</v>
      </c>
      <c r="R1810">
        <f>IF(COUNTIFS('United Data'!$A$3:$A$4341,R$1,'United Data'!$C$3:$C$4341,$A1810,'United Data'!$B$3:$B$4341,"&lt;&gt;Off-street")&gt;0,1,0)</f>
        <v>0</v>
      </c>
      <c r="S1810">
        <f t="shared" si="56"/>
        <v>1</v>
      </c>
      <c r="T1810">
        <f t="shared" si="57"/>
        <v>1</v>
      </c>
    </row>
    <row r="1811" spans="1:20" x14ac:dyDescent="0.2">
      <c r="A1811" t="s">
        <v>1864</v>
      </c>
      <c r="B1811">
        <f>IF(COUNTIFS('United Data'!$A$3:$A$4341,B$1,'United Data'!$C$3:$C$4341,$A1811,'United Data'!$B$3:$B$4341,"&lt;&gt;Off-street")&gt;0,1,0)</f>
        <v>0</v>
      </c>
      <c r="C1811">
        <f>IF(COUNTIFS('United Data'!$A$3:$A$4341,C$1,'United Data'!$C$3:$C$4341,$A1811,'United Data'!$B$3:$B$4341,"&lt;&gt;Off-street")&gt;0,1,0)</f>
        <v>0</v>
      </c>
      <c r="D1811">
        <f>IF(COUNTIFS('United Data'!$A$3:$A$4341,D$1,'United Data'!$C$3:$C$4341,$A1811,'United Data'!$B$3:$B$4341,"&lt;&gt;Off-street")&gt;0,1,0)</f>
        <v>1</v>
      </c>
      <c r="E1811">
        <f>IF(COUNTIFS('United Data'!$A$3:$A$4341,E$1,'United Data'!$C$3:$C$4341,$A1811,'United Data'!$B$3:$B$4341,"&lt;&gt;Off-street")&gt;0,1,0)</f>
        <v>0</v>
      </c>
      <c r="F1811">
        <f>IF(COUNTIFS('United Data'!$A$3:$A$4341,F$1,'United Data'!$C$3:$C$4341,$A1811,'United Data'!$B$3:$B$4341,"&lt;&gt;Off-street")&gt;0,1,0)</f>
        <v>0</v>
      </c>
      <c r="G1811">
        <f>IF(COUNTIFS('United Data'!$A$3:$A$4341,G$1,'United Data'!$C$3:$C$4341,$A1811,'United Data'!$B$3:$B$4341,"&lt;&gt;Off-street")&gt;0,1,0)</f>
        <v>0</v>
      </c>
      <c r="H1811">
        <f>IF(COUNTIFS('United Data'!$A$3:$A$4341,H$1,'United Data'!$C$3:$C$4341,$A1811,'United Data'!$B$3:$B$4341,"&lt;&gt;Off-street")&gt;0,1,0)</f>
        <v>0</v>
      </c>
      <c r="I1811">
        <f>IF(COUNTIFS('United Data'!$A$3:$A$4341,I$1,'United Data'!$C$3:$C$4341,$A1811,'United Data'!$B$3:$B$4341,"&lt;&gt;Off-street")&gt;0,1,0)</f>
        <v>0</v>
      </c>
      <c r="J1811">
        <f>IF(COUNTIFS('United Data'!$A$3:$A$4341,J$1,'United Data'!$C$3:$C$4341,$A1811,'United Data'!$B$3:$B$4341,"&lt;&gt;Off-street")&gt;0,1,0)</f>
        <v>0</v>
      </c>
      <c r="K1811">
        <f>IF(COUNTIFS('United Data'!$A$3:$A$4341,K$1,'United Data'!$C$3:$C$4341,$A1811,'United Data'!$B$3:$B$4341,"&lt;&gt;Off-street")&gt;0,1,0)</f>
        <v>0</v>
      </c>
      <c r="L1811">
        <f>IF(COUNTIFS('United Data'!$A$3:$A$4341,L$1,'United Data'!$C$3:$C$4341,$A1811,'United Data'!$B$3:$B$4341,"&lt;&gt;Off-street")&gt;0,1,0)</f>
        <v>0</v>
      </c>
      <c r="M1811">
        <f>IF(COUNTIFS('United Data'!$A$3:$A$4341,M$1,'United Data'!$C$3:$C$4341,$A1811,'United Data'!$B$3:$B$4341,"&lt;&gt;Off-street")&gt;0,1,0)</f>
        <v>0</v>
      </c>
      <c r="N1811">
        <f>IF(COUNTIFS('United Data'!$A$3:$A$4341,N$1,'United Data'!$C$3:$C$4341,$A1811,'United Data'!$B$3:$B$4341,"&lt;&gt;Off-street")&gt;0,1,0)</f>
        <v>0</v>
      </c>
      <c r="O1811">
        <f>IF(COUNTIFS('United Data'!$A$3:$A$4341,O$1,'United Data'!$C$3:$C$4341,$A1811,'United Data'!$B$3:$B$4341,"&lt;&gt;Off-street")&gt;0,1,0)</f>
        <v>0</v>
      </c>
      <c r="P1811">
        <f>IF(COUNTIFS('United Data'!$A$3:$A$4341,P$1,'United Data'!$C$3:$C$4341,$A1811,'United Data'!$B$3:$B$4341,"&lt;&gt;Off-street")&gt;0,1,0)</f>
        <v>0</v>
      </c>
      <c r="Q1811">
        <f>IF(COUNTIFS('United Data'!$A$3:$A$4341,Q$1,'United Data'!$C$3:$C$4341,$A1811,'United Data'!$B$3:$B$4341,"&lt;&gt;Off-street")&gt;0,1,0)</f>
        <v>0</v>
      </c>
      <c r="R1811">
        <f>IF(COUNTIFS('United Data'!$A$3:$A$4341,R$1,'United Data'!$C$3:$C$4341,$A1811,'United Data'!$B$3:$B$4341,"&lt;&gt;Off-street")&gt;0,1,0)</f>
        <v>0</v>
      </c>
      <c r="S1811">
        <f t="shared" si="56"/>
        <v>1</v>
      </c>
      <c r="T1811">
        <f t="shared" si="57"/>
        <v>1</v>
      </c>
    </row>
    <row r="1812" spans="1:20" x14ac:dyDescent="0.2">
      <c r="A1812" t="s">
        <v>1865</v>
      </c>
      <c r="B1812">
        <f>IF(COUNTIFS('United Data'!$A$3:$A$4341,B$1,'United Data'!$C$3:$C$4341,$A1812,'United Data'!$B$3:$B$4341,"&lt;&gt;Off-street")&gt;0,1,0)</f>
        <v>0</v>
      </c>
      <c r="C1812">
        <f>IF(COUNTIFS('United Data'!$A$3:$A$4341,C$1,'United Data'!$C$3:$C$4341,$A1812,'United Data'!$B$3:$B$4341,"&lt;&gt;Off-street")&gt;0,1,0)</f>
        <v>0</v>
      </c>
      <c r="D1812">
        <f>IF(COUNTIFS('United Data'!$A$3:$A$4341,D$1,'United Data'!$C$3:$C$4341,$A1812,'United Data'!$B$3:$B$4341,"&lt;&gt;Off-street")&gt;0,1,0)</f>
        <v>1</v>
      </c>
      <c r="E1812">
        <f>IF(COUNTIFS('United Data'!$A$3:$A$4341,E$1,'United Data'!$C$3:$C$4341,$A1812,'United Data'!$B$3:$B$4341,"&lt;&gt;Off-street")&gt;0,1,0)</f>
        <v>0</v>
      </c>
      <c r="F1812">
        <f>IF(COUNTIFS('United Data'!$A$3:$A$4341,F$1,'United Data'!$C$3:$C$4341,$A1812,'United Data'!$B$3:$B$4341,"&lt;&gt;Off-street")&gt;0,1,0)</f>
        <v>0</v>
      </c>
      <c r="G1812">
        <f>IF(COUNTIFS('United Data'!$A$3:$A$4341,G$1,'United Data'!$C$3:$C$4341,$A1812,'United Data'!$B$3:$B$4341,"&lt;&gt;Off-street")&gt;0,1,0)</f>
        <v>0</v>
      </c>
      <c r="H1812">
        <f>IF(COUNTIFS('United Data'!$A$3:$A$4341,H$1,'United Data'!$C$3:$C$4341,$A1812,'United Data'!$B$3:$B$4341,"&lt;&gt;Off-street")&gt;0,1,0)</f>
        <v>0</v>
      </c>
      <c r="I1812">
        <f>IF(COUNTIFS('United Data'!$A$3:$A$4341,I$1,'United Data'!$C$3:$C$4341,$A1812,'United Data'!$B$3:$B$4341,"&lt;&gt;Off-street")&gt;0,1,0)</f>
        <v>0</v>
      </c>
      <c r="J1812">
        <f>IF(COUNTIFS('United Data'!$A$3:$A$4341,J$1,'United Data'!$C$3:$C$4341,$A1812,'United Data'!$B$3:$B$4341,"&lt;&gt;Off-street")&gt;0,1,0)</f>
        <v>0</v>
      </c>
      <c r="K1812">
        <f>IF(COUNTIFS('United Data'!$A$3:$A$4341,K$1,'United Data'!$C$3:$C$4341,$A1812,'United Data'!$B$3:$B$4341,"&lt;&gt;Off-street")&gt;0,1,0)</f>
        <v>0</v>
      </c>
      <c r="L1812">
        <f>IF(COUNTIFS('United Data'!$A$3:$A$4341,L$1,'United Data'!$C$3:$C$4341,$A1812,'United Data'!$B$3:$B$4341,"&lt;&gt;Off-street")&gt;0,1,0)</f>
        <v>0</v>
      </c>
      <c r="M1812">
        <f>IF(COUNTIFS('United Data'!$A$3:$A$4341,M$1,'United Data'!$C$3:$C$4341,$A1812,'United Data'!$B$3:$B$4341,"&lt;&gt;Off-street")&gt;0,1,0)</f>
        <v>0</v>
      </c>
      <c r="N1812">
        <f>IF(COUNTIFS('United Data'!$A$3:$A$4341,N$1,'United Data'!$C$3:$C$4341,$A1812,'United Data'!$B$3:$B$4341,"&lt;&gt;Off-street")&gt;0,1,0)</f>
        <v>0</v>
      </c>
      <c r="O1812">
        <f>IF(COUNTIFS('United Data'!$A$3:$A$4341,O$1,'United Data'!$C$3:$C$4341,$A1812,'United Data'!$B$3:$B$4341,"&lt;&gt;Off-street")&gt;0,1,0)</f>
        <v>0</v>
      </c>
      <c r="P1812">
        <f>IF(COUNTIFS('United Data'!$A$3:$A$4341,P$1,'United Data'!$C$3:$C$4341,$A1812,'United Data'!$B$3:$B$4341,"&lt;&gt;Off-street")&gt;0,1,0)</f>
        <v>0</v>
      </c>
      <c r="Q1812">
        <f>IF(COUNTIFS('United Data'!$A$3:$A$4341,Q$1,'United Data'!$C$3:$C$4341,$A1812,'United Data'!$B$3:$B$4341,"&lt;&gt;Off-street")&gt;0,1,0)</f>
        <v>0</v>
      </c>
      <c r="R1812">
        <f>IF(COUNTIFS('United Data'!$A$3:$A$4341,R$1,'United Data'!$C$3:$C$4341,$A1812,'United Data'!$B$3:$B$4341,"&lt;&gt;Off-street")&gt;0,1,0)</f>
        <v>0</v>
      </c>
      <c r="S1812">
        <f t="shared" si="56"/>
        <v>1</v>
      </c>
      <c r="T1812">
        <f t="shared" si="57"/>
        <v>1</v>
      </c>
    </row>
    <row r="1813" spans="1:20" x14ac:dyDescent="0.2">
      <c r="A1813" t="s">
        <v>1866</v>
      </c>
      <c r="B1813">
        <f>IF(COUNTIFS('United Data'!$A$3:$A$4341,B$1,'United Data'!$C$3:$C$4341,$A1813,'United Data'!$B$3:$B$4341,"&lt;&gt;Off-street")&gt;0,1,0)</f>
        <v>0</v>
      </c>
      <c r="C1813">
        <f>IF(COUNTIFS('United Data'!$A$3:$A$4341,C$1,'United Data'!$C$3:$C$4341,$A1813,'United Data'!$B$3:$B$4341,"&lt;&gt;Off-street")&gt;0,1,0)</f>
        <v>0</v>
      </c>
      <c r="D1813">
        <f>IF(COUNTIFS('United Data'!$A$3:$A$4341,D$1,'United Data'!$C$3:$C$4341,$A1813,'United Data'!$B$3:$B$4341,"&lt;&gt;Off-street")&gt;0,1,0)</f>
        <v>1</v>
      </c>
      <c r="E1813">
        <f>IF(COUNTIFS('United Data'!$A$3:$A$4341,E$1,'United Data'!$C$3:$C$4341,$A1813,'United Data'!$B$3:$B$4341,"&lt;&gt;Off-street")&gt;0,1,0)</f>
        <v>0</v>
      </c>
      <c r="F1813">
        <f>IF(COUNTIFS('United Data'!$A$3:$A$4341,F$1,'United Data'!$C$3:$C$4341,$A1813,'United Data'!$B$3:$B$4341,"&lt;&gt;Off-street")&gt;0,1,0)</f>
        <v>0</v>
      </c>
      <c r="G1813">
        <f>IF(COUNTIFS('United Data'!$A$3:$A$4341,G$1,'United Data'!$C$3:$C$4341,$A1813,'United Data'!$B$3:$B$4341,"&lt;&gt;Off-street")&gt;0,1,0)</f>
        <v>0</v>
      </c>
      <c r="H1813">
        <f>IF(COUNTIFS('United Data'!$A$3:$A$4341,H$1,'United Data'!$C$3:$C$4341,$A1813,'United Data'!$B$3:$B$4341,"&lt;&gt;Off-street")&gt;0,1,0)</f>
        <v>0</v>
      </c>
      <c r="I1813">
        <f>IF(COUNTIFS('United Data'!$A$3:$A$4341,I$1,'United Data'!$C$3:$C$4341,$A1813,'United Data'!$B$3:$B$4341,"&lt;&gt;Off-street")&gt;0,1,0)</f>
        <v>0</v>
      </c>
      <c r="J1813">
        <f>IF(COUNTIFS('United Data'!$A$3:$A$4341,J$1,'United Data'!$C$3:$C$4341,$A1813,'United Data'!$B$3:$B$4341,"&lt;&gt;Off-street")&gt;0,1,0)</f>
        <v>0</v>
      </c>
      <c r="K1813">
        <f>IF(COUNTIFS('United Data'!$A$3:$A$4341,K$1,'United Data'!$C$3:$C$4341,$A1813,'United Data'!$B$3:$B$4341,"&lt;&gt;Off-street")&gt;0,1,0)</f>
        <v>0</v>
      </c>
      <c r="L1813">
        <f>IF(COUNTIFS('United Data'!$A$3:$A$4341,L$1,'United Data'!$C$3:$C$4341,$A1813,'United Data'!$B$3:$B$4341,"&lt;&gt;Off-street")&gt;0,1,0)</f>
        <v>0</v>
      </c>
      <c r="M1813">
        <f>IF(COUNTIFS('United Data'!$A$3:$A$4341,M$1,'United Data'!$C$3:$C$4341,$A1813,'United Data'!$B$3:$B$4341,"&lt;&gt;Off-street")&gt;0,1,0)</f>
        <v>0</v>
      </c>
      <c r="N1813">
        <f>IF(COUNTIFS('United Data'!$A$3:$A$4341,N$1,'United Data'!$C$3:$C$4341,$A1813,'United Data'!$B$3:$B$4341,"&lt;&gt;Off-street")&gt;0,1,0)</f>
        <v>0</v>
      </c>
      <c r="O1813">
        <f>IF(COUNTIFS('United Data'!$A$3:$A$4341,O$1,'United Data'!$C$3:$C$4341,$A1813,'United Data'!$B$3:$B$4341,"&lt;&gt;Off-street")&gt;0,1,0)</f>
        <v>0</v>
      </c>
      <c r="P1813">
        <f>IF(COUNTIFS('United Data'!$A$3:$A$4341,P$1,'United Data'!$C$3:$C$4341,$A1813,'United Data'!$B$3:$B$4341,"&lt;&gt;Off-street")&gt;0,1,0)</f>
        <v>0</v>
      </c>
      <c r="Q1813">
        <f>IF(COUNTIFS('United Data'!$A$3:$A$4341,Q$1,'United Data'!$C$3:$C$4341,$A1813,'United Data'!$B$3:$B$4341,"&lt;&gt;Off-street")&gt;0,1,0)</f>
        <v>0</v>
      </c>
      <c r="R1813">
        <f>IF(COUNTIFS('United Data'!$A$3:$A$4341,R$1,'United Data'!$C$3:$C$4341,$A1813,'United Data'!$B$3:$B$4341,"&lt;&gt;Off-street")&gt;0,1,0)</f>
        <v>0</v>
      </c>
      <c r="S1813">
        <f t="shared" si="56"/>
        <v>1</v>
      </c>
      <c r="T1813">
        <f t="shared" si="57"/>
        <v>1</v>
      </c>
    </row>
    <row r="1814" spans="1:20" x14ac:dyDescent="0.2">
      <c r="A1814" t="s">
        <v>1867</v>
      </c>
      <c r="B1814">
        <f>IF(COUNTIFS('United Data'!$A$3:$A$4341,B$1,'United Data'!$C$3:$C$4341,$A1814,'United Data'!$B$3:$B$4341,"&lt;&gt;Off-street")&gt;0,1,0)</f>
        <v>0</v>
      </c>
      <c r="C1814">
        <f>IF(COUNTIFS('United Data'!$A$3:$A$4341,C$1,'United Data'!$C$3:$C$4341,$A1814,'United Data'!$B$3:$B$4341,"&lt;&gt;Off-street")&gt;0,1,0)</f>
        <v>0</v>
      </c>
      <c r="D1814">
        <f>IF(COUNTIFS('United Data'!$A$3:$A$4341,D$1,'United Data'!$C$3:$C$4341,$A1814,'United Data'!$B$3:$B$4341,"&lt;&gt;Off-street")&gt;0,1,0)</f>
        <v>1</v>
      </c>
      <c r="E1814">
        <f>IF(COUNTIFS('United Data'!$A$3:$A$4341,E$1,'United Data'!$C$3:$C$4341,$A1814,'United Data'!$B$3:$B$4341,"&lt;&gt;Off-street")&gt;0,1,0)</f>
        <v>0</v>
      </c>
      <c r="F1814">
        <f>IF(COUNTIFS('United Data'!$A$3:$A$4341,F$1,'United Data'!$C$3:$C$4341,$A1814,'United Data'!$B$3:$B$4341,"&lt;&gt;Off-street")&gt;0,1,0)</f>
        <v>0</v>
      </c>
      <c r="G1814">
        <f>IF(COUNTIFS('United Data'!$A$3:$A$4341,G$1,'United Data'!$C$3:$C$4341,$A1814,'United Data'!$B$3:$B$4341,"&lt;&gt;Off-street")&gt;0,1,0)</f>
        <v>0</v>
      </c>
      <c r="H1814">
        <f>IF(COUNTIFS('United Data'!$A$3:$A$4341,H$1,'United Data'!$C$3:$C$4341,$A1814,'United Data'!$B$3:$B$4341,"&lt;&gt;Off-street")&gt;0,1,0)</f>
        <v>0</v>
      </c>
      <c r="I1814">
        <f>IF(COUNTIFS('United Data'!$A$3:$A$4341,I$1,'United Data'!$C$3:$C$4341,$A1814,'United Data'!$B$3:$B$4341,"&lt;&gt;Off-street")&gt;0,1,0)</f>
        <v>0</v>
      </c>
      <c r="J1814">
        <f>IF(COUNTIFS('United Data'!$A$3:$A$4341,J$1,'United Data'!$C$3:$C$4341,$A1814,'United Data'!$B$3:$B$4341,"&lt;&gt;Off-street")&gt;0,1,0)</f>
        <v>0</v>
      </c>
      <c r="K1814">
        <f>IF(COUNTIFS('United Data'!$A$3:$A$4341,K$1,'United Data'!$C$3:$C$4341,$A1814,'United Data'!$B$3:$B$4341,"&lt;&gt;Off-street")&gt;0,1,0)</f>
        <v>0</v>
      </c>
      <c r="L1814">
        <f>IF(COUNTIFS('United Data'!$A$3:$A$4341,L$1,'United Data'!$C$3:$C$4341,$A1814,'United Data'!$B$3:$B$4341,"&lt;&gt;Off-street")&gt;0,1,0)</f>
        <v>0</v>
      </c>
      <c r="M1814">
        <f>IF(COUNTIFS('United Data'!$A$3:$A$4341,M$1,'United Data'!$C$3:$C$4341,$A1814,'United Data'!$B$3:$B$4341,"&lt;&gt;Off-street")&gt;0,1,0)</f>
        <v>0</v>
      </c>
      <c r="N1814">
        <f>IF(COUNTIFS('United Data'!$A$3:$A$4341,N$1,'United Data'!$C$3:$C$4341,$A1814,'United Data'!$B$3:$B$4341,"&lt;&gt;Off-street")&gt;0,1,0)</f>
        <v>0</v>
      </c>
      <c r="O1814">
        <f>IF(COUNTIFS('United Data'!$A$3:$A$4341,O$1,'United Data'!$C$3:$C$4341,$A1814,'United Data'!$B$3:$B$4341,"&lt;&gt;Off-street")&gt;0,1,0)</f>
        <v>0</v>
      </c>
      <c r="P1814">
        <f>IF(COUNTIFS('United Data'!$A$3:$A$4341,P$1,'United Data'!$C$3:$C$4341,$A1814,'United Data'!$B$3:$B$4341,"&lt;&gt;Off-street")&gt;0,1,0)</f>
        <v>0</v>
      </c>
      <c r="Q1814">
        <f>IF(COUNTIFS('United Data'!$A$3:$A$4341,Q$1,'United Data'!$C$3:$C$4341,$A1814,'United Data'!$B$3:$B$4341,"&lt;&gt;Off-street")&gt;0,1,0)</f>
        <v>0</v>
      </c>
      <c r="R1814">
        <f>IF(COUNTIFS('United Data'!$A$3:$A$4341,R$1,'United Data'!$C$3:$C$4341,$A1814,'United Data'!$B$3:$B$4341,"&lt;&gt;Off-street")&gt;0,1,0)</f>
        <v>0</v>
      </c>
      <c r="S1814">
        <f t="shared" si="56"/>
        <v>1</v>
      </c>
      <c r="T1814">
        <f t="shared" si="57"/>
        <v>1</v>
      </c>
    </row>
    <row r="1815" spans="1:20" x14ac:dyDescent="0.2">
      <c r="A1815" t="s">
        <v>1868</v>
      </c>
      <c r="B1815">
        <f>IF(COUNTIFS('United Data'!$A$3:$A$4341,B$1,'United Data'!$C$3:$C$4341,$A1815,'United Data'!$B$3:$B$4341,"&lt;&gt;Off-street")&gt;0,1,0)</f>
        <v>0</v>
      </c>
      <c r="C1815">
        <f>IF(COUNTIFS('United Data'!$A$3:$A$4341,C$1,'United Data'!$C$3:$C$4341,$A1815,'United Data'!$B$3:$B$4341,"&lt;&gt;Off-street")&gt;0,1,0)</f>
        <v>0</v>
      </c>
      <c r="D1815">
        <f>IF(COUNTIFS('United Data'!$A$3:$A$4341,D$1,'United Data'!$C$3:$C$4341,$A1815,'United Data'!$B$3:$B$4341,"&lt;&gt;Off-street")&gt;0,1,0)</f>
        <v>1</v>
      </c>
      <c r="E1815">
        <f>IF(COUNTIFS('United Data'!$A$3:$A$4341,E$1,'United Data'!$C$3:$C$4341,$A1815,'United Data'!$B$3:$B$4341,"&lt;&gt;Off-street")&gt;0,1,0)</f>
        <v>0</v>
      </c>
      <c r="F1815">
        <f>IF(COUNTIFS('United Data'!$A$3:$A$4341,F$1,'United Data'!$C$3:$C$4341,$A1815,'United Data'!$B$3:$B$4341,"&lt;&gt;Off-street")&gt;0,1,0)</f>
        <v>0</v>
      </c>
      <c r="G1815">
        <f>IF(COUNTIFS('United Data'!$A$3:$A$4341,G$1,'United Data'!$C$3:$C$4341,$A1815,'United Data'!$B$3:$B$4341,"&lt;&gt;Off-street")&gt;0,1,0)</f>
        <v>0</v>
      </c>
      <c r="H1815">
        <f>IF(COUNTIFS('United Data'!$A$3:$A$4341,H$1,'United Data'!$C$3:$C$4341,$A1815,'United Data'!$B$3:$B$4341,"&lt;&gt;Off-street")&gt;0,1,0)</f>
        <v>0</v>
      </c>
      <c r="I1815">
        <f>IF(COUNTIFS('United Data'!$A$3:$A$4341,I$1,'United Data'!$C$3:$C$4341,$A1815,'United Data'!$B$3:$B$4341,"&lt;&gt;Off-street")&gt;0,1,0)</f>
        <v>0</v>
      </c>
      <c r="J1815">
        <f>IF(COUNTIFS('United Data'!$A$3:$A$4341,J$1,'United Data'!$C$3:$C$4341,$A1815,'United Data'!$B$3:$B$4341,"&lt;&gt;Off-street")&gt;0,1,0)</f>
        <v>0</v>
      </c>
      <c r="K1815">
        <f>IF(COUNTIFS('United Data'!$A$3:$A$4341,K$1,'United Data'!$C$3:$C$4341,$A1815,'United Data'!$B$3:$B$4341,"&lt;&gt;Off-street")&gt;0,1,0)</f>
        <v>0</v>
      </c>
      <c r="L1815">
        <f>IF(COUNTIFS('United Data'!$A$3:$A$4341,L$1,'United Data'!$C$3:$C$4341,$A1815,'United Data'!$B$3:$B$4341,"&lt;&gt;Off-street")&gt;0,1,0)</f>
        <v>0</v>
      </c>
      <c r="M1815">
        <f>IF(COUNTIFS('United Data'!$A$3:$A$4341,M$1,'United Data'!$C$3:$C$4341,$A1815,'United Data'!$B$3:$B$4341,"&lt;&gt;Off-street")&gt;0,1,0)</f>
        <v>0</v>
      </c>
      <c r="N1815">
        <f>IF(COUNTIFS('United Data'!$A$3:$A$4341,N$1,'United Data'!$C$3:$C$4341,$A1815,'United Data'!$B$3:$B$4341,"&lt;&gt;Off-street")&gt;0,1,0)</f>
        <v>0</v>
      </c>
      <c r="O1815">
        <f>IF(COUNTIFS('United Data'!$A$3:$A$4341,O$1,'United Data'!$C$3:$C$4341,$A1815,'United Data'!$B$3:$B$4341,"&lt;&gt;Off-street")&gt;0,1,0)</f>
        <v>0</v>
      </c>
      <c r="P1815">
        <f>IF(COUNTIFS('United Data'!$A$3:$A$4341,P$1,'United Data'!$C$3:$C$4341,$A1815,'United Data'!$B$3:$B$4341,"&lt;&gt;Off-street")&gt;0,1,0)</f>
        <v>0</v>
      </c>
      <c r="Q1815">
        <f>IF(COUNTIFS('United Data'!$A$3:$A$4341,Q$1,'United Data'!$C$3:$C$4341,$A1815,'United Data'!$B$3:$B$4341,"&lt;&gt;Off-street")&gt;0,1,0)</f>
        <v>0</v>
      </c>
      <c r="R1815">
        <f>IF(COUNTIFS('United Data'!$A$3:$A$4341,R$1,'United Data'!$C$3:$C$4341,$A1815,'United Data'!$B$3:$B$4341,"&lt;&gt;Off-street")&gt;0,1,0)</f>
        <v>0</v>
      </c>
      <c r="S1815">
        <f t="shared" si="56"/>
        <v>1</v>
      </c>
      <c r="T1815">
        <f t="shared" si="57"/>
        <v>1</v>
      </c>
    </row>
    <row r="1816" spans="1:20" x14ac:dyDescent="0.2">
      <c r="A1816" t="s">
        <v>1869</v>
      </c>
      <c r="B1816">
        <f>IF(COUNTIFS('United Data'!$A$3:$A$4341,B$1,'United Data'!$C$3:$C$4341,$A1816,'United Data'!$B$3:$B$4341,"&lt;&gt;Off-street")&gt;0,1,0)</f>
        <v>0</v>
      </c>
      <c r="C1816">
        <f>IF(COUNTIFS('United Data'!$A$3:$A$4341,C$1,'United Data'!$C$3:$C$4341,$A1816,'United Data'!$B$3:$B$4341,"&lt;&gt;Off-street")&gt;0,1,0)</f>
        <v>0</v>
      </c>
      <c r="D1816">
        <f>IF(COUNTIFS('United Data'!$A$3:$A$4341,D$1,'United Data'!$C$3:$C$4341,$A1816,'United Data'!$B$3:$B$4341,"&lt;&gt;Off-street")&gt;0,1,0)</f>
        <v>1</v>
      </c>
      <c r="E1816">
        <f>IF(COUNTIFS('United Data'!$A$3:$A$4341,E$1,'United Data'!$C$3:$C$4341,$A1816,'United Data'!$B$3:$B$4341,"&lt;&gt;Off-street")&gt;0,1,0)</f>
        <v>0</v>
      </c>
      <c r="F1816">
        <f>IF(COUNTIFS('United Data'!$A$3:$A$4341,F$1,'United Data'!$C$3:$C$4341,$A1816,'United Data'!$B$3:$B$4341,"&lt;&gt;Off-street")&gt;0,1,0)</f>
        <v>0</v>
      </c>
      <c r="G1816">
        <f>IF(COUNTIFS('United Data'!$A$3:$A$4341,G$1,'United Data'!$C$3:$C$4341,$A1816,'United Data'!$B$3:$B$4341,"&lt;&gt;Off-street")&gt;0,1,0)</f>
        <v>0</v>
      </c>
      <c r="H1816">
        <f>IF(COUNTIFS('United Data'!$A$3:$A$4341,H$1,'United Data'!$C$3:$C$4341,$A1816,'United Data'!$B$3:$B$4341,"&lt;&gt;Off-street")&gt;0,1,0)</f>
        <v>0</v>
      </c>
      <c r="I1816">
        <f>IF(COUNTIFS('United Data'!$A$3:$A$4341,I$1,'United Data'!$C$3:$C$4341,$A1816,'United Data'!$B$3:$B$4341,"&lt;&gt;Off-street")&gt;0,1,0)</f>
        <v>0</v>
      </c>
      <c r="J1816">
        <f>IF(COUNTIFS('United Data'!$A$3:$A$4341,J$1,'United Data'!$C$3:$C$4341,$A1816,'United Data'!$B$3:$B$4341,"&lt;&gt;Off-street")&gt;0,1,0)</f>
        <v>0</v>
      </c>
      <c r="K1816">
        <f>IF(COUNTIFS('United Data'!$A$3:$A$4341,K$1,'United Data'!$C$3:$C$4341,$A1816,'United Data'!$B$3:$B$4341,"&lt;&gt;Off-street")&gt;0,1,0)</f>
        <v>0</v>
      </c>
      <c r="L1816">
        <f>IF(COUNTIFS('United Data'!$A$3:$A$4341,L$1,'United Data'!$C$3:$C$4341,$A1816,'United Data'!$B$3:$B$4341,"&lt;&gt;Off-street")&gt;0,1,0)</f>
        <v>0</v>
      </c>
      <c r="M1816">
        <f>IF(COUNTIFS('United Data'!$A$3:$A$4341,M$1,'United Data'!$C$3:$C$4341,$A1816,'United Data'!$B$3:$B$4341,"&lt;&gt;Off-street")&gt;0,1,0)</f>
        <v>0</v>
      </c>
      <c r="N1816">
        <f>IF(COUNTIFS('United Data'!$A$3:$A$4341,N$1,'United Data'!$C$3:$C$4341,$A1816,'United Data'!$B$3:$B$4341,"&lt;&gt;Off-street")&gt;0,1,0)</f>
        <v>0</v>
      </c>
      <c r="O1816">
        <f>IF(COUNTIFS('United Data'!$A$3:$A$4341,O$1,'United Data'!$C$3:$C$4341,$A1816,'United Data'!$B$3:$B$4341,"&lt;&gt;Off-street")&gt;0,1,0)</f>
        <v>0</v>
      </c>
      <c r="P1816">
        <f>IF(COUNTIFS('United Data'!$A$3:$A$4341,P$1,'United Data'!$C$3:$C$4341,$A1816,'United Data'!$B$3:$B$4341,"&lt;&gt;Off-street")&gt;0,1,0)</f>
        <v>0</v>
      </c>
      <c r="Q1816">
        <f>IF(COUNTIFS('United Data'!$A$3:$A$4341,Q$1,'United Data'!$C$3:$C$4341,$A1816,'United Data'!$B$3:$B$4341,"&lt;&gt;Off-street")&gt;0,1,0)</f>
        <v>0</v>
      </c>
      <c r="R1816">
        <f>IF(COUNTIFS('United Data'!$A$3:$A$4341,R$1,'United Data'!$C$3:$C$4341,$A1816,'United Data'!$B$3:$B$4341,"&lt;&gt;Off-street")&gt;0,1,0)</f>
        <v>0</v>
      </c>
      <c r="S1816">
        <f t="shared" si="56"/>
        <v>1</v>
      </c>
      <c r="T1816">
        <f t="shared" si="57"/>
        <v>1</v>
      </c>
    </row>
    <row r="1817" spans="1:20" x14ac:dyDescent="0.2">
      <c r="A1817" t="s">
        <v>1870</v>
      </c>
      <c r="B1817">
        <f>IF(COUNTIFS('United Data'!$A$3:$A$4341,B$1,'United Data'!$C$3:$C$4341,$A1817,'United Data'!$B$3:$B$4341,"&lt;&gt;Off-street")&gt;0,1,0)</f>
        <v>0</v>
      </c>
      <c r="C1817">
        <f>IF(COUNTIFS('United Data'!$A$3:$A$4341,C$1,'United Data'!$C$3:$C$4341,$A1817,'United Data'!$B$3:$B$4341,"&lt;&gt;Off-street")&gt;0,1,0)</f>
        <v>0</v>
      </c>
      <c r="D1817">
        <f>IF(COUNTIFS('United Data'!$A$3:$A$4341,D$1,'United Data'!$C$3:$C$4341,$A1817,'United Data'!$B$3:$B$4341,"&lt;&gt;Off-street")&gt;0,1,0)</f>
        <v>1</v>
      </c>
      <c r="E1817">
        <f>IF(COUNTIFS('United Data'!$A$3:$A$4341,E$1,'United Data'!$C$3:$C$4341,$A1817,'United Data'!$B$3:$B$4341,"&lt;&gt;Off-street")&gt;0,1,0)</f>
        <v>0</v>
      </c>
      <c r="F1817">
        <f>IF(COUNTIFS('United Data'!$A$3:$A$4341,F$1,'United Data'!$C$3:$C$4341,$A1817,'United Data'!$B$3:$B$4341,"&lt;&gt;Off-street")&gt;0,1,0)</f>
        <v>0</v>
      </c>
      <c r="G1817">
        <f>IF(COUNTIFS('United Data'!$A$3:$A$4341,G$1,'United Data'!$C$3:$C$4341,$A1817,'United Data'!$B$3:$B$4341,"&lt;&gt;Off-street")&gt;0,1,0)</f>
        <v>0</v>
      </c>
      <c r="H1817">
        <f>IF(COUNTIFS('United Data'!$A$3:$A$4341,H$1,'United Data'!$C$3:$C$4341,$A1817,'United Data'!$B$3:$B$4341,"&lt;&gt;Off-street")&gt;0,1,0)</f>
        <v>0</v>
      </c>
      <c r="I1817">
        <f>IF(COUNTIFS('United Data'!$A$3:$A$4341,I$1,'United Data'!$C$3:$C$4341,$A1817,'United Data'!$B$3:$B$4341,"&lt;&gt;Off-street")&gt;0,1,0)</f>
        <v>0</v>
      </c>
      <c r="J1817">
        <f>IF(COUNTIFS('United Data'!$A$3:$A$4341,J$1,'United Data'!$C$3:$C$4341,$A1817,'United Data'!$B$3:$B$4341,"&lt;&gt;Off-street")&gt;0,1,0)</f>
        <v>0</v>
      </c>
      <c r="K1817">
        <f>IF(COUNTIFS('United Data'!$A$3:$A$4341,K$1,'United Data'!$C$3:$C$4341,$A1817,'United Data'!$B$3:$B$4341,"&lt;&gt;Off-street")&gt;0,1,0)</f>
        <v>0</v>
      </c>
      <c r="L1817">
        <f>IF(COUNTIFS('United Data'!$A$3:$A$4341,L$1,'United Data'!$C$3:$C$4341,$A1817,'United Data'!$B$3:$B$4341,"&lt;&gt;Off-street")&gt;0,1,0)</f>
        <v>0</v>
      </c>
      <c r="M1817">
        <f>IF(COUNTIFS('United Data'!$A$3:$A$4341,M$1,'United Data'!$C$3:$C$4341,$A1817,'United Data'!$B$3:$B$4341,"&lt;&gt;Off-street")&gt;0,1,0)</f>
        <v>0</v>
      </c>
      <c r="N1817">
        <f>IF(COUNTIFS('United Data'!$A$3:$A$4341,N$1,'United Data'!$C$3:$C$4341,$A1817,'United Data'!$B$3:$B$4341,"&lt;&gt;Off-street")&gt;0,1,0)</f>
        <v>0</v>
      </c>
      <c r="O1817">
        <f>IF(COUNTIFS('United Data'!$A$3:$A$4341,O$1,'United Data'!$C$3:$C$4341,$A1817,'United Data'!$B$3:$B$4341,"&lt;&gt;Off-street")&gt;0,1,0)</f>
        <v>0</v>
      </c>
      <c r="P1817">
        <f>IF(COUNTIFS('United Data'!$A$3:$A$4341,P$1,'United Data'!$C$3:$C$4341,$A1817,'United Data'!$B$3:$B$4341,"&lt;&gt;Off-street")&gt;0,1,0)</f>
        <v>0</v>
      </c>
      <c r="Q1817">
        <f>IF(COUNTIFS('United Data'!$A$3:$A$4341,Q$1,'United Data'!$C$3:$C$4341,$A1817,'United Data'!$B$3:$B$4341,"&lt;&gt;Off-street")&gt;0,1,0)</f>
        <v>0</v>
      </c>
      <c r="R1817">
        <f>IF(COUNTIFS('United Data'!$A$3:$A$4341,R$1,'United Data'!$C$3:$C$4341,$A1817,'United Data'!$B$3:$B$4341,"&lt;&gt;Off-street")&gt;0,1,0)</f>
        <v>0</v>
      </c>
      <c r="S1817">
        <f t="shared" si="56"/>
        <v>1</v>
      </c>
      <c r="T1817">
        <f t="shared" si="57"/>
        <v>1</v>
      </c>
    </row>
    <row r="1818" spans="1:20" x14ac:dyDescent="0.2">
      <c r="A1818" t="s">
        <v>1871</v>
      </c>
      <c r="B1818">
        <f>IF(COUNTIFS('United Data'!$A$3:$A$4341,B$1,'United Data'!$C$3:$C$4341,$A1818,'United Data'!$B$3:$B$4341,"&lt;&gt;Off-street")&gt;0,1,0)</f>
        <v>0</v>
      </c>
      <c r="C1818">
        <f>IF(COUNTIFS('United Data'!$A$3:$A$4341,C$1,'United Data'!$C$3:$C$4341,$A1818,'United Data'!$B$3:$B$4341,"&lt;&gt;Off-street")&gt;0,1,0)</f>
        <v>0</v>
      </c>
      <c r="D1818">
        <f>IF(COUNTIFS('United Data'!$A$3:$A$4341,D$1,'United Data'!$C$3:$C$4341,$A1818,'United Data'!$B$3:$B$4341,"&lt;&gt;Off-street")&gt;0,1,0)</f>
        <v>1</v>
      </c>
      <c r="E1818">
        <f>IF(COUNTIFS('United Data'!$A$3:$A$4341,E$1,'United Data'!$C$3:$C$4341,$A1818,'United Data'!$B$3:$B$4341,"&lt;&gt;Off-street")&gt;0,1,0)</f>
        <v>0</v>
      </c>
      <c r="F1818">
        <f>IF(COUNTIFS('United Data'!$A$3:$A$4341,F$1,'United Data'!$C$3:$C$4341,$A1818,'United Data'!$B$3:$B$4341,"&lt;&gt;Off-street")&gt;0,1,0)</f>
        <v>0</v>
      </c>
      <c r="G1818">
        <f>IF(COUNTIFS('United Data'!$A$3:$A$4341,G$1,'United Data'!$C$3:$C$4341,$A1818,'United Data'!$B$3:$B$4341,"&lt;&gt;Off-street")&gt;0,1,0)</f>
        <v>0</v>
      </c>
      <c r="H1818">
        <f>IF(COUNTIFS('United Data'!$A$3:$A$4341,H$1,'United Data'!$C$3:$C$4341,$A1818,'United Data'!$B$3:$B$4341,"&lt;&gt;Off-street")&gt;0,1,0)</f>
        <v>0</v>
      </c>
      <c r="I1818">
        <f>IF(COUNTIFS('United Data'!$A$3:$A$4341,I$1,'United Data'!$C$3:$C$4341,$A1818,'United Data'!$B$3:$B$4341,"&lt;&gt;Off-street")&gt;0,1,0)</f>
        <v>0</v>
      </c>
      <c r="J1818">
        <f>IF(COUNTIFS('United Data'!$A$3:$A$4341,J$1,'United Data'!$C$3:$C$4341,$A1818,'United Data'!$B$3:$B$4341,"&lt;&gt;Off-street")&gt;0,1,0)</f>
        <v>0</v>
      </c>
      <c r="K1818">
        <f>IF(COUNTIFS('United Data'!$A$3:$A$4341,K$1,'United Data'!$C$3:$C$4341,$A1818,'United Data'!$B$3:$B$4341,"&lt;&gt;Off-street")&gt;0,1,0)</f>
        <v>0</v>
      </c>
      <c r="L1818">
        <f>IF(COUNTIFS('United Data'!$A$3:$A$4341,L$1,'United Data'!$C$3:$C$4341,$A1818,'United Data'!$B$3:$B$4341,"&lt;&gt;Off-street")&gt;0,1,0)</f>
        <v>0</v>
      </c>
      <c r="M1818">
        <f>IF(COUNTIFS('United Data'!$A$3:$A$4341,M$1,'United Data'!$C$3:$C$4341,$A1818,'United Data'!$B$3:$B$4341,"&lt;&gt;Off-street")&gt;0,1,0)</f>
        <v>0</v>
      </c>
      <c r="N1818">
        <f>IF(COUNTIFS('United Data'!$A$3:$A$4341,N$1,'United Data'!$C$3:$C$4341,$A1818,'United Data'!$B$3:$B$4341,"&lt;&gt;Off-street")&gt;0,1,0)</f>
        <v>0</v>
      </c>
      <c r="O1818">
        <f>IF(COUNTIFS('United Data'!$A$3:$A$4341,O$1,'United Data'!$C$3:$C$4341,$A1818,'United Data'!$B$3:$B$4341,"&lt;&gt;Off-street")&gt;0,1,0)</f>
        <v>0</v>
      </c>
      <c r="P1818">
        <f>IF(COUNTIFS('United Data'!$A$3:$A$4341,P$1,'United Data'!$C$3:$C$4341,$A1818,'United Data'!$B$3:$B$4341,"&lt;&gt;Off-street")&gt;0,1,0)</f>
        <v>0</v>
      </c>
      <c r="Q1818">
        <f>IF(COUNTIFS('United Data'!$A$3:$A$4341,Q$1,'United Data'!$C$3:$C$4341,$A1818,'United Data'!$B$3:$B$4341,"&lt;&gt;Off-street")&gt;0,1,0)</f>
        <v>0</v>
      </c>
      <c r="R1818">
        <f>IF(COUNTIFS('United Data'!$A$3:$A$4341,R$1,'United Data'!$C$3:$C$4341,$A1818,'United Data'!$B$3:$B$4341,"&lt;&gt;Off-street")&gt;0,1,0)</f>
        <v>0</v>
      </c>
      <c r="S1818">
        <f t="shared" si="56"/>
        <v>1</v>
      </c>
      <c r="T1818">
        <f t="shared" si="57"/>
        <v>1</v>
      </c>
    </row>
    <row r="1819" spans="1:20" x14ac:dyDescent="0.2">
      <c r="A1819" t="s">
        <v>1872</v>
      </c>
      <c r="B1819">
        <f>IF(COUNTIFS('United Data'!$A$3:$A$4341,B$1,'United Data'!$C$3:$C$4341,$A1819,'United Data'!$B$3:$B$4341,"&lt;&gt;Off-street")&gt;0,1,0)</f>
        <v>0</v>
      </c>
      <c r="C1819">
        <f>IF(COUNTIFS('United Data'!$A$3:$A$4341,C$1,'United Data'!$C$3:$C$4341,$A1819,'United Data'!$B$3:$B$4341,"&lt;&gt;Off-street")&gt;0,1,0)</f>
        <v>0</v>
      </c>
      <c r="D1819">
        <f>IF(COUNTIFS('United Data'!$A$3:$A$4341,D$1,'United Data'!$C$3:$C$4341,$A1819,'United Data'!$B$3:$B$4341,"&lt;&gt;Off-street")&gt;0,1,0)</f>
        <v>1</v>
      </c>
      <c r="E1819">
        <f>IF(COUNTIFS('United Data'!$A$3:$A$4341,E$1,'United Data'!$C$3:$C$4341,$A1819,'United Data'!$B$3:$B$4341,"&lt;&gt;Off-street")&gt;0,1,0)</f>
        <v>0</v>
      </c>
      <c r="F1819">
        <f>IF(COUNTIFS('United Data'!$A$3:$A$4341,F$1,'United Data'!$C$3:$C$4341,$A1819,'United Data'!$B$3:$B$4341,"&lt;&gt;Off-street")&gt;0,1,0)</f>
        <v>0</v>
      </c>
      <c r="G1819">
        <f>IF(COUNTIFS('United Data'!$A$3:$A$4341,G$1,'United Data'!$C$3:$C$4341,$A1819,'United Data'!$B$3:$B$4341,"&lt;&gt;Off-street")&gt;0,1,0)</f>
        <v>0</v>
      </c>
      <c r="H1819">
        <f>IF(COUNTIFS('United Data'!$A$3:$A$4341,H$1,'United Data'!$C$3:$C$4341,$A1819,'United Data'!$B$3:$B$4341,"&lt;&gt;Off-street")&gt;0,1,0)</f>
        <v>0</v>
      </c>
      <c r="I1819">
        <f>IF(COUNTIFS('United Data'!$A$3:$A$4341,I$1,'United Data'!$C$3:$C$4341,$A1819,'United Data'!$B$3:$B$4341,"&lt;&gt;Off-street")&gt;0,1,0)</f>
        <v>0</v>
      </c>
      <c r="J1819">
        <f>IF(COUNTIFS('United Data'!$A$3:$A$4341,J$1,'United Data'!$C$3:$C$4341,$A1819,'United Data'!$B$3:$B$4341,"&lt;&gt;Off-street")&gt;0,1,0)</f>
        <v>0</v>
      </c>
      <c r="K1819">
        <f>IF(COUNTIFS('United Data'!$A$3:$A$4341,K$1,'United Data'!$C$3:$C$4341,$A1819,'United Data'!$B$3:$B$4341,"&lt;&gt;Off-street")&gt;0,1,0)</f>
        <v>0</v>
      </c>
      <c r="L1819">
        <f>IF(COUNTIFS('United Data'!$A$3:$A$4341,L$1,'United Data'!$C$3:$C$4341,$A1819,'United Data'!$B$3:$B$4341,"&lt;&gt;Off-street")&gt;0,1,0)</f>
        <v>0</v>
      </c>
      <c r="M1819">
        <f>IF(COUNTIFS('United Data'!$A$3:$A$4341,M$1,'United Data'!$C$3:$C$4341,$A1819,'United Data'!$B$3:$B$4341,"&lt;&gt;Off-street")&gt;0,1,0)</f>
        <v>0</v>
      </c>
      <c r="N1819">
        <f>IF(COUNTIFS('United Data'!$A$3:$A$4341,N$1,'United Data'!$C$3:$C$4341,$A1819,'United Data'!$B$3:$B$4341,"&lt;&gt;Off-street")&gt;0,1,0)</f>
        <v>0</v>
      </c>
      <c r="O1819">
        <f>IF(COUNTIFS('United Data'!$A$3:$A$4341,O$1,'United Data'!$C$3:$C$4341,$A1819,'United Data'!$B$3:$B$4341,"&lt;&gt;Off-street")&gt;0,1,0)</f>
        <v>0</v>
      </c>
      <c r="P1819">
        <f>IF(COUNTIFS('United Data'!$A$3:$A$4341,P$1,'United Data'!$C$3:$C$4341,$A1819,'United Data'!$B$3:$B$4341,"&lt;&gt;Off-street")&gt;0,1,0)</f>
        <v>0</v>
      </c>
      <c r="Q1819">
        <f>IF(COUNTIFS('United Data'!$A$3:$A$4341,Q$1,'United Data'!$C$3:$C$4341,$A1819,'United Data'!$B$3:$B$4341,"&lt;&gt;Off-street")&gt;0,1,0)</f>
        <v>0</v>
      </c>
      <c r="R1819">
        <f>IF(COUNTIFS('United Data'!$A$3:$A$4341,R$1,'United Data'!$C$3:$C$4341,$A1819,'United Data'!$B$3:$B$4341,"&lt;&gt;Off-street")&gt;0,1,0)</f>
        <v>0</v>
      </c>
      <c r="S1819">
        <f t="shared" si="56"/>
        <v>1</v>
      </c>
      <c r="T1819">
        <f t="shared" si="57"/>
        <v>1</v>
      </c>
    </row>
    <row r="1820" spans="1:20" x14ac:dyDescent="0.2">
      <c r="A1820" t="s">
        <v>1873</v>
      </c>
      <c r="B1820">
        <f>IF(COUNTIFS('United Data'!$A$3:$A$4341,B$1,'United Data'!$C$3:$C$4341,$A1820,'United Data'!$B$3:$B$4341,"&lt;&gt;Off-street")&gt;0,1,0)</f>
        <v>0</v>
      </c>
      <c r="C1820">
        <f>IF(COUNTIFS('United Data'!$A$3:$A$4341,C$1,'United Data'!$C$3:$C$4341,$A1820,'United Data'!$B$3:$B$4341,"&lt;&gt;Off-street")&gt;0,1,0)</f>
        <v>0</v>
      </c>
      <c r="D1820">
        <f>IF(COUNTIFS('United Data'!$A$3:$A$4341,D$1,'United Data'!$C$3:$C$4341,$A1820,'United Data'!$B$3:$B$4341,"&lt;&gt;Off-street")&gt;0,1,0)</f>
        <v>1</v>
      </c>
      <c r="E1820">
        <f>IF(COUNTIFS('United Data'!$A$3:$A$4341,E$1,'United Data'!$C$3:$C$4341,$A1820,'United Data'!$B$3:$B$4341,"&lt;&gt;Off-street")&gt;0,1,0)</f>
        <v>0</v>
      </c>
      <c r="F1820">
        <f>IF(COUNTIFS('United Data'!$A$3:$A$4341,F$1,'United Data'!$C$3:$C$4341,$A1820,'United Data'!$B$3:$B$4341,"&lt;&gt;Off-street")&gt;0,1,0)</f>
        <v>0</v>
      </c>
      <c r="G1820">
        <f>IF(COUNTIFS('United Data'!$A$3:$A$4341,G$1,'United Data'!$C$3:$C$4341,$A1820,'United Data'!$B$3:$B$4341,"&lt;&gt;Off-street")&gt;0,1,0)</f>
        <v>0</v>
      </c>
      <c r="H1820">
        <f>IF(COUNTIFS('United Data'!$A$3:$A$4341,H$1,'United Data'!$C$3:$C$4341,$A1820,'United Data'!$B$3:$B$4341,"&lt;&gt;Off-street")&gt;0,1,0)</f>
        <v>0</v>
      </c>
      <c r="I1820">
        <f>IF(COUNTIFS('United Data'!$A$3:$A$4341,I$1,'United Data'!$C$3:$C$4341,$A1820,'United Data'!$B$3:$B$4341,"&lt;&gt;Off-street")&gt;0,1,0)</f>
        <v>0</v>
      </c>
      <c r="J1820">
        <f>IF(COUNTIFS('United Data'!$A$3:$A$4341,J$1,'United Data'!$C$3:$C$4341,$A1820,'United Data'!$B$3:$B$4341,"&lt;&gt;Off-street")&gt;0,1,0)</f>
        <v>0</v>
      </c>
      <c r="K1820">
        <f>IF(COUNTIFS('United Data'!$A$3:$A$4341,K$1,'United Data'!$C$3:$C$4341,$A1820,'United Data'!$B$3:$B$4341,"&lt;&gt;Off-street")&gt;0,1,0)</f>
        <v>0</v>
      </c>
      <c r="L1820">
        <f>IF(COUNTIFS('United Data'!$A$3:$A$4341,L$1,'United Data'!$C$3:$C$4341,$A1820,'United Data'!$B$3:$B$4341,"&lt;&gt;Off-street")&gt;0,1,0)</f>
        <v>0</v>
      </c>
      <c r="M1820">
        <f>IF(COUNTIFS('United Data'!$A$3:$A$4341,M$1,'United Data'!$C$3:$C$4341,$A1820,'United Data'!$B$3:$B$4341,"&lt;&gt;Off-street")&gt;0,1,0)</f>
        <v>0</v>
      </c>
      <c r="N1820">
        <f>IF(COUNTIFS('United Data'!$A$3:$A$4341,N$1,'United Data'!$C$3:$C$4341,$A1820,'United Data'!$B$3:$B$4341,"&lt;&gt;Off-street")&gt;0,1,0)</f>
        <v>0</v>
      </c>
      <c r="O1820">
        <f>IF(COUNTIFS('United Data'!$A$3:$A$4341,O$1,'United Data'!$C$3:$C$4341,$A1820,'United Data'!$B$3:$B$4341,"&lt;&gt;Off-street")&gt;0,1,0)</f>
        <v>0</v>
      </c>
      <c r="P1820">
        <f>IF(COUNTIFS('United Data'!$A$3:$A$4341,P$1,'United Data'!$C$3:$C$4341,$A1820,'United Data'!$B$3:$B$4341,"&lt;&gt;Off-street")&gt;0,1,0)</f>
        <v>1</v>
      </c>
      <c r="Q1820">
        <f>IF(COUNTIFS('United Data'!$A$3:$A$4341,Q$1,'United Data'!$C$3:$C$4341,$A1820,'United Data'!$B$3:$B$4341,"&lt;&gt;Off-street")&gt;0,1,0)</f>
        <v>0</v>
      </c>
      <c r="R1820">
        <f>IF(COUNTIFS('United Data'!$A$3:$A$4341,R$1,'United Data'!$C$3:$C$4341,$A1820,'United Data'!$B$3:$B$4341,"&lt;&gt;Off-street")&gt;0,1,0)</f>
        <v>0</v>
      </c>
      <c r="S1820">
        <f t="shared" si="56"/>
        <v>2</v>
      </c>
      <c r="T1820">
        <f t="shared" si="57"/>
        <v>2</v>
      </c>
    </row>
    <row r="1821" spans="1:20" x14ac:dyDescent="0.2">
      <c r="A1821" t="s">
        <v>1874</v>
      </c>
      <c r="B1821">
        <f>IF(COUNTIFS('United Data'!$A$3:$A$4341,B$1,'United Data'!$C$3:$C$4341,$A1821,'United Data'!$B$3:$B$4341,"&lt;&gt;Off-street")&gt;0,1,0)</f>
        <v>0</v>
      </c>
      <c r="C1821">
        <f>IF(COUNTIFS('United Data'!$A$3:$A$4341,C$1,'United Data'!$C$3:$C$4341,$A1821,'United Data'!$B$3:$B$4341,"&lt;&gt;Off-street")&gt;0,1,0)</f>
        <v>0</v>
      </c>
      <c r="D1821">
        <f>IF(COUNTIFS('United Data'!$A$3:$A$4341,D$1,'United Data'!$C$3:$C$4341,$A1821,'United Data'!$B$3:$B$4341,"&lt;&gt;Off-street")&gt;0,1,0)</f>
        <v>1</v>
      </c>
      <c r="E1821">
        <f>IF(COUNTIFS('United Data'!$A$3:$A$4341,E$1,'United Data'!$C$3:$C$4341,$A1821,'United Data'!$B$3:$B$4341,"&lt;&gt;Off-street")&gt;0,1,0)</f>
        <v>0</v>
      </c>
      <c r="F1821">
        <f>IF(COUNTIFS('United Data'!$A$3:$A$4341,F$1,'United Data'!$C$3:$C$4341,$A1821,'United Data'!$B$3:$B$4341,"&lt;&gt;Off-street")&gt;0,1,0)</f>
        <v>0</v>
      </c>
      <c r="G1821">
        <f>IF(COUNTIFS('United Data'!$A$3:$A$4341,G$1,'United Data'!$C$3:$C$4341,$A1821,'United Data'!$B$3:$B$4341,"&lt;&gt;Off-street")&gt;0,1,0)</f>
        <v>0</v>
      </c>
      <c r="H1821">
        <f>IF(COUNTIFS('United Data'!$A$3:$A$4341,H$1,'United Data'!$C$3:$C$4341,$A1821,'United Data'!$B$3:$B$4341,"&lt;&gt;Off-street")&gt;0,1,0)</f>
        <v>0</v>
      </c>
      <c r="I1821">
        <f>IF(COUNTIFS('United Data'!$A$3:$A$4341,I$1,'United Data'!$C$3:$C$4341,$A1821,'United Data'!$B$3:$B$4341,"&lt;&gt;Off-street")&gt;0,1,0)</f>
        <v>0</v>
      </c>
      <c r="J1821">
        <f>IF(COUNTIFS('United Data'!$A$3:$A$4341,J$1,'United Data'!$C$3:$C$4341,$A1821,'United Data'!$B$3:$B$4341,"&lt;&gt;Off-street")&gt;0,1,0)</f>
        <v>0</v>
      </c>
      <c r="K1821">
        <f>IF(COUNTIFS('United Data'!$A$3:$A$4341,K$1,'United Data'!$C$3:$C$4341,$A1821,'United Data'!$B$3:$B$4341,"&lt;&gt;Off-street")&gt;0,1,0)</f>
        <v>0</v>
      </c>
      <c r="L1821">
        <f>IF(COUNTIFS('United Data'!$A$3:$A$4341,L$1,'United Data'!$C$3:$C$4341,$A1821,'United Data'!$B$3:$B$4341,"&lt;&gt;Off-street")&gt;0,1,0)</f>
        <v>0</v>
      </c>
      <c r="M1821">
        <f>IF(COUNTIFS('United Data'!$A$3:$A$4341,M$1,'United Data'!$C$3:$C$4341,$A1821,'United Data'!$B$3:$B$4341,"&lt;&gt;Off-street")&gt;0,1,0)</f>
        <v>0</v>
      </c>
      <c r="N1821">
        <f>IF(COUNTIFS('United Data'!$A$3:$A$4341,N$1,'United Data'!$C$3:$C$4341,$A1821,'United Data'!$B$3:$B$4341,"&lt;&gt;Off-street")&gt;0,1,0)</f>
        <v>0</v>
      </c>
      <c r="O1821">
        <f>IF(COUNTIFS('United Data'!$A$3:$A$4341,O$1,'United Data'!$C$3:$C$4341,$A1821,'United Data'!$B$3:$B$4341,"&lt;&gt;Off-street")&gt;0,1,0)</f>
        <v>0</v>
      </c>
      <c r="P1821">
        <f>IF(COUNTIFS('United Data'!$A$3:$A$4341,P$1,'United Data'!$C$3:$C$4341,$A1821,'United Data'!$B$3:$B$4341,"&lt;&gt;Off-street")&gt;0,1,0)</f>
        <v>0</v>
      </c>
      <c r="Q1821">
        <f>IF(COUNTIFS('United Data'!$A$3:$A$4341,Q$1,'United Data'!$C$3:$C$4341,$A1821,'United Data'!$B$3:$B$4341,"&lt;&gt;Off-street")&gt;0,1,0)</f>
        <v>0</v>
      </c>
      <c r="R1821">
        <f>IF(COUNTIFS('United Data'!$A$3:$A$4341,R$1,'United Data'!$C$3:$C$4341,$A1821,'United Data'!$B$3:$B$4341,"&lt;&gt;Off-street")&gt;0,1,0)</f>
        <v>0</v>
      </c>
      <c r="S1821">
        <f t="shared" si="56"/>
        <v>1</v>
      </c>
      <c r="T1821">
        <f t="shared" si="57"/>
        <v>1</v>
      </c>
    </row>
    <row r="1822" spans="1:20" x14ac:dyDescent="0.2">
      <c r="A1822" t="s">
        <v>1875</v>
      </c>
      <c r="B1822">
        <f>IF(COUNTIFS('United Data'!$A$3:$A$4341,B$1,'United Data'!$C$3:$C$4341,$A1822,'United Data'!$B$3:$B$4341,"&lt;&gt;Off-street")&gt;0,1,0)</f>
        <v>0</v>
      </c>
      <c r="C1822">
        <f>IF(COUNTIFS('United Data'!$A$3:$A$4341,C$1,'United Data'!$C$3:$C$4341,$A1822,'United Data'!$B$3:$B$4341,"&lt;&gt;Off-street")&gt;0,1,0)</f>
        <v>0</v>
      </c>
      <c r="D1822">
        <f>IF(COUNTIFS('United Data'!$A$3:$A$4341,D$1,'United Data'!$C$3:$C$4341,$A1822,'United Data'!$B$3:$B$4341,"&lt;&gt;Off-street")&gt;0,1,0)</f>
        <v>1</v>
      </c>
      <c r="E1822">
        <f>IF(COUNTIFS('United Data'!$A$3:$A$4341,E$1,'United Data'!$C$3:$C$4341,$A1822,'United Data'!$B$3:$B$4341,"&lt;&gt;Off-street")&gt;0,1,0)</f>
        <v>0</v>
      </c>
      <c r="F1822">
        <f>IF(COUNTIFS('United Data'!$A$3:$A$4341,F$1,'United Data'!$C$3:$C$4341,$A1822,'United Data'!$B$3:$B$4341,"&lt;&gt;Off-street")&gt;0,1,0)</f>
        <v>0</v>
      </c>
      <c r="G1822">
        <f>IF(COUNTIFS('United Data'!$A$3:$A$4341,G$1,'United Data'!$C$3:$C$4341,$A1822,'United Data'!$B$3:$B$4341,"&lt;&gt;Off-street")&gt;0,1,0)</f>
        <v>0</v>
      </c>
      <c r="H1822">
        <f>IF(COUNTIFS('United Data'!$A$3:$A$4341,H$1,'United Data'!$C$3:$C$4341,$A1822,'United Data'!$B$3:$B$4341,"&lt;&gt;Off-street")&gt;0,1,0)</f>
        <v>0</v>
      </c>
      <c r="I1822">
        <f>IF(COUNTIFS('United Data'!$A$3:$A$4341,I$1,'United Data'!$C$3:$C$4341,$A1822,'United Data'!$B$3:$B$4341,"&lt;&gt;Off-street")&gt;0,1,0)</f>
        <v>1</v>
      </c>
      <c r="J1822">
        <f>IF(COUNTIFS('United Data'!$A$3:$A$4341,J$1,'United Data'!$C$3:$C$4341,$A1822,'United Data'!$B$3:$B$4341,"&lt;&gt;Off-street")&gt;0,1,0)</f>
        <v>0</v>
      </c>
      <c r="K1822">
        <f>IF(COUNTIFS('United Data'!$A$3:$A$4341,K$1,'United Data'!$C$3:$C$4341,$A1822,'United Data'!$B$3:$B$4341,"&lt;&gt;Off-street")&gt;0,1,0)</f>
        <v>0</v>
      </c>
      <c r="L1822">
        <f>IF(COUNTIFS('United Data'!$A$3:$A$4341,L$1,'United Data'!$C$3:$C$4341,$A1822,'United Data'!$B$3:$B$4341,"&lt;&gt;Off-street")&gt;0,1,0)</f>
        <v>0</v>
      </c>
      <c r="M1822">
        <f>IF(COUNTIFS('United Data'!$A$3:$A$4341,M$1,'United Data'!$C$3:$C$4341,$A1822,'United Data'!$B$3:$B$4341,"&lt;&gt;Off-street")&gt;0,1,0)</f>
        <v>1</v>
      </c>
      <c r="N1822">
        <f>IF(COUNTIFS('United Data'!$A$3:$A$4341,N$1,'United Data'!$C$3:$C$4341,$A1822,'United Data'!$B$3:$B$4341,"&lt;&gt;Off-street")&gt;0,1,0)</f>
        <v>0</v>
      </c>
      <c r="O1822">
        <f>IF(COUNTIFS('United Data'!$A$3:$A$4341,O$1,'United Data'!$C$3:$C$4341,$A1822,'United Data'!$B$3:$B$4341,"&lt;&gt;Off-street")&gt;0,1,0)</f>
        <v>1</v>
      </c>
      <c r="P1822">
        <f>IF(COUNTIFS('United Data'!$A$3:$A$4341,P$1,'United Data'!$C$3:$C$4341,$A1822,'United Data'!$B$3:$B$4341,"&lt;&gt;Off-street")&gt;0,1,0)</f>
        <v>1</v>
      </c>
      <c r="Q1822">
        <f>IF(COUNTIFS('United Data'!$A$3:$A$4341,Q$1,'United Data'!$C$3:$C$4341,$A1822,'United Data'!$B$3:$B$4341,"&lt;&gt;Off-street")&gt;0,1,0)</f>
        <v>0</v>
      </c>
      <c r="R1822">
        <f>IF(COUNTIFS('United Data'!$A$3:$A$4341,R$1,'United Data'!$C$3:$C$4341,$A1822,'United Data'!$B$3:$B$4341,"&lt;&gt;Off-street")&gt;0,1,0)</f>
        <v>0</v>
      </c>
      <c r="S1822">
        <f t="shared" si="56"/>
        <v>5</v>
      </c>
      <c r="T1822">
        <f t="shared" si="57"/>
        <v>4</v>
      </c>
    </row>
    <row r="1823" spans="1:20" x14ac:dyDescent="0.2">
      <c r="A1823" t="s">
        <v>1876</v>
      </c>
      <c r="B1823">
        <f>IF(COUNTIFS('United Data'!$A$3:$A$4341,B$1,'United Data'!$C$3:$C$4341,$A1823,'United Data'!$B$3:$B$4341,"&lt;&gt;Off-street")&gt;0,1,0)</f>
        <v>0</v>
      </c>
      <c r="C1823">
        <f>IF(COUNTIFS('United Data'!$A$3:$A$4341,C$1,'United Data'!$C$3:$C$4341,$A1823,'United Data'!$B$3:$B$4341,"&lt;&gt;Off-street")&gt;0,1,0)</f>
        <v>0</v>
      </c>
      <c r="D1823">
        <f>IF(COUNTIFS('United Data'!$A$3:$A$4341,D$1,'United Data'!$C$3:$C$4341,$A1823,'United Data'!$B$3:$B$4341,"&lt;&gt;Off-street")&gt;0,1,0)</f>
        <v>1</v>
      </c>
      <c r="E1823">
        <f>IF(COUNTIFS('United Data'!$A$3:$A$4341,E$1,'United Data'!$C$3:$C$4341,$A1823,'United Data'!$B$3:$B$4341,"&lt;&gt;Off-street")&gt;0,1,0)</f>
        <v>0</v>
      </c>
      <c r="F1823">
        <f>IF(COUNTIFS('United Data'!$A$3:$A$4341,F$1,'United Data'!$C$3:$C$4341,$A1823,'United Data'!$B$3:$B$4341,"&lt;&gt;Off-street")&gt;0,1,0)</f>
        <v>0</v>
      </c>
      <c r="G1823">
        <f>IF(COUNTIFS('United Data'!$A$3:$A$4341,G$1,'United Data'!$C$3:$C$4341,$A1823,'United Data'!$B$3:$B$4341,"&lt;&gt;Off-street")&gt;0,1,0)</f>
        <v>0</v>
      </c>
      <c r="H1823">
        <f>IF(COUNTIFS('United Data'!$A$3:$A$4341,H$1,'United Data'!$C$3:$C$4341,$A1823,'United Data'!$B$3:$B$4341,"&lt;&gt;Off-street")&gt;0,1,0)</f>
        <v>0</v>
      </c>
      <c r="I1823">
        <f>IF(COUNTIFS('United Data'!$A$3:$A$4341,I$1,'United Data'!$C$3:$C$4341,$A1823,'United Data'!$B$3:$B$4341,"&lt;&gt;Off-street")&gt;0,1,0)</f>
        <v>0</v>
      </c>
      <c r="J1823">
        <f>IF(COUNTIFS('United Data'!$A$3:$A$4341,J$1,'United Data'!$C$3:$C$4341,$A1823,'United Data'!$B$3:$B$4341,"&lt;&gt;Off-street")&gt;0,1,0)</f>
        <v>0</v>
      </c>
      <c r="K1823">
        <f>IF(COUNTIFS('United Data'!$A$3:$A$4341,K$1,'United Data'!$C$3:$C$4341,$A1823,'United Data'!$B$3:$B$4341,"&lt;&gt;Off-street")&gt;0,1,0)</f>
        <v>1</v>
      </c>
      <c r="L1823">
        <f>IF(COUNTIFS('United Data'!$A$3:$A$4341,L$1,'United Data'!$C$3:$C$4341,$A1823,'United Data'!$B$3:$B$4341,"&lt;&gt;Off-street")&gt;0,1,0)</f>
        <v>0</v>
      </c>
      <c r="M1823">
        <f>IF(COUNTIFS('United Data'!$A$3:$A$4341,M$1,'United Data'!$C$3:$C$4341,$A1823,'United Data'!$B$3:$B$4341,"&lt;&gt;Off-street")&gt;0,1,0)</f>
        <v>0</v>
      </c>
      <c r="N1823">
        <f>IF(COUNTIFS('United Data'!$A$3:$A$4341,N$1,'United Data'!$C$3:$C$4341,$A1823,'United Data'!$B$3:$B$4341,"&lt;&gt;Off-street")&gt;0,1,0)</f>
        <v>0</v>
      </c>
      <c r="O1823">
        <f>IF(COUNTIFS('United Data'!$A$3:$A$4341,O$1,'United Data'!$C$3:$C$4341,$A1823,'United Data'!$B$3:$B$4341,"&lt;&gt;Off-street")&gt;0,1,0)</f>
        <v>0</v>
      </c>
      <c r="P1823">
        <f>IF(COUNTIFS('United Data'!$A$3:$A$4341,P$1,'United Data'!$C$3:$C$4341,$A1823,'United Data'!$B$3:$B$4341,"&lt;&gt;Off-street")&gt;0,1,0)</f>
        <v>0</v>
      </c>
      <c r="Q1823">
        <f>IF(COUNTIFS('United Data'!$A$3:$A$4341,Q$1,'United Data'!$C$3:$C$4341,$A1823,'United Data'!$B$3:$B$4341,"&lt;&gt;Off-street")&gt;0,1,0)</f>
        <v>0</v>
      </c>
      <c r="R1823">
        <f>IF(COUNTIFS('United Data'!$A$3:$A$4341,R$1,'United Data'!$C$3:$C$4341,$A1823,'United Data'!$B$3:$B$4341,"&lt;&gt;Off-street")&gt;0,1,0)</f>
        <v>0</v>
      </c>
      <c r="S1823">
        <f t="shared" si="56"/>
        <v>2</v>
      </c>
      <c r="T1823">
        <f t="shared" si="57"/>
        <v>2</v>
      </c>
    </row>
    <row r="1824" spans="1:20" x14ac:dyDescent="0.2">
      <c r="A1824" t="s">
        <v>1877</v>
      </c>
      <c r="B1824">
        <f>IF(COUNTIFS('United Data'!$A$3:$A$4341,B$1,'United Data'!$C$3:$C$4341,$A1824,'United Data'!$B$3:$B$4341,"&lt;&gt;Off-street")&gt;0,1,0)</f>
        <v>0</v>
      </c>
      <c r="C1824">
        <f>IF(COUNTIFS('United Data'!$A$3:$A$4341,C$1,'United Data'!$C$3:$C$4341,$A1824,'United Data'!$B$3:$B$4341,"&lt;&gt;Off-street")&gt;0,1,0)</f>
        <v>0</v>
      </c>
      <c r="D1824">
        <f>IF(COUNTIFS('United Data'!$A$3:$A$4341,D$1,'United Data'!$C$3:$C$4341,$A1824,'United Data'!$B$3:$B$4341,"&lt;&gt;Off-street")&gt;0,1,0)</f>
        <v>1</v>
      </c>
      <c r="E1824">
        <f>IF(COUNTIFS('United Data'!$A$3:$A$4341,E$1,'United Data'!$C$3:$C$4341,$A1824,'United Data'!$B$3:$B$4341,"&lt;&gt;Off-street")&gt;0,1,0)</f>
        <v>0</v>
      </c>
      <c r="F1824">
        <f>IF(COUNTIFS('United Data'!$A$3:$A$4341,F$1,'United Data'!$C$3:$C$4341,$A1824,'United Data'!$B$3:$B$4341,"&lt;&gt;Off-street")&gt;0,1,0)</f>
        <v>0</v>
      </c>
      <c r="G1824">
        <f>IF(COUNTIFS('United Data'!$A$3:$A$4341,G$1,'United Data'!$C$3:$C$4341,$A1824,'United Data'!$B$3:$B$4341,"&lt;&gt;Off-street")&gt;0,1,0)</f>
        <v>0</v>
      </c>
      <c r="H1824">
        <f>IF(COUNTIFS('United Data'!$A$3:$A$4341,H$1,'United Data'!$C$3:$C$4341,$A1824,'United Data'!$B$3:$B$4341,"&lt;&gt;Off-street")&gt;0,1,0)</f>
        <v>0</v>
      </c>
      <c r="I1824">
        <f>IF(COUNTIFS('United Data'!$A$3:$A$4341,I$1,'United Data'!$C$3:$C$4341,$A1824,'United Data'!$B$3:$B$4341,"&lt;&gt;Off-street")&gt;0,1,0)</f>
        <v>0</v>
      </c>
      <c r="J1824">
        <f>IF(COUNTIFS('United Data'!$A$3:$A$4341,J$1,'United Data'!$C$3:$C$4341,$A1824,'United Data'!$B$3:$B$4341,"&lt;&gt;Off-street")&gt;0,1,0)</f>
        <v>0</v>
      </c>
      <c r="K1824">
        <f>IF(COUNTIFS('United Data'!$A$3:$A$4341,K$1,'United Data'!$C$3:$C$4341,$A1824,'United Data'!$B$3:$B$4341,"&lt;&gt;Off-street")&gt;0,1,0)</f>
        <v>1</v>
      </c>
      <c r="L1824">
        <f>IF(COUNTIFS('United Data'!$A$3:$A$4341,L$1,'United Data'!$C$3:$C$4341,$A1824,'United Data'!$B$3:$B$4341,"&lt;&gt;Off-street")&gt;0,1,0)</f>
        <v>0</v>
      </c>
      <c r="M1824">
        <f>IF(COUNTIFS('United Data'!$A$3:$A$4341,M$1,'United Data'!$C$3:$C$4341,$A1824,'United Data'!$B$3:$B$4341,"&lt;&gt;Off-street")&gt;0,1,0)</f>
        <v>0</v>
      </c>
      <c r="N1824">
        <f>IF(COUNTIFS('United Data'!$A$3:$A$4341,N$1,'United Data'!$C$3:$C$4341,$A1824,'United Data'!$B$3:$B$4341,"&lt;&gt;Off-street")&gt;0,1,0)</f>
        <v>0</v>
      </c>
      <c r="O1824">
        <f>IF(COUNTIFS('United Data'!$A$3:$A$4341,O$1,'United Data'!$C$3:$C$4341,$A1824,'United Data'!$B$3:$B$4341,"&lt;&gt;Off-street")&gt;0,1,0)</f>
        <v>0</v>
      </c>
      <c r="P1824">
        <f>IF(COUNTIFS('United Data'!$A$3:$A$4341,P$1,'United Data'!$C$3:$C$4341,$A1824,'United Data'!$B$3:$B$4341,"&lt;&gt;Off-street")&gt;0,1,0)</f>
        <v>1</v>
      </c>
      <c r="Q1824">
        <f>IF(COUNTIFS('United Data'!$A$3:$A$4341,Q$1,'United Data'!$C$3:$C$4341,$A1824,'United Data'!$B$3:$B$4341,"&lt;&gt;Off-street")&gt;0,1,0)</f>
        <v>0</v>
      </c>
      <c r="R1824">
        <f>IF(COUNTIFS('United Data'!$A$3:$A$4341,R$1,'United Data'!$C$3:$C$4341,$A1824,'United Data'!$B$3:$B$4341,"&lt;&gt;Off-street")&gt;0,1,0)</f>
        <v>0</v>
      </c>
      <c r="S1824">
        <f t="shared" si="56"/>
        <v>3</v>
      </c>
      <c r="T1824">
        <f t="shared" si="57"/>
        <v>3</v>
      </c>
    </row>
    <row r="1825" spans="1:20" x14ac:dyDescent="0.2">
      <c r="A1825" t="s">
        <v>1878</v>
      </c>
      <c r="B1825">
        <f>IF(COUNTIFS('United Data'!$A$3:$A$4341,B$1,'United Data'!$C$3:$C$4341,$A1825,'United Data'!$B$3:$B$4341,"&lt;&gt;Off-street")&gt;0,1,0)</f>
        <v>0</v>
      </c>
      <c r="C1825">
        <f>IF(COUNTIFS('United Data'!$A$3:$A$4341,C$1,'United Data'!$C$3:$C$4341,$A1825,'United Data'!$B$3:$B$4341,"&lt;&gt;Off-street")&gt;0,1,0)</f>
        <v>0</v>
      </c>
      <c r="D1825">
        <f>IF(COUNTIFS('United Data'!$A$3:$A$4341,D$1,'United Data'!$C$3:$C$4341,$A1825,'United Data'!$B$3:$B$4341,"&lt;&gt;Off-street")&gt;0,1,0)</f>
        <v>1</v>
      </c>
      <c r="E1825">
        <f>IF(COUNTIFS('United Data'!$A$3:$A$4341,E$1,'United Data'!$C$3:$C$4341,$A1825,'United Data'!$B$3:$B$4341,"&lt;&gt;Off-street")&gt;0,1,0)</f>
        <v>0</v>
      </c>
      <c r="F1825">
        <f>IF(COUNTIFS('United Data'!$A$3:$A$4341,F$1,'United Data'!$C$3:$C$4341,$A1825,'United Data'!$B$3:$B$4341,"&lt;&gt;Off-street")&gt;0,1,0)</f>
        <v>0</v>
      </c>
      <c r="G1825">
        <f>IF(COUNTIFS('United Data'!$A$3:$A$4341,G$1,'United Data'!$C$3:$C$4341,$A1825,'United Data'!$B$3:$B$4341,"&lt;&gt;Off-street")&gt;0,1,0)</f>
        <v>0</v>
      </c>
      <c r="H1825">
        <f>IF(COUNTIFS('United Data'!$A$3:$A$4341,H$1,'United Data'!$C$3:$C$4341,$A1825,'United Data'!$B$3:$B$4341,"&lt;&gt;Off-street")&gt;0,1,0)</f>
        <v>0</v>
      </c>
      <c r="I1825">
        <f>IF(COUNTIFS('United Data'!$A$3:$A$4341,I$1,'United Data'!$C$3:$C$4341,$A1825,'United Data'!$B$3:$B$4341,"&lt;&gt;Off-street")&gt;0,1,0)</f>
        <v>0</v>
      </c>
      <c r="J1825">
        <f>IF(COUNTIFS('United Data'!$A$3:$A$4341,J$1,'United Data'!$C$3:$C$4341,$A1825,'United Data'!$B$3:$B$4341,"&lt;&gt;Off-street")&gt;0,1,0)</f>
        <v>0</v>
      </c>
      <c r="K1825">
        <f>IF(COUNTIFS('United Data'!$A$3:$A$4341,K$1,'United Data'!$C$3:$C$4341,$A1825,'United Data'!$B$3:$B$4341,"&lt;&gt;Off-street")&gt;0,1,0)</f>
        <v>0</v>
      </c>
      <c r="L1825">
        <f>IF(COUNTIFS('United Data'!$A$3:$A$4341,L$1,'United Data'!$C$3:$C$4341,$A1825,'United Data'!$B$3:$B$4341,"&lt;&gt;Off-street")&gt;0,1,0)</f>
        <v>1</v>
      </c>
      <c r="M1825">
        <f>IF(COUNTIFS('United Data'!$A$3:$A$4341,M$1,'United Data'!$C$3:$C$4341,$A1825,'United Data'!$B$3:$B$4341,"&lt;&gt;Off-street")&gt;0,1,0)</f>
        <v>0</v>
      </c>
      <c r="N1825">
        <f>IF(COUNTIFS('United Data'!$A$3:$A$4341,N$1,'United Data'!$C$3:$C$4341,$A1825,'United Data'!$B$3:$B$4341,"&lt;&gt;Off-street")&gt;0,1,0)</f>
        <v>1</v>
      </c>
      <c r="O1825">
        <f>IF(COUNTIFS('United Data'!$A$3:$A$4341,O$1,'United Data'!$C$3:$C$4341,$A1825,'United Data'!$B$3:$B$4341,"&lt;&gt;Off-street")&gt;0,1,0)</f>
        <v>1</v>
      </c>
      <c r="P1825">
        <f>IF(COUNTIFS('United Data'!$A$3:$A$4341,P$1,'United Data'!$C$3:$C$4341,$A1825,'United Data'!$B$3:$B$4341,"&lt;&gt;Off-street")&gt;0,1,0)</f>
        <v>1</v>
      </c>
      <c r="Q1825">
        <f>IF(COUNTIFS('United Data'!$A$3:$A$4341,Q$1,'United Data'!$C$3:$C$4341,$A1825,'United Data'!$B$3:$B$4341,"&lt;&gt;Off-street")&gt;0,1,0)</f>
        <v>1</v>
      </c>
      <c r="R1825">
        <f>IF(COUNTIFS('United Data'!$A$3:$A$4341,R$1,'United Data'!$C$3:$C$4341,$A1825,'United Data'!$B$3:$B$4341,"&lt;&gt;Off-street")&gt;0,1,0)</f>
        <v>1</v>
      </c>
      <c r="S1825">
        <f t="shared" si="56"/>
        <v>7</v>
      </c>
      <c r="T1825">
        <f t="shared" si="57"/>
        <v>3</v>
      </c>
    </row>
    <row r="1826" spans="1:20" x14ac:dyDescent="0.2">
      <c r="A1826" t="s">
        <v>1879</v>
      </c>
      <c r="B1826">
        <f>IF(COUNTIFS('United Data'!$A$3:$A$4341,B$1,'United Data'!$C$3:$C$4341,$A1826,'United Data'!$B$3:$B$4341,"&lt;&gt;Off-street")&gt;0,1,0)</f>
        <v>0</v>
      </c>
      <c r="C1826">
        <f>IF(COUNTIFS('United Data'!$A$3:$A$4341,C$1,'United Data'!$C$3:$C$4341,$A1826,'United Data'!$B$3:$B$4341,"&lt;&gt;Off-street")&gt;0,1,0)</f>
        <v>0</v>
      </c>
      <c r="D1826">
        <f>IF(COUNTIFS('United Data'!$A$3:$A$4341,D$1,'United Data'!$C$3:$C$4341,$A1826,'United Data'!$B$3:$B$4341,"&lt;&gt;Off-street")&gt;0,1,0)</f>
        <v>1</v>
      </c>
      <c r="E1826">
        <f>IF(COUNTIFS('United Data'!$A$3:$A$4341,E$1,'United Data'!$C$3:$C$4341,$A1826,'United Data'!$B$3:$B$4341,"&lt;&gt;Off-street")&gt;0,1,0)</f>
        <v>0</v>
      </c>
      <c r="F1826">
        <f>IF(COUNTIFS('United Data'!$A$3:$A$4341,F$1,'United Data'!$C$3:$C$4341,$A1826,'United Data'!$B$3:$B$4341,"&lt;&gt;Off-street")&gt;0,1,0)</f>
        <v>0</v>
      </c>
      <c r="G1826">
        <f>IF(COUNTIFS('United Data'!$A$3:$A$4341,G$1,'United Data'!$C$3:$C$4341,$A1826,'United Data'!$B$3:$B$4341,"&lt;&gt;Off-street")&gt;0,1,0)</f>
        <v>0</v>
      </c>
      <c r="H1826">
        <f>IF(COUNTIFS('United Data'!$A$3:$A$4341,H$1,'United Data'!$C$3:$C$4341,$A1826,'United Data'!$B$3:$B$4341,"&lt;&gt;Off-street")&gt;0,1,0)</f>
        <v>0</v>
      </c>
      <c r="I1826">
        <f>IF(COUNTIFS('United Data'!$A$3:$A$4341,I$1,'United Data'!$C$3:$C$4341,$A1826,'United Data'!$B$3:$B$4341,"&lt;&gt;Off-street")&gt;0,1,0)</f>
        <v>0</v>
      </c>
      <c r="J1826">
        <f>IF(COUNTIFS('United Data'!$A$3:$A$4341,J$1,'United Data'!$C$3:$C$4341,$A1826,'United Data'!$B$3:$B$4341,"&lt;&gt;Off-street")&gt;0,1,0)</f>
        <v>0</v>
      </c>
      <c r="K1826">
        <f>IF(COUNTIFS('United Data'!$A$3:$A$4341,K$1,'United Data'!$C$3:$C$4341,$A1826,'United Data'!$B$3:$B$4341,"&lt;&gt;Off-street")&gt;0,1,0)</f>
        <v>0</v>
      </c>
      <c r="L1826">
        <f>IF(COUNTIFS('United Data'!$A$3:$A$4341,L$1,'United Data'!$C$3:$C$4341,$A1826,'United Data'!$B$3:$B$4341,"&lt;&gt;Off-street")&gt;0,1,0)</f>
        <v>0</v>
      </c>
      <c r="M1826">
        <f>IF(COUNTIFS('United Data'!$A$3:$A$4341,M$1,'United Data'!$C$3:$C$4341,$A1826,'United Data'!$B$3:$B$4341,"&lt;&gt;Off-street")&gt;0,1,0)</f>
        <v>0</v>
      </c>
      <c r="N1826">
        <f>IF(COUNTIFS('United Data'!$A$3:$A$4341,N$1,'United Data'!$C$3:$C$4341,$A1826,'United Data'!$B$3:$B$4341,"&lt;&gt;Off-street")&gt;0,1,0)</f>
        <v>0</v>
      </c>
      <c r="O1826">
        <f>IF(COUNTIFS('United Data'!$A$3:$A$4341,O$1,'United Data'!$C$3:$C$4341,$A1826,'United Data'!$B$3:$B$4341,"&lt;&gt;Off-street")&gt;0,1,0)</f>
        <v>0</v>
      </c>
      <c r="P1826">
        <f>IF(COUNTIFS('United Data'!$A$3:$A$4341,P$1,'United Data'!$C$3:$C$4341,$A1826,'United Data'!$B$3:$B$4341,"&lt;&gt;Off-street")&gt;0,1,0)</f>
        <v>0</v>
      </c>
      <c r="Q1826">
        <f>IF(COUNTIFS('United Data'!$A$3:$A$4341,Q$1,'United Data'!$C$3:$C$4341,$A1826,'United Data'!$B$3:$B$4341,"&lt;&gt;Off-street")&gt;0,1,0)</f>
        <v>0</v>
      </c>
      <c r="R1826">
        <f>IF(COUNTIFS('United Data'!$A$3:$A$4341,R$1,'United Data'!$C$3:$C$4341,$A1826,'United Data'!$B$3:$B$4341,"&lt;&gt;Off-street")&gt;0,1,0)</f>
        <v>0</v>
      </c>
      <c r="S1826">
        <f t="shared" si="56"/>
        <v>1</v>
      </c>
      <c r="T1826">
        <f t="shared" si="57"/>
        <v>1</v>
      </c>
    </row>
    <row r="1827" spans="1:20" x14ac:dyDescent="0.2">
      <c r="A1827" t="s">
        <v>1880</v>
      </c>
      <c r="B1827">
        <f>IF(COUNTIFS('United Data'!$A$3:$A$4341,B$1,'United Data'!$C$3:$C$4341,$A1827,'United Data'!$B$3:$B$4341,"&lt;&gt;Off-street")&gt;0,1,0)</f>
        <v>0</v>
      </c>
      <c r="C1827">
        <f>IF(COUNTIFS('United Data'!$A$3:$A$4341,C$1,'United Data'!$C$3:$C$4341,$A1827,'United Data'!$B$3:$B$4341,"&lt;&gt;Off-street")&gt;0,1,0)</f>
        <v>0</v>
      </c>
      <c r="D1827">
        <f>IF(COUNTIFS('United Data'!$A$3:$A$4341,D$1,'United Data'!$C$3:$C$4341,$A1827,'United Data'!$B$3:$B$4341,"&lt;&gt;Off-street")&gt;0,1,0)</f>
        <v>1</v>
      </c>
      <c r="E1827">
        <f>IF(COUNTIFS('United Data'!$A$3:$A$4341,E$1,'United Data'!$C$3:$C$4341,$A1827,'United Data'!$B$3:$B$4341,"&lt;&gt;Off-street")&gt;0,1,0)</f>
        <v>0</v>
      </c>
      <c r="F1827">
        <f>IF(COUNTIFS('United Data'!$A$3:$A$4341,F$1,'United Data'!$C$3:$C$4341,$A1827,'United Data'!$B$3:$B$4341,"&lt;&gt;Off-street")&gt;0,1,0)</f>
        <v>0</v>
      </c>
      <c r="G1827">
        <f>IF(COUNTIFS('United Data'!$A$3:$A$4341,G$1,'United Data'!$C$3:$C$4341,$A1827,'United Data'!$B$3:$B$4341,"&lt;&gt;Off-street")&gt;0,1,0)</f>
        <v>0</v>
      </c>
      <c r="H1827">
        <f>IF(COUNTIFS('United Data'!$A$3:$A$4341,H$1,'United Data'!$C$3:$C$4341,$A1827,'United Data'!$B$3:$B$4341,"&lt;&gt;Off-street")&gt;0,1,0)</f>
        <v>0</v>
      </c>
      <c r="I1827">
        <f>IF(COUNTIFS('United Data'!$A$3:$A$4341,I$1,'United Data'!$C$3:$C$4341,$A1827,'United Data'!$B$3:$B$4341,"&lt;&gt;Off-street")&gt;0,1,0)</f>
        <v>0</v>
      </c>
      <c r="J1827">
        <f>IF(COUNTIFS('United Data'!$A$3:$A$4341,J$1,'United Data'!$C$3:$C$4341,$A1827,'United Data'!$B$3:$B$4341,"&lt;&gt;Off-street")&gt;0,1,0)</f>
        <v>0</v>
      </c>
      <c r="K1827">
        <f>IF(COUNTIFS('United Data'!$A$3:$A$4341,K$1,'United Data'!$C$3:$C$4341,$A1827,'United Data'!$B$3:$B$4341,"&lt;&gt;Off-street")&gt;0,1,0)</f>
        <v>0</v>
      </c>
      <c r="L1827">
        <f>IF(COUNTIFS('United Data'!$A$3:$A$4341,L$1,'United Data'!$C$3:$C$4341,$A1827,'United Data'!$B$3:$B$4341,"&lt;&gt;Off-street")&gt;0,1,0)</f>
        <v>0</v>
      </c>
      <c r="M1827">
        <f>IF(COUNTIFS('United Data'!$A$3:$A$4341,M$1,'United Data'!$C$3:$C$4341,$A1827,'United Data'!$B$3:$B$4341,"&lt;&gt;Off-street")&gt;0,1,0)</f>
        <v>0</v>
      </c>
      <c r="N1827">
        <f>IF(COUNTIFS('United Data'!$A$3:$A$4341,N$1,'United Data'!$C$3:$C$4341,$A1827,'United Data'!$B$3:$B$4341,"&lt;&gt;Off-street")&gt;0,1,0)</f>
        <v>0</v>
      </c>
      <c r="O1827">
        <f>IF(COUNTIFS('United Data'!$A$3:$A$4341,O$1,'United Data'!$C$3:$C$4341,$A1827,'United Data'!$B$3:$B$4341,"&lt;&gt;Off-street")&gt;0,1,0)</f>
        <v>0</v>
      </c>
      <c r="P1827">
        <f>IF(COUNTIFS('United Data'!$A$3:$A$4341,P$1,'United Data'!$C$3:$C$4341,$A1827,'United Data'!$B$3:$B$4341,"&lt;&gt;Off-street")&gt;0,1,0)</f>
        <v>0</v>
      </c>
      <c r="Q1827">
        <f>IF(COUNTIFS('United Data'!$A$3:$A$4341,Q$1,'United Data'!$C$3:$C$4341,$A1827,'United Data'!$B$3:$B$4341,"&lt;&gt;Off-street")&gt;0,1,0)</f>
        <v>0</v>
      </c>
      <c r="R1827">
        <f>IF(COUNTIFS('United Data'!$A$3:$A$4341,R$1,'United Data'!$C$3:$C$4341,$A1827,'United Data'!$B$3:$B$4341,"&lt;&gt;Off-street")&gt;0,1,0)</f>
        <v>0</v>
      </c>
      <c r="S1827">
        <f t="shared" si="56"/>
        <v>1</v>
      </c>
      <c r="T1827">
        <f t="shared" si="57"/>
        <v>1</v>
      </c>
    </row>
    <row r="1828" spans="1:20" x14ac:dyDescent="0.2">
      <c r="A1828" t="s">
        <v>1881</v>
      </c>
      <c r="B1828">
        <f>IF(COUNTIFS('United Data'!$A$3:$A$4341,B$1,'United Data'!$C$3:$C$4341,$A1828,'United Data'!$B$3:$B$4341,"&lt;&gt;Off-street")&gt;0,1,0)</f>
        <v>0</v>
      </c>
      <c r="C1828">
        <f>IF(COUNTIFS('United Data'!$A$3:$A$4341,C$1,'United Data'!$C$3:$C$4341,$A1828,'United Data'!$B$3:$B$4341,"&lt;&gt;Off-street")&gt;0,1,0)</f>
        <v>0</v>
      </c>
      <c r="D1828">
        <f>IF(COUNTIFS('United Data'!$A$3:$A$4341,D$1,'United Data'!$C$3:$C$4341,$A1828,'United Data'!$B$3:$B$4341,"&lt;&gt;Off-street")&gt;0,1,0)</f>
        <v>1</v>
      </c>
      <c r="E1828">
        <f>IF(COUNTIFS('United Data'!$A$3:$A$4341,E$1,'United Data'!$C$3:$C$4341,$A1828,'United Data'!$B$3:$B$4341,"&lt;&gt;Off-street")&gt;0,1,0)</f>
        <v>0</v>
      </c>
      <c r="F1828">
        <f>IF(COUNTIFS('United Data'!$A$3:$A$4341,F$1,'United Data'!$C$3:$C$4341,$A1828,'United Data'!$B$3:$B$4341,"&lt;&gt;Off-street")&gt;0,1,0)</f>
        <v>0</v>
      </c>
      <c r="G1828">
        <f>IF(COUNTIFS('United Data'!$A$3:$A$4341,G$1,'United Data'!$C$3:$C$4341,$A1828,'United Data'!$B$3:$B$4341,"&lt;&gt;Off-street")&gt;0,1,0)</f>
        <v>0</v>
      </c>
      <c r="H1828">
        <f>IF(COUNTIFS('United Data'!$A$3:$A$4341,H$1,'United Data'!$C$3:$C$4341,$A1828,'United Data'!$B$3:$B$4341,"&lt;&gt;Off-street")&gt;0,1,0)</f>
        <v>0</v>
      </c>
      <c r="I1828">
        <f>IF(COUNTIFS('United Data'!$A$3:$A$4341,I$1,'United Data'!$C$3:$C$4341,$A1828,'United Data'!$B$3:$B$4341,"&lt;&gt;Off-street")&gt;0,1,0)</f>
        <v>0</v>
      </c>
      <c r="J1828">
        <f>IF(COUNTIFS('United Data'!$A$3:$A$4341,J$1,'United Data'!$C$3:$C$4341,$A1828,'United Data'!$B$3:$B$4341,"&lt;&gt;Off-street")&gt;0,1,0)</f>
        <v>0</v>
      </c>
      <c r="K1828">
        <f>IF(COUNTIFS('United Data'!$A$3:$A$4341,K$1,'United Data'!$C$3:$C$4341,$A1828,'United Data'!$B$3:$B$4341,"&lt;&gt;Off-street")&gt;0,1,0)</f>
        <v>0</v>
      </c>
      <c r="L1828">
        <f>IF(COUNTIFS('United Data'!$A$3:$A$4341,L$1,'United Data'!$C$3:$C$4341,$A1828,'United Data'!$B$3:$B$4341,"&lt;&gt;Off-street")&gt;0,1,0)</f>
        <v>0</v>
      </c>
      <c r="M1828">
        <f>IF(COUNTIFS('United Data'!$A$3:$A$4341,M$1,'United Data'!$C$3:$C$4341,$A1828,'United Data'!$B$3:$B$4341,"&lt;&gt;Off-street")&gt;0,1,0)</f>
        <v>0</v>
      </c>
      <c r="N1828">
        <f>IF(COUNTIFS('United Data'!$A$3:$A$4341,N$1,'United Data'!$C$3:$C$4341,$A1828,'United Data'!$B$3:$B$4341,"&lt;&gt;Off-street")&gt;0,1,0)</f>
        <v>0</v>
      </c>
      <c r="O1828">
        <f>IF(COUNTIFS('United Data'!$A$3:$A$4341,O$1,'United Data'!$C$3:$C$4341,$A1828,'United Data'!$B$3:$B$4341,"&lt;&gt;Off-street")&gt;0,1,0)</f>
        <v>0</v>
      </c>
      <c r="P1828">
        <f>IF(COUNTIFS('United Data'!$A$3:$A$4341,P$1,'United Data'!$C$3:$C$4341,$A1828,'United Data'!$B$3:$B$4341,"&lt;&gt;Off-street")&gt;0,1,0)</f>
        <v>0</v>
      </c>
      <c r="Q1828">
        <f>IF(COUNTIFS('United Data'!$A$3:$A$4341,Q$1,'United Data'!$C$3:$C$4341,$A1828,'United Data'!$B$3:$B$4341,"&lt;&gt;Off-street")&gt;0,1,0)</f>
        <v>0</v>
      </c>
      <c r="R1828">
        <f>IF(COUNTIFS('United Data'!$A$3:$A$4341,R$1,'United Data'!$C$3:$C$4341,$A1828,'United Data'!$B$3:$B$4341,"&lt;&gt;Off-street")&gt;0,1,0)</f>
        <v>0</v>
      </c>
      <c r="S1828">
        <f t="shared" si="56"/>
        <v>1</v>
      </c>
      <c r="T1828">
        <f t="shared" si="57"/>
        <v>1</v>
      </c>
    </row>
    <row r="1829" spans="1:20" x14ac:dyDescent="0.2">
      <c r="A1829" t="s">
        <v>1882</v>
      </c>
      <c r="B1829">
        <f>IF(COUNTIFS('United Data'!$A$3:$A$4341,B$1,'United Data'!$C$3:$C$4341,$A1829,'United Data'!$B$3:$B$4341,"&lt;&gt;Off-street")&gt;0,1,0)</f>
        <v>0</v>
      </c>
      <c r="C1829">
        <f>IF(COUNTIFS('United Data'!$A$3:$A$4341,C$1,'United Data'!$C$3:$C$4341,$A1829,'United Data'!$B$3:$B$4341,"&lt;&gt;Off-street")&gt;0,1,0)</f>
        <v>0</v>
      </c>
      <c r="D1829">
        <f>IF(COUNTIFS('United Data'!$A$3:$A$4341,D$1,'United Data'!$C$3:$C$4341,$A1829,'United Data'!$B$3:$B$4341,"&lt;&gt;Off-street")&gt;0,1,0)</f>
        <v>1</v>
      </c>
      <c r="E1829">
        <f>IF(COUNTIFS('United Data'!$A$3:$A$4341,E$1,'United Data'!$C$3:$C$4341,$A1829,'United Data'!$B$3:$B$4341,"&lt;&gt;Off-street")&gt;0,1,0)</f>
        <v>0</v>
      </c>
      <c r="F1829">
        <f>IF(COUNTIFS('United Data'!$A$3:$A$4341,F$1,'United Data'!$C$3:$C$4341,$A1829,'United Data'!$B$3:$B$4341,"&lt;&gt;Off-street")&gt;0,1,0)</f>
        <v>0</v>
      </c>
      <c r="G1829">
        <f>IF(COUNTIFS('United Data'!$A$3:$A$4341,G$1,'United Data'!$C$3:$C$4341,$A1829,'United Data'!$B$3:$B$4341,"&lt;&gt;Off-street")&gt;0,1,0)</f>
        <v>0</v>
      </c>
      <c r="H1829">
        <f>IF(COUNTIFS('United Data'!$A$3:$A$4341,H$1,'United Data'!$C$3:$C$4341,$A1829,'United Data'!$B$3:$B$4341,"&lt;&gt;Off-street")&gt;0,1,0)</f>
        <v>0</v>
      </c>
      <c r="I1829">
        <f>IF(COUNTIFS('United Data'!$A$3:$A$4341,I$1,'United Data'!$C$3:$C$4341,$A1829,'United Data'!$B$3:$B$4341,"&lt;&gt;Off-street")&gt;0,1,0)</f>
        <v>1</v>
      </c>
      <c r="J1829">
        <f>IF(COUNTIFS('United Data'!$A$3:$A$4341,J$1,'United Data'!$C$3:$C$4341,$A1829,'United Data'!$B$3:$B$4341,"&lt;&gt;Off-street")&gt;0,1,0)</f>
        <v>0</v>
      </c>
      <c r="K1829">
        <f>IF(COUNTIFS('United Data'!$A$3:$A$4341,K$1,'United Data'!$C$3:$C$4341,$A1829,'United Data'!$B$3:$B$4341,"&lt;&gt;Off-street")&gt;0,1,0)</f>
        <v>1</v>
      </c>
      <c r="L1829">
        <f>IF(COUNTIFS('United Data'!$A$3:$A$4341,L$1,'United Data'!$C$3:$C$4341,$A1829,'United Data'!$B$3:$B$4341,"&lt;&gt;Off-street")&gt;0,1,0)</f>
        <v>0</v>
      </c>
      <c r="M1829">
        <f>IF(COUNTIFS('United Data'!$A$3:$A$4341,M$1,'United Data'!$C$3:$C$4341,$A1829,'United Data'!$B$3:$B$4341,"&lt;&gt;Off-street")&gt;0,1,0)</f>
        <v>0</v>
      </c>
      <c r="N1829">
        <f>IF(COUNTIFS('United Data'!$A$3:$A$4341,N$1,'United Data'!$C$3:$C$4341,$A1829,'United Data'!$B$3:$B$4341,"&lt;&gt;Off-street")&gt;0,1,0)</f>
        <v>0</v>
      </c>
      <c r="O1829">
        <f>IF(COUNTIFS('United Data'!$A$3:$A$4341,O$1,'United Data'!$C$3:$C$4341,$A1829,'United Data'!$B$3:$B$4341,"&lt;&gt;Off-street")&gt;0,1,0)</f>
        <v>0</v>
      </c>
      <c r="P1829">
        <f>IF(COUNTIFS('United Data'!$A$3:$A$4341,P$1,'United Data'!$C$3:$C$4341,$A1829,'United Data'!$B$3:$B$4341,"&lt;&gt;Off-street")&gt;0,1,0)</f>
        <v>0</v>
      </c>
      <c r="Q1829">
        <f>IF(COUNTIFS('United Data'!$A$3:$A$4341,Q$1,'United Data'!$C$3:$C$4341,$A1829,'United Data'!$B$3:$B$4341,"&lt;&gt;Off-street")&gt;0,1,0)</f>
        <v>0</v>
      </c>
      <c r="R1829">
        <f>IF(COUNTIFS('United Data'!$A$3:$A$4341,R$1,'United Data'!$C$3:$C$4341,$A1829,'United Data'!$B$3:$B$4341,"&lt;&gt;Off-street")&gt;0,1,0)</f>
        <v>0</v>
      </c>
      <c r="S1829">
        <f t="shared" si="56"/>
        <v>3</v>
      </c>
      <c r="T1829">
        <f t="shared" si="57"/>
        <v>3</v>
      </c>
    </row>
    <row r="1830" spans="1:20" x14ac:dyDescent="0.2">
      <c r="A1830" t="s">
        <v>1883</v>
      </c>
      <c r="B1830">
        <f>IF(COUNTIFS('United Data'!$A$3:$A$4341,B$1,'United Data'!$C$3:$C$4341,$A1830,'United Data'!$B$3:$B$4341,"&lt;&gt;Off-street")&gt;0,1,0)</f>
        <v>0</v>
      </c>
      <c r="C1830">
        <f>IF(COUNTIFS('United Data'!$A$3:$A$4341,C$1,'United Data'!$C$3:$C$4341,$A1830,'United Data'!$B$3:$B$4341,"&lt;&gt;Off-street")&gt;0,1,0)</f>
        <v>0</v>
      </c>
      <c r="D1830">
        <f>IF(COUNTIFS('United Data'!$A$3:$A$4341,D$1,'United Data'!$C$3:$C$4341,$A1830,'United Data'!$B$3:$B$4341,"&lt;&gt;Off-street")&gt;0,1,0)</f>
        <v>1</v>
      </c>
      <c r="E1830">
        <f>IF(COUNTIFS('United Data'!$A$3:$A$4341,E$1,'United Data'!$C$3:$C$4341,$A1830,'United Data'!$B$3:$B$4341,"&lt;&gt;Off-street")&gt;0,1,0)</f>
        <v>0</v>
      </c>
      <c r="F1830">
        <f>IF(COUNTIFS('United Data'!$A$3:$A$4341,F$1,'United Data'!$C$3:$C$4341,$A1830,'United Data'!$B$3:$B$4341,"&lt;&gt;Off-street")&gt;0,1,0)</f>
        <v>0</v>
      </c>
      <c r="G1830">
        <f>IF(COUNTIFS('United Data'!$A$3:$A$4341,G$1,'United Data'!$C$3:$C$4341,$A1830,'United Data'!$B$3:$B$4341,"&lt;&gt;Off-street")&gt;0,1,0)</f>
        <v>0</v>
      </c>
      <c r="H1830">
        <f>IF(COUNTIFS('United Data'!$A$3:$A$4341,H$1,'United Data'!$C$3:$C$4341,$A1830,'United Data'!$B$3:$B$4341,"&lt;&gt;Off-street")&gt;0,1,0)</f>
        <v>0</v>
      </c>
      <c r="I1830">
        <f>IF(COUNTIFS('United Data'!$A$3:$A$4341,I$1,'United Data'!$C$3:$C$4341,$A1830,'United Data'!$B$3:$B$4341,"&lt;&gt;Off-street")&gt;0,1,0)</f>
        <v>0</v>
      </c>
      <c r="J1830">
        <f>IF(COUNTIFS('United Data'!$A$3:$A$4341,J$1,'United Data'!$C$3:$C$4341,$A1830,'United Data'!$B$3:$B$4341,"&lt;&gt;Off-street")&gt;0,1,0)</f>
        <v>0</v>
      </c>
      <c r="K1830">
        <f>IF(COUNTIFS('United Data'!$A$3:$A$4341,K$1,'United Data'!$C$3:$C$4341,$A1830,'United Data'!$B$3:$B$4341,"&lt;&gt;Off-street")&gt;0,1,0)</f>
        <v>0</v>
      </c>
      <c r="L1830">
        <f>IF(COUNTIFS('United Data'!$A$3:$A$4341,L$1,'United Data'!$C$3:$C$4341,$A1830,'United Data'!$B$3:$B$4341,"&lt;&gt;Off-street")&gt;0,1,0)</f>
        <v>0</v>
      </c>
      <c r="M1830">
        <f>IF(COUNTIFS('United Data'!$A$3:$A$4341,M$1,'United Data'!$C$3:$C$4341,$A1830,'United Data'!$B$3:$B$4341,"&lt;&gt;Off-street")&gt;0,1,0)</f>
        <v>0</v>
      </c>
      <c r="N1830">
        <f>IF(COUNTIFS('United Data'!$A$3:$A$4341,N$1,'United Data'!$C$3:$C$4341,$A1830,'United Data'!$B$3:$B$4341,"&lt;&gt;Off-street")&gt;0,1,0)</f>
        <v>0</v>
      </c>
      <c r="O1830">
        <f>IF(COUNTIFS('United Data'!$A$3:$A$4341,O$1,'United Data'!$C$3:$C$4341,$A1830,'United Data'!$B$3:$B$4341,"&lt;&gt;Off-street")&gt;0,1,0)</f>
        <v>0</v>
      </c>
      <c r="P1830">
        <f>IF(COUNTIFS('United Data'!$A$3:$A$4341,P$1,'United Data'!$C$3:$C$4341,$A1830,'United Data'!$B$3:$B$4341,"&lt;&gt;Off-street")&gt;0,1,0)</f>
        <v>0</v>
      </c>
      <c r="Q1830">
        <f>IF(COUNTIFS('United Data'!$A$3:$A$4341,Q$1,'United Data'!$C$3:$C$4341,$A1830,'United Data'!$B$3:$B$4341,"&lt;&gt;Off-street")&gt;0,1,0)</f>
        <v>0</v>
      </c>
      <c r="R1830">
        <f>IF(COUNTIFS('United Data'!$A$3:$A$4341,R$1,'United Data'!$C$3:$C$4341,$A1830,'United Data'!$B$3:$B$4341,"&lt;&gt;Off-street")&gt;0,1,0)</f>
        <v>0</v>
      </c>
      <c r="S1830">
        <f t="shared" si="56"/>
        <v>1</v>
      </c>
      <c r="T1830">
        <f t="shared" si="57"/>
        <v>1</v>
      </c>
    </row>
    <row r="1831" spans="1:20" x14ac:dyDescent="0.2">
      <c r="A1831" t="s">
        <v>1884</v>
      </c>
      <c r="B1831">
        <f>IF(COUNTIFS('United Data'!$A$3:$A$4341,B$1,'United Data'!$C$3:$C$4341,$A1831,'United Data'!$B$3:$B$4341,"&lt;&gt;Off-street")&gt;0,1,0)</f>
        <v>0</v>
      </c>
      <c r="C1831">
        <f>IF(COUNTIFS('United Data'!$A$3:$A$4341,C$1,'United Data'!$C$3:$C$4341,$A1831,'United Data'!$B$3:$B$4341,"&lt;&gt;Off-street")&gt;0,1,0)</f>
        <v>0</v>
      </c>
      <c r="D1831">
        <f>IF(COUNTIFS('United Data'!$A$3:$A$4341,D$1,'United Data'!$C$3:$C$4341,$A1831,'United Data'!$B$3:$B$4341,"&lt;&gt;Off-street")&gt;0,1,0)</f>
        <v>1</v>
      </c>
      <c r="E1831">
        <f>IF(COUNTIFS('United Data'!$A$3:$A$4341,E$1,'United Data'!$C$3:$C$4341,$A1831,'United Data'!$B$3:$B$4341,"&lt;&gt;Off-street")&gt;0,1,0)</f>
        <v>0</v>
      </c>
      <c r="F1831">
        <f>IF(COUNTIFS('United Data'!$A$3:$A$4341,F$1,'United Data'!$C$3:$C$4341,$A1831,'United Data'!$B$3:$B$4341,"&lt;&gt;Off-street")&gt;0,1,0)</f>
        <v>0</v>
      </c>
      <c r="G1831">
        <f>IF(COUNTIFS('United Data'!$A$3:$A$4341,G$1,'United Data'!$C$3:$C$4341,$A1831,'United Data'!$B$3:$B$4341,"&lt;&gt;Off-street")&gt;0,1,0)</f>
        <v>0</v>
      </c>
      <c r="H1831">
        <f>IF(COUNTIFS('United Data'!$A$3:$A$4341,H$1,'United Data'!$C$3:$C$4341,$A1831,'United Data'!$B$3:$B$4341,"&lt;&gt;Off-street")&gt;0,1,0)</f>
        <v>0</v>
      </c>
      <c r="I1831">
        <f>IF(COUNTIFS('United Data'!$A$3:$A$4341,I$1,'United Data'!$C$3:$C$4341,$A1831,'United Data'!$B$3:$B$4341,"&lt;&gt;Off-street")&gt;0,1,0)</f>
        <v>0</v>
      </c>
      <c r="J1831">
        <f>IF(COUNTIFS('United Data'!$A$3:$A$4341,J$1,'United Data'!$C$3:$C$4341,$A1831,'United Data'!$B$3:$B$4341,"&lt;&gt;Off-street")&gt;0,1,0)</f>
        <v>0</v>
      </c>
      <c r="K1831">
        <f>IF(COUNTIFS('United Data'!$A$3:$A$4341,K$1,'United Data'!$C$3:$C$4341,$A1831,'United Data'!$B$3:$B$4341,"&lt;&gt;Off-street")&gt;0,1,0)</f>
        <v>1</v>
      </c>
      <c r="L1831">
        <f>IF(COUNTIFS('United Data'!$A$3:$A$4341,L$1,'United Data'!$C$3:$C$4341,$A1831,'United Data'!$B$3:$B$4341,"&lt;&gt;Off-street")&gt;0,1,0)</f>
        <v>1</v>
      </c>
      <c r="M1831">
        <f>IF(COUNTIFS('United Data'!$A$3:$A$4341,M$1,'United Data'!$C$3:$C$4341,$A1831,'United Data'!$B$3:$B$4341,"&lt;&gt;Off-street")&gt;0,1,0)</f>
        <v>0</v>
      </c>
      <c r="N1831">
        <f>IF(COUNTIFS('United Data'!$A$3:$A$4341,N$1,'United Data'!$C$3:$C$4341,$A1831,'United Data'!$B$3:$B$4341,"&lt;&gt;Off-street")&gt;0,1,0)</f>
        <v>0</v>
      </c>
      <c r="O1831">
        <f>IF(COUNTIFS('United Data'!$A$3:$A$4341,O$1,'United Data'!$C$3:$C$4341,$A1831,'United Data'!$B$3:$B$4341,"&lt;&gt;Off-street")&gt;0,1,0)</f>
        <v>1</v>
      </c>
      <c r="P1831">
        <f>IF(COUNTIFS('United Data'!$A$3:$A$4341,P$1,'United Data'!$C$3:$C$4341,$A1831,'United Data'!$B$3:$B$4341,"&lt;&gt;Off-street")&gt;0,1,0)</f>
        <v>1</v>
      </c>
      <c r="Q1831">
        <f>IF(COUNTIFS('United Data'!$A$3:$A$4341,Q$1,'United Data'!$C$3:$C$4341,$A1831,'United Data'!$B$3:$B$4341,"&lt;&gt;Off-street")&gt;0,1,0)</f>
        <v>0</v>
      </c>
      <c r="R1831">
        <f>IF(COUNTIFS('United Data'!$A$3:$A$4341,R$1,'United Data'!$C$3:$C$4341,$A1831,'United Data'!$B$3:$B$4341,"&lt;&gt;Off-street")&gt;0,1,0)</f>
        <v>0</v>
      </c>
      <c r="S1831">
        <f t="shared" si="56"/>
        <v>5</v>
      </c>
      <c r="T1831">
        <f t="shared" si="57"/>
        <v>3</v>
      </c>
    </row>
    <row r="1832" spans="1:20" x14ac:dyDescent="0.2">
      <c r="A1832" t="s">
        <v>1885</v>
      </c>
      <c r="B1832">
        <f>IF(COUNTIFS('United Data'!$A$3:$A$4341,B$1,'United Data'!$C$3:$C$4341,$A1832,'United Data'!$B$3:$B$4341,"&lt;&gt;Off-street")&gt;0,1,0)</f>
        <v>0</v>
      </c>
      <c r="C1832">
        <f>IF(COUNTIFS('United Data'!$A$3:$A$4341,C$1,'United Data'!$C$3:$C$4341,$A1832,'United Data'!$B$3:$B$4341,"&lt;&gt;Off-street")&gt;0,1,0)</f>
        <v>0</v>
      </c>
      <c r="D1832">
        <f>IF(COUNTIFS('United Data'!$A$3:$A$4341,D$1,'United Data'!$C$3:$C$4341,$A1832,'United Data'!$B$3:$B$4341,"&lt;&gt;Off-street")&gt;0,1,0)</f>
        <v>1</v>
      </c>
      <c r="E1832">
        <f>IF(COUNTIFS('United Data'!$A$3:$A$4341,E$1,'United Data'!$C$3:$C$4341,$A1832,'United Data'!$B$3:$B$4341,"&lt;&gt;Off-street")&gt;0,1,0)</f>
        <v>0</v>
      </c>
      <c r="F1832">
        <f>IF(COUNTIFS('United Data'!$A$3:$A$4341,F$1,'United Data'!$C$3:$C$4341,$A1832,'United Data'!$B$3:$B$4341,"&lt;&gt;Off-street")&gt;0,1,0)</f>
        <v>0</v>
      </c>
      <c r="G1832">
        <f>IF(COUNTIFS('United Data'!$A$3:$A$4341,G$1,'United Data'!$C$3:$C$4341,$A1832,'United Data'!$B$3:$B$4341,"&lt;&gt;Off-street")&gt;0,1,0)</f>
        <v>0</v>
      </c>
      <c r="H1832">
        <f>IF(COUNTIFS('United Data'!$A$3:$A$4341,H$1,'United Data'!$C$3:$C$4341,$A1832,'United Data'!$B$3:$B$4341,"&lt;&gt;Off-street")&gt;0,1,0)</f>
        <v>0</v>
      </c>
      <c r="I1832">
        <f>IF(COUNTIFS('United Data'!$A$3:$A$4341,I$1,'United Data'!$C$3:$C$4341,$A1832,'United Data'!$B$3:$B$4341,"&lt;&gt;Off-street")&gt;0,1,0)</f>
        <v>0</v>
      </c>
      <c r="J1832">
        <f>IF(COUNTIFS('United Data'!$A$3:$A$4341,J$1,'United Data'!$C$3:$C$4341,$A1832,'United Data'!$B$3:$B$4341,"&lt;&gt;Off-street")&gt;0,1,0)</f>
        <v>0</v>
      </c>
      <c r="K1832">
        <f>IF(COUNTIFS('United Data'!$A$3:$A$4341,K$1,'United Data'!$C$3:$C$4341,$A1832,'United Data'!$B$3:$B$4341,"&lt;&gt;Off-street")&gt;0,1,0)</f>
        <v>0</v>
      </c>
      <c r="L1832">
        <f>IF(COUNTIFS('United Data'!$A$3:$A$4341,L$1,'United Data'!$C$3:$C$4341,$A1832,'United Data'!$B$3:$B$4341,"&lt;&gt;Off-street")&gt;0,1,0)</f>
        <v>0</v>
      </c>
      <c r="M1832">
        <f>IF(COUNTIFS('United Data'!$A$3:$A$4341,M$1,'United Data'!$C$3:$C$4341,$A1832,'United Data'!$B$3:$B$4341,"&lt;&gt;Off-street")&gt;0,1,0)</f>
        <v>0</v>
      </c>
      <c r="N1832">
        <f>IF(COUNTIFS('United Data'!$A$3:$A$4341,N$1,'United Data'!$C$3:$C$4341,$A1832,'United Data'!$B$3:$B$4341,"&lt;&gt;Off-street")&gt;0,1,0)</f>
        <v>0</v>
      </c>
      <c r="O1832">
        <f>IF(COUNTIFS('United Data'!$A$3:$A$4341,O$1,'United Data'!$C$3:$C$4341,$A1832,'United Data'!$B$3:$B$4341,"&lt;&gt;Off-street")&gt;0,1,0)</f>
        <v>0</v>
      </c>
      <c r="P1832">
        <f>IF(COUNTIFS('United Data'!$A$3:$A$4341,P$1,'United Data'!$C$3:$C$4341,$A1832,'United Data'!$B$3:$B$4341,"&lt;&gt;Off-street")&gt;0,1,0)</f>
        <v>0</v>
      </c>
      <c r="Q1832">
        <f>IF(COUNTIFS('United Data'!$A$3:$A$4341,Q$1,'United Data'!$C$3:$C$4341,$A1832,'United Data'!$B$3:$B$4341,"&lt;&gt;Off-street")&gt;0,1,0)</f>
        <v>0</v>
      </c>
      <c r="R1832">
        <f>IF(COUNTIFS('United Data'!$A$3:$A$4341,R$1,'United Data'!$C$3:$C$4341,$A1832,'United Data'!$B$3:$B$4341,"&lt;&gt;Off-street")&gt;0,1,0)</f>
        <v>0</v>
      </c>
      <c r="S1832">
        <f t="shared" si="56"/>
        <v>1</v>
      </c>
      <c r="T1832">
        <f t="shared" si="57"/>
        <v>1</v>
      </c>
    </row>
    <row r="1833" spans="1:20" x14ac:dyDescent="0.2">
      <c r="A1833" t="s">
        <v>1886</v>
      </c>
      <c r="B1833">
        <f>IF(COUNTIFS('United Data'!$A$3:$A$4341,B$1,'United Data'!$C$3:$C$4341,$A1833,'United Data'!$B$3:$B$4341,"&lt;&gt;Off-street")&gt;0,1,0)</f>
        <v>0</v>
      </c>
      <c r="C1833">
        <f>IF(COUNTIFS('United Data'!$A$3:$A$4341,C$1,'United Data'!$C$3:$C$4341,$A1833,'United Data'!$B$3:$B$4341,"&lt;&gt;Off-street")&gt;0,1,0)</f>
        <v>0</v>
      </c>
      <c r="D1833">
        <f>IF(COUNTIFS('United Data'!$A$3:$A$4341,D$1,'United Data'!$C$3:$C$4341,$A1833,'United Data'!$B$3:$B$4341,"&lt;&gt;Off-street")&gt;0,1,0)</f>
        <v>1</v>
      </c>
      <c r="E1833">
        <f>IF(COUNTIFS('United Data'!$A$3:$A$4341,E$1,'United Data'!$C$3:$C$4341,$A1833,'United Data'!$B$3:$B$4341,"&lt;&gt;Off-street")&gt;0,1,0)</f>
        <v>0</v>
      </c>
      <c r="F1833">
        <f>IF(COUNTIFS('United Data'!$A$3:$A$4341,F$1,'United Data'!$C$3:$C$4341,$A1833,'United Data'!$B$3:$B$4341,"&lt;&gt;Off-street")&gt;0,1,0)</f>
        <v>0</v>
      </c>
      <c r="G1833">
        <f>IF(COUNTIFS('United Data'!$A$3:$A$4341,G$1,'United Data'!$C$3:$C$4341,$A1833,'United Data'!$B$3:$B$4341,"&lt;&gt;Off-street")&gt;0,1,0)</f>
        <v>0</v>
      </c>
      <c r="H1833">
        <f>IF(COUNTIFS('United Data'!$A$3:$A$4341,H$1,'United Data'!$C$3:$C$4341,$A1833,'United Data'!$B$3:$B$4341,"&lt;&gt;Off-street")&gt;0,1,0)</f>
        <v>0</v>
      </c>
      <c r="I1833">
        <f>IF(COUNTIFS('United Data'!$A$3:$A$4341,I$1,'United Data'!$C$3:$C$4341,$A1833,'United Data'!$B$3:$B$4341,"&lt;&gt;Off-street")&gt;0,1,0)</f>
        <v>0</v>
      </c>
      <c r="J1833">
        <f>IF(COUNTIFS('United Data'!$A$3:$A$4341,J$1,'United Data'!$C$3:$C$4341,$A1833,'United Data'!$B$3:$B$4341,"&lt;&gt;Off-street")&gt;0,1,0)</f>
        <v>0</v>
      </c>
      <c r="K1833">
        <f>IF(COUNTIFS('United Data'!$A$3:$A$4341,K$1,'United Data'!$C$3:$C$4341,$A1833,'United Data'!$B$3:$B$4341,"&lt;&gt;Off-street")&gt;0,1,0)</f>
        <v>0</v>
      </c>
      <c r="L1833">
        <f>IF(COUNTIFS('United Data'!$A$3:$A$4341,L$1,'United Data'!$C$3:$C$4341,$A1833,'United Data'!$B$3:$B$4341,"&lt;&gt;Off-street")&gt;0,1,0)</f>
        <v>0</v>
      </c>
      <c r="M1833">
        <f>IF(COUNTIFS('United Data'!$A$3:$A$4341,M$1,'United Data'!$C$3:$C$4341,$A1833,'United Data'!$B$3:$B$4341,"&lt;&gt;Off-street")&gt;0,1,0)</f>
        <v>0</v>
      </c>
      <c r="N1833">
        <f>IF(COUNTIFS('United Data'!$A$3:$A$4341,N$1,'United Data'!$C$3:$C$4341,$A1833,'United Data'!$B$3:$B$4341,"&lt;&gt;Off-street")&gt;0,1,0)</f>
        <v>0</v>
      </c>
      <c r="O1833">
        <f>IF(COUNTIFS('United Data'!$A$3:$A$4341,O$1,'United Data'!$C$3:$C$4341,$A1833,'United Data'!$B$3:$B$4341,"&lt;&gt;Off-street")&gt;0,1,0)</f>
        <v>0</v>
      </c>
      <c r="P1833">
        <f>IF(COUNTIFS('United Data'!$A$3:$A$4341,P$1,'United Data'!$C$3:$C$4341,$A1833,'United Data'!$B$3:$B$4341,"&lt;&gt;Off-street")&gt;0,1,0)</f>
        <v>0</v>
      </c>
      <c r="Q1833">
        <f>IF(COUNTIFS('United Data'!$A$3:$A$4341,Q$1,'United Data'!$C$3:$C$4341,$A1833,'United Data'!$B$3:$B$4341,"&lt;&gt;Off-street")&gt;0,1,0)</f>
        <v>0</v>
      </c>
      <c r="R1833">
        <f>IF(COUNTIFS('United Data'!$A$3:$A$4341,R$1,'United Data'!$C$3:$C$4341,$A1833,'United Data'!$B$3:$B$4341,"&lt;&gt;Off-street")&gt;0,1,0)</f>
        <v>0</v>
      </c>
      <c r="S1833">
        <f t="shared" si="56"/>
        <v>1</v>
      </c>
      <c r="T1833">
        <f t="shared" si="57"/>
        <v>1</v>
      </c>
    </row>
    <row r="1834" spans="1:20" x14ac:dyDescent="0.2">
      <c r="A1834" t="s">
        <v>1887</v>
      </c>
      <c r="B1834">
        <f>IF(COUNTIFS('United Data'!$A$3:$A$4341,B$1,'United Data'!$C$3:$C$4341,$A1834,'United Data'!$B$3:$B$4341,"&lt;&gt;Off-street")&gt;0,1,0)</f>
        <v>0</v>
      </c>
      <c r="C1834">
        <f>IF(COUNTIFS('United Data'!$A$3:$A$4341,C$1,'United Data'!$C$3:$C$4341,$A1834,'United Data'!$B$3:$B$4341,"&lt;&gt;Off-street")&gt;0,1,0)</f>
        <v>0</v>
      </c>
      <c r="D1834">
        <f>IF(COUNTIFS('United Data'!$A$3:$A$4341,D$1,'United Data'!$C$3:$C$4341,$A1834,'United Data'!$B$3:$B$4341,"&lt;&gt;Off-street")&gt;0,1,0)</f>
        <v>1</v>
      </c>
      <c r="E1834">
        <f>IF(COUNTIFS('United Data'!$A$3:$A$4341,E$1,'United Data'!$C$3:$C$4341,$A1834,'United Data'!$B$3:$B$4341,"&lt;&gt;Off-street")&gt;0,1,0)</f>
        <v>0</v>
      </c>
      <c r="F1834">
        <f>IF(COUNTIFS('United Data'!$A$3:$A$4341,F$1,'United Data'!$C$3:$C$4341,$A1834,'United Data'!$B$3:$B$4341,"&lt;&gt;Off-street")&gt;0,1,0)</f>
        <v>0</v>
      </c>
      <c r="G1834">
        <f>IF(COUNTIFS('United Data'!$A$3:$A$4341,G$1,'United Data'!$C$3:$C$4341,$A1834,'United Data'!$B$3:$B$4341,"&lt;&gt;Off-street")&gt;0,1,0)</f>
        <v>1</v>
      </c>
      <c r="H1834">
        <f>IF(COUNTIFS('United Data'!$A$3:$A$4341,H$1,'United Data'!$C$3:$C$4341,$A1834,'United Data'!$B$3:$B$4341,"&lt;&gt;Off-street")&gt;0,1,0)</f>
        <v>0</v>
      </c>
      <c r="I1834">
        <f>IF(COUNTIFS('United Data'!$A$3:$A$4341,I$1,'United Data'!$C$3:$C$4341,$A1834,'United Data'!$B$3:$B$4341,"&lt;&gt;Off-street")&gt;0,1,0)</f>
        <v>0</v>
      </c>
      <c r="J1834">
        <f>IF(COUNTIFS('United Data'!$A$3:$A$4341,J$1,'United Data'!$C$3:$C$4341,$A1834,'United Data'!$B$3:$B$4341,"&lt;&gt;Off-street")&gt;0,1,0)</f>
        <v>0</v>
      </c>
      <c r="K1834">
        <f>IF(COUNTIFS('United Data'!$A$3:$A$4341,K$1,'United Data'!$C$3:$C$4341,$A1834,'United Data'!$B$3:$B$4341,"&lt;&gt;Off-street")&gt;0,1,0)</f>
        <v>1</v>
      </c>
      <c r="L1834">
        <f>IF(COUNTIFS('United Data'!$A$3:$A$4341,L$1,'United Data'!$C$3:$C$4341,$A1834,'United Data'!$B$3:$B$4341,"&lt;&gt;Off-street")&gt;0,1,0)</f>
        <v>1</v>
      </c>
      <c r="M1834">
        <f>IF(COUNTIFS('United Data'!$A$3:$A$4341,M$1,'United Data'!$C$3:$C$4341,$A1834,'United Data'!$B$3:$B$4341,"&lt;&gt;Off-street")&gt;0,1,0)</f>
        <v>0</v>
      </c>
      <c r="N1834">
        <f>IF(COUNTIFS('United Data'!$A$3:$A$4341,N$1,'United Data'!$C$3:$C$4341,$A1834,'United Data'!$B$3:$B$4341,"&lt;&gt;Off-street")&gt;0,1,0)</f>
        <v>0</v>
      </c>
      <c r="O1834">
        <f>IF(COUNTIFS('United Data'!$A$3:$A$4341,O$1,'United Data'!$C$3:$C$4341,$A1834,'United Data'!$B$3:$B$4341,"&lt;&gt;Off-street")&gt;0,1,0)</f>
        <v>0</v>
      </c>
      <c r="P1834">
        <f>IF(COUNTIFS('United Data'!$A$3:$A$4341,P$1,'United Data'!$C$3:$C$4341,$A1834,'United Data'!$B$3:$B$4341,"&lt;&gt;Off-street")&gt;0,1,0)</f>
        <v>0</v>
      </c>
      <c r="Q1834">
        <f>IF(COUNTIFS('United Data'!$A$3:$A$4341,Q$1,'United Data'!$C$3:$C$4341,$A1834,'United Data'!$B$3:$B$4341,"&lt;&gt;Off-street")&gt;0,1,0)</f>
        <v>0</v>
      </c>
      <c r="R1834">
        <f>IF(COUNTIFS('United Data'!$A$3:$A$4341,R$1,'United Data'!$C$3:$C$4341,$A1834,'United Data'!$B$3:$B$4341,"&lt;&gt;Off-street")&gt;0,1,0)</f>
        <v>0</v>
      </c>
      <c r="S1834">
        <f t="shared" si="56"/>
        <v>4</v>
      </c>
      <c r="T1834">
        <f t="shared" si="57"/>
        <v>3</v>
      </c>
    </row>
    <row r="1835" spans="1:20" x14ac:dyDescent="0.2">
      <c r="A1835" t="s">
        <v>1888</v>
      </c>
      <c r="B1835">
        <f>IF(COUNTIFS('United Data'!$A$3:$A$4341,B$1,'United Data'!$C$3:$C$4341,$A1835,'United Data'!$B$3:$B$4341,"&lt;&gt;Off-street")&gt;0,1,0)</f>
        <v>0</v>
      </c>
      <c r="C1835">
        <f>IF(COUNTIFS('United Data'!$A$3:$A$4341,C$1,'United Data'!$C$3:$C$4341,$A1835,'United Data'!$B$3:$B$4341,"&lt;&gt;Off-street")&gt;0,1,0)</f>
        <v>0</v>
      </c>
      <c r="D1835">
        <f>IF(COUNTIFS('United Data'!$A$3:$A$4341,D$1,'United Data'!$C$3:$C$4341,$A1835,'United Data'!$B$3:$B$4341,"&lt;&gt;Off-street")&gt;0,1,0)</f>
        <v>1</v>
      </c>
      <c r="E1835">
        <f>IF(COUNTIFS('United Data'!$A$3:$A$4341,E$1,'United Data'!$C$3:$C$4341,$A1835,'United Data'!$B$3:$B$4341,"&lt;&gt;Off-street")&gt;0,1,0)</f>
        <v>0</v>
      </c>
      <c r="F1835">
        <f>IF(COUNTIFS('United Data'!$A$3:$A$4341,F$1,'United Data'!$C$3:$C$4341,$A1835,'United Data'!$B$3:$B$4341,"&lt;&gt;Off-street")&gt;0,1,0)</f>
        <v>0</v>
      </c>
      <c r="G1835">
        <f>IF(COUNTIFS('United Data'!$A$3:$A$4341,G$1,'United Data'!$C$3:$C$4341,$A1835,'United Data'!$B$3:$B$4341,"&lt;&gt;Off-street")&gt;0,1,0)</f>
        <v>0</v>
      </c>
      <c r="H1835">
        <f>IF(COUNTIFS('United Data'!$A$3:$A$4341,H$1,'United Data'!$C$3:$C$4341,$A1835,'United Data'!$B$3:$B$4341,"&lt;&gt;Off-street")&gt;0,1,0)</f>
        <v>0</v>
      </c>
      <c r="I1835">
        <f>IF(COUNTIFS('United Data'!$A$3:$A$4341,I$1,'United Data'!$C$3:$C$4341,$A1835,'United Data'!$B$3:$B$4341,"&lt;&gt;Off-street")&gt;0,1,0)</f>
        <v>0</v>
      </c>
      <c r="J1835">
        <f>IF(COUNTIFS('United Data'!$A$3:$A$4341,J$1,'United Data'!$C$3:$C$4341,$A1835,'United Data'!$B$3:$B$4341,"&lt;&gt;Off-street")&gt;0,1,0)</f>
        <v>0</v>
      </c>
      <c r="K1835">
        <f>IF(COUNTIFS('United Data'!$A$3:$A$4341,K$1,'United Data'!$C$3:$C$4341,$A1835,'United Data'!$B$3:$B$4341,"&lt;&gt;Off-street")&gt;0,1,0)</f>
        <v>0</v>
      </c>
      <c r="L1835">
        <f>IF(COUNTIFS('United Data'!$A$3:$A$4341,L$1,'United Data'!$C$3:$C$4341,$A1835,'United Data'!$B$3:$B$4341,"&lt;&gt;Off-street")&gt;0,1,0)</f>
        <v>0</v>
      </c>
      <c r="M1835">
        <f>IF(COUNTIFS('United Data'!$A$3:$A$4341,M$1,'United Data'!$C$3:$C$4341,$A1835,'United Data'!$B$3:$B$4341,"&lt;&gt;Off-street")&gt;0,1,0)</f>
        <v>0</v>
      </c>
      <c r="N1835">
        <f>IF(COUNTIFS('United Data'!$A$3:$A$4341,N$1,'United Data'!$C$3:$C$4341,$A1835,'United Data'!$B$3:$B$4341,"&lt;&gt;Off-street")&gt;0,1,0)</f>
        <v>0</v>
      </c>
      <c r="O1835">
        <f>IF(COUNTIFS('United Data'!$A$3:$A$4341,O$1,'United Data'!$C$3:$C$4341,$A1835,'United Data'!$B$3:$B$4341,"&lt;&gt;Off-street")&gt;0,1,0)</f>
        <v>0</v>
      </c>
      <c r="P1835">
        <f>IF(COUNTIFS('United Data'!$A$3:$A$4341,P$1,'United Data'!$C$3:$C$4341,$A1835,'United Data'!$B$3:$B$4341,"&lt;&gt;Off-street")&gt;0,1,0)</f>
        <v>0</v>
      </c>
      <c r="Q1835">
        <f>IF(COUNTIFS('United Data'!$A$3:$A$4341,Q$1,'United Data'!$C$3:$C$4341,$A1835,'United Data'!$B$3:$B$4341,"&lt;&gt;Off-street")&gt;0,1,0)</f>
        <v>0</v>
      </c>
      <c r="R1835">
        <f>IF(COUNTIFS('United Data'!$A$3:$A$4341,R$1,'United Data'!$C$3:$C$4341,$A1835,'United Data'!$B$3:$B$4341,"&lt;&gt;Off-street")&gt;0,1,0)</f>
        <v>0</v>
      </c>
      <c r="S1835">
        <f t="shared" si="56"/>
        <v>1</v>
      </c>
      <c r="T1835">
        <f t="shared" si="57"/>
        <v>1</v>
      </c>
    </row>
    <row r="1836" spans="1:20" x14ac:dyDescent="0.2">
      <c r="A1836" t="s">
        <v>1889</v>
      </c>
      <c r="B1836">
        <f>IF(COUNTIFS('United Data'!$A$3:$A$4341,B$1,'United Data'!$C$3:$C$4341,$A1836,'United Data'!$B$3:$B$4341,"&lt;&gt;Off-street")&gt;0,1,0)</f>
        <v>0</v>
      </c>
      <c r="C1836">
        <f>IF(COUNTIFS('United Data'!$A$3:$A$4341,C$1,'United Data'!$C$3:$C$4341,$A1836,'United Data'!$B$3:$B$4341,"&lt;&gt;Off-street")&gt;0,1,0)</f>
        <v>0</v>
      </c>
      <c r="D1836">
        <f>IF(COUNTIFS('United Data'!$A$3:$A$4341,D$1,'United Data'!$C$3:$C$4341,$A1836,'United Data'!$B$3:$B$4341,"&lt;&gt;Off-street")&gt;0,1,0)</f>
        <v>0</v>
      </c>
      <c r="E1836">
        <f>IF(COUNTIFS('United Data'!$A$3:$A$4341,E$1,'United Data'!$C$3:$C$4341,$A1836,'United Data'!$B$3:$B$4341,"&lt;&gt;Off-street")&gt;0,1,0)</f>
        <v>1</v>
      </c>
      <c r="F1836">
        <f>IF(COUNTIFS('United Data'!$A$3:$A$4341,F$1,'United Data'!$C$3:$C$4341,$A1836,'United Data'!$B$3:$B$4341,"&lt;&gt;Off-street")&gt;0,1,0)</f>
        <v>0</v>
      </c>
      <c r="G1836">
        <f>IF(COUNTIFS('United Data'!$A$3:$A$4341,G$1,'United Data'!$C$3:$C$4341,$A1836,'United Data'!$B$3:$B$4341,"&lt;&gt;Off-street")&gt;0,1,0)</f>
        <v>0</v>
      </c>
      <c r="H1836">
        <f>IF(COUNTIFS('United Data'!$A$3:$A$4341,H$1,'United Data'!$C$3:$C$4341,$A1836,'United Data'!$B$3:$B$4341,"&lt;&gt;Off-street")&gt;0,1,0)</f>
        <v>1</v>
      </c>
      <c r="I1836">
        <f>IF(COUNTIFS('United Data'!$A$3:$A$4341,I$1,'United Data'!$C$3:$C$4341,$A1836,'United Data'!$B$3:$B$4341,"&lt;&gt;Off-street")&gt;0,1,0)</f>
        <v>0</v>
      </c>
      <c r="J1836">
        <f>IF(COUNTIFS('United Data'!$A$3:$A$4341,J$1,'United Data'!$C$3:$C$4341,$A1836,'United Data'!$B$3:$B$4341,"&lt;&gt;Off-street")&gt;0,1,0)</f>
        <v>0</v>
      </c>
      <c r="K1836">
        <f>IF(COUNTIFS('United Data'!$A$3:$A$4341,K$1,'United Data'!$C$3:$C$4341,$A1836,'United Data'!$B$3:$B$4341,"&lt;&gt;Off-street")&gt;0,1,0)</f>
        <v>0</v>
      </c>
      <c r="L1836">
        <f>IF(COUNTIFS('United Data'!$A$3:$A$4341,L$1,'United Data'!$C$3:$C$4341,$A1836,'United Data'!$B$3:$B$4341,"&lt;&gt;Off-street")&gt;0,1,0)</f>
        <v>0</v>
      </c>
      <c r="M1836">
        <f>IF(COUNTIFS('United Data'!$A$3:$A$4341,M$1,'United Data'!$C$3:$C$4341,$A1836,'United Data'!$B$3:$B$4341,"&lt;&gt;Off-street")&gt;0,1,0)</f>
        <v>0</v>
      </c>
      <c r="N1836">
        <f>IF(COUNTIFS('United Data'!$A$3:$A$4341,N$1,'United Data'!$C$3:$C$4341,$A1836,'United Data'!$B$3:$B$4341,"&lt;&gt;Off-street")&gt;0,1,0)</f>
        <v>0</v>
      </c>
      <c r="O1836">
        <f>IF(COUNTIFS('United Data'!$A$3:$A$4341,O$1,'United Data'!$C$3:$C$4341,$A1836,'United Data'!$B$3:$B$4341,"&lt;&gt;Off-street")&gt;0,1,0)</f>
        <v>0</v>
      </c>
      <c r="P1836">
        <f>IF(COUNTIFS('United Data'!$A$3:$A$4341,P$1,'United Data'!$C$3:$C$4341,$A1836,'United Data'!$B$3:$B$4341,"&lt;&gt;Off-street")&gt;0,1,0)</f>
        <v>0</v>
      </c>
      <c r="Q1836">
        <f>IF(COUNTIFS('United Data'!$A$3:$A$4341,Q$1,'United Data'!$C$3:$C$4341,$A1836,'United Data'!$B$3:$B$4341,"&lt;&gt;Off-street")&gt;0,1,0)</f>
        <v>0</v>
      </c>
      <c r="R1836">
        <f>IF(COUNTIFS('United Data'!$A$3:$A$4341,R$1,'United Data'!$C$3:$C$4341,$A1836,'United Data'!$B$3:$B$4341,"&lt;&gt;Off-street")&gt;0,1,0)</f>
        <v>0</v>
      </c>
      <c r="S1836">
        <f t="shared" si="56"/>
        <v>2</v>
      </c>
      <c r="T1836">
        <f t="shared" si="57"/>
        <v>2</v>
      </c>
    </row>
    <row r="1837" spans="1:20" x14ac:dyDescent="0.2">
      <c r="A1837" t="s">
        <v>1890</v>
      </c>
      <c r="B1837">
        <f>IF(COUNTIFS('United Data'!$A$3:$A$4341,B$1,'United Data'!$C$3:$C$4341,$A1837,'United Data'!$B$3:$B$4341,"&lt;&gt;Off-street")&gt;0,1,0)</f>
        <v>0</v>
      </c>
      <c r="C1837">
        <f>IF(COUNTIFS('United Data'!$A$3:$A$4341,C$1,'United Data'!$C$3:$C$4341,$A1837,'United Data'!$B$3:$B$4341,"&lt;&gt;Off-street")&gt;0,1,0)</f>
        <v>0</v>
      </c>
      <c r="D1837">
        <f>IF(COUNTIFS('United Data'!$A$3:$A$4341,D$1,'United Data'!$C$3:$C$4341,$A1837,'United Data'!$B$3:$B$4341,"&lt;&gt;Off-street")&gt;0,1,0)</f>
        <v>0</v>
      </c>
      <c r="E1837">
        <f>IF(COUNTIFS('United Data'!$A$3:$A$4341,E$1,'United Data'!$C$3:$C$4341,$A1837,'United Data'!$B$3:$B$4341,"&lt;&gt;Off-street")&gt;0,1,0)</f>
        <v>1</v>
      </c>
      <c r="F1837">
        <f>IF(COUNTIFS('United Data'!$A$3:$A$4341,F$1,'United Data'!$C$3:$C$4341,$A1837,'United Data'!$B$3:$B$4341,"&lt;&gt;Off-street")&gt;0,1,0)</f>
        <v>0</v>
      </c>
      <c r="G1837">
        <f>IF(COUNTIFS('United Data'!$A$3:$A$4341,G$1,'United Data'!$C$3:$C$4341,$A1837,'United Data'!$B$3:$B$4341,"&lt;&gt;Off-street")&gt;0,1,0)</f>
        <v>1</v>
      </c>
      <c r="H1837">
        <f>IF(COUNTIFS('United Data'!$A$3:$A$4341,H$1,'United Data'!$C$3:$C$4341,$A1837,'United Data'!$B$3:$B$4341,"&lt;&gt;Off-street")&gt;0,1,0)</f>
        <v>1</v>
      </c>
      <c r="I1837">
        <f>IF(COUNTIFS('United Data'!$A$3:$A$4341,I$1,'United Data'!$C$3:$C$4341,$A1837,'United Data'!$B$3:$B$4341,"&lt;&gt;Off-street")&gt;0,1,0)</f>
        <v>0</v>
      </c>
      <c r="J1837">
        <f>IF(COUNTIFS('United Data'!$A$3:$A$4341,J$1,'United Data'!$C$3:$C$4341,$A1837,'United Data'!$B$3:$B$4341,"&lt;&gt;Off-street")&gt;0,1,0)</f>
        <v>1</v>
      </c>
      <c r="K1837">
        <f>IF(COUNTIFS('United Data'!$A$3:$A$4341,K$1,'United Data'!$C$3:$C$4341,$A1837,'United Data'!$B$3:$B$4341,"&lt;&gt;Off-street")&gt;0,1,0)</f>
        <v>1</v>
      </c>
      <c r="L1837">
        <f>IF(COUNTIFS('United Data'!$A$3:$A$4341,L$1,'United Data'!$C$3:$C$4341,$A1837,'United Data'!$B$3:$B$4341,"&lt;&gt;Off-street")&gt;0,1,0)</f>
        <v>0</v>
      </c>
      <c r="M1837">
        <f>IF(COUNTIFS('United Data'!$A$3:$A$4341,M$1,'United Data'!$C$3:$C$4341,$A1837,'United Data'!$B$3:$B$4341,"&lt;&gt;Off-street")&gt;0,1,0)</f>
        <v>1</v>
      </c>
      <c r="N1837">
        <f>IF(COUNTIFS('United Data'!$A$3:$A$4341,N$1,'United Data'!$C$3:$C$4341,$A1837,'United Data'!$B$3:$B$4341,"&lt;&gt;Off-street")&gt;0,1,0)</f>
        <v>1</v>
      </c>
      <c r="O1837">
        <f>IF(COUNTIFS('United Data'!$A$3:$A$4341,O$1,'United Data'!$C$3:$C$4341,$A1837,'United Data'!$B$3:$B$4341,"&lt;&gt;Off-street")&gt;0,1,0)</f>
        <v>1</v>
      </c>
      <c r="P1837">
        <f>IF(COUNTIFS('United Data'!$A$3:$A$4341,P$1,'United Data'!$C$3:$C$4341,$A1837,'United Data'!$B$3:$B$4341,"&lt;&gt;Off-street")&gt;0,1,0)</f>
        <v>1</v>
      </c>
      <c r="Q1837">
        <f>IF(COUNTIFS('United Data'!$A$3:$A$4341,Q$1,'United Data'!$C$3:$C$4341,$A1837,'United Data'!$B$3:$B$4341,"&lt;&gt;Off-street")&gt;0,1,0)</f>
        <v>0</v>
      </c>
      <c r="R1837">
        <f>IF(COUNTIFS('United Data'!$A$3:$A$4341,R$1,'United Data'!$C$3:$C$4341,$A1837,'United Data'!$B$3:$B$4341,"&lt;&gt;Off-street")&gt;0,1,0)</f>
        <v>0</v>
      </c>
      <c r="S1837">
        <f t="shared" si="56"/>
        <v>9</v>
      </c>
      <c r="T1837">
        <f t="shared" si="57"/>
        <v>4</v>
      </c>
    </row>
    <row r="1838" spans="1:20" x14ac:dyDescent="0.2">
      <c r="A1838" t="s">
        <v>1891</v>
      </c>
      <c r="B1838">
        <f>IF(COUNTIFS('United Data'!$A$3:$A$4341,B$1,'United Data'!$C$3:$C$4341,$A1838,'United Data'!$B$3:$B$4341,"&lt;&gt;Off-street")&gt;0,1,0)</f>
        <v>0</v>
      </c>
      <c r="C1838">
        <f>IF(COUNTIFS('United Data'!$A$3:$A$4341,C$1,'United Data'!$C$3:$C$4341,$A1838,'United Data'!$B$3:$B$4341,"&lt;&gt;Off-street")&gt;0,1,0)</f>
        <v>0</v>
      </c>
      <c r="D1838">
        <f>IF(COUNTIFS('United Data'!$A$3:$A$4341,D$1,'United Data'!$C$3:$C$4341,$A1838,'United Data'!$B$3:$B$4341,"&lt;&gt;Off-street")&gt;0,1,0)</f>
        <v>0</v>
      </c>
      <c r="E1838">
        <f>IF(COUNTIFS('United Data'!$A$3:$A$4341,E$1,'United Data'!$C$3:$C$4341,$A1838,'United Data'!$B$3:$B$4341,"&lt;&gt;Off-street")&gt;0,1,0)</f>
        <v>1</v>
      </c>
      <c r="F1838">
        <f>IF(COUNTIFS('United Data'!$A$3:$A$4341,F$1,'United Data'!$C$3:$C$4341,$A1838,'United Data'!$B$3:$B$4341,"&lt;&gt;Off-street")&gt;0,1,0)</f>
        <v>0</v>
      </c>
      <c r="G1838">
        <f>IF(COUNTIFS('United Data'!$A$3:$A$4341,G$1,'United Data'!$C$3:$C$4341,$A1838,'United Data'!$B$3:$B$4341,"&lt;&gt;Off-street")&gt;0,1,0)</f>
        <v>0</v>
      </c>
      <c r="H1838">
        <f>IF(COUNTIFS('United Data'!$A$3:$A$4341,H$1,'United Data'!$C$3:$C$4341,$A1838,'United Data'!$B$3:$B$4341,"&lt;&gt;Off-street")&gt;0,1,0)</f>
        <v>1</v>
      </c>
      <c r="I1838">
        <f>IF(COUNTIFS('United Data'!$A$3:$A$4341,I$1,'United Data'!$C$3:$C$4341,$A1838,'United Data'!$B$3:$B$4341,"&lt;&gt;Off-street")&gt;0,1,0)</f>
        <v>0</v>
      </c>
      <c r="J1838">
        <f>IF(COUNTIFS('United Data'!$A$3:$A$4341,J$1,'United Data'!$C$3:$C$4341,$A1838,'United Data'!$B$3:$B$4341,"&lt;&gt;Off-street")&gt;0,1,0)</f>
        <v>0</v>
      </c>
      <c r="K1838">
        <f>IF(COUNTIFS('United Data'!$A$3:$A$4341,K$1,'United Data'!$C$3:$C$4341,$A1838,'United Data'!$B$3:$B$4341,"&lt;&gt;Off-street")&gt;0,1,0)</f>
        <v>0</v>
      </c>
      <c r="L1838">
        <f>IF(COUNTIFS('United Data'!$A$3:$A$4341,L$1,'United Data'!$C$3:$C$4341,$A1838,'United Data'!$B$3:$B$4341,"&lt;&gt;Off-street")&gt;0,1,0)</f>
        <v>0</v>
      </c>
      <c r="M1838">
        <f>IF(COUNTIFS('United Data'!$A$3:$A$4341,M$1,'United Data'!$C$3:$C$4341,$A1838,'United Data'!$B$3:$B$4341,"&lt;&gt;Off-street")&gt;0,1,0)</f>
        <v>0</v>
      </c>
      <c r="N1838">
        <f>IF(COUNTIFS('United Data'!$A$3:$A$4341,N$1,'United Data'!$C$3:$C$4341,$A1838,'United Data'!$B$3:$B$4341,"&lt;&gt;Off-street")&gt;0,1,0)</f>
        <v>0</v>
      </c>
      <c r="O1838">
        <f>IF(COUNTIFS('United Data'!$A$3:$A$4341,O$1,'United Data'!$C$3:$C$4341,$A1838,'United Data'!$B$3:$B$4341,"&lt;&gt;Off-street")&gt;0,1,0)</f>
        <v>0</v>
      </c>
      <c r="P1838">
        <f>IF(COUNTIFS('United Data'!$A$3:$A$4341,P$1,'United Data'!$C$3:$C$4341,$A1838,'United Data'!$B$3:$B$4341,"&lt;&gt;Off-street")&gt;0,1,0)</f>
        <v>0</v>
      </c>
      <c r="Q1838">
        <f>IF(COUNTIFS('United Data'!$A$3:$A$4341,Q$1,'United Data'!$C$3:$C$4341,$A1838,'United Data'!$B$3:$B$4341,"&lt;&gt;Off-street")&gt;0,1,0)</f>
        <v>0</v>
      </c>
      <c r="R1838">
        <f>IF(COUNTIFS('United Data'!$A$3:$A$4341,R$1,'United Data'!$C$3:$C$4341,$A1838,'United Data'!$B$3:$B$4341,"&lt;&gt;Off-street")&gt;0,1,0)</f>
        <v>0</v>
      </c>
      <c r="S1838">
        <f t="shared" si="56"/>
        <v>2</v>
      </c>
      <c r="T1838">
        <f t="shared" si="57"/>
        <v>2</v>
      </c>
    </row>
    <row r="1839" spans="1:20" x14ac:dyDescent="0.2">
      <c r="A1839" t="s">
        <v>1892</v>
      </c>
      <c r="B1839">
        <f>IF(COUNTIFS('United Data'!$A$3:$A$4341,B$1,'United Data'!$C$3:$C$4341,$A1839,'United Data'!$B$3:$B$4341,"&lt;&gt;Off-street")&gt;0,1,0)</f>
        <v>0</v>
      </c>
      <c r="C1839">
        <f>IF(COUNTIFS('United Data'!$A$3:$A$4341,C$1,'United Data'!$C$3:$C$4341,$A1839,'United Data'!$B$3:$B$4341,"&lt;&gt;Off-street")&gt;0,1,0)</f>
        <v>0</v>
      </c>
      <c r="D1839">
        <f>IF(COUNTIFS('United Data'!$A$3:$A$4341,D$1,'United Data'!$C$3:$C$4341,$A1839,'United Data'!$B$3:$B$4341,"&lt;&gt;Off-street")&gt;0,1,0)</f>
        <v>0</v>
      </c>
      <c r="E1839">
        <f>IF(COUNTIFS('United Data'!$A$3:$A$4341,E$1,'United Data'!$C$3:$C$4341,$A1839,'United Data'!$B$3:$B$4341,"&lt;&gt;Off-street")&gt;0,1,0)</f>
        <v>1</v>
      </c>
      <c r="F1839">
        <f>IF(COUNTIFS('United Data'!$A$3:$A$4341,F$1,'United Data'!$C$3:$C$4341,$A1839,'United Data'!$B$3:$B$4341,"&lt;&gt;Off-street")&gt;0,1,0)</f>
        <v>0</v>
      </c>
      <c r="G1839">
        <f>IF(COUNTIFS('United Data'!$A$3:$A$4341,G$1,'United Data'!$C$3:$C$4341,$A1839,'United Data'!$B$3:$B$4341,"&lt;&gt;Off-street")&gt;0,1,0)</f>
        <v>0</v>
      </c>
      <c r="H1839">
        <f>IF(COUNTIFS('United Data'!$A$3:$A$4341,H$1,'United Data'!$C$3:$C$4341,$A1839,'United Data'!$B$3:$B$4341,"&lt;&gt;Off-street")&gt;0,1,0)</f>
        <v>1</v>
      </c>
      <c r="I1839">
        <f>IF(COUNTIFS('United Data'!$A$3:$A$4341,I$1,'United Data'!$C$3:$C$4341,$A1839,'United Data'!$B$3:$B$4341,"&lt;&gt;Off-street")&gt;0,1,0)</f>
        <v>0</v>
      </c>
      <c r="J1839">
        <f>IF(COUNTIFS('United Data'!$A$3:$A$4341,J$1,'United Data'!$C$3:$C$4341,$A1839,'United Data'!$B$3:$B$4341,"&lt;&gt;Off-street")&gt;0,1,0)</f>
        <v>0</v>
      </c>
      <c r="K1839">
        <f>IF(COUNTIFS('United Data'!$A$3:$A$4341,K$1,'United Data'!$C$3:$C$4341,$A1839,'United Data'!$B$3:$B$4341,"&lt;&gt;Off-street")&gt;0,1,0)</f>
        <v>0</v>
      </c>
      <c r="L1839">
        <f>IF(COUNTIFS('United Data'!$A$3:$A$4341,L$1,'United Data'!$C$3:$C$4341,$A1839,'United Data'!$B$3:$B$4341,"&lt;&gt;Off-street")&gt;0,1,0)</f>
        <v>0</v>
      </c>
      <c r="M1839">
        <f>IF(COUNTIFS('United Data'!$A$3:$A$4341,M$1,'United Data'!$C$3:$C$4341,$A1839,'United Data'!$B$3:$B$4341,"&lt;&gt;Off-street")&gt;0,1,0)</f>
        <v>0</v>
      </c>
      <c r="N1839">
        <f>IF(COUNTIFS('United Data'!$A$3:$A$4341,N$1,'United Data'!$C$3:$C$4341,$A1839,'United Data'!$B$3:$B$4341,"&lt;&gt;Off-street")&gt;0,1,0)</f>
        <v>0</v>
      </c>
      <c r="O1839">
        <f>IF(COUNTIFS('United Data'!$A$3:$A$4341,O$1,'United Data'!$C$3:$C$4341,$A1839,'United Data'!$B$3:$B$4341,"&lt;&gt;Off-street")&gt;0,1,0)</f>
        <v>0</v>
      </c>
      <c r="P1839">
        <f>IF(COUNTIFS('United Data'!$A$3:$A$4341,P$1,'United Data'!$C$3:$C$4341,$A1839,'United Data'!$B$3:$B$4341,"&lt;&gt;Off-street")&gt;0,1,0)</f>
        <v>0</v>
      </c>
      <c r="Q1839">
        <f>IF(COUNTIFS('United Data'!$A$3:$A$4341,Q$1,'United Data'!$C$3:$C$4341,$A1839,'United Data'!$B$3:$B$4341,"&lt;&gt;Off-street")&gt;0,1,0)</f>
        <v>0</v>
      </c>
      <c r="R1839">
        <f>IF(COUNTIFS('United Data'!$A$3:$A$4341,R$1,'United Data'!$C$3:$C$4341,$A1839,'United Data'!$B$3:$B$4341,"&lt;&gt;Off-street")&gt;0,1,0)</f>
        <v>0</v>
      </c>
      <c r="S1839">
        <f t="shared" si="56"/>
        <v>2</v>
      </c>
      <c r="T1839">
        <f t="shared" si="57"/>
        <v>2</v>
      </c>
    </row>
    <row r="1840" spans="1:20" x14ac:dyDescent="0.2">
      <c r="A1840" t="s">
        <v>1893</v>
      </c>
      <c r="B1840">
        <f>IF(COUNTIFS('United Data'!$A$3:$A$4341,B$1,'United Data'!$C$3:$C$4341,$A1840,'United Data'!$B$3:$B$4341,"&lt;&gt;Off-street")&gt;0,1,0)</f>
        <v>0</v>
      </c>
      <c r="C1840">
        <f>IF(COUNTIFS('United Data'!$A$3:$A$4341,C$1,'United Data'!$C$3:$C$4341,$A1840,'United Data'!$B$3:$B$4341,"&lt;&gt;Off-street")&gt;0,1,0)</f>
        <v>0</v>
      </c>
      <c r="D1840">
        <f>IF(COUNTIFS('United Data'!$A$3:$A$4341,D$1,'United Data'!$C$3:$C$4341,$A1840,'United Data'!$B$3:$B$4341,"&lt;&gt;Off-street")&gt;0,1,0)</f>
        <v>0</v>
      </c>
      <c r="E1840">
        <f>IF(COUNTIFS('United Data'!$A$3:$A$4341,E$1,'United Data'!$C$3:$C$4341,$A1840,'United Data'!$B$3:$B$4341,"&lt;&gt;Off-street")&gt;0,1,0)</f>
        <v>1</v>
      </c>
      <c r="F1840">
        <f>IF(COUNTIFS('United Data'!$A$3:$A$4341,F$1,'United Data'!$C$3:$C$4341,$A1840,'United Data'!$B$3:$B$4341,"&lt;&gt;Off-street")&gt;0,1,0)</f>
        <v>0</v>
      </c>
      <c r="G1840">
        <f>IF(COUNTIFS('United Data'!$A$3:$A$4341,G$1,'United Data'!$C$3:$C$4341,$A1840,'United Data'!$B$3:$B$4341,"&lt;&gt;Off-street")&gt;0,1,0)</f>
        <v>0</v>
      </c>
      <c r="H1840">
        <f>IF(COUNTIFS('United Data'!$A$3:$A$4341,H$1,'United Data'!$C$3:$C$4341,$A1840,'United Data'!$B$3:$B$4341,"&lt;&gt;Off-street")&gt;0,1,0)</f>
        <v>1</v>
      </c>
      <c r="I1840">
        <f>IF(COUNTIFS('United Data'!$A$3:$A$4341,I$1,'United Data'!$C$3:$C$4341,$A1840,'United Data'!$B$3:$B$4341,"&lt;&gt;Off-street")&gt;0,1,0)</f>
        <v>0</v>
      </c>
      <c r="J1840">
        <f>IF(COUNTIFS('United Data'!$A$3:$A$4341,J$1,'United Data'!$C$3:$C$4341,$A1840,'United Data'!$B$3:$B$4341,"&lt;&gt;Off-street")&gt;0,1,0)</f>
        <v>1</v>
      </c>
      <c r="K1840">
        <f>IF(COUNTIFS('United Data'!$A$3:$A$4341,K$1,'United Data'!$C$3:$C$4341,$A1840,'United Data'!$B$3:$B$4341,"&lt;&gt;Off-street")&gt;0,1,0)</f>
        <v>0</v>
      </c>
      <c r="L1840">
        <f>IF(COUNTIFS('United Data'!$A$3:$A$4341,L$1,'United Data'!$C$3:$C$4341,$A1840,'United Data'!$B$3:$B$4341,"&lt;&gt;Off-street")&gt;0,1,0)</f>
        <v>0</v>
      </c>
      <c r="M1840">
        <f>IF(COUNTIFS('United Data'!$A$3:$A$4341,M$1,'United Data'!$C$3:$C$4341,$A1840,'United Data'!$B$3:$B$4341,"&lt;&gt;Off-street")&gt;0,1,0)</f>
        <v>0</v>
      </c>
      <c r="N1840">
        <f>IF(COUNTIFS('United Data'!$A$3:$A$4341,N$1,'United Data'!$C$3:$C$4341,$A1840,'United Data'!$B$3:$B$4341,"&lt;&gt;Off-street")&gt;0,1,0)</f>
        <v>0</v>
      </c>
      <c r="O1840">
        <f>IF(COUNTIFS('United Data'!$A$3:$A$4341,O$1,'United Data'!$C$3:$C$4341,$A1840,'United Data'!$B$3:$B$4341,"&lt;&gt;Off-street")&gt;0,1,0)</f>
        <v>0</v>
      </c>
      <c r="P1840">
        <f>IF(COUNTIFS('United Data'!$A$3:$A$4341,P$1,'United Data'!$C$3:$C$4341,$A1840,'United Data'!$B$3:$B$4341,"&lt;&gt;Off-street")&gt;0,1,0)</f>
        <v>0</v>
      </c>
      <c r="Q1840">
        <f>IF(COUNTIFS('United Data'!$A$3:$A$4341,Q$1,'United Data'!$C$3:$C$4341,$A1840,'United Data'!$B$3:$B$4341,"&lt;&gt;Off-street")&gt;0,1,0)</f>
        <v>0</v>
      </c>
      <c r="R1840">
        <f>IF(COUNTIFS('United Data'!$A$3:$A$4341,R$1,'United Data'!$C$3:$C$4341,$A1840,'United Data'!$B$3:$B$4341,"&lt;&gt;Off-street")&gt;0,1,0)</f>
        <v>0</v>
      </c>
      <c r="S1840">
        <f t="shared" si="56"/>
        <v>3</v>
      </c>
      <c r="T1840">
        <f t="shared" si="57"/>
        <v>3</v>
      </c>
    </row>
    <row r="1841" spans="1:20" x14ac:dyDescent="0.2">
      <c r="A1841" t="s">
        <v>1894</v>
      </c>
      <c r="B1841">
        <f>IF(COUNTIFS('United Data'!$A$3:$A$4341,B$1,'United Data'!$C$3:$C$4341,$A1841,'United Data'!$B$3:$B$4341,"&lt;&gt;Off-street")&gt;0,1,0)</f>
        <v>0</v>
      </c>
      <c r="C1841">
        <f>IF(COUNTIFS('United Data'!$A$3:$A$4341,C$1,'United Data'!$C$3:$C$4341,$A1841,'United Data'!$B$3:$B$4341,"&lt;&gt;Off-street")&gt;0,1,0)</f>
        <v>0</v>
      </c>
      <c r="D1841">
        <f>IF(COUNTIFS('United Data'!$A$3:$A$4341,D$1,'United Data'!$C$3:$C$4341,$A1841,'United Data'!$B$3:$B$4341,"&lt;&gt;Off-street")&gt;0,1,0)</f>
        <v>0</v>
      </c>
      <c r="E1841">
        <f>IF(COUNTIFS('United Data'!$A$3:$A$4341,E$1,'United Data'!$C$3:$C$4341,$A1841,'United Data'!$B$3:$B$4341,"&lt;&gt;Off-street")&gt;0,1,0)</f>
        <v>1</v>
      </c>
      <c r="F1841">
        <f>IF(COUNTIFS('United Data'!$A$3:$A$4341,F$1,'United Data'!$C$3:$C$4341,$A1841,'United Data'!$B$3:$B$4341,"&lt;&gt;Off-street")&gt;0,1,0)</f>
        <v>0</v>
      </c>
      <c r="G1841">
        <f>IF(COUNTIFS('United Data'!$A$3:$A$4341,G$1,'United Data'!$C$3:$C$4341,$A1841,'United Data'!$B$3:$B$4341,"&lt;&gt;Off-street")&gt;0,1,0)</f>
        <v>0</v>
      </c>
      <c r="H1841">
        <f>IF(COUNTIFS('United Data'!$A$3:$A$4341,H$1,'United Data'!$C$3:$C$4341,$A1841,'United Data'!$B$3:$B$4341,"&lt;&gt;Off-street")&gt;0,1,0)</f>
        <v>0</v>
      </c>
      <c r="I1841">
        <f>IF(COUNTIFS('United Data'!$A$3:$A$4341,I$1,'United Data'!$C$3:$C$4341,$A1841,'United Data'!$B$3:$B$4341,"&lt;&gt;Off-street")&gt;0,1,0)</f>
        <v>0</v>
      </c>
      <c r="J1841">
        <f>IF(COUNTIFS('United Data'!$A$3:$A$4341,J$1,'United Data'!$C$3:$C$4341,$A1841,'United Data'!$B$3:$B$4341,"&lt;&gt;Off-street")&gt;0,1,0)</f>
        <v>0</v>
      </c>
      <c r="K1841">
        <f>IF(COUNTIFS('United Data'!$A$3:$A$4341,K$1,'United Data'!$C$3:$C$4341,$A1841,'United Data'!$B$3:$B$4341,"&lt;&gt;Off-street")&gt;0,1,0)</f>
        <v>0</v>
      </c>
      <c r="L1841">
        <f>IF(COUNTIFS('United Data'!$A$3:$A$4341,L$1,'United Data'!$C$3:$C$4341,$A1841,'United Data'!$B$3:$B$4341,"&lt;&gt;Off-street")&gt;0,1,0)</f>
        <v>0</v>
      </c>
      <c r="M1841">
        <f>IF(COUNTIFS('United Data'!$A$3:$A$4341,M$1,'United Data'!$C$3:$C$4341,$A1841,'United Data'!$B$3:$B$4341,"&lt;&gt;Off-street")&gt;0,1,0)</f>
        <v>0</v>
      </c>
      <c r="N1841">
        <f>IF(COUNTIFS('United Data'!$A$3:$A$4341,N$1,'United Data'!$C$3:$C$4341,$A1841,'United Data'!$B$3:$B$4341,"&lt;&gt;Off-street")&gt;0,1,0)</f>
        <v>0</v>
      </c>
      <c r="O1841">
        <f>IF(COUNTIFS('United Data'!$A$3:$A$4341,O$1,'United Data'!$C$3:$C$4341,$A1841,'United Data'!$B$3:$B$4341,"&lt;&gt;Off-street")&gt;0,1,0)</f>
        <v>0</v>
      </c>
      <c r="P1841">
        <f>IF(COUNTIFS('United Data'!$A$3:$A$4341,P$1,'United Data'!$C$3:$C$4341,$A1841,'United Data'!$B$3:$B$4341,"&lt;&gt;Off-street")&gt;0,1,0)</f>
        <v>0</v>
      </c>
      <c r="Q1841">
        <f>IF(COUNTIFS('United Data'!$A$3:$A$4341,Q$1,'United Data'!$C$3:$C$4341,$A1841,'United Data'!$B$3:$B$4341,"&lt;&gt;Off-street")&gt;0,1,0)</f>
        <v>0</v>
      </c>
      <c r="R1841">
        <f>IF(COUNTIFS('United Data'!$A$3:$A$4341,R$1,'United Data'!$C$3:$C$4341,$A1841,'United Data'!$B$3:$B$4341,"&lt;&gt;Off-street")&gt;0,1,0)</f>
        <v>0</v>
      </c>
      <c r="S1841">
        <f t="shared" si="56"/>
        <v>1</v>
      </c>
      <c r="T1841">
        <f t="shared" si="57"/>
        <v>1</v>
      </c>
    </row>
    <row r="1842" spans="1:20" x14ac:dyDescent="0.2">
      <c r="A1842" t="s">
        <v>1895</v>
      </c>
      <c r="B1842">
        <f>IF(COUNTIFS('United Data'!$A$3:$A$4341,B$1,'United Data'!$C$3:$C$4341,$A1842,'United Data'!$B$3:$B$4341,"&lt;&gt;Off-street")&gt;0,1,0)</f>
        <v>0</v>
      </c>
      <c r="C1842">
        <f>IF(COUNTIFS('United Data'!$A$3:$A$4341,C$1,'United Data'!$C$3:$C$4341,$A1842,'United Data'!$B$3:$B$4341,"&lt;&gt;Off-street")&gt;0,1,0)</f>
        <v>0</v>
      </c>
      <c r="D1842">
        <f>IF(COUNTIFS('United Data'!$A$3:$A$4341,D$1,'United Data'!$C$3:$C$4341,$A1842,'United Data'!$B$3:$B$4341,"&lt;&gt;Off-street")&gt;0,1,0)</f>
        <v>0</v>
      </c>
      <c r="E1842">
        <f>IF(COUNTIFS('United Data'!$A$3:$A$4341,E$1,'United Data'!$C$3:$C$4341,$A1842,'United Data'!$B$3:$B$4341,"&lt;&gt;Off-street")&gt;0,1,0)</f>
        <v>1</v>
      </c>
      <c r="F1842">
        <f>IF(COUNTIFS('United Data'!$A$3:$A$4341,F$1,'United Data'!$C$3:$C$4341,$A1842,'United Data'!$B$3:$B$4341,"&lt;&gt;Off-street")&gt;0,1,0)</f>
        <v>0</v>
      </c>
      <c r="G1842">
        <f>IF(COUNTIFS('United Data'!$A$3:$A$4341,G$1,'United Data'!$C$3:$C$4341,$A1842,'United Data'!$B$3:$B$4341,"&lt;&gt;Off-street")&gt;0,1,0)</f>
        <v>0</v>
      </c>
      <c r="H1842">
        <f>IF(COUNTIFS('United Data'!$A$3:$A$4341,H$1,'United Data'!$C$3:$C$4341,$A1842,'United Data'!$B$3:$B$4341,"&lt;&gt;Off-street")&gt;0,1,0)</f>
        <v>0</v>
      </c>
      <c r="I1842">
        <f>IF(COUNTIFS('United Data'!$A$3:$A$4341,I$1,'United Data'!$C$3:$C$4341,$A1842,'United Data'!$B$3:$B$4341,"&lt;&gt;Off-street")&gt;0,1,0)</f>
        <v>0</v>
      </c>
      <c r="J1842">
        <f>IF(COUNTIFS('United Data'!$A$3:$A$4341,J$1,'United Data'!$C$3:$C$4341,$A1842,'United Data'!$B$3:$B$4341,"&lt;&gt;Off-street")&gt;0,1,0)</f>
        <v>1</v>
      </c>
      <c r="K1842">
        <f>IF(COUNTIFS('United Data'!$A$3:$A$4341,K$1,'United Data'!$C$3:$C$4341,$A1842,'United Data'!$B$3:$B$4341,"&lt;&gt;Off-street")&gt;0,1,0)</f>
        <v>0</v>
      </c>
      <c r="L1842">
        <f>IF(COUNTIFS('United Data'!$A$3:$A$4341,L$1,'United Data'!$C$3:$C$4341,$A1842,'United Data'!$B$3:$B$4341,"&lt;&gt;Off-street")&gt;0,1,0)</f>
        <v>0</v>
      </c>
      <c r="M1842">
        <f>IF(COUNTIFS('United Data'!$A$3:$A$4341,M$1,'United Data'!$C$3:$C$4341,$A1842,'United Data'!$B$3:$B$4341,"&lt;&gt;Off-street")&gt;0,1,0)</f>
        <v>0</v>
      </c>
      <c r="N1842">
        <f>IF(COUNTIFS('United Data'!$A$3:$A$4341,N$1,'United Data'!$C$3:$C$4341,$A1842,'United Data'!$B$3:$B$4341,"&lt;&gt;Off-street")&gt;0,1,0)</f>
        <v>0</v>
      </c>
      <c r="O1842">
        <f>IF(COUNTIFS('United Data'!$A$3:$A$4341,O$1,'United Data'!$C$3:$C$4341,$A1842,'United Data'!$B$3:$B$4341,"&lt;&gt;Off-street")&gt;0,1,0)</f>
        <v>0</v>
      </c>
      <c r="P1842">
        <f>IF(COUNTIFS('United Data'!$A$3:$A$4341,P$1,'United Data'!$C$3:$C$4341,$A1842,'United Data'!$B$3:$B$4341,"&lt;&gt;Off-street")&gt;0,1,0)</f>
        <v>0</v>
      </c>
      <c r="Q1842">
        <f>IF(COUNTIFS('United Data'!$A$3:$A$4341,Q$1,'United Data'!$C$3:$C$4341,$A1842,'United Data'!$B$3:$B$4341,"&lt;&gt;Off-street")&gt;0,1,0)</f>
        <v>0</v>
      </c>
      <c r="R1842">
        <f>IF(COUNTIFS('United Data'!$A$3:$A$4341,R$1,'United Data'!$C$3:$C$4341,$A1842,'United Data'!$B$3:$B$4341,"&lt;&gt;Off-street")&gt;0,1,0)</f>
        <v>0</v>
      </c>
      <c r="S1842">
        <f t="shared" si="56"/>
        <v>2</v>
      </c>
      <c r="T1842">
        <f t="shared" si="57"/>
        <v>2</v>
      </c>
    </row>
    <row r="1843" spans="1:20" x14ac:dyDescent="0.2">
      <c r="A1843" t="s">
        <v>1896</v>
      </c>
      <c r="B1843">
        <f>IF(COUNTIFS('United Data'!$A$3:$A$4341,B$1,'United Data'!$C$3:$C$4341,$A1843,'United Data'!$B$3:$B$4341,"&lt;&gt;Off-street")&gt;0,1,0)</f>
        <v>0</v>
      </c>
      <c r="C1843">
        <f>IF(COUNTIFS('United Data'!$A$3:$A$4341,C$1,'United Data'!$C$3:$C$4341,$A1843,'United Data'!$B$3:$B$4341,"&lt;&gt;Off-street")&gt;0,1,0)</f>
        <v>0</v>
      </c>
      <c r="D1843">
        <f>IF(COUNTIFS('United Data'!$A$3:$A$4341,D$1,'United Data'!$C$3:$C$4341,$A1843,'United Data'!$B$3:$B$4341,"&lt;&gt;Off-street")&gt;0,1,0)</f>
        <v>0</v>
      </c>
      <c r="E1843">
        <f>IF(COUNTIFS('United Data'!$A$3:$A$4341,E$1,'United Data'!$C$3:$C$4341,$A1843,'United Data'!$B$3:$B$4341,"&lt;&gt;Off-street")&gt;0,1,0)</f>
        <v>1</v>
      </c>
      <c r="F1843">
        <f>IF(COUNTIFS('United Data'!$A$3:$A$4341,F$1,'United Data'!$C$3:$C$4341,$A1843,'United Data'!$B$3:$B$4341,"&lt;&gt;Off-street")&gt;0,1,0)</f>
        <v>0</v>
      </c>
      <c r="G1843">
        <f>IF(COUNTIFS('United Data'!$A$3:$A$4341,G$1,'United Data'!$C$3:$C$4341,$A1843,'United Data'!$B$3:$B$4341,"&lt;&gt;Off-street")&gt;0,1,0)</f>
        <v>0</v>
      </c>
      <c r="H1843">
        <f>IF(COUNTIFS('United Data'!$A$3:$A$4341,H$1,'United Data'!$C$3:$C$4341,$A1843,'United Data'!$B$3:$B$4341,"&lt;&gt;Off-street")&gt;0,1,0)</f>
        <v>1</v>
      </c>
      <c r="I1843">
        <f>IF(COUNTIFS('United Data'!$A$3:$A$4341,I$1,'United Data'!$C$3:$C$4341,$A1843,'United Data'!$B$3:$B$4341,"&lt;&gt;Off-street")&gt;0,1,0)</f>
        <v>0</v>
      </c>
      <c r="J1843">
        <f>IF(COUNTIFS('United Data'!$A$3:$A$4341,J$1,'United Data'!$C$3:$C$4341,$A1843,'United Data'!$B$3:$B$4341,"&lt;&gt;Off-street")&gt;0,1,0)</f>
        <v>1</v>
      </c>
      <c r="K1843">
        <f>IF(COUNTIFS('United Data'!$A$3:$A$4341,K$1,'United Data'!$C$3:$C$4341,$A1843,'United Data'!$B$3:$B$4341,"&lt;&gt;Off-street")&gt;0,1,0)</f>
        <v>0</v>
      </c>
      <c r="L1843">
        <f>IF(COUNTIFS('United Data'!$A$3:$A$4341,L$1,'United Data'!$C$3:$C$4341,$A1843,'United Data'!$B$3:$B$4341,"&lt;&gt;Off-street")&gt;0,1,0)</f>
        <v>0</v>
      </c>
      <c r="M1843">
        <f>IF(COUNTIFS('United Data'!$A$3:$A$4341,M$1,'United Data'!$C$3:$C$4341,$A1843,'United Data'!$B$3:$B$4341,"&lt;&gt;Off-street")&gt;0,1,0)</f>
        <v>0</v>
      </c>
      <c r="N1843">
        <f>IF(COUNTIFS('United Data'!$A$3:$A$4341,N$1,'United Data'!$C$3:$C$4341,$A1843,'United Data'!$B$3:$B$4341,"&lt;&gt;Off-street")&gt;0,1,0)</f>
        <v>0</v>
      </c>
      <c r="O1843">
        <f>IF(COUNTIFS('United Data'!$A$3:$A$4341,O$1,'United Data'!$C$3:$C$4341,$A1843,'United Data'!$B$3:$B$4341,"&lt;&gt;Off-street")&gt;0,1,0)</f>
        <v>0</v>
      </c>
      <c r="P1843">
        <f>IF(COUNTIFS('United Data'!$A$3:$A$4341,P$1,'United Data'!$C$3:$C$4341,$A1843,'United Data'!$B$3:$B$4341,"&lt;&gt;Off-street")&gt;0,1,0)</f>
        <v>0</v>
      </c>
      <c r="Q1843">
        <f>IF(COUNTIFS('United Data'!$A$3:$A$4341,Q$1,'United Data'!$C$3:$C$4341,$A1843,'United Data'!$B$3:$B$4341,"&lt;&gt;Off-street")&gt;0,1,0)</f>
        <v>0</v>
      </c>
      <c r="R1843">
        <f>IF(COUNTIFS('United Data'!$A$3:$A$4341,R$1,'United Data'!$C$3:$C$4341,$A1843,'United Data'!$B$3:$B$4341,"&lt;&gt;Off-street")&gt;0,1,0)</f>
        <v>0</v>
      </c>
      <c r="S1843">
        <f t="shared" si="56"/>
        <v>3</v>
      </c>
      <c r="T1843">
        <f t="shared" si="57"/>
        <v>3</v>
      </c>
    </row>
    <row r="1844" spans="1:20" x14ac:dyDescent="0.2">
      <c r="A1844" t="s">
        <v>1897</v>
      </c>
      <c r="B1844">
        <f>IF(COUNTIFS('United Data'!$A$3:$A$4341,B$1,'United Data'!$C$3:$C$4341,$A1844,'United Data'!$B$3:$B$4341,"&lt;&gt;Off-street")&gt;0,1,0)</f>
        <v>0</v>
      </c>
      <c r="C1844">
        <f>IF(COUNTIFS('United Data'!$A$3:$A$4341,C$1,'United Data'!$C$3:$C$4341,$A1844,'United Data'!$B$3:$B$4341,"&lt;&gt;Off-street")&gt;0,1,0)</f>
        <v>0</v>
      </c>
      <c r="D1844">
        <f>IF(COUNTIFS('United Data'!$A$3:$A$4341,D$1,'United Data'!$C$3:$C$4341,$A1844,'United Data'!$B$3:$B$4341,"&lt;&gt;Off-street")&gt;0,1,0)</f>
        <v>0</v>
      </c>
      <c r="E1844">
        <f>IF(COUNTIFS('United Data'!$A$3:$A$4341,E$1,'United Data'!$C$3:$C$4341,$A1844,'United Data'!$B$3:$B$4341,"&lt;&gt;Off-street")&gt;0,1,0)</f>
        <v>1</v>
      </c>
      <c r="F1844">
        <f>IF(COUNTIFS('United Data'!$A$3:$A$4341,F$1,'United Data'!$C$3:$C$4341,$A1844,'United Data'!$B$3:$B$4341,"&lt;&gt;Off-street")&gt;0,1,0)</f>
        <v>0</v>
      </c>
      <c r="G1844">
        <f>IF(COUNTIFS('United Data'!$A$3:$A$4341,G$1,'United Data'!$C$3:$C$4341,$A1844,'United Data'!$B$3:$B$4341,"&lt;&gt;Off-street")&gt;0,1,0)</f>
        <v>0</v>
      </c>
      <c r="H1844">
        <f>IF(COUNTIFS('United Data'!$A$3:$A$4341,H$1,'United Data'!$C$3:$C$4341,$A1844,'United Data'!$B$3:$B$4341,"&lt;&gt;Off-street")&gt;0,1,0)</f>
        <v>1</v>
      </c>
      <c r="I1844">
        <f>IF(COUNTIFS('United Data'!$A$3:$A$4341,I$1,'United Data'!$C$3:$C$4341,$A1844,'United Data'!$B$3:$B$4341,"&lt;&gt;Off-street")&gt;0,1,0)</f>
        <v>0</v>
      </c>
      <c r="J1844">
        <f>IF(COUNTIFS('United Data'!$A$3:$A$4341,J$1,'United Data'!$C$3:$C$4341,$A1844,'United Data'!$B$3:$B$4341,"&lt;&gt;Off-street")&gt;0,1,0)</f>
        <v>1</v>
      </c>
      <c r="K1844">
        <f>IF(COUNTIFS('United Data'!$A$3:$A$4341,K$1,'United Data'!$C$3:$C$4341,$A1844,'United Data'!$B$3:$B$4341,"&lt;&gt;Off-street")&gt;0,1,0)</f>
        <v>0</v>
      </c>
      <c r="L1844">
        <f>IF(COUNTIFS('United Data'!$A$3:$A$4341,L$1,'United Data'!$C$3:$C$4341,$A1844,'United Data'!$B$3:$B$4341,"&lt;&gt;Off-street")&gt;0,1,0)</f>
        <v>0</v>
      </c>
      <c r="M1844">
        <f>IF(COUNTIFS('United Data'!$A$3:$A$4341,M$1,'United Data'!$C$3:$C$4341,$A1844,'United Data'!$B$3:$B$4341,"&lt;&gt;Off-street")&gt;0,1,0)</f>
        <v>0</v>
      </c>
      <c r="N1844">
        <f>IF(COUNTIFS('United Data'!$A$3:$A$4341,N$1,'United Data'!$C$3:$C$4341,$A1844,'United Data'!$B$3:$B$4341,"&lt;&gt;Off-street")&gt;0,1,0)</f>
        <v>0</v>
      </c>
      <c r="O1844">
        <f>IF(COUNTIFS('United Data'!$A$3:$A$4341,O$1,'United Data'!$C$3:$C$4341,$A1844,'United Data'!$B$3:$B$4341,"&lt;&gt;Off-street")&gt;0,1,0)</f>
        <v>0</v>
      </c>
      <c r="P1844">
        <f>IF(COUNTIFS('United Data'!$A$3:$A$4341,P$1,'United Data'!$C$3:$C$4341,$A1844,'United Data'!$B$3:$B$4341,"&lt;&gt;Off-street")&gt;0,1,0)</f>
        <v>0</v>
      </c>
      <c r="Q1844">
        <f>IF(COUNTIFS('United Data'!$A$3:$A$4341,Q$1,'United Data'!$C$3:$C$4341,$A1844,'United Data'!$B$3:$B$4341,"&lt;&gt;Off-street")&gt;0,1,0)</f>
        <v>0</v>
      </c>
      <c r="R1844">
        <f>IF(COUNTIFS('United Data'!$A$3:$A$4341,R$1,'United Data'!$C$3:$C$4341,$A1844,'United Data'!$B$3:$B$4341,"&lt;&gt;Off-street")&gt;0,1,0)</f>
        <v>0</v>
      </c>
      <c r="S1844">
        <f t="shared" si="56"/>
        <v>3</v>
      </c>
      <c r="T1844">
        <f t="shared" si="57"/>
        <v>3</v>
      </c>
    </row>
    <row r="1845" spans="1:20" x14ac:dyDescent="0.2">
      <c r="A1845" t="s">
        <v>1898</v>
      </c>
      <c r="B1845">
        <f>IF(COUNTIFS('United Data'!$A$3:$A$4341,B$1,'United Data'!$C$3:$C$4341,$A1845,'United Data'!$B$3:$B$4341,"&lt;&gt;Off-street")&gt;0,1,0)</f>
        <v>0</v>
      </c>
      <c r="C1845">
        <f>IF(COUNTIFS('United Data'!$A$3:$A$4341,C$1,'United Data'!$C$3:$C$4341,$A1845,'United Data'!$B$3:$B$4341,"&lt;&gt;Off-street")&gt;0,1,0)</f>
        <v>0</v>
      </c>
      <c r="D1845">
        <f>IF(COUNTIFS('United Data'!$A$3:$A$4341,D$1,'United Data'!$C$3:$C$4341,$A1845,'United Data'!$B$3:$B$4341,"&lt;&gt;Off-street")&gt;0,1,0)</f>
        <v>0</v>
      </c>
      <c r="E1845">
        <f>IF(COUNTIFS('United Data'!$A$3:$A$4341,E$1,'United Data'!$C$3:$C$4341,$A1845,'United Data'!$B$3:$B$4341,"&lt;&gt;Off-street")&gt;0,1,0)</f>
        <v>1</v>
      </c>
      <c r="F1845">
        <f>IF(COUNTIFS('United Data'!$A$3:$A$4341,F$1,'United Data'!$C$3:$C$4341,$A1845,'United Data'!$B$3:$B$4341,"&lt;&gt;Off-street")&gt;0,1,0)</f>
        <v>0</v>
      </c>
      <c r="G1845">
        <f>IF(COUNTIFS('United Data'!$A$3:$A$4341,G$1,'United Data'!$C$3:$C$4341,$A1845,'United Data'!$B$3:$B$4341,"&lt;&gt;Off-street")&gt;0,1,0)</f>
        <v>0</v>
      </c>
      <c r="H1845">
        <f>IF(COUNTIFS('United Data'!$A$3:$A$4341,H$1,'United Data'!$C$3:$C$4341,$A1845,'United Data'!$B$3:$B$4341,"&lt;&gt;Off-street")&gt;0,1,0)</f>
        <v>1</v>
      </c>
      <c r="I1845">
        <f>IF(COUNTIFS('United Data'!$A$3:$A$4341,I$1,'United Data'!$C$3:$C$4341,$A1845,'United Data'!$B$3:$B$4341,"&lt;&gt;Off-street")&gt;0,1,0)</f>
        <v>0</v>
      </c>
      <c r="J1845">
        <f>IF(COUNTIFS('United Data'!$A$3:$A$4341,J$1,'United Data'!$C$3:$C$4341,$A1845,'United Data'!$B$3:$B$4341,"&lt;&gt;Off-street")&gt;0,1,0)</f>
        <v>1</v>
      </c>
      <c r="K1845">
        <f>IF(COUNTIFS('United Data'!$A$3:$A$4341,K$1,'United Data'!$C$3:$C$4341,$A1845,'United Data'!$B$3:$B$4341,"&lt;&gt;Off-street")&gt;0,1,0)</f>
        <v>0</v>
      </c>
      <c r="L1845">
        <f>IF(COUNTIFS('United Data'!$A$3:$A$4341,L$1,'United Data'!$C$3:$C$4341,$A1845,'United Data'!$B$3:$B$4341,"&lt;&gt;Off-street")&gt;0,1,0)</f>
        <v>0</v>
      </c>
      <c r="M1845">
        <f>IF(COUNTIFS('United Data'!$A$3:$A$4341,M$1,'United Data'!$C$3:$C$4341,$A1845,'United Data'!$B$3:$B$4341,"&lt;&gt;Off-street")&gt;0,1,0)</f>
        <v>0</v>
      </c>
      <c r="N1845">
        <f>IF(COUNTIFS('United Data'!$A$3:$A$4341,N$1,'United Data'!$C$3:$C$4341,$A1845,'United Data'!$B$3:$B$4341,"&lt;&gt;Off-street")&gt;0,1,0)</f>
        <v>0</v>
      </c>
      <c r="O1845">
        <f>IF(COUNTIFS('United Data'!$A$3:$A$4341,O$1,'United Data'!$C$3:$C$4341,$A1845,'United Data'!$B$3:$B$4341,"&lt;&gt;Off-street")&gt;0,1,0)</f>
        <v>0</v>
      </c>
      <c r="P1845">
        <f>IF(COUNTIFS('United Data'!$A$3:$A$4341,P$1,'United Data'!$C$3:$C$4341,$A1845,'United Data'!$B$3:$B$4341,"&lt;&gt;Off-street")&gt;0,1,0)</f>
        <v>0</v>
      </c>
      <c r="Q1845">
        <f>IF(COUNTIFS('United Data'!$A$3:$A$4341,Q$1,'United Data'!$C$3:$C$4341,$A1845,'United Data'!$B$3:$B$4341,"&lt;&gt;Off-street")&gt;0,1,0)</f>
        <v>0</v>
      </c>
      <c r="R1845">
        <f>IF(COUNTIFS('United Data'!$A$3:$A$4341,R$1,'United Data'!$C$3:$C$4341,$A1845,'United Data'!$B$3:$B$4341,"&lt;&gt;Off-street")&gt;0,1,0)</f>
        <v>0</v>
      </c>
      <c r="S1845">
        <f t="shared" si="56"/>
        <v>3</v>
      </c>
      <c r="T1845">
        <f t="shared" si="57"/>
        <v>3</v>
      </c>
    </row>
    <row r="1846" spans="1:20" x14ac:dyDescent="0.2">
      <c r="A1846" t="s">
        <v>1899</v>
      </c>
      <c r="B1846">
        <f>IF(COUNTIFS('United Data'!$A$3:$A$4341,B$1,'United Data'!$C$3:$C$4341,$A1846,'United Data'!$B$3:$B$4341,"&lt;&gt;Off-street")&gt;0,1,0)</f>
        <v>0</v>
      </c>
      <c r="C1846">
        <f>IF(COUNTIFS('United Data'!$A$3:$A$4341,C$1,'United Data'!$C$3:$C$4341,$A1846,'United Data'!$B$3:$B$4341,"&lt;&gt;Off-street")&gt;0,1,0)</f>
        <v>0</v>
      </c>
      <c r="D1846">
        <f>IF(COUNTIFS('United Data'!$A$3:$A$4341,D$1,'United Data'!$C$3:$C$4341,$A1846,'United Data'!$B$3:$B$4341,"&lt;&gt;Off-street")&gt;0,1,0)</f>
        <v>0</v>
      </c>
      <c r="E1846">
        <f>IF(COUNTIFS('United Data'!$A$3:$A$4341,E$1,'United Data'!$C$3:$C$4341,$A1846,'United Data'!$B$3:$B$4341,"&lt;&gt;Off-street")&gt;0,1,0)</f>
        <v>1</v>
      </c>
      <c r="F1846">
        <f>IF(COUNTIFS('United Data'!$A$3:$A$4341,F$1,'United Data'!$C$3:$C$4341,$A1846,'United Data'!$B$3:$B$4341,"&lt;&gt;Off-street")&gt;0,1,0)</f>
        <v>0</v>
      </c>
      <c r="G1846">
        <f>IF(COUNTIFS('United Data'!$A$3:$A$4341,G$1,'United Data'!$C$3:$C$4341,$A1846,'United Data'!$B$3:$B$4341,"&lt;&gt;Off-street")&gt;0,1,0)</f>
        <v>0</v>
      </c>
      <c r="H1846">
        <f>IF(COUNTIFS('United Data'!$A$3:$A$4341,H$1,'United Data'!$C$3:$C$4341,$A1846,'United Data'!$B$3:$B$4341,"&lt;&gt;Off-street")&gt;0,1,0)</f>
        <v>0</v>
      </c>
      <c r="I1846">
        <f>IF(COUNTIFS('United Data'!$A$3:$A$4341,I$1,'United Data'!$C$3:$C$4341,$A1846,'United Data'!$B$3:$B$4341,"&lt;&gt;Off-street")&gt;0,1,0)</f>
        <v>0</v>
      </c>
      <c r="J1846">
        <f>IF(COUNTIFS('United Data'!$A$3:$A$4341,J$1,'United Data'!$C$3:$C$4341,$A1846,'United Data'!$B$3:$B$4341,"&lt;&gt;Off-street")&gt;0,1,0)</f>
        <v>0</v>
      </c>
      <c r="K1846">
        <f>IF(COUNTIFS('United Data'!$A$3:$A$4341,K$1,'United Data'!$C$3:$C$4341,$A1846,'United Data'!$B$3:$B$4341,"&lt;&gt;Off-street")&gt;0,1,0)</f>
        <v>0</v>
      </c>
      <c r="L1846">
        <f>IF(COUNTIFS('United Data'!$A$3:$A$4341,L$1,'United Data'!$C$3:$C$4341,$A1846,'United Data'!$B$3:$B$4341,"&lt;&gt;Off-street")&gt;0,1,0)</f>
        <v>0</v>
      </c>
      <c r="M1846">
        <f>IF(COUNTIFS('United Data'!$A$3:$A$4341,M$1,'United Data'!$C$3:$C$4341,$A1846,'United Data'!$B$3:$B$4341,"&lt;&gt;Off-street")&gt;0,1,0)</f>
        <v>0</v>
      </c>
      <c r="N1846">
        <f>IF(COUNTIFS('United Data'!$A$3:$A$4341,N$1,'United Data'!$C$3:$C$4341,$A1846,'United Data'!$B$3:$B$4341,"&lt;&gt;Off-street")&gt;0,1,0)</f>
        <v>0</v>
      </c>
      <c r="O1846">
        <f>IF(COUNTIFS('United Data'!$A$3:$A$4341,O$1,'United Data'!$C$3:$C$4341,$A1846,'United Data'!$B$3:$B$4341,"&lt;&gt;Off-street")&gt;0,1,0)</f>
        <v>0</v>
      </c>
      <c r="P1846">
        <f>IF(COUNTIFS('United Data'!$A$3:$A$4341,P$1,'United Data'!$C$3:$C$4341,$A1846,'United Data'!$B$3:$B$4341,"&lt;&gt;Off-street")&gt;0,1,0)</f>
        <v>0</v>
      </c>
      <c r="Q1846">
        <f>IF(COUNTIFS('United Data'!$A$3:$A$4341,Q$1,'United Data'!$C$3:$C$4341,$A1846,'United Data'!$B$3:$B$4341,"&lt;&gt;Off-street")&gt;0,1,0)</f>
        <v>0</v>
      </c>
      <c r="R1846">
        <f>IF(COUNTIFS('United Data'!$A$3:$A$4341,R$1,'United Data'!$C$3:$C$4341,$A1846,'United Data'!$B$3:$B$4341,"&lt;&gt;Off-street")&gt;0,1,0)</f>
        <v>0</v>
      </c>
      <c r="S1846">
        <f t="shared" si="56"/>
        <v>1</v>
      </c>
      <c r="T1846">
        <f t="shared" si="57"/>
        <v>1</v>
      </c>
    </row>
    <row r="1847" spans="1:20" x14ac:dyDescent="0.2">
      <c r="A1847" t="s">
        <v>1900</v>
      </c>
      <c r="B1847">
        <f>IF(COUNTIFS('United Data'!$A$3:$A$4341,B$1,'United Data'!$C$3:$C$4341,$A1847,'United Data'!$B$3:$B$4341,"&lt;&gt;Off-street")&gt;0,1,0)</f>
        <v>0</v>
      </c>
      <c r="C1847">
        <f>IF(COUNTIFS('United Data'!$A$3:$A$4341,C$1,'United Data'!$C$3:$C$4341,$A1847,'United Data'!$B$3:$B$4341,"&lt;&gt;Off-street")&gt;0,1,0)</f>
        <v>0</v>
      </c>
      <c r="D1847">
        <f>IF(COUNTIFS('United Data'!$A$3:$A$4341,D$1,'United Data'!$C$3:$C$4341,$A1847,'United Data'!$B$3:$B$4341,"&lt;&gt;Off-street")&gt;0,1,0)</f>
        <v>0</v>
      </c>
      <c r="E1847">
        <f>IF(COUNTIFS('United Data'!$A$3:$A$4341,E$1,'United Data'!$C$3:$C$4341,$A1847,'United Data'!$B$3:$B$4341,"&lt;&gt;Off-street")&gt;0,1,0)</f>
        <v>1</v>
      </c>
      <c r="F1847">
        <f>IF(COUNTIFS('United Data'!$A$3:$A$4341,F$1,'United Data'!$C$3:$C$4341,$A1847,'United Data'!$B$3:$B$4341,"&lt;&gt;Off-street")&gt;0,1,0)</f>
        <v>0</v>
      </c>
      <c r="G1847">
        <f>IF(COUNTIFS('United Data'!$A$3:$A$4341,G$1,'United Data'!$C$3:$C$4341,$A1847,'United Data'!$B$3:$B$4341,"&lt;&gt;Off-street")&gt;0,1,0)</f>
        <v>0</v>
      </c>
      <c r="H1847">
        <f>IF(COUNTIFS('United Data'!$A$3:$A$4341,H$1,'United Data'!$C$3:$C$4341,$A1847,'United Data'!$B$3:$B$4341,"&lt;&gt;Off-street")&gt;0,1,0)</f>
        <v>0</v>
      </c>
      <c r="I1847">
        <f>IF(COUNTIFS('United Data'!$A$3:$A$4341,I$1,'United Data'!$C$3:$C$4341,$A1847,'United Data'!$B$3:$B$4341,"&lt;&gt;Off-street")&gt;0,1,0)</f>
        <v>0</v>
      </c>
      <c r="J1847">
        <f>IF(COUNTIFS('United Data'!$A$3:$A$4341,J$1,'United Data'!$C$3:$C$4341,$A1847,'United Data'!$B$3:$B$4341,"&lt;&gt;Off-street")&gt;0,1,0)</f>
        <v>0</v>
      </c>
      <c r="K1847">
        <f>IF(COUNTIFS('United Data'!$A$3:$A$4341,K$1,'United Data'!$C$3:$C$4341,$A1847,'United Data'!$B$3:$B$4341,"&lt;&gt;Off-street")&gt;0,1,0)</f>
        <v>0</v>
      </c>
      <c r="L1847">
        <f>IF(COUNTIFS('United Data'!$A$3:$A$4341,L$1,'United Data'!$C$3:$C$4341,$A1847,'United Data'!$B$3:$B$4341,"&lt;&gt;Off-street")&gt;0,1,0)</f>
        <v>0</v>
      </c>
      <c r="M1847">
        <f>IF(COUNTIFS('United Data'!$A$3:$A$4341,M$1,'United Data'!$C$3:$C$4341,$A1847,'United Data'!$B$3:$B$4341,"&lt;&gt;Off-street")&gt;0,1,0)</f>
        <v>0</v>
      </c>
      <c r="N1847">
        <f>IF(COUNTIFS('United Data'!$A$3:$A$4341,N$1,'United Data'!$C$3:$C$4341,$A1847,'United Data'!$B$3:$B$4341,"&lt;&gt;Off-street")&gt;0,1,0)</f>
        <v>0</v>
      </c>
      <c r="O1847">
        <f>IF(COUNTIFS('United Data'!$A$3:$A$4341,O$1,'United Data'!$C$3:$C$4341,$A1847,'United Data'!$B$3:$B$4341,"&lt;&gt;Off-street")&gt;0,1,0)</f>
        <v>0</v>
      </c>
      <c r="P1847">
        <f>IF(COUNTIFS('United Data'!$A$3:$A$4341,P$1,'United Data'!$C$3:$C$4341,$A1847,'United Data'!$B$3:$B$4341,"&lt;&gt;Off-street")&gt;0,1,0)</f>
        <v>0</v>
      </c>
      <c r="Q1847">
        <f>IF(COUNTIFS('United Data'!$A$3:$A$4341,Q$1,'United Data'!$C$3:$C$4341,$A1847,'United Data'!$B$3:$B$4341,"&lt;&gt;Off-street")&gt;0,1,0)</f>
        <v>0</v>
      </c>
      <c r="R1847">
        <f>IF(COUNTIFS('United Data'!$A$3:$A$4341,R$1,'United Data'!$C$3:$C$4341,$A1847,'United Data'!$B$3:$B$4341,"&lt;&gt;Off-street")&gt;0,1,0)</f>
        <v>0</v>
      </c>
      <c r="S1847">
        <f t="shared" si="56"/>
        <v>1</v>
      </c>
      <c r="T1847">
        <f t="shared" si="57"/>
        <v>1</v>
      </c>
    </row>
    <row r="1848" spans="1:20" x14ac:dyDescent="0.2">
      <c r="A1848" t="s">
        <v>1901</v>
      </c>
      <c r="B1848">
        <f>IF(COUNTIFS('United Data'!$A$3:$A$4341,B$1,'United Data'!$C$3:$C$4341,$A1848,'United Data'!$B$3:$B$4341,"&lt;&gt;Off-street")&gt;0,1,0)</f>
        <v>0</v>
      </c>
      <c r="C1848">
        <f>IF(COUNTIFS('United Data'!$A$3:$A$4341,C$1,'United Data'!$C$3:$C$4341,$A1848,'United Data'!$B$3:$B$4341,"&lt;&gt;Off-street")&gt;0,1,0)</f>
        <v>0</v>
      </c>
      <c r="D1848">
        <f>IF(COUNTIFS('United Data'!$A$3:$A$4341,D$1,'United Data'!$C$3:$C$4341,$A1848,'United Data'!$B$3:$B$4341,"&lt;&gt;Off-street")&gt;0,1,0)</f>
        <v>0</v>
      </c>
      <c r="E1848">
        <f>IF(COUNTIFS('United Data'!$A$3:$A$4341,E$1,'United Data'!$C$3:$C$4341,$A1848,'United Data'!$B$3:$B$4341,"&lt;&gt;Off-street")&gt;0,1,0)</f>
        <v>1</v>
      </c>
      <c r="F1848">
        <f>IF(COUNTIFS('United Data'!$A$3:$A$4341,F$1,'United Data'!$C$3:$C$4341,$A1848,'United Data'!$B$3:$B$4341,"&lt;&gt;Off-street")&gt;0,1,0)</f>
        <v>0</v>
      </c>
      <c r="G1848">
        <f>IF(COUNTIFS('United Data'!$A$3:$A$4341,G$1,'United Data'!$C$3:$C$4341,$A1848,'United Data'!$B$3:$B$4341,"&lt;&gt;Off-street")&gt;0,1,0)</f>
        <v>1</v>
      </c>
      <c r="H1848">
        <f>IF(COUNTIFS('United Data'!$A$3:$A$4341,H$1,'United Data'!$C$3:$C$4341,$A1848,'United Data'!$B$3:$B$4341,"&lt;&gt;Off-street")&gt;0,1,0)</f>
        <v>1</v>
      </c>
      <c r="I1848">
        <f>IF(COUNTIFS('United Data'!$A$3:$A$4341,I$1,'United Data'!$C$3:$C$4341,$A1848,'United Data'!$B$3:$B$4341,"&lt;&gt;Off-street")&gt;0,1,0)</f>
        <v>0</v>
      </c>
      <c r="J1848">
        <f>IF(COUNTIFS('United Data'!$A$3:$A$4341,J$1,'United Data'!$C$3:$C$4341,$A1848,'United Data'!$B$3:$B$4341,"&lt;&gt;Off-street")&gt;0,1,0)</f>
        <v>1</v>
      </c>
      <c r="K1848">
        <f>IF(COUNTIFS('United Data'!$A$3:$A$4341,K$1,'United Data'!$C$3:$C$4341,$A1848,'United Data'!$B$3:$B$4341,"&lt;&gt;Off-street")&gt;0,1,0)</f>
        <v>0</v>
      </c>
      <c r="L1848">
        <f>IF(COUNTIFS('United Data'!$A$3:$A$4341,L$1,'United Data'!$C$3:$C$4341,$A1848,'United Data'!$B$3:$B$4341,"&lt;&gt;Off-street")&gt;0,1,0)</f>
        <v>0</v>
      </c>
      <c r="M1848">
        <f>IF(COUNTIFS('United Data'!$A$3:$A$4341,M$1,'United Data'!$C$3:$C$4341,$A1848,'United Data'!$B$3:$B$4341,"&lt;&gt;Off-street")&gt;0,1,0)</f>
        <v>0</v>
      </c>
      <c r="N1848">
        <f>IF(COUNTIFS('United Data'!$A$3:$A$4341,N$1,'United Data'!$C$3:$C$4341,$A1848,'United Data'!$B$3:$B$4341,"&lt;&gt;Off-street")&gt;0,1,0)</f>
        <v>0</v>
      </c>
      <c r="O1848">
        <f>IF(COUNTIFS('United Data'!$A$3:$A$4341,O$1,'United Data'!$C$3:$C$4341,$A1848,'United Data'!$B$3:$B$4341,"&lt;&gt;Off-street")&gt;0,1,0)</f>
        <v>0</v>
      </c>
      <c r="P1848">
        <f>IF(COUNTIFS('United Data'!$A$3:$A$4341,P$1,'United Data'!$C$3:$C$4341,$A1848,'United Data'!$B$3:$B$4341,"&lt;&gt;Off-street")&gt;0,1,0)</f>
        <v>0</v>
      </c>
      <c r="Q1848">
        <f>IF(COUNTIFS('United Data'!$A$3:$A$4341,Q$1,'United Data'!$C$3:$C$4341,$A1848,'United Data'!$B$3:$B$4341,"&lt;&gt;Off-street")&gt;0,1,0)</f>
        <v>0</v>
      </c>
      <c r="R1848">
        <f>IF(COUNTIFS('United Data'!$A$3:$A$4341,R$1,'United Data'!$C$3:$C$4341,$A1848,'United Data'!$B$3:$B$4341,"&lt;&gt;Off-street")&gt;0,1,0)</f>
        <v>0</v>
      </c>
      <c r="S1848">
        <f t="shared" si="56"/>
        <v>4</v>
      </c>
      <c r="T1848">
        <f t="shared" si="57"/>
        <v>3</v>
      </c>
    </row>
    <row r="1849" spans="1:20" x14ac:dyDescent="0.2">
      <c r="A1849" t="s">
        <v>1902</v>
      </c>
      <c r="B1849">
        <f>IF(COUNTIFS('United Data'!$A$3:$A$4341,B$1,'United Data'!$C$3:$C$4341,$A1849,'United Data'!$B$3:$B$4341,"&lt;&gt;Off-street")&gt;0,1,0)</f>
        <v>0</v>
      </c>
      <c r="C1849">
        <f>IF(COUNTIFS('United Data'!$A$3:$A$4341,C$1,'United Data'!$C$3:$C$4341,$A1849,'United Data'!$B$3:$B$4341,"&lt;&gt;Off-street")&gt;0,1,0)</f>
        <v>1</v>
      </c>
      <c r="D1849">
        <f>IF(COUNTIFS('United Data'!$A$3:$A$4341,D$1,'United Data'!$C$3:$C$4341,$A1849,'United Data'!$B$3:$B$4341,"&lt;&gt;Off-street")&gt;0,1,0)</f>
        <v>0</v>
      </c>
      <c r="E1849">
        <f>IF(COUNTIFS('United Data'!$A$3:$A$4341,E$1,'United Data'!$C$3:$C$4341,$A1849,'United Data'!$B$3:$B$4341,"&lt;&gt;Off-street")&gt;0,1,0)</f>
        <v>1</v>
      </c>
      <c r="F1849">
        <f>IF(COUNTIFS('United Data'!$A$3:$A$4341,F$1,'United Data'!$C$3:$C$4341,$A1849,'United Data'!$B$3:$B$4341,"&lt;&gt;Off-street")&gt;0,1,0)</f>
        <v>0</v>
      </c>
      <c r="G1849">
        <f>IF(COUNTIFS('United Data'!$A$3:$A$4341,G$1,'United Data'!$C$3:$C$4341,$A1849,'United Data'!$B$3:$B$4341,"&lt;&gt;Off-street")&gt;0,1,0)</f>
        <v>0</v>
      </c>
      <c r="H1849">
        <f>IF(COUNTIFS('United Data'!$A$3:$A$4341,H$1,'United Data'!$C$3:$C$4341,$A1849,'United Data'!$B$3:$B$4341,"&lt;&gt;Off-street")&gt;0,1,0)</f>
        <v>1</v>
      </c>
      <c r="I1849">
        <f>IF(COUNTIFS('United Data'!$A$3:$A$4341,I$1,'United Data'!$C$3:$C$4341,$A1849,'United Data'!$B$3:$B$4341,"&lt;&gt;Off-street")&gt;0,1,0)</f>
        <v>0</v>
      </c>
      <c r="J1849">
        <f>IF(COUNTIFS('United Data'!$A$3:$A$4341,J$1,'United Data'!$C$3:$C$4341,$A1849,'United Data'!$B$3:$B$4341,"&lt;&gt;Off-street")&gt;0,1,0)</f>
        <v>1</v>
      </c>
      <c r="K1849">
        <f>IF(COUNTIFS('United Data'!$A$3:$A$4341,K$1,'United Data'!$C$3:$C$4341,$A1849,'United Data'!$B$3:$B$4341,"&lt;&gt;Off-street")&gt;0,1,0)</f>
        <v>0</v>
      </c>
      <c r="L1849">
        <f>IF(COUNTIFS('United Data'!$A$3:$A$4341,L$1,'United Data'!$C$3:$C$4341,$A1849,'United Data'!$B$3:$B$4341,"&lt;&gt;Off-street")&gt;0,1,0)</f>
        <v>0</v>
      </c>
      <c r="M1849">
        <f>IF(COUNTIFS('United Data'!$A$3:$A$4341,M$1,'United Data'!$C$3:$C$4341,$A1849,'United Data'!$B$3:$B$4341,"&lt;&gt;Off-street")&gt;0,1,0)</f>
        <v>0</v>
      </c>
      <c r="N1849">
        <f>IF(COUNTIFS('United Data'!$A$3:$A$4341,N$1,'United Data'!$C$3:$C$4341,$A1849,'United Data'!$B$3:$B$4341,"&lt;&gt;Off-street")&gt;0,1,0)</f>
        <v>0</v>
      </c>
      <c r="O1849">
        <f>IF(COUNTIFS('United Data'!$A$3:$A$4341,O$1,'United Data'!$C$3:$C$4341,$A1849,'United Data'!$B$3:$B$4341,"&lt;&gt;Off-street")&gt;0,1,0)</f>
        <v>0</v>
      </c>
      <c r="P1849">
        <f>IF(COUNTIFS('United Data'!$A$3:$A$4341,P$1,'United Data'!$C$3:$C$4341,$A1849,'United Data'!$B$3:$B$4341,"&lt;&gt;Off-street")&gt;0,1,0)</f>
        <v>0</v>
      </c>
      <c r="Q1849">
        <f>IF(COUNTIFS('United Data'!$A$3:$A$4341,Q$1,'United Data'!$C$3:$C$4341,$A1849,'United Data'!$B$3:$B$4341,"&lt;&gt;Off-street")&gt;0,1,0)</f>
        <v>0</v>
      </c>
      <c r="R1849">
        <f>IF(COUNTIFS('United Data'!$A$3:$A$4341,R$1,'United Data'!$C$3:$C$4341,$A1849,'United Data'!$B$3:$B$4341,"&lt;&gt;Off-street")&gt;0,1,0)</f>
        <v>0</v>
      </c>
      <c r="S1849">
        <f t="shared" si="56"/>
        <v>4</v>
      </c>
      <c r="T1849">
        <f t="shared" si="57"/>
        <v>4</v>
      </c>
    </row>
    <row r="1850" spans="1:20" x14ac:dyDescent="0.2">
      <c r="A1850" t="s">
        <v>1903</v>
      </c>
      <c r="B1850">
        <f>IF(COUNTIFS('United Data'!$A$3:$A$4341,B$1,'United Data'!$C$3:$C$4341,$A1850,'United Data'!$B$3:$B$4341,"&lt;&gt;Off-street")&gt;0,1,0)</f>
        <v>0</v>
      </c>
      <c r="C1850">
        <f>IF(COUNTIFS('United Data'!$A$3:$A$4341,C$1,'United Data'!$C$3:$C$4341,$A1850,'United Data'!$B$3:$B$4341,"&lt;&gt;Off-street")&gt;0,1,0)</f>
        <v>0</v>
      </c>
      <c r="D1850">
        <f>IF(COUNTIFS('United Data'!$A$3:$A$4341,D$1,'United Data'!$C$3:$C$4341,$A1850,'United Data'!$B$3:$B$4341,"&lt;&gt;Off-street")&gt;0,1,0)</f>
        <v>0</v>
      </c>
      <c r="E1850">
        <f>IF(COUNTIFS('United Data'!$A$3:$A$4341,E$1,'United Data'!$C$3:$C$4341,$A1850,'United Data'!$B$3:$B$4341,"&lt;&gt;Off-street")&gt;0,1,0)</f>
        <v>1</v>
      </c>
      <c r="F1850">
        <f>IF(COUNTIFS('United Data'!$A$3:$A$4341,F$1,'United Data'!$C$3:$C$4341,$A1850,'United Data'!$B$3:$B$4341,"&lt;&gt;Off-street")&gt;0,1,0)</f>
        <v>0</v>
      </c>
      <c r="G1850">
        <f>IF(COUNTIFS('United Data'!$A$3:$A$4341,G$1,'United Data'!$C$3:$C$4341,$A1850,'United Data'!$B$3:$B$4341,"&lt;&gt;Off-street")&gt;0,1,0)</f>
        <v>0</v>
      </c>
      <c r="H1850">
        <f>IF(COUNTIFS('United Data'!$A$3:$A$4341,H$1,'United Data'!$C$3:$C$4341,$A1850,'United Data'!$B$3:$B$4341,"&lt;&gt;Off-street")&gt;0,1,0)</f>
        <v>1</v>
      </c>
      <c r="I1850">
        <f>IF(COUNTIFS('United Data'!$A$3:$A$4341,I$1,'United Data'!$C$3:$C$4341,$A1850,'United Data'!$B$3:$B$4341,"&lt;&gt;Off-street")&gt;0,1,0)</f>
        <v>0</v>
      </c>
      <c r="J1850">
        <f>IF(COUNTIFS('United Data'!$A$3:$A$4341,J$1,'United Data'!$C$3:$C$4341,$A1850,'United Data'!$B$3:$B$4341,"&lt;&gt;Off-street")&gt;0,1,0)</f>
        <v>1</v>
      </c>
      <c r="K1850">
        <f>IF(COUNTIFS('United Data'!$A$3:$A$4341,K$1,'United Data'!$C$3:$C$4341,$A1850,'United Data'!$B$3:$B$4341,"&lt;&gt;Off-street")&gt;0,1,0)</f>
        <v>0</v>
      </c>
      <c r="L1850">
        <f>IF(COUNTIFS('United Data'!$A$3:$A$4341,L$1,'United Data'!$C$3:$C$4341,$A1850,'United Data'!$B$3:$B$4341,"&lt;&gt;Off-street")&gt;0,1,0)</f>
        <v>0</v>
      </c>
      <c r="M1850">
        <f>IF(COUNTIFS('United Data'!$A$3:$A$4341,M$1,'United Data'!$C$3:$C$4341,$A1850,'United Data'!$B$3:$B$4341,"&lt;&gt;Off-street")&gt;0,1,0)</f>
        <v>0</v>
      </c>
      <c r="N1850">
        <f>IF(COUNTIFS('United Data'!$A$3:$A$4341,N$1,'United Data'!$C$3:$C$4341,$A1850,'United Data'!$B$3:$B$4341,"&lt;&gt;Off-street")&gt;0,1,0)</f>
        <v>0</v>
      </c>
      <c r="O1850">
        <f>IF(COUNTIFS('United Data'!$A$3:$A$4341,O$1,'United Data'!$C$3:$C$4341,$A1850,'United Data'!$B$3:$B$4341,"&lt;&gt;Off-street")&gt;0,1,0)</f>
        <v>0</v>
      </c>
      <c r="P1850">
        <f>IF(COUNTIFS('United Data'!$A$3:$A$4341,P$1,'United Data'!$C$3:$C$4341,$A1850,'United Data'!$B$3:$B$4341,"&lt;&gt;Off-street")&gt;0,1,0)</f>
        <v>0</v>
      </c>
      <c r="Q1850">
        <f>IF(COUNTIFS('United Data'!$A$3:$A$4341,Q$1,'United Data'!$C$3:$C$4341,$A1850,'United Data'!$B$3:$B$4341,"&lt;&gt;Off-street")&gt;0,1,0)</f>
        <v>0</v>
      </c>
      <c r="R1850">
        <f>IF(COUNTIFS('United Data'!$A$3:$A$4341,R$1,'United Data'!$C$3:$C$4341,$A1850,'United Data'!$B$3:$B$4341,"&lt;&gt;Off-street")&gt;0,1,0)</f>
        <v>0</v>
      </c>
      <c r="S1850">
        <f t="shared" si="56"/>
        <v>3</v>
      </c>
      <c r="T1850">
        <f t="shared" si="57"/>
        <v>3</v>
      </c>
    </row>
    <row r="1851" spans="1:20" x14ac:dyDescent="0.2">
      <c r="A1851" t="s">
        <v>1904</v>
      </c>
      <c r="B1851">
        <f>IF(COUNTIFS('United Data'!$A$3:$A$4341,B$1,'United Data'!$C$3:$C$4341,$A1851,'United Data'!$B$3:$B$4341,"&lt;&gt;Off-street")&gt;0,1,0)</f>
        <v>0</v>
      </c>
      <c r="C1851">
        <f>IF(COUNTIFS('United Data'!$A$3:$A$4341,C$1,'United Data'!$C$3:$C$4341,$A1851,'United Data'!$B$3:$B$4341,"&lt;&gt;Off-street")&gt;0,1,0)</f>
        <v>0</v>
      </c>
      <c r="D1851">
        <f>IF(COUNTIFS('United Data'!$A$3:$A$4341,D$1,'United Data'!$C$3:$C$4341,$A1851,'United Data'!$B$3:$B$4341,"&lt;&gt;Off-street")&gt;0,1,0)</f>
        <v>0</v>
      </c>
      <c r="E1851">
        <f>IF(COUNTIFS('United Data'!$A$3:$A$4341,E$1,'United Data'!$C$3:$C$4341,$A1851,'United Data'!$B$3:$B$4341,"&lt;&gt;Off-street")&gt;0,1,0)</f>
        <v>1</v>
      </c>
      <c r="F1851">
        <f>IF(COUNTIFS('United Data'!$A$3:$A$4341,F$1,'United Data'!$C$3:$C$4341,$A1851,'United Data'!$B$3:$B$4341,"&lt;&gt;Off-street")&gt;0,1,0)</f>
        <v>0</v>
      </c>
      <c r="G1851">
        <f>IF(COUNTIFS('United Data'!$A$3:$A$4341,G$1,'United Data'!$C$3:$C$4341,$A1851,'United Data'!$B$3:$B$4341,"&lt;&gt;Off-street")&gt;0,1,0)</f>
        <v>0</v>
      </c>
      <c r="H1851">
        <f>IF(COUNTIFS('United Data'!$A$3:$A$4341,H$1,'United Data'!$C$3:$C$4341,$A1851,'United Data'!$B$3:$B$4341,"&lt;&gt;Off-street")&gt;0,1,0)</f>
        <v>0</v>
      </c>
      <c r="I1851">
        <f>IF(COUNTIFS('United Data'!$A$3:$A$4341,I$1,'United Data'!$C$3:$C$4341,$A1851,'United Data'!$B$3:$B$4341,"&lt;&gt;Off-street")&gt;0,1,0)</f>
        <v>0</v>
      </c>
      <c r="J1851">
        <f>IF(COUNTIFS('United Data'!$A$3:$A$4341,J$1,'United Data'!$C$3:$C$4341,$A1851,'United Data'!$B$3:$B$4341,"&lt;&gt;Off-street")&gt;0,1,0)</f>
        <v>0</v>
      </c>
      <c r="K1851">
        <f>IF(COUNTIFS('United Data'!$A$3:$A$4341,K$1,'United Data'!$C$3:$C$4341,$A1851,'United Data'!$B$3:$B$4341,"&lt;&gt;Off-street")&gt;0,1,0)</f>
        <v>0</v>
      </c>
      <c r="L1851">
        <f>IF(COUNTIFS('United Data'!$A$3:$A$4341,L$1,'United Data'!$C$3:$C$4341,$A1851,'United Data'!$B$3:$B$4341,"&lt;&gt;Off-street")&gt;0,1,0)</f>
        <v>0</v>
      </c>
      <c r="M1851">
        <f>IF(COUNTIFS('United Data'!$A$3:$A$4341,M$1,'United Data'!$C$3:$C$4341,$A1851,'United Data'!$B$3:$B$4341,"&lt;&gt;Off-street")&gt;0,1,0)</f>
        <v>0</v>
      </c>
      <c r="N1851">
        <f>IF(COUNTIFS('United Data'!$A$3:$A$4341,N$1,'United Data'!$C$3:$C$4341,$A1851,'United Data'!$B$3:$B$4341,"&lt;&gt;Off-street")&gt;0,1,0)</f>
        <v>0</v>
      </c>
      <c r="O1851">
        <f>IF(COUNTIFS('United Data'!$A$3:$A$4341,O$1,'United Data'!$C$3:$C$4341,$A1851,'United Data'!$B$3:$B$4341,"&lt;&gt;Off-street")&gt;0,1,0)</f>
        <v>0</v>
      </c>
      <c r="P1851">
        <f>IF(COUNTIFS('United Data'!$A$3:$A$4341,P$1,'United Data'!$C$3:$C$4341,$A1851,'United Data'!$B$3:$B$4341,"&lt;&gt;Off-street")&gt;0,1,0)</f>
        <v>0</v>
      </c>
      <c r="Q1851">
        <f>IF(COUNTIFS('United Data'!$A$3:$A$4341,Q$1,'United Data'!$C$3:$C$4341,$A1851,'United Data'!$B$3:$B$4341,"&lt;&gt;Off-street")&gt;0,1,0)</f>
        <v>0</v>
      </c>
      <c r="R1851">
        <f>IF(COUNTIFS('United Data'!$A$3:$A$4341,R$1,'United Data'!$C$3:$C$4341,$A1851,'United Data'!$B$3:$B$4341,"&lt;&gt;Off-street")&gt;0,1,0)</f>
        <v>0</v>
      </c>
      <c r="S1851">
        <f t="shared" si="56"/>
        <v>1</v>
      </c>
      <c r="T1851">
        <f t="shared" si="57"/>
        <v>1</v>
      </c>
    </row>
    <row r="1852" spans="1:20" x14ac:dyDescent="0.2">
      <c r="A1852" t="s">
        <v>1905</v>
      </c>
      <c r="B1852">
        <f>IF(COUNTIFS('United Data'!$A$3:$A$4341,B$1,'United Data'!$C$3:$C$4341,$A1852,'United Data'!$B$3:$B$4341,"&lt;&gt;Off-street")&gt;0,1,0)</f>
        <v>1</v>
      </c>
      <c r="C1852">
        <f>IF(COUNTIFS('United Data'!$A$3:$A$4341,C$1,'United Data'!$C$3:$C$4341,$A1852,'United Data'!$B$3:$B$4341,"&lt;&gt;Off-street")&gt;0,1,0)</f>
        <v>0</v>
      </c>
      <c r="D1852">
        <f>IF(COUNTIFS('United Data'!$A$3:$A$4341,D$1,'United Data'!$C$3:$C$4341,$A1852,'United Data'!$B$3:$B$4341,"&lt;&gt;Off-street")&gt;0,1,0)</f>
        <v>0</v>
      </c>
      <c r="E1852">
        <f>IF(COUNTIFS('United Data'!$A$3:$A$4341,E$1,'United Data'!$C$3:$C$4341,$A1852,'United Data'!$B$3:$B$4341,"&lt;&gt;Off-street")&gt;0,1,0)</f>
        <v>1</v>
      </c>
      <c r="F1852">
        <f>IF(COUNTIFS('United Data'!$A$3:$A$4341,F$1,'United Data'!$C$3:$C$4341,$A1852,'United Data'!$B$3:$B$4341,"&lt;&gt;Off-street")&gt;0,1,0)</f>
        <v>0</v>
      </c>
      <c r="G1852">
        <f>IF(COUNTIFS('United Data'!$A$3:$A$4341,G$1,'United Data'!$C$3:$C$4341,$A1852,'United Data'!$B$3:$B$4341,"&lt;&gt;Off-street")&gt;0,1,0)</f>
        <v>0</v>
      </c>
      <c r="H1852">
        <f>IF(COUNTIFS('United Data'!$A$3:$A$4341,H$1,'United Data'!$C$3:$C$4341,$A1852,'United Data'!$B$3:$B$4341,"&lt;&gt;Off-street")&gt;0,1,0)</f>
        <v>0</v>
      </c>
      <c r="I1852">
        <f>IF(COUNTIFS('United Data'!$A$3:$A$4341,I$1,'United Data'!$C$3:$C$4341,$A1852,'United Data'!$B$3:$B$4341,"&lt;&gt;Off-street")&gt;0,1,0)</f>
        <v>0</v>
      </c>
      <c r="J1852">
        <f>IF(COUNTIFS('United Data'!$A$3:$A$4341,J$1,'United Data'!$C$3:$C$4341,$A1852,'United Data'!$B$3:$B$4341,"&lt;&gt;Off-street")&gt;0,1,0)</f>
        <v>1</v>
      </c>
      <c r="K1852">
        <f>IF(COUNTIFS('United Data'!$A$3:$A$4341,K$1,'United Data'!$C$3:$C$4341,$A1852,'United Data'!$B$3:$B$4341,"&lt;&gt;Off-street")&gt;0,1,0)</f>
        <v>0</v>
      </c>
      <c r="L1852">
        <f>IF(COUNTIFS('United Data'!$A$3:$A$4341,L$1,'United Data'!$C$3:$C$4341,$A1852,'United Data'!$B$3:$B$4341,"&lt;&gt;Off-street")&gt;0,1,0)</f>
        <v>0</v>
      </c>
      <c r="M1852">
        <f>IF(COUNTIFS('United Data'!$A$3:$A$4341,M$1,'United Data'!$C$3:$C$4341,$A1852,'United Data'!$B$3:$B$4341,"&lt;&gt;Off-street")&gt;0,1,0)</f>
        <v>0</v>
      </c>
      <c r="N1852">
        <f>IF(COUNTIFS('United Data'!$A$3:$A$4341,N$1,'United Data'!$C$3:$C$4341,$A1852,'United Data'!$B$3:$B$4341,"&lt;&gt;Off-street")&gt;0,1,0)</f>
        <v>0</v>
      </c>
      <c r="O1852">
        <f>IF(COUNTIFS('United Data'!$A$3:$A$4341,O$1,'United Data'!$C$3:$C$4341,$A1852,'United Data'!$B$3:$B$4341,"&lt;&gt;Off-street")&gt;0,1,0)</f>
        <v>0</v>
      </c>
      <c r="P1852">
        <f>IF(COUNTIFS('United Data'!$A$3:$A$4341,P$1,'United Data'!$C$3:$C$4341,$A1852,'United Data'!$B$3:$B$4341,"&lt;&gt;Off-street")&gt;0,1,0)</f>
        <v>1</v>
      </c>
      <c r="Q1852">
        <f>IF(COUNTIFS('United Data'!$A$3:$A$4341,Q$1,'United Data'!$C$3:$C$4341,$A1852,'United Data'!$B$3:$B$4341,"&lt;&gt;Off-street")&gt;0,1,0)</f>
        <v>0</v>
      </c>
      <c r="R1852">
        <f>IF(COUNTIFS('United Data'!$A$3:$A$4341,R$1,'United Data'!$C$3:$C$4341,$A1852,'United Data'!$B$3:$B$4341,"&lt;&gt;Off-street")&gt;0,1,0)</f>
        <v>0</v>
      </c>
      <c r="S1852">
        <f t="shared" si="56"/>
        <v>4</v>
      </c>
      <c r="T1852">
        <f t="shared" si="57"/>
        <v>4</v>
      </c>
    </row>
    <row r="1853" spans="1:20" x14ac:dyDescent="0.2">
      <c r="A1853" t="s">
        <v>1906</v>
      </c>
      <c r="B1853">
        <f>IF(COUNTIFS('United Data'!$A$3:$A$4341,B$1,'United Data'!$C$3:$C$4341,$A1853,'United Data'!$B$3:$B$4341,"&lt;&gt;Off-street")&gt;0,1,0)</f>
        <v>0</v>
      </c>
      <c r="C1853">
        <f>IF(COUNTIFS('United Data'!$A$3:$A$4341,C$1,'United Data'!$C$3:$C$4341,$A1853,'United Data'!$B$3:$B$4341,"&lt;&gt;Off-street")&gt;0,1,0)</f>
        <v>0</v>
      </c>
      <c r="D1853">
        <f>IF(COUNTIFS('United Data'!$A$3:$A$4341,D$1,'United Data'!$C$3:$C$4341,$A1853,'United Data'!$B$3:$B$4341,"&lt;&gt;Off-street")&gt;0,1,0)</f>
        <v>0</v>
      </c>
      <c r="E1853">
        <f>IF(COUNTIFS('United Data'!$A$3:$A$4341,E$1,'United Data'!$C$3:$C$4341,$A1853,'United Data'!$B$3:$B$4341,"&lt;&gt;Off-street")&gt;0,1,0)</f>
        <v>1</v>
      </c>
      <c r="F1853">
        <f>IF(COUNTIFS('United Data'!$A$3:$A$4341,F$1,'United Data'!$C$3:$C$4341,$A1853,'United Data'!$B$3:$B$4341,"&lt;&gt;Off-street")&gt;0,1,0)</f>
        <v>0</v>
      </c>
      <c r="G1853">
        <f>IF(COUNTIFS('United Data'!$A$3:$A$4341,G$1,'United Data'!$C$3:$C$4341,$A1853,'United Data'!$B$3:$B$4341,"&lt;&gt;Off-street")&gt;0,1,0)</f>
        <v>0</v>
      </c>
      <c r="H1853">
        <f>IF(COUNTIFS('United Data'!$A$3:$A$4341,H$1,'United Data'!$C$3:$C$4341,$A1853,'United Data'!$B$3:$B$4341,"&lt;&gt;Off-street")&gt;0,1,0)</f>
        <v>0</v>
      </c>
      <c r="I1853">
        <f>IF(COUNTIFS('United Data'!$A$3:$A$4341,I$1,'United Data'!$C$3:$C$4341,$A1853,'United Data'!$B$3:$B$4341,"&lt;&gt;Off-street")&gt;0,1,0)</f>
        <v>0</v>
      </c>
      <c r="J1853">
        <f>IF(COUNTIFS('United Data'!$A$3:$A$4341,J$1,'United Data'!$C$3:$C$4341,$A1853,'United Data'!$B$3:$B$4341,"&lt;&gt;Off-street")&gt;0,1,0)</f>
        <v>1</v>
      </c>
      <c r="K1853">
        <f>IF(COUNTIFS('United Data'!$A$3:$A$4341,K$1,'United Data'!$C$3:$C$4341,$A1853,'United Data'!$B$3:$B$4341,"&lt;&gt;Off-street")&gt;0,1,0)</f>
        <v>0</v>
      </c>
      <c r="L1853">
        <f>IF(COUNTIFS('United Data'!$A$3:$A$4341,L$1,'United Data'!$C$3:$C$4341,$A1853,'United Data'!$B$3:$B$4341,"&lt;&gt;Off-street")&gt;0,1,0)</f>
        <v>0</v>
      </c>
      <c r="M1853">
        <f>IF(COUNTIFS('United Data'!$A$3:$A$4341,M$1,'United Data'!$C$3:$C$4341,$A1853,'United Data'!$B$3:$B$4341,"&lt;&gt;Off-street")&gt;0,1,0)</f>
        <v>0</v>
      </c>
      <c r="N1853">
        <f>IF(COUNTIFS('United Data'!$A$3:$A$4341,N$1,'United Data'!$C$3:$C$4341,$A1853,'United Data'!$B$3:$B$4341,"&lt;&gt;Off-street")&gt;0,1,0)</f>
        <v>0</v>
      </c>
      <c r="O1853">
        <f>IF(COUNTIFS('United Data'!$A$3:$A$4341,O$1,'United Data'!$C$3:$C$4341,$A1853,'United Data'!$B$3:$B$4341,"&lt;&gt;Off-street")&gt;0,1,0)</f>
        <v>0</v>
      </c>
      <c r="P1853">
        <f>IF(COUNTIFS('United Data'!$A$3:$A$4341,P$1,'United Data'!$C$3:$C$4341,$A1853,'United Data'!$B$3:$B$4341,"&lt;&gt;Off-street")&gt;0,1,0)</f>
        <v>0</v>
      </c>
      <c r="Q1853">
        <f>IF(COUNTIFS('United Data'!$A$3:$A$4341,Q$1,'United Data'!$C$3:$C$4341,$A1853,'United Data'!$B$3:$B$4341,"&lt;&gt;Off-street")&gt;0,1,0)</f>
        <v>0</v>
      </c>
      <c r="R1853">
        <f>IF(COUNTIFS('United Data'!$A$3:$A$4341,R$1,'United Data'!$C$3:$C$4341,$A1853,'United Data'!$B$3:$B$4341,"&lt;&gt;Off-street")&gt;0,1,0)</f>
        <v>0</v>
      </c>
      <c r="S1853">
        <f t="shared" si="56"/>
        <v>2</v>
      </c>
      <c r="T1853">
        <f t="shared" si="57"/>
        <v>2</v>
      </c>
    </row>
    <row r="1854" spans="1:20" x14ac:dyDescent="0.2">
      <c r="A1854" t="s">
        <v>1907</v>
      </c>
      <c r="B1854">
        <f>IF(COUNTIFS('United Data'!$A$3:$A$4341,B$1,'United Data'!$C$3:$C$4341,$A1854,'United Data'!$B$3:$B$4341,"&lt;&gt;Off-street")&gt;0,1,0)</f>
        <v>1</v>
      </c>
      <c r="C1854">
        <f>IF(COUNTIFS('United Data'!$A$3:$A$4341,C$1,'United Data'!$C$3:$C$4341,$A1854,'United Data'!$B$3:$B$4341,"&lt;&gt;Off-street")&gt;0,1,0)</f>
        <v>0</v>
      </c>
      <c r="D1854">
        <f>IF(COUNTIFS('United Data'!$A$3:$A$4341,D$1,'United Data'!$C$3:$C$4341,$A1854,'United Data'!$B$3:$B$4341,"&lt;&gt;Off-street")&gt;0,1,0)</f>
        <v>0</v>
      </c>
      <c r="E1854">
        <f>IF(COUNTIFS('United Data'!$A$3:$A$4341,E$1,'United Data'!$C$3:$C$4341,$A1854,'United Data'!$B$3:$B$4341,"&lt;&gt;Off-street")&gt;0,1,0)</f>
        <v>1</v>
      </c>
      <c r="F1854">
        <f>IF(COUNTIFS('United Data'!$A$3:$A$4341,F$1,'United Data'!$C$3:$C$4341,$A1854,'United Data'!$B$3:$B$4341,"&lt;&gt;Off-street")&gt;0,1,0)</f>
        <v>0</v>
      </c>
      <c r="G1854">
        <f>IF(COUNTIFS('United Data'!$A$3:$A$4341,G$1,'United Data'!$C$3:$C$4341,$A1854,'United Data'!$B$3:$B$4341,"&lt;&gt;Off-street")&gt;0,1,0)</f>
        <v>0</v>
      </c>
      <c r="H1854">
        <f>IF(COUNTIFS('United Data'!$A$3:$A$4341,H$1,'United Data'!$C$3:$C$4341,$A1854,'United Data'!$B$3:$B$4341,"&lt;&gt;Off-street")&gt;0,1,0)</f>
        <v>0</v>
      </c>
      <c r="I1854">
        <f>IF(COUNTIFS('United Data'!$A$3:$A$4341,I$1,'United Data'!$C$3:$C$4341,$A1854,'United Data'!$B$3:$B$4341,"&lt;&gt;Off-street")&gt;0,1,0)</f>
        <v>0</v>
      </c>
      <c r="J1854">
        <f>IF(COUNTIFS('United Data'!$A$3:$A$4341,J$1,'United Data'!$C$3:$C$4341,$A1854,'United Data'!$B$3:$B$4341,"&lt;&gt;Off-street")&gt;0,1,0)</f>
        <v>1</v>
      </c>
      <c r="K1854">
        <f>IF(COUNTIFS('United Data'!$A$3:$A$4341,K$1,'United Data'!$C$3:$C$4341,$A1854,'United Data'!$B$3:$B$4341,"&lt;&gt;Off-street")&gt;0,1,0)</f>
        <v>0</v>
      </c>
      <c r="L1854">
        <f>IF(COUNTIFS('United Data'!$A$3:$A$4341,L$1,'United Data'!$C$3:$C$4341,$A1854,'United Data'!$B$3:$B$4341,"&lt;&gt;Off-street")&gt;0,1,0)</f>
        <v>0</v>
      </c>
      <c r="M1854">
        <f>IF(COUNTIFS('United Data'!$A$3:$A$4341,M$1,'United Data'!$C$3:$C$4341,$A1854,'United Data'!$B$3:$B$4341,"&lt;&gt;Off-street")&gt;0,1,0)</f>
        <v>1</v>
      </c>
      <c r="N1854">
        <f>IF(COUNTIFS('United Data'!$A$3:$A$4341,N$1,'United Data'!$C$3:$C$4341,$A1854,'United Data'!$B$3:$B$4341,"&lt;&gt;Off-street")&gt;0,1,0)</f>
        <v>1</v>
      </c>
      <c r="O1854">
        <f>IF(COUNTIFS('United Data'!$A$3:$A$4341,O$1,'United Data'!$C$3:$C$4341,$A1854,'United Data'!$B$3:$B$4341,"&lt;&gt;Off-street")&gt;0,1,0)</f>
        <v>1</v>
      </c>
      <c r="P1854">
        <f>IF(COUNTIFS('United Data'!$A$3:$A$4341,P$1,'United Data'!$C$3:$C$4341,$A1854,'United Data'!$B$3:$B$4341,"&lt;&gt;Off-street")&gt;0,1,0)</f>
        <v>1</v>
      </c>
      <c r="Q1854">
        <f>IF(COUNTIFS('United Data'!$A$3:$A$4341,Q$1,'United Data'!$C$3:$C$4341,$A1854,'United Data'!$B$3:$B$4341,"&lt;&gt;Off-street")&gt;0,1,0)</f>
        <v>0</v>
      </c>
      <c r="R1854">
        <f>IF(COUNTIFS('United Data'!$A$3:$A$4341,R$1,'United Data'!$C$3:$C$4341,$A1854,'United Data'!$B$3:$B$4341,"&lt;&gt;Off-street")&gt;0,1,0)</f>
        <v>0</v>
      </c>
      <c r="S1854">
        <f t="shared" si="56"/>
        <v>7</v>
      </c>
      <c r="T1854">
        <f t="shared" si="57"/>
        <v>4</v>
      </c>
    </row>
    <row r="1855" spans="1:20" x14ac:dyDescent="0.2">
      <c r="A1855" t="s">
        <v>1908</v>
      </c>
      <c r="B1855">
        <f>IF(COUNTIFS('United Data'!$A$3:$A$4341,B$1,'United Data'!$C$3:$C$4341,$A1855,'United Data'!$B$3:$B$4341,"&lt;&gt;Off-street")&gt;0,1,0)</f>
        <v>0</v>
      </c>
      <c r="C1855">
        <f>IF(COUNTIFS('United Data'!$A$3:$A$4341,C$1,'United Data'!$C$3:$C$4341,$A1855,'United Data'!$B$3:$B$4341,"&lt;&gt;Off-street")&gt;0,1,0)</f>
        <v>0</v>
      </c>
      <c r="D1855">
        <f>IF(COUNTIFS('United Data'!$A$3:$A$4341,D$1,'United Data'!$C$3:$C$4341,$A1855,'United Data'!$B$3:$B$4341,"&lt;&gt;Off-street")&gt;0,1,0)</f>
        <v>0</v>
      </c>
      <c r="E1855">
        <f>IF(COUNTIFS('United Data'!$A$3:$A$4341,E$1,'United Data'!$C$3:$C$4341,$A1855,'United Data'!$B$3:$B$4341,"&lt;&gt;Off-street")&gt;0,1,0)</f>
        <v>1</v>
      </c>
      <c r="F1855">
        <f>IF(COUNTIFS('United Data'!$A$3:$A$4341,F$1,'United Data'!$C$3:$C$4341,$A1855,'United Data'!$B$3:$B$4341,"&lt;&gt;Off-street")&gt;0,1,0)</f>
        <v>0</v>
      </c>
      <c r="G1855">
        <f>IF(COUNTIFS('United Data'!$A$3:$A$4341,G$1,'United Data'!$C$3:$C$4341,$A1855,'United Data'!$B$3:$B$4341,"&lt;&gt;Off-street")&gt;0,1,0)</f>
        <v>0</v>
      </c>
      <c r="H1855">
        <f>IF(COUNTIFS('United Data'!$A$3:$A$4341,H$1,'United Data'!$C$3:$C$4341,$A1855,'United Data'!$B$3:$B$4341,"&lt;&gt;Off-street")&gt;0,1,0)</f>
        <v>0</v>
      </c>
      <c r="I1855">
        <f>IF(COUNTIFS('United Data'!$A$3:$A$4341,I$1,'United Data'!$C$3:$C$4341,$A1855,'United Data'!$B$3:$B$4341,"&lt;&gt;Off-street")&gt;0,1,0)</f>
        <v>0</v>
      </c>
      <c r="J1855">
        <f>IF(COUNTIFS('United Data'!$A$3:$A$4341,J$1,'United Data'!$C$3:$C$4341,$A1855,'United Data'!$B$3:$B$4341,"&lt;&gt;Off-street")&gt;0,1,0)</f>
        <v>0</v>
      </c>
      <c r="K1855">
        <f>IF(COUNTIFS('United Data'!$A$3:$A$4341,K$1,'United Data'!$C$3:$C$4341,$A1855,'United Data'!$B$3:$B$4341,"&lt;&gt;Off-street")&gt;0,1,0)</f>
        <v>0</v>
      </c>
      <c r="L1855">
        <f>IF(COUNTIFS('United Data'!$A$3:$A$4341,L$1,'United Data'!$C$3:$C$4341,$A1855,'United Data'!$B$3:$B$4341,"&lt;&gt;Off-street")&gt;0,1,0)</f>
        <v>0</v>
      </c>
      <c r="M1855">
        <f>IF(COUNTIFS('United Data'!$A$3:$A$4341,M$1,'United Data'!$C$3:$C$4341,$A1855,'United Data'!$B$3:$B$4341,"&lt;&gt;Off-street")&gt;0,1,0)</f>
        <v>0</v>
      </c>
      <c r="N1855">
        <f>IF(COUNTIFS('United Data'!$A$3:$A$4341,N$1,'United Data'!$C$3:$C$4341,$A1855,'United Data'!$B$3:$B$4341,"&lt;&gt;Off-street")&gt;0,1,0)</f>
        <v>0</v>
      </c>
      <c r="O1855">
        <f>IF(COUNTIFS('United Data'!$A$3:$A$4341,O$1,'United Data'!$C$3:$C$4341,$A1855,'United Data'!$B$3:$B$4341,"&lt;&gt;Off-street")&gt;0,1,0)</f>
        <v>0</v>
      </c>
      <c r="P1855">
        <f>IF(COUNTIFS('United Data'!$A$3:$A$4341,P$1,'United Data'!$C$3:$C$4341,$A1855,'United Data'!$B$3:$B$4341,"&lt;&gt;Off-street")&gt;0,1,0)</f>
        <v>0</v>
      </c>
      <c r="Q1855">
        <f>IF(COUNTIFS('United Data'!$A$3:$A$4341,Q$1,'United Data'!$C$3:$C$4341,$A1855,'United Data'!$B$3:$B$4341,"&lt;&gt;Off-street")&gt;0,1,0)</f>
        <v>0</v>
      </c>
      <c r="R1855">
        <f>IF(COUNTIFS('United Data'!$A$3:$A$4341,R$1,'United Data'!$C$3:$C$4341,$A1855,'United Data'!$B$3:$B$4341,"&lt;&gt;Off-street")&gt;0,1,0)</f>
        <v>0</v>
      </c>
      <c r="S1855">
        <f t="shared" si="56"/>
        <v>1</v>
      </c>
      <c r="T1855">
        <f t="shared" si="57"/>
        <v>1</v>
      </c>
    </row>
    <row r="1856" spans="1:20" x14ac:dyDescent="0.2">
      <c r="A1856" t="s">
        <v>1909</v>
      </c>
      <c r="B1856">
        <f>IF(COUNTIFS('United Data'!$A$3:$A$4341,B$1,'United Data'!$C$3:$C$4341,$A1856,'United Data'!$B$3:$B$4341,"&lt;&gt;Off-street")&gt;0,1,0)</f>
        <v>0</v>
      </c>
      <c r="C1856">
        <f>IF(COUNTIFS('United Data'!$A$3:$A$4341,C$1,'United Data'!$C$3:$C$4341,$A1856,'United Data'!$B$3:$B$4341,"&lt;&gt;Off-street")&gt;0,1,0)</f>
        <v>0</v>
      </c>
      <c r="D1856">
        <f>IF(COUNTIFS('United Data'!$A$3:$A$4341,D$1,'United Data'!$C$3:$C$4341,$A1856,'United Data'!$B$3:$B$4341,"&lt;&gt;Off-street")&gt;0,1,0)</f>
        <v>0</v>
      </c>
      <c r="E1856">
        <f>IF(COUNTIFS('United Data'!$A$3:$A$4341,E$1,'United Data'!$C$3:$C$4341,$A1856,'United Data'!$B$3:$B$4341,"&lt;&gt;Off-street")&gt;0,1,0)</f>
        <v>1</v>
      </c>
      <c r="F1856">
        <f>IF(COUNTIFS('United Data'!$A$3:$A$4341,F$1,'United Data'!$C$3:$C$4341,$A1856,'United Data'!$B$3:$B$4341,"&lt;&gt;Off-street")&gt;0,1,0)</f>
        <v>0</v>
      </c>
      <c r="G1856">
        <f>IF(COUNTIFS('United Data'!$A$3:$A$4341,G$1,'United Data'!$C$3:$C$4341,$A1856,'United Data'!$B$3:$B$4341,"&lt;&gt;Off-street")&gt;0,1,0)</f>
        <v>0</v>
      </c>
      <c r="H1856">
        <f>IF(COUNTIFS('United Data'!$A$3:$A$4341,H$1,'United Data'!$C$3:$C$4341,$A1856,'United Data'!$B$3:$B$4341,"&lt;&gt;Off-street")&gt;0,1,0)</f>
        <v>1</v>
      </c>
      <c r="I1856">
        <f>IF(COUNTIFS('United Data'!$A$3:$A$4341,I$1,'United Data'!$C$3:$C$4341,$A1856,'United Data'!$B$3:$B$4341,"&lt;&gt;Off-street")&gt;0,1,0)</f>
        <v>0</v>
      </c>
      <c r="J1856">
        <f>IF(COUNTIFS('United Data'!$A$3:$A$4341,J$1,'United Data'!$C$3:$C$4341,$A1856,'United Data'!$B$3:$B$4341,"&lt;&gt;Off-street")&gt;0,1,0)</f>
        <v>1</v>
      </c>
      <c r="K1856">
        <f>IF(COUNTIFS('United Data'!$A$3:$A$4341,K$1,'United Data'!$C$3:$C$4341,$A1856,'United Data'!$B$3:$B$4341,"&lt;&gt;Off-street")&gt;0,1,0)</f>
        <v>0</v>
      </c>
      <c r="L1856">
        <f>IF(COUNTIFS('United Data'!$A$3:$A$4341,L$1,'United Data'!$C$3:$C$4341,$A1856,'United Data'!$B$3:$B$4341,"&lt;&gt;Off-street")&gt;0,1,0)</f>
        <v>0</v>
      </c>
      <c r="M1856">
        <f>IF(COUNTIFS('United Data'!$A$3:$A$4341,M$1,'United Data'!$C$3:$C$4341,$A1856,'United Data'!$B$3:$B$4341,"&lt;&gt;Off-street")&gt;0,1,0)</f>
        <v>0</v>
      </c>
      <c r="N1856">
        <f>IF(COUNTIFS('United Data'!$A$3:$A$4341,N$1,'United Data'!$C$3:$C$4341,$A1856,'United Data'!$B$3:$B$4341,"&lt;&gt;Off-street")&gt;0,1,0)</f>
        <v>0</v>
      </c>
      <c r="O1856">
        <f>IF(COUNTIFS('United Data'!$A$3:$A$4341,O$1,'United Data'!$C$3:$C$4341,$A1856,'United Data'!$B$3:$B$4341,"&lt;&gt;Off-street")&gt;0,1,0)</f>
        <v>0</v>
      </c>
      <c r="P1856">
        <f>IF(COUNTIFS('United Data'!$A$3:$A$4341,P$1,'United Data'!$C$3:$C$4341,$A1856,'United Data'!$B$3:$B$4341,"&lt;&gt;Off-street")&gt;0,1,0)</f>
        <v>0</v>
      </c>
      <c r="Q1856">
        <f>IF(COUNTIFS('United Data'!$A$3:$A$4341,Q$1,'United Data'!$C$3:$C$4341,$A1856,'United Data'!$B$3:$B$4341,"&lt;&gt;Off-street")&gt;0,1,0)</f>
        <v>0</v>
      </c>
      <c r="R1856">
        <f>IF(COUNTIFS('United Data'!$A$3:$A$4341,R$1,'United Data'!$C$3:$C$4341,$A1856,'United Data'!$B$3:$B$4341,"&lt;&gt;Off-street")&gt;0,1,0)</f>
        <v>0</v>
      </c>
      <c r="S1856">
        <f t="shared" si="56"/>
        <v>3</v>
      </c>
      <c r="T1856">
        <f t="shared" si="57"/>
        <v>3</v>
      </c>
    </row>
    <row r="1857" spans="1:20" x14ac:dyDescent="0.2">
      <c r="A1857" t="s">
        <v>1910</v>
      </c>
      <c r="B1857">
        <f>IF(COUNTIFS('United Data'!$A$3:$A$4341,B$1,'United Data'!$C$3:$C$4341,$A1857,'United Data'!$B$3:$B$4341,"&lt;&gt;Off-street")&gt;0,1,0)</f>
        <v>0</v>
      </c>
      <c r="C1857">
        <f>IF(COUNTIFS('United Data'!$A$3:$A$4341,C$1,'United Data'!$C$3:$C$4341,$A1857,'United Data'!$B$3:$B$4341,"&lt;&gt;Off-street")&gt;0,1,0)</f>
        <v>0</v>
      </c>
      <c r="D1857">
        <f>IF(COUNTIFS('United Data'!$A$3:$A$4341,D$1,'United Data'!$C$3:$C$4341,$A1857,'United Data'!$B$3:$B$4341,"&lt;&gt;Off-street")&gt;0,1,0)</f>
        <v>0</v>
      </c>
      <c r="E1857">
        <f>IF(COUNTIFS('United Data'!$A$3:$A$4341,E$1,'United Data'!$C$3:$C$4341,$A1857,'United Data'!$B$3:$B$4341,"&lt;&gt;Off-street")&gt;0,1,0)</f>
        <v>1</v>
      </c>
      <c r="F1857">
        <f>IF(COUNTIFS('United Data'!$A$3:$A$4341,F$1,'United Data'!$C$3:$C$4341,$A1857,'United Data'!$B$3:$B$4341,"&lt;&gt;Off-street")&gt;0,1,0)</f>
        <v>0</v>
      </c>
      <c r="G1857">
        <f>IF(COUNTIFS('United Data'!$A$3:$A$4341,G$1,'United Data'!$C$3:$C$4341,$A1857,'United Data'!$B$3:$B$4341,"&lt;&gt;Off-street")&gt;0,1,0)</f>
        <v>0</v>
      </c>
      <c r="H1857">
        <f>IF(COUNTIFS('United Data'!$A$3:$A$4341,H$1,'United Data'!$C$3:$C$4341,$A1857,'United Data'!$B$3:$B$4341,"&lt;&gt;Off-street")&gt;0,1,0)</f>
        <v>0</v>
      </c>
      <c r="I1857">
        <f>IF(COUNTIFS('United Data'!$A$3:$A$4341,I$1,'United Data'!$C$3:$C$4341,$A1857,'United Data'!$B$3:$B$4341,"&lt;&gt;Off-street")&gt;0,1,0)</f>
        <v>0</v>
      </c>
      <c r="J1857">
        <f>IF(COUNTIFS('United Data'!$A$3:$A$4341,J$1,'United Data'!$C$3:$C$4341,$A1857,'United Data'!$B$3:$B$4341,"&lt;&gt;Off-street")&gt;0,1,0)</f>
        <v>1</v>
      </c>
      <c r="K1857">
        <f>IF(COUNTIFS('United Data'!$A$3:$A$4341,K$1,'United Data'!$C$3:$C$4341,$A1857,'United Data'!$B$3:$B$4341,"&lt;&gt;Off-street")&gt;0,1,0)</f>
        <v>0</v>
      </c>
      <c r="L1857">
        <f>IF(COUNTIFS('United Data'!$A$3:$A$4341,L$1,'United Data'!$C$3:$C$4341,$A1857,'United Data'!$B$3:$B$4341,"&lt;&gt;Off-street")&gt;0,1,0)</f>
        <v>0</v>
      </c>
      <c r="M1857">
        <f>IF(COUNTIFS('United Data'!$A$3:$A$4341,M$1,'United Data'!$C$3:$C$4341,$A1857,'United Data'!$B$3:$B$4341,"&lt;&gt;Off-street")&gt;0,1,0)</f>
        <v>0</v>
      </c>
      <c r="N1857">
        <f>IF(COUNTIFS('United Data'!$A$3:$A$4341,N$1,'United Data'!$C$3:$C$4341,$A1857,'United Data'!$B$3:$B$4341,"&lt;&gt;Off-street")&gt;0,1,0)</f>
        <v>0</v>
      </c>
      <c r="O1857">
        <f>IF(COUNTIFS('United Data'!$A$3:$A$4341,O$1,'United Data'!$C$3:$C$4341,$A1857,'United Data'!$B$3:$B$4341,"&lt;&gt;Off-street")&gt;0,1,0)</f>
        <v>0</v>
      </c>
      <c r="P1857">
        <f>IF(COUNTIFS('United Data'!$A$3:$A$4341,P$1,'United Data'!$C$3:$C$4341,$A1857,'United Data'!$B$3:$B$4341,"&lt;&gt;Off-street")&gt;0,1,0)</f>
        <v>0</v>
      </c>
      <c r="Q1857">
        <f>IF(COUNTIFS('United Data'!$A$3:$A$4341,Q$1,'United Data'!$C$3:$C$4341,$A1857,'United Data'!$B$3:$B$4341,"&lt;&gt;Off-street")&gt;0,1,0)</f>
        <v>0</v>
      </c>
      <c r="R1857">
        <f>IF(COUNTIFS('United Data'!$A$3:$A$4341,R$1,'United Data'!$C$3:$C$4341,$A1857,'United Data'!$B$3:$B$4341,"&lt;&gt;Off-street")&gt;0,1,0)</f>
        <v>0</v>
      </c>
      <c r="S1857">
        <f t="shared" si="56"/>
        <v>2</v>
      </c>
      <c r="T1857">
        <f t="shared" si="57"/>
        <v>2</v>
      </c>
    </row>
    <row r="1858" spans="1:20" x14ac:dyDescent="0.2">
      <c r="A1858" t="s">
        <v>1911</v>
      </c>
      <c r="B1858">
        <f>IF(COUNTIFS('United Data'!$A$3:$A$4341,B$1,'United Data'!$C$3:$C$4341,$A1858,'United Data'!$B$3:$B$4341,"&lt;&gt;Off-street")&gt;0,1,0)</f>
        <v>0</v>
      </c>
      <c r="C1858">
        <f>IF(COUNTIFS('United Data'!$A$3:$A$4341,C$1,'United Data'!$C$3:$C$4341,$A1858,'United Data'!$B$3:$B$4341,"&lt;&gt;Off-street")&gt;0,1,0)</f>
        <v>0</v>
      </c>
      <c r="D1858">
        <f>IF(COUNTIFS('United Data'!$A$3:$A$4341,D$1,'United Data'!$C$3:$C$4341,$A1858,'United Data'!$B$3:$B$4341,"&lt;&gt;Off-street")&gt;0,1,0)</f>
        <v>1</v>
      </c>
      <c r="E1858">
        <f>IF(COUNTIFS('United Data'!$A$3:$A$4341,E$1,'United Data'!$C$3:$C$4341,$A1858,'United Data'!$B$3:$B$4341,"&lt;&gt;Off-street")&gt;0,1,0)</f>
        <v>1</v>
      </c>
      <c r="F1858">
        <f>IF(COUNTIFS('United Data'!$A$3:$A$4341,F$1,'United Data'!$C$3:$C$4341,$A1858,'United Data'!$B$3:$B$4341,"&lt;&gt;Off-street")&gt;0,1,0)</f>
        <v>0</v>
      </c>
      <c r="G1858">
        <f>IF(COUNTIFS('United Data'!$A$3:$A$4341,G$1,'United Data'!$C$3:$C$4341,$A1858,'United Data'!$B$3:$B$4341,"&lt;&gt;Off-street")&gt;0,1,0)</f>
        <v>0</v>
      </c>
      <c r="H1858">
        <f>IF(COUNTIFS('United Data'!$A$3:$A$4341,H$1,'United Data'!$C$3:$C$4341,$A1858,'United Data'!$B$3:$B$4341,"&lt;&gt;Off-street")&gt;0,1,0)</f>
        <v>0</v>
      </c>
      <c r="I1858">
        <f>IF(COUNTIFS('United Data'!$A$3:$A$4341,I$1,'United Data'!$C$3:$C$4341,$A1858,'United Data'!$B$3:$B$4341,"&lt;&gt;Off-street")&gt;0,1,0)</f>
        <v>0</v>
      </c>
      <c r="J1858">
        <f>IF(COUNTIFS('United Data'!$A$3:$A$4341,J$1,'United Data'!$C$3:$C$4341,$A1858,'United Data'!$B$3:$B$4341,"&lt;&gt;Off-street")&gt;0,1,0)</f>
        <v>1</v>
      </c>
      <c r="K1858">
        <f>IF(COUNTIFS('United Data'!$A$3:$A$4341,K$1,'United Data'!$C$3:$C$4341,$A1858,'United Data'!$B$3:$B$4341,"&lt;&gt;Off-street")&gt;0,1,0)</f>
        <v>0</v>
      </c>
      <c r="L1858">
        <f>IF(COUNTIFS('United Data'!$A$3:$A$4341,L$1,'United Data'!$C$3:$C$4341,$A1858,'United Data'!$B$3:$B$4341,"&lt;&gt;Off-street")&gt;0,1,0)</f>
        <v>0</v>
      </c>
      <c r="M1858">
        <f>IF(COUNTIFS('United Data'!$A$3:$A$4341,M$1,'United Data'!$C$3:$C$4341,$A1858,'United Data'!$B$3:$B$4341,"&lt;&gt;Off-street")&gt;0,1,0)</f>
        <v>0</v>
      </c>
      <c r="N1858">
        <f>IF(COUNTIFS('United Data'!$A$3:$A$4341,N$1,'United Data'!$C$3:$C$4341,$A1858,'United Data'!$B$3:$B$4341,"&lt;&gt;Off-street")&gt;0,1,0)</f>
        <v>0</v>
      </c>
      <c r="O1858">
        <f>IF(COUNTIFS('United Data'!$A$3:$A$4341,O$1,'United Data'!$C$3:$C$4341,$A1858,'United Data'!$B$3:$B$4341,"&lt;&gt;Off-street")&gt;0,1,0)</f>
        <v>0</v>
      </c>
      <c r="P1858">
        <f>IF(COUNTIFS('United Data'!$A$3:$A$4341,P$1,'United Data'!$C$3:$C$4341,$A1858,'United Data'!$B$3:$B$4341,"&lt;&gt;Off-street")&gt;0,1,0)</f>
        <v>0</v>
      </c>
      <c r="Q1858">
        <f>IF(COUNTIFS('United Data'!$A$3:$A$4341,Q$1,'United Data'!$C$3:$C$4341,$A1858,'United Data'!$B$3:$B$4341,"&lt;&gt;Off-street")&gt;0,1,0)</f>
        <v>0</v>
      </c>
      <c r="R1858">
        <f>IF(COUNTIFS('United Data'!$A$3:$A$4341,R$1,'United Data'!$C$3:$C$4341,$A1858,'United Data'!$B$3:$B$4341,"&lt;&gt;Off-street")&gt;0,1,0)</f>
        <v>0</v>
      </c>
      <c r="S1858">
        <f t="shared" ref="S1858:S1921" si="58">SUM(B1858:R1858)</f>
        <v>3</v>
      </c>
      <c r="T1858">
        <f t="shared" ref="T1858:T1921" si="59">B1858+SUMPRODUCT(--(C1858:R1858&gt;B1858:Q1858))</f>
        <v>2</v>
      </c>
    </row>
    <row r="1859" spans="1:20" x14ac:dyDescent="0.2">
      <c r="A1859" t="s">
        <v>1912</v>
      </c>
      <c r="B1859">
        <f>IF(COUNTIFS('United Data'!$A$3:$A$4341,B$1,'United Data'!$C$3:$C$4341,$A1859,'United Data'!$B$3:$B$4341,"&lt;&gt;Off-street")&gt;0,1,0)</f>
        <v>0</v>
      </c>
      <c r="C1859">
        <f>IF(COUNTIFS('United Data'!$A$3:$A$4341,C$1,'United Data'!$C$3:$C$4341,$A1859,'United Data'!$B$3:$B$4341,"&lt;&gt;Off-street")&gt;0,1,0)</f>
        <v>0</v>
      </c>
      <c r="D1859">
        <f>IF(COUNTIFS('United Data'!$A$3:$A$4341,D$1,'United Data'!$C$3:$C$4341,$A1859,'United Data'!$B$3:$B$4341,"&lt;&gt;Off-street")&gt;0,1,0)</f>
        <v>0</v>
      </c>
      <c r="E1859">
        <f>IF(COUNTIFS('United Data'!$A$3:$A$4341,E$1,'United Data'!$C$3:$C$4341,$A1859,'United Data'!$B$3:$B$4341,"&lt;&gt;Off-street")&gt;0,1,0)</f>
        <v>1</v>
      </c>
      <c r="F1859">
        <f>IF(COUNTIFS('United Data'!$A$3:$A$4341,F$1,'United Data'!$C$3:$C$4341,$A1859,'United Data'!$B$3:$B$4341,"&lt;&gt;Off-street")&gt;0,1,0)</f>
        <v>0</v>
      </c>
      <c r="G1859">
        <f>IF(COUNTIFS('United Data'!$A$3:$A$4341,G$1,'United Data'!$C$3:$C$4341,$A1859,'United Data'!$B$3:$B$4341,"&lt;&gt;Off-street")&gt;0,1,0)</f>
        <v>0</v>
      </c>
      <c r="H1859">
        <f>IF(COUNTIFS('United Data'!$A$3:$A$4341,H$1,'United Data'!$C$3:$C$4341,$A1859,'United Data'!$B$3:$B$4341,"&lt;&gt;Off-street")&gt;0,1,0)</f>
        <v>0</v>
      </c>
      <c r="I1859">
        <f>IF(COUNTIFS('United Data'!$A$3:$A$4341,I$1,'United Data'!$C$3:$C$4341,$A1859,'United Data'!$B$3:$B$4341,"&lt;&gt;Off-street")&gt;0,1,0)</f>
        <v>0</v>
      </c>
      <c r="J1859">
        <f>IF(COUNTIFS('United Data'!$A$3:$A$4341,J$1,'United Data'!$C$3:$C$4341,$A1859,'United Data'!$B$3:$B$4341,"&lt;&gt;Off-street")&gt;0,1,0)</f>
        <v>0</v>
      </c>
      <c r="K1859">
        <f>IF(COUNTIFS('United Data'!$A$3:$A$4341,K$1,'United Data'!$C$3:$C$4341,$A1859,'United Data'!$B$3:$B$4341,"&lt;&gt;Off-street")&gt;0,1,0)</f>
        <v>0</v>
      </c>
      <c r="L1859">
        <f>IF(COUNTIFS('United Data'!$A$3:$A$4341,L$1,'United Data'!$C$3:$C$4341,$A1859,'United Data'!$B$3:$B$4341,"&lt;&gt;Off-street")&gt;0,1,0)</f>
        <v>0</v>
      </c>
      <c r="M1859">
        <f>IF(COUNTIFS('United Data'!$A$3:$A$4341,M$1,'United Data'!$C$3:$C$4341,$A1859,'United Data'!$B$3:$B$4341,"&lt;&gt;Off-street")&gt;0,1,0)</f>
        <v>0</v>
      </c>
      <c r="N1859">
        <f>IF(COUNTIFS('United Data'!$A$3:$A$4341,N$1,'United Data'!$C$3:$C$4341,$A1859,'United Data'!$B$3:$B$4341,"&lt;&gt;Off-street")&gt;0,1,0)</f>
        <v>0</v>
      </c>
      <c r="O1859">
        <f>IF(COUNTIFS('United Data'!$A$3:$A$4341,O$1,'United Data'!$C$3:$C$4341,$A1859,'United Data'!$B$3:$B$4341,"&lt;&gt;Off-street")&gt;0,1,0)</f>
        <v>0</v>
      </c>
      <c r="P1859">
        <f>IF(COUNTIFS('United Data'!$A$3:$A$4341,P$1,'United Data'!$C$3:$C$4341,$A1859,'United Data'!$B$3:$B$4341,"&lt;&gt;Off-street")&gt;0,1,0)</f>
        <v>0</v>
      </c>
      <c r="Q1859">
        <f>IF(COUNTIFS('United Data'!$A$3:$A$4341,Q$1,'United Data'!$C$3:$C$4341,$A1859,'United Data'!$B$3:$B$4341,"&lt;&gt;Off-street")&gt;0,1,0)</f>
        <v>0</v>
      </c>
      <c r="R1859">
        <f>IF(COUNTIFS('United Data'!$A$3:$A$4341,R$1,'United Data'!$C$3:$C$4341,$A1859,'United Data'!$B$3:$B$4341,"&lt;&gt;Off-street")&gt;0,1,0)</f>
        <v>0</v>
      </c>
      <c r="S1859">
        <f t="shared" si="58"/>
        <v>1</v>
      </c>
      <c r="T1859">
        <f t="shared" si="59"/>
        <v>1</v>
      </c>
    </row>
    <row r="1860" spans="1:20" x14ac:dyDescent="0.2">
      <c r="A1860" t="s">
        <v>1913</v>
      </c>
      <c r="B1860">
        <f>IF(COUNTIFS('United Data'!$A$3:$A$4341,B$1,'United Data'!$C$3:$C$4341,$A1860,'United Data'!$B$3:$B$4341,"&lt;&gt;Off-street")&gt;0,1,0)</f>
        <v>0</v>
      </c>
      <c r="C1860">
        <f>IF(COUNTIFS('United Data'!$A$3:$A$4341,C$1,'United Data'!$C$3:$C$4341,$A1860,'United Data'!$B$3:$B$4341,"&lt;&gt;Off-street")&gt;0,1,0)</f>
        <v>0</v>
      </c>
      <c r="D1860">
        <f>IF(COUNTIFS('United Data'!$A$3:$A$4341,D$1,'United Data'!$C$3:$C$4341,$A1860,'United Data'!$B$3:$B$4341,"&lt;&gt;Off-street")&gt;0,1,0)</f>
        <v>0</v>
      </c>
      <c r="E1860">
        <f>IF(COUNTIFS('United Data'!$A$3:$A$4341,E$1,'United Data'!$C$3:$C$4341,$A1860,'United Data'!$B$3:$B$4341,"&lt;&gt;Off-street")&gt;0,1,0)</f>
        <v>1</v>
      </c>
      <c r="F1860">
        <f>IF(COUNTIFS('United Data'!$A$3:$A$4341,F$1,'United Data'!$C$3:$C$4341,$A1860,'United Data'!$B$3:$B$4341,"&lt;&gt;Off-street")&gt;0,1,0)</f>
        <v>0</v>
      </c>
      <c r="G1860">
        <f>IF(COUNTIFS('United Data'!$A$3:$A$4341,G$1,'United Data'!$C$3:$C$4341,$A1860,'United Data'!$B$3:$B$4341,"&lt;&gt;Off-street")&gt;0,1,0)</f>
        <v>0</v>
      </c>
      <c r="H1860">
        <f>IF(COUNTIFS('United Data'!$A$3:$A$4341,H$1,'United Data'!$C$3:$C$4341,$A1860,'United Data'!$B$3:$B$4341,"&lt;&gt;Off-street")&gt;0,1,0)</f>
        <v>0</v>
      </c>
      <c r="I1860">
        <f>IF(COUNTIFS('United Data'!$A$3:$A$4341,I$1,'United Data'!$C$3:$C$4341,$A1860,'United Data'!$B$3:$B$4341,"&lt;&gt;Off-street")&gt;0,1,0)</f>
        <v>0</v>
      </c>
      <c r="J1860">
        <f>IF(COUNTIFS('United Data'!$A$3:$A$4341,J$1,'United Data'!$C$3:$C$4341,$A1860,'United Data'!$B$3:$B$4341,"&lt;&gt;Off-street")&gt;0,1,0)</f>
        <v>0</v>
      </c>
      <c r="K1860">
        <f>IF(COUNTIFS('United Data'!$A$3:$A$4341,K$1,'United Data'!$C$3:$C$4341,$A1860,'United Data'!$B$3:$B$4341,"&lt;&gt;Off-street")&gt;0,1,0)</f>
        <v>0</v>
      </c>
      <c r="L1860">
        <f>IF(COUNTIFS('United Data'!$A$3:$A$4341,L$1,'United Data'!$C$3:$C$4341,$A1860,'United Data'!$B$3:$B$4341,"&lt;&gt;Off-street")&gt;0,1,0)</f>
        <v>0</v>
      </c>
      <c r="M1860">
        <f>IF(COUNTIFS('United Data'!$A$3:$A$4341,M$1,'United Data'!$C$3:$C$4341,$A1860,'United Data'!$B$3:$B$4341,"&lt;&gt;Off-street")&gt;0,1,0)</f>
        <v>0</v>
      </c>
      <c r="N1860">
        <f>IF(COUNTIFS('United Data'!$A$3:$A$4341,N$1,'United Data'!$C$3:$C$4341,$A1860,'United Data'!$B$3:$B$4341,"&lt;&gt;Off-street")&gt;0,1,0)</f>
        <v>0</v>
      </c>
      <c r="O1860">
        <f>IF(COUNTIFS('United Data'!$A$3:$A$4341,O$1,'United Data'!$C$3:$C$4341,$A1860,'United Data'!$B$3:$B$4341,"&lt;&gt;Off-street")&gt;0,1,0)</f>
        <v>0</v>
      </c>
      <c r="P1860">
        <f>IF(COUNTIFS('United Data'!$A$3:$A$4341,P$1,'United Data'!$C$3:$C$4341,$A1860,'United Data'!$B$3:$B$4341,"&lt;&gt;Off-street")&gt;0,1,0)</f>
        <v>0</v>
      </c>
      <c r="Q1860">
        <f>IF(COUNTIFS('United Data'!$A$3:$A$4341,Q$1,'United Data'!$C$3:$C$4341,$A1860,'United Data'!$B$3:$B$4341,"&lt;&gt;Off-street")&gt;0,1,0)</f>
        <v>0</v>
      </c>
      <c r="R1860">
        <f>IF(COUNTIFS('United Data'!$A$3:$A$4341,R$1,'United Data'!$C$3:$C$4341,$A1860,'United Data'!$B$3:$B$4341,"&lt;&gt;Off-street")&gt;0,1,0)</f>
        <v>0</v>
      </c>
      <c r="S1860">
        <f t="shared" si="58"/>
        <v>1</v>
      </c>
      <c r="T1860">
        <f t="shared" si="59"/>
        <v>1</v>
      </c>
    </row>
    <row r="1861" spans="1:20" x14ac:dyDescent="0.2">
      <c r="A1861" t="s">
        <v>1914</v>
      </c>
      <c r="B1861">
        <f>IF(COUNTIFS('United Data'!$A$3:$A$4341,B$1,'United Data'!$C$3:$C$4341,$A1861,'United Data'!$B$3:$B$4341,"&lt;&gt;Off-street")&gt;0,1,0)</f>
        <v>0</v>
      </c>
      <c r="C1861">
        <f>IF(COUNTIFS('United Data'!$A$3:$A$4341,C$1,'United Data'!$C$3:$C$4341,$A1861,'United Data'!$B$3:$B$4341,"&lt;&gt;Off-street")&gt;0,1,0)</f>
        <v>0</v>
      </c>
      <c r="D1861">
        <f>IF(COUNTIFS('United Data'!$A$3:$A$4341,D$1,'United Data'!$C$3:$C$4341,$A1861,'United Data'!$B$3:$B$4341,"&lt;&gt;Off-street")&gt;0,1,0)</f>
        <v>1</v>
      </c>
      <c r="E1861">
        <f>IF(COUNTIFS('United Data'!$A$3:$A$4341,E$1,'United Data'!$C$3:$C$4341,$A1861,'United Data'!$B$3:$B$4341,"&lt;&gt;Off-street")&gt;0,1,0)</f>
        <v>1</v>
      </c>
      <c r="F1861">
        <f>IF(COUNTIFS('United Data'!$A$3:$A$4341,F$1,'United Data'!$C$3:$C$4341,$A1861,'United Data'!$B$3:$B$4341,"&lt;&gt;Off-street")&gt;0,1,0)</f>
        <v>0</v>
      </c>
      <c r="G1861">
        <f>IF(COUNTIFS('United Data'!$A$3:$A$4341,G$1,'United Data'!$C$3:$C$4341,$A1861,'United Data'!$B$3:$B$4341,"&lt;&gt;Off-street")&gt;0,1,0)</f>
        <v>0</v>
      </c>
      <c r="H1861">
        <f>IF(COUNTIFS('United Data'!$A$3:$A$4341,H$1,'United Data'!$C$3:$C$4341,$A1861,'United Data'!$B$3:$B$4341,"&lt;&gt;Off-street")&gt;0,1,0)</f>
        <v>0</v>
      </c>
      <c r="I1861">
        <f>IF(COUNTIFS('United Data'!$A$3:$A$4341,I$1,'United Data'!$C$3:$C$4341,$A1861,'United Data'!$B$3:$B$4341,"&lt;&gt;Off-street")&gt;0,1,0)</f>
        <v>0</v>
      </c>
      <c r="J1861">
        <f>IF(COUNTIFS('United Data'!$A$3:$A$4341,J$1,'United Data'!$C$3:$C$4341,$A1861,'United Data'!$B$3:$B$4341,"&lt;&gt;Off-street")&gt;0,1,0)</f>
        <v>0</v>
      </c>
      <c r="K1861">
        <f>IF(COUNTIFS('United Data'!$A$3:$A$4341,K$1,'United Data'!$C$3:$C$4341,$A1861,'United Data'!$B$3:$B$4341,"&lt;&gt;Off-street")&gt;0,1,0)</f>
        <v>0</v>
      </c>
      <c r="L1861">
        <f>IF(COUNTIFS('United Data'!$A$3:$A$4341,L$1,'United Data'!$C$3:$C$4341,$A1861,'United Data'!$B$3:$B$4341,"&lt;&gt;Off-street")&gt;0,1,0)</f>
        <v>0</v>
      </c>
      <c r="M1861">
        <f>IF(COUNTIFS('United Data'!$A$3:$A$4341,M$1,'United Data'!$C$3:$C$4341,$A1861,'United Data'!$B$3:$B$4341,"&lt;&gt;Off-street")&gt;0,1,0)</f>
        <v>0</v>
      </c>
      <c r="N1861">
        <f>IF(COUNTIFS('United Data'!$A$3:$A$4341,N$1,'United Data'!$C$3:$C$4341,$A1861,'United Data'!$B$3:$B$4341,"&lt;&gt;Off-street")&gt;0,1,0)</f>
        <v>0</v>
      </c>
      <c r="O1861">
        <f>IF(COUNTIFS('United Data'!$A$3:$A$4341,O$1,'United Data'!$C$3:$C$4341,$A1861,'United Data'!$B$3:$B$4341,"&lt;&gt;Off-street")&gt;0,1,0)</f>
        <v>0</v>
      </c>
      <c r="P1861">
        <f>IF(COUNTIFS('United Data'!$A$3:$A$4341,P$1,'United Data'!$C$3:$C$4341,$A1861,'United Data'!$B$3:$B$4341,"&lt;&gt;Off-street")&gt;0,1,0)</f>
        <v>0</v>
      </c>
      <c r="Q1861">
        <f>IF(COUNTIFS('United Data'!$A$3:$A$4341,Q$1,'United Data'!$C$3:$C$4341,$A1861,'United Data'!$B$3:$B$4341,"&lt;&gt;Off-street")&gt;0,1,0)</f>
        <v>0</v>
      </c>
      <c r="R1861">
        <f>IF(COUNTIFS('United Data'!$A$3:$A$4341,R$1,'United Data'!$C$3:$C$4341,$A1861,'United Data'!$B$3:$B$4341,"&lt;&gt;Off-street")&gt;0,1,0)</f>
        <v>0</v>
      </c>
      <c r="S1861">
        <f t="shared" si="58"/>
        <v>2</v>
      </c>
      <c r="T1861">
        <f t="shared" si="59"/>
        <v>1</v>
      </c>
    </row>
    <row r="1862" spans="1:20" x14ac:dyDescent="0.2">
      <c r="A1862" t="s">
        <v>1915</v>
      </c>
      <c r="B1862">
        <f>IF(COUNTIFS('United Data'!$A$3:$A$4341,B$1,'United Data'!$C$3:$C$4341,$A1862,'United Data'!$B$3:$B$4341,"&lt;&gt;Off-street")&gt;0,1,0)</f>
        <v>0</v>
      </c>
      <c r="C1862">
        <f>IF(COUNTIFS('United Data'!$A$3:$A$4341,C$1,'United Data'!$C$3:$C$4341,$A1862,'United Data'!$B$3:$B$4341,"&lt;&gt;Off-street")&gt;0,1,0)</f>
        <v>0</v>
      </c>
      <c r="D1862">
        <f>IF(COUNTIFS('United Data'!$A$3:$A$4341,D$1,'United Data'!$C$3:$C$4341,$A1862,'United Data'!$B$3:$B$4341,"&lt;&gt;Off-street")&gt;0,1,0)</f>
        <v>1</v>
      </c>
      <c r="E1862">
        <f>IF(COUNTIFS('United Data'!$A$3:$A$4341,E$1,'United Data'!$C$3:$C$4341,$A1862,'United Data'!$B$3:$B$4341,"&lt;&gt;Off-street")&gt;0,1,0)</f>
        <v>1</v>
      </c>
      <c r="F1862">
        <f>IF(COUNTIFS('United Data'!$A$3:$A$4341,F$1,'United Data'!$C$3:$C$4341,$A1862,'United Data'!$B$3:$B$4341,"&lt;&gt;Off-street")&gt;0,1,0)</f>
        <v>0</v>
      </c>
      <c r="G1862">
        <f>IF(COUNTIFS('United Data'!$A$3:$A$4341,G$1,'United Data'!$C$3:$C$4341,$A1862,'United Data'!$B$3:$B$4341,"&lt;&gt;Off-street")&gt;0,1,0)</f>
        <v>0</v>
      </c>
      <c r="H1862">
        <f>IF(COUNTIFS('United Data'!$A$3:$A$4341,H$1,'United Data'!$C$3:$C$4341,$A1862,'United Data'!$B$3:$B$4341,"&lt;&gt;Off-street")&gt;0,1,0)</f>
        <v>1</v>
      </c>
      <c r="I1862">
        <f>IF(COUNTIFS('United Data'!$A$3:$A$4341,I$1,'United Data'!$C$3:$C$4341,$A1862,'United Data'!$B$3:$B$4341,"&lt;&gt;Off-street")&gt;0,1,0)</f>
        <v>0</v>
      </c>
      <c r="J1862">
        <f>IF(COUNTIFS('United Data'!$A$3:$A$4341,J$1,'United Data'!$C$3:$C$4341,$A1862,'United Data'!$B$3:$B$4341,"&lt;&gt;Off-street")&gt;0,1,0)</f>
        <v>1</v>
      </c>
      <c r="K1862">
        <f>IF(COUNTIFS('United Data'!$A$3:$A$4341,K$1,'United Data'!$C$3:$C$4341,$A1862,'United Data'!$B$3:$B$4341,"&lt;&gt;Off-street")&gt;0,1,0)</f>
        <v>0</v>
      </c>
      <c r="L1862">
        <f>IF(COUNTIFS('United Data'!$A$3:$A$4341,L$1,'United Data'!$C$3:$C$4341,$A1862,'United Data'!$B$3:$B$4341,"&lt;&gt;Off-street")&gt;0,1,0)</f>
        <v>0</v>
      </c>
      <c r="M1862">
        <f>IF(COUNTIFS('United Data'!$A$3:$A$4341,M$1,'United Data'!$C$3:$C$4341,$A1862,'United Data'!$B$3:$B$4341,"&lt;&gt;Off-street")&gt;0,1,0)</f>
        <v>0</v>
      </c>
      <c r="N1862">
        <f>IF(COUNTIFS('United Data'!$A$3:$A$4341,N$1,'United Data'!$C$3:$C$4341,$A1862,'United Data'!$B$3:$B$4341,"&lt;&gt;Off-street")&gt;0,1,0)</f>
        <v>0</v>
      </c>
      <c r="O1862">
        <f>IF(COUNTIFS('United Data'!$A$3:$A$4341,O$1,'United Data'!$C$3:$C$4341,$A1862,'United Data'!$B$3:$B$4341,"&lt;&gt;Off-street")&gt;0,1,0)</f>
        <v>0</v>
      </c>
      <c r="P1862">
        <f>IF(COUNTIFS('United Data'!$A$3:$A$4341,P$1,'United Data'!$C$3:$C$4341,$A1862,'United Data'!$B$3:$B$4341,"&lt;&gt;Off-street")&gt;0,1,0)</f>
        <v>0</v>
      </c>
      <c r="Q1862">
        <f>IF(COUNTIFS('United Data'!$A$3:$A$4341,Q$1,'United Data'!$C$3:$C$4341,$A1862,'United Data'!$B$3:$B$4341,"&lt;&gt;Off-street")&gt;0,1,0)</f>
        <v>0</v>
      </c>
      <c r="R1862">
        <f>IF(COUNTIFS('United Data'!$A$3:$A$4341,R$1,'United Data'!$C$3:$C$4341,$A1862,'United Data'!$B$3:$B$4341,"&lt;&gt;Off-street")&gt;0,1,0)</f>
        <v>0</v>
      </c>
      <c r="S1862">
        <f t="shared" si="58"/>
        <v>4</v>
      </c>
      <c r="T1862">
        <f t="shared" si="59"/>
        <v>3</v>
      </c>
    </row>
    <row r="1863" spans="1:20" x14ac:dyDescent="0.2">
      <c r="A1863" t="s">
        <v>1916</v>
      </c>
      <c r="B1863">
        <f>IF(COUNTIFS('United Data'!$A$3:$A$4341,B$1,'United Data'!$C$3:$C$4341,$A1863,'United Data'!$B$3:$B$4341,"&lt;&gt;Off-street")&gt;0,1,0)</f>
        <v>1</v>
      </c>
      <c r="C1863">
        <f>IF(COUNTIFS('United Data'!$A$3:$A$4341,C$1,'United Data'!$C$3:$C$4341,$A1863,'United Data'!$B$3:$B$4341,"&lt;&gt;Off-street")&gt;0,1,0)</f>
        <v>0</v>
      </c>
      <c r="D1863">
        <f>IF(COUNTIFS('United Data'!$A$3:$A$4341,D$1,'United Data'!$C$3:$C$4341,$A1863,'United Data'!$B$3:$B$4341,"&lt;&gt;Off-street")&gt;0,1,0)</f>
        <v>0</v>
      </c>
      <c r="E1863">
        <f>IF(COUNTIFS('United Data'!$A$3:$A$4341,E$1,'United Data'!$C$3:$C$4341,$A1863,'United Data'!$B$3:$B$4341,"&lt;&gt;Off-street")&gt;0,1,0)</f>
        <v>1</v>
      </c>
      <c r="F1863">
        <f>IF(COUNTIFS('United Data'!$A$3:$A$4341,F$1,'United Data'!$C$3:$C$4341,$A1863,'United Data'!$B$3:$B$4341,"&lt;&gt;Off-street")&gt;0,1,0)</f>
        <v>0</v>
      </c>
      <c r="G1863">
        <f>IF(COUNTIFS('United Data'!$A$3:$A$4341,G$1,'United Data'!$C$3:$C$4341,$A1863,'United Data'!$B$3:$B$4341,"&lt;&gt;Off-street")&gt;0,1,0)</f>
        <v>0</v>
      </c>
      <c r="H1863">
        <f>IF(COUNTIFS('United Data'!$A$3:$A$4341,H$1,'United Data'!$C$3:$C$4341,$A1863,'United Data'!$B$3:$B$4341,"&lt;&gt;Off-street")&gt;0,1,0)</f>
        <v>0</v>
      </c>
      <c r="I1863">
        <f>IF(COUNTIFS('United Data'!$A$3:$A$4341,I$1,'United Data'!$C$3:$C$4341,$A1863,'United Data'!$B$3:$B$4341,"&lt;&gt;Off-street")&gt;0,1,0)</f>
        <v>0</v>
      </c>
      <c r="J1863">
        <f>IF(COUNTIFS('United Data'!$A$3:$A$4341,J$1,'United Data'!$C$3:$C$4341,$A1863,'United Data'!$B$3:$B$4341,"&lt;&gt;Off-street")&gt;0,1,0)</f>
        <v>1</v>
      </c>
      <c r="K1863">
        <f>IF(COUNTIFS('United Data'!$A$3:$A$4341,K$1,'United Data'!$C$3:$C$4341,$A1863,'United Data'!$B$3:$B$4341,"&lt;&gt;Off-street")&gt;0,1,0)</f>
        <v>0</v>
      </c>
      <c r="L1863">
        <f>IF(COUNTIFS('United Data'!$A$3:$A$4341,L$1,'United Data'!$C$3:$C$4341,$A1863,'United Data'!$B$3:$B$4341,"&lt;&gt;Off-street")&gt;0,1,0)</f>
        <v>0</v>
      </c>
      <c r="M1863">
        <f>IF(COUNTIFS('United Data'!$A$3:$A$4341,M$1,'United Data'!$C$3:$C$4341,$A1863,'United Data'!$B$3:$B$4341,"&lt;&gt;Off-street")&gt;0,1,0)</f>
        <v>0</v>
      </c>
      <c r="N1863">
        <f>IF(COUNTIFS('United Data'!$A$3:$A$4341,N$1,'United Data'!$C$3:$C$4341,$A1863,'United Data'!$B$3:$B$4341,"&lt;&gt;Off-street")&gt;0,1,0)</f>
        <v>0</v>
      </c>
      <c r="O1863">
        <f>IF(COUNTIFS('United Data'!$A$3:$A$4341,O$1,'United Data'!$C$3:$C$4341,$A1863,'United Data'!$B$3:$B$4341,"&lt;&gt;Off-street")&gt;0,1,0)</f>
        <v>0</v>
      </c>
      <c r="P1863">
        <f>IF(COUNTIFS('United Data'!$A$3:$A$4341,P$1,'United Data'!$C$3:$C$4341,$A1863,'United Data'!$B$3:$B$4341,"&lt;&gt;Off-street")&gt;0,1,0)</f>
        <v>0</v>
      </c>
      <c r="Q1863">
        <f>IF(COUNTIFS('United Data'!$A$3:$A$4341,Q$1,'United Data'!$C$3:$C$4341,$A1863,'United Data'!$B$3:$B$4341,"&lt;&gt;Off-street")&gt;0,1,0)</f>
        <v>0</v>
      </c>
      <c r="R1863">
        <f>IF(COUNTIFS('United Data'!$A$3:$A$4341,R$1,'United Data'!$C$3:$C$4341,$A1863,'United Data'!$B$3:$B$4341,"&lt;&gt;Off-street")&gt;0,1,0)</f>
        <v>0</v>
      </c>
      <c r="S1863">
        <f t="shared" si="58"/>
        <v>3</v>
      </c>
      <c r="T1863">
        <f t="shared" si="59"/>
        <v>3</v>
      </c>
    </row>
    <row r="1864" spans="1:20" x14ac:dyDescent="0.2">
      <c r="A1864" t="s">
        <v>1917</v>
      </c>
      <c r="B1864">
        <f>IF(COUNTIFS('United Data'!$A$3:$A$4341,B$1,'United Data'!$C$3:$C$4341,$A1864,'United Data'!$B$3:$B$4341,"&lt;&gt;Off-street")&gt;0,1,0)</f>
        <v>0</v>
      </c>
      <c r="C1864">
        <f>IF(COUNTIFS('United Data'!$A$3:$A$4341,C$1,'United Data'!$C$3:$C$4341,$A1864,'United Data'!$B$3:$B$4341,"&lt;&gt;Off-street")&gt;0,1,0)</f>
        <v>0</v>
      </c>
      <c r="D1864">
        <f>IF(COUNTIFS('United Data'!$A$3:$A$4341,D$1,'United Data'!$C$3:$C$4341,$A1864,'United Data'!$B$3:$B$4341,"&lt;&gt;Off-street")&gt;0,1,0)</f>
        <v>0</v>
      </c>
      <c r="E1864">
        <f>IF(COUNTIFS('United Data'!$A$3:$A$4341,E$1,'United Data'!$C$3:$C$4341,$A1864,'United Data'!$B$3:$B$4341,"&lt;&gt;Off-street")&gt;0,1,0)</f>
        <v>1</v>
      </c>
      <c r="F1864">
        <f>IF(COUNTIFS('United Data'!$A$3:$A$4341,F$1,'United Data'!$C$3:$C$4341,$A1864,'United Data'!$B$3:$B$4341,"&lt;&gt;Off-street")&gt;0,1,0)</f>
        <v>0</v>
      </c>
      <c r="G1864">
        <f>IF(COUNTIFS('United Data'!$A$3:$A$4341,G$1,'United Data'!$C$3:$C$4341,$A1864,'United Data'!$B$3:$B$4341,"&lt;&gt;Off-street")&gt;0,1,0)</f>
        <v>0</v>
      </c>
      <c r="H1864">
        <f>IF(COUNTIFS('United Data'!$A$3:$A$4341,H$1,'United Data'!$C$3:$C$4341,$A1864,'United Data'!$B$3:$B$4341,"&lt;&gt;Off-street")&gt;0,1,0)</f>
        <v>0</v>
      </c>
      <c r="I1864">
        <f>IF(COUNTIFS('United Data'!$A$3:$A$4341,I$1,'United Data'!$C$3:$C$4341,$A1864,'United Data'!$B$3:$B$4341,"&lt;&gt;Off-street")&gt;0,1,0)</f>
        <v>0</v>
      </c>
      <c r="J1864">
        <f>IF(COUNTIFS('United Data'!$A$3:$A$4341,J$1,'United Data'!$C$3:$C$4341,$A1864,'United Data'!$B$3:$B$4341,"&lt;&gt;Off-street")&gt;0,1,0)</f>
        <v>0</v>
      </c>
      <c r="K1864">
        <f>IF(COUNTIFS('United Data'!$A$3:$A$4341,K$1,'United Data'!$C$3:$C$4341,$A1864,'United Data'!$B$3:$B$4341,"&lt;&gt;Off-street")&gt;0,1,0)</f>
        <v>0</v>
      </c>
      <c r="L1864">
        <f>IF(COUNTIFS('United Data'!$A$3:$A$4341,L$1,'United Data'!$C$3:$C$4341,$A1864,'United Data'!$B$3:$B$4341,"&lt;&gt;Off-street")&gt;0,1,0)</f>
        <v>0</v>
      </c>
      <c r="M1864">
        <f>IF(COUNTIFS('United Data'!$A$3:$A$4341,M$1,'United Data'!$C$3:$C$4341,$A1864,'United Data'!$B$3:$B$4341,"&lt;&gt;Off-street")&gt;0,1,0)</f>
        <v>0</v>
      </c>
      <c r="N1864">
        <f>IF(COUNTIFS('United Data'!$A$3:$A$4341,N$1,'United Data'!$C$3:$C$4341,$A1864,'United Data'!$B$3:$B$4341,"&lt;&gt;Off-street")&gt;0,1,0)</f>
        <v>0</v>
      </c>
      <c r="O1864">
        <f>IF(COUNTIFS('United Data'!$A$3:$A$4341,O$1,'United Data'!$C$3:$C$4341,$A1864,'United Data'!$B$3:$B$4341,"&lt;&gt;Off-street")&gt;0,1,0)</f>
        <v>0</v>
      </c>
      <c r="P1864">
        <f>IF(COUNTIFS('United Data'!$A$3:$A$4341,P$1,'United Data'!$C$3:$C$4341,$A1864,'United Data'!$B$3:$B$4341,"&lt;&gt;Off-street")&gt;0,1,0)</f>
        <v>0</v>
      </c>
      <c r="Q1864">
        <f>IF(COUNTIFS('United Data'!$A$3:$A$4341,Q$1,'United Data'!$C$3:$C$4341,$A1864,'United Data'!$B$3:$B$4341,"&lt;&gt;Off-street")&gt;0,1,0)</f>
        <v>0</v>
      </c>
      <c r="R1864">
        <f>IF(COUNTIFS('United Data'!$A$3:$A$4341,R$1,'United Data'!$C$3:$C$4341,$A1864,'United Data'!$B$3:$B$4341,"&lt;&gt;Off-street")&gt;0,1,0)</f>
        <v>0</v>
      </c>
      <c r="S1864">
        <f t="shared" si="58"/>
        <v>1</v>
      </c>
      <c r="T1864">
        <f t="shared" si="59"/>
        <v>1</v>
      </c>
    </row>
    <row r="1865" spans="1:20" x14ac:dyDescent="0.2">
      <c r="A1865" t="s">
        <v>1918</v>
      </c>
      <c r="B1865">
        <f>IF(COUNTIFS('United Data'!$A$3:$A$4341,B$1,'United Data'!$C$3:$C$4341,$A1865,'United Data'!$B$3:$B$4341,"&lt;&gt;Off-street")&gt;0,1,0)</f>
        <v>0</v>
      </c>
      <c r="C1865">
        <f>IF(COUNTIFS('United Data'!$A$3:$A$4341,C$1,'United Data'!$C$3:$C$4341,$A1865,'United Data'!$B$3:$B$4341,"&lt;&gt;Off-street")&gt;0,1,0)</f>
        <v>0</v>
      </c>
      <c r="D1865">
        <f>IF(COUNTIFS('United Data'!$A$3:$A$4341,D$1,'United Data'!$C$3:$C$4341,$A1865,'United Data'!$B$3:$B$4341,"&lt;&gt;Off-street")&gt;0,1,0)</f>
        <v>0</v>
      </c>
      <c r="E1865">
        <f>IF(COUNTIFS('United Data'!$A$3:$A$4341,E$1,'United Data'!$C$3:$C$4341,$A1865,'United Data'!$B$3:$B$4341,"&lt;&gt;Off-street")&gt;0,1,0)</f>
        <v>1</v>
      </c>
      <c r="F1865">
        <f>IF(COUNTIFS('United Data'!$A$3:$A$4341,F$1,'United Data'!$C$3:$C$4341,$A1865,'United Data'!$B$3:$B$4341,"&lt;&gt;Off-street")&gt;0,1,0)</f>
        <v>0</v>
      </c>
      <c r="G1865">
        <f>IF(COUNTIFS('United Data'!$A$3:$A$4341,G$1,'United Data'!$C$3:$C$4341,$A1865,'United Data'!$B$3:$B$4341,"&lt;&gt;Off-street")&gt;0,1,0)</f>
        <v>0</v>
      </c>
      <c r="H1865">
        <f>IF(COUNTIFS('United Data'!$A$3:$A$4341,H$1,'United Data'!$C$3:$C$4341,$A1865,'United Data'!$B$3:$B$4341,"&lt;&gt;Off-street")&gt;0,1,0)</f>
        <v>0</v>
      </c>
      <c r="I1865">
        <f>IF(COUNTIFS('United Data'!$A$3:$A$4341,I$1,'United Data'!$C$3:$C$4341,$A1865,'United Data'!$B$3:$B$4341,"&lt;&gt;Off-street")&gt;0,1,0)</f>
        <v>0</v>
      </c>
      <c r="J1865">
        <f>IF(COUNTIFS('United Data'!$A$3:$A$4341,J$1,'United Data'!$C$3:$C$4341,$A1865,'United Data'!$B$3:$B$4341,"&lt;&gt;Off-street")&gt;0,1,0)</f>
        <v>0</v>
      </c>
      <c r="K1865">
        <f>IF(COUNTIFS('United Data'!$A$3:$A$4341,K$1,'United Data'!$C$3:$C$4341,$A1865,'United Data'!$B$3:$B$4341,"&lt;&gt;Off-street")&gt;0,1,0)</f>
        <v>0</v>
      </c>
      <c r="L1865">
        <f>IF(COUNTIFS('United Data'!$A$3:$A$4341,L$1,'United Data'!$C$3:$C$4341,$A1865,'United Data'!$B$3:$B$4341,"&lt;&gt;Off-street")&gt;0,1,0)</f>
        <v>0</v>
      </c>
      <c r="M1865">
        <f>IF(COUNTIFS('United Data'!$A$3:$A$4341,M$1,'United Data'!$C$3:$C$4341,$A1865,'United Data'!$B$3:$B$4341,"&lt;&gt;Off-street")&gt;0,1,0)</f>
        <v>0</v>
      </c>
      <c r="N1865">
        <f>IF(COUNTIFS('United Data'!$A$3:$A$4341,N$1,'United Data'!$C$3:$C$4341,$A1865,'United Data'!$B$3:$B$4341,"&lt;&gt;Off-street")&gt;0,1,0)</f>
        <v>0</v>
      </c>
      <c r="O1865">
        <f>IF(COUNTIFS('United Data'!$A$3:$A$4341,O$1,'United Data'!$C$3:$C$4341,$A1865,'United Data'!$B$3:$B$4341,"&lt;&gt;Off-street")&gt;0,1,0)</f>
        <v>0</v>
      </c>
      <c r="P1865">
        <f>IF(COUNTIFS('United Data'!$A$3:$A$4341,P$1,'United Data'!$C$3:$C$4341,$A1865,'United Data'!$B$3:$B$4341,"&lt;&gt;Off-street")&gt;0,1,0)</f>
        <v>0</v>
      </c>
      <c r="Q1865">
        <f>IF(COUNTIFS('United Data'!$A$3:$A$4341,Q$1,'United Data'!$C$3:$C$4341,$A1865,'United Data'!$B$3:$B$4341,"&lt;&gt;Off-street")&gt;0,1,0)</f>
        <v>0</v>
      </c>
      <c r="R1865">
        <f>IF(COUNTIFS('United Data'!$A$3:$A$4341,R$1,'United Data'!$C$3:$C$4341,$A1865,'United Data'!$B$3:$B$4341,"&lt;&gt;Off-street")&gt;0,1,0)</f>
        <v>0</v>
      </c>
      <c r="S1865">
        <f t="shared" si="58"/>
        <v>1</v>
      </c>
      <c r="T1865">
        <f t="shared" si="59"/>
        <v>1</v>
      </c>
    </row>
    <row r="1866" spans="1:20" x14ac:dyDescent="0.2">
      <c r="A1866" t="s">
        <v>1919</v>
      </c>
      <c r="B1866">
        <f>IF(COUNTIFS('United Data'!$A$3:$A$4341,B$1,'United Data'!$C$3:$C$4341,$A1866,'United Data'!$B$3:$B$4341,"&lt;&gt;Off-street")&gt;0,1,0)</f>
        <v>0</v>
      </c>
      <c r="C1866">
        <f>IF(COUNTIFS('United Data'!$A$3:$A$4341,C$1,'United Data'!$C$3:$C$4341,$A1866,'United Data'!$B$3:$B$4341,"&lt;&gt;Off-street")&gt;0,1,0)</f>
        <v>0</v>
      </c>
      <c r="D1866">
        <f>IF(COUNTIFS('United Data'!$A$3:$A$4341,D$1,'United Data'!$C$3:$C$4341,$A1866,'United Data'!$B$3:$B$4341,"&lt;&gt;Off-street")&gt;0,1,0)</f>
        <v>0</v>
      </c>
      <c r="E1866">
        <f>IF(COUNTIFS('United Data'!$A$3:$A$4341,E$1,'United Data'!$C$3:$C$4341,$A1866,'United Data'!$B$3:$B$4341,"&lt;&gt;Off-street")&gt;0,1,0)</f>
        <v>1</v>
      </c>
      <c r="F1866">
        <f>IF(COUNTIFS('United Data'!$A$3:$A$4341,F$1,'United Data'!$C$3:$C$4341,$A1866,'United Data'!$B$3:$B$4341,"&lt;&gt;Off-street")&gt;0,1,0)</f>
        <v>0</v>
      </c>
      <c r="G1866">
        <f>IF(COUNTIFS('United Data'!$A$3:$A$4341,G$1,'United Data'!$C$3:$C$4341,$A1866,'United Data'!$B$3:$B$4341,"&lt;&gt;Off-street")&gt;0,1,0)</f>
        <v>0</v>
      </c>
      <c r="H1866">
        <f>IF(COUNTIFS('United Data'!$A$3:$A$4341,H$1,'United Data'!$C$3:$C$4341,$A1866,'United Data'!$B$3:$B$4341,"&lt;&gt;Off-street")&gt;0,1,0)</f>
        <v>0</v>
      </c>
      <c r="I1866">
        <f>IF(COUNTIFS('United Data'!$A$3:$A$4341,I$1,'United Data'!$C$3:$C$4341,$A1866,'United Data'!$B$3:$B$4341,"&lt;&gt;Off-street")&gt;0,1,0)</f>
        <v>0</v>
      </c>
      <c r="J1866">
        <f>IF(COUNTIFS('United Data'!$A$3:$A$4341,J$1,'United Data'!$C$3:$C$4341,$A1866,'United Data'!$B$3:$B$4341,"&lt;&gt;Off-street")&gt;0,1,0)</f>
        <v>0</v>
      </c>
      <c r="K1866">
        <f>IF(COUNTIFS('United Data'!$A$3:$A$4341,K$1,'United Data'!$C$3:$C$4341,$A1866,'United Data'!$B$3:$B$4341,"&lt;&gt;Off-street")&gt;0,1,0)</f>
        <v>0</v>
      </c>
      <c r="L1866">
        <f>IF(COUNTIFS('United Data'!$A$3:$A$4341,L$1,'United Data'!$C$3:$C$4341,$A1866,'United Data'!$B$3:$B$4341,"&lt;&gt;Off-street")&gt;0,1,0)</f>
        <v>0</v>
      </c>
      <c r="M1866">
        <f>IF(COUNTIFS('United Data'!$A$3:$A$4341,M$1,'United Data'!$C$3:$C$4341,$A1866,'United Data'!$B$3:$B$4341,"&lt;&gt;Off-street")&gt;0,1,0)</f>
        <v>0</v>
      </c>
      <c r="N1866">
        <f>IF(COUNTIFS('United Data'!$A$3:$A$4341,N$1,'United Data'!$C$3:$C$4341,$A1866,'United Data'!$B$3:$B$4341,"&lt;&gt;Off-street")&gt;0,1,0)</f>
        <v>0</v>
      </c>
      <c r="O1866">
        <f>IF(COUNTIFS('United Data'!$A$3:$A$4341,O$1,'United Data'!$C$3:$C$4341,$A1866,'United Data'!$B$3:$B$4341,"&lt;&gt;Off-street")&gt;0,1,0)</f>
        <v>0</v>
      </c>
      <c r="P1866">
        <f>IF(COUNTIFS('United Data'!$A$3:$A$4341,P$1,'United Data'!$C$3:$C$4341,$A1866,'United Data'!$B$3:$B$4341,"&lt;&gt;Off-street")&gt;0,1,0)</f>
        <v>0</v>
      </c>
      <c r="Q1866">
        <f>IF(COUNTIFS('United Data'!$A$3:$A$4341,Q$1,'United Data'!$C$3:$C$4341,$A1866,'United Data'!$B$3:$B$4341,"&lt;&gt;Off-street")&gt;0,1,0)</f>
        <v>0</v>
      </c>
      <c r="R1866">
        <f>IF(COUNTIFS('United Data'!$A$3:$A$4341,R$1,'United Data'!$C$3:$C$4341,$A1866,'United Data'!$B$3:$B$4341,"&lt;&gt;Off-street")&gt;0,1,0)</f>
        <v>0</v>
      </c>
      <c r="S1866">
        <f t="shared" si="58"/>
        <v>1</v>
      </c>
      <c r="T1866">
        <f t="shared" si="59"/>
        <v>1</v>
      </c>
    </row>
    <row r="1867" spans="1:20" x14ac:dyDescent="0.2">
      <c r="A1867" t="s">
        <v>1920</v>
      </c>
      <c r="B1867">
        <f>IF(COUNTIFS('United Data'!$A$3:$A$4341,B$1,'United Data'!$C$3:$C$4341,$A1867,'United Data'!$B$3:$B$4341,"&lt;&gt;Off-street")&gt;0,1,0)</f>
        <v>0</v>
      </c>
      <c r="C1867">
        <f>IF(COUNTIFS('United Data'!$A$3:$A$4341,C$1,'United Data'!$C$3:$C$4341,$A1867,'United Data'!$B$3:$B$4341,"&lt;&gt;Off-street")&gt;0,1,0)</f>
        <v>0</v>
      </c>
      <c r="D1867">
        <f>IF(COUNTIFS('United Data'!$A$3:$A$4341,D$1,'United Data'!$C$3:$C$4341,$A1867,'United Data'!$B$3:$B$4341,"&lt;&gt;Off-street")&gt;0,1,0)</f>
        <v>0</v>
      </c>
      <c r="E1867">
        <f>IF(COUNTIFS('United Data'!$A$3:$A$4341,E$1,'United Data'!$C$3:$C$4341,$A1867,'United Data'!$B$3:$B$4341,"&lt;&gt;Off-street")&gt;0,1,0)</f>
        <v>0</v>
      </c>
      <c r="F1867">
        <f>IF(COUNTIFS('United Data'!$A$3:$A$4341,F$1,'United Data'!$C$3:$C$4341,$A1867,'United Data'!$B$3:$B$4341,"&lt;&gt;Off-street")&gt;0,1,0)</f>
        <v>1</v>
      </c>
      <c r="G1867">
        <f>IF(COUNTIFS('United Data'!$A$3:$A$4341,G$1,'United Data'!$C$3:$C$4341,$A1867,'United Data'!$B$3:$B$4341,"&lt;&gt;Off-street")&gt;0,1,0)</f>
        <v>0</v>
      </c>
      <c r="H1867">
        <f>IF(COUNTIFS('United Data'!$A$3:$A$4341,H$1,'United Data'!$C$3:$C$4341,$A1867,'United Data'!$B$3:$B$4341,"&lt;&gt;Off-street")&gt;0,1,0)</f>
        <v>0</v>
      </c>
      <c r="I1867">
        <f>IF(COUNTIFS('United Data'!$A$3:$A$4341,I$1,'United Data'!$C$3:$C$4341,$A1867,'United Data'!$B$3:$B$4341,"&lt;&gt;Off-street")&gt;0,1,0)</f>
        <v>0</v>
      </c>
      <c r="J1867">
        <f>IF(COUNTIFS('United Data'!$A$3:$A$4341,J$1,'United Data'!$C$3:$C$4341,$A1867,'United Data'!$B$3:$B$4341,"&lt;&gt;Off-street")&gt;0,1,0)</f>
        <v>0</v>
      </c>
      <c r="K1867">
        <f>IF(COUNTIFS('United Data'!$A$3:$A$4341,K$1,'United Data'!$C$3:$C$4341,$A1867,'United Data'!$B$3:$B$4341,"&lt;&gt;Off-street")&gt;0,1,0)</f>
        <v>0</v>
      </c>
      <c r="L1867">
        <f>IF(COUNTIFS('United Data'!$A$3:$A$4341,L$1,'United Data'!$C$3:$C$4341,$A1867,'United Data'!$B$3:$B$4341,"&lt;&gt;Off-street")&gt;0,1,0)</f>
        <v>0</v>
      </c>
      <c r="M1867">
        <f>IF(COUNTIFS('United Data'!$A$3:$A$4341,M$1,'United Data'!$C$3:$C$4341,$A1867,'United Data'!$B$3:$B$4341,"&lt;&gt;Off-street")&gt;0,1,0)</f>
        <v>0</v>
      </c>
      <c r="N1867">
        <f>IF(COUNTIFS('United Data'!$A$3:$A$4341,N$1,'United Data'!$C$3:$C$4341,$A1867,'United Data'!$B$3:$B$4341,"&lt;&gt;Off-street")&gt;0,1,0)</f>
        <v>0</v>
      </c>
      <c r="O1867">
        <f>IF(COUNTIFS('United Data'!$A$3:$A$4341,O$1,'United Data'!$C$3:$C$4341,$A1867,'United Data'!$B$3:$B$4341,"&lt;&gt;Off-street")&gt;0,1,0)</f>
        <v>1</v>
      </c>
      <c r="P1867">
        <f>IF(COUNTIFS('United Data'!$A$3:$A$4341,P$1,'United Data'!$C$3:$C$4341,$A1867,'United Data'!$B$3:$B$4341,"&lt;&gt;Off-street")&gt;0,1,0)</f>
        <v>1</v>
      </c>
      <c r="Q1867">
        <f>IF(COUNTIFS('United Data'!$A$3:$A$4341,Q$1,'United Data'!$C$3:$C$4341,$A1867,'United Data'!$B$3:$B$4341,"&lt;&gt;Off-street")&gt;0,1,0)</f>
        <v>0</v>
      </c>
      <c r="R1867">
        <f>IF(COUNTIFS('United Data'!$A$3:$A$4341,R$1,'United Data'!$C$3:$C$4341,$A1867,'United Data'!$B$3:$B$4341,"&lt;&gt;Off-street")&gt;0,1,0)</f>
        <v>0</v>
      </c>
      <c r="S1867">
        <f t="shared" si="58"/>
        <v>3</v>
      </c>
      <c r="T1867">
        <f t="shared" si="59"/>
        <v>2</v>
      </c>
    </row>
    <row r="1868" spans="1:20" x14ac:dyDescent="0.2">
      <c r="A1868" t="s">
        <v>1921</v>
      </c>
      <c r="B1868">
        <f>IF(COUNTIFS('United Data'!$A$3:$A$4341,B$1,'United Data'!$C$3:$C$4341,$A1868,'United Data'!$B$3:$B$4341,"&lt;&gt;Off-street")&gt;0,1,0)</f>
        <v>0</v>
      </c>
      <c r="C1868">
        <f>IF(COUNTIFS('United Data'!$A$3:$A$4341,C$1,'United Data'!$C$3:$C$4341,$A1868,'United Data'!$B$3:$B$4341,"&lt;&gt;Off-street")&gt;0,1,0)</f>
        <v>0</v>
      </c>
      <c r="D1868">
        <f>IF(COUNTIFS('United Data'!$A$3:$A$4341,D$1,'United Data'!$C$3:$C$4341,$A1868,'United Data'!$B$3:$B$4341,"&lt;&gt;Off-street")&gt;0,1,0)</f>
        <v>0</v>
      </c>
      <c r="E1868">
        <f>IF(COUNTIFS('United Data'!$A$3:$A$4341,E$1,'United Data'!$C$3:$C$4341,$A1868,'United Data'!$B$3:$B$4341,"&lt;&gt;Off-street")&gt;0,1,0)</f>
        <v>0</v>
      </c>
      <c r="F1868">
        <f>IF(COUNTIFS('United Data'!$A$3:$A$4341,F$1,'United Data'!$C$3:$C$4341,$A1868,'United Data'!$B$3:$B$4341,"&lt;&gt;Off-street")&gt;0,1,0)</f>
        <v>1</v>
      </c>
      <c r="G1868">
        <f>IF(COUNTIFS('United Data'!$A$3:$A$4341,G$1,'United Data'!$C$3:$C$4341,$A1868,'United Data'!$B$3:$B$4341,"&lt;&gt;Off-street")&gt;0,1,0)</f>
        <v>0</v>
      </c>
      <c r="H1868">
        <f>IF(COUNTIFS('United Data'!$A$3:$A$4341,H$1,'United Data'!$C$3:$C$4341,$A1868,'United Data'!$B$3:$B$4341,"&lt;&gt;Off-street")&gt;0,1,0)</f>
        <v>0</v>
      </c>
      <c r="I1868">
        <f>IF(COUNTIFS('United Data'!$A$3:$A$4341,I$1,'United Data'!$C$3:$C$4341,$A1868,'United Data'!$B$3:$B$4341,"&lt;&gt;Off-street")&gt;0,1,0)</f>
        <v>0</v>
      </c>
      <c r="J1868">
        <f>IF(COUNTIFS('United Data'!$A$3:$A$4341,J$1,'United Data'!$C$3:$C$4341,$A1868,'United Data'!$B$3:$B$4341,"&lt;&gt;Off-street")&gt;0,1,0)</f>
        <v>0</v>
      </c>
      <c r="K1868">
        <f>IF(COUNTIFS('United Data'!$A$3:$A$4341,K$1,'United Data'!$C$3:$C$4341,$A1868,'United Data'!$B$3:$B$4341,"&lt;&gt;Off-street")&gt;0,1,0)</f>
        <v>0</v>
      </c>
      <c r="L1868">
        <f>IF(COUNTIFS('United Data'!$A$3:$A$4341,L$1,'United Data'!$C$3:$C$4341,$A1868,'United Data'!$B$3:$B$4341,"&lt;&gt;Off-street")&gt;0,1,0)</f>
        <v>0</v>
      </c>
      <c r="M1868">
        <f>IF(COUNTIFS('United Data'!$A$3:$A$4341,M$1,'United Data'!$C$3:$C$4341,$A1868,'United Data'!$B$3:$B$4341,"&lt;&gt;Off-street")&gt;0,1,0)</f>
        <v>0</v>
      </c>
      <c r="N1868">
        <f>IF(COUNTIFS('United Data'!$A$3:$A$4341,N$1,'United Data'!$C$3:$C$4341,$A1868,'United Data'!$B$3:$B$4341,"&lt;&gt;Off-street")&gt;0,1,0)</f>
        <v>0</v>
      </c>
      <c r="O1868">
        <f>IF(COUNTIFS('United Data'!$A$3:$A$4341,O$1,'United Data'!$C$3:$C$4341,$A1868,'United Data'!$B$3:$B$4341,"&lt;&gt;Off-street")&gt;0,1,0)</f>
        <v>0</v>
      </c>
      <c r="P1868">
        <f>IF(COUNTIFS('United Data'!$A$3:$A$4341,P$1,'United Data'!$C$3:$C$4341,$A1868,'United Data'!$B$3:$B$4341,"&lt;&gt;Off-street")&gt;0,1,0)</f>
        <v>0</v>
      </c>
      <c r="Q1868">
        <f>IF(COUNTIFS('United Data'!$A$3:$A$4341,Q$1,'United Data'!$C$3:$C$4341,$A1868,'United Data'!$B$3:$B$4341,"&lt;&gt;Off-street")&gt;0,1,0)</f>
        <v>0</v>
      </c>
      <c r="R1868">
        <f>IF(COUNTIFS('United Data'!$A$3:$A$4341,R$1,'United Data'!$C$3:$C$4341,$A1868,'United Data'!$B$3:$B$4341,"&lt;&gt;Off-street")&gt;0,1,0)</f>
        <v>0</v>
      </c>
      <c r="S1868">
        <f t="shared" si="58"/>
        <v>1</v>
      </c>
      <c r="T1868">
        <f t="shared" si="59"/>
        <v>1</v>
      </c>
    </row>
    <row r="1869" spans="1:20" x14ac:dyDescent="0.2">
      <c r="A1869" t="s">
        <v>1923</v>
      </c>
      <c r="B1869">
        <f>IF(COUNTIFS('United Data'!$A$3:$A$4341,B$1,'United Data'!$C$3:$C$4341,$A1869,'United Data'!$B$3:$B$4341,"&lt;&gt;Off-street")&gt;0,1,0)</f>
        <v>0</v>
      </c>
      <c r="C1869">
        <f>IF(COUNTIFS('United Data'!$A$3:$A$4341,C$1,'United Data'!$C$3:$C$4341,$A1869,'United Data'!$B$3:$B$4341,"&lt;&gt;Off-street")&gt;0,1,0)</f>
        <v>0</v>
      </c>
      <c r="D1869">
        <f>IF(COUNTIFS('United Data'!$A$3:$A$4341,D$1,'United Data'!$C$3:$C$4341,$A1869,'United Data'!$B$3:$B$4341,"&lt;&gt;Off-street")&gt;0,1,0)</f>
        <v>0</v>
      </c>
      <c r="E1869">
        <f>IF(COUNTIFS('United Data'!$A$3:$A$4341,E$1,'United Data'!$C$3:$C$4341,$A1869,'United Data'!$B$3:$B$4341,"&lt;&gt;Off-street")&gt;0,1,0)</f>
        <v>0</v>
      </c>
      <c r="F1869">
        <f>IF(COUNTIFS('United Data'!$A$3:$A$4341,F$1,'United Data'!$C$3:$C$4341,$A1869,'United Data'!$B$3:$B$4341,"&lt;&gt;Off-street")&gt;0,1,0)</f>
        <v>1</v>
      </c>
      <c r="G1869">
        <f>IF(COUNTIFS('United Data'!$A$3:$A$4341,G$1,'United Data'!$C$3:$C$4341,$A1869,'United Data'!$B$3:$B$4341,"&lt;&gt;Off-street")&gt;0,1,0)</f>
        <v>0</v>
      </c>
      <c r="H1869">
        <f>IF(COUNTIFS('United Data'!$A$3:$A$4341,H$1,'United Data'!$C$3:$C$4341,$A1869,'United Data'!$B$3:$B$4341,"&lt;&gt;Off-street")&gt;0,1,0)</f>
        <v>0</v>
      </c>
      <c r="I1869">
        <f>IF(COUNTIFS('United Data'!$A$3:$A$4341,I$1,'United Data'!$C$3:$C$4341,$A1869,'United Data'!$B$3:$B$4341,"&lt;&gt;Off-street")&gt;0,1,0)</f>
        <v>0</v>
      </c>
      <c r="J1869">
        <f>IF(COUNTIFS('United Data'!$A$3:$A$4341,J$1,'United Data'!$C$3:$C$4341,$A1869,'United Data'!$B$3:$B$4341,"&lt;&gt;Off-street")&gt;0,1,0)</f>
        <v>0</v>
      </c>
      <c r="K1869">
        <f>IF(COUNTIFS('United Data'!$A$3:$A$4341,K$1,'United Data'!$C$3:$C$4341,$A1869,'United Data'!$B$3:$B$4341,"&lt;&gt;Off-street")&gt;0,1,0)</f>
        <v>0</v>
      </c>
      <c r="L1869">
        <f>IF(COUNTIFS('United Data'!$A$3:$A$4341,L$1,'United Data'!$C$3:$C$4341,$A1869,'United Data'!$B$3:$B$4341,"&lt;&gt;Off-street")&gt;0,1,0)</f>
        <v>0</v>
      </c>
      <c r="M1869">
        <f>IF(COUNTIFS('United Data'!$A$3:$A$4341,M$1,'United Data'!$C$3:$C$4341,$A1869,'United Data'!$B$3:$B$4341,"&lt;&gt;Off-street")&gt;0,1,0)</f>
        <v>0</v>
      </c>
      <c r="N1869">
        <f>IF(COUNTIFS('United Data'!$A$3:$A$4341,N$1,'United Data'!$C$3:$C$4341,$A1869,'United Data'!$B$3:$B$4341,"&lt;&gt;Off-street")&gt;0,1,0)</f>
        <v>0</v>
      </c>
      <c r="O1869">
        <f>IF(COUNTIFS('United Data'!$A$3:$A$4341,O$1,'United Data'!$C$3:$C$4341,$A1869,'United Data'!$B$3:$B$4341,"&lt;&gt;Off-street")&gt;0,1,0)</f>
        <v>0</v>
      </c>
      <c r="P1869">
        <f>IF(COUNTIFS('United Data'!$A$3:$A$4341,P$1,'United Data'!$C$3:$C$4341,$A1869,'United Data'!$B$3:$B$4341,"&lt;&gt;Off-street")&gt;0,1,0)</f>
        <v>0</v>
      </c>
      <c r="Q1869">
        <f>IF(COUNTIFS('United Data'!$A$3:$A$4341,Q$1,'United Data'!$C$3:$C$4341,$A1869,'United Data'!$B$3:$B$4341,"&lt;&gt;Off-street")&gt;0,1,0)</f>
        <v>0</v>
      </c>
      <c r="R1869">
        <f>IF(COUNTIFS('United Data'!$A$3:$A$4341,R$1,'United Data'!$C$3:$C$4341,$A1869,'United Data'!$B$3:$B$4341,"&lt;&gt;Off-street")&gt;0,1,0)</f>
        <v>0</v>
      </c>
      <c r="S1869">
        <f t="shared" si="58"/>
        <v>1</v>
      </c>
      <c r="T1869">
        <f t="shared" si="59"/>
        <v>1</v>
      </c>
    </row>
    <row r="1870" spans="1:20" x14ac:dyDescent="0.2">
      <c r="A1870" t="s">
        <v>1924</v>
      </c>
      <c r="B1870">
        <f>IF(COUNTIFS('United Data'!$A$3:$A$4341,B$1,'United Data'!$C$3:$C$4341,$A1870,'United Data'!$B$3:$B$4341,"&lt;&gt;Off-street")&gt;0,1,0)</f>
        <v>0</v>
      </c>
      <c r="C1870">
        <f>IF(COUNTIFS('United Data'!$A$3:$A$4341,C$1,'United Data'!$C$3:$C$4341,$A1870,'United Data'!$B$3:$B$4341,"&lt;&gt;Off-street")&gt;0,1,0)</f>
        <v>0</v>
      </c>
      <c r="D1870">
        <f>IF(COUNTIFS('United Data'!$A$3:$A$4341,D$1,'United Data'!$C$3:$C$4341,$A1870,'United Data'!$B$3:$B$4341,"&lt;&gt;Off-street")&gt;0,1,0)</f>
        <v>0</v>
      </c>
      <c r="E1870">
        <f>IF(COUNTIFS('United Data'!$A$3:$A$4341,E$1,'United Data'!$C$3:$C$4341,$A1870,'United Data'!$B$3:$B$4341,"&lt;&gt;Off-street")&gt;0,1,0)</f>
        <v>0</v>
      </c>
      <c r="F1870">
        <f>IF(COUNTIFS('United Data'!$A$3:$A$4341,F$1,'United Data'!$C$3:$C$4341,$A1870,'United Data'!$B$3:$B$4341,"&lt;&gt;Off-street")&gt;0,1,0)</f>
        <v>1</v>
      </c>
      <c r="G1870">
        <f>IF(COUNTIFS('United Data'!$A$3:$A$4341,G$1,'United Data'!$C$3:$C$4341,$A1870,'United Data'!$B$3:$B$4341,"&lt;&gt;Off-street")&gt;0,1,0)</f>
        <v>0</v>
      </c>
      <c r="H1870">
        <f>IF(COUNTIFS('United Data'!$A$3:$A$4341,H$1,'United Data'!$C$3:$C$4341,$A1870,'United Data'!$B$3:$B$4341,"&lt;&gt;Off-street")&gt;0,1,0)</f>
        <v>0</v>
      </c>
      <c r="I1870">
        <f>IF(COUNTIFS('United Data'!$A$3:$A$4341,I$1,'United Data'!$C$3:$C$4341,$A1870,'United Data'!$B$3:$B$4341,"&lt;&gt;Off-street")&gt;0,1,0)</f>
        <v>0</v>
      </c>
      <c r="J1870">
        <f>IF(COUNTIFS('United Data'!$A$3:$A$4341,J$1,'United Data'!$C$3:$C$4341,$A1870,'United Data'!$B$3:$B$4341,"&lt;&gt;Off-street")&gt;0,1,0)</f>
        <v>0</v>
      </c>
      <c r="K1870">
        <f>IF(COUNTIFS('United Data'!$A$3:$A$4341,K$1,'United Data'!$C$3:$C$4341,$A1870,'United Data'!$B$3:$B$4341,"&lt;&gt;Off-street")&gt;0,1,0)</f>
        <v>0</v>
      </c>
      <c r="L1870">
        <f>IF(COUNTIFS('United Data'!$A$3:$A$4341,L$1,'United Data'!$C$3:$C$4341,$A1870,'United Data'!$B$3:$B$4341,"&lt;&gt;Off-street")&gt;0,1,0)</f>
        <v>0</v>
      </c>
      <c r="M1870">
        <f>IF(COUNTIFS('United Data'!$A$3:$A$4341,M$1,'United Data'!$C$3:$C$4341,$A1870,'United Data'!$B$3:$B$4341,"&lt;&gt;Off-street")&gt;0,1,0)</f>
        <v>0</v>
      </c>
      <c r="N1870">
        <f>IF(COUNTIFS('United Data'!$A$3:$A$4341,N$1,'United Data'!$C$3:$C$4341,$A1870,'United Data'!$B$3:$B$4341,"&lt;&gt;Off-street")&gt;0,1,0)</f>
        <v>1</v>
      </c>
      <c r="O1870">
        <f>IF(COUNTIFS('United Data'!$A$3:$A$4341,O$1,'United Data'!$C$3:$C$4341,$A1870,'United Data'!$B$3:$B$4341,"&lt;&gt;Off-street")&gt;0,1,0)</f>
        <v>0</v>
      </c>
      <c r="P1870">
        <f>IF(COUNTIFS('United Data'!$A$3:$A$4341,P$1,'United Data'!$C$3:$C$4341,$A1870,'United Data'!$B$3:$B$4341,"&lt;&gt;Off-street")&gt;0,1,0)</f>
        <v>0</v>
      </c>
      <c r="Q1870">
        <f>IF(COUNTIFS('United Data'!$A$3:$A$4341,Q$1,'United Data'!$C$3:$C$4341,$A1870,'United Data'!$B$3:$B$4341,"&lt;&gt;Off-street")&gt;0,1,0)</f>
        <v>0</v>
      </c>
      <c r="R1870">
        <f>IF(COUNTIFS('United Data'!$A$3:$A$4341,R$1,'United Data'!$C$3:$C$4341,$A1870,'United Data'!$B$3:$B$4341,"&lt;&gt;Off-street")&gt;0,1,0)</f>
        <v>0</v>
      </c>
      <c r="S1870">
        <f t="shared" si="58"/>
        <v>2</v>
      </c>
      <c r="T1870">
        <f t="shared" si="59"/>
        <v>2</v>
      </c>
    </row>
    <row r="1871" spans="1:20" x14ac:dyDescent="0.2">
      <c r="A1871" t="s">
        <v>1925</v>
      </c>
      <c r="B1871">
        <f>IF(COUNTIFS('United Data'!$A$3:$A$4341,B$1,'United Data'!$C$3:$C$4341,$A1871,'United Data'!$B$3:$B$4341,"&lt;&gt;Off-street")&gt;0,1,0)</f>
        <v>0</v>
      </c>
      <c r="C1871">
        <f>IF(COUNTIFS('United Data'!$A$3:$A$4341,C$1,'United Data'!$C$3:$C$4341,$A1871,'United Data'!$B$3:$B$4341,"&lt;&gt;Off-street")&gt;0,1,0)</f>
        <v>0</v>
      </c>
      <c r="D1871">
        <f>IF(COUNTIFS('United Data'!$A$3:$A$4341,D$1,'United Data'!$C$3:$C$4341,$A1871,'United Data'!$B$3:$B$4341,"&lt;&gt;Off-street")&gt;0,1,0)</f>
        <v>0</v>
      </c>
      <c r="E1871">
        <f>IF(COUNTIFS('United Data'!$A$3:$A$4341,E$1,'United Data'!$C$3:$C$4341,$A1871,'United Data'!$B$3:$B$4341,"&lt;&gt;Off-street")&gt;0,1,0)</f>
        <v>0</v>
      </c>
      <c r="F1871">
        <f>IF(COUNTIFS('United Data'!$A$3:$A$4341,F$1,'United Data'!$C$3:$C$4341,$A1871,'United Data'!$B$3:$B$4341,"&lt;&gt;Off-street")&gt;0,1,0)</f>
        <v>1</v>
      </c>
      <c r="G1871">
        <f>IF(COUNTIFS('United Data'!$A$3:$A$4341,G$1,'United Data'!$C$3:$C$4341,$A1871,'United Data'!$B$3:$B$4341,"&lt;&gt;Off-street")&gt;0,1,0)</f>
        <v>0</v>
      </c>
      <c r="H1871">
        <f>IF(COUNTIFS('United Data'!$A$3:$A$4341,H$1,'United Data'!$C$3:$C$4341,$A1871,'United Data'!$B$3:$B$4341,"&lt;&gt;Off-street")&gt;0,1,0)</f>
        <v>0</v>
      </c>
      <c r="I1871">
        <f>IF(COUNTIFS('United Data'!$A$3:$A$4341,I$1,'United Data'!$C$3:$C$4341,$A1871,'United Data'!$B$3:$B$4341,"&lt;&gt;Off-street")&gt;0,1,0)</f>
        <v>0</v>
      </c>
      <c r="J1871">
        <f>IF(COUNTIFS('United Data'!$A$3:$A$4341,J$1,'United Data'!$C$3:$C$4341,$A1871,'United Data'!$B$3:$B$4341,"&lt;&gt;Off-street")&gt;0,1,0)</f>
        <v>0</v>
      </c>
      <c r="K1871">
        <f>IF(COUNTIFS('United Data'!$A$3:$A$4341,K$1,'United Data'!$C$3:$C$4341,$A1871,'United Data'!$B$3:$B$4341,"&lt;&gt;Off-street")&gt;0,1,0)</f>
        <v>0</v>
      </c>
      <c r="L1871">
        <f>IF(COUNTIFS('United Data'!$A$3:$A$4341,L$1,'United Data'!$C$3:$C$4341,$A1871,'United Data'!$B$3:$B$4341,"&lt;&gt;Off-street")&gt;0,1,0)</f>
        <v>0</v>
      </c>
      <c r="M1871">
        <f>IF(COUNTIFS('United Data'!$A$3:$A$4341,M$1,'United Data'!$C$3:$C$4341,$A1871,'United Data'!$B$3:$B$4341,"&lt;&gt;Off-street")&gt;0,1,0)</f>
        <v>0</v>
      </c>
      <c r="N1871">
        <f>IF(COUNTIFS('United Data'!$A$3:$A$4341,N$1,'United Data'!$C$3:$C$4341,$A1871,'United Data'!$B$3:$B$4341,"&lt;&gt;Off-street")&gt;0,1,0)</f>
        <v>0</v>
      </c>
      <c r="O1871">
        <f>IF(COUNTIFS('United Data'!$A$3:$A$4341,O$1,'United Data'!$C$3:$C$4341,$A1871,'United Data'!$B$3:$B$4341,"&lt;&gt;Off-street")&gt;0,1,0)</f>
        <v>0</v>
      </c>
      <c r="P1871">
        <f>IF(COUNTIFS('United Data'!$A$3:$A$4341,P$1,'United Data'!$C$3:$C$4341,$A1871,'United Data'!$B$3:$B$4341,"&lt;&gt;Off-street")&gt;0,1,0)</f>
        <v>0</v>
      </c>
      <c r="Q1871">
        <f>IF(COUNTIFS('United Data'!$A$3:$A$4341,Q$1,'United Data'!$C$3:$C$4341,$A1871,'United Data'!$B$3:$B$4341,"&lt;&gt;Off-street")&gt;0,1,0)</f>
        <v>0</v>
      </c>
      <c r="R1871">
        <f>IF(COUNTIFS('United Data'!$A$3:$A$4341,R$1,'United Data'!$C$3:$C$4341,$A1871,'United Data'!$B$3:$B$4341,"&lt;&gt;Off-street")&gt;0,1,0)</f>
        <v>0</v>
      </c>
      <c r="S1871">
        <f t="shared" si="58"/>
        <v>1</v>
      </c>
      <c r="T1871">
        <f t="shared" si="59"/>
        <v>1</v>
      </c>
    </row>
    <row r="1872" spans="1:20" x14ac:dyDescent="0.2">
      <c r="A1872" t="s">
        <v>1926</v>
      </c>
      <c r="B1872">
        <f>IF(COUNTIFS('United Data'!$A$3:$A$4341,B$1,'United Data'!$C$3:$C$4341,$A1872,'United Data'!$B$3:$B$4341,"&lt;&gt;Off-street")&gt;0,1,0)</f>
        <v>0</v>
      </c>
      <c r="C1872">
        <f>IF(COUNTIFS('United Data'!$A$3:$A$4341,C$1,'United Data'!$C$3:$C$4341,$A1872,'United Data'!$B$3:$B$4341,"&lt;&gt;Off-street")&gt;0,1,0)</f>
        <v>0</v>
      </c>
      <c r="D1872">
        <f>IF(COUNTIFS('United Data'!$A$3:$A$4341,D$1,'United Data'!$C$3:$C$4341,$A1872,'United Data'!$B$3:$B$4341,"&lt;&gt;Off-street")&gt;0,1,0)</f>
        <v>0</v>
      </c>
      <c r="E1872">
        <f>IF(COUNTIFS('United Data'!$A$3:$A$4341,E$1,'United Data'!$C$3:$C$4341,$A1872,'United Data'!$B$3:$B$4341,"&lt;&gt;Off-street")&gt;0,1,0)</f>
        <v>0</v>
      </c>
      <c r="F1872">
        <f>IF(COUNTIFS('United Data'!$A$3:$A$4341,F$1,'United Data'!$C$3:$C$4341,$A1872,'United Data'!$B$3:$B$4341,"&lt;&gt;Off-street")&gt;0,1,0)</f>
        <v>1</v>
      </c>
      <c r="G1872">
        <f>IF(COUNTIFS('United Data'!$A$3:$A$4341,G$1,'United Data'!$C$3:$C$4341,$A1872,'United Data'!$B$3:$B$4341,"&lt;&gt;Off-street")&gt;0,1,0)</f>
        <v>0</v>
      </c>
      <c r="H1872">
        <f>IF(COUNTIFS('United Data'!$A$3:$A$4341,H$1,'United Data'!$C$3:$C$4341,$A1872,'United Data'!$B$3:$B$4341,"&lt;&gt;Off-street")&gt;0,1,0)</f>
        <v>0</v>
      </c>
      <c r="I1872">
        <f>IF(COUNTIFS('United Data'!$A$3:$A$4341,I$1,'United Data'!$C$3:$C$4341,$A1872,'United Data'!$B$3:$B$4341,"&lt;&gt;Off-street")&gt;0,1,0)</f>
        <v>0</v>
      </c>
      <c r="J1872">
        <f>IF(COUNTIFS('United Data'!$A$3:$A$4341,J$1,'United Data'!$C$3:$C$4341,$A1872,'United Data'!$B$3:$B$4341,"&lt;&gt;Off-street")&gt;0,1,0)</f>
        <v>0</v>
      </c>
      <c r="K1872">
        <f>IF(COUNTIFS('United Data'!$A$3:$A$4341,K$1,'United Data'!$C$3:$C$4341,$A1872,'United Data'!$B$3:$B$4341,"&lt;&gt;Off-street")&gt;0,1,0)</f>
        <v>0</v>
      </c>
      <c r="L1872">
        <f>IF(COUNTIFS('United Data'!$A$3:$A$4341,L$1,'United Data'!$C$3:$C$4341,$A1872,'United Data'!$B$3:$B$4341,"&lt;&gt;Off-street")&gt;0,1,0)</f>
        <v>0</v>
      </c>
      <c r="M1872">
        <f>IF(COUNTIFS('United Data'!$A$3:$A$4341,M$1,'United Data'!$C$3:$C$4341,$A1872,'United Data'!$B$3:$B$4341,"&lt;&gt;Off-street")&gt;0,1,0)</f>
        <v>0</v>
      </c>
      <c r="N1872">
        <f>IF(COUNTIFS('United Data'!$A$3:$A$4341,N$1,'United Data'!$C$3:$C$4341,$A1872,'United Data'!$B$3:$B$4341,"&lt;&gt;Off-street")&gt;0,1,0)</f>
        <v>1</v>
      </c>
      <c r="O1872">
        <f>IF(COUNTIFS('United Data'!$A$3:$A$4341,O$1,'United Data'!$C$3:$C$4341,$A1872,'United Data'!$B$3:$B$4341,"&lt;&gt;Off-street")&gt;0,1,0)</f>
        <v>1</v>
      </c>
      <c r="P1872">
        <f>IF(COUNTIFS('United Data'!$A$3:$A$4341,P$1,'United Data'!$C$3:$C$4341,$A1872,'United Data'!$B$3:$B$4341,"&lt;&gt;Off-street")&gt;0,1,0)</f>
        <v>0</v>
      </c>
      <c r="Q1872">
        <f>IF(COUNTIFS('United Data'!$A$3:$A$4341,Q$1,'United Data'!$C$3:$C$4341,$A1872,'United Data'!$B$3:$B$4341,"&lt;&gt;Off-street")&gt;0,1,0)</f>
        <v>0</v>
      </c>
      <c r="R1872">
        <f>IF(COUNTIFS('United Data'!$A$3:$A$4341,R$1,'United Data'!$C$3:$C$4341,$A1872,'United Data'!$B$3:$B$4341,"&lt;&gt;Off-street")&gt;0,1,0)</f>
        <v>0</v>
      </c>
      <c r="S1872">
        <f t="shared" si="58"/>
        <v>3</v>
      </c>
      <c r="T1872">
        <f t="shared" si="59"/>
        <v>2</v>
      </c>
    </row>
    <row r="1873" spans="1:20" x14ac:dyDescent="0.2">
      <c r="A1873" t="s">
        <v>1927</v>
      </c>
      <c r="B1873">
        <f>IF(COUNTIFS('United Data'!$A$3:$A$4341,B$1,'United Data'!$C$3:$C$4341,$A1873,'United Data'!$B$3:$B$4341,"&lt;&gt;Off-street")&gt;0,1,0)</f>
        <v>0</v>
      </c>
      <c r="C1873">
        <f>IF(COUNTIFS('United Data'!$A$3:$A$4341,C$1,'United Data'!$C$3:$C$4341,$A1873,'United Data'!$B$3:$B$4341,"&lt;&gt;Off-street")&gt;0,1,0)</f>
        <v>0</v>
      </c>
      <c r="D1873">
        <f>IF(COUNTIFS('United Data'!$A$3:$A$4341,D$1,'United Data'!$C$3:$C$4341,$A1873,'United Data'!$B$3:$B$4341,"&lt;&gt;Off-street")&gt;0,1,0)</f>
        <v>0</v>
      </c>
      <c r="E1873">
        <f>IF(COUNTIFS('United Data'!$A$3:$A$4341,E$1,'United Data'!$C$3:$C$4341,$A1873,'United Data'!$B$3:$B$4341,"&lt;&gt;Off-street")&gt;0,1,0)</f>
        <v>0</v>
      </c>
      <c r="F1873">
        <f>IF(COUNTIFS('United Data'!$A$3:$A$4341,F$1,'United Data'!$C$3:$C$4341,$A1873,'United Data'!$B$3:$B$4341,"&lt;&gt;Off-street")&gt;0,1,0)</f>
        <v>1</v>
      </c>
      <c r="G1873">
        <f>IF(COUNTIFS('United Data'!$A$3:$A$4341,G$1,'United Data'!$C$3:$C$4341,$A1873,'United Data'!$B$3:$B$4341,"&lt;&gt;Off-street")&gt;0,1,0)</f>
        <v>0</v>
      </c>
      <c r="H1873">
        <f>IF(COUNTIFS('United Data'!$A$3:$A$4341,H$1,'United Data'!$C$3:$C$4341,$A1873,'United Data'!$B$3:$B$4341,"&lt;&gt;Off-street")&gt;0,1,0)</f>
        <v>0</v>
      </c>
      <c r="I1873">
        <f>IF(COUNTIFS('United Data'!$A$3:$A$4341,I$1,'United Data'!$C$3:$C$4341,$A1873,'United Data'!$B$3:$B$4341,"&lt;&gt;Off-street")&gt;0,1,0)</f>
        <v>0</v>
      </c>
      <c r="J1873">
        <f>IF(COUNTIFS('United Data'!$A$3:$A$4341,J$1,'United Data'!$C$3:$C$4341,$A1873,'United Data'!$B$3:$B$4341,"&lt;&gt;Off-street")&gt;0,1,0)</f>
        <v>0</v>
      </c>
      <c r="K1873">
        <f>IF(COUNTIFS('United Data'!$A$3:$A$4341,K$1,'United Data'!$C$3:$C$4341,$A1873,'United Data'!$B$3:$B$4341,"&lt;&gt;Off-street")&gt;0,1,0)</f>
        <v>0</v>
      </c>
      <c r="L1873">
        <f>IF(COUNTIFS('United Data'!$A$3:$A$4341,L$1,'United Data'!$C$3:$C$4341,$A1873,'United Data'!$B$3:$B$4341,"&lt;&gt;Off-street")&gt;0,1,0)</f>
        <v>0</v>
      </c>
      <c r="M1873">
        <f>IF(COUNTIFS('United Data'!$A$3:$A$4341,M$1,'United Data'!$C$3:$C$4341,$A1873,'United Data'!$B$3:$B$4341,"&lt;&gt;Off-street")&gt;0,1,0)</f>
        <v>0</v>
      </c>
      <c r="N1873">
        <f>IF(COUNTIFS('United Data'!$A$3:$A$4341,N$1,'United Data'!$C$3:$C$4341,$A1873,'United Data'!$B$3:$B$4341,"&lt;&gt;Off-street")&gt;0,1,0)</f>
        <v>0</v>
      </c>
      <c r="O1873">
        <f>IF(COUNTIFS('United Data'!$A$3:$A$4341,O$1,'United Data'!$C$3:$C$4341,$A1873,'United Data'!$B$3:$B$4341,"&lt;&gt;Off-street")&gt;0,1,0)</f>
        <v>0</v>
      </c>
      <c r="P1873">
        <f>IF(COUNTIFS('United Data'!$A$3:$A$4341,P$1,'United Data'!$C$3:$C$4341,$A1873,'United Data'!$B$3:$B$4341,"&lt;&gt;Off-street")&gt;0,1,0)</f>
        <v>0</v>
      </c>
      <c r="Q1873">
        <f>IF(COUNTIFS('United Data'!$A$3:$A$4341,Q$1,'United Data'!$C$3:$C$4341,$A1873,'United Data'!$B$3:$B$4341,"&lt;&gt;Off-street")&gt;0,1,0)</f>
        <v>0</v>
      </c>
      <c r="R1873">
        <f>IF(COUNTIFS('United Data'!$A$3:$A$4341,R$1,'United Data'!$C$3:$C$4341,$A1873,'United Data'!$B$3:$B$4341,"&lt;&gt;Off-street")&gt;0,1,0)</f>
        <v>0</v>
      </c>
      <c r="S1873">
        <f t="shared" si="58"/>
        <v>1</v>
      </c>
      <c r="T1873">
        <f t="shared" si="59"/>
        <v>1</v>
      </c>
    </row>
    <row r="1874" spans="1:20" x14ac:dyDescent="0.2">
      <c r="A1874" t="s">
        <v>1928</v>
      </c>
      <c r="B1874">
        <f>IF(COUNTIFS('United Data'!$A$3:$A$4341,B$1,'United Data'!$C$3:$C$4341,$A1874,'United Data'!$B$3:$B$4341,"&lt;&gt;Off-street")&gt;0,1,0)</f>
        <v>0</v>
      </c>
      <c r="C1874">
        <f>IF(COUNTIFS('United Data'!$A$3:$A$4341,C$1,'United Data'!$C$3:$C$4341,$A1874,'United Data'!$B$3:$B$4341,"&lt;&gt;Off-street")&gt;0,1,0)</f>
        <v>0</v>
      </c>
      <c r="D1874">
        <f>IF(COUNTIFS('United Data'!$A$3:$A$4341,D$1,'United Data'!$C$3:$C$4341,$A1874,'United Data'!$B$3:$B$4341,"&lt;&gt;Off-street")&gt;0,1,0)</f>
        <v>0</v>
      </c>
      <c r="E1874">
        <f>IF(COUNTIFS('United Data'!$A$3:$A$4341,E$1,'United Data'!$C$3:$C$4341,$A1874,'United Data'!$B$3:$B$4341,"&lt;&gt;Off-street")&gt;0,1,0)</f>
        <v>0</v>
      </c>
      <c r="F1874">
        <f>IF(COUNTIFS('United Data'!$A$3:$A$4341,F$1,'United Data'!$C$3:$C$4341,$A1874,'United Data'!$B$3:$B$4341,"&lt;&gt;Off-street")&gt;0,1,0)</f>
        <v>1</v>
      </c>
      <c r="G1874">
        <f>IF(COUNTIFS('United Data'!$A$3:$A$4341,G$1,'United Data'!$C$3:$C$4341,$A1874,'United Data'!$B$3:$B$4341,"&lt;&gt;Off-street")&gt;0,1,0)</f>
        <v>0</v>
      </c>
      <c r="H1874">
        <f>IF(COUNTIFS('United Data'!$A$3:$A$4341,H$1,'United Data'!$C$3:$C$4341,$A1874,'United Data'!$B$3:$B$4341,"&lt;&gt;Off-street")&gt;0,1,0)</f>
        <v>0</v>
      </c>
      <c r="I1874">
        <f>IF(COUNTIFS('United Data'!$A$3:$A$4341,I$1,'United Data'!$C$3:$C$4341,$A1874,'United Data'!$B$3:$B$4341,"&lt;&gt;Off-street")&gt;0,1,0)</f>
        <v>0</v>
      </c>
      <c r="J1874">
        <f>IF(COUNTIFS('United Data'!$A$3:$A$4341,J$1,'United Data'!$C$3:$C$4341,$A1874,'United Data'!$B$3:$B$4341,"&lt;&gt;Off-street")&gt;0,1,0)</f>
        <v>0</v>
      </c>
      <c r="K1874">
        <f>IF(COUNTIFS('United Data'!$A$3:$A$4341,K$1,'United Data'!$C$3:$C$4341,$A1874,'United Data'!$B$3:$B$4341,"&lt;&gt;Off-street")&gt;0,1,0)</f>
        <v>0</v>
      </c>
      <c r="L1874">
        <f>IF(COUNTIFS('United Data'!$A$3:$A$4341,L$1,'United Data'!$C$3:$C$4341,$A1874,'United Data'!$B$3:$B$4341,"&lt;&gt;Off-street")&gt;0,1,0)</f>
        <v>0</v>
      </c>
      <c r="M1874">
        <f>IF(COUNTIFS('United Data'!$A$3:$A$4341,M$1,'United Data'!$C$3:$C$4341,$A1874,'United Data'!$B$3:$B$4341,"&lt;&gt;Off-street")&gt;0,1,0)</f>
        <v>0</v>
      </c>
      <c r="N1874">
        <f>IF(COUNTIFS('United Data'!$A$3:$A$4341,N$1,'United Data'!$C$3:$C$4341,$A1874,'United Data'!$B$3:$B$4341,"&lt;&gt;Off-street")&gt;0,1,0)</f>
        <v>0</v>
      </c>
      <c r="O1874">
        <f>IF(COUNTIFS('United Data'!$A$3:$A$4341,O$1,'United Data'!$C$3:$C$4341,$A1874,'United Data'!$B$3:$B$4341,"&lt;&gt;Off-street")&gt;0,1,0)</f>
        <v>0</v>
      </c>
      <c r="P1874">
        <f>IF(COUNTIFS('United Data'!$A$3:$A$4341,P$1,'United Data'!$C$3:$C$4341,$A1874,'United Data'!$B$3:$B$4341,"&lt;&gt;Off-street")&gt;0,1,0)</f>
        <v>0</v>
      </c>
      <c r="Q1874">
        <f>IF(COUNTIFS('United Data'!$A$3:$A$4341,Q$1,'United Data'!$C$3:$C$4341,$A1874,'United Data'!$B$3:$B$4341,"&lt;&gt;Off-street")&gt;0,1,0)</f>
        <v>0</v>
      </c>
      <c r="R1874">
        <f>IF(COUNTIFS('United Data'!$A$3:$A$4341,R$1,'United Data'!$C$3:$C$4341,$A1874,'United Data'!$B$3:$B$4341,"&lt;&gt;Off-street")&gt;0,1,0)</f>
        <v>0</v>
      </c>
      <c r="S1874">
        <f t="shared" si="58"/>
        <v>1</v>
      </c>
      <c r="T1874">
        <f t="shared" si="59"/>
        <v>1</v>
      </c>
    </row>
    <row r="1875" spans="1:20" x14ac:dyDescent="0.2">
      <c r="A1875" t="s">
        <v>1929</v>
      </c>
      <c r="B1875">
        <f>IF(COUNTIFS('United Data'!$A$3:$A$4341,B$1,'United Data'!$C$3:$C$4341,$A1875,'United Data'!$B$3:$B$4341,"&lt;&gt;Off-street")&gt;0,1,0)</f>
        <v>0</v>
      </c>
      <c r="C1875">
        <f>IF(COUNTIFS('United Data'!$A$3:$A$4341,C$1,'United Data'!$C$3:$C$4341,$A1875,'United Data'!$B$3:$B$4341,"&lt;&gt;Off-street")&gt;0,1,0)</f>
        <v>0</v>
      </c>
      <c r="D1875">
        <f>IF(COUNTIFS('United Data'!$A$3:$A$4341,D$1,'United Data'!$C$3:$C$4341,$A1875,'United Data'!$B$3:$B$4341,"&lt;&gt;Off-street")&gt;0,1,0)</f>
        <v>0</v>
      </c>
      <c r="E1875">
        <f>IF(COUNTIFS('United Data'!$A$3:$A$4341,E$1,'United Data'!$C$3:$C$4341,$A1875,'United Data'!$B$3:$B$4341,"&lt;&gt;Off-street")&gt;0,1,0)</f>
        <v>0</v>
      </c>
      <c r="F1875">
        <f>IF(COUNTIFS('United Data'!$A$3:$A$4341,F$1,'United Data'!$C$3:$C$4341,$A1875,'United Data'!$B$3:$B$4341,"&lt;&gt;Off-street")&gt;0,1,0)</f>
        <v>1</v>
      </c>
      <c r="G1875">
        <f>IF(COUNTIFS('United Data'!$A$3:$A$4341,G$1,'United Data'!$C$3:$C$4341,$A1875,'United Data'!$B$3:$B$4341,"&lt;&gt;Off-street")&gt;0,1,0)</f>
        <v>0</v>
      </c>
      <c r="H1875">
        <f>IF(COUNTIFS('United Data'!$A$3:$A$4341,H$1,'United Data'!$C$3:$C$4341,$A1875,'United Data'!$B$3:$B$4341,"&lt;&gt;Off-street")&gt;0,1,0)</f>
        <v>0</v>
      </c>
      <c r="I1875">
        <f>IF(COUNTIFS('United Data'!$A$3:$A$4341,I$1,'United Data'!$C$3:$C$4341,$A1875,'United Data'!$B$3:$B$4341,"&lt;&gt;Off-street")&gt;0,1,0)</f>
        <v>0</v>
      </c>
      <c r="J1875">
        <f>IF(COUNTIFS('United Data'!$A$3:$A$4341,J$1,'United Data'!$C$3:$C$4341,$A1875,'United Data'!$B$3:$B$4341,"&lt;&gt;Off-street")&gt;0,1,0)</f>
        <v>0</v>
      </c>
      <c r="K1875">
        <f>IF(COUNTIFS('United Data'!$A$3:$A$4341,K$1,'United Data'!$C$3:$C$4341,$A1875,'United Data'!$B$3:$B$4341,"&lt;&gt;Off-street")&gt;0,1,0)</f>
        <v>0</v>
      </c>
      <c r="L1875">
        <f>IF(COUNTIFS('United Data'!$A$3:$A$4341,L$1,'United Data'!$C$3:$C$4341,$A1875,'United Data'!$B$3:$B$4341,"&lt;&gt;Off-street")&gt;0,1,0)</f>
        <v>0</v>
      </c>
      <c r="M1875">
        <f>IF(COUNTIFS('United Data'!$A$3:$A$4341,M$1,'United Data'!$C$3:$C$4341,$A1875,'United Data'!$B$3:$B$4341,"&lt;&gt;Off-street")&gt;0,1,0)</f>
        <v>0</v>
      </c>
      <c r="N1875">
        <f>IF(COUNTIFS('United Data'!$A$3:$A$4341,N$1,'United Data'!$C$3:$C$4341,$A1875,'United Data'!$B$3:$B$4341,"&lt;&gt;Off-street")&gt;0,1,0)</f>
        <v>0</v>
      </c>
      <c r="O1875">
        <f>IF(COUNTIFS('United Data'!$A$3:$A$4341,O$1,'United Data'!$C$3:$C$4341,$A1875,'United Data'!$B$3:$B$4341,"&lt;&gt;Off-street")&gt;0,1,0)</f>
        <v>0</v>
      </c>
      <c r="P1875">
        <f>IF(COUNTIFS('United Data'!$A$3:$A$4341,P$1,'United Data'!$C$3:$C$4341,$A1875,'United Data'!$B$3:$B$4341,"&lt;&gt;Off-street")&gt;0,1,0)</f>
        <v>0</v>
      </c>
      <c r="Q1875">
        <f>IF(COUNTIFS('United Data'!$A$3:$A$4341,Q$1,'United Data'!$C$3:$C$4341,$A1875,'United Data'!$B$3:$B$4341,"&lt;&gt;Off-street")&gt;0,1,0)</f>
        <v>0</v>
      </c>
      <c r="R1875">
        <f>IF(COUNTIFS('United Data'!$A$3:$A$4341,R$1,'United Data'!$C$3:$C$4341,$A1875,'United Data'!$B$3:$B$4341,"&lt;&gt;Off-street")&gt;0,1,0)</f>
        <v>0</v>
      </c>
      <c r="S1875">
        <f t="shared" si="58"/>
        <v>1</v>
      </c>
      <c r="T1875">
        <f t="shared" si="59"/>
        <v>1</v>
      </c>
    </row>
    <row r="1876" spans="1:20" x14ac:dyDescent="0.2">
      <c r="A1876" t="s">
        <v>1930</v>
      </c>
      <c r="B1876">
        <f>IF(COUNTIFS('United Data'!$A$3:$A$4341,B$1,'United Data'!$C$3:$C$4341,$A1876,'United Data'!$B$3:$B$4341,"&lt;&gt;Off-street")&gt;0,1,0)</f>
        <v>0</v>
      </c>
      <c r="C1876">
        <f>IF(COUNTIFS('United Data'!$A$3:$A$4341,C$1,'United Data'!$C$3:$C$4341,$A1876,'United Data'!$B$3:$B$4341,"&lt;&gt;Off-street")&gt;0,1,0)</f>
        <v>0</v>
      </c>
      <c r="D1876">
        <f>IF(COUNTIFS('United Data'!$A$3:$A$4341,D$1,'United Data'!$C$3:$C$4341,$A1876,'United Data'!$B$3:$B$4341,"&lt;&gt;Off-street")&gt;0,1,0)</f>
        <v>0</v>
      </c>
      <c r="E1876">
        <f>IF(COUNTIFS('United Data'!$A$3:$A$4341,E$1,'United Data'!$C$3:$C$4341,$A1876,'United Data'!$B$3:$B$4341,"&lt;&gt;Off-street")&gt;0,1,0)</f>
        <v>0</v>
      </c>
      <c r="F1876">
        <f>IF(COUNTIFS('United Data'!$A$3:$A$4341,F$1,'United Data'!$C$3:$C$4341,$A1876,'United Data'!$B$3:$B$4341,"&lt;&gt;Off-street")&gt;0,1,0)</f>
        <v>1</v>
      </c>
      <c r="G1876">
        <f>IF(COUNTIFS('United Data'!$A$3:$A$4341,G$1,'United Data'!$C$3:$C$4341,$A1876,'United Data'!$B$3:$B$4341,"&lt;&gt;Off-street")&gt;0,1,0)</f>
        <v>0</v>
      </c>
      <c r="H1876">
        <f>IF(COUNTIFS('United Data'!$A$3:$A$4341,H$1,'United Data'!$C$3:$C$4341,$A1876,'United Data'!$B$3:$B$4341,"&lt;&gt;Off-street")&gt;0,1,0)</f>
        <v>0</v>
      </c>
      <c r="I1876">
        <f>IF(COUNTIFS('United Data'!$A$3:$A$4341,I$1,'United Data'!$C$3:$C$4341,$A1876,'United Data'!$B$3:$B$4341,"&lt;&gt;Off-street")&gt;0,1,0)</f>
        <v>0</v>
      </c>
      <c r="J1876">
        <f>IF(COUNTIFS('United Data'!$A$3:$A$4341,J$1,'United Data'!$C$3:$C$4341,$A1876,'United Data'!$B$3:$B$4341,"&lt;&gt;Off-street")&gt;0,1,0)</f>
        <v>0</v>
      </c>
      <c r="K1876">
        <f>IF(COUNTIFS('United Data'!$A$3:$A$4341,K$1,'United Data'!$C$3:$C$4341,$A1876,'United Data'!$B$3:$B$4341,"&lt;&gt;Off-street")&gt;0,1,0)</f>
        <v>0</v>
      </c>
      <c r="L1876">
        <f>IF(COUNTIFS('United Data'!$A$3:$A$4341,L$1,'United Data'!$C$3:$C$4341,$A1876,'United Data'!$B$3:$B$4341,"&lt;&gt;Off-street")&gt;0,1,0)</f>
        <v>0</v>
      </c>
      <c r="M1876">
        <f>IF(COUNTIFS('United Data'!$A$3:$A$4341,M$1,'United Data'!$C$3:$C$4341,$A1876,'United Data'!$B$3:$B$4341,"&lt;&gt;Off-street")&gt;0,1,0)</f>
        <v>0</v>
      </c>
      <c r="N1876">
        <f>IF(COUNTIFS('United Data'!$A$3:$A$4341,N$1,'United Data'!$C$3:$C$4341,$A1876,'United Data'!$B$3:$B$4341,"&lt;&gt;Off-street")&gt;0,1,0)</f>
        <v>0</v>
      </c>
      <c r="O1876">
        <f>IF(COUNTIFS('United Data'!$A$3:$A$4341,O$1,'United Data'!$C$3:$C$4341,$A1876,'United Data'!$B$3:$B$4341,"&lt;&gt;Off-street")&gt;0,1,0)</f>
        <v>0</v>
      </c>
      <c r="P1876">
        <f>IF(COUNTIFS('United Data'!$A$3:$A$4341,P$1,'United Data'!$C$3:$C$4341,$A1876,'United Data'!$B$3:$B$4341,"&lt;&gt;Off-street")&gt;0,1,0)</f>
        <v>0</v>
      </c>
      <c r="Q1876">
        <f>IF(COUNTIFS('United Data'!$A$3:$A$4341,Q$1,'United Data'!$C$3:$C$4341,$A1876,'United Data'!$B$3:$B$4341,"&lt;&gt;Off-street")&gt;0,1,0)</f>
        <v>0</v>
      </c>
      <c r="R1876">
        <f>IF(COUNTIFS('United Data'!$A$3:$A$4341,R$1,'United Data'!$C$3:$C$4341,$A1876,'United Data'!$B$3:$B$4341,"&lt;&gt;Off-street")&gt;0,1,0)</f>
        <v>0</v>
      </c>
      <c r="S1876">
        <f t="shared" si="58"/>
        <v>1</v>
      </c>
      <c r="T1876">
        <f t="shared" si="59"/>
        <v>1</v>
      </c>
    </row>
    <row r="1877" spans="1:20" x14ac:dyDescent="0.2">
      <c r="A1877" t="s">
        <v>1931</v>
      </c>
      <c r="B1877">
        <f>IF(COUNTIFS('United Data'!$A$3:$A$4341,B$1,'United Data'!$C$3:$C$4341,$A1877,'United Data'!$B$3:$B$4341,"&lt;&gt;Off-street")&gt;0,1,0)</f>
        <v>0</v>
      </c>
      <c r="C1877">
        <f>IF(COUNTIFS('United Data'!$A$3:$A$4341,C$1,'United Data'!$C$3:$C$4341,$A1877,'United Data'!$B$3:$B$4341,"&lt;&gt;Off-street")&gt;0,1,0)</f>
        <v>0</v>
      </c>
      <c r="D1877">
        <f>IF(COUNTIFS('United Data'!$A$3:$A$4341,D$1,'United Data'!$C$3:$C$4341,$A1877,'United Data'!$B$3:$B$4341,"&lt;&gt;Off-street")&gt;0,1,0)</f>
        <v>0</v>
      </c>
      <c r="E1877">
        <f>IF(COUNTIFS('United Data'!$A$3:$A$4341,E$1,'United Data'!$C$3:$C$4341,$A1877,'United Data'!$B$3:$B$4341,"&lt;&gt;Off-street")&gt;0,1,0)</f>
        <v>0</v>
      </c>
      <c r="F1877">
        <f>IF(COUNTIFS('United Data'!$A$3:$A$4341,F$1,'United Data'!$C$3:$C$4341,$A1877,'United Data'!$B$3:$B$4341,"&lt;&gt;Off-street")&gt;0,1,0)</f>
        <v>1</v>
      </c>
      <c r="G1877">
        <f>IF(COUNTIFS('United Data'!$A$3:$A$4341,G$1,'United Data'!$C$3:$C$4341,$A1877,'United Data'!$B$3:$B$4341,"&lt;&gt;Off-street")&gt;0,1,0)</f>
        <v>0</v>
      </c>
      <c r="H1877">
        <f>IF(COUNTIFS('United Data'!$A$3:$A$4341,H$1,'United Data'!$C$3:$C$4341,$A1877,'United Data'!$B$3:$B$4341,"&lt;&gt;Off-street")&gt;0,1,0)</f>
        <v>0</v>
      </c>
      <c r="I1877">
        <f>IF(COUNTIFS('United Data'!$A$3:$A$4341,I$1,'United Data'!$C$3:$C$4341,$A1877,'United Data'!$B$3:$B$4341,"&lt;&gt;Off-street")&gt;0,1,0)</f>
        <v>0</v>
      </c>
      <c r="J1877">
        <f>IF(COUNTIFS('United Data'!$A$3:$A$4341,J$1,'United Data'!$C$3:$C$4341,$A1877,'United Data'!$B$3:$B$4341,"&lt;&gt;Off-street")&gt;0,1,0)</f>
        <v>0</v>
      </c>
      <c r="K1877">
        <f>IF(COUNTIFS('United Data'!$A$3:$A$4341,K$1,'United Data'!$C$3:$C$4341,$A1877,'United Data'!$B$3:$B$4341,"&lt;&gt;Off-street")&gt;0,1,0)</f>
        <v>0</v>
      </c>
      <c r="L1877">
        <f>IF(COUNTIFS('United Data'!$A$3:$A$4341,L$1,'United Data'!$C$3:$C$4341,$A1877,'United Data'!$B$3:$B$4341,"&lt;&gt;Off-street")&gt;0,1,0)</f>
        <v>0</v>
      </c>
      <c r="M1877">
        <f>IF(COUNTIFS('United Data'!$A$3:$A$4341,M$1,'United Data'!$C$3:$C$4341,$A1877,'United Data'!$B$3:$B$4341,"&lt;&gt;Off-street")&gt;0,1,0)</f>
        <v>0</v>
      </c>
      <c r="N1877">
        <f>IF(COUNTIFS('United Data'!$A$3:$A$4341,N$1,'United Data'!$C$3:$C$4341,$A1877,'United Data'!$B$3:$B$4341,"&lt;&gt;Off-street")&gt;0,1,0)</f>
        <v>0</v>
      </c>
      <c r="O1877">
        <f>IF(COUNTIFS('United Data'!$A$3:$A$4341,O$1,'United Data'!$C$3:$C$4341,$A1877,'United Data'!$B$3:$B$4341,"&lt;&gt;Off-street")&gt;0,1,0)</f>
        <v>0</v>
      </c>
      <c r="P1877">
        <f>IF(COUNTIFS('United Data'!$A$3:$A$4341,P$1,'United Data'!$C$3:$C$4341,$A1877,'United Data'!$B$3:$B$4341,"&lt;&gt;Off-street")&gt;0,1,0)</f>
        <v>0</v>
      </c>
      <c r="Q1877">
        <f>IF(COUNTIFS('United Data'!$A$3:$A$4341,Q$1,'United Data'!$C$3:$C$4341,$A1877,'United Data'!$B$3:$B$4341,"&lt;&gt;Off-street")&gt;0,1,0)</f>
        <v>0</v>
      </c>
      <c r="R1877">
        <f>IF(COUNTIFS('United Data'!$A$3:$A$4341,R$1,'United Data'!$C$3:$C$4341,$A1877,'United Data'!$B$3:$B$4341,"&lt;&gt;Off-street")&gt;0,1,0)</f>
        <v>0</v>
      </c>
      <c r="S1877">
        <f t="shared" si="58"/>
        <v>1</v>
      </c>
      <c r="T1877">
        <f t="shared" si="59"/>
        <v>1</v>
      </c>
    </row>
    <row r="1878" spans="1:20" x14ac:dyDescent="0.2">
      <c r="A1878" t="s">
        <v>1932</v>
      </c>
      <c r="B1878">
        <f>IF(COUNTIFS('United Data'!$A$3:$A$4341,B$1,'United Data'!$C$3:$C$4341,$A1878,'United Data'!$B$3:$B$4341,"&lt;&gt;Off-street")&gt;0,1,0)</f>
        <v>0</v>
      </c>
      <c r="C1878">
        <f>IF(COUNTIFS('United Data'!$A$3:$A$4341,C$1,'United Data'!$C$3:$C$4341,$A1878,'United Data'!$B$3:$B$4341,"&lt;&gt;Off-street")&gt;0,1,0)</f>
        <v>0</v>
      </c>
      <c r="D1878">
        <f>IF(COUNTIFS('United Data'!$A$3:$A$4341,D$1,'United Data'!$C$3:$C$4341,$A1878,'United Data'!$B$3:$B$4341,"&lt;&gt;Off-street")&gt;0,1,0)</f>
        <v>0</v>
      </c>
      <c r="E1878">
        <f>IF(COUNTIFS('United Data'!$A$3:$A$4341,E$1,'United Data'!$C$3:$C$4341,$A1878,'United Data'!$B$3:$B$4341,"&lt;&gt;Off-street")&gt;0,1,0)</f>
        <v>0</v>
      </c>
      <c r="F1878">
        <f>IF(COUNTIFS('United Data'!$A$3:$A$4341,F$1,'United Data'!$C$3:$C$4341,$A1878,'United Data'!$B$3:$B$4341,"&lt;&gt;Off-street")&gt;0,1,0)</f>
        <v>1</v>
      </c>
      <c r="G1878">
        <f>IF(COUNTIFS('United Data'!$A$3:$A$4341,G$1,'United Data'!$C$3:$C$4341,$A1878,'United Data'!$B$3:$B$4341,"&lt;&gt;Off-street")&gt;0,1,0)</f>
        <v>0</v>
      </c>
      <c r="H1878">
        <f>IF(COUNTIFS('United Data'!$A$3:$A$4341,H$1,'United Data'!$C$3:$C$4341,$A1878,'United Data'!$B$3:$B$4341,"&lt;&gt;Off-street")&gt;0,1,0)</f>
        <v>0</v>
      </c>
      <c r="I1878">
        <f>IF(COUNTIFS('United Data'!$A$3:$A$4341,I$1,'United Data'!$C$3:$C$4341,$A1878,'United Data'!$B$3:$B$4341,"&lt;&gt;Off-street")&gt;0,1,0)</f>
        <v>0</v>
      </c>
      <c r="J1878">
        <f>IF(COUNTIFS('United Data'!$A$3:$A$4341,J$1,'United Data'!$C$3:$C$4341,$A1878,'United Data'!$B$3:$B$4341,"&lt;&gt;Off-street")&gt;0,1,0)</f>
        <v>0</v>
      </c>
      <c r="K1878">
        <f>IF(COUNTIFS('United Data'!$A$3:$A$4341,K$1,'United Data'!$C$3:$C$4341,$A1878,'United Data'!$B$3:$B$4341,"&lt;&gt;Off-street")&gt;0,1,0)</f>
        <v>0</v>
      </c>
      <c r="L1878">
        <f>IF(COUNTIFS('United Data'!$A$3:$A$4341,L$1,'United Data'!$C$3:$C$4341,$A1878,'United Data'!$B$3:$B$4341,"&lt;&gt;Off-street")&gt;0,1,0)</f>
        <v>0</v>
      </c>
      <c r="M1878">
        <f>IF(COUNTIFS('United Data'!$A$3:$A$4341,M$1,'United Data'!$C$3:$C$4341,$A1878,'United Data'!$B$3:$B$4341,"&lt;&gt;Off-street")&gt;0,1,0)</f>
        <v>0</v>
      </c>
      <c r="N1878">
        <f>IF(COUNTIFS('United Data'!$A$3:$A$4341,N$1,'United Data'!$C$3:$C$4341,$A1878,'United Data'!$B$3:$B$4341,"&lt;&gt;Off-street")&gt;0,1,0)</f>
        <v>0</v>
      </c>
      <c r="O1878">
        <f>IF(COUNTIFS('United Data'!$A$3:$A$4341,O$1,'United Data'!$C$3:$C$4341,$A1878,'United Data'!$B$3:$B$4341,"&lt;&gt;Off-street")&gt;0,1,0)</f>
        <v>0</v>
      </c>
      <c r="P1878">
        <f>IF(COUNTIFS('United Data'!$A$3:$A$4341,P$1,'United Data'!$C$3:$C$4341,$A1878,'United Data'!$B$3:$B$4341,"&lt;&gt;Off-street")&gt;0,1,0)</f>
        <v>0</v>
      </c>
      <c r="Q1878">
        <f>IF(COUNTIFS('United Data'!$A$3:$A$4341,Q$1,'United Data'!$C$3:$C$4341,$A1878,'United Data'!$B$3:$B$4341,"&lt;&gt;Off-street")&gt;0,1,0)</f>
        <v>0</v>
      </c>
      <c r="R1878">
        <f>IF(COUNTIFS('United Data'!$A$3:$A$4341,R$1,'United Data'!$C$3:$C$4341,$A1878,'United Data'!$B$3:$B$4341,"&lt;&gt;Off-street")&gt;0,1,0)</f>
        <v>0</v>
      </c>
      <c r="S1878">
        <f t="shared" si="58"/>
        <v>1</v>
      </c>
      <c r="T1878">
        <f t="shared" si="59"/>
        <v>1</v>
      </c>
    </row>
    <row r="1879" spans="1:20" x14ac:dyDescent="0.2">
      <c r="A1879" t="s">
        <v>1933</v>
      </c>
      <c r="B1879">
        <f>IF(COUNTIFS('United Data'!$A$3:$A$4341,B$1,'United Data'!$C$3:$C$4341,$A1879,'United Data'!$B$3:$B$4341,"&lt;&gt;Off-street")&gt;0,1,0)</f>
        <v>0</v>
      </c>
      <c r="C1879">
        <f>IF(COUNTIFS('United Data'!$A$3:$A$4341,C$1,'United Data'!$C$3:$C$4341,$A1879,'United Data'!$B$3:$B$4341,"&lt;&gt;Off-street")&gt;0,1,0)</f>
        <v>0</v>
      </c>
      <c r="D1879">
        <f>IF(COUNTIFS('United Data'!$A$3:$A$4341,D$1,'United Data'!$C$3:$C$4341,$A1879,'United Data'!$B$3:$B$4341,"&lt;&gt;Off-street")&gt;0,1,0)</f>
        <v>0</v>
      </c>
      <c r="E1879">
        <f>IF(COUNTIFS('United Data'!$A$3:$A$4341,E$1,'United Data'!$C$3:$C$4341,$A1879,'United Data'!$B$3:$B$4341,"&lt;&gt;Off-street")&gt;0,1,0)</f>
        <v>0</v>
      </c>
      <c r="F1879">
        <f>IF(COUNTIFS('United Data'!$A$3:$A$4341,F$1,'United Data'!$C$3:$C$4341,$A1879,'United Data'!$B$3:$B$4341,"&lt;&gt;Off-street")&gt;0,1,0)</f>
        <v>1</v>
      </c>
      <c r="G1879">
        <f>IF(COUNTIFS('United Data'!$A$3:$A$4341,G$1,'United Data'!$C$3:$C$4341,$A1879,'United Data'!$B$3:$B$4341,"&lt;&gt;Off-street")&gt;0,1,0)</f>
        <v>0</v>
      </c>
      <c r="H1879">
        <f>IF(COUNTIFS('United Data'!$A$3:$A$4341,H$1,'United Data'!$C$3:$C$4341,$A1879,'United Data'!$B$3:$B$4341,"&lt;&gt;Off-street")&gt;0,1,0)</f>
        <v>0</v>
      </c>
      <c r="I1879">
        <f>IF(COUNTIFS('United Data'!$A$3:$A$4341,I$1,'United Data'!$C$3:$C$4341,$A1879,'United Data'!$B$3:$B$4341,"&lt;&gt;Off-street")&gt;0,1,0)</f>
        <v>0</v>
      </c>
      <c r="J1879">
        <f>IF(COUNTIFS('United Data'!$A$3:$A$4341,J$1,'United Data'!$C$3:$C$4341,$A1879,'United Data'!$B$3:$B$4341,"&lt;&gt;Off-street")&gt;0,1,0)</f>
        <v>0</v>
      </c>
      <c r="K1879">
        <f>IF(COUNTIFS('United Data'!$A$3:$A$4341,K$1,'United Data'!$C$3:$C$4341,$A1879,'United Data'!$B$3:$B$4341,"&lt;&gt;Off-street")&gt;0,1,0)</f>
        <v>0</v>
      </c>
      <c r="L1879">
        <f>IF(COUNTIFS('United Data'!$A$3:$A$4341,L$1,'United Data'!$C$3:$C$4341,$A1879,'United Data'!$B$3:$B$4341,"&lt;&gt;Off-street")&gt;0,1,0)</f>
        <v>0</v>
      </c>
      <c r="M1879">
        <f>IF(COUNTIFS('United Data'!$A$3:$A$4341,M$1,'United Data'!$C$3:$C$4341,$A1879,'United Data'!$B$3:$B$4341,"&lt;&gt;Off-street")&gt;0,1,0)</f>
        <v>0</v>
      </c>
      <c r="N1879">
        <f>IF(COUNTIFS('United Data'!$A$3:$A$4341,N$1,'United Data'!$C$3:$C$4341,$A1879,'United Data'!$B$3:$B$4341,"&lt;&gt;Off-street")&gt;0,1,0)</f>
        <v>0</v>
      </c>
      <c r="O1879">
        <f>IF(COUNTIFS('United Data'!$A$3:$A$4341,O$1,'United Data'!$C$3:$C$4341,$A1879,'United Data'!$B$3:$B$4341,"&lt;&gt;Off-street")&gt;0,1,0)</f>
        <v>0</v>
      </c>
      <c r="P1879">
        <f>IF(COUNTIFS('United Data'!$A$3:$A$4341,P$1,'United Data'!$C$3:$C$4341,$A1879,'United Data'!$B$3:$B$4341,"&lt;&gt;Off-street")&gt;0,1,0)</f>
        <v>0</v>
      </c>
      <c r="Q1879">
        <f>IF(COUNTIFS('United Data'!$A$3:$A$4341,Q$1,'United Data'!$C$3:$C$4341,$A1879,'United Data'!$B$3:$B$4341,"&lt;&gt;Off-street")&gt;0,1,0)</f>
        <v>0</v>
      </c>
      <c r="R1879">
        <f>IF(COUNTIFS('United Data'!$A$3:$A$4341,R$1,'United Data'!$C$3:$C$4341,$A1879,'United Data'!$B$3:$B$4341,"&lt;&gt;Off-street")&gt;0,1,0)</f>
        <v>0</v>
      </c>
      <c r="S1879">
        <f t="shared" si="58"/>
        <v>1</v>
      </c>
      <c r="T1879">
        <f t="shared" si="59"/>
        <v>1</v>
      </c>
    </row>
    <row r="1880" spans="1:20" x14ac:dyDescent="0.2">
      <c r="A1880" t="s">
        <v>1934</v>
      </c>
      <c r="B1880">
        <f>IF(COUNTIFS('United Data'!$A$3:$A$4341,B$1,'United Data'!$C$3:$C$4341,$A1880,'United Data'!$B$3:$B$4341,"&lt;&gt;Off-street")&gt;0,1,0)</f>
        <v>0</v>
      </c>
      <c r="C1880">
        <f>IF(COUNTIFS('United Data'!$A$3:$A$4341,C$1,'United Data'!$C$3:$C$4341,$A1880,'United Data'!$B$3:$B$4341,"&lt;&gt;Off-street")&gt;0,1,0)</f>
        <v>0</v>
      </c>
      <c r="D1880">
        <f>IF(COUNTIFS('United Data'!$A$3:$A$4341,D$1,'United Data'!$C$3:$C$4341,$A1880,'United Data'!$B$3:$B$4341,"&lt;&gt;Off-street")&gt;0,1,0)</f>
        <v>0</v>
      </c>
      <c r="E1880">
        <f>IF(COUNTIFS('United Data'!$A$3:$A$4341,E$1,'United Data'!$C$3:$C$4341,$A1880,'United Data'!$B$3:$B$4341,"&lt;&gt;Off-street")&gt;0,1,0)</f>
        <v>0</v>
      </c>
      <c r="F1880">
        <f>IF(COUNTIFS('United Data'!$A$3:$A$4341,F$1,'United Data'!$C$3:$C$4341,$A1880,'United Data'!$B$3:$B$4341,"&lt;&gt;Off-street")&gt;0,1,0)</f>
        <v>0</v>
      </c>
      <c r="G1880">
        <f>IF(COUNTIFS('United Data'!$A$3:$A$4341,G$1,'United Data'!$C$3:$C$4341,$A1880,'United Data'!$B$3:$B$4341,"&lt;&gt;Off-street")&gt;0,1,0)</f>
        <v>1</v>
      </c>
      <c r="H1880">
        <f>IF(COUNTIFS('United Data'!$A$3:$A$4341,H$1,'United Data'!$C$3:$C$4341,$A1880,'United Data'!$B$3:$B$4341,"&lt;&gt;Off-street")&gt;0,1,0)</f>
        <v>0</v>
      </c>
      <c r="I1880">
        <f>IF(COUNTIFS('United Data'!$A$3:$A$4341,I$1,'United Data'!$C$3:$C$4341,$A1880,'United Data'!$B$3:$B$4341,"&lt;&gt;Off-street")&gt;0,1,0)</f>
        <v>0</v>
      </c>
      <c r="J1880">
        <f>IF(COUNTIFS('United Data'!$A$3:$A$4341,J$1,'United Data'!$C$3:$C$4341,$A1880,'United Data'!$B$3:$B$4341,"&lt;&gt;Off-street")&gt;0,1,0)</f>
        <v>0</v>
      </c>
      <c r="K1880">
        <f>IF(COUNTIFS('United Data'!$A$3:$A$4341,K$1,'United Data'!$C$3:$C$4341,$A1880,'United Data'!$B$3:$B$4341,"&lt;&gt;Off-street")&gt;0,1,0)</f>
        <v>0</v>
      </c>
      <c r="L1880">
        <f>IF(COUNTIFS('United Data'!$A$3:$A$4341,L$1,'United Data'!$C$3:$C$4341,$A1880,'United Data'!$B$3:$B$4341,"&lt;&gt;Off-street")&gt;0,1,0)</f>
        <v>0</v>
      </c>
      <c r="M1880">
        <f>IF(COUNTIFS('United Data'!$A$3:$A$4341,M$1,'United Data'!$C$3:$C$4341,$A1880,'United Data'!$B$3:$B$4341,"&lt;&gt;Off-street")&gt;0,1,0)</f>
        <v>1</v>
      </c>
      <c r="N1880">
        <f>IF(COUNTIFS('United Data'!$A$3:$A$4341,N$1,'United Data'!$C$3:$C$4341,$A1880,'United Data'!$B$3:$B$4341,"&lt;&gt;Off-street")&gt;0,1,0)</f>
        <v>0</v>
      </c>
      <c r="O1880">
        <f>IF(COUNTIFS('United Data'!$A$3:$A$4341,O$1,'United Data'!$C$3:$C$4341,$A1880,'United Data'!$B$3:$B$4341,"&lt;&gt;Off-street")&gt;0,1,0)</f>
        <v>0</v>
      </c>
      <c r="P1880">
        <f>IF(COUNTIFS('United Data'!$A$3:$A$4341,P$1,'United Data'!$C$3:$C$4341,$A1880,'United Data'!$B$3:$B$4341,"&lt;&gt;Off-street")&gt;0,1,0)</f>
        <v>0</v>
      </c>
      <c r="Q1880">
        <f>IF(COUNTIFS('United Data'!$A$3:$A$4341,Q$1,'United Data'!$C$3:$C$4341,$A1880,'United Data'!$B$3:$B$4341,"&lt;&gt;Off-street")&gt;0,1,0)</f>
        <v>0</v>
      </c>
      <c r="R1880">
        <f>IF(COUNTIFS('United Data'!$A$3:$A$4341,R$1,'United Data'!$C$3:$C$4341,$A1880,'United Data'!$B$3:$B$4341,"&lt;&gt;Off-street")&gt;0,1,0)</f>
        <v>0</v>
      </c>
      <c r="S1880">
        <f t="shared" si="58"/>
        <v>2</v>
      </c>
      <c r="T1880">
        <f t="shared" si="59"/>
        <v>2</v>
      </c>
    </row>
    <row r="1881" spans="1:20" x14ac:dyDescent="0.2">
      <c r="A1881" t="s">
        <v>1935</v>
      </c>
      <c r="B1881">
        <f>IF(COUNTIFS('United Data'!$A$3:$A$4341,B$1,'United Data'!$C$3:$C$4341,$A1881,'United Data'!$B$3:$B$4341,"&lt;&gt;Off-street")&gt;0,1,0)</f>
        <v>0</v>
      </c>
      <c r="C1881">
        <f>IF(COUNTIFS('United Data'!$A$3:$A$4341,C$1,'United Data'!$C$3:$C$4341,$A1881,'United Data'!$B$3:$B$4341,"&lt;&gt;Off-street")&gt;0,1,0)</f>
        <v>0</v>
      </c>
      <c r="D1881">
        <f>IF(COUNTIFS('United Data'!$A$3:$A$4341,D$1,'United Data'!$C$3:$C$4341,$A1881,'United Data'!$B$3:$B$4341,"&lt;&gt;Off-street")&gt;0,1,0)</f>
        <v>0</v>
      </c>
      <c r="E1881">
        <f>IF(COUNTIFS('United Data'!$A$3:$A$4341,E$1,'United Data'!$C$3:$C$4341,$A1881,'United Data'!$B$3:$B$4341,"&lt;&gt;Off-street")&gt;0,1,0)</f>
        <v>0</v>
      </c>
      <c r="F1881">
        <f>IF(COUNTIFS('United Data'!$A$3:$A$4341,F$1,'United Data'!$C$3:$C$4341,$A1881,'United Data'!$B$3:$B$4341,"&lt;&gt;Off-street")&gt;0,1,0)</f>
        <v>0</v>
      </c>
      <c r="G1881">
        <f>IF(COUNTIFS('United Data'!$A$3:$A$4341,G$1,'United Data'!$C$3:$C$4341,$A1881,'United Data'!$B$3:$B$4341,"&lt;&gt;Off-street")&gt;0,1,0)</f>
        <v>1</v>
      </c>
      <c r="H1881">
        <f>IF(COUNTIFS('United Data'!$A$3:$A$4341,H$1,'United Data'!$C$3:$C$4341,$A1881,'United Data'!$B$3:$B$4341,"&lt;&gt;Off-street")&gt;0,1,0)</f>
        <v>0</v>
      </c>
      <c r="I1881">
        <f>IF(COUNTIFS('United Data'!$A$3:$A$4341,I$1,'United Data'!$C$3:$C$4341,$A1881,'United Data'!$B$3:$B$4341,"&lt;&gt;Off-street")&gt;0,1,0)</f>
        <v>0</v>
      </c>
      <c r="J1881">
        <f>IF(COUNTIFS('United Data'!$A$3:$A$4341,J$1,'United Data'!$C$3:$C$4341,$A1881,'United Data'!$B$3:$B$4341,"&lt;&gt;Off-street")&gt;0,1,0)</f>
        <v>0</v>
      </c>
      <c r="K1881">
        <f>IF(COUNTIFS('United Data'!$A$3:$A$4341,K$1,'United Data'!$C$3:$C$4341,$A1881,'United Data'!$B$3:$B$4341,"&lt;&gt;Off-street")&gt;0,1,0)</f>
        <v>0</v>
      </c>
      <c r="L1881">
        <f>IF(COUNTIFS('United Data'!$A$3:$A$4341,L$1,'United Data'!$C$3:$C$4341,$A1881,'United Data'!$B$3:$B$4341,"&lt;&gt;Off-street")&gt;0,1,0)</f>
        <v>0</v>
      </c>
      <c r="M1881">
        <f>IF(COUNTIFS('United Data'!$A$3:$A$4341,M$1,'United Data'!$C$3:$C$4341,$A1881,'United Data'!$B$3:$B$4341,"&lt;&gt;Off-street")&gt;0,1,0)</f>
        <v>0</v>
      </c>
      <c r="N1881">
        <f>IF(COUNTIFS('United Data'!$A$3:$A$4341,N$1,'United Data'!$C$3:$C$4341,$A1881,'United Data'!$B$3:$B$4341,"&lt;&gt;Off-street")&gt;0,1,0)</f>
        <v>0</v>
      </c>
      <c r="O1881">
        <f>IF(COUNTIFS('United Data'!$A$3:$A$4341,O$1,'United Data'!$C$3:$C$4341,$A1881,'United Data'!$B$3:$B$4341,"&lt;&gt;Off-street")&gt;0,1,0)</f>
        <v>0</v>
      </c>
      <c r="P1881">
        <f>IF(COUNTIFS('United Data'!$A$3:$A$4341,P$1,'United Data'!$C$3:$C$4341,$A1881,'United Data'!$B$3:$B$4341,"&lt;&gt;Off-street")&gt;0,1,0)</f>
        <v>0</v>
      </c>
      <c r="Q1881">
        <f>IF(COUNTIFS('United Data'!$A$3:$A$4341,Q$1,'United Data'!$C$3:$C$4341,$A1881,'United Data'!$B$3:$B$4341,"&lt;&gt;Off-street")&gt;0,1,0)</f>
        <v>0</v>
      </c>
      <c r="R1881">
        <f>IF(COUNTIFS('United Data'!$A$3:$A$4341,R$1,'United Data'!$C$3:$C$4341,$A1881,'United Data'!$B$3:$B$4341,"&lt;&gt;Off-street")&gt;0,1,0)</f>
        <v>0</v>
      </c>
      <c r="S1881">
        <f t="shared" si="58"/>
        <v>1</v>
      </c>
      <c r="T1881">
        <f t="shared" si="59"/>
        <v>1</v>
      </c>
    </row>
    <row r="1882" spans="1:20" x14ac:dyDescent="0.2">
      <c r="A1882" t="s">
        <v>1936</v>
      </c>
      <c r="B1882">
        <f>IF(COUNTIFS('United Data'!$A$3:$A$4341,B$1,'United Data'!$C$3:$C$4341,$A1882,'United Data'!$B$3:$B$4341,"&lt;&gt;Off-street")&gt;0,1,0)</f>
        <v>0</v>
      </c>
      <c r="C1882">
        <f>IF(COUNTIFS('United Data'!$A$3:$A$4341,C$1,'United Data'!$C$3:$C$4341,$A1882,'United Data'!$B$3:$B$4341,"&lt;&gt;Off-street")&gt;0,1,0)</f>
        <v>0</v>
      </c>
      <c r="D1882">
        <f>IF(COUNTIFS('United Data'!$A$3:$A$4341,D$1,'United Data'!$C$3:$C$4341,$A1882,'United Data'!$B$3:$B$4341,"&lt;&gt;Off-street")&gt;0,1,0)</f>
        <v>0</v>
      </c>
      <c r="E1882">
        <f>IF(COUNTIFS('United Data'!$A$3:$A$4341,E$1,'United Data'!$C$3:$C$4341,$A1882,'United Data'!$B$3:$B$4341,"&lt;&gt;Off-street")&gt;0,1,0)</f>
        <v>0</v>
      </c>
      <c r="F1882">
        <f>IF(COUNTIFS('United Data'!$A$3:$A$4341,F$1,'United Data'!$C$3:$C$4341,$A1882,'United Data'!$B$3:$B$4341,"&lt;&gt;Off-street")&gt;0,1,0)</f>
        <v>0</v>
      </c>
      <c r="G1882">
        <f>IF(COUNTIFS('United Data'!$A$3:$A$4341,G$1,'United Data'!$C$3:$C$4341,$A1882,'United Data'!$B$3:$B$4341,"&lt;&gt;Off-street")&gt;0,1,0)</f>
        <v>1</v>
      </c>
      <c r="H1882">
        <f>IF(COUNTIFS('United Data'!$A$3:$A$4341,H$1,'United Data'!$C$3:$C$4341,$A1882,'United Data'!$B$3:$B$4341,"&lt;&gt;Off-street")&gt;0,1,0)</f>
        <v>0</v>
      </c>
      <c r="I1882">
        <f>IF(COUNTIFS('United Data'!$A$3:$A$4341,I$1,'United Data'!$C$3:$C$4341,$A1882,'United Data'!$B$3:$B$4341,"&lt;&gt;Off-street")&gt;0,1,0)</f>
        <v>0</v>
      </c>
      <c r="J1882">
        <f>IF(COUNTIFS('United Data'!$A$3:$A$4341,J$1,'United Data'!$C$3:$C$4341,$A1882,'United Data'!$B$3:$B$4341,"&lt;&gt;Off-street")&gt;0,1,0)</f>
        <v>0</v>
      </c>
      <c r="K1882">
        <f>IF(COUNTIFS('United Data'!$A$3:$A$4341,K$1,'United Data'!$C$3:$C$4341,$A1882,'United Data'!$B$3:$B$4341,"&lt;&gt;Off-street")&gt;0,1,0)</f>
        <v>0</v>
      </c>
      <c r="L1882">
        <f>IF(COUNTIFS('United Data'!$A$3:$A$4341,L$1,'United Data'!$C$3:$C$4341,$A1882,'United Data'!$B$3:$B$4341,"&lt;&gt;Off-street")&gt;0,1,0)</f>
        <v>0</v>
      </c>
      <c r="M1882">
        <f>IF(COUNTIFS('United Data'!$A$3:$A$4341,M$1,'United Data'!$C$3:$C$4341,$A1882,'United Data'!$B$3:$B$4341,"&lt;&gt;Off-street")&gt;0,1,0)</f>
        <v>0</v>
      </c>
      <c r="N1882">
        <f>IF(COUNTIFS('United Data'!$A$3:$A$4341,N$1,'United Data'!$C$3:$C$4341,$A1882,'United Data'!$B$3:$B$4341,"&lt;&gt;Off-street")&gt;0,1,0)</f>
        <v>0</v>
      </c>
      <c r="O1882">
        <f>IF(COUNTIFS('United Data'!$A$3:$A$4341,O$1,'United Data'!$C$3:$C$4341,$A1882,'United Data'!$B$3:$B$4341,"&lt;&gt;Off-street")&gt;0,1,0)</f>
        <v>0</v>
      </c>
      <c r="P1882">
        <f>IF(COUNTIFS('United Data'!$A$3:$A$4341,P$1,'United Data'!$C$3:$C$4341,$A1882,'United Data'!$B$3:$B$4341,"&lt;&gt;Off-street")&gt;0,1,0)</f>
        <v>0</v>
      </c>
      <c r="Q1882">
        <f>IF(COUNTIFS('United Data'!$A$3:$A$4341,Q$1,'United Data'!$C$3:$C$4341,$A1882,'United Data'!$B$3:$B$4341,"&lt;&gt;Off-street")&gt;0,1,0)</f>
        <v>0</v>
      </c>
      <c r="R1882">
        <f>IF(COUNTIFS('United Data'!$A$3:$A$4341,R$1,'United Data'!$C$3:$C$4341,$A1882,'United Data'!$B$3:$B$4341,"&lt;&gt;Off-street")&gt;0,1,0)</f>
        <v>0</v>
      </c>
      <c r="S1882">
        <f t="shared" si="58"/>
        <v>1</v>
      </c>
      <c r="T1882">
        <f t="shared" si="59"/>
        <v>1</v>
      </c>
    </row>
    <row r="1883" spans="1:20" x14ac:dyDescent="0.2">
      <c r="A1883" t="s">
        <v>1937</v>
      </c>
      <c r="B1883">
        <f>IF(COUNTIFS('United Data'!$A$3:$A$4341,B$1,'United Data'!$C$3:$C$4341,$A1883,'United Data'!$B$3:$B$4341,"&lt;&gt;Off-street")&gt;0,1,0)</f>
        <v>0</v>
      </c>
      <c r="C1883">
        <f>IF(COUNTIFS('United Data'!$A$3:$A$4341,C$1,'United Data'!$C$3:$C$4341,$A1883,'United Data'!$B$3:$B$4341,"&lt;&gt;Off-street")&gt;0,1,0)</f>
        <v>0</v>
      </c>
      <c r="D1883">
        <f>IF(COUNTIFS('United Data'!$A$3:$A$4341,D$1,'United Data'!$C$3:$C$4341,$A1883,'United Data'!$B$3:$B$4341,"&lt;&gt;Off-street")&gt;0,1,0)</f>
        <v>0</v>
      </c>
      <c r="E1883">
        <f>IF(COUNTIFS('United Data'!$A$3:$A$4341,E$1,'United Data'!$C$3:$C$4341,$A1883,'United Data'!$B$3:$B$4341,"&lt;&gt;Off-street")&gt;0,1,0)</f>
        <v>0</v>
      </c>
      <c r="F1883">
        <f>IF(COUNTIFS('United Data'!$A$3:$A$4341,F$1,'United Data'!$C$3:$C$4341,$A1883,'United Data'!$B$3:$B$4341,"&lt;&gt;Off-street")&gt;0,1,0)</f>
        <v>0</v>
      </c>
      <c r="G1883">
        <f>IF(COUNTIFS('United Data'!$A$3:$A$4341,G$1,'United Data'!$C$3:$C$4341,$A1883,'United Data'!$B$3:$B$4341,"&lt;&gt;Off-street")&gt;0,1,0)</f>
        <v>1</v>
      </c>
      <c r="H1883">
        <f>IF(COUNTIFS('United Data'!$A$3:$A$4341,H$1,'United Data'!$C$3:$C$4341,$A1883,'United Data'!$B$3:$B$4341,"&lt;&gt;Off-street")&gt;0,1,0)</f>
        <v>0</v>
      </c>
      <c r="I1883">
        <f>IF(COUNTIFS('United Data'!$A$3:$A$4341,I$1,'United Data'!$C$3:$C$4341,$A1883,'United Data'!$B$3:$B$4341,"&lt;&gt;Off-street")&gt;0,1,0)</f>
        <v>0</v>
      </c>
      <c r="J1883">
        <f>IF(COUNTIFS('United Data'!$A$3:$A$4341,J$1,'United Data'!$C$3:$C$4341,$A1883,'United Data'!$B$3:$B$4341,"&lt;&gt;Off-street")&gt;0,1,0)</f>
        <v>0</v>
      </c>
      <c r="K1883">
        <f>IF(COUNTIFS('United Data'!$A$3:$A$4341,K$1,'United Data'!$C$3:$C$4341,$A1883,'United Data'!$B$3:$B$4341,"&lt;&gt;Off-street")&gt;0,1,0)</f>
        <v>0</v>
      </c>
      <c r="L1883">
        <f>IF(COUNTIFS('United Data'!$A$3:$A$4341,L$1,'United Data'!$C$3:$C$4341,$A1883,'United Data'!$B$3:$B$4341,"&lt;&gt;Off-street")&gt;0,1,0)</f>
        <v>0</v>
      </c>
      <c r="M1883">
        <f>IF(COUNTIFS('United Data'!$A$3:$A$4341,M$1,'United Data'!$C$3:$C$4341,$A1883,'United Data'!$B$3:$B$4341,"&lt;&gt;Off-street")&gt;0,1,0)</f>
        <v>0</v>
      </c>
      <c r="N1883">
        <f>IF(COUNTIFS('United Data'!$A$3:$A$4341,N$1,'United Data'!$C$3:$C$4341,$A1883,'United Data'!$B$3:$B$4341,"&lt;&gt;Off-street")&gt;0,1,0)</f>
        <v>0</v>
      </c>
      <c r="O1883">
        <f>IF(COUNTIFS('United Data'!$A$3:$A$4341,O$1,'United Data'!$C$3:$C$4341,$A1883,'United Data'!$B$3:$B$4341,"&lt;&gt;Off-street")&gt;0,1,0)</f>
        <v>0</v>
      </c>
      <c r="P1883">
        <f>IF(COUNTIFS('United Data'!$A$3:$A$4341,P$1,'United Data'!$C$3:$C$4341,$A1883,'United Data'!$B$3:$B$4341,"&lt;&gt;Off-street")&gt;0,1,0)</f>
        <v>0</v>
      </c>
      <c r="Q1883">
        <f>IF(COUNTIFS('United Data'!$A$3:$A$4341,Q$1,'United Data'!$C$3:$C$4341,$A1883,'United Data'!$B$3:$B$4341,"&lt;&gt;Off-street")&gt;0,1,0)</f>
        <v>0</v>
      </c>
      <c r="R1883">
        <f>IF(COUNTIFS('United Data'!$A$3:$A$4341,R$1,'United Data'!$C$3:$C$4341,$A1883,'United Data'!$B$3:$B$4341,"&lt;&gt;Off-street")&gt;0,1,0)</f>
        <v>0</v>
      </c>
      <c r="S1883">
        <f t="shared" si="58"/>
        <v>1</v>
      </c>
      <c r="T1883">
        <f t="shared" si="59"/>
        <v>1</v>
      </c>
    </row>
    <row r="1884" spans="1:20" x14ac:dyDescent="0.2">
      <c r="A1884" t="s">
        <v>1938</v>
      </c>
      <c r="B1884">
        <f>IF(COUNTIFS('United Data'!$A$3:$A$4341,B$1,'United Data'!$C$3:$C$4341,$A1884,'United Data'!$B$3:$B$4341,"&lt;&gt;Off-street")&gt;0,1,0)</f>
        <v>0</v>
      </c>
      <c r="C1884">
        <f>IF(COUNTIFS('United Data'!$A$3:$A$4341,C$1,'United Data'!$C$3:$C$4341,$A1884,'United Data'!$B$3:$B$4341,"&lt;&gt;Off-street")&gt;0,1,0)</f>
        <v>0</v>
      </c>
      <c r="D1884">
        <f>IF(COUNTIFS('United Data'!$A$3:$A$4341,D$1,'United Data'!$C$3:$C$4341,$A1884,'United Data'!$B$3:$B$4341,"&lt;&gt;Off-street")&gt;0,1,0)</f>
        <v>0</v>
      </c>
      <c r="E1884">
        <f>IF(COUNTIFS('United Data'!$A$3:$A$4341,E$1,'United Data'!$C$3:$C$4341,$A1884,'United Data'!$B$3:$B$4341,"&lt;&gt;Off-street")&gt;0,1,0)</f>
        <v>0</v>
      </c>
      <c r="F1884">
        <f>IF(COUNTIFS('United Data'!$A$3:$A$4341,F$1,'United Data'!$C$3:$C$4341,$A1884,'United Data'!$B$3:$B$4341,"&lt;&gt;Off-street")&gt;0,1,0)</f>
        <v>0</v>
      </c>
      <c r="G1884">
        <f>IF(COUNTIFS('United Data'!$A$3:$A$4341,G$1,'United Data'!$C$3:$C$4341,$A1884,'United Data'!$B$3:$B$4341,"&lt;&gt;Off-street")&gt;0,1,0)</f>
        <v>1</v>
      </c>
      <c r="H1884">
        <f>IF(COUNTIFS('United Data'!$A$3:$A$4341,H$1,'United Data'!$C$3:$C$4341,$A1884,'United Data'!$B$3:$B$4341,"&lt;&gt;Off-street")&gt;0,1,0)</f>
        <v>0</v>
      </c>
      <c r="I1884">
        <f>IF(COUNTIFS('United Data'!$A$3:$A$4341,I$1,'United Data'!$C$3:$C$4341,$A1884,'United Data'!$B$3:$B$4341,"&lt;&gt;Off-street")&gt;0,1,0)</f>
        <v>0</v>
      </c>
      <c r="J1884">
        <f>IF(COUNTIFS('United Data'!$A$3:$A$4341,J$1,'United Data'!$C$3:$C$4341,$A1884,'United Data'!$B$3:$B$4341,"&lt;&gt;Off-street")&gt;0,1,0)</f>
        <v>0</v>
      </c>
      <c r="K1884">
        <f>IF(COUNTIFS('United Data'!$A$3:$A$4341,K$1,'United Data'!$C$3:$C$4341,$A1884,'United Data'!$B$3:$B$4341,"&lt;&gt;Off-street")&gt;0,1,0)</f>
        <v>0</v>
      </c>
      <c r="L1884">
        <f>IF(COUNTIFS('United Data'!$A$3:$A$4341,L$1,'United Data'!$C$3:$C$4341,$A1884,'United Data'!$B$3:$B$4341,"&lt;&gt;Off-street")&gt;0,1,0)</f>
        <v>0</v>
      </c>
      <c r="M1884">
        <f>IF(COUNTIFS('United Data'!$A$3:$A$4341,M$1,'United Data'!$C$3:$C$4341,$A1884,'United Data'!$B$3:$B$4341,"&lt;&gt;Off-street")&gt;0,1,0)</f>
        <v>0</v>
      </c>
      <c r="N1884">
        <f>IF(COUNTIFS('United Data'!$A$3:$A$4341,N$1,'United Data'!$C$3:$C$4341,$A1884,'United Data'!$B$3:$B$4341,"&lt;&gt;Off-street")&gt;0,1,0)</f>
        <v>0</v>
      </c>
      <c r="O1884">
        <f>IF(COUNTIFS('United Data'!$A$3:$A$4341,O$1,'United Data'!$C$3:$C$4341,$A1884,'United Data'!$B$3:$B$4341,"&lt;&gt;Off-street")&gt;0,1,0)</f>
        <v>0</v>
      </c>
      <c r="P1884">
        <f>IF(COUNTIFS('United Data'!$A$3:$A$4341,P$1,'United Data'!$C$3:$C$4341,$A1884,'United Data'!$B$3:$B$4341,"&lt;&gt;Off-street")&gt;0,1,0)</f>
        <v>0</v>
      </c>
      <c r="Q1884">
        <f>IF(COUNTIFS('United Data'!$A$3:$A$4341,Q$1,'United Data'!$C$3:$C$4341,$A1884,'United Data'!$B$3:$B$4341,"&lt;&gt;Off-street")&gt;0,1,0)</f>
        <v>0</v>
      </c>
      <c r="R1884">
        <f>IF(COUNTIFS('United Data'!$A$3:$A$4341,R$1,'United Data'!$C$3:$C$4341,$A1884,'United Data'!$B$3:$B$4341,"&lt;&gt;Off-street")&gt;0,1,0)</f>
        <v>0</v>
      </c>
      <c r="S1884">
        <f t="shared" si="58"/>
        <v>1</v>
      </c>
      <c r="T1884">
        <f t="shared" si="59"/>
        <v>1</v>
      </c>
    </row>
    <row r="1885" spans="1:20" x14ac:dyDescent="0.2">
      <c r="A1885" t="s">
        <v>1939</v>
      </c>
      <c r="B1885">
        <f>IF(COUNTIFS('United Data'!$A$3:$A$4341,B$1,'United Data'!$C$3:$C$4341,$A1885,'United Data'!$B$3:$B$4341,"&lt;&gt;Off-street")&gt;0,1,0)</f>
        <v>0</v>
      </c>
      <c r="C1885">
        <f>IF(COUNTIFS('United Data'!$A$3:$A$4341,C$1,'United Data'!$C$3:$C$4341,$A1885,'United Data'!$B$3:$B$4341,"&lt;&gt;Off-street")&gt;0,1,0)</f>
        <v>0</v>
      </c>
      <c r="D1885">
        <f>IF(COUNTIFS('United Data'!$A$3:$A$4341,D$1,'United Data'!$C$3:$C$4341,$A1885,'United Data'!$B$3:$B$4341,"&lt;&gt;Off-street")&gt;0,1,0)</f>
        <v>0</v>
      </c>
      <c r="E1885">
        <f>IF(COUNTIFS('United Data'!$A$3:$A$4341,E$1,'United Data'!$C$3:$C$4341,$A1885,'United Data'!$B$3:$B$4341,"&lt;&gt;Off-street")&gt;0,1,0)</f>
        <v>0</v>
      </c>
      <c r="F1885">
        <f>IF(COUNTIFS('United Data'!$A$3:$A$4341,F$1,'United Data'!$C$3:$C$4341,$A1885,'United Data'!$B$3:$B$4341,"&lt;&gt;Off-street")&gt;0,1,0)</f>
        <v>0</v>
      </c>
      <c r="G1885">
        <f>IF(COUNTIFS('United Data'!$A$3:$A$4341,G$1,'United Data'!$C$3:$C$4341,$A1885,'United Data'!$B$3:$B$4341,"&lt;&gt;Off-street")&gt;0,1,0)</f>
        <v>1</v>
      </c>
      <c r="H1885">
        <f>IF(COUNTIFS('United Data'!$A$3:$A$4341,H$1,'United Data'!$C$3:$C$4341,$A1885,'United Data'!$B$3:$B$4341,"&lt;&gt;Off-street")&gt;0,1,0)</f>
        <v>0</v>
      </c>
      <c r="I1885">
        <f>IF(COUNTIFS('United Data'!$A$3:$A$4341,I$1,'United Data'!$C$3:$C$4341,$A1885,'United Data'!$B$3:$B$4341,"&lt;&gt;Off-street")&gt;0,1,0)</f>
        <v>0</v>
      </c>
      <c r="J1885">
        <f>IF(COUNTIFS('United Data'!$A$3:$A$4341,J$1,'United Data'!$C$3:$C$4341,$A1885,'United Data'!$B$3:$B$4341,"&lt;&gt;Off-street")&gt;0,1,0)</f>
        <v>0</v>
      </c>
      <c r="K1885">
        <f>IF(COUNTIFS('United Data'!$A$3:$A$4341,K$1,'United Data'!$C$3:$C$4341,$A1885,'United Data'!$B$3:$B$4341,"&lt;&gt;Off-street")&gt;0,1,0)</f>
        <v>0</v>
      </c>
      <c r="L1885">
        <f>IF(COUNTIFS('United Data'!$A$3:$A$4341,L$1,'United Data'!$C$3:$C$4341,$A1885,'United Data'!$B$3:$B$4341,"&lt;&gt;Off-street")&gt;0,1,0)</f>
        <v>0</v>
      </c>
      <c r="M1885">
        <f>IF(COUNTIFS('United Data'!$A$3:$A$4341,M$1,'United Data'!$C$3:$C$4341,$A1885,'United Data'!$B$3:$B$4341,"&lt;&gt;Off-street")&gt;0,1,0)</f>
        <v>0</v>
      </c>
      <c r="N1885">
        <f>IF(COUNTIFS('United Data'!$A$3:$A$4341,N$1,'United Data'!$C$3:$C$4341,$A1885,'United Data'!$B$3:$B$4341,"&lt;&gt;Off-street")&gt;0,1,0)</f>
        <v>1</v>
      </c>
      <c r="O1885">
        <f>IF(COUNTIFS('United Data'!$A$3:$A$4341,O$1,'United Data'!$C$3:$C$4341,$A1885,'United Data'!$B$3:$B$4341,"&lt;&gt;Off-street")&gt;0,1,0)</f>
        <v>1</v>
      </c>
      <c r="P1885">
        <f>IF(COUNTIFS('United Data'!$A$3:$A$4341,P$1,'United Data'!$C$3:$C$4341,$A1885,'United Data'!$B$3:$B$4341,"&lt;&gt;Off-street")&gt;0,1,0)</f>
        <v>0</v>
      </c>
      <c r="Q1885">
        <f>IF(COUNTIFS('United Data'!$A$3:$A$4341,Q$1,'United Data'!$C$3:$C$4341,$A1885,'United Data'!$B$3:$B$4341,"&lt;&gt;Off-street")&gt;0,1,0)</f>
        <v>0</v>
      </c>
      <c r="R1885">
        <f>IF(COUNTIFS('United Data'!$A$3:$A$4341,R$1,'United Data'!$C$3:$C$4341,$A1885,'United Data'!$B$3:$B$4341,"&lt;&gt;Off-street")&gt;0,1,0)</f>
        <v>0</v>
      </c>
      <c r="S1885">
        <f t="shared" si="58"/>
        <v>3</v>
      </c>
      <c r="T1885">
        <f t="shared" si="59"/>
        <v>2</v>
      </c>
    </row>
    <row r="1886" spans="1:20" x14ac:dyDescent="0.2">
      <c r="A1886" t="s">
        <v>1940</v>
      </c>
      <c r="B1886">
        <f>IF(COUNTIFS('United Data'!$A$3:$A$4341,B$1,'United Data'!$C$3:$C$4341,$A1886,'United Data'!$B$3:$B$4341,"&lt;&gt;Off-street")&gt;0,1,0)</f>
        <v>0</v>
      </c>
      <c r="C1886">
        <f>IF(COUNTIFS('United Data'!$A$3:$A$4341,C$1,'United Data'!$C$3:$C$4341,$A1886,'United Data'!$B$3:$B$4341,"&lt;&gt;Off-street")&gt;0,1,0)</f>
        <v>0</v>
      </c>
      <c r="D1886">
        <f>IF(COUNTIFS('United Data'!$A$3:$A$4341,D$1,'United Data'!$C$3:$C$4341,$A1886,'United Data'!$B$3:$B$4341,"&lt;&gt;Off-street")&gt;0,1,0)</f>
        <v>0</v>
      </c>
      <c r="E1886">
        <f>IF(COUNTIFS('United Data'!$A$3:$A$4341,E$1,'United Data'!$C$3:$C$4341,$A1886,'United Data'!$B$3:$B$4341,"&lt;&gt;Off-street")&gt;0,1,0)</f>
        <v>0</v>
      </c>
      <c r="F1886">
        <f>IF(COUNTIFS('United Data'!$A$3:$A$4341,F$1,'United Data'!$C$3:$C$4341,$A1886,'United Data'!$B$3:$B$4341,"&lt;&gt;Off-street")&gt;0,1,0)</f>
        <v>0</v>
      </c>
      <c r="G1886">
        <f>IF(COUNTIFS('United Data'!$A$3:$A$4341,G$1,'United Data'!$C$3:$C$4341,$A1886,'United Data'!$B$3:$B$4341,"&lt;&gt;Off-street")&gt;0,1,0)</f>
        <v>1</v>
      </c>
      <c r="H1886">
        <f>IF(COUNTIFS('United Data'!$A$3:$A$4341,H$1,'United Data'!$C$3:$C$4341,$A1886,'United Data'!$B$3:$B$4341,"&lt;&gt;Off-street")&gt;0,1,0)</f>
        <v>0</v>
      </c>
      <c r="I1886">
        <f>IF(COUNTIFS('United Data'!$A$3:$A$4341,I$1,'United Data'!$C$3:$C$4341,$A1886,'United Data'!$B$3:$B$4341,"&lt;&gt;Off-street")&gt;0,1,0)</f>
        <v>0</v>
      </c>
      <c r="J1886">
        <f>IF(COUNTIFS('United Data'!$A$3:$A$4341,J$1,'United Data'!$C$3:$C$4341,$A1886,'United Data'!$B$3:$B$4341,"&lt;&gt;Off-street")&gt;0,1,0)</f>
        <v>0</v>
      </c>
      <c r="K1886">
        <f>IF(COUNTIFS('United Data'!$A$3:$A$4341,K$1,'United Data'!$C$3:$C$4341,$A1886,'United Data'!$B$3:$B$4341,"&lt;&gt;Off-street")&gt;0,1,0)</f>
        <v>0</v>
      </c>
      <c r="L1886">
        <f>IF(COUNTIFS('United Data'!$A$3:$A$4341,L$1,'United Data'!$C$3:$C$4341,$A1886,'United Data'!$B$3:$B$4341,"&lt;&gt;Off-street")&gt;0,1,0)</f>
        <v>0</v>
      </c>
      <c r="M1886">
        <f>IF(COUNTIFS('United Data'!$A$3:$A$4341,M$1,'United Data'!$C$3:$C$4341,$A1886,'United Data'!$B$3:$B$4341,"&lt;&gt;Off-street")&gt;0,1,0)</f>
        <v>0</v>
      </c>
      <c r="N1886">
        <f>IF(COUNTIFS('United Data'!$A$3:$A$4341,N$1,'United Data'!$C$3:$C$4341,$A1886,'United Data'!$B$3:$B$4341,"&lt;&gt;Off-street")&gt;0,1,0)</f>
        <v>0</v>
      </c>
      <c r="O1886">
        <f>IF(COUNTIFS('United Data'!$A$3:$A$4341,O$1,'United Data'!$C$3:$C$4341,$A1886,'United Data'!$B$3:$B$4341,"&lt;&gt;Off-street")&gt;0,1,0)</f>
        <v>0</v>
      </c>
      <c r="P1886">
        <f>IF(COUNTIFS('United Data'!$A$3:$A$4341,P$1,'United Data'!$C$3:$C$4341,$A1886,'United Data'!$B$3:$B$4341,"&lt;&gt;Off-street")&gt;0,1,0)</f>
        <v>0</v>
      </c>
      <c r="Q1886">
        <f>IF(COUNTIFS('United Data'!$A$3:$A$4341,Q$1,'United Data'!$C$3:$C$4341,$A1886,'United Data'!$B$3:$B$4341,"&lt;&gt;Off-street")&gt;0,1,0)</f>
        <v>0</v>
      </c>
      <c r="R1886">
        <f>IF(COUNTIFS('United Data'!$A$3:$A$4341,R$1,'United Data'!$C$3:$C$4341,$A1886,'United Data'!$B$3:$B$4341,"&lt;&gt;Off-street")&gt;0,1,0)</f>
        <v>0</v>
      </c>
      <c r="S1886">
        <f t="shared" si="58"/>
        <v>1</v>
      </c>
      <c r="T1886">
        <f t="shared" si="59"/>
        <v>1</v>
      </c>
    </row>
    <row r="1887" spans="1:20" x14ac:dyDescent="0.2">
      <c r="A1887" t="s">
        <v>1941</v>
      </c>
      <c r="B1887">
        <f>IF(COUNTIFS('United Data'!$A$3:$A$4341,B$1,'United Data'!$C$3:$C$4341,$A1887,'United Data'!$B$3:$B$4341,"&lt;&gt;Off-street")&gt;0,1,0)</f>
        <v>0</v>
      </c>
      <c r="C1887">
        <f>IF(COUNTIFS('United Data'!$A$3:$A$4341,C$1,'United Data'!$C$3:$C$4341,$A1887,'United Data'!$B$3:$B$4341,"&lt;&gt;Off-street")&gt;0,1,0)</f>
        <v>0</v>
      </c>
      <c r="D1887">
        <f>IF(COUNTIFS('United Data'!$A$3:$A$4341,D$1,'United Data'!$C$3:$C$4341,$A1887,'United Data'!$B$3:$B$4341,"&lt;&gt;Off-street")&gt;0,1,0)</f>
        <v>0</v>
      </c>
      <c r="E1887">
        <f>IF(COUNTIFS('United Data'!$A$3:$A$4341,E$1,'United Data'!$C$3:$C$4341,$A1887,'United Data'!$B$3:$B$4341,"&lt;&gt;Off-street")&gt;0,1,0)</f>
        <v>0</v>
      </c>
      <c r="F1887">
        <f>IF(COUNTIFS('United Data'!$A$3:$A$4341,F$1,'United Data'!$C$3:$C$4341,$A1887,'United Data'!$B$3:$B$4341,"&lt;&gt;Off-street")&gt;0,1,0)</f>
        <v>0</v>
      </c>
      <c r="G1887">
        <f>IF(COUNTIFS('United Data'!$A$3:$A$4341,G$1,'United Data'!$C$3:$C$4341,$A1887,'United Data'!$B$3:$B$4341,"&lt;&gt;Off-street")&gt;0,1,0)</f>
        <v>0</v>
      </c>
      <c r="H1887">
        <f>IF(COUNTIFS('United Data'!$A$3:$A$4341,H$1,'United Data'!$C$3:$C$4341,$A1887,'United Data'!$B$3:$B$4341,"&lt;&gt;Off-street")&gt;0,1,0)</f>
        <v>1</v>
      </c>
      <c r="I1887">
        <f>IF(COUNTIFS('United Data'!$A$3:$A$4341,I$1,'United Data'!$C$3:$C$4341,$A1887,'United Data'!$B$3:$B$4341,"&lt;&gt;Off-street")&gt;0,1,0)</f>
        <v>0</v>
      </c>
      <c r="J1887">
        <f>IF(COUNTIFS('United Data'!$A$3:$A$4341,J$1,'United Data'!$C$3:$C$4341,$A1887,'United Data'!$B$3:$B$4341,"&lt;&gt;Off-street")&gt;0,1,0)</f>
        <v>0</v>
      </c>
      <c r="K1887">
        <f>IF(COUNTIFS('United Data'!$A$3:$A$4341,K$1,'United Data'!$C$3:$C$4341,$A1887,'United Data'!$B$3:$B$4341,"&lt;&gt;Off-street")&gt;0,1,0)</f>
        <v>0</v>
      </c>
      <c r="L1887">
        <f>IF(COUNTIFS('United Data'!$A$3:$A$4341,L$1,'United Data'!$C$3:$C$4341,$A1887,'United Data'!$B$3:$B$4341,"&lt;&gt;Off-street")&gt;0,1,0)</f>
        <v>0</v>
      </c>
      <c r="M1887">
        <f>IF(COUNTIFS('United Data'!$A$3:$A$4341,M$1,'United Data'!$C$3:$C$4341,$A1887,'United Data'!$B$3:$B$4341,"&lt;&gt;Off-street")&gt;0,1,0)</f>
        <v>0</v>
      </c>
      <c r="N1887">
        <f>IF(COUNTIFS('United Data'!$A$3:$A$4341,N$1,'United Data'!$C$3:$C$4341,$A1887,'United Data'!$B$3:$B$4341,"&lt;&gt;Off-street")&gt;0,1,0)</f>
        <v>0</v>
      </c>
      <c r="O1887">
        <f>IF(COUNTIFS('United Data'!$A$3:$A$4341,O$1,'United Data'!$C$3:$C$4341,$A1887,'United Data'!$B$3:$B$4341,"&lt;&gt;Off-street")&gt;0,1,0)</f>
        <v>0</v>
      </c>
      <c r="P1887">
        <f>IF(COUNTIFS('United Data'!$A$3:$A$4341,P$1,'United Data'!$C$3:$C$4341,$A1887,'United Data'!$B$3:$B$4341,"&lt;&gt;Off-street")&gt;0,1,0)</f>
        <v>0</v>
      </c>
      <c r="Q1887">
        <f>IF(COUNTIFS('United Data'!$A$3:$A$4341,Q$1,'United Data'!$C$3:$C$4341,$A1887,'United Data'!$B$3:$B$4341,"&lt;&gt;Off-street")&gt;0,1,0)</f>
        <v>0</v>
      </c>
      <c r="R1887">
        <f>IF(COUNTIFS('United Data'!$A$3:$A$4341,R$1,'United Data'!$C$3:$C$4341,$A1887,'United Data'!$B$3:$B$4341,"&lt;&gt;Off-street")&gt;0,1,0)</f>
        <v>0</v>
      </c>
      <c r="S1887">
        <f t="shared" si="58"/>
        <v>1</v>
      </c>
      <c r="T1887">
        <f t="shared" si="59"/>
        <v>1</v>
      </c>
    </row>
    <row r="1888" spans="1:20" x14ac:dyDescent="0.2">
      <c r="A1888" t="s">
        <v>2021</v>
      </c>
      <c r="B1888">
        <f>IF(COUNTIFS('United Data'!$A$3:$A$4341,B$1,'United Data'!$C$3:$C$4341,$A1888,'United Data'!$B$3:$B$4341,"&lt;&gt;Off-street")&gt;0,1,0)</f>
        <v>0</v>
      </c>
      <c r="C1888">
        <f>IF(COUNTIFS('United Data'!$A$3:$A$4341,C$1,'United Data'!$C$3:$C$4341,$A1888,'United Data'!$B$3:$B$4341,"&lt;&gt;Off-street")&gt;0,1,0)</f>
        <v>0</v>
      </c>
      <c r="D1888">
        <f>IF(COUNTIFS('United Data'!$A$3:$A$4341,D$1,'United Data'!$C$3:$C$4341,$A1888,'United Data'!$B$3:$B$4341,"&lt;&gt;Off-street")&gt;0,1,0)</f>
        <v>0</v>
      </c>
      <c r="E1888">
        <f>IF(COUNTIFS('United Data'!$A$3:$A$4341,E$1,'United Data'!$C$3:$C$4341,$A1888,'United Data'!$B$3:$B$4341,"&lt;&gt;Off-street")&gt;0,1,0)</f>
        <v>0</v>
      </c>
      <c r="F1888">
        <f>IF(COUNTIFS('United Data'!$A$3:$A$4341,F$1,'United Data'!$C$3:$C$4341,$A1888,'United Data'!$B$3:$B$4341,"&lt;&gt;Off-street")&gt;0,1,0)</f>
        <v>0</v>
      </c>
      <c r="G1888">
        <f>IF(COUNTIFS('United Data'!$A$3:$A$4341,G$1,'United Data'!$C$3:$C$4341,$A1888,'United Data'!$B$3:$B$4341,"&lt;&gt;Off-street")&gt;0,1,0)</f>
        <v>0</v>
      </c>
      <c r="H1888">
        <f>IF(COUNTIFS('United Data'!$A$3:$A$4341,H$1,'United Data'!$C$3:$C$4341,$A1888,'United Data'!$B$3:$B$4341,"&lt;&gt;Off-street")&gt;0,1,0)</f>
        <v>1</v>
      </c>
      <c r="I1888">
        <f>IF(COUNTIFS('United Data'!$A$3:$A$4341,I$1,'United Data'!$C$3:$C$4341,$A1888,'United Data'!$B$3:$B$4341,"&lt;&gt;Off-street")&gt;0,1,0)</f>
        <v>0</v>
      </c>
      <c r="J1888">
        <f>IF(COUNTIFS('United Data'!$A$3:$A$4341,J$1,'United Data'!$C$3:$C$4341,$A1888,'United Data'!$B$3:$B$4341,"&lt;&gt;Off-street")&gt;0,1,0)</f>
        <v>0</v>
      </c>
      <c r="K1888">
        <f>IF(COUNTIFS('United Data'!$A$3:$A$4341,K$1,'United Data'!$C$3:$C$4341,$A1888,'United Data'!$B$3:$B$4341,"&lt;&gt;Off-street")&gt;0,1,0)</f>
        <v>0</v>
      </c>
      <c r="L1888">
        <f>IF(COUNTIFS('United Data'!$A$3:$A$4341,L$1,'United Data'!$C$3:$C$4341,$A1888,'United Data'!$B$3:$B$4341,"&lt;&gt;Off-street")&gt;0,1,0)</f>
        <v>0</v>
      </c>
      <c r="M1888">
        <f>IF(COUNTIFS('United Data'!$A$3:$A$4341,M$1,'United Data'!$C$3:$C$4341,$A1888,'United Data'!$B$3:$B$4341,"&lt;&gt;Off-street")&gt;0,1,0)</f>
        <v>0</v>
      </c>
      <c r="N1888">
        <f>IF(COUNTIFS('United Data'!$A$3:$A$4341,N$1,'United Data'!$C$3:$C$4341,$A1888,'United Data'!$B$3:$B$4341,"&lt;&gt;Off-street")&gt;0,1,0)</f>
        <v>0</v>
      </c>
      <c r="O1888">
        <f>IF(COUNTIFS('United Data'!$A$3:$A$4341,O$1,'United Data'!$C$3:$C$4341,$A1888,'United Data'!$B$3:$B$4341,"&lt;&gt;Off-street")&gt;0,1,0)</f>
        <v>0</v>
      </c>
      <c r="P1888">
        <f>IF(COUNTIFS('United Data'!$A$3:$A$4341,P$1,'United Data'!$C$3:$C$4341,$A1888,'United Data'!$B$3:$B$4341,"&lt;&gt;Off-street")&gt;0,1,0)</f>
        <v>0</v>
      </c>
      <c r="Q1888">
        <f>IF(COUNTIFS('United Data'!$A$3:$A$4341,Q$1,'United Data'!$C$3:$C$4341,$A1888,'United Data'!$B$3:$B$4341,"&lt;&gt;Off-street")&gt;0,1,0)</f>
        <v>0</v>
      </c>
      <c r="R1888">
        <f>IF(COUNTIFS('United Data'!$A$3:$A$4341,R$1,'United Data'!$C$3:$C$4341,$A1888,'United Data'!$B$3:$B$4341,"&lt;&gt;Off-street")&gt;0,1,0)</f>
        <v>0</v>
      </c>
      <c r="S1888">
        <f t="shared" si="58"/>
        <v>1</v>
      </c>
      <c r="T1888">
        <f t="shared" si="59"/>
        <v>1</v>
      </c>
    </row>
    <row r="1889" spans="1:20" x14ac:dyDescent="0.2">
      <c r="A1889" t="s">
        <v>1945</v>
      </c>
      <c r="B1889">
        <f>IF(COUNTIFS('United Data'!$A$3:$A$4341,B$1,'United Data'!$C$3:$C$4341,$A1889,'United Data'!$B$3:$B$4341,"&lt;&gt;Off-street")&gt;0,1,0)</f>
        <v>0</v>
      </c>
      <c r="C1889">
        <f>IF(COUNTIFS('United Data'!$A$3:$A$4341,C$1,'United Data'!$C$3:$C$4341,$A1889,'United Data'!$B$3:$B$4341,"&lt;&gt;Off-street")&gt;0,1,0)</f>
        <v>0</v>
      </c>
      <c r="D1889">
        <f>IF(COUNTIFS('United Data'!$A$3:$A$4341,D$1,'United Data'!$C$3:$C$4341,$A1889,'United Data'!$B$3:$B$4341,"&lt;&gt;Off-street")&gt;0,1,0)</f>
        <v>0</v>
      </c>
      <c r="E1889">
        <f>IF(COUNTIFS('United Data'!$A$3:$A$4341,E$1,'United Data'!$C$3:$C$4341,$A1889,'United Data'!$B$3:$B$4341,"&lt;&gt;Off-street")&gt;0,1,0)</f>
        <v>1</v>
      </c>
      <c r="F1889">
        <f>IF(COUNTIFS('United Data'!$A$3:$A$4341,F$1,'United Data'!$C$3:$C$4341,$A1889,'United Data'!$B$3:$B$4341,"&lt;&gt;Off-street")&gt;0,1,0)</f>
        <v>0</v>
      </c>
      <c r="G1889">
        <f>IF(COUNTIFS('United Data'!$A$3:$A$4341,G$1,'United Data'!$C$3:$C$4341,$A1889,'United Data'!$B$3:$B$4341,"&lt;&gt;Off-street")&gt;0,1,0)</f>
        <v>0</v>
      </c>
      <c r="H1889">
        <f>IF(COUNTIFS('United Data'!$A$3:$A$4341,H$1,'United Data'!$C$3:$C$4341,$A1889,'United Data'!$B$3:$B$4341,"&lt;&gt;Off-street")&gt;0,1,0)</f>
        <v>1</v>
      </c>
      <c r="I1889">
        <f>IF(COUNTIFS('United Data'!$A$3:$A$4341,I$1,'United Data'!$C$3:$C$4341,$A1889,'United Data'!$B$3:$B$4341,"&lt;&gt;Off-street")&gt;0,1,0)</f>
        <v>1</v>
      </c>
      <c r="J1889">
        <f>IF(COUNTIFS('United Data'!$A$3:$A$4341,J$1,'United Data'!$C$3:$C$4341,$A1889,'United Data'!$B$3:$B$4341,"&lt;&gt;Off-street")&gt;0,1,0)</f>
        <v>1</v>
      </c>
      <c r="K1889">
        <f>IF(COUNTIFS('United Data'!$A$3:$A$4341,K$1,'United Data'!$C$3:$C$4341,$A1889,'United Data'!$B$3:$B$4341,"&lt;&gt;Off-street")&gt;0,1,0)</f>
        <v>0</v>
      </c>
      <c r="L1889">
        <f>IF(COUNTIFS('United Data'!$A$3:$A$4341,L$1,'United Data'!$C$3:$C$4341,$A1889,'United Data'!$B$3:$B$4341,"&lt;&gt;Off-street")&gt;0,1,0)</f>
        <v>0</v>
      </c>
      <c r="M1889">
        <f>IF(COUNTIFS('United Data'!$A$3:$A$4341,M$1,'United Data'!$C$3:$C$4341,$A1889,'United Data'!$B$3:$B$4341,"&lt;&gt;Off-street")&gt;0,1,0)</f>
        <v>0</v>
      </c>
      <c r="N1889">
        <f>IF(COUNTIFS('United Data'!$A$3:$A$4341,N$1,'United Data'!$C$3:$C$4341,$A1889,'United Data'!$B$3:$B$4341,"&lt;&gt;Off-street")&gt;0,1,0)</f>
        <v>0</v>
      </c>
      <c r="O1889">
        <f>IF(COUNTIFS('United Data'!$A$3:$A$4341,O$1,'United Data'!$C$3:$C$4341,$A1889,'United Data'!$B$3:$B$4341,"&lt;&gt;Off-street")&gt;0,1,0)</f>
        <v>0</v>
      </c>
      <c r="P1889">
        <f>IF(COUNTIFS('United Data'!$A$3:$A$4341,P$1,'United Data'!$C$3:$C$4341,$A1889,'United Data'!$B$3:$B$4341,"&lt;&gt;Off-street")&gt;0,1,0)</f>
        <v>0</v>
      </c>
      <c r="Q1889">
        <f>IF(COUNTIFS('United Data'!$A$3:$A$4341,Q$1,'United Data'!$C$3:$C$4341,$A1889,'United Data'!$B$3:$B$4341,"&lt;&gt;Off-street")&gt;0,1,0)</f>
        <v>0</v>
      </c>
      <c r="R1889">
        <f>IF(COUNTIFS('United Data'!$A$3:$A$4341,R$1,'United Data'!$C$3:$C$4341,$A1889,'United Data'!$B$3:$B$4341,"&lt;&gt;Off-street")&gt;0,1,0)</f>
        <v>0</v>
      </c>
      <c r="S1889">
        <f t="shared" si="58"/>
        <v>4</v>
      </c>
      <c r="T1889">
        <f t="shared" si="59"/>
        <v>2</v>
      </c>
    </row>
    <row r="1890" spans="1:20" x14ac:dyDescent="0.2">
      <c r="A1890" t="s">
        <v>1946</v>
      </c>
      <c r="B1890">
        <f>IF(COUNTIFS('United Data'!$A$3:$A$4341,B$1,'United Data'!$C$3:$C$4341,$A1890,'United Data'!$B$3:$B$4341,"&lt;&gt;Off-street")&gt;0,1,0)</f>
        <v>0</v>
      </c>
      <c r="C1890">
        <f>IF(COUNTIFS('United Data'!$A$3:$A$4341,C$1,'United Data'!$C$3:$C$4341,$A1890,'United Data'!$B$3:$B$4341,"&lt;&gt;Off-street")&gt;0,1,0)</f>
        <v>0</v>
      </c>
      <c r="D1890">
        <f>IF(COUNTIFS('United Data'!$A$3:$A$4341,D$1,'United Data'!$C$3:$C$4341,$A1890,'United Data'!$B$3:$B$4341,"&lt;&gt;Off-street")&gt;0,1,0)</f>
        <v>0</v>
      </c>
      <c r="E1890">
        <f>IF(COUNTIFS('United Data'!$A$3:$A$4341,E$1,'United Data'!$C$3:$C$4341,$A1890,'United Data'!$B$3:$B$4341,"&lt;&gt;Off-street")&gt;0,1,0)</f>
        <v>0</v>
      </c>
      <c r="F1890">
        <f>IF(COUNTIFS('United Data'!$A$3:$A$4341,F$1,'United Data'!$C$3:$C$4341,$A1890,'United Data'!$B$3:$B$4341,"&lt;&gt;Off-street")&gt;0,1,0)</f>
        <v>0</v>
      </c>
      <c r="G1890">
        <f>IF(COUNTIFS('United Data'!$A$3:$A$4341,G$1,'United Data'!$C$3:$C$4341,$A1890,'United Data'!$B$3:$B$4341,"&lt;&gt;Off-street")&gt;0,1,0)</f>
        <v>0</v>
      </c>
      <c r="H1890">
        <f>IF(COUNTIFS('United Data'!$A$3:$A$4341,H$1,'United Data'!$C$3:$C$4341,$A1890,'United Data'!$B$3:$B$4341,"&lt;&gt;Off-street")&gt;0,1,0)</f>
        <v>1</v>
      </c>
      <c r="I1890">
        <f>IF(COUNTIFS('United Data'!$A$3:$A$4341,I$1,'United Data'!$C$3:$C$4341,$A1890,'United Data'!$B$3:$B$4341,"&lt;&gt;Off-street")&gt;0,1,0)</f>
        <v>0</v>
      </c>
      <c r="J1890">
        <f>IF(COUNTIFS('United Data'!$A$3:$A$4341,J$1,'United Data'!$C$3:$C$4341,$A1890,'United Data'!$B$3:$B$4341,"&lt;&gt;Off-street")&gt;0,1,0)</f>
        <v>0</v>
      </c>
      <c r="K1890">
        <f>IF(COUNTIFS('United Data'!$A$3:$A$4341,K$1,'United Data'!$C$3:$C$4341,$A1890,'United Data'!$B$3:$B$4341,"&lt;&gt;Off-street")&gt;0,1,0)</f>
        <v>0</v>
      </c>
      <c r="L1890">
        <f>IF(COUNTIFS('United Data'!$A$3:$A$4341,L$1,'United Data'!$C$3:$C$4341,$A1890,'United Data'!$B$3:$B$4341,"&lt;&gt;Off-street")&gt;0,1,0)</f>
        <v>0</v>
      </c>
      <c r="M1890">
        <f>IF(COUNTIFS('United Data'!$A$3:$A$4341,M$1,'United Data'!$C$3:$C$4341,$A1890,'United Data'!$B$3:$B$4341,"&lt;&gt;Off-street")&gt;0,1,0)</f>
        <v>0</v>
      </c>
      <c r="N1890">
        <f>IF(COUNTIFS('United Data'!$A$3:$A$4341,N$1,'United Data'!$C$3:$C$4341,$A1890,'United Data'!$B$3:$B$4341,"&lt;&gt;Off-street")&gt;0,1,0)</f>
        <v>0</v>
      </c>
      <c r="O1890">
        <f>IF(COUNTIFS('United Data'!$A$3:$A$4341,O$1,'United Data'!$C$3:$C$4341,$A1890,'United Data'!$B$3:$B$4341,"&lt;&gt;Off-street")&gt;0,1,0)</f>
        <v>0</v>
      </c>
      <c r="P1890">
        <f>IF(COUNTIFS('United Data'!$A$3:$A$4341,P$1,'United Data'!$C$3:$C$4341,$A1890,'United Data'!$B$3:$B$4341,"&lt;&gt;Off-street")&gt;0,1,0)</f>
        <v>0</v>
      </c>
      <c r="Q1890">
        <f>IF(COUNTIFS('United Data'!$A$3:$A$4341,Q$1,'United Data'!$C$3:$C$4341,$A1890,'United Data'!$B$3:$B$4341,"&lt;&gt;Off-street")&gt;0,1,0)</f>
        <v>0</v>
      </c>
      <c r="R1890">
        <f>IF(COUNTIFS('United Data'!$A$3:$A$4341,R$1,'United Data'!$C$3:$C$4341,$A1890,'United Data'!$B$3:$B$4341,"&lt;&gt;Off-street")&gt;0,1,0)</f>
        <v>0</v>
      </c>
      <c r="S1890">
        <f t="shared" si="58"/>
        <v>1</v>
      </c>
      <c r="T1890">
        <f t="shared" si="59"/>
        <v>1</v>
      </c>
    </row>
    <row r="1891" spans="1:20" x14ac:dyDescent="0.2">
      <c r="A1891" t="s">
        <v>1947</v>
      </c>
      <c r="B1891">
        <f>IF(COUNTIFS('United Data'!$A$3:$A$4341,B$1,'United Data'!$C$3:$C$4341,$A1891,'United Data'!$B$3:$B$4341,"&lt;&gt;Off-street")&gt;0,1,0)</f>
        <v>0</v>
      </c>
      <c r="C1891">
        <f>IF(COUNTIFS('United Data'!$A$3:$A$4341,C$1,'United Data'!$C$3:$C$4341,$A1891,'United Data'!$B$3:$B$4341,"&lt;&gt;Off-street")&gt;0,1,0)</f>
        <v>0</v>
      </c>
      <c r="D1891">
        <f>IF(COUNTIFS('United Data'!$A$3:$A$4341,D$1,'United Data'!$C$3:$C$4341,$A1891,'United Data'!$B$3:$B$4341,"&lt;&gt;Off-street")&gt;0,1,0)</f>
        <v>0</v>
      </c>
      <c r="E1891">
        <f>IF(COUNTIFS('United Data'!$A$3:$A$4341,E$1,'United Data'!$C$3:$C$4341,$A1891,'United Data'!$B$3:$B$4341,"&lt;&gt;Off-street")&gt;0,1,0)</f>
        <v>0</v>
      </c>
      <c r="F1891">
        <f>IF(COUNTIFS('United Data'!$A$3:$A$4341,F$1,'United Data'!$C$3:$C$4341,$A1891,'United Data'!$B$3:$B$4341,"&lt;&gt;Off-street")&gt;0,1,0)</f>
        <v>0</v>
      </c>
      <c r="G1891">
        <f>IF(COUNTIFS('United Data'!$A$3:$A$4341,G$1,'United Data'!$C$3:$C$4341,$A1891,'United Data'!$B$3:$B$4341,"&lt;&gt;Off-street")&gt;0,1,0)</f>
        <v>0</v>
      </c>
      <c r="H1891">
        <f>IF(COUNTIFS('United Data'!$A$3:$A$4341,H$1,'United Data'!$C$3:$C$4341,$A1891,'United Data'!$B$3:$B$4341,"&lt;&gt;Off-street")&gt;0,1,0)</f>
        <v>1</v>
      </c>
      <c r="I1891">
        <f>IF(COUNTIFS('United Data'!$A$3:$A$4341,I$1,'United Data'!$C$3:$C$4341,$A1891,'United Data'!$B$3:$B$4341,"&lt;&gt;Off-street")&gt;0,1,0)</f>
        <v>1</v>
      </c>
      <c r="J1891">
        <f>IF(COUNTIFS('United Data'!$A$3:$A$4341,J$1,'United Data'!$C$3:$C$4341,$A1891,'United Data'!$B$3:$B$4341,"&lt;&gt;Off-street")&gt;0,1,0)</f>
        <v>0</v>
      </c>
      <c r="K1891">
        <f>IF(COUNTIFS('United Data'!$A$3:$A$4341,K$1,'United Data'!$C$3:$C$4341,$A1891,'United Data'!$B$3:$B$4341,"&lt;&gt;Off-street")&gt;0,1,0)</f>
        <v>0</v>
      </c>
      <c r="L1891">
        <f>IF(COUNTIFS('United Data'!$A$3:$A$4341,L$1,'United Data'!$C$3:$C$4341,$A1891,'United Data'!$B$3:$B$4341,"&lt;&gt;Off-street")&gt;0,1,0)</f>
        <v>0</v>
      </c>
      <c r="M1891">
        <f>IF(COUNTIFS('United Data'!$A$3:$A$4341,M$1,'United Data'!$C$3:$C$4341,$A1891,'United Data'!$B$3:$B$4341,"&lt;&gt;Off-street")&gt;0,1,0)</f>
        <v>0</v>
      </c>
      <c r="N1891">
        <f>IF(COUNTIFS('United Data'!$A$3:$A$4341,N$1,'United Data'!$C$3:$C$4341,$A1891,'United Data'!$B$3:$B$4341,"&lt;&gt;Off-street")&gt;0,1,0)</f>
        <v>0</v>
      </c>
      <c r="O1891">
        <f>IF(COUNTIFS('United Data'!$A$3:$A$4341,O$1,'United Data'!$C$3:$C$4341,$A1891,'United Data'!$B$3:$B$4341,"&lt;&gt;Off-street")&gt;0,1,0)</f>
        <v>0</v>
      </c>
      <c r="P1891">
        <f>IF(COUNTIFS('United Data'!$A$3:$A$4341,P$1,'United Data'!$C$3:$C$4341,$A1891,'United Data'!$B$3:$B$4341,"&lt;&gt;Off-street")&gt;0,1,0)</f>
        <v>0</v>
      </c>
      <c r="Q1891">
        <f>IF(COUNTIFS('United Data'!$A$3:$A$4341,Q$1,'United Data'!$C$3:$C$4341,$A1891,'United Data'!$B$3:$B$4341,"&lt;&gt;Off-street")&gt;0,1,0)</f>
        <v>0</v>
      </c>
      <c r="R1891">
        <f>IF(COUNTIFS('United Data'!$A$3:$A$4341,R$1,'United Data'!$C$3:$C$4341,$A1891,'United Data'!$B$3:$B$4341,"&lt;&gt;Off-street")&gt;0,1,0)</f>
        <v>0</v>
      </c>
      <c r="S1891">
        <f t="shared" si="58"/>
        <v>2</v>
      </c>
      <c r="T1891">
        <f t="shared" si="59"/>
        <v>1</v>
      </c>
    </row>
    <row r="1892" spans="1:20" x14ac:dyDescent="0.2">
      <c r="A1892" t="s">
        <v>1948</v>
      </c>
      <c r="B1892">
        <f>IF(COUNTIFS('United Data'!$A$3:$A$4341,B$1,'United Data'!$C$3:$C$4341,$A1892,'United Data'!$B$3:$B$4341,"&lt;&gt;Off-street")&gt;0,1,0)</f>
        <v>0</v>
      </c>
      <c r="C1892">
        <f>IF(COUNTIFS('United Data'!$A$3:$A$4341,C$1,'United Data'!$C$3:$C$4341,$A1892,'United Data'!$B$3:$B$4341,"&lt;&gt;Off-street")&gt;0,1,0)</f>
        <v>0</v>
      </c>
      <c r="D1892">
        <f>IF(COUNTIFS('United Data'!$A$3:$A$4341,D$1,'United Data'!$C$3:$C$4341,$A1892,'United Data'!$B$3:$B$4341,"&lt;&gt;Off-street")&gt;0,1,0)</f>
        <v>0</v>
      </c>
      <c r="E1892">
        <f>IF(COUNTIFS('United Data'!$A$3:$A$4341,E$1,'United Data'!$C$3:$C$4341,$A1892,'United Data'!$B$3:$B$4341,"&lt;&gt;Off-street")&gt;0,1,0)</f>
        <v>0</v>
      </c>
      <c r="F1892">
        <f>IF(COUNTIFS('United Data'!$A$3:$A$4341,F$1,'United Data'!$C$3:$C$4341,$A1892,'United Data'!$B$3:$B$4341,"&lt;&gt;Off-street")&gt;0,1,0)</f>
        <v>0</v>
      </c>
      <c r="G1892">
        <f>IF(COUNTIFS('United Data'!$A$3:$A$4341,G$1,'United Data'!$C$3:$C$4341,$A1892,'United Data'!$B$3:$B$4341,"&lt;&gt;Off-street")&gt;0,1,0)</f>
        <v>0</v>
      </c>
      <c r="H1892">
        <f>IF(COUNTIFS('United Data'!$A$3:$A$4341,H$1,'United Data'!$C$3:$C$4341,$A1892,'United Data'!$B$3:$B$4341,"&lt;&gt;Off-street")&gt;0,1,0)</f>
        <v>1</v>
      </c>
      <c r="I1892">
        <f>IF(COUNTIFS('United Data'!$A$3:$A$4341,I$1,'United Data'!$C$3:$C$4341,$A1892,'United Data'!$B$3:$B$4341,"&lt;&gt;Off-street")&gt;0,1,0)</f>
        <v>0</v>
      </c>
      <c r="J1892">
        <f>IF(COUNTIFS('United Data'!$A$3:$A$4341,J$1,'United Data'!$C$3:$C$4341,$A1892,'United Data'!$B$3:$B$4341,"&lt;&gt;Off-street")&gt;0,1,0)</f>
        <v>0</v>
      </c>
      <c r="K1892">
        <f>IF(COUNTIFS('United Data'!$A$3:$A$4341,K$1,'United Data'!$C$3:$C$4341,$A1892,'United Data'!$B$3:$B$4341,"&lt;&gt;Off-street")&gt;0,1,0)</f>
        <v>0</v>
      </c>
      <c r="L1892">
        <f>IF(COUNTIFS('United Data'!$A$3:$A$4341,L$1,'United Data'!$C$3:$C$4341,$A1892,'United Data'!$B$3:$B$4341,"&lt;&gt;Off-street")&gt;0,1,0)</f>
        <v>0</v>
      </c>
      <c r="M1892">
        <f>IF(COUNTIFS('United Data'!$A$3:$A$4341,M$1,'United Data'!$C$3:$C$4341,$A1892,'United Data'!$B$3:$B$4341,"&lt;&gt;Off-street")&gt;0,1,0)</f>
        <v>0</v>
      </c>
      <c r="N1892">
        <f>IF(COUNTIFS('United Data'!$A$3:$A$4341,N$1,'United Data'!$C$3:$C$4341,$A1892,'United Data'!$B$3:$B$4341,"&lt;&gt;Off-street")&gt;0,1,0)</f>
        <v>0</v>
      </c>
      <c r="O1892">
        <f>IF(COUNTIFS('United Data'!$A$3:$A$4341,O$1,'United Data'!$C$3:$C$4341,$A1892,'United Data'!$B$3:$B$4341,"&lt;&gt;Off-street")&gt;0,1,0)</f>
        <v>0</v>
      </c>
      <c r="P1892">
        <f>IF(COUNTIFS('United Data'!$A$3:$A$4341,P$1,'United Data'!$C$3:$C$4341,$A1892,'United Data'!$B$3:$B$4341,"&lt;&gt;Off-street")&gt;0,1,0)</f>
        <v>0</v>
      </c>
      <c r="Q1892">
        <f>IF(COUNTIFS('United Data'!$A$3:$A$4341,Q$1,'United Data'!$C$3:$C$4341,$A1892,'United Data'!$B$3:$B$4341,"&lt;&gt;Off-street")&gt;0,1,0)</f>
        <v>0</v>
      </c>
      <c r="R1892">
        <f>IF(COUNTIFS('United Data'!$A$3:$A$4341,R$1,'United Data'!$C$3:$C$4341,$A1892,'United Data'!$B$3:$B$4341,"&lt;&gt;Off-street")&gt;0,1,0)</f>
        <v>0</v>
      </c>
      <c r="S1892">
        <f t="shared" si="58"/>
        <v>1</v>
      </c>
      <c r="T1892">
        <f t="shared" si="59"/>
        <v>1</v>
      </c>
    </row>
    <row r="1893" spans="1:20" x14ac:dyDescent="0.2">
      <c r="A1893" t="s">
        <v>1949</v>
      </c>
      <c r="B1893">
        <f>IF(COUNTIFS('United Data'!$A$3:$A$4341,B$1,'United Data'!$C$3:$C$4341,$A1893,'United Data'!$B$3:$B$4341,"&lt;&gt;Off-street")&gt;0,1,0)</f>
        <v>0</v>
      </c>
      <c r="C1893">
        <f>IF(COUNTIFS('United Data'!$A$3:$A$4341,C$1,'United Data'!$C$3:$C$4341,$A1893,'United Data'!$B$3:$B$4341,"&lt;&gt;Off-street")&gt;0,1,0)</f>
        <v>0</v>
      </c>
      <c r="D1893">
        <f>IF(COUNTIFS('United Data'!$A$3:$A$4341,D$1,'United Data'!$C$3:$C$4341,$A1893,'United Data'!$B$3:$B$4341,"&lt;&gt;Off-street")&gt;0,1,0)</f>
        <v>0</v>
      </c>
      <c r="E1893">
        <f>IF(COUNTIFS('United Data'!$A$3:$A$4341,E$1,'United Data'!$C$3:$C$4341,$A1893,'United Data'!$B$3:$B$4341,"&lt;&gt;Off-street")&gt;0,1,0)</f>
        <v>0</v>
      </c>
      <c r="F1893">
        <f>IF(COUNTIFS('United Data'!$A$3:$A$4341,F$1,'United Data'!$C$3:$C$4341,$A1893,'United Data'!$B$3:$B$4341,"&lt;&gt;Off-street")&gt;0,1,0)</f>
        <v>0</v>
      </c>
      <c r="G1893">
        <f>IF(COUNTIFS('United Data'!$A$3:$A$4341,G$1,'United Data'!$C$3:$C$4341,$A1893,'United Data'!$B$3:$B$4341,"&lt;&gt;Off-street")&gt;0,1,0)</f>
        <v>0</v>
      </c>
      <c r="H1893">
        <f>IF(COUNTIFS('United Data'!$A$3:$A$4341,H$1,'United Data'!$C$3:$C$4341,$A1893,'United Data'!$B$3:$B$4341,"&lt;&gt;Off-street")&gt;0,1,0)</f>
        <v>0</v>
      </c>
      <c r="I1893">
        <f>IF(COUNTIFS('United Data'!$A$3:$A$4341,I$1,'United Data'!$C$3:$C$4341,$A1893,'United Data'!$B$3:$B$4341,"&lt;&gt;Off-street")&gt;0,1,0)</f>
        <v>1</v>
      </c>
      <c r="J1893">
        <f>IF(COUNTIFS('United Data'!$A$3:$A$4341,J$1,'United Data'!$C$3:$C$4341,$A1893,'United Data'!$B$3:$B$4341,"&lt;&gt;Off-street")&gt;0,1,0)</f>
        <v>0</v>
      </c>
      <c r="K1893">
        <f>IF(COUNTIFS('United Data'!$A$3:$A$4341,K$1,'United Data'!$C$3:$C$4341,$A1893,'United Data'!$B$3:$B$4341,"&lt;&gt;Off-street")&gt;0,1,0)</f>
        <v>0</v>
      </c>
      <c r="L1893">
        <f>IF(COUNTIFS('United Data'!$A$3:$A$4341,L$1,'United Data'!$C$3:$C$4341,$A1893,'United Data'!$B$3:$B$4341,"&lt;&gt;Off-street")&gt;0,1,0)</f>
        <v>0</v>
      </c>
      <c r="M1893">
        <f>IF(COUNTIFS('United Data'!$A$3:$A$4341,M$1,'United Data'!$C$3:$C$4341,$A1893,'United Data'!$B$3:$B$4341,"&lt;&gt;Off-street")&gt;0,1,0)</f>
        <v>0</v>
      </c>
      <c r="N1893">
        <f>IF(COUNTIFS('United Data'!$A$3:$A$4341,N$1,'United Data'!$C$3:$C$4341,$A1893,'United Data'!$B$3:$B$4341,"&lt;&gt;Off-street")&gt;0,1,0)</f>
        <v>0</v>
      </c>
      <c r="O1893">
        <f>IF(COUNTIFS('United Data'!$A$3:$A$4341,O$1,'United Data'!$C$3:$C$4341,$A1893,'United Data'!$B$3:$B$4341,"&lt;&gt;Off-street")&gt;0,1,0)</f>
        <v>0</v>
      </c>
      <c r="P1893">
        <f>IF(COUNTIFS('United Data'!$A$3:$A$4341,P$1,'United Data'!$C$3:$C$4341,$A1893,'United Data'!$B$3:$B$4341,"&lt;&gt;Off-street")&gt;0,1,0)</f>
        <v>0</v>
      </c>
      <c r="Q1893">
        <f>IF(COUNTIFS('United Data'!$A$3:$A$4341,Q$1,'United Data'!$C$3:$C$4341,$A1893,'United Data'!$B$3:$B$4341,"&lt;&gt;Off-street")&gt;0,1,0)</f>
        <v>0</v>
      </c>
      <c r="R1893">
        <f>IF(COUNTIFS('United Data'!$A$3:$A$4341,R$1,'United Data'!$C$3:$C$4341,$A1893,'United Data'!$B$3:$B$4341,"&lt;&gt;Off-street")&gt;0,1,0)</f>
        <v>0</v>
      </c>
      <c r="S1893">
        <f t="shared" si="58"/>
        <v>1</v>
      </c>
      <c r="T1893">
        <f t="shared" si="59"/>
        <v>1</v>
      </c>
    </row>
    <row r="1894" spans="1:20" x14ac:dyDescent="0.2">
      <c r="A1894" t="s">
        <v>1950</v>
      </c>
      <c r="B1894">
        <f>IF(COUNTIFS('United Data'!$A$3:$A$4341,B$1,'United Data'!$C$3:$C$4341,$A1894,'United Data'!$B$3:$B$4341,"&lt;&gt;Off-street")&gt;0,1,0)</f>
        <v>0</v>
      </c>
      <c r="C1894">
        <f>IF(COUNTIFS('United Data'!$A$3:$A$4341,C$1,'United Data'!$C$3:$C$4341,$A1894,'United Data'!$B$3:$B$4341,"&lt;&gt;Off-street")&gt;0,1,0)</f>
        <v>0</v>
      </c>
      <c r="D1894">
        <f>IF(COUNTIFS('United Data'!$A$3:$A$4341,D$1,'United Data'!$C$3:$C$4341,$A1894,'United Data'!$B$3:$B$4341,"&lt;&gt;Off-street")&gt;0,1,0)</f>
        <v>0</v>
      </c>
      <c r="E1894">
        <f>IF(COUNTIFS('United Data'!$A$3:$A$4341,E$1,'United Data'!$C$3:$C$4341,$A1894,'United Data'!$B$3:$B$4341,"&lt;&gt;Off-street")&gt;0,1,0)</f>
        <v>0</v>
      </c>
      <c r="F1894">
        <f>IF(COUNTIFS('United Data'!$A$3:$A$4341,F$1,'United Data'!$C$3:$C$4341,$A1894,'United Data'!$B$3:$B$4341,"&lt;&gt;Off-street")&gt;0,1,0)</f>
        <v>0</v>
      </c>
      <c r="G1894">
        <f>IF(COUNTIFS('United Data'!$A$3:$A$4341,G$1,'United Data'!$C$3:$C$4341,$A1894,'United Data'!$B$3:$B$4341,"&lt;&gt;Off-street")&gt;0,1,0)</f>
        <v>0</v>
      </c>
      <c r="H1894">
        <f>IF(COUNTIFS('United Data'!$A$3:$A$4341,H$1,'United Data'!$C$3:$C$4341,$A1894,'United Data'!$B$3:$B$4341,"&lt;&gt;Off-street")&gt;0,1,0)</f>
        <v>0</v>
      </c>
      <c r="I1894">
        <f>IF(COUNTIFS('United Data'!$A$3:$A$4341,I$1,'United Data'!$C$3:$C$4341,$A1894,'United Data'!$B$3:$B$4341,"&lt;&gt;Off-street")&gt;0,1,0)</f>
        <v>1</v>
      </c>
      <c r="J1894">
        <f>IF(COUNTIFS('United Data'!$A$3:$A$4341,J$1,'United Data'!$C$3:$C$4341,$A1894,'United Data'!$B$3:$B$4341,"&lt;&gt;Off-street")&gt;0,1,0)</f>
        <v>0</v>
      </c>
      <c r="K1894">
        <f>IF(COUNTIFS('United Data'!$A$3:$A$4341,K$1,'United Data'!$C$3:$C$4341,$A1894,'United Data'!$B$3:$B$4341,"&lt;&gt;Off-street")&gt;0,1,0)</f>
        <v>0</v>
      </c>
      <c r="L1894">
        <f>IF(COUNTIFS('United Data'!$A$3:$A$4341,L$1,'United Data'!$C$3:$C$4341,$A1894,'United Data'!$B$3:$B$4341,"&lt;&gt;Off-street")&gt;0,1,0)</f>
        <v>0</v>
      </c>
      <c r="M1894">
        <f>IF(COUNTIFS('United Data'!$A$3:$A$4341,M$1,'United Data'!$C$3:$C$4341,$A1894,'United Data'!$B$3:$B$4341,"&lt;&gt;Off-street")&gt;0,1,0)</f>
        <v>0</v>
      </c>
      <c r="N1894">
        <f>IF(COUNTIFS('United Data'!$A$3:$A$4341,N$1,'United Data'!$C$3:$C$4341,$A1894,'United Data'!$B$3:$B$4341,"&lt;&gt;Off-street")&gt;0,1,0)</f>
        <v>0</v>
      </c>
      <c r="O1894">
        <f>IF(COUNTIFS('United Data'!$A$3:$A$4341,O$1,'United Data'!$C$3:$C$4341,$A1894,'United Data'!$B$3:$B$4341,"&lt;&gt;Off-street")&gt;0,1,0)</f>
        <v>0</v>
      </c>
      <c r="P1894">
        <f>IF(COUNTIFS('United Data'!$A$3:$A$4341,P$1,'United Data'!$C$3:$C$4341,$A1894,'United Data'!$B$3:$B$4341,"&lt;&gt;Off-street")&gt;0,1,0)</f>
        <v>0</v>
      </c>
      <c r="Q1894">
        <f>IF(COUNTIFS('United Data'!$A$3:$A$4341,Q$1,'United Data'!$C$3:$C$4341,$A1894,'United Data'!$B$3:$B$4341,"&lt;&gt;Off-street")&gt;0,1,0)</f>
        <v>0</v>
      </c>
      <c r="R1894">
        <f>IF(COUNTIFS('United Data'!$A$3:$A$4341,R$1,'United Data'!$C$3:$C$4341,$A1894,'United Data'!$B$3:$B$4341,"&lt;&gt;Off-street")&gt;0,1,0)</f>
        <v>0</v>
      </c>
      <c r="S1894">
        <f t="shared" si="58"/>
        <v>1</v>
      </c>
      <c r="T1894">
        <f t="shared" si="59"/>
        <v>1</v>
      </c>
    </row>
    <row r="1895" spans="1:20" x14ac:dyDescent="0.2">
      <c r="A1895" t="s">
        <v>1951</v>
      </c>
      <c r="B1895">
        <f>IF(COUNTIFS('United Data'!$A$3:$A$4341,B$1,'United Data'!$C$3:$C$4341,$A1895,'United Data'!$B$3:$B$4341,"&lt;&gt;Off-street")&gt;0,1,0)</f>
        <v>0</v>
      </c>
      <c r="C1895">
        <f>IF(COUNTIFS('United Data'!$A$3:$A$4341,C$1,'United Data'!$C$3:$C$4341,$A1895,'United Data'!$B$3:$B$4341,"&lt;&gt;Off-street")&gt;0,1,0)</f>
        <v>0</v>
      </c>
      <c r="D1895">
        <f>IF(COUNTIFS('United Data'!$A$3:$A$4341,D$1,'United Data'!$C$3:$C$4341,$A1895,'United Data'!$B$3:$B$4341,"&lt;&gt;Off-street")&gt;0,1,0)</f>
        <v>0</v>
      </c>
      <c r="E1895">
        <f>IF(COUNTIFS('United Data'!$A$3:$A$4341,E$1,'United Data'!$C$3:$C$4341,$A1895,'United Data'!$B$3:$B$4341,"&lt;&gt;Off-street")&gt;0,1,0)</f>
        <v>0</v>
      </c>
      <c r="F1895">
        <f>IF(COUNTIFS('United Data'!$A$3:$A$4341,F$1,'United Data'!$C$3:$C$4341,$A1895,'United Data'!$B$3:$B$4341,"&lt;&gt;Off-street")&gt;0,1,0)</f>
        <v>0</v>
      </c>
      <c r="G1895">
        <f>IF(COUNTIFS('United Data'!$A$3:$A$4341,G$1,'United Data'!$C$3:$C$4341,$A1895,'United Data'!$B$3:$B$4341,"&lt;&gt;Off-street")&gt;0,1,0)</f>
        <v>0</v>
      </c>
      <c r="H1895">
        <f>IF(COUNTIFS('United Data'!$A$3:$A$4341,H$1,'United Data'!$C$3:$C$4341,$A1895,'United Data'!$B$3:$B$4341,"&lt;&gt;Off-street")&gt;0,1,0)</f>
        <v>0</v>
      </c>
      <c r="I1895">
        <f>IF(COUNTIFS('United Data'!$A$3:$A$4341,I$1,'United Data'!$C$3:$C$4341,$A1895,'United Data'!$B$3:$B$4341,"&lt;&gt;Off-street")&gt;0,1,0)</f>
        <v>1</v>
      </c>
      <c r="J1895">
        <f>IF(COUNTIFS('United Data'!$A$3:$A$4341,J$1,'United Data'!$C$3:$C$4341,$A1895,'United Data'!$B$3:$B$4341,"&lt;&gt;Off-street")&gt;0,1,0)</f>
        <v>0</v>
      </c>
      <c r="K1895">
        <f>IF(COUNTIFS('United Data'!$A$3:$A$4341,K$1,'United Data'!$C$3:$C$4341,$A1895,'United Data'!$B$3:$B$4341,"&lt;&gt;Off-street")&gt;0,1,0)</f>
        <v>0</v>
      </c>
      <c r="L1895">
        <f>IF(COUNTIFS('United Data'!$A$3:$A$4341,L$1,'United Data'!$C$3:$C$4341,$A1895,'United Data'!$B$3:$B$4341,"&lt;&gt;Off-street")&gt;0,1,0)</f>
        <v>0</v>
      </c>
      <c r="M1895">
        <f>IF(COUNTIFS('United Data'!$A$3:$A$4341,M$1,'United Data'!$C$3:$C$4341,$A1895,'United Data'!$B$3:$B$4341,"&lt;&gt;Off-street")&gt;0,1,0)</f>
        <v>0</v>
      </c>
      <c r="N1895">
        <f>IF(COUNTIFS('United Data'!$A$3:$A$4341,N$1,'United Data'!$C$3:$C$4341,$A1895,'United Data'!$B$3:$B$4341,"&lt;&gt;Off-street")&gt;0,1,0)</f>
        <v>0</v>
      </c>
      <c r="O1895">
        <f>IF(COUNTIFS('United Data'!$A$3:$A$4341,O$1,'United Data'!$C$3:$C$4341,$A1895,'United Data'!$B$3:$B$4341,"&lt;&gt;Off-street")&gt;0,1,0)</f>
        <v>0</v>
      </c>
      <c r="P1895">
        <f>IF(COUNTIFS('United Data'!$A$3:$A$4341,P$1,'United Data'!$C$3:$C$4341,$A1895,'United Data'!$B$3:$B$4341,"&lt;&gt;Off-street")&gt;0,1,0)</f>
        <v>0</v>
      </c>
      <c r="Q1895">
        <f>IF(COUNTIFS('United Data'!$A$3:$A$4341,Q$1,'United Data'!$C$3:$C$4341,$A1895,'United Data'!$B$3:$B$4341,"&lt;&gt;Off-street")&gt;0,1,0)</f>
        <v>0</v>
      </c>
      <c r="R1895">
        <f>IF(COUNTIFS('United Data'!$A$3:$A$4341,R$1,'United Data'!$C$3:$C$4341,$A1895,'United Data'!$B$3:$B$4341,"&lt;&gt;Off-street")&gt;0,1,0)</f>
        <v>0</v>
      </c>
      <c r="S1895">
        <f t="shared" si="58"/>
        <v>1</v>
      </c>
      <c r="T1895">
        <f t="shared" si="59"/>
        <v>1</v>
      </c>
    </row>
    <row r="1896" spans="1:20" x14ac:dyDescent="0.2">
      <c r="A1896" t="s">
        <v>1952</v>
      </c>
      <c r="B1896">
        <f>IF(COUNTIFS('United Data'!$A$3:$A$4341,B$1,'United Data'!$C$3:$C$4341,$A1896,'United Data'!$B$3:$B$4341,"&lt;&gt;Off-street")&gt;0,1,0)</f>
        <v>0</v>
      </c>
      <c r="C1896">
        <f>IF(COUNTIFS('United Data'!$A$3:$A$4341,C$1,'United Data'!$C$3:$C$4341,$A1896,'United Data'!$B$3:$B$4341,"&lt;&gt;Off-street")&gt;0,1,0)</f>
        <v>0</v>
      </c>
      <c r="D1896">
        <f>IF(COUNTIFS('United Data'!$A$3:$A$4341,D$1,'United Data'!$C$3:$C$4341,$A1896,'United Data'!$B$3:$B$4341,"&lt;&gt;Off-street")&gt;0,1,0)</f>
        <v>0</v>
      </c>
      <c r="E1896">
        <f>IF(COUNTIFS('United Data'!$A$3:$A$4341,E$1,'United Data'!$C$3:$C$4341,$A1896,'United Data'!$B$3:$B$4341,"&lt;&gt;Off-street")&gt;0,1,0)</f>
        <v>0</v>
      </c>
      <c r="F1896">
        <f>IF(COUNTIFS('United Data'!$A$3:$A$4341,F$1,'United Data'!$C$3:$C$4341,$A1896,'United Data'!$B$3:$B$4341,"&lt;&gt;Off-street")&gt;0,1,0)</f>
        <v>0</v>
      </c>
      <c r="G1896">
        <f>IF(COUNTIFS('United Data'!$A$3:$A$4341,G$1,'United Data'!$C$3:$C$4341,$A1896,'United Data'!$B$3:$B$4341,"&lt;&gt;Off-street")&gt;0,1,0)</f>
        <v>0</v>
      </c>
      <c r="H1896">
        <f>IF(COUNTIFS('United Data'!$A$3:$A$4341,H$1,'United Data'!$C$3:$C$4341,$A1896,'United Data'!$B$3:$B$4341,"&lt;&gt;Off-street")&gt;0,1,0)</f>
        <v>0</v>
      </c>
      <c r="I1896">
        <f>IF(COUNTIFS('United Data'!$A$3:$A$4341,I$1,'United Data'!$C$3:$C$4341,$A1896,'United Data'!$B$3:$B$4341,"&lt;&gt;Off-street")&gt;0,1,0)</f>
        <v>1</v>
      </c>
      <c r="J1896">
        <f>IF(COUNTIFS('United Data'!$A$3:$A$4341,J$1,'United Data'!$C$3:$C$4341,$A1896,'United Data'!$B$3:$B$4341,"&lt;&gt;Off-street")&gt;0,1,0)</f>
        <v>0</v>
      </c>
      <c r="K1896">
        <f>IF(COUNTIFS('United Data'!$A$3:$A$4341,K$1,'United Data'!$C$3:$C$4341,$A1896,'United Data'!$B$3:$B$4341,"&lt;&gt;Off-street")&gt;0,1,0)</f>
        <v>0</v>
      </c>
      <c r="L1896">
        <f>IF(COUNTIFS('United Data'!$A$3:$A$4341,L$1,'United Data'!$C$3:$C$4341,$A1896,'United Data'!$B$3:$B$4341,"&lt;&gt;Off-street")&gt;0,1,0)</f>
        <v>0</v>
      </c>
      <c r="M1896">
        <f>IF(COUNTIFS('United Data'!$A$3:$A$4341,M$1,'United Data'!$C$3:$C$4341,$A1896,'United Data'!$B$3:$B$4341,"&lt;&gt;Off-street")&gt;0,1,0)</f>
        <v>0</v>
      </c>
      <c r="N1896">
        <f>IF(COUNTIFS('United Data'!$A$3:$A$4341,N$1,'United Data'!$C$3:$C$4341,$A1896,'United Data'!$B$3:$B$4341,"&lt;&gt;Off-street")&gt;0,1,0)</f>
        <v>0</v>
      </c>
      <c r="O1896">
        <f>IF(COUNTIFS('United Data'!$A$3:$A$4341,O$1,'United Data'!$C$3:$C$4341,$A1896,'United Data'!$B$3:$B$4341,"&lt;&gt;Off-street")&gt;0,1,0)</f>
        <v>0</v>
      </c>
      <c r="P1896">
        <f>IF(COUNTIFS('United Data'!$A$3:$A$4341,P$1,'United Data'!$C$3:$C$4341,$A1896,'United Data'!$B$3:$B$4341,"&lt;&gt;Off-street")&gt;0,1,0)</f>
        <v>0</v>
      </c>
      <c r="Q1896">
        <f>IF(COUNTIFS('United Data'!$A$3:$A$4341,Q$1,'United Data'!$C$3:$C$4341,$A1896,'United Data'!$B$3:$B$4341,"&lt;&gt;Off-street")&gt;0,1,0)</f>
        <v>0</v>
      </c>
      <c r="R1896">
        <f>IF(COUNTIFS('United Data'!$A$3:$A$4341,R$1,'United Data'!$C$3:$C$4341,$A1896,'United Data'!$B$3:$B$4341,"&lt;&gt;Off-street")&gt;0,1,0)</f>
        <v>0</v>
      </c>
      <c r="S1896">
        <f t="shared" si="58"/>
        <v>1</v>
      </c>
      <c r="T1896">
        <f t="shared" si="59"/>
        <v>1</v>
      </c>
    </row>
    <row r="1897" spans="1:20" x14ac:dyDescent="0.2">
      <c r="A1897" t="s">
        <v>1953</v>
      </c>
      <c r="B1897">
        <f>IF(COUNTIFS('United Data'!$A$3:$A$4341,B$1,'United Data'!$C$3:$C$4341,$A1897,'United Data'!$B$3:$B$4341,"&lt;&gt;Off-street")&gt;0,1,0)</f>
        <v>0</v>
      </c>
      <c r="C1897">
        <f>IF(COUNTIFS('United Data'!$A$3:$A$4341,C$1,'United Data'!$C$3:$C$4341,$A1897,'United Data'!$B$3:$B$4341,"&lt;&gt;Off-street")&gt;0,1,0)</f>
        <v>0</v>
      </c>
      <c r="D1897">
        <f>IF(COUNTIFS('United Data'!$A$3:$A$4341,D$1,'United Data'!$C$3:$C$4341,$A1897,'United Data'!$B$3:$B$4341,"&lt;&gt;Off-street")&gt;0,1,0)</f>
        <v>0</v>
      </c>
      <c r="E1897">
        <f>IF(COUNTIFS('United Data'!$A$3:$A$4341,E$1,'United Data'!$C$3:$C$4341,$A1897,'United Data'!$B$3:$B$4341,"&lt;&gt;Off-street")&gt;0,1,0)</f>
        <v>0</v>
      </c>
      <c r="F1897">
        <f>IF(COUNTIFS('United Data'!$A$3:$A$4341,F$1,'United Data'!$C$3:$C$4341,$A1897,'United Data'!$B$3:$B$4341,"&lt;&gt;Off-street")&gt;0,1,0)</f>
        <v>0</v>
      </c>
      <c r="G1897">
        <f>IF(COUNTIFS('United Data'!$A$3:$A$4341,G$1,'United Data'!$C$3:$C$4341,$A1897,'United Data'!$B$3:$B$4341,"&lt;&gt;Off-street")&gt;0,1,0)</f>
        <v>0</v>
      </c>
      <c r="H1897">
        <f>IF(COUNTIFS('United Data'!$A$3:$A$4341,H$1,'United Data'!$C$3:$C$4341,$A1897,'United Data'!$B$3:$B$4341,"&lt;&gt;Off-street")&gt;0,1,0)</f>
        <v>0</v>
      </c>
      <c r="I1897">
        <f>IF(COUNTIFS('United Data'!$A$3:$A$4341,I$1,'United Data'!$C$3:$C$4341,$A1897,'United Data'!$B$3:$B$4341,"&lt;&gt;Off-street")&gt;0,1,0)</f>
        <v>1</v>
      </c>
      <c r="J1897">
        <f>IF(COUNTIFS('United Data'!$A$3:$A$4341,J$1,'United Data'!$C$3:$C$4341,$A1897,'United Data'!$B$3:$B$4341,"&lt;&gt;Off-street")&gt;0,1,0)</f>
        <v>0</v>
      </c>
      <c r="K1897">
        <f>IF(COUNTIFS('United Data'!$A$3:$A$4341,K$1,'United Data'!$C$3:$C$4341,$A1897,'United Data'!$B$3:$B$4341,"&lt;&gt;Off-street")&gt;0,1,0)</f>
        <v>0</v>
      </c>
      <c r="L1897">
        <f>IF(COUNTIFS('United Data'!$A$3:$A$4341,L$1,'United Data'!$C$3:$C$4341,$A1897,'United Data'!$B$3:$B$4341,"&lt;&gt;Off-street")&gt;0,1,0)</f>
        <v>0</v>
      </c>
      <c r="M1897">
        <f>IF(COUNTIFS('United Data'!$A$3:$A$4341,M$1,'United Data'!$C$3:$C$4341,$A1897,'United Data'!$B$3:$B$4341,"&lt;&gt;Off-street")&gt;0,1,0)</f>
        <v>0</v>
      </c>
      <c r="N1897">
        <f>IF(COUNTIFS('United Data'!$A$3:$A$4341,N$1,'United Data'!$C$3:$C$4341,$A1897,'United Data'!$B$3:$B$4341,"&lt;&gt;Off-street")&gt;0,1,0)</f>
        <v>0</v>
      </c>
      <c r="O1897">
        <f>IF(COUNTIFS('United Data'!$A$3:$A$4341,O$1,'United Data'!$C$3:$C$4341,$A1897,'United Data'!$B$3:$B$4341,"&lt;&gt;Off-street")&gt;0,1,0)</f>
        <v>0</v>
      </c>
      <c r="P1897">
        <f>IF(COUNTIFS('United Data'!$A$3:$A$4341,P$1,'United Data'!$C$3:$C$4341,$A1897,'United Data'!$B$3:$B$4341,"&lt;&gt;Off-street")&gt;0,1,0)</f>
        <v>0</v>
      </c>
      <c r="Q1897">
        <f>IF(COUNTIFS('United Data'!$A$3:$A$4341,Q$1,'United Data'!$C$3:$C$4341,$A1897,'United Data'!$B$3:$B$4341,"&lt;&gt;Off-street")&gt;0,1,0)</f>
        <v>0</v>
      </c>
      <c r="R1897">
        <f>IF(COUNTIFS('United Data'!$A$3:$A$4341,R$1,'United Data'!$C$3:$C$4341,$A1897,'United Data'!$B$3:$B$4341,"&lt;&gt;Off-street")&gt;0,1,0)</f>
        <v>0</v>
      </c>
      <c r="S1897">
        <f t="shared" si="58"/>
        <v>1</v>
      </c>
      <c r="T1897">
        <f t="shared" si="59"/>
        <v>1</v>
      </c>
    </row>
    <row r="1898" spans="1:20" x14ac:dyDescent="0.2">
      <c r="A1898" t="s">
        <v>1954</v>
      </c>
      <c r="B1898">
        <f>IF(COUNTIFS('United Data'!$A$3:$A$4341,B$1,'United Data'!$C$3:$C$4341,$A1898,'United Data'!$B$3:$B$4341,"&lt;&gt;Off-street")&gt;0,1,0)</f>
        <v>0</v>
      </c>
      <c r="C1898">
        <f>IF(COUNTIFS('United Data'!$A$3:$A$4341,C$1,'United Data'!$C$3:$C$4341,$A1898,'United Data'!$B$3:$B$4341,"&lt;&gt;Off-street")&gt;0,1,0)</f>
        <v>0</v>
      </c>
      <c r="D1898">
        <f>IF(COUNTIFS('United Data'!$A$3:$A$4341,D$1,'United Data'!$C$3:$C$4341,$A1898,'United Data'!$B$3:$B$4341,"&lt;&gt;Off-street")&gt;0,1,0)</f>
        <v>0</v>
      </c>
      <c r="E1898">
        <f>IF(COUNTIFS('United Data'!$A$3:$A$4341,E$1,'United Data'!$C$3:$C$4341,$A1898,'United Data'!$B$3:$B$4341,"&lt;&gt;Off-street")&gt;0,1,0)</f>
        <v>0</v>
      </c>
      <c r="F1898">
        <f>IF(COUNTIFS('United Data'!$A$3:$A$4341,F$1,'United Data'!$C$3:$C$4341,$A1898,'United Data'!$B$3:$B$4341,"&lt;&gt;Off-street")&gt;0,1,0)</f>
        <v>0</v>
      </c>
      <c r="G1898">
        <f>IF(COUNTIFS('United Data'!$A$3:$A$4341,G$1,'United Data'!$C$3:$C$4341,$A1898,'United Data'!$B$3:$B$4341,"&lt;&gt;Off-street")&gt;0,1,0)</f>
        <v>0</v>
      </c>
      <c r="H1898">
        <f>IF(COUNTIFS('United Data'!$A$3:$A$4341,H$1,'United Data'!$C$3:$C$4341,$A1898,'United Data'!$B$3:$B$4341,"&lt;&gt;Off-street")&gt;0,1,0)</f>
        <v>0</v>
      </c>
      <c r="I1898">
        <f>IF(COUNTIFS('United Data'!$A$3:$A$4341,I$1,'United Data'!$C$3:$C$4341,$A1898,'United Data'!$B$3:$B$4341,"&lt;&gt;Off-street")&gt;0,1,0)</f>
        <v>1</v>
      </c>
      <c r="J1898">
        <f>IF(COUNTIFS('United Data'!$A$3:$A$4341,J$1,'United Data'!$C$3:$C$4341,$A1898,'United Data'!$B$3:$B$4341,"&lt;&gt;Off-street")&gt;0,1,0)</f>
        <v>0</v>
      </c>
      <c r="K1898">
        <f>IF(COUNTIFS('United Data'!$A$3:$A$4341,K$1,'United Data'!$C$3:$C$4341,$A1898,'United Data'!$B$3:$B$4341,"&lt;&gt;Off-street")&gt;0,1,0)</f>
        <v>0</v>
      </c>
      <c r="L1898">
        <f>IF(COUNTIFS('United Data'!$A$3:$A$4341,L$1,'United Data'!$C$3:$C$4341,$A1898,'United Data'!$B$3:$B$4341,"&lt;&gt;Off-street")&gt;0,1,0)</f>
        <v>0</v>
      </c>
      <c r="M1898">
        <f>IF(COUNTIFS('United Data'!$A$3:$A$4341,M$1,'United Data'!$C$3:$C$4341,$A1898,'United Data'!$B$3:$B$4341,"&lt;&gt;Off-street")&gt;0,1,0)</f>
        <v>0</v>
      </c>
      <c r="N1898">
        <f>IF(COUNTIFS('United Data'!$A$3:$A$4341,N$1,'United Data'!$C$3:$C$4341,$A1898,'United Data'!$B$3:$B$4341,"&lt;&gt;Off-street")&gt;0,1,0)</f>
        <v>0</v>
      </c>
      <c r="O1898">
        <f>IF(COUNTIFS('United Data'!$A$3:$A$4341,O$1,'United Data'!$C$3:$C$4341,$A1898,'United Data'!$B$3:$B$4341,"&lt;&gt;Off-street")&gt;0,1,0)</f>
        <v>0</v>
      </c>
      <c r="P1898">
        <f>IF(COUNTIFS('United Data'!$A$3:$A$4341,P$1,'United Data'!$C$3:$C$4341,$A1898,'United Data'!$B$3:$B$4341,"&lt;&gt;Off-street")&gt;0,1,0)</f>
        <v>0</v>
      </c>
      <c r="Q1898">
        <f>IF(COUNTIFS('United Data'!$A$3:$A$4341,Q$1,'United Data'!$C$3:$C$4341,$A1898,'United Data'!$B$3:$B$4341,"&lt;&gt;Off-street")&gt;0,1,0)</f>
        <v>0</v>
      </c>
      <c r="R1898">
        <f>IF(COUNTIFS('United Data'!$A$3:$A$4341,R$1,'United Data'!$C$3:$C$4341,$A1898,'United Data'!$B$3:$B$4341,"&lt;&gt;Off-street")&gt;0,1,0)</f>
        <v>0</v>
      </c>
      <c r="S1898">
        <f t="shared" si="58"/>
        <v>1</v>
      </c>
      <c r="T1898">
        <f t="shared" si="59"/>
        <v>1</v>
      </c>
    </row>
    <row r="1899" spans="1:20" x14ac:dyDescent="0.2">
      <c r="A1899" t="s">
        <v>1955</v>
      </c>
      <c r="B1899">
        <f>IF(COUNTIFS('United Data'!$A$3:$A$4341,B$1,'United Data'!$C$3:$C$4341,$A1899,'United Data'!$B$3:$B$4341,"&lt;&gt;Off-street")&gt;0,1,0)</f>
        <v>0</v>
      </c>
      <c r="C1899">
        <f>IF(COUNTIFS('United Data'!$A$3:$A$4341,C$1,'United Data'!$C$3:$C$4341,$A1899,'United Data'!$B$3:$B$4341,"&lt;&gt;Off-street")&gt;0,1,0)</f>
        <v>0</v>
      </c>
      <c r="D1899">
        <f>IF(COUNTIFS('United Data'!$A$3:$A$4341,D$1,'United Data'!$C$3:$C$4341,$A1899,'United Data'!$B$3:$B$4341,"&lt;&gt;Off-street")&gt;0,1,0)</f>
        <v>0</v>
      </c>
      <c r="E1899">
        <f>IF(COUNTIFS('United Data'!$A$3:$A$4341,E$1,'United Data'!$C$3:$C$4341,$A1899,'United Data'!$B$3:$B$4341,"&lt;&gt;Off-street")&gt;0,1,0)</f>
        <v>0</v>
      </c>
      <c r="F1899">
        <f>IF(COUNTIFS('United Data'!$A$3:$A$4341,F$1,'United Data'!$C$3:$C$4341,$A1899,'United Data'!$B$3:$B$4341,"&lt;&gt;Off-street")&gt;0,1,0)</f>
        <v>0</v>
      </c>
      <c r="G1899">
        <f>IF(COUNTIFS('United Data'!$A$3:$A$4341,G$1,'United Data'!$C$3:$C$4341,$A1899,'United Data'!$B$3:$B$4341,"&lt;&gt;Off-street")&gt;0,1,0)</f>
        <v>0</v>
      </c>
      <c r="H1899">
        <f>IF(COUNTIFS('United Data'!$A$3:$A$4341,H$1,'United Data'!$C$3:$C$4341,$A1899,'United Data'!$B$3:$B$4341,"&lt;&gt;Off-street")&gt;0,1,0)</f>
        <v>0</v>
      </c>
      <c r="I1899">
        <f>IF(COUNTIFS('United Data'!$A$3:$A$4341,I$1,'United Data'!$C$3:$C$4341,$A1899,'United Data'!$B$3:$B$4341,"&lt;&gt;Off-street")&gt;0,1,0)</f>
        <v>1</v>
      </c>
      <c r="J1899">
        <f>IF(COUNTIFS('United Data'!$A$3:$A$4341,J$1,'United Data'!$C$3:$C$4341,$A1899,'United Data'!$B$3:$B$4341,"&lt;&gt;Off-street")&gt;0,1,0)</f>
        <v>0</v>
      </c>
      <c r="K1899">
        <f>IF(COUNTIFS('United Data'!$A$3:$A$4341,K$1,'United Data'!$C$3:$C$4341,$A1899,'United Data'!$B$3:$B$4341,"&lt;&gt;Off-street")&gt;0,1,0)</f>
        <v>0</v>
      </c>
      <c r="L1899">
        <f>IF(COUNTIFS('United Data'!$A$3:$A$4341,L$1,'United Data'!$C$3:$C$4341,$A1899,'United Data'!$B$3:$B$4341,"&lt;&gt;Off-street")&gt;0,1,0)</f>
        <v>0</v>
      </c>
      <c r="M1899">
        <f>IF(COUNTIFS('United Data'!$A$3:$A$4341,M$1,'United Data'!$C$3:$C$4341,$A1899,'United Data'!$B$3:$B$4341,"&lt;&gt;Off-street")&gt;0,1,0)</f>
        <v>0</v>
      </c>
      <c r="N1899">
        <f>IF(COUNTIFS('United Data'!$A$3:$A$4341,N$1,'United Data'!$C$3:$C$4341,$A1899,'United Data'!$B$3:$B$4341,"&lt;&gt;Off-street")&gt;0,1,0)</f>
        <v>0</v>
      </c>
      <c r="O1899">
        <f>IF(COUNTIFS('United Data'!$A$3:$A$4341,O$1,'United Data'!$C$3:$C$4341,$A1899,'United Data'!$B$3:$B$4341,"&lt;&gt;Off-street")&gt;0,1,0)</f>
        <v>0</v>
      </c>
      <c r="P1899">
        <f>IF(COUNTIFS('United Data'!$A$3:$A$4341,P$1,'United Data'!$C$3:$C$4341,$A1899,'United Data'!$B$3:$B$4341,"&lt;&gt;Off-street")&gt;0,1,0)</f>
        <v>1</v>
      </c>
      <c r="Q1899">
        <f>IF(COUNTIFS('United Data'!$A$3:$A$4341,Q$1,'United Data'!$C$3:$C$4341,$A1899,'United Data'!$B$3:$B$4341,"&lt;&gt;Off-street")&gt;0,1,0)</f>
        <v>0</v>
      </c>
      <c r="R1899">
        <f>IF(COUNTIFS('United Data'!$A$3:$A$4341,R$1,'United Data'!$C$3:$C$4341,$A1899,'United Data'!$B$3:$B$4341,"&lt;&gt;Off-street")&gt;0,1,0)</f>
        <v>0</v>
      </c>
      <c r="S1899">
        <f t="shared" si="58"/>
        <v>2</v>
      </c>
      <c r="T1899">
        <f t="shared" si="59"/>
        <v>2</v>
      </c>
    </row>
    <row r="1900" spans="1:20" x14ac:dyDescent="0.2">
      <c r="A1900" t="s">
        <v>1956</v>
      </c>
      <c r="B1900">
        <f>IF(COUNTIFS('United Data'!$A$3:$A$4341,B$1,'United Data'!$C$3:$C$4341,$A1900,'United Data'!$B$3:$B$4341,"&lt;&gt;Off-street")&gt;0,1,0)</f>
        <v>0</v>
      </c>
      <c r="C1900">
        <f>IF(COUNTIFS('United Data'!$A$3:$A$4341,C$1,'United Data'!$C$3:$C$4341,$A1900,'United Data'!$B$3:$B$4341,"&lt;&gt;Off-street")&gt;0,1,0)</f>
        <v>0</v>
      </c>
      <c r="D1900">
        <f>IF(COUNTIFS('United Data'!$A$3:$A$4341,D$1,'United Data'!$C$3:$C$4341,$A1900,'United Data'!$B$3:$B$4341,"&lt;&gt;Off-street")&gt;0,1,0)</f>
        <v>0</v>
      </c>
      <c r="E1900">
        <f>IF(COUNTIFS('United Data'!$A$3:$A$4341,E$1,'United Data'!$C$3:$C$4341,$A1900,'United Data'!$B$3:$B$4341,"&lt;&gt;Off-street")&gt;0,1,0)</f>
        <v>0</v>
      </c>
      <c r="F1900">
        <f>IF(COUNTIFS('United Data'!$A$3:$A$4341,F$1,'United Data'!$C$3:$C$4341,$A1900,'United Data'!$B$3:$B$4341,"&lt;&gt;Off-street")&gt;0,1,0)</f>
        <v>0</v>
      </c>
      <c r="G1900">
        <f>IF(COUNTIFS('United Data'!$A$3:$A$4341,G$1,'United Data'!$C$3:$C$4341,$A1900,'United Data'!$B$3:$B$4341,"&lt;&gt;Off-street")&gt;0,1,0)</f>
        <v>0</v>
      </c>
      <c r="H1900">
        <f>IF(COUNTIFS('United Data'!$A$3:$A$4341,H$1,'United Data'!$C$3:$C$4341,$A1900,'United Data'!$B$3:$B$4341,"&lt;&gt;Off-street")&gt;0,1,0)</f>
        <v>0</v>
      </c>
      <c r="I1900">
        <f>IF(COUNTIFS('United Data'!$A$3:$A$4341,I$1,'United Data'!$C$3:$C$4341,$A1900,'United Data'!$B$3:$B$4341,"&lt;&gt;Off-street")&gt;0,1,0)</f>
        <v>1</v>
      </c>
      <c r="J1900">
        <f>IF(COUNTIFS('United Data'!$A$3:$A$4341,J$1,'United Data'!$C$3:$C$4341,$A1900,'United Data'!$B$3:$B$4341,"&lt;&gt;Off-street")&gt;0,1,0)</f>
        <v>0</v>
      </c>
      <c r="K1900">
        <f>IF(COUNTIFS('United Data'!$A$3:$A$4341,K$1,'United Data'!$C$3:$C$4341,$A1900,'United Data'!$B$3:$B$4341,"&lt;&gt;Off-street")&gt;0,1,0)</f>
        <v>1</v>
      </c>
      <c r="L1900">
        <f>IF(COUNTIFS('United Data'!$A$3:$A$4341,L$1,'United Data'!$C$3:$C$4341,$A1900,'United Data'!$B$3:$B$4341,"&lt;&gt;Off-street")&gt;0,1,0)</f>
        <v>1</v>
      </c>
      <c r="M1900">
        <f>IF(COUNTIFS('United Data'!$A$3:$A$4341,M$1,'United Data'!$C$3:$C$4341,$A1900,'United Data'!$B$3:$B$4341,"&lt;&gt;Off-street")&gt;0,1,0)</f>
        <v>0</v>
      </c>
      <c r="N1900">
        <f>IF(COUNTIFS('United Data'!$A$3:$A$4341,N$1,'United Data'!$C$3:$C$4341,$A1900,'United Data'!$B$3:$B$4341,"&lt;&gt;Off-street")&gt;0,1,0)</f>
        <v>0</v>
      </c>
      <c r="O1900">
        <f>IF(COUNTIFS('United Data'!$A$3:$A$4341,O$1,'United Data'!$C$3:$C$4341,$A1900,'United Data'!$B$3:$B$4341,"&lt;&gt;Off-street")&gt;0,1,0)</f>
        <v>0</v>
      </c>
      <c r="P1900">
        <f>IF(COUNTIFS('United Data'!$A$3:$A$4341,P$1,'United Data'!$C$3:$C$4341,$A1900,'United Data'!$B$3:$B$4341,"&lt;&gt;Off-street")&gt;0,1,0)</f>
        <v>0</v>
      </c>
      <c r="Q1900">
        <f>IF(COUNTIFS('United Data'!$A$3:$A$4341,Q$1,'United Data'!$C$3:$C$4341,$A1900,'United Data'!$B$3:$B$4341,"&lt;&gt;Off-street")&gt;0,1,0)</f>
        <v>0</v>
      </c>
      <c r="R1900">
        <f>IF(COUNTIFS('United Data'!$A$3:$A$4341,R$1,'United Data'!$C$3:$C$4341,$A1900,'United Data'!$B$3:$B$4341,"&lt;&gt;Off-street")&gt;0,1,0)</f>
        <v>0</v>
      </c>
      <c r="S1900">
        <f t="shared" si="58"/>
        <v>3</v>
      </c>
      <c r="T1900">
        <f t="shared" si="59"/>
        <v>2</v>
      </c>
    </row>
    <row r="1901" spans="1:20" x14ac:dyDescent="0.2">
      <c r="A1901" t="s">
        <v>1957</v>
      </c>
      <c r="B1901">
        <f>IF(COUNTIFS('United Data'!$A$3:$A$4341,B$1,'United Data'!$C$3:$C$4341,$A1901,'United Data'!$B$3:$B$4341,"&lt;&gt;Off-street")&gt;0,1,0)</f>
        <v>0</v>
      </c>
      <c r="C1901">
        <f>IF(COUNTIFS('United Data'!$A$3:$A$4341,C$1,'United Data'!$C$3:$C$4341,$A1901,'United Data'!$B$3:$B$4341,"&lt;&gt;Off-street")&gt;0,1,0)</f>
        <v>0</v>
      </c>
      <c r="D1901">
        <f>IF(COUNTIFS('United Data'!$A$3:$A$4341,D$1,'United Data'!$C$3:$C$4341,$A1901,'United Data'!$B$3:$B$4341,"&lt;&gt;Off-street")&gt;0,1,0)</f>
        <v>0</v>
      </c>
      <c r="E1901">
        <f>IF(COUNTIFS('United Data'!$A$3:$A$4341,E$1,'United Data'!$C$3:$C$4341,$A1901,'United Data'!$B$3:$B$4341,"&lt;&gt;Off-street")&gt;0,1,0)</f>
        <v>0</v>
      </c>
      <c r="F1901">
        <f>IF(COUNTIFS('United Data'!$A$3:$A$4341,F$1,'United Data'!$C$3:$C$4341,$A1901,'United Data'!$B$3:$B$4341,"&lt;&gt;Off-street")&gt;0,1,0)</f>
        <v>0</v>
      </c>
      <c r="G1901">
        <f>IF(COUNTIFS('United Data'!$A$3:$A$4341,G$1,'United Data'!$C$3:$C$4341,$A1901,'United Data'!$B$3:$B$4341,"&lt;&gt;Off-street")&gt;0,1,0)</f>
        <v>1</v>
      </c>
      <c r="H1901">
        <f>IF(COUNTIFS('United Data'!$A$3:$A$4341,H$1,'United Data'!$C$3:$C$4341,$A1901,'United Data'!$B$3:$B$4341,"&lt;&gt;Off-street")&gt;0,1,0)</f>
        <v>0</v>
      </c>
      <c r="I1901">
        <f>IF(COUNTIFS('United Data'!$A$3:$A$4341,I$1,'United Data'!$C$3:$C$4341,$A1901,'United Data'!$B$3:$B$4341,"&lt;&gt;Off-street")&gt;0,1,0)</f>
        <v>0</v>
      </c>
      <c r="J1901">
        <f>IF(COUNTIFS('United Data'!$A$3:$A$4341,J$1,'United Data'!$C$3:$C$4341,$A1901,'United Data'!$B$3:$B$4341,"&lt;&gt;Off-street")&gt;0,1,0)</f>
        <v>1</v>
      </c>
      <c r="K1901">
        <f>IF(COUNTIFS('United Data'!$A$3:$A$4341,K$1,'United Data'!$C$3:$C$4341,$A1901,'United Data'!$B$3:$B$4341,"&lt;&gt;Off-street")&gt;0,1,0)</f>
        <v>0</v>
      </c>
      <c r="L1901">
        <f>IF(COUNTIFS('United Data'!$A$3:$A$4341,L$1,'United Data'!$C$3:$C$4341,$A1901,'United Data'!$B$3:$B$4341,"&lt;&gt;Off-street")&gt;0,1,0)</f>
        <v>0</v>
      </c>
      <c r="M1901">
        <f>IF(COUNTIFS('United Data'!$A$3:$A$4341,M$1,'United Data'!$C$3:$C$4341,$A1901,'United Data'!$B$3:$B$4341,"&lt;&gt;Off-street")&gt;0,1,0)</f>
        <v>0</v>
      </c>
      <c r="N1901">
        <f>IF(COUNTIFS('United Data'!$A$3:$A$4341,N$1,'United Data'!$C$3:$C$4341,$A1901,'United Data'!$B$3:$B$4341,"&lt;&gt;Off-street")&gt;0,1,0)</f>
        <v>0</v>
      </c>
      <c r="O1901">
        <f>IF(COUNTIFS('United Data'!$A$3:$A$4341,O$1,'United Data'!$C$3:$C$4341,$A1901,'United Data'!$B$3:$B$4341,"&lt;&gt;Off-street")&gt;0,1,0)</f>
        <v>0</v>
      </c>
      <c r="P1901">
        <f>IF(COUNTIFS('United Data'!$A$3:$A$4341,P$1,'United Data'!$C$3:$C$4341,$A1901,'United Data'!$B$3:$B$4341,"&lt;&gt;Off-street")&gt;0,1,0)</f>
        <v>0</v>
      </c>
      <c r="Q1901">
        <f>IF(COUNTIFS('United Data'!$A$3:$A$4341,Q$1,'United Data'!$C$3:$C$4341,$A1901,'United Data'!$B$3:$B$4341,"&lt;&gt;Off-street")&gt;0,1,0)</f>
        <v>0</v>
      </c>
      <c r="R1901">
        <f>IF(COUNTIFS('United Data'!$A$3:$A$4341,R$1,'United Data'!$C$3:$C$4341,$A1901,'United Data'!$B$3:$B$4341,"&lt;&gt;Off-street")&gt;0,1,0)</f>
        <v>0</v>
      </c>
      <c r="S1901">
        <f t="shared" si="58"/>
        <v>2</v>
      </c>
      <c r="T1901">
        <f t="shared" si="59"/>
        <v>2</v>
      </c>
    </row>
    <row r="1902" spans="1:20" x14ac:dyDescent="0.2">
      <c r="A1902" t="s">
        <v>1958</v>
      </c>
      <c r="B1902">
        <f>IF(COUNTIFS('United Data'!$A$3:$A$4341,B$1,'United Data'!$C$3:$C$4341,$A1902,'United Data'!$B$3:$B$4341,"&lt;&gt;Off-street")&gt;0,1,0)</f>
        <v>0</v>
      </c>
      <c r="C1902">
        <f>IF(COUNTIFS('United Data'!$A$3:$A$4341,C$1,'United Data'!$C$3:$C$4341,$A1902,'United Data'!$B$3:$B$4341,"&lt;&gt;Off-street")&gt;0,1,0)</f>
        <v>0</v>
      </c>
      <c r="D1902">
        <f>IF(COUNTIFS('United Data'!$A$3:$A$4341,D$1,'United Data'!$C$3:$C$4341,$A1902,'United Data'!$B$3:$B$4341,"&lt;&gt;Off-street")&gt;0,1,0)</f>
        <v>0</v>
      </c>
      <c r="E1902">
        <f>IF(COUNTIFS('United Data'!$A$3:$A$4341,E$1,'United Data'!$C$3:$C$4341,$A1902,'United Data'!$B$3:$B$4341,"&lt;&gt;Off-street")&gt;0,1,0)</f>
        <v>0</v>
      </c>
      <c r="F1902">
        <f>IF(COUNTIFS('United Data'!$A$3:$A$4341,F$1,'United Data'!$C$3:$C$4341,$A1902,'United Data'!$B$3:$B$4341,"&lt;&gt;Off-street")&gt;0,1,0)</f>
        <v>0</v>
      </c>
      <c r="G1902">
        <f>IF(COUNTIFS('United Data'!$A$3:$A$4341,G$1,'United Data'!$C$3:$C$4341,$A1902,'United Data'!$B$3:$B$4341,"&lt;&gt;Off-street")&gt;0,1,0)</f>
        <v>0</v>
      </c>
      <c r="H1902">
        <f>IF(COUNTIFS('United Data'!$A$3:$A$4341,H$1,'United Data'!$C$3:$C$4341,$A1902,'United Data'!$B$3:$B$4341,"&lt;&gt;Off-street")&gt;0,1,0)</f>
        <v>0</v>
      </c>
      <c r="I1902">
        <f>IF(COUNTIFS('United Data'!$A$3:$A$4341,I$1,'United Data'!$C$3:$C$4341,$A1902,'United Data'!$B$3:$B$4341,"&lt;&gt;Off-street")&gt;0,1,0)</f>
        <v>0</v>
      </c>
      <c r="J1902">
        <f>IF(COUNTIFS('United Data'!$A$3:$A$4341,J$1,'United Data'!$C$3:$C$4341,$A1902,'United Data'!$B$3:$B$4341,"&lt;&gt;Off-street")&gt;0,1,0)</f>
        <v>0</v>
      </c>
      <c r="K1902">
        <f>IF(COUNTIFS('United Data'!$A$3:$A$4341,K$1,'United Data'!$C$3:$C$4341,$A1902,'United Data'!$B$3:$B$4341,"&lt;&gt;Off-street")&gt;0,1,0)</f>
        <v>1</v>
      </c>
      <c r="L1902">
        <f>IF(COUNTIFS('United Data'!$A$3:$A$4341,L$1,'United Data'!$C$3:$C$4341,$A1902,'United Data'!$B$3:$B$4341,"&lt;&gt;Off-street")&gt;0,1,0)</f>
        <v>0</v>
      </c>
      <c r="M1902">
        <f>IF(COUNTIFS('United Data'!$A$3:$A$4341,M$1,'United Data'!$C$3:$C$4341,$A1902,'United Data'!$B$3:$B$4341,"&lt;&gt;Off-street")&gt;0,1,0)</f>
        <v>0</v>
      </c>
      <c r="N1902">
        <f>IF(COUNTIFS('United Data'!$A$3:$A$4341,N$1,'United Data'!$C$3:$C$4341,$A1902,'United Data'!$B$3:$B$4341,"&lt;&gt;Off-street")&gt;0,1,0)</f>
        <v>0</v>
      </c>
      <c r="O1902">
        <f>IF(COUNTIFS('United Data'!$A$3:$A$4341,O$1,'United Data'!$C$3:$C$4341,$A1902,'United Data'!$B$3:$B$4341,"&lt;&gt;Off-street")&gt;0,1,0)</f>
        <v>0</v>
      </c>
      <c r="P1902">
        <f>IF(COUNTIFS('United Data'!$A$3:$A$4341,P$1,'United Data'!$C$3:$C$4341,$A1902,'United Data'!$B$3:$B$4341,"&lt;&gt;Off-street")&gt;0,1,0)</f>
        <v>0</v>
      </c>
      <c r="Q1902">
        <f>IF(COUNTIFS('United Data'!$A$3:$A$4341,Q$1,'United Data'!$C$3:$C$4341,$A1902,'United Data'!$B$3:$B$4341,"&lt;&gt;Off-street")&gt;0,1,0)</f>
        <v>0</v>
      </c>
      <c r="R1902">
        <f>IF(COUNTIFS('United Data'!$A$3:$A$4341,R$1,'United Data'!$C$3:$C$4341,$A1902,'United Data'!$B$3:$B$4341,"&lt;&gt;Off-street")&gt;0,1,0)</f>
        <v>0</v>
      </c>
      <c r="S1902">
        <f t="shared" si="58"/>
        <v>1</v>
      </c>
      <c r="T1902">
        <f t="shared" si="59"/>
        <v>1</v>
      </c>
    </row>
    <row r="1903" spans="1:20" x14ac:dyDescent="0.2">
      <c r="A1903" t="s">
        <v>1959</v>
      </c>
      <c r="B1903">
        <f>IF(COUNTIFS('United Data'!$A$3:$A$4341,B$1,'United Data'!$C$3:$C$4341,$A1903,'United Data'!$B$3:$B$4341,"&lt;&gt;Off-street")&gt;0,1,0)</f>
        <v>0</v>
      </c>
      <c r="C1903">
        <f>IF(COUNTIFS('United Data'!$A$3:$A$4341,C$1,'United Data'!$C$3:$C$4341,$A1903,'United Data'!$B$3:$B$4341,"&lt;&gt;Off-street")&gt;0,1,0)</f>
        <v>0</v>
      </c>
      <c r="D1903">
        <f>IF(COUNTIFS('United Data'!$A$3:$A$4341,D$1,'United Data'!$C$3:$C$4341,$A1903,'United Data'!$B$3:$B$4341,"&lt;&gt;Off-street")&gt;0,1,0)</f>
        <v>0</v>
      </c>
      <c r="E1903">
        <f>IF(COUNTIFS('United Data'!$A$3:$A$4341,E$1,'United Data'!$C$3:$C$4341,$A1903,'United Data'!$B$3:$B$4341,"&lt;&gt;Off-street")&gt;0,1,0)</f>
        <v>0</v>
      </c>
      <c r="F1903">
        <f>IF(COUNTIFS('United Data'!$A$3:$A$4341,F$1,'United Data'!$C$3:$C$4341,$A1903,'United Data'!$B$3:$B$4341,"&lt;&gt;Off-street")&gt;0,1,0)</f>
        <v>0</v>
      </c>
      <c r="G1903">
        <f>IF(COUNTIFS('United Data'!$A$3:$A$4341,G$1,'United Data'!$C$3:$C$4341,$A1903,'United Data'!$B$3:$B$4341,"&lt;&gt;Off-street")&gt;0,1,0)</f>
        <v>0</v>
      </c>
      <c r="H1903">
        <f>IF(COUNTIFS('United Data'!$A$3:$A$4341,H$1,'United Data'!$C$3:$C$4341,$A1903,'United Data'!$B$3:$B$4341,"&lt;&gt;Off-street")&gt;0,1,0)</f>
        <v>0</v>
      </c>
      <c r="I1903">
        <f>IF(COUNTIFS('United Data'!$A$3:$A$4341,I$1,'United Data'!$C$3:$C$4341,$A1903,'United Data'!$B$3:$B$4341,"&lt;&gt;Off-street")&gt;0,1,0)</f>
        <v>0</v>
      </c>
      <c r="J1903">
        <f>IF(COUNTIFS('United Data'!$A$3:$A$4341,J$1,'United Data'!$C$3:$C$4341,$A1903,'United Data'!$B$3:$B$4341,"&lt;&gt;Off-street")&gt;0,1,0)</f>
        <v>0</v>
      </c>
      <c r="K1903">
        <f>IF(COUNTIFS('United Data'!$A$3:$A$4341,K$1,'United Data'!$C$3:$C$4341,$A1903,'United Data'!$B$3:$B$4341,"&lt;&gt;Off-street")&gt;0,1,0)</f>
        <v>1</v>
      </c>
      <c r="L1903">
        <f>IF(COUNTIFS('United Data'!$A$3:$A$4341,L$1,'United Data'!$C$3:$C$4341,$A1903,'United Data'!$B$3:$B$4341,"&lt;&gt;Off-street")&gt;0,1,0)</f>
        <v>0</v>
      </c>
      <c r="M1903">
        <f>IF(COUNTIFS('United Data'!$A$3:$A$4341,M$1,'United Data'!$C$3:$C$4341,$A1903,'United Data'!$B$3:$B$4341,"&lt;&gt;Off-street")&gt;0,1,0)</f>
        <v>0</v>
      </c>
      <c r="N1903">
        <f>IF(COUNTIFS('United Data'!$A$3:$A$4341,N$1,'United Data'!$C$3:$C$4341,$A1903,'United Data'!$B$3:$B$4341,"&lt;&gt;Off-street")&gt;0,1,0)</f>
        <v>0</v>
      </c>
      <c r="O1903">
        <f>IF(COUNTIFS('United Data'!$A$3:$A$4341,O$1,'United Data'!$C$3:$C$4341,$A1903,'United Data'!$B$3:$B$4341,"&lt;&gt;Off-street")&gt;0,1,0)</f>
        <v>0</v>
      </c>
      <c r="P1903">
        <f>IF(COUNTIFS('United Data'!$A$3:$A$4341,P$1,'United Data'!$C$3:$C$4341,$A1903,'United Data'!$B$3:$B$4341,"&lt;&gt;Off-street")&gt;0,1,0)</f>
        <v>0</v>
      </c>
      <c r="Q1903">
        <f>IF(COUNTIFS('United Data'!$A$3:$A$4341,Q$1,'United Data'!$C$3:$C$4341,$A1903,'United Data'!$B$3:$B$4341,"&lt;&gt;Off-street")&gt;0,1,0)</f>
        <v>0</v>
      </c>
      <c r="R1903">
        <f>IF(COUNTIFS('United Data'!$A$3:$A$4341,R$1,'United Data'!$C$3:$C$4341,$A1903,'United Data'!$B$3:$B$4341,"&lt;&gt;Off-street")&gt;0,1,0)</f>
        <v>0</v>
      </c>
      <c r="S1903">
        <f t="shared" si="58"/>
        <v>1</v>
      </c>
      <c r="T1903">
        <f t="shared" si="59"/>
        <v>1</v>
      </c>
    </row>
    <row r="1904" spans="1:20" x14ac:dyDescent="0.2">
      <c r="A1904" t="s">
        <v>1960</v>
      </c>
      <c r="B1904">
        <f>IF(COUNTIFS('United Data'!$A$3:$A$4341,B$1,'United Data'!$C$3:$C$4341,$A1904,'United Data'!$B$3:$B$4341,"&lt;&gt;Off-street")&gt;0,1,0)</f>
        <v>0</v>
      </c>
      <c r="C1904">
        <f>IF(COUNTIFS('United Data'!$A$3:$A$4341,C$1,'United Data'!$C$3:$C$4341,$A1904,'United Data'!$B$3:$B$4341,"&lt;&gt;Off-street")&gt;0,1,0)</f>
        <v>0</v>
      </c>
      <c r="D1904">
        <f>IF(COUNTIFS('United Data'!$A$3:$A$4341,D$1,'United Data'!$C$3:$C$4341,$A1904,'United Data'!$B$3:$B$4341,"&lt;&gt;Off-street")&gt;0,1,0)</f>
        <v>0</v>
      </c>
      <c r="E1904">
        <f>IF(COUNTIFS('United Data'!$A$3:$A$4341,E$1,'United Data'!$C$3:$C$4341,$A1904,'United Data'!$B$3:$B$4341,"&lt;&gt;Off-street")&gt;0,1,0)</f>
        <v>0</v>
      </c>
      <c r="F1904">
        <f>IF(COUNTIFS('United Data'!$A$3:$A$4341,F$1,'United Data'!$C$3:$C$4341,$A1904,'United Data'!$B$3:$B$4341,"&lt;&gt;Off-street")&gt;0,1,0)</f>
        <v>0</v>
      </c>
      <c r="G1904">
        <f>IF(COUNTIFS('United Data'!$A$3:$A$4341,G$1,'United Data'!$C$3:$C$4341,$A1904,'United Data'!$B$3:$B$4341,"&lt;&gt;Off-street")&gt;0,1,0)</f>
        <v>0</v>
      </c>
      <c r="H1904">
        <f>IF(COUNTIFS('United Data'!$A$3:$A$4341,H$1,'United Data'!$C$3:$C$4341,$A1904,'United Data'!$B$3:$B$4341,"&lt;&gt;Off-street")&gt;0,1,0)</f>
        <v>0</v>
      </c>
      <c r="I1904">
        <f>IF(COUNTIFS('United Data'!$A$3:$A$4341,I$1,'United Data'!$C$3:$C$4341,$A1904,'United Data'!$B$3:$B$4341,"&lt;&gt;Off-street")&gt;0,1,0)</f>
        <v>0</v>
      </c>
      <c r="J1904">
        <f>IF(COUNTIFS('United Data'!$A$3:$A$4341,J$1,'United Data'!$C$3:$C$4341,$A1904,'United Data'!$B$3:$B$4341,"&lt;&gt;Off-street")&gt;0,1,0)</f>
        <v>0</v>
      </c>
      <c r="K1904">
        <f>IF(COUNTIFS('United Data'!$A$3:$A$4341,K$1,'United Data'!$C$3:$C$4341,$A1904,'United Data'!$B$3:$B$4341,"&lt;&gt;Off-street")&gt;0,1,0)</f>
        <v>1</v>
      </c>
      <c r="L1904">
        <f>IF(COUNTIFS('United Data'!$A$3:$A$4341,L$1,'United Data'!$C$3:$C$4341,$A1904,'United Data'!$B$3:$B$4341,"&lt;&gt;Off-street")&gt;0,1,0)</f>
        <v>0</v>
      </c>
      <c r="M1904">
        <f>IF(COUNTIFS('United Data'!$A$3:$A$4341,M$1,'United Data'!$C$3:$C$4341,$A1904,'United Data'!$B$3:$B$4341,"&lt;&gt;Off-street")&gt;0,1,0)</f>
        <v>0</v>
      </c>
      <c r="N1904">
        <f>IF(COUNTIFS('United Data'!$A$3:$A$4341,N$1,'United Data'!$C$3:$C$4341,$A1904,'United Data'!$B$3:$B$4341,"&lt;&gt;Off-street")&gt;0,1,0)</f>
        <v>0</v>
      </c>
      <c r="O1904">
        <f>IF(COUNTIFS('United Data'!$A$3:$A$4341,O$1,'United Data'!$C$3:$C$4341,$A1904,'United Data'!$B$3:$B$4341,"&lt;&gt;Off-street")&gt;0,1,0)</f>
        <v>0</v>
      </c>
      <c r="P1904">
        <f>IF(COUNTIFS('United Data'!$A$3:$A$4341,P$1,'United Data'!$C$3:$C$4341,$A1904,'United Data'!$B$3:$B$4341,"&lt;&gt;Off-street")&gt;0,1,0)</f>
        <v>0</v>
      </c>
      <c r="Q1904">
        <f>IF(COUNTIFS('United Data'!$A$3:$A$4341,Q$1,'United Data'!$C$3:$C$4341,$A1904,'United Data'!$B$3:$B$4341,"&lt;&gt;Off-street")&gt;0,1,0)</f>
        <v>0</v>
      </c>
      <c r="R1904">
        <f>IF(COUNTIFS('United Data'!$A$3:$A$4341,R$1,'United Data'!$C$3:$C$4341,$A1904,'United Data'!$B$3:$B$4341,"&lt;&gt;Off-street")&gt;0,1,0)</f>
        <v>0</v>
      </c>
      <c r="S1904">
        <f t="shared" si="58"/>
        <v>1</v>
      </c>
      <c r="T1904">
        <f t="shared" si="59"/>
        <v>1</v>
      </c>
    </row>
    <row r="1905" spans="1:20" x14ac:dyDescent="0.2">
      <c r="A1905" t="s">
        <v>1961</v>
      </c>
      <c r="B1905">
        <f>IF(COUNTIFS('United Data'!$A$3:$A$4341,B$1,'United Data'!$C$3:$C$4341,$A1905,'United Data'!$B$3:$B$4341,"&lt;&gt;Off-street")&gt;0,1,0)</f>
        <v>0</v>
      </c>
      <c r="C1905">
        <f>IF(COUNTIFS('United Data'!$A$3:$A$4341,C$1,'United Data'!$C$3:$C$4341,$A1905,'United Data'!$B$3:$B$4341,"&lt;&gt;Off-street")&gt;0,1,0)</f>
        <v>0</v>
      </c>
      <c r="D1905">
        <f>IF(COUNTIFS('United Data'!$A$3:$A$4341,D$1,'United Data'!$C$3:$C$4341,$A1905,'United Data'!$B$3:$B$4341,"&lt;&gt;Off-street")&gt;0,1,0)</f>
        <v>0</v>
      </c>
      <c r="E1905">
        <f>IF(COUNTIFS('United Data'!$A$3:$A$4341,E$1,'United Data'!$C$3:$C$4341,$A1905,'United Data'!$B$3:$B$4341,"&lt;&gt;Off-street")&gt;0,1,0)</f>
        <v>0</v>
      </c>
      <c r="F1905">
        <f>IF(COUNTIFS('United Data'!$A$3:$A$4341,F$1,'United Data'!$C$3:$C$4341,$A1905,'United Data'!$B$3:$B$4341,"&lt;&gt;Off-street")&gt;0,1,0)</f>
        <v>0</v>
      </c>
      <c r="G1905">
        <f>IF(COUNTIFS('United Data'!$A$3:$A$4341,G$1,'United Data'!$C$3:$C$4341,$A1905,'United Data'!$B$3:$B$4341,"&lt;&gt;Off-street")&gt;0,1,0)</f>
        <v>0</v>
      </c>
      <c r="H1905">
        <f>IF(COUNTIFS('United Data'!$A$3:$A$4341,H$1,'United Data'!$C$3:$C$4341,$A1905,'United Data'!$B$3:$B$4341,"&lt;&gt;Off-street")&gt;0,1,0)</f>
        <v>0</v>
      </c>
      <c r="I1905">
        <f>IF(COUNTIFS('United Data'!$A$3:$A$4341,I$1,'United Data'!$C$3:$C$4341,$A1905,'United Data'!$B$3:$B$4341,"&lt;&gt;Off-street")&gt;0,1,0)</f>
        <v>0</v>
      </c>
      <c r="J1905">
        <f>IF(COUNTIFS('United Data'!$A$3:$A$4341,J$1,'United Data'!$C$3:$C$4341,$A1905,'United Data'!$B$3:$B$4341,"&lt;&gt;Off-street")&gt;0,1,0)</f>
        <v>0</v>
      </c>
      <c r="K1905">
        <f>IF(COUNTIFS('United Data'!$A$3:$A$4341,K$1,'United Data'!$C$3:$C$4341,$A1905,'United Data'!$B$3:$B$4341,"&lt;&gt;Off-street")&gt;0,1,0)</f>
        <v>1</v>
      </c>
      <c r="L1905">
        <f>IF(COUNTIFS('United Data'!$A$3:$A$4341,L$1,'United Data'!$C$3:$C$4341,$A1905,'United Data'!$B$3:$B$4341,"&lt;&gt;Off-street")&gt;0,1,0)</f>
        <v>0</v>
      </c>
      <c r="M1905">
        <f>IF(COUNTIFS('United Data'!$A$3:$A$4341,M$1,'United Data'!$C$3:$C$4341,$A1905,'United Data'!$B$3:$B$4341,"&lt;&gt;Off-street")&gt;0,1,0)</f>
        <v>0</v>
      </c>
      <c r="N1905">
        <f>IF(COUNTIFS('United Data'!$A$3:$A$4341,N$1,'United Data'!$C$3:$C$4341,$A1905,'United Data'!$B$3:$B$4341,"&lt;&gt;Off-street")&gt;0,1,0)</f>
        <v>0</v>
      </c>
      <c r="O1905">
        <f>IF(COUNTIFS('United Data'!$A$3:$A$4341,O$1,'United Data'!$C$3:$C$4341,$A1905,'United Data'!$B$3:$B$4341,"&lt;&gt;Off-street")&gt;0,1,0)</f>
        <v>0</v>
      </c>
      <c r="P1905">
        <f>IF(COUNTIFS('United Data'!$A$3:$A$4341,P$1,'United Data'!$C$3:$C$4341,$A1905,'United Data'!$B$3:$B$4341,"&lt;&gt;Off-street")&gt;0,1,0)</f>
        <v>0</v>
      </c>
      <c r="Q1905">
        <f>IF(COUNTIFS('United Data'!$A$3:$A$4341,Q$1,'United Data'!$C$3:$C$4341,$A1905,'United Data'!$B$3:$B$4341,"&lt;&gt;Off-street")&gt;0,1,0)</f>
        <v>0</v>
      </c>
      <c r="R1905">
        <f>IF(COUNTIFS('United Data'!$A$3:$A$4341,R$1,'United Data'!$C$3:$C$4341,$A1905,'United Data'!$B$3:$B$4341,"&lt;&gt;Off-street")&gt;0,1,0)</f>
        <v>0</v>
      </c>
      <c r="S1905">
        <f t="shared" si="58"/>
        <v>1</v>
      </c>
      <c r="T1905">
        <f t="shared" si="59"/>
        <v>1</v>
      </c>
    </row>
    <row r="1906" spans="1:20" x14ac:dyDescent="0.2">
      <c r="A1906" t="s">
        <v>1962</v>
      </c>
      <c r="B1906">
        <f>IF(COUNTIFS('United Data'!$A$3:$A$4341,B$1,'United Data'!$C$3:$C$4341,$A1906,'United Data'!$B$3:$B$4341,"&lt;&gt;Off-street")&gt;0,1,0)</f>
        <v>0</v>
      </c>
      <c r="C1906">
        <f>IF(COUNTIFS('United Data'!$A$3:$A$4341,C$1,'United Data'!$C$3:$C$4341,$A1906,'United Data'!$B$3:$B$4341,"&lt;&gt;Off-street")&gt;0,1,0)</f>
        <v>0</v>
      </c>
      <c r="D1906">
        <f>IF(COUNTIFS('United Data'!$A$3:$A$4341,D$1,'United Data'!$C$3:$C$4341,$A1906,'United Data'!$B$3:$B$4341,"&lt;&gt;Off-street")&gt;0,1,0)</f>
        <v>0</v>
      </c>
      <c r="E1906">
        <f>IF(COUNTIFS('United Data'!$A$3:$A$4341,E$1,'United Data'!$C$3:$C$4341,$A1906,'United Data'!$B$3:$B$4341,"&lt;&gt;Off-street")&gt;0,1,0)</f>
        <v>0</v>
      </c>
      <c r="F1906">
        <f>IF(COUNTIFS('United Data'!$A$3:$A$4341,F$1,'United Data'!$C$3:$C$4341,$A1906,'United Data'!$B$3:$B$4341,"&lt;&gt;Off-street")&gt;0,1,0)</f>
        <v>0</v>
      </c>
      <c r="G1906">
        <f>IF(COUNTIFS('United Data'!$A$3:$A$4341,G$1,'United Data'!$C$3:$C$4341,$A1906,'United Data'!$B$3:$B$4341,"&lt;&gt;Off-street")&gt;0,1,0)</f>
        <v>0</v>
      </c>
      <c r="H1906">
        <f>IF(COUNTIFS('United Data'!$A$3:$A$4341,H$1,'United Data'!$C$3:$C$4341,$A1906,'United Data'!$B$3:$B$4341,"&lt;&gt;Off-street")&gt;0,1,0)</f>
        <v>0</v>
      </c>
      <c r="I1906">
        <f>IF(COUNTIFS('United Data'!$A$3:$A$4341,I$1,'United Data'!$C$3:$C$4341,$A1906,'United Data'!$B$3:$B$4341,"&lt;&gt;Off-street")&gt;0,1,0)</f>
        <v>0</v>
      </c>
      <c r="J1906">
        <f>IF(COUNTIFS('United Data'!$A$3:$A$4341,J$1,'United Data'!$C$3:$C$4341,$A1906,'United Data'!$B$3:$B$4341,"&lt;&gt;Off-street")&gt;0,1,0)</f>
        <v>0</v>
      </c>
      <c r="K1906">
        <f>IF(COUNTIFS('United Data'!$A$3:$A$4341,K$1,'United Data'!$C$3:$C$4341,$A1906,'United Data'!$B$3:$B$4341,"&lt;&gt;Off-street")&gt;0,1,0)</f>
        <v>1</v>
      </c>
      <c r="L1906">
        <f>IF(COUNTIFS('United Data'!$A$3:$A$4341,L$1,'United Data'!$C$3:$C$4341,$A1906,'United Data'!$B$3:$B$4341,"&lt;&gt;Off-street")&gt;0,1,0)</f>
        <v>0</v>
      </c>
      <c r="M1906">
        <f>IF(COUNTIFS('United Data'!$A$3:$A$4341,M$1,'United Data'!$C$3:$C$4341,$A1906,'United Data'!$B$3:$B$4341,"&lt;&gt;Off-street")&gt;0,1,0)</f>
        <v>0</v>
      </c>
      <c r="N1906">
        <f>IF(COUNTIFS('United Data'!$A$3:$A$4341,N$1,'United Data'!$C$3:$C$4341,$A1906,'United Data'!$B$3:$B$4341,"&lt;&gt;Off-street")&gt;0,1,0)</f>
        <v>0</v>
      </c>
      <c r="O1906">
        <f>IF(COUNTIFS('United Data'!$A$3:$A$4341,O$1,'United Data'!$C$3:$C$4341,$A1906,'United Data'!$B$3:$B$4341,"&lt;&gt;Off-street")&gt;0,1,0)</f>
        <v>0</v>
      </c>
      <c r="P1906">
        <f>IF(COUNTIFS('United Data'!$A$3:$A$4341,P$1,'United Data'!$C$3:$C$4341,$A1906,'United Data'!$B$3:$B$4341,"&lt;&gt;Off-street")&gt;0,1,0)</f>
        <v>0</v>
      </c>
      <c r="Q1906">
        <f>IF(COUNTIFS('United Data'!$A$3:$A$4341,Q$1,'United Data'!$C$3:$C$4341,$A1906,'United Data'!$B$3:$B$4341,"&lt;&gt;Off-street")&gt;0,1,0)</f>
        <v>0</v>
      </c>
      <c r="R1906">
        <f>IF(COUNTIFS('United Data'!$A$3:$A$4341,R$1,'United Data'!$C$3:$C$4341,$A1906,'United Data'!$B$3:$B$4341,"&lt;&gt;Off-street")&gt;0,1,0)</f>
        <v>0</v>
      </c>
      <c r="S1906">
        <f t="shared" si="58"/>
        <v>1</v>
      </c>
      <c r="T1906">
        <f t="shared" si="59"/>
        <v>1</v>
      </c>
    </row>
    <row r="1907" spans="1:20" x14ac:dyDescent="0.2">
      <c r="A1907" t="s">
        <v>1963</v>
      </c>
      <c r="B1907">
        <f>IF(COUNTIFS('United Data'!$A$3:$A$4341,B$1,'United Data'!$C$3:$C$4341,$A1907,'United Data'!$B$3:$B$4341,"&lt;&gt;Off-street")&gt;0,1,0)</f>
        <v>0</v>
      </c>
      <c r="C1907">
        <f>IF(COUNTIFS('United Data'!$A$3:$A$4341,C$1,'United Data'!$C$3:$C$4341,$A1907,'United Data'!$B$3:$B$4341,"&lt;&gt;Off-street")&gt;0,1,0)</f>
        <v>0</v>
      </c>
      <c r="D1907">
        <f>IF(COUNTIFS('United Data'!$A$3:$A$4341,D$1,'United Data'!$C$3:$C$4341,$A1907,'United Data'!$B$3:$B$4341,"&lt;&gt;Off-street")&gt;0,1,0)</f>
        <v>0</v>
      </c>
      <c r="E1907">
        <f>IF(COUNTIFS('United Data'!$A$3:$A$4341,E$1,'United Data'!$C$3:$C$4341,$A1907,'United Data'!$B$3:$B$4341,"&lt;&gt;Off-street")&gt;0,1,0)</f>
        <v>0</v>
      </c>
      <c r="F1907">
        <f>IF(COUNTIFS('United Data'!$A$3:$A$4341,F$1,'United Data'!$C$3:$C$4341,$A1907,'United Data'!$B$3:$B$4341,"&lt;&gt;Off-street")&gt;0,1,0)</f>
        <v>0</v>
      </c>
      <c r="G1907">
        <f>IF(COUNTIFS('United Data'!$A$3:$A$4341,G$1,'United Data'!$C$3:$C$4341,$A1907,'United Data'!$B$3:$B$4341,"&lt;&gt;Off-street")&gt;0,1,0)</f>
        <v>0</v>
      </c>
      <c r="H1907">
        <f>IF(COUNTIFS('United Data'!$A$3:$A$4341,H$1,'United Data'!$C$3:$C$4341,$A1907,'United Data'!$B$3:$B$4341,"&lt;&gt;Off-street")&gt;0,1,0)</f>
        <v>0</v>
      </c>
      <c r="I1907">
        <f>IF(COUNTIFS('United Data'!$A$3:$A$4341,I$1,'United Data'!$C$3:$C$4341,$A1907,'United Data'!$B$3:$B$4341,"&lt;&gt;Off-street")&gt;0,1,0)</f>
        <v>0</v>
      </c>
      <c r="J1907">
        <f>IF(COUNTIFS('United Data'!$A$3:$A$4341,J$1,'United Data'!$C$3:$C$4341,$A1907,'United Data'!$B$3:$B$4341,"&lt;&gt;Off-street")&gt;0,1,0)</f>
        <v>0</v>
      </c>
      <c r="K1907">
        <f>IF(COUNTIFS('United Data'!$A$3:$A$4341,K$1,'United Data'!$C$3:$C$4341,$A1907,'United Data'!$B$3:$B$4341,"&lt;&gt;Off-street")&gt;0,1,0)</f>
        <v>1</v>
      </c>
      <c r="L1907">
        <f>IF(COUNTIFS('United Data'!$A$3:$A$4341,L$1,'United Data'!$C$3:$C$4341,$A1907,'United Data'!$B$3:$B$4341,"&lt;&gt;Off-street")&gt;0,1,0)</f>
        <v>0</v>
      </c>
      <c r="M1907">
        <f>IF(COUNTIFS('United Data'!$A$3:$A$4341,M$1,'United Data'!$C$3:$C$4341,$A1907,'United Data'!$B$3:$B$4341,"&lt;&gt;Off-street")&gt;0,1,0)</f>
        <v>0</v>
      </c>
      <c r="N1907">
        <f>IF(COUNTIFS('United Data'!$A$3:$A$4341,N$1,'United Data'!$C$3:$C$4341,$A1907,'United Data'!$B$3:$B$4341,"&lt;&gt;Off-street")&gt;0,1,0)</f>
        <v>0</v>
      </c>
      <c r="O1907">
        <f>IF(COUNTIFS('United Data'!$A$3:$A$4341,O$1,'United Data'!$C$3:$C$4341,$A1907,'United Data'!$B$3:$B$4341,"&lt;&gt;Off-street")&gt;0,1,0)</f>
        <v>0</v>
      </c>
      <c r="P1907">
        <f>IF(COUNTIFS('United Data'!$A$3:$A$4341,P$1,'United Data'!$C$3:$C$4341,$A1907,'United Data'!$B$3:$B$4341,"&lt;&gt;Off-street")&gt;0,1,0)</f>
        <v>0</v>
      </c>
      <c r="Q1907">
        <f>IF(COUNTIFS('United Data'!$A$3:$A$4341,Q$1,'United Data'!$C$3:$C$4341,$A1907,'United Data'!$B$3:$B$4341,"&lt;&gt;Off-street")&gt;0,1,0)</f>
        <v>0</v>
      </c>
      <c r="R1907">
        <f>IF(COUNTIFS('United Data'!$A$3:$A$4341,R$1,'United Data'!$C$3:$C$4341,$A1907,'United Data'!$B$3:$B$4341,"&lt;&gt;Off-street")&gt;0,1,0)</f>
        <v>0</v>
      </c>
      <c r="S1907">
        <f t="shared" si="58"/>
        <v>1</v>
      </c>
      <c r="T1907">
        <f t="shared" si="59"/>
        <v>1</v>
      </c>
    </row>
    <row r="1908" spans="1:20" x14ac:dyDescent="0.2">
      <c r="A1908" t="s">
        <v>1965</v>
      </c>
      <c r="B1908">
        <f>IF(COUNTIFS('United Data'!$A$3:$A$4341,B$1,'United Data'!$C$3:$C$4341,$A1908,'United Data'!$B$3:$B$4341,"&lt;&gt;Off-street")&gt;0,1,0)</f>
        <v>0</v>
      </c>
      <c r="C1908">
        <f>IF(COUNTIFS('United Data'!$A$3:$A$4341,C$1,'United Data'!$C$3:$C$4341,$A1908,'United Data'!$B$3:$B$4341,"&lt;&gt;Off-street")&gt;0,1,0)</f>
        <v>0</v>
      </c>
      <c r="D1908">
        <f>IF(COUNTIFS('United Data'!$A$3:$A$4341,D$1,'United Data'!$C$3:$C$4341,$A1908,'United Data'!$B$3:$B$4341,"&lt;&gt;Off-street")&gt;0,1,0)</f>
        <v>0</v>
      </c>
      <c r="E1908">
        <f>IF(COUNTIFS('United Data'!$A$3:$A$4341,E$1,'United Data'!$C$3:$C$4341,$A1908,'United Data'!$B$3:$B$4341,"&lt;&gt;Off-street")&gt;0,1,0)</f>
        <v>0</v>
      </c>
      <c r="F1908">
        <f>IF(COUNTIFS('United Data'!$A$3:$A$4341,F$1,'United Data'!$C$3:$C$4341,$A1908,'United Data'!$B$3:$B$4341,"&lt;&gt;Off-street")&gt;0,1,0)</f>
        <v>0</v>
      </c>
      <c r="G1908">
        <f>IF(COUNTIFS('United Data'!$A$3:$A$4341,G$1,'United Data'!$C$3:$C$4341,$A1908,'United Data'!$B$3:$B$4341,"&lt;&gt;Off-street")&gt;0,1,0)</f>
        <v>0</v>
      </c>
      <c r="H1908">
        <f>IF(COUNTIFS('United Data'!$A$3:$A$4341,H$1,'United Data'!$C$3:$C$4341,$A1908,'United Data'!$B$3:$B$4341,"&lt;&gt;Off-street")&gt;0,1,0)</f>
        <v>0</v>
      </c>
      <c r="I1908">
        <f>IF(COUNTIFS('United Data'!$A$3:$A$4341,I$1,'United Data'!$C$3:$C$4341,$A1908,'United Data'!$B$3:$B$4341,"&lt;&gt;Off-street")&gt;0,1,0)</f>
        <v>0</v>
      </c>
      <c r="J1908">
        <f>IF(COUNTIFS('United Data'!$A$3:$A$4341,J$1,'United Data'!$C$3:$C$4341,$A1908,'United Data'!$B$3:$B$4341,"&lt;&gt;Off-street")&gt;0,1,0)</f>
        <v>0</v>
      </c>
      <c r="K1908">
        <f>IF(COUNTIFS('United Data'!$A$3:$A$4341,K$1,'United Data'!$C$3:$C$4341,$A1908,'United Data'!$B$3:$B$4341,"&lt;&gt;Off-street")&gt;0,1,0)</f>
        <v>1</v>
      </c>
      <c r="L1908">
        <f>IF(COUNTIFS('United Data'!$A$3:$A$4341,L$1,'United Data'!$C$3:$C$4341,$A1908,'United Data'!$B$3:$B$4341,"&lt;&gt;Off-street")&gt;0,1,0)</f>
        <v>0</v>
      </c>
      <c r="M1908">
        <f>IF(COUNTIFS('United Data'!$A$3:$A$4341,M$1,'United Data'!$C$3:$C$4341,$A1908,'United Data'!$B$3:$B$4341,"&lt;&gt;Off-street")&gt;0,1,0)</f>
        <v>0</v>
      </c>
      <c r="N1908">
        <f>IF(COUNTIFS('United Data'!$A$3:$A$4341,N$1,'United Data'!$C$3:$C$4341,$A1908,'United Data'!$B$3:$B$4341,"&lt;&gt;Off-street")&gt;0,1,0)</f>
        <v>0</v>
      </c>
      <c r="O1908">
        <f>IF(COUNTIFS('United Data'!$A$3:$A$4341,O$1,'United Data'!$C$3:$C$4341,$A1908,'United Data'!$B$3:$B$4341,"&lt;&gt;Off-street")&gt;0,1,0)</f>
        <v>0</v>
      </c>
      <c r="P1908">
        <f>IF(COUNTIFS('United Data'!$A$3:$A$4341,P$1,'United Data'!$C$3:$C$4341,$A1908,'United Data'!$B$3:$B$4341,"&lt;&gt;Off-street")&gt;0,1,0)</f>
        <v>0</v>
      </c>
      <c r="Q1908">
        <f>IF(COUNTIFS('United Data'!$A$3:$A$4341,Q$1,'United Data'!$C$3:$C$4341,$A1908,'United Data'!$B$3:$B$4341,"&lt;&gt;Off-street")&gt;0,1,0)</f>
        <v>0</v>
      </c>
      <c r="R1908">
        <f>IF(COUNTIFS('United Data'!$A$3:$A$4341,R$1,'United Data'!$C$3:$C$4341,$A1908,'United Data'!$B$3:$B$4341,"&lt;&gt;Off-street")&gt;0,1,0)</f>
        <v>0</v>
      </c>
      <c r="S1908">
        <f t="shared" si="58"/>
        <v>1</v>
      </c>
      <c r="T1908">
        <f t="shared" si="59"/>
        <v>1</v>
      </c>
    </row>
    <row r="1909" spans="1:20" x14ac:dyDescent="0.2">
      <c r="A1909" t="s">
        <v>1966</v>
      </c>
      <c r="B1909">
        <f>IF(COUNTIFS('United Data'!$A$3:$A$4341,B$1,'United Data'!$C$3:$C$4341,$A1909,'United Data'!$B$3:$B$4341,"&lt;&gt;Off-street")&gt;0,1,0)</f>
        <v>0</v>
      </c>
      <c r="C1909">
        <f>IF(COUNTIFS('United Data'!$A$3:$A$4341,C$1,'United Data'!$C$3:$C$4341,$A1909,'United Data'!$B$3:$B$4341,"&lt;&gt;Off-street")&gt;0,1,0)</f>
        <v>0</v>
      </c>
      <c r="D1909">
        <f>IF(COUNTIFS('United Data'!$A$3:$A$4341,D$1,'United Data'!$C$3:$C$4341,$A1909,'United Data'!$B$3:$B$4341,"&lt;&gt;Off-street")&gt;0,1,0)</f>
        <v>0</v>
      </c>
      <c r="E1909">
        <f>IF(COUNTIFS('United Data'!$A$3:$A$4341,E$1,'United Data'!$C$3:$C$4341,$A1909,'United Data'!$B$3:$B$4341,"&lt;&gt;Off-street")&gt;0,1,0)</f>
        <v>0</v>
      </c>
      <c r="F1909">
        <f>IF(COUNTIFS('United Data'!$A$3:$A$4341,F$1,'United Data'!$C$3:$C$4341,$A1909,'United Data'!$B$3:$B$4341,"&lt;&gt;Off-street")&gt;0,1,0)</f>
        <v>0</v>
      </c>
      <c r="G1909">
        <f>IF(COUNTIFS('United Data'!$A$3:$A$4341,G$1,'United Data'!$C$3:$C$4341,$A1909,'United Data'!$B$3:$B$4341,"&lt;&gt;Off-street")&gt;0,1,0)</f>
        <v>0</v>
      </c>
      <c r="H1909">
        <f>IF(COUNTIFS('United Data'!$A$3:$A$4341,H$1,'United Data'!$C$3:$C$4341,$A1909,'United Data'!$B$3:$B$4341,"&lt;&gt;Off-street")&gt;0,1,0)</f>
        <v>0</v>
      </c>
      <c r="I1909">
        <f>IF(COUNTIFS('United Data'!$A$3:$A$4341,I$1,'United Data'!$C$3:$C$4341,$A1909,'United Data'!$B$3:$B$4341,"&lt;&gt;Off-street")&gt;0,1,0)</f>
        <v>0</v>
      </c>
      <c r="J1909">
        <f>IF(COUNTIFS('United Data'!$A$3:$A$4341,J$1,'United Data'!$C$3:$C$4341,$A1909,'United Data'!$B$3:$B$4341,"&lt;&gt;Off-street")&gt;0,1,0)</f>
        <v>0</v>
      </c>
      <c r="K1909">
        <f>IF(COUNTIFS('United Data'!$A$3:$A$4341,K$1,'United Data'!$C$3:$C$4341,$A1909,'United Data'!$B$3:$B$4341,"&lt;&gt;Off-street")&gt;0,1,0)</f>
        <v>1</v>
      </c>
      <c r="L1909">
        <f>IF(COUNTIFS('United Data'!$A$3:$A$4341,L$1,'United Data'!$C$3:$C$4341,$A1909,'United Data'!$B$3:$B$4341,"&lt;&gt;Off-street")&gt;0,1,0)</f>
        <v>0</v>
      </c>
      <c r="M1909">
        <f>IF(COUNTIFS('United Data'!$A$3:$A$4341,M$1,'United Data'!$C$3:$C$4341,$A1909,'United Data'!$B$3:$B$4341,"&lt;&gt;Off-street")&gt;0,1,0)</f>
        <v>0</v>
      </c>
      <c r="N1909">
        <f>IF(COUNTIFS('United Data'!$A$3:$A$4341,N$1,'United Data'!$C$3:$C$4341,$A1909,'United Data'!$B$3:$B$4341,"&lt;&gt;Off-street")&gt;0,1,0)</f>
        <v>0</v>
      </c>
      <c r="O1909">
        <f>IF(COUNTIFS('United Data'!$A$3:$A$4341,O$1,'United Data'!$C$3:$C$4341,$A1909,'United Data'!$B$3:$B$4341,"&lt;&gt;Off-street")&gt;0,1,0)</f>
        <v>0</v>
      </c>
      <c r="P1909">
        <f>IF(COUNTIFS('United Data'!$A$3:$A$4341,P$1,'United Data'!$C$3:$C$4341,$A1909,'United Data'!$B$3:$B$4341,"&lt;&gt;Off-street")&gt;0,1,0)</f>
        <v>0</v>
      </c>
      <c r="Q1909">
        <f>IF(COUNTIFS('United Data'!$A$3:$A$4341,Q$1,'United Data'!$C$3:$C$4341,$A1909,'United Data'!$B$3:$B$4341,"&lt;&gt;Off-street")&gt;0,1,0)</f>
        <v>0</v>
      </c>
      <c r="R1909">
        <f>IF(COUNTIFS('United Data'!$A$3:$A$4341,R$1,'United Data'!$C$3:$C$4341,$A1909,'United Data'!$B$3:$B$4341,"&lt;&gt;Off-street")&gt;0,1,0)</f>
        <v>0</v>
      </c>
      <c r="S1909">
        <f t="shared" si="58"/>
        <v>1</v>
      </c>
      <c r="T1909">
        <f t="shared" si="59"/>
        <v>1</v>
      </c>
    </row>
    <row r="1910" spans="1:20" x14ac:dyDescent="0.2">
      <c r="A1910" t="s">
        <v>1967</v>
      </c>
      <c r="B1910">
        <f>IF(COUNTIFS('United Data'!$A$3:$A$4341,B$1,'United Data'!$C$3:$C$4341,$A1910,'United Data'!$B$3:$B$4341,"&lt;&gt;Off-street")&gt;0,1,0)</f>
        <v>0</v>
      </c>
      <c r="C1910">
        <f>IF(COUNTIFS('United Data'!$A$3:$A$4341,C$1,'United Data'!$C$3:$C$4341,$A1910,'United Data'!$B$3:$B$4341,"&lt;&gt;Off-street")&gt;0,1,0)</f>
        <v>0</v>
      </c>
      <c r="D1910">
        <f>IF(COUNTIFS('United Data'!$A$3:$A$4341,D$1,'United Data'!$C$3:$C$4341,$A1910,'United Data'!$B$3:$B$4341,"&lt;&gt;Off-street")&gt;0,1,0)</f>
        <v>0</v>
      </c>
      <c r="E1910">
        <f>IF(COUNTIFS('United Data'!$A$3:$A$4341,E$1,'United Data'!$C$3:$C$4341,$A1910,'United Data'!$B$3:$B$4341,"&lt;&gt;Off-street")&gt;0,1,0)</f>
        <v>0</v>
      </c>
      <c r="F1910">
        <f>IF(COUNTIFS('United Data'!$A$3:$A$4341,F$1,'United Data'!$C$3:$C$4341,$A1910,'United Data'!$B$3:$B$4341,"&lt;&gt;Off-street")&gt;0,1,0)</f>
        <v>0</v>
      </c>
      <c r="G1910">
        <f>IF(COUNTIFS('United Data'!$A$3:$A$4341,G$1,'United Data'!$C$3:$C$4341,$A1910,'United Data'!$B$3:$B$4341,"&lt;&gt;Off-street")&gt;0,1,0)</f>
        <v>0</v>
      </c>
      <c r="H1910">
        <f>IF(COUNTIFS('United Data'!$A$3:$A$4341,H$1,'United Data'!$C$3:$C$4341,$A1910,'United Data'!$B$3:$B$4341,"&lt;&gt;Off-street")&gt;0,1,0)</f>
        <v>0</v>
      </c>
      <c r="I1910">
        <f>IF(COUNTIFS('United Data'!$A$3:$A$4341,I$1,'United Data'!$C$3:$C$4341,$A1910,'United Data'!$B$3:$B$4341,"&lt;&gt;Off-street")&gt;0,1,0)</f>
        <v>0</v>
      </c>
      <c r="J1910">
        <f>IF(COUNTIFS('United Data'!$A$3:$A$4341,J$1,'United Data'!$C$3:$C$4341,$A1910,'United Data'!$B$3:$B$4341,"&lt;&gt;Off-street")&gt;0,1,0)</f>
        <v>0</v>
      </c>
      <c r="K1910">
        <f>IF(COUNTIFS('United Data'!$A$3:$A$4341,K$1,'United Data'!$C$3:$C$4341,$A1910,'United Data'!$B$3:$B$4341,"&lt;&gt;Off-street")&gt;0,1,0)</f>
        <v>1</v>
      </c>
      <c r="L1910">
        <f>IF(COUNTIFS('United Data'!$A$3:$A$4341,L$1,'United Data'!$C$3:$C$4341,$A1910,'United Data'!$B$3:$B$4341,"&lt;&gt;Off-street")&gt;0,1,0)</f>
        <v>0</v>
      </c>
      <c r="M1910">
        <f>IF(COUNTIFS('United Data'!$A$3:$A$4341,M$1,'United Data'!$C$3:$C$4341,$A1910,'United Data'!$B$3:$B$4341,"&lt;&gt;Off-street")&gt;0,1,0)</f>
        <v>0</v>
      </c>
      <c r="N1910">
        <f>IF(COUNTIFS('United Data'!$A$3:$A$4341,N$1,'United Data'!$C$3:$C$4341,$A1910,'United Data'!$B$3:$B$4341,"&lt;&gt;Off-street")&gt;0,1,0)</f>
        <v>0</v>
      </c>
      <c r="O1910">
        <f>IF(COUNTIFS('United Data'!$A$3:$A$4341,O$1,'United Data'!$C$3:$C$4341,$A1910,'United Data'!$B$3:$B$4341,"&lt;&gt;Off-street")&gt;0,1,0)</f>
        <v>0</v>
      </c>
      <c r="P1910">
        <f>IF(COUNTIFS('United Data'!$A$3:$A$4341,P$1,'United Data'!$C$3:$C$4341,$A1910,'United Data'!$B$3:$B$4341,"&lt;&gt;Off-street")&gt;0,1,0)</f>
        <v>0</v>
      </c>
      <c r="Q1910">
        <f>IF(COUNTIFS('United Data'!$A$3:$A$4341,Q$1,'United Data'!$C$3:$C$4341,$A1910,'United Data'!$B$3:$B$4341,"&lt;&gt;Off-street")&gt;0,1,0)</f>
        <v>0</v>
      </c>
      <c r="R1910">
        <f>IF(COUNTIFS('United Data'!$A$3:$A$4341,R$1,'United Data'!$C$3:$C$4341,$A1910,'United Data'!$B$3:$B$4341,"&lt;&gt;Off-street")&gt;0,1,0)</f>
        <v>0</v>
      </c>
      <c r="S1910">
        <f t="shared" si="58"/>
        <v>1</v>
      </c>
      <c r="T1910">
        <f t="shared" si="59"/>
        <v>1</v>
      </c>
    </row>
    <row r="1911" spans="1:20" x14ac:dyDescent="0.2">
      <c r="A1911" t="s">
        <v>1968</v>
      </c>
      <c r="B1911">
        <f>IF(COUNTIFS('United Data'!$A$3:$A$4341,B$1,'United Data'!$C$3:$C$4341,$A1911,'United Data'!$B$3:$B$4341,"&lt;&gt;Off-street")&gt;0,1,0)</f>
        <v>0</v>
      </c>
      <c r="C1911">
        <f>IF(COUNTIFS('United Data'!$A$3:$A$4341,C$1,'United Data'!$C$3:$C$4341,$A1911,'United Data'!$B$3:$B$4341,"&lt;&gt;Off-street")&gt;0,1,0)</f>
        <v>0</v>
      </c>
      <c r="D1911">
        <f>IF(COUNTIFS('United Data'!$A$3:$A$4341,D$1,'United Data'!$C$3:$C$4341,$A1911,'United Data'!$B$3:$B$4341,"&lt;&gt;Off-street")&gt;0,1,0)</f>
        <v>0</v>
      </c>
      <c r="E1911">
        <f>IF(COUNTIFS('United Data'!$A$3:$A$4341,E$1,'United Data'!$C$3:$C$4341,$A1911,'United Data'!$B$3:$B$4341,"&lt;&gt;Off-street")&gt;0,1,0)</f>
        <v>0</v>
      </c>
      <c r="F1911">
        <f>IF(COUNTIFS('United Data'!$A$3:$A$4341,F$1,'United Data'!$C$3:$C$4341,$A1911,'United Data'!$B$3:$B$4341,"&lt;&gt;Off-street")&gt;0,1,0)</f>
        <v>0</v>
      </c>
      <c r="G1911">
        <f>IF(COUNTIFS('United Data'!$A$3:$A$4341,G$1,'United Data'!$C$3:$C$4341,$A1911,'United Data'!$B$3:$B$4341,"&lt;&gt;Off-street")&gt;0,1,0)</f>
        <v>0</v>
      </c>
      <c r="H1911">
        <f>IF(COUNTIFS('United Data'!$A$3:$A$4341,H$1,'United Data'!$C$3:$C$4341,$A1911,'United Data'!$B$3:$B$4341,"&lt;&gt;Off-street")&gt;0,1,0)</f>
        <v>0</v>
      </c>
      <c r="I1911">
        <f>IF(COUNTIFS('United Data'!$A$3:$A$4341,I$1,'United Data'!$C$3:$C$4341,$A1911,'United Data'!$B$3:$B$4341,"&lt;&gt;Off-street")&gt;0,1,0)</f>
        <v>0</v>
      </c>
      <c r="J1911">
        <f>IF(COUNTIFS('United Data'!$A$3:$A$4341,J$1,'United Data'!$C$3:$C$4341,$A1911,'United Data'!$B$3:$B$4341,"&lt;&gt;Off-street")&gt;0,1,0)</f>
        <v>0</v>
      </c>
      <c r="K1911">
        <f>IF(COUNTIFS('United Data'!$A$3:$A$4341,K$1,'United Data'!$C$3:$C$4341,$A1911,'United Data'!$B$3:$B$4341,"&lt;&gt;Off-street")&gt;0,1,0)</f>
        <v>1</v>
      </c>
      <c r="L1911">
        <f>IF(COUNTIFS('United Data'!$A$3:$A$4341,L$1,'United Data'!$C$3:$C$4341,$A1911,'United Data'!$B$3:$B$4341,"&lt;&gt;Off-street")&gt;0,1,0)</f>
        <v>0</v>
      </c>
      <c r="M1911">
        <f>IF(COUNTIFS('United Data'!$A$3:$A$4341,M$1,'United Data'!$C$3:$C$4341,$A1911,'United Data'!$B$3:$B$4341,"&lt;&gt;Off-street")&gt;0,1,0)</f>
        <v>1</v>
      </c>
      <c r="N1911">
        <f>IF(COUNTIFS('United Data'!$A$3:$A$4341,N$1,'United Data'!$C$3:$C$4341,$A1911,'United Data'!$B$3:$B$4341,"&lt;&gt;Off-street")&gt;0,1,0)</f>
        <v>1</v>
      </c>
      <c r="O1911">
        <f>IF(COUNTIFS('United Data'!$A$3:$A$4341,O$1,'United Data'!$C$3:$C$4341,$A1911,'United Data'!$B$3:$B$4341,"&lt;&gt;Off-street")&gt;0,1,0)</f>
        <v>1</v>
      </c>
      <c r="P1911">
        <f>IF(COUNTIFS('United Data'!$A$3:$A$4341,P$1,'United Data'!$C$3:$C$4341,$A1911,'United Data'!$B$3:$B$4341,"&lt;&gt;Off-street")&gt;0,1,0)</f>
        <v>0</v>
      </c>
      <c r="Q1911">
        <f>IF(COUNTIFS('United Data'!$A$3:$A$4341,Q$1,'United Data'!$C$3:$C$4341,$A1911,'United Data'!$B$3:$B$4341,"&lt;&gt;Off-street")&gt;0,1,0)</f>
        <v>0</v>
      </c>
      <c r="R1911">
        <f>IF(COUNTIFS('United Data'!$A$3:$A$4341,R$1,'United Data'!$C$3:$C$4341,$A1911,'United Data'!$B$3:$B$4341,"&lt;&gt;Off-street")&gt;0,1,0)</f>
        <v>0</v>
      </c>
      <c r="S1911">
        <f t="shared" si="58"/>
        <v>4</v>
      </c>
      <c r="T1911">
        <f t="shared" si="59"/>
        <v>2</v>
      </c>
    </row>
    <row r="1912" spans="1:20" x14ac:dyDescent="0.2">
      <c r="A1912" t="s">
        <v>1969</v>
      </c>
      <c r="B1912">
        <f>IF(COUNTIFS('United Data'!$A$3:$A$4341,B$1,'United Data'!$C$3:$C$4341,$A1912,'United Data'!$B$3:$B$4341,"&lt;&gt;Off-street")&gt;0,1,0)</f>
        <v>0</v>
      </c>
      <c r="C1912">
        <f>IF(COUNTIFS('United Data'!$A$3:$A$4341,C$1,'United Data'!$C$3:$C$4341,$A1912,'United Data'!$B$3:$B$4341,"&lt;&gt;Off-street")&gt;0,1,0)</f>
        <v>0</v>
      </c>
      <c r="D1912">
        <f>IF(COUNTIFS('United Data'!$A$3:$A$4341,D$1,'United Data'!$C$3:$C$4341,$A1912,'United Data'!$B$3:$B$4341,"&lt;&gt;Off-street")&gt;0,1,0)</f>
        <v>0</v>
      </c>
      <c r="E1912">
        <f>IF(COUNTIFS('United Data'!$A$3:$A$4341,E$1,'United Data'!$C$3:$C$4341,$A1912,'United Data'!$B$3:$B$4341,"&lt;&gt;Off-street")&gt;0,1,0)</f>
        <v>0</v>
      </c>
      <c r="F1912">
        <f>IF(COUNTIFS('United Data'!$A$3:$A$4341,F$1,'United Data'!$C$3:$C$4341,$A1912,'United Data'!$B$3:$B$4341,"&lt;&gt;Off-street")&gt;0,1,0)</f>
        <v>0</v>
      </c>
      <c r="G1912">
        <f>IF(COUNTIFS('United Data'!$A$3:$A$4341,G$1,'United Data'!$C$3:$C$4341,$A1912,'United Data'!$B$3:$B$4341,"&lt;&gt;Off-street")&gt;0,1,0)</f>
        <v>0</v>
      </c>
      <c r="H1912">
        <f>IF(COUNTIFS('United Data'!$A$3:$A$4341,H$1,'United Data'!$C$3:$C$4341,$A1912,'United Data'!$B$3:$B$4341,"&lt;&gt;Off-street")&gt;0,1,0)</f>
        <v>0</v>
      </c>
      <c r="I1912">
        <f>IF(COUNTIFS('United Data'!$A$3:$A$4341,I$1,'United Data'!$C$3:$C$4341,$A1912,'United Data'!$B$3:$B$4341,"&lt;&gt;Off-street")&gt;0,1,0)</f>
        <v>0</v>
      </c>
      <c r="J1912">
        <f>IF(COUNTIFS('United Data'!$A$3:$A$4341,J$1,'United Data'!$C$3:$C$4341,$A1912,'United Data'!$B$3:$B$4341,"&lt;&gt;Off-street")&gt;0,1,0)</f>
        <v>0</v>
      </c>
      <c r="K1912">
        <f>IF(COUNTIFS('United Data'!$A$3:$A$4341,K$1,'United Data'!$C$3:$C$4341,$A1912,'United Data'!$B$3:$B$4341,"&lt;&gt;Off-street")&gt;0,1,0)</f>
        <v>1</v>
      </c>
      <c r="L1912">
        <f>IF(COUNTIFS('United Data'!$A$3:$A$4341,L$1,'United Data'!$C$3:$C$4341,$A1912,'United Data'!$B$3:$B$4341,"&lt;&gt;Off-street")&gt;0,1,0)</f>
        <v>0</v>
      </c>
      <c r="M1912">
        <f>IF(COUNTIFS('United Data'!$A$3:$A$4341,M$1,'United Data'!$C$3:$C$4341,$A1912,'United Data'!$B$3:$B$4341,"&lt;&gt;Off-street")&gt;0,1,0)</f>
        <v>1</v>
      </c>
      <c r="N1912">
        <f>IF(COUNTIFS('United Data'!$A$3:$A$4341,N$1,'United Data'!$C$3:$C$4341,$A1912,'United Data'!$B$3:$B$4341,"&lt;&gt;Off-street")&gt;0,1,0)</f>
        <v>0</v>
      </c>
      <c r="O1912">
        <f>IF(COUNTIFS('United Data'!$A$3:$A$4341,O$1,'United Data'!$C$3:$C$4341,$A1912,'United Data'!$B$3:$B$4341,"&lt;&gt;Off-street")&gt;0,1,0)</f>
        <v>1</v>
      </c>
      <c r="P1912">
        <f>IF(COUNTIFS('United Data'!$A$3:$A$4341,P$1,'United Data'!$C$3:$C$4341,$A1912,'United Data'!$B$3:$B$4341,"&lt;&gt;Off-street")&gt;0,1,0)</f>
        <v>1</v>
      </c>
      <c r="Q1912">
        <f>IF(COUNTIFS('United Data'!$A$3:$A$4341,Q$1,'United Data'!$C$3:$C$4341,$A1912,'United Data'!$B$3:$B$4341,"&lt;&gt;Off-street")&gt;0,1,0)</f>
        <v>0</v>
      </c>
      <c r="R1912">
        <f>IF(COUNTIFS('United Data'!$A$3:$A$4341,R$1,'United Data'!$C$3:$C$4341,$A1912,'United Data'!$B$3:$B$4341,"&lt;&gt;Off-street")&gt;0,1,0)</f>
        <v>0</v>
      </c>
      <c r="S1912">
        <f t="shared" si="58"/>
        <v>4</v>
      </c>
      <c r="T1912">
        <f t="shared" si="59"/>
        <v>3</v>
      </c>
    </row>
    <row r="1913" spans="1:20" x14ac:dyDescent="0.2">
      <c r="A1913" t="s">
        <v>1970</v>
      </c>
      <c r="B1913">
        <f>IF(COUNTIFS('United Data'!$A$3:$A$4341,B$1,'United Data'!$C$3:$C$4341,$A1913,'United Data'!$B$3:$B$4341,"&lt;&gt;Off-street")&gt;0,1,0)</f>
        <v>0</v>
      </c>
      <c r="C1913">
        <f>IF(COUNTIFS('United Data'!$A$3:$A$4341,C$1,'United Data'!$C$3:$C$4341,$A1913,'United Data'!$B$3:$B$4341,"&lt;&gt;Off-street")&gt;0,1,0)</f>
        <v>0</v>
      </c>
      <c r="D1913">
        <f>IF(COUNTIFS('United Data'!$A$3:$A$4341,D$1,'United Data'!$C$3:$C$4341,$A1913,'United Data'!$B$3:$B$4341,"&lt;&gt;Off-street")&gt;0,1,0)</f>
        <v>0</v>
      </c>
      <c r="E1913">
        <f>IF(COUNTIFS('United Data'!$A$3:$A$4341,E$1,'United Data'!$C$3:$C$4341,$A1913,'United Data'!$B$3:$B$4341,"&lt;&gt;Off-street")&gt;0,1,0)</f>
        <v>0</v>
      </c>
      <c r="F1913">
        <f>IF(COUNTIFS('United Data'!$A$3:$A$4341,F$1,'United Data'!$C$3:$C$4341,$A1913,'United Data'!$B$3:$B$4341,"&lt;&gt;Off-street")&gt;0,1,0)</f>
        <v>0</v>
      </c>
      <c r="G1913">
        <f>IF(COUNTIFS('United Data'!$A$3:$A$4341,G$1,'United Data'!$C$3:$C$4341,$A1913,'United Data'!$B$3:$B$4341,"&lt;&gt;Off-street")&gt;0,1,0)</f>
        <v>0</v>
      </c>
      <c r="H1913">
        <f>IF(COUNTIFS('United Data'!$A$3:$A$4341,H$1,'United Data'!$C$3:$C$4341,$A1913,'United Data'!$B$3:$B$4341,"&lt;&gt;Off-street")&gt;0,1,0)</f>
        <v>0</v>
      </c>
      <c r="I1913">
        <f>IF(COUNTIFS('United Data'!$A$3:$A$4341,I$1,'United Data'!$C$3:$C$4341,$A1913,'United Data'!$B$3:$B$4341,"&lt;&gt;Off-street")&gt;0,1,0)</f>
        <v>0</v>
      </c>
      <c r="J1913">
        <f>IF(COUNTIFS('United Data'!$A$3:$A$4341,J$1,'United Data'!$C$3:$C$4341,$A1913,'United Data'!$B$3:$B$4341,"&lt;&gt;Off-street")&gt;0,1,0)</f>
        <v>0</v>
      </c>
      <c r="K1913">
        <f>IF(COUNTIFS('United Data'!$A$3:$A$4341,K$1,'United Data'!$C$3:$C$4341,$A1913,'United Data'!$B$3:$B$4341,"&lt;&gt;Off-street")&gt;0,1,0)</f>
        <v>0</v>
      </c>
      <c r="L1913">
        <f>IF(COUNTIFS('United Data'!$A$3:$A$4341,L$1,'United Data'!$C$3:$C$4341,$A1913,'United Data'!$B$3:$B$4341,"&lt;&gt;Off-street")&gt;0,1,0)</f>
        <v>1</v>
      </c>
      <c r="M1913">
        <f>IF(COUNTIFS('United Data'!$A$3:$A$4341,M$1,'United Data'!$C$3:$C$4341,$A1913,'United Data'!$B$3:$B$4341,"&lt;&gt;Off-street")&gt;0,1,0)</f>
        <v>0</v>
      </c>
      <c r="N1913">
        <f>IF(COUNTIFS('United Data'!$A$3:$A$4341,N$1,'United Data'!$C$3:$C$4341,$A1913,'United Data'!$B$3:$B$4341,"&lt;&gt;Off-street")&gt;0,1,0)</f>
        <v>0</v>
      </c>
      <c r="O1913">
        <f>IF(COUNTIFS('United Data'!$A$3:$A$4341,O$1,'United Data'!$C$3:$C$4341,$A1913,'United Data'!$B$3:$B$4341,"&lt;&gt;Off-street")&gt;0,1,0)</f>
        <v>0</v>
      </c>
      <c r="P1913">
        <f>IF(COUNTIFS('United Data'!$A$3:$A$4341,P$1,'United Data'!$C$3:$C$4341,$A1913,'United Data'!$B$3:$B$4341,"&lt;&gt;Off-street")&gt;0,1,0)</f>
        <v>0</v>
      </c>
      <c r="Q1913">
        <f>IF(COUNTIFS('United Data'!$A$3:$A$4341,Q$1,'United Data'!$C$3:$C$4341,$A1913,'United Data'!$B$3:$B$4341,"&lt;&gt;Off-street")&gt;0,1,0)</f>
        <v>0</v>
      </c>
      <c r="R1913">
        <f>IF(COUNTIFS('United Data'!$A$3:$A$4341,R$1,'United Data'!$C$3:$C$4341,$A1913,'United Data'!$B$3:$B$4341,"&lt;&gt;Off-street")&gt;0,1,0)</f>
        <v>0</v>
      </c>
      <c r="S1913">
        <f t="shared" si="58"/>
        <v>1</v>
      </c>
      <c r="T1913">
        <f t="shared" si="59"/>
        <v>1</v>
      </c>
    </row>
    <row r="1914" spans="1:20" x14ac:dyDescent="0.2">
      <c r="A1914" t="s">
        <v>1971</v>
      </c>
      <c r="B1914">
        <f>IF(COUNTIFS('United Data'!$A$3:$A$4341,B$1,'United Data'!$C$3:$C$4341,$A1914,'United Data'!$B$3:$B$4341,"&lt;&gt;Off-street")&gt;0,1,0)</f>
        <v>0</v>
      </c>
      <c r="C1914">
        <f>IF(COUNTIFS('United Data'!$A$3:$A$4341,C$1,'United Data'!$C$3:$C$4341,$A1914,'United Data'!$B$3:$B$4341,"&lt;&gt;Off-street")&gt;0,1,0)</f>
        <v>0</v>
      </c>
      <c r="D1914">
        <f>IF(COUNTIFS('United Data'!$A$3:$A$4341,D$1,'United Data'!$C$3:$C$4341,$A1914,'United Data'!$B$3:$B$4341,"&lt;&gt;Off-street")&gt;0,1,0)</f>
        <v>0</v>
      </c>
      <c r="E1914">
        <f>IF(COUNTIFS('United Data'!$A$3:$A$4341,E$1,'United Data'!$C$3:$C$4341,$A1914,'United Data'!$B$3:$B$4341,"&lt;&gt;Off-street")&gt;0,1,0)</f>
        <v>0</v>
      </c>
      <c r="F1914">
        <f>IF(COUNTIFS('United Data'!$A$3:$A$4341,F$1,'United Data'!$C$3:$C$4341,$A1914,'United Data'!$B$3:$B$4341,"&lt;&gt;Off-street")&gt;0,1,0)</f>
        <v>0</v>
      </c>
      <c r="G1914">
        <f>IF(COUNTIFS('United Data'!$A$3:$A$4341,G$1,'United Data'!$C$3:$C$4341,$A1914,'United Data'!$B$3:$B$4341,"&lt;&gt;Off-street")&gt;0,1,0)</f>
        <v>0</v>
      </c>
      <c r="H1914">
        <f>IF(COUNTIFS('United Data'!$A$3:$A$4341,H$1,'United Data'!$C$3:$C$4341,$A1914,'United Data'!$B$3:$B$4341,"&lt;&gt;Off-street")&gt;0,1,0)</f>
        <v>0</v>
      </c>
      <c r="I1914">
        <f>IF(COUNTIFS('United Data'!$A$3:$A$4341,I$1,'United Data'!$C$3:$C$4341,$A1914,'United Data'!$B$3:$B$4341,"&lt;&gt;Off-street")&gt;0,1,0)</f>
        <v>0</v>
      </c>
      <c r="J1914">
        <f>IF(COUNTIFS('United Data'!$A$3:$A$4341,J$1,'United Data'!$C$3:$C$4341,$A1914,'United Data'!$B$3:$B$4341,"&lt;&gt;Off-street")&gt;0,1,0)</f>
        <v>0</v>
      </c>
      <c r="K1914">
        <f>IF(COUNTIFS('United Data'!$A$3:$A$4341,K$1,'United Data'!$C$3:$C$4341,$A1914,'United Data'!$B$3:$B$4341,"&lt;&gt;Off-street")&gt;0,1,0)</f>
        <v>0</v>
      </c>
      <c r="L1914">
        <f>IF(COUNTIFS('United Data'!$A$3:$A$4341,L$1,'United Data'!$C$3:$C$4341,$A1914,'United Data'!$B$3:$B$4341,"&lt;&gt;Off-street")&gt;0,1,0)</f>
        <v>1</v>
      </c>
      <c r="M1914">
        <f>IF(COUNTIFS('United Data'!$A$3:$A$4341,M$1,'United Data'!$C$3:$C$4341,$A1914,'United Data'!$B$3:$B$4341,"&lt;&gt;Off-street")&gt;0,1,0)</f>
        <v>0</v>
      </c>
      <c r="N1914">
        <f>IF(COUNTIFS('United Data'!$A$3:$A$4341,N$1,'United Data'!$C$3:$C$4341,$A1914,'United Data'!$B$3:$B$4341,"&lt;&gt;Off-street")&gt;0,1,0)</f>
        <v>0</v>
      </c>
      <c r="O1914">
        <f>IF(COUNTIFS('United Data'!$A$3:$A$4341,O$1,'United Data'!$C$3:$C$4341,$A1914,'United Data'!$B$3:$B$4341,"&lt;&gt;Off-street")&gt;0,1,0)</f>
        <v>0</v>
      </c>
      <c r="P1914">
        <f>IF(COUNTIFS('United Data'!$A$3:$A$4341,P$1,'United Data'!$C$3:$C$4341,$A1914,'United Data'!$B$3:$B$4341,"&lt;&gt;Off-street")&gt;0,1,0)</f>
        <v>0</v>
      </c>
      <c r="Q1914">
        <f>IF(COUNTIFS('United Data'!$A$3:$A$4341,Q$1,'United Data'!$C$3:$C$4341,$A1914,'United Data'!$B$3:$B$4341,"&lt;&gt;Off-street")&gt;0,1,0)</f>
        <v>0</v>
      </c>
      <c r="R1914">
        <f>IF(COUNTIFS('United Data'!$A$3:$A$4341,R$1,'United Data'!$C$3:$C$4341,$A1914,'United Data'!$B$3:$B$4341,"&lt;&gt;Off-street")&gt;0,1,0)</f>
        <v>0</v>
      </c>
      <c r="S1914">
        <f t="shared" si="58"/>
        <v>1</v>
      </c>
      <c r="T1914">
        <f t="shared" si="59"/>
        <v>1</v>
      </c>
    </row>
    <row r="1915" spans="1:20" x14ac:dyDescent="0.2">
      <c r="A1915" t="s">
        <v>1972</v>
      </c>
      <c r="B1915">
        <f>IF(COUNTIFS('United Data'!$A$3:$A$4341,B$1,'United Data'!$C$3:$C$4341,$A1915,'United Data'!$B$3:$B$4341,"&lt;&gt;Off-street")&gt;0,1,0)</f>
        <v>0</v>
      </c>
      <c r="C1915">
        <f>IF(COUNTIFS('United Data'!$A$3:$A$4341,C$1,'United Data'!$C$3:$C$4341,$A1915,'United Data'!$B$3:$B$4341,"&lt;&gt;Off-street")&gt;0,1,0)</f>
        <v>0</v>
      </c>
      <c r="D1915">
        <f>IF(COUNTIFS('United Data'!$A$3:$A$4341,D$1,'United Data'!$C$3:$C$4341,$A1915,'United Data'!$B$3:$B$4341,"&lt;&gt;Off-street")&gt;0,1,0)</f>
        <v>0</v>
      </c>
      <c r="E1915">
        <f>IF(COUNTIFS('United Data'!$A$3:$A$4341,E$1,'United Data'!$C$3:$C$4341,$A1915,'United Data'!$B$3:$B$4341,"&lt;&gt;Off-street")&gt;0,1,0)</f>
        <v>0</v>
      </c>
      <c r="F1915">
        <f>IF(COUNTIFS('United Data'!$A$3:$A$4341,F$1,'United Data'!$C$3:$C$4341,$A1915,'United Data'!$B$3:$B$4341,"&lt;&gt;Off-street")&gt;0,1,0)</f>
        <v>0</v>
      </c>
      <c r="G1915">
        <f>IF(COUNTIFS('United Data'!$A$3:$A$4341,G$1,'United Data'!$C$3:$C$4341,$A1915,'United Data'!$B$3:$B$4341,"&lt;&gt;Off-street")&gt;0,1,0)</f>
        <v>0</v>
      </c>
      <c r="H1915">
        <f>IF(COUNTIFS('United Data'!$A$3:$A$4341,H$1,'United Data'!$C$3:$C$4341,$A1915,'United Data'!$B$3:$B$4341,"&lt;&gt;Off-street")&gt;0,1,0)</f>
        <v>0</v>
      </c>
      <c r="I1915">
        <f>IF(COUNTIFS('United Data'!$A$3:$A$4341,I$1,'United Data'!$C$3:$C$4341,$A1915,'United Data'!$B$3:$B$4341,"&lt;&gt;Off-street")&gt;0,1,0)</f>
        <v>0</v>
      </c>
      <c r="J1915">
        <f>IF(COUNTIFS('United Data'!$A$3:$A$4341,J$1,'United Data'!$C$3:$C$4341,$A1915,'United Data'!$B$3:$B$4341,"&lt;&gt;Off-street")&gt;0,1,0)</f>
        <v>0</v>
      </c>
      <c r="K1915">
        <f>IF(COUNTIFS('United Data'!$A$3:$A$4341,K$1,'United Data'!$C$3:$C$4341,$A1915,'United Data'!$B$3:$B$4341,"&lt;&gt;Off-street")&gt;0,1,0)</f>
        <v>0</v>
      </c>
      <c r="L1915">
        <f>IF(COUNTIFS('United Data'!$A$3:$A$4341,L$1,'United Data'!$C$3:$C$4341,$A1915,'United Data'!$B$3:$B$4341,"&lt;&gt;Off-street")&gt;0,1,0)</f>
        <v>1</v>
      </c>
      <c r="M1915">
        <f>IF(COUNTIFS('United Data'!$A$3:$A$4341,M$1,'United Data'!$C$3:$C$4341,$A1915,'United Data'!$B$3:$B$4341,"&lt;&gt;Off-street")&gt;0,1,0)</f>
        <v>0</v>
      </c>
      <c r="N1915">
        <f>IF(COUNTIFS('United Data'!$A$3:$A$4341,N$1,'United Data'!$C$3:$C$4341,$A1915,'United Data'!$B$3:$B$4341,"&lt;&gt;Off-street")&gt;0,1,0)</f>
        <v>0</v>
      </c>
      <c r="O1915">
        <f>IF(COUNTIFS('United Data'!$A$3:$A$4341,O$1,'United Data'!$C$3:$C$4341,$A1915,'United Data'!$B$3:$B$4341,"&lt;&gt;Off-street")&gt;0,1,0)</f>
        <v>1</v>
      </c>
      <c r="P1915">
        <f>IF(COUNTIFS('United Data'!$A$3:$A$4341,P$1,'United Data'!$C$3:$C$4341,$A1915,'United Data'!$B$3:$B$4341,"&lt;&gt;Off-street")&gt;0,1,0)</f>
        <v>1</v>
      </c>
      <c r="Q1915">
        <f>IF(COUNTIFS('United Data'!$A$3:$A$4341,Q$1,'United Data'!$C$3:$C$4341,$A1915,'United Data'!$B$3:$B$4341,"&lt;&gt;Off-street")&gt;0,1,0)</f>
        <v>0</v>
      </c>
      <c r="R1915">
        <f>IF(COUNTIFS('United Data'!$A$3:$A$4341,R$1,'United Data'!$C$3:$C$4341,$A1915,'United Data'!$B$3:$B$4341,"&lt;&gt;Off-street")&gt;0,1,0)</f>
        <v>0</v>
      </c>
      <c r="S1915">
        <f t="shared" si="58"/>
        <v>3</v>
      </c>
      <c r="T1915">
        <f t="shared" si="59"/>
        <v>2</v>
      </c>
    </row>
    <row r="1916" spans="1:20" x14ac:dyDescent="0.2">
      <c r="A1916" t="s">
        <v>2614</v>
      </c>
      <c r="B1916">
        <f>IF(COUNTIFS('United Data'!$A$3:$A$4341,B$1,'United Data'!$C$3:$C$4341,$A1916,'United Data'!$B$3:$B$4341,"&lt;&gt;Off-street")&gt;0,1,0)</f>
        <v>0</v>
      </c>
      <c r="C1916">
        <f>IF(COUNTIFS('United Data'!$A$3:$A$4341,C$1,'United Data'!$C$3:$C$4341,$A1916,'United Data'!$B$3:$B$4341,"&lt;&gt;Off-street")&gt;0,1,0)</f>
        <v>0</v>
      </c>
      <c r="D1916">
        <f>IF(COUNTIFS('United Data'!$A$3:$A$4341,D$1,'United Data'!$C$3:$C$4341,$A1916,'United Data'!$B$3:$B$4341,"&lt;&gt;Off-street")&gt;0,1,0)</f>
        <v>0</v>
      </c>
      <c r="E1916">
        <f>IF(COUNTIFS('United Data'!$A$3:$A$4341,E$1,'United Data'!$C$3:$C$4341,$A1916,'United Data'!$B$3:$B$4341,"&lt;&gt;Off-street")&gt;0,1,0)</f>
        <v>0</v>
      </c>
      <c r="F1916">
        <f>IF(COUNTIFS('United Data'!$A$3:$A$4341,F$1,'United Data'!$C$3:$C$4341,$A1916,'United Data'!$B$3:$B$4341,"&lt;&gt;Off-street")&gt;0,1,0)</f>
        <v>0</v>
      </c>
      <c r="G1916">
        <f>IF(COUNTIFS('United Data'!$A$3:$A$4341,G$1,'United Data'!$C$3:$C$4341,$A1916,'United Data'!$B$3:$B$4341,"&lt;&gt;Off-street")&gt;0,1,0)</f>
        <v>0</v>
      </c>
      <c r="H1916">
        <f>IF(COUNTIFS('United Data'!$A$3:$A$4341,H$1,'United Data'!$C$3:$C$4341,$A1916,'United Data'!$B$3:$B$4341,"&lt;&gt;Off-street")&gt;0,1,0)</f>
        <v>0</v>
      </c>
      <c r="I1916">
        <f>IF(COUNTIFS('United Data'!$A$3:$A$4341,I$1,'United Data'!$C$3:$C$4341,$A1916,'United Data'!$B$3:$B$4341,"&lt;&gt;Off-street")&gt;0,1,0)</f>
        <v>0</v>
      </c>
      <c r="J1916">
        <f>IF(COUNTIFS('United Data'!$A$3:$A$4341,J$1,'United Data'!$C$3:$C$4341,$A1916,'United Data'!$B$3:$B$4341,"&lt;&gt;Off-street")&gt;0,1,0)</f>
        <v>0</v>
      </c>
      <c r="K1916">
        <f>IF(COUNTIFS('United Data'!$A$3:$A$4341,K$1,'United Data'!$C$3:$C$4341,$A1916,'United Data'!$B$3:$B$4341,"&lt;&gt;Off-street")&gt;0,1,0)</f>
        <v>0</v>
      </c>
      <c r="L1916">
        <f>IF(COUNTIFS('United Data'!$A$3:$A$4341,L$1,'United Data'!$C$3:$C$4341,$A1916,'United Data'!$B$3:$B$4341,"&lt;&gt;Off-street")&gt;0,1,0)</f>
        <v>0</v>
      </c>
      <c r="M1916">
        <f>IF(COUNTIFS('United Data'!$A$3:$A$4341,M$1,'United Data'!$C$3:$C$4341,$A1916,'United Data'!$B$3:$B$4341,"&lt;&gt;Off-street")&gt;0,1,0)</f>
        <v>0</v>
      </c>
      <c r="N1916">
        <f>IF(COUNTIFS('United Data'!$A$3:$A$4341,N$1,'United Data'!$C$3:$C$4341,$A1916,'United Data'!$B$3:$B$4341,"&lt;&gt;Off-street")&gt;0,1,0)</f>
        <v>0</v>
      </c>
      <c r="O1916">
        <f>IF(COUNTIFS('United Data'!$A$3:$A$4341,O$1,'United Data'!$C$3:$C$4341,$A1916,'United Data'!$B$3:$B$4341,"&lt;&gt;Off-street")&gt;0,1,0)</f>
        <v>0</v>
      </c>
      <c r="P1916">
        <f>IF(COUNTIFS('United Data'!$A$3:$A$4341,P$1,'United Data'!$C$3:$C$4341,$A1916,'United Data'!$B$3:$B$4341,"&lt;&gt;Off-street")&gt;0,1,0)</f>
        <v>0</v>
      </c>
      <c r="Q1916">
        <f>IF(COUNTIFS('United Data'!$A$3:$A$4341,Q$1,'United Data'!$C$3:$C$4341,$A1916,'United Data'!$B$3:$B$4341,"&lt;&gt;Off-street")&gt;0,1,0)</f>
        <v>0</v>
      </c>
      <c r="R1916">
        <f>IF(COUNTIFS('United Data'!$A$3:$A$4341,R$1,'United Data'!$C$3:$C$4341,$A1916,'United Data'!$B$3:$B$4341,"&lt;&gt;Off-street")&gt;0,1,0)</f>
        <v>0</v>
      </c>
      <c r="S1916">
        <f t="shared" si="58"/>
        <v>0</v>
      </c>
      <c r="T1916">
        <f t="shared" si="59"/>
        <v>0</v>
      </c>
    </row>
    <row r="1917" spans="1:20" x14ac:dyDescent="0.2">
      <c r="A1917" t="s">
        <v>1974</v>
      </c>
      <c r="B1917">
        <f>IF(COUNTIFS('United Data'!$A$3:$A$4341,B$1,'United Data'!$C$3:$C$4341,$A1917,'United Data'!$B$3:$B$4341,"&lt;&gt;Off-street")&gt;0,1,0)</f>
        <v>0</v>
      </c>
      <c r="C1917">
        <f>IF(COUNTIFS('United Data'!$A$3:$A$4341,C$1,'United Data'!$C$3:$C$4341,$A1917,'United Data'!$B$3:$B$4341,"&lt;&gt;Off-street")&gt;0,1,0)</f>
        <v>0</v>
      </c>
      <c r="D1917">
        <f>IF(COUNTIFS('United Data'!$A$3:$A$4341,D$1,'United Data'!$C$3:$C$4341,$A1917,'United Data'!$B$3:$B$4341,"&lt;&gt;Off-street")&gt;0,1,0)</f>
        <v>0</v>
      </c>
      <c r="E1917">
        <f>IF(COUNTIFS('United Data'!$A$3:$A$4341,E$1,'United Data'!$C$3:$C$4341,$A1917,'United Data'!$B$3:$B$4341,"&lt;&gt;Off-street")&gt;0,1,0)</f>
        <v>0</v>
      </c>
      <c r="F1917">
        <f>IF(COUNTIFS('United Data'!$A$3:$A$4341,F$1,'United Data'!$C$3:$C$4341,$A1917,'United Data'!$B$3:$B$4341,"&lt;&gt;Off-street")&gt;0,1,0)</f>
        <v>0</v>
      </c>
      <c r="G1917">
        <f>IF(COUNTIFS('United Data'!$A$3:$A$4341,G$1,'United Data'!$C$3:$C$4341,$A1917,'United Data'!$B$3:$B$4341,"&lt;&gt;Off-street")&gt;0,1,0)</f>
        <v>0</v>
      </c>
      <c r="H1917">
        <f>IF(COUNTIFS('United Data'!$A$3:$A$4341,H$1,'United Data'!$C$3:$C$4341,$A1917,'United Data'!$B$3:$B$4341,"&lt;&gt;Off-street")&gt;0,1,0)</f>
        <v>0</v>
      </c>
      <c r="I1917">
        <f>IF(COUNTIFS('United Data'!$A$3:$A$4341,I$1,'United Data'!$C$3:$C$4341,$A1917,'United Data'!$B$3:$B$4341,"&lt;&gt;Off-street")&gt;0,1,0)</f>
        <v>0</v>
      </c>
      <c r="J1917">
        <f>IF(COUNTIFS('United Data'!$A$3:$A$4341,J$1,'United Data'!$C$3:$C$4341,$A1917,'United Data'!$B$3:$B$4341,"&lt;&gt;Off-street")&gt;0,1,0)</f>
        <v>0</v>
      </c>
      <c r="K1917">
        <f>IF(COUNTIFS('United Data'!$A$3:$A$4341,K$1,'United Data'!$C$3:$C$4341,$A1917,'United Data'!$B$3:$B$4341,"&lt;&gt;Off-street")&gt;0,1,0)</f>
        <v>0</v>
      </c>
      <c r="L1917">
        <f>IF(COUNTIFS('United Data'!$A$3:$A$4341,L$1,'United Data'!$C$3:$C$4341,$A1917,'United Data'!$B$3:$B$4341,"&lt;&gt;Off-street")&gt;0,1,0)</f>
        <v>1</v>
      </c>
      <c r="M1917">
        <f>IF(COUNTIFS('United Data'!$A$3:$A$4341,M$1,'United Data'!$C$3:$C$4341,$A1917,'United Data'!$B$3:$B$4341,"&lt;&gt;Off-street")&gt;0,1,0)</f>
        <v>0</v>
      </c>
      <c r="N1917">
        <f>IF(COUNTIFS('United Data'!$A$3:$A$4341,N$1,'United Data'!$C$3:$C$4341,$A1917,'United Data'!$B$3:$B$4341,"&lt;&gt;Off-street")&gt;0,1,0)</f>
        <v>0</v>
      </c>
      <c r="O1917">
        <f>IF(COUNTIFS('United Data'!$A$3:$A$4341,O$1,'United Data'!$C$3:$C$4341,$A1917,'United Data'!$B$3:$B$4341,"&lt;&gt;Off-street")&gt;0,1,0)</f>
        <v>0</v>
      </c>
      <c r="P1917">
        <f>IF(COUNTIFS('United Data'!$A$3:$A$4341,P$1,'United Data'!$C$3:$C$4341,$A1917,'United Data'!$B$3:$B$4341,"&lt;&gt;Off-street")&gt;0,1,0)</f>
        <v>0</v>
      </c>
      <c r="Q1917">
        <f>IF(COUNTIFS('United Data'!$A$3:$A$4341,Q$1,'United Data'!$C$3:$C$4341,$A1917,'United Data'!$B$3:$B$4341,"&lt;&gt;Off-street")&gt;0,1,0)</f>
        <v>0</v>
      </c>
      <c r="R1917">
        <f>IF(COUNTIFS('United Data'!$A$3:$A$4341,R$1,'United Data'!$C$3:$C$4341,$A1917,'United Data'!$B$3:$B$4341,"&lt;&gt;Off-street")&gt;0,1,0)</f>
        <v>0</v>
      </c>
      <c r="S1917">
        <f t="shared" si="58"/>
        <v>1</v>
      </c>
      <c r="T1917">
        <f t="shared" si="59"/>
        <v>1</v>
      </c>
    </row>
    <row r="1918" spans="1:20" x14ac:dyDescent="0.2">
      <c r="A1918" t="s">
        <v>1975</v>
      </c>
      <c r="B1918">
        <f>IF(COUNTIFS('United Data'!$A$3:$A$4341,B$1,'United Data'!$C$3:$C$4341,$A1918,'United Data'!$B$3:$B$4341,"&lt;&gt;Off-street")&gt;0,1,0)</f>
        <v>0</v>
      </c>
      <c r="C1918">
        <f>IF(COUNTIFS('United Data'!$A$3:$A$4341,C$1,'United Data'!$C$3:$C$4341,$A1918,'United Data'!$B$3:$B$4341,"&lt;&gt;Off-street")&gt;0,1,0)</f>
        <v>0</v>
      </c>
      <c r="D1918">
        <f>IF(COUNTIFS('United Data'!$A$3:$A$4341,D$1,'United Data'!$C$3:$C$4341,$A1918,'United Data'!$B$3:$B$4341,"&lt;&gt;Off-street")&gt;0,1,0)</f>
        <v>0</v>
      </c>
      <c r="E1918">
        <f>IF(COUNTIFS('United Data'!$A$3:$A$4341,E$1,'United Data'!$C$3:$C$4341,$A1918,'United Data'!$B$3:$B$4341,"&lt;&gt;Off-street")&gt;0,1,0)</f>
        <v>0</v>
      </c>
      <c r="F1918">
        <f>IF(COUNTIFS('United Data'!$A$3:$A$4341,F$1,'United Data'!$C$3:$C$4341,$A1918,'United Data'!$B$3:$B$4341,"&lt;&gt;Off-street")&gt;0,1,0)</f>
        <v>0</v>
      </c>
      <c r="G1918">
        <f>IF(COUNTIFS('United Data'!$A$3:$A$4341,G$1,'United Data'!$C$3:$C$4341,$A1918,'United Data'!$B$3:$B$4341,"&lt;&gt;Off-street")&gt;0,1,0)</f>
        <v>0</v>
      </c>
      <c r="H1918">
        <f>IF(COUNTIFS('United Data'!$A$3:$A$4341,H$1,'United Data'!$C$3:$C$4341,$A1918,'United Data'!$B$3:$B$4341,"&lt;&gt;Off-street")&gt;0,1,0)</f>
        <v>0</v>
      </c>
      <c r="I1918">
        <f>IF(COUNTIFS('United Data'!$A$3:$A$4341,I$1,'United Data'!$C$3:$C$4341,$A1918,'United Data'!$B$3:$B$4341,"&lt;&gt;Off-street")&gt;0,1,0)</f>
        <v>0</v>
      </c>
      <c r="J1918">
        <f>IF(COUNTIFS('United Data'!$A$3:$A$4341,J$1,'United Data'!$C$3:$C$4341,$A1918,'United Data'!$B$3:$B$4341,"&lt;&gt;Off-street")&gt;0,1,0)</f>
        <v>0</v>
      </c>
      <c r="K1918">
        <f>IF(COUNTIFS('United Data'!$A$3:$A$4341,K$1,'United Data'!$C$3:$C$4341,$A1918,'United Data'!$B$3:$B$4341,"&lt;&gt;Off-street")&gt;0,1,0)</f>
        <v>0</v>
      </c>
      <c r="L1918">
        <f>IF(COUNTIFS('United Data'!$A$3:$A$4341,L$1,'United Data'!$C$3:$C$4341,$A1918,'United Data'!$B$3:$B$4341,"&lt;&gt;Off-street")&gt;0,1,0)</f>
        <v>1</v>
      </c>
      <c r="M1918">
        <f>IF(COUNTIFS('United Data'!$A$3:$A$4341,M$1,'United Data'!$C$3:$C$4341,$A1918,'United Data'!$B$3:$B$4341,"&lt;&gt;Off-street")&gt;0,1,0)</f>
        <v>0</v>
      </c>
      <c r="N1918">
        <f>IF(COUNTIFS('United Data'!$A$3:$A$4341,N$1,'United Data'!$C$3:$C$4341,$A1918,'United Data'!$B$3:$B$4341,"&lt;&gt;Off-street")&gt;0,1,0)</f>
        <v>0</v>
      </c>
      <c r="O1918">
        <f>IF(COUNTIFS('United Data'!$A$3:$A$4341,O$1,'United Data'!$C$3:$C$4341,$A1918,'United Data'!$B$3:$B$4341,"&lt;&gt;Off-street")&gt;0,1,0)</f>
        <v>1</v>
      </c>
      <c r="P1918">
        <f>IF(COUNTIFS('United Data'!$A$3:$A$4341,P$1,'United Data'!$C$3:$C$4341,$A1918,'United Data'!$B$3:$B$4341,"&lt;&gt;Off-street")&gt;0,1,0)</f>
        <v>0</v>
      </c>
      <c r="Q1918">
        <f>IF(COUNTIFS('United Data'!$A$3:$A$4341,Q$1,'United Data'!$C$3:$C$4341,$A1918,'United Data'!$B$3:$B$4341,"&lt;&gt;Off-street")&gt;0,1,0)</f>
        <v>0</v>
      </c>
      <c r="R1918">
        <f>IF(COUNTIFS('United Data'!$A$3:$A$4341,R$1,'United Data'!$C$3:$C$4341,$A1918,'United Data'!$B$3:$B$4341,"&lt;&gt;Off-street")&gt;0,1,0)</f>
        <v>0</v>
      </c>
      <c r="S1918">
        <f t="shared" si="58"/>
        <v>2</v>
      </c>
      <c r="T1918">
        <f t="shared" si="59"/>
        <v>2</v>
      </c>
    </row>
    <row r="1919" spans="1:20" x14ac:dyDescent="0.2">
      <c r="A1919" t="s">
        <v>1976</v>
      </c>
      <c r="B1919">
        <f>IF(COUNTIFS('United Data'!$A$3:$A$4341,B$1,'United Data'!$C$3:$C$4341,$A1919,'United Data'!$B$3:$B$4341,"&lt;&gt;Off-street")&gt;0,1,0)</f>
        <v>0</v>
      </c>
      <c r="C1919">
        <f>IF(COUNTIFS('United Data'!$A$3:$A$4341,C$1,'United Data'!$C$3:$C$4341,$A1919,'United Data'!$B$3:$B$4341,"&lt;&gt;Off-street")&gt;0,1,0)</f>
        <v>0</v>
      </c>
      <c r="D1919">
        <f>IF(COUNTIFS('United Data'!$A$3:$A$4341,D$1,'United Data'!$C$3:$C$4341,$A1919,'United Data'!$B$3:$B$4341,"&lt;&gt;Off-street")&gt;0,1,0)</f>
        <v>0</v>
      </c>
      <c r="E1919">
        <f>IF(COUNTIFS('United Data'!$A$3:$A$4341,E$1,'United Data'!$C$3:$C$4341,$A1919,'United Data'!$B$3:$B$4341,"&lt;&gt;Off-street")&gt;0,1,0)</f>
        <v>0</v>
      </c>
      <c r="F1919">
        <f>IF(COUNTIFS('United Data'!$A$3:$A$4341,F$1,'United Data'!$C$3:$C$4341,$A1919,'United Data'!$B$3:$B$4341,"&lt;&gt;Off-street")&gt;0,1,0)</f>
        <v>0</v>
      </c>
      <c r="G1919">
        <f>IF(COUNTIFS('United Data'!$A$3:$A$4341,G$1,'United Data'!$C$3:$C$4341,$A1919,'United Data'!$B$3:$B$4341,"&lt;&gt;Off-street")&gt;0,1,0)</f>
        <v>0</v>
      </c>
      <c r="H1919">
        <f>IF(COUNTIFS('United Data'!$A$3:$A$4341,H$1,'United Data'!$C$3:$C$4341,$A1919,'United Data'!$B$3:$B$4341,"&lt;&gt;Off-street")&gt;0,1,0)</f>
        <v>0</v>
      </c>
      <c r="I1919">
        <f>IF(COUNTIFS('United Data'!$A$3:$A$4341,I$1,'United Data'!$C$3:$C$4341,$A1919,'United Data'!$B$3:$B$4341,"&lt;&gt;Off-street")&gt;0,1,0)</f>
        <v>0</v>
      </c>
      <c r="J1919">
        <f>IF(COUNTIFS('United Data'!$A$3:$A$4341,J$1,'United Data'!$C$3:$C$4341,$A1919,'United Data'!$B$3:$B$4341,"&lt;&gt;Off-street")&gt;0,1,0)</f>
        <v>0</v>
      </c>
      <c r="K1919">
        <f>IF(COUNTIFS('United Data'!$A$3:$A$4341,K$1,'United Data'!$C$3:$C$4341,$A1919,'United Data'!$B$3:$B$4341,"&lt;&gt;Off-street")&gt;0,1,0)</f>
        <v>0</v>
      </c>
      <c r="L1919">
        <f>IF(COUNTIFS('United Data'!$A$3:$A$4341,L$1,'United Data'!$C$3:$C$4341,$A1919,'United Data'!$B$3:$B$4341,"&lt;&gt;Off-street")&gt;0,1,0)</f>
        <v>1</v>
      </c>
      <c r="M1919">
        <f>IF(COUNTIFS('United Data'!$A$3:$A$4341,M$1,'United Data'!$C$3:$C$4341,$A1919,'United Data'!$B$3:$B$4341,"&lt;&gt;Off-street")&gt;0,1,0)</f>
        <v>0</v>
      </c>
      <c r="N1919">
        <f>IF(COUNTIFS('United Data'!$A$3:$A$4341,N$1,'United Data'!$C$3:$C$4341,$A1919,'United Data'!$B$3:$B$4341,"&lt;&gt;Off-street")&gt;0,1,0)</f>
        <v>1</v>
      </c>
      <c r="O1919">
        <f>IF(COUNTIFS('United Data'!$A$3:$A$4341,O$1,'United Data'!$C$3:$C$4341,$A1919,'United Data'!$B$3:$B$4341,"&lt;&gt;Off-street")&gt;0,1,0)</f>
        <v>1</v>
      </c>
      <c r="P1919">
        <f>IF(COUNTIFS('United Data'!$A$3:$A$4341,P$1,'United Data'!$C$3:$C$4341,$A1919,'United Data'!$B$3:$B$4341,"&lt;&gt;Off-street")&gt;0,1,0)</f>
        <v>1</v>
      </c>
      <c r="Q1919">
        <f>IF(COUNTIFS('United Data'!$A$3:$A$4341,Q$1,'United Data'!$C$3:$C$4341,$A1919,'United Data'!$B$3:$B$4341,"&lt;&gt;Off-street")&gt;0,1,0)</f>
        <v>1</v>
      </c>
      <c r="R1919">
        <f>IF(COUNTIFS('United Data'!$A$3:$A$4341,R$1,'United Data'!$C$3:$C$4341,$A1919,'United Data'!$B$3:$B$4341,"&lt;&gt;Off-street")&gt;0,1,0)</f>
        <v>1</v>
      </c>
      <c r="S1919">
        <f t="shared" si="58"/>
        <v>6</v>
      </c>
      <c r="T1919">
        <f t="shared" si="59"/>
        <v>2</v>
      </c>
    </row>
    <row r="1920" spans="1:20" x14ac:dyDescent="0.2">
      <c r="A1920" t="s">
        <v>1977</v>
      </c>
      <c r="B1920">
        <f>IF(COUNTIFS('United Data'!$A$3:$A$4341,B$1,'United Data'!$C$3:$C$4341,$A1920,'United Data'!$B$3:$B$4341,"&lt;&gt;Off-street")&gt;0,1,0)</f>
        <v>0</v>
      </c>
      <c r="C1920">
        <f>IF(COUNTIFS('United Data'!$A$3:$A$4341,C$1,'United Data'!$C$3:$C$4341,$A1920,'United Data'!$B$3:$B$4341,"&lt;&gt;Off-street")&gt;0,1,0)</f>
        <v>0</v>
      </c>
      <c r="D1920">
        <f>IF(COUNTIFS('United Data'!$A$3:$A$4341,D$1,'United Data'!$C$3:$C$4341,$A1920,'United Data'!$B$3:$B$4341,"&lt;&gt;Off-street")&gt;0,1,0)</f>
        <v>0</v>
      </c>
      <c r="E1920">
        <f>IF(COUNTIFS('United Data'!$A$3:$A$4341,E$1,'United Data'!$C$3:$C$4341,$A1920,'United Data'!$B$3:$B$4341,"&lt;&gt;Off-street")&gt;0,1,0)</f>
        <v>0</v>
      </c>
      <c r="F1920">
        <f>IF(COUNTIFS('United Data'!$A$3:$A$4341,F$1,'United Data'!$C$3:$C$4341,$A1920,'United Data'!$B$3:$B$4341,"&lt;&gt;Off-street")&gt;0,1,0)</f>
        <v>0</v>
      </c>
      <c r="G1920">
        <f>IF(COUNTIFS('United Data'!$A$3:$A$4341,G$1,'United Data'!$C$3:$C$4341,$A1920,'United Data'!$B$3:$B$4341,"&lt;&gt;Off-street")&gt;0,1,0)</f>
        <v>0</v>
      </c>
      <c r="H1920">
        <f>IF(COUNTIFS('United Data'!$A$3:$A$4341,H$1,'United Data'!$C$3:$C$4341,$A1920,'United Data'!$B$3:$B$4341,"&lt;&gt;Off-street")&gt;0,1,0)</f>
        <v>0</v>
      </c>
      <c r="I1920">
        <f>IF(COUNTIFS('United Data'!$A$3:$A$4341,I$1,'United Data'!$C$3:$C$4341,$A1920,'United Data'!$B$3:$B$4341,"&lt;&gt;Off-street")&gt;0,1,0)</f>
        <v>0</v>
      </c>
      <c r="J1920">
        <f>IF(COUNTIFS('United Data'!$A$3:$A$4341,J$1,'United Data'!$C$3:$C$4341,$A1920,'United Data'!$B$3:$B$4341,"&lt;&gt;Off-street")&gt;0,1,0)</f>
        <v>0</v>
      </c>
      <c r="K1920">
        <f>IF(COUNTIFS('United Data'!$A$3:$A$4341,K$1,'United Data'!$C$3:$C$4341,$A1920,'United Data'!$B$3:$B$4341,"&lt;&gt;Off-street")&gt;0,1,0)</f>
        <v>0</v>
      </c>
      <c r="L1920">
        <f>IF(COUNTIFS('United Data'!$A$3:$A$4341,L$1,'United Data'!$C$3:$C$4341,$A1920,'United Data'!$B$3:$B$4341,"&lt;&gt;Off-street")&gt;0,1,0)</f>
        <v>1</v>
      </c>
      <c r="M1920">
        <f>IF(COUNTIFS('United Data'!$A$3:$A$4341,M$1,'United Data'!$C$3:$C$4341,$A1920,'United Data'!$B$3:$B$4341,"&lt;&gt;Off-street")&gt;0,1,0)</f>
        <v>0</v>
      </c>
      <c r="N1920">
        <f>IF(COUNTIFS('United Data'!$A$3:$A$4341,N$1,'United Data'!$C$3:$C$4341,$A1920,'United Data'!$B$3:$B$4341,"&lt;&gt;Off-street")&gt;0,1,0)</f>
        <v>0</v>
      </c>
      <c r="O1920">
        <f>IF(COUNTIFS('United Data'!$A$3:$A$4341,O$1,'United Data'!$C$3:$C$4341,$A1920,'United Data'!$B$3:$B$4341,"&lt;&gt;Off-street")&gt;0,1,0)</f>
        <v>0</v>
      </c>
      <c r="P1920">
        <f>IF(COUNTIFS('United Data'!$A$3:$A$4341,P$1,'United Data'!$C$3:$C$4341,$A1920,'United Data'!$B$3:$B$4341,"&lt;&gt;Off-street")&gt;0,1,0)</f>
        <v>0</v>
      </c>
      <c r="Q1920">
        <f>IF(COUNTIFS('United Data'!$A$3:$A$4341,Q$1,'United Data'!$C$3:$C$4341,$A1920,'United Data'!$B$3:$B$4341,"&lt;&gt;Off-street")&gt;0,1,0)</f>
        <v>0</v>
      </c>
      <c r="R1920">
        <f>IF(COUNTIFS('United Data'!$A$3:$A$4341,R$1,'United Data'!$C$3:$C$4341,$A1920,'United Data'!$B$3:$B$4341,"&lt;&gt;Off-street")&gt;0,1,0)</f>
        <v>0</v>
      </c>
      <c r="S1920">
        <f t="shared" si="58"/>
        <v>1</v>
      </c>
      <c r="T1920">
        <f t="shared" si="59"/>
        <v>1</v>
      </c>
    </row>
    <row r="1921" spans="1:20" x14ac:dyDescent="0.2">
      <c r="A1921" t="s">
        <v>1978</v>
      </c>
      <c r="B1921">
        <f>IF(COUNTIFS('United Data'!$A$3:$A$4341,B$1,'United Data'!$C$3:$C$4341,$A1921,'United Data'!$B$3:$B$4341,"&lt;&gt;Off-street")&gt;0,1,0)</f>
        <v>0</v>
      </c>
      <c r="C1921">
        <f>IF(COUNTIFS('United Data'!$A$3:$A$4341,C$1,'United Data'!$C$3:$C$4341,$A1921,'United Data'!$B$3:$B$4341,"&lt;&gt;Off-street")&gt;0,1,0)</f>
        <v>0</v>
      </c>
      <c r="D1921">
        <f>IF(COUNTIFS('United Data'!$A$3:$A$4341,D$1,'United Data'!$C$3:$C$4341,$A1921,'United Data'!$B$3:$B$4341,"&lt;&gt;Off-street")&gt;0,1,0)</f>
        <v>0</v>
      </c>
      <c r="E1921">
        <f>IF(COUNTIFS('United Data'!$A$3:$A$4341,E$1,'United Data'!$C$3:$C$4341,$A1921,'United Data'!$B$3:$B$4341,"&lt;&gt;Off-street")&gt;0,1,0)</f>
        <v>0</v>
      </c>
      <c r="F1921">
        <f>IF(COUNTIFS('United Data'!$A$3:$A$4341,F$1,'United Data'!$C$3:$C$4341,$A1921,'United Data'!$B$3:$B$4341,"&lt;&gt;Off-street")&gt;0,1,0)</f>
        <v>0</v>
      </c>
      <c r="G1921">
        <f>IF(COUNTIFS('United Data'!$A$3:$A$4341,G$1,'United Data'!$C$3:$C$4341,$A1921,'United Data'!$B$3:$B$4341,"&lt;&gt;Off-street")&gt;0,1,0)</f>
        <v>0</v>
      </c>
      <c r="H1921">
        <f>IF(COUNTIFS('United Data'!$A$3:$A$4341,H$1,'United Data'!$C$3:$C$4341,$A1921,'United Data'!$B$3:$B$4341,"&lt;&gt;Off-street")&gt;0,1,0)</f>
        <v>0</v>
      </c>
      <c r="I1921">
        <f>IF(COUNTIFS('United Data'!$A$3:$A$4341,I$1,'United Data'!$C$3:$C$4341,$A1921,'United Data'!$B$3:$B$4341,"&lt;&gt;Off-street")&gt;0,1,0)</f>
        <v>0</v>
      </c>
      <c r="J1921">
        <f>IF(COUNTIFS('United Data'!$A$3:$A$4341,J$1,'United Data'!$C$3:$C$4341,$A1921,'United Data'!$B$3:$B$4341,"&lt;&gt;Off-street")&gt;0,1,0)</f>
        <v>0</v>
      </c>
      <c r="K1921">
        <f>IF(COUNTIFS('United Data'!$A$3:$A$4341,K$1,'United Data'!$C$3:$C$4341,$A1921,'United Data'!$B$3:$B$4341,"&lt;&gt;Off-street")&gt;0,1,0)</f>
        <v>0</v>
      </c>
      <c r="L1921">
        <f>IF(COUNTIFS('United Data'!$A$3:$A$4341,L$1,'United Data'!$C$3:$C$4341,$A1921,'United Data'!$B$3:$B$4341,"&lt;&gt;Off-street")&gt;0,1,0)</f>
        <v>1</v>
      </c>
      <c r="M1921">
        <f>IF(COUNTIFS('United Data'!$A$3:$A$4341,M$1,'United Data'!$C$3:$C$4341,$A1921,'United Data'!$B$3:$B$4341,"&lt;&gt;Off-street")&gt;0,1,0)</f>
        <v>0</v>
      </c>
      <c r="N1921">
        <f>IF(COUNTIFS('United Data'!$A$3:$A$4341,N$1,'United Data'!$C$3:$C$4341,$A1921,'United Data'!$B$3:$B$4341,"&lt;&gt;Off-street")&gt;0,1,0)</f>
        <v>0</v>
      </c>
      <c r="O1921">
        <f>IF(COUNTIFS('United Data'!$A$3:$A$4341,O$1,'United Data'!$C$3:$C$4341,$A1921,'United Data'!$B$3:$B$4341,"&lt;&gt;Off-street")&gt;0,1,0)</f>
        <v>0</v>
      </c>
      <c r="P1921">
        <f>IF(COUNTIFS('United Data'!$A$3:$A$4341,P$1,'United Data'!$C$3:$C$4341,$A1921,'United Data'!$B$3:$B$4341,"&lt;&gt;Off-street")&gt;0,1,0)</f>
        <v>0</v>
      </c>
      <c r="Q1921">
        <f>IF(COUNTIFS('United Data'!$A$3:$A$4341,Q$1,'United Data'!$C$3:$C$4341,$A1921,'United Data'!$B$3:$B$4341,"&lt;&gt;Off-street")&gt;0,1,0)</f>
        <v>0</v>
      </c>
      <c r="R1921">
        <f>IF(COUNTIFS('United Data'!$A$3:$A$4341,R$1,'United Data'!$C$3:$C$4341,$A1921,'United Data'!$B$3:$B$4341,"&lt;&gt;Off-street")&gt;0,1,0)</f>
        <v>0</v>
      </c>
      <c r="S1921">
        <f t="shared" si="58"/>
        <v>1</v>
      </c>
      <c r="T1921">
        <f t="shared" si="59"/>
        <v>1</v>
      </c>
    </row>
    <row r="1922" spans="1:20" x14ac:dyDescent="0.2">
      <c r="A1922" t="s">
        <v>1979</v>
      </c>
      <c r="B1922">
        <f>IF(COUNTIFS('United Data'!$A$3:$A$4341,B$1,'United Data'!$C$3:$C$4341,$A1922,'United Data'!$B$3:$B$4341,"&lt;&gt;Off-street")&gt;0,1,0)</f>
        <v>0</v>
      </c>
      <c r="C1922">
        <f>IF(COUNTIFS('United Data'!$A$3:$A$4341,C$1,'United Data'!$C$3:$C$4341,$A1922,'United Data'!$B$3:$B$4341,"&lt;&gt;Off-street")&gt;0,1,0)</f>
        <v>0</v>
      </c>
      <c r="D1922">
        <f>IF(COUNTIFS('United Data'!$A$3:$A$4341,D$1,'United Data'!$C$3:$C$4341,$A1922,'United Data'!$B$3:$B$4341,"&lt;&gt;Off-street")&gt;0,1,0)</f>
        <v>0</v>
      </c>
      <c r="E1922">
        <f>IF(COUNTIFS('United Data'!$A$3:$A$4341,E$1,'United Data'!$C$3:$C$4341,$A1922,'United Data'!$B$3:$B$4341,"&lt;&gt;Off-street")&gt;0,1,0)</f>
        <v>0</v>
      </c>
      <c r="F1922">
        <f>IF(COUNTIFS('United Data'!$A$3:$A$4341,F$1,'United Data'!$C$3:$C$4341,$A1922,'United Data'!$B$3:$B$4341,"&lt;&gt;Off-street")&gt;0,1,0)</f>
        <v>0</v>
      </c>
      <c r="G1922">
        <f>IF(COUNTIFS('United Data'!$A$3:$A$4341,G$1,'United Data'!$C$3:$C$4341,$A1922,'United Data'!$B$3:$B$4341,"&lt;&gt;Off-street")&gt;0,1,0)</f>
        <v>0</v>
      </c>
      <c r="H1922">
        <f>IF(COUNTIFS('United Data'!$A$3:$A$4341,H$1,'United Data'!$C$3:$C$4341,$A1922,'United Data'!$B$3:$B$4341,"&lt;&gt;Off-street")&gt;0,1,0)</f>
        <v>0</v>
      </c>
      <c r="I1922">
        <f>IF(COUNTIFS('United Data'!$A$3:$A$4341,I$1,'United Data'!$C$3:$C$4341,$A1922,'United Data'!$B$3:$B$4341,"&lt;&gt;Off-street")&gt;0,1,0)</f>
        <v>0</v>
      </c>
      <c r="J1922">
        <f>IF(COUNTIFS('United Data'!$A$3:$A$4341,J$1,'United Data'!$C$3:$C$4341,$A1922,'United Data'!$B$3:$B$4341,"&lt;&gt;Off-street")&gt;0,1,0)</f>
        <v>0</v>
      </c>
      <c r="K1922">
        <f>IF(COUNTIFS('United Data'!$A$3:$A$4341,K$1,'United Data'!$C$3:$C$4341,$A1922,'United Data'!$B$3:$B$4341,"&lt;&gt;Off-street")&gt;0,1,0)</f>
        <v>0</v>
      </c>
      <c r="L1922">
        <f>IF(COUNTIFS('United Data'!$A$3:$A$4341,L$1,'United Data'!$C$3:$C$4341,$A1922,'United Data'!$B$3:$B$4341,"&lt;&gt;Off-street")&gt;0,1,0)</f>
        <v>1</v>
      </c>
      <c r="M1922">
        <f>IF(COUNTIFS('United Data'!$A$3:$A$4341,M$1,'United Data'!$C$3:$C$4341,$A1922,'United Data'!$B$3:$B$4341,"&lt;&gt;Off-street")&gt;0,1,0)</f>
        <v>0</v>
      </c>
      <c r="N1922">
        <f>IF(COUNTIFS('United Data'!$A$3:$A$4341,N$1,'United Data'!$C$3:$C$4341,$A1922,'United Data'!$B$3:$B$4341,"&lt;&gt;Off-street")&gt;0,1,0)</f>
        <v>0</v>
      </c>
      <c r="O1922">
        <f>IF(COUNTIFS('United Data'!$A$3:$A$4341,O$1,'United Data'!$C$3:$C$4341,$A1922,'United Data'!$B$3:$B$4341,"&lt;&gt;Off-street")&gt;0,1,0)</f>
        <v>0</v>
      </c>
      <c r="P1922">
        <f>IF(COUNTIFS('United Data'!$A$3:$A$4341,P$1,'United Data'!$C$3:$C$4341,$A1922,'United Data'!$B$3:$B$4341,"&lt;&gt;Off-street")&gt;0,1,0)</f>
        <v>0</v>
      </c>
      <c r="Q1922">
        <f>IF(COUNTIFS('United Data'!$A$3:$A$4341,Q$1,'United Data'!$C$3:$C$4341,$A1922,'United Data'!$B$3:$B$4341,"&lt;&gt;Off-street")&gt;0,1,0)</f>
        <v>0</v>
      </c>
      <c r="R1922">
        <f>IF(COUNTIFS('United Data'!$A$3:$A$4341,R$1,'United Data'!$C$3:$C$4341,$A1922,'United Data'!$B$3:$B$4341,"&lt;&gt;Off-street")&gt;0,1,0)</f>
        <v>0</v>
      </c>
      <c r="S1922">
        <f t="shared" ref="S1922:S1985" si="60">SUM(B1922:R1922)</f>
        <v>1</v>
      </c>
      <c r="T1922">
        <f t="shared" ref="T1922:T1985" si="61">B1922+SUMPRODUCT(--(C1922:R1922&gt;B1922:Q1922))</f>
        <v>1</v>
      </c>
    </row>
    <row r="1923" spans="1:20" x14ac:dyDescent="0.2">
      <c r="A1923" t="s">
        <v>1980</v>
      </c>
      <c r="B1923">
        <f>IF(COUNTIFS('United Data'!$A$3:$A$4341,B$1,'United Data'!$C$3:$C$4341,$A1923,'United Data'!$B$3:$B$4341,"&lt;&gt;Off-street")&gt;0,1,0)</f>
        <v>0</v>
      </c>
      <c r="C1923">
        <f>IF(COUNTIFS('United Data'!$A$3:$A$4341,C$1,'United Data'!$C$3:$C$4341,$A1923,'United Data'!$B$3:$B$4341,"&lt;&gt;Off-street")&gt;0,1,0)</f>
        <v>0</v>
      </c>
      <c r="D1923">
        <f>IF(COUNTIFS('United Data'!$A$3:$A$4341,D$1,'United Data'!$C$3:$C$4341,$A1923,'United Data'!$B$3:$B$4341,"&lt;&gt;Off-street")&gt;0,1,0)</f>
        <v>0</v>
      </c>
      <c r="E1923">
        <f>IF(COUNTIFS('United Data'!$A$3:$A$4341,E$1,'United Data'!$C$3:$C$4341,$A1923,'United Data'!$B$3:$B$4341,"&lt;&gt;Off-street")&gt;0,1,0)</f>
        <v>0</v>
      </c>
      <c r="F1923">
        <f>IF(COUNTIFS('United Data'!$A$3:$A$4341,F$1,'United Data'!$C$3:$C$4341,$A1923,'United Data'!$B$3:$B$4341,"&lt;&gt;Off-street")&gt;0,1,0)</f>
        <v>0</v>
      </c>
      <c r="G1923">
        <f>IF(COUNTIFS('United Data'!$A$3:$A$4341,G$1,'United Data'!$C$3:$C$4341,$A1923,'United Data'!$B$3:$B$4341,"&lt;&gt;Off-street")&gt;0,1,0)</f>
        <v>0</v>
      </c>
      <c r="H1923">
        <f>IF(COUNTIFS('United Data'!$A$3:$A$4341,H$1,'United Data'!$C$3:$C$4341,$A1923,'United Data'!$B$3:$B$4341,"&lt;&gt;Off-street")&gt;0,1,0)</f>
        <v>0</v>
      </c>
      <c r="I1923">
        <f>IF(COUNTIFS('United Data'!$A$3:$A$4341,I$1,'United Data'!$C$3:$C$4341,$A1923,'United Data'!$B$3:$B$4341,"&lt;&gt;Off-street")&gt;0,1,0)</f>
        <v>0</v>
      </c>
      <c r="J1923">
        <f>IF(COUNTIFS('United Data'!$A$3:$A$4341,J$1,'United Data'!$C$3:$C$4341,$A1923,'United Data'!$B$3:$B$4341,"&lt;&gt;Off-street")&gt;0,1,0)</f>
        <v>0</v>
      </c>
      <c r="K1923">
        <f>IF(COUNTIFS('United Data'!$A$3:$A$4341,K$1,'United Data'!$C$3:$C$4341,$A1923,'United Data'!$B$3:$B$4341,"&lt;&gt;Off-street")&gt;0,1,0)</f>
        <v>0</v>
      </c>
      <c r="L1923">
        <f>IF(COUNTIFS('United Data'!$A$3:$A$4341,L$1,'United Data'!$C$3:$C$4341,$A1923,'United Data'!$B$3:$B$4341,"&lt;&gt;Off-street")&gt;0,1,0)</f>
        <v>0</v>
      </c>
      <c r="M1923">
        <f>IF(COUNTIFS('United Data'!$A$3:$A$4341,M$1,'United Data'!$C$3:$C$4341,$A1923,'United Data'!$B$3:$B$4341,"&lt;&gt;Off-street")&gt;0,1,0)</f>
        <v>1</v>
      </c>
      <c r="N1923">
        <f>IF(COUNTIFS('United Data'!$A$3:$A$4341,N$1,'United Data'!$C$3:$C$4341,$A1923,'United Data'!$B$3:$B$4341,"&lt;&gt;Off-street")&gt;0,1,0)</f>
        <v>0</v>
      </c>
      <c r="O1923">
        <f>IF(COUNTIFS('United Data'!$A$3:$A$4341,O$1,'United Data'!$C$3:$C$4341,$A1923,'United Data'!$B$3:$B$4341,"&lt;&gt;Off-street")&gt;0,1,0)</f>
        <v>0</v>
      </c>
      <c r="P1923">
        <f>IF(COUNTIFS('United Data'!$A$3:$A$4341,P$1,'United Data'!$C$3:$C$4341,$A1923,'United Data'!$B$3:$B$4341,"&lt;&gt;Off-street")&gt;0,1,0)</f>
        <v>0</v>
      </c>
      <c r="Q1923">
        <f>IF(COUNTIFS('United Data'!$A$3:$A$4341,Q$1,'United Data'!$C$3:$C$4341,$A1923,'United Data'!$B$3:$B$4341,"&lt;&gt;Off-street")&gt;0,1,0)</f>
        <v>0</v>
      </c>
      <c r="R1923">
        <f>IF(COUNTIFS('United Data'!$A$3:$A$4341,R$1,'United Data'!$C$3:$C$4341,$A1923,'United Data'!$B$3:$B$4341,"&lt;&gt;Off-street")&gt;0,1,0)</f>
        <v>0</v>
      </c>
      <c r="S1923">
        <f t="shared" si="60"/>
        <v>1</v>
      </c>
      <c r="T1923">
        <f t="shared" si="61"/>
        <v>1</v>
      </c>
    </row>
    <row r="1924" spans="1:20" x14ac:dyDescent="0.2">
      <c r="A1924" t="s">
        <v>1981</v>
      </c>
      <c r="B1924">
        <f>IF(COUNTIFS('United Data'!$A$3:$A$4341,B$1,'United Data'!$C$3:$C$4341,$A1924,'United Data'!$B$3:$B$4341,"&lt;&gt;Off-street")&gt;0,1,0)</f>
        <v>0</v>
      </c>
      <c r="C1924">
        <f>IF(COUNTIFS('United Data'!$A$3:$A$4341,C$1,'United Data'!$C$3:$C$4341,$A1924,'United Data'!$B$3:$B$4341,"&lt;&gt;Off-street")&gt;0,1,0)</f>
        <v>0</v>
      </c>
      <c r="D1924">
        <f>IF(COUNTIFS('United Data'!$A$3:$A$4341,D$1,'United Data'!$C$3:$C$4341,$A1924,'United Data'!$B$3:$B$4341,"&lt;&gt;Off-street")&gt;0,1,0)</f>
        <v>0</v>
      </c>
      <c r="E1924">
        <f>IF(COUNTIFS('United Data'!$A$3:$A$4341,E$1,'United Data'!$C$3:$C$4341,$A1924,'United Data'!$B$3:$B$4341,"&lt;&gt;Off-street")&gt;0,1,0)</f>
        <v>0</v>
      </c>
      <c r="F1924">
        <f>IF(COUNTIFS('United Data'!$A$3:$A$4341,F$1,'United Data'!$C$3:$C$4341,$A1924,'United Data'!$B$3:$B$4341,"&lt;&gt;Off-street")&gt;0,1,0)</f>
        <v>0</v>
      </c>
      <c r="G1924">
        <f>IF(COUNTIFS('United Data'!$A$3:$A$4341,G$1,'United Data'!$C$3:$C$4341,$A1924,'United Data'!$B$3:$B$4341,"&lt;&gt;Off-street")&gt;0,1,0)</f>
        <v>0</v>
      </c>
      <c r="H1924">
        <f>IF(COUNTIFS('United Data'!$A$3:$A$4341,H$1,'United Data'!$C$3:$C$4341,$A1924,'United Data'!$B$3:$B$4341,"&lt;&gt;Off-street")&gt;0,1,0)</f>
        <v>0</v>
      </c>
      <c r="I1924">
        <f>IF(COUNTIFS('United Data'!$A$3:$A$4341,I$1,'United Data'!$C$3:$C$4341,$A1924,'United Data'!$B$3:$B$4341,"&lt;&gt;Off-street")&gt;0,1,0)</f>
        <v>0</v>
      </c>
      <c r="J1924">
        <f>IF(COUNTIFS('United Data'!$A$3:$A$4341,J$1,'United Data'!$C$3:$C$4341,$A1924,'United Data'!$B$3:$B$4341,"&lt;&gt;Off-street")&gt;0,1,0)</f>
        <v>0</v>
      </c>
      <c r="K1924">
        <f>IF(COUNTIFS('United Data'!$A$3:$A$4341,K$1,'United Data'!$C$3:$C$4341,$A1924,'United Data'!$B$3:$B$4341,"&lt;&gt;Off-street")&gt;0,1,0)</f>
        <v>0</v>
      </c>
      <c r="L1924">
        <f>IF(COUNTIFS('United Data'!$A$3:$A$4341,L$1,'United Data'!$C$3:$C$4341,$A1924,'United Data'!$B$3:$B$4341,"&lt;&gt;Off-street")&gt;0,1,0)</f>
        <v>0</v>
      </c>
      <c r="M1924">
        <f>IF(COUNTIFS('United Data'!$A$3:$A$4341,M$1,'United Data'!$C$3:$C$4341,$A1924,'United Data'!$B$3:$B$4341,"&lt;&gt;Off-street")&gt;0,1,0)</f>
        <v>1</v>
      </c>
      <c r="N1924">
        <f>IF(COUNTIFS('United Data'!$A$3:$A$4341,N$1,'United Data'!$C$3:$C$4341,$A1924,'United Data'!$B$3:$B$4341,"&lt;&gt;Off-street")&gt;0,1,0)</f>
        <v>1</v>
      </c>
      <c r="O1924">
        <f>IF(COUNTIFS('United Data'!$A$3:$A$4341,O$1,'United Data'!$C$3:$C$4341,$A1924,'United Data'!$B$3:$B$4341,"&lt;&gt;Off-street")&gt;0,1,0)</f>
        <v>0</v>
      </c>
      <c r="P1924">
        <f>IF(COUNTIFS('United Data'!$A$3:$A$4341,P$1,'United Data'!$C$3:$C$4341,$A1924,'United Data'!$B$3:$B$4341,"&lt;&gt;Off-street")&gt;0,1,0)</f>
        <v>0</v>
      </c>
      <c r="Q1924">
        <f>IF(COUNTIFS('United Data'!$A$3:$A$4341,Q$1,'United Data'!$C$3:$C$4341,$A1924,'United Data'!$B$3:$B$4341,"&lt;&gt;Off-street")&gt;0,1,0)</f>
        <v>0</v>
      </c>
      <c r="R1924">
        <f>IF(COUNTIFS('United Data'!$A$3:$A$4341,R$1,'United Data'!$C$3:$C$4341,$A1924,'United Data'!$B$3:$B$4341,"&lt;&gt;Off-street")&gt;0,1,0)</f>
        <v>0</v>
      </c>
      <c r="S1924">
        <f t="shared" si="60"/>
        <v>2</v>
      </c>
      <c r="T1924">
        <f t="shared" si="61"/>
        <v>1</v>
      </c>
    </row>
    <row r="1925" spans="1:20" x14ac:dyDescent="0.2">
      <c r="A1925" t="s">
        <v>1982</v>
      </c>
      <c r="B1925">
        <f>IF(COUNTIFS('United Data'!$A$3:$A$4341,B$1,'United Data'!$C$3:$C$4341,$A1925,'United Data'!$B$3:$B$4341,"&lt;&gt;Off-street")&gt;0,1,0)</f>
        <v>0</v>
      </c>
      <c r="C1925">
        <f>IF(COUNTIFS('United Data'!$A$3:$A$4341,C$1,'United Data'!$C$3:$C$4341,$A1925,'United Data'!$B$3:$B$4341,"&lt;&gt;Off-street")&gt;0,1,0)</f>
        <v>0</v>
      </c>
      <c r="D1925">
        <f>IF(COUNTIFS('United Data'!$A$3:$A$4341,D$1,'United Data'!$C$3:$C$4341,$A1925,'United Data'!$B$3:$B$4341,"&lt;&gt;Off-street")&gt;0,1,0)</f>
        <v>0</v>
      </c>
      <c r="E1925">
        <f>IF(COUNTIFS('United Data'!$A$3:$A$4341,E$1,'United Data'!$C$3:$C$4341,$A1925,'United Data'!$B$3:$B$4341,"&lt;&gt;Off-street")&gt;0,1,0)</f>
        <v>0</v>
      </c>
      <c r="F1925">
        <f>IF(COUNTIFS('United Data'!$A$3:$A$4341,F$1,'United Data'!$C$3:$C$4341,$A1925,'United Data'!$B$3:$B$4341,"&lt;&gt;Off-street")&gt;0,1,0)</f>
        <v>0</v>
      </c>
      <c r="G1925">
        <f>IF(COUNTIFS('United Data'!$A$3:$A$4341,G$1,'United Data'!$C$3:$C$4341,$A1925,'United Data'!$B$3:$B$4341,"&lt;&gt;Off-street")&gt;0,1,0)</f>
        <v>0</v>
      </c>
      <c r="H1925">
        <f>IF(COUNTIFS('United Data'!$A$3:$A$4341,H$1,'United Data'!$C$3:$C$4341,$A1925,'United Data'!$B$3:$B$4341,"&lt;&gt;Off-street")&gt;0,1,0)</f>
        <v>0</v>
      </c>
      <c r="I1925">
        <f>IF(COUNTIFS('United Data'!$A$3:$A$4341,I$1,'United Data'!$C$3:$C$4341,$A1925,'United Data'!$B$3:$B$4341,"&lt;&gt;Off-street")&gt;0,1,0)</f>
        <v>0</v>
      </c>
      <c r="J1925">
        <f>IF(COUNTIFS('United Data'!$A$3:$A$4341,J$1,'United Data'!$C$3:$C$4341,$A1925,'United Data'!$B$3:$B$4341,"&lt;&gt;Off-street")&gt;0,1,0)</f>
        <v>0</v>
      </c>
      <c r="K1925">
        <f>IF(COUNTIFS('United Data'!$A$3:$A$4341,K$1,'United Data'!$C$3:$C$4341,$A1925,'United Data'!$B$3:$B$4341,"&lt;&gt;Off-street")&gt;0,1,0)</f>
        <v>0</v>
      </c>
      <c r="L1925">
        <f>IF(COUNTIFS('United Data'!$A$3:$A$4341,L$1,'United Data'!$C$3:$C$4341,$A1925,'United Data'!$B$3:$B$4341,"&lt;&gt;Off-street")&gt;0,1,0)</f>
        <v>0</v>
      </c>
      <c r="M1925">
        <f>IF(COUNTIFS('United Data'!$A$3:$A$4341,M$1,'United Data'!$C$3:$C$4341,$A1925,'United Data'!$B$3:$B$4341,"&lt;&gt;Off-street")&gt;0,1,0)</f>
        <v>1</v>
      </c>
      <c r="N1925">
        <f>IF(COUNTIFS('United Data'!$A$3:$A$4341,N$1,'United Data'!$C$3:$C$4341,$A1925,'United Data'!$B$3:$B$4341,"&lt;&gt;Off-street")&gt;0,1,0)</f>
        <v>1</v>
      </c>
      <c r="O1925">
        <f>IF(COUNTIFS('United Data'!$A$3:$A$4341,O$1,'United Data'!$C$3:$C$4341,$A1925,'United Data'!$B$3:$B$4341,"&lt;&gt;Off-street")&gt;0,1,0)</f>
        <v>0</v>
      </c>
      <c r="P1925">
        <f>IF(COUNTIFS('United Data'!$A$3:$A$4341,P$1,'United Data'!$C$3:$C$4341,$A1925,'United Data'!$B$3:$B$4341,"&lt;&gt;Off-street")&gt;0,1,0)</f>
        <v>1</v>
      </c>
      <c r="Q1925">
        <f>IF(COUNTIFS('United Data'!$A$3:$A$4341,Q$1,'United Data'!$C$3:$C$4341,$A1925,'United Data'!$B$3:$B$4341,"&lt;&gt;Off-street")&gt;0,1,0)</f>
        <v>0</v>
      </c>
      <c r="R1925">
        <f>IF(COUNTIFS('United Data'!$A$3:$A$4341,R$1,'United Data'!$C$3:$C$4341,$A1925,'United Data'!$B$3:$B$4341,"&lt;&gt;Off-street")&gt;0,1,0)</f>
        <v>0</v>
      </c>
      <c r="S1925">
        <f t="shared" si="60"/>
        <v>3</v>
      </c>
      <c r="T1925">
        <f t="shared" si="61"/>
        <v>2</v>
      </c>
    </row>
    <row r="1926" spans="1:20" x14ac:dyDescent="0.2">
      <c r="A1926" t="s">
        <v>1983</v>
      </c>
      <c r="B1926">
        <f>IF(COUNTIFS('United Data'!$A$3:$A$4341,B$1,'United Data'!$C$3:$C$4341,$A1926,'United Data'!$B$3:$B$4341,"&lt;&gt;Off-street")&gt;0,1,0)</f>
        <v>0</v>
      </c>
      <c r="C1926">
        <f>IF(COUNTIFS('United Data'!$A$3:$A$4341,C$1,'United Data'!$C$3:$C$4341,$A1926,'United Data'!$B$3:$B$4341,"&lt;&gt;Off-street")&gt;0,1,0)</f>
        <v>0</v>
      </c>
      <c r="D1926">
        <f>IF(COUNTIFS('United Data'!$A$3:$A$4341,D$1,'United Data'!$C$3:$C$4341,$A1926,'United Data'!$B$3:$B$4341,"&lt;&gt;Off-street")&gt;0,1,0)</f>
        <v>0</v>
      </c>
      <c r="E1926">
        <f>IF(COUNTIFS('United Data'!$A$3:$A$4341,E$1,'United Data'!$C$3:$C$4341,$A1926,'United Data'!$B$3:$B$4341,"&lt;&gt;Off-street")&gt;0,1,0)</f>
        <v>0</v>
      </c>
      <c r="F1926">
        <f>IF(COUNTIFS('United Data'!$A$3:$A$4341,F$1,'United Data'!$C$3:$C$4341,$A1926,'United Data'!$B$3:$B$4341,"&lt;&gt;Off-street")&gt;0,1,0)</f>
        <v>0</v>
      </c>
      <c r="G1926">
        <f>IF(COUNTIFS('United Data'!$A$3:$A$4341,G$1,'United Data'!$C$3:$C$4341,$A1926,'United Data'!$B$3:$B$4341,"&lt;&gt;Off-street")&gt;0,1,0)</f>
        <v>0</v>
      </c>
      <c r="H1926">
        <f>IF(COUNTIFS('United Data'!$A$3:$A$4341,H$1,'United Data'!$C$3:$C$4341,$A1926,'United Data'!$B$3:$B$4341,"&lt;&gt;Off-street")&gt;0,1,0)</f>
        <v>0</v>
      </c>
      <c r="I1926">
        <f>IF(COUNTIFS('United Data'!$A$3:$A$4341,I$1,'United Data'!$C$3:$C$4341,$A1926,'United Data'!$B$3:$B$4341,"&lt;&gt;Off-street")&gt;0,1,0)</f>
        <v>0</v>
      </c>
      <c r="J1926">
        <f>IF(COUNTIFS('United Data'!$A$3:$A$4341,J$1,'United Data'!$C$3:$C$4341,$A1926,'United Data'!$B$3:$B$4341,"&lt;&gt;Off-street")&gt;0,1,0)</f>
        <v>0</v>
      </c>
      <c r="K1926">
        <f>IF(COUNTIFS('United Data'!$A$3:$A$4341,K$1,'United Data'!$C$3:$C$4341,$A1926,'United Data'!$B$3:$B$4341,"&lt;&gt;Off-street")&gt;0,1,0)</f>
        <v>0</v>
      </c>
      <c r="L1926">
        <f>IF(COUNTIFS('United Data'!$A$3:$A$4341,L$1,'United Data'!$C$3:$C$4341,$A1926,'United Data'!$B$3:$B$4341,"&lt;&gt;Off-street")&gt;0,1,0)</f>
        <v>0</v>
      </c>
      <c r="M1926">
        <f>IF(COUNTIFS('United Data'!$A$3:$A$4341,M$1,'United Data'!$C$3:$C$4341,$A1926,'United Data'!$B$3:$B$4341,"&lt;&gt;Off-street")&gt;0,1,0)</f>
        <v>0</v>
      </c>
      <c r="N1926">
        <f>IF(COUNTIFS('United Data'!$A$3:$A$4341,N$1,'United Data'!$C$3:$C$4341,$A1926,'United Data'!$B$3:$B$4341,"&lt;&gt;Off-street")&gt;0,1,0)</f>
        <v>1</v>
      </c>
      <c r="O1926">
        <f>IF(COUNTIFS('United Data'!$A$3:$A$4341,O$1,'United Data'!$C$3:$C$4341,$A1926,'United Data'!$B$3:$B$4341,"&lt;&gt;Off-street")&gt;0,1,0)</f>
        <v>0</v>
      </c>
      <c r="P1926">
        <f>IF(COUNTIFS('United Data'!$A$3:$A$4341,P$1,'United Data'!$C$3:$C$4341,$A1926,'United Data'!$B$3:$B$4341,"&lt;&gt;Off-street")&gt;0,1,0)</f>
        <v>0</v>
      </c>
      <c r="Q1926">
        <f>IF(COUNTIFS('United Data'!$A$3:$A$4341,Q$1,'United Data'!$C$3:$C$4341,$A1926,'United Data'!$B$3:$B$4341,"&lt;&gt;Off-street")&gt;0,1,0)</f>
        <v>0</v>
      </c>
      <c r="R1926">
        <f>IF(COUNTIFS('United Data'!$A$3:$A$4341,R$1,'United Data'!$C$3:$C$4341,$A1926,'United Data'!$B$3:$B$4341,"&lt;&gt;Off-street")&gt;0,1,0)</f>
        <v>0</v>
      </c>
      <c r="S1926">
        <f t="shared" si="60"/>
        <v>1</v>
      </c>
      <c r="T1926">
        <f t="shared" si="61"/>
        <v>1</v>
      </c>
    </row>
    <row r="1927" spans="1:20" x14ac:dyDescent="0.2">
      <c r="A1927" t="s">
        <v>1984</v>
      </c>
      <c r="B1927">
        <f>IF(COUNTIFS('United Data'!$A$3:$A$4341,B$1,'United Data'!$C$3:$C$4341,$A1927,'United Data'!$B$3:$B$4341,"&lt;&gt;Off-street")&gt;0,1,0)</f>
        <v>0</v>
      </c>
      <c r="C1927">
        <f>IF(COUNTIFS('United Data'!$A$3:$A$4341,C$1,'United Data'!$C$3:$C$4341,$A1927,'United Data'!$B$3:$B$4341,"&lt;&gt;Off-street")&gt;0,1,0)</f>
        <v>0</v>
      </c>
      <c r="D1927">
        <f>IF(COUNTIFS('United Data'!$A$3:$A$4341,D$1,'United Data'!$C$3:$C$4341,$A1927,'United Data'!$B$3:$B$4341,"&lt;&gt;Off-street")&gt;0,1,0)</f>
        <v>0</v>
      </c>
      <c r="E1927">
        <f>IF(COUNTIFS('United Data'!$A$3:$A$4341,E$1,'United Data'!$C$3:$C$4341,$A1927,'United Data'!$B$3:$B$4341,"&lt;&gt;Off-street")&gt;0,1,0)</f>
        <v>0</v>
      </c>
      <c r="F1927">
        <f>IF(COUNTIFS('United Data'!$A$3:$A$4341,F$1,'United Data'!$C$3:$C$4341,$A1927,'United Data'!$B$3:$B$4341,"&lt;&gt;Off-street")&gt;0,1,0)</f>
        <v>0</v>
      </c>
      <c r="G1927">
        <f>IF(COUNTIFS('United Data'!$A$3:$A$4341,G$1,'United Data'!$C$3:$C$4341,$A1927,'United Data'!$B$3:$B$4341,"&lt;&gt;Off-street")&gt;0,1,0)</f>
        <v>0</v>
      </c>
      <c r="H1927">
        <f>IF(COUNTIFS('United Data'!$A$3:$A$4341,H$1,'United Data'!$C$3:$C$4341,$A1927,'United Data'!$B$3:$B$4341,"&lt;&gt;Off-street")&gt;0,1,0)</f>
        <v>0</v>
      </c>
      <c r="I1927">
        <f>IF(COUNTIFS('United Data'!$A$3:$A$4341,I$1,'United Data'!$C$3:$C$4341,$A1927,'United Data'!$B$3:$B$4341,"&lt;&gt;Off-street")&gt;0,1,0)</f>
        <v>0</v>
      </c>
      <c r="J1927">
        <f>IF(COUNTIFS('United Data'!$A$3:$A$4341,J$1,'United Data'!$C$3:$C$4341,$A1927,'United Data'!$B$3:$B$4341,"&lt;&gt;Off-street")&gt;0,1,0)</f>
        <v>0</v>
      </c>
      <c r="K1927">
        <f>IF(COUNTIFS('United Data'!$A$3:$A$4341,K$1,'United Data'!$C$3:$C$4341,$A1927,'United Data'!$B$3:$B$4341,"&lt;&gt;Off-street")&gt;0,1,0)</f>
        <v>0</v>
      </c>
      <c r="L1927">
        <f>IF(COUNTIFS('United Data'!$A$3:$A$4341,L$1,'United Data'!$C$3:$C$4341,$A1927,'United Data'!$B$3:$B$4341,"&lt;&gt;Off-street")&gt;0,1,0)</f>
        <v>0</v>
      </c>
      <c r="M1927">
        <f>IF(COUNTIFS('United Data'!$A$3:$A$4341,M$1,'United Data'!$C$3:$C$4341,$A1927,'United Data'!$B$3:$B$4341,"&lt;&gt;Off-street")&gt;0,1,0)</f>
        <v>0</v>
      </c>
      <c r="N1927">
        <f>IF(COUNTIFS('United Data'!$A$3:$A$4341,N$1,'United Data'!$C$3:$C$4341,$A1927,'United Data'!$B$3:$B$4341,"&lt;&gt;Off-street")&gt;0,1,0)</f>
        <v>1</v>
      </c>
      <c r="O1927">
        <f>IF(COUNTIFS('United Data'!$A$3:$A$4341,O$1,'United Data'!$C$3:$C$4341,$A1927,'United Data'!$B$3:$B$4341,"&lt;&gt;Off-street")&gt;0,1,0)</f>
        <v>0</v>
      </c>
      <c r="P1927">
        <f>IF(COUNTIFS('United Data'!$A$3:$A$4341,P$1,'United Data'!$C$3:$C$4341,$A1927,'United Data'!$B$3:$B$4341,"&lt;&gt;Off-street")&gt;0,1,0)</f>
        <v>0</v>
      </c>
      <c r="Q1927">
        <f>IF(COUNTIFS('United Data'!$A$3:$A$4341,Q$1,'United Data'!$C$3:$C$4341,$A1927,'United Data'!$B$3:$B$4341,"&lt;&gt;Off-street")&gt;0,1,0)</f>
        <v>0</v>
      </c>
      <c r="R1927">
        <f>IF(COUNTIFS('United Data'!$A$3:$A$4341,R$1,'United Data'!$C$3:$C$4341,$A1927,'United Data'!$B$3:$B$4341,"&lt;&gt;Off-street")&gt;0,1,0)</f>
        <v>0</v>
      </c>
      <c r="S1927">
        <f t="shared" si="60"/>
        <v>1</v>
      </c>
      <c r="T1927">
        <f t="shared" si="61"/>
        <v>1</v>
      </c>
    </row>
    <row r="1928" spans="1:20" x14ac:dyDescent="0.2">
      <c r="A1928" t="s">
        <v>1985</v>
      </c>
      <c r="B1928">
        <f>IF(COUNTIFS('United Data'!$A$3:$A$4341,B$1,'United Data'!$C$3:$C$4341,$A1928,'United Data'!$B$3:$B$4341,"&lt;&gt;Off-street")&gt;0,1,0)</f>
        <v>0</v>
      </c>
      <c r="C1928">
        <f>IF(COUNTIFS('United Data'!$A$3:$A$4341,C$1,'United Data'!$C$3:$C$4341,$A1928,'United Data'!$B$3:$B$4341,"&lt;&gt;Off-street")&gt;0,1,0)</f>
        <v>0</v>
      </c>
      <c r="D1928">
        <f>IF(COUNTIFS('United Data'!$A$3:$A$4341,D$1,'United Data'!$C$3:$C$4341,$A1928,'United Data'!$B$3:$B$4341,"&lt;&gt;Off-street")&gt;0,1,0)</f>
        <v>0</v>
      </c>
      <c r="E1928">
        <f>IF(COUNTIFS('United Data'!$A$3:$A$4341,E$1,'United Data'!$C$3:$C$4341,$A1928,'United Data'!$B$3:$B$4341,"&lt;&gt;Off-street")&gt;0,1,0)</f>
        <v>0</v>
      </c>
      <c r="F1928">
        <f>IF(COUNTIFS('United Data'!$A$3:$A$4341,F$1,'United Data'!$C$3:$C$4341,$A1928,'United Data'!$B$3:$B$4341,"&lt;&gt;Off-street")&gt;0,1,0)</f>
        <v>0</v>
      </c>
      <c r="G1928">
        <f>IF(COUNTIFS('United Data'!$A$3:$A$4341,G$1,'United Data'!$C$3:$C$4341,$A1928,'United Data'!$B$3:$B$4341,"&lt;&gt;Off-street")&gt;0,1,0)</f>
        <v>0</v>
      </c>
      <c r="H1928">
        <f>IF(COUNTIFS('United Data'!$A$3:$A$4341,H$1,'United Data'!$C$3:$C$4341,$A1928,'United Data'!$B$3:$B$4341,"&lt;&gt;Off-street")&gt;0,1,0)</f>
        <v>0</v>
      </c>
      <c r="I1928">
        <f>IF(COUNTIFS('United Data'!$A$3:$A$4341,I$1,'United Data'!$C$3:$C$4341,$A1928,'United Data'!$B$3:$B$4341,"&lt;&gt;Off-street")&gt;0,1,0)</f>
        <v>0</v>
      </c>
      <c r="J1928">
        <f>IF(COUNTIFS('United Data'!$A$3:$A$4341,J$1,'United Data'!$C$3:$C$4341,$A1928,'United Data'!$B$3:$B$4341,"&lt;&gt;Off-street")&gt;0,1,0)</f>
        <v>0</v>
      </c>
      <c r="K1928">
        <f>IF(COUNTIFS('United Data'!$A$3:$A$4341,K$1,'United Data'!$C$3:$C$4341,$A1928,'United Data'!$B$3:$B$4341,"&lt;&gt;Off-street")&gt;0,1,0)</f>
        <v>0</v>
      </c>
      <c r="L1928">
        <f>IF(COUNTIFS('United Data'!$A$3:$A$4341,L$1,'United Data'!$C$3:$C$4341,$A1928,'United Data'!$B$3:$B$4341,"&lt;&gt;Off-street")&gt;0,1,0)</f>
        <v>0</v>
      </c>
      <c r="M1928">
        <f>IF(COUNTIFS('United Data'!$A$3:$A$4341,M$1,'United Data'!$C$3:$C$4341,$A1928,'United Data'!$B$3:$B$4341,"&lt;&gt;Off-street")&gt;0,1,0)</f>
        <v>0</v>
      </c>
      <c r="N1928">
        <f>IF(COUNTIFS('United Data'!$A$3:$A$4341,N$1,'United Data'!$C$3:$C$4341,$A1928,'United Data'!$B$3:$B$4341,"&lt;&gt;Off-street")&gt;0,1,0)</f>
        <v>1</v>
      </c>
      <c r="O1928">
        <f>IF(COUNTIFS('United Data'!$A$3:$A$4341,O$1,'United Data'!$C$3:$C$4341,$A1928,'United Data'!$B$3:$B$4341,"&lt;&gt;Off-street")&gt;0,1,0)</f>
        <v>0</v>
      </c>
      <c r="P1928">
        <f>IF(COUNTIFS('United Data'!$A$3:$A$4341,P$1,'United Data'!$C$3:$C$4341,$A1928,'United Data'!$B$3:$B$4341,"&lt;&gt;Off-street")&gt;0,1,0)</f>
        <v>0</v>
      </c>
      <c r="Q1928">
        <f>IF(COUNTIFS('United Data'!$A$3:$A$4341,Q$1,'United Data'!$C$3:$C$4341,$A1928,'United Data'!$B$3:$B$4341,"&lt;&gt;Off-street")&gt;0,1,0)</f>
        <v>0</v>
      </c>
      <c r="R1928">
        <f>IF(COUNTIFS('United Data'!$A$3:$A$4341,R$1,'United Data'!$C$3:$C$4341,$A1928,'United Data'!$B$3:$B$4341,"&lt;&gt;Off-street")&gt;0,1,0)</f>
        <v>0</v>
      </c>
      <c r="S1928">
        <f t="shared" si="60"/>
        <v>1</v>
      </c>
      <c r="T1928">
        <f t="shared" si="61"/>
        <v>1</v>
      </c>
    </row>
    <row r="1929" spans="1:20" x14ac:dyDescent="0.2">
      <c r="A1929" t="s">
        <v>1986</v>
      </c>
      <c r="B1929">
        <f>IF(COUNTIFS('United Data'!$A$3:$A$4341,B$1,'United Data'!$C$3:$C$4341,$A1929,'United Data'!$B$3:$B$4341,"&lt;&gt;Off-street")&gt;0,1,0)</f>
        <v>0</v>
      </c>
      <c r="C1929">
        <f>IF(COUNTIFS('United Data'!$A$3:$A$4341,C$1,'United Data'!$C$3:$C$4341,$A1929,'United Data'!$B$3:$B$4341,"&lt;&gt;Off-street")&gt;0,1,0)</f>
        <v>0</v>
      </c>
      <c r="D1929">
        <f>IF(COUNTIFS('United Data'!$A$3:$A$4341,D$1,'United Data'!$C$3:$C$4341,$A1929,'United Data'!$B$3:$B$4341,"&lt;&gt;Off-street")&gt;0,1,0)</f>
        <v>0</v>
      </c>
      <c r="E1929">
        <f>IF(COUNTIFS('United Data'!$A$3:$A$4341,E$1,'United Data'!$C$3:$C$4341,$A1929,'United Data'!$B$3:$B$4341,"&lt;&gt;Off-street")&gt;0,1,0)</f>
        <v>0</v>
      </c>
      <c r="F1929">
        <f>IF(COUNTIFS('United Data'!$A$3:$A$4341,F$1,'United Data'!$C$3:$C$4341,$A1929,'United Data'!$B$3:$B$4341,"&lt;&gt;Off-street")&gt;0,1,0)</f>
        <v>0</v>
      </c>
      <c r="G1929">
        <f>IF(COUNTIFS('United Data'!$A$3:$A$4341,G$1,'United Data'!$C$3:$C$4341,$A1929,'United Data'!$B$3:$B$4341,"&lt;&gt;Off-street")&gt;0,1,0)</f>
        <v>0</v>
      </c>
      <c r="H1929">
        <f>IF(COUNTIFS('United Data'!$A$3:$A$4341,H$1,'United Data'!$C$3:$C$4341,$A1929,'United Data'!$B$3:$B$4341,"&lt;&gt;Off-street")&gt;0,1,0)</f>
        <v>0</v>
      </c>
      <c r="I1929">
        <f>IF(COUNTIFS('United Data'!$A$3:$A$4341,I$1,'United Data'!$C$3:$C$4341,$A1929,'United Data'!$B$3:$B$4341,"&lt;&gt;Off-street")&gt;0,1,0)</f>
        <v>0</v>
      </c>
      <c r="J1929">
        <f>IF(COUNTIFS('United Data'!$A$3:$A$4341,J$1,'United Data'!$C$3:$C$4341,$A1929,'United Data'!$B$3:$B$4341,"&lt;&gt;Off-street")&gt;0,1,0)</f>
        <v>0</v>
      </c>
      <c r="K1929">
        <f>IF(COUNTIFS('United Data'!$A$3:$A$4341,K$1,'United Data'!$C$3:$C$4341,$A1929,'United Data'!$B$3:$B$4341,"&lt;&gt;Off-street")&gt;0,1,0)</f>
        <v>0</v>
      </c>
      <c r="L1929">
        <f>IF(COUNTIFS('United Data'!$A$3:$A$4341,L$1,'United Data'!$C$3:$C$4341,$A1929,'United Data'!$B$3:$B$4341,"&lt;&gt;Off-street")&gt;0,1,0)</f>
        <v>0</v>
      </c>
      <c r="M1929">
        <f>IF(COUNTIFS('United Data'!$A$3:$A$4341,M$1,'United Data'!$C$3:$C$4341,$A1929,'United Data'!$B$3:$B$4341,"&lt;&gt;Off-street")&gt;0,1,0)</f>
        <v>0</v>
      </c>
      <c r="N1929">
        <f>IF(COUNTIFS('United Data'!$A$3:$A$4341,N$1,'United Data'!$C$3:$C$4341,$A1929,'United Data'!$B$3:$B$4341,"&lt;&gt;Off-street")&gt;0,1,0)</f>
        <v>1</v>
      </c>
      <c r="O1929">
        <f>IF(COUNTIFS('United Data'!$A$3:$A$4341,O$1,'United Data'!$C$3:$C$4341,$A1929,'United Data'!$B$3:$B$4341,"&lt;&gt;Off-street")&gt;0,1,0)</f>
        <v>0</v>
      </c>
      <c r="P1929">
        <f>IF(COUNTIFS('United Data'!$A$3:$A$4341,P$1,'United Data'!$C$3:$C$4341,$A1929,'United Data'!$B$3:$B$4341,"&lt;&gt;Off-street")&gt;0,1,0)</f>
        <v>0</v>
      </c>
      <c r="Q1929">
        <f>IF(COUNTIFS('United Data'!$A$3:$A$4341,Q$1,'United Data'!$C$3:$C$4341,$A1929,'United Data'!$B$3:$B$4341,"&lt;&gt;Off-street")&gt;0,1,0)</f>
        <v>0</v>
      </c>
      <c r="R1929">
        <f>IF(COUNTIFS('United Data'!$A$3:$A$4341,R$1,'United Data'!$C$3:$C$4341,$A1929,'United Data'!$B$3:$B$4341,"&lt;&gt;Off-street")&gt;0,1,0)</f>
        <v>0</v>
      </c>
      <c r="S1929">
        <f t="shared" si="60"/>
        <v>1</v>
      </c>
      <c r="T1929">
        <f t="shared" si="61"/>
        <v>1</v>
      </c>
    </row>
    <row r="1930" spans="1:20" x14ac:dyDescent="0.2">
      <c r="A1930" t="s">
        <v>1987</v>
      </c>
      <c r="B1930">
        <f>IF(COUNTIFS('United Data'!$A$3:$A$4341,B$1,'United Data'!$C$3:$C$4341,$A1930,'United Data'!$B$3:$B$4341,"&lt;&gt;Off-street")&gt;0,1,0)</f>
        <v>0</v>
      </c>
      <c r="C1930">
        <f>IF(COUNTIFS('United Data'!$A$3:$A$4341,C$1,'United Data'!$C$3:$C$4341,$A1930,'United Data'!$B$3:$B$4341,"&lt;&gt;Off-street")&gt;0,1,0)</f>
        <v>0</v>
      </c>
      <c r="D1930">
        <f>IF(COUNTIFS('United Data'!$A$3:$A$4341,D$1,'United Data'!$C$3:$C$4341,$A1930,'United Data'!$B$3:$B$4341,"&lt;&gt;Off-street")&gt;0,1,0)</f>
        <v>0</v>
      </c>
      <c r="E1930">
        <f>IF(COUNTIFS('United Data'!$A$3:$A$4341,E$1,'United Data'!$C$3:$C$4341,$A1930,'United Data'!$B$3:$B$4341,"&lt;&gt;Off-street")&gt;0,1,0)</f>
        <v>0</v>
      </c>
      <c r="F1930">
        <f>IF(COUNTIFS('United Data'!$A$3:$A$4341,F$1,'United Data'!$C$3:$C$4341,$A1930,'United Data'!$B$3:$B$4341,"&lt;&gt;Off-street")&gt;0,1,0)</f>
        <v>0</v>
      </c>
      <c r="G1930">
        <f>IF(COUNTIFS('United Data'!$A$3:$A$4341,G$1,'United Data'!$C$3:$C$4341,$A1930,'United Data'!$B$3:$B$4341,"&lt;&gt;Off-street")&gt;0,1,0)</f>
        <v>0</v>
      </c>
      <c r="H1930">
        <f>IF(COUNTIFS('United Data'!$A$3:$A$4341,H$1,'United Data'!$C$3:$C$4341,$A1930,'United Data'!$B$3:$B$4341,"&lt;&gt;Off-street")&gt;0,1,0)</f>
        <v>0</v>
      </c>
      <c r="I1930">
        <f>IF(COUNTIFS('United Data'!$A$3:$A$4341,I$1,'United Data'!$C$3:$C$4341,$A1930,'United Data'!$B$3:$B$4341,"&lt;&gt;Off-street")&gt;0,1,0)</f>
        <v>0</v>
      </c>
      <c r="J1930">
        <f>IF(COUNTIFS('United Data'!$A$3:$A$4341,J$1,'United Data'!$C$3:$C$4341,$A1930,'United Data'!$B$3:$B$4341,"&lt;&gt;Off-street")&gt;0,1,0)</f>
        <v>0</v>
      </c>
      <c r="K1930">
        <f>IF(COUNTIFS('United Data'!$A$3:$A$4341,K$1,'United Data'!$C$3:$C$4341,$A1930,'United Data'!$B$3:$B$4341,"&lt;&gt;Off-street")&gt;0,1,0)</f>
        <v>0</v>
      </c>
      <c r="L1930">
        <f>IF(COUNTIFS('United Data'!$A$3:$A$4341,L$1,'United Data'!$C$3:$C$4341,$A1930,'United Data'!$B$3:$B$4341,"&lt;&gt;Off-street")&gt;0,1,0)</f>
        <v>0</v>
      </c>
      <c r="M1930">
        <f>IF(COUNTIFS('United Data'!$A$3:$A$4341,M$1,'United Data'!$C$3:$C$4341,$A1930,'United Data'!$B$3:$B$4341,"&lt;&gt;Off-street")&gt;0,1,0)</f>
        <v>0</v>
      </c>
      <c r="N1930">
        <f>IF(COUNTIFS('United Data'!$A$3:$A$4341,N$1,'United Data'!$C$3:$C$4341,$A1930,'United Data'!$B$3:$B$4341,"&lt;&gt;Off-street")&gt;0,1,0)</f>
        <v>1</v>
      </c>
      <c r="O1930">
        <f>IF(COUNTIFS('United Data'!$A$3:$A$4341,O$1,'United Data'!$C$3:$C$4341,$A1930,'United Data'!$B$3:$B$4341,"&lt;&gt;Off-street")&gt;0,1,0)</f>
        <v>0</v>
      </c>
      <c r="P1930">
        <f>IF(COUNTIFS('United Data'!$A$3:$A$4341,P$1,'United Data'!$C$3:$C$4341,$A1930,'United Data'!$B$3:$B$4341,"&lt;&gt;Off-street")&gt;0,1,0)</f>
        <v>0</v>
      </c>
      <c r="Q1930">
        <f>IF(COUNTIFS('United Data'!$A$3:$A$4341,Q$1,'United Data'!$C$3:$C$4341,$A1930,'United Data'!$B$3:$B$4341,"&lt;&gt;Off-street")&gt;0,1,0)</f>
        <v>0</v>
      </c>
      <c r="R1930">
        <f>IF(COUNTIFS('United Data'!$A$3:$A$4341,R$1,'United Data'!$C$3:$C$4341,$A1930,'United Data'!$B$3:$B$4341,"&lt;&gt;Off-street")&gt;0,1,0)</f>
        <v>0</v>
      </c>
      <c r="S1930">
        <f t="shared" si="60"/>
        <v>1</v>
      </c>
      <c r="T1930">
        <f t="shared" si="61"/>
        <v>1</v>
      </c>
    </row>
    <row r="1931" spans="1:20" x14ac:dyDescent="0.2">
      <c r="A1931" t="s">
        <v>1988</v>
      </c>
      <c r="B1931">
        <f>IF(COUNTIFS('United Data'!$A$3:$A$4341,B$1,'United Data'!$C$3:$C$4341,$A1931,'United Data'!$B$3:$B$4341,"&lt;&gt;Off-street")&gt;0,1,0)</f>
        <v>0</v>
      </c>
      <c r="C1931">
        <f>IF(COUNTIFS('United Data'!$A$3:$A$4341,C$1,'United Data'!$C$3:$C$4341,$A1931,'United Data'!$B$3:$B$4341,"&lt;&gt;Off-street")&gt;0,1,0)</f>
        <v>0</v>
      </c>
      <c r="D1931">
        <f>IF(COUNTIFS('United Data'!$A$3:$A$4341,D$1,'United Data'!$C$3:$C$4341,$A1931,'United Data'!$B$3:$B$4341,"&lt;&gt;Off-street")&gt;0,1,0)</f>
        <v>0</v>
      </c>
      <c r="E1931">
        <f>IF(COUNTIFS('United Data'!$A$3:$A$4341,E$1,'United Data'!$C$3:$C$4341,$A1931,'United Data'!$B$3:$B$4341,"&lt;&gt;Off-street")&gt;0,1,0)</f>
        <v>0</v>
      </c>
      <c r="F1931">
        <f>IF(COUNTIFS('United Data'!$A$3:$A$4341,F$1,'United Data'!$C$3:$C$4341,$A1931,'United Data'!$B$3:$B$4341,"&lt;&gt;Off-street")&gt;0,1,0)</f>
        <v>0</v>
      </c>
      <c r="G1931">
        <f>IF(COUNTIFS('United Data'!$A$3:$A$4341,G$1,'United Data'!$C$3:$C$4341,$A1931,'United Data'!$B$3:$B$4341,"&lt;&gt;Off-street")&gt;0,1,0)</f>
        <v>0</v>
      </c>
      <c r="H1931">
        <f>IF(COUNTIFS('United Data'!$A$3:$A$4341,H$1,'United Data'!$C$3:$C$4341,$A1931,'United Data'!$B$3:$B$4341,"&lt;&gt;Off-street")&gt;0,1,0)</f>
        <v>0</v>
      </c>
      <c r="I1931">
        <f>IF(COUNTIFS('United Data'!$A$3:$A$4341,I$1,'United Data'!$C$3:$C$4341,$A1931,'United Data'!$B$3:$B$4341,"&lt;&gt;Off-street")&gt;0,1,0)</f>
        <v>0</v>
      </c>
      <c r="J1931">
        <f>IF(COUNTIFS('United Data'!$A$3:$A$4341,J$1,'United Data'!$C$3:$C$4341,$A1931,'United Data'!$B$3:$B$4341,"&lt;&gt;Off-street")&gt;0,1,0)</f>
        <v>0</v>
      </c>
      <c r="K1931">
        <f>IF(COUNTIFS('United Data'!$A$3:$A$4341,K$1,'United Data'!$C$3:$C$4341,$A1931,'United Data'!$B$3:$B$4341,"&lt;&gt;Off-street")&gt;0,1,0)</f>
        <v>0</v>
      </c>
      <c r="L1931">
        <f>IF(COUNTIFS('United Data'!$A$3:$A$4341,L$1,'United Data'!$C$3:$C$4341,$A1931,'United Data'!$B$3:$B$4341,"&lt;&gt;Off-street")&gt;0,1,0)</f>
        <v>0</v>
      </c>
      <c r="M1931">
        <f>IF(COUNTIFS('United Data'!$A$3:$A$4341,M$1,'United Data'!$C$3:$C$4341,$A1931,'United Data'!$B$3:$B$4341,"&lt;&gt;Off-street")&gt;0,1,0)</f>
        <v>0</v>
      </c>
      <c r="N1931">
        <f>IF(COUNTIFS('United Data'!$A$3:$A$4341,N$1,'United Data'!$C$3:$C$4341,$A1931,'United Data'!$B$3:$B$4341,"&lt;&gt;Off-street")&gt;0,1,0)</f>
        <v>1</v>
      </c>
      <c r="O1931">
        <f>IF(COUNTIFS('United Data'!$A$3:$A$4341,O$1,'United Data'!$C$3:$C$4341,$A1931,'United Data'!$B$3:$B$4341,"&lt;&gt;Off-street")&gt;0,1,0)</f>
        <v>0</v>
      </c>
      <c r="P1931">
        <f>IF(COUNTIFS('United Data'!$A$3:$A$4341,P$1,'United Data'!$C$3:$C$4341,$A1931,'United Data'!$B$3:$B$4341,"&lt;&gt;Off-street")&gt;0,1,0)</f>
        <v>0</v>
      </c>
      <c r="Q1931">
        <f>IF(COUNTIFS('United Data'!$A$3:$A$4341,Q$1,'United Data'!$C$3:$C$4341,$A1931,'United Data'!$B$3:$B$4341,"&lt;&gt;Off-street")&gt;0,1,0)</f>
        <v>0</v>
      </c>
      <c r="R1931">
        <f>IF(COUNTIFS('United Data'!$A$3:$A$4341,R$1,'United Data'!$C$3:$C$4341,$A1931,'United Data'!$B$3:$B$4341,"&lt;&gt;Off-street")&gt;0,1,0)</f>
        <v>0</v>
      </c>
      <c r="S1931">
        <f t="shared" si="60"/>
        <v>1</v>
      </c>
      <c r="T1931">
        <f t="shared" si="61"/>
        <v>1</v>
      </c>
    </row>
    <row r="1932" spans="1:20" x14ac:dyDescent="0.2">
      <c r="A1932" t="s">
        <v>1989</v>
      </c>
      <c r="B1932">
        <f>IF(COUNTIFS('United Data'!$A$3:$A$4341,B$1,'United Data'!$C$3:$C$4341,$A1932,'United Data'!$B$3:$B$4341,"&lt;&gt;Off-street")&gt;0,1,0)</f>
        <v>0</v>
      </c>
      <c r="C1932">
        <f>IF(COUNTIFS('United Data'!$A$3:$A$4341,C$1,'United Data'!$C$3:$C$4341,$A1932,'United Data'!$B$3:$B$4341,"&lt;&gt;Off-street")&gt;0,1,0)</f>
        <v>0</v>
      </c>
      <c r="D1932">
        <f>IF(COUNTIFS('United Data'!$A$3:$A$4341,D$1,'United Data'!$C$3:$C$4341,$A1932,'United Data'!$B$3:$B$4341,"&lt;&gt;Off-street")&gt;0,1,0)</f>
        <v>0</v>
      </c>
      <c r="E1932">
        <f>IF(COUNTIFS('United Data'!$A$3:$A$4341,E$1,'United Data'!$C$3:$C$4341,$A1932,'United Data'!$B$3:$B$4341,"&lt;&gt;Off-street")&gt;0,1,0)</f>
        <v>0</v>
      </c>
      <c r="F1932">
        <f>IF(COUNTIFS('United Data'!$A$3:$A$4341,F$1,'United Data'!$C$3:$C$4341,$A1932,'United Data'!$B$3:$B$4341,"&lt;&gt;Off-street")&gt;0,1,0)</f>
        <v>0</v>
      </c>
      <c r="G1932">
        <f>IF(COUNTIFS('United Data'!$A$3:$A$4341,G$1,'United Data'!$C$3:$C$4341,$A1932,'United Data'!$B$3:$B$4341,"&lt;&gt;Off-street")&gt;0,1,0)</f>
        <v>0</v>
      </c>
      <c r="H1932">
        <f>IF(COUNTIFS('United Data'!$A$3:$A$4341,H$1,'United Data'!$C$3:$C$4341,$A1932,'United Data'!$B$3:$B$4341,"&lt;&gt;Off-street")&gt;0,1,0)</f>
        <v>0</v>
      </c>
      <c r="I1932">
        <f>IF(COUNTIFS('United Data'!$A$3:$A$4341,I$1,'United Data'!$C$3:$C$4341,$A1932,'United Data'!$B$3:$B$4341,"&lt;&gt;Off-street")&gt;0,1,0)</f>
        <v>0</v>
      </c>
      <c r="J1932">
        <f>IF(COUNTIFS('United Data'!$A$3:$A$4341,J$1,'United Data'!$C$3:$C$4341,$A1932,'United Data'!$B$3:$B$4341,"&lt;&gt;Off-street")&gt;0,1,0)</f>
        <v>0</v>
      </c>
      <c r="K1932">
        <f>IF(COUNTIFS('United Data'!$A$3:$A$4341,K$1,'United Data'!$C$3:$C$4341,$A1932,'United Data'!$B$3:$B$4341,"&lt;&gt;Off-street")&gt;0,1,0)</f>
        <v>0</v>
      </c>
      <c r="L1932">
        <f>IF(COUNTIFS('United Data'!$A$3:$A$4341,L$1,'United Data'!$C$3:$C$4341,$A1932,'United Data'!$B$3:$B$4341,"&lt;&gt;Off-street")&gt;0,1,0)</f>
        <v>0</v>
      </c>
      <c r="M1932">
        <f>IF(COUNTIFS('United Data'!$A$3:$A$4341,M$1,'United Data'!$C$3:$C$4341,$A1932,'United Data'!$B$3:$B$4341,"&lt;&gt;Off-street")&gt;0,1,0)</f>
        <v>0</v>
      </c>
      <c r="N1932">
        <f>IF(COUNTIFS('United Data'!$A$3:$A$4341,N$1,'United Data'!$C$3:$C$4341,$A1932,'United Data'!$B$3:$B$4341,"&lt;&gt;Off-street")&gt;0,1,0)</f>
        <v>1</v>
      </c>
      <c r="O1932">
        <f>IF(COUNTIFS('United Data'!$A$3:$A$4341,O$1,'United Data'!$C$3:$C$4341,$A1932,'United Data'!$B$3:$B$4341,"&lt;&gt;Off-street")&gt;0,1,0)</f>
        <v>0</v>
      </c>
      <c r="P1932">
        <f>IF(COUNTIFS('United Data'!$A$3:$A$4341,P$1,'United Data'!$C$3:$C$4341,$A1932,'United Data'!$B$3:$B$4341,"&lt;&gt;Off-street")&gt;0,1,0)</f>
        <v>0</v>
      </c>
      <c r="Q1932">
        <f>IF(COUNTIFS('United Data'!$A$3:$A$4341,Q$1,'United Data'!$C$3:$C$4341,$A1932,'United Data'!$B$3:$B$4341,"&lt;&gt;Off-street")&gt;0,1,0)</f>
        <v>0</v>
      </c>
      <c r="R1932">
        <f>IF(COUNTIFS('United Data'!$A$3:$A$4341,R$1,'United Data'!$C$3:$C$4341,$A1932,'United Data'!$B$3:$B$4341,"&lt;&gt;Off-street")&gt;0,1,0)</f>
        <v>0</v>
      </c>
      <c r="S1932">
        <f t="shared" si="60"/>
        <v>1</v>
      </c>
      <c r="T1932">
        <f t="shared" si="61"/>
        <v>1</v>
      </c>
    </row>
    <row r="1933" spans="1:20" x14ac:dyDescent="0.2">
      <c r="A1933" t="s">
        <v>1990</v>
      </c>
      <c r="B1933">
        <f>IF(COUNTIFS('United Data'!$A$3:$A$4341,B$1,'United Data'!$C$3:$C$4341,$A1933,'United Data'!$B$3:$B$4341,"&lt;&gt;Off-street")&gt;0,1,0)</f>
        <v>0</v>
      </c>
      <c r="C1933">
        <f>IF(COUNTIFS('United Data'!$A$3:$A$4341,C$1,'United Data'!$C$3:$C$4341,$A1933,'United Data'!$B$3:$B$4341,"&lt;&gt;Off-street")&gt;0,1,0)</f>
        <v>0</v>
      </c>
      <c r="D1933">
        <f>IF(COUNTIFS('United Data'!$A$3:$A$4341,D$1,'United Data'!$C$3:$C$4341,$A1933,'United Data'!$B$3:$B$4341,"&lt;&gt;Off-street")&gt;0,1,0)</f>
        <v>0</v>
      </c>
      <c r="E1933">
        <f>IF(COUNTIFS('United Data'!$A$3:$A$4341,E$1,'United Data'!$C$3:$C$4341,$A1933,'United Data'!$B$3:$B$4341,"&lt;&gt;Off-street")&gt;0,1,0)</f>
        <v>0</v>
      </c>
      <c r="F1933">
        <f>IF(COUNTIFS('United Data'!$A$3:$A$4341,F$1,'United Data'!$C$3:$C$4341,$A1933,'United Data'!$B$3:$B$4341,"&lt;&gt;Off-street")&gt;0,1,0)</f>
        <v>0</v>
      </c>
      <c r="G1933">
        <f>IF(COUNTIFS('United Data'!$A$3:$A$4341,G$1,'United Data'!$C$3:$C$4341,$A1933,'United Data'!$B$3:$B$4341,"&lt;&gt;Off-street")&gt;0,1,0)</f>
        <v>0</v>
      </c>
      <c r="H1933">
        <f>IF(COUNTIFS('United Data'!$A$3:$A$4341,H$1,'United Data'!$C$3:$C$4341,$A1933,'United Data'!$B$3:$B$4341,"&lt;&gt;Off-street")&gt;0,1,0)</f>
        <v>0</v>
      </c>
      <c r="I1933">
        <f>IF(COUNTIFS('United Data'!$A$3:$A$4341,I$1,'United Data'!$C$3:$C$4341,$A1933,'United Data'!$B$3:$B$4341,"&lt;&gt;Off-street")&gt;0,1,0)</f>
        <v>0</v>
      </c>
      <c r="J1933">
        <f>IF(COUNTIFS('United Data'!$A$3:$A$4341,J$1,'United Data'!$C$3:$C$4341,$A1933,'United Data'!$B$3:$B$4341,"&lt;&gt;Off-street")&gt;0,1,0)</f>
        <v>0</v>
      </c>
      <c r="K1933">
        <f>IF(COUNTIFS('United Data'!$A$3:$A$4341,K$1,'United Data'!$C$3:$C$4341,$A1933,'United Data'!$B$3:$B$4341,"&lt;&gt;Off-street")&gt;0,1,0)</f>
        <v>0</v>
      </c>
      <c r="L1933">
        <f>IF(COUNTIFS('United Data'!$A$3:$A$4341,L$1,'United Data'!$C$3:$C$4341,$A1933,'United Data'!$B$3:$B$4341,"&lt;&gt;Off-street")&gt;0,1,0)</f>
        <v>0</v>
      </c>
      <c r="M1933">
        <f>IF(COUNTIFS('United Data'!$A$3:$A$4341,M$1,'United Data'!$C$3:$C$4341,$A1933,'United Data'!$B$3:$B$4341,"&lt;&gt;Off-street")&gt;0,1,0)</f>
        <v>0</v>
      </c>
      <c r="N1933">
        <f>IF(COUNTIFS('United Data'!$A$3:$A$4341,N$1,'United Data'!$C$3:$C$4341,$A1933,'United Data'!$B$3:$B$4341,"&lt;&gt;Off-street")&gt;0,1,0)</f>
        <v>0</v>
      </c>
      <c r="O1933">
        <f>IF(COUNTIFS('United Data'!$A$3:$A$4341,O$1,'United Data'!$C$3:$C$4341,$A1933,'United Data'!$B$3:$B$4341,"&lt;&gt;Off-street")&gt;0,1,0)</f>
        <v>1</v>
      </c>
      <c r="P1933">
        <f>IF(COUNTIFS('United Data'!$A$3:$A$4341,P$1,'United Data'!$C$3:$C$4341,$A1933,'United Data'!$B$3:$B$4341,"&lt;&gt;Off-street")&gt;0,1,0)</f>
        <v>0</v>
      </c>
      <c r="Q1933">
        <f>IF(COUNTIFS('United Data'!$A$3:$A$4341,Q$1,'United Data'!$C$3:$C$4341,$A1933,'United Data'!$B$3:$B$4341,"&lt;&gt;Off-street")&gt;0,1,0)</f>
        <v>0</v>
      </c>
      <c r="R1933">
        <f>IF(COUNTIFS('United Data'!$A$3:$A$4341,R$1,'United Data'!$C$3:$C$4341,$A1933,'United Data'!$B$3:$B$4341,"&lt;&gt;Off-street")&gt;0,1,0)</f>
        <v>0</v>
      </c>
      <c r="S1933">
        <f t="shared" si="60"/>
        <v>1</v>
      </c>
      <c r="T1933">
        <f t="shared" si="61"/>
        <v>1</v>
      </c>
    </row>
    <row r="1934" spans="1:20" x14ac:dyDescent="0.2">
      <c r="A1934" t="s">
        <v>1991</v>
      </c>
      <c r="B1934">
        <f>IF(COUNTIFS('United Data'!$A$3:$A$4341,B$1,'United Data'!$C$3:$C$4341,$A1934,'United Data'!$B$3:$B$4341,"&lt;&gt;Off-street")&gt;0,1,0)</f>
        <v>0</v>
      </c>
      <c r="C1934">
        <f>IF(COUNTIFS('United Data'!$A$3:$A$4341,C$1,'United Data'!$C$3:$C$4341,$A1934,'United Data'!$B$3:$B$4341,"&lt;&gt;Off-street")&gt;0,1,0)</f>
        <v>0</v>
      </c>
      <c r="D1934">
        <f>IF(COUNTIFS('United Data'!$A$3:$A$4341,D$1,'United Data'!$C$3:$C$4341,$A1934,'United Data'!$B$3:$B$4341,"&lt;&gt;Off-street")&gt;0,1,0)</f>
        <v>0</v>
      </c>
      <c r="E1934">
        <f>IF(COUNTIFS('United Data'!$A$3:$A$4341,E$1,'United Data'!$C$3:$C$4341,$A1934,'United Data'!$B$3:$B$4341,"&lt;&gt;Off-street")&gt;0,1,0)</f>
        <v>0</v>
      </c>
      <c r="F1934">
        <f>IF(COUNTIFS('United Data'!$A$3:$A$4341,F$1,'United Data'!$C$3:$C$4341,$A1934,'United Data'!$B$3:$B$4341,"&lt;&gt;Off-street")&gt;0,1,0)</f>
        <v>0</v>
      </c>
      <c r="G1934">
        <f>IF(COUNTIFS('United Data'!$A$3:$A$4341,G$1,'United Data'!$C$3:$C$4341,$A1934,'United Data'!$B$3:$B$4341,"&lt;&gt;Off-street")&gt;0,1,0)</f>
        <v>0</v>
      </c>
      <c r="H1934">
        <f>IF(COUNTIFS('United Data'!$A$3:$A$4341,H$1,'United Data'!$C$3:$C$4341,$A1934,'United Data'!$B$3:$B$4341,"&lt;&gt;Off-street")&gt;0,1,0)</f>
        <v>0</v>
      </c>
      <c r="I1934">
        <f>IF(COUNTIFS('United Data'!$A$3:$A$4341,I$1,'United Data'!$C$3:$C$4341,$A1934,'United Data'!$B$3:$B$4341,"&lt;&gt;Off-street")&gt;0,1,0)</f>
        <v>0</v>
      </c>
      <c r="J1934">
        <f>IF(COUNTIFS('United Data'!$A$3:$A$4341,J$1,'United Data'!$C$3:$C$4341,$A1934,'United Data'!$B$3:$B$4341,"&lt;&gt;Off-street")&gt;0,1,0)</f>
        <v>0</v>
      </c>
      <c r="K1934">
        <f>IF(COUNTIFS('United Data'!$A$3:$A$4341,K$1,'United Data'!$C$3:$C$4341,$A1934,'United Data'!$B$3:$B$4341,"&lt;&gt;Off-street")&gt;0,1,0)</f>
        <v>0</v>
      </c>
      <c r="L1934">
        <f>IF(COUNTIFS('United Data'!$A$3:$A$4341,L$1,'United Data'!$C$3:$C$4341,$A1934,'United Data'!$B$3:$B$4341,"&lt;&gt;Off-street")&gt;0,1,0)</f>
        <v>0</v>
      </c>
      <c r="M1934">
        <f>IF(COUNTIFS('United Data'!$A$3:$A$4341,M$1,'United Data'!$C$3:$C$4341,$A1934,'United Data'!$B$3:$B$4341,"&lt;&gt;Off-street")&gt;0,1,0)</f>
        <v>0</v>
      </c>
      <c r="N1934">
        <f>IF(COUNTIFS('United Data'!$A$3:$A$4341,N$1,'United Data'!$C$3:$C$4341,$A1934,'United Data'!$B$3:$B$4341,"&lt;&gt;Off-street")&gt;0,1,0)</f>
        <v>0</v>
      </c>
      <c r="O1934">
        <f>IF(COUNTIFS('United Data'!$A$3:$A$4341,O$1,'United Data'!$C$3:$C$4341,$A1934,'United Data'!$B$3:$B$4341,"&lt;&gt;Off-street")&gt;0,1,0)</f>
        <v>1</v>
      </c>
      <c r="P1934">
        <f>IF(COUNTIFS('United Data'!$A$3:$A$4341,P$1,'United Data'!$C$3:$C$4341,$A1934,'United Data'!$B$3:$B$4341,"&lt;&gt;Off-street")&gt;0,1,0)</f>
        <v>1</v>
      </c>
      <c r="Q1934">
        <f>IF(COUNTIFS('United Data'!$A$3:$A$4341,Q$1,'United Data'!$C$3:$C$4341,$A1934,'United Data'!$B$3:$B$4341,"&lt;&gt;Off-street")&gt;0,1,0)</f>
        <v>0</v>
      </c>
      <c r="R1934">
        <f>IF(COUNTIFS('United Data'!$A$3:$A$4341,R$1,'United Data'!$C$3:$C$4341,$A1934,'United Data'!$B$3:$B$4341,"&lt;&gt;Off-street")&gt;0,1,0)</f>
        <v>0</v>
      </c>
      <c r="S1934">
        <f t="shared" si="60"/>
        <v>2</v>
      </c>
      <c r="T1934">
        <f t="shared" si="61"/>
        <v>1</v>
      </c>
    </row>
    <row r="1935" spans="1:20" x14ac:dyDescent="0.2">
      <c r="A1935" t="s">
        <v>1992</v>
      </c>
      <c r="B1935">
        <f>IF(COUNTIFS('United Data'!$A$3:$A$4341,B$1,'United Data'!$C$3:$C$4341,$A1935,'United Data'!$B$3:$B$4341,"&lt;&gt;Off-street")&gt;0,1,0)</f>
        <v>0</v>
      </c>
      <c r="C1935">
        <f>IF(COUNTIFS('United Data'!$A$3:$A$4341,C$1,'United Data'!$C$3:$C$4341,$A1935,'United Data'!$B$3:$B$4341,"&lt;&gt;Off-street")&gt;0,1,0)</f>
        <v>0</v>
      </c>
      <c r="D1935">
        <f>IF(COUNTIFS('United Data'!$A$3:$A$4341,D$1,'United Data'!$C$3:$C$4341,$A1935,'United Data'!$B$3:$B$4341,"&lt;&gt;Off-street")&gt;0,1,0)</f>
        <v>0</v>
      </c>
      <c r="E1935">
        <f>IF(COUNTIFS('United Data'!$A$3:$A$4341,E$1,'United Data'!$C$3:$C$4341,$A1935,'United Data'!$B$3:$B$4341,"&lt;&gt;Off-street")&gt;0,1,0)</f>
        <v>0</v>
      </c>
      <c r="F1935">
        <f>IF(COUNTIFS('United Data'!$A$3:$A$4341,F$1,'United Data'!$C$3:$C$4341,$A1935,'United Data'!$B$3:$B$4341,"&lt;&gt;Off-street")&gt;0,1,0)</f>
        <v>0</v>
      </c>
      <c r="G1935">
        <f>IF(COUNTIFS('United Data'!$A$3:$A$4341,G$1,'United Data'!$C$3:$C$4341,$A1935,'United Data'!$B$3:$B$4341,"&lt;&gt;Off-street")&gt;0,1,0)</f>
        <v>0</v>
      </c>
      <c r="H1935">
        <f>IF(COUNTIFS('United Data'!$A$3:$A$4341,H$1,'United Data'!$C$3:$C$4341,$A1935,'United Data'!$B$3:$B$4341,"&lt;&gt;Off-street")&gt;0,1,0)</f>
        <v>0</v>
      </c>
      <c r="I1935">
        <f>IF(COUNTIFS('United Data'!$A$3:$A$4341,I$1,'United Data'!$C$3:$C$4341,$A1935,'United Data'!$B$3:$B$4341,"&lt;&gt;Off-street")&gt;0,1,0)</f>
        <v>0</v>
      </c>
      <c r="J1935">
        <f>IF(COUNTIFS('United Data'!$A$3:$A$4341,J$1,'United Data'!$C$3:$C$4341,$A1935,'United Data'!$B$3:$B$4341,"&lt;&gt;Off-street")&gt;0,1,0)</f>
        <v>0</v>
      </c>
      <c r="K1935">
        <f>IF(COUNTIFS('United Data'!$A$3:$A$4341,K$1,'United Data'!$C$3:$C$4341,$A1935,'United Data'!$B$3:$B$4341,"&lt;&gt;Off-street")&gt;0,1,0)</f>
        <v>0</v>
      </c>
      <c r="L1935">
        <f>IF(COUNTIFS('United Data'!$A$3:$A$4341,L$1,'United Data'!$C$3:$C$4341,$A1935,'United Data'!$B$3:$B$4341,"&lt;&gt;Off-street")&gt;0,1,0)</f>
        <v>0</v>
      </c>
      <c r="M1935">
        <f>IF(COUNTIFS('United Data'!$A$3:$A$4341,M$1,'United Data'!$C$3:$C$4341,$A1935,'United Data'!$B$3:$B$4341,"&lt;&gt;Off-street")&gt;0,1,0)</f>
        <v>0</v>
      </c>
      <c r="N1935">
        <f>IF(COUNTIFS('United Data'!$A$3:$A$4341,N$1,'United Data'!$C$3:$C$4341,$A1935,'United Data'!$B$3:$B$4341,"&lt;&gt;Off-street")&gt;0,1,0)</f>
        <v>0</v>
      </c>
      <c r="O1935">
        <f>IF(COUNTIFS('United Data'!$A$3:$A$4341,O$1,'United Data'!$C$3:$C$4341,$A1935,'United Data'!$B$3:$B$4341,"&lt;&gt;Off-street")&gt;0,1,0)</f>
        <v>1</v>
      </c>
      <c r="P1935">
        <f>IF(COUNTIFS('United Data'!$A$3:$A$4341,P$1,'United Data'!$C$3:$C$4341,$A1935,'United Data'!$B$3:$B$4341,"&lt;&gt;Off-street")&gt;0,1,0)</f>
        <v>0</v>
      </c>
      <c r="Q1935">
        <f>IF(COUNTIFS('United Data'!$A$3:$A$4341,Q$1,'United Data'!$C$3:$C$4341,$A1935,'United Data'!$B$3:$B$4341,"&lt;&gt;Off-street")&gt;0,1,0)</f>
        <v>0</v>
      </c>
      <c r="R1935">
        <f>IF(COUNTIFS('United Data'!$A$3:$A$4341,R$1,'United Data'!$C$3:$C$4341,$A1935,'United Data'!$B$3:$B$4341,"&lt;&gt;Off-street")&gt;0,1,0)</f>
        <v>0</v>
      </c>
      <c r="S1935">
        <f t="shared" si="60"/>
        <v>1</v>
      </c>
      <c r="T1935">
        <f t="shared" si="61"/>
        <v>1</v>
      </c>
    </row>
    <row r="1936" spans="1:20" x14ac:dyDescent="0.2">
      <c r="A1936" t="s">
        <v>1993</v>
      </c>
      <c r="B1936">
        <f>IF(COUNTIFS('United Data'!$A$3:$A$4341,B$1,'United Data'!$C$3:$C$4341,$A1936,'United Data'!$B$3:$B$4341,"&lt;&gt;Off-street")&gt;0,1,0)</f>
        <v>0</v>
      </c>
      <c r="C1936">
        <f>IF(COUNTIFS('United Data'!$A$3:$A$4341,C$1,'United Data'!$C$3:$C$4341,$A1936,'United Data'!$B$3:$B$4341,"&lt;&gt;Off-street")&gt;0,1,0)</f>
        <v>0</v>
      </c>
      <c r="D1936">
        <f>IF(COUNTIFS('United Data'!$A$3:$A$4341,D$1,'United Data'!$C$3:$C$4341,$A1936,'United Data'!$B$3:$B$4341,"&lt;&gt;Off-street")&gt;0,1,0)</f>
        <v>0</v>
      </c>
      <c r="E1936">
        <f>IF(COUNTIFS('United Data'!$A$3:$A$4341,E$1,'United Data'!$C$3:$C$4341,$A1936,'United Data'!$B$3:$B$4341,"&lt;&gt;Off-street")&gt;0,1,0)</f>
        <v>0</v>
      </c>
      <c r="F1936">
        <f>IF(COUNTIFS('United Data'!$A$3:$A$4341,F$1,'United Data'!$C$3:$C$4341,$A1936,'United Data'!$B$3:$B$4341,"&lt;&gt;Off-street")&gt;0,1,0)</f>
        <v>0</v>
      </c>
      <c r="G1936">
        <f>IF(COUNTIFS('United Data'!$A$3:$A$4341,G$1,'United Data'!$C$3:$C$4341,$A1936,'United Data'!$B$3:$B$4341,"&lt;&gt;Off-street")&gt;0,1,0)</f>
        <v>0</v>
      </c>
      <c r="H1936">
        <f>IF(COUNTIFS('United Data'!$A$3:$A$4341,H$1,'United Data'!$C$3:$C$4341,$A1936,'United Data'!$B$3:$B$4341,"&lt;&gt;Off-street")&gt;0,1,0)</f>
        <v>0</v>
      </c>
      <c r="I1936">
        <f>IF(COUNTIFS('United Data'!$A$3:$A$4341,I$1,'United Data'!$C$3:$C$4341,$A1936,'United Data'!$B$3:$B$4341,"&lt;&gt;Off-street")&gt;0,1,0)</f>
        <v>0</v>
      </c>
      <c r="J1936">
        <f>IF(COUNTIFS('United Data'!$A$3:$A$4341,J$1,'United Data'!$C$3:$C$4341,$A1936,'United Data'!$B$3:$B$4341,"&lt;&gt;Off-street")&gt;0,1,0)</f>
        <v>0</v>
      </c>
      <c r="K1936">
        <f>IF(COUNTIFS('United Data'!$A$3:$A$4341,K$1,'United Data'!$C$3:$C$4341,$A1936,'United Data'!$B$3:$B$4341,"&lt;&gt;Off-street")&gt;0,1,0)</f>
        <v>0</v>
      </c>
      <c r="L1936">
        <f>IF(COUNTIFS('United Data'!$A$3:$A$4341,L$1,'United Data'!$C$3:$C$4341,$A1936,'United Data'!$B$3:$B$4341,"&lt;&gt;Off-street")&gt;0,1,0)</f>
        <v>0</v>
      </c>
      <c r="M1936">
        <f>IF(COUNTIFS('United Data'!$A$3:$A$4341,M$1,'United Data'!$C$3:$C$4341,$A1936,'United Data'!$B$3:$B$4341,"&lt;&gt;Off-street")&gt;0,1,0)</f>
        <v>0</v>
      </c>
      <c r="N1936">
        <f>IF(COUNTIFS('United Data'!$A$3:$A$4341,N$1,'United Data'!$C$3:$C$4341,$A1936,'United Data'!$B$3:$B$4341,"&lt;&gt;Off-street")&gt;0,1,0)</f>
        <v>0</v>
      </c>
      <c r="O1936">
        <f>IF(COUNTIFS('United Data'!$A$3:$A$4341,O$1,'United Data'!$C$3:$C$4341,$A1936,'United Data'!$B$3:$B$4341,"&lt;&gt;Off-street")&gt;0,1,0)</f>
        <v>1</v>
      </c>
      <c r="P1936">
        <f>IF(COUNTIFS('United Data'!$A$3:$A$4341,P$1,'United Data'!$C$3:$C$4341,$A1936,'United Data'!$B$3:$B$4341,"&lt;&gt;Off-street")&gt;0,1,0)</f>
        <v>0</v>
      </c>
      <c r="Q1936">
        <f>IF(COUNTIFS('United Data'!$A$3:$A$4341,Q$1,'United Data'!$C$3:$C$4341,$A1936,'United Data'!$B$3:$B$4341,"&lt;&gt;Off-street")&gt;0,1,0)</f>
        <v>0</v>
      </c>
      <c r="R1936">
        <f>IF(COUNTIFS('United Data'!$A$3:$A$4341,R$1,'United Data'!$C$3:$C$4341,$A1936,'United Data'!$B$3:$B$4341,"&lt;&gt;Off-street")&gt;0,1,0)</f>
        <v>0</v>
      </c>
      <c r="S1936">
        <f t="shared" si="60"/>
        <v>1</v>
      </c>
      <c r="T1936">
        <f t="shared" si="61"/>
        <v>1</v>
      </c>
    </row>
    <row r="1937" spans="1:20" x14ac:dyDescent="0.2">
      <c r="A1937" t="s">
        <v>1994</v>
      </c>
      <c r="B1937">
        <f>IF(COUNTIFS('United Data'!$A$3:$A$4341,B$1,'United Data'!$C$3:$C$4341,$A1937,'United Data'!$B$3:$B$4341,"&lt;&gt;Off-street")&gt;0,1,0)</f>
        <v>0</v>
      </c>
      <c r="C1937">
        <f>IF(COUNTIFS('United Data'!$A$3:$A$4341,C$1,'United Data'!$C$3:$C$4341,$A1937,'United Data'!$B$3:$B$4341,"&lt;&gt;Off-street")&gt;0,1,0)</f>
        <v>0</v>
      </c>
      <c r="D1937">
        <f>IF(COUNTIFS('United Data'!$A$3:$A$4341,D$1,'United Data'!$C$3:$C$4341,$A1937,'United Data'!$B$3:$B$4341,"&lt;&gt;Off-street")&gt;0,1,0)</f>
        <v>0</v>
      </c>
      <c r="E1937">
        <f>IF(COUNTIFS('United Data'!$A$3:$A$4341,E$1,'United Data'!$C$3:$C$4341,$A1937,'United Data'!$B$3:$B$4341,"&lt;&gt;Off-street")&gt;0,1,0)</f>
        <v>0</v>
      </c>
      <c r="F1937">
        <f>IF(COUNTIFS('United Data'!$A$3:$A$4341,F$1,'United Data'!$C$3:$C$4341,$A1937,'United Data'!$B$3:$B$4341,"&lt;&gt;Off-street")&gt;0,1,0)</f>
        <v>0</v>
      </c>
      <c r="G1937">
        <f>IF(COUNTIFS('United Data'!$A$3:$A$4341,G$1,'United Data'!$C$3:$C$4341,$A1937,'United Data'!$B$3:$B$4341,"&lt;&gt;Off-street")&gt;0,1,0)</f>
        <v>0</v>
      </c>
      <c r="H1937">
        <f>IF(COUNTIFS('United Data'!$A$3:$A$4341,H$1,'United Data'!$C$3:$C$4341,$A1937,'United Data'!$B$3:$B$4341,"&lt;&gt;Off-street")&gt;0,1,0)</f>
        <v>0</v>
      </c>
      <c r="I1937">
        <f>IF(COUNTIFS('United Data'!$A$3:$A$4341,I$1,'United Data'!$C$3:$C$4341,$A1937,'United Data'!$B$3:$B$4341,"&lt;&gt;Off-street")&gt;0,1,0)</f>
        <v>0</v>
      </c>
      <c r="J1937">
        <f>IF(COUNTIFS('United Data'!$A$3:$A$4341,J$1,'United Data'!$C$3:$C$4341,$A1937,'United Data'!$B$3:$B$4341,"&lt;&gt;Off-street")&gt;0,1,0)</f>
        <v>0</v>
      </c>
      <c r="K1937">
        <f>IF(COUNTIFS('United Data'!$A$3:$A$4341,K$1,'United Data'!$C$3:$C$4341,$A1937,'United Data'!$B$3:$B$4341,"&lt;&gt;Off-street")&gt;0,1,0)</f>
        <v>0</v>
      </c>
      <c r="L1937">
        <f>IF(COUNTIFS('United Data'!$A$3:$A$4341,L$1,'United Data'!$C$3:$C$4341,$A1937,'United Data'!$B$3:$B$4341,"&lt;&gt;Off-street")&gt;0,1,0)</f>
        <v>0</v>
      </c>
      <c r="M1937">
        <f>IF(COUNTIFS('United Data'!$A$3:$A$4341,M$1,'United Data'!$C$3:$C$4341,$A1937,'United Data'!$B$3:$B$4341,"&lt;&gt;Off-street")&gt;0,1,0)</f>
        <v>0</v>
      </c>
      <c r="N1937">
        <f>IF(COUNTIFS('United Data'!$A$3:$A$4341,N$1,'United Data'!$C$3:$C$4341,$A1937,'United Data'!$B$3:$B$4341,"&lt;&gt;Off-street")&gt;0,1,0)</f>
        <v>0</v>
      </c>
      <c r="O1937">
        <f>IF(COUNTIFS('United Data'!$A$3:$A$4341,O$1,'United Data'!$C$3:$C$4341,$A1937,'United Data'!$B$3:$B$4341,"&lt;&gt;Off-street")&gt;0,1,0)</f>
        <v>1</v>
      </c>
      <c r="P1937">
        <f>IF(COUNTIFS('United Data'!$A$3:$A$4341,P$1,'United Data'!$C$3:$C$4341,$A1937,'United Data'!$B$3:$B$4341,"&lt;&gt;Off-street")&gt;0,1,0)</f>
        <v>0</v>
      </c>
      <c r="Q1937">
        <f>IF(COUNTIFS('United Data'!$A$3:$A$4341,Q$1,'United Data'!$C$3:$C$4341,$A1937,'United Data'!$B$3:$B$4341,"&lt;&gt;Off-street")&gt;0,1,0)</f>
        <v>0</v>
      </c>
      <c r="R1937">
        <f>IF(COUNTIFS('United Data'!$A$3:$A$4341,R$1,'United Data'!$C$3:$C$4341,$A1937,'United Data'!$B$3:$B$4341,"&lt;&gt;Off-street")&gt;0,1,0)</f>
        <v>0</v>
      </c>
      <c r="S1937">
        <f t="shared" si="60"/>
        <v>1</v>
      </c>
      <c r="T1937">
        <f t="shared" si="61"/>
        <v>1</v>
      </c>
    </row>
    <row r="1938" spans="1:20" x14ac:dyDescent="0.2">
      <c r="A1938" t="s">
        <v>2555</v>
      </c>
      <c r="B1938">
        <f>IF(COUNTIFS('United Data'!$A$3:$A$4341,B$1,'United Data'!$C$3:$C$4341,$A1938,'United Data'!$B$3:$B$4341,"&lt;&gt;Off-street")&gt;0,1,0)</f>
        <v>0</v>
      </c>
      <c r="C1938">
        <f>IF(COUNTIFS('United Data'!$A$3:$A$4341,C$1,'United Data'!$C$3:$C$4341,$A1938,'United Data'!$B$3:$B$4341,"&lt;&gt;Off-street")&gt;0,1,0)</f>
        <v>0</v>
      </c>
      <c r="D1938">
        <f>IF(COUNTIFS('United Data'!$A$3:$A$4341,D$1,'United Data'!$C$3:$C$4341,$A1938,'United Data'!$B$3:$B$4341,"&lt;&gt;Off-street")&gt;0,1,0)</f>
        <v>0</v>
      </c>
      <c r="E1938">
        <f>IF(COUNTIFS('United Data'!$A$3:$A$4341,E$1,'United Data'!$C$3:$C$4341,$A1938,'United Data'!$B$3:$B$4341,"&lt;&gt;Off-street")&gt;0,1,0)</f>
        <v>0</v>
      </c>
      <c r="F1938">
        <f>IF(COUNTIFS('United Data'!$A$3:$A$4341,F$1,'United Data'!$C$3:$C$4341,$A1938,'United Data'!$B$3:$B$4341,"&lt;&gt;Off-street")&gt;0,1,0)</f>
        <v>0</v>
      </c>
      <c r="G1938">
        <f>IF(COUNTIFS('United Data'!$A$3:$A$4341,G$1,'United Data'!$C$3:$C$4341,$A1938,'United Data'!$B$3:$B$4341,"&lt;&gt;Off-street")&gt;0,1,0)</f>
        <v>0</v>
      </c>
      <c r="H1938">
        <f>IF(COUNTIFS('United Data'!$A$3:$A$4341,H$1,'United Data'!$C$3:$C$4341,$A1938,'United Data'!$B$3:$B$4341,"&lt;&gt;Off-street")&gt;0,1,0)</f>
        <v>0</v>
      </c>
      <c r="I1938">
        <f>IF(COUNTIFS('United Data'!$A$3:$A$4341,I$1,'United Data'!$C$3:$C$4341,$A1938,'United Data'!$B$3:$B$4341,"&lt;&gt;Off-street")&gt;0,1,0)</f>
        <v>0</v>
      </c>
      <c r="J1938">
        <f>IF(COUNTIFS('United Data'!$A$3:$A$4341,J$1,'United Data'!$C$3:$C$4341,$A1938,'United Data'!$B$3:$B$4341,"&lt;&gt;Off-street")&gt;0,1,0)</f>
        <v>0</v>
      </c>
      <c r="K1938">
        <f>IF(COUNTIFS('United Data'!$A$3:$A$4341,K$1,'United Data'!$C$3:$C$4341,$A1938,'United Data'!$B$3:$B$4341,"&lt;&gt;Off-street")&gt;0,1,0)</f>
        <v>0</v>
      </c>
      <c r="L1938">
        <f>IF(COUNTIFS('United Data'!$A$3:$A$4341,L$1,'United Data'!$C$3:$C$4341,$A1938,'United Data'!$B$3:$B$4341,"&lt;&gt;Off-street")&gt;0,1,0)</f>
        <v>0</v>
      </c>
      <c r="M1938">
        <f>IF(COUNTIFS('United Data'!$A$3:$A$4341,M$1,'United Data'!$C$3:$C$4341,$A1938,'United Data'!$B$3:$B$4341,"&lt;&gt;Off-street")&gt;0,1,0)</f>
        <v>0</v>
      </c>
      <c r="N1938">
        <f>IF(COUNTIFS('United Data'!$A$3:$A$4341,N$1,'United Data'!$C$3:$C$4341,$A1938,'United Data'!$B$3:$B$4341,"&lt;&gt;Off-street")&gt;0,1,0)</f>
        <v>0</v>
      </c>
      <c r="O1938">
        <f>IF(COUNTIFS('United Data'!$A$3:$A$4341,O$1,'United Data'!$C$3:$C$4341,$A1938,'United Data'!$B$3:$B$4341,"&lt;&gt;Off-street")&gt;0,1,0)</f>
        <v>1</v>
      </c>
      <c r="P1938">
        <f>IF(COUNTIFS('United Data'!$A$3:$A$4341,P$1,'United Data'!$C$3:$C$4341,$A1938,'United Data'!$B$3:$B$4341,"&lt;&gt;Off-street")&gt;0,1,0)</f>
        <v>0</v>
      </c>
      <c r="Q1938">
        <f>IF(COUNTIFS('United Data'!$A$3:$A$4341,Q$1,'United Data'!$C$3:$C$4341,$A1938,'United Data'!$B$3:$B$4341,"&lt;&gt;Off-street")&gt;0,1,0)</f>
        <v>0</v>
      </c>
      <c r="R1938">
        <f>IF(COUNTIFS('United Data'!$A$3:$A$4341,R$1,'United Data'!$C$3:$C$4341,$A1938,'United Data'!$B$3:$B$4341,"&lt;&gt;Off-street")&gt;0,1,0)</f>
        <v>0</v>
      </c>
      <c r="S1938">
        <f t="shared" si="60"/>
        <v>1</v>
      </c>
      <c r="T1938">
        <f t="shared" si="61"/>
        <v>1</v>
      </c>
    </row>
    <row r="1939" spans="1:20" x14ac:dyDescent="0.2">
      <c r="A1939" t="s">
        <v>2556</v>
      </c>
      <c r="B1939">
        <f>IF(COUNTIFS('United Data'!$A$3:$A$4341,B$1,'United Data'!$C$3:$C$4341,$A1939,'United Data'!$B$3:$B$4341,"&lt;&gt;Off-street")&gt;0,1,0)</f>
        <v>0</v>
      </c>
      <c r="C1939">
        <f>IF(COUNTIFS('United Data'!$A$3:$A$4341,C$1,'United Data'!$C$3:$C$4341,$A1939,'United Data'!$B$3:$B$4341,"&lt;&gt;Off-street")&gt;0,1,0)</f>
        <v>0</v>
      </c>
      <c r="D1939">
        <f>IF(COUNTIFS('United Data'!$A$3:$A$4341,D$1,'United Data'!$C$3:$C$4341,$A1939,'United Data'!$B$3:$B$4341,"&lt;&gt;Off-street")&gt;0,1,0)</f>
        <v>0</v>
      </c>
      <c r="E1939">
        <f>IF(COUNTIFS('United Data'!$A$3:$A$4341,E$1,'United Data'!$C$3:$C$4341,$A1939,'United Data'!$B$3:$B$4341,"&lt;&gt;Off-street")&gt;0,1,0)</f>
        <v>0</v>
      </c>
      <c r="F1939">
        <f>IF(COUNTIFS('United Data'!$A$3:$A$4341,F$1,'United Data'!$C$3:$C$4341,$A1939,'United Data'!$B$3:$B$4341,"&lt;&gt;Off-street")&gt;0,1,0)</f>
        <v>0</v>
      </c>
      <c r="G1939">
        <f>IF(COUNTIFS('United Data'!$A$3:$A$4341,G$1,'United Data'!$C$3:$C$4341,$A1939,'United Data'!$B$3:$B$4341,"&lt;&gt;Off-street")&gt;0,1,0)</f>
        <v>0</v>
      </c>
      <c r="H1939">
        <f>IF(COUNTIFS('United Data'!$A$3:$A$4341,H$1,'United Data'!$C$3:$C$4341,$A1939,'United Data'!$B$3:$B$4341,"&lt;&gt;Off-street")&gt;0,1,0)</f>
        <v>0</v>
      </c>
      <c r="I1939">
        <f>IF(COUNTIFS('United Data'!$A$3:$A$4341,I$1,'United Data'!$C$3:$C$4341,$A1939,'United Data'!$B$3:$B$4341,"&lt;&gt;Off-street")&gt;0,1,0)</f>
        <v>0</v>
      </c>
      <c r="J1939">
        <f>IF(COUNTIFS('United Data'!$A$3:$A$4341,J$1,'United Data'!$C$3:$C$4341,$A1939,'United Data'!$B$3:$B$4341,"&lt;&gt;Off-street")&gt;0,1,0)</f>
        <v>0</v>
      </c>
      <c r="K1939">
        <f>IF(COUNTIFS('United Data'!$A$3:$A$4341,K$1,'United Data'!$C$3:$C$4341,$A1939,'United Data'!$B$3:$B$4341,"&lt;&gt;Off-street")&gt;0,1,0)</f>
        <v>0</v>
      </c>
      <c r="L1939">
        <f>IF(COUNTIFS('United Data'!$A$3:$A$4341,L$1,'United Data'!$C$3:$C$4341,$A1939,'United Data'!$B$3:$B$4341,"&lt;&gt;Off-street")&gt;0,1,0)</f>
        <v>0</v>
      </c>
      <c r="M1939">
        <f>IF(COUNTIFS('United Data'!$A$3:$A$4341,M$1,'United Data'!$C$3:$C$4341,$A1939,'United Data'!$B$3:$B$4341,"&lt;&gt;Off-street")&gt;0,1,0)</f>
        <v>0</v>
      </c>
      <c r="N1939">
        <f>IF(COUNTIFS('United Data'!$A$3:$A$4341,N$1,'United Data'!$C$3:$C$4341,$A1939,'United Data'!$B$3:$B$4341,"&lt;&gt;Off-street")&gt;0,1,0)</f>
        <v>0</v>
      </c>
      <c r="O1939">
        <f>IF(COUNTIFS('United Data'!$A$3:$A$4341,O$1,'United Data'!$C$3:$C$4341,$A1939,'United Data'!$B$3:$B$4341,"&lt;&gt;Off-street")&gt;0,1,0)</f>
        <v>1</v>
      </c>
      <c r="P1939">
        <f>IF(COUNTIFS('United Data'!$A$3:$A$4341,P$1,'United Data'!$C$3:$C$4341,$A1939,'United Data'!$B$3:$B$4341,"&lt;&gt;Off-street")&gt;0,1,0)</f>
        <v>0</v>
      </c>
      <c r="Q1939">
        <f>IF(COUNTIFS('United Data'!$A$3:$A$4341,Q$1,'United Data'!$C$3:$C$4341,$A1939,'United Data'!$B$3:$B$4341,"&lt;&gt;Off-street")&gt;0,1,0)</f>
        <v>0</v>
      </c>
      <c r="R1939">
        <f>IF(COUNTIFS('United Data'!$A$3:$A$4341,R$1,'United Data'!$C$3:$C$4341,$A1939,'United Data'!$B$3:$B$4341,"&lt;&gt;Off-street")&gt;0,1,0)</f>
        <v>0</v>
      </c>
      <c r="S1939">
        <f t="shared" si="60"/>
        <v>1</v>
      </c>
      <c r="T1939">
        <f t="shared" si="61"/>
        <v>1</v>
      </c>
    </row>
    <row r="1940" spans="1:20" x14ac:dyDescent="0.2">
      <c r="A1940" t="s">
        <v>1995</v>
      </c>
      <c r="B1940">
        <f>IF(COUNTIFS('United Data'!$A$3:$A$4341,B$1,'United Data'!$C$3:$C$4341,$A1940,'United Data'!$B$3:$B$4341,"&lt;&gt;Off-street")&gt;0,1,0)</f>
        <v>0</v>
      </c>
      <c r="C1940">
        <f>IF(COUNTIFS('United Data'!$A$3:$A$4341,C$1,'United Data'!$C$3:$C$4341,$A1940,'United Data'!$B$3:$B$4341,"&lt;&gt;Off-street")&gt;0,1,0)</f>
        <v>0</v>
      </c>
      <c r="D1940">
        <f>IF(COUNTIFS('United Data'!$A$3:$A$4341,D$1,'United Data'!$C$3:$C$4341,$A1940,'United Data'!$B$3:$B$4341,"&lt;&gt;Off-street")&gt;0,1,0)</f>
        <v>0</v>
      </c>
      <c r="E1940">
        <f>IF(COUNTIFS('United Data'!$A$3:$A$4341,E$1,'United Data'!$C$3:$C$4341,$A1940,'United Data'!$B$3:$B$4341,"&lt;&gt;Off-street")&gt;0,1,0)</f>
        <v>0</v>
      </c>
      <c r="F1940">
        <f>IF(COUNTIFS('United Data'!$A$3:$A$4341,F$1,'United Data'!$C$3:$C$4341,$A1940,'United Data'!$B$3:$B$4341,"&lt;&gt;Off-street")&gt;0,1,0)</f>
        <v>0</v>
      </c>
      <c r="G1940">
        <f>IF(COUNTIFS('United Data'!$A$3:$A$4341,G$1,'United Data'!$C$3:$C$4341,$A1940,'United Data'!$B$3:$B$4341,"&lt;&gt;Off-street")&gt;0,1,0)</f>
        <v>0</v>
      </c>
      <c r="H1940">
        <f>IF(COUNTIFS('United Data'!$A$3:$A$4341,H$1,'United Data'!$C$3:$C$4341,$A1940,'United Data'!$B$3:$B$4341,"&lt;&gt;Off-street")&gt;0,1,0)</f>
        <v>0</v>
      </c>
      <c r="I1940">
        <f>IF(COUNTIFS('United Data'!$A$3:$A$4341,I$1,'United Data'!$C$3:$C$4341,$A1940,'United Data'!$B$3:$B$4341,"&lt;&gt;Off-street")&gt;0,1,0)</f>
        <v>0</v>
      </c>
      <c r="J1940">
        <f>IF(COUNTIFS('United Data'!$A$3:$A$4341,J$1,'United Data'!$C$3:$C$4341,$A1940,'United Data'!$B$3:$B$4341,"&lt;&gt;Off-street")&gt;0,1,0)</f>
        <v>0</v>
      </c>
      <c r="K1940">
        <f>IF(COUNTIFS('United Data'!$A$3:$A$4341,K$1,'United Data'!$C$3:$C$4341,$A1940,'United Data'!$B$3:$B$4341,"&lt;&gt;Off-street")&gt;0,1,0)</f>
        <v>0</v>
      </c>
      <c r="L1940">
        <f>IF(COUNTIFS('United Data'!$A$3:$A$4341,L$1,'United Data'!$C$3:$C$4341,$A1940,'United Data'!$B$3:$B$4341,"&lt;&gt;Off-street")&gt;0,1,0)</f>
        <v>0</v>
      </c>
      <c r="M1940">
        <f>IF(COUNTIFS('United Data'!$A$3:$A$4341,M$1,'United Data'!$C$3:$C$4341,$A1940,'United Data'!$B$3:$B$4341,"&lt;&gt;Off-street")&gt;0,1,0)</f>
        <v>0</v>
      </c>
      <c r="N1940">
        <f>IF(COUNTIFS('United Data'!$A$3:$A$4341,N$1,'United Data'!$C$3:$C$4341,$A1940,'United Data'!$B$3:$B$4341,"&lt;&gt;Off-street")&gt;0,1,0)</f>
        <v>0</v>
      </c>
      <c r="O1940">
        <f>IF(COUNTIFS('United Data'!$A$3:$A$4341,O$1,'United Data'!$C$3:$C$4341,$A1940,'United Data'!$B$3:$B$4341,"&lt;&gt;Off-street")&gt;0,1,0)</f>
        <v>1</v>
      </c>
      <c r="P1940">
        <f>IF(COUNTIFS('United Data'!$A$3:$A$4341,P$1,'United Data'!$C$3:$C$4341,$A1940,'United Data'!$B$3:$B$4341,"&lt;&gt;Off-street")&gt;0,1,0)</f>
        <v>0</v>
      </c>
      <c r="Q1940">
        <f>IF(COUNTIFS('United Data'!$A$3:$A$4341,Q$1,'United Data'!$C$3:$C$4341,$A1940,'United Data'!$B$3:$B$4341,"&lt;&gt;Off-street")&gt;0,1,0)</f>
        <v>0</v>
      </c>
      <c r="R1940">
        <f>IF(COUNTIFS('United Data'!$A$3:$A$4341,R$1,'United Data'!$C$3:$C$4341,$A1940,'United Data'!$B$3:$B$4341,"&lt;&gt;Off-street")&gt;0,1,0)</f>
        <v>0</v>
      </c>
      <c r="S1940">
        <f t="shared" si="60"/>
        <v>1</v>
      </c>
      <c r="T1940">
        <f t="shared" si="61"/>
        <v>1</v>
      </c>
    </row>
    <row r="1941" spans="1:20" x14ac:dyDescent="0.2">
      <c r="A1941" t="s">
        <v>1996</v>
      </c>
      <c r="B1941">
        <f>IF(COUNTIFS('United Data'!$A$3:$A$4341,B$1,'United Data'!$C$3:$C$4341,$A1941,'United Data'!$B$3:$B$4341,"&lt;&gt;Off-street")&gt;0,1,0)</f>
        <v>0</v>
      </c>
      <c r="C1941">
        <f>IF(COUNTIFS('United Data'!$A$3:$A$4341,C$1,'United Data'!$C$3:$C$4341,$A1941,'United Data'!$B$3:$B$4341,"&lt;&gt;Off-street")&gt;0,1,0)</f>
        <v>0</v>
      </c>
      <c r="D1941">
        <f>IF(COUNTIFS('United Data'!$A$3:$A$4341,D$1,'United Data'!$C$3:$C$4341,$A1941,'United Data'!$B$3:$B$4341,"&lt;&gt;Off-street")&gt;0,1,0)</f>
        <v>0</v>
      </c>
      <c r="E1941">
        <f>IF(COUNTIFS('United Data'!$A$3:$A$4341,E$1,'United Data'!$C$3:$C$4341,$A1941,'United Data'!$B$3:$B$4341,"&lt;&gt;Off-street")&gt;0,1,0)</f>
        <v>0</v>
      </c>
      <c r="F1941">
        <f>IF(COUNTIFS('United Data'!$A$3:$A$4341,F$1,'United Data'!$C$3:$C$4341,$A1941,'United Data'!$B$3:$B$4341,"&lt;&gt;Off-street")&gt;0,1,0)</f>
        <v>0</v>
      </c>
      <c r="G1941">
        <f>IF(COUNTIFS('United Data'!$A$3:$A$4341,G$1,'United Data'!$C$3:$C$4341,$A1941,'United Data'!$B$3:$B$4341,"&lt;&gt;Off-street")&gt;0,1,0)</f>
        <v>0</v>
      </c>
      <c r="H1941">
        <f>IF(COUNTIFS('United Data'!$A$3:$A$4341,H$1,'United Data'!$C$3:$C$4341,$A1941,'United Data'!$B$3:$B$4341,"&lt;&gt;Off-street")&gt;0,1,0)</f>
        <v>0</v>
      </c>
      <c r="I1941">
        <f>IF(COUNTIFS('United Data'!$A$3:$A$4341,I$1,'United Data'!$C$3:$C$4341,$A1941,'United Data'!$B$3:$B$4341,"&lt;&gt;Off-street")&gt;0,1,0)</f>
        <v>0</v>
      </c>
      <c r="J1941">
        <f>IF(COUNTIFS('United Data'!$A$3:$A$4341,J$1,'United Data'!$C$3:$C$4341,$A1941,'United Data'!$B$3:$B$4341,"&lt;&gt;Off-street")&gt;0,1,0)</f>
        <v>0</v>
      </c>
      <c r="K1941">
        <f>IF(COUNTIFS('United Data'!$A$3:$A$4341,K$1,'United Data'!$C$3:$C$4341,$A1941,'United Data'!$B$3:$B$4341,"&lt;&gt;Off-street")&gt;0,1,0)</f>
        <v>0</v>
      </c>
      <c r="L1941">
        <f>IF(COUNTIFS('United Data'!$A$3:$A$4341,L$1,'United Data'!$C$3:$C$4341,$A1941,'United Data'!$B$3:$B$4341,"&lt;&gt;Off-street")&gt;0,1,0)</f>
        <v>0</v>
      </c>
      <c r="M1941">
        <f>IF(COUNTIFS('United Data'!$A$3:$A$4341,M$1,'United Data'!$C$3:$C$4341,$A1941,'United Data'!$B$3:$B$4341,"&lt;&gt;Off-street")&gt;0,1,0)</f>
        <v>0</v>
      </c>
      <c r="N1941">
        <f>IF(COUNTIFS('United Data'!$A$3:$A$4341,N$1,'United Data'!$C$3:$C$4341,$A1941,'United Data'!$B$3:$B$4341,"&lt;&gt;Off-street")&gt;0,1,0)</f>
        <v>0</v>
      </c>
      <c r="O1941">
        <f>IF(COUNTIFS('United Data'!$A$3:$A$4341,O$1,'United Data'!$C$3:$C$4341,$A1941,'United Data'!$B$3:$B$4341,"&lt;&gt;Off-street")&gt;0,1,0)</f>
        <v>1</v>
      </c>
      <c r="P1941">
        <f>IF(COUNTIFS('United Data'!$A$3:$A$4341,P$1,'United Data'!$C$3:$C$4341,$A1941,'United Data'!$B$3:$B$4341,"&lt;&gt;Off-street")&gt;0,1,0)</f>
        <v>0</v>
      </c>
      <c r="Q1941">
        <f>IF(COUNTIFS('United Data'!$A$3:$A$4341,Q$1,'United Data'!$C$3:$C$4341,$A1941,'United Data'!$B$3:$B$4341,"&lt;&gt;Off-street")&gt;0,1,0)</f>
        <v>0</v>
      </c>
      <c r="R1941">
        <f>IF(COUNTIFS('United Data'!$A$3:$A$4341,R$1,'United Data'!$C$3:$C$4341,$A1941,'United Data'!$B$3:$B$4341,"&lt;&gt;Off-street")&gt;0,1,0)</f>
        <v>0</v>
      </c>
      <c r="S1941">
        <f t="shared" si="60"/>
        <v>1</v>
      </c>
      <c r="T1941">
        <f t="shared" si="61"/>
        <v>1</v>
      </c>
    </row>
    <row r="1942" spans="1:20" x14ac:dyDescent="0.2">
      <c r="A1942" t="s">
        <v>1997</v>
      </c>
      <c r="B1942">
        <f>IF(COUNTIFS('United Data'!$A$3:$A$4341,B$1,'United Data'!$C$3:$C$4341,$A1942,'United Data'!$B$3:$B$4341,"&lt;&gt;Off-street")&gt;0,1,0)</f>
        <v>0</v>
      </c>
      <c r="C1942">
        <f>IF(COUNTIFS('United Data'!$A$3:$A$4341,C$1,'United Data'!$C$3:$C$4341,$A1942,'United Data'!$B$3:$B$4341,"&lt;&gt;Off-street")&gt;0,1,0)</f>
        <v>0</v>
      </c>
      <c r="D1942">
        <f>IF(COUNTIFS('United Data'!$A$3:$A$4341,D$1,'United Data'!$C$3:$C$4341,$A1942,'United Data'!$B$3:$B$4341,"&lt;&gt;Off-street")&gt;0,1,0)</f>
        <v>0</v>
      </c>
      <c r="E1942">
        <f>IF(COUNTIFS('United Data'!$A$3:$A$4341,E$1,'United Data'!$C$3:$C$4341,$A1942,'United Data'!$B$3:$B$4341,"&lt;&gt;Off-street")&gt;0,1,0)</f>
        <v>0</v>
      </c>
      <c r="F1942">
        <f>IF(COUNTIFS('United Data'!$A$3:$A$4341,F$1,'United Data'!$C$3:$C$4341,$A1942,'United Data'!$B$3:$B$4341,"&lt;&gt;Off-street")&gt;0,1,0)</f>
        <v>0</v>
      </c>
      <c r="G1942">
        <f>IF(COUNTIFS('United Data'!$A$3:$A$4341,G$1,'United Data'!$C$3:$C$4341,$A1942,'United Data'!$B$3:$B$4341,"&lt;&gt;Off-street")&gt;0,1,0)</f>
        <v>0</v>
      </c>
      <c r="H1942">
        <f>IF(COUNTIFS('United Data'!$A$3:$A$4341,H$1,'United Data'!$C$3:$C$4341,$A1942,'United Data'!$B$3:$B$4341,"&lt;&gt;Off-street")&gt;0,1,0)</f>
        <v>0</v>
      </c>
      <c r="I1942">
        <f>IF(COUNTIFS('United Data'!$A$3:$A$4341,I$1,'United Data'!$C$3:$C$4341,$A1942,'United Data'!$B$3:$B$4341,"&lt;&gt;Off-street")&gt;0,1,0)</f>
        <v>0</v>
      </c>
      <c r="J1942">
        <f>IF(COUNTIFS('United Data'!$A$3:$A$4341,J$1,'United Data'!$C$3:$C$4341,$A1942,'United Data'!$B$3:$B$4341,"&lt;&gt;Off-street")&gt;0,1,0)</f>
        <v>0</v>
      </c>
      <c r="K1942">
        <f>IF(COUNTIFS('United Data'!$A$3:$A$4341,K$1,'United Data'!$C$3:$C$4341,$A1942,'United Data'!$B$3:$B$4341,"&lt;&gt;Off-street")&gt;0,1,0)</f>
        <v>0</v>
      </c>
      <c r="L1942">
        <f>IF(COUNTIFS('United Data'!$A$3:$A$4341,L$1,'United Data'!$C$3:$C$4341,$A1942,'United Data'!$B$3:$B$4341,"&lt;&gt;Off-street")&gt;0,1,0)</f>
        <v>0</v>
      </c>
      <c r="M1942">
        <f>IF(COUNTIFS('United Data'!$A$3:$A$4341,M$1,'United Data'!$C$3:$C$4341,$A1942,'United Data'!$B$3:$B$4341,"&lt;&gt;Off-street")&gt;0,1,0)</f>
        <v>0</v>
      </c>
      <c r="N1942">
        <f>IF(COUNTIFS('United Data'!$A$3:$A$4341,N$1,'United Data'!$C$3:$C$4341,$A1942,'United Data'!$B$3:$B$4341,"&lt;&gt;Off-street")&gt;0,1,0)</f>
        <v>0</v>
      </c>
      <c r="O1942">
        <f>IF(COUNTIFS('United Data'!$A$3:$A$4341,O$1,'United Data'!$C$3:$C$4341,$A1942,'United Data'!$B$3:$B$4341,"&lt;&gt;Off-street")&gt;0,1,0)</f>
        <v>1</v>
      </c>
      <c r="P1942">
        <f>IF(COUNTIFS('United Data'!$A$3:$A$4341,P$1,'United Data'!$C$3:$C$4341,$A1942,'United Data'!$B$3:$B$4341,"&lt;&gt;Off-street")&gt;0,1,0)</f>
        <v>0</v>
      </c>
      <c r="Q1942">
        <f>IF(COUNTIFS('United Data'!$A$3:$A$4341,Q$1,'United Data'!$C$3:$C$4341,$A1942,'United Data'!$B$3:$B$4341,"&lt;&gt;Off-street")&gt;0,1,0)</f>
        <v>0</v>
      </c>
      <c r="R1942">
        <f>IF(COUNTIFS('United Data'!$A$3:$A$4341,R$1,'United Data'!$C$3:$C$4341,$A1942,'United Data'!$B$3:$B$4341,"&lt;&gt;Off-street")&gt;0,1,0)</f>
        <v>0</v>
      </c>
      <c r="S1942">
        <f t="shared" si="60"/>
        <v>1</v>
      </c>
      <c r="T1942">
        <f t="shared" si="61"/>
        <v>1</v>
      </c>
    </row>
    <row r="1943" spans="1:20" x14ac:dyDescent="0.2">
      <c r="A1943" t="s">
        <v>1999</v>
      </c>
      <c r="B1943">
        <f>IF(COUNTIFS('United Data'!$A$3:$A$4341,B$1,'United Data'!$C$3:$C$4341,$A1943,'United Data'!$B$3:$B$4341,"&lt;&gt;Off-street")&gt;0,1,0)</f>
        <v>0</v>
      </c>
      <c r="C1943">
        <f>IF(COUNTIFS('United Data'!$A$3:$A$4341,C$1,'United Data'!$C$3:$C$4341,$A1943,'United Data'!$B$3:$B$4341,"&lt;&gt;Off-street")&gt;0,1,0)</f>
        <v>0</v>
      </c>
      <c r="D1943">
        <f>IF(COUNTIFS('United Data'!$A$3:$A$4341,D$1,'United Data'!$C$3:$C$4341,$A1943,'United Data'!$B$3:$B$4341,"&lt;&gt;Off-street")&gt;0,1,0)</f>
        <v>0</v>
      </c>
      <c r="E1943">
        <f>IF(COUNTIFS('United Data'!$A$3:$A$4341,E$1,'United Data'!$C$3:$C$4341,$A1943,'United Data'!$B$3:$B$4341,"&lt;&gt;Off-street")&gt;0,1,0)</f>
        <v>0</v>
      </c>
      <c r="F1943">
        <f>IF(COUNTIFS('United Data'!$A$3:$A$4341,F$1,'United Data'!$C$3:$C$4341,$A1943,'United Data'!$B$3:$B$4341,"&lt;&gt;Off-street")&gt;0,1,0)</f>
        <v>0</v>
      </c>
      <c r="G1943">
        <f>IF(COUNTIFS('United Data'!$A$3:$A$4341,G$1,'United Data'!$C$3:$C$4341,$A1943,'United Data'!$B$3:$B$4341,"&lt;&gt;Off-street")&gt;0,1,0)</f>
        <v>0</v>
      </c>
      <c r="H1943">
        <f>IF(COUNTIFS('United Data'!$A$3:$A$4341,H$1,'United Data'!$C$3:$C$4341,$A1943,'United Data'!$B$3:$B$4341,"&lt;&gt;Off-street")&gt;0,1,0)</f>
        <v>0</v>
      </c>
      <c r="I1943">
        <f>IF(COUNTIFS('United Data'!$A$3:$A$4341,I$1,'United Data'!$C$3:$C$4341,$A1943,'United Data'!$B$3:$B$4341,"&lt;&gt;Off-street")&gt;0,1,0)</f>
        <v>0</v>
      </c>
      <c r="J1943">
        <f>IF(COUNTIFS('United Data'!$A$3:$A$4341,J$1,'United Data'!$C$3:$C$4341,$A1943,'United Data'!$B$3:$B$4341,"&lt;&gt;Off-street")&gt;0,1,0)</f>
        <v>0</v>
      </c>
      <c r="K1943">
        <f>IF(COUNTIFS('United Data'!$A$3:$A$4341,K$1,'United Data'!$C$3:$C$4341,$A1943,'United Data'!$B$3:$B$4341,"&lt;&gt;Off-street")&gt;0,1,0)</f>
        <v>0</v>
      </c>
      <c r="L1943">
        <f>IF(COUNTIFS('United Data'!$A$3:$A$4341,L$1,'United Data'!$C$3:$C$4341,$A1943,'United Data'!$B$3:$B$4341,"&lt;&gt;Off-street")&gt;0,1,0)</f>
        <v>0</v>
      </c>
      <c r="M1943">
        <f>IF(COUNTIFS('United Data'!$A$3:$A$4341,M$1,'United Data'!$C$3:$C$4341,$A1943,'United Data'!$B$3:$B$4341,"&lt;&gt;Off-street")&gt;0,1,0)</f>
        <v>0</v>
      </c>
      <c r="N1943">
        <f>IF(COUNTIFS('United Data'!$A$3:$A$4341,N$1,'United Data'!$C$3:$C$4341,$A1943,'United Data'!$B$3:$B$4341,"&lt;&gt;Off-street")&gt;0,1,0)</f>
        <v>0</v>
      </c>
      <c r="O1943">
        <f>IF(COUNTIFS('United Data'!$A$3:$A$4341,O$1,'United Data'!$C$3:$C$4341,$A1943,'United Data'!$B$3:$B$4341,"&lt;&gt;Off-street")&gt;0,1,0)</f>
        <v>1</v>
      </c>
      <c r="P1943">
        <f>IF(COUNTIFS('United Data'!$A$3:$A$4341,P$1,'United Data'!$C$3:$C$4341,$A1943,'United Data'!$B$3:$B$4341,"&lt;&gt;Off-street")&gt;0,1,0)</f>
        <v>0</v>
      </c>
      <c r="Q1943">
        <f>IF(COUNTIFS('United Data'!$A$3:$A$4341,Q$1,'United Data'!$C$3:$C$4341,$A1943,'United Data'!$B$3:$B$4341,"&lt;&gt;Off-street")&gt;0,1,0)</f>
        <v>0</v>
      </c>
      <c r="R1943">
        <f>IF(COUNTIFS('United Data'!$A$3:$A$4341,R$1,'United Data'!$C$3:$C$4341,$A1943,'United Data'!$B$3:$B$4341,"&lt;&gt;Off-street")&gt;0,1,0)</f>
        <v>0</v>
      </c>
      <c r="S1943">
        <f t="shared" si="60"/>
        <v>1</v>
      </c>
      <c r="T1943">
        <f t="shared" si="61"/>
        <v>1</v>
      </c>
    </row>
    <row r="1944" spans="1:20" x14ac:dyDescent="0.2">
      <c r="A1944" t="s">
        <v>2000</v>
      </c>
      <c r="B1944">
        <f>IF(COUNTIFS('United Data'!$A$3:$A$4341,B$1,'United Data'!$C$3:$C$4341,$A1944,'United Data'!$B$3:$B$4341,"&lt;&gt;Off-street")&gt;0,1,0)</f>
        <v>0</v>
      </c>
      <c r="C1944">
        <f>IF(COUNTIFS('United Data'!$A$3:$A$4341,C$1,'United Data'!$C$3:$C$4341,$A1944,'United Data'!$B$3:$B$4341,"&lt;&gt;Off-street")&gt;0,1,0)</f>
        <v>0</v>
      </c>
      <c r="D1944">
        <f>IF(COUNTIFS('United Data'!$A$3:$A$4341,D$1,'United Data'!$C$3:$C$4341,$A1944,'United Data'!$B$3:$B$4341,"&lt;&gt;Off-street")&gt;0,1,0)</f>
        <v>0</v>
      </c>
      <c r="E1944">
        <f>IF(COUNTIFS('United Data'!$A$3:$A$4341,E$1,'United Data'!$C$3:$C$4341,$A1944,'United Data'!$B$3:$B$4341,"&lt;&gt;Off-street")&gt;0,1,0)</f>
        <v>1</v>
      </c>
      <c r="F1944">
        <f>IF(COUNTIFS('United Data'!$A$3:$A$4341,F$1,'United Data'!$C$3:$C$4341,$A1944,'United Data'!$B$3:$B$4341,"&lt;&gt;Off-street")&gt;0,1,0)</f>
        <v>0</v>
      </c>
      <c r="G1944">
        <f>IF(COUNTIFS('United Data'!$A$3:$A$4341,G$1,'United Data'!$C$3:$C$4341,$A1944,'United Data'!$B$3:$B$4341,"&lt;&gt;Off-street")&gt;0,1,0)</f>
        <v>0</v>
      </c>
      <c r="H1944">
        <f>IF(COUNTIFS('United Data'!$A$3:$A$4341,H$1,'United Data'!$C$3:$C$4341,$A1944,'United Data'!$B$3:$B$4341,"&lt;&gt;Off-street")&gt;0,1,0)</f>
        <v>0</v>
      </c>
      <c r="I1944">
        <f>IF(COUNTIFS('United Data'!$A$3:$A$4341,I$1,'United Data'!$C$3:$C$4341,$A1944,'United Data'!$B$3:$B$4341,"&lt;&gt;Off-street")&gt;0,1,0)</f>
        <v>0</v>
      </c>
      <c r="J1944">
        <f>IF(COUNTIFS('United Data'!$A$3:$A$4341,J$1,'United Data'!$C$3:$C$4341,$A1944,'United Data'!$B$3:$B$4341,"&lt;&gt;Off-street")&gt;0,1,0)</f>
        <v>0</v>
      </c>
      <c r="K1944">
        <f>IF(COUNTIFS('United Data'!$A$3:$A$4341,K$1,'United Data'!$C$3:$C$4341,$A1944,'United Data'!$B$3:$B$4341,"&lt;&gt;Off-street")&gt;0,1,0)</f>
        <v>0</v>
      </c>
      <c r="L1944">
        <f>IF(COUNTIFS('United Data'!$A$3:$A$4341,L$1,'United Data'!$C$3:$C$4341,$A1944,'United Data'!$B$3:$B$4341,"&lt;&gt;Off-street")&gt;0,1,0)</f>
        <v>0</v>
      </c>
      <c r="M1944">
        <f>IF(COUNTIFS('United Data'!$A$3:$A$4341,M$1,'United Data'!$C$3:$C$4341,$A1944,'United Data'!$B$3:$B$4341,"&lt;&gt;Off-street")&gt;0,1,0)</f>
        <v>0</v>
      </c>
      <c r="N1944">
        <f>IF(COUNTIFS('United Data'!$A$3:$A$4341,N$1,'United Data'!$C$3:$C$4341,$A1944,'United Data'!$B$3:$B$4341,"&lt;&gt;Off-street")&gt;0,1,0)</f>
        <v>0</v>
      </c>
      <c r="O1944">
        <f>IF(COUNTIFS('United Data'!$A$3:$A$4341,O$1,'United Data'!$C$3:$C$4341,$A1944,'United Data'!$B$3:$B$4341,"&lt;&gt;Off-street")&gt;0,1,0)</f>
        <v>1</v>
      </c>
      <c r="P1944">
        <f>IF(COUNTIFS('United Data'!$A$3:$A$4341,P$1,'United Data'!$C$3:$C$4341,$A1944,'United Data'!$B$3:$B$4341,"&lt;&gt;Off-street")&gt;0,1,0)</f>
        <v>1</v>
      </c>
      <c r="Q1944">
        <f>IF(COUNTIFS('United Data'!$A$3:$A$4341,Q$1,'United Data'!$C$3:$C$4341,$A1944,'United Data'!$B$3:$B$4341,"&lt;&gt;Off-street")&gt;0,1,0)</f>
        <v>0</v>
      </c>
      <c r="R1944">
        <f>IF(COUNTIFS('United Data'!$A$3:$A$4341,R$1,'United Data'!$C$3:$C$4341,$A1944,'United Data'!$B$3:$B$4341,"&lt;&gt;Off-street")&gt;0,1,0)</f>
        <v>0</v>
      </c>
      <c r="S1944">
        <f t="shared" si="60"/>
        <v>3</v>
      </c>
      <c r="T1944">
        <f t="shared" si="61"/>
        <v>2</v>
      </c>
    </row>
    <row r="1945" spans="1:20" x14ac:dyDescent="0.2">
      <c r="A1945" t="s">
        <v>2001</v>
      </c>
      <c r="B1945">
        <f>IF(COUNTIFS('United Data'!$A$3:$A$4341,B$1,'United Data'!$C$3:$C$4341,$A1945,'United Data'!$B$3:$B$4341,"&lt;&gt;Off-street")&gt;0,1,0)</f>
        <v>0</v>
      </c>
      <c r="C1945">
        <f>IF(COUNTIFS('United Data'!$A$3:$A$4341,C$1,'United Data'!$C$3:$C$4341,$A1945,'United Data'!$B$3:$B$4341,"&lt;&gt;Off-street")&gt;0,1,0)</f>
        <v>0</v>
      </c>
      <c r="D1945">
        <f>IF(COUNTIFS('United Data'!$A$3:$A$4341,D$1,'United Data'!$C$3:$C$4341,$A1945,'United Data'!$B$3:$B$4341,"&lt;&gt;Off-street")&gt;0,1,0)</f>
        <v>0</v>
      </c>
      <c r="E1945">
        <f>IF(COUNTIFS('United Data'!$A$3:$A$4341,E$1,'United Data'!$C$3:$C$4341,$A1945,'United Data'!$B$3:$B$4341,"&lt;&gt;Off-street")&gt;0,1,0)</f>
        <v>0</v>
      </c>
      <c r="F1945">
        <f>IF(COUNTIFS('United Data'!$A$3:$A$4341,F$1,'United Data'!$C$3:$C$4341,$A1945,'United Data'!$B$3:$B$4341,"&lt;&gt;Off-street")&gt;0,1,0)</f>
        <v>0</v>
      </c>
      <c r="G1945">
        <f>IF(COUNTIFS('United Data'!$A$3:$A$4341,G$1,'United Data'!$C$3:$C$4341,$A1945,'United Data'!$B$3:$B$4341,"&lt;&gt;Off-street")&gt;0,1,0)</f>
        <v>0</v>
      </c>
      <c r="H1945">
        <f>IF(COUNTIFS('United Data'!$A$3:$A$4341,H$1,'United Data'!$C$3:$C$4341,$A1945,'United Data'!$B$3:$B$4341,"&lt;&gt;Off-street")&gt;0,1,0)</f>
        <v>0</v>
      </c>
      <c r="I1945">
        <f>IF(COUNTIFS('United Data'!$A$3:$A$4341,I$1,'United Data'!$C$3:$C$4341,$A1945,'United Data'!$B$3:$B$4341,"&lt;&gt;Off-street")&gt;0,1,0)</f>
        <v>0</v>
      </c>
      <c r="J1945">
        <f>IF(COUNTIFS('United Data'!$A$3:$A$4341,J$1,'United Data'!$C$3:$C$4341,$A1945,'United Data'!$B$3:$B$4341,"&lt;&gt;Off-street")&gt;0,1,0)</f>
        <v>0</v>
      </c>
      <c r="K1945">
        <f>IF(COUNTIFS('United Data'!$A$3:$A$4341,K$1,'United Data'!$C$3:$C$4341,$A1945,'United Data'!$B$3:$B$4341,"&lt;&gt;Off-street")&gt;0,1,0)</f>
        <v>0</v>
      </c>
      <c r="L1945">
        <f>IF(COUNTIFS('United Data'!$A$3:$A$4341,L$1,'United Data'!$C$3:$C$4341,$A1945,'United Data'!$B$3:$B$4341,"&lt;&gt;Off-street")&gt;0,1,0)</f>
        <v>0</v>
      </c>
      <c r="M1945">
        <f>IF(COUNTIFS('United Data'!$A$3:$A$4341,M$1,'United Data'!$C$3:$C$4341,$A1945,'United Data'!$B$3:$B$4341,"&lt;&gt;Off-street")&gt;0,1,0)</f>
        <v>0</v>
      </c>
      <c r="N1945">
        <f>IF(COUNTIFS('United Data'!$A$3:$A$4341,N$1,'United Data'!$C$3:$C$4341,$A1945,'United Data'!$B$3:$B$4341,"&lt;&gt;Off-street")&gt;0,1,0)</f>
        <v>0</v>
      </c>
      <c r="O1945">
        <f>IF(COUNTIFS('United Data'!$A$3:$A$4341,O$1,'United Data'!$C$3:$C$4341,$A1945,'United Data'!$B$3:$B$4341,"&lt;&gt;Off-street")&gt;0,1,0)</f>
        <v>1</v>
      </c>
      <c r="P1945">
        <f>IF(COUNTIFS('United Data'!$A$3:$A$4341,P$1,'United Data'!$C$3:$C$4341,$A1945,'United Data'!$B$3:$B$4341,"&lt;&gt;Off-street")&gt;0,1,0)</f>
        <v>1</v>
      </c>
      <c r="Q1945">
        <f>IF(COUNTIFS('United Data'!$A$3:$A$4341,Q$1,'United Data'!$C$3:$C$4341,$A1945,'United Data'!$B$3:$B$4341,"&lt;&gt;Off-street")&gt;0,1,0)</f>
        <v>0</v>
      </c>
      <c r="R1945">
        <f>IF(COUNTIFS('United Data'!$A$3:$A$4341,R$1,'United Data'!$C$3:$C$4341,$A1945,'United Data'!$B$3:$B$4341,"&lt;&gt;Off-street")&gt;0,1,0)</f>
        <v>0</v>
      </c>
      <c r="S1945">
        <f t="shared" si="60"/>
        <v>2</v>
      </c>
      <c r="T1945">
        <f t="shared" si="61"/>
        <v>1</v>
      </c>
    </row>
    <row r="1946" spans="1:20" x14ac:dyDescent="0.2">
      <c r="A1946" t="s">
        <v>2002</v>
      </c>
      <c r="B1946">
        <f>IF(COUNTIFS('United Data'!$A$3:$A$4341,B$1,'United Data'!$C$3:$C$4341,$A1946,'United Data'!$B$3:$B$4341,"&lt;&gt;Off-street")&gt;0,1,0)</f>
        <v>0</v>
      </c>
      <c r="C1946">
        <f>IF(COUNTIFS('United Data'!$A$3:$A$4341,C$1,'United Data'!$C$3:$C$4341,$A1946,'United Data'!$B$3:$B$4341,"&lt;&gt;Off-street")&gt;0,1,0)</f>
        <v>0</v>
      </c>
      <c r="D1946">
        <f>IF(COUNTIFS('United Data'!$A$3:$A$4341,D$1,'United Data'!$C$3:$C$4341,$A1946,'United Data'!$B$3:$B$4341,"&lt;&gt;Off-street")&gt;0,1,0)</f>
        <v>0</v>
      </c>
      <c r="E1946">
        <f>IF(COUNTIFS('United Data'!$A$3:$A$4341,E$1,'United Data'!$C$3:$C$4341,$A1946,'United Data'!$B$3:$B$4341,"&lt;&gt;Off-street")&gt;0,1,0)</f>
        <v>0</v>
      </c>
      <c r="F1946">
        <f>IF(COUNTIFS('United Data'!$A$3:$A$4341,F$1,'United Data'!$C$3:$C$4341,$A1946,'United Data'!$B$3:$B$4341,"&lt;&gt;Off-street")&gt;0,1,0)</f>
        <v>0</v>
      </c>
      <c r="G1946">
        <f>IF(COUNTIFS('United Data'!$A$3:$A$4341,G$1,'United Data'!$C$3:$C$4341,$A1946,'United Data'!$B$3:$B$4341,"&lt;&gt;Off-street")&gt;0,1,0)</f>
        <v>0</v>
      </c>
      <c r="H1946">
        <f>IF(COUNTIFS('United Data'!$A$3:$A$4341,H$1,'United Data'!$C$3:$C$4341,$A1946,'United Data'!$B$3:$B$4341,"&lt;&gt;Off-street")&gt;0,1,0)</f>
        <v>0</v>
      </c>
      <c r="I1946">
        <f>IF(COUNTIFS('United Data'!$A$3:$A$4341,I$1,'United Data'!$C$3:$C$4341,$A1946,'United Data'!$B$3:$B$4341,"&lt;&gt;Off-street")&gt;0,1,0)</f>
        <v>0</v>
      </c>
      <c r="J1946">
        <f>IF(COUNTIFS('United Data'!$A$3:$A$4341,J$1,'United Data'!$C$3:$C$4341,$A1946,'United Data'!$B$3:$B$4341,"&lt;&gt;Off-street")&gt;0,1,0)</f>
        <v>0</v>
      </c>
      <c r="K1946">
        <f>IF(COUNTIFS('United Data'!$A$3:$A$4341,K$1,'United Data'!$C$3:$C$4341,$A1946,'United Data'!$B$3:$B$4341,"&lt;&gt;Off-street")&gt;0,1,0)</f>
        <v>0</v>
      </c>
      <c r="L1946">
        <f>IF(COUNTIFS('United Data'!$A$3:$A$4341,L$1,'United Data'!$C$3:$C$4341,$A1946,'United Data'!$B$3:$B$4341,"&lt;&gt;Off-street")&gt;0,1,0)</f>
        <v>0</v>
      </c>
      <c r="M1946">
        <f>IF(COUNTIFS('United Data'!$A$3:$A$4341,M$1,'United Data'!$C$3:$C$4341,$A1946,'United Data'!$B$3:$B$4341,"&lt;&gt;Off-street")&gt;0,1,0)</f>
        <v>0</v>
      </c>
      <c r="N1946">
        <f>IF(COUNTIFS('United Data'!$A$3:$A$4341,N$1,'United Data'!$C$3:$C$4341,$A1946,'United Data'!$B$3:$B$4341,"&lt;&gt;Off-street")&gt;0,1,0)</f>
        <v>0</v>
      </c>
      <c r="O1946">
        <f>IF(COUNTIFS('United Data'!$A$3:$A$4341,O$1,'United Data'!$C$3:$C$4341,$A1946,'United Data'!$B$3:$B$4341,"&lt;&gt;Off-street")&gt;0,1,0)</f>
        <v>1</v>
      </c>
      <c r="P1946">
        <f>IF(COUNTIFS('United Data'!$A$3:$A$4341,P$1,'United Data'!$C$3:$C$4341,$A1946,'United Data'!$B$3:$B$4341,"&lt;&gt;Off-street")&gt;0,1,0)</f>
        <v>0</v>
      </c>
      <c r="Q1946">
        <f>IF(COUNTIFS('United Data'!$A$3:$A$4341,Q$1,'United Data'!$C$3:$C$4341,$A1946,'United Data'!$B$3:$B$4341,"&lt;&gt;Off-street")&gt;0,1,0)</f>
        <v>0</v>
      </c>
      <c r="R1946">
        <f>IF(COUNTIFS('United Data'!$A$3:$A$4341,R$1,'United Data'!$C$3:$C$4341,$A1946,'United Data'!$B$3:$B$4341,"&lt;&gt;Off-street")&gt;0,1,0)</f>
        <v>0</v>
      </c>
      <c r="S1946">
        <f t="shared" si="60"/>
        <v>1</v>
      </c>
      <c r="T1946">
        <f t="shared" si="61"/>
        <v>1</v>
      </c>
    </row>
    <row r="1947" spans="1:20" x14ac:dyDescent="0.2">
      <c r="A1947" t="s">
        <v>2003</v>
      </c>
      <c r="B1947">
        <f>IF(COUNTIFS('United Data'!$A$3:$A$4341,B$1,'United Data'!$C$3:$C$4341,$A1947,'United Data'!$B$3:$B$4341,"&lt;&gt;Off-street")&gt;0,1,0)</f>
        <v>0</v>
      </c>
      <c r="C1947">
        <f>IF(COUNTIFS('United Data'!$A$3:$A$4341,C$1,'United Data'!$C$3:$C$4341,$A1947,'United Data'!$B$3:$B$4341,"&lt;&gt;Off-street")&gt;0,1,0)</f>
        <v>0</v>
      </c>
      <c r="D1947">
        <f>IF(COUNTIFS('United Data'!$A$3:$A$4341,D$1,'United Data'!$C$3:$C$4341,$A1947,'United Data'!$B$3:$B$4341,"&lt;&gt;Off-street")&gt;0,1,0)</f>
        <v>0</v>
      </c>
      <c r="E1947">
        <f>IF(COUNTIFS('United Data'!$A$3:$A$4341,E$1,'United Data'!$C$3:$C$4341,$A1947,'United Data'!$B$3:$B$4341,"&lt;&gt;Off-street")&gt;0,1,0)</f>
        <v>0</v>
      </c>
      <c r="F1947">
        <f>IF(COUNTIFS('United Data'!$A$3:$A$4341,F$1,'United Data'!$C$3:$C$4341,$A1947,'United Data'!$B$3:$B$4341,"&lt;&gt;Off-street")&gt;0,1,0)</f>
        <v>0</v>
      </c>
      <c r="G1947">
        <f>IF(COUNTIFS('United Data'!$A$3:$A$4341,G$1,'United Data'!$C$3:$C$4341,$A1947,'United Data'!$B$3:$B$4341,"&lt;&gt;Off-street")&gt;0,1,0)</f>
        <v>0</v>
      </c>
      <c r="H1947">
        <f>IF(COUNTIFS('United Data'!$A$3:$A$4341,H$1,'United Data'!$C$3:$C$4341,$A1947,'United Data'!$B$3:$B$4341,"&lt;&gt;Off-street")&gt;0,1,0)</f>
        <v>0</v>
      </c>
      <c r="I1947">
        <f>IF(COUNTIFS('United Data'!$A$3:$A$4341,I$1,'United Data'!$C$3:$C$4341,$A1947,'United Data'!$B$3:$B$4341,"&lt;&gt;Off-street")&gt;0,1,0)</f>
        <v>0</v>
      </c>
      <c r="J1947">
        <f>IF(COUNTIFS('United Data'!$A$3:$A$4341,J$1,'United Data'!$C$3:$C$4341,$A1947,'United Data'!$B$3:$B$4341,"&lt;&gt;Off-street")&gt;0,1,0)</f>
        <v>0</v>
      </c>
      <c r="K1947">
        <f>IF(COUNTIFS('United Data'!$A$3:$A$4341,K$1,'United Data'!$C$3:$C$4341,$A1947,'United Data'!$B$3:$B$4341,"&lt;&gt;Off-street")&gt;0,1,0)</f>
        <v>0</v>
      </c>
      <c r="L1947">
        <f>IF(COUNTIFS('United Data'!$A$3:$A$4341,L$1,'United Data'!$C$3:$C$4341,$A1947,'United Data'!$B$3:$B$4341,"&lt;&gt;Off-street")&gt;0,1,0)</f>
        <v>0</v>
      </c>
      <c r="M1947">
        <f>IF(COUNTIFS('United Data'!$A$3:$A$4341,M$1,'United Data'!$C$3:$C$4341,$A1947,'United Data'!$B$3:$B$4341,"&lt;&gt;Off-street")&gt;0,1,0)</f>
        <v>0</v>
      </c>
      <c r="N1947">
        <f>IF(COUNTIFS('United Data'!$A$3:$A$4341,N$1,'United Data'!$C$3:$C$4341,$A1947,'United Data'!$B$3:$B$4341,"&lt;&gt;Off-street")&gt;0,1,0)</f>
        <v>0</v>
      </c>
      <c r="O1947">
        <f>IF(COUNTIFS('United Data'!$A$3:$A$4341,O$1,'United Data'!$C$3:$C$4341,$A1947,'United Data'!$B$3:$B$4341,"&lt;&gt;Off-street")&gt;0,1,0)</f>
        <v>0</v>
      </c>
      <c r="P1947">
        <f>IF(COUNTIFS('United Data'!$A$3:$A$4341,P$1,'United Data'!$C$3:$C$4341,$A1947,'United Data'!$B$3:$B$4341,"&lt;&gt;Off-street")&gt;0,1,0)</f>
        <v>1</v>
      </c>
      <c r="Q1947">
        <f>IF(COUNTIFS('United Data'!$A$3:$A$4341,Q$1,'United Data'!$C$3:$C$4341,$A1947,'United Data'!$B$3:$B$4341,"&lt;&gt;Off-street")&gt;0,1,0)</f>
        <v>0</v>
      </c>
      <c r="R1947">
        <f>IF(COUNTIFS('United Data'!$A$3:$A$4341,R$1,'United Data'!$C$3:$C$4341,$A1947,'United Data'!$B$3:$B$4341,"&lt;&gt;Off-street")&gt;0,1,0)</f>
        <v>0</v>
      </c>
      <c r="S1947">
        <f t="shared" si="60"/>
        <v>1</v>
      </c>
      <c r="T1947">
        <f t="shared" si="61"/>
        <v>1</v>
      </c>
    </row>
    <row r="1948" spans="1:20" x14ac:dyDescent="0.2">
      <c r="A1948" t="s">
        <v>2004</v>
      </c>
      <c r="B1948">
        <f>IF(COUNTIFS('United Data'!$A$3:$A$4341,B$1,'United Data'!$C$3:$C$4341,$A1948,'United Data'!$B$3:$B$4341,"&lt;&gt;Off-street")&gt;0,1,0)</f>
        <v>0</v>
      </c>
      <c r="C1948">
        <f>IF(COUNTIFS('United Data'!$A$3:$A$4341,C$1,'United Data'!$C$3:$C$4341,$A1948,'United Data'!$B$3:$B$4341,"&lt;&gt;Off-street")&gt;0,1,0)</f>
        <v>0</v>
      </c>
      <c r="D1948">
        <f>IF(COUNTIFS('United Data'!$A$3:$A$4341,D$1,'United Data'!$C$3:$C$4341,$A1948,'United Data'!$B$3:$B$4341,"&lt;&gt;Off-street")&gt;0,1,0)</f>
        <v>0</v>
      </c>
      <c r="E1948">
        <f>IF(COUNTIFS('United Data'!$A$3:$A$4341,E$1,'United Data'!$C$3:$C$4341,$A1948,'United Data'!$B$3:$B$4341,"&lt;&gt;Off-street")&gt;0,1,0)</f>
        <v>0</v>
      </c>
      <c r="F1948">
        <f>IF(COUNTIFS('United Data'!$A$3:$A$4341,F$1,'United Data'!$C$3:$C$4341,$A1948,'United Data'!$B$3:$B$4341,"&lt;&gt;Off-street")&gt;0,1,0)</f>
        <v>0</v>
      </c>
      <c r="G1948">
        <f>IF(COUNTIFS('United Data'!$A$3:$A$4341,G$1,'United Data'!$C$3:$C$4341,$A1948,'United Data'!$B$3:$B$4341,"&lt;&gt;Off-street")&gt;0,1,0)</f>
        <v>0</v>
      </c>
      <c r="H1948">
        <f>IF(COUNTIFS('United Data'!$A$3:$A$4341,H$1,'United Data'!$C$3:$C$4341,$A1948,'United Data'!$B$3:$B$4341,"&lt;&gt;Off-street")&gt;0,1,0)</f>
        <v>0</v>
      </c>
      <c r="I1948">
        <f>IF(COUNTIFS('United Data'!$A$3:$A$4341,I$1,'United Data'!$C$3:$C$4341,$A1948,'United Data'!$B$3:$B$4341,"&lt;&gt;Off-street")&gt;0,1,0)</f>
        <v>0</v>
      </c>
      <c r="J1948">
        <f>IF(COUNTIFS('United Data'!$A$3:$A$4341,J$1,'United Data'!$C$3:$C$4341,$A1948,'United Data'!$B$3:$B$4341,"&lt;&gt;Off-street")&gt;0,1,0)</f>
        <v>0</v>
      </c>
      <c r="K1948">
        <f>IF(COUNTIFS('United Data'!$A$3:$A$4341,K$1,'United Data'!$C$3:$C$4341,$A1948,'United Data'!$B$3:$B$4341,"&lt;&gt;Off-street")&gt;0,1,0)</f>
        <v>0</v>
      </c>
      <c r="L1948">
        <f>IF(COUNTIFS('United Data'!$A$3:$A$4341,L$1,'United Data'!$C$3:$C$4341,$A1948,'United Data'!$B$3:$B$4341,"&lt;&gt;Off-street")&gt;0,1,0)</f>
        <v>0</v>
      </c>
      <c r="M1948">
        <f>IF(COUNTIFS('United Data'!$A$3:$A$4341,M$1,'United Data'!$C$3:$C$4341,$A1948,'United Data'!$B$3:$B$4341,"&lt;&gt;Off-street")&gt;0,1,0)</f>
        <v>0</v>
      </c>
      <c r="N1948">
        <f>IF(COUNTIFS('United Data'!$A$3:$A$4341,N$1,'United Data'!$C$3:$C$4341,$A1948,'United Data'!$B$3:$B$4341,"&lt;&gt;Off-street")&gt;0,1,0)</f>
        <v>0</v>
      </c>
      <c r="O1948">
        <f>IF(COUNTIFS('United Data'!$A$3:$A$4341,O$1,'United Data'!$C$3:$C$4341,$A1948,'United Data'!$B$3:$B$4341,"&lt;&gt;Off-street")&gt;0,1,0)</f>
        <v>0</v>
      </c>
      <c r="P1948">
        <f>IF(COUNTIFS('United Data'!$A$3:$A$4341,P$1,'United Data'!$C$3:$C$4341,$A1948,'United Data'!$B$3:$B$4341,"&lt;&gt;Off-street")&gt;0,1,0)</f>
        <v>1</v>
      </c>
      <c r="Q1948">
        <f>IF(COUNTIFS('United Data'!$A$3:$A$4341,Q$1,'United Data'!$C$3:$C$4341,$A1948,'United Data'!$B$3:$B$4341,"&lt;&gt;Off-street")&gt;0,1,0)</f>
        <v>0</v>
      </c>
      <c r="R1948">
        <f>IF(COUNTIFS('United Data'!$A$3:$A$4341,R$1,'United Data'!$C$3:$C$4341,$A1948,'United Data'!$B$3:$B$4341,"&lt;&gt;Off-street")&gt;0,1,0)</f>
        <v>0</v>
      </c>
      <c r="S1948">
        <f t="shared" si="60"/>
        <v>1</v>
      </c>
      <c r="T1948">
        <f t="shared" si="61"/>
        <v>1</v>
      </c>
    </row>
    <row r="1949" spans="1:20" x14ac:dyDescent="0.2">
      <c r="A1949" t="s">
        <v>2005</v>
      </c>
      <c r="B1949">
        <f>IF(COUNTIFS('United Data'!$A$3:$A$4341,B$1,'United Data'!$C$3:$C$4341,$A1949,'United Data'!$B$3:$B$4341,"&lt;&gt;Off-street")&gt;0,1,0)</f>
        <v>0</v>
      </c>
      <c r="C1949">
        <f>IF(COUNTIFS('United Data'!$A$3:$A$4341,C$1,'United Data'!$C$3:$C$4341,$A1949,'United Data'!$B$3:$B$4341,"&lt;&gt;Off-street")&gt;0,1,0)</f>
        <v>0</v>
      </c>
      <c r="D1949">
        <f>IF(COUNTIFS('United Data'!$A$3:$A$4341,D$1,'United Data'!$C$3:$C$4341,$A1949,'United Data'!$B$3:$B$4341,"&lt;&gt;Off-street")&gt;0,1,0)</f>
        <v>0</v>
      </c>
      <c r="E1949">
        <f>IF(COUNTIFS('United Data'!$A$3:$A$4341,E$1,'United Data'!$C$3:$C$4341,$A1949,'United Data'!$B$3:$B$4341,"&lt;&gt;Off-street")&gt;0,1,0)</f>
        <v>0</v>
      </c>
      <c r="F1949">
        <f>IF(COUNTIFS('United Data'!$A$3:$A$4341,F$1,'United Data'!$C$3:$C$4341,$A1949,'United Data'!$B$3:$B$4341,"&lt;&gt;Off-street")&gt;0,1,0)</f>
        <v>0</v>
      </c>
      <c r="G1949">
        <f>IF(COUNTIFS('United Data'!$A$3:$A$4341,G$1,'United Data'!$C$3:$C$4341,$A1949,'United Data'!$B$3:$B$4341,"&lt;&gt;Off-street")&gt;0,1,0)</f>
        <v>0</v>
      </c>
      <c r="H1949">
        <f>IF(COUNTIFS('United Data'!$A$3:$A$4341,H$1,'United Data'!$C$3:$C$4341,$A1949,'United Data'!$B$3:$B$4341,"&lt;&gt;Off-street")&gt;0,1,0)</f>
        <v>0</v>
      </c>
      <c r="I1949">
        <f>IF(COUNTIFS('United Data'!$A$3:$A$4341,I$1,'United Data'!$C$3:$C$4341,$A1949,'United Data'!$B$3:$B$4341,"&lt;&gt;Off-street")&gt;0,1,0)</f>
        <v>0</v>
      </c>
      <c r="J1949">
        <f>IF(COUNTIFS('United Data'!$A$3:$A$4341,J$1,'United Data'!$C$3:$C$4341,$A1949,'United Data'!$B$3:$B$4341,"&lt;&gt;Off-street")&gt;0,1,0)</f>
        <v>0</v>
      </c>
      <c r="K1949">
        <f>IF(COUNTIFS('United Data'!$A$3:$A$4341,K$1,'United Data'!$C$3:$C$4341,$A1949,'United Data'!$B$3:$B$4341,"&lt;&gt;Off-street")&gt;0,1,0)</f>
        <v>0</v>
      </c>
      <c r="L1949">
        <f>IF(COUNTIFS('United Data'!$A$3:$A$4341,L$1,'United Data'!$C$3:$C$4341,$A1949,'United Data'!$B$3:$B$4341,"&lt;&gt;Off-street")&gt;0,1,0)</f>
        <v>0</v>
      </c>
      <c r="M1949">
        <f>IF(COUNTIFS('United Data'!$A$3:$A$4341,M$1,'United Data'!$C$3:$C$4341,$A1949,'United Data'!$B$3:$B$4341,"&lt;&gt;Off-street")&gt;0,1,0)</f>
        <v>0</v>
      </c>
      <c r="N1949">
        <f>IF(COUNTIFS('United Data'!$A$3:$A$4341,N$1,'United Data'!$C$3:$C$4341,$A1949,'United Data'!$B$3:$B$4341,"&lt;&gt;Off-street")&gt;0,1,0)</f>
        <v>0</v>
      </c>
      <c r="O1949">
        <f>IF(COUNTIFS('United Data'!$A$3:$A$4341,O$1,'United Data'!$C$3:$C$4341,$A1949,'United Data'!$B$3:$B$4341,"&lt;&gt;Off-street")&gt;0,1,0)</f>
        <v>0</v>
      </c>
      <c r="P1949">
        <f>IF(COUNTIFS('United Data'!$A$3:$A$4341,P$1,'United Data'!$C$3:$C$4341,$A1949,'United Data'!$B$3:$B$4341,"&lt;&gt;Off-street")&gt;0,1,0)</f>
        <v>1</v>
      </c>
      <c r="Q1949">
        <f>IF(COUNTIFS('United Data'!$A$3:$A$4341,Q$1,'United Data'!$C$3:$C$4341,$A1949,'United Data'!$B$3:$B$4341,"&lt;&gt;Off-street")&gt;0,1,0)</f>
        <v>0</v>
      </c>
      <c r="R1949">
        <f>IF(COUNTIFS('United Data'!$A$3:$A$4341,R$1,'United Data'!$C$3:$C$4341,$A1949,'United Data'!$B$3:$B$4341,"&lt;&gt;Off-street")&gt;0,1,0)</f>
        <v>0</v>
      </c>
      <c r="S1949">
        <f t="shared" si="60"/>
        <v>1</v>
      </c>
      <c r="T1949">
        <f t="shared" si="61"/>
        <v>1</v>
      </c>
    </row>
    <row r="1950" spans="1:20" x14ac:dyDescent="0.2">
      <c r="A1950" t="s">
        <v>2006</v>
      </c>
      <c r="B1950">
        <f>IF(COUNTIFS('United Data'!$A$3:$A$4341,B$1,'United Data'!$C$3:$C$4341,$A1950,'United Data'!$B$3:$B$4341,"&lt;&gt;Off-street")&gt;0,1,0)</f>
        <v>0</v>
      </c>
      <c r="C1950">
        <f>IF(COUNTIFS('United Data'!$A$3:$A$4341,C$1,'United Data'!$C$3:$C$4341,$A1950,'United Data'!$B$3:$B$4341,"&lt;&gt;Off-street")&gt;0,1,0)</f>
        <v>0</v>
      </c>
      <c r="D1950">
        <f>IF(COUNTIFS('United Data'!$A$3:$A$4341,D$1,'United Data'!$C$3:$C$4341,$A1950,'United Data'!$B$3:$B$4341,"&lt;&gt;Off-street")&gt;0,1,0)</f>
        <v>0</v>
      </c>
      <c r="E1950">
        <f>IF(COUNTIFS('United Data'!$A$3:$A$4341,E$1,'United Data'!$C$3:$C$4341,$A1950,'United Data'!$B$3:$B$4341,"&lt;&gt;Off-street")&gt;0,1,0)</f>
        <v>0</v>
      </c>
      <c r="F1950">
        <f>IF(COUNTIFS('United Data'!$A$3:$A$4341,F$1,'United Data'!$C$3:$C$4341,$A1950,'United Data'!$B$3:$B$4341,"&lt;&gt;Off-street")&gt;0,1,0)</f>
        <v>0</v>
      </c>
      <c r="G1950">
        <f>IF(COUNTIFS('United Data'!$A$3:$A$4341,G$1,'United Data'!$C$3:$C$4341,$A1950,'United Data'!$B$3:$B$4341,"&lt;&gt;Off-street")&gt;0,1,0)</f>
        <v>0</v>
      </c>
      <c r="H1950">
        <f>IF(COUNTIFS('United Data'!$A$3:$A$4341,H$1,'United Data'!$C$3:$C$4341,$A1950,'United Data'!$B$3:$B$4341,"&lt;&gt;Off-street")&gt;0,1,0)</f>
        <v>0</v>
      </c>
      <c r="I1950">
        <f>IF(COUNTIFS('United Data'!$A$3:$A$4341,I$1,'United Data'!$C$3:$C$4341,$A1950,'United Data'!$B$3:$B$4341,"&lt;&gt;Off-street")&gt;0,1,0)</f>
        <v>0</v>
      </c>
      <c r="J1950">
        <f>IF(COUNTIFS('United Data'!$A$3:$A$4341,J$1,'United Data'!$C$3:$C$4341,$A1950,'United Data'!$B$3:$B$4341,"&lt;&gt;Off-street")&gt;0,1,0)</f>
        <v>0</v>
      </c>
      <c r="K1950">
        <f>IF(COUNTIFS('United Data'!$A$3:$A$4341,K$1,'United Data'!$C$3:$C$4341,$A1950,'United Data'!$B$3:$B$4341,"&lt;&gt;Off-street")&gt;0,1,0)</f>
        <v>0</v>
      </c>
      <c r="L1950">
        <f>IF(COUNTIFS('United Data'!$A$3:$A$4341,L$1,'United Data'!$C$3:$C$4341,$A1950,'United Data'!$B$3:$B$4341,"&lt;&gt;Off-street")&gt;0,1,0)</f>
        <v>0</v>
      </c>
      <c r="M1950">
        <f>IF(COUNTIFS('United Data'!$A$3:$A$4341,M$1,'United Data'!$C$3:$C$4341,$A1950,'United Data'!$B$3:$B$4341,"&lt;&gt;Off-street")&gt;0,1,0)</f>
        <v>0</v>
      </c>
      <c r="N1950">
        <f>IF(COUNTIFS('United Data'!$A$3:$A$4341,N$1,'United Data'!$C$3:$C$4341,$A1950,'United Data'!$B$3:$B$4341,"&lt;&gt;Off-street")&gt;0,1,0)</f>
        <v>0</v>
      </c>
      <c r="O1950">
        <f>IF(COUNTIFS('United Data'!$A$3:$A$4341,O$1,'United Data'!$C$3:$C$4341,$A1950,'United Data'!$B$3:$B$4341,"&lt;&gt;Off-street")&gt;0,1,0)</f>
        <v>0</v>
      </c>
      <c r="P1950">
        <f>IF(COUNTIFS('United Data'!$A$3:$A$4341,P$1,'United Data'!$C$3:$C$4341,$A1950,'United Data'!$B$3:$B$4341,"&lt;&gt;Off-street")&gt;0,1,0)</f>
        <v>1</v>
      </c>
      <c r="Q1950">
        <f>IF(COUNTIFS('United Data'!$A$3:$A$4341,Q$1,'United Data'!$C$3:$C$4341,$A1950,'United Data'!$B$3:$B$4341,"&lt;&gt;Off-street")&gt;0,1,0)</f>
        <v>0</v>
      </c>
      <c r="R1950">
        <f>IF(COUNTIFS('United Data'!$A$3:$A$4341,R$1,'United Data'!$C$3:$C$4341,$A1950,'United Data'!$B$3:$B$4341,"&lt;&gt;Off-street")&gt;0,1,0)</f>
        <v>0</v>
      </c>
      <c r="S1950">
        <f t="shared" si="60"/>
        <v>1</v>
      </c>
      <c r="T1950">
        <f t="shared" si="61"/>
        <v>1</v>
      </c>
    </row>
    <row r="1951" spans="1:20" x14ac:dyDescent="0.2">
      <c r="A1951" t="s">
        <v>2007</v>
      </c>
      <c r="B1951">
        <f>IF(COUNTIFS('United Data'!$A$3:$A$4341,B$1,'United Data'!$C$3:$C$4341,$A1951,'United Data'!$B$3:$B$4341,"&lt;&gt;Off-street")&gt;0,1,0)</f>
        <v>0</v>
      </c>
      <c r="C1951">
        <f>IF(COUNTIFS('United Data'!$A$3:$A$4341,C$1,'United Data'!$C$3:$C$4341,$A1951,'United Data'!$B$3:$B$4341,"&lt;&gt;Off-street")&gt;0,1,0)</f>
        <v>0</v>
      </c>
      <c r="D1951">
        <f>IF(COUNTIFS('United Data'!$A$3:$A$4341,D$1,'United Data'!$C$3:$C$4341,$A1951,'United Data'!$B$3:$B$4341,"&lt;&gt;Off-street")&gt;0,1,0)</f>
        <v>0</v>
      </c>
      <c r="E1951">
        <f>IF(COUNTIFS('United Data'!$A$3:$A$4341,E$1,'United Data'!$C$3:$C$4341,$A1951,'United Data'!$B$3:$B$4341,"&lt;&gt;Off-street")&gt;0,1,0)</f>
        <v>0</v>
      </c>
      <c r="F1951">
        <f>IF(COUNTIFS('United Data'!$A$3:$A$4341,F$1,'United Data'!$C$3:$C$4341,$A1951,'United Data'!$B$3:$B$4341,"&lt;&gt;Off-street")&gt;0,1,0)</f>
        <v>0</v>
      </c>
      <c r="G1951">
        <f>IF(COUNTIFS('United Data'!$A$3:$A$4341,G$1,'United Data'!$C$3:$C$4341,$A1951,'United Data'!$B$3:$B$4341,"&lt;&gt;Off-street")&gt;0,1,0)</f>
        <v>0</v>
      </c>
      <c r="H1951">
        <f>IF(COUNTIFS('United Data'!$A$3:$A$4341,H$1,'United Data'!$C$3:$C$4341,$A1951,'United Data'!$B$3:$B$4341,"&lt;&gt;Off-street")&gt;0,1,0)</f>
        <v>0</v>
      </c>
      <c r="I1951">
        <f>IF(COUNTIFS('United Data'!$A$3:$A$4341,I$1,'United Data'!$C$3:$C$4341,$A1951,'United Data'!$B$3:$B$4341,"&lt;&gt;Off-street")&gt;0,1,0)</f>
        <v>0</v>
      </c>
      <c r="J1951">
        <f>IF(COUNTIFS('United Data'!$A$3:$A$4341,J$1,'United Data'!$C$3:$C$4341,$A1951,'United Data'!$B$3:$B$4341,"&lt;&gt;Off-street")&gt;0,1,0)</f>
        <v>0</v>
      </c>
      <c r="K1951">
        <f>IF(COUNTIFS('United Data'!$A$3:$A$4341,K$1,'United Data'!$C$3:$C$4341,$A1951,'United Data'!$B$3:$B$4341,"&lt;&gt;Off-street")&gt;0,1,0)</f>
        <v>0</v>
      </c>
      <c r="L1951">
        <f>IF(COUNTIFS('United Data'!$A$3:$A$4341,L$1,'United Data'!$C$3:$C$4341,$A1951,'United Data'!$B$3:$B$4341,"&lt;&gt;Off-street")&gt;0,1,0)</f>
        <v>0</v>
      </c>
      <c r="M1951">
        <f>IF(COUNTIFS('United Data'!$A$3:$A$4341,M$1,'United Data'!$C$3:$C$4341,$A1951,'United Data'!$B$3:$B$4341,"&lt;&gt;Off-street")&gt;0,1,0)</f>
        <v>0</v>
      </c>
      <c r="N1951">
        <f>IF(COUNTIFS('United Data'!$A$3:$A$4341,N$1,'United Data'!$C$3:$C$4341,$A1951,'United Data'!$B$3:$B$4341,"&lt;&gt;Off-street")&gt;0,1,0)</f>
        <v>0</v>
      </c>
      <c r="O1951">
        <f>IF(COUNTIFS('United Data'!$A$3:$A$4341,O$1,'United Data'!$C$3:$C$4341,$A1951,'United Data'!$B$3:$B$4341,"&lt;&gt;Off-street")&gt;0,1,0)</f>
        <v>0</v>
      </c>
      <c r="P1951">
        <f>IF(COUNTIFS('United Data'!$A$3:$A$4341,P$1,'United Data'!$C$3:$C$4341,$A1951,'United Data'!$B$3:$B$4341,"&lt;&gt;Off-street")&gt;0,1,0)</f>
        <v>1</v>
      </c>
      <c r="Q1951">
        <f>IF(COUNTIFS('United Data'!$A$3:$A$4341,Q$1,'United Data'!$C$3:$C$4341,$A1951,'United Data'!$B$3:$B$4341,"&lt;&gt;Off-street")&gt;0,1,0)</f>
        <v>0</v>
      </c>
      <c r="R1951">
        <f>IF(COUNTIFS('United Data'!$A$3:$A$4341,R$1,'United Data'!$C$3:$C$4341,$A1951,'United Data'!$B$3:$B$4341,"&lt;&gt;Off-street")&gt;0,1,0)</f>
        <v>0</v>
      </c>
      <c r="S1951">
        <f t="shared" si="60"/>
        <v>1</v>
      </c>
      <c r="T1951">
        <f t="shared" si="61"/>
        <v>1</v>
      </c>
    </row>
    <row r="1952" spans="1:20" x14ac:dyDescent="0.2">
      <c r="A1952" t="s">
        <v>2557</v>
      </c>
      <c r="B1952">
        <f>IF(COUNTIFS('United Data'!$A$3:$A$4341,B$1,'United Data'!$C$3:$C$4341,$A1952,'United Data'!$B$3:$B$4341,"&lt;&gt;Off-street")&gt;0,1,0)</f>
        <v>0</v>
      </c>
      <c r="C1952">
        <f>IF(COUNTIFS('United Data'!$A$3:$A$4341,C$1,'United Data'!$C$3:$C$4341,$A1952,'United Data'!$B$3:$B$4341,"&lt;&gt;Off-street")&gt;0,1,0)</f>
        <v>0</v>
      </c>
      <c r="D1952">
        <f>IF(COUNTIFS('United Data'!$A$3:$A$4341,D$1,'United Data'!$C$3:$C$4341,$A1952,'United Data'!$B$3:$B$4341,"&lt;&gt;Off-street")&gt;0,1,0)</f>
        <v>0</v>
      </c>
      <c r="E1952">
        <f>IF(COUNTIFS('United Data'!$A$3:$A$4341,E$1,'United Data'!$C$3:$C$4341,$A1952,'United Data'!$B$3:$B$4341,"&lt;&gt;Off-street")&gt;0,1,0)</f>
        <v>0</v>
      </c>
      <c r="F1952">
        <f>IF(COUNTIFS('United Data'!$A$3:$A$4341,F$1,'United Data'!$C$3:$C$4341,$A1952,'United Data'!$B$3:$B$4341,"&lt;&gt;Off-street")&gt;0,1,0)</f>
        <v>0</v>
      </c>
      <c r="G1952">
        <f>IF(COUNTIFS('United Data'!$A$3:$A$4341,G$1,'United Data'!$C$3:$C$4341,$A1952,'United Data'!$B$3:$B$4341,"&lt;&gt;Off-street")&gt;0,1,0)</f>
        <v>0</v>
      </c>
      <c r="H1952">
        <f>IF(COUNTIFS('United Data'!$A$3:$A$4341,H$1,'United Data'!$C$3:$C$4341,$A1952,'United Data'!$B$3:$B$4341,"&lt;&gt;Off-street")&gt;0,1,0)</f>
        <v>0</v>
      </c>
      <c r="I1952">
        <f>IF(COUNTIFS('United Data'!$A$3:$A$4341,I$1,'United Data'!$C$3:$C$4341,$A1952,'United Data'!$B$3:$B$4341,"&lt;&gt;Off-street")&gt;0,1,0)</f>
        <v>0</v>
      </c>
      <c r="J1952">
        <f>IF(COUNTIFS('United Data'!$A$3:$A$4341,J$1,'United Data'!$C$3:$C$4341,$A1952,'United Data'!$B$3:$B$4341,"&lt;&gt;Off-street")&gt;0,1,0)</f>
        <v>0</v>
      </c>
      <c r="K1952">
        <f>IF(COUNTIFS('United Data'!$A$3:$A$4341,K$1,'United Data'!$C$3:$C$4341,$A1952,'United Data'!$B$3:$B$4341,"&lt;&gt;Off-street")&gt;0,1,0)</f>
        <v>0</v>
      </c>
      <c r="L1952">
        <f>IF(COUNTIFS('United Data'!$A$3:$A$4341,L$1,'United Data'!$C$3:$C$4341,$A1952,'United Data'!$B$3:$B$4341,"&lt;&gt;Off-street")&gt;0,1,0)</f>
        <v>0</v>
      </c>
      <c r="M1952">
        <f>IF(COUNTIFS('United Data'!$A$3:$A$4341,M$1,'United Data'!$C$3:$C$4341,$A1952,'United Data'!$B$3:$B$4341,"&lt;&gt;Off-street")&gt;0,1,0)</f>
        <v>0</v>
      </c>
      <c r="N1952">
        <f>IF(COUNTIFS('United Data'!$A$3:$A$4341,N$1,'United Data'!$C$3:$C$4341,$A1952,'United Data'!$B$3:$B$4341,"&lt;&gt;Off-street")&gt;0,1,0)</f>
        <v>0</v>
      </c>
      <c r="O1952">
        <f>IF(COUNTIFS('United Data'!$A$3:$A$4341,O$1,'United Data'!$C$3:$C$4341,$A1952,'United Data'!$B$3:$B$4341,"&lt;&gt;Off-street")&gt;0,1,0)</f>
        <v>0</v>
      </c>
      <c r="P1952">
        <f>IF(COUNTIFS('United Data'!$A$3:$A$4341,P$1,'United Data'!$C$3:$C$4341,$A1952,'United Data'!$B$3:$B$4341,"&lt;&gt;Off-street")&gt;0,1,0)</f>
        <v>1</v>
      </c>
      <c r="Q1952">
        <f>IF(COUNTIFS('United Data'!$A$3:$A$4341,Q$1,'United Data'!$C$3:$C$4341,$A1952,'United Data'!$B$3:$B$4341,"&lt;&gt;Off-street")&gt;0,1,0)</f>
        <v>0</v>
      </c>
      <c r="R1952">
        <f>IF(COUNTIFS('United Data'!$A$3:$A$4341,R$1,'United Data'!$C$3:$C$4341,$A1952,'United Data'!$B$3:$B$4341,"&lt;&gt;Off-street")&gt;0,1,0)</f>
        <v>0</v>
      </c>
      <c r="S1952">
        <f t="shared" si="60"/>
        <v>1</v>
      </c>
      <c r="T1952">
        <f t="shared" si="61"/>
        <v>1</v>
      </c>
    </row>
    <row r="1953" spans="1:20" x14ac:dyDescent="0.2">
      <c r="A1953" t="s">
        <v>2008</v>
      </c>
      <c r="B1953">
        <f>IF(COUNTIFS('United Data'!$A$3:$A$4341,B$1,'United Data'!$C$3:$C$4341,$A1953,'United Data'!$B$3:$B$4341,"&lt;&gt;Off-street")&gt;0,1,0)</f>
        <v>0</v>
      </c>
      <c r="C1953">
        <f>IF(COUNTIFS('United Data'!$A$3:$A$4341,C$1,'United Data'!$C$3:$C$4341,$A1953,'United Data'!$B$3:$B$4341,"&lt;&gt;Off-street")&gt;0,1,0)</f>
        <v>0</v>
      </c>
      <c r="D1953">
        <f>IF(COUNTIFS('United Data'!$A$3:$A$4341,D$1,'United Data'!$C$3:$C$4341,$A1953,'United Data'!$B$3:$B$4341,"&lt;&gt;Off-street")&gt;0,1,0)</f>
        <v>0</v>
      </c>
      <c r="E1953">
        <f>IF(COUNTIFS('United Data'!$A$3:$A$4341,E$1,'United Data'!$C$3:$C$4341,$A1953,'United Data'!$B$3:$B$4341,"&lt;&gt;Off-street")&gt;0,1,0)</f>
        <v>0</v>
      </c>
      <c r="F1953">
        <f>IF(COUNTIFS('United Data'!$A$3:$A$4341,F$1,'United Data'!$C$3:$C$4341,$A1953,'United Data'!$B$3:$B$4341,"&lt;&gt;Off-street")&gt;0,1,0)</f>
        <v>0</v>
      </c>
      <c r="G1953">
        <f>IF(COUNTIFS('United Data'!$A$3:$A$4341,G$1,'United Data'!$C$3:$C$4341,$A1953,'United Data'!$B$3:$B$4341,"&lt;&gt;Off-street")&gt;0,1,0)</f>
        <v>0</v>
      </c>
      <c r="H1953">
        <f>IF(COUNTIFS('United Data'!$A$3:$A$4341,H$1,'United Data'!$C$3:$C$4341,$A1953,'United Data'!$B$3:$B$4341,"&lt;&gt;Off-street")&gt;0,1,0)</f>
        <v>0</v>
      </c>
      <c r="I1953">
        <f>IF(COUNTIFS('United Data'!$A$3:$A$4341,I$1,'United Data'!$C$3:$C$4341,$A1953,'United Data'!$B$3:$B$4341,"&lt;&gt;Off-street")&gt;0,1,0)</f>
        <v>0</v>
      </c>
      <c r="J1953">
        <f>IF(COUNTIFS('United Data'!$A$3:$A$4341,J$1,'United Data'!$C$3:$C$4341,$A1953,'United Data'!$B$3:$B$4341,"&lt;&gt;Off-street")&gt;0,1,0)</f>
        <v>0</v>
      </c>
      <c r="K1953">
        <f>IF(COUNTIFS('United Data'!$A$3:$A$4341,K$1,'United Data'!$C$3:$C$4341,$A1953,'United Data'!$B$3:$B$4341,"&lt;&gt;Off-street")&gt;0,1,0)</f>
        <v>0</v>
      </c>
      <c r="L1953">
        <f>IF(COUNTIFS('United Data'!$A$3:$A$4341,L$1,'United Data'!$C$3:$C$4341,$A1953,'United Data'!$B$3:$B$4341,"&lt;&gt;Off-street")&gt;0,1,0)</f>
        <v>0</v>
      </c>
      <c r="M1953">
        <f>IF(COUNTIFS('United Data'!$A$3:$A$4341,M$1,'United Data'!$C$3:$C$4341,$A1953,'United Data'!$B$3:$B$4341,"&lt;&gt;Off-street")&gt;0,1,0)</f>
        <v>0</v>
      </c>
      <c r="N1953">
        <f>IF(COUNTIFS('United Data'!$A$3:$A$4341,N$1,'United Data'!$C$3:$C$4341,$A1953,'United Data'!$B$3:$B$4341,"&lt;&gt;Off-street")&gt;0,1,0)</f>
        <v>0</v>
      </c>
      <c r="O1953">
        <f>IF(COUNTIFS('United Data'!$A$3:$A$4341,O$1,'United Data'!$C$3:$C$4341,$A1953,'United Data'!$B$3:$B$4341,"&lt;&gt;Off-street")&gt;0,1,0)</f>
        <v>0</v>
      </c>
      <c r="P1953">
        <f>IF(COUNTIFS('United Data'!$A$3:$A$4341,P$1,'United Data'!$C$3:$C$4341,$A1953,'United Data'!$B$3:$B$4341,"&lt;&gt;Off-street")&gt;0,1,0)</f>
        <v>1</v>
      </c>
      <c r="Q1953">
        <f>IF(COUNTIFS('United Data'!$A$3:$A$4341,Q$1,'United Data'!$C$3:$C$4341,$A1953,'United Data'!$B$3:$B$4341,"&lt;&gt;Off-street")&gt;0,1,0)</f>
        <v>0</v>
      </c>
      <c r="R1953">
        <f>IF(COUNTIFS('United Data'!$A$3:$A$4341,R$1,'United Data'!$C$3:$C$4341,$A1953,'United Data'!$B$3:$B$4341,"&lt;&gt;Off-street")&gt;0,1,0)</f>
        <v>0</v>
      </c>
      <c r="S1953">
        <f t="shared" si="60"/>
        <v>1</v>
      </c>
      <c r="T1953">
        <f t="shared" si="61"/>
        <v>1</v>
      </c>
    </row>
    <row r="1954" spans="1:20" x14ac:dyDescent="0.2">
      <c r="A1954" t="s">
        <v>2009</v>
      </c>
      <c r="B1954">
        <f>IF(COUNTIFS('United Data'!$A$3:$A$4341,B$1,'United Data'!$C$3:$C$4341,$A1954,'United Data'!$B$3:$B$4341,"&lt;&gt;Off-street")&gt;0,1,0)</f>
        <v>0</v>
      </c>
      <c r="C1954">
        <f>IF(COUNTIFS('United Data'!$A$3:$A$4341,C$1,'United Data'!$C$3:$C$4341,$A1954,'United Data'!$B$3:$B$4341,"&lt;&gt;Off-street")&gt;0,1,0)</f>
        <v>0</v>
      </c>
      <c r="D1954">
        <f>IF(COUNTIFS('United Data'!$A$3:$A$4341,D$1,'United Data'!$C$3:$C$4341,$A1954,'United Data'!$B$3:$B$4341,"&lt;&gt;Off-street")&gt;0,1,0)</f>
        <v>0</v>
      </c>
      <c r="E1954">
        <f>IF(COUNTIFS('United Data'!$A$3:$A$4341,E$1,'United Data'!$C$3:$C$4341,$A1954,'United Data'!$B$3:$B$4341,"&lt;&gt;Off-street")&gt;0,1,0)</f>
        <v>0</v>
      </c>
      <c r="F1954">
        <f>IF(COUNTIFS('United Data'!$A$3:$A$4341,F$1,'United Data'!$C$3:$C$4341,$A1954,'United Data'!$B$3:$B$4341,"&lt;&gt;Off-street")&gt;0,1,0)</f>
        <v>0</v>
      </c>
      <c r="G1954">
        <f>IF(COUNTIFS('United Data'!$A$3:$A$4341,G$1,'United Data'!$C$3:$C$4341,$A1954,'United Data'!$B$3:$B$4341,"&lt;&gt;Off-street")&gt;0,1,0)</f>
        <v>0</v>
      </c>
      <c r="H1954">
        <f>IF(COUNTIFS('United Data'!$A$3:$A$4341,H$1,'United Data'!$C$3:$C$4341,$A1954,'United Data'!$B$3:$B$4341,"&lt;&gt;Off-street")&gt;0,1,0)</f>
        <v>0</v>
      </c>
      <c r="I1954">
        <f>IF(COUNTIFS('United Data'!$A$3:$A$4341,I$1,'United Data'!$C$3:$C$4341,$A1954,'United Data'!$B$3:$B$4341,"&lt;&gt;Off-street")&gt;0,1,0)</f>
        <v>0</v>
      </c>
      <c r="J1954">
        <f>IF(COUNTIFS('United Data'!$A$3:$A$4341,J$1,'United Data'!$C$3:$C$4341,$A1954,'United Data'!$B$3:$B$4341,"&lt;&gt;Off-street")&gt;0,1,0)</f>
        <v>0</v>
      </c>
      <c r="K1954">
        <f>IF(COUNTIFS('United Data'!$A$3:$A$4341,K$1,'United Data'!$C$3:$C$4341,$A1954,'United Data'!$B$3:$B$4341,"&lt;&gt;Off-street")&gt;0,1,0)</f>
        <v>0</v>
      </c>
      <c r="L1954">
        <f>IF(COUNTIFS('United Data'!$A$3:$A$4341,L$1,'United Data'!$C$3:$C$4341,$A1954,'United Data'!$B$3:$B$4341,"&lt;&gt;Off-street")&gt;0,1,0)</f>
        <v>0</v>
      </c>
      <c r="M1954">
        <f>IF(COUNTIFS('United Data'!$A$3:$A$4341,M$1,'United Data'!$C$3:$C$4341,$A1954,'United Data'!$B$3:$B$4341,"&lt;&gt;Off-street")&gt;0,1,0)</f>
        <v>0</v>
      </c>
      <c r="N1954">
        <f>IF(COUNTIFS('United Data'!$A$3:$A$4341,N$1,'United Data'!$C$3:$C$4341,$A1954,'United Data'!$B$3:$B$4341,"&lt;&gt;Off-street")&gt;0,1,0)</f>
        <v>0</v>
      </c>
      <c r="O1954">
        <f>IF(COUNTIFS('United Data'!$A$3:$A$4341,O$1,'United Data'!$C$3:$C$4341,$A1954,'United Data'!$B$3:$B$4341,"&lt;&gt;Off-street")&gt;0,1,0)</f>
        <v>0</v>
      </c>
      <c r="P1954">
        <f>IF(COUNTIFS('United Data'!$A$3:$A$4341,P$1,'United Data'!$C$3:$C$4341,$A1954,'United Data'!$B$3:$B$4341,"&lt;&gt;Off-street")&gt;0,1,0)</f>
        <v>1</v>
      </c>
      <c r="Q1954">
        <f>IF(COUNTIFS('United Data'!$A$3:$A$4341,Q$1,'United Data'!$C$3:$C$4341,$A1954,'United Data'!$B$3:$B$4341,"&lt;&gt;Off-street")&gt;0,1,0)</f>
        <v>0</v>
      </c>
      <c r="R1954">
        <f>IF(COUNTIFS('United Data'!$A$3:$A$4341,R$1,'United Data'!$C$3:$C$4341,$A1954,'United Data'!$B$3:$B$4341,"&lt;&gt;Off-street")&gt;0,1,0)</f>
        <v>0</v>
      </c>
      <c r="S1954">
        <f t="shared" si="60"/>
        <v>1</v>
      </c>
      <c r="T1954">
        <f t="shared" si="61"/>
        <v>1</v>
      </c>
    </row>
    <row r="1955" spans="1:20" x14ac:dyDescent="0.2">
      <c r="A1955" t="s">
        <v>2010</v>
      </c>
      <c r="B1955">
        <f>IF(COUNTIFS('United Data'!$A$3:$A$4341,B$1,'United Data'!$C$3:$C$4341,$A1955,'United Data'!$B$3:$B$4341,"&lt;&gt;Off-street")&gt;0,1,0)</f>
        <v>0</v>
      </c>
      <c r="C1955">
        <f>IF(COUNTIFS('United Data'!$A$3:$A$4341,C$1,'United Data'!$C$3:$C$4341,$A1955,'United Data'!$B$3:$B$4341,"&lt;&gt;Off-street")&gt;0,1,0)</f>
        <v>0</v>
      </c>
      <c r="D1955">
        <f>IF(COUNTIFS('United Data'!$A$3:$A$4341,D$1,'United Data'!$C$3:$C$4341,$A1955,'United Data'!$B$3:$B$4341,"&lt;&gt;Off-street")&gt;0,1,0)</f>
        <v>0</v>
      </c>
      <c r="E1955">
        <f>IF(COUNTIFS('United Data'!$A$3:$A$4341,E$1,'United Data'!$C$3:$C$4341,$A1955,'United Data'!$B$3:$B$4341,"&lt;&gt;Off-street")&gt;0,1,0)</f>
        <v>0</v>
      </c>
      <c r="F1955">
        <f>IF(COUNTIFS('United Data'!$A$3:$A$4341,F$1,'United Data'!$C$3:$C$4341,$A1955,'United Data'!$B$3:$B$4341,"&lt;&gt;Off-street")&gt;0,1,0)</f>
        <v>0</v>
      </c>
      <c r="G1955">
        <f>IF(COUNTIFS('United Data'!$A$3:$A$4341,G$1,'United Data'!$C$3:$C$4341,$A1955,'United Data'!$B$3:$B$4341,"&lt;&gt;Off-street")&gt;0,1,0)</f>
        <v>0</v>
      </c>
      <c r="H1955">
        <f>IF(COUNTIFS('United Data'!$A$3:$A$4341,H$1,'United Data'!$C$3:$C$4341,$A1955,'United Data'!$B$3:$B$4341,"&lt;&gt;Off-street")&gt;0,1,0)</f>
        <v>0</v>
      </c>
      <c r="I1955">
        <f>IF(COUNTIFS('United Data'!$A$3:$A$4341,I$1,'United Data'!$C$3:$C$4341,$A1955,'United Data'!$B$3:$B$4341,"&lt;&gt;Off-street")&gt;0,1,0)</f>
        <v>0</v>
      </c>
      <c r="J1955">
        <f>IF(COUNTIFS('United Data'!$A$3:$A$4341,J$1,'United Data'!$C$3:$C$4341,$A1955,'United Data'!$B$3:$B$4341,"&lt;&gt;Off-street")&gt;0,1,0)</f>
        <v>0</v>
      </c>
      <c r="K1955">
        <f>IF(COUNTIFS('United Data'!$A$3:$A$4341,K$1,'United Data'!$C$3:$C$4341,$A1955,'United Data'!$B$3:$B$4341,"&lt;&gt;Off-street")&gt;0,1,0)</f>
        <v>0</v>
      </c>
      <c r="L1955">
        <f>IF(COUNTIFS('United Data'!$A$3:$A$4341,L$1,'United Data'!$C$3:$C$4341,$A1955,'United Data'!$B$3:$B$4341,"&lt;&gt;Off-street")&gt;0,1,0)</f>
        <v>0</v>
      </c>
      <c r="M1955">
        <f>IF(COUNTIFS('United Data'!$A$3:$A$4341,M$1,'United Data'!$C$3:$C$4341,$A1955,'United Data'!$B$3:$B$4341,"&lt;&gt;Off-street")&gt;0,1,0)</f>
        <v>0</v>
      </c>
      <c r="N1955">
        <f>IF(COUNTIFS('United Data'!$A$3:$A$4341,N$1,'United Data'!$C$3:$C$4341,$A1955,'United Data'!$B$3:$B$4341,"&lt;&gt;Off-street")&gt;0,1,0)</f>
        <v>0</v>
      </c>
      <c r="O1955">
        <f>IF(COUNTIFS('United Data'!$A$3:$A$4341,O$1,'United Data'!$C$3:$C$4341,$A1955,'United Data'!$B$3:$B$4341,"&lt;&gt;Off-street")&gt;0,1,0)</f>
        <v>0</v>
      </c>
      <c r="P1955">
        <f>IF(COUNTIFS('United Data'!$A$3:$A$4341,P$1,'United Data'!$C$3:$C$4341,$A1955,'United Data'!$B$3:$B$4341,"&lt;&gt;Off-street")&gt;0,1,0)</f>
        <v>1</v>
      </c>
      <c r="Q1955">
        <f>IF(COUNTIFS('United Data'!$A$3:$A$4341,Q$1,'United Data'!$C$3:$C$4341,$A1955,'United Data'!$B$3:$B$4341,"&lt;&gt;Off-street")&gt;0,1,0)</f>
        <v>1</v>
      </c>
      <c r="R1955">
        <f>IF(COUNTIFS('United Data'!$A$3:$A$4341,R$1,'United Data'!$C$3:$C$4341,$A1955,'United Data'!$B$3:$B$4341,"&lt;&gt;Off-street")&gt;0,1,0)</f>
        <v>1</v>
      </c>
      <c r="S1955">
        <f t="shared" si="60"/>
        <v>3</v>
      </c>
      <c r="T1955">
        <f t="shared" si="61"/>
        <v>1</v>
      </c>
    </row>
    <row r="1956" spans="1:20" x14ac:dyDescent="0.2">
      <c r="A1956" t="s">
        <v>2011</v>
      </c>
      <c r="B1956">
        <f>IF(COUNTIFS('United Data'!$A$3:$A$4341,B$1,'United Data'!$C$3:$C$4341,$A1956,'United Data'!$B$3:$B$4341,"&lt;&gt;Off-street")&gt;0,1,0)</f>
        <v>0</v>
      </c>
      <c r="C1956">
        <f>IF(COUNTIFS('United Data'!$A$3:$A$4341,C$1,'United Data'!$C$3:$C$4341,$A1956,'United Data'!$B$3:$B$4341,"&lt;&gt;Off-street")&gt;0,1,0)</f>
        <v>0</v>
      </c>
      <c r="D1956">
        <f>IF(COUNTIFS('United Data'!$A$3:$A$4341,D$1,'United Data'!$C$3:$C$4341,$A1956,'United Data'!$B$3:$B$4341,"&lt;&gt;Off-street")&gt;0,1,0)</f>
        <v>0</v>
      </c>
      <c r="E1956">
        <f>IF(COUNTIFS('United Data'!$A$3:$A$4341,E$1,'United Data'!$C$3:$C$4341,$A1956,'United Data'!$B$3:$B$4341,"&lt;&gt;Off-street")&gt;0,1,0)</f>
        <v>0</v>
      </c>
      <c r="F1956">
        <f>IF(COUNTIFS('United Data'!$A$3:$A$4341,F$1,'United Data'!$C$3:$C$4341,$A1956,'United Data'!$B$3:$B$4341,"&lt;&gt;Off-street")&gt;0,1,0)</f>
        <v>0</v>
      </c>
      <c r="G1956">
        <f>IF(COUNTIFS('United Data'!$A$3:$A$4341,G$1,'United Data'!$C$3:$C$4341,$A1956,'United Data'!$B$3:$B$4341,"&lt;&gt;Off-street")&gt;0,1,0)</f>
        <v>0</v>
      </c>
      <c r="H1956">
        <f>IF(COUNTIFS('United Data'!$A$3:$A$4341,H$1,'United Data'!$C$3:$C$4341,$A1956,'United Data'!$B$3:$B$4341,"&lt;&gt;Off-street")&gt;0,1,0)</f>
        <v>0</v>
      </c>
      <c r="I1956">
        <f>IF(COUNTIFS('United Data'!$A$3:$A$4341,I$1,'United Data'!$C$3:$C$4341,$A1956,'United Data'!$B$3:$B$4341,"&lt;&gt;Off-street")&gt;0,1,0)</f>
        <v>0</v>
      </c>
      <c r="J1956">
        <f>IF(COUNTIFS('United Data'!$A$3:$A$4341,J$1,'United Data'!$C$3:$C$4341,$A1956,'United Data'!$B$3:$B$4341,"&lt;&gt;Off-street")&gt;0,1,0)</f>
        <v>0</v>
      </c>
      <c r="K1956">
        <f>IF(COUNTIFS('United Data'!$A$3:$A$4341,K$1,'United Data'!$C$3:$C$4341,$A1956,'United Data'!$B$3:$B$4341,"&lt;&gt;Off-street")&gt;0,1,0)</f>
        <v>0</v>
      </c>
      <c r="L1956">
        <f>IF(COUNTIFS('United Data'!$A$3:$A$4341,L$1,'United Data'!$C$3:$C$4341,$A1956,'United Data'!$B$3:$B$4341,"&lt;&gt;Off-street")&gt;0,1,0)</f>
        <v>0</v>
      </c>
      <c r="M1956">
        <f>IF(COUNTIFS('United Data'!$A$3:$A$4341,M$1,'United Data'!$C$3:$C$4341,$A1956,'United Data'!$B$3:$B$4341,"&lt;&gt;Off-street")&gt;0,1,0)</f>
        <v>0</v>
      </c>
      <c r="N1956">
        <f>IF(COUNTIFS('United Data'!$A$3:$A$4341,N$1,'United Data'!$C$3:$C$4341,$A1956,'United Data'!$B$3:$B$4341,"&lt;&gt;Off-street")&gt;0,1,0)</f>
        <v>0</v>
      </c>
      <c r="O1956">
        <f>IF(COUNTIFS('United Data'!$A$3:$A$4341,O$1,'United Data'!$C$3:$C$4341,$A1956,'United Data'!$B$3:$B$4341,"&lt;&gt;Off-street")&gt;0,1,0)</f>
        <v>0</v>
      </c>
      <c r="P1956">
        <f>IF(COUNTIFS('United Data'!$A$3:$A$4341,P$1,'United Data'!$C$3:$C$4341,$A1956,'United Data'!$B$3:$B$4341,"&lt;&gt;Off-street")&gt;0,1,0)</f>
        <v>1</v>
      </c>
      <c r="Q1956">
        <f>IF(COUNTIFS('United Data'!$A$3:$A$4341,Q$1,'United Data'!$C$3:$C$4341,$A1956,'United Data'!$B$3:$B$4341,"&lt;&gt;Off-street")&gt;0,1,0)</f>
        <v>1</v>
      </c>
      <c r="R1956">
        <f>IF(COUNTIFS('United Data'!$A$3:$A$4341,R$1,'United Data'!$C$3:$C$4341,$A1956,'United Data'!$B$3:$B$4341,"&lt;&gt;Off-street")&gt;0,1,0)</f>
        <v>0</v>
      </c>
      <c r="S1956">
        <f t="shared" si="60"/>
        <v>2</v>
      </c>
      <c r="T1956">
        <f t="shared" si="61"/>
        <v>1</v>
      </c>
    </row>
    <row r="1957" spans="1:20" x14ac:dyDescent="0.2">
      <c r="A1957" t="s">
        <v>2558</v>
      </c>
      <c r="B1957">
        <f>IF(COUNTIFS('United Data'!$A$3:$A$4341,B$1,'United Data'!$C$3:$C$4341,$A1957,'United Data'!$B$3:$B$4341,"&lt;&gt;Off-street")&gt;0,1,0)</f>
        <v>0</v>
      </c>
      <c r="C1957">
        <f>IF(COUNTIFS('United Data'!$A$3:$A$4341,C$1,'United Data'!$C$3:$C$4341,$A1957,'United Data'!$B$3:$B$4341,"&lt;&gt;Off-street")&gt;0,1,0)</f>
        <v>0</v>
      </c>
      <c r="D1957">
        <f>IF(COUNTIFS('United Data'!$A$3:$A$4341,D$1,'United Data'!$C$3:$C$4341,$A1957,'United Data'!$B$3:$B$4341,"&lt;&gt;Off-street")&gt;0,1,0)</f>
        <v>0</v>
      </c>
      <c r="E1957">
        <f>IF(COUNTIFS('United Data'!$A$3:$A$4341,E$1,'United Data'!$C$3:$C$4341,$A1957,'United Data'!$B$3:$B$4341,"&lt;&gt;Off-street")&gt;0,1,0)</f>
        <v>0</v>
      </c>
      <c r="F1957">
        <f>IF(COUNTIFS('United Data'!$A$3:$A$4341,F$1,'United Data'!$C$3:$C$4341,$A1957,'United Data'!$B$3:$B$4341,"&lt;&gt;Off-street")&gt;0,1,0)</f>
        <v>0</v>
      </c>
      <c r="G1957">
        <f>IF(COUNTIFS('United Data'!$A$3:$A$4341,G$1,'United Data'!$C$3:$C$4341,$A1957,'United Data'!$B$3:$B$4341,"&lt;&gt;Off-street")&gt;0,1,0)</f>
        <v>0</v>
      </c>
      <c r="H1957">
        <f>IF(COUNTIFS('United Data'!$A$3:$A$4341,H$1,'United Data'!$C$3:$C$4341,$A1957,'United Data'!$B$3:$B$4341,"&lt;&gt;Off-street")&gt;0,1,0)</f>
        <v>0</v>
      </c>
      <c r="I1957">
        <f>IF(COUNTIFS('United Data'!$A$3:$A$4341,I$1,'United Data'!$C$3:$C$4341,$A1957,'United Data'!$B$3:$B$4341,"&lt;&gt;Off-street")&gt;0,1,0)</f>
        <v>0</v>
      </c>
      <c r="J1957">
        <f>IF(COUNTIFS('United Data'!$A$3:$A$4341,J$1,'United Data'!$C$3:$C$4341,$A1957,'United Data'!$B$3:$B$4341,"&lt;&gt;Off-street")&gt;0,1,0)</f>
        <v>0</v>
      </c>
      <c r="K1957">
        <f>IF(COUNTIFS('United Data'!$A$3:$A$4341,K$1,'United Data'!$C$3:$C$4341,$A1957,'United Data'!$B$3:$B$4341,"&lt;&gt;Off-street")&gt;0,1,0)</f>
        <v>0</v>
      </c>
      <c r="L1957">
        <f>IF(COUNTIFS('United Data'!$A$3:$A$4341,L$1,'United Data'!$C$3:$C$4341,$A1957,'United Data'!$B$3:$B$4341,"&lt;&gt;Off-street")&gt;0,1,0)</f>
        <v>0</v>
      </c>
      <c r="M1957">
        <f>IF(COUNTIFS('United Data'!$A$3:$A$4341,M$1,'United Data'!$C$3:$C$4341,$A1957,'United Data'!$B$3:$B$4341,"&lt;&gt;Off-street")&gt;0,1,0)</f>
        <v>0</v>
      </c>
      <c r="N1957">
        <f>IF(COUNTIFS('United Data'!$A$3:$A$4341,N$1,'United Data'!$C$3:$C$4341,$A1957,'United Data'!$B$3:$B$4341,"&lt;&gt;Off-street")&gt;0,1,0)</f>
        <v>0</v>
      </c>
      <c r="O1957">
        <f>IF(COUNTIFS('United Data'!$A$3:$A$4341,O$1,'United Data'!$C$3:$C$4341,$A1957,'United Data'!$B$3:$B$4341,"&lt;&gt;Off-street")&gt;0,1,0)</f>
        <v>0</v>
      </c>
      <c r="P1957">
        <f>IF(COUNTIFS('United Data'!$A$3:$A$4341,P$1,'United Data'!$C$3:$C$4341,$A1957,'United Data'!$B$3:$B$4341,"&lt;&gt;Off-street")&gt;0,1,0)</f>
        <v>1</v>
      </c>
      <c r="Q1957">
        <f>IF(COUNTIFS('United Data'!$A$3:$A$4341,Q$1,'United Data'!$C$3:$C$4341,$A1957,'United Data'!$B$3:$B$4341,"&lt;&gt;Off-street")&gt;0,1,0)</f>
        <v>0</v>
      </c>
      <c r="R1957">
        <f>IF(COUNTIFS('United Data'!$A$3:$A$4341,R$1,'United Data'!$C$3:$C$4341,$A1957,'United Data'!$B$3:$B$4341,"&lt;&gt;Off-street")&gt;0,1,0)</f>
        <v>0</v>
      </c>
      <c r="S1957">
        <f t="shared" si="60"/>
        <v>1</v>
      </c>
      <c r="T1957">
        <f t="shared" si="61"/>
        <v>1</v>
      </c>
    </row>
    <row r="1958" spans="1:20" x14ac:dyDescent="0.2">
      <c r="A1958" t="s">
        <v>2012</v>
      </c>
      <c r="B1958">
        <f>IF(COUNTIFS('United Data'!$A$3:$A$4341,B$1,'United Data'!$C$3:$C$4341,$A1958,'United Data'!$B$3:$B$4341,"&lt;&gt;Off-street")&gt;0,1,0)</f>
        <v>0</v>
      </c>
      <c r="C1958">
        <f>IF(COUNTIFS('United Data'!$A$3:$A$4341,C$1,'United Data'!$C$3:$C$4341,$A1958,'United Data'!$B$3:$B$4341,"&lt;&gt;Off-street")&gt;0,1,0)</f>
        <v>0</v>
      </c>
      <c r="D1958">
        <f>IF(COUNTIFS('United Data'!$A$3:$A$4341,D$1,'United Data'!$C$3:$C$4341,$A1958,'United Data'!$B$3:$B$4341,"&lt;&gt;Off-street")&gt;0,1,0)</f>
        <v>0</v>
      </c>
      <c r="E1958">
        <f>IF(COUNTIFS('United Data'!$A$3:$A$4341,E$1,'United Data'!$C$3:$C$4341,$A1958,'United Data'!$B$3:$B$4341,"&lt;&gt;Off-street")&gt;0,1,0)</f>
        <v>0</v>
      </c>
      <c r="F1958">
        <f>IF(COUNTIFS('United Data'!$A$3:$A$4341,F$1,'United Data'!$C$3:$C$4341,$A1958,'United Data'!$B$3:$B$4341,"&lt;&gt;Off-street")&gt;0,1,0)</f>
        <v>0</v>
      </c>
      <c r="G1958">
        <f>IF(COUNTIFS('United Data'!$A$3:$A$4341,G$1,'United Data'!$C$3:$C$4341,$A1958,'United Data'!$B$3:$B$4341,"&lt;&gt;Off-street")&gt;0,1,0)</f>
        <v>0</v>
      </c>
      <c r="H1958">
        <f>IF(COUNTIFS('United Data'!$A$3:$A$4341,H$1,'United Data'!$C$3:$C$4341,$A1958,'United Data'!$B$3:$B$4341,"&lt;&gt;Off-street")&gt;0,1,0)</f>
        <v>0</v>
      </c>
      <c r="I1958">
        <f>IF(COUNTIFS('United Data'!$A$3:$A$4341,I$1,'United Data'!$C$3:$C$4341,$A1958,'United Data'!$B$3:$B$4341,"&lt;&gt;Off-street")&gt;0,1,0)</f>
        <v>0</v>
      </c>
      <c r="J1958">
        <f>IF(COUNTIFS('United Data'!$A$3:$A$4341,J$1,'United Data'!$C$3:$C$4341,$A1958,'United Data'!$B$3:$B$4341,"&lt;&gt;Off-street")&gt;0,1,0)</f>
        <v>0</v>
      </c>
      <c r="K1958">
        <f>IF(COUNTIFS('United Data'!$A$3:$A$4341,K$1,'United Data'!$C$3:$C$4341,$A1958,'United Data'!$B$3:$B$4341,"&lt;&gt;Off-street")&gt;0,1,0)</f>
        <v>0</v>
      </c>
      <c r="L1958">
        <f>IF(COUNTIFS('United Data'!$A$3:$A$4341,L$1,'United Data'!$C$3:$C$4341,$A1958,'United Data'!$B$3:$B$4341,"&lt;&gt;Off-street")&gt;0,1,0)</f>
        <v>0</v>
      </c>
      <c r="M1958">
        <f>IF(COUNTIFS('United Data'!$A$3:$A$4341,M$1,'United Data'!$C$3:$C$4341,$A1958,'United Data'!$B$3:$B$4341,"&lt;&gt;Off-street")&gt;0,1,0)</f>
        <v>0</v>
      </c>
      <c r="N1958">
        <f>IF(COUNTIFS('United Data'!$A$3:$A$4341,N$1,'United Data'!$C$3:$C$4341,$A1958,'United Data'!$B$3:$B$4341,"&lt;&gt;Off-street")&gt;0,1,0)</f>
        <v>0</v>
      </c>
      <c r="O1958">
        <f>IF(COUNTIFS('United Data'!$A$3:$A$4341,O$1,'United Data'!$C$3:$C$4341,$A1958,'United Data'!$B$3:$B$4341,"&lt;&gt;Off-street")&gt;0,1,0)</f>
        <v>0</v>
      </c>
      <c r="P1958">
        <f>IF(COUNTIFS('United Data'!$A$3:$A$4341,P$1,'United Data'!$C$3:$C$4341,$A1958,'United Data'!$B$3:$B$4341,"&lt;&gt;Off-street")&gt;0,1,0)</f>
        <v>1</v>
      </c>
      <c r="Q1958">
        <f>IF(COUNTIFS('United Data'!$A$3:$A$4341,Q$1,'United Data'!$C$3:$C$4341,$A1958,'United Data'!$B$3:$B$4341,"&lt;&gt;Off-street")&gt;0,1,0)</f>
        <v>0</v>
      </c>
      <c r="R1958">
        <f>IF(COUNTIFS('United Data'!$A$3:$A$4341,R$1,'United Data'!$C$3:$C$4341,$A1958,'United Data'!$B$3:$B$4341,"&lt;&gt;Off-street")&gt;0,1,0)</f>
        <v>0</v>
      </c>
      <c r="S1958">
        <f t="shared" si="60"/>
        <v>1</v>
      </c>
      <c r="T1958">
        <f t="shared" si="61"/>
        <v>1</v>
      </c>
    </row>
    <row r="1959" spans="1:20" x14ac:dyDescent="0.2">
      <c r="A1959" t="s">
        <v>2559</v>
      </c>
      <c r="B1959">
        <f>IF(COUNTIFS('United Data'!$A$3:$A$4341,B$1,'United Data'!$C$3:$C$4341,$A1959,'United Data'!$B$3:$B$4341,"&lt;&gt;Off-street")&gt;0,1,0)</f>
        <v>0</v>
      </c>
      <c r="C1959">
        <f>IF(COUNTIFS('United Data'!$A$3:$A$4341,C$1,'United Data'!$C$3:$C$4341,$A1959,'United Data'!$B$3:$B$4341,"&lt;&gt;Off-street")&gt;0,1,0)</f>
        <v>0</v>
      </c>
      <c r="D1959">
        <f>IF(COUNTIFS('United Data'!$A$3:$A$4341,D$1,'United Data'!$C$3:$C$4341,$A1959,'United Data'!$B$3:$B$4341,"&lt;&gt;Off-street")&gt;0,1,0)</f>
        <v>0</v>
      </c>
      <c r="E1959">
        <f>IF(COUNTIFS('United Data'!$A$3:$A$4341,E$1,'United Data'!$C$3:$C$4341,$A1959,'United Data'!$B$3:$B$4341,"&lt;&gt;Off-street")&gt;0,1,0)</f>
        <v>0</v>
      </c>
      <c r="F1959">
        <f>IF(COUNTIFS('United Data'!$A$3:$A$4341,F$1,'United Data'!$C$3:$C$4341,$A1959,'United Data'!$B$3:$B$4341,"&lt;&gt;Off-street")&gt;0,1,0)</f>
        <v>0</v>
      </c>
      <c r="G1959">
        <f>IF(COUNTIFS('United Data'!$A$3:$A$4341,G$1,'United Data'!$C$3:$C$4341,$A1959,'United Data'!$B$3:$B$4341,"&lt;&gt;Off-street")&gt;0,1,0)</f>
        <v>0</v>
      </c>
      <c r="H1959">
        <f>IF(COUNTIFS('United Data'!$A$3:$A$4341,H$1,'United Data'!$C$3:$C$4341,$A1959,'United Data'!$B$3:$B$4341,"&lt;&gt;Off-street")&gt;0,1,0)</f>
        <v>0</v>
      </c>
      <c r="I1959">
        <f>IF(COUNTIFS('United Data'!$A$3:$A$4341,I$1,'United Data'!$C$3:$C$4341,$A1959,'United Data'!$B$3:$B$4341,"&lt;&gt;Off-street")&gt;0,1,0)</f>
        <v>0</v>
      </c>
      <c r="J1959">
        <f>IF(COUNTIFS('United Data'!$A$3:$A$4341,J$1,'United Data'!$C$3:$C$4341,$A1959,'United Data'!$B$3:$B$4341,"&lt;&gt;Off-street")&gt;0,1,0)</f>
        <v>0</v>
      </c>
      <c r="K1959">
        <f>IF(COUNTIFS('United Data'!$A$3:$A$4341,K$1,'United Data'!$C$3:$C$4341,$A1959,'United Data'!$B$3:$B$4341,"&lt;&gt;Off-street")&gt;0,1,0)</f>
        <v>0</v>
      </c>
      <c r="L1959">
        <f>IF(COUNTIFS('United Data'!$A$3:$A$4341,L$1,'United Data'!$C$3:$C$4341,$A1959,'United Data'!$B$3:$B$4341,"&lt;&gt;Off-street")&gt;0,1,0)</f>
        <v>0</v>
      </c>
      <c r="M1959">
        <f>IF(COUNTIFS('United Data'!$A$3:$A$4341,M$1,'United Data'!$C$3:$C$4341,$A1959,'United Data'!$B$3:$B$4341,"&lt;&gt;Off-street")&gt;0,1,0)</f>
        <v>0</v>
      </c>
      <c r="N1959">
        <f>IF(COUNTIFS('United Data'!$A$3:$A$4341,N$1,'United Data'!$C$3:$C$4341,$A1959,'United Data'!$B$3:$B$4341,"&lt;&gt;Off-street")&gt;0,1,0)</f>
        <v>0</v>
      </c>
      <c r="O1959">
        <f>IF(COUNTIFS('United Data'!$A$3:$A$4341,O$1,'United Data'!$C$3:$C$4341,$A1959,'United Data'!$B$3:$B$4341,"&lt;&gt;Off-street")&gt;0,1,0)</f>
        <v>0</v>
      </c>
      <c r="P1959">
        <f>IF(COUNTIFS('United Data'!$A$3:$A$4341,P$1,'United Data'!$C$3:$C$4341,$A1959,'United Data'!$B$3:$B$4341,"&lt;&gt;Off-street")&gt;0,1,0)</f>
        <v>0</v>
      </c>
      <c r="Q1959">
        <f>IF(COUNTIFS('United Data'!$A$3:$A$4341,Q$1,'United Data'!$C$3:$C$4341,$A1959,'United Data'!$B$3:$B$4341,"&lt;&gt;Off-street")&gt;0,1,0)</f>
        <v>1</v>
      </c>
      <c r="R1959">
        <f>IF(COUNTIFS('United Data'!$A$3:$A$4341,R$1,'United Data'!$C$3:$C$4341,$A1959,'United Data'!$B$3:$B$4341,"&lt;&gt;Off-street")&gt;0,1,0)</f>
        <v>0</v>
      </c>
      <c r="S1959">
        <f t="shared" si="60"/>
        <v>1</v>
      </c>
      <c r="T1959">
        <f t="shared" si="61"/>
        <v>1</v>
      </c>
    </row>
    <row r="1960" spans="1:20" x14ac:dyDescent="0.2">
      <c r="A1960" t="s">
        <v>2560</v>
      </c>
      <c r="B1960">
        <f>IF(COUNTIFS('United Data'!$A$3:$A$4341,B$1,'United Data'!$C$3:$C$4341,$A1960,'United Data'!$B$3:$B$4341,"&lt;&gt;Off-street")&gt;0,1,0)</f>
        <v>0</v>
      </c>
      <c r="C1960">
        <f>IF(COUNTIFS('United Data'!$A$3:$A$4341,C$1,'United Data'!$C$3:$C$4341,$A1960,'United Data'!$B$3:$B$4341,"&lt;&gt;Off-street")&gt;0,1,0)</f>
        <v>0</v>
      </c>
      <c r="D1960">
        <f>IF(COUNTIFS('United Data'!$A$3:$A$4341,D$1,'United Data'!$C$3:$C$4341,$A1960,'United Data'!$B$3:$B$4341,"&lt;&gt;Off-street")&gt;0,1,0)</f>
        <v>0</v>
      </c>
      <c r="E1960">
        <f>IF(COUNTIFS('United Data'!$A$3:$A$4341,E$1,'United Data'!$C$3:$C$4341,$A1960,'United Data'!$B$3:$B$4341,"&lt;&gt;Off-street")&gt;0,1,0)</f>
        <v>0</v>
      </c>
      <c r="F1960">
        <f>IF(COUNTIFS('United Data'!$A$3:$A$4341,F$1,'United Data'!$C$3:$C$4341,$A1960,'United Data'!$B$3:$B$4341,"&lt;&gt;Off-street")&gt;0,1,0)</f>
        <v>0</v>
      </c>
      <c r="G1960">
        <f>IF(COUNTIFS('United Data'!$A$3:$A$4341,G$1,'United Data'!$C$3:$C$4341,$A1960,'United Data'!$B$3:$B$4341,"&lt;&gt;Off-street")&gt;0,1,0)</f>
        <v>0</v>
      </c>
      <c r="H1960">
        <f>IF(COUNTIFS('United Data'!$A$3:$A$4341,H$1,'United Data'!$C$3:$C$4341,$A1960,'United Data'!$B$3:$B$4341,"&lt;&gt;Off-street")&gt;0,1,0)</f>
        <v>0</v>
      </c>
      <c r="I1960">
        <f>IF(COUNTIFS('United Data'!$A$3:$A$4341,I$1,'United Data'!$C$3:$C$4341,$A1960,'United Data'!$B$3:$B$4341,"&lt;&gt;Off-street")&gt;0,1,0)</f>
        <v>0</v>
      </c>
      <c r="J1960">
        <f>IF(COUNTIFS('United Data'!$A$3:$A$4341,J$1,'United Data'!$C$3:$C$4341,$A1960,'United Data'!$B$3:$B$4341,"&lt;&gt;Off-street")&gt;0,1,0)</f>
        <v>0</v>
      </c>
      <c r="K1960">
        <f>IF(COUNTIFS('United Data'!$A$3:$A$4341,K$1,'United Data'!$C$3:$C$4341,$A1960,'United Data'!$B$3:$B$4341,"&lt;&gt;Off-street")&gt;0,1,0)</f>
        <v>0</v>
      </c>
      <c r="L1960">
        <f>IF(COUNTIFS('United Data'!$A$3:$A$4341,L$1,'United Data'!$C$3:$C$4341,$A1960,'United Data'!$B$3:$B$4341,"&lt;&gt;Off-street")&gt;0,1,0)</f>
        <v>0</v>
      </c>
      <c r="M1960">
        <f>IF(COUNTIFS('United Data'!$A$3:$A$4341,M$1,'United Data'!$C$3:$C$4341,$A1960,'United Data'!$B$3:$B$4341,"&lt;&gt;Off-street")&gt;0,1,0)</f>
        <v>0</v>
      </c>
      <c r="N1960">
        <f>IF(COUNTIFS('United Data'!$A$3:$A$4341,N$1,'United Data'!$C$3:$C$4341,$A1960,'United Data'!$B$3:$B$4341,"&lt;&gt;Off-street")&gt;0,1,0)</f>
        <v>0</v>
      </c>
      <c r="O1960">
        <f>IF(COUNTIFS('United Data'!$A$3:$A$4341,O$1,'United Data'!$C$3:$C$4341,$A1960,'United Data'!$B$3:$B$4341,"&lt;&gt;Off-street")&gt;0,1,0)</f>
        <v>0</v>
      </c>
      <c r="P1960">
        <f>IF(COUNTIFS('United Data'!$A$3:$A$4341,P$1,'United Data'!$C$3:$C$4341,$A1960,'United Data'!$B$3:$B$4341,"&lt;&gt;Off-street")&gt;0,1,0)</f>
        <v>0</v>
      </c>
      <c r="Q1960">
        <f>IF(COUNTIFS('United Data'!$A$3:$A$4341,Q$1,'United Data'!$C$3:$C$4341,$A1960,'United Data'!$B$3:$B$4341,"&lt;&gt;Off-street")&gt;0,1,0)</f>
        <v>0</v>
      </c>
      <c r="R1960">
        <f>IF(COUNTIFS('United Data'!$A$3:$A$4341,R$1,'United Data'!$C$3:$C$4341,$A1960,'United Data'!$B$3:$B$4341,"&lt;&gt;Off-street")&gt;0,1,0)</f>
        <v>1</v>
      </c>
      <c r="S1960">
        <f t="shared" si="60"/>
        <v>1</v>
      </c>
      <c r="T1960">
        <f t="shared" si="61"/>
        <v>1</v>
      </c>
    </row>
    <row r="1961" spans="1:20" x14ac:dyDescent="0.2">
      <c r="A1961" t="s">
        <v>2013</v>
      </c>
      <c r="B1961">
        <f>IF(COUNTIFS('United Data'!$A$3:$A$4341,B$1,'United Data'!$C$3:$C$4341,$A1961,'United Data'!$B$3:$B$4341,"&lt;&gt;Off-street")&gt;0,1,0)</f>
        <v>1</v>
      </c>
      <c r="C1961">
        <f>IF(COUNTIFS('United Data'!$A$3:$A$4341,C$1,'United Data'!$C$3:$C$4341,$A1961,'United Data'!$B$3:$B$4341,"&lt;&gt;Off-street")&gt;0,1,0)</f>
        <v>0</v>
      </c>
      <c r="D1961">
        <f>IF(COUNTIFS('United Data'!$A$3:$A$4341,D$1,'United Data'!$C$3:$C$4341,$A1961,'United Data'!$B$3:$B$4341,"&lt;&gt;Off-street")&gt;0,1,0)</f>
        <v>0</v>
      </c>
      <c r="E1961">
        <f>IF(COUNTIFS('United Data'!$A$3:$A$4341,E$1,'United Data'!$C$3:$C$4341,$A1961,'United Data'!$B$3:$B$4341,"&lt;&gt;Off-street")&gt;0,1,0)</f>
        <v>0</v>
      </c>
      <c r="F1961">
        <f>IF(COUNTIFS('United Data'!$A$3:$A$4341,F$1,'United Data'!$C$3:$C$4341,$A1961,'United Data'!$B$3:$B$4341,"&lt;&gt;Off-street")&gt;0,1,0)</f>
        <v>0</v>
      </c>
      <c r="G1961">
        <f>IF(COUNTIFS('United Data'!$A$3:$A$4341,G$1,'United Data'!$C$3:$C$4341,$A1961,'United Data'!$B$3:$B$4341,"&lt;&gt;Off-street")&gt;0,1,0)</f>
        <v>0</v>
      </c>
      <c r="H1961">
        <f>IF(COUNTIFS('United Data'!$A$3:$A$4341,H$1,'United Data'!$C$3:$C$4341,$A1961,'United Data'!$B$3:$B$4341,"&lt;&gt;Off-street")&gt;0,1,0)</f>
        <v>0</v>
      </c>
      <c r="I1961">
        <f>IF(COUNTIFS('United Data'!$A$3:$A$4341,I$1,'United Data'!$C$3:$C$4341,$A1961,'United Data'!$B$3:$B$4341,"&lt;&gt;Off-street")&gt;0,1,0)</f>
        <v>0</v>
      </c>
      <c r="J1961">
        <f>IF(COUNTIFS('United Data'!$A$3:$A$4341,J$1,'United Data'!$C$3:$C$4341,$A1961,'United Data'!$B$3:$B$4341,"&lt;&gt;Off-street")&gt;0,1,0)</f>
        <v>0</v>
      </c>
      <c r="K1961">
        <f>IF(COUNTIFS('United Data'!$A$3:$A$4341,K$1,'United Data'!$C$3:$C$4341,$A1961,'United Data'!$B$3:$B$4341,"&lt;&gt;Off-street")&gt;0,1,0)</f>
        <v>0</v>
      </c>
      <c r="L1961">
        <f>IF(COUNTIFS('United Data'!$A$3:$A$4341,L$1,'United Data'!$C$3:$C$4341,$A1961,'United Data'!$B$3:$B$4341,"&lt;&gt;Off-street")&gt;0,1,0)</f>
        <v>0</v>
      </c>
      <c r="M1961">
        <f>IF(COUNTIFS('United Data'!$A$3:$A$4341,M$1,'United Data'!$C$3:$C$4341,$A1961,'United Data'!$B$3:$B$4341,"&lt;&gt;Off-street")&gt;0,1,0)</f>
        <v>0</v>
      </c>
      <c r="N1961">
        <f>IF(COUNTIFS('United Data'!$A$3:$A$4341,N$1,'United Data'!$C$3:$C$4341,$A1961,'United Data'!$B$3:$B$4341,"&lt;&gt;Off-street")&gt;0,1,0)</f>
        <v>0</v>
      </c>
      <c r="O1961">
        <f>IF(COUNTIFS('United Data'!$A$3:$A$4341,O$1,'United Data'!$C$3:$C$4341,$A1961,'United Data'!$B$3:$B$4341,"&lt;&gt;Off-street")&gt;0,1,0)</f>
        <v>0</v>
      </c>
      <c r="P1961">
        <f>IF(COUNTIFS('United Data'!$A$3:$A$4341,P$1,'United Data'!$C$3:$C$4341,$A1961,'United Data'!$B$3:$B$4341,"&lt;&gt;Off-street")&gt;0,1,0)</f>
        <v>0</v>
      </c>
      <c r="Q1961">
        <f>IF(COUNTIFS('United Data'!$A$3:$A$4341,Q$1,'United Data'!$C$3:$C$4341,$A1961,'United Data'!$B$3:$B$4341,"&lt;&gt;Off-street")&gt;0,1,0)</f>
        <v>0</v>
      </c>
      <c r="R1961">
        <f>IF(COUNTIFS('United Data'!$A$3:$A$4341,R$1,'United Data'!$C$3:$C$4341,$A1961,'United Data'!$B$3:$B$4341,"&lt;&gt;Off-street")&gt;0,1,0)</f>
        <v>0</v>
      </c>
      <c r="S1961">
        <f t="shared" si="60"/>
        <v>1</v>
      </c>
      <c r="T1961">
        <f t="shared" si="61"/>
        <v>1</v>
      </c>
    </row>
    <row r="1962" spans="1:20" x14ac:dyDescent="0.2">
      <c r="A1962" t="s">
        <v>2561</v>
      </c>
      <c r="B1962">
        <f>IF(COUNTIFS('United Data'!$A$3:$A$4341,B$1,'United Data'!$C$3:$C$4341,$A1962,'United Data'!$B$3:$B$4341,"&lt;&gt;Off-street")&gt;0,1,0)</f>
        <v>1</v>
      </c>
      <c r="C1962">
        <f>IF(COUNTIFS('United Data'!$A$3:$A$4341,C$1,'United Data'!$C$3:$C$4341,$A1962,'United Data'!$B$3:$B$4341,"&lt;&gt;Off-street")&gt;0,1,0)</f>
        <v>0</v>
      </c>
      <c r="D1962">
        <f>IF(COUNTIFS('United Data'!$A$3:$A$4341,D$1,'United Data'!$C$3:$C$4341,$A1962,'United Data'!$B$3:$B$4341,"&lt;&gt;Off-street")&gt;0,1,0)</f>
        <v>0</v>
      </c>
      <c r="E1962">
        <f>IF(COUNTIFS('United Data'!$A$3:$A$4341,E$1,'United Data'!$C$3:$C$4341,$A1962,'United Data'!$B$3:$B$4341,"&lt;&gt;Off-street")&gt;0,1,0)</f>
        <v>0</v>
      </c>
      <c r="F1962">
        <f>IF(COUNTIFS('United Data'!$A$3:$A$4341,F$1,'United Data'!$C$3:$C$4341,$A1962,'United Data'!$B$3:$B$4341,"&lt;&gt;Off-street")&gt;0,1,0)</f>
        <v>0</v>
      </c>
      <c r="G1962">
        <f>IF(COUNTIFS('United Data'!$A$3:$A$4341,G$1,'United Data'!$C$3:$C$4341,$A1962,'United Data'!$B$3:$B$4341,"&lt;&gt;Off-street")&gt;0,1,0)</f>
        <v>0</v>
      </c>
      <c r="H1962">
        <f>IF(COUNTIFS('United Data'!$A$3:$A$4341,H$1,'United Data'!$C$3:$C$4341,$A1962,'United Data'!$B$3:$B$4341,"&lt;&gt;Off-street")&gt;0,1,0)</f>
        <v>0</v>
      </c>
      <c r="I1962">
        <f>IF(COUNTIFS('United Data'!$A$3:$A$4341,I$1,'United Data'!$C$3:$C$4341,$A1962,'United Data'!$B$3:$B$4341,"&lt;&gt;Off-street")&gt;0,1,0)</f>
        <v>0</v>
      </c>
      <c r="J1962">
        <f>IF(COUNTIFS('United Data'!$A$3:$A$4341,J$1,'United Data'!$C$3:$C$4341,$A1962,'United Data'!$B$3:$B$4341,"&lt;&gt;Off-street")&gt;0,1,0)</f>
        <v>0</v>
      </c>
      <c r="K1962">
        <f>IF(COUNTIFS('United Data'!$A$3:$A$4341,K$1,'United Data'!$C$3:$C$4341,$A1962,'United Data'!$B$3:$B$4341,"&lt;&gt;Off-street")&gt;0,1,0)</f>
        <v>0</v>
      </c>
      <c r="L1962">
        <f>IF(COUNTIFS('United Data'!$A$3:$A$4341,L$1,'United Data'!$C$3:$C$4341,$A1962,'United Data'!$B$3:$B$4341,"&lt;&gt;Off-street")&gt;0,1,0)</f>
        <v>0</v>
      </c>
      <c r="M1962">
        <f>IF(COUNTIFS('United Data'!$A$3:$A$4341,M$1,'United Data'!$C$3:$C$4341,$A1962,'United Data'!$B$3:$B$4341,"&lt;&gt;Off-street")&gt;0,1,0)</f>
        <v>0</v>
      </c>
      <c r="N1962">
        <f>IF(COUNTIFS('United Data'!$A$3:$A$4341,N$1,'United Data'!$C$3:$C$4341,$A1962,'United Data'!$B$3:$B$4341,"&lt;&gt;Off-street")&gt;0,1,0)</f>
        <v>0</v>
      </c>
      <c r="O1962">
        <f>IF(COUNTIFS('United Data'!$A$3:$A$4341,O$1,'United Data'!$C$3:$C$4341,$A1962,'United Data'!$B$3:$B$4341,"&lt;&gt;Off-street")&gt;0,1,0)</f>
        <v>0</v>
      </c>
      <c r="P1962">
        <f>IF(COUNTIFS('United Data'!$A$3:$A$4341,P$1,'United Data'!$C$3:$C$4341,$A1962,'United Data'!$B$3:$B$4341,"&lt;&gt;Off-street")&gt;0,1,0)</f>
        <v>0</v>
      </c>
      <c r="Q1962">
        <f>IF(COUNTIFS('United Data'!$A$3:$A$4341,Q$1,'United Data'!$C$3:$C$4341,$A1962,'United Data'!$B$3:$B$4341,"&lt;&gt;Off-street")&gt;0,1,0)</f>
        <v>0</v>
      </c>
      <c r="R1962">
        <f>IF(COUNTIFS('United Data'!$A$3:$A$4341,R$1,'United Data'!$C$3:$C$4341,$A1962,'United Data'!$B$3:$B$4341,"&lt;&gt;Off-street")&gt;0,1,0)</f>
        <v>0</v>
      </c>
      <c r="S1962">
        <f t="shared" si="60"/>
        <v>1</v>
      </c>
      <c r="T1962">
        <f t="shared" si="61"/>
        <v>1</v>
      </c>
    </row>
    <row r="1963" spans="1:20" x14ac:dyDescent="0.2">
      <c r="A1963" t="s">
        <v>2014</v>
      </c>
      <c r="B1963">
        <f>IF(COUNTIFS('United Data'!$A$3:$A$4341,B$1,'United Data'!$C$3:$C$4341,$A1963,'United Data'!$B$3:$B$4341,"&lt;&gt;Off-street")&gt;0,1,0)</f>
        <v>1</v>
      </c>
      <c r="C1963">
        <f>IF(COUNTIFS('United Data'!$A$3:$A$4341,C$1,'United Data'!$C$3:$C$4341,$A1963,'United Data'!$B$3:$B$4341,"&lt;&gt;Off-street")&gt;0,1,0)</f>
        <v>0</v>
      </c>
      <c r="D1963">
        <f>IF(COUNTIFS('United Data'!$A$3:$A$4341,D$1,'United Data'!$C$3:$C$4341,$A1963,'United Data'!$B$3:$B$4341,"&lt;&gt;Off-street")&gt;0,1,0)</f>
        <v>1</v>
      </c>
      <c r="E1963">
        <f>IF(COUNTIFS('United Data'!$A$3:$A$4341,E$1,'United Data'!$C$3:$C$4341,$A1963,'United Data'!$B$3:$B$4341,"&lt;&gt;Off-street")&gt;0,1,0)</f>
        <v>0</v>
      </c>
      <c r="F1963">
        <f>IF(COUNTIFS('United Data'!$A$3:$A$4341,F$1,'United Data'!$C$3:$C$4341,$A1963,'United Data'!$B$3:$B$4341,"&lt;&gt;Off-street")&gt;0,1,0)</f>
        <v>0</v>
      </c>
      <c r="G1963">
        <f>IF(COUNTIFS('United Data'!$A$3:$A$4341,G$1,'United Data'!$C$3:$C$4341,$A1963,'United Data'!$B$3:$B$4341,"&lt;&gt;Off-street")&gt;0,1,0)</f>
        <v>0</v>
      </c>
      <c r="H1963">
        <f>IF(COUNTIFS('United Data'!$A$3:$A$4341,H$1,'United Data'!$C$3:$C$4341,$A1963,'United Data'!$B$3:$B$4341,"&lt;&gt;Off-street")&gt;0,1,0)</f>
        <v>0</v>
      </c>
      <c r="I1963">
        <f>IF(COUNTIFS('United Data'!$A$3:$A$4341,I$1,'United Data'!$C$3:$C$4341,$A1963,'United Data'!$B$3:$B$4341,"&lt;&gt;Off-street")&gt;0,1,0)</f>
        <v>0</v>
      </c>
      <c r="J1963">
        <f>IF(COUNTIFS('United Data'!$A$3:$A$4341,J$1,'United Data'!$C$3:$C$4341,$A1963,'United Data'!$B$3:$B$4341,"&lt;&gt;Off-street")&gt;0,1,0)</f>
        <v>0</v>
      </c>
      <c r="K1963">
        <f>IF(COUNTIFS('United Data'!$A$3:$A$4341,K$1,'United Data'!$C$3:$C$4341,$A1963,'United Data'!$B$3:$B$4341,"&lt;&gt;Off-street")&gt;0,1,0)</f>
        <v>0</v>
      </c>
      <c r="L1963">
        <f>IF(COUNTIFS('United Data'!$A$3:$A$4341,L$1,'United Data'!$C$3:$C$4341,$A1963,'United Data'!$B$3:$B$4341,"&lt;&gt;Off-street")&gt;0,1,0)</f>
        <v>0</v>
      </c>
      <c r="M1963">
        <f>IF(COUNTIFS('United Data'!$A$3:$A$4341,M$1,'United Data'!$C$3:$C$4341,$A1963,'United Data'!$B$3:$B$4341,"&lt;&gt;Off-street")&gt;0,1,0)</f>
        <v>0</v>
      </c>
      <c r="N1963">
        <f>IF(COUNTIFS('United Data'!$A$3:$A$4341,N$1,'United Data'!$C$3:$C$4341,$A1963,'United Data'!$B$3:$B$4341,"&lt;&gt;Off-street")&gt;0,1,0)</f>
        <v>0</v>
      </c>
      <c r="O1963">
        <f>IF(COUNTIFS('United Data'!$A$3:$A$4341,O$1,'United Data'!$C$3:$C$4341,$A1963,'United Data'!$B$3:$B$4341,"&lt;&gt;Off-street")&gt;0,1,0)</f>
        <v>0</v>
      </c>
      <c r="P1963">
        <f>IF(COUNTIFS('United Data'!$A$3:$A$4341,P$1,'United Data'!$C$3:$C$4341,$A1963,'United Data'!$B$3:$B$4341,"&lt;&gt;Off-street")&gt;0,1,0)</f>
        <v>0</v>
      </c>
      <c r="Q1963">
        <f>IF(COUNTIFS('United Data'!$A$3:$A$4341,Q$1,'United Data'!$C$3:$C$4341,$A1963,'United Data'!$B$3:$B$4341,"&lt;&gt;Off-street")&gt;0,1,0)</f>
        <v>0</v>
      </c>
      <c r="R1963">
        <f>IF(COUNTIFS('United Data'!$A$3:$A$4341,R$1,'United Data'!$C$3:$C$4341,$A1963,'United Data'!$B$3:$B$4341,"&lt;&gt;Off-street")&gt;0,1,0)</f>
        <v>0</v>
      </c>
      <c r="S1963">
        <f t="shared" si="60"/>
        <v>2</v>
      </c>
      <c r="T1963">
        <f t="shared" si="61"/>
        <v>2</v>
      </c>
    </row>
    <row r="1964" spans="1:20" x14ac:dyDescent="0.2">
      <c r="A1964" t="s">
        <v>2015</v>
      </c>
      <c r="B1964">
        <f>IF(COUNTIFS('United Data'!$A$3:$A$4341,B$1,'United Data'!$C$3:$C$4341,$A1964,'United Data'!$B$3:$B$4341,"&lt;&gt;Off-street")&gt;0,1,0)</f>
        <v>0</v>
      </c>
      <c r="C1964">
        <f>IF(COUNTIFS('United Data'!$A$3:$A$4341,C$1,'United Data'!$C$3:$C$4341,$A1964,'United Data'!$B$3:$B$4341,"&lt;&gt;Off-street")&gt;0,1,0)</f>
        <v>1</v>
      </c>
      <c r="D1964">
        <f>IF(COUNTIFS('United Data'!$A$3:$A$4341,D$1,'United Data'!$C$3:$C$4341,$A1964,'United Data'!$B$3:$B$4341,"&lt;&gt;Off-street")&gt;0,1,0)</f>
        <v>0</v>
      </c>
      <c r="E1964">
        <f>IF(COUNTIFS('United Data'!$A$3:$A$4341,E$1,'United Data'!$C$3:$C$4341,$A1964,'United Data'!$B$3:$B$4341,"&lt;&gt;Off-street")&gt;0,1,0)</f>
        <v>0</v>
      </c>
      <c r="F1964">
        <f>IF(COUNTIFS('United Data'!$A$3:$A$4341,F$1,'United Data'!$C$3:$C$4341,$A1964,'United Data'!$B$3:$B$4341,"&lt;&gt;Off-street")&gt;0,1,0)</f>
        <v>0</v>
      </c>
      <c r="G1964">
        <f>IF(COUNTIFS('United Data'!$A$3:$A$4341,G$1,'United Data'!$C$3:$C$4341,$A1964,'United Data'!$B$3:$B$4341,"&lt;&gt;Off-street")&gt;0,1,0)</f>
        <v>0</v>
      </c>
      <c r="H1964">
        <f>IF(COUNTIFS('United Data'!$A$3:$A$4341,H$1,'United Data'!$C$3:$C$4341,$A1964,'United Data'!$B$3:$B$4341,"&lt;&gt;Off-street")&gt;0,1,0)</f>
        <v>0</v>
      </c>
      <c r="I1964">
        <f>IF(COUNTIFS('United Data'!$A$3:$A$4341,I$1,'United Data'!$C$3:$C$4341,$A1964,'United Data'!$B$3:$B$4341,"&lt;&gt;Off-street")&gt;0,1,0)</f>
        <v>0</v>
      </c>
      <c r="J1964">
        <f>IF(COUNTIFS('United Data'!$A$3:$A$4341,J$1,'United Data'!$C$3:$C$4341,$A1964,'United Data'!$B$3:$B$4341,"&lt;&gt;Off-street")&gt;0,1,0)</f>
        <v>0</v>
      </c>
      <c r="K1964">
        <f>IF(COUNTIFS('United Data'!$A$3:$A$4341,K$1,'United Data'!$C$3:$C$4341,$A1964,'United Data'!$B$3:$B$4341,"&lt;&gt;Off-street")&gt;0,1,0)</f>
        <v>0</v>
      </c>
      <c r="L1964">
        <f>IF(COUNTIFS('United Data'!$A$3:$A$4341,L$1,'United Data'!$C$3:$C$4341,$A1964,'United Data'!$B$3:$B$4341,"&lt;&gt;Off-street")&gt;0,1,0)</f>
        <v>0</v>
      </c>
      <c r="M1964">
        <f>IF(COUNTIFS('United Data'!$A$3:$A$4341,M$1,'United Data'!$C$3:$C$4341,$A1964,'United Data'!$B$3:$B$4341,"&lt;&gt;Off-street")&gt;0,1,0)</f>
        <v>0</v>
      </c>
      <c r="N1964">
        <f>IF(COUNTIFS('United Data'!$A$3:$A$4341,N$1,'United Data'!$C$3:$C$4341,$A1964,'United Data'!$B$3:$B$4341,"&lt;&gt;Off-street")&gt;0,1,0)</f>
        <v>0</v>
      </c>
      <c r="O1964">
        <f>IF(COUNTIFS('United Data'!$A$3:$A$4341,O$1,'United Data'!$C$3:$C$4341,$A1964,'United Data'!$B$3:$B$4341,"&lt;&gt;Off-street")&gt;0,1,0)</f>
        <v>0</v>
      </c>
      <c r="P1964">
        <f>IF(COUNTIFS('United Data'!$A$3:$A$4341,P$1,'United Data'!$C$3:$C$4341,$A1964,'United Data'!$B$3:$B$4341,"&lt;&gt;Off-street")&gt;0,1,0)</f>
        <v>0</v>
      </c>
      <c r="Q1964">
        <f>IF(COUNTIFS('United Data'!$A$3:$A$4341,Q$1,'United Data'!$C$3:$C$4341,$A1964,'United Data'!$B$3:$B$4341,"&lt;&gt;Off-street")&gt;0,1,0)</f>
        <v>0</v>
      </c>
      <c r="R1964">
        <f>IF(COUNTIFS('United Data'!$A$3:$A$4341,R$1,'United Data'!$C$3:$C$4341,$A1964,'United Data'!$B$3:$B$4341,"&lt;&gt;Off-street")&gt;0,1,0)</f>
        <v>0</v>
      </c>
      <c r="S1964">
        <f t="shared" si="60"/>
        <v>1</v>
      </c>
      <c r="T1964">
        <f t="shared" si="61"/>
        <v>1</v>
      </c>
    </row>
    <row r="1965" spans="1:20" x14ac:dyDescent="0.2">
      <c r="A1965" t="s">
        <v>2016</v>
      </c>
      <c r="B1965">
        <f>IF(COUNTIFS('United Data'!$A$3:$A$4341,B$1,'United Data'!$C$3:$C$4341,$A1965,'United Data'!$B$3:$B$4341,"&lt;&gt;Off-street")&gt;0,1,0)</f>
        <v>0</v>
      </c>
      <c r="C1965">
        <f>IF(COUNTIFS('United Data'!$A$3:$A$4341,C$1,'United Data'!$C$3:$C$4341,$A1965,'United Data'!$B$3:$B$4341,"&lt;&gt;Off-street")&gt;0,1,0)</f>
        <v>1</v>
      </c>
      <c r="D1965">
        <f>IF(COUNTIFS('United Data'!$A$3:$A$4341,D$1,'United Data'!$C$3:$C$4341,$A1965,'United Data'!$B$3:$B$4341,"&lt;&gt;Off-street")&gt;0,1,0)</f>
        <v>0</v>
      </c>
      <c r="E1965">
        <f>IF(COUNTIFS('United Data'!$A$3:$A$4341,E$1,'United Data'!$C$3:$C$4341,$A1965,'United Data'!$B$3:$B$4341,"&lt;&gt;Off-street")&gt;0,1,0)</f>
        <v>0</v>
      </c>
      <c r="F1965">
        <f>IF(COUNTIFS('United Data'!$A$3:$A$4341,F$1,'United Data'!$C$3:$C$4341,$A1965,'United Data'!$B$3:$B$4341,"&lt;&gt;Off-street")&gt;0,1,0)</f>
        <v>0</v>
      </c>
      <c r="G1965">
        <f>IF(COUNTIFS('United Data'!$A$3:$A$4341,G$1,'United Data'!$C$3:$C$4341,$A1965,'United Data'!$B$3:$B$4341,"&lt;&gt;Off-street")&gt;0,1,0)</f>
        <v>0</v>
      </c>
      <c r="H1965">
        <f>IF(COUNTIFS('United Data'!$A$3:$A$4341,H$1,'United Data'!$C$3:$C$4341,$A1965,'United Data'!$B$3:$B$4341,"&lt;&gt;Off-street")&gt;0,1,0)</f>
        <v>0</v>
      </c>
      <c r="I1965">
        <f>IF(COUNTIFS('United Data'!$A$3:$A$4341,I$1,'United Data'!$C$3:$C$4341,$A1965,'United Data'!$B$3:$B$4341,"&lt;&gt;Off-street")&gt;0,1,0)</f>
        <v>0</v>
      </c>
      <c r="J1965">
        <f>IF(COUNTIFS('United Data'!$A$3:$A$4341,J$1,'United Data'!$C$3:$C$4341,$A1965,'United Data'!$B$3:$B$4341,"&lt;&gt;Off-street")&gt;0,1,0)</f>
        <v>0</v>
      </c>
      <c r="K1965">
        <f>IF(COUNTIFS('United Data'!$A$3:$A$4341,K$1,'United Data'!$C$3:$C$4341,$A1965,'United Data'!$B$3:$B$4341,"&lt;&gt;Off-street")&gt;0,1,0)</f>
        <v>0</v>
      </c>
      <c r="L1965">
        <f>IF(COUNTIFS('United Data'!$A$3:$A$4341,L$1,'United Data'!$C$3:$C$4341,$A1965,'United Data'!$B$3:$B$4341,"&lt;&gt;Off-street")&gt;0,1,0)</f>
        <v>0</v>
      </c>
      <c r="M1965">
        <f>IF(COUNTIFS('United Data'!$A$3:$A$4341,M$1,'United Data'!$C$3:$C$4341,$A1965,'United Data'!$B$3:$B$4341,"&lt;&gt;Off-street")&gt;0,1,0)</f>
        <v>0</v>
      </c>
      <c r="N1965">
        <f>IF(COUNTIFS('United Data'!$A$3:$A$4341,N$1,'United Data'!$C$3:$C$4341,$A1965,'United Data'!$B$3:$B$4341,"&lt;&gt;Off-street")&gt;0,1,0)</f>
        <v>0</v>
      </c>
      <c r="O1965">
        <f>IF(COUNTIFS('United Data'!$A$3:$A$4341,O$1,'United Data'!$C$3:$C$4341,$A1965,'United Data'!$B$3:$B$4341,"&lt;&gt;Off-street")&gt;0,1,0)</f>
        <v>0</v>
      </c>
      <c r="P1965">
        <f>IF(COUNTIFS('United Data'!$A$3:$A$4341,P$1,'United Data'!$C$3:$C$4341,$A1965,'United Data'!$B$3:$B$4341,"&lt;&gt;Off-street")&gt;0,1,0)</f>
        <v>0</v>
      </c>
      <c r="Q1965">
        <f>IF(COUNTIFS('United Data'!$A$3:$A$4341,Q$1,'United Data'!$C$3:$C$4341,$A1965,'United Data'!$B$3:$B$4341,"&lt;&gt;Off-street")&gt;0,1,0)</f>
        <v>0</v>
      </c>
      <c r="R1965">
        <f>IF(COUNTIFS('United Data'!$A$3:$A$4341,R$1,'United Data'!$C$3:$C$4341,$A1965,'United Data'!$B$3:$B$4341,"&lt;&gt;Off-street")&gt;0,1,0)</f>
        <v>0</v>
      </c>
      <c r="S1965">
        <f t="shared" si="60"/>
        <v>1</v>
      </c>
      <c r="T1965">
        <f t="shared" si="61"/>
        <v>1</v>
      </c>
    </row>
    <row r="1966" spans="1:20" x14ac:dyDescent="0.2">
      <c r="A1966" t="s">
        <v>2017</v>
      </c>
      <c r="B1966">
        <f>IF(COUNTIFS('United Data'!$A$3:$A$4341,B$1,'United Data'!$C$3:$C$4341,$A1966,'United Data'!$B$3:$B$4341,"&lt;&gt;Off-street")&gt;0,1,0)</f>
        <v>0</v>
      </c>
      <c r="C1966">
        <f>IF(COUNTIFS('United Data'!$A$3:$A$4341,C$1,'United Data'!$C$3:$C$4341,$A1966,'United Data'!$B$3:$B$4341,"&lt;&gt;Off-street")&gt;0,1,0)</f>
        <v>0</v>
      </c>
      <c r="D1966">
        <f>IF(COUNTIFS('United Data'!$A$3:$A$4341,D$1,'United Data'!$C$3:$C$4341,$A1966,'United Data'!$B$3:$B$4341,"&lt;&gt;Off-street")&gt;0,1,0)</f>
        <v>1</v>
      </c>
      <c r="E1966">
        <f>IF(COUNTIFS('United Data'!$A$3:$A$4341,E$1,'United Data'!$C$3:$C$4341,$A1966,'United Data'!$B$3:$B$4341,"&lt;&gt;Off-street")&gt;0,1,0)</f>
        <v>0</v>
      </c>
      <c r="F1966">
        <f>IF(COUNTIFS('United Data'!$A$3:$A$4341,F$1,'United Data'!$C$3:$C$4341,$A1966,'United Data'!$B$3:$B$4341,"&lt;&gt;Off-street")&gt;0,1,0)</f>
        <v>0</v>
      </c>
      <c r="G1966">
        <f>IF(COUNTIFS('United Data'!$A$3:$A$4341,G$1,'United Data'!$C$3:$C$4341,$A1966,'United Data'!$B$3:$B$4341,"&lt;&gt;Off-street")&gt;0,1,0)</f>
        <v>0</v>
      </c>
      <c r="H1966">
        <f>IF(COUNTIFS('United Data'!$A$3:$A$4341,H$1,'United Data'!$C$3:$C$4341,$A1966,'United Data'!$B$3:$B$4341,"&lt;&gt;Off-street")&gt;0,1,0)</f>
        <v>0</v>
      </c>
      <c r="I1966">
        <f>IF(COUNTIFS('United Data'!$A$3:$A$4341,I$1,'United Data'!$C$3:$C$4341,$A1966,'United Data'!$B$3:$B$4341,"&lt;&gt;Off-street")&gt;0,1,0)</f>
        <v>0</v>
      </c>
      <c r="J1966">
        <f>IF(COUNTIFS('United Data'!$A$3:$A$4341,J$1,'United Data'!$C$3:$C$4341,$A1966,'United Data'!$B$3:$B$4341,"&lt;&gt;Off-street")&gt;0,1,0)</f>
        <v>0</v>
      </c>
      <c r="K1966">
        <f>IF(COUNTIFS('United Data'!$A$3:$A$4341,K$1,'United Data'!$C$3:$C$4341,$A1966,'United Data'!$B$3:$B$4341,"&lt;&gt;Off-street")&gt;0,1,0)</f>
        <v>0</v>
      </c>
      <c r="L1966">
        <f>IF(COUNTIFS('United Data'!$A$3:$A$4341,L$1,'United Data'!$C$3:$C$4341,$A1966,'United Data'!$B$3:$B$4341,"&lt;&gt;Off-street")&gt;0,1,0)</f>
        <v>0</v>
      </c>
      <c r="M1966">
        <f>IF(COUNTIFS('United Data'!$A$3:$A$4341,M$1,'United Data'!$C$3:$C$4341,$A1966,'United Data'!$B$3:$B$4341,"&lt;&gt;Off-street")&gt;0,1,0)</f>
        <v>0</v>
      </c>
      <c r="N1966">
        <f>IF(COUNTIFS('United Data'!$A$3:$A$4341,N$1,'United Data'!$C$3:$C$4341,$A1966,'United Data'!$B$3:$B$4341,"&lt;&gt;Off-street")&gt;0,1,0)</f>
        <v>0</v>
      </c>
      <c r="O1966">
        <f>IF(COUNTIFS('United Data'!$A$3:$A$4341,O$1,'United Data'!$C$3:$C$4341,$A1966,'United Data'!$B$3:$B$4341,"&lt;&gt;Off-street")&gt;0,1,0)</f>
        <v>0</v>
      </c>
      <c r="P1966">
        <f>IF(COUNTIFS('United Data'!$A$3:$A$4341,P$1,'United Data'!$C$3:$C$4341,$A1966,'United Data'!$B$3:$B$4341,"&lt;&gt;Off-street")&gt;0,1,0)</f>
        <v>0</v>
      </c>
      <c r="Q1966">
        <f>IF(COUNTIFS('United Data'!$A$3:$A$4341,Q$1,'United Data'!$C$3:$C$4341,$A1966,'United Data'!$B$3:$B$4341,"&lt;&gt;Off-street")&gt;0,1,0)</f>
        <v>0</v>
      </c>
      <c r="R1966">
        <f>IF(COUNTIFS('United Data'!$A$3:$A$4341,R$1,'United Data'!$C$3:$C$4341,$A1966,'United Data'!$B$3:$B$4341,"&lt;&gt;Off-street")&gt;0,1,0)</f>
        <v>0</v>
      </c>
      <c r="S1966">
        <f t="shared" si="60"/>
        <v>1</v>
      </c>
      <c r="T1966">
        <f t="shared" si="61"/>
        <v>1</v>
      </c>
    </row>
    <row r="1967" spans="1:20" x14ac:dyDescent="0.2">
      <c r="A1967" t="s">
        <v>2018</v>
      </c>
      <c r="B1967">
        <f>IF(COUNTIFS('United Data'!$A$3:$A$4341,B$1,'United Data'!$C$3:$C$4341,$A1967,'United Data'!$B$3:$B$4341,"&lt;&gt;Off-street")&gt;0,1,0)</f>
        <v>0</v>
      </c>
      <c r="C1967">
        <f>IF(COUNTIFS('United Data'!$A$3:$A$4341,C$1,'United Data'!$C$3:$C$4341,$A1967,'United Data'!$B$3:$B$4341,"&lt;&gt;Off-street")&gt;0,1,0)</f>
        <v>0</v>
      </c>
      <c r="D1967">
        <f>IF(COUNTIFS('United Data'!$A$3:$A$4341,D$1,'United Data'!$C$3:$C$4341,$A1967,'United Data'!$B$3:$B$4341,"&lt;&gt;Off-street")&gt;0,1,0)</f>
        <v>1</v>
      </c>
      <c r="E1967">
        <f>IF(COUNTIFS('United Data'!$A$3:$A$4341,E$1,'United Data'!$C$3:$C$4341,$A1967,'United Data'!$B$3:$B$4341,"&lt;&gt;Off-street")&gt;0,1,0)</f>
        <v>0</v>
      </c>
      <c r="F1967">
        <f>IF(COUNTIFS('United Data'!$A$3:$A$4341,F$1,'United Data'!$C$3:$C$4341,$A1967,'United Data'!$B$3:$B$4341,"&lt;&gt;Off-street")&gt;0,1,0)</f>
        <v>0</v>
      </c>
      <c r="G1967">
        <f>IF(COUNTIFS('United Data'!$A$3:$A$4341,G$1,'United Data'!$C$3:$C$4341,$A1967,'United Data'!$B$3:$B$4341,"&lt;&gt;Off-street")&gt;0,1,0)</f>
        <v>0</v>
      </c>
      <c r="H1967">
        <f>IF(COUNTIFS('United Data'!$A$3:$A$4341,H$1,'United Data'!$C$3:$C$4341,$A1967,'United Data'!$B$3:$B$4341,"&lt;&gt;Off-street")&gt;0,1,0)</f>
        <v>0</v>
      </c>
      <c r="I1967">
        <f>IF(COUNTIFS('United Data'!$A$3:$A$4341,I$1,'United Data'!$C$3:$C$4341,$A1967,'United Data'!$B$3:$B$4341,"&lt;&gt;Off-street")&gt;0,1,0)</f>
        <v>0</v>
      </c>
      <c r="J1967">
        <f>IF(COUNTIFS('United Data'!$A$3:$A$4341,J$1,'United Data'!$C$3:$C$4341,$A1967,'United Data'!$B$3:$B$4341,"&lt;&gt;Off-street")&gt;0,1,0)</f>
        <v>0</v>
      </c>
      <c r="K1967">
        <f>IF(COUNTIFS('United Data'!$A$3:$A$4341,K$1,'United Data'!$C$3:$C$4341,$A1967,'United Data'!$B$3:$B$4341,"&lt;&gt;Off-street")&gt;0,1,0)</f>
        <v>0</v>
      </c>
      <c r="L1967">
        <f>IF(COUNTIFS('United Data'!$A$3:$A$4341,L$1,'United Data'!$C$3:$C$4341,$A1967,'United Data'!$B$3:$B$4341,"&lt;&gt;Off-street")&gt;0,1,0)</f>
        <v>0</v>
      </c>
      <c r="M1967">
        <f>IF(COUNTIFS('United Data'!$A$3:$A$4341,M$1,'United Data'!$C$3:$C$4341,$A1967,'United Data'!$B$3:$B$4341,"&lt;&gt;Off-street")&gt;0,1,0)</f>
        <v>0</v>
      </c>
      <c r="N1967">
        <f>IF(COUNTIFS('United Data'!$A$3:$A$4341,N$1,'United Data'!$C$3:$C$4341,$A1967,'United Data'!$B$3:$B$4341,"&lt;&gt;Off-street")&gt;0,1,0)</f>
        <v>1</v>
      </c>
      <c r="O1967">
        <f>IF(COUNTIFS('United Data'!$A$3:$A$4341,O$1,'United Data'!$C$3:$C$4341,$A1967,'United Data'!$B$3:$B$4341,"&lt;&gt;Off-street")&gt;0,1,0)</f>
        <v>1</v>
      </c>
      <c r="P1967">
        <f>IF(COUNTIFS('United Data'!$A$3:$A$4341,P$1,'United Data'!$C$3:$C$4341,$A1967,'United Data'!$B$3:$B$4341,"&lt;&gt;Off-street")&gt;0,1,0)</f>
        <v>1</v>
      </c>
      <c r="Q1967">
        <f>IF(COUNTIFS('United Data'!$A$3:$A$4341,Q$1,'United Data'!$C$3:$C$4341,$A1967,'United Data'!$B$3:$B$4341,"&lt;&gt;Off-street")&gt;0,1,0)</f>
        <v>1</v>
      </c>
      <c r="R1967">
        <f>IF(COUNTIFS('United Data'!$A$3:$A$4341,R$1,'United Data'!$C$3:$C$4341,$A1967,'United Data'!$B$3:$B$4341,"&lt;&gt;Off-street")&gt;0,1,0)</f>
        <v>1</v>
      </c>
      <c r="S1967">
        <f t="shared" si="60"/>
        <v>6</v>
      </c>
      <c r="T1967">
        <f t="shared" si="61"/>
        <v>2</v>
      </c>
    </row>
    <row r="1968" spans="1:20" x14ac:dyDescent="0.2">
      <c r="A1968" t="s">
        <v>2019</v>
      </c>
      <c r="B1968">
        <f>IF(COUNTIFS('United Data'!$A$3:$A$4341,B$1,'United Data'!$C$3:$C$4341,$A1968,'United Data'!$B$3:$B$4341,"&lt;&gt;Off-street")&gt;0,1,0)</f>
        <v>0</v>
      </c>
      <c r="C1968">
        <f>IF(COUNTIFS('United Data'!$A$3:$A$4341,C$1,'United Data'!$C$3:$C$4341,$A1968,'United Data'!$B$3:$B$4341,"&lt;&gt;Off-street")&gt;0,1,0)</f>
        <v>0</v>
      </c>
      <c r="D1968">
        <f>IF(COUNTIFS('United Data'!$A$3:$A$4341,D$1,'United Data'!$C$3:$C$4341,$A1968,'United Data'!$B$3:$B$4341,"&lt;&gt;Off-street")&gt;0,1,0)</f>
        <v>1</v>
      </c>
      <c r="E1968">
        <f>IF(COUNTIFS('United Data'!$A$3:$A$4341,E$1,'United Data'!$C$3:$C$4341,$A1968,'United Data'!$B$3:$B$4341,"&lt;&gt;Off-street")&gt;0,1,0)</f>
        <v>0</v>
      </c>
      <c r="F1968">
        <f>IF(COUNTIFS('United Data'!$A$3:$A$4341,F$1,'United Data'!$C$3:$C$4341,$A1968,'United Data'!$B$3:$B$4341,"&lt;&gt;Off-street")&gt;0,1,0)</f>
        <v>0</v>
      </c>
      <c r="G1968">
        <f>IF(COUNTIFS('United Data'!$A$3:$A$4341,G$1,'United Data'!$C$3:$C$4341,$A1968,'United Data'!$B$3:$B$4341,"&lt;&gt;Off-street")&gt;0,1,0)</f>
        <v>1</v>
      </c>
      <c r="H1968">
        <f>IF(COUNTIFS('United Data'!$A$3:$A$4341,H$1,'United Data'!$C$3:$C$4341,$A1968,'United Data'!$B$3:$B$4341,"&lt;&gt;Off-street")&gt;0,1,0)</f>
        <v>0</v>
      </c>
      <c r="I1968">
        <f>IF(COUNTIFS('United Data'!$A$3:$A$4341,I$1,'United Data'!$C$3:$C$4341,$A1968,'United Data'!$B$3:$B$4341,"&lt;&gt;Off-street")&gt;0,1,0)</f>
        <v>0</v>
      </c>
      <c r="J1968">
        <f>IF(COUNTIFS('United Data'!$A$3:$A$4341,J$1,'United Data'!$C$3:$C$4341,$A1968,'United Data'!$B$3:$B$4341,"&lt;&gt;Off-street")&gt;0,1,0)</f>
        <v>0</v>
      </c>
      <c r="K1968">
        <f>IF(COUNTIFS('United Data'!$A$3:$A$4341,K$1,'United Data'!$C$3:$C$4341,$A1968,'United Data'!$B$3:$B$4341,"&lt;&gt;Off-street")&gt;0,1,0)</f>
        <v>1</v>
      </c>
      <c r="L1968">
        <f>IF(COUNTIFS('United Data'!$A$3:$A$4341,L$1,'United Data'!$C$3:$C$4341,$A1968,'United Data'!$B$3:$B$4341,"&lt;&gt;Off-street")&gt;0,1,0)</f>
        <v>0</v>
      </c>
      <c r="M1968">
        <f>IF(COUNTIFS('United Data'!$A$3:$A$4341,M$1,'United Data'!$C$3:$C$4341,$A1968,'United Data'!$B$3:$B$4341,"&lt;&gt;Off-street")&gt;0,1,0)</f>
        <v>0</v>
      </c>
      <c r="N1968">
        <f>IF(COUNTIFS('United Data'!$A$3:$A$4341,N$1,'United Data'!$C$3:$C$4341,$A1968,'United Data'!$B$3:$B$4341,"&lt;&gt;Off-street")&gt;0,1,0)</f>
        <v>0</v>
      </c>
      <c r="O1968">
        <f>IF(COUNTIFS('United Data'!$A$3:$A$4341,O$1,'United Data'!$C$3:$C$4341,$A1968,'United Data'!$B$3:$B$4341,"&lt;&gt;Off-street")&gt;0,1,0)</f>
        <v>0</v>
      </c>
      <c r="P1968">
        <f>IF(COUNTIFS('United Data'!$A$3:$A$4341,P$1,'United Data'!$C$3:$C$4341,$A1968,'United Data'!$B$3:$B$4341,"&lt;&gt;Off-street")&gt;0,1,0)</f>
        <v>0</v>
      </c>
      <c r="Q1968">
        <f>IF(COUNTIFS('United Data'!$A$3:$A$4341,Q$1,'United Data'!$C$3:$C$4341,$A1968,'United Data'!$B$3:$B$4341,"&lt;&gt;Off-street")&gt;0,1,0)</f>
        <v>0</v>
      </c>
      <c r="R1968">
        <f>IF(COUNTIFS('United Data'!$A$3:$A$4341,R$1,'United Data'!$C$3:$C$4341,$A1968,'United Data'!$B$3:$B$4341,"&lt;&gt;Off-street")&gt;0,1,0)</f>
        <v>0</v>
      </c>
      <c r="S1968">
        <f t="shared" si="60"/>
        <v>3</v>
      </c>
      <c r="T1968">
        <f t="shared" si="61"/>
        <v>3</v>
      </c>
    </row>
    <row r="1969" spans="1:20" x14ac:dyDescent="0.2">
      <c r="A1969" t="s">
        <v>2562</v>
      </c>
      <c r="B1969">
        <f>IF(COUNTIFS('United Data'!$A$3:$A$4341,B$1,'United Data'!$C$3:$C$4341,$A1969,'United Data'!$B$3:$B$4341,"&lt;&gt;Off-street")&gt;0,1,0)</f>
        <v>0</v>
      </c>
      <c r="C1969">
        <f>IF(COUNTIFS('United Data'!$A$3:$A$4341,C$1,'United Data'!$C$3:$C$4341,$A1969,'United Data'!$B$3:$B$4341,"&lt;&gt;Off-street")&gt;0,1,0)</f>
        <v>0</v>
      </c>
      <c r="D1969">
        <f>IF(COUNTIFS('United Data'!$A$3:$A$4341,D$1,'United Data'!$C$3:$C$4341,$A1969,'United Data'!$B$3:$B$4341,"&lt;&gt;Off-street")&gt;0,1,0)</f>
        <v>0</v>
      </c>
      <c r="E1969">
        <f>IF(COUNTIFS('United Data'!$A$3:$A$4341,E$1,'United Data'!$C$3:$C$4341,$A1969,'United Data'!$B$3:$B$4341,"&lt;&gt;Off-street")&gt;0,1,0)</f>
        <v>0</v>
      </c>
      <c r="F1969">
        <f>IF(COUNTIFS('United Data'!$A$3:$A$4341,F$1,'United Data'!$C$3:$C$4341,$A1969,'United Data'!$B$3:$B$4341,"&lt;&gt;Off-street")&gt;0,1,0)</f>
        <v>0</v>
      </c>
      <c r="G1969">
        <f>IF(COUNTIFS('United Data'!$A$3:$A$4341,G$1,'United Data'!$C$3:$C$4341,$A1969,'United Data'!$B$3:$B$4341,"&lt;&gt;Off-street")&gt;0,1,0)</f>
        <v>1</v>
      </c>
      <c r="H1969">
        <f>IF(COUNTIFS('United Data'!$A$3:$A$4341,H$1,'United Data'!$C$3:$C$4341,$A1969,'United Data'!$B$3:$B$4341,"&lt;&gt;Off-street")&gt;0,1,0)</f>
        <v>0</v>
      </c>
      <c r="I1969">
        <f>IF(COUNTIFS('United Data'!$A$3:$A$4341,I$1,'United Data'!$C$3:$C$4341,$A1969,'United Data'!$B$3:$B$4341,"&lt;&gt;Off-street")&gt;0,1,0)</f>
        <v>0</v>
      </c>
      <c r="J1969">
        <f>IF(COUNTIFS('United Data'!$A$3:$A$4341,J$1,'United Data'!$C$3:$C$4341,$A1969,'United Data'!$B$3:$B$4341,"&lt;&gt;Off-street")&gt;0,1,0)</f>
        <v>0</v>
      </c>
      <c r="K1969">
        <f>IF(COUNTIFS('United Data'!$A$3:$A$4341,K$1,'United Data'!$C$3:$C$4341,$A1969,'United Data'!$B$3:$B$4341,"&lt;&gt;Off-street")&gt;0,1,0)</f>
        <v>0</v>
      </c>
      <c r="L1969">
        <f>IF(COUNTIFS('United Data'!$A$3:$A$4341,L$1,'United Data'!$C$3:$C$4341,$A1969,'United Data'!$B$3:$B$4341,"&lt;&gt;Off-street")&gt;0,1,0)</f>
        <v>0</v>
      </c>
      <c r="M1969">
        <f>IF(COUNTIFS('United Data'!$A$3:$A$4341,M$1,'United Data'!$C$3:$C$4341,$A1969,'United Data'!$B$3:$B$4341,"&lt;&gt;Off-street")&gt;0,1,0)</f>
        <v>0</v>
      </c>
      <c r="N1969">
        <f>IF(COUNTIFS('United Data'!$A$3:$A$4341,N$1,'United Data'!$C$3:$C$4341,$A1969,'United Data'!$B$3:$B$4341,"&lt;&gt;Off-street")&gt;0,1,0)</f>
        <v>0</v>
      </c>
      <c r="O1969">
        <f>IF(COUNTIFS('United Data'!$A$3:$A$4341,O$1,'United Data'!$C$3:$C$4341,$A1969,'United Data'!$B$3:$B$4341,"&lt;&gt;Off-street")&gt;0,1,0)</f>
        <v>0</v>
      </c>
      <c r="P1969">
        <f>IF(COUNTIFS('United Data'!$A$3:$A$4341,P$1,'United Data'!$C$3:$C$4341,$A1969,'United Data'!$B$3:$B$4341,"&lt;&gt;Off-street")&gt;0,1,0)</f>
        <v>0</v>
      </c>
      <c r="Q1969">
        <f>IF(COUNTIFS('United Data'!$A$3:$A$4341,Q$1,'United Data'!$C$3:$C$4341,$A1969,'United Data'!$B$3:$B$4341,"&lt;&gt;Off-street")&gt;0,1,0)</f>
        <v>0</v>
      </c>
      <c r="R1969">
        <f>IF(COUNTIFS('United Data'!$A$3:$A$4341,R$1,'United Data'!$C$3:$C$4341,$A1969,'United Data'!$B$3:$B$4341,"&lt;&gt;Off-street")&gt;0,1,0)</f>
        <v>0</v>
      </c>
      <c r="S1969">
        <f t="shared" si="60"/>
        <v>1</v>
      </c>
      <c r="T1969">
        <f t="shared" si="61"/>
        <v>1</v>
      </c>
    </row>
    <row r="1970" spans="1:20" x14ac:dyDescent="0.2">
      <c r="A1970" t="s">
        <v>2020</v>
      </c>
      <c r="B1970">
        <f>IF(COUNTIFS('United Data'!$A$3:$A$4341,B$1,'United Data'!$C$3:$C$4341,$A1970,'United Data'!$B$3:$B$4341,"&lt;&gt;Off-street")&gt;0,1,0)</f>
        <v>0</v>
      </c>
      <c r="C1970">
        <f>IF(COUNTIFS('United Data'!$A$3:$A$4341,C$1,'United Data'!$C$3:$C$4341,$A1970,'United Data'!$B$3:$B$4341,"&lt;&gt;Off-street")&gt;0,1,0)</f>
        <v>0</v>
      </c>
      <c r="D1970">
        <f>IF(COUNTIFS('United Data'!$A$3:$A$4341,D$1,'United Data'!$C$3:$C$4341,$A1970,'United Data'!$B$3:$B$4341,"&lt;&gt;Off-street")&gt;0,1,0)</f>
        <v>0</v>
      </c>
      <c r="E1970">
        <f>IF(COUNTIFS('United Data'!$A$3:$A$4341,E$1,'United Data'!$C$3:$C$4341,$A1970,'United Data'!$B$3:$B$4341,"&lt;&gt;Off-street")&gt;0,1,0)</f>
        <v>0</v>
      </c>
      <c r="F1970">
        <f>IF(COUNTIFS('United Data'!$A$3:$A$4341,F$1,'United Data'!$C$3:$C$4341,$A1970,'United Data'!$B$3:$B$4341,"&lt;&gt;Off-street")&gt;0,1,0)</f>
        <v>0</v>
      </c>
      <c r="G1970">
        <f>IF(COUNTIFS('United Data'!$A$3:$A$4341,G$1,'United Data'!$C$3:$C$4341,$A1970,'United Data'!$B$3:$B$4341,"&lt;&gt;Off-street")&gt;0,1,0)</f>
        <v>1</v>
      </c>
      <c r="H1970">
        <f>IF(COUNTIFS('United Data'!$A$3:$A$4341,H$1,'United Data'!$C$3:$C$4341,$A1970,'United Data'!$B$3:$B$4341,"&lt;&gt;Off-street")&gt;0,1,0)</f>
        <v>0</v>
      </c>
      <c r="I1970">
        <f>IF(COUNTIFS('United Data'!$A$3:$A$4341,I$1,'United Data'!$C$3:$C$4341,$A1970,'United Data'!$B$3:$B$4341,"&lt;&gt;Off-street")&gt;0,1,0)</f>
        <v>0</v>
      </c>
      <c r="J1970">
        <f>IF(COUNTIFS('United Data'!$A$3:$A$4341,J$1,'United Data'!$C$3:$C$4341,$A1970,'United Data'!$B$3:$B$4341,"&lt;&gt;Off-street")&gt;0,1,0)</f>
        <v>0</v>
      </c>
      <c r="K1970">
        <f>IF(COUNTIFS('United Data'!$A$3:$A$4341,K$1,'United Data'!$C$3:$C$4341,$A1970,'United Data'!$B$3:$B$4341,"&lt;&gt;Off-street")&gt;0,1,0)</f>
        <v>1</v>
      </c>
      <c r="L1970">
        <f>IF(COUNTIFS('United Data'!$A$3:$A$4341,L$1,'United Data'!$C$3:$C$4341,$A1970,'United Data'!$B$3:$B$4341,"&lt;&gt;Off-street")&gt;0,1,0)</f>
        <v>0</v>
      </c>
      <c r="M1970">
        <f>IF(COUNTIFS('United Data'!$A$3:$A$4341,M$1,'United Data'!$C$3:$C$4341,$A1970,'United Data'!$B$3:$B$4341,"&lt;&gt;Off-street")&gt;0,1,0)</f>
        <v>0</v>
      </c>
      <c r="N1970">
        <f>IF(COUNTIFS('United Data'!$A$3:$A$4341,N$1,'United Data'!$C$3:$C$4341,$A1970,'United Data'!$B$3:$B$4341,"&lt;&gt;Off-street")&gt;0,1,0)</f>
        <v>0</v>
      </c>
      <c r="O1970">
        <f>IF(COUNTIFS('United Data'!$A$3:$A$4341,O$1,'United Data'!$C$3:$C$4341,$A1970,'United Data'!$B$3:$B$4341,"&lt;&gt;Off-street")&gt;0,1,0)</f>
        <v>1</v>
      </c>
      <c r="P1970">
        <f>IF(COUNTIFS('United Data'!$A$3:$A$4341,P$1,'United Data'!$C$3:$C$4341,$A1970,'United Data'!$B$3:$B$4341,"&lt;&gt;Off-street")&gt;0,1,0)</f>
        <v>1</v>
      </c>
      <c r="Q1970">
        <f>IF(COUNTIFS('United Data'!$A$3:$A$4341,Q$1,'United Data'!$C$3:$C$4341,$A1970,'United Data'!$B$3:$B$4341,"&lt;&gt;Off-street")&gt;0,1,0)</f>
        <v>0</v>
      </c>
      <c r="R1970">
        <f>IF(COUNTIFS('United Data'!$A$3:$A$4341,R$1,'United Data'!$C$3:$C$4341,$A1970,'United Data'!$B$3:$B$4341,"&lt;&gt;Off-street")&gt;0,1,0)</f>
        <v>0</v>
      </c>
      <c r="S1970">
        <f t="shared" si="60"/>
        <v>4</v>
      </c>
      <c r="T1970">
        <f t="shared" si="61"/>
        <v>3</v>
      </c>
    </row>
    <row r="1971" spans="1:20" x14ac:dyDescent="0.2">
      <c r="A1971" t="s">
        <v>2022</v>
      </c>
      <c r="B1971">
        <f>IF(COUNTIFS('United Data'!$A$3:$A$4341,B$1,'United Data'!$C$3:$C$4341,$A1971,'United Data'!$B$3:$B$4341,"&lt;&gt;Off-street")&gt;0,1,0)</f>
        <v>0</v>
      </c>
      <c r="C1971">
        <f>IF(COUNTIFS('United Data'!$A$3:$A$4341,C$1,'United Data'!$C$3:$C$4341,$A1971,'United Data'!$B$3:$B$4341,"&lt;&gt;Off-street")&gt;0,1,0)</f>
        <v>0</v>
      </c>
      <c r="D1971">
        <f>IF(COUNTIFS('United Data'!$A$3:$A$4341,D$1,'United Data'!$C$3:$C$4341,$A1971,'United Data'!$B$3:$B$4341,"&lt;&gt;Off-street")&gt;0,1,0)</f>
        <v>0</v>
      </c>
      <c r="E1971">
        <f>IF(COUNTIFS('United Data'!$A$3:$A$4341,E$1,'United Data'!$C$3:$C$4341,$A1971,'United Data'!$B$3:$B$4341,"&lt;&gt;Off-street")&gt;0,1,0)</f>
        <v>0</v>
      </c>
      <c r="F1971">
        <f>IF(COUNTIFS('United Data'!$A$3:$A$4341,F$1,'United Data'!$C$3:$C$4341,$A1971,'United Data'!$B$3:$B$4341,"&lt;&gt;Off-street")&gt;0,1,0)</f>
        <v>0</v>
      </c>
      <c r="G1971">
        <f>IF(COUNTIFS('United Data'!$A$3:$A$4341,G$1,'United Data'!$C$3:$C$4341,$A1971,'United Data'!$B$3:$B$4341,"&lt;&gt;Off-street")&gt;0,1,0)</f>
        <v>1</v>
      </c>
      <c r="H1971">
        <f>IF(COUNTIFS('United Data'!$A$3:$A$4341,H$1,'United Data'!$C$3:$C$4341,$A1971,'United Data'!$B$3:$B$4341,"&lt;&gt;Off-street")&gt;0,1,0)</f>
        <v>1</v>
      </c>
      <c r="I1971">
        <f>IF(COUNTIFS('United Data'!$A$3:$A$4341,I$1,'United Data'!$C$3:$C$4341,$A1971,'United Data'!$B$3:$B$4341,"&lt;&gt;Off-street")&gt;0,1,0)</f>
        <v>1</v>
      </c>
      <c r="J1971">
        <f>IF(COUNTIFS('United Data'!$A$3:$A$4341,J$1,'United Data'!$C$3:$C$4341,$A1971,'United Data'!$B$3:$B$4341,"&lt;&gt;Off-street")&gt;0,1,0)</f>
        <v>1</v>
      </c>
      <c r="K1971">
        <f>IF(COUNTIFS('United Data'!$A$3:$A$4341,K$1,'United Data'!$C$3:$C$4341,$A1971,'United Data'!$B$3:$B$4341,"&lt;&gt;Off-street")&gt;0,1,0)</f>
        <v>0</v>
      </c>
      <c r="L1971">
        <f>IF(COUNTIFS('United Data'!$A$3:$A$4341,L$1,'United Data'!$C$3:$C$4341,$A1971,'United Data'!$B$3:$B$4341,"&lt;&gt;Off-street")&gt;0,1,0)</f>
        <v>0</v>
      </c>
      <c r="M1971">
        <f>IF(COUNTIFS('United Data'!$A$3:$A$4341,M$1,'United Data'!$C$3:$C$4341,$A1971,'United Data'!$B$3:$B$4341,"&lt;&gt;Off-street")&gt;0,1,0)</f>
        <v>0</v>
      </c>
      <c r="N1971">
        <f>IF(COUNTIFS('United Data'!$A$3:$A$4341,N$1,'United Data'!$C$3:$C$4341,$A1971,'United Data'!$B$3:$B$4341,"&lt;&gt;Off-street")&gt;0,1,0)</f>
        <v>0</v>
      </c>
      <c r="O1971">
        <f>IF(COUNTIFS('United Data'!$A$3:$A$4341,O$1,'United Data'!$C$3:$C$4341,$A1971,'United Data'!$B$3:$B$4341,"&lt;&gt;Off-street")&gt;0,1,0)</f>
        <v>0</v>
      </c>
      <c r="P1971">
        <f>IF(COUNTIFS('United Data'!$A$3:$A$4341,P$1,'United Data'!$C$3:$C$4341,$A1971,'United Data'!$B$3:$B$4341,"&lt;&gt;Off-street")&gt;0,1,0)</f>
        <v>0</v>
      </c>
      <c r="Q1971">
        <f>IF(COUNTIFS('United Data'!$A$3:$A$4341,Q$1,'United Data'!$C$3:$C$4341,$A1971,'United Data'!$B$3:$B$4341,"&lt;&gt;Off-street")&gt;0,1,0)</f>
        <v>0</v>
      </c>
      <c r="R1971">
        <f>IF(COUNTIFS('United Data'!$A$3:$A$4341,R$1,'United Data'!$C$3:$C$4341,$A1971,'United Data'!$B$3:$B$4341,"&lt;&gt;Off-street")&gt;0,1,0)</f>
        <v>0</v>
      </c>
      <c r="S1971">
        <f t="shared" si="60"/>
        <v>4</v>
      </c>
      <c r="T1971">
        <f t="shared" si="61"/>
        <v>1</v>
      </c>
    </row>
    <row r="1972" spans="1:20" x14ac:dyDescent="0.2">
      <c r="A1972" t="s">
        <v>2023</v>
      </c>
      <c r="B1972">
        <f>IF(COUNTIFS('United Data'!$A$3:$A$4341,B$1,'United Data'!$C$3:$C$4341,$A1972,'United Data'!$B$3:$B$4341,"&lt;&gt;Off-street")&gt;0,1,0)</f>
        <v>0</v>
      </c>
      <c r="C1972">
        <f>IF(COUNTIFS('United Data'!$A$3:$A$4341,C$1,'United Data'!$C$3:$C$4341,$A1972,'United Data'!$B$3:$B$4341,"&lt;&gt;Off-street")&gt;0,1,0)</f>
        <v>0</v>
      </c>
      <c r="D1972">
        <f>IF(COUNTIFS('United Data'!$A$3:$A$4341,D$1,'United Data'!$C$3:$C$4341,$A1972,'United Data'!$B$3:$B$4341,"&lt;&gt;Off-street")&gt;0,1,0)</f>
        <v>1</v>
      </c>
      <c r="E1972">
        <f>IF(COUNTIFS('United Data'!$A$3:$A$4341,E$1,'United Data'!$C$3:$C$4341,$A1972,'United Data'!$B$3:$B$4341,"&lt;&gt;Off-street")&gt;0,1,0)</f>
        <v>0</v>
      </c>
      <c r="F1972">
        <f>IF(COUNTIFS('United Data'!$A$3:$A$4341,F$1,'United Data'!$C$3:$C$4341,$A1972,'United Data'!$B$3:$B$4341,"&lt;&gt;Off-street")&gt;0,1,0)</f>
        <v>0</v>
      </c>
      <c r="G1972">
        <f>IF(COUNTIFS('United Data'!$A$3:$A$4341,G$1,'United Data'!$C$3:$C$4341,$A1972,'United Data'!$B$3:$B$4341,"&lt;&gt;Off-street")&gt;0,1,0)</f>
        <v>0</v>
      </c>
      <c r="H1972">
        <f>IF(COUNTIFS('United Data'!$A$3:$A$4341,H$1,'United Data'!$C$3:$C$4341,$A1972,'United Data'!$B$3:$B$4341,"&lt;&gt;Off-street")&gt;0,1,0)</f>
        <v>1</v>
      </c>
      <c r="I1972">
        <f>IF(COUNTIFS('United Data'!$A$3:$A$4341,I$1,'United Data'!$C$3:$C$4341,$A1972,'United Data'!$B$3:$B$4341,"&lt;&gt;Off-street")&gt;0,1,0)</f>
        <v>0</v>
      </c>
      <c r="J1972">
        <f>IF(COUNTIFS('United Data'!$A$3:$A$4341,J$1,'United Data'!$C$3:$C$4341,$A1972,'United Data'!$B$3:$B$4341,"&lt;&gt;Off-street")&gt;0,1,0)</f>
        <v>1</v>
      </c>
      <c r="K1972">
        <f>IF(COUNTIFS('United Data'!$A$3:$A$4341,K$1,'United Data'!$C$3:$C$4341,$A1972,'United Data'!$B$3:$B$4341,"&lt;&gt;Off-street")&gt;0,1,0)</f>
        <v>0</v>
      </c>
      <c r="L1972">
        <f>IF(COUNTIFS('United Data'!$A$3:$A$4341,L$1,'United Data'!$C$3:$C$4341,$A1972,'United Data'!$B$3:$B$4341,"&lt;&gt;Off-street")&gt;0,1,0)</f>
        <v>0</v>
      </c>
      <c r="M1972">
        <f>IF(COUNTIFS('United Data'!$A$3:$A$4341,M$1,'United Data'!$C$3:$C$4341,$A1972,'United Data'!$B$3:$B$4341,"&lt;&gt;Off-street")&gt;0,1,0)</f>
        <v>0</v>
      </c>
      <c r="N1972">
        <f>IF(COUNTIFS('United Data'!$A$3:$A$4341,N$1,'United Data'!$C$3:$C$4341,$A1972,'United Data'!$B$3:$B$4341,"&lt;&gt;Off-street")&gt;0,1,0)</f>
        <v>0</v>
      </c>
      <c r="O1972">
        <f>IF(COUNTIFS('United Data'!$A$3:$A$4341,O$1,'United Data'!$C$3:$C$4341,$A1972,'United Data'!$B$3:$B$4341,"&lt;&gt;Off-street")&gt;0,1,0)</f>
        <v>0</v>
      </c>
      <c r="P1972">
        <f>IF(COUNTIFS('United Data'!$A$3:$A$4341,P$1,'United Data'!$C$3:$C$4341,$A1972,'United Data'!$B$3:$B$4341,"&lt;&gt;Off-street")&gt;0,1,0)</f>
        <v>0</v>
      </c>
      <c r="Q1972">
        <f>IF(COUNTIFS('United Data'!$A$3:$A$4341,Q$1,'United Data'!$C$3:$C$4341,$A1972,'United Data'!$B$3:$B$4341,"&lt;&gt;Off-street")&gt;0,1,0)</f>
        <v>0</v>
      </c>
      <c r="R1972">
        <f>IF(COUNTIFS('United Data'!$A$3:$A$4341,R$1,'United Data'!$C$3:$C$4341,$A1972,'United Data'!$B$3:$B$4341,"&lt;&gt;Off-street")&gt;0,1,0)</f>
        <v>0</v>
      </c>
      <c r="S1972">
        <f t="shared" si="60"/>
        <v>3</v>
      </c>
      <c r="T1972">
        <f t="shared" si="61"/>
        <v>3</v>
      </c>
    </row>
    <row r="1973" spans="1:20" x14ac:dyDescent="0.2">
      <c r="A1973" t="s">
        <v>2024</v>
      </c>
      <c r="B1973">
        <f>IF(COUNTIFS('United Data'!$A$3:$A$4341,B$1,'United Data'!$C$3:$C$4341,$A1973,'United Data'!$B$3:$B$4341,"&lt;&gt;Off-street")&gt;0,1,0)</f>
        <v>0</v>
      </c>
      <c r="C1973">
        <f>IF(COUNTIFS('United Data'!$A$3:$A$4341,C$1,'United Data'!$C$3:$C$4341,$A1973,'United Data'!$B$3:$B$4341,"&lt;&gt;Off-street")&gt;0,1,0)</f>
        <v>0</v>
      </c>
      <c r="D1973">
        <f>IF(COUNTIFS('United Data'!$A$3:$A$4341,D$1,'United Data'!$C$3:$C$4341,$A1973,'United Data'!$B$3:$B$4341,"&lt;&gt;Off-street")&gt;0,1,0)</f>
        <v>0</v>
      </c>
      <c r="E1973">
        <f>IF(COUNTIFS('United Data'!$A$3:$A$4341,E$1,'United Data'!$C$3:$C$4341,$A1973,'United Data'!$B$3:$B$4341,"&lt;&gt;Off-street")&gt;0,1,0)</f>
        <v>0</v>
      </c>
      <c r="F1973">
        <f>IF(COUNTIFS('United Data'!$A$3:$A$4341,F$1,'United Data'!$C$3:$C$4341,$A1973,'United Data'!$B$3:$B$4341,"&lt;&gt;Off-street")&gt;0,1,0)</f>
        <v>0</v>
      </c>
      <c r="G1973">
        <f>IF(COUNTIFS('United Data'!$A$3:$A$4341,G$1,'United Data'!$C$3:$C$4341,$A1973,'United Data'!$B$3:$B$4341,"&lt;&gt;Off-street")&gt;0,1,0)</f>
        <v>0</v>
      </c>
      <c r="H1973">
        <f>IF(COUNTIFS('United Data'!$A$3:$A$4341,H$1,'United Data'!$C$3:$C$4341,$A1973,'United Data'!$B$3:$B$4341,"&lt;&gt;Off-street")&gt;0,1,0)</f>
        <v>0</v>
      </c>
      <c r="I1973">
        <f>IF(COUNTIFS('United Data'!$A$3:$A$4341,I$1,'United Data'!$C$3:$C$4341,$A1973,'United Data'!$B$3:$B$4341,"&lt;&gt;Off-street")&gt;0,1,0)</f>
        <v>1</v>
      </c>
      <c r="J1973">
        <f>IF(COUNTIFS('United Data'!$A$3:$A$4341,J$1,'United Data'!$C$3:$C$4341,$A1973,'United Data'!$B$3:$B$4341,"&lt;&gt;Off-street")&gt;0,1,0)</f>
        <v>0</v>
      </c>
      <c r="K1973">
        <f>IF(COUNTIFS('United Data'!$A$3:$A$4341,K$1,'United Data'!$C$3:$C$4341,$A1973,'United Data'!$B$3:$B$4341,"&lt;&gt;Off-street")&gt;0,1,0)</f>
        <v>0</v>
      </c>
      <c r="L1973">
        <f>IF(COUNTIFS('United Data'!$A$3:$A$4341,L$1,'United Data'!$C$3:$C$4341,$A1973,'United Data'!$B$3:$B$4341,"&lt;&gt;Off-street")&gt;0,1,0)</f>
        <v>0</v>
      </c>
      <c r="M1973">
        <f>IF(COUNTIFS('United Data'!$A$3:$A$4341,M$1,'United Data'!$C$3:$C$4341,$A1973,'United Data'!$B$3:$B$4341,"&lt;&gt;Off-street")&gt;0,1,0)</f>
        <v>0</v>
      </c>
      <c r="N1973">
        <f>IF(COUNTIFS('United Data'!$A$3:$A$4341,N$1,'United Data'!$C$3:$C$4341,$A1973,'United Data'!$B$3:$B$4341,"&lt;&gt;Off-street")&gt;0,1,0)</f>
        <v>0</v>
      </c>
      <c r="O1973">
        <f>IF(COUNTIFS('United Data'!$A$3:$A$4341,O$1,'United Data'!$C$3:$C$4341,$A1973,'United Data'!$B$3:$B$4341,"&lt;&gt;Off-street")&gt;0,1,0)</f>
        <v>1</v>
      </c>
      <c r="P1973">
        <f>IF(COUNTIFS('United Data'!$A$3:$A$4341,P$1,'United Data'!$C$3:$C$4341,$A1973,'United Data'!$B$3:$B$4341,"&lt;&gt;Off-street")&gt;0,1,0)</f>
        <v>0</v>
      </c>
      <c r="Q1973">
        <f>IF(COUNTIFS('United Data'!$A$3:$A$4341,Q$1,'United Data'!$C$3:$C$4341,$A1973,'United Data'!$B$3:$B$4341,"&lt;&gt;Off-street")&gt;0,1,0)</f>
        <v>0</v>
      </c>
      <c r="R1973">
        <f>IF(COUNTIFS('United Data'!$A$3:$A$4341,R$1,'United Data'!$C$3:$C$4341,$A1973,'United Data'!$B$3:$B$4341,"&lt;&gt;Off-street")&gt;0,1,0)</f>
        <v>0</v>
      </c>
      <c r="S1973">
        <f t="shared" si="60"/>
        <v>2</v>
      </c>
      <c r="T1973">
        <f t="shared" si="61"/>
        <v>2</v>
      </c>
    </row>
    <row r="1974" spans="1:20" x14ac:dyDescent="0.2">
      <c r="A1974" t="s">
        <v>2025</v>
      </c>
      <c r="B1974">
        <f>IF(COUNTIFS('United Data'!$A$3:$A$4341,B$1,'United Data'!$C$3:$C$4341,$A1974,'United Data'!$B$3:$B$4341,"&lt;&gt;Off-street")&gt;0,1,0)</f>
        <v>0</v>
      </c>
      <c r="C1974">
        <f>IF(COUNTIFS('United Data'!$A$3:$A$4341,C$1,'United Data'!$C$3:$C$4341,$A1974,'United Data'!$B$3:$B$4341,"&lt;&gt;Off-street")&gt;0,1,0)</f>
        <v>0</v>
      </c>
      <c r="D1974">
        <f>IF(COUNTIFS('United Data'!$A$3:$A$4341,D$1,'United Data'!$C$3:$C$4341,$A1974,'United Data'!$B$3:$B$4341,"&lt;&gt;Off-street")&gt;0,1,0)</f>
        <v>0</v>
      </c>
      <c r="E1974">
        <f>IF(COUNTIFS('United Data'!$A$3:$A$4341,E$1,'United Data'!$C$3:$C$4341,$A1974,'United Data'!$B$3:$B$4341,"&lt;&gt;Off-street")&gt;0,1,0)</f>
        <v>0</v>
      </c>
      <c r="F1974">
        <f>IF(COUNTIFS('United Data'!$A$3:$A$4341,F$1,'United Data'!$C$3:$C$4341,$A1974,'United Data'!$B$3:$B$4341,"&lt;&gt;Off-street")&gt;0,1,0)</f>
        <v>0</v>
      </c>
      <c r="G1974">
        <f>IF(COUNTIFS('United Data'!$A$3:$A$4341,G$1,'United Data'!$C$3:$C$4341,$A1974,'United Data'!$B$3:$B$4341,"&lt;&gt;Off-street")&gt;0,1,0)</f>
        <v>0</v>
      </c>
      <c r="H1974">
        <f>IF(COUNTIFS('United Data'!$A$3:$A$4341,H$1,'United Data'!$C$3:$C$4341,$A1974,'United Data'!$B$3:$B$4341,"&lt;&gt;Off-street")&gt;0,1,0)</f>
        <v>0</v>
      </c>
      <c r="I1974">
        <f>IF(COUNTIFS('United Data'!$A$3:$A$4341,I$1,'United Data'!$C$3:$C$4341,$A1974,'United Data'!$B$3:$B$4341,"&lt;&gt;Off-street")&gt;0,1,0)</f>
        <v>1</v>
      </c>
      <c r="J1974">
        <f>IF(COUNTIFS('United Data'!$A$3:$A$4341,J$1,'United Data'!$C$3:$C$4341,$A1974,'United Data'!$B$3:$B$4341,"&lt;&gt;Off-street")&gt;0,1,0)</f>
        <v>0</v>
      </c>
      <c r="K1974">
        <f>IF(COUNTIFS('United Data'!$A$3:$A$4341,K$1,'United Data'!$C$3:$C$4341,$A1974,'United Data'!$B$3:$B$4341,"&lt;&gt;Off-street")&gt;0,1,0)</f>
        <v>0</v>
      </c>
      <c r="L1974">
        <f>IF(COUNTIFS('United Data'!$A$3:$A$4341,L$1,'United Data'!$C$3:$C$4341,$A1974,'United Data'!$B$3:$B$4341,"&lt;&gt;Off-street")&gt;0,1,0)</f>
        <v>0</v>
      </c>
      <c r="M1974">
        <f>IF(COUNTIFS('United Data'!$A$3:$A$4341,M$1,'United Data'!$C$3:$C$4341,$A1974,'United Data'!$B$3:$B$4341,"&lt;&gt;Off-street")&gt;0,1,0)</f>
        <v>0</v>
      </c>
      <c r="N1974">
        <f>IF(COUNTIFS('United Data'!$A$3:$A$4341,N$1,'United Data'!$C$3:$C$4341,$A1974,'United Data'!$B$3:$B$4341,"&lt;&gt;Off-street")&gt;0,1,0)</f>
        <v>0</v>
      </c>
      <c r="O1974">
        <f>IF(COUNTIFS('United Data'!$A$3:$A$4341,O$1,'United Data'!$C$3:$C$4341,$A1974,'United Data'!$B$3:$B$4341,"&lt;&gt;Off-street")&gt;0,1,0)</f>
        <v>0</v>
      </c>
      <c r="P1974">
        <f>IF(COUNTIFS('United Data'!$A$3:$A$4341,P$1,'United Data'!$C$3:$C$4341,$A1974,'United Data'!$B$3:$B$4341,"&lt;&gt;Off-street")&gt;0,1,0)</f>
        <v>0</v>
      </c>
      <c r="Q1974">
        <f>IF(COUNTIFS('United Data'!$A$3:$A$4341,Q$1,'United Data'!$C$3:$C$4341,$A1974,'United Data'!$B$3:$B$4341,"&lt;&gt;Off-street")&gt;0,1,0)</f>
        <v>0</v>
      </c>
      <c r="R1974">
        <f>IF(COUNTIFS('United Data'!$A$3:$A$4341,R$1,'United Data'!$C$3:$C$4341,$A1974,'United Data'!$B$3:$B$4341,"&lt;&gt;Off-street")&gt;0,1,0)</f>
        <v>0</v>
      </c>
      <c r="S1974">
        <f t="shared" si="60"/>
        <v>1</v>
      </c>
      <c r="T1974">
        <f t="shared" si="61"/>
        <v>1</v>
      </c>
    </row>
    <row r="1975" spans="1:20" x14ac:dyDescent="0.2">
      <c r="A1975" t="s">
        <v>2026</v>
      </c>
      <c r="B1975">
        <f>IF(COUNTIFS('United Data'!$A$3:$A$4341,B$1,'United Data'!$C$3:$C$4341,$A1975,'United Data'!$B$3:$B$4341,"&lt;&gt;Off-street")&gt;0,1,0)</f>
        <v>0</v>
      </c>
      <c r="C1975">
        <f>IF(COUNTIFS('United Data'!$A$3:$A$4341,C$1,'United Data'!$C$3:$C$4341,$A1975,'United Data'!$B$3:$B$4341,"&lt;&gt;Off-street")&gt;0,1,0)</f>
        <v>0</v>
      </c>
      <c r="D1975">
        <f>IF(COUNTIFS('United Data'!$A$3:$A$4341,D$1,'United Data'!$C$3:$C$4341,$A1975,'United Data'!$B$3:$B$4341,"&lt;&gt;Off-street")&gt;0,1,0)</f>
        <v>0</v>
      </c>
      <c r="E1975">
        <f>IF(COUNTIFS('United Data'!$A$3:$A$4341,E$1,'United Data'!$C$3:$C$4341,$A1975,'United Data'!$B$3:$B$4341,"&lt;&gt;Off-street")&gt;0,1,0)</f>
        <v>0</v>
      </c>
      <c r="F1975">
        <f>IF(COUNTIFS('United Data'!$A$3:$A$4341,F$1,'United Data'!$C$3:$C$4341,$A1975,'United Data'!$B$3:$B$4341,"&lt;&gt;Off-street")&gt;0,1,0)</f>
        <v>0</v>
      </c>
      <c r="G1975">
        <f>IF(COUNTIFS('United Data'!$A$3:$A$4341,G$1,'United Data'!$C$3:$C$4341,$A1975,'United Data'!$B$3:$B$4341,"&lt;&gt;Off-street")&gt;0,1,0)</f>
        <v>0</v>
      </c>
      <c r="H1975">
        <f>IF(COUNTIFS('United Data'!$A$3:$A$4341,H$1,'United Data'!$C$3:$C$4341,$A1975,'United Data'!$B$3:$B$4341,"&lt;&gt;Off-street")&gt;0,1,0)</f>
        <v>0</v>
      </c>
      <c r="I1975">
        <f>IF(COUNTIFS('United Data'!$A$3:$A$4341,I$1,'United Data'!$C$3:$C$4341,$A1975,'United Data'!$B$3:$B$4341,"&lt;&gt;Off-street")&gt;0,1,0)</f>
        <v>1</v>
      </c>
      <c r="J1975">
        <f>IF(COUNTIFS('United Data'!$A$3:$A$4341,J$1,'United Data'!$C$3:$C$4341,$A1975,'United Data'!$B$3:$B$4341,"&lt;&gt;Off-street")&gt;0,1,0)</f>
        <v>0</v>
      </c>
      <c r="K1975">
        <f>IF(COUNTIFS('United Data'!$A$3:$A$4341,K$1,'United Data'!$C$3:$C$4341,$A1975,'United Data'!$B$3:$B$4341,"&lt;&gt;Off-street")&gt;0,1,0)</f>
        <v>0</v>
      </c>
      <c r="L1975">
        <f>IF(COUNTIFS('United Data'!$A$3:$A$4341,L$1,'United Data'!$C$3:$C$4341,$A1975,'United Data'!$B$3:$B$4341,"&lt;&gt;Off-street")&gt;0,1,0)</f>
        <v>0</v>
      </c>
      <c r="M1975">
        <f>IF(COUNTIFS('United Data'!$A$3:$A$4341,M$1,'United Data'!$C$3:$C$4341,$A1975,'United Data'!$B$3:$B$4341,"&lt;&gt;Off-street")&gt;0,1,0)</f>
        <v>0</v>
      </c>
      <c r="N1975">
        <f>IF(COUNTIFS('United Data'!$A$3:$A$4341,N$1,'United Data'!$C$3:$C$4341,$A1975,'United Data'!$B$3:$B$4341,"&lt;&gt;Off-street")&gt;0,1,0)</f>
        <v>0</v>
      </c>
      <c r="O1975">
        <f>IF(COUNTIFS('United Data'!$A$3:$A$4341,O$1,'United Data'!$C$3:$C$4341,$A1975,'United Data'!$B$3:$B$4341,"&lt;&gt;Off-street")&gt;0,1,0)</f>
        <v>0</v>
      </c>
      <c r="P1975">
        <f>IF(COUNTIFS('United Data'!$A$3:$A$4341,P$1,'United Data'!$C$3:$C$4341,$A1975,'United Data'!$B$3:$B$4341,"&lt;&gt;Off-street")&gt;0,1,0)</f>
        <v>0</v>
      </c>
      <c r="Q1975">
        <f>IF(COUNTIFS('United Data'!$A$3:$A$4341,Q$1,'United Data'!$C$3:$C$4341,$A1975,'United Data'!$B$3:$B$4341,"&lt;&gt;Off-street")&gt;0,1,0)</f>
        <v>0</v>
      </c>
      <c r="R1975">
        <f>IF(COUNTIFS('United Data'!$A$3:$A$4341,R$1,'United Data'!$C$3:$C$4341,$A1975,'United Data'!$B$3:$B$4341,"&lt;&gt;Off-street")&gt;0,1,0)</f>
        <v>0</v>
      </c>
      <c r="S1975">
        <f t="shared" si="60"/>
        <v>1</v>
      </c>
      <c r="T1975">
        <f t="shared" si="61"/>
        <v>1</v>
      </c>
    </row>
    <row r="1976" spans="1:20" x14ac:dyDescent="0.2">
      <c r="A1976" t="s">
        <v>2027</v>
      </c>
      <c r="B1976">
        <f>IF(COUNTIFS('United Data'!$A$3:$A$4341,B$1,'United Data'!$C$3:$C$4341,$A1976,'United Data'!$B$3:$B$4341,"&lt;&gt;Off-street")&gt;0,1,0)</f>
        <v>0</v>
      </c>
      <c r="C1976">
        <f>IF(COUNTIFS('United Data'!$A$3:$A$4341,C$1,'United Data'!$C$3:$C$4341,$A1976,'United Data'!$B$3:$B$4341,"&lt;&gt;Off-street")&gt;0,1,0)</f>
        <v>0</v>
      </c>
      <c r="D1976">
        <f>IF(COUNTIFS('United Data'!$A$3:$A$4341,D$1,'United Data'!$C$3:$C$4341,$A1976,'United Data'!$B$3:$B$4341,"&lt;&gt;Off-street")&gt;0,1,0)</f>
        <v>0</v>
      </c>
      <c r="E1976">
        <f>IF(COUNTIFS('United Data'!$A$3:$A$4341,E$1,'United Data'!$C$3:$C$4341,$A1976,'United Data'!$B$3:$B$4341,"&lt;&gt;Off-street")&gt;0,1,0)</f>
        <v>0</v>
      </c>
      <c r="F1976">
        <f>IF(COUNTIFS('United Data'!$A$3:$A$4341,F$1,'United Data'!$C$3:$C$4341,$A1976,'United Data'!$B$3:$B$4341,"&lt;&gt;Off-street")&gt;0,1,0)</f>
        <v>0</v>
      </c>
      <c r="G1976">
        <f>IF(COUNTIFS('United Data'!$A$3:$A$4341,G$1,'United Data'!$C$3:$C$4341,$A1976,'United Data'!$B$3:$B$4341,"&lt;&gt;Off-street")&gt;0,1,0)</f>
        <v>0</v>
      </c>
      <c r="H1976">
        <f>IF(COUNTIFS('United Data'!$A$3:$A$4341,H$1,'United Data'!$C$3:$C$4341,$A1976,'United Data'!$B$3:$B$4341,"&lt;&gt;Off-street")&gt;0,1,0)</f>
        <v>0</v>
      </c>
      <c r="I1976">
        <f>IF(COUNTIFS('United Data'!$A$3:$A$4341,I$1,'United Data'!$C$3:$C$4341,$A1976,'United Data'!$B$3:$B$4341,"&lt;&gt;Off-street")&gt;0,1,0)</f>
        <v>1</v>
      </c>
      <c r="J1976">
        <f>IF(COUNTIFS('United Data'!$A$3:$A$4341,J$1,'United Data'!$C$3:$C$4341,$A1976,'United Data'!$B$3:$B$4341,"&lt;&gt;Off-street")&gt;0,1,0)</f>
        <v>0</v>
      </c>
      <c r="K1976">
        <f>IF(COUNTIFS('United Data'!$A$3:$A$4341,K$1,'United Data'!$C$3:$C$4341,$A1976,'United Data'!$B$3:$B$4341,"&lt;&gt;Off-street")&gt;0,1,0)</f>
        <v>0</v>
      </c>
      <c r="L1976">
        <f>IF(COUNTIFS('United Data'!$A$3:$A$4341,L$1,'United Data'!$C$3:$C$4341,$A1976,'United Data'!$B$3:$B$4341,"&lt;&gt;Off-street")&gt;0,1,0)</f>
        <v>0</v>
      </c>
      <c r="M1976">
        <f>IF(COUNTIFS('United Data'!$A$3:$A$4341,M$1,'United Data'!$C$3:$C$4341,$A1976,'United Data'!$B$3:$B$4341,"&lt;&gt;Off-street")&gt;0,1,0)</f>
        <v>0</v>
      </c>
      <c r="N1976">
        <f>IF(COUNTIFS('United Data'!$A$3:$A$4341,N$1,'United Data'!$C$3:$C$4341,$A1976,'United Data'!$B$3:$B$4341,"&lt;&gt;Off-street")&gt;0,1,0)</f>
        <v>0</v>
      </c>
      <c r="O1976">
        <f>IF(COUNTIFS('United Data'!$A$3:$A$4341,O$1,'United Data'!$C$3:$C$4341,$A1976,'United Data'!$B$3:$B$4341,"&lt;&gt;Off-street")&gt;0,1,0)</f>
        <v>0</v>
      </c>
      <c r="P1976">
        <f>IF(COUNTIFS('United Data'!$A$3:$A$4341,P$1,'United Data'!$C$3:$C$4341,$A1976,'United Data'!$B$3:$B$4341,"&lt;&gt;Off-street")&gt;0,1,0)</f>
        <v>0</v>
      </c>
      <c r="Q1976">
        <f>IF(COUNTIFS('United Data'!$A$3:$A$4341,Q$1,'United Data'!$C$3:$C$4341,$A1976,'United Data'!$B$3:$B$4341,"&lt;&gt;Off-street")&gt;0,1,0)</f>
        <v>0</v>
      </c>
      <c r="R1976">
        <f>IF(COUNTIFS('United Data'!$A$3:$A$4341,R$1,'United Data'!$C$3:$C$4341,$A1976,'United Data'!$B$3:$B$4341,"&lt;&gt;Off-street")&gt;0,1,0)</f>
        <v>0</v>
      </c>
      <c r="S1976">
        <f t="shared" si="60"/>
        <v>1</v>
      </c>
      <c r="T1976">
        <f t="shared" si="61"/>
        <v>1</v>
      </c>
    </row>
    <row r="1977" spans="1:20" x14ac:dyDescent="0.2">
      <c r="A1977" t="s">
        <v>2028</v>
      </c>
      <c r="B1977">
        <f>IF(COUNTIFS('United Data'!$A$3:$A$4341,B$1,'United Data'!$C$3:$C$4341,$A1977,'United Data'!$B$3:$B$4341,"&lt;&gt;Off-street")&gt;0,1,0)</f>
        <v>0</v>
      </c>
      <c r="C1977">
        <f>IF(COUNTIFS('United Data'!$A$3:$A$4341,C$1,'United Data'!$C$3:$C$4341,$A1977,'United Data'!$B$3:$B$4341,"&lt;&gt;Off-street")&gt;0,1,0)</f>
        <v>0</v>
      </c>
      <c r="D1977">
        <f>IF(COUNTIFS('United Data'!$A$3:$A$4341,D$1,'United Data'!$C$3:$C$4341,$A1977,'United Data'!$B$3:$B$4341,"&lt;&gt;Off-street")&gt;0,1,0)</f>
        <v>0</v>
      </c>
      <c r="E1977">
        <f>IF(COUNTIFS('United Data'!$A$3:$A$4341,E$1,'United Data'!$C$3:$C$4341,$A1977,'United Data'!$B$3:$B$4341,"&lt;&gt;Off-street")&gt;0,1,0)</f>
        <v>0</v>
      </c>
      <c r="F1977">
        <f>IF(COUNTIFS('United Data'!$A$3:$A$4341,F$1,'United Data'!$C$3:$C$4341,$A1977,'United Data'!$B$3:$B$4341,"&lt;&gt;Off-street")&gt;0,1,0)</f>
        <v>0</v>
      </c>
      <c r="G1977">
        <f>IF(COUNTIFS('United Data'!$A$3:$A$4341,G$1,'United Data'!$C$3:$C$4341,$A1977,'United Data'!$B$3:$B$4341,"&lt;&gt;Off-street")&gt;0,1,0)</f>
        <v>0</v>
      </c>
      <c r="H1977">
        <f>IF(COUNTIFS('United Data'!$A$3:$A$4341,H$1,'United Data'!$C$3:$C$4341,$A1977,'United Data'!$B$3:$B$4341,"&lt;&gt;Off-street")&gt;0,1,0)</f>
        <v>0</v>
      </c>
      <c r="I1977">
        <f>IF(COUNTIFS('United Data'!$A$3:$A$4341,I$1,'United Data'!$C$3:$C$4341,$A1977,'United Data'!$B$3:$B$4341,"&lt;&gt;Off-street")&gt;0,1,0)</f>
        <v>0</v>
      </c>
      <c r="J1977">
        <f>IF(COUNTIFS('United Data'!$A$3:$A$4341,J$1,'United Data'!$C$3:$C$4341,$A1977,'United Data'!$B$3:$B$4341,"&lt;&gt;Off-street")&gt;0,1,0)</f>
        <v>1</v>
      </c>
      <c r="K1977">
        <f>IF(COUNTIFS('United Data'!$A$3:$A$4341,K$1,'United Data'!$C$3:$C$4341,$A1977,'United Data'!$B$3:$B$4341,"&lt;&gt;Off-street")&gt;0,1,0)</f>
        <v>0</v>
      </c>
      <c r="L1977">
        <f>IF(COUNTIFS('United Data'!$A$3:$A$4341,L$1,'United Data'!$C$3:$C$4341,$A1977,'United Data'!$B$3:$B$4341,"&lt;&gt;Off-street")&gt;0,1,0)</f>
        <v>0</v>
      </c>
      <c r="M1977">
        <f>IF(COUNTIFS('United Data'!$A$3:$A$4341,M$1,'United Data'!$C$3:$C$4341,$A1977,'United Data'!$B$3:$B$4341,"&lt;&gt;Off-street")&gt;0,1,0)</f>
        <v>0</v>
      </c>
      <c r="N1977">
        <f>IF(COUNTIFS('United Data'!$A$3:$A$4341,N$1,'United Data'!$C$3:$C$4341,$A1977,'United Data'!$B$3:$B$4341,"&lt;&gt;Off-street")&gt;0,1,0)</f>
        <v>0</v>
      </c>
      <c r="O1977">
        <f>IF(COUNTIFS('United Data'!$A$3:$A$4341,O$1,'United Data'!$C$3:$C$4341,$A1977,'United Data'!$B$3:$B$4341,"&lt;&gt;Off-street")&gt;0,1,0)</f>
        <v>0</v>
      </c>
      <c r="P1977">
        <f>IF(COUNTIFS('United Data'!$A$3:$A$4341,P$1,'United Data'!$C$3:$C$4341,$A1977,'United Data'!$B$3:$B$4341,"&lt;&gt;Off-street")&gt;0,1,0)</f>
        <v>0</v>
      </c>
      <c r="Q1977">
        <f>IF(COUNTIFS('United Data'!$A$3:$A$4341,Q$1,'United Data'!$C$3:$C$4341,$A1977,'United Data'!$B$3:$B$4341,"&lt;&gt;Off-street")&gt;0,1,0)</f>
        <v>0</v>
      </c>
      <c r="R1977">
        <f>IF(COUNTIFS('United Data'!$A$3:$A$4341,R$1,'United Data'!$C$3:$C$4341,$A1977,'United Data'!$B$3:$B$4341,"&lt;&gt;Off-street")&gt;0,1,0)</f>
        <v>0</v>
      </c>
      <c r="S1977">
        <f t="shared" si="60"/>
        <v>1</v>
      </c>
      <c r="T1977">
        <f t="shared" si="61"/>
        <v>1</v>
      </c>
    </row>
    <row r="1978" spans="1:20" x14ac:dyDescent="0.2">
      <c r="A1978" t="s">
        <v>2029</v>
      </c>
      <c r="B1978">
        <f>IF(COUNTIFS('United Data'!$A$3:$A$4341,B$1,'United Data'!$C$3:$C$4341,$A1978,'United Data'!$B$3:$B$4341,"&lt;&gt;Off-street")&gt;0,1,0)</f>
        <v>0</v>
      </c>
      <c r="C1978">
        <f>IF(COUNTIFS('United Data'!$A$3:$A$4341,C$1,'United Data'!$C$3:$C$4341,$A1978,'United Data'!$B$3:$B$4341,"&lt;&gt;Off-street")&gt;0,1,0)</f>
        <v>0</v>
      </c>
      <c r="D1978">
        <f>IF(COUNTIFS('United Data'!$A$3:$A$4341,D$1,'United Data'!$C$3:$C$4341,$A1978,'United Data'!$B$3:$B$4341,"&lt;&gt;Off-street")&gt;0,1,0)</f>
        <v>0</v>
      </c>
      <c r="E1978">
        <f>IF(COUNTIFS('United Data'!$A$3:$A$4341,E$1,'United Data'!$C$3:$C$4341,$A1978,'United Data'!$B$3:$B$4341,"&lt;&gt;Off-street")&gt;0,1,0)</f>
        <v>0</v>
      </c>
      <c r="F1978">
        <f>IF(COUNTIFS('United Data'!$A$3:$A$4341,F$1,'United Data'!$C$3:$C$4341,$A1978,'United Data'!$B$3:$B$4341,"&lt;&gt;Off-street")&gt;0,1,0)</f>
        <v>0</v>
      </c>
      <c r="G1978">
        <f>IF(COUNTIFS('United Data'!$A$3:$A$4341,G$1,'United Data'!$C$3:$C$4341,$A1978,'United Data'!$B$3:$B$4341,"&lt;&gt;Off-street")&gt;0,1,0)</f>
        <v>0</v>
      </c>
      <c r="H1978">
        <f>IF(COUNTIFS('United Data'!$A$3:$A$4341,H$1,'United Data'!$C$3:$C$4341,$A1978,'United Data'!$B$3:$B$4341,"&lt;&gt;Off-street")&gt;0,1,0)</f>
        <v>0</v>
      </c>
      <c r="I1978">
        <f>IF(COUNTIFS('United Data'!$A$3:$A$4341,I$1,'United Data'!$C$3:$C$4341,$A1978,'United Data'!$B$3:$B$4341,"&lt;&gt;Off-street")&gt;0,1,0)</f>
        <v>0</v>
      </c>
      <c r="J1978">
        <f>IF(COUNTIFS('United Data'!$A$3:$A$4341,J$1,'United Data'!$C$3:$C$4341,$A1978,'United Data'!$B$3:$B$4341,"&lt;&gt;Off-street")&gt;0,1,0)</f>
        <v>0</v>
      </c>
      <c r="K1978">
        <f>IF(COUNTIFS('United Data'!$A$3:$A$4341,K$1,'United Data'!$C$3:$C$4341,$A1978,'United Data'!$B$3:$B$4341,"&lt;&gt;Off-street")&gt;0,1,0)</f>
        <v>1</v>
      </c>
      <c r="L1978">
        <f>IF(COUNTIFS('United Data'!$A$3:$A$4341,L$1,'United Data'!$C$3:$C$4341,$A1978,'United Data'!$B$3:$B$4341,"&lt;&gt;Off-street")&gt;0,1,0)</f>
        <v>0</v>
      </c>
      <c r="M1978">
        <f>IF(COUNTIFS('United Data'!$A$3:$A$4341,M$1,'United Data'!$C$3:$C$4341,$A1978,'United Data'!$B$3:$B$4341,"&lt;&gt;Off-street")&gt;0,1,0)</f>
        <v>0</v>
      </c>
      <c r="N1978">
        <f>IF(COUNTIFS('United Data'!$A$3:$A$4341,N$1,'United Data'!$C$3:$C$4341,$A1978,'United Data'!$B$3:$B$4341,"&lt;&gt;Off-street")&gt;0,1,0)</f>
        <v>0</v>
      </c>
      <c r="O1978">
        <f>IF(COUNTIFS('United Data'!$A$3:$A$4341,O$1,'United Data'!$C$3:$C$4341,$A1978,'United Data'!$B$3:$B$4341,"&lt;&gt;Off-street")&gt;0,1,0)</f>
        <v>0</v>
      </c>
      <c r="P1978">
        <f>IF(COUNTIFS('United Data'!$A$3:$A$4341,P$1,'United Data'!$C$3:$C$4341,$A1978,'United Data'!$B$3:$B$4341,"&lt;&gt;Off-street")&gt;0,1,0)</f>
        <v>0</v>
      </c>
      <c r="Q1978">
        <f>IF(COUNTIFS('United Data'!$A$3:$A$4341,Q$1,'United Data'!$C$3:$C$4341,$A1978,'United Data'!$B$3:$B$4341,"&lt;&gt;Off-street")&gt;0,1,0)</f>
        <v>0</v>
      </c>
      <c r="R1978">
        <f>IF(COUNTIFS('United Data'!$A$3:$A$4341,R$1,'United Data'!$C$3:$C$4341,$A1978,'United Data'!$B$3:$B$4341,"&lt;&gt;Off-street")&gt;0,1,0)</f>
        <v>0</v>
      </c>
      <c r="S1978">
        <f t="shared" si="60"/>
        <v>1</v>
      </c>
      <c r="T1978">
        <f t="shared" si="61"/>
        <v>1</v>
      </c>
    </row>
    <row r="1979" spans="1:20" x14ac:dyDescent="0.2">
      <c r="A1979" t="s">
        <v>2030</v>
      </c>
      <c r="B1979">
        <f>IF(COUNTIFS('United Data'!$A$3:$A$4341,B$1,'United Data'!$C$3:$C$4341,$A1979,'United Data'!$B$3:$B$4341,"&lt;&gt;Off-street")&gt;0,1,0)</f>
        <v>0</v>
      </c>
      <c r="C1979">
        <f>IF(COUNTIFS('United Data'!$A$3:$A$4341,C$1,'United Data'!$C$3:$C$4341,$A1979,'United Data'!$B$3:$B$4341,"&lt;&gt;Off-street")&gt;0,1,0)</f>
        <v>0</v>
      </c>
      <c r="D1979">
        <f>IF(COUNTIFS('United Data'!$A$3:$A$4341,D$1,'United Data'!$C$3:$C$4341,$A1979,'United Data'!$B$3:$B$4341,"&lt;&gt;Off-street")&gt;0,1,0)</f>
        <v>0</v>
      </c>
      <c r="E1979">
        <f>IF(COUNTIFS('United Data'!$A$3:$A$4341,E$1,'United Data'!$C$3:$C$4341,$A1979,'United Data'!$B$3:$B$4341,"&lt;&gt;Off-street")&gt;0,1,0)</f>
        <v>0</v>
      </c>
      <c r="F1979">
        <f>IF(COUNTIFS('United Data'!$A$3:$A$4341,F$1,'United Data'!$C$3:$C$4341,$A1979,'United Data'!$B$3:$B$4341,"&lt;&gt;Off-street")&gt;0,1,0)</f>
        <v>0</v>
      </c>
      <c r="G1979">
        <f>IF(COUNTIFS('United Data'!$A$3:$A$4341,G$1,'United Data'!$C$3:$C$4341,$A1979,'United Data'!$B$3:$B$4341,"&lt;&gt;Off-street")&gt;0,1,0)</f>
        <v>0</v>
      </c>
      <c r="H1979">
        <f>IF(COUNTIFS('United Data'!$A$3:$A$4341,H$1,'United Data'!$C$3:$C$4341,$A1979,'United Data'!$B$3:$B$4341,"&lt;&gt;Off-street")&gt;0,1,0)</f>
        <v>0</v>
      </c>
      <c r="I1979">
        <f>IF(COUNTIFS('United Data'!$A$3:$A$4341,I$1,'United Data'!$C$3:$C$4341,$A1979,'United Data'!$B$3:$B$4341,"&lt;&gt;Off-street")&gt;0,1,0)</f>
        <v>0</v>
      </c>
      <c r="J1979">
        <f>IF(COUNTIFS('United Data'!$A$3:$A$4341,J$1,'United Data'!$C$3:$C$4341,$A1979,'United Data'!$B$3:$B$4341,"&lt;&gt;Off-street")&gt;0,1,0)</f>
        <v>0</v>
      </c>
      <c r="K1979">
        <f>IF(COUNTIFS('United Data'!$A$3:$A$4341,K$1,'United Data'!$C$3:$C$4341,$A1979,'United Data'!$B$3:$B$4341,"&lt;&gt;Off-street")&gt;0,1,0)</f>
        <v>1</v>
      </c>
      <c r="L1979">
        <f>IF(COUNTIFS('United Data'!$A$3:$A$4341,L$1,'United Data'!$C$3:$C$4341,$A1979,'United Data'!$B$3:$B$4341,"&lt;&gt;Off-street")&gt;0,1,0)</f>
        <v>0</v>
      </c>
      <c r="M1979">
        <f>IF(COUNTIFS('United Data'!$A$3:$A$4341,M$1,'United Data'!$C$3:$C$4341,$A1979,'United Data'!$B$3:$B$4341,"&lt;&gt;Off-street")&gt;0,1,0)</f>
        <v>0</v>
      </c>
      <c r="N1979">
        <f>IF(COUNTIFS('United Data'!$A$3:$A$4341,N$1,'United Data'!$C$3:$C$4341,$A1979,'United Data'!$B$3:$B$4341,"&lt;&gt;Off-street")&gt;0,1,0)</f>
        <v>0</v>
      </c>
      <c r="O1979">
        <f>IF(COUNTIFS('United Data'!$A$3:$A$4341,O$1,'United Data'!$C$3:$C$4341,$A1979,'United Data'!$B$3:$B$4341,"&lt;&gt;Off-street")&gt;0,1,0)</f>
        <v>0</v>
      </c>
      <c r="P1979">
        <f>IF(COUNTIFS('United Data'!$A$3:$A$4341,P$1,'United Data'!$C$3:$C$4341,$A1979,'United Data'!$B$3:$B$4341,"&lt;&gt;Off-street")&gt;0,1,0)</f>
        <v>0</v>
      </c>
      <c r="Q1979">
        <f>IF(COUNTIFS('United Data'!$A$3:$A$4341,Q$1,'United Data'!$C$3:$C$4341,$A1979,'United Data'!$B$3:$B$4341,"&lt;&gt;Off-street")&gt;0,1,0)</f>
        <v>0</v>
      </c>
      <c r="R1979">
        <f>IF(COUNTIFS('United Data'!$A$3:$A$4341,R$1,'United Data'!$C$3:$C$4341,$A1979,'United Data'!$B$3:$B$4341,"&lt;&gt;Off-street")&gt;0,1,0)</f>
        <v>0</v>
      </c>
      <c r="S1979">
        <f t="shared" si="60"/>
        <v>1</v>
      </c>
      <c r="T1979">
        <f t="shared" si="61"/>
        <v>1</v>
      </c>
    </row>
    <row r="1980" spans="1:20" x14ac:dyDescent="0.2">
      <c r="A1980" t="s">
        <v>2031</v>
      </c>
      <c r="B1980">
        <f>IF(COUNTIFS('United Data'!$A$3:$A$4341,B$1,'United Data'!$C$3:$C$4341,$A1980,'United Data'!$B$3:$B$4341,"&lt;&gt;Off-street")&gt;0,1,0)</f>
        <v>0</v>
      </c>
      <c r="C1980">
        <f>IF(COUNTIFS('United Data'!$A$3:$A$4341,C$1,'United Data'!$C$3:$C$4341,$A1980,'United Data'!$B$3:$B$4341,"&lt;&gt;Off-street")&gt;0,1,0)</f>
        <v>0</v>
      </c>
      <c r="D1980">
        <f>IF(COUNTIFS('United Data'!$A$3:$A$4341,D$1,'United Data'!$C$3:$C$4341,$A1980,'United Data'!$B$3:$B$4341,"&lt;&gt;Off-street")&gt;0,1,0)</f>
        <v>0</v>
      </c>
      <c r="E1980">
        <f>IF(COUNTIFS('United Data'!$A$3:$A$4341,E$1,'United Data'!$C$3:$C$4341,$A1980,'United Data'!$B$3:$B$4341,"&lt;&gt;Off-street")&gt;0,1,0)</f>
        <v>0</v>
      </c>
      <c r="F1980">
        <f>IF(COUNTIFS('United Data'!$A$3:$A$4341,F$1,'United Data'!$C$3:$C$4341,$A1980,'United Data'!$B$3:$B$4341,"&lt;&gt;Off-street")&gt;0,1,0)</f>
        <v>0</v>
      </c>
      <c r="G1980">
        <f>IF(COUNTIFS('United Data'!$A$3:$A$4341,G$1,'United Data'!$C$3:$C$4341,$A1980,'United Data'!$B$3:$B$4341,"&lt;&gt;Off-street")&gt;0,1,0)</f>
        <v>0</v>
      </c>
      <c r="H1980">
        <f>IF(COUNTIFS('United Data'!$A$3:$A$4341,H$1,'United Data'!$C$3:$C$4341,$A1980,'United Data'!$B$3:$B$4341,"&lt;&gt;Off-street")&gt;0,1,0)</f>
        <v>0</v>
      </c>
      <c r="I1980">
        <f>IF(COUNTIFS('United Data'!$A$3:$A$4341,I$1,'United Data'!$C$3:$C$4341,$A1980,'United Data'!$B$3:$B$4341,"&lt;&gt;Off-street")&gt;0,1,0)</f>
        <v>0</v>
      </c>
      <c r="J1980">
        <f>IF(COUNTIFS('United Data'!$A$3:$A$4341,J$1,'United Data'!$C$3:$C$4341,$A1980,'United Data'!$B$3:$B$4341,"&lt;&gt;Off-street")&gt;0,1,0)</f>
        <v>0</v>
      </c>
      <c r="K1980">
        <f>IF(COUNTIFS('United Data'!$A$3:$A$4341,K$1,'United Data'!$C$3:$C$4341,$A1980,'United Data'!$B$3:$B$4341,"&lt;&gt;Off-street")&gt;0,1,0)</f>
        <v>0</v>
      </c>
      <c r="L1980">
        <f>IF(COUNTIFS('United Data'!$A$3:$A$4341,L$1,'United Data'!$C$3:$C$4341,$A1980,'United Data'!$B$3:$B$4341,"&lt;&gt;Off-street")&gt;0,1,0)</f>
        <v>1</v>
      </c>
      <c r="M1980">
        <f>IF(COUNTIFS('United Data'!$A$3:$A$4341,M$1,'United Data'!$C$3:$C$4341,$A1980,'United Data'!$B$3:$B$4341,"&lt;&gt;Off-street")&gt;0,1,0)</f>
        <v>0</v>
      </c>
      <c r="N1980">
        <f>IF(COUNTIFS('United Data'!$A$3:$A$4341,N$1,'United Data'!$C$3:$C$4341,$A1980,'United Data'!$B$3:$B$4341,"&lt;&gt;Off-street")&gt;0,1,0)</f>
        <v>0</v>
      </c>
      <c r="O1980">
        <f>IF(COUNTIFS('United Data'!$A$3:$A$4341,O$1,'United Data'!$C$3:$C$4341,$A1980,'United Data'!$B$3:$B$4341,"&lt;&gt;Off-street")&gt;0,1,0)</f>
        <v>0</v>
      </c>
      <c r="P1980">
        <f>IF(COUNTIFS('United Data'!$A$3:$A$4341,P$1,'United Data'!$C$3:$C$4341,$A1980,'United Data'!$B$3:$B$4341,"&lt;&gt;Off-street")&gt;0,1,0)</f>
        <v>0</v>
      </c>
      <c r="Q1980">
        <f>IF(COUNTIFS('United Data'!$A$3:$A$4341,Q$1,'United Data'!$C$3:$C$4341,$A1980,'United Data'!$B$3:$B$4341,"&lt;&gt;Off-street")&gt;0,1,0)</f>
        <v>0</v>
      </c>
      <c r="R1980">
        <f>IF(COUNTIFS('United Data'!$A$3:$A$4341,R$1,'United Data'!$C$3:$C$4341,$A1980,'United Data'!$B$3:$B$4341,"&lt;&gt;Off-street")&gt;0,1,0)</f>
        <v>0</v>
      </c>
      <c r="S1980">
        <f t="shared" si="60"/>
        <v>1</v>
      </c>
      <c r="T1980">
        <f t="shared" si="61"/>
        <v>1</v>
      </c>
    </row>
    <row r="1981" spans="1:20" x14ac:dyDescent="0.2">
      <c r="A1981" t="s">
        <v>2032</v>
      </c>
      <c r="B1981">
        <f>IF(COUNTIFS('United Data'!$A$3:$A$4341,B$1,'United Data'!$C$3:$C$4341,$A1981,'United Data'!$B$3:$B$4341,"&lt;&gt;Off-street")&gt;0,1,0)</f>
        <v>0</v>
      </c>
      <c r="C1981">
        <f>IF(COUNTIFS('United Data'!$A$3:$A$4341,C$1,'United Data'!$C$3:$C$4341,$A1981,'United Data'!$B$3:$B$4341,"&lt;&gt;Off-street")&gt;0,1,0)</f>
        <v>0</v>
      </c>
      <c r="D1981">
        <f>IF(COUNTIFS('United Data'!$A$3:$A$4341,D$1,'United Data'!$C$3:$C$4341,$A1981,'United Data'!$B$3:$B$4341,"&lt;&gt;Off-street")&gt;0,1,0)</f>
        <v>0</v>
      </c>
      <c r="E1981">
        <f>IF(COUNTIFS('United Data'!$A$3:$A$4341,E$1,'United Data'!$C$3:$C$4341,$A1981,'United Data'!$B$3:$B$4341,"&lt;&gt;Off-street")&gt;0,1,0)</f>
        <v>0</v>
      </c>
      <c r="F1981">
        <f>IF(COUNTIFS('United Data'!$A$3:$A$4341,F$1,'United Data'!$C$3:$C$4341,$A1981,'United Data'!$B$3:$B$4341,"&lt;&gt;Off-street")&gt;0,1,0)</f>
        <v>0</v>
      </c>
      <c r="G1981">
        <f>IF(COUNTIFS('United Data'!$A$3:$A$4341,G$1,'United Data'!$C$3:$C$4341,$A1981,'United Data'!$B$3:$B$4341,"&lt;&gt;Off-street")&gt;0,1,0)</f>
        <v>0</v>
      </c>
      <c r="H1981">
        <f>IF(COUNTIFS('United Data'!$A$3:$A$4341,H$1,'United Data'!$C$3:$C$4341,$A1981,'United Data'!$B$3:$B$4341,"&lt;&gt;Off-street")&gt;0,1,0)</f>
        <v>0</v>
      </c>
      <c r="I1981">
        <f>IF(COUNTIFS('United Data'!$A$3:$A$4341,I$1,'United Data'!$C$3:$C$4341,$A1981,'United Data'!$B$3:$B$4341,"&lt;&gt;Off-street")&gt;0,1,0)</f>
        <v>0</v>
      </c>
      <c r="J1981">
        <f>IF(COUNTIFS('United Data'!$A$3:$A$4341,J$1,'United Data'!$C$3:$C$4341,$A1981,'United Data'!$B$3:$B$4341,"&lt;&gt;Off-street")&gt;0,1,0)</f>
        <v>0</v>
      </c>
      <c r="K1981">
        <f>IF(COUNTIFS('United Data'!$A$3:$A$4341,K$1,'United Data'!$C$3:$C$4341,$A1981,'United Data'!$B$3:$B$4341,"&lt;&gt;Off-street")&gt;0,1,0)</f>
        <v>0</v>
      </c>
      <c r="L1981">
        <f>IF(COUNTIFS('United Data'!$A$3:$A$4341,L$1,'United Data'!$C$3:$C$4341,$A1981,'United Data'!$B$3:$B$4341,"&lt;&gt;Off-street")&gt;0,1,0)</f>
        <v>1</v>
      </c>
      <c r="M1981">
        <f>IF(COUNTIFS('United Data'!$A$3:$A$4341,M$1,'United Data'!$C$3:$C$4341,$A1981,'United Data'!$B$3:$B$4341,"&lt;&gt;Off-street")&gt;0,1,0)</f>
        <v>0</v>
      </c>
      <c r="N1981">
        <f>IF(COUNTIFS('United Data'!$A$3:$A$4341,N$1,'United Data'!$C$3:$C$4341,$A1981,'United Data'!$B$3:$B$4341,"&lt;&gt;Off-street")&gt;0,1,0)</f>
        <v>0</v>
      </c>
      <c r="O1981">
        <f>IF(COUNTIFS('United Data'!$A$3:$A$4341,O$1,'United Data'!$C$3:$C$4341,$A1981,'United Data'!$B$3:$B$4341,"&lt;&gt;Off-street")&gt;0,1,0)</f>
        <v>0</v>
      </c>
      <c r="P1981">
        <f>IF(COUNTIFS('United Data'!$A$3:$A$4341,P$1,'United Data'!$C$3:$C$4341,$A1981,'United Data'!$B$3:$B$4341,"&lt;&gt;Off-street")&gt;0,1,0)</f>
        <v>0</v>
      </c>
      <c r="Q1981">
        <f>IF(COUNTIFS('United Data'!$A$3:$A$4341,Q$1,'United Data'!$C$3:$C$4341,$A1981,'United Data'!$B$3:$B$4341,"&lt;&gt;Off-street")&gt;0,1,0)</f>
        <v>0</v>
      </c>
      <c r="R1981">
        <f>IF(COUNTIFS('United Data'!$A$3:$A$4341,R$1,'United Data'!$C$3:$C$4341,$A1981,'United Data'!$B$3:$B$4341,"&lt;&gt;Off-street")&gt;0,1,0)</f>
        <v>0</v>
      </c>
      <c r="S1981">
        <f t="shared" si="60"/>
        <v>1</v>
      </c>
      <c r="T1981">
        <f t="shared" si="61"/>
        <v>1</v>
      </c>
    </row>
    <row r="1982" spans="1:20" x14ac:dyDescent="0.2">
      <c r="A1982" t="s">
        <v>2033</v>
      </c>
      <c r="B1982">
        <f>IF(COUNTIFS('United Data'!$A$3:$A$4341,B$1,'United Data'!$C$3:$C$4341,$A1982,'United Data'!$B$3:$B$4341,"&lt;&gt;Off-street")&gt;0,1,0)</f>
        <v>0</v>
      </c>
      <c r="C1982">
        <f>IF(COUNTIFS('United Data'!$A$3:$A$4341,C$1,'United Data'!$C$3:$C$4341,$A1982,'United Data'!$B$3:$B$4341,"&lt;&gt;Off-street")&gt;0,1,0)</f>
        <v>0</v>
      </c>
      <c r="D1982">
        <f>IF(COUNTIFS('United Data'!$A$3:$A$4341,D$1,'United Data'!$C$3:$C$4341,$A1982,'United Data'!$B$3:$B$4341,"&lt;&gt;Off-street")&gt;0,1,0)</f>
        <v>0</v>
      </c>
      <c r="E1982">
        <f>IF(COUNTIFS('United Data'!$A$3:$A$4341,E$1,'United Data'!$C$3:$C$4341,$A1982,'United Data'!$B$3:$B$4341,"&lt;&gt;Off-street")&gt;0,1,0)</f>
        <v>0</v>
      </c>
      <c r="F1982">
        <f>IF(COUNTIFS('United Data'!$A$3:$A$4341,F$1,'United Data'!$C$3:$C$4341,$A1982,'United Data'!$B$3:$B$4341,"&lt;&gt;Off-street")&gt;0,1,0)</f>
        <v>0</v>
      </c>
      <c r="G1982">
        <f>IF(COUNTIFS('United Data'!$A$3:$A$4341,G$1,'United Data'!$C$3:$C$4341,$A1982,'United Data'!$B$3:$B$4341,"&lt;&gt;Off-street")&gt;0,1,0)</f>
        <v>0</v>
      </c>
      <c r="H1982">
        <f>IF(COUNTIFS('United Data'!$A$3:$A$4341,H$1,'United Data'!$C$3:$C$4341,$A1982,'United Data'!$B$3:$B$4341,"&lt;&gt;Off-street")&gt;0,1,0)</f>
        <v>0</v>
      </c>
      <c r="I1982">
        <f>IF(COUNTIFS('United Data'!$A$3:$A$4341,I$1,'United Data'!$C$3:$C$4341,$A1982,'United Data'!$B$3:$B$4341,"&lt;&gt;Off-street")&gt;0,1,0)</f>
        <v>0</v>
      </c>
      <c r="J1982">
        <f>IF(COUNTIFS('United Data'!$A$3:$A$4341,J$1,'United Data'!$C$3:$C$4341,$A1982,'United Data'!$B$3:$B$4341,"&lt;&gt;Off-street")&gt;0,1,0)</f>
        <v>0</v>
      </c>
      <c r="K1982">
        <f>IF(COUNTIFS('United Data'!$A$3:$A$4341,K$1,'United Data'!$C$3:$C$4341,$A1982,'United Data'!$B$3:$B$4341,"&lt;&gt;Off-street")&gt;0,1,0)</f>
        <v>0</v>
      </c>
      <c r="L1982">
        <f>IF(COUNTIFS('United Data'!$A$3:$A$4341,L$1,'United Data'!$C$3:$C$4341,$A1982,'United Data'!$B$3:$B$4341,"&lt;&gt;Off-street")&gt;0,1,0)</f>
        <v>0</v>
      </c>
      <c r="M1982">
        <f>IF(COUNTIFS('United Data'!$A$3:$A$4341,M$1,'United Data'!$C$3:$C$4341,$A1982,'United Data'!$B$3:$B$4341,"&lt;&gt;Off-street")&gt;0,1,0)</f>
        <v>1</v>
      </c>
      <c r="N1982">
        <f>IF(COUNTIFS('United Data'!$A$3:$A$4341,N$1,'United Data'!$C$3:$C$4341,$A1982,'United Data'!$B$3:$B$4341,"&lt;&gt;Off-street")&gt;0,1,0)</f>
        <v>0</v>
      </c>
      <c r="O1982">
        <f>IF(COUNTIFS('United Data'!$A$3:$A$4341,O$1,'United Data'!$C$3:$C$4341,$A1982,'United Data'!$B$3:$B$4341,"&lt;&gt;Off-street")&gt;0,1,0)</f>
        <v>0</v>
      </c>
      <c r="P1982">
        <f>IF(COUNTIFS('United Data'!$A$3:$A$4341,P$1,'United Data'!$C$3:$C$4341,$A1982,'United Data'!$B$3:$B$4341,"&lt;&gt;Off-street")&gt;0,1,0)</f>
        <v>0</v>
      </c>
      <c r="Q1982">
        <f>IF(COUNTIFS('United Data'!$A$3:$A$4341,Q$1,'United Data'!$C$3:$C$4341,$A1982,'United Data'!$B$3:$B$4341,"&lt;&gt;Off-street")&gt;0,1,0)</f>
        <v>0</v>
      </c>
      <c r="R1982">
        <f>IF(COUNTIFS('United Data'!$A$3:$A$4341,R$1,'United Data'!$C$3:$C$4341,$A1982,'United Data'!$B$3:$B$4341,"&lt;&gt;Off-street")&gt;0,1,0)</f>
        <v>0</v>
      </c>
      <c r="S1982">
        <f t="shared" si="60"/>
        <v>1</v>
      </c>
      <c r="T1982">
        <f t="shared" si="61"/>
        <v>1</v>
      </c>
    </row>
    <row r="1983" spans="1:20" x14ac:dyDescent="0.2">
      <c r="A1983" t="s">
        <v>2563</v>
      </c>
      <c r="B1983">
        <f>IF(COUNTIFS('United Data'!$A$3:$A$4341,B$1,'United Data'!$C$3:$C$4341,$A1983,'United Data'!$B$3:$B$4341,"&lt;&gt;Off-street")&gt;0,1,0)</f>
        <v>0</v>
      </c>
      <c r="C1983">
        <f>IF(COUNTIFS('United Data'!$A$3:$A$4341,C$1,'United Data'!$C$3:$C$4341,$A1983,'United Data'!$B$3:$B$4341,"&lt;&gt;Off-street")&gt;0,1,0)</f>
        <v>0</v>
      </c>
      <c r="D1983">
        <f>IF(COUNTIFS('United Data'!$A$3:$A$4341,D$1,'United Data'!$C$3:$C$4341,$A1983,'United Data'!$B$3:$B$4341,"&lt;&gt;Off-street")&gt;0,1,0)</f>
        <v>0</v>
      </c>
      <c r="E1983">
        <f>IF(COUNTIFS('United Data'!$A$3:$A$4341,E$1,'United Data'!$C$3:$C$4341,$A1983,'United Data'!$B$3:$B$4341,"&lt;&gt;Off-street")&gt;0,1,0)</f>
        <v>0</v>
      </c>
      <c r="F1983">
        <f>IF(COUNTIFS('United Data'!$A$3:$A$4341,F$1,'United Data'!$C$3:$C$4341,$A1983,'United Data'!$B$3:$B$4341,"&lt;&gt;Off-street")&gt;0,1,0)</f>
        <v>0</v>
      </c>
      <c r="G1983">
        <f>IF(COUNTIFS('United Data'!$A$3:$A$4341,G$1,'United Data'!$C$3:$C$4341,$A1983,'United Data'!$B$3:$B$4341,"&lt;&gt;Off-street")&gt;0,1,0)</f>
        <v>0</v>
      </c>
      <c r="H1983">
        <f>IF(COUNTIFS('United Data'!$A$3:$A$4341,H$1,'United Data'!$C$3:$C$4341,$A1983,'United Data'!$B$3:$B$4341,"&lt;&gt;Off-street")&gt;0,1,0)</f>
        <v>0</v>
      </c>
      <c r="I1983">
        <f>IF(COUNTIFS('United Data'!$A$3:$A$4341,I$1,'United Data'!$C$3:$C$4341,$A1983,'United Data'!$B$3:$B$4341,"&lt;&gt;Off-street")&gt;0,1,0)</f>
        <v>0</v>
      </c>
      <c r="J1983">
        <f>IF(COUNTIFS('United Data'!$A$3:$A$4341,J$1,'United Data'!$C$3:$C$4341,$A1983,'United Data'!$B$3:$B$4341,"&lt;&gt;Off-street")&gt;0,1,0)</f>
        <v>0</v>
      </c>
      <c r="K1983">
        <f>IF(COUNTIFS('United Data'!$A$3:$A$4341,K$1,'United Data'!$C$3:$C$4341,$A1983,'United Data'!$B$3:$B$4341,"&lt;&gt;Off-street")&gt;0,1,0)</f>
        <v>0</v>
      </c>
      <c r="L1983">
        <f>IF(COUNTIFS('United Data'!$A$3:$A$4341,L$1,'United Data'!$C$3:$C$4341,$A1983,'United Data'!$B$3:$B$4341,"&lt;&gt;Off-street")&gt;0,1,0)</f>
        <v>0</v>
      </c>
      <c r="M1983">
        <f>IF(COUNTIFS('United Data'!$A$3:$A$4341,M$1,'United Data'!$C$3:$C$4341,$A1983,'United Data'!$B$3:$B$4341,"&lt;&gt;Off-street")&gt;0,1,0)</f>
        <v>0</v>
      </c>
      <c r="N1983">
        <f>IF(COUNTIFS('United Data'!$A$3:$A$4341,N$1,'United Data'!$C$3:$C$4341,$A1983,'United Data'!$B$3:$B$4341,"&lt;&gt;Off-street")&gt;0,1,0)</f>
        <v>0</v>
      </c>
      <c r="O1983">
        <f>IF(COUNTIFS('United Data'!$A$3:$A$4341,O$1,'United Data'!$C$3:$C$4341,$A1983,'United Data'!$B$3:$B$4341,"&lt;&gt;Off-street")&gt;0,1,0)</f>
        <v>1</v>
      </c>
      <c r="P1983">
        <f>IF(COUNTIFS('United Data'!$A$3:$A$4341,P$1,'United Data'!$C$3:$C$4341,$A1983,'United Data'!$B$3:$B$4341,"&lt;&gt;Off-street")&gt;0,1,0)</f>
        <v>0</v>
      </c>
      <c r="Q1983">
        <f>IF(COUNTIFS('United Data'!$A$3:$A$4341,Q$1,'United Data'!$C$3:$C$4341,$A1983,'United Data'!$B$3:$B$4341,"&lt;&gt;Off-street")&gt;0,1,0)</f>
        <v>0</v>
      </c>
      <c r="R1983">
        <f>IF(COUNTIFS('United Data'!$A$3:$A$4341,R$1,'United Data'!$C$3:$C$4341,$A1983,'United Data'!$B$3:$B$4341,"&lt;&gt;Off-street")&gt;0,1,0)</f>
        <v>0</v>
      </c>
      <c r="S1983">
        <f t="shared" si="60"/>
        <v>1</v>
      </c>
      <c r="T1983">
        <f t="shared" si="61"/>
        <v>1</v>
      </c>
    </row>
    <row r="1984" spans="1:20" x14ac:dyDescent="0.2">
      <c r="A1984" t="s">
        <v>2564</v>
      </c>
      <c r="B1984">
        <f>IF(COUNTIFS('United Data'!$A$3:$A$4341,B$1,'United Data'!$C$3:$C$4341,$A1984,'United Data'!$B$3:$B$4341,"&lt;&gt;Off-street")&gt;0,1,0)</f>
        <v>0</v>
      </c>
      <c r="C1984">
        <f>IF(COUNTIFS('United Data'!$A$3:$A$4341,C$1,'United Data'!$C$3:$C$4341,$A1984,'United Data'!$B$3:$B$4341,"&lt;&gt;Off-street")&gt;0,1,0)</f>
        <v>0</v>
      </c>
      <c r="D1984">
        <f>IF(COUNTIFS('United Data'!$A$3:$A$4341,D$1,'United Data'!$C$3:$C$4341,$A1984,'United Data'!$B$3:$B$4341,"&lt;&gt;Off-street")&gt;0,1,0)</f>
        <v>0</v>
      </c>
      <c r="E1984">
        <f>IF(COUNTIFS('United Data'!$A$3:$A$4341,E$1,'United Data'!$C$3:$C$4341,$A1984,'United Data'!$B$3:$B$4341,"&lt;&gt;Off-street")&gt;0,1,0)</f>
        <v>0</v>
      </c>
      <c r="F1984">
        <f>IF(COUNTIFS('United Data'!$A$3:$A$4341,F$1,'United Data'!$C$3:$C$4341,$A1984,'United Data'!$B$3:$B$4341,"&lt;&gt;Off-street")&gt;0,1,0)</f>
        <v>0</v>
      </c>
      <c r="G1984">
        <f>IF(COUNTIFS('United Data'!$A$3:$A$4341,G$1,'United Data'!$C$3:$C$4341,$A1984,'United Data'!$B$3:$B$4341,"&lt;&gt;Off-street")&gt;0,1,0)</f>
        <v>0</v>
      </c>
      <c r="H1984">
        <f>IF(COUNTIFS('United Data'!$A$3:$A$4341,H$1,'United Data'!$C$3:$C$4341,$A1984,'United Data'!$B$3:$B$4341,"&lt;&gt;Off-street")&gt;0,1,0)</f>
        <v>0</v>
      </c>
      <c r="I1984">
        <f>IF(COUNTIFS('United Data'!$A$3:$A$4341,I$1,'United Data'!$C$3:$C$4341,$A1984,'United Data'!$B$3:$B$4341,"&lt;&gt;Off-street")&gt;0,1,0)</f>
        <v>0</v>
      </c>
      <c r="J1984">
        <f>IF(COUNTIFS('United Data'!$A$3:$A$4341,J$1,'United Data'!$C$3:$C$4341,$A1984,'United Data'!$B$3:$B$4341,"&lt;&gt;Off-street")&gt;0,1,0)</f>
        <v>0</v>
      </c>
      <c r="K1984">
        <f>IF(COUNTIFS('United Data'!$A$3:$A$4341,K$1,'United Data'!$C$3:$C$4341,$A1984,'United Data'!$B$3:$B$4341,"&lt;&gt;Off-street")&gt;0,1,0)</f>
        <v>0</v>
      </c>
      <c r="L1984">
        <f>IF(COUNTIFS('United Data'!$A$3:$A$4341,L$1,'United Data'!$C$3:$C$4341,$A1984,'United Data'!$B$3:$B$4341,"&lt;&gt;Off-street")&gt;0,1,0)</f>
        <v>0</v>
      </c>
      <c r="M1984">
        <f>IF(COUNTIFS('United Data'!$A$3:$A$4341,M$1,'United Data'!$C$3:$C$4341,$A1984,'United Data'!$B$3:$B$4341,"&lt;&gt;Off-street")&gt;0,1,0)</f>
        <v>0</v>
      </c>
      <c r="N1984">
        <f>IF(COUNTIFS('United Data'!$A$3:$A$4341,N$1,'United Data'!$C$3:$C$4341,$A1984,'United Data'!$B$3:$B$4341,"&lt;&gt;Off-street")&gt;0,1,0)</f>
        <v>0</v>
      </c>
      <c r="O1984">
        <f>IF(COUNTIFS('United Data'!$A$3:$A$4341,O$1,'United Data'!$C$3:$C$4341,$A1984,'United Data'!$B$3:$B$4341,"&lt;&gt;Off-street")&gt;0,1,0)</f>
        <v>0</v>
      </c>
      <c r="P1984">
        <f>IF(COUNTIFS('United Data'!$A$3:$A$4341,P$1,'United Data'!$C$3:$C$4341,$A1984,'United Data'!$B$3:$B$4341,"&lt;&gt;Off-street")&gt;0,1,0)</f>
        <v>1</v>
      </c>
      <c r="Q1984">
        <f>IF(COUNTIFS('United Data'!$A$3:$A$4341,Q$1,'United Data'!$C$3:$C$4341,$A1984,'United Data'!$B$3:$B$4341,"&lt;&gt;Off-street")&gt;0,1,0)</f>
        <v>0</v>
      </c>
      <c r="R1984">
        <f>IF(COUNTIFS('United Data'!$A$3:$A$4341,R$1,'United Data'!$C$3:$C$4341,$A1984,'United Data'!$B$3:$B$4341,"&lt;&gt;Off-street")&gt;0,1,0)</f>
        <v>0</v>
      </c>
      <c r="S1984">
        <f t="shared" si="60"/>
        <v>1</v>
      </c>
      <c r="T1984">
        <f t="shared" si="61"/>
        <v>1</v>
      </c>
    </row>
    <row r="1985" spans="1:20" x14ac:dyDescent="0.2">
      <c r="A1985" t="s">
        <v>2565</v>
      </c>
      <c r="B1985">
        <f>IF(COUNTIFS('United Data'!$A$3:$A$4341,B$1,'United Data'!$C$3:$C$4341,$A1985,'United Data'!$B$3:$B$4341,"&lt;&gt;Off-street")&gt;0,1,0)</f>
        <v>0</v>
      </c>
      <c r="C1985">
        <f>IF(COUNTIFS('United Data'!$A$3:$A$4341,C$1,'United Data'!$C$3:$C$4341,$A1985,'United Data'!$B$3:$B$4341,"&lt;&gt;Off-street")&gt;0,1,0)</f>
        <v>0</v>
      </c>
      <c r="D1985">
        <f>IF(COUNTIFS('United Data'!$A$3:$A$4341,D$1,'United Data'!$C$3:$C$4341,$A1985,'United Data'!$B$3:$B$4341,"&lt;&gt;Off-street")&gt;0,1,0)</f>
        <v>0</v>
      </c>
      <c r="E1985">
        <f>IF(COUNTIFS('United Data'!$A$3:$A$4341,E$1,'United Data'!$C$3:$C$4341,$A1985,'United Data'!$B$3:$B$4341,"&lt;&gt;Off-street")&gt;0,1,0)</f>
        <v>0</v>
      </c>
      <c r="F1985">
        <f>IF(COUNTIFS('United Data'!$A$3:$A$4341,F$1,'United Data'!$C$3:$C$4341,$A1985,'United Data'!$B$3:$B$4341,"&lt;&gt;Off-street")&gt;0,1,0)</f>
        <v>0</v>
      </c>
      <c r="G1985">
        <f>IF(COUNTIFS('United Data'!$A$3:$A$4341,G$1,'United Data'!$C$3:$C$4341,$A1985,'United Data'!$B$3:$B$4341,"&lt;&gt;Off-street")&gt;0,1,0)</f>
        <v>0</v>
      </c>
      <c r="H1985">
        <f>IF(COUNTIFS('United Data'!$A$3:$A$4341,H$1,'United Data'!$C$3:$C$4341,$A1985,'United Data'!$B$3:$B$4341,"&lt;&gt;Off-street")&gt;0,1,0)</f>
        <v>0</v>
      </c>
      <c r="I1985">
        <f>IF(COUNTIFS('United Data'!$A$3:$A$4341,I$1,'United Data'!$C$3:$C$4341,$A1985,'United Data'!$B$3:$B$4341,"&lt;&gt;Off-street")&gt;0,1,0)</f>
        <v>0</v>
      </c>
      <c r="J1985">
        <f>IF(COUNTIFS('United Data'!$A$3:$A$4341,J$1,'United Data'!$C$3:$C$4341,$A1985,'United Data'!$B$3:$B$4341,"&lt;&gt;Off-street")&gt;0,1,0)</f>
        <v>0</v>
      </c>
      <c r="K1985">
        <f>IF(COUNTIFS('United Data'!$A$3:$A$4341,K$1,'United Data'!$C$3:$C$4341,$A1985,'United Data'!$B$3:$B$4341,"&lt;&gt;Off-street")&gt;0,1,0)</f>
        <v>0</v>
      </c>
      <c r="L1985">
        <f>IF(COUNTIFS('United Data'!$A$3:$A$4341,L$1,'United Data'!$C$3:$C$4341,$A1985,'United Data'!$B$3:$B$4341,"&lt;&gt;Off-street")&gt;0,1,0)</f>
        <v>0</v>
      </c>
      <c r="M1985">
        <f>IF(COUNTIFS('United Data'!$A$3:$A$4341,M$1,'United Data'!$C$3:$C$4341,$A1985,'United Data'!$B$3:$B$4341,"&lt;&gt;Off-street")&gt;0,1,0)</f>
        <v>0</v>
      </c>
      <c r="N1985">
        <f>IF(COUNTIFS('United Data'!$A$3:$A$4341,N$1,'United Data'!$C$3:$C$4341,$A1985,'United Data'!$B$3:$B$4341,"&lt;&gt;Off-street")&gt;0,1,0)</f>
        <v>0</v>
      </c>
      <c r="O1985">
        <f>IF(COUNTIFS('United Data'!$A$3:$A$4341,O$1,'United Data'!$C$3:$C$4341,$A1985,'United Data'!$B$3:$B$4341,"&lt;&gt;Off-street")&gt;0,1,0)</f>
        <v>0</v>
      </c>
      <c r="P1985">
        <f>IF(COUNTIFS('United Data'!$A$3:$A$4341,P$1,'United Data'!$C$3:$C$4341,$A1985,'United Data'!$B$3:$B$4341,"&lt;&gt;Off-street")&gt;0,1,0)</f>
        <v>0</v>
      </c>
      <c r="Q1985">
        <f>IF(COUNTIFS('United Data'!$A$3:$A$4341,Q$1,'United Data'!$C$3:$C$4341,$A1985,'United Data'!$B$3:$B$4341,"&lt;&gt;Off-street")&gt;0,1,0)</f>
        <v>1</v>
      </c>
      <c r="R1985">
        <f>IF(COUNTIFS('United Data'!$A$3:$A$4341,R$1,'United Data'!$C$3:$C$4341,$A1985,'United Data'!$B$3:$B$4341,"&lt;&gt;Off-street")&gt;0,1,0)</f>
        <v>0</v>
      </c>
      <c r="S1985">
        <f t="shared" si="60"/>
        <v>1</v>
      </c>
      <c r="T1985">
        <f t="shared" si="61"/>
        <v>1</v>
      </c>
    </row>
    <row r="1986" spans="1:20" x14ac:dyDescent="0.2">
      <c r="A1986" t="s">
        <v>2566</v>
      </c>
      <c r="B1986">
        <f>IF(COUNTIFS('United Data'!$A$3:$A$4341,B$1,'United Data'!$C$3:$C$4341,$A1986,'United Data'!$B$3:$B$4341,"&lt;&gt;Off-street")&gt;0,1,0)</f>
        <v>0</v>
      </c>
      <c r="C1986">
        <f>IF(COUNTIFS('United Data'!$A$3:$A$4341,C$1,'United Data'!$C$3:$C$4341,$A1986,'United Data'!$B$3:$B$4341,"&lt;&gt;Off-street")&gt;0,1,0)</f>
        <v>0</v>
      </c>
      <c r="D1986">
        <f>IF(COUNTIFS('United Data'!$A$3:$A$4341,D$1,'United Data'!$C$3:$C$4341,$A1986,'United Data'!$B$3:$B$4341,"&lt;&gt;Off-street")&gt;0,1,0)</f>
        <v>0</v>
      </c>
      <c r="E1986">
        <f>IF(COUNTIFS('United Data'!$A$3:$A$4341,E$1,'United Data'!$C$3:$C$4341,$A1986,'United Data'!$B$3:$B$4341,"&lt;&gt;Off-street")&gt;0,1,0)</f>
        <v>0</v>
      </c>
      <c r="F1986">
        <f>IF(COUNTIFS('United Data'!$A$3:$A$4341,F$1,'United Data'!$C$3:$C$4341,$A1986,'United Data'!$B$3:$B$4341,"&lt;&gt;Off-street")&gt;0,1,0)</f>
        <v>0</v>
      </c>
      <c r="G1986">
        <f>IF(COUNTIFS('United Data'!$A$3:$A$4341,G$1,'United Data'!$C$3:$C$4341,$A1986,'United Data'!$B$3:$B$4341,"&lt;&gt;Off-street")&gt;0,1,0)</f>
        <v>0</v>
      </c>
      <c r="H1986">
        <f>IF(COUNTIFS('United Data'!$A$3:$A$4341,H$1,'United Data'!$C$3:$C$4341,$A1986,'United Data'!$B$3:$B$4341,"&lt;&gt;Off-street")&gt;0,1,0)</f>
        <v>0</v>
      </c>
      <c r="I1986">
        <f>IF(COUNTIFS('United Data'!$A$3:$A$4341,I$1,'United Data'!$C$3:$C$4341,$A1986,'United Data'!$B$3:$B$4341,"&lt;&gt;Off-street")&gt;0,1,0)</f>
        <v>0</v>
      </c>
      <c r="J1986">
        <f>IF(COUNTIFS('United Data'!$A$3:$A$4341,J$1,'United Data'!$C$3:$C$4341,$A1986,'United Data'!$B$3:$B$4341,"&lt;&gt;Off-street")&gt;0,1,0)</f>
        <v>0</v>
      </c>
      <c r="K1986">
        <f>IF(COUNTIFS('United Data'!$A$3:$A$4341,K$1,'United Data'!$C$3:$C$4341,$A1986,'United Data'!$B$3:$B$4341,"&lt;&gt;Off-street")&gt;0,1,0)</f>
        <v>0</v>
      </c>
      <c r="L1986">
        <f>IF(COUNTIFS('United Data'!$A$3:$A$4341,L$1,'United Data'!$C$3:$C$4341,$A1986,'United Data'!$B$3:$B$4341,"&lt;&gt;Off-street")&gt;0,1,0)</f>
        <v>0</v>
      </c>
      <c r="M1986">
        <f>IF(COUNTIFS('United Data'!$A$3:$A$4341,M$1,'United Data'!$C$3:$C$4341,$A1986,'United Data'!$B$3:$B$4341,"&lt;&gt;Off-street")&gt;0,1,0)</f>
        <v>0</v>
      </c>
      <c r="N1986">
        <f>IF(COUNTIFS('United Data'!$A$3:$A$4341,N$1,'United Data'!$C$3:$C$4341,$A1986,'United Data'!$B$3:$B$4341,"&lt;&gt;Off-street")&gt;0,1,0)</f>
        <v>0</v>
      </c>
      <c r="O1986">
        <f>IF(COUNTIFS('United Data'!$A$3:$A$4341,O$1,'United Data'!$C$3:$C$4341,$A1986,'United Data'!$B$3:$B$4341,"&lt;&gt;Off-street")&gt;0,1,0)</f>
        <v>0</v>
      </c>
      <c r="P1986">
        <f>IF(COUNTIFS('United Data'!$A$3:$A$4341,P$1,'United Data'!$C$3:$C$4341,$A1986,'United Data'!$B$3:$B$4341,"&lt;&gt;Off-street")&gt;0,1,0)</f>
        <v>0</v>
      </c>
      <c r="Q1986">
        <f>IF(COUNTIFS('United Data'!$A$3:$A$4341,Q$1,'United Data'!$C$3:$C$4341,$A1986,'United Data'!$B$3:$B$4341,"&lt;&gt;Off-street")&gt;0,1,0)</f>
        <v>0</v>
      </c>
      <c r="R1986">
        <f>IF(COUNTIFS('United Data'!$A$3:$A$4341,R$1,'United Data'!$C$3:$C$4341,$A1986,'United Data'!$B$3:$B$4341,"&lt;&gt;Off-street")&gt;0,1,0)</f>
        <v>1</v>
      </c>
      <c r="S1986">
        <f t="shared" ref="S1986:S2049" si="62">SUM(B1986:R1986)</f>
        <v>1</v>
      </c>
      <c r="T1986">
        <f t="shared" ref="T1986:T2049" si="63">B1986+SUMPRODUCT(--(C1986:R1986&gt;B1986:Q1986))</f>
        <v>1</v>
      </c>
    </row>
    <row r="1987" spans="1:20" x14ac:dyDescent="0.2">
      <c r="A1987" t="s">
        <v>2034</v>
      </c>
      <c r="B1987">
        <f>IF(COUNTIFS('United Data'!$A$3:$A$4341,B$1,'United Data'!$C$3:$C$4341,$A1987,'United Data'!$B$3:$B$4341,"&lt;&gt;Off-street")&gt;0,1,0)</f>
        <v>1</v>
      </c>
      <c r="C1987">
        <f>IF(COUNTIFS('United Data'!$A$3:$A$4341,C$1,'United Data'!$C$3:$C$4341,$A1987,'United Data'!$B$3:$B$4341,"&lt;&gt;Off-street")&gt;0,1,0)</f>
        <v>0</v>
      </c>
      <c r="D1987">
        <f>IF(COUNTIFS('United Data'!$A$3:$A$4341,D$1,'United Data'!$C$3:$C$4341,$A1987,'United Data'!$B$3:$B$4341,"&lt;&gt;Off-street")&gt;0,1,0)</f>
        <v>1</v>
      </c>
      <c r="E1987">
        <f>IF(COUNTIFS('United Data'!$A$3:$A$4341,E$1,'United Data'!$C$3:$C$4341,$A1987,'United Data'!$B$3:$B$4341,"&lt;&gt;Off-street")&gt;0,1,0)</f>
        <v>0</v>
      </c>
      <c r="F1987">
        <f>IF(COUNTIFS('United Data'!$A$3:$A$4341,F$1,'United Data'!$C$3:$C$4341,$A1987,'United Data'!$B$3:$B$4341,"&lt;&gt;Off-street")&gt;0,1,0)</f>
        <v>0</v>
      </c>
      <c r="G1987">
        <f>IF(COUNTIFS('United Data'!$A$3:$A$4341,G$1,'United Data'!$C$3:$C$4341,$A1987,'United Data'!$B$3:$B$4341,"&lt;&gt;Off-street")&gt;0,1,0)</f>
        <v>0</v>
      </c>
      <c r="H1987">
        <f>IF(COUNTIFS('United Data'!$A$3:$A$4341,H$1,'United Data'!$C$3:$C$4341,$A1987,'United Data'!$B$3:$B$4341,"&lt;&gt;Off-street")&gt;0,1,0)</f>
        <v>0</v>
      </c>
      <c r="I1987">
        <f>IF(COUNTIFS('United Data'!$A$3:$A$4341,I$1,'United Data'!$C$3:$C$4341,$A1987,'United Data'!$B$3:$B$4341,"&lt;&gt;Off-street")&gt;0,1,0)</f>
        <v>0</v>
      </c>
      <c r="J1987">
        <f>IF(COUNTIFS('United Data'!$A$3:$A$4341,J$1,'United Data'!$C$3:$C$4341,$A1987,'United Data'!$B$3:$B$4341,"&lt;&gt;Off-street")&gt;0,1,0)</f>
        <v>0</v>
      </c>
      <c r="K1987">
        <f>IF(COUNTIFS('United Data'!$A$3:$A$4341,K$1,'United Data'!$C$3:$C$4341,$A1987,'United Data'!$B$3:$B$4341,"&lt;&gt;Off-street")&gt;0,1,0)</f>
        <v>0</v>
      </c>
      <c r="L1987">
        <f>IF(COUNTIFS('United Data'!$A$3:$A$4341,L$1,'United Data'!$C$3:$C$4341,$A1987,'United Data'!$B$3:$B$4341,"&lt;&gt;Off-street")&gt;0,1,0)</f>
        <v>0</v>
      </c>
      <c r="M1987">
        <f>IF(COUNTIFS('United Data'!$A$3:$A$4341,M$1,'United Data'!$C$3:$C$4341,$A1987,'United Data'!$B$3:$B$4341,"&lt;&gt;Off-street")&gt;0,1,0)</f>
        <v>0</v>
      </c>
      <c r="N1987">
        <f>IF(COUNTIFS('United Data'!$A$3:$A$4341,N$1,'United Data'!$C$3:$C$4341,$A1987,'United Data'!$B$3:$B$4341,"&lt;&gt;Off-street")&gt;0,1,0)</f>
        <v>0</v>
      </c>
      <c r="O1987">
        <f>IF(COUNTIFS('United Data'!$A$3:$A$4341,O$1,'United Data'!$C$3:$C$4341,$A1987,'United Data'!$B$3:$B$4341,"&lt;&gt;Off-street")&gt;0,1,0)</f>
        <v>0</v>
      </c>
      <c r="P1987">
        <f>IF(COUNTIFS('United Data'!$A$3:$A$4341,P$1,'United Data'!$C$3:$C$4341,$A1987,'United Data'!$B$3:$B$4341,"&lt;&gt;Off-street")&gt;0,1,0)</f>
        <v>0</v>
      </c>
      <c r="Q1987">
        <f>IF(COUNTIFS('United Data'!$A$3:$A$4341,Q$1,'United Data'!$C$3:$C$4341,$A1987,'United Data'!$B$3:$B$4341,"&lt;&gt;Off-street")&gt;0,1,0)</f>
        <v>0</v>
      </c>
      <c r="R1987">
        <f>IF(COUNTIFS('United Data'!$A$3:$A$4341,R$1,'United Data'!$C$3:$C$4341,$A1987,'United Data'!$B$3:$B$4341,"&lt;&gt;Off-street")&gt;0,1,0)</f>
        <v>0</v>
      </c>
      <c r="S1987">
        <f t="shared" si="62"/>
        <v>2</v>
      </c>
      <c r="T1987">
        <f t="shared" si="63"/>
        <v>2</v>
      </c>
    </row>
    <row r="1988" spans="1:20" x14ac:dyDescent="0.2">
      <c r="A1988" t="s">
        <v>2035</v>
      </c>
      <c r="B1988">
        <f>IF(COUNTIFS('United Data'!$A$3:$A$4341,B$1,'United Data'!$C$3:$C$4341,$A1988,'United Data'!$B$3:$B$4341,"&lt;&gt;Off-street")&gt;0,1,0)</f>
        <v>1</v>
      </c>
      <c r="C1988">
        <f>IF(COUNTIFS('United Data'!$A$3:$A$4341,C$1,'United Data'!$C$3:$C$4341,$A1988,'United Data'!$B$3:$B$4341,"&lt;&gt;Off-street")&gt;0,1,0)</f>
        <v>0</v>
      </c>
      <c r="D1988">
        <f>IF(COUNTIFS('United Data'!$A$3:$A$4341,D$1,'United Data'!$C$3:$C$4341,$A1988,'United Data'!$B$3:$B$4341,"&lt;&gt;Off-street")&gt;0,1,0)</f>
        <v>0</v>
      </c>
      <c r="E1988">
        <f>IF(COUNTIFS('United Data'!$A$3:$A$4341,E$1,'United Data'!$C$3:$C$4341,$A1988,'United Data'!$B$3:$B$4341,"&lt;&gt;Off-street")&gt;0,1,0)</f>
        <v>0</v>
      </c>
      <c r="F1988">
        <f>IF(COUNTIFS('United Data'!$A$3:$A$4341,F$1,'United Data'!$C$3:$C$4341,$A1988,'United Data'!$B$3:$B$4341,"&lt;&gt;Off-street")&gt;0,1,0)</f>
        <v>0</v>
      </c>
      <c r="G1988">
        <f>IF(COUNTIFS('United Data'!$A$3:$A$4341,G$1,'United Data'!$C$3:$C$4341,$A1988,'United Data'!$B$3:$B$4341,"&lt;&gt;Off-street")&gt;0,1,0)</f>
        <v>0</v>
      </c>
      <c r="H1988">
        <f>IF(COUNTIFS('United Data'!$A$3:$A$4341,H$1,'United Data'!$C$3:$C$4341,$A1988,'United Data'!$B$3:$B$4341,"&lt;&gt;Off-street")&gt;0,1,0)</f>
        <v>0</v>
      </c>
      <c r="I1988">
        <f>IF(COUNTIFS('United Data'!$A$3:$A$4341,I$1,'United Data'!$C$3:$C$4341,$A1988,'United Data'!$B$3:$B$4341,"&lt;&gt;Off-street")&gt;0,1,0)</f>
        <v>0</v>
      </c>
      <c r="J1988">
        <f>IF(COUNTIFS('United Data'!$A$3:$A$4341,J$1,'United Data'!$C$3:$C$4341,$A1988,'United Data'!$B$3:$B$4341,"&lt;&gt;Off-street")&gt;0,1,0)</f>
        <v>0</v>
      </c>
      <c r="K1988">
        <f>IF(COUNTIFS('United Data'!$A$3:$A$4341,K$1,'United Data'!$C$3:$C$4341,$A1988,'United Data'!$B$3:$B$4341,"&lt;&gt;Off-street")&gt;0,1,0)</f>
        <v>0</v>
      </c>
      <c r="L1988">
        <f>IF(COUNTIFS('United Data'!$A$3:$A$4341,L$1,'United Data'!$C$3:$C$4341,$A1988,'United Data'!$B$3:$B$4341,"&lt;&gt;Off-street")&gt;0,1,0)</f>
        <v>0</v>
      </c>
      <c r="M1988">
        <f>IF(COUNTIFS('United Data'!$A$3:$A$4341,M$1,'United Data'!$C$3:$C$4341,$A1988,'United Data'!$B$3:$B$4341,"&lt;&gt;Off-street")&gt;0,1,0)</f>
        <v>0</v>
      </c>
      <c r="N1988">
        <f>IF(COUNTIFS('United Data'!$A$3:$A$4341,N$1,'United Data'!$C$3:$C$4341,$A1988,'United Data'!$B$3:$B$4341,"&lt;&gt;Off-street")&gt;0,1,0)</f>
        <v>0</v>
      </c>
      <c r="O1988">
        <f>IF(COUNTIFS('United Data'!$A$3:$A$4341,O$1,'United Data'!$C$3:$C$4341,$A1988,'United Data'!$B$3:$B$4341,"&lt;&gt;Off-street")&gt;0,1,0)</f>
        <v>0</v>
      </c>
      <c r="P1988">
        <f>IF(COUNTIFS('United Data'!$A$3:$A$4341,P$1,'United Data'!$C$3:$C$4341,$A1988,'United Data'!$B$3:$B$4341,"&lt;&gt;Off-street")&gt;0,1,0)</f>
        <v>0</v>
      </c>
      <c r="Q1988">
        <f>IF(COUNTIFS('United Data'!$A$3:$A$4341,Q$1,'United Data'!$C$3:$C$4341,$A1988,'United Data'!$B$3:$B$4341,"&lt;&gt;Off-street")&gt;0,1,0)</f>
        <v>0</v>
      </c>
      <c r="R1988">
        <f>IF(COUNTIFS('United Data'!$A$3:$A$4341,R$1,'United Data'!$C$3:$C$4341,$A1988,'United Data'!$B$3:$B$4341,"&lt;&gt;Off-street")&gt;0,1,0)</f>
        <v>0</v>
      </c>
      <c r="S1988">
        <f t="shared" si="62"/>
        <v>1</v>
      </c>
      <c r="T1988">
        <f t="shared" si="63"/>
        <v>1</v>
      </c>
    </row>
    <row r="1989" spans="1:20" x14ac:dyDescent="0.2">
      <c r="A1989" t="s">
        <v>2036</v>
      </c>
      <c r="B1989">
        <f>IF(COUNTIFS('United Data'!$A$3:$A$4341,B$1,'United Data'!$C$3:$C$4341,$A1989,'United Data'!$B$3:$B$4341,"&lt;&gt;Off-street")&gt;0,1,0)</f>
        <v>1</v>
      </c>
      <c r="C1989">
        <f>IF(COUNTIFS('United Data'!$A$3:$A$4341,C$1,'United Data'!$C$3:$C$4341,$A1989,'United Data'!$B$3:$B$4341,"&lt;&gt;Off-street")&gt;0,1,0)</f>
        <v>0</v>
      </c>
      <c r="D1989">
        <f>IF(COUNTIFS('United Data'!$A$3:$A$4341,D$1,'United Data'!$C$3:$C$4341,$A1989,'United Data'!$B$3:$B$4341,"&lt;&gt;Off-street")&gt;0,1,0)</f>
        <v>1</v>
      </c>
      <c r="E1989">
        <f>IF(COUNTIFS('United Data'!$A$3:$A$4341,E$1,'United Data'!$C$3:$C$4341,$A1989,'United Data'!$B$3:$B$4341,"&lt;&gt;Off-street")&gt;0,1,0)</f>
        <v>0</v>
      </c>
      <c r="F1989">
        <f>IF(COUNTIFS('United Data'!$A$3:$A$4341,F$1,'United Data'!$C$3:$C$4341,$A1989,'United Data'!$B$3:$B$4341,"&lt;&gt;Off-street")&gt;0,1,0)</f>
        <v>0</v>
      </c>
      <c r="G1989">
        <f>IF(COUNTIFS('United Data'!$A$3:$A$4341,G$1,'United Data'!$C$3:$C$4341,$A1989,'United Data'!$B$3:$B$4341,"&lt;&gt;Off-street")&gt;0,1,0)</f>
        <v>0</v>
      </c>
      <c r="H1989">
        <f>IF(COUNTIFS('United Data'!$A$3:$A$4341,H$1,'United Data'!$C$3:$C$4341,$A1989,'United Data'!$B$3:$B$4341,"&lt;&gt;Off-street")&gt;0,1,0)</f>
        <v>0</v>
      </c>
      <c r="I1989">
        <f>IF(COUNTIFS('United Data'!$A$3:$A$4341,I$1,'United Data'!$C$3:$C$4341,$A1989,'United Data'!$B$3:$B$4341,"&lt;&gt;Off-street")&gt;0,1,0)</f>
        <v>0</v>
      </c>
      <c r="J1989">
        <f>IF(COUNTIFS('United Data'!$A$3:$A$4341,J$1,'United Data'!$C$3:$C$4341,$A1989,'United Data'!$B$3:$B$4341,"&lt;&gt;Off-street")&gt;0,1,0)</f>
        <v>0</v>
      </c>
      <c r="K1989">
        <f>IF(COUNTIFS('United Data'!$A$3:$A$4341,K$1,'United Data'!$C$3:$C$4341,$A1989,'United Data'!$B$3:$B$4341,"&lt;&gt;Off-street")&gt;0,1,0)</f>
        <v>0</v>
      </c>
      <c r="L1989">
        <f>IF(COUNTIFS('United Data'!$A$3:$A$4341,L$1,'United Data'!$C$3:$C$4341,$A1989,'United Data'!$B$3:$B$4341,"&lt;&gt;Off-street")&gt;0,1,0)</f>
        <v>0</v>
      </c>
      <c r="M1989">
        <f>IF(COUNTIFS('United Data'!$A$3:$A$4341,M$1,'United Data'!$C$3:$C$4341,$A1989,'United Data'!$B$3:$B$4341,"&lt;&gt;Off-street")&gt;0,1,0)</f>
        <v>0</v>
      </c>
      <c r="N1989">
        <f>IF(COUNTIFS('United Data'!$A$3:$A$4341,N$1,'United Data'!$C$3:$C$4341,$A1989,'United Data'!$B$3:$B$4341,"&lt;&gt;Off-street")&gt;0,1,0)</f>
        <v>0</v>
      </c>
      <c r="O1989">
        <f>IF(COUNTIFS('United Data'!$A$3:$A$4341,O$1,'United Data'!$C$3:$C$4341,$A1989,'United Data'!$B$3:$B$4341,"&lt;&gt;Off-street")&gt;0,1,0)</f>
        <v>0</v>
      </c>
      <c r="P1989">
        <f>IF(COUNTIFS('United Data'!$A$3:$A$4341,P$1,'United Data'!$C$3:$C$4341,$A1989,'United Data'!$B$3:$B$4341,"&lt;&gt;Off-street")&gt;0,1,0)</f>
        <v>0</v>
      </c>
      <c r="Q1989">
        <f>IF(COUNTIFS('United Data'!$A$3:$A$4341,Q$1,'United Data'!$C$3:$C$4341,$A1989,'United Data'!$B$3:$B$4341,"&lt;&gt;Off-street")&gt;0,1,0)</f>
        <v>0</v>
      </c>
      <c r="R1989">
        <f>IF(COUNTIFS('United Data'!$A$3:$A$4341,R$1,'United Data'!$C$3:$C$4341,$A1989,'United Data'!$B$3:$B$4341,"&lt;&gt;Off-street")&gt;0,1,0)</f>
        <v>0</v>
      </c>
      <c r="S1989">
        <f t="shared" si="62"/>
        <v>2</v>
      </c>
      <c r="T1989">
        <f t="shared" si="63"/>
        <v>2</v>
      </c>
    </row>
    <row r="1990" spans="1:20" x14ac:dyDescent="0.2">
      <c r="A1990" t="s">
        <v>2037</v>
      </c>
      <c r="B1990">
        <f>IF(COUNTIFS('United Data'!$A$3:$A$4341,B$1,'United Data'!$C$3:$C$4341,$A1990,'United Data'!$B$3:$B$4341,"&lt;&gt;Off-street")&gt;0,1,0)</f>
        <v>1</v>
      </c>
      <c r="C1990">
        <f>IF(COUNTIFS('United Data'!$A$3:$A$4341,C$1,'United Data'!$C$3:$C$4341,$A1990,'United Data'!$B$3:$B$4341,"&lt;&gt;Off-street")&gt;0,1,0)</f>
        <v>0</v>
      </c>
      <c r="D1990">
        <f>IF(COUNTIFS('United Data'!$A$3:$A$4341,D$1,'United Data'!$C$3:$C$4341,$A1990,'United Data'!$B$3:$B$4341,"&lt;&gt;Off-street")&gt;0,1,0)</f>
        <v>1</v>
      </c>
      <c r="E1990">
        <f>IF(COUNTIFS('United Data'!$A$3:$A$4341,E$1,'United Data'!$C$3:$C$4341,$A1990,'United Data'!$B$3:$B$4341,"&lt;&gt;Off-street")&gt;0,1,0)</f>
        <v>0</v>
      </c>
      <c r="F1990">
        <f>IF(COUNTIFS('United Data'!$A$3:$A$4341,F$1,'United Data'!$C$3:$C$4341,$A1990,'United Data'!$B$3:$B$4341,"&lt;&gt;Off-street")&gt;0,1,0)</f>
        <v>0</v>
      </c>
      <c r="G1990">
        <f>IF(COUNTIFS('United Data'!$A$3:$A$4341,G$1,'United Data'!$C$3:$C$4341,$A1990,'United Data'!$B$3:$B$4341,"&lt;&gt;Off-street")&gt;0,1,0)</f>
        <v>0</v>
      </c>
      <c r="H1990">
        <f>IF(COUNTIFS('United Data'!$A$3:$A$4341,H$1,'United Data'!$C$3:$C$4341,$A1990,'United Data'!$B$3:$B$4341,"&lt;&gt;Off-street")&gt;0,1,0)</f>
        <v>0</v>
      </c>
      <c r="I1990">
        <f>IF(COUNTIFS('United Data'!$A$3:$A$4341,I$1,'United Data'!$C$3:$C$4341,$A1990,'United Data'!$B$3:$B$4341,"&lt;&gt;Off-street")&gt;0,1,0)</f>
        <v>0</v>
      </c>
      <c r="J1990">
        <f>IF(COUNTIFS('United Data'!$A$3:$A$4341,J$1,'United Data'!$C$3:$C$4341,$A1990,'United Data'!$B$3:$B$4341,"&lt;&gt;Off-street")&gt;0,1,0)</f>
        <v>0</v>
      </c>
      <c r="K1990">
        <f>IF(COUNTIFS('United Data'!$A$3:$A$4341,K$1,'United Data'!$C$3:$C$4341,$A1990,'United Data'!$B$3:$B$4341,"&lt;&gt;Off-street")&gt;0,1,0)</f>
        <v>0</v>
      </c>
      <c r="L1990">
        <f>IF(COUNTIFS('United Data'!$A$3:$A$4341,L$1,'United Data'!$C$3:$C$4341,$A1990,'United Data'!$B$3:$B$4341,"&lt;&gt;Off-street")&gt;0,1,0)</f>
        <v>0</v>
      </c>
      <c r="M1990">
        <f>IF(COUNTIFS('United Data'!$A$3:$A$4341,M$1,'United Data'!$C$3:$C$4341,$A1990,'United Data'!$B$3:$B$4341,"&lt;&gt;Off-street")&gt;0,1,0)</f>
        <v>0</v>
      </c>
      <c r="N1990">
        <f>IF(COUNTIFS('United Data'!$A$3:$A$4341,N$1,'United Data'!$C$3:$C$4341,$A1990,'United Data'!$B$3:$B$4341,"&lt;&gt;Off-street")&gt;0,1,0)</f>
        <v>0</v>
      </c>
      <c r="O1990">
        <f>IF(COUNTIFS('United Data'!$A$3:$A$4341,O$1,'United Data'!$C$3:$C$4341,$A1990,'United Data'!$B$3:$B$4341,"&lt;&gt;Off-street")&gt;0,1,0)</f>
        <v>0</v>
      </c>
      <c r="P1990">
        <f>IF(COUNTIFS('United Data'!$A$3:$A$4341,P$1,'United Data'!$C$3:$C$4341,$A1990,'United Data'!$B$3:$B$4341,"&lt;&gt;Off-street")&gt;0,1,0)</f>
        <v>0</v>
      </c>
      <c r="Q1990">
        <f>IF(COUNTIFS('United Data'!$A$3:$A$4341,Q$1,'United Data'!$C$3:$C$4341,$A1990,'United Data'!$B$3:$B$4341,"&lt;&gt;Off-street")&gt;0,1,0)</f>
        <v>0</v>
      </c>
      <c r="R1990">
        <f>IF(COUNTIFS('United Data'!$A$3:$A$4341,R$1,'United Data'!$C$3:$C$4341,$A1990,'United Data'!$B$3:$B$4341,"&lt;&gt;Off-street")&gt;0,1,0)</f>
        <v>0</v>
      </c>
      <c r="S1990">
        <f t="shared" si="62"/>
        <v>2</v>
      </c>
      <c r="T1990">
        <f t="shared" si="63"/>
        <v>2</v>
      </c>
    </row>
    <row r="1991" spans="1:20" x14ac:dyDescent="0.2">
      <c r="A1991" t="s">
        <v>2038</v>
      </c>
      <c r="B1991">
        <f>IF(COUNTIFS('United Data'!$A$3:$A$4341,B$1,'United Data'!$C$3:$C$4341,$A1991,'United Data'!$B$3:$B$4341,"&lt;&gt;Off-street")&gt;0,1,0)</f>
        <v>1</v>
      </c>
      <c r="C1991">
        <f>IF(COUNTIFS('United Data'!$A$3:$A$4341,C$1,'United Data'!$C$3:$C$4341,$A1991,'United Data'!$B$3:$B$4341,"&lt;&gt;Off-street")&gt;0,1,0)</f>
        <v>0</v>
      </c>
      <c r="D1991">
        <f>IF(COUNTIFS('United Data'!$A$3:$A$4341,D$1,'United Data'!$C$3:$C$4341,$A1991,'United Data'!$B$3:$B$4341,"&lt;&gt;Off-street")&gt;0,1,0)</f>
        <v>1</v>
      </c>
      <c r="E1991">
        <f>IF(COUNTIFS('United Data'!$A$3:$A$4341,E$1,'United Data'!$C$3:$C$4341,$A1991,'United Data'!$B$3:$B$4341,"&lt;&gt;Off-street")&gt;0,1,0)</f>
        <v>0</v>
      </c>
      <c r="F1991">
        <f>IF(COUNTIFS('United Data'!$A$3:$A$4341,F$1,'United Data'!$C$3:$C$4341,$A1991,'United Data'!$B$3:$B$4341,"&lt;&gt;Off-street")&gt;0,1,0)</f>
        <v>0</v>
      </c>
      <c r="G1991">
        <f>IF(COUNTIFS('United Data'!$A$3:$A$4341,G$1,'United Data'!$C$3:$C$4341,$A1991,'United Data'!$B$3:$B$4341,"&lt;&gt;Off-street")&gt;0,1,0)</f>
        <v>1</v>
      </c>
      <c r="H1991">
        <f>IF(COUNTIFS('United Data'!$A$3:$A$4341,H$1,'United Data'!$C$3:$C$4341,$A1991,'United Data'!$B$3:$B$4341,"&lt;&gt;Off-street")&gt;0,1,0)</f>
        <v>0</v>
      </c>
      <c r="I1991">
        <f>IF(COUNTIFS('United Data'!$A$3:$A$4341,I$1,'United Data'!$C$3:$C$4341,$A1991,'United Data'!$B$3:$B$4341,"&lt;&gt;Off-street")&gt;0,1,0)</f>
        <v>0</v>
      </c>
      <c r="J1991">
        <f>IF(COUNTIFS('United Data'!$A$3:$A$4341,J$1,'United Data'!$C$3:$C$4341,$A1991,'United Data'!$B$3:$B$4341,"&lt;&gt;Off-street")&gt;0,1,0)</f>
        <v>0</v>
      </c>
      <c r="K1991">
        <f>IF(COUNTIFS('United Data'!$A$3:$A$4341,K$1,'United Data'!$C$3:$C$4341,$A1991,'United Data'!$B$3:$B$4341,"&lt;&gt;Off-street")&gt;0,1,0)</f>
        <v>0</v>
      </c>
      <c r="L1991">
        <f>IF(COUNTIFS('United Data'!$A$3:$A$4341,L$1,'United Data'!$C$3:$C$4341,$A1991,'United Data'!$B$3:$B$4341,"&lt;&gt;Off-street")&gt;0,1,0)</f>
        <v>0</v>
      </c>
      <c r="M1991">
        <f>IF(COUNTIFS('United Data'!$A$3:$A$4341,M$1,'United Data'!$C$3:$C$4341,$A1991,'United Data'!$B$3:$B$4341,"&lt;&gt;Off-street")&gt;0,1,0)</f>
        <v>0</v>
      </c>
      <c r="N1991">
        <f>IF(COUNTIFS('United Data'!$A$3:$A$4341,N$1,'United Data'!$C$3:$C$4341,$A1991,'United Data'!$B$3:$B$4341,"&lt;&gt;Off-street")&gt;0,1,0)</f>
        <v>0</v>
      </c>
      <c r="O1991">
        <f>IF(COUNTIFS('United Data'!$A$3:$A$4341,O$1,'United Data'!$C$3:$C$4341,$A1991,'United Data'!$B$3:$B$4341,"&lt;&gt;Off-street")&gt;0,1,0)</f>
        <v>1</v>
      </c>
      <c r="P1991">
        <f>IF(COUNTIFS('United Data'!$A$3:$A$4341,P$1,'United Data'!$C$3:$C$4341,$A1991,'United Data'!$B$3:$B$4341,"&lt;&gt;Off-street")&gt;0,1,0)</f>
        <v>1</v>
      </c>
      <c r="Q1991">
        <f>IF(COUNTIFS('United Data'!$A$3:$A$4341,Q$1,'United Data'!$C$3:$C$4341,$A1991,'United Data'!$B$3:$B$4341,"&lt;&gt;Off-street")&gt;0,1,0)</f>
        <v>0</v>
      </c>
      <c r="R1991">
        <f>IF(COUNTIFS('United Data'!$A$3:$A$4341,R$1,'United Data'!$C$3:$C$4341,$A1991,'United Data'!$B$3:$B$4341,"&lt;&gt;Off-street")&gt;0,1,0)</f>
        <v>0</v>
      </c>
      <c r="S1991">
        <f t="shared" si="62"/>
        <v>5</v>
      </c>
      <c r="T1991">
        <f t="shared" si="63"/>
        <v>4</v>
      </c>
    </row>
    <row r="1992" spans="1:20" x14ac:dyDescent="0.2">
      <c r="A1992" t="s">
        <v>2039</v>
      </c>
      <c r="B1992">
        <f>IF(COUNTIFS('United Data'!$A$3:$A$4341,B$1,'United Data'!$C$3:$C$4341,$A1992,'United Data'!$B$3:$B$4341,"&lt;&gt;Off-street")&gt;0,1,0)</f>
        <v>1</v>
      </c>
      <c r="C1992">
        <f>IF(COUNTIFS('United Data'!$A$3:$A$4341,C$1,'United Data'!$C$3:$C$4341,$A1992,'United Data'!$B$3:$B$4341,"&lt;&gt;Off-street")&gt;0,1,0)</f>
        <v>0</v>
      </c>
      <c r="D1992">
        <f>IF(COUNTIFS('United Data'!$A$3:$A$4341,D$1,'United Data'!$C$3:$C$4341,$A1992,'United Data'!$B$3:$B$4341,"&lt;&gt;Off-street")&gt;0,1,0)</f>
        <v>1</v>
      </c>
      <c r="E1992">
        <f>IF(COUNTIFS('United Data'!$A$3:$A$4341,E$1,'United Data'!$C$3:$C$4341,$A1992,'United Data'!$B$3:$B$4341,"&lt;&gt;Off-street")&gt;0,1,0)</f>
        <v>0</v>
      </c>
      <c r="F1992">
        <f>IF(COUNTIFS('United Data'!$A$3:$A$4341,F$1,'United Data'!$C$3:$C$4341,$A1992,'United Data'!$B$3:$B$4341,"&lt;&gt;Off-street")&gt;0,1,0)</f>
        <v>0</v>
      </c>
      <c r="G1992">
        <f>IF(COUNTIFS('United Data'!$A$3:$A$4341,G$1,'United Data'!$C$3:$C$4341,$A1992,'United Data'!$B$3:$B$4341,"&lt;&gt;Off-street")&gt;0,1,0)</f>
        <v>0</v>
      </c>
      <c r="H1992">
        <f>IF(COUNTIFS('United Data'!$A$3:$A$4341,H$1,'United Data'!$C$3:$C$4341,$A1992,'United Data'!$B$3:$B$4341,"&lt;&gt;Off-street")&gt;0,1,0)</f>
        <v>0</v>
      </c>
      <c r="I1992">
        <f>IF(COUNTIFS('United Data'!$A$3:$A$4341,I$1,'United Data'!$C$3:$C$4341,$A1992,'United Data'!$B$3:$B$4341,"&lt;&gt;Off-street")&gt;0,1,0)</f>
        <v>0</v>
      </c>
      <c r="J1992">
        <f>IF(COUNTIFS('United Data'!$A$3:$A$4341,J$1,'United Data'!$C$3:$C$4341,$A1992,'United Data'!$B$3:$B$4341,"&lt;&gt;Off-street")&gt;0,1,0)</f>
        <v>0</v>
      </c>
      <c r="K1992">
        <f>IF(COUNTIFS('United Data'!$A$3:$A$4341,K$1,'United Data'!$C$3:$C$4341,$A1992,'United Data'!$B$3:$B$4341,"&lt;&gt;Off-street")&gt;0,1,0)</f>
        <v>0</v>
      </c>
      <c r="L1992">
        <f>IF(COUNTIFS('United Data'!$A$3:$A$4341,L$1,'United Data'!$C$3:$C$4341,$A1992,'United Data'!$B$3:$B$4341,"&lt;&gt;Off-street")&gt;0,1,0)</f>
        <v>0</v>
      </c>
      <c r="M1992">
        <f>IF(COUNTIFS('United Data'!$A$3:$A$4341,M$1,'United Data'!$C$3:$C$4341,$A1992,'United Data'!$B$3:$B$4341,"&lt;&gt;Off-street")&gt;0,1,0)</f>
        <v>0</v>
      </c>
      <c r="N1992">
        <f>IF(COUNTIFS('United Data'!$A$3:$A$4341,N$1,'United Data'!$C$3:$C$4341,$A1992,'United Data'!$B$3:$B$4341,"&lt;&gt;Off-street")&gt;0,1,0)</f>
        <v>0</v>
      </c>
      <c r="O1992">
        <f>IF(COUNTIFS('United Data'!$A$3:$A$4341,O$1,'United Data'!$C$3:$C$4341,$A1992,'United Data'!$B$3:$B$4341,"&lt;&gt;Off-street")&gt;0,1,0)</f>
        <v>0</v>
      </c>
      <c r="P1992">
        <f>IF(COUNTIFS('United Data'!$A$3:$A$4341,P$1,'United Data'!$C$3:$C$4341,$A1992,'United Data'!$B$3:$B$4341,"&lt;&gt;Off-street")&gt;0,1,0)</f>
        <v>0</v>
      </c>
      <c r="Q1992">
        <f>IF(COUNTIFS('United Data'!$A$3:$A$4341,Q$1,'United Data'!$C$3:$C$4341,$A1992,'United Data'!$B$3:$B$4341,"&lt;&gt;Off-street")&gt;0,1,0)</f>
        <v>0</v>
      </c>
      <c r="R1992">
        <f>IF(COUNTIFS('United Data'!$A$3:$A$4341,R$1,'United Data'!$C$3:$C$4341,$A1992,'United Data'!$B$3:$B$4341,"&lt;&gt;Off-street")&gt;0,1,0)</f>
        <v>0</v>
      </c>
      <c r="S1992">
        <f t="shared" si="62"/>
        <v>2</v>
      </c>
      <c r="T1992">
        <f t="shared" si="63"/>
        <v>2</v>
      </c>
    </row>
    <row r="1993" spans="1:20" x14ac:dyDescent="0.2">
      <c r="A1993" t="s">
        <v>2040</v>
      </c>
      <c r="B1993">
        <f>IF(COUNTIFS('United Data'!$A$3:$A$4341,B$1,'United Data'!$C$3:$C$4341,$A1993,'United Data'!$B$3:$B$4341,"&lt;&gt;Off-street")&gt;0,1,0)</f>
        <v>1</v>
      </c>
      <c r="C1993">
        <f>IF(COUNTIFS('United Data'!$A$3:$A$4341,C$1,'United Data'!$C$3:$C$4341,$A1993,'United Data'!$B$3:$B$4341,"&lt;&gt;Off-street")&gt;0,1,0)</f>
        <v>0</v>
      </c>
      <c r="D1993">
        <f>IF(COUNTIFS('United Data'!$A$3:$A$4341,D$1,'United Data'!$C$3:$C$4341,$A1993,'United Data'!$B$3:$B$4341,"&lt;&gt;Off-street")&gt;0,1,0)</f>
        <v>0</v>
      </c>
      <c r="E1993">
        <f>IF(COUNTIFS('United Data'!$A$3:$A$4341,E$1,'United Data'!$C$3:$C$4341,$A1993,'United Data'!$B$3:$B$4341,"&lt;&gt;Off-street")&gt;0,1,0)</f>
        <v>0</v>
      </c>
      <c r="F1993">
        <f>IF(COUNTIFS('United Data'!$A$3:$A$4341,F$1,'United Data'!$C$3:$C$4341,$A1993,'United Data'!$B$3:$B$4341,"&lt;&gt;Off-street")&gt;0,1,0)</f>
        <v>0</v>
      </c>
      <c r="G1993">
        <f>IF(COUNTIFS('United Data'!$A$3:$A$4341,G$1,'United Data'!$C$3:$C$4341,$A1993,'United Data'!$B$3:$B$4341,"&lt;&gt;Off-street")&gt;0,1,0)</f>
        <v>0</v>
      </c>
      <c r="H1993">
        <f>IF(COUNTIFS('United Data'!$A$3:$A$4341,H$1,'United Data'!$C$3:$C$4341,$A1993,'United Data'!$B$3:$B$4341,"&lt;&gt;Off-street")&gt;0,1,0)</f>
        <v>0</v>
      </c>
      <c r="I1993">
        <f>IF(COUNTIFS('United Data'!$A$3:$A$4341,I$1,'United Data'!$C$3:$C$4341,$A1993,'United Data'!$B$3:$B$4341,"&lt;&gt;Off-street")&gt;0,1,0)</f>
        <v>0</v>
      </c>
      <c r="J1993">
        <f>IF(COUNTIFS('United Data'!$A$3:$A$4341,J$1,'United Data'!$C$3:$C$4341,$A1993,'United Data'!$B$3:$B$4341,"&lt;&gt;Off-street")&gt;0,1,0)</f>
        <v>0</v>
      </c>
      <c r="K1993">
        <f>IF(COUNTIFS('United Data'!$A$3:$A$4341,K$1,'United Data'!$C$3:$C$4341,$A1993,'United Data'!$B$3:$B$4341,"&lt;&gt;Off-street")&gt;0,1,0)</f>
        <v>0</v>
      </c>
      <c r="L1993">
        <f>IF(COUNTIFS('United Data'!$A$3:$A$4341,L$1,'United Data'!$C$3:$C$4341,$A1993,'United Data'!$B$3:$B$4341,"&lt;&gt;Off-street")&gt;0,1,0)</f>
        <v>0</v>
      </c>
      <c r="M1993">
        <f>IF(COUNTIFS('United Data'!$A$3:$A$4341,M$1,'United Data'!$C$3:$C$4341,$A1993,'United Data'!$B$3:$B$4341,"&lt;&gt;Off-street")&gt;0,1,0)</f>
        <v>0</v>
      </c>
      <c r="N1993">
        <f>IF(COUNTIFS('United Data'!$A$3:$A$4341,N$1,'United Data'!$C$3:$C$4341,$A1993,'United Data'!$B$3:$B$4341,"&lt;&gt;Off-street")&gt;0,1,0)</f>
        <v>0</v>
      </c>
      <c r="O1993">
        <f>IF(COUNTIFS('United Data'!$A$3:$A$4341,O$1,'United Data'!$C$3:$C$4341,$A1993,'United Data'!$B$3:$B$4341,"&lt;&gt;Off-street")&gt;0,1,0)</f>
        <v>0</v>
      </c>
      <c r="P1993">
        <f>IF(COUNTIFS('United Data'!$A$3:$A$4341,P$1,'United Data'!$C$3:$C$4341,$A1993,'United Data'!$B$3:$B$4341,"&lt;&gt;Off-street")&gt;0,1,0)</f>
        <v>0</v>
      </c>
      <c r="Q1993">
        <f>IF(COUNTIFS('United Data'!$A$3:$A$4341,Q$1,'United Data'!$C$3:$C$4341,$A1993,'United Data'!$B$3:$B$4341,"&lt;&gt;Off-street")&gt;0,1,0)</f>
        <v>0</v>
      </c>
      <c r="R1993">
        <f>IF(COUNTIFS('United Data'!$A$3:$A$4341,R$1,'United Data'!$C$3:$C$4341,$A1993,'United Data'!$B$3:$B$4341,"&lt;&gt;Off-street")&gt;0,1,0)</f>
        <v>0</v>
      </c>
      <c r="S1993">
        <f t="shared" si="62"/>
        <v>1</v>
      </c>
      <c r="T1993">
        <f t="shared" si="63"/>
        <v>1</v>
      </c>
    </row>
    <row r="1994" spans="1:20" x14ac:dyDescent="0.2">
      <c r="A1994" t="s">
        <v>2041</v>
      </c>
      <c r="B1994">
        <f>IF(COUNTIFS('United Data'!$A$3:$A$4341,B$1,'United Data'!$C$3:$C$4341,$A1994,'United Data'!$B$3:$B$4341,"&lt;&gt;Off-street")&gt;0,1,0)</f>
        <v>1</v>
      </c>
      <c r="C1994">
        <f>IF(COUNTIFS('United Data'!$A$3:$A$4341,C$1,'United Data'!$C$3:$C$4341,$A1994,'United Data'!$B$3:$B$4341,"&lt;&gt;Off-street")&gt;0,1,0)</f>
        <v>0</v>
      </c>
      <c r="D1994">
        <f>IF(COUNTIFS('United Data'!$A$3:$A$4341,D$1,'United Data'!$C$3:$C$4341,$A1994,'United Data'!$B$3:$B$4341,"&lt;&gt;Off-street")&gt;0,1,0)</f>
        <v>0</v>
      </c>
      <c r="E1994">
        <f>IF(COUNTIFS('United Data'!$A$3:$A$4341,E$1,'United Data'!$C$3:$C$4341,$A1994,'United Data'!$B$3:$B$4341,"&lt;&gt;Off-street")&gt;0,1,0)</f>
        <v>0</v>
      </c>
      <c r="F1994">
        <f>IF(COUNTIFS('United Data'!$A$3:$A$4341,F$1,'United Data'!$C$3:$C$4341,$A1994,'United Data'!$B$3:$B$4341,"&lt;&gt;Off-street")&gt;0,1,0)</f>
        <v>0</v>
      </c>
      <c r="G1994">
        <f>IF(COUNTIFS('United Data'!$A$3:$A$4341,G$1,'United Data'!$C$3:$C$4341,$A1994,'United Data'!$B$3:$B$4341,"&lt;&gt;Off-street")&gt;0,1,0)</f>
        <v>1</v>
      </c>
      <c r="H1994">
        <f>IF(COUNTIFS('United Data'!$A$3:$A$4341,H$1,'United Data'!$C$3:$C$4341,$A1994,'United Data'!$B$3:$B$4341,"&lt;&gt;Off-street")&gt;0,1,0)</f>
        <v>0</v>
      </c>
      <c r="I1994">
        <f>IF(COUNTIFS('United Data'!$A$3:$A$4341,I$1,'United Data'!$C$3:$C$4341,$A1994,'United Data'!$B$3:$B$4341,"&lt;&gt;Off-street")&gt;0,1,0)</f>
        <v>0</v>
      </c>
      <c r="J1994">
        <f>IF(COUNTIFS('United Data'!$A$3:$A$4341,J$1,'United Data'!$C$3:$C$4341,$A1994,'United Data'!$B$3:$B$4341,"&lt;&gt;Off-street")&gt;0,1,0)</f>
        <v>0</v>
      </c>
      <c r="K1994">
        <f>IF(COUNTIFS('United Data'!$A$3:$A$4341,K$1,'United Data'!$C$3:$C$4341,$A1994,'United Data'!$B$3:$B$4341,"&lt;&gt;Off-street")&gt;0,1,0)</f>
        <v>1</v>
      </c>
      <c r="L1994">
        <f>IF(COUNTIFS('United Data'!$A$3:$A$4341,L$1,'United Data'!$C$3:$C$4341,$A1994,'United Data'!$B$3:$B$4341,"&lt;&gt;Off-street")&gt;0,1,0)</f>
        <v>0</v>
      </c>
      <c r="M1994">
        <f>IF(COUNTIFS('United Data'!$A$3:$A$4341,M$1,'United Data'!$C$3:$C$4341,$A1994,'United Data'!$B$3:$B$4341,"&lt;&gt;Off-street")&gt;0,1,0)</f>
        <v>0</v>
      </c>
      <c r="N1994">
        <f>IF(COUNTIFS('United Data'!$A$3:$A$4341,N$1,'United Data'!$C$3:$C$4341,$A1994,'United Data'!$B$3:$B$4341,"&lt;&gt;Off-street")&gt;0,1,0)</f>
        <v>0</v>
      </c>
      <c r="O1994">
        <f>IF(COUNTIFS('United Data'!$A$3:$A$4341,O$1,'United Data'!$C$3:$C$4341,$A1994,'United Data'!$B$3:$B$4341,"&lt;&gt;Off-street")&gt;0,1,0)</f>
        <v>0</v>
      </c>
      <c r="P1994">
        <f>IF(COUNTIFS('United Data'!$A$3:$A$4341,P$1,'United Data'!$C$3:$C$4341,$A1994,'United Data'!$B$3:$B$4341,"&lt;&gt;Off-street")&gt;0,1,0)</f>
        <v>0</v>
      </c>
      <c r="Q1994">
        <f>IF(COUNTIFS('United Data'!$A$3:$A$4341,Q$1,'United Data'!$C$3:$C$4341,$A1994,'United Data'!$B$3:$B$4341,"&lt;&gt;Off-street")&gt;0,1,0)</f>
        <v>0</v>
      </c>
      <c r="R1994">
        <f>IF(COUNTIFS('United Data'!$A$3:$A$4341,R$1,'United Data'!$C$3:$C$4341,$A1994,'United Data'!$B$3:$B$4341,"&lt;&gt;Off-street")&gt;0,1,0)</f>
        <v>0</v>
      </c>
      <c r="S1994">
        <f t="shared" si="62"/>
        <v>3</v>
      </c>
      <c r="T1994">
        <f t="shared" si="63"/>
        <v>3</v>
      </c>
    </row>
    <row r="1995" spans="1:20" x14ac:dyDescent="0.2">
      <c r="A1995" t="s">
        <v>2042</v>
      </c>
      <c r="B1995">
        <f>IF(COUNTIFS('United Data'!$A$3:$A$4341,B$1,'United Data'!$C$3:$C$4341,$A1995,'United Data'!$B$3:$B$4341,"&lt;&gt;Off-street")&gt;0,1,0)</f>
        <v>1</v>
      </c>
      <c r="C1995">
        <f>IF(COUNTIFS('United Data'!$A$3:$A$4341,C$1,'United Data'!$C$3:$C$4341,$A1995,'United Data'!$B$3:$B$4341,"&lt;&gt;Off-street")&gt;0,1,0)</f>
        <v>0</v>
      </c>
      <c r="D1995">
        <f>IF(COUNTIFS('United Data'!$A$3:$A$4341,D$1,'United Data'!$C$3:$C$4341,$A1995,'United Data'!$B$3:$B$4341,"&lt;&gt;Off-street")&gt;0,1,0)</f>
        <v>0</v>
      </c>
      <c r="E1995">
        <f>IF(COUNTIFS('United Data'!$A$3:$A$4341,E$1,'United Data'!$C$3:$C$4341,$A1995,'United Data'!$B$3:$B$4341,"&lt;&gt;Off-street")&gt;0,1,0)</f>
        <v>0</v>
      </c>
      <c r="F1995">
        <f>IF(COUNTIFS('United Data'!$A$3:$A$4341,F$1,'United Data'!$C$3:$C$4341,$A1995,'United Data'!$B$3:$B$4341,"&lt;&gt;Off-street")&gt;0,1,0)</f>
        <v>0</v>
      </c>
      <c r="G1995">
        <f>IF(COUNTIFS('United Data'!$A$3:$A$4341,G$1,'United Data'!$C$3:$C$4341,$A1995,'United Data'!$B$3:$B$4341,"&lt;&gt;Off-street")&gt;0,1,0)</f>
        <v>0</v>
      </c>
      <c r="H1995">
        <f>IF(COUNTIFS('United Data'!$A$3:$A$4341,H$1,'United Data'!$C$3:$C$4341,$A1995,'United Data'!$B$3:$B$4341,"&lt;&gt;Off-street")&gt;0,1,0)</f>
        <v>0</v>
      </c>
      <c r="I1995">
        <f>IF(COUNTIFS('United Data'!$A$3:$A$4341,I$1,'United Data'!$C$3:$C$4341,$A1995,'United Data'!$B$3:$B$4341,"&lt;&gt;Off-street")&gt;0,1,0)</f>
        <v>0</v>
      </c>
      <c r="J1995">
        <f>IF(COUNTIFS('United Data'!$A$3:$A$4341,J$1,'United Data'!$C$3:$C$4341,$A1995,'United Data'!$B$3:$B$4341,"&lt;&gt;Off-street")&gt;0,1,0)</f>
        <v>0</v>
      </c>
      <c r="K1995">
        <f>IF(COUNTIFS('United Data'!$A$3:$A$4341,K$1,'United Data'!$C$3:$C$4341,$A1995,'United Data'!$B$3:$B$4341,"&lt;&gt;Off-street")&gt;0,1,0)</f>
        <v>0</v>
      </c>
      <c r="L1995">
        <f>IF(COUNTIFS('United Data'!$A$3:$A$4341,L$1,'United Data'!$C$3:$C$4341,$A1995,'United Data'!$B$3:$B$4341,"&lt;&gt;Off-street")&gt;0,1,0)</f>
        <v>0</v>
      </c>
      <c r="M1995">
        <f>IF(COUNTIFS('United Data'!$A$3:$A$4341,M$1,'United Data'!$C$3:$C$4341,$A1995,'United Data'!$B$3:$B$4341,"&lt;&gt;Off-street")&gt;0,1,0)</f>
        <v>0</v>
      </c>
      <c r="N1995">
        <f>IF(COUNTIFS('United Data'!$A$3:$A$4341,N$1,'United Data'!$C$3:$C$4341,$A1995,'United Data'!$B$3:$B$4341,"&lt;&gt;Off-street")&gt;0,1,0)</f>
        <v>0</v>
      </c>
      <c r="O1995">
        <f>IF(COUNTIFS('United Data'!$A$3:$A$4341,O$1,'United Data'!$C$3:$C$4341,$A1995,'United Data'!$B$3:$B$4341,"&lt;&gt;Off-street")&gt;0,1,0)</f>
        <v>0</v>
      </c>
      <c r="P1995">
        <f>IF(COUNTIFS('United Data'!$A$3:$A$4341,P$1,'United Data'!$C$3:$C$4341,$A1995,'United Data'!$B$3:$B$4341,"&lt;&gt;Off-street")&gt;0,1,0)</f>
        <v>0</v>
      </c>
      <c r="Q1995">
        <f>IF(COUNTIFS('United Data'!$A$3:$A$4341,Q$1,'United Data'!$C$3:$C$4341,$A1995,'United Data'!$B$3:$B$4341,"&lt;&gt;Off-street")&gt;0,1,0)</f>
        <v>0</v>
      </c>
      <c r="R1995">
        <f>IF(COUNTIFS('United Data'!$A$3:$A$4341,R$1,'United Data'!$C$3:$C$4341,$A1995,'United Data'!$B$3:$B$4341,"&lt;&gt;Off-street")&gt;0,1,0)</f>
        <v>0</v>
      </c>
      <c r="S1995">
        <f t="shared" si="62"/>
        <v>1</v>
      </c>
      <c r="T1995">
        <f t="shared" si="63"/>
        <v>1</v>
      </c>
    </row>
    <row r="1996" spans="1:20" x14ac:dyDescent="0.2">
      <c r="A1996" t="s">
        <v>2043</v>
      </c>
      <c r="B1996">
        <f>IF(COUNTIFS('United Data'!$A$3:$A$4341,B$1,'United Data'!$C$3:$C$4341,$A1996,'United Data'!$B$3:$B$4341,"&lt;&gt;Off-street")&gt;0,1,0)</f>
        <v>1</v>
      </c>
      <c r="C1996">
        <f>IF(COUNTIFS('United Data'!$A$3:$A$4341,C$1,'United Data'!$C$3:$C$4341,$A1996,'United Data'!$B$3:$B$4341,"&lt;&gt;Off-street")&gt;0,1,0)</f>
        <v>0</v>
      </c>
      <c r="D1996">
        <f>IF(COUNTIFS('United Data'!$A$3:$A$4341,D$1,'United Data'!$C$3:$C$4341,$A1996,'United Data'!$B$3:$B$4341,"&lt;&gt;Off-street")&gt;0,1,0)</f>
        <v>0</v>
      </c>
      <c r="E1996">
        <f>IF(COUNTIFS('United Data'!$A$3:$A$4341,E$1,'United Data'!$C$3:$C$4341,$A1996,'United Data'!$B$3:$B$4341,"&lt;&gt;Off-street")&gt;0,1,0)</f>
        <v>0</v>
      </c>
      <c r="F1996">
        <f>IF(COUNTIFS('United Data'!$A$3:$A$4341,F$1,'United Data'!$C$3:$C$4341,$A1996,'United Data'!$B$3:$B$4341,"&lt;&gt;Off-street")&gt;0,1,0)</f>
        <v>0</v>
      </c>
      <c r="G1996">
        <f>IF(COUNTIFS('United Data'!$A$3:$A$4341,G$1,'United Data'!$C$3:$C$4341,$A1996,'United Data'!$B$3:$B$4341,"&lt;&gt;Off-street")&gt;0,1,0)</f>
        <v>0</v>
      </c>
      <c r="H1996">
        <f>IF(COUNTIFS('United Data'!$A$3:$A$4341,H$1,'United Data'!$C$3:$C$4341,$A1996,'United Data'!$B$3:$B$4341,"&lt;&gt;Off-street")&gt;0,1,0)</f>
        <v>0</v>
      </c>
      <c r="I1996">
        <f>IF(COUNTIFS('United Data'!$A$3:$A$4341,I$1,'United Data'!$C$3:$C$4341,$A1996,'United Data'!$B$3:$B$4341,"&lt;&gt;Off-street")&gt;0,1,0)</f>
        <v>0</v>
      </c>
      <c r="J1996">
        <f>IF(COUNTIFS('United Data'!$A$3:$A$4341,J$1,'United Data'!$C$3:$C$4341,$A1996,'United Data'!$B$3:$B$4341,"&lt;&gt;Off-street")&gt;0,1,0)</f>
        <v>0</v>
      </c>
      <c r="K1996">
        <f>IF(COUNTIFS('United Data'!$A$3:$A$4341,K$1,'United Data'!$C$3:$C$4341,$A1996,'United Data'!$B$3:$B$4341,"&lt;&gt;Off-street")&gt;0,1,0)</f>
        <v>0</v>
      </c>
      <c r="L1996">
        <f>IF(COUNTIFS('United Data'!$A$3:$A$4341,L$1,'United Data'!$C$3:$C$4341,$A1996,'United Data'!$B$3:$B$4341,"&lt;&gt;Off-street")&gt;0,1,0)</f>
        <v>0</v>
      </c>
      <c r="M1996">
        <f>IF(COUNTIFS('United Data'!$A$3:$A$4341,M$1,'United Data'!$C$3:$C$4341,$A1996,'United Data'!$B$3:$B$4341,"&lt;&gt;Off-street")&gt;0,1,0)</f>
        <v>0</v>
      </c>
      <c r="N1996">
        <f>IF(COUNTIFS('United Data'!$A$3:$A$4341,N$1,'United Data'!$C$3:$C$4341,$A1996,'United Data'!$B$3:$B$4341,"&lt;&gt;Off-street")&gt;0,1,0)</f>
        <v>0</v>
      </c>
      <c r="O1996">
        <f>IF(COUNTIFS('United Data'!$A$3:$A$4341,O$1,'United Data'!$C$3:$C$4341,$A1996,'United Data'!$B$3:$B$4341,"&lt;&gt;Off-street")&gt;0,1,0)</f>
        <v>0</v>
      </c>
      <c r="P1996">
        <f>IF(COUNTIFS('United Data'!$A$3:$A$4341,P$1,'United Data'!$C$3:$C$4341,$A1996,'United Data'!$B$3:$B$4341,"&lt;&gt;Off-street")&gt;0,1,0)</f>
        <v>0</v>
      </c>
      <c r="Q1996">
        <f>IF(COUNTIFS('United Data'!$A$3:$A$4341,Q$1,'United Data'!$C$3:$C$4341,$A1996,'United Data'!$B$3:$B$4341,"&lt;&gt;Off-street")&gt;0,1,0)</f>
        <v>0</v>
      </c>
      <c r="R1996">
        <f>IF(COUNTIFS('United Data'!$A$3:$A$4341,R$1,'United Data'!$C$3:$C$4341,$A1996,'United Data'!$B$3:$B$4341,"&lt;&gt;Off-street")&gt;0,1,0)</f>
        <v>0</v>
      </c>
      <c r="S1996">
        <f t="shared" si="62"/>
        <v>1</v>
      </c>
      <c r="T1996">
        <f t="shared" si="63"/>
        <v>1</v>
      </c>
    </row>
    <row r="1997" spans="1:20" x14ac:dyDescent="0.2">
      <c r="A1997" t="s">
        <v>2044</v>
      </c>
      <c r="B1997">
        <f>IF(COUNTIFS('United Data'!$A$3:$A$4341,B$1,'United Data'!$C$3:$C$4341,$A1997,'United Data'!$B$3:$B$4341,"&lt;&gt;Off-street")&gt;0,1,0)</f>
        <v>1</v>
      </c>
      <c r="C1997">
        <f>IF(COUNTIFS('United Data'!$A$3:$A$4341,C$1,'United Data'!$C$3:$C$4341,$A1997,'United Data'!$B$3:$B$4341,"&lt;&gt;Off-street")&gt;0,1,0)</f>
        <v>0</v>
      </c>
      <c r="D1997">
        <f>IF(COUNTIFS('United Data'!$A$3:$A$4341,D$1,'United Data'!$C$3:$C$4341,$A1997,'United Data'!$B$3:$B$4341,"&lt;&gt;Off-street")&gt;0,1,0)</f>
        <v>0</v>
      </c>
      <c r="E1997">
        <f>IF(COUNTIFS('United Data'!$A$3:$A$4341,E$1,'United Data'!$C$3:$C$4341,$A1997,'United Data'!$B$3:$B$4341,"&lt;&gt;Off-street")&gt;0,1,0)</f>
        <v>0</v>
      </c>
      <c r="F1997">
        <f>IF(COUNTIFS('United Data'!$A$3:$A$4341,F$1,'United Data'!$C$3:$C$4341,$A1997,'United Data'!$B$3:$B$4341,"&lt;&gt;Off-street")&gt;0,1,0)</f>
        <v>0</v>
      </c>
      <c r="G1997">
        <f>IF(COUNTIFS('United Data'!$A$3:$A$4341,G$1,'United Data'!$C$3:$C$4341,$A1997,'United Data'!$B$3:$B$4341,"&lt;&gt;Off-street")&gt;0,1,0)</f>
        <v>0</v>
      </c>
      <c r="H1997">
        <f>IF(COUNTIFS('United Data'!$A$3:$A$4341,H$1,'United Data'!$C$3:$C$4341,$A1997,'United Data'!$B$3:$B$4341,"&lt;&gt;Off-street")&gt;0,1,0)</f>
        <v>0</v>
      </c>
      <c r="I1997">
        <f>IF(COUNTIFS('United Data'!$A$3:$A$4341,I$1,'United Data'!$C$3:$C$4341,$A1997,'United Data'!$B$3:$B$4341,"&lt;&gt;Off-street")&gt;0,1,0)</f>
        <v>0</v>
      </c>
      <c r="J1997">
        <f>IF(COUNTIFS('United Data'!$A$3:$A$4341,J$1,'United Data'!$C$3:$C$4341,$A1997,'United Data'!$B$3:$B$4341,"&lt;&gt;Off-street")&gt;0,1,0)</f>
        <v>0</v>
      </c>
      <c r="K1997">
        <f>IF(COUNTIFS('United Data'!$A$3:$A$4341,K$1,'United Data'!$C$3:$C$4341,$A1997,'United Data'!$B$3:$B$4341,"&lt;&gt;Off-street")&gt;0,1,0)</f>
        <v>0</v>
      </c>
      <c r="L1997">
        <f>IF(COUNTIFS('United Data'!$A$3:$A$4341,L$1,'United Data'!$C$3:$C$4341,$A1997,'United Data'!$B$3:$B$4341,"&lt;&gt;Off-street")&gt;0,1,0)</f>
        <v>0</v>
      </c>
      <c r="M1997">
        <f>IF(COUNTIFS('United Data'!$A$3:$A$4341,M$1,'United Data'!$C$3:$C$4341,$A1997,'United Data'!$B$3:$B$4341,"&lt;&gt;Off-street")&gt;0,1,0)</f>
        <v>0</v>
      </c>
      <c r="N1997">
        <f>IF(COUNTIFS('United Data'!$A$3:$A$4341,N$1,'United Data'!$C$3:$C$4341,$A1997,'United Data'!$B$3:$B$4341,"&lt;&gt;Off-street")&gt;0,1,0)</f>
        <v>0</v>
      </c>
      <c r="O1997">
        <f>IF(COUNTIFS('United Data'!$A$3:$A$4341,O$1,'United Data'!$C$3:$C$4341,$A1997,'United Data'!$B$3:$B$4341,"&lt;&gt;Off-street")&gt;0,1,0)</f>
        <v>0</v>
      </c>
      <c r="P1997">
        <f>IF(COUNTIFS('United Data'!$A$3:$A$4341,P$1,'United Data'!$C$3:$C$4341,$A1997,'United Data'!$B$3:$B$4341,"&lt;&gt;Off-street")&gt;0,1,0)</f>
        <v>0</v>
      </c>
      <c r="Q1997">
        <f>IF(COUNTIFS('United Data'!$A$3:$A$4341,Q$1,'United Data'!$C$3:$C$4341,$A1997,'United Data'!$B$3:$B$4341,"&lt;&gt;Off-street")&gt;0,1,0)</f>
        <v>0</v>
      </c>
      <c r="R1997">
        <f>IF(COUNTIFS('United Data'!$A$3:$A$4341,R$1,'United Data'!$C$3:$C$4341,$A1997,'United Data'!$B$3:$B$4341,"&lt;&gt;Off-street")&gt;0,1,0)</f>
        <v>0</v>
      </c>
      <c r="S1997">
        <f t="shared" si="62"/>
        <v>1</v>
      </c>
      <c r="T1997">
        <f t="shared" si="63"/>
        <v>1</v>
      </c>
    </row>
    <row r="1998" spans="1:20" x14ac:dyDescent="0.2">
      <c r="A1998" t="s">
        <v>2045</v>
      </c>
      <c r="B1998">
        <f>IF(COUNTIFS('United Data'!$A$3:$A$4341,B$1,'United Data'!$C$3:$C$4341,$A1998,'United Data'!$B$3:$B$4341,"&lt;&gt;Off-street")&gt;0,1,0)</f>
        <v>0</v>
      </c>
      <c r="C1998">
        <f>IF(COUNTIFS('United Data'!$A$3:$A$4341,C$1,'United Data'!$C$3:$C$4341,$A1998,'United Data'!$B$3:$B$4341,"&lt;&gt;Off-street")&gt;0,1,0)</f>
        <v>1</v>
      </c>
      <c r="D1998">
        <f>IF(COUNTIFS('United Data'!$A$3:$A$4341,D$1,'United Data'!$C$3:$C$4341,$A1998,'United Data'!$B$3:$B$4341,"&lt;&gt;Off-street")&gt;0,1,0)</f>
        <v>0</v>
      </c>
      <c r="E1998">
        <f>IF(COUNTIFS('United Data'!$A$3:$A$4341,E$1,'United Data'!$C$3:$C$4341,$A1998,'United Data'!$B$3:$B$4341,"&lt;&gt;Off-street")&gt;0,1,0)</f>
        <v>0</v>
      </c>
      <c r="F1998">
        <f>IF(COUNTIFS('United Data'!$A$3:$A$4341,F$1,'United Data'!$C$3:$C$4341,$A1998,'United Data'!$B$3:$B$4341,"&lt;&gt;Off-street")&gt;0,1,0)</f>
        <v>0</v>
      </c>
      <c r="G1998">
        <f>IF(COUNTIFS('United Data'!$A$3:$A$4341,G$1,'United Data'!$C$3:$C$4341,$A1998,'United Data'!$B$3:$B$4341,"&lt;&gt;Off-street")&gt;0,1,0)</f>
        <v>0</v>
      </c>
      <c r="H1998">
        <f>IF(COUNTIFS('United Data'!$A$3:$A$4341,H$1,'United Data'!$C$3:$C$4341,$A1998,'United Data'!$B$3:$B$4341,"&lt;&gt;Off-street")&gt;0,1,0)</f>
        <v>0</v>
      </c>
      <c r="I1998">
        <f>IF(COUNTIFS('United Data'!$A$3:$A$4341,I$1,'United Data'!$C$3:$C$4341,$A1998,'United Data'!$B$3:$B$4341,"&lt;&gt;Off-street")&gt;0,1,0)</f>
        <v>0</v>
      </c>
      <c r="J1998">
        <f>IF(COUNTIFS('United Data'!$A$3:$A$4341,J$1,'United Data'!$C$3:$C$4341,$A1998,'United Data'!$B$3:$B$4341,"&lt;&gt;Off-street")&gt;0,1,0)</f>
        <v>0</v>
      </c>
      <c r="K1998">
        <f>IF(COUNTIFS('United Data'!$A$3:$A$4341,K$1,'United Data'!$C$3:$C$4341,$A1998,'United Data'!$B$3:$B$4341,"&lt;&gt;Off-street")&gt;0,1,0)</f>
        <v>0</v>
      </c>
      <c r="L1998">
        <f>IF(COUNTIFS('United Data'!$A$3:$A$4341,L$1,'United Data'!$C$3:$C$4341,$A1998,'United Data'!$B$3:$B$4341,"&lt;&gt;Off-street")&gt;0,1,0)</f>
        <v>0</v>
      </c>
      <c r="M1998">
        <f>IF(COUNTIFS('United Data'!$A$3:$A$4341,M$1,'United Data'!$C$3:$C$4341,$A1998,'United Data'!$B$3:$B$4341,"&lt;&gt;Off-street")&gt;0,1,0)</f>
        <v>0</v>
      </c>
      <c r="N1998">
        <f>IF(COUNTIFS('United Data'!$A$3:$A$4341,N$1,'United Data'!$C$3:$C$4341,$A1998,'United Data'!$B$3:$B$4341,"&lt;&gt;Off-street")&gt;0,1,0)</f>
        <v>0</v>
      </c>
      <c r="O1998">
        <f>IF(COUNTIFS('United Data'!$A$3:$A$4341,O$1,'United Data'!$C$3:$C$4341,$A1998,'United Data'!$B$3:$B$4341,"&lt;&gt;Off-street")&gt;0,1,0)</f>
        <v>0</v>
      </c>
      <c r="P1998">
        <f>IF(COUNTIFS('United Data'!$A$3:$A$4341,P$1,'United Data'!$C$3:$C$4341,$A1998,'United Data'!$B$3:$B$4341,"&lt;&gt;Off-street")&gt;0,1,0)</f>
        <v>0</v>
      </c>
      <c r="Q1998">
        <f>IF(COUNTIFS('United Data'!$A$3:$A$4341,Q$1,'United Data'!$C$3:$C$4341,$A1998,'United Data'!$B$3:$B$4341,"&lt;&gt;Off-street")&gt;0,1,0)</f>
        <v>0</v>
      </c>
      <c r="R1998">
        <f>IF(COUNTIFS('United Data'!$A$3:$A$4341,R$1,'United Data'!$C$3:$C$4341,$A1998,'United Data'!$B$3:$B$4341,"&lt;&gt;Off-street")&gt;0,1,0)</f>
        <v>0</v>
      </c>
      <c r="S1998">
        <f t="shared" si="62"/>
        <v>1</v>
      </c>
      <c r="T1998">
        <f t="shared" si="63"/>
        <v>1</v>
      </c>
    </row>
    <row r="1999" spans="1:20" x14ac:dyDescent="0.2">
      <c r="A1999" t="s">
        <v>2046</v>
      </c>
      <c r="B1999">
        <f>IF(COUNTIFS('United Data'!$A$3:$A$4341,B$1,'United Data'!$C$3:$C$4341,$A1999,'United Data'!$B$3:$B$4341,"&lt;&gt;Off-street")&gt;0,1,0)</f>
        <v>0</v>
      </c>
      <c r="C1999">
        <f>IF(COUNTIFS('United Data'!$A$3:$A$4341,C$1,'United Data'!$C$3:$C$4341,$A1999,'United Data'!$B$3:$B$4341,"&lt;&gt;Off-street")&gt;0,1,0)</f>
        <v>1</v>
      </c>
      <c r="D1999">
        <f>IF(COUNTIFS('United Data'!$A$3:$A$4341,D$1,'United Data'!$C$3:$C$4341,$A1999,'United Data'!$B$3:$B$4341,"&lt;&gt;Off-street")&gt;0,1,0)</f>
        <v>0</v>
      </c>
      <c r="E1999">
        <f>IF(COUNTIFS('United Data'!$A$3:$A$4341,E$1,'United Data'!$C$3:$C$4341,$A1999,'United Data'!$B$3:$B$4341,"&lt;&gt;Off-street")&gt;0,1,0)</f>
        <v>0</v>
      </c>
      <c r="F1999">
        <f>IF(COUNTIFS('United Data'!$A$3:$A$4341,F$1,'United Data'!$C$3:$C$4341,$A1999,'United Data'!$B$3:$B$4341,"&lt;&gt;Off-street")&gt;0,1,0)</f>
        <v>0</v>
      </c>
      <c r="G1999">
        <f>IF(COUNTIFS('United Data'!$A$3:$A$4341,G$1,'United Data'!$C$3:$C$4341,$A1999,'United Data'!$B$3:$B$4341,"&lt;&gt;Off-street")&gt;0,1,0)</f>
        <v>0</v>
      </c>
      <c r="H1999">
        <f>IF(COUNTIFS('United Data'!$A$3:$A$4341,H$1,'United Data'!$C$3:$C$4341,$A1999,'United Data'!$B$3:$B$4341,"&lt;&gt;Off-street")&gt;0,1,0)</f>
        <v>0</v>
      </c>
      <c r="I1999">
        <f>IF(COUNTIFS('United Data'!$A$3:$A$4341,I$1,'United Data'!$C$3:$C$4341,$A1999,'United Data'!$B$3:$B$4341,"&lt;&gt;Off-street")&gt;0,1,0)</f>
        <v>0</v>
      </c>
      <c r="J1999">
        <f>IF(COUNTIFS('United Data'!$A$3:$A$4341,J$1,'United Data'!$C$3:$C$4341,$A1999,'United Data'!$B$3:$B$4341,"&lt;&gt;Off-street")&gt;0,1,0)</f>
        <v>0</v>
      </c>
      <c r="K1999">
        <f>IF(COUNTIFS('United Data'!$A$3:$A$4341,K$1,'United Data'!$C$3:$C$4341,$A1999,'United Data'!$B$3:$B$4341,"&lt;&gt;Off-street")&gt;0,1,0)</f>
        <v>0</v>
      </c>
      <c r="L1999">
        <f>IF(COUNTIFS('United Data'!$A$3:$A$4341,L$1,'United Data'!$C$3:$C$4341,$A1999,'United Data'!$B$3:$B$4341,"&lt;&gt;Off-street")&gt;0,1,0)</f>
        <v>0</v>
      </c>
      <c r="M1999">
        <f>IF(COUNTIFS('United Data'!$A$3:$A$4341,M$1,'United Data'!$C$3:$C$4341,$A1999,'United Data'!$B$3:$B$4341,"&lt;&gt;Off-street")&gt;0,1,0)</f>
        <v>0</v>
      </c>
      <c r="N1999">
        <f>IF(COUNTIFS('United Data'!$A$3:$A$4341,N$1,'United Data'!$C$3:$C$4341,$A1999,'United Data'!$B$3:$B$4341,"&lt;&gt;Off-street")&gt;0,1,0)</f>
        <v>0</v>
      </c>
      <c r="O1999">
        <f>IF(COUNTIFS('United Data'!$A$3:$A$4341,O$1,'United Data'!$C$3:$C$4341,$A1999,'United Data'!$B$3:$B$4341,"&lt;&gt;Off-street")&gt;0,1,0)</f>
        <v>0</v>
      </c>
      <c r="P1999">
        <f>IF(COUNTIFS('United Data'!$A$3:$A$4341,P$1,'United Data'!$C$3:$C$4341,$A1999,'United Data'!$B$3:$B$4341,"&lt;&gt;Off-street")&gt;0,1,0)</f>
        <v>0</v>
      </c>
      <c r="Q1999">
        <f>IF(COUNTIFS('United Data'!$A$3:$A$4341,Q$1,'United Data'!$C$3:$C$4341,$A1999,'United Data'!$B$3:$B$4341,"&lt;&gt;Off-street")&gt;0,1,0)</f>
        <v>0</v>
      </c>
      <c r="R1999">
        <f>IF(COUNTIFS('United Data'!$A$3:$A$4341,R$1,'United Data'!$C$3:$C$4341,$A1999,'United Data'!$B$3:$B$4341,"&lt;&gt;Off-street")&gt;0,1,0)</f>
        <v>0</v>
      </c>
      <c r="S1999">
        <f t="shared" si="62"/>
        <v>1</v>
      </c>
      <c r="T1999">
        <f t="shared" si="63"/>
        <v>1</v>
      </c>
    </row>
    <row r="2000" spans="1:20" x14ac:dyDescent="0.2">
      <c r="A2000" t="s">
        <v>2047</v>
      </c>
      <c r="B2000">
        <f>IF(COUNTIFS('United Data'!$A$3:$A$4341,B$1,'United Data'!$C$3:$C$4341,$A2000,'United Data'!$B$3:$B$4341,"&lt;&gt;Off-street")&gt;0,1,0)</f>
        <v>0</v>
      </c>
      <c r="C2000">
        <f>IF(COUNTIFS('United Data'!$A$3:$A$4341,C$1,'United Data'!$C$3:$C$4341,$A2000,'United Data'!$B$3:$B$4341,"&lt;&gt;Off-street")&gt;0,1,0)</f>
        <v>1</v>
      </c>
      <c r="D2000">
        <f>IF(COUNTIFS('United Data'!$A$3:$A$4341,D$1,'United Data'!$C$3:$C$4341,$A2000,'United Data'!$B$3:$B$4341,"&lt;&gt;Off-street")&gt;0,1,0)</f>
        <v>0</v>
      </c>
      <c r="E2000">
        <f>IF(COUNTIFS('United Data'!$A$3:$A$4341,E$1,'United Data'!$C$3:$C$4341,$A2000,'United Data'!$B$3:$B$4341,"&lt;&gt;Off-street")&gt;0,1,0)</f>
        <v>0</v>
      </c>
      <c r="F2000">
        <f>IF(COUNTIFS('United Data'!$A$3:$A$4341,F$1,'United Data'!$C$3:$C$4341,$A2000,'United Data'!$B$3:$B$4341,"&lt;&gt;Off-street")&gt;0,1,0)</f>
        <v>0</v>
      </c>
      <c r="G2000">
        <f>IF(COUNTIFS('United Data'!$A$3:$A$4341,G$1,'United Data'!$C$3:$C$4341,$A2000,'United Data'!$B$3:$B$4341,"&lt;&gt;Off-street")&gt;0,1,0)</f>
        <v>0</v>
      </c>
      <c r="H2000">
        <f>IF(COUNTIFS('United Data'!$A$3:$A$4341,H$1,'United Data'!$C$3:$C$4341,$A2000,'United Data'!$B$3:$B$4341,"&lt;&gt;Off-street")&gt;0,1,0)</f>
        <v>0</v>
      </c>
      <c r="I2000">
        <f>IF(COUNTIFS('United Data'!$A$3:$A$4341,I$1,'United Data'!$C$3:$C$4341,$A2000,'United Data'!$B$3:$B$4341,"&lt;&gt;Off-street")&gt;0,1,0)</f>
        <v>0</v>
      </c>
      <c r="J2000">
        <f>IF(COUNTIFS('United Data'!$A$3:$A$4341,J$1,'United Data'!$C$3:$C$4341,$A2000,'United Data'!$B$3:$B$4341,"&lt;&gt;Off-street")&gt;0,1,0)</f>
        <v>0</v>
      </c>
      <c r="K2000">
        <f>IF(COUNTIFS('United Data'!$A$3:$A$4341,K$1,'United Data'!$C$3:$C$4341,$A2000,'United Data'!$B$3:$B$4341,"&lt;&gt;Off-street")&gt;0,1,0)</f>
        <v>0</v>
      </c>
      <c r="L2000">
        <f>IF(COUNTIFS('United Data'!$A$3:$A$4341,L$1,'United Data'!$C$3:$C$4341,$A2000,'United Data'!$B$3:$B$4341,"&lt;&gt;Off-street")&gt;0,1,0)</f>
        <v>0</v>
      </c>
      <c r="M2000">
        <f>IF(COUNTIFS('United Data'!$A$3:$A$4341,M$1,'United Data'!$C$3:$C$4341,$A2000,'United Data'!$B$3:$B$4341,"&lt;&gt;Off-street")&gt;0,1,0)</f>
        <v>0</v>
      </c>
      <c r="N2000">
        <f>IF(COUNTIFS('United Data'!$A$3:$A$4341,N$1,'United Data'!$C$3:$C$4341,$A2000,'United Data'!$B$3:$B$4341,"&lt;&gt;Off-street")&gt;0,1,0)</f>
        <v>0</v>
      </c>
      <c r="O2000">
        <f>IF(COUNTIFS('United Data'!$A$3:$A$4341,O$1,'United Data'!$C$3:$C$4341,$A2000,'United Data'!$B$3:$B$4341,"&lt;&gt;Off-street")&gt;0,1,0)</f>
        <v>0</v>
      </c>
      <c r="P2000">
        <f>IF(COUNTIFS('United Data'!$A$3:$A$4341,P$1,'United Data'!$C$3:$C$4341,$A2000,'United Data'!$B$3:$B$4341,"&lt;&gt;Off-street")&gt;0,1,0)</f>
        <v>0</v>
      </c>
      <c r="Q2000">
        <f>IF(COUNTIFS('United Data'!$A$3:$A$4341,Q$1,'United Data'!$C$3:$C$4341,$A2000,'United Data'!$B$3:$B$4341,"&lt;&gt;Off-street")&gt;0,1,0)</f>
        <v>0</v>
      </c>
      <c r="R2000">
        <f>IF(COUNTIFS('United Data'!$A$3:$A$4341,R$1,'United Data'!$C$3:$C$4341,$A2000,'United Data'!$B$3:$B$4341,"&lt;&gt;Off-street")&gt;0,1,0)</f>
        <v>0</v>
      </c>
      <c r="S2000">
        <f t="shared" si="62"/>
        <v>1</v>
      </c>
      <c r="T2000">
        <f t="shared" si="63"/>
        <v>1</v>
      </c>
    </row>
    <row r="2001" spans="1:20" x14ac:dyDescent="0.2">
      <c r="A2001" t="s">
        <v>2048</v>
      </c>
      <c r="B2001">
        <f>IF(COUNTIFS('United Data'!$A$3:$A$4341,B$1,'United Data'!$C$3:$C$4341,$A2001,'United Data'!$B$3:$B$4341,"&lt;&gt;Off-street")&gt;0,1,0)</f>
        <v>0</v>
      </c>
      <c r="C2001">
        <f>IF(COUNTIFS('United Data'!$A$3:$A$4341,C$1,'United Data'!$C$3:$C$4341,$A2001,'United Data'!$B$3:$B$4341,"&lt;&gt;Off-street")&gt;0,1,0)</f>
        <v>1</v>
      </c>
      <c r="D2001">
        <f>IF(COUNTIFS('United Data'!$A$3:$A$4341,D$1,'United Data'!$C$3:$C$4341,$A2001,'United Data'!$B$3:$B$4341,"&lt;&gt;Off-street")&gt;0,1,0)</f>
        <v>0</v>
      </c>
      <c r="E2001">
        <f>IF(COUNTIFS('United Data'!$A$3:$A$4341,E$1,'United Data'!$C$3:$C$4341,$A2001,'United Data'!$B$3:$B$4341,"&lt;&gt;Off-street")&gt;0,1,0)</f>
        <v>0</v>
      </c>
      <c r="F2001">
        <f>IF(COUNTIFS('United Data'!$A$3:$A$4341,F$1,'United Data'!$C$3:$C$4341,$A2001,'United Data'!$B$3:$B$4341,"&lt;&gt;Off-street")&gt;0,1,0)</f>
        <v>0</v>
      </c>
      <c r="G2001">
        <f>IF(COUNTIFS('United Data'!$A$3:$A$4341,G$1,'United Data'!$C$3:$C$4341,$A2001,'United Data'!$B$3:$B$4341,"&lt;&gt;Off-street")&gt;0,1,0)</f>
        <v>0</v>
      </c>
      <c r="H2001">
        <f>IF(COUNTIFS('United Data'!$A$3:$A$4341,H$1,'United Data'!$C$3:$C$4341,$A2001,'United Data'!$B$3:$B$4341,"&lt;&gt;Off-street")&gt;0,1,0)</f>
        <v>0</v>
      </c>
      <c r="I2001">
        <f>IF(COUNTIFS('United Data'!$A$3:$A$4341,I$1,'United Data'!$C$3:$C$4341,$A2001,'United Data'!$B$3:$B$4341,"&lt;&gt;Off-street")&gt;0,1,0)</f>
        <v>0</v>
      </c>
      <c r="J2001">
        <f>IF(COUNTIFS('United Data'!$A$3:$A$4341,J$1,'United Data'!$C$3:$C$4341,$A2001,'United Data'!$B$3:$B$4341,"&lt;&gt;Off-street")&gt;0,1,0)</f>
        <v>0</v>
      </c>
      <c r="K2001">
        <f>IF(COUNTIFS('United Data'!$A$3:$A$4341,K$1,'United Data'!$C$3:$C$4341,$A2001,'United Data'!$B$3:$B$4341,"&lt;&gt;Off-street")&gt;0,1,0)</f>
        <v>1</v>
      </c>
      <c r="L2001">
        <f>IF(COUNTIFS('United Data'!$A$3:$A$4341,L$1,'United Data'!$C$3:$C$4341,$A2001,'United Data'!$B$3:$B$4341,"&lt;&gt;Off-street")&gt;0,1,0)</f>
        <v>0</v>
      </c>
      <c r="M2001">
        <f>IF(COUNTIFS('United Data'!$A$3:$A$4341,M$1,'United Data'!$C$3:$C$4341,$A2001,'United Data'!$B$3:$B$4341,"&lt;&gt;Off-street")&gt;0,1,0)</f>
        <v>1</v>
      </c>
      <c r="N2001">
        <f>IF(COUNTIFS('United Data'!$A$3:$A$4341,N$1,'United Data'!$C$3:$C$4341,$A2001,'United Data'!$B$3:$B$4341,"&lt;&gt;Off-street")&gt;0,1,0)</f>
        <v>0</v>
      </c>
      <c r="O2001">
        <f>IF(COUNTIFS('United Data'!$A$3:$A$4341,O$1,'United Data'!$C$3:$C$4341,$A2001,'United Data'!$B$3:$B$4341,"&lt;&gt;Off-street")&gt;0,1,0)</f>
        <v>0</v>
      </c>
      <c r="P2001">
        <f>IF(COUNTIFS('United Data'!$A$3:$A$4341,P$1,'United Data'!$C$3:$C$4341,$A2001,'United Data'!$B$3:$B$4341,"&lt;&gt;Off-street")&gt;0,1,0)</f>
        <v>0</v>
      </c>
      <c r="Q2001">
        <f>IF(COUNTIFS('United Data'!$A$3:$A$4341,Q$1,'United Data'!$C$3:$C$4341,$A2001,'United Data'!$B$3:$B$4341,"&lt;&gt;Off-street")&gt;0,1,0)</f>
        <v>0</v>
      </c>
      <c r="R2001">
        <f>IF(COUNTIFS('United Data'!$A$3:$A$4341,R$1,'United Data'!$C$3:$C$4341,$A2001,'United Data'!$B$3:$B$4341,"&lt;&gt;Off-street")&gt;0,1,0)</f>
        <v>0</v>
      </c>
      <c r="S2001">
        <f t="shared" si="62"/>
        <v>3</v>
      </c>
      <c r="T2001">
        <f t="shared" si="63"/>
        <v>3</v>
      </c>
    </row>
    <row r="2002" spans="1:20" x14ac:dyDescent="0.2">
      <c r="A2002" t="s">
        <v>2049</v>
      </c>
      <c r="B2002">
        <f>IF(COUNTIFS('United Data'!$A$3:$A$4341,B$1,'United Data'!$C$3:$C$4341,$A2002,'United Data'!$B$3:$B$4341,"&lt;&gt;Off-street")&gt;0,1,0)</f>
        <v>0</v>
      </c>
      <c r="C2002">
        <f>IF(COUNTIFS('United Data'!$A$3:$A$4341,C$1,'United Data'!$C$3:$C$4341,$A2002,'United Data'!$B$3:$B$4341,"&lt;&gt;Off-street")&gt;0,1,0)</f>
        <v>1</v>
      </c>
      <c r="D2002">
        <f>IF(COUNTIFS('United Data'!$A$3:$A$4341,D$1,'United Data'!$C$3:$C$4341,$A2002,'United Data'!$B$3:$B$4341,"&lt;&gt;Off-street")&gt;0,1,0)</f>
        <v>0</v>
      </c>
      <c r="E2002">
        <f>IF(COUNTIFS('United Data'!$A$3:$A$4341,E$1,'United Data'!$C$3:$C$4341,$A2002,'United Data'!$B$3:$B$4341,"&lt;&gt;Off-street")&gt;0,1,0)</f>
        <v>0</v>
      </c>
      <c r="F2002">
        <f>IF(COUNTIFS('United Data'!$A$3:$A$4341,F$1,'United Data'!$C$3:$C$4341,$A2002,'United Data'!$B$3:$B$4341,"&lt;&gt;Off-street")&gt;0,1,0)</f>
        <v>0</v>
      </c>
      <c r="G2002">
        <f>IF(COUNTIFS('United Data'!$A$3:$A$4341,G$1,'United Data'!$C$3:$C$4341,$A2002,'United Data'!$B$3:$B$4341,"&lt;&gt;Off-street")&gt;0,1,0)</f>
        <v>0</v>
      </c>
      <c r="H2002">
        <f>IF(COUNTIFS('United Data'!$A$3:$A$4341,H$1,'United Data'!$C$3:$C$4341,$A2002,'United Data'!$B$3:$B$4341,"&lt;&gt;Off-street")&gt;0,1,0)</f>
        <v>0</v>
      </c>
      <c r="I2002">
        <f>IF(COUNTIFS('United Data'!$A$3:$A$4341,I$1,'United Data'!$C$3:$C$4341,$A2002,'United Data'!$B$3:$B$4341,"&lt;&gt;Off-street")&gt;0,1,0)</f>
        <v>0</v>
      </c>
      <c r="J2002">
        <f>IF(COUNTIFS('United Data'!$A$3:$A$4341,J$1,'United Data'!$C$3:$C$4341,$A2002,'United Data'!$B$3:$B$4341,"&lt;&gt;Off-street")&gt;0,1,0)</f>
        <v>0</v>
      </c>
      <c r="K2002">
        <f>IF(COUNTIFS('United Data'!$A$3:$A$4341,K$1,'United Data'!$C$3:$C$4341,$A2002,'United Data'!$B$3:$B$4341,"&lt;&gt;Off-street")&gt;0,1,0)</f>
        <v>0</v>
      </c>
      <c r="L2002">
        <f>IF(COUNTIFS('United Data'!$A$3:$A$4341,L$1,'United Data'!$C$3:$C$4341,$A2002,'United Data'!$B$3:$B$4341,"&lt;&gt;Off-street")&gt;0,1,0)</f>
        <v>0</v>
      </c>
      <c r="M2002">
        <f>IF(COUNTIFS('United Data'!$A$3:$A$4341,M$1,'United Data'!$C$3:$C$4341,$A2002,'United Data'!$B$3:$B$4341,"&lt;&gt;Off-street")&gt;0,1,0)</f>
        <v>0</v>
      </c>
      <c r="N2002">
        <f>IF(COUNTIFS('United Data'!$A$3:$A$4341,N$1,'United Data'!$C$3:$C$4341,$A2002,'United Data'!$B$3:$B$4341,"&lt;&gt;Off-street")&gt;0,1,0)</f>
        <v>0</v>
      </c>
      <c r="O2002">
        <f>IF(COUNTIFS('United Data'!$A$3:$A$4341,O$1,'United Data'!$C$3:$C$4341,$A2002,'United Data'!$B$3:$B$4341,"&lt;&gt;Off-street")&gt;0,1,0)</f>
        <v>0</v>
      </c>
      <c r="P2002">
        <f>IF(COUNTIFS('United Data'!$A$3:$A$4341,P$1,'United Data'!$C$3:$C$4341,$A2002,'United Data'!$B$3:$B$4341,"&lt;&gt;Off-street")&gt;0,1,0)</f>
        <v>0</v>
      </c>
      <c r="Q2002">
        <f>IF(COUNTIFS('United Data'!$A$3:$A$4341,Q$1,'United Data'!$C$3:$C$4341,$A2002,'United Data'!$B$3:$B$4341,"&lt;&gt;Off-street")&gt;0,1,0)</f>
        <v>0</v>
      </c>
      <c r="R2002">
        <f>IF(COUNTIFS('United Data'!$A$3:$A$4341,R$1,'United Data'!$C$3:$C$4341,$A2002,'United Data'!$B$3:$B$4341,"&lt;&gt;Off-street")&gt;0,1,0)</f>
        <v>0</v>
      </c>
      <c r="S2002">
        <f t="shared" si="62"/>
        <v>1</v>
      </c>
      <c r="T2002">
        <f t="shared" si="63"/>
        <v>1</v>
      </c>
    </row>
    <row r="2003" spans="1:20" x14ac:dyDescent="0.2">
      <c r="A2003" t="s">
        <v>2050</v>
      </c>
      <c r="B2003">
        <f>IF(COUNTIFS('United Data'!$A$3:$A$4341,B$1,'United Data'!$C$3:$C$4341,$A2003,'United Data'!$B$3:$B$4341,"&lt;&gt;Off-street")&gt;0,1,0)</f>
        <v>0</v>
      </c>
      <c r="C2003">
        <f>IF(COUNTIFS('United Data'!$A$3:$A$4341,C$1,'United Data'!$C$3:$C$4341,$A2003,'United Data'!$B$3:$B$4341,"&lt;&gt;Off-street")&gt;0,1,0)</f>
        <v>1</v>
      </c>
      <c r="D2003">
        <f>IF(COUNTIFS('United Data'!$A$3:$A$4341,D$1,'United Data'!$C$3:$C$4341,$A2003,'United Data'!$B$3:$B$4341,"&lt;&gt;Off-street")&gt;0,1,0)</f>
        <v>0</v>
      </c>
      <c r="E2003">
        <f>IF(COUNTIFS('United Data'!$A$3:$A$4341,E$1,'United Data'!$C$3:$C$4341,$A2003,'United Data'!$B$3:$B$4341,"&lt;&gt;Off-street")&gt;0,1,0)</f>
        <v>0</v>
      </c>
      <c r="F2003">
        <f>IF(COUNTIFS('United Data'!$A$3:$A$4341,F$1,'United Data'!$C$3:$C$4341,$A2003,'United Data'!$B$3:$B$4341,"&lt;&gt;Off-street")&gt;0,1,0)</f>
        <v>0</v>
      </c>
      <c r="G2003">
        <f>IF(COUNTIFS('United Data'!$A$3:$A$4341,G$1,'United Data'!$C$3:$C$4341,$A2003,'United Data'!$B$3:$B$4341,"&lt;&gt;Off-street")&gt;0,1,0)</f>
        <v>0</v>
      </c>
      <c r="H2003">
        <f>IF(COUNTIFS('United Data'!$A$3:$A$4341,H$1,'United Data'!$C$3:$C$4341,$A2003,'United Data'!$B$3:$B$4341,"&lt;&gt;Off-street")&gt;0,1,0)</f>
        <v>0</v>
      </c>
      <c r="I2003">
        <f>IF(COUNTIFS('United Data'!$A$3:$A$4341,I$1,'United Data'!$C$3:$C$4341,$A2003,'United Data'!$B$3:$B$4341,"&lt;&gt;Off-street")&gt;0,1,0)</f>
        <v>0</v>
      </c>
      <c r="J2003">
        <f>IF(COUNTIFS('United Data'!$A$3:$A$4341,J$1,'United Data'!$C$3:$C$4341,$A2003,'United Data'!$B$3:$B$4341,"&lt;&gt;Off-street")&gt;0,1,0)</f>
        <v>0</v>
      </c>
      <c r="K2003">
        <f>IF(COUNTIFS('United Data'!$A$3:$A$4341,K$1,'United Data'!$C$3:$C$4341,$A2003,'United Data'!$B$3:$B$4341,"&lt;&gt;Off-street")&gt;0,1,0)</f>
        <v>0</v>
      </c>
      <c r="L2003">
        <f>IF(COUNTIFS('United Data'!$A$3:$A$4341,L$1,'United Data'!$C$3:$C$4341,$A2003,'United Data'!$B$3:$B$4341,"&lt;&gt;Off-street")&gt;0,1,0)</f>
        <v>0</v>
      </c>
      <c r="M2003">
        <f>IF(COUNTIFS('United Data'!$A$3:$A$4341,M$1,'United Data'!$C$3:$C$4341,$A2003,'United Data'!$B$3:$B$4341,"&lt;&gt;Off-street")&gt;0,1,0)</f>
        <v>0</v>
      </c>
      <c r="N2003">
        <f>IF(COUNTIFS('United Data'!$A$3:$A$4341,N$1,'United Data'!$C$3:$C$4341,$A2003,'United Data'!$B$3:$B$4341,"&lt;&gt;Off-street")&gt;0,1,0)</f>
        <v>0</v>
      </c>
      <c r="O2003">
        <f>IF(COUNTIFS('United Data'!$A$3:$A$4341,O$1,'United Data'!$C$3:$C$4341,$A2003,'United Data'!$B$3:$B$4341,"&lt;&gt;Off-street")&gt;0,1,0)</f>
        <v>0</v>
      </c>
      <c r="P2003">
        <f>IF(COUNTIFS('United Data'!$A$3:$A$4341,P$1,'United Data'!$C$3:$C$4341,$A2003,'United Data'!$B$3:$B$4341,"&lt;&gt;Off-street")&gt;0,1,0)</f>
        <v>0</v>
      </c>
      <c r="Q2003">
        <f>IF(COUNTIFS('United Data'!$A$3:$A$4341,Q$1,'United Data'!$C$3:$C$4341,$A2003,'United Data'!$B$3:$B$4341,"&lt;&gt;Off-street")&gt;0,1,0)</f>
        <v>0</v>
      </c>
      <c r="R2003">
        <f>IF(COUNTIFS('United Data'!$A$3:$A$4341,R$1,'United Data'!$C$3:$C$4341,$A2003,'United Data'!$B$3:$B$4341,"&lt;&gt;Off-street")&gt;0,1,0)</f>
        <v>0</v>
      </c>
      <c r="S2003">
        <f t="shared" si="62"/>
        <v>1</v>
      </c>
      <c r="T2003">
        <f t="shared" si="63"/>
        <v>1</v>
      </c>
    </row>
    <row r="2004" spans="1:20" x14ac:dyDescent="0.2">
      <c r="A2004" t="s">
        <v>2051</v>
      </c>
      <c r="B2004">
        <f>IF(COUNTIFS('United Data'!$A$3:$A$4341,B$1,'United Data'!$C$3:$C$4341,$A2004,'United Data'!$B$3:$B$4341,"&lt;&gt;Off-street")&gt;0,1,0)</f>
        <v>0</v>
      </c>
      <c r="C2004">
        <f>IF(COUNTIFS('United Data'!$A$3:$A$4341,C$1,'United Data'!$C$3:$C$4341,$A2004,'United Data'!$B$3:$B$4341,"&lt;&gt;Off-street")&gt;0,1,0)</f>
        <v>1</v>
      </c>
      <c r="D2004">
        <f>IF(COUNTIFS('United Data'!$A$3:$A$4341,D$1,'United Data'!$C$3:$C$4341,$A2004,'United Data'!$B$3:$B$4341,"&lt;&gt;Off-street")&gt;0,1,0)</f>
        <v>0</v>
      </c>
      <c r="E2004">
        <f>IF(COUNTIFS('United Data'!$A$3:$A$4341,E$1,'United Data'!$C$3:$C$4341,$A2004,'United Data'!$B$3:$B$4341,"&lt;&gt;Off-street")&gt;0,1,0)</f>
        <v>0</v>
      </c>
      <c r="F2004">
        <f>IF(COUNTIFS('United Data'!$A$3:$A$4341,F$1,'United Data'!$C$3:$C$4341,$A2004,'United Data'!$B$3:$B$4341,"&lt;&gt;Off-street")&gt;0,1,0)</f>
        <v>0</v>
      </c>
      <c r="G2004">
        <f>IF(COUNTIFS('United Data'!$A$3:$A$4341,G$1,'United Data'!$C$3:$C$4341,$A2004,'United Data'!$B$3:$B$4341,"&lt;&gt;Off-street")&gt;0,1,0)</f>
        <v>0</v>
      </c>
      <c r="H2004">
        <f>IF(COUNTIFS('United Data'!$A$3:$A$4341,H$1,'United Data'!$C$3:$C$4341,$A2004,'United Data'!$B$3:$B$4341,"&lt;&gt;Off-street")&gt;0,1,0)</f>
        <v>0</v>
      </c>
      <c r="I2004">
        <f>IF(COUNTIFS('United Data'!$A$3:$A$4341,I$1,'United Data'!$C$3:$C$4341,$A2004,'United Data'!$B$3:$B$4341,"&lt;&gt;Off-street")&gt;0,1,0)</f>
        <v>0</v>
      </c>
      <c r="J2004">
        <f>IF(COUNTIFS('United Data'!$A$3:$A$4341,J$1,'United Data'!$C$3:$C$4341,$A2004,'United Data'!$B$3:$B$4341,"&lt;&gt;Off-street")&gt;0,1,0)</f>
        <v>0</v>
      </c>
      <c r="K2004">
        <f>IF(COUNTIFS('United Data'!$A$3:$A$4341,K$1,'United Data'!$C$3:$C$4341,$A2004,'United Data'!$B$3:$B$4341,"&lt;&gt;Off-street")&gt;0,1,0)</f>
        <v>0</v>
      </c>
      <c r="L2004">
        <f>IF(COUNTIFS('United Data'!$A$3:$A$4341,L$1,'United Data'!$C$3:$C$4341,$A2004,'United Data'!$B$3:$B$4341,"&lt;&gt;Off-street")&gt;0,1,0)</f>
        <v>0</v>
      </c>
      <c r="M2004">
        <f>IF(COUNTIFS('United Data'!$A$3:$A$4341,M$1,'United Data'!$C$3:$C$4341,$A2004,'United Data'!$B$3:$B$4341,"&lt;&gt;Off-street")&gt;0,1,0)</f>
        <v>0</v>
      </c>
      <c r="N2004">
        <f>IF(COUNTIFS('United Data'!$A$3:$A$4341,N$1,'United Data'!$C$3:$C$4341,$A2004,'United Data'!$B$3:$B$4341,"&lt;&gt;Off-street")&gt;0,1,0)</f>
        <v>0</v>
      </c>
      <c r="O2004">
        <f>IF(COUNTIFS('United Data'!$A$3:$A$4341,O$1,'United Data'!$C$3:$C$4341,$A2004,'United Data'!$B$3:$B$4341,"&lt;&gt;Off-street")&gt;0,1,0)</f>
        <v>0</v>
      </c>
      <c r="P2004">
        <f>IF(COUNTIFS('United Data'!$A$3:$A$4341,P$1,'United Data'!$C$3:$C$4341,$A2004,'United Data'!$B$3:$B$4341,"&lt;&gt;Off-street")&gt;0,1,0)</f>
        <v>0</v>
      </c>
      <c r="Q2004">
        <f>IF(COUNTIFS('United Data'!$A$3:$A$4341,Q$1,'United Data'!$C$3:$C$4341,$A2004,'United Data'!$B$3:$B$4341,"&lt;&gt;Off-street")&gt;0,1,0)</f>
        <v>0</v>
      </c>
      <c r="R2004">
        <f>IF(COUNTIFS('United Data'!$A$3:$A$4341,R$1,'United Data'!$C$3:$C$4341,$A2004,'United Data'!$B$3:$B$4341,"&lt;&gt;Off-street")&gt;0,1,0)</f>
        <v>0</v>
      </c>
      <c r="S2004">
        <f t="shared" si="62"/>
        <v>1</v>
      </c>
      <c r="T2004">
        <f t="shared" si="63"/>
        <v>1</v>
      </c>
    </row>
    <row r="2005" spans="1:20" x14ac:dyDescent="0.2">
      <c r="A2005" t="s">
        <v>2052</v>
      </c>
      <c r="B2005">
        <f>IF(COUNTIFS('United Data'!$A$3:$A$4341,B$1,'United Data'!$C$3:$C$4341,$A2005,'United Data'!$B$3:$B$4341,"&lt;&gt;Off-street")&gt;0,1,0)</f>
        <v>0</v>
      </c>
      <c r="C2005">
        <f>IF(COUNTIFS('United Data'!$A$3:$A$4341,C$1,'United Data'!$C$3:$C$4341,$A2005,'United Data'!$B$3:$B$4341,"&lt;&gt;Off-street")&gt;0,1,0)</f>
        <v>1</v>
      </c>
      <c r="D2005">
        <f>IF(COUNTIFS('United Data'!$A$3:$A$4341,D$1,'United Data'!$C$3:$C$4341,$A2005,'United Data'!$B$3:$B$4341,"&lt;&gt;Off-street")&gt;0,1,0)</f>
        <v>0</v>
      </c>
      <c r="E2005">
        <f>IF(COUNTIFS('United Data'!$A$3:$A$4341,E$1,'United Data'!$C$3:$C$4341,$A2005,'United Data'!$B$3:$B$4341,"&lt;&gt;Off-street")&gt;0,1,0)</f>
        <v>0</v>
      </c>
      <c r="F2005">
        <f>IF(COUNTIFS('United Data'!$A$3:$A$4341,F$1,'United Data'!$C$3:$C$4341,$A2005,'United Data'!$B$3:$B$4341,"&lt;&gt;Off-street")&gt;0,1,0)</f>
        <v>0</v>
      </c>
      <c r="G2005">
        <f>IF(COUNTIFS('United Data'!$A$3:$A$4341,G$1,'United Data'!$C$3:$C$4341,$A2005,'United Data'!$B$3:$B$4341,"&lt;&gt;Off-street")&gt;0,1,0)</f>
        <v>0</v>
      </c>
      <c r="H2005">
        <f>IF(COUNTIFS('United Data'!$A$3:$A$4341,H$1,'United Data'!$C$3:$C$4341,$A2005,'United Data'!$B$3:$B$4341,"&lt;&gt;Off-street")&gt;0,1,0)</f>
        <v>0</v>
      </c>
      <c r="I2005">
        <f>IF(COUNTIFS('United Data'!$A$3:$A$4341,I$1,'United Data'!$C$3:$C$4341,$A2005,'United Data'!$B$3:$B$4341,"&lt;&gt;Off-street")&gt;0,1,0)</f>
        <v>0</v>
      </c>
      <c r="J2005">
        <f>IF(COUNTIFS('United Data'!$A$3:$A$4341,J$1,'United Data'!$C$3:$C$4341,$A2005,'United Data'!$B$3:$B$4341,"&lt;&gt;Off-street")&gt;0,1,0)</f>
        <v>0</v>
      </c>
      <c r="K2005">
        <f>IF(COUNTIFS('United Data'!$A$3:$A$4341,K$1,'United Data'!$C$3:$C$4341,$A2005,'United Data'!$B$3:$B$4341,"&lt;&gt;Off-street")&gt;0,1,0)</f>
        <v>1</v>
      </c>
      <c r="L2005">
        <f>IF(COUNTIFS('United Data'!$A$3:$A$4341,L$1,'United Data'!$C$3:$C$4341,$A2005,'United Data'!$B$3:$B$4341,"&lt;&gt;Off-street")&gt;0,1,0)</f>
        <v>0</v>
      </c>
      <c r="M2005">
        <f>IF(COUNTIFS('United Data'!$A$3:$A$4341,M$1,'United Data'!$C$3:$C$4341,$A2005,'United Data'!$B$3:$B$4341,"&lt;&gt;Off-street")&gt;0,1,0)</f>
        <v>0</v>
      </c>
      <c r="N2005">
        <f>IF(COUNTIFS('United Data'!$A$3:$A$4341,N$1,'United Data'!$C$3:$C$4341,$A2005,'United Data'!$B$3:$B$4341,"&lt;&gt;Off-street")&gt;0,1,0)</f>
        <v>0</v>
      </c>
      <c r="O2005">
        <f>IF(COUNTIFS('United Data'!$A$3:$A$4341,O$1,'United Data'!$C$3:$C$4341,$A2005,'United Data'!$B$3:$B$4341,"&lt;&gt;Off-street")&gt;0,1,0)</f>
        <v>0</v>
      </c>
      <c r="P2005">
        <f>IF(COUNTIFS('United Data'!$A$3:$A$4341,P$1,'United Data'!$C$3:$C$4341,$A2005,'United Data'!$B$3:$B$4341,"&lt;&gt;Off-street")&gt;0,1,0)</f>
        <v>0</v>
      </c>
      <c r="Q2005">
        <f>IF(COUNTIFS('United Data'!$A$3:$A$4341,Q$1,'United Data'!$C$3:$C$4341,$A2005,'United Data'!$B$3:$B$4341,"&lt;&gt;Off-street")&gt;0,1,0)</f>
        <v>0</v>
      </c>
      <c r="R2005">
        <f>IF(COUNTIFS('United Data'!$A$3:$A$4341,R$1,'United Data'!$C$3:$C$4341,$A2005,'United Data'!$B$3:$B$4341,"&lt;&gt;Off-street")&gt;0,1,0)</f>
        <v>0</v>
      </c>
      <c r="S2005">
        <f t="shared" si="62"/>
        <v>2</v>
      </c>
      <c r="T2005">
        <f t="shared" si="63"/>
        <v>2</v>
      </c>
    </row>
    <row r="2006" spans="1:20" x14ac:dyDescent="0.2">
      <c r="A2006" t="s">
        <v>2053</v>
      </c>
      <c r="B2006">
        <f>IF(COUNTIFS('United Data'!$A$3:$A$4341,B$1,'United Data'!$C$3:$C$4341,$A2006,'United Data'!$B$3:$B$4341,"&lt;&gt;Off-street")&gt;0,1,0)</f>
        <v>0</v>
      </c>
      <c r="C2006">
        <f>IF(COUNTIFS('United Data'!$A$3:$A$4341,C$1,'United Data'!$C$3:$C$4341,$A2006,'United Data'!$B$3:$B$4341,"&lt;&gt;Off-street")&gt;0,1,0)</f>
        <v>1</v>
      </c>
      <c r="D2006">
        <f>IF(COUNTIFS('United Data'!$A$3:$A$4341,D$1,'United Data'!$C$3:$C$4341,$A2006,'United Data'!$B$3:$B$4341,"&lt;&gt;Off-street")&gt;0,1,0)</f>
        <v>0</v>
      </c>
      <c r="E2006">
        <f>IF(COUNTIFS('United Data'!$A$3:$A$4341,E$1,'United Data'!$C$3:$C$4341,$A2006,'United Data'!$B$3:$B$4341,"&lt;&gt;Off-street")&gt;0,1,0)</f>
        <v>0</v>
      </c>
      <c r="F2006">
        <f>IF(COUNTIFS('United Data'!$A$3:$A$4341,F$1,'United Data'!$C$3:$C$4341,$A2006,'United Data'!$B$3:$B$4341,"&lt;&gt;Off-street")&gt;0,1,0)</f>
        <v>0</v>
      </c>
      <c r="G2006">
        <f>IF(COUNTIFS('United Data'!$A$3:$A$4341,G$1,'United Data'!$C$3:$C$4341,$A2006,'United Data'!$B$3:$B$4341,"&lt;&gt;Off-street")&gt;0,1,0)</f>
        <v>0</v>
      </c>
      <c r="H2006">
        <f>IF(COUNTIFS('United Data'!$A$3:$A$4341,H$1,'United Data'!$C$3:$C$4341,$A2006,'United Data'!$B$3:$B$4341,"&lt;&gt;Off-street")&gt;0,1,0)</f>
        <v>0</v>
      </c>
      <c r="I2006">
        <f>IF(COUNTIFS('United Data'!$A$3:$A$4341,I$1,'United Data'!$C$3:$C$4341,$A2006,'United Data'!$B$3:$B$4341,"&lt;&gt;Off-street")&gt;0,1,0)</f>
        <v>0</v>
      </c>
      <c r="J2006">
        <f>IF(COUNTIFS('United Data'!$A$3:$A$4341,J$1,'United Data'!$C$3:$C$4341,$A2006,'United Data'!$B$3:$B$4341,"&lt;&gt;Off-street")&gt;0,1,0)</f>
        <v>0</v>
      </c>
      <c r="K2006">
        <f>IF(COUNTIFS('United Data'!$A$3:$A$4341,K$1,'United Data'!$C$3:$C$4341,$A2006,'United Data'!$B$3:$B$4341,"&lt;&gt;Off-street")&gt;0,1,0)</f>
        <v>0</v>
      </c>
      <c r="L2006">
        <f>IF(COUNTIFS('United Data'!$A$3:$A$4341,L$1,'United Data'!$C$3:$C$4341,$A2006,'United Data'!$B$3:$B$4341,"&lt;&gt;Off-street")&gt;0,1,0)</f>
        <v>0</v>
      </c>
      <c r="M2006">
        <f>IF(COUNTIFS('United Data'!$A$3:$A$4341,M$1,'United Data'!$C$3:$C$4341,$A2006,'United Data'!$B$3:$B$4341,"&lt;&gt;Off-street")&gt;0,1,0)</f>
        <v>0</v>
      </c>
      <c r="N2006">
        <f>IF(COUNTIFS('United Data'!$A$3:$A$4341,N$1,'United Data'!$C$3:$C$4341,$A2006,'United Data'!$B$3:$B$4341,"&lt;&gt;Off-street")&gt;0,1,0)</f>
        <v>0</v>
      </c>
      <c r="O2006">
        <f>IF(COUNTIFS('United Data'!$A$3:$A$4341,O$1,'United Data'!$C$3:$C$4341,$A2006,'United Data'!$B$3:$B$4341,"&lt;&gt;Off-street")&gt;0,1,0)</f>
        <v>0</v>
      </c>
      <c r="P2006">
        <f>IF(COUNTIFS('United Data'!$A$3:$A$4341,P$1,'United Data'!$C$3:$C$4341,$A2006,'United Data'!$B$3:$B$4341,"&lt;&gt;Off-street")&gt;0,1,0)</f>
        <v>0</v>
      </c>
      <c r="Q2006">
        <f>IF(COUNTIFS('United Data'!$A$3:$A$4341,Q$1,'United Data'!$C$3:$C$4341,$A2006,'United Data'!$B$3:$B$4341,"&lt;&gt;Off-street")&gt;0,1,0)</f>
        <v>0</v>
      </c>
      <c r="R2006">
        <f>IF(COUNTIFS('United Data'!$A$3:$A$4341,R$1,'United Data'!$C$3:$C$4341,$A2006,'United Data'!$B$3:$B$4341,"&lt;&gt;Off-street")&gt;0,1,0)</f>
        <v>0</v>
      </c>
      <c r="S2006">
        <f t="shared" si="62"/>
        <v>1</v>
      </c>
      <c r="T2006">
        <f t="shared" si="63"/>
        <v>1</v>
      </c>
    </row>
    <row r="2007" spans="1:20" x14ac:dyDescent="0.2">
      <c r="A2007" t="s">
        <v>2054</v>
      </c>
      <c r="B2007">
        <f>IF(COUNTIFS('United Data'!$A$3:$A$4341,B$1,'United Data'!$C$3:$C$4341,$A2007,'United Data'!$B$3:$B$4341,"&lt;&gt;Off-street")&gt;0,1,0)</f>
        <v>0</v>
      </c>
      <c r="C2007">
        <f>IF(COUNTIFS('United Data'!$A$3:$A$4341,C$1,'United Data'!$C$3:$C$4341,$A2007,'United Data'!$B$3:$B$4341,"&lt;&gt;Off-street")&gt;0,1,0)</f>
        <v>1</v>
      </c>
      <c r="D2007">
        <f>IF(COUNTIFS('United Data'!$A$3:$A$4341,D$1,'United Data'!$C$3:$C$4341,$A2007,'United Data'!$B$3:$B$4341,"&lt;&gt;Off-street")&gt;0,1,0)</f>
        <v>0</v>
      </c>
      <c r="E2007">
        <f>IF(COUNTIFS('United Data'!$A$3:$A$4341,E$1,'United Data'!$C$3:$C$4341,$A2007,'United Data'!$B$3:$B$4341,"&lt;&gt;Off-street")&gt;0,1,0)</f>
        <v>0</v>
      </c>
      <c r="F2007">
        <f>IF(COUNTIFS('United Data'!$A$3:$A$4341,F$1,'United Data'!$C$3:$C$4341,$A2007,'United Data'!$B$3:$B$4341,"&lt;&gt;Off-street")&gt;0,1,0)</f>
        <v>0</v>
      </c>
      <c r="G2007">
        <f>IF(COUNTIFS('United Data'!$A$3:$A$4341,G$1,'United Data'!$C$3:$C$4341,$A2007,'United Data'!$B$3:$B$4341,"&lt;&gt;Off-street")&gt;0,1,0)</f>
        <v>0</v>
      </c>
      <c r="H2007">
        <f>IF(COUNTIFS('United Data'!$A$3:$A$4341,H$1,'United Data'!$C$3:$C$4341,$A2007,'United Data'!$B$3:$B$4341,"&lt;&gt;Off-street")&gt;0,1,0)</f>
        <v>0</v>
      </c>
      <c r="I2007">
        <f>IF(COUNTIFS('United Data'!$A$3:$A$4341,I$1,'United Data'!$C$3:$C$4341,$A2007,'United Data'!$B$3:$B$4341,"&lt;&gt;Off-street")&gt;0,1,0)</f>
        <v>0</v>
      </c>
      <c r="J2007">
        <f>IF(COUNTIFS('United Data'!$A$3:$A$4341,J$1,'United Data'!$C$3:$C$4341,$A2007,'United Data'!$B$3:$B$4341,"&lt;&gt;Off-street")&gt;0,1,0)</f>
        <v>0</v>
      </c>
      <c r="K2007">
        <f>IF(COUNTIFS('United Data'!$A$3:$A$4341,K$1,'United Data'!$C$3:$C$4341,$A2007,'United Data'!$B$3:$B$4341,"&lt;&gt;Off-street")&gt;0,1,0)</f>
        <v>0</v>
      </c>
      <c r="L2007">
        <f>IF(COUNTIFS('United Data'!$A$3:$A$4341,L$1,'United Data'!$C$3:$C$4341,$A2007,'United Data'!$B$3:$B$4341,"&lt;&gt;Off-street")&gt;0,1,0)</f>
        <v>0</v>
      </c>
      <c r="M2007">
        <f>IF(COUNTIFS('United Data'!$A$3:$A$4341,M$1,'United Data'!$C$3:$C$4341,$A2007,'United Data'!$B$3:$B$4341,"&lt;&gt;Off-street")&gt;0,1,0)</f>
        <v>0</v>
      </c>
      <c r="N2007">
        <f>IF(COUNTIFS('United Data'!$A$3:$A$4341,N$1,'United Data'!$C$3:$C$4341,$A2007,'United Data'!$B$3:$B$4341,"&lt;&gt;Off-street")&gt;0,1,0)</f>
        <v>0</v>
      </c>
      <c r="O2007">
        <f>IF(COUNTIFS('United Data'!$A$3:$A$4341,O$1,'United Data'!$C$3:$C$4341,$A2007,'United Data'!$B$3:$B$4341,"&lt;&gt;Off-street")&gt;0,1,0)</f>
        <v>0</v>
      </c>
      <c r="P2007">
        <f>IF(COUNTIFS('United Data'!$A$3:$A$4341,P$1,'United Data'!$C$3:$C$4341,$A2007,'United Data'!$B$3:$B$4341,"&lt;&gt;Off-street")&gt;0,1,0)</f>
        <v>0</v>
      </c>
      <c r="Q2007">
        <f>IF(COUNTIFS('United Data'!$A$3:$A$4341,Q$1,'United Data'!$C$3:$C$4341,$A2007,'United Data'!$B$3:$B$4341,"&lt;&gt;Off-street")&gt;0,1,0)</f>
        <v>0</v>
      </c>
      <c r="R2007">
        <f>IF(COUNTIFS('United Data'!$A$3:$A$4341,R$1,'United Data'!$C$3:$C$4341,$A2007,'United Data'!$B$3:$B$4341,"&lt;&gt;Off-street")&gt;0,1,0)</f>
        <v>0</v>
      </c>
      <c r="S2007">
        <f t="shared" si="62"/>
        <v>1</v>
      </c>
      <c r="T2007">
        <f t="shared" si="63"/>
        <v>1</v>
      </c>
    </row>
    <row r="2008" spans="1:20" x14ac:dyDescent="0.2">
      <c r="A2008" t="s">
        <v>2055</v>
      </c>
      <c r="B2008">
        <f>IF(COUNTIFS('United Data'!$A$3:$A$4341,B$1,'United Data'!$C$3:$C$4341,$A2008,'United Data'!$B$3:$B$4341,"&lt;&gt;Off-street")&gt;0,1,0)</f>
        <v>0</v>
      </c>
      <c r="C2008">
        <f>IF(COUNTIFS('United Data'!$A$3:$A$4341,C$1,'United Data'!$C$3:$C$4341,$A2008,'United Data'!$B$3:$B$4341,"&lt;&gt;Off-street")&gt;0,1,0)</f>
        <v>1</v>
      </c>
      <c r="D2008">
        <f>IF(COUNTIFS('United Data'!$A$3:$A$4341,D$1,'United Data'!$C$3:$C$4341,$A2008,'United Data'!$B$3:$B$4341,"&lt;&gt;Off-street")&gt;0,1,0)</f>
        <v>0</v>
      </c>
      <c r="E2008">
        <f>IF(COUNTIFS('United Data'!$A$3:$A$4341,E$1,'United Data'!$C$3:$C$4341,$A2008,'United Data'!$B$3:$B$4341,"&lt;&gt;Off-street")&gt;0,1,0)</f>
        <v>0</v>
      </c>
      <c r="F2008">
        <f>IF(COUNTIFS('United Data'!$A$3:$A$4341,F$1,'United Data'!$C$3:$C$4341,$A2008,'United Data'!$B$3:$B$4341,"&lt;&gt;Off-street")&gt;0,1,0)</f>
        <v>0</v>
      </c>
      <c r="G2008">
        <f>IF(COUNTIFS('United Data'!$A$3:$A$4341,G$1,'United Data'!$C$3:$C$4341,$A2008,'United Data'!$B$3:$B$4341,"&lt;&gt;Off-street")&gt;0,1,0)</f>
        <v>0</v>
      </c>
      <c r="H2008">
        <f>IF(COUNTIFS('United Data'!$A$3:$A$4341,H$1,'United Data'!$C$3:$C$4341,$A2008,'United Data'!$B$3:$B$4341,"&lt;&gt;Off-street")&gt;0,1,0)</f>
        <v>0</v>
      </c>
      <c r="I2008">
        <f>IF(COUNTIFS('United Data'!$A$3:$A$4341,I$1,'United Data'!$C$3:$C$4341,$A2008,'United Data'!$B$3:$B$4341,"&lt;&gt;Off-street")&gt;0,1,0)</f>
        <v>0</v>
      </c>
      <c r="J2008">
        <f>IF(COUNTIFS('United Data'!$A$3:$A$4341,J$1,'United Data'!$C$3:$C$4341,$A2008,'United Data'!$B$3:$B$4341,"&lt;&gt;Off-street")&gt;0,1,0)</f>
        <v>0</v>
      </c>
      <c r="K2008">
        <f>IF(COUNTIFS('United Data'!$A$3:$A$4341,K$1,'United Data'!$C$3:$C$4341,$A2008,'United Data'!$B$3:$B$4341,"&lt;&gt;Off-street")&gt;0,1,0)</f>
        <v>0</v>
      </c>
      <c r="L2008">
        <f>IF(COUNTIFS('United Data'!$A$3:$A$4341,L$1,'United Data'!$C$3:$C$4341,$A2008,'United Data'!$B$3:$B$4341,"&lt;&gt;Off-street")&gt;0,1,0)</f>
        <v>0</v>
      </c>
      <c r="M2008">
        <f>IF(COUNTIFS('United Data'!$A$3:$A$4341,M$1,'United Data'!$C$3:$C$4341,$A2008,'United Data'!$B$3:$B$4341,"&lt;&gt;Off-street")&gt;0,1,0)</f>
        <v>0</v>
      </c>
      <c r="N2008">
        <f>IF(COUNTIFS('United Data'!$A$3:$A$4341,N$1,'United Data'!$C$3:$C$4341,$A2008,'United Data'!$B$3:$B$4341,"&lt;&gt;Off-street")&gt;0,1,0)</f>
        <v>0</v>
      </c>
      <c r="O2008">
        <f>IF(COUNTIFS('United Data'!$A$3:$A$4341,O$1,'United Data'!$C$3:$C$4341,$A2008,'United Data'!$B$3:$B$4341,"&lt;&gt;Off-street")&gt;0,1,0)</f>
        <v>0</v>
      </c>
      <c r="P2008">
        <f>IF(COUNTIFS('United Data'!$A$3:$A$4341,P$1,'United Data'!$C$3:$C$4341,$A2008,'United Data'!$B$3:$B$4341,"&lt;&gt;Off-street")&gt;0,1,0)</f>
        <v>0</v>
      </c>
      <c r="Q2008">
        <f>IF(COUNTIFS('United Data'!$A$3:$A$4341,Q$1,'United Data'!$C$3:$C$4341,$A2008,'United Data'!$B$3:$B$4341,"&lt;&gt;Off-street")&gt;0,1,0)</f>
        <v>0</v>
      </c>
      <c r="R2008">
        <f>IF(COUNTIFS('United Data'!$A$3:$A$4341,R$1,'United Data'!$C$3:$C$4341,$A2008,'United Data'!$B$3:$B$4341,"&lt;&gt;Off-street")&gt;0,1,0)</f>
        <v>0</v>
      </c>
      <c r="S2008">
        <f t="shared" si="62"/>
        <v>1</v>
      </c>
      <c r="T2008">
        <f t="shared" si="63"/>
        <v>1</v>
      </c>
    </row>
    <row r="2009" spans="1:20" x14ac:dyDescent="0.2">
      <c r="A2009" t="s">
        <v>2056</v>
      </c>
      <c r="B2009">
        <f>IF(COUNTIFS('United Data'!$A$3:$A$4341,B$1,'United Data'!$C$3:$C$4341,$A2009,'United Data'!$B$3:$B$4341,"&lt;&gt;Off-street")&gt;0,1,0)</f>
        <v>0</v>
      </c>
      <c r="C2009">
        <f>IF(COUNTIFS('United Data'!$A$3:$A$4341,C$1,'United Data'!$C$3:$C$4341,$A2009,'United Data'!$B$3:$B$4341,"&lt;&gt;Off-street")&gt;0,1,0)</f>
        <v>1</v>
      </c>
      <c r="D2009">
        <f>IF(COUNTIFS('United Data'!$A$3:$A$4341,D$1,'United Data'!$C$3:$C$4341,$A2009,'United Data'!$B$3:$B$4341,"&lt;&gt;Off-street")&gt;0,1,0)</f>
        <v>0</v>
      </c>
      <c r="E2009">
        <f>IF(COUNTIFS('United Data'!$A$3:$A$4341,E$1,'United Data'!$C$3:$C$4341,$A2009,'United Data'!$B$3:$B$4341,"&lt;&gt;Off-street")&gt;0,1,0)</f>
        <v>0</v>
      </c>
      <c r="F2009">
        <f>IF(COUNTIFS('United Data'!$A$3:$A$4341,F$1,'United Data'!$C$3:$C$4341,$A2009,'United Data'!$B$3:$B$4341,"&lt;&gt;Off-street")&gt;0,1,0)</f>
        <v>0</v>
      </c>
      <c r="G2009">
        <f>IF(COUNTIFS('United Data'!$A$3:$A$4341,G$1,'United Data'!$C$3:$C$4341,$A2009,'United Data'!$B$3:$B$4341,"&lt;&gt;Off-street")&gt;0,1,0)</f>
        <v>0</v>
      </c>
      <c r="H2009">
        <f>IF(COUNTIFS('United Data'!$A$3:$A$4341,H$1,'United Data'!$C$3:$C$4341,$A2009,'United Data'!$B$3:$B$4341,"&lt;&gt;Off-street")&gt;0,1,0)</f>
        <v>0</v>
      </c>
      <c r="I2009">
        <f>IF(COUNTIFS('United Data'!$A$3:$A$4341,I$1,'United Data'!$C$3:$C$4341,$A2009,'United Data'!$B$3:$B$4341,"&lt;&gt;Off-street")&gt;0,1,0)</f>
        <v>0</v>
      </c>
      <c r="J2009">
        <f>IF(COUNTIFS('United Data'!$A$3:$A$4341,J$1,'United Data'!$C$3:$C$4341,$A2009,'United Data'!$B$3:$B$4341,"&lt;&gt;Off-street")&gt;0,1,0)</f>
        <v>0</v>
      </c>
      <c r="K2009">
        <f>IF(COUNTIFS('United Data'!$A$3:$A$4341,K$1,'United Data'!$C$3:$C$4341,$A2009,'United Data'!$B$3:$B$4341,"&lt;&gt;Off-street")&gt;0,1,0)</f>
        <v>0</v>
      </c>
      <c r="L2009">
        <f>IF(COUNTIFS('United Data'!$A$3:$A$4341,L$1,'United Data'!$C$3:$C$4341,$A2009,'United Data'!$B$3:$B$4341,"&lt;&gt;Off-street")&gt;0,1,0)</f>
        <v>0</v>
      </c>
      <c r="M2009">
        <f>IF(COUNTIFS('United Data'!$A$3:$A$4341,M$1,'United Data'!$C$3:$C$4341,$A2009,'United Data'!$B$3:$B$4341,"&lt;&gt;Off-street")&gt;0,1,0)</f>
        <v>0</v>
      </c>
      <c r="N2009">
        <f>IF(COUNTIFS('United Data'!$A$3:$A$4341,N$1,'United Data'!$C$3:$C$4341,$A2009,'United Data'!$B$3:$B$4341,"&lt;&gt;Off-street")&gt;0,1,0)</f>
        <v>0</v>
      </c>
      <c r="O2009">
        <f>IF(COUNTIFS('United Data'!$A$3:$A$4341,O$1,'United Data'!$C$3:$C$4341,$A2009,'United Data'!$B$3:$B$4341,"&lt;&gt;Off-street")&gt;0,1,0)</f>
        <v>0</v>
      </c>
      <c r="P2009">
        <f>IF(COUNTIFS('United Data'!$A$3:$A$4341,P$1,'United Data'!$C$3:$C$4341,$A2009,'United Data'!$B$3:$B$4341,"&lt;&gt;Off-street")&gt;0,1,0)</f>
        <v>0</v>
      </c>
      <c r="Q2009">
        <f>IF(COUNTIFS('United Data'!$A$3:$A$4341,Q$1,'United Data'!$C$3:$C$4341,$A2009,'United Data'!$B$3:$B$4341,"&lt;&gt;Off-street")&gt;0,1,0)</f>
        <v>0</v>
      </c>
      <c r="R2009">
        <f>IF(COUNTIFS('United Data'!$A$3:$A$4341,R$1,'United Data'!$C$3:$C$4341,$A2009,'United Data'!$B$3:$B$4341,"&lt;&gt;Off-street")&gt;0,1,0)</f>
        <v>0</v>
      </c>
      <c r="S2009">
        <f t="shared" si="62"/>
        <v>1</v>
      </c>
      <c r="T2009">
        <f t="shared" si="63"/>
        <v>1</v>
      </c>
    </row>
    <row r="2010" spans="1:20" x14ac:dyDescent="0.2">
      <c r="A2010" t="s">
        <v>2057</v>
      </c>
      <c r="B2010">
        <f>IF(COUNTIFS('United Data'!$A$3:$A$4341,B$1,'United Data'!$C$3:$C$4341,$A2010,'United Data'!$B$3:$B$4341,"&lt;&gt;Off-street")&gt;0,1,0)</f>
        <v>0</v>
      </c>
      <c r="C2010">
        <f>IF(COUNTIFS('United Data'!$A$3:$A$4341,C$1,'United Data'!$C$3:$C$4341,$A2010,'United Data'!$B$3:$B$4341,"&lt;&gt;Off-street")&gt;0,1,0)</f>
        <v>1</v>
      </c>
      <c r="D2010">
        <f>IF(COUNTIFS('United Data'!$A$3:$A$4341,D$1,'United Data'!$C$3:$C$4341,$A2010,'United Data'!$B$3:$B$4341,"&lt;&gt;Off-street")&gt;0,1,0)</f>
        <v>0</v>
      </c>
      <c r="E2010">
        <f>IF(COUNTIFS('United Data'!$A$3:$A$4341,E$1,'United Data'!$C$3:$C$4341,$A2010,'United Data'!$B$3:$B$4341,"&lt;&gt;Off-street")&gt;0,1,0)</f>
        <v>0</v>
      </c>
      <c r="F2010">
        <f>IF(COUNTIFS('United Data'!$A$3:$A$4341,F$1,'United Data'!$C$3:$C$4341,$A2010,'United Data'!$B$3:$B$4341,"&lt;&gt;Off-street")&gt;0,1,0)</f>
        <v>0</v>
      </c>
      <c r="G2010">
        <f>IF(COUNTIFS('United Data'!$A$3:$A$4341,G$1,'United Data'!$C$3:$C$4341,$A2010,'United Data'!$B$3:$B$4341,"&lt;&gt;Off-street")&gt;0,1,0)</f>
        <v>0</v>
      </c>
      <c r="H2010">
        <f>IF(COUNTIFS('United Data'!$A$3:$A$4341,H$1,'United Data'!$C$3:$C$4341,$A2010,'United Data'!$B$3:$B$4341,"&lt;&gt;Off-street")&gt;0,1,0)</f>
        <v>0</v>
      </c>
      <c r="I2010">
        <f>IF(COUNTIFS('United Data'!$A$3:$A$4341,I$1,'United Data'!$C$3:$C$4341,$A2010,'United Data'!$B$3:$B$4341,"&lt;&gt;Off-street")&gt;0,1,0)</f>
        <v>0</v>
      </c>
      <c r="J2010">
        <f>IF(COUNTIFS('United Data'!$A$3:$A$4341,J$1,'United Data'!$C$3:$C$4341,$A2010,'United Data'!$B$3:$B$4341,"&lt;&gt;Off-street")&gt;0,1,0)</f>
        <v>0</v>
      </c>
      <c r="K2010">
        <f>IF(COUNTIFS('United Data'!$A$3:$A$4341,K$1,'United Data'!$C$3:$C$4341,$A2010,'United Data'!$B$3:$B$4341,"&lt;&gt;Off-street")&gt;0,1,0)</f>
        <v>0</v>
      </c>
      <c r="L2010">
        <f>IF(COUNTIFS('United Data'!$A$3:$A$4341,L$1,'United Data'!$C$3:$C$4341,$A2010,'United Data'!$B$3:$B$4341,"&lt;&gt;Off-street")&gt;0,1,0)</f>
        <v>0</v>
      </c>
      <c r="M2010">
        <f>IF(COUNTIFS('United Data'!$A$3:$A$4341,M$1,'United Data'!$C$3:$C$4341,$A2010,'United Data'!$B$3:$B$4341,"&lt;&gt;Off-street")&gt;0,1,0)</f>
        <v>0</v>
      </c>
      <c r="N2010">
        <f>IF(COUNTIFS('United Data'!$A$3:$A$4341,N$1,'United Data'!$C$3:$C$4341,$A2010,'United Data'!$B$3:$B$4341,"&lt;&gt;Off-street")&gt;0,1,0)</f>
        <v>0</v>
      </c>
      <c r="O2010">
        <f>IF(COUNTIFS('United Data'!$A$3:$A$4341,O$1,'United Data'!$C$3:$C$4341,$A2010,'United Data'!$B$3:$B$4341,"&lt;&gt;Off-street")&gt;0,1,0)</f>
        <v>0</v>
      </c>
      <c r="P2010">
        <f>IF(COUNTIFS('United Data'!$A$3:$A$4341,P$1,'United Data'!$C$3:$C$4341,$A2010,'United Data'!$B$3:$B$4341,"&lt;&gt;Off-street")&gt;0,1,0)</f>
        <v>0</v>
      </c>
      <c r="Q2010">
        <f>IF(COUNTIFS('United Data'!$A$3:$A$4341,Q$1,'United Data'!$C$3:$C$4341,$A2010,'United Data'!$B$3:$B$4341,"&lt;&gt;Off-street")&gt;0,1,0)</f>
        <v>0</v>
      </c>
      <c r="R2010">
        <f>IF(COUNTIFS('United Data'!$A$3:$A$4341,R$1,'United Data'!$C$3:$C$4341,$A2010,'United Data'!$B$3:$B$4341,"&lt;&gt;Off-street")&gt;0,1,0)</f>
        <v>0</v>
      </c>
      <c r="S2010">
        <f t="shared" si="62"/>
        <v>1</v>
      </c>
      <c r="T2010">
        <f t="shared" si="63"/>
        <v>1</v>
      </c>
    </row>
    <row r="2011" spans="1:20" x14ac:dyDescent="0.2">
      <c r="A2011" t="s">
        <v>2058</v>
      </c>
      <c r="B2011">
        <f>IF(COUNTIFS('United Data'!$A$3:$A$4341,B$1,'United Data'!$C$3:$C$4341,$A2011,'United Data'!$B$3:$B$4341,"&lt;&gt;Off-street")&gt;0,1,0)</f>
        <v>0</v>
      </c>
      <c r="C2011">
        <f>IF(COUNTIFS('United Data'!$A$3:$A$4341,C$1,'United Data'!$C$3:$C$4341,$A2011,'United Data'!$B$3:$B$4341,"&lt;&gt;Off-street")&gt;0,1,0)</f>
        <v>1</v>
      </c>
      <c r="D2011">
        <f>IF(COUNTIFS('United Data'!$A$3:$A$4341,D$1,'United Data'!$C$3:$C$4341,$A2011,'United Data'!$B$3:$B$4341,"&lt;&gt;Off-street")&gt;0,1,0)</f>
        <v>0</v>
      </c>
      <c r="E2011">
        <f>IF(COUNTIFS('United Data'!$A$3:$A$4341,E$1,'United Data'!$C$3:$C$4341,$A2011,'United Data'!$B$3:$B$4341,"&lt;&gt;Off-street")&gt;0,1,0)</f>
        <v>0</v>
      </c>
      <c r="F2011">
        <f>IF(COUNTIFS('United Data'!$A$3:$A$4341,F$1,'United Data'!$C$3:$C$4341,$A2011,'United Data'!$B$3:$B$4341,"&lt;&gt;Off-street")&gt;0,1,0)</f>
        <v>0</v>
      </c>
      <c r="G2011">
        <f>IF(COUNTIFS('United Data'!$A$3:$A$4341,G$1,'United Data'!$C$3:$C$4341,$A2011,'United Data'!$B$3:$B$4341,"&lt;&gt;Off-street")&gt;0,1,0)</f>
        <v>0</v>
      </c>
      <c r="H2011">
        <f>IF(COUNTIFS('United Data'!$A$3:$A$4341,H$1,'United Data'!$C$3:$C$4341,$A2011,'United Data'!$B$3:$B$4341,"&lt;&gt;Off-street")&gt;0,1,0)</f>
        <v>0</v>
      </c>
      <c r="I2011">
        <f>IF(COUNTIFS('United Data'!$A$3:$A$4341,I$1,'United Data'!$C$3:$C$4341,$A2011,'United Data'!$B$3:$B$4341,"&lt;&gt;Off-street")&gt;0,1,0)</f>
        <v>0</v>
      </c>
      <c r="J2011">
        <f>IF(COUNTIFS('United Data'!$A$3:$A$4341,J$1,'United Data'!$C$3:$C$4341,$A2011,'United Data'!$B$3:$B$4341,"&lt;&gt;Off-street")&gt;0,1,0)</f>
        <v>0</v>
      </c>
      <c r="K2011">
        <f>IF(COUNTIFS('United Data'!$A$3:$A$4341,K$1,'United Data'!$C$3:$C$4341,$A2011,'United Data'!$B$3:$B$4341,"&lt;&gt;Off-street")&gt;0,1,0)</f>
        <v>0</v>
      </c>
      <c r="L2011">
        <f>IF(COUNTIFS('United Data'!$A$3:$A$4341,L$1,'United Data'!$C$3:$C$4341,$A2011,'United Data'!$B$3:$B$4341,"&lt;&gt;Off-street")&gt;0,1,0)</f>
        <v>0</v>
      </c>
      <c r="M2011">
        <f>IF(COUNTIFS('United Data'!$A$3:$A$4341,M$1,'United Data'!$C$3:$C$4341,$A2011,'United Data'!$B$3:$B$4341,"&lt;&gt;Off-street")&gt;0,1,0)</f>
        <v>0</v>
      </c>
      <c r="N2011">
        <f>IF(COUNTIFS('United Data'!$A$3:$A$4341,N$1,'United Data'!$C$3:$C$4341,$A2011,'United Data'!$B$3:$B$4341,"&lt;&gt;Off-street")&gt;0,1,0)</f>
        <v>0</v>
      </c>
      <c r="O2011">
        <f>IF(COUNTIFS('United Data'!$A$3:$A$4341,O$1,'United Data'!$C$3:$C$4341,$A2011,'United Data'!$B$3:$B$4341,"&lt;&gt;Off-street")&gt;0,1,0)</f>
        <v>0</v>
      </c>
      <c r="P2011">
        <f>IF(COUNTIFS('United Data'!$A$3:$A$4341,P$1,'United Data'!$C$3:$C$4341,$A2011,'United Data'!$B$3:$B$4341,"&lt;&gt;Off-street")&gt;0,1,0)</f>
        <v>0</v>
      </c>
      <c r="Q2011">
        <f>IF(COUNTIFS('United Data'!$A$3:$A$4341,Q$1,'United Data'!$C$3:$C$4341,$A2011,'United Data'!$B$3:$B$4341,"&lt;&gt;Off-street")&gt;0,1,0)</f>
        <v>0</v>
      </c>
      <c r="R2011">
        <f>IF(COUNTIFS('United Data'!$A$3:$A$4341,R$1,'United Data'!$C$3:$C$4341,$A2011,'United Data'!$B$3:$B$4341,"&lt;&gt;Off-street")&gt;0,1,0)</f>
        <v>0</v>
      </c>
      <c r="S2011">
        <f t="shared" si="62"/>
        <v>1</v>
      </c>
      <c r="T2011">
        <f t="shared" si="63"/>
        <v>1</v>
      </c>
    </row>
    <row r="2012" spans="1:20" x14ac:dyDescent="0.2">
      <c r="A2012" t="s">
        <v>2059</v>
      </c>
      <c r="B2012">
        <f>IF(COUNTIFS('United Data'!$A$3:$A$4341,B$1,'United Data'!$C$3:$C$4341,$A2012,'United Data'!$B$3:$B$4341,"&lt;&gt;Off-street")&gt;0,1,0)</f>
        <v>0</v>
      </c>
      <c r="C2012">
        <f>IF(COUNTIFS('United Data'!$A$3:$A$4341,C$1,'United Data'!$C$3:$C$4341,$A2012,'United Data'!$B$3:$B$4341,"&lt;&gt;Off-street")&gt;0,1,0)</f>
        <v>0</v>
      </c>
      <c r="D2012">
        <f>IF(COUNTIFS('United Data'!$A$3:$A$4341,D$1,'United Data'!$C$3:$C$4341,$A2012,'United Data'!$B$3:$B$4341,"&lt;&gt;Off-street")&gt;0,1,0)</f>
        <v>1</v>
      </c>
      <c r="E2012">
        <f>IF(COUNTIFS('United Data'!$A$3:$A$4341,E$1,'United Data'!$C$3:$C$4341,$A2012,'United Data'!$B$3:$B$4341,"&lt;&gt;Off-street")&gt;0,1,0)</f>
        <v>0</v>
      </c>
      <c r="F2012">
        <f>IF(COUNTIFS('United Data'!$A$3:$A$4341,F$1,'United Data'!$C$3:$C$4341,$A2012,'United Data'!$B$3:$B$4341,"&lt;&gt;Off-street")&gt;0,1,0)</f>
        <v>0</v>
      </c>
      <c r="G2012">
        <f>IF(COUNTIFS('United Data'!$A$3:$A$4341,G$1,'United Data'!$C$3:$C$4341,$A2012,'United Data'!$B$3:$B$4341,"&lt;&gt;Off-street")&gt;0,1,0)</f>
        <v>0</v>
      </c>
      <c r="H2012">
        <f>IF(COUNTIFS('United Data'!$A$3:$A$4341,H$1,'United Data'!$C$3:$C$4341,$A2012,'United Data'!$B$3:$B$4341,"&lt;&gt;Off-street")&gt;0,1,0)</f>
        <v>0</v>
      </c>
      <c r="I2012">
        <f>IF(COUNTIFS('United Data'!$A$3:$A$4341,I$1,'United Data'!$C$3:$C$4341,$A2012,'United Data'!$B$3:$B$4341,"&lt;&gt;Off-street")&gt;0,1,0)</f>
        <v>0</v>
      </c>
      <c r="J2012">
        <f>IF(COUNTIFS('United Data'!$A$3:$A$4341,J$1,'United Data'!$C$3:$C$4341,$A2012,'United Data'!$B$3:$B$4341,"&lt;&gt;Off-street")&gt;0,1,0)</f>
        <v>0</v>
      </c>
      <c r="K2012">
        <f>IF(COUNTIFS('United Data'!$A$3:$A$4341,K$1,'United Data'!$C$3:$C$4341,$A2012,'United Data'!$B$3:$B$4341,"&lt;&gt;Off-street")&gt;0,1,0)</f>
        <v>0</v>
      </c>
      <c r="L2012">
        <f>IF(COUNTIFS('United Data'!$A$3:$A$4341,L$1,'United Data'!$C$3:$C$4341,$A2012,'United Data'!$B$3:$B$4341,"&lt;&gt;Off-street")&gt;0,1,0)</f>
        <v>0</v>
      </c>
      <c r="M2012">
        <f>IF(COUNTIFS('United Data'!$A$3:$A$4341,M$1,'United Data'!$C$3:$C$4341,$A2012,'United Data'!$B$3:$B$4341,"&lt;&gt;Off-street")&gt;0,1,0)</f>
        <v>0</v>
      </c>
      <c r="N2012">
        <f>IF(COUNTIFS('United Data'!$A$3:$A$4341,N$1,'United Data'!$C$3:$C$4341,$A2012,'United Data'!$B$3:$B$4341,"&lt;&gt;Off-street")&gt;0,1,0)</f>
        <v>0</v>
      </c>
      <c r="O2012">
        <f>IF(COUNTIFS('United Data'!$A$3:$A$4341,O$1,'United Data'!$C$3:$C$4341,$A2012,'United Data'!$B$3:$B$4341,"&lt;&gt;Off-street")&gt;0,1,0)</f>
        <v>0</v>
      </c>
      <c r="P2012">
        <f>IF(COUNTIFS('United Data'!$A$3:$A$4341,P$1,'United Data'!$C$3:$C$4341,$A2012,'United Data'!$B$3:$B$4341,"&lt;&gt;Off-street")&gt;0,1,0)</f>
        <v>0</v>
      </c>
      <c r="Q2012">
        <f>IF(COUNTIFS('United Data'!$A$3:$A$4341,Q$1,'United Data'!$C$3:$C$4341,$A2012,'United Data'!$B$3:$B$4341,"&lt;&gt;Off-street")&gt;0,1,0)</f>
        <v>0</v>
      </c>
      <c r="R2012">
        <f>IF(COUNTIFS('United Data'!$A$3:$A$4341,R$1,'United Data'!$C$3:$C$4341,$A2012,'United Data'!$B$3:$B$4341,"&lt;&gt;Off-street")&gt;0,1,0)</f>
        <v>0</v>
      </c>
      <c r="S2012">
        <f t="shared" si="62"/>
        <v>1</v>
      </c>
      <c r="T2012">
        <f t="shared" si="63"/>
        <v>1</v>
      </c>
    </row>
    <row r="2013" spans="1:20" x14ac:dyDescent="0.2">
      <c r="A2013" t="s">
        <v>2060</v>
      </c>
      <c r="B2013">
        <f>IF(COUNTIFS('United Data'!$A$3:$A$4341,B$1,'United Data'!$C$3:$C$4341,$A2013,'United Data'!$B$3:$B$4341,"&lt;&gt;Off-street")&gt;0,1,0)</f>
        <v>0</v>
      </c>
      <c r="C2013">
        <f>IF(COUNTIFS('United Data'!$A$3:$A$4341,C$1,'United Data'!$C$3:$C$4341,$A2013,'United Data'!$B$3:$B$4341,"&lt;&gt;Off-street")&gt;0,1,0)</f>
        <v>0</v>
      </c>
      <c r="D2013">
        <f>IF(COUNTIFS('United Data'!$A$3:$A$4341,D$1,'United Data'!$C$3:$C$4341,$A2013,'United Data'!$B$3:$B$4341,"&lt;&gt;Off-street")&gt;0,1,0)</f>
        <v>1</v>
      </c>
      <c r="E2013">
        <f>IF(COUNTIFS('United Data'!$A$3:$A$4341,E$1,'United Data'!$C$3:$C$4341,$A2013,'United Data'!$B$3:$B$4341,"&lt;&gt;Off-street")&gt;0,1,0)</f>
        <v>0</v>
      </c>
      <c r="F2013">
        <f>IF(COUNTIFS('United Data'!$A$3:$A$4341,F$1,'United Data'!$C$3:$C$4341,$A2013,'United Data'!$B$3:$B$4341,"&lt;&gt;Off-street")&gt;0,1,0)</f>
        <v>0</v>
      </c>
      <c r="G2013">
        <f>IF(COUNTIFS('United Data'!$A$3:$A$4341,G$1,'United Data'!$C$3:$C$4341,$A2013,'United Data'!$B$3:$B$4341,"&lt;&gt;Off-street")&gt;0,1,0)</f>
        <v>0</v>
      </c>
      <c r="H2013">
        <f>IF(COUNTIFS('United Data'!$A$3:$A$4341,H$1,'United Data'!$C$3:$C$4341,$A2013,'United Data'!$B$3:$B$4341,"&lt;&gt;Off-street")&gt;0,1,0)</f>
        <v>0</v>
      </c>
      <c r="I2013">
        <f>IF(COUNTIFS('United Data'!$A$3:$A$4341,I$1,'United Data'!$C$3:$C$4341,$A2013,'United Data'!$B$3:$B$4341,"&lt;&gt;Off-street")&gt;0,1,0)</f>
        <v>0</v>
      </c>
      <c r="J2013">
        <f>IF(COUNTIFS('United Data'!$A$3:$A$4341,J$1,'United Data'!$C$3:$C$4341,$A2013,'United Data'!$B$3:$B$4341,"&lt;&gt;Off-street")&gt;0,1,0)</f>
        <v>0</v>
      </c>
      <c r="K2013">
        <f>IF(COUNTIFS('United Data'!$A$3:$A$4341,K$1,'United Data'!$C$3:$C$4341,$A2013,'United Data'!$B$3:$B$4341,"&lt;&gt;Off-street")&gt;0,1,0)</f>
        <v>0</v>
      </c>
      <c r="L2013">
        <f>IF(COUNTIFS('United Data'!$A$3:$A$4341,L$1,'United Data'!$C$3:$C$4341,$A2013,'United Data'!$B$3:$B$4341,"&lt;&gt;Off-street")&gt;0,1,0)</f>
        <v>0</v>
      </c>
      <c r="M2013">
        <f>IF(COUNTIFS('United Data'!$A$3:$A$4341,M$1,'United Data'!$C$3:$C$4341,$A2013,'United Data'!$B$3:$B$4341,"&lt;&gt;Off-street")&gt;0,1,0)</f>
        <v>0</v>
      </c>
      <c r="N2013">
        <f>IF(COUNTIFS('United Data'!$A$3:$A$4341,N$1,'United Data'!$C$3:$C$4341,$A2013,'United Data'!$B$3:$B$4341,"&lt;&gt;Off-street")&gt;0,1,0)</f>
        <v>0</v>
      </c>
      <c r="O2013">
        <f>IF(COUNTIFS('United Data'!$A$3:$A$4341,O$1,'United Data'!$C$3:$C$4341,$A2013,'United Data'!$B$3:$B$4341,"&lt;&gt;Off-street")&gt;0,1,0)</f>
        <v>0</v>
      </c>
      <c r="P2013">
        <f>IF(COUNTIFS('United Data'!$A$3:$A$4341,P$1,'United Data'!$C$3:$C$4341,$A2013,'United Data'!$B$3:$B$4341,"&lt;&gt;Off-street")&gt;0,1,0)</f>
        <v>0</v>
      </c>
      <c r="Q2013">
        <f>IF(COUNTIFS('United Data'!$A$3:$A$4341,Q$1,'United Data'!$C$3:$C$4341,$A2013,'United Data'!$B$3:$B$4341,"&lt;&gt;Off-street")&gt;0,1,0)</f>
        <v>0</v>
      </c>
      <c r="R2013">
        <f>IF(COUNTIFS('United Data'!$A$3:$A$4341,R$1,'United Data'!$C$3:$C$4341,$A2013,'United Data'!$B$3:$B$4341,"&lt;&gt;Off-street")&gt;0,1,0)</f>
        <v>0</v>
      </c>
      <c r="S2013">
        <f t="shared" si="62"/>
        <v>1</v>
      </c>
      <c r="T2013">
        <f t="shared" si="63"/>
        <v>1</v>
      </c>
    </row>
    <row r="2014" spans="1:20" x14ac:dyDescent="0.2">
      <c r="A2014" t="s">
        <v>2061</v>
      </c>
      <c r="B2014">
        <f>IF(COUNTIFS('United Data'!$A$3:$A$4341,B$1,'United Data'!$C$3:$C$4341,$A2014,'United Data'!$B$3:$B$4341,"&lt;&gt;Off-street")&gt;0,1,0)</f>
        <v>0</v>
      </c>
      <c r="C2014">
        <f>IF(COUNTIFS('United Data'!$A$3:$A$4341,C$1,'United Data'!$C$3:$C$4341,$A2014,'United Data'!$B$3:$B$4341,"&lt;&gt;Off-street")&gt;0,1,0)</f>
        <v>0</v>
      </c>
      <c r="D2014">
        <f>IF(COUNTIFS('United Data'!$A$3:$A$4341,D$1,'United Data'!$C$3:$C$4341,$A2014,'United Data'!$B$3:$B$4341,"&lt;&gt;Off-street")&gt;0,1,0)</f>
        <v>1</v>
      </c>
      <c r="E2014">
        <f>IF(COUNTIFS('United Data'!$A$3:$A$4341,E$1,'United Data'!$C$3:$C$4341,$A2014,'United Data'!$B$3:$B$4341,"&lt;&gt;Off-street")&gt;0,1,0)</f>
        <v>0</v>
      </c>
      <c r="F2014">
        <f>IF(COUNTIFS('United Data'!$A$3:$A$4341,F$1,'United Data'!$C$3:$C$4341,$A2014,'United Data'!$B$3:$B$4341,"&lt;&gt;Off-street")&gt;0,1,0)</f>
        <v>0</v>
      </c>
      <c r="G2014">
        <f>IF(COUNTIFS('United Data'!$A$3:$A$4341,G$1,'United Data'!$C$3:$C$4341,$A2014,'United Data'!$B$3:$B$4341,"&lt;&gt;Off-street")&gt;0,1,0)</f>
        <v>0</v>
      </c>
      <c r="H2014">
        <f>IF(COUNTIFS('United Data'!$A$3:$A$4341,H$1,'United Data'!$C$3:$C$4341,$A2014,'United Data'!$B$3:$B$4341,"&lt;&gt;Off-street")&gt;0,1,0)</f>
        <v>0</v>
      </c>
      <c r="I2014">
        <f>IF(COUNTIFS('United Data'!$A$3:$A$4341,I$1,'United Data'!$C$3:$C$4341,$A2014,'United Data'!$B$3:$B$4341,"&lt;&gt;Off-street")&gt;0,1,0)</f>
        <v>0</v>
      </c>
      <c r="J2014">
        <f>IF(COUNTIFS('United Data'!$A$3:$A$4341,J$1,'United Data'!$C$3:$C$4341,$A2014,'United Data'!$B$3:$B$4341,"&lt;&gt;Off-street")&gt;0,1,0)</f>
        <v>0</v>
      </c>
      <c r="K2014">
        <f>IF(COUNTIFS('United Data'!$A$3:$A$4341,K$1,'United Data'!$C$3:$C$4341,$A2014,'United Data'!$B$3:$B$4341,"&lt;&gt;Off-street")&gt;0,1,0)</f>
        <v>0</v>
      </c>
      <c r="L2014">
        <f>IF(COUNTIFS('United Data'!$A$3:$A$4341,L$1,'United Data'!$C$3:$C$4341,$A2014,'United Data'!$B$3:$B$4341,"&lt;&gt;Off-street")&gt;0,1,0)</f>
        <v>0</v>
      </c>
      <c r="M2014">
        <f>IF(COUNTIFS('United Data'!$A$3:$A$4341,M$1,'United Data'!$C$3:$C$4341,$A2014,'United Data'!$B$3:$B$4341,"&lt;&gt;Off-street")&gt;0,1,0)</f>
        <v>0</v>
      </c>
      <c r="N2014">
        <f>IF(COUNTIFS('United Data'!$A$3:$A$4341,N$1,'United Data'!$C$3:$C$4341,$A2014,'United Data'!$B$3:$B$4341,"&lt;&gt;Off-street")&gt;0,1,0)</f>
        <v>0</v>
      </c>
      <c r="O2014">
        <f>IF(COUNTIFS('United Data'!$A$3:$A$4341,O$1,'United Data'!$C$3:$C$4341,$A2014,'United Data'!$B$3:$B$4341,"&lt;&gt;Off-street")&gt;0,1,0)</f>
        <v>0</v>
      </c>
      <c r="P2014">
        <f>IF(COUNTIFS('United Data'!$A$3:$A$4341,P$1,'United Data'!$C$3:$C$4341,$A2014,'United Data'!$B$3:$B$4341,"&lt;&gt;Off-street")&gt;0,1,0)</f>
        <v>0</v>
      </c>
      <c r="Q2014">
        <f>IF(COUNTIFS('United Data'!$A$3:$A$4341,Q$1,'United Data'!$C$3:$C$4341,$A2014,'United Data'!$B$3:$B$4341,"&lt;&gt;Off-street")&gt;0,1,0)</f>
        <v>0</v>
      </c>
      <c r="R2014">
        <f>IF(COUNTIFS('United Data'!$A$3:$A$4341,R$1,'United Data'!$C$3:$C$4341,$A2014,'United Data'!$B$3:$B$4341,"&lt;&gt;Off-street")&gt;0,1,0)</f>
        <v>0</v>
      </c>
      <c r="S2014">
        <f t="shared" si="62"/>
        <v>1</v>
      </c>
      <c r="T2014">
        <f t="shared" si="63"/>
        <v>1</v>
      </c>
    </row>
    <row r="2015" spans="1:20" x14ac:dyDescent="0.2">
      <c r="A2015" t="s">
        <v>2062</v>
      </c>
      <c r="B2015">
        <f>IF(COUNTIFS('United Data'!$A$3:$A$4341,B$1,'United Data'!$C$3:$C$4341,$A2015,'United Data'!$B$3:$B$4341,"&lt;&gt;Off-street")&gt;0,1,0)</f>
        <v>0</v>
      </c>
      <c r="C2015">
        <f>IF(COUNTIFS('United Data'!$A$3:$A$4341,C$1,'United Data'!$C$3:$C$4341,$A2015,'United Data'!$B$3:$B$4341,"&lt;&gt;Off-street")&gt;0,1,0)</f>
        <v>0</v>
      </c>
      <c r="D2015">
        <f>IF(COUNTIFS('United Data'!$A$3:$A$4341,D$1,'United Data'!$C$3:$C$4341,$A2015,'United Data'!$B$3:$B$4341,"&lt;&gt;Off-street")&gt;0,1,0)</f>
        <v>1</v>
      </c>
      <c r="E2015">
        <f>IF(COUNTIFS('United Data'!$A$3:$A$4341,E$1,'United Data'!$C$3:$C$4341,$A2015,'United Data'!$B$3:$B$4341,"&lt;&gt;Off-street")&gt;0,1,0)</f>
        <v>0</v>
      </c>
      <c r="F2015">
        <f>IF(COUNTIFS('United Data'!$A$3:$A$4341,F$1,'United Data'!$C$3:$C$4341,$A2015,'United Data'!$B$3:$B$4341,"&lt;&gt;Off-street")&gt;0,1,0)</f>
        <v>0</v>
      </c>
      <c r="G2015">
        <f>IF(COUNTIFS('United Data'!$A$3:$A$4341,G$1,'United Data'!$C$3:$C$4341,$A2015,'United Data'!$B$3:$B$4341,"&lt;&gt;Off-street")&gt;0,1,0)</f>
        <v>0</v>
      </c>
      <c r="H2015">
        <f>IF(COUNTIFS('United Data'!$A$3:$A$4341,H$1,'United Data'!$C$3:$C$4341,$A2015,'United Data'!$B$3:$B$4341,"&lt;&gt;Off-street")&gt;0,1,0)</f>
        <v>0</v>
      </c>
      <c r="I2015">
        <f>IF(COUNTIFS('United Data'!$A$3:$A$4341,I$1,'United Data'!$C$3:$C$4341,$A2015,'United Data'!$B$3:$B$4341,"&lt;&gt;Off-street")&gt;0,1,0)</f>
        <v>0</v>
      </c>
      <c r="J2015">
        <f>IF(COUNTIFS('United Data'!$A$3:$A$4341,J$1,'United Data'!$C$3:$C$4341,$A2015,'United Data'!$B$3:$B$4341,"&lt;&gt;Off-street")&gt;0,1,0)</f>
        <v>0</v>
      </c>
      <c r="K2015">
        <f>IF(COUNTIFS('United Data'!$A$3:$A$4341,K$1,'United Data'!$C$3:$C$4341,$A2015,'United Data'!$B$3:$B$4341,"&lt;&gt;Off-street")&gt;0,1,0)</f>
        <v>0</v>
      </c>
      <c r="L2015">
        <f>IF(COUNTIFS('United Data'!$A$3:$A$4341,L$1,'United Data'!$C$3:$C$4341,$A2015,'United Data'!$B$3:$B$4341,"&lt;&gt;Off-street")&gt;0,1,0)</f>
        <v>0</v>
      </c>
      <c r="M2015">
        <f>IF(COUNTIFS('United Data'!$A$3:$A$4341,M$1,'United Data'!$C$3:$C$4341,$A2015,'United Data'!$B$3:$B$4341,"&lt;&gt;Off-street")&gt;0,1,0)</f>
        <v>0</v>
      </c>
      <c r="N2015">
        <f>IF(COUNTIFS('United Data'!$A$3:$A$4341,N$1,'United Data'!$C$3:$C$4341,$A2015,'United Data'!$B$3:$B$4341,"&lt;&gt;Off-street")&gt;0,1,0)</f>
        <v>0</v>
      </c>
      <c r="O2015">
        <f>IF(COUNTIFS('United Data'!$A$3:$A$4341,O$1,'United Data'!$C$3:$C$4341,$A2015,'United Data'!$B$3:$B$4341,"&lt;&gt;Off-street")&gt;0,1,0)</f>
        <v>0</v>
      </c>
      <c r="P2015">
        <f>IF(COUNTIFS('United Data'!$A$3:$A$4341,P$1,'United Data'!$C$3:$C$4341,$A2015,'United Data'!$B$3:$B$4341,"&lt;&gt;Off-street")&gt;0,1,0)</f>
        <v>0</v>
      </c>
      <c r="Q2015">
        <f>IF(COUNTIFS('United Data'!$A$3:$A$4341,Q$1,'United Data'!$C$3:$C$4341,$A2015,'United Data'!$B$3:$B$4341,"&lt;&gt;Off-street")&gt;0,1,0)</f>
        <v>0</v>
      </c>
      <c r="R2015">
        <f>IF(COUNTIFS('United Data'!$A$3:$A$4341,R$1,'United Data'!$C$3:$C$4341,$A2015,'United Data'!$B$3:$B$4341,"&lt;&gt;Off-street")&gt;0,1,0)</f>
        <v>0</v>
      </c>
      <c r="S2015">
        <f t="shared" si="62"/>
        <v>1</v>
      </c>
      <c r="T2015">
        <f t="shared" si="63"/>
        <v>1</v>
      </c>
    </row>
    <row r="2016" spans="1:20" x14ac:dyDescent="0.2">
      <c r="A2016" t="s">
        <v>2063</v>
      </c>
      <c r="B2016">
        <f>IF(COUNTIFS('United Data'!$A$3:$A$4341,B$1,'United Data'!$C$3:$C$4341,$A2016,'United Data'!$B$3:$B$4341,"&lt;&gt;Off-street")&gt;0,1,0)</f>
        <v>0</v>
      </c>
      <c r="C2016">
        <f>IF(COUNTIFS('United Data'!$A$3:$A$4341,C$1,'United Data'!$C$3:$C$4341,$A2016,'United Data'!$B$3:$B$4341,"&lt;&gt;Off-street")&gt;0,1,0)</f>
        <v>0</v>
      </c>
      <c r="D2016">
        <f>IF(COUNTIFS('United Data'!$A$3:$A$4341,D$1,'United Data'!$C$3:$C$4341,$A2016,'United Data'!$B$3:$B$4341,"&lt;&gt;Off-street")&gt;0,1,0)</f>
        <v>1</v>
      </c>
      <c r="E2016">
        <f>IF(COUNTIFS('United Data'!$A$3:$A$4341,E$1,'United Data'!$C$3:$C$4341,$A2016,'United Data'!$B$3:$B$4341,"&lt;&gt;Off-street")&gt;0,1,0)</f>
        <v>0</v>
      </c>
      <c r="F2016">
        <f>IF(COUNTIFS('United Data'!$A$3:$A$4341,F$1,'United Data'!$C$3:$C$4341,$A2016,'United Data'!$B$3:$B$4341,"&lt;&gt;Off-street")&gt;0,1,0)</f>
        <v>0</v>
      </c>
      <c r="G2016">
        <f>IF(COUNTIFS('United Data'!$A$3:$A$4341,G$1,'United Data'!$C$3:$C$4341,$A2016,'United Data'!$B$3:$B$4341,"&lt;&gt;Off-street")&gt;0,1,0)</f>
        <v>0</v>
      </c>
      <c r="H2016">
        <f>IF(COUNTIFS('United Data'!$A$3:$A$4341,H$1,'United Data'!$C$3:$C$4341,$A2016,'United Data'!$B$3:$B$4341,"&lt;&gt;Off-street")&gt;0,1,0)</f>
        <v>0</v>
      </c>
      <c r="I2016">
        <f>IF(COUNTIFS('United Data'!$A$3:$A$4341,I$1,'United Data'!$C$3:$C$4341,$A2016,'United Data'!$B$3:$B$4341,"&lt;&gt;Off-street")&gt;0,1,0)</f>
        <v>0</v>
      </c>
      <c r="J2016">
        <f>IF(COUNTIFS('United Data'!$A$3:$A$4341,J$1,'United Data'!$C$3:$C$4341,$A2016,'United Data'!$B$3:$B$4341,"&lt;&gt;Off-street")&gt;0,1,0)</f>
        <v>0</v>
      </c>
      <c r="K2016">
        <f>IF(COUNTIFS('United Data'!$A$3:$A$4341,K$1,'United Data'!$C$3:$C$4341,$A2016,'United Data'!$B$3:$B$4341,"&lt;&gt;Off-street")&gt;0,1,0)</f>
        <v>0</v>
      </c>
      <c r="L2016">
        <f>IF(COUNTIFS('United Data'!$A$3:$A$4341,L$1,'United Data'!$C$3:$C$4341,$A2016,'United Data'!$B$3:$B$4341,"&lt;&gt;Off-street")&gt;0,1,0)</f>
        <v>0</v>
      </c>
      <c r="M2016">
        <f>IF(COUNTIFS('United Data'!$A$3:$A$4341,M$1,'United Data'!$C$3:$C$4341,$A2016,'United Data'!$B$3:$B$4341,"&lt;&gt;Off-street")&gt;0,1,0)</f>
        <v>0</v>
      </c>
      <c r="N2016">
        <f>IF(COUNTIFS('United Data'!$A$3:$A$4341,N$1,'United Data'!$C$3:$C$4341,$A2016,'United Data'!$B$3:$B$4341,"&lt;&gt;Off-street")&gt;0,1,0)</f>
        <v>0</v>
      </c>
      <c r="O2016">
        <f>IF(COUNTIFS('United Data'!$A$3:$A$4341,O$1,'United Data'!$C$3:$C$4341,$A2016,'United Data'!$B$3:$B$4341,"&lt;&gt;Off-street")&gt;0,1,0)</f>
        <v>0</v>
      </c>
      <c r="P2016">
        <f>IF(COUNTIFS('United Data'!$A$3:$A$4341,P$1,'United Data'!$C$3:$C$4341,$A2016,'United Data'!$B$3:$B$4341,"&lt;&gt;Off-street")&gt;0,1,0)</f>
        <v>0</v>
      </c>
      <c r="Q2016">
        <f>IF(COUNTIFS('United Data'!$A$3:$A$4341,Q$1,'United Data'!$C$3:$C$4341,$A2016,'United Data'!$B$3:$B$4341,"&lt;&gt;Off-street")&gt;0,1,0)</f>
        <v>0</v>
      </c>
      <c r="R2016">
        <f>IF(COUNTIFS('United Data'!$A$3:$A$4341,R$1,'United Data'!$C$3:$C$4341,$A2016,'United Data'!$B$3:$B$4341,"&lt;&gt;Off-street")&gt;0,1,0)</f>
        <v>0</v>
      </c>
      <c r="S2016">
        <f t="shared" si="62"/>
        <v>1</v>
      </c>
      <c r="T2016">
        <f t="shared" si="63"/>
        <v>1</v>
      </c>
    </row>
    <row r="2017" spans="1:20" x14ac:dyDescent="0.2">
      <c r="A2017" t="s">
        <v>2064</v>
      </c>
      <c r="B2017">
        <f>IF(COUNTIFS('United Data'!$A$3:$A$4341,B$1,'United Data'!$C$3:$C$4341,$A2017,'United Data'!$B$3:$B$4341,"&lt;&gt;Off-street")&gt;0,1,0)</f>
        <v>0</v>
      </c>
      <c r="C2017">
        <f>IF(COUNTIFS('United Data'!$A$3:$A$4341,C$1,'United Data'!$C$3:$C$4341,$A2017,'United Data'!$B$3:$B$4341,"&lt;&gt;Off-street")&gt;0,1,0)</f>
        <v>0</v>
      </c>
      <c r="D2017">
        <f>IF(COUNTIFS('United Data'!$A$3:$A$4341,D$1,'United Data'!$C$3:$C$4341,$A2017,'United Data'!$B$3:$B$4341,"&lt;&gt;Off-street")&gt;0,1,0)</f>
        <v>1</v>
      </c>
      <c r="E2017">
        <f>IF(COUNTIFS('United Data'!$A$3:$A$4341,E$1,'United Data'!$C$3:$C$4341,$A2017,'United Data'!$B$3:$B$4341,"&lt;&gt;Off-street")&gt;0,1,0)</f>
        <v>0</v>
      </c>
      <c r="F2017">
        <f>IF(COUNTIFS('United Data'!$A$3:$A$4341,F$1,'United Data'!$C$3:$C$4341,$A2017,'United Data'!$B$3:$B$4341,"&lt;&gt;Off-street")&gt;0,1,0)</f>
        <v>0</v>
      </c>
      <c r="G2017">
        <f>IF(COUNTIFS('United Data'!$A$3:$A$4341,G$1,'United Data'!$C$3:$C$4341,$A2017,'United Data'!$B$3:$B$4341,"&lt;&gt;Off-street")&gt;0,1,0)</f>
        <v>0</v>
      </c>
      <c r="H2017">
        <f>IF(COUNTIFS('United Data'!$A$3:$A$4341,H$1,'United Data'!$C$3:$C$4341,$A2017,'United Data'!$B$3:$B$4341,"&lt;&gt;Off-street")&gt;0,1,0)</f>
        <v>0</v>
      </c>
      <c r="I2017">
        <f>IF(COUNTIFS('United Data'!$A$3:$A$4341,I$1,'United Data'!$C$3:$C$4341,$A2017,'United Data'!$B$3:$B$4341,"&lt;&gt;Off-street")&gt;0,1,0)</f>
        <v>0</v>
      </c>
      <c r="J2017">
        <f>IF(COUNTIFS('United Data'!$A$3:$A$4341,J$1,'United Data'!$C$3:$C$4341,$A2017,'United Data'!$B$3:$B$4341,"&lt;&gt;Off-street")&gt;0,1,0)</f>
        <v>0</v>
      </c>
      <c r="K2017">
        <f>IF(COUNTIFS('United Data'!$A$3:$A$4341,K$1,'United Data'!$C$3:$C$4341,$A2017,'United Data'!$B$3:$B$4341,"&lt;&gt;Off-street")&gt;0,1,0)</f>
        <v>0</v>
      </c>
      <c r="L2017">
        <f>IF(COUNTIFS('United Data'!$A$3:$A$4341,L$1,'United Data'!$C$3:$C$4341,$A2017,'United Data'!$B$3:$B$4341,"&lt;&gt;Off-street")&gt;0,1,0)</f>
        <v>0</v>
      </c>
      <c r="M2017">
        <f>IF(COUNTIFS('United Data'!$A$3:$A$4341,M$1,'United Data'!$C$3:$C$4341,$A2017,'United Data'!$B$3:$B$4341,"&lt;&gt;Off-street")&gt;0,1,0)</f>
        <v>0</v>
      </c>
      <c r="N2017">
        <f>IF(COUNTIFS('United Data'!$A$3:$A$4341,N$1,'United Data'!$C$3:$C$4341,$A2017,'United Data'!$B$3:$B$4341,"&lt;&gt;Off-street")&gt;0,1,0)</f>
        <v>0</v>
      </c>
      <c r="O2017">
        <f>IF(COUNTIFS('United Data'!$A$3:$A$4341,O$1,'United Data'!$C$3:$C$4341,$A2017,'United Data'!$B$3:$B$4341,"&lt;&gt;Off-street")&gt;0,1,0)</f>
        <v>0</v>
      </c>
      <c r="P2017">
        <f>IF(COUNTIFS('United Data'!$A$3:$A$4341,P$1,'United Data'!$C$3:$C$4341,$A2017,'United Data'!$B$3:$B$4341,"&lt;&gt;Off-street")&gt;0,1,0)</f>
        <v>0</v>
      </c>
      <c r="Q2017">
        <f>IF(COUNTIFS('United Data'!$A$3:$A$4341,Q$1,'United Data'!$C$3:$C$4341,$A2017,'United Data'!$B$3:$B$4341,"&lt;&gt;Off-street")&gt;0,1,0)</f>
        <v>0</v>
      </c>
      <c r="R2017">
        <f>IF(COUNTIFS('United Data'!$A$3:$A$4341,R$1,'United Data'!$C$3:$C$4341,$A2017,'United Data'!$B$3:$B$4341,"&lt;&gt;Off-street")&gt;0,1,0)</f>
        <v>0</v>
      </c>
      <c r="S2017">
        <f t="shared" si="62"/>
        <v>1</v>
      </c>
      <c r="T2017">
        <f t="shared" si="63"/>
        <v>1</v>
      </c>
    </row>
    <row r="2018" spans="1:20" x14ac:dyDescent="0.2">
      <c r="A2018" t="s">
        <v>2065</v>
      </c>
      <c r="B2018">
        <f>IF(COUNTIFS('United Data'!$A$3:$A$4341,B$1,'United Data'!$C$3:$C$4341,$A2018,'United Data'!$B$3:$B$4341,"&lt;&gt;Off-street")&gt;0,1,0)</f>
        <v>0</v>
      </c>
      <c r="C2018">
        <f>IF(COUNTIFS('United Data'!$A$3:$A$4341,C$1,'United Data'!$C$3:$C$4341,$A2018,'United Data'!$B$3:$B$4341,"&lt;&gt;Off-street")&gt;0,1,0)</f>
        <v>0</v>
      </c>
      <c r="D2018">
        <f>IF(COUNTIFS('United Data'!$A$3:$A$4341,D$1,'United Data'!$C$3:$C$4341,$A2018,'United Data'!$B$3:$B$4341,"&lt;&gt;Off-street")&gt;0,1,0)</f>
        <v>1</v>
      </c>
      <c r="E2018">
        <f>IF(COUNTIFS('United Data'!$A$3:$A$4341,E$1,'United Data'!$C$3:$C$4341,$A2018,'United Data'!$B$3:$B$4341,"&lt;&gt;Off-street")&gt;0,1,0)</f>
        <v>0</v>
      </c>
      <c r="F2018">
        <f>IF(COUNTIFS('United Data'!$A$3:$A$4341,F$1,'United Data'!$C$3:$C$4341,$A2018,'United Data'!$B$3:$B$4341,"&lt;&gt;Off-street")&gt;0,1,0)</f>
        <v>0</v>
      </c>
      <c r="G2018">
        <f>IF(COUNTIFS('United Data'!$A$3:$A$4341,G$1,'United Data'!$C$3:$C$4341,$A2018,'United Data'!$B$3:$B$4341,"&lt;&gt;Off-street")&gt;0,1,0)</f>
        <v>0</v>
      </c>
      <c r="H2018">
        <f>IF(COUNTIFS('United Data'!$A$3:$A$4341,H$1,'United Data'!$C$3:$C$4341,$A2018,'United Data'!$B$3:$B$4341,"&lt;&gt;Off-street")&gt;0,1,0)</f>
        <v>0</v>
      </c>
      <c r="I2018">
        <f>IF(COUNTIFS('United Data'!$A$3:$A$4341,I$1,'United Data'!$C$3:$C$4341,$A2018,'United Data'!$B$3:$B$4341,"&lt;&gt;Off-street")&gt;0,1,0)</f>
        <v>0</v>
      </c>
      <c r="J2018">
        <f>IF(COUNTIFS('United Data'!$A$3:$A$4341,J$1,'United Data'!$C$3:$C$4341,$A2018,'United Data'!$B$3:$B$4341,"&lt;&gt;Off-street")&gt;0,1,0)</f>
        <v>0</v>
      </c>
      <c r="K2018">
        <f>IF(COUNTIFS('United Data'!$A$3:$A$4341,K$1,'United Data'!$C$3:$C$4341,$A2018,'United Data'!$B$3:$B$4341,"&lt;&gt;Off-street")&gt;0,1,0)</f>
        <v>0</v>
      </c>
      <c r="L2018">
        <f>IF(COUNTIFS('United Data'!$A$3:$A$4341,L$1,'United Data'!$C$3:$C$4341,$A2018,'United Data'!$B$3:$B$4341,"&lt;&gt;Off-street")&gt;0,1,0)</f>
        <v>0</v>
      </c>
      <c r="M2018">
        <f>IF(COUNTIFS('United Data'!$A$3:$A$4341,M$1,'United Data'!$C$3:$C$4341,$A2018,'United Data'!$B$3:$B$4341,"&lt;&gt;Off-street")&gt;0,1,0)</f>
        <v>0</v>
      </c>
      <c r="N2018">
        <f>IF(COUNTIFS('United Data'!$A$3:$A$4341,N$1,'United Data'!$C$3:$C$4341,$A2018,'United Data'!$B$3:$B$4341,"&lt;&gt;Off-street")&gt;0,1,0)</f>
        <v>0</v>
      </c>
      <c r="O2018">
        <f>IF(COUNTIFS('United Data'!$A$3:$A$4341,O$1,'United Data'!$C$3:$C$4341,$A2018,'United Data'!$B$3:$B$4341,"&lt;&gt;Off-street")&gt;0,1,0)</f>
        <v>0</v>
      </c>
      <c r="P2018">
        <f>IF(COUNTIFS('United Data'!$A$3:$A$4341,P$1,'United Data'!$C$3:$C$4341,$A2018,'United Data'!$B$3:$B$4341,"&lt;&gt;Off-street")&gt;0,1,0)</f>
        <v>0</v>
      </c>
      <c r="Q2018">
        <f>IF(COUNTIFS('United Data'!$A$3:$A$4341,Q$1,'United Data'!$C$3:$C$4341,$A2018,'United Data'!$B$3:$B$4341,"&lt;&gt;Off-street")&gt;0,1,0)</f>
        <v>0</v>
      </c>
      <c r="R2018">
        <f>IF(COUNTIFS('United Data'!$A$3:$A$4341,R$1,'United Data'!$C$3:$C$4341,$A2018,'United Data'!$B$3:$B$4341,"&lt;&gt;Off-street")&gt;0,1,0)</f>
        <v>0</v>
      </c>
      <c r="S2018">
        <f t="shared" si="62"/>
        <v>1</v>
      </c>
      <c r="T2018">
        <f t="shared" si="63"/>
        <v>1</v>
      </c>
    </row>
    <row r="2019" spans="1:20" x14ac:dyDescent="0.2">
      <c r="A2019" t="s">
        <v>2066</v>
      </c>
      <c r="B2019">
        <f>IF(COUNTIFS('United Data'!$A$3:$A$4341,B$1,'United Data'!$C$3:$C$4341,$A2019,'United Data'!$B$3:$B$4341,"&lt;&gt;Off-street")&gt;0,1,0)</f>
        <v>0</v>
      </c>
      <c r="C2019">
        <f>IF(COUNTIFS('United Data'!$A$3:$A$4341,C$1,'United Data'!$C$3:$C$4341,$A2019,'United Data'!$B$3:$B$4341,"&lt;&gt;Off-street")&gt;0,1,0)</f>
        <v>0</v>
      </c>
      <c r="D2019">
        <f>IF(COUNTIFS('United Data'!$A$3:$A$4341,D$1,'United Data'!$C$3:$C$4341,$A2019,'United Data'!$B$3:$B$4341,"&lt;&gt;Off-street")&gt;0,1,0)</f>
        <v>1</v>
      </c>
      <c r="E2019">
        <f>IF(COUNTIFS('United Data'!$A$3:$A$4341,E$1,'United Data'!$C$3:$C$4341,$A2019,'United Data'!$B$3:$B$4341,"&lt;&gt;Off-street")&gt;0,1,0)</f>
        <v>0</v>
      </c>
      <c r="F2019">
        <f>IF(COUNTIFS('United Data'!$A$3:$A$4341,F$1,'United Data'!$C$3:$C$4341,$A2019,'United Data'!$B$3:$B$4341,"&lt;&gt;Off-street")&gt;0,1,0)</f>
        <v>0</v>
      </c>
      <c r="G2019">
        <f>IF(COUNTIFS('United Data'!$A$3:$A$4341,G$1,'United Data'!$C$3:$C$4341,$A2019,'United Data'!$B$3:$B$4341,"&lt;&gt;Off-street")&gt;0,1,0)</f>
        <v>0</v>
      </c>
      <c r="H2019">
        <f>IF(COUNTIFS('United Data'!$A$3:$A$4341,H$1,'United Data'!$C$3:$C$4341,$A2019,'United Data'!$B$3:$B$4341,"&lt;&gt;Off-street")&gt;0,1,0)</f>
        <v>0</v>
      </c>
      <c r="I2019">
        <f>IF(COUNTIFS('United Data'!$A$3:$A$4341,I$1,'United Data'!$C$3:$C$4341,$A2019,'United Data'!$B$3:$B$4341,"&lt;&gt;Off-street")&gt;0,1,0)</f>
        <v>0</v>
      </c>
      <c r="J2019">
        <f>IF(COUNTIFS('United Data'!$A$3:$A$4341,J$1,'United Data'!$C$3:$C$4341,$A2019,'United Data'!$B$3:$B$4341,"&lt;&gt;Off-street")&gt;0,1,0)</f>
        <v>0</v>
      </c>
      <c r="K2019">
        <f>IF(COUNTIFS('United Data'!$A$3:$A$4341,K$1,'United Data'!$C$3:$C$4341,$A2019,'United Data'!$B$3:$B$4341,"&lt;&gt;Off-street")&gt;0,1,0)</f>
        <v>0</v>
      </c>
      <c r="L2019">
        <f>IF(COUNTIFS('United Data'!$A$3:$A$4341,L$1,'United Data'!$C$3:$C$4341,$A2019,'United Data'!$B$3:$B$4341,"&lt;&gt;Off-street")&gt;0,1,0)</f>
        <v>0</v>
      </c>
      <c r="M2019">
        <f>IF(COUNTIFS('United Data'!$A$3:$A$4341,M$1,'United Data'!$C$3:$C$4341,$A2019,'United Data'!$B$3:$B$4341,"&lt;&gt;Off-street")&gt;0,1,0)</f>
        <v>0</v>
      </c>
      <c r="N2019">
        <f>IF(COUNTIFS('United Data'!$A$3:$A$4341,N$1,'United Data'!$C$3:$C$4341,$A2019,'United Data'!$B$3:$B$4341,"&lt;&gt;Off-street")&gt;0,1,0)</f>
        <v>0</v>
      </c>
      <c r="O2019">
        <f>IF(COUNTIFS('United Data'!$A$3:$A$4341,O$1,'United Data'!$C$3:$C$4341,$A2019,'United Data'!$B$3:$B$4341,"&lt;&gt;Off-street")&gt;0,1,0)</f>
        <v>0</v>
      </c>
      <c r="P2019">
        <f>IF(COUNTIFS('United Data'!$A$3:$A$4341,P$1,'United Data'!$C$3:$C$4341,$A2019,'United Data'!$B$3:$B$4341,"&lt;&gt;Off-street")&gt;0,1,0)</f>
        <v>0</v>
      </c>
      <c r="Q2019">
        <f>IF(COUNTIFS('United Data'!$A$3:$A$4341,Q$1,'United Data'!$C$3:$C$4341,$A2019,'United Data'!$B$3:$B$4341,"&lt;&gt;Off-street")&gt;0,1,0)</f>
        <v>0</v>
      </c>
      <c r="R2019">
        <f>IF(COUNTIFS('United Data'!$A$3:$A$4341,R$1,'United Data'!$C$3:$C$4341,$A2019,'United Data'!$B$3:$B$4341,"&lt;&gt;Off-street")&gt;0,1,0)</f>
        <v>0</v>
      </c>
      <c r="S2019">
        <f t="shared" si="62"/>
        <v>1</v>
      </c>
      <c r="T2019">
        <f t="shared" si="63"/>
        <v>1</v>
      </c>
    </row>
    <row r="2020" spans="1:20" x14ac:dyDescent="0.2">
      <c r="A2020" t="s">
        <v>2067</v>
      </c>
      <c r="B2020">
        <f>IF(COUNTIFS('United Data'!$A$3:$A$4341,B$1,'United Data'!$C$3:$C$4341,$A2020,'United Data'!$B$3:$B$4341,"&lt;&gt;Off-street")&gt;0,1,0)</f>
        <v>0</v>
      </c>
      <c r="C2020">
        <f>IF(COUNTIFS('United Data'!$A$3:$A$4341,C$1,'United Data'!$C$3:$C$4341,$A2020,'United Data'!$B$3:$B$4341,"&lt;&gt;Off-street")&gt;0,1,0)</f>
        <v>0</v>
      </c>
      <c r="D2020">
        <f>IF(COUNTIFS('United Data'!$A$3:$A$4341,D$1,'United Data'!$C$3:$C$4341,$A2020,'United Data'!$B$3:$B$4341,"&lt;&gt;Off-street")&gt;0,1,0)</f>
        <v>1</v>
      </c>
      <c r="E2020">
        <f>IF(COUNTIFS('United Data'!$A$3:$A$4341,E$1,'United Data'!$C$3:$C$4341,$A2020,'United Data'!$B$3:$B$4341,"&lt;&gt;Off-street")&gt;0,1,0)</f>
        <v>0</v>
      </c>
      <c r="F2020">
        <f>IF(COUNTIFS('United Data'!$A$3:$A$4341,F$1,'United Data'!$C$3:$C$4341,$A2020,'United Data'!$B$3:$B$4341,"&lt;&gt;Off-street")&gt;0,1,0)</f>
        <v>0</v>
      </c>
      <c r="G2020">
        <f>IF(COUNTIFS('United Data'!$A$3:$A$4341,G$1,'United Data'!$C$3:$C$4341,$A2020,'United Data'!$B$3:$B$4341,"&lt;&gt;Off-street")&gt;0,1,0)</f>
        <v>0</v>
      </c>
      <c r="H2020">
        <f>IF(COUNTIFS('United Data'!$A$3:$A$4341,H$1,'United Data'!$C$3:$C$4341,$A2020,'United Data'!$B$3:$B$4341,"&lt;&gt;Off-street")&gt;0,1,0)</f>
        <v>0</v>
      </c>
      <c r="I2020">
        <f>IF(COUNTIFS('United Data'!$A$3:$A$4341,I$1,'United Data'!$C$3:$C$4341,$A2020,'United Data'!$B$3:$B$4341,"&lt;&gt;Off-street")&gt;0,1,0)</f>
        <v>0</v>
      </c>
      <c r="J2020">
        <f>IF(COUNTIFS('United Data'!$A$3:$A$4341,J$1,'United Data'!$C$3:$C$4341,$A2020,'United Data'!$B$3:$B$4341,"&lt;&gt;Off-street")&gt;0,1,0)</f>
        <v>0</v>
      </c>
      <c r="K2020">
        <f>IF(COUNTIFS('United Data'!$A$3:$A$4341,K$1,'United Data'!$C$3:$C$4341,$A2020,'United Data'!$B$3:$B$4341,"&lt;&gt;Off-street")&gt;0,1,0)</f>
        <v>0</v>
      </c>
      <c r="L2020">
        <f>IF(COUNTIFS('United Data'!$A$3:$A$4341,L$1,'United Data'!$C$3:$C$4341,$A2020,'United Data'!$B$3:$B$4341,"&lt;&gt;Off-street")&gt;0,1,0)</f>
        <v>0</v>
      </c>
      <c r="M2020">
        <f>IF(COUNTIFS('United Data'!$A$3:$A$4341,M$1,'United Data'!$C$3:$C$4341,$A2020,'United Data'!$B$3:$B$4341,"&lt;&gt;Off-street")&gt;0,1,0)</f>
        <v>0</v>
      </c>
      <c r="N2020">
        <f>IF(COUNTIFS('United Data'!$A$3:$A$4341,N$1,'United Data'!$C$3:$C$4341,$A2020,'United Data'!$B$3:$B$4341,"&lt;&gt;Off-street")&gt;0,1,0)</f>
        <v>0</v>
      </c>
      <c r="O2020">
        <f>IF(COUNTIFS('United Data'!$A$3:$A$4341,O$1,'United Data'!$C$3:$C$4341,$A2020,'United Data'!$B$3:$B$4341,"&lt;&gt;Off-street")&gt;0,1,0)</f>
        <v>0</v>
      </c>
      <c r="P2020">
        <f>IF(COUNTIFS('United Data'!$A$3:$A$4341,P$1,'United Data'!$C$3:$C$4341,$A2020,'United Data'!$B$3:$B$4341,"&lt;&gt;Off-street")&gt;0,1,0)</f>
        <v>0</v>
      </c>
      <c r="Q2020">
        <f>IF(COUNTIFS('United Data'!$A$3:$A$4341,Q$1,'United Data'!$C$3:$C$4341,$A2020,'United Data'!$B$3:$B$4341,"&lt;&gt;Off-street")&gt;0,1,0)</f>
        <v>0</v>
      </c>
      <c r="R2020">
        <f>IF(COUNTIFS('United Data'!$A$3:$A$4341,R$1,'United Data'!$C$3:$C$4341,$A2020,'United Data'!$B$3:$B$4341,"&lt;&gt;Off-street")&gt;0,1,0)</f>
        <v>0</v>
      </c>
      <c r="S2020">
        <f t="shared" si="62"/>
        <v>1</v>
      </c>
      <c r="T2020">
        <f t="shared" si="63"/>
        <v>1</v>
      </c>
    </row>
    <row r="2021" spans="1:20" x14ac:dyDescent="0.2">
      <c r="A2021" t="s">
        <v>2068</v>
      </c>
      <c r="B2021">
        <f>IF(COUNTIFS('United Data'!$A$3:$A$4341,B$1,'United Data'!$C$3:$C$4341,$A2021,'United Data'!$B$3:$B$4341,"&lt;&gt;Off-street")&gt;0,1,0)</f>
        <v>0</v>
      </c>
      <c r="C2021">
        <f>IF(COUNTIFS('United Data'!$A$3:$A$4341,C$1,'United Data'!$C$3:$C$4341,$A2021,'United Data'!$B$3:$B$4341,"&lt;&gt;Off-street")&gt;0,1,0)</f>
        <v>0</v>
      </c>
      <c r="D2021">
        <f>IF(COUNTIFS('United Data'!$A$3:$A$4341,D$1,'United Data'!$C$3:$C$4341,$A2021,'United Data'!$B$3:$B$4341,"&lt;&gt;Off-street")&gt;0,1,0)</f>
        <v>1</v>
      </c>
      <c r="E2021">
        <f>IF(COUNTIFS('United Data'!$A$3:$A$4341,E$1,'United Data'!$C$3:$C$4341,$A2021,'United Data'!$B$3:$B$4341,"&lt;&gt;Off-street")&gt;0,1,0)</f>
        <v>0</v>
      </c>
      <c r="F2021">
        <f>IF(COUNTIFS('United Data'!$A$3:$A$4341,F$1,'United Data'!$C$3:$C$4341,$A2021,'United Data'!$B$3:$B$4341,"&lt;&gt;Off-street")&gt;0,1,0)</f>
        <v>0</v>
      </c>
      <c r="G2021">
        <f>IF(COUNTIFS('United Data'!$A$3:$A$4341,G$1,'United Data'!$C$3:$C$4341,$A2021,'United Data'!$B$3:$B$4341,"&lt;&gt;Off-street")&gt;0,1,0)</f>
        <v>0</v>
      </c>
      <c r="H2021">
        <f>IF(COUNTIFS('United Data'!$A$3:$A$4341,H$1,'United Data'!$C$3:$C$4341,$A2021,'United Data'!$B$3:$B$4341,"&lt;&gt;Off-street")&gt;0,1,0)</f>
        <v>0</v>
      </c>
      <c r="I2021">
        <f>IF(COUNTIFS('United Data'!$A$3:$A$4341,I$1,'United Data'!$C$3:$C$4341,$A2021,'United Data'!$B$3:$B$4341,"&lt;&gt;Off-street")&gt;0,1,0)</f>
        <v>0</v>
      </c>
      <c r="J2021">
        <f>IF(COUNTIFS('United Data'!$A$3:$A$4341,J$1,'United Data'!$C$3:$C$4341,$A2021,'United Data'!$B$3:$B$4341,"&lt;&gt;Off-street")&gt;0,1,0)</f>
        <v>0</v>
      </c>
      <c r="K2021">
        <f>IF(COUNTIFS('United Data'!$A$3:$A$4341,K$1,'United Data'!$C$3:$C$4341,$A2021,'United Data'!$B$3:$B$4341,"&lt;&gt;Off-street")&gt;0,1,0)</f>
        <v>0</v>
      </c>
      <c r="L2021">
        <f>IF(COUNTIFS('United Data'!$A$3:$A$4341,L$1,'United Data'!$C$3:$C$4341,$A2021,'United Data'!$B$3:$B$4341,"&lt;&gt;Off-street")&gt;0,1,0)</f>
        <v>0</v>
      </c>
      <c r="M2021">
        <f>IF(COUNTIFS('United Data'!$A$3:$A$4341,M$1,'United Data'!$C$3:$C$4341,$A2021,'United Data'!$B$3:$B$4341,"&lt;&gt;Off-street")&gt;0,1,0)</f>
        <v>0</v>
      </c>
      <c r="N2021">
        <f>IF(COUNTIFS('United Data'!$A$3:$A$4341,N$1,'United Data'!$C$3:$C$4341,$A2021,'United Data'!$B$3:$B$4341,"&lt;&gt;Off-street")&gt;0,1,0)</f>
        <v>0</v>
      </c>
      <c r="O2021">
        <f>IF(COUNTIFS('United Data'!$A$3:$A$4341,O$1,'United Data'!$C$3:$C$4341,$A2021,'United Data'!$B$3:$B$4341,"&lt;&gt;Off-street")&gt;0,1,0)</f>
        <v>0</v>
      </c>
      <c r="P2021">
        <f>IF(COUNTIFS('United Data'!$A$3:$A$4341,P$1,'United Data'!$C$3:$C$4341,$A2021,'United Data'!$B$3:$B$4341,"&lt;&gt;Off-street")&gt;0,1,0)</f>
        <v>0</v>
      </c>
      <c r="Q2021">
        <f>IF(COUNTIFS('United Data'!$A$3:$A$4341,Q$1,'United Data'!$C$3:$C$4341,$A2021,'United Data'!$B$3:$B$4341,"&lt;&gt;Off-street")&gt;0,1,0)</f>
        <v>0</v>
      </c>
      <c r="R2021">
        <f>IF(COUNTIFS('United Data'!$A$3:$A$4341,R$1,'United Data'!$C$3:$C$4341,$A2021,'United Data'!$B$3:$B$4341,"&lt;&gt;Off-street")&gt;0,1,0)</f>
        <v>0</v>
      </c>
      <c r="S2021">
        <f t="shared" si="62"/>
        <v>1</v>
      </c>
      <c r="T2021">
        <f t="shared" si="63"/>
        <v>1</v>
      </c>
    </row>
    <row r="2022" spans="1:20" x14ac:dyDescent="0.2">
      <c r="A2022" t="s">
        <v>2069</v>
      </c>
      <c r="B2022">
        <f>IF(COUNTIFS('United Data'!$A$3:$A$4341,B$1,'United Data'!$C$3:$C$4341,$A2022,'United Data'!$B$3:$B$4341,"&lt;&gt;Off-street")&gt;0,1,0)</f>
        <v>0</v>
      </c>
      <c r="C2022">
        <f>IF(COUNTIFS('United Data'!$A$3:$A$4341,C$1,'United Data'!$C$3:$C$4341,$A2022,'United Data'!$B$3:$B$4341,"&lt;&gt;Off-street")&gt;0,1,0)</f>
        <v>0</v>
      </c>
      <c r="D2022">
        <f>IF(COUNTIFS('United Data'!$A$3:$A$4341,D$1,'United Data'!$C$3:$C$4341,$A2022,'United Data'!$B$3:$B$4341,"&lt;&gt;Off-street")&gt;0,1,0)</f>
        <v>1</v>
      </c>
      <c r="E2022">
        <f>IF(COUNTIFS('United Data'!$A$3:$A$4341,E$1,'United Data'!$C$3:$C$4341,$A2022,'United Data'!$B$3:$B$4341,"&lt;&gt;Off-street")&gt;0,1,0)</f>
        <v>0</v>
      </c>
      <c r="F2022">
        <f>IF(COUNTIFS('United Data'!$A$3:$A$4341,F$1,'United Data'!$C$3:$C$4341,$A2022,'United Data'!$B$3:$B$4341,"&lt;&gt;Off-street")&gt;0,1,0)</f>
        <v>0</v>
      </c>
      <c r="G2022">
        <f>IF(COUNTIFS('United Data'!$A$3:$A$4341,G$1,'United Data'!$C$3:$C$4341,$A2022,'United Data'!$B$3:$B$4341,"&lt;&gt;Off-street")&gt;0,1,0)</f>
        <v>0</v>
      </c>
      <c r="H2022">
        <f>IF(COUNTIFS('United Data'!$A$3:$A$4341,H$1,'United Data'!$C$3:$C$4341,$A2022,'United Data'!$B$3:$B$4341,"&lt;&gt;Off-street")&gt;0,1,0)</f>
        <v>0</v>
      </c>
      <c r="I2022">
        <f>IF(COUNTIFS('United Data'!$A$3:$A$4341,I$1,'United Data'!$C$3:$C$4341,$A2022,'United Data'!$B$3:$B$4341,"&lt;&gt;Off-street")&gt;0,1,0)</f>
        <v>1</v>
      </c>
      <c r="J2022">
        <f>IF(COUNTIFS('United Data'!$A$3:$A$4341,J$1,'United Data'!$C$3:$C$4341,$A2022,'United Data'!$B$3:$B$4341,"&lt;&gt;Off-street")&gt;0,1,0)</f>
        <v>0</v>
      </c>
      <c r="K2022">
        <f>IF(COUNTIFS('United Data'!$A$3:$A$4341,K$1,'United Data'!$C$3:$C$4341,$A2022,'United Data'!$B$3:$B$4341,"&lt;&gt;Off-street")&gt;0,1,0)</f>
        <v>0</v>
      </c>
      <c r="L2022">
        <f>IF(COUNTIFS('United Data'!$A$3:$A$4341,L$1,'United Data'!$C$3:$C$4341,$A2022,'United Data'!$B$3:$B$4341,"&lt;&gt;Off-street")&gt;0,1,0)</f>
        <v>0</v>
      </c>
      <c r="M2022">
        <f>IF(COUNTIFS('United Data'!$A$3:$A$4341,M$1,'United Data'!$C$3:$C$4341,$A2022,'United Data'!$B$3:$B$4341,"&lt;&gt;Off-street")&gt;0,1,0)</f>
        <v>0</v>
      </c>
      <c r="N2022">
        <f>IF(COUNTIFS('United Data'!$A$3:$A$4341,N$1,'United Data'!$C$3:$C$4341,$A2022,'United Data'!$B$3:$B$4341,"&lt;&gt;Off-street")&gt;0,1,0)</f>
        <v>0</v>
      </c>
      <c r="O2022">
        <f>IF(COUNTIFS('United Data'!$A$3:$A$4341,O$1,'United Data'!$C$3:$C$4341,$A2022,'United Data'!$B$3:$B$4341,"&lt;&gt;Off-street")&gt;0,1,0)</f>
        <v>0</v>
      </c>
      <c r="P2022">
        <f>IF(COUNTIFS('United Data'!$A$3:$A$4341,P$1,'United Data'!$C$3:$C$4341,$A2022,'United Data'!$B$3:$B$4341,"&lt;&gt;Off-street")&gt;0,1,0)</f>
        <v>0</v>
      </c>
      <c r="Q2022">
        <f>IF(COUNTIFS('United Data'!$A$3:$A$4341,Q$1,'United Data'!$C$3:$C$4341,$A2022,'United Data'!$B$3:$B$4341,"&lt;&gt;Off-street")&gt;0,1,0)</f>
        <v>0</v>
      </c>
      <c r="R2022">
        <f>IF(COUNTIFS('United Data'!$A$3:$A$4341,R$1,'United Data'!$C$3:$C$4341,$A2022,'United Data'!$B$3:$B$4341,"&lt;&gt;Off-street")&gt;0,1,0)</f>
        <v>0</v>
      </c>
      <c r="S2022">
        <f t="shared" si="62"/>
        <v>2</v>
      </c>
      <c r="T2022">
        <f t="shared" si="63"/>
        <v>2</v>
      </c>
    </row>
    <row r="2023" spans="1:20" x14ac:dyDescent="0.2">
      <c r="A2023" t="s">
        <v>2070</v>
      </c>
      <c r="B2023">
        <f>IF(COUNTIFS('United Data'!$A$3:$A$4341,B$1,'United Data'!$C$3:$C$4341,$A2023,'United Data'!$B$3:$B$4341,"&lt;&gt;Off-street")&gt;0,1,0)</f>
        <v>0</v>
      </c>
      <c r="C2023">
        <f>IF(COUNTIFS('United Data'!$A$3:$A$4341,C$1,'United Data'!$C$3:$C$4341,$A2023,'United Data'!$B$3:$B$4341,"&lt;&gt;Off-street")&gt;0,1,0)</f>
        <v>0</v>
      </c>
      <c r="D2023">
        <f>IF(COUNTIFS('United Data'!$A$3:$A$4341,D$1,'United Data'!$C$3:$C$4341,$A2023,'United Data'!$B$3:$B$4341,"&lt;&gt;Off-street")&gt;0,1,0)</f>
        <v>1</v>
      </c>
      <c r="E2023">
        <f>IF(COUNTIFS('United Data'!$A$3:$A$4341,E$1,'United Data'!$C$3:$C$4341,$A2023,'United Data'!$B$3:$B$4341,"&lt;&gt;Off-street")&gt;0,1,0)</f>
        <v>0</v>
      </c>
      <c r="F2023">
        <f>IF(COUNTIFS('United Data'!$A$3:$A$4341,F$1,'United Data'!$C$3:$C$4341,$A2023,'United Data'!$B$3:$B$4341,"&lt;&gt;Off-street")&gt;0,1,0)</f>
        <v>0</v>
      </c>
      <c r="G2023">
        <f>IF(COUNTIFS('United Data'!$A$3:$A$4341,G$1,'United Data'!$C$3:$C$4341,$A2023,'United Data'!$B$3:$B$4341,"&lt;&gt;Off-street")&gt;0,1,0)</f>
        <v>0</v>
      </c>
      <c r="H2023">
        <f>IF(COUNTIFS('United Data'!$A$3:$A$4341,H$1,'United Data'!$C$3:$C$4341,$A2023,'United Data'!$B$3:$B$4341,"&lt;&gt;Off-street")&gt;0,1,0)</f>
        <v>0</v>
      </c>
      <c r="I2023">
        <f>IF(COUNTIFS('United Data'!$A$3:$A$4341,I$1,'United Data'!$C$3:$C$4341,$A2023,'United Data'!$B$3:$B$4341,"&lt;&gt;Off-street")&gt;0,1,0)</f>
        <v>0</v>
      </c>
      <c r="J2023">
        <f>IF(COUNTIFS('United Data'!$A$3:$A$4341,J$1,'United Data'!$C$3:$C$4341,$A2023,'United Data'!$B$3:$B$4341,"&lt;&gt;Off-street")&gt;0,1,0)</f>
        <v>0</v>
      </c>
      <c r="K2023">
        <f>IF(COUNTIFS('United Data'!$A$3:$A$4341,K$1,'United Data'!$C$3:$C$4341,$A2023,'United Data'!$B$3:$B$4341,"&lt;&gt;Off-street")&gt;0,1,0)</f>
        <v>0</v>
      </c>
      <c r="L2023">
        <f>IF(COUNTIFS('United Data'!$A$3:$A$4341,L$1,'United Data'!$C$3:$C$4341,$A2023,'United Data'!$B$3:$B$4341,"&lt;&gt;Off-street")&gt;0,1,0)</f>
        <v>0</v>
      </c>
      <c r="M2023">
        <f>IF(COUNTIFS('United Data'!$A$3:$A$4341,M$1,'United Data'!$C$3:$C$4341,$A2023,'United Data'!$B$3:$B$4341,"&lt;&gt;Off-street")&gt;0,1,0)</f>
        <v>0</v>
      </c>
      <c r="N2023">
        <f>IF(COUNTIFS('United Data'!$A$3:$A$4341,N$1,'United Data'!$C$3:$C$4341,$A2023,'United Data'!$B$3:$B$4341,"&lt;&gt;Off-street")&gt;0,1,0)</f>
        <v>0</v>
      </c>
      <c r="O2023">
        <f>IF(COUNTIFS('United Data'!$A$3:$A$4341,O$1,'United Data'!$C$3:$C$4341,$A2023,'United Data'!$B$3:$B$4341,"&lt;&gt;Off-street")&gt;0,1,0)</f>
        <v>0</v>
      </c>
      <c r="P2023">
        <f>IF(COUNTIFS('United Data'!$A$3:$A$4341,P$1,'United Data'!$C$3:$C$4341,$A2023,'United Data'!$B$3:$B$4341,"&lt;&gt;Off-street")&gt;0,1,0)</f>
        <v>0</v>
      </c>
      <c r="Q2023">
        <f>IF(COUNTIFS('United Data'!$A$3:$A$4341,Q$1,'United Data'!$C$3:$C$4341,$A2023,'United Data'!$B$3:$B$4341,"&lt;&gt;Off-street")&gt;0,1,0)</f>
        <v>0</v>
      </c>
      <c r="R2023">
        <f>IF(COUNTIFS('United Data'!$A$3:$A$4341,R$1,'United Data'!$C$3:$C$4341,$A2023,'United Data'!$B$3:$B$4341,"&lt;&gt;Off-street")&gt;0,1,0)</f>
        <v>0</v>
      </c>
      <c r="S2023">
        <f t="shared" si="62"/>
        <v>1</v>
      </c>
      <c r="T2023">
        <f t="shared" si="63"/>
        <v>1</v>
      </c>
    </row>
    <row r="2024" spans="1:20" x14ac:dyDescent="0.2">
      <c r="A2024" t="s">
        <v>2071</v>
      </c>
      <c r="B2024">
        <f>IF(COUNTIFS('United Data'!$A$3:$A$4341,B$1,'United Data'!$C$3:$C$4341,$A2024,'United Data'!$B$3:$B$4341,"&lt;&gt;Off-street")&gt;0,1,0)</f>
        <v>0</v>
      </c>
      <c r="C2024">
        <f>IF(COUNTIFS('United Data'!$A$3:$A$4341,C$1,'United Data'!$C$3:$C$4341,$A2024,'United Data'!$B$3:$B$4341,"&lt;&gt;Off-street")&gt;0,1,0)</f>
        <v>0</v>
      </c>
      <c r="D2024">
        <f>IF(COUNTIFS('United Data'!$A$3:$A$4341,D$1,'United Data'!$C$3:$C$4341,$A2024,'United Data'!$B$3:$B$4341,"&lt;&gt;Off-street")&gt;0,1,0)</f>
        <v>0</v>
      </c>
      <c r="E2024">
        <f>IF(COUNTIFS('United Data'!$A$3:$A$4341,E$1,'United Data'!$C$3:$C$4341,$A2024,'United Data'!$B$3:$B$4341,"&lt;&gt;Off-street")&gt;0,1,0)</f>
        <v>1</v>
      </c>
      <c r="F2024">
        <f>IF(COUNTIFS('United Data'!$A$3:$A$4341,F$1,'United Data'!$C$3:$C$4341,$A2024,'United Data'!$B$3:$B$4341,"&lt;&gt;Off-street")&gt;0,1,0)</f>
        <v>0</v>
      </c>
      <c r="G2024">
        <f>IF(COUNTIFS('United Data'!$A$3:$A$4341,G$1,'United Data'!$C$3:$C$4341,$A2024,'United Data'!$B$3:$B$4341,"&lt;&gt;Off-street")&gt;0,1,0)</f>
        <v>0</v>
      </c>
      <c r="H2024">
        <f>IF(COUNTIFS('United Data'!$A$3:$A$4341,H$1,'United Data'!$C$3:$C$4341,$A2024,'United Data'!$B$3:$B$4341,"&lt;&gt;Off-street")&gt;0,1,0)</f>
        <v>0</v>
      </c>
      <c r="I2024">
        <f>IF(COUNTIFS('United Data'!$A$3:$A$4341,I$1,'United Data'!$C$3:$C$4341,$A2024,'United Data'!$B$3:$B$4341,"&lt;&gt;Off-street")&gt;0,1,0)</f>
        <v>0</v>
      </c>
      <c r="J2024">
        <f>IF(COUNTIFS('United Data'!$A$3:$A$4341,J$1,'United Data'!$C$3:$C$4341,$A2024,'United Data'!$B$3:$B$4341,"&lt;&gt;Off-street")&gt;0,1,0)</f>
        <v>0</v>
      </c>
      <c r="K2024">
        <f>IF(COUNTIFS('United Data'!$A$3:$A$4341,K$1,'United Data'!$C$3:$C$4341,$A2024,'United Data'!$B$3:$B$4341,"&lt;&gt;Off-street")&gt;0,1,0)</f>
        <v>0</v>
      </c>
      <c r="L2024">
        <f>IF(COUNTIFS('United Data'!$A$3:$A$4341,L$1,'United Data'!$C$3:$C$4341,$A2024,'United Data'!$B$3:$B$4341,"&lt;&gt;Off-street")&gt;0,1,0)</f>
        <v>0</v>
      </c>
      <c r="M2024">
        <f>IF(COUNTIFS('United Data'!$A$3:$A$4341,M$1,'United Data'!$C$3:$C$4341,$A2024,'United Data'!$B$3:$B$4341,"&lt;&gt;Off-street")&gt;0,1,0)</f>
        <v>1</v>
      </c>
      <c r="N2024">
        <f>IF(COUNTIFS('United Data'!$A$3:$A$4341,N$1,'United Data'!$C$3:$C$4341,$A2024,'United Data'!$B$3:$B$4341,"&lt;&gt;Off-street")&gt;0,1,0)</f>
        <v>0</v>
      </c>
      <c r="O2024">
        <f>IF(COUNTIFS('United Data'!$A$3:$A$4341,O$1,'United Data'!$C$3:$C$4341,$A2024,'United Data'!$B$3:$B$4341,"&lt;&gt;Off-street")&gt;0,1,0)</f>
        <v>0</v>
      </c>
      <c r="P2024">
        <f>IF(COUNTIFS('United Data'!$A$3:$A$4341,P$1,'United Data'!$C$3:$C$4341,$A2024,'United Data'!$B$3:$B$4341,"&lt;&gt;Off-street")&gt;0,1,0)</f>
        <v>0</v>
      </c>
      <c r="Q2024">
        <f>IF(COUNTIFS('United Data'!$A$3:$A$4341,Q$1,'United Data'!$C$3:$C$4341,$A2024,'United Data'!$B$3:$B$4341,"&lt;&gt;Off-street")&gt;0,1,0)</f>
        <v>0</v>
      </c>
      <c r="R2024">
        <f>IF(COUNTIFS('United Data'!$A$3:$A$4341,R$1,'United Data'!$C$3:$C$4341,$A2024,'United Data'!$B$3:$B$4341,"&lt;&gt;Off-street")&gt;0,1,0)</f>
        <v>0</v>
      </c>
      <c r="S2024">
        <f t="shared" si="62"/>
        <v>2</v>
      </c>
      <c r="T2024">
        <f t="shared" si="63"/>
        <v>2</v>
      </c>
    </row>
    <row r="2025" spans="1:20" x14ac:dyDescent="0.2">
      <c r="A2025" t="s">
        <v>2072</v>
      </c>
      <c r="B2025">
        <f>IF(COUNTIFS('United Data'!$A$3:$A$4341,B$1,'United Data'!$C$3:$C$4341,$A2025,'United Data'!$B$3:$B$4341,"&lt;&gt;Off-street")&gt;0,1,0)</f>
        <v>0</v>
      </c>
      <c r="C2025">
        <f>IF(COUNTIFS('United Data'!$A$3:$A$4341,C$1,'United Data'!$C$3:$C$4341,$A2025,'United Data'!$B$3:$B$4341,"&lt;&gt;Off-street")&gt;0,1,0)</f>
        <v>0</v>
      </c>
      <c r="D2025">
        <f>IF(COUNTIFS('United Data'!$A$3:$A$4341,D$1,'United Data'!$C$3:$C$4341,$A2025,'United Data'!$B$3:$B$4341,"&lt;&gt;Off-street")&gt;0,1,0)</f>
        <v>0</v>
      </c>
      <c r="E2025">
        <f>IF(COUNTIFS('United Data'!$A$3:$A$4341,E$1,'United Data'!$C$3:$C$4341,$A2025,'United Data'!$B$3:$B$4341,"&lt;&gt;Off-street")&gt;0,1,0)</f>
        <v>1</v>
      </c>
      <c r="F2025">
        <f>IF(COUNTIFS('United Data'!$A$3:$A$4341,F$1,'United Data'!$C$3:$C$4341,$A2025,'United Data'!$B$3:$B$4341,"&lt;&gt;Off-street")&gt;0,1,0)</f>
        <v>0</v>
      </c>
      <c r="G2025">
        <f>IF(COUNTIFS('United Data'!$A$3:$A$4341,G$1,'United Data'!$C$3:$C$4341,$A2025,'United Data'!$B$3:$B$4341,"&lt;&gt;Off-street")&gt;0,1,0)</f>
        <v>0</v>
      </c>
      <c r="H2025">
        <f>IF(COUNTIFS('United Data'!$A$3:$A$4341,H$1,'United Data'!$C$3:$C$4341,$A2025,'United Data'!$B$3:$B$4341,"&lt;&gt;Off-street")&gt;0,1,0)</f>
        <v>1</v>
      </c>
      <c r="I2025">
        <f>IF(COUNTIFS('United Data'!$A$3:$A$4341,I$1,'United Data'!$C$3:$C$4341,$A2025,'United Data'!$B$3:$B$4341,"&lt;&gt;Off-street")&gt;0,1,0)</f>
        <v>0</v>
      </c>
      <c r="J2025">
        <f>IF(COUNTIFS('United Data'!$A$3:$A$4341,J$1,'United Data'!$C$3:$C$4341,$A2025,'United Data'!$B$3:$B$4341,"&lt;&gt;Off-street")&gt;0,1,0)</f>
        <v>1</v>
      </c>
      <c r="K2025">
        <f>IF(COUNTIFS('United Data'!$A$3:$A$4341,K$1,'United Data'!$C$3:$C$4341,$A2025,'United Data'!$B$3:$B$4341,"&lt;&gt;Off-street")&gt;0,1,0)</f>
        <v>0</v>
      </c>
      <c r="L2025">
        <f>IF(COUNTIFS('United Data'!$A$3:$A$4341,L$1,'United Data'!$C$3:$C$4341,$A2025,'United Data'!$B$3:$B$4341,"&lt;&gt;Off-street")&gt;0,1,0)</f>
        <v>0</v>
      </c>
      <c r="M2025">
        <f>IF(COUNTIFS('United Data'!$A$3:$A$4341,M$1,'United Data'!$C$3:$C$4341,$A2025,'United Data'!$B$3:$B$4341,"&lt;&gt;Off-street")&gt;0,1,0)</f>
        <v>0</v>
      </c>
      <c r="N2025">
        <f>IF(COUNTIFS('United Data'!$A$3:$A$4341,N$1,'United Data'!$C$3:$C$4341,$A2025,'United Data'!$B$3:$B$4341,"&lt;&gt;Off-street")&gt;0,1,0)</f>
        <v>0</v>
      </c>
      <c r="O2025">
        <f>IF(COUNTIFS('United Data'!$A$3:$A$4341,O$1,'United Data'!$C$3:$C$4341,$A2025,'United Data'!$B$3:$B$4341,"&lt;&gt;Off-street")&gt;0,1,0)</f>
        <v>0</v>
      </c>
      <c r="P2025">
        <f>IF(COUNTIFS('United Data'!$A$3:$A$4341,P$1,'United Data'!$C$3:$C$4341,$A2025,'United Data'!$B$3:$B$4341,"&lt;&gt;Off-street")&gt;0,1,0)</f>
        <v>0</v>
      </c>
      <c r="Q2025">
        <f>IF(COUNTIFS('United Data'!$A$3:$A$4341,Q$1,'United Data'!$C$3:$C$4341,$A2025,'United Data'!$B$3:$B$4341,"&lt;&gt;Off-street")&gt;0,1,0)</f>
        <v>0</v>
      </c>
      <c r="R2025">
        <f>IF(COUNTIFS('United Data'!$A$3:$A$4341,R$1,'United Data'!$C$3:$C$4341,$A2025,'United Data'!$B$3:$B$4341,"&lt;&gt;Off-street")&gt;0,1,0)</f>
        <v>0</v>
      </c>
      <c r="S2025">
        <f t="shared" si="62"/>
        <v>3</v>
      </c>
      <c r="T2025">
        <f t="shared" si="63"/>
        <v>3</v>
      </c>
    </row>
    <row r="2026" spans="1:20" x14ac:dyDescent="0.2">
      <c r="A2026" t="s">
        <v>2073</v>
      </c>
      <c r="B2026">
        <f>IF(COUNTIFS('United Data'!$A$3:$A$4341,B$1,'United Data'!$C$3:$C$4341,$A2026,'United Data'!$B$3:$B$4341,"&lt;&gt;Off-street")&gt;0,1,0)</f>
        <v>0</v>
      </c>
      <c r="C2026">
        <f>IF(COUNTIFS('United Data'!$A$3:$A$4341,C$1,'United Data'!$C$3:$C$4341,$A2026,'United Data'!$B$3:$B$4341,"&lt;&gt;Off-street")&gt;0,1,0)</f>
        <v>0</v>
      </c>
      <c r="D2026">
        <f>IF(COUNTIFS('United Data'!$A$3:$A$4341,D$1,'United Data'!$C$3:$C$4341,$A2026,'United Data'!$B$3:$B$4341,"&lt;&gt;Off-street")&gt;0,1,0)</f>
        <v>0</v>
      </c>
      <c r="E2026">
        <f>IF(COUNTIFS('United Data'!$A$3:$A$4341,E$1,'United Data'!$C$3:$C$4341,$A2026,'United Data'!$B$3:$B$4341,"&lt;&gt;Off-street")&gt;0,1,0)</f>
        <v>1</v>
      </c>
      <c r="F2026">
        <f>IF(COUNTIFS('United Data'!$A$3:$A$4341,F$1,'United Data'!$C$3:$C$4341,$A2026,'United Data'!$B$3:$B$4341,"&lt;&gt;Off-street")&gt;0,1,0)</f>
        <v>0</v>
      </c>
      <c r="G2026">
        <f>IF(COUNTIFS('United Data'!$A$3:$A$4341,G$1,'United Data'!$C$3:$C$4341,$A2026,'United Data'!$B$3:$B$4341,"&lt;&gt;Off-street")&gt;0,1,0)</f>
        <v>0</v>
      </c>
      <c r="H2026">
        <f>IF(COUNTIFS('United Data'!$A$3:$A$4341,H$1,'United Data'!$C$3:$C$4341,$A2026,'United Data'!$B$3:$B$4341,"&lt;&gt;Off-street")&gt;0,1,0)</f>
        <v>0</v>
      </c>
      <c r="I2026">
        <f>IF(COUNTIFS('United Data'!$A$3:$A$4341,I$1,'United Data'!$C$3:$C$4341,$A2026,'United Data'!$B$3:$B$4341,"&lt;&gt;Off-street")&gt;0,1,0)</f>
        <v>0</v>
      </c>
      <c r="J2026">
        <f>IF(COUNTIFS('United Data'!$A$3:$A$4341,J$1,'United Data'!$C$3:$C$4341,$A2026,'United Data'!$B$3:$B$4341,"&lt;&gt;Off-street")&gt;0,1,0)</f>
        <v>0</v>
      </c>
      <c r="K2026">
        <f>IF(COUNTIFS('United Data'!$A$3:$A$4341,K$1,'United Data'!$C$3:$C$4341,$A2026,'United Data'!$B$3:$B$4341,"&lt;&gt;Off-street")&gt;0,1,0)</f>
        <v>0</v>
      </c>
      <c r="L2026">
        <f>IF(COUNTIFS('United Data'!$A$3:$A$4341,L$1,'United Data'!$C$3:$C$4341,$A2026,'United Data'!$B$3:$B$4341,"&lt;&gt;Off-street")&gt;0,1,0)</f>
        <v>0</v>
      </c>
      <c r="M2026">
        <f>IF(COUNTIFS('United Data'!$A$3:$A$4341,M$1,'United Data'!$C$3:$C$4341,$A2026,'United Data'!$B$3:$B$4341,"&lt;&gt;Off-street")&gt;0,1,0)</f>
        <v>0</v>
      </c>
      <c r="N2026">
        <f>IF(COUNTIFS('United Data'!$A$3:$A$4341,N$1,'United Data'!$C$3:$C$4341,$A2026,'United Data'!$B$3:$B$4341,"&lt;&gt;Off-street")&gt;0,1,0)</f>
        <v>0</v>
      </c>
      <c r="O2026">
        <f>IF(COUNTIFS('United Data'!$A$3:$A$4341,O$1,'United Data'!$C$3:$C$4341,$A2026,'United Data'!$B$3:$B$4341,"&lt;&gt;Off-street")&gt;0,1,0)</f>
        <v>0</v>
      </c>
      <c r="P2026">
        <f>IF(COUNTIFS('United Data'!$A$3:$A$4341,P$1,'United Data'!$C$3:$C$4341,$A2026,'United Data'!$B$3:$B$4341,"&lt;&gt;Off-street")&gt;0,1,0)</f>
        <v>0</v>
      </c>
      <c r="Q2026">
        <f>IF(COUNTIFS('United Data'!$A$3:$A$4341,Q$1,'United Data'!$C$3:$C$4341,$A2026,'United Data'!$B$3:$B$4341,"&lt;&gt;Off-street")&gt;0,1,0)</f>
        <v>0</v>
      </c>
      <c r="R2026">
        <f>IF(COUNTIFS('United Data'!$A$3:$A$4341,R$1,'United Data'!$C$3:$C$4341,$A2026,'United Data'!$B$3:$B$4341,"&lt;&gt;Off-street")&gt;0,1,0)</f>
        <v>0</v>
      </c>
      <c r="S2026">
        <f t="shared" si="62"/>
        <v>1</v>
      </c>
      <c r="T2026">
        <f t="shared" si="63"/>
        <v>1</v>
      </c>
    </row>
    <row r="2027" spans="1:20" x14ac:dyDescent="0.2">
      <c r="A2027" t="s">
        <v>2074</v>
      </c>
      <c r="B2027">
        <f>IF(COUNTIFS('United Data'!$A$3:$A$4341,B$1,'United Data'!$C$3:$C$4341,$A2027,'United Data'!$B$3:$B$4341,"&lt;&gt;Off-street")&gt;0,1,0)</f>
        <v>0</v>
      </c>
      <c r="C2027">
        <f>IF(COUNTIFS('United Data'!$A$3:$A$4341,C$1,'United Data'!$C$3:$C$4341,$A2027,'United Data'!$B$3:$B$4341,"&lt;&gt;Off-street")&gt;0,1,0)</f>
        <v>0</v>
      </c>
      <c r="D2027">
        <f>IF(COUNTIFS('United Data'!$A$3:$A$4341,D$1,'United Data'!$C$3:$C$4341,$A2027,'United Data'!$B$3:$B$4341,"&lt;&gt;Off-street")&gt;0,1,0)</f>
        <v>0</v>
      </c>
      <c r="E2027">
        <f>IF(COUNTIFS('United Data'!$A$3:$A$4341,E$1,'United Data'!$C$3:$C$4341,$A2027,'United Data'!$B$3:$B$4341,"&lt;&gt;Off-street")&gt;0,1,0)</f>
        <v>1</v>
      </c>
      <c r="F2027">
        <f>IF(COUNTIFS('United Data'!$A$3:$A$4341,F$1,'United Data'!$C$3:$C$4341,$A2027,'United Data'!$B$3:$B$4341,"&lt;&gt;Off-street")&gt;0,1,0)</f>
        <v>0</v>
      </c>
      <c r="G2027">
        <f>IF(COUNTIFS('United Data'!$A$3:$A$4341,G$1,'United Data'!$C$3:$C$4341,$A2027,'United Data'!$B$3:$B$4341,"&lt;&gt;Off-street")&gt;0,1,0)</f>
        <v>0</v>
      </c>
      <c r="H2027">
        <f>IF(COUNTIFS('United Data'!$A$3:$A$4341,H$1,'United Data'!$C$3:$C$4341,$A2027,'United Data'!$B$3:$B$4341,"&lt;&gt;Off-street")&gt;0,1,0)</f>
        <v>1</v>
      </c>
      <c r="I2027">
        <f>IF(COUNTIFS('United Data'!$A$3:$A$4341,I$1,'United Data'!$C$3:$C$4341,$A2027,'United Data'!$B$3:$B$4341,"&lt;&gt;Off-street")&gt;0,1,0)</f>
        <v>0</v>
      </c>
      <c r="J2027">
        <f>IF(COUNTIFS('United Data'!$A$3:$A$4341,J$1,'United Data'!$C$3:$C$4341,$A2027,'United Data'!$B$3:$B$4341,"&lt;&gt;Off-street")&gt;0,1,0)</f>
        <v>1</v>
      </c>
      <c r="K2027">
        <f>IF(COUNTIFS('United Data'!$A$3:$A$4341,K$1,'United Data'!$C$3:$C$4341,$A2027,'United Data'!$B$3:$B$4341,"&lt;&gt;Off-street")&gt;0,1,0)</f>
        <v>0</v>
      </c>
      <c r="L2027">
        <f>IF(COUNTIFS('United Data'!$A$3:$A$4341,L$1,'United Data'!$C$3:$C$4341,$A2027,'United Data'!$B$3:$B$4341,"&lt;&gt;Off-street")&gt;0,1,0)</f>
        <v>0</v>
      </c>
      <c r="M2027">
        <f>IF(COUNTIFS('United Data'!$A$3:$A$4341,M$1,'United Data'!$C$3:$C$4341,$A2027,'United Data'!$B$3:$B$4341,"&lt;&gt;Off-street")&gt;0,1,0)</f>
        <v>0</v>
      </c>
      <c r="N2027">
        <f>IF(COUNTIFS('United Data'!$A$3:$A$4341,N$1,'United Data'!$C$3:$C$4341,$A2027,'United Data'!$B$3:$B$4341,"&lt;&gt;Off-street")&gt;0,1,0)</f>
        <v>0</v>
      </c>
      <c r="O2027">
        <f>IF(COUNTIFS('United Data'!$A$3:$A$4341,O$1,'United Data'!$C$3:$C$4341,$A2027,'United Data'!$B$3:$B$4341,"&lt;&gt;Off-street")&gt;0,1,0)</f>
        <v>0</v>
      </c>
      <c r="P2027">
        <f>IF(COUNTIFS('United Data'!$A$3:$A$4341,P$1,'United Data'!$C$3:$C$4341,$A2027,'United Data'!$B$3:$B$4341,"&lt;&gt;Off-street")&gt;0,1,0)</f>
        <v>0</v>
      </c>
      <c r="Q2027">
        <f>IF(COUNTIFS('United Data'!$A$3:$A$4341,Q$1,'United Data'!$C$3:$C$4341,$A2027,'United Data'!$B$3:$B$4341,"&lt;&gt;Off-street")&gt;0,1,0)</f>
        <v>0</v>
      </c>
      <c r="R2027">
        <f>IF(COUNTIFS('United Data'!$A$3:$A$4341,R$1,'United Data'!$C$3:$C$4341,$A2027,'United Data'!$B$3:$B$4341,"&lt;&gt;Off-street")&gt;0,1,0)</f>
        <v>0</v>
      </c>
      <c r="S2027">
        <f t="shared" si="62"/>
        <v>3</v>
      </c>
      <c r="T2027">
        <f t="shared" si="63"/>
        <v>3</v>
      </c>
    </row>
    <row r="2028" spans="1:20" x14ac:dyDescent="0.2">
      <c r="A2028" t="s">
        <v>2075</v>
      </c>
      <c r="B2028">
        <f>IF(COUNTIFS('United Data'!$A$3:$A$4341,B$1,'United Data'!$C$3:$C$4341,$A2028,'United Data'!$B$3:$B$4341,"&lt;&gt;Off-street")&gt;0,1,0)</f>
        <v>0</v>
      </c>
      <c r="C2028">
        <f>IF(COUNTIFS('United Data'!$A$3:$A$4341,C$1,'United Data'!$C$3:$C$4341,$A2028,'United Data'!$B$3:$B$4341,"&lt;&gt;Off-street")&gt;0,1,0)</f>
        <v>0</v>
      </c>
      <c r="D2028">
        <f>IF(COUNTIFS('United Data'!$A$3:$A$4341,D$1,'United Data'!$C$3:$C$4341,$A2028,'United Data'!$B$3:$B$4341,"&lt;&gt;Off-street")&gt;0,1,0)</f>
        <v>0</v>
      </c>
      <c r="E2028">
        <f>IF(COUNTIFS('United Data'!$A$3:$A$4341,E$1,'United Data'!$C$3:$C$4341,$A2028,'United Data'!$B$3:$B$4341,"&lt;&gt;Off-street")&gt;0,1,0)</f>
        <v>1</v>
      </c>
      <c r="F2028">
        <f>IF(COUNTIFS('United Data'!$A$3:$A$4341,F$1,'United Data'!$C$3:$C$4341,$A2028,'United Data'!$B$3:$B$4341,"&lt;&gt;Off-street")&gt;0,1,0)</f>
        <v>0</v>
      </c>
      <c r="G2028">
        <f>IF(COUNTIFS('United Data'!$A$3:$A$4341,G$1,'United Data'!$C$3:$C$4341,$A2028,'United Data'!$B$3:$B$4341,"&lt;&gt;Off-street")&gt;0,1,0)</f>
        <v>0</v>
      </c>
      <c r="H2028">
        <f>IF(COUNTIFS('United Data'!$A$3:$A$4341,H$1,'United Data'!$C$3:$C$4341,$A2028,'United Data'!$B$3:$B$4341,"&lt;&gt;Off-street")&gt;0,1,0)</f>
        <v>0</v>
      </c>
      <c r="I2028">
        <f>IF(COUNTIFS('United Data'!$A$3:$A$4341,I$1,'United Data'!$C$3:$C$4341,$A2028,'United Data'!$B$3:$B$4341,"&lt;&gt;Off-street")&gt;0,1,0)</f>
        <v>0</v>
      </c>
      <c r="J2028">
        <f>IF(COUNTIFS('United Data'!$A$3:$A$4341,J$1,'United Data'!$C$3:$C$4341,$A2028,'United Data'!$B$3:$B$4341,"&lt;&gt;Off-street")&gt;0,1,0)</f>
        <v>0</v>
      </c>
      <c r="K2028">
        <f>IF(COUNTIFS('United Data'!$A$3:$A$4341,K$1,'United Data'!$C$3:$C$4341,$A2028,'United Data'!$B$3:$B$4341,"&lt;&gt;Off-street")&gt;0,1,0)</f>
        <v>0</v>
      </c>
      <c r="L2028">
        <f>IF(COUNTIFS('United Data'!$A$3:$A$4341,L$1,'United Data'!$C$3:$C$4341,$A2028,'United Data'!$B$3:$B$4341,"&lt;&gt;Off-street")&gt;0,1,0)</f>
        <v>0</v>
      </c>
      <c r="M2028">
        <f>IF(COUNTIFS('United Data'!$A$3:$A$4341,M$1,'United Data'!$C$3:$C$4341,$A2028,'United Data'!$B$3:$B$4341,"&lt;&gt;Off-street")&gt;0,1,0)</f>
        <v>0</v>
      </c>
      <c r="N2028">
        <f>IF(COUNTIFS('United Data'!$A$3:$A$4341,N$1,'United Data'!$C$3:$C$4341,$A2028,'United Data'!$B$3:$B$4341,"&lt;&gt;Off-street")&gt;0,1,0)</f>
        <v>0</v>
      </c>
      <c r="O2028">
        <f>IF(COUNTIFS('United Data'!$A$3:$A$4341,O$1,'United Data'!$C$3:$C$4341,$A2028,'United Data'!$B$3:$B$4341,"&lt;&gt;Off-street")&gt;0,1,0)</f>
        <v>0</v>
      </c>
      <c r="P2028">
        <f>IF(COUNTIFS('United Data'!$A$3:$A$4341,P$1,'United Data'!$C$3:$C$4341,$A2028,'United Data'!$B$3:$B$4341,"&lt;&gt;Off-street")&gt;0,1,0)</f>
        <v>0</v>
      </c>
      <c r="Q2028">
        <f>IF(COUNTIFS('United Data'!$A$3:$A$4341,Q$1,'United Data'!$C$3:$C$4341,$A2028,'United Data'!$B$3:$B$4341,"&lt;&gt;Off-street")&gt;0,1,0)</f>
        <v>0</v>
      </c>
      <c r="R2028">
        <f>IF(COUNTIFS('United Data'!$A$3:$A$4341,R$1,'United Data'!$C$3:$C$4341,$A2028,'United Data'!$B$3:$B$4341,"&lt;&gt;Off-street")&gt;0,1,0)</f>
        <v>0</v>
      </c>
      <c r="S2028">
        <f t="shared" si="62"/>
        <v>1</v>
      </c>
      <c r="T2028">
        <f t="shared" si="63"/>
        <v>1</v>
      </c>
    </row>
    <row r="2029" spans="1:20" x14ac:dyDescent="0.2">
      <c r="A2029" t="s">
        <v>2076</v>
      </c>
      <c r="B2029">
        <f>IF(COUNTIFS('United Data'!$A$3:$A$4341,B$1,'United Data'!$C$3:$C$4341,$A2029,'United Data'!$B$3:$B$4341,"&lt;&gt;Off-street")&gt;0,1,0)</f>
        <v>0</v>
      </c>
      <c r="C2029">
        <f>IF(COUNTIFS('United Data'!$A$3:$A$4341,C$1,'United Data'!$C$3:$C$4341,$A2029,'United Data'!$B$3:$B$4341,"&lt;&gt;Off-street")&gt;0,1,0)</f>
        <v>0</v>
      </c>
      <c r="D2029">
        <f>IF(COUNTIFS('United Data'!$A$3:$A$4341,D$1,'United Data'!$C$3:$C$4341,$A2029,'United Data'!$B$3:$B$4341,"&lt;&gt;Off-street")&gt;0,1,0)</f>
        <v>0</v>
      </c>
      <c r="E2029">
        <f>IF(COUNTIFS('United Data'!$A$3:$A$4341,E$1,'United Data'!$C$3:$C$4341,$A2029,'United Data'!$B$3:$B$4341,"&lt;&gt;Off-street")&gt;0,1,0)</f>
        <v>1</v>
      </c>
      <c r="F2029">
        <f>IF(COUNTIFS('United Data'!$A$3:$A$4341,F$1,'United Data'!$C$3:$C$4341,$A2029,'United Data'!$B$3:$B$4341,"&lt;&gt;Off-street")&gt;0,1,0)</f>
        <v>0</v>
      </c>
      <c r="G2029">
        <f>IF(COUNTIFS('United Data'!$A$3:$A$4341,G$1,'United Data'!$C$3:$C$4341,$A2029,'United Data'!$B$3:$B$4341,"&lt;&gt;Off-street")&gt;0,1,0)</f>
        <v>0</v>
      </c>
      <c r="H2029">
        <f>IF(COUNTIFS('United Data'!$A$3:$A$4341,H$1,'United Data'!$C$3:$C$4341,$A2029,'United Data'!$B$3:$B$4341,"&lt;&gt;Off-street")&gt;0,1,0)</f>
        <v>1</v>
      </c>
      <c r="I2029">
        <f>IF(COUNTIFS('United Data'!$A$3:$A$4341,I$1,'United Data'!$C$3:$C$4341,$A2029,'United Data'!$B$3:$B$4341,"&lt;&gt;Off-street")&gt;0,1,0)</f>
        <v>0</v>
      </c>
      <c r="J2029">
        <f>IF(COUNTIFS('United Data'!$A$3:$A$4341,J$1,'United Data'!$C$3:$C$4341,$A2029,'United Data'!$B$3:$B$4341,"&lt;&gt;Off-street")&gt;0,1,0)</f>
        <v>1</v>
      </c>
      <c r="K2029">
        <f>IF(COUNTIFS('United Data'!$A$3:$A$4341,K$1,'United Data'!$C$3:$C$4341,$A2029,'United Data'!$B$3:$B$4341,"&lt;&gt;Off-street")&gt;0,1,0)</f>
        <v>0</v>
      </c>
      <c r="L2029">
        <f>IF(COUNTIFS('United Data'!$A$3:$A$4341,L$1,'United Data'!$C$3:$C$4341,$A2029,'United Data'!$B$3:$B$4341,"&lt;&gt;Off-street")&gt;0,1,0)</f>
        <v>0</v>
      </c>
      <c r="M2029">
        <f>IF(COUNTIFS('United Data'!$A$3:$A$4341,M$1,'United Data'!$C$3:$C$4341,$A2029,'United Data'!$B$3:$B$4341,"&lt;&gt;Off-street")&gt;0,1,0)</f>
        <v>0</v>
      </c>
      <c r="N2029">
        <f>IF(COUNTIFS('United Data'!$A$3:$A$4341,N$1,'United Data'!$C$3:$C$4341,$A2029,'United Data'!$B$3:$B$4341,"&lt;&gt;Off-street")&gt;0,1,0)</f>
        <v>0</v>
      </c>
      <c r="O2029">
        <f>IF(COUNTIFS('United Data'!$A$3:$A$4341,O$1,'United Data'!$C$3:$C$4341,$A2029,'United Data'!$B$3:$B$4341,"&lt;&gt;Off-street")&gt;0,1,0)</f>
        <v>0</v>
      </c>
      <c r="P2029">
        <f>IF(COUNTIFS('United Data'!$A$3:$A$4341,P$1,'United Data'!$C$3:$C$4341,$A2029,'United Data'!$B$3:$B$4341,"&lt;&gt;Off-street")&gt;0,1,0)</f>
        <v>0</v>
      </c>
      <c r="Q2029">
        <f>IF(COUNTIFS('United Data'!$A$3:$A$4341,Q$1,'United Data'!$C$3:$C$4341,$A2029,'United Data'!$B$3:$B$4341,"&lt;&gt;Off-street")&gt;0,1,0)</f>
        <v>0</v>
      </c>
      <c r="R2029">
        <f>IF(COUNTIFS('United Data'!$A$3:$A$4341,R$1,'United Data'!$C$3:$C$4341,$A2029,'United Data'!$B$3:$B$4341,"&lt;&gt;Off-street")&gt;0,1,0)</f>
        <v>0</v>
      </c>
      <c r="S2029">
        <f t="shared" si="62"/>
        <v>3</v>
      </c>
      <c r="T2029">
        <f t="shared" si="63"/>
        <v>3</v>
      </c>
    </row>
    <row r="2030" spans="1:20" x14ac:dyDescent="0.2">
      <c r="A2030" t="s">
        <v>2077</v>
      </c>
      <c r="B2030">
        <f>IF(COUNTIFS('United Data'!$A$3:$A$4341,B$1,'United Data'!$C$3:$C$4341,$A2030,'United Data'!$B$3:$B$4341,"&lt;&gt;Off-street")&gt;0,1,0)</f>
        <v>0</v>
      </c>
      <c r="C2030">
        <f>IF(COUNTIFS('United Data'!$A$3:$A$4341,C$1,'United Data'!$C$3:$C$4341,$A2030,'United Data'!$B$3:$B$4341,"&lt;&gt;Off-street")&gt;0,1,0)</f>
        <v>0</v>
      </c>
      <c r="D2030">
        <f>IF(COUNTIFS('United Data'!$A$3:$A$4341,D$1,'United Data'!$C$3:$C$4341,$A2030,'United Data'!$B$3:$B$4341,"&lt;&gt;Off-street")&gt;0,1,0)</f>
        <v>0</v>
      </c>
      <c r="E2030">
        <f>IF(COUNTIFS('United Data'!$A$3:$A$4341,E$1,'United Data'!$C$3:$C$4341,$A2030,'United Data'!$B$3:$B$4341,"&lt;&gt;Off-street")&gt;0,1,0)</f>
        <v>1</v>
      </c>
      <c r="F2030">
        <f>IF(COUNTIFS('United Data'!$A$3:$A$4341,F$1,'United Data'!$C$3:$C$4341,$A2030,'United Data'!$B$3:$B$4341,"&lt;&gt;Off-street")&gt;0,1,0)</f>
        <v>0</v>
      </c>
      <c r="G2030">
        <f>IF(COUNTIFS('United Data'!$A$3:$A$4341,G$1,'United Data'!$C$3:$C$4341,$A2030,'United Data'!$B$3:$B$4341,"&lt;&gt;Off-street")&gt;0,1,0)</f>
        <v>0</v>
      </c>
      <c r="H2030">
        <f>IF(COUNTIFS('United Data'!$A$3:$A$4341,H$1,'United Data'!$C$3:$C$4341,$A2030,'United Data'!$B$3:$B$4341,"&lt;&gt;Off-street")&gt;0,1,0)</f>
        <v>0</v>
      </c>
      <c r="I2030">
        <f>IF(COUNTIFS('United Data'!$A$3:$A$4341,I$1,'United Data'!$C$3:$C$4341,$A2030,'United Data'!$B$3:$B$4341,"&lt;&gt;Off-street")&gt;0,1,0)</f>
        <v>0</v>
      </c>
      <c r="J2030">
        <f>IF(COUNTIFS('United Data'!$A$3:$A$4341,J$1,'United Data'!$C$3:$C$4341,$A2030,'United Data'!$B$3:$B$4341,"&lt;&gt;Off-street")&gt;0,1,0)</f>
        <v>1</v>
      </c>
      <c r="K2030">
        <f>IF(COUNTIFS('United Data'!$A$3:$A$4341,K$1,'United Data'!$C$3:$C$4341,$A2030,'United Data'!$B$3:$B$4341,"&lt;&gt;Off-street")&gt;0,1,0)</f>
        <v>0</v>
      </c>
      <c r="L2030">
        <f>IF(COUNTIFS('United Data'!$A$3:$A$4341,L$1,'United Data'!$C$3:$C$4341,$A2030,'United Data'!$B$3:$B$4341,"&lt;&gt;Off-street")&gt;0,1,0)</f>
        <v>0</v>
      </c>
      <c r="M2030">
        <f>IF(COUNTIFS('United Data'!$A$3:$A$4341,M$1,'United Data'!$C$3:$C$4341,$A2030,'United Data'!$B$3:$B$4341,"&lt;&gt;Off-street")&gt;0,1,0)</f>
        <v>0</v>
      </c>
      <c r="N2030">
        <f>IF(COUNTIFS('United Data'!$A$3:$A$4341,N$1,'United Data'!$C$3:$C$4341,$A2030,'United Data'!$B$3:$B$4341,"&lt;&gt;Off-street")&gt;0,1,0)</f>
        <v>0</v>
      </c>
      <c r="O2030">
        <f>IF(COUNTIFS('United Data'!$A$3:$A$4341,O$1,'United Data'!$C$3:$C$4341,$A2030,'United Data'!$B$3:$B$4341,"&lt;&gt;Off-street")&gt;0,1,0)</f>
        <v>0</v>
      </c>
      <c r="P2030">
        <f>IF(COUNTIFS('United Data'!$A$3:$A$4341,P$1,'United Data'!$C$3:$C$4341,$A2030,'United Data'!$B$3:$B$4341,"&lt;&gt;Off-street")&gt;0,1,0)</f>
        <v>0</v>
      </c>
      <c r="Q2030">
        <f>IF(COUNTIFS('United Data'!$A$3:$A$4341,Q$1,'United Data'!$C$3:$C$4341,$A2030,'United Data'!$B$3:$B$4341,"&lt;&gt;Off-street")&gt;0,1,0)</f>
        <v>0</v>
      </c>
      <c r="R2030">
        <f>IF(COUNTIFS('United Data'!$A$3:$A$4341,R$1,'United Data'!$C$3:$C$4341,$A2030,'United Data'!$B$3:$B$4341,"&lt;&gt;Off-street")&gt;0,1,0)</f>
        <v>0</v>
      </c>
      <c r="S2030">
        <f t="shared" si="62"/>
        <v>2</v>
      </c>
      <c r="T2030">
        <f t="shared" si="63"/>
        <v>2</v>
      </c>
    </row>
    <row r="2031" spans="1:20" x14ac:dyDescent="0.2">
      <c r="A2031" t="s">
        <v>2078</v>
      </c>
      <c r="B2031">
        <f>IF(COUNTIFS('United Data'!$A$3:$A$4341,B$1,'United Data'!$C$3:$C$4341,$A2031,'United Data'!$B$3:$B$4341,"&lt;&gt;Off-street")&gt;0,1,0)</f>
        <v>0</v>
      </c>
      <c r="C2031">
        <f>IF(COUNTIFS('United Data'!$A$3:$A$4341,C$1,'United Data'!$C$3:$C$4341,$A2031,'United Data'!$B$3:$B$4341,"&lt;&gt;Off-street")&gt;0,1,0)</f>
        <v>0</v>
      </c>
      <c r="D2031">
        <f>IF(COUNTIFS('United Data'!$A$3:$A$4341,D$1,'United Data'!$C$3:$C$4341,$A2031,'United Data'!$B$3:$B$4341,"&lt;&gt;Off-street")&gt;0,1,0)</f>
        <v>0</v>
      </c>
      <c r="E2031">
        <f>IF(COUNTIFS('United Data'!$A$3:$A$4341,E$1,'United Data'!$C$3:$C$4341,$A2031,'United Data'!$B$3:$B$4341,"&lt;&gt;Off-street")&gt;0,1,0)</f>
        <v>1</v>
      </c>
      <c r="F2031">
        <f>IF(COUNTIFS('United Data'!$A$3:$A$4341,F$1,'United Data'!$C$3:$C$4341,$A2031,'United Data'!$B$3:$B$4341,"&lt;&gt;Off-street")&gt;0,1,0)</f>
        <v>0</v>
      </c>
      <c r="G2031">
        <f>IF(COUNTIFS('United Data'!$A$3:$A$4341,G$1,'United Data'!$C$3:$C$4341,$A2031,'United Data'!$B$3:$B$4341,"&lt;&gt;Off-street")&gt;0,1,0)</f>
        <v>0</v>
      </c>
      <c r="H2031">
        <f>IF(COUNTIFS('United Data'!$A$3:$A$4341,H$1,'United Data'!$C$3:$C$4341,$A2031,'United Data'!$B$3:$B$4341,"&lt;&gt;Off-street")&gt;0,1,0)</f>
        <v>0</v>
      </c>
      <c r="I2031">
        <f>IF(COUNTIFS('United Data'!$A$3:$A$4341,I$1,'United Data'!$C$3:$C$4341,$A2031,'United Data'!$B$3:$B$4341,"&lt;&gt;Off-street")&gt;0,1,0)</f>
        <v>0</v>
      </c>
      <c r="J2031">
        <f>IF(COUNTIFS('United Data'!$A$3:$A$4341,J$1,'United Data'!$C$3:$C$4341,$A2031,'United Data'!$B$3:$B$4341,"&lt;&gt;Off-street")&gt;0,1,0)</f>
        <v>0</v>
      </c>
      <c r="K2031">
        <f>IF(COUNTIFS('United Data'!$A$3:$A$4341,K$1,'United Data'!$C$3:$C$4341,$A2031,'United Data'!$B$3:$B$4341,"&lt;&gt;Off-street")&gt;0,1,0)</f>
        <v>0</v>
      </c>
      <c r="L2031">
        <f>IF(COUNTIFS('United Data'!$A$3:$A$4341,L$1,'United Data'!$C$3:$C$4341,$A2031,'United Data'!$B$3:$B$4341,"&lt;&gt;Off-street")&gt;0,1,0)</f>
        <v>0</v>
      </c>
      <c r="M2031">
        <f>IF(COUNTIFS('United Data'!$A$3:$A$4341,M$1,'United Data'!$C$3:$C$4341,$A2031,'United Data'!$B$3:$B$4341,"&lt;&gt;Off-street")&gt;0,1,0)</f>
        <v>0</v>
      </c>
      <c r="N2031">
        <f>IF(COUNTIFS('United Data'!$A$3:$A$4341,N$1,'United Data'!$C$3:$C$4341,$A2031,'United Data'!$B$3:$B$4341,"&lt;&gt;Off-street")&gt;0,1,0)</f>
        <v>0</v>
      </c>
      <c r="O2031">
        <f>IF(COUNTIFS('United Data'!$A$3:$A$4341,O$1,'United Data'!$C$3:$C$4341,$A2031,'United Data'!$B$3:$B$4341,"&lt;&gt;Off-street")&gt;0,1,0)</f>
        <v>0</v>
      </c>
      <c r="P2031">
        <f>IF(COUNTIFS('United Data'!$A$3:$A$4341,P$1,'United Data'!$C$3:$C$4341,$A2031,'United Data'!$B$3:$B$4341,"&lt;&gt;Off-street")&gt;0,1,0)</f>
        <v>0</v>
      </c>
      <c r="Q2031">
        <f>IF(COUNTIFS('United Data'!$A$3:$A$4341,Q$1,'United Data'!$C$3:$C$4341,$A2031,'United Data'!$B$3:$B$4341,"&lt;&gt;Off-street")&gt;0,1,0)</f>
        <v>0</v>
      </c>
      <c r="R2031">
        <f>IF(COUNTIFS('United Data'!$A$3:$A$4341,R$1,'United Data'!$C$3:$C$4341,$A2031,'United Data'!$B$3:$B$4341,"&lt;&gt;Off-street")&gt;0,1,0)</f>
        <v>0</v>
      </c>
      <c r="S2031">
        <f t="shared" si="62"/>
        <v>1</v>
      </c>
      <c r="T2031">
        <f t="shared" si="63"/>
        <v>1</v>
      </c>
    </row>
    <row r="2032" spans="1:20" x14ac:dyDescent="0.2">
      <c r="A2032" t="s">
        <v>2079</v>
      </c>
      <c r="B2032">
        <f>IF(COUNTIFS('United Data'!$A$3:$A$4341,B$1,'United Data'!$C$3:$C$4341,$A2032,'United Data'!$B$3:$B$4341,"&lt;&gt;Off-street")&gt;0,1,0)</f>
        <v>0</v>
      </c>
      <c r="C2032">
        <f>IF(COUNTIFS('United Data'!$A$3:$A$4341,C$1,'United Data'!$C$3:$C$4341,$A2032,'United Data'!$B$3:$B$4341,"&lt;&gt;Off-street")&gt;0,1,0)</f>
        <v>0</v>
      </c>
      <c r="D2032">
        <f>IF(COUNTIFS('United Data'!$A$3:$A$4341,D$1,'United Data'!$C$3:$C$4341,$A2032,'United Data'!$B$3:$B$4341,"&lt;&gt;Off-street")&gt;0,1,0)</f>
        <v>0</v>
      </c>
      <c r="E2032">
        <f>IF(COUNTIFS('United Data'!$A$3:$A$4341,E$1,'United Data'!$C$3:$C$4341,$A2032,'United Data'!$B$3:$B$4341,"&lt;&gt;Off-street")&gt;0,1,0)</f>
        <v>1</v>
      </c>
      <c r="F2032">
        <f>IF(COUNTIFS('United Data'!$A$3:$A$4341,F$1,'United Data'!$C$3:$C$4341,$A2032,'United Data'!$B$3:$B$4341,"&lt;&gt;Off-street")&gt;0,1,0)</f>
        <v>0</v>
      </c>
      <c r="G2032">
        <f>IF(COUNTIFS('United Data'!$A$3:$A$4341,G$1,'United Data'!$C$3:$C$4341,$A2032,'United Data'!$B$3:$B$4341,"&lt;&gt;Off-street")&gt;0,1,0)</f>
        <v>0</v>
      </c>
      <c r="H2032">
        <f>IF(COUNTIFS('United Data'!$A$3:$A$4341,H$1,'United Data'!$C$3:$C$4341,$A2032,'United Data'!$B$3:$B$4341,"&lt;&gt;Off-street")&gt;0,1,0)</f>
        <v>0</v>
      </c>
      <c r="I2032">
        <f>IF(COUNTIFS('United Data'!$A$3:$A$4341,I$1,'United Data'!$C$3:$C$4341,$A2032,'United Data'!$B$3:$B$4341,"&lt;&gt;Off-street")&gt;0,1,0)</f>
        <v>0</v>
      </c>
      <c r="J2032">
        <f>IF(COUNTIFS('United Data'!$A$3:$A$4341,J$1,'United Data'!$C$3:$C$4341,$A2032,'United Data'!$B$3:$B$4341,"&lt;&gt;Off-street")&gt;0,1,0)</f>
        <v>0</v>
      </c>
      <c r="K2032">
        <f>IF(COUNTIFS('United Data'!$A$3:$A$4341,K$1,'United Data'!$C$3:$C$4341,$A2032,'United Data'!$B$3:$B$4341,"&lt;&gt;Off-street")&gt;0,1,0)</f>
        <v>0</v>
      </c>
      <c r="L2032">
        <f>IF(COUNTIFS('United Data'!$A$3:$A$4341,L$1,'United Data'!$C$3:$C$4341,$A2032,'United Data'!$B$3:$B$4341,"&lt;&gt;Off-street")&gt;0,1,0)</f>
        <v>0</v>
      </c>
      <c r="M2032">
        <f>IF(COUNTIFS('United Data'!$A$3:$A$4341,M$1,'United Data'!$C$3:$C$4341,$A2032,'United Data'!$B$3:$B$4341,"&lt;&gt;Off-street")&gt;0,1,0)</f>
        <v>0</v>
      </c>
      <c r="N2032">
        <f>IF(COUNTIFS('United Data'!$A$3:$A$4341,N$1,'United Data'!$C$3:$C$4341,$A2032,'United Data'!$B$3:$B$4341,"&lt;&gt;Off-street")&gt;0,1,0)</f>
        <v>0</v>
      </c>
      <c r="O2032">
        <f>IF(COUNTIFS('United Data'!$A$3:$A$4341,O$1,'United Data'!$C$3:$C$4341,$A2032,'United Data'!$B$3:$B$4341,"&lt;&gt;Off-street")&gt;0,1,0)</f>
        <v>0</v>
      </c>
      <c r="P2032">
        <f>IF(COUNTIFS('United Data'!$A$3:$A$4341,P$1,'United Data'!$C$3:$C$4341,$A2032,'United Data'!$B$3:$B$4341,"&lt;&gt;Off-street")&gt;0,1,0)</f>
        <v>0</v>
      </c>
      <c r="Q2032">
        <f>IF(COUNTIFS('United Data'!$A$3:$A$4341,Q$1,'United Data'!$C$3:$C$4341,$A2032,'United Data'!$B$3:$B$4341,"&lt;&gt;Off-street")&gt;0,1,0)</f>
        <v>0</v>
      </c>
      <c r="R2032">
        <f>IF(COUNTIFS('United Data'!$A$3:$A$4341,R$1,'United Data'!$C$3:$C$4341,$A2032,'United Data'!$B$3:$B$4341,"&lt;&gt;Off-street")&gt;0,1,0)</f>
        <v>0</v>
      </c>
      <c r="S2032">
        <f t="shared" si="62"/>
        <v>1</v>
      </c>
      <c r="T2032">
        <f t="shared" si="63"/>
        <v>1</v>
      </c>
    </row>
    <row r="2033" spans="1:20" x14ac:dyDescent="0.2">
      <c r="A2033" t="s">
        <v>2080</v>
      </c>
      <c r="B2033">
        <f>IF(COUNTIFS('United Data'!$A$3:$A$4341,B$1,'United Data'!$C$3:$C$4341,$A2033,'United Data'!$B$3:$B$4341,"&lt;&gt;Off-street")&gt;0,1,0)</f>
        <v>0</v>
      </c>
      <c r="C2033">
        <f>IF(COUNTIFS('United Data'!$A$3:$A$4341,C$1,'United Data'!$C$3:$C$4341,$A2033,'United Data'!$B$3:$B$4341,"&lt;&gt;Off-street")&gt;0,1,0)</f>
        <v>0</v>
      </c>
      <c r="D2033">
        <f>IF(COUNTIFS('United Data'!$A$3:$A$4341,D$1,'United Data'!$C$3:$C$4341,$A2033,'United Data'!$B$3:$B$4341,"&lt;&gt;Off-street")&gt;0,1,0)</f>
        <v>0</v>
      </c>
      <c r="E2033">
        <f>IF(COUNTIFS('United Data'!$A$3:$A$4341,E$1,'United Data'!$C$3:$C$4341,$A2033,'United Data'!$B$3:$B$4341,"&lt;&gt;Off-street")&gt;0,1,0)</f>
        <v>1</v>
      </c>
      <c r="F2033">
        <f>IF(COUNTIFS('United Data'!$A$3:$A$4341,F$1,'United Data'!$C$3:$C$4341,$A2033,'United Data'!$B$3:$B$4341,"&lt;&gt;Off-street")&gt;0,1,0)</f>
        <v>0</v>
      </c>
      <c r="G2033">
        <f>IF(COUNTIFS('United Data'!$A$3:$A$4341,G$1,'United Data'!$C$3:$C$4341,$A2033,'United Data'!$B$3:$B$4341,"&lt;&gt;Off-street")&gt;0,1,0)</f>
        <v>0</v>
      </c>
      <c r="H2033">
        <f>IF(COUNTIFS('United Data'!$A$3:$A$4341,H$1,'United Data'!$C$3:$C$4341,$A2033,'United Data'!$B$3:$B$4341,"&lt;&gt;Off-street")&gt;0,1,0)</f>
        <v>0</v>
      </c>
      <c r="I2033">
        <f>IF(COUNTIFS('United Data'!$A$3:$A$4341,I$1,'United Data'!$C$3:$C$4341,$A2033,'United Data'!$B$3:$B$4341,"&lt;&gt;Off-street")&gt;0,1,0)</f>
        <v>0</v>
      </c>
      <c r="J2033">
        <f>IF(COUNTIFS('United Data'!$A$3:$A$4341,J$1,'United Data'!$C$3:$C$4341,$A2033,'United Data'!$B$3:$B$4341,"&lt;&gt;Off-street")&gt;0,1,0)</f>
        <v>0</v>
      </c>
      <c r="K2033">
        <f>IF(COUNTIFS('United Data'!$A$3:$A$4341,K$1,'United Data'!$C$3:$C$4341,$A2033,'United Data'!$B$3:$B$4341,"&lt;&gt;Off-street")&gt;0,1,0)</f>
        <v>0</v>
      </c>
      <c r="L2033">
        <f>IF(COUNTIFS('United Data'!$A$3:$A$4341,L$1,'United Data'!$C$3:$C$4341,$A2033,'United Data'!$B$3:$B$4341,"&lt;&gt;Off-street")&gt;0,1,0)</f>
        <v>0</v>
      </c>
      <c r="M2033">
        <f>IF(COUNTIFS('United Data'!$A$3:$A$4341,M$1,'United Data'!$C$3:$C$4341,$A2033,'United Data'!$B$3:$B$4341,"&lt;&gt;Off-street")&gt;0,1,0)</f>
        <v>0</v>
      </c>
      <c r="N2033">
        <f>IF(COUNTIFS('United Data'!$A$3:$A$4341,N$1,'United Data'!$C$3:$C$4341,$A2033,'United Data'!$B$3:$B$4341,"&lt;&gt;Off-street")&gt;0,1,0)</f>
        <v>0</v>
      </c>
      <c r="O2033">
        <f>IF(COUNTIFS('United Data'!$A$3:$A$4341,O$1,'United Data'!$C$3:$C$4341,$A2033,'United Data'!$B$3:$B$4341,"&lt;&gt;Off-street")&gt;0,1,0)</f>
        <v>0</v>
      </c>
      <c r="P2033">
        <f>IF(COUNTIFS('United Data'!$A$3:$A$4341,P$1,'United Data'!$C$3:$C$4341,$A2033,'United Data'!$B$3:$B$4341,"&lt;&gt;Off-street")&gt;0,1,0)</f>
        <v>0</v>
      </c>
      <c r="Q2033">
        <f>IF(COUNTIFS('United Data'!$A$3:$A$4341,Q$1,'United Data'!$C$3:$C$4341,$A2033,'United Data'!$B$3:$B$4341,"&lt;&gt;Off-street")&gt;0,1,0)</f>
        <v>0</v>
      </c>
      <c r="R2033">
        <f>IF(COUNTIFS('United Data'!$A$3:$A$4341,R$1,'United Data'!$C$3:$C$4341,$A2033,'United Data'!$B$3:$B$4341,"&lt;&gt;Off-street")&gt;0,1,0)</f>
        <v>0</v>
      </c>
      <c r="S2033">
        <f t="shared" si="62"/>
        <v>1</v>
      </c>
      <c r="T2033">
        <f t="shared" si="63"/>
        <v>1</v>
      </c>
    </row>
    <row r="2034" spans="1:20" x14ac:dyDescent="0.2">
      <c r="A2034" t="s">
        <v>2081</v>
      </c>
      <c r="B2034">
        <f>IF(COUNTIFS('United Data'!$A$3:$A$4341,B$1,'United Data'!$C$3:$C$4341,$A2034,'United Data'!$B$3:$B$4341,"&lt;&gt;Off-street")&gt;0,1,0)</f>
        <v>0</v>
      </c>
      <c r="C2034">
        <f>IF(COUNTIFS('United Data'!$A$3:$A$4341,C$1,'United Data'!$C$3:$C$4341,$A2034,'United Data'!$B$3:$B$4341,"&lt;&gt;Off-street")&gt;0,1,0)</f>
        <v>0</v>
      </c>
      <c r="D2034">
        <f>IF(COUNTIFS('United Data'!$A$3:$A$4341,D$1,'United Data'!$C$3:$C$4341,$A2034,'United Data'!$B$3:$B$4341,"&lt;&gt;Off-street")&gt;0,1,0)</f>
        <v>0</v>
      </c>
      <c r="E2034">
        <f>IF(COUNTIFS('United Data'!$A$3:$A$4341,E$1,'United Data'!$C$3:$C$4341,$A2034,'United Data'!$B$3:$B$4341,"&lt;&gt;Off-street")&gt;0,1,0)</f>
        <v>1</v>
      </c>
      <c r="F2034">
        <f>IF(COUNTIFS('United Data'!$A$3:$A$4341,F$1,'United Data'!$C$3:$C$4341,$A2034,'United Data'!$B$3:$B$4341,"&lt;&gt;Off-street")&gt;0,1,0)</f>
        <v>0</v>
      </c>
      <c r="G2034">
        <f>IF(COUNTIFS('United Data'!$A$3:$A$4341,G$1,'United Data'!$C$3:$C$4341,$A2034,'United Data'!$B$3:$B$4341,"&lt;&gt;Off-street")&gt;0,1,0)</f>
        <v>0</v>
      </c>
      <c r="H2034">
        <f>IF(COUNTIFS('United Data'!$A$3:$A$4341,H$1,'United Data'!$C$3:$C$4341,$A2034,'United Data'!$B$3:$B$4341,"&lt;&gt;Off-street")&gt;0,1,0)</f>
        <v>0</v>
      </c>
      <c r="I2034">
        <f>IF(COUNTIFS('United Data'!$A$3:$A$4341,I$1,'United Data'!$C$3:$C$4341,$A2034,'United Data'!$B$3:$B$4341,"&lt;&gt;Off-street")&gt;0,1,0)</f>
        <v>0</v>
      </c>
      <c r="J2034">
        <f>IF(COUNTIFS('United Data'!$A$3:$A$4341,J$1,'United Data'!$C$3:$C$4341,$A2034,'United Data'!$B$3:$B$4341,"&lt;&gt;Off-street")&gt;0,1,0)</f>
        <v>1</v>
      </c>
      <c r="K2034">
        <f>IF(COUNTIFS('United Data'!$A$3:$A$4341,K$1,'United Data'!$C$3:$C$4341,$A2034,'United Data'!$B$3:$B$4341,"&lt;&gt;Off-street")&gt;0,1,0)</f>
        <v>0</v>
      </c>
      <c r="L2034">
        <f>IF(COUNTIFS('United Data'!$A$3:$A$4341,L$1,'United Data'!$C$3:$C$4341,$A2034,'United Data'!$B$3:$B$4341,"&lt;&gt;Off-street")&gt;0,1,0)</f>
        <v>0</v>
      </c>
      <c r="M2034">
        <f>IF(COUNTIFS('United Data'!$A$3:$A$4341,M$1,'United Data'!$C$3:$C$4341,$A2034,'United Data'!$B$3:$B$4341,"&lt;&gt;Off-street")&gt;0,1,0)</f>
        <v>0</v>
      </c>
      <c r="N2034">
        <f>IF(COUNTIFS('United Data'!$A$3:$A$4341,N$1,'United Data'!$C$3:$C$4341,$A2034,'United Data'!$B$3:$B$4341,"&lt;&gt;Off-street")&gt;0,1,0)</f>
        <v>0</v>
      </c>
      <c r="O2034">
        <f>IF(COUNTIFS('United Data'!$A$3:$A$4341,O$1,'United Data'!$C$3:$C$4341,$A2034,'United Data'!$B$3:$B$4341,"&lt;&gt;Off-street")&gt;0,1,0)</f>
        <v>0</v>
      </c>
      <c r="P2034">
        <f>IF(COUNTIFS('United Data'!$A$3:$A$4341,P$1,'United Data'!$C$3:$C$4341,$A2034,'United Data'!$B$3:$B$4341,"&lt;&gt;Off-street")&gt;0,1,0)</f>
        <v>0</v>
      </c>
      <c r="Q2034">
        <f>IF(COUNTIFS('United Data'!$A$3:$A$4341,Q$1,'United Data'!$C$3:$C$4341,$A2034,'United Data'!$B$3:$B$4341,"&lt;&gt;Off-street")&gt;0,1,0)</f>
        <v>0</v>
      </c>
      <c r="R2034">
        <f>IF(COUNTIFS('United Data'!$A$3:$A$4341,R$1,'United Data'!$C$3:$C$4341,$A2034,'United Data'!$B$3:$B$4341,"&lt;&gt;Off-street")&gt;0,1,0)</f>
        <v>0</v>
      </c>
      <c r="S2034">
        <f t="shared" si="62"/>
        <v>2</v>
      </c>
      <c r="T2034">
        <f t="shared" si="63"/>
        <v>2</v>
      </c>
    </row>
    <row r="2035" spans="1:20" x14ac:dyDescent="0.2">
      <c r="A2035" t="s">
        <v>2082</v>
      </c>
      <c r="B2035">
        <f>IF(COUNTIFS('United Data'!$A$3:$A$4341,B$1,'United Data'!$C$3:$C$4341,$A2035,'United Data'!$B$3:$B$4341,"&lt;&gt;Off-street")&gt;0,1,0)</f>
        <v>0</v>
      </c>
      <c r="C2035">
        <f>IF(COUNTIFS('United Data'!$A$3:$A$4341,C$1,'United Data'!$C$3:$C$4341,$A2035,'United Data'!$B$3:$B$4341,"&lt;&gt;Off-street")&gt;0,1,0)</f>
        <v>0</v>
      </c>
      <c r="D2035">
        <f>IF(COUNTIFS('United Data'!$A$3:$A$4341,D$1,'United Data'!$C$3:$C$4341,$A2035,'United Data'!$B$3:$B$4341,"&lt;&gt;Off-street")&gt;0,1,0)</f>
        <v>0</v>
      </c>
      <c r="E2035">
        <f>IF(COUNTIFS('United Data'!$A$3:$A$4341,E$1,'United Data'!$C$3:$C$4341,$A2035,'United Data'!$B$3:$B$4341,"&lt;&gt;Off-street")&gt;0,1,0)</f>
        <v>1</v>
      </c>
      <c r="F2035">
        <f>IF(COUNTIFS('United Data'!$A$3:$A$4341,F$1,'United Data'!$C$3:$C$4341,$A2035,'United Data'!$B$3:$B$4341,"&lt;&gt;Off-street")&gt;0,1,0)</f>
        <v>0</v>
      </c>
      <c r="G2035">
        <f>IF(COUNTIFS('United Data'!$A$3:$A$4341,G$1,'United Data'!$C$3:$C$4341,$A2035,'United Data'!$B$3:$B$4341,"&lt;&gt;Off-street")&gt;0,1,0)</f>
        <v>0</v>
      </c>
      <c r="H2035">
        <f>IF(COUNTIFS('United Data'!$A$3:$A$4341,H$1,'United Data'!$C$3:$C$4341,$A2035,'United Data'!$B$3:$B$4341,"&lt;&gt;Off-street")&gt;0,1,0)</f>
        <v>1</v>
      </c>
      <c r="I2035">
        <f>IF(COUNTIFS('United Data'!$A$3:$A$4341,I$1,'United Data'!$C$3:$C$4341,$A2035,'United Data'!$B$3:$B$4341,"&lt;&gt;Off-street")&gt;0,1,0)</f>
        <v>0</v>
      </c>
      <c r="J2035">
        <f>IF(COUNTIFS('United Data'!$A$3:$A$4341,J$1,'United Data'!$C$3:$C$4341,$A2035,'United Data'!$B$3:$B$4341,"&lt;&gt;Off-street")&gt;0,1,0)</f>
        <v>0</v>
      </c>
      <c r="K2035">
        <f>IF(COUNTIFS('United Data'!$A$3:$A$4341,K$1,'United Data'!$C$3:$C$4341,$A2035,'United Data'!$B$3:$B$4341,"&lt;&gt;Off-street")&gt;0,1,0)</f>
        <v>0</v>
      </c>
      <c r="L2035">
        <f>IF(COUNTIFS('United Data'!$A$3:$A$4341,L$1,'United Data'!$C$3:$C$4341,$A2035,'United Data'!$B$3:$B$4341,"&lt;&gt;Off-street")&gt;0,1,0)</f>
        <v>0</v>
      </c>
      <c r="M2035">
        <f>IF(COUNTIFS('United Data'!$A$3:$A$4341,M$1,'United Data'!$C$3:$C$4341,$A2035,'United Data'!$B$3:$B$4341,"&lt;&gt;Off-street")&gt;0,1,0)</f>
        <v>0</v>
      </c>
      <c r="N2035">
        <f>IF(COUNTIFS('United Data'!$A$3:$A$4341,N$1,'United Data'!$C$3:$C$4341,$A2035,'United Data'!$B$3:$B$4341,"&lt;&gt;Off-street")&gt;0,1,0)</f>
        <v>0</v>
      </c>
      <c r="O2035">
        <f>IF(COUNTIFS('United Data'!$A$3:$A$4341,O$1,'United Data'!$C$3:$C$4341,$A2035,'United Data'!$B$3:$B$4341,"&lt;&gt;Off-street")&gt;0,1,0)</f>
        <v>0</v>
      </c>
      <c r="P2035">
        <f>IF(COUNTIFS('United Data'!$A$3:$A$4341,P$1,'United Data'!$C$3:$C$4341,$A2035,'United Data'!$B$3:$B$4341,"&lt;&gt;Off-street")&gt;0,1,0)</f>
        <v>0</v>
      </c>
      <c r="Q2035">
        <f>IF(COUNTIFS('United Data'!$A$3:$A$4341,Q$1,'United Data'!$C$3:$C$4341,$A2035,'United Data'!$B$3:$B$4341,"&lt;&gt;Off-street")&gt;0,1,0)</f>
        <v>0</v>
      </c>
      <c r="R2035">
        <f>IF(COUNTIFS('United Data'!$A$3:$A$4341,R$1,'United Data'!$C$3:$C$4341,$A2035,'United Data'!$B$3:$B$4341,"&lt;&gt;Off-street")&gt;0,1,0)</f>
        <v>0</v>
      </c>
      <c r="S2035">
        <f t="shared" si="62"/>
        <v>2</v>
      </c>
      <c r="T2035">
        <f t="shared" si="63"/>
        <v>2</v>
      </c>
    </row>
    <row r="2036" spans="1:20" x14ac:dyDescent="0.2">
      <c r="A2036" t="s">
        <v>2083</v>
      </c>
      <c r="B2036">
        <f>IF(COUNTIFS('United Data'!$A$3:$A$4341,B$1,'United Data'!$C$3:$C$4341,$A2036,'United Data'!$B$3:$B$4341,"&lt;&gt;Off-street")&gt;0,1,0)</f>
        <v>0</v>
      </c>
      <c r="C2036">
        <f>IF(COUNTIFS('United Data'!$A$3:$A$4341,C$1,'United Data'!$C$3:$C$4341,$A2036,'United Data'!$B$3:$B$4341,"&lt;&gt;Off-street")&gt;0,1,0)</f>
        <v>0</v>
      </c>
      <c r="D2036">
        <f>IF(COUNTIFS('United Data'!$A$3:$A$4341,D$1,'United Data'!$C$3:$C$4341,$A2036,'United Data'!$B$3:$B$4341,"&lt;&gt;Off-street")&gt;0,1,0)</f>
        <v>0</v>
      </c>
      <c r="E2036">
        <f>IF(COUNTIFS('United Data'!$A$3:$A$4341,E$1,'United Data'!$C$3:$C$4341,$A2036,'United Data'!$B$3:$B$4341,"&lt;&gt;Off-street")&gt;0,1,0)</f>
        <v>1</v>
      </c>
      <c r="F2036">
        <f>IF(COUNTIFS('United Data'!$A$3:$A$4341,F$1,'United Data'!$C$3:$C$4341,$A2036,'United Data'!$B$3:$B$4341,"&lt;&gt;Off-street")&gt;0,1,0)</f>
        <v>0</v>
      </c>
      <c r="G2036">
        <f>IF(COUNTIFS('United Data'!$A$3:$A$4341,G$1,'United Data'!$C$3:$C$4341,$A2036,'United Data'!$B$3:$B$4341,"&lt;&gt;Off-street")&gt;0,1,0)</f>
        <v>0</v>
      </c>
      <c r="H2036">
        <f>IF(COUNTIFS('United Data'!$A$3:$A$4341,H$1,'United Data'!$C$3:$C$4341,$A2036,'United Data'!$B$3:$B$4341,"&lt;&gt;Off-street")&gt;0,1,0)</f>
        <v>1</v>
      </c>
      <c r="I2036">
        <f>IF(COUNTIFS('United Data'!$A$3:$A$4341,I$1,'United Data'!$C$3:$C$4341,$A2036,'United Data'!$B$3:$B$4341,"&lt;&gt;Off-street")&gt;0,1,0)</f>
        <v>0</v>
      </c>
      <c r="J2036">
        <f>IF(COUNTIFS('United Data'!$A$3:$A$4341,J$1,'United Data'!$C$3:$C$4341,$A2036,'United Data'!$B$3:$B$4341,"&lt;&gt;Off-street")&gt;0,1,0)</f>
        <v>0</v>
      </c>
      <c r="K2036">
        <f>IF(COUNTIFS('United Data'!$A$3:$A$4341,K$1,'United Data'!$C$3:$C$4341,$A2036,'United Data'!$B$3:$B$4341,"&lt;&gt;Off-street")&gt;0,1,0)</f>
        <v>0</v>
      </c>
      <c r="L2036">
        <f>IF(COUNTIFS('United Data'!$A$3:$A$4341,L$1,'United Data'!$C$3:$C$4341,$A2036,'United Data'!$B$3:$B$4341,"&lt;&gt;Off-street")&gt;0,1,0)</f>
        <v>0</v>
      </c>
      <c r="M2036">
        <f>IF(COUNTIFS('United Data'!$A$3:$A$4341,M$1,'United Data'!$C$3:$C$4341,$A2036,'United Data'!$B$3:$B$4341,"&lt;&gt;Off-street")&gt;0,1,0)</f>
        <v>0</v>
      </c>
      <c r="N2036">
        <f>IF(COUNTIFS('United Data'!$A$3:$A$4341,N$1,'United Data'!$C$3:$C$4341,$A2036,'United Data'!$B$3:$B$4341,"&lt;&gt;Off-street")&gt;0,1,0)</f>
        <v>0</v>
      </c>
      <c r="O2036">
        <f>IF(COUNTIFS('United Data'!$A$3:$A$4341,O$1,'United Data'!$C$3:$C$4341,$A2036,'United Data'!$B$3:$B$4341,"&lt;&gt;Off-street")&gt;0,1,0)</f>
        <v>0</v>
      </c>
      <c r="P2036">
        <f>IF(COUNTIFS('United Data'!$A$3:$A$4341,P$1,'United Data'!$C$3:$C$4341,$A2036,'United Data'!$B$3:$B$4341,"&lt;&gt;Off-street")&gt;0,1,0)</f>
        <v>0</v>
      </c>
      <c r="Q2036">
        <f>IF(COUNTIFS('United Data'!$A$3:$A$4341,Q$1,'United Data'!$C$3:$C$4341,$A2036,'United Data'!$B$3:$B$4341,"&lt;&gt;Off-street")&gt;0,1,0)</f>
        <v>0</v>
      </c>
      <c r="R2036">
        <f>IF(COUNTIFS('United Data'!$A$3:$A$4341,R$1,'United Data'!$C$3:$C$4341,$A2036,'United Data'!$B$3:$B$4341,"&lt;&gt;Off-street")&gt;0,1,0)</f>
        <v>0</v>
      </c>
      <c r="S2036">
        <f t="shared" si="62"/>
        <v>2</v>
      </c>
      <c r="T2036">
        <f t="shared" si="63"/>
        <v>2</v>
      </c>
    </row>
    <row r="2037" spans="1:20" x14ac:dyDescent="0.2">
      <c r="A2037" t="s">
        <v>2084</v>
      </c>
      <c r="B2037">
        <f>IF(COUNTIFS('United Data'!$A$3:$A$4341,B$1,'United Data'!$C$3:$C$4341,$A2037,'United Data'!$B$3:$B$4341,"&lt;&gt;Off-street")&gt;0,1,0)</f>
        <v>0</v>
      </c>
      <c r="C2037">
        <f>IF(COUNTIFS('United Data'!$A$3:$A$4341,C$1,'United Data'!$C$3:$C$4341,$A2037,'United Data'!$B$3:$B$4341,"&lt;&gt;Off-street")&gt;0,1,0)</f>
        <v>0</v>
      </c>
      <c r="D2037">
        <f>IF(COUNTIFS('United Data'!$A$3:$A$4341,D$1,'United Data'!$C$3:$C$4341,$A2037,'United Data'!$B$3:$B$4341,"&lt;&gt;Off-street")&gt;0,1,0)</f>
        <v>0</v>
      </c>
      <c r="E2037">
        <f>IF(COUNTIFS('United Data'!$A$3:$A$4341,E$1,'United Data'!$C$3:$C$4341,$A2037,'United Data'!$B$3:$B$4341,"&lt;&gt;Off-street")&gt;0,1,0)</f>
        <v>1</v>
      </c>
      <c r="F2037">
        <f>IF(COUNTIFS('United Data'!$A$3:$A$4341,F$1,'United Data'!$C$3:$C$4341,$A2037,'United Data'!$B$3:$B$4341,"&lt;&gt;Off-street")&gt;0,1,0)</f>
        <v>0</v>
      </c>
      <c r="G2037">
        <f>IF(COUNTIFS('United Data'!$A$3:$A$4341,G$1,'United Data'!$C$3:$C$4341,$A2037,'United Data'!$B$3:$B$4341,"&lt;&gt;Off-street")&gt;0,1,0)</f>
        <v>0</v>
      </c>
      <c r="H2037">
        <f>IF(COUNTIFS('United Data'!$A$3:$A$4341,H$1,'United Data'!$C$3:$C$4341,$A2037,'United Data'!$B$3:$B$4341,"&lt;&gt;Off-street")&gt;0,1,0)</f>
        <v>1</v>
      </c>
      <c r="I2037">
        <f>IF(COUNTIFS('United Data'!$A$3:$A$4341,I$1,'United Data'!$C$3:$C$4341,$A2037,'United Data'!$B$3:$B$4341,"&lt;&gt;Off-street")&gt;0,1,0)</f>
        <v>0</v>
      </c>
      <c r="J2037">
        <f>IF(COUNTIFS('United Data'!$A$3:$A$4341,J$1,'United Data'!$C$3:$C$4341,$A2037,'United Data'!$B$3:$B$4341,"&lt;&gt;Off-street")&gt;0,1,0)</f>
        <v>0</v>
      </c>
      <c r="K2037">
        <f>IF(COUNTIFS('United Data'!$A$3:$A$4341,K$1,'United Data'!$C$3:$C$4341,$A2037,'United Data'!$B$3:$B$4341,"&lt;&gt;Off-street")&gt;0,1,0)</f>
        <v>0</v>
      </c>
      <c r="L2037">
        <f>IF(COUNTIFS('United Data'!$A$3:$A$4341,L$1,'United Data'!$C$3:$C$4341,$A2037,'United Data'!$B$3:$B$4341,"&lt;&gt;Off-street")&gt;0,1,0)</f>
        <v>0</v>
      </c>
      <c r="M2037">
        <f>IF(COUNTIFS('United Data'!$A$3:$A$4341,M$1,'United Data'!$C$3:$C$4341,$A2037,'United Data'!$B$3:$B$4341,"&lt;&gt;Off-street")&gt;0,1,0)</f>
        <v>0</v>
      </c>
      <c r="N2037">
        <f>IF(COUNTIFS('United Data'!$A$3:$A$4341,N$1,'United Data'!$C$3:$C$4341,$A2037,'United Data'!$B$3:$B$4341,"&lt;&gt;Off-street")&gt;0,1,0)</f>
        <v>0</v>
      </c>
      <c r="O2037">
        <f>IF(COUNTIFS('United Data'!$A$3:$A$4341,O$1,'United Data'!$C$3:$C$4341,$A2037,'United Data'!$B$3:$B$4341,"&lt;&gt;Off-street")&gt;0,1,0)</f>
        <v>0</v>
      </c>
      <c r="P2037">
        <f>IF(COUNTIFS('United Data'!$A$3:$A$4341,P$1,'United Data'!$C$3:$C$4341,$A2037,'United Data'!$B$3:$B$4341,"&lt;&gt;Off-street")&gt;0,1,0)</f>
        <v>0</v>
      </c>
      <c r="Q2037">
        <f>IF(COUNTIFS('United Data'!$A$3:$A$4341,Q$1,'United Data'!$C$3:$C$4341,$A2037,'United Data'!$B$3:$B$4341,"&lt;&gt;Off-street")&gt;0,1,0)</f>
        <v>0</v>
      </c>
      <c r="R2037">
        <f>IF(COUNTIFS('United Data'!$A$3:$A$4341,R$1,'United Data'!$C$3:$C$4341,$A2037,'United Data'!$B$3:$B$4341,"&lt;&gt;Off-street")&gt;0,1,0)</f>
        <v>0</v>
      </c>
      <c r="S2037">
        <f t="shared" si="62"/>
        <v>2</v>
      </c>
      <c r="T2037">
        <f t="shared" si="63"/>
        <v>2</v>
      </c>
    </row>
    <row r="2038" spans="1:20" x14ac:dyDescent="0.2">
      <c r="A2038" t="s">
        <v>2085</v>
      </c>
      <c r="B2038">
        <f>IF(COUNTIFS('United Data'!$A$3:$A$4341,B$1,'United Data'!$C$3:$C$4341,$A2038,'United Data'!$B$3:$B$4341,"&lt;&gt;Off-street")&gt;0,1,0)</f>
        <v>0</v>
      </c>
      <c r="C2038">
        <f>IF(COUNTIFS('United Data'!$A$3:$A$4341,C$1,'United Data'!$C$3:$C$4341,$A2038,'United Data'!$B$3:$B$4341,"&lt;&gt;Off-street")&gt;0,1,0)</f>
        <v>0</v>
      </c>
      <c r="D2038">
        <f>IF(COUNTIFS('United Data'!$A$3:$A$4341,D$1,'United Data'!$C$3:$C$4341,$A2038,'United Data'!$B$3:$B$4341,"&lt;&gt;Off-street")&gt;0,1,0)</f>
        <v>0</v>
      </c>
      <c r="E2038">
        <f>IF(COUNTIFS('United Data'!$A$3:$A$4341,E$1,'United Data'!$C$3:$C$4341,$A2038,'United Data'!$B$3:$B$4341,"&lt;&gt;Off-street")&gt;0,1,0)</f>
        <v>1</v>
      </c>
      <c r="F2038">
        <f>IF(COUNTIFS('United Data'!$A$3:$A$4341,F$1,'United Data'!$C$3:$C$4341,$A2038,'United Data'!$B$3:$B$4341,"&lt;&gt;Off-street")&gt;0,1,0)</f>
        <v>0</v>
      </c>
      <c r="G2038">
        <f>IF(COUNTIFS('United Data'!$A$3:$A$4341,G$1,'United Data'!$C$3:$C$4341,$A2038,'United Data'!$B$3:$B$4341,"&lt;&gt;Off-street")&gt;0,1,0)</f>
        <v>0</v>
      </c>
      <c r="H2038">
        <f>IF(COUNTIFS('United Data'!$A$3:$A$4341,H$1,'United Data'!$C$3:$C$4341,$A2038,'United Data'!$B$3:$B$4341,"&lt;&gt;Off-street")&gt;0,1,0)</f>
        <v>1</v>
      </c>
      <c r="I2038">
        <f>IF(COUNTIFS('United Data'!$A$3:$A$4341,I$1,'United Data'!$C$3:$C$4341,$A2038,'United Data'!$B$3:$B$4341,"&lt;&gt;Off-street")&gt;0,1,0)</f>
        <v>0</v>
      </c>
      <c r="J2038">
        <f>IF(COUNTIFS('United Data'!$A$3:$A$4341,J$1,'United Data'!$C$3:$C$4341,$A2038,'United Data'!$B$3:$B$4341,"&lt;&gt;Off-street")&gt;0,1,0)</f>
        <v>0</v>
      </c>
      <c r="K2038">
        <f>IF(COUNTIFS('United Data'!$A$3:$A$4341,K$1,'United Data'!$C$3:$C$4341,$A2038,'United Data'!$B$3:$B$4341,"&lt;&gt;Off-street")&gt;0,1,0)</f>
        <v>0</v>
      </c>
      <c r="L2038">
        <f>IF(COUNTIFS('United Data'!$A$3:$A$4341,L$1,'United Data'!$C$3:$C$4341,$A2038,'United Data'!$B$3:$B$4341,"&lt;&gt;Off-street")&gt;0,1,0)</f>
        <v>0</v>
      </c>
      <c r="M2038">
        <f>IF(COUNTIFS('United Data'!$A$3:$A$4341,M$1,'United Data'!$C$3:$C$4341,$A2038,'United Data'!$B$3:$B$4341,"&lt;&gt;Off-street")&gt;0,1,0)</f>
        <v>0</v>
      </c>
      <c r="N2038">
        <f>IF(COUNTIFS('United Data'!$A$3:$A$4341,N$1,'United Data'!$C$3:$C$4341,$A2038,'United Data'!$B$3:$B$4341,"&lt;&gt;Off-street")&gt;0,1,0)</f>
        <v>0</v>
      </c>
      <c r="O2038">
        <f>IF(COUNTIFS('United Data'!$A$3:$A$4341,O$1,'United Data'!$C$3:$C$4341,$A2038,'United Data'!$B$3:$B$4341,"&lt;&gt;Off-street")&gt;0,1,0)</f>
        <v>0</v>
      </c>
      <c r="P2038">
        <f>IF(COUNTIFS('United Data'!$A$3:$A$4341,P$1,'United Data'!$C$3:$C$4341,$A2038,'United Data'!$B$3:$B$4341,"&lt;&gt;Off-street")&gt;0,1,0)</f>
        <v>0</v>
      </c>
      <c r="Q2038">
        <f>IF(COUNTIFS('United Data'!$A$3:$A$4341,Q$1,'United Data'!$C$3:$C$4341,$A2038,'United Data'!$B$3:$B$4341,"&lt;&gt;Off-street")&gt;0,1,0)</f>
        <v>0</v>
      </c>
      <c r="R2038">
        <f>IF(COUNTIFS('United Data'!$A$3:$A$4341,R$1,'United Data'!$C$3:$C$4341,$A2038,'United Data'!$B$3:$B$4341,"&lt;&gt;Off-street")&gt;0,1,0)</f>
        <v>0</v>
      </c>
      <c r="S2038">
        <f t="shared" si="62"/>
        <v>2</v>
      </c>
      <c r="T2038">
        <f t="shared" si="63"/>
        <v>2</v>
      </c>
    </row>
    <row r="2039" spans="1:20" x14ac:dyDescent="0.2">
      <c r="A2039" t="s">
        <v>2086</v>
      </c>
      <c r="B2039">
        <f>IF(COUNTIFS('United Data'!$A$3:$A$4341,B$1,'United Data'!$C$3:$C$4341,$A2039,'United Data'!$B$3:$B$4341,"&lt;&gt;Off-street")&gt;0,1,0)</f>
        <v>0</v>
      </c>
      <c r="C2039">
        <f>IF(COUNTIFS('United Data'!$A$3:$A$4341,C$1,'United Data'!$C$3:$C$4341,$A2039,'United Data'!$B$3:$B$4341,"&lt;&gt;Off-street")&gt;0,1,0)</f>
        <v>0</v>
      </c>
      <c r="D2039">
        <f>IF(COUNTIFS('United Data'!$A$3:$A$4341,D$1,'United Data'!$C$3:$C$4341,$A2039,'United Data'!$B$3:$B$4341,"&lt;&gt;Off-street")&gt;0,1,0)</f>
        <v>0</v>
      </c>
      <c r="E2039">
        <f>IF(COUNTIFS('United Data'!$A$3:$A$4341,E$1,'United Data'!$C$3:$C$4341,$A2039,'United Data'!$B$3:$B$4341,"&lt;&gt;Off-street")&gt;0,1,0)</f>
        <v>1</v>
      </c>
      <c r="F2039">
        <f>IF(COUNTIFS('United Data'!$A$3:$A$4341,F$1,'United Data'!$C$3:$C$4341,$A2039,'United Data'!$B$3:$B$4341,"&lt;&gt;Off-street")&gt;0,1,0)</f>
        <v>0</v>
      </c>
      <c r="G2039">
        <f>IF(COUNTIFS('United Data'!$A$3:$A$4341,G$1,'United Data'!$C$3:$C$4341,$A2039,'United Data'!$B$3:$B$4341,"&lt;&gt;Off-street")&gt;0,1,0)</f>
        <v>0</v>
      </c>
      <c r="H2039">
        <f>IF(COUNTIFS('United Data'!$A$3:$A$4341,H$1,'United Data'!$C$3:$C$4341,$A2039,'United Data'!$B$3:$B$4341,"&lt;&gt;Off-street")&gt;0,1,0)</f>
        <v>1</v>
      </c>
      <c r="I2039">
        <f>IF(COUNTIFS('United Data'!$A$3:$A$4341,I$1,'United Data'!$C$3:$C$4341,$A2039,'United Data'!$B$3:$B$4341,"&lt;&gt;Off-street")&gt;0,1,0)</f>
        <v>0</v>
      </c>
      <c r="J2039">
        <f>IF(COUNTIFS('United Data'!$A$3:$A$4341,J$1,'United Data'!$C$3:$C$4341,$A2039,'United Data'!$B$3:$B$4341,"&lt;&gt;Off-street")&gt;0,1,0)</f>
        <v>0</v>
      </c>
      <c r="K2039">
        <f>IF(COUNTIFS('United Data'!$A$3:$A$4341,K$1,'United Data'!$C$3:$C$4341,$A2039,'United Data'!$B$3:$B$4341,"&lt;&gt;Off-street")&gt;0,1,0)</f>
        <v>0</v>
      </c>
      <c r="L2039">
        <f>IF(COUNTIFS('United Data'!$A$3:$A$4341,L$1,'United Data'!$C$3:$C$4341,$A2039,'United Data'!$B$3:$B$4341,"&lt;&gt;Off-street")&gt;0,1,0)</f>
        <v>0</v>
      </c>
      <c r="M2039">
        <f>IF(COUNTIFS('United Data'!$A$3:$A$4341,M$1,'United Data'!$C$3:$C$4341,$A2039,'United Data'!$B$3:$B$4341,"&lt;&gt;Off-street")&gt;0,1,0)</f>
        <v>0</v>
      </c>
      <c r="N2039">
        <f>IF(COUNTIFS('United Data'!$A$3:$A$4341,N$1,'United Data'!$C$3:$C$4341,$A2039,'United Data'!$B$3:$B$4341,"&lt;&gt;Off-street")&gt;0,1,0)</f>
        <v>0</v>
      </c>
      <c r="O2039">
        <f>IF(COUNTIFS('United Data'!$A$3:$A$4341,O$1,'United Data'!$C$3:$C$4341,$A2039,'United Data'!$B$3:$B$4341,"&lt;&gt;Off-street")&gt;0,1,0)</f>
        <v>0</v>
      </c>
      <c r="P2039">
        <f>IF(COUNTIFS('United Data'!$A$3:$A$4341,P$1,'United Data'!$C$3:$C$4341,$A2039,'United Data'!$B$3:$B$4341,"&lt;&gt;Off-street")&gt;0,1,0)</f>
        <v>0</v>
      </c>
      <c r="Q2039">
        <f>IF(COUNTIFS('United Data'!$A$3:$A$4341,Q$1,'United Data'!$C$3:$C$4341,$A2039,'United Data'!$B$3:$B$4341,"&lt;&gt;Off-street")&gt;0,1,0)</f>
        <v>0</v>
      </c>
      <c r="R2039">
        <f>IF(COUNTIFS('United Data'!$A$3:$A$4341,R$1,'United Data'!$C$3:$C$4341,$A2039,'United Data'!$B$3:$B$4341,"&lt;&gt;Off-street")&gt;0,1,0)</f>
        <v>0</v>
      </c>
      <c r="S2039">
        <f t="shared" si="62"/>
        <v>2</v>
      </c>
      <c r="T2039">
        <f t="shared" si="63"/>
        <v>2</v>
      </c>
    </row>
    <row r="2040" spans="1:20" x14ac:dyDescent="0.2">
      <c r="A2040" t="s">
        <v>2087</v>
      </c>
      <c r="B2040">
        <f>IF(COUNTIFS('United Data'!$A$3:$A$4341,B$1,'United Data'!$C$3:$C$4341,$A2040,'United Data'!$B$3:$B$4341,"&lt;&gt;Off-street")&gt;0,1,0)</f>
        <v>0</v>
      </c>
      <c r="C2040">
        <f>IF(COUNTIFS('United Data'!$A$3:$A$4341,C$1,'United Data'!$C$3:$C$4341,$A2040,'United Data'!$B$3:$B$4341,"&lt;&gt;Off-street")&gt;0,1,0)</f>
        <v>0</v>
      </c>
      <c r="D2040">
        <f>IF(COUNTIFS('United Data'!$A$3:$A$4341,D$1,'United Data'!$C$3:$C$4341,$A2040,'United Data'!$B$3:$B$4341,"&lt;&gt;Off-street")&gt;0,1,0)</f>
        <v>0</v>
      </c>
      <c r="E2040">
        <f>IF(COUNTIFS('United Data'!$A$3:$A$4341,E$1,'United Data'!$C$3:$C$4341,$A2040,'United Data'!$B$3:$B$4341,"&lt;&gt;Off-street")&gt;0,1,0)</f>
        <v>1</v>
      </c>
      <c r="F2040">
        <f>IF(COUNTIFS('United Data'!$A$3:$A$4341,F$1,'United Data'!$C$3:$C$4341,$A2040,'United Data'!$B$3:$B$4341,"&lt;&gt;Off-street")&gt;0,1,0)</f>
        <v>0</v>
      </c>
      <c r="G2040">
        <f>IF(COUNTIFS('United Data'!$A$3:$A$4341,G$1,'United Data'!$C$3:$C$4341,$A2040,'United Data'!$B$3:$B$4341,"&lt;&gt;Off-street")&gt;0,1,0)</f>
        <v>0</v>
      </c>
      <c r="H2040">
        <f>IF(COUNTIFS('United Data'!$A$3:$A$4341,H$1,'United Data'!$C$3:$C$4341,$A2040,'United Data'!$B$3:$B$4341,"&lt;&gt;Off-street")&gt;0,1,0)</f>
        <v>1</v>
      </c>
      <c r="I2040">
        <f>IF(COUNTIFS('United Data'!$A$3:$A$4341,I$1,'United Data'!$C$3:$C$4341,$A2040,'United Data'!$B$3:$B$4341,"&lt;&gt;Off-street")&gt;0,1,0)</f>
        <v>0</v>
      </c>
      <c r="J2040">
        <f>IF(COUNTIFS('United Data'!$A$3:$A$4341,J$1,'United Data'!$C$3:$C$4341,$A2040,'United Data'!$B$3:$B$4341,"&lt;&gt;Off-street")&gt;0,1,0)</f>
        <v>0</v>
      </c>
      <c r="K2040">
        <f>IF(COUNTIFS('United Data'!$A$3:$A$4341,K$1,'United Data'!$C$3:$C$4341,$A2040,'United Data'!$B$3:$B$4341,"&lt;&gt;Off-street")&gt;0,1,0)</f>
        <v>0</v>
      </c>
      <c r="L2040">
        <f>IF(COUNTIFS('United Data'!$A$3:$A$4341,L$1,'United Data'!$C$3:$C$4341,$A2040,'United Data'!$B$3:$B$4341,"&lt;&gt;Off-street")&gt;0,1,0)</f>
        <v>0</v>
      </c>
      <c r="M2040">
        <f>IF(COUNTIFS('United Data'!$A$3:$A$4341,M$1,'United Data'!$C$3:$C$4341,$A2040,'United Data'!$B$3:$B$4341,"&lt;&gt;Off-street")&gt;0,1,0)</f>
        <v>0</v>
      </c>
      <c r="N2040">
        <f>IF(COUNTIFS('United Data'!$A$3:$A$4341,N$1,'United Data'!$C$3:$C$4341,$A2040,'United Data'!$B$3:$B$4341,"&lt;&gt;Off-street")&gt;0,1,0)</f>
        <v>0</v>
      </c>
      <c r="O2040">
        <f>IF(COUNTIFS('United Data'!$A$3:$A$4341,O$1,'United Data'!$C$3:$C$4341,$A2040,'United Data'!$B$3:$B$4341,"&lt;&gt;Off-street")&gt;0,1,0)</f>
        <v>0</v>
      </c>
      <c r="P2040">
        <f>IF(COUNTIFS('United Data'!$A$3:$A$4341,P$1,'United Data'!$C$3:$C$4341,$A2040,'United Data'!$B$3:$B$4341,"&lt;&gt;Off-street")&gt;0,1,0)</f>
        <v>0</v>
      </c>
      <c r="Q2040">
        <f>IF(COUNTIFS('United Data'!$A$3:$A$4341,Q$1,'United Data'!$C$3:$C$4341,$A2040,'United Data'!$B$3:$B$4341,"&lt;&gt;Off-street")&gt;0,1,0)</f>
        <v>0</v>
      </c>
      <c r="R2040">
        <f>IF(COUNTIFS('United Data'!$A$3:$A$4341,R$1,'United Data'!$C$3:$C$4341,$A2040,'United Data'!$B$3:$B$4341,"&lt;&gt;Off-street")&gt;0,1,0)</f>
        <v>0</v>
      </c>
      <c r="S2040">
        <f t="shared" si="62"/>
        <v>2</v>
      </c>
      <c r="T2040">
        <f t="shared" si="63"/>
        <v>2</v>
      </c>
    </row>
    <row r="2041" spans="1:20" x14ac:dyDescent="0.2">
      <c r="A2041" t="s">
        <v>2088</v>
      </c>
      <c r="B2041">
        <f>IF(COUNTIFS('United Data'!$A$3:$A$4341,B$1,'United Data'!$C$3:$C$4341,$A2041,'United Data'!$B$3:$B$4341,"&lt;&gt;Off-street")&gt;0,1,0)</f>
        <v>0</v>
      </c>
      <c r="C2041">
        <f>IF(COUNTIFS('United Data'!$A$3:$A$4341,C$1,'United Data'!$C$3:$C$4341,$A2041,'United Data'!$B$3:$B$4341,"&lt;&gt;Off-street")&gt;0,1,0)</f>
        <v>0</v>
      </c>
      <c r="D2041">
        <f>IF(COUNTIFS('United Data'!$A$3:$A$4341,D$1,'United Data'!$C$3:$C$4341,$A2041,'United Data'!$B$3:$B$4341,"&lt;&gt;Off-street")&gt;0,1,0)</f>
        <v>0</v>
      </c>
      <c r="E2041">
        <f>IF(COUNTIFS('United Data'!$A$3:$A$4341,E$1,'United Data'!$C$3:$C$4341,$A2041,'United Data'!$B$3:$B$4341,"&lt;&gt;Off-street")&gt;0,1,0)</f>
        <v>0</v>
      </c>
      <c r="F2041">
        <f>IF(COUNTIFS('United Data'!$A$3:$A$4341,F$1,'United Data'!$C$3:$C$4341,$A2041,'United Data'!$B$3:$B$4341,"&lt;&gt;Off-street")&gt;0,1,0)</f>
        <v>0</v>
      </c>
      <c r="G2041">
        <f>IF(COUNTIFS('United Data'!$A$3:$A$4341,G$1,'United Data'!$C$3:$C$4341,$A2041,'United Data'!$B$3:$B$4341,"&lt;&gt;Off-street")&gt;0,1,0)</f>
        <v>1</v>
      </c>
      <c r="H2041">
        <f>IF(COUNTIFS('United Data'!$A$3:$A$4341,H$1,'United Data'!$C$3:$C$4341,$A2041,'United Data'!$B$3:$B$4341,"&lt;&gt;Off-street")&gt;0,1,0)</f>
        <v>0</v>
      </c>
      <c r="I2041">
        <f>IF(COUNTIFS('United Data'!$A$3:$A$4341,I$1,'United Data'!$C$3:$C$4341,$A2041,'United Data'!$B$3:$B$4341,"&lt;&gt;Off-street")&gt;0,1,0)</f>
        <v>0</v>
      </c>
      <c r="J2041">
        <f>IF(COUNTIFS('United Data'!$A$3:$A$4341,J$1,'United Data'!$C$3:$C$4341,$A2041,'United Data'!$B$3:$B$4341,"&lt;&gt;Off-street")&gt;0,1,0)</f>
        <v>0</v>
      </c>
      <c r="K2041">
        <f>IF(COUNTIFS('United Data'!$A$3:$A$4341,K$1,'United Data'!$C$3:$C$4341,$A2041,'United Data'!$B$3:$B$4341,"&lt;&gt;Off-street")&gt;0,1,0)</f>
        <v>0</v>
      </c>
      <c r="L2041">
        <f>IF(COUNTIFS('United Data'!$A$3:$A$4341,L$1,'United Data'!$C$3:$C$4341,$A2041,'United Data'!$B$3:$B$4341,"&lt;&gt;Off-street")&gt;0,1,0)</f>
        <v>0</v>
      </c>
      <c r="M2041">
        <f>IF(COUNTIFS('United Data'!$A$3:$A$4341,M$1,'United Data'!$C$3:$C$4341,$A2041,'United Data'!$B$3:$B$4341,"&lt;&gt;Off-street")&gt;0,1,0)</f>
        <v>0</v>
      </c>
      <c r="N2041">
        <f>IF(COUNTIFS('United Data'!$A$3:$A$4341,N$1,'United Data'!$C$3:$C$4341,$A2041,'United Data'!$B$3:$B$4341,"&lt;&gt;Off-street")&gt;0,1,0)</f>
        <v>0</v>
      </c>
      <c r="O2041">
        <f>IF(COUNTIFS('United Data'!$A$3:$A$4341,O$1,'United Data'!$C$3:$C$4341,$A2041,'United Data'!$B$3:$B$4341,"&lt;&gt;Off-street")&gt;0,1,0)</f>
        <v>0</v>
      </c>
      <c r="P2041">
        <f>IF(COUNTIFS('United Data'!$A$3:$A$4341,P$1,'United Data'!$C$3:$C$4341,$A2041,'United Data'!$B$3:$B$4341,"&lt;&gt;Off-street")&gt;0,1,0)</f>
        <v>0</v>
      </c>
      <c r="Q2041">
        <f>IF(COUNTIFS('United Data'!$A$3:$A$4341,Q$1,'United Data'!$C$3:$C$4341,$A2041,'United Data'!$B$3:$B$4341,"&lt;&gt;Off-street")&gt;0,1,0)</f>
        <v>0</v>
      </c>
      <c r="R2041">
        <f>IF(COUNTIFS('United Data'!$A$3:$A$4341,R$1,'United Data'!$C$3:$C$4341,$A2041,'United Data'!$B$3:$B$4341,"&lt;&gt;Off-street")&gt;0,1,0)</f>
        <v>0</v>
      </c>
      <c r="S2041">
        <f t="shared" si="62"/>
        <v>1</v>
      </c>
      <c r="T2041">
        <f t="shared" si="63"/>
        <v>1</v>
      </c>
    </row>
    <row r="2042" spans="1:20" x14ac:dyDescent="0.2">
      <c r="A2042" t="s">
        <v>2089</v>
      </c>
      <c r="B2042">
        <f>IF(COUNTIFS('United Data'!$A$3:$A$4341,B$1,'United Data'!$C$3:$C$4341,$A2042,'United Data'!$B$3:$B$4341,"&lt;&gt;Off-street")&gt;0,1,0)</f>
        <v>0</v>
      </c>
      <c r="C2042">
        <f>IF(COUNTIFS('United Data'!$A$3:$A$4341,C$1,'United Data'!$C$3:$C$4341,$A2042,'United Data'!$B$3:$B$4341,"&lt;&gt;Off-street")&gt;0,1,0)</f>
        <v>0</v>
      </c>
      <c r="D2042">
        <f>IF(COUNTIFS('United Data'!$A$3:$A$4341,D$1,'United Data'!$C$3:$C$4341,$A2042,'United Data'!$B$3:$B$4341,"&lt;&gt;Off-street")&gt;0,1,0)</f>
        <v>0</v>
      </c>
      <c r="E2042">
        <f>IF(COUNTIFS('United Data'!$A$3:$A$4341,E$1,'United Data'!$C$3:$C$4341,$A2042,'United Data'!$B$3:$B$4341,"&lt;&gt;Off-street")&gt;0,1,0)</f>
        <v>0</v>
      </c>
      <c r="F2042">
        <f>IF(COUNTIFS('United Data'!$A$3:$A$4341,F$1,'United Data'!$C$3:$C$4341,$A2042,'United Data'!$B$3:$B$4341,"&lt;&gt;Off-street")&gt;0,1,0)</f>
        <v>0</v>
      </c>
      <c r="G2042">
        <f>IF(COUNTIFS('United Data'!$A$3:$A$4341,G$1,'United Data'!$C$3:$C$4341,$A2042,'United Data'!$B$3:$B$4341,"&lt;&gt;Off-street")&gt;0,1,0)</f>
        <v>1</v>
      </c>
      <c r="H2042">
        <f>IF(COUNTIFS('United Data'!$A$3:$A$4341,H$1,'United Data'!$C$3:$C$4341,$A2042,'United Data'!$B$3:$B$4341,"&lt;&gt;Off-street")&gt;0,1,0)</f>
        <v>0</v>
      </c>
      <c r="I2042">
        <f>IF(COUNTIFS('United Data'!$A$3:$A$4341,I$1,'United Data'!$C$3:$C$4341,$A2042,'United Data'!$B$3:$B$4341,"&lt;&gt;Off-street")&gt;0,1,0)</f>
        <v>0</v>
      </c>
      <c r="J2042">
        <f>IF(COUNTIFS('United Data'!$A$3:$A$4341,J$1,'United Data'!$C$3:$C$4341,$A2042,'United Data'!$B$3:$B$4341,"&lt;&gt;Off-street")&gt;0,1,0)</f>
        <v>0</v>
      </c>
      <c r="K2042">
        <f>IF(COUNTIFS('United Data'!$A$3:$A$4341,K$1,'United Data'!$C$3:$C$4341,$A2042,'United Data'!$B$3:$B$4341,"&lt;&gt;Off-street")&gt;0,1,0)</f>
        <v>1</v>
      </c>
      <c r="L2042">
        <f>IF(COUNTIFS('United Data'!$A$3:$A$4341,L$1,'United Data'!$C$3:$C$4341,$A2042,'United Data'!$B$3:$B$4341,"&lt;&gt;Off-street")&gt;0,1,0)</f>
        <v>0</v>
      </c>
      <c r="M2042">
        <f>IF(COUNTIFS('United Data'!$A$3:$A$4341,M$1,'United Data'!$C$3:$C$4341,$A2042,'United Data'!$B$3:$B$4341,"&lt;&gt;Off-street")&gt;0,1,0)</f>
        <v>0</v>
      </c>
      <c r="N2042">
        <f>IF(COUNTIFS('United Data'!$A$3:$A$4341,N$1,'United Data'!$C$3:$C$4341,$A2042,'United Data'!$B$3:$B$4341,"&lt;&gt;Off-street")&gt;0,1,0)</f>
        <v>0</v>
      </c>
      <c r="O2042">
        <f>IF(COUNTIFS('United Data'!$A$3:$A$4341,O$1,'United Data'!$C$3:$C$4341,$A2042,'United Data'!$B$3:$B$4341,"&lt;&gt;Off-street")&gt;0,1,0)</f>
        <v>0</v>
      </c>
      <c r="P2042">
        <f>IF(COUNTIFS('United Data'!$A$3:$A$4341,P$1,'United Data'!$C$3:$C$4341,$A2042,'United Data'!$B$3:$B$4341,"&lt;&gt;Off-street")&gt;0,1,0)</f>
        <v>0</v>
      </c>
      <c r="Q2042">
        <f>IF(COUNTIFS('United Data'!$A$3:$A$4341,Q$1,'United Data'!$C$3:$C$4341,$A2042,'United Data'!$B$3:$B$4341,"&lt;&gt;Off-street")&gt;0,1,0)</f>
        <v>0</v>
      </c>
      <c r="R2042">
        <f>IF(COUNTIFS('United Data'!$A$3:$A$4341,R$1,'United Data'!$C$3:$C$4341,$A2042,'United Data'!$B$3:$B$4341,"&lt;&gt;Off-street")&gt;0,1,0)</f>
        <v>0</v>
      </c>
      <c r="S2042">
        <f t="shared" si="62"/>
        <v>2</v>
      </c>
      <c r="T2042">
        <f t="shared" si="63"/>
        <v>2</v>
      </c>
    </row>
    <row r="2043" spans="1:20" x14ac:dyDescent="0.2">
      <c r="A2043" t="s">
        <v>2090</v>
      </c>
      <c r="B2043">
        <f>IF(COUNTIFS('United Data'!$A$3:$A$4341,B$1,'United Data'!$C$3:$C$4341,$A2043,'United Data'!$B$3:$B$4341,"&lt;&gt;Off-street")&gt;0,1,0)</f>
        <v>0</v>
      </c>
      <c r="C2043">
        <f>IF(COUNTIFS('United Data'!$A$3:$A$4341,C$1,'United Data'!$C$3:$C$4341,$A2043,'United Data'!$B$3:$B$4341,"&lt;&gt;Off-street")&gt;0,1,0)</f>
        <v>0</v>
      </c>
      <c r="D2043">
        <f>IF(COUNTIFS('United Data'!$A$3:$A$4341,D$1,'United Data'!$C$3:$C$4341,$A2043,'United Data'!$B$3:$B$4341,"&lt;&gt;Off-street")&gt;0,1,0)</f>
        <v>0</v>
      </c>
      <c r="E2043">
        <f>IF(COUNTIFS('United Data'!$A$3:$A$4341,E$1,'United Data'!$C$3:$C$4341,$A2043,'United Data'!$B$3:$B$4341,"&lt;&gt;Off-street")&gt;0,1,0)</f>
        <v>0</v>
      </c>
      <c r="F2043">
        <f>IF(COUNTIFS('United Data'!$A$3:$A$4341,F$1,'United Data'!$C$3:$C$4341,$A2043,'United Data'!$B$3:$B$4341,"&lt;&gt;Off-street")&gt;0,1,0)</f>
        <v>0</v>
      </c>
      <c r="G2043">
        <f>IF(COUNTIFS('United Data'!$A$3:$A$4341,G$1,'United Data'!$C$3:$C$4341,$A2043,'United Data'!$B$3:$B$4341,"&lt;&gt;Off-street")&gt;0,1,0)</f>
        <v>1</v>
      </c>
      <c r="H2043">
        <f>IF(COUNTIFS('United Data'!$A$3:$A$4341,H$1,'United Data'!$C$3:$C$4341,$A2043,'United Data'!$B$3:$B$4341,"&lt;&gt;Off-street")&gt;0,1,0)</f>
        <v>0</v>
      </c>
      <c r="I2043">
        <f>IF(COUNTIFS('United Data'!$A$3:$A$4341,I$1,'United Data'!$C$3:$C$4341,$A2043,'United Data'!$B$3:$B$4341,"&lt;&gt;Off-street")&gt;0,1,0)</f>
        <v>0</v>
      </c>
      <c r="J2043">
        <f>IF(COUNTIFS('United Data'!$A$3:$A$4341,J$1,'United Data'!$C$3:$C$4341,$A2043,'United Data'!$B$3:$B$4341,"&lt;&gt;Off-street")&gt;0,1,0)</f>
        <v>0</v>
      </c>
      <c r="K2043">
        <f>IF(COUNTIFS('United Data'!$A$3:$A$4341,K$1,'United Data'!$C$3:$C$4341,$A2043,'United Data'!$B$3:$B$4341,"&lt;&gt;Off-street")&gt;0,1,0)</f>
        <v>0</v>
      </c>
      <c r="L2043">
        <f>IF(COUNTIFS('United Data'!$A$3:$A$4341,L$1,'United Data'!$C$3:$C$4341,$A2043,'United Data'!$B$3:$B$4341,"&lt;&gt;Off-street")&gt;0,1,0)</f>
        <v>0</v>
      </c>
      <c r="M2043">
        <f>IF(COUNTIFS('United Data'!$A$3:$A$4341,M$1,'United Data'!$C$3:$C$4341,$A2043,'United Data'!$B$3:$B$4341,"&lt;&gt;Off-street")&gt;0,1,0)</f>
        <v>0</v>
      </c>
      <c r="N2043">
        <f>IF(COUNTIFS('United Data'!$A$3:$A$4341,N$1,'United Data'!$C$3:$C$4341,$A2043,'United Data'!$B$3:$B$4341,"&lt;&gt;Off-street")&gt;0,1,0)</f>
        <v>0</v>
      </c>
      <c r="O2043">
        <f>IF(COUNTIFS('United Data'!$A$3:$A$4341,O$1,'United Data'!$C$3:$C$4341,$A2043,'United Data'!$B$3:$B$4341,"&lt;&gt;Off-street")&gt;0,1,0)</f>
        <v>0</v>
      </c>
      <c r="P2043">
        <f>IF(COUNTIFS('United Data'!$A$3:$A$4341,P$1,'United Data'!$C$3:$C$4341,$A2043,'United Data'!$B$3:$B$4341,"&lt;&gt;Off-street")&gt;0,1,0)</f>
        <v>0</v>
      </c>
      <c r="Q2043">
        <f>IF(COUNTIFS('United Data'!$A$3:$A$4341,Q$1,'United Data'!$C$3:$C$4341,$A2043,'United Data'!$B$3:$B$4341,"&lt;&gt;Off-street")&gt;0,1,0)</f>
        <v>0</v>
      </c>
      <c r="R2043">
        <f>IF(COUNTIFS('United Data'!$A$3:$A$4341,R$1,'United Data'!$C$3:$C$4341,$A2043,'United Data'!$B$3:$B$4341,"&lt;&gt;Off-street")&gt;0,1,0)</f>
        <v>0</v>
      </c>
      <c r="S2043">
        <f t="shared" si="62"/>
        <v>1</v>
      </c>
      <c r="T2043">
        <f t="shared" si="63"/>
        <v>1</v>
      </c>
    </row>
    <row r="2044" spans="1:20" x14ac:dyDescent="0.2">
      <c r="A2044" t="s">
        <v>2091</v>
      </c>
      <c r="B2044">
        <f>IF(COUNTIFS('United Data'!$A$3:$A$4341,B$1,'United Data'!$C$3:$C$4341,$A2044,'United Data'!$B$3:$B$4341,"&lt;&gt;Off-street")&gt;0,1,0)</f>
        <v>0</v>
      </c>
      <c r="C2044">
        <f>IF(COUNTIFS('United Data'!$A$3:$A$4341,C$1,'United Data'!$C$3:$C$4341,$A2044,'United Data'!$B$3:$B$4341,"&lt;&gt;Off-street")&gt;0,1,0)</f>
        <v>0</v>
      </c>
      <c r="D2044">
        <f>IF(COUNTIFS('United Data'!$A$3:$A$4341,D$1,'United Data'!$C$3:$C$4341,$A2044,'United Data'!$B$3:$B$4341,"&lt;&gt;Off-street")&gt;0,1,0)</f>
        <v>0</v>
      </c>
      <c r="E2044">
        <f>IF(COUNTIFS('United Data'!$A$3:$A$4341,E$1,'United Data'!$C$3:$C$4341,$A2044,'United Data'!$B$3:$B$4341,"&lt;&gt;Off-street")&gt;0,1,0)</f>
        <v>0</v>
      </c>
      <c r="F2044">
        <f>IF(COUNTIFS('United Data'!$A$3:$A$4341,F$1,'United Data'!$C$3:$C$4341,$A2044,'United Data'!$B$3:$B$4341,"&lt;&gt;Off-street")&gt;0,1,0)</f>
        <v>0</v>
      </c>
      <c r="G2044">
        <f>IF(COUNTIFS('United Data'!$A$3:$A$4341,G$1,'United Data'!$C$3:$C$4341,$A2044,'United Data'!$B$3:$B$4341,"&lt;&gt;Off-street")&gt;0,1,0)</f>
        <v>1</v>
      </c>
      <c r="H2044">
        <f>IF(COUNTIFS('United Data'!$A$3:$A$4341,H$1,'United Data'!$C$3:$C$4341,$A2044,'United Data'!$B$3:$B$4341,"&lt;&gt;Off-street")&gt;0,1,0)</f>
        <v>0</v>
      </c>
      <c r="I2044">
        <f>IF(COUNTIFS('United Data'!$A$3:$A$4341,I$1,'United Data'!$C$3:$C$4341,$A2044,'United Data'!$B$3:$B$4341,"&lt;&gt;Off-street")&gt;0,1,0)</f>
        <v>1</v>
      </c>
      <c r="J2044">
        <f>IF(COUNTIFS('United Data'!$A$3:$A$4341,J$1,'United Data'!$C$3:$C$4341,$A2044,'United Data'!$B$3:$B$4341,"&lt;&gt;Off-street")&gt;0,1,0)</f>
        <v>0</v>
      </c>
      <c r="K2044">
        <f>IF(COUNTIFS('United Data'!$A$3:$A$4341,K$1,'United Data'!$C$3:$C$4341,$A2044,'United Data'!$B$3:$B$4341,"&lt;&gt;Off-street")&gt;0,1,0)</f>
        <v>1</v>
      </c>
      <c r="L2044">
        <f>IF(COUNTIFS('United Data'!$A$3:$A$4341,L$1,'United Data'!$C$3:$C$4341,$A2044,'United Data'!$B$3:$B$4341,"&lt;&gt;Off-street")&gt;0,1,0)</f>
        <v>0</v>
      </c>
      <c r="M2044">
        <f>IF(COUNTIFS('United Data'!$A$3:$A$4341,M$1,'United Data'!$C$3:$C$4341,$A2044,'United Data'!$B$3:$B$4341,"&lt;&gt;Off-street")&gt;0,1,0)</f>
        <v>0</v>
      </c>
      <c r="N2044">
        <f>IF(COUNTIFS('United Data'!$A$3:$A$4341,N$1,'United Data'!$C$3:$C$4341,$A2044,'United Data'!$B$3:$B$4341,"&lt;&gt;Off-street")&gt;0,1,0)</f>
        <v>0</v>
      </c>
      <c r="O2044">
        <f>IF(COUNTIFS('United Data'!$A$3:$A$4341,O$1,'United Data'!$C$3:$C$4341,$A2044,'United Data'!$B$3:$B$4341,"&lt;&gt;Off-street")&gt;0,1,0)</f>
        <v>0</v>
      </c>
      <c r="P2044">
        <f>IF(COUNTIFS('United Data'!$A$3:$A$4341,P$1,'United Data'!$C$3:$C$4341,$A2044,'United Data'!$B$3:$B$4341,"&lt;&gt;Off-street")&gt;0,1,0)</f>
        <v>0</v>
      </c>
      <c r="Q2044">
        <f>IF(COUNTIFS('United Data'!$A$3:$A$4341,Q$1,'United Data'!$C$3:$C$4341,$A2044,'United Data'!$B$3:$B$4341,"&lt;&gt;Off-street")&gt;0,1,0)</f>
        <v>0</v>
      </c>
      <c r="R2044">
        <f>IF(COUNTIFS('United Data'!$A$3:$A$4341,R$1,'United Data'!$C$3:$C$4341,$A2044,'United Data'!$B$3:$B$4341,"&lt;&gt;Off-street")&gt;0,1,0)</f>
        <v>0</v>
      </c>
      <c r="S2044">
        <f t="shared" si="62"/>
        <v>3</v>
      </c>
      <c r="T2044">
        <f t="shared" si="63"/>
        <v>3</v>
      </c>
    </row>
    <row r="2045" spans="1:20" x14ac:dyDescent="0.2">
      <c r="A2045" t="s">
        <v>2092</v>
      </c>
      <c r="B2045">
        <f>IF(COUNTIFS('United Data'!$A$3:$A$4341,B$1,'United Data'!$C$3:$C$4341,$A2045,'United Data'!$B$3:$B$4341,"&lt;&gt;Off-street")&gt;0,1,0)</f>
        <v>0</v>
      </c>
      <c r="C2045">
        <f>IF(COUNTIFS('United Data'!$A$3:$A$4341,C$1,'United Data'!$C$3:$C$4341,$A2045,'United Data'!$B$3:$B$4341,"&lt;&gt;Off-street")&gt;0,1,0)</f>
        <v>0</v>
      </c>
      <c r="D2045">
        <f>IF(COUNTIFS('United Data'!$A$3:$A$4341,D$1,'United Data'!$C$3:$C$4341,$A2045,'United Data'!$B$3:$B$4341,"&lt;&gt;Off-street")&gt;0,1,0)</f>
        <v>0</v>
      </c>
      <c r="E2045">
        <f>IF(COUNTIFS('United Data'!$A$3:$A$4341,E$1,'United Data'!$C$3:$C$4341,$A2045,'United Data'!$B$3:$B$4341,"&lt;&gt;Off-street")&gt;0,1,0)</f>
        <v>0</v>
      </c>
      <c r="F2045">
        <f>IF(COUNTIFS('United Data'!$A$3:$A$4341,F$1,'United Data'!$C$3:$C$4341,$A2045,'United Data'!$B$3:$B$4341,"&lt;&gt;Off-street")&gt;0,1,0)</f>
        <v>0</v>
      </c>
      <c r="G2045">
        <f>IF(COUNTIFS('United Data'!$A$3:$A$4341,G$1,'United Data'!$C$3:$C$4341,$A2045,'United Data'!$B$3:$B$4341,"&lt;&gt;Off-street")&gt;0,1,0)</f>
        <v>1</v>
      </c>
      <c r="H2045">
        <f>IF(COUNTIFS('United Data'!$A$3:$A$4341,H$1,'United Data'!$C$3:$C$4341,$A2045,'United Data'!$B$3:$B$4341,"&lt;&gt;Off-street")&gt;0,1,0)</f>
        <v>0</v>
      </c>
      <c r="I2045">
        <f>IF(COUNTIFS('United Data'!$A$3:$A$4341,I$1,'United Data'!$C$3:$C$4341,$A2045,'United Data'!$B$3:$B$4341,"&lt;&gt;Off-street")&gt;0,1,0)</f>
        <v>0</v>
      </c>
      <c r="J2045">
        <f>IF(COUNTIFS('United Data'!$A$3:$A$4341,J$1,'United Data'!$C$3:$C$4341,$A2045,'United Data'!$B$3:$B$4341,"&lt;&gt;Off-street")&gt;0,1,0)</f>
        <v>0</v>
      </c>
      <c r="K2045">
        <f>IF(COUNTIFS('United Data'!$A$3:$A$4341,K$1,'United Data'!$C$3:$C$4341,$A2045,'United Data'!$B$3:$B$4341,"&lt;&gt;Off-street")&gt;0,1,0)</f>
        <v>0</v>
      </c>
      <c r="L2045">
        <f>IF(COUNTIFS('United Data'!$A$3:$A$4341,L$1,'United Data'!$C$3:$C$4341,$A2045,'United Data'!$B$3:$B$4341,"&lt;&gt;Off-street")&gt;0,1,0)</f>
        <v>0</v>
      </c>
      <c r="M2045">
        <f>IF(COUNTIFS('United Data'!$A$3:$A$4341,M$1,'United Data'!$C$3:$C$4341,$A2045,'United Data'!$B$3:$B$4341,"&lt;&gt;Off-street")&gt;0,1,0)</f>
        <v>0</v>
      </c>
      <c r="N2045">
        <f>IF(COUNTIFS('United Data'!$A$3:$A$4341,N$1,'United Data'!$C$3:$C$4341,$A2045,'United Data'!$B$3:$B$4341,"&lt;&gt;Off-street")&gt;0,1,0)</f>
        <v>0</v>
      </c>
      <c r="O2045">
        <f>IF(COUNTIFS('United Data'!$A$3:$A$4341,O$1,'United Data'!$C$3:$C$4341,$A2045,'United Data'!$B$3:$B$4341,"&lt;&gt;Off-street")&gt;0,1,0)</f>
        <v>0</v>
      </c>
      <c r="P2045">
        <f>IF(COUNTIFS('United Data'!$A$3:$A$4341,P$1,'United Data'!$C$3:$C$4341,$A2045,'United Data'!$B$3:$B$4341,"&lt;&gt;Off-street")&gt;0,1,0)</f>
        <v>0</v>
      </c>
      <c r="Q2045">
        <f>IF(COUNTIFS('United Data'!$A$3:$A$4341,Q$1,'United Data'!$C$3:$C$4341,$A2045,'United Data'!$B$3:$B$4341,"&lt;&gt;Off-street")&gt;0,1,0)</f>
        <v>0</v>
      </c>
      <c r="R2045">
        <f>IF(COUNTIFS('United Data'!$A$3:$A$4341,R$1,'United Data'!$C$3:$C$4341,$A2045,'United Data'!$B$3:$B$4341,"&lt;&gt;Off-street")&gt;0,1,0)</f>
        <v>0</v>
      </c>
      <c r="S2045">
        <f t="shared" si="62"/>
        <v>1</v>
      </c>
      <c r="T2045">
        <f t="shared" si="63"/>
        <v>1</v>
      </c>
    </row>
    <row r="2046" spans="1:20" x14ac:dyDescent="0.2">
      <c r="A2046" t="s">
        <v>2093</v>
      </c>
      <c r="B2046">
        <f>IF(COUNTIFS('United Data'!$A$3:$A$4341,B$1,'United Data'!$C$3:$C$4341,$A2046,'United Data'!$B$3:$B$4341,"&lt;&gt;Off-street")&gt;0,1,0)</f>
        <v>0</v>
      </c>
      <c r="C2046">
        <f>IF(COUNTIFS('United Data'!$A$3:$A$4341,C$1,'United Data'!$C$3:$C$4341,$A2046,'United Data'!$B$3:$B$4341,"&lt;&gt;Off-street")&gt;0,1,0)</f>
        <v>0</v>
      </c>
      <c r="D2046">
        <f>IF(COUNTIFS('United Data'!$A$3:$A$4341,D$1,'United Data'!$C$3:$C$4341,$A2046,'United Data'!$B$3:$B$4341,"&lt;&gt;Off-street")&gt;0,1,0)</f>
        <v>0</v>
      </c>
      <c r="E2046">
        <f>IF(COUNTIFS('United Data'!$A$3:$A$4341,E$1,'United Data'!$C$3:$C$4341,$A2046,'United Data'!$B$3:$B$4341,"&lt;&gt;Off-street")&gt;0,1,0)</f>
        <v>0</v>
      </c>
      <c r="F2046">
        <f>IF(COUNTIFS('United Data'!$A$3:$A$4341,F$1,'United Data'!$C$3:$C$4341,$A2046,'United Data'!$B$3:$B$4341,"&lt;&gt;Off-street")&gt;0,1,0)</f>
        <v>0</v>
      </c>
      <c r="G2046">
        <f>IF(COUNTIFS('United Data'!$A$3:$A$4341,G$1,'United Data'!$C$3:$C$4341,$A2046,'United Data'!$B$3:$B$4341,"&lt;&gt;Off-street")&gt;0,1,0)</f>
        <v>1</v>
      </c>
      <c r="H2046">
        <f>IF(COUNTIFS('United Data'!$A$3:$A$4341,H$1,'United Data'!$C$3:$C$4341,$A2046,'United Data'!$B$3:$B$4341,"&lt;&gt;Off-street")&gt;0,1,0)</f>
        <v>0</v>
      </c>
      <c r="I2046">
        <f>IF(COUNTIFS('United Data'!$A$3:$A$4341,I$1,'United Data'!$C$3:$C$4341,$A2046,'United Data'!$B$3:$B$4341,"&lt;&gt;Off-street")&gt;0,1,0)</f>
        <v>0</v>
      </c>
      <c r="J2046">
        <f>IF(COUNTIFS('United Data'!$A$3:$A$4341,J$1,'United Data'!$C$3:$C$4341,$A2046,'United Data'!$B$3:$B$4341,"&lt;&gt;Off-street")&gt;0,1,0)</f>
        <v>0</v>
      </c>
      <c r="K2046">
        <f>IF(COUNTIFS('United Data'!$A$3:$A$4341,K$1,'United Data'!$C$3:$C$4341,$A2046,'United Data'!$B$3:$B$4341,"&lt;&gt;Off-street")&gt;0,1,0)</f>
        <v>0</v>
      </c>
      <c r="L2046">
        <f>IF(COUNTIFS('United Data'!$A$3:$A$4341,L$1,'United Data'!$C$3:$C$4341,$A2046,'United Data'!$B$3:$B$4341,"&lt;&gt;Off-street")&gt;0,1,0)</f>
        <v>0</v>
      </c>
      <c r="M2046">
        <f>IF(COUNTIFS('United Data'!$A$3:$A$4341,M$1,'United Data'!$C$3:$C$4341,$A2046,'United Data'!$B$3:$B$4341,"&lt;&gt;Off-street")&gt;0,1,0)</f>
        <v>0</v>
      </c>
      <c r="N2046">
        <f>IF(COUNTIFS('United Data'!$A$3:$A$4341,N$1,'United Data'!$C$3:$C$4341,$A2046,'United Data'!$B$3:$B$4341,"&lt;&gt;Off-street")&gt;0,1,0)</f>
        <v>0</v>
      </c>
      <c r="O2046">
        <f>IF(COUNTIFS('United Data'!$A$3:$A$4341,O$1,'United Data'!$C$3:$C$4341,$A2046,'United Data'!$B$3:$B$4341,"&lt;&gt;Off-street")&gt;0,1,0)</f>
        <v>0</v>
      </c>
      <c r="P2046">
        <f>IF(COUNTIFS('United Data'!$A$3:$A$4341,P$1,'United Data'!$C$3:$C$4341,$A2046,'United Data'!$B$3:$B$4341,"&lt;&gt;Off-street")&gt;0,1,0)</f>
        <v>0</v>
      </c>
      <c r="Q2046">
        <f>IF(COUNTIFS('United Data'!$A$3:$A$4341,Q$1,'United Data'!$C$3:$C$4341,$A2046,'United Data'!$B$3:$B$4341,"&lt;&gt;Off-street")&gt;0,1,0)</f>
        <v>0</v>
      </c>
      <c r="R2046">
        <f>IF(COUNTIFS('United Data'!$A$3:$A$4341,R$1,'United Data'!$C$3:$C$4341,$A2046,'United Data'!$B$3:$B$4341,"&lt;&gt;Off-street")&gt;0,1,0)</f>
        <v>0</v>
      </c>
      <c r="S2046">
        <f t="shared" si="62"/>
        <v>1</v>
      </c>
      <c r="T2046">
        <f t="shared" si="63"/>
        <v>1</v>
      </c>
    </row>
    <row r="2047" spans="1:20" x14ac:dyDescent="0.2">
      <c r="A2047" t="s">
        <v>2094</v>
      </c>
      <c r="B2047">
        <f>IF(COUNTIFS('United Data'!$A$3:$A$4341,B$1,'United Data'!$C$3:$C$4341,$A2047,'United Data'!$B$3:$B$4341,"&lt;&gt;Off-street")&gt;0,1,0)</f>
        <v>0</v>
      </c>
      <c r="C2047">
        <f>IF(COUNTIFS('United Data'!$A$3:$A$4341,C$1,'United Data'!$C$3:$C$4341,$A2047,'United Data'!$B$3:$B$4341,"&lt;&gt;Off-street")&gt;0,1,0)</f>
        <v>0</v>
      </c>
      <c r="D2047">
        <f>IF(COUNTIFS('United Data'!$A$3:$A$4341,D$1,'United Data'!$C$3:$C$4341,$A2047,'United Data'!$B$3:$B$4341,"&lt;&gt;Off-street")&gt;0,1,0)</f>
        <v>0</v>
      </c>
      <c r="E2047">
        <f>IF(COUNTIFS('United Data'!$A$3:$A$4341,E$1,'United Data'!$C$3:$C$4341,$A2047,'United Data'!$B$3:$B$4341,"&lt;&gt;Off-street")&gt;0,1,0)</f>
        <v>0</v>
      </c>
      <c r="F2047">
        <f>IF(COUNTIFS('United Data'!$A$3:$A$4341,F$1,'United Data'!$C$3:$C$4341,$A2047,'United Data'!$B$3:$B$4341,"&lt;&gt;Off-street")&gt;0,1,0)</f>
        <v>0</v>
      </c>
      <c r="G2047">
        <f>IF(COUNTIFS('United Data'!$A$3:$A$4341,G$1,'United Data'!$C$3:$C$4341,$A2047,'United Data'!$B$3:$B$4341,"&lt;&gt;Off-street")&gt;0,1,0)</f>
        <v>1</v>
      </c>
      <c r="H2047">
        <f>IF(COUNTIFS('United Data'!$A$3:$A$4341,H$1,'United Data'!$C$3:$C$4341,$A2047,'United Data'!$B$3:$B$4341,"&lt;&gt;Off-street")&gt;0,1,0)</f>
        <v>0</v>
      </c>
      <c r="I2047">
        <f>IF(COUNTIFS('United Data'!$A$3:$A$4341,I$1,'United Data'!$C$3:$C$4341,$A2047,'United Data'!$B$3:$B$4341,"&lt;&gt;Off-street")&gt;0,1,0)</f>
        <v>0</v>
      </c>
      <c r="J2047">
        <f>IF(COUNTIFS('United Data'!$A$3:$A$4341,J$1,'United Data'!$C$3:$C$4341,$A2047,'United Data'!$B$3:$B$4341,"&lt;&gt;Off-street")&gt;0,1,0)</f>
        <v>0</v>
      </c>
      <c r="K2047">
        <f>IF(COUNTIFS('United Data'!$A$3:$A$4341,K$1,'United Data'!$C$3:$C$4341,$A2047,'United Data'!$B$3:$B$4341,"&lt;&gt;Off-street")&gt;0,1,0)</f>
        <v>0</v>
      </c>
      <c r="L2047">
        <f>IF(COUNTIFS('United Data'!$A$3:$A$4341,L$1,'United Data'!$C$3:$C$4341,$A2047,'United Data'!$B$3:$B$4341,"&lt;&gt;Off-street")&gt;0,1,0)</f>
        <v>0</v>
      </c>
      <c r="M2047">
        <f>IF(COUNTIFS('United Data'!$A$3:$A$4341,M$1,'United Data'!$C$3:$C$4341,$A2047,'United Data'!$B$3:$B$4341,"&lt;&gt;Off-street")&gt;0,1,0)</f>
        <v>0</v>
      </c>
      <c r="N2047">
        <f>IF(COUNTIFS('United Data'!$A$3:$A$4341,N$1,'United Data'!$C$3:$C$4341,$A2047,'United Data'!$B$3:$B$4341,"&lt;&gt;Off-street")&gt;0,1,0)</f>
        <v>0</v>
      </c>
      <c r="O2047">
        <f>IF(COUNTIFS('United Data'!$A$3:$A$4341,O$1,'United Data'!$C$3:$C$4341,$A2047,'United Data'!$B$3:$B$4341,"&lt;&gt;Off-street")&gt;0,1,0)</f>
        <v>0</v>
      </c>
      <c r="P2047">
        <f>IF(COUNTIFS('United Data'!$A$3:$A$4341,P$1,'United Data'!$C$3:$C$4341,$A2047,'United Data'!$B$3:$B$4341,"&lt;&gt;Off-street")&gt;0,1,0)</f>
        <v>0</v>
      </c>
      <c r="Q2047">
        <f>IF(COUNTIFS('United Data'!$A$3:$A$4341,Q$1,'United Data'!$C$3:$C$4341,$A2047,'United Data'!$B$3:$B$4341,"&lt;&gt;Off-street")&gt;0,1,0)</f>
        <v>0</v>
      </c>
      <c r="R2047">
        <f>IF(COUNTIFS('United Data'!$A$3:$A$4341,R$1,'United Data'!$C$3:$C$4341,$A2047,'United Data'!$B$3:$B$4341,"&lt;&gt;Off-street")&gt;0,1,0)</f>
        <v>0</v>
      </c>
      <c r="S2047">
        <f t="shared" si="62"/>
        <v>1</v>
      </c>
      <c r="T2047">
        <f t="shared" si="63"/>
        <v>1</v>
      </c>
    </row>
    <row r="2048" spans="1:20" x14ac:dyDescent="0.2">
      <c r="A2048" t="s">
        <v>2095</v>
      </c>
      <c r="B2048">
        <f>IF(COUNTIFS('United Data'!$A$3:$A$4341,B$1,'United Data'!$C$3:$C$4341,$A2048,'United Data'!$B$3:$B$4341,"&lt;&gt;Off-street")&gt;0,1,0)</f>
        <v>0</v>
      </c>
      <c r="C2048">
        <f>IF(COUNTIFS('United Data'!$A$3:$A$4341,C$1,'United Data'!$C$3:$C$4341,$A2048,'United Data'!$B$3:$B$4341,"&lt;&gt;Off-street")&gt;0,1,0)</f>
        <v>0</v>
      </c>
      <c r="D2048">
        <f>IF(COUNTIFS('United Data'!$A$3:$A$4341,D$1,'United Data'!$C$3:$C$4341,$A2048,'United Data'!$B$3:$B$4341,"&lt;&gt;Off-street")&gt;0,1,0)</f>
        <v>0</v>
      </c>
      <c r="E2048">
        <f>IF(COUNTIFS('United Data'!$A$3:$A$4341,E$1,'United Data'!$C$3:$C$4341,$A2048,'United Data'!$B$3:$B$4341,"&lt;&gt;Off-street")&gt;0,1,0)</f>
        <v>0</v>
      </c>
      <c r="F2048">
        <f>IF(COUNTIFS('United Data'!$A$3:$A$4341,F$1,'United Data'!$C$3:$C$4341,$A2048,'United Data'!$B$3:$B$4341,"&lt;&gt;Off-street")&gt;0,1,0)</f>
        <v>0</v>
      </c>
      <c r="G2048">
        <f>IF(COUNTIFS('United Data'!$A$3:$A$4341,G$1,'United Data'!$C$3:$C$4341,$A2048,'United Data'!$B$3:$B$4341,"&lt;&gt;Off-street")&gt;0,1,0)</f>
        <v>1</v>
      </c>
      <c r="H2048">
        <f>IF(COUNTIFS('United Data'!$A$3:$A$4341,H$1,'United Data'!$C$3:$C$4341,$A2048,'United Data'!$B$3:$B$4341,"&lt;&gt;Off-street")&gt;0,1,0)</f>
        <v>0</v>
      </c>
      <c r="I2048">
        <f>IF(COUNTIFS('United Data'!$A$3:$A$4341,I$1,'United Data'!$C$3:$C$4341,$A2048,'United Data'!$B$3:$B$4341,"&lt;&gt;Off-street")&gt;0,1,0)</f>
        <v>1</v>
      </c>
      <c r="J2048">
        <f>IF(COUNTIFS('United Data'!$A$3:$A$4341,J$1,'United Data'!$C$3:$C$4341,$A2048,'United Data'!$B$3:$B$4341,"&lt;&gt;Off-street")&gt;0,1,0)</f>
        <v>0</v>
      </c>
      <c r="K2048">
        <f>IF(COUNTIFS('United Data'!$A$3:$A$4341,K$1,'United Data'!$C$3:$C$4341,$A2048,'United Data'!$B$3:$B$4341,"&lt;&gt;Off-street")&gt;0,1,0)</f>
        <v>0</v>
      </c>
      <c r="L2048">
        <f>IF(COUNTIFS('United Data'!$A$3:$A$4341,L$1,'United Data'!$C$3:$C$4341,$A2048,'United Data'!$B$3:$B$4341,"&lt;&gt;Off-street")&gt;0,1,0)</f>
        <v>0</v>
      </c>
      <c r="M2048">
        <f>IF(COUNTIFS('United Data'!$A$3:$A$4341,M$1,'United Data'!$C$3:$C$4341,$A2048,'United Data'!$B$3:$B$4341,"&lt;&gt;Off-street")&gt;0,1,0)</f>
        <v>1</v>
      </c>
      <c r="N2048">
        <f>IF(COUNTIFS('United Data'!$A$3:$A$4341,N$1,'United Data'!$C$3:$C$4341,$A2048,'United Data'!$B$3:$B$4341,"&lt;&gt;Off-street")&gt;0,1,0)</f>
        <v>0</v>
      </c>
      <c r="O2048">
        <f>IF(COUNTIFS('United Data'!$A$3:$A$4341,O$1,'United Data'!$C$3:$C$4341,$A2048,'United Data'!$B$3:$B$4341,"&lt;&gt;Off-street")&gt;0,1,0)</f>
        <v>0</v>
      </c>
      <c r="P2048">
        <f>IF(COUNTIFS('United Data'!$A$3:$A$4341,P$1,'United Data'!$C$3:$C$4341,$A2048,'United Data'!$B$3:$B$4341,"&lt;&gt;Off-street")&gt;0,1,0)</f>
        <v>0</v>
      </c>
      <c r="Q2048">
        <f>IF(COUNTIFS('United Data'!$A$3:$A$4341,Q$1,'United Data'!$C$3:$C$4341,$A2048,'United Data'!$B$3:$B$4341,"&lt;&gt;Off-street")&gt;0,1,0)</f>
        <v>0</v>
      </c>
      <c r="R2048">
        <f>IF(COUNTIFS('United Data'!$A$3:$A$4341,R$1,'United Data'!$C$3:$C$4341,$A2048,'United Data'!$B$3:$B$4341,"&lt;&gt;Off-street")&gt;0,1,0)</f>
        <v>0</v>
      </c>
      <c r="S2048">
        <f t="shared" si="62"/>
        <v>3</v>
      </c>
      <c r="T2048">
        <f t="shared" si="63"/>
        <v>3</v>
      </c>
    </row>
    <row r="2049" spans="1:20" x14ac:dyDescent="0.2">
      <c r="A2049" t="s">
        <v>2096</v>
      </c>
      <c r="B2049">
        <f>IF(COUNTIFS('United Data'!$A$3:$A$4341,B$1,'United Data'!$C$3:$C$4341,$A2049,'United Data'!$B$3:$B$4341,"&lt;&gt;Off-street")&gt;0,1,0)</f>
        <v>0</v>
      </c>
      <c r="C2049">
        <f>IF(COUNTIFS('United Data'!$A$3:$A$4341,C$1,'United Data'!$C$3:$C$4341,$A2049,'United Data'!$B$3:$B$4341,"&lt;&gt;Off-street")&gt;0,1,0)</f>
        <v>0</v>
      </c>
      <c r="D2049">
        <f>IF(COUNTIFS('United Data'!$A$3:$A$4341,D$1,'United Data'!$C$3:$C$4341,$A2049,'United Data'!$B$3:$B$4341,"&lt;&gt;Off-street")&gt;0,1,0)</f>
        <v>0</v>
      </c>
      <c r="E2049">
        <f>IF(COUNTIFS('United Data'!$A$3:$A$4341,E$1,'United Data'!$C$3:$C$4341,$A2049,'United Data'!$B$3:$B$4341,"&lt;&gt;Off-street")&gt;0,1,0)</f>
        <v>0</v>
      </c>
      <c r="F2049">
        <f>IF(COUNTIFS('United Data'!$A$3:$A$4341,F$1,'United Data'!$C$3:$C$4341,$A2049,'United Data'!$B$3:$B$4341,"&lt;&gt;Off-street")&gt;0,1,0)</f>
        <v>0</v>
      </c>
      <c r="G2049">
        <f>IF(COUNTIFS('United Data'!$A$3:$A$4341,G$1,'United Data'!$C$3:$C$4341,$A2049,'United Data'!$B$3:$B$4341,"&lt;&gt;Off-street")&gt;0,1,0)</f>
        <v>1</v>
      </c>
      <c r="H2049">
        <f>IF(COUNTIFS('United Data'!$A$3:$A$4341,H$1,'United Data'!$C$3:$C$4341,$A2049,'United Data'!$B$3:$B$4341,"&lt;&gt;Off-street")&gt;0,1,0)</f>
        <v>0</v>
      </c>
      <c r="I2049">
        <f>IF(COUNTIFS('United Data'!$A$3:$A$4341,I$1,'United Data'!$C$3:$C$4341,$A2049,'United Data'!$B$3:$B$4341,"&lt;&gt;Off-street")&gt;0,1,0)</f>
        <v>0</v>
      </c>
      <c r="J2049">
        <f>IF(COUNTIFS('United Data'!$A$3:$A$4341,J$1,'United Data'!$C$3:$C$4341,$A2049,'United Data'!$B$3:$B$4341,"&lt;&gt;Off-street")&gt;0,1,0)</f>
        <v>0</v>
      </c>
      <c r="K2049">
        <f>IF(COUNTIFS('United Data'!$A$3:$A$4341,K$1,'United Data'!$C$3:$C$4341,$A2049,'United Data'!$B$3:$B$4341,"&lt;&gt;Off-street")&gt;0,1,0)</f>
        <v>0</v>
      </c>
      <c r="L2049">
        <f>IF(COUNTIFS('United Data'!$A$3:$A$4341,L$1,'United Data'!$C$3:$C$4341,$A2049,'United Data'!$B$3:$B$4341,"&lt;&gt;Off-street")&gt;0,1,0)</f>
        <v>0</v>
      </c>
      <c r="M2049">
        <f>IF(COUNTIFS('United Data'!$A$3:$A$4341,M$1,'United Data'!$C$3:$C$4341,$A2049,'United Data'!$B$3:$B$4341,"&lt;&gt;Off-street")&gt;0,1,0)</f>
        <v>0</v>
      </c>
      <c r="N2049">
        <f>IF(COUNTIFS('United Data'!$A$3:$A$4341,N$1,'United Data'!$C$3:$C$4341,$A2049,'United Data'!$B$3:$B$4341,"&lt;&gt;Off-street")&gt;0,1,0)</f>
        <v>1</v>
      </c>
      <c r="O2049">
        <f>IF(COUNTIFS('United Data'!$A$3:$A$4341,O$1,'United Data'!$C$3:$C$4341,$A2049,'United Data'!$B$3:$B$4341,"&lt;&gt;Off-street")&gt;0,1,0)</f>
        <v>1</v>
      </c>
      <c r="P2049">
        <f>IF(COUNTIFS('United Data'!$A$3:$A$4341,P$1,'United Data'!$C$3:$C$4341,$A2049,'United Data'!$B$3:$B$4341,"&lt;&gt;Off-street")&gt;0,1,0)</f>
        <v>1</v>
      </c>
      <c r="Q2049">
        <f>IF(COUNTIFS('United Data'!$A$3:$A$4341,Q$1,'United Data'!$C$3:$C$4341,$A2049,'United Data'!$B$3:$B$4341,"&lt;&gt;Off-street")&gt;0,1,0)</f>
        <v>0</v>
      </c>
      <c r="R2049">
        <f>IF(COUNTIFS('United Data'!$A$3:$A$4341,R$1,'United Data'!$C$3:$C$4341,$A2049,'United Data'!$B$3:$B$4341,"&lt;&gt;Off-street")&gt;0,1,0)</f>
        <v>0</v>
      </c>
      <c r="S2049">
        <f t="shared" si="62"/>
        <v>4</v>
      </c>
      <c r="T2049">
        <f t="shared" si="63"/>
        <v>2</v>
      </c>
    </row>
    <row r="2050" spans="1:20" x14ac:dyDescent="0.2">
      <c r="A2050" t="s">
        <v>2097</v>
      </c>
      <c r="B2050">
        <f>IF(COUNTIFS('United Data'!$A$3:$A$4341,B$1,'United Data'!$C$3:$C$4341,$A2050,'United Data'!$B$3:$B$4341,"&lt;&gt;Off-street")&gt;0,1,0)</f>
        <v>0</v>
      </c>
      <c r="C2050">
        <f>IF(COUNTIFS('United Data'!$A$3:$A$4341,C$1,'United Data'!$C$3:$C$4341,$A2050,'United Data'!$B$3:$B$4341,"&lt;&gt;Off-street")&gt;0,1,0)</f>
        <v>0</v>
      </c>
      <c r="D2050">
        <f>IF(COUNTIFS('United Data'!$A$3:$A$4341,D$1,'United Data'!$C$3:$C$4341,$A2050,'United Data'!$B$3:$B$4341,"&lt;&gt;Off-street")&gt;0,1,0)</f>
        <v>0</v>
      </c>
      <c r="E2050">
        <f>IF(COUNTIFS('United Data'!$A$3:$A$4341,E$1,'United Data'!$C$3:$C$4341,$A2050,'United Data'!$B$3:$B$4341,"&lt;&gt;Off-street")&gt;0,1,0)</f>
        <v>0</v>
      </c>
      <c r="F2050">
        <f>IF(COUNTIFS('United Data'!$A$3:$A$4341,F$1,'United Data'!$C$3:$C$4341,$A2050,'United Data'!$B$3:$B$4341,"&lt;&gt;Off-street")&gt;0,1,0)</f>
        <v>0</v>
      </c>
      <c r="G2050">
        <f>IF(COUNTIFS('United Data'!$A$3:$A$4341,G$1,'United Data'!$C$3:$C$4341,$A2050,'United Data'!$B$3:$B$4341,"&lt;&gt;Off-street")&gt;0,1,0)</f>
        <v>1</v>
      </c>
      <c r="H2050">
        <f>IF(COUNTIFS('United Data'!$A$3:$A$4341,H$1,'United Data'!$C$3:$C$4341,$A2050,'United Data'!$B$3:$B$4341,"&lt;&gt;Off-street")&gt;0,1,0)</f>
        <v>0</v>
      </c>
      <c r="I2050">
        <f>IF(COUNTIFS('United Data'!$A$3:$A$4341,I$1,'United Data'!$C$3:$C$4341,$A2050,'United Data'!$B$3:$B$4341,"&lt;&gt;Off-street")&gt;0,1,0)</f>
        <v>0</v>
      </c>
      <c r="J2050">
        <f>IF(COUNTIFS('United Data'!$A$3:$A$4341,J$1,'United Data'!$C$3:$C$4341,$A2050,'United Data'!$B$3:$B$4341,"&lt;&gt;Off-street")&gt;0,1,0)</f>
        <v>0</v>
      </c>
      <c r="K2050">
        <f>IF(COUNTIFS('United Data'!$A$3:$A$4341,K$1,'United Data'!$C$3:$C$4341,$A2050,'United Data'!$B$3:$B$4341,"&lt;&gt;Off-street")&gt;0,1,0)</f>
        <v>0</v>
      </c>
      <c r="L2050">
        <f>IF(COUNTIFS('United Data'!$A$3:$A$4341,L$1,'United Data'!$C$3:$C$4341,$A2050,'United Data'!$B$3:$B$4341,"&lt;&gt;Off-street")&gt;0,1,0)</f>
        <v>0</v>
      </c>
      <c r="M2050">
        <f>IF(COUNTIFS('United Data'!$A$3:$A$4341,M$1,'United Data'!$C$3:$C$4341,$A2050,'United Data'!$B$3:$B$4341,"&lt;&gt;Off-street")&gt;0,1,0)</f>
        <v>0</v>
      </c>
      <c r="N2050">
        <f>IF(COUNTIFS('United Data'!$A$3:$A$4341,N$1,'United Data'!$C$3:$C$4341,$A2050,'United Data'!$B$3:$B$4341,"&lt;&gt;Off-street")&gt;0,1,0)</f>
        <v>0</v>
      </c>
      <c r="O2050">
        <f>IF(COUNTIFS('United Data'!$A$3:$A$4341,O$1,'United Data'!$C$3:$C$4341,$A2050,'United Data'!$B$3:$B$4341,"&lt;&gt;Off-street")&gt;0,1,0)</f>
        <v>0</v>
      </c>
      <c r="P2050">
        <f>IF(COUNTIFS('United Data'!$A$3:$A$4341,P$1,'United Data'!$C$3:$C$4341,$A2050,'United Data'!$B$3:$B$4341,"&lt;&gt;Off-street")&gt;0,1,0)</f>
        <v>0</v>
      </c>
      <c r="Q2050">
        <f>IF(COUNTIFS('United Data'!$A$3:$A$4341,Q$1,'United Data'!$C$3:$C$4341,$A2050,'United Data'!$B$3:$B$4341,"&lt;&gt;Off-street")&gt;0,1,0)</f>
        <v>0</v>
      </c>
      <c r="R2050">
        <f>IF(COUNTIFS('United Data'!$A$3:$A$4341,R$1,'United Data'!$C$3:$C$4341,$A2050,'United Data'!$B$3:$B$4341,"&lt;&gt;Off-street")&gt;0,1,0)</f>
        <v>0</v>
      </c>
      <c r="S2050">
        <f t="shared" ref="S2050:S2113" si="64">SUM(B2050:R2050)</f>
        <v>1</v>
      </c>
      <c r="T2050">
        <f t="shared" ref="T2050:T2117" si="65">B2050+SUMPRODUCT(--(C2050:R2050&gt;B2050:Q2050))</f>
        <v>1</v>
      </c>
    </row>
    <row r="2051" spans="1:20" x14ac:dyDescent="0.2">
      <c r="A2051" t="s">
        <v>2098</v>
      </c>
      <c r="B2051">
        <f>IF(COUNTIFS('United Data'!$A$3:$A$4341,B$1,'United Data'!$C$3:$C$4341,$A2051,'United Data'!$B$3:$B$4341,"&lt;&gt;Off-street")&gt;0,1,0)</f>
        <v>0</v>
      </c>
      <c r="C2051">
        <f>IF(COUNTIFS('United Data'!$A$3:$A$4341,C$1,'United Data'!$C$3:$C$4341,$A2051,'United Data'!$B$3:$B$4341,"&lt;&gt;Off-street")&gt;0,1,0)</f>
        <v>0</v>
      </c>
      <c r="D2051">
        <f>IF(COUNTIFS('United Data'!$A$3:$A$4341,D$1,'United Data'!$C$3:$C$4341,$A2051,'United Data'!$B$3:$B$4341,"&lt;&gt;Off-street")&gt;0,1,0)</f>
        <v>0</v>
      </c>
      <c r="E2051">
        <f>IF(COUNTIFS('United Data'!$A$3:$A$4341,E$1,'United Data'!$C$3:$C$4341,$A2051,'United Data'!$B$3:$B$4341,"&lt;&gt;Off-street")&gt;0,1,0)</f>
        <v>0</v>
      </c>
      <c r="F2051">
        <f>IF(COUNTIFS('United Data'!$A$3:$A$4341,F$1,'United Data'!$C$3:$C$4341,$A2051,'United Data'!$B$3:$B$4341,"&lt;&gt;Off-street")&gt;0,1,0)</f>
        <v>0</v>
      </c>
      <c r="G2051">
        <f>IF(COUNTIFS('United Data'!$A$3:$A$4341,G$1,'United Data'!$C$3:$C$4341,$A2051,'United Data'!$B$3:$B$4341,"&lt;&gt;Off-street")&gt;0,1,0)</f>
        <v>1</v>
      </c>
      <c r="H2051">
        <f>IF(COUNTIFS('United Data'!$A$3:$A$4341,H$1,'United Data'!$C$3:$C$4341,$A2051,'United Data'!$B$3:$B$4341,"&lt;&gt;Off-street")&gt;0,1,0)</f>
        <v>0</v>
      </c>
      <c r="I2051">
        <f>IF(COUNTIFS('United Data'!$A$3:$A$4341,I$1,'United Data'!$C$3:$C$4341,$A2051,'United Data'!$B$3:$B$4341,"&lt;&gt;Off-street")&gt;0,1,0)</f>
        <v>0</v>
      </c>
      <c r="J2051">
        <f>IF(COUNTIFS('United Data'!$A$3:$A$4341,J$1,'United Data'!$C$3:$C$4341,$A2051,'United Data'!$B$3:$B$4341,"&lt;&gt;Off-street")&gt;0,1,0)</f>
        <v>0</v>
      </c>
      <c r="K2051">
        <f>IF(COUNTIFS('United Data'!$A$3:$A$4341,K$1,'United Data'!$C$3:$C$4341,$A2051,'United Data'!$B$3:$B$4341,"&lt;&gt;Off-street")&gt;0,1,0)</f>
        <v>0</v>
      </c>
      <c r="L2051">
        <f>IF(COUNTIFS('United Data'!$A$3:$A$4341,L$1,'United Data'!$C$3:$C$4341,$A2051,'United Data'!$B$3:$B$4341,"&lt;&gt;Off-street")&gt;0,1,0)</f>
        <v>0</v>
      </c>
      <c r="M2051">
        <f>IF(COUNTIFS('United Data'!$A$3:$A$4341,M$1,'United Data'!$C$3:$C$4341,$A2051,'United Data'!$B$3:$B$4341,"&lt;&gt;Off-street")&gt;0,1,0)</f>
        <v>0</v>
      </c>
      <c r="N2051">
        <f>IF(COUNTIFS('United Data'!$A$3:$A$4341,N$1,'United Data'!$C$3:$C$4341,$A2051,'United Data'!$B$3:$B$4341,"&lt;&gt;Off-street")&gt;0,1,0)</f>
        <v>0</v>
      </c>
      <c r="O2051">
        <f>IF(COUNTIFS('United Data'!$A$3:$A$4341,O$1,'United Data'!$C$3:$C$4341,$A2051,'United Data'!$B$3:$B$4341,"&lt;&gt;Off-street")&gt;0,1,0)</f>
        <v>1</v>
      </c>
      <c r="P2051">
        <f>IF(COUNTIFS('United Data'!$A$3:$A$4341,P$1,'United Data'!$C$3:$C$4341,$A2051,'United Data'!$B$3:$B$4341,"&lt;&gt;Off-street")&gt;0,1,0)</f>
        <v>0</v>
      </c>
      <c r="Q2051">
        <f>IF(COUNTIFS('United Data'!$A$3:$A$4341,Q$1,'United Data'!$C$3:$C$4341,$A2051,'United Data'!$B$3:$B$4341,"&lt;&gt;Off-street")&gt;0,1,0)</f>
        <v>0</v>
      </c>
      <c r="R2051">
        <f>IF(COUNTIFS('United Data'!$A$3:$A$4341,R$1,'United Data'!$C$3:$C$4341,$A2051,'United Data'!$B$3:$B$4341,"&lt;&gt;Off-street")&gt;0,1,0)</f>
        <v>0</v>
      </c>
      <c r="S2051">
        <f t="shared" si="64"/>
        <v>2</v>
      </c>
      <c r="T2051">
        <f t="shared" si="65"/>
        <v>2</v>
      </c>
    </row>
    <row r="2052" spans="1:20" x14ac:dyDescent="0.2">
      <c r="A2052" t="s">
        <v>2099</v>
      </c>
      <c r="B2052">
        <f>IF(COUNTIFS('United Data'!$A$3:$A$4341,B$1,'United Data'!$C$3:$C$4341,$A2052,'United Data'!$B$3:$B$4341,"&lt;&gt;Off-street")&gt;0,1,0)</f>
        <v>0</v>
      </c>
      <c r="C2052">
        <f>IF(COUNTIFS('United Data'!$A$3:$A$4341,C$1,'United Data'!$C$3:$C$4341,$A2052,'United Data'!$B$3:$B$4341,"&lt;&gt;Off-street")&gt;0,1,0)</f>
        <v>0</v>
      </c>
      <c r="D2052">
        <f>IF(COUNTIFS('United Data'!$A$3:$A$4341,D$1,'United Data'!$C$3:$C$4341,$A2052,'United Data'!$B$3:$B$4341,"&lt;&gt;Off-street")&gt;0,1,0)</f>
        <v>0</v>
      </c>
      <c r="E2052">
        <f>IF(COUNTIFS('United Data'!$A$3:$A$4341,E$1,'United Data'!$C$3:$C$4341,$A2052,'United Data'!$B$3:$B$4341,"&lt;&gt;Off-street")&gt;0,1,0)</f>
        <v>0</v>
      </c>
      <c r="F2052">
        <f>IF(COUNTIFS('United Data'!$A$3:$A$4341,F$1,'United Data'!$C$3:$C$4341,$A2052,'United Data'!$B$3:$B$4341,"&lt;&gt;Off-street")&gt;0,1,0)</f>
        <v>0</v>
      </c>
      <c r="G2052">
        <f>IF(COUNTIFS('United Data'!$A$3:$A$4341,G$1,'United Data'!$C$3:$C$4341,$A2052,'United Data'!$B$3:$B$4341,"&lt;&gt;Off-street")&gt;0,1,0)</f>
        <v>1</v>
      </c>
      <c r="H2052">
        <f>IF(COUNTIFS('United Data'!$A$3:$A$4341,H$1,'United Data'!$C$3:$C$4341,$A2052,'United Data'!$B$3:$B$4341,"&lt;&gt;Off-street")&gt;0,1,0)</f>
        <v>0</v>
      </c>
      <c r="I2052">
        <f>IF(COUNTIFS('United Data'!$A$3:$A$4341,I$1,'United Data'!$C$3:$C$4341,$A2052,'United Data'!$B$3:$B$4341,"&lt;&gt;Off-street")&gt;0,1,0)</f>
        <v>0</v>
      </c>
      <c r="J2052">
        <f>IF(COUNTIFS('United Data'!$A$3:$A$4341,J$1,'United Data'!$C$3:$C$4341,$A2052,'United Data'!$B$3:$B$4341,"&lt;&gt;Off-street")&gt;0,1,0)</f>
        <v>0</v>
      </c>
      <c r="K2052">
        <f>IF(COUNTIFS('United Data'!$A$3:$A$4341,K$1,'United Data'!$C$3:$C$4341,$A2052,'United Data'!$B$3:$B$4341,"&lt;&gt;Off-street")&gt;0,1,0)</f>
        <v>0</v>
      </c>
      <c r="L2052">
        <f>IF(COUNTIFS('United Data'!$A$3:$A$4341,L$1,'United Data'!$C$3:$C$4341,$A2052,'United Data'!$B$3:$B$4341,"&lt;&gt;Off-street")&gt;0,1,0)</f>
        <v>0</v>
      </c>
      <c r="M2052">
        <f>IF(COUNTIFS('United Data'!$A$3:$A$4341,M$1,'United Data'!$C$3:$C$4341,$A2052,'United Data'!$B$3:$B$4341,"&lt;&gt;Off-street")&gt;0,1,0)</f>
        <v>0</v>
      </c>
      <c r="N2052">
        <f>IF(COUNTIFS('United Data'!$A$3:$A$4341,N$1,'United Data'!$C$3:$C$4341,$A2052,'United Data'!$B$3:$B$4341,"&lt;&gt;Off-street")&gt;0,1,0)</f>
        <v>0</v>
      </c>
      <c r="O2052">
        <f>IF(COUNTIFS('United Data'!$A$3:$A$4341,O$1,'United Data'!$C$3:$C$4341,$A2052,'United Data'!$B$3:$B$4341,"&lt;&gt;Off-street")&gt;0,1,0)</f>
        <v>0</v>
      </c>
      <c r="P2052">
        <f>IF(COUNTIFS('United Data'!$A$3:$A$4341,P$1,'United Data'!$C$3:$C$4341,$A2052,'United Data'!$B$3:$B$4341,"&lt;&gt;Off-street")&gt;0,1,0)</f>
        <v>0</v>
      </c>
      <c r="Q2052">
        <f>IF(COUNTIFS('United Data'!$A$3:$A$4341,Q$1,'United Data'!$C$3:$C$4341,$A2052,'United Data'!$B$3:$B$4341,"&lt;&gt;Off-street")&gt;0,1,0)</f>
        <v>0</v>
      </c>
      <c r="R2052">
        <f>IF(COUNTIFS('United Data'!$A$3:$A$4341,R$1,'United Data'!$C$3:$C$4341,$A2052,'United Data'!$B$3:$B$4341,"&lt;&gt;Off-street")&gt;0,1,0)</f>
        <v>0</v>
      </c>
      <c r="S2052">
        <f t="shared" si="64"/>
        <v>1</v>
      </c>
      <c r="T2052">
        <f t="shared" si="65"/>
        <v>1</v>
      </c>
    </row>
    <row r="2053" spans="1:20" x14ac:dyDescent="0.2">
      <c r="A2053" t="s">
        <v>2100</v>
      </c>
      <c r="B2053">
        <f>IF(COUNTIFS('United Data'!$A$3:$A$4341,B$1,'United Data'!$C$3:$C$4341,$A2053,'United Data'!$B$3:$B$4341,"&lt;&gt;Off-street")&gt;0,1,0)</f>
        <v>0</v>
      </c>
      <c r="C2053">
        <f>IF(COUNTIFS('United Data'!$A$3:$A$4341,C$1,'United Data'!$C$3:$C$4341,$A2053,'United Data'!$B$3:$B$4341,"&lt;&gt;Off-street")&gt;0,1,0)</f>
        <v>0</v>
      </c>
      <c r="D2053">
        <f>IF(COUNTIFS('United Data'!$A$3:$A$4341,D$1,'United Data'!$C$3:$C$4341,$A2053,'United Data'!$B$3:$B$4341,"&lt;&gt;Off-street")&gt;0,1,0)</f>
        <v>0</v>
      </c>
      <c r="E2053">
        <f>IF(COUNTIFS('United Data'!$A$3:$A$4341,E$1,'United Data'!$C$3:$C$4341,$A2053,'United Data'!$B$3:$B$4341,"&lt;&gt;Off-street")&gt;0,1,0)</f>
        <v>0</v>
      </c>
      <c r="F2053">
        <f>IF(COUNTIFS('United Data'!$A$3:$A$4341,F$1,'United Data'!$C$3:$C$4341,$A2053,'United Data'!$B$3:$B$4341,"&lt;&gt;Off-street")&gt;0,1,0)</f>
        <v>0</v>
      </c>
      <c r="G2053">
        <f>IF(COUNTIFS('United Data'!$A$3:$A$4341,G$1,'United Data'!$C$3:$C$4341,$A2053,'United Data'!$B$3:$B$4341,"&lt;&gt;Off-street")&gt;0,1,0)</f>
        <v>1</v>
      </c>
      <c r="H2053">
        <f>IF(COUNTIFS('United Data'!$A$3:$A$4341,H$1,'United Data'!$C$3:$C$4341,$A2053,'United Data'!$B$3:$B$4341,"&lt;&gt;Off-street")&gt;0,1,0)</f>
        <v>0</v>
      </c>
      <c r="I2053">
        <f>IF(COUNTIFS('United Data'!$A$3:$A$4341,I$1,'United Data'!$C$3:$C$4341,$A2053,'United Data'!$B$3:$B$4341,"&lt;&gt;Off-street")&gt;0,1,0)</f>
        <v>0</v>
      </c>
      <c r="J2053">
        <f>IF(COUNTIFS('United Data'!$A$3:$A$4341,J$1,'United Data'!$C$3:$C$4341,$A2053,'United Data'!$B$3:$B$4341,"&lt;&gt;Off-street")&gt;0,1,0)</f>
        <v>0</v>
      </c>
      <c r="K2053">
        <f>IF(COUNTIFS('United Data'!$A$3:$A$4341,K$1,'United Data'!$C$3:$C$4341,$A2053,'United Data'!$B$3:$B$4341,"&lt;&gt;Off-street")&gt;0,1,0)</f>
        <v>0</v>
      </c>
      <c r="L2053">
        <f>IF(COUNTIFS('United Data'!$A$3:$A$4341,L$1,'United Data'!$C$3:$C$4341,$A2053,'United Data'!$B$3:$B$4341,"&lt;&gt;Off-street")&gt;0,1,0)</f>
        <v>0</v>
      </c>
      <c r="M2053">
        <f>IF(COUNTIFS('United Data'!$A$3:$A$4341,M$1,'United Data'!$C$3:$C$4341,$A2053,'United Data'!$B$3:$B$4341,"&lt;&gt;Off-street")&gt;0,1,0)</f>
        <v>0</v>
      </c>
      <c r="N2053">
        <f>IF(COUNTIFS('United Data'!$A$3:$A$4341,N$1,'United Data'!$C$3:$C$4341,$A2053,'United Data'!$B$3:$B$4341,"&lt;&gt;Off-street")&gt;0,1,0)</f>
        <v>0</v>
      </c>
      <c r="O2053">
        <f>IF(COUNTIFS('United Data'!$A$3:$A$4341,O$1,'United Data'!$C$3:$C$4341,$A2053,'United Data'!$B$3:$B$4341,"&lt;&gt;Off-street")&gt;0,1,0)</f>
        <v>0</v>
      </c>
      <c r="P2053">
        <f>IF(COUNTIFS('United Data'!$A$3:$A$4341,P$1,'United Data'!$C$3:$C$4341,$A2053,'United Data'!$B$3:$B$4341,"&lt;&gt;Off-street")&gt;0,1,0)</f>
        <v>0</v>
      </c>
      <c r="Q2053">
        <f>IF(COUNTIFS('United Data'!$A$3:$A$4341,Q$1,'United Data'!$C$3:$C$4341,$A2053,'United Data'!$B$3:$B$4341,"&lt;&gt;Off-street")&gt;0,1,0)</f>
        <v>0</v>
      </c>
      <c r="R2053">
        <f>IF(COUNTIFS('United Data'!$A$3:$A$4341,R$1,'United Data'!$C$3:$C$4341,$A2053,'United Data'!$B$3:$B$4341,"&lt;&gt;Off-street")&gt;0,1,0)</f>
        <v>0</v>
      </c>
      <c r="S2053">
        <f t="shared" si="64"/>
        <v>1</v>
      </c>
      <c r="T2053">
        <f t="shared" si="65"/>
        <v>1</v>
      </c>
    </row>
    <row r="2054" spans="1:20" x14ac:dyDescent="0.2">
      <c r="A2054" t="s">
        <v>2101</v>
      </c>
      <c r="B2054">
        <f>IF(COUNTIFS('United Data'!$A$3:$A$4341,B$1,'United Data'!$C$3:$C$4341,$A2054,'United Data'!$B$3:$B$4341,"&lt;&gt;Off-street")&gt;0,1,0)</f>
        <v>0</v>
      </c>
      <c r="C2054">
        <f>IF(COUNTIFS('United Data'!$A$3:$A$4341,C$1,'United Data'!$C$3:$C$4341,$A2054,'United Data'!$B$3:$B$4341,"&lt;&gt;Off-street")&gt;0,1,0)</f>
        <v>0</v>
      </c>
      <c r="D2054">
        <f>IF(COUNTIFS('United Data'!$A$3:$A$4341,D$1,'United Data'!$C$3:$C$4341,$A2054,'United Data'!$B$3:$B$4341,"&lt;&gt;Off-street")&gt;0,1,0)</f>
        <v>0</v>
      </c>
      <c r="E2054">
        <f>IF(COUNTIFS('United Data'!$A$3:$A$4341,E$1,'United Data'!$C$3:$C$4341,$A2054,'United Data'!$B$3:$B$4341,"&lt;&gt;Off-street")&gt;0,1,0)</f>
        <v>0</v>
      </c>
      <c r="F2054">
        <f>IF(COUNTIFS('United Data'!$A$3:$A$4341,F$1,'United Data'!$C$3:$C$4341,$A2054,'United Data'!$B$3:$B$4341,"&lt;&gt;Off-street")&gt;0,1,0)</f>
        <v>0</v>
      </c>
      <c r="G2054">
        <f>IF(COUNTIFS('United Data'!$A$3:$A$4341,G$1,'United Data'!$C$3:$C$4341,$A2054,'United Data'!$B$3:$B$4341,"&lt;&gt;Off-street")&gt;0,1,0)</f>
        <v>1</v>
      </c>
      <c r="H2054">
        <f>IF(COUNTIFS('United Data'!$A$3:$A$4341,H$1,'United Data'!$C$3:$C$4341,$A2054,'United Data'!$B$3:$B$4341,"&lt;&gt;Off-street")&gt;0,1,0)</f>
        <v>0</v>
      </c>
      <c r="I2054">
        <f>IF(COUNTIFS('United Data'!$A$3:$A$4341,I$1,'United Data'!$C$3:$C$4341,$A2054,'United Data'!$B$3:$B$4341,"&lt;&gt;Off-street")&gt;0,1,0)</f>
        <v>0</v>
      </c>
      <c r="J2054">
        <f>IF(COUNTIFS('United Data'!$A$3:$A$4341,J$1,'United Data'!$C$3:$C$4341,$A2054,'United Data'!$B$3:$B$4341,"&lt;&gt;Off-street")&gt;0,1,0)</f>
        <v>0</v>
      </c>
      <c r="K2054">
        <f>IF(COUNTIFS('United Data'!$A$3:$A$4341,K$1,'United Data'!$C$3:$C$4341,$A2054,'United Data'!$B$3:$B$4341,"&lt;&gt;Off-street")&gt;0,1,0)</f>
        <v>0</v>
      </c>
      <c r="L2054">
        <f>IF(COUNTIFS('United Data'!$A$3:$A$4341,L$1,'United Data'!$C$3:$C$4341,$A2054,'United Data'!$B$3:$B$4341,"&lt;&gt;Off-street")&gt;0,1,0)</f>
        <v>0</v>
      </c>
      <c r="M2054">
        <f>IF(COUNTIFS('United Data'!$A$3:$A$4341,M$1,'United Data'!$C$3:$C$4341,$A2054,'United Data'!$B$3:$B$4341,"&lt;&gt;Off-street")&gt;0,1,0)</f>
        <v>0</v>
      </c>
      <c r="N2054">
        <f>IF(COUNTIFS('United Data'!$A$3:$A$4341,N$1,'United Data'!$C$3:$C$4341,$A2054,'United Data'!$B$3:$B$4341,"&lt;&gt;Off-street")&gt;0,1,0)</f>
        <v>0</v>
      </c>
      <c r="O2054">
        <f>IF(COUNTIFS('United Data'!$A$3:$A$4341,O$1,'United Data'!$C$3:$C$4341,$A2054,'United Data'!$B$3:$B$4341,"&lt;&gt;Off-street")&gt;0,1,0)</f>
        <v>0</v>
      </c>
      <c r="P2054">
        <f>IF(COUNTIFS('United Data'!$A$3:$A$4341,P$1,'United Data'!$C$3:$C$4341,$A2054,'United Data'!$B$3:$B$4341,"&lt;&gt;Off-street")&gt;0,1,0)</f>
        <v>0</v>
      </c>
      <c r="Q2054">
        <f>IF(COUNTIFS('United Data'!$A$3:$A$4341,Q$1,'United Data'!$C$3:$C$4341,$A2054,'United Data'!$B$3:$B$4341,"&lt;&gt;Off-street")&gt;0,1,0)</f>
        <v>0</v>
      </c>
      <c r="R2054">
        <f>IF(COUNTIFS('United Data'!$A$3:$A$4341,R$1,'United Data'!$C$3:$C$4341,$A2054,'United Data'!$B$3:$B$4341,"&lt;&gt;Off-street")&gt;0,1,0)</f>
        <v>0</v>
      </c>
      <c r="S2054">
        <f t="shared" si="64"/>
        <v>1</v>
      </c>
      <c r="T2054">
        <f t="shared" si="65"/>
        <v>1</v>
      </c>
    </row>
    <row r="2055" spans="1:20" x14ac:dyDescent="0.2">
      <c r="A2055" t="s">
        <v>2102</v>
      </c>
      <c r="B2055">
        <f>IF(COUNTIFS('United Data'!$A$3:$A$4341,B$1,'United Data'!$C$3:$C$4341,$A2055,'United Data'!$B$3:$B$4341,"&lt;&gt;Off-street")&gt;0,1,0)</f>
        <v>0</v>
      </c>
      <c r="C2055">
        <f>IF(COUNTIFS('United Data'!$A$3:$A$4341,C$1,'United Data'!$C$3:$C$4341,$A2055,'United Data'!$B$3:$B$4341,"&lt;&gt;Off-street")&gt;0,1,0)</f>
        <v>0</v>
      </c>
      <c r="D2055">
        <f>IF(COUNTIFS('United Data'!$A$3:$A$4341,D$1,'United Data'!$C$3:$C$4341,$A2055,'United Data'!$B$3:$B$4341,"&lt;&gt;Off-street")&gt;0,1,0)</f>
        <v>0</v>
      </c>
      <c r="E2055">
        <f>IF(COUNTIFS('United Data'!$A$3:$A$4341,E$1,'United Data'!$C$3:$C$4341,$A2055,'United Data'!$B$3:$B$4341,"&lt;&gt;Off-street")&gt;0,1,0)</f>
        <v>0</v>
      </c>
      <c r="F2055">
        <f>IF(COUNTIFS('United Data'!$A$3:$A$4341,F$1,'United Data'!$C$3:$C$4341,$A2055,'United Data'!$B$3:$B$4341,"&lt;&gt;Off-street")&gt;0,1,0)</f>
        <v>0</v>
      </c>
      <c r="G2055">
        <f>IF(COUNTIFS('United Data'!$A$3:$A$4341,G$1,'United Data'!$C$3:$C$4341,$A2055,'United Data'!$B$3:$B$4341,"&lt;&gt;Off-street")&gt;0,1,0)</f>
        <v>0</v>
      </c>
      <c r="H2055">
        <f>IF(COUNTIFS('United Data'!$A$3:$A$4341,H$1,'United Data'!$C$3:$C$4341,$A2055,'United Data'!$B$3:$B$4341,"&lt;&gt;Off-street")&gt;0,1,0)</f>
        <v>0</v>
      </c>
      <c r="I2055">
        <f>IF(COUNTIFS('United Data'!$A$3:$A$4341,I$1,'United Data'!$C$3:$C$4341,$A2055,'United Data'!$B$3:$B$4341,"&lt;&gt;Off-street")&gt;0,1,0)</f>
        <v>1</v>
      </c>
      <c r="J2055">
        <f>IF(COUNTIFS('United Data'!$A$3:$A$4341,J$1,'United Data'!$C$3:$C$4341,$A2055,'United Data'!$B$3:$B$4341,"&lt;&gt;Off-street")&gt;0,1,0)</f>
        <v>0</v>
      </c>
      <c r="K2055">
        <f>IF(COUNTIFS('United Data'!$A$3:$A$4341,K$1,'United Data'!$C$3:$C$4341,$A2055,'United Data'!$B$3:$B$4341,"&lt;&gt;Off-street")&gt;0,1,0)</f>
        <v>0</v>
      </c>
      <c r="L2055">
        <f>IF(COUNTIFS('United Data'!$A$3:$A$4341,L$1,'United Data'!$C$3:$C$4341,$A2055,'United Data'!$B$3:$B$4341,"&lt;&gt;Off-street")&gt;0,1,0)</f>
        <v>0</v>
      </c>
      <c r="M2055">
        <f>IF(COUNTIFS('United Data'!$A$3:$A$4341,M$1,'United Data'!$C$3:$C$4341,$A2055,'United Data'!$B$3:$B$4341,"&lt;&gt;Off-street")&gt;0,1,0)</f>
        <v>0</v>
      </c>
      <c r="N2055">
        <f>IF(COUNTIFS('United Data'!$A$3:$A$4341,N$1,'United Data'!$C$3:$C$4341,$A2055,'United Data'!$B$3:$B$4341,"&lt;&gt;Off-street")&gt;0,1,0)</f>
        <v>0</v>
      </c>
      <c r="O2055">
        <f>IF(COUNTIFS('United Data'!$A$3:$A$4341,O$1,'United Data'!$C$3:$C$4341,$A2055,'United Data'!$B$3:$B$4341,"&lt;&gt;Off-street")&gt;0,1,0)</f>
        <v>0</v>
      </c>
      <c r="P2055">
        <f>IF(COUNTIFS('United Data'!$A$3:$A$4341,P$1,'United Data'!$C$3:$C$4341,$A2055,'United Data'!$B$3:$B$4341,"&lt;&gt;Off-street")&gt;0,1,0)</f>
        <v>0</v>
      </c>
      <c r="Q2055">
        <f>IF(COUNTIFS('United Data'!$A$3:$A$4341,Q$1,'United Data'!$C$3:$C$4341,$A2055,'United Data'!$B$3:$B$4341,"&lt;&gt;Off-street")&gt;0,1,0)</f>
        <v>0</v>
      </c>
      <c r="R2055">
        <f>IF(COUNTIFS('United Data'!$A$3:$A$4341,R$1,'United Data'!$C$3:$C$4341,$A2055,'United Data'!$B$3:$B$4341,"&lt;&gt;Off-street")&gt;0,1,0)</f>
        <v>0</v>
      </c>
      <c r="S2055">
        <f t="shared" si="64"/>
        <v>1</v>
      </c>
      <c r="T2055">
        <f t="shared" si="65"/>
        <v>1</v>
      </c>
    </row>
    <row r="2056" spans="1:20" x14ac:dyDescent="0.2">
      <c r="A2056" t="s">
        <v>2103</v>
      </c>
      <c r="B2056">
        <f>IF(COUNTIFS('United Data'!$A$3:$A$4341,B$1,'United Data'!$C$3:$C$4341,$A2056,'United Data'!$B$3:$B$4341,"&lt;&gt;Off-street")&gt;0,1,0)</f>
        <v>0</v>
      </c>
      <c r="C2056">
        <f>IF(COUNTIFS('United Data'!$A$3:$A$4341,C$1,'United Data'!$C$3:$C$4341,$A2056,'United Data'!$B$3:$B$4341,"&lt;&gt;Off-street")&gt;0,1,0)</f>
        <v>0</v>
      </c>
      <c r="D2056">
        <f>IF(COUNTIFS('United Data'!$A$3:$A$4341,D$1,'United Data'!$C$3:$C$4341,$A2056,'United Data'!$B$3:$B$4341,"&lt;&gt;Off-street")&gt;0,1,0)</f>
        <v>0</v>
      </c>
      <c r="E2056">
        <f>IF(COUNTIFS('United Data'!$A$3:$A$4341,E$1,'United Data'!$C$3:$C$4341,$A2056,'United Data'!$B$3:$B$4341,"&lt;&gt;Off-street")&gt;0,1,0)</f>
        <v>0</v>
      </c>
      <c r="F2056">
        <f>IF(COUNTIFS('United Data'!$A$3:$A$4341,F$1,'United Data'!$C$3:$C$4341,$A2056,'United Data'!$B$3:$B$4341,"&lt;&gt;Off-street")&gt;0,1,0)</f>
        <v>0</v>
      </c>
      <c r="G2056">
        <f>IF(COUNTIFS('United Data'!$A$3:$A$4341,G$1,'United Data'!$C$3:$C$4341,$A2056,'United Data'!$B$3:$B$4341,"&lt;&gt;Off-street")&gt;0,1,0)</f>
        <v>0</v>
      </c>
      <c r="H2056">
        <f>IF(COUNTIFS('United Data'!$A$3:$A$4341,H$1,'United Data'!$C$3:$C$4341,$A2056,'United Data'!$B$3:$B$4341,"&lt;&gt;Off-street")&gt;0,1,0)</f>
        <v>0</v>
      </c>
      <c r="I2056">
        <f>IF(COUNTIFS('United Data'!$A$3:$A$4341,I$1,'United Data'!$C$3:$C$4341,$A2056,'United Data'!$B$3:$B$4341,"&lt;&gt;Off-street")&gt;0,1,0)</f>
        <v>1</v>
      </c>
      <c r="J2056">
        <f>IF(COUNTIFS('United Data'!$A$3:$A$4341,J$1,'United Data'!$C$3:$C$4341,$A2056,'United Data'!$B$3:$B$4341,"&lt;&gt;Off-street")&gt;0,1,0)</f>
        <v>0</v>
      </c>
      <c r="K2056">
        <f>IF(COUNTIFS('United Data'!$A$3:$A$4341,K$1,'United Data'!$C$3:$C$4341,$A2056,'United Data'!$B$3:$B$4341,"&lt;&gt;Off-street")&gt;0,1,0)</f>
        <v>0</v>
      </c>
      <c r="L2056">
        <f>IF(COUNTIFS('United Data'!$A$3:$A$4341,L$1,'United Data'!$C$3:$C$4341,$A2056,'United Data'!$B$3:$B$4341,"&lt;&gt;Off-street")&gt;0,1,0)</f>
        <v>0</v>
      </c>
      <c r="M2056">
        <f>IF(COUNTIFS('United Data'!$A$3:$A$4341,M$1,'United Data'!$C$3:$C$4341,$A2056,'United Data'!$B$3:$B$4341,"&lt;&gt;Off-street")&gt;0,1,0)</f>
        <v>0</v>
      </c>
      <c r="N2056">
        <f>IF(COUNTIFS('United Data'!$A$3:$A$4341,N$1,'United Data'!$C$3:$C$4341,$A2056,'United Data'!$B$3:$B$4341,"&lt;&gt;Off-street")&gt;0,1,0)</f>
        <v>0</v>
      </c>
      <c r="O2056">
        <f>IF(COUNTIFS('United Data'!$A$3:$A$4341,O$1,'United Data'!$C$3:$C$4341,$A2056,'United Data'!$B$3:$B$4341,"&lt;&gt;Off-street")&gt;0,1,0)</f>
        <v>0</v>
      </c>
      <c r="P2056">
        <f>IF(COUNTIFS('United Data'!$A$3:$A$4341,P$1,'United Data'!$C$3:$C$4341,$A2056,'United Data'!$B$3:$B$4341,"&lt;&gt;Off-street")&gt;0,1,0)</f>
        <v>0</v>
      </c>
      <c r="Q2056">
        <f>IF(COUNTIFS('United Data'!$A$3:$A$4341,Q$1,'United Data'!$C$3:$C$4341,$A2056,'United Data'!$B$3:$B$4341,"&lt;&gt;Off-street")&gt;0,1,0)</f>
        <v>0</v>
      </c>
      <c r="R2056">
        <f>IF(COUNTIFS('United Data'!$A$3:$A$4341,R$1,'United Data'!$C$3:$C$4341,$A2056,'United Data'!$B$3:$B$4341,"&lt;&gt;Off-street")&gt;0,1,0)</f>
        <v>0</v>
      </c>
      <c r="S2056">
        <f t="shared" si="64"/>
        <v>1</v>
      </c>
      <c r="T2056">
        <f t="shared" si="65"/>
        <v>1</v>
      </c>
    </row>
    <row r="2057" spans="1:20" x14ac:dyDescent="0.2">
      <c r="A2057" t="s">
        <v>2104</v>
      </c>
      <c r="B2057">
        <f>IF(COUNTIFS('United Data'!$A$3:$A$4341,B$1,'United Data'!$C$3:$C$4341,$A2057,'United Data'!$B$3:$B$4341,"&lt;&gt;Off-street")&gt;0,1,0)</f>
        <v>0</v>
      </c>
      <c r="C2057">
        <f>IF(COUNTIFS('United Data'!$A$3:$A$4341,C$1,'United Data'!$C$3:$C$4341,$A2057,'United Data'!$B$3:$B$4341,"&lt;&gt;Off-street")&gt;0,1,0)</f>
        <v>0</v>
      </c>
      <c r="D2057">
        <f>IF(COUNTIFS('United Data'!$A$3:$A$4341,D$1,'United Data'!$C$3:$C$4341,$A2057,'United Data'!$B$3:$B$4341,"&lt;&gt;Off-street")&gt;0,1,0)</f>
        <v>0</v>
      </c>
      <c r="E2057">
        <f>IF(COUNTIFS('United Data'!$A$3:$A$4341,E$1,'United Data'!$C$3:$C$4341,$A2057,'United Data'!$B$3:$B$4341,"&lt;&gt;Off-street")&gt;0,1,0)</f>
        <v>0</v>
      </c>
      <c r="F2057">
        <f>IF(COUNTIFS('United Data'!$A$3:$A$4341,F$1,'United Data'!$C$3:$C$4341,$A2057,'United Data'!$B$3:$B$4341,"&lt;&gt;Off-street")&gt;0,1,0)</f>
        <v>0</v>
      </c>
      <c r="G2057">
        <f>IF(COUNTIFS('United Data'!$A$3:$A$4341,G$1,'United Data'!$C$3:$C$4341,$A2057,'United Data'!$B$3:$B$4341,"&lt;&gt;Off-street")&gt;0,1,0)</f>
        <v>0</v>
      </c>
      <c r="H2057">
        <f>IF(COUNTIFS('United Data'!$A$3:$A$4341,H$1,'United Data'!$C$3:$C$4341,$A2057,'United Data'!$B$3:$B$4341,"&lt;&gt;Off-street")&gt;0,1,0)</f>
        <v>0</v>
      </c>
      <c r="I2057">
        <f>IF(COUNTIFS('United Data'!$A$3:$A$4341,I$1,'United Data'!$C$3:$C$4341,$A2057,'United Data'!$B$3:$B$4341,"&lt;&gt;Off-street")&gt;0,1,0)</f>
        <v>1</v>
      </c>
      <c r="J2057">
        <f>IF(COUNTIFS('United Data'!$A$3:$A$4341,J$1,'United Data'!$C$3:$C$4341,$A2057,'United Data'!$B$3:$B$4341,"&lt;&gt;Off-street")&gt;0,1,0)</f>
        <v>0</v>
      </c>
      <c r="K2057">
        <f>IF(COUNTIFS('United Data'!$A$3:$A$4341,K$1,'United Data'!$C$3:$C$4341,$A2057,'United Data'!$B$3:$B$4341,"&lt;&gt;Off-street")&gt;0,1,0)</f>
        <v>0</v>
      </c>
      <c r="L2057">
        <f>IF(COUNTIFS('United Data'!$A$3:$A$4341,L$1,'United Data'!$C$3:$C$4341,$A2057,'United Data'!$B$3:$B$4341,"&lt;&gt;Off-street")&gt;0,1,0)</f>
        <v>0</v>
      </c>
      <c r="M2057">
        <f>IF(COUNTIFS('United Data'!$A$3:$A$4341,M$1,'United Data'!$C$3:$C$4341,$A2057,'United Data'!$B$3:$B$4341,"&lt;&gt;Off-street")&gt;0,1,0)</f>
        <v>0</v>
      </c>
      <c r="N2057">
        <f>IF(COUNTIFS('United Data'!$A$3:$A$4341,N$1,'United Data'!$C$3:$C$4341,$A2057,'United Data'!$B$3:$B$4341,"&lt;&gt;Off-street")&gt;0,1,0)</f>
        <v>0</v>
      </c>
      <c r="O2057">
        <f>IF(COUNTIFS('United Data'!$A$3:$A$4341,O$1,'United Data'!$C$3:$C$4341,$A2057,'United Data'!$B$3:$B$4341,"&lt;&gt;Off-street")&gt;0,1,0)</f>
        <v>0</v>
      </c>
      <c r="P2057">
        <f>IF(COUNTIFS('United Data'!$A$3:$A$4341,P$1,'United Data'!$C$3:$C$4341,$A2057,'United Data'!$B$3:$B$4341,"&lt;&gt;Off-street")&gt;0,1,0)</f>
        <v>0</v>
      </c>
      <c r="Q2057">
        <f>IF(COUNTIFS('United Data'!$A$3:$A$4341,Q$1,'United Data'!$C$3:$C$4341,$A2057,'United Data'!$B$3:$B$4341,"&lt;&gt;Off-street")&gt;0,1,0)</f>
        <v>0</v>
      </c>
      <c r="R2057">
        <f>IF(COUNTIFS('United Data'!$A$3:$A$4341,R$1,'United Data'!$C$3:$C$4341,$A2057,'United Data'!$B$3:$B$4341,"&lt;&gt;Off-street")&gt;0,1,0)</f>
        <v>0</v>
      </c>
      <c r="S2057">
        <f t="shared" si="64"/>
        <v>1</v>
      </c>
      <c r="T2057">
        <f t="shared" si="65"/>
        <v>1</v>
      </c>
    </row>
    <row r="2058" spans="1:20" x14ac:dyDescent="0.2">
      <c r="A2058" t="s">
        <v>2105</v>
      </c>
      <c r="B2058">
        <f>IF(COUNTIFS('United Data'!$A$3:$A$4341,B$1,'United Data'!$C$3:$C$4341,$A2058,'United Data'!$B$3:$B$4341,"&lt;&gt;Off-street")&gt;0,1,0)</f>
        <v>0</v>
      </c>
      <c r="C2058">
        <f>IF(COUNTIFS('United Data'!$A$3:$A$4341,C$1,'United Data'!$C$3:$C$4341,$A2058,'United Data'!$B$3:$B$4341,"&lt;&gt;Off-street")&gt;0,1,0)</f>
        <v>0</v>
      </c>
      <c r="D2058">
        <f>IF(COUNTIFS('United Data'!$A$3:$A$4341,D$1,'United Data'!$C$3:$C$4341,$A2058,'United Data'!$B$3:$B$4341,"&lt;&gt;Off-street")&gt;0,1,0)</f>
        <v>0</v>
      </c>
      <c r="E2058">
        <f>IF(COUNTIFS('United Data'!$A$3:$A$4341,E$1,'United Data'!$C$3:$C$4341,$A2058,'United Data'!$B$3:$B$4341,"&lt;&gt;Off-street")&gt;0,1,0)</f>
        <v>0</v>
      </c>
      <c r="F2058">
        <f>IF(COUNTIFS('United Data'!$A$3:$A$4341,F$1,'United Data'!$C$3:$C$4341,$A2058,'United Data'!$B$3:$B$4341,"&lt;&gt;Off-street")&gt;0,1,0)</f>
        <v>0</v>
      </c>
      <c r="G2058">
        <f>IF(COUNTIFS('United Data'!$A$3:$A$4341,G$1,'United Data'!$C$3:$C$4341,$A2058,'United Data'!$B$3:$B$4341,"&lt;&gt;Off-street")&gt;0,1,0)</f>
        <v>0</v>
      </c>
      <c r="H2058">
        <f>IF(COUNTIFS('United Data'!$A$3:$A$4341,H$1,'United Data'!$C$3:$C$4341,$A2058,'United Data'!$B$3:$B$4341,"&lt;&gt;Off-street")&gt;0,1,0)</f>
        <v>0</v>
      </c>
      <c r="I2058">
        <f>IF(COUNTIFS('United Data'!$A$3:$A$4341,I$1,'United Data'!$C$3:$C$4341,$A2058,'United Data'!$B$3:$B$4341,"&lt;&gt;Off-street")&gt;0,1,0)</f>
        <v>1</v>
      </c>
      <c r="J2058">
        <f>IF(COUNTIFS('United Data'!$A$3:$A$4341,J$1,'United Data'!$C$3:$C$4341,$A2058,'United Data'!$B$3:$B$4341,"&lt;&gt;Off-street")&gt;0,1,0)</f>
        <v>0</v>
      </c>
      <c r="K2058">
        <f>IF(COUNTIFS('United Data'!$A$3:$A$4341,K$1,'United Data'!$C$3:$C$4341,$A2058,'United Data'!$B$3:$B$4341,"&lt;&gt;Off-street")&gt;0,1,0)</f>
        <v>0</v>
      </c>
      <c r="L2058">
        <f>IF(COUNTIFS('United Data'!$A$3:$A$4341,L$1,'United Data'!$C$3:$C$4341,$A2058,'United Data'!$B$3:$B$4341,"&lt;&gt;Off-street")&gt;0,1,0)</f>
        <v>0</v>
      </c>
      <c r="M2058">
        <f>IF(COUNTIFS('United Data'!$A$3:$A$4341,M$1,'United Data'!$C$3:$C$4341,$A2058,'United Data'!$B$3:$B$4341,"&lt;&gt;Off-street")&gt;0,1,0)</f>
        <v>0</v>
      </c>
      <c r="N2058">
        <f>IF(COUNTIFS('United Data'!$A$3:$A$4341,N$1,'United Data'!$C$3:$C$4341,$A2058,'United Data'!$B$3:$B$4341,"&lt;&gt;Off-street")&gt;0,1,0)</f>
        <v>0</v>
      </c>
      <c r="O2058">
        <f>IF(COUNTIFS('United Data'!$A$3:$A$4341,O$1,'United Data'!$C$3:$C$4341,$A2058,'United Data'!$B$3:$B$4341,"&lt;&gt;Off-street")&gt;0,1,0)</f>
        <v>0</v>
      </c>
      <c r="P2058">
        <f>IF(COUNTIFS('United Data'!$A$3:$A$4341,P$1,'United Data'!$C$3:$C$4341,$A2058,'United Data'!$B$3:$B$4341,"&lt;&gt;Off-street")&gt;0,1,0)</f>
        <v>0</v>
      </c>
      <c r="Q2058">
        <f>IF(COUNTIFS('United Data'!$A$3:$A$4341,Q$1,'United Data'!$C$3:$C$4341,$A2058,'United Data'!$B$3:$B$4341,"&lt;&gt;Off-street")&gt;0,1,0)</f>
        <v>0</v>
      </c>
      <c r="R2058">
        <f>IF(COUNTIFS('United Data'!$A$3:$A$4341,R$1,'United Data'!$C$3:$C$4341,$A2058,'United Data'!$B$3:$B$4341,"&lt;&gt;Off-street")&gt;0,1,0)</f>
        <v>0</v>
      </c>
      <c r="S2058">
        <f t="shared" si="64"/>
        <v>1</v>
      </c>
      <c r="T2058">
        <f t="shared" si="65"/>
        <v>1</v>
      </c>
    </row>
    <row r="2059" spans="1:20" x14ac:dyDescent="0.2">
      <c r="A2059" t="s">
        <v>2106</v>
      </c>
      <c r="B2059">
        <f>IF(COUNTIFS('United Data'!$A$3:$A$4341,B$1,'United Data'!$C$3:$C$4341,$A2059,'United Data'!$B$3:$B$4341,"&lt;&gt;Off-street")&gt;0,1,0)</f>
        <v>0</v>
      </c>
      <c r="C2059">
        <f>IF(COUNTIFS('United Data'!$A$3:$A$4341,C$1,'United Data'!$C$3:$C$4341,$A2059,'United Data'!$B$3:$B$4341,"&lt;&gt;Off-street")&gt;0,1,0)</f>
        <v>0</v>
      </c>
      <c r="D2059">
        <f>IF(COUNTIFS('United Data'!$A$3:$A$4341,D$1,'United Data'!$C$3:$C$4341,$A2059,'United Data'!$B$3:$B$4341,"&lt;&gt;Off-street")&gt;0,1,0)</f>
        <v>0</v>
      </c>
      <c r="E2059">
        <f>IF(COUNTIFS('United Data'!$A$3:$A$4341,E$1,'United Data'!$C$3:$C$4341,$A2059,'United Data'!$B$3:$B$4341,"&lt;&gt;Off-street")&gt;0,1,0)</f>
        <v>0</v>
      </c>
      <c r="F2059">
        <f>IF(COUNTIFS('United Data'!$A$3:$A$4341,F$1,'United Data'!$C$3:$C$4341,$A2059,'United Data'!$B$3:$B$4341,"&lt;&gt;Off-street")&gt;0,1,0)</f>
        <v>0</v>
      </c>
      <c r="G2059">
        <f>IF(COUNTIFS('United Data'!$A$3:$A$4341,G$1,'United Data'!$C$3:$C$4341,$A2059,'United Data'!$B$3:$B$4341,"&lt;&gt;Off-street")&gt;0,1,0)</f>
        <v>0</v>
      </c>
      <c r="H2059">
        <f>IF(COUNTIFS('United Data'!$A$3:$A$4341,H$1,'United Data'!$C$3:$C$4341,$A2059,'United Data'!$B$3:$B$4341,"&lt;&gt;Off-street")&gt;0,1,0)</f>
        <v>0</v>
      </c>
      <c r="I2059">
        <f>IF(COUNTIFS('United Data'!$A$3:$A$4341,I$1,'United Data'!$C$3:$C$4341,$A2059,'United Data'!$B$3:$B$4341,"&lt;&gt;Off-street")&gt;0,1,0)</f>
        <v>1</v>
      </c>
      <c r="J2059">
        <f>IF(COUNTIFS('United Data'!$A$3:$A$4341,J$1,'United Data'!$C$3:$C$4341,$A2059,'United Data'!$B$3:$B$4341,"&lt;&gt;Off-street")&gt;0,1,0)</f>
        <v>0</v>
      </c>
      <c r="K2059">
        <f>IF(COUNTIFS('United Data'!$A$3:$A$4341,K$1,'United Data'!$C$3:$C$4341,$A2059,'United Data'!$B$3:$B$4341,"&lt;&gt;Off-street")&gt;0,1,0)</f>
        <v>0</v>
      </c>
      <c r="L2059">
        <f>IF(COUNTIFS('United Data'!$A$3:$A$4341,L$1,'United Data'!$C$3:$C$4341,$A2059,'United Data'!$B$3:$B$4341,"&lt;&gt;Off-street")&gt;0,1,0)</f>
        <v>0</v>
      </c>
      <c r="M2059">
        <f>IF(COUNTIFS('United Data'!$A$3:$A$4341,M$1,'United Data'!$C$3:$C$4341,$A2059,'United Data'!$B$3:$B$4341,"&lt;&gt;Off-street")&gt;0,1,0)</f>
        <v>0</v>
      </c>
      <c r="N2059">
        <f>IF(COUNTIFS('United Data'!$A$3:$A$4341,N$1,'United Data'!$C$3:$C$4341,$A2059,'United Data'!$B$3:$B$4341,"&lt;&gt;Off-street")&gt;0,1,0)</f>
        <v>0</v>
      </c>
      <c r="O2059">
        <f>IF(COUNTIFS('United Data'!$A$3:$A$4341,O$1,'United Data'!$C$3:$C$4341,$A2059,'United Data'!$B$3:$B$4341,"&lt;&gt;Off-street")&gt;0,1,0)</f>
        <v>0</v>
      </c>
      <c r="P2059">
        <f>IF(COUNTIFS('United Data'!$A$3:$A$4341,P$1,'United Data'!$C$3:$C$4341,$A2059,'United Data'!$B$3:$B$4341,"&lt;&gt;Off-street")&gt;0,1,0)</f>
        <v>0</v>
      </c>
      <c r="Q2059">
        <f>IF(COUNTIFS('United Data'!$A$3:$A$4341,Q$1,'United Data'!$C$3:$C$4341,$A2059,'United Data'!$B$3:$B$4341,"&lt;&gt;Off-street")&gt;0,1,0)</f>
        <v>0</v>
      </c>
      <c r="R2059">
        <f>IF(COUNTIFS('United Data'!$A$3:$A$4341,R$1,'United Data'!$C$3:$C$4341,$A2059,'United Data'!$B$3:$B$4341,"&lt;&gt;Off-street")&gt;0,1,0)</f>
        <v>0</v>
      </c>
      <c r="S2059">
        <f t="shared" si="64"/>
        <v>1</v>
      </c>
      <c r="T2059">
        <f t="shared" si="65"/>
        <v>1</v>
      </c>
    </row>
    <row r="2060" spans="1:20" x14ac:dyDescent="0.2">
      <c r="A2060" t="s">
        <v>2107</v>
      </c>
      <c r="B2060">
        <f>IF(COUNTIFS('United Data'!$A$3:$A$4341,B$1,'United Data'!$C$3:$C$4341,$A2060,'United Data'!$B$3:$B$4341,"&lt;&gt;Off-street")&gt;0,1,0)</f>
        <v>0</v>
      </c>
      <c r="C2060">
        <f>IF(COUNTIFS('United Data'!$A$3:$A$4341,C$1,'United Data'!$C$3:$C$4341,$A2060,'United Data'!$B$3:$B$4341,"&lt;&gt;Off-street")&gt;0,1,0)</f>
        <v>0</v>
      </c>
      <c r="D2060">
        <f>IF(COUNTIFS('United Data'!$A$3:$A$4341,D$1,'United Data'!$C$3:$C$4341,$A2060,'United Data'!$B$3:$B$4341,"&lt;&gt;Off-street")&gt;0,1,0)</f>
        <v>0</v>
      </c>
      <c r="E2060">
        <f>IF(COUNTIFS('United Data'!$A$3:$A$4341,E$1,'United Data'!$C$3:$C$4341,$A2060,'United Data'!$B$3:$B$4341,"&lt;&gt;Off-street")&gt;0,1,0)</f>
        <v>0</v>
      </c>
      <c r="F2060">
        <f>IF(COUNTIFS('United Data'!$A$3:$A$4341,F$1,'United Data'!$C$3:$C$4341,$A2060,'United Data'!$B$3:$B$4341,"&lt;&gt;Off-street")&gt;0,1,0)</f>
        <v>0</v>
      </c>
      <c r="G2060">
        <f>IF(COUNTIFS('United Data'!$A$3:$A$4341,G$1,'United Data'!$C$3:$C$4341,$A2060,'United Data'!$B$3:$B$4341,"&lt;&gt;Off-street")&gt;0,1,0)</f>
        <v>0</v>
      </c>
      <c r="H2060">
        <f>IF(COUNTIFS('United Data'!$A$3:$A$4341,H$1,'United Data'!$C$3:$C$4341,$A2060,'United Data'!$B$3:$B$4341,"&lt;&gt;Off-street")&gt;0,1,0)</f>
        <v>0</v>
      </c>
      <c r="I2060">
        <f>IF(COUNTIFS('United Data'!$A$3:$A$4341,I$1,'United Data'!$C$3:$C$4341,$A2060,'United Data'!$B$3:$B$4341,"&lt;&gt;Off-street")&gt;0,1,0)</f>
        <v>1</v>
      </c>
      <c r="J2060">
        <f>IF(COUNTIFS('United Data'!$A$3:$A$4341,J$1,'United Data'!$C$3:$C$4341,$A2060,'United Data'!$B$3:$B$4341,"&lt;&gt;Off-street")&gt;0,1,0)</f>
        <v>0</v>
      </c>
      <c r="K2060">
        <f>IF(COUNTIFS('United Data'!$A$3:$A$4341,K$1,'United Data'!$C$3:$C$4341,$A2060,'United Data'!$B$3:$B$4341,"&lt;&gt;Off-street")&gt;0,1,0)</f>
        <v>0</v>
      </c>
      <c r="L2060">
        <f>IF(COUNTIFS('United Data'!$A$3:$A$4341,L$1,'United Data'!$C$3:$C$4341,$A2060,'United Data'!$B$3:$B$4341,"&lt;&gt;Off-street")&gt;0,1,0)</f>
        <v>0</v>
      </c>
      <c r="M2060">
        <f>IF(COUNTIFS('United Data'!$A$3:$A$4341,M$1,'United Data'!$C$3:$C$4341,$A2060,'United Data'!$B$3:$B$4341,"&lt;&gt;Off-street")&gt;0,1,0)</f>
        <v>0</v>
      </c>
      <c r="N2060">
        <f>IF(COUNTIFS('United Data'!$A$3:$A$4341,N$1,'United Data'!$C$3:$C$4341,$A2060,'United Data'!$B$3:$B$4341,"&lt;&gt;Off-street")&gt;0,1,0)</f>
        <v>0</v>
      </c>
      <c r="O2060">
        <f>IF(COUNTIFS('United Data'!$A$3:$A$4341,O$1,'United Data'!$C$3:$C$4341,$A2060,'United Data'!$B$3:$B$4341,"&lt;&gt;Off-street")&gt;0,1,0)</f>
        <v>0</v>
      </c>
      <c r="P2060">
        <f>IF(COUNTIFS('United Data'!$A$3:$A$4341,P$1,'United Data'!$C$3:$C$4341,$A2060,'United Data'!$B$3:$B$4341,"&lt;&gt;Off-street")&gt;0,1,0)</f>
        <v>0</v>
      </c>
      <c r="Q2060">
        <f>IF(COUNTIFS('United Data'!$A$3:$A$4341,Q$1,'United Data'!$C$3:$C$4341,$A2060,'United Data'!$B$3:$B$4341,"&lt;&gt;Off-street")&gt;0,1,0)</f>
        <v>0</v>
      </c>
      <c r="R2060">
        <f>IF(COUNTIFS('United Data'!$A$3:$A$4341,R$1,'United Data'!$C$3:$C$4341,$A2060,'United Data'!$B$3:$B$4341,"&lt;&gt;Off-street")&gt;0,1,0)</f>
        <v>0</v>
      </c>
      <c r="S2060">
        <f t="shared" si="64"/>
        <v>1</v>
      </c>
      <c r="T2060">
        <f t="shared" si="65"/>
        <v>1</v>
      </c>
    </row>
    <row r="2061" spans="1:20" x14ac:dyDescent="0.2">
      <c r="A2061" t="s">
        <v>2108</v>
      </c>
      <c r="B2061">
        <f>IF(COUNTIFS('United Data'!$A$3:$A$4341,B$1,'United Data'!$C$3:$C$4341,$A2061,'United Data'!$B$3:$B$4341,"&lt;&gt;Off-street")&gt;0,1,0)</f>
        <v>0</v>
      </c>
      <c r="C2061">
        <f>IF(COUNTIFS('United Data'!$A$3:$A$4341,C$1,'United Data'!$C$3:$C$4341,$A2061,'United Data'!$B$3:$B$4341,"&lt;&gt;Off-street")&gt;0,1,0)</f>
        <v>0</v>
      </c>
      <c r="D2061">
        <f>IF(COUNTIFS('United Data'!$A$3:$A$4341,D$1,'United Data'!$C$3:$C$4341,$A2061,'United Data'!$B$3:$B$4341,"&lt;&gt;Off-street")&gt;0,1,0)</f>
        <v>0</v>
      </c>
      <c r="E2061">
        <f>IF(COUNTIFS('United Data'!$A$3:$A$4341,E$1,'United Data'!$C$3:$C$4341,$A2061,'United Data'!$B$3:$B$4341,"&lt;&gt;Off-street")&gt;0,1,0)</f>
        <v>0</v>
      </c>
      <c r="F2061">
        <f>IF(COUNTIFS('United Data'!$A$3:$A$4341,F$1,'United Data'!$C$3:$C$4341,$A2061,'United Data'!$B$3:$B$4341,"&lt;&gt;Off-street")&gt;0,1,0)</f>
        <v>0</v>
      </c>
      <c r="G2061">
        <f>IF(COUNTIFS('United Data'!$A$3:$A$4341,G$1,'United Data'!$C$3:$C$4341,$A2061,'United Data'!$B$3:$B$4341,"&lt;&gt;Off-street")&gt;0,1,0)</f>
        <v>0</v>
      </c>
      <c r="H2061">
        <f>IF(COUNTIFS('United Data'!$A$3:$A$4341,H$1,'United Data'!$C$3:$C$4341,$A2061,'United Data'!$B$3:$B$4341,"&lt;&gt;Off-street")&gt;0,1,0)</f>
        <v>0</v>
      </c>
      <c r="I2061">
        <f>IF(COUNTIFS('United Data'!$A$3:$A$4341,I$1,'United Data'!$C$3:$C$4341,$A2061,'United Data'!$B$3:$B$4341,"&lt;&gt;Off-street")&gt;0,1,0)</f>
        <v>1</v>
      </c>
      <c r="J2061">
        <f>IF(COUNTIFS('United Data'!$A$3:$A$4341,J$1,'United Data'!$C$3:$C$4341,$A2061,'United Data'!$B$3:$B$4341,"&lt;&gt;Off-street")&gt;0,1,0)</f>
        <v>0</v>
      </c>
      <c r="K2061">
        <f>IF(COUNTIFS('United Data'!$A$3:$A$4341,K$1,'United Data'!$C$3:$C$4341,$A2061,'United Data'!$B$3:$B$4341,"&lt;&gt;Off-street")&gt;0,1,0)</f>
        <v>0</v>
      </c>
      <c r="L2061">
        <f>IF(COUNTIFS('United Data'!$A$3:$A$4341,L$1,'United Data'!$C$3:$C$4341,$A2061,'United Data'!$B$3:$B$4341,"&lt;&gt;Off-street")&gt;0,1,0)</f>
        <v>0</v>
      </c>
      <c r="M2061">
        <f>IF(COUNTIFS('United Data'!$A$3:$A$4341,M$1,'United Data'!$C$3:$C$4341,$A2061,'United Data'!$B$3:$B$4341,"&lt;&gt;Off-street")&gt;0,1,0)</f>
        <v>0</v>
      </c>
      <c r="N2061">
        <f>IF(COUNTIFS('United Data'!$A$3:$A$4341,N$1,'United Data'!$C$3:$C$4341,$A2061,'United Data'!$B$3:$B$4341,"&lt;&gt;Off-street")&gt;0,1,0)</f>
        <v>0</v>
      </c>
      <c r="O2061">
        <f>IF(COUNTIFS('United Data'!$A$3:$A$4341,O$1,'United Data'!$C$3:$C$4341,$A2061,'United Data'!$B$3:$B$4341,"&lt;&gt;Off-street")&gt;0,1,0)</f>
        <v>0</v>
      </c>
      <c r="P2061">
        <f>IF(COUNTIFS('United Data'!$A$3:$A$4341,P$1,'United Data'!$C$3:$C$4341,$A2061,'United Data'!$B$3:$B$4341,"&lt;&gt;Off-street")&gt;0,1,0)</f>
        <v>0</v>
      </c>
      <c r="Q2061">
        <f>IF(COUNTIFS('United Data'!$A$3:$A$4341,Q$1,'United Data'!$C$3:$C$4341,$A2061,'United Data'!$B$3:$B$4341,"&lt;&gt;Off-street")&gt;0,1,0)</f>
        <v>0</v>
      </c>
      <c r="R2061">
        <f>IF(COUNTIFS('United Data'!$A$3:$A$4341,R$1,'United Data'!$C$3:$C$4341,$A2061,'United Data'!$B$3:$B$4341,"&lt;&gt;Off-street")&gt;0,1,0)</f>
        <v>0</v>
      </c>
      <c r="S2061">
        <f t="shared" si="64"/>
        <v>1</v>
      </c>
      <c r="T2061">
        <f t="shared" si="65"/>
        <v>1</v>
      </c>
    </row>
    <row r="2062" spans="1:20" x14ac:dyDescent="0.2">
      <c r="A2062" t="s">
        <v>2109</v>
      </c>
      <c r="B2062">
        <f>IF(COUNTIFS('United Data'!$A$3:$A$4341,B$1,'United Data'!$C$3:$C$4341,$A2062,'United Data'!$B$3:$B$4341,"&lt;&gt;Off-street")&gt;0,1,0)</f>
        <v>0</v>
      </c>
      <c r="C2062">
        <f>IF(COUNTIFS('United Data'!$A$3:$A$4341,C$1,'United Data'!$C$3:$C$4341,$A2062,'United Data'!$B$3:$B$4341,"&lt;&gt;Off-street")&gt;0,1,0)</f>
        <v>0</v>
      </c>
      <c r="D2062">
        <f>IF(COUNTIFS('United Data'!$A$3:$A$4341,D$1,'United Data'!$C$3:$C$4341,$A2062,'United Data'!$B$3:$B$4341,"&lt;&gt;Off-street")&gt;0,1,0)</f>
        <v>0</v>
      </c>
      <c r="E2062">
        <f>IF(COUNTIFS('United Data'!$A$3:$A$4341,E$1,'United Data'!$C$3:$C$4341,$A2062,'United Data'!$B$3:$B$4341,"&lt;&gt;Off-street")&gt;0,1,0)</f>
        <v>0</v>
      </c>
      <c r="F2062">
        <f>IF(COUNTIFS('United Data'!$A$3:$A$4341,F$1,'United Data'!$C$3:$C$4341,$A2062,'United Data'!$B$3:$B$4341,"&lt;&gt;Off-street")&gt;0,1,0)</f>
        <v>0</v>
      </c>
      <c r="G2062">
        <f>IF(COUNTIFS('United Data'!$A$3:$A$4341,G$1,'United Data'!$C$3:$C$4341,$A2062,'United Data'!$B$3:$B$4341,"&lt;&gt;Off-street")&gt;0,1,0)</f>
        <v>0</v>
      </c>
      <c r="H2062">
        <f>IF(COUNTIFS('United Data'!$A$3:$A$4341,H$1,'United Data'!$C$3:$C$4341,$A2062,'United Data'!$B$3:$B$4341,"&lt;&gt;Off-street")&gt;0,1,0)</f>
        <v>0</v>
      </c>
      <c r="I2062">
        <f>IF(COUNTIFS('United Data'!$A$3:$A$4341,I$1,'United Data'!$C$3:$C$4341,$A2062,'United Data'!$B$3:$B$4341,"&lt;&gt;Off-street")&gt;0,1,0)</f>
        <v>1</v>
      </c>
      <c r="J2062">
        <f>IF(COUNTIFS('United Data'!$A$3:$A$4341,J$1,'United Data'!$C$3:$C$4341,$A2062,'United Data'!$B$3:$B$4341,"&lt;&gt;Off-street")&gt;0,1,0)</f>
        <v>0</v>
      </c>
      <c r="K2062">
        <f>IF(COUNTIFS('United Data'!$A$3:$A$4341,K$1,'United Data'!$C$3:$C$4341,$A2062,'United Data'!$B$3:$B$4341,"&lt;&gt;Off-street")&gt;0,1,0)</f>
        <v>0</v>
      </c>
      <c r="L2062">
        <f>IF(COUNTIFS('United Data'!$A$3:$A$4341,L$1,'United Data'!$C$3:$C$4341,$A2062,'United Data'!$B$3:$B$4341,"&lt;&gt;Off-street")&gt;0,1,0)</f>
        <v>0</v>
      </c>
      <c r="M2062">
        <f>IF(COUNTIFS('United Data'!$A$3:$A$4341,M$1,'United Data'!$C$3:$C$4341,$A2062,'United Data'!$B$3:$B$4341,"&lt;&gt;Off-street")&gt;0,1,0)</f>
        <v>0</v>
      </c>
      <c r="N2062">
        <f>IF(COUNTIFS('United Data'!$A$3:$A$4341,N$1,'United Data'!$C$3:$C$4341,$A2062,'United Data'!$B$3:$B$4341,"&lt;&gt;Off-street")&gt;0,1,0)</f>
        <v>0</v>
      </c>
      <c r="O2062">
        <f>IF(COUNTIFS('United Data'!$A$3:$A$4341,O$1,'United Data'!$C$3:$C$4341,$A2062,'United Data'!$B$3:$B$4341,"&lt;&gt;Off-street")&gt;0,1,0)</f>
        <v>0</v>
      </c>
      <c r="P2062">
        <f>IF(COUNTIFS('United Data'!$A$3:$A$4341,P$1,'United Data'!$C$3:$C$4341,$A2062,'United Data'!$B$3:$B$4341,"&lt;&gt;Off-street")&gt;0,1,0)</f>
        <v>0</v>
      </c>
      <c r="Q2062">
        <f>IF(COUNTIFS('United Data'!$A$3:$A$4341,Q$1,'United Data'!$C$3:$C$4341,$A2062,'United Data'!$B$3:$B$4341,"&lt;&gt;Off-street")&gt;0,1,0)</f>
        <v>0</v>
      </c>
      <c r="R2062">
        <f>IF(COUNTIFS('United Data'!$A$3:$A$4341,R$1,'United Data'!$C$3:$C$4341,$A2062,'United Data'!$B$3:$B$4341,"&lt;&gt;Off-street")&gt;0,1,0)</f>
        <v>0</v>
      </c>
      <c r="S2062">
        <f t="shared" si="64"/>
        <v>1</v>
      </c>
      <c r="T2062">
        <f t="shared" si="65"/>
        <v>1</v>
      </c>
    </row>
    <row r="2063" spans="1:20" x14ac:dyDescent="0.2">
      <c r="A2063" t="s">
        <v>2110</v>
      </c>
      <c r="B2063">
        <f>IF(COUNTIFS('United Data'!$A$3:$A$4341,B$1,'United Data'!$C$3:$C$4341,$A2063,'United Data'!$B$3:$B$4341,"&lt;&gt;Off-street")&gt;0,1,0)</f>
        <v>0</v>
      </c>
      <c r="C2063">
        <f>IF(COUNTIFS('United Data'!$A$3:$A$4341,C$1,'United Data'!$C$3:$C$4341,$A2063,'United Data'!$B$3:$B$4341,"&lt;&gt;Off-street")&gt;0,1,0)</f>
        <v>0</v>
      </c>
      <c r="D2063">
        <f>IF(COUNTIFS('United Data'!$A$3:$A$4341,D$1,'United Data'!$C$3:$C$4341,$A2063,'United Data'!$B$3:$B$4341,"&lt;&gt;Off-street")&gt;0,1,0)</f>
        <v>0</v>
      </c>
      <c r="E2063">
        <f>IF(COUNTIFS('United Data'!$A$3:$A$4341,E$1,'United Data'!$C$3:$C$4341,$A2063,'United Data'!$B$3:$B$4341,"&lt;&gt;Off-street")&gt;0,1,0)</f>
        <v>0</v>
      </c>
      <c r="F2063">
        <f>IF(COUNTIFS('United Data'!$A$3:$A$4341,F$1,'United Data'!$C$3:$C$4341,$A2063,'United Data'!$B$3:$B$4341,"&lt;&gt;Off-street")&gt;0,1,0)</f>
        <v>0</v>
      </c>
      <c r="G2063">
        <f>IF(COUNTIFS('United Data'!$A$3:$A$4341,G$1,'United Data'!$C$3:$C$4341,$A2063,'United Data'!$B$3:$B$4341,"&lt;&gt;Off-street")&gt;0,1,0)</f>
        <v>0</v>
      </c>
      <c r="H2063">
        <f>IF(COUNTIFS('United Data'!$A$3:$A$4341,H$1,'United Data'!$C$3:$C$4341,$A2063,'United Data'!$B$3:$B$4341,"&lt;&gt;Off-street")&gt;0,1,0)</f>
        <v>0</v>
      </c>
      <c r="I2063">
        <f>IF(COUNTIFS('United Data'!$A$3:$A$4341,I$1,'United Data'!$C$3:$C$4341,$A2063,'United Data'!$B$3:$B$4341,"&lt;&gt;Off-street")&gt;0,1,0)</f>
        <v>1</v>
      </c>
      <c r="J2063">
        <f>IF(COUNTIFS('United Data'!$A$3:$A$4341,J$1,'United Data'!$C$3:$C$4341,$A2063,'United Data'!$B$3:$B$4341,"&lt;&gt;Off-street")&gt;0,1,0)</f>
        <v>0</v>
      </c>
      <c r="K2063">
        <f>IF(COUNTIFS('United Data'!$A$3:$A$4341,K$1,'United Data'!$C$3:$C$4341,$A2063,'United Data'!$B$3:$B$4341,"&lt;&gt;Off-street")&gt;0,1,0)</f>
        <v>0</v>
      </c>
      <c r="L2063">
        <f>IF(COUNTIFS('United Data'!$A$3:$A$4341,L$1,'United Data'!$C$3:$C$4341,$A2063,'United Data'!$B$3:$B$4341,"&lt;&gt;Off-street")&gt;0,1,0)</f>
        <v>0</v>
      </c>
      <c r="M2063">
        <f>IF(COUNTIFS('United Data'!$A$3:$A$4341,M$1,'United Data'!$C$3:$C$4341,$A2063,'United Data'!$B$3:$B$4341,"&lt;&gt;Off-street")&gt;0,1,0)</f>
        <v>0</v>
      </c>
      <c r="N2063">
        <f>IF(COUNTIFS('United Data'!$A$3:$A$4341,N$1,'United Data'!$C$3:$C$4341,$A2063,'United Data'!$B$3:$B$4341,"&lt;&gt;Off-street")&gt;0,1,0)</f>
        <v>0</v>
      </c>
      <c r="O2063">
        <f>IF(COUNTIFS('United Data'!$A$3:$A$4341,O$1,'United Data'!$C$3:$C$4341,$A2063,'United Data'!$B$3:$B$4341,"&lt;&gt;Off-street")&gt;0,1,0)</f>
        <v>0</v>
      </c>
      <c r="P2063">
        <f>IF(COUNTIFS('United Data'!$A$3:$A$4341,P$1,'United Data'!$C$3:$C$4341,$A2063,'United Data'!$B$3:$B$4341,"&lt;&gt;Off-street")&gt;0,1,0)</f>
        <v>0</v>
      </c>
      <c r="Q2063">
        <f>IF(COUNTIFS('United Data'!$A$3:$A$4341,Q$1,'United Data'!$C$3:$C$4341,$A2063,'United Data'!$B$3:$B$4341,"&lt;&gt;Off-street")&gt;0,1,0)</f>
        <v>0</v>
      </c>
      <c r="R2063">
        <f>IF(COUNTIFS('United Data'!$A$3:$A$4341,R$1,'United Data'!$C$3:$C$4341,$A2063,'United Data'!$B$3:$B$4341,"&lt;&gt;Off-street")&gt;0,1,0)</f>
        <v>0</v>
      </c>
      <c r="S2063">
        <f t="shared" si="64"/>
        <v>1</v>
      </c>
      <c r="T2063">
        <f t="shared" si="65"/>
        <v>1</v>
      </c>
    </row>
    <row r="2064" spans="1:20" x14ac:dyDescent="0.2">
      <c r="A2064" t="s">
        <v>2111</v>
      </c>
      <c r="B2064">
        <f>IF(COUNTIFS('United Data'!$A$3:$A$4341,B$1,'United Data'!$C$3:$C$4341,$A2064,'United Data'!$B$3:$B$4341,"&lt;&gt;Off-street")&gt;0,1,0)</f>
        <v>0</v>
      </c>
      <c r="C2064">
        <f>IF(COUNTIFS('United Data'!$A$3:$A$4341,C$1,'United Data'!$C$3:$C$4341,$A2064,'United Data'!$B$3:$B$4341,"&lt;&gt;Off-street")&gt;0,1,0)</f>
        <v>0</v>
      </c>
      <c r="D2064">
        <f>IF(COUNTIFS('United Data'!$A$3:$A$4341,D$1,'United Data'!$C$3:$C$4341,$A2064,'United Data'!$B$3:$B$4341,"&lt;&gt;Off-street")&gt;0,1,0)</f>
        <v>0</v>
      </c>
      <c r="E2064">
        <f>IF(COUNTIFS('United Data'!$A$3:$A$4341,E$1,'United Data'!$C$3:$C$4341,$A2064,'United Data'!$B$3:$B$4341,"&lt;&gt;Off-street")&gt;0,1,0)</f>
        <v>0</v>
      </c>
      <c r="F2064">
        <f>IF(COUNTIFS('United Data'!$A$3:$A$4341,F$1,'United Data'!$C$3:$C$4341,$A2064,'United Data'!$B$3:$B$4341,"&lt;&gt;Off-street")&gt;0,1,0)</f>
        <v>0</v>
      </c>
      <c r="G2064">
        <f>IF(COUNTIFS('United Data'!$A$3:$A$4341,G$1,'United Data'!$C$3:$C$4341,$A2064,'United Data'!$B$3:$B$4341,"&lt;&gt;Off-street")&gt;0,1,0)</f>
        <v>0</v>
      </c>
      <c r="H2064">
        <f>IF(COUNTIFS('United Data'!$A$3:$A$4341,H$1,'United Data'!$C$3:$C$4341,$A2064,'United Data'!$B$3:$B$4341,"&lt;&gt;Off-street")&gt;0,1,0)</f>
        <v>0</v>
      </c>
      <c r="I2064">
        <f>IF(COUNTIFS('United Data'!$A$3:$A$4341,I$1,'United Data'!$C$3:$C$4341,$A2064,'United Data'!$B$3:$B$4341,"&lt;&gt;Off-street")&gt;0,1,0)</f>
        <v>0</v>
      </c>
      <c r="J2064">
        <f>IF(COUNTIFS('United Data'!$A$3:$A$4341,J$1,'United Data'!$C$3:$C$4341,$A2064,'United Data'!$B$3:$B$4341,"&lt;&gt;Off-street")&gt;0,1,0)</f>
        <v>0</v>
      </c>
      <c r="K2064">
        <f>IF(COUNTIFS('United Data'!$A$3:$A$4341,K$1,'United Data'!$C$3:$C$4341,$A2064,'United Data'!$B$3:$B$4341,"&lt;&gt;Off-street")&gt;0,1,0)</f>
        <v>1</v>
      </c>
      <c r="L2064">
        <f>IF(COUNTIFS('United Data'!$A$3:$A$4341,L$1,'United Data'!$C$3:$C$4341,$A2064,'United Data'!$B$3:$B$4341,"&lt;&gt;Off-street")&gt;0,1,0)</f>
        <v>0</v>
      </c>
      <c r="M2064">
        <f>IF(COUNTIFS('United Data'!$A$3:$A$4341,M$1,'United Data'!$C$3:$C$4341,$A2064,'United Data'!$B$3:$B$4341,"&lt;&gt;Off-street")&gt;0,1,0)</f>
        <v>0</v>
      </c>
      <c r="N2064">
        <f>IF(COUNTIFS('United Data'!$A$3:$A$4341,N$1,'United Data'!$C$3:$C$4341,$A2064,'United Data'!$B$3:$B$4341,"&lt;&gt;Off-street")&gt;0,1,0)</f>
        <v>0</v>
      </c>
      <c r="O2064">
        <f>IF(COUNTIFS('United Data'!$A$3:$A$4341,O$1,'United Data'!$C$3:$C$4341,$A2064,'United Data'!$B$3:$B$4341,"&lt;&gt;Off-street")&gt;0,1,0)</f>
        <v>0</v>
      </c>
      <c r="P2064">
        <f>IF(COUNTIFS('United Data'!$A$3:$A$4341,P$1,'United Data'!$C$3:$C$4341,$A2064,'United Data'!$B$3:$B$4341,"&lt;&gt;Off-street")&gt;0,1,0)</f>
        <v>0</v>
      </c>
      <c r="Q2064">
        <f>IF(COUNTIFS('United Data'!$A$3:$A$4341,Q$1,'United Data'!$C$3:$C$4341,$A2064,'United Data'!$B$3:$B$4341,"&lt;&gt;Off-street")&gt;0,1,0)</f>
        <v>0</v>
      </c>
      <c r="R2064">
        <f>IF(COUNTIFS('United Data'!$A$3:$A$4341,R$1,'United Data'!$C$3:$C$4341,$A2064,'United Data'!$B$3:$B$4341,"&lt;&gt;Off-street")&gt;0,1,0)</f>
        <v>0</v>
      </c>
      <c r="S2064">
        <f t="shared" si="64"/>
        <v>1</v>
      </c>
      <c r="T2064">
        <f t="shared" si="65"/>
        <v>1</v>
      </c>
    </row>
    <row r="2065" spans="1:20" x14ac:dyDescent="0.2">
      <c r="A2065" t="s">
        <v>2112</v>
      </c>
      <c r="B2065">
        <f>IF(COUNTIFS('United Data'!$A$3:$A$4341,B$1,'United Data'!$C$3:$C$4341,$A2065,'United Data'!$B$3:$B$4341,"&lt;&gt;Off-street")&gt;0,1,0)</f>
        <v>0</v>
      </c>
      <c r="C2065">
        <f>IF(COUNTIFS('United Data'!$A$3:$A$4341,C$1,'United Data'!$C$3:$C$4341,$A2065,'United Data'!$B$3:$B$4341,"&lt;&gt;Off-street")&gt;0,1,0)</f>
        <v>0</v>
      </c>
      <c r="D2065">
        <f>IF(COUNTIFS('United Data'!$A$3:$A$4341,D$1,'United Data'!$C$3:$C$4341,$A2065,'United Data'!$B$3:$B$4341,"&lt;&gt;Off-street")&gt;0,1,0)</f>
        <v>0</v>
      </c>
      <c r="E2065">
        <f>IF(COUNTIFS('United Data'!$A$3:$A$4341,E$1,'United Data'!$C$3:$C$4341,$A2065,'United Data'!$B$3:$B$4341,"&lt;&gt;Off-street")&gt;0,1,0)</f>
        <v>0</v>
      </c>
      <c r="F2065">
        <f>IF(COUNTIFS('United Data'!$A$3:$A$4341,F$1,'United Data'!$C$3:$C$4341,$A2065,'United Data'!$B$3:$B$4341,"&lt;&gt;Off-street")&gt;0,1,0)</f>
        <v>0</v>
      </c>
      <c r="G2065">
        <f>IF(COUNTIFS('United Data'!$A$3:$A$4341,G$1,'United Data'!$C$3:$C$4341,$A2065,'United Data'!$B$3:$B$4341,"&lt;&gt;Off-street")&gt;0,1,0)</f>
        <v>0</v>
      </c>
      <c r="H2065">
        <f>IF(COUNTIFS('United Data'!$A$3:$A$4341,H$1,'United Data'!$C$3:$C$4341,$A2065,'United Data'!$B$3:$B$4341,"&lt;&gt;Off-street")&gt;0,1,0)</f>
        <v>0</v>
      </c>
      <c r="I2065">
        <f>IF(COUNTIFS('United Data'!$A$3:$A$4341,I$1,'United Data'!$C$3:$C$4341,$A2065,'United Data'!$B$3:$B$4341,"&lt;&gt;Off-street")&gt;0,1,0)</f>
        <v>0</v>
      </c>
      <c r="J2065">
        <f>IF(COUNTIFS('United Data'!$A$3:$A$4341,J$1,'United Data'!$C$3:$C$4341,$A2065,'United Data'!$B$3:$B$4341,"&lt;&gt;Off-street")&gt;0,1,0)</f>
        <v>0</v>
      </c>
      <c r="K2065">
        <f>IF(COUNTIFS('United Data'!$A$3:$A$4341,K$1,'United Data'!$C$3:$C$4341,$A2065,'United Data'!$B$3:$B$4341,"&lt;&gt;Off-street")&gt;0,1,0)</f>
        <v>1</v>
      </c>
      <c r="L2065">
        <f>IF(COUNTIFS('United Data'!$A$3:$A$4341,L$1,'United Data'!$C$3:$C$4341,$A2065,'United Data'!$B$3:$B$4341,"&lt;&gt;Off-street")&gt;0,1,0)</f>
        <v>0</v>
      </c>
      <c r="M2065">
        <f>IF(COUNTIFS('United Data'!$A$3:$A$4341,M$1,'United Data'!$C$3:$C$4341,$A2065,'United Data'!$B$3:$B$4341,"&lt;&gt;Off-street")&gt;0,1,0)</f>
        <v>0</v>
      </c>
      <c r="N2065">
        <f>IF(COUNTIFS('United Data'!$A$3:$A$4341,N$1,'United Data'!$C$3:$C$4341,$A2065,'United Data'!$B$3:$B$4341,"&lt;&gt;Off-street")&gt;0,1,0)</f>
        <v>0</v>
      </c>
      <c r="O2065">
        <f>IF(COUNTIFS('United Data'!$A$3:$A$4341,O$1,'United Data'!$C$3:$C$4341,$A2065,'United Data'!$B$3:$B$4341,"&lt;&gt;Off-street")&gt;0,1,0)</f>
        <v>0</v>
      </c>
      <c r="P2065">
        <f>IF(COUNTIFS('United Data'!$A$3:$A$4341,P$1,'United Data'!$C$3:$C$4341,$A2065,'United Data'!$B$3:$B$4341,"&lt;&gt;Off-street")&gt;0,1,0)</f>
        <v>0</v>
      </c>
      <c r="Q2065">
        <f>IF(COUNTIFS('United Data'!$A$3:$A$4341,Q$1,'United Data'!$C$3:$C$4341,$A2065,'United Data'!$B$3:$B$4341,"&lt;&gt;Off-street")&gt;0,1,0)</f>
        <v>0</v>
      </c>
      <c r="R2065">
        <f>IF(COUNTIFS('United Data'!$A$3:$A$4341,R$1,'United Data'!$C$3:$C$4341,$A2065,'United Data'!$B$3:$B$4341,"&lt;&gt;Off-street")&gt;0,1,0)</f>
        <v>0</v>
      </c>
      <c r="S2065">
        <f t="shared" si="64"/>
        <v>1</v>
      </c>
      <c r="T2065">
        <f t="shared" si="65"/>
        <v>1</v>
      </c>
    </row>
    <row r="2066" spans="1:20" x14ac:dyDescent="0.2">
      <c r="A2066" t="s">
        <v>2113</v>
      </c>
      <c r="B2066">
        <f>IF(COUNTIFS('United Data'!$A$3:$A$4341,B$1,'United Data'!$C$3:$C$4341,$A2066,'United Data'!$B$3:$B$4341,"&lt;&gt;Off-street")&gt;0,1,0)</f>
        <v>0</v>
      </c>
      <c r="C2066">
        <f>IF(COUNTIFS('United Data'!$A$3:$A$4341,C$1,'United Data'!$C$3:$C$4341,$A2066,'United Data'!$B$3:$B$4341,"&lt;&gt;Off-street")&gt;0,1,0)</f>
        <v>0</v>
      </c>
      <c r="D2066">
        <f>IF(COUNTIFS('United Data'!$A$3:$A$4341,D$1,'United Data'!$C$3:$C$4341,$A2066,'United Data'!$B$3:$B$4341,"&lt;&gt;Off-street")&gt;0,1,0)</f>
        <v>0</v>
      </c>
      <c r="E2066">
        <f>IF(COUNTIFS('United Data'!$A$3:$A$4341,E$1,'United Data'!$C$3:$C$4341,$A2066,'United Data'!$B$3:$B$4341,"&lt;&gt;Off-street")&gt;0,1,0)</f>
        <v>0</v>
      </c>
      <c r="F2066">
        <f>IF(COUNTIFS('United Data'!$A$3:$A$4341,F$1,'United Data'!$C$3:$C$4341,$A2066,'United Data'!$B$3:$B$4341,"&lt;&gt;Off-street")&gt;0,1,0)</f>
        <v>0</v>
      </c>
      <c r="G2066">
        <f>IF(COUNTIFS('United Data'!$A$3:$A$4341,G$1,'United Data'!$C$3:$C$4341,$A2066,'United Data'!$B$3:$B$4341,"&lt;&gt;Off-street")&gt;0,1,0)</f>
        <v>0</v>
      </c>
      <c r="H2066">
        <f>IF(COUNTIFS('United Data'!$A$3:$A$4341,H$1,'United Data'!$C$3:$C$4341,$A2066,'United Data'!$B$3:$B$4341,"&lt;&gt;Off-street")&gt;0,1,0)</f>
        <v>0</v>
      </c>
      <c r="I2066">
        <f>IF(COUNTIFS('United Data'!$A$3:$A$4341,I$1,'United Data'!$C$3:$C$4341,$A2066,'United Data'!$B$3:$B$4341,"&lt;&gt;Off-street")&gt;0,1,0)</f>
        <v>0</v>
      </c>
      <c r="J2066">
        <f>IF(COUNTIFS('United Data'!$A$3:$A$4341,J$1,'United Data'!$C$3:$C$4341,$A2066,'United Data'!$B$3:$B$4341,"&lt;&gt;Off-street")&gt;0,1,0)</f>
        <v>0</v>
      </c>
      <c r="K2066">
        <f>IF(COUNTIFS('United Data'!$A$3:$A$4341,K$1,'United Data'!$C$3:$C$4341,$A2066,'United Data'!$B$3:$B$4341,"&lt;&gt;Off-street")&gt;0,1,0)</f>
        <v>1</v>
      </c>
      <c r="L2066">
        <f>IF(COUNTIFS('United Data'!$A$3:$A$4341,L$1,'United Data'!$C$3:$C$4341,$A2066,'United Data'!$B$3:$B$4341,"&lt;&gt;Off-street")&gt;0,1,0)</f>
        <v>0</v>
      </c>
      <c r="M2066">
        <f>IF(COUNTIFS('United Data'!$A$3:$A$4341,M$1,'United Data'!$C$3:$C$4341,$A2066,'United Data'!$B$3:$B$4341,"&lt;&gt;Off-street")&gt;0,1,0)</f>
        <v>0</v>
      </c>
      <c r="N2066">
        <f>IF(COUNTIFS('United Data'!$A$3:$A$4341,N$1,'United Data'!$C$3:$C$4341,$A2066,'United Data'!$B$3:$B$4341,"&lt;&gt;Off-street")&gt;0,1,0)</f>
        <v>0</v>
      </c>
      <c r="O2066">
        <f>IF(COUNTIFS('United Data'!$A$3:$A$4341,O$1,'United Data'!$C$3:$C$4341,$A2066,'United Data'!$B$3:$B$4341,"&lt;&gt;Off-street")&gt;0,1,0)</f>
        <v>0</v>
      </c>
      <c r="P2066">
        <f>IF(COUNTIFS('United Data'!$A$3:$A$4341,P$1,'United Data'!$C$3:$C$4341,$A2066,'United Data'!$B$3:$B$4341,"&lt;&gt;Off-street")&gt;0,1,0)</f>
        <v>0</v>
      </c>
      <c r="Q2066">
        <f>IF(COUNTIFS('United Data'!$A$3:$A$4341,Q$1,'United Data'!$C$3:$C$4341,$A2066,'United Data'!$B$3:$B$4341,"&lt;&gt;Off-street")&gt;0,1,0)</f>
        <v>0</v>
      </c>
      <c r="R2066">
        <f>IF(COUNTIFS('United Data'!$A$3:$A$4341,R$1,'United Data'!$C$3:$C$4341,$A2066,'United Data'!$B$3:$B$4341,"&lt;&gt;Off-street")&gt;0,1,0)</f>
        <v>0</v>
      </c>
      <c r="S2066">
        <f t="shared" si="64"/>
        <v>1</v>
      </c>
      <c r="T2066">
        <f t="shared" si="65"/>
        <v>1</v>
      </c>
    </row>
    <row r="2067" spans="1:20" x14ac:dyDescent="0.2">
      <c r="A2067" t="s">
        <v>2114</v>
      </c>
      <c r="B2067">
        <f>IF(COUNTIFS('United Data'!$A$3:$A$4341,B$1,'United Data'!$C$3:$C$4341,$A2067,'United Data'!$B$3:$B$4341,"&lt;&gt;Off-street")&gt;0,1,0)</f>
        <v>0</v>
      </c>
      <c r="C2067">
        <f>IF(COUNTIFS('United Data'!$A$3:$A$4341,C$1,'United Data'!$C$3:$C$4341,$A2067,'United Data'!$B$3:$B$4341,"&lt;&gt;Off-street")&gt;0,1,0)</f>
        <v>0</v>
      </c>
      <c r="D2067">
        <f>IF(COUNTIFS('United Data'!$A$3:$A$4341,D$1,'United Data'!$C$3:$C$4341,$A2067,'United Data'!$B$3:$B$4341,"&lt;&gt;Off-street")&gt;0,1,0)</f>
        <v>0</v>
      </c>
      <c r="E2067">
        <f>IF(COUNTIFS('United Data'!$A$3:$A$4341,E$1,'United Data'!$C$3:$C$4341,$A2067,'United Data'!$B$3:$B$4341,"&lt;&gt;Off-street")&gt;0,1,0)</f>
        <v>0</v>
      </c>
      <c r="F2067">
        <f>IF(COUNTIFS('United Data'!$A$3:$A$4341,F$1,'United Data'!$C$3:$C$4341,$A2067,'United Data'!$B$3:$B$4341,"&lt;&gt;Off-street")&gt;0,1,0)</f>
        <v>0</v>
      </c>
      <c r="G2067">
        <f>IF(COUNTIFS('United Data'!$A$3:$A$4341,G$1,'United Data'!$C$3:$C$4341,$A2067,'United Data'!$B$3:$B$4341,"&lt;&gt;Off-street")&gt;0,1,0)</f>
        <v>0</v>
      </c>
      <c r="H2067">
        <f>IF(COUNTIFS('United Data'!$A$3:$A$4341,H$1,'United Data'!$C$3:$C$4341,$A2067,'United Data'!$B$3:$B$4341,"&lt;&gt;Off-street")&gt;0,1,0)</f>
        <v>0</v>
      </c>
      <c r="I2067">
        <f>IF(COUNTIFS('United Data'!$A$3:$A$4341,I$1,'United Data'!$C$3:$C$4341,$A2067,'United Data'!$B$3:$B$4341,"&lt;&gt;Off-street")&gt;0,1,0)</f>
        <v>0</v>
      </c>
      <c r="J2067">
        <f>IF(COUNTIFS('United Data'!$A$3:$A$4341,J$1,'United Data'!$C$3:$C$4341,$A2067,'United Data'!$B$3:$B$4341,"&lt;&gt;Off-street")&gt;0,1,0)</f>
        <v>0</v>
      </c>
      <c r="K2067">
        <f>IF(COUNTIFS('United Data'!$A$3:$A$4341,K$1,'United Data'!$C$3:$C$4341,$A2067,'United Data'!$B$3:$B$4341,"&lt;&gt;Off-street")&gt;0,1,0)</f>
        <v>1</v>
      </c>
      <c r="L2067">
        <f>IF(COUNTIFS('United Data'!$A$3:$A$4341,L$1,'United Data'!$C$3:$C$4341,$A2067,'United Data'!$B$3:$B$4341,"&lt;&gt;Off-street")&gt;0,1,0)</f>
        <v>0</v>
      </c>
      <c r="M2067">
        <f>IF(COUNTIFS('United Data'!$A$3:$A$4341,M$1,'United Data'!$C$3:$C$4341,$A2067,'United Data'!$B$3:$B$4341,"&lt;&gt;Off-street")&gt;0,1,0)</f>
        <v>0</v>
      </c>
      <c r="N2067">
        <f>IF(COUNTIFS('United Data'!$A$3:$A$4341,N$1,'United Data'!$C$3:$C$4341,$A2067,'United Data'!$B$3:$B$4341,"&lt;&gt;Off-street")&gt;0,1,0)</f>
        <v>0</v>
      </c>
      <c r="O2067">
        <f>IF(COUNTIFS('United Data'!$A$3:$A$4341,O$1,'United Data'!$C$3:$C$4341,$A2067,'United Data'!$B$3:$B$4341,"&lt;&gt;Off-street")&gt;0,1,0)</f>
        <v>0</v>
      </c>
      <c r="P2067">
        <f>IF(COUNTIFS('United Data'!$A$3:$A$4341,P$1,'United Data'!$C$3:$C$4341,$A2067,'United Data'!$B$3:$B$4341,"&lt;&gt;Off-street")&gt;0,1,0)</f>
        <v>0</v>
      </c>
      <c r="Q2067">
        <f>IF(COUNTIFS('United Data'!$A$3:$A$4341,Q$1,'United Data'!$C$3:$C$4341,$A2067,'United Data'!$B$3:$B$4341,"&lt;&gt;Off-street")&gt;0,1,0)</f>
        <v>0</v>
      </c>
      <c r="R2067">
        <f>IF(COUNTIFS('United Data'!$A$3:$A$4341,R$1,'United Data'!$C$3:$C$4341,$A2067,'United Data'!$B$3:$B$4341,"&lt;&gt;Off-street")&gt;0,1,0)</f>
        <v>0</v>
      </c>
      <c r="S2067">
        <f t="shared" si="64"/>
        <v>1</v>
      </c>
      <c r="T2067">
        <f t="shared" si="65"/>
        <v>1</v>
      </c>
    </row>
    <row r="2068" spans="1:20" x14ac:dyDescent="0.2">
      <c r="A2068" t="s">
        <v>2115</v>
      </c>
      <c r="B2068">
        <f>IF(COUNTIFS('United Data'!$A$3:$A$4341,B$1,'United Data'!$C$3:$C$4341,$A2068,'United Data'!$B$3:$B$4341,"&lt;&gt;Off-street")&gt;0,1,0)</f>
        <v>0</v>
      </c>
      <c r="C2068">
        <f>IF(COUNTIFS('United Data'!$A$3:$A$4341,C$1,'United Data'!$C$3:$C$4341,$A2068,'United Data'!$B$3:$B$4341,"&lt;&gt;Off-street")&gt;0,1,0)</f>
        <v>0</v>
      </c>
      <c r="D2068">
        <f>IF(COUNTIFS('United Data'!$A$3:$A$4341,D$1,'United Data'!$C$3:$C$4341,$A2068,'United Data'!$B$3:$B$4341,"&lt;&gt;Off-street")&gt;0,1,0)</f>
        <v>0</v>
      </c>
      <c r="E2068">
        <f>IF(COUNTIFS('United Data'!$A$3:$A$4341,E$1,'United Data'!$C$3:$C$4341,$A2068,'United Data'!$B$3:$B$4341,"&lt;&gt;Off-street")&gt;0,1,0)</f>
        <v>0</v>
      </c>
      <c r="F2068">
        <f>IF(COUNTIFS('United Data'!$A$3:$A$4341,F$1,'United Data'!$C$3:$C$4341,$A2068,'United Data'!$B$3:$B$4341,"&lt;&gt;Off-street")&gt;0,1,0)</f>
        <v>0</v>
      </c>
      <c r="G2068">
        <f>IF(COUNTIFS('United Data'!$A$3:$A$4341,G$1,'United Data'!$C$3:$C$4341,$A2068,'United Data'!$B$3:$B$4341,"&lt;&gt;Off-street")&gt;0,1,0)</f>
        <v>0</v>
      </c>
      <c r="H2068">
        <f>IF(COUNTIFS('United Data'!$A$3:$A$4341,H$1,'United Data'!$C$3:$C$4341,$A2068,'United Data'!$B$3:$B$4341,"&lt;&gt;Off-street")&gt;0,1,0)</f>
        <v>0</v>
      </c>
      <c r="I2068">
        <f>IF(COUNTIFS('United Data'!$A$3:$A$4341,I$1,'United Data'!$C$3:$C$4341,$A2068,'United Data'!$B$3:$B$4341,"&lt;&gt;Off-street")&gt;0,1,0)</f>
        <v>0</v>
      </c>
      <c r="J2068">
        <f>IF(COUNTIFS('United Data'!$A$3:$A$4341,J$1,'United Data'!$C$3:$C$4341,$A2068,'United Data'!$B$3:$B$4341,"&lt;&gt;Off-street")&gt;0,1,0)</f>
        <v>0</v>
      </c>
      <c r="K2068">
        <f>IF(COUNTIFS('United Data'!$A$3:$A$4341,K$1,'United Data'!$C$3:$C$4341,$A2068,'United Data'!$B$3:$B$4341,"&lt;&gt;Off-street")&gt;0,1,0)</f>
        <v>1</v>
      </c>
      <c r="L2068">
        <f>IF(COUNTIFS('United Data'!$A$3:$A$4341,L$1,'United Data'!$C$3:$C$4341,$A2068,'United Data'!$B$3:$B$4341,"&lt;&gt;Off-street")&gt;0,1,0)</f>
        <v>0</v>
      </c>
      <c r="M2068">
        <f>IF(COUNTIFS('United Data'!$A$3:$A$4341,M$1,'United Data'!$C$3:$C$4341,$A2068,'United Data'!$B$3:$B$4341,"&lt;&gt;Off-street")&gt;0,1,0)</f>
        <v>0</v>
      </c>
      <c r="N2068">
        <f>IF(COUNTIFS('United Data'!$A$3:$A$4341,N$1,'United Data'!$C$3:$C$4341,$A2068,'United Data'!$B$3:$B$4341,"&lt;&gt;Off-street")&gt;0,1,0)</f>
        <v>0</v>
      </c>
      <c r="O2068">
        <f>IF(COUNTIFS('United Data'!$A$3:$A$4341,O$1,'United Data'!$C$3:$C$4341,$A2068,'United Data'!$B$3:$B$4341,"&lt;&gt;Off-street")&gt;0,1,0)</f>
        <v>0</v>
      </c>
      <c r="P2068">
        <f>IF(COUNTIFS('United Data'!$A$3:$A$4341,P$1,'United Data'!$C$3:$C$4341,$A2068,'United Data'!$B$3:$B$4341,"&lt;&gt;Off-street")&gt;0,1,0)</f>
        <v>0</v>
      </c>
      <c r="Q2068">
        <f>IF(COUNTIFS('United Data'!$A$3:$A$4341,Q$1,'United Data'!$C$3:$C$4341,$A2068,'United Data'!$B$3:$B$4341,"&lt;&gt;Off-street")&gt;0,1,0)</f>
        <v>0</v>
      </c>
      <c r="R2068">
        <f>IF(COUNTIFS('United Data'!$A$3:$A$4341,R$1,'United Data'!$C$3:$C$4341,$A2068,'United Data'!$B$3:$B$4341,"&lt;&gt;Off-street")&gt;0,1,0)</f>
        <v>0</v>
      </c>
      <c r="S2068">
        <f t="shared" si="64"/>
        <v>1</v>
      </c>
      <c r="T2068">
        <f t="shared" si="65"/>
        <v>1</v>
      </c>
    </row>
    <row r="2069" spans="1:20" x14ac:dyDescent="0.2">
      <c r="A2069" t="s">
        <v>2116</v>
      </c>
      <c r="B2069">
        <f>IF(COUNTIFS('United Data'!$A$3:$A$4341,B$1,'United Data'!$C$3:$C$4341,$A2069,'United Data'!$B$3:$B$4341,"&lt;&gt;Off-street")&gt;0,1,0)</f>
        <v>0</v>
      </c>
      <c r="C2069">
        <f>IF(COUNTIFS('United Data'!$A$3:$A$4341,C$1,'United Data'!$C$3:$C$4341,$A2069,'United Data'!$B$3:$B$4341,"&lt;&gt;Off-street")&gt;0,1,0)</f>
        <v>0</v>
      </c>
      <c r="D2069">
        <f>IF(COUNTIFS('United Data'!$A$3:$A$4341,D$1,'United Data'!$C$3:$C$4341,$A2069,'United Data'!$B$3:$B$4341,"&lt;&gt;Off-street")&gt;0,1,0)</f>
        <v>0</v>
      </c>
      <c r="E2069">
        <f>IF(COUNTIFS('United Data'!$A$3:$A$4341,E$1,'United Data'!$C$3:$C$4341,$A2069,'United Data'!$B$3:$B$4341,"&lt;&gt;Off-street")&gt;0,1,0)</f>
        <v>0</v>
      </c>
      <c r="F2069">
        <f>IF(COUNTIFS('United Data'!$A$3:$A$4341,F$1,'United Data'!$C$3:$C$4341,$A2069,'United Data'!$B$3:$B$4341,"&lt;&gt;Off-street")&gt;0,1,0)</f>
        <v>0</v>
      </c>
      <c r="G2069">
        <f>IF(COUNTIFS('United Data'!$A$3:$A$4341,G$1,'United Data'!$C$3:$C$4341,$A2069,'United Data'!$B$3:$B$4341,"&lt;&gt;Off-street")&gt;0,1,0)</f>
        <v>0</v>
      </c>
      <c r="H2069">
        <f>IF(COUNTIFS('United Data'!$A$3:$A$4341,H$1,'United Data'!$C$3:$C$4341,$A2069,'United Data'!$B$3:$B$4341,"&lt;&gt;Off-street")&gt;0,1,0)</f>
        <v>0</v>
      </c>
      <c r="I2069">
        <f>IF(COUNTIFS('United Data'!$A$3:$A$4341,I$1,'United Data'!$C$3:$C$4341,$A2069,'United Data'!$B$3:$B$4341,"&lt;&gt;Off-street")&gt;0,1,0)</f>
        <v>0</v>
      </c>
      <c r="J2069">
        <f>IF(COUNTIFS('United Data'!$A$3:$A$4341,J$1,'United Data'!$C$3:$C$4341,$A2069,'United Data'!$B$3:$B$4341,"&lt;&gt;Off-street")&gt;0,1,0)</f>
        <v>0</v>
      </c>
      <c r="K2069">
        <f>IF(COUNTIFS('United Data'!$A$3:$A$4341,K$1,'United Data'!$C$3:$C$4341,$A2069,'United Data'!$B$3:$B$4341,"&lt;&gt;Off-street")&gt;0,1,0)</f>
        <v>1</v>
      </c>
      <c r="L2069">
        <f>IF(COUNTIFS('United Data'!$A$3:$A$4341,L$1,'United Data'!$C$3:$C$4341,$A2069,'United Data'!$B$3:$B$4341,"&lt;&gt;Off-street")&gt;0,1,0)</f>
        <v>0</v>
      </c>
      <c r="M2069">
        <f>IF(COUNTIFS('United Data'!$A$3:$A$4341,M$1,'United Data'!$C$3:$C$4341,$A2069,'United Data'!$B$3:$B$4341,"&lt;&gt;Off-street")&gt;0,1,0)</f>
        <v>0</v>
      </c>
      <c r="N2069">
        <f>IF(COUNTIFS('United Data'!$A$3:$A$4341,N$1,'United Data'!$C$3:$C$4341,$A2069,'United Data'!$B$3:$B$4341,"&lt;&gt;Off-street")&gt;0,1,0)</f>
        <v>0</v>
      </c>
      <c r="O2069">
        <f>IF(COUNTIFS('United Data'!$A$3:$A$4341,O$1,'United Data'!$C$3:$C$4341,$A2069,'United Data'!$B$3:$B$4341,"&lt;&gt;Off-street")&gt;0,1,0)</f>
        <v>0</v>
      </c>
      <c r="P2069">
        <f>IF(COUNTIFS('United Data'!$A$3:$A$4341,P$1,'United Data'!$C$3:$C$4341,$A2069,'United Data'!$B$3:$B$4341,"&lt;&gt;Off-street")&gt;0,1,0)</f>
        <v>0</v>
      </c>
      <c r="Q2069">
        <f>IF(COUNTIFS('United Data'!$A$3:$A$4341,Q$1,'United Data'!$C$3:$C$4341,$A2069,'United Data'!$B$3:$B$4341,"&lt;&gt;Off-street")&gt;0,1,0)</f>
        <v>0</v>
      </c>
      <c r="R2069">
        <f>IF(COUNTIFS('United Data'!$A$3:$A$4341,R$1,'United Data'!$C$3:$C$4341,$A2069,'United Data'!$B$3:$B$4341,"&lt;&gt;Off-street")&gt;0,1,0)</f>
        <v>0</v>
      </c>
      <c r="S2069">
        <f t="shared" si="64"/>
        <v>1</v>
      </c>
      <c r="T2069">
        <f t="shared" si="65"/>
        <v>1</v>
      </c>
    </row>
    <row r="2070" spans="1:20" x14ac:dyDescent="0.2">
      <c r="A2070" t="s">
        <v>2117</v>
      </c>
      <c r="B2070">
        <f>IF(COUNTIFS('United Data'!$A$3:$A$4341,B$1,'United Data'!$C$3:$C$4341,$A2070,'United Data'!$B$3:$B$4341,"&lt;&gt;Off-street")&gt;0,1,0)</f>
        <v>0</v>
      </c>
      <c r="C2070">
        <f>IF(COUNTIFS('United Data'!$A$3:$A$4341,C$1,'United Data'!$C$3:$C$4341,$A2070,'United Data'!$B$3:$B$4341,"&lt;&gt;Off-street")&gt;0,1,0)</f>
        <v>0</v>
      </c>
      <c r="D2070">
        <f>IF(COUNTIFS('United Data'!$A$3:$A$4341,D$1,'United Data'!$C$3:$C$4341,$A2070,'United Data'!$B$3:$B$4341,"&lt;&gt;Off-street")&gt;0,1,0)</f>
        <v>0</v>
      </c>
      <c r="E2070">
        <f>IF(COUNTIFS('United Data'!$A$3:$A$4341,E$1,'United Data'!$C$3:$C$4341,$A2070,'United Data'!$B$3:$B$4341,"&lt;&gt;Off-street")&gt;0,1,0)</f>
        <v>0</v>
      </c>
      <c r="F2070">
        <f>IF(COUNTIFS('United Data'!$A$3:$A$4341,F$1,'United Data'!$C$3:$C$4341,$A2070,'United Data'!$B$3:$B$4341,"&lt;&gt;Off-street")&gt;0,1,0)</f>
        <v>0</v>
      </c>
      <c r="G2070">
        <f>IF(COUNTIFS('United Data'!$A$3:$A$4341,G$1,'United Data'!$C$3:$C$4341,$A2070,'United Data'!$B$3:$B$4341,"&lt;&gt;Off-street")&gt;0,1,0)</f>
        <v>0</v>
      </c>
      <c r="H2070">
        <f>IF(COUNTIFS('United Data'!$A$3:$A$4341,H$1,'United Data'!$C$3:$C$4341,$A2070,'United Data'!$B$3:$B$4341,"&lt;&gt;Off-street")&gt;0,1,0)</f>
        <v>0</v>
      </c>
      <c r="I2070">
        <f>IF(COUNTIFS('United Data'!$A$3:$A$4341,I$1,'United Data'!$C$3:$C$4341,$A2070,'United Data'!$B$3:$B$4341,"&lt;&gt;Off-street")&gt;0,1,0)</f>
        <v>0</v>
      </c>
      <c r="J2070">
        <f>IF(COUNTIFS('United Data'!$A$3:$A$4341,J$1,'United Data'!$C$3:$C$4341,$A2070,'United Data'!$B$3:$B$4341,"&lt;&gt;Off-street")&gt;0,1,0)</f>
        <v>0</v>
      </c>
      <c r="K2070">
        <f>IF(COUNTIFS('United Data'!$A$3:$A$4341,K$1,'United Data'!$C$3:$C$4341,$A2070,'United Data'!$B$3:$B$4341,"&lt;&gt;Off-street")&gt;0,1,0)</f>
        <v>0</v>
      </c>
      <c r="L2070">
        <f>IF(COUNTIFS('United Data'!$A$3:$A$4341,L$1,'United Data'!$C$3:$C$4341,$A2070,'United Data'!$B$3:$B$4341,"&lt;&gt;Off-street")&gt;0,1,0)</f>
        <v>1</v>
      </c>
      <c r="M2070">
        <f>IF(COUNTIFS('United Data'!$A$3:$A$4341,M$1,'United Data'!$C$3:$C$4341,$A2070,'United Data'!$B$3:$B$4341,"&lt;&gt;Off-street")&gt;0,1,0)</f>
        <v>0</v>
      </c>
      <c r="N2070">
        <f>IF(COUNTIFS('United Data'!$A$3:$A$4341,N$1,'United Data'!$C$3:$C$4341,$A2070,'United Data'!$B$3:$B$4341,"&lt;&gt;Off-street")&gt;0,1,0)</f>
        <v>0</v>
      </c>
      <c r="O2070">
        <f>IF(COUNTIFS('United Data'!$A$3:$A$4341,O$1,'United Data'!$C$3:$C$4341,$A2070,'United Data'!$B$3:$B$4341,"&lt;&gt;Off-street")&gt;0,1,0)</f>
        <v>0</v>
      </c>
      <c r="P2070">
        <f>IF(COUNTIFS('United Data'!$A$3:$A$4341,P$1,'United Data'!$C$3:$C$4341,$A2070,'United Data'!$B$3:$B$4341,"&lt;&gt;Off-street")&gt;0,1,0)</f>
        <v>0</v>
      </c>
      <c r="Q2070">
        <f>IF(COUNTIFS('United Data'!$A$3:$A$4341,Q$1,'United Data'!$C$3:$C$4341,$A2070,'United Data'!$B$3:$B$4341,"&lt;&gt;Off-street")&gt;0,1,0)</f>
        <v>0</v>
      </c>
      <c r="R2070">
        <f>IF(COUNTIFS('United Data'!$A$3:$A$4341,R$1,'United Data'!$C$3:$C$4341,$A2070,'United Data'!$B$3:$B$4341,"&lt;&gt;Off-street")&gt;0,1,0)</f>
        <v>0</v>
      </c>
      <c r="S2070">
        <f t="shared" si="64"/>
        <v>1</v>
      </c>
      <c r="T2070">
        <f t="shared" si="65"/>
        <v>1</v>
      </c>
    </row>
    <row r="2071" spans="1:20" x14ac:dyDescent="0.2">
      <c r="A2071" t="s">
        <v>2118</v>
      </c>
      <c r="B2071">
        <f>IF(COUNTIFS('United Data'!$A$3:$A$4341,B$1,'United Data'!$C$3:$C$4341,$A2071,'United Data'!$B$3:$B$4341,"&lt;&gt;Off-street")&gt;0,1,0)</f>
        <v>0</v>
      </c>
      <c r="C2071">
        <f>IF(COUNTIFS('United Data'!$A$3:$A$4341,C$1,'United Data'!$C$3:$C$4341,$A2071,'United Data'!$B$3:$B$4341,"&lt;&gt;Off-street")&gt;0,1,0)</f>
        <v>0</v>
      </c>
      <c r="D2071">
        <f>IF(COUNTIFS('United Data'!$A$3:$A$4341,D$1,'United Data'!$C$3:$C$4341,$A2071,'United Data'!$B$3:$B$4341,"&lt;&gt;Off-street")&gt;0,1,0)</f>
        <v>0</v>
      </c>
      <c r="E2071">
        <f>IF(COUNTIFS('United Data'!$A$3:$A$4341,E$1,'United Data'!$C$3:$C$4341,$A2071,'United Data'!$B$3:$B$4341,"&lt;&gt;Off-street")&gt;0,1,0)</f>
        <v>0</v>
      </c>
      <c r="F2071">
        <f>IF(COUNTIFS('United Data'!$A$3:$A$4341,F$1,'United Data'!$C$3:$C$4341,$A2071,'United Data'!$B$3:$B$4341,"&lt;&gt;Off-street")&gt;0,1,0)</f>
        <v>0</v>
      </c>
      <c r="G2071">
        <f>IF(COUNTIFS('United Data'!$A$3:$A$4341,G$1,'United Data'!$C$3:$C$4341,$A2071,'United Data'!$B$3:$B$4341,"&lt;&gt;Off-street")&gt;0,1,0)</f>
        <v>0</v>
      </c>
      <c r="H2071">
        <f>IF(COUNTIFS('United Data'!$A$3:$A$4341,H$1,'United Data'!$C$3:$C$4341,$A2071,'United Data'!$B$3:$B$4341,"&lt;&gt;Off-street")&gt;0,1,0)</f>
        <v>0</v>
      </c>
      <c r="I2071">
        <f>IF(COUNTIFS('United Data'!$A$3:$A$4341,I$1,'United Data'!$C$3:$C$4341,$A2071,'United Data'!$B$3:$B$4341,"&lt;&gt;Off-street")&gt;0,1,0)</f>
        <v>0</v>
      </c>
      <c r="J2071">
        <f>IF(COUNTIFS('United Data'!$A$3:$A$4341,J$1,'United Data'!$C$3:$C$4341,$A2071,'United Data'!$B$3:$B$4341,"&lt;&gt;Off-street")&gt;0,1,0)</f>
        <v>0</v>
      </c>
      <c r="K2071">
        <f>IF(COUNTIFS('United Data'!$A$3:$A$4341,K$1,'United Data'!$C$3:$C$4341,$A2071,'United Data'!$B$3:$B$4341,"&lt;&gt;Off-street")&gt;0,1,0)</f>
        <v>0</v>
      </c>
      <c r="L2071">
        <f>IF(COUNTIFS('United Data'!$A$3:$A$4341,L$1,'United Data'!$C$3:$C$4341,$A2071,'United Data'!$B$3:$B$4341,"&lt;&gt;Off-street")&gt;0,1,0)</f>
        <v>1</v>
      </c>
      <c r="M2071">
        <f>IF(COUNTIFS('United Data'!$A$3:$A$4341,M$1,'United Data'!$C$3:$C$4341,$A2071,'United Data'!$B$3:$B$4341,"&lt;&gt;Off-street")&gt;0,1,0)</f>
        <v>0</v>
      </c>
      <c r="N2071">
        <f>IF(COUNTIFS('United Data'!$A$3:$A$4341,N$1,'United Data'!$C$3:$C$4341,$A2071,'United Data'!$B$3:$B$4341,"&lt;&gt;Off-street")&gt;0,1,0)</f>
        <v>0</v>
      </c>
      <c r="O2071">
        <f>IF(COUNTIFS('United Data'!$A$3:$A$4341,O$1,'United Data'!$C$3:$C$4341,$A2071,'United Data'!$B$3:$B$4341,"&lt;&gt;Off-street")&gt;0,1,0)</f>
        <v>0</v>
      </c>
      <c r="P2071">
        <f>IF(COUNTIFS('United Data'!$A$3:$A$4341,P$1,'United Data'!$C$3:$C$4341,$A2071,'United Data'!$B$3:$B$4341,"&lt;&gt;Off-street")&gt;0,1,0)</f>
        <v>0</v>
      </c>
      <c r="Q2071">
        <f>IF(COUNTIFS('United Data'!$A$3:$A$4341,Q$1,'United Data'!$C$3:$C$4341,$A2071,'United Data'!$B$3:$B$4341,"&lt;&gt;Off-street")&gt;0,1,0)</f>
        <v>0</v>
      </c>
      <c r="R2071">
        <f>IF(COUNTIFS('United Data'!$A$3:$A$4341,R$1,'United Data'!$C$3:$C$4341,$A2071,'United Data'!$B$3:$B$4341,"&lt;&gt;Off-street")&gt;0,1,0)</f>
        <v>0</v>
      </c>
      <c r="S2071">
        <f t="shared" si="64"/>
        <v>1</v>
      </c>
      <c r="T2071">
        <f t="shared" si="65"/>
        <v>1</v>
      </c>
    </row>
    <row r="2072" spans="1:20" x14ac:dyDescent="0.2">
      <c r="A2072" t="s">
        <v>2119</v>
      </c>
      <c r="B2072">
        <f>IF(COUNTIFS('United Data'!$A$3:$A$4341,B$1,'United Data'!$C$3:$C$4341,$A2072,'United Data'!$B$3:$B$4341,"&lt;&gt;Off-street")&gt;0,1,0)</f>
        <v>0</v>
      </c>
      <c r="C2072">
        <f>IF(COUNTIFS('United Data'!$A$3:$A$4341,C$1,'United Data'!$C$3:$C$4341,$A2072,'United Data'!$B$3:$B$4341,"&lt;&gt;Off-street")&gt;0,1,0)</f>
        <v>0</v>
      </c>
      <c r="D2072">
        <f>IF(COUNTIFS('United Data'!$A$3:$A$4341,D$1,'United Data'!$C$3:$C$4341,$A2072,'United Data'!$B$3:$B$4341,"&lt;&gt;Off-street")&gt;0,1,0)</f>
        <v>0</v>
      </c>
      <c r="E2072">
        <f>IF(COUNTIFS('United Data'!$A$3:$A$4341,E$1,'United Data'!$C$3:$C$4341,$A2072,'United Data'!$B$3:$B$4341,"&lt;&gt;Off-street")&gt;0,1,0)</f>
        <v>0</v>
      </c>
      <c r="F2072">
        <f>IF(COUNTIFS('United Data'!$A$3:$A$4341,F$1,'United Data'!$C$3:$C$4341,$A2072,'United Data'!$B$3:$B$4341,"&lt;&gt;Off-street")&gt;0,1,0)</f>
        <v>0</v>
      </c>
      <c r="G2072">
        <f>IF(COUNTIFS('United Data'!$A$3:$A$4341,G$1,'United Data'!$C$3:$C$4341,$A2072,'United Data'!$B$3:$B$4341,"&lt;&gt;Off-street")&gt;0,1,0)</f>
        <v>0</v>
      </c>
      <c r="H2072">
        <f>IF(COUNTIFS('United Data'!$A$3:$A$4341,H$1,'United Data'!$C$3:$C$4341,$A2072,'United Data'!$B$3:$B$4341,"&lt;&gt;Off-street")&gt;0,1,0)</f>
        <v>0</v>
      </c>
      <c r="I2072">
        <f>IF(COUNTIFS('United Data'!$A$3:$A$4341,I$1,'United Data'!$C$3:$C$4341,$A2072,'United Data'!$B$3:$B$4341,"&lt;&gt;Off-street")&gt;0,1,0)</f>
        <v>0</v>
      </c>
      <c r="J2072">
        <f>IF(COUNTIFS('United Data'!$A$3:$A$4341,J$1,'United Data'!$C$3:$C$4341,$A2072,'United Data'!$B$3:$B$4341,"&lt;&gt;Off-street")&gt;0,1,0)</f>
        <v>0</v>
      </c>
      <c r="K2072">
        <f>IF(COUNTIFS('United Data'!$A$3:$A$4341,K$1,'United Data'!$C$3:$C$4341,$A2072,'United Data'!$B$3:$B$4341,"&lt;&gt;Off-street")&gt;0,1,0)</f>
        <v>0</v>
      </c>
      <c r="L2072">
        <f>IF(COUNTIFS('United Data'!$A$3:$A$4341,L$1,'United Data'!$C$3:$C$4341,$A2072,'United Data'!$B$3:$B$4341,"&lt;&gt;Off-street")&gt;0,1,0)</f>
        <v>1</v>
      </c>
      <c r="M2072">
        <f>IF(COUNTIFS('United Data'!$A$3:$A$4341,M$1,'United Data'!$C$3:$C$4341,$A2072,'United Data'!$B$3:$B$4341,"&lt;&gt;Off-street")&gt;0,1,0)</f>
        <v>0</v>
      </c>
      <c r="N2072">
        <f>IF(COUNTIFS('United Data'!$A$3:$A$4341,N$1,'United Data'!$C$3:$C$4341,$A2072,'United Data'!$B$3:$B$4341,"&lt;&gt;Off-street")&gt;0,1,0)</f>
        <v>0</v>
      </c>
      <c r="O2072">
        <f>IF(COUNTIFS('United Data'!$A$3:$A$4341,O$1,'United Data'!$C$3:$C$4341,$A2072,'United Data'!$B$3:$B$4341,"&lt;&gt;Off-street")&gt;0,1,0)</f>
        <v>0</v>
      </c>
      <c r="P2072">
        <f>IF(COUNTIFS('United Data'!$A$3:$A$4341,P$1,'United Data'!$C$3:$C$4341,$A2072,'United Data'!$B$3:$B$4341,"&lt;&gt;Off-street")&gt;0,1,0)</f>
        <v>0</v>
      </c>
      <c r="Q2072">
        <f>IF(COUNTIFS('United Data'!$A$3:$A$4341,Q$1,'United Data'!$C$3:$C$4341,$A2072,'United Data'!$B$3:$B$4341,"&lt;&gt;Off-street")&gt;0,1,0)</f>
        <v>0</v>
      </c>
      <c r="R2072">
        <f>IF(COUNTIFS('United Data'!$A$3:$A$4341,R$1,'United Data'!$C$3:$C$4341,$A2072,'United Data'!$B$3:$B$4341,"&lt;&gt;Off-street")&gt;0,1,0)</f>
        <v>0</v>
      </c>
      <c r="S2072">
        <f t="shared" si="64"/>
        <v>1</v>
      </c>
      <c r="T2072">
        <f t="shared" si="65"/>
        <v>1</v>
      </c>
    </row>
    <row r="2073" spans="1:20" x14ac:dyDescent="0.2">
      <c r="A2073" t="s">
        <v>2120</v>
      </c>
      <c r="B2073">
        <f>IF(COUNTIFS('United Data'!$A$3:$A$4341,B$1,'United Data'!$C$3:$C$4341,$A2073,'United Data'!$B$3:$B$4341,"&lt;&gt;Off-street")&gt;0,1,0)</f>
        <v>0</v>
      </c>
      <c r="C2073">
        <f>IF(COUNTIFS('United Data'!$A$3:$A$4341,C$1,'United Data'!$C$3:$C$4341,$A2073,'United Data'!$B$3:$B$4341,"&lt;&gt;Off-street")&gt;0,1,0)</f>
        <v>0</v>
      </c>
      <c r="D2073">
        <f>IF(COUNTIFS('United Data'!$A$3:$A$4341,D$1,'United Data'!$C$3:$C$4341,$A2073,'United Data'!$B$3:$B$4341,"&lt;&gt;Off-street")&gt;0,1,0)</f>
        <v>0</v>
      </c>
      <c r="E2073">
        <f>IF(COUNTIFS('United Data'!$A$3:$A$4341,E$1,'United Data'!$C$3:$C$4341,$A2073,'United Data'!$B$3:$B$4341,"&lt;&gt;Off-street")&gt;0,1,0)</f>
        <v>0</v>
      </c>
      <c r="F2073">
        <f>IF(COUNTIFS('United Data'!$A$3:$A$4341,F$1,'United Data'!$C$3:$C$4341,$A2073,'United Data'!$B$3:$B$4341,"&lt;&gt;Off-street")&gt;0,1,0)</f>
        <v>0</v>
      </c>
      <c r="G2073">
        <f>IF(COUNTIFS('United Data'!$A$3:$A$4341,G$1,'United Data'!$C$3:$C$4341,$A2073,'United Data'!$B$3:$B$4341,"&lt;&gt;Off-street")&gt;0,1,0)</f>
        <v>0</v>
      </c>
      <c r="H2073">
        <f>IF(COUNTIFS('United Data'!$A$3:$A$4341,H$1,'United Data'!$C$3:$C$4341,$A2073,'United Data'!$B$3:$B$4341,"&lt;&gt;Off-street")&gt;0,1,0)</f>
        <v>0</v>
      </c>
      <c r="I2073">
        <f>IF(COUNTIFS('United Data'!$A$3:$A$4341,I$1,'United Data'!$C$3:$C$4341,$A2073,'United Data'!$B$3:$B$4341,"&lt;&gt;Off-street")&gt;0,1,0)</f>
        <v>0</v>
      </c>
      <c r="J2073">
        <f>IF(COUNTIFS('United Data'!$A$3:$A$4341,J$1,'United Data'!$C$3:$C$4341,$A2073,'United Data'!$B$3:$B$4341,"&lt;&gt;Off-street")&gt;0,1,0)</f>
        <v>0</v>
      </c>
      <c r="K2073">
        <f>IF(COUNTIFS('United Data'!$A$3:$A$4341,K$1,'United Data'!$C$3:$C$4341,$A2073,'United Data'!$B$3:$B$4341,"&lt;&gt;Off-street")&gt;0,1,0)</f>
        <v>0</v>
      </c>
      <c r="L2073">
        <f>IF(COUNTIFS('United Data'!$A$3:$A$4341,L$1,'United Data'!$C$3:$C$4341,$A2073,'United Data'!$B$3:$B$4341,"&lt;&gt;Off-street")&gt;0,1,0)</f>
        <v>1</v>
      </c>
      <c r="M2073">
        <f>IF(COUNTIFS('United Data'!$A$3:$A$4341,M$1,'United Data'!$C$3:$C$4341,$A2073,'United Data'!$B$3:$B$4341,"&lt;&gt;Off-street")&gt;0,1,0)</f>
        <v>0</v>
      </c>
      <c r="N2073">
        <f>IF(COUNTIFS('United Data'!$A$3:$A$4341,N$1,'United Data'!$C$3:$C$4341,$A2073,'United Data'!$B$3:$B$4341,"&lt;&gt;Off-street")&gt;0,1,0)</f>
        <v>0</v>
      </c>
      <c r="O2073">
        <f>IF(COUNTIFS('United Data'!$A$3:$A$4341,O$1,'United Data'!$C$3:$C$4341,$A2073,'United Data'!$B$3:$B$4341,"&lt;&gt;Off-street")&gt;0,1,0)</f>
        <v>0</v>
      </c>
      <c r="P2073">
        <f>IF(COUNTIFS('United Data'!$A$3:$A$4341,P$1,'United Data'!$C$3:$C$4341,$A2073,'United Data'!$B$3:$B$4341,"&lt;&gt;Off-street")&gt;0,1,0)</f>
        <v>0</v>
      </c>
      <c r="Q2073">
        <f>IF(COUNTIFS('United Data'!$A$3:$A$4341,Q$1,'United Data'!$C$3:$C$4341,$A2073,'United Data'!$B$3:$B$4341,"&lt;&gt;Off-street")&gt;0,1,0)</f>
        <v>0</v>
      </c>
      <c r="R2073">
        <f>IF(COUNTIFS('United Data'!$A$3:$A$4341,R$1,'United Data'!$C$3:$C$4341,$A2073,'United Data'!$B$3:$B$4341,"&lt;&gt;Off-street")&gt;0,1,0)</f>
        <v>0</v>
      </c>
      <c r="S2073">
        <f t="shared" si="64"/>
        <v>1</v>
      </c>
      <c r="T2073">
        <f t="shared" si="65"/>
        <v>1</v>
      </c>
    </row>
    <row r="2074" spans="1:20" x14ac:dyDescent="0.2">
      <c r="A2074" t="s">
        <v>2121</v>
      </c>
      <c r="B2074">
        <f>IF(COUNTIFS('United Data'!$A$3:$A$4341,B$1,'United Data'!$C$3:$C$4341,$A2074,'United Data'!$B$3:$B$4341,"&lt;&gt;Off-street")&gt;0,1,0)</f>
        <v>0</v>
      </c>
      <c r="C2074">
        <f>IF(COUNTIFS('United Data'!$A$3:$A$4341,C$1,'United Data'!$C$3:$C$4341,$A2074,'United Data'!$B$3:$B$4341,"&lt;&gt;Off-street")&gt;0,1,0)</f>
        <v>0</v>
      </c>
      <c r="D2074">
        <f>IF(COUNTIFS('United Data'!$A$3:$A$4341,D$1,'United Data'!$C$3:$C$4341,$A2074,'United Data'!$B$3:$B$4341,"&lt;&gt;Off-street")&gt;0,1,0)</f>
        <v>0</v>
      </c>
      <c r="E2074">
        <f>IF(COUNTIFS('United Data'!$A$3:$A$4341,E$1,'United Data'!$C$3:$C$4341,$A2074,'United Data'!$B$3:$B$4341,"&lt;&gt;Off-street")&gt;0,1,0)</f>
        <v>0</v>
      </c>
      <c r="F2074">
        <f>IF(COUNTIFS('United Data'!$A$3:$A$4341,F$1,'United Data'!$C$3:$C$4341,$A2074,'United Data'!$B$3:$B$4341,"&lt;&gt;Off-street")&gt;0,1,0)</f>
        <v>0</v>
      </c>
      <c r="G2074">
        <f>IF(COUNTIFS('United Data'!$A$3:$A$4341,G$1,'United Data'!$C$3:$C$4341,$A2074,'United Data'!$B$3:$B$4341,"&lt;&gt;Off-street")&gt;0,1,0)</f>
        <v>0</v>
      </c>
      <c r="H2074">
        <f>IF(COUNTIFS('United Data'!$A$3:$A$4341,H$1,'United Data'!$C$3:$C$4341,$A2074,'United Data'!$B$3:$B$4341,"&lt;&gt;Off-street")&gt;0,1,0)</f>
        <v>0</v>
      </c>
      <c r="I2074">
        <f>IF(COUNTIFS('United Data'!$A$3:$A$4341,I$1,'United Data'!$C$3:$C$4341,$A2074,'United Data'!$B$3:$B$4341,"&lt;&gt;Off-street")&gt;0,1,0)</f>
        <v>0</v>
      </c>
      <c r="J2074">
        <f>IF(COUNTIFS('United Data'!$A$3:$A$4341,J$1,'United Data'!$C$3:$C$4341,$A2074,'United Data'!$B$3:$B$4341,"&lt;&gt;Off-street")&gt;0,1,0)</f>
        <v>0</v>
      </c>
      <c r="K2074">
        <f>IF(COUNTIFS('United Data'!$A$3:$A$4341,K$1,'United Data'!$C$3:$C$4341,$A2074,'United Data'!$B$3:$B$4341,"&lt;&gt;Off-street")&gt;0,1,0)</f>
        <v>0</v>
      </c>
      <c r="L2074">
        <f>IF(COUNTIFS('United Data'!$A$3:$A$4341,L$1,'United Data'!$C$3:$C$4341,$A2074,'United Data'!$B$3:$B$4341,"&lt;&gt;Off-street")&gt;0,1,0)</f>
        <v>1</v>
      </c>
      <c r="M2074">
        <f>IF(COUNTIFS('United Data'!$A$3:$A$4341,M$1,'United Data'!$C$3:$C$4341,$A2074,'United Data'!$B$3:$B$4341,"&lt;&gt;Off-street")&gt;0,1,0)</f>
        <v>0</v>
      </c>
      <c r="N2074">
        <f>IF(COUNTIFS('United Data'!$A$3:$A$4341,N$1,'United Data'!$C$3:$C$4341,$A2074,'United Data'!$B$3:$B$4341,"&lt;&gt;Off-street")&gt;0,1,0)</f>
        <v>0</v>
      </c>
      <c r="O2074">
        <f>IF(COUNTIFS('United Data'!$A$3:$A$4341,O$1,'United Data'!$C$3:$C$4341,$A2074,'United Data'!$B$3:$B$4341,"&lt;&gt;Off-street")&gt;0,1,0)</f>
        <v>0</v>
      </c>
      <c r="P2074">
        <f>IF(COUNTIFS('United Data'!$A$3:$A$4341,P$1,'United Data'!$C$3:$C$4341,$A2074,'United Data'!$B$3:$B$4341,"&lt;&gt;Off-street")&gt;0,1,0)</f>
        <v>0</v>
      </c>
      <c r="Q2074">
        <f>IF(COUNTIFS('United Data'!$A$3:$A$4341,Q$1,'United Data'!$C$3:$C$4341,$A2074,'United Data'!$B$3:$B$4341,"&lt;&gt;Off-street")&gt;0,1,0)</f>
        <v>0</v>
      </c>
      <c r="R2074">
        <f>IF(COUNTIFS('United Data'!$A$3:$A$4341,R$1,'United Data'!$C$3:$C$4341,$A2074,'United Data'!$B$3:$B$4341,"&lt;&gt;Off-street")&gt;0,1,0)</f>
        <v>0</v>
      </c>
      <c r="S2074">
        <f t="shared" si="64"/>
        <v>1</v>
      </c>
      <c r="T2074">
        <f t="shared" si="65"/>
        <v>1</v>
      </c>
    </row>
    <row r="2075" spans="1:20" x14ac:dyDescent="0.2">
      <c r="A2075" t="s">
        <v>2122</v>
      </c>
      <c r="B2075">
        <f>IF(COUNTIFS('United Data'!$A$3:$A$4341,B$1,'United Data'!$C$3:$C$4341,$A2075,'United Data'!$B$3:$B$4341,"&lt;&gt;Off-street")&gt;0,1,0)</f>
        <v>0</v>
      </c>
      <c r="C2075">
        <f>IF(COUNTIFS('United Data'!$A$3:$A$4341,C$1,'United Data'!$C$3:$C$4341,$A2075,'United Data'!$B$3:$B$4341,"&lt;&gt;Off-street")&gt;0,1,0)</f>
        <v>0</v>
      </c>
      <c r="D2075">
        <f>IF(COUNTIFS('United Data'!$A$3:$A$4341,D$1,'United Data'!$C$3:$C$4341,$A2075,'United Data'!$B$3:$B$4341,"&lt;&gt;Off-street")&gt;0,1,0)</f>
        <v>0</v>
      </c>
      <c r="E2075">
        <f>IF(COUNTIFS('United Data'!$A$3:$A$4341,E$1,'United Data'!$C$3:$C$4341,$A2075,'United Data'!$B$3:$B$4341,"&lt;&gt;Off-street")&gt;0,1,0)</f>
        <v>0</v>
      </c>
      <c r="F2075">
        <f>IF(COUNTIFS('United Data'!$A$3:$A$4341,F$1,'United Data'!$C$3:$C$4341,$A2075,'United Data'!$B$3:$B$4341,"&lt;&gt;Off-street")&gt;0,1,0)</f>
        <v>0</v>
      </c>
      <c r="G2075">
        <f>IF(COUNTIFS('United Data'!$A$3:$A$4341,G$1,'United Data'!$C$3:$C$4341,$A2075,'United Data'!$B$3:$B$4341,"&lt;&gt;Off-street")&gt;0,1,0)</f>
        <v>0</v>
      </c>
      <c r="H2075">
        <f>IF(COUNTIFS('United Data'!$A$3:$A$4341,H$1,'United Data'!$C$3:$C$4341,$A2075,'United Data'!$B$3:$B$4341,"&lt;&gt;Off-street")&gt;0,1,0)</f>
        <v>0</v>
      </c>
      <c r="I2075">
        <f>IF(COUNTIFS('United Data'!$A$3:$A$4341,I$1,'United Data'!$C$3:$C$4341,$A2075,'United Data'!$B$3:$B$4341,"&lt;&gt;Off-street")&gt;0,1,0)</f>
        <v>0</v>
      </c>
      <c r="J2075">
        <f>IF(COUNTIFS('United Data'!$A$3:$A$4341,J$1,'United Data'!$C$3:$C$4341,$A2075,'United Data'!$B$3:$B$4341,"&lt;&gt;Off-street")&gt;0,1,0)</f>
        <v>0</v>
      </c>
      <c r="K2075">
        <f>IF(COUNTIFS('United Data'!$A$3:$A$4341,K$1,'United Data'!$C$3:$C$4341,$A2075,'United Data'!$B$3:$B$4341,"&lt;&gt;Off-street")&gt;0,1,0)</f>
        <v>0</v>
      </c>
      <c r="L2075">
        <f>IF(COUNTIFS('United Data'!$A$3:$A$4341,L$1,'United Data'!$C$3:$C$4341,$A2075,'United Data'!$B$3:$B$4341,"&lt;&gt;Off-street")&gt;0,1,0)</f>
        <v>1</v>
      </c>
      <c r="M2075">
        <f>IF(COUNTIFS('United Data'!$A$3:$A$4341,M$1,'United Data'!$C$3:$C$4341,$A2075,'United Data'!$B$3:$B$4341,"&lt;&gt;Off-street")&gt;0,1,0)</f>
        <v>0</v>
      </c>
      <c r="N2075">
        <f>IF(COUNTIFS('United Data'!$A$3:$A$4341,N$1,'United Data'!$C$3:$C$4341,$A2075,'United Data'!$B$3:$B$4341,"&lt;&gt;Off-street")&gt;0,1,0)</f>
        <v>0</v>
      </c>
      <c r="O2075">
        <f>IF(COUNTIFS('United Data'!$A$3:$A$4341,O$1,'United Data'!$C$3:$C$4341,$A2075,'United Data'!$B$3:$B$4341,"&lt;&gt;Off-street")&gt;0,1,0)</f>
        <v>0</v>
      </c>
      <c r="P2075">
        <f>IF(COUNTIFS('United Data'!$A$3:$A$4341,P$1,'United Data'!$C$3:$C$4341,$A2075,'United Data'!$B$3:$B$4341,"&lt;&gt;Off-street")&gt;0,1,0)</f>
        <v>0</v>
      </c>
      <c r="Q2075">
        <f>IF(COUNTIFS('United Data'!$A$3:$A$4341,Q$1,'United Data'!$C$3:$C$4341,$A2075,'United Data'!$B$3:$B$4341,"&lt;&gt;Off-street")&gt;0,1,0)</f>
        <v>0</v>
      </c>
      <c r="R2075">
        <f>IF(COUNTIFS('United Data'!$A$3:$A$4341,R$1,'United Data'!$C$3:$C$4341,$A2075,'United Data'!$B$3:$B$4341,"&lt;&gt;Off-street")&gt;0,1,0)</f>
        <v>0</v>
      </c>
      <c r="S2075">
        <f t="shared" si="64"/>
        <v>1</v>
      </c>
      <c r="T2075">
        <f t="shared" si="65"/>
        <v>1</v>
      </c>
    </row>
    <row r="2076" spans="1:20" x14ac:dyDescent="0.2">
      <c r="A2076" t="s">
        <v>2123</v>
      </c>
      <c r="B2076">
        <f>IF(COUNTIFS('United Data'!$A$3:$A$4341,B$1,'United Data'!$C$3:$C$4341,$A2076,'United Data'!$B$3:$B$4341,"&lt;&gt;Off-street")&gt;0,1,0)</f>
        <v>0</v>
      </c>
      <c r="C2076">
        <f>IF(COUNTIFS('United Data'!$A$3:$A$4341,C$1,'United Data'!$C$3:$C$4341,$A2076,'United Data'!$B$3:$B$4341,"&lt;&gt;Off-street")&gt;0,1,0)</f>
        <v>0</v>
      </c>
      <c r="D2076">
        <f>IF(COUNTIFS('United Data'!$A$3:$A$4341,D$1,'United Data'!$C$3:$C$4341,$A2076,'United Data'!$B$3:$B$4341,"&lt;&gt;Off-street")&gt;0,1,0)</f>
        <v>0</v>
      </c>
      <c r="E2076">
        <f>IF(COUNTIFS('United Data'!$A$3:$A$4341,E$1,'United Data'!$C$3:$C$4341,$A2076,'United Data'!$B$3:$B$4341,"&lt;&gt;Off-street")&gt;0,1,0)</f>
        <v>0</v>
      </c>
      <c r="F2076">
        <f>IF(COUNTIFS('United Data'!$A$3:$A$4341,F$1,'United Data'!$C$3:$C$4341,$A2076,'United Data'!$B$3:$B$4341,"&lt;&gt;Off-street")&gt;0,1,0)</f>
        <v>0</v>
      </c>
      <c r="G2076">
        <f>IF(COUNTIFS('United Data'!$A$3:$A$4341,G$1,'United Data'!$C$3:$C$4341,$A2076,'United Data'!$B$3:$B$4341,"&lt;&gt;Off-street")&gt;0,1,0)</f>
        <v>0</v>
      </c>
      <c r="H2076">
        <f>IF(COUNTIFS('United Data'!$A$3:$A$4341,H$1,'United Data'!$C$3:$C$4341,$A2076,'United Data'!$B$3:$B$4341,"&lt;&gt;Off-street")&gt;0,1,0)</f>
        <v>0</v>
      </c>
      <c r="I2076">
        <f>IF(COUNTIFS('United Data'!$A$3:$A$4341,I$1,'United Data'!$C$3:$C$4341,$A2076,'United Data'!$B$3:$B$4341,"&lt;&gt;Off-street")&gt;0,1,0)</f>
        <v>0</v>
      </c>
      <c r="J2076">
        <f>IF(COUNTIFS('United Data'!$A$3:$A$4341,J$1,'United Data'!$C$3:$C$4341,$A2076,'United Data'!$B$3:$B$4341,"&lt;&gt;Off-street")&gt;0,1,0)</f>
        <v>0</v>
      </c>
      <c r="K2076">
        <f>IF(COUNTIFS('United Data'!$A$3:$A$4341,K$1,'United Data'!$C$3:$C$4341,$A2076,'United Data'!$B$3:$B$4341,"&lt;&gt;Off-street")&gt;0,1,0)</f>
        <v>0</v>
      </c>
      <c r="L2076">
        <f>IF(COUNTIFS('United Data'!$A$3:$A$4341,L$1,'United Data'!$C$3:$C$4341,$A2076,'United Data'!$B$3:$B$4341,"&lt;&gt;Off-street")&gt;0,1,0)</f>
        <v>0</v>
      </c>
      <c r="M2076">
        <f>IF(COUNTIFS('United Data'!$A$3:$A$4341,M$1,'United Data'!$C$3:$C$4341,$A2076,'United Data'!$B$3:$B$4341,"&lt;&gt;Off-street")&gt;0,1,0)</f>
        <v>1</v>
      </c>
      <c r="N2076">
        <f>IF(COUNTIFS('United Data'!$A$3:$A$4341,N$1,'United Data'!$C$3:$C$4341,$A2076,'United Data'!$B$3:$B$4341,"&lt;&gt;Off-street")&gt;0,1,0)</f>
        <v>0</v>
      </c>
      <c r="O2076">
        <f>IF(COUNTIFS('United Data'!$A$3:$A$4341,O$1,'United Data'!$C$3:$C$4341,$A2076,'United Data'!$B$3:$B$4341,"&lt;&gt;Off-street")&gt;0,1,0)</f>
        <v>0</v>
      </c>
      <c r="P2076">
        <f>IF(COUNTIFS('United Data'!$A$3:$A$4341,P$1,'United Data'!$C$3:$C$4341,$A2076,'United Data'!$B$3:$B$4341,"&lt;&gt;Off-street")&gt;0,1,0)</f>
        <v>0</v>
      </c>
      <c r="Q2076">
        <f>IF(COUNTIFS('United Data'!$A$3:$A$4341,Q$1,'United Data'!$C$3:$C$4341,$A2076,'United Data'!$B$3:$B$4341,"&lt;&gt;Off-street")&gt;0,1,0)</f>
        <v>0</v>
      </c>
      <c r="R2076">
        <f>IF(COUNTIFS('United Data'!$A$3:$A$4341,R$1,'United Data'!$C$3:$C$4341,$A2076,'United Data'!$B$3:$B$4341,"&lt;&gt;Off-street")&gt;0,1,0)</f>
        <v>0</v>
      </c>
      <c r="S2076">
        <f t="shared" si="64"/>
        <v>1</v>
      </c>
      <c r="T2076">
        <f t="shared" si="65"/>
        <v>1</v>
      </c>
    </row>
    <row r="2077" spans="1:20" x14ac:dyDescent="0.2">
      <c r="A2077" t="s">
        <v>2124</v>
      </c>
      <c r="B2077">
        <f>IF(COUNTIFS('United Data'!$A$3:$A$4341,B$1,'United Data'!$C$3:$C$4341,$A2077,'United Data'!$B$3:$B$4341,"&lt;&gt;Off-street")&gt;0,1,0)</f>
        <v>0</v>
      </c>
      <c r="C2077">
        <f>IF(COUNTIFS('United Data'!$A$3:$A$4341,C$1,'United Data'!$C$3:$C$4341,$A2077,'United Data'!$B$3:$B$4341,"&lt;&gt;Off-street")&gt;0,1,0)</f>
        <v>0</v>
      </c>
      <c r="D2077">
        <f>IF(COUNTIFS('United Data'!$A$3:$A$4341,D$1,'United Data'!$C$3:$C$4341,$A2077,'United Data'!$B$3:$B$4341,"&lt;&gt;Off-street")&gt;0,1,0)</f>
        <v>0</v>
      </c>
      <c r="E2077">
        <f>IF(COUNTIFS('United Data'!$A$3:$A$4341,E$1,'United Data'!$C$3:$C$4341,$A2077,'United Data'!$B$3:$B$4341,"&lt;&gt;Off-street")&gt;0,1,0)</f>
        <v>0</v>
      </c>
      <c r="F2077">
        <f>IF(COUNTIFS('United Data'!$A$3:$A$4341,F$1,'United Data'!$C$3:$C$4341,$A2077,'United Data'!$B$3:$B$4341,"&lt;&gt;Off-street")&gt;0,1,0)</f>
        <v>0</v>
      </c>
      <c r="G2077">
        <f>IF(COUNTIFS('United Data'!$A$3:$A$4341,G$1,'United Data'!$C$3:$C$4341,$A2077,'United Data'!$B$3:$B$4341,"&lt;&gt;Off-street")&gt;0,1,0)</f>
        <v>0</v>
      </c>
      <c r="H2077">
        <f>IF(COUNTIFS('United Data'!$A$3:$A$4341,H$1,'United Data'!$C$3:$C$4341,$A2077,'United Data'!$B$3:$B$4341,"&lt;&gt;Off-street")&gt;0,1,0)</f>
        <v>0</v>
      </c>
      <c r="I2077">
        <f>IF(COUNTIFS('United Data'!$A$3:$A$4341,I$1,'United Data'!$C$3:$C$4341,$A2077,'United Data'!$B$3:$B$4341,"&lt;&gt;Off-street")&gt;0,1,0)</f>
        <v>0</v>
      </c>
      <c r="J2077">
        <f>IF(COUNTIFS('United Data'!$A$3:$A$4341,J$1,'United Data'!$C$3:$C$4341,$A2077,'United Data'!$B$3:$B$4341,"&lt;&gt;Off-street")&gt;0,1,0)</f>
        <v>0</v>
      </c>
      <c r="K2077">
        <f>IF(COUNTIFS('United Data'!$A$3:$A$4341,K$1,'United Data'!$C$3:$C$4341,$A2077,'United Data'!$B$3:$B$4341,"&lt;&gt;Off-street")&gt;0,1,0)</f>
        <v>0</v>
      </c>
      <c r="L2077">
        <f>IF(COUNTIFS('United Data'!$A$3:$A$4341,L$1,'United Data'!$C$3:$C$4341,$A2077,'United Data'!$B$3:$B$4341,"&lt;&gt;Off-street")&gt;0,1,0)</f>
        <v>0</v>
      </c>
      <c r="M2077">
        <f>IF(COUNTIFS('United Data'!$A$3:$A$4341,M$1,'United Data'!$C$3:$C$4341,$A2077,'United Data'!$B$3:$B$4341,"&lt;&gt;Off-street")&gt;0,1,0)</f>
        <v>1</v>
      </c>
      <c r="N2077">
        <f>IF(COUNTIFS('United Data'!$A$3:$A$4341,N$1,'United Data'!$C$3:$C$4341,$A2077,'United Data'!$B$3:$B$4341,"&lt;&gt;Off-street")&gt;0,1,0)</f>
        <v>0</v>
      </c>
      <c r="O2077">
        <f>IF(COUNTIFS('United Data'!$A$3:$A$4341,O$1,'United Data'!$C$3:$C$4341,$A2077,'United Data'!$B$3:$B$4341,"&lt;&gt;Off-street")&gt;0,1,0)</f>
        <v>0</v>
      </c>
      <c r="P2077">
        <f>IF(COUNTIFS('United Data'!$A$3:$A$4341,P$1,'United Data'!$C$3:$C$4341,$A2077,'United Data'!$B$3:$B$4341,"&lt;&gt;Off-street")&gt;0,1,0)</f>
        <v>0</v>
      </c>
      <c r="Q2077">
        <f>IF(COUNTIFS('United Data'!$A$3:$A$4341,Q$1,'United Data'!$C$3:$C$4341,$A2077,'United Data'!$B$3:$B$4341,"&lt;&gt;Off-street")&gt;0,1,0)</f>
        <v>0</v>
      </c>
      <c r="R2077">
        <f>IF(COUNTIFS('United Data'!$A$3:$A$4341,R$1,'United Data'!$C$3:$C$4341,$A2077,'United Data'!$B$3:$B$4341,"&lt;&gt;Off-street")&gt;0,1,0)</f>
        <v>0</v>
      </c>
      <c r="S2077">
        <f t="shared" si="64"/>
        <v>1</v>
      </c>
      <c r="T2077">
        <f t="shared" si="65"/>
        <v>1</v>
      </c>
    </row>
    <row r="2078" spans="1:20" x14ac:dyDescent="0.2">
      <c r="A2078" t="s">
        <v>2125</v>
      </c>
      <c r="B2078">
        <f>IF(COUNTIFS('United Data'!$A$3:$A$4341,B$1,'United Data'!$C$3:$C$4341,$A2078,'United Data'!$B$3:$B$4341,"&lt;&gt;Off-street")&gt;0,1,0)</f>
        <v>0</v>
      </c>
      <c r="C2078">
        <f>IF(COUNTIFS('United Data'!$A$3:$A$4341,C$1,'United Data'!$C$3:$C$4341,$A2078,'United Data'!$B$3:$B$4341,"&lt;&gt;Off-street")&gt;0,1,0)</f>
        <v>0</v>
      </c>
      <c r="D2078">
        <f>IF(COUNTIFS('United Data'!$A$3:$A$4341,D$1,'United Data'!$C$3:$C$4341,$A2078,'United Data'!$B$3:$B$4341,"&lt;&gt;Off-street")&gt;0,1,0)</f>
        <v>0</v>
      </c>
      <c r="E2078">
        <f>IF(COUNTIFS('United Data'!$A$3:$A$4341,E$1,'United Data'!$C$3:$C$4341,$A2078,'United Data'!$B$3:$B$4341,"&lt;&gt;Off-street")&gt;0,1,0)</f>
        <v>0</v>
      </c>
      <c r="F2078">
        <f>IF(COUNTIFS('United Data'!$A$3:$A$4341,F$1,'United Data'!$C$3:$C$4341,$A2078,'United Data'!$B$3:$B$4341,"&lt;&gt;Off-street")&gt;0,1,0)</f>
        <v>0</v>
      </c>
      <c r="G2078">
        <f>IF(COUNTIFS('United Data'!$A$3:$A$4341,G$1,'United Data'!$C$3:$C$4341,$A2078,'United Data'!$B$3:$B$4341,"&lt;&gt;Off-street")&gt;0,1,0)</f>
        <v>0</v>
      </c>
      <c r="H2078">
        <f>IF(COUNTIFS('United Data'!$A$3:$A$4341,H$1,'United Data'!$C$3:$C$4341,$A2078,'United Data'!$B$3:$B$4341,"&lt;&gt;Off-street")&gt;0,1,0)</f>
        <v>0</v>
      </c>
      <c r="I2078">
        <f>IF(COUNTIFS('United Data'!$A$3:$A$4341,I$1,'United Data'!$C$3:$C$4341,$A2078,'United Data'!$B$3:$B$4341,"&lt;&gt;Off-street")&gt;0,1,0)</f>
        <v>0</v>
      </c>
      <c r="J2078">
        <f>IF(COUNTIFS('United Data'!$A$3:$A$4341,J$1,'United Data'!$C$3:$C$4341,$A2078,'United Data'!$B$3:$B$4341,"&lt;&gt;Off-street")&gt;0,1,0)</f>
        <v>0</v>
      </c>
      <c r="K2078">
        <f>IF(COUNTIFS('United Data'!$A$3:$A$4341,K$1,'United Data'!$C$3:$C$4341,$A2078,'United Data'!$B$3:$B$4341,"&lt;&gt;Off-street")&gt;0,1,0)</f>
        <v>0</v>
      </c>
      <c r="L2078">
        <f>IF(COUNTIFS('United Data'!$A$3:$A$4341,L$1,'United Data'!$C$3:$C$4341,$A2078,'United Data'!$B$3:$B$4341,"&lt;&gt;Off-street")&gt;0,1,0)</f>
        <v>0</v>
      </c>
      <c r="M2078">
        <f>IF(COUNTIFS('United Data'!$A$3:$A$4341,M$1,'United Data'!$C$3:$C$4341,$A2078,'United Data'!$B$3:$B$4341,"&lt;&gt;Off-street")&gt;0,1,0)</f>
        <v>1</v>
      </c>
      <c r="N2078">
        <f>IF(COUNTIFS('United Data'!$A$3:$A$4341,N$1,'United Data'!$C$3:$C$4341,$A2078,'United Data'!$B$3:$B$4341,"&lt;&gt;Off-street")&gt;0,1,0)</f>
        <v>0</v>
      </c>
      <c r="O2078">
        <f>IF(COUNTIFS('United Data'!$A$3:$A$4341,O$1,'United Data'!$C$3:$C$4341,$A2078,'United Data'!$B$3:$B$4341,"&lt;&gt;Off-street")&gt;0,1,0)</f>
        <v>0</v>
      </c>
      <c r="P2078">
        <f>IF(COUNTIFS('United Data'!$A$3:$A$4341,P$1,'United Data'!$C$3:$C$4341,$A2078,'United Data'!$B$3:$B$4341,"&lt;&gt;Off-street")&gt;0,1,0)</f>
        <v>0</v>
      </c>
      <c r="Q2078">
        <f>IF(COUNTIFS('United Data'!$A$3:$A$4341,Q$1,'United Data'!$C$3:$C$4341,$A2078,'United Data'!$B$3:$B$4341,"&lt;&gt;Off-street")&gt;0,1,0)</f>
        <v>0</v>
      </c>
      <c r="R2078">
        <f>IF(COUNTIFS('United Data'!$A$3:$A$4341,R$1,'United Data'!$C$3:$C$4341,$A2078,'United Data'!$B$3:$B$4341,"&lt;&gt;Off-street")&gt;0,1,0)</f>
        <v>0</v>
      </c>
      <c r="S2078">
        <f t="shared" si="64"/>
        <v>1</v>
      </c>
      <c r="T2078">
        <f t="shared" si="65"/>
        <v>1</v>
      </c>
    </row>
    <row r="2079" spans="1:20" x14ac:dyDescent="0.2">
      <c r="A2079" t="s">
        <v>2126</v>
      </c>
      <c r="B2079">
        <f>IF(COUNTIFS('United Data'!$A$3:$A$4341,B$1,'United Data'!$C$3:$C$4341,$A2079,'United Data'!$B$3:$B$4341,"&lt;&gt;Off-street")&gt;0,1,0)</f>
        <v>0</v>
      </c>
      <c r="C2079">
        <f>IF(COUNTIFS('United Data'!$A$3:$A$4341,C$1,'United Data'!$C$3:$C$4341,$A2079,'United Data'!$B$3:$B$4341,"&lt;&gt;Off-street")&gt;0,1,0)</f>
        <v>0</v>
      </c>
      <c r="D2079">
        <f>IF(COUNTIFS('United Data'!$A$3:$A$4341,D$1,'United Data'!$C$3:$C$4341,$A2079,'United Data'!$B$3:$B$4341,"&lt;&gt;Off-street")&gt;0,1,0)</f>
        <v>0</v>
      </c>
      <c r="E2079">
        <f>IF(COUNTIFS('United Data'!$A$3:$A$4341,E$1,'United Data'!$C$3:$C$4341,$A2079,'United Data'!$B$3:$B$4341,"&lt;&gt;Off-street")&gt;0,1,0)</f>
        <v>0</v>
      </c>
      <c r="F2079">
        <f>IF(COUNTIFS('United Data'!$A$3:$A$4341,F$1,'United Data'!$C$3:$C$4341,$A2079,'United Data'!$B$3:$B$4341,"&lt;&gt;Off-street")&gt;0,1,0)</f>
        <v>0</v>
      </c>
      <c r="G2079">
        <f>IF(COUNTIFS('United Data'!$A$3:$A$4341,G$1,'United Data'!$C$3:$C$4341,$A2079,'United Data'!$B$3:$B$4341,"&lt;&gt;Off-street")&gt;0,1,0)</f>
        <v>0</v>
      </c>
      <c r="H2079">
        <f>IF(COUNTIFS('United Data'!$A$3:$A$4341,H$1,'United Data'!$C$3:$C$4341,$A2079,'United Data'!$B$3:$B$4341,"&lt;&gt;Off-street")&gt;0,1,0)</f>
        <v>0</v>
      </c>
      <c r="I2079">
        <f>IF(COUNTIFS('United Data'!$A$3:$A$4341,I$1,'United Data'!$C$3:$C$4341,$A2079,'United Data'!$B$3:$B$4341,"&lt;&gt;Off-street")&gt;0,1,0)</f>
        <v>0</v>
      </c>
      <c r="J2079">
        <f>IF(COUNTIFS('United Data'!$A$3:$A$4341,J$1,'United Data'!$C$3:$C$4341,$A2079,'United Data'!$B$3:$B$4341,"&lt;&gt;Off-street")&gt;0,1,0)</f>
        <v>0</v>
      </c>
      <c r="K2079">
        <f>IF(COUNTIFS('United Data'!$A$3:$A$4341,K$1,'United Data'!$C$3:$C$4341,$A2079,'United Data'!$B$3:$B$4341,"&lt;&gt;Off-street")&gt;0,1,0)</f>
        <v>0</v>
      </c>
      <c r="L2079">
        <f>IF(COUNTIFS('United Data'!$A$3:$A$4341,L$1,'United Data'!$C$3:$C$4341,$A2079,'United Data'!$B$3:$B$4341,"&lt;&gt;Off-street")&gt;0,1,0)</f>
        <v>0</v>
      </c>
      <c r="M2079">
        <f>IF(COUNTIFS('United Data'!$A$3:$A$4341,M$1,'United Data'!$C$3:$C$4341,$A2079,'United Data'!$B$3:$B$4341,"&lt;&gt;Off-street")&gt;0,1,0)</f>
        <v>1</v>
      </c>
      <c r="N2079">
        <f>IF(COUNTIFS('United Data'!$A$3:$A$4341,N$1,'United Data'!$C$3:$C$4341,$A2079,'United Data'!$B$3:$B$4341,"&lt;&gt;Off-street")&gt;0,1,0)</f>
        <v>1</v>
      </c>
      <c r="O2079">
        <f>IF(COUNTIFS('United Data'!$A$3:$A$4341,O$1,'United Data'!$C$3:$C$4341,$A2079,'United Data'!$B$3:$B$4341,"&lt;&gt;Off-street")&gt;0,1,0)</f>
        <v>1</v>
      </c>
      <c r="P2079">
        <f>IF(COUNTIFS('United Data'!$A$3:$A$4341,P$1,'United Data'!$C$3:$C$4341,$A2079,'United Data'!$B$3:$B$4341,"&lt;&gt;Off-street")&gt;0,1,0)</f>
        <v>1</v>
      </c>
      <c r="Q2079">
        <f>IF(COUNTIFS('United Data'!$A$3:$A$4341,Q$1,'United Data'!$C$3:$C$4341,$A2079,'United Data'!$B$3:$B$4341,"&lt;&gt;Off-street")&gt;0,1,0)</f>
        <v>0</v>
      </c>
      <c r="R2079">
        <f>IF(COUNTIFS('United Data'!$A$3:$A$4341,R$1,'United Data'!$C$3:$C$4341,$A2079,'United Data'!$B$3:$B$4341,"&lt;&gt;Off-street")&gt;0,1,0)</f>
        <v>0</v>
      </c>
      <c r="S2079">
        <f t="shared" si="64"/>
        <v>4</v>
      </c>
      <c r="T2079">
        <f t="shared" si="65"/>
        <v>1</v>
      </c>
    </row>
    <row r="2080" spans="1:20" x14ac:dyDescent="0.2">
      <c r="A2080" t="s">
        <v>2127</v>
      </c>
      <c r="B2080">
        <f>IF(COUNTIFS('United Data'!$A$3:$A$4341,B$1,'United Data'!$C$3:$C$4341,$A2080,'United Data'!$B$3:$B$4341,"&lt;&gt;Off-street")&gt;0,1,0)</f>
        <v>0</v>
      </c>
      <c r="C2080">
        <f>IF(COUNTIFS('United Data'!$A$3:$A$4341,C$1,'United Data'!$C$3:$C$4341,$A2080,'United Data'!$B$3:$B$4341,"&lt;&gt;Off-street")&gt;0,1,0)</f>
        <v>0</v>
      </c>
      <c r="D2080">
        <f>IF(COUNTIFS('United Data'!$A$3:$A$4341,D$1,'United Data'!$C$3:$C$4341,$A2080,'United Data'!$B$3:$B$4341,"&lt;&gt;Off-street")&gt;0,1,0)</f>
        <v>0</v>
      </c>
      <c r="E2080">
        <f>IF(COUNTIFS('United Data'!$A$3:$A$4341,E$1,'United Data'!$C$3:$C$4341,$A2080,'United Data'!$B$3:$B$4341,"&lt;&gt;Off-street")&gt;0,1,0)</f>
        <v>0</v>
      </c>
      <c r="F2080">
        <f>IF(COUNTIFS('United Data'!$A$3:$A$4341,F$1,'United Data'!$C$3:$C$4341,$A2080,'United Data'!$B$3:$B$4341,"&lt;&gt;Off-street")&gt;0,1,0)</f>
        <v>0</v>
      </c>
      <c r="G2080">
        <f>IF(COUNTIFS('United Data'!$A$3:$A$4341,G$1,'United Data'!$C$3:$C$4341,$A2080,'United Data'!$B$3:$B$4341,"&lt;&gt;Off-street")&gt;0,1,0)</f>
        <v>0</v>
      </c>
      <c r="H2080">
        <f>IF(COUNTIFS('United Data'!$A$3:$A$4341,H$1,'United Data'!$C$3:$C$4341,$A2080,'United Data'!$B$3:$B$4341,"&lt;&gt;Off-street")&gt;0,1,0)</f>
        <v>0</v>
      </c>
      <c r="I2080">
        <f>IF(COUNTIFS('United Data'!$A$3:$A$4341,I$1,'United Data'!$C$3:$C$4341,$A2080,'United Data'!$B$3:$B$4341,"&lt;&gt;Off-street")&gt;0,1,0)</f>
        <v>0</v>
      </c>
      <c r="J2080">
        <f>IF(COUNTIFS('United Data'!$A$3:$A$4341,J$1,'United Data'!$C$3:$C$4341,$A2080,'United Data'!$B$3:$B$4341,"&lt;&gt;Off-street")&gt;0,1,0)</f>
        <v>0</v>
      </c>
      <c r="K2080">
        <f>IF(COUNTIFS('United Data'!$A$3:$A$4341,K$1,'United Data'!$C$3:$C$4341,$A2080,'United Data'!$B$3:$B$4341,"&lt;&gt;Off-street")&gt;0,1,0)</f>
        <v>0</v>
      </c>
      <c r="L2080">
        <f>IF(COUNTIFS('United Data'!$A$3:$A$4341,L$1,'United Data'!$C$3:$C$4341,$A2080,'United Data'!$B$3:$B$4341,"&lt;&gt;Off-street")&gt;0,1,0)</f>
        <v>0</v>
      </c>
      <c r="M2080">
        <f>IF(COUNTIFS('United Data'!$A$3:$A$4341,M$1,'United Data'!$C$3:$C$4341,$A2080,'United Data'!$B$3:$B$4341,"&lt;&gt;Off-street")&gt;0,1,0)</f>
        <v>1</v>
      </c>
      <c r="N2080">
        <f>IF(COUNTIFS('United Data'!$A$3:$A$4341,N$1,'United Data'!$C$3:$C$4341,$A2080,'United Data'!$B$3:$B$4341,"&lt;&gt;Off-street")&gt;0,1,0)</f>
        <v>0</v>
      </c>
      <c r="O2080">
        <f>IF(COUNTIFS('United Data'!$A$3:$A$4341,O$1,'United Data'!$C$3:$C$4341,$A2080,'United Data'!$B$3:$B$4341,"&lt;&gt;Off-street")&gt;0,1,0)</f>
        <v>0</v>
      </c>
      <c r="P2080">
        <f>IF(COUNTIFS('United Data'!$A$3:$A$4341,P$1,'United Data'!$C$3:$C$4341,$A2080,'United Data'!$B$3:$B$4341,"&lt;&gt;Off-street")&gt;0,1,0)</f>
        <v>0</v>
      </c>
      <c r="Q2080">
        <f>IF(COUNTIFS('United Data'!$A$3:$A$4341,Q$1,'United Data'!$C$3:$C$4341,$A2080,'United Data'!$B$3:$B$4341,"&lt;&gt;Off-street")&gt;0,1,0)</f>
        <v>0</v>
      </c>
      <c r="R2080">
        <f>IF(COUNTIFS('United Data'!$A$3:$A$4341,R$1,'United Data'!$C$3:$C$4341,$A2080,'United Data'!$B$3:$B$4341,"&lt;&gt;Off-street")&gt;0,1,0)</f>
        <v>0</v>
      </c>
      <c r="S2080">
        <f t="shared" si="64"/>
        <v>1</v>
      </c>
      <c r="T2080">
        <f t="shared" si="65"/>
        <v>1</v>
      </c>
    </row>
    <row r="2081" spans="1:20" x14ac:dyDescent="0.2">
      <c r="A2081" t="s">
        <v>2129</v>
      </c>
      <c r="B2081">
        <f>IF(COUNTIFS('United Data'!$A$3:$A$4341,B$1,'United Data'!$C$3:$C$4341,$A2081,'United Data'!$B$3:$B$4341,"&lt;&gt;Off-street")&gt;0,1,0)</f>
        <v>0</v>
      </c>
      <c r="C2081">
        <f>IF(COUNTIFS('United Data'!$A$3:$A$4341,C$1,'United Data'!$C$3:$C$4341,$A2081,'United Data'!$B$3:$B$4341,"&lt;&gt;Off-street")&gt;0,1,0)</f>
        <v>0</v>
      </c>
      <c r="D2081">
        <f>IF(COUNTIFS('United Data'!$A$3:$A$4341,D$1,'United Data'!$C$3:$C$4341,$A2081,'United Data'!$B$3:$B$4341,"&lt;&gt;Off-street")&gt;0,1,0)</f>
        <v>0</v>
      </c>
      <c r="E2081">
        <f>IF(COUNTIFS('United Data'!$A$3:$A$4341,E$1,'United Data'!$C$3:$C$4341,$A2081,'United Data'!$B$3:$B$4341,"&lt;&gt;Off-street")&gt;0,1,0)</f>
        <v>0</v>
      </c>
      <c r="F2081">
        <f>IF(COUNTIFS('United Data'!$A$3:$A$4341,F$1,'United Data'!$C$3:$C$4341,$A2081,'United Data'!$B$3:$B$4341,"&lt;&gt;Off-street")&gt;0,1,0)</f>
        <v>0</v>
      </c>
      <c r="G2081">
        <f>IF(COUNTIFS('United Data'!$A$3:$A$4341,G$1,'United Data'!$C$3:$C$4341,$A2081,'United Data'!$B$3:$B$4341,"&lt;&gt;Off-street")&gt;0,1,0)</f>
        <v>0</v>
      </c>
      <c r="H2081">
        <f>IF(COUNTIFS('United Data'!$A$3:$A$4341,H$1,'United Data'!$C$3:$C$4341,$A2081,'United Data'!$B$3:$B$4341,"&lt;&gt;Off-street")&gt;0,1,0)</f>
        <v>0</v>
      </c>
      <c r="I2081">
        <f>IF(COUNTIFS('United Data'!$A$3:$A$4341,I$1,'United Data'!$C$3:$C$4341,$A2081,'United Data'!$B$3:$B$4341,"&lt;&gt;Off-street")&gt;0,1,0)</f>
        <v>0</v>
      </c>
      <c r="J2081">
        <f>IF(COUNTIFS('United Data'!$A$3:$A$4341,J$1,'United Data'!$C$3:$C$4341,$A2081,'United Data'!$B$3:$B$4341,"&lt;&gt;Off-street")&gt;0,1,0)</f>
        <v>0</v>
      </c>
      <c r="K2081">
        <f>IF(COUNTIFS('United Data'!$A$3:$A$4341,K$1,'United Data'!$C$3:$C$4341,$A2081,'United Data'!$B$3:$B$4341,"&lt;&gt;Off-street")&gt;0,1,0)</f>
        <v>0</v>
      </c>
      <c r="L2081">
        <f>IF(COUNTIFS('United Data'!$A$3:$A$4341,L$1,'United Data'!$C$3:$C$4341,$A2081,'United Data'!$B$3:$B$4341,"&lt;&gt;Off-street")&gt;0,1,0)</f>
        <v>0</v>
      </c>
      <c r="M2081">
        <f>IF(COUNTIFS('United Data'!$A$3:$A$4341,M$1,'United Data'!$C$3:$C$4341,$A2081,'United Data'!$B$3:$B$4341,"&lt;&gt;Off-street")&gt;0,1,0)</f>
        <v>1</v>
      </c>
      <c r="N2081">
        <f>IF(COUNTIFS('United Data'!$A$3:$A$4341,N$1,'United Data'!$C$3:$C$4341,$A2081,'United Data'!$B$3:$B$4341,"&lt;&gt;Off-street")&gt;0,1,0)</f>
        <v>0</v>
      </c>
      <c r="O2081">
        <f>IF(COUNTIFS('United Data'!$A$3:$A$4341,O$1,'United Data'!$C$3:$C$4341,$A2081,'United Data'!$B$3:$B$4341,"&lt;&gt;Off-street")&gt;0,1,0)</f>
        <v>0</v>
      </c>
      <c r="P2081">
        <f>IF(COUNTIFS('United Data'!$A$3:$A$4341,P$1,'United Data'!$C$3:$C$4341,$A2081,'United Data'!$B$3:$B$4341,"&lt;&gt;Off-street")&gt;0,1,0)</f>
        <v>0</v>
      </c>
      <c r="Q2081">
        <f>IF(COUNTIFS('United Data'!$A$3:$A$4341,Q$1,'United Data'!$C$3:$C$4341,$A2081,'United Data'!$B$3:$B$4341,"&lt;&gt;Off-street")&gt;0,1,0)</f>
        <v>0</v>
      </c>
      <c r="R2081">
        <f>IF(COUNTIFS('United Data'!$A$3:$A$4341,R$1,'United Data'!$C$3:$C$4341,$A2081,'United Data'!$B$3:$B$4341,"&lt;&gt;Off-street")&gt;0,1,0)</f>
        <v>0</v>
      </c>
      <c r="S2081">
        <f t="shared" si="64"/>
        <v>1</v>
      </c>
      <c r="T2081">
        <f t="shared" si="65"/>
        <v>1</v>
      </c>
    </row>
    <row r="2082" spans="1:20" x14ac:dyDescent="0.2">
      <c r="A2082" t="s">
        <v>2130</v>
      </c>
      <c r="B2082">
        <f>IF(COUNTIFS('United Data'!$A$3:$A$4341,B$1,'United Data'!$C$3:$C$4341,$A2082,'United Data'!$B$3:$B$4341,"&lt;&gt;Off-street")&gt;0,1,0)</f>
        <v>0</v>
      </c>
      <c r="C2082">
        <f>IF(COUNTIFS('United Data'!$A$3:$A$4341,C$1,'United Data'!$C$3:$C$4341,$A2082,'United Data'!$B$3:$B$4341,"&lt;&gt;Off-street")&gt;0,1,0)</f>
        <v>0</v>
      </c>
      <c r="D2082">
        <f>IF(COUNTIFS('United Data'!$A$3:$A$4341,D$1,'United Data'!$C$3:$C$4341,$A2082,'United Data'!$B$3:$B$4341,"&lt;&gt;Off-street")&gt;0,1,0)</f>
        <v>0</v>
      </c>
      <c r="E2082">
        <f>IF(COUNTIFS('United Data'!$A$3:$A$4341,E$1,'United Data'!$C$3:$C$4341,$A2082,'United Data'!$B$3:$B$4341,"&lt;&gt;Off-street")&gt;0,1,0)</f>
        <v>0</v>
      </c>
      <c r="F2082">
        <f>IF(COUNTIFS('United Data'!$A$3:$A$4341,F$1,'United Data'!$C$3:$C$4341,$A2082,'United Data'!$B$3:$B$4341,"&lt;&gt;Off-street")&gt;0,1,0)</f>
        <v>0</v>
      </c>
      <c r="G2082">
        <f>IF(COUNTIFS('United Data'!$A$3:$A$4341,G$1,'United Data'!$C$3:$C$4341,$A2082,'United Data'!$B$3:$B$4341,"&lt;&gt;Off-street")&gt;0,1,0)</f>
        <v>0</v>
      </c>
      <c r="H2082">
        <f>IF(COUNTIFS('United Data'!$A$3:$A$4341,H$1,'United Data'!$C$3:$C$4341,$A2082,'United Data'!$B$3:$B$4341,"&lt;&gt;Off-street")&gt;0,1,0)</f>
        <v>0</v>
      </c>
      <c r="I2082">
        <f>IF(COUNTIFS('United Data'!$A$3:$A$4341,I$1,'United Data'!$C$3:$C$4341,$A2082,'United Data'!$B$3:$B$4341,"&lt;&gt;Off-street")&gt;0,1,0)</f>
        <v>0</v>
      </c>
      <c r="J2082">
        <f>IF(COUNTIFS('United Data'!$A$3:$A$4341,J$1,'United Data'!$C$3:$C$4341,$A2082,'United Data'!$B$3:$B$4341,"&lt;&gt;Off-street")&gt;0,1,0)</f>
        <v>0</v>
      </c>
      <c r="K2082">
        <f>IF(COUNTIFS('United Data'!$A$3:$A$4341,K$1,'United Data'!$C$3:$C$4341,$A2082,'United Data'!$B$3:$B$4341,"&lt;&gt;Off-street")&gt;0,1,0)</f>
        <v>0</v>
      </c>
      <c r="L2082">
        <f>IF(COUNTIFS('United Data'!$A$3:$A$4341,L$1,'United Data'!$C$3:$C$4341,$A2082,'United Data'!$B$3:$B$4341,"&lt;&gt;Off-street")&gt;0,1,0)</f>
        <v>0</v>
      </c>
      <c r="M2082">
        <f>IF(COUNTIFS('United Data'!$A$3:$A$4341,M$1,'United Data'!$C$3:$C$4341,$A2082,'United Data'!$B$3:$B$4341,"&lt;&gt;Off-street")&gt;0,1,0)</f>
        <v>1</v>
      </c>
      <c r="N2082">
        <f>IF(COUNTIFS('United Data'!$A$3:$A$4341,N$1,'United Data'!$C$3:$C$4341,$A2082,'United Data'!$B$3:$B$4341,"&lt;&gt;Off-street")&gt;0,1,0)</f>
        <v>0</v>
      </c>
      <c r="O2082">
        <f>IF(COUNTIFS('United Data'!$A$3:$A$4341,O$1,'United Data'!$C$3:$C$4341,$A2082,'United Data'!$B$3:$B$4341,"&lt;&gt;Off-street")&gt;0,1,0)</f>
        <v>0</v>
      </c>
      <c r="P2082">
        <f>IF(COUNTIFS('United Data'!$A$3:$A$4341,P$1,'United Data'!$C$3:$C$4341,$A2082,'United Data'!$B$3:$B$4341,"&lt;&gt;Off-street")&gt;0,1,0)</f>
        <v>0</v>
      </c>
      <c r="Q2082">
        <f>IF(COUNTIFS('United Data'!$A$3:$A$4341,Q$1,'United Data'!$C$3:$C$4341,$A2082,'United Data'!$B$3:$B$4341,"&lt;&gt;Off-street")&gt;0,1,0)</f>
        <v>0</v>
      </c>
      <c r="R2082">
        <f>IF(COUNTIFS('United Data'!$A$3:$A$4341,R$1,'United Data'!$C$3:$C$4341,$A2082,'United Data'!$B$3:$B$4341,"&lt;&gt;Off-street")&gt;0,1,0)</f>
        <v>0</v>
      </c>
      <c r="S2082">
        <f t="shared" si="64"/>
        <v>1</v>
      </c>
      <c r="T2082">
        <f t="shared" si="65"/>
        <v>1</v>
      </c>
    </row>
    <row r="2083" spans="1:20" x14ac:dyDescent="0.2">
      <c r="A2083" t="s">
        <v>2131</v>
      </c>
      <c r="B2083">
        <f>IF(COUNTIFS('United Data'!$A$3:$A$4341,B$1,'United Data'!$C$3:$C$4341,$A2083,'United Data'!$B$3:$B$4341,"&lt;&gt;Off-street")&gt;0,1,0)</f>
        <v>0</v>
      </c>
      <c r="C2083">
        <f>IF(COUNTIFS('United Data'!$A$3:$A$4341,C$1,'United Data'!$C$3:$C$4341,$A2083,'United Data'!$B$3:$B$4341,"&lt;&gt;Off-street")&gt;0,1,0)</f>
        <v>0</v>
      </c>
      <c r="D2083">
        <f>IF(COUNTIFS('United Data'!$A$3:$A$4341,D$1,'United Data'!$C$3:$C$4341,$A2083,'United Data'!$B$3:$B$4341,"&lt;&gt;Off-street")&gt;0,1,0)</f>
        <v>0</v>
      </c>
      <c r="E2083">
        <f>IF(COUNTIFS('United Data'!$A$3:$A$4341,E$1,'United Data'!$C$3:$C$4341,$A2083,'United Data'!$B$3:$B$4341,"&lt;&gt;Off-street")&gt;0,1,0)</f>
        <v>0</v>
      </c>
      <c r="F2083">
        <f>IF(COUNTIFS('United Data'!$A$3:$A$4341,F$1,'United Data'!$C$3:$C$4341,$A2083,'United Data'!$B$3:$B$4341,"&lt;&gt;Off-street")&gt;0,1,0)</f>
        <v>0</v>
      </c>
      <c r="G2083">
        <f>IF(COUNTIFS('United Data'!$A$3:$A$4341,G$1,'United Data'!$C$3:$C$4341,$A2083,'United Data'!$B$3:$B$4341,"&lt;&gt;Off-street")&gt;0,1,0)</f>
        <v>0</v>
      </c>
      <c r="H2083">
        <f>IF(COUNTIFS('United Data'!$A$3:$A$4341,H$1,'United Data'!$C$3:$C$4341,$A2083,'United Data'!$B$3:$B$4341,"&lt;&gt;Off-street")&gt;0,1,0)</f>
        <v>0</v>
      </c>
      <c r="I2083">
        <f>IF(COUNTIFS('United Data'!$A$3:$A$4341,I$1,'United Data'!$C$3:$C$4341,$A2083,'United Data'!$B$3:$B$4341,"&lt;&gt;Off-street")&gt;0,1,0)</f>
        <v>0</v>
      </c>
      <c r="J2083">
        <f>IF(COUNTIFS('United Data'!$A$3:$A$4341,J$1,'United Data'!$C$3:$C$4341,$A2083,'United Data'!$B$3:$B$4341,"&lt;&gt;Off-street")&gt;0,1,0)</f>
        <v>0</v>
      </c>
      <c r="K2083">
        <f>IF(COUNTIFS('United Data'!$A$3:$A$4341,K$1,'United Data'!$C$3:$C$4341,$A2083,'United Data'!$B$3:$B$4341,"&lt;&gt;Off-street")&gt;0,1,0)</f>
        <v>0</v>
      </c>
      <c r="L2083">
        <f>IF(COUNTIFS('United Data'!$A$3:$A$4341,L$1,'United Data'!$C$3:$C$4341,$A2083,'United Data'!$B$3:$B$4341,"&lt;&gt;Off-street")&gt;0,1,0)</f>
        <v>0</v>
      </c>
      <c r="M2083">
        <f>IF(COUNTIFS('United Data'!$A$3:$A$4341,M$1,'United Data'!$C$3:$C$4341,$A2083,'United Data'!$B$3:$B$4341,"&lt;&gt;Off-street")&gt;0,1,0)</f>
        <v>1</v>
      </c>
      <c r="N2083">
        <f>IF(COUNTIFS('United Data'!$A$3:$A$4341,N$1,'United Data'!$C$3:$C$4341,$A2083,'United Data'!$B$3:$B$4341,"&lt;&gt;Off-street")&gt;0,1,0)</f>
        <v>0</v>
      </c>
      <c r="O2083">
        <f>IF(COUNTIFS('United Data'!$A$3:$A$4341,O$1,'United Data'!$C$3:$C$4341,$A2083,'United Data'!$B$3:$B$4341,"&lt;&gt;Off-street")&gt;0,1,0)</f>
        <v>1</v>
      </c>
      <c r="P2083">
        <f>IF(COUNTIFS('United Data'!$A$3:$A$4341,P$1,'United Data'!$C$3:$C$4341,$A2083,'United Data'!$B$3:$B$4341,"&lt;&gt;Off-street")&gt;0,1,0)</f>
        <v>0</v>
      </c>
      <c r="Q2083">
        <f>IF(COUNTIFS('United Data'!$A$3:$A$4341,Q$1,'United Data'!$C$3:$C$4341,$A2083,'United Data'!$B$3:$B$4341,"&lt;&gt;Off-street")&gt;0,1,0)</f>
        <v>0</v>
      </c>
      <c r="R2083">
        <f>IF(COUNTIFS('United Data'!$A$3:$A$4341,R$1,'United Data'!$C$3:$C$4341,$A2083,'United Data'!$B$3:$B$4341,"&lt;&gt;Off-street")&gt;0,1,0)</f>
        <v>0</v>
      </c>
      <c r="S2083">
        <f t="shared" si="64"/>
        <v>2</v>
      </c>
      <c r="T2083">
        <f t="shared" si="65"/>
        <v>2</v>
      </c>
    </row>
    <row r="2084" spans="1:20" x14ac:dyDescent="0.2">
      <c r="A2084" t="s">
        <v>2132</v>
      </c>
      <c r="B2084">
        <f>IF(COUNTIFS('United Data'!$A$3:$A$4341,B$1,'United Data'!$C$3:$C$4341,$A2084,'United Data'!$B$3:$B$4341,"&lt;&gt;Off-street")&gt;0,1,0)</f>
        <v>0</v>
      </c>
      <c r="C2084">
        <f>IF(COUNTIFS('United Data'!$A$3:$A$4341,C$1,'United Data'!$C$3:$C$4341,$A2084,'United Data'!$B$3:$B$4341,"&lt;&gt;Off-street")&gt;0,1,0)</f>
        <v>0</v>
      </c>
      <c r="D2084">
        <f>IF(COUNTIFS('United Data'!$A$3:$A$4341,D$1,'United Data'!$C$3:$C$4341,$A2084,'United Data'!$B$3:$B$4341,"&lt;&gt;Off-street")&gt;0,1,0)</f>
        <v>0</v>
      </c>
      <c r="E2084">
        <f>IF(COUNTIFS('United Data'!$A$3:$A$4341,E$1,'United Data'!$C$3:$C$4341,$A2084,'United Data'!$B$3:$B$4341,"&lt;&gt;Off-street")&gt;0,1,0)</f>
        <v>0</v>
      </c>
      <c r="F2084">
        <f>IF(COUNTIFS('United Data'!$A$3:$A$4341,F$1,'United Data'!$C$3:$C$4341,$A2084,'United Data'!$B$3:$B$4341,"&lt;&gt;Off-street")&gt;0,1,0)</f>
        <v>0</v>
      </c>
      <c r="G2084">
        <f>IF(COUNTIFS('United Data'!$A$3:$A$4341,G$1,'United Data'!$C$3:$C$4341,$A2084,'United Data'!$B$3:$B$4341,"&lt;&gt;Off-street")&gt;0,1,0)</f>
        <v>0</v>
      </c>
      <c r="H2084">
        <f>IF(COUNTIFS('United Data'!$A$3:$A$4341,H$1,'United Data'!$C$3:$C$4341,$A2084,'United Data'!$B$3:$B$4341,"&lt;&gt;Off-street")&gt;0,1,0)</f>
        <v>0</v>
      </c>
      <c r="I2084">
        <f>IF(COUNTIFS('United Data'!$A$3:$A$4341,I$1,'United Data'!$C$3:$C$4341,$A2084,'United Data'!$B$3:$B$4341,"&lt;&gt;Off-street")&gt;0,1,0)</f>
        <v>0</v>
      </c>
      <c r="J2084">
        <f>IF(COUNTIFS('United Data'!$A$3:$A$4341,J$1,'United Data'!$C$3:$C$4341,$A2084,'United Data'!$B$3:$B$4341,"&lt;&gt;Off-street")&gt;0,1,0)</f>
        <v>0</v>
      </c>
      <c r="K2084">
        <f>IF(COUNTIFS('United Data'!$A$3:$A$4341,K$1,'United Data'!$C$3:$C$4341,$A2084,'United Data'!$B$3:$B$4341,"&lt;&gt;Off-street")&gt;0,1,0)</f>
        <v>0</v>
      </c>
      <c r="L2084">
        <f>IF(COUNTIFS('United Data'!$A$3:$A$4341,L$1,'United Data'!$C$3:$C$4341,$A2084,'United Data'!$B$3:$B$4341,"&lt;&gt;Off-street")&gt;0,1,0)</f>
        <v>0</v>
      </c>
      <c r="M2084">
        <f>IF(COUNTIFS('United Data'!$A$3:$A$4341,M$1,'United Data'!$C$3:$C$4341,$A2084,'United Data'!$B$3:$B$4341,"&lt;&gt;Off-street")&gt;0,1,0)</f>
        <v>1</v>
      </c>
      <c r="N2084">
        <f>IF(COUNTIFS('United Data'!$A$3:$A$4341,N$1,'United Data'!$C$3:$C$4341,$A2084,'United Data'!$B$3:$B$4341,"&lt;&gt;Off-street")&gt;0,1,0)</f>
        <v>0</v>
      </c>
      <c r="O2084">
        <f>IF(COUNTIFS('United Data'!$A$3:$A$4341,O$1,'United Data'!$C$3:$C$4341,$A2084,'United Data'!$B$3:$B$4341,"&lt;&gt;Off-street")&gt;0,1,0)</f>
        <v>0</v>
      </c>
      <c r="P2084">
        <f>IF(COUNTIFS('United Data'!$A$3:$A$4341,P$1,'United Data'!$C$3:$C$4341,$A2084,'United Data'!$B$3:$B$4341,"&lt;&gt;Off-street")&gt;0,1,0)</f>
        <v>0</v>
      </c>
      <c r="Q2084">
        <f>IF(COUNTIFS('United Data'!$A$3:$A$4341,Q$1,'United Data'!$C$3:$C$4341,$A2084,'United Data'!$B$3:$B$4341,"&lt;&gt;Off-street")&gt;0,1,0)</f>
        <v>0</v>
      </c>
      <c r="R2084">
        <f>IF(COUNTIFS('United Data'!$A$3:$A$4341,R$1,'United Data'!$C$3:$C$4341,$A2084,'United Data'!$B$3:$B$4341,"&lt;&gt;Off-street")&gt;0,1,0)</f>
        <v>0</v>
      </c>
      <c r="S2084">
        <f t="shared" si="64"/>
        <v>1</v>
      </c>
      <c r="T2084">
        <f t="shared" si="65"/>
        <v>1</v>
      </c>
    </row>
    <row r="2085" spans="1:20" x14ac:dyDescent="0.2">
      <c r="A2085" t="s">
        <v>2133</v>
      </c>
      <c r="B2085">
        <f>IF(COUNTIFS('United Data'!$A$3:$A$4341,B$1,'United Data'!$C$3:$C$4341,$A2085,'United Data'!$B$3:$B$4341,"&lt;&gt;Off-street")&gt;0,1,0)</f>
        <v>0</v>
      </c>
      <c r="C2085">
        <f>IF(COUNTIFS('United Data'!$A$3:$A$4341,C$1,'United Data'!$C$3:$C$4341,$A2085,'United Data'!$B$3:$B$4341,"&lt;&gt;Off-street")&gt;0,1,0)</f>
        <v>0</v>
      </c>
      <c r="D2085">
        <f>IF(COUNTIFS('United Data'!$A$3:$A$4341,D$1,'United Data'!$C$3:$C$4341,$A2085,'United Data'!$B$3:$B$4341,"&lt;&gt;Off-street")&gt;0,1,0)</f>
        <v>0</v>
      </c>
      <c r="E2085">
        <f>IF(COUNTIFS('United Data'!$A$3:$A$4341,E$1,'United Data'!$C$3:$C$4341,$A2085,'United Data'!$B$3:$B$4341,"&lt;&gt;Off-street")&gt;0,1,0)</f>
        <v>0</v>
      </c>
      <c r="F2085">
        <f>IF(COUNTIFS('United Data'!$A$3:$A$4341,F$1,'United Data'!$C$3:$C$4341,$A2085,'United Data'!$B$3:$B$4341,"&lt;&gt;Off-street")&gt;0,1,0)</f>
        <v>0</v>
      </c>
      <c r="G2085">
        <f>IF(COUNTIFS('United Data'!$A$3:$A$4341,G$1,'United Data'!$C$3:$C$4341,$A2085,'United Data'!$B$3:$B$4341,"&lt;&gt;Off-street")&gt;0,1,0)</f>
        <v>0</v>
      </c>
      <c r="H2085">
        <f>IF(COUNTIFS('United Data'!$A$3:$A$4341,H$1,'United Data'!$C$3:$C$4341,$A2085,'United Data'!$B$3:$B$4341,"&lt;&gt;Off-street")&gt;0,1,0)</f>
        <v>0</v>
      </c>
      <c r="I2085">
        <f>IF(COUNTIFS('United Data'!$A$3:$A$4341,I$1,'United Data'!$C$3:$C$4341,$A2085,'United Data'!$B$3:$B$4341,"&lt;&gt;Off-street")&gt;0,1,0)</f>
        <v>0</v>
      </c>
      <c r="J2085">
        <f>IF(COUNTIFS('United Data'!$A$3:$A$4341,J$1,'United Data'!$C$3:$C$4341,$A2085,'United Data'!$B$3:$B$4341,"&lt;&gt;Off-street")&gt;0,1,0)</f>
        <v>0</v>
      </c>
      <c r="K2085">
        <f>IF(COUNTIFS('United Data'!$A$3:$A$4341,K$1,'United Data'!$C$3:$C$4341,$A2085,'United Data'!$B$3:$B$4341,"&lt;&gt;Off-street")&gt;0,1,0)</f>
        <v>0</v>
      </c>
      <c r="L2085">
        <f>IF(COUNTIFS('United Data'!$A$3:$A$4341,L$1,'United Data'!$C$3:$C$4341,$A2085,'United Data'!$B$3:$B$4341,"&lt;&gt;Off-street")&gt;0,1,0)</f>
        <v>0</v>
      </c>
      <c r="M2085">
        <f>IF(COUNTIFS('United Data'!$A$3:$A$4341,M$1,'United Data'!$C$3:$C$4341,$A2085,'United Data'!$B$3:$B$4341,"&lt;&gt;Off-street")&gt;0,1,0)</f>
        <v>1</v>
      </c>
      <c r="N2085">
        <f>IF(COUNTIFS('United Data'!$A$3:$A$4341,N$1,'United Data'!$C$3:$C$4341,$A2085,'United Data'!$B$3:$B$4341,"&lt;&gt;Off-street")&gt;0,1,0)</f>
        <v>0</v>
      </c>
      <c r="O2085">
        <f>IF(COUNTIFS('United Data'!$A$3:$A$4341,O$1,'United Data'!$C$3:$C$4341,$A2085,'United Data'!$B$3:$B$4341,"&lt;&gt;Off-street")&gt;0,1,0)</f>
        <v>0</v>
      </c>
      <c r="P2085">
        <f>IF(COUNTIFS('United Data'!$A$3:$A$4341,P$1,'United Data'!$C$3:$C$4341,$A2085,'United Data'!$B$3:$B$4341,"&lt;&gt;Off-street")&gt;0,1,0)</f>
        <v>0</v>
      </c>
      <c r="Q2085">
        <f>IF(COUNTIFS('United Data'!$A$3:$A$4341,Q$1,'United Data'!$C$3:$C$4341,$A2085,'United Data'!$B$3:$B$4341,"&lt;&gt;Off-street")&gt;0,1,0)</f>
        <v>0</v>
      </c>
      <c r="R2085">
        <f>IF(COUNTIFS('United Data'!$A$3:$A$4341,R$1,'United Data'!$C$3:$C$4341,$A2085,'United Data'!$B$3:$B$4341,"&lt;&gt;Off-street")&gt;0,1,0)</f>
        <v>0</v>
      </c>
      <c r="S2085">
        <f t="shared" si="64"/>
        <v>1</v>
      </c>
      <c r="T2085">
        <f t="shared" si="65"/>
        <v>1</v>
      </c>
    </row>
    <row r="2086" spans="1:20" x14ac:dyDescent="0.2">
      <c r="A2086" t="s">
        <v>2134</v>
      </c>
      <c r="B2086">
        <f>IF(COUNTIFS('United Data'!$A$3:$A$4341,B$1,'United Data'!$C$3:$C$4341,$A2086,'United Data'!$B$3:$B$4341,"&lt;&gt;Off-street")&gt;0,1,0)</f>
        <v>0</v>
      </c>
      <c r="C2086">
        <f>IF(COUNTIFS('United Data'!$A$3:$A$4341,C$1,'United Data'!$C$3:$C$4341,$A2086,'United Data'!$B$3:$B$4341,"&lt;&gt;Off-street")&gt;0,1,0)</f>
        <v>0</v>
      </c>
      <c r="D2086">
        <f>IF(COUNTIFS('United Data'!$A$3:$A$4341,D$1,'United Data'!$C$3:$C$4341,$A2086,'United Data'!$B$3:$B$4341,"&lt;&gt;Off-street")&gt;0,1,0)</f>
        <v>0</v>
      </c>
      <c r="E2086">
        <f>IF(COUNTIFS('United Data'!$A$3:$A$4341,E$1,'United Data'!$C$3:$C$4341,$A2086,'United Data'!$B$3:$B$4341,"&lt;&gt;Off-street")&gt;0,1,0)</f>
        <v>0</v>
      </c>
      <c r="F2086">
        <f>IF(COUNTIFS('United Data'!$A$3:$A$4341,F$1,'United Data'!$C$3:$C$4341,$A2086,'United Data'!$B$3:$B$4341,"&lt;&gt;Off-street")&gt;0,1,0)</f>
        <v>0</v>
      </c>
      <c r="G2086">
        <f>IF(COUNTIFS('United Data'!$A$3:$A$4341,G$1,'United Data'!$C$3:$C$4341,$A2086,'United Data'!$B$3:$B$4341,"&lt;&gt;Off-street")&gt;0,1,0)</f>
        <v>0</v>
      </c>
      <c r="H2086">
        <f>IF(COUNTIFS('United Data'!$A$3:$A$4341,H$1,'United Data'!$C$3:$C$4341,$A2086,'United Data'!$B$3:$B$4341,"&lt;&gt;Off-street")&gt;0,1,0)</f>
        <v>0</v>
      </c>
      <c r="I2086">
        <f>IF(COUNTIFS('United Data'!$A$3:$A$4341,I$1,'United Data'!$C$3:$C$4341,$A2086,'United Data'!$B$3:$B$4341,"&lt;&gt;Off-street")&gt;0,1,0)</f>
        <v>0</v>
      </c>
      <c r="J2086">
        <f>IF(COUNTIFS('United Data'!$A$3:$A$4341,J$1,'United Data'!$C$3:$C$4341,$A2086,'United Data'!$B$3:$B$4341,"&lt;&gt;Off-street")&gt;0,1,0)</f>
        <v>0</v>
      </c>
      <c r="K2086">
        <f>IF(COUNTIFS('United Data'!$A$3:$A$4341,K$1,'United Data'!$C$3:$C$4341,$A2086,'United Data'!$B$3:$B$4341,"&lt;&gt;Off-street")&gt;0,1,0)</f>
        <v>0</v>
      </c>
      <c r="L2086">
        <f>IF(COUNTIFS('United Data'!$A$3:$A$4341,L$1,'United Data'!$C$3:$C$4341,$A2086,'United Data'!$B$3:$B$4341,"&lt;&gt;Off-street")&gt;0,1,0)</f>
        <v>0</v>
      </c>
      <c r="M2086">
        <f>IF(COUNTIFS('United Data'!$A$3:$A$4341,M$1,'United Data'!$C$3:$C$4341,$A2086,'United Data'!$B$3:$B$4341,"&lt;&gt;Off-street")&gt;0,1,0)</f>
        <v>1</v>
      </c>
      <c r="N2086">
        <f>IF(COUNTIFS('United Data'!$A$3:$A$4341,N$1,'United Data'!$C$3:$C$4341,$A2086,'United Data'!$B$3:$B$4341,"&lt;&gt;Off-street")&gt;0,1,0)</f>
        <v>1</v>
      </c>
      <c r="O2086">
        <f>IF(COUNTIFS('United Data'!$A$3:$A$4341,O$1,'United Data'!$C$3:$C$4341,$A2086,'United Data'!$B$3:$B$4341,"&lt;&gt;Off-street")&gt;0,1,0)</f>
        <v>0</v>
      </c>
      <c r="P2086">
        <f>IF(COUNTIFS('United Data'!$A$3:$A$4341,P$1,'United Data'!$C$3:$C$4341,$A2086,'United Data'!$B$3:$B$4341,"&lt;&gt;Off-street")&gt;0,1,0)</f>
        <v>0</v>
      </c>
      <c r="Q2086">
        <f>IF(COUNTIFS('United Data'!$A$3:$A$4341,Q$1,'United Data'!$C$3:$C$4341,$A2086,'United Data'!$B$3:$B$4341,"&lt;&gt;Off-street")&gt;0,1,0)</f>
        <v>0</v>
      </c>
      <c r="R2086">
        <f>IF(COUNTIFS('United Data'!$A$3:$A$4341,R$1,'United Data'!$C$3:$C$4341,$A2086,'United Data'!$B$3:$B$4341,"&lt;&gt;Off-street")&gt;0,1,0)</f>
        <v>0</v>
      </c>
      <c r="S2086">
        <f t="shared" si="64"/>
        <v>2</v>
      </c>
      <c r="T2086">
        <f t="shared" si="65"/>
        <v>1</v>
      </c>
    </row>
    <row r="2087" spans="1:20" x14ac:dyDescent="0.2">
      <c r="A2087" t="s">
        <v>2135</v>
      </c>
      <c r="B2087">
        <f>IF(COUNTIFS('United Data'!$A$3:$A$4341,B$1,'United Data'!$C$3:$C$4341,$A2087,'United Data'!$B$3:$B$4341,"&lt;&gt;Off-street")&gt;0,1,0)</f>
        <v>0</v>
      </c>
      <c r="C2087">
        <f>IF(COUNTIFS('United Data'!$A$3:$A$4341,C$1,'United Data'!$C$3:$C$4341,$A2087,'United Data'!$B$3:$B$4341,"&lt;&gt;Off-street")&gt;0,1,0)</f>
        <v>0</v>
      </c>
      <c r="D2087">
        <f>IF(COUNTIFS('United Data'!$A$3:$A$4341,D$1,'United Data'!$C$3:$C$4341,$A2087,'United Data'!$B$3:$B$4341,"&lt;&gt;Off-street")&gt;0,1,0)</f>
        <v>0</v>
      </c>
      <c r="E2087">
        <f>IF(COUNTIFS('United Data'!$A$3:$A$4341,E$1,'United Data'!$C$3:$C$4341,$A2087,'United Data'!$B$3:$B$4341,"&lt;&gt;Off-street")&gt;0,1,0)</f>
        <v>0</v>
      </c>
      <c r="F2087">
        <f>IF(COUNTIFS('United Data'!$A$3:$A$4341,F$1,'United Data'!$C$3:$C$4341,$A2087,'United Data'!$B$3:$B$4341,"&lt;&gt;Off-street")&gt;0,1,0)</f>
        <v>0</v>
      </c>
      <c r="G2087">
        <f>IF(COUNTIFS('United Data'!$A$3:$A$4341,G$1,'United Data'!$C$3:$C$4341,$A2087,'United Data'!$B$3:$B$4341,"&lt;&gt;Off-street")&gt;0,1,0)</f>
        <v>0</v>
      </c>
      <c r="H2087">
        <f>IF(COUNTIFS('United Data'!$A$3:$A$4341,H$1,'United Data'!$C$3:$C$4341,$A2087,'United Data'!$B$3:$B$4341,"&lt;&gt;Off-street")&gt;0,1,0)</f>
        <v>0</v>
      </c>
      <c r="I2087">
        <f>IF(COUNTIFS('United Data'!$A$3:$A$4341,I$1,'United Data'!$C$3:$C$4341,$A2087,'United Data'!$B$3:$B$4341,"&lt;&gt;Off-street")&gt;0,1,0)</f>
        <v>0</v>
      </c>
      <c r="J2087">
        <f>IF(COUNTIFS('United Data'!$A$3:$A$4341,J$1,'United Data'!$C$3:$C$4341,$A2087,'United Data'!$B$3:$B$4341,"&lt;&gt;Off-street")&gt;0,1,0)</f>
        <v>0</v>
      </c>
      <c r="K2087">
        <f>IF(COUNTIFS('United Data'!$A$3:$A$4341,K$1,'United Data'!$C$3:$C$4341,$A2087,'United Data'!$B$3:$B$4341,"&lt;&gt;Off-street")&gt;0,1,0)</f>
        <v>0</v>
      </c>
      <c r="L2087">
        <f>IF(COUNTIFS('United Data'!$A$3:$A$4341,L$1,'United Data'!$C$3:$C$4341,$A2087,'United Data'!$B$3:$B$4341,"&lt;&gt;Off-street")&gt;0,1,0)</f>
        <v>0</v>
      </c>
      <c r="M2087">
        <f>IF(COUNTIFS('United Data'!$A$3:$A$4341,M$1,'United Data'!$C$3:$C$4341,$A2087,'United Data'!$B$3:$B$4341,"&lt;&gt;Off-street")&gt;0,1,0)</f>
        <v>1</v>
      </c>
      <c r="N2087">
        <f>IF(COUNTIFS('United Data'!$A$3:$A$4341,N$1,'United Data'!$C$3:$C$4341,$A2087,'United Data'!$B$3:$B$4341,"&lt;&gt;Off-street")&gt;0,1,0)</f>
        <v>0</v>
      </c>
      <c r="O2087">
        <f>IF(COUNTIFS('United Data'!$A$3:$A$4341,O$1,'United Data'!$C$3:$C$4341,$A2087,'United Data'!$B$3:$B$4341,"&lt;&gt;Off-street")&gt;0,1,0)</f>
        <v>0</v>
      </c>
      <c r="P2087">
        <f>IF(COUNTIFS('United Data'!$A$3:$A$4341,P$1,'United Data'!$C$3:$C$4341,$A2087,'United Data'!$B$3:$B$4341,"&lt;&gt;Off-street")&gt;0,1,0)</f>
        <v>0</v>
      </c>
      <c r="Q2087">
        <f>IF(COUNTIFS('United Data'!$A$3:$A$4341,Q$1,'United Data'!$C$3:$C$4341,$A2087,'United Data'!$B$3:$B$4341,"&lt;&gt;Off-street")&gt;0,1,0)</f>
        <v>0</v>
      </c>
      <c r="R2087">
        <f>IF(COUNTIFS('United Data'!$A$3:$A$4341,R$1,'United Data'!$C$3:$C$4341,$A2087,'United Data'!$B$3:$B$4341,"&lt;&gt;Off-street")&gt;0,1,0)</f>
        <v>0</v>
      </c>
      <c r="S2087">
        <f t="shared" si="64"/>
        <v>1</v>
      </c>
      <c r="T2087">
        <f t="shared" si="65"/>
        <v>1</v>
      </c>
    </row>
    <row r="2088" spans="1:20" x14ac:dyDescent="0.2">
      <c r="A2088" t="s">
        <v>2136</v>
      </c>
      <c r="B2088">
        <f>IF(COUNTIFS('United Data'!$A$3:$A$4341,B$1,'United Data'!$C$3:$C$4341,$A2088,'United Data'!$B$3:$B$4341,"&lt;&gt;Off-street")&gt;0,1,0)</f>
        <v>0</v>
      </c>
      <c r="C2088">
        <f>IF(COUNTIFS('United Data'!$A$3:$A$4341,C$1,'United Data'!$C$3:$C$4341,$A2088,'United Data'!$B$3:$B$4341,"&lt;&gt;Off-street")&gt;0,1,0)</f>
        <v>0</v>
      </c>
      <c r="D2088">
        <f>IF(COUNTIFS('United Data'!$A$3:$A$4341,D$1,'United Data'!$C$3:$C$4341,$A2088,'United Data'!$B$3:$B$4341,"&lt;&gt;Off-street")&gt;0,1,0)</f>
        <v>0</v>
      </c>
      <c r="E2088">
        <f>IF(COUNTIFS('United Data'!$A$3:$A$4341,E$1,'United Data'!$C$3:$C$4341,$A2088,'United Data'!$B$3:$B$4341,"&lt;&gt;Off-street")&gt;0,1,0)</f>
        <v>0</v>
      </c>
      <c r="F2088">
        <f>IF(COUNTIFS('United Data'!$A$3:$A$4341,F$1,'United Data'!$C$3:$C$4341,$A2088,'United Data'!$B$3:$B$4341,"&lt;&gt;Off-street")&gt;0,1,0)</f>
        <v>0</v>
      </c>
      <c r="G2088">
        <f>IF(COUNTIFS('United Data'!$A$3:$A$4341,G$1,'United Data'!$C$3:$C$4341,$A2088,'United Data'!$B$3:$B$4341,"&lt;&gt;Off-street")&gt;0,1,0)</f>
        <v>0</v>
      </c>
      <c r="H2088">
        <f>IF(COUNTIFS('United Data'!$A$3:$A$4341,H$1,'United Data'!$C$3:$C$4341,$A2088,'United Data'!$B$3:$B$4341,"&lt;&gt;Off-street")&gt;0,1,0)</f>
        <v>0</v>
      </c>
      <c r="I2088">
        <f>IF(COUNTIFS('United Data'!$A$3:$A$4341,I$1,'United Data'!$C$3:$C$4341,$A2088,'United Data'!$B$3:$B$4341,"&lt;&gt;Off-street")&gt;0,1,0)</f>
        <v>0</v>
      </c>
      <c r="J2088">
        <f>IF(COUNTIFS('United Data'!$A$3:$A$4341,J$1,'United Data'!$C$3:$C$4341,$A2088,'United Data'!$B$3:$B$4341,"&lt;&gt;Off-street")&gt;0,1,0)</f>
        <v>0</v>
      </c>
      <c r="K2088">
        <f>IF(COUNTIFS('United Data'!$A$3:$A$4341,K$1,'United Data'!$C$3:$C$4341,$A2088,'United Data'!$B$3:$B$4341,"&lt;&gt;Off-street")&gt;0,1,0)</f>
        <v>0</v>
      </c>
      <c r="L2088">
        <f>IF(COUNTIFS('United Data'!$A$3:$A$4341,L$1,'United Data'!$C$3:$C$4341,$A2088,'United Data'!$B$3:$B$4341,"&lt;&gt;Off-street")&gt;0,1,0)</f>
        <v>0</v>
      </c>
      <c r="M2088">
        <f>IF(COUNTIFS('United Data'!$A$3:$A$4341,M$1,'United Data'!$C$3:$C$4341,$A2088,'United Data'!$B$3:$B$4341,"&lt;&gt;Off-street")&gt;0,1,0)</f>
        <v>1</v>
      </c>
      <c r="N2088">
        <f>IF(COUNTIFS('United Data'!$A$3:$A$4341,N$1,'United Data'!$C$3:$C$4341,$A2088,'United Data'!$B$3:$B$4341,"&lt;&gt;Off-street")&gt;0,1,0)</f>
        <v>1</v>
      </c>
      <c r="O2088">
        <f>IF(COUNTIFS('United Data'!$A$3:$A$4341,O$1,'United Data'!$C$3:$C$4341,$A2088,'United Data'!$B$3:$B$4341,"&lt;&gt;Off-street")&gt;0,1,0)</f>
        <v>0</v>
      </c>
      <c r="P2088">
        <f>IF(COUNTIFS('United Data'!$A$3:$A$4341,P$1,'United Data'!$C$3:$C$4341,$A2088,'United Data'!$B$3:$B$4341,"&lt;&gt;Off-street")&gt;0,1,0)</f>
        <v>0</v>
      </c>
      <c r="Q2088">
        <f>IF(COUNTIFS('United Data'!$A$3:$A$4341,Q$1,'United Data'!$C$3:$C$4341,$A2088,'United Data'!$B$3:$B$4341,"&lt;&gt;Off-street")&gt;0,1,0)</f>
        <v>0</v>
      </c>
      <c r="R2088">
        <f>IF(COUNTIFS('United Data'!$A$3:$A$4341,R$1,'United Data'!$C$3:$C$4341,$A2088,'United Data'!$B$3:$B$4341,"&lt;&gt;Off-street")&gt;0,1,0)</f>
        <v>0</v>
      </c>
      <c r="S2088">
        <f t="shared" si="64"/>
        <v>2</v>
      </c>
      <c r="T2088">
        <f t="shared" si="65"/>
        <v>1</v>
      </c>
    </row>
    <row r="2089" spans="1:20" x14ac:dyDescent="0.2">
      <c r="A2089" t="s">
        <v>2137</v>
      </c>
      <c r="B2089">
        <f>IF(COUNTIFS('United Data'!$A$3:$A$4341,B$1,'United Data'!$C$3:$C$4341,$A2089,'United Data'!$B$3:$B$4341,"&lt;&gt;Off-street")&gt;0,1,0)</f>
        <v>0</v>
      </c>
      <c r="C2089">
        <f>IF(COUNTIFS('United Data'!$A$3:$A$4341,C$1,'United Data'!$C$3:$C$4341,$A2089,'United Data'!$B$3:$B$4341,"&lt;&gt;Off-street")&gt;0,1,0)</f>
        <v>0</v>
      </c>
      <c r="D2089">
        <f>IF(COUNTIFS('United Data'!$A$3:$A$4341,D$1,'United Data'!$C$3:$C$4341,$A2089,'United Data'!$B$3:$B$4341,"&lt;&gt;Off-street")&gt;0,1,0)</f>
        <v>0</v>
      </c>
      <c r="E2089">
        <f>IF(COUNTIFS('United Data'!$A$3:$A$4341,E$1,'United Data'!$C$3:$C$4341,$A2089,'United Data'!$B$3:$B$4341,"&lt;&gt;Off-street")&gt;0,1,0)</f>
        <v>0</v>
      </c>
      <c r="F2089">
        <f>IF(COUNTIFS('United Data'!$A$3:$A$4341,F$1,'United Data'!$C$3:$C$4341,$A2089,'United Data'!$B$3:$B$4341,"&lt;&gt;Off-street")&gt;0,1,0)</f>
        <v>0</v>
      </c>
      <c r="G2089">
        <f>IF(COUNTIFS('United Data'!$A$3:$A$4341,G$1,'United Data'!$C$3:$C$4341,$A2089,'United Data'!$B$3:$B$4341,"&lt;&gt;Off-street")&gt;0,1,0)</f>
        <v>0</v>
      </c>
      <c r="H2089">
        <f>IF(COUNTIFS('United Data'!$A$3:$A$4341,H$1,'United Data'!$C$3:$C$4341,$A2089,'United Data'!$B$3:$B$4341,"&lt;&gt;Off-street")&gt;0,1,0)</f>
        <v>0</v>
      </c>
      <c r="I2089">
        <f>IF(COUNTIFS('United Data'!$A$3:$A$4341,I$1,'United Data'!$C$3:$C$4341,$A2089,'United Data'!$B$3:$B$4341,"&lt;&gt;Off-street")&gt;0,1,0)</f>
        <v>0</v>
      </c>
      <c r="J2089">
        <f>IF(COUNTIFS('United Data'!$A$3:$A$4341,J$1,'United Data'!$C$3:$C$4341,$A2089,'United Data'!$B$3:$B$4341,"&lt;&gt;Off-street")&gt;0,1,0)</f>
        <v>0</v>
      </c>
      <c r="K2089">
        <f>IF(COUNTIFS('United Data'!$A$3:$A$4341,K$1,'United Data'!$C$3:$C$4341,$A2089,'United Data'!$B$3:$B$4341,"&lt;&gt;Off-street")&gt;0,1,0)</f>
        <v>0</v>
      </c>
      <c r="L2089">
        <f>IF(COUNTIFS('United Data'!$A$3:$A$4341,L$1,'United Data'!$C$3:$C$4341,$A2089,'United Data'!$B$3:$B$4341,"&lt;&gt;Off-street")&gt;0,1,0)</f>
        <v>0</v>
      </c>
      <c r="M2089">
        <f>IF(COUNTIFS('United Data'!$A$3:$A$4341,M$1,'United Data'!$C$3:$C$4341,$A2089,'United Data'!$B$3:$B$4341,"&lt;&gt;Off-street")&gt;0,1,0)</f>
        <v>1</v>
      </c>
      <c r="N2089">
        <f>IF(COUNTIFS('United Data'!$A$3:$A$4341,N$1,'United Data'!$C$3:$C$4341,$A2089,'United Data'!$B$3:$B$4341,"&lt;&gt;Off-street")&gt;0,1,0)</f>
        <v>0</v>
      </c>
      <c r="O2089">
        <f>IF(COUNTIFS('United Data'!$A$3:$A$4341,O$1,'United Data'!$C$3:$C$4341,$A2089,'United Data'!$B$3:$B$4341,"&lt;&gt;Off-street")&gt;0,1,0)</f>
        <v>0</v>
      </c>
      <c r="P2089">
        <f>IF(COUNTIFS('United Data'!$A$3:$A$4341,P$1,'United Data'!$C$3:$C$4341,$A2089,'United Data'!$B$3:$B$4341,"&lt;&gt;Off-street")&gt;0,1,0)</f>
        <v>0</v>
      </c>
      <c r="Q2089">
        <f>IF(COUNTIFS('United Data'!$A$3:$A$4341,Q$1,'United Data'!$C$3:$C$4341,$A2089,'United Data'!$B$3:$B$4341,"&lt;&gt;Off-street")&gt;0,1,0)</f>
        <v>0</v>
      </c>
      <c r="R2089">
        <f>IF(COUNTIFS('United Data'!$A$3:$A$4341,R$1,'United Data'!$C$3:$C$4341,$A2089,'United Data'!$B$3:$B$4341,"&lt;&gt;Off-street")&gt;0,1,0)</f>
        <v>0</v>
      </c>
      <c r="S2089">
        <f t="shared" si="64"/>
        <v>1</v>
      </c>
      <c r="T2089">
        <f t="shared" si="65"/>
        <v>1</v>
      </c>
    </row>
    <row r="2090" spans="1:20" x14ac:dyDescent="0.2">
      <c r="A2090" t="s">
        <v>2138</v>
      </c>
      <c r="B2090">
        <f>IF(COUNTIFS('United Data'!$A$3:$A$4341,B$1,'United Data'!$C$3:$C$4341,$A2090,'United Data'!$B$3:$B$4341,"&lt;&gt;Off-street")&gt;0,1,0)</f>
        <v>0</v>
      </c>
      <c r="C2090">
        <f>IF(COUNTIFS('United Data'!$A$3:$A$4341,C$1,'United Data'!$C$3:$C$4341,$A2090,'United Data'!$B$3:$B$4341,"&lt;&gt;Off-street")&gt;0,1,0)</f>
        <v>0</v>
      </c>
      <c r="D2090">
        <f>IF(COUNTIFS('United Data'!$A$3:$A$4341,D$1,'United Data'!$C$3:$C$4341,$A2090,'United Data'!$B$3:$B$4341,"&lt;&gt;Off-street")&gt;0,1,0)</f>
        <v>0</v>
      </c>
      <c r="E2090">
        <f>IF(COUNTIFS('United Data'!$A$3:$A$4341,E$1,'United Data'!$C$3:$C$4341,$A2090,'United Data'!$B$3:$B$4341,"&lt;&gt;Off-street")&gt;0,1,0)</f>
        <v>0</v>
      </c>
      <c r="F2090">
        <f>IF(COUNTIFS('United Data'!$A$3:$A$4341,F$1,'United Data'!$C$3:$C$4341,$A2090,'United Data'!$B$3:$B$4341,"&lt;&gt;Off-street")&gt;0,1,0)</f>
        <v>0</v>
      </c>
      <c r="G2090">
        <f>IF(COUNTIFS('United Data'!$A$3:$A$4341,G$1,'United Data'!$C$3:$C$4341,$A2090,'United Data'!$B$3:$B$4341,"&lt;&gt;Off-street")&gt;0,1,0)</f>
        <v>0</v>
      </c>
      <c r="H2090">
        <f>IF(COUNTIFS('United Data'!$A$3:$A$4341,H$1,'United Data'!$C$3:$C$4341,$A2090,'United Data'!$B$3:$B$4341,"&lt;&gt;Off-street")&gt;0,1,0)</f>
        <v>0</v>
      </c>
      <c r="I2090">
        <f>IF(COUNTIFS('United Data'!$A$3:$A$4341,I$1,'United Data'!$C$3:$C$4341,$A2090,'United Data'!$B$3:$B$4341,"&lt;&gt;Off-street")&gt;0,1,0)</f>
        <v>0</v>
      </c>
      <c r="J2090">
        <f>IF(COUNTIFS('United Data'!$A$3:$A$4341,J$1,'United Data'!$C$3:$C$4341,$A2090,'United Data'!$B$3:$B$4341,"&lt;&gt;Off-street")&gt;0,1,0)</f>
        <v>0</v>
      </c>
      <c r="K2090">
        <f>IF(COUNTIFS('United Data'!$A$3:$A$4341,K$1,'United Data'!$C$3:$C$4341,$A2090,'United Data'!$B$3:$B$4341,"&lt;&gt;Off-street")&gt;0,1,0)</f>
        <v>0</v>
      </c>
      <c r="L2090">
        <f>IF(COUNTIFS('United Data'!$A$3:$A$4341,L$1,'United Data'!$C$3:$C$4341,$A2090,'United Data'!$B$3:$B$4341,"&lt;&gt;Off-street")&gt;0,1,0)</f>
        <v>0</v>
      </c>
      <c r="M2090">
        <f>IF(COUNTIFS('United Data'!$A$3:$A$4341,M$1,'United Data'!$C$3:$C$4341,$A2090,'United Data'!$B$3:$B$4341,"&lt;&gt;Off-street")&gt;0,1,0)</f>
        <v>1</v>
      </c>
      <c r="N2090">
        <f>IF(COUNTIFS('United Data'!$A$3:$A$4341,N$1,'United Data'!$C$3:$C$4341,$A2090,'United Data'!$B$3:$B$4341,"&lt;&gt;Off-street")&gt;0,1,0)</f>
        <v>0</v>
      </c>
      <c r="O2090">
        <f>IF(COUNTIFS('United Data'!$A$3:$A$4341,O$1,'United Data'!$C$3:$C$4341,$A2090,'United Data'!$B$3:$B$4341,"&lt;&gt;Off-street")&gt;0,1,0)</f>
        <v>0</v>
      </c>
      <c r="P2090">
        <f>IF(COUNTIFS('United Data'!$A$3:$A$4341,P$1,'United Data'!$C$3:$C$4341,$A2090,'United Data'!$B$3:$B$4341,"&lt;&gt;Off-street")&gt;0,1,0)</f>
        <v>0</v>
      </c>
      <c r="Q2090">
        <f>IF(COUNTIFS('United Data'!$A$3:$A$4341,Q$1,'United Data'!$C$3:$C$4341,$A2090,'United Data'!$B$3:$B$4341,"&lt;&gt;Off-street")&gt;0,1,0)</f>
        <v>0</v>
      </c>
      <c r="R2090">
        <f>IF(COUNTIFS('United Data'!$A$3:$A$4341,R$1,'United Data'!$C$3:$C$4341,$A2090,'United Data'!$B$3:$B$4341,"&lt;&gt;Off-street")&gt;0,1,0)</f>
        <v>0</v>
      </c>
      <c r="S2090">
        <f t="shared" si="64"/>
        <v>1</v>
      </c>
      <c r="T2090">
        <f t="shared" si="65"/>
        <v>1</v>
      </c>
    </row>
    <row r="2091" spans="1:20" x14ac:dyDescent="0.2">
      <c r="A2091" t="s">
        <v>2139</v>
      </c>
      <c r="B2091">
        <f>IF(COUNTIFS('United Data'!$A$3:$A$4341,B$1,'United Data'!$C$3:$C$4341,$A2091,'United Data'!$B$3:$B$4341,"&lt;&gt;Off-street")&gt;0,1,0)</f>
        <v>0</v>
      </c>
      <c r="C2091">
        <f>IF(COUNTIFS('United Data'!$A$3:$A$4341,C$1,'United Data'!$C$3:$C$4341,$A2091,'United Data'!$B$3:$B$4341,"&lt;&gt;Off-street")&gt;0,1,0)</f>
        <v>0</v>
      </c>
      <c r="D2091">
        <f>IF(COUNTIFS('United Data'!$A$3:$A$4341,D$1,'United Data'!$C$3:$C$4341,$A2091,'United Data'!$B$3:$B$4341,"&lt;&gt;Off-street")&gt;0,1,0)</f>
        <v>0</v>
      </c>
      <c r="E2091">
        <f>IF(COUNTIFS('United Data'!$A$3:$A$4341,E$1,'United Data'!$C$3:$C$4341,$A2091,'United Data'!$B$3:$B$4341,"&lt;&gt;Off-street")&gt;0,1,0)</f>
        <v>0</v>
      </c>
      <c r="F2091">
        <f>IF(COUNTIFS('United Data'!$A$3:$A$4341,F$1,'United Data'!$C$3:$C$4341,$A2091,'United Data'!$B$3:$B$4341,"&lt;&gt;Off-street")&gt;0,1,0)</f>
        <v>0</v>
      </c>
      <c r="G2091">
        <f>IF(COUNTIFS('United Data'!$A$3:$A$4341,G$1,'United Data'!$C$3:$C$4341,$A2091,'United Data'!$B$3:$B$4341,"&lt;&gt;Off-street")&gt;0,1,0)</f>
        <v>0</v>
      </c>
      <c r="H2091">
        <f>IF(COUNTIFS('United Data'!$A$3:$A$4341,H$1,'United Data'!$C$3:$C$4341,$A2091,'United Data'!$B$3:$B$4341,"&lt;&gt;Off-street")&gt;0,1,0)</f>
        <v>0</v>
      </c>
      <c r="I2091">
        <f>IF(COUNTIFS('United Data'!$A$3:$A$4341,I$1,'United Data'!$C$3:$C$4341,$A2091,'United Data'!$B$3:$B$4341,"&lt;&gt;Off-street")&gt;0,1,0)</f>
        <v>0</v>
      </c>
      <c r="J2091">
        <f>IF(COUNTIFS('United Data'!$A$3:$A$4341,J$1,'United Data'!$C$3:$C$4341,$A2091,'United Data'!$B$3:$B$4341,"&lt;&gt;Off-street")&gt;0,1,0)</f>
        <v>0</v>
      </c>
      <c r="K2091">
        <f>IF(COUNTIFS('United Data'!$A$3:$A$4341,K$1,'United Data'!$C$3:$C$4341,$A2091,'United Data'!$B$3:$B$4341,"&lt;&gt;Off-street")&gt;0,1,0)</f>
        <v>0</v>
      </c>
      <c r="L2091">
        <f>IF(COUNTIFS('United Data'!$A$3:$A$4341,L$1,'United Data'!$C$3:$C$4341,$A2091,'United Data'!$B$3:$B$4341,"&lt;&gt;Off-street")&gt;0,1,0)</f>
        <v>0</v>
      </c>
      <c r="M2091">
        <f>IF(COUNTIFS('United Data'!$A$3:$A$4341,M$1,'United Data'!$C$3:$C$4341,$A2091,'United Data'!$B$3:$B$4341,"&lt;&gt;Off-street")&gt;0,1,0)</f>
        <v>1</v>
      </c>
      <c r="N2091">
        <f>IF(COUNTIFS('United Data'!$A$3:$A$4341,N$1,'United Data'!$C$3:$C$4341,$A2091,'United Data'!$B$3:$B$4341,"&lt;&gt;Off-street")&gt;0,1,0)</f>
        <v>0</v>
      </c>
      <c r="O2091">
        <f>IF(COUNTIFS('United Data'!$A$3:$A$4341,O$1,'United Data'!$C$3:$C$4341,$A2091,'United Data'!$B$3:$B$4341,"&lt;&gt;Off-street")&gt;0,1,0)</f>
        <v>0</v>
      </c>
      <c r="P2091">
        <f>IF(COUNTIFS('United Data'!$A$3:$A$4341,P$1,'United Data'!$C$3:$C$4341,$A2091,'United Data'!$B$3:$B$4341,"&lt;&gt;Off-street")&gt;0,1,0)</f>
        <v>0</v>
      </c>
      <c r="Q2091">
        <f>IF(COUNTIFS('United Data'!$A$3:$A$4341,Q$1,'United Data'!$C$3:$C$4341,$A2091,'United Data'!$B$3:$B$4341,"&lt;&gt;Off-street")&gt;0,1,0)</f>
        <v>0</v>
      </c>
      <c r="R2091">
        <f>IF(COUNTIFS('United Data'!$A$3:$A$4341,R$1,'United Data'!$C$3:$C$4341,$A2091,'United Data'!$B$3:$B$4341,"&lt;&gt;Off-street")&gt;0,1,0)</f>
        <v>0</v>
      </c>
      <c r="S2091">
        <f t="shared" si="64"/>
        <v>1</v>
      </c>
      <c r="T2091">
        <f t="shared" si="65"/>
        <v>1</v>
      </c>
    </row>
    <row r="2092" spans="1:20" x14ac:dyDescent="0.2">
      <c r="A2092" t="s">
        <v>2140</v>
      </c>
      <c r="B2092">
        <f>IF(COUNTIFS('United Data'!$A$3:$A$4341,B$1,'United Data'!$C$3:$C$4341,$A2092,'United Data'!$B$3:$B$4341,"&lt;&gt;Off-street")&gt;0,1,0)</f>
        <v>0</v>
      </c>
      <c r="C2092">
        <f>IF(COUNTIFS('United Data'!$A$3:$A$4341,C$1,'United Data'!$C$3:$C$4341,$A2092,'United Data'!$B$3:$B$4341,"&lt;&gt;Off-street")&gt;0,1,0)</f>
        <v>0</v>
      </c>
      <c r="D2092">
        <f>IF(COUNTIFS('United Data'!$A$3:$A$4341,D$1,'United Data'!$C$3:$C$4341,$A2092,'United Data'!$B$3:$B$4341,"&lt;&gt;Off-street")&gt;0,1,0)</f>
        <v>0</v>
      </c>
      <c r="E2092">
        <f>IF(COUNTIFS('United Data'!$A$3:$A$4341,E$1,'United Data'!$C$3:$C$4341,$A2092,'United Data'!$B$3:$B$4341,"&lt;&gt;Off-street")&gt;0,1,0)</f>
        <v>0</v>
      </c>
      <c r="F2092">
        <f>IF(COUNTIFS('United Data'!$A$3:$A$4341,F$1,'United Data'!$C$3:$C$4341,$A2092,'United Data'!$B$3:$B$4341,"&lt;&gt;Off-street")&gt;0,1,0)</f>
        <v>0</v>
      </c>
      <c r="G2092">
        <f>IF(COUNTIFS('United Data'!$A$3:$A$4341,G$1,'United Data'!$C$3:$C$4341,$A2092,'United Data'!$B$3:$B$4341,"&lt;&gt;Off-street")&gt;0,1,0)</f>
        <v>0</v>
      </c>
      <c r="H2092">
        <f>IF(COUNTIFS('United Data'!$A$3:$A$4341,H$1,'United Data'!$C$3:$C$4341,$A2092,'United Data'!$B$3:$B$4341,"&lt;&gt;Off-street")&gt;0,1,0)</f>
        <v>0</v>
      </c>
      <c r="I2092">
        <f>IF(COUNTIFS('United Data'!$A$3:$A$4341,I$1,'United Data'!$C$3:$C$4341,$A2092,'United Data'!$B$3:$B$4341,"&lt;&gt;Off-street")&gt;0,1,0)</f>
        <v>0</v>
      </c>
      <c r="J2092">
        <f>IF(COUNTIFS('United Data'!$A$3:$A$4341,J$1,'United Data'!$C$3:$C$4341,$A2092,'United Data'!$B$3:$B$4341,"&lt;&gt;Off-street")&gt;0,1,0)</f>
        <v>0</v>
      </c>
      <c r="K2092">
        <f>IF(COUNTIFS('United Data'!$A$3:$A$4341,K$1,'United Data'!$C$3:$C$4341,$A2092,'United Data'!$B$3:$B$4341,"&lt;&gt;Off-street")&gt;0,1,0)</f>
        <v>0</v>
      </c>
      <c r="L2092">
        <f>IF(COUNTIFS('United Data'!$A$3:$A$4341,L$1,'United Data'!$C$3:$C$4341,$A2092,'United Data'!$B$3:$B$4341,"&lt;&gt;Off-street")&gt;0,1,0)</f>
        <v>0</v>
      </c>
      <c r="M2092">
        <f>IF(COUNTIFS('United Data'!$A$3:$A$4341,M$1,'United Data'!$C$3:$C$4341,$A2092,'United Data'!$B$3:$B$4341,"&lt;&gt;Off-street")&gt;0,1,0)</f>
        <v>1</v>
      </c>
      <c r="N2092">
        <f>IF(COUNTIFS('United Data'!$A$3:$A$4341,N$1,'United Data'!$C$3:$C$4341,$A2092,'United Data'!$B$3:$B$4341,"&lt;&gt;Off-street")&gt;0,1,0)</f>
        <v>0</v>
      </c>
      <c r="O2092">
        <f>IF(COUNTIFS('United Data'!$A$3:$A$4341,O$1,'United Data'!$C$3:$C$4341,$A2092,'United Data'!$B$3:$B$4341,"&lt;&gt;Off-street")&gt;0,1,0)</f>
        <v>1</v>
      </c>
      <c r="P2092">
        <f>IF(COUNTIFS('United Data'!$A$3:$A$4341,P$1,'United Data'!$C$3:$C$4341,$A2092,'United Data'!$B$3:$B$4341,"&lt;&gt;Off-street")&gt;0,1,0)</f>
        <v>0</v>
      </c>
      <c r="Q2092">
        <f>IF(COUNTIFS('United Data'!$A$3:$A$4341,Q$1,'United Data'!$C$3:$C$4341,$A2092,'United Data'!$B$3:$B$4341,"&lt;&gt;Off-street")&gt;0,1,0)</f>
        <v>0</v>
      </c>
      <c r="R2092">
        <f>IF(COUNTIFS('United Data'!$A$3:$A$4341,R$1,'United Data'!$C$3:$C$4341,$A2092,'United Data'!$B$3:$B$4341,"&lt;&gt;Off-street")&gt;0,1,0)</f>
        <v>0</v>
      </c>
      <c r="S2092">
        <f t="shared" si="64"/>
        <v>2</v>
      </c>
      <c r="T2092">
        <f t="shared" si="65"/>
        <v>2</v>
      </c>
    </row>
    <row r="2093" spans="1:20" x14ac:dyDescent="0.2">
      <c r="A2093" t="s">
        <v>2141</v>
      </c>
      <c r="B2093">
        <f>IF(COUNTIFS('United Data'!$A$3:$A$4341,B$1,'United Data'!$C$3:$C$4341,$A2093,'United Data'!$B$3:$B$4341,"&lt;&gt;Off-street")&gt;0,1,0)</f>
        <v>0</v>
      </c>
      <c r="C2093">
        <f>IF(COUNTIFS('United Data'!$A$3:$A$4341,C$1,'United Data'!$C$3:$C$4341,$A2093,'United Data'!$B$3:$B$4341,"&lt;&gt;Off-street")&gt;0,1,0)</f>
        <v>0</v>
      </c>
      <c r="D2093">
        <f>IF(COUNTIFS('United Data'!$A$3:$A$4341,D$1,'United Data'!$C$3:$C$4341,$A2093,'United Data'!$B$3:$B$4341,"&lt;&gt;Off-street")&gt;0,1,0)</f>
        <v>0</v>
      </c>
      <c r="E2093">
        <f>IF(COUNTIFS('United Data'!$A$3:$A$4341,E$1,'United Data'!$C$3:$C$4341,$A2093,'United Data'!$B$3:$B$4341,"&lt;&gt;Off-street")&gt;0,1,0)</f>
        <v>0</v>
      </c>
      <c r="F2093">
        <f>IF(COUNTIFS('United Data'!$A$3:$A$4341,F$1,'United Data'!$C$3:$C$4341,$A2093,'United Data'!$B$3:$B$4341,"&lt;&gt;Off-street")&gt;0,1,0)</f>
        <v>0</v>
      </c>
      <c r="G2093">
        <f>IF(COUNTIFS('United Data'!$A$3:$A$4341,G$1,'United Data'!$C$3:$C$4341,$A2093,'United Data'!$B$3:$B$4341,"&lt;&gt;Off-street")&gt;0,1,0)</f>
        <v>0</v>
      </c>
      <c r="H2093">
        <f>IF(COUNTIFS('United Data'!$A$3:$A$4341,H$1,'United Data'!$C$3:$C$4341,$A2093,'United Data'!$B$3:$B$4341,"&lt;&gt;Off-street")&gt;0,1,0)</f>
        <v>0</v>
      </c>
      <c r="I2093">
        <f>IF(COUNTIFS('United Data'!$A$3:$A$4341,I$1,'United Data'!$C$3:$C$4341,$A2093,'United Data'!$B$3:$B$4341,"&lt;&gt;Off-street")&gt;0,1,0)</f>
        <v>0</v>
      </c>
      <c r="J2093">
        <f>IF(COUNTIFS('United Data'!$A$3:$A$4341,J$1,'United Data'!$C$3:$C$4341,$A2093,'United Data'!$B$3:$B$4341,"&lt;&gt;Off-street")&gt;0,1,0)</f>
        <v>0</v>
      </c>
      <c r="K2093">
        <f>IF(COUNTIFS('United Data'!$A$3:$A$4341,K$1,'United Data'!$C$3:$C$4341,$A2093,'United Data'!$B$3:$B$4341,"&lt;&gt;Off-street")&gt;0,1,0)</f>
        <v>0</v>
      </c>
      <c r="L2093">
        <f>IF(COUNTIFS('United Data'!$A$3:$A$4341,L$1,'United Data'!$C$3:$C$4341,$A2093,'United Data'!$B$3:$B$4341,"&lt;&gt;Off-street")&gt;0,1,0)</f>
        <v>0</v>
      </c>
      <c r="M2093">
        <f>IF(COUNTIFS('United Data'!$A$3:$A$4341,M$1,'United Data'!$C$3:$C$4341,$A2093,'United Data'!$B$3:$B$4341,"&lt;&gt;Off-street")&gt;0,1,0)</f>
        <v>1</v>
      </c>
      <c r="N2093">
        <f>IF(COUNTIFS('United Data'!$A$3:$A$4341,N$1,'United Data'!$C$3:$C$4341,$A2093,'United Data'!$B$3:$B$4341,"&lt;&gt;Off-street")&gt;0,1,0)</f>
        <v>0</v>
      </c>
      <c r="O2093">
        <f>IF(COUNTIFS('United Data'!$A$3:$A$4341,O$1,'United Data'!$C$3:$C$4341,$A2093,'United Data'!$B$3:$B$4341,"&lt;&gt;Off-street")&gt;0,1,0)</f>
        <v>0</v>
      </c>
      <c r="P2093">
        <f>IF(COUNTIFS('United Data'!$A$3:$A$4341,P$1,'United Data'!$C$3:$C$4341,$A2093,'United Data'!$B$3:$B$4341,"&lt;&gt;Off-street")&gt;0,1,0)</f>
        <v>0</v>
      </c>
      <c r="Q2093">
        <f>IF(COUNTIFS('United Data'!$A$3:$A$4341,Q$1,'United Data'!$C$3:$C$4341,$A2093,'United Data'!$B$3:$B$4341,"&lt;&gt;Off-street")&gt;0,1,0)</f>
        <v>0</v>
      </c>
      <c r="R2093">
        <f>IF(COUNTIFS('United Data'!$A$3:$A$4341,R$1,'United Data'!$C$3:$C$4341,$A2093,'United Data'!$B$3:$B$4341,"&lt;&gt;Off-street")&gt;0,1,0)</f>
        <v>0</v>
      </c>
      <c r="S2093">
        <f t="shared" si="64"/>
        <v>1</v>
      </c>
      <c r="T2093">
        <f t="shared" si="65"/>
        <v>1</v>
      </c>
    </row>
    <row r="2094" spans="1:20" x14ac:dyDescent="0.2">
      <c r="A2094" t="s">
        <v>2142</v>
      </c>
      <c r="B2094">
        <f>IF(COUNTIFS('United Data'!$A$3:$A$4341,B$1,'United Data'!$C$3:$C$4341,$A2094,'United Data'!$B$3:$B$4341,"&lt;&gt;Off-street")&gt;0,1,0)</f>
        <v>0</v>
      </c>
      <c r="C2094">
        <f>IF(COUNTIFS('United Data'!$A$3:$A$4341,C$1,'United Data'!$C$3:$C$4341,$A2094,'United Data'!$B$3:$B$4341,"&lt;&gt;Off-street")&gt;0,1,0)</f>
        <v>0</v>
      </c>
      <c r="D2094">
        <f>IF(COUNTIFS('United Data'!$A$3:$A$4341,D$1,'United Data'!$C$3:$C$4341,$A2094,'United Data'!$B$3:$B$4341,"&lt;&gt;Off-street")&gt;0,1,0)</f>
        <v>0</v>
      </c>
      <c r="E2094">
        <f>IF(COUNTIFS('United Data'!$A$3:$A$4341,E$1,'United Data'!$C$3:$C$4341,$A2094,'United Data'!$B$3:$B$4341,"&lt;&gt;Off-street")&gt;0,1,0)</f>
        <v>0</v>
      </c>
      <c r="F2094">
        <f>IF(COUNTIFS('United Data'!$A$3:$A$4341,F$1,'United Data'!$C$3:$C$4341,$A2094,'United Data'!$B$3:$B$4341,"&lt;&gt;Off-street")&gt;0,1,0)</f>
        <v>0</v>
      </c>
      <c r="G2094">
        <f>IF(COUNTIFS('United Data'!$A$3:$A$4341,G$1,'United Data'!$C$3:$C$4341,$A2094,'United Data'!$B$3:$B$4341,"&lt;&gt;Off-street")&gt;0,1,0)</f>
        <v>0</v>
      </c>
      <c r="H2094">
        <f>IF(COUNTIFS('United Data'!$A$3:$A$4341,H$1,'United Data'!$C$3:$C$4341,$A2094,'United Data'!$B$3:$B$4341,"&lt;&gt;Off-street")&gt;0,1,0)</f>
        <v>0</v>
      </c>
      <c r="I2094">
        <f>IF(COUNTIFS('United Data'!$A$3:$A$4341,I$1,'United Data'!$C$3:$C$4341,$A2094,'United Data'!$B$3:$B$4341,"&lt;&gt;Off-street")&gt;0,1,0)</f>
        <v>0</v>
      </c>
      <c r="J2094">
        <f>IF(COUNTIFS('United Data'!$A$3:$A$4341,J$1,'United Data'!$C$3:$C$4341,$A2094,'United Data'!$B$3:$B$4341,"&lt;&gt;Off-street")&gt;0,1,0)</f>
        <v>0</v>
      </c>
      <c r="K2094">
        <f>IF(COUNTIFS('United Data'!$A$3:$A$4341,K$1,'United Data'!$C$3:$C$4341,$A2094,'United Data'!$B$3:$B$4341,"&lt;&gt;Off-street")&gt;0,1,0)</f>
        <v>0</v>
      </c>
      <c r="L2094">
        <f>IF(COUNTIFS('United Data'!$A$3:$A$4341,L$1,'United Data'!$C$3:$C$4341,$A2094,'United Data'!$B$3:$B$4341,"&lt;&gt;Off-street")&gt;0,1,0)</f>
        <v>0</v>
      </c>
      <c r="M2094">
        <f>IF(COUNTIFS('United Data'!$A$3:$A$4341,M$1,'United Data'!$C$3:$C$4341,$A2094,'United Data'!$B$3:$B$4341,"&lt;&gt;Off-street")&gt;0,1,0)</f>
        <v>0</v>
      </c>
      <c r="N2094">
        <f>IF(COUNTIFS('United Data'!$A$3:$A$4341,N$1,'United Data'!$C$3:$C$4341,$A2094,'United Data'!$B$3:$B$4341,"&lt;&gt;Off-street")&gt;0,1,0)</f>
        <v>1</v>
      </c>
      <c r="O2094">
        <f>IF(COUNTIFS('United Data'!$A$3:$A$4341,O$1,'United Data'!$C$3:$C$4341,$A2094,'United Data'!$B$3:$B$4341,"&lt;&gt;Off-street")&gt;0,1,0)</f>
        <v>0</v>
      </c>
      <c r="P2094">
        <f>IF(COUNTIFS('United Data'!$A$3:$A$4341,P$1,'United Data'!$C$3:$C$4341,$A2094,'United Data'!$B$3:$B$4341,"&lt;&gt;Off-street")&gt;0,1,0)</f>
        <v>0</v>
      </c>
      <c r="Q2094">
        <f>IF(COUNTIFS('United Data'!$A$3:$A$4341,Q$1,'United Data'!$C$3:$C$4341,$A2094,'United Data'!$B$3:$B$4341,"&lt;&gt;Off-street")&gt;0,1,0)</f>
        <v>0</v>
      </c>
      <c r="R2094">
        <f>IF(COUNTIFS('United Data'!$A$3:$A$4341,R$1,'United Data'!$C$3:$C$4341,$A2094,'United Data'!$B$3:$B$4341,"&lt;&gt;Off-street")&gt;0,1,0)</f>
        <v>0</v>
      </c>
      <c r="S2094">
        <f t="shared" si="64"/>
        <v>1</v>
      </c>
      <c r="T2094">
        <f t="shared" si="65"/>
        <v>1</v>
      </c>
    </row>
    <row r="2095" spans="1:20" x14ac:dyDescent="0.2">
      <c r="A2095" t="s">
        <v>2143</v>
      </c>
      <c r="B2095">
        <f>IF(COUNTIFS('United Data'!$A$3:$A$4341,B$1,'United Data'!$C$3:$C$4341,$A2095,'United Data'!$B$3:$B$4341,"&lt;&gt;Off-street")&gt;0,1,0)</f>
        <v>0</v>
      </c>
      <c r="C2095">
        <f>IF(COUNTIFS('United Data'!$A$3:$A$4341,C$1,'United Data'!$C$3:$C$4341,$A2095,'United Data'!$B$3:$B$4341,"&lt;&gt;Off-street")&gt;0,1,0)</f>
        <v>0</v>
      </c>
      <c r="D2095">
        <f>IF(COUNTIFS('United Data'!$A$3:$A$4341,D$1,'United Data'!$C$3:$C$4341,$A2095,'United Data'!$B$3:$B$4341,"&lt;&gt;Off-street")&gt;0,1,0)</f>
        <v>0</v>
      </c>
      <c r="E2095">
        <f>IF(COUNTIFS('United Data'!$A$3:$A$4341,E$1,'United Data'!$C$3:$C$4341,$A2095,'United Data'!$B$3:$B$4341,"&lt;&gt;Off-street")&gt;0,1,0)</f>
        <v>0</v>
      </c>
      <c r="F2095">
        <f>IF(COUNTIFS('United Data'!$A$3:$A$4341,F$1,'United Data'!$C$3:$C$4341,$A2095,'United Data'!$B$3:$B$4341,"&lt;&gt;Off-street")&gt;0,1,0)</f>
        <v>0</v>
      </c>
      <c r="G2095">
        <f>IF(COUNTIFS('United Data'!$A$3:$A$4341,G$1,'United Data'!$C$3:$C$4341,$A2095,'United Data'!$B$3:$B$4341,"&lt;&gt;Off-street")&gt;0,1,0)</f>
        <v>0</v>
      </c>
      <c r="H2095">
        <f>IF(COUNTIFS('United Data'!$A$3:$A$4341,H$1,'United Data'!$C$3:$C$4341,$A2095,'United Data'!$B$3:$B$4341,"&lt;&gt;Off-street")&gt;0,1,0)</f>
        <v>0</v>
      </c>
      <c r="I2095">
        <f>IF(COUNTIFS('United Data'!$A$3:$A$4341,I$1,'United Data'!$C$3:$C$4341,$A2095,'United Data'!$B$3:$B$4341,"&lt;&gt;Off-street")&gt;0,1,0)</f>
        <v>0</v>
      </c>
      <c r="J2095">
        <f>IF(COUNTIFS('United Data'!$A$3:$A$4341,J$1,'United Data'!$C$3:$C$4341,$A2095,'United Data'!$B$3:$B$4341,"&lt;&gt;Off-street")&gt;0,1,0)</f>
        <v>0</v>
      </c>
      <c r="K2095">
        <f>IF(COUNTIFS('United Data'!$A$3:$A$4341,K$1,'United Data'!$C$3:$C$4341,$A2095,'United Data'!$B$3:$B$4341,"&lt;&gt;Off-street")&gt;0,1,0)</f>
        <v>0</v>
      </c>
      <c r="L2095">
        <f>IF(COUNTIFS('United Data'!$A$3:$A$4341,L$1,'United Data'!$C$3:$C$4341,$A2095,'United Data'!$B$3:$B$4341,"&lt;&gt;Off-street")&gt;0,1,0)</f>
        <v>0</v>
      </c>
      <c r="M2095">
        <f>IF(COUNTIFS('United Data'!$A$3:$A$4341,M$1,'United Data'!$C$3:$C$4341,$A2095,'United Data'!$B$3:$B$4341,"&lt;&gt;Off-street")&gt;0,1,0)</f>
        <v>0</v>
      </c>
      <c r="N2095">
        <f>IF(COUNTIFS('United Data'!$A$3:$A$4341,N$1,'United Data'!$C$3:$C$4341,$A2095,'United Data'!$B$3:$B$4341,"&lt;&gt;Off-street")&gt;0,1,0)</f>
        <v>1</v>
      </c>
      <c r="O2095">
        <f>IF(COUNTIFS('United Data'!$A$3:$A$4341,O$1,'United Data'!$C$3:$C$4341,$A2095,'United Data'!$B$3:$B$4341,"&lt;&gt;Off-street")&gt;0,1,0)</f>
        <v>0</v>
      </c>
      <c r="P2095">
        <f>IF(COUNTIFS('United Data'!$A$3:$A$4341,P$1,'United Data'!$C$3:$C$4341,$A2095,'United Data'!$B$3:$B$4341,"&lt;&gt;Off-street")&gt;0,1,0)</f>
        <v>0</v>
      </c>
      <c r="Q2095">
        <f>IF(COUNTIFS('United Data'!$A$3:$A$4341,Q$1,'United Data'!$C$3:$C$4341,$A2095,'United Data'!$B$3:$B$4341,"&lt;&gt;Off-street")&gt;0,1,0)</f>
        <v>0</v>
      </c>
      <c r="R2095">
        <f>IF(COUNTIFS('United Data'!$A$3:$A$4341,R$1,'United Data'!$C$3:$C$4341,$A2095,'United Data'!$B$3:$B$4341,"&lt;&gt;Off-street")&gt;0,1,0)</f>
        <v>0</v>
      </c>
      <c r="S2095">
        <f t="shared" si="64"/>
        <v>1</v>
      </c>
      <c r="T2095">
        <f t="shared" si="65"/>
        <v>1</v>
      </c>
    </row>
    <row r="2096" spans="1:20" x14ac:dyDescent="0.2">
      <c r="A2096" t="s">
        <v>2144</v>
      </c>
      <c r="B2096">
        <f>IF(COUNTIFS('United Data'!$A$3:$A$4341,B$1,'United Data'!$C$3:$C$4341,$A2096,'United Data'!$B$3:$B$4341,"&lt;&gt;Off-street")&gt;0,1,0)</f>
        <v>0</v>
      </c>
      <c r="C2096">
        <f>IF(COUNTIFS('United Data'!$A$3:$A$4341,C$1,'United Data'!$C$3:$C$4341,$A2096,'United Data'!$B$3:$B$4341,"&lt;&gt;Off-street")&gt;0,1,0)</f>
        <v>0</v>
      </c>
      <c r="D2096">
        <f>IF(COUNTIFS('United Data'!$A$3:$A$4341,D$1,'United Data'!$C$3:$C$4341,$A2096,'United Data'!$B$3:$B$4341,"&lt;&gt;Off-street")&gt;0,1,0)</f>
        <v>0</v>
      </c>
      <c r="E2096">
        <f>IF(COUNTIFS('United Data'!$A$3:$A$4341,E$1,'United Data'!$C$3:$C$4341,$A2096,'United Data'!$B$3:$B$4341,"&lt;&gt;Off-street")&gt;0,1,0)</f>
        <v>0</v>
      </c>
      <c r="F2096">
        <f>IF(COUNTIFS('United Data'!$A$3:$A$4341,F$1,'United Data'!$C$3:$C$4341,$A2096,'United Data'!$B$3:$B$4341,"&lt;&gt;Off-street")&gt;0,1,0)</f>
        <v>0</v>
      </c>
      <c r="G2096">
        <f>IF(COUNTIFS('United Data'!$A$3:$A$4341,G$1,'United Data'!$C$3:$C$4341,$A2096,'United Data'!$B$3:$B$4341,"&lt;&gt;Off-street")&gt;0,1,0)</f>
        <v>0</v>
      </c>
      <c r="H2096">
        <f>IF(COUNTIFS('United Data'!$A$3:$A$4341,H$1,'United Data'!$C$3:$C$4341,$A2096,'United Data'!$B$3:$B$4341,"&lt;&gt;Off-street")&gt;0,1,0)</f>
        <v>0</v>
      </c>
      <c r="I2096">
        <f>IF(COUNTIFS('United Data'!$A$3:$A$4341,I$1,'United Data'!$C$3:$C$4341,$A2096,'United Data'!$B$3:$B$4341,"&lt;&gt;Off-street")&gt;0,1,0)</f>
        <v>0</v>
      </c>
      <c r="J2096">
        <f>IF(COUNTIFS('United Data'!$A$3:$A$4341,J$1,'United Data'!$C$3:$C$4341,$A2096,'United Data'!$B$3:$B$4341,"&lt;&gt;Off-street")&gt;0,1,0)</f>
        <v>0</v>
      </c>
      <c r="K2096">
        <f>IF(COUNTIFS('United Data'!$A$3:$A$4341,K$1,'United Data'!$C$3:$C$4341,$A2096,'United Data'!$B$3:$B$4341,"&lt;&gt;Off-street")&gt;0,1,0)</f>
        <v>0</v>
      </c>
      <c r="L2096">
        <f>IF(COUNTIFS('United Data'!$A$3:$A$4341,L$1,'United Data'!$C$3:$C$4341,$A2096,'United Data'!$B$3:$B$4341,"&lt;&gt;Off-street")&gt;0,1,0)</f>
        <v>0</v>
      </c>
      <c r="M2096">
        <f>IF(COUNTIFS('United Data'!$A$3:$A$4341,M$1,'United Data'!$C$3:$C$4341,$A2096,'United Data'!$B$3:$B$4341,"&lt;&gt;Off-street")&gt;0,1,0)</f>
        <v>0</v>
      </c>
      <c r="N2096">
        <f>IF(COUNTIFS('United Data'!$A$3:$A$4341,N$1,'United Data'!$C$3:$C$4341,$A2096,'United Data'!$B$3:$B$4341,"&lt;&gt;Off-street")&gt;0,1,0)</f>
        <v>1</v>
      </c>
      <c r="O2096">
        <f>IF(COUNTIFS('United Data'!$A$3:$A$4341,O$1,'United Data'!$C$3:$C$4341,$A2096,'United Data'!$B$3:$B$4341,"&lt;&gt;Off-street")&gt;0,1,0)</f>
        <v>0</v>
      </c>
      <c r="P2096">
        <f>IF(COUNTIFS('United Data'!$A$3:$A$4341,P$1,'United Data'!$C$3:$C$4341,$A2096,'United Data'!$B$3:$B$4341,"&lt;&gt;Off-street")&gt;0,1,0)</f>
        <v>0</v>
      </c>
      <c r="Q2096">
        <f>IF(COUNTIFS('United Data'!$A$3:$A$4341,Q$1,'United Data'!$C$3:$C$4341,$A2096,'United Data'!$B$3:$B$4341,"&lt;&gt;Off-street")&gt;0,1,0)</f>
        <v>0</v>
      </c>
      <c r="R2096">
        <f>IF(COUNTIFS('United Data'!$A$3:$A$4341,R$1,'United Data'!$C$3:$C$4341,$A2096,'United Data'!$B$3:$B$4341,"&lt;&gt;Off-street")&gt;0,1,0)</f>
        <v>0</v>
      </c>
      <c r="S2096">
        <f t="shared" si="64"/>
        <v>1</v>
      </c>
      <c r="T2096">
        <f t="shared" si="65"/>
        <v>1</v>
      </c>
    </row>
    <row r="2097" spans="1:20" x14ac:dyDescent="0.2">
      <c r="A2097" t="s">
        <v>2145</v>
      </c>
      <c r="B2097">
        <f>IF(COUNTIFS('United Data'!$A$3:$A$4341,B$1,'United Data'!$C$3:$C$4341,$A2097,'United Data'!$B$3:$B$4341,"&lt;&gt;Off-street")&gt;0,1,0)</f>
        <v>0</v>
      </c>
      <c r="C2097">
        <f>IF(COUNTIFS('United Data'!$A$3:$A$4341,C$1,'United Data'!$C$3:$C$4341,$A2097,'United Data'!$B$3:$B$4341,"&lt;&gt;Off-street")&gt;0,1,0)</f>
        <v>0</v>
      </c>
      <c r="D2097">
        <f>IF(COUNTIFS('United Data'!$A$3:$A$4341,D$1,'United Data'!$C$3:$C$4341,$A2097,'United Data'!$B$3:$B$4341,"&lt;&gt;Off-street")&gt;0,1,0)</f>
        <v>0</v>
      </c>
      <c r="E2097">
        <f>IF(COUNTIFS('United Data'!$A$3:$A$4341,E$1,'United Data'!$C$3:$C$4341,$A2097,'United Data'!$B$3:$B$4341,"&lt;&gt;Off-street")&gt;0,1,0)</f>
        <v>0</v>
      </c>
      <c r="F2097">
        <f>IF(COUNTIFS('United Data'!$A$3:$A$4341,F$1,'United Data'!$C$3:$C$4341,$A2097,'United Data'!$B$3:$B$4341,"&lt;&gt;Off-street")&gt;0,1,0)</f>
        <v>0</v>
      </c>
      <c r="G2097">
        <f>IF(COUNTIFS('United Data'!$A$3:$A$4341,G$1,'United Data'!$C$3:$C$4341,$A2097,'United Data'!$B$3:$B$4341,"&lt;&gt;Off-street")&gt;0,1,0)</f>
        <v>0</v>
      </c>
      <c r="H2097">
        <f>IF(COUNTIFS('United Data'!$A$3:$A$4341,H$1,'United Data'!$C$3:$C$4341,$A2097,'United Data'!$B$3:$B$4341,"&lt;&gt;Off-street")&gt;0,1,0)</f>
        <v>0</v>
      </c>
      <c r="I2097">
        <f>IF(COUNTIFS('United Data'!$A$3:$A$4341,I$1,'United Data'!$C$3:$C$4341,$A2097,'United Data'!$B$3:$B$4341,"&lt;&gt;Off-street")&gt;0,1,0)</f>
        <v>0</v>
      </c>
      <c r="J2097">
        <f>IF(COUNTIFS('United Data'!$A$3:$A$4341,J$1,'United Data'!$C$3:$C$4341,$A2097,'United Data'!$B$3:$B$4341,"&lt;&gt;Off-street")&gt;0,1,0)</f>
        <v>0</v>
      </c>
      <c r="K2097">
        <f>IF(COUNTIFS('United Data'!$A$3:$A$4341,K$1,'United Data'!$C$3:$C$4341,$A2097,'United Data'!$B$3:$B$4341,"&lt;&gt;Off-street")&gt;0,1,0)</f>
        <v>0</v>
      </c>
      <c r="L2097">
        <f>IF(COUNTIFS('United Data'!$A$3:$A$4341,L$1,'United Data'!$C$3:$C$4341,$A2097,'United Data'!$B$3:$B$4341,"&lt;&gt;Off-street")&gt;0,1,0)</f>
        <v>0</v>
      </c>
      <c r="M2097">
        <f>IF(COUNTIFS('United Data'!$A$3:$A$4341,M$1,'United Data'!$C$3:$C$4341,$A2097,'United Data'!$B$3:$B$4341,"&lt;&gt;Off-street")&gt;0,1,0)</f>
        <v>0</v>
      </c>
      <c r="N2097">
        <f>IF(COUNTIFS('United Data'!$A$3:$A$4341,N$1,'United Data'!$C$3:$C$4341,$A2097,'United Data'!$B$3:$B$4341,"&lt;&gt;Off-street")&gt;0,1,0)</f>
        <v>1</v>
      </c>
      <c r="O2097">
        <f>IF(COUNTIFS('United Data'!$A$3:$A$4341,O$1,'United Data'!$C$3:$C$4341,$A2097,'United Data'!$B$3:$B$4341,"&lt;&gt;Off-street")&gt;0,1,0)</f>
        <v>0</v>
      </c>
      <c r="P2097">
        <f>IF(COUNTIFS('United Data'!$A$3:$A$4341,P$1,'United Data'!$C$3:$C$4341,$A2097,'United Data'!$B$3:$B$4341,"&lt;&gt;Off-street")&gt;0,1,0)</f>
        <v>0</v>
      </c>
      <c r="Q2097">
        <f>IF(COUNTIFS('United Data'!$A$3:$A$4341,Q$1,'United Data'!$C$3:$C$4341,$A2097,'United Data'!$B$3:$B$4341,"&lt;&gt;Off-street")&gt;0,1,0)</f>
        <v>0</v>
      </c>
      <c r="R2097">
        <f>IF(COUNTIFS('United Data'!$A$3:$A$4341,R$1,'United Data'!$C$3:$C$4341,$A2097,'United Data'!$B$3:$B$4341,"&lt;&gt;Off-street")&gt;0,1,0)</f>
        <v>0</v>
      </c>
      <c r="S2097">
        <f t="shared" si="64"/>
        <v>1</v>
      </c>
      <c r="T2097">
        <f t="shared" si="65"/>
        <v>1</v>
      </c>
    </row>
    <row r="2098" spans="1:20" x14ac:dyDescent="0.2">
      <c r="A2098" t="s">
        <v>2146</v>
      </c>
      <c r="B2098">
        <f>IF(COUNTIFS('United Data'!$A$3:$A$4341,B$1,'United Data'!$C$3:$C$4341,$A2098,'United Data'!$B$3:$B$4341,"&lt;&gt;Off-street")&gt;0,1,0)</f>
        <v>0</v>
      </c>
      <c r="C2098">
        <f>IF(COUNTIFS('United Data'!$A$3:$A$4341,C$1,'United Data'!$C$3:$C$4341,$A2098,'United Data'!$B$3:$B$4341,"&lt;&gt;Off-street")&gt;0,1,0)</f>
        <v>0</v>
      </c>
      <c r="D2098">
        <f>IF(COUNTIFS('United Data'!$A$3:$A$4341,D$1,'United Data'!$C$3:$C$4341,$A2098,'United Data'!$B$3:$B$4341,"&lt;&gt;Off-street")&gt;0,1,0)</f>
        <v>0</v>
      </c>
      <c r="E2098">
        <f>IF(COUNTIFS('United Data'!$A$3:$A$4341,E$1,'United Data'!$C$3:$C$4341,$A2098,'United Data'!$B$3:$B$4341,"&lt;&gt;Off-street")&gt;0,1,0)</f>
        <v>0</v>
      </c>
      <c r="F2098">
        <f>IF(COUNTIFS('United Data'!$A$3:$A$4341,F$1,'United Data'!$C$3:$C$4341,$A2098,'United Data'!$B$3:$B$4341,"&lt;&gt;Off-street")&gt;0,1,0)</f>
        <v>0</v>
      </c>
      <c r="G2098">
        <f>IF(COUNTIFS('United Data'!$A$3:$A$4341,G$1,'United Data'!$C$3:$C$4341,$A2098,'United Data'!$B$3:$B$4341,"&lt;&gt;Off-street")&gt;0,1,0)</f>
        <v>0</v>
      </c>
      <c r="H2098">
        <f>IF(COUNTIFS('United Data'!$A$3:$A$4341,H$1,'United Data'!$C$3:$C$4341,$A2098,'United Data'!$B$3:$B$4341,"&lt;&gt;Off-street")&gt;0,1,0)</f>
        <v>0</v>
      </c>
      <c r="I2098">
        <f>IF(COUNTIFS('United Data'!$A$3:$A$4341,I$1,'United Data'!$C$3:$C$4341,$A2098,'United Data'!$B$3:$B$4341,"&lt;&gt;Off-street")&gt;0,1,0)</f>
        <v>0</v>
      </c>
      <c r="J2098">
        <f>IF(COUNTIFS('United Data'!$A$3:$A$4341,J$1,'United Data'!$C$3:$C$4341,$A2098,'United Data'!$B$3:$B$4341,"&lt;&gt;Off-street")&gt;0,1,0)</f>
        <v>0</v>
      </c>
      <c r="K2098">
        <f>IF(COUNTIFS('United Data'!$A$3:$A$4341,K$1,'United Data'!$C$3:$C$4341,$A2098,'United Data'!$B$3:$B$4341,"&lt;&gt;Off-street")&gt;0,1,0)</f>
        <v>0</v>
      </c>
      <c r="L2098">
        <f>IF(COUNTIFS('United Data'!$A$3:$A$4341,L$1,'United Data'!$C$3:$C$4341,$A2098,'United Data'!$B$3:$B$4341,"&lt;&gt;Off-street")&gt;0,1,0)</f>
        <v>0</v>
      </c>
      <c r="M2098">
        <f>IF(COUNTIFS('United Data'!$A$3:$A$4341,M$1,'United Data'!$C$3:$C$4341,$A2098,'United Data'!$B$3:$B$4341,"&lt;&gt;Off-street")&gt;0,1,0)</f>
        <v>0</v>
      </c>
      <c r="N2098">
        <f>IF(COUNTIFS('United Data'!$A$3:$A$4341,N$1,'United Data'!$C$3:$C$4341,$A2098,'United Data'!$B$3:$B$4341,"&lt;&gt;Off-street")&gt;0,1,0)</f>
        <v>1</v>
      </c>
      <c r="O2098">
        <f>IF(COUNTIFS('United Data'!$A$3:$A$4341,O$1,'United Data'!$C$3:$C$4341,$A2098,'United Data'!$B$3:$B$4341,"&lt;&gt;Off-street")&gt;0,1,0)</f>
        <v>0</v>
      </c>
      <c r="P2098">
        <f>IF(COUNTIFS('United Data'!$A$3:$A$4341,P$1,'United Data'!$C$3:$C$4341,$A2098,'United Data'!$B$3:$B$4341,"&lt;&gt;Off-street")&gt;0,1,0)</f>
        <v>0</v>
      </c>
      <c r="Q2098">
        <f>IF(COUNTIFS('United Data'!$A$3:$A$4341,Q$1,'United Data'!$C$3:$C$4341,$A2098,'United Data'!$B$3:$B$4341,"&lt;&gt;Off-street")&gt;0,1,0)</f>
        <v>0</v>
      </c>
      <c r="R2098">
        <f>IF(COUNTIFS('United Data'!$A$3:$A$4341,R$1,'United Data'!$C$3:$C$4341,$A2098,'United Data'!$B$3:$B$4341,"&lt;&gt;Off-street")&gt;0,1,0)</f>
        <v>0</v>
      </c>
      <c r="S2098">
        <f t="shared" si="64"/>
        <v>1</v>
      </c>
      <c r="T2098">
        <f t="shared" si="65"/>
        <v>1</v>
      </c>
    </row>
    <row r="2099" spans="1:20" x14ac:dyDescent="0.2">
      <c r="A2099" t="s">
        <v>2147</v>
      </c>
      <c r="B2099">
        <f>IF(COUNTIFS('United Data'!$A$3:$A$4341,B$1,'United Data'!$C$3:$C$4341,$A2099,'United Data'!$B$3:$B$4341,"&lt;&gt;Off-street")&gt;0,1,0)</f>
        <v>0</v>
      </c>
      <c r="C2099">
        <f>IF(COUNTIFS('United Data'!$A$3:$A$4341,C$1,'United Data'!$C$3:$C$4341,$A2099,'United Data'!$B$3:$B$4341,"&lt;&gt;Off-street")&gt;0,1,0)</f>
        <v>0</v>
      </c>
      <c r="D2099">
        <f>IF(COUNTIFS('United Data'!$A$3:$A$4341,D$1,'United Data'!$C$3:$C$4341,$A2099,'United Data'!$B$3:$B$4341,"&lt;&gt;Off-street")&gt;0,1,0)</f>
        <v>0</v>
      </c>
      <c r="E2099">
        <f>IF(COUNTIFS('United Data'!$A$3:$A$4341,E$1,'United Data'!$C$3:$C$4341,$A2099,'United Data'!$B$3:$B$4341,"&lt;&gt;Off-street")&gt;0,1,0)</f>
        <v>0</v>
      </c>
      <c r="F2099">
        <f>IF(COUNTIFS('United Data'!$A$3:$A$4341,F$1,'United Data'!$C$3:$C$4341,$A2099,'United Data'!$B$3:$B$4341,"&lt;&gt;Off-street")&gt;0,1,0)</f>
        <v>0</v>
      </c>
      <c r="G2099">
        <f>IF(COUNTIFS('United Data'!$A$3:$A$4341,G$1,'United Data'!$C$3:$C$4341,$A2099,'United Data'!$B$3:$B$4341,"&lt;&gt;Off-street")&gt;0,1,0)</f>
        <v>0</v>
      </c>
      <c r="H2099">
        <f>IF(COUNTIFS('United Data'!$A$3:$A$4341,H$1,'United Data'!$C$3:$C$4341,$A2099,'United Data'!$B$3:$B$4341,"&lt;&gt;Off-street")&gt;0,1,0)</f>
        <v>0</v>
      </c>
      <c r="I2099">
        <f>IF(COUNTIFS('United Data'!$A$3:$A$4341,I$1,'United Data'!$C$3:$C$4341,$A2099,'United Data'!$B$3:$B$4341,"&lt;&gt;Off-street")&gt;0,1,0)</f>
        <v>0</v>
      </c>
      <c r="J2099">
        <f>IF(COUNTIFS('United Data'!$A$3:$A$4341,J$1,'United Data'!$C$3:$C$4341,$A2099,'United Data'!$B$3:$B$4341,"&lt;&gt;Off-street")&gt;0,1,0)</f>
        <v>0</v>
      </c>
      <c r="K2099">
        <f>IF(COUNTIFS('United Data'!$A$3:$A$4341,K$1,'United Data'!$C$3:$C$4341,$A2099,'United Data'!$B$3:$B$4341,"&lt;&gt;Off-street")&gt;0,1,0)</f>
        <v>0</v>
      </c>
      <c r="L2099">
        <f>IF(COUNTIFS('United Data'!$A$3:$A$4341,L$1,'United Data'!$C$3:$C$4341,$A2099,'United Data'!$B$3:$B$4341,"&lt;&gt;Off-street")&gt;0,1,0)</f>
        <v>0</v>
      </c>
      <c r="M2099">
        <f>IF(COUNTIFS('United Data'!$A$3:$A$4341,M$1,'United Data'!$C$3:$C$4341,$A2099,'United Data'!$B$3:$B$4341,"&lt;&gt;Off-street")&gt;0,1,0)</f>
        <v>0</v>
      </c>
      <c r="N2099">
        <f>IF(COUNTIFS('United Data'!$A$3:$A$4341,N$1,'United Data'!$C$3:$C$4341,$A2099,'United Data'!$B$3:$B$4341,"&lt;&gt;Off-street")&gt;0,1,0)</f>
        <v>1</v>
      </c>
      <c r="O2099">
        <f>IF(COUNTIFS('United Data'!$A$3:$A$4341,O$1,'United Data'!$C$3:$C$4341,$A2099,'United Data'!$B$3:$B$4341,"&lt;&gt;Off-street")&gt;0,1,0)</f>
        <v>0</v>
      </c>
      <c r="P2099">
        <f>IF(COUNTIFS('United Data'!$A$3:$A$4341,P$1,'United Data'!$C$3:$C$4341,$A2099,'United Data'!$B$3:$B$4341,"&lt;&gt;Off-street")&gt;0,1,0)</f>
        <v>0</v>
      </c>
      <c r="Q2099">
        <f>IF(COUNTIFS('United Data'!$A$3:$A$4341,Q$1,'United Data'!$C$3:$C$4341,$A2099,'United Data'!$B$3:$B$4341,"&lt;&gt;Off-street")&gt;0,1,0)</f>
        <v>0</v>
      </c>
      <c r="R2099">
        <f>IF(COUNTIFS('United Data'!$A$3:$A$4341,R$1,'United Data'!$C$3:$C$4341,$A2099,'United Data'!$B$3:$B$4341,"&lt;&gt;Off-street")&gt;0,1,0)</f>
        <v>0</v>
      </c>
      <c r="S2099">
        <f t="shared" si="64"/>
        <v>1</v>
      </c>
      <c r="T2099">
        <f t="shared" si="65"/>
        <v>1</v>
      </c>
    </row>
    <row r="2100" spans="1:20" x14ac:dyDescent="0.2">
      <c r="A2100" t="s">
        <v>2148</v>
      </c>
      <c r="B2100">
        <f>IF(COUNTIFS('United Data'!$A$3:$A$4341,B$1,'United Data'!$C$3:$C$4341,$A2100,'United Data'!$B$3:$B$4341,"&lt;&gt;Off-street")&gt;0,1,0)</f>
        <v>0</v>
      </c>
      <c r="C2100">
        <f>IF(COUNTIFS('United Data'!$A$3:$A$4341,C$1,'United Data'!$C$3:$C$4341,$A2100,'United Data'!$B$3:$B$4341,"&lt;&gt;Off-street")&gt;0,1,0)</f>
        <v>0</v>
      </c>
      <c r="D2100">
        <f>IF(COUNTIFS('United Data'!$A$3:$A$4341,D$1,'United Data'!$C$3:$C$4341,$A2100,'United Data'!$B$3:$B$4341,"&lt;&gt;Off-street")&gt;0,1,0)</f>
        <v>0</v>
      </c>
      <c r="E2100">
        <f>IF(COUNTIFS('United Data'!$A$3:$A$4341,E$1,'United Data'!$C$3:$C$4341,$A2100,'United Data'!$B$3:$B$4341,"&lt;&gt;Off-street")&gt;0,1,0)</f>
        <v>0</v>
      </c>
      <c r="F2100">
        <f>IF(COUNTIFS('United Data'!$A$3:$A$4341,F$1,'United Data'!$C$3:$C$4341,$A2100,'United Data'!$B$3:$B$4341,"&lt;&gt;Off-street")&gt;0,1,0)</f>
        <v>0</v>
      </c>
      <c r="G2100">
        <f>IF(COUNTIFS('United Data'!$A$3:$A$4341,G$1,'United Data'!$C$3:$C$4341,$A2100,'United Data'!$B$3:$B$4341,"&lt;&gt;Off-street")&gt;0,1,0)</f>
        <v>0</v>
      </c>
      <c r="H2100">
        <f>IF(COUNTIFS('United Data'!$A$3:$A$4341,H$1,'United Data'!$C$3:$C$4341,$A2100,'United Data'!$B$3:$B$4341,"&lt;&gt;Off-street")&gt;0,1,0)</f>
        <v>0</v>
      </c>
      <c r="I2100">
        <f>IF(COUNTIFS('United Data'!$A$3:$A$4341,I$1,'United Data'!$C$3:$C$4341,$A2100,'United Data'!$B$3:$B$4341,"&lt;&gt;Off-street")&gt;0,1,0)</f>
        <v>0</v>
      </c>
      <c r="J2100">
        <f>IF(COUNTIFS('United Data'!$A$3:$A$4341,J$1,'United Data'!$C$3:$C$4341,$A2100,'United Data'!$B$3:$B$4341,"&lt;&gt;Off-street")&gt;0,1,0)</f>
        <v>0</v>
      </c>
      <c r="K2100">
        <f>IF(COUNTIFS('United Data'!$A$3:$A$4341,K$1,'United Data'!$C$3:$C$4341,$A2100,'United Data'!$B$3:$B$4341,"&lt;&gt;Off-street")&gt;0,1,0)</f>
        <v>0</v>
      </c>
      <c r="L2100">
        <f>IF(COUNTIFS('United Data'!$A$3:$A$4341,L$1,'United Data'!$C$3:$C$4341,$A2100,'United Data'!$B$3:$B$4341,"&lt;&gt;Off-street")&gt;0,1,0)</f>
        <v>0</v>
      </c>
      <c r="M2100">
        <f>IF(COUNTIFS('United Data'!$A$3:$A$4341,M$1,'United Data'!$C$3:$C$4341,$A2100,'United Data'!$B$3:$B$4341,"&lt;&gt;Off-street")&gt;0,1,0)</f>
        <v>0</v>
      </c>
      <c r="N2100">
        <f>IF(COUNTIFS('United Data'!$A$3:$A$4341,N$1,'United Data'!$C$3:$C$4341,$A2100,'United Data'!$B$3:$B$4341,"&lt;&gt;Off-street")&gt;0,1,0)</f>
        <v>1</v>
      </c>
      <c r="O2100">
        <f>IF(COUNTIFS('United Data'!$A$3:$A$4341,O$1,'United Data'!$C$3:$C$4341,$A2100,'United Data'!$B$3:$B$4341,"&lt;&gt;Off-street")&gt;0,1,0)</f>
        <v>0</v>
      </c>
      <c r="P2100">
        <f>IF(COUNTIFS('United Data'!$A$3:$A$4341,P$1,'United Data'!$C$3:$C$4341,$A2100,'United Data'!$B$3:$B$4341,"&lt;&gt;Off-street")&gt;0,1,0)</f>
        <v>0</v>
      </c>
      <c r="Q2100">
        <f>IF(COUNTIFS('United Data'!$A$3:$A$4341,Q$1,'United Data'!$C$3:$C$4341,$A2100,'United Data'!$B$3:$B$4341,"&lt;&gt;Off-street")&gt;0,1,0)</f>
        <v>0</v>
      </c>
      <c r="R2100">
        <f>IF(COUNTIFS('United Data'!$A$3:$A$4341,R$1,'United Data'!$C$3:$C$4341,$A2100,'United Data'!$B$3:$B$4341,"&lt;&gt;Off-street")&gt;0,1,0)</f>
        <v>0</v>
      </c>
      <c r="S2100">
        <f t="shared" si="64"/>
        <v>1</v>
      </c>
      <c r="T2100">
        <f t="shared" si="65"/>
        <v>1</v>
      </c>
    </row>
    <row r="2101" spans="1:20" x14ac:dyDescent="0.2">
      <c r="A2101" t="s">
        <v>2149</v>
      </c>
      <c r="B2101">
        <f>IF(COUNTIFS('United Data'!$A$3:$A$4341,B$1,'United Data'!$C$3:$C$4341,$A2101,'United Data'!$B$3:$B$4341,"&lt;&gt;Off-street")&gt;0,1,0)</f>
        <v>0</v>
      </c>
      <c r="C2101">
        <f>IF(COUNTIFS('United Data'!$A$3:$A$4341,C$1,'United Data'!$C$3:$C$4341,$A2101,'United Data'!$B$3:$B$4341,"&lt;&gt;Off-street")&gt;0,1,0)</f>
        <v>0</v>
      </c>
      <c r="D2101">
        <f>IF(COUNTIFS('United Data'!$A$3:$A$4341,D$1,'United Data'!$C$3:$C$4341,$A2101,'United Data'!$B$3:$B$4341,"&lt;&gt;Off-street")&gt;0,1,0)</f>
        <v>0</v>
      </c>
      <c r="E2101">
        <f>IF(COUNTIFS('United Data'!$A$3:$A$4341,E$1,'United Data'!$C$3:$C$4341,$A2101,'United Data'!$B$3:$B$4341,"&lt;&gt;Off-street")&gt;0,1,0)</f>
        <v>0</v>
      </c>
      <c r="F2101">
        <f>IF(COUNTIFS('United Data'!$A$3:$A$4341,F$1,'United Data'!$C$3:$C$4341,$A2101,'United Data'!$B$3:$B$4341,"&lt;&gt;Off-street")&gt;0,1,0)</f>
        <v>0</v>
      </c>
      <c r="G2101">
        <f>IF(COUNTIFS('United Data'!$A$3:$A$4341,G$1,'United Data'!$C$3:$C$4341,$A2101,'United Data'!$B$3:$B$4341,"&lt;&gt;Off-street")&gt;0,1,0)</f>
        <v>0</v>
      </c>
      <c r="H2101">
        <f>IF(COUNTIFS('United Data'!$A$3:$A$4341,H$1,'United Data'!$C$3:$C$4341,$A2101,'United Data'!$B$3:$B$4341,"&lt;&gt;Off-street")&gt;0,1,0)</f>
        <v>0</v>
      </c>
      <c r="I2101">
        <f>IF(COUNTIFS('United Data'!$A$3:$A$4341,I$1,'United Data'!$C$3:$C$4341,$A2101,'United Data'!$B$3:$B$4341,"&lt;&gt;Off-street")&gt;0,1,0)</f>
        <v>0</v>
      </c>
      <c r="J2101">
        <f>IF(COUNTIFS('United Data'!$A$3:$A$4341,J$1,'United Data'!$C$3:$C$4341,$A2101,'United Data'!$B$3:$B$4341,"&lt;&gt;Off-street")&gt;0,1,0)</f>
        <v>0</v>
      </c>
      <c r="K2101">
        <f>IF(COUNTIFS('United Data'!$A$3:$A$4341,K$1,'United Data'!$C$3:$C$4341,$A2101,'United Data'!$B$3:$B$4341,"&lt;&gt;Off-street")&gt;0,1,0)</f>
        <v>0</v>
      </c>
      <c r="L2101">
        <f>IF(COUNTIFS('United Data'!$A$3:$A$4341,L$1,'United Data'!$C$3:$C$4341,$A2101,'United Data'!$B$3:$B$4341,"&lt;&gt;Off-street")&gt;0,1,0)</f>
        <v>0</v>
      </c>
      <c r="M2101">
        <f>IF(COUNTIFS('United Data'!$A$3:$A$4341,M$1,'United Data'!$C$3:$C$4341,$A2101,'United Data'!$B$3:$B$4341,"&lt;&gt;Off-street")&gt;0,1,0)</f>
        <v>0</v>
      </c>
      <c r="N2101">
        <f>IF(COUNTIFS('United Data'!$A$3:$A$4341,N$1,'United Data'!$C$3:$C$4341,$A2101,'United Data'!$B$3:$B$4341,"&lt;&gt;Off-street")&gt;0,1,0)</f>
        <v>1</v>
      </c>
      <c r="O2101">
        <f>IF(COUNTIFS('United Data'!$A$3:$A$4341,O$1,'United Data'!$C$3:$C$4341,$A2101,'United Data'!$B$3:$B$4341,"&lt;&gt;Off-street")&gt;0,1,0)</f>
        <v>0</v>
      </c>
      <c r="P2101">
        <f>IF(COUNTIFS('United Data'!$A$3:$A$4341,P$1,'United Data'!$C$3:$C$4341,$A2101,'United Data'!$B$3:$B$4341,"&lt;&gt;Off-street")&gt;0,1,0)</f>
        <v>0</v>
      </c>
      <c r="Q2101">
        <f>IF(COUNTIFS('United Data'!$A$3:$A$4341,Q$1,'United Data'!$C$3:$C$4341,$A2101,'United Data'!$B$3:$B$4341,"&lt;&gt;Off-street")&gt;0,1,0)</f>
        <v>0</v>
      </c>
      <c r="R2101">
        <f>IF(COUNTIFS('United Data'!$A$3:$A$4341,R$1,'United Data'!$C$3:$C$4341,$A2101,'United Data'!$B$3:$B$4341,"&lt;&gt;Off-street")&gt;0,1,0)</f>
        <v>0</v>
      </c>
      <c r="S2101">
        <f t="shared" si="64"/>
        <v>1</v>
      </c>
      <c r="T2101">
        <f t="shared" si="65"/>
        <v>1</v>
      </c>
    </row>
    <row r="2102" spans="1:20" x14ac:dyDescent="0.2">
      <c r="A2102" t="s">
        <v>2150</v>
      </c>
      <c r="B2102">
        <f>IF(COUNTIFS('United Data'!$A$3:$A$4341,B$1,'United Data'!$C$3:$C$4341,$A2102,'United Data'!$B$3:$B$4341,"&lt;&gt;Off-street")&gt;0,1,0)</f>
        <v>0</v>
      </c>
      <c r="C2102">
        <f>IF(COUNTIFS('United Data'!$A$3:$A$4341,C$1,'United Data'!$C$3:$C$4341,$A2102,'United Data'!$B$3:$B$4341,"&lt;&gt;Off-street")&gt;0,1,0)</f>
        <v>0</v>
      </c>
      <c r="D2102">
        <f>IF(COUNTIFS('United Data'!$A$3:$A$4341,D$1,'United Data'!$C$3:$C$4341,$A2102,'United Data'!$B$3:$B$4341,"&lt;&gt;Off-street")&gt;0,1,0)</f>
        <v>0</v>
      </c>
      <c r="E2102">
        <f>IF(COUNTIFS('United Data'!$A$3:$A$4341,E$1,'United Data'!$C$3:$C$4341,$A2102,'United Data'!$B$3:$B$4341,"&lt;&gt;Off-street")&gt;0,1,0)</f>
        <v>0</v>
      </c>
      <c r="F2102">
        <f>IF(COUNTIFS('United Data'!$A$3:$A$4341,F$1,'United Data'!$C$3:$C$4341,$A2102,'United Data'!$B$3:$B$4341,"&lt;&gt;Off-street")&gt;0,1,0)</f>
        <v>0</v>
      </c>
      <c r="G2102">
        <f>IF(COUNTIFS('United Data'!$A$3:$A$4341,G$1,'United Data'!$C$3:$C$4341,$A2102,'United Data'!$B$3:$B$4341,"&lt;&gt;Off-street")&gt;0,1,0)</f>
        <v>0</v>
      </c>
      <c r="H2102">
        <f>IF(COUNTIFS('United Data'!$A$3:$A$4341,H$1,'United Data'!$C$3:$C$4341,$A2102,'United Data'!$B$3:$B$4341,"&lt;&gt;Off-street")&gt;0,1,0)</f>
        <v>0</v>
      </c>
      <c r="I2102">
        <f>IF(COUNTIFS('United Data'!$A$3:$A$4341,I$1,'United Data'!$C$3:$C$4341,$A2102,'United Data'!$B$3:$B$4341,"&lt;&gt;Off-street")&gt;0,1,0)</f>
        <v>0</v>
      </c>
      <c r="J2102">
        <f>IF(COUNTIFS('United Data'!$A$3:$A$4341,J$1,'United Data'!$C$3:$C$4341,$A2102,'United Data'!$B$3:$B$4341,"&lt;&gt;Off-street")&gt;0,1,0)</f>
        <v>0</v>
      </c>
      <c r="K2102">
        <f>IF(COUNTIFS('United Data'!$A$3:$A$4341,K$1,'United Data'!$C$3:$C$4341,$A2102,'United Data'!$B$3:$B$4341,"&lt;&gt;Off-street")&gt;0,1,0)</f>
        <v>0</v>
      </c>
      <c r="L2102">
        <f>IF(COUNTIFS('United Data'!$A$3:$A$4341,L$1,'United Data'!$C$3:$C$4341,$A2102,'United Data'!$B$3:$B$4341,"&lt;&gt;Off-street")&gt;0,1,0)</f>
        <v>0</v>
      </c>
      <c r="M2102">
        <f>IF(COUNTIFS('United Data'!$A$3:$A$4341,M$1,'United Data'!$C$3:$C$4341,$A2102,'United Data'!$B$3:$B$4341,"&lt;&gt;Off-street")&gt;0,1,0)</f>
        <v>0</v>
      </c>
      <c r="N2102">
        <f>IF(COUNTIFS('United Data'!$A$3:$A$4341,N$1,'United Data'!$C$3:$C$4341,$A2102,'United Data'!$B$3:$B$4341,"&lt;&gt;Off-street")&gt;0,1,0)</f>
        <v>0</v>
      </c>
      <c r="O2102">
        <f>IF(COUNTIFS('United Data'!$A$3:$A$4341,O$1,'United Data'!$C$3:$C$4341,$A2102,'United Data'!$B$3:$B$4341,"&lt;&gt;Off-street")&gt;0,1,0)</f>
        <v>1</v>
      </c>
      <c r="P2102">
        <f>IF(COUNTIFS('United Data'!$A$3:$A$4341,P$1,'United Data'!$C$3:$C$4341,$A2102,'United Data'!$B$3:$B$4341,"&lt;&gt;Off-street")&gt;0,1,0)</f>
        <v>1</v>
      </c>
      <c r="Q2102">
        <f>IF(COUNTIFS('United Data'!$A$3:$A$4341,Q$1,'United Data'!$C$3:$C$4341,$A2102,'United Data'!$B$3:$B$4341,"&lt;&gt;Off-street")&gt;0,1,0)</f>
        <v>1</v>
      </c>
      <c r="R2102">
        <f>IF(COUNTIFS('United Data'!$A$3:$A$4341,R$1,'United Data'!$C$3:$C$4341,$A2102,'United Data'!$B$3:$B$4341,"&lt;&gt;Off-street")&gt;0,1,0)</f>
        <v>0</v>
      </c>
      <c r="S2102">
        <f t="shared" si="64"/>
        <v>3</v>
      </c>
      <c r="T2102">
        <f t="shared" si="65"/>
        <v>1</v>
      </c>
    </row>
    <row r="2103" spans="1:20" x14ac:dyDescent="0.2">
      <c r="A2103" t="s">
        <v>2151</v>
      </c>
      <c r="B2103">
        <f>IF(COUNTIFS('United Data'!$A$3:$A$4341,B$1,'United Data'!$C$3:$C$4341,$A2103,'United Data'!$B$3:$B$4341,"&lt;&gt;Off-street")&gt;0,1,0)</f>
        <v>0</v>
      </c>
      <c r="C2103">
        <f>IF(COUNTIFS('United Data'!$A$3:$A$4341,C$1,'United Data'!$C$3:$C$4341,$A2103,'United Data'!$B$3:$B$4341,"&lt;&gt;Off-street")&gt;0,1,0)</f>
        <v>0</v>
      </c>
      <c r="D2103">
        <f>IF(COUNTIFS('United Data'!$A$3:$A$4341,D$1,'United Data'!$C$3:$C$4341,$A2103,'United Data'!$B$3:$B$4341,"&lt;&gt;Off-street")&gt;0,1,0)</f>
        <v>0</v>
      </c>
      <c r="E2103">
        <f>IF(COUNTIFS('United Data'!$A$3:$A$4341,E$1,'United Data'!$C$3:$C$4341,$A2103,'United Data'!$B$3:$B$4341,"&lt;&gt;Off-street")&gt;0,1,0)</f>
        <v>0</v>
      </c>
      <c r="F2103">
        <f>IF(COUNTIFS('United Data'!$A$3:$A$4341,F$1,'United Data'!$C$3:$C$4341,$A2103,'United Data'!$B$3:$B$4341,"&lt;&gt;Off-street")&gt;0,1,0)</f>
        <v>0</v>
      </c>
      <c r="G2103">
        <f>IF(COUNTIFS('United Data'!$A$3:$A$4341,G$1,'United Data'!$C$3:$C$4341,$A2103,'United Data'!$B$3:$B$4341,"&lt;&gt;Off-street")&gt;0,1,0)</f>
        <v>0</v>
      </c>
      <c r="H2103">
        <f>IF(COUNTIFS('United Data'!$A$3:$A$4341,H$1,'United Data'!$C$3:$C$4341,$A2103,'United Data'!$B$3:$B$4341,"&lt;&gt;Off-street")&gt;0,1,0)</f>
        <v>0</v>
      </c>
      <c r="I2103">
        <f>IF(COUNTIFS('United Data'!$A$3:$A$4341,I$1,'United Data'!$C$3:$C$4341,$A2103,'United Data'!$B$3:$B$4341,"&lt;&gt;Off-street")&gt;0,1,0)</f>
        <v>0</v>
      </c>
      <c r="J2103">
        <f>IF(COUNTIFS('United Data'!$A$3:$A$4341,J$1,'United Data'!$C$3:$C$4341,$A2103,'United Data'!$B$3:$B$4341,"&lt;&gt;Off-street")&gt;0,1,0)</f>
        <v>0</v>
      </c>
      <c r="K2103">
        <f>IF(COUNTIFS('United Data'!$A$3:$A$4341,K$1,'United Data'!$C$3:$C$4341,$A2103,'United Data'!$B$3:$B$4341,"&lt;&gt;Off-street")&gt;0,1,0)</f>
        <v>0</v>
      </c>
      <c r="L2103">
        <f>IF(COUNTIFS('United Data'!$A$3:$A$4341,L$1,'United Data'!$C$3:$C$4341,$A2103,'United Data'!$B$3:$B$4341,"&lt;&gt;Off-street")&gt;0,1,0)</f>
        <v>0</v>
      </c>
      <c r="M2103">
        <f>IF(COUNTIFS('United Data'!$A$3:$A$4341,M$1,'United Data'!$C$3:$C$4341,$A2103,'United Data'!$B$3:$B$4341,"&lt;&gt;Off-street")&gt;0,1,0)</f>
        <v>0</v>
      </c>
      <c r="N2103">
        <f>IF(COUNTIFS('United Data'!$A$3:$A$4341,N$1,'United Data'!$C$3:$C$4341,$A2103,'United Data'!$B$3:$B$4341,"&lt;&gt;Off-street")&gt;0,1,0)</f>
        <v>0</v>
      </c>
      <c r="O2103">
        <f>IF(COUNTIFS('United Data'!$A$3:$A$4341,O$1,'United Data'!$C$3:$C$4341,$A2103,'United Data'!$B$3:$B$4341,"&lt;&gt;Off-street")&gt;0,1,0)</f>
        <v>1</v>
      </c>
      <c r="P2103">
        <f>IF(COUNTIFS('United Data'!$A$3:$A$4341,P$1,'United Data'!$C$3:$C$4341,$A2103,'United Data'!$B$3:$B$4341,"&lt;&gt;Off-street")&gt;0,1,0)</f>
        <v>0</v>
      </c>
      <c r="Q2103">
        <f>IF(COUNTIFS('United Data'!$A$3:$A$4341,Q$1,'United Data'!$C$3:$C$4341,$A2103,'United Data'!$B$3:$B$4341,"&lt;&gt;Off-street")&gt;0,1,0)</f>
        <v>0</v>
      </c>
      <c r="R2103">
        <f>IF(COUNTIFS('United Data'!$A$3:$A$4341,R$1,'United Data'!$C$3:$C$4341,$A2103,'United Data'!$B$3:$B$4341,"&lt;&gt;Off-street")&gt;0,1,0)</f>
        <v>0</v>
      </c>
      <c r="S2103">
        <f t="shared" si="64"/>
        <v>1</v>
      </c>
      <c r="T2103">
        <f t="shared" si="65"/>
        <v>1</v>
      </c>
    </row>
    <row r="2104" spans="1:20" x14ac:dyDescent="0.2">
      <c r="A2104" t="s">
        <v>2152</v>
      </c>
      <c r="B2104">
        <f>IF(COUNTIFS('United Data'!$A$3:$A$4341,B$1,'United Data'!$C$3:$C$4341,$A2104,'United Data'!$B$3:$B$4341,"&lt;&gt;Off-street")&gt;0,1,0)</f>
        <v>0</v>
      </c>
      <c r="C2104">
        <f>IF(COUNTIFS('United Data'!$A$3:$A$4341,C$1,'United Data'!$C$3:$C$4341,$A2104,'United Data'!$B$3:$B$4341,"&lt;&gt;Off-street")&gt;0,1,0)</f>
        <v>0</v>
      </c>
      <c r="D2104">
        <f>IF(COUNTIFS('United Data'!$A$3:$A$4341,D$1,'United Data'!$C$3:$C$4341,$A2104,'United Data'!$B$3:$B$4341,"&lt;&gt;Off-street")&gt;0,1,0)</f>
        <v>0</v>
      </c>
      <c r="E2104">
        <f>IF(COUNTIFS('United Data'!$A$3:$A$4341,E$1,'United Data'!$C$3:$C$4341,$A2104,'United Data'!$B$3:$B$4341,"&lt;&gt;Off-street")&gt;0,1,0)</f>
        <v>0</v>
      </c>
      <c r="F2104">
        <f>IF(COUNTIFS('United Data'!$A$3:$A$4341,F$1,'United Data'!$C$3:$C$4341,$A2104,'United Data'!$B$3:$B$4341,"&lt;&gt;Off-street")&gt;0,1,0)</f>
        <v>0</v>
      </c>
      <c r="G2104">
        <f>IF(COUNTIFS('United Data'!$A$3:$A$4341,G$1,'United Data'!$C$3:$C$4341,$A2104,'United Data'!$B$3:$B$4341,"&lt;&gt;Off-street")&gt;0,1,0)</f>
        <v>0</v>
      </c>
      <c r="H2104">
        <f>IF(COUNTIFS('United Data'!$A$3:$A$4341,H$1,'United Data'!$C$3:$C$4341,$A2104,'United Data'!$B$3:$B$4341,"&lt;&gt;Off-street")&gt;0,1,0)</f>
        <v>0</v>
      </c>
      <c r="I2104">
        <f>IF(COUNTIFS('United Data'!$A$3:$A$4341,I$1,'United Data'!$C$3:$C$4341,$A2104,'United Data'!$B$3:$B$4341,"&lt;&gt;Off-street")&gt;0,1,0)</f>
        <v>0</v>
      </c>
      <c r="J2104">
        <f>IF(COUNTIFS('United Data'!$A$3:$A$4341,J$1,'United Data'!$C$3:$C$4341,$A2104,'United Data'!$B$3:$B$4341,"&lt;&gt;Off-street")&gt;0,1,0)</f>
        <v>0</v>
      </c>
      <c r="K2104">
        <f>IF(COUNTIFS('United Data'!$A$3:$A$4341,K$1,'United Data'!$C$3:$C$4341,$A2104,'United Data'!$B$3:$B$4341,"&lt;&gt;Off-street")&gt;0,1,0)</f>
        <v>0</v>
      </c>
      <c r="L2104">
        <f>IF(COUNTIFS('United Data'!$A$3:$A$4341,L$1,'United Data'!$C$3:$C$4341,$A2104,'United Data'!$B$3:$B$4341,"&lt;&gt;Off-street")&gt;0,1,0)</f>
        <v>0</v>
      </c>
      <c r="M2104">
        <f>IF(COUNTIFS('United Data'!$A$3:$A$4341,M$1,'United Data'!$C$3:$C$4341,$A2104,'United Data'!$B$3:$B$4341,"&lt;&gt;Off-street")&gt;0,1,0)</f>
        <v>0</v>
      </c>
      <c r="N2104">
        <f>IF(COUNTIFS('United Data'!$A$3:$A$4341,N$1,'United Data'!$C$3:$C$4341,$A2104,'United Data'!$B$3:$B$4341,"&lt;&gt;Off-street")&gt;0,1,0)</f>
        <v>0</v>
      </c>
      <c r="O2104">
        <f>IF(COUNTIFS('United Data'!$A$3:$A$4341,O$1,'United Data'!$C$3:$C$4341,$A2104,'United Data'!$B$3:$B$4341,"&lt;&gt;Off-street")&gt;0,1,0)</f>
        <v>1</v>
      </c>
      <c r="P2104">
        <f>IF(COUNTIFS('United Data'!$A$3:$A$4341,P$1,'United Data'!$C$3:$C$4341,$A2104,'United Data'!$B$3:$B$4341,"&lt;&gt;Off-street")&gt;0,1,0)</f>
        <v>0</v>
      </c>
      <c r="Q2104">
        <f>IF(COUNTIFS('United Data'!$A$3:$A$4341,Q$1,'United Data'!$C$3:$C$4341,$A2104,'United Data'!$B$3:$B$4341,"&lt;&gt;Off-street")&gt;0,1,0)</f>
        <v>0</v>
      </c>
      <c r="R2104">
        <f>IF(COUNTIFS('United Data'!$A$3:$A$4341,R$1,'United Data'!$C$3:$C$4341,$A2104,'United Data'!$B$3:$B$4341,"&lt;&gt;Off-street")&gt;0,1,0)</f>
        <v>0</v>
      </c>
      <c r="S2104">
        <f t="shared" si="64"/>
        <v>1</v>
      </c>
      <c r="T2104">
        <f t="shared" si="65"/>
        <v>1</v>
      </c>
    </row>
    <row r="2105" spans="1:20" x14ac:dyDescent="0.2">
      <c r="A2105" t="s">
        <v>2153</v>
      </c>
      <c r="B2105">
        <f>IF(COUNTIFS('United Data'!$A$3:$A$4341,B$1,'United Data'!$C$3:$C$4341,$A2105,'United Data'!$B$3:$B$4341,"&lt;&gt;Off-street")&gt;0,1,0)</f>
        <v>0</v>
      </c>
      <c r="C2105">
        <f>IF(COUNTIFS('United Data'!$A$3:$A$4341,C$1,'United Data'!$C$3:$C$4341,$A2105,'United Data'!$B$3:$B$4341,"&lt;&gt;Off-street")&gt;0,1,0)</f>
        <v>0</v>
      </c>
      <c r="D2105">
        <f>IF(COUNTIFS('United Data'!$A$3:$A$4341,D$1,'United Data'!$C$3:$C$4341,$A2105,'United Data'!$B$3:$B$4341,"&lt;&gt;Off-street")&gt;0,1,0)</f>
        <v>0</v>
      </c>
      <c r="E2105">
        <f>IF(COUNTIFS('United Data'!$A$3:$A$4341,E$1,'United Data'!$C$3:$C$4341,$A2105,'United Data'!$B$3:$B$4341,"&lt;&gt;Off-street")&gt;0,1,0)</f>
        <v>0</v>
      </c>
      <c r="F2105">
        <f>IF(COUNTIFS('United Data'!$A$3:$A$4341,F$1,'United Data'!$C$3:$C$4341,$A2105,'United Data'!$B$3:$B$4341,"&lt;&gt;Off-street")&gt;0,1,0)</f>
        <v>0</v>
      </c>
      <c r="G2105">
        <f>IF(COUNTIFS('United Data'!$A$3:$A$4341,G$1,'United Data'!$C$3:$C$4341,$A2105,'United Data'!$B$3:$B$4341,"&lt;&gt;Off-street")&gt;0,1,0)</f>
        <v>0</v>
      </c>
      <c r="H2105">
        <f>IF(COUNTIFS('United Data'!$A$3:$A$4341,H$1,'United Data'!$C$3:$C$4341,$A2105,'United Data'!$B$3:$B$4341,"&lt;&gt;Off-street")&gt;0,1,0)</f>
        <v>0</v>
      </c>
      <c r="I2105">
        <f>IF(COUNTIFS('United Data'!$A$3:$A$4341,I$1,'United Data'!$C$3:$C$4341,$A2105,'United Data'!$B$3:$B$4341,"&lt;&gt;Off-street")&gt;0,1,0)</f>
        <v>0</v>
      </c>
      <c r="J2105">
        <f>IF(COUNTIFS('United Data'!$A$3:$A$4341,J$1,'United Data'!$C$3:$C$4341,$A2105,'United Data'!$B$3:$B$4341,"&lt;&gt;Off-street")&gt;0,1,0)</f>
        <v>0</v>
      </c>
      <c r="K2105">
        <f>IF(COUNTIFS('United Data'!$A$3:$A$4341,K$1,'United Data'!$C$3:$C$4341,$A2105,'United Data'!$B$3:$B$4341,"&lt;&gt;Off-street")&gt;0,1,0)</f>
        <v>0</v>
      </c>
      <c r="L2105">
        <f>IF(COUNTIFS('United Data'!$A$3:$A$4341,L$1,'United Data'!$C$3:$C$4341,$A2105,'United Data'!$B$3:$B$4341,"&lt;&gt;Off-street")&gt;0,1,0)</f>
        <v>0</v>
      </c>
      <c r="M2105">
        <f>IF(COUNTIFS('United Data'!$A$3:$A$4341,M$1,'United Data'!$C$3:$C$4341,$A2105,'United Data'!$B$3:$B$4341,"&lt;&gt;Off-street")&gt;0,1,0)</f>
        <v>0</v>
      </c>
      <c r="N2105">
        <f>IF(COUNTIFS('United Data'!$A$3:$A$4341,N$1,'United Data'!$C$3:$C$4341,$A2105,'United Data'!$B$3:$B$4341,"&lt;&gt;Off-street")&gt;0,1,0)</f>
        <v>0</v>
      </c>
      <c r="O2105">
        <f>IF(COUNTIFS('United Data'!$A$3:$A$4341,O$1,'United Data'!$C$3:$C$4341,$A2105,'United Data'!$B$3:$B$4341,"&lt;&gt;Off-street")&gt;0,1,0)</f>
        <v>1</v>
      </c>
      <c r="P2105">
        <f>IF(COUNTIFS('United Data'!$A$3:$A$4341,P$1,'United Data'!$C$3:$C$4341,$A2105,'United Data'!$B$3:$B$4341,"&lt;&gt;Off-street")&gt;0,1,0)</f>
        <v>0</v>
      </c>
      <c r="Q2105">
        <f>IF(COUNTIFS('United Data'!$A$3:$A$4341,Q$1,'United Data'!$C$3:$C$4341,$A2105,'United Data'!$B$3:$B$4341,"&lt;&gt;Off-street")&gt;0,1,0)</f>
        <v>0</v>
      </c>
      <c r="R2105">
        <f>IF(COUNTIFS('United Data'!$A$3:$A$4341,R$1,'United Data'!$C$3:$C$4341,$A2105,'United Data'!$B$3:$B$4341,"&lt;&gt;Off-street")&gt;0,1,0)</f>
        <v>0</v>
      </c>
      <c r="S2105">
        <f t="shared" si="64"/>
        <v>1</v>
      </c>
      <c r="T2105">
        <f t="shared" si="65"/>
        <v>1</v>
      </c>
    </row>
    <row r="2106" spans="1:20" x14ac:dyDescent="0.2">
      <c r="A2106" t="s">
        <v>2154</v>
      </c>
      <c r="B2106">
        <f>IF(COUNTIFS('United Data'!$A$3:$A$4341,B$1,'United Data'!$C$3:$C$4341,$A2106,'United Data'!$B$3:$B$4341,"&lt;&gt;Off-street")&gt;0,1,0)</f>
        <v>0</v>
      </c>
      <c r="C2106">
        <f>IF(COUNTIFS('United Data'!$A$3:$A$4341,C$1,'United Data'!$C$3:$C$4341,$A2106,'United Data'!$B$3:$B$4341,"&lt;&gt;Off-street")&gt;0,1,0)</f>
        <v>0</v>
      </c>
      <c r="D2106">
        <f>IF(COUNTIFS('United Data'!$A$3:$A$4341,D$1,'United Data'!$C$3:$C$4341,$A2106,'United Data'!$B$3:$B$4341,"&lt;&gt;Off-street")&gt;0,1,0)</f>
        <v>0</v>
      </c>
      <c r="E2106">
        <f>IF(COUNTIFS('United Data'!$A$3:$A$4341,E$1,'United Data'!$C$3:$C$4341,$A2106,'United Data'!$B$3:$B$4341,"&lt;&gt;Off-street")&gt;0,1,0)</f>
        <v>0</v>
      </c>
      <c r="F2106">
        <f>IF(COUNTIFS('United Data'!$A$3:$A$4341,F$1,'United Data'!$C$3:$C$4341,$A2106,'United Data'!$B$3:$B$4341,"&lt;&gt;Off-street")&gt;0,1,0)</f>
        <v>0</v>
      </c>
      <c r="G2106">
        <f>IF(COUNTIFS('United Data'!$A$3:$A$4341,G$1,'United Data'!$C$3:$C$4341,$A2106,'United Data'!$B$3:$B$4341,"&lt;&gt;Off-street")&gt;0,1,0)</f>
        <v>0</v>
      </c>
      <c r="H2106">
        <f>IF(COUNTIFS('United Data'!$A$3:$A$4341,H$1,'United Data'!$C$3:$C$4341,$A2106,'United Data'!$B$3:$B$4341,"&lt;&gt;Off-street")&gt;0,1,0)</f>
        <v>0</v>
      </c>
      <c r="I2106">
        <f>IF(COUNTIFS('United Data'!$A$3:$A$4341,I$1,'United Data'!$C$3:$C$4341,$A2106,'United Data'!$B$3:$B$4341,"&lt;&gt;Off-street")&gt;0,1,0)</f>
        <v>0</v>
      </c>
      <c r="J2106">
        <f>IF(COUNTIFS('United Data'!$A$3:$A$4341,J$1,'United Data'!$C$3:$C$4341,$A2106,'United Data'!$B$3:$B$4341,"&lt;&gt;Off-street")&gt;0,1,0)</f>
        <v>0</v>
      </c>
      <c r="K2106">
        <f>IF(COUNTIFS('United Data'!$A$3:$A$4341,K$1,'United Data'!$C$3:$C$4341,$A2106,'United Data'!$B$3:$B$4341,"&lt;&gt;Off-street")&gt;0,1,0)</f>
        <v>0</v>
      </c>
      <c r="L2106">
        <f>IF(COUNTIFS('United Data'!$A$3:$A$4341,L$1,'United Data'!$C$3:$C$4341,$A2106,'United Data'!$B$3:$B$4341,"&lt;&gt;Off-street")&gt;0,1,0)</f>
        <v>0</v>
      </c>
      <c r="M2106">
        <f>IF(COUNTIFS('United Data'!$A$3:$A$4341,M$1,'United Data'!$C$3:$C$4341,$A2106,'United Data'!$B$3:$B$4341,"&lt;&gt;Off-street")&gt;0,1,0)</f>
        <v>0</v>
      </c>
      <c r="N2106">
        <f>IF(COUNTIFS('United Data'!$A$3:$A$4341,N$1,'United Data'!$C$3:$C$4341,$A2106,'United Data'!$B$3:$B$4341,"&lt;&gt;Off-street")&gt;0,1,0)</f>
        <v>0</v>
      </c>
      <c r="O2106">
        <f>IF(COUNTIFS('United Data'!$A$3:$A$4341,O$1,'United Data'!$C$3:$C$4341,$A2106,'United Data'!$B$3:$B$4341,"&lt;&gt;Off-street")&gt;0,1,0)</f>
        <v>1</v>
      </c>
      <c r="P2106">
        <f>IF(COUNTIFS('United Data'!$A$3:$A$4341,P$1,'United Data'!$C$3:$C$4341,$A2106,'United Data'!$B$3:$B$4341,"&lt;&gt;Off-street")&gt;0,1,0)</f>
        <v>0</v>
      </c>
      <c r="Q2106">
        <f>IF(COUNTIFS('United Data'!$A$3:$A$4341,Q$1,'United Data'!$C$3:$C$4341,$A2106,'United Data'!$B$3:$B$4341,"&lt;&gt;Off-street")&gt;0,1,0)</f>
        <v>0</v>
      </c>
      <c r="R2106">
        <f>IF(COUNTIFS('United Data'!$A$3:$A$4341,R$1,'United Data'!$C$3:$C$4341,$A2106,'United Data'!$B$3:$B$4341,"&lt;&gt;Off-street")&gt;0,1,0)</f>
        <v>0</v>
      </c>
      <c r="S2106">
        <f t="shared" si="64"/>
        <v>1</v>
      </c>
      <c r="T2106">
        <f t="shared" si="65"/>
        <v>1</v>
      </c>
    </row>
    <row r="2107" spans="1:20" x14ac:dyDescent="0.2">
      <c r="A2107" t="s">
        <v>2155</v>
      </c>
      <c r="B2107">
        <f>IF(COUNTIFS('United Data'!$A$3:$A$4341,B$1,'United Data'!$C$3:$C$4341,$A2107,'United Data'!$B$3:$B$4341,"&lt;&gt;Off-street")&gt;0,1,0)</f>
        <v>0</v>
      </c>
      <c r="C2107">
        <f>IF(COUNTIFS('United Data'!$A$3:$A$4341,C$1,'United Data'!$C$3:$C$4341,$A2107,'United Data'!$B$3:$B$4341,"&lt;&gt;Off-street")&gt;0,1,0)</f>
        <v>0</v>
      </c>
      <c r="D2107">
        <f>IF(COUNTIFS('United Data'!$A$3:$A$4341,D$1,'United Data'!$C$3:$C$4341,$A2107,'United Data'!$B$3:$B$4341,"&lt;&gt;Off-street")&gt;0,1,0)</f>
        <v>0</v>
      </c>
      <c r="E2107">
        <f>IF(COUNTIFS('United Data'!$A$3:$A$4341,E$1,'United Data'!$C$3:$C$4341,$A2107,'United Data'!$B$3:$B$4341,"&lt;&gt;Off-street")&gt;0,1,0)</f>
        <v>0</v>
      </c>
      <c r="F2107">
        <f>IF(COUNTIFS('United Data'!$A$3:$A$4341,F$1,'United Data'!$C$3:$C$4341,$A2107,'United Data'!$B$3:$B$4341,"&lt;&gt;Off-street")&gt;0,1,0)</f>
        <v>0</v>
      </c>
      <c r="G2107">
        <f>IF(COUNTIFS('United Data'!$A$3:$A$4341,G$1,'United Data'!$C$3:$C$4341,$A2107,'United Data'!$B$3:$B$4341,"&lt;&gt;Off-street")&gt;0,1,0)</f>
        <v>0</v>
      </c>
      <c r="H2107">
        <f>IF(COUNTIFS('United Data'!$A$3:$A$4341,H$1,'United Data'!$C$3:$C$4341,$A2107,'United Data'!$B$3:$B$4341,"&lt;&gt;Off-street")&gt;0,1,0)</f>
        <v>0</v>
      </c>
      <c r="I2107">
        <f>IF(COUNTIFS('United Data'!$A$3:$A$4341,I$1,'United Data'!$C$3:$C$4341,$A2107,'United Data'!$B$3:$B$4341,"&lt;&gt;Off-street")&gt;0,1,0)</f>
        <v>0</v>
      </c>
      <c r="J2107">
        <f>IF(COUNTIFS('United Data'!$A$3:$A$4341,J$1,'United Data'!$C$3:$C$4341,$A2107,'United Data'!$B$3:$B$4341,"&lt;&gt;Off-street")&gt;0,1,0)</f>
        <v>0</v>
      </c>
      <c r="K2107">
        <f>IF(COUNTIFS('United Data'!$A$3:$A$4341,K$1,'United Data'!$C$3:$C$4341,$A2107,'United Data'!$B$3:$B$4341,"&lt;&gt;Off-street")&gt;0,1,0)</f>
        <v>0</v>
      </c>
      <c r="L2107">
        <f>IF(COUNTIFS('United Data'!$A$3:$A$4341,L$1,'United Data'!$C$3:$C$4341,$A2107,'United Data'!$B$3:$B$4341,"&lt;&gt;Off-street")&gt;0,1,0)</f>
        <v>0</v>
      </c>
      <c r="M2107">
        <f>IF(COUNTIFS('United Data'!$A$3:$A$4341,M$1,'United Data'!$C$3:$C$4341,$A2107,'United Data'!$B$3:$B$4341,"&lt;&gt;Off-street")&gt;0,1,0)</f>
        <v>0</v>
      </c>
      <c r="N2107">
        <f>IF(COUNTIFS('United Data'!$A$3:$A$4341,N$1,'United Data'!$C$3:$C$4341,$A2107,'United Data'!$B$3:$B$4341,"&lt;&gt;Off-street")&gt;0,1,0)</f>
        <v>0</v>
      </c>
      <c r="O2107">
        <f>IF(COUNTIFS('United Data'!$A$3:$A$4341,O$1,'United Data'!$C$3:$C$4341,$A2107,'United Data'!$B$3:$B$4341,"&lt;&gt;Off-street")&gt;0,1,0)</f>
        <v>1</v>
      </c>
      <c r="P2107">
        <f>IF(COUNTIFS('United Data'!$A$3:$A$4341,P$1,'United Data'!$C$3:$C$4341,$A2107,'United Data'!$B$3:$B$4341,"&lt;&gt;Off-street")&gt;0,1,0)</f>
        <v>0</v>
      </c>
      <c r="Q2107">
        <f>IF(COUNTIFS('United Data'!$A$3:$A$4341,Q$1,'United Data'!$C$3:$C$4341,$A2107,'United Data'!$B$3:$B$4341,"&lt;&gt;Off-street")&gt;0,1,0)</f>
        <v>0</v>
      </c>
      <c r="R2107">
        <f>IF(COUNTIFS('United Data'!$A$3:$A$4341,R$1,'United Data'!$C$3:$C$4341,$A2107,'United Data'!$B$3:$B$4341,"&lt;&gt;Off-street")&gt;0,1,0)</f>
        <v>0</v>
      </c>
      <c r="S2107">
        <f t="shared" si="64"/>
        <v>1</v>
      </c>
      <c r="T2107">
        <f t="shared" si="65"/>
        <v>1</v>
      </c>
    </row>
    <row r="2108" spans="1:20" x14ac:dyDescent="0.2">
      <c r="A2108" t="s">
        <v>2156</v>
      </c>
      <c r="B2108">
        <f>IF(COUNTIFS('United Data'!$A$3:$A$4341,B$1,'United Data'!$C$3:$C$4341,$A2108,'United Data'!$B$3:$B$4341,"&lt;&gt;Off-street")&gt;0,1,0)</f>
        <v>0</v>
      </c>
      <c r="C2108">
        <f>IF(COUNTIFS('United Data'!$A$3:$A$4341,C$1,'United Data'!$C$3:$C$4341,$A2108,'United Data'!$B$3:$B$4341,"&lt;&gt;Off-street")&gt;0,1,0)</f>
        <v>0</v>
      </c>
      <c r="D2108">
        <f>IF(COUNTIFS('United Data'!$A$3:$A$4341,D$1,'United Data'!$C$3:$C$4341,$A2108,'United Data'!$B$3:$B$4341,"&lt;&gt;Off-street")&gt;0,1,0)</f>
        <v>0</v>
      </c>
      <c r="E2108">
        <f>IF(COUNTIFS('United Data'!$A$3:$A$4341,E$1,'United Data'!$C$3:$C$4341,$A2108,'United Data'!$B$3:$B$4341,"&lt;&gt;Off-street")&gt;0,1,0)</f>
        <v>0</v>
      </c>
      <c r="F2108">
        <f>IF(COUNTIFS('United Data'!$A$3:$A$4341,F$1,'United Data'!$C$3:$C$4341,$A2108,'United Data'!$B$3:$B$4341,"&lt;&gt;Off-street")&gt;0,1,0)</f>
        <v>0</v>
      </c>
      <c r="G2108">
        <f>IF(COUNTIFS('United Data'!$A$3:$A$4341,G$1,'United Data'!$C$3:$C$4341,$A2108,'United Data'!$B$3:$B$4341,"&lt;&gt;Off-street")&gt;0,1,0)</f>
        <v>0</v>
      </c>
      <c r="H2108">
        <f>IF(COUNTIFS('United Data'!$A$3:$A$4341,H$1,'United Data'!$C$3:$C$4341,$A2108,'United Data'!$B$3:$B$4341,"&lt;&gt;Off-street")&gt;0,1,0)</f>
        <v>0</v>
      </c>
      <c r="I2108">
        <f>IF(COUNTIFS('United Data'!$A$3:$A$4341,I$1,'United Data'!$C$3:$C$4341,$A2108,'United Data'!$B$3:$B$4341,"&lt;&gt;Off-street")&gt;0,1,0)</f>
        <v>0</v>
      </c>
      <c r="J2108">
        <f>IF(COUNTIFS('United Data'!$A$3:$A$4341,J$1,'United Data'!$C$3:$C$4341,$A2108,'United Data'!$B$3:$B$4341,"&lt;&gt;Off-street")&gt;0,1,0)</f>
        <v>0</v>
      </c>
      <c r="K2108">
        <f>IF(COUNTIFS('United Data'!$A$3:$A$4341,K$1,'United Data'!$C$3:$C$4341,$A2108,'United Data'!$B$3:$B$4341,"&lt;&gt;Off-street")&gt;0,1,0)</f>
        <v>0</v>
      </c>
      <c r="L2108">
        <f>IF(COUNTIFS('United Data'!$A$3:$A$4341,L$1,'United Data'!$C$3:$C$4341,$A2108,'United Data'!$B$3:$B$4341,"&lt;&gt;Off-street")&gt;0,1,0)</f>
        <v>0</v>
      </c>
      <c r="M2108">
        <f>IF(COUNTIFS('United Data'!$A$3:$A$4341,M$1,'United Data'!$C$3:$C$4341,$A2108,'United Data'!$B$3:$B$4341,"&lt;&gt;Off-street")&gt;0,1,0)</f>
        <v>0</v>
      </c>
      <c r="N2108">
        <f>IF(COUNTIFS('United Data'!$A$3:$A$4341,N$1,'United Data'!$C$3:$C$4341,$A2108,'United Data'!$B$3:$B$4341,"&lt;&gt;Off-street")&gt;0,1,0)</f>
        <v>0</v>
      </c>
      <c r="O2108">
        <f>IF(COUNTIFS('United Data'!$A$3:$A$4341,O$1,'United Data'!$C$3:$C$4341,$A2108,'United Data'!$B$3:$B$4341,"&lt;&gt;Off-street")&gt;0,1,0)</f>
        <v>1</v>
      </c>
      <c r="P2108">
        <f>IF(COUNTIFS('United Data'!$A$3:$A$4341,P$1,'United Data'!$C$3:$C$4341,$A2108,'United Data'!$B$3:$B$4341,"&lt;&gt;Off-street")&gt;0,1,0)</f>
        <v>0</v>
      </c>
      <c r="Q2108">
        <f>IF(COUNTIFS('United Data'!$A$3:$A$4341,Q$1,'United Data'!$C$3:$C$4341,$A2108,'United Data'!$B$3:$B$4341,"&lt;&gt;Off-street")&gt;0,1,0)</f>
        <v>0</v>
      </c>
      <c r="R2108">
        <f>IF(COUNTIFS('United Data'!$A$3:$A$4341,R$1,'United Data'!$C$3:$C$4341,$A2108,'United Data'!$B$3:$B$4341,"&lt;&gt;Off-street")&gt;0,1,0)</f>
        <v>0</v>
      </c>
      <c r="S2108">
        <f t="shared" si="64"/>
        <v>1</v>
      </c>
      <c r="T2108">
        <f t="shared" si="65"/>
        <v>1</v>
      </c>
    </row>
    <row r="2109" spans="1:20" x14ac:dyDescent="0.2">
      <c r="A2109" t="s">
        <v>2157</v>
      </c>
      <c r="B2109">
        <f>IF(COUNTIFS('United Data'!$A$3:$A$4341,B$1,'United Data'!$C$3:$C$4341,$A2109,'United Data'!$B$3:$B$4341,"&lt;&gt;Off-street")&gt;0,1,0)</f>
        <v>0</v>
      </c>
      <c r="C2109">
        <f>IF(COUNTIFS('United Data'!$A$3:$A$4341,C$1,'United Data'!$C$3:$C$4341,$A2109,'United Data'!$B$3:$B$4341,"&lt;&gt;Off-street")&gt;0,1,0)</f>
        <v>0</v>
      </c>
      <c r="D2109">
        <f>IF(COUNTIFS('United Data'!$A$3:$A$4341,D$1,'United Data'!$C$3:$C$4341,$A2109,'United Data'!$B$3:$B$4341,"&lt;&gt;Off-street")&gt;0,1,0)</f>
        <v>0</v>
      </c>
      <c r="E2109">
        <f>IF(COUNTIFS('United Data'!$A$3:$A$4341,E$1,'United Data'!$C$3:$C$4341,$A2109,'United Data'!$B$3:$B$4341,"&lt;&gt;Off-street")&gt;0,1,0)</f>
        <v>0</v>
      </c>
      <c r="F2109">
        <f>IF(COUNTIFS('United Data'!$A$3:$A$4341,F$1,'United Data'!$C$3:$C$4341,$A2109,'United Data'!$B$3:$B$4341,"&lt;&gt;Off-street")&gt;0,1,0)</f>
        <v>0</v>
      </c>
      <c r="G2109">
        <f>IF(COUNTIFS('United Data'!$A$3:$A$4341,G$1,'United Data'!$C$3:$C$4341,$A2109,'United Data'!$B$3:$B$4341,"&lt;&gt;Off-street")&gt;0,1,0)</f>
        <v>0</v>
      </c>
      <c r="H2109">
        <f>IF(COUNTIFS('United Data'!$A$3:$A$4341,H$1,'United Data'!$C$3:$C$4341,$A2109,'United Data'!$B$3:$B$4341,"&lt;&gt;Off-street")&gt;0,1,0)</f>
        <v>0</v>
      </c>
      <c r="I2109">
        <f>IF(COUNTIFS('United Data'!$A$3:$A$4341,I$1,'United Data'!$C$3:$C$4341,$A2109,'United Data'!$B$3:$B$4341,"&lt;&gt;Off-street")&gt;0,1,0)</f>
        <v>0</v>
      </c>
      <c r="J2109">
        <f>IF(COUNTIFS('United Data'!$A$3:$A$4341,J$1,'United Data'!$C$3:$C$4341,$A2109,'United Data'!$B$3:$B$4341,"&lt;&gt;Off-street")&gt;0,1,0)</f>
        <v>0</v>
      </c>
      <c r="K2109">
        <f>IF(COUNTIFS('United Data'!$A$3:$A$4341,K$1,'United Data'!$C$3:$C$4341,$A2109,'United Data'!$B$3:$B$4341,"&lt;&gt;Off-street")&gt;0,1,0)</f>
        <v>0</v>
      </c>
      <c r="L2109">
        <f>IF(COUNTIFS('United Data'!$A$3:$A$4341,L$1,'United Data'!$C$3:$C$4341,$A2109,'United Data'!$B$3:$B$4341,"&lt;&gt;Off-street")&gt;0,1,0)</f>
        <v>0</v>
      </c>
      <c r="M2109">
        <f>IF(COUNTIFS('United Data'!$A$3:$A$4341,M$1,'United Data'!$C$3:$C$4341,$A2109,'United Data'!$B$3:$B$4341,"&lt;&gt;Off-street")&gt;0,1,0)</f>
        <v>0</v>
      </c>
      <c r="N2109">
        <f>IF(COUNTIFS('United Data'!$A$3:$A$4341,N$1,'United Data'!$C$3:$C$4341,$A2109,'United Data'!$B$3:$B$4341,"&lt;&gt;Off-street")&gt;0,1,0)</f>
        <v>0</v>
      </c>
      <c r="O2109">
        <f>IF(COUNTIFS('United Data'!$A$3:$A$4341,O$1,'United Data'!$C$3:$C$4341,$A2109,'United Data'!$B$3:$B$4341,"&lt;&gt;Off-street")&gt;0,1,0)</f>
        <v>1</v>
      </c>
      <c r="P2109">
        <f>IF(COUNTIFS('United Data'!$A$3:$A$4341,P$1,'United Data'!$C$3:$C$4341,$A2109,'United Data'!$B$3:$B$4341,"&lt;&gt;Off-street")&gt;0,1,0)</f>
        <v>0</v>
      </c>
      <c r="Q2109">
        <f>IF(COUNTIFS('United Data'!$A$3:$A$4341,Q$1,'United Data'!$C$3:$C$4341,$A2109,'United Data'!$B$3:$B$4341,"&lt;&gt;Off-street")&gt;0,1,0)</f>
        <v>0</v>
      </c>
      <c r="R2109">
        <f>IF(COUNTIFS('United Data'!$A$3:$A$4341,R$1,'United Data'!$C$3:$C$4341,$A2109,'United Data'!$B$3:$B$4341,"&lt;&gt;Off-street")&gt;0,1,0)</f>
        <v>0</v>
      </c>
      <c r="S2109">
        <f t="shared" si="64"/>
        <v>1</v>
      </c>
      <c r="T2109">
        <f t="shared" si="65"/>
        <v>1</v>
      </c>
    </row>
    <row r="2110" spans="1:20" x14ac:dyDescent="0.2">
      <c r="A2110" t="s">
        <v>2158</v>
      </c>
      <c r="B2110">
        <f>IF(COUNTIFS('United Data'!$A$3:$A$4341,B$1,'United Data'!$C$3:$C$4341,$A2110,'United Data'!$B$3:$B$4341,"&lt;&gt;Off-street")&gt;0,1,0)</f>
        <v>0</v>
      </c>
      <c r="C2110">
        <f>IF(COUNTIFS('United Data'!$A$3:$A$4341,C$1,'United Data'!$C$3:$C$4341,$A2110,'United Data'!$B$3:$B$4341,"&lt;&gt;Off-street")&gt;0,1,0)</f>
        <v>0</v>
      </c>
      <c r="D2110">
        <f>IF(COUNTIFS('United Data'!$A$3:$A$4341,D$1,'United Data'!$C$3:$C$4341,$A2110,'United Data'!$B$3:$B$4341,"&lt;&gt;Off-street")&gt;0,1,0)</f>
        <v>0</v>
      </c>
      <c r="E2110">
        <f>IF(COUNTIFS('United Data'!$A$3:$A$4341,E$1,'United Data'!$C$3:$C$4341,$A2110,'United Data'!$B$3:$B$4341,"&lt;&gt;Off-street")&gt;0,1,0)</f>
        <v>0</v>
      </c>
      <c r="F2110">
        <f>IF(COUNTIFS('United Data'!$A$3:$A$4341,F$1,'United Data'!$C$3:$C$4341,$A2110,'United Data'!$B$3:$B$4341,"&lt;&gt;Off-street")&gt;0,1,0)</f>
        <v>0</v>
      </c>
      <c r="G2110">
        <f>IF(COUNTIFS('United Data'!$A$3:$A$4341,G$1,'United Data'!$C$3:$C$4341,$A2110,'United Data'!$B$3:$B$4341,"&lt;&gt;Off-street")&gt;0,1,0)</f>
        <v>0</v>
      </c>
      <c r="H2110">
        <f>IF(COUNTIFS('United Data'!$A$3:$A$4341,H$1,'United Data'!$C$3:$C$4341,$A2110,'United Data'!$B$3:$B$4341,"&lt;&gt;Off-street")&gt;0,1,0)</f>
        <v>0</v>
      </c>
      <c r="I2110">
        <f>IF(COUNTIFS('United Data'!$A$3:$A$4341,I$1,'United Data'!$C$3:$C$4341,$A2110,'United Data'!$B$3:$B$4341,"&lt;&gt;Off-street")&gt;0,1,0)</f>
        <v>0</v>
      </c>
      <c r="J2110">
        <f>IF(COUNTIFS('United Data'!$A$3:$A$4341,J$1,'United Data'!$C$3:$C$4341,$A2110,'United Data'!$B$3:$B$4341,"&lt;&gt;Off-street")&gt;0,1,0)</f>
        <v>0</v>
      </c>
      <c r="K2110">
        <f>IF(COUNTIFS('United Data'!$A$3:$A$4341,K$1,'United Data'!$C$3:$C$4341,$A2110,'United Data'!$B$3:$B$4341,"&lt;&gt;Off-street")&gt;0,1,0)</f>
        <v>0</v>
      </c>
      <c r="L2110">
        <f>IF(COUNTIFS('United Data'!$A$3:$A$4341,L$1,'United Data'!$C$3:$C$4341,$A2110,'United Data'!$B$3:$B$4341,"&lt;&gt;Off-street")&gt;0,1,0)</f>
        <v>0</v>
      </c>
      <c r="M2110">
        <f>IF(COUNTIFS('United Data'!$A$3:$A$4341,M$1,'United Data'!$C$3:$C$4341,$A2110,'United Data'!$B$3:$B$4341,"&lt;&gt;Off-street")&gt;0,1,0)</f>
        <v>0</v>
      </c>
      <c r="N2110">
        <f>IF(COUNTIFS('United Data'!$A$3:$A$4341,N$1,'United Data'!$C$3:$C$4341,$A2110,'United Data'!$B$3:$B$4341,"&lt;&gt;Off-street")&gt;0,1,0)</f>
        <v>0</v>
      </c>
      <c r="O2110">
        <f>IF(COUNTIFS('United Data'!$A$3:$A$4341,O$1,'United Data'!$C$3:$C$4341,$A2110,'United Data'!$B$3:$B$4341,"&lt;&gt;Off-street")&gt;0,1,0)</f>
        <v>1</v>
      </c>
      <c r="P2110">
        <f>IF(COUNTIFS('United Data'!$A$3:$A$4341,P$1,'United Data'!$C$3:$C$4341,$A2110,'United Data'!$B$3:$B$4341,"&lt;&gt;Off-street")&gt;0,1,0)</f>
        <v>0</v>
      </c>
      <c r="Q2110">
        <f>IF(COUNTIFS('United Data'!$A$3:$A$4341,Q$1,'United Data'!$C$3:$C$4341,$A2110,'United Data'!$B$3:$B$4341,"&lt;&gt;Off-street")&gt;0,1,0)</f>
        <v>0</v>
      </c>
      <c r="R2110">
        <f>IF(COUNTIFS('United Data'!$A$3:$A$4341,R$1,'United Data'!$C$3:$C$4341,$A2110,'United Data'!$B$3:$B$4341,"&lt;&gt;Off-street")&gt;0,1,0)</f>
        <v>0</v>
      </c>
      <c r="S2110">
        <f t="shared" si="64"/>
        <v>1</v>
      </c>
      <c r="T2110">
        <f t="shared" si="65"/>
        <v>1</v>
      </c>
    </row>
    <row r="2111" spans="1:20" x14ac:dyDescent="0.2">
      <c r="A2111" t="s">
        <v>2159</v>
      </c>
      <c r="B2111">
        <f>IF(COUNTIFS('United Data'!$A$3:$A$4341,B$1,'United Data'!$C$3:$C$4341,$A2111,'United Data'!$B$3:$B$4341,"&lt;&gt;Off-street")&gt;0,1,0)</f>
        <v>0</v>
      </c>
      <c r="C2111">
        <f>IF(COUNTIFS('United Data'!$A$3:$A$4341,C$1,'United Data'!$C$3:$C$4341,$A2111,'United Data'!$B$3:$B$4341,"&lt;&gt;Off-street")&gt;0,1,0)</f>
        <v>0</v>
      </c>
      <c r="D2111">
        <f>IF(COUNTIFS('United Data'!$A$3:$A$4341,D$1,'United Data'!$C$3:$C$4341,$A2111,'United Data'!$B$3:$B$4341,"&lt;&gt;Off-street")&gt;0,1,0)</f>
        <v>0</v>
      </c>
      <c r="E2111">
        <f>IF(COUNTIFS('United Data'!$A$3:$A$4341,E$1,'United Data'!$C$3:$C$4341,$A2111,'United Data'!$B$3:$B$4341,"&lt;&gt;Off-street")&gt;0,1,0)</f>
        <v>0</v>
      </c>
      <c r="F2111">
        <f>IF(COUNTIFS('United Data'!$A$3:$A$4341,F$1,'United Data'!$C$3:$C$4341,$A2111,'United Data'!$B$3:$B$4341,"&lt;&gt;Off-street")&gt;0,1,0)</f>
        <v>0</v>
      </c>
      <c r="G2111">
        <f>IF(COUNTIFS('United Data'!$A$3:$A$4341,G$1,'United Data'!$C$3:$C$4341,$A2111,'United Data'!$B$3:$B$4341,"&lt;&gt;Off-street")&gt;0,1,0)</f>
        <v>0</v>
      </c>
      <c r="H2111">
        <f>IF(COUNTIFS('United Data'!$A$3:$A$4341,H$1,'United Data'!$C$3:$C$4341,$A2111,'United Data'!$B$3:$B$4341,"&lt;&gt;Off-street")&gt;0,1,0)</f>
        <v>0</v>
      </c>
      <c r="I2111">
        <f>IF(COUNTIFS('United Data'!$A$3:$A$4341,I$1,'United Data'!$C$3:$C$4341,$A2111,'United Data'!$B$3:$B$4341,"&lt;&gt;Off-street")&gt;0,1,0)</f>
        <v>0</v>
      </c>
      <c r="J2111">
        <f>IF(COUNTIFS('United Data'!$A$3:$A$4341,J$1,'United Data'!$C$3:$C$4341,$A2111,'United Data'!$B$3:$B$4341,"&lt;&gt;Off-street")&gt;0,1,0)</f>
        <v>0</v>
      </c>
      <c r="K2111">
        <f>IF(COUNTIFS('United Data'!$A$3:$A$4341,K$1,'United Data'!$C$3:$C$4341,$A2111,'United Data'!$B$3:$B$4341,"&lt;&gt;Off-street")&gt;0,1,0)</f>
        <v>0</v>
      </c>
      <c r="L2111">
        <f>IF(COUNTIFS('United Data'!$A$3:$A$4341,L$1,'United Data'!$C$3:$C$4341,$A2111,'United Data'!$B$3:$B$4341,"&lt;&gt;Off-street")&gt;0,1,0)</f>
        <v>0</v>
      </c>
      <c r="M2111">
        <f>IF(COUNTIFS('United Data'!$A$3:$A$4341,M$1,'United Data'!$C$3:$C$4341,$A2111,'United Data'!$B$3:$B$4341,"&lt;&gt;Off-street")&gt;0,1,0)</f>
        <v>0</v>
      </c>
      <c r="N2111">
        <f>IF(COUNTIFS('United Data'!$A$3:$A$4341,N$1,'United Data'!$C$3:$C$4341,$A2111,'United Data'!$B$3:$B$4341,"&lt;&gt;Off-street")&gt;0,1,0)</f>
        <v>0</v>
      </c>
      <c r="O2111">
        <f>IF(COUNTIFS('United Data'!$A$3:$A$4341,O$1,'United Data'!$C$3:$C$4341,$A2111,'United Data'!$B$3:$B$4341,"&lt;&gt;Off-street")&gt;0,1,0)</f>
        <v>0</v>
      </c>
      <c r="P2111">
        <f>IF(COUNTIFS('United Data'!$A$3:$A$4341,P$1,'United Data'!$C$3:$C$4341,$A2111,'United Data'!$B$3:$B$4341,"&lt;&gt;Off-street")&gt;0,1,0)</f>
        <v>1</v>
      </c>
      <c r="Q2111">
        <f>IF(COUNTIFS('United Data'!$A$3:$A$4341,Q$1,'United Data'!$C$3:$C$4341,$A2111,'United Data'!$B$3:$B$4341,"&lt;&gt;Off-street")&gt;0,1,0)</f>
        <v>0</v>
      </c>
      <c r="R2111">
        <f>IF(COUNTIFS('United Data'!$A$3:$A$4341,R$1,'United Data'!$C$3:$C$4341,$A2111,'United Data'!$B$3:$B$4341,"&lt;&gt;Off-street")&gt;0,1,0)</f>
        <v>0</v>
      </c>
      <c r="S2111">
        <f t="shared" si="64"/>
        <v>1</v>
      </c>
      <c r="T2111">
        <f t="shared" si="65"/>
        <v>1</v>
      </c>
    </row>
    <row r="2112" spans="1:20" x14ac:dyDescent="0.2">
      <c r="A2112" t="s">
        <v>2160</v>
      </c>
      <c r="B2112">
        <f>IF(COUNTIFS('United Data'!$A$3:$A$4341,B$1,'United Data'!$C$3:$C$4341,$A2112,'United Data'!$B$3:$B$4341,"&lt;&gt;Off-street")&gt;0,1,0)</f>
        <v>0</v>
      </c>
      <c r="C2112">
        <f>IF(COUNTIFS('United Data'!$A$3:$A$4341,C$1,'United Data'!$C$3:$C$4341,$A2112,'United Data'!$B$3:$B$4341,"&lt;&gt;Off-street")&gt;0,1,0)</f>
        <v>0</v>
      </c>
      <c r="D2112">
        <f>IF(COUNTIFS('United Data'!$A$3:$A$4341,D$1,'United Data'!$C$3:$C$4341,$A2112,'United Data'!$B$3:$B$4341,"&lt;&gt;Off-street")&gt;0,1,0)</f>
        <v>0</v>
      </c>
      <c r="E2112">
        <f>IF(COUNTIFS('United Data'!$A$3:$A$4341,E$1,'United Data'!$C$3:$C$4341,$A2112,'United Data'!$B$3:$B$4341,"&lt;&gt;Off-street")&gt;0,1,0)</f>
        <v>0</v>
      </c>
      <c r="F2112">
        <f>IF(COUNTIFS('United Data'!$A$3:$A$4341,F$1,'United Data'!$C$3:$C$4341,$A2112,'United Data'!$B$3:$B$4341,"&lt;&gt;Off-street")&gt;0,1,0)</f>
        <v>0</v>
      </c>
      <c r="G2112">
        <f>IF(COUNTIFS('United Data'!$A$3:$A$4341,G$1,'United Data'!$C$3:$C$4341,$A2112,'United Data'!$B$3:$B$4341,"&lt;&gt;Off-street")&gt;0,1,0)</f>
        <v>0</v>
      </c>
      <c r="H2112">
        <f>IF(COUNTIFS('United Data'!$A$3:$A$4341,H$1,'United Data'!$C$3:$C$4341,$A2112,'United Data'!$B$3:$B$4341,"&lt;&gt;Off-street")&gt;0,1,0)</f>
        <v>0</v>
      </c>
      <c r="I2112">
        <f>IF(COUNTIFS('United Data'!$A$3:$A$4341,I$1,'United Data'!$C$3:$C$4341,$A2112,'United Data'!$B$3:$B$4341,"&lt;&gt;Off-street")&gt;0,1,0)</f>
        <v>0</v>
      </c>
      <c r="J2112">
        <f>IF(COUNTIFS('United Data'!$A$3:$A$4341,J$1,'United Data'!$C$3:$C$4341,$A2112,'United Data'!$B$3:$B$4341,"&lt;&gt;Off-street")&gt;0,1,0)</f>
        <v>0</v>
      </c>
      <c r="K2112">
        <f>IF(COUNTIFS('United Data'!$A$3:$A$4341,K$1,'United Data'!$C$3:$C$4341,$A2112,'United Data'!$B$3:$B$4341,"&lt;&gt;Off-street")&gt;0,1,0)</f>
        <v>0</v>
      </c>
      <c r="L2112">
        <f>IF(COUNTIFS('United Data'!$A$3:$A$4341,L$1,'United Data'!$C$3:$C$4341,$A2112,'United Data'!$B$3:$B$4341,"&lt;&gt;Off-street")&gt;0,1,0)</f>
        <v>0</v>
      </c>
      <c r="M2112">
        <f>IF(COUNTIFS('United Data'!$A$3:$A$4341,M$1,'United Data'!$C$3:$C$4341,$A2112,'United Data'!$B$3:$B$4341,"&lt;&gt;Off-street")&gt;0,1,0)</f>
        <v>0</v>
      </c>
      <c r="N2112">
        <f>IF(COUNTIFS('United Data'!$A$3:$A$4341,N$1,'United Data'!$C$3:$C$4341,$A2112,'United Data'!$B$3:$B$4341,"&lt;&gt;Off-street")&gt;0,1,0)</f>
        <v>0</v>
      </c>
      <c r="O2112">
        <f>IF(COUNTIFS('United Data'!$A$3:$A$4341,O$1,'United Data'!$C$3:$C$4341,$A2112,'United Data'!$B$3:$B$4341,"&lt;&gt;Off-street")&gt;0,1,0)</f>
        <v>0</v>
      </c>
      <c r="P2112">
        <f>IF(COUNTIFS('United Data'!$A$3:$A$4341,P$1,'United Data'!$C$3:$C$4341,$A2112,'United Data'!$B$3:$B$4341,"&lt;&gt;Off-street")&gt;0,1,0)</f>
        <v>1</v>
      </c>
      <c r="Q2112">
        <f>IF(COUNTIFS('United Data'!$A$3:$A$4341,Q$1,'United Data'!$C$3:$C$4341,$A2112,'United Data'!$B$3:$B$4341,"&lt;&gt;Off-street")&gt;0,1,0)</f>
        <v>0</v>
      </c>
      <c r="R2112">
        <f>IF(COUNTIFS('United Data'!$A$3:$A$4341,R$1,'United Data'!$C$3:$C$4341,$A2112,'United Data'!$B$3:$B$4341,"&lt;&gt;Off-street")&gt;0,1,0)</f>
        <v>0</v>
      </c>
      <c r="S2112">
        <f t="shared" si="64"/>
        <v>1</v>
      </c>
      <c r="T2112">
        <f t="shared" si="65"/>
        <v>1</v>
      </c>
    </row>
    <row r="2113" spans="1:20" x14ac:dyDescent="0.2">
      <c r="A2113" t="s">
        <v>2161</v>
      </c>
      <c r="B2113">
        <f>IF(COUNTIFS('United Data'!$A$3:$A$4341,B$1,'United Data'!$C$3:$C$4341,$A2113,'United Data'!$B$3:$B$4341,"&lt;&gt;Off-street")&gt;0,1,0)</f>
        <v>0</v>
      </c>
      <c r="C2113">
        <f>IF(COUNTIFS('United Data'!$A$3:$A$4341,C$1,'United Data'!$C$3:$C$4341,$A2113,'United Data'!$B$3:$B$4341,"&lt;&gt;Off-street")&gt;0,1,0)</f>
        <v>0</v>
      </c>
      <c r="D2113">
        <f>IF(COUNTIFS('United Data'!$A$3:$A$4341,D$1,'United Data'!$C$3:$C$4341,$A2113,'United Data'!$B$3:$B$4341,"&lt;&gt;Off-street")&gt;0,1,0)</f>
        <v>0</v>
      </c>
      <c r="E2113">
        <f>IF(COUNTIFS('United Data'!$A$3:$A$4341,E$1,'United Data'!$C$3:$C$4341,$A2113,'United Data'!$B$3:$B$4341,"&lt;&gt;Off-street")&gt;0,1,0)</f>
        <v>0</v>
      </c>
      <c r="F2113">
        <f>IF(COUNTIFS('United Data'!$A$3:$A$4341,F$1,'United Data'!$C$3:$C$4341,$A2113,'United Data'!$B$3:$B$4341,"&lt;&gt;Off-street")&gt;0,1,0)</f>
        <v>0</v>
      </c>
      <c r="G2113">
        <f>IF(COUNTIFS('United Data'!$A$3:$A$4341,G$1,'United Data'!$C$3:$C$4341,$A2113,'United Data'!$B$3:$B$4341,"&lt;&gt;Off-street")&gt;0,1,0)</f>
        <v>0</v>
      </c>
      <c r="H2113">
        <f>IF(COUNTIFS('United Data'!$A$3:$A$4341,H$1,'United Data'!$C$3:$C$4341,$A2113,'United Data'!$B$3:$B$4341,"&lt;&gt;Off-street")&gt;0,1,0)</f>
        <v>0</v>
      </c>
      <c r="I2113">
        <f>IF(COUNTIFS('United Data'!$A$3:$A$4341,I$1,'United Data'!$C$3:$C$4341,$A2113,'United Data'!$B$3:$B$4341,"&lt;&gt;Off-street")&gt;0,1,0)</f>
        <v>0</v>
      </c>
      <c r="J2113">
        <f>IF(COUNTIFS('United Data'!$A$3:$A$4341,J$1,'United Data'!$C$3:$C$4341,$A2113,'United Data'!$B$3:$B$4341,"&lt;&gt;Off-street")&gt;0,1,0)</f>
        <v>0</v>
      </c>
      <c r="K2113">
        <f>IF(COUNTIFS('United Data'!$A$3:$A$4341,K$1,'United Data'!$C$3:$C$4341,$A2113,'United Data'!$B$3:$B$4341,"&lt;&gt;Off-street")&gt;0,1,0)</f>
        <v>0</v>
      </c>
      <c r="L2113">
        <f>IF(COUNTIFS('United Data'!$A$3:$A$4341,L$1,'United Data'!$C$3:$C$4341,$A2113,'United Data'!$B$3:$B$4341,"&lt;&gt;Off-street")&gt;0,1,0)</f>
        <v>0</v>
      </c>
      <c r="M2113">
        <f>IF(COUNTIFS('United Data'!$A$3:$A$4341,M$1,'United Data'!$C$3:$C$4341,$A2113,'United Data'!$B$3:$B$4341,"&lt;&gt;Off-street")&gt;0,1,0)</f>
        <v>0</v>
      </c>
      <c r="N2113">
        <f>IF(COUNTIFS('United Data'!$A$3:$A$4341,N$1,'United Data'!$C$3:$C$4341,$A2113,'United Data'!$B$3:$B$4341,"&lt;&gt;Off-street")&gt;0,1,0)</f>
        <v>0</v>
      </c>
      <c r="O2113">
        <f>IF(COUNTIFS('United Data'!$A$3:$A$4341,O$1,'United Data'!$C$3:$C$4341,$A2113,'United Data'!$B$3:$B$4341,"&lt;&gt;Off-street")&gt;0,1,0)</f>
        <v>0</v>
      </c>
      <c r="P2113">
        <f>IF(COUNTIFS('United Data'!$A$3:$A$4341,P$1,'United Data'!$C$3:$C$4341,$A2113,'United Data'!$B$3:$B$4341,"&lt;&gt;Off-street")&gt;0,1,0)</f>
        <v>1</v>
      </c>
      <c r="Q2113">
        <f>IF(COUNTIFS('United Data'!$A$3:$A$4341,Q$1,'United Data'!$C$3:$C$4341,$A2113,'United Data'!$B$3:$B$4341,"&lt;&gt;Off-street")&gt;0,1,0)</f>
        <v>0</v>
      </c>
      <c r="R2113">
        <f>IF(COUNTIFS('United Data'!$A$3:$A$4341,R$1,'United Data'!$C$3:$C$4341,$A2113,'United Data'!$B$3:$B$4341,"&lt;&gt;Off-street")&gt;0,1,0)</f>
        <v>0</v>
      </c>
      <c r="S2113">
        <f t="shared" si="64"/>
        <v>1</v>
      </c>
      <c r="T2113">
        <f t="shared" si="65"/>
        <v>1</v>
      </c>
    </row>
    <row r="2114" spans="1:20" x14ac:dyDescent="0.2">
      <c r="A2114" t="s">
        <v>2162</v>
      </c>
      <c r="B2114">
        <f>IF(COUNTIFS('United Data'!$A$3:$A$4341,B$1,'United Data'!$C$3:$C$4341,$A2114,'United Data'!$B$3:$B$4341,"&lt;&gt;Off-street")&gt;0,1,0)</f>
        <v>0</v>
      </c>
      <c r="C2114">
        <f>IF(COUNTIFS('United Data'!$A$3:$A$4341,C$1,'United Data'!$C$3:$C$4341,$A2114,'United Data'!$B$3:$B$4341,"&lt;&gt;Off-street")&gt;0,1,0)</f>
        <v>0</v>
      </c>
      <c r="D2114">
        <f>IF(COUNTIFS('United Data'!$A$3:$A$4341,D$1,'United Data'!$C$3:$C$4341,$A2114,'United Data'!$B$3:$B$4341,"&lt;&gt;Off-street")&gt;0,1,0)</f>
        <v>0</v>
      </c>
      <c r="E2114">
        <f>IF(COUNTIFS('United Data'!$A$3:$A$4341,E$1,'United Data'!$C$3:$C$4341,$A2114,'United Data'!$B$3:$B$4341,"&lt;&gt;Off-street")&gt;0,1,0)</f>
        <v>0</v>
      </c>
      <c r="F2114">
        <f>IF(COUNTIFS('United Data'!$A$3:$A$4341,F$1,'United Data'!$C$3:$C$4341,$A2114,'United Data'!$B$3:$B$4341,"&lt;&gt;Off-street")&gt;0,1,0)</f>
        <v>0</v>
      </c>
      <c r="G2114">
        <f>IF(COUNTIFS('United Data'!$A$3:$A$4341,G$1,'United Data'!$C$3:$C$4341,$A2114,'United Data'!$B$3:$B$4341,"&lt;&gt;Off-street")&gt;0,1,0)</f>
        <v>0</v>
      </c>
      <c r="H2114">
        <f>IF(COUNTIFS('United Data'!$A$3:$A$4341,H$1,'United Data'!$C$3:$C$4341,$A2114,'United Data'!$B$3:$B$4341,"&lt;&gt;Off-street")&gt;0,1,0)</f>
        <v>0</v>
      </c>
      <c r="I2114">
        <f>IF(COUNTIFS('United Data'!$A$3:$A$4341,I$1,'United Data'!$C$3:$C$4341,$A2114,'United Data'!$B$3:$B$4341,"&lt;&gt;Off-street")&gt;0,1,0)</f>
        <v>0</v>
      </c>
      <c r="J2114">
        <f>IF(COUNTIFS('United Data'!$A$3:$A$4341,J$1,'United Data'!$C$3:$C$4341,$A2114,'United Data'!$B$3:$B$4341,"&lt;&gt;Off-street")&gt;0,1,0)</f>
        <v>0</v>
      </c>
      <c r="K2114">
        <f>IF(COUNTIFS('United Data'!$A$3:$A$4341,K$1,'United Data'!$C$3:$C$4341,$A2114,'United Data'!$B$3:$B$4341,"&lt;&gt;Off-street")&gt;0,1,0)</f>
        <v>0</v>
      </c>
      <c r="L2114">
        <f>IF(COUNTIFS('United Data'!$A$3:$A$4341,L$1,'United Data'!$C$3:$C$4341,$A2114,'United Data'!$B$3:$B$4341,"&lt;&gt;Off-street")&gt;0,1,0)</f>
        <v>0</v>
      </c>
      <c r="M2114">
        <f>IF(COUNTIFS('United Data'!$A$3:$A$4341,M$1,'United Data'!$C$3:$C$4341,$A2114,'United Data'!$B$3:$B$4341,"&lt;&gt;Off-street")&gt;0,1,0)</f>
        <v>0</v>
      </c>
      <c r="N2114">
        <f>IF(COUNTIFS('United Data'!$A$3:$A$4341,N$1,'United Data'!$C$3:$C$4341,$A2114,'United Data'!$B$3:$B$4341,"&lt;&gt;Off-street")&gt;0,1,0)</f>
        <v>0</v>
      </c>
      <c r="O2114">
        <f>IF(COUNTIFS('United Data'!$A$3:$A$4341,O$1,'United Data'!$C$3:$C$4341,$A2114,'United Data'!$B$3:$B$4341,"&lt;&gt;Off-street")&gt;0,1,0)</f>
        <v>0</v>
      </c>
      <c r="P2114">
        <f>IF(COUNTIFS('United Data'!$A$3:$A$4341,P$1,'United Data'!$C$3:$C$4341,$A2114,'United Data'!$B$3:$B$4341,"&lt;&gt;Off-street")&gt;0,1,0)</f>
        <v>1</v>
      </c>
      <c r="Q2114">
        <f>IF(COUNTIFS('United Data'!$A$3:$A$4341,Q$1,'United Data'!$C$3:$C$4341,$A2114,'United Data'!$B$3:$B$4341,"&lt;&gt;Off-street")&gt;0,1,0)</f>
        <v>0</v>
      </c>
      <c r="R2114">
        <f>IF(COUNTIFS('United Data'!$A$3:$A$4341,R$1,'United Data'!$C$3:$C$4341,$A2114,'United Data'!$B$3:$B$4341,"&lt;&gt;Off-street")&gt;0,1,0)</f>
        <v>0</v>
      </c>
      <c r="S2114">
        <f t="shared" ref="S2114:S2117" si="66">SUM(B2114:R2114)</f>
        <v>1</v>
      </c>
      <c r="T2114">
        <f t="shared" si="65"/>
        <v>1</v>
      </c>
    </row>
    <row r="2115" spans="1:20" x14ac:dyDescent="0.2">
      <c r="A2115" t="s">
        <v>2163</v>
      </c>
      <c r="B2115">
        <f>IF(COUNTIFS('United Data'!$A$3:$A$4341,B$1,'United Data'!$C$3:$C$4341,$A2115,'United Data'!$B$3:$B$4341,"&lt;&gt;Off-street")&gt;0,1,0)</f>
        <v>0</v>
      </c>
      <c r="C2115">
        <f>IF(COUNTIFS('United Data'!$A$3:$A$4341,C$1,'United Data'!$C$3:$C$4341,$A2115,'United Data'!$B$3:$B$4341,"&lt;&gt;Off-street")&gt;0,1,0)</f>
        <v>0</v>
      </c>
      <c r="D2115">
        <f>IF(COUNTIFS('United Data'!$A$3:$A$4341,D$1,'United Data'!$C$3:$C$4341,$A2115,'United Data'!$B$3:$B$4341,"&lt;&gt;Off-street")&gt;0,1,0)</f>
        <v>0</v>
      </c>
      <c r="E2115">
        <f>IF(COUNTIFS('United Data'!$A$3:$A$4341,E$1,'United Data'!$C$3:$C$4341,$A2115,'United Data'!$B$3:$B$4341,"&lt;&gt;Off-street")&gt;0,1,0)</f>
        <v>0</v>
      </c>
      <c r="F2115">
        <f>IF(COUNTIFS('United Data'!$A$3:$A$4341,F$1,'United Data'!$C$3:$C$4341,$A2115,'United Data'!$B$3:$B$4341,"&lt;&gt;Off-street")&gt;0,1,0)</f>
        <v>0</v>
      </c>
      <c r="G2115">
        <f>IF(COUNTIFS('United Data'!$A$3:$A$4341,G$1,'United Data'!$C$3:$C$4341,$A2115,'United Data'!$B$3:$B$4341,"&lt;&gt;Off-street")&gt;0,1,0)</f>
        <v>0</v>
      </c>
      <c r="H2115">
        <f>IF(COUNTIFS('United Data'!$A$3:$A$4341,H$1,'United Data'!$C$3:$C$4341,$A2115,'United Data'!$B$3:$B$4341,"&lt;&gt;Off-street")&gt;0,1,0)</f>
        <v>0</v>
      </c>
      <c r="I2115">
        <f>IF(COUNTIFS('United Data'!$A$3:$A$4341,I$1,'United Data'!$C$3:$C$4341,$A2115,'United Data'!$B$3:$B$4341,"&lt;&gt;Off-street")&gt;0,1,0)</f>
        <v>0</v>
      </c>
      <c r="J2115">
        <f>IF(COUNTIFS('United Data'!$A$3:$A$4341,J$1,'United Data'!$C$3:$C$4341,$A2115,'United Data'!$B$3:$B$4341,"&lt;&gt;Off-street")&gt;0,1,0)</f>
        <v>0</v>
      </c>
      <c r="K2115">
        <f>IF(COUNTIFS('United Data'!$A$3:$A$4341,K$1,'United Data'!$C$3:$C$4341,$A2115,'United Data'!$B$3:$B$4341,"&lt;&gt;Off-street")&gt;0,1,0)</f>
        <v>0</v>
      </c>
      <c r="L2115">
        <f>IF(COUNTIFS('United Data'!$A$3:$A$4341,L$1,'United Data'!$C$3:$C$4341,$A2115,'United Data'!$B$3:$B$4341,"&lt;&gt;Off-street")&gt;0,1,0)</f>
        <v>0</v>
      </c>
      <c r="M2115">
        <f>IF(COUNTIFS('United Data'!$A$3:$A$4341,M$1,'United Data'!$C$3:$C$4341,$A2115,'United Data'!$B$3:$B$4341,"&lt;&gt;Off-street")&gt;0,1,0)</f>
        <v>0</v>
      </c>
      <c r="N2115">
        <f>IF(COUNTIFS('United Data'!$A$3:$A$4341,N$1,'United Data'!$C$3:$C$4341,$A2115,'United Data'!$B$3:$B$4341,"&lt;&gt;Off-street")&gt;0,1,0)</f>
        <v>0</v>
      </c>
      <c r="O2115">
        <f>IF(COUNTIFS('United Data'!$A$3:$A$4341,O$1,'United Data'!$C$3:$C$4341,$A2115,'United Data'!$B$3:$B$4341,"&lt;&gt;Off-street")&gt;0,1,0)</f>
        <v>0</v>
      </c>
      <c r="P2115">
        <f>IF(COUNTIFS('United Data'!$A$3:$A$4341,P$1,'United Data'!$C$3:$C$4341,$A2115,'United Data'!$B$3:$B$4341,"&lt;&gt;Off-street")&gt;0,1,0)</f>
        <v>1</v>
      </c>
      <c r="Q2115">
        <f>IF(COUNTIFS('United Data'!$A$3:$A$4341,Q$1,'United Data'!$C$3:$C$4341,$A2115,'United Data'!$B$3:$B$4341,"&lt;&gt;Off-street")&gt;0,1,0)</f>
        <v>0</v>
      </c>
      <c r="R2115">
        <f>IF(COUNTIFS('United Data'!$A$3:$A$4341,R$1,'United Data'!$C$3:$C$4341,$A2115,'United Data'!$B$3:$B$4341,"&lt;&gt;Off-street")&gt;0,1,0)</f>
        <v>0</v>
      </c>
      <c r="S2115">
        <f t="shared" si="66"/>
        <v>1</v>
      </c>
      <c r="T2115">
        <f t="shared" si="65"/>
        <v>1</v>
      </c>
    </row>
    <row r="2116" spans="1:20" x14ac:dyDescent="0.2">
      <c r="A2116" t="s">
        <v>2164</v>
      </c>
      <c r="B2116">
        <f>IF(COUNTIFS('United Data'!$A$3:$A$4341,B$1,'United Data'!$C$3:$C$4341,$A2116,'United Data'!$B$3:$B$4341,"&lt;&gt;Off-street")&gt;0,1,0)</f>
        <v>0</v>
      </c>
      <c r="C2116">
        <f>IF(COUNTIFS('United Data'!$A$3:$A$4341,C$1,'United Data'!$C$3:$C$4341,$A2116,'United Data'!$B$3:$B$4341,"&lt;&gt;Off-street")&gt;0,1,0)</f>
        <v>0</v>
      </c>
      <c r="D2116">
        <f>IF(COUNTIFS('United Data'!$A$3:$A$4341,D$1,'United Data'!$C$3:$C$4341,$A2116,'United Data'!$B$3:$B$4341,"&lt;&gt;Off-street")&gt;0,1,0)</f>
        <v>0</v>
      </c>
      <c r="E2116">
        <f>IF(COUNTIFS('United Data'!$A$3:$A$4341,E$1,'United Data'!$C$3:$C$4341,$A2116,'United Data'!$B$3:$B$4341,"&lt;&gt;Off-street")&gt;0,1,0)</f>
        <v>0</v>
      </c>
      <c r="F2116">
        <f>IF(COUNTIFS('United Data'!$A$3:$A$4341,F$1,'United Data'!$C$3:$C$4341,$A2116,'United Data'!$B$3:$B$4341,"&lt;&gt;Off-street")&gt;0,1,0)</f>
        <v>0</v>
      </c>
      <c r="G2116">
        <f>IF(COUNTIFS('United Data'!$A$3:$A$4341,G$1,'United Data'!$C$3:$C$4341,$A2116,'United Data'!$B$3:$B$4341,"&lt;&gt;Off-street")&gt;0,1,0)</f>
        <v>0</v>
      </c>
      <c r="H2116">
        <f>IF(COUNTIFS('United Data'!$A$3:$A$4341,H$1,'United Data'!$C$3:$C$4341,$A2116,'United Data'!$B$3:$B$4341,"&lt;&gt;Off-street")&gt;0,1,0)</f>
        <v>0</v>
      </c>
      <c r="I2116">
        <f>IF(COUNTIFS('United Data'!$A$3:$A$4341,I$1,'United Data'!$C$3:$C$4341,$A2116,'United Data'!$B$3:$B$4341,"&lt;&gt;Off-street")&gt;0,1,0)</f>
        <v>0</v>
      </c>
      <c r="J2116">
        <f>IF(COUNTIFS('United Data'!$A$3:$A$4341,J$1,'United Data'!$C$3:$C$4341,$A2116,'United Data'!$B$3:$B$4341,"&lt;&gt;Off-street")&gt;0,1,0)</f>
        <v>0</v>
      </c>
      <c r="K2116">
        <f>IF(COUNTIFS('United Data'!$A$3:$A$4341,K$1,'United Data'!$C$3:$C$4341,$A2116,'United Data'!$B$3:$B$4341,"&lt;&gt;Off-street")&gt;0,1,0)</f>
        <v>0</v>
      </c>
      <c r="L2116">
        <f>IF(COUNTIFS('United Data'!$A$3:$A$4341,L$1,'United Data'!$C$3:$C$4341,$A2116,'United Data'!$B$3:$B$4341,"&lt;&gt;Off-street")&gt;0,1,0)</f>
        <v>0</v>
      </c>
      <c r="M2116">
        <f>IF(COUNTIFS('United Data'!$A$3:$A$4341,M$1,'United Data'!$C$3:$C$4341,$A2116,'United Data'!$B$3:$B$4341,"&lt;&gt;Off-street")&gt;0,1,0)</f>
        <v>0</v>
      </c>
      <c r="N2116">
        <f>IF(COUNTIFS('United Data'!$A$3:$A$4341,N$1,'United Data'!$C$3:$C$4341,$A2116,'United Data'!$B$3:$B$4341,"&lt;&gt;Off-street")&gt;0,1,0)</f>
        <v>0</v>
      </c>
      <c r="O2116">
        <f>IF(COUNTIFS('United Data'!$A$3:$A$4341,O$1,'United Data'!$C$3:$C$4341,$A2116,'United Data'!$B$3:$B$4341,"&lt;&gt;Off-street")&gt;0,1,0)</f>
        <v>0</v>
      </c>
      <c r="P2116">
        <f>IF(COUNTIFS('United Data'!$A$3:$A$4341,P$1,'United Data'!$C$3:$C$4341,$A2116,'United Data'!$B$3:$B$4341,"&lt;&gt;Off-street")&gt;0,1,0)</f>
        <v>1</v>
      </c>
      <c r="Q2116">
        <f>IF(COUNTIFS('United Data'!$A$3:$A$4341,Q$1,'United Data'!$C$3:$C$4341,$A2116,'United Data'!$B$3:$B$4341,"&lt;&gt;Off-street")&gt;0,1,0)</f>
        <v>1</v>
      </c>
      <c r="R2116">
        <f>IF(COUNTIFS('United Data'!$A$3:$A$4341,R$1,'United Data'!$C$3:$C$4341,$A2116,'United Data'!$B$3:$B$4341,"&lt;&gt;Off-street")&gt;0,1,0)</f>
        <v>0</v>
      </c>
      <c r="S2116">
        <f t="shared" si="66"/>
        <v>2</v>
      </c>
      <c r="T2116">
        <f t="shared" si="65"/>
        <v>1</v>
      </c>
    </row>
    <row r="2117" spans="1:20" x14ac:dyDescent="0.2">
      <c r="A2117" t="s">
        <v>2165</v>
      </c>
      <c r="B2117">
        <f>IF(COUNTIFS('United Data'!$A$3:$A$4341,B$1,'United Data'!$C$3:$C$4341,$A2117,'United Data'!$B$3:$B$4341,"&lt;&gt;Off-street")&gt;0,1,0)</f>
        <v>0</v>
      </c>
      <c r="C2117">
        <f>IF(COUNTIFS('United Data'!$A$3:$A$4341,C$1,'United Data'!$C$3:$C$4341,$A2117,'United Data'!$B$3:$B$4341,"&lt;&gt;Off-street")&gt;0,1,0)</f>
        <v>0</v>
      </c>
      <c r="D2117">
        <f>IF(COUNTIFS('United Data'!$A$3:$A$4341,D$1,'United Data'!$C$3:$C$4341,$A2117,'United Data'!$B$3:$B$4341,"&lt;&gt;Off-street")&gt;0,1,0)</f>
        <v>0</v>
      </c>
      <c r="E2117">
        <f>IF(COUNTIFS('United Data'!$A$3:$A$4341,E$1,'United Data'!$C$3:$C$4341,$A2117,'United Data'!$B$3:$B$4341,"&lt;&gt;Off-street")&gt;0,1,0)</f>
        <v>0</v>
      </c>
      <c r="F2117">
        <f>IF(COUNTIFS('United Data'!$A$3:$A$4341,F$1,'United Data'!$C$3:$C$4341,$A2117,'United Data'!$B$3:$B$4341,"&lt;&gt;Off-street")&gt;0,1,0)</f>
        <v>0</v>
      </c>
      <c r="G2117">
        <f>IF(COUNTIFS('United Data'!$A$3:$A$4341,G$1,'United Data'!$C$3:$C$4341,$A2117,'United Data'!$B$3:$B$4341,"&lt;&gt;Off-street")&gt;0,1,0)</f>
        <v>0</v>
      </c>
      <c r="H2117">
        <f>IF(COUNTIFS('United Data'!$A$3:$A$4341,H$1,'United Data'!$C$3:$C$4341,$A2117,'United Data'!$B$3:$B$4341,"&lt;&gt;Off-street")&gt;0,1,0)</f>
        <v>0</v>
      </c>
      <c r="I2117">
        <f>IF(COUNTIFS('United Data'!$A$3:$A$4341,I$1,'United Data'!$C$3:$C$4341,$A2117,'United Data'!$B$3:$B$4341,"&lt;&gt;Off-street")&gt;0,1,0)</f>
        <v>0</v>
      </c>
      <c r="J2117">
        <f>IF(COUNTIFS('United Data'!$A$3:$A$4341,J$1,'United Data'!$C$3:$C$4341,$A2117,'United Data'!$B$3:$B$4341,"&lt;&gt;Off-street")&gt;0,1,0)</f>
        <v>0</v>
      </c>
      <c r="K2117">
        <f>IF(COUNTIFS('United Data'!$A$3:$A$4341,K$1,'United Data'!$C$3:$C$4341,$A2117,'United Data'!$B$3:$B$4341,"&lt;&gt;Off-street")&gt;0,1,0)</f>
        <v>0</v>
      </c>
      <c r="L2117">
        <f>IF(COUNTIFS('United Data'!$A$3:$A$4341,L$1,'United Data'!$C$3:$C$4341,$A2117,'United Data'!$B$3:$B$4341,"&lt;&gt;Off-street")&gt;0,1,0)</f>
        <v>0</v>
      </c>
      <c r="M2117">
        <f>IF(COUNTIFS('United Data'!$A$3:$A$4341,M$1,'United Data'!$C$3:$C$4341,$A2117,'United Data'!$B$3:$B$4341,"&lt;&gt;Off-street")&gt;0,1,0)</f>
        <v>0</v>
      </c>
      <c r="N2117">
        <f>IF(COUNTIFS('United Data'!$A$3:$A$4341,N$1,'United Data'!$C$3:$C$4341,$A2117,'United Data'!$B$3:$B$4341,"&lt;&gt;Off-street")&gt;0,1,0)</f>
        <v>0</v>
      </c>
      <c r="O2117">
        <f>IF(COUNTIFS('United Data'!$A$3:$A$4341,O$1,'United Data'!$C$3:$C$4341,$A2117,'United Data'!$B$3:$B$4341,"&lt;&gt;Off-street")&gt;0,1,0)</f>
        <v>0</v>
      </c>
      <c r="P2117">
        <f>IF(COUNTIFS('United Data'!$A$3:$A$4341,P$1,'United Data'!$C$3:$C$4341,$A2117,'United Data'!$B$3:$B$4341,"&lt;&gt;Off-street")&gt;0,1,0)</f>
        <v>1</v>
      </c>
      <c r="Q2117">
        <f>IF(COUNTIFS('United Data'!$A$3:$A$4341,Q$1,'United Data'!$C$3:$C$4341,$A2117,'United Data'!$B$3:$B$4341,"&lt;&gt;Off-street")&gt;0,1,0)</f>
        <v>0</v>
      </c>
      <c r="R2117">
        <f>IF(COUNTIFS('United Data'!$A$3:$A$4341,R$1,'United Data'!$C$3:$C$4341,$A2117,'United Data'!$B$3:$B$4341,"&lt;&gt;Off-street")&gt;0,1,0)</f>
        <v>0</v>
      </c>
      <c r="S2117">
        <f t="shared" si="66"/>
        <v>1</v>
      </c>
      <c r="T2117">
        <f t="shared" si="65"/>
        <v>1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dimension ref="A1:T405"/>
  <sheetViews>
    <sheetView workbookViewId="0"/>
  </sheetViews>
  <sheetFormatPr defaultRowHeight="12.75" x14ac:dyDescent="0.2"/>
  <sheetData>
    <row r="1" spans="1:20" ht="15" x14ac:dyDescent="0.25">
      <c r="A1" s="42" t="s">
        <v>8</v>
      </c>
      <c r="B1" s="42">
        <v>7</v>
      </c>
      <c r="C1" s="42">
        <v>8</v>
      </c>
      <c r="D1" s="42">
        <v>9</v>
      </c>
      <c r="E1" s="42">
        <v>10</v>
      </c>
      <c r="F1" s="42">
        <v>11</v>
      </c>
      <c r="G1" s="42">
        <v>12</v>
      </c>
      <c r="H1" s="42">
        <v>13</v>
      </c>
      <c r="I1" s="42">
        <v>14</v>
      </c>
      <c r="J1" s="42">
        <v>15</v>
      </c>
      <c r="K1" s="42">
        <v>16</v>
      </c>
      <c r="L1" s="42">
        <v>17</v>
      </c>
      <c r="M1" s="42">
        <v>18</v>
      </c>
      <c r="N1" s="42">
        <v>19</v>
      </c>
      <c r="O1" s="42">
        <v>20</v>
      </c>
      <c r="P1" s="42">
        <v>21</v>
      </c>
      <c r="Q1" s="42">
        <v>22</v>
      </c>
      <c r="R1" s="42">
        <v>23</v>
      </c>
      <c r="S1" s="42" t="s">
        <v>2606</v>
      </c>
      <c r="T1" s="42" t="s">
        <v>2595</v>
      </c>
    </row>
    <row r="2" spans="1:20" x14ac:dyDescent="0.2">
      <c r="A2" t="s">
        <v>2615</v>
      </c>
      <c r="B2">
        <f>IF(COUNTIFS('United Data'!$A$3:$A$4341,B$1,'United Data'!$C$3:$C$4341,$A2,'United Data'!$B$3:$B$4341,"Off-street")&gt;0,1,0)</f>
        <v>0</v>
      </c>
      <c r="C2">
        <f>IF(COUNTIFS('United Data'!$A$3:$A$4341,C$1,'United Data'!$C$3:$C$4341,$A2,'United Data'!$B$3:$B$4341,"Off-street")&gt;0,1,0)</f>
        <v>0</v>
      </c>
      <c r="D2">
        <f>IF(COUNTIFS('United Data'!$A$3:$A$4341,D$1,'United Data'!$C$3:$C$4341,$A2,'United Data'!$B$3:$B$4341,"Off-street")&gt;0,1,0)</f>
        <v>0</v>
      </c>
      <c r="E2">
        <f>IF(COUNTIFS('United Data'!$A$3:$A$4341,E$1,'United Data'!$C$3:$C$4341,$A2,'United Data'!$B$3:$B$4341,"Off-street")&gt;0,1,0)</f>
        <v>0</v>
      </c>
      <c r="F2">
        <f>IF(COUNTIFS('United Data'!$A$3:$A$4341,F$1,'United Data'!$C$3:$C$4341,$A2,'United Data'!$B$3:$B$4341,"Off-street")&gt;0,1,0)</f>
        <v>0</v>
      </c>
      <c r="G2">
        <f>IF(COUNTIFS('United Data'!$A$3:$A$4341,G$1,'United Data'!$C$3:$C$4341,$A2,'United Data'!$B$3:$B$4341,"Off-street")&gt;0,1,0)</f>
        <v>0</v>
      </c>
      <c r="H2">
        <f>IF(COUNTIFS('United Data'!$A$3:$A$4341,H$1,'United Data'!$C$3:$C$4341,$A2,'United Data'!$B$3:$B$4341,"Off-street")&gt;0,1,0)</f>
        <v>0</v>
      </c>
      <c r="I2">
        <f>IF(COUNTIFS('United Data'!$A$3:$A$4341,I$1,'United Data'!$C$3:$C$4341,$A2,'United Data'!$B$3:$B$4341,"Off-street")&gt;0,1,0)</f>
        <v>0</v>
      </c>
      <c r="J2">
        <f>IF(COUNTIFS('United Data'!$A$3:$A$4341,J$1,'United Data'!$C$3:$C$4341,$A2,'United Data'!$B$3:$B$4341,"Off-street")&gt;0,1,0)</f>
        <v>0</v>
      </c>
      <c r="K2">
        <f>IF(COUNTIFS('United Data'!$A$3:$A$4341,K$1,'United Data'!$C$3:$C$4341,$A2,'United Data'!$B$3:$B$4341,"Off-street")&gt;0,1,0)</f>
        <v>0</v>
      </c>
      <c r="L2">
        <f>IF(COUNTIFS('United Data'!$A$3:$A$4341,L$1,'United Data'!$C$3:$C$4341,$A2,'United Data'!$B$3:$B$4341,"Off-street")&gt;0,1,0)</f>
        <v>0</v>
      </c>
      <c r="M2">
        <f>IF(COUNTIFS('United Data'!$A$3:$A$4341,M$1,'United Data'!$C$3:$C$4341,$A2,'United Data'!$B$3:$B$4341,"Off-street")&gt;0,1,0)</f>
        <v>0</v>
      </c>
      <c r="N2">
        <f>IF(COUNTIFS('United Data'!$A$3:$A$4341,N$1,'United Data'!$C$3:$C$4341,$A2,'United Data'!$B$3:$B$4341,"Off-street")&gt;0,1,0)</f>
        <v>0</v>
      </c>
      <c r="O2">
        <f>IF(COUNTIFS('United Data'!$A$3:$A$4341,O$1,'United Data'!$C$3:$C$4341,$A2,'United Data'!$B$3:$B$4341,"Off-street")&gt;0,1,0)</f>
        <v>0</v>
      </c>
      <c r="P2">
        <f>IF(COUNTIFS('United Data'!$A$3:$A$4341,P$1,'United Data'!$C$3:$C$4341,$A2,'United Data'!$B$3:$B$4341,"Off-street")&gt;0,1,0)</f>
        <v>0</v>
      </c>
      <c r="Q2">
        <f>IF(COUNTIFS('United Data'!$A$3:$A$4341,Q$1,'United Data'!$C$3:$C$4341,$A2,'United Data'!$B$3:$B$4341,"Off-street")&gt;0,1,0)</f>
        <v>0</v>
      </c>
      <c r="R2">
        <f>IF(COUNTIFS('United Data'!$A$3:$A$4341,R$1,'United Data'!$C$3:$C$4341,$A2,'United Data'!$B$3:$B$4341,"Off-street")&gt;0,1,0)</f>
        <v>0</v>
      </c>
      <c r="S2">
        <f t="shared" ref="S2:S65" si="0">SUM(B2:R2)</f>
        <v>0</v>
      </c>
      <c r="T2">
        <f t="shared" ref="T2:T65" si="1">B2+SUMPRODUCT(--(C2:R2&gt;B2:Q2))</f>
        <v>0</v>
      </c>
    </row>
    <row r="3" spans="1:20" x14ac:dyDescent="0.2">
      <c r="A3" t="s">
        <v>2616</v>
      </c>
      <c r="B3">
        <f>IF(COUNTIFS('United Data'!$A$3:$A$4341,B$1,'United Data'!$C$3:$C$4341,$A3,'United Data'!$B$3:$B$4341,"Off-street")&gt;0,1,0)</f>
        <v>0</v>
      </c>
      <c r="C3">
        <f>IF(COUNTIFS('United Data'!$A$3:$A$4341,C$1,'United Data'!$C$3:$C$4341,$A3,'United Data'!$B$3:$B$4341,"Off-street")&gt;0,1,0)</f>
        <v>0</v>
      </c>
      <c r="D3">
        <f>IF(COUNTIFS('United Data'!$A$3:$A$4341,D$1,'United Data'!$C$3:$C$4341,$A3,'United Data'!$B$3:$B$4341,"Off-street")&gt;0,1,0)</f>
        <v>0</v>
      </c>
      <c r="E3">
        <f>IF(COUNTIFS('United Data'!$A$3:$A$4341,E$1,'United Data'!$C$3:$C$4341,$A3,'United Data'!$B$3:$B$4341,"Off-street")&gt;0,1,0)</f>
        <v>0</v>
      </c>
      <c r="F3">
        <f>IF(COUNTIFS('United Data'!$A$3:$A$4341,F$1,'United Data'!$C$3:$C$4341,$A3,'United Data'!$B$3:$B$4341,"Off-street")&gt;0,1,0)</f>
        <v>0</v>
      </c>
      <c r="G3">
        <f>IF(COUNTIFS('United Data'!$A$3:$A$4341,G$1,'United Data'!$C$3:$C$4341,$A3,'United Data'!$B$3:$B$4341,"Off-street")&gt;0,1,0)</f>
        <v>0</v>
      </c>
      <c r="H3">
        <f>IF(COUNTIFS('United Data'!$A$3:$A$4341,H$1,'United Data'!$C$3:$C$4341,$A3,'United Data'!$B$3:$B$4341,"Off-street")&gt;0,1,0)</f>
        <v>0</v>
      </c>
      <c r="I3">
        <f>IF(COUNTIFS('United Data'!$A$3:$A$4341,I$1,'United Data'!$C$3:$C$4341,$A3,'United Data'!$B$3:$B$4341,"Off-street")&gt;0,1,0)</f>
        <v>0</v>
      </c>
      <c r="J3">
        <f>IF(COUNTIFS('United Data'!$A$3:$A$4341,J$1,'United Data'!$C$3:$C$4341,$A3,'United Data'!$B$3:$B$4341,"Off-street")&gt;0,1,0)</f>
        <v>0</v>
      </c>
      <c r="K3">
        <f>IF(COUNTIFS('United Data'!$A$3:$A$4341,K$1,'United Data'!$C$3:$C$4341,$A3,'United Data'!$B$3:$B$4341,"Off-street")&gt;0,1,0)</f>
        <v>0</v>
      </c>
      <c r="L3">
        <f>IF(COUNTIFS('United Data'!$A$3:$A$4341,L$1,'United Data'!$C$3:$C$4341,$A3,'United Data'!$B$3:$B$4341,"Off-street")&gt;0,1,0)</f>
        <v>0</v>
      </c>
      <c r="M3">
        <f>IF(COUNTIFS('United Data'!$A$3:$A$4341,M$1,'United Data'!$C$3:$C$4341,$A3,'United Data'!$B$3:$B$4341,"Off-street")&gt;0,1,0)</f>
        <v>0</v>
      </c>
      <c r="N3">
        <f>IF(COUNTIFS('United Data'!$A$3:$A$4341,N$1,'United Data'!$C$3:$C$4341,$A3,'United Data'!$B$3:$B$4341,"Off-street")&gt;0,1,0)</f>
        <v>0</v>
      </c>
      <c r="O3">
        <f>IF(COUNTIFS('United Data'!$A$3:$A$4341,O$1,'United Data'!$C$3:$C$4341,$A3,'United Data'!$B$3:$B$4341,"Off-street")&gt;0,1,0)</f>
        <v>0</v>
      </c>
      <c r="P3">
        <f>IF(COUNTIFS('United Data'!$A$3:$A$4341,P$1,'United Data'!$C$3:$C$4341,$A3,'United Data'!$B$3:$B$4341,"Off-street")&gt;0,1,0)</f>
        <v>0</v>
      </c>
      <c r="Q3">
        <f>IF(COUNTIFS('United Data'!$A$3:$A$4341,Q$1,'United Data'!$C$3:$C$4341,$A3,'United Data'!$B$3:$B$4341,"Off-street")&gt;0,1,0)</f>
        <v>0</v>
      </c>
      <c r="R3">
        <f>IF(COUNTIFS('United Data'!$A$3:$A$4341,R$1,'United Data'!$C$3:$C$4341,$A3,'United Data'!$B$3:$B$4341,"Off-street")&gt;0,1,0)</f>
        <v>0</v>
      </c>
      <c r="S3">
        <f t="shared" si="0"/>
        <v>0</v>
      </c>
      <c r="T3">
        <f t="shared" si="1"/>
        <v>0</v>
      </c>
    </row>
    <row r="4" spans="1:20" x14ac:dyDescent="0.2">
      <c r="A4" t="s">
        <v>2617</v>
      </c>
      <c r="B4">
        <f>IF(COUNTIFS('United Data'!$A$3:$A$4341,B$1,'United Data'!$C$3:$C$4341,$A4,'United Data'!$B$3:$B$4341,"Off-street")&gt;0,1,0)</f>
        <v>0</v>
      </c>
      <c r="C4">
        <f>IF(COUNTIFS('United Data'!$A$3:$A$4341,C$1,'United Data'!$C$3:$C$4341,$A4,'United Data'!$B$3:$B$4341,"Off-street")&gt;0,1,0)</f>
        <v>0</v>
      </c>
      <c r="D4">
        <f>IF(COUNTIFS('United Data'!$A$3:$A$4341,D$1,'United Data'!$C$3:$C$4341,$A4,'United Data'!$B$3:$B$4341,"Off-street")&gt;0,1,0)</f>
        <v>0</v>
      </c>
      <c r="E4">
        <f>IF(COUNTIFS('United Data'!$A$3:$A$4341,E$1,'United Data'!$C$3:$C$4341,$A4,'United Data'!$B$3:$B$4341,"Off-street")&gt;0,1,0)</f>
        <v>0</v>
      </c>
      <c r="F4">
        <f>IF(COUNTIFS('United Data'!$A$3:$A$4341,F$1,'United Data'!$C$3:$C$4341,$A4,'United Data'!$B$3:$B$4341,"Off-street")&gt;0,1,0)</f>
        <v>0</v>
      </c>
      <c r="G4">
        <f>IF(COUNTIFS('United Data'!$A$3:$A$4341,G$1,'United Data'!$C$3:$C$4341,$A4,'United Data'!$B$3:$B$4341,"Off-street")&gt;0,1,0)</f>
        <v>0</v>
      </c>
      <c r="H4">
        <f>IF(COUNTIFS('United Data'!$A$3:$A$4341,H$1,'United Data'!$C$3:$C$4341,$A4,'United Data'!$B$3:$B$4341,"Off-street")&gt;0,1,0)</f>
        <v>0</v>
      </c>
      <c r="I4">
        <f>IF(COUNTIFS('United Data'!$A$3:$A$4341,I$1,'United Data'!$C$3:$C$4341,$A4,'United Data'!$B$3:$B$4341,"Off-street")&gt;0,1,0)</f>
        <v>0</v>
      </c>
      <c r="J4">
        <f>IF(COUNTIFS('United Data'!$A$3:$A$4341,J$1,'United Data'!$C$3:$C$4341,$A4,'United Data'!$B$3:$B$4341,"Off-street")&gt;0,1,0)</f>
        <v>0</v>
      </c>
      <c r="K4">
        <f>IF(COUNTIFS('United Data'!$A$3:$A$4341,K$1,'United Data'!$C$3:$C$4341,$A4,'United Data'!$B$3:$B$4341,"Off-street")&gt;0,1,0)</f>
        <v>0</v>
      </c>
      <c r="L4">
        <f>IF(COUNTIFS('United Data'!$A$3:$A$4341,L$1,'United Data'!$C$3:$C$4341,$A4,'United Data'!$B$3:$B$4341,"Off-street")&gt;0,1,0)</f>
        <v>0</v>
      </c>
      <c r="M4">
        <f>IF(COUNTIFS('United Data'!$A$3:$A$4341,M$1,'United Data'!$C$3:$C$4341,$A4,'United Data'!$B$3:$B$4341,"Off-street")&gt;0,1,0)</f>
        <v>0</v>
      </c>
      <c r="N4">
        <f>IF(COUNTIFS('United Data'!$A$3:$A$4341,N$1,'United Data'!$C$3:$C$4341,$A4,'United Data'!$B$3:$B$4341,"Off-street")&gt;0,1,0)</f>
        <v>0</v>
      </c>
      <c r="O4">
        <f>IF(COUNTIFS('United Data'!$A$3:$A$4341,O$1,'United Data'!$C$3:$C$4341,$A4,'United Data'!$B$3:$B$4341,"Off-street")&gt;0,1,0)</f>
        <v>0</v>
      </c>
      <c r="P4">
        <f>IF(COUNTIFS('United Data'!$A$3:$A$4341,P$1,'United Data'!$C$3:$C$4341,$A4,'United Data'!$B$3:$B$4341,"Off-street")&gt;0,1,0)</f>
        <v>0</v>
      </c>
      <c r="Q4">
        <f>IF(COUNTIFS('United Data'!$A$3:$A$4341,Q$1,'United Data'!$C$3:$C$4341,$A4,'United Data'!$B$3:$B$4341,"Off-street")&gt;0,1,0)</f>
        <v>0</v>
      </c>
      <c r="R4">
        <f>IF(COUNTIFS('United Data'!$A$3:$A$4341,R$1,'United Data'!$C$3:$C$4341,$A4,'United Data'!$B$3:$B$4341,"Off-street")&gt;0,1,0)</f>
        <v>0</v>
      </c>
      <c r="S4">
        <f t="shared" si="0"/>
        <v>0</v>
      </c>
      <c r="T4">
        <f t="shared" si="1"/>
        <v>0</v>
      </c>
    </row>
    <row r="5" spans="1:20" x14ac:dyDescent="0.2">
      <c r="A5" t="s">
        <v>2239</v>
      </c>
      <c r="B5">
        <f>IF(COUNTIFS('United Data'!$A$3:$A$4341,B$1,'United Data'!$C$3:$C$4341,$A5,'United Data'!$B$3:$B$4341,"Off-street")&gt;0,1,0)</f>
        <v>0</v>
      </c>
      <c r="C5">
        <f>IF(COUNTIFS('United Data'!$A$3:$A$4341,C$1,'United Data'!$C$3:$C$4341,$A5,'United Data'!$B$3:$B$4341,"Off-street")&gt;0,1,0)</f>
        <v>1</v>
      </c>
      <c r="D5">
        <f>IF(COUNTIFS('United Data'!$A$3:$A$4341,D$1,'United Data'!$C$3:$C$4341,$A5,'United Data'!$B$3:$B$4341,"Off-street")&gt;0,1,0)</f>
        <v>0</v>
      </c>
      <c r="E5">
        <f>IF(COUNTIFS('United Data'!$A$3:$A$4341,E$1,'United Data'!$C$3:$C$4341,$A5,'United Data'!$B$3:$B$4341,"Off-street")&gt;0,1,0)</f>
        <v>0</v>
      </c>
      <c r="F5">
        <f>IF(COUNTIFS('United Data'!$A$3:$A$4341,F$1,'United Data'!$C$3:$C$4341,$A5,'United Data'!$B$3:$B$4341,"Off-street")&gt;0,1,0)</f>
        <v>0</v>
      </c>
      <c r="G5">
        <f>IF(COUNTIFS('United Data'!$A$3:$A$4341,G$1,'United Data'!$C$3:$C$4341,$A5,'United Data'!$B$3:$B$4341,"Off-street")&gt;0,1,0)</f>
        <v>0</v>
      </c>
      <c r="H5">
        <f>IF(COUNTIFS('United Data'!$A$3:$A$4341,H$1,'United Data'!$C$3:$C$4341,$A5,'United Data'!$B$3:$B$4341,"Off-street")&gt;0,1,0)</f>
        <v>0</v>
      </c>
      <c r="I5">
        <f>IF(COUNTIFS('United Data'!$A$3:$A$4341,I$1,'United Data'!$C$3:$C$4341,$A5,'United Data'!$B$3:$B$4341,"Off-street")&gt;0,1,0)</f>
        <v>0</v>
      </c>
      <c r="J5">
        <f>IF(COUNTIFS('United Data'!$A$3:$A$4341,J$1,'United Data'!$C$3:$C$4341,$A5,'United Data'!$B$3:$B$4341,"Off-street")&gt;0,1,0)</f>
        <v>0</v>
      </c>
      <c r="K5">
        <f>IF(COUNTIFS('United Data'!$A$3:$A$4341,K$1,'United Data'!$C$3:$C$4341,$A5,'United Data'!$B$3:$B$4341,"Off-street")&gt;0,1,0)</f>
        <v>0</v>
      </c>
      <c r="L5">
        <f>IF(COUNTIFS('United Data'!$A$3:$A$4341,L$1,'United Data'!$C$3:$C$4341,$A5,'United Data'!$B$3:$B$4341,"Off-street")&gt;0,1,0)</f>
        <v>0</v>
      </c>
      <c r="M5">
        <f>IF(COUNTIFS('United Data'!$A$3:$A$4341,M$1,'United Data'!$C$3:$C$4341,$A5,'United Data'!$B$3:$B$4341,"Off-street")&gt;0,1,0)</f>
        <v>0</v>
      </c>
      <c r="N5">
        <f>IF(COUNTIFS('United Data'!$A$3:$A$4341,N$1,'United Data'!$C$3:$C$4341,$A5,'United Data'!$B$3:$B$4341,"Off-street")&gt;0,1,0)</f>
        <v>0</v>
      </c>
      <c r="O5">
        <f>IF(COUNTIFS('United Data'!$A$3:$A$4341,O$1,'United Data'!$C$3:$C$4341,$A5,'United Data'!$B$3:$B$4341,"Off-street")&gt;0,1,0)</f>
        <v>0</v>
      </c>
      <c r="P5">
        <f>IF(COUNTIFS('United Data'!$A$3:$A$4341,P$1,'United Data'!$C$3:$C$4341,$A5,'United Data'!$B$3:$B$4341,"Off-street")&gt;0,1,0)</f>
        <v>0</v>
      </c>
      <c r="Q5">
        <f>IF(COUNTIFS('United Data'!$A$3:$A$4341,Q$1,'United Data'!$C$3:$C$4341,$A5,'United Data'!$B$3:$B$4341,"Off-street")&gt;0,1,0)</f>
        <v>0</v>
      </c>
      <c r="R5">
        <f>IF(COUNTIFS('United Data'!$A$3:$A$4341,R$1,'United Data'!$C$3:$C$4341,$A5,'United Data'!$B$3:$B$4341,"Off-street")&gt;0,1,0)</f>
        <v>0</v>
      </c>
      <c r="S5">
        <f t="shared" si="0"/>
        <v>1</v>
      </c>
      <c r="T5">
        <f t="shared" si="1"/>
        <v>1</v>
      </c>
    </row>
    <row r="6" spans="1:20" x14ac:dyDescent="0.2">
      <c r="A6" t="s">
        <v>2514</v>
      </c>
      <c r="B6">
        <f>IF(COUNTIFS('United Data'!$A$3:$A$4341,B$1,'United Data'!$C$3:$C$4341,$A6,'United Data'!$B$3:$B$4341,"Off-street")&gt;0,1,0)</f>
        <v>0</v>
      </c>
      <c r="C6">
        <f>IF(COUNTIFS('United Data'!$A$3:$A$4341,C$1,'United Data'!$C$3:$C$4341,$A6,'United Data'!$B$3:$B$4341,"Off-street")&gt;0,1,0)</f>
        <v>0</v>
      </c>
      <c r="D6">
        <f>IF(COUNTIFS('United Data'!$A$3:$A$4341,D$1,'United Data'!$C$3:$C$4341,$A6,'United Data'!$B$3:$B$4341,"Off-street")&gt;0,1,0)</f>
        <v>0</v>
      </c>
      <c r="E6">
        <f>IF(COUNTIFS('United Data'!$A$3:$A$4341,E$1,'United Data'!$C$3:$C$4341,$A6,'United Data'!$B$3:$B$4341,"Off-street")&gt;0,1,0)</f>
        <v>0</v>
      </c>
      <c r="F6">
        <f>IF(COUNTIFS('United Data'!$A$3:$A$4341,F$1,'United Data'!$C$3:$C$4341,$A6,'United Data'!$B$3:$B$4341,"Off-street")&gt;0,1,0)</f>
        <v>0</v>
      </c>
      <c r="G6">
        <f>IF(COUNTIFS('United Data'!$A$3:$A$4341,G$1,'United Data'!$C$3:$C$4341,$A6,'United Data'!$B$3:$B$4341,"Off-street")&gt;0,1,0)</f>
        <v>0</v>
      </c>
      <c r="H6">
        <f>IF(COUNTIFS('United Data'!$A$3:$A$4341,H$1,'United Data'!$C$3:$C$4341,$A6,'United Data'!$B$3:$B$4341,"Off-street")&gt;0,1,0)</f>
        <v>0</v>
      </c>
      <c r="I6">
        <f>IF(COUNTIFS('United Data'!$A$3:$A$4341,I$1,'United Data'!$C$3:$C$4341,$A6,'United Data'!$B$3:$B$4341,"Off-street")&gt;0,1,0)</f>
        <v>0</v>
      </c>
      <c r="J6">
        <f>IF(COUNTIFS('United Data'!$A$3:$A$4341,J$1,'United Data'!$C$3:$C$4341,$A6,'United Data'!$B$3:$B$4341,"Off-street")&gt;0,1,0)</f>
        <v>0</v>
      </c>
      <c r="K6">
        <f>IF(COUNTIFS('United Data'!$A$3:$A$4341,K$1,'United Data'!$C$3:$C$4341,$A6,'United Data'!$B$3:$B$4341,"Off-street")&gt;0,1,0)</f>
        <v>0</v>
      </c>
      <c r="L6">
        <f>IF(COUNTIFS('United Data'!$A$3:$A$4341,L$1,'United Data'!$C$3:$C$4341,$A6,'United Data'!$B$3:$B$4341,"Off-street")&gt;0,1,0)</f>
        <v>0</v>
      </c>
      <c r="M6">
        <f>IF(COUNTIFS('United Data'!$A$3:$A$4341,M$1,'United Data'!$C$3:$C$4341,$A6,'United Data'!$B$3:$B$4341,"Off-street")&gt;0,1,0)</f>
        <v>0</v>
      </c>
      <c r="N6">
        <f>IF(COUNTIFS('United Data'!$A$3:$A$4341,N$1,'United Data'!$C$3:$C$4341,$A6,'United Data'!$B$3:$B$4341,"Off-street")&gt;0,1,0)</f>
        <v>0</v>
      </c>
      <c r="O6">
        <f>IF(COUNTIFS('United Data'!$A$3:$A$4341,O$1,'United Data'!$C$3:$C$4341,$A6,'United Data'!$B$3:$B$4341,"Off-street")&gt;0,1,0)</f>
        <v>1</v>
      </c>
      <c r="P6">
        <f>IF(COUNTIFS('United Data'!$A$3:$A$4341,P$1,'United Data'!$C$3:$C$4341,$A6,'United Data'!$B$3:$B$4341,"Off-street")&gt;0,1,0)</f>
        <v>0</v>
      </c>
      <c r="Q6">
        <f>IF(COUNTIFS('United Data'!$A$3:$A$4341,Q$1,'United Data'!$C$3:$C$4341,$A6,'United Data'!$B$3:$B$4341,"Off-street")&gt;0,1,0)</f>
        <v>0</v>
      </c>
      <c r="R6">
        <f>IF(COUNTIFS('United Data'!$A$3:$A$4341,R$1,'United Data'!$C$3:$C$4341,$A6,'United Data'!$B$3:$B$4341,"Off-street")&gt;0,1,0)</f>
        <v>0</v>
      </c>
      <c r="S6">
        <f t="shared" si="0"/>
        <v>1</v>
      </c>
      <c r="T6">
        <f t="shared" si="1"/>
        <v>1</v>
      </c>
    </row>
    <row r="7" spans="1:20" x14ac:dyDescent="0.2">
      <c r="A7" t="s">
        <v>2240</v>
      </c>
      <c r="B7">
        <f>IF(COUNTIFS('United Data'!$A$3:$A$4341,B$1,'United Data'!$C$3:$C$4341,$A7,'United Data'!$B$3:$B$4341,"Off-street")&gt;0,1,0)</f>
        <v>0</v>
      </c>
      <c r="C7">
        <f>IF(COUNTIFS('United Data'!$A$3:$A$4341,C$1,'United Data'!$C$3:$C$4341,$A7,'United Data'!$B$3:$B$4341,"Off-street")&gt;0,1,0)</f>
        <v>1</v>
      </c>
      <c r="D7">
        <f>IF(COUNTIFS('United Data'!$A$3:$A$4341,D$1,'United Data'!$C$3:$C$4341,$A7,'United Data'!$B$3:$B$4341,"Off-street")&gt;0,1,0)</f>
        <v>0</v>
      </c>
      <c r="E7">
        <f>IF(COUNTIFS('United Data'!$A$3:$A$4341,E$1,'United Data'!$C$3:$C$4341,$A7,'United Data'!$B$3:$B$4341,"Off-street")&gt;0,1,0)</f>
        <v>0</v>
      </c>
      <c r="F7">
        <f>IF(COUNTIFS('United Data'!$A$3:$A$4341,F$1,'United Data'!$C$3:$C$4341,$A7,'United Data'!$B$3:$B$4341,"Off-street")&gt;0,1,0)</f>
        <v>0</v>
      </c>
      <c r="G7">
        <f>IF(COUNTIFS('United Data'!$A$3:$A$4341,G$1,'United Data'!$C$3:$C$4341,$A7,'United Data'!$B$3:$B$4341,"Off-street")&gt;0,1,0)</f>
        <v>0</v>
      </c>
      <c r="H7">
        <f>IF(COUNTIFS('United Data'!$A$3:$A$4341,H$1,'United Data'!$C$3:$C$4341,$A7,'United Data'!$B$3:$B$4341,"Off-street")&gt;0,1,0)</f>
        <v>0</v>
      </c>
      <c r="I7">
        <f>IF(COUNTIFS('United Data'!$A$3:$A$4341,I$1,'United Data'!$C$3:$C$4341,$A7,'United Data'!$B$3:$B$4341,"Off-street")&gt;0,1,0)</f>
        <v>0</v>
      </c>
      <c r="J7">
        <f>IF(COUNTIFS('United Data'!$A$3:$A$4341,J$1,'United Data'!$C$3:$C$4341,$A7,'United Data'!$B$3:$B$4341,"Off-street")&gt;0,1,0)</f>
        <v>0</v>
      </c>
      <c r="K7">
        <f>IF(COUNTIFS('United Data'!$A$3:$A$4341,K$1,'United Data'!$C$3:$C$4341,$A7,'United Data'!$B$3:$B$4341,"Off-street")&gt;0,1,0)</f>
        <v>0</v>
      </c>
      <c r="L7">
        <f>IF(COUNTIFS('United Data'!$A$3:$A$4341,L$1,'United Data'!$C$3:$C$4341,$A7,'United Data'!$B$3:$B$4341,"Off-street")&gt;0,1,0)</f>
        <v>0</v>
      </c>
      <c r="M7">
        <f>IF(COUNTIFS('United Data'!$A$3:$A$4341,M$1,'United Data'!$C$3:$C$4341,$A7,'United Data'!$B$3:$B$4341,"Off-street")&gt;0,1,0)</f>
        <v>0</v>
      </c>
      <c r="N7">
        <f>IF(COUNTIFS('United Data'!$A$3:$A$4341,N$1,'United Data'!$C$3:$C$4341,$A7,'United Data'!$B$3:$B$4341,"Off-street")&gt;0,1,0)</f>
        <v>0</v>
      </c>
      <c r="O7">
        <f>IF(COUNTIFS('United Data'!$A$3:$A$4341,O$1,'United Data'!$C$3:$C$4341,$A7,'United Data'!$B$3:$B$4341,"Off-street")&gt;0,1,0)</f>
        <v>0</v>
      </c>
      <c r="P7">
        <f>IF(COUNTIFS('United Data'!$A$3:$A$4341,P$1,'United Data'!$C$3:$C$4341,$A7,'United Data'!$B$3:$B$4341,"Off-street")&gt;0,1,0)</f>
        <v>0</v>
      </c>
      <c r="Q7">
        <f>IF(COUNTIFS('United Data'!$A$3:$A$4341,Q$1,'United Data'!$C$3:$C$4341,$A7,'United Data'!$B$3:$B$4341,"Off-street")&gt;0,1,0)</f>
        <v>0</v>
      </c>
      <c r="R7">
        <f>IF(COUNTIFS('United Data'!$A$3:$A$4341,R$1,'United Data'!$C$3:$C$4341,$A7,'United Data'!$B$3:$B$4341,"Off-street")&gt;0,1,0)</f>
        <v>0</v>
      </c>
      <c r="S7">
        <f t="shared" si="0"/>
        <v>1</v>
      </c>
      <c r="T7">
        <f t="shared" si="1"/>
        <v>1</v>
      </c>
    </row>
    <row r="8" spans="1:20" x14ac:dyDescent="0.2">
      <c r="A8" t="s">
        <v>2241</v>
      </c>
      <c r="B8">
        <f>IF(COUNTIFS('United Data'!$A$3:$A$4341,B$1,'United Data'!$C$3:$C$4341,$A8,'United Data'!$B$3:$B$4341,"Off-street")&gt;0,1,0)</f>
        <v>0</v>
      </c>
      <c r="C8">
        <f>IF(COUNTIFS('United Data'!$A$3:$A$4341,C$1,'United Data'!$C$3:$C$4341,$A8,'United Data'!$B$3:$B$4341,"Off-street")&gt;0,1,0)</f>
        <v>1</v>
      </c>
      <c r="D8">
        <f>IF(COUNTIFS('United Data'!$A$3:$A$4341,D$1,'United Data'!$C$3:$C$4341,$A8,'United Data'!$B$3:$B$4341,"Off-street")&gt;0,1,0)</f>
        <v>0</v>
      </c>
      <c r="E8">
        <f>IF(COUNTIFS('United Data'!$A$3:$A$4341,E$1,'United Data'!$C$3:$C$4341,$A8,'United Data'!$B$3:$B$4341,"Off-street")&gt;0,1,0)</f>
        <v>0</v>
      </c>
      <c r="F8">
        <f>IF(COUNTIFS('United Data'!$A$3:$A$4341,F$1,'United Data'!$C$3:$C$4341,$A8,'United Data'!$B$3:$B$4341,"Off-street")&gt;0,1,0)</f>
        <v>0</v>
      </c>
      <c r="G8">
        <f>IF(COUNTIFS('United Data'!$A$3:$A$4341,G$1,'United Data'!$C$3:$C$4341,$A8,'United Data'!$B$3:$B$4341,"Off-street")&gt;0,1,0)</f>
        <v>0</v>
      </c>
      <c r="H8">
        <f>IF(COUNTIFS('United Data'!$A$3:$A$4341,H$1,'United Data'!$C$3:$C$4341,$A8,'United Data'!$B$3:$B$4341,"Off-street")&gt;0,1,0)</f>
        <v>0</v>
      </c>
      <c r="I8">
        <f>IF(COUNTIFS('United Data'!$A$3:$A$4341,I$1,'United Data'!$C$3:$C$4341,$A8,'United Data'!$B$3:$B$4341,"Off-street")&gt;0,1,0)</f>
        <v>0</v>
      </c>
      <c r="J8">
        <f>IF(COUNTIFS('United Data'!$A$3:$A$4341,J$1,'United Data'!$C$3:$C$4341,$A8,'United Data'!$B$3:$B$4341,"Off-street")&gt;0,1,0)</f>
        <v>0</v>
      </c>
      <c r="K8">
        <f>IF(COUNTIFS('United Data'!$A$3:$A$4341,K$1,'United Data'!$C$3:$C$4341,$A8,'United Data'!$B$3:$B$4341,"Off-street")&gt;0,1,0)</f>
        <v>0</v>
      </c>
      <c r="L8">
        <f>IF(COUNTIFS('United Data'!$A$3:$A$4341,L$1,'United Data'!$C$3:$C$4341,$A8,'United Data'!$B$3:$B$4341,"Off-street")&gt;0,1,0)</f>
        <v>0</v>
      </c>
      <c r="M8">
        <f>IF(COUNTIFS('United Data'!$A$3:$A$4341,M$1,'United Data'!$C$3:$C$4341,$A8,'United Data'!$B$3:$B$4341,"Off-street")&gt;0,1,0)</f>
        <v>0</v>
      </c>
      <c r="N8">
        <f>IF(COUNTIFS('United Data'!$A$3:$A$4341,N$1,'United Data'!$C$3:$C$4341,$A8,'United Data'!$B$3:$B$4341,"Off-street")&gt;0,1,0)</f>
        <v>0</v>
      </c>
      <c r="O8">
        <f>IF(COUNTIFS('United Data'!$A$3:$A$4341,O$1,'United Data'!$C$3:$C$4341,$A8,'United Data'!$B$3:$B$4341,"Off-street")&gt;0,1,0)</f>
        <v>0</v>
      </c>
      <c r="P8">
        <f>IF(COUNTIFS('United Data'!$A$3:$A$4341,P$1,'United Data'!$C$3:$C$4341,$A8,'United Data'!$B$3:$B$4341,"Off-street")&gt;0,1,0)</f>
        <v>0</v>
      </c>
      <c r="Q8">
        <f>IF(COUNTIFS('United Data'!$A$3:$A$4341,Q$1,'United Data'!$C$3:$C$4341,$A8,'United Data'!$B$3:$B$4341,"Off-street")&gt;0,1,0)</f>
        <v>0</v>
      </c>
      <c r="R8">
        <f>IF(COUNTIFS('United Data'!$A$3:$A$4341,R$1,'United Data'!$C$3:$C$4341,$A8,'United Data'!$B$3:$B$4341,"Off-street")&gt;0,1,0)</f>
        <v>0</v>
      </c>
      <c r="S8">
        <f t="shared" si="0"/>
        <v>1</v>
      </c>
      <c r="T8">
        <f t="shared" si="1"/>
        <v>1</v>
      </c>
    </row>
    <row r="9" spans="1:20" x14ac:dyDescent="0.2">
      <c r="A9" t="s">
        <v>2174</v>
      </c>
      <c r="B9">
        <f>IF(COUNTIFS('United Data'!$A$3:$A$4341,B$1,'United Data'!$C$3:$C$4341,$A9,'United Data'!$B$3:$B$4341,"Off-street")&gt;0,1,0)</f>
        <v>1</v>
      </c>
      <c r="C9">
        <f>IF(COUNTIFS('United Data'!$A$3:$A$4341,C$1,'United Data'!$C$3:$C$4341,$A9,'United Data'!$B$3:$B$4341,"Off-street")&gt;0,1,0)</f>
        <v>0</v>
      </c>
      <c r="D9">
        <f>IF(COUNTIFS('United Data'!$A$3:$A$4341,D$1,'United Data'!$C$3:$C$4341,$A9,'United Data'!$B$3:$B$4341,"Off-street")&gt;0,1,0)</f>
        <v>0</v>
      </c>
      <c r="E9">
        <f>IF(COUNTIFS('United Data'!$A$3:$A$4341,E$1,'United Data'!$C$3:$C$4341,$A9,'United Data'!$B$3:$B$4341,"Off-street")&gt;0,1,0)</f>
        <v>0</v>
      </c>
      <c r="F9">
        <f>IF(COUNTIFS('United Data'!$A$3:$A$4341,F$1,'United Data'!$C$3:$C$4341,$A9,'United Data'!$B$3:$B$4341,"Off-street")&gt;0,1,0)</f>
        <v>0</v>
      </c>
      <c r="G9">
        <f>IF(COUNTIFS('United Data'!$A$3:$A$4341,G$1,'United Data'!$C$3:$C$4341,$A9,'United Data'!$B$3:$B$4341,"Off-street")&gt;0,1,0)</f>
        <v>0</v>
      </c>
      <c r="H9">
        <f>IF(COUNTIFS('United Data'!$A$3:$A$4341,H$1,'United Data'!$C$3:$C$4341,$A9,'United Data'!$B$3:$B$4341,"Off-street")&gt;0,1,0)</f>
        <v>0</v>
      </c>
      <c r="I9">
        <f>IF(COUNTIFS('United Data'!$A$3:$A$4341,I$1,'United Data'!$C$3:$C$4341,$A9,'United Data'!$B$3:$B$4341,"Off-street")&gt;0,1,0)</f>
        <v>0</v>
      </c>
      <c r="J9">
        <f>IF(COUNTIFS('United Data'!$A$3:$A$4341,J$1,'United Data'!$C$3:$C$4341,$A9,'United Data'!$B$3:$B$4341,"Off-street")&gt;0,1,0)</f>
        <v>0</v>
      </c>
      <c r="K9">
        <f>IF(COUNTIFS('United Data'!$A$3:$A$4341,K$1,'United Data'!$C$3:$C$4341,$A9,'United Data'!$B$3:$B$4341,"Off-street")&gt;0,1,0)</f>
        <v>0</v>
      </c>
      <c r="L9">
        <f>IF(COUNTIFS('United Data'!$A$3:$A$4341,L$1,'United Data'!$C$3:$C$4341,$A9,'United Data'!$B$3:$B$4341,"Off-street")&gt;0,1,0)</f>
        <v>0</v>
      </c>
      <c r="M9">
        <f>IF(COUNTIFS('United Data'!$A$3:$A$4341,M$1,'United Data'!$C$3:$C$4341,$A9,'United Data'!$B$3:$B$4341,"Off-street")&gt;0,1,0)</f>
        <v>0</v>
      </c>
      <c r="N9">
        <f>IF(COUNTIFS('United Data'!$A$3:$A$4341,N$1,'United Data'!$C$3:$C$4341,$A9,'United Data'!$B$3:$B$4341,"Off-street")&gt;0,1,0)</f>
        <v>0</v>
      </c>
      <c r="O9">
        <f>IF(COUNTIFS('United Data'!$A$3:$A$4341,O$1,'United Data'!$C$3:$C$4341,$A9,'United Data'!$B$3:$B$4341,"Off-street")&gt;0,1,0)</f>
        <v>0</v>
      </c>
      <c r="P9">
        <f>IF(COUNTIFS('United Data'!$A$3:$A$4341,P$1,'United Data'!$C$3:$C$4341,$A9,'United Data'!$B$3:$B$4341,"Off-street")&gt;0,1,0)</f>
        <v>0</v>
      </c>
      <c r="Q9">
        <f>IF(COUNTIFS('United Data'!$A$3:$A$4341,Q$1,'United Data'!$C$3:$C$4341,$A9,'United Data'!$B$3:$B$4341,"Off-street")&gt;0,1,0)</f>
        <v>0</v>
      </c>
      <c r="R9">
        <f>IF(COUNTIFS('United Data'!$A$3:$A$4341,R$1,'United Data'!$C$3:$C$4341,$A9,'United Data'!$B$3:$B$4341,"Off-street")&gt;0,1,0)</f>
        <v>0</v>
      </c>
      <c r="S9">
        <f t="shared" si="0"/>
        <v>1</v>
      </c>
      <c r="T9">
        <f t="shared" si="1"/>
        <v>1</v>
      </c>
    </row>
    <row r="10" spans="1:20" x14ac:dyDescent="0.2">
      <c r="A10" t="s">
        <v>2242</v>
      </c>
      <c r="B10">
        <f>IF(COUNTIFS('United Data'!$A$3:$A$4341,B$1,'United Data'!$C$3:$C$4341,$A10,'United Data'!$B$3:$B$4341,"Off-street")&gt;0,1,0)</f>
        <v>0</v>
      </c>
      <c r="C10">
        <f>IF(COUNTIFS('United Data'!$A$3:$A$4341,C$1,'United Data'!$C$3:$C$4341,$A10,'United Data'!$B$3:$B$4341,"Off-street")&gt;0,1,0)</f>
        <v>1</v>
      </c>
      <c r="D10">
        <f>IF(COUNTIFS('United Data'!$A$3:$A$4341,D$1,'United Data'!$C$3:$C$4341,$A10,'United Data'!$B$3:$B$4341,"Off-street")&gt;0,1,0)</f>
        <v>0</v>
      </c>
      <c r="E10">
        <f>IF(COUNTIFS('United Data'!$A$3:$A$4341,E$1,'United Data'!$C$3:$C$4341,$A10,'United Data'!$B$3:$B$4341,"Off-street")&gt;0,1,0)</f>
        <v>1</v>
      </c>
      <c r="F10">
        <f>IF(COUNTIFS('United Data'!$A$3:$A$4341,F$1,'United Data'!$C$3:$C$4341,$A10,'United Data'!$B$3:$B$4341,"Off-street")&gt;0,1,0)</f>
        <v>0</v>
      </c>
      <c r="G10">
        <f>IF(COUNTIFS('United Data'!$A$3:$A$4341,G$1,'United Data'!$C$3:$C$4341,$A10,'United Data'!$B$3:$B$4341,"Off-street")&gt;0,1,0)</f>
        <v>0</v>
      </c>
      <c r="H10">
        <f>IF(COUNTIFS('United Data'!$A$3:$A$4341,H$1,'United Data'!$C$3:$C$4341,$A10,'United Data'!$B$3:$B$4341,"Off-street")&gt;0,1,0)</f>
        <v>0</v>
      </c>
      <c r="I10">
        <f>IF(COUNTIFS('United Data'!$A$3:$A$4341,I$1,'United Data'!$C$3:$C$4341,$A10,'United Data'!$B$3:$B$4341,"Off-street")&gt;0,1,0)</f>
        <v>0</v>
      </c>
      <c r="J10">
        <f>IF(COUNTIFS('United Data'!$A$3:$A$4341,J$1,'United Data'!$C$3:$C$4341,$A10,'United Data'!$B$3:$B$4341,"Off-street")&gt;0,1,0)</f>
        <v>0</v>
      </c>
      <c r="K10">
        <f>IF(COUNTIFS('United Data'!$A$3:$A$4341,K$1,'United Data'!$C$3:$C$4341,$A10,'United Data'!$B$3:$B$4341,"Off-street")&gt;0,1,0)</f>
        <v>0</v>
      </c>
      <c r="L10">
        <f>IF(COUNTIFS('United Data'!$A$3:$A$4341,L$1,'United Data'!$C$3:$C$4341,$A10,'United Data'!$B$3:$B$4341,"Off-street")&gt;0,1,0)</f>
        <v>0</v>
      </c>
      <c r="M10">
        <f>IF(COUNTIFS('United Data'!$A$3:$A$4341,M$1,'United Data'!$C$3:$C$4341,$A10,'United Data'!$B$3:$B$4341,"Off-street")&gt;0,1,0)</f>
        <v>0</v>
      </c>
      <c r="N10">
        <f>IF(COUNTIFS('United Data'!$A$3:$A$4341,N$1,'United Data'!$C$3:$C$4341,$A10,'United Data'!$B$3:$B$4341,"Off-street")&gt;0,1,0)</f>
        <v>0</v>
      </c>
      <c r="O10">
        <f>IF(COUNTIFS('United Data'!$A$3:$A$4341,O$1,'United Data'!$C$3:$C$4341,$A10,'United Data'!$B$3:$B$4341,"Off-street")&gt;0,1,0)</f>
        <v>1</v>
      </c>
      <c r="P10">
        <f>IF(COUNTIFS('United Data'!$A$3:$A$4341,P$1,'United Data'!$C$3:$C$4341,$A10,'United Data'!$B$3:$B$4341,"Off-street")&gt;0,1,0)</f>
        <v>0</v>
      </c>
      <c r="Q10">
        <f>IF(COUNTIFS('United Data'!$A$3:$A$4341,Q$1,'United Data'!$C$3:$C$4341,$A10,'United Data'!$B$3:$B$4341,"Off-street")&gt;0,1,0)</f>
        <v>0</v>
      </c>
      <c r="R10">
        <f>IF(COUNTIFS('United Data'!$A$3:$A$4341,R$1,'United Data'!$C$3:$C$4341,$A10,'United Data'!$B$3:$B$4341,"Off-street")&gt;0,1,0)</f>
        <v>0</v>
      </c>
      <c r="S10">
        <f t="shared" si="0"/>
        <v>3</v>
      </c>
      <c r="T10">
        <f t="shared" si="1"/>
        <v>3</v>
      </c>
    </row>
    <row r="11" spans="1:20" x14ac:dyDescent="0.2">
      <c r="A11" t="s">
        <v>2243</v>
      </c>
      <c r="B11">
        <f>IF(COUNTIFS('United Data'!$A$3:$A$4341,B$1,'United Data'!$C$3:$C$4341,$A11,'United Data'!$B$3:$B$4341,"Off-street")&gt;0,1,0)</f>
        <v>0</v>
      </c>
      <c r="C11">
        <f>IF(COUNTIFS('United Data'!$A$3:$A$4341,C$1,'United Data'!$C$3:$C$4341,$A11,'United Data'!$B$3:$B$4341,"Off-street")&gt;0,1,0)</f>
        <v>1</v>
      </c>
      <c r="D11">
        <f>IF(COUNTIFS('United Data'!$A$3:$A$4341,D$1,'United Data'!$C$3:$C$4341,$A11,'United Data'!$B$3:$B$4341,"Off-street")&gt;0,1,0)</f>
        <v>0</v>
      </c>
      <c r="E11">
        <f>IF(COUNTIFS('United Data'!$A$3:$A$4341,E$1,'United Data'!$C$3:$C$4341,$A11,'United Data'!$B$3:$B$4341,"Off-street")&gt;0,1,0)</f>
        <v>1</v>
      </c>
      <c r="F11">
        <f>IF(COUNTIFS('United Data'!$A$3:$A$4341,F$1,'United Data'!$C$3:$C$4341,$A11,'United Data'!$B$3:$B$4341,"Off-street")&gt;0,1,0)</f>
        <v>0</v>
      </c>
      <c r="G11">
        <f>IF(COUNTIFS('United Data'!$A$3:$A$4341,G$1,'United Data'!$C$3:$C$4341,$A11,'United Data'!$B$3:$B$4341,"Off-street")&gt;0,1,0)</f>
        <v>0</v>
      </c>
      <c r="H11">
        <f>IF(COUNTIFS('United Data'!$A$3:$A$4341,H$1,'United Data'!$C$3:$C$4341,$A11,'United Data'!$B$3:$B$4341,"Off-street")&gt;0,1,0)</f>
        <v>0</v>
      </c>
      <c r="I11">
        <f>IF(COUNTIFS('United Data'!$A$3:$A$4341,I$1,'United Data'!$C$3:$C$4341,$A11,'United Data'!$B$3:$B$4341,"Off-street")&gt;0,1,0)</f>
        <v>0</v>
      </c>
      <c r="J11">
        <f>IF(COUNTIFS('United Data'!$A$3:$A$4341,J$1,'United Data'!$C$3:$C$4341,$A11,'United Data'!$B$3:$B$4341,"Off-street")&gt;0,1,0)</f>
        <v>0</v>
      </c>
      <c r="K11">
        <f>IF(COUNTIFS('United Data'!$A$3:$A$4341,K$1,'United Data'!$C$3:$C$4341,$A11,'United Data'!$B$3:$B$4341,"Off-street")&gt;0,1,0)</f>
        <v>0</v>
      </c>
      <c r="L11">
        <f>IF(COUNTIFS('United Data'!$A$3:$A$4341,L$1,'United Data'!$C$3:$C$4341,$A11,'United Data'!$B$3:$B$4341,"Off-street")&gt;0,1,0)</f>
        <v>0</v>
      </c>
      <c r="M11">
        <f>IF(COUNTIFS('United Data'!$A$3:$A$4341,M$1,'United Data'!$C$3:$C$4341,$A11,'United Data'!$B$3:$B$4341,"Off-street")&gt;0,1,0)</f>
        <v>0</v>
      </c>
      <c r="N11">
        <f>IF(COUNTIFS('United Data'!$A$3:$A$4341,N$1,'United Data'!$C$3:$C$4341,$A11,'United Data'!$B$3:$B$4341,"Off-street")&gt;0,1,0)</f>
        <v>0</v>
      </c>
      <c r="O11">
        <f>IF(COUNTIFS('United Data'!$A$3:$A$4341,O$1,'United Data'!$C$3:$C$4341,$A11,'United Data'!$B$3:$B$4341,"Off-street")&gt;0,1,0)</f>
        <v>0</v>
      </c>
      <c r="P11">
        <f>IF(COUNTIFS('United Data'!$A$3:$A$4341,P$1,'United Data'!$C$3:$C$4341,$A11,'United Data'!$B$3:$B$4341,"Off-street")&gt;0,1,0)</f>
        <v>0</v>
      </c>
      <c r="Q11">
        <f>IF(COUNTIFS('United Data'!$A$3:$A$4341,Q$1,'United Data'!$C$3:$C$4341,$A11,'United Data'!$B$3:$B$4341,"Off-street")&gt;0,1,0)</f>
        <v>0</v>
      </c>
      <c r="R11">
        <f>IF(COUNTIFS('United Data'!$A$3:$A$4341,R$1,'United Data'!$C$3:$C$4341,$A11,'United Data'!$B$3:$B$4341,"Off-street")&gt;0,1,0)</f>
        <v>0</v>
      </c>
      <c r="S11">
        <f t="shared" si="0"/>
        <v>2</v>
      </c>
      <c r="T11">
        <f t="shared" si="1"/>
        <v>2</v>
      </c>
    </row>
    <row r="12" spans="1:20" x14ac:dyDescent="0.2">
      <c r="A12" t="s">
        <v>2244</v>
      </c>
      <c r="B12">
        <f>IF(COUNTIFS('United Data'!$A$3:$A$4341,B$1,'United Data'!$C$3:$C$4341,$A12,'United Data'!$B$3:$B$4341,"Off-street")&gt;0,1,0)</f>
        <v>0</v>
      </c>
      <c r="C12">
        <f>IF(COUNTIFS('United Data'!$A$3:$A$4341,C$1,'United Data'!$C$3:$C$4341,$A12,'United Data'!$B$3:$B$4341,"Off-street")&gt;0,1,0)</f>
        <v>1</v>
      </c>
      <c r="D12">
        <f>IF(COUNTIFS('United Data'!$A$3:$A$4341,D$1,'United Data'!$C$3:$C$4341,$A12,'United Data'!$B$3:$B$4341,"Off-street")&gt;0,1,0)</f>
        <v>0</v>
      </c>
      <c r="E12">
        <f>IF(COUNTIFS('United Data'!$A$3:$A$4341,E$1,'United Data'!$C$3:$C$4341,$A12,'United Data'!$B$3:$B$4341,"Off-street")&gt;0,1,0)</f>
        <v>0</v>
      </c>
      <c r="F12">
        <f>IF(COUNTIFS('United Data'!$A$3:$A$4341,F$1,'United Data'!$C$3:$C$4341,$A12,'United Data'!$B$3:$B$4341,"Off-street")&gt;0,1,0)</f>
        <v>0</v>
      </c>
      <c r="G12">
        <f>IF(COUNTIFS('United Data'!$A$3:$A$4341,G$1,'United Data'!$C$3:$C$4341,$A12,'United Data'!$B$3:$B$4341,"Off-street")&gt;0,1,0)</f>
        <v>0</v>
      </c>
      <c r="H12">
        <f>IF(COUNTIFS('United Data'!$A$3:$A$4341,H$1,'United Data'!$C$3:$C$4341,$A12,'United Data'!$B$3:$B$4341,"Off-street")&gt;0,1,0)</f>
        <v>0</v>
      </c>
      <c r="I12">
        <f>IF(COUNTIFS('United Data'!$A$3:$A$4341,I$1,'United Data'!$C$3:$C$4341,$A12,'United Data'!$B$3:$B$4341,"Off-street")&gt;0,1,0)</f>
        <v>0</v>
      </c>
      <c r="J12">
        <f>IF(COUNTIFS('United Data'!$A$3:$A$4341,J$1,'United Data'!$C$3:$C$4341,$A12,'United Data'!$B$3:$B$4341,"Off-street")&gt;0,1,0)</f>
        <v>0</v>
      </c>
      <c r="K12">
        <f>IF(COUNTIFS('United Data'!$A$3:$A$4341,K$1,'United Data'!$C$3:$C$4341,$A12,'United Data'!$B$3:$B$4341,"Off-street")&gt;0,1,0)</f>
        <v>0</v>
      </c>
      <c r="L12">
        <f>IF(COUNTIFS('United Data'!$A$3:$A$4341,L$1,'United Data'!$C$3:$C$4341,$A12,'United Data'!$B$3:$B$4341,"Off-street")&gt;0,1,0)</f>
        <v>0</v>
      </c>
      <c r="M12">
        <f>IF(COUNTIFS('United Data'!$A$3:$A$4341,M$1,'United Data'!$C$3:$C$4341,$A12,'United Data'!$B$3:$B$4341,"Off-street")&gt;0,1,0)</f>
        <v>0</v>
      </c>
      <c r="N12">
        <f>IF(COUNTIFS('United Data'!$A$3:$A$4341,N$1,'United Data'!$C$3:$C$4341,$A12,'United Data'!$B$3:$B$4341,"Off-street")&gt;0,1,0)</f>
        <v>0</v>
      </c>
      <c r="O12">
        <f>IF(COUNTIFS('United Data'!$A$3:$A$4341,O$1,'United Data'!$C$3:$C$4341,$A12,'United Data'!$B$3:$B$4341,"Off-street")&gt;0,1,0)</f>
        <v>0</v>
      </c>
      <c r="P12">
        <f>IF(COUNTIFS('United Data'!$A$3:$A$4341,P$1,'United Data'!$C$3:$C$4341,$A12,'United Data'!$B$3:$B$4341,"Off-street")&gt;0,1,0)</f>
        <v>0</v>
      </c>
      <c r="Q12">
        <f>IF(COUNTIFS('United Data'!$A$3:$A$4341,Q$1,'United Data'!$C$3:$C$4341,$A12,'United Data'!$B$3:$B$4341,"Off-street")&gt;0,1,0)</f>
        <v>0</v>
      </c>
      <c r="R12">
        <f>IF(COUNTIFS('United Data'!$A$3:$A$4341,R$1,'United Data'!$C$3:$C$4341,$A12,'United Data'!$B$3:$B$4341,"Off-street")&gt;0,1,0)</f>
        <v>0</v>
      </c>
      <c r="S12">
        <f t="shared" si="0"/>
        <v>1</v>
      </c>
      <c r="T12">
        <f t="shared" si="1"/>
        <v>1</v>
      </c>
    </row>
    <row r="13" spans="1:20" x14ac:dyDescent="0.2">
      <c r="A13" t="s">
        <v>2245</v>
      </c>
      <c r="B13">
        <f>IF(COUNTIFS('United Data'!$A$3:$A$4341,B$1,'United Data'!$C$3:$C$4341,$A13,'United Data'!$B$3:$B$4341,"Off-street")&gt;0,1,0)</f>
        <v>0</v>
      </c>
      <c r="C13">
        <f>IF(COUNTIFS('United Data'!$A$3:$A$4341,C$1,'United Data'!$C$3:$C$4341,$A13,'United Data'!$B$3:$B$4341,"Off-street")&gt;0,1,0)</f>
        <v>1</v>
      </c>
      <c r="D13">
        <f>IF(COUNTIFS('United Data'!$A$3:$A$4341,D$1,'United Data'!$C$3:$C$4341,$A13,'United Data'!$B$3:$B$4341,"Off-street")&gt;0,1,0)</f>
        <v>0</v>
      </c>
      <c r="E13">
        <f>IF(COUNTIFS('United Data'!$A$3:$A$4341,E$1,'United Data'!$C$3:$C$4341,$A13,'United Data'!$B$3:$B$4341,"Off-street")&gt;0,1,0)</f>
        <v>1</v>
      </c>
      <c r="F13">
        <f>IF(COUNTIFS('United Data'!$A$3:$A$4341,F$1,'United Data'!$C$3:$C$4341,$A13,'United Data'!$B$3:$B$4341,"Off-street")&gt;0,1,0)</f>
        <v>0</v>
      </c>
      <c r="G13">
        <f>IF(COUNTIFS('United Data'!$A$3:$A$4341,G$1,'United Data'!$C$3:$C$4341,$A13,'United Data'!$B$3:$B$4341,"Off-street")&gt;0,1,0)</f>
        <v>0</v>
      </c>
      <c r="H13">
        <f>IF(COUNTIFS('United Data'!$A$3:$A$4341,H$1,'United Data'!$C$3:$C$4341,$A13,'United Data'!$B$3:$B$4341,"Off-street")&gt;0,1,0)</f>
        <v>0</v>
      </c>
      <c r="I13">
        <f>IF(COUNTIFS('United Data'!$A$3:$A$4341,I$1,'United Data'!$C$3:$C$4341,$A13,'United Data'!$B$3:$B$4341,"Off-street")&gt;0,1,0)</f>
        <v>0</v>
      </c>
      <c r="J13">
        <f>IF(COUNTIFS('United Data'!$A$3:$A$4341,J$1,'United Data'!$C$3:$C$4341,$A13,'United Data'!$B$3:$B$4341,"Off-street")&gt;0,1,0)</f>
        <v>0</v>
      </c>
      <c r="K13">
        <f>IF(COUNTIFS('United Data'!$A$3:$A$4341,K$1,'United Data'!$C$3:$C$4341,$A13,'United Data'!$B$3:$B$4341,"Off-street")&gt;0,1,0)</f>
        <v>0</v>
      </c>
      <c r="L13">
        <f>IF(COUNTIFS('United Data'!$A$3:$A$4341,L$1,'United Data'!$C$3:$C$4341,$A13,'United Data'!$B$3:$B$4341,"Off-street")&gt;0,1,0)</f>
        <v>0</v>
      </c>
      <c r="M13">
        <f>IF(COUNTIFS('United Data'!$A$3:$A$4341,M$1,'United Data'!$C$3:$C$4341,$A13,'United Data'!$B$3:$B$4341,"Off-street")&gt;0,1,0)</f>
        <v>0</v>
      </c>
      <c r="N13">
        <f>IF(COUNTIFS('United Data'!$A$3:$A$4341,N$1,'United Data'!$C$3:$C$4341,$A13,'United Data'!$B$3:$B$4341,"Off-street")&gt;0,1,0)</f>
        <v>0</v>
      </c>
      <c r="O13">
        <f>IF(COUNTIFS('United Data'!$A$3:$A$4341,O$1,'United Data'!$C$3:$C$4341,$A13,'United Data'!$B$3:$B$4341,"Off-street")&gt;0,1,0)</f>
        <v>1</v>
      </c>
      <c r="P13">
        <f>IF(COUNTIFS('United Data'!$A$3:$A$4341,P$1,'United Data'!$C$3:$C$4341,$A13,'United Data'!$B$3:$B$4341,"Off-street")&gt;0,1,0)</f>
        <v>0</v>
      </c>
      <c r="Q13">
        <f>IF(COUNTIFS('United Data'!$A$3:$A$4341,Q$1,'United Data'!$C$3:$C$4341,$A13,'United Data'!$B$3:$B$4341,"Off-street")&gt;0,1,0)</f>
        <v>0</v>
      </c>
      <c r="R13">
        <f>IF(COUNTIFS('United Data'!$A$3:$A$4341,R$1,'United Data'!$C$3:$C$4341,$A13,'United Data'!$B$3:$B$4341,"Off-street")&gt;0,1,0)</f>
        <v>0</v>
      </c>
      <c r="S13">
        <f t="shared" si="0"/>
        <v>3</v>
      </c>
      <c r="T13">
        <f t="shared" si="1"/>
        <v>3</v>
      </c>
    </row>
    <row r="14" spans="1:20" x14ac:dyDescent="0.2">
      <c r="A14" t="s">
        <v>2618</v>
      </c>
      <c r="B14">
        <f>IF(COUNTIFS('United Data'!$A$3:$A$4341,B$1,'United Data'!$C$3:$C$4341,$A14,'United Data'!$B$3:$B$4341,"Off-street")&gt;0,1,0)</f>
        <v>0</v>
      </c>
      <c r="C14">
        <f>IF(COUNTIFS('United Data'!$A$3:$A$4341,C$1,'United Data'!$C$3:$C$4341,$A14,'United Data'!$B$3:$B$4341,"Off-street")&gt;0,1,0)</f>
        <v>0</v>
      </c>
      <c r="D14">
        <f>IF(COUNTIFS('United Data'!$A$3:$A$4341,D$1,'United Data'!$C$3:$C$4341,$A14,'United Data'!$B$3:$B$4341,"Off-street")&gt;0,1,0)</f>
        <v>0</v>
      </c>
      <c r="E14">
        <f>IF(COUNTIFS('United Data'!$A$3:$A$4341,E$1,'United Data'!$C$3:$C$4341,$A14,'United Data'!$B$3:$B$4341,"Off-street")&gt;0,1,0)</f>
        <v>0</v>
      </c>
      <c r="F14">
        <f>IF(COUNTIFS('United Data'!$A$3:$A$4341,F$1,'United Data'!$C$3:$C$4341,$A14,'United Data'!$B$3:$B$4341,"Off-street")&gt;0,1,0)</f>
        <v>0</v>
      </c>
      <c r="G14">
        <f>IF(COUNTIFS('United Data'!$A$3:$A$4341,G$1,'United Data'!$C$3:$C$4341,$A14,'United Data'!$B$3:$B$4341,"Off-street")&gt;0,1,0)</f>
        <v>0</v>
      </c>
      <c r="H14">
        <f>IF(COUNTIFS('United Data'!$A$3:$A$4341,H$1,'United Data'!$C$3:$C$4341,$A14,'United Data'!$B$3:$B$4341,"Off-street")&gt;0,1,0)</f>
        <v>0</v>
      </c>
      <c r="I14">
        <f>IF(COUNTIFS('United Data'!$A$3:$A$4341,I$1,'United Data'!$C$3:$C$4341,$A14,'United Data'!$B$3:$B$4341,"Off-street")&gt;0,1,0)</f>
        <v>0</v>
      </c>
      <c r="J14">
        <f>IF(COUNTIFS('United Data'!$A$3:$A$4341,J$1,'United Data'!$C$3:$C$4341,$A14,'United Data'!$B$3:$B$4341,"Off-street")&gt;0,1,0)</f>
        <v>0</v>
      </c>
      <c r="K14">
        <f>IF(COUNTIFS('United Data'!$A$3:$A$4341,K$1,'United Data'!$C$3:$C$4341,$A14,'United Data'!$B$3:$B$4341,"Off-street")&gt;0,1,0)</f>
        <v>0</v>
      </c>
      <c r="L14">
        <f>IF(COUNTIFS('United Data'!$A$3:$A$4341,L$1,'United Data'!$C$3:$C$4341,$A14,'United Data'!$B$3:$B$4341,"Off-street")&gt;0,1,0)</f>
        <v>0</v>
      </c>
      <c r="M14">
        <f>IF(COUNTIFS('United Data'!$A$3:$A$4341,M$1,'United Data'!$C$3:$C$4341,$A14,'United Data'!$B$3:$B$4341,"Off-street")&gt;0,1,0)</f>
        <v>0</v>
      </c>
      <c r="N14">
        <f>IF(COUNTIFS('United Data'!$A$3:$A$4341,N$1,'United Data'!$C$3:$C$4341,$A14,'United Data'!$B$3:$B$4341,"Off-street")&gt;0,1,0)</f>
        <v>0</v>
      </c>
      <c r="O14">
        <f>IF(COUNTIFS('United Data'!$A$3:$A$4341,O$1,'United Data'!$C$3:$C$4341,$A14,'United Data'!$B$3:$B$4341,"Off-street")&gt;0,1,0)</f>
        <v>0</v>
      </c>
      <c r="P14">
        <f>IF(COUNTIFS('United Data'!$A$3:$A$4341,P$1,'United Data'!$C$3:$C$4341,$A14,'United Data'!$B$3:$B$4341,"Off-street")&gt;0,1,0)</f>
        <v>0</v>
      </c>
      <c r="Q14">
        <f>IF(COUNTIFS('United Data'!$A$3:$A$4341,Q$1,'United Data'!$C$3:$C$4341,$A14,'United Data'!$B$3:$B$4341,"Off-street")&gt;0,1,0)</f>
        <v>0</v>
      </c>
      <c r="R14">
        <f>IF(COUNTIFS('United Data'!$A$3:$A$4341,R$1,'United Data'!$C$3:$C$4341,$A14,'United Data'!$B$3:$B$4341,"Off-street")&gt;0,1,0)</f>
        <v>0</v>
      </c>
      <c r="S14">
        <f t="shared" si="0"/>
        <v>0</v>
      </c>
      <c r="T14">
        <f t="shared" si="1"/>
        <v>0</v>
      </c>
    </row>
    <row r="15" spans="1:20" x14ac:dyDescent="0.2">
      <c r="A15" t="s">
        <v>2247</v>
      </c>
      <c r="B15">
        <f>IF(COUNTIFS('United Data'!$A$3:$A$4341,B$1,'United Data'!$C$3:$C$4341,$A15,'United Data'!$B$3:$B$4341,"Off-street")&gt;0,1,0)</f>
        <v>0</v>
      </c>
      <c r="C15">
        <f>IF(COUNTIFS('United Data'!$A$3:$A$4341,C$1,'United Data'!$C$3:$C$4341,$A15,'United Data'!$B$3:$B$4341,"Off-street")&gt;0,1,0)</f>
        <v>1</v>
      </c>
      <c r="D15">
        <f>IF(COUNTIFS('United Data'!$A$3:$A$4341,D$1,'United Data'!$C$3:$C$4341,$A15,'United Data'!$B$3:$B$4341,"Off-street")&gt;0,1,0)</f>
        <v>0</v>
      </c>
      <c r="E15">
        <f>IF(COUNTIFS('United Data'!$A$3:$A$4341,E$1,'United Data'!$C$3:$C$4341,$A15,'United Data'!$B$3:$B$4341,"Off-street")&gt;0,1,0)</f>
        <v>0</v>
      </c>
      <c r="F15">
        <f>IF(COUNTIFS('United Data'!$A$3:$A$4341,F$1,'United Data'!$C$3:$C$4341,$A15,'United Data'!$B$3:$B$4341,"Off-street")&gt;0,1,0)</f>
        <v>0</v>
      </c>
      <c r="G15">
        <f>IF(COUNTIFS('United Data'!$A$3:$A$4341,G$1,'United Data'!$C$3:$C$4341,$A15,'United Data'!$B$3:$B$4341,"Off-street")&gt;0,1,0)</f>
        <v>0</v>
      </c>
      <c r="H15">
        <f>IF(COUNTIFS('United Data'!$A$3:$A$4341,H$1,'United Data'!$C$3:$C$4341,$A15,'United Data'!$B$3:$B$4341,"Off-street")&gt;0,1,0)</f>
        <v>0</v>
      </c>
      <c r="I15">
        <f>IF(COUNTIFS('United Data'!$A$3:$A$4341,I$1,'United Data'!$C$3:$C$4341,$A15,'United Data'!$B$3:$B$4341,"Off-street")&gt;0,1,0)</f>
        <v>0</v>
      </c>
      <c r="J15">
        <f>IF(COUNTIFS('United Data'!$A$3:$A$4341,J$1,'United Data'!$C$3:$C$4341,$A15,'United Data'!$B$3:$B$4341,"Off-street")&gt;0,1,0)</f>
        <v>0</v>
      </c>
      <c r="K15">
        <f>IF(COUNTIFS('United Data'!$A$3:$A$4341,K$1,'United Data'!$C$3:$C$4341,$A15,'United Data'!$B$3:$B$4341,"Off-street")&gt;0,1,0)</f>
        <v>0</v>
      </c>
      <c r="L15">
        <f>IF(COUNTIFS('United Data'!$A$3:$A$4341,L$1,'United Data'!$C$3:$C$4341,$A15,'United Data'!$B$3:$B$4341,"Off-street")&gt;0,1,0)</f>
        <v>0</v>
      </c>
      <c r="M15">
        <f>IF(COUNTIFS('United Data'!$A$3:$A$4341,M$1,'United Data'!$C$3:$C$4341,$A15,'United Data'!$B$3:$B$4341,"Off-street")&gt;0,1,0)</f>
        <v>0</v>
      </c>
      <c r="N15">
        <f>IF(COUNTIFS('United Data'!$A$3:$A$4341,N$1,'United Data'!$C$3:$C$4341,$A15,'United Data'!$B$3:$B$4341,"Off-street")&gt;0,1,0)</f>
        <v>0</v>
      </c>
      <c r="O15">
        <f>IF(COUNTIFS('United Data'!$A$3:$A$4341,O$1,'United Data'!$C$3:$C$4341,$A15,'United Data'!$B$3:$B$4341,"Off-street")&gt;0,1,0)</f>
        <v>0</v>
      </c>
      <c r="P15">
        <f>IF(COUNTIFS('United Data'!$A$3:$A$4341,P$1,'United Data'!$C$3:$C$4341,$A15,'United Data'!$B$3:$B$4341,"Off-street")&gt;0,1,0)</f>
        <v>0</v>
      </c>
      <c r="Q15">
        <f>IF(COUNTIFS('United Data'!$A$3:$A$4341,Q$1,'United Data'!$C$3:$C$4341,$A15,'United Data'!$B$3:$B$4341,"Off-street")&gt;0,1,0)</f>
        <v>0</v>
      </c>
      <c r="R15">
        <f>IF(COUNTIFS('United Data'!$A$3:$A$4341,R$1,'United Data'!$C$3:$C$4341,$A15,'United Data'!$B$3:$B$4341,"Off-street")&gt;0,1,0)</f>
        <v>0</v>
      </c>
      <c r="S15">
        <f t="shared" si="0"/>
        <v>1</v>
      </c>
      <c r="T15">
        <f t="shared" si="1"/>
        <v>1</v>
      </c>
    </row>
    <row r="16" spans="1:20" x14ac:dyDescent="0.2">
      <c r="A16" t="s">
        <v>2248</v>
      </c>
      <c r="B16">
        <f>IF(COUNTIFS('United Data'!$A$3:$A$4341,B$1,'United Data'!$C$3:$C$4341,$A16,'United Data'!$B$3:$B$4341,"Off-street")&gt;0,1,0)</f>
        <v>0</v>
      </c>
      <c r="C16">
        <f>IF(COUNTIFS('United Data'!$A$3:$A$4341,C$1,'United Data'!$C$3:$C$4341,$A16,'United Data'!$B$3:$B$4341,"Off-street")&gt;0,1,0)</f>
        <v>1</v>
      </c>
      <c r="D16">
        <f>IF(COUNTIFS('United Data'!$A$3:$A$4341,D$1,'United Data'!$C$3:$C$4341,$A16,'United Data'!$B$3:$B$4341,"Off-street")&gt;0,1,0)</f>
        <v>0</v>
      </c>
      <c r="E16">
        <f>IF(COUNTIFS('United Data'!$A$3:$A$4341,E$1,'United Data'!$C$3:$C$4341,$A16,'United Data'!$B$3:$B$4341,"Off-street")&gt;0,1,0)</f>
        <v>0</v>
      </c>
      <c r="F16">
        <f>IF(COUNTIFS('United Data'!$A$3:$A$4341,F$1,'United Data'!$C$3:$C$4341,$A16,'United Data'!$B$3:$B$4341,"Off-street")&gt;0,1,0)</f>
        <v>0</v>
      </c>
      <c r="G16">
        <f>IF(COUNTIFS('United Data'!$A$3:$A$4341,G$1,'United Data'!$C$3:$C$4341,$A16,'United Data'!$B$3:$B$4341,"Off-street")&gt;0,1,0)</f>
        <v>0</v>
      </c>
      <c r="H16">
        <f>IF(COUNTIFS('United Data'!$A$3:$A$4341,H$1,'United Data'!$C$3:$C$4341,$A16,'United Data'!$B$3:$B$4341,"Off-street")&gt;0,1,0)</f>
        <v>0</v>
      </c>
      <c r="I16">
        <f>IF(COUNTIFS('United Data'!$A$3:$A$4341,I$1,'United Data'!$C$3:$C$4341,$A16,'United Data'!$B$3:$B$4341,"Off-street")&gt;0,1,0)</f>
        <v>0</v>
      </c>
      <c r="J16">
        <f>IF(COUNTIFS('United Data'!$A$3:$A$4341,J$1,'United Data'!$C$3:$C$4341,$A16,'United Data'!$B$3:$B$4341,"Off-street")&gt;0,1,0)</f>
        <v>0</v>
      </c>
      <c r="K16">
        <f>IF(COUNTIFS('United Data'!$A$3:$A$4341,K$1,'United Data'!$C$3:$C$4341,$A16,'United Data'!$B$3:$B$4341,"Off-street")&gt;0,1,0)</f>
        <v>0</v>
      </c>
      <c r="L16">
        <f>IF(COUNTIFS('United Data'!$A$3:$A$4341,L$1,'United Data'!$C$3:$C$4341,$A16,'United Data'!$B$3:$B$4341,"Off-street")&gt;0,1,0)</f>
        <v>0</v>
      </c>
      <c r="M16">
        <f>IF(COUNTIFS('United Data'!$A$3:$A$4341,M$1,'United Data'!$C$3:$C$4341,$A16,'United Data'!$B$3:$B$4341,"Off-street")&gt;0,1,0)</f>
        <v>0</v>
      </c>
      <c r="N16">
        <f>IF(COUNTIFS('United Data'!$A$3:$A$4341,N$1,'United Data'!$C$3:$C$4341,$A16,'United Data'!$B$3:$B$4341,"Off-street")&gt;0,1,0)</f>
        <v>0</v>
      </c>
      <c r="O16">
        <f>IF(COUNTIFS('United Data'!$A$3:$A$4341,O$1,'United Data'!$C$3:$C$4341,$A16,'United Data'!$B$3:$B$4341,"Off-street")&gt;0,1,0)</f>
        <v>0</v>
      </c>
      <c r="P16">
        <f>IF(COUNTIFS('United Data'!$A$3:$A$4341,P$1,'United Data'!$C$3:$C$4341,$A16,'United Data'!$B$3:$B$4341,"Off-street")&gt;0,1,0)</f>
        <v>0</v>
      </c>
      <c r="Q16">
        <f>IF(COUNTIFS('United Data'!$A$3:$A$4341,Q$1,'United Data'!$C$3:$C$4341,$A16,'United Data'!$B$3:$B$4341,"Off-street")&gt;0,1,0)</f>
        <v>0</v>
      </c>
      <c r="R16">
        <f>IF(COUNTIFS('United Data'!$A$3:$A$4341,R$1,'United Data'!$C$3:$C$4341,$A16,'United Data'!$B$3:$B$4341,"Off-street")&gt;0,1,0)</f>
        <v>0</v>
      </c>
      <c r="S16">
        <f t="shared" si="0"/>
        <v>1</v>
      </c>
      <c r="T16">
        <f t="shared" si="1"/>
        <v>1</v>
      </c>
    </row>
    <row r="17" spans="1:20" x14ac:dyDescent="0.2">
      <c r="A17" t="s">
        <v>2619</v>
      </c>
      <c r="B17">
        <f>IF(COUNTIFS('United Data'!$A$3:$A$4341,B$1,'United Data'!$C$3:$C$4341,$A17,'United Data'!$B$3:$B$4341,"Off-street")&gt;0,1,0)</f>
        <v>0</v>
      </c>
      <c r="C17">
        <f>IF(COUNTIFS('United Data'!$A$3:$A$4341,C$1,'United Data'!$C$3:$C$4341,$A17,'United Data'!$B$3:$B$4341,"Off-street")&gt;0,1,0)</f>
        <v>0</v>
      </c>
      <c r="D17">
        <f>IF(COUNTIFS('United Data'!$A$3:$A$4341,D$1,'United Data'!$C$3:$C$4341,$A17,'United Data'!$B$3:$B$4341,"Off-street")&gt;0,1,0)</f>
        <v>0</v>
      </c>
      <c r="E17">
        <f>IF(COUNTIFS('United Data'!$A$3:$A$4341,E$1,'United Data'!$C$3:$C$4341,$A17,'United Data'!$B$3:$B$4341,"Off-street")&gt;0,1,0)</f>
        <v>0</v>
      </c>
      <c r="F17">
        <f>IF(COUNTIFS('United Data'!$A$3:$A$4341,F$1,'United Data'!$C$3:$C$4341,$A17,'United Data'!$B$3:$B$4341,"Off-street")&gt;0,1,0)</f>
        <v>0</v>
      </c>
      <c r="G17">
        <f>IF(COUNTIFS('United Data'!$A$3:$A$4341,G$1,'United Data'!$C$3:$C$4341,$A17,'United Data'!$B$3:$B$4341,"Off-street")&gt;0,1,0)</f>
        <v>0</v>
      </c>
      <c r="H17">
        <f>IF(COUNTIFS('United Data'!$A$3:$A$4341,H$1,'United Data'!$C$3:$C$4341,$A17,'United Data'!$B$3:$B$4341,"Off-street")&gt;0,1,0)</f>
        <v>0</v>
      </c>
      <c r="I17">
        <f>IF(COUNTIFS('United Data'!$A$3:$A$4341,I$1,'United Data'!$C$3:$C$4341,$A17,'United Data'!$B$3:$B$4341,"Off-street")&gt;0,1,0)</f>
        <v>0</v>
      </c>
      <c r="J17">
        <f>IF(COUNTIFS('United Data'!$A$3:$A$4341,J$1,'United Data'!$C$3:$C$4341,$A17,'United Data'!$B$3:$B$4341,"Off-street")&gt;0,1,0)</f>
        <v>0</v>
      </c>
      <c r="K17">
        <f>IF(COUNTIFS('United Data'!$A$3:$A$4341,K$1,'United Data'!$C$3:$C$4341,$A17,'United Data'!$B$3:$B$4341,"Off-street")&gt;0,1,0)</f>
        <v>0</v>
      </c>
      <c r="L17">
        <f>IF(COUNTIFS('United Data'!$A$3:$A$4341,L$1,'United Data'!$C$3:$C$4341,$A17,'United Data'!$B$3:$B$4341,"Off-street")&gt;0,1,0)</f>
        <v>0</v>
      </c>
      <c r="M17">
        <f>IF(COUNTIFS('United Data'!$A$3:$A$4341,M$1,'United Data'!$C$3:$C$4341,$A17,'United Data'!$B$3:$B$4341,"Off-street")&gt;0,1,0)</f>
        <v>0</v>
      </c>
      <c r="N17">
        <f>IF(COUNTIFS('United Data'!$A$3:$A$4341,N$1,'United Data'!$C$3:$C$4341,$A17,'United Data'!$B$3:$B$4341,"Off-street")&gt;0,1,0)</f>
        <v>0</v>
      </c>
      <c r="O17">
        <f>IF(COUNTIFS('United Data'!$A$3:$A$4341,O$1,'United Data'!$C$3:$C$4341,$A17,'United Data'!$B$3:$B$4341,"Off-street")&gt;0,1,0)</f>
        <v>0</v>
      </c>
      <c r="P17">
        <f>IF(COUNTIFS('United Data'!$A$3:$A$4341,P$1,'United Data'!$C$3:$C$4341,$A17,'United Data'!$B$3:$B$4341,"Off-street")&gt;0,1,0)</f>
        <v>0</v>
      </c>
      <c r="Q17">
        <f>IF(COUNTIFS('United Data'!$A$3:$A$4341,Q$1,'United Data'!$C$3:$C$4341,$A17,'United Data'!$B$3:$B$4341,"Off-street")&gt;0,1,0)</f>
        <v>0</v>
      </c>
      <c r="R17">
        <f>IF(COUNTIFS('United Data'!$A$3:$A$4341,R$1,'United Data'!$C$3:$C$4341,$A17,'United Data'!$B$3:$B$4341,"Off-street")&gt;0,1,0)</f>
        <v>0</v>
      </c>
      <c r="S17">
        <f t="shared" si="0"/>
        <v>0</v>
      </c>
      <c r="T17">
        <f t="shared" si="1"/>
        <v>0</v>
      </c>
    </row>
    <row r="18" spans="1:20" x14ac:dyDescent="0.2">
      <c r="A18" t="s">
        <v>2184</v>
      </c>
      <c r="B18">
        <f>IF(COUNTIFS('United Data'!$A$3:$A$4341,B$1,'United Data'!$C$3:$C$4341,$A18,'United Data'!$B$3:$B$4341,"Off-street")&gt;0,1,0)</f>
        <v>1</v>
      </c>
      <c r="C18">
        <f>IF(COUNTIFS('United Data'!$A$3:$A$4341,C$1,'United Data'!$C$3:$C$4341,$A18,'United Data'!$B$3:$B$4341,"Off-street")&gt;0,1,0)</f>
        <v>1</v>
      </c>
      <c r="D18">
        <f>IF(COUNTIFS('United Data'!$A$3:$A$4341,D$1,'United Data'!$C$3:$C$4341,$A18,'United Data'!$B$3:$B$4341,"Off-street")&gt;0,1,0)</f>
        <v>0</v>
      </c>
      <c r="E18">
        <f>IF(COUNTIFS('United Data'!$A$3:$A$4341,E$1,'United Data'!$C$3:$C$4341,$A18,'United Data'!$B$3:$B$4341,"Off-street")&gt;0,1,0)</f>
        <v>0</v>
      </c>
      <c r="F18">
        <f>IF(COUNTIFS('United Data'!$A$3:$A$4341,F$1,'United Data'!$C$3:$C$4341,$A18,'United Data'!$B$3:$B$4341,"Off-street")&gt;0,1,0)</f>
        <v>0</v>
      </c>
      <c r="G18">
        <f>IF(COUNTIFS('United Data'!$A$3:$A$4341,G$1,'United Data'!$C$3:$C$4341,$A18,'United Data'!$B$3:$B$4341,"Off-street")&gt;0,1,0)</f>
        <v>0</v>
      </c>
      <c r="H18">
        <f>IF(COUNTIFS('United Data'!$A$3:$A$4341,H$1,'United Data'!$C$3:$C$4341,$A18,'United Data'!$B$3:$B$4341,"Off-street")&gt;0,1,0)</f>
        <v>0</v>
      </c>
      <c r="I18">
        <f>IF(COUNTIFS('United Data'!$A$3:$A$4341,I$1,'United Data'!$C$3:$C$4341,$A18,'United Data'!$B$3:$B$4341,"Off-street")&gt;0,1,0)</f>
        <v>0</v>
      </c>
      <c r="J18">
        <f>IF(COUNTIFS('United Data'!$A$3:$A$4341,J$1,'United Data'!$C$3:$C$4341,$A18,'United Data'!$B$3:$B$4341,"Off-street")&gt;0,1,0)</f>
        <v>0</v>
      </c>
      <c r="K18">
        <f>IF(COUNTIFS('United Data'!$A$3:$A$4341,K$1,'United Data'!$C$3:$C$4341,$A18,'United Data'!$B$3:$B$4341,"Off-street")&gt;0,1,0)</f>
        <v>0</v>
      </c>
      <c r="L18">
        <f>IF(COUNTIFS('United Data'!$A$3:$A$4341,L$1,'United Data'!$C$3:$C$4341,$A18,'United Data'!$B$3:$B$4341,"Off-street")&gt;0,1,0)</f>
        <v>0</v>
      </c>
      <c r="M18">
        <f>IF(COUNTIFS('United Data'!$A$3:$A$4341,M$1,'United Data'!$C$3:$C$4341,$A18,'United Data'!$B$3:$B$4341,"Off-street")&gt;0,1,0)</f>
        <v>0</v>
      </c>
      <c r="N18">
        <f>IF(COUNTIFS('United Data'!$A$3:$A$4341,N$1,'United Data'!$C$3:$C$4341,$A18,'United Data'!$B$3:$B$4341,"Off-street")&gt;0,1,0)</f>
        <v>0</v>
      </c>
      <c r="O18">
        <f>IF(COUNTIFS('United Data'!$A$3:$A$4341,O$1,'United Data'!$C$3:$C$4341,$A18,'United Data'!$B$3:$B$4341,"Off-street")&gt;0,1,0)</f>
        <v>0</v>
      </c>
      <c r="P18">
        <f>IF(COUNTIFS('United Data'!$A$3:$A$4341,P$1,'United Data'!$C$3:$C$4341,$A18,'United Data'!$B$3:$B$4341,"Off-street")&gt;0,1,0)</f>
        <v>0</v>
      </c>
      <c r="Q18">
        <f>IF(COUNTIFS('United Data'!$A$3:$A$4341,Q$1,'United Data'!$C$3:$C$4341,$A18,'United Data'!$B$3:$B$4341,"Off-street")&gt;0,1,0)</f>
        <v>0</v>
      </c>
      <c r="R18">
        <f>IF(COUNTIFS('United Data'!$A$3:$A$4341,R$1,'United Data'!$C$3:$C$4341,$A18,'United Data'!$B$3:$B$4341,"Off-street")&gt;0,1,0)</f>
        <v>0</v>
      </c>
      <c r="S18">
        <f t="shared" si="0"/>
        <v>2</v>
      </c>
      <c r="T18">
        <f t="shared" si="1"/>
        <v>1</v>
      </c>
    </row>
    <row r="19" spans="1:20" x14ac:dyDescent="0.2">
      <c r="A19" t="s">
        <v>2185</v>
      </c>
      <c r="B19">
        <f>IF(COUNTIFS('United Data'!$A$3:$A$4341,B$1,'United Data'!$C$3:$C$4341,$A19,'United Data'!$B$3:$B$4341,"Off-street")&gt;0,1,0)</f>
        <v>1</v>
      </c>
      <c r="C19">
        <f>IF(COUNTIFS('United Data'!$A$3:$A$4341,C$1,'United Data'!$C$3:$C$4341,$A19,'United Data'!$B$3:$B$4341,"Off-street")&gt;0,1,0)</f>
        <v>0</v>
      </c>
      <c r="D19">
        <f>IF(COUNTIFS('United Data'!$A$3:$A$4341,D$1,'United Data'!$C$3:$C$4341,$A19,'United Data'!$B$3:$B$4341,"Off-street")&gt;0,1,0)</f>
        <v>0</v>
      </c>
      <c r="E19">
        <f>IF(COUNTIFS('United Data'!$A$3:$A$4341,E$1,'United Data'!$C$3:$C$4341,$A19,'United Data'!$B$3:$B$4341,"Off-street")&gt;0,1,0)</f>
        <v>0</v>
      </c>
      <c r="F19">
        <f>IF(COUNTIFS('United Data'!$A$3:$A$4341,F$1,'United Data'!$C$3:$C$4341,$A19,'United Data'!$B$3:$B$4341,"Off-street")&gt;0,1,0)</f>
        <v>0</v>
      </c>
      <c r="G19">
        <f>IF(COUNTIFS('United Data'!$A$3:$A$4341,G$1,'United Data'!$C$3:$C$4341,$A19,'United Data'!$B$3:$B$4341,"Off-street")&gt;0,1,0)</f>
        <v>0</v>
      </c>
      <c r="H19">
        <f>IF(COUNTIFS('United Data'!$A$3:$A$4341,H$1,'United Data'!$C$3:$C$4341,$A19,'United Data'!$B$3:$B$4341,"Off-street")&gt;0,1,0)</f>
        <v>0</v>
      </c>
      <c r="I19">
        <f>IF(COUNTIFS('United Data'!$A$3:$A$4341,I$1,'United Data'!$C$3:$C$4341,$A19,'United Data'!$B$3:$B$4341,"Off-street")&gt;0,1,0)</f>
        <v>0</v>
      </c>
      <c r="J19">
        <f>IF(COUNTIFS('United Data'!$A$3:$A$4341,J$1,'United Data'!$C$3:$C$4341,$A19,'United Data'!$B$3:$B$4341,"Off-street")&gt;0,1,0)</f>
        <v>0</v>
      </c>
      <c r="K19">
        <f>IF(COUNTIFS('United Data'!$A$3:$A$4341,K$1,'United Data'!$C$3:$C$4341,$A19,'United Data'!$B$3:$B$4341,"Off-street")&gt;0,1,0)</f>
        <v>0</v>
      </c>
      <c r="L19">
        <f>IF(COUNTIFS('United Data'!$A$3:$A$4341,L$1,'United Data'!$C$3:$C$4341,$A19,'United Data'!$B$3:$B$4341,"Off-street")&gt;0,1,0)</f>
        <v>0</v>
      </c>
      <c r="M19">
        <f>IF(COUNTIFS('United Data'!$A$3:$A$4341,M$1,'United Data'!$C$3:$C$4341,$A19,'United Data'!$B$3:$B$4341,"Off-street")&gt;0,1,0)</f>
        <v>0</v>
      </c>
      <c r="N19">
        <f>IF(COUNTIFS('United Data'!$A$3:$A$4341,N$1,'United Data'!$C$3:$C$4341,$A19,'United Data'!$B$3:$B$4341,"Off-street")&gt;0,1,0)</f>
        <v>0</v>
      </c>
      <c r="O19">
        <f>IF(COUNTIFS('United Data'!$A$3:$A$4341,O$1,'United Data'!$C$3:$C$4341,$A19,'United Data'!$B$3:$B$4341,"Off-street")&gt;0,1,0)</f>
        <v>0</v>
      </c>
      <c r="P19">
        <f>IF(COUNTIFS('United Data'!$A$3:$A$4341,P$1,'United Data'!$C$3:$C$4341,$A19,'United Data'!$B$3:$B$4341,"Off-street")&gt;0,1,0)</f>
        <v>0</v>
      </c>
      <c r="Q19">
        <f>IF(COUNTIFS('United Data'!$A$3:$A$4341,Q$1,'United Data'!$C$3:$C$4341,$A19,'United Data'!$B$3:$B$4341,"Off-street")&gt;0,1,0)</f>
        <v>0</v>
      </c>
      <c r="R19">
        <f>IF(COUNTIFS('United Data'!$A$3:$A$4341,R$1,'United Data'!$C$3:$C$4341,$A19,'United Data'!$B$3:$B$4341,"Off-street")&gt;0,1,0)</f>
        <v>0</v>
      </c>
      <c r="S19">
        <f t="shared" si="0"/>
        <v>1</v>
      </c>
      <c r="T19">
        <f t="shared" si="1"/>
        <v>1</v>
      </c>
    </row>
    <row r="20" spans="1:20" x14ac:dyDescent="0.2">
      <c r="A20" t="s">
        <v>2186</v>
      </c>
      <c r="B20">
        <f>IF(COUNTIFS('United Data'!$A$3:$A$4341,B$1,'United Data'!$C$3:$C$4341,$A20,'United Data'!$B$3:$B$4341,"Off-street")&gt;0,1,0)</f>
        <v>1</v>
      </c>
      <c r="C20">
        <f>IF(COUNTIFS('United Data'!$A$3:$A$4341,C$1,'United Data'!$C$3:$C$4341,$A20,'United Data'!$B$3:$B$4341,"Off-street")&gt;0,1,0)</f>
        <v>1</v>
      </c>
      <c r="D20">
        <f>IF(COUNTIFS('United Data'!$A$3:$A$4341,D$1,'United Data'!$C$3:$C$4341,$A20,'United Data'!$B$3:$B$4341,"Off-street")&gt;0,1,0)</f>
        <v>0</v>
      </c>
      <c r="E20">
        <f>IF(COUNTIFS('United Data'!$A$3:$A$4341,E$1,'United Data'!$C$3:$C$4341,$A20,'United Data'!$B$3:$B$4341,"Off-street")&gt;0,1,0)</f>
        <v>0</v>
      </c>
      <c r="F20">
        <f>IF(COUNTIFS('United Data'!$A$3:$A$4341,F$1,'United Data'!$C$3:$C$4341,$A20,'United Data'!$B$3:$B$4341,"Off-street")&gt;0,1,0)</f>
        <v>0</v>
      </c>
      <c r="G20">
        <f>IF(COUNTIFS('United Data'!$A$3:$A$4341,G$1,'United Data'!$C$3:$C$4341,$A20,'United Data'!$B$3:$B$4341,"Off-street")&gt;0,1,0)</f>
        <v>0</v>
      </c>
      <c r="H20">
        <f>IF(COUNTIFS('United Data'!$A$3:$A$4341,H$1,'United Data'!$C$3:$C$4341,$A20,'United Data'!$B$3:$B$4341,"Off-street")&gt;0,1,0)</f>
        <v>0</v>
      </c>
      <c r="I20">
        <f>IF(COUNTIFS('United Data'!$A$3:$A$4341,I$1,'United Data'!$C$3:$C$4341,$A20,'United Data'!$B$3:$B$4341,"Off-street")&gt;0,1,0)</f>
        <v>0</v>
      </c>
      <c r="J20">
        <f>IF(COUNTIFS('United Data'!$A$3:$A$4341,J$1,'United Data'!$C$3:$C$4341,$A20,'United Data'!$B$3:$B$4341,"Off-street")&gt;0,1,0)</f>
        <v>0</v>
      </c>
      <c r="K20">
        <f>IF(COUNTIFS('United Data'!$A$3:$A$4341,K$1,'United Data'!$C$3:$C$4341,$A20,'United Data'!$B$3:$B$4341,"Off-street")&gt;0,1,0)</f>
        <v>0</v>
      </c>
      <c r="L20">
        <f>IF(COUNTIFS('United Data'!$A$3:$A$4341,L$1,'United Data'!$C$3:$C$4341,$A20,'United Data'!$B$3:$B$4341,"Off-street")&gt;0,1,0)</f>
        <v>0</v>
      </c>
      <c r="M20">
        <f>IF(COUNTIFS('United Data'!$A$3:$A$4341,M$1,'United Data'!$C$3:$C$4341,$A20,'United Data'!$B$3:$B$4341,"Off-street")&gt;0,1,0)</f>
        <v>0</v>
      </c>
      <c r="N20">
        <f>IF(COUNTIFS('United Data'!$A$3:$A$4341,N$1,'United Data'!$C$3:$C$4341,$A20,'United Data'!$B$3:$B$4341,"Off-street")&gt;0,1,0)</f>
        <v>0</v>
      </c>
      <c r="O20">
        <f>IF(COUNTIFS('United Data'!$A$3:$A$4341,O$1,'United Data'!$C$3:$C$4341,$A20,'United Data'!$B$3:$B$4341,"Off-street")&gt;0,1,0)</f>
        <v>1</v>
      </c>
      <c r="P20">
        <f>IF(COUNTIFS('United Data'!$A$3:$A$4341,P$1,'United Data'!$C$3:$C$4341,$A20,'United Data'!$B$3:$B$4341,"Off-street")&gt;0,1,0)</f>
        <v>0</v>
      </c>
      <c r="Q20">
        <f>IF(COUNTIFS('United Data'!$A$3:$A$4341,Q$1,'United Data'!$C$3:$C$4341,$A20,'United Data'!$B$3:$B$4341,"Off-street")&gt;0,1,0)</f>
        <v>0</v>
      </c>
      <c r="R20">
        <f>IF(COUNTIFS('United Data'!$A$3:$A$4341,R$1,'United Data'!$C$3:$C$4341,$A20,'United Data'!$B$3:$B$4341,"Off-street")&gt;0,1,0)</f>
        <v>0</v>
      </c>
      <c r="S20">
        <f t="shared" si="0"/>
        <v>3</v>
      </c>
      <c r="T20">
        <f t="shared" si="1"/>
        <v>2</v>
      </c>
    </row>
    <row r="21" spans="1:20" x14ac:dyDescent="0.2">
      <c r="A21" t="s">
        <v>2018</v>
      </c>
      <c r="B21">
        <f>IF(COUNTIFS('United Data'!$A$3:$A$4341,B$1,'United Data'!$C$3:$C$4341,$A21,'United Data'!$B$3:$B$4341,"Off-street")&gt;0,1,0)</f>
        <v>1</v>
      </c>
      <c r="C21">
        <f>IF(COUNTIFS('United Data'!$A$3:$A$4341,C$1,'United Data'!$C$3:$C$4341,$A21,'United Data'!$B$3:$B$4341,"Off-street")&gt;0,1,0)</f>
        <v>0</v>
      </c>
      <c r="D21">
        <f>IF(COUNTIFS('United Data'!$A$3:$A$4341,D$1,'United Data'!$C$3:$C$4341,$A21,'United Data'!$B$3:$B$4341,"Off-street")&gt;0,1,0)</f>
        <v>0</v>
      </c>
      <c r="E21">
        <f>IF(COUNTIFS('United Data'!$A$3:$A$4341,E$1,'United Data'!$C$3:$C$4341,$A21,'United Data'!$B$3:$B$4341,"Off-street")&gt;0,1,0)</f>
        <v>0</v>
      </c>
      <c r="F21">
        <f>IF(COUNTIFS('United Data'!$A$3:$A$4341,F$1,'United Data'!$C$3:$C$4341,$A21,'United Data'!$B$3:$B$4341,"Off-street")&gt;0,1,0)</f>
        <v>0</v>
      </c>
      <c r="G21">
        <f>IF(COUNTIFS('United Data'!$A$3:$A$4341,G$1,'United Data'!$C$3:$C$4341,$A21,'United Data'!$B$3:$B$4341,"Off-street")&gt;0,1,0)</f>
        <v>0</v>
      </c>
      <c r="H21">
        <f>IF(COUNTIFS('United Data'!$A$3:$A$4341,H$1,'United Data'!$C$3:$C$4341,$A21,'United Data'!$B$3:$B$4341,"Off-street")&gt;0,1,0)</f>
        <v>0</v>
      </c>
      <c r="I21">
        <f>IF(COUNTIFS('United Data'!$A$3:$A$4341,I$1,'United Data'!$C$3:$C$4341,$A21,'United Data'!$B$3:$B$4341,"Off-street")&gt;0,1,0)</f>
        <v>0</v>
      </c>
      <c r="J21">
        <f>IF(COUNTIFS('United Data'!$A$3:$A$4341,J$1,'United Data'!$C$3:$C$4341,$A21,'United Data'!$B$3:$B$4341,"Off-street")&gt;0,1,0)</f>
        <v>0</v>
      </c>
      <c r="K21">
        <f>IF(COUNTIFS('United Data'!$A$3:$A$4341,K$1,'United Data'!$C$3:$C$4341,$A21,'United Data'!$B$3:$B$4341,"Off-street")&gt;0,1,0)</f>
        <v>0</v>
      </c>
      <c r="L21">
        <f>IF(COUNTIFS('United Data'!$A$3:$A$4341,L$1,'United Data'!$C$3:$C$4341,$A21,'United Data'!$B$3:$B$4341,"Off-street")&gt;0,1,0)</f>
        <v>0</v>
      </c>
      <c r="M21">
        <f>IF(COUNTIFS('United Data'!$A$3:$A$4341,M$1,'United Data'!$C$3:$C$4341,$A21,'United Data'!$B$3:$B$4341,"Off-street")&gt;0,1,0)</f>
        <v>0</v>
      </c>
      <c r="N21">
        <f>IF(COUNTIFS('United Data'!$A$3:$A$4341,N$1,'United Data'!$C$3:$C$4341,$A21,'United Data'!$B$3:$B$4341,"Off-street")&gt;0,1,0)</f>
        <v>0</v>
      </c>
      <c r="O21">
        <f>IF(COUNTIFS('United Data'!$A$3:$A$4341,O$1,'United Data'!$C$3:$C$4341,$A21,'United Data'!$B$3:$B$4341,"Off-street")&gt;0,1,0)</f>
        <v>0</v>
      </c>
      <c r="P21">
        <f>IF(COUNTIFS('United Data'!$A$3:$A$4341,P$1,'United Data'!$C$3:$C$4341,$A21,'United Data'!$B$3:$B$4341,"Off-street")&gt;0,1,0)</f>
        <v>0</v>
      </c>
      <c r="Q21">
        <f>IF(COUNTIFS('United Data'!$A$3:$A$4341,Q$1,'United Data'!$C$3:$C$4341,$A21,'United Data'!$B$3:$B$4341,"Off-street")&gt;0,1,0)</f>
        <v>0</v>
      </c>
      <c r="R21">
        <f>IF(COUNTIFS('United Data'!$A$3:$A$4341,R$1,'United Data'!$C$3:$C$4341,$A21,'United Data'!$B$3:$B$4341,"Off-street")&gt;0,1,0)</f>
        <v>0</v>
      </c>
      <c r="S21">
        <f t="shared" si="0"/>
        <v>1</v>
      </c>
      <c r="T21">
        <f t="shared" si="1"/>
        <v>1</v>
      </c>
    </row>
    <row r="22" spans="1:20" x14ac:dyDescent="0.2">
      <c r="A22" t="s">
        <v>2187</v>
      </c>
      <c r="B22">
        <f>IF(COUNTIFS('United Data'!$A$3:$A$4341,B$1,'United Data'!$C$3:$C$4341,$A22,'United Data'!$B$3:$B$4341,"Off-street")&gt;0,1,0)</f>
        <v>1</v>
      </c>
      <c r="C22">
        <f>IF(COUNTIFS('United Data'!$A$3:$A$4341,C$1,'United Data'!$C$3:$C$4341,$A22,'United Data'!$B$3:$B$4341,"Off-street")&gt;0,1,0)</f>
        <v>1</v>
      </c>
      <c r="D22">
        <f>IF(COUNTIFS('United Data'!$A$3:$A$4341,D$1,'United Data'!$C$3:$C$4341,$A22,'United Data'!$B$3:$B$4341,"Off-street")&gt;0,1,0)</f>
        <v>0</v>
      </c>
      <c r="E22">
        <f>IF(COUNTIFS('United Data'!$A$3:$A$4341,E$1,'United Data'!$C$3:$C$4341,$A22,'United Data'!$B$3:$B$4341,"Off-street")&gt;0,1,0)</f>
        <v>0</v>
      </c>
      <c r="F22">
        <f>IF(COUNTIFS('United Data'!$A$3:$A$4341,F$1,'United Data'!$C$3:$C$4341,$A22,'United Data'!$B$3:$B$4341,"Off-street")&gt;0,1,0)</f>
        <v>0</v>
      </c>
      <c r="G22">
        <f>IF(COUNTIFS('United Data'!$A$3:$A$4341,G$1,'United Data'!$C$3:$C$4341,$A22,'United Data'!$B$3:$B$4341,"Off-street")&gt;0,1,0)</f>
        <v>0</v>
      </c>
      <c r="H22">
        <f>IF(COUNTIFS('United Data'!$A$3:$A$4341,H$1,'United Data'!$C$3:$C$4341,$A22,'United Data'!$B$3:$B$4341,"Off-street")&gt;0,1,0)</f>
        <v>0</v>
      </c>
      <c r="I22">
        <f>IF(COUNTIFS('United Data'!$A$3:$A$4341,I$1,'United Data'!$C$3:$C$4341,$A22,'United Data'!$B$3:$B$4341,"Off-street")&gt;0,1,0)</f>
        <v>0</v>
      </c>
      <c r="J22">
        <f>IF(COUNTIFS('United Data'!$A$3:$A$4341,J$1,'United Data'!$C$3:$C$4341,$A22,'United Data'!$B$3:$B$4341,"Off-street")&gt;0,1,0)</f>
        <v>0</v>
      </c>
      <c r="K22">
        <f>IF(COUNTIFS('United Data'!$A$3:$A$4341,K$1,'United Data'!$C$3:$C$4341,$A22,'United Data'!$B$3:$B$4341,"Off-street")&gt;0,1,0)</f>
        <v>0</v>
      </c>
      <c r="L22">
        <f>IF(COUNTIFS('United Data'!$A$3:$A$4341,L$1,'United Data'!$C$3:$C$4341,$A22,'United Data'!$B$3:$B$4341,"Off-street")&gt;0,1,0)</f>
        <v>0</v>
      </c>
      <c r="M22">
        <f>IF(COUNTIFS('United Data'!$A$3:$A$4341,M$1,'United Data'!$C$3:$C$4341,$A22,'United Data'!$B$3:$B$4341,"Off-street")&gt;0,1,0)</f>
        <v>0</v>
      </c>
      <c r="N22">
        <f>IF(COUNTIFS('United Data'!$A$3:$A$4341,N$1,'United Data'!$C$3:$C$4341,$A22,'United Data'!$B$3:$B$4341,"Off-street")&gt;0,1,0)</f>
        <v>0</v>
      </c>
      <c r="O22">
        <f>IF(COUNTIFS('United Data'!$A$3:$A$4341,O$1,'United Data'!$C$3:$C$4341,$A22,'United Data'!$B$3:$B$4341,"Off-street")&gt;0,1,0)</f>
        <v>0</v>
      </c>
      <c r="P22">
        <f>IF(COUNTIFS('United Data'!$A$3:$A$4341,P$1,'United Data'!$C$3:$C$4341,$A22,'United Data'!$B$3:$B$4341,"Off-street")&gt;0,1,0)</f>
        <v>0</v>
      </c>
      <c r="Q22">
        <f>IF(COUNTIFS('United Data'!$A$3:$A$4341,Q$1,'United Data'!$C$3:$C$4341,$A22,'United Data'!$B$3:$B$4341,"Off-street")&gt;0,1,0)</f>
        <v>0</v>
      </c>
      <c r="R22">
        <f>IF(COUNTIFS('United Data'!$A$3:$A$4341,R$1,'United Data'!$C$3:$C$4341,$A22,'United Data'!$B$3:$B$4341,"Off-street")&gt;0,1,0)</f>
        <v>0</v>
      </c>
      <c r="S22">
        <f t="shared" si="0"/>
        <v>2</v>
      </c>
      <c r="T22">
        <f t="shared" si="1"/>
        <v>1</v>
      </c>
    </row>
    <row r="23" spans="1:20" x14ac:dyDescent="0.2">
      <c r="A23" t="s">
        <v>2188</v>
      </c>
      <c r="B23">
        <f>IF(COUNTIFS('United Data'!$A$3:$A$4341,B$1,'United Data'!$C$3:$C$4341,$A23,'United Data'!$B$3:$B$4341,"Off-street")&gt;0,1,0)</f>
        <v>1</v>
      </c>
      <c r="C23">
        <f>IF(COUNTIFS('United Data'!$A$3:$A$4341,C$1,'United Data'!$C$3:$C$4341,$A23,'United Data'!$B$3:$B$4341,"Off-street")&gt;0,1,0)</f>
        <v>1</v>
      </c>
      <c r="D23">
        <f>IF(COUNTIFS('United Data'!$A$3:$A$4341,D$1,'United Data'!$C$3:$C$4341,$A23,'United Data'!$B$3:$B$4341,"Off-street")&gt;0,1,0)</f>
        <v>0</v>
      </c>
      <c r="E23">
        <f>IF(COUNTIFS('United Data'!$A$3:$A$4341,E$1,'United Data'!$C$3:$C$4341,$A23,'United Data'!$B$3:$B$4341,"Off-street")&gt;0,1,0)</f>
        <v>0</v>
      </c>
      <c r="F23">
        <f>IF(COUNTIFS('United Data'!$A$3:$A$4341,F$1,'United Data'!$C$3:$C$4341,$A23,'United Data'!$B$3:$B$4341,"Off-street")&gt;0,1,0)</f>
        <v>0</v>
      </c>
      <c r="G23">
        <f>IF(COUNTIFS('United Data'!$A$3:$A$4341,G$1,'United Data'!$C$3:$C$4341,$A23,'United Data'!$B$3:$B$4341,"Off-street")&gt;0,1,0)</f>
        <v>0</v>
      </c>
      <c r="H23">
        <f>IF(COUNTIFS('United Data'!$A$3:$A$4341,H$1,'United Data'!$C$3:$C$4341,$A23,'United Data'!$B$3:$B$4341,"Off-street")&gt;0,1,0)</f>
        <v>0</v>
      </c>
      <c r="I23">
        <f>IF(COUNTIFS('United Data'!$A$3:$A$4341,I$1,'United Data'!$C$3:$C$4341,$A23,'United Data'!$B$3:$B$4341,"Off-street")&gt;0,1,0)</f>
        <v>0</v>
      </c>
      <c r="J23">
        <f>IF(COUNTIFS('United Data'!$A$3:$A$4341,J$1,'United Data'!$C$3:$C$4341,$A23,'United Data'!$B$3:$B$4341,"Off-street")&gt;0,1,0)</f>
        <v>0</v>
      </c>
      <c r="K23">
        <f>IF(COUNTIFS('United Data'!$A$3:$A$4341,K$1,'United Data'!$C$3:$C$4341,$A23,'United Data'!$B$3:$B$4341,"Off-street")&gt;0,1,0)</f>
        <v>0</v>
      </c>
      <c r="L23">
        <f>IF(COUNTIFS('United Data'!$A$3:$A$4341,L$1,'United Data'!$C$3:$C$4341,$A23,'United Data'!$B$3:$B$4341,"Off-street")&gt;0,1,0)</f>
        <v>0</v>
      </c>
      <c r="M23">
        <f>IF(COUNTIFS('United Data'!$A$3:$A$4341,M$1,'United Data'!$C$3:$C$4341,$A23,'United Data'!$B$3:$B$4341,"Off-street")&gt;0,1,0)</f>
        <v>0</v>
      </c>
      <c r="N23">
        <f>IF(COUNTIFS('United Data'!$A$3:$A$4341,N$1,'United Data'!$C$3:$C$4341,$A23,'United Data'!$B$3:$B$4341,"Off-street")&gt;0,1,0)</f>
        <v>0</v>
      </c>
      <c r="O23">
        <f>IF(COUNTIFS('United Data'!$A$3:$A$4341,O$1,'United Data'!$C$3:$C$4341,$A23,'United Data'!$B$3:$B$4341,"Off-street")&gt;0,1,0)</f>
        <v>0</v>
      </c>
      <c r="P23">
        <f>IF(COUNTIFS('United Data'!$A$3:$A$4341,P$1,'United Data'!$C$3:$C$4341,$A23,'United Data'!$B$3:$B$4341,"Off-street")&gt;0,1,0)</f>
        <v>0</v>
      </c>
      <c r="Q23">
        <f>IF(COUNTIFS('United Data'!$A$3:$A$4341,Q$1,'United Data'!$C$3:$C$4341,$A23,'United Data'!$B$3:$B$4341,"Off-street")&gt;0,1,0)</f>
        <v>0</v>
      </c>
      <c r="R23">
        <f>IF(COUNTIFS('United Data'!$A$3:$A$4341,R$1,'United Data'!$C$3:$C$4341,$A23,'United Data'!$B$3:$B$4341,"Off-street")&gt;0,1,0)</f>
        <v>0</v>
      </c>
      <c r="S23">
        <f t="shared" si="0"/>
        <v>2</v>
      </c>
      <c r="T23">
        <f t="shared" si="1"/>
        <v>1</v>
      </c>
    </row>
    <row r="24" spans="1:20" x14ac:dyDescent="0.2">
      <c r="A24" t="s">
        <v>2189</v>
      </c>
      <c r="B24">
        <f>IF(COUNTIFS('United Data'!$A$3:$A$4341,B$1,'United Data'!$C$3:$C$4341,$A24,'United Data'!$B$3:$B$4341,"Off-street")&gt;0,1,0)</f>
        <v>1</v>
      </c>
      <c r="C24">
        <f>IF(COUNTIFS('United Data'!$A$3:$A$4341,C$1,'United Data'!$C$3:$C$4341,$A24,'United Data'!$B$3:$B$4341,"Off-street")&gt;0,1,0)</f>
        <v>1</v>
      </c>
      <c r="D24">
        <f>IF(COUNTIFS('United Data'!$A$3:$A$4341,D$1,'United Data'!$C$3:$C$4341,$A24,'United Data'!$B$3:$B$4341,"Off-street")&gt;0,1,0)</f>
        <v>0</v>
      </c>
      <c r="E24">
        <f>IF(COUNTIFS('United Data'!$A$3:$A$4341,E$1,'United Data'!$C$3:$C$4341,$A24,'United Data'!$B$3:$B$4341,"Off-street")&gt;0,1,0)</f>
        <v>0</v>
      </c>
      <c r="F24">
        <f>IF(COUNTIFS('United Data'!$A$3:$A$4341,F$1,'United Data'!$C$3:$C$4341,$A24,'United Data'!$B$3:$B$4341,"Off-street")&gt;0,1,0)</f>
        <v>0</v>
      </c>
      <c r="G24">
        <f>IF(COUNTIFS('United Data'!$A$3:$A$4341,G$1,'United Data'!$C$3:$C$4341,$A24,'United Data'!$B$3:$B$4341,"Off-street")&gt;0,1,0)</f>
        <v>0</v>
      </c>
      <c r="H24">
        <f>IF(COUNTIFS('United Data'!$A$3:$A$4341,H$1,'United Data'!$C$3:$C$4341,$A24,'United Data'!$B$3:$B$4341,"Off-street")&gt;0,1,0)</f>
        <v>0</v>
      </c>
      <c r="I24">
        <f>IF(COUNTIFS('United Data'!$A$3:$A$4341,I$1,'United Data'!$C$3:$C$4341,$A24,'United Data'!$B$3:$B$4341,"Off-street")&gt;0,1,0)</f>
        <v>0</v>
      </c>
      <c r="J24">
        <f>IF(COUNTIFS('United Data'!$A$3:$A$4341,J$1,'United Data'!$C$3:$C$4341,$A24,'United Data'!$B$3:$B$4341,"Off-street")&gt;0,1,0)</f>
        <v>0</v>
      </c>
      <c r="K24">
        <f>IF(COUNTIFS('United Data'!$A$3:$A$4341,K$1,'United Data'!$C$3:$C$4341,$A24,'United Data'!$B$3:$B$4341,"Off-street")&gt;0,1,0)</f>
        <v>0</v>
      </c>
      <c r="L24">
        <f>IF(COUNTIFS('United Data'!$A$3:$A$4341,L$1,'United Data'!$C$3:$C$4341,$A24,'United Data'!$B$3:$B$4341,"Off-street")&gt;0,1,0)</f>
        <v>0</v>
      </c>
      <c r="M24">
        <f>IF(COUNTIFS('United Data'!$A$3:$A$4341,M$1,'United Data'!$C$3:$C$4341,$A24,'United Data'!$B$3:$B$4341,"Off-street")&gt;0,1,0)</f>
        <v>0</v>
      </c>
      <c r="N24">
        <f>IF(COUNTIFS('United Data'!$A$3:$A$4341,N$1,'United Data'!$C$3:$C$4341,$A24,'United Data'!$B$3:$B$4341,"Off-street")&gt;0,1,0)</f>
        <v>0</v>
      </c>
      <c r="O24">
        <f>IF(COUNTIFS('United Data'!$A$3:$A$4341,O$1,'United Data'!$C$3:$C$4341,$A24,'United Data'!$B$3:$B$4341,"Off-street")&gt;0,1,0)</f>
        <v>0</v>
      </c>
      <c r="P24">
        <f>IF(COUNTIFS('United Data'!$A$3:$A$4341,P$1,'United Data'!$C$3:$C$4341,$A24,'United Data'!$B$3:$B$4341,"Off-street")&gt;0,1,0)</f>
        <v>0</v>
      </c>
      <c r="Q24">
        <f>IF(COUNTIFS('United Data'!$A$3:$A$4341,Q$1,'United Data'!$C$3:$C$4341,$A24,'United Data'!$B$3:$B$4341,"Off-street")&gt;0,1,0)</f>
        <v>0</v>
      </c>
      <c r="R24">
        <f>IF(COUNTIFS('United Data'!$A$3:$A$4341,R$1,'United Data'!$C$3:$C$4341,$A24,'United Data'!$B$3:$B$4341,"Off-street")&gt;0,1,0)</f>
        <v>0</v>
      </c>
      <c r="S24">
        <f t="shared" si="0"/>
        <v>2</v>
      </c>
      <c r="T24">
        <f t="shared" si="1"/>
        <v>1</v>
      </c>
    </row>
    <row r="25" spans="1:20" x14ac:dyDescent="0.2">
      <c r="A25" t="s">
        <v>2190</v>
      </c>
      <c r="B25">
        <f>IF(COUNTIFS('United Data'!$A$3:$A$4341,B$1,'United Data'!$C$3:$C$4341,$A25,'United Data'!$B$3:$B$4341,"Off-street")&gt;0,1,0)</f>
        <v>1</v>
      </c>
      <c r="C25">
        <f>IF(COUNTIFS('United Data'!$A$3:$A$4341,C$1,'United Data'!$C$3:$C$4341,$A25,'United Data'!$B$3:$B$4341,"Off-street")&gt;0,1,0)</f>
        <v>0</v>
      </c>
      <c r="D25">
        <f>IF(COUNTIFS('United Data'!$A$3:$A$4341,D$1,'United Data'!$C$3:$C$4341,$A25,'United Data'!$B$3:$B$4341,"Off-street")&gt;0,1,0)</f>
        <v>0</v>
      </c>
      <c r="E25">
        <f>IF(COUNTIFS('United Data'!$A$3:$A$4341,E$1,'United Data'!$C$3:$C$4341,$A25,'United Data'!$B$3:$B$4341,"Off-street")&gt;0,1,0)</f>
        <v>0</v>
      </c>
      <c r="F25">
        <f>IF(COUNTIFS('United Data'!$A$3:$A$4341,F$1,'United Data'!$C$3:$C$4341,$A25,'United Data'!$B$3:$B$4341,"Off-street")&gt;0,1,0)</f>
        <v>0</v>
      </c>
      <c r="G25">
        <f>IF(COUNTIFS('United Data'!$A$3:$A$4341,G$1,'United Data'!$C$3:$C$4341,$A25,'United Data'!$B$3:$B$4341,"Off-street")&gt;0,1,0)</f>
        <v>0</v>
      </c>
      <c r="H25">
        <f>IF(COUNTIFS('United Data'!$A$3:$A$4341,H$1,'United Data'!$C$3:$C$4341,$A25,'United Data'!$B$3:$B$4341,"Off-street")&gt;0,1,0)</f>
        <v>0</v>
      </c>
      <c r="I25">
        <f>IF(COUNTIFS('United Data'!$A$3:$A$4341,I$1,'United Data'!$C$3:$C$4341,$A25,'United Data'!$B$3:$B$4341,"Off-street")&gt;0,1,0)</f>
        <v>0</v>
      </c>
      <c r="J25">
        <f>IF(COUNTIFS('United Data'!$A$3:$A$4341,J$1,'United Data'!$C$3:$C$4341,$A25,'United Data'!$B$3:$B$4341,"Off-street")&gt;0,1,0)</f>
        <v>0</v>
      </c>
      <c r="K25">
        <f>IF(COUNTIFS('United Data'!$A$3:$A$4341,K$1,'United Data'!$C$3:$C$4341,$A25,'United Data'!$B$3:$B$4341,"Off-street")&gt;0,1,0)</f>
        <v>0</v>
      </c>
      <c r="L25">
        <f>IF(COUNTIFS('United Data'!$A$3:$A$4341,L$1,'United Data'!$C$3:$C$4341,$A25,'United Data'!$B$3:$B$4341,"Off-street")&gt;0,1,0)</f>
        <v>0</v>
      </c>
      <c r="M25">
        <f>IF(COUNTIFS('United Data'!$A$3:$A$4341,M$1,'United Data'!$C$3:$C$4341,$A25,'United Data'!$B$3:$B$4341,"Off-street")&gt;0,1,0)</f>
        <v>0</v>
      </c>
      <c r="N25">
        <f>IF(COUNTIFS('United Data'!$A$3:$A$4341,N$1,'United Data'!$C$3:$C$4341,$A25,'United Data'!$B$3:$B$4341,"Off-street")&gt;0,1,0)</f>
        <v>0</v>
      </c>
      <c r="O25">
        <f>IF(COUNTIFS('United Data'!$A$3:$A$4341,O$1,'United Data'!$C$3:$C$4341,$A25,'United Data'!$B$3:$B$4341,"Off-street")&gt;0,1,0)</f>
        <v>0</v>
      </c>
      <c r="P25">
        <f>IF(COUNTIFS('United Data'!$A$3:$A$4341,P$1,'United Data'!$C$3:$C$4341,$A25,'United Data'!$B$3:$B$4341,"Off-street")&gt;0,1,0)</f>
        <v>0</v>
      </c>
      <c r="Q25">
        <f>IF(COUNTIFS('United Data'!$A$3:$A$4341,Q$1,'United Data'!$C$3:$C$4341,$A25,'United Data'!$B$3:$B$4341,"Off-street")&gt;0,1,0)</f>
        <v>0</v>
      </c>
      <c r="R25">
        <f>IF(COUNTIFS('United Data'!$A$3:$A$4341,R$1,'United Data'!$C$3:$C$4341,$A25,'United Data'!$B$3:$B$4341,"Off-street")&gt;0,1,0)</f>
        <v>0</v>
      </c>
      <c r="S25">
        <f t="shared" si="0"/>
        <v>1</v>
      </c>
      <c r="T25">
        <f t="shared" si="1"/>
        <v>1</v>
      </c>
    </row>
    <row r="26" spans="1:20" x14ac:dyDescent="0.2">
      <c r="A26" t="s">
        <v>2191</v>
      </c>
      <c r="B26">
        <f>IF(COUNTIFS('United Data'!$A$3:$A$4341,B$1,'United Data'!$C$3:$C$4341,$A26,'United Data'!$B$3:$B$4341,"Off-street")&gt;0,1,0)</f>
        <v>1</v>
      </c>
      <c r="C26">
        <f>IF(COUNTIFS('United Data'!$A$3:$A$4341,C$1,'United Data'!$C$3:$C$4341,$A26,'United Data'!$B$3:$B$4341,"Off-street")&gt;0,1,0)</f>
        <v>1</v>
      </c>
      <c r="D26">
        <f>IF(COUNTIFS('United Data'!$A$3:$A$4341,D$1,'United Data'!$C$3:$C$4341,$A26,'United Data'!$B$3:$B$4341,"Off-street")&gt;0,1,0)</f>
        <v>0</v>
      </c>
      <c r="E26">
        <f>IF(COUNTIFS('United Data'!$A$3:$A$4341,E$1,'United Data'!$C$3:$C$4341,$A26,'United Data'!$B$3:$B$4341,"Off-street")&gt;0,1,0)</f>
        <v>0</v>
      </c>
      <c r="F26">
        <f>IF(COUNTIFS('United Data'!$A$3:$A$4341,F$1,'United Data'!$C$3:$C$4341,$A26,'United Data'!$B$3:$B$4341,"Off-street")&gt;0,1,0)</f>
        <v>0</v>
      </c>
      <c r="G26">
        <f>IF(COUNTIFS('United Data'!$A$3:$A$4341,G$1,'United Data'!$C$3:$C$4341,$A26,'United Data'!$B$3:$B$4341,"Off-street")&gt;0,1,0)</f>
        <v>0</v>
      </c>
      <c r="H26">
        <f>IF(COUNTIFS('United Data'!$A$3:$A$4341,H$1,'United Data'!$C$3:$C$4341,$A26,'United Data'!$B$3:$B$4341,"Off-street")&gt;0,1,0)</f>
        <v>0</v>
      </c>
      <c r="I26">
        <f>IF(COUNTIFS('United Data'!$A$3:$A$4341,I$1,'United Data'!$C$3:$C$4341,$A26,'United Data'!$B$3:$B$4341,"Off-street")&gt;0,1,0)</f>
        <v>0</v>
      </c>
      <c r="J26">
        <f>IF(COUNTIFS('United Data'!$A$3:$A$4341,J$1,'United Data'!$C$3:$C$4341,$A26,'United Data'!$B$3:$B$4341,"Off-street")&gt;0,1,0)</f>
        <v>0</v>
      </c>
      <c r="K26">
        <f>IF(COUNTIFS('United Data'!$A$3:$A$4341,K$1,'United Data'!$C$3:$C$4341,$A26,'United Data'!$B$3:$B$4341,"Off-street")&gt;0,1,0)</f>
        <v>0</v>
      </c>
      <c r="L26">
        <f>IF(COUNTIFS('United Data'!$A$3:$A$4341,L$1,'United Data'!$C$3:$C$4341,$A26,'United Data'!$B$3:$B$4341,"Off-street")&gt;0,1,0)</f>
        <v>0</v>
      </c>
      <c r="M26">
        <f>IF(COUNTIFS('United Data'!$A$3:$A$4341,M$1,'United Data'!$C$3:$C$4341,$A26,'United Data'!$B$3:$B$4341,"Off-street")&gt;0,1,0)</f>
        <v>0</v>
      </c>
      <c r="N26">
        <f>IF(COUNTIFS('United Data'!$A$3:$A$4341,N$1,'United Data'!$C$3:$C$4341,$A26,'United Data'!$B$3:$B$4341,"Off-street")&gt;0,1,0)</f>
        <v>0</v>
      </c>
      <c r="O26">
        <f>IF(COUNTIFS('United Data'!$A$3:$A$4341,O$1,'United Data'!$C$3:$C$4341,$A26,'United Data'!$B$3:$B$4341,"Off-street")&gt;0,1,0)</f>
        <v>0</v>
      </c>
      <c r="P26">
        <f>IF(COUNTIFS('United Data'!$A$3:$A$4341,P$1,'United Data'!$C$3:$C$4341,$A26,'United Data'!$B$3:$B$4341,"Off-street")&gt;0,1,0)</f>
        <v>0</v>
      </c>
      <c r="Q26">
        <f>IF(COUNTIFS('United Data'!$A$3:$A$4341,Q$1,'United Data'!$C$3:$C$4341,$A26,'United Data'!$B$3:$B$4341,"Off-street")&gt;0,1,0)</f>
        <v>0</v>
      </c>
      <c r="R26">
        <f>IF(COUNTIFS('United Data'!$A$3:$A$4341,R$1,'United Data'!$C$3:$C$4341,$A26,'United Data'!$B$3:$B$4341,"Off-street")&gt;0,1,0)</f>
        <v>0</v>
      </c>
      <c r="S26">
        <f t="shared" si="0"/>
        <v>2</v>
      </c>
      <c r="T26">
        <f t="shared" si="1"/>
        <v>1</v>
      </c>
    </row>
    <row r="27" spans="1:20" x14ac:dyDescent="0.2">
      <c r="A27" t="s">
        <v>2192</v>
      </c>
      <c r="B27">
        <f>IF(COUNTIFS('United Data'!$A$3:$A$4341,B$1,'United Data'!$C$3:$C$4341,$A27,'United Data'!$B$3:$B$4341,"Off-street")&gt;0,1,0)</f>
        <v>1</v>
      </c>
      <c r="C27">
        <f>IF(COUNTIFS('United Data'!$A$3:$A$4341,C$1,'United Data'!$C$3:$C$4341,$A27,'United Data'!$B$3:$B$4341,"Off-street")&gt;0,1,0)</f>
        <v>0</v>
      </c>
      <c r="D27">
        <f>IF(COUNTIFS('United Data'!$A$3:$A$4341,D$1,'United Data'!$C$3:$C$4341,$A27,'United Data'!$B$3:$B$4341,"Off-street")&gt;0,1,0)</f>
        <v>0</v>
      </c>
      <c r="E27">
        <f>IF(COUNTIFS('United Data'!$A$3:$A$4341,E$1,'United Data'!$C$3:$C$4341,$A27,'United Data'!$B$3:$B$4341,"Off-street")&gt;0,1,0)</f>
        <v>0</v>
      </c>
      <c r="F27">
        <f>IF(COUNTIFS('United Data'!$A$3:$A$4341,F$1,'United Data'!$C$3:$C$4341,$A27,'United Data'!$B$3:$B$4341,"Off-street")&gt;0,1,0)</f>
        <v>0</v>
      </c>
      <c r="G27">
        <f>IF(COUNTIFS('United Data'!$A$3:$A$4341,G$1,'United Data'!$C$3:$C$4341,$A27,'United Data'!$B$3:$B$4341,"Off-street")&gt;0,1,0)</f>
        <v>0</v>
      </c>
      <c r="H27">
        <f>IF(COUNTIFS('United Data'!$A$3:$A$4341,H$1,'United Data'!$C$3:$C$4341,$A27,'United Data'!$B$3:$B$4341,"Off-street")&gt;0,1,0)</f>
        <v>0</v>
      </c>
      <c r="I27">
        <f>IF(COUNTIFS('United Data'!$A$3:$A$4341,I$1,'United Data'!$C$3:$C$4341,$A27,'United Data'!$B$3:$B$4341,"Off-street")&gt;0,1,0)</f>
        <v>0</v>
      </c>
      <c r="J27">
        <f>IF(COUNTIFS('United Data'!$A$3:$A$4341,J$1,'United Data'!$C$3:$C$4341,$A27,'United Data'!$B$3:$B$4341,"Off-street")&gt;0,1,0)</f>
        <v>0</v>
      </c>
      <c r="K27">
        <f>IF(COUNTIFS('United Data'!$A$3:$A$4341,K$1,'United Data'!$C$3:$C$4341,$A27,'United Data'!$B$3:$B$4341,"Off-street")&gt;0,1,0)</f>
        <v>0</v>
      </c>
      <c r="L27">
        <f>IF(COUNTIFS('United Data'!$A$3:$A$4341,L$1,'United Data'!$C$3:$C$4341,$A27,'United Data'!$B$3:$B$4341,"Off-street")&gt;0,1,0)</f>
        <v>0</v>
      </c>
      <c r="M27">
        <f>IF(COUNTIFS('United Data'!$A$3:$A$4341,M$1,'United Data'!$C$3:$C$4341,$A27,'United Data'!$B$3:$B$4341,"Off-street")&gt;0,1,0)</f>
        <v>0</v>
      </c>
      <c r="N27">
        <f>IF(COUNTIFS('United Data'!$A$3:$A$4341,N$1,'United Data'!$C$3:$C$4341,$A27,'United Data'!$B$3:$B$4341,"Off-street")&gt;0,1,0)</f>
        <v>0</v>
      </c>
      <c r="O27">
        <f>IF(COUNTIFS('United Data'!$A$3:$A$4341,O$1,'United Data'!$C$3:$C$4341,$A27,'United Data'!$B$3:$B$4341,"Off-street")&gt;0,1,0)</f>
        <v>0</v>
      </c>
      <c r="P27">
        <f>IF(COUNTIFS('United Data'!$A$3:$A$4341,P$1,'United Data'!$C$3:$C$4341,$A27,'United Data'!$B$3:$B$4341,"Off-street")&gt;0,1,0)</f>
        <v>0</v>
      </c>
      <c r="Q27">
        <f>IF(COUNTIFS('United Data'!$A$3:$A$4341,Q$1,'United Data'!$C$3:$C$4341,$A27,'United Data'!$B$3:$B$4341,"Off-street")&gt;0,1,0)</f>
        <v>0</v>
      </c>
      <c r="R27">
        <f>IF(COUNTIFS('United Data'!$A$3:$A$4341,R$1,'United Data'!$C$3:$C$4341,$A27,'United Data'!$B$3:$B$4341,"Off-street")&gt;0,1,0)</f>
        <v>0</v>
      </c>
      <c r="S27">
        <f t="shared" si="0"/>
        <v>1</v>
      </c>
      <c r="T27">
        <f t="shared" si="1"/>
        <v>1</v>
      </c>
    </row>
    <row r="28" spans="1:20" x14ac:dyDescent="0.2">
      <c r="A28" t="s">
        <v>2193</v>
      </c>
      <c r="B28">
        <f>IF(COUNTIFS('United Data'!$A$3:$A$4341,B$1,'United Data'!$C$3:$C$4341,$A28,'United Data'!$B$3:$B$4341,"Off-street")&gt;0,1,0)</f>
        <v>1</v>
      </c>
      <c r="C28">
        <f>IF(COUNTIFS('United Data'!$A$3:$A$4341,C$1,'United Data'!$C$3:$C$4341,$A28,'United Data'!$B$3:$B$4341,"Off-street")&gt;0,1,0)</f>
        <v>1</v>
      </c>
      <c r="D28">
        <f>IF(COUNTIFS('United Data'!$A$3:$A$4341,D$1,'United Data'!$C$3:$C$4341,$A28,'United Data'!$B$3:$B$4341,"Off-street")&gt;0,1,0)</f>
        <v>0</v>
      </c>
      <c r="E28">
        <f>IF(COUNTIFS('United Data'!$A$3:$A$4341,E$1,'United Data'!$C$3:$C$4341,$A28,'United Data'!$B$3:$B$4341,"Off-street")&gt;0,1,0)</f>
        <v>0</v>
      </c>
      <c r="F28">
        <f>IF(COUNTIFS('United Data'!$A$3:$A$4341,F$1,'United Data'!$C$3:$C$4341,$A28,'United Data'!$B$3:$B$4341,"Off-street")&gt;0,1,0)</f>
        <v>0</v>
      </c>
      <c r="G28">
        <f>IF(COUNTIFS('United Data'!$A$3:$A$4341,G$1,'United Data'!$C$3:$C$4341,$A28,'United Data'!$B$3:$B$4341,"Off-street")&gt;0,1,0)</f>
        <v>0</v>
      </c>
      <c r="H28">
        <f>IF(COUNTIFS('United Data'!$A$3:$A$4341,H$1,'United Data'!$C$3:$C$4341,$A28,'United Data'!$B$3:$B$4341,"Off-street")&gt;0,1,0)</f>
        <v>0</v>
      </c>
      <c r="I28">
        <f>IF(COUNTIFS('United Data'!$A$3:$A$4341,I$1,'United Data'!$C$3:$C$4341,$A28,'United Data'!$B$3:$B$4341,"Off-street")&gt;0,1,0)</f>
        <v>0</v>
      </c>
      <c r="J28">
        <f>IF(COUNTIFS('United Data'!$A$3:$A$4341,J$1,'United Data'!$C$3:$C$4341,$A28,'United Data'!$B$3:$B$4341,"Off-street")&gt;0,1,0)</f>
        <v>0</v>
      </c>
      <c r="K28">
        <f>IF(COUNTIFS('United Data'!$A$3:$A$4341,K$1,'United Data'!$C$3:$C$4341,$A28,'United Data'!$B$3:$B$4341,"Off-street")&gt;0,1,0)</f>
        <v>0</v>
      </c>
      <c r="L28">
        <f>IF(COUNTIFS('United Data'!$A$3:$A$4341,L$1,'United Data'!$C$3:$C$4341,$A28,'United Data'!$B$3:$B$4341,"Off-street")&gt;0,1,0)</f>
        <v>0</v>
      </c>
      <c r="M28">
        <f>IF(COUNTIFS('United Data'!$A$3:$A$4341,M$1,'United Data'!$C$3:$C$4341,$A28,'United Data'!$B$3:$B$4341,"Off-street")&gt;0,1,0)</f>
        <v>0</v>
      </c>
      <c r="N28">
        <f>IF(COUNTIFS('United Data'!$A$3:$A$4341,N$1,'United Data'!$C$3:$C$4341,$A28,'United Data'!$B$3:$B$4341,"Off-street")&gt;0,1,0)</f>
        <v>0</v>
      </c>
      <c r="O28">
        <f>IF(COUNTIFS('United Data'!$A$3:$A$4341,O$1,'United Data'!$C$3:$C$4341,$A28,'United Data'!$B$3:$B$4341,"Off-street")&gt;0,1,0)</f>
        <v>0</v>
      </c>
      <c r="P28">
        <f>IF(COUNTIFS('United Data'!$A$3:$A$4341,P$1,'United Data'!$C$3:$C$4341,$A28,'United Data'!$B$3:$B$4341,"Off-street")&gt;0,1,0)</f>
        <v>0</v>
      </c>
      <c r="Q28">
        <f>IF(COUNTIFS('United Data'!$A$3:$A$4341,Q$1,'United Data'!$C$3:$C$4341,$A28,'United Data'!$B$3:$B$4341,"Off-street")&gt;0,1,0)</f>
        <v>0</v>
      </c>
      <c r="R28">
        <f>IF(COUNTIFS('United Data'!$A$3:$A$4341,R$1,'United Data'!$C$3:$C$4341,$A28,'United Data'!$B$3:$B$4341,"Off-street")&gt;0,1,0)</f>
        <v>0</v>
      </c>
      <c r="S28">
        <f t="shared" si="0"/>
        <v>2</v>
      </c>
      <c r="T28">
        <f t="shared" si="1"/>
        <v>1</v>
      </c>
    </row>
    <row r="29" spans="1:20" x14ac:dyDescent="0.2">
      <c r="A29" t="s">
        <v>2194</v>
      </c>
      <c r="B29">
        <f>IF(COUNTIFS('United Data'!$A$3:$A$4341,B$1,'United Data'!$C$3:$C$4341,$A29,'United Data'!$B$3:$B$4341,"Off-street")&gt;0,1,0)</f>
        <v>1</v>
      </c>
      <c r="C29">
        <f>IF(COUNTIFS('United Data'!$A$3:$A$4341,C$1,'United Data'!$C$3:$C$4341,$A29,'United Data'!$B$3:$B$4341,"Off-street")&gt;0,1,0)</f>
        <v>1</v>
      </c>
      <c r="D29">
        <f>IF(COUNTIFS('United Data'!$A$3:$A$4341,D$1,'United Data'!$C$3:$C$4341,$A29,'United Data'!$B$3:$B$4341,"Off-street")&gt;0,1,0)</f>
        <v>0</v>
      </c>
      <c r="E29">
        <f>IF(COUNTIFS('United Data'!$A$3:$A$4341,E$1,'United Data'!$C$3:$C$4341,$A29,'United Data'!$B$3:$B$4341,"Off-street")&gt;0,1,0)</f>
        <v>0</v>
      </c>
      <c r="F29">
        <f>IF(COUNTIFS('United Data'!$A$3:$A$4341,F$1,'United Data'!$C$3:$C$4341,$A29,'United Data'!$B$3:$B$4341,"Off-street")&gt;0,1,0)</f>
        <v>0</v>
      </c>
      <c r="G29">
        <f>IF(COUNTIFS('United Data'!$A$3:$A$4341,G$1,'United Data'!$C$3:$C$4341,$A29,'United Data'!$B$3:$B$4341,"Off-street")&gt;0,1,0)</f>
        <v>0</v>
      </c>
      <c r="H29">
        <f>IF(COUNTIFS('United Data'!$A$3:$A$4341,H$1,'United Data'!$C$3:$C$4341,$A29,'United Data'!$B$3:$B$4341,"Off-street")&gt;0,1,0)</f>
        <v>0</v>
      </c>
      <c r="I29">
        <f>IF(COUNTIFS('United Data'!$A$3:$A$4341,I$1,'United Data'!$C$3:$C$4341,$A29,'United Data'!$B$3:$B$4341,"Off-street")&gt;0,1,0)</f>
        <v>0</v>
      </c>
      <c r="J29">
        <f>IF(COUNTIFS('United Data'!$A$3:$A$4341,J$1,'United Data'!$C$3:$C$4341,$A29,'United Data'!$B$3:$B$4341,"Off-street")&gt;0,1,0)</f>
        <v>0</v>
      </c>
      <c r="K29">
        <f>IF(COUNTIFS('United Data'!$A$3:$A$4341,K$1,'United Data'!$C$3:$C$4341,$A29,'United Data'!$B$3:$B$4341,"Off-street")&gt;0,1,0)</f>
        <v>0</v>
      </c>
      <c r="L29">
        <f>IF(COUNTIFS('United Data'!$A$3:$A$4341,L$1,'United Data'!$C$3:$C$4341,$A29,'United Data'!$B$3:$B$4341,"Off-street")&gt;0,1,0)</f>
        <v>0</v>
      </c>
      <c r="M29">
        <f>IF(COUNTIFS('United Data'!$A$3:$A$4341,M$1,'United Data'!$C$3:$C$4341,$A29,'United Data'!$B$3:$B$4341,"Off-street")&gt;0,1,0)</f>
        <v>0</v>
      </c>
      <c r="N29">
        <f>IF(COUNTIFS('United Data'!$A$3:$A$4341,N$1,'United Data'!$C$3:$C$4341,$A29,'United Data'!$B$3:$B$4341,"Off-street")&gt;0,1,0)</f>
        <v>0</v>
      </c>
      <c r="O29">
        <f>IF(COUNTIFS('United Data'!$A$3:$A$4341,O$1,'United Data'!$C$3:$C$4341,$A29,'United Data'!$B$3:$B$4341,"Off-street")&gt;0,1,0)</f>
        <v>1</v>
      </c>
      <c r="P29">
        <f>IF(COUNTIFS('United Data'!$A$3:$A$4341,P$1,'United Data'!$C$3:$C$4341,$A29,'United Data'!$B$3:$B$4341,"Off-street")&gt;0,1,0)</f>
        <v>0</v>
      </c>
      <c r="Q29">
        <f>IF(COUNTIFS('United Data'!$A$3:$A$4341,Q$1,'United Data'!$C$3:$C$4341,$A29,'United Data'!$B$3:$B$4341,"Off-street")&gt;0,1,0)</f>
        <v>0</v>
      </c>
      <c r="R29">
        <f>IF(COUNTIFS('United Data'!$A$3:$A$4341,R$1,'United Data'!$C$3:$C$4341,$A29,'United Data'!$B$3:$B$4341,"Off-street")&gt;0,1,0)</f>
        <v>0</v>
      </c>
      <c r="S29">
        <f t="shared" si="0"/>
        <v>3</v>
      </c>
      <c r="T29">
        <f t="shared" si="1"/>
        <v>2</v>
      </c>
    </row>
    <row r="30" spans="1:20" x14ac:dyDescent="0.2">
      <c r="A30" t="s">
        <v>2195</v>
      </c>
      <c r="B30">
        <f>IF(COUNTIFS('United Data'!$A$3:$A$4341,B$1,'United Data'!$C$3:$C$4341,$A30,'United Data'!$B$3:$B$4341,"Off-street")&gt;0,1,0)</f>
        <v>1</v>
      </c>
      <c r="C30">
        <f>IF(COUNTIFS('United Data'!$A$3:$A$4341,C$1,'United Data'!$C$3:$C$4341,$A30,'United Data'!$B$3:$B$4341,"Off-street")&gt;0,1,0)</f>
        <v>1</v>
      </c>
      <c r="D30">
        <f>IF(COUNTIFS('United Data'!$A$3:$A$4341,D$1,'United Data'!$C$3:$C$4341,$A30,'United Data'!$B$3:$B$4341,"Off-street")&gt;0,1,0)</f>
        <v>0</v>
      </c>
      <c r="E30">
        <f>IF(COUNTIFS('United Data'!$A$3:$A$4341,E$1,'United Data'!$C$3:$C$4341,$A30,'United Data'!$B$3:$B$4341,"Off-street")&gt;0,1,0)</f>
        <v>0</v>
      </c>
      <c r="F30">
        <f>IF(COUNTIFS('United Data'!$A$3:$A$4341,F$1,'United Data'!$C$3:$C$4341,$A30,'United Data'!$B$3:$B$4341,"Off-street")&gt;0,1,0)</f>
        <v>0</v>
      </c>
      <c r="G30">
        <f>IF(COUNTIFS('United Data'!$A$3:$A$4341,G$1,'United Data'!$C$3:$C$4341,$A30,'United Data'!$B$3:$B$4341,"Off-street")&gt;0,1,0)</f>
        <v>0</v>
      </c>
      <c r="H30">
        <f>IF(COUNTIFS('United Data'!$A$3:$A$4341,H$1,'United Data'!$C$3:$C$4341,$A30,'United Data'!$B$3:$B$4341,"Off-street")&gt;0,1,0)</f>
        <v>0</v>
      </c>
      <c r="I30">
        <f>IF(COUNTIFS('United Data'!$A$3:$A$4341,I$1,'United Data'!$C$3:$C$4341,$A30,'United Data'!$B$3:$B$4341,"Off-street")&gt;0,1,0)</f>
        <v>0</v>
      </c>
      <c r="J30">
        <f>IF(COUNTIFS('United Data'!$A$3:$A$4341,J$1,'United Data'!$C$3:$C$4341,$A30,'United Data'!$B$3:$B$4341,"Off-street")&gt;0,1,0)</f>
        <v>0</v>
      </c>
      <c r="K30">
        <f>IF(COUNTIFS('United Data'!$A$3:$A$4341,K$1,'United Data'!$C$3:$C$4341,$A30,'United Data'!$B$3:$B$4341,"Off-street")&gt;0,1,0)</f>
        <v>0</v>
      </c>
      <c r="L30">
        <f>IF(COUNTIFS('United Data'!$A$3:$A$4341,L$1,'United Data'!$C$3:$C$4341,$A30,'United Data'!$B$3:$B$4341,"Off-street")&gt;0,1,0)</f>
        <v>0</v>
      </c>
      <c r="M30">
        <f>IF(COUNTIFS('United Data'!$A$3:$A$4341,M$1,'United Data'!$C$3:$C$4341,$A30,'United Data'!$B$3:$B$4341,"Off-street")&gt;0,1,0)</f>
        <v>0</v>
      </c>
      <c r="N30">
        <f>IF(COUNTIFS('United Data'!$A$3:$A$4341,N$1,'United Data'!$C$3:$C$4341,$A30,'United Data'!$B$3:$B$4341,"Off-street")&gt;0,1,0)</f>
        <v>0</v>
      </c>
      <c r="O30">
        <f>IF(COUNTIFS('United Data'!$A$3:$A$4341,O$1,'United Data'!$C$3:$C$4341,$A30,'United Data'!$B$3:$B$4341,"Off-street")&gt;0,1,0)</f>
        <v>1</v>
      </c>
      <c r="P30">
        <f>IF(COUNTIFS('United Data'!$A$3:$A$4341,P$1,'United Data'!$C$3:$C$4341,$A30,'United Data'!$B$3:$B$4341,"Off-street")&gt;0,1,0)</f>
        <v>0</v>
      </c>
      <c r="Q30">
        <f>IF(COUNTIFS('United Data'!$A$3:$A$4341,Q$1,'United Data'!$C$3:$C$4341,$A30,'United Data'!$B$3:$B$4341,"Off-street")&gt;0,1,0)</f>
        <v>0</v>
      </c>
      <c r="R30">
        <f>IF(COUNTIFS('United Data'!$A$3:$A$4341,R$1,'United Data'!$C$3:$C$4341,$A30,'United Data'!$B$3:$B$4341,"Off-street")&gt;0,1,0)</f>
        <v>0</v>
      </c>
      <c r="S30">
        <f t="shared" si="0"/>
        <v>3</v>
      </c>
      <c r="T30">
        <f t="shared" si="1"/>
        <v>2</v>
      </c>
    </row>
    <row r="31" spans="1:20" x14ac:dyDescent="0.2">
      <c r="A31" t="s">
        <v>2196</v>
      </c>
      <c r="B31">
        <f>IF(COUNTIFS('United Data'!$A$3:$A$4341,B$1,'United Data'!$C$3:$C$4341,$A31,'United Data'!$B$3:$B$4341,"Off-street")&gt;0,1,0)</f>
        <v>1</v>
      </c>
      <c r="C31">
        <f>IF(COUNTIFS('United Data'!$A$3:$A$4341,C$1,'United Data'!$C$3:$C$4341,$A31,'United Data'!$B$3:$B$4341,"Off-street")&gt;0,1,0)</f>
        <v>1</v>
      </c>
      <c r="D31">
        <f>IF(COUNTIFS('United Data'!$A$3:$A$4341,D$1,'United Data'!$C$3:$C$4341,$A31,'United Data'!$B$3:$B$4341,"Off-street")&gt;0,1,0)</f>
        <v>0</v>
      </c>
      <c r="E31">
        <f>IF(COUNTIFS('United Data'!$A$3:$A$4341,E$1,'United Data'!$C$3:$C$4341,$A31,'United Data'!$B$3:$B$4341,"Off-street")&gt;0,1,0)</f>
        <v>0</v>
      </c>
      <c r="F31">
        <f>IF(COUNTIFS('United Data'!$A$3:$A$4341,F$1,'United Data'!$C$3:$C$4341,$A31,'United Data'!$B$3:$B$4341,"Off-street")&gt;0,1,0)</f>
        <v>0</v>
      </c>
      <c r="G31">
        <f>IF(COUNTIFS('United Data'!$A$3:$A$4341,G$1,'United Data'!$C$3:$C$4341,$A31,'United Data'!$B$3:$B$4341,"Off-street")&gt;0,1,0)</f>
        <v>0</v>
      </c>
      <c r="H31">
        <f>IF(COUNTIFS('United Data'!$A$3:$A$4341,H$1,'United Data'!$C$3:$C$4341,$A31,'United Data'!$B$3:$B$4341,"Off-street")&gt;0,1,0)</f>
        <v>0</v>
      </c>
      <c r="I31">
        <f>IF(COUNTIFS('United Data'!$A$3:$A$4341,I$1,'United Data'!$C$3:$C$4341,$A31,'United Data'!$B$3:$B$4341,"Off-street")&gt;0,1,0)</f>
        <v>0</v>
      </c>
      <c r="J31">
        <f>IF(COUNTIFS('United Data'!$A$3:$A$4341,J$1,'United Data'!$C$3:$C$4341,$A31,'United Data'!$B$3:$B$4341,"Off-street")&gt;0,1,0)</f>
        <v>0</v>
      </c>
      <c r="K31">
        <f>IF(COUNTIFS('United Data'!$A$3:$A$4341,K$1,'United Data'!$C$3:$C$4341,$A31,'United Data'!$B$3:$B$4341,"Off-street")&gt;0,1,0)</f>
        <v>0</v>
      </c>
      <c r="L31">
        <f>IF(COUNTIFS('United Data'!$A$3:$A$4341,L$1,'United Data'!$C$3:$C$4341,$A31,'United Data'!$B$3:$B$4341,"Off-street")&gt;0,1,0)</f>
        <v>0</v>
      </c>
      <c r="M31">
        <f>IF(COUNTIFS('United Data'!$A$3:$A$4341,M$1,'United Data'!$C$3:$C$4341,$A31,'United Data'!$B$3:$B$4341,"Off-street")&gt;0,1,0)</f>
        <v>0</v>
      </c>
      <c r="N31">
        <f>IF(COUNTIFS('United Data'!$A$3:$A$4341,N$1,'United Data'!$C$3:$C$4341,$A31,'United Data'!$B$3:$B$4341,"Off-street")&gt;0,1,0)</f>
        <v>0</v>
      </c>
      <c r="O31">
        <f>IF(COUNTIFS('United Data'!$A$3:$A$4341,O$1,'United Data'!$C$3:$C$4341,$A31,'United Data'!$B$3:$B$4341,"Off-street")&gt;0,1,0)</f>
        <v>1</v>
      </c>
      <c r="P31">
        <f>IF(COUNTIFS('United Data'!$A$3:$A$4341,P$1,'United Data'!$C$3:$C$4341,$A31,'United Data'!$B$3:$B$4341,"Off-street")&gt;0,1,0)</f>
        <v>0</v>
      </c>
      <c r="Q31">
        <f>IF(COUNTIFS('United Data'!$A$3:$A$4341,Q$1,'United Data'!$C$3:$C$4341,$A31,'United Data'!$B$3:$B$4341,"Off-street")&gt;0,1,0)</f>
        <v>0</v>
      </c>
      <c r="R31">
        <f>IF(COUNTIFS('United Data'!$A$3:$A$4341,R$1,'United Data'!$C$3:$C$4341,$A31,'United Data'!$B$3:$B$4341,"Off-street")&gt;0,1,0)</f>
        <v>0</v>
      </c>
      <c r="S31">
        <f t="shared" si="0"/>
        <v>3</v>
      </c>
      <c r="T31">
        <f t="shared" si="1"/>
        <v>2</v>
      </c>
    </row>
    <row r="32" spans="1:20" x14ac:dyDescent="0.2">
      <c r="A32" t="s">
        <v>2197</v>
      </c>
      <c r="B32">
        <f>IF(COUNTIFS('United Data'!$A$3:$A$4341,B$1,'United Data'!$C$3:$C$4341,$A32,'United Data'!$B$3:$B$4341,"Off-street")&gt;0,1,0)</f>
        <v>1</v>
      </c>
      <c r="C32">
        <f>IF(COUNTIFS('United Data'!$A$3:$A$4341,C$1,'United Data'!$C$3:$C$4341,$A32,'United Data'!$B$3:$B$4341,"Off-street")&gt;0,1,0)</f>
        <v>0</v>
      </c>
      <c r="D32">
        <f>IF(COUNTIFS('United Data'!$A$3:$A$4341,D$1,'United Data'!$C$3:$C$4341,$A32,'United Data'!$B$3:$B$4341,"Off-street")&gt;0,1,0)</f>
        <v>0</v>
      </c>
      <c r="E32">
        <f>IF(COUNTIFS('United Data'!$A$3:$A$4341,E$1,'United Data'!$C$3:$C$4341,$A32,'United Data'!$B$3:$B$4341,"Off-street")&gt;0,1,0)</f>
        <v>0</v>
      </c>
      <c r="F32">
        <f>IF(COUNTIFS('United Data'!$A$3:$A$4341,F$1,'United Data'!$C$3:$C$4341,$A32,'United Data'!$B$3:$B$4341,"Off-street")&gt;0,1,0)</f>
        <v>0</v>
      </c>
      <c r="G32">
        <f>IF(COUNTIFS('United Data'!$A$3:$A$4341,G$1,'United Data'!$C$3:$C$4341,$A32,'United Data'!$B$3:$B$4341,"Off-street")&gt;0,1,0)</f>
        <v>0</v>
      </c>
      <c r="H32">
        <f>IF(COUNTIFS('United Data'!$A$3:$A$4341,H$1,'United Data'!$C$3:$C$4341,$A32,'United Data'!$B$3:$B$4341,"Off-street")&gt;0,1,0)</f>
        <v>0</v>
      </c>
      <c r="I32">
        <f>IF(COUNTIFS('United Data'!$A$3:$A$4341,I$1,'United Data'!$C$3:$C$4341,$A32,'United Data'!$B$3:$B$4341,"Off-street")&gt;0,1,0)</f>
        <v>0</v>
      </c>
      <c r="J32">
        <f>IF(COUNTIFS('United Data'!$A$3:$A$4341,J$1,'United Data'!$C$3:$C$4341,$A32,'United Data'!$B$3:$B$4341,"Off-street")&gt;0,1,0)</f>
        <v>0</v>
      </c>
      <c r="K32">
        <f>IF(COUNTIFS('United Data'!$A$3:$A$4341,K$1,'United Data'!$C$3:$C$4341,$A32,'United Data'!$B$3:$B$4341,"Off-street")&gt;0,1,0)</f>
        <v>0</v>
      </c>
      <c r="L32">
        <f>IF(COUNTIFS('United Data'!$A$3:$A$4341,L$1,'United Data'!$C$3:$C$4341,$A32,'United Data'!$B$3:$B$4341,"Off-street")&gt;0,1,0)</f>
        <v>0</v>
      </c>
      <c r="M32">
        <f>IF(COUNTIFS('United Data'!$A$3:$A$4341,M$1,'United Data'!$C$3:$C$4341,$A32,'United Data'!$B$3:$B$4341,"Off-street")&gt;0,1,0)</f>
        <v>0</v>
      </c>
      <c r="N32">
        <f>IF(COUNTIFS('United Data'!$A$3:$A$4341,N$1,'United Data'!$C$3:$C$4341,$A32,'United Data'!$B$3:$B$4341,"Off-street")&gt;0,1,0)</f>
        <v>0</v>
      </c>
      <c r="O32">
        <f>IF(COUNTIFS('United Data'!$A$3:$A$4341,O$1,'United Data'!$C$3:$C$4341,$A32,'United Data'!$B$3:$B$4341,"Off-street")&gt;0,1,0)</f>
        <v>0</v>
      </c>
      <c r="P32">
        <f>IF(COUNTIFS('United Data'!$A$3:$A$4341,P$1,'United Data'!$C$3:$C$4341,$A32,'United Data'!$B$3:$B$4341,"Off-street")&gt;0,1,0)</f>
        <v>0</v>
      </c>
      <c r="Q32">
        <f>IF(COUNTIFS('United Data'!$A$3:$A$4341,Q$1,'United Data'!$C$3:$C$4341,$A32,'United Data'!$B$3:$B$4341,"Off-street")&gt;0,1,0)</f>
        <v>0</v>
      </c>
      <c r="R32">
        <f>IF(COUNTIFS('United Data'!$A$3:$A$4341,R$1,'United Data'!$C$3:$C$4341,$A32,'United Data'!$B$3:$B$4341,"Off-street")&gt;0,1,0)</f>
        <v>0</v>
      </c>
      <c r="S32">
        <f t="shared" si="0"/>
        <v>1</v>
      </c>
      <c r="T32">
        <f t="shared" si="1"/>
        <v>1</v>
      </c>
    </row>
    <row r="33" spans="1:20" x14ac:dyDescent="0.2">
      <c r="A33" t="s">
        <v>2198</v>
      </c>
      <c r="B33">
        <f>IF(COUNTIFS('United Data'!$A$3:$A$4341,B$1,'United Data'!$C$3:$C$4341,$A33,'United Data'!$B$3:$B$4341,"Off-street")&gt;0,1,0)</f>
        <v>1</v>
      </c>
      <c r="C33">
        <f>IF(COUNTIFS('United Data'!$A$3:$A$4341,C$1,'United Data'!$C$3:$C$4341,$A33,'United Data'!$B$3:$B$4341,"Off-street")&gt;0,1,0)</f>
        <v>1</v>
      </c>
      <c r="D33">
        <f>IF(COUNTIFS('United Data'!$A$3:$A$4341,D$1,'United Data'!$C$3:$C$4341,$A33,'United Data'!$B$3:$B$4341,"Off-street")&gt;0,1,0)</f>
        <v>0</v>
      </c>
      <c r="E33">
        <f>IF(COUNTIFS('United Data'!$A$3:$A$4341,E$1,'United Data'!$C$3:$C$4341,$A33,'United Data'!$B$3:$B$4341,"Off-street")&gt;0,1,0)</f>
        <v>0</v>
      </c>
      <c r="F33">
        <f>IF(COUNTIFS('United Data'!$A$3:$A$4341,F$1,'United Data'!$C$3:$C$4341,$A33,'United Data'!$B$3:$B$4341,"Off-street")&gt;0,1,0)</f>
        <v>0</v>
      </c>
      <c r="G33">
        <f>IF(COUNTIFS('United Data'!$A$3:$A$4341,G$1,'United Data'!$C$3:$C$4341,$A33,'United Data'!$B$3:$B$4341,"Off-street")&gt;0,1,0)</f>
        <v>0</v>
      </c>
      <c r="H33">
        <f>IF(COUNTIFS('United Data'!$A$3:$A$4341,H$1,'United Data'!$C$3:$C$4341,$A33,'United Data'!$B$3:$B$4341,"Off-street")&gt;0,1,0)</f>
        <v>0</v>
      </c>
      <c r="I33">
        <f>IF(COUNTIFS('United Data'!$A$3:$A$4341,I$1,'United Data'!$C$3:$C$4341,$A33,'United Data'!$B$3:$B$4341,"Off-street")&gt;0,1,0)</f>
        <v>0</v>
      </c>
      <c r="J33">
        <f>IF(COUNTIFS('United Data'!$A$3:$A$4341,J$1,'United Data'!$C$3:$C$4341,$A33,'United Data'!$B$3:$B$4341,"Off-street")&gt;0,1,0)</f>
        <v>0</v>
      </c>
      <c r="K33">
        <f>IF(COUNTIFS('United Data'!$A$3:$A$4341,K$1,'United Data'!$C$3:$C$4341,$A33,'United Data'!$B$3:$B$4341,"Off-street")&gt;0,1,0)</f>
        <v>0</v>
      </c>
      <c r="L33">
        <f>IF(COUNTIFS('United Data'!$A$3:$A$4341,L$1,'United Data'!$C$3:$C$4341,$A33,'United Data'!$B$3:$B$4341,"Off-street")&gt;0,1,0)</f>
        <v>0</v>
      </c>
      <c r="M33">
        <f>IF(COUNTIFS('United Data'!$A$3:$A$4341,M$1,'United Data'!$C$3:$C$4341,$A33,'United Data'!$B$3:$B$4341,"Off-street")&gt;0,1,0)</f>
        <v>0</v>
      </c>
      <c r="N33">
        <f>IF(COUNTIFS('United Data'!$A$3:$A$4341,N$1,'United Data'!$C$3:$C$4341,$A33,'United Data'!$B$3:$B$4341,"Off-street")&gt;0,1,0)</f>
        <v>0</v>
      </c>
      <c r="O33">
        <f>IF(COUNTIFS('United Data'!$A$3:$A$4341,O$1,'United Data'!$C$3:$C$4341,$A33,'United Data'!$B$3:$B$4341,"Off-street")&gt;0,1,0)</f>
        <v>1</v>
      </c>
      <c r="P33">
        <f>IF(COUNTIFS('United Data'!$A$3:$A$4341,P$1,'United Data'!$C$3:$C$4341,$A33,'United Data'!$B$3:$B$4341,"Off-street")&gt;0,1,0)</f>
        <v>0</v>
      </c>
      <c r="Q33">
        <f>IF(COUNTIFS('United Data'!$A$3:$A$4341,Q$1,'United Data'!$C$3:$C$4341,$A33,'United Data'!$B$3:$B$4341,"Off-street")&gt;0,1,0)</f>
        <v>0</v>
      </c>
      <c r="R33">
        <f>IF(COUNTIFS('United Data'!$A$3:$A$4341,R$1,'United Data'!$C$3:$C$4341,$A33,'United Data'!$B$3:$B$4341,"Off-street")&gt;0,1,0)</f>
        <v>0</v>
      </c>
      <c r="S33">
        <f t="shared" si="0"/>
        <v>3</v>
      </c>
      <c r="T33">
        <f t="shared" si="1"/>
        <v>2</v>
      </c>
    </row>
    <row r="34" spans="1:20" x14ac:dyDescent="0.2">
      <c r="A34" t="s">
        <v>2199</v>
      </c>
      <c r="B34">
        <f>IF(COUNTIFS('United Data'!$A$3:$A$4341,B$1,'United Data'!$C$3:$C$4341,$A34,'United Data'!$B$3:$B$4341,"Off-street")&gt;0,1,0)</f>
        <v>1</v>
      </c>
      <c r="C34">
        <f>IF(COUNTIFS('United Data'!$A$3:$A$4341,C$1,'United Data'!$C$3:$C$4341,$A34,'United Data'!$B$3:$B$4341,"Off-street")&gt;0,1,0)</f>
        <v>1</v>
      </c>
      <c r="D34">
        <f>IF(COUNTIFS('United Data'!$A$3:$A$4341,D$1,'United Data'!$C$3:$C$4341,$A34,'United Data'!$B$3:$B$4341,"Off-street")&gt;0,1,0)</f>
        <v>0</v>
      </c>
      <c r="E34">
        <f>IF(COUNTIFS('United Data'!$A$3:$A$4341,E$1,'United Data'!$C$3:$C$4341,$A34,'United Data'!$B$3:$B$4341,"Off-street")&gt;0,1,0)</f>
        <v>0</v>
      </c>
      <c r="F34">
        <f>IF(COUNTIFS('United Data'!$A$3:$A$4341,F$1,'United Data'!$C$3:$C$4341,$A34,'United Data'!$B$3:$B$4341,"Off-street")&gt;0,1,0)</f>
        <v>0</v>
      </c>
      <c r="G34">
        <f>IF(COUNTIFS('United Data'!$A$3:$A$4341,G$1,'United Data'!$C$3:$C$4341,$A34,'United Data'!$B$3:$B$4341,"Off-street")&gt;0,1,0)</f>
        <v>0</v>
      </c>
      <c r="H34">
        <f>IF(COUNTIFS('United Data'!$A$3:$A$4341,H$1,'United Data'!$C$3:$C$4341,$A34,'United Data'!$B$3:$B$4341,"Off-street")&gt;0,1,0)</f>
        <v>0</v>
      </c>
      <c r="I34">
        <f>IF(COUNTIFS('United Data'!$A$3:$A$4341,I$1,'United Data'!$C$3:$C$4341,$A34,'United Data'!$B$3:$B$4341,"Off-street")&gt;0,1,0)</f>
        <v>0</v>
      </c>
      <c r="J34">
        <f>IF(COUNTIFS('United Data'!$A$3:$A$4341,J$1,'United Data'!$C$3:$C$4341,$A34,'United Data'!$B$3:$B$4341,"Off-street")&gt;0,1,0)</f>
        <v>0</v>
      </c>
      <c r="K34">
        <f>IF(COUNTIFS('United Data'!$A$3:$A$4341,K$1,'United Data'!$C$3:$C$4341,$A34,'United Data'!$B$3:$B$4341,"Off-street")&gt;0,1,0)</f>
        <v>0</v>
      </c>
      <c r="L34">
        <f>IF(COUNTIFS('United Data'!$A$3:$A$4341,L$1,'United Data'!$C$3:$C$4341,$A34,'United Data'!$B$3:$B$4341,"Off-street")&gt;0,1,0)</f>
        <v>0</v>
      </c>
      <c r="M34">
        <f>IF(COUNTIFS('United Data'!$A$3:$A$4341,M$1,'United Data'!$C$3:$C$4341,$A34,'United Data'!$B$3:$B$4341,"Off-street")&gt;0,1,0)</f>
        <v>0</v>
      </c>
      <c r="N34">
        <f>IF(COUNTIFS('United Data'!$A$3:$A$4341,N$1,'United Data'!$C$3:$C$4341,$A34,'United Data'!$B$3:$B$4341,"Off-street")&gt;0,1,0)</f>
        <v>0</v>
      </c>
      <c r="O34">
        <f>IF(COUNTIFS('United Data'!$A$3:$A$4341,O$1,'United Data'!$C$3:$C$4341,$A34,'United Data'!$B$3:$B$4341,"Off-street")&gt;0,1,0)</f>
        <v>1</v>
      </c>
      <c r="P34">
        <f>IF(COUNTIFS('United Data'!$A$3:$A$4341,P$1,'United Data'!$C$3:$C$4341,$A34,'United Data'!$B$3:$B$4341,"Off-street")&gt;0,1,0)</f>
        <v>0</v>
      </c>
      <c r="Q34">
        <f>IF(COUNTIFS('United Data'!$A$3:$A$4341,Q$1,'United Data'!$C$3:$C$4341,$A34,'United Data'!$B$3:$B$4341,"Off-street")&gt;0,1,0)</f>
        <v>0</v>
      </c>
      <c r="R34">
        <f>IF(COUNTIFS('United Data'!$A$3:$A$4341,R$1,'United Data'!$C$3:$C$4341,$A34,'United Data'!$B$3:$B$4341,"Off-street")&gt;0,1,0)</f>
        <v>0</v>
      </c>
      <c r="S34">
        <f t="shared" si="0"/>
        <v>3</v>
      </c>
      <c r="T34">
        <f t="shared" si="1"/>
        <v>2</v>
      </c>
    </row>
    <row r="35" spans="1:20" x14ac:dyDescent="0.2">
      <c r="A35" t="s">
        <v>2200</v>
      </c>
      <c r="B35">
        <f>IF(COUNTIFS('United Data'!$A$3:$A$4341,B$1,'United Data'!$C$3:$C$4341,$A35,'United Data'!$B$3:$B$4341,"Off-street")&gt;0,1,0)</f>
        <v>1</v>
      </c>
      <c r="C35">
        <f>IF(COUNTIFS('United Data'!$A$3:$A$4341,C$1,'United Data'!$C$3:$C$4341,$A35,'United Data'!$B$3:$B$4341,"Off-street")&gt;0,1,0)</f>
        <v>0</v>
      </c>
      <c r="D35">
        <f>IF(COUNTIFS('United Data'!$A$3:$A$4341,D$1,'United Data'!$C$3:$C$4341,$A35,'United Data'!$B$3:$B$4341,"Off-street")&gt;0,1,0)</f>
        <v>0</v>
      </c>
      <c r="E35">
        <f>IF(COUNTIFS('United Data'!$A$3:$A$4341,E$1,'United Data'!$C$3:$C$4341,$A35,'United Data'!$B$3:$B$4341,"Off-street")&gt;0,1,0)</f>
        <v>0</v>
      </c>
      <c r="F35">
        <f>IF(COUNTIFS('United Data'!$A$3:$A$4341,F$1,'United Data'!$C$3:$C$4341,$A35,'United Data'!$B$3:$B$4341,"Off-street")&gt;0,1,0)</f>
        <v>0</v>
      </c>
      <c r="G35">
        <f>IF(COUNTIFS('United Data'!$A$3:$A$4341,G$1,'United Data'!$C$3:$C$4341,$A35,'United Data'!$B$3:$B$4341,"Off-street")&gt;0,1,0)</f>
        <v>0</v>
      </c>
      <c r="H35">
        <f>IF(COUNTIFS('United Data'!$A$3:$A$4341,H$1,'United Data'!$C$3:$C$4341,$A35,'United Data'!$B$3:$B$4341,"Off-street")&gt;0,1,0)</f>
        <v>0</v>
      </c>
      <c r="I35">
        <f>IF(COUNTIFS('United Data'!$A$3:$A$4341,I$1,'United Data'!$C$3:$C$4341,$A35,'United Data'!$B$3:$B$4341,"Off-street")&gt;0,1,0)</f>
        <v>0</v>
      </c>
      <c r="J35">
        <f>IF(COUNTIFS('United Data'!$A$3:$A$4341,J$1,'United Data'!$C$3:$C$4341,$A35,'United Data'!$B$3:$B$4341,"Off-street")&gt;0,1,0)</f>
        <v>0</v>
      </c>
      <c r="K35">
        <f>IF(COUNTIFS('United Data'!$A$3:$A$4341,K$1,'United Data'!$C$3:$C$4341,$A35,'United Data'!$B$3:$B$4341,"Off-street")&gt;0,1,0)</f>
        <v>0</v>
      </c>
      <c r="L35">
        <f>IF(COUNTIFS('United Data'!$A$3:$A$4341,L$1,'United Data'!$C$3:$C$4341,$A35,'United Data'!$B$3:$B$4341,"Off-street")&gt;0,1,0)</f>
        <v>0</v>
      </c>
      <c r="M35">
        <f>IF(COUNTIFS('United Data'!$A$3:$A$4341,M$1,'United Data'!$C$3:$C$4341,$A35,'United Data'!$B$3:$B$4341,"Off-street")&gt;0,1,0)</f>
        <v>0</v>
      </c>
      <c r="N35">
        <f>IF(COUNTIFS('United Data'!$A$3:$A$4341,N$1,'United Data'!$C$3:$C$4341,$A35,'United Data'!$B$3:$B$4341,"Off-street")&gt;0,1,0)</f>
        <v>0</v>
      </c>
      <c r="O35">
        <f>IF(COUNTIFS('United Data'!$A$3:$A$4341,O$1,'United Data'!$C$3:$C$4341,$A35,'United Data'!$B$3:$B$4341,"Off-street")&gt;0,1,0)</f>
        <v>0</v>
      </c>
      <c r="P35">
        <f>IF(COUNTIFS('United Data'!$A$3:$A$4341,P$1,'United Data'!$C$3:$C$4341,$A35,'United Data'!$B$3:$B$4341,"Off-street")&gt;0,1,0)</f>
        <v>0</v>
      </c>
      <c r="Q35">
        <f>IF(COUNTIFS('United Data'!$A$3:$A$4341,Q$1,'United Data'!$C$3:$C$4341,$A35,'United Data'!$B$3:$B$4341,"Off-street")&gt;0,1,0)</f>
        <v>0</v>
      </c>
      <c r="R35">
        <f>IF(COUNTIFS('United Data'!$A$3:$A$4341,R$1,'United Data'!$C$3:$C$4341,$A35,'United Data'!$B$3:$B$4341,"Off-street")&gt;0,1,0)</f>
        <v>0</v>
      </c>
      <c r="S35">
        <f t="shared" si="0"/>
        <v>1</v>
      </c>
      <c r="T35">
        <f t="shared" si="1"/>
        <v>1</v>
      </c>
    </row>
    <row r="36" spans="1:20" x14ac:dyDescent="0.2">
      <c r="A36" t="s">
        <v>2201</v>
      </c>
      <c r="B36">
        <f>IF(COUNTIFS('United Data'!$A$3:$A$4341,B$1,'United Data'!$C$3:$C$4341,$A36,'United Data'!$B$3:$B$4341,"Off-street")&gt;0,1,0)</f>
        <v>1</v>
      </c>
      <c r="C36">
        <f>IF(COUNTIFS('United Data'!$A$3:$A$4341,C$1,'United Data'!$C$3:$C$4341,$A36,'United Data'!$B$3:$B$4341,"Off-street")&gt;0,1,0)</f>
        <v>1</v>
      </c>
      <c r="D36">
        <f>IF(COUNTIFS('United Data'!$A$3:$A$4341,D$1,'United Data'!$C$3:$C$4341,$A36,'United Data'!$B$3:$B$4341,"Off-street")&gt;0,1,0)</f>
        <v>0</v>
      </c>
      <c r="E36">
        <f>IF(COUNTIFS('United Data'!$A$3:$A$4341,E$1,'United Data'!$C$3:$C$4341,$A36,'United Data'!$B$3:$B$4341,"Off-street")&gt;0,1,0)</f>
        <v>0</v>
      </c>
      <c r="F36">
        <f>IF(COUNTIFS('United Data'!$A$3:$A$4341,F$1,'United Data'!$C$3:$C$4341,$A36,'United Data'!$B$3:$B$4341,"Off-street")&gt;0,1,0)</f>
        <v>0</v>
      </c>
      <c r="G36">
        <f>IF(COUNTIFS('United Data'!$A$3:$A$4341,G$1,'United Data'!$C$3:$C$4341,$A36,'United Data'!$B$3:$B$4341,"Off-street")&gt;0,1,0)</f>
        <v>0</v>
      </c>
      <c r="H36">
        <f>IF(COUNTIFS('United Data'!$A$3:$A$4341,H$1,'United Data'!$C$3:$C$4341,$A36,'United Data'!$B$3:$B$4341,"Off-street")&gt;0,1,0)</f>
        <v>0</v>
      </c>
      <c r="I36">
        <f>IF(COUNTIFS('United Data'!$A$3:$A$4341,I$1,'United Data'!$C$3:$C$4341,$A36,'United Data'!$B$3:$B$4341,"Off-street")&gt;0,1,0)</f>
        <v>0</v>
      </c>
      <c r="J36">
        <f>IF(COUNTIFS('United Data'!$A$3:$A$4341,J$1,'United Data'!$C$3:$C$4341,$A36,'United Data'!$B$3:$B$4341,"Off-street")&gt;0,1,0)</f>
        <v>0</v>
      </c>
      <c r="K36">
        <f>IF(COUNTIFS('United Data'!$A$3:$A$4341,K$1,'United Data'!$C$3:$C$4341,$A36,'United Data'!$B$3:$B$4341,"Off-street")&gt;0,1,0)</f>
        <v>0</v>
      </c>
      <c r="L36">
        <f>IF(COUNTIFS('United Data'!$A$3:$A$4341,L$1,'United Data'!$C$3:$C$4341,$A36,'United Data'!$B$3:$B$4341,"Off-street")&gt;0,1,0)</f>
        <v>0</v>
      </c>
      <c r="M36">
        <f>IF(COUNTIFS('United Data'!$A$3:$A$4341,M$1,'United Data'!$C$3:$C$4341,$A36,'United Data'!$B$3:$B$4341,"Off-street")&gt;0,1,0)</f>
        <v>0</v>
      </c>
      <c r="N36">
        <f>IF(COUNTIFS('United Data'!$A$3:$A$4341,N$1,'United Data'!$C$3:$C$4341,$A36,'United Data'!$B$3:$B$4341,"Off-street")&gt;0,1,0)</f>
        <v>0</v>
      </c>
      <c r="O36">
        <f>IF(COUNTIFS('United Data'!$A$3:$A$4341,O$1,'United Data'!$C$3:$C$4341,$A36,'United Data'!$B$3:$B$4341,"Off-street")&gt;0,1,0)</f>
        <v>0</v>
      </c>
      <c r="P36">
        <f>IF(COUNTIFS('United Data'!$A$3:$A$4341,P$1,'United Data'!$C$3:$C$4341,$A36,'United Data'!$B$3:$B$4341,"Off-street")&gt;0,1,0)</f>
        <v>0</v>
      </c>
      <c r="Q36">
        <f>IF(COUNTIFS('United Data'!$A$3:$A$4341,Q$1,'United Data'!$C$3:$C$4341,$A36,'United Data'!$B$3:$B$4341,"Off-street")&gt;0,1,0)</f>
        <v>0</v>
      </c>
      <c r="R36">
        <f>IF(COUNTIFS('United Data'!$A$3:$A$4341,R$1,'United Data'!$C$3:$C$4341,$A36,'United Data'!$B$3:$B$4341,"Off-street")&gt;0,1,0)</f>
        <v>0</v>
      </c>
      <c r="S36">
        <f t="shared" si="0"/>
        <v>2</v>
      </c>
      <c r="T36">
        <f t="shared" si="1"/>
        <v>1</v>
      </c>
    </row>
    <row r="37" spans="1:20" x14ac:dyDescent="0.2">
      <c r="A37" t="s">
        <v>2202</v>
      </c>
      <c r="B37">
        <f>IF(COUNTIFS('United Data'!$A$3:$A$4341,B$1,'United Data'!$C$3:$C$4341,$A37,'United Data'!$B$3:$B$4341,"Off-street")&gt;0,1,0)</f>
        <v>1</v>
      </c>
      <c r="C37">
        <f>IF(COUNTIFS('United Data'!$A$3:$A$4341,C$1,'United Data'!$C$3:$C$4341,$A37,'United Data'!$B$3:$B$4341,"Off-street")&gt;0,1,0)</f>
        <v>1</v>
      </c>
      <c r="D37">
        <f>IF(COUNTIFS('United Data'!$A$3:$A$4341,D$1,'United Data'!$C$3:$C$4341,$A37,'United Data'!$B$3:$B$4341,"Off-street")&gt;0,1,0)</f>
        <v>0</v>
      </c>
      <c r="E37">
        <f>IF(COUNTIFS('United Data'!$A$3:$A$4341,E$1,'United Data'!$C$3:$C$4341,$A37,'United Data'!$B$3:$B$4341,"Off-street")&gt;0,1,0)</f>
        <v>0</v>
      </c>
      <c r="F37">
        <f>IF(COUNTIFS('United Data'!$A$3:$A$4341,F$1,'United Data'!$C$3:$C$4341,$A37,'United Data'!$B$3:$B$4341,"Off-street")&gt;0,1,0)</f>
        <v>0</v>
      </c>
      <c r="G37">
        <f>IF(COUNTIFS('United Data'!$A$3:$A$4341,G$1,'United Data'!$C$3:$C$4341,$A37,'United Data'!$B$3:$B$4341,"Off-street")&gt;0,1,0)</f>
        <v>0</v>
      </c>
      <c r="H37">
        <f>IF(COUNTIFS('United Data'!$A$3:$A$4341,H$1,'United Data'!$C$3:$C$4341,$A37,'United Data'!$B$3:$B$4341,"Off-street")&gt;0,1,0)</f>
        <v>0</v>
      </c>
      <c r="I37">
        <f>IF(COUNTIFS('United Data'!$A$3:$A$4341,I$1,'United Data'!$C$3:$C$4341,$A37,'United Data'!$B$3:$B$4341,"Off-street")&gt;0,1,0)</f>
        <v>0</v>
      </c>
      <c r="J37">
        <f>IF(COUNTIFS('United Data'!$A$3:$A$4341,J$1,'United Data'!$C$3:$C$4341,$A37,'United Data'!$B$3:$B$4341,"Off-street")&gt;0,1,0)</f>
        <v>0</v>
      </c>
      <c r="K37">
        <f>IF(COUNTIFS('United Data'!$A$3:$A$4341,K$1,'United Data'!$C$3:$C$4341,$A37,'United Data'!$B$3:$B$4341,"Off-street")&gt;0,1,0)</f>
        <v>0</v>
      </c>
      <c r="L37">
        <f>IF(COUNTIFS('United Data'!$A$3:$A$4341,L$1,'United Data'!$C$3:$C$4341,$A37,'United Data'!$B$3:$B$4341,"Off-street")&gt;0,1,0)</f>
        <v>0</v>
      </c>
      <c r="M37">
        <f>IF(COUNTIFS('United Data'!$A$3:$A$4341,M$1,'United Data'!$C$3:$C$4341,$A37,'United Data'!$B$3:$B$4341,"Off-street")&gt;0,1,0)</f>
        <v>0</v>
      </c>
      <c r="N37">
        <f>IF(COUNTIFS('United Data'!$A$3:$A$4341,N$1,'United Data'!$C$3:$C$4341,$A37,'United Data'!$B$3:$B$4341,"Off-street")&gt;0,1,0)</f>
        <v>0</v>
      </c>
      <c r="O37">
        <f>IF(COUNTIFS('United Data'!$A$3:$A$4341,O$1,'United Data'!$C$3:$C$4341,$A37,'United Data'!$B$3:$B$4341,"Off-street")&gt;0,1,0)</f>
        <v>0</v>
      </c>
      <c r="P37">
        <f>IF(COUNTIFS('United Data'!$A$3:$A$4341,P$1,'United Data'!$C$3:$C$4341,$A37,'United Data'!$B$3:$B$4341,"Off-street")&gt;0,1,0)</f>
        <v>0</v>
      </c>
      <c r="Q37">
        <f>IF(COUNTIFS('United Data'!$A$3:$A$4341,Q$1,'United Data'!$C$3:$C$4341,$A37,'United Data'!$B$3:$B$4341,"Off-street")&gt;0,1,0)</f>
        <v>0</v>
      </c>
      <c r="R37">
        <f>IF(COUNTIFS('United Data'!$A$3:$A$4341,R$1,'United Data'!$C$3:$C$4341,$A37,'United Data'!$B$3:$B$4341,"Off-street")&gt;0,1,0)</f>
        <v>0</v>
      </c>
      <c r="S37">
        <f t="shared" si="0"/>
        <v>2</v>
      </c>
      <c r="T37">
        <f t="shared" si="1"/>
        <v>1</v>
      </c>
    </row>
    <row r="38" spans="1:20" x14ac:dyDescent="0.2">
      <c r="A38" t="s">
        <v>2203</v>
      </c>
      <c r="B38">
        <f>IF(COUNTIFS('United Data'!$A$3:$A$4341,B$1,'United Data'!$C$3:$C$4341,$A38,'United Data'!$B$3:$B$4341,"Off-street")&gt;0,1,0)</f>
        <v>1</v>
      </c>
      <c r="C38">
        <f>IF(COUNTIFS('United Data'!$A$3:$A$4341,C$1,'United Data'!$C$3:$C$4341,$A38,'United Data'!$B$3:$B$4341,"Off-street")&gt;0,1,0)</f>
        <v>1</v>
      </c>
      <c r="D38">
        <f>IF(COUNTIFS('United Data'!$A$3:$A$4341,D$1,'United Data'!$C$3:$C$4341,$A38,'United Data'!$B$3:$B$4341,"Off-street")&gt;0,1,0)</f>
        <v>0</v>
      </c>
      <c r="E38">
        <f>IF(COUNTIFS('United Data'!$A$3:$A$4341,E$1,'United Data'!$C$3:$C$4341,$A38,'United Data'!$B$3:$B$4341,"Off-street")&gt;0,1,0)</f>
        <v>0</v>
      </c>
      <c r="F38">
        <f>IF(COUNTIFS('United Data'!$A$3:$A$4341,F$1,'United Data'!$C$3:$C$4341,$A38,'United Data'!$B$3:$B$4341,"Off-street")&gt;0,1,0)</f>
        <v>0</v>
      </c>
      <c r="G38">
        <f>IF(COUNTIFS('United Data'!$A$3:$A$4341,G$1,'United Data'!$C$3:$C$4341,$A38,'United Data'!$B$3:$B$4341,"Off-street")&gt;0,1,0)</f>
        <v>0</v>
      </c>
      <c r="H38">
        <f>IF(COUNTIFS('United Data'!$A$3:$A$4341,H$1,'United Data'!$C$3:$C$4341,$A38,'United Data'!$B$3:$B$4341,"Off-street")&gt;0,1,0)</f>
        <v>0</v>
      </c>
      <c r="I38">
        <f>IF(COUNTIFS('United Data'!$A$3:$A$4341,I$1,'United Data'!$C$3:$C$4341,$A38,'United Data'!$B$3:$B$4341,"Off-street")&gt;0,1,0)</f>
        <v>0</v>
      </c>
      <c r="J38">
        <f>IF(COUNTIFS('United Data'!$A$3:$A$4341,J$1,'United Data'!$C$3:$C$4341,$A38,'United Data'!$B$3:$B$4341,"Off-street")&gt;0,1,0)</f>
        <v>0</v>
      </c>
      <c r="K38">
        <f>IF(COUNTIFS('United Data'!$A$3:$A$4341,K$1,'United Data'!$C$3:$C$4341,$A38,'United Data'!$B$3:$B$4341,"Off-street")&gt;0,1,0)</f>
        <v>0</v>
      </c>
      <c r="L38">
        <f>IF(COUNTIFS('United Data'!$A$3:$A$4341,L$1,'United Data'!$C$3:$C$4341,$A38,'United Data'!$B$3:$B$4341,"Off-street")&gt;0,1,0)</f>
        <v>0</v>
      </c>
      <c r="M38">
        <f>IF(COUNTIFS('United Data'!$A$3:$A$4341,M$1,'United Data'!$C$3:$C$4341,$A38,'United Data'!$B$3:$B$4341,"Off-street")&gt;0,1,0)</f>
        <v>0</v>
      </c>
      <c r="N38">
        <f>IF(COUNTIFS('United Data'!$A$3:$A$4341,N$1,'United Data'!$C$3:$C$4341,$A38,'United Data'!$B$3:$B$4341,"Off-street")&gt;0,1,0)</f>
        <v>0</v>
      </c>
      <c r="O38">
        <f>IF(COUNTIFS('United Data'!$A$3:$A$4341,O$1,'United Data'!$C$3:$C$4341,$A38,'United Data'!$B$3:$B$4341,"Off-street")&gt;0,1,0)</f>
        <v>0</v>
      </c>
      <c r="P38">
        <f>IF(COUNTIFS('United Data'!$A$3:$A$4341,P$1,'United Data'!$C$3:$C$4341,$A38,'United Data'!$B$3:$B$4341,"Off-street")&gt;0,1,0)</f>
        <v>0</v>
      </c>
      <c r="Q38">
        <f>IF(COUNTIFS('United Data'!$A$3:$A$4341,Q$1,'United Data'!$C$3:$C$4341,$A38,'United Data'!$B$3:$B$4341,"Off-street")&gt;0,1,0)</f>
        <v>0</v>
      </c>
      <c r="R38">
        <f>IF(COUNTIFS('United Data'!$A$3:$A$4341,R$1,'United Data'!$C$3:$C$4341,$A38,'United Data'!$B$3:$B$4341,"Off-street")&gt;0,1,0)</f>
        <v>0</v>
      </c>
      <c r="S38">
        <f t="shared" si="0"/>
        <v>2</v>
      </c>
      <c r="T38">
        <f t="shared" si="1"/>
        <v>1</v>
      </c>
    </row>
    <row r="39" spans="1:20" x14ac:dyDescent="0.2">
      <c r="A39" t="s">
        <v>2204</v>
      </c>
      <c r="B39">
        <f>IF(COUNTIFS('United Data'!$A$3:$A$4341,B$1,'United Data'!$C$3:$C$4341,$A39,'United Data'!$B$3:$B$4341,"Off-street")&gt;0,1,0)</f>
        <v>1</v>
      </c>
      <c r="C39">
        <f>IF(COUNTIFS('United Data'!$A$3:$A$4341,C$1,'United Data'!$C$3:$C$4341,$A39,'United Data'!$B$3:$B$4341,"Off-street")&gt;0,1,0)</f>
        <v>1</v>
      </c>
      <c r="D39">
        <f>IF(COUNTIFS('United Data'!$A$3:$A$4341,D$1,'United Data'!$C$3:$C$4341,$A39,'United Data'!$B$3:$B$4341,"Off-street")&gt;0,1,0)</f>
        <v>0</v>
      </c>
      <c r="E39">
        <f>IF(COUNTIFS('United Data'!$A$3:$A$4341,E$1,'United Data'!$C$3:$C$4341,$A39,'United Data'!$B$3:$B$4341,"Off-street")&gt;0,1,0)</f>
        <v>0</v>
      </c>
      <c r="F39">
        <f>IF(COUNTIFS('United Data'!$A$3:$A$4341,F$1,'United Data'!$C$3:$C$4341,$A39,'United Data'!$B$3:$B$4341,"Off-street")&gt;0,1,0)</f>
        <v>0</v>
      </c>
      <c r="G39">
        <f>IF(COUNTIFS('United Data'!$A$3:$A$4341,G$1,'United Data'!$C$3:$C$4341,$A39,'United Data'!$B$3:$B$4341,"Off-street")&gt;0,1,0)</f>
        <v>0</v>
      </c>
      <c r="H39">
        <f>IF(COUNTIFS('United Data'!$A$3:$A$4341,H$1,'United Data'!$C$3:$C$4341,$A39,'United Data'!$B$3:$B$4341,"Off-street")&gt;0,1,0)</f>
        <v>0</v>
      </c>
      <c r="I39">
        <f>IF(COUNTIFS('United Data'!$A$3:$A$4341,I$1,'United Data'!$C$3:$C$4341,$A39,'United Data'!$B$3:$B$4341,"Off-street")&gt;0,1,0)</f>
        <v>0</v>
      </c>
      <c r="J39">
        <f>IF(COUNTIFS('United Data'!$A$3:$A$4341,J$1,'United Data'!$C$3:$C$4341,$A39,'United Data'!$B$3:$B$4341,"Off-street")&gt;0,1,0)</f>
        <v>0</v>
      </c>
      <c r="K39">
        <f>IF(COUNTIFS('United Data'!$A$3:$A$4341,K$1,'United Data'!$C$3:$C$4341,$A39,'United Data'!$B$3:$B$4341,"Off-street")&gt;0,1,0)</f>
        <v>0</v>
      </c>
      <c r="L39">
        <f>IF(COUNTIFS('United Data'!$A$3:$A$4341,L$1,'United Data'!$C$3:$C$4341,$A39,'United Data'!$B$3:$B$4341,"Off-street")&gt;0,1,0)</f>
        <v>0</v>
      </c>
      <c r="M39">
        <f>IF(COUNTIFS('United Data'!$A$3:$A$4341,M$1,'United Data'!$C$3:$C$4341,$A39,'United Data'!$B$3:$B$4341,"Off-street")&gt;0,1,0)</f>
        <v>0</v>
      </c>
      <c r="N39">
        <f>IF(COUNTIFS('United Data'!$A$3:$A$4341,N$1,'United Data'!$C$3:$C$4341,$A39,'United Data'!$B$3:$B$4341,"Off-street")&gt;0,1,0)</f>
        <v>0</v>
      </c>
      <c r="O39">
        <f>IF(COUNTIFS('United Data'!$A$3:$A$4341,O$1,'United Data'!$C$3:$C$4341,$A39,'United Data'!$B$3:$B$4341,"Off-street")&gt;0,1,0)</f>
        <v>0</v>
      </c>
      <c r="P39">
        <f>IF(COUNTIFS('United Data'!$A$3:$A$4341,P$1,'United Data'!$C$3:$C$4341,$A39,'United Data'!$B$3:$B$4341,"Off-street")&gt;0,1,0)</f>
        <v>0</v>
      </c>
      <c r="Q39">
        <f>IF(COUNTIFS('United Data'!$A$3:$A$4341,Q$1,'United Data'!$C$3:$C$4341,$A39,'United Data'!$B$3:$B$4341,"Off-street")&gt;0,1,0)</f>
        <v>0</v>
      </c>
      <c r="R39">
        <f>IF(COUNTIFS('United Data'!$A$3:$A$4341,R$1,'United Data'!$C$3:$C$4341,$A39,'United Data'!$B$3:$B$4341,"Off-street")&gt;0,1,0)</f>
        <v>0</v>
      </c>
      <c r="S39">
        <f t="shared" si="0"/>
        <v>2</v>
      </c>
      <c r="T39">
        <f t="shared" si="1"/>
        <v>1</v>
      </c>
    </row>
    <row r="40" spans="1:20" x14ac:dyDescent="0.2">
      <c r="A40" t="s">
        <v>2205</v>
      </c>
      <c r="B40">
        <f>IF(COUNTIFS('United Data'!$A$3:$A$4341,B$1,'United Data'!$C$3:$C$4341,$A40,'United Data'!$B$3:$B$4341,"Off-street")&gt;0,1,0)</f>
        <v>1</v>
      </c>
      <c r="C40">
        <f>IF(COUNTIFS('United Data'!$A$3:$A$4341,C$1,'United Data'!$C$3:$C$4341,$A40,'United Data'!$B$3:$B$4341,"Off-street")&gt;0,1,0)</f>
        <v>1</v>
      </c>
      <c r="D40">
        <f>IF(COUNTIFS('United Data'!$A$3:$A$4341,D$1,'United Data'!$C$3:$C$4341,$A40,'United Data'!$B$3:$B$4341,"Off-street")&gt;0,1,0)</f>
        <v>0</v>
      </c>
      <c r="E40">
        <f>IF(COUNTIFS('United Data'!$A$3:$A$4341,E$1,'United Data'!$C$3:$C$4341,$A40,'United Data'!$B$3:$B$4341,"Off-street")&gt;0,1,0)</f>
        <v>0</v>
      </c>
      <c r="F40">
        <f>IF(COUNTIFS('United Data'!$A$3:$A$4341,F$1,'United Data'!$C$3:$C$4341,$A40,'United Data'!$B$3:$B$4341,"Off-street")&gt;0,1,0)</f>
        <v>0</v>
      </c>
      <c r="G40">
        <f>IF(COUNTIFS('United Data'!$A$3:$A$4341,G$1,'United Data'!$C$3:$C$4341,$A40,'United Data'!$B$3:$B$4341,"Off-street")&gt;0,1,0)</f>
        <v>0</v>
      </c>
      <c r="H40">
        <f>IF(COUNTIFS('United Data'!$A$3:$A$4341,H$1,'United Data'!$C$3:$C$4341,$A40,'United Data'!$B$3:$B$4341,"Off-street")&gt;0,1,0)</f>
        <v>0</v>
      </c>
      <c r="I40">
        <f>IF(COUNTIFS('United Data'!$A$3:$A$4341,I$1,'United Data'!$C$3:$C$4341,$A40,'United Data'!$B$3:$B$4341,"Off-street")&gt;0,1,0)</f>
        <v>0</v>
      </c>
      <c r="J40">
        <f>IF(COUNTIFS('United Data'!$A$3:$A$4341,J$1,'United Data'!$C$3:$C$4341,$A40,'United Data'!$B$3:$B$4341,"Off-street")&gt;0,1,0)</f>
        <v>0</v>
      </c>
      <c r="K40">
        <f>IF(COUNTIFS('United Data'!$A$3:$A$4341,K$1,'United Data'!$C$3:$C$4341,$A40,'United Data'!$B$3:$B$4341,"Off-street")&gt;0,1,0)</f>
        <v>0</v>
      </c>
      <c r="L40">
        <f>IF(COUNTIFS('United Data'!$A$3:$A$4341,L$1,'United Data'!$C$3:$C$4341,$A40,'United Data'!$B$3:$B$4341,"Off-street")&gt;0,1,0)</f>
        <v>0</v>
      </c>
      <c r="M40">
        <f>IF(COUNTIFS('United Data'!$A$3:$A$4341,M$1,'United Data'!$C$3:$C$4341,$A40,'United Data'!$B$3:$B$4341,"Off-street")&gt;0,1,0)</f>
        <v>0</v>
      </c>
      <c r="N40">
        <f>IF(COUNTIFS('United Data'!$A$3:$A$4341,N$1,'United Data'!$C$3:$C$4341,$A40,'United Data'!$B$3:$B$4341,"Off-street")&gt;0,1,0)</f>
        <v>0</v>
      </c>
      <c r="O40">
        <f>IF(COUNTIFS('United Data'!$A$3:$A$4341,O$1,'United Data'!$C$3:$C$4341,$A40,'United Data'!$B$3:$B$4341,"Off-street")&gt;0,1,0)</f>
        <v>1</v>
      </c>
      <c r="P40">
        <f>IF(COUNTIFS('United Data'!$A$3:$A$4341,P$1,'United Data'!$C$3:$C$4341,$A40,'United Data'!$B$3:$B$4341,"Off-street")&gt;0,1,0)</f>
        <v>0</v>
      </c>
      <c r="Q40">
        <f>IF(COUNTIFS('United Data'!$A$3:$A$4341,Q$1,'United Data'!$C$3:$C$4341,$A40,'United Data'!$B$3:$B$4341,"Off-street")&gt;0,1,0)</f>
        <v>0</v>
      </c>
      <c r="R40">
        <f>IF(COUNTIFS('United Data'!$A$3:$A$4341,R$1,'United Data'!$C$3:$C$4341,$A40,'United Data'!$B$3:$B$4341,"Off-street")&gt;0,1,0)</f>
        <v>0</v>
      </c>
      <c r="S40">
        <f t="shared" si="0"/>
        <v>3</v>
      </c>
      <c r="T40">
        <f t="shared" si="1"/>
        <v>2</v>
      </c>
    </row>
    <row r="41" spans="1:20" x14ac:dyDescent="0.2">
      <c r="A41" t="s">
        <v>2206</v>
      </c>
      <c r="B41">
        <f>IF(COUNTIFS('United Data'!$A$3:$A$4341,B$1,'United Data'!$C$3:$C$4341,$A41,'United Data'!$B$3:$B$4341,"Off-street")&gt;0,1,0)</f>
        <v>1</v>
      </c>
      <c r="C41">
        <f>IF(COUNTIFS('United Data'!$A$3:$A$4341,C$1,'United Data'!$C$3:$C$4341,$A41,'United Data'!$B$3:$B$4341,"Off-street")&gt;0,1,0)</f>
        <v>1</v>
      </c>
      <c r="D41">
        <f>IF(COUNTIFS('United Data'!$A$3:$A$4341,D$1,'United Data'!$C$3:$C$4341,$A41,'United Data'!$B$3:$B$4341,"Off-street")&gt;0,1,0)</f>
        <v>0</v>
      </c>
      <c r="E41">
        <f>IF(COUNTIFS('United Data'!$A$3:$A$4341,E$1,'United Data'!$C$3:$C$4341,$A41,'United Data'!$B$3:$B$4341,"Off-street")&gt;0,1,0)</f>
        <v>0</v>
      </c>
      <c r="F41">
        <f>IF(COUNTIFS('United Data'!$A$3:$A$4341,F$1,'United Data'!$C$3:$C$4341,$A41,'United Data'!$B$3:$B$4341,"Off-street")&gt;0,1,0)</f>
        <v>0</v>
      </c>
      <c r="G41">
        <f>IF(COUNTIFS('United Data'!$A$3:$A$4341,G$1,'United Data'!$C$3:$C$4341,$A41,'United Data'!$B$3:$B$4341,"Off-street")&gt;0,1,0)</f>
        <v>0</v>
      </c>
      <c r="H41">
        <f>IF(COUNTIFS('United Data'!$A$3:$A$4341,H$1,'United Data'!$C$3:$C$4341,$A41,'United Data'!$B$3:$B$4341,"Off-street")&gt;0,1,0)</f>
        <v>0</v>
      </c>
      <c r="I41">
        <f>IF(COUNTIFS('United Data'!$A$3:$A$4341,I$1,'United Data'!$C$3:$C$4341,$A41,'United Data'!$B$3:$B$4341,"Off-street")&gt;0,1,0)</f>
        <v>0</v>
      </c>
      <c r="J41">
        <f>IF(COUNTIFS('United Data'!$A$3:$A$4341,J$1,'United Data'!$C$3:$C$4341,$A41,'United Data'!$B$3:$B$4341,"Off-street")&gt;0,1,0)</f>
        <v>0</v>
      </c>
      <c r="K41">
        <f>IF(COUNTIFS('United Data'!$A$3:$A$4341,K$1,'United Data'!$C$3:$C$4341,$A41,'United Data'!$B$3:$B$4341,"Off-street")&gt;0,1,0)</f>
        <v>0</v>
      </c>
      <c r="L41">
        <f>IF(COUNTIFS('United Data'!$A$3:$A$4341,L$1,'United Data'!$C$3:$C$4341,$A41,'United Data'!$B$3:$B$4341,"Off-street")&gt;0,1,0)</f>
        <v>0</v>
      </c>
      <c r="M41">
        <f>IF(COUNTIFS('United Data'!$A$3:$A$4341,M$1,'United Data'!$C$3:$C$4341,$A41,'United Data'!$B$3:$B$4341,"Off-street")&gt;0,1,0)</f>
        <v>0</v>
      </c>
      <c r="N41">
        <f>IF(COUNTIFS('United Data'!$A$3:$A$4341,N$1,'United Data'!$C$3:$C$4341,$A41,'United Data'!$B$3:$B$4341,"Off-street")&gt;0,1,0)</f>
        <v>0</v>
      </c>
      <c r="O41">
        <f>IF(COUNTIFS('United Data'!$A$3:$A$4341,O$1,'United Data'!$C$3:$C$4341,$A41,'United Data'!$B$3:$B$4341,"Off-street")&gt;0,1,0)</f>
        <v>1</v>
      </c>
      <c r="P41">
        <f>IF(COUNTIFS('United Data'!$A$3:$A$4341,P$1,'United Data'!$C$3:$C$4341,$A41,'United Data'!$B$3:$B$4341,"Off-street")&gt;0,1,0)</f>
        <v>0</v>
      </c>
      <c r="Q41">
        <f>IF(COUNTIFS('United Data'!$A$3:$A$4341,Q$1,'United Data'!$C$3:$C$4341,$A41,'United Data'!$B$3:$B$4341,"Off-street")&gt;0,1,0)</f>
        <v>0</v>
      </c>
      <c r="R41">
        <f>IF(COUNTIFS('United Data'!$A$3:$A$4341,R$1,'United Data'!$C$3:$C$4341,$A41,'United Data'!$B$3:$B$4341,"Off-street")&gt;0,1,0)</f>
        <v>0</v>
      </c>
      <c r="S41">
        <f t="shared" si="0"/>
        <v>3</v>
      </c>
      <c r="T41">
        <f t="shared" si="1"/>
        <v>2</v>
      </c>
    </row>
    <row r="42" spans="1:20" x14ac:dyDescent="0.2">
      <c r="A42" t="s">
        <v>2207</v>
      </c>
      <c r="B42">
        <f>IF(COUNTIFS('United Data'!$A$3:$A$4341,B$1,'United Data'!$C$3:$C$4341,$A42,'United Data'!$B$3:$B$4341,"Off-street")&gt;0,1,0)</f>
        <v>1</v>
      </c>
      <c r="C42">
        <f>IF(COUNTIFS('United Data'!$A$3:$A$4341,C$1,'United Data'!$C$3:$C$4341,$A42,'United Data'!$B$3:$B$4341,"Off-street")&gt;0,1,0)</f>
        <v>1</v>
      </c>
      <c r="D42">
        <f>IF(COUNTIFS('United Data'!$A$3:$A$4341,D$1,'United Data'!$C$3:$C$4341,$A42,'United Data'!$B$3:$B$4341,"Off-street")&gt;0,1,0)</f>
        <v>0</v>
      </c>
      <c r="E42">
        <f>IF(COUNTIFS('United Data'!$A$3:$A$4341,E$1,'United Data'!$C$3:$C$4341,$A42,'United Data'!$B$3:$B$4341,"Off-street")&gt;0,1,0)</f>
        <v>0</v>
      </c>
      <c r="F42">
        <f>IF(COUNTIFS('United Data'!$A$3:$A$4341,F$1,'United Data'!$C$3:$C$4341,$A42,'United Data'!$B$3:$B$4341,"Off-street")&gt;0,1,0)</f>
        <v>0</v>
      </c>
      <c r="G42">
        <f>IF(COUNTIFS('United Data'!$A$3:$A$4341,G$1,'United Data'!$C$3:$C$4341,$A42,'United Data'!$B$3:$B$4341,"Off-street")&gt;0,1,0)</f>
        <v>0</v>
      </c>
      <c r="H42">
        <f>IF(COUNTIFS('United Data'!$A$3:$A$4341,H$1,'United Data'!$C$3:$C$4341,$A42,'United Data'!$B$3:$B$4341,"Off-street")&gt;0,1,0)</f>
        <v>0</v>
      </c>
      <c r="I42">
        <f>IF(COUNTIFS('United Data'!$A$3:$A$4341,I$1,'United Data'!$C$3:$C$4341,$A42,'United Data'!$B$3:$B$4341,"Off-street")&gt;0,1,0)</f>
        <v>0</v>
      </c>
      <c r="J42">
        <f>IF(COUNTIFS('United Data'!$A$3:$A$4341,J$1,'United Data'!$C$3:$C$4341,$A42,'United Data'!$B$3:$B$4341,"Off-street")&gt;0,1,0)</f>
        <v>0</v>
      </c>
      <c r="K42">
        <f>IF(COUNTIFS('United Data'!$A$3:$A$4341,K$1,'United Data'!$C$3:$C$4341,$A42,'United Data'!$B$3:$B$4341,"Off-street")&gt;0,1,0)</f>
        <v>0</v>
      </c>
      <c r="L42">
        <f>IF(COUNTIFS('United Data'!$A$3:$A$4341,L$1,'United Data'!$C$3:$C$4341,$A42,'United Data'!$B$3:$B$4341,"Off-street")&gt;0,1,0)</f>
        <v>0</v>
      </c>
      <c r="M42">
        <f>IF(COUNTIFS('United Data'!$A$3:$A$4341,M$1,'United Data'!$C$3:$C$4341,$A42,'United Data'!$B$3:$B$4341,"Off-street")&gt;0,1,0)</f>
        <v>0</v>
      </c>
      <c r="N42">
        <f>IF(COUNTIFS('United Data'!$A$3:$A$4341,N$1,'United Data'!$C$3:$C$4341,$A42,'United Data'!$B$3:$B$4341,"Off-street")&gt;0,1,0)</f>
        <v>0</v>
      </c>
      <c r="O42">
        <f>IF(COUNTIFS('United Data'!$A$3:$A$4341,O$1,'United Data'!$C$3:$C$4341,$A42,'United Data'!$B$3:$B$4341,"Off-street")&gt;0,1,0)</f>
        <v>1</v>
      </c>
      <c r="P42">
        <f>IF(COUNTIFS('United Data'!$A$3:$A$4341,P$1,'United Data'!$C$3:$C$4341,$A42,'United Data'!$B$3:$B$4341,"Off-street")&gt;0,1,0)</f>
        <v>0</v>
      </c>
      <c r="Q42">
        <f>IF(COUNTIFS('United Data'!$A$3:$A$4341,Q$1,'United Data'!$C$3:$C$4341,$A42,'United Data'!$B$3:$B$4341,"Off-street")&gt;0,1,0)</f>
        <v>0</v>
      </c>
      <c r="R42">
        <f>IF(COUNTIFS('United Data'!$A$3:$A$4341,R$1,'United Data'!$C$3:$C$4341,$A42,'United Data'!$B$3:$B$4341,"Off-street")&gt;0,1,0)</f>
        <v>0</v>
      </c>
      <c r="S42">
        <f t="shared" si="0"/>
        <v>3</v>
      </c>
      <c r="T42">
        <f t="shared" si="1"/>
        <v>2</v>
      </c>
    </row>
    <row r="43" spans="1:20" x14ac:dyDescent="0.2">
      <c r="A43" t="s">
        <v>2208</v>
      </c>
      <c r="B43">
        <f>IF(COUNTIFS('United Data'!$A$3:$A$4341,B$1,'United Data'!$C$3:$C$4341,$A43,'United Data'!$B$3:$B$4341,"Off-street")&gt;0,1,0)</f>
        <v>1</v>
      </c>
      <c r="C43">
        <f>IF(COUNTIFS('United Data'!$A$3:$A$4341,C$1,'United Data'!$C$3:$C$4341,$A43,'United Data'!$B$3:$B$4341,"Off-street")&gt;0,1,0)</f>
        <v>1</v>
      </c>
      <c r="D43">
        <f>IF(COUNTIFS('United Data'!$A$3:$A$4341,D$1,'United Data'!$C$3:$C$4341,$A43,'United Data'!$B$3:$B$4341,"Off-street")&gt;0,1,0)</f>
        <v>0</v>
      </c>
      <c r="E43">
        <f>IF(COUNTIFS('United Data'!$A$3:$A$4341,E$1,'United Data'!$C$3:$C$4341,$A43,'United Data'!$B$3:$B$4341,"Off-street")&gt;0,1,0)</f>
        <v>0</v>
      </c>
      <c r="F43">
        <f>IF(COUNTIFS('United Data'!$A$3:$A$4341,F$1,'United Data'!$C$3:$C$4341,$A43,'United Data'!$B$3:$B$4341,"Off-street")&gt;0,1,0)</f>
        <v>0</v>
      </c>
      <c r="G43">
        <f>IF(COUNTIFS('United Data'!$A$3:$A$4341,G$1,'United Data'!$C$3:$C$4341,$A43,'United Data'!$B$3:$B$4341,"Off-street")&gt;0,1,0)</f>
        <v>0</v>
      </c>
      <c r="H43">
        <f>IF(COUNTIFS('United Data'!$A$3:$A$4341,H$1,'United Data'!$C$3:$C$4341,$A43,'United Data'!$B$3:$B$4341,"Off-street")&gt;0,1,0)</f>
        <v>0</v>
      </c>
      <c r="I43">
        <f>IF(COUNTIFS('United Data'!$A$3:$A$4341,I$1,'United Data'!$C$3:$C$4341,$A43,'United Data'!$B$3:$B$4341,"Off-street")&gt;0,1,0)</f>
        <v>0</v>
      </c>
      <c r="J43">
        <f>IF(COUNTIFS('United Data'!$A$3:$A$4341,J$1,'United Data'!$C$3:$C$4341,$A43,'United Data'!$B$3:$B$4341,"Off-street")&gt;0,1,0)</f>
        <v>0</v>
      </c>
      <c r="K43">
        <f>IF(COUNTIFS('United Data'!$A$3:$A$4341,K$1,'United Data'!$C$3:$C$4341,$A43,'United Data'!$B$3:$B$4341,"Off-street")&gt;0,1,0)</f>
        <v>0</v>
      </c>
      <c r="L43">
        <f>IF(COUNTIFS('United Data'!$A$3:$A$4341,L$1,'United Data'!$C$3:$C$4341,$A43,'United Data'!$B$3:$B$4341,"Off-street")&gt;0,1,0)</f>
        <v>0</v>
      </c>
      <c r="M43">
        <f>IF(COUNTIFS('United Data'!$A$3:$A$4341,M$1,'United Data'!$C$3:$C$4341,$A43,'United Data'!$B$3:$B$4341,"Off-street")&gt;0,1,0)</f>
        <v>0</v>
      </c>
      <c r="N43">
        <f>IF(COUNTIFS('United Data'!$A$3:$A$4341,N$1,'United Data'!$C$3:$C$4341,$A43,'United Data'!$B$3:$B$4341,"Off-street")&gt;0,1,0)</f>
        <v>0</v>
      </c>
      <c r="O43">
        <f>IF(COUNTIFS('United Data'!$A$3:$A$4341,O$1,'United Data'!$C$3:$C$4341,$A43,'United Data'!$B$3:$B$4341,"Off-street")&gt;0,1,0)</f>
        <v>1</v>
      </c>
      <c r="P43">
        <f>IF(COUNTIFS('United Data'!$A$3:$A$4341,P$1,'United Data'!$C$3:$C$4341,$A43,'United Data'!$B$3:$B$4341,"Off-street")&gt;0,1,0)</f>
        <v>0</v>
      </c>
      <c r="Q43">
        <f>IF(COUNTIFS('United Data'!$A$3:$A$4341,Q$1,'United Data'!$C$3:$C$4341,$A43,'United Data'!$B$3:$B$4341,"Off-street")&gt;0,1,0)</f>
        <v>0</v>
      </c>
      <c r="R43">
        <f>IF(COUNTIFS('United Data'!$A$3:$A$4341,R$1,'United Data'!$C$3:$C$4341,$A43,'United Data'!$B$3:$B$4341,"Off-street")&gt;0,1,0)</f>
        <v>0</v>
      </c>
      <c r="S43">
        <f t="shared" si="0"/>
        <v>3</v>
      </c>
      <c r="T43">
        <f t="shared" si="1"/>
        <v>2</v>
      </c>
    </row>
    <row r="44" spans="1:20" x14ac:dyDescent="0.2">
      <c r="A44" t="s">
        <v>2209</v>
      </c>
      <c r="B44">
        <f>IF(COUNTIFS('United Data'!$A$3:$A$4341,B$1,'United Data'!$C$3:$C$4341,$A44,'United Data'!$B$3:$B$4341,"Off-street")&gt;0,1,0)</f>
        <v>1</v>
      </c>
      <c r="C44">
        <f>IF(COUNTIFS('United Data'!$A$3:$A$4341,C$1,'United Data'!$C$3:$C$4341,$A44,'United Data'!$B$3:$B$4341,"Off-street")&gt;0,1,0)</f>
        <v>0</v>
      </c>
      <c r="D44">
        <f>IF(COUNTIFS('United Data'!$A$3:$A$4341,D$1,'United Data'!$C$3:$C$4341,$A44,'United Data'!$B$3:$B$4341,"Off-street")&gt;0,1,0)</f>
        <v>0</v>
      </c>
      <c r="E44">
        <f>IF(COUNTIFS('United Data'!$A$3:$A$4341,E$1,'United Data'!$C$3:$C$4341,$A44,'United Data'!$B$3:$B$4341,"Off-street")&gt;0,1,0)</f>
        <v>0</v>
      </c>
      <c r="F44">
        <f>IF(COUNTIFS('United Data'!$A$3:$A$4341,F$1,'United Data'!$C$3:$C$4341,$A44,'United Data'!$B$3:$B$4341,"Off-street")&gt;0,1,0)</f>
        <v>0</v>
      </c>
      <c r="G44">
        <f>IF(COUNTIFS('United Data'!$A$3:$A$4341,G$1,'United Data'!$C$3:$C$4341,$A44,'United Data'!$B$3:$B$4341,"Off-street")&gt;0,1,0)</f>
        <v>0</v>
      </c>
      <c r="H44">
        <f>IF(COUNTIFS('United Data'!$A$3:$A$4341,H$1,'United Data'!$C$3:$C$4341,$A44,'United Data'!$B$3:$B$4341,"Off-street")&gt;0,1,0)</f>
        <v>0</v>
      </c>
      <c r="I44">
        <f>IF(COUNTIFS('United Data'!$A$3:$A$4341,I$1,'United Data'!$C$3:$C$4341,$A44,'United Data'!$B$3:$B$4341,"Off-street")&gt;0,1,0)</f>
        <v>0</v>
      </c>
      <c r="J44">
        <f>IF(COUNTIFS('United Data'!$A$3:$A$4341,J$1,'United Data'!$C$3:$C$4341,$A44,'United Data'!$B$3:$B$4341,"Off-street")&gt;0,1,0)</f>
        <v>0</v>
      </c>
      <c r="K44">
        <f>IF(COUNTIFS('United Data'!$A$3:$A$4341,K$1,'United Data'!$C$3:$C$4341,$A44,'United Data'!$B$3:$B$4341,"Off-street")&gt;0,1,0)</f>
        <v>0</v>
      </c>
      <c r="L44">
        <f>IF(COUNTIFS('United Data'!$A$3:$A$4341,L$1,'United Data'!$C$3:$C$4341,$A44,'United Data'!$B$3:$B$4341,"Off-street")&gt;0,1,0)</f>
        <v>0</v>
      </c>
      <c r="M44">
        <f>IF(COUNTIFS('United Data'!$A$3:$A$4341,M$1,'United Data'!$C$3:$C$4341,$A44,'United Data'!$B$3:$B$4341,"Off-street")&gt;0,1,0)</f>
        <v>0</v>
      </c>
      <c r="N44">
        <f>IF(COUNTIFS('United Data'!$A$3:$A$4341,N$1,'United Data'!$C$3:$C$4341,$A44,'United Data'!$B$3:$B$4341,"Off-street")&gt;0,1,0)</f>
        <v>0</v>
      </c>
      <c r="O44">
        <f>IF(COUNTIFS('United Data'!$A$3:$A$4341,O$1,'United Data'!$C$3:$C$4341,$A44,'United Data'!$B$3:$B$4341,"Off-street")&gt;0,1,0)</f>
        <v>0</v>
      </c>
      <c r="P44">
        <f>IF(COUNTIFS('United Data'!$A$3:$A$4341,P$1,'United Data'!$C$3:$C$4341,$A44,'United Data'!$B$3:$B$4341,"Off-street")&gt;0,1,0)</f>
        <v>0</v>
      </c>
      <c r="Q44">
        <f>IF(COUNTIFS('United Data'!$A$3:$A$4341,Q$1,'United Data'!$C$3:$C$4341,$A44,'United Data'!$B$3:$B$4341,"Off-street")&gt;0,1,0)</f>
        <v>0</v>
      </c>
      <c r="R44">
        <f>IF(COUNTIFS('United Data'!$A$3:$A$4341,R$1,'United Data'!$C$3:$C$4341,$A44,'United Data'!$B$3:$B$4341,"Off-street")&gt;0,1,0)</f>
        <v>0</v>
      </c>
      <c r="S44">
        <f t="shared" si="0"/>
        <v>1</v>
      </c>
      <c r="T44">
        <f t="shared" si="1"/>
        <v>1</v>
      </c>
    </row>
    <row r="45" spans="1:20" x14ac:dyDescent="0.2">
      <c r="A45" t="s">
        <v>2210</v>
      </c>
      <c r="B45">
        <f>IF(COUNTIFS('United Data'!$A$3:$A$4341,B$1,'United Data'!$C$3:$C$4341,$A45,'United Data'!$B$3:$B$4341,"Off-street")&gt;0,1,0)</f>
        <v>1</v>
      </c>
      <c r="C45">
        <f>IF(COUNTIFS('United Data'!$A$3:$A$4341,C$1,'United Data'!$C$3:$C$4341,$A45,'United Data'!$B$3:$B$4341,"Off-street")&gt;0,1,0)</f>
        <v>0</v>
      </c>
      <c r="D45">
        <f>IF(COUNTIFS('United Data'!$A$3:$A$4341,D$1,'United Data'!$C$3:$C$4341,$A45,'United Data'!$B$3:$B$4341,"Off-street")&gt;0,1,0)</f>
        <v>0</v>
      </c>
      <c r="E45">
        <f>IF(COUNTIFS('United Data'!$A$3:$A$4341,E$1,'United Data'!$C$3:$C$4341,$A45,'United Data'!$B$3:$B$4341,"Off-street")&gt;0,1,0)</f>
        <v>0</v>
      </c>
      <c r="F45">
        <f>IF(COUNTIFS('United Data'!$A$3:$A$4341,F$1,'United Data'!$C$3:$C$4341,$A45,'United Data'!$B$3:$B$4341,"Off-street")&gt;0,1,0)</f>
        <v>0</v>
      </c>
      <c r="G45">
        <f>IF(COUNTIFS('United Data'!$A$3:$A$4341,G$1,'United Data'!$C$3:$C$4341,$A45,'United Data'!$B$3:$B$4341,"Off-street")&gt;0,1,0)</f>
        <v>0</v>
      </c>
      <c r="H45">
        <f>IF(COUNTIFS('United Data'!$A$3:$A$4341,H$1,'United Data'!$C$3:$C$4341,$A45,'United Data'!$B$3:$B$4341,"Off-street")&gt;0,1,0)</f>
        <v>0</v>
      </c>
      <c r="I45">
        <f>IF(COUNTIFS('United Data'!$A$3:$A$4341,I$1,'United Data'!$C$3:$C$4341,$A45,'United Data'!$B$3:$B$4341,"Off-street")&gt;0,1,0)</f>
        <v>0</v>
      </c>
      <c r="J45">
        <f>IF(COUNTIFS('United Data'!$A$3:$A$4341,J$1,'United Data'!$C$3:$C$4341,$A45,'United Data'!$B$3:$B$4341,"Off-street")&gt;0,1,0)</f>
        <v>0</v>
      </c>
      <c r="K45">
        <f>IF(COUNTIFS('United Data'!$A$3:$A$4341,K$1,'United Data'!$C$3:$C$4341,$A45,'United Data'!$B$3:$B$4341,"Off-street")&gt;0,1,0)</f>
        <v>0</v>
      </c>
      <c r="L45">
        <f>IF(COUNTIFS('United Data'!$A$3:$A$4341,L$1,'United Data'!$C$3:$C$4341,$A45,'United Data'!$B$3:$B$4341,"Off-street")&gt;0,1,0)</f>
        <v>0</v>
      </c>
      <c r="M45">
        <f>IF(COUNTIFS('United Data'!$A$3:$A$4341,M$1,'United Data'!$C$3:$C$4341,$A45,'United Data'!$B$3:$B$4341,"Off-street")&gt;0,1,0)</f>
        <v>0</v>
      </c>
      <c r="N45">
        <f>IF(COUNTIFS('United Data'!$A$3:$A$4341,N$1,'United Data'!$C$3:$C$4341,$A45,'United Data'!$B$3:$B$4341,"Off-street")&gt;0,1,0)</f>
        <v>0</v>
      </c>
      <c r="O45">
        <f>IF(COUNTIFS('United Data'!$A$3:$A$4341,O$1,'United Data'!$C$3:$C$4341,$A45,'United Data'!$B$3:$B$4341,"Off-street")&gt;0,1,0)</f>
        <v>0</v>
      </c>
      <c r="P45">
        <f>IF(COUNTIFS('United Data'!$A$3:$A$4341,P$1,'United Data'!$C$3:$C$4341,$A45,'United Data'!$B$3:$B$4341,"Off-street")&gt;0,1,0)</f>
        <v>0</v>
      </c>
      <c r="Q45">
        <f>IF(COUNTIFS('United Data'!$A$3:$A$4341,Q$1,'United Data'!$C$3:$C$4341,$A45,'United Data'!$B$3:$B$4341,"Off-street")&gt;0,1,0)</f>
        <v>0</v>
      </c>
      <c r="R45">
        <f>IF(COUNTIFS('United Data'!$A$3:$A$4341,R$1,'United Data'!$C$3:$C$4341,$A45,'United Data'!$B$3:$B$4341,"Off-street")&gt;0,1,0)</f>
        <v>0</v>
      </c>
      <c r="S45">
        <f t="shared" si="0"/>
        <v>1</v>
      </c>
      <c r="T45">
        <f t="shared" si="1"/>
        <v>1</v>
      </c>
    </row>
    <row r="46" spans="1:20" x14ac:dyDescent="0.2">
      <c r="A46" t="s">
        <v>2211</v>
      </c>
      <c r="B46">
        <f>IF(COUNTIFS('United Data'!$A$3:$A$4341,B$1,'United Data'!$C$3:$C$4341,$A46,'United Data'!$B$3:$B$4341,"Off-street")&gt;0,1,0)</f>
        <v>1</v>
      </c>
      <c r="C46">
        <f>IF(COUNTIFS('United Data'!$A$3:$A$4341,C$1,'United Data'!$C$3:$C$4341,$A46,'United Data'!$B$3:$B$4341,"Off-street")&gt;0,1,0)</f>
        <v>0</v>
      </c>
      <c r="D46">
        <f>IF(COUNTIFS('United Data'!$A$3:$A$4341,D$1,'United Data'!$C$3:$C$4341,$A46,'United Data'!$B$3:$B$4341,"Off-street")&gt;0,1,0)</f>
        <v>0</v>
      </c>
      <c r="E46">
        <f>IF(COUNTIFS('United Data'!$A$3:$A$4341,E$1,'United Data'!$C$3:$C$4341,$A46,'United Data'!$B$3:$B$4341,"Off-street")&gt;0,1,0)</f>
        <v>0</v>
      </c>
      <c r="F46">
        <f>IF(COUNTIFS('United Data'!$A$3:$A$4341,F$1,'United Data'!$C$3:$C$4341,$A46,'United Data'!$B$3:$B$4341,"Off-street")&gt;0,1,0)</f>
        <v>0</v>
      </c>
      <c r="G46">
        <f>IF(COUNTIFS('United Data'!$A$3:$A$4341,G$1,'United Data'!$C$3:$C$4341,$A46,'United Data'!$B$3:$B$4341,"Off-street")&gt;0,1,0)</f>
        <v>0</v>
      </c>
      <c r="H46">
        <f>IF(COUNTIFS('United Data'!$A$3:$A$4341,H$1,'United Data'!$C$3:$C$4341,$A46,'United Data'!$B$3:$B$4341,"Off-street")&gt;0,1,0)</f>
        <v>0</v>
      </c>
      <c r="I46">
        <f>IF(COUNTIFS('United Data'!$A$3:$A$4341,I$1,'United Data'!$C$3:$C$4341,$A46,'United Data'!$B$3:$B$4341,"Off-street")&gt;0,1,0)</f>
        <v>0</v>
      </c>
      <c r="J46">
        <f>IF(COUNTIFS('United Data'!$A$3:$A$4341,J$1,'United Data'!$C$3:$C$4341,$A46,'United Data'!$B$3:$B$4341,"Off-street")&gt;0,1,0)</f>
        <v>0</v>
      </c>
      <c r="K46">
        <f>IF(COUNTIFS('United Data'!$A$3:$A$4341,K$1,'United Data'!$C$3:$C$4341,$A46,'United Data'!$B$3:$B$4341,"Off-street")&gt;0,1,0)</f>
        <v>0</v>
      </c>
      <c r="L46">
        <f>IF(COUNTIFS('United Data'!$A$3:$A$4341,L$1,'United Data'!$C$3:$C$4341,$A46,'United Data'!$B$3:$B$4341,"Off-street")&gt;0,1,0)</f>
        <v>0</v>
      </c>
      <c r="M46">
        <f>IF(COUNTIFS('United Data'!$A$3:$A$4341,M$1,'United Data'!$C$3:$C$4341,$A46,'United Data'!$B$3:$B$4341,"Off-street")&gt;0,1,0)</f>
        <v>0</v>
      </c>
      <c r="N46">
        <f>IF(COUNTIFS('United Data'!$A$3:$A$4341,N$1,'United Data'!$C$3:$C$4341,$A46,'United Data'!$B$3:$B$4341,"Off-street")&gt;0,1,0)</f>
        <v>0</v>
      </c>
      <c r="O46">
        <f>IF(COUNTIFS('United Data'!$A$3:$A$4341,O$1,'United Data'!$C$3:$C$4341,$A46,'United Data'!$B$3:$B$4341,"Off-street")&gt;0,1,0)</f>
        <v>0</v>
      </c>
      <c r="P46">
        <f>IF(COUNTIFS('United Data'!$A$3:$A$4341,P$1,'United Data'!$C$3:$C$4341,$A46,'United Data'!$B$3:$B$4341,"Off-street")&gt;0,1,0)</f>
        <v>0</v>
      </c>
      <c r="Q46">
        <f>IF(COUNTIFS('United Data'!$A$3:$A$4341,Q$1,'United Data'!$C$3:$C$4341,$A46,'United Data'!$B$3:$B$4341,"Off-street")&gt;0,1,0)</f>
        <v>0</v>
      </c>
      <c r="R46">
        <f>IF(COUNTIFS('United Data'!$A$3:$A$4341,R$1,'United Data'!$C$3:$C$4341,$A46,'United Data'!$B$3:$B$4341,"Off-street")&gt;0,1,0)</f>
        <v>0</v>
      </c>
      <c r="S46">
        <f t="shared" si="0"/>
        <v>1</v>
      </c>
      <c r="T46">
        <f t="shared" si="1"/>
        <v>1</v>
      </c>
    </row>
    <row r="47" spans="1:20" x14ac:dyDescent="0.2">
      <c r="A47" t="s">
        <v>2212</v>
      </c>
      <c r="B47">
        <f>IF(COUNTIFS('United Data'!$A$3:$A$4341,B$1,'United Data'!$C$3:$C$4341,$A47,'United Data'!$B$3:$B$4341,"Off-street")&gt;0,1,0)</f>
        <v>1</v>
      </c>
      <c r="C47">
        <f>IF(COUNTIFS('United Data'!$A$3:$A$4341,C$1,'United Data'!$C$3:$C$4341,$A47,'United Data'!$B$3:$B$4341,"Off-street")&gt;0,1,0)</f>
        <v>0</v>
      </c>
      <c r="D47">
        <f>IF(COUNTIFS('United Data'!$A$3:$A$4341,D$1,'United Data'!$C$3:$C$4341,$A47,'United Data'!$B$3:$B$4341,"Off-street")&gt;0,1,0)</f>
        <v>0</v>
      </c>
      <c r="E47">
        <f>IF(COUNTIFS('United Data'!$A$3:$A$4341,E$1,'United Data'!$C$3:$C$4341,$A47,'United Data'!$B$3:$B$4341,"Off-street")&gt;0,1,0)</f>
        <v>0</v>
      </c>
      <c r="F47">
        <f>IF(COUNTIFS('United Data'!$A$3:$A$4341,F$1,'United Data'!$C$3:$C$4341,$A47,'United Data'!$B$3:$B$4341,"Off-street")&gt;0,1,0)</f>
        <v>0</v>
      </c>
      <c r="G47">
        <f>IF(COUNTIFS('United Data'!$A$3:$A$4341,G$1,'United Data'!$C$3:$C$4341,$A47,'United Data'!$B$3:$B$4341,"Off-street")&gt;0,1,0)</f>
        <v>0</v>
      </c>
      <c r="H47">
        <f>IF(COUNTIFS('United Data'!$A$3:$A$4341,H$1,'United Data'!$C$3:$C$4341,$A47,'United Data'!$B$3:$B$4341,"Off-street")&gt;0,1,0)</f>
        <v>0</v>
      </c>
      <c r="I47">
        <f>IF(COUNTIFS('United Data'!$A$3:$A$4341,I$1,'United Data'!$C$3:$C$4341,$A47,'United Data'!$B$3:$B$4341,"Off-street")&gt;0,1,0)</f>
        <v>0</v>
      </c>
      <c r="J47">
        <f>IF(COUNTIFS('United Data'!$A$3:$A$4341,J$1,'United Data'!$C$3:$C$4341,$A47,'United Data'!$B$3:$B$4341,"Off-street")&gt;0,1,0)</f>
        <v>0</v>
      </c>
      <c r="K47">
        <f>IF(COUNTIFS('United Data'!$A$3:$A$4341,K$1,'United Data'!$C$3:$C$4341,$A47,'United Data'!$B$3:$B$4341,"Off-street")&gt;0,1,0)</f>
        <v>0</v>
      </c>
      <c r="L47">
        <f>IF(COUNTIFS('United Data'!$A$3:$A$4341,L$1,'United Data'!$C$3:$C$4341,$A47,'United Data'!$B$3:$B$4341,"Off-street")&gt;0,1,0)</f>
        <v>0</v>
      </c>
      <c r="M47">
        <f>IF(COUNTIFS('United Data'!$A$3:$A$4341,M$1,'United Data'!$C$3:$C$4341,$A47,'United Data'!$B$3:$B$4341,"Off-street")&gt;0,1,0)</f>
        <v>0</v>
      </c>
      <c r="N47">
        <f>IF(COUNTIFS('United Data'!$A$3:$A$4341,N$1,'United Data'!$C$3:$C$4341,$A47,'United Data'!$B$3:$B$4341,"Off-street")&gt;0,1,0)</f>
        <v>0</v>
      </c>
      <c r="O47">
        <f>IF(COUNTIFS('United Data'!$A$3:$A$4341,O$1,'United Data'!$C$3:$C$4341,$A47,'United Data'!$B$3:$B$4341,"Off-street")&gt;0,1,0)</f>
        <v>0</v>
      </c>
      <c r="P47">
        <f>IF(COUNTIFS('United Data'!$A$3:$A$4341,P$1,'United Data'!$C$3:$C$4341,$A47,'United Data'!$B$3:$B$4341,"Off-street")&gt;0,1,0)</f>
        <v>0</v>
      </c>
      <c r="Q47">
        <f>IF(COUNTIFS('United Data'!$A$3:$A$4341,Q$1,'United Data'!$C$3:$C$4341,$A47,'United Data'!$B$3:$B$4341,"Off-street")&gt;0,1,0)</f>
        <v>0</v>
      </c>
      <c r="R47">
        <f>IF(COUNTIFS('United Data'!$A$3:$A$4341,R$1,'United Data'!$C$3:$C$4341,$A47,'United Data'!$B$3:$B$4341,"Off-street")&gt;0,1,0)</f>
        <v>0</v>
      </c>
      <c r="S47">
        <f t="shared" si="0"/>
        <v>1</v>
      </c>
      <c r="T47">
        <f t="shared" si="1"/>
        <v>1</v>
      </c>
    </row>
    <row r="48" spans="1:20" x14ac:dyDescent="0.2">
      <c r="A48" t="s">
        <v>330</v>
      </c>
      <c r="B48">
        <f>IF(COUNTIFS('United Data'!$A$3:$A$4341,B$1,'United Data'!$C$3:$C$4341,$A48,'United Data'!$B$3:$B$4341,"Off-street")&gt;0,1,0)</f>
        <v>1</v>
      </c>
      <c r="C48">
        <f>IF(COUNTIFS('United Data'!$A$3:$A$4341,C$1,'United Data'!$C$3:$C$4341,$A48,'United Data'!$B$3:$B$4341,"Off-street")&gt;0,1,0)</f>
        <v>1</v>
      </c>
      <c r="D48">
        <f>IF(COUNTIFS('United Data'!$A$3:$A$4341,D$1,'United Data'!$C$3:$C$4341,$A48,'United Data'!$B$3:$B$4341,"Off-street")&gt;0,1,0)</f>
        <v>0</v>
      </c>
      <c r="E48">
        <f>IF(COUNTIFS('United Data'!$A$3:$A$4341,E$1,'United Data'!$C$3:$C$4341,$A48,'United Data'!$B$3:$B$4341,"Off-street")&gt;0,1,0)</f>
        <v>0</v>
      </c>
      <c r="F48">
        <f>IF(COUNTIFS('United Data'!$A$3:$A$4341,F$1,'United Data'!$C$3:$C$4341,$A48,'United Data'!$B$3:$B$4341,"Off-street")&gt;0,1,0)</f>
        <v>0</v>
      </c>
      <c r="G48">
        <f>IF(COUNTIFS('United Data'!$A$3:$A$4341,G$1,'United Data'!$C$3:$C$4341,$A48,'United Data'!$B$3:$B$4341,"Off-street")&gt;0,1,0)</f>
        <v>0</v>
      </c>
      <c r="H48">
        <f>IF(COUNTIFS('United Data'!$A$3:$A$4341,H$1,'United Data'!$C$3:$C$4341,$A48,'United Data'!$B$3:$B$4341,"Off-street")&gt;0,1,0)</f>
        <v>0</v>
      </c>
      <c r="I48">
        <f>IF(COUNTIFS('United Data'!$A$3:$A$4341,I$1,'United Data'!$C$3:$C$4341,$A48,'United Data'!$B$3:$B$4341,"Off-street")&gt;0,1,0)</f>
        <v>0</v>
      </c>
      <c r="J48">
        <f>IF(COUNTIFS('United Data'!$A$3:$A$4341,J$1,'United Data'!$C$3:$C$4341,$A48,'United Data'!$B$3:$B$4341,"Off-street")&gt;0,1,0)</f>
        <v>0</v>
      </c>
      <c r="K48">
        <f>IF(COUNTIFS('United Data'!$A$3:$A$4341,K$1,'United Data'!$C$3:$C$4341,$A48,'United Data'!$B$3:$B$4341,"Off-street")&gt;0,1,0)</f>
        <v>0</v>
      </c>
      <c r="L48">
        <f>IF(COUNTIFS('United Data'!$A$3:$A$4341,L$1,'United Data'!$C$3:$C$4341,$A48,'United Data'!$B$3:$B$4341,"Off-street")&gt;0,1,0)</f>
        <v>0</v>
      </c>
      <c r="M48">
        <f>IF(COUNTIFS('United Data'!$A$3:$A$4341,M$1,'United Data'!$C$3:$C$4341,$A48,'United Data'!$B$3:$B$4341,"Off-street")&gt;0,1,0)</f>
        <v>0</v>
      </c>
      <c r="N48">
        <f>IF(COUNTIFS('United Data'!$A$3:$A$4341,N$1,'United Data'!$C$3:$C$4341,$A48,'United Data'!$B$3:$B$4341,"Off-street")&gt;0,1,0)</f>
        <v>0</v>
      </c>
      <c r="O48">
        <f>IF(COUNTIFS('United Data'!$A$3:$A$4341,O$1,'United Data'!$C$3:$C$4341,$A48,'United Data'!$B$3:$B$4341,"Off-street")&gt;0,1,0)</f>
        <v>0</v>
      </c>
      <c r="P48">
        <f>IF(COUNTIFS('United Data'!$A$3:$A$4341,P$1,'United Data'!$C$3:$C$4341,$A48,'United Data'!$B$3:$B$4341,"Off-street")&gt;0,1,0)</f>
        <v>0</v>
      </c>
      <c r="Q48">
        <f>IF(COUNTIFS('United Data'!$A$3:$A$4341,Q$1,'United Data'!$C$3:$C$4341,$A48,'United Data'!$B$3:$B$4341,"Off-street")&gt;0,1,0)</f>
        <v>0</v>
      </c>
      <c r="R48">
        <f>IF(COUNTIFS('United Data'!$A$3:$A$4341,R$1,'United Data'!$C$3:$C$4341,$A48,'United Data'!$B$3:$B$4341,"Off-street")&gt;0,1,0)</f>
        <v>0</v>
      </c>
      <c r="S48">
        <f t="shared" si="0"/>
        <v>2</v>
      </c>
      <c r="T48">
        <f t="shared" si="1"/>
        <v>1</v>
      </c>
    </row>
    <row r="49" spans="1:20" x14ac:dyDescent="0.2">
      <c r="A49" t="s">
        <v>453</v>
      </c>
      <c r="B49">
        <f>IF(COUNTIFS('United Data'!$A$3:$A$4341,B$1,'United Data'!$C$3:$C$4341,$A49,'United Data'!$B$3:$B$4341,"Off-street")&gt;0,1,0)</f>
        <v>1</v>
      </c>
      <c r="C49">
        <f>IF(COUNTIFS('United Data'!$A$3:$A$4341,C$1,'United Data'!$C$3:$C$4341,$A49,'United Data'!$B$3:$B$4341,"Off-street")&gt;0,1,0)</f>
        <v>0</v>
      </c>
      <c r="D49">
        <f>IF(COUNTIFS('United Data'!$A$3:$A$4341,D$1,'United Data'!$C$3:$C$4341,$A49,'United Data'!$B$3:$B$4341,"Off-street")&gt;0,1,0)</f>
        <v>0</v>
      </c>
      <c r="E49">
        <f>IF(COUNTIFS('United Data'!$A$3:$A$4341,E$1,'United Data'!$C$3:$C$4341,$A49,'United Data'!$B$3:$B$4341,"Off-street")&gt;0,1,0)</f>
        <v>0</v>
      </c>
      <c r="F49">
        <f>IF(COUNTIFS('United Data'!$A$3:$A$4341,F$1,'United Data'!$C$3:$C$4341,$A49,'United Data'!$B$3:$B$4341,"Off-street")&gt;0,1,0)</f>
        <v>0</v>
      </c>
      <c r="G49">
        <f>IF(COUNTIFS('United Data'!$A$3:$A$4341,G$1,'United Data'!$C$3:$C$4341,$A49,'United Data'!$B$3:$B$4341,"Off-street")&gt;0,1,0)</f>
        <v>0</v>
      </c>
      <c r="H49">
        <f>IF(COUNTIFS('United Data'!$A$3:$A$4341,H$1,'United Data'!$C$3:$C$4341,$A49,'United Data'!$B$3:$B$4341,"Off-street")&gt;0,1,0)</f>
        <v>0</v>
      </c>
      <c r="I49">
        <f>IF(COUNTIFS('United Data'!$A$3:$A$4341,I$1,'United Data'!$C$3:$C$4341,$A49,'United Data'!$B$3:$B$4341,"Off-street")&gt;0,1,0)</f>
        <v>0</v>
      </c>
      <c r="J49">
        <f>IF(COUNTIFS('United Data'!$A$3:$A$4341,J$1,'United Data'!$C$3:$C$4341,$A49,'United Data'!$B$3:$B$4341,"Off-street")&gt;0,1,0)</f>
        <v>0</v>
      </c>
      <c r="K49">
        <f>IF(COUNTIFS('United Data'!$A$3:$A$4341,K$1,'United Data'!$C$3:$C$4341,$A49,'United Data'!$B$3:$B$4341,"Off-street")&gt;0,1,0)</f>
        <v>0</v>
      </c>
      <c r="L49">
        <f>IF(COUNTIFS('United Data'!$A$3:$A$4341,L$1,'United Data'!$C$3:$C$4341,$A49,'United Data'!$B$3:$B$4341,"Off-street")&gt;0,1,0)</f>
        <v>0</v>
      </c>
      <c r="M49">
        <f>IF(COUNTIFS('United Data'!$A$3:$A$4341,M$1,'United Data'!$C$3:$C$4341,$A49,'United Data'!$B$3:$B$4341,"Off-street")&gt;0,1,0)</f>
        <v>0</v>
      </c>
      <c r="N49">
        <f>IF(COUNTIFS('United Data'!$A$3:$A$4341,N$1,'United Data'!$C$3:$C$4341,$A49,'United Data'!$B$3:$B$4341,"Off-street")&gt;0,1,0)</f>
        <v>0</v>
      </c>
      <c r="O49">
        <f>IF(COUNTIFS('United Data'!$A$3:$A$4341,O$1,'United Data'!$C$3:$C$4341,$A49,'United Data'!$B$3:$B$4341,"Off-street")&gt;0,1,0)</f>
        <v>0</v>
      </c>
      <c r="P49">
        <f>IF(COUNTIFS('United Data'!$A$3:$A$4341,P$1,'United Data'!$C$3:$C$4341,$A49,'United Data'!$B$3:$B$4341,"Off-street")&gt;0,1,0)</f>
        <v>0</v>
      </c>
      <c r="Q49">
        <f>IF(COUNTIFS('United Data'!$A$3:$A$4341,Q$1,'United Data'!$C$3:$C$4341,$A49,'United Data'!$B$3:$B$4341,"Off-street")&gt;0,1,0)</f>
        <v>0</v>
      </c>
      <c r="R49">
        <f>IF(COUNTIFS('United Data'!$A$3:$A$4341,R$1,'United Data'!$C$3:$C$4341,$A49,'United Data'!$B$3:$B$4341,"Off-street")&gt;0,1,0)</f>
        <v>0</v>
      </c>
      <c r="S49">
        <f t="shared" si="0"/>
        <v>1</v>
      </c>
      <c r="T49">
        <f t="shared" si="1"/>
        <v>1</v>
      </c>
    </row>
    <row r="50" spans="1:20" x14ac:dyDescent="0.2">
      <c r="A50" t="s">
        <v>2213</v>
      </c>
      <c r="B50">
        <f>IF(COUNTIFS('United Data'!$A$3:$A$4341,B$1,'United Data'!$C$3:$C$4341,$A50,'United Data'!$B$3:$B$4341,"Off-street")&gt;0,1,0)</f>
        <v>1</v>
      </c>
      <c r="C50">
        <f>IF(COUNTIFS('United Data'!$A$3:$A$4341,C$1,'United Data'!$C$3:$C$4341,$A50,'United Data'!$B$3:$B$4341,"Off-street")&gt;0,1,0)</f>
        <v>0</v>
      </c>
      <c r="D50">
        <f>IF(COUNTIFS('United Data'!$A$3:$A$4341,D$1,'United Data'!$C$3:$C$4341,$A50,'United Data'!$B$3:$B$4341,"Off-street")&gt;0,1,0)</f>
        <v>0</v>
      </c>
      <c r="E50">
        <f>IF(COUNTIFS('United Data'!$A$3:$A$4341,E$1,'United Data'!$C$3:$C$4341,$A50,'United Data'!$B$3:$B$4341,"Off-street")&gt;0,1,0)</f>
        <v>0</v>
      </c>
      <c r="F50">
        <f>IF(COUNTIFS('United Data'!$A$3:$A$4341,F$1,'United Data'!$C$3:$C$4341,$A50,'United Data'!$B$3:$B$4341,"Off-street")&gt;0,1,0)</f>
        <v>0</v>
      </c>
      <c r="G50">
        <f>IF(COUNTIFS('United Data'!$A$3:$A$4341,G$1,'United Data'!$C$3:$C$4341,$A50,'United Data'!$B$3:$B$4341,"Off-street")&gt;0,1,0)</f>
        <v>0</v>
      </c>
      <c r="H50">
        <f>IF(COUNTIFS('United Data'!$A$3:$A$4341,H$1,'United Data'!$C$3:$C$4341,$A50,'United Data'!$B$3:$B$4341,"Off-street")&gt;0,1,0)</f>
        <v>0</v>
      </c>
      <c r="I50">
        <f>IF(COUNTIFS('United Data'!$A$3:$A$4341,I$1,'United Data'!$C$3:$C$4341,$A50,'United Data'!$B$3:$B$4341,"Off-street")&gt;0,1,0)</f>
        <v>0</v>
      </c>
      <c r="J50">
        <f>IF(COUNTIFS('United Data'!$A$3:$A$4341,J$1,'United Data'!$C$3:$C$4341,$A50,'United Data'!$B$3:$B$4341,"Off-street")&gt;0,1,0)</f>
        <v>0</v>
      </c>
      <c r="K50">
        <f>IF(COUNTIFS('United Data'!$A$3:$A$4341,K$1,'United Data'!$C$3:$C$4341,$A50,'United Data'!$B$3:$B$4341,"Off-street")&gt;0,1,0)</f>
        <v>0</v>
      </c>
      <c r="L50">
        <f>IF(COUNTIFS('United Data'!$A$3:$A$4341,L$1,'United Data'!$C$3:$C$4341,$A50,'United Data'!$B$3:$B$4341,"Off-street")&gt;0,1,0)</f>
        <v>0</v>
      </c>
      <c r="M50">
        <f>IF(COUNTIFS('United Data'!$A$3:$A$4341,M$1,'United Data'!$C$3:$C$4341,$A50,'United Data'!$B$3:$B$4341,"Off-street")&gt;0,1,0)</f>
        <v>0</v>
      </c>
      <c r="N50">
        <f>IF(COUNTIFS('United Data'!$A$3:$A$4341,N$1,'United Data'!$C$3:$C$4341,$A50,'United Data'!$B$3:$B$4341,"Off-street")&gt;0,1,0)</f>
        <v>0</v>
      </c>
      <c r="O50">
        <f>IF(COUNTIFS('United Data'!$A$3:$A$4341,O$1,'United Data'!$C$3:$C$4341,$A50,'United Data'!$B$3:$B$4341,"Off-street")&gt;0,1,0)</f>
        <v>0</v>
      </c>
      <c r="P50">
        <f>IF(COUNTIFS('United Data'!$A$3:$A$4341,P$1,'United Data'!$C$3:$C$4341,$A50,'United Data'!$B$3:$B$4341,"Off-street")&gt;0,1,0)</f>
        <v>0</v>
      </c>
      <c r="Q50">
        <f>IF(COUNTIFS('United Data'!$A$3:$A$4341,Q$1,'United Data'!$C$3:$C$4341,$A50,'United Data'!$B$3:$B$4341,"Off-street")&gt;0,1,0)</f>
        <v>0</v>
      </c>
      <c r="R50">
        <f>IF(COUNTIFS('United Data'!$A$3:$A$4341,R$1,'United Data'!$C$3:$C$4341,$A50,'United Data'!$B$3:$B$4341,"Off-street")&gt;0,1,0)</f>
        <v>0</v>
      </c>
      <c r="S50">
        <f t="shared" si="0"/>
        <v>1</v>
      </c>
      <c r="T50">
        <f t="shared" si="1"/>
        <v>1</v>
      </c>
    </row>
    <row r="51" spans="1:20" x14ac:dyDescent="0.2">
      <c r="A51" t="s">
        <v>2214</v>
      </c>
      <c r="B51">
        <f>IF(COUNTIFS('United Data'!$A$3:$A$4341,B$1,'United Data'!$C$3:$C$4341,$A51,'United Data'!$B$3:$B$4341,"Off-street")&gt;0,1,0)</f>
        <v>1</v>
      </c>
      <c r="C51">
        <f>IF(COUNTIFS('United Data'!$A$3:$A$4341,C$1,'United Data'!$C$3:$C$4341,$A51,'United Data'!$B$3:$B$4341,"Off-street")&gt;0,1,0)</f>
        <v>0</v>
      </c>
      <c r="D51">
        <f>IF(COUNTIFS('United Data'!$A$3:$A$4341,D$1,'United Data'!$C$3:$C$4341,$A51,'United Data'!$B$3:$B$4341,"Off-street")&gt;0,1,0)</f>
        <v>0</v>
      </c>
      <c r="E51">
        <f>IF(COUNTIFS('United Data'!$A$3:$A$4341,E$1,'United Data'!$C$3:$C$4341,$A51,'United Data'!$B$3:$B$4341,"Off-street")&gt;0,1,0)</f>
        <v>0</v>
      </c>
      <c r="F51">
        <f>IF(COUNTIFS('United Data'!$A$3:$A$4341,F$1,'United Data'!$C$3:$C$4341,$A51,'United Data'!$B$3:$B$4341,"Off-street")&gt;0,1,0)</f>
        <v>0</v>
      </c>
      <c r="G51">
        <f>IF(COUNTIFS('United Data'!$A$3:$A$4341,G$1,'United Data'!$C$3:$C$4341,$A51,'United Data'!$B$3:$B$4341,"Off-street")&gt;0,1,0)</f>
        <v>0</v>
      </c>
      <c r="H51">
        <f>IF(COUNTIFS('United Data'!$A$3:$A$4341,H$1,'United Data'!$C$3:$C$4341,$A51,'United Data'!$B$3:$B$4341,"Off-street")&gt;0,1,0)</f>
        <v>0</v>
      </c>
      <c r="I51">
        <f>IF(COUNTIFS('United Data'!$A$3:$A$4341,I$1,'United Data'!$C$3:$C$4341,$A51,'United Data'!$B$3:$B$4341,"Off-street")&gt;0,1,0)</f>
        <v>0</v>
      </c>
      <c r="J51">
        <f>IF(COUNTIFS('United Data'!$A$3:$A$4341,J$1,'United Data'!$C$3:$C$4341,$A51,'United Data'!$B$3:$B$4341,"Off-street")&gt;0,1,0)</f>
        <v>0</v>
      </c>
      <c r="K51">
        <f>IF(COUNTIFS('United Data'!$A$3:$A$4341,K$1,'United Data'!$C$3:$C$4341,$A51,'United Data'!$B$3:$B$4341,"Off-street")&gt;0,1,0)</f>
        <v>0</v>
      </c>
      <c r="L51">
        <f>IF(COUNTIFS('United Data'!$A$3:$A$4341,L$1,'United Data'!$C$3:$C$4341,$A51,'United Data'!$B$3:$B$4341,"Off-street")&gt;0,1,0)</f>
        <v>0</v>
      </c>
      <c r="M51">
        <f>IF(COUNTIFS('United Data'!$A$3:$A$4341,M$1,'United Data'!$C$3:$C$4341,$A51,'United Data'!$B$3:$B$4341,"Off-street")&gt;0,1,0)</f>
        <v>0</v>
      </c>
      <c r="N51">
        <f>IF(COUNTIFS('United Data'!$A$3:$A$4341,N$1,'United Data'!$C$3:$C$4341,$A51,'United Data'!$B$3:$B$4341,"Off-street")&gt;0,1,0)</f>
        <v>0</v>
      </c>
      <c r="O51">
        <f>IF(COUNTIFS('United Data'!$A$3:$A$4341,O$1,'United Data'!$C$3:$C$4341,$A51,'United Data'!$B$3:$B$4341,"Off-street")&gt;0,1,0)</f>
        <v>0</v>
      </c>
      <c r="P51">
        <f>IF(COUNTIFS('United Data'!$A$3:$A$4341,P$1,'United Data'!$C$3:$C$4341,$A51,'United Data'!$B$3:$B$4341,"Off-street")&gt;0,1,0)</f>
        <v>0</v>
      </c>
      <c r="Q51">
        <f>IF(COUNTIFS('United Data'!$A$3:$A$4341,Q$1,'United Data'!$C$3:$C$4341,$A51,'United Data'!$B$3:$B$4341,"Off-street")&gt;0,1,0)</f>
        <v>0</v>
      </c>
      <c r="R51">
        <f>IF(COUNTIFS('United Data'!$A$3:$A$4341,R$1,'United Data'!$C$3:$C$4341,$A51,'United Data'!$B$3:$B$4341,"Off-street")&gt;0,1,0)</f>
        <v>0</v>
      </c>
      <c r="S51">
        <f t="shared" si="0"/>
        <v>1</v>
      </c>
      <c r="T51">
        <f t="shared" si="1"/>
        <v>1</v>
      </c>
    </row>
    <row r="52" spans="1:20" x14ac:dyDescent="0.2">
      <c r="A52" t="s">
        <v>2215</v>
      </c>
      <c r="B52">
        <f>IF(COUNTIFS('United Data'!$A$3:$A$4341,B$1,'United Data'!$C$3:$C$4341,$A52,'United Data'!$B$3:$B$4341,"Off-street")&gt;0,1,0)</f>
        <v>1</v>
      </c>
      <c r="C52">
        <f>IF(COUNTIFS('United Data'!$A$3:$A$4341,C$1,'United Data'!$C$3:$C$4341,$A52,'United Data'!$B$3:$B$4341,"Off-street")&gt;0,1,0)</f>
        <v>0</v>
      </c>
      <c r="D52">
        <f>IF(COUNTIFS('United Data'!$A$3:$A$4341,D$1,'United Data'!$C$3:$C$4341,$A52,'United Data'!$B$3:$B$4341,"Off-street")&gt;0,1,0)</f>
        <v>0</v>
      </c>
      <c r="E52">
        <f>IF(COUNTIFS('United Data'!$A$3:$A$4341,E$1,'United Data'!$C$3:$C$4341,$A52,'United Data'!$B$3:$B$4341,"Off-street")&gt;0,1,0)</f>
        <v>0</v>
      </c>
      <c r="F52">
        <f>IF(COUNTIFS('United Data'!$A$3:$A$4341,F$1,'United Data'!$C$3:$C$4341,$A52,'United Data'!$B$3:$B$4341,"Off-street")&gt;0,1,0)</f>
        <v>0</v>
      </c>
      <c r="G52">
        <f>IF(COUNTIFS('United Data'!$A$3:$A$4341,G$1,'United Data'!$C$3:$C$4341,$A52,'United Data'!$B$3:$B$4341,"Off-street")&gt;0,1,0)</f>
        <v>0</v>
      </c>
      <c r="H52">
        <f>IF(COUNTIFS('United Data'!$A$3:$A$4341,H$1,'United Data'!$C$3:$C$4341,$A52,'United Data'!$B$3:$B$4341,"Off-street")&gt;0,1,0)</f>
        <v>0</v>
      </c>
      <c r="I52">
        <f>IF(COUNTIFS('United Data'!$A$3:$A$4341,I$1,'United Data'!$C$3:$C$4341,$A52,'United Data'!$B$3:$B$4341,"Off-street")&gt;0,1,0)</f>
        <v>0</v>
      </c>
      <c r="J52">
        <f>IF(COUNTIFS('United Data'!$A$3:$A$4341,J$1,'United Data'!$C$3:$C$4341,$A52,'United Data'!$B$3:$B$4341,"Off-street")&gt;0,1,0)</f>
        <v>0</v>
      </c>
      <c r="K52">
        <f>IF(COUNTIFS('United Data'!$A$3:$A$4341,K$1,'United Data'!$C$3:$C$4341,$A52,'United Data'!$B$3:$B$4341,"Off-street")&gt;0,1,0)</f>
        <v>0</v>
      </c>
      <c r="L52">
        <f>IF(COUNTIFS('United Data'!$A$3:$A$4341,L$1,'United Data'!$C$3:$C$4341,$A52,'United Data'!$B$3:$B$4341,"Off-street")&gt;0,1,0)</f>
        <v>0</v>
      </c>
      <c r="M52">
        <f>IF(COUNTIFS('United Data'!$A$3:$A$4341,M$1,'United Data'!$C$3:$C$4341,$A52,'United Data'!$B$3:$B$4341,"Off-street")&gt;0,1,0)</f>
        <v>0</v>
      </c>
      <c r="N52">
        <f>IF(COUNTIFS('United Data'!$A$3:$A$4341,N$1,'United Data'!$C$3:$C$4341,$A52,'United Data'!$B$3:$B$4341,"Off-street")&gt;0,1,0)</f>
        <v>0</v>
      </c>
      <c r="O52">
        <f>IF(COUNTIFS('United Data'!$A$3:$A$4341,O$1,'United Data'!$C$3:$C$4341,$A52,'United Data'!$B$3:$B$4341,"Off-street")&gt;0,1,0)</f>
        <v>0</v>
      </c>
      <c r="P52">
        <f>IF(COUNTIFS('United Data'!$A$3:$A$4341,P$1,'United Data'!$C$3:$C$4341,$A52,'United Data'!$B$3:$B$4341,"Off-street")&gt;0,1,0)</f>
        <v>0</v>
      </c>
      <c r="Q52">
        <f>IF(COUNTIFS('United Data'!$A$3:$A$4341,Q$1,'United Data'!$C$3:$C$4341,$A52,'United Data'!$B$3:$B$4341,"Off-street")&gt;0,1,0)</f>
        <v>0</v>
      </c>
      <c r="R52">
        <f>IF(COUNTIFS('United Data'!$A$3:$A$4341,R$1,'United Data'!$C$3:$C$4341,$A52,'United Data'!$B$3:$B$4341,"Off-street")&gt;0,1,0)</f>
        <v>0</v>
      </c>
      <c r="S52">
        <f t="shared" si="0"/>
        <v>1</v>
      </c>
      <c r="T52">
        <f t="shared" si="1"/>
        <v>1</v>
      </c>
    </row>
    <row r="53" spans="1:20" x14ac:dyDescent="0.2">
      <c r="A53" t="s">
        <v>33</v>
      </c>
      <c r="B53">
        <f>IF(COUNTIFS('United Data'!$A$3:$A$4341,B$1,'United Data'!$C$3:$C$4341,$A53,'United Data'!$B$3:$B$4341,"Off-street")&gt;0,1,0)</f>
        <v>1</v>
      </c>
      <c r="C53">
        <f>IF(COUNTIFS('United Data'!$A$3:$A$4341,C$1,'United Data'!$C$3:$C$4341,$A53,'United Data'!$B$3:$B$4341,"Off-street")&gt;0,1,0)</f>
        <v>1</v>
      </c>
      <c r="D53">
        <f>IF(COUNTIFS('United Data'!$A$3:$A$4341,D$1,'United Data'!$C$3:$C$4341,$A53,'United Data'!$B$3:$B$4341,"Off-street")&gt;0,1,0)</f>
        <v>0</v>
      </c>
      <c r="E53">
        <f>IF(COUNTIFS('United Data'!$A$3:$A$4341,E$1,'United Data'!$C$3:$C$4341,$A53,'United Data'!$B$3:$B$4341,"Off-street")&gt;0,1,0)</f>
        <v>0</v>
      </c>
      <c r="F53">
        <f>IF(COUNTIFS('United Data'!$A$3:$A$4341,F$1,'United Data'!$C$3:$C$4341,$A53,'United Data'!$B$3:$B$4341,"Off-street")&gt;0,1,0)</f>
        <v>0</v>
      </c>
      <c r="G53">
        <f>IF(COUNTIFS('United Data'!$A$3:$A$4341,G$1,'United Data'!$C$3:$C$4341,$A53,'United Data'!$B$3:$B$4341,"Off-street")&gt;0,1,0)</f>
        <v>0</v>
      </c>
      <c r="H53">
        <f>IF(COUNTIFS('United Data'!$A$3:$A$4341,H$1,'United Data'!$C$3:$C$4341,$A53,'United Data'!$B$3:$B$4341,"Off-street")&gt;0,1,0)</f>
        <v>0</v>
      </c>
      <c r="I53">
        <f>IF(COUNTIFS('United Data'!$A$3:$A$4341,I$1,'United Data'!$C$3:$C$4341,$A53,'United Data'!$B$3:$B$4341,"Off-street")&gt;0,1,0)</f>
        <v>0</v>
      </c>
      <c r="J53">
        <f>IF(COUNTIFS('United Data'!$A$3:$A$4341,J$1,'United Data'!$C$3:$C$4341,$A53,'United Data'!$B$3:$B$4341,"Off-street")&gt;0,1,0)</f>
        <v>0</v>
      </c>
      <c r="K53">
        <f>IF(COUNTIFS('United Data'!$A$3:$A$4341,K$1,'United Data'!$C$3:$C$4341,$A53,'United Data'!$B$3:$B$4341,"Off-street")&gt;0,1,0)</f>
        <v>0</v>
      </c>
      <c r="L53">
        <f>IF(COUNTIFS('United Data'!$A$3:$A$4341,L$1,'United Data'!$C$3:$C$4341,$A53,'United Data'!$B$3:$B$4341,"Off-street")&gt;0,1,0)</f>
        <v>0</v>
      </c>
      <c r="M53">
        <f>IF(COUNTIFS('United Data'!$A$3:$A$4341,M$1,'United Data'!$C$3:$C$4341,$A53,'United Data'!$B$3:$B$4341,"Off-street")&gt;0,1,0)</f>
        <v>0</v>
      </c>
      <c r="N53">
        <f>IF(COUNTIFS('United Data'!$A$3:$A$4341,N$1,'United Data'!$C$3:$C$4341,$A53,'United Data'!$B$3:$B$4341,"Off-street")&gt;0,1,0)</f>
        <v>0</v>
      </c>
      <c r="O53">
        <f>IF(COUNTIFS('United Data'!$A$3:$A$4341,O$1,'United Data'!$C$3:$C$4341,$A53,'United Data'!$B$3:$B$4341,"Off-street")&gt;0,1,0)</f>
        <v>0</v>
      </c>
      <c r="P53">
        <f>IF(COUNTIFS('United Data'!$A$3:$A$4341,P$1,'United Data'!$C$3:$C$4341,$A53,'United Data'!$B$3:$B$4341,"Off-street")&gt;0,1,0)</f>
        <v>0</v>
      </c>
      <c r="Q53">
        <f>IF(COUNTIFS('United Data'!$A$3:$A$4341,Q$1,'United Data'!$C$3:$C$4341,$A53,'United Data'!$B$3:$B$4341,"Off-street")&gt;0,1,0)</f>
        <v>0</v>
      </c>
      <c r="R53">
        <f>IF(COUNTIFS('United Data'!$A$3:$A$4341,R$1,'United Data'!$C$3:$C$4341,$A53,'United Data'!$B$3:$B$4341,"Off-street")&gt;0,1,0)</f>
        <v>0</v>
      </c>
      <c r="S53">
        <f t="shared" si="0"/>
        <v>2</v>
      </c>
      <c r="T53">
        <f t="shared" si="1"/>
        <v>1</v>
      </c>
    </row>
    <row r="54" spans="1:20" x14ac:dyDescent="0.2">
      <c r="A54" t="s">
        <v>2216</v>
      </c>
      <c r="B54">
        <f>IF(COUNTIFS('United Data'!$A$3:$A$4341,B$1,'United Data'!$C$3:$C$4341,$A54,'United Data'!$B$3:$B$4341,"Off-street")&gt;0,1,0)</f>
        <v>1</v>
      </c>
      <c r="C54">
        <f>IF(COUNTIFS('United Data'!$A$3:$A$4341,C$1,'United Data'!$C$3:$C$4341,$A54,'United Data'!$B$3:$B$4341,"Off-street")&gt;0,1,0)</f>
        <v>0</v>
      </c>
      <c r="D54">
        <f>IF(COUNTIFS('United Data'!$A$3:$A$4341,D$1,'United Data'!$C$3:$C$4341,$A54,'United Data'!$B$3:$B$4341,"Off-street")&gt;0,1,0)</f>
        <v>0</v>
      </c>
      <c r="E54">
        <f>IF(COUNTIFS('United Data'!$A$3:$A$4341,E$1,'United Data'!$C$3:$C$4341,$A54,'United Data'!$B$3:$B$4341,"Off-street")&gt;0,1,0)</f>
        <v>0</v>
      </c>
      <c r="F54">
        <f>IF(COUNTIFS('United Data'!$A$3:$A$4341,F$1,'United Data'!$C$3:$C$4341,$A54,'United Data'!$B$3:$B$4341,"Off-street")&gt;0,1,0)</f>
        <v>0</v>
      </c>
      <c r="G54">
        <f>IF(COUNTIFS('United Data'!$A$3:$A$4341,G$1,'United Data'!$C$3:$C$4341,$A54,'United Data'!$B$3:$B$4341,"Off-street")&gt;0,1,0)</f>
        <v>0</v>
      </c>
      <c r="H54">
        <f>IF(COUNTIFS('United Data'!$A$3:$A$4341,H$1,'United Data'!$C$3:$C$4341,$A54,'United Data'!$B$3:$B$4341,"Off-street")&gt;0,1,0)</f>
        <v>0</v>
      </c>
      <c r="I54">
        <f>IF(COUNTIFS('United Data'!$A$3:$A$4341,I$1,'United Data'!$C$3:$C$4341,$A54,'United Data'!$B$3:$B$4341,"Off-street")&gt;0,1,0)</f>
        <v>0</v>
      </c>
      <c r="J54">
        <f>IF(COUNTIFS('United Data'!$A$3:$A$4341,J$1,'United Data'!$C$3:$C$4341,$A54,'United Data'!$B$3:$B$4341,"Off-street")&gt;0,1,0)</f>
        <v>0</v>
      </c>
      <c r="K54">
        <f>IF(COUNTIFS('United Data'!$A$3:$A$4341,K$1,'United Data'!$C$3:$C$4341,$A54,'United Data'!$B$3:$B$4341,"Off-street")&gt;0,1,0)</f>
        <v>0</v>
      </c>
      <c r="L54">
        <f>IF(COUNTIFS('United Data'!$A$3:$A$4341,L$1,'United Data'!$C$3:$C$4341,$A54,'United Data'!$B$3:$B$4341,"Off-street")&gt;0,1,0)</f>
        <v>0</v>
      </c>
      <c r="M54">
        <f>IF(COUNTIFS('United Data'!$A$3:$A$4341,M$1,'United Data'!$C$3:$C$4341,$A54,'United Data'!$B$3:$B$4341,"Off-street")&gt;0,1,0)</f>
        <v>0</v>
      </c>
      <c r="N54">
        <f>IF(COUNTIFS('United Data'!$A$3:$A$4341,N$1,'United Data'!$C$3:$C$4341,$A54,'United Data'!$B$3:$B$4341,"Off-street")&gt;0,1,0)</f>
        <v>0</v>
      </c>
      <c r="O54">
        <f>IF(COUNTIFS('United Data'!$A$3:$A$4341,O$1,'United Data'!$C$3:$C$4341,$A54,'United Data'!$B$3:$B$4341,"Off-street")&gt;0,1,0)</f>
        <v>0</v>
      </c>
      <c r="P54">
        <f>IF(COUNTIFS('United Data'!$A$3:$A$4341,P$1,'United Data'!$C$3:$C$4341,$A54,'United Data'!$B$3:$B$4341,"Off-street")&gt;0,1,0)</f>
        <v>0</v>
      </c>
      <c r="Q54">
        <f>IF(COUNTIFS('United Data'!$A$3:$A$4341,Q$1,'United Data'!$C$3:$C$4341,$A54,'United Data'!$B$3:$B$4341,"Off-street")&gt;0,1,0)</f>
        <v>0</v>
      </c>
      <c r="R54">
        <f>IF(COUNTIFS('United Data'!$A$3:$A$4341,R$1,'United Data'!$C$3:$C$4341,$A54,'United Data'!$B$3:$B$4341,"Off-street")&gt;0,1,0)</f>
        <v>0</v>
      </c>
      <c r="S54">
        <f t="shared" si="0"/>
        <v>1</v>
      </c>
      <c r="T54">
        <f t="shared" si="1"/>
        <v>1</v>
      </c>
    </row>
    <row r="55" spans="1:20" x14ac:dyDescent="0.2">
      <c r="A55" t="s">
        <v>2217</v>
      </c>
      <c r="B55">
        <f>IF(COUNTIFS('United Data'!$A$3:$A$4341,B$1,'United Data'!$C$3:$C$4341,$A55,'United Data'!$B$3:$B$4341,"Off-street")&gt;0,1,0)</f>
        <v>1</v>
      </c>
      <c r="C55">
        <f>IF(COUNTIFS('United Data'!$A$3:$A$4341,C$1,'United Data'!$C$3:$C$4341,$A55,'United Data'!$B$3:$B$4341,"Off-street")&gt;0,1,0)</f>
        <v>0</v>
      </c>
      <c r="D55">
        <f>IF(COUNTIFS('United Data'!$A$3:$A$4341,D$1,'United Data'!$C$3:$C$4341,$A55,'United Data'!$B$3:$B$4341,"Off-street")&gt;0,1,0)</f>
        <v>0</v>
      </c>
      <c r="E55">
        <f>IF(COUNTIFS('United Data'!$A$3:$A$4341,E$1,'United Data'!$C$3:$C$4341,$A55,'United Data'!$B$3:$B$4341,"Off-street")&gt;0,1,0)</f>
        <v>0</v>
      </c>
      <c r="F55">
        <f>IF(COUNTIFS('United Data'!$A$3:$A$4341,F$1,'United Data'!$C$3:$C$4341,$A55,'United Data'!$B$3:$B$4341,"Off-street")&gt;0,1,0)</f>
        <v>0</v>
      </c>
      <c r="G55">
        <f>IF(COUNTIFS('United Data'!$A$3:$A$4341,G$1,'United Data'!$C$3:$C$4341,$A55,'United Data'!$B$3:$B$4341,"Off-street")&gt;0,1,0)</f>
        <v>0</v>
      </c>
      <c r="H55">
        <f>IF(COUNTIFS('United Data'!$A$3:$A$4341,H$1,'United Data'!$C$3:$C$4341,$A55,'United Data'!$B$3:$B$4341,"Off-street")&gt;0,1,0)</f>
        <v>0</v>
      </c>
      <c r="I55">
        <f>IF(COUNTIFS('United Data'!$A$3:$A$4341,I$1,'United Data'!$C$3:$C$4341,$A55,'United Data'!$B$3:$B$4341,"Off-street")&gt;0,1,0)</f>
        <v>0</v>
      </c>
      <c r="J55">
        <f>IF(COUNTIFS('United Data'!$A$3:$A$4341,J$1,'United Data'!$C$3:$C$4341,$A55,'United Data'!$B$3:$B$4341,"Off-street")&gt;0,1,0)</f>
        <v>0</v>
      </c>
      <c r="K55">
        <f>IF(COUNTIFS('United Data'!$A$3:$A$4341,K$1,'United Data'!$C$3:$C$4341,$A55,'United Data'!$B$3:$B$4341,"Off-street")&gt;0,1,0)</f>
        <v>0</v>
      </c>
      <c r="L55">
        <f>IF(COUNTIFS('United Data'!$A$3:$A$4341,L$1,'United Data'!$C$3:$C$4341,$A55,'United Data'!$B$3:$B$4341,"Off-street")&gt;0,1,0)</f>
        <v>0</v>
      </c>
      <c r="M55">
        <f>IF(COUNTIFS('United Data'!$A$3:$A$4341,M$1,'United Data'!$C$3:$C$4341,$A55,'United Data'!$B$3:$B$4341,"Off-street")&gt;0,1,0)</f>
        <v>0</v>
      </c>
      <c r="N55">
        <f>IF(COUNTIFS('United Data'!$A$3:$A$4341,N$1,'United Data'!$C$3:$C$4341,$A55,'United Data'!$B$3:$B$4341,"Off-street")&gt;0,1,0)</f>
        <v>0</v>
      </c>
      <c r="O55">
        <f>IF(COUNTIFS('United Data'!$A$3:$A$4341,O$1,'United Data'!$C$3:$C$4341,$A55,'United Data'!$B$3:$B$4341,"Off-street")&gt;0,1,0)</f>
        <v>0</v>
      </c>
      <c r="P55">
        <f>IF(COUNTIFS('United Data'!$A$3:$A$4341,P$1,'United Data'!$C$3:$C$4341,$A55,'United Data'!$B$3:$B$4341,"Off-street")&gt;0,1,0)</f>
        <v>0</v>
      </c>
      <c r="Q55">
        <f>IF(COUNTIFS('United Data'!$A$3:$A$4341,Q$1,'United Data'!$C$3:$C$4341,$A55,'United Data'!$B$3:$B$4341,"Off-street")&gt;0,1,0)</f>
        <v>0</v>
      </c>
      <c r="R55">
        <f>IF(COUNTIFS('United Data'!$A$3:$A$4341,R$1,'United Data'!$C$3:$C$4341,$A55,'United Data'!$B$3:$B$4341,"Off-street")&gt;0,1,0)</f>
        <v>0</v>
      </c>
      <c r="S55">
        <f t="shared" si="0"/>
        <v>1</v>
      </c>
      <c r="T55">
        <f t="shared" si="1"/>
        <v>1</v>
      </c>
    </row>
    <row r="56" spans="1:20" x14ac:dyDescent="0.2">
      <c r="A56" t="s">
        <v>2218</v>
      </c>
      <c r="B56">
        <f>IF(COUNTIFS('United Data'!$A$3:$A$4341,B$1,'United Data'!$C$3:$C$4341,$A56,'United Data'!$B$3:$B$4341,"Off-street")&gt;0,1,0)</f>
        <v>1</v>
      </c>
      <c r="C56">
        <f>IF(COUNTIFS('United Data'!$A$3:$A$4341,C$1,'United Data'!$C$3:$C$4341,$A56,'United Data'!$B$3:$B$4341,"Off-street")&gt;0,1,0)</f>
        <v>0</v>
      </c>
      <c r="D56">
        <f>IF(COUNTIFS('United Data'!$A$3:$A$4341,D$1,'United Data'!$C$3:$C$4341,$A56,'United Data'!$B$3:$B$4341,"Off-street")&gt;0,1,0)</f>
        <v>0</v>
      </c>
      <c r="E56">
        <f>IF(COUNTIFS('United Data'!$A$3:$A$4341,E$1,'United Data'!$C$3:$C$4341,$A56,'United Data'!$B$3:$B$4341,"Off-street")&gt;0,1,0)</f>
        <v>0</v>
      </c>
      <c r="F56">
        <f>IF(COUNTIFS('United Data'!$A$3:$A$4341,F$1,'United Data'!$C$3:$C$4341,$A56,'United Data'!$B$3:$B$4341,"Off-street")&gt;0,1,0)</f>
        <v>0</v>
      </c>
      <c r="G56">
        <f>IF(COUNTIFS('United Data'!$A$3:$A$4341,G$1,'United Data'!$C$3:$C$4341,$A56,'United Data'!$B$3:$B$4341,"Off-street")&gt;0,1,0)</f>
        <v>0</v>
      </c>
      <c r="H56">
        <f>IF(COUNTIFS('United Data'!$A$3:$A$4341,H$1,'United Data'!$C$3:$C$4341,$A56,'United Data'!$B$3:$B$4341,"Off-street")&gt;0,1,0)</f>
        <v>0</v>
      </c>
      <c r="I56">
        <f>IF(COUNTIFS('United Data'!$A$3:$A$4341,I$1,'United Data'!$C$3:$C$4341,$A56,'United Data'!$B$3:$B$4341,"Off-street")&gt;0,1,0)</f>
        <v>0</v>
      </c>
      <c r="J56">
        <f>IF(COUNTIFS('United Data'!$A$3:$A$4341,J$1,'United Data'!$C$3:$C$4341,$A56,'United Data'!$B$3:$B$4341,"Off-street")&gt;0,1,0)</f>
        <v>0</v>
      </c>
      <c r="K56">
        <f>IF(COUNTIFS('United Data'!$A$3:$A$4341,K$1,'United Data'!$C$3:$C$4341,$A56,'United Data'!$B$3:$B$4341,"Off-street")&gt;0,1,0)</f>
        <v>0</v>
      </c>
      <c r="L56">
        <f>IF(COUNTIFS('United Data'!$A$3:$A$4341,L$1,'United Data'!$C$3:$C$4341,$A56,'United Data'!$B$3:$B$4341,"Off-street")&gt;0,1,0)</f>
        <v>0</v>
      </c>
      <c r="M56">
        <f>IF(COUNTIFS('United Data'!$A$3:$A$4341,M$1,'United Data'!$C$3:$C$4341,$A56,'United Data'!$B$3:$B$4341,"Off-street")&gt;0,1,0)</f>
        <v>0</v>
      </c>
      <c r="N56">
        <f>IF(COUNTIFS('United Data'!$A$3:$A$4341,N$1,'United Data'!$C$3:$C$4341,$A56,'United Data'!$B$3:$B$4341,"Off-street")&gt;0,1,0)</f>
        <v>0</v>
      </c>
      <c r="O56">
        <f>IF(COUNTIFS('United Data'!$A$3:$A$4341,O$1,'United Data'!$C$3:$C$4341,$A56,'United Data'!$B$3:$B$4341,"Off-street")&gt;0,1,0)</f>
        <v>0</v>
      </c>
      <c r="P56">
        <f>IF(COUNTIFS('United Data'!$A$3:$A$4341,P$1,'United Data'!$C$3:$C$4341,$A56,'United Data'!$B$3:$B$4341,"Off-street")&gt;0,1,0)</f>
        <v>0</v>
      </c>
      <c r="Q56">
        <f>IF(COUNTIFS('United Data'!$A$3:$A$4341,Q$1,'United Data'!$C$3:$C$4341,$A56,'United Data'!$B$3:$B$4341,"Off-street")&gt;0,1,0)</f>
        <v>0</v>
      </c>
      <c r="R56">
        <f>IF(COUNTIFS('United Data'!$A$3:$A$4341,R$1,'United Data'!$C$3:$C$4341,$A56,'United Data'!$B$3:$B$4341,"Off-street")&gt;0,1,0)</f>
        <v>0</v>
      </c>
      <c r="S56">
        <f t="shared" si="0"/>
        <v>1</v>
      </c>
      <c r="T56">
        <f t="shared" si="1"/>
        <v>1</v>
      </c>
    </row>
    <row r="57" spans="1:20" x14ac:dyDescent="0.2">
      <c r="A57" t="s">
        <v>2219</v>
      </c>
      <c r="B57">
        <f>IF(COUNTIFS('United Data'!$A$3:$A$4341,B$1,'United Data'!$C$3:$C$4341,$A57,'United Data'!$B$3:$B$4341,"Off-street")&gt;0,1,0)</f>
        <v>1</v>
      </c>
      <c r="C57">
        <f>IF(COUNTIFS('United Data'!$A$3:$A$4341,C$1,'United Data'!$C$3:$C$4341,$A57,'United Data'!$B$3:$B$4341,"Off-street")&gt;0,1,0)</f>
        <v>0</v>
      </c>
      <c r="D57">
        <f>IF(COUNTIFS('United Data'!$A$3:$A$4341,D$1,'United Data'!$C$3:$C$4341,$A57,'United Data'!$B$3:$B$4341,"Off-street")&gt;0,1,0)</f>
        <v>0</v>
      </c>
      <c r="E57">
        <f>IF(COUNTIFS('United Data'!$A$3:$A$4341,E$1,'United Data'!$C$3:$C$4341,$A57,'United Data'!$B$3:$B$4341,"Off-street")&gt;0,1,0)</f>
        <v>0</v>
      </c>
      <c r="F57">
        <f>IF(COUNTIFS('United Data'!$A$3:$A$4341,F$1,'United Data'!$C$3:$C$4341,$A57,'United Data'!$B$3:$B$4341,"Off-street")&gt;0,1,0)</f>
        <v>0</v>
      </c>
      <c r="G57">
        <f>IF(COUNTIFS('United Data'!$A$3:$A$4341,G$1,'United Data'!$C$3:$C$4341,$A57,'United Data'!$B$3:$B$4341,"Off-street")&gt;0,1,0)</f>
        <v>0</v>
      </c>
      <c r="H57">
        <f>IF(COUNTIFS('United Data'!$A$3:$A$4341,H$1,'United Data'!$C$3:$C$4341,$A57,'United Data'!$B$3:$B$4341,"Off-street")&gt;0,1,0)</f>
        <v>0</v>
      </c>
      <c r="I57">
        <f>IF(COUNTIFS('United Data'!$A$3:$A$4341,I$1,'United Data'!$C$3:$C$4341,$A57,'United Data'!$B$3:$B$4341,"Off-street")&gt;0,1,0)</f>
        <v>0</v>
      </c>
      <c r="J57">
        <f>IF(COUNTIFS('United Data'!$A$3:$A$4341,J$1,'United Data'!$C$3:$C$4341,$A57,'United Data'!$B$3:$B$4341,"Off-street")&gt;0,1,0)</f>
        <v>0</v>
      </c>
      <c r="K57">
        <f>IF(COUNTIFS('United Data'!$A$3:$A$4341,K$1,'United Data'!$C$3:$C$4341,$A57,'United Data'!$B$3:$B$4341,"Off-street")&gt;0,1,0)</f>
        <v>0</v>
      </c>
      <c r="L57">
        <f>IF(COUNTIFS('United Data'!$A$3:$A$4341,L$1,'United Data'!$C$3:$C$4341,$A57,'United Data'!$B$3:$B$4341,"Off-street")&gt;0,1,0)</f>
        <v>0</v>
      </c>
      <c r="M57">
        <f>IF(COUNTIFS('United Data'!$A$3:$A$4341,M$1,'United Data'!$C$3:$C$4341,$A57,'United Data'!$B$3:$B$4341,"Off-street")&gt;0,1,0)</f>
        <v>0</v>
      </c>
      <c r="N57">
        <f>IF(COUNTIFS('United Data'!$A$3:$A$4341,N$1,'United Data'!$C$3:$C$4341,$A57,'United Data'!$B$3:$B$4341,"Off-street")&gt;0,1,0)</f>
        <v>0</v>
      </c>
      <c r="O57">
        <f>IF(COUNTIFS('United Data'!$A$3:$A$4341,O$1,'United Data'!$C$3:$C$4341,$A57,'United Data'!$B$3:$B$4341,"Off-street")&gt;0,1,0)</f>
        <v>0</v>
      </c>
      <c r="P57">
        <f>IF(COUNTIFS('United Data'!$A$3:$A$4341,P$1,'United Data'!$C$3:$C$4341,$A57,'United Data'!$B$3:$B$4341,"Off-street")&gt;0,1,0)</f>
        <v>0</v>
      </c>
      <c r="Q57">
        <f>IF(COUNTIFS('United Data'!$A$3:$A$4341,Q$1,'United Data'!$C$3:$C$4341,$A57,'United Data'!$B$3:$B$4341,"Off-street")&gt;0,1,0)</f>
        <v>0</v>
      </c>
      <c r="R57">
        <f>IF(COUNTIFS('United Data'!$A$3:$A$4341,R$1,'United Data'!$C$3:$C$4341,$A57,'United Data'!$B$3:$B$4341,"Off-street")&gt;0,1,0)</f>
        <v>0</v>
      </c>
      <c r="S57">
        <f t="shared" si="0"/>
        <v>1</v>
      </c>
      <c r="T57">
        <f t="shared" si="1"/>
        <v>1</v>
      </c>
    </row>
    <row r="58" spans="1:20" x14ac:dyDescent="0.2">
      <c r="A58" t="s">
        <v>2220</v>
      </c>
      <c r="B58">
        <f>IF(COUNTIFS('United Data'!$A$3:$A$4341,B$1,'United Data'!$C$3:$C$4341,$A58,'United Data'!$B$3:$B$4341,"Off-street")&gt;0,1,0)</f>
        <v>1</v>
      </c>
      <c r="C58">
        <f>IF(COUNTIFS('United Data'!$A$3:$A$4341,C$1,'United Data'!$C$3:$C$4341,$A58,'United Data'!$B$3:$B$4341,"Off-street")&gt;0,1,0)</f>
        <v>0</v>
      </c>
      <c r="D58">
        <f>IF(COUNTIFS('United Data'!$A$3:$A$4341,D$1,'United Data'!$C$3:$C$4341,$A58,'United Data'!$B$3:$B$4341,"Off-street")&gt;0,1,0)</f>
        <v>0</v>
      </c>
      <c r="E58">
        <f>IF(COUNTIFS('United Data'!$A$3:$A$4341,E$1,'United Data'!$C$3:$C$4341,$A58,'United Data'!$B$3:$B$4341,"Off-street")&gt;0,1,0)</f>
        <v>0</v>
      </c>
      <c r="F58">
        <f>IF(COUNTIFS('United Data'!$A$3:$A$4341,F$1,'United Data'!$C$3:$C$4341,$A58,'United Data'!$B$3:$B$4341,"Off-street")&gt;0,1,0)</f>
        <v>0</v>
      </c>
      <c r="G58">
        <f>IF(COUNTIFS('United Data'!$A$3:$A$4341,G$1,'United Data'!$C$3:$C$4341,$A58,'United Data'!$B$3:$B$4341,"Off-street")&gt;0,1,0)</f>
        <v>0</v>
      </c>
      <c r="H58">
        <f>IF(COUNTIFS('United Data'!$A$3:$A$4341,H$1,'United Data'!$C$3:$C$4341,$A58,'United Data'!$B$3:$B$4341,"Off-street")&gt;0,1,0)</f>
        <v>0</v>
      </c>
      <c r="I58">
        <f>IF(COUNTIFS('United Data'!$A$3:$A$4341,I$1,'United Data'!$C$3:$C$4341,$A58,'United Data'!$B$3:$B$4341,"Off-street")&gt;0,1,0)</f>
        <v>0</v>
      </c>
      <c r="J58">
        <f>IF(COUNTIFS('United Data'!$A$3:$A$4341,J$1,'United Data'!$C$3:$C$4341,$A58,'United Data'!$B$3:$B$4341,"Off-street")&gt;0,1,0)</f>
        <v>0</v>
      </c>
      <c r="K58">
        <f>IF(COUNTIFS('United Data'!$A$3:$A$4341,K$1,'United Data'!$C$3:$C$4341,$A58,'United Data'!$B$3:$B$4341,"Off-street")&gt;0,1,0)</f>
        <v>0</v>
      </c>
      <c r="L58">
        <f>IF(COUNTIFS('United Data'!$A$3:$A$4341,L$1,'United Data'!$C$3:$C$4341,$A58,'United Data'!$B$3:$B$4341,"Off-street")&gt;0,1,0)</f>
        <v>0</v>
      </c>
      <c r="M58">
        <f>IF(COUNTIFS('United Data'!$A$3:$A$4341,M$1,'United Data'!$C$3:$C$4341,$A58,'United Data'!$B$3:$B$4341,"Off-street")&gt;0,1,0)</f>
        <v>0</v>
      </c>
      <c r="N58">
        <f>IF(COUNTIFS('United Data'!$A$3:$A$4341,N$1,'United Data'!$C$3:$C$4341,$A58,'United Data'!$B$3:$B$4341,"Off-street")&gt;0,1,0)</f>
        <v>0</v>
      </c>
      <c r="O58">
        <f>IF(COUNTIFS('United Data'!$A$3:$A$4341,O$1,'United Data'!$C$3:$C$4341,$A58,'United Data'!$B$3:$B$4341,"Off-street")&gt;0,1,0)</f>
        <v>0</v>
      </c>
      <c r="P58">
        <f>IF(COUNTIFS('United Data'!$A$3:$A$4341,P$1,'United Data'!$C$3:$C$4341,$A58,'United Data'!$B$3:$B$4341,"Off-street")&gt;0,1,0)</f>
        <v>0</v>
      </c>
      <c r="Q58">
        <f>IF(COUNTIFS('United Data'!$A$3:$A$4341,Q$1,'United Data'!$C$3:$C$4341,$A58,'United Data'!$B$3:$B$4341,"Off-street")&gt;0,1,0)</f>
        <v>0</v>
      </c>
      <c r="R58">
        <f>IF(COUNTIFS('United Data'!$A$3:$A$4341,R$1,'United Data'!$C$3:$C$4341,$A58,'United Data'!$B$3:$B$4341,"Off-street")&gt;0,1,0)</f>
        <v>0</v>
      </c>
      <c r="S58">
        <f t="shared" si="0"/>
        <v>1</v>
      </c>
      <c r="T58">
        <f t="shared" si="1"/>
        <v>1</v>
      </c>
    </row>
    <row r="59" spans="1:20" x14ac:dyDescent="0.2">
      <c r="A59" t="s">
        <v>2221</v>
      </c>
      <c r="B59">
        <f>IF(COUNTIFS('United Data'!$A$3:$A$4341,B$1,'United Data'!$C$3:$C$4341,$A59,'United Data'!$B$3:$B$4341,"Off-street")&gt;0,1,0)</f>
        <v>1</v>
      </c>
      <c r="C59">
        <f>IF(COUNTIFS('United Data'!$A$3:$A$4341,C$1,'United Data'!$C$3:$C$4341,$A59,'United Data'!$B$3:$B$4341,"Off-street")&gt;0,1,0)</f>
        <v>1</v>
      </c>
      <c r="D59">
        <f>IF(COUNTIFS('United Data'!$A$3:$A$4341,D$1,'United Data'!$C$3:$C$4341,$A59,'United Data'!$B$3:$B$4341,"Off-street")&gt;0,1,0)</f>
        <v>0</v>
      </c>
      <c r="E59">
        <f>IF(COUNTIFS('United Data'!$A$3:$A$4341,E$1,'United Data'!$C$3:$C$4341,$A59,'United Data'!$B$3:$B$4341,"Off-street")&gt;0,1,0)</f>
        <v>0</v>
      </c>
      <c r="F59">
        <f>IF(COUNTIFS('United Data'!$A$3:$A$4341,F$1,'United Data'!$C$3:$C$4341,$A59,'United Data'!$B$3:$B$4341,"Off-street")&gt;0,1,0)</f>
        <v>0</v>
      </c>
      <c r="G59">
        <f>IF(COUNTIFS('United Data'!$A$3:$A$4341,G$1,'United Data'!$C$3:$C$4341,$A59,'United Data'!$B$3:$B$4341,"Off-street")&gt;0,1,0)</f>
        <v>0</v>
      </c>
      <c r="H59">
        <f>IF(COUNTIFS('United Data'!$A$3:$A$4341,H$1,'United Data'!$C$3:$C$4341,$A59,'United Data'!$B$3:$B$4341,"Off-street")&gt;0,1,0)</f>
        <v>0</v>
      </c>
      <c r="I59">
        <f>IF(COUNTIFS('United Data'!$A$3:$A$4341,I$1,'United Data'!$C$3:$C$4341,$A59,'United Data'!$B$3:$B$4341,"Off-street")&gt;0,1,0)</f>
        <v>0</v>
      </c>
      <c r="J59">
        <f>IF(COUNTIFS('United Data'!$A$3:$A$4341,J$1,'United Data'!$C$3:$C$4341,$A59,'United Data'!$B$3:$B$4341,"Off-street")&gt;0,1,0)</f>
        <v>0</v>
      </c>
      <c r="K59">
        <f>IF(COUNTIFS('United Data'!$A$3:$A$4341,K$1,'United Data'!$C$3:$C$4341,$A59,'United Data'!$B$3:$B$4341,"Off-street")&gt;0,1,0)</f>
        <v>0</v>
      </c>
      <c r="L59">
        <f>IF(COUNTIFS('United Data'!$A$3:$A$4341,L$1,'United Data'!$C$3:$C$4341,$A59,'United Data'!$B$3:$B$4341,"Off-street")&gt;0,1,0)</f>
        <v>0</v>
      </c>
      <c r="M59">
        <f>IF(COUNTIFS('United Data'!$A$3:$A$4341,M$1,'United Data'!$C$3:$C$4341,$A59,'United Data'!$B$3:$B$4341,"Off-street")&gt;0,1,0)</f>
        <v>0</v>
      </c>
      <c r="N59">
        <f>IF(COUNTIFS('United Data'!$A$3:$A$4341,N$1,'United Data'!$C$3:$C$4341,$A59,'United Data'!$B$3:$B$4341,"Off-street")&gt;0,1,0)</f>
        <v>0</v>
      </c>
      <c r="O59">
        <f>IF(COUNTIFS('United Data'!$A$3:$A$4341,O$1,'United Data'!$C$3:$C$4341,$A59,'United Data'!$B$3:$B$4341,"Off-street")&gt;0,1,0)</f>
        <v>0</v>
      </c>
      <c r="P59">
        <f>IF(COUNTIFS('United Data'!$A$3:$A$4341,P$1,'United Data'!$C$3:$C$4341,$A59,'United Data'!$B$3:$B$4341,"Off-street")&gt;0,1,0)</f>
        <v>0</v>
      </c>
      <c r="Q59">
        <f>IF(COUNTIFS('United Data'!$A$3:$A$4341,Q$1,'United Data'!$C$3:$C$4341,$A59,'United Data'!$B$3:$B$4341,"Off-street")&gt;0,1,0)</f>
        <v>0</v>
      </c>
      <c r="R59">
        <f>IF(COUNTIFS('United Data'!$A$3:$A$4341,R$1,'United Data'!$C$3:$C$4341,$A59,'United Data'!$B$3:$B$4341,"Off-street")&gt;0,1,0)</f>
        <v>0</v>
      </c>
      <c r="S59">
        <f t="shared" si="0"/>
        <v>2</v>
      </c>
      <c r="T59">
        <f t="shared" si="1"/>
        <v>1</v>
      </c>
    </row>
    <row r="60" spans="1:20" x14ac:dyDescent="0.2">
      <c r="A60" t="s">
        <v>2222</v>
      </c>
      <c r="B60">
        <f>IF(COUNTIFS('United Data'!$A$3:$A$4341,B$1,'United Data'!$C$3:$C$4341,$A60,'United Data'!$B$3:$B$4341,"Off-street")&gt;0,1,0)</f>
        <v>1</v>
      </c>
      <c r="C60">
        <f>IF(COUNTIFS('United Data'!$A$3:$A$4341,C$1,'United Data'!$C$3:$C$4341,$A60,'United Data'!$B$3:$B$4341,"Off-street")&gt;0,1,0)</f>
        <v>1</v>
      </c>
      <c r="D60">
        <f>IF(COUNTIFS('United Data'!$A$3:$A$4341,D$1,'United Data'!$C$3:$C$4341,$A60,'United Data'!$B$3:$B$4341,"Off-street")&gt;0,1,0)</f>
        <v>0</v>
      </c>
      <c r="E60">
        <f>IF(COUNTIFS('United Data'!$A$3:$A$4341,E$1,'United Data'!$C$3:$C$4341,$A60,'United Data'!$B$3:$B$4341,"Off-street")&gt;0,1,0)</f>
        <v>0</v>
      </c>
      <c r="F60">
        <f>IF(COUNTIFS('United Data'!$A$3:$A$4341,F$1,'United Data'!$C$3:$C$4341,$A60,'United Data'!$B$3:$B$4341,"Off-street")&gt;0,1,0)</f>
        <v>0</v>
      </c>
      <c r="G60">
        <f>IF(COUNTIFS('United Data'!$A$3:$A$4341,G$1,'United Data'!$C$3:$C$4341,$A60,'United Data'!$B$3:$B$4341,"Off-street")&gt;0,1,0)</f>
        <v>0</v>
      </c>
      <c r="H60">
        <f>IF(COUNTIFS('United Data'!$A$3:$A$4341,H$1,'United Data'!$C$3:$C$4341,$A60,'United Data'!$B$3:$B$4341,"Off-street")&gt;0,1,0)</f>
        <v>0</v>
      </c>
      <c r="I60">
        <f>IF(COUNTIFS('United Data'!$A$3:$A$4341,I$1,'United Data'!$C$3:$C$4341,$A60,'United Data'!$B$3:$B$4341,"Off-street")&gt;0,1,0)</f>
        <v>0</v>
      </c>
      <c r="J60">
        <f>IF(COUNTIFS('United Data'!$A$3:$A$4341,J$1,'United Data'!$C$3:$C$4341,$A60,'United Data'!$B$3:$B$4341,"Off-street")&gt;0,1,0)</f>
        <v>0</v>
      </c>
      <c r="K60">
        <f>IF(COUNTIFS('United Data'!$A$3:$A$4341,K$1,'United Data'!$C$3:$C$4341,$A60,'United Data'!$B$3:$B$4341,"Off-street")&gt;0,1,0)</f>
        <v>0</v>
      </c>
      <c r="L60">
        <f>IF(COUNTIFS('United Data'!$A$3:$A$4341,L$1,'United Data'!$C$3:$C$4341,$A60,'United Data'!$B$3:$B$4341,"Off-street")&gt;0,1,0)</f>
        <v>0</v>
      </c>
      <c r="M60">
        <f>IF(COUNTIFS('United Data'!$A$3:$A$4341,M$1,'United Data'!$C$3:$C$4341,$A60,'United Data'!$B$3:$B$4341,"Off-street")&gt;0,1,0)</f>
        <v>0</v>
      </c>
      <c r="N60">
        <f>IF(COUNTIFS('United Data'!$A$3:$A$4341,N$1,'United Data'!$C$3:$C$4341,$A60,'United Data'!$B$3:$B$4341,"Off-street")&gt;0,1,0)</f>
        <v>0</v>
      </c>
      <c r="O60">
        <f>IF(COUNTIFS('United Data'!$A$3:$A$4341,O$1,'United Data'!$C$3:$C$4341,$A60,'United Data'!$B$3:$B$4341,"Off-street")&gt;0,1,0)</f>
        <v>0</v>
      </c>
      <c r="P60">
        <f>IF(COUNTIFS('United Data'!$A$3:$A$4341,P$1,'United Data'!$C$3:$C$4341,$A60,'United Data'!$B$3:$B$4341,"Off-street")&gt;0,1,0)</f>
        <v>0</v>
      </c>
      <c r="Q60">
        <f>IF(COUNTIFS('United Data'!$A$3:$A$4341,Q$1,'United Data'!$C$3:$C$4341,$A60,'United Data'!$B$3:$B$4341,"Off-street")&gt;0,1,0)</f>
        <v>0</v>
      </c>
      <c r="R60">
        <f>IF(COUNTIFS('United Data'!$A$3:$A$4341,R$1,'United Data'!$C$3:$C$4341,$A60,'United Data'!$B$3:$B$4341,"Off-street")&gt;0,1,0)</f>
        <v>0</v>
      </c>
      <c r="S60">
        <f t="shared" si="0"/>
        <v>2</v>
      </c>
      <c r="T60">
        <f t="shared" si="1"/>
        <v>1</v>
      </c>
    </row>
    <row r="61" spans="1:20" x14ac:dyDescent="0.2">
      <c r="A61" t="s">
        <v>2223</v>
      </c>
      <c r="B61">
        <f>IF(COUNTIFS('United Data'!$A$3:$A$4341,B$1,'United Data'!$C$3:$C$4341,$A61,'United Data'!$B$3:$B$4341,"Off-street")&gt;0,1,0)</f>
        <v>1</v>
      </c>
      <c r="C61">
        <f>IF(COUNTIFS('United Data'!$A$3:$A$4341,C$1,'United Data'!$C$3:$C$4341,$A61,'United Data'!$B$3:$B$4341,"Off-street")&gt;0,1,0)</f>
        <v>1</v>
      </c>
      <c r="D61">
        <f>IF(COUNTIFS('United Data'!$A$3:$A$4341,D$1,'United Data'!$C$3:$C$4341,$A61,'United Data'!$B$3:$B$4341,"Off-street")&gt;0,1,0)</f>
        <v>0</v>
      </c>
      <c r="E61">
        <f>IF(COUNTIFS('United Data'!$A$3:$A$4341,E$1,'United Data'!$C$3:$C$4341,$A61,'United Data'!$B$3:$B$4341,"Off-street")&gt;0,1,0)</f>
        <v>0</v>
      </c>
      <c r="F61">
        <f>IF(COUNTIFS('United Data'!$A$3:$A$4341,F$1,'United Data'!$C$3:$C$4341,$A61,'United Data'!$B$3:$B$4341,"Off-street")&gt;0,1,0)</f>
        <v>0</v>
      </c>
      <c r="G61">
        <f>IF(COUNTIFS('United Data'!$A$3:$A$4341,G$1,'United Data'!$C$3:$C$4341,$A61,'United Data'!$B$3:$B$4341,"Off-street")&gt;0,1,0)</f>
        <v>0</v>
      </c>
      <c r="H61">
        <f>IF(COUNTIFS('United Data'!$A$3:$A$4341,H$1,'United Data'!$C$3:$C$4341,$A61,'United Data'!$B$3:$B$4341,"Off-street")&gt;0,1,0)</f>
        <v>0</v>
      </c>
      <c r="I61">
        <f>IF(COUNTIFS('United Data'!$A$3:$A$4341,I$1,'United Data'!$C$3:$C$4341,$A61,'United Data'!$B$3:$B$4341,"Off-street")&gt;0,1,0)</f>
        <v>0</v>
      </c>
      <c r="J61">
        <f>IF(COUNTIFS('United Data'!$A$3:$A$4341,J$1,'United Data'!$C$3:$C$4341,$A61,'United Data'!$B$3:$B$4341,"Off-street")&gt;0,1,0)</f>
        <v>0</v>
      </c>
      <c r="K61">
        <f>IF(COUNTIFS('United Data'!$A$3:$A$4341,K$1,'United Data'!$C$3:$C$4341,$A61,'United Data'!$B$3:$B$4341,"Off-street")&gt;0,1,0)</f>
        <v>0</v>
      </c>
      <c r="L61">
        <f>IF(COUNTIFS('United Data'!$A$3:$A$4341,L$1,'United Data'!$C$3:$C$4341,$A61,'United Data'!$B$3:$B$4341,"Off-street")&gt;0,1,0)</f>
        <v>0</v>
      </c>
      <c r="M61">
        <f>IF(COUNTIFS('United Data'!$A$3:$A$4341,M$1,'United Data'!$C$3:$C$4341,$A61,'United Data'!$B$3:$B$4341,"Off-street")&gt;0,1,0)</f>
        <v>0</v>
      </c>
      <c r="N61">
        <f>IF(COUNTIFS('United Data'!$A$3:$A$4341,N$1,'United Data'!$C$3:$C$4341,$A61,'United Data'!$B$3:$B$4341,"Off-street")&gt;0,1,0)</f>
        <v>0</v>
      </c>
      <c r="O61">
        <f>IF(COUNTIFS('United Data'!$A$3:$A$4341,O$1,'United Data'!$C$3:$C$4341,$A61,'United Data'!$B$3:$B$4341,"Off-street")&gt;0,1,0)</f>
        <v>0</v>
      </c>
      <c r="P61">
        <f>IF(COUNTIFS('United Data'!$A$3:$A$4341,P$1,'United Data'!$C$3:$C$4341,$A61,'United Data'!$B$3:$B$4341,"Off-street")&gt;0,1,0)</f>
        <v>0</v>
      </c>
      <c r="Q61">
        <f>IF(COUNTIFS('United Data'!$A$3:$A$4341,Q$1,'United Data'!$C$3:$C$4341,$A61,'United Data'!$B$3:$B$4341,"Off-street")&gt;0,1,0)</f>
        <v>0</v>
      </c>
      <c r="R61">
        <f>IF(COUNTIFS('United Data'!$A$3:$A$4341,R$1,'United Data'!$C$3:$C$4341,$A61,'United Data'!$B$3:$B$4341,"Off-street")&gt;0,1,0)</f>
        <v>0</v>
      </c>
      <c r="S61">
        <f t="shared" si="0"/>
        <v>2</v>
      </c>
      <c r="T61">
        <f t="shared" si="1"/>
        <v>1</v>
      </c>
    </row>
    <row r="62" spans="1:20" x14ac:dyDescent="0.2">
      <c r="A62" t="s">
        <v>2224</v>
      </c>
      <c r="B62">
        <f>IF(COUNTIFS('United Data'!$A$3:$A$4341,B$1,'United Data'!$C$3:$C$4341,$A62,'United Data'!$B$3:$B$4341,"Off-street")&gt;0,1,0)</f>
        <v>1</v>
      </c>
      <c r="C62">
        <f>IF(COUNTIFS('United Data'!$A$3:$A$4341,C$1,'United Data'!$C$3:$C$4341,$A62,'United Data'!$B$3:$B$4341,"Off-street")&gt;0,1,0)</f>
        <v>0</v>
      </c>
      <c r="D62">
        <f>IF(COUNTIFS('United Data'!$A$3:$A$4341,D$1,'United Data'!$C$3:$C$4341,$A62,'United Data'!$B$3:$B$4341,"Off-street")&gt;0,1,0)</f>
        <v>0</v>
      </c>
      <c r="E62">
        <f>IF(COUNTIFS('United Data'!$A$3:$A$4341,E$1,'United Data'!$C$3:$C$4341,$A62,'United Data'!$B$3:$B$4341,"Off-street")&gt;0,1,0)</f>
        <v>0</v>
      </c>
      <c r="F62">
        <f>IF(COUNTIFS('United Data'!$A$3:$A$4341,F$1,'United Data'!$C$3:$C$4341,$A62,'United Data'!$B$3:$B$4341,"Off-street")&gt;0,1,0)</f>
        <v>0</v>
      </c>
      <c r="G62">
        <f>IF(COUNTIFS('United Data'!$A$3:$A$4341,G$1,'United Data'!$C$3:$C$4341,$A62,'United Data'!$B$3:$B$4341,"Off-street")&gt;0,1,0)</f>
        <v>0</v>
      </c>
      <c r="H62">
        <f>IF(COUNTIFS('United Data'!$A$3:$A$4341,H$1,'United Data'!$C$3:$C$4341,$A62,'United Data'!$B$3:$B$4341,"Off-street")&gt;0,1,0)</f>
        <v>0</v>
      </c>
      <c r="I62">
        <f>IF(COUNTIFS('United Data'!$A$3:$A$4341,I$1,'United Data'!$C$3:$C$4341,$A62,'United Data'!$B$3:$B$4341,"Off-street")&gt;0,1,0)</f>
        <v>0</v>
      </c>
      <c r="J62">
        <f>IF(COUNTIFS('United Data'!$A$3:$A$4341,J$1,'United Data'!$C$3:$C$4341,$A62,'United Data'!$B$3:$B$4341,"Off-street")&gt;0,1,0)</f>
        <v>0</v>
      </c>
      <c r="K62">
        <f>IF(COUNTIFS('United Data'!$A$3:$A$4341,K$1,'United Data'!$C$3:$C$4341,$A62,'United Data'!$B$3:$B$4341,"Off-street")&gt;0,1,0)</f>
        <v>0</v>
      </c>
      <c r="L62">
        <f>IF(COUNTIFS('United Data'!$A$3:$A$4341,L$1,'United Data'!$C$3:$C$4341,$A62,'United Data'!$B$3:$B$4341,"Off-street")&gt;0,1,0)</f>
        <v>0</v>
      </c>
      <c r="M62">
        <f>IF(COUNTIFS('United Data'!$A$3:$A$4341,M$1,'United Data'!$C$3:$C$4341,$A62,'United Data'!$B$3:$B$4341,"Off-street")&gt;0,1,0)</f>
        <v>0</v>
      </c>
      <c r="N62">
        <f>IF(COUNTIFS('United Data'!$A$3:$A$4341,N$1,'United Data'!$C$3:$C$4341,$A62,'United Data'!$B$3:$B$4341,"Off-street")&gt;0,1,0)</f>
        <v>0</v>
      </c>
      <c r="O62">
        <f>IF(COUNTIFS('United Data'!$A$3:$A$4341,O$1,'United Data'!$C$3:$C$4341,$A62,'United Data'!$B$3:$B$4341,"Off-street")&gt;0,1,0)</f>
        <v>0</v>
      </c>
      <c r="P62">
        <f>IF(COUNTIFS('United Data'!$A$3:$A$4341,P$1,'United Data'!$C$3:$C$4341,$A62,'United Data'!$B$3:$B$4341,"Off-street")&gt;0,1,0)</f>
        <v>0</v>
      </c>
      <c r="Q62">
        <f>IF(COUNTIFS('United Data'!$A$3:$A$4341,Q$1,'United Data'!$C$3:$C$4341,$A62,'United Data'!$B$3:$B$4341,"Off-street")&gt;0,1,0)</f>
        <v>0</v>
      </c>
      <c r="R62">
        <f>IF(COUNTIFS('United Data'!$A$3:$A$4341,R$1,'United Data'!$C$3:$C$4341,$A62,'United Data'!$B$3:$B$4341,"Off-street")&gt;0,1,0)</f>
        <v>0</v>
      </c>
      <c r="S62">
        <f t="shared" si="0"/>
        <v>1</v>
      </c>
      <c r="T62">
        <f t="shared" si="1"/>
        <v>1</v>
      </c>
    </row>
    <row r="63" spans="1:20" x14ac:dyDescent="0.2">
      <c r="A63" t="s">
        <v>2225</v>
      </c>
      <c r="B63">
        <f>IF(COUNTIFS('United Data'!$A$3:$A$4341,B$1,'United Data'!$C$3:$C$4341,$A63,'United Data'!$B$3:$B$4341,"Off-street")&gt;0,1,0)</f>
        <v>1</v>
      </c>
      <c r="C63">
        <f>IF(COUNTIFS('United Data'!$A$3:$A$4341,C$1,'United Data'!$C$3:$C$4341,$A63,'United Data'!$B$3:$B$4341,"Off-street")&gt;0,1,0)</f>
        <v>1</v>
      </c>
      <c r="D63">
        <f>IF(COUNTIFS('United Data'!$A$3:$A$4341,D$1,'United Data'!$C$3:$C$4341,$A63,'United Data'!$B$3:$B$4341,"Off-street")&gt;0,1,0)</f>
        <v>0</v>
      </c>
      <c r="E63">
        <f>IF(COUNTIFS('United Data'!$A$3:$A$4341,E$1,'United Data'!$C$3:$C$4341,$A63,'United Data'!$B$3:$B$4341,"Off-street")&gt;0,1,0)</f>
        <v>0</v>
      </c>
      <c r="F63">
        <f>IF(COUNTIFS('United Data'!$A$3:$A$4341,F$1,'United Data'!$C$3:$C$4341,$A63,'United Data'!$B$3:$B$4341,"Off-street")&gt;0,1,0)</f>
        <v>0</v>
      </c>
      <c r="G63">
        <f>IF(COUNTIFS('United Data'!$A$3:$A$4341,G$1,'United Data'!$C$3:$C$4341,$A63,'United Data'!$B$3:$B$4341,"Off-street")&gt;0,1,0)</f>
        <v>0</v>
      </c>
      <c r="H63">
        <f>IF(COUNTIFS('United Data'!$A$3:$A$4341,H$1,'United Data'!$C$3:$C$4341,$A63,'United Data'!$B$3:$B$4341,"Off-street")&gt;0,1,0)</f>
        <v>0</v>
      </c>
      <c r="I63">
        <f>IF(COUNTIFS('United Data'!$A$3:$A$4341,I$1,'United Data'!$C$3:$C$4341,$A63,'United Data'!$B$3:$B$4341,"Off-street")&gt;0,1,0)</f>
        <v>0</v>
      </c>
      <c r="J63">
        <f>IF(COUNTIFS('United Data'!$A$3:$A$4341,J$1,'United Data'!$C$3:$C$4341,$A63,'United Data'!$B$3:$B$4341,"Off-street")&gt;0,1,0)</f>
        <v>0</v>
      </c>
      <c r="K63">
        <f>IF(COUNTIFS('United Data'!$A$3:$A$4341,K$1,'United Data'!$C$3:$C$4341,$A63,'United Data'!$B$3:$B$4341,"Off-street")&gt;0,1,0)</f>
        <v>0</v>
      </c>
      <c r="L63">
        <f>IF(COUNTIFS('United Data'!$A$3:$A$4341,L$1,'United Data'!$C$3:$C$4341,$A63,'United Data'!$B$3:$B$4341,"Off-street")&gt;0,1,0)</f>
        <v>0</v>
      </c>
      <c r="M63">
        <f>IF(COUNTIFS('United Data'!$A$3:$A$4341,M$1,'United Data'!$C$3:$C$4341,$A63,'United Data'!$B$3:$B$4341,"Off-street")&gt;0,1,0)</f>
        <v>0</v>
      </c>
      <c r="N63">
        <f>IF(COUNTIFS('United Data'!$A$3:$A$4341,N$1,'United Data'!$C$3:$C$4341,$A63,'United Data'!$B$3:$B$4341,"Off-street")&gt;0,1,0)</f>
        <v>0</v>
      </c>
      <c r="O63">
        <f>IF(COUNTIFS('United Data'!$A$3:$A$4341,O$1,'United Data'!$C$3:$C$4341,$A63,'United Data'!$B$3:$B$4341,"Off-street")&gt;0,1,0)</f>
        <v>0</v>
      </c>
      <c r="P63">
        <f>IF(COUNTIFS('United Data'!$A$3:$A$4341,P$1,'United Data'!$C$3:$C$4341,$A63,'United Data'!$B$3:$B$4341,"Off-street")&gt;0,1,0)</f>
        <v>0</v>
      </c>
      <c r="Q63">
        <f>IF(COUNTIFS('United Data'!$A$3:$A$4341,Q$1,'United Data'!$C$3:$C$4341,$A63,'United Data'!$B$3:$B$4341,"Off-street")&gt;0,1,0)</f>
        <v>0</v>
      </c>
      <c r="R63">
        <f>IF(COUNTIFS('United Data'!$A$3:$A$4341,R$1,'United Data'!$C$3:$C$4341,$A63,'United Data'!$B$3:$B$4341,"Off-street")&gt;0,1,0)</f>
        <v>0</v>
      </c>
      <c r="S63">
        <f t="shared" si="0"/>
        <v>2</v>
      </c>
      <c r="T63">
        <f t="shared" si="1"/>
        <v>1</v>
      </c>
    </row>
    <row r="64" spans="1:20" x14ac:dyDescent="0.2">
      <c r="A64" t="s">
        <v>2226</v>
      </c>
      <c r="B64">
        <f>IF(COUNTIFS('United Data'!$A$3:$A$4341,B$1,'United Data'!$C$3:$C$4341,$A64,'United Data'!$B$3:$B$4341,"Off-street")&gt;0,1,0)</f>
        <v>1</v>
      </c>
      <c r="C64">
        <f>IF(COUNTIFS('United Data'!$A$3:$A$4341,C$1,'United Data'!$C$3:$C$4341,$A64,'United Data'!$B$3:$B$4341,"Off-street")&gt;0,1,0)</f>
        <v>0</v>
      </c>
      <c r="D64">
        <f>IF(COUNTIFS('United Data'!$A$3:$A$4341,D$1,'United Data'!$C$3:$C$4341,$A64,'United Data'!$B$3:$B$4341,"Off-street")&gt;0,1,0)</f>
        <v>0</v>
      </c>
      <c r="E64">
        <f>IF(COUNTIFS('United Data'!$A$3:$A$4341,E$1,'United Data'!$C$3:$C$4341,$A64,'United Data'!$B$3:$B$4341,"Off-street")&gt;0,1,0)</f>
        <v>0</v>
      </c>
      <c r="F64">
        <f>IF(COUNTIFS('United Data'!$A$3:$A$4341,F$1,'United Data'!$C$3:$C$4341,$A64,'United Data'!$B$3:$B$4341,"Off-street")&gt;0,1,0)</f>
        <v>0</v>
      </c>
      <c r="G64">
        <f>IF(COUNTIFS('United Data'!$A$3:$A$4341,G$1,'United Data'!$C$3:$C$4341,$A64,'United Data'!$B$3:$B$4341,"Off-street")&gt;0,1,0)</f>
        <v>0</v>
      </c>
      <c r="H64">
        <f>IF(COUNTIFS('United Data'!$A$3:$A$4341,H$1,'United Data'!$C$3:$C$4341,$A64,'United Data'!$B$3:$B$4341,"Off-street")&gt;0,1,0)</f>
        <v>0</v>
      </c>
      <c r="I64">
        <f>IF(COUNTIFS('United Data'!$A$3:$A$4341,I$1,'United Data'!$C$3:$C$4341,$A64,'United Data'!$B$3:$B$4341,"Off-street")&gt;0,1,0)</f>
        <v>0</v>
      </c>
      <c r="J64">
        <f>IF(COUNTIFS('United Data'!$A$3:$A$4341,J$1,'United Data'!$C$3:$C$4341,$A64,'United Data'!$B$3:$B$4341,"Off-street")&gt;0,1,0)</f>
        <v>0</v>
      </c>
      <c r="K64">
        <f>IF(COUNTIFS('United Data'!$A$3:$A$4341,K$1,'United Data'!$C$3:$C$4341,$A64,'United Data'!$B$3:$B$4341,"Off-street")&gt;0,1,0)</f>
        <v>0</v>
      </c>
      <c r="L64">
        <f>IF(COUNTIFS('United Data'!$A$3:$A$4341,L$1,'United Data'!$C$3:$C$4341,$A64,'United Data'!$B$3:$B$4341,"Off-street")&gt;0,1,0)</f>
        <v>0</v>
      </c>
      <c r="M64">
        <f>IF(COUNTIFS('United Data'!$A$3:$A$4341,M$1,'United Data'!$C$3:$C$4341,$A64,'United Data'!$B$3:$B$4341,"Off-street")&gt;0,1,0)</f>
        <v>0</v>
      </c>
      <c r="N64">
        <f>IF(COUNTIFS('United Data'!$A$3:$A$4341,N$1,'United Data'!$C$3:$C$4341,$A64,'United Data'!$B$3:$B$4341,"Off-street")&gt;0,1,0)</f>
        <v>0</v>
      </c>
      <c r="O64">
        <f>IF(COUNTIFS('United Data'!$A$3:$A$4341,O$1,'United Data'!$C$3:$C$4341,$A64,'United Data'!$B$3:$B$4341,"Off-street")&gt;0,1,0)</f>
        <v>0</v>
      </c>
      <c r="P64">
        <f>IF(COUNTIFS('United Data'!$A$3:$A$4341,P$1,'United Data'!$C$3:$C$4341,$A64,'United Data'!$B$3:$B$4341,"Off-street")&gt;0,1,0)</f>
        <v>0</v>
      </c>
      <c r="Q64">
        <f>IF(COUNTIFS('United Data'!$A$3:$A$4341,Q$1,'United Data'!$C$3:$C$4341,$A64,'United Data'!$B$3:$B$4341,"Off-street")&gt;0,1,0)</f>
        <v>0</v>
      </c>
      <c r="R64">
        <f>IF(COUNTIFS('United Data'!$A$3:$A$4341,R$1,'United Data'!$C$3:$C$4341,$A64,'United Data'!$B$3:$B$4341,"Off-street")&gt;0,1,0)</f>
        <v>0</v>
      </c>
      <c r="S64">
        <f t="shared" si="0"/>
        <v>1</v>
      </c>
      <c r="T64">
        <f t="shared" si="1"/>
        <v>1</v>
      </c>
    </row>
    <row r="65" spans="1:20" x14ac:dyDescent="0.2">
      <c r="A65" t="s">
        <v>2227</v>
      </c>
      <c r="B65">
        <f>IF(COUNTIFS('United Data'!$A$3:$A$4341,B$1,'United Data'!$C$3:$C$4341,$A65,'United Data'!$B$3:$B$4341,"Off-street")&gt;0,1,0)</f>
        <v>1</v>
      </c>
      <c r="C65">
        <f>IF(COUNTIFS('United Data'!$A$3:$A$4341,C$1,'United Data'!$C$3:$C$4341,$A65,'United Data'!$B$3:$B$4341,"Off-street")&gt;0,1,0)</f>
        <v>1</v>
      </c>
      <c r="D65">
        <f>IF(COUNTIFS('United Data'!$A$3:$A$4341,D$1,'United Data'!$C$3:$C$4341,$A65,'United Data'!$B$3:$B$4341,"Off-street")&gt;0,1,0)</f>
        <v>0</v>
      </c>
      <c r="E65">
        <f>IF(COUNTIFS('United Data'!$A$3:$A$4341,E$1,'United Data'!$C$3:$C$4341,$A65,'United Data'!$B$3:$B$4341,"Off-street")&gt;0,1,0)</f>
        <v>0</v>
      </c>
      <c r="F65">
        <f>IF(COUNTIFS('United Data'!$A$3:$A$4341,F$1,'United Data'!$C$3:$C$4341,$A65,'United Data'!$B$3:$B$4341,"Off-street")&gt;0,1,0)</f>
        <v>0</v>
      </c>
      <c r="G65">
        <f>IF(COUNTIFS('United Data'!$A$3:$A$4341,G$1,'United Data'!$C$3:$C$4341,$A65,'United Data'!$B$3:$B$4341,"Off-street")&gt;0,1,0)</f>
        <v>0</v>
      </c>
      <c r="H65">
        <f>IF(COUNTIFS('United Data'!$A$3:$A$4341,H$1,'United Data'!$C$3:$C$4341,$A65,'United Data'!$B$3:$B$4341,"Off-street")&gt;0,1,0)</f>
        <v>0</v>
      </c>
      <c r="I65">
        <f>IF(COUNTIFS('United Data'!$A$3:$A$4341,I$1,'United Data'!$C$3:$C$4341,$A65,'United Data'!$B$3:$B$4341,"Off-street")&gt;0,1,0)</f>
        <v>0</v>
      </c>
      <c r="J65">
        <f>IF(COUNTIFS('United Data'!$A$3:$A$4341,J$1,'United Data'!$C$3:$C$4341,$A65,'United Data'!$B$3:$B$4341,"Off-street")&gt;0,1,0)</f>
        <v>0</v>
      </c>
      <c r="K65">
        <f>IF(COUNTIFS('United Data'!$A$3:$A$4341,K$1,'United Data'!$C$3:$C$4341,$A65,'United Data'!$B$3:$B$4341,"Off-street")&gt;0,1,0)</f>
        <v>0</v>
      </c>
      <c r="L65">
        <f>IF(COUNTIFS('United Data'!$A$3:$A$4341,L$1,'United Data'!$C$3:$C$4341,$A65,'United Data'!$B$3:$B$4341,"Off-street")&gt;0,1,0)</f>
        <v>0</v>
      </c>
      <c r="M65">
        <f>IF(COUNTIFS('United Data'!$A$3:$A$4341,M$1,'United Data'!$C$3:$C$4341,$A65,'United Data'!$B$3:$B$4341,"Off-street")&gt;0,1,0)</f>
        <v>0</v>
      </c>
      <c r="N65">
        <f>IF(COUNTIFS('United Data'!$A$3:$A$4341,N$1,'United Data'!$C$3:$C$4341,$A65,'United Data'!$B$3:$B$4341,"Off-street")&gt;0,1,0)</f>
        <v>0</v>
      </c>
      <c r="O65">
        <f>IF(COUNTIFS('United Data'!$A$3:$A$4341,O$1,'United Data'!$C$3:$C$4341,$A65,'United Data'!$B$3:$B$4341,"Off-street")&gt;0,1,0)</f>
        <v>0</v>
      </c>
      <c r="P65">
        <f>IF(COUNTIFS('United Data'!$A$3:$A$4341,P$1,'United Data'!$C$3:$C$4341,$A65,'United Data'!$B$3:$B$4341,"Off-street")&gt;0,1,0)</f>
        <v>0</v>
      </c>
      <c r="Q65">
        <f>IF(COUNTIFS('United Data'!$A$3:$A$4341,Q$1,'United Data'!$C$3:$C$4341,$A65,'United Data'!$B$3:$B$4341,"Off-street")&gt;0,1,0)</f>
        <v>0</v>
      </c>
      <c r="R65">
        <f>IF(COUNTIFS('United Data'!$A$3:$A$4341,R$1,'United Data'!$C$3:$C$4341,$A65,'United Data'!$B$3:$B$4341,"Off-street")&gt;0,1,0)</f>
        <v>0</v>
      </c>
      <c r="S65">
        <f t="shared" si="0"/>
        <v>2</v>
      </c>
      <c r="T65">
        <f t="shared" si="1"/>
        <v>1</v>
      </c>
    </row>
    <row r="66" spans="1:20" x14ac:dyDescent="0.2">
      <c r="A66" t="s">
        <v>2228</v>
      </c>
      <c r="B66">
        <f>IF(COUNTIFS('United Data'!$A$3:$A$4341,B$1,'United Data'!$C$3:$C$4341,$A66,'United Data'!$B$3:$B$4341,"Off-street")&gt;0,1,0)</f>
        <v>1</v>
      </c>
      <c r="C66">
        <f>IF(COUNTIFS('United Data'!$A$3:$A$4341,C$1,'United Data'!$C$3:$C$4341,$A66,'United Data'!$B$3:$B$4341,"Off-street")&gt;0,1,0)</f>
        <v>0</v>
      </c>
      <c r="D66">
        <f>IF(COUNTIFS('United Data'!$A$3:$A$4341,D$1,'United Data'!$C$3:$C$4341,$A66,'United Data'!$B$3:$B$4341,"Off-street")&gt;0,1,0)</f>
        <v>0</v>
      </c>
      <c r="E66">
        <f>IF(COUNTIFS('United Data'!$A$3:$A$4341,E$1,'United Data'!$C$3:$C$4341,$A66,'United Data'!$B$3:$B$4341,"Off-street")&gt;0,1,0)</f>
        <v>0</v>
      </c>
      <c r="F66">
        <f>IF(COUNTIFS('United Data'!$A$3:$A$4341,F$1,'United Data'!$C$3:$C$4341,$A66,'United Data'!$B$3:$B$4341,"Off-street")&gt;0,1,0)</f>
        <v>0</v>
      </c>
      <c r="G66">
        <f>IF(COUNTIFS('United Data'!$A$3:$A$4341,G$1,'United Data'!$C$3:$C$4341,$A66,'United Data'!$B$3:$B$4341,"Off-street")&gt;0,1,0)</f>
        <v>0</v>
      </c>
      <c r="H66">
        <f>IF(COUNTIFS('United Data'!$A$3:$A$4341,H$1,'United Data'!$C$3:$C$4341,$A66,'United Data'!$B$3:$B$4341,"Off-street")&gt;0,1,0)</f>
        <v>0</v>
      </c>
      <c r="I66">
        <f>IF(COUNTIFS('United Data'!$A$3:$A$4341,I$1,'United Data'!$C$3:$C$4341,$A66,'United Data'!$B$3:$B$4341,"Off-street")&gt;0,1,0)</f>
        <v>0</v>
      </c>
      <c r="J66">
        <f>IF(COUNTIFS('United Data'!$A$3:$A$4341,J$1,'United Data'!$C$3:$C$4341,$A66,'United Data'!$B$3:$B$4341,"Off-street")&gt;0,1,0)</f>
        <v>0</v>
      </c>
      <c r="K66">
        <f>IF(COUNTIFS('United Data'!$A$3:$A$4341,K$1,'United Data'!$C$3:$C$4341,$A66,'United Data'!$B$3:$B$4341,"Off-street")&gt;0,1,0)</f>
        <v>0</v>
      </c>
      <c r="L66">
        <f>IF(COUNTIFS('United Data'!$A$3:$A$4341,L$1,'United Data'!$C$3:$C$4341,$A66,'United Data'!$B$3:$B$4341,"Off-street")&gt;0,1,0)</f>
        <v>0</v>
      </c>
      <c r="M66">
        <f>IF(COUNTIFS('United Data'!$A$3:$A$4341,M$1,'United Data'!$C$3:$C$4341,$A66,'United Data'!$B$3:$B$4341,"Off-street")&gt;0,1,0)</f>
        <v>0</v>
      </c>
      <c r="N66">
        <f>IF(COUNTIFS('United Data'!$A$3:$A$4341,N$1,'United Data'!$C$3:$C$4341,$A66,'United Data'!$B$3:$B$4341,"Off-street")&gt;0,1,0)</f>
        <v>0</v>
      </c>
      <c r="O66">
        <f>IF(COUNTIFS('United Data'!$A$3:$A$4341,O$1,'United Data'!$C$3:$C$4341,$A66,'United Data'!$B$3:$B$4341,"Off-street")&gt;0,1,0)</f>
        <v>0</v>
      </c>
      <c r="P66">
        <f>IF(COUNTIFS('United Data'!$A$3:$A$4341,P$1,'United Data'!$C$3:$C$4341,$A66,'United Data'!$B$3:$B$4341,"Off-street")&gt;0,1,0)</f>
        <v>0</v>
      </c>
      <c r="Q66">
        <f>IF(COUNTIFS('United Data'!$A$3:$A$4341,Q$1,'United Data'!$C$3:$C$4341,$A66,'United Data'!$B$3:$B$4341,"Off-street")&gt;0,1,0)</f>
        <v>0</v>
      </c>
      <c r="R66">
        <f>IF(COUNTIFS('United Data'!$A$3:$A$4341,R$1,'United Data'!$C$3:$C$4341,$A66,'United Data'!$B$3:$B$4341,"Off-street")&gt;0,1,0)</f>
        <v>0</v>
      </c>
      <c r="S66">
        <f t="shared" ref="S66:S129" si="2">SUM(B66:R66)</f>
        <v>1</v>
      </c>
      <c r="T66">
        <f t="shared" ref="T66:T129" si="3">B66+SUMPRODUCT(--(C66:R66&gt;B66:Q66))</f>
        <v>1</v>
      </c>
    </row>
    <row r="67" spans="1:20" x14ac:dyDescent="0.2">
      <c r="A67" t="s">
        <v>2229</v>
      </c>
      <c r="B67">
        <f>IF(COUNTIFS('United Data'!$A$3:$A$4341,B$1,'United Data'!$C$3:$C$4341,$A67,'United Data'!$B$3:$B$4341,"Off-street")&gt;0,1,0)</f>
        <v>1</v>
      </c>
      <c r="C67">
        <f>IF(COUNTIFS('United Data'!$A$3:$A$4341,C$1,'United Data'!$C$3:$C$4341,$A67,'United Data'!$B$3:$B$4341,"Off-street")&gt;0,1,0)</f>
        <v>1</v>
      </c>
      <c r="D67">
        <f>IF(COUNTIFS('United Data'!$A$3:$A$4341,D$1,'United Data'!$C$3:$C$4341,$A67,'United Data'!$B$3:$B$4341,"Off-street")&gt;0,1,0)</f>
        <v>0</v>
      </c>
      <c r="E67">
        <f>IF(COUNTIFS('United Data'!$A$3:$A$4341,E$1,'United Data'!$C$3:$C$4341,$A67,'United Data'!$B$3:$B$4341,"Off-street")&gt;0,1,0)</f>
        <v>0</v>
      </c>
      <c r="F67">
        <f>IF(COUNTIFS('United Data'!$A$3:$A$4341,F$1,'United Data'!$C$3:$C$4341,$A67,'United Data'!$B$3:$B$4341,"Off-street")&gt;0,1,0)</f>
        <v>0</v>
      </c>
      <c r="G67">
        <f>IF(COUNTIFS('United Data'!$A$3:$A$4341,G$1,'United Data'!$C$3:$C$4341,$A67,'United Data'!$B$3:$B$4341,"Off-street")&gt;0,1,0)</f>
        <v>0</v>
      </c>
      <c r="H67">
        <f>IF(COUNTIFS('United Data'!$A$3:$A$4341,H$1,'United Data'!$C$3:$C$4341,$A67,'United Data'!$B$3:$B$4341,"Off-street")&gt;0,1,0)</f>
        <v>0</v>
      </c>
      <c r="I67">
        <f>IF(COUNTIFS('United Data'!$A$3:$A$4341,I$1,'United Data'!$C$3:$C$4341,$A67,'United Data'!$B$3:$B$4341,"Off-street")&gt;0,1,0)</f>
        <v>0</v>
      </c>
      <c r="J67">
        <f>IF(COUNTIFS('United Data'!$A$3:$A$4341,J$1,'United Data'!$C$3:$C$4341,$A67,'United Data'!$B$3:$B$4341,"Off-street")&gt;0,1,0)</f>
        <v>0</v>
      </c>
      <c r="K67">
        <f>IF(COUNTIFS('United Data'!$A$3:$A$4341,K$1,'United Data'!$C$3:$C$4341,$A67,'United Data'!$B$3:$B$4341,"Off-street")&gt;0,1,0)</f>
        <v>0</v>
      </c>
      <c r="L67">
        <f>IF(COUNTIFS('United Data'!$A$3:$A$4341,L$1,'United Data'!$C$3:$C$4341,$A67,'United Data'!$B$3:$B$4341,"Off-street")&gt;0,1,0)</f>
        <v>0</v>
      </c>
      <c r="M67">
        <f>IF(COUNTIFS('United Data'!$A$3:$A$4341,M$1,'United Data'!$C$3:$C$4341,$A67,'United Data'!$B$3:$B$4341,"Off-street")&gt;0,1,0)</f>
        <v>0</v>
      </c>
      <c r="N67">
        <f>IF(COUNTIFS('United Data'!$A$3:$A$4341,N$1,'United Data'!$C$3:$C$4341,$A67,'United Data'!$B$3:$B$4341,"Off-street")&gt;0,1,0)</f>
        <v>0</v>
      </c>
      <c r="O67">
        <f>IF(COUNTIFS('United Data'!$A$3:$A$4341,O$1,'United Data'!$C$3:$C$4341,$A67,'United Data'!$B$3:$B$4341,"Off-street")&gt;0,1,0)</f>
        <v>0</v>
      </c>
      <c r="P67">
        <f>IF(COUNTIFS('United Data'!$A$3:$A$4341,P$1,'United Data'!$C$3:$C$4341,$A67,'United Data'!$B$3:$B$4341,"Off-street")&gt;0,1,0)</f>
        <v>0</v>
      </c>
      <c r="Q67">
        <f>IF(COUNTIFS('United Data'!$A$3:$A$4341,Q$1,'United Data'!$C$3:$C$4341,$A67,'United Data'!$B$3:$B$4341,"Off-street")&gt;0,1,0)</f>
        <v>0</v>
      </c>
      <c r="R67">
        <f>IF(COUNTIFS('United Data'!$A$3:$A$4341,R$1,'United Data'!$C$3:$C$4341,$A67,'United Data'!$B$3:$B$4341,"Off-street")&gt;0,1,0)</f>
        <v>0</v>
      </c>
      <c r="S67">
        <f t="shared" si="2"/>
        <v>2</v>
      </c>
      <c r="T67">
        <f t="shared" si="3"/>
        <v>1</v>
      </c>
    </row>
    <row r="68" spans="1:20" x14ac:dyDescent="0.2">
      <c r="A68" t="s">
        <v>2230</v>
      </c>
      <c r="B68">
        <f>IF(COUNTIFS('United Data'!$A$3:$A$4341,B$1,'United Data'!$C$3:$C$4341,$A68,'United Data'!$B$3:$B$4341,"Off-street")&gt;0,1,0)</f>
        <v>1</v>
      </c>
      <c r="C68">
        <f>IF(COUNTIFS('United Data'!$A$3:$A$4341,C$1,'United Data'!$C$3:$C$4341,$A68,'United Data'!$B$3:$B$4341,"Off-street")&gt;0,1,0)</f>
        <v>1</v>
      </c>
      <c r="D68">
        <f>IF(COUNTIFS('United Data'!$A$3:$A$4341,D$1,'United Data'!$C$3:$C$4341,$A68,'United Data'!$B$3:$B$4341,"Off-street")&gt;0,1,0)</f>
        <v>0</v>
      </c>
      <c r="E68">
        <f>IF(COUNTIFS('United Data'!$A$3:$A$4341,E$1,'United Data'!$C$3:$C$4341,$A68,'United Data'!$B$3:$B$4341,"Off-street")&gt;0,1,0)</f>
        <v>0</v>
      </c>
      <c r="F68">
        <f>IF(COUNTIFS('United Data'!$A$3:$A$4341,F$1,'United Data'!$C$3:$C$4341,$A68,'United Data'!$B$3:$B$4341,"Off-street")&gt;0,1,0)</f>
        <v>0</v>
      </c>
      <c r="G68">
        <f>IF(COUNTIFS('United Data'!$A$3:$A$4341,G$1,'United Data'!$C$3:$C$4341,$A68,'United Data'!$B$3:$B$4341,"Off-street")&gt;0,1,0)</f>
        <v>0</v>
      </c>
      <c r="H68">
        <f>IF(COUNTIFS('United Data'!$A$3:$A$4341,H$1,'United Data'!$C$3:$C$4341,$A68,'United Data'!$B$3:$B$4341,"Off-street")&gt;0,1,0)</f>
        <v>0</v>
      </c>
      <c r="I68">
        <f>IF(COUNTIFS('United Data'!$A$3:$A$4341,I$1,'United Data'!$C$3:$C$4341,$A68,'United Data'!$B$3:$B$4341,"Off-street")&gt;0,1,0)</f>
        <v>0</v>
      </c>
      <c r="J68">
        <f>IF(COUNTIFS('United Data'!$A$3:$A$4341,J$1,'United Data'!$C$3:$C$4341,$A68,'United Data'!$B$3:$B$4341,"Off-street")&gt;0,1,0)</f>
        <v>0</v>
      </c>
      <c r="K68">
        <f>IF(COUNTIFS('United Data'!$A$3:$A$4341,K$1,'United Data'!$C$3:$C$4341,$A68,'United Data'!$B$3:$B$4341,"Off-street")&gt;0,1,0)</f>
        <v>0</v>
      </c>
      <c r="L68">
        <f>IF(COUNTIFS('United Data'!$A$3:$A$4341,L$1,'United Data'!$C$3:$C$4341,$A68,'United Data'!$B$3:$B$4341,"Off-street")&gt;0,1,0)</f>
        <v>0</v>
      </c>
      <c r="M68">
        <f>IF(COUNTIFS('United Data'!$A$3:$A$4341,M$1,'United Data'!$C$3:$C$4341,$A68,'United Data'!$B$3:$B$4341,"Off-street")&gt;0,1,0)</f>
        <v>0</v>
      </c>
      <c r="N68">
        <f>IF(COUNTIFS('United Data'!$A$3:$A$4341,N$1,'United Data'!$C$3:$C$4341,$A68,'United Data'!$B$3:$B$4341,"Off-street")&gt;0,1,0)</f>
        <v>0</v>
      </c>
      <c r="O68">
        <f>IF(COUNTIFS('United Data'!$A$3:$A$4341,O$1,'United Data'!$C$3:$C$4341,$A68,'United Data'!$B$3:$B$4341,"Off-street")&gt;0,1,0)</f>
        <v>0</v>
      </c>
      <c r="P68">
        <f>IF(COUNTIFS('United Data'!$A$3:$A$4341,P$1,'United Data'!$C$3:$C$4341,$A68,'United Data'!$B$3:$B$4341,"Off-street")&gt;0,1,0)</f>
        <v>0</v>
      </c>
      <c r="Q68">
        <f>IF(COUNTIFS('United Data'!$A$3:$A$4341,Q$1,'United Data'!$C$3:$C$4341,$A68,'United Data'!$B$3:$B$4341,"Off-street")&gt;0,1,0)</f>
        <v>0</v>
      </c>
      <c r="R68">
        <f>IF(COUNTIFS('United Data'!$A$3:$A$4341,R$1,'United Data'!$C$3:$C$4341,$A68,'United Data'!$B$3:$B$4341,"Off-street")&gt;0,1,0)</f>
        <v>0</v>
      </c>
      <c r="S68">
        <f t="shared" si="2"/>
        <v>2</v>
      </c>
      <c r="T68">
        <f t="shared" si="3"/>
        <v>1</v>
      </c>
    </row>
    <row r="69" spans="1:20" x14ac:dyDescent="0.2">
      <c r="A69" t="s">
        <v>2231</v>
      </c>
      <c r="B69">
        <f>IF(COUNTIFS('United Data'!$A$3:$A$4341,B$1,'United Data'!$C$3:$C$4341,$A69,'United Data'!$B$3:$B$4341,"Off-street")&gt;0,1,0)</f>
        <v>1</v>
      </c>
      <c r="C69">
        <f>IF(COUNTIFS('United Data'!$A$3:$A$4341,C$1,'United Data'!$C$3:$C$4341,$A69,'United Data'!$B$3:$B$4341,"Off-street")&gt;0,1,0)</f>
        <v>1</v>
      </c>
      <c r="D69">
        <f>IF(COUNTIFS('United Data'!$A$3:$A$4341,D$1,'United Data'!$C$3:$C$4341,$A69,'United Data'!$B$3:$B$4341,"Off-street")&gt;0,1,0)</f>
        <v>0</v>
      </c>
      <c r="E69">
        <f>IF(COUNTIFS('United Data'!$A$3:$A$4341,E$1,'United Data'!$C$3:$C$4341,$A69,'United Data'!$B$3:$B$4341,"Off-street")&gt;0,1,0)</f>
        <v>0</v>
      </c>
      <c r="F69">
        <f>IF(COUNTIFS('United Data'!$A$3:$A$4341,F$1,'United Data'!$C$3:$C$4341,$A69,'United Data'!$B$3:$B$4341,"Off-street")&gt;0,1,0)</f>
        <v>0</v>
      </c>
      <c r="G69">
        <f>IF(COUNTIFS('United Data'!$A$3:$A$4341,G$1,'United Data'!$C$3:$C$4341,$A69,'United Data'!$B$3:$B$4341,"Off-street")&gt;0,1,0)</f>
        <v>0</v>
      </c>
      <c r="H69">
        <f>IF(COUNTIFS('United Data'!$A$3:$A$4341,H$1,'United Data'!$C$3:$C$4341,$A69,'United Data'!$B$3:$B$4341,"Off-street")&gt;0,1,0)</f>
        <v>0</v>
      </c>
      <c r="I69">
        <f>IF(COUNTIFS('United Data'!$A$3:$A$4341,I$1,'United Data'!$C$3:$C$4341,$A69,'United Data'!$B$3:$B$4341,"Off-street")&gt;0,1,0)</f>
        <v>0</v>
      </c>
      <c r="J69">
        <f>IF(COUNTIFS('United Data'!$A$3:$A$4341,J$1,'United Data'!$C$3:$C$4341,$A69,'United Data'!$B$3:$B$4341,"Off-street")&gt;0,1,0)</f>
        <v>0</v>
      </c>
      <c r="K69">
        <f>IF(COUNTIFS('United Data'!$A$3:$A$4341,K$1,'United Data'!$C$3:$C$4341,$A69,'United Data'!$B$3:$B$4341,"Off-street")&gt;0,1,0)</f>
        <v>0</v>
      </c>
      <c r="L69">
        <f>IF(COUNTIFS('United Data'!$A$3:$A$4341,L$1,'United Data'!$C$3:$C$4341,$A69,'United Data'!$B$3:$B$4341,"Off-street")&gt;0,1,0)</f>
        <v>0</v>
      </c>
      <c r="M69">
        <f>IF(COUNTIFS('United Data'!$A$3:$A$4341,M$1,'United Data'!$C$3:$C$4341,$A69,'United Data'!$B$3:$B$4341,"Off-street")&gt;0,1,0)</f>
        <v>0</v>
      </c>
      <c r="N69">
        <f>IF(COUNTIFS('United Data'!$A$3:$A$4341,N$1,'United Data'!$C$3:$C$4341,$A69,'United Data'!$B$3:$B$4341,"Off-street")&gt;0,1,0)</f>
        <v>0</v>
      </c>
      <c r="O69">
        <f>IF(COUNTIFS('United Data'!$A$3:$A$4341,O$1,'United Data'!$C$3:$C$4341,$A69,'United Data'!$B$3:$B$4341,"Off-street")&gt;0,1,0)</f>
        <v>0</v>
      </c>
      <c r="P69">
        <f>IF(COUNTIFS('United Data'!$A$3:$A$4341,P$1,'United Data'!$C$3:$C$4341,$A69,'United Data'!$B$3:$B$4341,"Off-street")&gt;0,1,0)</f>
        <v>0</v>
      </c>
      <c r="Q69">
        <f>IF(COUNTIFS('United Data'!$A$3:$A$4341,Q$1,'United Data'!$C$3:$C$4341,$A69,'United Data'!$B$3:$B$4341,"Off-street")&gt;0,1,0)</f>
        <v>0</v>
      </c>
      <c r="R69">
        <f>IF(COUNTIFS('United Data'!$A$3:$A$4341,R$1,'United Data'!$C$3:$C$4341,$A69,'United Data'!$B$3:$B$4341,"Off-street")&gt;0,1,0)</f>
        <v>0</v>
      </c>
      <c r="S69">
        <f t="shared" si="2"/>
        <v>2</v>
      </c>
      <c r="T69">
        <f t="shared" si="3"/>
        <v>1</v>
      </c>
    </row>
    <row r="70" spans="1:20" x14ac:dyDescent="0.2">
      <c r="A70" t="s">
        <v>2232</v>
      </c>
      <c r="B70">
        <f>IF(COUNTIFS('United Data'!$A$3:$A$4341,B$1,'United Data'!$C$3:$C$4341,$A70,'United Data'!$B$3:$B$4341,"Off-street")&gt;0,1,0)</f>
        <v>1</v>
      </c>
      <c r="C70">
        <f>IF(COUNTIFS('United Data'!$A$3:$A$4341,C$1,'United Data'!$C$3:$C$4341,$A70,'United Data'!$B$3:$B$4341,"Off-street")&gt;0,1,0)</f>
        <v>0</v>
      </c>
      <c r="D70">
        <f>IF(COUNTIFS('United Data'!$A$3:$A$4341,D$1,'United Data'!$C$3:$C$4341,$A70,'United Data'!$B$3:$B$4341,"Off-street")&gt;0,1,0)</f>
        <v>0</v>
      </c>
      <c r="E70">
        <f>IF(COUNTIFS('United Data'!$A$3:$A$4341,E$1,'United Data'!$C$3:$C$4341,$A70,'United Data'!$B$3:$B$4341,"Off-street")&gt;0,1,0)</f>
        <v>0</v>
      </c>
      <c r="F70">
        <f>IF(COUNTIFS('United Data'!$A$3:$A$4341,F$1,'United Data'!$C$3:$C$4341,$A70,'United Data'!$B$3:$B$4341,"Off-street")&gt;0,1,0)</f>
        <v>0</v>
      </c>
      <c r="G70">
        <f>IF(COUNTIFS('United Data'!$A$3:$A$4341,G$1,'United Data'!$C$3:$C$4341,$A70,'United Data'!$B$3:$B$4341,"Off-street")&gt;0,1,0)</f>
        <v>0</v>
      </c>
      <c r="H70">
        <f>IF(COUNTIFS('United Data'!$A$3:$A$4341,H$1,'United Data'!$C$3:$C$4341,$A70,'United Data'!$B$3:$B$4341,"Off-street")&gt;0,1,0)</f>
        <v>0</v>
      </c>
      <c r="I70">
        <f>IF(COUNTIFS('United Data'!$A$3:$A$4341,I$1,'United Data'!$C$3:$C$4341,$A70,'United Data'!$B$3:$B$4341,"Off-street")&gt;0,1,0)</f>
        <v>0</v>
      </c>
      <c r="J70">
        <f>IF(COUNTIFS('United Data'!$A$3:$A$4341,J$1,'United Data'!$C$3:$C$4341,$A70,'United Data'!$B$3:$B$4341,"Off-street")&gt;0,1,0)</f>
        <v>0</v>
      </c>
      <c r="K70">
        <f>IF(COUNTIFS('United Data'!$A$3:$A$4341,K$1,'United Data'!$C$3:$C$4341,$A70,'United Data'!$B$3:$B$4341,"Off-street")&gt;0,1,0)</f>
        <v>0</v>
      </c>
      <c r="L70">
        <f>IF(COUNTIFS('United Data'!$A$3:$A$4341,L$1,'United Data'!$C$3:$C$4341,$A70,'United Data'!$B$3:$B$4341,"Off-street")&gt;0,1,0)</f>
        <v>0</v>
      </c>
      <c r="M70">
        <f>IF(COUNTIFS('United Data'!$A$3:$A$4341,M$1,'United Data'!$C$3:$C$4341,$A70,'United Data'!$B$3:$B$4341,"Off-street")&gt;0,1,0)</f>
        <v>0</v>
      </c>
      <c r="N70">
        <f>IF(COUNTIFS('United Data'!$A$3:$A$4341,N$1,'United Data'!$C$3:$C$4341,$A70,'United Data'!$B$3:$B$4341,"Off-street")&gt;0,1,0)</f>
        <v>0</v>
      </c>
      <c r="O70">
        <f>IF(COUNTIFS('United Data'!$A$3:$A$4341,O$1,'United Data'!$C$3:$C$4341,$A70,'United Data'!$B$3:$B$4341,"Off-street")&gt;0,1,0)</f>
        <v>0</v>
      </c>
      <c r="P70">
        <f>IF(COUNTIFS('United Data'!$A$3:$A$4341,P$1,'United Data'!$C$3:$C$4341,$A70,'United Data'!$B$3:$B$4341,"Off-street")&gt;0,1,0)</f>
        <v>0</v>
      </c>
      <c r="Q70">
        <f>IF(COUNTIFS('United Data'!$A$3:$A$4341,Q$1,'United Data'!$C$3:$C$4341,$A70,'United Data'!$B$3:$B$4341,"Off-street")&gt;0,1,0)</f>
        <v>0</v>
      </c>
      <c r="R70">
        <f>IF(COUNTIFS('United Data'!$A$3:$A$4341,R$1,'United Data'!$C$3:$C$4341,$A70,'United Data'!$B$3:$B$4341,"Off-street")&gt;0,1,0)</f>
        <v>0</v>
      </c>
      <c r="S70">
        <f t="shared" si="2"/>
        <v>1</v>
      </c>
      <c r="T70">
        <f t="shared" si="3"/>
        <v>1</v>
      </c>
    </row>
    <row r="71" spans="1:20" x14ac:dyDescent="0.2">
      <c r="A71" t="s">
        <v>2233</v>
      </c>
      <c r="B71">
        <f>IF(COUNTIFS('United Data'!$A$3:$A$4341,B$1,'United Data'!$C$3:$C$4341,$A71,'United Data'!$B$3:$B$4341,"Off-street")&gt;0,1,0)</f>
        <v>1</v>
      </c>
      <c r="C71">
        <f>IF(COUNTIFS('United Data'!$A$3:$A$4341,C$1,'United Data'!$C$3:$C$4341,$A71,'United Data'!$B$3:$B$4341,"Off-street")&gt;0,1,0)</f>
        <v>1</v>
      </c>
      <c r="D71">
        <f>IF(COUNTIFS('United Data'!$A$3:$A$4341,D$1,'United Data'!$C$3:$C$4341,$A71,'United Data'!$B$3:$B$4341,"Off-street")&gt;0,1,0)</f>
        <v>0</v>
      </c>
      <c r="E71">
        <f>IF(COUNTIFS('United Data'!$A$3:$A$4341,E$1,'United Data'!$C$3:$C$4341,$A71,'United Data'!$B$3:$B$4341,"Off-street")&gt;0,1,0)</f>
        <v>0</v>
      </c>
      <c r="F71">
        <f>IF(COUNTIFS('United Data'!$A$3:$A$4341,F$1,'United Data'!$C$3:$C$4341,$A71,'United Data'!$B$3:$B$4341,"Off-street")&gt;0,1,0)</f>
        <v>0</v>
      </c>
      <c r="G71">
        <f>IF(COUNTIFS('United Data'!$A$3:$A$4341,G$1,'United Data'!$C$3:$C$4341,$A71,'United Data'!$B$3:$B$4341,"Off-street")&gt;0,1,0)</f>
        <v>0</v>
      </c>
      <c r="H71">
        <f>IF(COUNTIFS('United Data'!$A$3:$A$4341,H$1,'United Data'!$C$3:$C$4341,$A71,'United Data'!$B$3:$B$4341,"Off-street")&gt;0,1,0)</f>
        <v>0</v>
      </c>
      <c r="I71">
        <f>IF(COUNTIFS('United Data'!$A$3:$A$4341,I$1,'United Data'!$C$3:$C$4341,$A71,'United Data'!$B$3:$B$4341,"Off-street")&gt;0,1,0)</f>
        <v>0</v>
      </c>
      <c r="J71">
        <f>IF(COUNTIFS('United Data'!$A$3:$A$4341,J$1,'United Data'!$C$3:$C$4341,$A71,'United Data'!$B$3:$B$4341,"Off-street")&gt;0,1,0)</f>
        <v>0</v>
      </c>
      <c r="K71">
        <f>IF(COUNTIFS('United Data'!$A$3:$A$4341,K$1,'United Data'!$C$3:$C$4341,$A71,'United Data'!$B$3:$B$4341,"Off-street")&gt;0,1,0)</f>
        <v>0</v>
      </c>
      <c r="L71">
        <f>IF(COUNTIFS('United Data'!$A$3:$A$4341,L$1,'United Data'!$C$3:$C$4341,$A71,'United Data'!$B$3:$B$4341,"Off-street")&gt;0,1,0)</f>
        <v>0</v>
      </c>
      <c r="M71">
        <f>IF(COUNTIFS('United Data'!$A$3:$A$4341,M$1,'United Data'!$C$3:$C$4341,$A71,'United Data'!$B$3:$B$4341,"Off-street")&gt;0,1,0)</f>
        <v>0</v>
      </c>
      <c r="N71">
        <f>IF(COUNTIFS('United Data'!$A$3:$A$4341,N$1,'United Data'!$C$3:$C$4341,$A71,'United Data'!$B$3:$B$4341,"Off-street")&gt;0,1,0)</f>
        <v>0</v>
      </c>
      <c r="O71">
        <f>IF(COUNTIFS('United Data'!$A$3:$A$4341,O$1,'United Data'!$C$3:$C$4341,$A71,'United Data'!$B$3:$B$4341,"Off-street")&gt;0,1,0)</f>
        <v>0</v>
      </c>
      <c r="P71">
        <f>IF(COUNTIFS('United Data'!$A$3:$A$4341,P$1,'United Data'!$C$3:$C$4341,$A71,'United Data'!$B$3:$B$4341,"Off-street")&gt;0,1,0)</f>
        <v>0</v>
      </c>
      <c r="Q71">
        <f>IF(COUNTIFS('United Data'!$A$3:$A$4341,Q$1,'United Data'!$C$3:$C$4341,$A71,'United Data'!$B$3:$B$4341,"Off-street")&gt;0,1,0)</f>
        <v>0</v>
      </c>
      <c r="R71">
        <f>IF(COUNTIFS('United Data'!$A$3:$A$4341,R$1,'United Data'!$C$3:$C$4341,$A71,'United Data'!$B$3:$B$4341,"Off-street")&gt;0,1,0)</f>
        <v>0</v>
      </c>
      <c r="S71">
        <f t="shared" si="2"/>
        <v>2</v>
      </c>
      <c r="T71">
        <f t="shared" si="3"/>
        <v>1</v>
      </c>
    </row>
    <row r="72" spans="1:20" x14ac:dyDescent="0.2">
      <c r="A72" t="s">
        <v>2234</v>
      </c>
      <c r="B72">
        <f>IF(COUNTIFS('United Data'!$A$3:$A$4341,B$1,'United Data'!$C$3:$C$4341,$A72,'United Data'!$B$3:$B$4341,"Off-street")&gt;0,1,0)</f>
        <v>1</v>
      </c>
      <c r="C72">
        <f>IF(COUNTIFS('United Data'!$A$3:$A$4341,C$1,'United Data'!$C$3:$C$4341,$A72,'United Data'!$B$3:$B$4341,"Off-street")&gt;0,1,0)</f>
        <v>1</v>
      </c>
      <c r="D72">
        <f>IF(COUNTIFS('United Data'!$A$3:$A$4341,D$1,'United Data'!$C$3:$C$4341,$A72,'United Data'!$B$3:$B$4341,"Off-street")&gt;0,1,0)</f>
        <v>0</v>
      </c>
      <c r="E72">
        <f>IF(COUNTIFS('United Data'!$A$3:$A$4341,E$1,'United Data'!$C$3:$C$4341,$A72,'United Data'!$B$3:$B$4341,"Off-street")&gt;0,1,0)</f>
        <v>0</v>
      </c>
      <c r="F72">
        <f>IF(COUNTIFS('United Data'!$A$3:$A$4341,F$1,'United Data'!$C$3:$C$4341,$A72,'United Data'!$B$3:$B$4341,"Off-street")&gt;0,1,0)</f>
        <v>0</v>
      </c>
      <c r="G72">
        <f>IF(COUNTIFS('United Data'!$A$3:$A$4341,G$1,'United Data'!$C$3:$C$4341,$A72,'United Data'!$B$3:$B$4341,"Off-street")&gt;0,1,0)</f>
        <v>0</v>
      </c>
      <c r="H72">
        <f>IF(COUNTIFS('United Data'!$A$3:$A$4341,H$1,'United Data'!$C$3:$C$4341,$A72,'United Data'!$B$3:$B$4341,"Off-street")&gt;0,1,0)</f>
        <v>0</v>
      </c>
      <c r="I72">
        <f>IF(COUNTIFS('United Data'!$A$3:$A$4341,I$1,'United Data'!$C$3:$C$4341,$A72,'United Data'!$B$3:$B$4341,"Off-street")&gt;0,1,0)</f>
        <v>0</v>
      </c>
      <c r="J72">
        <f>IF(COUNTIFS('United Data'!$A$3:$A$4341,J$1,'United Data'!$C$3:$C$4341,$A72,'United Data'!$B$3:$B$4341,"Off-street")&gt;0,1,0)</f>
        <v>0</v>
      </c>
      <c r="K72">
        <f>IF(COUNTIFS('United Data'!$A$3:$A$4341,K$1,'United Data'!$C$3:$C$4341,$A72,'United Data'!$B$3:$B$4341,"Off-street")&gt;0,1,0)</f>
        <v>0</v>
      </c>
      <c r="L72">
        <f>IF(COUNTIFS('United Data'!$A$3:$A$4341,L$1,'United Data'!$C$3:$C$4341,$A72,'United Data'!$B$3:$B$4341,"Off-street")&gt;0,1,0)</f>
        <v>0</v>
      </c>
      <c r="M72">
        <f>IF(COUNTIFS('United Data'!$A$3:$A$4341,M$1,'United Data'!$C$3:$C$4341,$A72,'United Data'!$B$3:$B$4341,"Off-street")&gt;0,1,0)</f>
        <v>0</v>
      </c>
      <c r="N72">
        <f>IF(COUNTIFS('United Data'!$A$3:$A$4341,N$1,'United Data'!$C$3:$C$4341,$A72,'United Data'!$B$3:$B$4341,"Off-street")&gt;0,1,0)</f>
        <v>0</v>
      </c>
      <c r="O72">
        <f>IF(COUNTIFS('United Data'!$A$3:$A$4341,O$1,'United Data'!$C$3:$C$4341,$A72,'United Data'!$B$3:$B$4341,"Off-street")&gt;0,1,0)</f>
        <v>0</v>
      </c>
      <c r="P72">
        <f>IF(COUNTIFS('United Data'!$A$3:$A$4341,P$1,'United Data'!$C$3:$C$4341,$A72,'United Data'!$B$3:$B$4341,"Off-street")&gt;0,1,0)</f>
        <v>0</v>
      </c>
      <c r="Q72">
        <f>IF(COUNTIFS('United Data'!$A$3:$A$4341,Q$1,'United Data'!$C$3:$C$4341,$A72,'United Data'!$B$3:$B$4341,"Off-street")&gt;0,1,0)</f>
        <v>0</v>
      </c>
      <c r="R72">
        <f>IF(COUNTIFS('United Data'!$A$3:$A$4341,R$1,'United Data'!$C$3:$C$4341,$A72,'United Data'!$B$3:$B$4341,"Off-street")&gt;0,1,0)</f>
        <v>0</v>
      </c>
      <c r="S72">
        <f t="shared" si="2"/>
        <v>2</v>
      </c>
      <c r="T72">
        <f t="shared" si="3"/>
        <v>1</v>
      </c>
    </row>
    <row r="73" spans="1:20" x14ac:dyDescent="0.2">
      <c r="A73" t="s">
        <v>2235</v>
      </c>
      <c r="B73">
        <f>IF(COUNTIFS('United Data'!$A$3:$A$4341,B$1,'United Data'!$C$3:$C$4341,$A73,'United Data'!$B$3:$B$4341,"Off-street")&gt;0,1,0)</f>
        <v>1</v>
      </c>
      <c r="C73">
        <f>IF(COUNTIFS('United Data'!$A$3:$A$4341,C$1,'United Data'!$C$3:$C$4341,$A73,'United Data'!$B$3:$B$4341,"Off-street")&gt;0,1,0)</f>
        <v>1</v>
      </c>
      <c r="D73">
        <f>IF(COUNTIFS('United Data'!$A$3:$A$4341,D$1,'United Data'!$C$3:$C$4341,$A73,'United Data'!$B$3:$B$4341,"Off-street")&gt;0,1,0)</f>
        <v>0</v>
      </c>
      <c r="E73">
        <f>IF(COUNTIFS('United Data'!$A$3:$A$4341,E$1,'United Data'!$C$3:$C$4341,$A73,'United Data'!$B$3:$B$4341,"Off-street")&gt;0,1,0)</f>
        <v>0</v>
      </c>
      <c r="F73">
        <f>IF(COUNTIFS('United Data'!$A$3:$A$4341,F$1,'United Data'!$C$3:$C$4341,$A73,'United Data'!$B$3:$B$4341,"Off-street")&gt;0,1,0)</f>
        <v>0</v>
      </c>
      <c r="G73">
        <f>IF(COUNTIFS('United Data'!$A$3:$A$4341,G$1,'United Data'!$C$3:$C$4341,$A73,'United Data'!$B$3:$B$4341,"Off-street")&gt;0,1,0)</f>
        <v>0</v>
      </c>
      <c r="H73">
        <f>IF(COUNTIFS('United Data'!$A$3:$A$4341,H$1,'United Data'!$C$3:$C$4341,$A73,'United Data'!$B$3:$B$4341,"Off-street")&gt;0,1,0)</f>
        <v>0</v>
      </c>
      <c r="I73">
        <f>IF(COUNTIFS('United Data'!$A$3:$A$4341,I$1,'United Data'!$C$3:$C$4341,$A73,'United Data'!$B$3:$B$4341,"Off-street")&gt;0,1,0)</f>
        <v>0</v>
      </c>
      <c r="J73">
        <f>IF(COUNTIFS('United Data'!$A$3:$A$4341,J$1,'United Data'!$C$3:$C$4341,$A73,'United Data'!$B$3:$B$4341,"Off-street")&gt;0,1,0)</f>
        <v>0</v>
      </c>
      <c r="K73">
        <f>IF(COUNTIFS('United Data'!$A$3:$A$4341,K$1,'United Data'!$C$3:$C$4341,$A73,'United Data'!$B$3:$B$4341,"Off-street")&gt;0,1,0)</f>
        <v>0</v>
      </c>
      <c r="L73">
        <f>IF(COUNTIFS('United Data'!$A$3:$A$4341,L$1,'United Data'!$C$3:$C$4341,$A73,'United Data'!$B$3:$B$4341,"Off-street")&gt;0,1,0)</f>
        <v>0</v>
      </c>
      <c r="M73">
        <f>IF(COUNTIFS('United Data'!$A$3:$A$4341,M$1,'United Data'!$C$3:$C$4341,$A73,'United Data'!$B$3:$B$4341,"Off-street")&gt;0,1,0)</f>
        <v>0</v>
      </c>
      <c r="N73">
        <f>IF(COUNTIFS('United Data'!$A$3:$A$4341,N$1,'United Data'!$C$3:$C$4341,$A73,'United Data'!$B$3:$B$4341,"Off-street")&gt;0,1,0)</f>
        <v>0</v>
      </c>
      <c r="O73">
        <f>IF(COUNTIFS('United Data'!$A$3:$A$4341,O$1,'United Data'!$C$3:$C$4341,$A73,'United Data'!$B$3:$B$4341,"Off-street")&gt;0,1,0)</f>
        <v>0</v>
      </c>
      <c r="P73">
        <f>IF(COUNTIFS('United Data'!$A$3:$A$4341,P$1,'United Data'!$C$3:$C$4341,$A73,'United Data'!$B$3:$B$4341,"Off-street")&gt;0,1,0)</f>
        <v>0</v>
      </c>
      <c r="Q73">
        <f>IF(COUNTIFS('United Data'!$A$3:$A$4341,Q$1,'United Data'!$C$3:$C$4341,$A73,'United Data'!$B$3:$B$4341,"Off-street")&gt;0,1,0)</f>
        <v>0</v>
      </c>
      <c r="R73">
        <f>IF(COUNTIFS('United Data'!$A$3:$A$4341,R$1,'United Data'!$C$3:$C$4341,$A73,'United Data'!$B$3:$B$4341,"Off-street")&gt;0,1,0)</f>
        <v>0</v>
      </c>
      <c r="S73">
        <f t="shared" si="2"/>
        <v>2</v>
      </c>
      <c r="T73">
        <f t="shared" si="3"/>
        <v>1</v>
      </c>
    </row>
    <row r="74" spans="1:20" x14ac:dyDescent="0.2">
      <c r="A74" t="s">
        <v>2236</v>
      </c>
      <c r="B74">
        <f>IF(COUNTIFS('United Data'!$A$3:$A$4341,B$1,'United Data'!$C$3:$C$4341,$A74,'United Data'!$B$3:$B$4341,"Off-street")&gt;0,1,0)</f>
        <v>0</v>
      </c>
      <c r="C74">
        <f>IF(COUNTIFS('United Data'!$A$3:$A$4341,C$1,'United Data'!$C$3:$C$4341,$A74,'United Data'!$B$3:$B$4341,"Off-street")&gt;0,1,0)</f>
        <v>1</v>
      </c>
      <c r="D74">
        <f>IF(COUNTIFS('United Data'!$A$3:$A$4341,D$1,'United Data'!$C$3:$C$4341,$A74,'United Data'!$B$3:$B$4341,"Off-street")&gt;0,1,0)</f>
        <v>0</v>
      </c>
      <c r="E74">
        <f>IF(COUNTIFS('United Data'!$A$3:$A$4341,E$1,'United Data'!$C$3:$C$4341,$A74,'United Data'!$B$3:$B$4341,"Off-street")&gt;0,1,0)</f>
        <v>0</v>
      </c>
      <c r="F74">
        <f>IF(COUNTIFS('United Data'!$A$3:$A$4341,F$1,'United Data'!$C$3:$C$4341,$A74,'United Data'!$B$3:$B$4341,"Off-street")&gt;0,1,0)</f>
        <v>0</v>
      </c>
      <c r="G74">
        <f>IF(COUNTIFS('United Data'!$A$3:$A$4341,G$1,'United Data'!$C$3:$C$4341,$A74,'United Data'!$B$3:$B$4341,"Off-street")&gt;0,1,0)</f>
        <v>0</v>
      </c>
      <c r="H74">
        <f>IF(COUNTIFS('United Data'!$A$3:$A$4341,H$1,'United Data'!$C$3:$C$4341,$A74,'United Data'!$B$3:$B$4341,"Off-street")&gt;0,1,0)</f>
        <v>0</v>
      </c>
      <c r="I74">
        <f>IF(COUNTIFS('United Data'!$A$3:$A$4341,I$1,'United Data'!$C$3:$C$4341,$A74,'United Data'!$B$3:$B$4341,"Off-street")&gt;0,1,0)</f>
        <v>0</v>
      </c>
      <c r="J74">
        <f>IF(COUNTIFS('United Data'!$A$3:$A$4341,J$1,'United Data'!$C$3:$C$4341,$A74,'United Data'!$B$3:$B$4341,"Off-street")&gt;0,1,0)</f>
        <v>0</v>
      </c>
      <c r="K74">
        <f>IF(COUNTIFS('United Data'!$A$3:$A$4341,K$1,'United Data'!$C$3:$C$4341,$A74,'United Data'!$B$3:$B$4341,"Off-street")&gt;0,1,0)</f>
        <v>0</v>
      </c>
      <c r="L74">
        <f>IF(COUNTIFS('United Data'!$A$3:$A$4341,L$1,'United Data'!$C$3:$C$4341,$A74,'United Data'!$B$3:$B$4341,"Off-street")&gt;0,1,0)</f>
        <v>0</v>
      </c>
      <c r="M74">
        <f>IF(COUNTIFS('United Data'!$A$3:$A$4341,M$1,'United Data'!$C$3:$C$4341,$A74,'United Data'!$B$3:$B$4341,"Off-street")&gt;0,1,0)</f>
        <v>0</v>
      </c>
      <c r="N74">
        <f>IF(COUNTIFS('United Data'!$A$3:$A$4341,N$1,'United Data'!$C$3:$C$4341,$A74,'United Data'!$B$3:$B$4341,"Off-street")&gt;0,1,0)</f>
        <v>0</v>
      </c>
      <c r="O74">
        <f>IF(COUNTIFS('United Data'!$A$3:$A$4341,O$1,'United Data'!$C$3:$C$4341,$A74,'United Data'!$B$3:$B$4341,"Off-street")&gt;0,1,0)</f>
        <v>0</v>
      </c>
      <c r="P74">
        <f>IF(COUNTIFS('United Data'!$A$3:$A$4341,P$1,'United Data'!$C$3:$C$4341,$A74,'United Data'!$B$3:$B$4341,"Off-street")&gt;0,1,0)</f>
        <v>0</v>
      </c>
      <c r="Q74">
        <f>IF(COUNTIFS('United Data'!$A$3:$A$4341,Q$1,'United Data'!$C$3:$C$4341,$A74,'United Data'!$B$3:$B$4341,"Off-street")&gt;0,1,0)</f>
        <v>0</v>
      </c>
      <c r="R74">
        <f>IF(COUNTIFS('United Data'!$A$3:$A$4341,R$1,'United Data'!$C$3:$C$4341,$A74,'United Data'!$B$3:$B$4341,"Off-street")&gt;0,1,0)</f>
        <v>0</v>
      </c>
      <c r="S74">
        <f t="shared" si="2"/>
        <v>1</v>
      </c>
      <c r="T74">
        <f t="shared" si="3"/>
        <v>1</v>
      </c>
    </row>
    <row r="75" spans="1:20" x14ac:dyDescent="0.2">
      <c r="A75" t="s">
        <v>2237</v>
      </c>
      <c r="B75">
        <f>IF(COUNTIFS('United Data'!$A$3:$A$4341,B$1,'United Data'!$C$3:$C$4341,$A75,'United Data'!$B$3:$B$4341,"Off-street")&gt;0,1,0)</f>
        <v>0</v>
      </c>
      <c r="C75">
        <f>IF(COUNTIFS('United Data'!$A$3:$A$4341,C$1,'United Data'!$C$3:$C$4341,$A75,'United Data'!$B$3:$B$4341,"Off-street")&gt;0,1,0)</f>
        <v>1</v>
      </c>
      <c r="D75">
        <f>IF(COUNTIFS('United Data'!$A$3:$A$4341,D$1,'United Data'!$C$3:$C$4341,$A75,'United Data'!$B$3:$B$4341,"Off-street")&gt;0,1,0)</f>
        <v>0</v>
      </c>
      <c r="E75">
        <f>IF(COUNTIFS('United Data'!$A$3:$A$4341,E$1,'United Data'!$C$3:$C$4341,$A75,'United Data'!$B$3:$B$4341,"Off-street")&gt;0,1,0)</f>
        <v>0</v>
      </c>
      <c r="F75">
        <f>IF(COUNTIFS('United Data'!$A$3:$A$4341,F$1,'United Data'!$C$3:$C$4341,$A75,'United Data'!$B$3:$B$4341,"Off-street")&gt;0,1,0)</f>
        <v>0</v>
      </c>
      <c r="G75">
        <f>IF(COUNTIFS('United Data'!$A$3:$A$4341,G$1,'United Data'!$C$3:$C$4341,$A75,'United Data'!$B$3:$B$4341,"Off-street")&gt;0,1,0)</f>
        <v>0</v>
      </c>
      <c r="H75">
        <f>IF(COUNTIFS('United Data'!$A$3:$A$4341,H$1,'United Data'!$C$3:$C$4341,$A75,'United Data'!$B$3:$B$4341,"Off-street")&gt;0,1,0)</f>
        <v>0</v>
      </c>
      <c r="I75">
        <f>IF(COUNTIFS('United Data'!$A$3:$A$4341,I$1,'United Data'!$C$3:$C$4341,$A75,'United Data'!$B$3:$B$4341,"Off-street")&gt;0,1,0)</f>
        <v>0</v>
      </c>
      <c r="J75">
        <f>IF(COUNTIFS('United Data'!$A$3:$A$4341,J$1,'United Data'!$C$3:$C$4341,$A75,'United Data'!$B$3:$B$4341,"Off-street")&gt;0,1,0)</f>
        <v>0</v>
      </c>
      <c r="K75">
        <f>IF(COUNTIFS('United Data'!$A$3:$A$4341,K$1,'United Data'!$C$3:$C$4341,$A75,'United Data'!$B$3:$B$4341,"Off-street")&gt;0,1,0)</f>
        <v>0</v>
      </c>
      <c r="L75">
        <f>IF(COUNTIFS('United Data'!$A$3:$A$4341,L$1,'United Data'!$C$3:$C$4341,$A75,'United Data'!$B$3:$B$4341,"Off-street")&gt;0,1,0)</f>
        <v>0</v>
      </c>
      <c r="M75">
        <f>IF(COUNTIFS('United Data'!$A$3:$A$4341,M$1,'United Data'!$C$3:$C$4341,$A75,'United Data'!$B$3:$B$4341,"Off-street")&gt;0,1,0)</f>
        <v>0</v>
      </c>
      <c r="N75">
        <f>IF(COUNTIFS('United Data'!$A$3:$A$4341,N$1,'United Data'!$C$3:$C$4341,$A75,'United Data'!$B$3:$B$4341,"Off-street")&gt;0,1,0)</f>
        <v>0</v>
      </c>
      <c r="O75">
        <f>IF(COUNTIFS('United Data'!$A$3:$A$4341,O$1,'United Data'!$C$3:$C$4341,$A75,'United Data'!$B$3:$B$4341,"Off-street")&gt;0,1,0)</f>
        <v>0</v>
      </c>
      <c r="P75">
        <f>IF(COUNTIFS('United Data'!$A$3:$A$4341,P$1,'United Data'!$C$3:$C$4341,$A75,'United Data'!$B$3:$B$4341,"Off-street")&gt;0,1,0)</f>
        <v>0</v>
      </c>
      <c r="Q75">
        <f>IF(COUNTIFS('United Data'!$A$3:$A$4341,Q$1,'United Data'!$C$3:$C$4341,$A75,'United Data'!$B$3:$B$4341,"Off-street")&gt;0,1,0)</f>
        <v>0</v>
      </c>
      <c r="R75">
        <f>IF(COUNTIFS('United Data'!$A$3:$A$4341,R$1,'United Data'!$C$3:$C$4341,$A75,'United Data'!$B$3:$B$4341,"Off-street")&gt;0,1,0)</f>
        <v>0</v>
      </c>
      <c r="S75">
        <f t="shared" si="2"/>
        <v>1</v>
      </c>
      <c r="T75">
        <f t="shared" si="3"/>
        <v>1</v>
      </c>
    </row>
    <row r="76" spans="1:20" x14ac:dyDescent="0.2">
      <c r="A76" t="s">
        <v>2238</v>
      </c>
      <c r="B76">
        <f>IF(COUNTIFS('United Data'!$A$3:$A$4341,B$1,'United Data'!$C$3:$C$4341,$A76,'United Data'!$B$3:$B$4341,"Off-street")&gt;0,1,0)</f>
        <v>0</v>
      </c>
      <c r="C76">
        <f>IF(COUNTIFS('United Data'!$A$3:$A$4341,C$1,'United Data'!$C$3:$C$4341,$A76,'United Data'!$B$3:$B$4341,"Off-street")&gt;0,1,0)</f>
        <v>1</v>
      </c>
      <c r="D76">
        <f>IF(COUNTIFS('United Data'!$A$3:$A$4341,D$1,'United Data'!$C$3:$C$4341,$A76,'United Data'!$B$3:$B$4341,"Off-street")&gt;0,1,0)</f>
        <v>0</v>
      </c>
      <c r="E76">
        <f>IF(COUNTIFS('United Data'!$A$3:$A$4341,E$1,'United Data'!$C$3:$C$4341,$A76,'United Data'!$B$3:$B$4341,"Off-street")&gt;0,1,0)</f>
        <v>0</v>
      </c>
      <c r="F76">
        <f>IF(COUNTIFS('United Data'!$A$3:$A$4341,F$1,'United Data'!$C$3:$C$4341,$A76,'United Data'!$B$3:$B$4341,"Off-street")&gt;0,1,0)</f>
        <v>0</v>
      </c>
      <c r="G76">
        <f>IF(COUNTIFS('United Data'!$A$3:$A$4341,G$1,'United Data'!$C$3:$C$4341,$A76,'United Data'!$B$3:$B$4341,"Off-street")&gt;0,1,0)</f>
        <v>0</v>
      </c>
      <c r="H76">
        <f>IF(COUNTIFS('United Data'!$A$3:$A$4341,H$1,'United Data'!$C$3:$C$4341,$A76,'United Data'!$B$3:$B$4341,"Off-street")&gt;0,1,0)</f>
        <v>0</v>
      </c>
      <c r="I76">
        <f>IF(COUNTIFS('United Data'!$A$3:$A$4341,I$1,'United Data'!$C$3:$C$4341,$A76,'United Data'!$B$3:$B$4341,"Off-street")&gt;0,1,0)</f>
        <v>0</v>
      </c>
      <c r="J76">
        <f>IF(COUNTIFS('United Data'!$A$3:$A$4341,J$1,'United Data'!$C$3:$C$4341,$A76,'United Data'!$B$3:$B$4341,"Off-street")&gt;0,1,0)</f>
        <v>0</v>
      </c>
      <c r="K76">
        <f>IF(COUNTIFS('United Data'!$A$3:$A$4341,K$1,'United Data'!$C$3:$C$4341,$A76,'United Data'!$B$3:$B$4341,"Off-street")&gt;0,1,0)</f>
        <v>0</v>
      </c>
      <c r="L76">
        <f>IF(COUNTIFS('United Data'!$A$3:$A$4341,L$1,'United Data'!$C$3:$C$4341,$A76,'United Data'!$B$3:$B$4341,"Off-street")&gt;0,1,0)</f>
        <v>0</v>
      </c>
      <c r="M76">
        <f>IF(COUNTIFS('United Data'!$A$3:$A$4341,M$1,'United Data'!$C$3:$C$4341,$A76,'United Data'!$B$3:$B$4341,"Off-street")&gt;0,1,0)</f>
        <v>0</v>
      </c>
      <c r="N76">
        <f>IF(COUNTIFS('United Data'!$A$3:$A$4341,N$1,'United Data'!$C$3:$C$4341,$A76,'United Data'!$B$3:$B$4341,"Off-street")&gt;0,1,0)</f>
        <v>0</v>
      </c>
      <c r="O76">
        <f>IF(COUNTIFS('United Data'!$A$3:$A$4341,O$1,'United Data'!$C$3:$C$4341,$A76,'United Data'!$B$3:$B$4341,"Off-street")&gt;0,1,0)</f>
        <v>0</v>
      </c>
      <c r="P76">
        <f>IF(COUNTIFS('United Data'!$A$3:$A$4341,P$1,'United Data'!$C$3:$C$4341,$A76,'United Data'!$B$3:$B$4341,"Off-street")&gt;0,1,0)</f>
        <v>0</v>
      </c>
      <c r="Q76">
        <f>IF(COUNTIFS('United Data'!$A$3:$A$4341,Q$1,'United Data'!$C$3:$C$4341,$A76,'United Data'!$B$3:$B$4341,"Off-street")&gt;0,1,0)</f>
        <v>0</v>
      </c>
      <c r="R76">
        <f>IF(COUNTIFS('United Data'!$A$3:$A$4341,R$1,'United Data'!$C$3:$C$4341,$A76,'United Data'!$B$3:$B$4341,"Off-street")&gt;0,1,0)</f>
        <v>0</v>
      </c>
      <c r="S76">
        <f t="shared" si="2"/>
        <v>1</v>
      </c>
      <c r="T76">
        <f t="shared" si="3"/>
        <v>1</v>
      </c>
    </row>
    <row r="77" spans="1:20" x14ac:dyDescent="0.2">
      <c r="A77" t="s">
        <v>2246</v>
      </c>
      <c r="B77">
        <f>IF(COUNTIFS('United Data'!$A$3:$A$4341,B$1,'United Data'!$C$3:$C$4341,$A77,'United Data'!$B$3:$B$4341,"Off-street")&gt;0,1,0)</f>
        <v>0</v>
      </c>
      <c r="C77">
        <f>IF(COUNTIFS('United Data'!$A$3:$A$4341,C$1,'United Data'!$C$3:$C$4341,$A77,'United Data'!$B$3:$B$4341,"Off-street")&gt;0,1,0)</f>
        <v>1</v>
      </c>
      <c r="D77">
        <f>IF(COUNTIFS('United Data'!$A$3:$A$4341,D$1,'United Data'!$C$3:$C$4341,$A77,'United Data'!$B$3:$B$4341,"Off-street")&gt;0,1,0)</f>
        <v>0</v>
      </c>
      <c r="E77">
        <f>IF(COUNTIFS('United Data'!$A$3:$A$4341,E$1,'United Data'!$C$3:$C$4341,$A77,'United Data'!$B$3:$B$4341,"Off-street")&gt;0,1,0)</f>
        <v>1</v>
      </c>
      <c r="F77">
        <f>IF(COUNTIFS('United Data'!$A$3:$A$4341,F$1,'United Data'!$C$3:$C$4341,$A77,'United Data'!$B$3:$B$4341,"Off-street")&gt;0,1,0)</f>
        <v>0</v>
      </c>
      <c r="G77">
        <f>IF(COUNTIFS('United Data'!$A$3:$A$4341,G$1,'United Data'!$C$3:$C$4341,$A77,'United Data'!$B$3:$B$4341,"Off-street")&gt;0,1,0)</f>
        <v>0</v>
      </c>
      <c r="H77">
        <f>IF(COUNTIFS('United Data'!$A$3:$A$4341,H$1,'United Data'!$C$3:$C$4341,$A77,'United Data'!$B$3:$B$4341,"Off-street")&gt;0,1,0)</f>
        <v>0</v>
      </c>
      <c r="I77">
        <f>IF(COUNTIFS('United Data'!$A$3:$A$4341,I$1,'United Data'!$C$3:$C$4341,$A77,'United Data'!$B$3:$B$4341,"Off-street")&gt;0,1,0)</f>
        <v>0</v>
      </c>
      <c r="J77">
        <f>IF(COUNTIFS('United Data'!$A$3:$A$4341,J$1,'United Data'!$C$3:$C$4341,$A77,'United Data'!$B$3:$B$4341,"Off-street")&gt;0,1,0)</f>
        <v>0</v>
      </c>
      <c r="K77">
        <f>IF(COUNTIFS('United Data'!$A$3:$A$4341,K$1,'United Data'!$C$3:$C$4341,$A77,'United Data'!$B$3:$B$4341,"Off-street")&gt;0,1,0)</f>
        <v>0</v>
      </c>
      <c r="L77">
        <f>IF(COUNTIFS('United Data'!$A$3:$A$4341,L$1,'United Data'!$C$3:$C$4341,$A77,'United Data'!$B$3:$B$4341,"Off-street")&gt;0,1,0)</f>
        <v>0</v>
      </c>
      <c r="M77">
        <f>IF(COUNTIFS('United Data'!$A$3:$A$4341,M$1,'United Data'!$C$3:$C$4341,$A77,'United Data'!$B$3:$B$4341,"Off-street")&gt;0,1,0)</f>
        <v>0</v>
      </c>
      <c r="N77">
        <f>IF(COUNTIFS('United Data'!$A$3:$A$4341,N$1,'United Data'!$C$3:$C$4341,$A77,'United Data'!$B$3:$B$4341,"Off-street")&gt;0,1,0)</f>
        <v>0</v>
      </c>
      <c r="O77">
        <f>IF(COUNTIFS('United Data'!$A$3:$A$4341,O$1,'United Data'!$C$3:$C$4341,$A77,'United Data'!$B$3:$B$4341,"Off-street")&gt;0,1,0)</f>
        <v>0</v>
      </c>
      <c r="P77">
        <f>IF(COUNTIFS('United Data'!$A$3:$A$4341,P$1,'United Data'!$C$3:$C$4341,$A77,'United Data'!$B$3:$B$4341,"Off-street")&gt;0,1,0)</f>
        <v>0</v>
      </c>
      <c r="Q77">
        <f>IF(COUNTIFS('United Data'!$A$3:$A$4341,Q$1,'United Data'!$C$3:$C$4341,$A77,'United Data'!$B$3:$B$4341,"Off-street")&gt;0,1,0)</f>
        <v>0</v>
      </c>
      <c r="R77">
        <f>IF(COUNTIFS('United Data'!$A$3:$A$4341,R$1,'United Data'!$C$3:$C$4341,$A77,'United Data'!$B$3:$B$4341,"Off-street")&gt;0,1,0)</f>
        <v>0</v>
      </c>
      <c r="S77">
        <f t="shared" si="2"/>
        <v>2</v>
      </c>
      <c r="T77">
        <f t="shared" si="3"/>
        <v>2</v>
      </c>
    </row>
    <row r="78" spans="1:20" x14ac:dyDescent="0.2">
      <c r="A78" t="s">
        <v>2249</v>
      </c>
      <c r="B78">
        <f>IF(COUNTIFS('United Data'!$A$3:$A$4341,B$1,'United Data'!$C$3:$C$4341,$A78,'United Data'!$B$3:$B$4341,"Off-street")&gt;0,1,0)</f>
        <v>0</v>
      </c>
      <c r="C78">
        <f>IF(COUNTIFS('United Data'!$A$3:$A$4341,C$1,'United Data'!$C$3:$C$4341,$A78,'United Data'!$B$3:$B$4341,"Off-street")&gt;0,1,0)</f>
        <v>1</v>
      </c>
      <c r="D78">
        <f>IF(COUNTIFS('United Data'!$A$3:$A$4341,D$1,'United Data'!$C$3:$C$4341,$A78,'United Data'!$B$3:$B$4341,"Off-street")&gt;0,1,0)</f>
        <v>0</v>
      </c>
      <c r="E78">
        <f>IF(COUNTIFS('United Data'!$A$3:$A$4341,E$1,'United Data'!$C$3:$C$4341,$A78,'United Data'!$B$3:$B$4341,"Off-street")&gt;0,1,0)</f>
        <v>0</v>
      </c>
      <c r="F78">
        <f>IF(COUNTIFS('United Data'!$A$3:$A$4341,F$1,'United Data'!$C$3:$C$4341,$A78,'United Data'!$B$3:$B$4341,"Off-street")&gt;0,1,0)</f>
        <v>0</v>
      </c>
      <c r="G78">
        <f>IF(COUNTIFS('United Data'!$A$3:$A$4341,G$1,'United Data'!$C$3:$C$4341,$A78,'United Data'!$B$3:$B$4341,"Off-street")&gt;0,1,0)</f>
        <v>0</v>
      </c>
      <c r="H78">
        <f>IF(COUNTIFS('United Data'!$A$3:$A$4341,H$1,'United Data'!$C$3:$C$4341,$A78,'United Data'!$B$3:$B$4341,"Off-street")&gt;0,1,0)</f>
        <v>0</v>
      </c>
      <c r="I78">
        <f>IF(COUNTIFS('United Data'!$A$3:$A$4341,I$1,'United Data'!$C$3:$C$4341,$A78,'United Data'!$B$3:$B$4341,"Off-street")&gt;0,1,0)</f>
        <v>0</v>
      </c>
      <c r="J78">
        <f>IF(COUNTIFS('United Data'!$A$3:$A$4341,J$1,'United Data'!$C$3:$C$4341,$A78,'United Data'!$B$3:$B$4341,"Off-street")&gt;0,1,0)</f>
        <v>0</v>
      </c>
      <c r="K78">
        <f>IF(COUNTIFS('United Data'!$A$3:$A$4341,K$1,'United Data'!$C$3:$C$4341,$A78,'United Data'!$B$3:$B$4341,"Off-street")&gt;0,1,0)</f>
        <v>0</v>
      </c>
      <c r="L78">
        <f>IF(COUNTIFS('United Data'!$A$3:$A$4341,L$1,'United Data'!$C$3:$C$4341,$A78,'United Data'!$B$3:$B$4341,"Off-street")&gt;0,1,0)</f>
        <v>0</v>
      </c>
      <c r="M78">
        <f>IF(COUNTIFS('United Data'!$A$3:$A$4341,M$1,'United Data'!$C$3:$C$4341,$A78,'United Data'!$B$3:$B$4341,"Off-street")&gt;0,1,0)</f>
        <v>0</v>
      </c>
      <c r="N78">
        <f>IF(COUNTIFS('United Data'!$A$3:$A$4341,N$1,'United Data'!$C$3:$C$4341,$A78,'United Data'!$B$3:$B$4341,"Off-street")&gt;0,1,0)</f>
        <v>0</v>
      </c>
      <c r="O78">
        <f>IF(COUNTIFS('United Data'!$A$3:$A$4341,O$1,'United Data'!$C$3:$C$4341,$A78,'United Data'!$B$3:$B$4341,"Off-street")&gt;0,1,0)</f>
        <v>0</v>
      </c>
      <c r="P78">
        <f>IF(COUNTIFS('United Data'!$A$3:$A$4341,P$1,'United Data'!$C$3:$C$4341,$A78,'United Data'!$B$3:$B$4341,"Off-street")&gt;0,1,0)</f>
        <v>0</v>
      </c>
      <c r="Q78">
        <f>IF(COUNTIFS('United Data'!$A$3:$A$4341,Q$1,'United Data'!$C$3:$C$4341,$A78,'United Data'!$B$3:$B$4341,"Off-street")&gt;0,1,0)</f>
        <v>0</v>
      </c>
      <c r="R78">
        <f>IF(COUNTIFS('United Data'!$A$3:$A$4341,R$1,'United Data'!$C$3:$C$4341,$A78,'United Data'!$B$3:$B$4341,"Off-street")&gt;0,1,0)</f>
        <v>0</v>
      </c>
      <c r="S78">
        <f t="shared" si="2"/>
        <v>1</v>
      </c>
      <c r="T78">
        <f t="shared" si="3"/>
        <v>1</v>
      </c>
    </row>
    <row r="79" spans="1:20" x14ac:dyDescent="0.2">
      <c r="A79" t="s">
        <v>2250</v>
      </c>
      <c r="B79">
        <f>IF(COUNTIFS('United Data'!$A$3:$A$4341,B$1,'United Data'!$C$3:$C$4341,$A79,'United Data'!$B$3:$B$4341,"Off-street")&gt;0,1,0)</f>
        <v>0</v>
      </c>
      <c r="C79">
        <f>IF(COUNTIFS('United Data'!$A$3:$A$4341,C$1,'United Data'!$C$3:$C$4341,$A79,'United Data'!$B$3:$B$4341,"Off-street")&gt;0,1,0)</f>
        <v>1</v>
      </c>
      <c r="D79">
        <f>IF(COUNTIFS('United Data'!$A$3:$A$4341,D$1,'United Data'!$C$3:$C$4341,$A79,'United Data'!$B$3:$B$4341,"Off-street")&gt;0,1,0)</f>
        <v>0</v>
      </c>
      <c r="E79">
        <f>IF(COUNTIFS('United Data'!$A$3:$A$4341,E$1,'United Data'!$C$3:$C$4341,$A79,'United Data'!$B$3:$B$4341,"Off-street")&gt;0,1,0)</f>
        <v>0</v>
      </c>
      <c r="F79">
        <f>IF(COUNTIFS('United Data'!$A$3:$A$4341,F$1,'United Data'!$C$3:$C$4341,$A79,'United Data'!$B$3:$B$4341,"Off-street")&gt;0,1,0)</f>
        <v>0</v>
      </c>
      <c r="G79">
        <f>IF(COUNTIFS('United Data'!$A$3:$A$4341,G$1,'United Data'!$C$3:$C$4341,$A79,'United Data'!$B$3:$B$4341,"Off-street")&gt;0,1,0)</f>
        <v>0</v>
      </c>
      <c r="H79">
        <f>IF(COUNTIFS('United Data'!$A$3:$A$4341,H$1,'United Data'!$C$3:$C$4341,$A79,'United Data'!$B$3:$B$4341,"Off-street")&gt;0,1,0)</f>
        <v>0</v>
      </c>
      <c r="I79">
        <f>IF(COUNTIFS('United Data'!$A$3:$A$4341,I$1,'United Data'!$C$3:$C$4341,$A79,'United Data'!$B$3:$B$4341,"Off-street")&gt;0,1,0)</f>
        <v>0</v>
      </c>
      <c r="J79">
        <f>IF(COUNTIFS('United Data'!$A$3:$A$4341,J$1,'United Data'!$C$3:$C$4341,$A79,'United Data'!$B$3:$B$4341,"Off-street")&gt;0,1,0)</f>
        <v>0</v>
      </c>
      <c r="K79">
        <f>IF(COUNTIFS('United Data'!$A$3:$A$4341,K$1,'United Data'!$C$3:$C$4341,$A79,'United Data'!$B$3:$B$4341,"Off-street")&gt;0,1,0)</f>
        <v>0</v>
      </c>
      <c r="L79">
        <f>IF(COUNTIFS('United Data'!$A$3:$A$4341,L$1,'United Data'!$C$3:$C$4341,$A79,'United Data'!$B$3:$B$4341,"Off-street")&gt;0,1,0)</f>
        <v>0</v>
      </c>
      <c r="M79">
        <f>IF(COUNTIFS('United Data'!$A$3:$A$4341,M$1,'United Data'!$C$3:$C$4341,$A79,'United Data'!$B$3:$B$4341,"Off-street")&gt;0,1,0)</f>
        <v>0</v>
      </c>
      <c r="N79">
        <f>IF(COUNTIFS('United Data'!$A$3:$A$4341,N$1,'United Data'!$C$3:$C$4341,$A79,'United Data'!$B$3:$B$4341,"Off-street")&gt;0,1,0)</f>
        <v>0</v>
      </c>
      <c r="O79">
        <f>IF(COUNTIFS('United Data'!$A$3:$A$4341,O$1,'United Data'!$C$3:$C$4341,$A79,'United Data'!$B$3:$B$4341,"Off-street")&gt;0,1,0)</f>
        <v>0</v>
      </c>
      <c r="P79">
        <f>IF(COUNTIFS('United Data'!$A$3:$A$4341,P$1,'United Data'!$C$3:$C$4341,$A79,'United Data'!$B$3:$B$4341,"Off-street")&gt;0,1,0)</f>
        <v>0</v>
      </c>
      <c r="Q79">
        <f>IF(COUNTIFS('United Data'!$A$3:$A$4341,Q$1,'United Data'!$C$3:$C$4341,$A79,'United Data'!$B$3:$B$4341,"Off-street")&gt;0,1,0)</f>
        <v>0</v>
      </c>
      <c r="R79">
        <f>IF(COUNTIFS('United Data'!$A$3:$A$4341,R$1,'United Data'!$C$3:$C$4341,$A79,'United Data'!$B$3:$B$4341,"Off-street")&gt;0,1,0)</f>
        <v>0</v>
      </c>
      <c r="S79">
        <f t="shared" si="2"/>
        <v>1</v>
      </c>
      <c r="T79">
        <f t="shared" si="3"/>
        <v>1</v>
      </c>
    </row>
    <row r="80" spans="1:20" x14ac:dyDescent="0.2">
      <c r="A80" t="s">
        <v>2251</v>
      </c>
      <c r="B80">
        <f>IF(COUNTIFS('United Data'!$A$3:$A$4341,B$1,'United Data'!$C$3:$C$4341,$A80,'United Data'!$B$3:$B$4341,"Off-street")&gt;0,1,0)</f>
        <v>0</v>
      </c>
      <c r="C80">
        <f>IF(COUNTIFS('United Data'!$A$3:$A$4341,C$1,'United Data'!$C$3:$C$4341,$A80,'United Data'!$B$3:$B$4341,"Off-street")&gt;0,1,0)</f>
        <v>1</v>
      </c>
      <c r="D80">
        <f>IF(COUNTIFS('United Data'!$A$3:$A$4341,D$1,'United Data'!$C$3:$C$4341,$A80,'United Data'!$B$3:$B$4341,"Off-street")&gt;0,1,0)</f>
        <v>0</v>
      </c>
      <c r="E80">
        <f>IF(COUNTIFS('United Data'!$A$3:$A$4341,E$1,'United Data'!$C$3:$C$4341,$A80,'United Data'!$B$3:$B$4341,"Off-street")&gt;0,1,0)</f>
        <v>0</v>
      </c>
      <c r="F80">
        <f>IF(COUNTIFS('United Data'!$A$3:$A$4341,F$1,'United Data'!$C$3:$C$4341,$A80,'United Data'!$B$3:$B$4341,"Off-street")&gt;0,1,0)</f>
        <v>0</v>
      </c>
      <c r="G80">
        <f>IF(COUNTIFS('United Data'!$A$3:$A$4341,G$1,'United Data'!$C$3:$C$4341,$A80,'United Data'!$B$3:$B$4341,"Off-street")&gt;0,1,0)</f>
        <v>0</v>
      </c>
      <c r="H80">
        <f>IF(COUNTIFS('United Data'!$A$3:$A$4341,H$1,'United Data'!$C$3:$C$4341,$A80,'United Data'!$B$3:$B$4341,"Off-street")&gt;0,1,0)</f>
        <v>0</v>
      </c>
      <c r="I80">
        <f>IF(COUNTIFS('United Data'!$A$3:$A$4341,I$1,'United Data'!$C$3:$C$4341,$A80,'United Data'!$B$3:$B$4341,"Off-street")&gt;0,1,0)</f>
        <v>0</v>
      </c>
      <c r="J80">
        <f>IF(COUNTIFS('United Data'!$A$3:$A$4341,J$1,'United Data'!$C$3:$C$4341,$A80,'United Data'!$B$3:$B$4341,"Off-street")&gt;0,1,0)</f>
        <v>0</v>
      </c>
      <c r="K80">
        <f>IF(COUNTIFS('United Data'!$A$3:$A$4341,K$1,'United Data'!$C$3:$C$4341,$A80,'United Data'!$B$3:$B$4341,"Off-street")&gt;0,1,0)</f>
        <v>0</v>
      </c>
      <c r="L80">
        <f>IF(COUNTIFS('United Data'!$A$3:$A$4341,L$1,'United Data'!$C$3:$C$4341,$A80,'United Data'!$B$3:$B$4341,"Off-street")&gt;0,1,0)</f>
        <v>0</v>
      </c>
      <c r="M80">
        <f>IF(COUNTIFS('United Data'!$A$3:$A$4341,M$1,'United Data'!$C$3:$C$4341,$A80,'United Data'!$B$3:$B$4341,"Off-street")&gt;0,1,0)</f>
        <v>0</v>
      </c>
      <c r="N80">
        <f>IF(COUNTIFS('United Data'!$A$3:$A$4341,N$1,'United Data'!$C$3:$C$4341,$A80,'United Data'!$B$3:$B$4341,"Off-street")&gt;0,1,0)</f>
        <v>0</v>
      </c>
      <c r="O80">
        <f>IF(COUNTIFS('United Data'!$A$3:$A$4341,O$1,'United Data'!$C$3:$C$4341,$A80,'United Data'!$B$3:$B$4341,"Off-street")&gt;0,1,0)</f>
        <v>0</v>
      </c>
      <c r="P80">
        <f>IF(COUNTIFS('United Data'!$A$3:$A$4341,P$1,'United Data'!$C$3:$C$4341,$A80,'United Data'!$B$3:$B$4341,"Off-street")&gt;0,1,0)</f>
        <v>0</v>
      </c>
      <c r="Q80">
        <f>IF(COUNTIFS('United Data'!$A$3:$A$4341,Q$1,'United Data'!$C$3:$C$4341,$A80,'United Data'!$B$3:$B$4341,"Off-street")&gt;0,1,0)</f>
        <v>0</v>
      </c>
      <c r="R80">
        <f>IF(COUNTIFS('United Data'!$A$3:$A$4341,R$1,'United Data'!$C$3:$C$4341,$A80,'United Data'!$B$3:$B$4341,"Off-street")&gt;0,1,0)</f>
        <v>0</v>
      </c>
      <c r="S80">
        <f t="shared" si="2"/>
        <v>1</v>
      </c>
      <c r="T80">
        <f t="shared" si="3"/>
        <v>1</v>
      </c>
    </row>
    <row r="81" spans="1:20" x14ac:dyDescent="0.2">
      <c r="A81" t="s">
        <v>2252</v>
      </c>
      <c r="B81">
        <f>IF(COUNTIFS('United Data'!$A$3:$A$4341,B$1,'United Data'!$C$3:$C$4341,$A81,'United Data'!$B$3:$B$4341,"Off-street")&gt;0,1,0)</f>
        <v>0</v>
      </c>
      <c r="C81">
        <f>IF(COUNTIFS('United Data'!$A$3:$A$4341,C$1,'United Data'!$C$3:$C$4341,$A81,'United Data'!$B$3:$B$4341,"Off-street")&gt;0,1,0)</f>
        <v>1</v>
      </c>
      <c r="D81">
        <f>IF(COUNTIFS('United Data'!$A$3:$A$4341,D$1,'United Data'!$C$3:$C$4341,$A81,'United Data'!$B$3:$B$4341,"Off-street")&gt;0,1,0)</f>
        <v>0</v>
      </c>
      <c r="E81">
        <f>IF(COUNTIFS('United Data'!$A$3:$A$4341,E$1,'United Data'!$C$3:$C$4341,$A81,'United Data'!$B$3:$B$4341,"Off-street")&gt;0,1,0)</f>
        <v>0</v>
      </c>
      <c r="F81">
        <f>IF(COUNTIFS('United Data'!$A$3:$A$4341,F$1,'United Data'!$C$3:$C$4341,$A81,'United Data'!$B$3:$B$4341,"Off-street")&gt;0,1,0)</f>
        <v>0</v>
      </c>
      <c r="G81">
        <f>IF(COUNTIFS('United Data'!$A$3:$A$4341,G$1,'United Data'!$C$3:$C$4341,$A81,'United Data'!$B$3:$B$4341,"Off-street")&gt;0,1,0)</f>
        <v>0</v>
      </c>
      <c r="H81">
        <f>IF(COUNTIFS('United Data'!$A$3:$A$4341,H$1,'United Data'!$C$3:$C$4341,$A81,'United Data'!$B$3:$B$4341,"Off-street")&gt;0,1,0)</f>
        <v>0</v>
      </c>
      <c r="I81">
        <f>IF(COUNTIFS('United Data'!$A$3:$A$4341,I$1,'United Data'!$C$3:$C$4341,$A81,'United Data'!$B$3:$B$4341,"Off-street")&gt;0,1,0)</f>
        <v>0</v>
      </c>
      <c r="J81">
        <f>IF(COUNTIFS('United Data'!$A$3:$A$4341,J$1,'United Data'!$C$3:$C$4341,$A81,'United Data'!$B$3:$B$4341,"Off-street")&gt;0,1,0)</f>
        <v>0</v>
      </c>
      <c r="K81">
        <f>IF(COUNTIFS('United Data'!$A$3:$A$4341,K$1,'United Data'!$C$3:$C$4341,$A81,'United Data'!$B$3:$B$4341,"Off-street")&gt;0,1,0)</f>
        <v>0</v>
      </c>
      <c r="L81">
        <f>IF(COUNTIFS('United Data'!$A$3:$A$4341,L$1,'United Data'!$C$3:$C$4341,$A81,'United Data'!$B$3:$B$4341,"Off-street")&gt;0,1,0)</f>
        <v>0</v>
      </c>
      <c r="M81">
        <f>IF(COUNTIFS('United Data'!$A$3:$A$4341,M$1,'United Data'!$C$3:$C$4341,$A81,'United Data'!$B$3:$B$4341,"Off-street")&gt;0,1,0)</f>
        <v>0</v>
      </c>
      <c r="N81">
        <f>IF(COUNTIFS('United Data'!$A$3:$A$4341,N$1,'United Data'!$C$3:$C$4341,$A81,'United Data'!$B$3:$B$4341,"Off-street")&gt;0,1,0)</f>
        <v>0</v>
      </c>
      <c r="O81">
        <f>IF(COUNTIFS('United Data'!$A$3:$A$4341,O$1,'United Data'!$C$3:$C$4341,$A81,'United Data'!$B$3:$B$4341,"Off-street")&gt;0,1,0)</f>
        <v>0</v>
      </c>
      <c r="P81">
        <f>IF(COUNTIFS('United Data'!$A$3:$A$4341,P$1,'United Data'!$C$3:$C$4341,$A81,'United Data'!$B$3:$B$4341,"Off-street")&gt;0,1,0)</f>
        <v>0</v>
      </c>
      <c r="Q81">
        <f>IF(COUNTIFS('United Data'!$A$3:$A$4341,Q$1,'United Data'!$C$3:$C$4341,$A81,'United Data'!$B$3:$B$4341,"Off-street")&gt;0,1,0)</f>
        <v>0</v>
      </c>
      <c r="R81">
        <f>IF(COUNTIFS('United Data'!$A$3:$A$4341,R$1,'United Data'!$C$3:$C$4341,$A81,'United Data'!$B$3:$B$4341,"Off-street")&gt;0,1,0)</f>
        <v>0</v>
      </c>
      <c r="S81">
        <f t="shared" si="2"/>
        <v>1</v>
      </c>
      <c r="T81">
        <f t="shared" si="3"/>
        <v>1</v>
      </c>
    </row>
    <row r="82" spans="1:20" x14ac:dyDescent="0.2">
      <c r="A82" t="s">
        <v>2253</v>
      </c>
      <c r="B82">
        <f>IF(COUNTIFS('United Data'!$A$3:$A$4341,B$1,'United Data'!$C$3:$C$4341,$A82,'United Data'!$B$3:$B$4341,"Off-street")&gt;0,1,0)</f>
        <v>0</v>
      </c>
      <c r="C82">
        <f>IF(COUNTIFS('United Data'!$A$3:$A$4341,C$1,'United Data'!$C$3:$C$4341,$A82,'United Data'!$B$3:$B$4341,"Off-street")&gt;0,1,0)</f>
        <v>1</v>
      </c>
      <c r="D82">
        <f>IF(COUNTIFS('United Data'!$A$3:$A$4341,D$1,'United Data'!$C$3:$C$4341,$A82,'United Data'!$B$3:$B$4341,"Off-street")&gt;0,1,0)</f>
        <v>0</v>
      </c>
      <c r="E82">
        <f>IF(COUNTIFS('United Data'!$A$3:$A$4341,E$1,'United Data'!$C$3:$C$4341,$A82,'United Data'!$B$3:$B$4341,"Off-street")&gt;0,1,0)</f>
        <v>0</v>
      </c>
      <c r="F82">
        <f>IF(COUNTIFS('United Data'!$A$3:$A$4341,F$1,'United Data'!$C$3:$C$4341,$A82,'United Data'!$B$3:$B$4341,"Off-street")&gt;0,1,0)</f>
        <v>0</v>
      </c>
      <c r="G82">
        <f>IF(COUNTIFS('United Data'!$A$3:$A$4341,G$1,'United Data'!$C$3:$C$4341,$A82,'United Data'!$B$3:$B$4341,"Off-street")&gt;0,1,0)</f>
        <v>0</v>
      </c>
      <c r="H82">
        <f>IF(COUNTIFS('United Data'!$A$3:$A$4341,H$1,'United Data'!$C$3:$C$4341,$A82,'United Data'!$B$3:$B$4341,"Off-street")&gt;0,1,0)</f>
        <v>0</v>
      </c>
      <c r="I82">
        <f>IF(COUNTIFS('United Data'!$A$3:$A$4341,I$1,'United Data'!$C$3:$C$4341,$A82,'United Data'!$B$3:$B$4341,"Off-street")&gt;0,1,0)</f>
        <v>0</v>
      </c>
      <c r="J82">
        <f>IF(COUNTIFS('United Data'!$A$3:$A$4341,J$1,'United Data'!$C$3:$C$4341,$A82,'United Data'!$B$3:$B$4341,"Off-street")&gt;0,1,0)</f>
        <v>0</v>
      </c>
      <c r="K82">
        <f>IF(COUNTIFS('United Data'!$A$3:$A$4341,K$1,'United Data'!$C$3:$C$4341,$A82,'United Data'!$B$3:$B$4341,"Off-street")&gt;0,1,0)</f>
        <v>0</v>
      </c>
      <c r="L82">
        <f>IF(COUNTIFS('United Data'!$A$3:$A$4341,L$1,'United Data'!$C$3:$C$4341,$A82,'United Data'!$B$3:$B$4341,"Off-street")&gt;0,1,0)</f>
        <v>0</v>
      </c>
      <c r="M82">
        <f>IF(COUNTIFS('United Data'!$A$3:$A$4341,M$1,'United Data'!$C$3:$C$4341,$A82,'United Data'!$B$3:$B$4341,"Off-street")&gt;0,1,0)</f>
        <v>0</v>
      </c>
      <c r="N82">
        <f>IF(COUNTIFS('United Data'!$A$3:$A$4341,N$1,'United Data'!$C$3:$C$4341,$A82,'United Data'!$B$3:$B$4341,"Off-street")&gt;0,1,0)</f>
        <v>0</v>
      </c>
      <c r="O82">
        <f>IF(COUNTIFS('United Data'!$A$3:$A$4341,O$1,'United Data'!$C$3:$C$4341,$A82,'United Data'!$B$3:$B$4341,"Off-street")&gt;0,1,0)</f>
        <v>0</v>
      </c>
      <c r="P82">
        <f>IF(COUNTIFS('United Data'!$A$3:$A$4341,P$1,'United Data'!$C$3:$C$4341,$A82,'United Data'!$B$3:$B$4341,"Off-street")&gt;0,1,0)</f>
        <v>0</v>
      </c>
      <c r="Q82">
        <f>IF(COUNTIFS('United Data'!$A$3:$A$4341,Q$1,'United Data'!$C$3:$C$4341,$A82,'United Data'!$B$3:$B$4341,"Off-street")&gt;0,1,0)</f>
        <v>0</v>
      </c>
      <c r="R82">
        <f>IF(COUNTIFS('United Data'!$A$3:$A$4341,R$1,'United Data'!$C$3:$C$4341,$A82,'United Data'!$B$3:$B$4341,"Off-street")&gt;0,1,0)</f>
        <v>0</v>
      </c>
      <c r="S82">
        <f t="shared" si="2"/>
        <v>1</v>
      </c>
      <c r="T82">
        <f t="shared" si="3"/>
        <v>1</v>
      </c>
    </row>
    <row r="83" spans="1:20" x14ac:dyDescent="0.2">
      <c r="A83" t="s">
        <v>2254</v>
      </c>
      <c r="B83">
        <f>IF(COUNTIFS('United Data'!$A$3:$A$4341,B$1,'United Data'!$C$3:$C$4341,$A83,'United Data'!$B$3:$B$4341,"Off-street")&gt;0,1,0)</f>
        <v>0</v>
      </c>
      <c r="C83">
        <f>IF(COUNTIFS('United Data'!$A$3:$A$4341,C$1,'United Data'!$C$3:$C$4341,$A83,'United Data'!$B$3:$B$4341,"Off-street")&gt;0,1,0)</f>
        <v>1</v>
      </c>
      <c r="D83">
        <f>IF(COUNTIFS('United Data'!$A$3:$A$4341,D$1,'United Data'!$C$3:$C$4341,$A83,'United Data'!$B$3:$B$4341,"Off-street")&gt;0,1,0)</f>
        <v>0</v>
      </c>
      <c r="E83">
        <f>IF(COUNTIFS('United Data'!$A$3:$A$4341,E$1,'United Data'!$C$3:$C$4341,$A83,'United Data'!$B$3:$B$4341,"Off-street")&gt;0,1,0)</f>
        <v>0</v>
      </c>
      <c r="F83">
        <f>IF(COUNTIFS('United Data'!$A$3:$A$4341,F$1,'United Data'!$C$3:$C$4341,$A83,'United Data'!$B$3:$B$4341,"Off-street")&gt;0,1,0)</f>
        <v>0</v>
      </c>
      <c r="G83">
        <f>IF(COUNTIFS('United Data'!$A$3:$A$4341,G$1,'United Data'!$C$3:$C$4341,$A83,'United Data'!$B$3:$B$4341,"Off-street")&gt;0,1,0)</f>
        <v>0</v>
      </c>
      <c r="H83">
        <f>IF(COUNTIFS('United Data'!$A$3:$A$4341,H$1,'United Data'!$C$3:$C$4341,$A83,'United Data'!$B$3:$B$4341,"Off-street")&gt;0,1,0)</f>
        <v>0</v>
      </c>
      <c r="I83">
        <f>IF(COUNTIFS('United Data'!$A$3:$A$4341,I$1,'United Data'!$C$3:$C$4341,$A83,'United Data'!$B$3:$B$4341,"Off-street")&gt;0,1,0)</f>
        <v>0</v>
      </c>
      <c r="J83">
        <f>IF(COUNTIFS('United Data'!$A$3:$A$4341,J$1,'United Data'!$C$3:$C$4341,$A83,'United Data'!$B$3:$B$4341,"Off-street")&gt;0,1,0)</f>
        <v>0</v>
      </c>
      <c r="K83">
        <f>IF(COUNTIFS('United Data'!$A$3:$A$4341,K$1,'United Data'!$C$3:$C$4341,$A83,'United Data'!$B$3:$B$4341,"Off-street")&gt;0,1,0)</f>
        <v>0</v>
      </c>
      <c r="L83">
        <f>IF(COUNTIFS('United Data'!$A$3:$A$4341,L$1,'United Data'!$C$3:$C$4341,$A83,'United Data'!$B$3:$B$4341,"Off-street")&gt;0,1,0)</f>
        <v>0</v>
      </c>
      <c r="M83">
        <f>IF(COUNTIFS('United Data'!$A$3:$A$4341,M$1,'United Data'!$C$3:$C$4341,$A83,'United Data'!$B$3:$B$4341,"Off-street")&gt;0,1,0)</f>
        <v>0</v>
      </c>
      <c r="N83">
        <f>IF(COUNTIFS('United Data'!$A$3:$A$4341,N$1,'United Data'!$C$3:$C$4341,$A83,'United Data'!$B$3:$B$4341,"Off-street")&gt;0,1,0)</f>
        <v>0</v>
      </c>
      <c r="O83">
        <f>IF(COUNTIFS('United Data'!$A$3:$A$4341,O$1,'United Data'!$C$3:$C$4341,$A83,'United Data'!$B$3:$B$4341,"Off-street")&gt;0,1,0)</f>
        <v>0</v>
      </c>
      <c r="P83">
        <f>IF(COUNTIFS('United Data'!$A$3:$A$4341,P$1,'United Data'!$C$3:$C$4341,$A83,'United Data'!$B$3:$B$4341,"Off-street")&gt;0,1,0)</f>
        <v>0</v>
      </c>
      <c r="Q83">
        <f>IF(COUNTIFS('United Data'!$A$3:$A$4341,Q$1,'United Data'!$C$3:$C$4341,$A83,'United Data'!$B$3:$B$4341,"Off-street")&gt;0,1,0)</f>
        <v>0</v>
      </c>
      <c r="R83">
        <f>IF(COUNTIFS('United Data'!$A$3:$A$4341,R$1,'United Data'!$C$3:$C$4341,$A83,'United Data'!$B$3:$B$4341,"Off-street")&gt;0,1,0)</f>
        <v>0</v>
      </c>
      <c r="S83">
        <f t="shared" si="2"/>
        <v>1</v>
      </c>
      <c r="T83">
        <f t="shared" si="3"/>
        <v>1</v>
      </c>
    </row>
    <row r="84" spans="1:20" x14ac:dyDescent="0.2">
      <c r="A84" t="s">
        <v>2255</v>
      </c>
      <c r="B84">
        <f>IF(COUNTIFS('United Data'!$A$3:$A$4341,B$1,'United Data'!$C$3:$C$4341,$A84,'United Data'!$B$3:$B$4341,"Off-street")&gt;0,1,0)</f>
        <v>0</v>
      </c>
      <c r="C84">
        <f>IF(COUNTIFS('United Data'!$A$3:$A$4341,C$1,'United Data'!$C$3:$C$4341,$A84,'United Data'!$B$3:$B$4341,"Off-street")&gt;0,1,0)</f>
        <v>1</v>
      </c>
      <c r="D84">
        <f>IF(COUNTIFS('United Data'!$A$3:$A$4341,D$1,'United Data'!$C$3:$C$4341,$A84,'United Data'!$B$3:$B$4341,"Off-street")&gt;0,1,0)</f>
        <v>0</v>
      </c>
      <c r="E84">
        <f>IF(COUNTIFS('United Data'!$A$3:$A$4341,E$1,'United Data'!$C$3:$C$4341,$A84,'United Data'!$B$3:$B$4341,"Off-street")&gt;0,1,0)</f>
        <v>0</v>
      </c>
      <c r="F84">
        <f>IF(COUNTIFS('United Data'!$A$3:$A$4341,F$1,'United Data'!$C$3:$C$4341,$A84,'United Data'!$B$3:$B$4341,"Off-street")&gt;0,1,0)</f>
        <v>0</v>
      </c>
      <c r="G84">
        <f>IF(COUNTIFS('United Data'!$A$3:$A$4341,G$1,'United Data'!$C$3:$C$4341,$A84,'United Data'!$B$3:$B$4341,"Off-street")&gt;0,1,0)</f>
        <v>0</v>
      </c>
      <c r="H84">
        <f>IF(COUNTIFS('United Data'!$A$3:$A$4341,H$1,'United Data'!$C$3:$C$4341,$A84,'United Data'!$B$3:$B$4341,"Off-street")&gt;0,1,0)</f>
        <v>0</v>
      </c>
      <c r="I84">
        <f>IF(COUNTIFS('United Data'!$A$3:$A$4341,I$1,'United Data'!$C$3:$C$4341,$A84,'United Data'!$B$3:$B$4341,"Off-street")&gt;0,1,0)</f>
        <v>0</v>
      </c>
      <c r="J84">
        <f>IF(COUNTIFS('United Data'!$A$3:$A$4341,J$1,'United Data'!$C$3:$C$4341,$A84,'United Data'!$B$3:$B$4341,"Off-street")&gt;0,1,0)</f>
        <v>0</v>
      </c>
      <c r="K84">
        <f>IF(COUNTIFS('United Data'!$A$3:$A$4341,K$1,'United Data'!$C$3:$C$4341,$A84,'United Data'!$B$3:$B$4341,"Off-street")&gt;0,1,0)</f>
        <v>0</v>
      </c>
      <c r="L84">
        <f>IF(COUNTIFS('United Data'!$A$3:$A$4341,L$1,'United Data'!$C$3:$C$4341,$A84,'United Data'!$B$3:$B$4341,"Off-street")&gt;0,1,0)</f>
        <v>0</v>
      </c>
      <c r="M84">
        <f>IF(COUNTIFS('United Data'!$A$3:$A$4341,M$1,'United Data'!$C$3:$C$4341,$A84,'United Data'!$B$3:$B$4341,"Off-street")&gt;0,1,0)</f>
        <v>0</v>
      </c>
      <c r="N84">
        <f>IF(COUNTIFS('United Data'!$A$3:$A$4341,N$1,'United Data'!$C$3:$C$4341,$A84,'United Data'!$B$3:$B$4341,"Off-street")&gt;0,1,0)</f>
        <v>0</v>
      </c>
      <c r="O84">
        <f>IF(COUNTIFS('United Data'!$A$3:$A$4341,O$1,'United Data'!$C$3:$C$4341,$A84,'United Data'!$B$3:$B$4341,"Off-street")&gt;0,1,0)</f>
        <v>0</v>
      </c>
      <c r="P84">
        <f>IF(COUNTIFS('United Data'!$A$3:$A$4341,P$1,'United Data'!$C$3:$C$4341,$A84,'United Data'!$B$3:$B$4341,"Off-street")&gt;0,1,0)</f>
        <v>0</v>
      </c>
      <c r="Q84">
        <f>IF(COUNTIFS('United Data'!$A$3:$A$4341,Q$1,'United Data'!$C$3:$C$4341,$A84,'United Data'!$B$3:$B$4341,"Off-street")&gt;0,1,0)</f>
        <v>0</v>
      </c>
      <c r="R84">
        <f>IF(COUNTIFS('United Data'!$A$3:$A$4341,R$1,'United Data'!$C$3:$C$4341,$A84,'United Data'!$B$3:$B$4341,"Off-street")&gt;0,1,0)</f>
        <v>0</v>
      </c>
      <c r="S84">
        <f t="shared" si="2"/>
        <v>1</v>
      </c>
      <c r="T84">
        <f t="shared" si="3"/>
        <v>1</v>
      </c>
    </row>
    <row r="85" spans="1:20" x14ac:dyDescent="0.2">
      <c r="A85" t="s">
        <v>2256</v>
      </c>
      <c r="B85">
        <f>IF(COUNTIFS('United Data'!$A$3:$A$4341,B$1,'United Data'!$C$3:$C$4341,$A85,'United Data'!$B$3:$B$4341,"Off-street")&gt;0,1,0)</f>
        <v>0</v>
      </c>
      <c r="C85">
        <f>IF(COUNTIFS('United Data'!$A$3:$A$4341,C$1,'United Data'!$C$3:$C$4341,$A85,'United Data'!$B$3:$B$4341,"Off-street")&gt;0,1,0)</f>
        <v>1</v>
      </c>
      <c r="D85">
        <f>IF(COUNTIFS('United Data'!$A$3:$A$4341,D$1,'United Data'!$C$3:$C$4341,$A85,'United Data'!$B$3:$B$4341,"Off-street")&gt;0,1,0)</f>
        <v>0</v>
      </c>
      <c r="E85">
        <f>IF(COUNTIFS('United Data'!$A$3:$A$4341,E$1,'United Data'!$C$3:$C$4341,$A85,'United Data'!$B$3:$B$4341,"Off-street")&gt;0,1,0)</f>
        <v>0</v>
      </c>
      <c r="F85">
        <f>IF(COUNTIFS('United Data'!$A$3:$A$4341,F$1,'United Data'!$C$3:$C$4341,$A85,'United Data'!$B$3:$B$4341,"Off-street")&gt;0,1,0)</f>
        <v>0</v>
      </c>
      <c r="G85">
        <f>IF(COUNTIFS('United Data'!$A$3:$A$4341,G$1,'United Data'!$C$3:$C$4341,$A85,'United Data'!$B$3:$B$4341,"Off-street")&gt;0,1,0)</f>
        <v>0</v>
      </c>
      <c r="H85">
        <f>IF(COUNTIFS('United Data'!$A$3:$A$4341,H$1,'United Data'!$C$3:$C$4341,$A85,'United Data'!$B$3:$B$4341,"Off-street")&gt;0,1,0)</f>
        <v>0</v>
      </c>
      <c r="I85">
        <f>IF(COUNTIFS('United Data'!$A$3:$A$4341,I$1,'United Data'!$C$3:$C$4341,$A85,'United Data'!$B$3:$B$4341,"Off-street")&gt;0,1,0)</f>
        <v>0</v>
      </c>
      <c r="J85">
        <f>IF(COUNTIFS('United Data'!$A$3:$A$4341,J$1,'United Data'!$C$3:$C$4341,$A85,'United Data'!$B$3:$B$4341,"Off-street")&gt;0,1,0)</f>
        <v>0</v>
      </c>
      <c r="K85">
        <f>IF(COUNTIFS('United Data'!$A$3:$A$4341,K$1,'United Data'!$C$3:$C$4341,$A85,'United Data'!$B$3:$B$4341,"Off-street")&gt;0,1,0)</f>
        <v>0</v>
      </c>
      <c r="L85">
        <f>IF(COUNTIFS('United Data'!$A$3:$A$4341,L$1,'United Data'!$C$3:$C$4341,$A85,'United Data'!$B$3:$B$4341,"Off-street")&gt;0,1,0)</f>
        <v>0</v>
      </c>
      <c r="M85">
        <f>IF(COUNTIFS('United Data'!$A$3:$A$4341,M$1,'United Data'!$C$3:$C$4341,$A85,'United Data'!$B$3:$B$4341,"Off-street")&gt;0,1,0)</f>
        <v>0</v>
      </c>
      <c r="N85">
        <f>IF(COUNTIFS('United Data'!$A$3:$A$4341,N$1,'United Data'!$C$3:$C$4341,$A85,'United Data'!$B$3:$B$4341,"Off-street")&gt;0,1,0)</f>
        <v>0</v>
      </c>
      <c r="O85">
        <f>IF(COUNTIFS('United Data'!$A$3:$A$4341,O$1,'United Data'!$C$3:$C$4341,$A85,'United Data'!$B$3:$B$4341,"Off-street")&gt;0,1,0)</f>
        <v>0</v>
      </c>
      <c r="P85">
        <f>IF(COUNTIFS('United Data'!$A$3:$A$4341,P$1,'United Data'!$C$3:$C$4341,$A85,'United Data'!$B$3:$B$4341,"Off-street")&gt;0,1,0)</f>
        <v>0</v>
      </c>
      <c r="Q85">
        <f>IF(COUNTIFS('United Data'!$A$3:$A$4341,Q$1,'United Data'!$C$3:$C$4341,$A85,'United Data'!$B$3:$B$4341,"Off-street")&gt;0,1,0)</f>
        <v>0</v>
      </c>
      <c r="R85">
        <f>IF(COUNTIFS('United Data'!$A$3:$A$4341,R$1,'United Data'!$C$3:$C$4341,$A85,'United Data'!$B$3:$B$4341,"Off-street")&gt;0,1,0)</f>
        <v>0</v>
      </c>
      <c r="S85">
        <f t="shared" si="2"/>
        <v>1</v>
      </c>
      <c r="T85">
        <f t="shared" si="3"/>
        <v>1</v>
      </c>
    </row>
    <row r="86" spans="1:20" x14ac:dyDescent="0.2">
      <c r="A86" t="s">
        <v>2257</v>
      </c>
      <c r="B86">
        <f>IF(COUNTIFS('United Data'!$A$3:$A$4341,B$1,'United Data'!$C$3:$C$4341,$A86,'United Data'!$B$3:$B$4341,"Off-street")&gt;0,1,0)</f>
        <v>0</v>
      </c>
      <c r="C86">
        <f>IF(COUNTIFS('United Data'!$A$3:$A$4341,C$1,'United Data'!$C$3:$C$4341,$A86,'United Data'!$B$3:$B$4341,"Off-street")&gt;0,1,0)</f>
        <v>1</v>
      </c>
      <c r="D86">
        <f>IF(COUNTIFS('United Data'!$A$3:$A$4341,D$1,'United Data'!$C$3:$C$4341,$A86,'United Data'!$B$3:$B$4341,"Off-street")&gt;0,1,0)</f>
        <v>0</v>
      </c>
      <c r="E86">
        <f>IF(COUNTIFS('United Data'!$A$3:$A$4341,E$1,'United Data'!$C$3:$C$4341,$A86,'United Data'!$B$3:$B$4341,"Off-street")&gt;0,1,0)</f>
        <v>0</v>
      </c>
      <c r="F86">
        <f>IF(COUNTIFS('United Data'!$A$3:$A$4341,F$1,'United Data'!$C$3:$C$4341,$A86,'United Data'!$B$3:$B$4341,"Off-street")&gt;0,1,0)</f>
        <v>0</v>
      </c>
      <c r="G86">
        <f>IF(COUNTIFS('United Data'!$A$3:$A$4341,G$1,'United Data'!$C$3:$C$4341,$A86,'United Data'!$B$3:$B$4341,"Off-street")&gt;0,1,0)</f>
        <v>0</v>
      </c>
      <c r="H86">
        <f>IF(COUNTIFS('United Data'!$A$3:$A$4341,H$1,'United Data'!$C$3:$C$4341,$A86,'United Data'!$B$3:$B$4341,"Off-street")&gt;0,1,0)</f>
        <v>0</v>
      </c>
      <c r="I86">
        <f>IF(COUNTIFS('United Data'!$A$3:$A$4341,I$1,'United Data'!$C$3:$C$4341,$A86,'United Data'!$B$3:$B$4341,"Off-street")&gt;0,1,0)</f>
        <v>0</v>
      </c>
      <c r="J86">
        <f>IF(COUNTIFS('United Data'!$A$3:$A$4341,J$1,'United Data'!$C$3:$C$4341,$A86,'United Data'!$B$3:$B$4341,"Off-street")&gt;0,1,0)</f>
        <v>0</v>
      </c>
      <c r="K86">
        <f>IF(COUNTIFS('United Data'!$A$3:$A$4341,K$1,'United Data'!$C$3:$C$4341,$A86,'United Data'!$B$3:$B$4341,"Off-street")&gt;0,1,0)</f>
        <v>0</v>
      </c>
      <c r="L86">
        <f>IF(COUNTIFS('United Data'!$A$3:$A$4341,L$1,'United Data'!$C$3:$C$4341,$A86,'United Data'!$B$3:$B$4341,"Off-street")&gt;0,1,0)</f>
        <v>0</v>
      </c>
      <c r="M86">
        <f>IF(COUNTIFS('United Data'!$A$3:$A$4341,M$1,'United Data'!$C$3:$C$4341,$A86,'United Data'!$B$3:$B$4341,"Off-street")&gt;0,1,0)</f>
        <v>0</v>
      </c>
      <c r="N86">
        <f>IF(COUNTIFS('United Data'!$A$3:$A$4341,N$1,'United Data'!$C$3:$C$4341,$A86,'United Data'!$B$3:$B$4341,"Off-street")&gt;0,1,0)</f>
        <v>0</v>
      </c>
      <c r="O86">
        <f>IF(COUNTIFS('United Data'!$A$3:$A$4341,O$1,'United Data'!$C$3:$C$4341,$A86,'United Data'!$B$3:$B$4341,"Off-street")&gt;0,1,0)</f>
        <v>0</v>
      </c>
      <c r="P86">
        <f>IF(COUNTIFS('United Data'!$A$3:$A$4341,P$1,'United Data'!$C$3:$C$4341,$A86,'United Data'!$B$3:$B$4341,"Off-street")&gt;0,1,0)</f>
        <v>0</v>
      </c>
      <c r="Q86">
        <f>IF(COUNTIFS('United Data'!$A$3:$A$4341,Q$1,'United Data'!$C$3:$C$4341,$A86,'United Data'!$B$3:$B$4341,"Off-street")&gt;0,1,0)</f>
        <v>0</v>
      </c>
      <c r="R86">
        <f>IF(COUNTIFS('United Data'!$A$3:$A$4341,R$1,'United Data'!$C$3:$C$4341,$A86,'United Data'!$B$3:$B$4341,"Off-street")&gt;0,1,0)</f>
        <v>0</v>
      </c>
      <c r="S86">
        <f t="shared" si="2"/>
        <v>1</v>
      </c>
      <c r="T86">
        <f t="shared" si="3"/>
        <v>1</v>
      </c>
    </row>
    <row r="87" spans="1:20" x14ac:dyDescent="0.2">
      <c r="A87" t="s">
        <v>2258</v>
      </c>
      <c r="B87">
        <f>IF(COUNTIFS('United Data'!$A$3:$A$4341,B$1,'United Data'!$C$3:$C$4341,$A87,'United Data'!$B$3:$B$4341,"Off-street")&gt;0,1,0)</f>
        <v>0</v>
      </c>
      <c r="C87">
        <f>IF(COUNTIFS('United Data'!$A$3:$A$4341,C$1,'United Data'!$C$3:$C$4341,$A87,'United Data'!$B$3:$B$4341,"Off-street")&gt;0,1,0)</f>
        <v>1</v>
      </c>
      <c r="D87">
        <f>IF(COUNTIFS('United Data'!$A$3:$A$4341,D$1,'United Data'!$C$3:$C$4341,$A87,'United Data'!$B$3:$B$4341,"Off-street")&gt;0,1,0)</f>
        <v>0</v>
      </c>
      <c r="E87">
        <f>IF(COUNTIFS('United Data'!$A$3:$A$4341,E$1,'United Data'!$C$3:$C$4341,$A87,'United Data'!$B$3:$B$4341,"Off-street")&gt;0,1,0)</f>
        <v>0</v>
      </c>
      <c r="F87">
        <f>IF(COUNTIFS('United Data'!$A$3:$A$4341,F$1,'United Data'!$C$3:$C$4341,$A87,'United Data'!$B$3:$B$4341,"Off-street")&gt;0,1,0)</f>
        <v>0</v>
      </c>
      <c r="G87">
        <f>IF(COUNTIFS('United Data'!$A$3:$A$4341,G$1,'United Data'!$C$3:$C$4341,$A87,'United Data'!$B$3:$B$4341,"Off-street")&gt;0,1,0)</f>
        <v>0</v>
      </c>
      <c r="H87">
        <f>IF(COUNTIFS('United Data'!$A$3:$A$4341,H$1,'United Data'!$C$3:$C$4341,$A87,'United Data'!$B$3:$B$4341,"Off-street")&gt;0,1,0)</f>
        <v>0</v>
      </c>
      <c r="I87">
        <f>IF(COUNTIFS('United Data'!$A$3:$A$4341,I$1,'United Data'!$C$3:$C$4341,$A87,'United Data'!$B$3:$B$4341,"Off-street")&gt;0,1,0)</f>
        <v>0</v>
      </c>
      <c r="J87">
        <f>IF(COUNTIFS('United Data'!$A$3:$A$4341,J$1,'United Data'!$C$3:$C$4341,$A87,'United Data'!$B$3:$B$4341,"Off-street")&gt;0,1,0)</f>
        <v>0</v>
      </c>
      <c r="K87">
        <f>IF(COUNTIFS('United Data'!$A$3:$A$4341,K$1,'United Data'!$C$3:$C$4341,$A87,'United Data'!$B$3:$B$4341,"Off-street")&gt;0,1,0)</f>
        <v>0</v>
      </c>
      <c r="L87">
        <f>IF(COUNTIFS('United Data'!$A$3:$A$4341,L$1,'United Data'!$C$3:$C$4341,$A87,'United Data'!$B$3:$B$4341,"Off-street")&gt;0,1,0)</f>
        <v>0</v>
      </c>
      <c r="M87">
        <f>IF(COUNTIFS('United Data'!$A$3:$A$4341,M$1,'United Data'!$C$3:$C$4341,$A87,'United Data'!$B$3:$B$4341,"Off-street")&gt;0,1,0)</f>
        <v>0</v>
      </c>
      <c r="N87">
        <f>IF(COUNTIFS('United Data'!$A$3:$A$4341,N$1,'United Data'!$C$3:$C$4341,$A87,'United Data'!$B$3:$B$4341,"Off-street")&gt;0,1,0)</f>
        <v>0</v>
      </c>
      <c r="O87">
        <f>IF(COUNTIFS('United Data'!$A$3:$A$4341,O$1,'United Data'!$C$3:$C$4341,$A87,'United Data'!$B$3:$B$4341,"Off-street")&gt;0,1,0)</f>
        <v>0</v>
      </c>
      <c r="P87">
        <f>IF(COUNTIFS('United Data'!$A$3:$A$4341,P$1,'United Data'!$C$3:$C$4341,$A87,'United Data'!$B$3:$B$4341,"Off-street")&gt;0,1,0)</f>
        <v>0</v>
      </c>
      <c r="Q87">
        <f>IF(COUNTIFS('United Data'!$A$3:$A$4341,Q$1,'United Data'!$C$3:$C$4341,$A87,'United Data'!$B$3:$B$4341,"Off-street")&gt;0,1,0)</f>
        <v>0</v>
      </c>
      <c r="R87">
        <f>IF(COUNTIFS('United Data'!$A$3:$A$4341,R$1,'United Data'!$C$3:$C$4341,$A87,'United Data'!$B$3:$B$4341,"Off-street")&gt;0,1,0)</f>
        <v>0</v>
      </c>
      <c r="S87">
        <f t="shared" si="2"/>
        <v>1</v>
      </c>
      <c r="T87">
        <f t="shared" si="3"/>
        <v>1</v>
      </c>
    </row>
    <row r="88" spans="1:20" x14ac:dyDescent="0.2">
      <c r="A88" t="s">
        <v>341</v>
      </c>
      <c r="B88">
        <f>IF(COUNTIFS('United Data'!$A$3:$A$4341,B$1,'United Data'!$C$3:$C$4341,$A88,'United Data'!$B$3:$B$4341,"Off-street")&gt;0,1,0)</f>
        <v>0</v>
      </c>
      <c r="C88">
        <f>IF(COUNTIFS('United Data'!$A$3:$A$4341,C$1,'United Data'!$C$3:$C$4341,$A88,'United Data'!$B$3:$B$4341,"Off-street")&gt;0,1,0)</f>
        <v>1</v>
      </c>
      <c r="D88">
        <f>IF(COUNTIFS('United Data'!$A$3:$A$4341,D$1,'United Data'!$C$3:$C$4341,$A88,'United Data'!$B$3:$B$4341,"Off-street")&gt;0,1,0)</f>
        <v>0</v>
      </c>
      <c r="E88">
        <f>IF(COUNTIFS('United Data'!$A$3:$A$4341,E$1,'United Data'!$C$3:$C$4341,$A88,'United Data'!$B$3:$B$4341,"Off-street")&gt;0,1,0)</f>
        <v>0</v>
      </c>
      <c r="F88">
        <f>IF(COUNTIFS('United Data'!$A$3:$A$4341,F$1,'United Data'!$C$3:$C$4341,$A88,'United Data'!$B$3:$B$4341,"Off-street")&gt;0,1,0)</f>
        <v>0</v>
      </c>
      <c r="G88">
        <f>IF(COUNTIFS('United Data'!$A$3:$A$4341,G$1,'United Data'!$C$3:$C$4341,$A88,'United Data'!$B$3:$B$4341,"Off-street")&gt;0,1,0)</f>
        <v>0</v>
      </c>
      <c r="H88">
        <f>IF(COUNTIFS('United Data'!$A$3:$A$4341,H$1,'United Data'!$C$3:$C$4341,$A88,'United Data'!$B$3:$B$4341,"Off-street")&gt;0,1,0)</f>
        <v>0</v>
      </c>
      <c r="I88">
        <f>IF(COUNTIFS('United Data'!$A$3:$A$4341,I$1,'United Data'!$C$3:$C$4341,$A88,'United Data'!$B$3:$B$4341,"Off-street")&gt;0,1,0)</f>
        <v>0</v>
      </c>
      <c r="J88">
        <f>IF(COUNTIFS('United Data'!$A$3:$A$4341,J$1,'United Data'!$C$3:$C$4341,$A88,'United Data'!$B$3:$B$4341,"Off-street")&gt;0,1,0)</f>
        <v>0</v>
      </c>
      <c r="K88">
        <f>IF(COUNTIFS('United Data'!$A$3:$A$4341,K$1,'United Data'!$C$3:$C$4341,$A88,'United Data'!$B$3:$B$4341,"Off-street")&gt;0,1,0)</f>
        <v>0</v>
      </c>
      <c r="L88">
        <f>IF(COUNTIFS('United Data'!$A$3:$A$4341,L$1,'United Data'!$C$3:$C$4341,$A88,'United Data'!$B$3:$B$4341,"Off-street")&gt;0,1,0)</f>
        <v>0</v>
      </c>
      <c r="M88">
        <f>IF(COUNTIFS('United Data'!$A$3:$A$4341,M$1,'United Data'!$C$3:$C$4341,$A88,'United Data'!$B$3:$B$4341,"Off-street")&gt;0,1,0)</f>
        <v>0</v>
      </c>
      <c r="N88">
        <f>IF(COUNTIFS('United Data'!$A$3:$A$4341,N$1,'United Data'!$C$3:$C$4341,$A88,'United Data'!$B$3:$B$4341,"Off-street")&gt;0,1,0)</f>
        <v>0</v>
      </c>
      <c r="O88">
        <f>IF(COUNTIFS('United Data'!$A$3:$A$4341,O$1,'United Data'!$C$3:$C$4341,$A88,'United Data'!$B$3:$B$4341,"Off-street")&gt;0,1,0)</f>
        <v>0</v>
      </c>
      <c r="P88">
        <f>IF(COUNTIFS('United Data'!$A$3:$A$4341,P$1,'United Data'!$C$3:$C$4341,$A88,'United Data'!$B$3:$B$4341,"Off-street")&gt;0,1,0)</f>
        <v>0</v>
      </c>
      <c r="Q88">
        <f>IF(COUNTIFS('United Data'!$A$3:$A$4341,Q$1,'United Data'!$C$3:$C$4341,$A88,'United Data'!$B$3:$B$4341,"Off-street")&gt;0,1,0)</f>
        <v>0</v>
      </c>
      <c r="R88">
        <f>IF(COUNTIFS('United Data'!$A$3:$A$4341,R$1,'United Data'!$C$3:$C$4341,$A88,'United Data'!$B$3:$B$4341,"Off-street")&gt;0,1,0)</f>
        <v>0</v>
      </c>
      <c r="S88">
        <f t="shared" si="2"/>
        <v>1</v>
      </c>
      <c r="T88">
        <f t="shared" si="3"/>
        <v>1</v>
      </c>
    </row>
    <row r="89" spans="1:20" x14ac:dyDescent="0.2">
      <c r="A89" t="s">
        <v>1998</v>
      </c>
      <c r="B89">
        <f>IF(COUNTIFS('United Data'!$A$3:$A$4341,B$1,'United Data'!$C$3:$C$4341,$A89,'United Data'!$B$3:$B$4341,"Off-street")&gt;0,1,0)</f>
        <v>0</v>
      </c>
      <c r="C89">
        <f>IF(COUNTIFS('United Data'!$A$3:$A$4341,C$1,'United Data'!$C$3:$C$4341,$A89,'United Data'!$B$3:$B$4341,"Off-street")&gt;0,1,0)</f>
        <v>1</v>
      </c>
      <c r="D89">
        <f>IF(COUNTIFS('United Data'!$A$3:$A$4341,D$1,'United Data'!$C$3:$C$4341,$A89,'United Data'!$B$3:$B$4341,"Off-street")&gt;0,1,0)</f>
        <v>0</v>
      </c>
      <c r="E89">
        <f>IF(COUNTIFS('United Data'!$A$3:$A$4341,E$1,'United Data'!$C$3:$C$4341,$A89,'United Data'!$B$3:$B$4341,"Off-street")&gt;0,1,0)</f>
        <v>0</v>
      </c>
      <c r="F89">
        <f>IF(COUNTIFS('United Data'!$A$3:$A$4341,F$1,'United Data'!$C$3:$C$4341,$A89,'United Data'!$B$3:$B$4341,"Off-street")&gt;0,1,0)</f>
        <v>0</v>
      </c>
      <c r="G89">
        <f>IF(COUNTIFS('United Data'!$A$3:$A$4341,G$1,'United Data'!$C$3:$C$4341,$A89,'United Data'!$B$3:$B$4341,"Off-street")&gt;0,1,0)</f>
        <v>0</v>
      </c>
      <c r="H89">
        <f>IF(COUNTIFS('United Data'!$A$3:$A$4341,H$1,'United Data'!$C$3:$C$4341,$A89,'United Data'!$B$3:$B$4341,"Off-street")&gt;0,1,0)</f>
        <v>0</v>
      </c>
      <c r="I89">
        <f>IF(COUNTIFS('United Data'!$A$3:$A$4341,I$1,'United Data'!$C$3:$C$4341,$A89,'United Data'!$B$3:$B$4341,"Off-street")&gt;0,1,0)</f>
        <v>0</v>
      </c>
      <c r="J89">
        <f>IF(COUNTIFS('United Data'!$A$3:$A$4341,J$1,'United Data'!$C$3:$C$4341,$A89,'United Data'!$B$3:$B$4341,"Off-street")&gt;0,1,0)</f>
        <v>0</v>
      </c>
      <c r="K89">
        <f>IF(COUNTIFS('United Data'!$A$3:$A$4341,K$1,'United Data'!$C$3:$C$4341,$A89,'United Data'!$B$3:$B$4341,"Off-street")&gt;0,1,0)</f>
        <v>0</v>
      </c>
      <c r="L89">
        <f>IF(COUNTIFS('United Data'!$A$3:$A$4341,L$1,'United Data'!$C$3:$C$4341,$A89,'United Data'!$B$3:$B$4341,"Off-street")&gt;0,1,0)</f>
        <v>0</v>
      </c>
      <c r="M89">
        <f>IF(COUNTIFS('United Data'!$A$3:$A$4341,M$1,'United Data'!$C$3:$C$4341,$A89,'United Data'!$B$3:$B$4341,"Off-street")&gt;0,1,0)</f>
        <v>0</v>
      </c>
      <c r="N89">
        <f>IF(COUNTIFS('United Data'!$A$3:$A$4341,N$1,'United Data'!$C$3:$C$4341,$A89,'United Data'!$B$3:$B$4341,"Off-street")&gt;0,1,0)</f>
        <v>0</v>
      </c>
      <c r="O89">
        <f>IF(COUNTIFS('United Data'!$A$3:$A$4341,O$1,'United Data'!$C$3:$C$4341,$A89,'United Data'!$B$3:$B$4341,"Off-street")&gt;0,1,0)</f>
        <v>0</v>
      </c>
      <c r="P89">
        <f>IF(COUNTIFS('United Data'!$A$3:$A$4341,P$1,'United Data'!$C$3:$C$4341,$A89,'United Data'!$B$3:$B$4341,"Off-street")&gt;0,1,0)</f>
        <v>0</v>
      </c>
      <c r="Q89">
        <f>IF(COUNTIFS('United Data'!$A$3:$A$4341,Q$1,'United Data'!$C$3:$C$4341,$A89,'United Data'!$B$3:$B$4341,"Off-street")&gt;0,1,0)</f>
        <v>0</v>
      </c>
      <c r="R89">
        <f>IF(COUNTIFS('United Data'!$A$3:$A$4341,R$1,'United Data'!$C$3:$C$4341,$A89,'United Data'!$B$3:$B$4341,"Off-street")&gt;0,1,0)</f>
        <v>0</v>
      </c>
      <c r="S89">
        <f t="shared" si="2"/>
        <v>1</v>
      </c>
      <c r="T89">
        <f t="shared" si="3"/>
        <v>1</v>
      </c>
    </row>
    <row r="90" spans="1:20" x14ac:dyDescent="0.2">
      <c r="A90" t="s">
        <v>2259</v>
      </c>
      <c r="B90">
        <f>IF(COUNTIFS('United Data'!$A$3:$A$4341,B$1,'United Data'!$C$3:$C$4341,$A90,'United Data'!$B$3:$B$4341,"Off-street")&gt;0,1,0)</f>
        <v>0</v>
      </c>
      <c r="C90">
        <f>IF(COUNTIFS('United Data'!$A$3:$A$4341,C$1,'United Data'!$C$3:$C$4341,$A90,'United Data'!$B$3:$B$4341,"Off-street")&gt;0,1,0)</f>
        <v>1</v>
      </c>
      <c r="D90">
        <f>IF(COUNTIFS('United Data'!$A$3:$A$4341,D$1,'United Data'!$C$3:$C$4341,$A90,'United Data'!$B$3:$B$4341,"Off-street")&gt;0,1,0)</f>
        <v>0</v>
      </c>
      <c r="E90">
        <f>IF(COUNTIFS('United Data'!$A$3:$A$4341,E$1,'United Data'!$C$3:$C$4341,$A90,'United Data'!$B$3:$B$4341,"Off-street")&gt;0,1,0)</f>
        <v>0</v>
      </c>
      <c r="F90">
        <f>IF(COUNTIFS('United Data'!$A$3:$A$4341,F$1,'United Data'!$C$3:$C$4341,$A90,'United Data'!$B$3:$B$4341,"Off-street")&gt;0,1,0)</f>
        <v>0</v>
      </c>
      <c r="G90">
        <f>IF(COUNTIFS('United Data'!$A$3:$A$4341,G$1,'United Data'!$C$3:$C$4341,$A90,'United Data'!$B$3:$B$4341,"Off-street")&gt;0,1,0)</f>
        <v>0</v>
      </c>
      <c r="H90">
        <f>IF(COUNTIFS('United Data'!$A$3:$A$4341,H$1,'United Data'!$C$3:$C$4341,$A90,'United Data'!$B$3:$B$4341,"Off-street")&gt;0,1,0)</f>
        <v>0</v>
      </c>
      <c r="I90">
        <f>IF(COUNTIFS('United Data'!$A$3:$A$4341,I$1,'United Data'!$C$3:$C$4341,$A90,'United Data'!$B$3:$B$4341,"Off-street")&gt;0,1,0)</f>
        <v>0</v>
      </c>
      <c r="J90">
        <f>IF(COUNTIFS('United Data'!$A$3:$A$4341,J$1,'United Data'!$C$3:$C$4341,$A90,'United Data'!$B$3:$B$4341,"Off-street")&gt;0,1,0)</f>
        <v>0</v>
      </c>
      <c r="K90">
        <f>IF(COUNTIFS('United Data'!$A$3:$A$4341,K$1,'United Data'!$C$3:$C$4341,$A90,'United Data'!$B$3:$B$4341,"Off-street")&gt;0,1,0)</f>
        <v>0</v>
      </c>
      <c r="L90">
        <f>IF(COUNTIFS('United Data'!$A$3:$A$4341,L$1,'United Data'!$C$3:$C$4341,$A90,'United Data'!$B$3:$B$4341,"Off-street")&gt;0,1,0)</f>
        <v>0</v>
      </c>
      <c r="M90">
        <f>IF(COUNTIFS('United Data'!$A$3:$A$4341,M$1,'United Data'!$C$3:$C$4341,$A90,'United Data'!$B$3:$B$4341,"Off-street")&gt;0,1,0)</f>
        <v>0</v>
      </c>
      <c r="N90">
        <f>IF(COUNTIFS('United Data'!$A$3:$A$4341,N$1,'United Data'!$C$3:$C$4341,$A90,'United Data'!$B$3:$B$4341,"Off-street")&gt;0,1,0)</f>
        <v>0</v>
      </c>
      <c r="O90">
        <f>IF(COUNTIFS('United Data'!$A$3:$A$4341,O$1,'United Data'!$C$3:$C$4341,$A90,'United Data'!$B$3:$B$4341,"Off-street")&gt;0,1,0)</f>
        <v>0</v>
      </c>
      <c r="P90">
        <f>IF(COUNTIFS('United Data'!$A$3:$A$4341,P$1,'United Data'!$C$3:$C$4341,$A90,'United Data'!$B$3:$B$4341,"Off-street")&gt;0,1,0)</f>
        <v>0</v>
      </c>
      <c r="Q90">
        <f>IF(COUNTIFS('United Data'!$A$3:$A$4341,Q$1,'United Data'!$C$3:$C$4341,$A90,'United Data'!$B$3:$B$4341,"Off-street")&gt;0,1,0)</f>
        <v>0</v>
      </c>
      <c r="R90">
        <f>IF(COUNTIFS('United Data'!$A$3:$A$4341,R$1,'United Data'!$C$3:$C$4341,$A90,'United Data'!$B$3:$B$4341,"Off-street")&gt;0,1,0)</f>
        <v>0</v>
      </c>
      <c r="S90">
        <f t="shared" si="2"/>
        <v>1</v>
      </c>
      <c r="T90">
        <f t="shared" si="3"/>
        <v>1</v>
      </c>
    </row>
    <row r="91" spans="1:20" x14ac:dyDescent="0.2">
      <c r="A91" t="s">
        <v>2260</v>
      </c>
      <c r="B91">
        <f>IF(COUNTIFS('United Data'!$A$3:$A$4341,B$1,'United Data'!$C$3:$C$4341,$A91,'United Data'!$B$3:$B$4341,"Off-street")&gt;0,1,0)</f>
        <v>0</v>
      </c>
      <c r="C91">
        <f>IF(COUNTIFS('United Data'!$A$3:$A$4341,C$1,'United Data'!$C$3:$C$4341,$A91,'United Data'!$B$3:$B$4341,"Off-street")&gt;0,1,0)</f>
        <v>1</v>
      </c>
      <c r="D91">
        <f>IF(COUNTIFS('United Data'!$A$3:$A$4341,D$1,'United Data'!$C$3:$C$4341,$A91,'United Data'!$B$3:$B$4341,"Off-street")&gt;0,1,0)</f>
        <v>0</v>
      </c>
      <c r="E91">
        <f>IF(COUNTIFS('United Data'!$A$3:$A$4341,E$1,'United Data'!$C$3:$C$4341,$A91,'United Data'!$B$3:$B$4341,"Off-street")&gt;0,1,0)</f>
        <v>0</v>
      </c>
      <c r="F91">
        <f>IF(COUNTIFS('United Data'!$A$3:$A$4341,F$1,'United Data'!$C$3:$C$4341,$A91,'United Data'!$B$3:$B$4341,"Off-street")&gt;0,1,0)</f>
        <v>0</v>
      </c>
      <c r="G91">
        <f>IF(COUNTIFS('United Data'!$A$3:$A$4341,G$1,'United Data'!$C$3:$C$4341,$A91,'United Data'!$B$3:$B$4341,"Off-street")&gt;0,1,0)</f>
        <v>0</v>
      </c>
      <c r="H91">
        <f>IF(COUNTIFS('United Data'!$A$3:$A$4341,H$1,'United Data'!$C$3:$C$4341,$A91,'United Data'!$B$3:$B$4341,"Off-street")&gt;0,1,0)</f>
        <v>0</v>
      </c>
      <c r="I91">
        <f>IF(COUNTIFS('United Data'!$A$3:$A$4341,I$1,'United Data'!$C$3:$C$4341,$A91,'United Data'!$B$3:$B$4341,"Off-street")&gt;0,1,0)</f>
        <v>0</v>
      </c>
      <c r="J91">
        <f>IF(COUNTIFS('United Data'!$A$3:$A$4341,J$1,'United Data'!$C$3:$C$4341,$A91,'United Data'!$B$3:$B$4341,"Off-street")&gt;0,1,0)</f>
        <v>0</v>
      </c>
      <c r="K91">
        <f>IF(COUNTIFS('United Data'!$A$3:$A$4341,K$1,'United Data'!$C$3:$C$4341,$A91,'United Data'!$B$3:$B$4341,"Off-street")&gt;0,1,0)</f>
        <v>0</v>
      </c>
      <c r="L91">
        <f>IF(COUNTIFS('United Data'!$A$3:$A$4341,L$1,'United Data'!$C$3:$C$4341,$A91,'United Data'!$B$3:$B$4341,"Off-street")&gt;0,1,0)</f>
        <v>0</v>
      </c>
      <c r="M91">
        <f>IF(COUNTIFS('United Data'!$A$3:$A$4341,M$1,'United Data'!$C$3:$C$4341,$A91,'United Data'!$B$3:$B$4341,"Off-street")&gt;0,1,0)</f>
        <v>0</v>
      </c>
      <c r="N91">
        <f>IF(COUNTIFS('United Data'!$A$3:$A$4341,N$1,'United Data'!$C$3:$C$4341,$A91,'United Data'!$B$3:$B$4341,"Off-street")&gt;0,1,0)</f>
        <v>0</v>
      </c>
      <c r="O91">
        <f>IF(COUNTIFS('United Data'!$A$3:$A$4341,O$1,'United Data'!$C$3:$C$4341,$A91,'United Data'!$B$3:$B$4341,"Off-street")&gt;0,1,0)</f>
        <v>0</v>
      </c>
      <c r="P91">
        <f>IF(COUNTIFS('United Data'!$A$3:$A$4341,P$1,'United Data'!$C$3:$C$4341,$A91,'United Data'!$B$3:$B$4341,"Off-street")&gt;0,1,0)</f>
        <v>0</v>
      </c>
      <c r="Q91">
        <f>IF(COUNTIFS('United Data'!$A$3:$A$4341,Q$1,'United Data'!$C$3:$C$4341,$A91,'United Data'!$B$3:$B$4341,"Off-street")&gt;0,1,0)</f>
        <v>0</v>
      </c>
      <c r="R91">
        <f>IF(COUNTIFS('United Data'!$A$3:$A$4341,R$1,'United Data'!$C$3:$C$4341,$A91,'United Data'!$B$3:$B$4341,"Off-street")&gt;0,1,0)</f>
        <v>0</v>
      </c>
      <c r="S91">
        <f t="shared" si="2"/>
        <v>1</v>
      </c>
      <c r="T91">
        <f t="shared" si="3"/>
        <v>1</v>
      </c>
    </row>
    <row r="92" spans="1:20" x14ac:dyDescent="0.2">
      <c r="A92" t="s">
        <v>2261</v>
      </c>
      <c r="B92">
        <f>IF(COUNTIFS('United Data'!$A$3:$A$4341,B$1,'United Data'!$C$3:$C$4341,$A92,'United Data'!$B$3:$B$4341,"Off-street")&gt;0,1,0)</f>
        <v>0</v>
      </c>
      <c r="C92">
        <f>IF(COUNTIFS('United Data'!$A$3:$A$4341,C$1,'United Data'!$C$3:$C$4341,$A92,'United Data'!$B$3:$B$4341,"Off-street")&gt;0,1,0)</f>
        <v>1</v>
      </c>
      <c r="D92">
        <f>IF(COUNTIFS('United Data'!$A$3:$A$4341,D$1,'United Data'!$C$3:$C$4341,$A92,'United Data'!$B$3:$B$4341,"Off-street")&gt;0,1,0)</f>
        <v>0</v>
      </c>
      <c r="E92">
        <f>IF(COUNTIFS('United Data'!$A$3:$A$4341,E$1,'United Data'!$C$3:$C$4341,$A92,'United Data'!$B$3:$B$4341,"Off-street")&gt;0,1,0)</f>
        <v>0</v>
      </c>
      <c r="F92">
        <f>IF(COUNTIFS('United Data'!$A$3:$A$4341,F$1,'United Data'!$C$3:$C$4341,$A92,'United Data'!$B$3:$B$4341,"Off-street")&gt;0,1,0)</f>
        <v>0</v>
      </c>
      <c r="G92">
        <f>IF(COUNTIFS('United Data'!$A$3:$A$4341,G$1,'United Data'!$C$3:$C$4341,$A92,'United Data'!$B$3:$B$4341,"Off-street")&gt;0,1,0)</f>
        <v>0</v>
      </c>
      <c r="H92">
        <f>IF(COUNTIFS('United Data'!$A$3:$A$4341,H$1,'United Data'!$C$3:$C$4341,$A92,'United Data'!$B$3:$B$4341,"Off-street")&gt;0,1,0)</f>
        <v>0</v>
      </c>
      <c r="I92">
        <f>IF(COUNTIFS('United Data'!$A$3:$A$4341,I$1,'United Data'!$C$3:$C$4341,$A92,'United Data'!$B$3:$B$4341,"Off-street")&gt;0,1,0)</f>
        <v>0</v>
      </c>
      <c r="J92">
        <f>IF(COUNTIFS('United Data'!$A$3:$A$4341,J$1,'United Data'!$C$3:$C$4341,$A92,'United Data'!$B$3:$B$4341,"Off-street")&gt;0,1,0)</f>
        <v>0</v>
      </c>
      <c r="K92">
        <f>IF(COUNTIFS('United Data'!$A$3:$A$4341,K$1,'United Data'!$C$3:$C$4341,$A92,'United Data'!$B$3:$B$4341,"Off-street")&gt;0,1,0)</f>
        <v>0</v>
      </c>
      <c r="L92">
        <f>IF(COUNTIFS('United Data'!$A$3:$A$4341,L$1,'United Data'!$C$3:$C$4341,$A92,'United Data'!$B$3:$B$4341,"Off-street")&gt;0,1,0)</f>
        <v>0</v>
      </c>
      <c r="M92">
        <f>IF(COUNTIFS('United Data'!$A$3:$A$4341,M$1,'United Data'!$C$3:$C$4341,$A92,'United Data'!$B$3:$B$4341,"Off-street")&gt;0,1,0)</f>
        <v>0</v>
      </c>
      <c r="N92">
        <f>IF(COUNTIFS('United Data'!$A$3:$A$4341,N$1,'United Data'!$C$3:$C$4341,$A92,'United Data'!$B$3:$B$4341,"Off-street")&gt;0,1,0)</f>
        <v>0</v>
      </c>
      <c r="O92">
        <f>IF(COUNTIFS('United Data'!$A$3:$A$4341,O$1,'United Data'!$C$3:$C$4341,$A92,'United Data'!$B$3:$B$4341,"Off-street")&gt;0,1,0)</f>
        <v>0</v>
      </c>
      <c r="P92">
        <f>IF(COUNTIFS('United Data'!$A$3:$A$4341,P$1,'United Data'!$C$3:$C$4341,$A92,'United Data'!$B$3:$B$4341,"Off-street")&gt;0,1,0)</f>
        <v>0</v>
      </c>
      <c r="Q92">
        <f>IF(COUNTIFS('United Data'!$A$3:$A$4341,Q$1,'United Data'!$C$3:$C$4341,$A92,'United Data'!$B$3:$B$4341,"Off-street")&gt;0,1,0)</f>
        <v>0</v>
      </c>
      <c r="R92">
        <f>IF(COUNTIFS('United Data'!$A$3:$A$4341,R$1,'United Data'!$C$3:$C$4341,$A92,'United Data'!$B$3:$B$4341,"Off-street")&gt;0,1,0)</f>
        <v>0</v>
      </c>
      <c r="S92">
        <f t="shared" si="2"/>
        <v>1</v>
      </c>
      <c r="T92">
        <f t="shared" si="3"/>
        <v>1</v>
      </c>
    </row>
    <row r="93" spans="1:20" x14ac:dyDescent="0.2">
      <c r="A93" t="s">
        <v>2262</v>
      </c>
      <c r="B93">
        <f>IF(COUNTIFS('United Data'!$A$3:$A$4341,B$1,'United Data'!$C$3:$C$4341,$A93,'United Data'!$B$3:$B$4341,"Off-street")&gt;0,1,0)</f>
        <v>0</v>
      </c>
      <c r="C93">
        <f>IF(COUNTIFS('United Data'!$A$3:$A$4341,C$1,'United Data'!$C$3:$C$4341,$A93,'United Data'!$B$3:$B$4341,"Off-street")&gt;0,1,0)</f>
        <v>1</v>
      </c>
      <c r="D93">
        <f>IF(COUNTIFS('United Data'!$A$3:$A$4341,D$1,'United Data'!$C$3:$C$4341,$A93,'United Data'!$B$3:$B$4341,"Off-street")&gt;0,1,0)</f>
        <v>0</v>
      </c>
      <c r="E93">
        <f>IF(COUNTIFS('United Data'!$A$3:$A$4341,E$1,'United Data'!$C$3:$C$4341,$A93,'United Data'!$B$3:$B$4341,"Off-street")&gt;0,1,0)</f>
        <v>0</v>
      </c>
      <c r="F93">
        <f>IF(COUNTIFS('United Data'!$A$3:$A$4341,F$1,'United Data'!$C$3:$C$4341,$A93,'United Data'!$B$3:$B$4341,"Off-street")&gt;0,1,0)</f>
        <v>0</v>
      </c>
      <c r="G93">
        <f>IF(COUNTIFS('United Data'!$A$3:$A$4341,G$1,'United Data'!$C$3:$C$4341,$A93,'United Data'!$B$3:$B$4341,"Off-street")&gt;0,1,0)</f>
        <v>0</v>
      </c>
      <c r="H93">
        <f>IF(COUNTIFS('United Data'!$A$3:$A$4341,H$1,'United Data'!$C$3:$C$4341,$A93,'United Data'!$B$3:$B$4341,"Off-street")&gt;0,1,0)</f>
        <v>0</v>
      </c>
      <c r="I93">
        <f>IF(COUNTIFS('United Data'!$A$3:$A$4341,I$1,'United Data'!$C$3:$C$4341,$A93,'United Data'!$B$3:$B$4341,"Off-street")&gt;0,1,0)</f>
        <v>0</v>
      </c>
      <c r="J93">
        <f>IF(COUNTIFS('United Data'!$A$3:$A$4341,J$1,'United Data'!$C$3:$C$4341,$A93,'United Data'!$B$3:$B$4341,"Off-street")&gt;0,1,0)</f>
        <v>0</v>
      </c>
      <c r="K93">
        <f>IF(COUNTIFS('United Data'!$A$3:$A$4341,K$1,'United Data'!$C$3:$C$4341,$A93,'United Data'!$B$3:$B$4341,"Off-street")&gt;0,1,0)</f>
        <v>0</v>
      </c>
      <c r="L93">
        <f>IF(COUNTIFS('United Data'!$A$3:$A$4341,L$1,'United Data'!$C$3:$C$4341,$A93,'United Data'!$B$3:$B$4341,"Off-street")&gt;0,1,0)</f>
        <v>0</v>
      </c>
      <c r="M93">
        <f>IF(COUNTIFS('United Data'!$A$3:$A$4341,M$1,'United Data'!$C$3:$C$4341,$A93,'United Data'!$B$3:$B$4341,"Off-street")&gt;0,1,0)</f>
        <v>0</v>
      </c>
      <c r="N93">
        <f>IF(COUNTIFS('United Data'!$A$3:$A$4341,N$1,'United Data'!$C$3:$C$4341,$A93,'United Data'!$B$3:$B$4341,"Off-street")&gt;0,1,0)</f>
        <v>0</v>
      </c>
      <c r="O93">
        <f>IF(COUNTIFS('United Data'!$A$3:$A$4341,O$1,'United Data'!$C$3:$C$4341,$A93,'United Data'!$B$3:$B$4341,"Off-street")&gt;0,1,0)</f>
        <v>0</v>
      </c>
      <c r="P93">
        <f>IF(COUNTIFS('United Data'!$A$3:$A$4341,P$1,'United Data'!$C$3:$C$4341,$A93,'United Data'!$B$3:$B$4341,"Off-street")&gt;0,1,0)</f>
        <v>0</v>
      </c>
      <c r="Q93">
        <f>IF(COUNTIFS('United Data'!$A$3:$A$4341,Q$1,'United Data'!$C$3:$C$4341,$A93,'United Data'!$B$3:$B$4341,"Off-street")&gt;0,1,0)</f>
        <v>0</v>
      </c>
      <c r="R93">
        <f>IF(COUNTIFS('United Data'!$A$3:$A$4341,R$1,'United Data'!$C$3:$C$4341,$A93,'United Data'!$B$3:$B$4341,"Off-street")&gt;0,1,0)</f>
        <v>0</v>
      </c>
      <c r="S93">
        <f t="shared" si="2"/>
        <v>1</v>
      </c>
      <c r="T93">
        <f t="shared" si="3"/>
        <v>1</v>
      </c>
    </row>
    <row r="94" spans="1:20" x14ac:dyDescent="0.2">
      <c r="A94" t="s">
        <v>2263</v>
      </c>
      <c r="B94">
        <f>IF(COUNTIFS('United Data'!$A$3:$A$4341,B$1,'United Data'!$C$3:$C$4341,$A94,'United Data'!$B$3:$B$4341,"Off-street")&gt;0,1,0)</f>
        <v>0</v>
      </c>
      <c r="C94">
        <f>IF(COUNTIFS('United Data'!$A$3:$A$4341,C$1,'United Data'!$C$3:$C$4341,$A94,'United Data'!$B$3:$B$4341,"Off-street")&gt;0,1,0)</f>
        <v>1</v>
      </c>
      <c r="D94">
        <f>IF(COUNTIFS('United Data'!$A$3:$A$4341,D$1,'United Data'!$C$3:$C$4341,$A94,'United Data'!$B$3:$B$4341,"Off-street")&gt;0,1,0)</f>
        <v>0</v>
      </c>
      <c r="E94">
        <f>IF(COUNTIFS('United Data'!$A$3:$A$4341,E$1,'United Data'!$C$3:$C$4341,$A94,'United Data'!$B$3:$B$4341,"Off-street")&gt;0,1,0)</f>
        <v>0</v>
      </c>
      <c r="F94">
        <f>IF(COUNTIFS('United Data'!$A$3:$A$4341,F$1,'United Data'!$C$3:$C$4341,$A94,'United Data'!$B$3:$B$4341,"Off-street")&gt;0,1,0)</f>
        <v>0</v>
      </c>
      <c r="G94">
        <f>IF(COUNTIFS('United Data'!$A$3:$A$4341,G$1,'United Data'!$C$3:$C$4341,$A94,'United Data'!$B$3:$B$4341,"Off-street")&gt;0,1,0)</f>
        <v>0</v>
      </c>
      <c r="H94">
        <f>IF(COUNTIFS('United Data'!$A$3:$A$4341,H$1,'United Data'!$C$3:$C$4341,$A94,'United Data'!$B$3:$B$4341,"Off-street")&gt;0,1,0)</f>
        <v>0</v>
      </c>
      <c r="I94">
        <f>IF(COUNTIFS('United Data'!$A$3:$A$4341,I$1,'United Data'!$C$3:$C$4341,$A94,'United Data'!$B$3:$B$4341,"Off-street")&gt;0,1,0)</f>
        <v>0</v>
      </c>
      <c r="J94">
        <f>IF(COUNTIFS('United Data'!$A$3:$A$4341,J$1,'United Data'!$C$3:$C$4341,$A94,'United Data'!$B$3:$B$4341,"Off-street")&gt;0,1,0)</f>
        <v>0</v>
      </c>
      <c r="K94">
        <f>IF(COUNTIFS('United Data'!$A$3:$A$4341,K$1,'United Data'!$C$3:$C$4341,$A94,'United Data'!$B$3:$B$4341,"Off-street")&gt;0,1,0)</f>
        <v>0</v>
      </c>
      <c r="L94">
        <f>IF(COUNTIFS('United Data'!$A$3:$A$4341,L$1,'United Data'!$C$3:$C$4341,$A94,'United Data'!$B$3:$B$4341,"Off-street")&gt;0,1,0)</f>
        <v>0</v>
      </c>
      <c r="M94">
        <f>IF(COUNTIFS('United Data'!$A$3:$A$4341,M$1,'United Data'!$C$3:$C$4341,$A94,'United Data'!$B$3:$B$4341,"Off-street")&gt;0,1,0)</f>
        <v>0</v>
      </c>
      <c r="N94">
        <f>IF(COUNTIFS('United Data'!$A$3:$A$4341,N$1,'United Data'!$C$3:$C$4341,$A94,'United Data'!$B$3:$B$4341,"Off-street")&gt;0,1,0)</f>
        <v>0</v>
      </c>
      <c r="O94">
        <f>IF(COUNTIFS('United Data'!$A$3:$A$4341,O$1,'United Data'!$C$3:$C$4341,$A94,'United Data'!$B$3:$B$4341,"Off-street")&gt;0,1,0)</f>
        <v>0</v>
      </c>
      <c r="P94">
        <f>IF(COUNTIFS('United Data'!$A$3:$A$4341,P$1,'United Data'!$C$3:$C$4341,$A94,'United Data'!$B$3:$B$4341,"Off-street")&gt;0,1,0)</f>
        <v>0</v>
      </c>
      <c r="Q94">
        <f>IF(COUNTIFS('United Data'!$A$3:$A$4341,Q$1,'United Data'!$C$3:$C$4341,$A94,'United Data'!$B$3:$B$4341,"Off-street")&gt;0,1,0)</f>
        <v>0</v>
      </c>
      <c r="R94">
        <f>IF(COUNTIFS('United Data'!$A$3:$A$4341,R$1,'United Data'!$C$3:$C$4341,$A94,'United Data'!$B$3:$B$4341,"Off-street")&gt;0,1,0)</f>
        <v>0</v>
      </c>
      <c r="S94">
        <f t="shared" si="2"/>
        <v>1</v>
      </c>
      <c r="T94">
        <f t="shared" si="3"/>
        <v>1</v>
      </c>
    </row>
    <row r="95" spans="1:20" x14ac:dyDescent="0.2">
      <c r="A95" t="s">
        <v>2264</v>
      </c>
      <c r="B95">
        <f>IF(COUNTIFS('United Data'!$A$3:$A$4341,B$1,'United Data'!$C$3:$C$4341,$A95,'United Data'!$B$3:$B$4341,"Off-street")&gt;0,1,0)</f>
        <v>0</v>
      </c>
      <c r="C95">
        <f>IF(COUNTIFS('United Data'!$A$3:$A$4341,C$1,'United Data'!$C$3:$C$4341,$A95,'United Data'!$B$3:$B$4341,"Off-street")&gt;0,1,0)</f>
        <v>1</v>
      </c>
      <c r="D95">
        <f>IF(COUNTIFS('United Data'!$A$3:$A$4341,D$1,'United Data'!$C$3:$C$4341,$A95,'United Data'!$B$3:$B$4341,"Off-street")&gt;0,1,0)</f>
        <v>0</v>
      </c>
      <c r="E95">
        <f>IF(COUNTIFS('United Data'!$A$3:$A$4341,E$1,'United Data'!$C$3:$C$4341,$A95,'United Data'!$B$3:$B$4341,"Off-street")&gt;0,1,0)</f>
        <v>0</v>
      </c>
      <c r="F95">
        <f>IF(COUNTIFS('United Data'!$A$3:$A$4341,F$1,'United Data'!$C$3:$C$4341,$A95,'United Data'!$B$3:$B$4341,"Off-street")&gt;0,1,0)</f>
        <v>0</v>
      </c>
      <c r="G95">
        <f>IF(COUNTIFS('United Data'!$A$3:$A$4341,G$1,'United Data'!$C$3:$C$4341,$A95,'United Data'!$B$3:$B$4341,"Off-street")&gt;0,1,0)</f>
        <v>0</v>
      </c>
      <c r="H95">
        <f>IF(COUNTIFS('United Data'!$A$3:$A$4341,H$1,'United Data'!$C$3:$C$4341,$A95,'United Data'!$B$3:$B$4341,"Off-street")&gt;0,1,0)</f>
        <v>0</v>
      </c>
      <c r="I95">
        <f>IF(COUNTIFS('United Data'!$A$3:$A$4341,I$1,'United Data'!$C$3:$C$4341,$A95,'United Data'!$B$3:$B$4341,"Off-street")&gt;0,1,0)</f>
        <v>0</v>
      </c>
      <c r="J95">
        <f>IF(COUNTIFS('United Data'!$A$3:$A$4341,J$1,'United Data'!$C$3:$C$4341,$A95,'United Data'!$B$3:$B$4341,"Off-street")&gt;0,1,0)</f>
        <v>0</v>
      </c>
      <c r="K95">
        <f>IF(COUNTIFS('United Data'!$A$3:$A$4341,K$1,'United Data'!$C$3:$C$4341,$A95,'United Data'!$B$3:$B$4341,"Off-street")&gt;0,1,0)</f>
        <v>0</v>
      </c>
      <c r="L95">
        <f>IF(COUNTIFS('United Data'!$A$3:$A$4341,L$1,'United Data'!$C$3:$C$4341,$A95,'United Data'!$B$3:$B$4341,"Off-street")&gt;0,1,0)</f>
        <v>0</v>
      </c>
      <c r="M95">
        <f>IF(COUNTIFS('United Data'!$A$3:$A$4341,M$1,'United Data'!$C$3:$C$4341,$A95,'United Data'!$B$3:$B$4341,"Off-street")&gt;0,1,0)</f>
        <v>0</v>
      </c>
      <c r="N95">
        <f>IF(COUNTIFS('United Data'!$A$3:$A$4341,N$1,'United Data'!$C$3:$C$4341,$A95,'United Data'!$B$3:$B$4341,"Off-street")&gt;0,1,0)</f>
        <v>0</v>
      </c>
      <c r="O95">
        <f>IF(COUNTIFS('United Data'!$A$3:$A$4341,O$1,'United Data'!$C$3:$C$4341,$A95,'United Data'!$B$3:$B$4341,"Off-street")&gt;0,1,0)</f>
        <v>0</v>
      </c>
      <c r="P95">
        <f>IF(COUNTIFS('United Data'!$A$3:$A$4341,P$1,'United Data'!$C$3:$C$4341,$A95,'United Data'!$B$3:$B$4341,"Off-street")&gt;0,1,0)</f>
        <v>0</v>
      </c>
      <c r="Q95">
        <f>IF(COUNTIFS('United Data'!$A$3:$A$4341,Q$1,'United Data'!$C$3:$C$4341,$A95,'United Data'!$B$3:$B$4341,"Off-street")&gt;0,1,0)</f>
        <v>0</v>
      </c>
      <c r="R95">
        <f>IF(COUNTIFS('United Data'!$A$3:$A$4341,R$1,'United Data'!$C$3:$C$4341,$A95,'United Data'!$B$3:$B$4341,"Off-street")&gt;0,1,0)</f>
        <v>0</v>
      </c>
      <c r="S95">
        <f t="shared" si="2"/>
        <v>1</v>
      </c>
      <c r="T95">
        <f t="shared" si="3"/>
        <v>1</v>
      </c>
    </row>
    <row r="96" spans="1:20" x14ac:dyDescent="0.2">
      <c r="A96" t="s">
        <v>2265</v>
      </c>
      <c r="B96">
        <f>IF(COUNTIFS('United Data'!$A$3:$A$4341,B$1,'United Data'!$C$3:$C$4341,$A96,'United Data'!$B$3:$B$4341,"Off-street")&gt;0,1,0)</f>
        <v>0</v>
      </c>
      <c r="C96">
        <f>IF(COUNTIFS('United Data'!$A$3:$A$4341,C$1,'United Data'!$C$3:$C$4341,$A96,'United Data'!$B$3:$B$4341,"Off-street")&gt;0,1,0)</f>
        <v>1</v>
      </c>
      <c r="D96">
        <f>IF(COUNTIFS('United Data'!$A$3:$A$4341,D$1,'United Data'!$C$3:$C$4341,$A96,'United Data'!$B$3:$B$4341,"Off-street")&gt;0,1,0)</f>
        <v>0</v>
      </c>
      <c r="E96">
        <f>IF(COUNTIFS('United Data'!$A$3:$A$4341,E$1,'United Data'!$C$3:$C$4341,$A96,'United Data'!$B$3:$B$4341,"Off-street")&gt;0,1,0)</f>
        <v>0</v>
      </c>
      <c r="F96">
        <f>IF(COUNTIFS('United Data'!$A$3:$A$4341,F$1,'United Data'!$C$3:$C$4341,$A96,'United Data'!$B$3:$B$4341,"Off-street")&gt;0,1,0)</f>
        <v>0</v>
      </c>
      <c r="G96">
        <f>IF(COUNTIFS('United Data'!$A$3:$A$4341,G$1,'United Data'!$C$3:$C$4341,$A96,'United Data'!$B$3:$B$4341,"Off-street")&gt;0,1,0)</f>
        <v>0</v>
      </c>
      <c r="H96">
        <f>IF(COUNTIFS('United Data'!$A$3:$A$4341,H$1,'United Data'!$C$3:$C$4341,$A96,'United Data'!$B$3:$B$4341,"Off-street")&gt;0,1,0)</f>
        <v>0</v>
      </c>
      <c r="I96">
        <f>IF(COUNTIFS('United Data'!$A$3:$A$4341,I$1,'United Data'!$C$3:$C$4341,$A96,'United Data'!$B$3:$B$4341,"Off-street")&gt;0,1,0)</f>
        <v>0</v>
      </c>
      <c r="J96">
        <f>IF(COUNTIFS('United Data'!$A$3:$A$4341,J$1,'United Data'!$C$3:$C$4341,$A96,'United Data'!$B$3:$B$4341,"Off-street")&gt;0,1,0)</f>
        <v>0</v>
      </c>
      <c r="K96">
        <f>IF(COUNTIFS('United Data'!$A$3:$A$4341,K$1,'United Data'!$C$3:$C$4341,$A96,'United Data'!$B$3:$B$4341,"Off-street")&gt;0,1,0)</f>
        <v>0</v>
      </c>
      <c r="L96">
        <f>IF(COUNTIFS('United Data'!$A$3:$A$4341,L$1,'United Data'!$C$3:$C$4341,$A96,'United Data'!$B$3:$B$4341,"Off-street")&gt;0,1,0)</f>
        <v>0</v>
      </c>
      <c r="M96">
        <f>IF(COUNTIFS('United Data'!$A$3:$A$4341,M$1,'United Data'!$C$3:$C$4341,$A96,'United Data'!$B$3:$B$4341,"Off-street")&gt;0,1,0)</f>
        <v>0</v>
      </c>
      <c r="N96">
        <f>IF(COUNTIFS('United Data'!$A$3:$A$4341,N$1,'United Data'!$C$3:$C$4341,$A96,'United Data'!$B$3:$B$4341,"Off-street")&gt;0,1,0)</f>
        <v>0</v>
      </c>
      <c r="O96">
        <f>IF(COUNTIFS('United Data'!$A$3:$A$4341,O$1,'United Data'!$C$3:$C$4341,$A96,'United Data'!$B$3:$B$4341,"Off-street")&gt;0,1,0)</f>
        <v>0</v>
      </c>
      <c r="P96">
        <f>IF(COUNTIFS('United Data'!$A$3:$A$4341,P$1,'United Data'!$C$3:$C$4341,$A96,'United Data'!$B$3:$B$4341,"Off-street")&gt;0,1,0)</f>
        <v>0</v>
      </c>
      <c r="Q96">
        <f>IF(COUNTIFS('United Data'!$A$3:$A$4341,Q$1,'United Data'!$C$3:$C$4341,$A96,'United Data'!$B$3:$B$4341,"Off-street")&gt;0,1,0)</f>
        <v>0</v>
      </c>
      <c r="R96">
        <f>IF(COUNTIFS('United Data'!$A$3:$A$4341,R$1,'United Data'!$C$3:$C$4341,$A96,'United Data'!$B$3:$B$4341,"Off-street")&gt;0,1,0)</f>
        <v>0</v>
      </c>
      <c r="S96">
        <f t="shared" si="2"/>
        <v>1</v>
      </c>
      <c r="T96">
        <f t="shared" si="3"/>
        <v>1</v>
      </c>
    </row>
    <row r="97" spans="1:20" x14ac:dyDescent="0.2">
      <c r="A97" t="s">
        <v>2266</v>
      </c>
      <c r="B97">
        <f>IF(COUNTIFS('United Data'!$A$3:$A$4341,B$1,'United Data'!$C$3:$C$4341,$A97,'United Data'!$B$3:$B$4341,"Off-street")&gt;0,1,0)</f>
        <v>0</v>
      </c>
      <c r="C97">
        <f>IF(COUNTIFS('United Data'!$A$3:$A$4341,C$1,'United Data'!$C$3:$C$4341,$A97,'United Data'!$B$3:$B$4341,"Off-street")&gt;0,1,0)</f>
        <v>1</v>
      </c>
      <c r="D97">
        <f>IF(COUNTIFS('United Data'!$A$3:$A$4341,D$1,'United Data'!$C$3:$C$4341,$A97,'United Data'!$B$3:$B$4341,"Off-street")&gt;0,1,0)</f>
        <v>0</v>
      </c>
      <c r="E97">
        <f>IF(COUNTIFS('United Data'!$A$3:$A$4341,E$1,'United Data'!$C$3:$C$4341,$A97,'United Data'!$B$3:$B$4341,"Off-street")&gt;0,1,0)</f>
        <v>0</v>
      </c>
      <c r="F97">
        <f>IF(COUNTIFS('United Data'!$A$3:$A$4341,F$1,'United Data'!$C$3:$C$4341,$A97,'United Data'!$B$3:$B$4341,"Off-street")&gt;0,1,0)</f>
        <v>0</v>
      </c>
      <c r="G97">
        <f>IF(COUNTIFS('United Data'!$A$3:$A$4341,G$1,'United Data'!$C$3:$C$4341,$A97,'United Data'!$B$3:$B$4341,"Off-street")&gt;0,1,0)</f>
        <v>0</v>
      </c>
      <c r="H97">
        <f>IF(COUNTIFS('United Data'!$A$3:$A$4341,H$1,'United Data'!$C$3:$C$4341,$A97,'United Data'!$B$3:$B$4341,"Off-street")&gt;0,1,0)</f>
        <v>0</v>
      </c>
      <c r="I97">
        <f>IF(COUNTIFS('United Data'!$A$3:$A$4341,I$1,'United Data'!$C$3:$C$4341,$A97,'United Data'!$B$3:$B$4341,"Off-street")&gt;0,1,0)</f>
        <v>0</v>
      </c>
      <c r="J97">
        <f>IF(COUNTIFS('United Data'!$A$3:$A$4341,J$1,'United Data'!$C$3:$C$4341,$A97,'United Data'!$B$3:$B$4341,"Off-street")&gt;0,1,0)</f>
        <v>0</v>
      </c>
      <c r="K97">
        <f>IF(COUNTIFS('United Data'!$A$3:$A$4341,K$1,'United Data'!$C$3:$C$4341,$A97,'United Data'!$B$3:$B$4341,"Off-street")&gt;0,1,0)</f>
        <v>0</v>
      </c>
      <c r="L97">
        <f>IF(COUNTIFS('United Data'!$A$3:$A$4341,L$1,'United Data'!$C$3:$C$4341,$A97,'United Data'!$B$3:$B$4341,"Off-street")&gt;0,1,0)</f>
        <v>0</v>
      </c>
      <c r="M97">
        <f>IF(COUNTIFS('United Data'!$A$3:$A$4341,M$1,'United Data'!$C$3:$C$4341,$A97,'United Data'!$B$3:$B$4341,"Off-street")&gt;0,1,0)</f>
        <v>0</v>
      </c>
      <c r="N97">
        <f>IF(COUNTIFS('United Data'!$A$3:$A$4341,N$1,'United Data'!$C$3:$C$4341,$A97,'United Data'!$B$3:$B$4341,"Off-street")&gt;0,1,0)</f>
        <v>0</v>
      </c>
      <c r="O97">
        <f>IF(COUNTIFS('United Data'!$A$3:$A$4341,O$1,'United Data'!$C$3:$C$4341,$A97,'United Data'!$B$3:$B$4341,"Off-street")&gt;0,1,0)</f>
        <v>1</v>
      </c>
      <c r="P97">
        <f>IF(COUNTIFS('United Data'!$A$3:$A$4341,P$1,'United Data'!$C$3:$C$4341,$A97,'United Data'!$B$3:$B$4341,"Off-street")&gt;0,1,0)</f>
        <v>0</v>
      </c>
      <c r="Q97">
        <f>IF(COUNTIFS('United Data'!$A$3:$A$4341,Q$1,'United Data'!$C$3:$C$4341,$A97,'United Data'!$B$3:$B$4341,"Off-street")&gt;0,1,0)</f>
        <v>0</v>
      </c>
      <c r="R97">
        <f>IF(COUNTIFS('United Data'!$A$3:$A$4341,R$1,'United Data'!$C$3:$C$4341,$A97,'United Data'!$B$3:$B$4341,"Off-street")&gt;0,1,0)</f>
        <v>0</v>
      </c>
      <c r="S97">
        <f t="shared" si="2"/>
        <v>2</v>
      </c>
      <c r="T97">
        <f t="shared" si="3"/>
        <v>2</v>
      </c>
    </row>
    <row r="98" spans="1:20" x14ac:dyDescent="0.2">
      <c r="A98" t="s">
        <v>2267</v>
      </c>
      <c r="B98">
        <f>IF(COUNTIFS('United Data'!$A$3:$A$4341,B$1,'United Data'!$C$3:$C$4341,$A98,'United Data'!$B$3:$B$4341,"Off-street")&gt;0,1,0)</f>
        <v>0</v>
      </c>
      <c r="C98">
        <f>IF(COUNTIFS('United Data'!$A$3:$A$4341,C$1,'United Data'!$C$3:$C$4341,$A98,'United Data'!$B$3:$B$4341,"Off-street")&gt;0,1,0)</f>
        <v>1</v>
      </c>
      <c r="D98">
        <f>IF(COUNTIFS('United Data'!$A$3:$A$4341,D$1,'United Data'!$C$3:$C$4341,$A98,'United Data'!$B$3:$B$4341,"Off-street")&gt;0,1,0)</f>
        <v>0</v>
      </c>
      <c r="E98">
        <f>IF(COUNTIFS('United Data'!$A$3:$A$4341,E$1,'United Data'!$C$3:$C$4341,$A98,'United Data'!$B$3:$B$4341,"Off-street")&gt;0,1,0)</f>
        <v>0</v>
      </c>
      <c r="F98">
        <f>IF(COUNTIFS('United Data'!$A$3:$A$4341,F$1,'United Data'!$C$3:$C$4341,$A98,'United Data'!$B$3:$B$4341,"Off-street")&gt;0,1,0)</f>
        <v>0</v>
      </c>
      <c r="G98">
        <f>IF(COUNTIFS('United Data'!$A$3:$A$4341,G$1,'United Data'!$C$3:$C$4341,$A98,'United Data'!$B$3:$B$4341,"Off-street")&gt;0,1,0)</f>
        <v>0</v>
      </c>
      <c r="H98">
        <f>IF(COUNTIFS('United Data'!$A$3:$A$4341,H$1,'United Data'!$C$3:$C$4341,$A98,'United Data'!$B$3:$B$4341,"Off-street")&gt;0,1,0)</f>
        <v>0</v>
      </c>
      <c r="I98">
        <f>IF(COUNTIFS('United Data'!$A$3:$A$4341,I$1,'United Data'!$C$3:$C$4341,$A98,'United Data'!$B$3:$B$4341,"Off-street")&gt;0,1,0)</f>
        <v>0</v>
      </c>
      <c r="J98">
        <f>IF(COUNTIFS('United Data'!$A$3:$A$4341,J$1,'United Data'!$C$3:$C$4341,$A98,'United Data'!$B$3:$B$4341,"Off-street")&gt;0,1,0)</f>
        <v>0</v>
      </c>
      <c r="K98">
        <f>IF(COUNTIFS('United Data'!$A$3:$A$4341,K$1,'United Data'!$C$3:$C$4341,$A98,'United Data'!$B$3:$B$4341,"Off-street")&gt;0,1,0)</f>
        <v>0</v>
      </c>
      <c r="L98">
        <f>IF(COUNTIFS('United Data'!$A$3:$A$4341,L$1,'United Data'!$C$3:$C$4341,$A98,'United Data'!$B$3:$B$4341,"Off-street")&gt;0,1,0)</f>
        <v>0</v>
      </c>
      <c r="M98">
        <f>IF(COUNTIFS('United Data'!$A$3:$A$4341,M$1,'United Data'!$C$3:$C$4341,$A98,'United Data'!$B$3:$B$4341,"Off-street")&gt;0,1,0)</f>
        <v>0</v>
      </c>
      <c r="N98">
        <f>IF(COUNTIFS('United Data'!$A$3:$A$4341,N$1,'United Data'!$C$3:$C$4341,$A98,'United Data'!$B$3:$B$4341,"Off-street")&gt;0,1,0)</f>
        <v>0</v>
      </c>
      <c r="O98">
        <f>IF(COUNTIFS('United Data'!$A$3:$A$4341,O$1,'United Data'!$C$3:$C$4341,$A98,'United Data'!$B$3:$B$4341,"Off-street")&gt;0,1,0)</f>
        <v>0</v>
      </c>
      <c r="P98">
        <f>IF(COUNTIFS('United Data'!$A$3:$A$4341,P$1,'United Data'!$C$3:$C$4341,$A98,'United Data'!$B$3:$B$4341,"Off-street")&gt;0,1,0)</f>
        <v>0</v>
      </c>
      <c r="Q98">
        <f>IF(COUNTIFS('United Data'!$A$3:$A$4341,Q$1,'United Data'!$C$3:$C$4341,$A98,'United Data'!$B$3:$B$4341,"Off-street")&gt;0,1,0)</f>
        <v>0</v>
      </c>
      <c r="R98">
        <f>IF(COUNTIFS('United Data'!$A$3:$A$4341,R$1,'United Data'!$C$3:$C$4341,$A98,'United Data'!$B$3:$B$4341,"Off-street")&gt;0,1,0)</f>
        <v>0</v>
      </c>
      <c r="S98">
        <f t="shared" si="2"/>
        <v>1</v>
      </c>
      <c r="T98">
        <f t="shared" si="3"/>
        <v>1</v>
      </c>
    </row>
    <row r="99" spans="1:20" x14ac:dyDescent="0.2">
      <c r="A99" t="s">
        <v>2268</v>
      </c>
      <c r="B99">
        <f>IF(COUNTIFS('United Data'!$A$3:$A$4341,B$1,'United Data'!$C$3:$C$4341,$A99,'United Data'!$B$3:$B$4341,"Off-street")&gt;0,1,0)</f>
        <v>0</v>
      </c>
      <c r="C99">
        <f>IF(COUNTIFS('United Data'!$A$3:$A$4341,C$1,'United Data'!$C$3:$C$4341,$A99,'United Data'!$B$3:$B$4341,"Off-street")&gt;0,1,0)</f>
        <v>1</v>
      </c>
      <c r="D99">
        <f>IF(COUNTIFS('United Data'!$A$3:$A$4341,D$1,'United Data'!$C$3:$C$4341,$A99,'United Data'!$B$3:$B$4341,"Off-street")&gt;0,1,0)</f>
        <v>0</v>
      </c>
      <c r="E99">
        <f>IF(COUNTIFS('United Data'!$A$3:$A$4341,E$1,'United Data'!$C$3:$C$4341,$A99,'United Data'!$B$3:$B$4341,"Off-street")&gt;0,1,0)</f>
        <v>0</v>
      </c>
      <c r="F99">
        <f>IF(COUNTIFS('United Data'!$A$3:$A$4341,F$1,'United Data'!$C$3:$C$4341,$A99,'United Data'!$B$3:$B$4341,"Off-street")&gt;0,1,0)</f>
        <v>0</v>
      </c>
      <c r="G99">
        <f>IF(COUNTIFS('United Data'!$A$3:$A$4341,G$1,'United Data'!$C$3:$C$4341,$A99,'United Data'!$B$3:$B$4341,"Off-street")&gt;0,1,0)</f>
        <v>0</v>
      </c>
      <c r="H99">
        <f>IF(COUNTIFS('United Data'!$A$3:$A$4341,H$1,'United Data'!$C$3:$C$4341,$A99,'United Data'!$B$3:$B$4341,"Off-street")&gt;0,1,0)</f>
        <v>0</v>
      </c>
      <c r="I99">
        <f>IF(COUNTIFS('United Data'!$A$3:$A$4341,I$1,'United Data'!$C$3:$C$4341,$A99,'United Data'!$B$3:$B$4341,"Off-street")&gt;0,1,0)</f>
        <v>0</v>
      </c>
      <c r="J99">
        <f>IF(COUNTIFS('United Data'!$A$3:$A$4341,J$1,'United Data'!$C$3:$C$4341,$A99,'United Data'!$B$3:$B$4341,"Off-street")&gt;0,1,0)</f>
        <v>0</v>
      </c>
      <c r="K99">
        <f>IF(COUNTIFS('United Data'!$A$3:$A$4341,K$1,'United Data'!$C$3:$C$4341,$A99,'United Data'!$B$3:$B$4341,"Off-street")&gt;0,1,0)</f>
        <v>0</v>
      </c>
      <c r="L99">
        <f>IF(COUNTIFS('United Data'!$A$3:$A$4341,L$1,'United Data'!$C$3:$C$4341,$A99,'United Data'!$B$3:$B$4341,"Off-street")&gt;0,1,0)</f>
        <v>0</v>
      </c>
      <c r="M99">
        <f>IF(COUNTIFS('United Data'!$A$3:$A$4341,M$1,'United Data'!$C$3:$C$4341,$A99,'United Data'!$B$3:$B$4341,"Off-street")&gt;0,1,0)</f>
        <v>0</v>
      </c>
      <c r="N99">
        <f>IF(COUNTIFS('United Data'!$A$3:$A$4341,N$1,'United Data'!$C$3:$C$4341,$A99,'United Data'!$B$3:$B$4341,"Off-street")&gt;0,1,0)</f>
        <v>0</v>
      </c>
      <c r="O99">
        <f>IF(COUNTIFS('United Data'!$A$3:$A$4341,O$1,'United Data'!$C$3:$C$4341,$A99,'United Data'!$B$3:$B$4341,"Off-street")&gt;0,1,0)</f>
        <v>0</v>
      </c>
      <c r="P99">
        <f>IF(COUNTIFS('United Data'!$A$3:$A$4341,P$1,'United Data'!$C$3:$C$4341,$A99,'United Data'!$B$3:$B$4341,"Off-street")&gt;0,1,0)</f>
        <v>0</v>
      </c>
      <c r="Q99">
        <f>IF(COUNTIFS('United Data'!$A$3:$A$4341,Q$1,'United Data'!$C$3:$C$4341,$A99,'United Data'!$B$3:$B$4341,"Off-street")&gt;0,1,0)</f>
        <v>0</v>
      </c>
      <c r="R99">
        <f>IF(COUNTIFS('United Data'!$A$3:$A$4341,R$1,'United Data'!$C$3:$C$4341,$A99,'United Data'!$B$3:$B$4341,"Off-street")&gt;0,1,0)</f>
        <v>0</v>
      </c>
      <c r="S99">
        <f t="shared" si="2"/>
        <v>1</v>
      </c>
      <c r="T99">
        <f t="shared" si="3"/>
        <v>1</v>
      </c>
    </row>
    <row r="100" spans="1:20" x14ac:dyDescent="0.2">
      <c r="A100" t="s">
        <v>2269</v>
      </c>
      <c r="B100">
        <f>IF(COUNTIFS('United Data'!$A$3:$A$4341,B$1,'United Data'!$C$3:$C$4341,$A100,'United Data'!$B$3:$B$4341,"Off-street")&gt;0,1,0)</f>
        <v>0</v>
      </c>
      <c r="C100">
        <f>IF(COUNTIFS('United Data'!$A$3:$A$4341,C$1,'United Data'!$C$3:$C$4341,$A100,'United Data'!$B$3:$B$4341,"Off-street")&gt;0,1,0)</f>
        <v>1</v>
      </c>
      <c r="D100">
        <f>IF(COUNTIFS('United Data'!$A$3:$A$4341,D$1,'United Data'!$C$3:$C$4341,$A100,'United Data'!$B$3:$B$4341,"Off-street")&gt;0,1,0)</f>
        <v>0</v>
      </c>
      <c r="E100">
        <f>IF(COUNTIFS('United Data'!$A$3:$A$4341,E$1,'United Data'!$C$3:$C$4341,$A100,'United Data'!$B$3:$B$4341,"Off-street")&gt;0,1,0)</f>
        <v>0</v>
      </c>
      <c r="F100">
        <f>IF(COUNTIFS('United Data'!$A$3:$A$4341,F$1,'United Data'!$C$3:$C$4341,$A100,'United Data'!$B$3:$B$4341,"Off-street")&gt;0,1,0)</f>
        <v>0</v>
      </c>
      <c r="G100">
        <f>IF(COUNTIFS('United Data'!$A$3:$A$4341,G$1,'United Data'!$C$3:$C$4341,$A100,'United Data'!$B$3:$B$4341,"Off-street")&gt;0,1,0)</f>
        <v>0</v>
      </c>
      <c r="H100">
        <f>IF(COUNTIFS('United Data'!$A$3:$A$4341,H$1,'United Data'!$C$3:$C$4341,$A100,'United Data'!$B$3:$B$4341,"Off-street")&gt;0,1,0)</f>
        <v>0</v>
      </c>
      <c r="I100">
        <f>IF(COUNTIFS('United Data'!$A$3:$A$4341,I$1,'United Data'!$C$3:$C$4341,$A100,'United Data'!$B$3:$B$4341,"Off-street")&gt;0,1,0)</f>
        <v>0</v>
      </c>
      <c r="J100">
        <f>IF(COUNTIFS('United Data'!$A$3:$A$4341,J$1,'United Data'!$C$3:$C$4341,$A100,'United Data'!$B$3:$B$4341,"Off-street")&gt;0,1,0)</f>
        <v>0</v>
      </c>
      <c r="K100">
        <f>IF(COUNTIFS('United Data'!$A$3:$A$4341,K$1,'United Data'!$C$3:$C$4341,$A100,'United Data'!$B$3:$B$4341,"Off-street")&gt;0,1,0)</f>
        <v>0</v>
      </c>
      <c r="L100">
        <f>IF(COUNTIFS('United Data'!$A$3:$A$4341,L$1,'United Data'!$C$3:$C$4341,$A100,'United Data'!$B$3:$B$4341,"Off-street")&gt;0,1,0)</f>
        <v>0</v>
      </c>
      <c r="M100">
        <f>IF(COUNTIFS('United Data'!$A$3:$A$4341,M$1,'United Data'!$C$3:$C$4341,$A100,'United Data'!$B$3:$B$4341,"Off-street")&gt;0,1,0)</f>
        <v>0</v>
      </c>
      <c r="N100">
        <f>IF(COUNTIFS('United Data'!$A$3:$A$4341,N$1,'United Data'!$C$3:$C$4341,$A100,'United Data'!$B$3:$B$4341,"Off-street")&gt;0,1,0)</f>
        <v>0</v>
      </c>
      <c r="O100">
        <f>IF(COUNTIFS('United Data'!$A$3:$A$4341,O$1,'United Data'!$C$3:$C$4341,$A100,'United Data'!$B$3:$B$4341,"Off-street")&gt;0,1,0)</f>
        <v>0</v>
      </c>
      <c r="P100">
        <f>IF(COUNTIFS('United Data'!$A$3:$A$4341,P$1,'United Data'!$C$3:$C$4341,$A100,'United Data'!$B$3:$B$4341,"Off-street")&gt;0,1,0)</f>
        <v>0</v>
      </c>
      <c r="Q100">
        <f>IF(COUNTIFS('United Data'!$A$3:$A$4341,Q$1,'United Data'!$C$3:$C$4341,$A100,'United Data'!$B$3:$B$4341,"Off-street")&gt;0,1,0)</f>
        <v>0</v>
      </c>
      <c r="R100">
        <f>IF(COUNTIFS('United Data'!$A$3:$A$4341,R$1,'United Data'!$C$3:$C$4341,$A100,'United Data'!$B$3:$B$4341,"Off-street")&gt;0,1,0)</f>
        <v>0</v>
      </c>
      <c r="S100">
        <f t="shared" si="2"/>
        <v>1</v>
      </c>
      <c r="T100">
        <f t="shared" si="3"/>
        <v>1</v>
      </c>
    </row>
    <row r="101" spans="1:20" x14ac:dyDescent="0.2">
      <c r="A101" t="s">
        <v>2270</v>
      </c>
      <c r="B101">
        <f>IF(COUNTIFS('United Data'!$A$3:$A$4341,B$1,'United Data'!$C$3:$C$4341,$A101,'United Data'!$B$3:$B$4341,"Off-street")&gt;0,1,0)</f>
        <v>0</v>
      </c>
      <c r="C101">
        <f>IF(COUNTIFS('United Data'!$A$3:$A$4341,C$1,'United Data'!$C$3:$C$4341,$A101,'United Data'!$B$3:$B$4341,"Off-street")&gt;0,1,0)</f>
        <v>1</v>
      </c>
      <c r="D101">
        <f>IF(COUNTIFS('United Data'!$A$3:$A$4341,D$1,'United Data'!$C$3:$C$4341,$A101,'United Data'!$B$3:$B$4341,"Off-street")&gt;0,1,0)</f>
        <v>0</v>
      </c>
      <c r="E101">
        <f>IF(COUNTIFS('United Data'!$A$3:$A$4341,E$1,'United Data'!$C$3:$C$4341,$A101,'United Data'!$B$3:$B$4341,"Off-street")&gt;0,1,0)</f>
        <v>0</v>
      </c>
      <c r="F101">
        <f>IF(COUNTIFS('United Data'!$A$3:$A$4341,F$1,'United Data'!$C$3:$C$4341,$A101,'United Data'!$B$3:$B$4341,"Off-street")&gt;0,1,0)</f>
        <v>0</v>
      </c>
      <c r="G101">
        <f>IF(COUNTIFS('United Data'!$A$3:$A$4341,G$1,'United Data'!$C$3:$C$4341,$A101,'United Data'!$B$3:$B$4341,"Off-street")&gt;0,1,0)</f>
        <v>0</v>
      </c>
      <c r="H101">
        <f>IF(COUNTIFS('United Data'!$A$3:$A$4341,H$1,'United Data'!$C$3:$C$4341,$A101,'United Data'!$B$3:$B$4341,"Off-street")&gt;0,1,0)</f>
        <v>0</v>
      </c>
      <c r="I101">
        <f>IF(COUNTIFS('United Data'!$A$3:$A$4341,I$1,'United Data'!$C$3:$C$4341,$A101,'United Data'!$B$3:$B$4341,"Off-street")&gt;0,1,0)</f>
        <v>0</v>
      </c>
      <c r="J101">
        <f>IF(COUNTIFS('United Data'!$A$3:$A$4341,J$1,'United Data'!$C$3:$C$4341,$A101,'United Data'!$B$3:$B$4341,"Off-street")&gt;0,1,0)</f>
        <v>0</v>
      </c>
      <c r="K101">
        <f>IF(COUNTIFS('United Data'!$A$3:$A$4341,K$1,'United Data'!$C$3:$C$4341,$A101,'United Data'!$B$3:$B$4341,"Off-street")&gt;0,1,0)</f>
        <v>0</v>
      </c>
      <c r="L101">
        <f>IF(COUNTIFS('United Data'!$A$3:$A$4341,L$1,'United Data'!$C$3:$C$4341,$A101,'United Data'!$B$3:$B$4341,"Off-street")&gt;0,1,0)</f>
        <v>0</v>
      </c>
      <c r="M101">
        <f>IF(COUNTIFS('United Data'!$A$3:$A$4341,M$1,'United Data'!$C$3:$C$4341,$A101,'United Data'!$B$3:$B$4341,"Off-street")&gt;0,1,0)</f>
        <v>0</v>
      </c>
      <c r="N101">
        <f>IF(COUNTIFS('United Data'!$A$3:$A$4341,N$1,'United Data'!$C$3:$C$4341,$A101,'United Data'!$B$3:$B$4341,"Off-street")&gt;0,1,0)</f>
        <v>0</v>
      </c>
      <c r="O101">
        <f>IF(COUNTIFS('United Data'!$A$3:$A$4341,O$1,'United Data'!$C$3:$C$4341,$A101,'United Data'!$B$3:$B$4341,"Off-street")&gt;0,1,0)</f>
        <v>0</v>
      </c>
      <c r="P101">
        <f>IF(COUNTIFS('United Data'!$A$3:$A$4341,P$1,'United Data'!$C$3:$C$4341,$A101,'United Data'!$B$3:$B$4341,"Off-street")&gt;0,1,0)</f>
        <v>0</v>
      </c>
      <c r="Q101">
        <f>IF(COUNTIFS('United Data'!$A$3:$A$4341,Q$1,'United Data'!$C$3:$C$4341,$A101,'United Data'!$B$3:$B$4341,"Off-street")&gt;0,1,0)</f>
        <v>0</v>
      </c>
      <c r="R101">
        <f>IF(COUNTIFS('United Data'!$A$3:$A$4341,R$1,'United Data'!$C$3:$C$4341,$A101,'United Data'!$B$3:$B$4341,"Off-street")&gt;0,1,0)</f>
        <v>0</v>
      </c>
      <c r="S101">
        <f t="shared" si="2"/>
        <v>1</v>
      </c>
      <c r="T101">
        <f t="shared" si="3"/>
        <v>1</v>
      </c>
    </row>
    <row r="102" spans="1:20" x14ac:dyDescent="0.2">
      <c r="A102" t="s">
        <v>2271</v>
      </c>
      <c r="B102">
        <f>IF(COUNTIFS('United Data'!$A$3:$A$4341,B$1,'United Data'!$C$3:$C$4341,$A102,'United Data'!$B$3:$B$4341,"Off-street")&gt;0,1,0)</f>
        <v>0</v>
      </c>
      <c r="C102">
        <f>IF(COUNTIFS('United Data'!$A$3:$A$4341,C$1,'United Data'!$C$3:$C$4341,$A102,'United Data'!$B$3:$B$4341,"Off-street")&gt;0,1,0)</f>
        <v>1</v>
      </c>
      <c r="D102">
        <f>IF(COUNTIFS('United Data'!$A$3:$A$4341,D$1,'United Data'!$C$3:$C$4341,$A102,'United Data'!$B$3:$B$4341,"Off-street")&gt;0,1,0)</f>
        <v>0</v>
      </c>
      <c r="E102">
        <f>IF(COUNTIFS('United Data'!$A$3:$A$4341,E$1,'United Data'!$C$3:$C$4341,$A102,'United Data'!$B$3:$B$4341,"Off-street")&gt;0,1,0)</f>
        <v>0</v>
      </c>
      <c r="F102">
        <f>IF(COUNTIFS('United Data'!$A$3:$A$4341,F$1,'United Data'!$C$3:$C$4341,$A102,'United Data'!$B$3:$B$4341,"Off-street")&gt;0,1,0)</f>
        <v>0</v>
      </c>
      <c r="G102">
        <f>IF(COUNTIFS('United Data'!$A$3:$A$4341,G$1,'United Data'!$C$3:$C$4341,$A102,'United Data'!$B$3:$B$4341,"Off-street")&gt;0,1,0)</f>
        <v>0</v>
      </c>
      <c r="H102">
        <f>IF(COUNTIFS('United Data'!$A$3:$A$4341,H$1,'United Data'!$C$3:$C$4341,$A102,'United Data'!$B$3:$B$4341,"Off-street")&gt;0,1,0)</f>
        <v>0</v>
      </c>
      <c r="I102">
        <f>IF(COUNTIFS('United Data'!$A$3:$A$4341,I$1,'United Data'!$C$3:$C$4341,$A102,'United Data'!$B$3:$B$4341,"Off-street")&gt;0,1,0)</f>
        <v>0</v>
      </c>
      <c r="J102">
        <f>IF(COUNTIFS('United Data'!$A$3:$A$4341,J$1,'United Data'!$C$3:$C$4341,$A102,'United Data'!$B$3:$B$4341,"Off-street")&gt;0,1,0)</f>
        <v>0</v>
      </c>
      <c r="K102">
        <f>IF(COUNTIFS('United Data'!$A$3:$A$4341,K$1,'United Data'!$C$3:$C$4341,$A102,'United Data'!$B$3:$B$4341,"Off-street")&gt;0,1,0)</f>
        <v>0</v>
      </c>
      <c r="L102">
        <f>IF(COUNTIFS('United Data'!$A$3:$A$4341,L$1,'United Data'!$C$3:$C$4341,$A102,'United Data'!$B$3:$B$4341,"Off-street")&gt;0,1,0)</f>
        <v>0</v>
      </c>
      <c r="M102">
        <f>IF(COUNTIFS('United Data'!$A$3:$A$4341,M$1,'United Data'!$C$3:$C$4341,$A102,'United Data'!$B$3:$B$4341,"Off-street")&gt;0,1,0)</f>
        <v>0</v>
      </c>
      <c r="N102">
        <f>IF(COUNTIFS('United Data'!$A$3:$A$4341,N$1,'United Data'!$C$3:$C$4341,$A102,'United Data'!$B$3:$B$4341,"Off-street")&gt;0,1,0)</f>
        <v>0</v>
      </c>
      <c r="O102">
        <f>IF(COUNTIFS('United Data'!$A$3:$A$4341,O$1,'United Data'!$C$3:$C$4341,$A102,'United Data'!$B$3:$B$4341,"Off-street")&gt;0,1,0)</f>
        <v>0</v>
      </c>
      <c r="P102">
        <f>IF(COUNTIFS('United Data'!$A$3:$A$4341,P$1,'United Data'!$C$3:$C$4341,$A102,'United Data'!$B$3:$B$4341,"Off-street")&gt;0,1,0)</f>
        <v>0</v>
      </c>
      <c r="Q102">
        <f>IF(COUNTIFS('United Data'!$A$3:$A$4341,Q$1,'United Data'!$C$3:$C$4341,$A102,'United Data'!$B$3:$B$4341,"Off-street")&gt;0,1,0)</f>
        <v>0</v>
      </c>
      <c r="R102">
        <f>IF(COUNTIFS('United Data'!$A$3:$A$4341,R$1,'United Data'!$C$3:$C$4341,$A102,'United Data'!$B$3:$B$4341,"Off-street")&gt;0,1,0)</f>
        <v>0</v>
      </c>
      <c r="S102">
        <f t="shared" si="2"/>
        <v>1</v>
      </c>
      <c r="T102">
        <f t="shared" si="3"/>
        <v>1</v>
      </c>
    </row>
    <row r="103" spans="1:20" x14ac:dyDescent="0.2">
      <c r="A103" t="s">
        <v>2272</v>
      </c>
      <c r="B103">
        <f>IF(COUNTIFS('United Data'!$A$3:$A$4341,B$1,'United Data'!$C$3:$C$4341,$A103,'United Data'!$B$3:$B$4341,"Off-street")&gt;0,1,0)</f>
        <v>0</v>
      </c>
      <c r="C103">
        <f>IF(COUNTIFS('United Data'!$A$3:$A$4341,C$1,'United Data'!$C$3:$C$4341,$A103,'United Data'!$B$3:$B$4341,"Off-street")&gt;0,1,0)</f>
        <v>1</v>
      </c>
      <c r="D103">
        <f>IF(COUNTIFS('United Data'!$A$3:$A$4341,D$1,'United Data'!$C$3:$C$4341,$A103,'United Data'!$B$3:$B$4341,"Off-street")&gt;0,1,0)</f>
        <v>0</v>
      </c>
      <c r="E103">
        <f>IF(COUNTIFS('United Data'!$A$3:$A$4341,E$1,'United Data'!$C$3:$C$4341,$A103,'United Data'!$B$3:$B$4341,"Off-street")&gt;0,1,0)</f>
        <v>0</v>
      </c>
      <c r="F103">
        <f>IF(COUNTIFS('United Data'!$A$3:$A$4341,F$1,'United Data'!$C$3:$C$4341,$A103,'United Data'!$B$3:$B$4341,"Off-street")&gt;0,1,0)</f>
        <v>0</v>
      </c>
      <c r="G103">
        <f>IF(COUNTIFS('United Data'!$A$3:$A$4341,G$1,'United Data'!$C$3:$C$4341,$A103,'United Data'!$B$3:$B$4341,"Off-street")&gt;0,1,0)</f>
        <v>0</v>
      </c>
      <c r="H103">
        <f>IF(COUNTIFS('United Data'!$A$3:$A$4341,H$1,'United Data'!$C$3:$C$4341,$A103,'United Data'!$B$3:$B$4341,"Off-street")&gt;0,1,0)</f>
        <v>0</v>
      </c>
      <c r="I103">
        <f>IF(COUNTIFS('United Data'!$A$3:$A$4341,I$1,'United Data'!$C$3:$C$4341,$A103,'United Data'!$B$3:$B$4341,"Off-street")&gt;0,1,0)</f>
        <v>0</v>
      </c>
      <c r="J103">
        <f>IF(COUNTIFS('United Data'!$A$3:$A$4341,J$1,'United Data'!$C$3:$C$4341,$A103,'United Data'!$B$3:$B$4341,"Off-street")&gt;0,1,0)</f>
        <v>0</v>
      </c>
      <c r="K103">
        <f>IF(COUNTIFS('United Data'!$A$3:$A$4341,K$1,'United Data'!$C$3:$C$4341,$A103,'United Data'!$B$3:$B$4341,"Off-street")&gt;0,1,0)</f>
        <v>0</v>
      </c>
      <c r="L103">
        <f>IF(COUNTIFS('United Data'!$A$3:$A$4341,L$1,'United Data'!$C$3:$C$4341,$A103,'United Data'!$B$3:$B$4341,"Off-street")&gt;0,1,0)</f>
        <v>0</v>
      </c>
      <c r="M103">
        <f>IF(COUNTIFS('United Data'!$A$3:$A$4341,M$1,'United Data'!$C$3:$C$4341,$A103,'United Data'!$B$3:$B$4341,"Off-street")&gt;0,1,0)</f>
        <v>0</v>
      </c>
      <c r="N103">
        <f>IF(COUNTIFS('United Data'!$A$3:$A$4341,N$1,'United Data'!$C$3:$C$4341,$A103,'United Data'!$B$3:$B$4341,"Off-street")&gt;0,1,0)</f>
        <v>0</v>
      </c>
      <c r="O103">
        <f>IF(COUNTIFS('United Data'!$A$3:$A$4341,O$1,'United Data'!$C$3:$C$4341,$A103,'United Data'!$B$3:$B$4341,"Off-street")&gt;0,1,0)</f>
        <v>0</v>
      </c>
      <c r="P103">
        <f>IF(COUNTIFS('United Data'!$A$3:$A$4341,P$1,'United Data'!$C$3:$C$4341,$A103,'United Data'!$B$3:$B$4341,"Off-street")&gt;0,1,0)</f>
        <v>0</v>
      </c>
      <c r="Q103">
        <f>IF(COUNTIFS('United Data'!$A$3:$A$4341,Q$1,'United Data'!$C$3:$C$4341,$A103,'United Data'!$B$3:$B$4341,"Off-street")&gt;0,1,0)</f>
        <v>0</v>
      </c>
      <c r="R103">
        <f>IF(COUNTIFS('United Data'!$A$3:$A$4341,R$1,'United Data'!$C$3:$C$4341,$A103,'United Data'!$B$3:$B$4341,"Off-street")&gt;0,1,0)</f>
        <v>0</v>
      </c>
      <c r="S103">
        <f t="shared" si="2"/>
        <v>1</v>
      </c>
      <c r="T103">
        <f t="shared" si="3"/>
        <v>1</v>
      </c>
    </row>
    <row r="104" spans="1:20" x14ac:dyDescent="0.2">
      <c r="A104" t="s">
        <v>2273</v>
      </c>
      <c r="B104">
        <f>IF(COUNTIFS('United Data'!$A$3:$A$4341,B$1,'United Data'!$C$3:$C$4341,$A104,'United Data'!$B$3:$B$4341,"Off-street")&gt;0,1,0)</f>
        <v>0</v>
      </c>
      <c r="C104">
        <f>IF(COUNTIFS('United Data'!$A$3:$A$4341,C$1,'United Data'!$C$3:$C$4341,$A104,'United Data'!$B$3:$B$4341,"Off-street")&gt;0,1,0)</f>
        <v>1</v>
      </c>
      <c r="D104">
        <f>IF(COUNTIFS('United Data'!$A$3:$A$4341,D$1,'United Data'!$C$3:$C$4341,$A104,'United Data'!$B$3:$B$4341,"Off-street")&gt;0,1,0)</f>
        <v>0</v>
      </c>
      <c r="E104">
        <f>IF(COUNTIFS('United Data'!$A$3:$A$4341,E$1,'United Data'!$C$3:$C$4341,$A104,'United Data'!$B$3:$B$4341,"Off-street")&gt;0,1,0)</f>
        <v>0</v>
      </c>
      <c r="F104">
        <f>IF(COUNTIFS('United Data'!$A$3:$A$4341,F$1,'United Data'!$C$3:$C$4341,$A104,'United Data'!$B$3:$B$4341,"Off-street")&gt;0,1,0)</f>
        <v>0</v>
      </c>
      <c r="G104">
        <f>IF(COUNTIFS('United Data'!$A$3:$A$4341,G$1,'United Data'!$C$3:$C$4341,$A104,'United Data'!$B$3:$B$4341,"Off-street")&gt;0,1,0)</f>
        <v>0</v>
      </c>
      <c r="H104">
        <f>IF(COUNTIFS('United Data'!$A$3:$A$4341,H$1,'United Data'!$C$3:$C$4341,$A104,'United Data'!$B$3:$B$4341,"Off-street")&gt;0,1,0)</f>
        <v>0</v>
      </c>
      <c r="I104">
        <f>IF(COUNTIFS('United Data'!$A$3:$A$4341,I$1,'United Data'!$C$3:$C$4341,$A104,'United Data'!$B$3:$B$4341,"Off-street")&gt;0,1,0)</f>
        <v>0</v>
      </c>
      <c r="J104">
        <f>IF(COUNTIFS('United Data'!$A$3:$A$4341,J$1,'United Data'!$C$3:$C$4341,$A104,'United Data'!$B$3:$B$4341,"Off-street")&gt;0,1,0)</f>
        <v>0</v>
      </c>
      <c r="K104">
        <f>IF(COUNTIFS('United Data'!$A$3:$A$4341,K$1,'United Data'!$C$3:$C$4341,$A104,'United Data'!$B$3:$B$4341,"Off-street")&gt;0,1,0)</f>
        <v>0</v>
      </c>
      <c r="L104">
        <f>IF(COUNTIFS('United Data'!$A$3:$A$4341,L$1,'United Data'!$C$3:$C$4341,$A104,'United Data'!$B$3:$B$4341,"Off-street")&gt;0,1,0)</f>
        <v>0</v>
      </c>
      <c r="M104">
        <f>IF(COUNTIFS('United Data'!$A$3:$A$4341,M$1,'United Data'!$C$3:$C$4341,$A104,'United Data'!$B$3:$B$4341,"Off-street")&gt;0,1,0)</f>
        <v>0</v>
      </c>
      <c r="N104">
        <f>IF(COUNTIFS('United Data'!$A$3:$A$4341,N$1,'United Data'!$C$3:$C$4341,$A104,'United Data'!$B$3:$B$4341,"Off-street")&gt;0,1,0)</f>
        <v>0</v>
      </c>
      <c r="O104">
        <f>IF(COUNTIFS('United Data'!$A$3:$A$4341,O$1,'United Data'!$C$3:$C$4341,$A104,'United Data'!$B$3:$B$4341,"Off-street")&gt;0,1,0)</f>
        <v>0</v>
      </c>
      <c r="P104">
        <f>IF(COUNTIFS('United Data'!$A$3:$A$4341,P$1,'United Data'!$C$3:$C$4341,$A104,'United Data'!$B$3:$B$4341,"Off-street")&gt;0,1,0)</f>
        <v>0</v>
      </c>
      <c r="Q104">
        <f>IF(COUNTIFS('United Data'!$A$3:$A$4341,Q$1,'United Data'!$C$3:$C$4341,$A104,'United Data'!$B$3:$B$4341,"Off-street")&gt;0,1,0)</f>
        <v>0</v>
      </c>
      <c r="R104">
        <f>IF(COUNTIFS('United Data'!$A$3:$A$4341,R$1,'United Data'!$C$3:$C$4341,$A104,'United Data'!$B$3:$B$4341,"Off-street")&gt;0,1,0)</f>
        <v>0</v>
      </c>
      <c r="S104">
        <f t="shared" si="2"/>
        <v>1</v>
      </c>
      <c r="T104">
        <f t="shared" si="3"/>
        <v>1</v>
      </c>
    </row>
    <row r="105" spans="1:20" x14ac:dyDescent="0.2">
      <c r="A105" t="s">
        <v>2274</v>
      </c>
      <c r="B105">
        <f>IF(COUNTIFS('United Data'!$A$3:$A$4341,B$1,'United Data'!$C$3:$C$4341,$A105,'United Data'!$B$3:$B$4341,"Off-street")&gt;0,1,0)</f>
        <v>0</v>
      </c>
      <c r="C105">
        <f>IF(COUNTIFS('United Data'!$A$3:$A$4341,C$1,'United Data'!$C$3:$C$4341,$A105,'United Data'!$B$3:$B$4341,"Off-street")&gt;0,1,0)</f>
        <v>1</v>
      </c>
      <c r="D105">
        <f>IF(COUNTIFS('United Data'!$A$3:$A$4341,D$1,'United Data'!$C$3:$C$4341,$A105,'United Data'!$B$3:$B$4341,"Off-street")&gt;0,1,0)</f>
        <v>0</v>
      </c>
      <c r="E105">
        <f>IF(COUNTIFS('United Data'!$A$3:$A$4341,E$1,'United Data'!$C$3:$C$4341,$A105,'United Data'!$B$3:$B$4341,"Off-street")&gt;0,1,0)</f>
        <v>0</v>
      </c>
      <c r="F105">
        <f>IF(COUNTIFS('United Data'!$A$3:$A$4341,F$1,'United Data'!$C$3:$C$4341,$A105,'United Data'!$B$3:$B$4341,"Off-street")&gt;0,1,0)</f>
        <v>0</v>
      </c>
      <c r="G105">
        <f>IF(COUNTIFS('United Data'!$A$3:$A$4341,G$1,'United Data'!$C$3:$C$4341,$A105,'United Data'!$B$3:$B$4341,"Off-street")&gt;0,1,0)</f>
        <v>0</v>
      </c>
      <c r="H105">
        <f>IF(COUNTIFS('United Data'!$A$3:$A$4341,H$1,'United Data'!$C$3:$C$4341,$A105,'United Data'!$B$3:$B$4341,"Off-street")&gt;0,1,0)</f>
        <v>0</v>
      </c>
      <c r="I105">
        <f>IF(COUNTIFS('United Data'!$A$3:$A$4341,I$1,'United Data'!$C$3:$C$4341,$A105,'United Data'!$B$3:$B$4341,"Off-street")&gt;0,1,0)</f>
        <v>0</v>
      </c>
      <c r="J105">
        <f>IF(COUNTIFS('United Data'!$A$3:$A$4341,J$1,'United Data'!$C$3:$C$4341,$A105,'United Data'!$B$3:$B$4341,"Off-street")&gt;0,1,0)</f>
        <v>0</v>
      </c>
      <c r="K105">
        <f>IF(COUNTIFS('United Data'!$A$3:$A$4341,K$1,'United Data'!$C$3:$C$4341,$A105,'United Data'!$B$3:$B$4341,"Off-street")&gt;0,1,0)</f>
        <v>0</v>
      </c>
      <c r="L105">
        <f>IF(COUNTIFS('United Data'!$A$3:$A$4341,L$1,'United Data'!$C$3:$C$4341,$A105,'United Data'!$B$3:$B$4341,"Off-street")&gt;0,1,0)</f>
        <v>0</v>
      </c>
      <c r="M105">
        <f>IF(COUNTIFS('United Data'!$A$3:$A$4341,M$1,'United Data'!$C$3:$C$4341,$A105,'United Data'!$B$3:$B$4341,"Off-street")&gt;0,1,0)</f>
        <v>0</v>
      </c>
      <c r="N105">
        <f>IF(COUNTIFS('United Data'!$A$3:$A$4341,N$1,'United Data'!$C$3:$C$4341,$A105,'United Data'!$B$3:$B$4341,"Off-street")&gt;0,1,0)</f>
        <v>0</v>
      </c>
      <c r="O105">
        <f>IF(COUNTIFS('United Data'!$A$3:$A$4341,O$1,'United Data'!$C$3:$C$4341,$A105,'United Data'!$B$3:$B$4341,"Off-street")&gt;0,1,0)</f>
        <v>0</v>
      </c>
      <c r="P105">
        <f>IF(COUNTIFS('United Data'!$A$3:$A$4341,P$1,'United Data'!$C$3:$C$4341,$A105,'United Data'!$B$3:$B$4341,"Off-street")&gt;0,1,0)</f>
        <v>0</v>
      </c>
      <c r="Q105">
        <f>IF(COUNTIFS('United Data'!$A$3:$A$4341,Q$1,'United Data'!$C$3:$C$4341,$A105,'United Data'!$B$3:$B$4341,"Off-street")&gt;0,1,0)</f>
        <v>0</v>
      </c>
      <c r="R105">
        <f>IF(COUNTIFS('United Data'!$A$3:$A$4341,R$1,'United Data'!$C$3:$C$4341,$A105,'United Data'!$B$3:$B$4341,"Off-street")&gt;0,1,0)</f>
        <v>0</v>
      </c>
      <c r="S105">
        <f t="shared" si="2"/>
        <v>1</v>
      </c>
      <c r="T105">
        <f t="shared" si="3"/>
        <v>1</v>
      </c>
    </row>
    <row r="106" spans="1:20" x14ac:dyDescent="0.2">
      <c r="A106" t="s">
        <v>2275</v>
      </c>
      <c r="B106">
        <f>IF(COUNTIFS('United Data'!$A$3:$A$4341,B$1,'United Data'!$C$3:$C$4341,$A106,'United Data'!$B$3:$B$4341,"Off-street")&gt;0,1,0)</f>
        <v>0</v>
      </c>
      <c r="C106">
        <f>IF(COUNTIFS('United Data'!$A$3:$A$4341,C$1,'United Data'!$C$3:$C$4341,$A106,'United Data'!$B$3:$B$4341,"Off-street")&gt;0,1,0)</f>
        <v>1</v>
      </c>
      <c r="D106">
        <f>IF(COUNTIFS('United Data'!$A$3:$A$4341,D$1,'United Data'!$C$3:$C$4341,$A106,'United Data'!$B$3:$B$4341,"Off-street")&gt;0,1,0)</f>
        <v>0</v>
      </c>
      <c r="E106">
        <f>IF(COUNTIFS('United Data'!$A$3:$A$4341,E$1,'United Data'!$C$3:$C$4341,$A106,'United Data'!$B$3:$B$4341,"Off-street")&gt;0,1,0)</f>
        <v>0</v>
      </c>
      <c r="F106">
        <f>IF(COUNTIFS('United Data'!$A$3:$A$4341,F$1,'United Data'!$C$3:$C$4341,$A106,'United Data'!$B$3:$B$4341,"Off-street")&gt;0,1,0)</f>
        <v>0</v>
      </c>
      <c r="G106">
        <f>IF(COUNTIFS('United Data'!$A$3:$A$4341,G$1,'United Data'!$C$3:$C$4341,$A106,'United Data'!$B$3:$B$4341,"Off-street")&gt;0,1,0)</f>
        <v>0</v>
      </c>
      <c r="H106">
        <f>IF(COUNTIFS('United Data'!$A$3:$A$4341,H$1,'United Data'!$C$3:$C$4341,$A106,'United Data'!$B$3:$B$4341,"Off-street")&gt;0,1,0)</f>
        <v>0</v>
      </c>
      <c r="I106">
        <f>IF(COUNTIFS('United Data'!$A$3:$A$4341,I$1,'United Data'!$C$3:$C$4341,$A106,'United Data'!$B$3:$B$4341,"Off-street")&gt;0,1,0)</f>
        <v>0</v>
      </c>
      <c r="J106">
        <f>IF(COUNTIFS('United Data'!$A$3:$A$4341,J$1,'United Data'!$C$3:$C$4341,$A106,'United Data'!$B$3:$B$4341,"Off-street")&gt;0,1,0)</f>
        <v>0</v>
      </c>
      <c r="K106">
        <f>IF(COUNTIFS('United Data'!$A$3:$A$4341,K$1,'United Data'!$C$3:$C$4341,$A106,'United Data'!$B$3:$B$4341,"Off-street")&gt;0,1,0)</f>
        <v>0</v>
      </c>
      <c r="L106">
        <f>IF(COUNTIFS('United Data'!$A$3:$A$4341,L$1,'United Data'!$C$3:$C$4341,$A106,'United Data'!$B$3:$B$4341,"Off-street")&gt;0,1,0)</f>
        <v>0</v>
      </c>
      <c r="M106">
        <f>IF(COUNTIFS('United Data'!$A$3:$A$4341,M$1,'United Data'!$C$3:$C$4341,$A106,'United Data'!$B$3:$B$4341,"Off-street")&gt;0,1,0)</f>
        <v>0</v>
      </c>
      <c r="N106">
        <f>IF(COUNTIFS('United Data'!$A$3:$A$4341,N$1,'United Data'!$C$3:$C$4341,$A106,'United Data'!$B$3:$B$4341,"Off-street")&gt;0,1,0)</f>
        <v>0</v>
      </c>
      <c r="O106">
        <f>IF(COUNTIFS('United Data'!$A$3:$A$4341,O$1,'United Data'!$C$3:$C$4341,$A106,'United Data'!$B$3:$B$4341,"Off-street")&gt;0,1,0)</f>
        <v>0</v>
      </c>
      <c r="P106">
        <f>IF(COUNTIFS('United Data'!$A$3:$A$4341,P$1,'United Data'!$C$3:$C$4341,$A106,'United Data'!$B$3:$B$4341,"Off-street")&gt;0,1,0)</f>
        <v>0</v>
      </c>
      <c r="Q106">
        <f>IF(COUNTIFS('United Data'!$A$3:$A$4341,Q$1,'United Data'!$C$3:$C$4341,$A106,'United Data'!$B$3:$B$4341,"Off-street")&gt;0,1,0)</f>
        <v>0</v>
      </c>
      <c r="R106">
        <f>IF(COUNTIFS('United Data'!$A$3:$A$4341,R$1,'United Data'!$C$3:$C$4341,$A106,'United Data'!$B$3:$B$4341,"Off-street")&gt;0,1,0)</f>
        <v>0</v>
      </c>
      <c r="S106">
        <f t="shared" si="2"/>
        <v>1</v>
      </c>
      <c r="T106">
        <f t="shared" si="3"/>
        <v>1</v>
      </c>
    </row>
    <row r="107" spans="1:20" x14ac:dyDescent="0.2">
      <c r="A107" t="s">
        <v>2276</v>
      </c>
      <c r="B107">
        <f>IF(COUNTIFS('United Data'!$A$3:$A$4341,B$1,'United Data'!$C$3:$C$4341,$A107,'United Data'!$B$3:$B$4341,"Off-street")&gt;0,1,0)</f>
        <v>0</v>
      </c>
      <c r="C107">
        <f>IF(COUNTIFS('United Data'!$A$3:$A$4341,C$1,'United Data'!$C$3:$C$4341,$A107,'United Data'!$B$3:$B$4341,"Off-street")&gt;0,1,0)</f>
        <v>1</v>
      </c>
      <c r="D107">
        <f>IF(COUNTIFS('United Data'!$A$3:$A$4341,D$1,'United Data'!$C$3:$C$4341,$A107,'United Data'!$B$3:$B$4341,"Off-street")&gt;0,1,0)</f>
        <v>0</v>
      </c>
      <c r="E107">
        <f>IF(COUNTIFS('United Data'!$A$3:$A$4341,E$1,'United Data'!$C$3:$C$4341,$A107,'United Data'!$B$3:$B$4341,"Off-street")&gt;0,1,0)</f>
        <v>0</v>
      </c>
      <c r="F107">
        <f>IF(COUNTIFS('United Data'!$A$3:$A$4341,F$1,'United Data'!$C$3:$C$4341,$A107,'United Data'!$B$3:$B$4341,"Off-street")&gt;0,1,0)</f>
        <v>0</v>
      </c>
      <c r="G107">
        <f>IF(COUNTIFS('United Data'!$A$3:$A$4341,G$1,'United Data'!$C$3:$C$4341,$A107,'United Data'!$B$3:$B$4341,"Off-street")&gt;0,1,0)</f>
        <v>0</v>
      </c>
      <c r="H107">
        <f>IF(COUNTIFS('United Data'!$A$3:$A$4341,H$1,'United Data'!$C$3:$C$4341,$A107,'United Data'!$B$3:$B$4341,"Off-street")&gt;0,1,0)</f>
        <v>0</v>
      </c>
      <c r="I107">
        <f>IF(COUNTIFS('United Data'!$A$3:$A$4341,I$1,'United Data'!$C$3:$C$4341,$A107,'United Data'!$B$3:$B$4341,"Off-street")&gt;0,1,0)</f>
        <v>0</v>
      </c>
      <c r="J107">
        <f>IF(COUNTIFS('United Data'!$A$3:$A$4341,J$1,'United Data'!$C$3:$C$4341,$A107,'United Data'!$B$3:$B$4341,"Off-street")&gt;0,1,0)</f>
        <v>0</v>
      </c>
      <c r="K107">
        <f>IF(COUNTIFS('United Data'!$A$3:$A$4341,K$1,'United Data'!$C$3:$C$4341,$A107,'United Data'!$B$3:$B$4341,"Off-street")&gt;0,1,0)</f>
        <v>0</v>
      </c>
      <c r="L107">
        <f>IF(COUNTIFS('United Data'!$A$3:$A$4341,L$1,'United Data'!$C$3:$C$4341,$A107,'United Data'!$B$3:$B$4341,"Off-street")&gt;0,1,0)</f>
        <v>0</v>
      </c>
      <c r="M107">
        <f>IF(COUNTIFS('United Data'!$A$3:$A$4341,M$1,'United Data'!$C$3:$C$4341,$A107,'United Data'!$B$3:$B$4341,"Off-street")&gt;0,1,0)</f>
        <v>0</v>
      </c>
      <c r="N107">
        <f>IF(COUNTIFS('United Data'!$A$3:$A$4341,N$1,'United Data'!$C$3:$C$4341,$A107,'United Data'!$B$3:$B$4341,"Off-street")&gt;0,1,0)</f>
        <v>0</v>
      </c>
      <c r="O107">
        <f>IF(COUNTIFS('United Data'!$A$3:$A$4341,O$1,'United Data'!$C$3:$C$4341,$A107,'United Data'!$B$3:$B$4341,"Off-street")&gt;0,1,0)</f>
        <v>0</v>
      </c>
      <c r="P107">
        <f>IF(COUNTIFS('United Data'!$A$3:$A$4341,P$1,'United Data'!$C$3:$C$4341,$A107,'United Data'!$B$3:$B$4341,"Off-street")&gt;0,1,0)</f>
        <v>0</v>
      </c>
      <c r="Q107">
        <f>IF(COUNTIFS('United Data'!$A$3:$A$4341,Q$1,'United Data'!$C$3:$C$4341,$A107,'United Data'!$B$3:$B$4341,"Off-street")&gt;0,1,0)</f>
        <v>0</v>
      </c>
      <c r="R107">
        <f>IF(COUNTIFS('United Data'!$A$3:$A$4341,R$1,'United Data'!$C$3:$C$4341,$A107,'United Data'!$B$3:$B$4341,"Off-street")&gt;0,1,0)</f>
        <v>0</v>
      </c>
      <c r="S107">
        <f t="shared" si="2"/>
        <v>1</v>
      </c>
      <c r="T107">
        <f t="shared" si="3"/>
        <v>1</v>
      </c>
    </row>
    <row r="108" spans="1:20" x14ac:dyDescent="0.2">
      <c r="A108" t="s">
        <v>2277</v>
      </c>
      <c r="B108">
        <f>IF(COUNTIFS('United Data'!$A$3:$A$4341,B$1,'United Data'!$C$3:$C$4341,$A108,'United Data'!$B$3:$B$4341,"Off-street")&gt;0,1,0)</f>
        <v>0</v>
      </c>
      <c r="C108">
        <f>IF(COUNTIFS('United Data'!$A$3:$A$4341,C$1,'United Data'!$C$3:$C$4341,$A108,'United Data'!$B$3:$B$4341,"Off-street")&gt;0,1,0)</f>
        <v>1</v>
      </c>
      <c r="D108">
        <f>IF(COUNTIFS('United Data'!$A$3:$A$4341,D$1,'United Data'!$C$3:$C$4341,$A108,'United Data'!$B$3:$B$4341,"Off-street")&gt;0,1,0)</f>
        <v>0</v>
      </c>
      <c r="E108">
        <f>IF(COUNTIFS('United Data'!$A$3:$A$4341,E$1,'United Data'!$C$3:$C$4341,$A108,'United Data'!$B$3:$B$4341,"Off-street")&gt;0,1,0)</f>
        <v>0</v>
      </c>
      <c r="F108">
        <f>IF(COUNTIFS('United Data'!$A$3:$A$4341,F$1,'United Data'!$C$3:$C$4341,$A108,'United Data'!$B$3:$B$4341,"Off-street")&gt;0,1,0)</f>
        <v>0</v>
      </c>
      <c r="G108">
        <f>IF(COUNTIFS('United Data'!$A$3:$A$4341,G$1,'United Data'!$C$3:$C$4341,$A108,'United Data'!$B$3:$B$4341,"Off-street")&gt;0,1,0)</f>
        <v>0</v>
      </c>
      <c r="H108">
        <f>IF(COUNTIFS('United Data'!$A$3:$A$4341,H$1,'United Data'!$C$3:$C$4341,$A108,'United Data'!$B$3:$B$4341,"Off-street")&gt;0,1,0)</f>
        <v>0</v>
      </c>
      <c r="I108">
        <f>IF(COUNTIFS('United Data'!$A$3:$A$4341,I$1,'United Data'!$C$3:$C$4341,$A108,'United Data'!$B$3:$B$4341,"Off-street")&gt;0,1,0)</f>
        <v>0</v>
      </c>
      <c r="J108">
        <f>IF(COUNTIFS('United Data'!$A$3:$A$4341,J$1,'United Data'!$C$3:$C$4341,$A108,'United Data'!$B$3:$B$4341,"Off-street")&gt;0,1,0)</f>
        <v>0</v>
      </c>
      <c r="K108">
        <f>IF(COUNTIFS('United Data'!$A$3:$A$4341,K$1,'United Data'!$C$3:$C$4341,$A108,'United Data'!$B$3:$B$4341,"Off-street")&gt;0,1,0)</f>
        <v>0</v>
      </c>
      <c r="L108">
        <f>IF(COUNTIFS('United Data'!$A$3:$A$4341,L$1,'United Data'!$C$3:$C$4341,$A108,'United Data'!$B$3:$B$4341,"Off-street")&gt;0,1,0)</f>
        <v>0</v>
      </c>
      <c r="M108">
        <f>IF(COUNTIFS('United Data'!$A$3:$A$4341,M$1,'United Data'!$C$3:$C$4341,$A108,'United Data'!$B$3:$B$4341,"Off-street")&gt;0,1,0)</f>
        <v>0</v>
      </c>
      <c r="N108">
        <f>IF(COUNTIFS('United Data'!$A$3:$A$4341,N$1,'United Data'!$C$3:$C$4341,$A108,'United Data'!$B$3:$B$4341,"Off-street")&gt;0,1,0)</f>
        <v>0</v>
      </c>
      <c r="O108">
        <f>IF(COUNTIFS('United Data'!$A$3:$A$4341,O$1,'United Data'!$C$3:$C$4341,$A108,'United Data'!$B$3:$B$4341,"Off-street")&gt;0,1,0)</f>
        <v>0</v>
      </c>
      <c r="P108">
        <f>IF(COUNTIFS('United Data'!$A$3:$A$4341,P$1,'United Data'!$C$3:$C$4341,$A108,'United Data'!$B$3:$B$4341,"Off-street")&gt;0,1,0)</f>
        <v>0</v>
      </c>
      <c r="Q108">
        <f>IF(COUNTIFS('United Data'!$A$3:$A$4341,Q$1,'United Data'!$C$3:$C$4341,$A108,'United Data'!$B$3:$B$4341,"Off-street")&gt;0,1,0)</f>
        <v>0</v>
      </c>
      <c r="R108">
        <f>IF(COUNTIFS('United Data'!$A$3:$A$4341,R$1,'United Data'!$C$3:$C$4341,$A108,'United Data'!$B$3:$B$4341,"Off-street")&gt;0,1,0)</f>
        <v>0</v>
      </c>
      <c r="S108">
        <f t="shared" si="2"/>
        <v>1</v>
      </c>
      <c r="T108">
        <f t="shared" si="3"/>
        <v>1</v>
      </c>
    </row>
    <row r="109" spans="1:20" x14ac:dyDescent="0.2">
      <c r="A109" t="s">
        <v>2278</v>
      </c>
      <c r="B109">
        <f>IF(COUNTIFS('United Data'!$A$3:$A$4341,B$1,'United Data'!$C$3:$C$4341,$A109,'United Data'!$B$3:$B$4341,"Off-street")&gt;0,1,0)</f>
        <v>0</v>
      </c>
      <c r="C109">
        <f>IF(COUNTIFS('United Data'!$A$3:$A$4341,C$1,'United Data'!$C$3:$C$4341,$A109,'United Data'!$B$3:$B$4341,"Off-street")&gt;0,1,0)</f>
        <v>1</v>
      </c>
      <c r="D109">
        <f>IF(COUNTIFS('United Data'!$A$3:$A$4341,D$1,'United Data'!$C$3:$C$4341,$A109,'United Data'!$B$3:$B$4341,"Off-street")&gt;0,1,0)</f>
        <v>0</v>
      </c>
      <c r="E109">
        <f>IF(COUNTIFS('United Data'!$A$3:$A$4341,E$1,'United Data'!$C$3:$C$4341,$A109,'United Data'!$B$3:$B$4341,"Off-street")&gt;0,1,0)</f>
        <v>0</v>
      </c>
      <c r="F109">
        <f>IF(COUNTIFS('United Data'!$A$3:$A$4341,F$1,'United Data'!$C$3:$C$4341,$A109,'United Data'!$B$3:$B$4341,"Off-street")&gt;0,1,0)</f>
        <v>0</v>
      </c>
      <c r="G109">
        <f>IF(COUNTIFS('United Data'!$A$3:$A$4341,G$1,'United Data'!$C$3:$C$4341,$A109,'United Data'!$B$3:$B$4341,"Off-street")&gt;0,1,0)</f>
        <v>0</v>
      </c>
      <c r="H109">
        <f>IF(COUNTIFS('United Data'!$A$3:$A$4341,H$1,'United Data'!$C$3:$C$4341,$A109,'United Data'!$B$3:$B$4341,"Off-street")&gt;0,1,0)</f>
        <v>0</v>
      </c>
      <c r="I109">
        <f>IF(COUNTIFS('United Data'!$A$3:$A$4341,I$1,'United Data'!$C$3:$C$4341,$A109,'United Data'!$B$3:$B$4341,"Off-street")&gt;0,1,0)</f>
        <v>0</v>
      </c>
      <c r="J109">
        <f>IF(COUNTIFS('United Data'!$A$3:$A$4341,J$1,'United Data'!$C$3:$C$4341,$A109,'United Data'!$B$3:$B$4341,"Off-street")&gt;0,1,0)</f>
        <v>0</v>
      </c>
      <c r="K109">
        <f>IF(COUNTIFS('United Data'!$A$3:$A$4341,K$1,'United Data'!$C$3:$C$4341,$A109,'United Data'!$B$3:$B$4341,"Off-street")&gt;0,1,0)</f>
        <v>0</v>
      </c>
      <c r="L109">
        <f>IF(COUNTIFS('United Data'!$A$3:$A$4341,L$1,'United Data'!$C$3:$C$4341,$A109,'United Data'!$B$3:$B$4341,"Off-street")&gt;0,1,0)</f>
        <v>0</v>
      </c>
      <c r="M109">
        <f>IF(COUNTIFS('United Data'!$A$3:$A$4341,M$1,'United Data'!$C$3:$C$4341,$A109,'United Data'!$B$3:$B$4341,"Off-street")&gt;0,1,0)</f>
        <v>0</v>
      </c>
      <c r="N109">
        <f>IF(COUNTIFS('United Data'!$A$3:$A$4341,N$1,'United Data'!$C$3:$C$4341,$A109,'United Data'!$B$3:$B$4341,"Off-street")&gt;0,1,0)</f>
        <v>0</v>
      </c>
      <c r="O109">
        <f>IF(COUNTIFS('United Data'!$A$3:$A$4341,O$1,'United Data'!$C$3:$C$4341,$A109,'United Data'!$B$3:$B$4341,"Off-street")&gt;0,1,0)</f>
        <v>0</v>
      </c>
      <c r="P109">
        <f>IF(COUNTIFS('United Data'!$A$3:$A$4341,P$1,'United Data'!$C$3:$C$4341,$A109,'United Data'!$B$3:$B$4341,"Off-street")&gt;0,1,0)</f>
        <v>0</v>
      </c>
      <c r="Q109">
        <f>IF(COUNTIFS('United Data'!$A$3:$A$4341,Q$1,'United Data'!$C$3:$C$4341,$A109,'United Data'!$B$3:$B$4341,"Off-street")&gt;0,1,0)</f>
        <v>0</v>
      </c>
      <c r="R109">
        <f>IF(COUNTIFS('United Data'!$A$3:$A$4341,R$1,'United Data'!$C$3:$C$4341,$A109,'United Data'!$B$3:$B$4341,"Off-street")&gt;0,1,0)</f>
        <v>0</v>
      </c>
      <c r="S109">
        <f t="shared" si="2"/>
        <v>1</v>
      </c>
      <c r="T109">
        <f t="shared" si="3"/>
        <v>1</v>
      </c>
    </row>
    <row r="110" spans="1:20" x14ac:dyDescent="0.2">
      <c r="A110" t="s">
        <v>2279</v>
      </c>
      <c r="B110">
        <f>IF(COUNTIFS('United Data'!$A$3:$A$4341,B$1,'United Data'!$C$3:$C$4341,$A110,'United Data'!$B$3:$B$4341,"Off-street")&gt;0,1,0)</f>
        <v>0</v>
      </c>
      <c r="C110">
        <f>IF(COUNTIFS('United Data'!$A$3:$A$4341,C$1,'United Data'!$C$3:$C$4341,$A110,'United Data'!$B$3:$B$4341,"Off-street")&gt;0,1,0)</f>
        <v>0</v>
      </c>
      <c r="D110">
        <f>IF(COUNTIFS('United Data'!$A$3:$A$4341,D$1,'United Data'!$C$3:$C$4341,$A110,'United Data'!$B$3:$B$4341,"Off-street")&gt;0,1,0)</f>
        <v>1</v>
      </c>
      <c r="E110">
        <f>IF(COUNTIFS('United Data'!$A$3:$A$4341,E$1,'United Data'!$C$3:$C$4341,$A110,'United Data'!$B$3:$B$4341,"Off-street")&gt;0,1,0)</f>
        <v>0</v>
      </c>
      <c r="F110">
        <f>IF(COUNTIFS('United Data'!$A$3:$A$4341,F$1,'United Data'!$C$3:$C$4341,$A110,'United Data'!$B$3:$B$4341,"Off-street")&gt;0,1,0)</f>
        <v>0</v>
      </c>
      <c r="G110">
        <f>IF(COUNTIFS('United Data'!$A$3:$A$4341,G$1,'United Data'!$C$3:$C$4341,$A110,'United Data'!$B$3:$B$4341,"Off-street")&gt;0,1,0)</f>
        <v>0</v>
      </c>
      <c r="H110">
        <f>IF(COUNTIFS('United Data'!$A$3:$A$4341,H$1,'United Data'!$C$3:$C$4341,$A110,'United Data'!$B$3:$B$4341,"Off-street")&gt;0,1,0)</f>
        <v>0</v>
      </c>
      <c r="I110">
        <f>IF(COUNTIFS('United Data'!$A$3:$A$4341,I$1,'United Data'!$C$3:$C$4341,$A110,'United Data'!$B$3:$B$4341,"Off-street")&gt;0,1,0)</f>
        <v>0</v>
      </c>
      <c r="J110">
        <f>IF(COUNTIFS('United Data'!$A$3:$A$4341,J$1,'United Data'!$C$3:$C$4341,$A110,'United Data'!$B$3:$B$4341,"Off-street")&gt;0,1,0)</f>
        <v>0</v>
      </c>
      <c r="K110">
        <f>IF(COUNTIFS('United Data'!$A$3:$A$4341,K$1,'United Data'!$C$3:$C$4341,$A110,'United Data'!$B$3:$B$4341,"Off-street")&gt;0,1,0)</f>
        <v>0</v>
      </c>
      <c r="L110">
        <f>IF(COUNTIFS('United Data'!$A$3:$A$4341,L$1,'United Data'!$C$3:$C$4341,$A110,'United Data'!$B$3:$B$4341,"Off-street")&gt;0,1,0)</f>
        <v>0</v>
      </c>
      <c r="M110">
        <f>IF(COUNTIFS('United Data'!$A$3:$A$4341,M$1,'United Data'!$C$3:$C$4341,$A110,'United Data'!$B$3:$B$4341,"Off-street")&gt;0,1,0)</f>
        <v>0</v>
      </c>
      <c r="N110">
        <f>IF(COUNTIFS('United Data'!$A$3:$A$4341,N$1,'United Data'!$C$3:$C$4341,$A110,'United Data'!$B$3:$B$4341,"Off-street")&gt;0,1,0)</f>
        <v>0</v>
      </c>
      <c r="O110">
        <f>IF(COUNTIFS('United Data'!$A$3:$A$4341,O$1,'United Data'!$C$3:$C$4341,$A110,'United Data'!$B$3:$B$4341,"Off-street")&gt;0,1,0)</f>
        <v>0</v>
      </c>
      <c r="P110">
        <f>IF(COUNTIFS('United Data'!$A$3:$A$4341,P$1,'United Data'!$C$3:$C$4341,$A110,'United Data'!$B$3:$B$4341,"Off-street")&gt;0,1,0)</f>
        <v>0</v>
      </c>
      <c r="Q110">
        <f>IF(COUNTIFS('United Data'!$A$3:$A$4341,Q$1,'United Data'!$C$3:$C$4341,$A110,'United Data'!$B$3:$B$4341,"Off-street")&gt;0,1,0)</f>
        <v>0</v>
      </c>
      <c r="R110">
        <f>IF(COUNTIFS('United Data'!$A$3:$A$4341,R$1,'United Data'!$C$3:$C$4341,$A110,'United Data'!$B$3:$B$4341,"Off-street")&gt;0,1,0)</f>
        <v>0</v>
      </c>
      <c r="S110">
        <f t="shared" si="2"/>
        <v>1</v>
      </c>
      <c r="T110">
        <f t="shared" si="3"/>
        <v>1</v>
      </c>
    </row>
    <row r="111" spans="1:20" x14ac:dyDescent="0.2">
      <c r="A111" t="s">
        <v>2280</v>
      </c>
      <c r="B111">
        <f>IF(COUNTIFS('United Data'!$A$3:$A$4341,B$1,'United Data'!$C$3:$C$4341,$A111,'United Data'!$B$3:$B$4341,"Off-street")&gt;0,1,0)</f>
        <v>0</v>
      </c>
      <c r="C111">
        <f>IF(COUNTIFS('United Data'!$A$3:$A$4341,C$1,'United Data'!$C$3:$C$4341,$A111,'United Data'!$B$3:$B$4341,"Off-street")&gt;0,1,0)</f>
        <v>0</v>
      </c>
      <c r="D111">
        <f>IF(COUNTIFS('United Data'!$A$3:$A$4341,D$1,'United Data'!$C$3:$C$4341,$A111,'United Data'!$B$3:$B$4341,"Off-street")&gt;0,1,0)</f>
        <v>1</v>
      </c>
      <c r="E111">
        <f>IF(COUNTIFS('United Data'!$A$3:$A$4341,E$1,'United Data'!$C$3:$C$4341,$A111,'United Data'!$B$3:$B$4341,"Off-street")&gt;0,1,0)</f>
        <v>0</v>
      </c>
      <c r="F111">
        <f>IF(COUNTIFS('United Data'!$A$3:$A$4341,F$1,'United Data'!$C$3:$C$4341,$A111,'United Data'!$B$3:$B$4341,"Off-street")&gt;0,1,0)</f>
        <v>0</v>
      </c>
      <c r="G111">
        <f>IF(COUNTIFS('United Data'!$A$3:$A$4341,G$1,'United Data'!$C$3:$C$4341,$A111,'United Data'!$B$3:$B$4341,"Off-street")&gt;0,1,0)</f>
        <v>0</v>
      </c>
      <c r="H111">
        <f>IF(COUNTIFS('United Data'!$A$3:$A$4341,H$1,'United Data'!$C$3:$C$4341,$A111,'United Data'!$B$3:$B$4341,"Off-street")&gt;0,1,0)</f>
        <v>0</v>
      </c>
      <c r="I111">
        <f>IF(COUNTIFS('United Data'!$A$3:$A$4341,I$1,'United Data'!$C$3:$C$4341,$A111,'United Data'!$B$3:$B$4341,"Off-street")&gt;0,1,0)</f>
        <v>0</v>
      </c>
      <c r="J111">
        <f>IF(COUNTIFS('United Data'!$A$3:$A$4341,J$1,'United Data'!$C$3:$C$4341,$A111,'United Data'!$B$3:$B$4341,"Off-street")&gt;0,1,0)</f>
        <v>0</v>
      </c>
      <c r="K111">
        <f>IF(COUNTIFS('United Data'!$A$3:$A$4341,K$1,'United Data'!$C$3:$C$4341,$A111,'United Data'!$B$3:$B$4341,"Off-street")&gt;0,1,0)</f>
        <v>0</v>
      </c>
      <c r="L111">
        <f>IF(COUNTIFS('United Data'!$A$3:$A$4341,L$1,'United Data'!$C$3:$C$4341,$A111,'United Data'!$B$3:$B$4341,"Off-street")&gt;0,1,0)</f>
        <v>0</v>
      </c>
      <c r="M111">
        <f>IF(COUNTIFS('United Data'!$A$3:$A$4341,M$1,'United Data'!$C$3:$C$4341,$A111,'United Data'!$B$3:$B$4341,"Off-street")&gt;0,1,0)</f>
        <v>0</v>
      </c>
      <c r="N111">
        <f>IF(COUNTIFS('United Data'!$A$3:$A$4341,N$1,'United Data'!$C$3:$C$4341,$A111,'United Data'!$B$3:$B$4341,"Off-street")&gt;0,1,0)</f>
        <v>0</v>
      </c>
      <c r="O111">
        <f>IF(COUNTIFS('United Data'!$A$3:$A$4341,O$1,'United Data'!$C$3:$C$4341,$A111,'United Data'!$B$3:$B$4341,"Off-street")&gt;0,1,0)</f>
        <v>0</v>
      </c>
      <c r="P111">
        <f>IF(COUNTIFS('United Data'!$A$3:$A$4341,P$1,'United Data'!$C$3:$C$4341,$A111,'United Data'!$B$3:$B$4341,"Off-street")&gt;0,1,0)</f>
        <v>0</v>
      </c>
      <c r="Q111">
        <f>IF(COUNTIFS('United Data'!$A$3:$A$4341,Q$1,'United Data'!$C$3:$C$4341,$A111,'United Data'!$B$3:$B$4341,"Off-street")&gt;0,1,0)</f>
        <v>0</v>
      </c>
      <c r="R111">
        <f>IF(COUNTIFS('United Data'!$A$3:$A$4341,R$1,'United Data'!$C$3:$C$4341,$A111,'United Data'!$B$3:$B$4341,"Off-street")&gt;0,1,0)</f>
        <v>0</v>
      </c>
      <c r="S111">
        <f t="shared" si="2"/>
        <v>1</v>
      </c>
      <c r="T111">
        <f t="shared" si="3"/>
        <v>1</v>
      </c>
    </row>
    <row r="112" spans="1:20" x14ac:dyDescent="0.2">
      <c r="A112" t="s">
        <v>2281</v>
      </c>
      <c r="B112">
        <f>IF(COUNTIFS('United Data'!$A$3:$A$4341,B$1,'United Data'!$C$3:$C$4341,$A112,'United Data'!$B$3:$B$4341,"Off-street")&gt;0,1,0)</f>
        <v>0</v>
      </c>
      <c r="C112">
        <f>IF(COUNTIFS('United Data'!$A$3:$A$4341,C$1,'United Data'!$C$3:$C$4341,$A112,'United Data'!$B$3:$B$4341,"Off-street")&gt;0,1,0)</f>
        <v>0</v>
      </c>
      <c r="D112">
        <f>IF(COUNTIFS('United Data'!$A$3:$A$4341,D$1,'United Data'!$C$3:$C$4341,$A112,'United Data'!$B$3:$B$4341,"Off-street")&gt;0,1,0)</f>
        <v>1</v>
      </c>
      <c r="E112">
        <f>IF(COUNTIFS('United Data'!$A$3:$A$4341,E$1,'United Data'!$C$3:$C$4341,$A112,'United Data'!$B$3:$B$4341,"Off-street")&gt;0,1,0)</f>
        <v>0</v>
      </c>
      <c r="F112">
        <f>IF(COUNTIFS('United Data'!$A$3:$A$4341,F$1,'United Data'!$C$3:$C$4341,$A112,'United Data'!$B$3:$B$4341,"Off-street")&gt;0,1,0)</f>
        <v>0</v>
      </c>
      <c r="G112">
        <f>IF(COUNTIFS('United Data'!$A$3:$A$4341,G$1,'United Data'!$C$3:$C$4341,$A112,'United Data'!$B$3:$B$4341,"Off-street")&gt;0,1,0)</f>
        <v>0</v>
      </c>
      <c r="H112">
        <f>IF(COUNTIFS('United Data'!$A$3:$A$4341,H$1,'United Data'!$C$3:$C$4341,$A112,'United Data'!$B$3:$B$4341,"Off-street")&gt;0,1,0)</f>
        <v>0</v>
      </c>
      <c r="I112">
        <f>IF(COUNTIFS('United Data'!$A$3:$A$4341,I$1,'United Data'!$C$3:$C$4341,$A112,'United Data'!$B$3:$B$4341,"Off-street")&gt;0,1,0)</f>
        <v>0</v>
      </c>
      <c r="J112">
        <f>IF(COUNTIFS('United Data'!$A$3:$A$4341,J$1,'United Data'!$C$3:$C$4341,$A112,'United Data'!$B$3:$B$4341,"Off-street")&gt;0,1,0)</f>
        <v>0</v>
      </c>
      <c r="K112">
        <f>IF(COUNTIFS('United Data'!$A$3:$A$4341,K$1,'United Data'!$C$3:$C$4341,$A112,'United Data'!$B$3:$B$4341,"Off-street")&gt;0,1,0)</f>
        <v>0</v>
      </c>
      <c r="L112">
        <f>IF(COUNTIFS('United Data'!$A$3:$A$4341,L$1,'United Data'!$C$3:$C$4341,$A112,'United Data'!$B$3:$B$4341,"Off-street")&gt;0,1,0)</f>
        <v>0</v>
      </c>
      <c r="M112">
        <f>IF(COUNTIFS('United Data'!$A$3:$A$4341,M$1,'United Data'!$C$3:$C$4341,$A112,'United Data'!$B$3:$B$4341,"Off-street")&gt;0,1,0)</f>
        <v>0</v>
      </c>
      <c r="N112">
        <f>IF(COUNTIFS('United Data'!$A$3:$A$4341,N$1,'United Data'!$C$3:$C$4341,$A112,'United Data'!$B$3:$B$4341,"Off-street")&gt;0,1,0)</f>
        <v>0</v>
      </c>
      <c r="O112">
        <f>IF(COUNTIFS('United Data'!$A$3:$A$4341,O$1,'United Data'!$C$3:$C$4341,$A112,'United Data'!$B$3:$B$4341,"Off-street")&gt;0,1,0)</f>
        <v>0</v>
      </c>
      <c r="P112">
        <f>IF(COUNTIFS('United Data'!$A$3:$A$4341,P$1,'United Data'!$C$3:$C$4341,$A112,'United Data'!$B$3:$B$4341,"Off-street")&gt;0,1,0)</f>
        <v>0</v>
      </c>
      <c r="Q112">
        <f>IF(COUNTIFS('United Data'!$A$3:$A$4341,Q$1,'United Data'!$C$3:$C$4341,$A112,'United Data'!$B$3:$B$4341,"Off-street")&gt;0,1,0)</f>
        <v>0</v>
      </c>
      <c r="R112">
        <f>IF(COUNTIFS('United Data'!$A$3:$A$4341,R$1,'United Data'!$C$3:$C$4341,$A112,'United Data'!$B$3:$B$4341,"Off-street")&gt;0,1,0)</f>
        <v>0</v>
      </c>
      <c r="S112">
        <f t="shared" si="2"/>
        <v>1</v>
      </c>
      <c r="T112">
        <f t="shared" si="3"/>
        <v>1</v>
      </c>
    </row>
    <row r="113" spans="1:20" x14ac:dyDescent="0.2">
      <c r="A113" t="s">
        <v>2282</v>
      </c>
      <c r="B113">
        <f>IF(COUNTIFS('United Data'!$A$3:$A$4341,B$1,'United Data'!$C$3:$C$4341,$A113,'United Data'!$B$3:$B$4341,"Off-street")&gt;0,1,0)</f>
        <v>0</v>
      </c>
      <c r="C113">
        <f>IF(COUNTIFS('United Data'!$A$3:$A$4341,C$1,'United Data'!$C$3:$C$4341,$A113,'United Data'!$B$3:$B$4341,"Off-street")&gt;0,1,0)</f>
        <v>0</v>
      </c>
      <c r="D113">
        <f>IF(COUNTIFS('United Data'!$A$3:$A$4341,D$1,'United Data'!$C$3:$C$4341,$A113,'United Data'!$B$3:$B$4341,"Off-street")&gt;0,1,0)</f>
        <v>1</v>
      </c>
      <c r="E113">
        <f>IF(COUNTIFS('United Data'!$A$3:$A$4341,E$1,'United Data'!$C$3:$C$4341,$A113,'United Data'!$B$3:$B$4341,"Off-street")&gt;0,1,0)</f>
        <v>0</v>
      </c>
      <c r="F113">
        <f>IF(COUNTIFS('United Data'!$A$3:$A$4341,F$1,'United Data'!$C$3:$C$4341,$A113,'United Data'!$B$3:$B$4341,"Off-street")&gt;0,1,0)</f>
        <v>0</v>
      </c>
      <c r="G113">
        <f>IF(COUNTIFS('United Data'!$A$3:$A$4341,G$1,'United Data'!$C$3:$C$4341,$A113,'United Data'!$B$3:$B$4341,"Off-street")&gt;0,1,0)</f>
        <v>0</v>
      </c>
      <c r="H113">
        <f>IF(COUNTIFS('United Data'!$A$3:$A$4341,H$1,'United Data'!$C$3:$C$4341,$A113,'United Data'!$B$3:$B$4341,"Off-street")&gt;0,1,0)</f>
        <v>0</v>
      </c>
      <c r="I113">
        <f>IF(COUNTIFS('United Data'!$A$3:$A$4341,I$1,'United Data'!$C$3:$C$4341,$A113,'United Data'!$B$3:$B$4341,"Off-street")&gt;0,1,0)</f>
        <v>0</v>
      </c>
      <c r="J113">
        <f>IF(COUNTIFS('United Data'!$A$3:$A$4341,J$1,'United Data'!$C$3:$C$4341,$A113,'United Data'!$B$3:$B$4341,"Off-street")&gt;0,1,0)</f>
        <v>0</v>
      </c>
      <c r="K113">
        <f>IF(COUNTIFS('United Data'!$A$3:$A$4341,K$1,'United Data'!$C$3:$C$4341,$A113,'United Data'!$B$3:$B$4341,"Off-street")&gt;0,1,0)</f>
        <v>0</v>
      </c>
      <c r="L113">
        <f>IF(COUNTIFS('United Data'!$A$3:$A$4341,L$1,'United Data'!$C$3:$C$4341,$A113,'United Data'!$B$3:$B$4341,"Off-street")&gt;0,1,0)</f>
        <v>0</v>
      </c>
      <c r="M113">
        <f>IF(COUNTIFS('United Data'!$A$3:$A$4341,M$1,'United Data'!$C$3:$C$4341,$A113,'United Data'!$B$3:$B$4341,"Off-street")&gt;0,1,0)</f>
        <v>0</v>
      </c>
      <c r="N113">
        <f>IF(COUNTIFS('United Data'!$A$3:$A$4341,N$1,'United Data'!$C$3:$C$4341,$A113,'United Data'!$B$3:$B$4341,"Off-street")&gt;0,1,0)</f>
        <v>0</v>
      </c>
      <c r="O113">
        <f>IF(COUNTIFS('United Data'!$A$3:$A$4341,O$1,'United Data'!$C$3:$C$4341,$A113,'United Data'!$B$3:$B$4341,"Off-street")&gt;0,1,0)</f>
        <v>0</v>
      </c>
      <c r="P113">
        <f>IF(COUNTIFS('United Data'!$A$3:$A$4341,P$1,'United Data'!$C$3:$C$4341,$A113,'United Data'!$B$3:$B$4341,"Off-street")&gt;0,1,0)</f>
        <v>0</v>
      </c>
      <c r="Q113">
        <f>IF(COUNTIFS('United Data'!$A$3:$A$4341,Q$1,'United Data'!$C$3:$C$4341,$A113,'United Data'!$B$3:$B$4341,"Off-street")&gt;0,1,0)</f>
        <v>0</v>
      </c>
      <c r="R113">
        <f>IF(COUNTIFS('United Data'!$A$3:$A$4341,R$1,'United Data'!$C$3:$C$4341,$A113,'United Data'!$B$3:$B$4341,"Off-street")&gt;0,1,0)</f>
        <v>0</v>
      </c>
      <c r="S113">
        <f t="shared" si="2"/>
        <v>1</v>
      </c>
      <c r="T113">
        <f t="shared" si="3"/>
        <v>1</v>
      </c>
    </row>
    <row r="114" spans="1:20" x14ac:dyDescent="0.2">
      <c r="A114" t="s">
        <v>2283</v>
      </c>
      <c r="B114">
        <f>IF(COUNTIFS('United Data'!$A$3:$A$4341,B$1,'United Data'!$C$3:$C$4341,$A114,'United Data'!$B$3:$B$4341,"Off-street")&gt;0,1,0)</f>
        <v>0</v>
      </c>
      <c r="C114">
        <f>IF(COUNTIFS('United Data'!$A$3:$A$4341,C$1,'United Data'!$C$3:$C$4341,$A114,'United Data'!$B$3:$B$4341,"Off-street")&gt;0,1,0)</f>
        <v>0</v>
      </c>
      <c r="D114">
        <f>IF(COUNTIFS('United Data'!$A$3:$A$4341,D$1,'United Data'!$C$3:$C$4341,$A114,'United Data'!$B$3:$B$4341,"Off-street")&gt;0,1,0)</f>
        <v>1</v>
      </c>
      <c r="E114">
        <f>IF(COUNTIFS('United Data'!$A$3:$A$4341,E$1,'United Data'!$C$3:$C$4341,$A114,'United Data'!$B$3:$B$4341,"Off-street")&gt;0,1,0)</f>
        <v>0</v>
      </c>
      <c r="F114">
        <f>IF(COUNTIFS('United Data'!$A$3:$A$4341,F$1,'United Data'!$C$3:$C$4341,$A114,'United Data'!$B$3:$B$4341,"Off-street")&gt;0,1,0)</f>
        <v>0</v>
      </c>
      <c r="G114">
        <f>IF(COUNTIFS('United Data'!$A$3:$A$4341,G$1,'United Data'!$C$3:$C$4341,$A114,'United Data'!$B$3:$B$4341,"Off-street")&gt;0,1,0)</f>
        <v>0</v>
      </c>
      <c r="H114">
        <f>IF(COUNTIFS('United Data'!$A$3:$A$4341,H$1,'United Data'!$C$3:$C$4341,$A114,'United Data'!$B$3:$B$4341,"Off-street")&gt;0,1,0)</f>
        <v>0</v>
      </c>
      <c r="I114">
        <f>IF(COUNTIFS('United Data'!$A$3:$A$4341,I$1,'United Data'!$C$3:$C$4341,$A114,'United Data'!$B$3:$B$4341,"Off-street")&gt;0,1,0)</f>
        <v>0</v>
      </c>
      <c r="J114">
        <f>IF(COUNTIFS('United Data'!$A$3:$A$4341,J$1,'United Data'!$C$3:$C$4341,$A114,'United Data'!$B$3:$B$4341,"Off-street")&gt;0,1,0)</f>
        <v>0</v>
      </c>
      <c r="K114">
        <f>IF(COUNTIFS('United Data'!$A$3:$A$4341,K$1,'United Data'!$C$3:$C$4341,$A114,'United Data'!$B$3:$B$4341,"Off-street")&gt;0,1,0)</f>
        <v>0</v>
      </c>
      <c r="L114">
        <f>IF(COUNTIFS('United Data'!$A$3:$A$4341,L$1,'United Data'!$C$3:$C$4341,$A114,'United Data'!$B$3:$B$4341,"Off-street")&gt;0,1,0)</f>
        <v>0</v>
      </c>
      <c r="M114">
        <f>IF(COUNTIFS('United Data'!$A$3:$A$4341,M$1,'United Data'!$C$3:$C$4341,$A114,'United Data'!$B$3:$B$4341,"Off-street")&gt;0,1,0)</f>
        <v>0</v>
      </c>
      <c r="N114">
        <f>IF(COUNTIFS('United Data'!$A$3:$A$4341,N$1,'United Data'!$C$3:$C$4341,$A114,'United Data'!$B$3:$B$4341,"Off-street")&gt;0,1,0)</f>
        <v>0</v>
      </c>
      <c r="O114">
        <f>IF(COUNTIFS('United Data'!$A$3:$A$4341,O$1,'United Data'!$C$3:$C$4341,$A114,'United Data'!$B$3:$B$4341,"Off-street")&gt;0,1,0)</f>
        <v>0</v>
      </c>
      <c r="P114">
        <f>IF(COUNTIFS('United Data'!$A$3:$A$4341,P$1,'United Data'!$C$3:$C$4341,$A114,'United Data'!$B$3:$B$4341,"Off-street")&gt;0,1,0)</f>
        <v>0</v>
      </c>
      <c r="Q114">
        <f>IF(COUNTIFS('United Data'!$A$3:$A$4341,Q$1,'United Data'!$C$3:$C$4341,$A114,'United Data'!$B$3:$B$4341,"Off-street")&gt;0,1,0)</f>
        <v>0</v>
      </c>
      <c r="R114">
        <f>IF(COUNTIFS('United Data'!$A$3:$A$4341,R$1,'United Data'!$C$3:$C$4341,$A114,'United Data'!$B$3:$B$4341,"Off-street")&gt;0,1,0)</f>
        <v>0</v>
      </c>
      <c r="S114">
        <f t="shared" si="2"/>
        <v>1</v>
      </c>
      <c r="T114">
        <f t="shared" si="3"/>
        <v>1</v>
      </c>
    </row>
    <row r="115" spans="1:20" x14ac:dyDescent="0.2">
      <c r="A115" t="s">
        <v>2284</v>
      </c>
      <c r="B115">
        <f>IF(COUNTIFS('United Data'!$A$3:$A$4341,B$1,'United Data'!$C$3:$C$4341,$A115,'United Data'!$B$3:$B$4341,"Off-street")&gt;0,1,0)</f>
        <v>0</v>
      </c>
      <c r="C115">
        <f>IF(COUNTIFS('United Data'!$A$3:$A$4341,C$1,'United Data'!$C$3:$C$4341,$A115,'United Data'!$B$3:$B$4341,"Off-street")&gt;0,1,0)</f>
        <v>0</v>
      </c>
      <c r="D115">
        <f>IF(COUNTIFS('United Data'!$A$3:$A$4341,D$1,'United Data'!$C$3:$C$4341,$A115,'United Data'!$B$3:$B$4341,"Off-street")&gt;0,1,0)</f>
        <v>1</v>
      </c>
      <c r="E115">
        <f>IF(COUNTIFS('United Data'!$A$3:$A$4341,E$1,'United Data'!$C$3:$C$4341,$A115,'United Data'!$B$3:$B$4341,"Off-street")&gt;0,1,0)</f>
        <v>0</v>
      </c>
      <c r="F115">
        <f>IF(COUNTIFS('United Data'!$A$3:$A$4341,F$1,'United Data'!$C$3:$C$4341,$A115,'United Data'!$B$3:$B$4341,"Off-street")&gt;0,1,0)</f>
        <v>0</v>
      </c>
      <c r="G115">
        <f>IF(COUNTIFS('United Data'!$A$3:$A$4341,G$1,'United Data'!$C$3:$C$4341,$A115,'United Data'!$B$3:$B$4341,"Off-street")&gt;0,1,0)</f>
        <v>0</v>
      </c>
      <c r="H115">
        <f>IF(COUNTIFS('United Data'!$A$3:$A$4341,H$1,'United Data'!$C$3:$C$4341,$A115,'United Data'!$B$3:$B$4341,"Off-street")&gt;0,1,0)</f>
        <v>0</v>
      </c>
      <c r="I115">
        <f>IF(COUNTIFS('United Data'!$A$3:$A$4341,I$1,'United Data'!$C$3:$C$4341,$A115,'United Data'!$B$3:$B$4341,"Off-street")&gt;0,1,0)</f>
        <v>0</v>
      </c>
      <c r="J115">
        <f>IF(COUNTIFS('United Data'!$A$3:$A$4341,J$1,'United Data'!$C$3:$C$4341,$A115,'United Data'!$B$3:$B$4341,"Off-street")&gt;0,1,0)</f>
        <v>0</v>
      </c>
      <c r="K115">
        <f>IF(COUNTIFS('United Data'!$A$3:$A$4341,K$1,'United Data'!$C$3:$C$4341,$A115,'United Data'!$B$3:$B$4341,"Off-street")&gt;0,1,0)</f>
        <v>0</v>
      </c>
      <c r="L115">
        <f>IF(COUNTIFS('United Data'!$A$3:$A$4341,L$1,'United Data'!$C$3:$C$4341,$A115,'United Data'!$B$3:$B$4341,"Off-street")&gt;0,1,0)</f>
        <v>0</v>
      </c>
      <c r="M115">
        <f>IF(COUNTIFS('United Data'!$A$3:$A$4341,M$1,'United Data'!$C$3:$C$4341,$A115,'United Data'!$B$3:$B$4341,"Off-street")&gt;0,1,0)</f>
        <v>0</v>
      </c>
      <c r="N115">
        <f>IF(COUNTIFS('United Data'!$A$3:$A$4341,N$1,'United Data'!$C$3:$C$4341,$A115,'United Data'!$B$3:$B$4341,"Off-street")&gt;0,1,0)</f>
        <v>0</v>
      </c>
      <c r="O115">
        <f>IF(COUNTIFS('United Data'!$A$3:$A$4341,O$1,'United Data'!$C$3:$C$4341,$A115,'United Data'!$B$3:$B$4341,"Off-street")&gt;0,1,0)</f>
        <v>0</v>
      </c>
      <c r="P115">
        <f>IF(COUNTIFS('United Data'!$A$3:$A$4341,P$1,'United Data'!$C$3:$C$4341,$A115,'United Data'!$B$3:$B$4341,"Off-street")&gt;0,1,0)</f>
        <v>0</v>
      </c>
      <c r="Q115">
        <f>IF(COUNTIFS('United Data'!$A$3:$A$4341,Q$1,'United Data'!$C$3:$C$4341,$A115,'United Data'!$B$3:$B$4341,"Off-street")&gt;0,1,0)</f>
        <v>0</v>
      </c>
      <c r="R115">
        <f>IF(COUNTIFS('United Data'!$A$3:$A$4341,R$1,'United Data'!$C$3:$C$4341,$A115,'United Data'!$B$3:$B$4341,"Off-street")&gt;0,1,0)</f>
        <v>0</v>
      </c>
      <c r="S115">
        <f t="shared" si="2"/>
        <v>1</v>
      </c>
      <c r="T115">
        <f t="shared" si="3"/>
        <v>1</v>
      </c>
    </row>
    <row r="116" spans="1:20" x14ac:dyDescent="0.2">
      <c r="A116" t="s">
        <v>2285</v>
      </c>
      <c r="B116">
        <f>IF(COUNTIFS('United Data'!$A$3:$A$4341,B$1,'United Data'!$C$3:$C$4341,$A116,'United Data'!$B$3:$B$4341,"Off-street")&gt;0,1,0)</f>
        <v>0</v>
      </c>
      <c r="C116">
        <f>IF(COUNTIFS('United Data'!$A$3:$A$4341,C$1,'United Data'!$C$3:$C$4341,$A116,'United Data'!$B$3:$B$4341,"Off-street")&gt;0,1,0)</f>
        <v>0</v>
      </c>
      <c r="D116">
        <f>IF(COUNTIFS('United Data'!$A$3:$A$4341,D$1,'United Data'!$C$3:$C$4341,$A116,'United Data'!$B$3:$B$4341,"Off-street")&gt;0,1,0)</f>
        <v>1</v>
      </c>
      <c r="E116">
        <f>IF(COUNTIFS('United Data'!$A$3:$A$4341,E$1,'United Data'!$C$3:$C$4341,$A116,'United Data'!$B$3:$B$4341,"Off-street")&gt;0,1,0)</f>
        <v>0</v>
      </c>
      <c r="F116">
        <f>IF(COUNTIFS('United Data'!$A$3:$A$4341,F$1,'United Data'!$C$3:$C$4341,$A116,'United Data'!$B$3:$B$4341,"Off-street")&gt;0,1,0)</f>
        <v>0</v>
      </c>
      <c r="G116">
        <f>IF(COUNTIFS('United Data'!$A$3:$A$4341,G$1,'United Data'!$C$3:$C$4341,$A116,'United Data'!$B$3:$B$4341,"Off-street")&gt;0,1,0)</f>
        <v>0</v>
      </c>
      <c r="H116">
        <f>IF(COUNTIFS('United Data'!$A$3:$A$4341,H$1,'United Data'!$C$3:$C$4341,$A116,'United Data'!$B$3:$B$4341,"Off-street")&gt;0,1,0)</f>
        <v>0</v>
      </c>
      <c r="I116">
        <f>IF(COUNTIFS('United Data'!$A$3:$A$4341,I$1,'United Data'!$C$3:$C$4341,$A116,'United Data'!$B$3:$B$4341,"Off-street")&gt;0,1,0)</f>
        <v>0</v>
      </c>
      <c r="J116">
        <f>IF(COUNTIFS('United Data'!$A$3:$A$4341,J$1,'United Data'!$C$3:$C$4341,$A116,'United Data'!$B$3:$B$4341,"Off-street")&gt;0,1,0)</f>
        <v>0</v>
      </c>
      <c r="K116">
        <f>IF(COUNTIFS('United Data'!$A$3:$A$4341,K$1,'United Data'!$C$3:$C$4341,$A116,'United Data'!$B$3:$B$4341,"Off-street")&gt;0,1,0)</f>
        <v>0</v>
      </c>
      <c r="L116">
        <f>IF(COUNTIFS('United Data'!$A$3:$A$4341,L$1,'United Data'!$C$3:$C$4341,$A116,'United Data'!$B$3:$B$4341,"Off-street")&gt;0,1,0)</f>
        <v>0</v>
      </c>
      <c r="M116">
        <f>IF(COUNTIFS('United Data'!$A$3:$A$4341,M$1,'United Data'!$C$3:$C$4341,$A116,'United Data'!$B$3:$B$4341,"Off-street")&gt;0,1,0)</f>
        <v>0</v>
      </c>
      <c r="N116">
        <f>IF(COUNTIFS('United Data'!$A$3:$A$4341,N$1,'United Data'!$C$3:$C$4341,$A116,'United Data'!$B$3:$B$4341,"Off-street")&gt;0,1,0)</f>
        <v>0</v>
      </c>
      <c r="O116">
        <f>IF(COUNTIFS('United Data'!$A$3:$A$4341,O$1,'United Data'!$C$3:$C$4341,$A116,'United Data'!$B$3:$B$4341,"Off-street")&gt;0,1,0)</f>
        <v>0</v>
      </c>
      <c r="P116">
        <f>IF(COUNTIFS('United Data'!$A$3:$A$4341,P$1,'United Data'!$C$3:$C$4341,$A116,'United Data'!$B$3:$B$4341,"Off-street")&gt;0,1,0)</f>
        <v>0</v>
      </c>
      <c r="Q116">
        <f>IF(COUNTIFS('United Data'!$A$3:$A$4341,Q$1,'United Data'!$C$3:$C$4341,$A116,'United Data'!$B$3:$B$4341,"Off-street")&gt;0,1,0)</f>
        <v>0</v>
      </c>
      <c r="R116">
        <f>IF(COUNTIFS('United Data'!$A$3:$A$4341,R$1,'United Data'!$C$3:$C$4341,$A116,'United Data'!$B$3:$B$4341,"Off-street")&gt;0,1,0)</f>
        <v>0</v>
      </c>
      <c r="S116">
        <f t="shared" si="2"/>
        <v>1</v>
      </c>
      <c r="T116">
        <f t="shared" si="3"/>
        <v>1</v>
      </c>
    </row>
    <row r="117" spans="1:20" x14ac:dyDescent="0.2">
      <c r="A117" t="s">
        <v>2286</v>
      </c>
      <c r="B117">
        <f>IF(COUNTIFS('United Data'!$A$3:$A$4341,B$1,'United Data'!$C$3:$C$4341,$A117,'United Data'!$B$3:$B$4341,"Off-street")&gt;0,1,0)</f>
        <v>0</v>
      </c>
      <c r="C117">
        <f>IF(COUNTIFS('United Data'!$A$3:$A$4341,C$1,'United Data'!$C$3:$C$4341,$A117,'United Data'!$B$3:$B$4341,"Off-street")&gt;0,1,0)</f>
        <v>0</v>
      </c>
      <c r="D117">
        <f>IF(COUNTIFS('United Data'!$A$3:$A$4341,D$1,'United Data'!$C$3:$C$4341,$A117,'United Data'!$B$3:$B$4341,"Off-street")&gt;0,1,0)</f>
        <v>1</v>
      </c>
      <c r="E117">
        <f>IF(COUNTIFS('United Data'!$A$3:$A$4341,E$1,'United Data'!$C$3:$C$4341,$A117,'United Data'!$B$3:$B$4341,"Off-street")&gt;0,1,0)</f>
        <v>0</v>
      </c>
      <c r="F117">
        <f>IF(COUNTIFS('United Data'!$A$3:$A$4341,F$1,'United Data'!$C$3:$C$4341,$A117,'United Data'!$B$3:$B$4341,"Off-street")&gt;0,1,0)</f>
        <v>0</v>
      </c>
      <c r="G117">
        <f>IF(COUNTIFS('United Data'!$A$3:$A$4341,G$1,'United Data'!$C$3:$C$4341,$A117,'United Data'!$B$3:$B$4341,"Off-street")&gt;0,1,0)</f>
        <v>0</v>
      </c>
      <c r="H117">
        <f>IF(COUNTIFS('United Data'!$A$3:$A$4341,H$1,'United Data'!$C$3:$C$4341,$A117,'United Data'!$B$3:$B$4341,"Off-street")&gt;0,1,0)</f>
        <v>0</v>
      </c>
      <c r="I117">
        <f>IF(COUNTIFS('United Data'!$A$3:$A$4341,I$1,'United Data'!$C$3:$C$4341,$A117,'United Data'!$B$3:$B$4341,"Off-street")&gt;0,1,0)</f>
        <v>0</v>
      </c>
      <c r="J117">
        <f>IF(COUNTIFS('United Data'!$A$3:$A$4341,J$1,'United Data'!$C$3:$C$4341,$A117,'United Data'!$B$3:$B$4341,"Off-street")&gt;0,1,0)</f>
        <v>0</v>
      </c>
      <c r="K117">
        <f>IF(COUNTIFS('United Data'!$A$3:$A$4341,K$1,'United Data'!$C$3:$C$4341,$A117,'United Data'!$B$3:$B$4341,"Off-street")&gt;0,1,0)</f>
        <v>0</v>
      </c>
      <c r="L117">
        <f>IF(COUNTIFS('United Data'!$A$3:$A$4341,L$1,'United Data'!$C$3:$C$4341,$A117,'United Data'!$B$3:$B$4341,"Off-street")&gt;0,1,0)</f>
        <v>0</v>
      </c>
      <c r="M117">
        <f>IF(COUNTIFS('United Data'!$A$3:$A$4341,M$1,'United Data'!$C$3:$C$4341,$A117,'United Data'!$B$3:$B$4341,"Off-street")&gt;0,1,0)</f>
        <v>0</v>
      </c>
      <c r="N117">
        <f>IF(COUNTIFS('United Data'!$A$3:$A$4341,N$1,'United Data'!$C$3:$C$4341,$A117,'United Data'!$B$3:$B$4341,"Off-street")&gt;0,1,0)</f>
        <v>0</v>
      </c>
      <c r="O117">
        <f>IF(COUNTIFS('United Data'!$A$3:$A$4341,O$1,'United Data'!$C$3:$C$4341,$A117,'United Data'!$B$3:$B$4341,"Off-street")&gt;0,1,0)</f>
        <v>0</v>
      </c>
      <c r="P117">
        <f>IF(COUNTIFS('United Data'!$A$3:$A$4341,P$1,'United Data'!$C$3:$C$4341,$A117,'United Data'!$B$3:$B$4341,"Off-street")&gt;0,1,0)</f>
        <v>0</v>
      </c>
      <c r="Q117">
        <f>IF(COUNTIFS('United Data'!$A$3:$A$4341,Q$1,'United Data'!$C$3:$C$4341,$A117,'United Data'!$B$3:$B$4341,"Off-street")&gt;0,1,0)</f>
        <v>0</v>
      </c>
      <c r="R117">
        <f>IF(COUNTIFS('United Data'!$A$3:$A$4341,R$1,'United Data'!$C$3:$C$4341,$A117,'United Data'!$B$3:$B$4341,"Off-street")&gt;0,1,0)</f>
        <v>0</v>
      </c>
      <c r="S117">
        <f t="shared" si="2"/>
        <v>1</v>
      </c>
      <c r="T117">
        <f t="shared" si="3"/>
        <v>1</v>
      </c>
    </row>
    <row r="118" spans="1:20" x14ac:dyDescent="0.2">
      <c r="A118" t="s">
        <v>2287</v>
      </c>
      <c r="B118">
        <f>IF(COUNTIFS('United Data'!$A$3:$A$4341,B$1,'United Data'!$C$3:$C$4341,$A118,'United Data'!$B$3:$B$4341,"Off-street")&gt;0,1,0)</f>
        <v>0</v>
      </c>
      <c r="C118">
        <f>IF(COUNTIFS('United Data'!$A$3:$A$4341,C$1,'United Data'!$C$3:$C$4341,$A118,'United Data'!$B$3:$B$4341,"Off-street")&gt;0,1,0)</f>
        <v>0</v>
      </c>
      <c r="D118">
        <f>IF(COUNTIFS('United Data'!$A$3:$A$4341,D$1,'United Data'!$C$3:$C$4341,$A118,'United Data'!$B$3:$B$4341,"Off-street")&gt;0,1,0)</f>
        <v>1</v>
      </c>
      <c r="E118">
        <f>IF(COUNTIFS('United Data'!$A$3:$A$4341,E$1,'United Data'!$C$3:$C$4341,$A118,'United Data'!$B$3:$B$4341,"Off-street")&gt;0,1,0)</f>
        <v>0</v>
      </c>
      <c r="F118">
        <f>IF(COUNTIFS('United Data'!$A$3:$A$4341,F$1,'United Data'!$C$3:$C$4341,$A118,'United Data'!$B$3:$B$4341,"Off-street")&gt;0,1,0)</f>
        <v>0</v>
      </c>
      <c r="G118">
        <f>IF(COUNTIFS('United Data'!$A$3:$A$4341,G$1,'United Data'!$C$3:$C$4341,$A118,'United Data'!$B$3:$B$4341,"Off-street")&gt;0,1,0)</f>
        <v>0</v>
      </c>
      <c r="H118">
        <f>IF(COUNTIFS('United Data'!$A$3:$A$4341,H$1,'United Data'!$C$3:$C$4341,$A118,'United Data'!$B$3:$B$4341,"Off-street")&gt;0,1,0)</f>
        <v>0</v>
      </c>
      <c r="I118">
        <f>IF(COUNTIFS('United Data'!$A$3:$A$4341,I$1,'United Data'!$C$3:$C$4341,$A118,'United Data'!$B$3:$B$4341,"Off-street")&gt;0,1,0)</f>
        <v>0</v>
      </c>
      <c r="J118">
        <f>IF(COUNTIFS('United Data'!$A$3:$A$4341,J$1,'United Data'!$C$3:$C$4341,$A118,'United Data'!$B$3:$B$4341,"Off-street")&gt;0,1,0)</f>
        <v>0</v>
      </c>
      <c r="K118">
        <f>IF(COUNTIFS('United Data'!$A$3:$A$4341,K$1,'United Data'!$C$3:$C$4341,$A118,'United Data'!$B$3:$B$4341,"Off-street")&gt;0,1,0)</f>
        <v>0</v>
      </c>
      <c r="L118">
        <f>IF(COUNTIFS('United Data'!$A$3:$A$4341,L$1,'United Data'!$C$3:$C$4341,$A118,'United Data'!$B$3:$B$4341,"Off-street")&gt;0,1,0)</f>
        <v>0</v>
      </c>
      <c r="M118">
        <f>IF(COUNTIFS('United Data'!$A$3:$A$4341,M$1,'United Data'!$C$3:$C$4341,$A118,'United Data'!$B$3:$B$4341,"Off-street")&gt;0,1,0)</f>
        <v>0</v>
      </c>
      <c r="N118">
        <f>IF(COUNTIFS('United Data'!$A$3:$A$4341,N$1,'United Data'!$C$3:$C$4341,$A118,'United Data'!$B$3:$B$4341,"Off-street")&gt;0,1,0)</f>
        <v>0</v>
      </c>
      <c r="O118">
        <f>IF(COUNTIFS('United Data'!$A$3:$A$4341,O$1,'United Data'!$C$3:$C$4341,$A118,'United Data'!$B$3:$B$4341,"Off-street")&gt;0,1,0)</f>
        <v>0</v>
      </c>
      <c r="P118">
        <f>IF(COUNTIFS('United Data'!$A$3:$A$4341,P$1,'United Data'!$C$3:$C$4341,$A118,'United Data'!$B$3:$B$4341,"Off-street")&gt;0,1,0)</f>
        <v>0</v>
      </c>
      <c r="Q118">
        <f>IF(COUNTIFS('United Data'!$A$3:$A$4341,Q$1,'United Data'!$C$3:$C$4341,$A118,'United Data'!$B$3:$B$4341,"Off-street")&gt;0,1,0)</f>
        <v>0</v>
      </c>
      <c r="R118">
        <f>IF(COUNTIFS('United Data'!$A$3:$A$4341,R$1,'United Data'!$C$3:$C$4341,$A118,'United Data'!$B$3:$B$4341,"Off-street")&gt;0,1,0)</f>
        <v>0</v>
      </c>
      <c r="S118">
        <f t="shared" si="2"/>
        <v>1</v>
      </c>
      <c r="T118">
        <f t="shared" si="3"/>
        <v>1</v>
      </c>
    </row>
    <row r="119" spans="1:20" x14ac:dyDescent="0.2">
      <c r="A119" t="s">
        <v>2288</v>
      </c>
      <c r="B119">
        <f>IF(COUNTIFS('United Data'!$A$3:$A$4341,B$1,'United Data'!$C$3:$C$4341,$A119,'United Data'!$B$3:$B$4341,"Off-street")&gt;0,1,0)</f>
        <v>0</v>
      </c>
      <c r="C119">
        <f>IF(COUNTIFS('United Data'!$A$3:$A$4341,C$1,'United Data'!$C$3:$C$4341,$A119,'United Data'!$B$3:$B$4341,"Off-street")&gt;0,1,0)</f>
        <v>0</v>
      </c>
      <c r="D119">
        <f>IF(COUNTIFS('United Data'!$A$3:$A$4341,D$1,'United Data'!$C$3:$C$4341,$A119,'United Data'!$B$3:$B$4341,"Off-street")&gt;0,1,0)</f>
        <v>1</v>
      </c>
      <c r="E119">
        <f>IF(COUNTIFS('United Data'!$A$3:$A$4341,E$1,'United Data'!$C$3:$C$4341,$A119,'United Data'!$B$3:$B$4341,"Off-street")&gt;0,1,0)</f>
        <v>0</v>
      </c>
      <c r="F119">
        <f>IF(COUNTIFS('United Data'!$A$3:$A$4341,F$1,'United Data'!$C$3:$C$4341,$A119,'United Data'!$B$3:$B$4341,"Off-street")&gt;0,1,0)</f>
        <v>0</v>
      </c>
      <c r="G119">
        <f>IF(COUNTIFS('United Data'!$A$3:$A$4341,G$1,'United Data'!$C$3:$C$4341,$A119,'United Data'!$B$3:$B$4341,"Off-street")&gt;0,1,0)</f>
        <v>0</v>
      </c>
      <c r="H119">
        <f>IF(COUNTIFS('United Data'!$A$3:$A$4341,H$1,'United Data'!$C$3:$C$4341,$A119,'United Data'!$B$3:$B$4341,"Off-street")&gt;0,1,0)</f>
        <v>0</v>
      </c>
      <c r="I119">
        <f>IF(COUNTIFS('United Data'!$A$3:$A$4341,I$1,'United Data'!$C$3:$C$4341,$A119,'United Data'!$B$3:$B$4341,"Off-street")&gt;0,1,0)</f>
        <v>0</v>
      </c>
      <c r="J119">
        <f>IF(COUNTIFS('United Data'!$A$3:$A$4341,J$1,'United Data'!$C$3:$C$4341,$A119,'United Data'!$B$3:$B$4341,"Off-street")&gt;0,1,0)</f>
        <v>0</v>
      </c>
      <c r="K119">
        <f>IF(COUNTIFS('United Data'!$A$3:$A$4341,K$1,'United Data'!$C$3:$C$4341,$A119,'United Data'!$B$3:$B$4341,"Off-street")&gt;0,1,0)</f>
        <v>0</v>
      </c>
      <c r="L119">
        <f>IF(COUNTIFS('United Data'!$A$3:$A$4341,L$1,'United Data'!$C$3:$C$4341,$A119,'United Data'!$B$3:$B$4341,"Off-street")&gt;0,1,0)</f>
        <v>0</v>
      </c>
      <c r="M119">
        <f>IF(COUNTIFS('United Data'!$A$3:$A$4341,M$1,'United Data'!$C$3:$C$4341,$A119,'United Data'!$B$3:$B$4341,"Off-street")&gt;0,1,0)</f>
        <v>0</v>
      </c>
      <c r="N119">
        <f>IF(COUNTIFS('United Data'!$A$3:$A$4341,N$1,'United Data'!$C$3:$C$4341,$A119,'United Data'!$B$3:$B$4341,"Off-street")&gt;0,1,0)</f>
        <v>0</v>
      </c>
      <c r="O119">
        <f>IF(COUNTIFS('United Data'!$A$3:$A$4341,O$1,'United Data'!$C$3:$C$4341,$A119,'United Data'!$B$3:$B$4341,"Off-street")&gt;0,1,0)</f>
        <v>0</v>
      </c>
      <c r="P119">
        <f>IF(COUNTIFS('United Data'!$A$3:$A$4341,P$1,'United Data'!$C$3:$C$4341,$A119,'United Data'!$B$3:$B$4341,"Off-street")&gt;0,1,0)</f>
        <v>0</v>
      </c>
      <c r="Q119">
        <f>IF(COUNTIFS('United Data'!$A$3:$A$4341,Q$1,'United Data'!$C$3:$C$4341,$A119,'United Data'!$B$3:$B$4341,"Off-street")&gt;0,1,0)</f>
        <v>0</v>
      </c>
      <c r="R119">
        <f>IF(COUNTIFS('United Data'!$A$3:$A$4341,R$1,'United Data'!$C$3:$C$4341,$A119,'United Data'!$B$3:$B$4341,"Off-street")&gt;0,1,0)</f>
        <v>0</v>
      </c>
      <c r="S119">
        <f t="shared" si="2"/>
        <v>1</v>
      </c>
      <c r="T119">
        <f t="shared" si="3"/>
        <v>1</v>
      </c>
    </row>
    <row r="120" spans="1:20" x14ac:dyDescent="0.2">
      <c r="A120" t="s">
        <v>2289</v>
      </c>
      <c r="B120">
        <f>IF(COUNTIFS('United Data'!$A$3:$A$4341,B$1,'United Data'!$C$3:$C$4341,$A120,'United Data'!$B$3:$B$4341,"Off-street")&gt;0,1,0)</f>
        <v>0</v>
      </c>
      <c r="C120">
        <f>IF(COUNTIFS('United Data'!$A$3:$A$4341,C$1,'United Data'!$C$3:$C$4341,$A120,'United Data'!$B$3:$B$4341,"Off-street")&gt;0,1,0)</f>
        <v>0</v>
      </c>
      <c r="D120">
        <f>IF(COUNTIFS('United Data'!$A$3:$A$4341,D$1,'United Data'!$C$3:$C$4341,$A120,'United Data'!$B$3:$B$4341,"Off-street")&gt;0,1,0)</f>
        <v>1</v>
      </c>
      <c r="E120">
        <f>IF(COUNTIFS('United Data'!$A$3:$A$4341,E$1,'United Data'!$C$3:$C$4341,$A120,'United Data'!$B$3:$B$4341,"Off-street")&gt;0,1,0)</f>
        <v>0</v>
      </c>
      <c r="F120">
        <f>IF(COUNTIFS('United Data'!$A$3:$A$4341,F$1,'United Data'!$C$3:$C$4341,$A120,'United Data'!$B$3:$B$4341,"Off-street")&gt;0,1,0)</f>
        <v>0</v>
      </c>
      <c r="G120">
        <f>IF(COUNTIFS('United Data'!$A$3:$A$4341,G$1,'United Data'!$C$3:$C$4341,$A120,'United Data'!$B$3:$B$4341,"Off-street")&gt;0,1,0)</f>
        <v>0</v>
      </c>
      <c r="H120">
        <f>IF(COUNTIFS('United Data'!$A$3:$A$4341,H$1,'United Data'!$C$3:$C$4341,$A120,'United Data'!$B$3:$B$4341,"Off-street")&gt;0,1,0)</f>
        <v>0</v>
      </c>
      <c r="I120">
        <f>IF(COUNTIFS('United Data'!$A$3:$A$4341,I$1,'United Data'!$C$3:$C$4341,$A120,'United Data'!$B$3:$B$4341,"Off-street")&gt;0,1,0)</f>
        <v>0</v>
      </c>
      <c r="J120">
        <f>IF(COUNTIFS('United Data'!$A$3:$A$4341,J$1,'United Data'!$C$3:$C$4341,$A120,'United Data'!$B$3:$B$4341,"Off-street")&gt;0,1,0)</f>
        <v>0</v>
      </c>
      <c r="K120">
        <f>IF(COUNTIFS('United Data'!$A$3:$A$4341,K$1,'United Data'!$C$3:$C$4341,$A120,'United Data'!$B$3:$B$4341,"Off-street")&gt;0,1,0)</f>
        <v>0</v>
      </c>
      <c r="L120">
        <f>IF(COUNTIFS('United Data'!$A$3:$A$4341,L$1,'United Data'!$C$3:$C$4341,$A120,'United Data'!$B$3:$B$4341,"Off-street")&gt;0,1,0)</f>
        <v>0</v>
      </c>
      <c r="M120">
        <f>IF(COUNTIFS('United Data'!$A$3:$A$4341,M$1,'United Data'!$C$3:$C$4341,$A120,'United Data'!$B$3:$B$4341,"Off-street")&gt;0,1,0)</f>
        <v>0</v>
      </c>
      <c r="N120">
        <f>IF(COUNTIFS('United Data'!$A$3:$A$4341,N$1,'United Data'!$C$3:$C$4341,$A120,'United Data'!$B$3:$B$4341,"Off-street")&gt;0,1,0)</f>
        <v>0</v>
      </c>
      <c r="O120">
        <f>IF(COUNTIFS('United Data'!$A$3:$A$4341,O$1,'United Data'!$C$3:$C$4341,$A120,'United Data'!$B$3:$B$4341,"Off-street")&gt;0,1,0)</f>
        <v>0</v>
      </c>
      <c r="P120">
        <f>IF(COUNTIFS('United Data'!$A$3:$A$4341,P$1,'United Data'!$C$3:$C$4341,$A120,'United Data'!$B$3:$B$4341,"Off-street")&gt;0,1,0)</f>
        <v>0</v>
      </c>
      <c r="Q120">
        <f>IF(COUNTIFS('United Data'!$A$3:$A$4341,Q$1,'United Data'!$C$3:$C$4341,$A120,'United Data'!$B$3:$B$4341,"Off-street")&gt;0,1,0)</f>
        <v>0</v>
      </c>
      <c r="R120">
        <f>IF(COUNTIFS('United Data'!$A$3:$A$4341,R$1,'United Data'!$C$3:$C$4341,$A120,'United Data'!$B$3:$B$4341,"Off-street")&gt;0,1,0)</f>
        <v>0</v>
      </c>
      <c r="S120">
        <f t="shared" si="2"/>
        <v>1</v>
      </c>
      <c r="T120">
        <f t="shared" si="3"/>
        <v>1</v>
      </c>
    </row>
    <row r="121" spans="1:20" x14ac:dyDescent="0.2">
      <c r="A121" t="s">
        <v>2290</v>
      </c>
      <c r="B121">
        <f>IF(COUNTIFS('United Data'!$A$3:$A$4341,B$1,'United Data'!$C$3:$C$4341,$A121,'United Data'!$B$3:$B$4341,"Off-street")&gt;0,1,0)</f>
        <v>0</v>
      </c>
      <c r="C121">
        <f>IF(COUNTIFS('United Data'!$A$3:$A$4341,C$1,'United Data'!$C$3:$C$4341,$A121,'United Data'!$B$3:$B$4341,"Off-street")&gt;0,1,0)</f>
        <v>0</v>
      </c>
      <c r="D121">
        <f>IF(COUNTIFS('United Data'!$A$3:$A$4341,D$1,'United Data'!$C$3:$C$4341,$A121,'United Data'!$B$3:$B$4341,"Off-street")&gt;0,1,0)</f>
        <v>1</v>
      </c>
      <c r="E121">
        <f>IF(COUNTIFS('United Data'!$A$3:$A$4341,E$1,'United Data'!$C$3:$C$4341,$A121,'United Data'!$B$3:$B$4341,"Off-street")&gt;0,1,0)</f>
        <v>0</v>
      </c>
      <c r="F121">
        <f>IF(COUNTIFS('United Data'!$A$3:$A$4341,F$1,'United Data'!$C$3:$C$4341,$A121,'United Data'!$B$3:$B$4341,"Off-street")&gt;0,1,0)</f>
        <v>0</v>
      </c>
      <c r="G121">
        <f>IF(COUNTIFS('United Data'!$A$3:$A$4341,G$1,'United Data'!$C$3:$C$4341,$A121,'United Data'!$B$3:$B$4341,"Off-street")&gt;0,1,0)</f>
        <v>0</v>
      </c>
      <c r="H121">
        <f>IF(COUNTIFS('United Data'!$A$3:$A$4341,H$1,'United Data'!$C$3:$C$4341,$A121,'United Data'!$B$3:$B$4341,"Off-street")&gt;0,1,0)</f>
        <v>0</v>
      </c>
      <c r="I121">
        <f>IF(COUNTIFS('United Data'!$A$3:$A$4341,I$1,'United Data'!$C$3:$C$4341,$A121,'United Data'!$B$3:$B$4341,"Off-street")&gt;0,1,0)</f>
        <v>0</v>
      </c>
      <c r="J121">
        <f>IF(COUNTIFS('United Data'!$A$3:$A$4341,J$1,'United Data'!$C$3:$C$4341,$A121,'United Data'!$B$3:$B$4341,"Off-street")&gt;0,1,0)</f>
        <v>0</v>
      </c>
      <c r="K121">
        <f>IF(COUNTIFS('United Data'!$A$3:$A$4341,K$1,'United Data'!$C$3:$C$4341,$A121,'United Data'!$B$3:$B$4341,"Off-street")&gt;0,1,0)</f>
        <v>0</v>
      </c>
      <c r="L121">
        <f>IF(COUNTIFS('United Data'!$A$3:$A$4341,L$1,'United Data'!$C$3:$C$4341,$A121,'United Data'!$B$3:$B$4341,"Off-street")&gt;0,1,0)</f>
        <v>0</v>
      </c>
      <c r="M121">
        <f>IF(COUNTIFS('United Data'!$A$3:$A$4341,M$1,'United Data'!$C$3:$C$4341,$A121,'United Data'!$B$3:$B$4341,"Off-street")&gt;0,1,0)</f>
        <v>0</v>
      </c>
      <c r="N121">
        <f>IF(COUNTIFS('United Data'!$A$3:$A$4341,N$1,'United Data'!$C$3:$C$4341,$A121,'United Data'!$B$3:$B$4341,"Off-street")&gt;0,1,0)</f>
        <v>0</v>
      </c>
      <c r="O121">
        <f>IF(COUNTIFS('United Data'!$A$3:$A$4341,O$1,'United Data'!$C$3:$C$4341,$A121,'United Data'!$B$3:$B$4341,"Off-street")&gt;0,1,0)</f>
        <v>0</v>
      </c>
      <c r="P121">
        <f>IF(COUNTIFS('United Data'!$A$3:$A$4341,P$1,'United Data'!$C$3:$C$4341,$A121,'United Data'!$B$3:$B$4341,"Off-street")&gt;0,1,0)</f>
        <v>0</v>
      </c>
      <c r="Q121">
        <f>IF(COUNTIFS('United Data'!$A$3:$A$4341,Q$1,'United Data'!$C$3:$C$4341,$A121,'United Data'!$B$3:$B$4341,"Off-street")&gt;0,1,0)</f>
        <v>0</v>
      </c>
      <c r="R121">
        <f>IF(COUNTIFS('United Data'!$A$3:$A$4341,R$1,'United Data'!$C$3:$C$4341,$A121,'United Data'!$B$3:$B$4341,"Off-street")&gt;0,1,0)</f>
        <v>0</v>
      </c>
      <c r="S121">
        <f t="shared" si="2"/>
        <v>1</v>
      </c>
      <c r="T121">
        <f t="shared" si="3"/>
        <v>1</v>
      </c>
    </row>
    <row r="122" spans="1:20" x14ac:dyDescent="0.2">
      <c r="A122" t="s">
        <v>2291</v>
      </c>
      <c r="B122">
        <f>IF(COUNTIFS('United Data'!$A$3:$A$4341,B$1,'United Data'!$C$3:$C$4341,$A122,'United Data'!$B$3:$B$4341,"Off-street")&gt;0,1,0)</f>
        <v>0</v>
      </c>
      <c r="C122">
        <f>IF(COUNTIFS('United Data'!$A$3:$A$4341,C$1,'United Data'!$C$3:$C$4341,$A122,'United Data'!$B$3:$B$4341,"Off-street")&gt;0,1,0)</f>
        <v>0</v>
      </c>
      <c r="D122">
        <f>IF(COUNTIFS('United Data'!$A$3:$A$4341,D$1,'United Data'!$C$3:$C$4341,$A122,'United Data'!$B$3:$B$4341,"Off-street")&gt;0,1,0)</f>
        <v>1</v>
      </c>
      <c r="E122">
        <f>IF(COUNTIFS('United Data'!$A$3:$A$4341,E$1,'United Data'!$C$3:$C$4341,$A122,'United Data'!$B$3:$B$4341,"Off-street")&gt;0,1,0)</f>
        <v>0</v>
      </c>
      <c r="F122">
        <f>IF(COUNTIFS('United Data'!$A$3:$A$4341,F$1,'United Data'!$C$3:$C$4341,$A122,'United Data'!$B$3:$B$4341,"Off-street")&gt;0,1,0)</f>
        <v>0</v>
      </c>
      <c r="G122">
        <f>IF(COUNTIFS('United Data'!$A$3:$A$4341,G$1,'United Data'!$C$3:$C$4341,$A122,'United Data'!$B$3:$B$4341,"Off-street")&gt;0,1,0)</f>
        <v>0</v>
      </c>
      <c r="H122">
        <f>IF(COUNTIFS('United Data'!$A$3:$A$4341,H$1,'United Data'!$C$3:$C$4341,$A122,'United Data'!$B$3:$B$4341,"Off-street")&gt;0,1,0)</f>
        <v>0</v>
      </c>
      <c r="I122">
        <f>IF(COUNTIFS('United Data'!$A$3:$A$4341,I$1,'United Data'!$C$3:$C$4341,$A122,'United Data'!$B$3:$B$4341,"Off-street")&gt;0,1,0)</f>
        <v>0</v>
      </c>
      <c r="J122">
        <f>IF(COUNTIFS('United Data'!$A$3:$A$4341,J$1,'United Data'!$C$3:$C$4341,$A122,'United Data'!$B$3:$B$4341,"Off-street")&gt;0,1,0)</f>
        <v>0</v>
      </c>
      <c r="K122">
        <f>IF(COUNTIFS('United Data'!$A$3:$A$4341,K$1,'United Data'!$C$3:$C$4341,$A122,'United Data'!$B$3:$B$4341,"Off-street")&gt;0,1,0)</f>
        <v>0</v>
      </c>
      <c r="L122">
        <f>IF(COUNTIFS('United Data'!$A$3:$A$4341,L$1,'United Data'!$C$3:$C$4341,$A122,'United Data'!$B$3:$B$4341,"Off-street")&gt;0,1,0)</f>
        <v>0</v>
      </c>
      <c r="M122">
        <f>IF(COUNTIFS('United Data'!$A$3:$A$4341,M$1,'United Data'!$C$3:$C$4341,$A122,'United Data'!$B$3:$B$4341,"Off-street")&gt;0,1,0)</f>
        <v>0</v>
      </c>
      <c r="N122">
        <f>IF(COUNTIFS('United Data'!$A$3:$A$4341,N$1,'United Data'!$C$3:$C$4341,$A122,'United Data'!$B$3:$B$4341,"Off-street")&gt;0,1,0)</f>
        <v>0</v>
      </c>
      <c r="O122">
        <f>IF(COUNTIFS('United Data'!$A$3:$A$4341,O$1,'United Data'!$C$3:$C$4341,$A122,'United Data'!$B$3:$B$4341,"Off-street")&gt;0,1,0)</f>
        <v>0</v>
      </c>
      <c r="P122">
        <f>IF(COUNTIFS('United Data'!$A$3:$A$4341,P$1,'United Data'!$C$3:$C$4341,$A122,'United Data'!$B$3:$B$4341,"Off-street")&gt;0,1,0)</f>
        <v>0</v>
      </c>
      <c r="Q122">
        <f>IF(COUNTIFS('United Data'!$A$3:$A$4341,Q$1,'United Data'!$C$3:$C$4341,$A122,'United Data'!$B$3:$B$4341,"Off-street")&gt;0,1,0)</f>
        <v>0</v>
      </c>
      <c r="R122">
        <f>IF(COUNTIFS('United Data'!$A$3:$A$4341,R$1,'United Data'!$C$3:$C$4341,$A122,'United Data'!$B$3:$B$4341,"Off-street")&gt;0,1,0)</f>
        <v>0</v>
      </c>
      <c r="S122">
        <f t="shared" si="2"/>
        <v>1</v>
      </c>
      <c r="T122">
        <f t="shared" si="3"/>
        <v>1</v>
      </c>
    </row>
    <row r="123" spans="1:20" x14ac:dyDescent="0.2">
      <c r="A123" t="s">
        <v>2292</v>
      </c>
      <c r="B123">
        <f>IF(COUNTIFS('United Data'!$A$3:$A$4341,B$1,'United Data'!$C$3:$C$4341,$A123,'United Data'!$B$3:$B$4341,"Off-street")&gt;0,1,0)</f>
        <v>0</v>
      </c>
      <c r="C123">
        <f>IF(COUNTIFS('United Data'!$A$3:$A$4341,C$1,'United Data'!$C$3:$C$4341,$A123,'United Data'!$B$3:$B$4341,"Off-street")&gt;0,1,0)</f>
        <v>0</v>
      </c>
      <c r="D123">
        <f>IF(COUNTIFS('United Data'!$A$3:$A$4341,D$1,'United Data'!$C$3:$C$4341,$A123,'United Data'!$B$3:$B$4341,"Off-street")&gt;0,1,0)</f>
        <v>1</v>
      </c>
      <c r="E123">
        <f>IF(COUNTIFS('United Data'!$A$3:$A$4341,E$1,'United Data'!$C$3:$C$4341,$A123,'United Data'!$B$3:$B$4341,"Off-street")&gt;0,1,0)</f>
        <v>0</v>
      </c>
      <c r="F123">
        <f>IF(COUNTIFS('United Data'!$A$3:$A$4341,F$1,'United Data'!$C$3:$C$4341,$A123,'United Data'!$B$3:$B$4341,"Off-street")&gt;0,1,0)</f>
        <v>0</v>
      </c>
      <c r="G123">
        <f>IF(COUNTIFS('United Data'!$A$3:$A$4341,G$1,'United Data'!$C$3:$C$4341,$A123,'United Data'!$B$3:$B$4341,"Off-street")&gt;0,1,0)</f>
        <v>0</v>
      </c>
      <c r="H123">
        <f>IF(COUNTIFS('United Data'!$A$3:$A$4341,H$1,'United Data'!$C$3:$C$4341,$A123,'United Data'!$B$3:$B$4341,"Off-street")&gt;0,1,0)</f>
        <v>0</v>
      </c>
      <c r="I123">
        <f>IF(COUNTIFS('United Data'!$A$3:$A$4341,I$1,'United Data'!$C$3:$C$4341,$A123,'United Data'!$B$3:$B$4341,"Off-street")&gt;0,1,0)</f>
        <v>0</v>
      </c>
      <c r="J123">
        <f>IF(COUNTIFS('United Data'!$A$3:$A$4341,J$1,'United Data'!$C$3:$C$4341,$A123,'United Data'!$B$3:$B$4341,"Off-street")&gt;0,1,0)</f>
        <v>0</v>
      </c>
      <c r="K123">
        <f>IF(COUNTIFS('United Data'!$A$3:$A$4341,K$1,'United Data'!$C$3:$C$4341,$A123,'United Data'!$B$3:$B$4341,"Off-street")&gt;0,1,0)</f>
        <v>0</v>
      </c>
      <c r="L123">
        <f>IF(COUNTIFS('United Data'!$A$3:$A$4341,L$1,'United Data'!$C$3:$C$4341,$A123,'United Data'!$B$3:$B$4341,"Off-street")&gt;0,1,0)</f>
        <v>0</v>
      </c>
      <c r="M123">
        <f>IF(COUNTIFS('United Data'!$A$3:$A$4341,M$1,'United Data'!$C$3:$C$4341,$A123,'United Data'!$B$3:$B$4341,"Off-street")&gt;0,1,0)</f>
        <v>0</v>
      </c>
      <c r="N123">
        <f>IF(COUNTIFS('United Data'!$A$3:$A$4341,N$1,'United Data'!$C$3:$C$4341,$A123,'United Data'!$B$3:$B$4341,"Off-street")&gt;0,1,0)</f>
        <v>0</v>
      </c>
      <c r="O123">
        <f>IF(COUNTIFS('United Data'!$A$3:$A$4341,O$1,'United Data'!$C$3:$C$4341,$A123,'United Data'!$B$3:$B$4341,"Off-street")&gt;0,1,0)</f>
        <v>0</v>
      </c>
      <c r="P123">
        <f>IF(COUNTIFS('United Data'!$A$3:$A$4341,P$1,'United Data'!$C$3:$C$4341,$A123,'United Data'!$B$3:$B$4341,"Off-street")&gt;0,1,0)</f>
        <v>0</v>
      </c>
      <c r="Q123">
        <f>IF(COUNTIFS('United Data'!$A$3:$A$4341,Q$1,'United Data'!$C$3:$C$4341,$A123,'United Data'!$B$3:$B$4341,"Off-street")&gt;0,1,0)</f>
        <v>0</v>
      </c>
      <c r="R123">
        <f>IF(COUNTIFS('United Data'!$A$3:$A$4341,R$1,'United Data'!$C$3:$C$4341,$A123,'United Data'!$B$3:$B$4341,"Off-street")&gt;0,1,0)</f>
        <v>0</v>
      </c>
      <c r="S123">
        <f t="shared" si="2"/>
        <v>1</v>
      </c>
      <c r="T123">
        <f t="shared" si="3"/>
        <v>1</v>
      </c>
    </row>
    <row r="124" spans="1:20" x14ac:dyDescent="0.2">
      <c r="A124" t="s">
        <v>2293</v>
      </c>
      <c r="B124">
        <f>IF(COUNTIFS('United Data'!$A$3:$A$4341,B$1,'United Data'!$C$3:$C$4341,$A124,'United Data'!$B$3:$B$4341,"Off-street")&gt;0,1,0)</f>
        <v>0</v>
      </c>
      <c r="C124">
        <f>IF(COUNTIFS('United Data'!$A$3:$A$4341,C$1,'United Data'!$C$3:$C$4341,$A124,'United Data'!$B$3:$B$4341,"Off-street")&gt;0,1,0)</f>
        <v>0</v>
      </c>
      <c r="D124">
        <f>IF(COUNTIFS('United Data'!$A$3:$A$4341,D$1,'United Data'!$C$3:$C$4341,$A124,'United Data'!$B$3:$B$4341,"Off-street")&gt;0,1,0)</f>
        <v>1</v>
      </c>
      <c r="E124">
        <f>IF(COUNTIFS('United Data'!$A$3:$A$4341,E$1,'United Data'!$C$3:$C$4341,$A124,'United Data'!$B$3:$B$4341,"Off-street")&gt;0,1,0)</f>
        <v>0</v>
      </c>
      <c r="F124">
        <f>IF(COUNTIFS('United Data'!$A$3:$A$4341,F$1,'United Data'!$C$3:$C$4341,$A124,'United Data'!$B$3:$B$4341,"Off-street")&gt;0,1,0)</f>
        <v>0</v>
      </c>
      <c r="G124">
        <f>IF(COUNTIFS('United Data'!$A$3:$A$4341,G$1,'United Data'!$C$3:$C$4341,$A124,'United Data'!$B$3:$B$4341,"Off-street")&gt;0,1,0)</f>
        <v>0</v>
      </c>
      <c r="H124">
        <f>IF(COUNTIFS('United Data'!$A$3:$A$4341,H$1,'United Data'!$C$3:$C$4341,$A124,'United Data'!$B$3:$B$4341,"Off-street")&gt;0,1,0)</f>
        <v>0</v>
      </c>
      <c r="I124">
        <f>IF(COUNTIFS('United Data'!$A$3:$A$4341,I$1,'United Data'!$C$3:$C$4341,$A124,'United Data'!$B$3:$B$4341,"Off-street")&gt;0,1,0)</f>
        <v>0</v>
      </c>
      <c r="J124">
        <f>IF(COUNTIFS('United Data'!$A$3:$A$4341,J$1,'United Data'!$C$3:$C$4341,$A124,'United Data'!$B$3:$B$4341,"Off-street")&gt;0,1,0)</f>
        <v>0</v>
      </c>
      <c r="K124">
        <f>IF(COUNTIFS('United Data'!$A$3:$A$4341,K$1,'United Data'!$C$3:$C$4341,$A124,'United Data'!$B$3:$B$4341,"Off-street")&gt;0,1,0)</f>
        <v>0</v>
      </c>
      <c r="L124">
        <f>IF(COUNTIFS('United Data'!$A$3:$A$4341,L$1,'United Data'!$C$3:$C$4341,$A124,'United Data'!$B$3:$B$4341,"Off-street")&gt;0,1,0)</f>
        <v>0</v>
      </c>
      <c r="M124">
        <f>IF(COUNTIFS('United Data'!$A$3:$A$4341,M$1,'United Data'!$C$3:$C$4341,$A124,'United Data'!$B$3:$B$4341,"Off-street")&gt;0,1,0)</f>
        <v>0</v>
      </c>
      <c r="N124">
        <f>IF(COUNTIFS('United Data'!$A$3:$A$4341,N$1,'United Data'!$C$3:$C$4341,$A124,'United Data'!$B$3:$B$4341,"Off-street")&gt;0,1,0)</f>
        <v>0</v>
      </c>
      <c r="O124">
        <f>IF(COUNTIFS('United Data'!$A$3:$A$4341,O$1,'United Data'!$C$3:$C$4341,$A124,'United Data'!$B$3:$B$4341,"Off-street")&gt;0,1,0)</f>
        <v>0</v>
      </c>
      <c r="P124">
        <f>IF(COUNTIFS('United Data'!$A$3:$A$4341,P$1,'United Data'!$C$3:$C$4341,$A124,'United Data'!$B$3:$B$4341,"Off-street")&gt;0,1,0)</f>
        <v>0</v>
      </c>
      <c r="Q124">
        <f>IF(COUNTIFS('United Data'!$A$3:$A$4341,Q$1,'United Data'!$C$3:$C$4341,$A124,'United Data'!$B$3:$B$4341,"Off-street")&gt;0,1,0)</f>
        <v>0</v>
      </c>
      <c r="R124">
        <f>IF(COUNTIFS('United Data'!$A$3:$A$4341,R$1,'United Data'!$C$3:$C$4341,$A124,'United Data'!$B$3:$B$4341,"Off-street")&gt;0,1,0)</f>
        <v>0</v>
      </c>
      <c r="S124">
        <f t="shared" si="2"/>
        <v>1</v>
      </c>
      <c r="T124">
        <f t="shared" si="3"/>
        <v>1</v>
      </c>
    </row>
    <row r="125" spans="1:20" x14ac:dyDescent="0.2">
      <c r="A125" t="s">
        <v>2294</v>
      </c>
      <c r="B125">
        <f>IF(COUNTIFS('United Data'!$A$3:$A$4341,B$1,'United Data'!$C$3:$C$4341,$A125,'United Data'!$B$3:$B$4341,"Off-street")&gt;0,1,0)</f>
        <v>0</v>
      </c>
      <c r="C125">
        <f>IF(COUNTIFS('United Data'!$A$3:$A$4341,C$1,'United Data'!$C$3:$C$4341,$A125,'United Data'!$B$3:$B$4341,"Off-street")&gt;0,1,0)</f>
        <v>0</v>
      </c>
      <c r="D125">
        <f>IF(COUNTIFS('United Data'!$A$3:$A$4341,D$1,'United Data'!$C$3:$C$4341,$A125,'United Data'!$B$3:$B$4341,"Off-street")&gt;0,1,0)</f>
        <v>1</v>
      </c>
      <c r="E125">
        <f>IF(COUNTIFS('United Data'!$A$3:$A$4341,E$1,'United Data'!$C$3:$C$4341,$A125,'United Data'!$B$3:$B$4341,"Off-street")&gt;0,1,0)</f>
        <v>0</v>
      </c>
      <c r="F125">
        <f>IF(COUNTIFS('United Data'!$A$3:$A$4341,F$1,'United Data'!$C$3:$C$4341,$A125,'United Data'!$B$3:$B$4341,"Off-street")&gt;0,1,0)</f>
        <v>0</v>
      </c>
      <c r="G125">
        <f>IF(COUNTIFS('United Data'!$A$3:$A$4341,G$1,'United Data'!$C$3:$C$4341,$A125,'United Data'!$B$3:$B$4341,"Off-street")&gt;0,1,0)</f>
        <v>0</v>
      </c>
      <c r="H125">
        <f>IF(COUNTIFS('United Data'!$A$3:$A$4341,H$1,'United Data'!$C$3:$C$4341,$A125,'United Data'!$B$3:$B$4341,"Off-street")&gt;0,1,0)</f>
        <v>0</v>
      </c>
      <c r="I125">
        <f>IF(COUNTIFS('United Data'!$A$3:$A$4341,I$1,'United Data'!$C$3:$C$4341,$A125,'United Data'!$B$3:$B$4341,"Off-street")&gt;0,1,0)</f>
        <v>0</v>
      </c>
      <c r="J125">
        <f>IF(COUNTIFS('United Data'!$A$3:$A$4341,J$1,'United Data'!$C$3:$C$4341,$A125,'United Data'!$B$3:$B$4341,"Off-street")&gt;0,1,0)</f>
        <v>0</v>
      </c>
      <c r="K125">
        <f>IF(COUNTIFS('United Data'!$A$3:$A$4341,K$1,'United Data'!$C$3:$C$4341,$A125,'United Data'!$B$3:$B$4341,"Off-street")&gt;0,1,0)</f>
        <v>0</v>
      </c>
      <c r="L125">
        <f>IF(COUNTIFS('United Data'!$A$3:$A$4341,L$1,'United Data'!$C$3:$C$4341,$A125,'United Data'!$B$3:$B$4341,"Off-street")&gt;0,1,0)</f>
        <v>0</v>
      </c>
      <c r="M125">
        <f>IF(COUNTIFS('United Data'!$A$3:$A$4341,M$1,'United Data'!$C$3:$C$4341,$A125,'United Data'!$B$3:$B$4341,"Off-street")&gt;0,1,0)</f>
        <v>0</v>
      </c>
      <c r="N125">
        <f>IF(COUNTIFS('United Data'!$A$3:$A$4341,N$1,'United Data'!$C$3:$C$4341,$A125,'United Data'!$B$3:$B$4341,"Off-street")&gt;0,1,0)</f>
        <v>0</v>
      </c>
      <c r="O125">
        <f>IF(COUNTIFS('United Data'!$A$3:$A$4341,O$1,'United Data'!$C$3:$C$4341,$A125,'United Data'!$B$3:$B$4341,"Off-street")&gt;0,1,0)</f>
        <v>0</v>
      </c>
      <c r="P125">
        <f>IF(COUNTIFS('United Data'!$A$3:$A$4341,P$1,'United Data'!$C$3:$C$4341,$A125,'United Data'!$B$3:$B$4341,"Off-street")&gt;0,1,0)</f>
        <v>0</v>
      </c>
      <c r="Q125">
        <f>IF(COUNTIFS('United Data'!$A$3:$A$4341,Q$1,'United Data'!$C$3:$C$4341,$A125,'United Data'!$B$3:$B$4341,"Off-street")&gt;0,1,0)</f>
        <v>0</v>
      </c>
      <c r="R125">
        <f>IF(COUNTIFS('United Data'!$A$3:$A$4341,R$1,'United Data'!$C$3:$C$4341,$A125,'United Data'!$B$3:$B$4341,"Off-street")&gt;0,1,0)</f>
        <v>0</v>
      </c>
      <c r="S125">
        <f t="shared" si="2"/>
        <v>1</v>
      </c>
      <c r="T125">
        <f t="shared" si="3"/>
        <v>1</v>
      </c>
    </row>
    <row r="126" spans="1:20" x14ac:dyDescent="0.2">
      <c r="A126" t="s">
        <v>2295</v>
      </c>
      <c r="B126">
        <f>IF(COUNTIFS('United Data'!$A$3:$A$4341,B$1,'United Data'!$C$3:$C$4341,$A126,'United Data'!$B$3:$B$4341,"Off-street")&gt;0,1,0)</f>
        <v>0</v>
      </c>
      <c r="C126">
        <f>IF(COUNTIFS('United Data'!$A$3:$A$4341,C$1,'United Data'!$C$3:$C$4341,$A126,'United Data'!$B$3:$B$4341,"Off-street")&gt;0,1,0)</f>
        <v>0</v>
      </c>
      <c r="D126">
        <f>IF(COUNTIFS('United Data'!$A$3:$A$4341,D$1,'United Data'!$C$3:$C$4341,$A126,'United Data'!$B$3:$B$4341,"Off-street")&gt;0,1,0)</f>
        <v>1</v>
      </c>
      <c r="E126">
        <f>IF(COUNTIFS('United Data'!$A$3:$A$4341,E$1,'United Data'!$C$3:$C$4341,$A126,'United Data'!$B$3:$B$4341,"Off-street")&gt;0,1,0)</f>
        <v>0</v>
      </c>
      <c r="F126">
        <f>IF(COUNTIFS('United Data'!$A$3:$A$4341,F$1,'United Data'!$C$3:$C$4341,$A126,'United Data'!$B$3:$B$4341,"Off-street")&gt;0,1,0)</f>
        <v>0</v>
      </c>
      <c r="G126">
        <f>IF(COUNTIFS('United Data'!$A$3:$A$4341,G$1,'United Data'!$C$3:$C$4341,$A126,'United Data'!$B$3:$B$4341,"Off-street")&gt;0,1,0)</f>
        <v>0</v>
      </c>
      <c r="H126">
        <f>IF(COUNTIFS('United Data'!$A$3:$A$4341,H$1,'United Data'!$C$3:$C$4341,$A126,'United Data'!$B$3:$B$4341,"Off-street")&gt;0,1,0)</f>
        <v>0</v>
      </c>
      <c r="I126">
        <f>IF(COUNTIFS('United Data'!$A$3:$A$4341,I$1,'United Data'!$C$3:$C$4341,$A126,'United Data'!$B$3:$B$4341,"Off-street")&gt;0,1,0)</f>
        <v>0</v>
      </c>
      <c r="J126">
        <f>IF(COUNTIFS('United Data'!$A$3:$A$4341,J$1,'United Data'!$C$3:$C$4341,$A126,'United Data'!$B$3:$B$4341,"Off-street")&gt;0,1,0)</f>
        <v>0</v>
      </c>
      <c r="K126">
        <f>IF(COUNTIFS('United Data'!$A$3:$A$4341,K$1,'United Data'!$C$3:$C$4341,$A126,'United Data'!$B$3:$B$4341,"Off-street")&gt;0,1,0)</f>
        <v>0</v>
      </c>
      <c r="L126">
        <f>IF(COUNTIFS('United Data'!$A$3:$A$4341,L$1,'United Data'!$C$3:$C$4341,$A126,'United Data'!$B$3:$B$4341,"Off-street")&gt;0,1,0)</f>
        <v>0</v>
      </c>
      <c r="M126">
        <f>IF(COUNTIFS('United Data'!$A$3:$A$4341,M$1,'United Data'!$C$3:$C$4341,$A126,'United Data'!$B$3:$B$4341,"Off-street")&gt;0,1,0)</f>
        <v>0</v>
      </c>
      <c r="N126">
        <f>IF(COUNTIFS('United Data'!$A$3:$A$4341,N$1,'United Data'!$C$3:$C$4341,$A126,'United Data'!$B$3:$B$4341,"Off-street")&gt;0,1,0)</f>
        <v>0</v>
      </c>
      <c r="O126">
        <f>IF(COUNTIFS('United Data'!$A$3:$A$4341,O$1,'United Data'!$C$3:$C$4341,$A126,'United Data'!$B$3:$B$4341,"Off-street")&gt;0,1,0)</f>
        <v>0</v>
      </c>
      <c r="P126">
        <f>IF(COUNTIFS('United Data'!$A$3:$A$4341,P$1,'United Data'!$C$3:$C$4341,$A126,'United Data'!$B$3:$B$4341,"Off-street")&gt;0,1,0)</f>
        <v>0</v>
      </c>
      <c r="Q126">
        <f>IF(COUNTIFS('United Data'!$A$3:$A$4341,Q$1,'United Data'!$C$3:$C$4341,$A126,'United Data'!$B$3:$B$4341,"Off-street")&gt;0,1,0)</f>
        <v>0</v>
      </c>
      <c r="R126">
        <f>IF(COUNTIFS('United Data'!$A$3:$A$4341,R$1,'United Data'!$C$3:$C$4341,$A126,'United Data'!$B$3:$B$4341,"Off-street")&gt;0,1,0)</f>
        <v>0</v>
      </c>
      <c r="S126">
        <f t="shared" si="2"/>
        <v>1</v>
      </c>
      <c r="T126">
        <f t="shared" si="3"/>
        <v>1</v>
      </c>
    </row>
    <row r="127" spans="1:20" x14ac:dyDescent="0.2">
      <c r="A127" t="s">
        <v>2296</v>
      </c>
      <c r="B127">
        <f>IF(COUNTIFS('United Data'!$A$3:$A$4341,B$1,'United Data'!$C$3:$C$4341,$A127,'United Data'!$B$3:$B$4341,"Off-street")&gt;0,1,0)</f>
        <v>0</v>
      </c>
      <c r="C127">
        <f>IF(COUNTIFS('United Data'!$A$3:$A$4341,C$1,'United Data'!$C$3:$C$4341,$A127,'United Data'!$B$3:$B$4341,"Off-street")&gt;0,1,0)</f>
        <v>0</v>
      </c>
      <c r="D127">
        <f>IF(COUNTIFS('United Data'!$A$3:$A$4341,D$1,'United Data'!$C$3:$C$4341,$A127,'United Data'!$B$3:$B$4341,"Off-street")&gt;0,1,0)</f>
        <v>1</v>
      </c>
      <c r="E127">
        <f>IF(COUNTIFS('United Data'!$A$3:$A$4341,E$1,'United Data'!$C$3:$C$4341,$A127,'United Data'!$B$3:$B$4341,"Off-street")&gt;0,1,0)</f>
        <v>0</v>
      </c>
      <c r="F127">
        <f>IF(COUNTIFS('United Data'!$A$3:$A$4341,F$1,'United Data'!$C$3:$C$4341,$A127,'United Data'!$B$3:$B$4341,"Off-street")&gt;0,1,0)</f>
        <v>0</v>
      </c>
      <c r="G127">
        <f>IF(COUNTIFS('United Data'!$A$3:$A$4341,G$1,'United Data'!$C$3:$C$4341,$A127,'United Data'!$B$3:$B$4341,"Off-street")&gt;0,1,0)</f>
        <v>0</v>
      </c>
      <c r="H127">
        <f>IF(COUNTIFS('United Data'!$A$3:$A$4341,H$1,'United Data'!$C$3:$C$4341,$A127,'United Data'!$B$3:$B$4341,"Off-street")&gt;0,1,0)</f>
        <v>0</v>
      </c>
      <c r="I127">
        <f>IF(COUNTIFS('United Data'!$A$3:$A$4341,I$1,'United Data'!$C$3:$C$4341,$A127,'United Data'!$B$3:$B$4341,"Off-street")&gt;0,1,0)</f>
        <v>0</v>
      </c>
      <c r="J127">
        <f>IF(COUNTIFS('United Data'!$A$3:$A$4341,J$1,'United Data'!$C$3:$C$4341,$A127,'United Data'!$B$3:$B$4341,"Off-street")&gt;0,1,0)</f>
        <v>0</v>
      </c>
      <c r="K127">
        <f>IF(COUNTIFS('United Data'!$A$3:$A$4341,K$1,'United Data'!$C$3:$C$4341,$A127,'United Data'!$B$3:$B$4341,"Off-street")&gt;0,1,0)</f>
        <v>0</v>
      </c>
      <c r="L127">
        <f>IF(COUNTIFS('United Data'!$A$3:$A$4341,L$1,'United Data'!$C$3:$C$4341,$A127,'United Data'!$B$3:$B$4341,"Off-street")&gt;0,1,0)</f>
        <v>0</v>
      </c>
      <c r="M127">
        <f>IF(COUNTIFS('United Data'!$A$3:$A$4341,M$1,'United Data'!$C$3:$C$4341,$A127,'United Data'!$B$3:$B$4341,"Off-street")&gt;0,1,0)</f>
        <v>0</v>
      </c>
      <c r="N127">
        <f>IF(COUNTIFS('United Data'!$A$3:$A$4341,N$1,'United Data'!$C$3:$C$4341,$A127,'United Data'!$B$3:$B$4341,"Off-street")&gt;0,1,0)</f>
        <v>0</v>
      </c>
      <c r="O127">
        <f>IF(COUNTIFS('United Data'!$A$3:$A$4341,O$1,'United Data'!$C$3:$C$4341,$A127,'United Data'!$B$3:$B$4341,"Off-street")&gt;0,1,0)</f>
        <v>0</v>
      </c>
      <c r="P127">
        <f>IF(COUNTIFS('United Data'!$A$3:$A$4341,P$1,'United Data'!$C$3:$C$4341,$A127,'United Data'!$B$3:$B$4341,"Off-street")&gt;0,1,0)</f>
        <v>0</v>
      </c>
      <c r="Q127">
        <f>IF(COUNTIFS('United Data'!$A$3:$A$4341,Q$1,'United Data'!$C$3:$C$4341,$A127,'United Data'!$B$3:$B$4341,"Off-street")&gt;0,1,0)</f>
        <v>0</v>
      </c>
      <c r="R127">
        <f>IF(COUNTIFS('United Data'!$A$3:$A$4341,R$1,'United Data'!$C$3:$C$4341,$A127,'United Data'!$B$3:$B$4341,"Off-street")&gt;0,1,0)</f>
        <v>0</v>
      </c>
      <c r="S127">
        <f t="shared" si="2"/>
        <v>1</v>
      </c>
      <c r="T127">
        <f t="shared" si="3"/>
        <v>1</v>
      </c>
    </row>
    <row r="128" spans="1:20" x14ac:dyDescent="0.2">
      <c r="A128" t="s">
        <v>2297</v>
      </c>
      <c r="B128">
        <f>IF(COUNTIFS('United Data'!$A$3:$A$4341,B$1,'United Data'!$C$3:$C$4341,$A128,'United Data'!$B$3:$B$4341,"Off-street")&gt;0,1,0)</f>
        <v>0</v>
      </c>
      <c r="C128">
        <f>IF(COUNTIFS('United Data'!$A$3:$A$4341,C$1,'United Data'!$C$3:$C$4341,$A128,'United Data'!$B$3:$B$4341,"Off-street")&gt;0,1,0)</f>
        <v>0</v>
      </c>
      <c r="D128">
        <f>IF(COUNTIFS('United Data'!$A$3:$A$4341,D$1,'United Data'!$C$3:$C$4341,$A128,'United Data'!$B$3:$B$4341,"Off-street")&gt;0,1,0)</f>
        <v>1</v>
      </c>
      <c r="E128">
        <f>IF(COUNTIFS('United Data'!$A$3:$A$4341,E$1,'United Data'!$C$3:$C$4341,$A128,'United Data'!$B$3:$B$4341,"Off-street")&gt;0,1,0)</f>
        <v>0</v>
      </c>
      <c r="F128">
        <f>IF(COUNTIFS('United Data'!$A$3:$A$4341,F$1,'United Data'!$C$3:$C$4341,$A128,'United Data'!$B$3:$B$4341,"Off-street")&gt;0,1,0)</f>
        <v>0</v>
      </c>
      <c r="G128">
        <f>IF(COUNTIFS('United Data'!$A$3:$A$4341,G$1,'United Data'!$C$3:$C$4341,$A128,'United Data'!$B$3:$B$4341,"Off-street")&gt;0,1,0)</f>
        <v>0</v>
      </c>
      <c r="H128">
        <f>IF(COUNTIFS('United Data'!$A$3:$A$4341,H$1,'United Data'!$C$3:$C$4341,$A128,'United Data'!$B$3:$B$4341,"Off-street")&gt;0,1,0)</f>
        <v>0</v>
      </c>
      <c r="I128">
        <f>IF(COUNTIFS('United Data'!$A$3:$A$4341,I$1,'United Data'!$C$3:$C$4341,$A128,'United Data'!$B$3:$B$4341,"Off-street")&gt;0,1,0)</f>
        <v>0</v>
      </c>
      <c r="J128">
        <f>IF(COUNTIFS('United Data'!$A$3:$A$4341,J$1,'United Data'!$C$3:$C$4341,$A128,'United Data'!$B$3:$B$4341,"Off-street")&gt;0,1,0)</f>
        <v>0</v>
      </c>
      <c r="K128">
        <f>IF(COUNTIFS('United Data'!$A$3:$A$4341,K$1,'United Data'!$C$3:$C$4341,$A128,'United Data'!$B$3:$B$4341,"Off-street")&gt;0,1,0)</f>
        <v>0</v>
      </c>
      <c r="L128">
        <f>IF(COUNTIFS('United Data'!$A$3:$A$4341,L$1,'United Data'!$C$3:$C$4341,$A128,'United Data'!$B$3:$B$4341,"Off-street")&gt;0,1,0)</f>
        <v>0</v>
      </c>
      <c r="M128">
        <f>IF(COUNTIFS('United Data'!$A$3:$A$4341,M$1,'United Data'!$C$3:$C$4341,$A128,'United Data'!$B$3:$B$4341,"Off-street")&gt;0,1,0)</f>
        <v>0</v>
      </c>
      <c r="N128">
        <f>IF(COUNTIFS('United Data'!$A$3:$A$4341,N$1,'United Data'!$C$3:$C$4341,$A128,'United Data'!$B$3:$B$4341,"Off-street")&gt;0,1,0)</f>
        <v>0</v>
      </c>
      <c r="O128">
        <f>IF(COUNTIFS('United Data'!$A$3:$A$4341,O$1,'United Data'!$C$3:$C$4341,$A128,'United Data'!$B$3:$B$4341,"Off-street")&gt;0,1,0)</f>
        <v>0</v>
      </c>
      <c r="P128">
        <f>IF(COUNTIFS('United Data'!$A$3:$A$4341,P$1,'United Data'!$C$3:$C$4341,$A128,'United Data'!$B$3:$B$4341,"Off-street")&gt;0,1,0)</f>
        <v>0</v>
      </c>
      <c r="Q128">
        <f>IF(COUNTIFS('United Data'!$A$3:$A$4341,Q$1,'United Data'!$C$3:$C$4341,$A128,'United Data'!$B$3:$B$4341,"Off-street")&gt;0,1,0)</f>
        <v>0</v>
      </c>
      <c r="R128">
        <f>IF(COUNTIFS('United Data'!$A$3:$A$4341,R$1,'United Data'!$C$3:$C$4341,$A128,'United Data'!$B$3:$B$4341,"Off-street")&gt;0,1,0)</f>
        <v>0</v>
      </c>
      <c r="S128">
        <f t="shared" si="2"/>
        <v>1</v>
      </c>
      <c r="T128">
        <f t="shared" si="3"/>
        <v>1</v>
      </c>
    </row>
    <row r="129" spans="1:20" x14ac:dyDescent="0.2">
      <c r="A129" t="s">
        <v>2298</v>
      </c>
      <c r="B129">
        <f>IF(COUNTIFS('United Data'!$A$3:$A$4341,B$1,'United Data'!$C$3:$C$4341,$A129,'United Data'!$B$3:$B$4341,"Off-street")&gt;0,1,0)</f>
        <v>0</v>
      </c>
      <c r="C129">
        <f>IF(COUNTIFS('United Data'!$A$3:$A$4341,C$1,'United Data'!$C$3:$C$4341,$A129,'United Data'!$B$3:$B$4341,"Off-street")&gt;0,1,0)</f>
        <v>0</v>
      </c>
      <c r="D129">
        <f>IF(COUNTIFS('United Data'!$A$3:$A$4341,D$1,'United Data'!$C$3:$C$4341,$A129,'United Data'!$B$3:$B$4341,"Off-street")&gt;0,1,0)</f>
        <v>1</v>
      </c>
      <c r="E129">
        <f>IF(COUNTIFS('United Data'!$A$3:$A$4341,E$1,'United Data'!$C$3:$C$4341,$A129,'United Data'!$B$3:$B$4341,"Off-street")&gt;0,1,0)</f>
        <v>0</v>
      </c>
      <c r="F129">
        <f>IF(COUNTIFS('United Data'!$A$3:$A$4341,F$1,'United Data'!$C$3:$C$4341,$A129,'United Data'!$B$3:$B$4341,"Off-street")&gt;0,1,0)</f>
        <v>0</v>
      </c>
      <c r="G129">
        <f>IF(COUNTIFS('United Data'!$A$3:$A$4341,G$1,'United Data'!$C$3:$C$4341,$A129,'United Data'!$B$3:$B$4341,"Off-street")&gt;0,1,0)</f>
        <v>0</v>
      </c>
      <c r="H129">
        <f>IF(COUNTIFS('United Data'!$A$3:$A$4341,H$1,'United Data'!$C$3:$C$4341,$A129,'United Data'!$B$3:$B$4341,"Off-street")&gt;0,1,0)</f>
        <v>0</v>
      </c>
      <c r="I129">
        <f>IF(COUNTIFS('United Data'!$A$3:$A$4341,I$1,'United Data'!$C$3:$C$4341,$A129,'United Data'!$B$3:$B$4341,"Off-street")&gt;0,1,0)</f>
        <v>0</v>
      </c>
      <c r="J129">
        <f>IF(COUNTIFS('United Data'!$A$3:$A$4341,J$1,'United Data'!$C$3:$C$4341,$A129,'United Data'!$B$3:$B$4341,"Off-street")&gt;0,1,0)</f>
        <v>0</v>
      </c>
      <c r="K129">
        <f>IF(COUNTIFS('United Data'!$A$3:$A$4341,K$1,'United Data'!$C$3:$C$4341,$A129,'United Data'!$B$3:$B$4341,"Off-street")&gt;0,1,0)</f>
        <v>0</v>
      </c>
      <c r="L129">
        <f>IF(COUNTIFS('United Data'!$A$3:$A$4341,L$1,'United Data'!$C$3:$C$4341,$A129,'United Data'!$B$3:$B$4341,"Off-street")&gt;0,1,0)</f>
        <v>0</v>
      </c>
      <c r="M129">
        <f>IF(COUNTIFS('United Data'!$A$3:$A$4341,M$1,'United Data'!$C$3:$C$4341,$A129,'United Data'!$B$3:$B$4341,"Off-street")&gt;0,1,0)</f>
        <v>0</v>
      </c>
      <c r="N129">
        <f>IF(COUNTIFS('United Data'!$A$3:$A$4341,N$1,'United Data'!$C$3:$C$4341,$A129,'United Data'!$B$3:$B$4341,"Off-street")&gt;0,1,0)</f>
        <v>0</v>
      </c>
      <c r="O129">
        <f>IF(COUNTIFS('United Data'!$A$3:$A$4341,O$1,'United Data'!$C$3:$C$4341,$A129,'United Data'!$B$3:$B$4341,"Off-street")&gt;0,1,0)</f>
        <v>0</v>
      </c>
      <c r="P129">
        <f>IF(COUNTIFS('United Data'!$A$3:$A$4341,P$1,'United Data'!$C$3:$C$4341,$A129,'United Data'!$B$3:$B$4341,"Off-street")&gt;0,1,0)</f>
        <v>0</v>
      </c>
      <c r="Q129">
        <f>IF(COUNTIFS('United Data'!$A$3:$A$4341,Q$1,'United Data'!$C$3:$C$4341,$A129,'United Data'!$B$3:$B$4341,"Off-street")&gt;0,1,0)</f>
        <v>0</v>
      </c>
      <c r="R129">
        <f>IF(COUNTIFS('United Data'!$A$3:$A$4341,R$1,'United Data'!$C$3:$C$4341,$A129,'United Data'!$B$3:$B$4341,"Off-street")&gt;0,1,0)</f>
        <v>0</v>
      </c>
      <c r="S129">
        <f t="shared" si="2"/>
        <v>1</v>
      </c>
      <c r="T129">
        <f t="shared" si="3"/>
        <v>1</v>
      </c>
    </row>
    <row r="130" spans="1:20" x14ac:dyDescent="0.2">
      <c r="A130" t="s">
        <v>2299</v>
      </c>
      <c r="B130">
        <f>IF(COUNTIFS('United Data'!$A$3:$A$4341,B$1,'United Data'!$C$3:$C$4341,$A130,'United Data'!$B$3:$B$4341,"Off-street")&gt;0,1,0)</f>
        <v>0</v>
      </c>
      <c r="C130">
        <f>IF(COUNTIFS('United Data'!$A$3:$A$4341,C$1,'United Data'!$C$3:$C$4341,$A130,'United Data'!$B$3:$B$4341,"Off-street")&gt;0,1,0)</f>
        <v>0</v>
      </c>
      <c r="D130">
        <f>IF(COUNTIFS('United Data'!$A$3:$A$4341,D$1,'United Data'!$C$3:$C$4341,$A130,'United Data'!$B$3:$B$4341,"Off-street")&gt;0,1,0)</f>
        <v>1</v>
      </c>
      <c r="E130">
        <f>IF(COUNTIFS('United Data'!$A$3:$A$4341,E$1,'United Data'!$C$3:$C$4341,$A130,'United Data'!$B$3:$B$4341,"Off-street")&gt;0,1,0)</f>
        <v>0</v>
      </c>
      <c r="F130">
        <f>IF(COUNTIFS('United Data'!$A$3:$A$4341,F$1,'United Data'!$C$3:$C$4341,$A130,'United Data'!$B$3:$B$4341,"Off-street")&gt;0,1,0)</f>
        <v>0</v>
      </c>
      <c r="G130">
        <f>IF(COUNTIFS('United Data'!$A$3:$A$4341,G$1,'United Data'!$C$3:$C$4341,$A130,'United Data'!$B$3:$B$4341,"Off-street")&gt;0,1,0)</f>
        <v>0</v>
      </c>
      <c r="H130">
        <f>IF(COUNTIFS('United Data'!$A$3:$A$4341,H$1,'United Data'!$C$3:$C$4341,$A130,'United Data'!$B$3:$B$4341,"Off-street")&gt;0,1,0)</f>
        <v>0</v>
      </c>
      <c r="I130">
        <f>IF(COUNTIFS('United Data'!$A$3:$A$4341,I$1,'United Data'!$C$3:$C$4341,$A130,'United Data'!$B$3:$B$4341,"Off-street")&gt;0,1,0)</f>
        <v>0</v>
      </c>
      <c r="J130">
        <f>IF(COUNTIFS('United Data'!$A$3:$A$4341,J$1,'United Data'!$C$3:$C$4341,$A130,'United Data'!$B$3:$B$4341,"Off-street")&gt;0,1,0)</f>
        <v>0</v>
      </c>
      <c r="K130">
        <f>IF(COUNTIFS('United Data'!$A$3:$A$4341,K$1,'United Data'!$C$3:$C$4341,$A130,'United Data'!$B$3:$B$4341,"Off-street")&gt;0,1,0)</f>
        <v>0</v>
      </c>
      <c r="L130">
        <f>IF(COUNTIFS('United Data'!$A$3:$A$4341,L$1,'United Data'!$C$3:$C$4341,$A130,'United Data'!$B$3:$B$4341,"Off-street")&gt;0,1,0)</f>
        <v>0</v>
      </c>
      <c r="M130">
        <f>IF(COUNTIFS('United Data'!$A$3:$A$4341,M$1,'United Data'!$C$3:$C$4341,$A130,'United Data'!$B$3:$B$4341,"Off-street")&gt;0,1,0)</f>
        <v>0</v>
      </c>
      <c r="N130">
        <f>IF(COUNTIFS('United Data'!$A$3:$A$4341,N$1,'United Data'!$C$3:$C$4341,$A130,'United Data'!$B$3:$B$4341,"Off-street")&gt;0,1,0)</f>
        <v>0</v>
      </c>
      <c r="O130">
        <f>IF(COUNTIFS('United Data'!$A$3:$A$4341,O$1,'United Data'!$C$3:$C$4341,$A130,'United Data'!$B$3:$B$4341,"Off-street")&gt;0,1,0)</f>
        <v>0</v>
      </c>
      <c r="P130">
        <f>IF(COUNTIFS('United Data'!$A$3:$A$4341,P$1,'United Data'!$C$3:$C$4341,$A130,'United Data'!$B$3:$B$4341,"Off-street")&gt;0,1,0)</f>
        <v>0</v>
      </c>
      <c r="Q130">
        <f>IF(COUNTIFS('United Data'!$A$3:$A$4341,Q$1,'United Data'!$C$3:$C$4341,$A130,'United Data'!$B$3:$B$4341,"Off-street")&gt;0,1,0)</f>
        <v>0</v>
      </c>
      <c r="R130">
        <f>IF(COUNTIFS('United Data'!$A$3:$A$4341,R$1,'United Data'!$C$3:$C$4341,$A130,'United Data'!$B$3:$B$4341,"Off-street")&gt;0,1,0)</f>
        <v>0</v>
      </c>
      <c r="S130">
        <f t="shared" ref="S130:S193" si="4">SUM(B130:R130)</f>
        <v>1</v>
      </c>
      <c r="T130">
        <f t="shared" ref="T130:T193" si="5">B130+SUMPRODUCT(--(C130:R130&gt;B130:Q130))</f>
        <v>1</v>
      </c>
    </row>
    <row r="131" spans="1:20" x14ac:dyDescent="0.2">
      <c r="A131" t="s">
        <v>2300</v>
      </c>
      <c r="B131">
        <f>IF(COUNTIFS('United Data'!$A$3:$A$4341,B$1,'United Data'!$C$3:$C$4341,$A131,'United Data'!$B$3:$B$4341,"Off-street")&gt;0,1,0)</f>
        <v>0</v>
      </c>
      <c r="C131">
        <f>IF(COUNTIFS('United Data'!$A$3:$A$4341,C$1,'United Data'!$C$3:$C$4341,$A131,'United Data'!$B$3:$B$4341,"Off-street")&gt;0,1,0)</f>
        <v>0</v>
      </c>
      <c r="D131">
        <f>IF(COUNTIFS('United Data'!$A$3:$A$4341,D$1,'United Data'!$C$3:$C$4341,$A131,'United Data'!$B$3:$B$4341,"Off-street")&gt;0,1,0)</f>
        <v>1</v>
      </c>
      <c r="E131">
        <f>IF(COUNTIFS('United Data'!$A$3:$A$4341,E$1,'United Data'!$C$3:$C$4341,$A131,'United Data'!$B$3:$B$4341,"Off-street")&gt;0,1,0)</f>
        <v>0</v>
      </c>
      <c r="F131">
        <f>IF(COUNTIFS('United Data'!$A$3:$A$4341,F$1,'United Data'!$C$3:$C$4341,$A131,'United Data'!$B$3:$B$4341,"Off-street")&gt;0,1,0)</f>
        <v>0</v>
      </c>
      <c r="G131">
        <f>IF(COUNTIFS('United Data'!$A$3:$A$4341,G$1,'United Data'!$C$3:$C$4341,$A131,'United Data'!$B$3:$B$4341,"Off-street")&gt;0,1,0)</f>
        <v>0</v>
      </c>
      <c r="H131">
        <f>IF(COUNTIFS('United Data'!$A$3:$A$4341,H$1,'United Data'!$C$3:$C$4341,$A131,'United Data'!$B$3:$B$4341,"Off-street")&gt;0,1,0)</f>
        <v>0</v>
      </c>
      <c r="I131">
        <f>IF(COUNTIFS('United Data'!$A$3:$A$4341,I$1,'United Data'!$C$3:$C$4341,$A131,'United Data'!$B$3:$B$4341,"Off-street")&gt;0,1,0)</f>
        <v>0</v>
      </c>
      <c r="J131">
        <f>IF(COUNTIFS('United Data'!$A$3:$A$4341,J$1,'United Data'!$C$3:$C$4341,$A131,'United Data'!$B$3:$B$4341,"Off-street")&gt;0,1,0)</f>
        <v>0</v>
      </c>
      <c r="K131">
        <f>IF(COUNTIFS('United Data'!$A$3:$A$4341,K$1,'United Data'!$C$3:$C$4341,$A131,'United Data'!$B$3:$B$4341,"Off-street")&gt;0,1,0)</f>
        <v>0</v>
      </c>
      <c r="L131">
        <f>IF(COUNTIFS('United Data'!$A$3:$A$4341,L$1,'United Data'!$C$3:$C$4341,$A131,'United Data'!$B$3:$B$4341,"Off-street")&gt;0,1,0)</f>
        <v>0</v>
      </c>
      <c r="M131">
        <f>IF(COUNTIFS('United Data'!$A$3:$A$4341,M$1,'United Data'!$C$3:$C$4341,$A131,'United Data'!$B$3:$B$4341,"Off-street")&gt;0,1,0)</f>
        <v>0</v>
      </c>
      <c r="N131">
        <f>IF(COUNTIFS('United Data'!$A$3:$A$4341,N$1,'United Data'!$C$3:$C$4341,$A131,'United Data'!$B$3:$B$4341,"Off-street")&gt;0,1,0)</f>
        <v>0</v>
      </c>
      <c r="O131">
        <f>IF(COUNTIFS('United Data'!$A$3:$A$4341,O$1,'United Data'!$C$3:$C$4341,$A131,'United Data'!$B$3:$B$4341,"Off-street")&gt;0,1,0)</f>
        <v>0</v>
      </c>
      <c r="P131">
        <f>IF(COUNTIFS('United Data'!$A$3:$A$4341,P$1,'United Data'!$C$3:$C$4341,$A131,'United Data'!$B$3:$B$4341,"Off-street")&gt;0,1,0)</f>
        <v>0</v>
      </c>
      <c r="Q131">
        <f>IF(COUNTIFS('United Data'!$A$3:$A$4341,Q$1,'United Data'!$C$3:$C$4341,$A131,'United Data'!$B$3:$B$4341,"Off-street")&gt;0,1,0)</f>
        <v>0</v>
      </c>
      <c r="R131">
        <f>IF(COUNTIFS('United Data'!$A$3:$A$4341,R$1,'United Data'!$C$3:$C$4341,$A131,'United Data'!$B$3:$B$4341,"Off-street")&gt;0,1,0)</f>
        <v>0</v>
      </c>
      <c r="S131">
        <f t="shared" si="4"/>
        <v>1</v>
      </c>
      <c r="T131">
        <f t="shared" si="5"/>
        <v>1</v>
      </c>
    </row>
    <row r="132" spans="1:20" x14ac:dyDescent="0.2">
      <c r="A132" t="s">
        <v>2301</v>
      </c>
      <c r="B132">
        <f>IF(COUNTIFS('United Data'!$A$3:$A$4341,B$1,'United Data'!$C$3:$C$4341,$A132,'United Data'!$B$3:$B$4341,"Off-street")&gt;0,1,0)</f>
        <v>0</v>
      </c>
      <c r="C132">
        <f>IF(COUNTIFS('United Data'!$A$3:$A$4341,C$1,'United Data'!$C$3:$C$4341,$A132,'United Data'!$B$3:$B$4341,"Off-street")&gt;0,1,0)</f>
        <v>0</v>
      </c>
      <c r="D132">
        <f>IF(COUNTIFS('United Data'!$A$3:$A$4341,D$1,'United Data'!$C$3:$C$4341,$A132,'United Data'!$B$3:$B$4341,"Off-street")&gt;0,1,0)</f>
        <v>1</v>
      </c>
      <c r="E132">
        <f>IF(COUNTIFS('United Data'!$A$3:$A$4341,E$1,'United Data'!$C$3:$C$4341,$A132,'United Data'!$B$3:$B$4341,"Off-street")&gt;0,1,0)</f>
        <v>0</v>
      </c>
      <c r="F132">
        <f>IF(COUNTIFS('United Data'!$A$3:$A$4341,F$1,'United Data'!$C$3:$C$4341,$A132,'United Data'!$B$3:$B$4341,"Off-street")&gt;0,1,0)</f>
        <v>0</v>
      </c>
      <c r="G132">
        <f>IF(COUNTIFS('United Data'!$A$3:$A$4341,G$1,'United Data'!$C$3:$C$4341,$A132,'United Data'!$B$3:$B$4341,"Off-street")&gt;0,1,0)</f>
        <v>0</v>
      </c>
      <c r="H132">
        <f>IF(COUNTIFS('United Data'!$A$3:$A$4341,H$1,'United Data'!$C$3:$C$4341,$A132,'United Data'!$B$3:$B$4341,"Off-street")&gt;0,1,0)</f>
        <v>0</v>
      </c>
      <c r="I132">
        <f>IF(COUNTIFS('United Data'!$A$3:$A$4341,I$1,'United Data'!$C$3:$C$4341,$A132,'United Data'!$B$3:$B$4341,"Off-street")&gt;0,1,0)</f>
        <v>0</v>
      </c>
      <c r="J132">
        <f>IF(COUNTIFS('United Data'!$A$3:$A$4341,J$1,'United Data'!$C$3:$C$4341,$A132,'United Data'!$B$3:$B$4341,"Off-street")&gt;0,1,0)</f>
        <v>0</v>
      </c>
      <c r="K132">
        <f>IF(COUNTIFS('United Data'!$A$3:$A$4341,K$1,'United Data'!$C$3:$C$4341,$A132,'United Data'!$B$3:$B$4341,"Off-street")&gt;0,1,0)</f>
        <v>0</v>
      </c>
      <c r="L132">
        <f>IF(COUNTIFS('United Data'!$A$3:$A$4341,L$1,'United Data'!$C$3:$C$4341,$A132,'United Data'!$B$3:$B$4341,"Off-street")&gt;0,1,0)</f>
        <v>0</v>
      </c>
      <c r="M132">
        <f>IF(COUNTIFS('United Data'!$A$3:$A$4341,M$1,'United Data'!$C$3:$C$4341,$A132,'United Data'!$B$3:$B$4341,"Off-street")&gt;0,1,0)</f>
        <v>0</v>
      </c>
      <c r="N132">
        <f>IF(COUNTIFS('United Data'!$A$3:$A$4341,N$1,'United Data'!$C$3:$C$4341,$A132,'United Data'!$B$3:$B$4341,"Off-street")&gt;0,1,0)</f>
        <v>0</v>
      </c>
      <c r="O132">
        <f>IF(COUNTIFS('United Data'!$A$3:$A$4341,O$1,'United Data'!$C$3:$C$4341,$A132,'United Data'!$B$3:$B$4341,"Off-street")&gt;0,1,0)</f>
        <v>0</v>
      </c>
      <c r="P132">
        <f>IF(COUNTIFS('United Data'!$A$3:$A$4341,P$1,'United Data'!$C$3:$C$4341,$A132,'United Data'!$B$3:$B$4341,"Off-street")&gt;0,1,0)</f>
        <v>0</v>
      </c>
      <c r="Q132">
        <f>IF(COUNTIFS('United Data'!$A$3:$A$4341,Q$1,'United Data'!$C$3:$C$4341,$A132,'United Data'!$B$3:$B$4341,"Off-street")&gt;0,1,0)</f>
        <v>0</v>
      </c>
      <c r="R132">
        <f>IF(COUNTIFS('United Data'!$A$3:$A$4341,R$1,'United Data'!$C$3:$C$4341,$A132,'United Data'!$B$3:$B$4341,"Off-street")&gt;0,1,0)</f>
        <v>0</v>
      </c>
      <c r="S132">
        <f t="shared" si="4"/>
        <v>1</v>
      </c>
      <c r="T132">
        <f t="shared" si="5"/>
        <v>1</v>
      </c>
    </row>
    <row r="133" spans="1:20" x14ac:dyDescent="0.2">
      <c r="A133" t="s">
        <v>2302</v>
      </c>
      <c r="B133">
        <f>IF(COUNTIFS('United Data'!$A$3:$A$4341,B$1,'United Data'!$C$3:$C$4341,$A133,'United Data'!$B$3:$B$4341,"Off-street")&gt;0,1,0)</f>
        <v>0</v>
      </c>
      <c r="C133">
        <f>IF(COUNTIFS('United Data'!$A$3:$A$4341,C$1,'United Data'!$C$3:$C$4341,$A133,'United Data'!$B$3:$B$4341,"Off-street")&gt;0,1,0)</f>
        <v>0</v>
      </c>
      <c r="D133">
        <f>IF(COUNTIFS('United Data'!$A$3:$A$4341,D$1,'United Data'!$C$3:$C$4341,$A133,'United Data'!$B$3:$B$4341,"Off-street")&gt;0,1,0)</f>
        <v>1</v>
      </c>
      <c r="E133">
        <f>IF(COUNTIFS('United Data'!$A$3:$A$4341,E$1,'United Data'!$C$3:$C$4341,$A133,'United Data'!$B$3:$B$4341,"Off-street")&gt;0,1,0)</f>
        <v>0</v>
      </c>
      <c r="F133">
        <f>IF(COUNTIFS('United Data'!$A$3:$A$4341,F$1,'United Data'!$C$3:$C$4341,$A133,'United Data'!$B$3:$B$4341,"Off-street")&gt;0,1,0)</f>
        <v>0</v>
      </c>
      <c r="G133">
        <f>IF(COUNTIFS('United Data'!$A$3:$A$4341,G$1,'United Data'!$C$3:$C$4341,$A133,'United Data'!$B$3:$B$4341,"Off-street")&gt;0,1,0)</f>
        <v>0</v>
      </c>
      <c r="H133">
        <f>IF(COUNTIFS('United Data'!$A$3:$A$4341,H$1,'United Data'!$C$3:$C$4341,$A133,'United Data'!$B$3:$B$4341,"Off-street")&gt;0,1,0)</f>
        <v>0</v>
      </c>
      <c r="I133">
        <f>IF(COUNTIFS('United Data'!$A$3:$A$4341,I$1,'United Data'!$C$3:$C$4341,$A133,'United Data'!$B$3:$B$4341,"Off-street")&gt;0,1,0)</f>
        <v>0</v>
      </c>
      <c r="J133">
        <f>IF(COUNTIFS('United Data'!$A$3:$A$4341,J$1,'United Data'!$C$3:$C$4341,$A133,'United Data'!$B$3:$B$4341,"Off-street")&gt;0,1,0)</f>
        <v>0</v>
      </c>
      <c r="K133">
        <f>IF(COUNTIFS('United Data'!$A$3:$A$4341,K$1,'United Data'!$C$3:$C$4341,$A133,'United Data'!$B$3:$B$4341,"Off-street")&gt;0,1,0)</f>
        <v>0</v>
      </c>
      <c r="L133">
        <f>IF(COUNTIFS('United Data'!$A$3:$A$4341,L$1,'United Data'!$C$3:$C$4341,$A133,'United Data'!$B$3:$B$4341,"Off-street")&gt;0,1,0)</f>
        <v>0</v>
      </c>
      <c r="M133">
        <f>IF(COUNTIFS('United Data'!$A$3:$A$4341,M$1,'United Data'!$C$3:$C$4341,$A133,'United Data'!$B$3:$B$4341,"Off-street")&gt;0,1,0)</f>
        <v>0</v>
      </c>
      <c r="N133">
        <f>IF(COUNTIFS('United Data'!$A$3:$A$4341,N$1,'United Data'!$C$3:$C$4341,$A133,'United Data'!$B$3:$B$4341,"Off-street")&gt;0,1,0)</f>
        <v>0</v>
      </c>
      <c r="O133">
        <f>IF(COUNTIFS('United Data'!$A$3:$A$4341,O$1,'United Data'!$C$3:$C$4341,$A133,'United Data'!$B$3:$B$4341,"Off-street")&gt;0,1,0)</f>
        <v>0</v>
      </c>
      <c r="P133">
        <f>IF(COUNTIFS('United Data'!$A$3:$A$4341,P$1,'United Data'!$C$3:$C$4341,$A133,'United Data'!$B$3:$B$4341,"Off-street")&gt;0,1,0)</f>
        <v>0</v>
      </c>
      <c r="Q133">
        <f>IF(COUNTIFS('United Data'!$A$3:$A$4341,Q$1,'United Data'!$C$3:$C$4341,$A133,'United Data'!$B$3:$B$4341,"Off-street")&gt;0,1,0)</f>
        <v>0</v>
      </c>
      <c r="R133">
        <f>IF(COUNTIFS('United Data'!$A$3:$A$4341,R$1,'United Data'!$C$3:$C$4341,$A133,'United Data'!$B$3:$B$4341,"Off-street")&gt;0,1,0)</f>
        <v>0</v>
      </c>
      <c r="S133">
        <f t="shared" si="4"/>
        <v>1</v>
      </c>
      <c r="T133">
        <f t="shared" si="5"/>
        <v>1</v>
      </c>
    </row>
    <row r="134" spans="1:20" x14ac:dyDescent="0.2">
      <c r="A134" t="s">
        <v>2303</v>
      </c>
      <c r="B134">
        <f>IF(COUNTIFS('United Data'!$A$3:$A$4341,B$1,'United Data'!$C$3:$C$4341,$A134,'United Data'!$B$3:$B$4341,"Off-street")&gt;0,1,0)</f>
        <v>0</v>
      </c>
      <c r="C134">
        <f>IF(COUNTIFS('United Data'!$A$3:$A$4341,C$1,'United Data'!$C$3:$C$4341,$A134,'United Data'!$B$3:$B$4341,"Off-street")&gt;0,1,0)</f>
        <v>0</v>
      </c>
      <c r="D134">
        <f>IF(COUNTIFS('United Data'!$A$3:$A$4341,D$1,'United Data'!$C$3:$C$4341,$A134,'United Data'!$B$3:$B$4341,"Off-street")&gt;0,1,0)</f>
        <v>1</v>
      </c>
      <c r="E134">
        <f>IF(COUNTIFS('United Data'!$A$3:$A$4341,E$1,'United Data'!$C$3:$C$4341,$A134,'United Data'!$B$3:$B$4341,"Off-street")&gt;0,1,0)</f>
        <v>0</v>
      </c>
      <c r="F134">
        <f>IF(COUNTIFS('United Data'!$A$3:$A$4341,F$1,'United Data'!$C$3:$C$4341,$A134,'United Data'!$B$3:$B$4341,"Off-street")&gt;0,1,0)</f>
        <v>0</v>
      </c>
      <c r="G134">
        <f>IF(COUNTIFS('United Data'!$A$3:$A$4341,G$1,'United Data'!$C$3:$C$4341,$A134,'United Data'!$B$3:$B$4341,"Off-street")&gt;0,1,0)</f>
        <v>0</v>
      </c>
      <c r="H134">
        <f>IF(COUNTIFS('United Data'!$A$3:$A$4341,H$1,'United Data'!$C$3:$C$4341,$A134,'United Data'!$B$3:$B$4341,"Off-street")&gt;0,1,0)</f>
        <v>0</v>
      </c>
      <c r="I134">
        <f>IF(COUNTIFS('United Data'!$A$3:$A$4341,I$1,'United Data'!$C$3:$C$4341,$A134,'United Data'!$B$3:$B$4341,"Off-street")&gt;0,1,0)</f>
        <v>0</v>
      </c>
      <c r="J134">
        <f>IF(COUNTIFS('United Data'!$A$3:$A$4341,J$1,'United Data'!$C$3:$C$4341,$A134,'United Data'!$B$3:$B$4341,"Off-street")&gt;0,1,0)</f>
        <v>0</v>
      </c>
      <c r="K134">
        <f>IF(COUNTIFS('United Data'!$A$3:$A$4341,K$1,'United Data'!$C$3:$C$4341,$A134,'United Data'!$B$3:$B$4341,"Off-street")&gt;0,1,0)</f>
        <v>0</v>
      </c>
      <c r="L134">
        <f>IF(COUNTIFS('United Data'!$A$3:$A$4341,L$1,'United Data'!$C$3:$C$4341,$A134,'United Data'!$B$3:$B$4341,"Off-street")&gt;0,1,0)</f>
        <v>0</v>
      </c>
      <c r="M134">
        <f>IF(COUNTIFS('United Data'!$A$3:$A$4341,M$1,'United Data'!$C$3:$C$4341,$A134,'United Data'!$B$3:$B$4341,"Off-street")&gt;0,1,0)</f>
        <v>0</v>
      </c>
      <c r="N134">
        <f>IF(COUNTIFS('United Data'!$A$3:$A$4341,N$1,'United Data'!$C$3:$C$4341,$A134,'United Data'!$B$3:$B$4341,"Off-street")&gt;0,1,0)</f>
        <v>0</v>
      </c>
      <c r="O134">
        <f>IF(COUNTIFS('United Data'!$A$3:$A$4341,O$1,'United Data'!$C$3:$C$4341,$A134,'United Data'!$B$3:$B$4341,"Off-street")&gt;0,1,0)</f>
        <v>0</v>
      </c>
      <c r="P134">
        <f>IF(COUNTIFS('United Data'!$A$3:$A$4341,P$1,'United Data'!$C$3:$C$4341,$A134,'United Data'!$B$3:$B$4341,"Off-street")&gt;0,1,0)</f>
        <v>0</v>
      </c>
      <c r="Q134">
        <f>IF(COUNTIFS('United Data'!$A$3:$A$4341,Q$1,'United Data'!$C$3:$C$4341,$A134,'United Data'!$B$3:$B$4341,"Off-street")&gt;0,1,0)</f>
        <v>0</v>
      </c>
      <c r="R134">
        <f>IF(COUNTIFS('United Data'!$A$3:$A$4341,R$1,'United Data'!$C$3:$C$4341,$A134,'United Data'!$B$3:$B$4341,"Off-street")&gt;0,1,0)</f>
        <v>0</v>
      </c>
      <c r="S134">
        <f t="shared" si="4"/>
        <v>1</v>
      </c>
      <c r="T134">
        <f t="shared" si="5"/>
        <v>1</v>
      </c>
    </row>
    <row r="135" spans="1:20" x14ac:dyDescent="0.2">
      <c r="A135" t="s">
        <v>2304</v>
      </c>
      <c r="B135">
        <f>IF(COUNTIFS('United Data'!$A$3:$A$4341,B$1,'United Data'!$C$3:$C$4341,$A135,'United Data'!$B$3:$B$4341,"Off-street")&gt;0,1,0)</f>
        <v>0</v>
      </c>
      <c r="C135">
        <f>IF(COUNTIFS('United Data'!$A$3:$A$4341,C$1,'United Data'!$C$3:$C$4341,$A135,'United Data'!$B$3:$B$4341,"Off-street")&gt;0,1,0)</f>
        <v>0</v>
      </c>
      <c r="D135">
        <f>IF(COUNTIFS('United Data'!$A$3:$A$4341,D$1,'United Data'!$C$3:$C$4341,$A135,'United Data'!$B$3:$B$4341,"Off-street")&gt;0,1,0)</f>
        <v>1</v>
      </c>
      <c r="E135">
        <f>IF(COUNTIFS('United Data'!$A$3:$A$4341,E$1,'United Data'!$C$3:$C$4341,$A135,'United Data'!$B$3:$B$4341,"Off-street")&gt;0,1,0)</f>
        <v>0</v>
      </c>
      <c r="F135">
        <f>IF(COUNTIFS('United Data'!$A$3:$A$4341,F$1,'United Data'!$C$3:$C$4341,$A135,'United Data'!$B$3:$B$4341,"Off-street")&gt;0,1,0)</f>
        <v>0</v>
      </c>
      <c r="G135">
        <f>IF(COUNTIFS('United Data'!$A$3:$A$4341,G$1,'United Data'!$C$3:$C$4341,$A135,'United Data'!$B$3:$B$4341,"Off-street")&gt;0,1,0)</f>
        <v>0</v>
      </c>
      <c r="H135">
        <f>IF(COUNTIFS('United Data'!$A$3:$A$4341,H$1,'United Data'!$C$3:$C$4341,$A135,'United Data'!$B$3:$B$4341,"Off-street")&gt;0,1,0)</f>
        <v>0</v>
      </c>
      <c r="I135">
        <f>IF(COUNTIFS('United Data'!$A$3:$A$4341,I$1,'United Data'!$C$3:$C$4341,$A135,'United Data'!$B$3:$B$4341,"Off-street")&gt;0,1,0)</f>
        <v>0</v>
      </c>
      <c r="J135">
        <f>IF(COUNTIFS('United Data'!$A$3:$A$4341,J$1,'United Data'!$C$3:$C$4341,$A135,'United Data'!$B$3:$B$4341,"Off-street")&gt;0,1,0)</f>
        <v>0</v>
      </c>
      <c r="K135">
        <f>IF(COUNTIFS('United Data'!$A$3:$A$4341,K$1,'United Data'!$C$3:$C$4341,$A135,'United Data'!$B$3:$B$4341,"Off-street")&gt;0,1,0)</f>
        <v>0</v>
      </c>
      <c r="L135">
        <f>IF(COUNTIFS('United Data'!$A$3:$A$4341,L$1,'United Data'!$C$3:$C$4341,$A135,'United Data'!$B$3:$B$4341,"Off-street")&gt;0,1,0)</f>
        <v>0</v>
      </c>
      <c r="M135">
        <f>IF(COUNTIFS('United Data'!$A$3:$A$4341,M$1,'United Data'!$C$3:$C$4341,$A135,'United Data'!$B$3:$B$4341,"Off-street")&gt;0,1,0)</f>
        <v>0</v>
      </c>
      <c r="N135">
        <f>IF(COUNTIFS('United Data'!$A$3:$A$4341,N$1,'United Data'!$C$3:$C$4341,$A135,'United Data'!$B$3:$B$4341,"Off-street")&gt;0,1,0)</f>
        <v>0</v>
      </c>
      <c r="O135">
        <f>IF(COUNTIFS('United Data'!$A$3:$A$4341,O$1,'United Data'!$C$3:$C$4341,$A135,'United Data'!$B$3:$B$4341,"Off-street")&gt;0,1,0)</f>
        <v>0</v>
      </c>
      <c r="P135">
        <f>IF(COUNTIFS('United Data'!$A$3:$A$4341,P$1,'United Data'!$C$3:$C$4341,$A135,'United Data'!$B$3:$B$4341,"Off-street")&gt;0,1,0)</f>
        <v>0</v>
      </c>
      <c r="Q135">
        <f>IF(COUNTIFS('United Data'!$A$3:$A$4341,Q$1,'United Data'!$C$3:$C$4341,$A135,'United Data'!$B$3:$B$4341,"Off-street")&gt;0,1,0)</f>
        <v>0</v>
      </c>
      <c r="R135">
        <f>IF(COUNTIFS('United Data'!$A$3:$A$4341,R$1,'United Data'!$C$3:$C$4341,$A135,'United Data'!$B$3:$B$4341,"Off-street")&gt;0,1,0)</f>
        <v>0</v>
      </c>
      <c r="S135">
        <f t="shared" si="4"/>
        <v>1</v>
      </c>
      <c r="T135">
        <f t="shared" si="5"/>
        <v>1</v>
      </c>
    </row>
    <row r="136" spans="1:20" x14ac:dyDescent="0.2">
      <c r="A136" t="s">
        <v>2305</v>
      </c>
      <c r="B136">
        <f>IF(COUNTIFS('United Data'!$A$3:$A$4341,B$1,'United Data'!$C$3:$C$4341,$A136,'United Data'!$B$3:$B$4341,"Off-street")&gt;0,1,0)</f>
        <v>0</v>
      </c>
      <c r="C136">
        <f>IF(COUNTIFS('United Data'!$A$3:$A$4341,C$1,'United Data'!$C$3:$C$4341,$A136,'United Data'!$B$3:$B$4341,"Off-street")&gt;0,1,0)</f>
        <v>0</v>
      </c>
      <c r="D136">
        <f>IF(COUNTIFS('United Data'!$A$3:$A$4341,D$1,'United Data'!$C$3:$C$4341,$A136,'United Data'!$B$3:$B$4341,"Off-street")&gt;0,1,0)</f>
        <v>1</v>
      </c>
      <c r="E136">
        <f>IF(COUNTIFS('United Data'!$A$3:$A$4341,E$1,'United Data'!$C$3:$C$4341,$A136,'United Data'!$B$3:$B$4341,"Off-street")&gt;0,1,0)</f>
        <v>0</v>
      </c>
      <c r="F136">
        <f>IF(COUNTIFS('United Data'!$A$3:$A$4341,F$1,'United Data'!$C$3:$C$4341,$A136,'United Data'!$B$3:$B$4341,"Off-street")&gt;0,1,0)</f>
        <v>0</v>
      </c>
      <c r="G136">
        <f>IF(COUNTIFS('United Data'!$A$3:$A$4341,G$1,'United Data'!$C$3:$C$4341,$A136,'United Data'!$B$3:$B$4341,"Off-street")&gt;0,1,0)</f>
        <v>0</v>
      </c>
      <c r="H136">
        <f>IF(COUNTIFS('United Data'!$A$3:$A$4341,H$1,'United Data'!$C$3:$C$4341,$A136,'United Data'!$B$3:$B$4341,"Off-street")&gt;0,1,0)</f>
        <v>0</v>
      </c>
      <c r="I136">
        <f>IF(COUNTIFS('United Data'!$A$3:$A$4341,I$1,'United Data'!$C$3:$C$4341,$A136,'United Data'!$B$3:$B$4341,"Off-street")&gt;0,1,0)</f>
        <v>0</v>
      </c>
      <c r="J136">
        <f>IF(COUNTIFS('United Data'!$A$3:$A$4341,J$1,'United Data'!$C$3:$C$4341,$A136,'United Data'!$B$3:$B$4341,"Off-street")&gt;0,1,0)</f>
        <v>0</v>
      </c>
      <c r="K136">
        <f>IF(COUNTIFS('United Data'!$A$3:$A$4341,K$1,'United Data'!$C$3:$C$4341,$A136,'United Data'!$B$3:$B$4341,"Off-street")&gt;0,1,0)</f>
        <v>0</v>
      </c>
      <c r="L136">
        <f>IF(COUNTIFS('United Data'!$A$3:$A$4341,L$1,'United Data'!$C$3:$C$4341,$A136,'United Data'!$B$3:$B$4341,"Off-street")&gt;0,1,0)</f>
        <v>0</v>
      </c>
      <c r="M136">
        <f>IF(COUNTIFS('United Data'!$A$3:$A$4341,M$1,'United Data'!$C$3:$C$4341,$A136,'United Data'!$B$3:$B$4341,"Off-street")&gt;0,1,0)</f>
        <v>0</v>
      </c>
      <c r="N136">
        <f>IF(COUNTIFS('United Data'!$A$3:$A$4341,N$1,'United Data'!$C$3:$C$4341,$A136,'United Data'!$B$3:$B$4341,"Off-street")&gt;0,1,0)</f>
        <v>0</v>
      </c>
      <c r="O136">
        <f>IF(COUNTIFS('United Data'!$A$3:$A$4341,O$1,'United Data'!$C$3:$C$4341,$A136,'United Data'!$B$3:$B$4341,"Off-street")&gt;0,1,0)</f>
        <v>0</v>
      </c>
      <c r="P136">
        <f>IF(COUNTIFS('United Data'!$A$3:$A$4341,P$1,'United Data'!$C$3:$C$4341,$A136,'United Data'!$B$3:$B$4341,"Off-street")&gt;0,1,0)</f>
        <v>0</v>
      </c>
      <c r="Q136">
        <f>IF(COUNTIFS('United Data'!$A$3:$A$4341,Q$1,'United Data'!$C$3:$C$4341,$A136,'United Data'!$B$3:$B$4341,"Off-street")&gt;0,1,0)</f>
        <v>0</v>
      </c>
      <c r="R136">
        <f>IF(COUNTIFS('United Data'!$A$3:$A$4341,R$1,'United Data'!$C$3:$C$4341,$A136,'United Data'!$B$3:$B$4341,"Off-street")&gt;0,1,0)</f>
        <v>0</v>
      </c>
      <c r="S136">
        <f t="shared" si="4"/>
        <v>1</v>
      </c>
      <c r="T136">
        <f t="shared" si="5"/>
        <v>1</v>
      </c>
    </row>
    <row r="137" spans="1:20" x14ac:dyDescent="0.2">
      <c r="A137" t="s">
        <v>2306</v>
      </c>
      <c r="B137">
        <f>IF(COUNTIFS('United Data'!$A$3:$A$4341,B$1,'United Data'!$C$3:$C$4341,$A137,'United Data'!$B$3:$B$4341,"Off-street")&gt;0,1,0)</f>
        <v>0</v>
      </c>
      <c r="C137">
        <f>IF(COUNTIFS('United Data'!$A$3:$A$4341,C$1,'United Data'!$C$3:$C$4341,$A137,'United Data'!$B$3:$B$4341,"Off-street")&gt;0,1,0)</f>
        <v>0</v>
      </c>
      <c r="D137">
        <f>IF(COUNTIFS('United Data'!$A$3:$A$4341,D$1,'United Data'!$C$3:$C$4341,$A137,'United Data'!$B$3:$B$4341,"Off-street")&gt;0,1,0)</f>
        <v>1</v>
      </c>
      <c r="E137">
        <f>IF(COUNTIFS('United Data'!$A$3:$A$4341,E$1,'United Data'!$C$3:$C$4341,$A137,'United Data'!$B$3:$B$4341,"Off-street")&gt;0,1,0)</f>
        <v>0</v>
      </c>
      <c r="F137">
        <f>IF(COUNTIFS('United Data'!$A$3:$A$4341,F$1,'United Data'!$C$3:$C$4341,$A137,'United Data'!$B$3:$B$4341,"Off-street")&gt;0,1,0)</f>
        <v>0</v>
      </c>
      <c r="G137">
        <f>IF(COUNTIFS('United Data'!$A$3:$A$4341,G$1,'United Data'!$C$3:$C$4341,$A137,'United Data'!$B$3:$B$4341,"Off-street")&gt;0,1,0)</f>
        <v>0</v>
      </c>
      <c r="H137">
        <f>IF(COUNTIFS('United Data'!$A$3:$A$4341,H$1,'United Data'!$C$3:$C$4341,$A137,'United Data'!$B$3:$B$4341,"Off-street")&gt;0,1,0)</f>
        <v>0</v>
      </c>
      <c r="I137">
        <f>IF(COUNTIFS('United Data'!$A$3:$A$4341,I$1,'United Data'!$C$3:$C$4341,$A137,'United Data'!$B$3:$B$4341,"Off-street")&gt;0,1,0)</f>
        <v>0</v>
      </c>
      <c r="J137">
        <f>IF(COUNTIFS('United Data'!$A$3:$A$4341,J$1,'United Data'!$C$3:$C$4341,$A137,'United Data'!$B$3:$B$4341,"Off-street")&gt;0,1,0)</f>
        <v>0</v>
      </c>
      <c r="K137">
        <f>IF(COUNTIFS('United Data'!$A$3:$A$4341,K$1,'United Data'!$C$3:$C$4341,$A137,'United Data'!$B$3:$B$4341,"Off-street")&gt;0,1,0)</f>
        <v>0</v>
      </c>
      <c r="L137">
        <f>IF(COUNTIFS('United Data'!$A$3:$A$4341,L$1,'United Data'!$C$3:$C$4341,$A137,'United Data'!$B$3:$B$4341,"Off-street")&gt;0,1,0)</f>
        <v>0</v>
      </c>
      <c r="M137">
        <f>IF(COUNTIFS('United Data'!$A$3:$A$4341,M$1,'United Data'!$C$3:$C$4341,$A137,'United Data'!$B$3:$B$4341,"Off-street")&gt;0,1,0)</f>
        <v>0</v>
      </c>
      <c r="N137">
        <f>IF(COUNTIFS('United Data'!$A$3:$A$4341,N$1,'United Data'!$C$3:$C$4341,$A137,'United Data'!$B$3:$B$4341,"Off-street")&gt;0,1,0)</f>
        <v>0</v>
      </c>
      <c r="O137">
        <f>IF(COUNTIFS('United Data'!$A$3:$A$4341,O$1,'United Data'!$C$3:$C$4341,$A137,'United Data'!$B$3:$B$4341,"Off-street")&gt;0,1,0)</f>
        <v>0</v>
      </c>
      <c r="P137">
        <f>IF(COUNTIFS('United Data'!$A$3:$A$4341,P$1,'United Data'!$C$3:$C$4341,$A137,'United Data'!$B$3:$B$4341,"Off-street")&gt;0,1,0)</f>
        <v>0</v>
      </c>
      <c r="Q137">
        <f>IF(COUNTIFS('United Data'!$A$3:$A$4341,Q$1,'United Data'!$C$3:$C$4341,$A137,'United Data'!$B$3:$B$4341,"Off-street")&gt;0,1,0)</f>
        <v>0</v>
      </c>
      <c r="R137">
        <f>IF(COUNTIFS('United Data'!$A$3:$A$4341,R$1,'United Data'!$C$3:$C$4341,$A137,'United Data'!$B$3:$B$4341,"Off-street")&gt;0,1,0)</f>
        <v>0</v>
      </c>
      <c r="S137">
        <f t="shared" si="4"/>
        <v>1</v>
      </c>
      <c r="T137">
        <f t="shared" si="5"/>
        <v>1</v>
      </c>
    </row>
    <row r="138" spans="1:20" x14ac:dyDescent="0.2">
      <c r="A138" t="s">
        <v>2307</v>
      </c>
      <c r="B138">
        <f>IF(COUNTIFS('United Data'!$A$3:$A$4341,B$1,'United Data'!$C$3:$C$4341,$A138,'United Data'!$B$3:$B$4341,"Off-street")&gt;0,1,0)</f>
        <v>0</v>
      </c>
      <c r="C138">
        <f>IF(COUNTIFS('United Data'!$A$3:$A$4341,C$1,'United Data'!$C$3:$C$4341,$A138,'United Data'!$B$3:$B$4341,"Off-street")&gt;0,1,0)</f>
        <v>0</v>
      </c>
      <c r="D138">
        <f>IF(COUNTIFS('United Data'!$A$3:$A$4341,D$1,'United Data'!$C$3:$C$4341,$A138,'United Data'!$B$3:$B$4341,"Off-street")&gt;0,1,0)</f>
        <v>1</v>
      </c>
      <c r="E138">
        <f>IF(COUNTIFS('United Data'!$A$3:$A$4341,E$1,'United Data'!$C$3:$C$4341,$A138,'United Data'!$B$3:$B$4341,"Off-street")&gt;0,1,0)</f>
        <v>0</v>
      </c>
      <c r="F138">
        <f>IF(COUNTIFS('United Data'!$A$3:$A$4341,F$1,'United Data'!$C$3:$C$4341,$A138,'United Data'!$B$3:$B$4341,"Off-street")&gt;0,1,0)</f>
        <v>0</v>
      </c>
      <c r="G138">
        <f>IF(COUNTIFS('United Data'!$A$3:$A$4341,G$1,'United Data'!$C$3:$C$4341,$A138,'United Data'!$B$3:$B$4341,"Off-street")&gt;0,1,0)</f>
        <v>0</v>
      </c>
      <c r="H138">
        <f>IF(COUNTIFS('United Data'!$A$3:$A$4341,H$1,'United Data'!$C$3:$C$4341,$A138,'United Data'!$B$3:$B$4341,"Off-street")&gt;0,1,0)</f>
        <v>0</v>
      </c>
      <c r="I138">
        <f>IF(COUNTIFS('United Data'!$A$3:$A$4341,I$1,'United Data'!$C$3:$C$4341,$A138,'United Data'!$B$3:$B$4341,"Off-street")&gt;0,1,0)</f>
        <v>0</v>
      </c>
      <c r="J138">
        <f>IF(COUNTIFS('United Data'!$A$3:$A$4341,J$1,'United Data'!$C$3:$C$4341,$A138,'United Data'!$B$3:$B$4341,"Off-street")&gt;0,1,0)</f>
        <v>0</v>
      </c>
      <c r="K138">
        <f>IF(COUNTIFS('United Data'!$A$3:$A$4341,K$1,'United Data'!$C$3:$C$4341,$A138,'United Data'!$B$3:$B$4341,"Off-street")&gt;0,1,0)</f>
        <v>0</v>
      </c>
      <c r="L138">
        <f>IF(COUNTIFS('United Data'!$A$3:$A$4341,L$1,'United Data'!$C$3:$C$4341,$A138,'United Data'!$B$3:$B$4341,"Off-street")&gt;0,1,0)</f>
        <v>0</v>
      </c>
      <c r="M138">
        <f>IF(COUNTIFS('United Data'!$A$3:$A$4341,M$1,'United Data'!$C$3:$C$4341,$A138,'United Data'!$B$3:$B$4341,"Off-street")&gt;0,1,0)</f>
        <v>0</v>
      </c>
      <c r="N138">
        <f>IF(COUNTIFS('United Data'!$A$3:$A$4341,N$1,'United Data'!$C$3:$C$4341,$A138,'United Data'!$B$3:$B$4341,"Off-street")&gt;0,1,0)</f>
        <v>0</v>
      </c>
      <c r="O138">
        <f>IF(COUNTIFS('United Data'!$A$3:$A$4341,O$1,'United Data'!$C$3:$C$4341,$A138,'United Data'!$B$3:$B$4341,"Off-street")&gt;0,1,0)</f>
        <v>0</v>
      </c>
      <c r="P138">
        <f>IF(COUNTIFS('United Data'!$A$3:$A$4341,P$1,'United Data'!$C$3:$C$4341,$A138,'United Data'!$B$3:$B$4341,"Off-street")&gt;0,1,0)</f>
        <v>0</v>
      </c>
      <c r="Q138">
        <f>IF(COUNTIFS('United Data'!$A$3:$A$4341,Q$1,'United Data'!$C$3:$C$4341,$A138,'United Data'!$B$3:$B$4341,"Off-street")&gt;0,1,0)</f>
        <v>0</v>
      </c>
      <c r="R138">
        <f>IF(COUNTIFS('United Data'!$A$3:$A$4341,R$1,'United Data'!$C$3:$C$4341,$A138,'United Data'!$B$3:$B$4341,"Off-street")&gt;0,1,0)</f>
        <v>0</v>
      </c>
      <c r="S138">
        <f t="shared" si="4"/>
        <v>1</v>
      </c>
      <c r="T138">
        <f t="shared" si="5"/>
        <v>1</v>
      </c>
    </row>
    <row r="139" spans="1:20" x14ac:dyDescent="0.2">
      <c r="A139" t="s">
        <v>2308</v>
      </c>
      <c r="B139">
        <f>IF(COUNTIFS('United Data'!$A$3:$A$4341,B$1,'United Data'!$C$3:$C$4341,$A139,'United Data'!$B$3:$B$4341,"Off-street")&gt;0,1,0)</f>
        <v>0</v>
      </c>
      <c r="C139">
        <f>IF(COUNTIFS('United Data'!$A$3:$A$4341,C$1,'United Data'!$C$3:$C$4341,$A139,'United Data'!$B$3:$B$4341,"Off-street")&gt;0,1,0)</f>
        <v>0</v>
      </c>
      <c r="D139">
        <f>IF(COUNTIFS('United Data'!$A$3:$A$4341,D$1,'United Data'!$C$3:$C$4341,$A139,'United Data'!$B$3:$B$4341,"Off-street")&gt;0,1,0)</f>
        <v>1</v>
      </c>
      <c r="E139">
        <f>IF(COUNTIFS('United Data'!$A$3:$A$4341,E$1,'United Data'!$C$3:$C$4341,$A139,'United Data'!$B$3:$B$4341,"Off-street")&gt;0,1,0)</f>
        <v>0</v>
      </c>
      <c r="F139">
        <f>IF(COUNTIFS('United Data'!$A$3:$A$4341,F$1,'United Data'!$C$3:$C$4341,$A139,'United Data'!$B$3:$B$4341,"Off-street")&gt;0,1,0)</f>
        <v>0</v>
      </c>
      <c r="G139">
        <f>IF(COUNTIFS('United Data'!$A$3:$A$4341,G$1,'United Data'!$C$3:$C$4341,$A139,'United Data'!$B$3:$B$4341,"Off-street")&gt;0,1,0)</f>
        <v>0</v>
      </c>
      <c r="H139">
        <f>IF(COUNTIFS('United Data'!$A$3:$A$4341,H$1,'United Data'!$C$3:$C$4341,$A139,'United Data'!$B$3:$B$4341,"Off-street")&gt;0,1,0)</f>
        <v>0</v>
      </c>
      <c r="I139">
        <f>IF(COUNTIFS('United Data'!$A$3:$A$4341,I$1,'United Data'!$C$3:$C$4341,$A139,'United Data'!$B$3:$B$4341,"Off-street")&gt;0,1,0)</f>
        <v>0</v>
      </c>
      <c r="J139">
        <f>IF(COUNTIFS('United Data'!$A$3:$A$4341,J$1,'United Data'!$C$3:$C$4341,$A139,'United Data'!$B$3:$B$4341,"Off-street")&gt;0,1,0)</f>
        <v>0</v>
      </c>
      <c r="K139">
        <f>IF(COUNTIFS('United Data'!$A$3:$A$4341,K$1,'United Data'!$C$3:$C$4341,$A139,'United Data'!$B$3:$B$4341,"Off-street")&gt;0,1,0)</f>
        <v>0</v>
      </c>
      <c r="L139">
        <f>IF(COUNTIFS('United Data'!$A$3:$A$4341,L$1,'United Data'!$C$3:$C$4341,$A139,'United Data'!$B$3:$B$4341,"Off-street")&gt;0,1,0)</f>
        <v>0</v>
      </c>
      <c r="M139">
        <f>IF(COUNTIFS('United Data'!$A$3:$A$4341,M$1,'United Data'!$C$3:$C$4341,$A139,'United Data'!$B$3:$B$4341,"Off-street")&gt;0,1,0)</f>
        <v>0</v>
      </c>
      <c r="N139">
        <f>IF(COUNTIFS('United Data'!$A$3:$A$4341,N$1,'United Data'!$C$3:$C$4341,$A139,'United Data'!$B$3:$B$4341,"Off-street")&gt;0,1,0)</f>
        <v>0</v>
      </c>
      <c r="O139">
        <f>IF(COUNTIFS('United Data'!$A$3:$A$4341,O$1,'United Data'!$C$3:$C$4341,$A139,'United Data'!$B$3:$B$4341,"Off-street")&gt;0,1,0)</f>
        <v>0</v>
      </c>
      <c r="P139">
        <f>IF(COUNTIFS('United Data'!$A$3:$A$4341,P$1,'United Data'!$C$3:$C$4341,$A139,'United Data'!$B$3:$B$4341,"Off-street")&gt;0,1,0)</f>
        <v>0</v>
      </c>
      <c r="Q139">
        <f>IF(COUNTIFS('United Data'!$A$3:$A$4341,Q$1,'United Data'!$C$3:$C$4341,$A139,'United Data'!$B$3:$B$4341,"Off-street")&gt;0,1,0)</f>
        <v>0</v>
      </c>
      <c r="R139">
        <f>IF(COUNTIFS('United Data'!$A$3:$A$4341,R$1,'United Data'!$C$3:$C$4341,$A139,'United Data'!$B$3:$B$4341,"Off-street")&gt;0,1,0)</f>
        <v>0</v>
      </c>
      <c r="S139">
        <f t="shared" si="4"/>
        <v>1</v>
      </c>
      <c r="T139">
        <f t="shared" si="5"/>
        <v>1</v>
      </c>
    </row>
    <row r="140" spans="1:20" x14ac:dyDescent="0.2">
      <c r="A140" t="s">
        <v>2309</v>
      </c>
      <c r="B140">
        <f>IF(COUNTIFS('United Data'!$A$3:$A$4341,B$1,'United Data'!$C$3:$C$4341,$A140,'United Data'!$B$3:$B$4341,"Off-street")&gt;0,1,0)</f>
        <v>0</v>
      </c>
      <c r="C140">
        <f>IF(COUNTIFS('United Data'!$A$3:$A$4341,C$1,'United Data'!$C$3:$C$4341,$A140,'United Data'!$B$3:$B$4341,"Off-street")&gt;0,1,0)</f>
        <v>0</v>
      </c>
      <c r="D140">
        <f>IF(COUNTIFS('United Data'!$A$3:$A$4341,D$1,'United Data'!$C$3:$C$4341,$A140,'United Data'!$B$3:$B$4341,"Off-street")&gt;0,1,0)</f>
        <v>1</v>
      </c>
      <c r="E140">
        <f>IF(COUNTIFS('United Data'!$A$3:$A$4341,E$1,'United Data'!$C$3:$C$4341,$A140,'United Data'!$B$3:$B$4341,"Off-street")&gt;0,1,0)</f>
        <v>0</v>
      </c>
      <c r="F140">
        <f>IF(COUNTIFS('United Data'!$A$3:$A$4341,F$1,'United Data'!$C$3:$C$4341,$A140,'United Data'!$B$3:$B$4341,"Off-street")&gt;0,1,0)</f>
        <v>0</v>
      </c>
      <c r="G140">
        <f>IF(COUNTIFS('United Data'!$A$3:$A$4341,G$1,'United Data'!$C$3:$C$4341,$A140,'United Data'!$B$3:$B$4341,"Off-street")&gt;0,1,0)</f>
        <v>0</v>
      </c>
      <c r="H140">
        <f>IF(COUNTIFS('United Data'!$A$3:$A$4341,H$1,'United Data'!$C$3:$C$4341,$A140,'United Data'!$B$3:$B$4341,"Off-street")&gt;0,1,0)</f>
        <v>0</v>
      </c>
      <c r="I140">
        <f>IF(COUNTIFS('United Data'!$A$3:$A$4341,I$1,'United Data'!$C$3:$C$4341,$A140,'United Data'!$B$3:$B$4341,"Off-street")&gt;0,1,0)</f>
        <v>0</v>
      </c>
      <c r="J140">
        <f>IF(COUNTIFS('United Data'!$A$3:$A$4341,J$1,'United Data'!$C$3:$C$4341,$A140,'United Data'!$B$3:$B$4341,"Off-street")&gt;0,1,0)</f>
        <v>0</v>
      </c>
      <c r="K140">
        <f>IF(COUNTIFS('United Data'!$A$3:$A$4341,K$1,'United Data'!$C$3:$C$4341,$A140,'United Data'!$B$3:$B$4341,"Off-street")&gt;0,1,0)</f>
        <v>0</v>
      </c>
      <c r="L140">
        <f>IF(COUNTIFS('United Data'!$A$3:$A$4341,L$1,'United Data'!$C$3:$C$4341,$A140,'United Data'!$B$3:$B$4341,"Off-street")&gt;0,1,0)</f>
        <v>0</v>
      </c>
      <c r="M140">
        <f>IF(COUNTIFS('United Data'!$A$3:$A$4341,M$1,'United Data'!$C$3:$C$4341,$A140,'United Data'!$B$3:$B$4341,"Off-street")&gt;0,1,0)</f>
        <v>0</v>
      </c>
      <c r="N140">
        <f>IF(COUNTIFS('United Data'!$A$3:$A$4341,N$1,'United Data'!$C$3:$C$4341,$A140,'United Data'!$B$3:$B$4341,"Off-street")&gt;0,1,0)</f>
        <v>0</v>
      </c>
      <c r="O140">
        <f>IF(COUNTIFS('United Data'!$A$3:$A$4341,O$1,'United Data'!$C$3:$C$4341,$A140,'United Data'!$B$3:$B$4341,"Off-street")&gt;0,1,0)</f>
        <v>0</v>
      </c>
      <c r="P140">
        <f>IF(COUNTIFS('United Data'!$A$3:$A$4341,P$1,'United Data'!$C$3:$C$4341,$A140,'United Data'!$B$3:$B$4341,"Off-street")&gt;0,1,0)</f>
        <v>0</v>
      </c>
      <c r="Q140">
        <f>IF(COUNTIFS('United Data'!$A$3:$A$4341,Q$1,'United Data'!$C$3:$C$4341,$A140,'United Data'!$B$3:$B$4341,"Off-street")&gt;0,1,0)</f>
        <v>0</v>
      </c>
      <c r="R140">
        <f>IF(COUNTIFS('United Data'!$A$3:$A$4341,R$1,'United Data'!$C$3:$C$4341,$A140,'United Data'!$B$3:$B$4341,"Off-street")&gt;0,1,0)</f>
        <v>0</v>
      </c>
      <c r="S140">
        <f t="shared" si="4"/>
        <v>1</v>
      </c>
      <c r="T140">
        <f t="shared" si="5"/>
        <v>1</v>
      </c>
    </row>
    <row r="141" spans="1:20" x14ac:dyDescent="0.2">
      <c r="A141" t="s">
        <v>2310</v>
      </c>
      <c r="B141">
        <f>IF(COUNTIFS('United Data'!$A$3:$A$4341,B$1,'United Data'!$C$3:$C$4341,$A141,'United Data'!$B$3:$B$4341,"Off-street")&gt;0,1,0)</f>
        <v>0</v>
      </c>
      <c r="C141">
        <f>IF(COUNTIFS('United Data'!$A$3:$A$4341,C$1,'United Data'!$C$3:$C$4341,$A141,'United Data'!$B$3:$B$4341,"Off-street")&gt;0,1,0)</f>
        <v>0</v>
      </c>
      <c r="D141">
        <f>IF(COUNTIFS('United Data'!$A$3:$A$4341,D$1,'United Data'!$C$3:$C$4341,$A141,'United Data'!$B$3:$B$4341,"Off-street")&gt;0,1,0)</f>
        <v>1</v>
      </c>
      <c r="E141">
        <f>IF(COUNTIFS('United Data'!$A$3:$A$4341,E$1,'United Data'!$C$3:$C$4341,$A141,'United Data'!$B$3:$B$4341,"Off-street")&gt;0,1,0)</f>
        <v>0</v>
      </c>
      <c r="F141">
        <f>IF(COUNTIFS('United Data'!$A$3:$A$4341,F$1,'United Data'!$C$3:$C$4341,$A141,'United Data'!$B$3:$B$4341,"Off-street")&gt;0,1,0)</f>
        <v>0</v>
      </c>
      <c r="G141">
        <f>IF(COUNTIFS('United Data'!$A$3:$A$4341,G$1,'United Data'!$C$3:$C$4341,$A141,'United Data'!$B$3:$B$4341,"Off-street")&gt;0,1,0)</f>
        <v>0</v>
      </c>
      <c r="H141">
        <f>IF(COUNTIFS('United Data'!$A$3:$A$4341,H$1,'United Data'!$C$3:$C$4341,$A141,'United Data'!$B$3:$B$4341,"Off-street")&gt;0,1,0)</f>
        <v>0</v>
      </c>
      <c r="I141">
        <f>IF(COUNTIFS('United Data'!$A$3:$A$4341,I$1,'United Data'!$C$3:$C$4341,$A141,'United Data'!$B$3:$B$4341,"Off-street")&gt;0,1,0)</f>
        <v>0</v>
      </c>
      <c r="J141">
        <f>IF(COUNTIFS('United Data'!$A$3:$A$4341,J$1,'United Data'!$C$3:$C$4341,$A141,'United Data'!$B$3:$B$4341,"Off-street")&gt;0,1,0)</f>
        <v>0</v>
      </c>
      <c r="K141">
        <f>IF(COUNTIFS('United Data'!$A$3:$A$4341,K$1,'United Data'!$C$3:$C$4341,$A141,'United Data'!$B$3:$B$4341,"Off-street")&gt;0,1,0)</f>
        <v>0</v>
      </c>
      <c r="L141">
        <f>IF(COUNTIFS('United Data'!$A$3:$A$4341,L$1,'United Data'!$C$3:$C$4341,$A141,'United Data'!$B$3:$B$4341,"Off-street")&gt;0,1,0)</f>
        <v>0</v>
      </c>
      <c r="M141">
        <f>IF(COUNTIFS('United Data'!$A$3:$A$4341,M$1,'United Data'!$C$3:$C$4341,$A141,'United Data'!$B$3:$B$4341,"Off-street")&gt;0,1,0)</f>
        <v>0</v>
      </c>
      <c r="N141">
        <f>IF(COUNTIFS('United Data'!$A$3:$A$4341,N$1,'United Data'!$C$3:$C$4341,$A141,'United Data'!$B$3:$B$4341,"Off-street")&gt;0,1,0)</f>
        <v>0</v>
      </c>
      <c r="O141">
        <f>IF(COUNTIFS('United Data'!$A$3:$A$4341,O$1,'United Data'!$C$3:$C$4341,$A141,'United Data'!$B$3:$B$4341,"Off-street")&gt;0,1,0)</f>
        <v>0</v>
      </c>
      <c r="P141">
        <f>IF(COUNTIFS('United Data'!$A$3:$A$4341,P$1,'United Data'!$C$3:$C$4341,$A141,'United Data'!$B$3:$B$4341,"Off-street")&gt;0,1,0)</f>
        <v>0</v>
      </c>
      <c r="Q141">
        <f>IF(COUNTIFS('United Data'!$A$3:$A$4341,Q$1,'United Data'!$C$3:$C$4341,$A141,'United Data'!$B$3:$B$4341,"Off-street")&gt;0,1,0)</f>
        <v>0</v>
      </c>
      <c r="R141">
        <f>IF(COUNTIFS('United Data'!$A$3:$A$4341,R$1,'United Data'!$C$3:$C$4341,$A141,'United Data'!$B$3:$B$4341,"Off-street")&gt;0,1,0)</f>
        <v>0</v>
      </c>
      <c r="S141">
        <f t="shared" si="4"/>
        <v>1</v>
      </c>
      <c r="T141">
        <f t="shared" si="5"/>
        <v>1</v>
      </c>
    </row>
    <row r="142" spans="1:20" x14ac:dyDescent="0.2">
      <c r="A142" t="s">
        <v>2311</v>
      </c>
      <c r="B142">
        <f>IF(COUNTIFS('United Data'!$A$3:$A$4341,B$1,'United Data'!$C$3:$C$4341,$A142,'United Data'!$B$3:$B$4341,"Off-street")&gt;0,1,0)</f>
        <v>0</v>
      </c>
      <c r="C142">
        <f>IF(COUNTIFS('United Data'!$A$3:$A$4341,C$1,'United Data'!$C$3:$C$4341,$A142,'United Data'!$B$3:$B$4341,"Off-street")&gt;0,1,0)</f>
        <v>0</v>
      </c>
      <c r="D142">
        <f>IF(COUNTIFS('United Data'!$A$3:$A$4341,D$1,'United Data'!$C$3:$C$4341,$A142,'United Data'!$B$3:$B$4341,"Off-street")&gt;0,1,0)</f>
        <v>1</v>
      </c>
      <c r="E142">
        <f>IF(COUNTIFS('United Data'!$A$3:$A$4341,E$1,'United Data'!$C$3:$C$4341,$A142,'United Data'!$B$3:$B$4341,"Off-street")&gt;0,1,0)</f>
        <v>0</v>
      </c>
      <c r="F142">
        <f>IF(COUNTIFS('United Data'!$A$3:$A$4341,F$1,'United Data'!$C$3:$C$4341,$A142,'United Data'!$B$3:$B$4341,"Off-street")&gt;0,1,0)</f>
        <v>0</v>
      </c>
      <c r="G142">
        <f>IF(COUNTIFS('United Data'!$A$3:$A$4341,G$1,'United Data'!$C$3:$C$4341,$A142,'United Data'!$B$3:$B$4341,"Off-street")&gt;0,1,0)</f>
        <v>0</v>
      </c>
      <c r="H142">
        <f>IF(COUNTIFS('United Data'!$A$3:$A$4341,H$1,'United Data'!$C$3:$C$4341,$A142,'United Data'!$B$3:$B$4341,"Off-street")&gt;0,1,0)</f>
        <v>0</v>
      </c>
      <c r="I142">
        <f>IF(COUNTIFS('United Data'!$A$3:$A$4341,I$1,'United Data'!$C$3:$C$4341,$A142,'United Data'!$B$3:$B$4341,"Off-street")&gt;0,1,0)</f>
        <v>0</v>
      </c>
      <c r="J142">
        <f>IF(COUNTIFS('United Data'!$A$3:$A$4341,J$1,'United Data'!$C$3:$C$4341,$A142,'United Data'!$B$3:$B$4341,"Off-street")&gt;0,1,0)</f>
        <v>0</v>
      </c>
      <c r="K142">
        <f>IF(COUNTIFS('United Data'!$A$3:$A$4341,K$1,'United Data'!$C$3:$C$4341,$A142,'United Data'!$B$3:$B$4341,"Off-street")&gt;0,1,0)</f>
        <v>0</v>
      </c>
      <c r="L142">
        <f>IF(COUNTIFS('United Data'!$A$3:$A$4341,L$1,'United Data'!$C$3:$C$4341,$A142,'United Data'!$B$3:$B$4341,"Off-street")&gt;0,1,0)</f>
        <v>0</v>
      </c>
      <c r="M142">
        <f>IF(COUNTIFS('United Data'!$A$3:$A$4341,M$1,'United Data'!$C$3:$C$4341,$A142,'United Data'!$B$3:$B$4341,"Off-street")&gt;0,1,0)</f>
        <v>0</v>
      </c>
      <c r="N142">
        <f>IF(COUNTIFS('United Data'!$A$3:$A$4341,N$1,'United Data'!$C$3:$C$4341,$A142,'United Data'!$B$3:$B$4341,"Off-street")&gt;0,1,0)</f>
        <v>0</v>
      </c>
      <c r="O142">
        <f>IF(COUNTIFS('United Data'!$A$3:$A$4341,O$1,'United Data'!$C$3:$C$4341,$A142,'United Data'!$B$3:$B$4341,"Off-street")&gt;0,1,0)</f>
        <v>0</v>
      </c>
      <c r="P142">
        <f>IF(COUNTIFS('United Data'!$A$3:$A$4341,P$1,'United Data'!$C$3:$C$4341,$A142,'United Data'!$B$3:$B$4341,"Off-street")&gt;0,1,0)</f>
        <v>0</v>
      </c>
      <c r="Q142">
        <f>IF(COUNTIFS('United Data'!$A$3:$A$4341,Q$1,'United Data'!$C$3:$C$4341,$A142,'United Data'!$B$3:$B$4341,"Off-street")&gt;0,1,0)</f>
        <v>0</v>
      </c>
      <c r="R142">
        <f>IF(COUNTIFS('United Data'!$A$3:$A$4341,R$1,'United Data'!$C$3:$C$4341,$A142,'United Data'!$B$3:$B$4341,"Off-street")&gt;0,1,0)</f>
        <v>0</v>
      </c>
      <c r="S142">
        <f t="shared" si="4"/>
        <v>1</v>
      </c>
      <c r="T142">
        <f t="shared" si="5"/>
        <v>1</v>
      </c>
    </row>
    <row r="143" spans="1:20" x14ac:dyDescent="0.2">
      <c r="A143" t="s">
        <v>2312</v>
      </c>
      <c r="B143">
        <f>IF(COUNTIFS('United Data'!$A$3:$A$4341,B$1,'United Data'!$C$3:$C$4341,$A143,'United Data'!$B$3:$B$4341,"Off-street")&gt;0,1,0)</f>
        <v>0</v>
      </c>
      <c r="C143">
        <f>IF(COUNTIFS('United Data'!$A$3:$A$4341,C$1,'United Data'!$C$3:$C$4341,$A143,'United Data'!$B$3:$B$4341,"Off-street")&gt;0,1,0)</f>
        <v>0</v>
      </c>
      <c r="D143">
        <f>IF(COUNTIFS('United Data'!$A$3:$A$4341,D$1,'United Data'!$C$3:$C$4341,$A143,'United Data'!$B$3:$B$4341,"Off-street")&gt;0,1,0)</f>
        <v>1</v>
      </c>
      <c r="E143">
        <f>IF(COUNTIFS('United Data'!$A$3:$A$4341,E$1,'United Data'!$C$3:$C$4341,$A143,'United Data'!$B$3:$B$4341,"Off-street")&gt;0,1,0)</f>
        <v>0</v>
      </c>
      <c r="F143">
        <f>IF(COUNTIFS('United Data'!$A$3:$A$4341,F$1,'United Data'!$C$3:$C$4341,$A143,'United Data'!$B$3:$B$4341,"Off-street")&gt;0,1,0)</f>
        <v>0</v>
      </c>
      <c r="G143">
        <f>IF(COUNTIFS('United Data'!$A$3:$A$4341,G$1,'United Data'!$C$3:$C$4341,$A143,'United Data'!$B$3:$B$4341,"Off-street")&gt;0,1,0)</f>
        <v>0</v>
      </c>
      <c r="H143">
        <f>IF(COUNTIFS('United Data'!$A$3:$A$4341,H$1,'United Data'!$C$3:$C$4341,$A143,'United Data'!$B$3:$B$4341,"Off-street")&gt;0,1,0)</f>
        <v>0</v>
      </c>
      <c r="I143">
        <f>IF(COUNTIFS('United Data'!$A$3:$A$4341,I$1,'United Data'!$C$3:$C$4341,$A143,'United Data'!$B$3:$B$4341,"Off-street")&gt;0,1,0)</f>
        <v>0</v>
      </c>
      <c r="J143">
        <f>IF(COUNTIFS('United Data'!$A$3:$A$4341,J$1,'United Data'!$C$3:$C$4341,$A143,'United Data'!$B$3:$B$4341,"Off-street")&gt;0,1,0)</f>
        <v>0</v>
      </c>
      <c r="K143">
        <f>IF(COUNTIFS('United Data'!$A$3:$A$4341,K$1,'United Data'!$C$3:$C$4341,$A143,'United Data'!$B$3:$B$4341,"Off-street")&gt;0,1,0)</f>
        <v>0</v>
      </c>
      <c r="L143">
        <f>IF(COUNTIFS('United Data'!$A$3:$A$4341,L$1,'United Data'!$C$3:$C$4341,$A143,'United Data'!$B$3:$B$4341,"Off-street")&gt;0,1,0)</f>
        <v>0</v>
      </c>
      <c r="M143">
        <f>IF(COUNTIFS('United Data'!$A$3:$A$4341,M$1,'United Data'!$C$3:$C$4341,$A143,'United Data'!$B$3:$B$4341,"Off-street")&gt;0,1,0)</f>
        <v>0</v>
      </c>
      <c r="N143">
        <f>IF(COUNTIFS('United Data'!$A$3:$A$4341,N$1,'United Data'!$C$3:$C$4341,$A143,'United Data'!$B$3:$B$4341,"Off-street")&gt;0,1,0)</f>
        <v>0</v>
      </c>
      <c r="O143">
        <f>IF(COUNTIFS('United Data'!$A$3:$A$4341,O$1,'United Data'!$C$3:$C$4341,$A143,'United Data'!$B$3:$B$4341,"Off-street")&gt;0,1,0)</f>
        <v>0</v>
      </c>
      <c r="P143">
        <f>IF(COUNTIFS('United Data'!$A$3:$A$4341,P$1,'United Data'!$C$3:$C$4341,$A143,'United Data'!$B$3:$B$4341,"Off-street")&gt;0,1,0)</f>
        <v>0</v>
      </c>
      <c r="Q143">
        <f>IF(COUNTIFS('United Data'!$A$3:$A$4341,Q$1,'United Data'!$C$3:$C$4341,$A143,'United Data'!$B$3:$B$4341,"Off-street")&gt;0,1,0)</f>
        <v>0</v>
      </c>
      <c r="R143">
        <f>IF(COUNTIFS('United Data'!$A$3:$A$4341,R$1,'United Data'!$C$3:$C$4341,$A143,'United Data'!$B$3:$B$4341,"Off-street")&gt;0,1,0)</f>
        <v>0</v>
      </c>
      <c r="S143">
        <f t="shared" si="4"/>
        <v>1</v>
      </c>
      <c r="T143">
        <f t="shared" si="5"/>
        <v>1</v>
      </c>
    </row>
    <row r="144" spans="1:20" x14ac:dyDescent="0.2">
      <c r="A144" t="s">
        <v>2313</v>
      </c>
      <c r="B144">
        <f>IF(COUNTIFS('United Data'!$A$3:$A$4341,B$1,'United Data'!$C$3:$C$4341,$A144,'United Data'!$B$3:$B$4341,"Off-street")&gt;0,1,0)</f>
        <v>0</v>
      </c>
      <c r="C144">
        <f>IF(COUNTIFS('United Data'!$A$3:$A$4341,C$1,'United Data'!$C$3:$C$4341,$A144,'United Data'!$B$3:$B$4341,"Off-street")&gt;0,1,0)</f>
        <v>0</v>
      </c>
      <c r="D144">
        <f>IF(COUNTIFS('United Data'!$A$3:$A$4341,D$1,'United Data'!$C$3:$C$4341,$A144,'United Data'!$B$3:$B$4341,"Off-street")&gt;0,1,0)</f>
        <v>1</v>
      </c>
      <c r="E144">
        <f>IF(COUNTIFS('United Data'!$A$3:$A$4341,E$1,'United Data'!$C$3:$C$4341,$A144,'United Data'!$B$3:$B$4341,"Off-street")&gt;0,1,0)</f>
        <v>0</v>
      </c>
      <c r="F144">
        <f>IF(COUNTIFS('United Data'!$A$3:$A$4341,F$1,'United Data'!$C$3:$C$4341,$A144,'United Data'!$B$3:$B$4341,"Off-street")&gt;0,1,0)</f>
        <v>0</v>
      </c>
      <c r="G144">
        <f>IF(COUNTIFS('United Data'!$A$3:$A$4341,G$1,'United Data'!$C$3:$C$4341,$A144,'United Data'!$B$3:$B$4341,"Off-street")&gt;0,1,0)</f>
        <v>0</v>
      </c>
      <c r="H144">
        <f>IF(COUNTIFS('United Data'!$A$3:$A$4341,H$1,'United Data'!$C$3:$C$4341,$A144,'United Data'!$B$3:$B$4341,"Off-street")&gt;0,1,0)</f>
        <v>0</v>
      </c>
      <c r="I144">
        <f>IF(COUNTIFS('United Data'!$A$3:$A$4341,I$1,'United Data'!$C$3:$C$4341,$A144,'United Data'!$B$3:$B$4341,"Off-street")&gt;0,1,0)</f>
        <v>0</v>
      </c>
      <c r="J144">
        <f>IF(COUNTIFS('United Data'!$A$3:$A$4341,J$1,'United Data'!$C$3:$C$4341,$A144,'United Data'!$B$3:$B$4341,"Off-street")&gt;0,1,0)</f>
        <v>0</v>
      </c>
      <c r="K144">
        <f>IF(COUNTIFS('United Data'!$A$3:$A$4341,K$1,'United Data'!$C$3:$C$4341,$A144,'United Data'!$B$3:$B$4341,"Off-street")&gt;0,1,0)</f>
        <v>0</v>
      </c>
      <c r="L144">
        <f>IF(COUNTIFS('United Data'!$A$3:$A$4341,L$1,'United Data'!$C$3:$C$4341,$A144,'United Data'!$B$3:$B$4341,"Off-street")&gt;0,1,0)</f>
        <v>0</v>
      </c>
      <c r="M144">
        <f>IF(COUNTIFS('United Data'!$A$3:$A$4341,M$1,'United Data'!$C$3:$C$4341,$A144,'United Data'!$B$3:$B$4341,"Off-street")&gt;0,1,0)</f>
        <v>0</v>
      </c>
      <c r="N144">
        <f>IF(COUNTIFS('United Data'!$A$3:$A$4341,N$1,'United Data'!$C$3:$C$4341,$A144,'United Data'!$B$3:$B$4341,"Off-street")&gt;0,1,0)</f>
        <v>0</v>
      </c>
      <c r="O144">
        <f>IF(COUNTIFS('United Data'!$A$3:$A$4341,O$1,'United Data'!$C$3:$C$4341,$A144,'United Data'!$B$3:$B$4341,"Off-street")&gt;0,1,0)</f>
        <v>0</v>
      </c>
      <c r="P144">
        <f>IF(COUNTIFS('United Data'!$A$3:$A$4341,P$1,'United Data'!$C$3:$C$4341,$A144,'United Data'!$B$3:$B$4341,"Off-street")&gt;0,1,0)</f>
        <v>0</v>
      </c>
      <c r="Q144">
        <f>IF(COUNTIFS('United Data'!$A$3:$A$4341,Q$1,'United Data'!$C$3:$C$4341,$A144,'United Data'!$B$3:$B$4341,"Off-street")&gt;0,1,0)</f>
        <v>0</v>
      </c>
      <c r="R144">
        <f>IF(COUNTIFS('United Data'!$A$3:$A$4341,R$1,'United Data'!$C$3:$C$4341,$A144,'United Data'!$B$3:$B$4341,"Off-street")&gt;0,1,0)</f>
        <v>0</v>
      </c>
      <c r="S144">
        <f t="shared" si="4"/>
        <v>1</v>
      </c>
      <c r="T144">
        <f t="shared" si="5"/>
        <v>1</v>
      </c>
    </row>
    <row r="145" spans="1:20" x14ac:dyDescent="0.2">
      <c r="A145" t="s">
        <v>2314</v>
      </c>
      <c r="B145">
        <f>IF(COUNTIFS('United Data'!$A$3:$A$4341,B$1,'United Data'!$C$3:$C$4341,$A145,'United Data'!$B$3:$B$4341,"Off-street")&gt;0,1,0)</f>
        <v>0</v>
      </c>
      <c r="C145">
        <f>IF(COUNTIFS('United Data'!$A$3:$A$4341,C$1,'United Data'!$C$3:$C$4341,$A145,'United Data'!$B$3:$B$4341,"Off-street")&gt;0,1,0)</f>
        <v>0</v>
      </c>
      <c r="D145">
        <f>IF(COUNTIFS('United Data'!$A$3:$A$4341,D$1,'United Data'!$C$3:$C$4341,$A145,'United Data'!$B$3:$B$4341,"Off-street")&gt;0,1,0)</f>
        <v>1</v>
      </c>
      <c r="E145">
        <f>IF(COUNTIFS('United Data'!$A$3:$A$4341,E$1,'United Data'!$C$3:$C$4341,$A145,'United Data'!$B$3:$B$4341,"Off-street")&gt;0,1,0)</f>
        <v>0</v>
      </c>
      <c r="F145">
        <f>IF(COUNTIFS('United Data'!$A$3:$A$4341,F$1,'United Data'!$C$3:$C$4341,$A145,'United Data'!$B$3:$B$4341,"Off-street")&gt;0,1,0)</f>
        <v>0</v>
      </c>
      <c r="G145">
        <f>IF(COUNTIFS('United Data'!$A$3:$A$4341,G$1,'United Data'!$C$3:$C$4341,$A145,'United Data'!$B$3:$B$4341,"Off-street")&gt;0,1,0)</f>
        <v>0</v>
      </c>
      <c r="H145">
        <f>IF(COUNTIFS('United Data'!$A$3:$A$4341,H$1,'United Data'!$C$3:$C$4341,$A145,'United Data'!$B$3:$B$4341,"Off-street")&gt;0,1,0)</f>
        <v>0</v>
      </c>
      <c r="I145">
        <f>IF(COUNTIFS('United Data'!$A$3:$A$4341,I$1,'United Data'!$C$3:$C$4341,$A145,'United Data'!$B$3:$B$4341,"Off-street")&gt;0,1,0)</f>
        <v>0</v>
      </c>
      <c r="J145">
        <f>IF(COUNTIFS('United Data'!$A$3:$A$4341,J$1,'United Data'!$C$3:$C$4341,$A145,'United Data'!$B$3:$B$4341,"Off-street")&gt;0,1,0)</f>
        <v>0</v>
      </c>
      <c r="K145">
        <f>IF(COUNTIFS('United Data'!$A$3:$A$4341,K$1,'United Data'!$C$3:$C$4341,$A145,'United Data'!$B$3:$B$4341,"Off-street")&gt;0,1,0)</f>
        <v>0</v>
      </c>
      <c r="L145">
        <f>IF(COUNTIFS('United Data'!$A$3:$A$4341,L$1,'United Data'!$C$3:$C$4341,$A145,'United Data'!$B$3:$B$4341,"Off-street")&gt;0,1,0)</f>
        <v>0</v>
      </c>
      <c r="M145">
        <f>IF(COUNTIFS('United Data'!$A$3:$A$4341,M$1,'United Data'!$C$3:$C$4341,$A145,'United Data'!$B$3:$B$4341,"Off-street")&gt;0,1,0)</f>
        <v>0</v>
      </c>
      <c r="N145">
        <f>IF(COUNTIFS('United Data'!$A$3:$A$4341,N$1,'United Data'!$C$3:$C$4341,$A145,'United Data'!$B$3:$B$4341,"Off-street")&gt;0,1,0)</f>
        <v>0</v>
      </c>
      <c r="O145">
        <f>IF(COUNTIFS('United Data'!$A$3:$A$4341,O$1,'United Data'!$C$3:$C$4341,$A145,'United Data'!$B$3:$B$4341,"Off-street")&gt;0,1,0)</f>
        <v>0</v>
      </c>
      <c r="P145">
        <f>IF(COUNTIFS('United Data'!$A$3:$A$4341,P$1,'United Data'!$C$3:$C$4341,$A145,'United Data'!$B$3:$B$4341,"Off-street")&gt;0,1,0)</f>
        <v>0</v>
      </c>
      <c r="Q145">
        <f>IF(COUNTIFS('United Data'!$A$3:$A$4341,Q$1,'United Data'!$C$3:$C$4341,$A145,'United Data'!$B$3:$B$4341,"Off-street")&gt;0,1,0)</f>
        <v>0</v>
      </c>
      <c r="R145">
        <f>IF(COUNTIFS('United Data'!$A$3:$A$4341,R$1,'United Data'!$C$3:$C$4341,$A145,'United Data'!$B$3:$B$4341,"Off-street")&gt;0,1,0)</f>
        <v>0</v>
      </c>
      <c r="S145">
        <f t="shared" si="4"/>
        <v>1</v>
      </c>
      <c r="T145">
        <f t="shared" si="5"/>
        <v>1</v>
      </c>
    </row>
    <row r="146" spans="1:20" x14ac:dyDescent="0.2">
      <c r="A146" t="s">
        <v>2315</v>
      </c>
      <c r="B146">
        <f>IF(COUNTIFS('United Data'!$A$3:$A$4341,B$1,'United Data'!$C$3:$C$4341,$A146,'United Data'!$B$3:$B$4341,"Off-street")&gt;0,1,0)</f>
        <v>0</v>
      </c>
      <c r="C146">
        <f>IF(COUNTIFS('United Data'!$A$3:$A$4341,C$1,'United Data'!$C$3:$C$4341,$A146,'United Data'!$B$3:$B$4341,"Off-street")&gt;0,1,0)</f>
        <v>0</v>
      </c>
      <c r="D146">
        <f>IF(COUNTIFS('United Data'!$A$3:$A$4341,D$1,'United Data'!$C$3:$C$4341,$A146,'United Data'!$B$3:$B$4341,"Off-street")&gt;0,1,0)</f>
        <v>1</v>
      </c>
      <c r="E146">
        <f>IF(COUNTIFS('United Data'!$A$3:$A$4341,E$1,'United Data'!$C$3:$C$4341,$A146,'United Data'!$B$3:$B$4341,"Off-street")&gt;0,1,0)</f>
        <v>0</v>
      </c>
      <c r="F146">
        <f>IF(COUNTIFS('United Data'!$A$3:$A$4341,F$1,'United Data'!$C$3:$C$4341,$A146,'United Data'!$B$3:$B$4341,"Off-street")&gt;0,1,0)</f>
        <v>0</v>
      </c>
      <c r="G146">
        <f>IF(COUNTIFS('United Data'!$A$3:$A$4341,G$1,'United Data'!$C$3:$C$4341,$A146,'United Data'!$B$3:$B$4341,"Off-street")&gt;0,1,0)</f>
        <v>0</v>
      </c>
      <c r="H146">
        <f>IF(COUNTIFS('United Data'!$A$3:$A$4341,H$1,'United Data'!$C$3:$C$4341,$A146,'United Data'!$B$3:$B$4341,"Off-street")&gt;0,1,0)</f>
        <v>0</v>
      </c>
      <c r="I146">
        <f>IF(COUNTIFS('United Data'!$A$3:$A$4341,I$1,'United Data'!$C$3:$C$4341,$A146,'United Data'!$B$3:$B$4341,"Off-street")&gt;0,1,0)</f>
        <v>0</v>
      </c>
      <c r="J146">
        <f>IF(COUNTIFS('United Data'!$A$3:$A$4341,J$1,'United Data'!$C$3:$C$4341,$A146,'United Data'!$B$3:$B$4341,"Off-street")&gt;0,1,0)</f>
        <v>0</v>
      </c>
      <c r="K146">
        <f>IF(COUNTIFS('United Data'!$A$3:$A$4341,K$1,'United Data'!$C$3:$C$4341,$A146,'United Data'!$B$3:$B$4341,"Off-street")&gt;0,1,0)</f>
        <v>0</v>
      </c>
      <c r="L146">
        <f>IF(COUNTIFS('United Data'!$A$3:$A$4341,L$1,'United Data'!$C$3:$C$4341,$A146,'United Data'!$B$3:$B$4341,"Off-street")&gt;0,1,0)</f>
        <v>0</v>
      </c>
      <c r="M146">
        <f>IF(COUNTIFS('United Data'!$A$3:$A$4341,M$1,'United Data'!$C$3:$C$4341,$A146,'United Data'!$B$3:$B$4341,"Off-street")&gt;0,1,0)</f>
        <v>0</v>
      </c>
      <c r="N146">
        <f>IF(COUNTIFS('United Data'!$A$3:$A$4341,N$1,'United Data'!$C$3:$C$4341,$A146,'United Data'!$B$3:$B$4341,"Off-street")&gt;0,1,0)</f>
        <v>0</v>
      </c>
      <c r="O146">
        <f>IF(COUNTIFS('United Data'!$A$3:$A$4341,O$1,'United Data'!$C$3:$C$4341,$A146,'United Data'!$B$3:$B$4341,"Off-street")&gt;0,1,0)</f>
        <v>0</v>
      </c>
      <c r="P146">
        <f>IF(COUNTIFS('United Data'!$A$3:$A$4341,P$1,'United Data'!$C$3:$C$4341,$A146,'United Data'!$B$3:$B$4341,"Off-street")&gt;0,1,0)</f>
        <v>0</v>
      </c>
      <c r="Q146">
        <f>IF(COUNTIFS('United Data'!$A$3:$A$4341,Q$1,'United Data'!$C$3:$C$4341,$A146,'United Data'!$B$3:$B$4341,"Off-street")&gt;0,1,0)</f>
        <v>0</v>
      </c>
      <c r="R146">
        <f>IF(COUNTIFS('United Data'!$A$3:$A$4341,R$1,'United Data'!$C$3:$C$4341,$A146,'United Data'!$B$3:$B$4341,"Off-street")&gt;0,1,0)</f>
        <v>0</v>
      </c>
      <c r="S146">
        <f t="shared" si="4"/>
        <v>1</v>
      </c>
      <c r="T146">
        <f t="shared" si="5"/>
        <v>1</v>
      </c>
    </row>
    <row r="147" spans="1:20" x14ac:dyDescent="0.2">
      <c r="A147" t="s">
        <v>2316</v>
      </c>
      <c r="B147">
        <f>IF(COUNTIFS('United Data'!$A$3:$A$4341,B$1,'United Data'!$C$3:$C$4341,$A147,'United Data'!$B$3:$B$4341,"Off-street")&gt;0,1,0)</f>
        <v>0</v>
      </c>
      <c r="C147">
        <f>IF(COUNTIFS('United Data'!$A$3:$A$4341,C$1,'United Data'!$C$3:$C$4341,$A147,'United Data'!$B$3:$B$4341,"Off-street")&gt;0,1,0)</f>
        <v>0</v>
      </c>
      <c r="D147">
        <f>IF(COUNTIFS('United Data'!$A$3:$A$4341,D$1,'United Data'!$C$3:$C$4341,$A147,'United Data'!$B$3:$B$4341,"Off-street")&gt;0,1,0)</f>
        <v>1</v>
      </c>
      <c r="E147">
        <f>IF(COUNTIFS('United Data'!$A$3:$A$4341,E$1,'United Data'!$C$3:$C$4341,$A147,'United Data'!$B$3:$B$4341,"Off-street")&gt;0,1,0)</f>
        <v>0</v>
      </c>
      <c r="F147">
        <f>IF(COUNTIFS('United Data'!$A$3:$A$4341,F$1,'United Data'!$C$3:$C$4341,$A147,'United Data'!$B$3:$B$4341,"Off-street")&gt;0,1,0)</f>
        <v>0</v>
      </c>
      <c r="G147">
        <f>IF(COUNTIFS('United Data'!$A$3:$A$4341,G$1,'United Data'!$C$3:$C$4341,$A147,'United Data'!$B$3:$B$4341,"Off-street")&gt;0,1,0)</f>
        <v>0</v>
      </c>
      <c r="H147">
        <f>IF(COUNTIFS('United Data'!$A$3:$A$4341,H$1,'United Data'!$C$3:$C$4341,$A147,'United Data'!$B$3:$B$4341,"Off-street")&gt;0,1,0)</f>
        <v>0</v>
      </c>
      <c r="I147">
        <f>IF(COUNTIFS('United Data'!$A$3:$A$4341,I$1,'United Data'!$C$3:$C$4341,$A147,'United Data'!$B$3:$B$4341,"Off-street")&gt;0,1,0)</f>
        <v>0</v>
      </c>
      <c r="J147">
        <f>IF(COUNTIFS('United Data'!$A$3:$A$4341,J$1,'United Data'!$C$3:$C$4341,$A147,'United Data'!$B$3:$B$4341,"Off-street")&gt;0,1,0)</f>
        <v>0</v>
      </c>
      <c r="K147">
        <f>IF(COUNTIFS('United Data'!$A$3:$A$4341,K$1,'United Data'!$C$3:$C$4341,$A147,'United Data'!$B$3:$B$4341,"Off-street")&gt;0,1,0)</f>
        <v>0</v>
      </c>
      <c r="L147">
        <f>IF(COUNTIFS('United Data'!$A$3:$A$4341,L$1,'United Data'!$C$3:$C$4341,$A147,'United Data'!$B$3:$B$4341,"Off-street")&gt;0,1,0)</f>
        <v>0</v>
      </c>
      <c r="M147">
        <f>IF(COUNTIFS('United Data'!$A$3:$A$4341,M$1,'United Data'!$C$3:$C$4341,$A147,'United Data'!$B$3:$B$4341,"Off-street")&gt;0,1,0)</f>
        <v>0</v>
      </c>
      <c r="N147">
        <f>IF(COUNTIFS('United Data'!$A$3:$A$4341,N$1,'United Data'!$C$3:$C$4341,$A147,'United Data'!$B$3:$B$4341,"Off-street")&gt;0,1,0)</f>
        <v>0</v>
      </c>
      <c r="O147">
        <f>IF(COUNTIFS('United Data'!$A$3:$A$4341,O$1,'United Data'!$C$3:$C$4341,$A147,'United Data'!$B$3:$B$4341,"Off-street")&gt;0,1,0)</f>
        <v>0</v>
      </c>
      <c r="P147">
        <f>IF(COUNTIFS('United Data'!$A$3:$A$4341,P$1,'United Data'!$C$3:$C$4341,$A147,'United Data'!$B$3:$B$4341,"Off-street")&gt;0,1,0)</f>
        <v>0</v>
      </c>
      <c r="Q147">
        <f>IF(COUNTIFS('United Data'!$A$3:$A$4341,Q$1,'United Data'!$C$3:$C$4341,$A147,'United Data'!$B$3:$B$4341,"Off-street")&gt;0,1,0)</f>
        <v>0</v>
      </c>
      <c r="R147">
        <f>IF(COUNTIFS('United Data'!$A$3:$A$4341,R$1,'United Data'!$C$3:$C$4341,$A147,'United Data'!$B$3:$B$4341,"Off-street")&gt;0,1,0)</f>
        <v>0</v>
      </c>
      <c r="S147">
        <f t="shared" si="4"/>
        <v>1</v>
      </c>
      <c r="T147">
        <f t="shared" si="5"/>
        <v>1</v>
      </c>
    </row>
    <row r="148" spans="1:20" x14ac:dyDescent="0.2">
      <c r="A148" t="s">
        <v>2317</v>
      </c>
      <c r="B148">
        <f>IF(COUNTIFS('United Data'!$A$3:$A$4341,B$1,'United Data'!$C$3:$C$4341,$A148,'United Data'!$B$3:$B$4341,"Off-street")&gt;0,1,0)</f>
        <v>0</v>
      </c>
      <c r="C148">
        <f>IF(COUNTIFS('United Data'!$A$3:$A$4341,C$1,'United Data'!$C$3:$C$4341,$A148,'United Data'!$B$3:$B$4341,"Off-street")&gt;0,1,0)</f>
        <v>0</v>
      </c>
      <c r="D148">
        <f>IF(COUNTIFS('United Data'!$A$3:$A$4341,D$1,'United Data'!$C$3:$C$4341,$A148,'United Data'!$B$3:$B$4341,"Off-street")&gt;0,1,0)</f>
        <v>1</v>
      </c>
      <c r="E148">
        <f>IF(COUNTIFS('United Data'!$A$3:$A$4341,E$1,'United Data'!$C$3:$C$4341,$A148,'United Data'!$B$3:$B$4341,"Off-street")&gt;0,1,0)</f>
        <v>0</v>
      </c>
      <c r="F148">
        <f>IF(COUNTIFS('United Data'!$A$3:$A$4341,F$1,'United Data'!$C$3:$C$4341,$A148,'United Data'!$B$3:$B$4341,"Off-street")&gt;0,1,0)</f>
        <v>0</v>
      </c>
      <c r="G148">
        <f>IF(COUNTIFS('United Data'!$A$3:$A$4341,G$1,'United Data'!$C$3:$C$4341,$A148,'United Data'!$B$3:$B$4341,"Off-street")&gt;0,1,0)</f>
        <v>0</v>
      </c>
      <c r="H148">
        <f>IF(COUNTIFS('United Data'!$A$3:$A$4341,H$1,'United Data'!$C$3:$C$4341,$A148,'United Data'!$B$3:$B$4341,"Off-street")&gt;0,1,0)</f>
        <v>0</v>
      </c>
      <c r="I148">
        <f>IF(COUNTIFS('United Data'!$A$3:$A$4341,I$1,'United Data'!$C$3:$C$4341,$A148,'United Data'!$B$3:$B$4341,"Off-street")&gt;0,1,0)</f>
        <v>0</v>
      </c>
      <c r="J148">
        <f>IF(COUNTIFS('United Data'!$A$3:$A$4341,J$1,'United Data'!$C$3:$C$4341,$A148,'United Data'!$B$3:$B$4341,"Off-street")&gt;0,1,0)</f>
        <v>0</v>
      </c>
      <c r="K148">
        <f>IF(COUNTIFS('United Data'!$A$3:$A$4341,K$1,'United Data'!$C$3:$C$4341,$A148,'United Data'!$B$3:$B$4341,"Off-street")&gt;0,1,0)</f>
        <v>0</v>
      </c>
      <c r="L148">
        <f>IF(COUNTIFS('United Data'!$A$3:$A$4341,L$1,'United Data'!$C$3:$C$4341,$A148,'United Data'!$B$3:$B$4341,"Off-street")&gt;0,1,0)</f>
        <v>0</v>
      </c>
      <c r="M148">
        <f>IF(COUNTIFS('United Data'!$A$3:$A$4341,M$1,'United Data'!$C$3:$C$4341,$A148,'United Data'!$B$3:$B$4341,"Off-street")&gt;0,1,0)</f>
        <v>0</v>
      </c>
      <c r="N148">
        <f>IF(COUNTIFS('United Data'!$A$3:$A$4341,N$1,'United Data'!$C$3:$C$4341,$A148,'United Data'!$B$3:$B$4341,"Off-street")&gt;0,1,0)</f>
        <v>0</v>
      </c>
      <c r="O148">
        <f>IF(COUNTIFS('United Data'!$A$3:$A$4341,O$1,'United Data'!$C$3:$C$4341,$A148,'United Data'!$B$3:$B$4341,"Off-street")&gt;0,1,0)</f>
        <v>0</v>
      </c>
      <c r="P148">
        <f>IF(COUNTIFS('United Data'!$A$3:$A$4341,P$1,'United Data'!$C$3:$C$4341,$A148,'United Data'!$B$3:$B$4341,"Off-street")&gt;0,1,0)</f>
        <v>0</v>
      </c>
      <c r="Q148">
        <f>IF(COUNTIFS('United Data'!$A$3:$A$4341,Q$1,'United Data'!$C$3:$C$4341,$A148,'United Data'!$B$3:$B$4341,"Off-street")&gt;0,1,0)</f>
        <v>0</v>
      </c>
      <c r="R148">
        <f>IF(COUNTIFS('United Data'!$A$3:$A$4341,R$1,'United Data'!$C$3:$C$4341,$A148,'United Data'!$B$3:$B$4341,"Off-street")&gt;0,1,0)</f>
        <v>0</v>
      </c>
      <c r="S148">
        <f t="shared" si="4"/>
        <v>1</v>
      </c>
      <c r="T148">
        <f t="shared" si="5"/>
        <v>1</v>
      </c>
    </row>
    <row r="149" spans="1:20" x14ac:dyDescent="0.2">
      <c r="A149" t="s">
        <v>2318</v>
      </c>
      <c r="B149">
        <f>IF(COUNTIFS('United Data'!$A$3:$A$4341,B$1,'United Data'!$C$3:$C$4341,$A149,'United Data'!$B$3:$B$4341,"Off-street")&gt;0,1,0)</f>
        <v>0</v>
      </c>
      <c r="C149">
        <f>IF(COUNTIFS('United Data'!$A$3:$A$4341,C$1,'United Data'!$C$3:$C$4341,$A149,'United Data'!$B$3:$B$4341,"Off-street")&gt;0,1,0)</f>
        <v>0</v>
      </c>
      <c r="D149">
        <f>IF(COUNTIFS('United Data'!$A$3:$A$4341,D$1,'United Data'!$C$3:$C$4341,$A149,'United Data'!$B$3:$B$4341,"Off-street")&gt;0,1,0)</f>
        <v>1</v>
      </c>
      <c r="E149">
        <f>IF(COUNTIFS('United Data'!$A$3:$A$4341,E$1,'United Data'!$C$3:$C$4341,$A149,'United Data'!$B$3:$B$4341,"Off-street")&gt;0,1,0)</f>
        <v>0</v>
      </c>
      <c r="F149">
        <f>IF(COUNTIFS('United Data'!$A$3:$A$4341,F$1,'United Data'!$C$3:$C$4341,$A149,'United Data'!$B$3:$B$4341,"Off-street")&gt;0,1,0)</f>
        <v>0</v>
      </c>
      <c r="G149">
        <f>IF(COUNTIFS('United Data'!$A$3:$A$4341,G$1,'United Data'!$C$3:$C$4341,$A149,'United Data'!$B$3:$B$4341,"Off-street")&gt;0,1,0)</f>
        <v>0</v>
      </c>
      <c r="H149">
        <f>IF(COUNTIFS('United Data'!$A$3:$A$4341,H$1,'United Data'!$C$3:$C$4341,$A149,'United Data'!$B$3:$B$4341,"Off-street")&gt;0,1,0)</f>
        <v>0</v>
      </c>
      <c r="I149">
        <f>IF(COUNTIFS('United Data'!$A$3:$A$4341,I$1,'United Data'!$C$3:$C$4341,$A149,'United Data'!$B$3:$B$4341,"Off-street")&gt;0,1,0)</f>
        <v>0</v>
      </c>
      <c r="J149">
        <f>IF(COUNTIFS('United Data'!$A$3:$A$4341,J$1,'United Data'!$C$3:$C$4341,$A149,'United Data'!$B$3:$B$4341,"Off-street")&gt;0,1,0)</f>
        <v>0</v>
      </c>
      <c r="K149">
        <f>IF(COUNTIFS('United Data'!$A$3:$A$4341,K$1,'United Data'!$C$3:$C$4341,$A149,'United Data'!$B$3:$B$4341,"Off-street")&gt;0,1,0)</f>
        <v>0</v>
      </c>
      <c r="L149">
        <f>IF(COUNTIFS('United Data'!$A$3:$A$4341,L$1,'United Data'!$C$3:$C$4341,$A149,'United Data'!$B$3:$B$4341,"Off-street")&gt;0,1,0)</f>
        <v>0</v>
      </c>
      <c r="M149">
        <f>IF(COUNTIFS('United Data'!$A$3:$A$4341,M$1,'United Data'!$C$3:$C$4341,$A149,'United Data'!$B$3:$B$4341,"Off-street")&gt;0,1,0)</f>
        <v>0</v>
      </c>
      <c r="N149">
        <f>IF(COUNTIFS('United Data'!$A$3:$A$4341,N$1,'United Data'!$C$3:$C$4341,$A149,'United Data'!$B$3:$B$4341,"Off-street")&gt;0,1,0)</f>
        <v>0</v>
      </c>
      <c r="O149">
        <f>IF(COUNTIFS('United Data'!$A$3:$A$4341,O$1,'United Data'!$C$3:$C$4341,$A149,'United Data'!$B$3:$B$4341,"Off-street")&gt;0,1,0)</f>
        <v>0</v>
      </c>
      <c r="P149">
        <f>IF(COUNTIFS('United Data'!$A$3:$A$4341,P$1,'United Data'!$C$3:$C$4341,$A149,'United Data'!$B$3:$B$4341,"Off-street")&gt;0,1,0)</f>
        <v>0</v>
      </c>
      <c r="Q149">
        <f>IF(COUNTIFS('United Data'!$A$3:$A$4341,Q$1,'United Data'!$C$3:$C$4341,$A149,'United Data'!$B$3:$B$4341,"Off-street")&gt;0,1,0)</f>
        <v>0</v>
      </c>
      <c r="R149">
        <f>IF(COUNTIFS('United Data'!$A$3:$A$4341,R$1,'United Data'!$C$3:$C$4341,$A149,'United Data'!$B$3:$B$4341,"Off-street")&gt;0,1,0)</f>
        <v>0</v>
      </c>
      <c r="S149">
        <f t="shared" si="4"/>
        <v>1</v>
      </c>
      <c r="T149">
        <f t="shared" si="5"/>
        <v>1</v>
      </c>
    </row>
    <row r="150" spans="1:20" x14ac:dyDescent="0.2">
      <c r="A150" t="s">
        <v>2319</v>
      </c>
      <c r="B150">
        <f>IF(COUNTIFS('United Data'!$A$3:$A$4341,B$1,'United Data'!$C$3:$C$4341,$A150,'United Data'!$B$3:$B$4341,"Off-street")&gt;0,1,0)</f>
        <v>0</v>
      </c>
      <c r="C150">
        <f>IF(COUNTIFS('United Data'!$A$3:$A$4341,C$1,'United Data'!$C$3:$C$4341,$A150,'United Data'!$B$3:$B$4341,"Off-street")&gt;0,1,0)</f>
        <v>0</v>
      </c>
      <c r="D150">
        <f>IF(COUNTIFS('United Data'!$A$3:$A$4341,D$1,'United Data'!$C$3:$C$4341,$A150,'United Data'!$B$3:$B$4341,"Off-street")&gt;0,1,0)</f>
        <v>1</v>
      </c>
      <c r="E150">
        <f>IF(COUNTIFS('United Data'!$A$3:$A$4341,E$1,'United Data'!$C$3:$C$4341,$A150,'United Data'!$B$3:$B$4341,"Off-street")&gt;0,1,0)</f>
        <v>0</v>
      </c>
      <c r="F150">
        <f>IF(COUNTIFS('United Data'!$A$3:$A$4341,F$1,'United Data'!$C$3:$C$4341,$A150,'United Data'!$B$3:$B$4341,"Off-street")&gt;0,1,0)</f>
        <v>0</v>
      </c>
      <c r="G150">
        <f>IF(COUNTIFS('United Data'!$A$3:$A$4341,G$1,'United Data'!$C$3:$C$4341,$A150,'United Data'!$B$3:$B$4341,"Off-street")&gt;0,1,0)</f>
        <v>0</v>
      </c>
      <c r="H150">
        <f>IF(COUNTIFS('United Data'!$A$3:$A$4341,H$1,'United Data'!$C$3:$C$4341,$A150,'United Data'!$B$3:$B$4341,"Off-street")&gt;0,1,0)</f>
        <v>0</v>
      </c>
      <c r="I150">
        <f>IF(COUNTIFS('United Data'!$A$3:$A$4341,I$1,'United Data'!$C$3:$C$4341,$A150,'United Data'!$B$3:$B$4341,"Off-street")&gt;0,1,0)</f>
        <v>0</v>
      </c>
      <c r="J150">
        <f>IF(COUNTIFS('United Data'!$A$3:$A$4341,J$1,'United Data'!$C$3:$C$4341,$A150,'United Data'!$B$3:$B$4341,"Off-street")&gt;0,1,0)</f>
        <v>0</v>
      </c>
      <c r="K150">
        <f>IF(COUNTIFS('United Data'!$A$3:$A$4341,K$1,'United Data'!$C$3:$C$4341,$A150,'United Data'!$B$3:$B$4341,"Off-street")&gt;0,1,0)</f>
        <v>0</v>
      </c>
      <c r="L150">
        <f>IF(COUNTIFS('United Data'!$A$3:$A$4341,L$1,'United Data'!$C$3:$C$4341,$A150,'United Data'!$B$3:$B$4341,"Off-street")&gt;0,1,0)</f>
        <v>0</v>
      </c>
      <c r="M150">
        <f>IF(COUNTIFS('United Data'!$A$3:$A$4341,M$1,'United Data'!$C$3:$C$4341,$A150,'United Data'!$B$3:$B$4341,"Off-street")&gt;0,1,0)</f>
        <v>0</v>
      </c>
      <c r="N150">
        <f>IF(COUNTIFS('United Data'!$A$3:$A$4341,N$1,'United Data'!$C$3:$C$4341,$A150,'United Data'!$B$3:$B$4341,"Off-street")&gt;0,1,0)</f>
        <v>0</v>
      </c>
      <c r="O150">
        <f>IF(COUNTIFS('United Data'!$A$3:$A$4341,O$1,'United Data'!$C$3:$C$4341,$A150,'United Data'!$B$3:$B$4341,"Off-street")&gt;0,1,0)</f>
        <v>0</v>
      </c>
      <c r="P150">
        <f>IF(COUNTIFS('United Data'!$A$3:$A$4341,P$1,'United Data'!$C$3:$C$4341,$A150,'United Data'!$B$3:$B$4341,"Off-street")&gt;0,1,0)</f>
        <v>0</v>
      </c>
      <c r="Q150">
        <f>IF(COUNTIFS('United Data'!$A$3:$A$4341,Q$1,'United Data'!$C$3:$C$4341,$A150,'United Data'!$B$3:$B$4341,"Off-street")&gt;0,1,0)</f>
        <v>0</v>
      </c>
      <c r="R150">
        <f>IF(COUNTIFS('United Data'!$A$3:$A$4341,R$1,'United Data'!$C$3:$C$4341,$A150,'United Data'!$B$3:$B$4341,"Off-street")&gt;0,1,0)</f>
        <v>0</v>
      </c>
      <c r="S150">
        <f t="shared" si="4"/>
        <v>1</v>
      </c>
      <c r="T150">
        <f t="shared" si="5"/>
        <v>1</v>
      </c>
    </row>
    <row r="151" spans="1:20" x14ac:dyDescent="0.2">
      <c r="A151" t="s">
        <v>2320</v>
      </c>
      <c r="B151">
        <f>IF(COUNTIFS('United Data'!$A$3:$A$4341,B$1,'United Data'!$C$3:$C$4341,$A151,'United Data'!$B$3:$B$4341,"Off-street")&gt;0,1,0)</f>
        <v>0</v>
      </c>
      <c r="C151">
        <f>IF(COUNTIFS('United Data'!$A$3:$A$4341,C$1,'United Data'!$C$3:$C$4341,$A151,'United Data'!$B$3:$B$4341,"Off-street")&gt;0,1,0)</f>
        <v>0</v>
      </c>
      <c r="D151">
        <f>IF(COUNTIFS('United Data'!$A$3:$A$4341,D$1,'United Data'!$C$3:$C$4341,$A151,'United Data'!$B$3:$B$4341,"Off-street")&gt;0,1,0)</f>
        <v>1</v>
      </c>
      <c r="E151">
        <f>IF(COUNTIFS('United Data'!$A$3:$A$4341,E$1,'United Data'!$C$3:$C$4341,$A151,'United Data'!$B$3:$B$4341,"Off-street")&gt;0,1,0)</f>
        <v>0</v>
      </c>
      <c r="F151">
        <f>IF(COUNTIFS('United Data'!$A$3:$A$4341,F$1,'United Data'!$C$3:$C$4341,$A151,'United Data'!$B$3:$B$4341,"Off-street")&gt;0,1,0)</f>
        <v>0</v>
      </c>
      <c r="G151">
        <f>IF(COUNTIFS('United Data'!$A$3:$A$4341,G$1,'United Data'!$C$3:$C$4341,$A151,'United Data'!$B$3:$B$4341,"Off-street")&gt;0,1,0)</f>
        <v>0</v>
      </c>
      <c r="H151">
        <f>IF(COUNTIFS('United Data'!$A$3:$A$4341,H$1,'United Data'!$C$3:$C$4341,$A151,'United Data'!$B$3:$B$4341,"Off-street")&gt;0,1,0)</f>
        <v>0</v>
      </c>
      <c r="I151">
        <f>IF(COUNTIFS('United Data'!$A$3:$A$4341,I$1,'United Data'!$C$3:$C$4341,$A151,'United Data'!$B$3:$B$4341,"Off-street")&gt;0,1,0)</f>
        <v>0</v>
      </c>
      <c r="J151">
        <f>IF(COUNTIFS('United Data'!$A$3:$A$4341,J$1,'United Data'!$C$3:$C$4341,$A151,'United Data'!$B$3:$B$4341,"Off-street")&gt;0,1,0)</f>
        <v>0</v>
      </c>
      <c r="K151">
        <f>IF(COUNTIFS('United Data'!$A$3:$A$4341,K$1,'United Data'!$C$3:$C$4341,$A151,'United Data'!$B$3:$B$4341,"Off-street")&gt;0,1,0)</f>
        <v>0</v>
      </c>
      <c r="L151">
        <f>IF(COUNTIFS('United Data'!$A$3:$A$4341,L$1,'United Data'!$C$3:$C$4341,$A151,'United Data'!$B$3:$B$4341,"Off-street")&gt;0,1,0)</f>
        <v>0</v>
      </c>
      <c r="M151">
        <f>IF(COUNTIFS('United Data'!$A$3:$A$4341,M$1,'United Data'!$C$3:$C$4341,$A151,'United Data'!$B$3:$B$4341,"Off-street")&gt;0,1,0)</f>
        <v>0</v>
      </c>
      <c r="N151">
        <f>IF(COUNTIFS('United Data'!$A$3:$A$4341,N$1,'United Data'!$C$3:$C$4341,$A151,'United Data'!$B$3:$B$4341,"Off-street")&gt;0,1,0)</f>
        <v>0</v>
      </c>
      <c r="O151">
        <f>IF(COUNTIFS('United Data'!$A$3:$A$4341,O$1,'United Data'!$C$3:$C$4341,$A151,'United Data'!$B$3:$B$4341,"Off-street")&gt;0,1,0)</f>
        <v>0</v>
      </c>
      <c r="P151">
        <f>IF(COUNTIFS('United Data'!$A$3:$A$4341,P$1,'United Data'!$C$3:$C$4341,$A151,'United Data'!$B$3:$B$4341,"Off-street")&gt;0,1,0)</f>
        <v>0</v>
      </c>
      <c r="Q151">
        <f>IF(COUNTIFS('United Data'!$A$3:$A$4341,Q$1,'United Data'!$C$3:$C$4341,$A151,'United Data'!$B$3:$B$4341,"Off-street")&gt;0,1,0)</f>
        <v>0</v>
      </c>
      <c r="R151">
        <f>IF(COUNTIFS('United Data'!$A$3:$A$4341,R$1,'United Data'!$C$3:$C$4341,$A151,'United Data'!$B$3:$B$4341,"Off-street")&gt;0,1,0)</f>
        <v>0</v>
      </c>
      <c r="S151">
        <f t="shared" si="4"/>
        <v>1</v>
      </c>
      <c r="T151">
        <f t="shared" si="5"/>
        <v>1</v>
      </c>
    </row>
    <row r="152" spans="1:20" x14ac:dyDescent="0.2">
      <c r="A152" t="s">
        <v>2321</v>
      </c>
      <c r="B152">
        <f>IF(COUNTIFS('United Data'!$A$3:$A$4341,B$1,'United Data'!$C$3:$C$4341,$A152,'United Data'!$B$3:$B$4341,"Off-street")&gt;0,1,0)</f>
        <v>0</v>
      </c>
      <c r="C152">
        <f>IF(COUNTIFS('United Data'!$A$3:$A$4341,C$1,'United Data'!$C$3:$C$4341,$A152,'United Data'!$B$3:$B$4341,"Off-street")&gt;0,1,0)</f>
        <v>0</v>
      </c>
      <c r="D152">
        <f>IF(COUNTIFS('United Data'!$A$3:$A$4341,D$1,'United Data'!$C$3:$C$4341,$A152,'United Data'!$B$3:$B$4341,"Off-street")&gt;0,1,0)</f>
        <v>1</v>
      </c>
      <c r="E152">
        <f>IF(COUNTIFS('United Data'!$A$3:$A$4341,E$1,'United Data'!$C$3:$C$4341,$A152,'United Data'!$B$3:$B$4341,"Off-street")&gt;0,1,0)</f>
        <v>0</v>
      </c>
      <c r="F152">
        <f>IF(COUNTIFS('United Data'!$A$3:$A$4341,F$1,'United Data'!$C$3:$C$4341,$A152,'United Data'!$B$3:$B$4341,"Off-street")&gt;0,1,0)</f>
        <v>0</v>
      </c>
      <c r="G152">
        <f>IF(COUNTIFS('United Data'!$A$3:$A$4341,G$1,'United Data'!$C$3:$C$4341,$A152,'United Data'!$B$3:$B$4341,"Off-street")&gt;0,1,0)</f>
        <v>0</v>
      </c>
      <c r="H152">
        <f>IF(COUNTIFS('United Data'!$A$3:$A$4341,H$1,'United Data'!$C$3:$C$4341,$A152,'United Data'!$B$3:$B$4341,"Off-street")&gt;0,1,0)</f>
        <v>0</v>
      </c>
      <c r="I152">
        <f>IF(COUNTIFS('United Data'!$A$3:$A$4341,I$1,'United Data'!$C$3:$C$4341,$A152,'United Data'!$B$3:$B$4341,"Off-street")&gt;0,1,0)</f>
        <v>0</v>
      </c>
      <c r="J152">
        <f>IF(COUNTIFS('United Data'!$A$3:$A$4341,J$1,'United Data'!$C$3:$C$4341,$A152,'United Data'!$B$3:$B$4341,"Off-street")&gt;0,1,0)</f>
        <v>0</v>
      </c>
      <c r="K152">
        <f>IF(COUNTIFS('United Data'!$A$3:$A$4341,K$1,'United Data'!$C$3:$C$4341,$A152,'United Data'!$B$3:$B$4341,"Off-street")&gt;0,1,0)</f>
        <v>0</v>
      </c>
      <c r="L152">
        <f>IF(COUNTIFS('United Data'!$A$3:$A$4341,L$1,'United Data'!$C$3:$C$4341,$A152,'United Data'!$B$3:$B$4341,"Off-street")&gt;0,1,0)</f>
        <v>0</v>
      </c>
      <c r="M152">
        <f>IF(COUNTIFS('United Data'!$A$3:$A$4341,M$1,'United Data'!$C$3:$C$4341,$A152,'United Data'!$B$3:$B$4341,"Off-street")&gt;0,1,0)</f>
        <v>0</v>
      </c>
      <c r="N152">
        <f>IF(COUNTIFS('United Data'!$A$3:$A$4341,N$1,'United Data'!$C$3:$C$4341,$A152,'United Data'!$B$3:$B$4341,"Off-street")&gt;0,1,0)</f>
        <v>0</v>
      </c>
      <c r="O152">
        <f>IF(COUNTIFS('United Data'!$A$3:$A$4341,O$1,'United Data'!$C$3:$C$4341,$A152,'United Data'!$B$3:$B$4341,"Off-street")&gt;0,1,0)</f>
        <v>0</v>
      </c>
      <c r="P152">
        <f>IF(COUNTIFS('United Data'!$A$3:$A$4341,P$1,'United Data'!$C$3:$C$4341,$A152,'United Data'!$B$3:$B$4341,"Off-street")&gt;0,1,0)</f>
        <v>0</v>
      </c>
      <c r="Q152">
        <f>IF(COUNTIFS('United Data'!$A$3:$A$4341,Q$1,'United Data'!$C$3:$C$4341,$A152,'United Data'!$B$3:$B$4341,"Off-street")&gt;0,1,0)</f>
        <v>0</v>
      </c>
      <c r="R152">
        <f>IF(COUNTIFS('United Data'!$A$3:$A$4341,R$1,'United Data'!$C$3:$C$4341,$A152,'United Data'!$B$3:$B$4341,"Off-street")&gt;0,1,0)</f>
        <v>0</v>
      </c>
      <c r="S152">
        <f t="shared" si="4"/>
        <v>1</v>
      </c>
      <c r="T152">
        <f t="shared" si="5"/>
        <v>1</v>
      </c>
    </row>
    <row r="153" spans="1:20" x14ac:dyDescent="0.2">
      <c r="A153" t="s">
        <v>2322</v>
      </c>
      <c r="B153">
        <f>IF(COUNTIFS('United Data'!$A$3:$A$4341,B$1,'United Data'!$C$3:$C$4341,$A153,'United Data'!$B$3:$B$4341,"Off-street")&gt;0,1,0)</f>
        <v>0</v>
      </c>
      <c r="C153">
        <f>IF(COUNTIFS('United Data'!$A$3:$A$4341,C$1,'United Data'!$C$3:$C$4341,$A153,'United Data'!$B$3:$B$4341,"Off-street")&gt;0,1,0)</f>
        <v>0</v>
      </c>
      <c r="D153">
        <f>IF(COUNTIFS('United Data'!$A$3:$A$4341,D$1,'United Data'!$C$3:$C$4341,$A153,'United Data'!$B$3:$B$4341,"Off-street")&gt;0,1,0)</f>
        <v>1</v>
      </c>
      <c r="E153">
        <f>IF(COUNTIFS('United Data'!$A$3:$A$4341,E$1,'United Data'!$C$3:$C$4341,$A153,'United Data'!$B$3:$B$4341,"Off-street")&gt;0,1,0)</f>
        <v>0</v>
      </c>
      <c r="F153">
        <f>IF(COUNTIFS('United Data'!$A$3:$A$4341,F$1,'United Data'!$C$3:$C$4341,$A153,'United Data'!$B$3:$B$4341,"Off-street")&gt;0,1,0)</f>
        <v>0</v>
      </c>
      <c r="G153">
        <f>IF(COUNTIFS('United Data'!$A$3:$A$4341,G$1,'United Data'!$C$3:$C$4341,$A153,'United Data'!$B$3:$B$4341,"Off-street")&gt;0,1,0)</f>
        <v>0</v>
      </c>
      <c r="H153">
        <f>IF(COUNTIFS('United Data'!$A$3:$A$4341,H$1,'United Data'!$C$3:$C$4341,$A153,'United Data'!$B$3:$B$4341,"Off-street")&gt;0,1,0)</f>
        <v>0</v>
      </c>
      <c r="I153">
        <f>IF(COUNTIFS('United Data'!$A$3:$A$4341,I$1,'United Data'!$C$3:$C$4341,$A153,'United Data'!$B$3:$B$4341,"Off-street")&gt;0,1,0)</f>
        <v>0</v>
      </c>
      <c r="J153">
        <f>IF(COUNTIFS('United Data'!$A$3:$A$4341,J$1,'United Data'!$C$3:$C$4341,$A153,'United Data'!$B$3:$B$4341,"Off-street")&gt;0,1,0)</f>
        <v>0</v>
      </c>
      <c r="K153">
        <f>IF(COUNTIFS('United Data'!$A$3:$A$4341,K$1,'United Data'!$C$3:$C$4341,$A153,'United Data'!$B$3:$B$4341,"Off-street")&gt;0,1,0)</f>
        <v>0</v>
      </c>
      <c r="L153">
        <f>IF(COUNTIFS('United Data'!$A$3:$A$4341,L$1,'United Data'!$C$3:$C$4341,$A153,'United Data'!$B$3:$B$4341,"Off-street")&gt;0,1,0)</f>
        <v>0</v>
      </c>
      <c r="M153">
        <f>IF(COUNTIFS('United Data'!$A$3:$A$4341,M$1,'United Data'!$C$3:$C$4341,$A153,'United Data'!$B$3:$B$4341,"Off-street")&gt;0,1,0)</f>
        <v>0</v>
      </c>
      <c r="N153">
        <f>IF(COUNTIFS('United Data'!$A$3:$A$4341,N$1,'United Data'!$C$3:$C$4341,$A153,'United Data'!$B$3:$B$4341,"Off-street")&gt;0,1,0)</f>
        <v>0</v>
      </c>
      <c r="O153">
        <f>IF(COUNTIFS('United Data'!$A$3:$A$4341,O$1,'United Data'!$C$3:$C$4341,$A153,'United Data'!$B$3:$B$4341,"Off-street")&gt;0,1,0)</f>
        <v>0</v>
      </c>
      <c r="P153">
        <f>IF(COUNTIFS('United Data'!$A$3:$A$4341,P$1,'United Data'!$C$3:$C$4341,$A153,'United Data'!$B$3:$B$4341,"Off-street")&gt;0,1,0)</f>
        <v>0</v>
      </c>
      <c r="Q153">
        <f>IF(COUNTIFS('United Data'!$A$3:$A$4341,Q$1,'United Data'!$C$3:$C$4341,$A153,'United Data'!$B$3:$B$4341,"Off-street")&gt;0,1,0)</f>
        <v>0</v>
      </c>
      <c r="R153">
        <f>IF(COUNTIFS('United Data'!$A$3:$A$4341,R$1,'United Data'!$C$3:$C$4341,$A153,'United Data'!$B$3:$B$4341,"Off-street")&gt;0,1,0)</f>
        <v>0</v>
      </c>
      <c r="S153">
        <f t="shared" si="4"/>
        <v>1</v>
      </c>
      <c r="T153">
        <f t="shared" si="5"/>
        <v>1</v>
      </c>
    </row>
    <row r="154" spans="1:20" x14ac:dyDescent="0.2">
      <c r="A154" t="s">
        <v>2323</v>
      </c>
      <c r="B154">
        <f>IF(COUNTIFS('United Data'!$A$3:$A$4341,B$1,'United Data'!$C$3:$C$4341,$A154,'United Data'!$B$3:$B$4341,"Off-street")&gt;0,1,0)</f>
        <v>0</v>
      </c>
      <c r="C154">
        <f>IF(COUNTIFS('United Data'!$A$3:$A$4341,C$1,'United Data'!$C$3:$C$4341,$A154,'United Data'!$B$3:$B$4341,"Off-street")&gt;0,1,0)</f>
        <v>0</v>
      </c>
      <c r="D154">
        <f>IF(COUNTIFS('United Data'!$A$3:$A$4341,D$1,'United Data'!$C$3:$C$4341,$A154,'United Data'!$B$3:$B$4341,"Off-street")&gt;0,1,0)</f>
        <v>1</v>
      </c>
      <c r="E154">
        <f>IF(COUNTIFS('United Data'!$A$3:$A$4341,E$1,'United Data'!$C$3:$C$4341,$A154,'United Data'!$B$3:$B$4341,"Off-street")&gt;0,1,0)</f>
        <v>0</v>
      </c>
      <c r="F154">
        <f>IF(COUNTIFS('United Data'!$A$3:$A$4341,F$1,'United Data'!$C$3:$C$4341,$A154,'United Data'!$B$3:$B$4341,"Off-street")&gt;0,1,0)</f>
        <v>0</v>
      </c>
      <c r="G154">
        <f>IF(COUNTIFS('United Data'!$A$3:$A$4341,G$1,'United Data'!$C$3:$C$4341,$A154,'United Data'!$B$3:$B$4341,"Off-street")&gt;0,1,0)</f>
        <v>0</v>
      </c>
      <c r="H154">
        <f>IF(COUNTIFS('United Data'!$A$3:$A$4341,H$1,'United Data'!$C$3:$C$4341,$A154,'United Data'!$B$3:$B$4341,"Off-street")&gt;0,1,0)</f>
        <v>0</v>
      </c>
      <c r="I154">
        <f>IF(COUNTIFS('United Data'!$A$3:$A$4341,I$1,'United Data'!$C$3:$C$4341,$A154,'United Data'!$B$3:$B$4341,"Off-street")&gt;0,1,0)</f>
        <v>0</v>
      </c>
      <c r="J154">
        <f>IF(COUNTIFS('United Data'!$A$3:$A$4341,J$1,'United Data'!$C$3:$C$4341,$A154,'United Data'!$B$3:$B$4341,"Off-street")&gt;0,1,0)</f>
        <v>0</v>
      </c>
      <c r="K154">
        <f>IF(COUNTIFS('United Data'!$A$3:$A$4341,K$1,'United Data'!$C$3:$C$4341,$A154,'United Data'!$B$3:$B$4341,"Off-street")&gt;0,1,0)</f>
        <v>0</v>
      </c>
      <c r="L154">
        <f>IF(COUNTIFS('United Data'!$A$3:$A$4341,L$1,'United Data'!$C$3:$C$4341,$A154,'United Data'!$B$3:$B$4341,"Off-street")&gt;0,1,0)</f>
        <v>0</v>
      </c>
      <c r="M154">
        <f>IF(COUNTIFS('United Data'!$A$3:$A$4341,M$1,'United Data'!$C$3:$C$4341,$A154,'United Data'!$B$3:$B$4341,"Off-street")&gt;0,1,0)</f>
        <v>0</v>
      </c>
      <c r="N154">
        <f>IF(COUNTIFS('United Data'!$A$3:$A$4341,N$1,'United Data'!$C$3:$C$4341,$A154,'United Data'!$B$3:$B$4341,"Off-street")&gt;0,1,0)</f>
        <v>0</v>
      </c>
      <c r="O154">
        <f>IF(COUNTIFS('United Data'!$A$3:$A$4341,O$1,'United Data'!$C$3:$C$4341,$A154,'United Data'!$B$3:$B$4341,"Off-street")&gt;0,1,0)</f>
        <v>0</v>
      </c>
      <c r="P154">
        <f>IF(COUNTIFS('United Data'!$A$3:$A$4341,P$1,'United Data'!$C$3:$C$4341,$A154,'United Data'!$B$3:$B$4341,"Off-street")&gt;0,1,0)</f>
        <v>0</v>
      </c>
      <c r="Q154">
        <f>IF(COUNTIFS('United Data'!$A$3:$A$4341,Q$1,'United Data'!$C$3:$C$4341,$A154,'United Data'!$B$3:$B$4341,"Off-street")&gt;0,1,0)</f>
        <v>0</v>
      </c>
      <c r="R154">
        <f>IF(COUNTIFS('United Data'!$A$3:$A$4341,R$1,'United Data'!$C$3:$C$4341,$A154,'United Data'!$B$3:$B$4341,"Off-street")&gt;0,1,0)</f>
        <v>0</v>
      </c>
      <c r="S154">
        <f t="shared" si="4"/>
        <v>1</v>
      </c>
      <c r="T154">
        <f t="shared" si="5"/>
        <v>1</v>
      </c>
    </row>
    <row r="155" spans="1:20" x14ac:dyDescent="0.2">
      <c r="A155" t="s">
        <v>2324</v>
      </c>
      <c r="B155">
        <f>IF(COUNTIFS('United Data'!$A$3:$A$4341,B$1,'United Data'!$C$3:$C$4341,$A155,'United Data'!$B$3:$B$4341,"Off-street")&gt;0,1,0)</f>
        <v>0</v>
      </c>
      <c r="C155">
        <f>IF(COUNTIFS('United Data'!$A$3:$A$4341,C$1,'United Data'!$C$3:$C$4341,$A155,'United Data'!$B$3:$B$4341,"Off-street")&gt;0,1,0)</f>
        <v>0</v>
      </c>
      <c r="D155">
        <f>IF(COUNTIFS('United Data'!$A$3:$A$4341,D$1,'United Data'!$C$3:$C$4341,$A155,'United Data'!$B$3:$B$4341,"Off-street")&gt;0,1,0)</f>
        <v>1</v>
      </c>
      <c r="E155">
        <f>IF(COUNTIFS('United Data'!$A$3:$A$4341,E$1,'United Data'!$C$3:$C$4341,$A155,'United Data'!$B$3:$B$4341,"Off-street")&gt;0,1,0)</f>
        <v>0</v>
      </c>
      <c r="F155">
        <f>IF(COUNTIFS('United Data'!$A$3:$A$4341,F$1,'United Data'!$C$3:$C$4341,$A155,'United Data'!$B$3:$B$4341,"Off-street")&gt;0,1,0)</f>
        <v>0</v>
      </c>
      <c r="G155">
        <f>IF(COUNTIFS('United Data'!$A$3:$A$4341,G$1,'United Data'!$C$3:$C$4341,$A155,'United Data'!$B$3:$B$4341,"Off-street")&gt;0,1,0)</f>
        <v>0</v>
      </c>
      <c r="H155">
        <f>IF(COUNTIFS('United Data'!$A$3:$A$4341,H$1,'United Data'!$C$3:$C$4341,$A155,'United Data'!$B$3:$B$4341,"Off-street")&gt;0,1,0)</f>
        <v>0</v>
      </c>
      <c r="I155">
        <f>IF(COUNTIFS('United Data'!$A$3:$A$4341,I$1,'United Data'!$C$3:$C$4341,$A155,'United Data'!$B$3:$B$4341,"Off-street")&gt;0,1,0)</f>
        <v>0</v>
      </c>
      <c r="J155">
        <f>IF(COUNTIFS('United Data'!$A$3:$A$4341,J$1,'United Data'!$C$3:$C$4341,$A155,'United Data'!$B$3:$B$4341,"Off-street")&gt;0,1,0)</f>
        <v>0</v>
      </c>
      <c r="K155">
        <f>IF(COUNTIFS('United Data'!$A$3:$A$4341,K$1,'United Data'!$C$3:$C$4341,$A155,'United Data'!$B$3:$B$4341,"Off-street")&gt;0,1,0)</f>
        <v>0</v>
      </c>
      <c r="L155">
        <f>IF(COUNTIFS('United Data'!$A$3:$A$4341,L$1,'United Data'!$C$3:$C$4341,$A155,'United Data'!$B$3:$B$4341,"Off-street")&gt;0,1,0)</f>
        <v>0</v>
      </c>
      <c r="M155">
        <f>IF(COUNTIFS('United Data'!$A$3:$A$4341,M$1,'United Data'!$C$3:$C$4341,$A155,'United Data'!$B$3:$B$4341,"Off-street")&gt;0,1,0)</f>
        <v>0</v>
      </c>
      <c r="N155">
        <f>IF(COUNTIFS('United Data'!$A$3:$A$4341,N$1,'United Data'!$C$3:$C$4341,$A155,'United Data'!$B$3:$B$4341,"Off-street")&gt;0,1,0)</f>
        <v>0</v>
      </c>
      <c r="O155">
        <f>IF(COUNTIFS('United Data'!$A$3:$A$4341,O$1,'United Data'!$C$3:$C$4341,$A155,'United Data'!$B$3:$B$4341,"Off-street")&gt;0,1,0)</f>
        <v>0</v>
      </c>
      <c r="P155">
        <f>IF(COUNTIFS('United Data'!$A$3:$A$4341,P$1,'United Data'!$C$3:$C$4341,$A155,'United Data'!$B$3:$B$4341,"Off-street")&gt;0,1,0)</f>
        <v>0</v>
      </c>
      <c r="Q155">
        <f>IF(COUNTIFS('United Data'!$A$3:$A$4341,Q$1,'United Data'!$C$3:$C$4341,$A155,'United Data'!$B$3:$B$4341,"Off-street")&gt;0,1,0)</f>
        <v>0</v>
      </c>
      <c r="R155">
        <f>IF(COUNTIFS('United Data'!$A$3:$A$4341,R$1,'United Data'!$C$3:$C$4341,$A155,'United Data'!$B$3:$B$4341,"Off-street")&gt;0,1,0)</f>
        <v>0</v>
      </c>
      <c r="S155">
        <f t="shared" si="4"/>
        <v>1</v>
      </c>
      <c r="T155">
        <f t="shared" si="5"/>
        <v>1</v>
      </c>
    </row>
    <row r="156" spans="1:20" x14ac:dyDescent="0.2">
      <c r="A156" t="s">
        <v>2325</v>
      </c>
      <c r="B156">
        <f>IF(COUNTIFS('United Data'!$A$3:$A$4341,B$1,'United Data'!$C$3:$C$4341,$A156,'United Data'!$B$3:$B$4341,"Off-street")&gt;0,1,0)</f>
        <v>0</v>
      </c>
      <c r="C156">
        <f>IF(COUNTIFS('United Data'!$A$3:$A$4341,C$1,'United Data'!$C$3:$C$4341,$A156,'United Data'!$B$3:$B$4341,"Off-street")&gt;0,1,0)</f>
        <v>0</v>
      </c>
      <c r="D156">
        <f>IF(COUNTIFS('United Data'!$A$3:$A$4341,D$1,'United Data'!$C$3:$C$4341,$A156,'United Data'!$B$3:$B$4341,"Off-street")&gt;0,1,0)</f>
        <v>1</v>
      </c>
      <c r="E156">
        <f>IF(COUNTIFS('United Data'!$A$3:$A$4341,E$1,'United Data'!$C$3:$C$4341,$A156,'United Data'!$B$3:$B$4341,"Off-street")&gt;0,1,0)</f>
        <v>0</v>
      </c>
      <c r="F156">
        <f>IF(COUNTIFS('United Data'!$A$3:$A$4341,F$1,'United Data'!$C$3:$C$4341,$A156,'United Data'!$B$3:$B$4341,"Off-street")&gt;0,1,0)</f>
        <v>0</v>
      </c>
      <c r="G156">
        <f>IF(COUNTIFS('United Data'!$A$3:$A$4341,G$1,'United Data'!$C$3:$C$4341,$A156,'United Data'!$B$3:$B$4341,"Off-street")&gt;0,1,0)</f>
        <v>0</v>
      </c>
      <c r="H156">
        <f>IF(COUNTIFS('United Data'!$A$3:$A$4341,H$1,'United Data'!$C$3:$C$4341,$A156,'United Data'!$B$3:$B$4341,"Off-street")&gt;0,1,0)</f>
        <v>0</v>
      </c>
      <c r="I156">
        <f>IF(COUNTIFS('United Data'!$A$3:$A$4341,I$1,'United Data'!$C$3:$C$4341,$A156,'United Data'!$B$3:$B$4341,"Off-street")&gt;0,1,0)</f>
        <v>0</v>
      </c>
      <c r="J156">
        <f>IF(COUNTIFS('United Data'!$A$3:$A$4341,J$1,'United Data'!$C$3:$C$4341,$A156,'United Data'!$B$3:$B$4341,"Off-street")&gt;0,1,0)</f>
        <v>0</v>
      </c>
      <c r="K156">
        <f>IF(COUNTIFS('United Data'!$A$3:$A$4341,K$1,'United Data'!$C$3:$C$4341,$A156,'United Data'!$B$3:$B$4341,"Off-street")&gt;0,1,0)</f>
        <v>0</v>
      </c>
      <c r="L156">
        <f>IF(COUNTIFS('United Data'!$A$3:$A$4341,L$1,'United Data'!$C$3:$C$4341,$A156,'United Data'!$B$3:$B$4341,"Off-street")&gt;0,1,0)</f>
        <v>0</v>
      </c>
      <c r="M156">
        <f>IF(COUNTIFS('United Data'!$A$3:$A$4341,M$1,'United Data'!$C$3:$C$4341,$A156,'United Data'!$B$3:$B$4341,"Off-street")&gt;0,1,0)</f>
        <v>0</v>
      </c>
      <c r="N156">
        <f>IF(COUNTIFS('United Data'!$A$3:$A$4341,N$1,'United Data'!$C$3:$C$4341,$A156,'United Data'!$B$3:$B$4341,"Off-street")&gt;0,1,0)</f>
        <v>0</v>
      </c>
      <c r="O156">
        <f>IF(COUNTIFS('United Data'!$A$3:$A$4341,O$1,'United Data'!$C$3:$C$4341,$A156,'United Data'!$B$3:$B$4341,"Off-street")&gt;0,1,0)</f>
        <v>0</v>
      </c>
      <c r="P156">
        <f>IF(COUNTIFS('United Data'!$A$3:$A$4341,P$1,'United Data'!$C$3:$C$4341,$A156,'United Data'!$B$3:$B$4341,"Off-street")&gt;0,1,0)</f>
        <v>0</v>
      </c>
      <c r="Q156">
        <f>IF(COUNTIFS('United Data'!$A$3:$A$4341,Q$1,'United Data'!$C$3:$C$4341,$A156,'United Data'!$B$3:$B$4341,"Off-street")&gt;0,1,0)</f>
        <v>0</v>
      </c>
      <c r="R156">
        <f>IF(COUNTIFS('United Data'!$A$3:$A$4341,R$1,'United Data'!$C$3:$C$4341,$A156,'United Data'!$B$3:$B$4341,"Off-street")&gt;0,1,0)</f>
        <v>0</v>
      </c>
      <c r="S156">
        <f t="shared" si="4"/>
        <v>1</v>
      </c>
      <c r="T156">
        <f t="shared" si="5"/>
        <v>1</v>
      </c>
    </row>
    <row r="157" spans="1:20" x14ac:dyDescent="0.2">
      <c r="A157" t="s">
        <v>2326</v>
      </c>
      <c r="B157">
        <f>IF(COUNTIFS('United Data'!$A$3:$A$4341,B$1,'United Data'!$C$3:$C$4341,$A157,'United Data'!$B$3:$B$4341,"Off-street")&gt;0,1,0)</f>
        <v>0</v>
      </c>
      <c r="C157">
        <f>IF(COUNTIFS('United Data'!$A$3:$A$4341,C$1,'United Data'!$C$3:$C$4341,$A157,'United Data'!$B$3:$B$4341,"Off-street")&gt;0,1,0)</f>
        <v>0</v>
      </c>
      <c r="D157">
        <f>IF(COUNTIFS('United Data'!$A$3:$A$4341,D$1,'United Data'!$C$3:$C$4341,$A157,'United Data'!$B$3:$B$4341,"Off-street")&gt;0,1,0)</f>
        <v>1</v>
      </c>
      <c r="E157">
        <f>IF(COUNTIFS('United Data'!$A$3:$A$4341,E$1,'United Data'!$C$3:$C$4341,$A157,'United Data'!$B$3:$B$4341,"Off-street")&gt;0,1,0)</f>
        <v>0</v>
      </c>
      <c r="F157">
        <f>IF(COUNTIFS('United Data'!$A$3:$A$4341,F$1,'United Data'!$C$3:$C$4341,$A157,'United Data'!$B$3:$B$4341,"Off-street")&gt;0,1,0)</f>
        <v>0</v>
      </c>
      <c r="G157">
        <f>IF(COUNTIFS('United Data'!$A$3:$A$4341,G$1,'United Data'!$C$3:$C$4341,$A157,'United Data'!$B$3:$B$4341,"Off-street")&gt;0,1,0)</f>
        <v>0</v>
      </c>
      <c r="H157">
        <f>IF(COUNTIFS('United Data'!$A$3:$A$4341,H$1,'United Data'!$C$3:$C$4341,$A157,'United Data'!$B$3:$B$4341,"Off-street")&gt;0,1,0)</f>
        <v>0</v>
      </c>
      <c r="I157">
        <f>IF(COUNTIFS('United Data'!$A$3:$A$4341,I$1,'United Data'!$C$3:$C$4341,$A157,'United Data'!$B$3:$B$4341,"Off-street")&gt;0,1,0)</f>
        <v>0</v>
      </c>
      <c r="J157">
        <f>IF(COUNTIFS('United Data'!$A$3:$A$4341,J$1,'United Data'!$C$3:$C$4341,$A157,'United Data'!$B$3:$B$4341,"Off-street")&gt;0,1,0)</f>
        <v>0</v>
      </c>
      <c r="K157">
        <f>IF(COUNTIFS('United Data'!$A$3:$A$4341,K$1,'United Data'!$C$3:$C$4341,$A157,'United Data'!$B$3:$B$4341,"Off-street")&gt;0,1,0)</f>
        <v>0</v>
      </c>
      <c r="L157">
        <f>IF(COUNTIFS('United Data'!$A$3:$A$4341,L$1,'United Data'!$C$3:$C$4341,$A157,'United Data'!$B$3:$B$4341,"Off-street")&gt;0,1,0)</f>
        <v>0</v>
      </c>
      <c r="M157">
        <f>IF(COUNTIFS('United Data'!$A$3:$A$4341,M$1,'United Data'!$C$3:$C$4341,$A157,'United Data'!$B$3:$B$4341,"Off-street")&gt;0,1,0)</f>
        <v>0</v>
      </c>
      <c r="N157">
        <f>IF(COUNTIFS('United Data'!$A$3:$A$4341,N$1,'United Data'!$C$3:$C$4341,$A157,'United Data'!$B$3:$B$4341,"Off-street")&gt;0,1,0)</f>
        <v>0</v>
      </c>
      <c r="O157">
        <f>IF(COUNTIFS('United Data'!$A$3:$A$4341,O$1,'United Data'!$C$3:$C$4341,$A157,'United Data'!$B$3:$B$4341,"Off-street")&gt;0,1,0)</f>
        <v>0</v>
      </c>
      <c r="P157">
        <f>IF(COUNTIFS('United Data'!$A$3:$A$4341,P$1,'United Data'!$C$3:$C$4341,$A157,'United Data'!$B$3:$B$4341,"Off-street")&gt;0,1,0)</f>
        <v>0</v>
      </c>
      <c r="Q157">
        <f>IF(COUNTIFS('United Data'!$A$3:$A$4341,Q$1,'United Data'!$C$3:$C$4341,$A157,'United Data'!$B$3:$B$4341,"Off-street")&gt;0,1,0)</f>
        <v>0</v>
      </c>
      <c r="R157">
        <f>IF(COUNTIFS('United Data'!$A$3:$A$4341,R$1,'United Data'!$C$3:$C$4341,$A157,'United Data'!$B$3:$B$4341,"Off-street")&gt;0,1,0)</f>
        <v>0</v>
      </c>
      <c r="S157">
        <f t="shared" si="4"/>
        <v>1</v>
      </c>
      <c r="T157">
        <f t="shared" si="5"/>
        <v>1</v>
      </c>
    </row>
    <row r="158" spans="1:20" x14ac:dyDescent="0.2">
      <c r="A158" t="s">
        <v>2327</v>
      </c>
      <c r="B158">
        <f>IF(COUNTIFS('United Data'!$A$3:$A$4341,B$1,'United Data'!$C$3:$C$4341,$A158,'United Data'!$B$3:$B$4341,"Off-street")&gt;0,1,0)</f>
        <v>0</v>
      </c>
      <c r="C158">
        <f>IF(COUNTIFS('United Data'!$A$3:$A$4341,C$1,'United Data'!$C$3:$C$4341,$A158,'United Data'!$B$3:$B$4341,"Off-street")&gt;0,1,0)</f>
        <v>0</v>
      </c>
      <c r="D158">
        <f>IF(COUNTIFS('United Data'!$A$3:$A$4341,D$1,'United Data'!$C$3:$C$4341,$A158,'United Data'!$B$3:$B$4341,"Off-street")&gt;0,1,0)</f>
        <v>1</v>
      </c>
      <c r="E158">
        <f>IF(COUNTIFS('United Data'!$A$3:$A$4341,E$1,'United Data'!$C$3:$C$4341,$A158,'United Data'!$B$3:$B$4341,"Off-street")&gt;0,1,0)</f>
        <v>0</v>
      </c>
      <c r="F158">
        <f>IF(COUNTIFS('United Data'!$A$3:$A$4341,F$1,'United Data'!$C$3:$C$4341,$A158,'United Data'!$B$3:$B$4341,"Off-street")&gt;0,1,0)</f>
        <v>0</v>
      </c>
      <c r="G158">
        <f>IF(COUNTIFS('United Data'!$A$3:$A$4341,G$1,'United Data'!$C$3:$C$4341,$A158,'United Data'!$B$3:$B$4341,"Off-street")&gt;0,1,0)</f>
        <v>0</v>
      </c>
      <c r="H158">
        <f>IF(COUNTIFS('United Data'!$A$3:$A$4341,H$1,'United Data'!$C$3:$C$4341,$A158,'United Data'!$B$3:$B$4341,"Off-street")&gt;0,1,0)</f>
        <v>0</v>
      </c>
      <c r="I158">
        <f>IF(COUNTIFS('United Data'!$A$3:$A$4341,I$1,'United Data'!$C$3:$C$4341,$A158,'United Data'!$B$3:$B$4341,"Off-street")&gt;0,1,0)</f>
        <v>0</v>
      </c>
      <c r="J158">
        <f>IF(COUNTIFS('United Data'!$A$3:$A$4341,J$1,'United Data'!$C$3:$C$4341,$A158,'United Data'!$B$3:$B$4341,"Off-street")&gt;0,1,0)</f>
        <v>0</v>
      </c>
      <c r="K158">
        <f>IF(COUNTIFS('United Data'!$A$3:$A$4341,K$1,'United Data'!$C$3:$C$4341,$A158,'United Data'!$B$3:$B$4341,"Off-street")&gt;0,1,0)</f>
        <v>0</v>
      </c>
      <c r="L158">
        <f>IF(COUNTIFS('United Data'!$A$3:$A$4341,L$1,'United Data'!$C$3:$C$4341,$A158,'United Data'!$B$3:$B$4341,"Off-street")&gt;0,1,0)</f>
        <v>0</v>
      </c>
      <c r="M158">
        <f>IF(COUNTIFS('United Data'!$A$3:$A$4341,M$1,'United Data'!$C$3:$C$4341,$A158,'United Data'!$B$3:$B$4341,"Off-street")&gt;0,1,0)</f>
        <v>0</v>
      </c>
      <c r="N158">
        <f>IF(COUNTIFS('United Data'!$A$3:$A$4341,N$1,'United Data'!$C$3:$C$4341,$A158,'United Data'!$B$3:$B$4341,"Off-street")&gt;0,1,0)</f>
        <v>0</v>
      </c>
      <c r="O158">
        <f>IF(COUNTIFS('United Data'!$A$3:$A$4341,O$1,'United Data'!$C$3:$C$4341,$A158,'United Data'!$B$3:$B$4341,"Off-street")&gt;0,1,0)</f>
        <v>0</v>
      </c>
      <c r="P158">
        <f>IF(COUNTIFS('United Data'!$A$3:$A$4341,P$1,'United Data'!$C$3:$C$4341,$A158,'United Data'!$B$3:$B$4341,"Off-street")&gt;0,1,0)</f>
        <v>0</v>
      </c>
      <c r="Q158">
        <f>IF(COUNTIFS('United Data'!$A$3:$A$4341,Q$1,'United Data'!$C$3:$C$4341,$A158,'United Data'!$B$3:$B$4341,"Off-street")&gt;0,1,0)</f>
        <v>0</v>
      </c>
      <c r="R158">
        <f>IF(COUNTIFS('United Data'!$A$3:$A$4341,R$1,'United Data'!$C$3:$C$4341,$A158,'United Data'!$B$3:$B$4341,"Off-street")&gt;0,1,0)</f>
        <v>0</v>
      </c>
      <c r="S158">
        <f t="shared" si="4"/>
        <v>1</v>
      </c>
      <c r="T158">
        <f t="shared" si="5"/>
        <v>1</v>
      </c>
    </row>
    <row r="159" spans="1:20" x14ac:dyDescent="0.2">
      <c r="A159" t="s">
        <v>2328</v>
      </c>
      <c r="B159">
        <f>IF(COUNTIFS('United Data'!$A$3:$A$4341,B$1,'United Data'!$C$3:$C$4341,$A159,'United Data'!$B$3:$B$4341,"Off-street")&gt;0,1,0)</f>
        <v>0</v>
      </c>
      <c r="C159">
        <f>IF(COUNTIFS('United Data'!$A$3:$A$4341,C$1,'United Data'!$C$3:$C$4341,$A159,'United Data'!$B$3:$B$4341,"Off-street")&gt;0,1,0)</f>
        <v>0</v>
      </c>
      <c r="D159">
        <f>IF(COUNTIFS('United Data'!$A$3:$A$4341,D$1,'United Data'!$C$3:$C$4341,$A159,'United Data'!$B$3:$B$4341,"Off-street")&gt;0,1,0)</f>
        <v>1</v>
      </c>
      <c r="E159">
        <f>IF(COUNTIFS('United Data'!$A$3:$A$4341,E$1,'United Data'!$C$3:$C$4341,$A159,'United Data'!$B$3:$B$4341,"Off-street")&gt;0,1,0)</f>
        <v>0</v>
      </c>
      <c r="F159">
        <f>IF(COUNTIFS('United Data'!$A$3:$A$4341,F$1,'United Data'!$C$3:$C$4341,$A159,'United Data'!$B$3:$B$4341,"Off-street")&gt;0,1,0)</f>
        <v>0</v>
      </c>
      <c r="G159">
        <f>IF(COUNTIFS('United Data'!$A$3:$A$4341,G$1,'United Data'!$C$3:$C$4341,$A159,'United Data'!$B$3:$B$4341,"Off-street")&gt;0,1,0)</f>
        <v>0</v>
      </c>
      <c r="H159">
        <f>IF(COUNTIFS('United Data'!$A$3:$A$4341,H$1,'United Data'!$C$3:$C$4341,$A159,'United Data'!$B$3:$B$4341,"Off-street")&gt;0,1,0)</f>
        <v>0</v>
      </c>
      <c r="I159">
        <f>IF(COUNTIFS('United Data'!$A$3:$A$4341,I$1,'United Data'!$C$3:$C$4341,$A159,'United Data'!$B$3:$B$4341,"Off-street")&gt;0,1,0)</f>
        <v>0</v>
      </c>
      <c r="J159">
        <f>IF(COUNTIFS('United Data'!$A$3:$A$4341,J$1,'United Data'!$C$3:$C$4341,$A159,'United Data'!$B$3:$B$4341,"Off-street")&gt;0,1,0)</f>
        <v>0</v>
      </c>
      <c r="K159">
        <f>IF(COUNTIFS('United Data'!$A$3:$A$4341,K$1,'United Data'!$C$3:$C$4341,$A159,'United Data'!$B$3:$B$4341,"Off-street")&gt;0,1,0)</f>
        <v>0</v>
      </c>
      <c r="L159">
        <f>IF(COUNTIFS('United Data'!$A$3:$A$4341,L$1,'United Data'!$C$3:$C$4341,$A159,'United Data'!$B$3:$B$4341,"Off-street")&gt;0,1,0)</f>
        <v>0</v>
      </c>
      <c r="M159">
        <f>IF(COUNTIFS('United Data'!$A$3:$A$4341,M$1,'United Data'!$C$3:$C$4341,$A159,'United Data'!$B$3:$B$4341,"Off-street")&gt;0,1,0)</f>
        <v>0</v>
      </c>
      <c r="N159">
        <f>IF(COUNTIFS('United Data'!$A$3:$A$4341,N$1,'United Data'!$C$3:$C$4341,$A159,'United Data'!$B$3:$B$4341,"Off-street")&gt;0,1,0)</f>
        <v>0</v>
      </c>
      <c r="O159">
        <f>IF(COUNTIFS('United Data'!$A$3:$A$4341,O$1,'United Data'!$C$3:$C$4341,$A159,'United Data'!$B$3:$B$4341,"Off-street")&gt;0,1,0)</f>
        <v>0</v>
      </c>
      <c r="P159">
        <f>IF(COUNTIFS('United Data'!$A$3:$A$4341,P$1,'United Data'!$C$3:$C$4341,$A159,'United Data'!$B$3:$B$4341,"Off-street")&gt;0,1,0)</f>
        <v>0</v>
      </c>
      <c r="Q159">
        <f>IF(COUNTIFS('United Data'!$A$3:$A$4341,Q$1,'United Data'!$C$3:$C$4341,$A159,'United Data'!$B$3:$B$4341,"Off-street")&gt;0,1,0)</f>
        <v>0</v>
      </c>
      <c r="R159">
        <f>IF(COUNTIFS('United Data'!$A$3:$A$4341,R$1,'United Data'!$C$3:$C$4341,$A159,'United Data'!$B$3:$B$4341,"Off-street")&gt;0,1,0)</f>
        <v>0</v>
      </c>
      <c r="S159">
        <f t="shared" si="4"/>
        <v>1</v>
      </c>
      <c r="T159">
        <f t="shared" si="5"/>
        <v>1</v>
      </c>
    </row>
    <row r="160" spans="1:20" x14ac:dyDescent="0.2">
      <c r="A160" t="s">
        <v>2329</v>
      </c>
      <c r="B160">
        <f>IF(COUNTIFS('United Data'!$A$3:$A$4341,B$1,'United Data'!$C$3:$C$4341,$A160,'United Data'!$B$3:$B$4341,"Off-street")&gt;0,1,0)</f>
        <v>0</v>
      </c>
      <c r="C160">
        <f>IF(COUNTIFS('United Data'!$A$3:$A$4341,C$1,'United Data'!$C$3:$C$4341,$A160,'United Data'!$B$3:$B$4341,"Off-street")&gt;0,1,0)</f>
        <v>0</v>
      </c>
      <c r="D160">
        <f>IF(COUNTIFS('United Data'!$A$3:$A$4341,D$1,'United Data'!$C$3:$C$4341,$A160,'United Data'!$B$3:$B$4341,"Off-street")&gt;0,1,0)</f>
        <v>1</v>
      </c>
      <c r="E160">
        <f>IF(COUNTIFS('United Data'!$A$3:$A$4341,E$1,'United Data'!$C$3:$C$4341,$A160,'United Data'!$B$3:$B$4341,"Off-street")&gt;0,1,0)</f>
        <v>0</v>
      </c>
      <c r="F160">
        <f>IF(COUNTIFS('United Data'!$A$3:$A$4341,F$1,'United Data'!$C$3:$C$4341,$A160,'United Data'!$B$3:$B$4341,"Off-street")&gt;0,1,0)</f>
        <v>0</v>
      </c>
      <c r="G160">
        <f>IF(COUNTIFS('United Data'!$A$3:$A$4341,G$1,'United Data'!$C$3:$C$4341,$A160,'United Data'!$B$3:$B$4341,"Off-street")&gt;0,1,0)</f>
        <v>0</v>
      </c>
      <c r="H160">
        <f>IF(COUNTIFS('United Data'!$A$3:$A$4341,H$1,'United Data'!$C$3:$C$4341,$A160,'United Data'!$B$3:$B$4341,"Off-street")&gt;0,1,0)</f>
        <v>0</v>
      </c>
      <c r="I160">
        <f>IF(COUNTIFS('United Data'!$A$3:$A$4341,I$1,'United Data'!$C$3:$C$4341,$A160,'United Data'!$B$3:$B$4341,"Off-street")&gt;0,1,0)</f>
        <v>0</v>
      </c>
      <c r="J160">
        <f>IF(COUNTIFS('United Data'!$A$3:$A$4341,J$1,'United Data'!$C$3:$C$4341,$A160,'United Data'!$B$3:$B$4341,"Off-street")&gt;0,1,0)</f>
        <v>0</v>
      </c>
      <c r="K160">
        <f>IF(COUNTIFS('United Data'!$A$3:$A$4341,K$1,'United Data'!$C$3:$C$4341,$A160,'United Data'!$B$3:$B$4341,"Off-street")&gt;0,1,0)</f>
        <v>0</v>
      </c>
      <c r="L160">
        <f>IF(COUNTIFS('United Data'!$A$3:$A$4341,L$1,'United Data'!$C$3:$C$4341,$A160,'United Data'!$B$3:$B$4341,"Off-street")&gt;0,1,0)</f>
        <v>0</v>
      </c>
      <c r="M160">
        <f>IF(COUNTIFS('United Data'!$A$3:$A$4341,M$1,'United Data'!$C$3:$C$4341,$A160,'United Data'!$B$3:$B$4341,"Off-street")&gt;0,1,0)</f>
        <v>0</v>
      </c>
      <c r="N160">
        <f>IF(COUNTIFS('United Data'!$A$3:$A$4341,N$1,'United Data'!$C$3:$C$4341,$A160,'United Data'!$B$3:$B$4341,"Off-street")&gt;0,1,0)</f>
        <v>0</v>
      </c>
      <c r="O160">
        <f>IF(COUNTIFS('United Data'!$A$3:$A$4341,O$1,'United Data'!$C$3:$C$4341,$A160,'United Data'!$B$3:$B$4341,"Off-street")&gt;0,1,0)</f>
        <v>0</v>
      </c>
      <c r="P160">
        <f>IF(COUNTIFS('United Data'!$A$3:$A$4341,P$1,'United Data'!$C$3:$C$4341,$A160,'United Data'!$B$3:$B$4341,"Off-street")&gt;0,1,0)</f>
        <v>0</v>
      </c>
      <c r="Q160">
        <f>IF(COUNTIFS('United Data'!$A$3:$A$4341,Q$1,'United Data'!$C$3:$C$4341,$A160,'United Data'!$B$3:$B$4341,"Off-street")&gt;0,1,0)</f>
        <v>0</v>
      </c>
      <c r="R160">
        <f>IF(COUNTIFS('United Data'!$A$3:$A$4341,R$1,'United Data'!$C$3:$C$4341,$A160,'United Data'!$B$3:$B$4341,"Off-street")&gt;0,1,0)</f>
        <v>0</v>
      </c>
      <c r="S160">
        <f t="shared" si="4"/>
        <v>1</v>
      </c>
      <c r="T160">
        <f t="shared" si="5"/>
        <v>1</v>
      </c>
    </row>
    <row r="161" spans="1:20" x14ac:dyDescent="0.2">
      <c r="A161" t="s">
        <v>2330</v>
      </c>
      <c r="B161">
        <f>IF(COUNTIFS('United Data'!$A$3:$A$4341,B$1,'United Data'!$C$3:$C$4341,$A161,'United Data'!$B$3:$B$4341,"Off-street")&gt;0,1,0)</f>
        <v>0</v>
      </c>
      <c r="C161">
        <f>IF(COUNTIFS('United Data'!$A$3:$A$4341,C$1,'United Data'!$C$3:$C$4341,$A161,'United Data'!$B$3:$B$4341,"Off-street")&gt;0,1,0)</f>
        <v>0</v>
      </c>
      <c r="D161">
        <f>IF(COUNTIFS('United Data'!$A$3:$A$4341,D$1,'United Data'!$C$3:$C$4341,$A161,'United Data'!$B$3:$B$4341,"Off-street")&gt;0,1,0)</f>
        <v>1</v>
      </c>
      <c r="E161">
        <f>IF(COUNTIFS('United Data'!$A$3:$A$4341,E$1,'United Data'!$C$3:$C$4341,$A161,'United Data'!$B$3:$B$4341,"Off-street")&gt;0,1,0)</f>
        <v>0</v>
      </c>
      <c r="F161">
        <f>IF(COUNTIFS('United Data'!$A$3:$A$4341,F$1,'United Data'!$C$3:$C$4341,$A161,'United Data'!$B$3:$B$4341,"Off-street")&gt;0,1,0)</f>
        <v>0</v>
      </c>
      <c r="G161">
        <f>IF(COUNTIFS('United Data'!$A$3:$A$4341,G$1,'United Data'!$C$3:$C$4341,$A161,'United Data'!$B$3:$B$4341,"Off-street")&gt;0,1,0)</f>
        <v>0</v>
      </c>
      <c r="H161">
        <f>IF(COUNTIFS('United Data'!$A$3:$A$4341,H$1,'United Data'!$C$3:$C$4341,$A161,'United Data'!$B$3:$B$4341,"Off-street")&gt;0,1,0)</f>
        <v>0</v>
      </c>
      <c r="I161">
        <f>IF(COUNTIFS('United Data'!$A$3:$A$4341,I$1,'United Data'!$C$3:$C$4341,$A161,'United Data'!$B$3:$B$4341,"Off-street")&gt;0,1,0)</f>
        <v>0</v>
      </c>
      <c r="J161">
        <f>IF(COUNTIFS('United Data'!$A$3:$A$4341,J$1,'United Data'!$C$3:$C$4341,$A161,'United Data'!$B$3:$B$4341,"Off-street")&gt;0,1,0)</f>
        <v>0</v>
      </c>
      <c r="K161">
        <f>IF(COUNTIFS('United Data'!$A$3:$A$4341,K$1,'United Data'!$C$3:$C$4341,$A161,'United Data'!$B$3:$B$4341,"Off-street")&gt;0,1,0)</f>
        <v>0</v>
      </c>
      <c r="L161">
        <f>IF(COUNTIFS('United Data'!$A$3:$A$4341,L$1,'United Data'!$C$3:$C$4341,$A161,'United Data'!$B$3:$B$4341,"Off-street")&gt;0,1,0)</f>
        <v>0</v>
      </c>
      <c r="M161">
        <f>IF(COUNTIFS('United Data'!$A$3:$A$4341,M$1,'United Data'!$C$3:$C$4341,$A161,'United Data'!$B$3:$B$4341,"Off-street")&gt;0,1,0)</f>
        <v>0</v>
      </c>
      <c r="N161">
        <f>IF(COUNTIFS('United Data'!$A$3:$A$4341,N$1,'United Data'!$C$3:$C$4341,$A161,'United Data'!$B$3:$B$4341,"Off-street")&gt;0,1,0)</f>
        <v>0</v>
      </c>
      <c r="O161">
        <f>IF(COUNTIFS('United Data'!$A$3:$A$4341,O$1,'United Data'!$C$3:$C$4341,$A161,'United Data'!$B$3:$B$4341,"Off-street")&gt;0,1,0)</f>
        <v>0</v>
      </c>
      <c r="P161">
        <f>IF(COUNTIFS('United Data'!$A$3:$A$4341,P$1,'United Data'!$C$3:$C$4341,$A161,'United Data'!$B$3:$B$4341,"Off-street")&gt;0,1,0)</f>
        <v>0</v>
      </c>
      <c r="Q161">
        <f>IF(COUNTIFS('United Data'!$A$3:$A$4341,Q$1,'United Data'!$C$3:$C$4341,$A161,'United Data'!$B$3:$B$4341,"Off-street")&gt;0,1,0)</f>
        <v>0</v>
      </c>
      <c r="R161">
        <f>IF(COUNTIFS('United Data'!$A$3:$A$4341,R$1,'United Data'!$C$3:$C$4341,$A161,'United Data'!$B$3:$B$4341,"Off-street")&gt;0,1,0)</f>
        <v>0</v>
      </c>
      <c r="S161">
        <f t="shared" si="4"/>
        <v>1</v>
      </c>
      <c r="T161">
        <f t="shared" si="5"/>
        <v>1</v>
      </c>
    </row>
    <row r="162" spans="1:20" x14ac:dyDescent="0.2">
      <c r="A162" t="s">
        <v>2331</v>
      </c>
      <c r="B162">
        <f>IF(COUNTIFS('United Data'!$A$3:$A$4341,B$1,'United Data'!$C$3:$C$4341,$A162,'United Data'!$B$3:$B$4341,"Off-street")&gt;0,1,0)</f>
        <v>0</v>
      </c>
      <c r="C162">
        <f>IF(COUNTIFS('United Data'!$A$3:$A$4341,C$1,'United Data'!$C$3:$C$4341,$A162,'United Data'!$B$3:$B$4341,"Off-street")&gt;0,1,0)</f>
        <v>0</v>
      </c>
      <c r="D162">
        <f>IF(COUNTIFS('United Data'!$A$3:$A$4341,D$1,'United Data'!$C$3:$C$4341,$A162,'United Data'!$B$3:$B$4341,"Off-street")&gt;0,1,0)</f>
        <v>1</v>
      </c>
      <c r="E162">
        <f>IF(COUNTIFS('United Data'!$A$3:$A$4341,E$1,'United Data'!$C$3:$C$4341,$A162,'United Data'!$B$3:$B$4341,"Off-street")&gt;0,1,0)</f>
        <v>0</v>
      </c>
      <c r="F162">
        <f>IF(COUNTIFS('United Data'!$A$3:$A$4341,F$1,'United Data'!$C$3:$C$4341,$A162,'United Data'!$B$3:$B$4341,"Off-street")&gt;0,1,0)</f>
        <v>0</v>
      </c>
      <c r="G162">
        <f>IF(COUNTIFS('United Data'!$A$3:$A$4341,G$1,'United Data'!$C$3:$C$4341,$A162,'United Data'!$B$3:$B$4341,"Off-street")&gt;0,1,0)</f>
        <v>0</v>
      </c>
      <c r="H162">
        <f>IF(COUNTIFS('United Data'!$A$3:$A$4341,H$1,'United Data'!$C$3:$C$4341,$A162,'United Data'!$B$3:$B$4341,"Off-street")&gt;0,1,0)</f>
        <v>0</v>
      </c>
      <c r="I162">
        <f>IF(COUNTIFS('United Data'!$A$3:$A$4341,I$1,'United Data'!$C$3:$C$4341,$A162,'United Data'!$B$3:$B$4341,"Off-street")&gt;0,1,0)</f>
        <v>0</v>
      </c>
      <c r="J162">
        <f>IF(COUNTIFS('United Data'!$A$3:$A$4341,J$1,'United Data'!$C$3:$C$4341,$A162,'United Data'!$B$3:$B$4341,"Off-street")&gt;0,1,0)</f>
        <v>0</v>
      </c>
      <c r="K162">
        <f>IF(COUNTIFS('United Data'!$A$3:$A$4341,K$1,'United Data'!$C$3:$C$4341,$A162,'United Data'!$B$3:$B$4341,"Off-street")&gt;0,1,0)</f>
        <v>0</v>
      </c>
      <c r="L162">
        <f>IF(COUNTIFS('United Data'!$A$3:$A$4341,L$1,'United Data'!$C$3:$C$4341,$A162,'United Data'!$B$3:$B$4341,"Off-street")&gt;0,1,0)</f>
        <v>0</v>
      </c>
      <c r="M162">
        <f>IF(COUNTIFS('United Data'!$A$3:$A$4341,M$1,'United Data'!$C$3:$C$4341,$A162,'United Data'!$B$3:$B$4341,"Off-street")&gt;0,1,0)</f>
        <v>0</v>
      </c>
      <c r="N162">
        <f>IF(COUNTIFS('United Data'!$A$3:$A$4341,N$1,'United Data'!$C$3:$C$4341,$A162,'United Data'!$B$3:$B$4341,"Off-street")&gt;0,1,0)</f>
        <v>0</v>
      </c>
      <c r="O162">
        <f>IF(COUNTIFS('United Data'!$A$3:$A$4341,O$1,'United Data'!$C$3:$C$4341,$A162,'United Data'!$B$3:$B$4341,"Off-street")&gt;0,1,0)</f>
        <v>0</v>
      </c>
      <c r="P162">
        <f>IF(COUNTIFS('United Data'!$A$3:$A$4341,P$1,'United Data'!$C$3:$C$4341,$A162,'United Data'!$B$3:$B$4341,"Off-street")&gt;0,1,0)</f>
        <v>0</v>
      </c>
      <c r="Q162">
        <f>IF(COUNTIFS('United Data'!$A$3:$A$4341,Q$1,'United Data'!$C$3:$C$4341,$A162,'United Data'!$B$3:$B$4341,"Off-street")&gt;0,1,0)</f>
        <v>0</v>
      </c>
      <c r="R162">
        <f>IF(COUNTIFS('United Data'!$A$3:$A$4341,R$1,'United Data'!$C$3:$C$4341,$A162,'United Data'!$B$3:$B$4341,"Off-street")&gt;0,1,0)</f>
        <v>0</v>
      </c>
      <c r="S162">
        <f t="shared" si="4"/>
        <v>1</v>
      </c>
      <c r="T162">
        <f t="shared" si="5"/>
        <v>1</v>
      </c>
    </row>
    <row r="163" spans="1:20" x14ac:dyDescent="0.2">
      <c r="A163" t="s">
        <v>2332</v>
      </c>
      <c r="B163">
        <f>IF(COUNTIFS('United Data'!$A$3:$A$4341,B$1,'United Data'!$C$3:$C$4341,$A163,'United Data'!$B$3:$B$4341,"Off-street")&gt;0,1,0)</f>
        <v>0</v>
      </c>
      <c r="C163">
        <f>IF(COUNTIFS('United Data'!$A$3:$A$4341,C$1,'United Data'!$C$3:$C$4341,$A163,'United Data'!$B$3:$B$4341,"Off-street")&gt;0,1,0)</f>
        <v>0</v>
      </c>
      <c r="D163">
        <f>IF(COUNTIFS('United Data'!$A$3:$A$4341,D$1,'United Data'!$C$3:$C$4341,$A163,'United Data'!$B$3:$B$4341,"Off-street")&gt;0,1,0)</f>
        <v>1</v>
      </c>
      <c r="E163">
        <f>IF(COUNTIFS('United Data'!$A$3:$A$4341,E$1,'United Data'!$C$3:$C$4341,$A163,'United Data'!$B$3:$B$4341,"Off-street")&gt;0,1,0)</f>
        <v>0</v>
      </c>
      <c r="F163">
        <f>IF(COUNTIFS('United Data'!$A$3:$A$4341,F$1,'United Data'!$C$3:$C$4341,$A163,'United Data'!$B$3:$B$4341,"Off-street")&gt;0,1,0)</f>
        <v>0</v>
      </c>
      <c r="G163">
        <f>IF(COUNTIFS('United Data'!$A$3:$A$4341,G$1,'United Data'!$C$3:$C$4341,$A163,'United Data'!$B$3:$B$4341,"Off-street")&gt;0,1,0)</f>
        <v>0</v>
      </c>
      <c r="H163">
        <f>IF(COUNTIFS('United Data'!$A$3:$A$4341,H$1,'United Data'!$C$3:$C$4341,$A163,'United Data'!$B$3:$B$4341,"Off-street")&gt;0,1,0)</f>
        <v>0</v>
      </c>
      <c r="I163">
        <f>IF(COUNTIFS('United Data'!$A$3:$A$4341,I$1,'United Data'!$C$3:$C$4341,$A163,'United Data'!$B$3:$B$4341,"Off-street")&gt;0,1,0)</f>
        <v>0</v>
      </c>
      <c r="J163">
        <f>IF(COUNTIFS('United Data'!$A$3:$A$4341,J$1,'United Data'!$C$3:$C$4341,$A163,'United Data'!$B$3:$B$4341,"Off-street")&gt;0,1,0)</f>
        <v>0</v>
      </c>
      <c r="K163">
        <f>IF(COUNTIFS('United Data'!$A$3:$A$4341,K$1,'United Data'!$C$3:$C$4341,$A163,'United Data'!$B$3:$B$4341,"Off-street")&gt;0,1,0)</f>
        <v>0</v>
      </c>
      <c r="L163">
        <f>IF(COUNTIFS('United Data'!$A$3:$A$4341,L$1,'United Data'!$C$3:$C$4341,$A163,'United Data'!$B$3:$B$4341,"Off-street")&gt;0,1,0)</f>
        <v>0</v>
      </c>
      <c r="M163">
        <f>IF(COUNTIFS('United Data'!$A$3:$A$4341,M$1,'United Data'!$C$3:$C$4341,$A163,'United Data'!$B$3:$B$4341,"Off-street")&gt;0,1,0)</f>
        <v>0</v>
      </c>
      <c r="N163">
        <f>IF(COUNTIFS('United Data'!$A$3:$A$4341,N$1,'United Data'!$C$3:$C$4341,$A163,'United Data'!$B$3:$B$4341,"Off-street")&gt;0,1,0)</f>
        <v>0</v>
      </c>
      <c r="O163">
        <f>IF(COUNTIFS('United Data'!$A$3:$A$4341,O$1,'United Data'!$C$3:$C$4341,$A163,'United Data'!$B$3:$B$4341,"Off-street")&gt;0,1,0)</f>
        <v>0</v>
      </c>
      <c r="P163">
        <f>IF(COUNTIFS('United Data'!$A$3:$A$4341,P$1,'United Data'!$C$3:$C$4341,$A163,'United Data'!$B$3:$B$4341,"Off-street")&gt;0,1,0)</f>
        <v>0</v>
      </c>
      <c r="Q163">
        <f>IF(COUNTIFS('United Data'!$A$3:$A$4341,Q$1,'United Data'!$C$3:$C$4341,$A163,'United Data'!$B$3:$B$4341,"Off-street")&gt;0,1,0)</f>
        <v>0</v>
      </c>
      <c r="R163">
        <f>IF(COUNTIFS('United Data'!$A$3:$A$4341,R$1,'United Data'!$C$3:$C$4341,$A163,'United Data'!$B$3:$B$4341,"Off-street")&gt;0,1,0)</f>
        <v>0</v>
      </c>
      <c r="S163">
        <f t="shared" si="4"/>
        <v>1</v>
      </c>
      <c r="T163">
        <f t="shared" si="5"/>
        <v>1</v>
      </c>
    </row>
    <row r="164" spans="1:20" x14ac:dyDescent="0.2">
      <c r="A164" t="s">
        <v>2333</v>
      </c>
      <c r="B164">
        <f>IF(COUNTIFS('United Data'!$A$3:$A$4341,B$1,'United Data'!$C$3:$C$4341,$A164,'United Data'!$B$3:$B$4341,"Off-street")&gt;0,1,0)</f>
        <v>0</v>
      </c>
      <c r="C164">
        <f>IF(COUNTIFS('United Data'!$A$3:$A$4341,C$1,'United Data'!$C$3:$C$4341,$A164,'United Data'!$B$3:$B$4341,"Off-street")&gt;0,1,0)</f>
        <v>0</v>
      </c>
      <c r="D164">
        <f>IF(COUNTIFS('United Data'!$A$3:$A$4341,D$1,'United Data'!$C$3:$C$4341,$A164,'United Data'!$B$3:$B$4341,"Off-street")&gt;0,1,0)</f>
        <v>1</v>
      </c>
      <c r="E164">
        <f>IF(COUNTIFS('United Data'!$A$3:$A$4341,E$1,'United Data'!$C$3:$C$4341,$A164,'United Data'!$B$3:$B$4341,"Off-street")&gt;0,1,0)</f>
        <v>0</v>
      </c>
      <c r="F164">
        <f>IF(COUNTIFS('United Data'!$A$3:$A$4341,F$1,'United Data'!$C$3:$C$4341,$A164,'United Data'!$B$3:$B$4341,"Off-street")&gt;0,1,0)</f>
        <v>0</v>
      </c>
      <c r="G164">
        <f>IF(COUNTIFS('United Data'!$A$3:$A$4341,G$1,'United Data'!$C$3:$C$4341,$A164,'United Data'!$B$3:$B$4341,"Off-street")&gt;0,1,0)</f>
        <v>0</v>
      </c>
      <c r="H164">
        <f>IF(COUNTIFS('United Data'!$A$3:$A$4341,H$1,'United Data'!$C$3:$C$4341,$A164,'United Data'!$B$3:$B$4341,"Off-street")&gt;0,1,0)</f>
        <v>0</v>
      </c>
      <c r="I164">
        <f>IF(COUNTIFS('United Data'!$A$3:$A$4341,I$1,'United Data'!$C$3:$C$4341,$A164,'United Data'!$B$3:$B$4341,"Off-street")&gt;0,1,0)</f>
        <v>0</v>
      </c>
      <c r="J164">
        <f>IF(COUNTIFS('United Data'!$A$3:$A$4341,J$1,'United Data'!$C$3:$C$4341,$A164,'United Data'!$B$3:$B$4341,"Off-street")&gt;0,1,0)</f>
        <v>0</v>
      </c>
      <c r="K164">
        <f>IF(COUNTIFS('United Data'!$A$3:$A$4341,K$1,'United Data'!$C$3:$C$4341,$A164,'United Data'!$B$3:$B$4341,"Off-street")&gt;0,1,0)</f>
        <v>0</v>
      </c>
      <c r="L164">
        <f>IF(COUNTIFS('United Data'!$A$3:$A$4341,L$1,'United Data'!$C$3:$C$4341,$A164,'United Data'!$B$3:$B$4341,"Off-street")&gt;0,1,0)</f>
        <v>0</v>
      </c>
      <c r="M164">
        <f>IF(COUNTIFS('United Data'!$A$3:$A$4341,M$1,'United Data'!$C$3:$C$4341,$A164,'United Data'!$B$3:$B$4341,"Off-street")&gt;0,1,0)</f>
        <v>0</v>
      </c>
      <c r="N164">
        <f>IF(COUNTIFS('United Data'!$A$3:$A$4341,N$1,'United Data'!$C$3:$C$4341,$A164,'United Data'!$B$3:$B$4341,"Off-street")&gt;0,1,0)</f>
        <v>0</v>
      </c>
      <c r="O164">
        <f>IF(COUNTIFS('United Data'!$A$3:$A$4341,O$1,'United Data'!$C$3:$C$4341,$A164,'United Data'!$B$3:$B$4341,"Off-street")&gt;0,1,0)</f>
        <v>0</v>
      </c>
      <c r="P164">
        <f>IF(COUNTIFS('United Data'!$A$3:$A$4341,P$1,'United Data'!$C$3:$C$4341,$A164,'United Data'!$B$3:$B$4341,"Off-street")&gt;0,1,0)</f>
        <v>0</v>
      </c>
      <c r="Q164">
        <f>IF(COUNTIFS('United Data'!$A$3:$A$4341,Q$1,'United Data'!$C$3:$C$4341,$A164,'United Data'!$B$3:$B$4341,"Off-street")&gt;0,1,0)</f>
        <v>0</v>
      </c>
      <c r="R164">
        <f>IF(COUNTIFS('United Data'!$A$3:$A$4341,R$1,'United Data'!$C$3:$C$4341,$A164,'United Data'!$B$3:$B$4341,"Off-street")&gt;0,1,0)</f>
        <v>0</v>
      </c>
      <c r="S164">
        <f t="shared" si="4"/>
        <v>1</v>
      </c>
      <c r="T164">
        <f t="shared" si="5"/>
        <v>1</v>
      </c>
    </row>
    <row r="165" spans="1:20" x14ac:dyDescent="0.2">
      <c r="A165" t="s">
        <v>2334</v>
      </c>
      <c r="B165">
        <f>IF(COUNTIFS('United Data'!$A$3:$A$4341,B$1,'United Data'!$C$3:$C$4341,$A165,'United Data'!$B$3:$B$4341,"Off-street")&gt;0,1,0)</f>
        <v>0</v>
      </c>
      <c r="C165">
        <f>IF(COUNTIFS('United Data'!$A$3:$A$4341,C$1,'United Data'!$C$3:$C$4341,$A165,'United Data'!$B$3:$B$4341,"Off-street")&gt;0,1,0)</f>
        <v>0</v>
      </c>
      <c r="D165">
        <f>IF(COUNTIFS('United Data'!$A$3:$A$4341,D$1,'United Data'!$C$3:$C$4341,$A165,'United Data'!$B$3:$B$4341,"Off-street")&gt;0,1,0)</f>
        <v>1</v>
      </c>
      <c r="E165">
        <f>IF(COUNTIFS('United Data'!$A$3:$A$4341,E$1,'United Data'!$C$3:$C$4341,$A165,'United Data'!$B$3:$B$4341,"Off-street")&gt;0,1,0)</f>
        <v>0</v>
      </c>
      <c r="F165">
        <f>IF(COUNTIFS('United Data'!$A$3:$A$4341,F$1,'United Data'!$C$3:$C$4341,$A165,'United Data'!$B$3:$B$4341,"Off-street")&gt;0,1,0)</f>
        <v>0</v>
      </c>
      <c r="G165">
        <f>IF(COUNTIFS('United Data'!$A$3:$A$4341,G$1,'United Data'!$C$3:$C$4341,$A165,'United Data'!$B$3:$B$4341,"Off-street")&gt;0,1,0)</f>
        <v>0</v>
      </c>
      <c r="H165">
        <f>IF(COUNTIFS('United Data'!$A$3:$A$4341,H$1,'United Data'!$C$3:$C$4341,$A165,'United Data'!$B$3:$B$4341,"Off-street")&gt;0,1,0)</f>
        <v>0</v>
      </c>
      <c r="I165">
        <f>IF(COUNTIFS('United Data'!$A$3:$A$4341,I$1,'United Data'!$C$3:$C$4341,$A165,'United Data'!$B$3:$B$4341,"Off-street")&gt;0,1,0)</f>
        <v>0</v>
      </c>
      <c r="J165">
        <f>IF(COUNTIFS('United Data'!$A$3:$A$4341,J$1,'United Data'!$C$3:$C$4341,$A165,'United Data'!$B$3:$B$4341,"Off-street")&gt;0,1,0)</f>
        <v>0</v>
      </c>
      <c r="K165">
        <f>IF(COUNTIFS('United Data'!$A$3:$A$4341,K$1,'United Data'!$C$3:$C$4341,$A165,'United Data'!$B$3:$B$4341,"Off-street")&gt;0,1,0)</f>
        <v>0</v>
      </c>
      <c r="L165">
        <f>IF(COUNTIFS('United Data'!$A$3:$A$4341,L$1,'United Data'!$C$3:$C$4341,$A165,'United Data'!$B$3:$B$4341,"Off-street")&gt;0,1,0)</f>
        <v>0</v>
      </c>
      <c r="M165">
        <f>IF(COUNTIFS('United Data'!$A$3:$A$4341,M$1,'United Data'!$C$3:$C$4341,$A165,'United Data'!$B$3:$B$4341,"Off-street")&gt;0,1,0)</f>
        <v>0</v>
      </c>
      <c r="N165">
        <f>IF(COUNTIFS('United Data'!$A$3:$A$4341,N$1,'United Data'!$C$3:$C$4341,$A165,'United Data'!$B$3:$B$4341,"Off-street")&gt;0,1,0)</f>
        <v>0</v>
      </c>
      <c r="O165">
        <f>IF(COUNTIFS('United Data'!$A$3:$A$4341,O$1,'United Data'!$C$3:$C$4341,$A165,'United Data'!$B$3:$B$4341,"Off-street")&gt;0,1,0)</f>
        <v>0</v>
      </c>
      <c r="P165">
        <f>IF(COUNTIFS('United Data'!$A$3:$A$4341,P$1,'United Data'!$C$3:$C$4341,$A165,'United Data'!$B$3:$B$4341,"Off-street")&gt;0,1,0)</f>
        <v>0</v>
      </c>
      <c r="Q165">
        <f>IF(COUNTIFS('United Data'!$A$3:$A$4341,Q$1,'United Data'!$C$3:$C$4341,$A165,'United Data'!$B$3:$B$4341,"Off-street")&gt;0,1,0)</f>
        <v>0</v>
      </c>
      <c r="R165">
        <f>IF(COUNTIFS('United Data'!$A$3:$A$4341,R$1,'United Data'!$C$3:$C$4341,$A165,'United Data'!$B$3:$B$4341,"Off-street")&gt;0,1,0)</f>
        <v>0</v>
      </c>
      <c r="S165">
        <f t="shared" si="4"/>
        <v>1</v>
      </c>
      <c r="T165">
        <f t="shared" si="5"/>
        <v>1</v>
      </c>
    </row>
    <row r="166" spans="1:20" x14ac:dyDescent="0.2">
      <c r="A166" t="s">
        <v>2335</v>
      </c>
      <c r="B166">
        <f>IF(COUNTIFS('United Data'!$A$3:$A$4341,B$1,'United Data'!$C$3:$C$4341,$A166,'United Data'!$B$3:$B$4341,"Off-street")&gt;0,1,0)</f>
        <v>0</v>
      </c>
      <c r="C166">
        <f>IF(COUNTIFS('United Data'!$A$3:$A$4341,C$1,'United Data'!$C$3:$C$4341,$A166,'United Data'!$B$3:$B$4341,"Off-street")&gt;0,1,0)</f>
        <v>0</v>
      </c>
      <c r="D166">
        <f>IF(COUNTIFS('United Data'!$A$3:$A$4341,D$1,'United Data'!$C$3:$C$4341,$A166,'United Data'!$B$3:$B$4341,"Off-street")&gt;0,1,0)</f>
        <v>1</v>
      </c>
      <c r="E166">
        <f>IF(COUNTIFS('United Data'!$A$3:$A$4341,E$1,'United Data'!$C$3:$C$4341,$A166,'United Data'!$B$3:$B$4341,"Off-street")&gt;0,1,0)</f>
        <v>0</v>
      </c>
      <c r="F166">
        <f>IF(COUNTIFS('United Data'!$A$3:$A$4341,F$1,'United Data'!$C$3:$C$4341,$A166,'United Data'!$B$3:$B$4341,"Off-street")&gt;0,1,0)</f>
        <v>0</v>
      </c>
      <c r="G166">
        <f>IF(COUNTIFS('United Data'!$A$3:$A$4341,G$1,'United Data'!$C$3:$C$4341,$A166,'United Data'!$B$3:$B$4341,"Off-street")&gt;0,1,0)</f>
        <v>0</v>
      </c>
      <c r="H166">
        <f>IF(COUNTIFS('United Data'!$A$3:$A$4341,H$1,'United Data'!$C$3:$C$4341,$A166,'United Data'!$B$3:$B$4341,"Off-street")&gt;0,1,0)</f>
        <v>0</v>
      </c>
      <c r="I166">
        <f>IF(COUNTIFS('United Data'!$A$3:$A$4341,I$1,'United Data'!$C$3:$C$4341,$A166,'United Data'!$B$3:$B$4341,"Off-street")&gt;0,1,0)</f>
        <v>0</v>
      </c>
      <c r="J166">
        <f>IF(COUNTIFS('United Data'!$A$3:$A$4341,J$1,'United Data'!$C$3:$C$4341,$A166,'United Data'!$B$3:$B$4341,"Off-street")&gt;0,1,0)</f>
        <v>0</v>
      </c>
      <c r="K166">
        <f>IF(COUNTIFS('United Data'!$A$3:$A$4341,K$1,'United Data'!$C$3:$C$4341,$A166,'United Data'!$B$3:$B$4341,"Off-street")&gt;0,1,0)</f>
        <v>0</v>
      </c>
      <c r="L166">
        <f>IF(COUNTIFS('United Data'!$A$3:$A$4341,L$1,'United Data'!$C$3:$C$4341,$A166,'United Data'!$B$3:$B$4341,"Off-street")&gt;0,1,0)</f>
        <v>0</v>
      </c>
      <c r="M166">
        <f>IF(COUNTIFS('United Data'!$A$3:$A$4341,M$1,'United Data'!$C$3:$C$4341,$A166,'United Data'!$B$3:$B$4341,"Off-street")&gt;0,1,0)</f>
        <v>0</v>
      </c>
      <c r="N166">
        <f>IF(COUNTIFS('United Data'!$A$3:$A$4341,N$1,'United Data'!$C$3:$C$4341,$A166,'United Data'!$B$3:$B$4341,"Off-street")&gt;0,1,0)</f>
        <v>0</v>
      </c>
      <c r="O166">
        <f>IF(COUNTIFS('United Data'!$A$3:$A$4341,O$1,'United Data'!$C$3:$C$4341,$A166,'United Data'!$B$3:$B$4341,"Off-street")&gt;0,1,0)</f>
        <v>0</v>
      </c>
      <c r="P166">
        <f>IF(COUNTIFS('United Data'!$A$3:$A$4341,P$1,'United Data'!$C$3:$C$4341,$A166,'United Data'!$B$3:$B$4341,"Off-street")&gt;0,1,0)</f>
        <v>0</v>
      </c>
      <c r="Q166">
        <f>IF(COUNTIFS('United Data'!$A$3:$A$4341,Q$1,'United Data'!$C$3:$C$4341,$A166,'United Data'!$B$3:$B$4341,"Off-street")&gt;0,1,0)</f>
        <v>0</v>
      </c>
      <c r="R166">
        <f>IF(COUNTIFS('United Data'!$A$3:$A$4341,R$1,'United Data'!$C$3:$C$4341,$A166,'United Data'!$B$3:$B$4341,"Off-street")&gt;0,1,0)</f>
        <v>0</v>
      </c>
      <c r="S166">
        <f t="shared" si="4"/>
        <v>1</v>
      </c>
      <c r="T166">
        <f t="shared" si="5"/>
        <v>1</v>
      </c>
    </row>
    <row r="167" spans="1:20" x14ac:dyDescent="0.2">
      <c r="A167" t="s">
        <v>2336</v>
      </c>
      <c r="B167">
        <f>IF(COUNTIFS('United Data'!$A$3:$A$4341,B$1,'United Data'!$C$3:$C$4341,$A167,'United Data'!$B$3:$B$4341,"Off-street")&gt;0,1,0)</f>
        <v>0</v>
      </c>
      <c r="C167">
        <f>IF(COUNTIFS('United Data'!$A$3:$A$4341,C$1,'United Data'!$C$3:$C$4341,$A167,'United Data'!$B$3:$B$4341,"Off-street")&gt;0,1,0)</f>
        <v>0</v>
      </c>
      <c r="D167">
        <f>IF(COUNTIFS('United Data'!$A$3:$A$4341,D$1,'United Data'!$C$3:$C$4341,$A167,'United Data'!$B$3:$B$4341,"Off-street")&gt;0,1,0)</f>
        <v>1</v>
      </c>
      <c r="E167">
        <f>IF(COUNTIFS('United Data'!$A$3:$A$4341,E$1,'United Data'!$C$3:$C$4341,$A167,'United Data'!$B$3:$B$4341,"Off-street")&gt;0,1,0)</f>
        <v>0</v>
      </c>
      <c r="F167">
        <f>IF(COUNTIFS('United Data'!$A$3:$A$4341,F$1,'United Data'!$C$3:$C$4341,$A167,'United Data'!$B$3:$B$4341,"Off-street")&gt;0,1,0)</f>
        <v>0</v>
      </c>
      <c r="G167">
        <f>IF(COUNTIFS('United Data'!$A$3:$A$4341,G$1,'United Data'!$C$3:$C$4341,$A167,'United Data'!$B$3:$B$4341,"Off-street")&gt;0,1,0)</f>
        <v>0</v>
      </c>
      <c r="H167">
        <f>IF(COUNTIFS('United Data'!$A$3:$A$4341,H$1,'United Data'!$C$3:$C$4341,$A167,'United Data'!$B$3:$B$4341,"Off-street")&gt;0,1,0)</f>
        <v>0</v>
      </c>
      <c r="I167">
        <f>IF(COUNTIFS('United Data'!$A$3:$A$4341,I$1,'United Data'!$C$3:$C$4341,$A167,'United Data'!$B$3:$B$4341,"Off-street")&gt;0,1,0)</f>
        <v>0</v>
      </c>
      <c r="J167">
        <f>IF(COUNTIFS('United Data'!$A$3:$A$4341,J$1,'United Data'!$C$3:$C$4341,$A167,'United Data'!$B$3:$B$4341,"Off-street")&gt;0,1,0)</f>
        <v>0</v>
      </c>
      <c r="K167">
        <f>IF(COUNTIFS('United Data'!$A$3:$A$4341,K$1,'United Data'!$C$3:$C$4341,$A167,'United Data'!$B$3:$B$4341,"Off-street")&gt;0,1,0)</f>
        <v>0</v>
      </c>
      <c r="L167">
        <f>IF(COUNTIFS('United Data'!$A$3:$A$4341,L$1,'United Data'!$C$3:$C$4341,$A167,'United Data'!$B$3:$B$4341,"Off-street")&gt;0,1,0)</f>
        <v>0</v>
      </c>
      <c r="M167">
        <f>IF(COUNTIFS('United Data'!$A$3:$A$4341,M$1,'United Data'!$C$3:$C$4341,$A167,'United Data'!$B$3:$B$4341,"Off-street")&gt;0,1,0)</f>
        <v>0</v>
      </c>
      <c r="N167">
        <f>IF(COUNTIFS('United Data'!$A$3:$A$4341,N$1,'United Data'!$C$3:$C$4341,$A167,'United Data'!$B$3:$B$4341,"Off-street")&gt;0,1,0)</f>
        <v>0</v>
      </c>
      <c r="O167">
        <f>IF(COUNTIFS('United Data'!$A$3:$A$4341,O$1,'United Data'!$C$3:$C$4341,$A167,'United Data'!$B$3:$B$4341,"Off-street")&gt;0,1,0)</f>
        <v>0</v>
      </c>
      <c r="P167">
        <f>IF(COUNTIFS('United Data'!$A$3:$A$4341,P$1,'United Data'!$C$3:$C$4341,$A167,'United Data'!$B$3:$B$4341,"Off-street")&gt;0,1,0)</f>
        <v>0</v>
      </c>
      <c r="Q167">
        <f>IF(COUNTIFS('United Data'!$A$3:$A$4341,Q$1,'United Data'!$C$3:$C$4341,$A167,'United Data'!$B$3:$B$4341,"Off-street")&gt;0,1,0)</f>
        <v>0</v>
      </c>
      <c r="R167">
        <f>IF(COUNTIFS('United Data'!$A$3:$A$4341,R$1,'United Data'!$C$3:$C$4341,$A167,'United Data'!$B$3:$B$4341,"Off-street")&gt;0,1,0)</f>
        <v>0</v>
      </c>
      <c r="S167">
        <f t="shared" si="4"/>
        <v>1</v>
      </c>
      <c r="T167">
        <f t="shared" si="5"/>
        <v>1</v>
      </c>
    </row>
    <row r="168" spans="1:20" x14ac:dyDescent="0.2">
      <c r="A168" t="s">
        <v>2337</v>
      </c>
      <c r="B168">
        <f>IF(COUNTIFS('United Data'!$A$3:$A$4341,B$1,'United Data'!$C$3:$C$4341,$A168,'United Data'!$B$3:$B$4341,"Off-street")&gt;0,1,0)</f>
        <v>0</v>
      </c>
      <c r="C168">
        <f>IF(COUNTIFS('United Data'!$A$3:$A$4341,C$1,'United Data'!$C$3:$C$4341,$A168,'United Data'!$B$3:$B$4341,"Off-street")&gt;0,1,0)</f>
        <v>0</v>
      </c>
      <c r="D168">
        <f>IF(COUNTIFS('United Data'!$A$3:$A$4341,D$1,'United Data'!$C$3:$C$4341,$A168,'United Data'!$B$3:$B$4341,"Off-street")&gt;0,1,0)</f>
        <v>1</v>
      </c>
      <c r="E168">
        <f>IF(COUNTIFS('United Data'!$A$3:$A$4341,E$1,'United Data'!$C$3:$C$4341,$A168,'United Data'!$B$3:$B$4341,"Off-street")&gt;0,1,0)</f>
        <v>0</v>
      </c>
      <c r="F168">
        <f>IF(COUNTIFS('United Data'!$A$3:$A$4341,F$1,'United Data'!$C$3:$C$4341,$A168,'United Data'!$B$3:$B$4341,"Off-street")&gt;0,1,0)</f>
        <v>0</v>
      </c>
      <c r="G168">
        <f>IF(COUNTIFS('United Data'!$A$3:$A$4341,G$1,'United Data'!$C$3:$C$4341,$A168,'United Data'!$B$3:$B$4341,"Off-street")&gt;0,1,0)</f>
        <v>0</v>
      </c>
      <c r="H168">
        <f>IF(COUNTIFS('United Data'!$A$3:$A$4341,H$1,'United Data'!$C$3:$C$4341,$A168,'United Data'!$B$3:$B$4341,"Off-street")&gt;0,1,0)</f>
        <v>0</v>
      </c>
      <c r="I168">
        <f>IF(COUNTIFS('United Data'!$A$3:$A$4341,I$1,'United Data'!$C$3:$C$4341,$A168,'United Data'!$B$3:$B$4341,"Off-street")&gt;0,1,0)</f>
        <v>0</v>
      </c>
      <c r="J168">
        <f>IF(COUNTIFS('United Data'!$A$3:$A$4341,J$1,'United Data'!$C$3:$C$4341,$A168,'United Data'!$B$3:$B$4341,"Off-street")&gt;0,1,0)</f>
        <v>0</v>
      </c>
      <c r="K168">
        <f>IF(COUNTIFS('United Data'!$A$3:$A$4341,K$1,'United Data'!$C$3:$C$4341,$A168,'United Data'!$B$3:$B$4341,"Off-street")&gt;0,1,0)</f>
        <v>0</v>
      </c>
      <c r="L168">
        <f>IF(COUNTIFS('United Data'!$A$3:$A$4341,L$1,'United Data'!$C$3:$C$4341,$A168,'United Data'!$B$3:$B$4341,"Off-street")&gt;0,1,0)</f>
        <v>0</v>
      </c>
      <c r="M168">
        <f>IF(COUNTIFS('United Data'!$A$3:$A$4341,M$1,'United Data'!$C$3:$C$4341,$A168,'United Data'!$B$3:$B$4341,"Off-street")&gt;0,1,0)</f>
        <v>0</v>
      </c>
      <c r="N168">
        <f>IF(COUNTIFS('United Data'!$A$3:$A$4341,N$1,'United Data'!$C$3:$C$4341,$A168,'United Data'!$B$3:$B$4341,"Off-street")&gt;0,1,0)</f>
        <v>0</v>
      </c>
      <c r="O168">
        <f>IF(COUNTIFS('United Data'!$A$3:$A$4341,O$1,'United Data'!$C$3:$C$4341,$A168,'United Data'!$B$3:$B$4341,"Off-street")&gt;0,1,0)</f>
        <v>0</v>
      </c>
      <c r="P168">
        <f>IF(COUNTIFS('United Data'!$A$3:$A$4341,P$1,'United Data'!$C$3:$C$4341,$A168,'United Data'!$B$3:$B$4341,"Off-street")&gt;0,1,0)</f>
        <v>0</v>
      </c>
      <c r="Q168">
        <f>IF(COUNTIFS('United Data'!$A$3:$A$4341,Q$1,'United Data'!$C$3:$C$4341,$A168,'United Data'!$B$3:$B$4341,"Off-street")&gt;0,1,0)</f>
        <v>0</v>
      </c>
      <c r="R168">
        <f>IF(COUNTIFS('United Data'!$A$3:$A$4341,R$1,'United Data'!$C$3:$C$4341,$A168,'United Data'!$B$3:$B$4341,"Off-street")&gt;0,1,0)</f>
        <v>0</v>
      </c>
      <c r="S168">
        <f t="shared" si="4"/>
        <v>1</v>
      </c>
      <c r="T168">
        <f t="shared" si="5"/>
        <v>1</v>
      </c>
    </row>
    <row r="169" spans="1:20" x14ac:dyDescent="0.2">
      <c r="A169" t="s">
        <v>2338</v>
      </c>
      <c r="B169">
        <f>IF(COUNTIFS('United Data'!$A$3:$A$4341,B$1,'United Data'!$C$3:$C$4341,$A169,'United Data'!$B$3:$B$4341,"Off-street")&gt;0,1,0)</f>
        <v>0</v>
      </c>
      <c r="C169">
        <f>IF(COUNTIFS('United Data'!$A$3:$A$4341,C$1,'United Data'!$C$3:$C$4341,$A169,'United Data'!$B$3:$B$4341,"Off-street")&gt;0,1,0)</f>
        <v>0</v>
      </c>
      <c r="D169">
        <f>IF(COUNTIFS('United Data'!$A$3:$A$4341,D$1,'United Data'!$C$3:$C$4341,$A169,'United Data'!$B$3:$B$4341,"Off-street")&gt;0,1,0)</f>
        <v>0</v>
      </c>
      <c r="E169">
        <f>IF(COUNTIFS('United Data'!$A$3:$A$4341,E$1,'United Data'!$C$3:$C$4341,$A169,'United Data'!$B$3:$B$4341,"Off-street")&gt;0,1,0)</f>
        <v>1</v>
      </c>
      <c r="F169">
        <f>IF(COUNTIFS('United Data'!$A$3:$A$4341,F$1,'United Data'!$C$3:$C$4341,$A169,'United Data'!$B$3:$B$4341,"Off-street")&gt;0,1,0)</f>
        <v>0</v>
      </c>
      <c r="G169">
        <f>IF(COUNTIFS('United Data'!$A$3:$A$4341,G$1,'United Data'!$C$3:$C$4341,$A169,'United Data'!$B$3:$B$4341,"Off-street")&gt;0,1,0)</f>
        <v>0</v>
      </c>
      <c r="H169">
        <f>IF(COUNTIFS('United Data'!$A$3:$A$4341,H$1,'United Data'!$C$3:$C$4341,$A169,'United Data'!$B$3:$B$4341,"Off-street")&gt;0,1,0)</f>
        <v>0</v>
      </c>
      <c r="I169">
        <f>IF(COUNTIFS('United Data'!$A$3:$A$4341,I$1,'United Data'!$C$3:$C$4341,$A169,'United Data'!$B$3:$B$4341,"Off-street")&gt;0,1,0)</f>
        <v>0</v>
      </c>
      <c r="J169">
        <f>IF(COUNTIFS('United Data'!$A$3:$A$4341,J$1,'United Data'!$C$3:$C$4341,$A169,'United Data'!$B$3:$B$4341,"Off-street")&gt;0,1,0)</f>
        <v>0</v>
      </c>
      <c r="K169">
        <f>IF(COUNTIFS('United Data'!$A$3:$A$4341,K$1,'United Data'!$C$3:$C$4341,$A169,'United Data'!$B$3:$B$4341,"Off-street")&gt;0,1,0)</f>
        <v>0</v>
      </c>
      <c r="L169">
        <f>IF(COUNTIFS('United Data'!$A$3:$A$4341,L$1,'United Data'!$C$3:$C$4341,$A169,'United Data'!$B$3:$B$4341,"Off-street")&gt;0,1,0)</f>
        <v>0</v>
      </c>
      <c r="M169">
        <f>IF(COUNTIFS('United Data'!$A$3:$A$4341,M$1,'United Data'!$C$3:$C$4341,$A169,'United Data'!$B$3:$B$4341,"Off-street")&gt;0,1,0)</f>
        <v>0</v>
      </c>
      <c r="N169">
        <f>IF(COUNTIFS('United Data'!$A$3:$A$4341,N$1,'United Data'!$C$3:$C$4341,$A169,'United Data'!$B$3:$B$4341,"Off-street")&gt;0,1,0)</f>
        <v>0</v>
      </c>
      <c r="O169">
        <f>IF(COUNTIFS('United Data'!$A$3:$A$4341,O$1,'United Data'!$C$3:$C$4341,$A169,'United Data'!$B$3:$B$4341,"Off-street")&gt;0,1,0)</f>
        <v>0</v>
      </c>
      <c r="P169">
        <f>IF(COUNTIFS('United Data'!$A$3:$A$4341,P$1,'United Data'!$C$3:$C$4341,$A169,'United Data'!$B$3:$B$4341,"Off-street")&gt;0,1,0)</f>
        <v>0</v>
      </c>
      <c r="Q169">
        <f>IF(COUNTIFS('United Data'!$A$3:$A$4341,Q$1,'United Data'!$C$3:$C$4341,$A169,'United Data'!$B$3:$B$4341,"Off-street")&gt;0,1,0)</f>
        <v>0</v>
      </c>
      <c r="R169">
        <f>IF(COUNTIFS('United Data'!$A$3:$A$4341,R$1,'United Data'!$C$3:$C$4341,$A169,'United Data'!$B$3:$B$4341,"Off-street")&gt;0,1,0)</f>
        <v>0</v>
      </c>
      <c r="S169">
        <f t="shared" si="4"/>
        <v>1</v>
      </c>
      <c r="T169">
        <f t="shared" si="5"/>
        <v>1</v>
      </c>
    </row>
    <row r="170" spans="1:20" x14ac:dyDescent="0.2">
      <c r="A170" t="s">
        <v>2339</v>
      </c>
      <c r="B170">
        <f>IF(COUNTIFS('United Data'!$A$3:$A$4341,B$1,'United Data'!$C$3:$C$4341,$A170,'United Data'!$B$3:$B$4341,"Off-street")&gt;0,1,0)</f>
        <v>0</v>
      </c>
      <c r="C170">
        <f>IF(COUNTIFS('United Data'!$A$3:$A$4341,C$1,'United Data'!$C$3:$C$4341,$A170,'United Data'!$B$3:$B$4341,"Off-street")&gt;0,1,0)</f>
        <v>0</v>
      </c>
      <c r="D170">
        <f>IF(COUNTIFS('United Data'!$A$3:$A$4341,D$1,'United Data'!$C$3:$C$4341,$A170,'United Data'!$B$3:$B$4341,"Off-street")&gt;0,1,0)</f>
        <v>0</v>
      </c>
      <c r="E170">
        <f>IF(COUNTIFS('United Data'!$A$3:$A$4341,E$1,'United Data'!$C$3:$C$4341,$A170,'United Data'!$B$3:$B$4341,"Off-street")&gt;0,1,0)</f>
        <v>1</v>
      </c>
      <c r="F170">
        <f>IF(COUNTIFS('United Data'!$A$3:$A$4341,F$1,'United Data'!$C$3:$C$4341,$A170,'United Data'!$B$3:$B$4341,"Off-street")&gt;0,1,0)</f>
        <v>0</v>
      </c>
      <c r="G170">
        <f>IF(COUNTIFS('United Data'!$A$3:$A$4341,G$1,'United Data'!$C$3:$C$4341,$A170,'United Data'!$B$3:$B$4341,"Off-street")&gt;0,1,0)</f>
        <v>0</v>
      </c>
      <c r="H170">
        <f>IF(COUNTIFS('United Data'!$A$3:$A$4341,H$1,'United Data'!$C$3:$C$4341,$A170,'United Data'!$B$3:$B$4341,"Off-street")&gt;0,1,0)</f>
        <v>0</v>
      </c>
      <c r="I170">
        <f>IF(COUNTIFS('United Data'!$A$3:$A$4341,I$1,'United Data'!$C$3:$C$4341,$A170,'United Data'!$B$3:$B$4341,"Off-street")&gt;0,1,0)</f>
        <v>0</v>
      </c>
      <c r="J170">
        <f>IF(COUNTIFS('United Data'!$A$3:$A$4341,J$1,'United Data'!$C$3:$C$4341,$A170,'United Data'!$B$3:$B$4341,"Off-street")&gt;0,1,0)</f>
        <v>0</v>
      </c>
      <c r="K170">
        <f>IF(COUNTIFS('United Data'!$A$3:$A$4341,K$1,'United Data'!$C$3:$C$4341,$A170,'United Data'!$B$3:$B$4341,"Off-street")&gt;0,1,0)</f>
        <v>0</v>
      </c>
      <c r="L170">
        <f>IF(COUNTIFS('United Data'!$A$3:$A$4341,L$1,'United Data'!$C$3:$C$4341,$A170,'United Data'!$B$3:$B$4341,"Off-street")&gt;0,1,0)</f>
        <v>0</v>
      </c>
      <c r="M170">
        <f>IF(COUNTIFS('United Data'!$A$3:$A$4341,M$1,'United Data'!$C$3:$C$4341,$A170,'United Data'!$B$3:$B$4341,"Off-street")&gt;0,1,0)</f>
        <v>0</v>
      </c>
      <c r="N170">
        <f>IF(COUNTIFS('United Data'!$A$3:$A$4341,N$1,'United Data'!$C$3:$C$4341,$A170,'United Data'!$B$3:$B$4341,"Off-street")&gt;0,1,0)</f>
        <v>0</v>
      </c>
      <c r="O170">
        <f>IF(COUNTIFS('United Data'!$A$3:$A$4341,O$1,'United Data'!$C$3:$C$4341,$A170,'United Data'!$B$3:$B$4341,"Off-street")&gt;0,1,0)</f>
        <v>0</v>
      </c>
      <c r="P170">
        <f>IF(COUNTIFS('United Data'!$A$3:$A$4341,P$1,'United Data'!$C$3:$C$4341,$A170,'United Data'!$B$3:$B$4341,"Off-street")&gt;0,1,0)</f>
        <v>0</v>
      </c>
      <c r="Q170">
        <f>IF(COUNTIFS('United Data'!$A$3:$A$4341,Q$1,'United Data'!$C$3:$C$4341,$A170,'United Data'!$B$3:$B$4341,"Off-street")&gt;0,1,0)</f>
        <v>0</v>
      </c>
      <c r="R170">
        <f>IF(COUNTIFS('United Data'!$A$3:$A$4341,R$1,'United Data'!$C$3:$C$4341,$A170,'United Data'!$B$3:$B$4341,"Off-street")&gt;0,1,0)</f>
        <v>0</v>
      </c>
      <c r="S170">
        <f t="shared" si="4"/>
        <v>1</v>
      </c>
      <c r="T170">
        <f t="shared" si="5"/>
        <v>1</v>
      </c>
    </row>
    <row r="171" spans="1:20" x14ac:dyDescent="0.2">
      <c r="A171" t="s">
        <v>2340</v>
      </c>
      <c r="B171">
        <f>IF(COUNTIFS('United Data'!$A$3:$A$4341,B$1,'United Data'!$C$3:$C$4341,$A171,'United Data'!$B$3:$B$4341,"Off-street")&gt;0,1,0)</f>
        <v>0</v>
      </c>
      <c r="C171">
        <f>IF(COUNTIFS('United Data'!$A$3:$A$4341,C$1,'United Data'!$C$3:$C$4341,$A171,'United Data'!$B$3:$B$4341,"Off-street")&gt;0,1,0)</f>
        <v>0</v>
      </c>
      <c r="D171">
        <f>IF(COUNTIFS('United Data'!$A$3:$A$4341,D$1,'United Data'!$C$3:$C$4341,$A171,'United Data'!$B$3:$B$4341,"Off-street")&gt;0,1,0)</f>
        <v>0</v>
      </c>
      <c r="E171">
        <f>IF(COUNTIFS('United Data'!$A$3:$A$4341,E$1,'United Data'!$C$3:$C$4341,$A171,'United Data'!$B$3:$B$4341,"Off-street")&gt;0,1,0)</f>
        <v>1</v>
      </c>
      <c r="F171">
        <f>IF(COUNTIFS('United Data'!$A$3:$A$4341,F$1,'United Data'!$C$3:$C$4341,$A171,'United Data'!$B$3:$B$4341,"Off-street")&gt;0,1,0)</f>
        <v>0</v>
      </c>
      <c r="G171">
        <f>IF(COUNTIFS('United Data'!$A$3:$A$4341,G$1,'United Data'!$C$3:$C$4341,$A171,'United Data'!$B$3:$B$4341,"Off-street")&gt;0,1,0)</f>
        <v>0</v>
      </c>
      <c r="H171">
        <f>IF(COUNTIFS('United Data'!$A$3:$A$4341,H$1,'United Data'!$C$3:$C$4341,$A171,'United Data'!$B$3:$B$4341,"Off-street")&gt;0,1,0)</f>
        <v>0</v>
      </c>
      <c r="I171">
        <f>IF(COUNTIFS('United Data'!$A$3:$A$4341,I$1,'United Data'!$C$3:$C$4341,$A171,'United Data'!$B$3:$B$4341,"Off-street")&gt;0,1,0)</f>
        <v>0</v>
      </c>
      <c r="J171">
        <f>IF(COUNTIFS('United Data'!$A$3:$A$4341,J$1,'United Data'!$C$3:$C$4341,$A171,'United Data'!$B$3:$B$4341,"Off-street")&gt;0,1,0)</f>
        <v>0</v>
      </c>
      <c r="K171">
        <f>IF(COUNTIFS('United Data'!$A$3:$A$4341,K$1,'United Data'!$C$3:$C$4341,$A171,'United Data'!$B$3:$B$4341,"Off-street")&gt;0,1,0)</f>
        <v>0</v>
      </c>
      <c r="L171">
        <f>IF(COUNTIFS('United Data'!$A$3:$A$4341,L$1,'United Data'!$C$3:$C$4341,$A171,'United Data'!$B$3:$B$4341,"Off-street")&gt;0,1,0)</f>
        <v>0</v>
      </c>
      <c r="M171">
        <f>IF(COUNTIFS('United Data'!$A$3:$A$4341,M$1,'United Data'!$C$3:$C$4341,$A171,'United Data'!$B$3:$B$4341,"Off-street")&gt;0,1,0)</f>
        <v>0</v>
      </c>
      <c r="N171">
        <f>IF(COUNTIFS('United Data'!$A$3:$A$4341,N$1,'United Data'!$C$3:$C$4341,$A171,'United Data'!$B$3:$B$4341,"Off-street")&gt;0,1,0)</f>
        <v>0</v>
      </c>
      <c r="O171">
        <f>IF(COUNTIFS('United Data'!$A$3:$A$4341,O$1,'United Data'!$C$3:$C$4341,$A171,'United Data'!$B$3:$B$4341,"Off-street")&gt;0,1,0)</f>
        <v>0</v>
      </c>
      <c r="P171">
        <f>IF(COUNTIFS('United Data'!$A$3:$A$4341,P$1,'United Data'!$C$3:$C$4341,$A171,'United Data'!$B$3:$B$4341,"Off-street")&gt;0,1,0)</f>
        <v>0</v>
      </c>
      <c r="Q171">
        <f>IF(COUNTIFS('United Data'!$A$3:$A$4341,Q$1,'United Data'!$C$3:$C$4341,$A171,'United Data'!$B$3:$B$4341,"Off-street")&gt;0,1,0)</f>
        <v>0</v>
      </c>
      <c r="R171">
        <f>IF(COUNTIFS('United Data'!$A$3:$A$4341,R$1,'United Data'!$C$3:$C$4341,$A171,'United Data'!$B$3:$B$4341,"Off-street")&gt;0,1,0)</f>
        <v>0</v>
      </c>
      <c r="S171">
        <f t="shared" si="4"/>
        <v>1</v>
      </c>
      <c r="T171">
        <f t="shared" si="5"/>
        <v>1</v>
      </c>
    </row>
    <row r="172" spans="1:20" x14ac:dyDescent="0.2">
      <c r="A172" t="s">
        <v>2341</v>
      </c>
      <c r="B172">
        <f>IF(COUNTIFS('United Data'!$A$3:$A$4341,B$1,'United Data'!$C$3:$C$4341,$A172,'United Data'!$B$3:$B$4341,"Off-street")&gt;0,1,0)</f>
        <v>0</v>
      </c>
      <c r="C172">
        <f>IF(COUNTIFS('United Data'!$A$3:$A$4341,C$1,'United Data'!$C$3:$C$4341,$A172,'United Data'!$B$3:$B$4341,"Off-street")&gt;0,1,0)</f>
        <v>0</v>
      </c>
      <c r="D172">
        <f>IF(COUNTIFS('United Data'!$A$3:$A$4341,D$1,'United Data'!$C$3:$C$4341,$A172,'United Data'!$B$3:$B$4341,"Off-street")&gt;0,1,0)</f>
        <v>0</v>
      </c>
      <c r="E172">
        <f>IF(COUNTIFS('United Data'!$A$3:$A$4341,E$1,'United Data'!$C$3:$C$4341,$A172,'United Data'!$B$3:$B$4341,"Off-street")&gt;0,1,0)</f>
        <v>1</v>
      </c>
      <c r="F172">
        <f>IF(COUNTIFS('United Data'!$A$3:$A$4341,F$1,'United Data'!$C$3:$C$4341,$A172,'United Data'!$B$3:$B$4341,"Off-street")&gt;0,1,0)</f>
        <v>0</v>
      </c>
      <c r="G172">
        <f>IF(COUNTIFS('United Data'!$A$3:$A$4341,G$1,'United Data'!$C$3:$C$4341,$A172,'United Data'!$B$3:$B$4341,"Off-street")&gt;0,1,0)</f>
        <v>0</v>
      </c>
      <c r="H172">
        <f>IF(COUNTIFS('United Data'!$A$3:$A$4341,H$1,'United Data'!$C$3:$C$4341,$A172,'United Data'!$B$3:$B$4341,"Off-street")&gt;0,1,0)</f>
        <v>0</v>
      </c>
      <c r="I172">
        <f>IF(COUNTIFS('United Data'!$A$3:$A$4341,I$1,'United Data'!$C$3:$C$4341,$A172,'United Data'!$B$3:$B$4341,"Off-street")&gt;0,1,0)</f>
        <v>0</v>
      </c>
      <c r="J172">
        <f>IF(COUNTIFS('United Data'!$A$3:$A$4341,J$1,'United Data'!$C$3:$C$4341,$A172,'United Data'!$B$3:$B$4341,"Off-street")&gt;0,1,0)</f>
        <v>0</v>
      </c>
      <c r="K172">
        <f>IF(COUNTIFS('United Data'!$A$3:$A$4341,K$1,'United Data'!$C$3:$C$4341,$A172,'United Data'!$B$3:$B$4341,"Off-street")&gt;0,1,0)</f>
        <v>0</v>
      </c>
      <c r="L172">
        <f>IF(COUNTIFS('United Data'!$A$3:$A$4341,L$1,'United Data'!$C$3:$C$4341,$A172,'United Data'!$B$3:$B$4341,"Off-street")&gt;0,1,0)</f>
        <v>0</v>
      </c>
      <c r="M172">
        <f>IF(COUNTIFS('United Data'!$A$3:$A$4341,M$1,'United Data'!$C$3:$C$4341,$A172,'United Data'!$B$3:$B$4341,"Off-street")&gt;0,1,0)</f>
        <v>0</v>
      </c>
      <c r="N172">
        <f>IF(COUNTIFS('United Data'!$A$3:$A$4341,N$1,'United Data'!$C$3:$C$4341,$A172,'United Data'!$B$3:$B$4341,"Off-street")&gt;0,1,0)</f>
        <v>0</v>
      </c>
      <c r="O172">
        <f>IF(COUNTIFS('United Data'!$A$3:$A$4341,O$1,'United Data'!$C$3:$C$4341,$A172,'United Data'!$B$3:$B$4341,"Off-street")&gt;0,1,0)</f>
        <v>0</v>
      </c>
      <c r="P172">
        <f>IF(COUNTIFS('United Data'!$A$3:$A$4341,P$1,'United Data'!$C$3:$C$4341,$A172,'United Data'!$B$3:$B$4341,"Off-street")&gt;0,1,0)</f>
        <v>0</v>
      </c>
      <c r="Q172">
        <f>IF(COUNTIFS('United Data'!$A$3:$A$4341,Q$1,'United Data'!$C$3:$C$4341,$A172,'United Data'!$B$3:$B$4341,"Off-street")&gt;0,1,0)</f>
        <v>0</v>
      </c>
      <c r="R172">
        <f>IF(COUNTIFS('United Data'!$A$3:$A$4341,R$1,'United Data'!$C$3:$C$4341,$A172,'United Data'!$B$3:$B$4341,"Off-street")&gt;0,1,0)</f>
        <v>0</v>
      </c>
      <c r="S172">
        <f t="shared" si="4"/>
        <v>1</v>
      </c>
      <c r="T172">
        <f t="shared" si="5"/>
        <v>1</v>
      </c>
    </row>
    <row r="173" spans="1:20" x14ac:dyDescent="0.2">
      <c r="A173" t="s">
        <v>2342</v>
      </c>
      <c r="B173">
        <f>IF(COUNTIFS('United Data'!$A$3:$A$4341,B$1,'United Data'!$C$3:$C$4341,$A173,'United Data'!$B$3:$B$4341,"Off-street")&gt;0,1,0)</f>
        <v>0</v>
      </c>
      <c r="C173">
        <f>IF(COUNTIFS('United Data'!$A$3:$A$4341,C$1,'United Data'!$C$3:$C$4341,$A173,'United Data'!$B$3:$B$4341,"Off-street")&gt;0,1,0)</f>
        <v>0</v>
      </c>
      <c r="D173">
        <f>IF(COUNTIFS('United Data'!$A$3:$A$4341,D$1,'United Data'!$C$3:$C$4341,$A173,'United Data'!$B$3:$B$4341,"Off-street")&gt;0,1,0)</f>
        <v>0</v>
      </c>
      <c r="E173">
        <f>IF(COUNTIFS('United Data'!$A$3:$A$4341,E$1,'United Data'!$C$3:$C$4341,$A173,'United Data'!$B$3:$B$4341,"Off-street")&gt;0,1,0)</f>
        <v>1</v>
      </c>
      <c r="F173">
        <f>IF(COUNTIFS('United Data'!$A$3:$A$4341,F$1,'United Data'!$C$3:$C$4341,$A173,'United Data'!$B$3:$B$4341,"Off-street")&gt;0,1,0)</f>
        <v>0</v>
      </c>
      <c r="G173">
        <f>IF(COUNTIFS('United Data'!$A$3:$A$4341,G$1,'United Data'!$C$3:$C$4341,$A173,'United Data'!$B$3:$B$4341,"Off-street")&gt;0,1,0)</f>
        <v>0</v>
      </c>
      <c r="H173">
        <f>IF(COUNTIFS('United Data'!$A$3:$A$4341,H$1,'United Data'!$C$3:$C$4341,$A173,'United Data'!$B$3:$B$4341,"Off-street")&gt;0,1,0)</f>
        <v>0</v>
      </c>
      <c r="I173">
        <f>IF(COUNTIFS('United Data'!$A$3:$A$4341,I$1,'United Data'!$C$3:$C$4341,$A173,'United Data'!$B$3:$B$4341,"Off-street")&gt;0,1,0)</f>
        <v>0</v>
      </c>
      <c r="J173">
        <f>IF(COUNTIFS('United Data'!$A$3:$A$4341,J$1,'United Data'!$C$3:$C$4341,$A173,'United Data'!$B$3:$B$4341,"Off-street")&gt;0,1,0)</f>
        <v>0</v>
      </c>
      <c r="K173">
        <f>IF(COUNTIFS('United Data'!$A$3:$A$4341,K$1,'United Data'!$C$3:$C$4341,$A173,'United Data'!$B$3:$B$4341,"Off-street")&gt;0,1,0)</f>
        <v>0</v>
      </c>
      <c r="L173">
        <f>IF(COUNTIFS('United Data'!$A$3:$A$4341,L$1,'United Data'!$C$3:$C$4341,$A173,'United Data'!$B$3:$B$4341,"Off-street")&gt;0,1,0)</f>
        <v>0</v>
      </c>
      <c r="M173">
        <f>IF(COUNTIFS('United Data'!$A$3:$A$4341,M$1,'United Data'!$C$3:$C$4341,$A173,'United Data'!$B$3:$B$4341,"Off-street")&gt;0,1,0)</f>
        <v>0</v>
      </c>
      <c r="N173">
        <f>IF(COUNTIFS('United Data'!$A$3:$A$4341,N$1,'United Data'!$C$3:$C$4341,$A173,'United Data'!$B$3:$B$4341,"Off-street")&gt;0,1,0)</f>
        <v>0</v>
      </c>
      <c r="O173">
        <f>IF(COUNTIFS('United Data'!$A$3:$A$4341,O$1,'United Data'!$C$3:$C$4341,$A173,'United Data'!$B$3:$B$4341,"Off-street")&gt;0,1,0)</f>
        <v>0</v>
      </c>
      <c r="P173">
        <f>IF(COUNTIFS('United Data'!$A$3:$A$4341,P$1,'United Data'!$C$3:$C$4341,$A173,'United Data'!$B$3:$B$4341,"Off-street")&gt;0,1,0)</f>
        <v>0</v>
      </c>
      <c r="Q173">
        <f>IF(COUNTIFS('United Data'!$A$3:$A$4341,Q$1,'United Data'!$C$3:$C$4341,$A173,'United Data'!$B$3:$B$4341,"Off-street")&gt;0,1,0)</f>
        <v>0</v>
      </c>
      <c r="R173">
        <f>IF(COUNTIFS('United Data'!$A$3:$A$4341,R$1,'United Data'!$C$3:$C$4341,$A173,'United Data'!$B$3:$B$4341,"Off-street")&gt;0,1,0)</f>
        <v>0</v>
      </c>
      <c r="S173">
        <f t="shared" si="4"/>
        <v>1</v>
      </c>
      <c r="T173">
        <f t="shared" si="5"/>
        <v>1</v>
      </c>
    </row>
    <row r="174" spans="1:20" x14ac:dyDescent="0.2">
      <c r="A174" t="s">
        <v>2343</v>
      </c>
      <c r="B174">
        <f>IF(COUNTIFS('United Data'!$A$3:$A$4341,B$1,'United Data'!$C$3:$C$4341,$A174,'United Data'!$B$3:$B$4341,"Off-street")&gt;0,1,0)</f>
        <v>0</v>
      </c>
      <c r="C174">
        <f>IF(COUNTIFS('United Data'!$A$3:$A$4341,C$1,'United Data'!$C$3:$C$4341,$A174,'United Data'!$B$3:$B$4341,"Off-street")&gt;0,1,0)</f>
        <v>0</v>
      </c>
      <c r="D174">
        <f>IF(COUNTIFS('United Data'!$A$3:$A$4341,D$1,'United Data'!$C$3:$C$4341,$A174,'United Data'!$B$3:$B$4341,"Off-street")&gt;0,1,0)</f>
        <v>0</v>
      </c>
      <c r="E174">
        <f>IF(COUNTIFS('United Data'!$A$3:$A$4341,E$1,'United Data'!$C$3:$C$4341,$A174,'United Data'!$B$3:$B$4341,"Off-street")&gt;0,1,0)</f>
        <v>1</v>
      </c>
      <c r="F174">
        <f>IF(COUNTIFS('United Data'!$A$3:$A$4341,F$1,'United Data'!$C$3:$C$4341,$A174,'United Data'!$B$3:$B$4341,"Off-street")&gt;0,1,0)</f>
        <v>0</v>
      </c>
      <c r="G174">
        <f>IF(COUNTIFS('United Data'!$A$3:$A$4341,G$1,'United Data'!$C$3:$C$4341,$A174,'United Data'!$B$3:$B$4341,"Off-street")&gt;0,1,0)</f>
        <v>0</v>
      </c>
      <c r="H174">
        <f>IF(COUNTIFS('United Data'!$A$3:$A$4341,H$1,'United Data'!$C$3:$C$4341,$A174,'United Data'!$B$3:$B$4341,"Off-street")&gt;0,1,0)</f>
        <v>0</v>
      </c>
      <c r="I174">
        <f>IF(COUNTIFS('United Data'!$A$3:$A$4341,I$1,'United Data'!$C$3:$C$4341,$A174,'United Data'!$B$3:$B$4341,"Off-street")&gt;0,1,0)</f>
        <v>0</v>
      </c>
      <c r="J174">
        <f>IF(COUNTIFS('United Data'!$A$3:$A$4341,J$1,'United Data'!$C$3:$C$4341,$A174,'United Data'!$B$3:$B$4341,"Off-street")&gt;0,1,0)</f>
        <v>0</v>
      </c>
      <c r="K174">
        <f>IF(COUNTIFS('United Data'!$A$3:$A$4341,K$1,'United Data'!$C$3:$C$4341,$A174,'United Data'!$B$3:$B$4341,"Off-street")&gt;0,1,0)</f>
        <v>0</v>
      </c>
      <c r="L174">
        <f>IF(COUNTIFS('United Data'!$A$3:$A$4341,L$1,'United Data'!$C$3:$C$4341,$A174,'United Data'!$B$3:$B$4341,"Off-street")&gt;0,1,0)</f>
        <v>0</v>
      </c>
      <c r="M174">
        <f>IF(COUNTIFS('United Data'!$A$3:$A$4341,M$1,'United Data'!$C$3:$C$4341,$A174,'United Data'!$B$3:$B$4341,"Off-street")&gt;0,1,0)</f>
        <v>0</v>
      </c>
      <c r="N174">
        <f>IF(COUNTIFS('United Data'!$A$3:$A$4341,N$1,'United Data'!$C$3:$C$4341,$A174,'United Data'!$B$3:$B$4341,"Off-street")&gt;0,1,0)</f>
        <v>0</v>
      </c>
      <c r="O174">
        <f>IF(COUNTIFS('United Data'!$A$3:$A$4341,O$1,'United Data'!$C$3:$C$4341,$A174,'United Data'!$B$3:$B$4341,"Off-street")&gt;0,1,0)</f>
        <v>0</v>
      </c>
      <c r="P174">
        <f>IF(COUNTIFS('United Data'!$A$3:$A$4341,P$1,'United Data'!$C$3:$C$4341,$A174,'United Data'!$B$3:$B$4341,"Off-street")&gt;0,1,0)</f>
        <v>0</v>
      </c>
      <c r="Q174">
        <f>IF(COUNTIFS('United Data'!$A$3:$A$4341,Q$1,'United Data'!$C$3:$C$4341,$A174,'United Data'!$B$3:$B$4341,"Off-street")&gt;0,1,0)</f>
        <v>0</v>
      </c>
      <c r="R174">
        <f>IF(COUNTIFS('United Data'!$A$3:$A$4341,R$1,'United Data'!$C$3:$C$4341,$A174,'United Data'!$B$3:$B$4341,"Off-street")&gt;0,1,0)</f>
        <v>0</v>
      </c>
      <c r="S174">
        <f t="shared" si="4"/>
        <v>1</v>
      </c>
      <c r="T174">
        <f t="shared" si="5"/>
        <v>1</v>
      </c>
    </row>
    <row r="175" spans="1:20" x14ac:dyDescent="0.2">
      <c r="A175" t="s">
        <v>2344</v>
      </c>
      <c r="B175">
        <f>IF(COUNTIFS('United Data'!$A$3:$A$4341,B$1,'United Data'!$C$3:$C$4341,$A175,'United Data'!$B$3:$B$4341,"Off-street")&gt;0,1,0)</f>
        <v>0</v>
      </c>
      <c r="C175">
        <f>IF(COUNTIFS('United Data'!$A$3:$A$4341,C$1,'United Data'!$C$3:$C$4341,$A175,'United Data'!$B$3:$B$4341,"Off-street")&gt;0,1,0)</f>
        <v>0</v>
      </c>
      <c r="D175">
        <f>IF(COUNTIFS('United Data'!$A$3:$A$4341,D$1,'United Data'!$C$3:$C$4341,$A175,'United Data'!$B$3:$B$4341,"Off-street")&gt;0,1,0)</f>
        <v>0</v>
      </c>
      <c r="E175">
        <f>IF(COUNTIFS('United Data'!$A$3:$A$4341,E$1,'United Data'!$C$3:$C$4341,$A175,'United Data'!$B$3:$B$4341,"Off-street")&gt;0,1,0)</f>
        <v>1</v>
      </c>
      <c r="F175">
        <f>IF(COUNTIFS('United Data'!$A$3:$A$4341,F$1,'United Data'!$C$3:$C$4341,$A175,'United Data'!$B$3:$B$4341,"Off-street")&gt;0,1,0)</f>
        <v>0</v>
      </c>
      <c r="G175">
        <f>IF(COUNTIFS('United Data'!$A$3:$A$4341,G$1,'United Data'!$C$3:$C$4341,$A175,'United Data'!$B$3:$B$4341,"Off-street")&gt;0,1,0)</f>
        <v>0</v>
      </c>
      <c r="H175">
        <f>IF(COUNTIFS('United Data'!$A$3:$A$4341,H$1,'United Data'!$C$3:$C$4341,$A175,'United Data'!$B$3:$B$4341,"Off-street")&gt;0,1,0)</f>
        <v>0</v>
      </c>
      <c r="I175">
        <f>IF(COUNTIFS('United Data'!$A$3:$A$4341,I$1,'United Data'!$C$3:$C$4341,$A175,'United Data'!$B$3:$B$4341,"Off-street")&gt;0,1,0)</f>
        <v>0</v>
      </c>
      <c r="J175">
        <f>IF(COUNTIFS('United Data'!$A$3:$A$4341,J$1,'United Data'!$C$3:$C$4341,$A175,'United Data'!$B$3:$B$4341,"Off-street")&gt;0,1,0)</f>
        <v>0</v>
      </c>
      <c r="K175">
        <f>IF(COUNTIFS('United Data'!$A$3:$A$4341,K$1,'United Data'!$C$3:$C$4341,$A175,'United Data'!$B$3:$B$4341,"Off-street")&gt;0,1,0)</f>
        <v>0</v>
      </c>
      <c r="L175">
        <f>IF(COUNTIFS('United Data'!$A$3:$A$4341,L$1,'United Data'!$C$3:$C$4341,$A175,'United Data'!$B$3:$B$4341,"Off-street")&gt;0,1,0)</f>
        <v>0</v>
      </c>
      <c r="M175">
        <f>IF(COUNTIFS('United Data'!$A$3:$A$4341,M$1,'United Data'!$C$3:$C$4341,$A175,'United Data'!$B$3:$B$4341,"Off-street")&gt;0,1,0)</f>
        <v>0</v>
      </c>
      <c r="N175">
        <f>IF(COUNTIFS('United Data'!$A$3:$A$4341,N$1,'United Data'!$C$3:$C$4341,$A175,'United Data'!$B$3:$B$4341,"Off-street")&gt;0,1,0)</f>
        <v>0</v>
      </c>
      <c r="O175">
        <f>IF(COUNTIFS('United Data'!$A$3:$A$4341,O$1,'United Data'!$C$3:$C$4341,$A175,'United Data'!$B$3:$B$4341,"Off-street")&gt;0,1,0)</f>
        <v>0</v>
      </c>
      <c r="P175">
        <f>IF(COUNTIFS('United Data'!$A$3:$A$4341,P$1,'United Data'!$C$3:$C$4341,$A175,'United Data'!$B$3:$B$4341,"Off-street")&gt;0,1,0)</f>
        <v>0</v>
      </c>
      <c r="Q175">
        <f>IF(COUNTIFS('United Data'!$A$3:$A$4341,Q$1,'United Data'!$C$3:$C$4341,$A175,'United Data'!$B$3:$B$4341,"Off-street")&gt;0,1,0)</f>
        <v>0</v>
      </c>
      <c r="R175">
        <f>IF(COUNTIFS('United Data'!$A$3:$A$4341,R$1,'United Data'!$C$3:$C$4341,$A175,'United Data'!$B$3:$B$4341,"Off-street")&gt;0,1,0)</f>
        <v>0</v>
      </c>
      <c r="S175">
        <f t="shared" si="4"/>
        <v>1</v>
      </c>
      <c r="T175">
        <f t="shared" si="5"/>
        <v>1</v>
      </c>
    </row>
    <row r="176" spans="1:20" x14ac:dyDescent="0.2">
      <c r="A176" t="s">
        <v>2345</v>
      </c>
      <c r="B176">
        <f>IF(COUNTIFS('United Data'!$A$3:$A$4341,B$1,'United Data'!$C$3:$C$4341,$A176,'United Data'!$B$3:$B$4341,"Off-street")&gt;0,1,0)</f>
        <v>0</v>
      </c>
      <c r="C176">
        <f>IF(COUNTIFS('United Data'!$A$3:$A$4341,C$1,'United Data'!$C$3:$C$4341,$A176,'United Data'!$B$3:$B$4341,"Off-street")&gt;0,1,0)</f>
        <v>0</v>
      </c>
      <c r="D176">
        <f>IF(COUNTIFS('United Data'!$A$3:$A$4341,D$1,'United Data'!$C$3:$C$4341,$A176,'United Data'!$B$3:$B$4341,"Off-street")&gt;0,1,0)</f>
        <v>0</v>
      </c>
      <c r="E176">
        <f>IF(COUNTIFS('United Data'!$A$3:$A$4341,E$1,'United Data'!$C$3:$C$4341,$A176,'United Data'!$B$3:$B$4341,"Off-street")&gt;0,1,0)</f>
        <v>1</v>
      </c>
      <c r="F176">
        <f>IF(COUNTIFS('United Data'!$A$3:$A$4341,F$1,'United Data'!$C$3:$C$4341,$A176,'United Data'!$B$3:$B$4341,"Off-street")&gt;0,1,0)</f>
        <v>0</v>
      </c>
      <c r="G176">
        <f>IF(COUNTIFS('United Data'!$A$3:$A$4341,G$1,'United Data'!$C$3:$C$4341,$A176,'United Data'!$B$3:$B$4341,"Off-street")&gt;0,1,0)</f>
        <v>0</v>
      </c>
      <c r="H176">
        <f>IF(COUNTIFS('United Data'!$A$3:$A$4341,H$1,'United Data'!$C$3:$C$4341,$A176,'United Data'!$B$3:$B$4341,"Off-street")&gt;0,1,0)</f>
        <v>0</v>
      </c>
      <c r="I176">
        <f>IF(COUNTIFS('United Data'!$A$3:$A$4341,I$1,'United Data'!$C$3:$C$4341,$A176,'United Data'!$B$3:$B$4341,"Off-street")&gt;0,1,0)</f>
        <v>0</v>
      </c>
      <c r="J176">
        <f>IF(COUNTIFS('United Data'!$A$3:$A$4341,J$1,'United Data'!$C$3:$C$4341,$A176,'United Data'!$B$3:$B$4341,"Off-street")&gt;0,1,0)</f>
        <v>0</v>
      </c>
      <c r="K176">
        <f>IF(COUNTIFS('United Data'!$A$3:$A$4341,K$1,'United Data'!$C$3:$C$4341,$A176,'United Data'!$B$3:$B$4341,"Off-street")&gt;0,1,0)</f>
        <v>0</v>
      </c>
      <c r="L176">
        <f>IF(COUNTIFS('United Data'!$A$3:$A$4341,L$1,'United Data'!$C$3:$C$4341,$A176,'United Data'!$B$3:$B$4341,"Off-street")&gt;0,1,0)</f>
        <v>0</v>
      </c>
      <c r="M176">
        <f>IF(COUNTIFS('United Data'!$A$3:$A$4341,M$1,'United Data'!$C$3:$C$4341,$A176,'United Data'!$B$3:$B$4341,"Off-street")&gt;0,1,0)</f>
        <v>0</v>
      </c>
      <c r="N176">
        <f>IF(COUNTIFS('United Data'!$A$3:$A$4341,N$1,'United Data'!$C$3:$C$4341,$A176,'United Data'!$B$3:$B$4341,"Off-street")&gt;0,1,0)</f>
        <v>0</v>
      </c>
      <c r="O176">
        <f>IF(COUNTIFS('United Data'!$A$3:$A$4341,O$1,'United Data'!$C$3:$C$4341,$A176,'United Data'!$B$3:$B$4341,"Off-street")&gt;0,1,0)</f>
        <v>0</v>
      </c>
      <c r="P176">
        <f>IF(COUNTIFS('United Data'!$A$3:$A$4341,P$1,'United Data'!$C$3:$C$4341,$A176,'United Data'!$B$3:$B$4341,"Off-street")&gt;0,1,0)</f>
        <v>0</v>
      </c>
      <c r="Q176">
        <f>IF(COUNTIFS('United Data'!$A$3:$A$4341,Q$1,'United Data'!$C$3:$C$4341,$A176,'United Data'!$B$3:$B$4341,"Off-street")&gt;0,1,0)</f>
        <v>0</v>
      </c>
      <c r="R176">
        <f>IF(COUNTIFS('United Data'!$A$3:$A$4341,R$1,'United Data'!$C$3:$C$4341,$A176,'United Data'!$B$3:$B$4341,"Off-street")&gt;0,1,0)</f>
        <v>0</v>
      </c>
      <c r="S176">
        <f t="shared" si="4"/>
        <v>1</v>
      </c>
      <c r="T176">
        <f t="shared" si="5"/>
        <v>1</v>
      </c>
    </row>
    <row r="177" spans="1:20" x14ac:dyDescent="0.2">
      <c r="A177" t="s">
        <v>2346</v>
      </c>
      <c r="B177">
        <f>IF(COUNTIFS('United Data'!$A$3:$A$4341,B$1,'United Data'!$C$3:$C$4341,$A177,'United Data'!$B$3:$B$4341,"Off-street")&gt;0,1,0)</f>
        <v>0</v>
      </c>
      <c r="C177">
        <f>IF(COUNTIFS('United Data'!$A$3:$A$4341,C$1,'United Data'!$C$3:$C$4341,$A177,'United Data'!$B$3:$B$4341,"Off-street")&gt;0,1,0)</f>
        <v>0</v>
      </c>
      <c r="D177">
        <f>IF(COUNTIFS('United Data'!$A$3:$A$4341,D$1,'United Data'!$C$3:$C$4341,$A177,'United Data'!$B$3:$B$4341,"Off-street")&gt;0,1,0)</f>
        <v>0</v>
      </c>
      <c r="E177">
        <f>IF(COUNTIFS('United Data'!$A$3:$A$4341,E$1,'United Data'!$C$3:$C$4341,$A177,'United Data'!$B$3:$B$4341,"Off-street")&gt;0,1,0)</f>
        <v>1</v>
      </c>
      <c r="F177">
        <f>IF(COUNTIFS('United Data'!$A$3:$A$4341,F$1,'United Data'!$C$3:$C$4341,$A177,'United Data'!$B$3:$B$4341,"Off-street")&gt;0,1,0)</f>
        <v>0</v>
      </c>
      <c r="G177">
        <f>IF(COUNTIFS('United Data'!$A$3:$A$4341,G$1,'United Data'!$C$3:$C$4341,$A177,'United Data'!$B$3:$B$4341,"Off-street")&gt;0,1,0)</f>
        <v>0</v>
      </c>
      <c r="H177">
        <f>IF(COUNTIFS('United Data'!$A$3:$A$4341,H$1,'United Data'!$C$3:$C$4341,$A177,'United Data'!$B$3:$B$4341,"Off-street")&gt;0,1,0)</f>
        <v>0</v>
      </c>
      <c r="I177">
        <f>IF(COUNTIFS('United Data'!$A$3:$A$4341,I$1,'United Data'!$C$3:$C$4341,$A177,'United Data'!$B$3:$B$4341,"Off-street")&gt;0,1,0)</f>
        <v>0</v>
      </c>
      <c r="J177">
        <f>IF(COUNTIFS('United Data'!$A$3:$A$4341,J$1,'United Data'!$C$3:$C$4341,$A177,'United Data'!$B$3:$B$4341,"Off-street")&gt;0,1,0)</f>
        <v>0</v>
      </c>
      <c r="K177">
        <f>IF(COUNTIFS('United Data'!$A$3:$A$4341,K$1,'United Data'!$C$3:$C$4341,$A177,'United Data'!$B$3:$B$4341,"Off-street")&gt;0,1,0)</f>
        <v>0</v>
      </c>
      <c r="L177">
        <f>IF(COUNTIFS('United Data'!$A$3:$A$4341,L$1,'United Data'!$C$3:$C$4341,$A177,'United Data'!$B$3:$B$4341,"Off-street")&gt;0,1,0)</f>
        <v>0</v>
      </c>
      <c r="M177">
        <f>IF(COUNTIFS('United Data'!$A$3:$A$4341,M$1,'United Data'!$C$3:$C$4341,$A177,'United Data'!$B$3:$B$4341,"Off-street")&gt;0,1,0)</f>
        <v>0</v>
      </c>
      <c r="N177">
        <f>IF(COUNTIFS('United Data'!$A$3:$A$4341,N$1,'United Data'!$C$3:$C$4341,$A177,'United Data'!$B$3:$B$4341,"Off-street")&gt;0,1,0)</f>
        <v>0</v>
      </c>
      <c r="O177">
        <f>IF(COUNTIFS('United Data'!$A$3:$A$4341,O$1,'United Data'!$C$3:$C$4341,$A177,'United Data'!$B$3:$B$4341,"Off-street")&gt;0,1,0)</f>
        <v>0</v>
      </c>
      <c r="P177">
        <f>IF(COUNTIFS('United Data'!$A$3:$A$4341,P$1,'United Data'!$C$3:$C$4341,$A177,'United Data'!$B$3:$B$4341,"Off-street")&gt;0,1,0)</f>
        <v>0</v>
      </c>
      <c r="Q177">
        <f>IF(COUNTIFS('United Data'!$A$3:$A$4341,Q$1,'United Data'!$C$3:$C$4341,$A177,'United Data'!$B$3:$B$4341,"Off-street")&gt;0,1,0)</f>
        <v>0</v>
      </c>
      <c r="R177">
        <f>IF(COUNTIFS('United Data'!$A$3:$A$4341,R$1,'United Data'!$C$3:$C$4341,$A177,'United Data'!$B$3:$B$4341,"Off-street")&gt;0,1,0)</f>
        <v>0</v>
      </c>
      <c r="S177">
        <f t="shared" si="4"/>
        <v>1</v>
      </c>
      <c r="T177">
        <f t="shared" si="5"/>
        <v>1</v>
      </c>
    </row>
    <row r="178" spans="1:20" x14ac:dyDescent="0.2">
      <c r="A178" t="s">
        <v>262</v>
      </c>
      <c r="B178">
        <f>IF(COUNTIFS('United Data'!$A$3:$A$4341,B$1,'United Data'!$C$3:$C$4341,$A178,'United Data'!$B$3:$B$4341,"Off-street")&gt;0,1,0)</f>
        <v>0</v>
      </c>
      <c r="C178">
        <f>IF(COUNTIFS('United Data'!$A$3:$A$4341,C$1,'United Data'!$C$3:$C$4341,$A178,'United Data'!$B$3:$B$4341,"Off-street")&gt;0,1,0)</f>
        <v>0</v>
      </c>
      <c r="D178">
        <f>IF(COUNTIFS('United Data'!$A$3:$A$4341,D$1,'United Data'!$C$3:$C$4341,$A178,'United Data'!$B$3:$B$4341,"Off-street")&gt;0,1,0)</f>
        <v>0</v>
      </c>
      <c r="E178">
        <f>IF(COUNTIFS('United Data'!$A$3:$A$4341,E$1,'United Data'!$C$3:$C$4341,$A178,'United Data'!$B$3:$B$4341,"Off-street")&gt;0,1,0)</f>
        <v>0</v>
      </c>
      <c r="F178">
        <f>IF(COUNTIFS('United Data'!$A$3:$A$4341,F$1,'United Data'!$C$3:$C$4341,$A178,'United Data'!$B$3:$B$4341,"Off-street")&gt;0,1,0)</f>
        <v>1</v>
      </c>
      <c r="G178">
        <f>IF(COUNTIFS('United Data'!$A$3:$A$4341,G$1,'United Data'!$C$3:$C$4341,$A178,'United Data'!$B$3:$B$4341,"Off-street")&gt;0,1,0)</f>
        <v>0</v>
      </c>
      <c r="H178">
        <f>IF(COUNTIFS('United Data'!$A$3:$A$4341,H$1,'United Data'!$C$3:$C$4341,$A178,'United Data'!$B$3:$B$4341,"Off-street")&gt;0,1,0)</f>
        <v>0</v>
      </c>
      <c r="I178">
        <f>IF(COUNTIFS('United Data'!$A$3:$A$4341,I$1,'United Data'!$C$3:$C$4341,$A178,'United Data'!$B$3:$B$4341,"Off-street")&gt;0,1,0)</f>
        <v>0</v>
      </c>
      <c r="J178">
        <f>IF(COUNTIFS('United Data'!$A$3:$A$4341,J$1,'United Data'!$C$3:$C$4341,$A178,'United Data'!$B$3:$B$4341,"Off-street")&gt;0,1,0)</f>
        <v>0</v>
      </c>
      <c r="K178">
        <f>IF(COUNTIFS('United Data'!$A$3:$A$4341,K$1,'United Data'!$C$3:$C$4341,$A178,'United Data'!$B$3:$B$4341,"Off-street")&gt;0,1,0)</f>
        <v>0</v>
      </c>
      <c r="L178">
        <f>IF(COUNTIFS('United Data'!$A$3:$A$4341,L$1,'United Data'!$C$3:$C$4341,$A178,'United Data'!$B$3:$B$4341,"Off-street")&gt;0,1,0)</f>
        <v>0</v>
      </c>
      <c r="M178">
        <f>IF(COUNTIFS('United Data'!$A$3:$A$4341,M$1,'United Data'!$C$3:$C$4341,$A178,'United Data'!$B$3:$B$4341,"Off-street")&gt;0,1,0)</f>
        <v>0</v>
      </c>
      <c r="N178">
        <f>IF(COUNTIFS('United Data'!$A$3:$A$4341,N$1,'United Data'!$C$3:$C$4341,$A178,'United Data'!$B$3:$B$4341,"Off-street")&gt;0,1,0)</f>
        <v>0</v>
      </c>
      <c r="O178">
        <f>IF(COUNTIFS('United Data'!$A$3:$A$4341,O$1,'United Data'!$C$3:$C$4341,$A178,'United Data'!$B$3:$B$4341,"Off-street")&gt;0,1,0)</f>
        <v>0</v>
      </c>
      <c r="P178">
        <f>IF(COUNTIFS('United Data'!$A$3:$A$4341,P$1,'United Data'!$C$3:$C$4341,$A178,'United Data'!$B$3:$B$4341,"Off-street")&gt;0,1,0)</f>
        <v>0</v>
      </c>
      <c r="Q178">
        <f>IF(COUNTIFS('United Data'!$A$3:$A$4341,Q$1,'United Data'!$C$3:$C$4341,$A178,'United Data'!$B$3:$B$4341,"Off-street")&gt;0,1,0)</f>
        <v>0</v>
      </c>
      <c r="R178">
        <f>IF(COUNTIFS('United Data'!$A$3:$A$4341,R$1,'United Data'!$C$3:$C$4341,$A178,'United Data'!$B$3:$B$4341,"Off-street")&gt;0,1,0)</f>
        <v>0</v>
      </c>
      <c r="S178">
        <f t="shared" si="4"/>
        <v>1</v>
      </c>
      <c r="T178">
        <f t="shared" si="5"/>
        <v>1</v>
      </c>
    </row>
    <row r="179" spans="1:20" x14ac:dyDescent="0.2">
      <c r="A179" t="s">
        <v>2347</v>
      </c>
      <c r="B179">
        <f>IF(COUNTIFS('United Data'!$A$3:$A$4341,B$1,'United Data'!$C$3:$C$4341,$A179,'United Data'!$B$3:$B$4341,"Off-street")&gt;0,1,0)</f>
        <v>0</v>
      </c>
      <c r="C179">
        <f>IF(COUNTIFS('United Data'!$A$3:$A$4341,C$1,'United Data'!$C$3:$C$4341,$A179,'United Data'!$B$3:$B$4341,"Off-street")&gt;0,1,0)</f>
        <v>0</v>
      </c>
      <c r="D179">
        <f>IF(COUNTIFS('United Data'!$A$3:$A$4341,D$1,'United Data'!$C$3:$C$4341,$A179,'United Data'!$B$3:$B$4341,"Off-street")&gt;0,1,0)</f>
        <v>0</v>
      </c>
      <c r="E179">
        <f>IF(COUNTIFS('United Data'!$A$3:$A$4341,E$1,'United Data'!$C$3:$C$4341,$A179,'United Data'!$B$3:$B$4341,"Off-street")&gt;0,1,0)</f>
        <v>0</v>
      </c>
      <c r="F179">
        <f>IF(COUNTIFS('United Data'!$A$3:$A$4341,F$1,'United Data'!$C$3:$C$4341,$A179,'United Data'!$B$3:$B$4341,"Off-street")&gt;0,1,0)</f>
        <v>1</v>
      </c>
      <c r="G179">
        <f>IF(COUNTIFS('United Data'!$A$3:$A$4341,G$1,'United Data'!$C$3:$C$4341,$A179,'United Data'!$B$3:$B$4341,"Off-street")&gt;0,1,0)</f>
        <v>0</v>
      </c>
      <c r="H179">
        <f>IF(COUNTIFS('United Data'!$A$3:$A$4341,H$1,'United Data'!$C$3:$C$4341,$A179,'United Data'!$B$3:$B$4341,"Off-street")&gt;0,1,0)</f>
        <v>0</v>
      </c>
      <c r="I179">
        <f>IF(COUNTIFS('United Data'!$A$3:$A$4341,I$1,'United Data'!$C$3:$C$4341,$A179,'United Data'!$B$3:$B$4341,"Off-street")&gt;0,1,0)</f>
        <v>0</v>
      </c>
      <c r="J179">
        <f>IF(COUNTIFS('United Data'!$A$3:$A$4341,J$1,'United Data'!$C$3:$C$4341,$A179,'United Data'!$B$3:$B$4341,"Off-street")&gt;0,1,0)</f>
        <v>0</v>
      </c>
      <c r="K179">
        <f>IF(COUNTIFS('United Data'!$A$3:$A$4341,K$1,'United Data'!$C$3:$C$4341,$A179,'United Data'!$B$3:$B$4341,"Off-street")&gt;0,1,0)</f>
        <v>0</v>
      </c>
      <c r="L179">
        <f>IF(COUNTIFS('United Data'!$A$3:$A$4341,L$1,'United Data'!$C$3:$C$4341,$A179,'United Data'!$B$3:$B$4341,"Off-street")&gt;0,1,0)</f>
        <v>0</v>
      </c>
      <c r="M179">
        <f>IF(COUNTIFS('United Data'!$A$3:$A$4341,M$1,'United Data'!$C$3:$C$4341,$A179,'United Data'!$B$3:$B$4341,"Off-street")&gt;0,1,0)</f>
        <v>0</v>
      </c>
      <c r="N179">
        <f>IF(COUNTIFS('United Data'!$A$3:$A$4341,N$1,'United Data'!$C$3:$C$4341,$A179,'United Data'!$B$3:$B$4341,"Off-street")&gt;0,1,0)</f>
        <v>0</v>
      </c>
      <c r="O179">
        <f>IF(COUNTIFS('United Data'!$A$3:$A$4341,O$1,'United Data'!$C$3:$C$4341,$A179,'United Data'!$B$3:$B$4341,"Off-street")&gt;0,1,0)</f>
        <v>0</v>
      </c>
      <c r="P179">
        <f>IF(COUNTIFS('United Data'!$A$3:$A$4341,P$1,'United Data'!$C$3:$C$4341,$A179,'United Data'!$B$3:$B$4341,"Off-street")&gt;0,1,0)</f>
        <v>0</v>
      </c>
      <c r="Q179">
        <f>IF(COUNTIFS('United Data'!$A$3:$A$4341,Q$1,'United Data'!$C$3:$C$4341,$A179,'United Data'!$B$3:$B$4341,"Off-street")&gt;0,1,0)</f>
        <v>0</v>
      </c>
      <c r="R179">
        <f>IF(COUNTIFS('United Data'!$A$3:$A$4341,R$1,'United Data'!$C$3:$C$4341,$A179,'United Data'!$B$3:$B$4341,"Off-street")&gt;0,1,0)</f>
        <v>0</v>
      </c>
      <c r="S179">
        <f t="shared" si="4"/>
        <v>1</v>
      </c>
      <c r="T179">
        <f t="shared" si="5"/>
        <v>1</v>
      </c>
    </row>
    <row r="180" spans="1:20" x14ac:dyDescent="0.2">
      <c r="A180" t="s">
        <v>221</v>
      </c>
      <c r="B180">
        <f>IF(COUNTIFS('United Data'!$A$3:$A$4341,B$1,'United Data'!$C$3:$C$4341,$A180,'United Data'!$B$3:$B$4341,"Off-street")&gt;0,1,0)</f>
        <v>0</v>
      </c>
      <c r="C180">
        <f>IF(COUNTIFS('United Data'!$A$3:$A$4341,C$1,'United Data'!$C$3:$C$4341,$A180,'United Data'!$B$3:$B$4341,"Off-street")&gt;0,1,0)</f>
        <v>0</v>
      </c>
      <c r="D180">
        <f>IF(COUNTIFS('United Data'!$A$3:$A$4341,D$1,'United Data'!$C$3:$C$4341,$A180,'United Data'!$B$3:$B$4341,"Off-street")&gt;0,1,0)</f>
        <v>0</v>
      </c>
      <c r="E180">
        <f>IF(COUNTIFS('United Data'!$A$3:$A$4341,E$1,'United Data'!$C$3:$C$4341,$A180,'United Data'!$B$3:$B$4341,"Off-street")&gt;0,1,0)</f>
        <v>0</v>
      </c>
      <c r="F180">
        <f>IF(COUNTIFS('United Data'!$A$3:$A$4341,F$1,'United Data'!$C$3:$C$4341,$A180,'United Data'!$B$3:$B$4341,"Off-street")&gt;0,1,0)</f>
        <v>1</v>
      </c>
      <c r="G180">
        <f>IF(COUNTIFS('United Data'!$A$3:$A$4341,G$1,'United Data'!$C$3:$C$4341,$A180,'United Data'!$B$3:$B$4341,"Off-street")&gt;0,1,0)</f>
        <v>0</v>
      </c>
      <c r="H180">
        <f>IF(COUNTIFS('United Data'!$A$3:$A$4341,H$1,'United Data'!$C$3:$C$4341,$A180,'United Data'!$B$3:$B$4341,"Off-street")&gt;0,1,0)</f>
        <v>0</v>
      </c>
      <c r="I180">
        <f>IF(COUNTIFS('United Data'!$A$3:$A$4341,I$1,'United Data'!$C$3:$C$4341,$A180,'United Data'!$B$3:$B$4341,"Off-street")&gt;0,1,0)</f>
        <v>0</v>
      </c>
      <c r="J180">
        <f>IF(COUNTIFS('United Data'!$A$3:$A$4341,J$1,'United Data'!$C$3:$C$4341,$A180,'United Data'!$B$3:$B$4341,"Off-street")&gt;0,1,0)</f>
        <v>0</v>
      </c>
      <c r="K180">
        <f>IF(COUNTIFS('United Data'!$A$3:$A$4341,K$1,'United Data'!$C$3:$C$4341,$A180,'United Data'!$B$3:$B$4341,"Off-street")&gt;0,1,0)</f>
        <v>0</v>
      </c>
      <c r="L180">
        <f>IF(COUNTIFS('United Data'!$A$3:$A$4341,L$1,'United Data'!$C$3:$C$4341,$A180,'United Data'!$B$3:$B$4341,"Off-street")&gt;0,1,0)</f>
        <v>0</v>
      </c>
      <c r="M180">
        <f>IF(COUNTIFS('United Data'!$A$3:$A$4341,M$1,'United Data'!$C$3:$C$4341,$A180,'United Data'!$B$3:$B$4341,"Off-street")&gt;0,1,0)</f>
        <v>0</v>
      </c>
      <c r="N180">
        <f>IF(COUNTIFS('United Data'!$A$3:$A$4341,N$1,'United Data'!$C$3:$C$4341,$A180,'United Data'!$B$3:$B$4341,"Off-street")&gt;0,1,0)</f>
        <v>0</v>
      </c>
      <c r="O180">
        <f>IF(COUNTIFS('United Data'!$A$3:$A$4341,O$1,'United Data'!$C$3:$C$4341,$A180,'United Data'!$B$3:$B$4341,"Off-street")&gt;0,1,0)</f>
        <v>0</v>
      </c>
      <c r="P180">
        <f>IF(COUNTIFS('United Data'!$A$3:$A$4341,P$1,'United Data'!$C$3:$C$4341,$A180,'United Data'!$B$3:$B$4341,"Off-street")&gt;0,1,0)</f>
        <v>0</v>
      </c>
      <c r="Q180">
        <f>IF(COUNTIFS('United Data'!$A$3:$A$4341,Q$1,'United Data'!$C$3:$C$4341,$A180,'United Data'!$B$3:$B$4341,"Off-street")&gt;0,1,0)</f>
        <v>0</v>
      </c>
      <c r="R180">
        <f>IF(COUNTIFS('United Data'!$A$3:$A$4341,R$1,'United Data'!$C$3:$C$4341,$A180,'United Data'!$B$3:$B$4341,"Off-street")&gt;0,1,0)</f>
        <v>0</v>
      </c>
      <c r="S180">
        <f t="shared" si="4"/>
        <v>1</v>
      </c>
      <c r="T180">
        <f t="shared" si="5"/>
        <v>1</v>
      </c>
    </row>
    <row r="181" spans="1:20" x14ac:dyDescent="0.2">
      <c r="A181" t="s">
        <v>2348</v>
      </c>
      <c r="B181">
        <f>IF(COUNTIFS('United Data'!$A$3:$A$4341,B$1,'United Data'!$C$3:$C$4341,$A181,'United Data'!$B$3:$B$4341,"Off-street")&gt;0,1,0)</f>
        <v>0</v>
      </c>
      <c r="C181">
        <f>IF(COUNTIFS('United Data'!$A$3:$A$4341,C$1,'United Data'!$C$3:$C$4341,$A181,'United Data'!$B$3:$B$4341,"Off-street")&gt;0,1,0)</f>
        <v>0</v>
      </c>
      <c r="D181">
        <f>IF(COUNTIFS('United Data'!$A$3:$A$4341,D$1,'United Data'!$C$3:$C$4341,$A181,'United Data'!$B$3:$B$4341,"Off-street")&gt;0,1,0)</f>
        <v>0</v>
      </c>
      <c r="E181">
        <f>IF(COUNTIFS('United Data'!$A$3:$A$4341,E$1,'United Data'!$C$3:$C$4341,$A181,'United Data'!$B$3:$B$4341,"Off-street")&gt;0,1,0)</f>
        <v>0</v>
      </c>
      <c r="F181">
        <f>IF(COUNTIFS('United Data'!$A$3:$A$4341,F$1,'United Data'!$C$3:$C$4341,$A181,'United Data'!$B$3:$B$4341,"Off-street")&gt;0,1,0)</f>
        <v>1</v>
      </c>
      <c r="G181">
        <f>IF(COUNTIFS('United Data'!$A$3:$A$4341,G$1,'United Data'!$C$3:$C$4341,$A181,'United Data'!$B$3:$B$4341,"Off-street")&gt;0,1,0)</f>
        <v>0</v>
      </c>
      <c r="H181">
        <f>IF(COUNTIFS('United Data'!$A$3:$A$4341,H$1,'United Data'!$C$3:$C$4341,$A181,'United Data'!$B$3:$B$4341,"Off-street")&gt;0,1,0)</f>
        <v>0</v>
      </c>
      <c r="I181">
        <f>IF(COUNTIFS('United Data'!$A$3:$A$4341,I$1,'United Data'!$C$3:$C$4341,$A181,'United Data'!$B$3:$B$4341,"Off-street")&gt;0,1,0)</f>
        <v>0</v>
      </c>
      <c r="J181">
        <f>IF(COUNTIFS('United Data'!$A$3:$A$4341,J$1,'United Data'!$C$3:$C$4341,$A181,'United Data'!$B$3:$B$4341,"Off-street")&gt;0,1,0)</f>
        <v>0</v>
      </c>
      <c r="K181">
        <f>IF(COUNTIFS('United Data'!$A$3:$A$4341,K$1,'United Data'!$C$3:$C$4341,$A181,'United Data'!$B$3:$B$4341,"Off-street")&gt;0,1,0)</f>
        <v>0</v>
      </c>
      <c r="L181">
        <f>IF(COUNTIFS('United Data'!$A$3:$A$4341,L$1,'United Data'!$C$3:$C$4341,$A181,'United Data'!$B$3:$B$4341,"Off-street")&gt;0,1,0)</f>
        <v>0</v>
      </c>
      <c r="M181">
        <f>IF(COUNTIFS('United Data'!$A$3:$A$4341,M$1,'United Data'!$C$3:$C$4341,$A181,'United Data'!$B$3:$B$4341,"Off-street")&gt;0,1,0)</f>
        <v>0</v>
      </c>
      <c r="N181">
        <f>IF(COUNTIFS('United Data'!$A$3:$A$4341,N$1,'United Data'!$C$3:$C$4341,$A181,'United Data'!$B$3:$B$4341,"Off-street")&gt;0,1,0)</f>
        <v>0</v>
      </c>
      <c r="O181">
        <f>IF(COUNTIFS('United Data'!$A$3:$A$4341,O$1,'United Data'!$C$3:$C$4341,$A181,'United Data'!$B$3:$B$4341,"Off-street")&gt;0,1,0)</f>
        <v>0</v>
      </c>
      <c r="P181">
        <f>IF(COUNTIFS('United Data'!$A$3:$A$4341,P$1,'United Data'!$C$3:$C$4341,$A181,'United Data'!$B$3:$B$4341,"Off-street")&gt;0,1,0)</f>
        <v>0</v>
      </c>
      <c r="Q181">
        <f>IF(COUNTIFS('United Data'!$A$3:$A$4341,Q$1,'United Data'!$C$3:$C$4341,$A181,'United Data'!$B$3:$B$4341,"Off-street")&gt;0,1,0)</f>
        <v>0</v>
      </c>
      <c r="R181">
        <f>IF(COUNTIFS('United Data'!$A$3:$A$4341,R$1,'United Data'!$C$3:$C$4341,$A181,'United Data'!$B$3:$B$4341,"Off-street")&gt;0,1,0)</f>
        <v>0</v>
      </c>
      <c r="S181">
        <f t="shared" si="4"/>
        <v>1</v>
      </c>
      <c r="T181">
        <f t="shared" si="5"/>
        <v>1</v>
      </c>
    </row>
    <row r="182" spans="1:20" x14ac:dyDescent="0.2">
      <c r="A182" t="s">
        <v>308</v>
      </c>
      <c r="B182">
        <f>IF(COUNTIFS('United Data'!$A$3:$A$4341,B$1,'United Data'!$C$3:$C$4341,$A182,'United Data'!$B$3:$B$4341,"Off-street")&gt;0,1,0)</f>
        <v>0</v>
      </c>
      <c r="C182">
        <f>IF(COUNTIFS('United Data'!$A$3:$A$4341,C$1,'United Data'!$C$3:$C$4341,$A182,'United Data'!$B$3:$B$4341,"Off-street")&gt;0,1,0)</f>
        <v>0</v>
      </c>
      <c r="D182">
        <f>IF(COUNTIFS('United Data'!$A$3:$A$4341,D$1,'United Data'!$C$3:$C$4341,$A182,'United Data'!$B$3:$B$4341,"Off-street")&gt;0,1,0)</f>
        <v>0</v>
      </c>
      <c r="E182">
        <f>IF(COUNTIFS('United Data'!$A$3:$A$4341,E$1,'United Data'!$C$3:$C$4341,$A182,'United Data'!$B$3:$B$4341,"Off-street")&gt;0,1,0)</f>
        <v>0</v>
      </c>
      <c r="F182">
        <f>IF(COUNTIFS('United Data'!$A$3:$A$4341,F$1,'United Data'!$C$3:$C$4341,$A182,'United Data'!$B$3:$B$4341,"Off-street")&gt;0,1,0)</f>
        <v>1</v>
      </c>
      <c r="G182">
        <f>IF(COUNTIFS('United Data'!$A$3:$A$4341,G$1,'United Data'!$C$3:$C$4341,$A182,'United Data'!$B$3:$B$4341,"Off-street")&gt;0,1,0)</f>
        <v>0</v>
      </c>
      <c r="H182">
        <f>IF(COUNTIFS('United Data'!$A$3:$A$4341,H$1,'United Data'!$C$3:$C$4341,$A182,'United Data'!$B$3:$B$4341,"Off-street")&gt;0,1,0)</f>
        <v>0</v>
      </c>
      <c r="I182">
        <f>IF(COUNTIFS('United Data'!$A$3:$A$4341,I$1,'United Data'!$C$3:$C$4341,$A182,'United Data'!$B$3:$B$4341,"Off-street")&gt;0,1,0)</f>
        <v>0</v>
      </c>
      <c r="J182">
        <f>IF(COUNTIFS('United Data'!$A$3:$A$4341,J$1,'United Data'!$C$3:$C$4341,$A182,'United Data'!$B$3:$B$4341,"Off-street")&gt;0,1,0)</f>
        <v>0</v>
      </c>
      <c r="K182">
        <f>IF(COUNTIFS('United Data'!$A$3:$A$4341,K$1,'United Data'!$C$3:$C$4341,$A182,'United Data'!$B$3:$B$4341,"Off-street")&gt;0,1,0)</f>
        <v>0</v>
      </c>
      <c r="L182">
        <f>IF(COUNTIFS('United Data'!$A$3:$A$4341,L$1,'United Data'!$C$3:$C$4341,$A182,'United Data'!$B$3:$B$4341,"Off-street")&gt;0,1,0)</f>
        <v>0</v>
      </c>
      <c r="M182">
        <f>IF(COUNTIFS('United Data'!$A$3:$A$4341,M$1,'United Data'!$C$3:$C$4341,$A182,'United Data'!$B$3:$B$4341,"Off-street")&gt;0,1,0)</f>
        <v>0</v>
      </c>
      <c r="N182">
        <f>IF(COUNTIFS('United Data'!$A$3:$A$4341,N$1,'United Data'!$C$3:$C$4341,$A182,'United Data'!$B$3:$B$4341,"Off-street")&gt;0,1,0)</f>
        <v>0</v>
      </c>
      <c r="O182">
        <f>IF(COUNTIFS('United Data'!$A$3:$A$4341,O$1,'United Data'!$C$3:$C$4341,$A182,'United Data'!$B$3:$B$4341,"Off-street")&gt;0,1,0)</f>
        <v>0</v>
      </c>
      <c r="P182">
        <f>IF(COUNTIFS('United Data'!$A$3:$A$4341,P$1,'United Data'!$C$3:$C$4341,$A182,'United Data'!$B$3:$B$4341,"Off-street")&gt;0,1,0)</f>
        <v>0</v>
      </c>
      <c r="Q182">
        <f>IF(COUNTIFS('United Data'!$A$3:$A$4341,Q$1,'United Data'!$C$3:$C$4341,$A182,'United Data'!$B$3:$B$4341,"Off-street")&gt;0,1,0)</f>
        <v>0</v>
      </c>
      <c r="R182">
        <f>IF(COUNTIFS('United Data'!$A$3:$A$4341,R$1,'United Data'!$C$3:$C$4341,$A182,'United Data'!$B$3:$B$4341,"Off-street")&gt;0,1,0)</f>
        <v>0</v>
      </c>
      <c r="S182">
        <f t="shared" si="4"/>
        <v>1</v>
      </c>
      <c r="T182">
        <f t="shared" si="5"/>
        <v>1</v>
      </c>
    </row>
    <row r="183" spans="1:20" x14ac:dyDescent="0.2">
      <c r="A183" t="s">
        <v>2349</v>
      </c>
      <c r="B183">
        <f>IF(COUNTIFS('United Data'!$A$3:$A$4341,B$1,'United Data'!$C$3:$C$4341,$A183,'United Data'!$B$3:$B$4341,"Off-street")&gt;0,1,0)</f>
        <v>0</v>
      </c>
      <c r="C183">
        <f>IF(COUNTIFS('United Data'!$A$3:$A$4341,C$1,'United Data'!$C$3:$C$4341,$A183,'United Data'!$B$3:$B$4341,"Off-street")&gt;0,1,0)</f>
        <v>0</v>
      </c>
      <c r="D183">
        <f>IF(COUNTIFS('United Data'!$A$3:$A$4341,D$1,'United Data'!$C$3:$C$4341,$A183,'United Data'!$B$3:$B$4341,"Off-street")&gt;0,1,0)</f>
        <v>0</v>
      </c>
      <c r="E183">
        <f>IF(COUNTIFS('United Data'!$A$3:$A$4341,E$1,'United Data'!$C$3:$C$4341,$A183,'United Data'!$B$3:$B$4341,"Off-street")&gt;0,1,0)</f>
        <v>0</v>
      </c>
      <c r="F183">
        <f>IF(COUNTIFS('United Data'!$A$3:$A$4341,F$1,'United Data'!$C$3:$C$4341,$A183,'United Data'!$B$3:$B$4341,"Off-street")&gt;0,1,0)</f>
        <v>1</v>
      </c>
      <c r="G183">
        <f>IF(COUNTIFS('United Data'!$A$3:$A$4341,G$1,'United Data'!$C$3:$C$4341,$A183,'United Data'!$B$3:$B$4341,"Off-street")&gt;0,1,0)</f>
        <v>0</v>
      </c>
      <c r="H183">
        <f>IF(COUNTIFS('United Data'!$A$3:$A$4341,H$1,'United Data'!$C$3:$C$4341,$A183,'United Data'!$B$3:$B$4341,"Off-street")&gt;0,1,0)</f>
        <v>0</v>
      </c>
      <c r="I183">
        <f>IF(COUNTIFS('United Data'!$A$3:$A$4341,I$1,'United Data'!$C$3:$C$4341,$A183,'United Data'!$B$3:$B$4341,"Off-street")&gt;0,1,0)</f>
        <v>0</v>
      </c>
      <c r="J183">
        <f>IF(COUNTIFS('United Data'!$A$3:$A$4341,J$1,'United Data'!$C$3:$C$4341,$A183,'United Data'!$B$3:$B$4341,"Off-street")&gt;0,1,0)</f>
        <v>0</v>
      </c>
      <c r="K183">
        <f>IF(COUNTIFS('United Data'!$A$3:$A$4341,K$1,'United Data'!$C$3:$C$4341,$A183,'United Data'!$B$3:$B$4341,"Off-street")&gt;0,1,0)</f>
        <v>0</v>
      </c>
      <c r="L183">
        <f>IF(COUNTIFS('United Data'!$A$3:$A$4341,L$1,'United Data'!$C$3:$C$4341,$A183,'United Data'!$B$3:$B$4341,"Off-street")&gt;0,1,0)</f>
        <v>0</v>
      </c>
      <c r="M183">
        <f>IF(COUNTIFS('United Data'!$A$3:$A$4341,M$1,'United Data'!$C$3:$C$4341,$A183,'United Data'!$B$3:$B$4341,"Off-street")&gt;0,1,0)</f>
        <v>0</v>
      </c>
      <c r="N183">
        <f>IF(COUNTIFS('United Data'!$A$3:$A$4341,N$1,'United Data'!$C$3:$C$4341,$A183,'United Data'!$B$3:$B$4341,"Off-street")&gt;0,1,0)</f>
        <v>0</v>
      </c>
      <c r="O183">
        <f>IF(COUNTIFS('United Data'!$A$3:$A$4341,O$1,'United Data'!$C$3:$C$4341,$A183,'United Data'!$B$3:$B$4341,"Off-street")&gt;0,1,0)</f>
        <v>0</v>
      </c>
      <c r="P183">
        <f>IF(COUNTIFS('United Data'!$A$3:$A$4341,P$1,'United Data'!$C$3:$C$4341,$A183,'United Data'!$B$3:$B$4341,"Off-street")&gt;0,1,0)</f>
        <v>0</v>
      </c>
      <c r="Q183">
        <f>IF(COUNTIFS('United Data'!$A$3:$A$4341,Q$1,'United Data'!$C$3:$C$4341,$A183,'United Data'!$B$3:$B$4341,"Off-street")&gt;0,1,0)</f>
        <v>0</v>
      </c>
      <c r="R183">
        <f>IF(COUNTIFS('United Data'!$A$3:$A$4341,R$1,'United Data'!$C$3:$C$4341,$A183,'United Data'!$B$3:$B$4341,"Off-street")&gt;0,1,0)</f>
        <v>0</v>
      </c>
      <c r="S183">
        <f t="shared" si="4"/>
        <v>1</v>
      </c>
      <c r="T183">
        <f t="shared" si="5"/>
        <v>1</v>
      </c>
    </row>
    <row r="184" spans="1:20" x14ac:dyDescent="0.2">
      <c r="A184" t="s">
        <v>280</v>
      </c>
      <c r="B184">
        <f>IF(COUNTIFS('United Data'!$A$3:$A$4341,B$1,'United Data'!$C$3:$C$4341,$A184,'United Data'!$B$3:$B$4341,"Off-street")&gt;0,1,0)</f>
        <v>0</v>
      </c>
      <c r="C184">
        <f>IF(COUNTIFS('United Data'!$A$3:$A$4341,C$1,'United Data'!$C$3:$C$4341,$A184,'United Data'!$B$3:$B$4341,"Off-street")&gt;0,1,0)</f>
        <v>0</v>
      </c>
      <c r="D184">
        <f>IF(COUNTIFS('United Data'!$A$3:$A$4341,D$1,'United Data'!$C$3:$C$4341,$A184,'United Data'!$B$3:$B$4341,"Off-street")&gt;0,1,0)</f>
        <v>0</v>
      </c>
      <c r="E184">
        <f>IF(COUNTIFS('United Data'!$A$3:$A$4341,E$1,'United Data'!$C$3:$C$4341,$A184,'United Data'!$B$3:$B$4341,"Off-street")&gt;0,1,0)</f>
        <v>0</v>
      </c>
      <c r="F184">
        <f>IF(COUNTIFS('United Data'!$A$3:$A$4341,F$1,'United Data'!$C$3:$C$4341,$A184,'United Data'!$B$3:$B$4341,"Off-street")&gt;0,1,0)</f>
        <v>1</v>
      </c>
      <c r="G184">
        <f>IF(COUNTIFS('United Data'!$A$3:$A$4341,G$1,'United Data'!$C$3:$C$4341,$A184,'United Data'!$B$3:$B$4341,"Off-street")&gt;0,1,0)</f>
        <v>0</v>
      </c>
      <c r="H184">
        <f>IF(COUNTIFS('United Data'!$A$3:$A$4341,H$1,'United Data'!$C$3:$C$4341,$A184,'United Data'!$B$3:$B$4341,"Off-street")&gt;0,1,0)</f>
        <v>0</v>
      </c>
      <c r="I184">
        <f>IF(COUNTIFS('United Data'!$A$3:$A$4341,I$1,'United Data'!$C$3:$C$4341,$A184,'United Data'!$B$3:$B$4341,"Off-street")&gt;0,1,0)</f>
        <v>0</v>
      </c>
      <c r="J184">
        <f>IF(COUNTIFS('United Data'!$A$3:$A$4341,J$1,'United Data'!$C$3:$C$4341,$A184,'United Data'!$B$3:$B$4341,"Off-street")&gt;0,1,0)</f>
        <v>0</v>
      </c>
      <c r="K184">
        <f>IF(COUNTIFS('United Data'!$A$3:$A$4341,K$1,'United Data'!$C$3:$C$4341,$A184,'United Data'!$B$3:$B$4341,"Off-street")&gt;0,1,0)</f>
        <v>0</v>
      </c>
      <c r="L184">
        <f>IF(COUNTIFS('United Data'!$A$3:$A$4341,L$1,'United Data'!$C$3:$C$4341,$A184,'United Data'!$B$3:$B$4341,"Off-street")&gt;0,1,0)</f>
        <v>0</v>
      </c>
      <c r="M184">
        <f>IF(COUNTIFS('United Data'!$A$3:$A$4341,M$1,'United Data'!$C$3:$C$4341,$A184,'United Data'!$B$3:$B$4341,"Off-street")&gt;0,1,0)</f>
        <v>0</v>
      </c>
      <c r="N184">
        <f>IF(COUNTIFS('United Data'!$A$3:$A$4341,N$1,'United Data'!$C$3:$C$4341,$A184,'United Data'!$B$3:$B$4341,"Off-street")&gt;0,1,0)</f>
        <v>0</v>
      </c>
      <c r="O184">
        <f>IF(COUNTIFS('United Data'!$A$3:$A$4341,O$1,'United Data'!$C$3:$C$4341,$A184,'United Data'!$B$3:$B$4341,"Off-street")&gt;0,1,0)</f>
        <v>0</v>
      </c>
      <c r="P184">
        <f>IF(COUNTIFS('United Data'!$A$3:$A$4341,P$1,'United Data'!$C$3:$C$4341,$A184,'United Data'!$B$3:$B$4341,"Off-street")&gt;0,1,0)</f>
        <v>0</v>
      </c>
      <c r="Q184">
        <f>IF(COUNTIFS('United Data'!$A$3:$A$4341,Q$1,'United Data'!$C$3:$C$4341,$A184,'United Data'!$B$3:$B$4341,"Off-street")&gt;0,1,0)</f>
        <v>0</v>
      </c>
      <c r="R184">
        <f>IF(COUNTIFS('United Data'!$A$3:$A$4341,R$1,'United Data'!$C$3:$C$4341,$A184,'United Data'!$B$3:$B$4341,"Off-street")&gt;0,1,0)</f>
        <v>0</v>
      </c>
      <c r="S184">
        <f t="shared" si="4"/>
        <v>1</v>
      </c>
      <c r="T184">
        <f t="shared" si="5"/>
        <v>1</v>
      </c>
    </row>
    <row r="185" spans="1:20" x14ac:dyDescent="0.2">
      <c r="A185" t="s">
        <v>186</v>
      </c>
      <c r="B185">
        <f>IF(COUNTIFS('United Data'!$A$3:$A$4341,B$1,'United Data'!$C$3:$C$4341,$A185,'United Data'!$B$3:$B$4341,"Off-street")&gt;0,1,0)</f>
        <v>0</v>
      </c>
      <c r="C185">
        <f>IF(COUNTIFS('United Data'!$A$3:$A$4341,C$1,'United Data'!$C$3:$C$4341,$A185,'United Data'!$B$3:$B$4341,"Off-street")&gt;0,1,0)</f>
        <v>0</v>
      </c>
      <c r="D185">
        <f>IF(COUNTIFS('United Data'!$A$3:$A$4341,D$1,'United Data'!$C$3:$C$4341,$A185,'United Data'!$B$3:$B$4341,"Off-street")&gt;0,1,0)</f>
        <v>0</v>
      </c>
      <c r="E185">
        <f>IF(COUNTIFS('United Data'!$A$3:$A$4341,E$1,'United Data'!$C$3:$C$4341,$A185,'United Data'!$B$3:$B$4341,"Off-street")&gt;0,1,0)</f>
        <v>0</v>
      </c>
      <c r="F185">
        <f>IF(COUNTIFS('United Data'!$A$3:$A$4341,F$1,'United Data'!$C$3:$C$4341,$A185,'United Data'!$B$3:$B$4341,"Off-street")&gt;0,1,0)</f>
        <v>1</v>
      </c>
      <c r="G185">
        <f>IF(COUNTIFS('United Data'!$A$3:$A$4341,G$1,'United Data'!$C$3:$C$4341,$A185,'United Data'!$B$3:$B$4341,"Off-street")&gt;0,1,0)</f>
        <v>0</v>
      </c>
      <c r="H185">
        <f>IF(COUNTIFS('United Data'!$A$3:$A$4341,H$1,'United Data'!$C$3:$C$4341,$A185,'United Data'!$B$3:$B$4341,"Off-street")&gt;0,1,0)</f>
        <v>0</v>
      </c>
      <c r="I185">
        <f>IF(COUNTIFS('United Data'!$A$3:$A$4341,I$1,'United Data'!$C$3:$C$4341,$A185,'United Data'!$B$3:$B$4341,"Off-street")&gt;0,1,0)</f>
        <v>0</v>
      </c>
      <c r="J185">
        <f>IF(COUNTIFS('United Data'!$A$3:$A$4341,J$1,'United Data'!$C$3:$C$4341,$A185,'United Data'!$B$3:$B$4341,"Off-street")&gt;0,1,0)</f>
        <v>0</v>
      </c>
      <c r="K185">
        <f>IF(COUNTIFS('United Data'!$A$3:$A$4341,K$1,'United Data'!$C$3:$C$4341,$A185,'United Data'!$B$3:$B$4341,"Off-street")&gt;0,1,0)</f>
        <v>0</v>
      </c>
      <c r="L185">
        <f>IF(COUNTIFS('United Data'!$A$3:$A$4341,L$1,'United Data'!$C$3:$C$4341,$A185,'United Data'!$B$3:$B$4341,"Off-street")&gt;0,1,0)</f>
        <v>0</v>
      </c>
      <c r="M185">
        <f>IF(COUNTIFS('United Data'!$A$3:$A$4341,M$1,'United Data'!$C$3:$C$4341,$A185,'United Data'!$B$3:$B$4341,"Off-street")&gt;0,1,0)</f>
        <v>0</v>
      </c>
      <c r="N185">
        <f>IF(COUNTIFS('United Data'!$A$3:$A$4341,N$1,'United Data'!$C$3:$C$4341,$A185,'United Data'!$B$3:$B$4341,"Off-street")&gt;0,1,0)</f>
        <v>0</v>
      </c>
      <c r="O185">
        <f>IF(COUNTIFS('United Data'!$A$3:$A$4341,O$1,'United Data'!$C$3:$C$4341,$A185,'United Data'!$B$3:$B$4341,"Off-street")&gt;0,1,0)</f>
        <v>0</v>
      </c>
      <c r="P185">
        <f>IF(COUNTIFS('United Data'!$A$3:$A$4341,P$1,'United Data'!$C$3:$C$4341,$A185,'United Data'!$B$3:$B$4341,"Off-street")&gt;0,1,0)</f>
        <v>0</v>
      </c>
      <c r="Q185">
        <f>IF(COUNTIFS('United Data'!$A$3:$A$4341,Q$1,'United Data'!$C$3:$C$4341,$A185,'United Data'!$B$3:$B$4341,"Off-street")&gt;0,1,0)</f>
        <v>0</v>
      </c>
      <c r="R185">
        <f>IF(COUNTIFS('United Data'!$A$3:$A$4341,R$1,'United Data'!$C$3:$C$4341,$A185,'United Data'!$B$3:$B$4341,"Off-street")&gt;0,1,0)</f>
        <v>0</v>
      </c>
      <c r="S185">
        <f t="shared" si="4"/>
        <v>1</v>
      </c>
      <c r="T185">
        <f t="shared" si="5"/>
        <v>1</v>
      </c>
    </row>
    <row r="186" spans="1:20" x14ac:dyDescent="0.2">
      <c r="A186" t="s">
        <v>2350</v>
      </c>
      <c r="B186">
        <f>IF(COUNTIFS('United Data'!$A$3:$A$4341,B$1,'United Data'!$C$3:$C$4341,$A186,'United Data'!$B$3:$B$4341,"Off-street")&gt;0,1,0)</f>
        <v>0</v>
      </c>
      <c r="C186">
        <f>IF(COUNTIFS('United Data'!$A$3:$A$4341,C$1,'United Data'!$C$3:$C$4341,$A186,'United Data'!$B$3:$B$4341,"Off-street")&gt;0,1,0)</f>
        <v>0</v>
      </c>
      <c r="D186">
        <f>IF(COUNTIFS('United Data'!$A$3:$A$4341,D$1,'United Data'!$C$3:$C$4341,$A186,'United Data'!$B$3:$B$4341,"Off-street")&gt;0,1,0)</f>
        <v>0</v>
      </c>
      <c r="E186">
        <f>IF(COUNTIFS('United Data'!$A$3:$A$4341,E$1,'United Data'!$C$3:$C$4341,$A186,'United Data'!$B$3:$B$4341,"Off-street")&gt;0,1,0)</f>
        <v>0</v>
      </c>
      <c r="F186">
        <f>IF(COUNTIFS('United Data'!$A$3:$A$4341,F$1,'United Data'!$C$3:$C$4341,$A186,'United Data'!$B$3:$B$4341,"Off-street")&gt;0,1,0)</f>
        <v>1</v>
      </c>
      <c r="G186">
        <f>IF(COUNTIFS('United Data'!$A$3:$A$4341,G$1,'United Data'!$C$3:$C$4341,$A186,'United Data'!$B$3:$B$4341,"Off-street")&gt;0,1,0)</f>
        <v>0</v>
      </c>
      <c r="H186">
        <f>IF(COUNTIFS('United Data'!$A$3:$A$4341,H$1,'United Data'!$C$3:$C$4341,$A186,'United Data'!$B$3:$B$4341,"Off-street")&gt;0,1,0)</f>
        <v>0</v>
      </c>
      <c r="I186">
        <f>IF(COUNTIFS('United Data'!$A$3:$A$4341,I$1,'United Data'!$C$3:$C$4341,$A186,'United Data'!$B$3:$B$4341,"Off-street")&gt;0,1,0)</f>
        <v>0</v>
      </c>
      <c r="J186">
        <f>IF(COUNTIFS('United Data'!$A$3:$A$4341,J$1,'United Data'!$C$3:$C$4341,$A186,'United Data'!$B$3:$B$4341,"Off-street")&gt;0,1,0)</f>
        <v>0</v>
      </c>
      <c r="K186">
        <f>IF(COUNTIFS('United Data'!$A$3:$A$4341,K$1,'United Data'!$C$3:$C$4341,$A186,'United Data'!$B$3:$B$4341,"Off-street")&gt;0,1,0)</f>
        <v>0</v>
      </c>
      <c r="L186">
        <f>IF(COUNTIFS('United Data'!$A$3:$A$4341,L$1,'United Data'!$C$3:$C$4341,$A186,'United Data'!$B$3:$B$4341,"Off-street")&gt;0,1,0)</f>
        <v>0</v>
      </c>
      <c r="M186">
        <f>IF(COUNTIFS('United Data'!$A$3:$A$4341,M$1,'United Data'!$C$3:$C$4341,$A186,'United Data'!$B$3:$B$4341,"Off-street")&gt;0,1,0)</f>
        <v>0</v>
      </c>
      <c r="N186">
        <f>IF(COUNTIFS('United Data'!$A$3:$A$4341,N$1,'United Data'!$C$3:$C$4341,$A186,'United Data'!$B$3:$B$4341,"Off-street")&gt;0,1,0)</f>
        <v>0</v>
      </c>
      <c r="O186">
        <f>IF(COUNTIFS('United Data'!$A$3:$A$4341,O$1,'United Data'!$C$3:$C$4341,$A186,'United Data'!$B$3:$B$4341,"Off-street")&gt;0,1,0)</f>
        <v>0</v>
      </c>
      <c r="P186">
        <f>IF(COUNTIFS('United Data'!$A$3:$A$4341,P$1,'United Data'!$C$3:$C$4341,$A186,'United Data'!$B$3:$B$4341,"Off-street")&gt;0,1,0)</f>
        <v>0</v>
      </c>
      <c r="Q186">
        <f>IF(COUNTIFS('United Data'!$A$3:$A$4341,Q$1,'United Data'!$C$3:$C$4341,$A186,'United Data'!$B$3:$B$4341,"Off-street")&gt;0,1,0)</f>
        <v>0</v>
      </c>
      <c r="R186">
        <f>IF(COUNTIFS('United Data'!$A$3:$A$4341,R$1,'United Data'!$C$3:$C$4341,$A186,'United Data'!$B$3:$B$4341,"Off-street")&gt;0,1,0)</f>
        <v>0</v>
      </c>
      <c r="S186">
        <f t="shared" si="4"/>
        <v>1</v>
      </c>
      <c r="T186">
        <f t="shared" si="5"/>
        <v>1</v>
      </c>
    </row>
    <row r="187" spans="1:20" x14ac:dyDescent="0.2">
      <c r="A187" t="s">
        <v>338</v>
      </c>
      <c r="B187">
        <f>IF(COUNTIFS('United Data'!$A$3:$A$4341,B$1,'United Data'!$C$3:$C$4341,$A187,'United Data'!$B$3:$B$4341,"Off-street")&gt;0,1,0)</f>
        <v>0</v>
      </c>
      <c r="C187">
        <f>IF(COUNTIFS('United Data'!$A$3:$A$4341,C$1,'United Data'!$C$3:$C$4341,$A187,'United Data'!$B$3:$B$4341,"Off-street")&gt;0,1,0)</f>
        <v>0</v>
      </c>
      <c r="D187">
        <f>IF(COUNTIFS('United Data'!$A$3:$A$4341,D$1,'United Data'!$C$3:$C$4341,$A187,'United Data'!$B$3:$B$4341,"Off-street")&gt;0,1,0)</f>
        <v>0</v>
      </c>
      <c r="E187">
        <f>IF(COUNTIFS('United Data'!$A$3:$A$4341,E$1,'United Data'!$C$3:$C$4341,$A187,'United Data'!$B$3:$B$4341,"Off-street")&gt;0,1,0)</f>
        <v>0</v>
      </c>
      <c r="F187">
        <f>IF(COUNTIFS('United Data'!$A$3:$A$4341,F$1,'United Data'!$C$3:$C$4341,$A187,'United Data'!$B$3:$B$4341,"Off-street")&gt;0,1,0)</f>
        <v>1</v>
      </c>
      <c r="G187">
        <f>IF(COUNTIFS('United Data'!$A$3:$A$4341,G$1,'United Data'!$C$3:$C$4341,$A187,'United Data'!$B$3:$B$4341,"Off-street")&gt;0,1,0)</f>
        <v>0</v>
      </c>
      <c r="H187">
        <f>IF(COUNTIFS('United Data'!$A$3:$A$4341,H$1,'United Data'!$C$3:$C$4341,$A187,'United Data'!$B$3:$B$4341,"Off-street")&gt;0,1,0)</f>
        <v>0</v>
      </c>
      <c r="I187">
        <f>IF(COUNTIFS('United Data'!$A$3:$A$4341,I$1,'United Data'!$C$3:$C$4341,$A187,'United Data'!$B$3:$B$4341,"Off-street")&gt;0,1,0)</f>
        <v>0</v>
      </c>
      <c r="J187">
        <f>IF(COUNTIFS('United Data'!$A$3:$A$4341,J$1,'United Data'!$C$3:$C$4341,$A187,'United Data'!$B$3:$B$4341,"Off-street")&gt;0,1,0)</f>
        <v>0</v>
      </c>
      <c r="K187">
        <f>IF(COUNTIFS('United Data'!$A$3:$A$4341,K$1,'United Data'!$C$3:$C$4341,$A187,'United Data'!$B$3:$B$4341,"Off-street")&gt;0,1,0)</f>
        <v>0</v>
      </c>
      <c r="L187">
        <f>IF(COUNTIFS('United Data'!$A$3:$A$4341,L$1,'United Data'!$C$3:$C$4341,$A187,'United Data'!$B$3:$B$4341,"Off-street")&gt;0,1,0)</f>
        <v>0</v>
      </c>
      <c r="M187">
        <f>IF(COUNTIFS('United Data'!$A$3:$A$4341,M$1,'United Data'!$C$3:$C$4341,$A187,'United Data'!$B$3:$B$4341,"Off-street")&gt;0,1,0)</f>
        <v>0</v>
      </c>
      <c r="N187">
        <f>IF(COUNTIFS('United Data'!$A$3:$A$4341,N$1,'United Data'!$C$3:$C$4341,$A187,'United Data'!$B$3:$B$4341,"Off-street")&gt;0,1,0)</f>
        <v>0</v>
      </c>
      <c r="O187">
        <f>IF(COUNTIFS('United Data'!$A$3:$A$4341,O$1,'United Data'!$C$3:$C$4341,$A187,'United Data'!$B$3:$B$4341,"Off-street")&gt;0,1,0)</f>
        <v>0</v>
      </c>
      <c r="P187">
        <f>IF(COUNTIFS('United Data'!$A$3:$A$4341,P$1,'United Data'!$C$3:$C$4341,$A187,'United Data'!$B$3:$B$4341,"Off-street")&gt;0,1,0)</f>
        <v>0</v>
      </c>
      <c r="Q187">
        <f>IF(COUNTIFS('United Data'!$A$3:$A$4341,Q$1,'United Data'!$C$3:$C$4341,$A187,'United Data'!$B$3:$B$4341,"Off-street")&gt;0,1,0)</f>
        <v>0</v>
      </c>
      <c r="R187">
        <f>IF(COUNTIFS('United Data'!$A$3:$A$4341,R$1,'United Data'!$C$3:$C$4341,$A187,'United Data'!$B$3:$B$4341,"Off-street")&gt;0,1,0)</f>
        <v>0</v>
      </c>
      <c r="S187">
        <f t="shared" si="4"/>
        <v>1</v>
      </c>
      <c r="T187">
        <f t="shared" si="5"/>
        <v>1</v>
      </c>
    </row>
    <row r="188" spans="1:20" x14ac:dyDescent="0.2">
      <c r="A188" t="s">
        <v>2351</v>
      </c>
      <c r="B188">
        <f>IF(COUNTIFS('United Data'!$A$3:$A$4341,B$1,'United Data'!$C$3:$C$4341,$A188,'United Data'!$B$3:$B$4341,"Off-street")&gt;0,1,0)</f>
        <v>0</v>
      </c>
      <c r="C188">
        <f>IF(COUNTIFS('United Data'!$A$3:$A$4341,C$1,'United Data'!$C$3:$C$4341,$A188,'United Data'!$B$3:$B$4341,"Off-street")&gt;0,1,0)</f>
        <v>0</v>
      </c>
      <c r="D188">
        <f>IF(COUNTIFS('United Data'!$A$3:$A$4341,D$1,'United Data'!$C$3:$C$4341,$A188,'United Data'!$B$3:$B$4341,"Off-street")&gt;0,1,0)</f>
        <v>0</v>
      </c>
      <c r="E188">
        <f>IF(COUNTIFS('United Data'!$A$3:$A$4341,E$1,'United Data'!$C$3:$C$4341,$A188,'United Data'!$B$3:$B$4341,"Off-street")&gt;0,1,0)</f>
        <v>0</v>
      </c>
      <c r="F188">
        <f>IF(COUNTIFS('United Data'!$A$3:$A$4341,F$1,'United Data'!$C$3:$C$4341,$A188,'United Data'!$B$3:$B$4341,"Off-street")&gt;0,1,0)</f>
        <v>1</v>
      </c>
      <c r="G188">
        <f>IF(COUNTIFS('United Data'!$A$3:$A$4341,G$1,'United Data'!$C$3:$C$4341,$A188,'United Data'!$B$3:$B$4341,"Off-street")&gt;0,1,0)</f>
        <v>0</v>
      </c>
      <c r="H188">
        <f>IF(COUNTIFS('United Data'!$A$3:$A$4341,H$1,'United Data'!$C$3:$C$4341,$A188,'United Data'!$B$3:$B$4341,"Off-street")&gt;0,1,0)</f>
        <v>0</v>
      </c>
      <c r="I188">
        <f>IF(COUNTIFS('United Data'!$A$3:$A$4341,I$1,'United Data'!$C$3:$C$4341,$A188,'United Data'!$B$3:$B$4341,"Off-street")&gt;0,1,0)</f>
        <v>0</v>
      </c>
      <c r="J188">
        <f>IF(COUNTIFS('United Data'!$A$3:$A$4341,J$1,'United Data'!$C$3:$C$4341,$A188,'United Data'!$B$3:$B$4341,"Off-street")&gt;0,1,0)</f>
        <v>0</v>
      </c>
      <c r="K188">
        <f>IF(COUNTIFS('United Data'!$A$3:$A$4341,K$1,'United Data'!$C$3:$C$4341,$A188,'United Data'!$B$3:$B$4341,"Off-street")&gt;0,1,0)</f>
        <v>0</v>
      </c>
      <c r="L188">
        <f>IF(COUNTIFS('United Data'!$A$3:$A$4341,L$1,'United Data'!$C$3:$C$4341,$A188,'United Data'!$B$3:$B$4341,"Off-street")&gt;0,1,0)</f>
        <v>0</v>
      </c>
      <c r="M188">
        <f>IF(COUNTIFS('United Data'!$A$3:$A$4341,M$1,'United Data'!$C$3:$C$4341,$A188,'United Data'!$B$3:$B$4341,"Off-street")&gt;0,1,0)</f>
        <v>0</v>
      </c>
      <c r="N188">
        <f>IF(COUNTIFS('United Data'!$A$3:$A$4341,N$1,'United Data'!$C$3:$C$4341,$A188,'United Data'!$B$3:$B$4341,"Off-street")&gt;0,1,0)</f>
        <v>0</v>
      </c>
      <c r="O188">
        <f>IF(COUNTIFS('United Data'!$A$3:$A$4341,O$1,'United Data'!$C$3:$C$4341,$A188,'United Data'!$B$3:$B$4341,"Off-street")&gt;0,1,0)</f>
        <v>0</v>
      </c>
      <c r="P188">
        <f>IF(COUNTIFS('United Data'!$A$3:$A$4341,P$1,'United Data'!$C$3:$C$4341,$A188,'United Data'!$B$3:$B$4341,"Off-street")&gt;0,1,0)</f>
        <v>0</v>
      </c>
      <c r="Q188">
        <f>IF(COUNTIFS('United Data'!$A$3:$A$4341,Q$1,'United Data'!$C$3:$C$4341,$A188,'United Data'!$B$3:$B$4341,"Off-street")&gt;0,1,0)</f>
        <v>0</v>
      </c>
      <c r="R188">
        <f>IF(COUNTIFS('United Data'!$A$3:$A$4341,R$1,'United Data'!$C$3:$C$4341,$A188,'United Data'!$B$3:$B$4341,"Off-street")&gt;0,1,0)</f>
        <v>0</v>
      </c>
      <c r="S188">
        <f t="shared" si="4"/>
        <v>1</v>
      </c>
      <c r="T188">
        <f t="shared" si="5"/>
        <v>1</v>
      </c>
    </row>
    <row r="189" spans="1:20" x14ac:dyDescent="0.2">
      <c r="A189" t="s">
        <v>1923</v>
      </c>
      <c r="B189">
        <f>IF(COUNTIFS('United Data'!$A$3:$A$4341,B$1,'United Data'!$C$3:$C$4341,$A189,'United Data'!$B$3:$B$4341,"Off-street")&gt;0,1,0)</f>
        <v>0</v>
      </c>
      <c r="C189">
        <f>IF(COUNTIFS('United Data'!$A$3:$A$4341,C$1,'United Data'!$C$3:$C$4341,$A189,'United Data'!$B$3:$B$4341,"Off-street")&gt;0,1,0)</f>
        <v>0</v>
      </c>
      <c r="D189">
        <f>IF(COUNTIFS('United Data'!$A$3:$A$4341,D$1,'United Data'!$C$3:$C$4341,$A189,'United Data'!$B$3:$B$4341,"Off-street")&gt;0,1,0)</f>
        <v>0</v>
      </c>
      <c r="E189">
        <f>IF(COUNTIFS('United Data'!$A$3:$A$4341,E$1,'United Data'!$C$3:$C$4341,$A189,'United Data'!$B$3:$B$4341,"Off-street")&gt;0,1,0)</f>
        <v>0</v>
      </c>
      <c r="F189">
        <f>IF(COUNTIFS('United Data'!$A$3:$A$4341,F$1,'United Data'!$C$3:$C$4341,$A189,'United Data'!$B$3:$B$4341,"Off-street")&gt;0,1,0)</f>
        <v>1</v>
      </c>
      <c r="G189">
        <f>IF(COUNTIFS('United Data'!$A$3:$A$4341,G$1,'United Data'!$C$3:$C$4341,$A189,'United Data'!$B$3:$B$4341,"Off-street")&gt;0,1,0)</f>
        <v>0</v>
      </c>
      <c r="H189">
        <f>IF(COUNTIFS('United Data'!$A$3:$A$4341,H$1,'United Data'!$C$3:$C$4341,$A189,'United Data'!$B$3:$B$4341,"Off-street")&gt;0,1,0)</f>
        <v>0</v>
      </c>
      <c r="I189">
        <f>IF(COUNTIFS('United Data'!$A$3:$A$4341,I$1,'United Data'!$C$3:$C$4341,$A189,'United Data'!$B$3:$B$4341,"Off-street")&gt;0,1,0)</f>
        <v>0</v>
      </c>
      <c r="J189">
        <f>IF(COUNTIFS('United Data'!$A$3:$A$4341,J$1,'United Data'!$C$3:$C$4341,$A189,'United Data'!$B$3:$B$4341,"Off-street")&gt;0,1,0)</f>
        <v>0</v>
      </c>
      <c r="K189">
        <f>IF(COUNTIFS('United Data'!$A$3:$A$4341,K$1,'United Data'!$C$3:$C$4341,$A189,'United Data'!$B$3:$B$4341,"Off-street")&gt;0,1,0)</f>
        <v>0</v>
      </c>
      <c r="L189">
        <f>IF(COUNTIFS('United Data'!$A$3:$A$4341,L$1,'United Data'!$C$3:$C$4341,$A189,'United Data'!$B$3:$B$4341,"Off-street")&gt;0,1,0)</f>
        <v>0</v>
      </c>
      <c r="M189">
        <f>IF(COUNTIFS('United Data'!$A$3:$A$4341,M$1,'United Data'!$C$3:$C$4341,$A189,'United Data'!$B$3:$B$4341,"Off-street")&gt;0,1,0)</f>
        <v>0</v>
      </c>
      <c r="N189">
        <f>IF(COUNTIFS('United Data'!$A$3:$A$4341,N$1,'United Data'!$C$3:$C$4341,$A189,'United Data'!$B$3:$B$4341,"Off-street")&gt;0,1,0)</f>
        <v>0</v>
      </c>
      <c r="O189">
        <f>IF(COUNTIFS('United Data'!$A$3:$A$4341,O$1,'United Data'!$C$3:$C$4341,$A189,'United Data'!$B$3:$B$4341,"Off-street")&gt;0,1,0)</f>
        <v>0</v>
      </c>
      <c r="P189">
        <f>IF(COUNTIFS('United Data'!$A$3:$A$4341,P$1,'United Data'!$C$3:$C$4341,$A189,'United Data'!$B$3:$B$4341,"Off-street")&gt;0,1,0)</f>
        <v>0</v>
      </c>
      <c r="Q189">
        <f>IF(COUNTIFS('United Data'!$A$3:$A$4341,Q$1,'United Data'!$C$3:$C$4341,$A189,'United Data'!$B$3:$B$4341,"Off-street")&gt;0,1,0)</f>
        <v>0</v>
      </c>
      <c r="R189">
        <f>IF(COUNTIFS('United Data'!$A$3:$A$4341,R$1,'United Data'!$C$3:$C$4341,$A189,'United Data'!$B$3:$B$4341,"Off-street")&gt;0,1,0)</f>
        <v>0</v>
      </c>
      <c r="S189">
        <f t="shared" si="4"/>
        <v>1</v>
      </c>
      <c r="T189">
        <f t="shared" si="5"/>
        <v>1</v>
      </c>
    </row>
    <row r="190" spans="1:20" x14ac:dyDescent="0.2">
      <c r="A190" t="s">
        <v>2352</v>
      </c>
      <c r="B190">
        <f>IF(COUNTIFS('United Data'!$A$3:$A$4341,B$1,'United Data'!$C$3:$C$4341,$A190,'United Data'!$B$3:$B$4341,"Off-street")&gt;0,1,0)</f>
        <v>0</v>
      </c>
      <c r="C190">
        <f>IF(COUNTIFS('United Data'!$A$3:$A$4341,C$1,'United Data'!$C$3:$C$4341,$A190,'United Data'!$B$3:$B$4341,"Off-street")&gt;0,1,0)</f>
        <v>0</v>
      </c>
      <c r="D190">
        <f>IF(COUNTIFS('United Data'!$A$3:$A$4341,D$1,'United Data'!$C$3:$C$4341,$A190,'United Data'!$B$3:$B$4341,"Off-street")&gt;0,1,0)</f>
        <v>0</v>
      </c>
      <c r="E190">
        <f>IF(COUNTIFS('United Data'!$A$3:$A$4341,E$1,'United Data'!$C$3:$C$4341,$A190,'United Data'!$B$3:$B$4341,"Off-street")&gt;0,1,0)</f>
        <v>0</v>
      </c>
      <c r="F190">
        <f>IF(COUNTIFS('United Data'!$A$3:$A$4341,F$1,'United Data'!$C$3:$C$4341,$A190,'United Data'!$B$3:$B$4341,"Off-street")&gt;0,1,0)</f>
        <v>1</v>
      </c>
      <c r="G190">
        <f>IF(COUNTIFS('United Data'!$A$3:$A$4341,G$1,'United Data'!$C$3:$C$4341,$A190,'United Data'!$B$3:$B$4341,"Off-street")&gt;0,1,0)</f>
        <v>0</v>
      </c>
      <c r="H190">
        <f>IF(COUNTIFS('United Data'!$A$3:$A$4341,H$1,'United Data'!$C$3:$C$4341,$A190,'United Data'!$B$3:$B$4341,"Off-street")&gt;0,1,0)</f>
        <v>0</v>
      </c>
      <c r="I190">
        <f>IF(COUNTIFS('United Data'!$A$3:$A$4341,I$1,'United Data'!$C$3:$C$4341,$A190,'United Data'!$B$3:$B$4341,"Off-street")&gt;0,1,0)</f>
        <v>0</v>
      </c>
      <c r="J190">
        <f>IF(COUNTIFS('United Data'!$A$3:$A$4341,J$1,'United Data'!$C$3:$C$4341,$A190,'United Data'!$B$3:$B$4341,"Off-street")&gt;0,1,0)</f>
        <v>0</v>
      </c>
      <c r="K190">
        <f>IF(COUNTIFS('United Data'!$A$3:$A$4341,K$1,'United Data'!$C$3:$C$4341,$A190,'United Data'!$B$3:$B$4341,"Off-street")&gt;0,1,0)</f>
        <v>0</v>
      </c>
      <c r="L190">
        <f>IF(COUNTIFS('United Data'!$A$3:$A$4341,L$1,'United Data'!$C$3:$C$4341,$A190,'United Data'!$B$3:$B$4341,"Off-street")&gt;0,1,0)</f>
        <v>0</v>
      </c>
      <c r="M190">
        <f>IF(COUNTIFS('United Data'!$A$3:$A$4341,M$1,'United Data'!$C$3:$C$4341,$A190,'United Data'!$B$3:$B$4341,"Off-street")&gt;0,1,0)</f>
        <v>0</v>
      </c>
      <c r="N190">
        <f>IF(COUNTIFS('United Data'!$A$3:$A$4341,N$1,'United Data'!$C$3:$C$4341,$A190,'United Data'!$B$3:$B$4341,"Off-street")&gt;0,1,0)</f>
        <v>0</v>
      </c>
      <c r="O190">
        <f>IF(COUNTIFS('United Data'!$A$3:$A$4341,O$1,'United Data'!$C$3:$C$4341,$A190,'United Data'!$B$3:$B$4341,"Off-street")&gt;0,1,0)</f>
        <v>0</v>
      </c>
      <c r="P190">
        <f>IF(COUNTIFS('United Data'!$A$3:$A$4341,P$1,'United Data'!$C$3:$C$4341,$A190,'United Data'!$B$3:$B$4341,"Off-street")&gt;0,1,0)</f>
        <v>0</v>
      </c>
      <c r="Q190">
        <f>IF(COUNTIFS('United Data'!$A$3:$A$4341,Q$1,'United Data'!$C$3:$C$4341,$A190,'United Data'!$B$3:$B$4341,"Off-street")&gt;0,1,0)</f>
        <v>0</v>
      </c>
      <c r="R190">
        <f>IF(COUNTIFS('United Data'!$A$3:$A$4341,R$1,'United Data'!$C$3:$C$4341,$A190,'United Data'!$B$3:$B$4341,"Off-street")&gt;0,1,0)</f>
        <v>0</v>
      </c>
      <c r="S190">
        <f t="shared" si="4"/>
        <v>1</v>
      </c>
      <c r="T190">
        <f t="shared" si="5"/>
        <v>1</v>
      </c>
    </row>
    <row r="191" spans="1:20" x14ac:dyDescent="0.2">
      <c r="A191" t="s">
        <v>1517</v>
      </c>
      <c r="B191">
        <f>IF(COUNTIFS('United Data'!$A$3:$A$4341,B$1,'United Data'!$C$3:$C$4341,$A191,'United Data'!$B$3:$B$4341,"Off-street")&gt;0,1,0)</f>
        <v>0</v>
      </c>
      <c r="C191">
        <f>IF(COUNTIFS('United Data'!$A$3:$A$4341,C$1,'United Data'!$C$3:$C$4341,$A191,'United Data'!$B$3:$B$4341,"Off-street")&gt;0,1,0)</f>
        <v>0</v>
      </c>
      <c r="D191">
        <f>IF(COUNTIFS('United Data'!$A$3:$A$4341,D$1,'United Data'!$C$3:$C$4341,$A191,'United Data'!$B$3:$B$4341,"Off-street")&gt;0,1,0)</f>
        <v>0</v>
      </c>
      <c r="E191">
        <f>IF(COUNTIFS('United Data'!$A$3:$A$4341,E$1,'United Data'!$C$3:$C$4341,$A191,'United Data'!$B$3:$B$4341,"Off-street")&gt;0,1,0)</f>
        <v>0</v>
      </c>
      <c r="F191">
        <f>IF(COUNTIFS('United Data'!$A$3:$A$4341,F$1,'United Data'!$C$3:$C$4341,$A191,'United Data'!$B$3:$B$4341,"Off-street")&gt;0,1,0)</f>
        <v>1</v>
      </c>
      <c r="G191">
        <f>IF(COUNTIFS('United Data'!$A$3:$A$4341,G$1,'United Data'!$C$3:$C$4341,$A191,'United Data'!$B$3:$B$4341,"Off-street")&gt;0,1,0)</f>
        <v>0</v>
      </c>
      <c r="H191">
        <f>IF(COUNTIFS('United Data'!$A$3:$A$4341,H$1,'United Data'!$C$3:$C$4341,$A191,'United Data'!$B$3:$B$4341,"Off-street")&gt;0,1,0)</f>
        <v>0</v>
      </c>
      <c r="I191">
        <f>IF(COUNTIFS('United Data'!$A$3:$A$4341,I$1,'United Data'!$C$3:$C$4341,$A191,'United Data'!$B$3:$B$4341,"Off-street")&gt;0,1,0)</f>
        <v>0</v>
      </c>
      <c r="J191">
        <f>IF(COUNTIFS('United Data'!$A$3:$A$4341,J$1,'United Data'!$C$3:$C$4341,$A191,'United Data'!$B$3:$B$4341,"Off-street")&gt;0,1,0)</f>
        <v>0</v>
      </c>
      <c r="K191">
        <f>IF(COUNTIFS('United Data'!$A$3:$A$4341,K$1,'United Data'!$C$3:$C$4341,$A191,'United Data'!$B$3:$B$4341,"Off-street")&gt;0,1,0)</f>
        <v>0</v>
      </c>
      <c r="L191">
        <f>IF(COUNTIFS('United Data'!$A$3:$A$4341,L$1,'United Data'!$C$3:$C$4341,$A191,'United Data'!$B$3:$B$4341,"Off-street")&gt;0,1,0)</f>
        <v>0</v>
      </c>
      <c r="M191">
        <f>IF(COUNTIFS('United Data'!$A$3:$A$4341,M$1,'United Data'!$C$3:$C$4341,$A191,'United Data'!$B$3:$B$4341,"Off-street")&gt;0,1,0)</f>
        <v>0</v>
      </c>
      <c r="N191">
        <f>IF(COUNTIFS('United Data'!$A$3:$A$4341,N$1,'United Data'!$C$3:$C$4341,$A191,'United Data'!$B$3:$B$4341,"Off-street")&gt;0,1,0)</f>
        <v>0</v>
      </c>
      <c r="O191">
        <f>IF(COUNTIFS('United Data'!$A$3:$A$4341,O$1,'United Data'!$C$3:$C$4341,$A191,'United Data'!$B$3:$B$4341,"Off-street")&gt;0,1,0)</f>
        <v>0</v>
      </c>
      <c r="P191">
        <f>IF(COUNTIFS('United Data'!$A$3:$A$4341,P$1,'United Data'!$C$3:$C$4341,$A191,'United Data'!$B$3:$B$4341,"Off-street")&gt;0,1,0)</f>
        <v>0</v>
      </c>
      <c r="Q191">
        <f>IF(COUNTIFS('United Data'!$A$3:$A$4341,Q$1,'United Data'!$C$3:$C$4341,$A191,'United Data'!$B$3:$B$4341,"Off-street")&gt;0,1,0)</f>
        <v>0</v>
      </c>
      <c r="R191">
        <f>IF(COUNTIFS('United Data'!$A$3:$A$4341,R$1,'United Data'!$C$3:$C$4341,$A191,'United Data'!$B$3:$B$4341,"Off-street")&gt;0,1,0)</f>
        <v>0</v>
      </c>
      <c r="S191">
        <f t="shared" si="4"/>
        <v>1</v>
      </c>
      <c r="T191">
        <f t="shared" si="5"/>
        <v>1</v>
      </c>
    </row>
    <row r="192" spans="1:20" x14ac:dyDescent="0.2">
      <c r="A192" t="s">
        <v>1922</v>
      </c>
      <c r="B192">
        <f>IF(COUNTIFS('United Data'!$A$3:$A$4341,B$1,'United Data'!$C$3:$C$4341,$A192,'United Data'!$B$3:$B$4341,"Off-street")&gt;0,1,0)</f>
        <v>0</v>
      </c>
      <c r="C192">
        <f>IF(COUNTIFS('United Data'!$A$3:$A$4341,C$1,'United Data'!$C$3:$C$4341,$A192,'United Data'!$B$3:$B$4341,"Off-street")&gt;0,1,0)</f>
        <v>0</v>
      </c>
      <c r="D192">
        <f>IF(COUNTIFS('United Data'!$A$3:$A$4341,D$1,'United Data'!$C$3:$C$4341,$A192,'United Data'!$B$3:$B$4341,"Off-street")&gt;0,1,0)</f>
        <v>0</v>
      </c>
      <c r="E192">
        <f>IF(COUNTIFS('United Data'!$A$3:$A$4341,E$1,'United Data'!$C$3:$C$4341,$A192,'United Data'!$B$3:$B$4341,"Off-street")&gt;0,1,0)</f>
        <v>0</v>
      </c>
      <c r="F192">
        <f>IF(COUNTIFS('United Data'!$A$3:$A$4341,F$1,'United Data'!$C$3:$C$4341,$A192,'United Data'!$B$3:$B$4341,"Off-street")&gt;0,1,0)</f>
        <v>1</v>
      </c>
      <c r="G192">
        <f>IF(COUNTIFS('United Data'!$A$3:$A$4341,G$1,'United Data'!$C$3:$C$4341,$A192,'United Data'!$B$3:$B$4341,"Off-street")&gt;0,1,0)</f>
        <v>0</v>
      </c>
      <c r="H192">
        <f>IF(COUNTIFS('United Data'!$A$3:$A$4341,H$1,'United Data'!$C$3:$C$4341,$A192,'United Data'!$B$3:$B$4341,"Off-street")&gt;0,1,0)</f>
        <v>0</v>
      </c>
      <c r="I192">
        <f>IF(COUNTIFS('United Data'!$A$3:$A$4341,I$1,'United Data'!$C$3:$C$4341,$A192,'United Data'!$B$3:$B$4341,"Off-street")&gt;0,1,0)</f>
        <v>0</v>
      </c>
      <c r="J192">
        <f>IF(COUNTIFS('United Data'!$A$3:$A$4341,J$1,'United Data'!$C$3:$C$4341,$A192,'United Data'!$B$3:$B$4341,"Off-street")&gt;0,1,0)</f>
        <v>0</v>
      </c>
      <c r="K192">
        <f>IF(COUNTIFS('United Data'!$A$3:$A$4341,K$1,'United Data'!$C$3:$C$4341,$A192,'United Data'!$B$3:$B$4341,"Off-street")&gt;0,1,0)</f>
        <v>0</v>
      </c>
      <c r="L192">
        <f>IF(COUNTIFS('United Data'!$A$3:$A$4341,L$1,'United Data'!$C$3:$C$4341,$A192,'United Data'!$B$3:$B$4341,"Off-street")&gt;0,1,0)</f>
        <v>0</v>
      </c>
      <c r="M192">
        <f>IF(COUNTIFS('United Data'!$A$3:$A$4341,M$1,'United Data'!$C$3:$C$4341,$A192,'United Data'!$B$3:$B$4341,"Off-street")&gt;0,1,0)</f>
        <v>0</v>
      </c>
      <c r="N192">
        <f>IF(COUNTIFS('United Data'!$A$3:$A$4341,N$1,'United Data'!$C$3:$C$4341,$A192,'United Data'!$B$3:$B$4341,"Off-street")&gt;0,1,0)</f>
        <v>0</v>
      </c>
      <c r="O192">
        <f>IF(COUNTIFS('United Data'!$A$3:$A$4341,O$1,'United Data'!$C$3:$C$4341,$A192,'United Data'!$B$3:$B$4341,"Off-street")&gt;0,1,0)</f>
        <v>0</v>
      </c>
      <c r="P192">
        <f>IF(COUNTIFS('United Data'!$A$3:$A$4341,P$1,'United Data'!$C$3:$C$4341,$A192,'United Data'!$B$3:$B$4341,"Off-street")&gt;0,1,0)</f>
        <v>0</v>
      </c>
      <c r="Q192">
        <f>IF(COUNTIFS('United Data'!$A$3:$A$4341,Q$1,'United Data'!$C$3:$C$4341,$A192,'United Data'!$B$3:$B$4341,"Off-street")&gt;0,1,0)</f>
        <v>0</v>
      </c>
      <c r="R192">
        <f>IF(COUNTIFS('United Data'!$A$3:$A$4341,R$1,'United Data'!$C$3:$C$4341,$A192,'United Data'!$B$3:$B$4341,"Off-street")&gt;0,1,0)</f>
        <v>0</v>
      </c>
      <c r="S192">
        <f t="shared" si="4"/>
        <v>1</v>
      </c>
      <c r="T192">
        <f t="shared" si="5"/>
        <v>1</v>
      </c>
    </row>
    <row r="193" spans="1:20" x14ac:dyDescent="0.2">
      <c r="A193" t="s">
        <v>2353</v>
      </c>
      <c r="B193">
        <f>IF(COUNTIFS('United Data'!$A$3:$A$4341,B$1,'United Data'!$C$3:$C$4341,$A193,'United Data'!$B$3:$B$4341,"Off-street")&gt;0,1,0)</f>
        <v>0</v>
      </c>
      <c r="C193">
        <f>IF(COUNTIFS('United Data'!$A$3:$A$4341,C$1,'United Data'!$C$3:$C$4341,$A193,'United Data'!$B$3:$B$4341,"Off-street")&gt;0,1,0)</f>
        <v>0</v>
      </c>
      <c r="D193">
        <f>IF(COUNTIFS('United Data'!$A$3:$A$4341,D$1,'United Data'!$C$3:$C$4341,$A193,'United Data'!$B$3:$B$4341,"Off-street")&gt;0,1,0)</f>
        <v>0</v>
      </c>
      <c r="E193">
        <f>IF(COUNTIFS('United Data'!$A$3:$A$4341,E$1,'United Data'!$C$3:$C$4341,$A193,'United Data'!$B$3:$B$4341,"Off-street")&gt;0,1,0)</f>
        <v>0</v>
      </c>
      <c r="F193">
        <f>IF(COUNTIFS('United Data'!$A$3:$A$4341,F$1,'United Data'!$C$3:$C$4341,$A193,'United Data'!$B$3:$B$4341,"Off-street")&gt;0,1,0)</f>
        <v>1</v>
      </c>
      <c r="G193">
        <f>IF(COUNTIFS('United Data'!$A$3:$A$4341,G$1,'United Data'!$C$3:$C$4341,$A193,'United Data'!$B$3:$B$4341,"Off-street")&gt;0,1,0)</f>
        <v>0</v>
      </c>
      <c r="H193">
        <f>IF(COUNTIFS('United Data'!$A$3:$A$4341,H$1,'United Data'!$C$3:$C$4341,$A193,'United Data'!$B$3:$B$4341,"Off-street")&gt;0,1,0)</f>
        <v>0</v>
      </c>
      <c r="I193">
        <f>IF(COUNTIFS('United Data'!$A$3:$A$4341,I$1,'United Data'!$C$3:$C$4341,$A193,'United Data'!$B$3:$B$4341,"Off-street")&gt;0,1,0)</f>
        <v>0</v>
      </c>
      <c r="J193">
        <f>IF(COUNTIFS('United Data'!$A$3:$A$4341,J$1,'United Data'!$C$3:$C$4341,$A193,'United Data'!$B$3:$B$4341,"Off-street")&gt;0,1,0)</f>
        <v>0</v>
      </c>
      <c r="K193">
        <f>IF(COUNTIFS('United Data'!$A$3:$A$4341,K$1,'United Data'!$C$3:$C$4341,$A193,'United Data'!$B$3:$B$4341,"Off-street")&gt;0,1,0)</f>
        <v>0</v>
      </c>
      <c r="L193">
        <f>IF(COUNTIFS('United Data'!$A$3:$A$4341,L$1,'United Data'!$C$3:$C$4341,$A193,'United Data'!$B$3:$B$4341,"Off-street")&gt;0,1,0)</f>
        <v>0</v>
      </c>
      <c r="M193">
        <f>IF(COUNTIFS('United Data'!$A$3:$A$4341,M$1,'United Data'!$C$3:$C$4341,$A193,'United Data'!$B$3:$B$4341,"Off-street")&gt;0,1,0)</f>
        <v>0</v>
      </c>
      <c r="N193">
        <f>IF(COUNTIFS('United Data'!$A$3:$A$4341,N$1,'United Data'!$C$3:$C$4341,$A193,'United Data'!$B$3:$B$4341,"Off-street")&gt;0,1,0)</f>
        <v>0</v>
      </c>
      <c r="O193">
        <f>IF(COUNTIFS('United Data'!$A$3:$A$4341,O$1,'United Data'!$C$3:$C$4341,$A193,'United Data'!$B$3:$B$4341,"Off-street")&gt;0,1,0)</f>
        <v>0</v>
      </c>
      <c r="P193">
        <f>IF(COUNTIFS('United Data'!$A$3:$A$4341,P$1,'United Data'!$C$3:$C$4341,$A193,'United Data'!$B$3:$B$4341,"Off-street")&gt;0,1,0)</f>
        <v>0</v>
      </c>
      <c r="Q193">
        <f>IF(COUNTIFS('United Data'!$A$3:$A$4341,Q$1,'United Data'!$C$3:$C$4341,$A193,'United Data'!$B$3:$B$4341,"Off-street")&gt;0,1,0)</f>
        <v>0</v>
      </c>
      <c r="R193">
        <f>IF(COUNTIFS('United Data'!$A$3:$A$4341,R$1,'United Data'!$C$3:$C$4341,$A193,'United Data'!$B$3:$B$4341,"Off-street")&gt;0,1,0)</f>
        <v>0</v>
      </c>
      <c r="S193">
        <f t="shared" si="4"/>
        <v>1</v>
      </c>
      <c r="T193">
        <f t="shared" si="5"/>
        <v>1</v>
      </c>
    </row>
    <row r="194" spans="1:20" x14ac:dyDescent="0.2">
      <c r="A194" t="s">
        <v>303</v>
      </c>
      <c r="B194">
        <f>IF(COUNTIFS('United Data'!$A$3:$A$4341,B$1,'United Data'!$C$3:$C$4341,$A194,'United Data'!$B$3:$B$4341,"Off-street")&gt;0,1,0)</f>
        <v>0</v>
      </c>
      <c r="C194">
        <f>IF(COUNTIFS('United Data'!$A$3:$A$4341,C$1,'United Data'!$C$3:$C$4341,$A194,'United Data'!$B$3:$B$4341,"Off-street")&gt;0,1,0)</f>
        <v>0</v>
      </c>
      <c r="D194">
        <f>IF(COUNTIFS('United Data'!$A$3:$A$4341,D$1,'United Data'!$C$3:$C$4341,$A194,'United Data'!$B$3:$B$4341,"Off-street")&gt;0,1,0)</f>
        <v>0</v>
      </c>
      <c r="E194">
        <f>IF(COUNTIFS('United Data'!$A$3:$A$4341,E$1,'United Data'!$C$3:$C$4341,$A194,'United Data'!$B$3:$B$4341,"Off-street")&gt;0,1,0)</f>
        <v>0</v>
      </c>
      <c r="F194">
        <f>IF(COUNTIFS('United Data'!$A$3:$A$4341,F$1,'United Data'!$C$3:$C$4341,$A194,'United Data'!$B$3:$B$4341,"Off-street")&gt;0,1,0)</f>
        <v>1</v>
      </c>
      <c r="G194">
        <f>IF(COUNTIFS('United Data'!$A$3:$A$4341,G$1,'United Data'!$C$3:$C$4341,$A194,'United Data'!$B$3:$B$4341,"Off-street")&gt;0,1,0)</f>
        <v>0</v>
      </c>
      <c r="H194">
        <f>IF(COUNTIFS('United Data'!$A$3:$A$4341,H$1,'United Data'!$C$3:$C$4341,$A194,'United Data'!$B$3:$B$4341,"Off-street")&gt;0,1,0)</f>
        <v>0</v>
      </c>
      <c r="I194">
        <f>IF(COUNTIFS('United Data'!$A$3:$A$4341,I$1,'United Data'!$C$3:$C$4341,$A194,'United Data'!$B$3:$B$4341,"Off-street")&gt;0,1,0)</f>
        <v>0</v>
      </c>
      <c r="J194">
        <f>IF(COUNTIFS('United Data'!$A$3:$A$4341,J$1,'United Data'!$C$3:$C$4341,$A194,'United Data'!$B$3:$B$4341,"Off-street")&gt;0,1,0)</f>
        <v>0</v>
      </c>
      <c r="K194">
        <f>IF(COUNTIFS('United Data'!$A$3:$A$4341,K$1,'United Data'!$C$3:$C$4341,$A194,'United Data'!$B$3:$B$4341,"Off-street")&gt;0,1,0)</f>
        <v>0</v>
      </c>
      <c r="L194">
        <f>IF(COUNTIFS('United Data'!$A$3:$A$4341,L$1,'United Data'!$C$3:$C$4341,$A194,'United Data'!$B$3:$B$4341,"Off-street")&gt;0,1,0)</f>
        <v>0</v>
      </c>
      <c r="M194">
        <f>IF(COUNTIFS('United Data'!$A$3:$A$4341,M$1,'United Data'!$C$3:$C$4341,$A194,'United Data'!$B$3:$B$4341,"Off-street")&gt;0,1,0)</f>
        <v>0</v>
      </c>
      <c r="N194">
        <f>IF(COUNTIFS('United Data'!$A$3:$A$4341,N$1,'United Data'!$C$3:$C$4341,$A194,'United Data'!$B$3:$B$4341,"Off-street")&gt;0,1,0)</f>
        <v>0</v>
      </c>
      <c r="O194">
        <f>IF(COUNTIFS('United Data'!$A$3:$A$4341,O$1,'United Data'!$C$3:$C$4341,$A194,'United Data'!$B$3:$B$4341,"Off-street")&gt;0,1,0)</f>
        <v>0</v>
      </c>
      <c r="P194">
        <f>IF(COUNTIFS('United Data'!$A$3:$A$4341,P$1,'United Data'!$C$3:$C$4341,$A194,'United Data'!$B$3:$B$4341,"Off-street")&gt;0,1,0)</f>
        <v>0</v>
      </c>
      <c r="Q194">
        <f>IF(COUNTIFS('United Data'!$A$3:$A$4341,Q$1,'United Data'!$C$3:$C$4341,$A194,'United Data'!$B$3:$B$4341,"Off-street")&gt;0,1,0)</f>
        <v>0</v>
      </c>
      <c r="R194">
        <f>IF(COUNTIFS('United Data'!$A$3:$A$4341,R$1,'United Data'!$C$3:$C$4341,$A194,'United Data'!$B$3:$B$4341,"Off-street")&gt;0,1,0)</f>
        <v>0</v>
      </c>
      <c r="S194">
        <f t="shared" ref="S194:S257" si="6">SUM(B194:R194)</f>
        <v>1</v>
      </c>
      <c r="T194">
        <f t="shared" ref="T194:T257" si="7">B194+SUMPRODUCT(--(C194:R194&gt;B194:Q194))</f>
        <v>1</v>
      </c>
    </row>
    <row r="195" spans="1:20" x14ac:dyDescent="0.2">
      <c r="A195" t="s">
        <v>351</v>
      </c>
      <c r="B195">
        <f>IF(COUNTIFS('United Data'!$A$3:$A$4341,B$1,'United Data'!$C$3:$C$4341,$A195,'United Data'!$B$3:$B$4341,"Off-street")&gt;0,1,0)</f>
        <v>0</v>
      </c>
      <c r="C195">
        <f>IF(COUNTIFS('United Data'!$A$3:$A$4341,C$1,'United Data'!$C$3:$C$4341,$A195,'United Data'!$B$3:$B$4341,"Off-street")&gt;0,1,0)</f>
        <v>0</v>
      </c>
      <c r="D195">
        <f>IF(COUNTIFS('United Data'!$A$3:$A$4341,D$1,'United Data'!$C$3:$C$4341,$A195,'United Data'!$B$3:$B$4341,"Off-street")&gt;0,1,0)</f>
        <v>0</v>
      </c>
      <c r="E195">
        <f>IF(COUNTIFS('United Data'!$A$3:$A$4341,E$1,'United Data'!$C$3:$C$4341,$A195,'United Data'!$B$3:$B$4341,"Off-street")&gt;0,1,0)</f>
        <v>0</v>
      </c>
      <c r="F195">
        <f>IF(COUNTIFS('United Data'!$A$3:$A$4341,F$1,'United Data'!$C$3:$C$4341,$A195,'United Data'!$B$3:$B$4341,"Off-street")&gt;0,1,0)</f>
        <v>1</v>
      </c>
      <c r="G195">
        <f>IF(COUNTIFS('United Data'!$A$3:$A$4341,G$1,'United Data'!$C$3:$C$4341,$A195,'United Data'!$B$3:$B$4341,"Off-street")&gt;0,1,0)</f>
        <v>0</v>
      </c>
      <c r="H195">
        <f>IF(COUNTIFS('United Data'!$A$3:$A$4341,H$1,'United Data'!$C$3:$C$4341,$A195,'United Data'!$B$3:$B$4341,"Off-street")&gt;0,1,0)</f>
        <v>0</v>
      </c>
      <c r="I195">
        <f>IF(COUNTIFS('United Data'!$A$3:$A$4341,I$1,'United Data'!$C$3:$C$4341,$A195,'United Data'!$B$3:$B$4341,"Off-street")&gt;0,1,0)</f>
        <v>0</v>
      </c>
      <c r="J195">
        <f>IF(COUNTIFS('United Data'!$A$3:$A$4341,J$1,'United Data'!$C$3:$C$4341,$A195,'United Data'!$B$3:$B$4341,"Off-street")&gt;0,1,0)</f>
        <v>0</v>
      </c>
      <c r="K195">
        <f>IF(COUNTIFS('United Data'!$A$3:$A$4341,K$1,'United Data'!$C$3:$C$4341,$A195,'United Data'!$B$3:$B$4341,"Off-street")&gt;0,1,0)</f>
        <v>0</v>
      </c>
      <c r="L195">
        <f>IF(COUNTIFS('United Data'!$A$3:$A$4341,L$1,'United Data'!$C$3:$C$4341,$A195,'United Data'!$B$3:$B$4341,"Off-street")&gt;0,1,0)</f>
        <v>0</v>
      </c>
      <c r="M195">
        <f>IF(COUNTIFS('United Data'!$A$3:$A$4341,M$1,'United Data'!$C$3:$C$4341,$A195,'United Data'!$B$3:$B$4341,"Off-street")&gt;0,1,0)</f>
        <v>0</v>
      </c>
      <c r="N195">
        <f>IF(COUNTIFS('United Data'!$A$3:$A$4341,N$1,'United Data'!$C$3:$C$4341,$A195,'United Data'!$B$3:$B$4341,"Off-street")&gt;0,1,0)</f>
        <v>0</v>
      </c>
      <c r="O195">
        <f>IF(COUNTIFS('United Data'!$A$3:$A$4341,O$1,'United Data'!$C$3:$C$4341,$A195,'United Data'!$B$3:$B$4341,"Off-street")&gt;0,1,0)</f>
        <v>0</v>
      </c>
      <c r="P195">
        <f>IF(COUNTIFS('United Data'!$A$3:$A$4341,P$1,'United Data'!$C$3:$C$4341,$A195,'United Data'!$B$3:$B$4341,"Off-street")&gt;0,1,0)</f>
        <v>0</v>
      </c>
      <c r="Q195">
        <f>IF(COUNTIFS('United Data'!$A$3:$A$4341,Q$1,'United Data'!$C$3:$C$4341,$A195,'United Data'!$B$3:$B$4341,"Off-street")&gt;0,1,0)</f>
        <v>0</v>
      </c>
      <c r="R195">
        <f>IF(COUNTIFS('United Data'!$A$3:$A$4341,R$1,'United Data'!$C$3:$C$4341,$A195,'United Data'!$B$3:$B$4341,"Off-street")&gt;0,1,0)</f>
        <v>0</v>
      </c>
      <c r="S195">
        <f t="shared" si="6"/>
        <v>1</v>
      </c>
      <c r="T195">
        <f t="shared" si="7"/>
        <v>1</v>
      </c>
    </row>
    <row r="196" spans="1:20" x14ac:dyDescent="0.2">
      <c r="A196" t="s">
        <v>2354</v>
      </c>
      <c r="B196">
        <f>IF(COUNTIFS('United Data'!$A$3:$A$4341,B$1,'United Data'!$C$3:$C$4341,$A196,'United Data'!$B$3:$B$4341,"Off-street")&gt;0,1,0)</f>
        <v>0</v>
      </c>
      <c r="C196">
        <f>IF(COUNTIFS('United Data'!$A$3:$A$4341,C$1,'United Data'!$C$3:$C$4341,$A196,'United Data'!$B$3:$B$4341,"Off-street")&gt;0,1,0)</f>
        <v>0</v>
      </c>
      <c r="D196">
        <f>IF(COUNTIFS('United Data'!$A$3:$A$4341,D$1,'United Data'!$C$3:$C$4341,$A196,'United Data'!$B$3:$B$4341,"Off-street")&gt;0,1,0)</f>
        <v>0</v>
      </c>
      <c r="E196">
        <f>IF(COUNTIFS('United Data'!$A$3:$A$4341,E$1,'United Data'!$C$3:$C$4341,$A196,'United Data'!$B$3:$B$4341,"Off-street")&gt;0,1,0)</f>
        <v>0</v>
      </c>
      <c r="F196">
        <f>IF(COUNTIFS('United Data'!$A$3:$A$4341,F$1,'United Data'!$C$3:$C$4341,$A196,'United Data'!$B$3:$B$4341,"Off-street")&gt;0,1,0)</f>
        <v>1</v>
      </c>
      <c r="G196">
        <f>IF(COUNTIFS('United Data'!$A$3:$A$4341,G$1,'United Data'!$C$3:$C$4341,$A196,'United Data'!$B$3:$B$4341,"Off-street")&gt;0,1,0)</f>
        <v>0</v>
      </c>
      <c r="H196">
        <f>IF(COUNTIFS('United Data'!$A$3:$A$4341,H$1,'United Data'!$C$3:$C$4341,$A196,'United Data'!$B$3:$B$4341,"Off-street")&gt;0,1,0)</f>
        <v>0</v>
      </c>
      <c r="I196">
        <f>IF(COUNTIFS('United Data'!$A$3:$A$4341,I$1,'United Data'!$C$3:$C$4341,$A196,'United Data'!$B$3:$B$4341,"Off-street")&gt;0,1,0)</f>
        <v>0</v>
      </c>
      <c r="J196">
        <f>IF(COUNTIFS('United Data'!$A$3:$A$4341,J$1,'United Data'!$C$3:$C$4341,$A196,'United Data'!$B$3:$B$4341,"Off-street")&gt;0,1,0)</f>
        <v>0</v>
      </c>
      <c r="K196">
        <f>IF(COUNTIFS('United Data'!$A$3:$A$4341,K$1,'United Data'!$C$3:$C$4341,$A196,'United Data'!$B$3:$B$4341,"Off-street")&gt;0,1,0)</f>
        <v>0</v>
      </c>
      <c r="L196">
        <f>IF(COUNTIFS('United Data'!$A$3:$A$4341,L$1,'United Data'!$C$3:$C$4341,$A196,'United Data'!$B$3:$B$4341,"Off-street")&gt;0,1,0)</f>
        <v>0</v>
      </c>
      <c r="M196">
        <f>IF(COUNTIFS('United Data'!$A$3:$A$4341,M$1,'United Data'!$C$3:$C$4341,$A196,'United Data'!$B$3:$B$4341,"Off-street")&gt;0,1,0)</f>
        <v>0</v>
      </c>
      <c r="N196">
        <f>IF(COUNTIFS('United Data'!$A$3:$A$4341,N$1,'United Data'!$C$3:$C$4341,$A196,'United Data'!$B$3:$B$4341,"Off-street")&gt;0,1,0)</f>
        <v>0</v>
      </c>
      <c r="O196">
        <f>IF(COUNTIFS('United Data'!$A$3:$A$4341,O$1,'United Data'!$C$3:$C$4341,$A196,'United Data'!$B$3:$B$4341,"Off-street")&gt;0,1,0)</f>
        <v>0</v>
      </c>
      <c r="P196">
        <f>IF(COUNTIFS('United Data'!$A$3:$A$4341,P$1,'United Data'!$C$3:$C$4341,$A196,'United Data'!$B$3:$B$4341,"Off-street")&gt;0,1,0)</f>
        <v>0</v>
      </c>
      <c r="Q196">
        <f>IF(COUNTIFS('United Data'!$A$3:$A$4341,Q$1,'United Data'!$C$3:$C$4341,$A196,'United Data'!$B$3:$B$4341,"Off-street")&gt;0,1,0)</f>
        <v>0</v>
      </c>
      <c r="R196">
        <f>IF(COUNTIFS('United Data'!$A$3:$A$4341,R$1,'United Data'!$C$3:$C$4341,$A196,'United Data'!$B$3:$B$4341,"Off-street")&gt;0,1,0)</f>
        <v>0</v>
      </c>
      <c r="S196">
        <f t="shared" si="6"/>
        <v>1</v>
      </c>
      <c r="T196">
        <f t="shared" si="7"/>
        <v>1</v>
      </c>
    </row>
    <row r="197" spans="1:20" x14ac:dyDescent="0.2">
      <c r="A197" t="s">
        <v>2355</v>
      </c>
      <c r="B197">
        <f>IF(COUNTIFS('United Data'!$A$3:$A$4341,B$1,'United Data'!$C$3:$C$4341,$A197,'United Data'!$B$3:$B$4341,"Off-street")&gt;0,1,0)</f>
        <v>0</v>
      </c>
      <c r="C197">
        <f>IF(COUNTIFS('United Data'!$A$3:$A$4341,C$1,'United Data'!$C$3:$C$4341,$A197,'United Data'!$B$3:$B$4341,"Off-street")&gt;0,1,0)</f>
        <v>0</v>
      </c>
      <c r="D197">
        <f>IF(COUNTIFS('United Data'!$A$3:$A$4341,D$1,'United Data'!$C$3:$C$4341,$A197,'United Data'!$B$3:$B$4341,"Off-street")&gt;0,1,0)</f>
        <v>0</v>
      </c>
      <c r="E197">
        <f>IF(COUNTIFS('United Data'!$A$3:$A$4341,E$1,'United Data'!$C$3:$C$4341,$A197,'United Data'!$B$3:$B$4341,"Off-street")&gt;0,1,0)</f>
        <v>0</v>
      </c>
      <c r="F197">
        <f>IF(COUNTIFS('United Data'!$A$3:$A$4341,F$1,'United Data'!$C$3:$C$4341,$A197,'United Data'!$B$3:$B$4341,"Off-street")&gt;0,1,0)</f>
        <v>1</v>
      </c>
      <c r="G197">
        <f>IF(COUNTIFS('United Data'!$A$3:$A$4341,G$1,'United Data'!$C$3:$C$4341,$A197,'United Data'!$B$3:$B$4341,"Off-street")&gt;0,1,0)</f>
        <v>0</v>
      </c>
      <c r="H197">
        <f>IF(COUNTIFS('United Data'!$A$3:$A$4341,H$1,'United Data'!$C$3:$C$4341,$A197,'United Data'!$B$3:$B$4341,"Off-street")&gt;0,1,0)</f>
        <v>0</v>
      </c>
      <c r="I197">
        <f>IF(COUNTIFS('United Data'!$A$3:$A$4341,I$1,'United Data'!$C$3:$C$4341,$A197,'United Data'!$B$3:$B$4341,"Off-street")&gt;0,1,0)</f>
        <v>0</v>
      </c>
      <c r="J197">
        <f>IF(COUNTIFS('United Data'!$A$3:$A$4341,J$1,'United Data'!$C$3:$C$4341,$A197,'United Data'!$B$3:$B$4341,"Off-street")&gt;0,1,0)</f>
        <v>0</v>
      </c>
      <c r="K197">
        <f>IF(COUNTIFS('United Data'!$A$3:$A$4341,K$1,'United Data'!$C$3:$C$4341,$A197,'United Data'!$B$3:$B$4341,"Off-street")&gt;0,1,0)</f>
        <v>0</v>
      </c>
      <c r="L197">
        <f>IF(COUNTIFS('United Data'!$A$3:$A$4341,L$1,'United Data'!$C$3:$C$4341,$A197,'United Data'!$B$3:$B$4341,"Off-street")&gt;0,1,0)</f>
        <v>0</v>
      </c>
      <c r="M197">
        <f>IF(COUNTIFS('United Data'!$A$3:$A$4341,M$1,'United Data'!$C$3:$C$4341,$A197,'United Data'!$B$3:$B$4341,"Off-street")&gt;0,1,0)</f>
        <v>0</v>
      </c>
      <c r="N197">
        <f>IF(COUNTIFS('United Data'!$A$3:$A$4341,N$1,'United Data'!$C$3:$C$4341,$A197,'United Data'!$B$3:$B$4341,"Off-street")&gt;0,1,0)</f>
        <v>0</v>
      </c>
      <c r="O197">
        <f>IF(COUNTIFS('United Data'!$A$3:$A$4341,O$1,'United Data'!$C$3:$C$4341,$A197,'United Data'!$B$3:$B$4341,"Off-street")&gt;0,1,0)</f>
        <v>0</v>
      </c>
      <c r="P197">
        <f>IF(COUNTIFS('United Data'!$A$3:$A$4341,P$1,'United Data'!$C$3:$C$4341,$A197,'United Data'!$B$3:$B$4341,"Off-street")&gt;0,1,0)</f>
        <v>0</v>
      </c>
      <c r="Q197">
        <f>IF(COUNTIFS('United Data'!$A$3:$A$4341,Q$1,'United Data'!$C$3:$C$4341,$A197,'United Data'!$B$3:$B$4341,"Off-street")&gt;0,1,0)</f>
        <v>0</v>
      </c>
      <c r="R197">
        <f>IF(COUNTIFS('United Data'!$A$3:$A$4341,R$1,'United Data'!$C$3:$C$4341,$A197,'United Data'!$B$3:$B$4341,"Off-street")&gt;0,1,0)</f>
        <v>0</v>
      </c>
      <c r="S197">
        <f t="shared" si="6"/>
        <v>1</v>
      </c>
      <c r="T197">
        <f t="shared" si="7"/>
        <v>1</v>
      </c>
    </row>
    <row r="198" spans="1:20" x14ac:dyDescent="0.2">
      <c r="A198" t="s">
        <v>1881</v>
      </c>
      <c r="B198">
        <f>IF(COUNTIFS('United Data'!$A$3:$A$4341,B$1,'United Data'!$C$3:$C$4341,$A198,'United Data'!$B$3:$B$4341,"Off-street")&gt;0,1,0)</f>
        <v>0</v>
      </c>
      <c r="C198">
        <f>IF(COUNTIFS('United Data'!$A$3:$A$4341,C$1,'United Data'!$C$3:$C$4341,$A198,'United Data'!$B$3:$B$4341,"Off-street")&gt;0,1,0)</f>
        <v>0</v>
      </c>
      <c r="D198">
        <f>IF(COUNTIFS('United Data'!$A$3:$A$4341,D$1,'United Data'!$C$3:$C$4341,$A198,'United Data'!$B$3:$B$4341,"Off-street")&gt;0,1,0)</f>
        <v>0</v>
      </c>
      <c r="E198">
        <f>IF(COUNTIFS('United Data'!$A$3:$A$4341,E$1,'United Data'!$C$3:$C$4341,$A198,'United Data'!$B$3:$B$4341,"Off-street")&gt;0,1,0)</f>
        <v>0</v>
      </c>
      <c r="F198">
        <f>IF(COUNTIFS('United Data'!$A$3:$A$4341,F$1,'United Data'!$C$3:$C$4341,$A198,'United Data'!$B$3:$B$4341,"Off-street")&gt;0,1,0)</f>
        <v>1</v>
      </c>
      <c r="G198">
        <f>IF(COUNTIFS('United Data'!$A$3:$A$4341,G$1,'United Data'!$C$3:$C$4341,$A198,'United Data'!$B$3:$B$4341,"Off-street")&gt;0,1,0)</f>
        <v>0</v>
      </c>
      <c r="H198">
        <f>IF(COUNTIFS('United Data'!$A$3:$A$4341,H$1,'United Data'!$C$3:$C$4341,$A198,'United Data'!$B$3:$B$4341,"Off-street")&gt;0,1,0)</f>
        <v>0</v>
      </c>
      <c r="I198">
        <f>IF(COUNTIFS('United Data'!$A$3:$A$4341,I$1,'United Data'!$C$3:$C$4341,$A198,'United Data'!$B$3:$B$4341,"Off-street")&gt;0,1,0)</f>
        <v>0</v>
      </c>
      <c r="J198">
        <f>IF(COUNTIFS('United Data'!$A$3:$A$4341,J$1,'United Data'!$C$3:$C$4341,$A198,'United Data'!$B$3:$B$4341,"Off-street")&gt;0,1,0)</f>
        <v>0</v>
      </c>
      <c r="K198">
        <f>IF(COUNTIFS('United Data'!$A$3:$A$4341,K$1,'United Data'!$C$3:$C$4341,$A198,'United Data'!$B$3:$B$4341,"Off-street")&gt;0,1,0)</f>
        <v>0</v>
      </c>
      <c r="L198">
        <f>IF(COUNTIFS('United Data'!$A$3:$A$4341,L$1,'United Data'!$C$3:$C$4341,$A198,'United Data'!$B$3:$B$4341,"Off-street")&gt;0,1,0)</f>
        <v>0</v>
      </c>
      <c r="M198">
        <f>IF(COUNTIFS('United Data'!$A$3:$A$4341,M$1,'United Data'!$C$3:$C$4341,$A198,'United Data'!$B$3:$B$4341,"Off-street")&gt;0,1,0)</f>
        <v>0</v>
      </c>
      <c r="N198">
        <f>IF(COUNTIFS('United Data'!$A$3:$A$4341,N$1,'United Data'!$C$3:$C$4341,$A198,'United Data'!$B$3:$B$4341,"Off-street")&gt;0,1,0)</f>
        <v>0</v>
      </c>
      <c r="O198">
        <f>IF(COUNTIFS('United Data'!$A$3:$A$4341,O$1,'United Data'!$C$3:$C$4341,$A198,'United Data'!$B$3:$B$4341,"Off-street")&gt;0,1,0)</f>
        <v>0</v>
      </c>
      <c r="P198">
        <f>IF(COUNTIFS('United Data'!$A$3:$A$4341,P$1,'United Data'!$C$3:$C$4341,$A198,'United Data'!$B$3:$B$4341,"Off-street")&gt;0,1,0)</f>
        <v>0</v>
      </c>
      <c r="Q198">
        <f>IF(COUNTIFS('United Data'!$A$3:$A$4341,Q$1,'United Data'!$C$3:$C$4341,$A198,'United Data'!$B$3:$B$4341,"Off-street")&gt;0,1,0)</f>
        <v>0</v>
      </c>
      <c r="R198">
        <f>IF(COUNTIFS('United Data'!$A$3:$A$4341,R$1,'United Data'!$C$3:$C$4341,$A198,'United Data'!$B$3:$B$4341,"Off-street")&gt;0,1,0)</f>
        <v>0</v>
      </c>
      <c r="S198">
        <f t="shared" si="6"/>
        <v>1</v>
      </c>
      <c r="T198">
        <f t="shared" si="7"/>
        <v>1</v>
      </c>
    </row>
    <row r="199" spans="1:20" x14ac:dyDescent="0.2">
      <c r="A199" t="s">
        <v>1511</v>
      </c>
      <c r="B199">
        <f>IF(COUNTIFS('United Data'!$A$3:$A$4341,B$1,'United Data'!$C$3:$C$4341,$A199,'United Data'!$B$3:$B$4341,"Off-street")&gt;0,1,0)</f>
        <v>0</v>
      </c>
      <c r="C199">
        <f>IF(COUNTIFS('United Data'!$A$3:$A$4341,C$1,'United Data'!$C$3:$C$4341,$A199,'United Data'!$B$3:$B$4341,"Off-street")&gt;0,1,0)</f>
        <v>0</v>
      </c>
      <c r="D199">
        <f>IF(COUNTIFS('United Data'!$A$3:$A$4341,D$1,'United Data'!$C$3:$C$4341,$A199,'United Data'!$B$3:$B$4341,"Off-street")&gt;0,1,0)</f>
        <v>0</v>
      </c>
      <c r="E199">
        <f>IF(COUNTIFS('United Data'!$A$3:$A$4341,E$1,'United Data'!$C$3:$C$4341,$A199,'United Data'!$B$3:$B$4341,"Off-street")&gt;0,1,0)</f>
        <v>0</v>
      </c>
      <c r="F199">
        <f>IF(COUNTIFS('United Data'!$A$3:$A$4341,F$1,'United Data'!$C$3:$C$4341,$A199,'United Data'!$B$3:$B$4341,"Off-street")&gt;0,1,0)</f>
        <v>1</v>
      </c>
      <c r="G199">
        <f>IF(COUNTIFS('United Data'!$A$3:$A$4341,G$1,'United Data'!$C$3:$C$4341,$A199,'United Data'!$B$3:$B$4341,"Off-street")&gt;0,1,0)</f>
        <v>0</v>
      </c>
      <c r="H199">
        <f>IF(COUNTIFS('United Data'!$A$3:$A$4341,H$1,'United Data'!$C$3:$C$4341,$A199,'United Data'!$B$3:$B$4341,"Off-street")&gt;0,1,0)</f>
        <v>0</v>
      </c>
      <c r="I199">
        <f>IF(COUNTIFS('United Data'!$A$3:$A$4341,I$1,'United Data'!$C$3:$C$4341,$A199,'United Data'!$B$3:$B$4341,"Off-street")&gt;0,1,0)</f>
        <v>0</v>
      </c>
      <c r="J199">
        <f>IF(COUNTIFS('United Data'!$A$3:$A$4341,J$1,'United Data'!$C$3:$C$4341,$A199,'United Data'!$B$3:$B$4341,"Off-street")&gt;0,1,0)</f>
        <v>0</v>
      </c>
      <c r="K199">
        <f>IF(COUNTIFS('United Data'!$A$3:$A$4341,K$1,'United Data'!$C$3:$C$4341,$A199,'United Data'!$B$3:$B$4341,"Off-street")&gt;0,1,0)</f>
        <v>0</v>
      </c>
      <c r="L199">
        <f>IF(COUNTIFS('United Data'!$A$3:$A$4341,L$1,'United Data'!$C$3:$C$4341,$A199,'United Data'!$B$3:$B$4341,"Off-street")&gt;0,1,0)</f>
        <v>0</v>
      </c>
      <c r="M199">
        <f>IF(COUNTIFS('United Data'!$A$3:$A$4341,M$1,'United Data'!$C$3:$C$4341,$A199,'United Data'!$B$3:$B$4341,"Off-street")&gt;0,1,0)</f>
        <v>0</v>
      </c>
      <c r="N199">
        <f>IF(COUNTIFS('United Data'!$A$3:$A$4341,N$1,'United Data'!$C$3:$C$4341,$A199,'United Data'!$B$3:$B$4341,"Off-street")&gt;0,1,0)</f>
        <v>0</v>
      </c>
      <c r="O199">
        <f>IF(COUNTIFS('United Data'!$A$3:$A$4341,O$1,'United Data'!$C$3:$C$4341,$A199,'United Data'!$B$3:$B$4341,"Off-street")&gt;0,1,0)</f>
        <v>0</v>
      </c>
      <c r="P199">
        <f>IF(COUNTIFS('United Data'!$A$3:$A$4341,P$1,'United Data'!$C$3:$C$4341,$A199,'United Data'!$B$3:$B$4341,"Off-street")&gt;0,1,0)</f>
        <v>0</v>
      </c>
      <c r="Q199">
        <f>IF(COUNTIFS('United Data'!$A$3:$A$4341,Q$1,'United Data'!$C$3:$C$4341,$A199,'United Data'!$B$3:$B$4341,"Off-street")&gt;0,1,0)</f>
        <v>0</v>
      </c>
      <c r="R199">
        <f>IF(COUNTIFS('United Data'!$A$3:$A$4341,R$1,'United Data'!$C$3:$C$4341,$A199,'United Data'!$B$3:$B$4341,"Off-street")&gt;0,1,0)</f>
        <v>0</v>
      </c>
      <c r="S199">
        <f t="shared" si="6"/>
        <v>1</v>
      </c>
      <c r="T199">
        <f t="shared" si="7"/>
        <v>1</v>
      </c>
    </row>
    <row r="200" spans="1:20" x14ac:dyDescent="0.2">
      <c r="A200" t="s">
        <v>1956</v>
      </c>
      <c r="B200">
        <f>IF(COUNTIFS('United Data'!$A$3:$A$4341,B$1,'United Data'!$C$3:$C$4341,$A200,'United Data'!$B$3:$B$4341,"Off-street")&gt;0,1,0)</f>
        <v>0</v>
      </c>
      <c r="C200">
        <f>IF(COUNTIFS('United Data'!$A$3:$A$4341,C$1,'United Data'!$C$3:$C$4341,$A200,'United Data'!$B$3:$B$4341,"Off-street")&gt;0,1,0)</f>
        <v>0</v>
      </c>
      <c r="D200">
        <f>IF(COUNTIFS('United Data'!$A$3:$A$4341,D$1,'United Data'!$C$3:$C$4341,$A200,'United Data'!$B$3:$B$4341,"Off-street")&gt;0,1,0)</f>
        <v>0</v>
      </c>
      <c r="E200">
        <f>IF(COUNTIFS('United Data'!$A$3:$A$4341,E$1,'United Data'!$C$3:$C$4341,$A200,'United Data'!$B$3:$B$4341,"Off-street")&gt;0,1,0)</f>
        <v>0</v>
      </c>
      <c r="F200">
        <f>IF(COUNTIFS('United Data'!$A$3:$A$4341,F$1,'United Data'!$C$3:$C$4341,$A200,'United Data'!$B$3:$B$4341,"Off-street")&gt;0,1,0)</f>
        <v>1</v>
      </c>
      <c r="G200">
        <f>IF(COUNTIFS('United Data'!$A$3:$A$4341,G$1,'United Data'!$C$3:$C$4341,$A200,'United Data'!$B$3:$B$4341,"Off-street")&gt;0,1,0)</f>
        <v>0</v>
      </c>
      <c r="H200">
        <f>IF(COUNTIFS('United Data'!$A$3:$A$4341,H$1,'United Data'!$C$3:$C$4341,$A200,'United Data'!$B$3:$B$4341,"Off-street")&gt;0,1,0)</f>
        <v>0</v>
      </c>
      <c r="I200">
        <f>IF(COUNTIFS('United Data'!$A$3:$A$4341,I$1,'United Data'!$C$3:$C$4341,$A200,'United Data'!$B$3:$B$4341,"Off-street")&gt;0,1,0)</f>
        <v>0</v>
      </c>
      <c r="J200">
        <f>IF(COUNTIFS('United Data'!$A$3:$A$4341,J$1,'United Data'!$C$3:$C$4341,$A200,'United Data'!$B$3:$B$4341,"Off-street")&gt;0,1,0)</f>
        <v>0</v>
      </c>
      <c r="K200">
        <f>IF(COUNTIFS('United Data'!$A$3:$A$4341,K$1,'United Data'!$C$3:$C$4341,$A200,'United Data'!$B$3:$B$4341,"Off-street")&gt;0,1,0)</f>
        <v>0</v>
      </c>
      <c r="L200">
        <f>IF(COUNTIFS('United Data'!$A$3:$A$4341,L$1,'United Data'!$C$3:$C$4341,$A200,'United Data'!$B$3:$B$4341,"Off-street")&gt;0,1,0)</f>
        <v>0</v>
      </c>
      <c r="M200">
        <f>IF(COUNTIFS('United Data'!$A$3:$A$4341,M$1,'United Data'!$C$3:$C$4341,$A200,'United Data'!$B$3:$B$4341,"Off-street")&gt;0,1,0)</f>
        <v>0</v>
      </c>
      <c r="N200">
        <f>IF(COUNTIFS('United Data'!$A$3:$A$4341,N$1,'United Data'!$C$3:$C$4341,$A200,'United Data'!$B$3:$B$4341,"Off-street")&gt;0,1,0)</f>
        <v>0</v>
      </c>
      <c r="O200">
        <f>IF(COUNTIFS('United Data'!$A$3:$A$4341,O$1,'United Data'!$C$3:$C$4341,$A200,'United Data'!$B$3:$B$4341,"Off-street")&gt;0,1,0)</f>
        <v>0</v>
      </c>
      <c r="P200">
        <f>IF(COUNTIFS('United Data'!$A$3:$A$4341,P$1,'United Data'!$C$3:$C$4341,$A200,'United Data'!$B$3:$B$4341,"Off-street")&gt;0,1,0)</f>
        <v>0</v>
      </c>
      <c r="Q200">
        <f>IF(COUNTIFS('United Data'!$A$3:$A$4341,Q$1,'United Data'!$C$3:$C$4341,$A200,'United Data'!$B$3:$B$4341,"Off-street")&gt;0,1,0)</f>
        <v>0</v>
      </c>
      <c r="R200">
        <f>IF(COUNTIFS('United Data'!$A$3:$A$4341,R$1,'United Data'!$C$3:$C$4341,$A200,'United Data'!$B$3:$B$4341,"Off-street")&gt;0,1,0)</f>
        <v>0</v>
      </c>
      <c r="S200">
        <f t="shared" si="6"/>
        <v>1</v>
      </c>
      <c r="T200">
        <f t="shared" si="7"/>
        <v>1</v>
      </c>
    </row>
    <row r="201" spans="1:20" x14ac:dyDescent="0.2">
      <c r="A201" t="s">
        <v>381</v>
      </c>
      <c r="B201">
        <f>IF(COUNTIFS('United Data'!$A$3:$A$4341,B$1,'United Data'!$C$3:$C$4341,$A201,'United Data'!$B$3:$B$4341,"Off-street")&gt;0,1,0)</f>
        <v>0</v>
      </c>
      <c r="C201">
        <f>IF(COUNTIFS('United Data'!$A$3:$A$4341,C$1,'United Data'!$C$3:$C$4341,$A201,'United Data'!$B$3:$B$4341,"Off-street")&gt;0,1,0)</f>
        <v>0</v>
      </c>
      <c r="D201">
        <f>IF(COUNTIFS('United Data'!$A$3:$A$4341,D$1,'United Data'!$C$3:$C$4341,$A201,'United Data'!$B$3:$B$4341,"Off-street")&gt;0,1,0)</f>
        <v>0</v>
      </c>
      <c r="E201">
        <f>IF(COUNTIFS('United Data'!$A$3:$A$4341,E$1,'United Data'!$C$3:$C$4341,$A201,'United Data'!$B$3:$B$4341,"Off-street")&gt;0,1,0)</f>
        <v>0</v>
      </c>
      <c r="F201">
        <f>IF(COUNTIFS('United Data'!$A$3:$A$4341,F$1,'United Data'!$C$3:$C$4341,$A201,'United Data'!$B$3:$B$4341,"Off-street")&gt;0,1,0)</f>
        <v>1</v>
      </c>
      <c r="G201">
        <f>IF(COUNTIFS('United Data'!$A$3:$A$4341,G$1,'United Data'!$C$3:$C$4341,$A201,'United Data'!$B$3:$B$4341,"Off-street")&gt;0,1,0)</f>
        <v>0</v>
      </c>
      <c r="H201">
        <f>IF(COUNTIFS('United Data'!$A$3:$A$4341,H$1,'United Data'!$C$3:$C$4341,$A201,'United Data'!$B$3:$B$4341,"Off-street")&gt;0,1,0)</f>
        <v>0</v>
      </c>
      <c r="I201">
        <f>IF(COUNTIFS('United Data'!$A$3:$A$4341,I$1,'United Data'!$C$3:$C$4341,$A201,'United Data'!$B$3:$B$4341,"Off-street")&gt;0,1,0)</f>
        <v>0</v>
      </c>
      <c r="J201">
        <f>IF(COUNTIFS('United Data'!$A$3:$A$4341,J$1,'United Data'!$C$3:$C$4341,$A201,'United Data'!$B$3:$B$4341,"Off-street")&gt;0,1,0)</f>
        <v>0</v>
      </c>
      <c r="K201">
        <f>IF(COUNTIFS('United Data'!$A$3:$A$4341,K$1,'United Data'!$C$3:$C$4341,$A201,'United Data'!$B$3:$B$4341,"Off-street")&gt;0,1,0)</f>
        <v>0</v>
      </c>
      <c r="L201">
        <f>IF(COUNTIFS('United Data'!$A$3:$A$4341,L$1,'United Data'!$C$3:$C$4341,$A201,'United Data'!$B$3:$B$4341,"Off-street")&gt;0,1,0)</f>
        <v>0</v>
      </c>
      <c r="M201">
        <f>IF(COUNTIFS('United Data'!$A$3:$A$4341,M$1,'United Data'!$C$3:$C$4341,$A201,'United Data'!$B$3:$B$4341,"Off-street")&gt;0,1,0)</f>
        <v>0</v>
      </c>
      <c r="N201">
        <f>IF(COUNTIFS('United Data'!$A$3:$A$4341,N$1,'United Data'!$C$3:$C$4341,$A201,'United Data'!$B$3:$B$4341,"Off-street")&gt;0,1,0)</f>
        <v>0</v>
      </c>
      <c r="O201">
        <f>IF(COUNTIFS('United Data'!$A$3:$A$4341,O$1,'United Data'!$C$3:$C$4341,$A201,'United Data'!$B$3:$B$4341,"Off-street")&gt;0,1,0)</f>
        <v>0</v>
      </c>
      <c r="P201">
        <f>IF(COUNTIFS('United Data'!$A$3:$A$4341,P$1,'United Data'!$C$3:$C$4341,$A201,'United Data'!$B$3:$B$4341,"Off-street")&gt;0,1,0)</f>
        <v>0</v>
      </c>
      <c r="Q201">
        <f>IF(COUNTIFS('United Data'!$A$3:$A$4341,Q$1,'United Data'!$C$3:$C$4341,$A201,'United Data'!$B$3:$B$4341,"Off-street")&gt;0,1,0)</f>
        <v>0</v>
      </c>
      <c r="R201">
        <f>IF(COUNTIFS('United Data'!$A$3:$A$4341,R$1,'United Data'!$C$3:$C$4341,$A201,'United Data'!$B$3:$B$4341,"Off-street")&gt;0,1,0)</f>
        <v>0</v>
      </c>
      <c r="S201">
        <f t="shared" si="6"/>
        <v>1</v>
      </c>
      <c r="T201">
        <f t="shared" si="7"/>
        <v>1</v>
      </c>
    </row>
    <row r="202" spans="1:20" x14ac:dyDescent="0.2">
      <c r="A202" t="s">
        <v>2356</v>
      </c>
      <c r="B202">
        <f>IF(COUNTIFS('United Data'!$A$3:$A$4341,B$1,'United Data'!$C$3:$C$4341,$A202,'United Data'!$B$3:$B$4341,"Off-street")&gt;0,1,0)</f>
        <v>0</v>
      </c>
      <c r="C202">
        <f>IF(COUNTIFS('United Data'!$A$3:$A$4341,C$1,'United Data'!$C$3:$C$4341,$A202,'United Data'!$B$3:$B$4341,"Off-street")&gt;0,1,0)</f>
        <v>0</v>
      </c>
      <c r="D202">
        <f>IF(COUNTIFS('United Data'!$A$3:$A$4341,D$1,'United Data'!$C$3:$C$4341,$A202,'United Data'!$B$3:$B$4341,"Off-street")&gt;0,1,0)</f>
        <v>0</v>
      </c>
      <c r="E202">
        <f>IF(COUNTIFS('United Data'!$A$3:$A$4341,E$1,'United Data'!$C$3:$C$4341,$A202,'United Data'!$B$3:$B$4341,"Off-street")&gt;0,1,0)</f>
        <v>0</v>
      </c>
      <c r="F202">
        <f>IF(COUNTIFS('United Data'!$A$3:$A$4341,F$1,'United Data'!$C$3:$C$4341,$A202,'United Data'!$B$3:$B$4341,"Off-street")&gt;0,1,0)</f>
        <v>1</v>
      </c>
      <c r="G202">
        <f>IF(COUNTIFS('United Data'!$A$3:$A$4341,G$1,'United Data'!$C$3:$C$4341,$A202,'United Data'!$B$3:$B$4341,"Off-street")&gt;0,1,0)</f>
        <v>0</v>
      </c>
      <c r="H202">
        <f>IF(COUNTIFS('United Data'!$A$3:$A$4341,H$1,'United Data'!$C$3:$C$4341,$A202,'United Data'!$B$3:$B$4341,"Off-street")&gt;0,1,0)</f>
        <v>0</v>
      </c>
      <c r="I202">
        <f>IF(COUNTIFS('United Data'!$A$3:$A$4341,I$1,'United Data'!$C$3:$C$4341,$A202,'United Data'!$B$3:$B$4341,"Off-street")&gt;0,1,0)</f>
        <v>0</v>
      </c>
      <c r="J202">
        <f>IF(COUNTIFS('United Data'!$A$3:$A$4341,J$1,'United Data'!$C$3:$C$4341,$A202,'United Data'!$B$3:$B$4341,"Off-street")&gt;0,1,0)</f>
        <v>0</v>
      </c>
      <c r="K202">
        <f>IF(COUNTIFS('United Data'!$A$3:$A$4341,K$1,'United Data'!$C$3:$C$4341,$A202,'United Data'!$B$3:$B$4341,"Off-street")&gt;0,1,0)</f>
        <v>0</v>
      </c>
      <c r="L202">
        <f>IF(COUNTIFS('United Data'!$A$3:$A$4341,L$1,'United Data'!$C$3:$C$4341,$A202,'United Data'!$B$3:$B$4341,"Off-street")&gt;0,1,0)</f>
        <v>0</v>
      </c>
      <c r="M202">
        <f>IF(COUNTIFS('United Data'!$A$3:$A$4341,M$1,'United Data'!$C$3:$C$4341,$A202,'United Data'!$B$3:$B$4341,"Off-street")&gt;0,1,0)</f>
        <v>0</v>
      </c>
      <c r="N202">
        <f>IF(COUNTIFS('United Data'!$A$3:$A$4341,N$1,'United Data'!$C$3:$C$4341,$A202,'United Data'!$B$3:$B$4341,"Off-street")&gt;0,1,0)</f>
        <v>0</v>
      </c>
      <c r="O202">
        <f>IF(COUNTIFS('United Data'!$A$3:$A$4341,O$1,'United Data'!$C$3:$C$4341,$A202,'United Data'!$B$3:$B$4341,"Off-street")&gt;0,1,0)</f>
        <v>0</v>
      </c>
      <c r="P202">
        <f>IF(COUNTIFS('United Data'!$A$3:$A$4341,P$1,'United Data'!$C$3:$C$4341,$A202,'United Data'!$B$3:$B$4341,"Off-street")&gt;0,1,0)</f>
        <v>0</v>
      </c>
      <c r="Q202">
        <f>IF(COUNTIFS('United Data'!$A$3:$A$4341,Q$1,'United Data'!$C$3:$C$4341,$A202,'United Data'!$B$3:$B$4341,"Off-street")&gt;0,1,0)</f>
        <v>0</v>
      </c>
      <c r="R202">
        <f>IF(COUNTIFS('United Data'!$A$3:$A$4341,R$1,'United Data'!$C$3:$C$4341,$A202,'United Data'!$B$3:$B$4341,"Off-street")&gt;0,1,0)</f>
        <v>0</v>
      </c>
      <c r="S202">
        <f t="shared" si="6"/>
        <v>1</v>
      </c>
      <c r="T202">
        <f t="shared" si="7"/>
        <v>1</v>
      </c>
    </row>
    <row r="203" spans="1:20" x14ac:dyDescent="0.2">
      <c r="A203" t="s">
        <v>2357</v>
      </c>
      <c r="B203">
        <f>IF(COUNTIFS('United Data'!$A$3:$A$4341,B$1,'United Data'!$C$3:$C$4341,$A203,'United Data'!$B$3:$B$4341,"Off-street")&gt;0,1,0)</f>
        <v>0</v>
      </c>
      <c r="C203">
        <f>IF(COUNTIFS('United Data'!$A$3:$A$4341,C$1,'United Data'!$C$3:$C$4341,$A203,'United Data'!$B$3:$B$4341,"Off-street")&gt;0,1,0)</f>
        <v>0</v>
      </c>
      <c r="D203">
        <f>IF(COUNTIFS('United Data'!$A$3:$A$4341,D$1,'United Data'!$C$3:$C$4341,$A203,'United Data'!$B$3:$B$4341,"Off-street")&gt;0,1,0)</f>
        <v>0</v>
      </c>
      <c r="E203">
        <f>IF(COUNTIFS('United Data'!$A$3:$A$4341,E$1,'United Data'!$C$3:$C$4341,$A203,'United Data'!$B$3:$B$4341,"Off-street")&gt;0,1,0)</f>
        <v>0</v>
      </c>
      <c r="F203">
        <f>IF(COUNTIFS('United Data'!$A$3:$A$4341,F$1,'United Data'!$C$3:$C$4341,$A203,'United Data'!$B$3:$B$4341,"Off-street")&gt;0,1,0)</f>
        <v>1</v>
      </c>
      <c r="G203">
        <f>IF(COUNTIFS('United Data'!$A$3:$A$4341,G$1,'United Data'!$C$3:$C$4341,$A203,'United Data'!$B$3:$B$4341,"Off-street")&gt;0,1,0)</f>
        <v>0</v>
      </c>
      <c r="H203">
        <f>IF(COUNTIFS('United Data'!$A$3:$A$4341,H$1,'United Data'!$C$3:$C$4341,$A203,'United Data'!$B$3:$B$4341,"Off-street")&gt;0,1,0)</f>
        <v>0</v>
      </c>
      <c r="I203">
        <f>IF(COUNTIFS('United Data'!$A$3:$A$4341,I$1,'United Data'!$C$3:$C$4341,$A203,'United Data'!$B$3:$B$4341,"Off-street")&gt;0,1,0)</f>
        <v>0</v>
      </c>
      <c r="J203">
        <f>IF(COUNTIFS('United Data'!$A$3:$A$4341,J$1,'United Data'!$C$3:$C$4341,$A203,'United Data'!$B$3:$B$4341,"Off-street")&gt;0,1,0)</f>
        <v>0</v>
      </c>
      <c r="K203">
        <f>IF(COUNTIFS('United Data'!$A$3:$A$4341,K$1,'United Data'!$C$3:$C$4341,$A203,'United Data'!$B$3:$B$4341,"Off-street")&gt;0,1,0)</f>
        <v>0</v>
      </c>
      <c r="L203">
        <f>IF(COUNTIFS('United Data'!$A$3:$A$4341,L$1,'United Data'!$C$3:$C$4341,$A203,'United Data'!$B$3:$B$4341,"Off-street")&gt;0,1,0)</f>
        <v>0</v>
      </c>
      <c r="M203">
        <f>IF(COUNTIFS('United Data'!$A$3:$A$4341,M$1,'United Data'!$C$3:$C$4341,$A203,'United Data'!$B$3:$B$4341,"Off-street")&gt;0,1,0)</f>
        <v>0</v>
      </c>
      <c r="N203">
        <f>IF(COUNTIFS('United Data'!$A$3:$A$4341,N$1,'United Data'!$C$3:$C$4341,$A203,'United Data'!$B$3:$B$4341,"Off-street")&gt;0,1,0)</f>
        <v>0</v>
      </c>
      <c r="O203">
        <f>IF(COUNTIFS('United Data'!$A$3:$A$4341,O$1,'United Data'!$C$3:$C$4341,$A203,'United Data'!$B$3:$B$4341,"Off-street")&gt;0,1,0)</f>
        <v>0</v>
      </c>
      <c r="P203">
        <f>IF(COUNTIFS('United Data'!$A$3:$A$4341,P$1,'United Data'!$C$3:$C$4341,$A203,'United Data'!$B$3:$B$4341,"Off-street")&gt;0,1,0)</f>
        <v>0</v>
      </c>
      <c r="Q203">
        <f>IF(COUNTIFS('United Data'!$A$3:$A$4341,Q$1,'United Data'!$C$3:$C$4341,$A203,'United Data'!$B$3:$B$4341,"Off-street")&gt;0,1,0)</f>
        <v>0</v>
      </c>
      <c r="R203">
        <f>IF(COUNTIFS('United Data'!$A$3:$A$4341,R$1,'United Data'!$C$3:$C$4341,$A203,'United Data'!$B$3:$B$4341,"Off-street")&gt;0,1,0)</f>
        <v>0</v>
      </c>
      <c r="S203">
        <f t="shared" si="6"/>
        <v>1</v>
      </c>
      <c r="T203">
        <f t="shared" si="7"/>
        <v>1</v>
      </c>
    </row>
    <row r="204" spans="1:20" x14ac:dyDescent="0.2">
      <c r="A204" t="s">
        <v>2358</v>
      </c>
      <c r="B204">
        <f>IF(COUNTIFS('United Data'!$A$3:$A$4341,B$1,'United Data'!$C$3:$C$4341,$A204,'United Data'!$B$3:$B$4341,"Off-street")&gt;0,1,0)</f>
        <v>0</v>
      </c>
      <c r="C204">
        <f>IF(COUNTIFS('United Data'!$A$3:$A$4341,C$1,'United Data'!$C$3:$C$4341,$A204,'United Data'!$B$3:$B$4341,"Off-street")&gt;0,1,0)</f>
        <v>0</v>
      </c>
      <c r="D204">
        <f>IF(COUNTIFS('United Data'!$A$3:$A$4341,D$1,'United Data'!$C$3:$C$4341,$A204,'United Data'!$B$3:$B$4341,"Off-street")&gt;0,1,0)</f>
        <v>0</v>
      </c>
      <c r="E204">
        <f>IF(COUNTIFS('United Data'!$A$3:$A$4341,E$1,'United Data'!$C$3:$C$4341,$A204,'United Data'!$B$3:$B$4341,"Off-street")&gt;0,1,0)</f>
        <v>0</v>
      </c>
      <c r="F204">
        <f>IF(COUNTIFS('United Data'!$A$3:$A$4341,F$1,'United Data'!$C$3:$C$4341,$A204,'United Data'!$B$3:$B$4341,"Off-street")&gt;0,1,0)</f>
        <v>1</v>
      </c>
      <c r="G204">
        <f>IF(COUNTIFS('United Data'!$A$3:$A$4341,G$1,'United Data'!$C$3:$C$4341,$A204,'United Data'!$B$3:$B$4341,"Off-street")&gt;0,1,0)</f>
        <v>0</v>
      </c>
      <c r="H204">
        <f>IF(COUNTIFS('United Data'!$A$3:$A$4341,H$1,'United Data'!$C$3:$C$4341,$A204,'United Data'!$B$3:$B$4341,"Off-street")&gt;0,1,0)</f>
        <v>0</v>
      </c>
      <c r="I204">
        <f>IF(COUNTIFS('United Data'!$A$3:$A$4341,I$1,'United Data'!$C$3:$C$4341,$A204,'United Data'!$B$3:$B$4341,"Off-street")&gt;0,1,0)</f>
        <v>0</v>
      </c>
      <c r="J204">
        <f>IF(COUNTIFS('United Data'!$A$3:$A$4341,J$1,'United Data'!$C$3:$C$4341,$A204,'United Data'!$B$3:$B$4341,"Off-street")&gt;0,1,0)</f>
        <v>0</v>
      </c>
      <c r="K204">
        <f>IF(COUNTIFS('United Data'!$A$3:$A$4341,K$1,'United Data'!$C$3:$C$4341,$A204,'United Data'!$B$3:$B$4341,"Off-street")&gt;0,1,0)</f>
        <v>0</v>
      </c>
      <c r="L204">
        <f>IF(COUNTIFS('United Data'!$A$3:$A$4341,L$1,'United Data'!$C$3:$C$4341,$A204,'United Data'!$B$3:$B$4341,"Off-street")&gt;0,1,0)</f>
        <v>0</v>
      </c>
      <c r="M204">
        <f>IF(COUNTIFS('United Data'!$A$3:$A$4341,M$1,'United Data'!$C$3:$C$4341,$A204,'United Data'!$B$3:$B$4341,"Off-street")&gt;0,1,0)</f>
        <v>0</v>
      </c>
      <c r="N204">
        <f>IF(COUNTIFS('United Data'!$A$3:$A$4341,N$1,'United Data'!$C$3:$C$4341,$A204,'United Data'!$B$3:$B$4341,"Off-street")&gt;0,1,0)</f>
        <v>0</v>
      </c>
      <c r="O204">
        <f>IF(COUNTIFS('United Data'!$A$3:$A$4341,O$1,'United Data'!$C$3:$C$4341,$A204,'United Data'!$B$3:$B$4341,"Off-street")&gt;0,1,0)</f>
        <v>0</v>
      </c>
      <c r="P204">
        <f>IF(COUNTIFS('United Data'!$A$3:$A$4341,P$1,'United Data'!$C$3:$C$4341,$A204,'United Data'!$B$3:$B$4341,"Off-street")&gt;0,1,0)</f>
        <v>0</v>
      </c>
      <c r="Q204">
        <f>IF(COUNTIFS('United Data'!$A$3:$A$4341,Q$1,'United Data'!$C$3:$C$4341,$A204,'United Data'!$B$3:$B$4341,"Off-street")&gt;0,1,0)</f>
        <v>0</v>
      </c>
      <c r="R204">
        <f>IF(COUNTIFS('United Data'!$A$3:$A$4341,R$1,'United Data'!$C$3:$C$4341,$A204,'United Data'!$B$3:$B$4341,"Off-street")&gt;0,1,0)</f>
        <v>0</v>
      </c>
      <c r="S204">
        <f t="shared" si="6"/>
        <v>1</v>
      </c>
      <c r="T204">
        <f t="shared" si="7"/>
        <v>1</v>
      </c>
    </row>
    <row r="205" spans="1:20" x14ac:dyDescent="0.2">
      <c r="A205" t="s">
        <v>2359</v>
      </c>
      <c r="B205">
        <f>IF(COUNTIFS('United Data'!$A$3:$A$4341,B$1,'United Data'!$C$3:$C$4341,$A205,'United Data'!$B$3:$B$4341,"Off-street")&gt;0,1,0)</f>
        <v>0</v>
      </c>
      <c r="C205">
        <f>IF(COUNTIFS('United Data'!$A$3:$A$4341,C$1,'United Data'!$C$3:$C$4341,$A205,'United Data'!$B$3:$B$4341,"Off-street")&gt;0,1,0)</f>
        <v>0</v>
      </c>
      <c r="D205">
        <f>IF(COUNTIFS('United Data'!$A$3:$A$4341,D$1,'United Data'!$C$3:$C$4341,$A205,'United Data'!$B$3:$B$4341,"Off-street")&gt;0,1,0)</f>
        <v>0</v>
      </c>
      <c r="E205">
        <f>IF(COUNTIFS('United Data'!$A$3:$A$4341,E$1,'United Data'!$C$3:$C$4341,$A205,'United Data'!$B$3:$B$4341,"Off-street")&gt;0,1,0)</f>
        <v>0</v>
      </c>
      <c r="F205">
        <f>IF(COUNTIFS('United Data'!$A$3:$A$4341,F$1,'United Data'!$C$3:$C$4341,$A205,'United Data'!$B$3:$B$4341,"Off-street")&gt;0,1,0)</f>
        <v>1</v>
      </c>
      <c r="G205">
        <f>IF(COUNTIFS('United Data'!$A$3:$A$4341,G$1,'United Data'!$C$3:$C$4341,$A205,'United Data'!$B$3:$B$4341,"Off-street")&gt;0,1,0)</f>
        <v>0</v>
      </c>
      <c r="H205">
        <f>IF(COUNTIFS('United Data'!$A$3:$A$4341,H$1,'United Data'!$C$3:$C$4341,$A205,'United Data'!$B$3:$B$4341,"Off-street")&gt;0,1,0)</f>
        <v>0</v>
      </c>
      <c r="I205">
        <f>IF(COUNTIFS('United Data'!$A$3:$A$4341,I$1,'United Data'!$C$3:$C$4341,$A205,'United Data'!$B$3:$B$4341,"Off-street")&gt;0,1,0)</f>
        <v>0</v>
      </c>
      <c r="J205">
        <f>IF(COUNTIFS('United Data'!$A$3:$A$4341,J$1,'United Data'!$C$3:$C$4341,$A205,'United Data'!$B$3:$B$4341,"Off-street")&gt;0,1,0)</f>
        <v>0</v>
      </c>
      <c r="K205">
        <f>IF(COUNTIFS('United Data'!$A$3:$A$4341,K$1,'United Data'!$C$3:$C$4341,$A205,'United Data'!$B$3:$B$4341,"Off-street")&gt;0,1,0)</f>
        <v>0</v>
      </c>
      <c r="L205">
        <f>IF(COUNTIFS('United Data'!$A$3:$A$4341,L$1,'United Data'!$C$3:$C$4341,$A205,'United Data'!$B$3:$B$4341,"Off-street")&gt;0,1,0)</f>
        <v>0</v>
      </c>
      <c r="M205">
        <f>IF(COUNTIFS('United Data'!$A$3:$A$4341,M$1,'United Data'!$C$3:$C$4341,$A205,'United Data'!$B$3:$B$4341,"Off-street")&gt;0,1,0)</f>
        <v>0</v>
      </c>
      <c r="N205">
        <f>IF(COUNTIFS('United Data'!$A$3:$A$4341,N$1,'United Data'!$C$3:$C$4341,$A205,'United Data'!$B$3:$B$4341,"Off-street")&gt;0,1,0)</f>
        <v>0</v>
      </c>
      <c r="O205">
        <f>IF(COUNTIFS('United Data'!$A$3:$A$4341,O$1,'United Data'!$C$3:$C$4341,$A205,'United Data'!$B$3:$B$4341,"Off-street")&gt;0,1,0)</f>
        <v>0</v>
      </c>
      <c r="P205">
        <f>IF(COUNTIFS('United Data'!$A$3:$A$4341,P$1,'United Data'!$C$3:$C$4341,$A205,'United Data'!$B$3:$B$4341,"Off-street")&gt;0,1,0)</f>
        <v>0</v>
      </c>
      <c r="Q205">
        <f>IF(COUNTIFS('United Data'!$A$3:$A$4341,Q$1,'United Data'!$C$3:$C$4341,$A205,'United Data'!$B$3:$B$4341,"Off-street")&gt;0,1,0)</f>
        <v>0</v>
      </c>
      <c r="R205">
        <f>IF(COUNTIFS('United Data'!$A$3:$A$4341,R$1,'United Data'!$C$3:$C$4341,$A205,'United Data'!$B$3:$B$4341,"Off-street")&gt;0,1,0)</f>
        <v>0</v>
      </c>
      <c r="S205">
        <f t="shared" si="6"/>
        <v>1</v>
      </c>
      <c r="T205">
        <f t="shared" si="7"/>
        <v>1</v>
      </c>
    </row>
    <row r="206" spans="1:20" x14ac:dyDescent="0.2">
      <c r="A206" t="s">
        <v>855</v>
      </c>
      <c r="B206">
        <f>IF(COUNTIFS('United Data'!$A$3:$A$4341,B$1,'United Data'!$C$3:$C$4341,$A206,'United Data'!$B$3:$B$4341,"Off-street")&gt;0,1,0)</f>
        <v>0</v>
      </c>
      <c r="C206">
        <f>IF(COUNTIFS('United Data'!$A$3:$A$4341,C$1,'United Data'!$C$3:$C$4341,$A206,'United Data'!$B$3:$B$4341,"Off-street")&gt;0,1,0)</f>
        <v>0</v>
      </c>
      <c r="D206">
        <f>IF(COUNTIFS('United Data'!$A$3:$A$4341,D$1,'United Data'!$C$3:$C$4341,$A206,'United Data'!$B$3:$B$4341,"Off-street")&gt;0,1,0)</f>
        <v>0</v>
      </c>
      <c r="E206">
        <f>IF(COUNTIFS('United Data'!$A$3:$A$4341,E$1,'United Data'!$C$3:$C$4341,$A206,'United Data'!$B$3:$B$4341,"Off-street")&gt;0,1,0)</f>
        <v>0</v>
      </c>
      <c r="F206">
        <f>IF(COUNTIFS('United Data'!$A$3:$A$4341,F$1,'United Data'!$C$3:$C$4341,$A206,'United Data'!$B$3:$B$4341,"Off-street")&gt;0,1,0)</f>
        <v>1</v>
      </c>
      <c r="G206">
        <f>IF(COUNTIFS('United Data'!$A$3:$A$4341,G$1,'United Data'!$C$3:$C$4341,$A206,'United Data'!$B$3:$B$4341,"Off-street")&gt;0,1,0)</f>
        <v>0</v>
      </c>
      <c r="H206">
        <f>IF(COUNTIFS('United Data'!$A$3:$A$4341,H$1,'United Data'!$C$3:$C$4341,$A206,'United Data'!$B$3:$B$4341,"Off-street")&gt;0,1,0)</f>
        <v>0</v>
      </c>
      <c r="I206">
        <f>IF(COUNTIFS('United Data'!$A$3:$A$4341,I$1,'United Data'!$C$3:$C$4341,$A206,'United Data'!$B$3:$B$4341,"Off-street")&gt;0,1,0)</f>
        <v>0</v>
      </c>
      <c r="J206">
        <f>IF(COUNTIFS('United Data'!$A$3:$A$4341,J$1,'United Data'!$C$3:$C$4341,$A206,'United Data'!$B$3:$B$4341,"Off-street")&gt;0,1,0)</f>
        <v>0</v>
      </c>
      <c r="K206">
        <f>IF(COUNTIFS('United Data'!$A$3:$A$4341,K$1,'United Data'!$C$3:$C$4341,$A206,'United Data'!$B$3:$B$4341,"Off-street")&gt;0,1,0)</f>
        <v>0</v>
      </c>
      <c r="L206">
        <f>IF(COUNTIFS('United Data'!$A$3:$A$4341,L$1,'United Data'!$C$3:$C$4341,$A206,'United Data'!$B$3:$B$4341,"Off-street")&gt;0,1,0)</f>
        <v>0</v>
      </c>
      <c r="M206">
        <f>IF(COUNTIFS('United Data'!$A$3:$A$4341,M$1,'United Data'!$C$3:$C$4341,$A206,'United Data'!$B$3:$B$4341,"Off-street")&gt;0,1,0)</f>
        <v>0</v>
      </c>
      <c r="N206">
        <f>IF(COUNTIFS('United Data'!$A$3:$A$4341,N$1,'United Data'!$C$3:$C$4341,$A206,'United Data'!$B$3:$B$4341,"Off-street")&gt;0,1,0)</f>
        <v>0</v>
      </c>
      <c r="O206">
        <f>IF(COUNTIFS('United Data'!$A$3:$A$4341,O$1,'United Data'!$C$3:$C$4341,$A206,'United Data'!$B$3:$B$4341,"Off-street")&gt;0,1,0)</f>
        <v>0</v>
      </c>
      <c r="P206">
        <f>IF(COUNTIFS('United Data'!$A$3:$A$4341,P$1,'United Data'!$C$3:$C$4341,$A206,'United Data'!$B$3:$B$4341,"Off-street")&gt;0,1,0)</f>
        <v>0</v>
      </c>
      <c r="Q206">
        <f>IF(COUNTIFS('United Data'!$A$3:$A$4341,Q$1,'United Data'!$C$3:$C$4341,$A206,'United Data'!$B$3:$B$4341,"Off-street")&gt;0,1,0)</f>
        <v>0</v>
      </c>
      <c r="R206">
        <f>IF(COUNTIFS('United Data'!$A$3:$A$4341,R$1,'United Data'!$C$3:$C$4341,$A206,'United Data'!$B$3:$B$4341,"Off-street")&gt;0,1,0)</f>
        <v>0</v>
      </c>
      <c r="S206">
        <f t="shared" si="6"/>
        <v>1</v>
      </c>
      <c r="T206">
        <f t="shared" si="7"/>
        <v>1</v>
      </c>
    </row>
    <row r="207" spans="1:20" x14ac:dyDescent="0.2">
      <c r="A207" t="s">
        <v>2360</v>
      </c>
      <c r="B207">
        <f>IF(COUNTIFS('United Data'!$A$3:$A$4341,B$1,'United Data'!$C$3:$C$4341,$A207,'United Data'!$B$3:$B$4341,"Off-street")&gt;0,1,0)</f>
        <v>0</v>
      </c>
      <c r="C207">
        <f>IF(COUNTIFS('United Data'!$A$3:$A$4341,C$1,'United Data'!$C$3:$C$4341,$A207,'United Data'!$B$3:$B$4341,"Off-street")&gt;0,1,0)</f>
        <v>0</v>
      </c>
      <c r="D207">
        <f>IF(COUNTIFS('United Data'!$A$3:$A$4341,D$1,'United Data'!$C$3:$C$4341,$A207,'United Data'!$B$3:$B$4341,"Off-street")&gt;0,1,0)</f>
        <v>0</v>
      </c>
      <c r="E207">
        <f>IF(COUNTIFS('United Data'!$A$3:$A$4341,E$1,'United Data'!$C$3:$C$4341,$A207,'United Data'!$B$3:$B$4341,"Off-street")&gt;0,1,0)</f>
        <v>0</v>
      </c>
      <c r="F207">
        <f>IF(COUNTIFS('United Data'!$A$3:$A$4341,F$1,'United Data'!$C$3:$C$4341,$A207,'United Data'!$B$3:$B$4341,"Off-street")&gt;0,1,0)</f>
        <v>1</v>
      </c>
      <c r="G207">
        <f>IF(COUNTIFS('United Data'!$A$3:$A$4341,G$1,'United Data'!$C$3:$C$4341,$A207,'United Data'!$B$3:$B$4341,"Off-street")&gt;0,1,0)</f>
        <v>0</v>
      </c>
      <c r="H207">
        <f>IF(COUNTIFS('United Data'!$A$3:$A$4341,H$1,'United Data'!$C$3:$C$4341,$A207,'United Data'!$B$3:$B$4341,"Off-street")&gt;0,1,0)</f>
        <v>0</v>
      </c>
      <c r="I207">
        <f>IF(COUNTIFS('United Data'!$A$3:$A$4341,I$1,'United Data'!$C$3:$C$4341,$A207,'United Data'!$B$3:$B$4341,"Off-street")&gt;0,1,0)</f>
        <v>0</v>
      </c>
      <c r="J207">
        <f>IF(COUNTIFS('United Data'!$A$3:$A$4341,J$1,'United Data'!$C$3:$C$4341,$A207,'United Data'!$B$3:$B$4341,"Off-street")&gt;0,1,0)</f>
        <v>0</v>
      </c>
      <c r="K207">
        <f>IF(COUNTIFS('United Data'!$A$3:$A$4341,K$1,'United Data'!$C$3:$C$4341,$A207,'United Data'!$B$3:$B$4341,"Off-street")&gt;0,1,0)</f>
        <v>0</v>
      </c>
      <c r="L207">
        <f>IF(COUNTIFS('United Data'!$A$3:$A$4341,L$1,'United Data'!$C$3:$C$4341,$A207,'United Data'!$B$3:$B$4341,"Off-street")&gt;0,1,0)</f>
        <v>0</v>
      </c>
      <c r="M207">
        <f>IF(COUNTIFS('United Data'!$A$3:$A$4341,M$1,'United Data'!$C$3:$C$4341,$A207,'United Data'!$B$3:$B$4341,"Off-street")&gt;0,1,0)</f>
        <v>0</v>
      </c>
      <c r="N207">
        <f>IF(COUNTIFS('United Data'!$A$3:$A$4341,N$1,'United Data'!$C$3:$C$4341,$A207,'United Data'!$B$3:$B$4341,"Off-street")&gt;0,1,0)</f>
        <v>0</v>
      </c>
      <c r="O207">
        <f>IF(COUNTIFS('United Data'!$A$3:$A$4341,O$1,'United Data'!$C$3:$C$4341,$A207,'United Data'!$B$3:$B$4341,"Off-street")&gt;0,1,0)</f>
        <v>0</v>
      </c>
      <c r="P207">
        <f>IF(COUNTIFS('United Data'!$A$3:$A$4341,P$1,'United Data'!$C$3:$C$4341,$A207,'United Data'!$B$3:$B$4341,"Off-street")&gt;0,1,0)</f>
        <v>0</v>
      </c>
      <c r="Q207">
        <f>IF(COUNTIFS('United Data'!$A$3:$A$4341,Q$1,'United Data'!$C$3:$C$4341,$A207,'United Data'!$B$3:$B$4341,"Off-street")&gt;0,1,0)</f>
        <v>0</v>
      </c>
      <c r="R207">
        <f>IF(COUNTIFS('United Data'!$A$3:$A$4341,R$1,'United Data'!$C$3:$C$4341,$A207,'United Data'!$B$3:$B$4341,"Off-street")&gt;0,1,0)</f>
        <v>0</v>
      </c>
      <c r="S207">
        <f t="shared" si="6"/>
        <v>1</v>
      </c>
      <c r="T207">
        <f t="shared" si="7"/>
        <v>1</v>
      </c>
    </row>
    <row r="208" spans="1:20" x14ac:dyDescent="0.2">
      <c r="A208" t="s">
        <v>460</v>
      </c>
      <c r="B208">
        <f>IF(COUNTIFS('United Data'!$A$3:$A$4341,B$1,'United Data'!$C$3:$C$4341,$A208,'United Data'!$B$3:$B$4341,"Off-street")&gt;0,1,0)</f>
        <v>0</v>
      </c>
      <c r="C208">
        <f>IF(COUNTIFS('United Data'!$A$3:$A$4341,C$1,'United Data'!$C$3:$C$4341,$A208,'United Data'!$B$3:$B$4341,"Off-street")&gt;0,1,0)</f>
        <v>0</v>
      </c>
      <c r="D208">
        <f>IF(COUNTIFS('United Data'!$A$3:$A$4341,D$1,'United Data'!$C$3:$C$4341,$A208,'United Data'!$B$3:$B$4341,"Off-street")&gt;0,1,0)</f>
        <v>0</v>
      </c>
      <c r="E208">
        <f>IF(COUNTIFS('United Data'!$A$3:$A$4341,E$1,'United Data'!$C$3:$C$4341,$A208,'United Data'!$B$3:$B$4341,"Off-street")&gt;0,1,0)</f>
        <v>0</v>
      </c>
      <c r="F208">
        <f>IF(COUNTIFS('United Data'!$A$3:$A$4341,F$1,'United Data'!$C$3:$C$4341,$A208,'United Data'!$B$3:$B$4341,"Off-street")&gt;0,1,0)</f>
        <v>1</v>
      </c>
      <c r="G208">
        <f>IF(COUNTIFS('United Data'!$A$3:$A$4341,G$1,'United Data'!$C$3:$C$4341,$A208,'United Data'!$B$3:$B$4341,"Off-street")&gt;0,1,0)</f>
        <v>0</v>
      </c>
      <c r="H208">
        <f>IF(COUNTIFS('United Data'!$A$3:$A$4341,H$1,'United Data'!$C$3:$C$4341,$A208,'United Data'!$B$3:$B$4341,"Off-street")&gt;0,1,0)</f>
        <v>0</v>
      </c>
      <c r="I208">
        <f>IF(COUNTIFS('United Data'!$A$3:$A$4341,I$1,'United Data'!$C$3:$C$4341,$A208,'United Data'!$B$3:$B$4341,"Off-street")&gt;0,1,0)</f>
        <v>0</v>
      </c>
      <c r="J208">
        <f>IF(COUNTIFS('United Data'!$A$3:$A$4341,J$1,'United Data'!$C$3:$C$4341,$A208,'United Data'!$B$3:$B$4341,"Off-street")&gt;0,1,0)</f>
        <v>0</v>
      </c>
      <c r="K208">
        <f>IF(COUNTIFS('United Data'!$A$3:$A$4341,K$1,'United Data'!$C$3:$C$4341,$A208,'United Data'!$B$3:$B$4341,"Off-street")&gt;0,1,0)</f>
        <v>0</v>
      </c>
      <c r="L208">
        <f>IF(COUNTIFS('United Data'!$A$3:$A$4341,L$1,'United Data'!$C$3:$C$4341,$A208,'United Data'!$B$3:$B$4341,"Off-street")&gt;0,1,0)</f>
        <v>0</v>
      </c>
      <c r="M208">
        <f>IF(COUNTIFS('United Data'!$A$3:$A$4341,M$1,'United Data'!$C$3:$C$4341,$A208,'United Data'!$B$3:$B$4341,"Off-street")&gt;0,1,0)</f>
        <v>0</v>
      </c>
      <c r="N208">
        <f>IF(COUNTIFS('United Data'!$A$3:$A$4341,N$1,'United Data'!$C$3:$C$4341,$A208,'United Data'!$B$3:$B$4341,"Off-street")&gt;0,1,0)</f>
        <v>0</v>
      </c>
      <c r="O208">
        <f>IF(COUNTIFS('United Data'!$A$3:$A$4341,O$1,'United Data'!$C$3:$C$4341,$A208,'United Data'!$B$3:$B$4341,"Off-street")&gt;0,1,0)</f>
        <v>0</v>
      </c>
      <c r="P208">
        <f>IF(COUNTIFS('United Data'!$A$3:$A$4341,P$1,'United Data'!$C$3:$C$4341,$A208,'United Data'!$B$3:$B$4341,"Off-street")&gt;0,1,0)</f>
        <v>0</v>
      </c>
      <c r="Q208">
        <f>IF(COUNTIFS('United Data'!$A$3:$A$4341,Q$1,'United Data'!$C$3:$C$4341,$A208,'United Data'!$B$3:$B$4341,"Off-street")&gt;0,1,0)</f>
        <v>0</v>
      </c>
      <c r="R208">
        <f>IF(COUNTIFS('United Data'!$A$3:$A$4341,R$1,'United Data'!$C$3:$C$4341,$A208,'United Data'!$B$3:$B$4341,"Off-street")&gt;0,1,0)</f>
        <v>0</v>
      </c>
      <c r="S208">
        <f t="shared" si="6"/>
        <v>1</v>
      </c>
      <c r="T208">
        <f t="shared" si="7"/>
        <v>1</v>
      </c>
    </row>
    <row r="209" spans="1:20" x14ac:dyDescent="0.2">
      <c r="A209" t="s">
        <v>591</v>
      </c>
      <c r="B209">
        <f>IF(COUNTIFS('United Data'!$A$3:$A$4341,B$1,'United Data'!$C$3:$C$4341,$A209,'United Data'!$B$3:$B$4341,"Off-street")&gt;0,1,0)</f>
        <v>0</v>
      </c>
      <c r="C209">
        <f>IF(COUNTIFS('United Data'!$A$3:$A$4341,C$1,'United Data'!$C$3:$C$4341,$A209,'United Data'!$B$3:$B$4341,"Off-street")&gt;0,1,0)</f>
        <v>0</v>
      </c>
      <c r="D209">
        <f>IF(COUNTIFS('United Data'!$A$3:$A$4341,D$1,'United Data'!$C$3:$C$4341,$A209,'United Data'!$B$3:$B$4341,"Off-street")&gt;0,1,0)</f>
        <v>0</v>
      </c>
      <c r="E209">
        <f>IF(COUNTIFS('United Data'!$A$3:$A$4341,E$1,'United Data'!$C$3:$C$4341,$A209,'United Data'!$B$3:$B$4341,"Off-street")&gt;0,1,0)</f>
        <v>0</v>
      </c>
      <c r="F209">
        <f>IF(COUNTIFS('United Data'!$A$3:$A$4341,F$1,'United Data'!$C$3:$C$4341,$A209,'United Data'!$B$3:$B$4341,"Off-street")&gt;0,1,0)</f>
        <v>1</v>
      </c>
      <c r="G209">
        <f>IF(COUNTIFS('United Data'!$A$3:$A$4341,G$1,'United Data'!$C$3:$C$4341,$A209,'United Data'!$B$3:$B$4341,"Off-street")&gt;0,1,0)</f>
        <v>0</v>
      </c>
      <c r="H209">
        <f>IF(COUNTIFS('United Data'!$A$3:$A$4341,H$1,'United Data'!$C$3:$C$4341,$A209,'United Data'!$B$3:$B$4341,"Off-street")&gt;0,1,0)</f>
        <v>0</v>
      </c>
      <c r="I209">
        <f>IF(COUNTIFS('United Data'!$A$3:$A$4341,I$1,'United Data'!$C$3:$C$4341,$A209,'United Data'!$B$3:$B$4341,"Off-street")&gt;0,1,0)</f>
        <v>0</v>
      </c>
      <c r="J209">
        <f>IF(COUNTIFS('United Data'!$A$3:$A$4341,J$1,'United Data'!$C$3:$C$4341,$A209,'United Data'!$B$3:$B$4341,"Off-street")&gt;0,1,0)</f>
        <v>0</v>
      </c>
      <c r="K209">
        <f>IF(COUNTIFS('United Data'!$A$3:$A$4341,K$1,'United Data'!$C$3:$C$4341,$A209,'United Data'!$B$3:$B$4341,"Off-street")&gt;0,1,0)</f>
        <v>0</v>
      </c>
      <c r="L209">
        <f>IF(COUNTIFS('United Data'!$A$3:$A$4341,L$1,'United Data'!$C$3:$C$4341,$A209,'United Data'!$B$3:$B$4341,"Off-street")&gt;0,1,0)</f>
        <v>0</v>
      </c>
      <c r="M209">
        <f>IF(COUNTIFS('United Data'!$A$3:$A$4341,M$1,'United Data'!$C$3:$C$4341,$A209,'United Data'!$B$3:$B$4341,"Off-street")&gt;0,1,0)</f>
        <v>0</v>
      </c>
      <c r="N209">
        <f>IF(COUNTIFS('United Data'!$A$3:$A$4341,N$1,'United Data'!$C$3:$C$4341,$A209,'United Data'!$B$3:$B$4341,"Off-street")&gt;0,1,0)</f>
        <v>0</v>
      </c>
      <c r="O209">
        <f>IF(COUNTIFS('United Data'!$A$3:$A$4341,O$1,'United Data'!$C$3:$C$4341,$A209,'United Data'!$B$3:$B$4341,"Off-street")&gt;0,1,0)</f>
        <v>0</v>
      </c>
      <c r="P209">
        <f>IF(COUNTIFS('United Data'!$A$3:$A$4341,P$1,'United Data'!$C$3:$C$4341,$A209,'United Data'!$B$3:$B$4341,"Off-street")&gt;0,1,0)</f>
        <v>0</v>
      </c>
      <c r="Q209">
        <f>IF(COUNTIFS('United Data'!$A$3:$A$4341,Q$1,'United Data'!$C$3:$C$4341,$A209,'United Data'!$B$3:$B$4341,"Off-street")&gt;0,1,0)</f>
        <v>0</v>
      </c>
      <c r="R209">
        <f>IF(COUNTIFS('United Data'!$A$3:$A$4341,R$1,'United Data'!$C$3:$C$4341,$A209,'United Data'!$B$3:$B$4341,"Off-street")&gt;0,1,0)</f>
        <v>0</v>
      </c>
      <c r="S209">
        <f t="shared" si="6"/>
        <v>1</v>
      </c>
      <c r="T209">
        <f t="shared" si="7"/>
        <v>1</v>
      </c>
    </row>
    <row r="210" spans="1:20" x14ac:dyDescent="0.2">
      <c r="A210" t="s">
        <v>551</v>
      </c>
      <c r="B210">
        <f>IF(COUNTIFS('United Data'!$A$3:$A$4341,B$1,'United Data'!$C$3:$C$4341,$A210,'United Data'!$B$3:$B$4341,"Off-street")&gt;0,1,0)</f>
        <v>0</v>
      </c>
      <c r="C210">
        <f>IF(COUNTIFS('United Data'!$A$3:$A$4341,C$1,'United Data'!$C$3:$C$4341,$A210,'United Data'!$B$3:$B$4341,"Off-street")&gt;0,1,0)</f>
        <v>0</v>
      </c>
      <c r="D210">
        <f>IF(COUNTIFS('United Data'!$A$3:$A$4341,D$1,'United Data'!$C$3:$C$4341,$A210,'United Data'!$B$3:$B$4341,"Off-street")&gt;0,1,0)</f>
        <v>0</v>
      </c>
      <c r="E210">
        <f>IF(COUNTIFS('United Data'!$A$3:$A$4341,E$1,'United Data'!$C$3:$C$4341,$A210,'United Data'!$B$3:$B$4341,"Off-street")&gt;0,1,0)</f>
        <v>0</v>
      </c>
      <c r="F210">
        <f>IF(COUNTIFS('United Data'!$A$3:$A$4341,F$1,'United Data'!$C$3:$C$4341,$A210,'United Data'!$B$3:$B$4341,"Off-street")&gt;0,1,0)</f>
        <v>1</v>
      </c>
      <c r="G210">
        <f>IF(COUNTIFS('United Data'!$A$3:$A$4341,G$1,'United Data'!$C$3:$C$4341,$A210,'United Data'!$B$3:$B$4341,"Off-street")&gt;0,1,0)</f>
        <v>0</v>
      </c>
      <c r="H210">
        <f>IF(COUNTIFS('United Data'!$A$3:$A$4341,H$1,'United Data'!$C$3:$C$4341,$A210,'United Data'!$B$3:$B$4341,"Off-street")&gt;0,1,0)</f>
        <v>0</v>
      </c>
      <c r="I210">
        <f>IF(COUNTIFS('United Data'!$A$3:$A$4341,I$1,'United Data'!$C$3:$C$4341,$A210,'United Data'!$B$3:$B$4341,"Off-street")&gt;0,1,0)</f>
        <v>0</v>
      </c>
      <c r="J210">
        <f>IF(COUNTIFS('United Data'!$A$3:$A$4341,J$1,'United Data'!$C$3:$C$4341,$A210,'United Data'!$B$3:$B$4341,"Off-street")&gt;0,1,0)</f>
        <v>0</v>
      </c>
      <c r="K210">
        <f>IF(COUNTIFS('United Data'!$A$3:$A$4341,K$1,'United Data'!$C$3:$C$4341,$A210,'United Data'!$B$3:$B$4341,"Off-street")&gt;0,1,0)</f>
        <v>0</v>
      </c>
      <c r="L210">
        <f>IF(COUNTIFS('United Data'!$A$3:$A$4341,L$1,'United Data'!$C$3:$C$4341,$A210,'United Data'!$B$3:$B$4341,"Off-street")&gt;0,1,0)</f>
        <v>0</v>
      </c>
      <c r="M210">
        <f>IF(COUNTIFS('United Data'!$A$3:$A$4341,M$1,'United Data'!$C$3:$C$4341,$A210,'United Data'!$B$3:$B$4341,"Off-street")&gt;0,1,0)</f>
        <v>0</v>
      </c>
      <c r="N210">
        <f>IF(COUNTIFS('United Data'!$A$3:$A$4341,N$1,'United Data'!$C$3:$C$4341,$A210,'United Data'!$B$3:$B$4341,"Off-street")&gt;0,1,0)</f>
        <v>0</v>
      </c>
      <c r="O210">
        <f>IF(COUNTIFS('United Data'!$A$3:$A$4341,O$1,'United Data'!$C$3:$C$4341,$A210,'United Data'!$B$3:$B$4341,"Off-street")&gt;0,1,0)</f>
        <v>0</v>
      </c>
      <c r="P210">
        <f>IF(COUNTIFS('United Data'!$A$3:$A$4341,P$1,'United Data'!$C$3:$C$4341,$A210,'United Data'!$B$3:$B$4341,"Off-street")&gt;0,1,0)</f>
        <v>0</v>
      </c>
      <c r="Q210">
        <f>IF(COUNTIFS('United Data'!$A$3:$A$4341,Q$1,'United Data'!$C$3:$C$4341,$A210,'United Data'!$B$3:$B$4341,"Off-street")&gt;0,1,0)</f>
        <v>0</v>
      </c>
      <c r="R210">
        <f>IF(COUNTIFS('United Data'!$A$3:$A$4341,R$1,'United Data'!$C$3:$C$4341,$A210,'United Data'!$B$3:$B$4341,"Off-street")&gt;0,1,0)</f>
        <v>0</v>
      </c>
      <c r="S210">
        <f t="shared" si="6"/>
        <v>1</v>
      </c>
      <c r="T210">
        <f t="shared" si="7"/>
        <v>1</v>
      </c>
    </row>
    <row r="211" spans="1:20" x14ac:dyDescent="0.2">
      <c r="A211" t="s">
        <v>565</v>
      </c>
      <c r="B211">
        <f>IF(COUNTIFS('United Data'!$A$3:$A$4341,B$1,'United Data'!$C$3:$C$4341,$A211,'United Data'!$B$3:$B$4341,"Off-street")&gt;0,1,0)</f>
        <v>0</v>
      </c>
      <c r="C211">
        <f>IF(COUNTIFS('United Data'!$A$3:$A$4341,C$1,'United Data'!$C$3:$C$4341,$A211,'United Data'!$B$3:$B$4341,"Off-street")&gt;0,1,0)</f>
        <v>0</v>
      </c>
      <c r="D211">
        <f>IF(COUNTIFS('United Data'!$A$3:$A$4341,D$1,'United Data'!$C$3:$C$4341,$A211,'United Data'!$B$3:$B$4341,"Off-street")&gt;0,1,0)</f>
        <v>0</v>
      </c>
      <c r="E211">
        <f>IF(COUNTIFS('United Data'!$A$3:$A$4341,E$1,'United Data'!$C$3:$C$4341,$A211,'United Data'!$B$3:$B$4341,"Off-street")&gt;0,1,0)</f>
        <v>0</v>
      </c>
      <c r="F211">
        <f>IF(COUNTIFS('United Data'!$A$3:$A$4341,F$1,'United Data'!$C$3:$C$4341,$A211,'United Data'!$B$3:$B$4341,"Off-street")&gt;0,1,0)</f>
        <v>1</v>
      </c>
      <c r="G211">
        <f>IF(COUNTIFS('United Data'!$A$3:$A$4341,G$1,'United Data'!$C$3:$C$4341,$A211,'United Data'!$B$3:$B$4341,"Off-street")&gt;0,1,0)</f>
        <v>0</v>
      </c>
      <c r="H211">
        <f>IF(COUNTIFS('United Data'!$A$3:$A$4341,H$1,'United Data'!$C$3:$C$4341,$A211,'United Data'!$B$3:$B$4341,"Off-street")&gt;0,1,0)</f>
        <v>0</v>
      </c>
      <c r="I211">
        <f>IF(COUNTIFS('United Data'!$A$3:$A$4341,I$1,'United Data'!$C$3:$C$4341,$A211,'United Data'!$B$3:$B$4341,"Off-street")&gt;0,1,0)</f>
        <v>0</v>
      </c>
      <c r="J211">
        <f>IF(COUNTIFS('United Data'!$A$3:$A$4341,J$1,'United Data'!$C$3:$C$4341,$A211,'United Data'!$B$3:$B$4341,"Off-street")&gt;0,1,0)</f>
        <v>0</v>
      </c>
      <c r="K211">
        <f>IF(COUNTIFS('United Data'!$A$3:$A$4341,K$1,'United Data'!$C$3:$C$4341,$A211,'United Data'!$B$3:$B$4341,"Off-street")&gt;0,1,0)</f>
        <v>0</v>
      </c>
      <c r="L211">
        <f>IF(COUNTIFS('United Data'!$A$3:$A$4341,L$1,'United Data'!$C$3:$C$4341,$A211,'United Data'!$B$3:$B$4341,"Off-street")&gt;0,1,0)</f>
        <v>0</v>
      </c>
      <c r="M211">
        <f>IF(COUNTIFS('United Data'!$A$3:$A$4341,M$1,'United Data'!$C$3:$C$4341,$A211,'United Data'!$B$3:$B$4341,"Off-street")&gt;0,1,0)</f>
        <v>0</v>
      </c>
      <c r="N211">
        <f>IF(COUNTIFS('United Data'!$A$3:$A$4341,N$1,'United Data'!$C$3:$C$4341,$A211,'United Data'!$B$3:$B$4341,"Off-street")&gt;0,1,0)</f>
        <v>0</v>
      </c>
      <c r="O211">
        <f>IF(COUNTIFS('United Data'!$A$3:$A$4341,O$1,'United Data'!$C$3:$C$4341,$A211,'United Data'!$B$3:$B$4341,"Off-street")&gt;0,1,0)</f>
        <v>0</v>
      </c>
      <c r="P211">
        <f>IF(COUNTIFS('United Data'!$A$3:$A$4341,P$1,'United Data'!$C$3:$C$4341,$A211,'United Data'!$B$3:$B$4341,"Off-street")&gt;0,1,0)</f>
        <v>0</v>
      </c>
      <c r="Q211">
        <f>IF(COUNTIFS('United Data'!$A$3:$A$4341,Q$1,'United Data'!$C$3:$C$4341,$A211,'United Data'!$B$3:$B$4341,"Off-street")&gt;0,1,0)</f>
        <v>0</v>
      </c>
      <c r="R211">
        <f>IF(COUNTIFS('United Data'!$A$3:$A$4341,R$1,'United Data'!$C$3:$C$4341,$A211,'United Data'!$B$3:$B$4341,"Off-street")&gt;0,1,0)</f>
        <v>0</v>
      </c>
      <c r="S211">
        <f t="shared" si="6"/>
        <v>1</v>
      </c>
      <c r="T211">
        <f t="shared" si="7"/>
        <v>1</v>
      </c>
    </row>
    <row r="212" spans="1:20" x14ac:dyDescent="0.2">
      <c r="A212" t="s">
        <v>2361</v>
      </c>
      <c r="B212">
        <f>IF(COUNTIFS('United Data'!$A$3:$A$4341,B$1,'United Data'!$C$3:$C$4341,$A212,'United Data'!$B$3:$B$4341,"Off-street")&gt;0,1,0)</f>
        <v>0</v>
      </c>
      <c r="C212">
        <f>IF(COUNTIFS('United Data'!$A$3:$A$4341,C$1,'United Data'!$C$3:$C$4341,$A212,'United Data'!$B$3:$B$4341,"Off-street")&gt;0,1,0)</f>
        <v>0</v>
      </c>
      <c r="D212">
        <f>IF(COUNTIFS('United Data'!$A$3:$A$4341,D$1,'United Data'!$C$3:$C$4341,$A212,'United Data'!$B$3:$B$4341,"Off-street")&gt;0,1,0)</f>
        <v>0</v>
      </c>
      <c r="E212">
        <f>IF(COUNTIFS('United Data'!$A$3:$A$4341,E$1,'United Data'!$C$3:$C$4341,$A212,'United Data'!$B$3:$B$4341,"Off-street")&gt;0,1,0)</f>
        <v>0</v>
      </c>
      <c r="F212">
        <f>IF(COUNTIFS('United Data'!$A$3:$A$4341,F$1,'United Data'!$C$3:$C$4341,$A212,'United Data'!$B$3:$B$4341,"Off-street")&gt;0,1,0)</f>
        <v>1</v>
      </c>
      <c r="G212">
        <f>IF(COUNTIFS('United Data'!$A$3:$A$4341,G$1,'United Data'!$C$3:$C$4341,$A212,'United Data'!$B$3:$B$4341,"Off-street")&gt;0,1,0)</f>
        <v>0</v>
      </c>
      <c r="H212">
        <f>IF(COUNTIFS('United Data'!$A$3:$A$4341,H$1,'United Data'!$C$3:$C$4341,$A212,'United Data'!$B$3:$B$4341,"Off-street")&gt;0,1,0)</f>
        <v>0</v>
      </c>
      <c r="I212">
        <f>IF(COUNTIFS('United Data'!$A$3:$A$4341,I$1,'United Data'!$C$3:$C$4341,$A212,'United Data'!$B$3:$B$4341,"Off-street")&gt;0,1,0)</f>
        <v>0</v>
      </c>
      <c r="J212">
        <f>IF(COUNTIFS('United Data'!$A$3:$A$4341,J$1,'United Data'!$C$3:$C$4341,$A212,'United Data'!$B$3:$B$4341,"Off-street")&gt;0,1,0)</f>
        <v>0</v>
      </c>
      <c r="K212">
        <f>IF(COUNTIFS('United Data'!$A$3:$A$4341,K$1,'United Data'!$C$3:$C$4341,$A212,'United Data'!$B$3:$B$4341,"Off-street")&gt;0,1,0)</f>
        <v>0</v>
      </c>
      <c r="L212">
        <f>IF(COUNTIFS('United Data'!$A$3:$A$4341,L$1,'United Data'!$C$3:$C$4341,$A212,'United Data'!$B$3:$B$4341,"Off-street")&gt;0,1,0)</f>
        <v>0</v>
      </c>
      <c r="M212">
        <f>IF(COUNTIFS('United Data'!$A$3:$A$4341,M$1,'United Data'!$C$3:$C$4341,$A212,'United Data'!$B$3:$B$4341,"Off-street")&gt;0,1,0)</f>
        <v>0</v>
      </c>
      <c r="N212">
        <f>IF(COUNTIFS('United Data'!$A$3:$A$4341,N$1,'United Data'!$C$3:$C$4341,$A212,'United Data'!$B$3:$B$4341,"Off-street")&gt;0,1,0)</f>
        <v>0</v>
      </c>
      <c r="O212">
        <f>IF(COUNTIFS('United Data'!$A$3:$A$4341,O$1,'United Data'!$C$3:$C$4341,$A212,'United Data'!$B$3:$B$4341,"Off-street")&gt;0,1,0)</f>
        <v>0</v>
      </c>
      <c r="P212">
        <f>IF(COUNTIFS('United Data'!$A$3:$A$4341,P$1,'United Data'!$C$3:$C$4341,$A212,'United Data'!$B$3:$B$4341,"Off-street")&gt;0,1,0)</f>
        <v>0</v>
      </c>
      <c r="Q212">
        <f>IF(COUNTIFS('United Data'!$A$3:$A$4341,Q$1,'United Data'!$C$3:$C$4341,$A212,'United Data'!$B$3:$B$4341,"Off-street")&gt;0,1,0)</f>
        <v>0</v>
      </c>
      <c r="R212">
        <f>IF(COUNTIFS('United Data'!$A$3:$A$4341,R$1,'United Data'!$C$3:$C$4341,$A212,'United Data'!$B$3:$B$4341,"Off-street")&gt;0,1,0)</f>
        <v>0</v>
      </c>
      <c r="S212">
        <f t="shared" si="6"/>
        <v>1</v>
      </c>
      <c r="T212">
        <f t="shared" si="7"/>
        <v>1</v>
      </c>
    </row>
    <row r="213" spans="1:20" x14ac:dyDescent="0.2">
      <c r="A213" t="s">
        <v>1855</v>
      </c>
      <c r="B213">
        <f>IF(COUNTIFS('United Data'!$A$3:$A$4341,B$1,'United Data'!$C$3:$C$4341,$A213,'United Data'!$B$3:$B$4341,"Off-street")&gt;0,1,0)</f>
        <v>0</v>
      </c>
      <c r="C213">
        <f>IF(COUNTIFS('United Data'!$A$3:$A$4341,C$1,'United Data'!$C$3:$C$4341,$A213,'United Data'!$B$3:$B$4341,"Off-street")&gt;0,1,0)</f>
        <v>0</v>
      </c>
      <c r="D213">
        <f>IF(COUNTIFS('United Data'!$A$3:$A$4341,D$1,'United Data'!$C$3:$C$4341,$A213,'United Data'!$B$3:$B$4341,"Off-street")&gt;0,1,0)</f>
        <v>0</v>
      </c>
      <c r="E213">
        <f>IF(COUNTIFS('United Data'!$A$3:$A$4341,E$1,'United Data'!$C$3:$C$4341,$A213,'United Data'!$B$3:$B$4341,"Off-street")&gt;0,1,0)</f>
        <v>0</v>
      </c>
      <c r="F213">
        <f>IF(COUNTIFS('United Data'!$A$3:$A$4341,F$1,'United Data'!$C$3:$C$4341,$A213,'United Data'!$B$3:$B$4341,"Off-street")&gt;0,1,0)</f>
        <v>1</v>
      </c>
      <c r="G213">
        <f>IF(COUNTIFS('United Data'!$A$3:$A$4341,G$1,'United Data'!$C$3:$C$4341,$A213,'United Data'!$B$3:$B$4341,"Off-street")&gt;0,1,0)</f>
        <v>0</v>
      </c>
      <c r="H213">
        <f>IF(COUNTIFS('United Data'!$A$3:$A$4341,H$1,'United Data'!$C$3:$C$4341,$A213,'United Data'!$B$3:$B$4341,"Off-street")&gt;0,1,0)</f>
        <v>0</v>
      </c>
      <c r="I213">
        <f>IF(COUNTIFS('United Data'!$A$3:$A$4341,I$1,'United Data'!$C$3:$C$4341,$A213,'United Data'!$B$3:$B$4341,"Off-street")&gt;0,1,0)</f>
        <v>0</v>
      </c>
      <c r="J213">
        <f>IF(COUNTIFS('United Data'!$A$3:$A$4341,J$1,'United Data'!$C$3:$C$4341,$A213,'United Data'!$B$3:$B$4341,"Off-street")&gt;0,1,0)</f>
        <v>0</v>
      </c>
      <c r="K213">
        <f>IF(COUNTIFS('United Data'!$A$3:$A$4341,K$1,'United Data'!$C$3:$C$4341,$A213,'United Data'!$B$3:$B$4341,"Off-street")&gt;0,1,0)</f>
        <v>0</v>
      </c>
      <c r="L213">
        <f>IF(COUNTIFS('United Data'!$A$3:$A$4341,L$1,'United Data'!$C$3:$C$4341,$A213,'United Data'!$B$3:$B$4341,"Off-street")&gt;0,1,0)</f>
        <v>0</v>
      </c>
      <c r="M213">
        <f>IF(COUNTIFS('United Data'!$A$3:$A$4341,M$1,'United Data'!$C$3:$C$4341,$A213,'United Data'!$B$3:$B$4341,"Off-street")&gt;0,1,0)</f>
        <v>0</v>
      </c>
      <c r="N213">
        <f>IF(COUNTIFS('United Data'!$A$3:$A$4341,N$1,'United Data'!$C$3:$C$4341,$A213,'United Data'!$B$3:$B$4341,"Off-street")&gt;0,1,0)</f>
        <v>0</v>
      </c>
      <c r="O213">
        <f>IF(COUNTIFS('United Data'!$A$3:$A$4341,O$1,'United Data'!$C$3:$C$4341,$A213,'United Data'!$B$3:$B$4341,"Off-street")&gt;0,1,0)</f>
        <v>0</v>
      </c>
      <c r="P213">
        <f>IF(COUNTIFS('United Data'!$A$3:$A$4341,P$1,'United Data'!$C$3:$C$4341,$A213,'United Data'!$B$3:$B$4341,"Off-street")&gt;0,1,0)</f>
        <v>0</v>
      </c>
      <c r="Q213">
        <f>IF(COUNTIFS('United Data'!$A$3:$A$4341,Q$1,'United Data'!$C$3:$C$4341,$A213,'United Data'!$B$3:$B$4341,"Off-street")&gt;0,1,0)</f>
        <v>0</v>
      </c>
      <c r="R213">
        <f>IF(COUNTIFS('United Data'!$A$3:$A$4341,R$1,'United Data'!$C$3:$C$4341,$A213,'United Data'!$B$3:$B$4341,"Off-street")&gt;0,1,0)</f>
        <v>0</v>
      </c>
      <c r="S213">
        <f t="shared" si="6"/>
        <v>1</v>
      </c>
      <c r="T213">
        <f t="shared" si="7"/>
        <v>1</v>
      </c>
    </row>
    <row r="214" spans="1:20" x14ac:dyDescent="0.2">
      <c r="A214" t="s">
        <v>2362</v>
      </c>
      <c r="B214">
        <f>IF(COUNTIFS('United Data'!$A$3:$A$4341,B$1,'United Data'!$C$3:$C$4341,$A214,'United Data'!$B$3:$B$4341,"Off-street")&gt;0,1,0)</f>
        <v>0</v>
      </c>
      <c r="C214">
        <f>IF(COUNTIFS('United Data'!$A$3:$A$4341,C$1,'United Data'!$C$3:$C$4341,$A214,'United Data'!$B$3:$B$4341,"Off-street")&gt;0,1,0)</f>
        <v>0</v>
      </c>
      <c r="D214">
        <f>IF(COUNTIFS('United Data'!$A$3:$A$4341,D$1,'United Data'!$C$3:$C$4341,$A214,'United Data'!$B$3:$B$4341,"Off-street")&gt;0,1,0)</f>
        <v>0</v>
      </c>
      <c r="E214">
        <f>IF(COUNTIFS('United Data'!$A$3:$A$4341,E$1,'United Data'!$C$3:$C$4341,$A214,'United Data'!$B$3:$B$4341,"Off-street")&gt;0,1,0)</f>
        <v>0</v>
      </c>
      <c r="F214">
        <f>IF(COUNTIFS('United Data'!$A$3:$A$4341,F$1,'United Data'!$C$3:$C$4341,$A214,'United Data'!$B$3:$B$4341,"Off-street")&gt;0,1,0)</f>
        <v>1</v>
      </c>
      <c r="G214">
        <f>IF(COUNTIFS('United Data'!$A$3:$A$4341,G$1,'United Data'!$C$3:$C$4341,$A214,'United Data'!$B$3:$B$4341,"Off-street")&gt;0,1,0)</f>
        <v>0</v>
      </c>
      <c r="H214">
        <f>IF(COUNTIFS('United Data'!$A$3:$A$4341,H$1,'United Data'!$C$3:$C$4341,$A214,'United Data'!$B$3:$B$4341,"Off-street")&gt;0,1,0)</f>
        <v>0</v>
      </c>
      <c r="I214">
        <f>IF(COUNTIFS('United Data'!$A$3:$A$4341,I$1,'United Data'!$C$3:$C$4341,$A214,'United Data'!$B$3:$B$4341,"Off-street")&gt;0,1,0)</f>
        <v>0</v>
      </c>
      <c r="J214">
        <f>IF(COUNTIFS('United Data'!$A$3:$A$4341,J$1,'United Data'!$C$3:$C$4341,$A214,'United Data'!$B$3:$B$4341,"Off-street")&gt;0,1,0)</f>
        <v>0</v>
      </c>
      <c r="K214">
        <f>IF(COUNTIFS('United Data'!$A$3:$A$4341,K$1,'United Data'!$C$3:$C$4341,$A214,'United Data'!$B$3:$B$4341,"Off-street")&gt;0,1,0)</f>
        <v>0</v>
      </c>
      <c r="L214">
        <f>IF(COUNTIFS('United Data'!$A$3:$A$4341,L$1,'United Data'!$C$3:$C$4341,$A214,'United Data'!$B$3:$B$4341,"Off-street")&gt;0,1,0)</f>
        <v>0</v>
      </c>
      <c r="M214">
        <f>IF(COUNTIFS('United Data'!$A$3:$A$4341,M$1,'United Data'!$C$3:$C$4341,$A214,'United Data'!$B$3:$B$4341,"Off-street")&gt;0,1,0)</f>
        <v>0</v>
      </c>
      <c r="N214">
        <f>IF(COUNTIFS('United Data'!$A$3:$A$4341,N$1,'United Data'!$C$3:$C$4341,$A214,'United Data'!$B$3:$B$4341,"Off-street")&gt;0,1,0)</f>
        <v>0</v>
      </c>
      <c r="O214">
        <f>IF(COUNTIFS('United Data'!$A$3:$A$4341,O$1,'United Data'!$C$3:$C$4341,$A214,'United Data'!$B$3:$B$4341,"Off-street")&gt;0,1,0)</f>
        <v>0</v>
      </c>
      <c r="P214">
        <f>IF(COUNTIFS('United Data'!$A$3:$A$4341,P$1,'United Data'!$C$3:$C$4341,$A214,'United Data'!$B$3:$B$4341,"Off-street")&gt;0,1,0)</f>
        <v>0</v>
      </c>
      <c r="Q214">
        <f>IF(COUNTIFS('United Data'!$A$3:$A$4341,Q$1,'United Data'!$C$3:$C$4341,$A214,'United Data'!$B$3:$B$4341,"Off-street")&gt;0,1,0)</f>
        <v>0</v>
      </c>
      <c r="R214">
        <f>IF(COUNTIFS('United Data'!$A$3:$A$4341,R$1,'United Data'!$C$3:$C$4341,$A214,'United Data'!$B$3:$B$4341,"Off-street")&gt;0,1,0)</f>
        <v>0</v>
      </c>
      <c r="S214">
        <f t="shared" si="6"/>
        <v>1</v>
      </c>
      <c r="T214">
        <f t="shared" si="7"/>
        <v>1</v>
      </c>
    </row>
    <row r="215" spans="1:20" x14ac:dyDescent="0.2">
      <c r="A215" t="s">
        <v>295</v>
      </c>
      <c r="B215">
        <f>IF(COUNTIFS('United Data'!$A$3:$A$4341,B$1,'United Data'!$C$3:$C$4341,$A215,'United Data'!$B$3:$B$4341,"Off-street")&gt;0,1,0)</f>
        <v>0</v>
      </c>
      <c r="C215">
        <f>IF(COUNTIFS('United Data'!$A$3:$A$4341,C$1,'United Data'!$C$3:$C$4341,$A215,'United Data'!$B$3:$B$4341,"Off-street")&gt;0,1,0)</f>
        <v>0</v>
      </c>
      <c r="D215">
        <f>IF(COUNTIFS('United Data'!$A$3:$A$4341,D$1,'United Data'!$C$3:$C$4341,$A215,'United Data'!$B$3:$B$4341,"Off-street")&gt;0,1,0)</f>
        <v>0</v>
      </c>
      <c r="E215">
        <f>IF(COUNTIFS('United Data'!$A$3:$A$4341,E$1,'United Data'!$C$3:$C$4341,$A215,'United Data'!$B$3:$B$4341,"Off-street")&gt;0,1,0)</f>
        <v>0</v>
      </c>
      <c r="F215">
        <f>IF(COUNTIFS('United Data'!$A$3:$A$4341,F$1,'United Data'!$C$3:$C$4341,$A215,'United Data'!$B$3:$B$4341,"Off-street")&gt;0,1,0)</f>
        <v>1</v>
      </c>
      <c r="G215">
        <f>IF(COUNTIFS('United Data'!$A$3:$A$4341,G$1,'United Data'!$C$3:$C$4341,$A215,'United Data'!$B$3:$B$4341,"Off-street")&gt;0,1,0)</f>
        <v>0</v>
      </c>
      <c r="H215">
        <f>IF(COUNTIFS('United Data'!$A$3:$A$4341,H$1,'United Data'!$C$3:$C$4341,$A215,'United Data'!$B$3:$B$4341,"Off-street")&gt;0,1,0)</f>
        <v>0</v>
      </c>
      <c r="I215">
        <f>IF(COUNTIFS('United Data'!$A$3:$A$4341,I$1,'United Data'!$C$3:$C$4341,$A215,'United Data'!$B$3:$B$4341,"Off-street")&gt;0,1,0)</f>
        <v>0</v>
      </c>
      <c r="J215">
        <f>IF(COUNTIFS('United Data'!$A$3:$A$4341,J$1,'United Data'!$C$3:$C$4341,$A215,'United Data'!$B$3:$B$4341,"Off-street")&gt;0,1,0)</f>
        <v>0</v>
      </c>
      <c r="K215">
        <f>IF(COUNTIFS('United Data'!$A$3:$A$4341,K$1,'United Data'!$C$3:$C$4341,$A215,'United Data'!$B$3:$B$4341,"Off-street")&gt;0,1,0)</f>
        <v>0</v>
      </c>
      <c r="L215">
        <f>IF(COUNTIFS('United Data'!$A$3:$A$4341,L$1,'United Data'!$C$3:$C$4341,$A215,'United Data'!$B$3:$B$4341,"Off-street")&gt;0,1,0)</f>
        <v>0</v>
      </c>
      <c r="M215">
        <f>IF(COUNTIFS('United Data'!$A$3:$A$4341,M$1,'United Data'!$C$3:$C$4341,$A215,'United Data'!$B$3:$B$4341,"Off-street")&gt;0,1,0)</f>
        <v>0</v>
      </c>
      <c r="N215">
        <f>IF(COUNTIFS('United Data'!$A$3:$A$4341,N$1,'United Data'!$C$3:$C$4341,$A215,'United Data'!$B$3:$B$4341,"Off-street")&gt;0,1,0)</f>
        <v>0</v>
      </c>
      <c r="O215">
        <f>IF(COUNTIFS('United Data'!$A$3:$A$4341,O$1,'United Data'!$C$3:$C$4341,$A215,'United Data'!$B$3:$B$4341,"Off-street")&gt;0,1,0)</f>
        <v>0</v>
      </c>
      <c r="P215">
        <f>IF(COUNTIFS('United Data'!$A$3:$A$4341,P$1,'United Data'!$C$3:$C$4341,$A215,'United Data'!$B$3:$B$4341,"Off-street")&gt;0,1,0)</f>
        <v>0</v>
      </c>
      <c r="Q215">
        <f>IF(COUNTIFS('United Data'!$A$3:$A$4341,Q$1,'United Data'!$C$3:$C$4341,$A215,'United Data'!$B$3:$B$4341,"Off-street")&gt;0,1,0)</f>
        <v>0</v>
      </c>
      <c r="R215">
        <f>IF(COUNTIFS('United Data'!$A$3:$A$4341,R$1,'United Data'!$C$3:$C$4341,$A215,'United Data'!$B$3:$B$4341,"Off-street")&gt;0,1,0)</f>
        <v>0</v>
      </c>
      <c r="S215">
        <f t="shared" si="6"/>
        <v>1</v>
      </c>
      <c r="T215">
        <f t="shared" si="7"/>
        <v>1</v>
      </c>
    </row>
    <row r="216" spans="1:20" x14ac:dyDescent="0.2">
      <c r="A216" t="s">
        <v>519</v>
      </c>
      <c r="B216">
        <f>IF(COUNTIFS('United Data'!$A$3:$A$4341,B$1,'United Data'!$C$3:$C$4341,$A216,'United Data'!$B$3:$B$4341,"Off-street")&gt;0,1,0)</f>
        <v>0</v>
      </c>
      <c r="C216">
        <f>IF(COUNTIFS('United Data'!$A$3:$A$4341,C$1,'United Data'!$C$3:$C$4341,$A216,'United Data'!$B$3:$B$4341,"Off-street")&gt;0,1,0)</f>
        <v>0</v>
      </c>
      <c r="D216">
        <f>IF(COUNTIFS('United Data'!$A$3:$A$4341,D$1,'United Data'!$C$3:$C$4341,$A216,'United Data'!$B$3:$B$4341,"Off-street")&gt;0,1,0)</f>
        <v>0</v>
      </c>
      <c r="E216">
        <f>IF(COUNTIFS('United Data'!$A$3:$A$4341,E$1,'United Data'!$C$3:$C$4341,$A216,'United Data'!$B$3:$B$4341,"Off-street")&gt;0,1,0)</f>
        <v>0</v>
      </c>
      <c r="F216">
        <f>IF(COUNTIFS('United Data'!$A$3:$A$4341,F$1,'United Data'!$C$3:$C$4341,$A216,'United Data'!$B$3:$B$4341,"Off-street")&gt;0,1,0)</f>
        <v>1</v>
      </c>
      <c r="G216">
        <f>IF(COUNTIFS('United Data'!$A$3:$A$4341,G$1,'United Data'!$C$3:$C$4341,$A216,'United Data'!$B$3:$B$4341,"Off-street")&gt;0,1,0)</f>
        <v>0</v>
      </c>
      <c r="H216">
        <f>IF(COUNTIFS('United Data'!$A$3:$A$4341,H$1,'United Data'!$C$3:$C$4341,$A216,'United Data'!$B$3:$B$4341,"Off-street")&gt;0,1,0)</f>
        <v>0</v>
      </c>
      <c r="I216">
        <f>IF(COUNTIFS('United Data'!$A$3:$A$4341,I$1,'United Data'!$C$3:$C$4341,$A216,'United Data'!$B$3:$B$4341,"Off-street")&gt;0,1,0)</f>
        <v>0</v>
      </c>
      <c r="J216">
        <f>IF(COUNTIFS('United Data'!$A$3:$A$4341,J$1,'United Data'!$C$3:$C$4341,$A216,'United Data'!$B$3:$B$4341,"Off-street")&gt;0,1,0)</f>
        <v>0</v>
      </c>
      <c r="K216">
        <f>IF(COUNTIFS('United Data'!$A$3:$A$4341,K$1,'United Data'!$C$3:$C$4341,$A216,'United Data'!$B$3:$B$4341,"Off-street")&gt;0,1,0)</f>
        <v>0</v>
      </c>
      <c r="L216">
        <f>IF(COUNTIFS('United Data'!$A$3:$A$4341,L$1,'United Data'!$C$3:$C$4341,$A216,'United Data'!$B$3:$B$4341,"Off-street")&gt;0,1,0)</f>
        <v>0</v>
      </c>
      <c r="M216">
        <f>IF(COUNTIFS('United Data'!$A$3:$A$4341,M$1,'United Data'!$C$3:$C$4341,$A216,'United Data'!$B$3:$B$4341,"Off-street")&gt;0,1,0)</f>
        <v>0</v>
      </c>
      <c r="N216">
        <f>IF(COUNTIFS('United Data'!$A$3:$A$4341,N$1,'United Data'!$C$3:$C$4341,$A216,'United Data'!$B$3:$B$4341,"Off-street")&gt;0,1,0)</f>
        <v>0</v>
      </c>
      <c r="O216">
        <f>IF(COUNTIFS('United Data'!$A$3:$A$4341,O$1,'United Data'!$C$3:$C$4341,$A216,'United Data'!$B$3:$B$4341,"Off-street")&gt;0,1,0)</f>
        <v>0</v>
      </c>
      <c r="P216">
        <f>IF(COUNTIFS('United Data'!$A$3:$A$4341,P$1,'United Data'!$C$3:$C$4341,$A216,'United Data'!$B$3:$B$4341,"Off-street")&gt;0,1,0)</f>
        <v>0</v>
      </c>
      <c r="Q216">
        <f>IF(COUNTIFS('United Data'!$A$3:$A$4341,Q$1,'United Data'!$C$3:$C$4341,$A216,'United Data'!$B$3:$B$4341,"Off-street")&gt;0,1,0)</f>
        <v>0</v>
      </c>
      <c r="R216">
        <f>IF(COUNTIFS('United Data'!$A$3:$A$4341,R$1,'United Data'!$C$3:$C$4341,$A216,'United Data'!$B$3:$B$4341,"Off-street")&gt;0,1,0)</f>
        <v>0</v>
      </c>
      <c r="S216">
        <f t="shared" si="6"/>
        <v>1</v>
      </c>
      <c r="T216">
        <f t="shared" si="7"/>
        <v>1</v>
      </c>
    </row>
    <row r="217" spans="1:20" x14ac:dyDescent="0.2">
      <c r="A217" t="s">
        <v>450</v>
      </c>
      <c r="B217">
        <f>IF(COUNTIFS('United Data'!$A$3:$A$4341,B$1,'United Data'!$C$3:$C$4341,$A217,'United Data'!$B$3:$B$4341,"Off-street")&gt;0,1,0)</f>
        <v>0</v>
      </c>
      <c r="C217">
        <f>IF(COUNTIFS('United Data'!$A$3:$A$4341,C$1,'United Data'!$C$3:$C$4341,$A217,'United Data'!$B$3:$B$4341,"Off-street")&gt;0,1,0)</f>
        <v>0</v>
      </c>
      <c r="D217">
        <f>IF(COUNTIFS('United Data'!$A$3:$A$4341,D$1,'United Data'!$C$3:$C$4341,$A217,'United Data'!$B$3:$B$4341,"Off-street")&gt;0,1,0)</f>
        <v>0</v>
      </c>
      <c r="E217">
        <f>IF(COUNTIFS('United Data'!$A$3:$A$4341,E$1,'United Data'!$C$3:$C$4341,$A217,'United Data'!$B$3:$B$4341,"Off-street")&gt;0,1,0)</f>
        <v>0</v>
      </c>
      <c r="F217">
        <f>IF(COUNTIFS('United Data'!$A$3:$A$4341,F$1,'United Data'!$C$3:$C$4341,$A217,'United Data'!$B$3:$B$4341,"Off-street")&gt;0,1,0)</f>
        <v>1</v>
      </c>
      <c r="G217">
        <f>IF(COUNTIFS('United Data'!$A$3:$A$4341,G$1,'United Data'!$C$3:$C$4341,$A217,'United Data'!$B$3:$B$4341,"Off-street")&gt;0,1,0)</f>
        <v>0</v>
      </c>
      <c r="H217">
        <f>IF(COUNTIFS('United Data'!$A$3:$A$4341,H$1,'United Data'!$C$3:$C$4341,$A217,'United Data'!$B$3:$B$4341,"Off-street")&gt;0,1,0)</f>
        <v>0</v>
      </c>
      <c r="I217">
        <f>IF(COUNTIFS('United Data'!$A$3:$A$4341,I$1,'United Data'!$C$3:$C$4341,$A217,'United Data'!$B$3:$B$4341,"Off-street")&gt;0,1,0)</f>
        <v>0</v>
      </c>
      <c r="J217">
        <f>IF(COUNTIFS('United Data'!$A$3:$A$4341,J$1,'United Data'!$C$3:$C$4341,$A217,'United Data'!$B$3:$B$4341,"Off-street")&gt;0,1,0)</f>
        <v>0</v>
      </c>
      <c r="K217">
        <f>IF(COUNTIFS('United Data'!$A$3:$A$4341,K$1,'United Data'!$C$3:$C$4341,$A217,'United Data'!$B$3:$B$4341,"Off-street")&gt;0,1,0)</f>
        <v>0</v>
      </c>
      <c r="L217">
        <f>IF(COUNTIFS('United Data'!$A$3:$A$4341,L$1,'United Data'!$C$3:$C$4341,$A217,'United Data'!$B$3:$B$4341,"Off-street")&gt;0,1,0)</f>
        <v>0</v>
      </c>
      <c r="M217">
        <f>IF(COUNTIFS('United Data'!$A$3:$A$4341,M$1,'United Data'!$C$3:$C$4341,$A217,'United Data'!$B$3:$B$4341,"Off-street")&gt;0,1,0)</f>
        <v>0</v>
      </c>
      <c r="N217">
        <f>IF(COUNTIFS('United Data'!$A$3:$A$4341,N$1,'United Data'!$C$3:$C$4341,$A217,'United Data'!$B$3:$B$4341,"Off-street")&gt;0,1,0)</f>
        <v>0</v>
      </c>
      <c r="O217">
        <f>IF(COUNTIFS('United Data'!$A$3:$A$4341,O$1,'United Data'!$C$3:$C$4341,$A217,'United Data'!$B$3:$B$4341,"Off-street")&gt;0,1,0)</f>
        <v>0</v>
      </c>
      <c r="P217">
        <f>IF(COUNTIFS('United Data'!$A$3:$A$4341,P$1,'United Data'!$C$3:$C$4341,$A217,'United Data'!$B$3:$B$4341,"Off-street")&gt;0,1,0)</f>
        <v>0</v>
      </c>
      <c r="Q217">
        <f>IF(COUNTIFS('United Data'!$A$3:$A$4341,Q$1,'United Data'!$C$3:$C$4341,$A217,'United Data'!$B$3:$B$4341,"Off-street")&gt;0,1,0)</f>
        <v>0</v>
      </c>
      <c r="R217">
        <f>IF(COUNTIFS('United Data'!$A$3:$A$4341,R$1,'United Data'!$C$3:$C$4341,$A217,'United Data'!$B$3:$B$4341,"Off-street")&gt;0,1,0)</f>
        <v>0</v>
      </c>
      <c r="S217">
        <f t="shared" si="6"/>
        <v>1</v>
      </c>
      <c r="T217">
        <f t="shared" si="7"/>
        <v>1</v>
      </c>
    </row>
    <row r="218" spans="1:20" x14ac:dyDescent="0.2">
      <c r="A218" t="s">
        <v>1799</v>
      </c>
      <c r="B218">
        <f>IF(COUNTIFS('United Data'!$A$3:$A$4341,B$1,'United Data'!$C$3:$C$4341,$A218,'United Data'!$B$3:$B$4341,"Off-street")&gt;0,1,0)</f>
        <v>0</v>
      </c>
      <c r="C218">
        <f>IF(COUNTIFS('United Data'!$A$3:$A$4341,C$1,'United Data'!$C$3:$C$4341,$A218,'United Data'!$B$3:$B$4341,"Off-street")&gt;0,1,0)</f>
        <v>0</v>
      </c>
      <c r="D218">
        <f>IF(COUNTIFS('United Data'!$A$3:$A$4341,D$1,'United Data'!$C$3:$C$4341,$A218,'United Data'!$B$3:$B$4341,"Off-street")&gt;0,1,0)</f>
        <v>0</v>
      </c>
      <c r="E218">
        <f>IF(COUNTIFS('United Data'!$A$3:$A$4341,E$1,'United Data'!$C$3:$C$4341,$A218,'United Data'!$B$3:$B$4341,"Off-street")&gt;0,1,0)</f>
        <v>0</v>
      </c>
      <c r="F218">
        <f>IF(COUNTIFS('United Data'!$A$3:$A$4341,F$1,'United Data'!$C$3:$C$4341,$A218,'United Data'!$B$3:$B$4341,"Off-street")&gt;0,1,0)</f>
        <v>1</v>
      </c>
      <c r="G218">
        <f>IF(COUNTIFS('United Data'!$A$3:$A$4341,G$1,'United Data'!$C$3:$C$4341,$A218,'United Data'!$B$3:$B$4341,"Off-street")&gt;0,1,0)</f>
        <v>0</v>
      </c>
      <c r="H218">
        <f>IF(COUNTIFS('United Data'!$A$3:$A$4341,H$1,'United Data'!$C$3:$C$4341,$A218,'United Data'!$B$3:$B$4341,"Off-street")&gt;0,1,0)</f>
        <v>0</v>
      </c>
      <c r="I218">
        <f>IF(COUNTIFS('United Data'!$A$3:$A$4341,I$1,'United Data'!$C$3:$C$4341,$A218,'United Data'!$B$3:$B$4341,"Off-street")&gt;0,1,0)</f>
        <v>0</v>
      </c>
      <c r="J218">
        <f>IF(COUNTIFS('United Data'!$A$3:$A$4341,J$1,'United Data'!$C$3:$C$4341,$A218,'United Data'!$B$3:$B$4341,"Off-street")&gt;0,1,0)</f>
        <v>0</v>
      </c>
      <c r="K218">
        <f>IF(COUNTIFS('United Data'!$A$3:$A$4341,K$1,'United Data'!$C$3:$C$4341,$A218,'United Data'!$B$3:$B$4341,"Off-street")&gt;0,1,0)</f>
        <v>0</v>
      </c>
      <c r="L218">
        <f>IF(COUNTIFS('United Data'!$A$3:$A$4341,L$1,'United Data'!$C$3:$C$4341,$A218,'United Data'!$B$3:$B$4341,"Off-street")&gt;0,1,0)</f>
        <v>0</v>
      </c>
      <c r="M218">
        <f>IF(COUNTIFS('United Data'!$A$3:$A$4341,M$1,'United Data'!$C$3:$C$4341,$A218,'United Data'!$B$3:$B$4341,"Off-street")&gt;0,1,0)</f>
        <v>0</v>
      </c>
      <c r="N218">
        <f>IF(COUNTIFS('United Data'!$A$3:$A$4341,N$1,'United Data'!$C$3:$C$4341,$A218,'United Data'!$B$3:$B$4341,"Off-street")&gt;0,1,0)</f>
        <v>0</v>
      </c>
      <c r="O218">
        <f>IF(COUNTIFS('United Data'!$A$3:$A$4341,O$1,'United Data'!$C$3:$C$4341,$A218,'United Data'!$B$3:$B$4341,"Off-street")&gt;0,1,0)</f>
        <v>0</v>
      </c>
      <c r="P218">
        <f>IF(COUNTIFS('United Data'!$A$3:$A$4341,P$1,'United Data'!$C$3:$C$4341,$A218,'United Data'!$B$3:$B$4341,"Off-street")&gt;0,1,0)</f>
        <v>0</v>
      </c>
      <c r="Q218">
        <f>IF(COUNTIFS('United Data'!$A$3:$A$4341,Q$1,'United Data'!$C$3:$C$4341,$A218,'United Data'!$B$3:$B$4341,"Off-street")&gt;0,1,0)</f>
        <v>0</v>
      </c>
      <c r="R218">
        <f>IF(COUNTIFS('United Data'!$A$3:$A$4341,R$1,'United Data'!$C$3:$C$4341,$A218,'United Data'!$B$3:$B$4341,"Off-street")&gt;0,1,0)</f>
        <v>0</v>
      </c>
      <c r="S218">
        <f t="shared" si="6"/>
        <v>1</v>
      </c>
      <c r="T218">
        <f t="shared" si="7"/>
        <v>1</v>
      </c>
    </row>
    <row r="219" spans="1:20" x14ac:dyDescent="0.2">
      <c r="A219" t="s">
        <v>2363</v>
      </c>
      <c r="B219">
        <f>IF(COUNTIFS('United Data'!$A$3:$A$4341,B$1,'United Data'!$C$3:$C$4341,$A219,'United Data'!$B$3:$B$4341,"Off-street")&gt;0,1,0)</f>
        <v>0</v>
      </c>
      <c r="C219">
        <f>IF(COUNTIFS('United Data'!$A$3:$A$4341,C$1,'United Data'!$C$3:$C$4341,$A219,'United Data'!$B$3:$B$4341,"Off-street")&gt;0,1,0)</f>
        <v>0</v>
      </c>
      <c r="D219">
        <f>IF(COUNTIFS('United Data'!$A$3:$A$4341,D$1,'United Data'!$C$3:$C$4341,$A219,'United Data'!$B$3:$B$4341,"Off-street")&gt;0,1,0)</f>
        <v>0</v>
      </c>
      <c r="E219">
        <f>IF(COUNTIFS('United Data'!$A$3:$A$4341,E$1,'United Data'!$C$3:$C$4341,$A219,'United Data'!$B$3:$B$4341,"Off-street")&gt;0,1,0)</f>
        <v>0</v>
      </c>
      <c r="F219">
        <f>IF(COUNTIFS('United Data'!$A$3:$A$4341,F$1,'United Data'!$C$3:$C$4341,$A219,'United Data'!$B$3:$B$4341,"Off-street")&gt;0,1,0)</f>
        <v>1</v>
      </c>
      <c r="G219">
        <f>IF(COUNTIFS('United Data'!$A$3:$A$4341,G$1,'United Data'!$C$3:$C$4341,$A219,'United Data'!$B$3:$B$4341,"Off-street")&gt;0,1,0)</f>
        <v>0</v>
      </c>
      <c r="H219">
        <f>IF(COUNTIFS('United Data'!$A$3:$A$4341,H$1,'United Data'!$C$3:$C$4341,$A219,'United Data'!$B$3:$B$4341,"Off-street")&gt;0,1,0)</f>
        <v>0</v>
      </c>
      <c r="I219">
        <f>IF(COUNTIFS('United Data'!$A$3:$A$4341,I$1,'United Data'!$C$3:$C$4341,$A219,'United Data'!$B$3:$B$4341,"Off-street")&gt;0,1,0)</f>
        <v>0</v>
      </c>
      <c r="J219">
        <f>IF(COUNTIFS('United Data'!$A$3:$A$4341,J$1,'United Data'!$C$3:$C$4341,$A219,'United Data'!$B$3:$B$4341,"Off-street")&gt;0,1,0)</f>
        <v>0</v>
      </c>
      <c r="K219">
        <f>IF(COUNTIFS('United Data'!$A$3:$A$4341,K$1,'United Data'!$C$3:$C$4341,$A219,'United Data'!$B$3:$B$4341,"Off-street")&gt;0,1,0)</f>
        <v>0</v>
      </c>
      <c r="L219">
        <f>IF(COUNTIFS('United Data'!$A$3:$A$4341,L$1,'United Data'!$C$3:$C$4341,$A219,'United Data'!$B$3:$B$4341,"Off-street")&gt;0,1,0)</f>
        <v>0</v>
      </c>
      <c r="M219">
        <f>IF(COUNTIFS('United Data'!$A$3:$A$4341,M$1,'United Data'!$C$3:$C$4341,$A219,'United Data'!$B$3:$B$4341,"Off-street")&gt;0,1,0)</f>
        <v>0</v>
      </c>
      <c r="N219">
        <f>IF(COUNTIFS('United Data'!$A$3:$A$4341,N$1,'United Data'!$C$3:$C$4341,$A219,'United Data'!$B$3:$B$4341,"Off-street")&gt;0,1,0)</f>
        <v>0</v>
      </c>
      <c r="O219">
        <f>IF(COUNTIFS('United Data'!$A$3:$A$4341,O$1,'United Data'!$C$3:$C$4341,$A219,'United Data'!$B$3:$B$4341,"Off-street")&gt;0,1,0)</f>
        <v>0</v>
      </c>
      <c r="P219">
        <f>IF(COUNTIFS('United Data'!$A$3:$A$4341,P$1,'United Data'!$C$3:$C$4341,$A219,'United Data'!$B$3:$B$4341,"Off-street")&gt;0,1,0)</f>
        <v>0</v>
      </c>
      <c r="Q219">
        <f>IF(COUNTIFS('United Data'!$A$3:$A$4341,Q$1,'United Data'!$C$3:$C$4341,$A219,'United Data'!$B$3:$B$4341,"Off-street")&gt;0,1,0)</f>
        <v>0</v>
      </c>
      <c r="R219">
        <f>IF(COUNTIFS('United Data'!$A$3:$A$4341,R$1,'United Data'!$C$3:$C$4341,$A219,'United Data'!$B$3:$B$4341,"Off-street")&gt;0,1,0)</f>
        <v>0</v>
      </c>
      <c r="S219">
        <f t="shared" si="6"/>
        <v>1</v>
      </c>
      <c r="T219">
        <f t="shared" si="7"/>
        <v>1</v>
      </c>
    </row>
    <row r="220" spans="1:20" x14ac:dyDescent="0.2">
      <c r="A220" t="s">
        <v>2364</v>
      </c>
      <c r="B220">
        <f>IF(COUNTIFS('United Data'!$A$3:$A$4341,B$1,'United Data'!$C$3:$C$4341,$A220,'United Data'!$B$3:$B$4341,"Off-street")&gt;0,1,0)</f>
        <v>0</v>
      </c>
      <c r="C220">
        <f>IF(COUNTIFS('United Data'!$A$3:$A$4341,C$1,'United Data'!$C$3:$C$4341,$A220,'United Data'!$B$3:$B$4341,"Off-street")&gt;0,1,0)</f>
        <v>0</v>
      </c>
      <c r="D220">
        <f>IF(COUNTIFS('United Data'!$A$3:$A$4341,D$1,'United Data'!$C$3:$C$4341,$A220,'United Data'!$B$3:$B$4341,"Off-street")&gt;0,1,0)</f>
        <v>0</v>
      </c>
      <c r="E220">
        <f>IF(COUNTIFS('United Data'!$A$3:$A$4341,E$1,'United Data'!$C$3:$C$4341,$A220,'United Data'!$B$3:$B$4341,"Off-street")&gt;0,1,0)</f>
        <v>0</v>
      </c>
      <c r="F220">
        <f>IF(COUNTIFS('United Data'!$A$3:$A$4341,F$1,'United Data'!$C$3:$C$4341,$A220,'United Data'!$B$3:$B$4341,"Off-street")&gt;0,1,0)</f>
        <v>0</v>
      </c>
      <c r="G220">
        <f>IF(COUNTIFS('United Data'!$A$3:$A$4341,G$1,'United Data'!$C$3:$C$4341,$A220,'United Data'!$B$3:$B$4341,"Off-street")&gt;0,1,0)</f>
        <v>1</v>
      </c>
      <c r="H220">
        <f>IF(COUNTIFS('United Data'!$A$3:$A$4341,H$1,'United Data'!$C$3:$C$4341,$A220,'United Data'!$B$3:$B$4341,"Off-street")&gt;0,1,0)</f>
        <v>0</v>
      </c>
      <c r="I220">
        <f>IF(COUNTIFS('United Data'!$A$3:$A$4341,I$1,'United Data'!$C$3:$C$4341,$A220,'United Data'!$B$3:$B$4341,"Off-street")&gt;0,1,0)</f>
        <v>1</v>
      </c>
      <c r="J220">
        <f>IF(COUNTIFS('United Data'!$A$3:$A$4341,J$1,'United Data'!$C$3:$C$4341,$A220,'United Data'!$B$3:$B$4341,"Off-street")&gt;0,1,0)</f>
        <v>0</v>
      </c>
      <c r="K220">
        <f>IF(COUNTIFS('United Data'!$A$3:$A$4341,K$1,'United Data'!$C$3:$C$4341,$A220,'United Data'!$B$3:$B$4341,"Off-street")&gt;0,1,0)</f>
        <v>0</v>
      </c>
      <c r="L220">
        <f>IF(COUNTIFS('United Data'!$A$3:$A$4341,L$1,'United Data'!$C$3:$C$4341,$A220,'United Data'!$B$3:$B$4341,"Off-street")&gt;0,1,0)</f>
        <v>0</v>
      </c>
      <c r="M220">
        <f>IF(COUNTIFS('United Data'!$A$3:$A$4341,M$1,'United Data'!$C$3:$C$4341,$A220,'United Data'!$B$3:$B$4341,"Off-street")&gt;0,1,0)</f>
        <v>0</v>
      </c>
      <c r="N220">
        <f>IF(COUNTIFS('United Data'!$A$3:$A$4341,N$1,'United Data'!$C$3:$C$4341,$A220,'United Data'!$B$3:$B$4341,"Off-street")&gt;0,1,0)</f>
        <v>1</v>
      </c>
      <c r="O220">
        <f>IF(COUNTIFS('United Data'!$A$3:$A$4341,O$1,'United Data'!$C$3:$C$4341,$A220,'United Data'!$B$3:$B$4341,"Off-street")&gt;0,1,0)</f>
        <v>0</v>
      </c>
      <c r="P220">
        <f>IF(COUNTIFS('United Data'!$A$3:$A$4341,P$1,'United Data'!$C$3:$C$4341,$A220,'United Data'!$B$3:$B$4341,"Off-street")&gt;0,1,0)</f>
        <v>0</v>
      </c>
      <c r="Q220">
        <f>IF(COUNTIFS('United Data'!$A$3:$A$4341,Q$1,'United Data'!$C$3:$C$4341,$A220,'United Data'!$B$3:$B$4341,"Off-street")&gt;0,1,0)</f>
        <v>0</v>
      </c>
      <c r="R220">
        <f>IF(COUNTIFS('United Data'!$A$3:$A$4341,R$1,'United Data'!$C$3:$C$4341,$A220,'United Data'!$B$3:$B$4341,"Off-street")&gt;0,1,0)</f>
        <v>0</v>
      </c>
      <c r="S220">
        <f t="shared" si="6"/>
        <v>3</v>
      </c>
      <c r="T220">
        <f t="shared" si="7"/>
        <v>3</v>
      </c>
    </row>
    <row r="221" spans="1:20" x14ac:dyDescent="0.2">
      <c r="A221" t="s">
        <v>2365</v>
      </c>
      <c r="B221">
        <f>IF(COUNTIFS('United Data'!$A$3:$A$4341,B$1,'United Data'!$C$3:$C$4341,$A221,'United Data'!$B$3:$B$4341,"Off-street")&gt;0,1,0)</f>
        <v>0</v>
      </c>
      <c r="C221">
        <f>IF(COUNTIFS('United Data'!$A$3:$A$4341,C$1,'United Data'!$C$3:$C$4341,$A221,'United Data'!$B$3:$B$4341,"Off-street")&gt;0,1,0)</f>
        <v>0</v>
      </c>
      <c r="D221">
        <f>IF(COUNTIFS('United Data'!$A$3:$A$4341,D$1,'United Data'!$C$3:$C$4341,$A221,'United Data'!$B$3:$B$4341,"Off-street")&gt;0,1,0)</f>
        <v>0</v>
      </c>
      <c r="E221">
        <f>IF(COUNTIFS('United Data'!$A$3:$A$4341,E$1,'United Data'!$C$3:$C$4341,$A221,'United Data'!$B$3:$B$4341,"Off-street")&gt;0,1,0)</f>
        <v>0</v>
      </c>
      <c r="F221">
        <f>IF(COUNTIFS('United Data'!$A$3:$A$4341,F$1,'United Data'!$C$3:$C$4341,$A221,'United Data'!$B$3:$B$4341,"Off-street")&gt;0,1,0)</f>
        <v>0</v>
      </c>
      <c r="G221">
        <f>IF(COUNTIFS('United Data'!$A$3:$A$4341,G$1,'United Data'!$C$3:$C$4341,$A221,'United Data'!$B$3:$B$4341,"Off-street")&gt;0,1,0)</f>
        <v>1</v>
      </c>
      <c r="H221">
        <f>IF(COUNTIFS('United Data'!$A$3:$A$4341,H$1,'United Data'!$C$3:$C$4341,$A221,'United Data'!$B$3:$B$4341,"Off-street")&gt;0,1,0)</f>
        <v>0</v>
      </c>
      <c r="I221">
        <f>IF(COUNTIFS('United Data'!$A$3:$A$4341,I$1,'United Data'!$C$3:$C$4341,$A221,'United Data'!$B$3:$B$4341,"Off-street")&gt;0,1,0)</f>
        <v>1</v>
      </c>
      <c r="J221">
        <f>IF(COUNTIFS('United Data'!$A$3:$A$4341,J$1,'United Data'!$C$3:$C$4341,$A221,'United Data'!$B$3:$B$4341,"Off-street")&gt;0,1,0)</f>
        <v>0</v>
      </c>
      <c r="K221">
        <f>IF(COUNTIFS('United Data'!$A$3:$A$4341,K$1,'United Data'!$C$3:$C$4341,$A221,'United Data'!$B$3:$B$4341,"Off-street")&gt;0,1,0)</f>
        <v>1</v>
      </c>
      <c r="L221">
        <f>IF(COUNTIFS('United Data'!$A$3:$A$4341,L$1,'United Data'!$C$3:$C$4341,$A221,'United Data'!$B$3:$B$4341,"Off-street")&gt;0,1,0)</f>
        <v>0</v>
      </c>
      <c r="M221">
        <f>IF(COUNTIFS('United Data'!$A$3:$A$4341,M$1,'United Data'!$C$3:$C$4341,$A221,'United Data'!$B$3:$B$4341,"Off-street")&gt;0,1,0)</f>
        <v>0</v>
      </c>
      <c r="N221">
        <f>IF(COUNTIFS('United Data'!$A$3:$A$4341,N$1,'United Data'!$C$3:$C$4341,$A221,'United Data'!$B$3:$B$4341,"Off-street")&gt;0,1,0)</f>
        <v>1</v>
      </c>
      <c r="O221">
        <f>IF(COUNTIFS('United Data'!$A$3:$A$4341,O$1,'United Data'!$C$3:$C$4341,$A221,'United Data'!$B$3:$B$4341,"Off-street")&gt;0,1,0)</f>
        <v>0</v>
      </c>
      <c r="P221">
        <f>IF(COUNTIFS('United Data'!$A$3:$A$4341,P$1,'United Data'!$C$3:$C$4341,$A221,'United Data'!$B$3:$B$4341,"Off-street")&gt;0,1,0)</f>
        <v>1</v>
      </c>
      <c r="Q221">
        <f>IF(COUNTIFS('United Data'!$A$3:$A$4341,Q$1,'United Data'!$C$3:$C$4341,$A221,'United Data'!$B$3:$B$4341,"Off-street")&gt;0,1,0)</f>
        <v>0</v>
      </c>
      <c r="R221">
        <f>IF(COUNTIFS('United Data'!$A$3:$A$4341,R$1,'United Data'!$C$3:$C$4341,$A221,'United Data'!$B$3:$B$4341,"Off-street")&gt;0,1,0)</f>
        <v>0</v>
      </c>
      <c r="S221">
        <f t="shared" si="6"/>
        <v>5</v>
      </c>
      <c r="T221">
        <f t="shared" si="7"/>
        <v>5</v>
      </c>
    </row>
    <row r="222" spans="1:20" x14ac:dyDescent="0.2">
      <c r="A222" t="s">
        <v>2366</v>
      </c>
      <c r="B222">
        <f>IF(COUNTIFS('United Data'!$A$3:$A$4341,B$1,'United Data'!$C$3:$C$4341,$A222,'United Data'!$B$3:$B$4341,"Off-street")&gt;0,1,0)</f>
        <v>0</v>
      </c>
      <c r="C222">
        <f>IF(COUNTIFS('United Data'!$A$3:$A$4341,C$1,'United Data'!$C$3:$C$4341,$A222,'United Data'!$B$3:$B$4341,"Off-street")&gt;0,1,0)</f>
        <v>0</v>
      </c>
      <c r="D222">
        <f>IF(COUNTIFS('United Data'!$A$3:$A$4341,D$1,'United Data'!$C$3:$C$4341,$A222,'United Data'!$B$3:$B$4341,"Off-street")&gt;0,1,0)</f>
        <v>0</v>
      </c>
      <c r="E222">
        <f>IF(COUNTIFS('United Data'!$A$3:$A$4341,E$1,'United Data'!$C$3:$C$4341,$A222,'United Data'!$B$3:$B$4341,"Off-street")&gt;0,1,0)</f>
        <v>0</v>
      </c>
      <c r="F222">
        <f>IF(COUNTIFS('United Data'!$A$3:$A$4341,F$1,'United Data'!$C$3:$C$4341,$A222,'United Data'!$B$3:$B$4341,"Off-street")&gt;0,1,0)</f>
        <v>0</v>
      </c>
      <c r="G222">
        <f>IF(COUNTIFS('United Data'!$A$3:$A$4341,G$1,'United Data'!$C$3:$C$4341,$A222,'United Data'!$B$3:$B$4341,"Off-street")&gt;0,1,0)</f>
        <v>1</v>
      </c>
      <c r="H222">
        <f>IF(COUNTIFS('United Data'!$A$3:$A$4341,H$1,'United Data'!$C$3:$C$4341,$A222,'United Data'!$B$3:$B$4341,"Off-street")&gt;0,1,0)</f>
        <v>0</v>
      </c>
      <c r="I222">
        <f>IF(COUNTIFS('United Data'!$A$3:$A$4341,I$1,'United Data'!$C$3:$C$4341,$A222,'United Data'!$B$3:$B$4341,"Off-street")&gt;0,1,0)</f>
        <v>0</v>
      </c>
      <c r="J222">
        <f>IF(COUNTIFS('United Data'!$A$3:$A$4341,J$1,'United Data'!$C$3:$C$4341,$A222,'United Data'!$B$3:$B$4341,"Off-street")&gt;0,1,0)</f>
        <v>0</v>
      </c>
      <c r="K222">
        <f>IF(COUNTIFS('United Data'!$A$3:$A$4341,K$1,'United Data'!$C$3:$C$4341,$A222,'United Data'!$B$3:$B$4341,"Off-street")&gt;0,1,0)</f>
        <v>1</v>
      </c>
      <c r="L222">
        <f>IF(COUNTIFS('United Data'!$A$3:$A$4341,L$1,'United Data'!$C$3:$C$4341,$A222,'United Data'!$B$3:$B$4341,"Off-street")&gt;0,1,0)</f>
        <v>0</v>
      </c>
      <c r="M222">
        <f>IF(COUNTIFS('United Data'!$A$3:$A$4341,M$1,'United Data'!$C$3:$C$4341,$A222,'United Data'!$B$3:$B$4341,"Off-street")&gt;0,1,0)</f>
        <v>0</v>
      </c>
      <c r="N222">
        <f>IF(COUNTIFS('United Data'!$A$3:$A$4341,N$1,'United Data'!$C$3:$C$4341,$A222,'United Data'!$B$3:$B$4341,"Off-street")&gt;0,1,0)</f>
        <v>0</v>
      </c>
      <c r="O222">
        <f>IF(COUNTIFS('United Data'!$A$3:$A$4341,O$1,'United Data'!$C$3:$C$4341,$A222,'United Data'!$B$3:$B$4341,"Off-street")&gt;0,1,0)</f>
        <v>0</v>
      </c>
      <c r="P222">
        <f>IF(COUNTIFS('United Data'!$A$3:$A$4341,P$1,'United Data'!$C$3:$C$4341,$A222,'United Data'!$B$3:$B$4341,"Off-street")&gt;0,1,0)</f>
        <v>0</v>
      </c>
      <c r="Q222">
        <f>IF(COUNTIFS('United Data'!$A$3:$A$4341,Q$1,'United Data'!$C$3:$C$4341,$A222,'United Data'!$B$3:$B$4341,"Off-street")&gt;0,1,0)</f>
        <v>0</v>
      </c>
      <c r="R222">
        <f>IF(COUNTIFS('United Data'!$A$3:$A$4341,R$1,'United Data'!$C$3:$C$4341,$A222,'United Data'!$B$3:$B$4341,"Off-street")&gt;0,1,0)</f>
        <v>0</v>
      </c>
      <c r="S222">
        <f t="shared" si="6"/>
        <v>2</v>
      </c>
      <c r="T222">
        <f t="shared" si="7"/>
        <v>2</v>
      </c>
    </row>
    <row r="223" spans="1:20" x14ac:dyDescent="0.2">
      <c r="A223" t="s">
        <v>2367</v>
      </c>
      <c r="B223">
        <f>IF(COUNTIFS('United Data'!$A$3:$A$4341,B$1,'United Data'!$C$3:$C$4341,$A223,'United Data'!$B$3:$B$4341,"Off-street")&gt;0,1,0)</f>
        <v>0</v>
      </c>
      <c r="C223">
        <f>IF(COUNTIFS('United Data'!$A$3:$A$4341,C$1,'United Data'!$C$3:$C$4341,$A223,'United Data'!$B$3:$B$4341,"Off-street")&gt;0,1,0)</f>
        <v>0</v>
      </c>
      <c r="D223">
        <f>IF(COUNTIFS('United Data'!$A$3:$A$4341,D$1,'United Data'!$C$3:$C$4341,$A223,'United Data'!$B$3:$B$4341,"Off-street")&gt;0,1,0)</f>
        <v>0</v>
      </c>
      <c r="E223">
        <f>IF(COUNTIFS('United Data'!$A$3:$A$4341,E$1,'United Data'!$C$3:$C$4341,$A223,'United Data'!$B$3:$B$4341,"Off-street")&gt;0,1,0)</f>
        <v>0</v>
      </c>
      <c r="F223">
        <f>IF(COUNTIFS('United Data'!$A$3:$A$4341,F$1,'United Data'!$C$3:$C$4341,$A223,'United Data'!$B$3:$B$4341,"Off-street")&gt;0,1,0)</f>
        <v>0</v>
      </c>
      <c r="G223">
        <f>IF(COUNTIFS('United Data'!$A$3:$A$4341,G$1,'United Data'!$C$3:$C$4341,$A223,'United Data'!$B$3:$B$4341,"Off-street")&gt;0,1,0)</f>
        <v>1</v>
      </c>
      <c r="H223">
        <f>IF(COUNTIFS('United Data'!$A$3:$A$4341,H$1,'United Data'!$C$3:$C$4341,$A223,'United Data'!$B$3:$B$4341,"Off-street")&gt;0,1,0)</f>
        <v>0</v>
      </c>
      <c r="I223">
        <f>IF(COUNTIFS('United Data'!$A$3:$A$4341,I$1,'United Data'!$C$3:$C$4341,$A223,'United Data'!$B$3:$B$4341,"Off-street")&gt;0,1,0)</f>
        <v>1</v>
      </c>
      <c r="J223">
        <f>IF(COUNTIFS('United Data'!$A$3:$A$4341,J$1,'United Data'!$C$3:$C$4341,$A223,'United Data'!$B$3:$B$4341,"Off-street")&gt;0,1,0)</f>
        <v>0</v>
      </c>
      <c r="K223">
        <f>IF(COUNTIFS('United Data'!$A$3:$A$4341,K$1,'United Data'!$C$3:$C$4341,$A223,'United Data'!$B$3:$B$4341,"Off-street")&gt;0,1,0)</f>
        <v>1</v>
      </c>
      <c r="L223">
        <f>IF(COUNTIFS('United Data'!$A$3:$A$4341,L$1,'United Data'!$C$3:$C$4341,$A223,'United Data'!$B$3:$B$4341,"Off-street")&gt;0,1,0)</f>
        <v>1</v>
      </c>
      <c r="M223">
        <f>IF(COUNTIFS('United Data'!$A$3:$A$4341,M$1,'United Data'!$C$3:$C$4341,$A223,'United Data'!$B$3:$B$4341,"Off-street")&gt;0,1,0)</f>
        <v>0</v>
      </c>
      <c r="N223">
        <f>IF(COUNTIFS('United Data'!$A$3:$A$4341,N$1,'United Data'!$C$3:$C$4341,$A223,'United Data'!$B$3:$B$4341,"Off-street")&gt;0,1,0)</f>
        <v>1</v>
      </c>
      <c r="O223">
        <f>IF(COUNTIFS('United Data'!$A$3:$A$4341,O$1,'United Data'!$C$3:$C$4341,$A223,'United Data'!$B$3:$B$4341,"Off-street")&gt;0,1,0)</f>
        <v>0</v>
      </c>
      <c r="P223">
        <f>IF(COUNTIFS('United Data'!$A$3:$A$4341,P$1,'United Data'!$C$3:$C$4341,$A223,'United Data'!$B$3:$B$4341,"Off-street")&gt;0,1,0)</f>
        <v>1</v>
      </c>
      <c r="Q223">
        <f>IF(COUNTIFS('United Data'!$A$3:$A$4341,Q$1,'United Data'!$C$3:$C$4341,$A223,'United Data'!$B$3:$B$4341,"Off-street")&gt;0,1,0)</f>
        <v>0</v>
      </c>
      <c r="R223">
        <f>IF(COUNTIFS('United Data'!$A$3:$A$4341,R$1,'United Data'!$C$3:$C$4341,$A223,'United Data'!$B$3:$B$4341,"Off-street")&gt;0,1,0)</f>
        <v>1</v>
      </c>
      <c r="S223">
        <f t="shared" si="6"/>
        <v>7</v>
      </c>
      <c r="T223">
        <f t="shared" si="7"/>
        <v>6</v>
      </c>
    </row>
    <row r="224" spans="1:20" x14ac:dyDescent="0.2">
      <c r="A224" t="s">
        <v>2368</v>
      </c>
      <c r="B224">
        <f>IF(COUNTIFS('United Data'!$A$3:$A$4341,B$1,'United Data'!$C$3:$C$4341,$A224,'United Data'!$B$3:$B$4341,"Off-street")&gt;0,1,0)</f>
        <v>0</v>
      </c>
      <c r="C224">
        <f>IF(COUNTIFS('United Data'!$A$3:$A$4341,C$1,'United Data'!$C$3:$C$4341,$A224,'United Data'!$B$3:$B$4341,"Off-street")&gt;0,1,0)</f>
        <v>0</v>
      </c>
      <c r="D224">
        <f>IF(COUNTIFS('United Data'!$A$3:$A$4341,D$1,'United Data'!$C$3:$C$4341,$A224,'United Data'!$B$3:$B$4341,"Off-street")&gt;0,1,0)</f>
        <v>0</v>
      </c>
      <c r="E224">
        <f>IF(COUNTIFS('United Data'!$A$3:$A$4341,E$1,'United Data'!$C$3:$C$4341,$A224,'United Data'!$B$3:$B$4341,"Off-street")&gt;0,1,0)</f>
        <v>0</v>
      </c>
      <c r="F224">
        <f>IF(COUNTIFS('United Data'!$A$3:$A$4341,F$1,'United Data'!$C$3:$C$4341,$A224,'United Data'!$B$3:$B$4341,"Off-street")&gt;0,1,0)</f>
        <v>0</v>
      </c>
      <c r="G224">
        <f>IF(COUNTIFS('United Data'!$A$3:$A$4341,G$1,'United Data'!$C$3:$C$4341,$A224,'United Data'!$B$3:$B$4341,"Off-street")&gt;0,1,0)</f>
        <v>1</v>
      </c>
      <c r="H224">
        <f>IF(COUNTIFS('United Data'!$A$3:$A$4341,H$1,'United Data'!$C$3:$C$4341,$A224,'United Data'!$B$3:$B$4341,"Off-street")&gt;0,1,0)</f>
        <v>0</v>
      </c>
      <c r="I224">
        <f>IF(COUNTIFS('United Data'!$A$3:$A$4341,I$1,'United Data'!$C$3:$C$4341,$A224,'United Data'!$B$3:$B$4341,"Off-street")&gt;0,1,0)</f>
        <v>1</v>
      </c>
      <c r="J224">
        <f>IF(COUNTIFS('United Data'!$A$3:$A$4341,J$1,'United Data'!$C$3:$C$4341,$A224,'United Data'!$B$3:$B$4341,"Off-street")&gt;0,1,0)</f>
        <v>0</v>
      </c>
      <c r="K224">
        <f>IF(COUNTIFS('United Data'!$A$3:$A$4341,K$1,'United Data'!$C$3:$C$4341,$A224,'United Data'!$B$3:$B$4341,"Off-street")&gt;0,1,0)</f>
        <v>1</v>
      </c>
      <c r="L224">
        <f>IF(COUNTIFS('United Data'!$A$3:$A$4341,L$1,'United Data'!$C$3:$C$4341,$A224,'United Data'!$B$3:$B$4341,"Off-street")&gt;0,1,0)</f>
        <v>1</v>
      </c>
      <c r="M224">
        <f>IF(COUNTIFS('United Data'!$A$3:$A$4341,M$1,'United Data'!$C$3:$C$4341,$A224,'United Data'!$B$3:$B$4341,"Off-street")&gt;0,1,0)</f>
        <v>1</v>
      </c>
      <c r="N224">
        <f>IF(COUNTIFS('United Data'!$A$3:$A$4341,N$1,'United Data'!$C$3:$C$4341,$A224,'United Data'!$B$3:$B$4341,"Off-street")&gt;0,1,0)</f>
        <v>1</v>
      </c>
      <c r="O224">
        <f>IF(COUNTIFS('United Data'!$A$3:$A$4341,O$1,'United Data'!$C$3:$C$4341,$A224,'United Data'!$B$3:$B$4341,"Off-street")&gt;0,1,0)</f>
        <v>0</v>
      </c>
      <c r="P224">
        <f>IF(COUNTIFS('United Data'!$A$3:$A$4341,P$1,'United Data'!$C$3:$C$4341,$A224,'United Data'!$B$3:$B$4341,"Off-street")&gt;0,1,0)</f>
        <v>1</v>
      </c>
      <c r="Q224">
        <f>IF(COUNTIFS('United Data'!$A$3:$A$4341,Q$1,'United Data'!$C$3:$C$4341,$A224,'United Data'!$B$3:$B$4341,"Off-street")&gt;0,1,0)</f>
        <v>0</v>
      </c>
      <c r="R224">
        <f>IF(COUNTIFS('United Data'!$A$3:$A$4341,R$1,'United Data'!$C$3:$C$4341,$A224,'United Data'!$B$3:$B$4341,"Off-street")&gt;0,1,0)</f>
        <v>0</v>
      </c>
      <c r="S224">
        <f t="shared" si="6"/>
        <v>7</v>
      </c>
      <c r="T224">
        <f t="shared" si="7"/>
        <v>4</v>
      </c>
    </row>
    <row r="225" spans="1:20" x14ac:dyDescent="0.2">
      <c r="A225" t="s">
        <v>2369</v>
      </c>
      <c r="B225">
        <f>IF(COUNTIFS('United Data'!$A$3:$A$4341,B$1,'United Data'!$C$3:$C$4341,$A225,'United Data'!$B$3:$B$4341,"Off-street")&gt;0,1,0)</f>
        <v>0</v>
      </c>
      <c r="C225">
        <f>IF(COUNTIFS('United Data'!$A$3:$A$4341,C$1,'United Data'!$C$3:$C$4341,$A225,'United Data'!$B$3:$B$4341,"Off-street")&gt;0,1,0)</f>
        <v>0</v>
      </c>
      <c r="D225">
        <f>IF(COUNTIFS('United Data'!$A$3:$A$4341,D$1,'United Data'!$C$3:$C$4341,$A225,'United Data'!$B$3:$B$4341,"Off-street")&gt;0,1,0)</f>
        <v>0</v>
      </c>
      <c r="E225">
        <f>IF(COUNTIFS('United Data'!$A$3:$A$4341,E$1,'United Data'!$C$3:$C$4341,$A225,'United Data'!$B$3:$B$4341,"Off-street")&gt;0,1,0)</f>
        <v>0</v>
      </c>
      <c r="F225">
        <f>IF(COUNTIFS('United Data'!$A$3:$A$4341,F$1,'United Data'!$C$3:$C$4341,$A225,'United Data'!$B$3:$B$4341,"Off-street")&gt;0,1,0)</f>
        <v>0</v>
      </c>
      <c r="G225">
        <f>IF(COUNTIFS('United Data'!$A$3:$A$4341,G$1,'United Data'!$C$3:$C$4341,$A225,'United Data'!$B$3:$B$4341,"Off-street")&gt;0,1,0)</f>
        <v>1</v>
      </c>
      <c r="H225">
        <f>IF(COUNTIFS('United Data'!$A$3:$A$4341,H$1,'United Data'!$C$3:$C$4341,$A225,'United Data'!$B$3:$B$4341,"Off-street")&gt;0,1,0)</f>
        <v>0</v>
      </c>
      <c r="I225">
        <f>IF(COUNTIFS('United Data'!$A$3:$A$4341,I$1,'United Data'!$C$3:$C$4341,$A225,'United Data'!$B$3:$B$4341,"Off-street")&gt;0,1,0)</f>
        <v>0</v>
      </c>
      <c r="J225">
        <f>IF(COUNTIFS('United Data'!$A$3:$A$4341,J$1,'United Data'!$C$3:$C$4341,$A225,'United Data'!$B$3:$B$4341,"Off-street")&gt;0,1,0)</f>
        <v>0</v>
      </c>
      <c r="K225">
        <f>IF(COUNTIFS('United Data'!$A$3:$A$4341,K$1,'United Data'!$C$3:$C$4341,$A225,'United Data'!$B$3:$B$4341,"Off-street")&gt;0,1,0)</f>
        <v>1</v>
      </c>
      <c r="L225">
        <f>IF(COUNTIFS('United Data'!$A$3:$A$4341,L$1,'United Data'!$C$3:$C$4341,$A225,'United Data'!$B$3:$B$4341,"Off-street")&gt;0,1,0)</f>
        <v>1</v>
      </c>
      <c r="M225">
        <f>IF(COUNTIFS('United Data'!$A$3:$A$4341,M$1,'United Data'!$C$3:$C$4341,$A225,'United Data'!$B$3:$B$4341,"Off-street")&gt;0,1,0)</f>
        <v>0</v>
      </c>
      <c r="N225">
        <f>IF(COUNTIFS('United Data'!$A$3:$A$4341,N$1,'United Data'!$C$3:$C$4341,$A225,'United Data'!$B$3:$B$4341,"Off-street")&gt;0,1,0)</f>
        <v>1</v>
      </c>
      <c r="O225">
        <f>IF(COUNTIFS('United Data'!$A$3:$A$4341,O$1,'United Data'!$C$3:$C$4341,$A225,'United Data'!$B$3:$B$4341,"Off-street")&gt;0,1,0)</f>
        <v>0</v>
      </c>
      <c r="P225">
        <f>IF(COUNTIFS('United Data'!$A$3:$A$4341,P$1,'United Data'!$C$3:$C$4341,$A225,'United Data'!$B$3:$B$4341,"Off-street")&gt;0,1,0)</f>
        <v>0</v>
      </c>
      <c r="Q225">
        <f>IF(COUNTIFS('United Data'!$A$3:$A$4341,Q$1,'United Data'!$C$3:$C$4341,$A225,'United Data'!$B$3:$B$4341,"Off-street")&gt;0,1,0)</f>
        <v>0</v>
      </c>
      <c r="R225">
        <f>IF(COUNTIFS('United Data'!$A$3:$A$4341,R$1,'United Data'!$C$3:$C$4341,$A225,'United Data'!$B$3:$B$4341,"Off-street")&gt;0,1,0)</f>
        <v>0</v>
      </c>
      <c r="S225">
        <f t="shared" si="6"/>
        <v>4</v>
      </c>
      <c r="T225">
        <f t="shared" si="7"/>
        <v>3</v>
      </c>
    </row>
    <row r="226" spans="1:20" x14ac:dyDescent="0.2">
      <c r="A226" t="s">
        <v>2568</v>
      </c>
      <c r="B226">
        <f>IF(COUNTIFS('United Data'!$A$3:$A$4341,B$1,'United Data'!$C$3:$C$4341,$A226,'United Data'!$B$3:$B$4341,"Off-street")&gt;0,1,0)</f>
        <v>0</v>
      </c>
      <c r="C226">
        <f>IF(COUNTIFS('United Data'!$A$3:$A$4341,C$1,'United Data'!$C$3:$C$4341,$A226,'United Data'!$B$3:$B$4341,"Off-street")&gt;0,1,0)</f>
        <v>0</v>
      </c>
      <c r="D226">
        <f>IF(COUNTIFS('United Data'!$A$3:$A$4341,D$1,'United Data'!$C$3:$C$4341,$A226,'United Data'!$B$3:$B$4341,"Off-street")&gt;0,1,0)</f>
        <v>0</v>
      </c>
      <c r="E226">
        <f>IF(COUNTIFS('United Data'!$A$3:$A$4341,E$1,'United Data'!$C$3:$C$4341,$A226,'United Data'!$B$3:$B$4341,"Off-street")&gt;0,1,0)</f>
        <v>0</v>
      </c>
      <c r="F226">
        <f>IF(COUNTIFS('United Data'!$A$3:$A$4341,F$1,'United Data'!$C$3:$C$4341,$A226,'United Data'!$B$3:$B$4341,"Off-street")&gt;0,1,0)</f>
        <v>0</v>
      </c>
      <c r="G226">
        <f>IF(COUNTIFS('United Data'!$A$3:$A$4341,G$1,'United Data'!$C$3:$C$4341,$A226,'United Data'!$B$3:$B$4341,"Off-street")&gt;0,1,0)</f>
        <v>1</v>
      </c>
      <c r="H226">
        <f>IF(COUNTIFS('United Data'!$A$3:$A$4341,H$1,'United Data'!$C$3:$C$4341,$A226,'United Data'!$B$3:$B$4341,"Off-street")&gt;0,1,0)</f>
        <v>0</v>
      </c>
      <c r="I226">
        <f>IF(COUNTIFS('United Data'!$A$3:$A$4341,I$1,'United Data'!$C$3:$C$4341,$A226,'United Data'!$B$3:$B$4341,"Off-street")&gt;0,1,0)</f>
        <v>0</v>
      </c>
      <c r="J226">
        <f>IF(COUNTIFS('United Data'!$A$3:$A$4341,J$1,'United Data'!$C$3:$C$4341,$A226,'United Data'!$B$3:$B$4341,"Off-street")&gt;0,1,0)</f>
        <v>0</v>
      </c>
      <c r="K226">
        <f>IF(COUNTIFS('United Data'!$A$3:$A$4341,K$1,'United Data'!$C$3:$C$4341,$A226,'United Data'!$B$3:$B$4341,"Off-street")&gt;0,1,0)</f>
        <v>0</v>
      </c>
      <c r="L226">
        <f>IF(COUNTIFS('United Data'!$A$3:$A$4341,L$1,'United Data'!$C$3:$C$4341,$A226,'United Data'!$B$3:$B$4341,"Off-street")&gt;0,1,0)</f>
        <v>0</v>
      </c>
      <c r="M226">
        <f>IF(COUNTIFS('United Data'!$A$3:$A$4341,M$1,'United Data'!$C$3:$C$4341,$A226,'United Data'!$B$3:$B$4341,"Off-street")&gt;0,1,0)</f>
        <v>0</v>
      </c>
      <c r="N226">
        <f>IF(COUNTIFS('United Data'!$A$3:$A$4341,N$1,'United Data'!$C$3:$C$4341,$A226,'United Data'!$B$3:$B$4341,"Off-street")&gt;0,1,0)</f>
        <v>0</v>
      </c>
      <c r="O226">
        <f>IF(COUNTIFS('United Data'!$A$3:$A$4341,O$1,'United Data'!$C$3:$C$4341,$A226,'United Data'!$B$3:$B$4341,"Off-street")&gt;0,1,0)</f>
        <v>0</v>
      </c>
      <c r="P226">
        <f>IF(COUNTIFS('United Data'!$A$3:$A$4341,P$1,'United Data'!$C$3:$C$4341,$A226,'United Data'!$B$3:$B$4341,"Off-street")&gt;0,1,0)</f>
        <v>0</v>
      </c>
      <c r="Q226">
        <f>IF(COUNTIFS('United Data'!$A$3:$A$4341,Q$1,'United Data'!$C$3:$C$4341,$A226,'United Data'!$B$3:$B$4341,"Off-street")&gt;0,1,0)</f>
        <v>0</v>
      </c>
      <c r="R226">
        <f>IF(COUNTIFS('United Data'!$A$3:$A$4341,R$1,'United Data'!$C$3:$C$4341,$A226,'United Data'!$B$3:$B$4341,"Off-street")&gt;0,1,0)</f>
        <v>0</v>
      </c>
      <c r="S226">
        <f t="shared" si="6"/>
        <v>1</v>
      </c>
      <c r="T226">
        <f t="shared" si="7"/>
        <v>1</v>
      </c>
    </row>
    <row r="227" spans="1:20" x14ac:dyDescent="0.2">
      <c r="A227" t="s">
        <v>2569</v>
      </c>
      <c r="B227">
        <f>IF(COUNTIFS('United Data'!$A$3:$A$4341,B$1,'United Data'!$C$3:$C$4341,$A227,'United Data'!$B$3:$B$4341,"Off-street")&gt;0,1,0)</f>
        <v>0</v>
      </c>
      <c r="C227">
        <f>IF(COUNTIFS('United Data'!$A$3:$A$4341,C$1,'United Data'!$C$3:$C$4341,$A227,'United Data'!$B$3:$B$4341,"Off-street")&gt;0,1,0)</f>
        <v>0</v>
      </c>
      <c r="D227">
        <f>IF(COUNTIFS('United Data'!$A$3:$A$4341,D$1,'United Data'!$C$3:$C$4341,$A227,'United Data'!$B$3:$B$4341,"Off-street")&gt;0,1,0)</f>
        <v>0</v>
      </c>
      <c r="E227">
        <f>IF(COUNTIFS('United Data'!$A$3:$A$4341,E$1,'United Data'!$C$3:$C$4341,$A227,'United Data'!$B$3:$B$4341,"Off-street")&gt;0,1,0)</f>
        <v>0</v>
      </c>
      <c r="F227">
        <f>IF(COUNTIFS('United Data'!$A$3:$A$4341,F$1,'United Data'!$C$3:$C$4341,$A227,'United Data'!$B$3:$B$4341,"Off-street")&gt;0,1,0)</f>
        <v>0</v>
      </c>
      <c r="G227">
        <f>IF(COUNTIFS('United Data'!$A$3:$A$4341,G$1,'United Data'!$C$3:$C$4341,$A227,'United Data'!$B$3:$B$4341,"Off-street")&gt;0,1,0)</f>
        <v>1</v>
      </c>
      <c r="H227">
        <f>IF(COUNTIFS('United Data'!$A$3:$A$4341,H$1,'United Data'!$C$3:$C$4341,$A227,'United Data'!$B$3:$B$4341,"Off-street")&gt;0,1,0)</f>
        <v>0</v>
      </c>
      <c r="I227">
        <f>IF(COUNTIFS('United Data'!$A$3:$A$4341,I$1,'United Data'!$C$3:$C$4341,$A227,'United Data'!$B$3:$B$4341,"Off-street")&gt;0,1,0)</f>
        <v>0</v>
      </c>
      <c r="J227">
        <f>IF(COUNTIFS('United Data'!$A$3:$A$4341,J$1,'United Data'!$C$3:$C$4341,$A227,'United Data'!$B$3:$B$4341,"Off-street")&gt;0,1,0)</f>
        <v>0</v>
      </c>
      <c r="K227">
        <f>IF(COUNTIFS('United Data'!$A$3:$A$4341,K$1,'United Data'!$C$3:$C$4341,$A227,'United Data'!$B$3:$B$4341,"Off-street")&gt;0,1,0)</f>
        <v>0</v>
      </c>
      <c r="L227">
        <f>IF(COUNTIFS('United Data'!$A$3:$A$4341,L$1,'United Data'!$C$3:$C$4341,$A227,'United Data'!$B$3:$B$4341,"Off-street")&gt;0,1,0)</f>
        <v>0</v>
      </c>
      <c r="M227">
        <f>IF(COUNTIFS('United Data'!$A$3:$A$4341,M$1,'United Data'!$C$3:$C$4341,$A227,'United Data'!$B$3:$B$4341,"Off-street")&gt;0,1,0)</f>
        <v>0</v>
      </c>
      <c r="N227">
        <f>IF(COUNTIFS('United Data'!$A$3:$A$4341,N$1,'United Data'!$C$3:$C$4341,$A227,'United Data'!$B$3:$B$4341,"Off-street")&gt;0,1,0)</f>
        <v>0</v>
      </c>
      <c r="O227">
        <f>IF(COUNTIFS('United Data'!$A$3:$A$4341,O$1,'United Data'!$C$3:$C$4341,$A227,'United Data'!$B$3:$B$4341,"Off-street")&gt;0,1,0)</f>
        <v>0</v>
      </c>
      <c r="P227">
        <f>IF(COUNTIFS('United Data'!$A$3:$A$4341,P$1,'United Data'!$C$3:$C$4341,$A227,'United Data'!$B$3:$B$4341,"Off-street")&gt;0,1,0)</f>
        <v>0</v>
      </c>
      <c r="Q227">
        <f>IF(COUNTIFS('United Data'!$A$3:$A$4341,Q$1,'United Data'!$C$3:$C$4341,$A227,'United Data'!$B$3:$B$4341,"Off-street")&gt;0,1,0)</f>
        <v>0</v>
      </c>
      <c r="R227">
        <f>IF(COUNTIFS('United Data'!$A$3:$A$4341,R$1,'United Data'!$C$3:$C$4341,$A227,'United Data'!$B$3:$B$4341,"Off-street")&gt;0,1,0)</f>
        <v>0</v>
      </c>
      <c r="S227">
        <f t="shared" si="6"/>
        <v>1</v>
      </c>
      <c r="T227">
        <f t="shared" si="7"/>
        <v>1</v>
      </c>
    </row>
    <row r="228" spans="1:20" x14ac:dyDescent="0.2">
      <c r="A228" t="s">
        <v>2370</v>
      </c>
      <c r="B228">
        <f>IF(COUNTIFS('United Data'!$A$3:$A$4341,B$1,'United Data'!$C$3:$C$4341,$A228,'United Data'!$B$3:$B$4341,"Off-street")&gt;0,1,0)</f>
        <v>0</v>
      </c>
      <c r="C228">
        <f>IF(COUNTIFS('United Data'!$A$3:$A$4341,C$1,'United Data'!$C$3:$C$4341,$A228,'United Data'!$B$3:$B$4341,"Off-street")&gt;0,1,0)</f>
        <v>0</v>
      </c>
      <c r="D228">
        <f>IF(COUNTIFS('United Data'!$A$3:$A$4341,D$1,'United Data'!$C$3:$C$4341,$A228,'United Data'!$B$3:$B$4341,"Off-street")&gt;0,1,0)</f>
        <v>0</v>
      </c>
      <c r="E228">
        <f>IF(COUNTIFS('United Data'!$A$3:$A$4341,E$1,'United Data'!$C$3:$C$4341,$A228,'United Data'!$B$3:$B$4341,"Off-street")&gt;0,1,0)</f>
        <v>0</v>
      </c>
      <c r="F228">
        <f>IF(COUNTIFS('United Data'!$A$3:$A$4341,F$1,'United Data'!$C$3:$C$4341,$A228,'United Data'!$B$3:$B$4341,"Off-street")&gt;0,1,0)</f>
        <v>0</v>
      </c>
      <c r="G228">
        <f>IF(COUNTIFS('United Data'!$A$3:$A$4341,G$1,'United Data'!$C$3:$C$4341,$A228,'United Data'!$B$3:$B$4341,"Off-street")&gt;0,1,0)</f>
        <v>1</v>
      </c>
      <c r="H228">
        <f>IF(COUNTIFS('United Data'!$A$3:$A$4341,H$1,'United Data'!$C$3:$C$4341,$A228,'United Data'!$B$3:$B$4341,"Off-street")&gt;0,1,0)</f>
        <v>0</v>
      </c>
      <c r="I228">
        <f>IF(COUNTIFS('United Data'!$A$3:$A$4341,I$1,'United Data'!$C$3:$C$4341,$A228,'United Data'!$B$3:$B$4341,"Off-street")&gt;0,1,0)</f>
        <v>0</v>
      </c>
      <c r="J228">
        <f>IF(COUNTIFS('United Data'!$A$3:$A$4341,J$1,'United Data'!$C$3:$C$4341,$A228,'United Data'!$B$3:$B$4341,"Off-street")&gt;0,1,0)</f>
        <v>0</v>
      </c>
      <c r="K228">
        <f>IF(COUNTIFS('United Data'!$A$3:$A$4341,K$1,'United Data'!$C$3:$C$4341,$A228,'United Data'!$B$3:$B$4341,"Off-street")&gt;0,1,0)</f>
        <v>0</v>
      </c>
      <c r="L228">
        <f>IF(COUNTIFS('United Data'!$A$3:$A$4341,L$1,'United Data'!$C$3:$C$4341,$A228,'United Data'!$B$3:$B$4341,"Off-street")&gt;0,1,0)</f>
        <v>0</v>
      </c>
      <c r="M228">
        <f>IF(COUNTIFS('United Data'!$A$3:$A$4341,M$1,'United Data'!$C$3:$C$4341,$A228,'United Data'!$B$3:$B$4341,"Off-street")&gt;0,1,0)</f>
        <v>0</v>
      </c>
      <c r="N228">
        <f>IF(COUNTIFS('United Data'!$A$3:$A$4341,N$1,'United Data'!$C$3:$C$4341,$A228,'United Data'!$B$3:$B$4341,"Off-street")&gt;0,1,0)</f>
        <v>0</v>
      </c>
      <c r="O228">
        <f>IF(COUNTIFS('United Data'!$A$3:$A$4341,O$1,'United Data'!$C$3:$C$4341,$A228,'United Data'!$B$3:$B$4341,"Off-street")&gt;0,1,0)</f>
        <v>0</v>
      </c>
      <c r="P228">
        <f>IF(COUNTIFS('United Data'!$A$3:$A$4341,P$1,'United Data'!$C$3:$C$4341,$A228,'United Data'!$B$3:$B$4341,"Off-street")&gt;0,1,0)</f>
        <v>0</v>
      </c>
      <c r="Q228">
        <f>IF(COUNTIFS('United Data'!$A$3:$A$4341,Q$1,'United Data'!$C$3:$C$4341,$A228,'United Data'!$B$3:$B$4341,"Off-street")&gt;0,1,0)</f>
        <v>0</v>
      </c>
      <c r="R228">
        <f>IF(COUNTIFS('United Data'!$A$3:$A$4341,R$1,'United Data'!$C$3:$C$4341,$A228,'United Data'!$B$3:$B$4341,"Off-street")&gt;0,1,0)</f>
        <v>0</v>
      </c>
      <c r="S228">
        <f t="shared" si="6"/>
        <v>1</v>
      </c>
      <c r="T228">
        <f t="shared" si="7"/>
        <v>1</v>
      </c>
    </row>
    <row r="229" spans="1:20" x14ac:dyDescent="0.2">
      <c r="A229" t="s">
        <v>2371</v>
      </c>
      <c r="B229">
        <f>IF(COUNTIFS('United Data'!$A$3:$A$4341,B$1,'United Data'!$C$3:$C$4341,$A229,'United Data'!$B$3:$B$4341,"Off-street")&gt;0,1,0)</f>
        <v>0</v>
      </c>
      <c r="C229">
        <f>IF(COUNTIFS('United Data'!$A$3:$A$4341,C$1,'United Data'!$C$3:$C$4341,$A229,'United Data'!$B$3:$B$4341,"Off-street")&gt;0,1,0)</f>
        <v>0</v>
      </c>
      <c r="D229">
        <f>IF(COUNTIFS('United Data'!$A$3:$A$4341,D$1,'United Data'!$C$3:$C$4341,$A229,'United Data'!$B$3:$B$4341,"Off-street")&gt;0,1,0)</f>
        <v>0</v>
      </c>
      <c r="E229">
        <f>IF(COUNTIFS('United Data'!$A$3:$A$4341,E$1,'United Data'!$C$3:$C$4341,$A229,'United Data'!$B$3:$B$4341,"Off-street")&gt;0,1,0)</f>
        <v>0</v>
      </c>
      <c r="F229">
        <f>IF(COUNTIFS('United Data'!$A$3:$A$4341,F$1,'United Data'!$C$3:$C$4341,$A229,'United Data'!$B$3:$B$4341,"Off-street")&gt;0,1,0)</f>
        <v>0</v>
      </c>
      <c r="G229">
        <f>IF(COUNTIFS('United Data'!$A$3:$A$4341,G$1,'United Data'!$C$3:$C$4341,$A229,'United Data'!$B$3:$B$4341,"Off-street")&gt;0,1,0)</f>
        <v>0</v>
      </c>
      <c r="H229">
        <f>IF(COUNTIFS('United Data'!$A$3:$A$4341,H$1,'United Data'!$C$3:$C$4341,$A229,'United Data'!$B$3:$B$4341,"Off-street")&gt;0,1,0)</f>
        <v>1</v>
      </c>
      <c r="I229">
        <f>IF(COUNTIFS('United Data'!$A$3:$A$4341,I$1,'United Data'!$C$3:$C$4341,$A229,'United Data'!$B$3:$B$4341,"Off-street")&gt;0,1,0)</f>
        <v>0</v>
      </c>
      <c r="J229">
        <f>IF(COUNTIFS('United Data'!$A$3:$A$4341,J$1,'United Data'!$C$3:$C$4341,$A229,'United Data'!$B$3:$B$4341,"Off-street")&gt;0,1,0)</f>
        <v>0</v>
      </c>
      <c r="K229">
        <f>IF(COUNTIFS('United Data'!$A$3:$A$4341,K$1,'United Data'!$C$3:$C$4341,$A229,'United Data'!$B$3:$B$4341,"Off-street")&gt;0,1,0)</f>
        <v>0</v>
      </c>
      <c r="L229">
        <f>IF(COUNTIFS('United Data'!$A$3:$A$4341,L$1,'United Data'!$C$3:$C$4341,$A229,'United Data'!$B$3:$B$4341,"Off-street")&gt;0,1,0)</f>
        <v>0</v>
      </c>
      <c r="M229">
        <f>IF(COUNTIFS('United Data'!$A$3:$A$4341,M$1,'United Data'!$C$3:$C$4341,$A229,'United Data'!$B$3:$B$4341,"Off-street")&gt;0,1,0)</f>
        <v>0</v>
      </c>
      <c r="N229">
        <f>IF(COUNTIFS('United Data'!$A$3:$A$4341,N$1,'United Data'!$C$3:$C$4341,$A229,'United Data'!$B$3:$B$4341,"Off-street")&gt;0,1,0)</f>
        <v>0</v>
      </c>
      <c r="O229">
        <f>IF(COUNTIFS('United Data'!$A$3:$A$4341,O$1,'United Data'!$C$3:$C$4341,$A229,'United Data'!$B$3:$B$4341,"Off-street")&gt;0,1,0)</f>
        <v>0</v>
      </c>
      <c r="P229">
        <f>IF(COUNTIFS('United Data'!$A$3:$A$4341,P$1,'United Data'!$C$3:$C$4341,$A229,'United Data'!$B$3:$B$4341,"Off-street")&gt;0,1,0)</f>
        <v>0</v>
      </c>
      <c r="Q229">
        <f>IF(COUNTIFS('United Data'!$A$3:$A$4341,Q$1,'United Data'!$C$3:$C$4341,$A229,'United Data'!$B$3:$B$4341,"Off-street")&gt;0,1,0)</f>
        <v>0</v>
      </c>
      <c r="R229">
        <f>IF(COUNTIFS('United Data'!$A$3:$A$4341,R$1,'United Data'!$C$3:$C$4341,$A229,'United Data'!$B$3:$B$4341,"Off-street")&gt;0,1,0)</f>
        <v>0</v>
      </c>
      <c r="S229">
        <f t="shared" si="6"/>
        <v>1</v>
      </c>
      <c r="T229">
        <f t="shared" si="7"/>
        <v>1</v>
      </c>
    </row>
    <row r="230" spans="1:20" x14ac:dyDescent="0.2">
      <c r="A230" t="s">
        <v>1945</v>
      </c>
      <c r="B230">
        <f>IF(COUNTIFS('United Data'!$A$3:$A$4341,B$1,'United Data'!$C$3:$C$4341,$A230,'United Data'!$B$3:$B$4341,"Off-street")&gt;0,1,0)</f>
        <v>0</v>
      </c>
      <c r="C230">
        <f>IF(COUNTIFS('United Data'!$A$3:$A$4341,C$1,'United Data'!$C$3:$C$4341,$A230,'United Data'!$B$3:$B$4341,"Off-street")&gt;0,1,0)</f>
        <v>0</v>
      </c>
      <c r="D230">
        <f>IF(COUNTIFS('United Data'!$A$3:$A$4341,D$1,'United Data'!$C$3:$C$4341,$A230,'United Data'!$B$3:$B$4341,"Off-street")&gt;0,1,0)</f>
        <v>0</v>
      </c>
      <c r="E230">
        <f>IF(COUNTIFS('United Data'!$A$3:$A$4341,E$1,'United Data'!$C$3:$C$4341,$A230,'United Data'!$B$3:$B$4341,"Off-street")&gt;0,1,0)</f>
        <v>0</v>
      </c>
      <c r="F230">
        <f>IF(COUNTIFS('United Data'!$A$3:$A$4341,F$1,'United Data'!$C$3:$C$4341,$A230,'United Data'!$B$3:$B$4341,"Off-street")&gt;0,1,0)</f>
        <v>0</v>
      </c>
      <c r="G230">
        <f>IF(COUNTIFS('United Data'!$A$3:$A$4341,G$1,'United Data'!$C$3:$C$4341,$A230,'United Data'!$B$3:$B$4341,"Off-street")&gt;0,1,0)</f>
        <v>0</v>
      </c>
      <c r="H230">
        <f>IF(COUNTIFS('United Data'!$A$3:$A$4341,H$1,'United Data'!$C$3:$C$4341,$A230,'United Data'!$B$3:$B$4341,"Off-street")&gt;0,1,0)</f>
        <v>1</v>
      </c>
      <c r="I230">
        <f>IF(COUNTIFS('United Data'!$A$3:$A$4341,I$1,'United Data'!$C$3:$C$4341,$A230,'United Data'!$B$3:$B$4341,"Off-street")&gt;0,1,0)</f>
        <v>0</v>
      </c>
      <c r="J230">
        <f>IF(COUNTIFS('United Data'!$A$3:$A$4341,J$1,'United Data'!$C$3:$C$4341,$A230,'United Data'!$B$3:$B$4341,"Off-street")&gt;0,1,0)</f>
        <v>0</v>
      </c>
      <c r="K230">
        <f>IF(COUNTIFS('United Data'!$A$3:$A$4341,K$1,'United Data'!$C$3:$C$4341,$A230,'United Data'!$B$3:$B$4341,"Off-street")&gt;0,1,0)</f>
        <v>0</v>
      </c>
      <c r="L230">
        <f>IF(COUNTIFS('United Data'!$A$3:$A$4341,L$1,'United Data'!$C$3:$C$4341,$A230,'United Data'!$B$3:$B$4341,"Off-street")&gt;0,1,0)</f>
        <v>0</v>
      </c>
      <c r="M230">
        <f>IF(COUNTIFS('United Data'!$A$3:$A$4341,M$1,'United Data'!$C$3:$C$4341,$A230,'United Data'!$B$3:$B$4341,"Off-street")&gt;0,1,0)</f>
        <v>0</v>
      </c>
      <c r="N230">
        <f>IF(COUNTIFS('United Data'!$A$3:$A$4341,N$1,'United Data'!$C$3:$C$4341,$A230,'United Data'!$B$3:$B$4341,"Off-street")&gt;0,1,0)</f>
        <v>0</v>
      </c>
      <c r="O230">
        <f>IF(COUNTIFS('United Data'!$A$3:$A$4341,O$1,'United Data'!$C$3:$C$4341,$A230,'United Data'!$B$3:$B$4341,"Off-street")&gt;0,1,0)</f>
        <v>0</v>
      </c>
      <c r="P230">
        <f>IF(COUNTIFS('United Data'!$A$3:$A$4341,P$1,'United Data'!$C$3:$C$4341,$A230,'United Data'!$B$3:$B$4341,"Off-street")&gt;0,1,0)</f>
        <v>0</v>
      </c>
      <c r="Q230">
        <f>IF(COUNTIFS('United Data'!$A$3:$A$4341,Q$1,'United Data'!$C$3:$C$4341,$A230,'United Data'!$B$3:$B$4341,"Off-street")&gt;0,1,0)</f>
        <v>0</v>
      </c>
      <c r="R230">
        <f>IF(COUNTIFS('United Data'!$A$3:$A$4341,R$1,'United Data'!$C$3:$C$4341,$A230,'United Data'!$B$3:$B$4341,"Off-street")&gt;0,1,0)</f>
        <v>0</v>
      </c>
      <c r="S230">
        <f t="shared" si="6"/>
        <v>1</v>
      </c>
      <c r="T230">
        <f t="shared" si="7"/>
        <v>1</v>
      </c>
    </row>
    <row r="231" spans="1:20" x14ac:dyDescent="0.2">
      <c r="A231" t="s">
        <v>2028</v>
      </c>
      <c r="B231">
        <f>IF(COUNTIFS('United Data'!$A$3:$A$4341,B$1,'United Data'!$C$3:$C$4341,$A231,'United Data'!$B$3:$B$4341,"Off-street")&gt;0,1,0)</f>
        <v>0</v>
      </c>
      <c r="C231">
        <f>IF(COUNTIFS('United Data'!$A$3:$A$4341,C$1,'United Data'!$C$3:$C$4341,$A231,'United Data'!$B$3:$B$4341,"Off-street")&gt;0,1,0)</f>
        <v>0</v>
      </c>
      <c r="D231">
        <f>IF(COUNTIFS('United Data'!$A$3:$A$4341,D$1,'United Data'!$C$3:$C$4341,$A231,'United Data'!$B$3:$B$4341,"Off-street")&gt;0,1,0)</f>
        <v>0</v>
      </c>
      <c r="E231">
        <f>IF(COUNTIFS('United Data'!$A$3:$A$4341,E$1,'United Data'!$C$3:$C$4341,$A231,'United Data'!$B$3:$B$4341,"Off-street")&gt;0,1,0)</f>
        <v>0</v>
      </c>
      <c r="F231">
        <f>IF(COUNTIFS('United Data'!$A$3:$A$4341,F$1,'United Data'!$C$3:$C$4341,$A231,'United Data'!$B$3:$B$4341,"Off-street")&gt;0,1,0)</f>
        <v>0</v>
      </c>
      <c r="G231">
        <f>IF(COUNTIFS('United Data'!$A$3:$A$4341,G$1,'United Data'!$C$3:$C$4341,$A231,'United Data'!$B$3:$B$4341,"Off-street")&gt;0,1,0)</f>
        <v>0</v>
      </c>
      <c r="H231">
        <f>IF(COUNTIFS('United Data'!$A$3:$A$4341,H$1,'United Data'!$C$3:$C$4341,$A231,'United Data'!$B$3:$B$4341,"Off-street")&gt;0,1,0)</f>
        <v>1</v>
      </c>
      <c r="I231">
        <f>IF(COUNTIFS('United Data'!$A$3:$A$4341,I$1,'United Data'!$C$3:$C$4341,$A231,'United Data'!$B$3:$B$4341,"Off-street")&gt;0,1,0)</f>
        <v>0</v>
      </c>
      <c r="J231">
        <f>IF(COUNTIFS('United Data'!$A$3:$A$4341,J$1,'United Data'!$C$3:$C$4341,$A231,'United Data'!$B$3:$B$4341,"Off-street")&gt;0,1,0)</f>
        <v>0</v>
      </c>
      <c r="K231">
        <f>IF(COUNTIFS('United Data'!$A$3:$A$4341,K$1,'United Data'!$C$3:$C$4341,$A231,'United Data'!$B$3:$B$4341,"Off-street")&gt;0,1,0)</f>
        <v>0</v>
      </c>
      <c r="L231">
        <f>IF(COUNTIFS('United Data'!$A$3:$A$4341,L$1,'United Data'!$C$3:$C$4341,$A231,'United Data'!$B$3:$B$4341,"Off-street")&gt;0,1,0)</f>
        <v>0</v>
      </c>
      <c r="M231">
        <f>IF(COUNTIFS('United Data'!$A$3:$A$4341,M$1,'United Data'!$C$3:$C$4341,$A231,'United Data'!$B$3:$B$4341,"Off-street")&gt;0,1,0)</f>
        <v>0</v>
      </c>
      <c r="N231">
        <f>IF(COUNTIFS('United Data'!$A$3:$A$4341,N$1,'United Data'!$C$3:$C$4341,$A231,'United Data'!$B$3:$B$4341,"Off-street")&gt;0,1,0)</f>
        <v>0</v>
      </c>
      <c r="O231">
        <f>IF(COUNTIFS('United Data'!$A$3:$A$4341,O$1,'United Data'!$C$3:$C$4341,$A231,'United Data'!$B$3:$B$4341,"Off-street")&gt;0,1,0)</f>
        <v>0</v>
      </c>
      <c r="P231">
        <f>IF(COUNTIFS('United Data'!$A$3:$A$4341,P$1,'United Data'!$C$3:$C$4341,$A231,'United Data'!$B$3:$B$4341,"Off-street")&gt;0,1,0)</f>
        <v>0</v>
      </c>
      <c r="Q231">
        <f>IF(COUNTIFS('United Data'!$A$3:$A$4341,Q$1,'United Data'!$C$3:$C$4341,$A231,'United Data'!$B$3:$B$4341,"Off-street")&gt;0,1,0)</f>
        <v>0</v>
      </c>
      <c r="R231">
        <f>IF(COUNTIFS('United Data'!$A$3:$A$4341,R$1,'United Data'!$C$3:$C$4341,$A231,'United Data'!$B$3:$B$4341,"Off-street")&gt;0,1,0)</f>
        <v>0</v>
      </c>
      <c r="S231">
        <f t="shared" si="6"/>
        <v>1</v>
      </c>
      <c r="T231">
        <f t="shared" si="7"/>
        <v>1</v>
      </c>
    </row>
    <row r="232" spans="1:20" x14ac:dyDescent="0.2">
      <c r="A232" t="s">
        <v>2372</v>
      </c>
      <c r="B232">
        <f>IF(COUNTIFS('United Data'!$A$3:$A$4341,B$1,'United Data'!$C$3:$C$4341,$A232,'United Data'!$B$3:$B$4341,"Off-street")&gt;0,1,0)</f>
        <v>0</v>
      </c>
      <c r="C232">
        <f>IF(COUNTIFS('United Data'!$A$3:$A$4341,C$1,'United Data'!$C$3:$C$4341,$A232,'United Data'!$B$3:$B$4341,"Off-street")&gt;0,1,0)</f>
        <v>0</v>
      </c>
      <c r="D232">
        <f>IF(COUNTIFS('United Data'!$A$3:$A$4341,D$1,'United Data'!$C$3:$C$4341,$A232,'United Data'!$B$3:$B$4341,"Off-street")&gt;0,1,0)</f>
        <v>0</v>
      </c>
      <c r="E232">
        <f>IF(COUNTIFS('United Data'!$A$3:$A$4341,E$1,'United Data'!$C$3:$C$4341,$A232,'United Data'!$B$3:$B$4341,"Off-street")&gt;0,1,0)</f>
        <v>0</v>
      </c>
      <c r="F232">
        <f>IF(COUNTIFS('United Data'!$A$3:$A$4341,F$1,'United Data'!$C$3:$C$4341,$A232,'United Data'!$B$3:$B$4341,"Off-street")&gt;0,1,0)</f>
        <v>0</v>
      </c>
      <c r="G232">
        <f>IF(COUNTIFS('United Data'!$A$3:$A$4341,G$1,'United Data'!$C$3:$C$4341,$A232,'United Data'!$B$3:$B$4341,"Off-street")&gt;0,1,0)</f>
        <v>0</v>
      </c>
      <c r="H232">
        <f>IF(COUNTIFS('United Data'!$A$3:$A$4341,H$1,'United Data'!$C$3:$C$4341,$A232,'United Data'!$B$3:$B$4341,"Off-street")&gt;0,1,0)</f>
        <v>1</v>
      </c>
      <c r="I232">
        <f>IF(COUNTIFS('United Data'!$A$3:$A$4341,I$1,'United Data'!$C$3:$C$4341,$A232,'United Data'!$B$3:$B$4341,"Off-street")&gt;0,1,0)</f>
        <v>0</v>
      </c>
      <c r="J232">
        <f>IF(COUNTIFS('United Data'!$A$3:$A$4341,J$1,'United Data'!$C$3:$C$4341,$A232,'United Data'!$B$3:$B$4341,"Off-street")&gt;0,1,0)</f>
        <v>0</v>
      </c>
      <c r="K232">
        <f>IF(COUNTIFS('United Data'!$A$3:$A$4341,K$1,'United Data'!$C$3:$C$4341,$A232,'United Data'!$B$3:$B$4341,"Off-street")&gt;0,1,0)</f>
        <v>0</v>
      </c>
      <c r="L232">
        <f>IF(COUNTIFS('United Data'!$A$3:$A$4341,L$1,'United Data'!$C$3:$C$4341,$A232,'United Data'!$B$3:$B$4341,"Off-street")&gt;0,1,0)</f>
        <v>0</v>
      </c>
      <c r="M232">
        <f>IF(COUNTIFS('United Data'!$A$3:$A$4341,M$1,'United Data'!$C$3:$C$4341,$A232,'United Data'!$B$3:$B$4341,"Off-street")&gt;0,1,0)</f>
        <v>0</v>
      </c>
      <c r="N232">
        <f>IF(COUNTIFS('United Data'!$A$3:$A$4341,N$1,'United Data'!$C$3:$C$4341,$A232,'United Data'!$B$3:$B$4341,"Off-street")&gt;0,1,0)</f>
        <v>0</v>
      </c>
      <c r="O232">
        <f>IF(COUNTIFS('United Data'!$A$3:$A$4341,O$1,'United Data'!$C$3:$C$4341,$A232,'United Data'!$B$3:$B$4341,"Off-street")&gt;0,1,0)</f>
        <v>0</v>
      </c>
      <c r="P232">
        <f>IF(COUNTIFS('United Data'!$A$3:$A$4341,P$1,'United Data'!$C$3:$C$4341,$A232,'United Data'!$B$3:$B$4341,"Off-street")&gt;0,1,0)</f>
        <v>0</v>
      </c>
      <c r="Q232">
        <f>IF(COUNTIFS('United Data'!$A$3:$A$4341,Q$1,'United Data'!$C$3:$C$4341,$A232,'United Data'!$B$3:$B$4341,"Off-street")&gt;0,1,0)</f>
        <v>0</v>
      </c>
      <c r="R232">
        <f>IF(COUNTIFS('United Data'!$A$3:$A$4341,R$1,'United Data'!$C$3:$C$4341,$A232,'United Data'!$B$3:$B$4341,"Off-street")&gt;0,1,0)</f>
        <v>0</v>
      </c>
      <c r="S232">
        <f t="shared" si="6"/>
        <v>1</v>
      </c>
      <c r="T232">
        <f t="shared" si="7"/>
        <v>1</v>
      </c>
    </row>
    <row r="233" spans="1:20" x14ac:dyDescent="0.2">
      <c r="A233" t="s">
        <v>837</v>
      </c>
      <c r="B233">
        <f>IF(COUNTIFS('United Data'!$A$3:$A$4341,B$1,'United Data'!$C$3:$C$4341,$A233,'United Data'!$B$3:$B$4341,"Off-street")&gt;0,1,0)</f>
        <v>0</v>
      </c>
      <c r="C233">
        <f>IF(COUNTIFS('United Data'!$A$3:$A$4341,C$1,'United Data'!$C$3:$C$4341,$A233,'United Data'!$B$3:$B$4341,"Off-street")&gt;0,1,0)</f>
        <v>0</v>
      </c>
      <c r="D233">
        <f>IF(COUNTIFS('United Data'!$A$3:$A$4341,D$1,'United Data'!$C$3:$C$4341,$A233,'United Data'!$B$3:$B$4341,"Off-street")&gt;0,1,0)</f>
        <v>0</v>
      </c>
      <c r="E233">
        <f>IF(COUNTIFS('United Data'!$A$3:$A$4341,E$1,'United Data'!$C$3:$C$4341,$A233,'United Data'!$B$3:$B$4341,"Off-street")&gt;0,1,0)</f>
        <v>0</v>
      </c>
      <c r="F233">
        <f>IF(COUNTIFS('United Data'!$A$3:$A$4341,F$1,'United Data'!$C$3:$C$4341,$A233,'United Data'!$B$3:$B$4341,"Off-street")&gt;0,1,0)</f>
        <v>0</v>
      </c>
      <c r="G233">
        <f>IF(COUNTIFS('United Data'!$A$3:$A$4341,G$1,'United Data'!$C$3:$C$4341,$A233,'United Data'!$B$3:$B$4341,"Off-street")&gt;0,1,0)</f>
        <v>0</v>
      </c>
      <c r="H233">
        <f>IF(COUNTIFS('United Data'!$A$3:$A$4341,H$1,'United Data'!$C$3:$C$4341,$A233,'United Data'!$B$3:$B$4341,"Off-street")&gt;0,1,0)</f>
        <v>1</v>
      </c>
      <c r="I233">
        <f>IF(COUNTIFS('United Data'!$A$3:$A$4341,I$1,'United Data'!$C$3:$C$4341,$A233,'United Data'!$B$3:$B$4341,"Off-street")&gt;0,1,0)</f>
        <v>0</v>
      </c>
      <c r="J233">
        <f>IF(COUNTIFS('United Data'!$A$3:$A$4341,J$1,'United Data'!$C$3:$C$4341,$A233,'United Data'!$B$3:$B$4341,"Off-street")&gt;0,1,0)</f>
        <v>0</v>
      </c>
      <c r="K233">
        <f>IF(COUNTIFS('United Data'!$A$3:$A$4341,K$1,'United Data'!$C$3:$C$4341,$A233,'United Data'!$B$3:$B$4341,"Off-street")&gt;0,1,0)</f>
        <v>0</v>
      </c>
      <c r="L233">
        <f>IF(COUNTIFS('United Data'!$A$3:$A$4341,L$1,'United Data'!$C$3:$C$4341,$A233,'United Data'!$B$3:$B$4341,"Off-street")&gt;0,1,0)</f>
        <v>0</v>
      </c>
      <c r="M233">
        <f>IF(COUNTIFS('United Data'!$A$3:$A$4341,M$1,'United Data'!$C$3:$C$4341,$A233,'United Data'!$B$3:$B$4341,"Off-street")&gt;0,1,0)</f>
        <v>0</v>
      </c>
      <c r="N233">
        <f>IF(COUNTIFS('United Data'!$A$3:$A$4341,N$1,'United Data'!$C$3:$C$4341,$A233,'United Data'!$B$3:$B$4341,"Off-street")&gt;0,1,0)</f>
        <v>0</v>
      </c>
      <c r="O233">
        <f>IF(COUNTIFS('United Data'!$A$3:$A$4341,O$1,'United Data'!$C$3:$C$4341,$A233,'United Data'!$B$3:$B$4341,"Off-street")&gt;0,1,0)</f>
        <v>0</v>
      </c>
      <c r="P233">
        <f>IF(COUNTIFS('United Data'!$A$3:$A$4341,P$1,'United Data'!$C$3:$C$4341,$A233,'United Data'!$B$3:$B$4341,"Off-street")&gt;0,1,0)</f>
        <v>0</v>
      </c>
      <c r="Q233">
        <f>IF(COUNTIFS('United Data'!$A$3:$A$4341,Q$1,'United Data'!$C$3:$C$4341,$A233,'United Data'!$B$3:$B$4341,"Off-street")&gt;0,1,0)</f>
        <v>0</v>
      </c>
      <c r="R233">
        <f>IF(COUNTIFS('United Data'!$A$3:$A$4341,R$1,'United Data'!$C$3:$C$4341,$A233,'United Data'!$B$3:$B$4341,"Off-street")&gt;0,1,0)</f>
        <v>0</v>
      </c>
      <c r="S233">
        <f t="shared" si="6"/>
        <v>1</v>
      </c>
      <c r="T233">
        <f t="shared" si="7"/>
        <v>1</v>
      </c>
    </row>
    <row r="234" spans="1:20" x14ac:dyDescent="0.2">
      <c r="A234" t="s">
        <v>2373</v>
      </c>
      <c r="B234">
        <f>IF(COUNTIFS('United Data'!$A$3:$A$4341,B$1,'United Data'!$C$3:$C$4341,$A234,'United Data'!$B$3:$B$4341,"Off-street")&gt;0,1,0)</f>
        <v>0</v>
      </c>
      <c r="C234">
        <f>IF(COUNTIFS('United Data'!$A$3:$A$4341,C$1,'United Data'!$C$3:$C$4341,$A234,'United Data'!$B$3:$B$4341,"Off-street")&gt;0,1,0)</f>
        <v>0</v>
      </c>
      <c r="D234">
        <f>IF(COUNTIFS('United Data'!$A$3:$A$4341,D$1,'United Data'!$C$3:$C$4341,$A234,'United Data'!$B$3:$B$4341,"Off-street")&gt;0,1,0)</f>
        <v>0</v>
      </c>
      <c r="E234">
        <f>IF(COUNTIFS('United Data'!$A$3:$A$4341,E$1,'United Data'!$C$3:$C$4341,$A234,'United Data'!$B$3:$B$4341,"Off-street")&gt;0,1,0)</f>
        <v>0</v>
      </c>
      <c r="F234">
        <f>IF(COUNTIFS('United Data'!$A$3:$A$4341,F$1,'United Data'!$C$3:$C$4341,$A234,'United Data'!$B$3:$B$4341,"Off-street")&gt;0,1,0)</f>
        <v>0</v>
      </c>
      <c r="G234">
        <f>IF(COUNTIFS('United Data'!$A$3:$A$4341,G$1,'United Data'!$C$3:$C$4341,$A234,'United Data'!$B$3:$B$4341,"Off-street")&gt;0,1,0)</f>
        <v>0</v>
      </c>
      <c r="H234">
        <f>IF(COUNTIFS('United Data'!$A$3:$A$4341,H$1,'United Data'!$C$3:$C$4341,$A234,'United Data'!$B$3:$B$4341,"Off-street")&gt;0,1,0)</f>
        <v>1</v>
      </c>
      <c r="I234">
        <f>IF(COUNTIFS('United Data'!$A$3:$A$4341,I$1,'United Data'!$C$3:$C$4341,$A234,'United Data'!$B$3:$B$4341,"Off-street")&gt;0,1,0)</f>
        <v>0</v>
      </c>
      <c r="J234">
        <f>IF(COUNTIFS('United Data'!$A$3:$A$4341,J$1,'United Data'!$C$3:$C$4341,$A234,'United Data'!$B$3:$B$4341,"Off-street")&gt;0,1,0)</f>
        <v>0</v>
      </c>
      <c r="K234">
        <f>IF(COUNTIFS('United Data'!$A$3:$A$4341,K$1,'United Data'!$C$3:$C$4341,$A234,'United Data'!$B$3:$B$4341,"Off-street")&gt;0,1,0)</f>
        <v>0</v>
      </c>
      <c r="L234">
        <f>IF(COUNTIFS('United Data'!$A$3:$A$4341,L$1,'United Data'!$C$3:$C$4341,$A234,'United Data'!$B$3:$B$4341,"Off-street")&gt;0,1,0)</f>
        <v>0</v>
      </c>
      <c r="M234">
        <f>IF(COUNTIFS('United Data'!$A$3:$A$4341,M$1,'United Data'!$C$3:$C$4341,$A234,'United Data'!$B$3:$B$4341,"Off-street")&gt;0,1,0)</f>
        <v>0</v>
      </c>
      <c r="N234">
        <f>IF(COUNTIFS('United Data'!$A$3:$A$4341,N$1,'United Data'!$C$3:$C$4341,$A234,'United Data'!$B$3:$B$4341,"Off-street")&gt;0,1,0)</f>
        <v>0</v>
      </c>
      <c r="O234">
        <f>IF(COUNTIFS('United Data'!$A$3:$A$4341,O$1,'United Data'!$C$3:$C$4341,$A234,'United Data'!$B$3:$B$4341,"Off-street")&gt;0,1,0)</f>
        <v>0</v>
      </c>
      <c r="P234">
        <f>IF(COUNTIFS('United Data'!$A$3:$A$4341,P$1,'United Data'!$C$3:$C$4341,$A234,'United Data'!$B$3:$B$4341,"Off-street")&gt;0,1,0)</f>
        <v>0</v>
      </c>
      <c r="Q234">
        <f>IF(COUNTIFS('United Data'!$A$3:$A$4341,Q$1,'United Data'!$C$3:$C$4341,$A234,'United Data'!$B$3:$B$4341,"Off-street")&gt;0,1,0)</f>
        <v>0</v>
      </c>
      <c r="R234">
        <f>IF(COUNTIFS('United Data'!$A$3:$A$4341,R$1,'United Data'!$C$3:$C$4341,$A234,'United Data'!$B$3:$B$4341,"Off-street")&gt;0,1,0)</f>
        <v>0</v>
      </c>
      <c r="S234">
        <f t="shared" si="6"/>
        <v>1</v>
      </c>
      <c r="T234">
        <f t="shared" si="7"/>
        <v>1</v>
      </c>
    </row>
    <row r="235" spans="1:20" x14ac:dyDescent="0.2">
      <c r="A235" t="s">
        <v>2374</v>
      </c>
      <c r="B235">
        <f>IF(COUNTIFS('United Data'!$A$3:$A$4341,B$1,'United Data'!$C$3:$C$4341,$A235,'United Data'!$B$3:$B$4341,"Off-street")&gt;0,1,0)</f>
        <v>0</v>
      </c>
      <c r="C235">
        <f>IF(COUNTIFS('United Data'!$A$3:$A$4341,C$1,'United Data'!$C$3:$C$4341,$A235,'United Data'!$B$3:$B$4341,"Off-street")&gt;0,1,0)</f>
        <v>0</v>
      </c>
      <c r="D235">
        <f>IF(COUNTIFS('United Data'!$A$3:$A$4341,D$1,'United Data'!$C$3:$C$4341,$A235,'United Data'!$B$3:$B$4341,"Off-street")&gt;0,1,0)</f>
        <v>0</v>
      </c>
      <c r="E235">
        <f>IF(COUNTIFS('United Data'!$A$3:$A$4341,E$1,'United Data'!$C$3:$C$4341,$A235,'United Data'!$B$3:$B$4341,"Off-street")&gt;0,1,0)</f>
        <v>0</v>
      </c>
      <c r="F235">
        <f>IF(COUNTIFS('United Data'!$A$3:$A$4341,F$1,'United Data'!$C$3:$C$4341,$A235,'United Data'!$B$3:$B$4341,"Off-street")&gt;0,1,0)</f>
        <v>0</v>
      </c>
      <c r="G235">
        <f>IF(COUNTIFS('United Data'!$A$3:$A$4341,G$1,'United Data'!$C$3:$C$4341,$A235,'United Data'!$B$3:$B$4341,"Off-street")&gt;0,1,0)</f>
        <v>0</v>
      </c>
      <c r="H235">
        <f>IF(COUNTIFS('United Data'!$A$3:$A$4341,H$1,'United Data'!$C$3:$C$4341,$A235,'United Data'!$B$3:$B$4341,"Off-street")&gt;0,1,0)</f>
        <v>0</v>
      </c>
      <c r="I235">
        <f>IF(COUNTIFS('United Data'!$A$3:$A$4341,I$1,'United Data'!$C$3:$C$4341,$A235,'United Data'!$B$3:$B$4341,"Off-street")&gt;0,1,0)</f>
        <v>1</v>
      </c>
      <c r="J235">
        <f>IF(COUNTIFS('United Data'!$A$3:$A$4341,J$1,'United Data'!$C$3:$C$4341,$A235,'United Data'!$B$3:$B$4341,"Off-street")&gt;0,1,0)</f>
        <v>0</v>
      </c>
      <c r="K235">
        <f>IF(COUNTIFS('United Data'!$A$3:$A$4341,K$1,'United Data'!$C$3:$C$4341,$A235,'United Data'!$B$3:$B$4341,"Off-street")&gt;0,1,0)</f>
        <v>0</v>
      </c>
      <c r="L235">
        <f>IF(COUNTIFS('United Data'!$A$3:$A$4341,L$1,'United Data'!$C$3:$C$4341,$A235,'United Data'!$B$3:$B$4341,"Off-street")&gt;0,1,0)</f>
        <v>0</v>
      </c>
      <c r="M235">
        <f>IF(COUNTIFS('United Data'!$A$3:$A$4341,M$1,'United Data'!$C$3:$C$4341,$A235,'United Data'!$B$3:$B$4341,"Off-street")&gt;0,1,0)</f>
        <v>0</v>
      </c>
      <c r="N235">
        <f>IF(COUNTIFS('United Data'!$A$3:$A$4341,N$1,'United Data'!$C$3:$C$4341,$A235,'United Data'!$B$3:$B$4341,"Off-street")&gt;0,1,0)</f>
        <v>0</v>
      </c>
      <c r="O235">
        <f>IF(COUNTIFS('United Data'!$A$3:$A$4341,O$1,'United Data'!$C$3:$C$4341,$A235,'United Data'!$B$3:$B$4341,"Off-street")&gt;0,1,0)</f>
        <v>0</v>
      </c>
      <c r="P235">
        <f>IF(COUNTIFS('United Data'!$A$3:$A$4341,P$1,'United Data'!$C$3:$C$4341,$A235,'United Data'!$B$3:$B$4341,"Off-street")&gt;0,1,0)</f>
        <v>0</v>
      </c>
      <c r="Q235">
        <f>IF(COUNTIFS('United Data'!$A$3:$A$4341,Q$1,'United Data'!$C$3:$C$4341,$A235,'United Data'!$B$3:$B$4341,"Off-street")&gt;0,1,0)</f>
        <v>0</v>
      </c>
      <c r="R235">
        <f>IF(COUNTIFS('United Data'!$A$3:$A$4341,R$1,'United Data'!$C$3:$C$4341,$A235,'United Data'!$B$3:$B$4341,"Off-street")&gt;0,1,0)</f>
        <v>0</v>
      </c>
      <c r="S235">
        <f t="shared" si="6"/>
        <v>1</v>
      </c>
      <c r="T235">
        <f t="shared" si="7"/>
        <v>1</v>
      </c>
    </row>
    <row r="236" spans="1:20" x14ac:dyDescent="0.2">
      <c r="A236" t="s">
        <v>2570</v>
      </c>
      <c r="B236">
        <f>IF(COUNTIFS('United Data'!$A$3:$A$4341,B$1,'United Data'!$C$3:$C$4341,$A236,'United Data'!$B$3:$B$4341,"Off-street")&gt;0,1,0)</f>
        <v>0</v>
      </c>
      <c r="C236">
        <f>IF(COUNTIFS('United Data'!$A$3:$A$4341,C$1,'United Data'!$C$3:$C$4341,$A236,'United Data'!$B$3:$B$4341,"Off-street")&gt;0,1,0)</f>
        <v>0</v>
      </c>
      <c r="D236">
        <f>IF(COUNTIFS('United Data'!$A$3:$A$4341,D$1,'United Data'!$C$3:$C$4341,$A236,'United Data'!$B$3:$B$4341,"Off-street")&gt;0,1,0)</f>
        <v>0</v>
      </c>
      <c r="E236">
        <f>IF(COUNTIFS('United Data'!$A$3:$A$4341,E$1,'United Data'!$C$3:$C$4341,$A236,'United Data'!$B$3:$B$4341,"Off-street")&gt;0,1,0)</f>
        <v>0</v>
      </c>
      <c r="F236">
        <f>IF(COUNTIFS('United Data'!$A$3:$A$4341,F$1,'United Data'!$C$3:$C$4341,$A236,'United Data'!$B$3:$B$4341,"Off-street")&gt;0,1,0)</f>
        <v>0</v>
      </c>
      <c r="G236">
        <f>IF(COUNTIFS('United Data'!$A$3:$A$4341,G$1,'United Data'!$C$3:$C$4341,$A236,'United Data'!$B$3:$B$4341,"Off-street")&gt;0,1,0)</f>
        <v>0</v>
      </c>
      <c r="H236">
        <f>IF(COUNTIFS('United Data'!$A$3:$A$4341,H$1,'United Data'!$C$3:$C$4341,$A236,'United Data'!$B$3:$B$4341,"Off-street")&gt;0,1,0)</f>
        <v>0</v>
      </c>
      <c r="I236">
        <f>IF(COUNTIFS('United Data'!$A$3:$A$4341,I$1,'United Data'!$C$3:$C$4341,$A236,'United Data'!$B$3:$B$4341,"Off-street")&gt;0,1,0)</f>
        <v>1</v>
      </c>
      <c r="J236">
        <f>IF(COUNTIFS('United Data'!$A$3:$A$4341,J$1,'United Data'!$C$3:$C$4341,$A236,'United Data'!$B$3:$B$4341,"Off-street")&gt;0,1,0)</f>
        <v>0</v>
      </c>
      <c r="K236">
        <f>IF(COUNTIFS('United Data'!$A$3:$A$4341,K$1,'United Data'!$C$3:$C$4341,$A236,'United Data'!$B$3:$B$4341,"Off-street")&gt;0,1,0)</f>
        <v>0</v>
      </c>
      <c r="L236">
        <f>IF(COUNTIFS('United Data'!$A$3:$A$4341,L$1,'United Data'!$C$3:$C$4341,$A236,'United Data'!$B$3:$B$4341,"Off-street")&gt;0,1,0)</f>
        <v>0</v>
      </c>
      <c r="M236">
        <f>IF(COUNTIFS('United Data'!$A$3:$A$4341,M$1,'United Data'!$C$3:$C$4341,$A236,'United Data'!$B$3:$B$4341,"Off-street")&gt;0,1,0)</f>
        <v>0</v>
      </c>
      <c r="N236">
        <f>IF(COUNTIFS('United Data'!$A$3:$A$4341,N$1,'United Data'!$C$3:$C$4341,$A236,'United Data'!$B$3:$B$4341,"Off-street")&gt;0,1,0)</f>
        <v>0</v>
      </c>
      <c r="O236">
        <f>IF(COUNTIFS('United Data'!$A$3:$A$4341,O$1,'United Data'!$C$3:$C$4341,$A236,'United Data'!$B$3:$B$4341,"Off-street")&gt;0,1,0)</f>
        <v>0</v>
      </c>
      <c r="P236">
        <f>IF(COUNTIFS('United Data'!$A$3:$A$4341,P$1,'United Data'!$C$3:$C$4341,$A236,'United Data'!$B$3:$B$4341,"Off-street")&gt;0,1,0)</f>
        <v>0</v>
      </c>
      <c r="Q236">
        <f>IF(COUNTIFS('United Data'!$A$3:$A$4341,Q$1,'United Data'!$C$3:$C$4341,$A236,'United Data'!$B$3:$B$4341,"Off-street")&gt;0,1,0)</f>
        <v>0</v>
      </c>
      <c r="R236">
        <f>IF(COUNTIFS('United Data'!$A$3:$A$4341,R$1,'United Data'!$C$3:$C$4341,$A236,'United Data'!$B$3:$B$4341,"Off-street")&gt;0,1,0)</f>
        <v>0</v>
      </c>
      <c r="S236">
        <f t="shared" si="6"/>
        <v>1</v>
      </c>
      <c r="T236">
        <f t="shared" si="7"/>
        <v>1</v>
      </c>
    </row>
    <row r="237" spans="1:20" x14ac:dyDescent="0.2">
      <c r="A237" t="s">
        <v>2571</v>
      </c>
      <c r="B237">
        <f>IF(COUNTIFS('United Data'!$A$3:$A$4341,B$1,'United Data'!$C$3:$C$4341,$A237,'United Data'!$B$3:$B$4341,"Off-street")&gt;0,1,0)</f>
        <v>0</v>
      </c>
      <c r="C237">
        <f>IF(COUNTIFS('United Data'!$A$3:$A$4341,C$1,'United Data'!$C$3:$C$4341,$A237,'United Data'!$B$3:$B$4341,"Off-street")&gt;0,1,0)</f>
        <v>0</v>
      </c>
      <c r="D237">
        <f>IF(COUNTIFS('United Data'!$A$3:$A$4341,D$1,'United Data'!$C$3:$C$4341,$A237,'United Data'!$B$3:$B$4341,"Off-street")&gt;0,1,0)</f>
        <v>0</v>
      </c>
      <c r="E237">
        <f>IF(COUNTIFS('United Data'!$A$3:$A$4341,E$1,'United Data'!$C$3:$C$4341,$A237,'United Data'!$B$3:$B$4341,"Off-street")&gt;0,1,0)</f>
        <v>0</v>
      </c>
      <c r="F237">
        <f>IF(COUNTIFS('United Data'!$A$3:$A$4341,F$1,'United Data'!$C$3:$C$4341,$A237,'United Data'!$B$3:$B$4341,"Off-street")&gt;0,1,0)</f>
        <v>0</v>
      </c>
      <c r="G237">
        <f>IF(COUNTIFS('United Data'!$A$3:$A$4341,G$1,'United Data'!$C$3:$C$4341,$A237,'United Data'!$B$3:$B$4341,"Off-street")&gt;0,1,0)</f>
        <v>0</v>
      </c>
      <c r="H237">
        <f>IF(COUNTIFS('United Data'!$A$3:$A$4341,H$1,'United Data'!$C$3:$C$4341,$A237,'United Data'!$B$3:$B$4341,"Off-street")&gt;0,1,0)</f>
        <v>0</v>
      </c>
      <c r="I237">
        <f>IF(COUNTIFS('United Data'!$A$3:$A$4341,I$1,'United Data'!$C$3:$C$4341,$A237,'United Data'!$B$3:$B$4341,"Off-street")&gt;0,1,0)</f>
        <v>1</v>
      </c>
      <c r="J237">
        <f>IF(COUNTIFS('United Data'!$A$3:$A$4341,J$1,'United Data'!$C$3:$C$4341,$A237,'United Data'!$B$3:$B$4341,"Off-street")&gt;0,1,0)</f>
        <v>0</v>
      </c>
      <c r="K237">
        <f>IF(COUNTIFS('United Data'!$A$3:$A$4341,K$1,'United Data'!$C$3:$C$4341,$A237,'United Data'!$B$3:$B$4341,"Off-street")&gt;0,1,0)</f>
        <v>0</v>
      </c>
      <c r="L237">
        <f>IF(COUNTIFS('United Data'!$A$3:$A$4341,L$1,'United Data'!$C$3:$C$4341,$A237,'United Data'!$B$3:$B$4341,"Off-street")&gt;0,1,0)</f>
        <v>0</v>
      </c>
      <c r="M237">
        <f>IF(COUNTIFS('United Data'!$A$3:$A$4341,M$1,'United Data'!$C$3:$C$4341,$A237,'United Data'!$B$3:$B$4341,"Off-street")&gt;0,1,0)</f>
        <v>0</v>
      </c>
      <c r="N237">
        <f>IF(COUNTIFS('United Data'!$A$3:$A$4341,N$1,'United Data'!$C$3:$C$4341,$A237,'United Data'!$B$3:$B$4341,"Off-street")&gt;0,1,0)</f>
        <v>0</v>
      </c>
      <c r="O237">
        <f>IF(COUNTIFS('United Data'!$A$3:$A$4341,O$1,'United Data'!$C$3:$C$4341,$A237,'United Data'!$B$3:$B$4341,"Off-street")&gt;0,1,0)</f>
        <v>0</v>
      </c>
      <c r="P237">
        <f>IF(COUNTIFS('United Data'!$A$3:$A$4341,P$1,'United Data'!$C$3:$C$4341,$A237,'United Data'!$B$3:$B$4341,"Off-street")&gt;0,1,0)</f>
        <v>0</v>
      </c>
      <c r="Q237">
        <f>IF(COUNTIFS('United Data'!$A$3:$A$4341,Q$1,'United Data'!$C$3:$C$4341,$A237,'United Data'!$B$3:$B$4341,"Off-street")&gt;0,1,0)</f>
        <v>0</v>
      </c>
      <c r="R237">
        <f>IF(COUNTIFS('United Data'!$A$3:$A$4341,R$1,'United Data'!$C$3:$C$4341,$A237,'United Data'!$B$3:$B$4341,"Off-street")&gt;0,1,0)</f>
        <v>0</v>
      </c>
      <c r="S237">
        <f t="shared" si="6"/>
        <v>1</v>
      </c>
      <c r="T237">
        <f t="shared" si="7"/>
        <v>1</v>
      </c>
    </row>
    <row r="238" spans="1:20" x14ac:dyDescent="0.2">
      <c r="A238" t="s">
        <v>2572</v>
      </c>
      <c r="B238">
        <f>IF(COUNTIFS('United Data'!$A$3:$A$4341,B$1,'United Data'!$C$3:$C$4341,$A238,'United Data'!$B$3:$B$4341,"Off-street")&gt;0,1,0)</f>
        <v>0</v>
      </c>
      <c r="C238">
        <f>IF(COUNTIFS('United Data'!$A$3:$A$4341,C$1,'United Data'!$C$3:$C$4341,$A238,'United Data'!$B$3:$B$4341,"Off-street")&gt;0,1,0)</f>
        <v>0</v>
      </c>
      <c r="D238">
        <f>IF(COUNTIFS('United Data'!$A$3:$A$4341,D$1,'United Data'!$C$3:$C$4341,$A238,'United Data'!$B$3:$B$4341,"Off-street")&gt;0,1,0)</f>
        <v>0</v>
      </c>
      <c r="E238">
        <f>IF(COUNTIFS('United Data'!$A$3:$A$4341,E$1,'United Data'!$C$3:$C$4341,$A238,'United Data'!$B$3:$B$4341,"Off-street")&gt;0,1,0)</f>
        <v>0</v>
      </c>
      <c r="F238">
        <f>IF(COUNTIFS('United Data'!$A$3:$A$4341,F$1,'United Data'!$C$3:$C$4341,$A238,'United Data'!$B$3:$B$4341,"Off-street")&gt;0,1,0)</f>
        <v>0</v>
      </c>
      <c r="G238">
        <f>IF(COUNTIFS('United Data'!$A$3:$A$4341,G$1,'United Data'!$C$3:$C$4341,$A238,'United Data'!$B$3:$B$4341,"Off-street")&gt;0,1,0)</f>
        <v>0</v>
      </c>
      <c r="H238">
        <f>IF(COUNTIFS('United Data'!$A$3:$A$4341,H$1,'United Data'!$C$3:$C$4341,$A238,'United Data'!$B$3:$B$4341,"Off-street")&gt;0,1,0)</f>
        <v>0</v>
      </c>
      <c r="I238">
        <f>IF(COUNTIFS('United Data'!$A$3:$A$4341,I$1,'United Data'!$C$3:$C$4341,$A238,'United Data'!$B$3:$B$4341,"Off-street")&gt;0,1,0)</f>
        <v>1</v>
      </c>
      <c r="J238">
        <f>IF(COUNTIFS('United Data'!$A$3:$A$4341,J$1,'United Data'!$C$3:$C$4341,$A238,'United Data'!$B$3:$B$4341,"Off-street")&gt;0,1,0)</f>
        <v>0</v>
      </c>
      <c r="K238">
        <f>IF(COUNTIFS('United Data'!$A$3:$A$4341,K$1,'United Data'!$C$3:$C$4341,$A238,'United Data'!$B$3:$B$4341,"Off-street")&gt;0,1,0)</f>
        <v>0</v>
      </c>
      <c r="L238">
        <f>IF(COUNTIFS('United Data'!$A$3:$A$4341,L$1,'United Data'!$C$3:$C$4341,$A238,'United Data'!$B$3:$B$4341,"Off-street")&gt;0,1,0)</f>
        <v>0</v>
      </c>
      <c r="M238">
        <f>IF(COUNTIFS('United Data'!$A$3:$A$4341,M$1,'United Data'!$C$3:$C$4341,$A238,'United Data'!$B$3:$B$4341,"Off-street")&gt;0,1,0)</f>
        <v>0</v>
      </c>
      <c r="N238">
        <f>IF(COUNTIFS('United Data'!$A$3:$A$4341,N$1,'United Data'!$C$3:$C$4341,$A238,'United Data'!$B$3:$B$4341,"Off-street")&gt;0,1,0)</f>
        <v>0</v>
      </c>
      <c r="O238">
        <f>IF(COUNTIFS('United Data'!$A$3:$A$4341,O$1,'United Data'!$C$3:$C$4341,$A238,'United Data'!$B$3:$B$4341,"Off-street")&gt;0,1,0)</f>
        <v>0</v>
      </c>
      <c r="P238">
        <f>IF(COUNTIFS('United Data'!$A$3:$A$4341,P$1,'United Data'!$C$3:$C$4341,$A238,'United Data'!$B$3:$B$4341,"Off-street")&gt;0,1,0)</f>
        <v>0</v>
      </c>
      <c r="Q238">
        <f>IF(COUNTIFS('United Data'!$A$3:$A$4341,Q$1,'United Data'!$C$3:$C$4341,$A238,'United Data'!$B$3:$B$4341,"Off-street")&gt;0,1,0)</f>
        <v>0</v>
      </c>
      <c r="R238">
        <f>IF(COUNTIFS('United Data'!$A$3:$A$4341,R$1,'United Data'!$C$3:$C$4341,$A238,'United Data'!$B$3:$B$4341,"Off-street")&gt;0,1,0)</f>
        <v>0</v>
      </c>
      <c r="S238">
        <f t="shared" si="6"/>
        <v>1</v>
      </c>
      <c r="T238">
        <f t="shared" si="7"/>
        <v>1</v>
      </c>
    </row>
    <row r="239" spans="1:20" x14ac:dyDescent="0.2">
      <c r="A239" t="s">
        <v>2375</v>
      </c>
      <c r="B239">
        <f>IF(COUNTIFS('United Data'!$A$3:$A$4341,B$1,'United Data'!$C$3:$C$4341,$A239,'United Data'!$B$3:$B$4341,"Off-street")&gt;0,1,0)</f>
        <v>0</v>
      </c>
      <c r="C239">
        <f>IF(COUNTIFS('United Data'!$A$3:$A$4341,C$1,'United Data'!$C$3:$C$4341,$A239,'United Data'!$B$3:$B$4341,"Off-street")&gt;0,1,0)</f>
        <v>0</v>
      </c>
      <c r="D239">
        <f>IF(COUNTIFS('United Data'!$A$3:$A$4341,D$1,'United Data'!$C$3:$C$4341,$A239,'United Data'!$B$3:$B$4341,"Off-street")&gt;0,1,0)</f>
        <v>0</v>
      </c>
      <c r="E239">
        <f>IF(COUNTIFS('United Data'!$A$3:$A$4341,E$1,'United Data'!$C$3:$C$4341,$A239,'United Data'!$B$3:$B$4341,"Off-street")&gt;0,1,0)</f>
        <v>0</v>
      </c>
      <c r="F239">
        <f>IF(COUNTIFS('United Data'!$A$3:$A$4341,F$1,'United Data'!$C$3:$C$4341,$A239,'United Data'!$B$3:$B$4341,"Off-street")&gt;0,1,0)</f>
        <v>0</v>
      </c>
      <c r="G239">
        <f>IF(COUNTIFS('United Data'!$A$3:$A$4341,G$1,'United Data'!$C$3:$C$4341,$A239,'United Data'!$B$3:$B$4341,"Off-street")&gt;0,1,0)</f>
        <v>0</v>
      </c>
      <c r="H239">
        <f>IF(COUNTIFS('United Data'!$A$3:$A$4341,H$1,'United Data'!$C$3:$C$4341,$A239,'United Data'!$B$3:$B$4341,"Off-street")&gt;0,1,0)</f>
        <v>0</v>
      </c>
      <c r="I239">
        <f>IF(COUNTIFS('United Data'!$A$3:$A$4341,I$1,'United Data'!$C$3:$C$4341,$A239,'United Data'!$B$3:$B$4341,"Off-street")&gt;0,1,0)</f>
        <v>1</v>
      </c>
      <c r="J239">
        <f>IF(COUNTIFS('United Data'!$A$3:$A$4341,J$1,'United Data'!$C$3:$C$4341,$A239,'United Data'!$B$3:$B$4341,"Off-street")&gt;0,1,0)</f>
        <v>0</v>
      </c>
      <c r="K239">
        <f>IF(COUNTIFS('United Data'!$A$3:$A$4341,K$1,'United Data'!$C$3:$C$4341,$A239,'United Data'!$B$3:$B$4341,"Off-street")&gt;0,1,0)</f>
        <v>1</v>
      </c>
      <c r="L239">
        <f>IF(COUNTIFS('United Data'!$A$3:$A$4341,L$1,'United Data'!$C$3:$C$4341,$A239,'United Data'!$B$3:$B$4341,"Off-street")&gt;0,1,0)</f>
        <v>0</v>
      </c>
      <c r="M239">
        <f>IF(COUNTIFS('United Data'!$A$3:$A$4341,M$1,'United Data'!$C$3:$C$4341,$A239,'United Data'!$B$3:$B$4341,"Off-street")&gt;0,1,0)</f>
        <v>1</v>
      </c>
      <c r="N239">
        <f>IF(COUNTIFS('United Data'!$A$3:$A$4341,N$1,'United Data'!$C$3:$C$4341,$A239,'United Data'!$B$3:$B$4341,"Off-street")&gt;0,1,0)</f>
        <v>1</v>
      </c>
      <c r="O239">
        <f>IF(COUNTIFS('United Data'!$A$3:$A$4341,O$1,'United Data'!$C$3:$C$4341,$A239,'United Data'!$B$3:$B$4341,"Off-street")&gt;0,1,0)</f>
        <v>0</v>
      </c>
      <c r="P239">
        <f>IF(COUNTIFS('United Data'!$A$3:$A$4341,P$1,'United Data'!$C$3:$C$4341,$A239,'United Data'!$B$3:$B$4341,"Off-street")&gt;0,1,0)</f>
        <v>1</v>
      </c>
      <c r="Q239">
        <f>IF(COUNTIFS('United Data'!$A$3:$A$4341,Q$1,'United Data'!$C$3:$C$4341,$A239,'United Data'!$B$3:$B$4341,"Off-street")&gt;0,1,0)</f>
        <v>0</v>
      </c>
      <c r="R239">
        <f>IF(COUNTIFS('United Data'!$A$3:$A$4341,R$1,'United Data'!$C$3:$C$4341,$A239,'United Data'!$B$3:$B$4341,"Off-street")&gt;0,1,0)</f>
        <v>0</v>
      </c>
      <c r="S239">
        <f t="shared" si="6"/>
        <v>5</v>
      </c>
      <c r="T239">
        <f t="shared" si="7"/>
        <v>4</v>
      </c>
    </row>
    <row r="240" spans="1:20" x14ac:dyDescent="0.2">
      <c r="A240" t="s">
        <v>2376</v>
      </c>
      <c r="B240">
        <f>IF(COUNTIFS('United Data'!$A$3:$A$4341,B$1,'United Data'!$C$3:$C$4341,$A240,'United Data'!$B$3:$B$4341,"Off-street")&gt;0,1,0)</f>
        <v>0</v>
      </c>
      <c r="C240">
        <f>IF(COUNTIFS('United Data'!$A$3:$A$4341,C$1,'United Data'!$C$3:$C$4341,$A240,'United Data'!$B$3:$B$4341,"Off-street")&gt;0,1,0)</f>
        <v>0</v>
      </c>
      <c r="D240">
        <f>IF(COUNTIFS('United Data'!$A$3:$A$4341,D$1,'United Data'!$C$3:$C$4341,$A240,'United Data'!$B$3:$B$4341,"Off-street")&gt;0,1,0)</f>
        <v>0</v>
      </c>
      <c r="E240">
        <f>IF(COUNTIFS('United Data'!$A$3:$A$4341,E$1,'United Data'!$C$3:$C$4341,$A240,'United Data'!$B$3:$B$4341,"Off-street")&gt;0,1,0)</f>
        <v>0</v>
      </c>
      <c r="F240">
        <f>IF(COUNTIFS('United Data'!$A$3:$A$4341,F$1,'United Data'!$C$3:$C$4341,$A240,'United Data'!$B$3:$B$4341,"Off-street")&gt;0,1,0)</f>
        <v>0</v>
      </c>
      <c r="G240">
        <f>IF(COUNTIFS('United Data'!$A$3:$A$4341,G$1,'United Data'!$C$3:$C$4341,$A240,'United Data'!$B$3:$B$4341,"Off-street")&gt;0,1,0)</f>
        <v>0</v>
      </c>
      <c r="H240">
        <f>IF(COUNTIFS('United Data'!$A$3:$A$4341,H$1,'United Data'!$C$3:$C$4341,$A240,'United Data'!$B$3:$B$4341,"Off-street")&gt;0,1,0)</f>
        <v>0</v>
      </c>
      <c r="I240">
        <f>IF(COUNTIFS('United Data'!$A$3:$A$4341,I$1,'United Data'!$C$3:$C$4341,$A240,'United Data'!$B$3:$B$4341,"Off-street")&gt;0,1,0)</f>
        <v>1</v>
      </c>
      <c r="J240">
        <f>IF(COUNTIFS('United Data'!$A$3:$A$4341,J$1,'United Data'!$C$3:$C$4341,$A240,'United Data'!$B$3:$B$4341,"Off-street")&gt;0,1,0)</f>
        <v>0</v>
      </c>
      <c r="K240">
        <f>IF(COUNTIFS('United Data'!$A$3:$A$4341,K$1,'United Data'!$C$3:$C$4341,$A240,'United Data'!$B$3:$B$4341,"Off-street")&gt;0,1,0)</f>
        <v>0</v>
      </c>
      <c r="L240">
        <f>IF(COUNTIFS('United Data'!$A$3:$A$4341,L$1,'United Data'!$C$3:$C$4341,$A240,'United Data'!$B$3:$B$4341,"Off-street")&gt;0,1,0)</f>
        <v>0</v>
      </c>
      <c r="M240">
        <f>IF(COUNTIFS('United Data'!$A$3:$A$4341,M$1,'United Data'!$C$3:$C$4341,$A240,'United Data'!$B$3:$B$4341,"Off-street")&gt;0,1,0)</f>
        <v>0</v>
      </c>
      <c r="N240">
        <f>IF(COUNTIFS('United Data'!$A$3:$A$4341,N$1,'United Data'!$C$3:$C$4341,$A240,'United Data'!$B$3:$B$4341,"Off-street")&gt;0,1,0)</f>
        <v>0</v>
      </c>
      <c r="O240">
        <f>IF(COUNTIFS('United Data'!$A$3:$A$4341,O$1,'United Data'!$C$3:$C$4341,$A240,'United Data'!$B$3:$B$4341,"Off-street")&gt;0,1,0)</f>
        <v>0</v>
      </c>
      <c r="P240">
        <f>IF(COUNTIFS('United Data'!$A$3:$A$4341,P$1,'United Data'!$C$3:$C$4341,$A240,'United Data'!$B$3:$B$4341,"Off-street")&gt;0,1,0)</f>
        <v>0</v>
      </c>
      <c r="Q240">
        <f>IF(COUNTIFS('United Data'!$A$3:$A$4341,Q$1,'United Data'!$C$3:$C$4341,$A240,'United Data'!$B$3:$B$4341,"Off-street")&gt;0,1,0)</f>
        <v>0</v>
      </c>
      <c r="R240">
        <f>IF(COUNTIFS('United Data'!$A$3:$A$4341,R$1,'United Data'!$C$3:$C$4341,$A240,'United Data'!$B$3:$B$4341,"Off-street")&gt;0,1,0)</f>
        <v>0</v>
      </c>
      <c r="S240">
        <f t="shared" si="6"/>
        <v>1</v>
      </c>
      <c r="T240">
        <f t="shared" si="7"/>
        <v>1</v>
      </c>
    </row>
    <row r="241" spans="1:20" x14ac:dyDescent="0.2">
      <c r="A241" t="s">
        <v>2377</v>
      </c>
      <c r="B241">
        <f>IF(COUNTIFS('United Data'!$A$3:$A$4341,B$1,'United Data'!$C$3:$C$4341,$A241,'United Data'!$B$3:$B$4341,"Off-street")&gt;0,1,0)</f>
        <v>0</v>
      </c>
      <c r="C241">
        <f>IF(COUNTIFS('United Data'!$A$3:$A$4341,C$1,'United Data'!$C$3:$C$4341,$A241,'United Data'!$B$3:$B$4341,"Off-street")&gt;0,1,0)</f>
        <v>0</v>
      </c>
      <c r="D241">
        <f>IF(COUNTIFS('United Data'!$A$3:$A$4341,D$1,'United Data'!$C$3:$C$4341,$A241,'United Data'!$B$3:$B$4341,"Off-street")&gt;0,1,0)</f>
        <v>0</v>
      </c>
      <c r="E241">
        <f>IF(COUNTIFS('United Data'!$A$3:$A$4341,E$1,'United Data'!$C$3:$C$4341,$A241,'United Data'!$B$3:$B$4341,"Off-street")&gt;0,1,0)</f>
        <v>0</v>
      </c>
      <c r="F241">
        <f>IF(COUNTIFS('United Data'!$A$3:$A$4341,F$1,'United Data'!$C$3:$C$4341,$A241,'United Data'!$B$3:$B$4341,"Off-street")&gt;0,1,0)</f>
        <v>0</v>
      </c>
      <c r="G241">
        <f>IF(COUNTIFS('United Data'!$A$3:$A$4341,G$1,'United Data'!$C$3:$C$4341,$A241,'United Data'!$B$3:$B$4341,"Off-street")&gt;0,1,0)</f>
        <v>0</v>
      </c>
      <c r="H241">
        <f>IF(COUNTIFS('United Data'!$A$3:$A$4341,H$1,'United Data'!$C$3:$C$4341,$A241,'United Data'!$B$3:$B$4341,"Off-street")&gt;0,1,0)</f>
        <v>0</v>
      </c>
      <c r="I241">
        <f>IF(COUNTIFS('United Data'!$A$3:$A$4341,I$1,'United Data'!$C$3:$C$4341,$A241,'United Data'!$B$3:$B$4341,"Off-street")&gt;0,1,0)</f>
        <v>1</v>
      </c>
      <c r="J241">
        <f>IF(COUNTIFS('United Data'!$A$3:$A$4341,J$1,'United Data'!$C$3:$C$4341,$A241,'United Data'!$B$3:$B$4341,"Off-street")&gt;0,1,0)</f>
        <v>0</v>
      </c>
      <c r="K241">
        <f>IF(COUNTIFS('United Data'!$A$3:$A$4341,K$1,'United Data'!$C$3:$C$4341,$A241,'United Data'!$B$3:$B$4341,"Off-street")&gt;0,1,0)</f>
        <v>0</v>
      </c>
      <c r="L241">
        <f>IF(COUNTIFS('United Data'!$A$3:$A$4341,L$1,'United Data'!$C$3:$C$4341,$A241,'United Data'!$B$3:$B$4341,"Off-street")&gt;0,1,0)</f>
        <v>1</v>
      </c>
      <c r="M241">
        <f>IF(COUNTIFS('United Data'!$A$3:$A$4341,M$1,'United Data'!$C$3:$C$4341,$A241,'United Data'!$B$3:$B$4341,"Off-street")&gt;0,1,0)</f>
        <v>0</v>
      </c>
      <c r="N241">
        <f>IF(COUNTIFS('United Data'!$A$3:$A$4341,N$1,'United Data'!$C$3:$C$4341,$A241,'United Data'!$B$3:$B$4341,"Off-street")&gt;0,1,0)</f>
        <v>0</v>
      </c>
      <c r="O241">
        <f>IF(COUNTIFS('United Data'!$A$3:$A$4341,O$1,'United Data'!$C$3:$C$4341,$A241,'United Data'!$B$3:$B$4341,"Off-street")&gt;0,1,0)</f>
        <v>0</v>
      </c>
      <c r="P241">
        <f>IF(COUNTIFS('United Data'!$A$3:$A$4341,P$1,'United Data'!$C$3:$C$4341,$A241,'United Data'!$B$3:$B$4341,"Off-street")&gt;0,1,0)</f>
        <v>1</v>
      </c>
      <c r="Q241">
        <f>IF(COUNTIFS('United Data'!$A$3:$A$4341,Q$1,'United Data'!$C$3:$C$4341,$A241,'United Data'!$B$3:$B$4341,"Off-street")&gt;0,1,0)</f>
        <v>0</v>
      </c>
      <c r="R241">
        <f>IF(COUNTIFS('United Data'!$A$3:$A$4341,R$1,'United Data'!$C$3:$C$4341,$A241,'United Data'!$B$3:$B$4341,"Off-street")&gt;0,1,0)</f>
        <v>0</v>
      </c>
      <c r="S241">
        <f t="shared" si="6"/>
        <v>3</v>
      </c>
      <c r="T241">
        <f t="shared" si="7"/>
        <v>3</v>
      </c>
    </row>
    <row r="242" spans="1:20" x14ac:dyDescent="0.2">
      <c r="A242" t="s">
        <v>2378</v>
      </c>
      <c r="B242">
        <f>IF(COUNTIFS('United Data'!$A$3:$A$4341,B$1,'United Data'!$C$3:$C$4341,$A242,'United Data'!$B$3:$B$4341,"Off-street")&gt;0,1,0)</f>
        <v>0</v>
      </c>
      <c r="C242">
        <f>IF(COUNTIFS('United Data'!$A$3:$A$4341,C$1,'United Data'!$C$3:$C$4341,$A242,'United Data'!$B$3:$B$4341,"Off-street")&gt;0,1,0)</f>
        <v>0</v>
      </c>
      <c r="D242">
        <f>IF(COUNTIFS('United Data'!$A$3:$A$4341,D$1,'United Data'!$C$3:$C$4341,$A242,'United Data'!$B$3:$B$4341,"Off-street")&gt;0,1,0)</f>
        <v>0</v>
      </c>
      <c r="E242">
        <f>IF(COUNTIFS('United Data'!$A$3:$A$4341,E$1,'United Data'!$C$3:$C$4341,$A242,'United Data'!$B$3:$B$4341,"Off-street")&gt;0,1,0)</f>
        <v>0</v>
      </c>
      <c r="F242">
        <f>IF(COUNTIFS('United Data'!$A$3:$A$4341,F$1,'United Data'!$C$3:$C$4341,$A242,'United Data'!$B$3:$B$4341,"Off-street")&gt;0,1,0)</f>
        <v>0</v>
      </c>
      <c r="G242">
        <f>IF(COUNTIFS('United Data'!$A$3:$A$4341,G$1,'United Data'!$C$3:$C$4341,$A242,'United Data'!$B$3:$B$4341,"Off-street")&gt;0,1,0)</f>
        <v>0</v>
      </c>
      <c r="H242">
        <f>IF(COUNTIFS('United Data'!$A$3:$A$4341,H$1,'United Data'!$C$3:$C$4341,$A242,'United Data'!$B$3:$B$4341,"Off-street")&gt;0,1,0)</f>
        <v>0</v>
      </c>
      <c r="I242">
        <f>IF(COUNTIFS('United Data'!$A$3:$A$4341,I$1,'United Data'!$C$3:$C$4341,$A242,'United Data'!$B$3:$B$4341,"Off-street")&gt;0,1,0)</f>
        <v>1</v>
      </c>
      <c r="J242">
        <f>IF(COUNTIFS('United Data'!$A$3:$A$4341,J$1,'United Data'!$C$3:$C$4341,$A242,'United Data'!$B$3:$B$4341,"Off-street")&gt;0,1,0)</f>
        <v>0</v>
      </c>
      <c r="K242">
        <f>IF(COUNTIFS('United Data'!$A$3:$A$4341,K$1,'United Data'!$C$3:$C$4341,$A242,'United Data'!$B$3:$B$4341,"Off-street")&gt;0,1,0)</f>
        <v>0</v>
      </c>
      <c r="L242">
        <f>IF(COUNTIFS('United Data'!$A$3:$A$4341,L$1,'United Data'!$C$3:$C$4341,$A242,'United Data'!$B$3:$B$4341,"Off-street")&gt;0,1,0)</f>
        <v>1</v>
      </c>
      <c r="M242">
        <f>IF(COUNTIFS('United Data'!$A$3:$A$4341,M$1,'United Data'!$C$3:$C$4341,$A242,'United Data'!$B$3:$B$4341,"Off-street")&gt;0,1,0)</f>
        <v>1</v>
      </c>
      <c r="N242">
        <f>IF(COUNTIFS('United Data'!$A$3:$A$4341,N$1,'United Data'!$C$3:$C$4341,$A242,'United Data'!$B$3:$B$4341,"Off-street")&gt;0,1,0)</f>
        <v>1</v>
      </c>
      <c r="O242">
        <f>IF(COUNTIFS('United Data'!$A$3:$A$4341,O$1,'United Data'!$C$3:$C$4341,$A242,'United Data'!$B$3:$B$4341,"Off-street")&gt;0,1,0)</f>
        <v>0</v>
      </c>
      <c r="P242">
        <f>IF(COUNTIFS('United Data'!$A$3:$A$4341,P$1,'United Data'!$C$3:$C$4341,$A242,'United Data'!$B$3:$B$4341,"Off-street")&gt;0,1,0)</f>
        <v>1</v>
      </c>
      <c r="Q242">
        <f>IF(COUNTIFS('United Data'!$A$3:$A$4341,Q$1,'United Data'!$C$3:$C$4341,$A242,'United Data'!$B$3:$B$4341,"Off-street")&gt;0,1,0)</f>
        <v>0</v>
      </c>
      <c r="R242">
        <f>IF(COUNTIFS('United Data'!$A$3:$A$4341,R$1,'United Data'!$C$3:$C$4341,$A242,'United Data'!$B$3:$B$4341,"Off-street")&gt;0,1,0)</f>
        <v>1</v>
      </c>
      <c r="S242">
        <f t="shared" si="6"/>
        <v>6</v>
      </c>
      <c r="T242">
        <f t="shared" si="7"/>
        <v>4</v>
      </c>
    </row>
    <row r="243" spans="1:20" x14ac:dyDescent="0.2">
      <c r="A243" t="s">
        <v>2379</v>
      </c>
      <c r="B243">
        <f>IF(COUNTIFS('United Data'!$A$3:$A$4341,B$1,'United Data'!$C$3:$C$4341,$A243,'United Data'!$B$3:$B$4341,"Off-street")&gt;0,1,0)</f>
        <v>0</v>
      </c>
      <c r="C243">
        <f>IF(COUNTIFS('United Data'!$A$3:$A$4341,C$1,'United Data'!$C$3:$C$4341,$A243,'United Data'!$B$3:$B$4341,"Off-street")&gt;0,1,0)</f>
        <v>0</v>
      </c>
      <c r="D243">
        <f>IF(COUNTIFS('United Data'!$A$3:$A$4341,D$1,'United Data'!$C$3:$C$4341,$A243,'United Data'!$B$3:$B$4341,"Off-street")&gt;0,1,0)</f>
        <v>0</v>
      </c>
      <c r="E243">
        <f>IF(COUNTIFS('United Data'!$A$3:$A$4341,E$1,'United Data'!$C$3:$C$4341,$A243,'United Data'!$B$3:$B$4341,"Off-street")&gt;0,1,0)</f>
        <v>0</v>
      </c>
      <c r="F243">
        <f>IF(COUNTIFS('United Data'!$A$3:$A$4341,F$1,'United Data'!$C$3:$C$4341,$A243,'United Data'!$B$3:$B$4341,"Off-street")&gt;0,1,0)</f>
        <v>0</v>
      </c>
      <c r="G243">
        <f>IF(COUNTIFS('United Data'!$A$3:$A$4341,G$1,'United Data'!$C$3:$C$4341,$A243,'United Data'!$B$3:$B$4341,"Off-street")&gt;0,1,0)</f>
        <v>0</v>
      </c>
      <c r="H243">
        <f>IF(COUNTIFS('United Data'!$A$3:$A$4341,H$1,'United Data'!$C$3:$C$4341,$A243,'United Data'!$B$3:$B$4341,"Off-street")&gt;0,1,0)</f>
        <v>0</v>
      </c>
      <c r="I243">
        <f>IF(COUNTIFS('United Data'!$A$3:$A$4341,I$1,'United Data'!$C$3:$C$4341,$A243,'United Data'!$B$3:$B$4341,"Off-street")&gt;0,1,0)</f>
        <v>1</v>
      </c>
      <c r="J243">
        <f>IF(COUNTIFS('United Data'!$A$3:$A$4341,J$1,'United Data'!$C$3:$C$4341,$A243,'United Data'!$B$3:$B$4341,"Off-street")&gt;0,1,0)</f>
        <v>0</v>
      </c>
      <c r="K243">
        <f>IF(COUNTIFS('United Data'!$A$3:$A$4341,K$1,'United Data'!$C$3:$C$4341,$A243,'United Data'!$B$3:$B$4341,"Off-street")&gt;0,1,0)</f>
        <v>0</v>
      </c>
      <c r="L243">
        <f>IF(COUNTIFS('United Data'!$A$3:$A$4341,L$1,'United Data'!$C$3:$C$4341,$A243,'United Data'!$B$3:$B$4341,"Off-street")&gt;0,1,0)</f>
        <v>0</v>
      </c>
      <c r="M243">
        <f>IF(COUNTIFS('United Data'!$A$3:$A$4341,M$1,'United Data'!$C$3:$C$4341,$A243,'United Data'!$B$3:$B$4341,"Off-street")&gt;0,1,0)</f>
        <v>0</v>
      </c>
      <c r="N243">
        <f>IF(COUNTIFS('United Data'!$A$3:$A$4341,N$1,'United Data'!$C$3:$C$4341,$A243,'United Data'!$B$3:$B$4341,"Off-street")&gt;0,1,0)</f>
        <v>0</v>
      </c>
      <c r="O243">
        <f>IF(COUNTIFS('United Data'!$A$3:$A$4341,O$1,'United Data'!$C$3:$C$4341,$A243,'United Data'!$B$3:$B$4341,"Off-street")&gt;0,1,0)</f>
        <v>0</v>
      </c>
      <c r="P243">
        <f>IF(COUNTIFS('United Data'!$A$3:$A$4341,P$1,'United Data'!$C$3:$C$4341,$A243,'United Data'!$B$3:$B$4341,"Off-street")&gt;0,1,0)</f>
        <v>1</v>
      </c>
      <c r="Q243">
        <f>IF(COUNTIFS('United Data'!$A$3:$A$4341,Q$1,'United Data'!$C$3:$C$4341,$A243,'United Data'!$B$3:$B$4341,"Off-street")&gt;0,1,0)</f>
        <v>0</v>
      </c>
      <c r="R243">
        <f>IF(COUNTIFS('United Data'!$A$3:$A$4341,R$1,'United Data'!$C$3:$C$4341,$A243,'United Data'!$B$3:$B$4341,"Off-street")&gt;0,1,0)</f>
        <v>0</v>
      </c>
      <c r="S243">
        <f t="shared" si="6"/>
        <v>2</v>
      </c>
      <c r="T243">
        <f t="shared" si="7"/>
        <v>2</v>
      </c>
    </row>
    <row r="244" spans="1:20" x14ac:dyDescent="0.2">
      <c r="A244" t="s">
        <v>2380</v>
      </c>
      <c r="B244">
        <f>IF(COUNTIFS('United Data'!$A$3:$A$4341,B$1,'United Data'!$C$3:$C$4341,$A244,'United Data'!$B$3:$B$4341,"Off-street")&gt;0,1,0)</f>
        <v>0</v>
      </c>
      <c r="C244">
        <f>IF(COUNTIFS('United Data'!$A$3:$A$4341,C$1,'United Data'!$C$3:$C$4341,$A244,'United Data'!$B$3:$B$4341,"Off-street")&gt;0,1,0)</f>
        <v>0</v>
      </c>
      <c r="D244">
        <f>IF(COUNTIFS('United Data'!$A$3:$A$4341,D$1,'United Data'!$C$3:$C$4341,$A244,'United Data'!$B$3:$B$4341,"Off-street")&gt;0,1,0)</f>
        <v>0</v>
      </c>
      <c r="E244">
        <f>IF(COUNTIFS('United Data'!$A$3:$A$4341,E$1,'United Data'!$C$3:$C$4341,$A244,'United Data'!$B$3:$B$4341,"Off-street")&gt;0,1,0)</f>
        <v>0</v>
      </c>
      <c r="F244">
        <f>IF(COUNTIFS('United Data'!$A$3:$A$4341,F$1,'United Data'!$C$3:$C$4341,$A244,'United Data'!$B$3:$B$4341,"Off-street")&gt;0,1,0)</f>
        <v>0</v>
      </c>
      <c r="G244">
        <f>IF(COUNTIFS('United Data'!$A$3:$A$4341,G$1,'United Data'!$C$3:$C$4341,$A244,'United Data'!$B$3:$B$4341,"Off-street")&gt;0,1,0)</f>
        <v>0</v>
      </c>
      <c r="H244">
        <f>IF(COUNTIFS('United Data'!$A$3:$A$4341,H$1,'United Data'!$C$3:$C$4341,$A244,'United Data'!$B$3:$B$4341,"Off-street")&gt;0,1,0)</f>
        <v>0</v>
      </c>
      <c r="I244">
        <f>IF(COUNTIFS('United Data'!$A$3:$A$4341,I$1,'United Data'!$C$3:$C$4341,$A244,'United Data'!$B$3:$B$4341,"Off-street")&gt;0,1,0)</f>
        <v>1</v>
      </c>
      <c r="J244">
        <f>IF(COUNTIFS('United Data'!$A$3:$A$4341,J$1,'United Data'!$C$3:$C$4341,$A244,'United Data'!$B$3:$B$4341,"Off-street")&gt;0,1,0)</f>
        <v>0</v>
      </c>
      <c r="K244">
        <f>IF(COUNTIFS('United Data'!$A$3:$A$4341,K$1,'United Data'!$C$3:$C$4341,$A244,'United Data'!$B$3:$B$4341,"Off-street")&gt;0,1,0)</f>
        <v>0</v>
      </c>
      <c r="L244">
        <f>IF(COUNTIFS('United Data'!$A$3:$A$4341,L$1,'United Data'!$C$3:$C$4341,$A244,'United Data'!$B$3:$B$4341,"Off-street")&gt;0,1,0)</f>
        <v>0</v>
      </c>
      <c r="M244">
        <f>IF(COUNTIFS('United Data'!$A$3:$A$4341,M$1,'United Data'!$C$3:$C$4341,$A244,'United Data'!$B$3:$B$4341,"Off-street")&gt;0,1,0)</f>
        <v>0</v>
      </c>
      <c r="N244">
        <f>IF(COUNTIFS('United Data'!$A$3:$A$4341,N$1,'United Data'!$C$3:$C$4341,$A244,'United Data'!$B$3:$B$4341,"Off-street")&gt;0,1,0)</f>
        <v>0</v>
      </c>
      <c r="O244">
        <f>IF(COUNTIFS('United Data'!$A$3:$A$4341,O$1,'United Data'!$C$3:$C$4341,$A244,'United Data'!$B$3:$B$4341,"Off-street")&gt;0,1,0)</f>
        <v>0</v>
      </c>
      <c r="P244">
        <f>IF(COUNTIFS('United Data'!$A$3:$A$4341,P$1,'United Data'!$C$3:$C$4341,$A244,'United Data'!$B$3:$B$4341,"Off-street")&gt;0,1,0)</f>
        <v>0</v>
      </c>
      <c r="Q244">
        <f>IF(COUNTIFS('United Data'!$A$3:$A$4341,Q$1,'United Data'!$C$3:$C$4341,$A244,'United Data'!$B$3:$B$4341,"Off-street")&gt;0,1,0)</f>
        <v>0</v>
      </c>
      <c r="R244">
        <f>IF(COUNTIFS('United Data'!$A$3:$A$4341,R$1,'United Data'!$C$3:$C$4341,$A244,'United Data'!$B$3:$B$4341,"Off-street")&gt;0,1,0)</f>
        <v>0</v>
      </c>
      <c r="S244">
        <f t="shared" si="6"/>
        <v>1</v>
      </c>
      <c r="T244">
        <f t="shared" si="7"/>
        <v>1</v>
      </c>
    </row>
    <row r="245" spans="1:20" x14ac:dyDescent="0.2">
      <c r="A245" t="s">
        <v>2573</v>
      </c>
      <c r="B245">
        <f>IF(COUNTIFS('United Data'!$A$3:$A$4341,B$1,'United Data'!$C$3:$C$4341,$A245,'United Data'!$B$3:$B$4341,"Off-street")&gt;0,1,0)</f>
        <v>0</v>
      </c>
      <c r="C245">
        <f>IF(COUNTIFS('United Data'!$A$3:$A$4341,C$1,'United Data'!$C$3:$C$4341,$A245,'United Data'!$B$3:$B$4341,"Off-street")&gt;0,1,0)</f>
        <v>0</v>
      </c>
      <c r="D245">
        <f>IF(COUNTIFS('United Data'!$A$3:$A$4341,D$1,'United Data'!$C$3:$C$4341,$A245,'United Data'!$B$3:$B$4341,"Off-street")&gt;0,1,0)</f>
        <v>0</v>
      </c>
      <c r="E245">
        <f>IF(COUNTIFS('United Data'!$A$3:$A$4341,E$1,'United Data'!$C$3:$C$4341,$A245,'United Data'!$B$3:$B$4341,"Off-street")&gt;0,1,0)</f>
        <v>0</v>
      </c>
      <c r="F245">
        <f>IF(COUNTIFS('United Data'!$A$3:$A$4341,F$1,'United Data'!$C$3:$C$4341,$A245,'United Data'!$B$3:$B$4341,"Off-street")&gt;0,1,0)</f>
        <v>0</v>
      </c>
      <c r="G245">
        <f>IF(COUNTIFS('United Data'!$A$3:$A$4341,G$1,'United Data'!$C$3:$C$4341,$A245,'United Data'!$B$3:$B$4341,"Off-street")&gt;0,1,0)</f>
        <v>0</v>
      </c>
      <c r="H245">
        <f>IF(COUNTIFS('United Data'!$A$3:$A$4341,H$1,'United Data'!$C$3:$C$4341,$A245,'United Data'!$B$3:$B$4341,"Off-street")&gt;0,1,0)</f>
        <v>0</v>
      </c>
      <c r="I245">
        <f>IF(COUNTIFS('United Data'!$A$3:$A$4341,I$1,'United Data'!$C$3:$C$4341,$A245,'United Data'!$B$3:$B$4341,"Off-street")&gt;0,1,0)</f>
        <v>1</v>
      </c>
      <c r="J245">
        <f>IF(COUNTIFS('United Data'!$A$3:$A$4341,J$1,'United Data'!$C$3:$C$4341,$A245,'United Data'!$B$3:$B$4341,"Off-street")&gt;0,1,0)</f>
        <v>0</v>
      </c>
      <c r="K245">
        <f>IF(COUNTIFS('United Data'!$A$3:$A$4341,K$1,'United Data'!$C$3:$C$4341,$A245,'United Data'!$B$3:$B$4341,"Off-street")&gt;0,1,0)</f>
        <v>0</v>
      </c>
      <c r="L245">
        <f>IF(COUNTIFS('United Data'!$A$3:$A$4341,L$1,'United Data'!$C$3:$C$4341,$A245,'United Data'!$B$3:$B$4341,"Off-street")&gt;0,1,0)</f>
        <v>0</v>
      </c>
      <c r="M245">
        <f>IF(COUNTIFS('United Data'!$A$3:$A$4341,M$1,'United Data'!$C$3:$C$4341,$A245,'United Data'!$B$3:$B$4341,"Off-street")&gt;0,1,0)</f>
        <v>0</v>
      </c>
      <c r="N245">
        <f>IF(COUNTIFS('United Data'!$A$3:$A$4341,N$1,'United Data'!$C$3:$C$4341,$A245,'United Data'!$B$3:$B$4341,"Off-street")&gt;0,1,0)</f>
        <v>0</v>
      </c>
      <c r="O245">
        <f>IF(COUNTIFS('United Data'!$A$3:$A$4341,O$1,'United Data'!$C$3:$C$4341,$A245,'United Data'!$B$3:$B$4341,"Off-street")&gt;0,1,0)</f>
        <v>0</v>
      </c>
      <c r="P245">
        <f>IF(COUNTIFS('United Data'!$A$3:$A$4341,P$1,'United Data'!$C$3:$C$4341,$A245,'United Data'!$B$3:$B$4341,"Off-street")&gt;0,1,0)</f>
        <v>0</v>
      </c>
      <c r="Q245">
        <f>IF(COUNTIFS('United Data'!$A$3:$A$4341,Q$1,'United Data'!$C$3:$C$4341,$A245,'United Data'!$B$3:$B$4341,"Off-street")&gt;0,1,0)</f>
        <v>0</v>
      </c>
      <c r="R245">
        <f>IF(COUNTIFS('United Data'!$A$3:$A$4341,R$1,'United Data'!$C$3:$C$4341,$A245,'United Data'!$B$3:$B$4341,"Off-street")&gt;0,1,0)</f>
        <v>0</v>
      </c>
      <c r="S245">
        <f t="shared" si="6"/>
        <v>1</v>
      </c>
      <c r="T245">
        <f t="shared" si="7"/>
        <v>1</v>
      </c>
    </row>
    <row r="246" spans="1:20" x14ac:dyDescent="0.2">
      <c r="A246" t="s">
        <v>2381</v>
      </c>
      <c r="B246">
        <f>IF(COUNTIFS('United Data'!$A$3:$A$4341,B$1,'United Data'!$C$3:$C$4341,$A246,'United Data'!$B$3:$B$4341,"Off-street")&gt;0,1,0)</f>
        <v>0</v>
      </c>
      <c r="C246">
        <f>IF(COUNTIFS('United Data'!$A$3:$A$4341,C$1,'United Data'!$C$3:$C$4341,$A246,'United Data'!$B$3:$B$4341,"Off-street")&gt;0,1,0)</f>
        <v>0</v>
      </c>
      <c r="D246">
        <f>IF(COUNTIFS('United Data'!$A$3:$A$4341,D$1,'United Data'!$C$3:$C$4341,$A246,'United Data'!$B$3:$B$4341,"Off-street")&gt;0,1,0)</f>
        <v>0</v>
      </c>
      <c r="E246">
        <f>IF(COUNTIFS('United Data'!$A$3:$A$4341,E$1,'United Data'!$C$3:$C$4341,$A246,'United Data'!$B$3:$B$4341,"Off-street")&gt;0,1,0)</f>
        <v>0</v>
      </c>
      <c r="F246">
        <f>IF(COUNTIFS('United Data'!$A$3:$A$4341,F$1,'United Data'!$C$3:$C$4341,$A246,'United Data'!$B$3:$B$4341,"Off-street")&gt;0,1,0)</f>
        <v>0</v>
      </c>
      <c r="G246">
        <f>IF(COUNTIFS('United Data'!$A$3:$A$4341,G$1,'United Data'!$C$3:$C$4341,$A246,'United Data'!$B$3:$B$4341,"Off-street")&gt;0,1,0)</f>
        <v>0</v>
      </c>
      <c r="H246">
        <f>IF(COUNTIFS('United Data'!$A$3:$A$4341,H$1,'United Data'!$C$3:$C$4341,$A246,'United Data'!$B$3:$B$4341,"Off-street")&gt;0,1,0)</f>
        <v>0</v>
      </c>
      <c r="I246">
        <f>IF(COUNTIFS('United Data'!$A$3:$A$4341,I$1,'United Data'!$C$3:$C$4341,$A246,'United Data'!$B$3:$B$4341,"Off-street")&gt;0,1,0)</f>
        <v>1</v>
      </c>
      <c r="J246">
        <f>IF(COUNTIFS('United Data'!$A$3:$A$4341,J$1,'United Data'!$C$3:$C$4341,$A246,'United Data'!$B$3:$B$4341,"Off-street")&gt;0,1,0)</f>
        <v>0</v>
      </c>
      <c r="K246">
        <f>IF(COUNTIFS('United Data'!$A$3:$A$4341,K$1,'United Data'!$C$3:$C$4341,$A246,'United Data'!$B$3:$B$4341,"Off-street")&gt;0,1,0)</f>
        <v>0</v>
      </c>
      <c r="L246">
        <f>IF(COUNTIFS('United Data'!$A$3:$A$4341,L$1,'United Data'!$C$3:$C$4341,$A246,'United Data'!$B$3:$B$4341,"Off-street")&gt;0,1,0)</f>
        <v>0</v>
      </c>
      <c r="M246">
        <f>IF(COUNTIFS('United Data'!$A$3:$A$4341,M$1,'United Data'!$C$3:$C$4341,$A246,'United Data'!$B$3:$B$4341,"Off-street")&gt;0,1,0)</f>
        <v>0</v>
      </c>
      <c r="N246">
        <f>IF(COUNTIFS('United Data'!$A$3:$A$4341,N$1,'United Data'!$C$3:$C$4341,$A246,'United Data'!$B$3:$B$4341,"Off-street")&gt;0,1,0)</f>
        <v>0</v>
      </c>
      <c r="O246">
        <f>IF(COUNTIFS('United Data'!$A$3:$A$4341,O$1,'United Data'!$C$3:$C$4341,$A246,'United Data'!$B$3:$B$4341,"Off-street")&gt;0,1,0)</f>
        <v>0</v>
      </c>
      <c r="P246">
        <f>IF(COUNTIFS('United Data'!$A$3:$A$4341,P$1,'United Data'!$C$3:$C$4341,$A246,'United Data'!$B$3:$B$4341,"Off-street")&gt;0,1,0)</f>
        <v>1</v>
      </c>
      <c r="Q246">
        <f>IF(COUNTIFS('United Data'!$A$3:$A$4341,Q$1,'United Data'!$C$3:$C$4341,$A246,'United Data'!$B$3:$B$4341,"Off-street")&gt;0,1,0)</f>
        <v>0</v>
      </c>
      <c r="R246">
        <f>IF(COUNTIFS('United Data'!$A$3:$A$4341,R$1,'United Data'!$C$3:$C$4341,$A246,'United Data'!$B$3:$B$4341,"Off-street")&gt;0,1,0)</f>
        <v>0</v>
      </c>
      <c r="S246">
        <f t="shared" si="6"/>
        <v>2</v>
      </c>
      <c r="T246">
        <f t="shared" si="7"/>
        <v>2</v>
      </c>
    </row>
    <row r="247" spans="1:20" x14ac:dyDescent="0.2">
      <c r="A247" t="s">
        <v>2382</v>
      </c>
      <c r="B247">
        <f>IF(COUNTIFS('United Data'!$A$3:$A$4341,B$1,'United Data'!$C$3:$C$4341,$A247,'United Data'!$B$3:$B$4341,"Off-street")&gt;0,1,0)</f>
        <v>0</v>
      </c>
      <c r="C247">
        <f>IF(COUNTIFS('United Data'!$A$3:$A$4341,C$1,'United Data'!$C$3:$C$4341,$A247,'United Data'!$B$3:$B$4341,"Off-street")&gt;0,1,0)</f>
        <v>0</v>
      </c>
      <c r="D247">
        <f>IF(COUNTIFS('United Data'!$A$3:$A$4341,D$1,'United Data'!$C$3:$C$4341,$A247,'United Data'!$B$3:$B$4341,"Off-street")&gt;0,1,0)</f>
        <v>0</v>
      </c>
      <c r="E247">
        <f>IF(COUNTIFS('United Data'!$A$3:$A$4341,E$1,'United Data'!$C$3:$C$4341,$A247,'United Data'!$B$3:$B$4341,"Off-street")&gt;0,1,0)</f>
        <v>0</v>
      </c>
      <c r="F247">
        <f>IF(COUNTIFS('United Data'!$A$3:$A$4341,F$1,'United Data'!$C$3:$C$4341,$A247,'United Data'!$B$3:$B$4341,"Off-street")&gt;0,1,0)</f>
        <v>0</v>
      </c>
      <c r="G247">
        <f>IF(COUNTIFS('United Data'!$A$3:$A$4341,G$1,'United Data'!$C$3:$C$4341,$A247,'United Data'!$B$3:$B$4341,"Off-street")&gt;0,1,0)</f>
        <v>0</v>
      </c>
      <c r="H247">
        <f>IF(COUNTIFS('United Data'!$A$3:$A$4341,H$1,'United Data'!$C$3:$C$4341,$A247,'United Data'!$B$3:$B$4341,"Off-street")&gt;0,1,0)</f>
        <v>0</v>
      </c>
      <c r="I247">
        <f>IF(COUNTIFS('United Data'!$A$3:$A$4341,I$1,'United Data'!$C$3:$C$4341,$A247,'United Data'!$B$3:$B$4341,"Off-street")&gt;0,1,0)</f>
        <v>1</v>
      </c>
      <c r="J247">
        <f>IF(COUNTIFS('United Data'!$A$3:$A$4341,J$1,'United Data'!$C$3:$C$4341,$A247,'United Data'!$B$3:$B$4341,"Off-street")&gt;0,1,0)</f>
        <v>0</v>
      </c>
      <c r="K247">
        <f>IF(COUNTIFS('United Data'!$A$3:$A$4341,K$1,'United Data'!$C$3:$C$4341,$A247,'United Data'!$B$3:$B$4341,"Off-street")&gt;0,1,0)</f>
        <v>0</v>
      </c>
      <c r="L247">
        <f>IF(COUNTIFS('United Data'!$A$3:$A$4341,L$1,'United Data'!$C$3:$C$4341,$A247,'United Data'!$B$3:$B$4341,"Off-street")&gt;0,1,0)</f>
        <v>0</v>
      </c>
      <c r="M247">
        <f>IF(COUNTIFS('United Data'!$A$3:$A$4341,M$1,'United Data'!$C$3:$C$4341,$A247,'United Data'!$B$3:$B$4341,"Off-street")&gt;0,1,0)</f>
        <v>0</v>
      </c>
      <c r="N247">
        <f>IF(COUNTIFS('United Data'!$A$3:$A$4341,N$1,'United Data'!$C$3:$C$4341,$A247,'United Data'!$B$3:$B$4341,"Off-street")&gt;0,1,0)</f>
        <v>1</v>
      </c>
      <c r="O247">
        <f>IF(COUNTIFS('United Data'!$A$3:$A$4341,O$1,'United Data'!$C$3:$C$4341,$A247,'United Data'!$B$3:$B$4341,"Off-street")&gt;0,1,0)</f>
        <v>0</v>
      </c>
      <c r="P247">
        <f>IF(COUNTIFS('United Data'!$A$3:$A$4341,P$1,'United Data'!$C$3:$C$4341,$A247,'United Data'!$B$3:$B$4341,"Off-street")&gt;0,1,0)</f>
        <v>0</v>
      </c>
      <c r="Q247">
        <f>IF(COUNTIFS('United Data'!$A$3:$A$4341,Q$1,'United Data'!$C$3:$C$4341,$A247,'United Data'!$B$3:$B$4341,"Off-street")&gt;0,1,0)</f>
        <v>0</v>
      </c>
      <c r="R247">
        <f>IF(COUNTIFS('United Data'!$A$3:$A$4341,R$1,'United Data'!$C$3:$C$4341,$A247,'United Data'!$B$3:$B$4341,"Off-street")&gt;0,1,0)</f>
        <v>0</v>
      </c>
      <c r="S247">
        <f t="shared" si="6"/>
        <v>2</v>
      </c>
      <c r="T247">
        <f t="shared" si="7"/>
        <v>2</v>
      </c>
    </row>
    <row r="248" spans="1:20" x14ac:dyDescent="0.2">
      <c r="A248" t="s">
        <v>2383</v>
      </c>
      <c r="B248">
        <f>IF(COUNTIFS('United Data'!$A$3:$A$4341,B$1,'United Data'!$C$3:$C$4341,$A248,'United Data'!$B$3:$B$4341,"Off-street")&gt;0,1,0)</f>
        <v>0</v>
      </c>
      <c r="C248">
        <f>IF(COUNTIFS('United Data'!$A$3:$A$4341,C$1,'United Data'!$C$3:$C$4341,$A248,'United Data'!$B$3:$B$4341,"Off-street")&gt;0,1,0)</f>
        <v>0</v>
      </c>
      <c r="D248">
        <f>IF(COUNTIFS('United Data'!$A$3:$A$4341,D$1,'United Data'!$C$3:$C$4341,$A248,'United Data'!$B$3:$B$4341,"Off-street")&gt;0,1,0)</f>
        <v>0</v>
      </c>
      <c r="E248">
        <f>IF(COUNTIFS('United Data'!$A$3:$A$4341,E$1,'United Data'!$C$3:$C$4341,$A248,'United Data'!$B$3:$B$4341,"Off-street")&gt;0,1,0)</f>
        <v>0</v>
      </c>
      <c r="F248">
        <f>IF(COUNTIFS('United Data'!$A$3:$A$4341,F$1,'United Data'!$C$3:$C$4341,$A248,'United Data'!$B$3:$B$4341,"Off-street")&gt;0,1,0)</f>
        <v>0</v>
      </c>
      <c r="G248">
        <f>IF(COUNTIFS('United Data'!$A$3:$A$4341,G$1,'United Data'!$C$3:$C$4341,$A248,'United Data'!$B$3:$B$4341,"Off-street")&gt;0,1,0)</f>
        <v>0</v>
      </c>
      <c r="H248">
        <f>IF(COUNTIFS('United Data'!$A$3:$A$4341,H$1,'United Data'!$C$3:$C$4341,$A248,'United Data'!$B$3:$B$4341,"Off-street")&gt;0,1,0)</f>
        <v>0</v>
      </c>
      <c r="I248">
        <f>IF(COUNTIFS('United Data'!$A$3:$A$4341,I$1,'United Data'!$C$3:$C$4341,$A248,'United Data'!$B$3:$B$4341,"Off-street")&gt;0,1,0)</f>
        <v>1</v>
      </c>
      <c r="J248">
        <f>IF(COUNTIFS('United Data'!$A$3:$A$4341,J$1,'United Data'!$C$3:$C$4341,$A248,'United Data'!$B$3:$B$4341,"Off-street")&gt;0,1,0)</f>
        <v>0</v>
      </c>
      <c r="K248">
        <f>IF(COUNTIFS('United Data'!$A$3:$A$4341,K$1,'United Data'!$C$3:$C$4341,$A248,'United Data'!$B$3:$B$4341,"Off-street")&gt;0,1,0)</f>
        <v>0</v>
      </c>
      <c r="L248">
        <f>IF(COUNTIFS('United Data'!$A$3:$A$4341,L$1,'United Data'!$C$3:$C$4341,$A248,'United Data'!$B$3:$B$4341,"Off-street")&gt;0,1,0)</f>
        <v>0</v>
      </c>
      <c r="M248">
        <f>IF(COUNTIFS('United Data'!$A$3:$A$4341,M$1,'United Data'!$C$3:$C$4341,$A248,'United Data'!$B$3:$B$4341,"Off-street")&gt;0,1,0)</f>
        <v>0</v>
      </c>
      <c r="N248">
        <f>IF(COUNTIFS('United Data'!$A$3:$A$4341,N$1,'United Data'!$C$3:$C$4341,$A248,'United Data'!$B$3:$B$4341,"Off-street")&gt;0,1,0)</f>
        <v>0</v>
      </c>
      <c r="O248">
        <f>IF(COUNTIFS('United Data'!$A$3:$A$4341,O$1,'United Data'!$C$3:$C$4341,$A248,'United Data'!$B$3:$B$4341,"Off-street")&gt;0,1,0)</f>
        <v>0</v>
      </c>
      <c r="P248">
        <f>IF(COUNTIFS('United Data'!$A$3:$A$4341,P$1,'United Data'!$C$3:$C$4341,$A248,'United Data'!$B$3:$B$4341,"Off-street")&gt;0,1,0)</f>
        <v>1</v>
      </c>
      <c r="Q248">
        <f>IF(COUNTIFS('United Data'!$A$3:$A$4341,Q$1,'United Data'!$C$3:$C$4341,$A248,'United Data'!$B$3:$B$4341,"Off-street")&gt;0,1,0)</f>
        <v>0</v>
      </c>
      <c r="R248">
        <f>IF(COUNTIFS('United Data'!$A$3:$A$4341,R$1,'United Data'!$C$3:$C$4341,$A248,'United Data'!$B$3:$B$4341,"Off-street")&gt;0,1,0)</f>
        <v>0</v>
      </c>
      <c r="S248">
        <f t="shared" si="6"/>
        <v>2</v>
      </c>
      <c r="T248">
        <f t="shared" si="7"/>
        <v>2</v>
      </c>
    </row>
    <row r="249" spans="1:20" x14ac:dyDescent="0.2">
      <c r="A249" t="s">
        <v>2384</v>
      </c>
      <c r="B249">
        <f>IF(COUNTIFS('United Data'!$A$3:$A$4341,B$1,'United Data'!$C$3:$C$4341,$A249,'United Data'!$B$3:$B$4341,"Off-street")&gt;0,1,0)</f>
        <v>0</v>
      </c>
      <c r="C249">
        <f>IF(COUNTIFS('United Data'!$A$3:$A$4341,C$1,'United Data'!$C$3:$C$4341,$A249,'United Data'!$B$3:$B$4341,"Off-street")&gt;0,1,0)</f>
        <v>0</v>
      </c>
      <c r="D249">
        <f>IF(COUNTIFS('United Data'!$A$3:$A$4341,D$1,'United Data'!$C$3:$C$4341,$A249,'United Data'!$B$3:$B$4341,"Off-street")&gt;0,1,0)</f>
        <v>0</v>
      </c>
      <c r="E249">
        <f>IF(COUNTIFS('United Data'!$A$3:$A$4341,E$1,'United Data'!$C$3:$C$4341,$A249,'United Data'!$B$3:$B$4341,"Off-street")&gt;0,1,0)</f>
        <v>0</v>
      </c>
      <c r="F249">
        <f>IF(COUNTIFS('United Data'!$A$3:$A$4341,F$1,'United Data'!$C$3:$C$4341,$A249,'United Data'!$B$3:$B$4341,"Off-street")&gt;0,1,0)</f>
        <v>0</v>
      </c>
      <c r="G249">
        <f>IF(COUNTIFS('United Data'!$A$3:$A$4341,G$1,'United Data'!$C$3:$C$4341,$A249,'United Data'!$B$3:$B$4341,"Off-street")&gt;0,1,0)</f>
        <v>0</v>
      </c>
      <c r="H249">
        <f>IF(COUNTIFS('United Data'!$A$3:$A$4341,H$1,'United Data'!$C$3:$C$4341,$A249,'United Data'!$B$3:$B$4341,"Off-street")&gt;0,1,0)</f>
        <v>0</v>
      </c>
      <c r="I249">
        <f>IF(COUNTIFS('United Data'!$A$3:$A$4341,I$1,'United Data'!$C$3:$C$4341,$A249,'United Data'!$B$3:$B$4341,"Off-street")&gt;0,1,0)</f>
        <v>1</v>
      </c>
      <c r="J249">
        <f>IF(COUNTIFS('United Data'!$A$3:$A$4341,J$1,'United Data'!$C$3:$C$4341,$A249,'United Data'!$B$3:$B$4341,"Off-street")&gt;0,1,0)</f>
        <v>0</v>
      </c>
      <c r="K249">
        <f>IF(COUNTIFS('United Data'!$A$3:$A$4341,K$1,'United Data'!$C$3:$C$4341,$A249,'United Data'!$B$3:$B$4341,"Off-street")&gt;0,1,0)</f>
        <v>0</v>
      </c>
      <c r="L249">
        <f>IF(COUNTIFS('United Data'!$A$3:$A$4341,L$1,'United Data'!$C$3:$C$4341,$A249,'United Data'!$B$3:$B$4341,"Off-street")&gt;0,1,0)</f>
        <v>0</v>
      </c>
      <c r="M249">
        <f>IF(COUNTIFS('United Data'!$A$3:$A$4341,M$1,'United Data'!$C$3:$C$4341,$A249,'United Data'!$B$3:$B$4341,"Off-street")&gt;0,1,0)</f>
        <v>0</v>
      </c>
      <c r="N249">
        <f>IF(COUNTIFS('United Data'!$A$3:$A$4341,N$1,'United Data'!$C$3:$C$4341,$A249,'United Data'!$B$3:$B$4341,"Off-street")&gt;0,1,0)</f>
        <v>0</v>
      </c>
      <c r="O249">
        <f>IF(COUNTIFS('United Data'!$A$3:$A$4341,O$1,'United Data'!$C$3:$C$4341,$A249,'United Data'!$B$3:$B$4341,"Off-street")&gt;0,1,0)</f>
        <v>0</v>
      </c>
      <c r="P249">
        <f>IF(COUNTIFS('United Data'!$A$3:$A$4341,P$1,'United Data'!$C$3:$C$4341,$A249,'United Data'!$B$3:$B$4341,"Off-street")&gt;0,1,0)</f>
        <v>0</v>
      </c>
      <c r="Q249">
        <f>IF(COUNTIFS('United Data'!$A$3:$A$4341,Q$1,'United Data'!$C$3:$C$4341,$A249,'United Data'!$B$3:$B$4341,"Off-street")&gt;0,1,0)</f>
        <v>0</v>
      </c>
      <c r="R249">
        <f>IF(COUNTIFS('United Data'!$A$3:$A$4341,R$1,'United Data'!$C$3:$C$4341,$A249,'United Data'!$B$3:$B$4341,"Off-street")&gt;0,1,0)</f>
        <v>0</v>
      </c>
      <c r="S249">
        <f t="shared" si="6"/>
        <v>1</v>
      </c>
      <c r="T249">
        <f t="shared" si="7"/>
        <v>1</v>
      </c>
    </row>
    <row r="250" spans="1:20" x14ac:dyDescent="0.2">
      <c r="A250" t="s">
        <v>2385</v>
      </c>
      <c r="B250">
        <f>IF(COUNTIFS('United Data'!$A$3:$A$4341,B$1,'United Data'!$C$3:$C$4341,$A250,'United Data'!$B$3:$B$4341,"Off-street")&gt;0,1,0)</f>
        <v>0</v>
      </c>
      <c r="C250">
        <f>IF(COUNTIFS('United Data'!$A$3:$A$4341,C$1,'United Data'!$C$3:$C$4341,$A250,'United Data'!$B$3:$B$4341,"Off-street")&gt;0,1,0)</f>
        <v>0</v>
      </c>
      <c r="D250">
        <f>IF(COUNTIFS('United Data'!$A$3:$A$4341,D$1,'United Data'!$C$3:$C$4341,$A250,'United Data'!$B$3:$B$4341,"Off-street")&gt;0,1,0)</f>
        <v>0</v>
      </c>
      <c r="E250">
        <f>IF(COUNTIFS('United Data'!$A$3:$A$4341,E$1,'United Data'!$C$3:$C$4341,$A250,'United Data'!$B$3:$B$4341,"Off-street")&gt;0,1,0)</f>
        <v>0</v>
      </c>
      <c r="F250">
        <f>IF(COUNTIFS('United Data'!$A$3:$A$4341,F$1,'United Data'!$C$3:$C$4341,$A250,'United Data'!$B$3:$B$4341,"Off-street")&gt;0,1,0)</f>
        <v>0</v>
      </c>
      <c r="G250">
        <f>IF(COUNTIFS('United Data'!$A$3:$A$4341,G$1,'United Data'!$C$3:$C$4341,$A250,'United Data'!$B$3:$B$4341,"Off-street")&gt;0,1,0)</f>
        <v>0</v>
      </c>
      <c r="H250">
        <f>IF(COUNTIFS('United Data'!$A$3:$A$4341,H$1,'United Data'!$C$3:$C$4341,$A250,'United Data'!$B$3:$B$4341,"Off-street")&gt;0,1,0)</f>
        <v>0</v>
      </c>
      <c r="I250">
        <f>IF(COUNTIFS('United Data'!$A$3:$A$4341,I$1,'United Data'!$C$3:$C$4341,$A250,'United Data'!$B$3:$B$4341,"Off-street")&gt;0,1,0)</f>
        <v>1</v>
      </c>
      <c r="J250">
        <f>IF(COUNTIFS('United Data'!$A$3:$A$4341,J$1,'United Data'!$C$3:$C$4341,$A250,'United Data'!$B$3:$B$4341,"Off-street")&gt;0,1,0)</f>
        <v>0</v>
      </c>
      <c r="K250">
        <f>IF(COUNTIFS('United Data'!$A$3:$A$4341,K$1,'United Data'!$C$3:$C$4341,$A250,'United Data'!$B$3:$B$4341,"Off-street")&gt;0,1,0)</f>
        <v>0</v>
      </c>
      <c r="L250">
        <f>IF(COUNTIFS('United Data'!$A$3:$A$4341,L$1,'United Data'!$C$3:$C$4341,$A250,'United Data'!$B$3:$B$4341,"Off-street")&gt;0,1,0)</f>
        <v>0</v>
      </c>
      <c r="M250">
        <f>IF(COUNTIFS('United Data'!$A$3:$A$4341,M$1,'United Data'!$C$3:$C$4341,$A250,'United Data'!$B$3:$B$4341,"Off-street")&gt;0,1,0)</f>
        <v>1</v>
      </c>
      <c r="N250">
        <f>IF(COUNTIFS('United Data'!$A$3:$A$4341,N$1,'United Data'!$C$3:$C$4341,$A250,'United Data'!$B$3:$B$4341,"Off-street")&gt;0,1,0)</f>
        <v>1</v>
      </c>
      <c r="O250">
        <f>IF(COUNTIFS('United Data'!$A$3:$A$4341,O$1,'United Data'!$C$3:$C$4341,$A250,'United Data'!$B$3:$B$4341,"Off-street")&gt;0,1,0)</f>
        <v>0</v>
      </c>
      <c r="P250">
        <f>IF(COUNTIFS('United Data'!$A$3:$A$4341,P$1,'United Data'!$C$3:$C$4341,$A250,'United Data'!$B$3:$B$4341,"Off-street")&gt;0,1,0)</f>
        <v>0</v>
      </c>
      <c r="Q250">
        <f>IF(COUNTIFS('United Data'!$A$3:$A$4341,Q$1,'United Data'!$C$3:$C$4341,$A250,'United Data'!$B$3:$B$4341,"Off-street")&gt;0,1,0)</f>
        <v>0</v>
      </c>
      <c r="R250">
        <f>IF(COUNTIFS('United Data'!$A$3:$A$4341,R$1,'United Data'!$C$3:$C$4341,$A250,'United Data'!$B$3:$B$4341,"Off-street")&gt;0,1,0)</f>
        <v>0</v>
      </c>
      <c r="S250">
        <f t="shared" si="6"/>
        <v>3</v>
      </c>
      <c r="T250">
        <f t="shared" si="7"/>
        <v>2</v>
      </c>
    </row>
    <row r="251" spans="1:20" x14ac:dyDescent="0.2">
      <c r="A251" t="s">
        <v>2386</v>
      </c>
      <c r="B251">
        <f>IF(COUNTIFS('United Data'!$A$3:$A$4341,B$1,'United Data'!$C$3:$C$4341,$A251,'United Data'!$B$3:$B$4341,"Off-street")&gt;0,1,0)</f>
        <v>0</v>
      </c>
      <c r="C251">
        <f>IF(COUNTIFS('United Data'!$A$3:$A$4341,C$1,'United Data'!$C$3:$C$4341,$A251,'United Data'!$B$3:$B$4341,"Off-street")&gt;0,1,0)</f>
        <v>0</v>
      </c>
      <c r="D251">
        <f>IF(COUNTIFS('United Data'!$A$3:$A$4341,D$1,'United Data'!$C$3:$C$4341,$A251,'United Data'!$B$3:$B$4341,"Off-street")&gt;0,1,0)</f>
        <v>0</v>
      </c>
      <c r="E251">
        <f>IF(COUNTIFS('United Data'!$A$3:$A$4341,E$1,'United Data'!$C$3:$C$4341,$A251,'United Data'!$B$3:$B$4341,"Off-street")&gt;0,1,0)</f>
        <v>0</v>
      </c>
      <c r="F251">
        <f>IF(COUNTIFS('United Data'!$A$3:$A$4341,F$1,'United Data'!$C$3:$C$4341,$A251,'United Data'!$B$3:$B$4341,"Off-street")&gt;0,1,0)</f>
        <v>0</v>
      </c>
      <c r="G251">
        <f>IF(COUNTIFS('United Data'!$A$3:$A$4341,G$1,'United Data'!$C$3:$C$4341,$A251,'United Data'!$B$3:$B$4341,"Off-street")&gt;0,1,0)</f>
        <v>0</v>
      </c>
      <c r="H251">
        <f>IF(COUNTIFS('United Data'!$A$3:$A$4341,H$1,'United Data'!$C$3:$C$4341,$A251,'United Data'!$B$3:$B$4341,"Off-street")&gt;0,1,0)</f>
        <v>0</v>
      </c>
      <c r="I251">
        <f>IF(COUNTIFS('United Data'!$A$3:$A$4341,I$1,'United Data'!$C$3:$C$4341,$A251,'United Data'!$B$3:$B$4341,"Off-street")&gt;0,1,0)</f>
        <v>1</v>
      </c>
      <c r="J251">
        <f>IF(COUNTIFS('United Data'!$A$3:$A$4341,J$1,'United Data'!$C$3:$C$4341,$A251,'United Data'!$B$3:$B$4341,"Off-street")&gt;0,1,0)</f>
        <v>0</v>
      </c>
      <c r="K251">
        <f>IF(COUNTIFS('United Data'!$A$3:$A$4341,K$1,'United Data'!$C$3:$C$4341,$A251,'United Data'!$B$3:$B$4341,"Off-street")&gt;0,1,0)</f>
        <v>0</v>
      </c>
      <c r="L251">
        <f>IF(COUNTIFS('United Data'!$A$3:$A$4341,L$1,'United Data'!$C$3:$C$4341,$A251,'United Data'!$B$3:$B$4341,"Off-street")&gt;0,1,0)</f>
        <v>0</v>
      </c>
      <c r="M251">
        <f>IF(COUNTIFS('United Data'!$A$3:$A$4341,M$1,'United Data'!$C$3:$C$4341,$A251,'United Data'!$B$3:$B$4341,"Off-street")&gt;0,1,0)</f>
        <v>0</v>
      </c>
      <c r="N251">
        <f>IF(COUNTIFS('United Data'!$A$3:$A$4341,N$1,'United Data'!$C$3:$C$4341,$A251,'United Data'!$B$3:$B$4341,"Off-street")&gt;0,1,0)</f>
        <v>0</v>
      </c>
      <c r="O251">
        <f>IF(COUNTIFS('United Data'!$A$3:$A$4341,O$1,'United Data'!$C$3:$C$4341,$A251,'United Data'!$B$3:$B$4341,"Off-street")&gt;0,1,0)</f>
        <v>0</v>
      </c>
      <c r="P251">
        <f>IF(COUNTIFS('United Data'!$A$3:$A$4341,P$1,'United Data'!$C$3:$C$4341,$A251,'United Data'!$B$3:$B$4341,"Off-street")&gt;0,1,0)</f>
        <v>0</v>
      </c>
      <c r="Q251">
        <f>IF(COUNTIFS('United Data'!$A$3:$A$4341,Q$1,'United Data'!$C$3:$C$4341,$A251,'United Data'!$B$3:$B$4341,"Off-street")&gt;0,1,0)</f>
        <v>0</v>
      </c>
      <c r="R251">
        <f>IF(COUNTIFS('United Data'!$A$3:$A$4341,R$1,'United Data'!$C$3:$C$4341,$A251,'United Data'!$B$3:$B$4341,"Off-street")&gt;0,1,0)</f>
        <v>0</v>
      </c>
      <c r="S251">
        <f t="shared" si="6"/>
        <v>1</v>
      </c>
      <c r="T251">
        <f t="shared" si="7"/>
        <v>1</v>
      </c>
    </row>
    <row r="252" spans="1:20" x14ac:dyDescent="0.2">
      <c r="A252" t="s">
        <v>2387</v>
      </c>
      <c r="B252">
        <f>IF(COUNTIFS('United Data'!$A$3:$A$4341,B$1,'United Data'!$C$3:$C$4341,$A252,'United Data'!$B$3:$B$4341,"Off-street")&gt;0,1,0)</f>
        <v>0</v>
      </c>
      <c r="C252">
        <f>IF(COUNTIFS('United Data'!$A$3:$A$4341,C$1,'United Data'!$C$3:$C$4341,$A252,'United Data'!$B$3:$B$4341,"Off-street")&gt;0,1,0)</f>
        <v>0</v>
      </c>
      <c r="D252">
        <f>IF(COUNTIFS('United Data'!$A$3:$A$4341,D$1,'United Data'!$C$3:$C$4341,$A252,'United Data'!$B$3:$B$4341,"Off-street")&gt;0,1,0)</f>
        <v>0</v>
      </c>
      <c r="E252">
        <f>IF(COUNTIFS('United Data'!$A$3:$A$4341,E$1,'United Data'!$C$3:$C$4341,$A252,'United Data'!$B$3:$B$4341,"Off-street")&gt;0,1,0)</f>
        <v>0</v>
      </c>
      <c r="F252">
        <f>IF(COUNTIFS('United Data'!$A$3:$A$4341,F$1,'United Data'!$C$3:$C$4341,$A252,'United Data'!$B$3:$B$4341,"Off-street")&gt;0,1,0)</f>
        <v>0</v>
      </c>
      <c r="G252">
        <f>IF(COUNTIFS('United Data'!$A$3:$A$4341,G$1,'United Data'!$C$3:$C$4341,$A252,'United Data'!$B$3:$B$4341,"Off-street")&gt;0,1,0)</f>
        <v>0</v>
      </c>
      <c r="H252">
        <f>IF(COUNTIFS('United Data'!$A$3:$A$4341,H$1,'United Data'!$C$3:$C$4341,$A252,'United Data'!$B$3:$B$4341,"Off-street")&gt;0,1,0)</f>
        <v>0</v>
      </c>
      <c r="I252">
        <f>IF(COUNTIFS('United Data'!$A$3:$A$4341,I$1,'United Data'!$C$3:$C$4341,$A252,'United Data'!$B$3:$B$4341,"Off-street")&gt;0,1,0)</f>
        <v>1</v>
      </c>
      <c r="J252">
        <f>IF(COUNTIFS('United Data'!$A$3:$A$4341,J$1,'United Data'!$C$3:$C$4341,$A252,'United Data'!$B$3:$B$4341,"Off-street")&gt;0,1,0)</f>
        <v>0</v>
      </c>
      <c r="K252">
        <f>IF(COUNTIFS('United Data'!$A$3:$A$4341,K$1,'United Data'!$C$3:$C$4341,$A252,'United Data'!$B$3:$B$4341,"Off-street")&gt;0,1,0)</f>
        <v>0</v>
      </c>
      <c r="L252">
        <f>IF(COUNTIFS('United Data'!$A$3:$A$4341,L$1,'United Data'!$C$3:$C$4341,$A252,'United Data'!$B$3:$B$4341,"Off-street")&gt;0,1,0)</f>
        <v>0</v>
      </c>
      <c r="M252">
        <f>IF(COUNTIFS('United Data'!$A$3:$A$4341,M$1,'United Data'!$C$3:$C$4341,$A252,'United Data'!$B$3:$B$4341,"Off-street")&gt;0,1,0)</f>
        <v>0</v>
      </c>
      <c r="N252">
        <f>IF(COUNTIFS('United Data'!$A$3:$A$4341,N$1,'United Data'!$C$3:$C$4341,$A252,'United Data'!$B$3:$B$4341,"Off-street")&gt;0,1,0)</f>
        <v>1</v>
      </c>
      <c r="O252">
        <f>IF(COUNTIFS('United Data'!$A$3:$A$4341,O$1,'United Data'!$C$3:$C$4341,$A252,'United Data'!$B$3:$B$4341,"Off-street")&gt;0,1,0)</f>
        <v>0</v>
      </c>
      <c r="P252">
        <f>IF(COUNTIFS('United Data'!$A$3:$A$4341,P$1,'United Data'!$C$3:$C$4341,$A252,'United Data'!$B$3:$B$4341,"Off-street")&gt;0,1,0)</f>
        <v>0</v>
      </c>
      <c r="Q252">
        <f>IF(COUNTIFS('United Data'!$A$3:$A$4341,Q$1,'United Data'!$C$3:$C$4341,$A252,'United Data'!$B$3:$B$4341,"Off-street")&gt;0,1,0)</f>
        <v>0</v>
      </c>
      <c r="R252">
        <f>IF(COUNTIFS('United Data'!$A$3:$A$4341,R$1,'United Data'!$C$3:$C$4341,$A252,'United Data'!$B$3:$B$4341,"Off-street")&gt;0,1,0)</f>
        <v>0</v>
      </c>
      <c r="S252">
        <f t="shared" si="6"/>
        <v>2</v>
      </c>
      <c r="T252">
        <f t="shared" si="7"/>
        <v>2</v>
      </c>
    </row>
    <row r="253" spans="1:20" x14ac:dyDescent="0.2">
      <c r="A253" t="s">
        <v>2388</v>
      </c>
      <c r="B253">
        <f>IF(COUNTIFS('United Data'!$A$3:$A$4341,B$1,'United Data'!$C$3:$C$4341,$A253,'United Data'!$B$3:$B$4341,"Off-street")&gt;0,1,0)</f>
        <v>0</v>
      </c>
      <c r="C253">
        <f>IF(COUNTIFS('United Data'!$A$3:$A$4341,C$1,'United Data'!$C$3:$C$4341,$A253,'United Data'!$B$3:$B$4341,"Off-street")&gt;0,1,0)</f>
        <v>0</v>
      </c>
      <c r="D253">
        <f>IF(COUNTIFS('United Data'!$A$3:$A$4341,D$1,'United Data'!$C$3:$C$4341,$A253,'United Data'!$B$3:$B$4341,"Off-street")&gt;0,1,0)</f>
        <v>0</v>
      </c>
      <c r="E253">
        <f>IF(COUNTIFS('United Data'!$A$3:$A$4341,E$1,'United Data'!$C$3:$C$4341,$A253,'United Data'!$B$3:$B$4341,"Off-street")&gt;0,1,0)</f>
        <v>0</v>
      </c>
      <c r="F253">
        <f>IF(COUNTIFS('United Data'!$A$3:$A$4341,F$1,'United Data'!$C$3:$C$4341,$A253,'United Data'!$B$3:$B$4341,"Off-street")&gt;0,1,0)</f>
        <v>0</v>
      </c>
      <c r="G253">
        <f>IF(COUNTIFS('United Data'!$A$3:$A$4341,G$1,'United Data'!$C$3:$C$4341,$A253,'United Data'!$B$3:$B$4341,"Off-street")&gt;0,1,0)</f>
        <v>0</v>
      </c>
      <c r="H253">
        <f>IF(COUNTIFS('United Data'!$A$3:$A$4341,H$1,'United Data'!$C$3:$C$4341,$A253,'United Data'!$B$3:$B$4341,"Off-street")&gt;0,1,0)</f>
        <v>0</v>
      </c>
      <c r="I253">
        <f>IF(COUNTIFS('United Data'!$A$3:$A$4341,I$1,'United Data'!$C$3:$C$4341,$A253,'United Data'!$B$3:$B$4341,"Off-street")&gt;0,1,0)</f>
        <v>1</v>
      </c>
      <c r="J253">
        <f>IF(COUNTIFS('United Data'!$A$3:$A$4341,J$1,'United Data'!$C$3:$C$4341,$A253,'United Data'!$B$3:$B$4341,"Off-street")&gt;0,1,0)</f>
        <v>0</v>
      </c>
      <c r="K253">
        <f>IF(COUNTIFS('United Data'!$A$3:$A$4341,K$1,'United Data'!$C$3:$C$4341,$A253,'United Data'!$B$3:$B$4341,"Off-street")&gt;0,1,0)</f>
        <v>0</v>
      </c>
      <c r="L253">
        <f>IF(COUNTIFS('United Data'!$A$3:$A$4341,L$1,'United Data'!$C$3:$C$4341,$A253,'United Data'!$B$3:$B$4341,"Off-street")&gt;0,1,0)</f>
        <v>0</v>
      </c>
      <c r="M253">
        <f>IF(COUNTIFS('United Data'!$A$3:$A$4341,M$1,'United Data'!$C$3:$C$4341,$A253,'United Data'!$B$3:$B$4341,"Off-street")&gt;0,1,0)</f>
        <v>0</v>
      </c>
      <c r="N253">
        <f>IF(COUNTIFS('United Data'!$A$3:$A$4341,N$1,'United Data'!$C$3:$C$4341,$A253,'United Data'!$B$3:$B$4341,"Off-street")&gt;0,1,0)</f>
        <v>1</v>
      </c>
      <c r="O253">
        <f>IF(COUNTIFS('United Data'!$A$3:$A$4341,O$1,'United Data'!$C$3:$C$4341,$A253,'United Data'!$B$3:$B$4341,"Off-street")&gt;0,1,0)</f>
        <v>0</v>
      </c>
      <c r="P253">
        <f>IF(COUNTIFS('United Data'!$A$3:$A$4341,P$1,'United Data'!$C$3:$C$4341,$A253,'United Data'!$B$3:$B$4341,"Off-street")&gt;0,1,0)</f>
        <v>1</v>
      </c>
      <c r="Q253">
        <f>IF(COUNTIFS('United Data'!$A$3:$A$4341,Q$1,'United Data'!$C$3:$C$4341,$A253,'United Data'!$B$3:$B$4341,"Off-street")&gt;0,1,0)</f>
        <v>0</v>
      </c>
      <c r="R253">
        <f>IF(COUNTIFS('United Data'!$A$3:$A$4341,R$1,'United Data'!$C$3:$C$4341,$A253,'United Data'!$B$3:$B$4341,"Off-street")&gt;0,1,0)</f>
        <v>1</v>
      </c>
      <c r="S253">
        <f t="shared" si="6"/>
        <v>4</v>
      </c>
      <c r="T253">
        <f t="shared" si="7"/>
        <v>4</v>
      </c>
    </row>
    <row r="254" spans="1:20" x14ac:dyDescent="0.2">
      <c r="A254" t="s">
        <v>2389</v>
      </c>
      <c r="B254">
        <f>IF(COUNTIFS('United Data'!$A$3:$A$4341,B$1,'United Data'!$C$3:$C$4341,$A254,'United Data'!$B$3:$B$4341,"Off-street")&gt;0,1,0)</f>
        <v>0</v>
      </c>
      <c r="C254">
        <f>IF(COUNTIFS('United Data'!$A$3:$A$4341,C$1,'United Data'!$C$3:$C$4341,$A254,'United Data'!$B$3:$B$4341,"Off-street")&gt;0,1,0)</f>
        <v>0</v>
      </c>
      <c r="D254">
        <f>IF(COUNTIFS('United Data'!$A$3:$A$4341,D$1,'United Data'!$C$3:$C$4341,$A254,'United Data'!$B$3:$B$4341,"Off-street")&gt;0,1,0)</f>
        <v>0</v>
      </c>
      <c r="E254">
        <f>IF(COUNTIFS('United Data'!$A$3:$A$4341,E$1,'United Data'!$C$3:$C$4341,$A254,'United Data'!$B$3:$B$4341,"Off-street")&gt;0,1,0)</f>
        <v>0</v>
      </c>
      <c r="F254">
        <f>IF(COUNTIFS('United Data'!$A$3:$A$4341,F$1,'United Data'!$C$3:$C$4341,$A254,'United Data'!$B$3:$B$4341,"Off-street")&gt;0,1,0)</f>
        <v>0</v>
      </c>
      <c r="G254">
        <f>IF(COUNTIFS('United Data'!$A$3:$A$4341,G$1,'United Data'!$C$3:$C$4341,$A254,'United Data'!$B$3:$B$4341,"Off-street")&gt;0,1,0)</f>
        <v>0</v>
      </c>
      <c r="H254">
        <f>IF(COUNTIFS('United Data'!$A$3:$A$4341,H$1,'United Data'!$C$3:$C$4341,$A254,'United Data'!$B$3:$B$4341,"Off-street")&gt;0,1,0)</f>
        <v>0</v>
      </c>
      <c r="I254">
        <f>IF(COUNTIFS('United Data'!$A$3:$A$4341,I$1,'United Data'!$C$3:$C$4341,$A254,'United Data'!$B$3:$B$4341,"Off-street")&gt;0,1,0)</f>
        <v>1</v>
      </c>
      <c r="J254">
        <f>IF(COUNTIFS('United Data'!$A$3:$A$4341,J$1,'United Data'!$C$3:$C$4341,$A254,'United Data'!$B$3:$B$4341,"Off-street")&gt;0,1,0)</f>
        <v>0</v>
      </c>
      <c r="K254">
        <f>IF(COUNTIFS('United Data'!$A$3:$A$4341,K$1,'United Data'!$C$3:$C$4341,$A254,'United Data'!$B$3:$B$4341,"Off-street")&gt;0,1,0)</f>
        <v>0</v>
      </c>
      <c r="L254">
        <f>IF(COUNTIFS('United Data'!$A$3:$A$4341,L$1,'United Data'!$C$3:$C$4341,$A254,'United Data'!$B$3:$B$4341,"Off-street")&gt;0,1,0)</f>
        <v>0</v>
      </c>
      <c r="M254">
        <f>IF(COUNTIFS('United Data'!$A$3:$A$4341,M$1,'United Data'!$C$3:$C$4341,$A254,'United Data'!$B$3:$B$4341,"Off-street")&gt;0,1,0)</f>
        <v>1</v>
      </c>
      <c r="N254">
        <f>IF(COUNTIFS('United Data'!$A$3:$A$4341,N$1,'United Data'!$C$3:$C$4341,$A254,'United Data'!$B$3:$B$4341,"Off-street")&gt;0,1,0)</f>
        <v>1</v>
      </c>
      <c r="O254">
        <f>IF(COUNTIFS('United Data'!$A$3:$A$4341,O$1,'United Data'!$C$3:$C$4341,$A254,'United Data'!$B$3:$B$4341,"Off-street")&gt;0,1,0)</f>
        <v>0</v>
      </c>
      <c r="P254">
        <f>IF(COUNTIFS('United Data'!$A$3:$A$4341,P$1,'United Data'!$C$3:$C$4341,$A254,'United Data'!$B$3:$B$4341,"Off-street")&gt;0,1,0)</f>
        <v>0</v>
      </c>
      <c r="Q254">
        <f>IF(COUNTIFS('United Data'!$A$3:$A$4341,Q$1,'United Data'!$C$3:$C$4341,$A254,'United Data'!$B$3:$B$4341,"Off-street")&gt;0,1,0)</f>
        <v>0</v>
      </c>
      <c r="R254">
        <f>IF(COUNTIFS('United Data'!$A$3:$A$4341,R$1,'United Data'!$C$3:$C$4341,$A254,'United Data'!$B$3:$B$4341,"Off-street")&gt;0,1,0)</f>
        <v>1</v>
      </c>
      <c r="S254">
        <f t="shared" si="6"/>
        <v>4</v>
      </c>
      <c r="T254">
        <f t="shared" si="7"/>
        <v>3</v>
      </c>
    </row>
    <row r="255" spans="1:20" x14ac:dyDescent="0.2">
      <c r="A255" t="s">
        <v>2390</v>
      </c>
      <c r="B255">
        <f>IF(COUNTIFS('United Data'!$A$3:$A$4341,B$1,'United Data'!$C$3:$C$4341,$A255,'United Data'!$B$3:$B$4341,"Off-street")&gt;0,1,0)</f>
        <v>0</v>
      </c>
      <c r="C255">
        <f>IF(COUNTIFS('United Data'!$A$3:$A$4341,C$1,'United Data'!$C$3:$C$4341,$A255,'United Data'!$B$3:$B$4341,"Off-street")&gt;0,1,0)</f>
        <v>0</v>
      </c>
      <c r="D255">
        <f>IF(COUNTIFS('United Data'!$A$3:$A$4341,D$1,'United Data'!$C$3:$C$4341,$A255,'United Data'!$B$3:$B$4341,"Off-street")&gt;0,1,0)</f>
        <v>0</v>
      </c>
      <c r="E255">
        <f>IF(COUNTIFS('United Data'!$A$3:$A$4341,E$1,'United Data'!$C$3:$C$4341,$A255,'United Data'!$B$3:$B$4341,"Off-street")&gt;0,1,0)</f>
        <v>0</v>
      </c>
      <c r="F255">
        <f>IF(COUNTIFS('United Data'!$A$3:$A$4341,F$1,'United Data'!$C$3:$C$4341,$A255,'United Data'!$B$3:$B$4341,"Off-street")&gt;0,1,0)</f>
        <v>0</v>
      </c>
      <c r="G255">
        <f>IF(COUNTIFS('United Data'!$A$3:$A$4341,G$1,'United Data'!$C$3:$C$4341,$A255,'United Data'!$B$3:$B$4341,"Off-street")&gt;0,1,0)</f>
        <v>0</v>
      </c>
      <c r="H255">
        <f>IF(COUNTIFS('United Data'!$A$3:$A$4341,H$1,'United Data'!$C$3:$C$4341,$A255,'United Data'!$B$3:$B$4341,"Off-street")&gt;0,1,0)</f>
        <v>0</v>
      </c>
      <c r="I255">
        <f>IF(COUNTIFS('United Data'!$A$3:$A$4341,I$1,'United Data'!$C$3:$C$4341,$A255,'United Data'!$B$3:$B$4341,"Off-street")&gt;0,1,0)</f>
        <v>1</v>
      </c>
      <c r="J255">
        <f>IF(COUNTIFS('United Data'!$A$3:$A$4341,J$1,'United Data'!$C$3:$C$4341,$A255,'United Data'!$B$3:$B$4341,"Off-street")&gt;0,1,0)</f>
        <v>0</v>
      </c>
      <c r="K255">
        <f>IF(COUNTIFS('United Data'!$A$3:$A$4341,K$1,'United Data'!$C$3:$C$4341,$A255,'United Data'!$B$3:$B$4341,"Off-street")&gt;0,1,0)</f>
        <v>0</v>
      </c>
      <c r="L255">
        <f>IF(COUNTIFS('United Data'!$A$3:$A$4341,L$1,'United Data'!$C$3:$C$4341,$A255,'United Data'!$B$3:$B$4341,"Off-street")&gt;0,1,0)</f>
        <v>0</v>
      </c>
      <c r="M255">
        <f>IF(COUNTIFS('United Data'!$A$3:$A$4341,M$1,'United Data'!$C$3:$C$4341,$A255,'United Data'!$B$3:$B$4341,"Off-street")&gt;0,1,0)</f>
        <v>0</v>
      </c>
      <c r="N255">
        <f>IF(COUNTIFS('United Data'!$A$3:$A$4341,N$1,'United Data'!$C$3:$C$4341,$A255,'United Data'!$B$3:$B$4341,"Off-street")&gt;0,1,0)</f>
        <v>0</v>
      </c>
      <c r="O255">
        <f>IF(COUNTIFS('United Data'!$A$3:$A$4341,O$1,'United Data'!$C$3:$C$4341,$A255,'United Data'!$B$3:$B$4341,"Off-street")&gt;0,1,0)</f>
        <v>0</v>
      </c>
      <c r="P255">
        <f>IF(COUNTIFS('United Data'!$A$3:$A$4341,P$1,'United Data'!$C$3:$C$4341,$A255,'United Data'!$B$3:$B$4341,"Off-street")&gt;0,1,0)</f>
        <v>1</v>
      </c>
      <c r="Q255">
        <f>IF(COUNTIFS('United Data'!$A$3:$A$4341,Q$1,'United Data'!$C$3:$C$4341,$A255,'United Data'!$B$3:$B$4341,"Off-street")&gt;0,1,0)</f>
        <v>0</v>
      </c>
      <c r="R255">
        <f>IF(COUNTIFS('United Data'!$A$3:$A$4341,R$1,'United Data'!$C$3:$C$4341,$A255,'United Data'!$B$3:$B$4341,"Off-street")&gt;0,1,0)</f>
        <v>0</v>
      </c>
      <c r="S255">
        <f t="shared" si="6"/>
        <v>2</v>
      </c>
      <c r="T255">
        <f t="shared" si="7"/>
        <v>2</v>
      </c>
    </row>
    <row r="256" spans="1:20" x14ac:dyDescent="0.2">
      <c r="A256" t="s">
        <v>2391</v>
      </c>
      <c r="B256">
        <f>IF(COUNTIFS('United Data'!$A$3:$A$4341,B$1,'United Data'!$C$3:$C$4341,$A256,'United Data'!$B$3:$B$4341,"Off-street")&gt;0,1,0)</f>
        <v>0</v>
      </c>
      <c r="C256">
        <f>IF(COUNTIFS('United Data'!$A$3:$A$4341,C$1,'United Data'!$C$3:$C$4341,$A256,'United Data'!$B$3:$B$4341,"Off-street")&gt;0,1,0)</f>
        <v>0</v>
      </c>
      <c r="D256">
        <f>IF(COUNTIFS('United Data'!$A$3:$A$4341,D$1,'United Data'!$C$3:$C$4341,$A256,'United Data'!$B$3:$B$4341,"Off-street")&gt;0,1,0)</f>
        <v>0</v>
      </c>
      <c r="E256">
        <f>IF(COUNTIFS('United Data'!$A$3:$A$4341,E$1,'United Data'!$C$3:$C$4341,$A256,'United Data'!$B$3:$B$4341,"Off-street")&gt;0,1,0)</f>
        <v>0</v>
      </c>
      <c r="F256">
        <f>IF(COUNTIFS('United Data'!$A$3:$A$4341,F$1,'United Data'!$C$3:$C$4341,$A256,'United Data'!$B$3:$B$4341,"Off-street")&gt;0,1,0)</f>
        <v>0</v>
      </c>
      <c r="G256">
        <f>IF(COUNTIFS('United Data'!$A$3:$A$4341,G$1,'United Data'!$C$3:$C$4341,$A256,'United Data'!$B$3:$B$4341,"Off-street")&gt;0,1,0)</f>
        <v>0</v>
      </c>
      <c r="H256">
        <f>IF(COUNTIFS('United Data'!$A$3:$A$4341,H$1,'United Data'!$C$3:$C$4341,$A256,'United Data'!$B$3:$B$4341,"Off-street")&gt;0,1,0)</f>
        <v>0</v>
      </c>
      <c r="I256">
        <f>IF(COUNTIFS('United Data'!$A$3:$A$4341,I$1,'United Data'!$C$3:$C$4341,$A256,'United Data'!$B$3:$B$4341,"Off-street")&gt;0,1,0)</f>
        <v>0</v>
      </c>
      <c r="J256">
        <f>IF(COUNTIFS('United Data'!$A$3:$A$4341,J$1,'United Data'!$C$3:$C$4341,$A256,'United Data'!$B$3:$B$4341,"Off-street")&gt;0,1,0)</f>
        <v>1</v>
      </c>
      <c r="K256">
        <f>IF(COUNTIFS('United Data'!$A$3:$A$4341,K$1,'United Data'!$C$3:$C$4341,$A256,'United Data'!$B$3:$B$4341,"Off-street")&gt;0,1,0)</f>
        <v>0</v>
      </c>
      <c r="L256">
        <f>IF(COUNTIFS('United Data'!$A$3:$A$4341,L$1,'United Data'!$C$3:$C$4341,$A256,'United Data'!$B$3:$B$4341,"Off-street")&gt;0,1,0)</f>
        <v>0</v>
      </c>
      <c r="M256">
        <f>IF(COUNTIFS('United Data'!$A$3:$A$4341,M$1,'United Data'!$C$3:$C$4341,$A256,'United Data'!$B$3:$B$4341,"Off-street")&gt;0,1,0)</f>
        <v>0</v>
      </c>
      <c r="N256">
        <f>IF(COUNTIFS('United Data'!$A$3:$A$4341,N$1,'United Data'!$C$3:$C$4341,$A256,'United Data'!$B$3:$B$4341,"Off-street")&gt;0,1,0)</f>
        <v>0</v>
      </c>
      <c r="O256">
        <f>IF(COUNTIFS('United Data'!$A$3:$A$4341,O$1,'United Data'!$C$3:$C$4341,$A256,'United Data'!$B$3:$B$4341,"Off-street")&gt;0,1,0)</f>
        <v>0</v>
      </c>
      <c r="P256">
        <f>IF(COUNTIFS('United Data'!$A$3:$A$4341,P$1,'United Data'!$C$3:$C$4341,$A256,'United Data'!$B$3:$B$4341,"Off-street")&gt;0,1,0)</f>
        <v>0</v>
      </c>
      <c r="Q256">
        <f>IF(COUNTIFS('United Data'!$A$3:$A$4341,Q$1,'United Data'!$C$3:$C$4341,$A256,'United Data'!$B$3:$B$4341,"Off-street")&gt;0,1,0)</f>
        <v>0</v>
      </c>
      <c r="R256">
        <f>IF(COUNTIFS('United Data'!$A$3:$A$4341,R$1,'United Data'!$C$3:$C$4341,$A256,'United Data'!$B$3:$B$4341,"Off-street")&gt;0,1,0)</f>
        <v>0</v>
      </c>
      <c r="S256">
        <f t="shared" si="6"/>
        <v>1</v>
      </c>
      <c r="T256">
        <f t="shared" si="7"/>
        <v>1</v>
      </c>
    </row>
    <row r="257" spans="1:20" x14ac:dyDescent="0.2">
      <c r="A257" t="s">
        <v>2392</v>
      </c>
      <c r="B257">
        <f>IF(COUNTIFS('United Data'!$A$3:$A$4341,B$1,'United Data'!$C$3:$C$4341,$A257,'United Data'!$B$3:$B$4341,"Off-street")&gt;0,1,0)</f>
        <v>0</v>
      </c>
      <c r="C257">
        <f>IF(COUNTIFS('United Data'!$A$3:$A$4341,C$1,'United Data'!$C$3:$C$4341,$A257,'United Data'!$B$3:$B$4341,"Off-street")&gt;0,1,0)</f>
        <v>0</v>
      </c>
      <c r="D257">
        <f>IF(COUNTIFS('United Data'!$A$3:$A$4341,D$1,'United Data'!$C$3:$C$4341,$A257,'United Data'!$B$3:$B$4341,"Off-street")&gt;0,1,0)</f>
        <v>0</v>
      </c>
      <c r="E257">
        <f>IF(COUNTIFS('United Data'!$A$3:$A$4341,E$1,'United Data'!$C$3:$C$4341,$A257,'United Data'!$B$3:$B$4341,"Off-street")&gt;0,1,0)</f>
        <v>0</v>
      </c>
      <c r="F257">
        <f>IF(COUNTIFS('United Data'!$A$3:$A$4341,F$1,'United Data'!$C$3:$C$4341,$A257,'United Data'!$B$3:$B$4341,"Off-street")&gt;0,1,0)</f>
        <v>0</v>
      </c>
      <c r="G257">
        <f>IF(COUNTIFS('United Data'!$A$3:$A$4341,G$1,'United Data'!$C$3:$C$4341,$A257,'United Data'!$B$3:$B$4341,"Off-street")&gt;0,1,0)</f>
        <v>0</v>
      </c>
      <c r="H257">
        <f>IF(COUNTIFS('United Data'!$A$3:$A$4341,H$1,'United Data'!$C$3:$C$4341,$A257,'United Data'!$B$3:$B$4341,"Off-street")&gt;0,1,0)</f>
        <v>0</v>
      </c>
      <c r="I257">
        <f>IF(COUNTIFS('United Data'!$A$3:$A$4341,I$1,'United Data'!$C$3:$C$4341,$A257,'United Data'!$B$3:$B$4341,"Off-street")&gt;0,1,0)</f>
        <v>0</v>
      </c>
      <c r="J257">
        <f>IF(COUNTIFS('United Data'!$A$3:$A$4341,J$1,'United Data'!$C$3:$C$4341,$A257,'United Data'!$B$3:$B$4341,"Off-street")&gt;0,1,0)</f>
        <v>1</v>
      </c>
      <c r="K257">
        <f>IF(COUNTIFS('United Data'!$A$3:$A$4341,K$1,'United Data'!$C$3:$C$4341,$A257,'United Data'!$B$3:$B$4341,"Off-street")&gt;0,1,0)</f>
        <v>0</v>
      </c>
      <c r="L257">
        <f>IF(COUNTIFS('United Data'!$A$3:$A$4341,L$1,'United Data'!$C$3:$C$4341,$A257,'United Data'!$B$3:$B$4341,"Off-street")&gt;0,1,0)</f>
        <v>0</v>
      </c>
      <c r="M257">
        <f>IF(COUNTIFS('United Data'!$A$3:$A$4341,M$1,'United Data'!$C$3:$C$4341,$A257,'United Data'!$B$3:$B$4341,"Off-street")&gt;0,1,0)</f>
        <v>0</v>
      </c>
      <c r="N257">
        <f>IF(COUNTIFS('United Data'!$A$3:$A$4341,N$1,'United Data'!$C$3:$C$4341,$A257,'United Data'!$B$3:$B$4341,"Off-street")&gt;0,1,0)</f>
        <v>0</v>
      </c>
      <c r="O257">
        <f>IF(COUNTIFS('United Data'!$A$3:$A$4341,O$1,'United Data'!$C$3:$C$4341,$A257,'United Data'!$B$3:$B$4341,"Off-street")&gt;0,1,0)</f>
        <v>0</v>
      </c>
      <c r="P257">
        <f>IF(COUNTIFS('United Data'!$A$3:$A$4341,P$1,'United Data'!$C$3:$C$4341,$A257,'United Data'!$B$3:$B$4341,"Off-street")&gt;0,1,0)</f>
        <v>0</v>
      </c>
      <c r="Q257">
        <f>IF(COUNTIFS('United Data'!$A$3:$A$4341,Q$1,'United Data'!$C$3:$C$4341,$A257,'United Data'!$B$3:$B$4341,"Off-street")&gt;0,1,0)</f>
        <v>0</v>
      </c>
      <c r="R257">
        <f>IF(COUNTIFS('United Data'!$A$3:$A$4341,R$1,'United Data'!$C$3:$C$4341,$A257,'United Data'!$B$3:$B$4341,"Off-street")&gt;0,1,0)</f>
        <v>0</v>
      </c>
      <c r="S257">
        <f t="shared" si="6"/>
        <v>1</v>
      </c>
      <c r="T257">
        <f t="shared" si="7"/>
        <v>1</v>
      </c>
    </row>
    <row r="258" spans="1:20" x14ac:dyDescent="0.2">
      <c r="A258" t="s">
        <v>2393</v>
      </c>
      <c r="B258">
        <f>IF(COUNTIFS('United Data'!$A$3:$A$4341,B$1,'United Data'!$C$3:$C$4341,$A258,'United Data'!$B$3:$B$4341,"Off-street")&gt;0,1,0)</f>
        <v>0</v>
      </c>
      <c r="C258">
        <f>IF(COUNTIFS('United Data'!$A$3:$A$4341,C$1,'United Data'!$C$3:$C$4341,$A258,'United Data'!$B$3:$B$4341,"Off-street")&gt;0,1,0)</f>
        <v>0</v>
      </c>
      <c r="D258">
        <f>IF(COUNTIFS('United Data'!$A$3:$A$4341,D$1,'United Data'!$C$3:$C$4341,$A258,'United Data'!$B$3:$B$4341,"Off-street")&gt;0,1,0)</f>
        <v>0</v>
      </c>
      <c r="E258">
        <f>IF(COUNTIFS('United Data'!$A$3:$A$4341,E$1,'United Data'!$C$3:$C$4341,$A258,'United Data'!$B$3:$B$4341,"Off-street")&gt;0,1,0)</f>
        <v>0</v>
      </c>
      <c r="F258">
        <f>IF(COUNTIFS('United Data'!$A$3:$A$4341,F$1,'United Data'!$C$3:$C$4341,$A258,'United Data'!$B$3:$B$4341,"Off-street")&gt;0,1,0)</f>
        <v>0</v>
      </c>
      <c r="G258">
        <f>IF(COUNTIFS('United Data'!$A$3:$A$4341,G$1,'United Data'!$C$3:$C$4341,$A258,'United Data'!$B$3:$B$4341,"Off-street")&gt;0,1,0)</f>
        <v>0</v>
      </c>
      <c r="H258">
        <f>IF(COUNTIFS('United Data'!$A$3:$A$4341,H$1,'United Data'!$C$3:$C$4341,$A258,'United Data'!$B$3:$B$4341,"Off-street")&gt;0,1,0)</f>
        <v>0</v>
      </c>
      <c r="I258">
        <f>IF(COUNTIFS('United Data'!$A$3:$A$4341,I$1,'United Data'!$C$3:$C$4341,$A258,'United Data'!$B$3:$B$4341,"Off-street")&gt;0,1,0)</f>
        <v>0</v>
      </c>
      <c r="J258">
        <f>IF(COUNTIFS('United Data'!$A$3:$A$4341,J$1,'United Data'!$C$3:$C$4341,$A258,'United Data'!$B$3:$B$4341,"Off-street")&gt;0,1,0)</f>
        <v>1</v>
      </c>
      <c r="K258">
        <f>IF(COUNTIFS('United Data'!$A$3:$A$4341,K$1,'United Data'!$C$3:$C$4341,$A258,'United Data'!$B$3:$B$4341,"Off-street")&gt;0,1,0)</f>
        <v>0</v>
      </c>
      <c r="L258">
        <f>IF(COUNTIFS('United Data'!$A$3:$A$4341,L$1,'United Data'!$C$3:$C$4341,$A258,'United Data'!$B$3:$B$4341,"Off-street")&gt;0,1,0)</f>
        <v>0</v>
      </c>
      <c r="M258">
        <f>IF(COUNTIFS('United Data'!$A$3:$A$4341,M$1,'United Data'!$C$3:$C$4341,$A258,'United Data'!$B$3:$B$4341,"Off-street")&gt;0,1,0)</f>
        <v>0</v>
      </c>
      <c r="N258">
        <f>IF(COUNTIFS('United Data'!$A$3:$A$4341,N$1,'United Data'!$C$3:$C$4341,$A258,'United Data'!$B$3:$B$4341,"Off-street")&gt;0,1,0)</f>
        <v>0</v>
      </c>
      <c r="O258">
        <f>IF(COUNTIFS('United Data'!$A$3:$A$4341,O$1,'United Data'!$C$3:$C$4341,$A258,'United Data'!$B$3:$B$4341,"Off-street")&gt;0,1,0)</f>
        <v>0</v>
      </c>
      <c r="P258">
        <f>IF(COUNTIFS('United Data'!$A$3:$A$4341,P$1,'United Data'!$C$3:$C$4341,$A258,'United Data'!$B$3:$B$4341,"Off-street")&gt;0,1,0)</f>
        <v>0</v>
      </c>
      <c r="Q258">
        <f>IF(COUNTIFS('United Data'!$A$3:$A$4341,Q$1,'United Data'!$C$3:$C$4341,$A258,'United Data'!$B$3:$B$4341,"Off-street")&gt;0,1,0)</f>
        <v>0</v>
      </c>
      <c r="R258">
        <f>IF(COUNTIFS('United Data'!$A$3:$A$4341,R$1,'United Data'!$C$3:$C$4341,$A258,'United Data'!$B$3:$B$4341,"Off-street")&gt;0,1,0)</f>
        <v>0</v>
      </c>
      <c r="S258">
        <f t="shared" ref="S258:S321" si="8">SUM(B258:R258)</f>
        <v>1</v>
      </c>
      <c r="T258">
        <f t="shared" ref="T258:T321" si="9">B258+SUMPRODUCT(--(C258:R258&gt;B258:Q258))</f>
        <v>1</v>
      </c>
    </row>
    <row r="259" spans="1:20" x14ac:dyDescent="0.2">
      <c r="A259" t="s">
        <v>2394</v>
      </c>
      <c r="B259">
        <f>IF(COUNTIFS('United Data'!$A$3:$A$4341,B$1,'United Data'!$C$3:$C$4341,$A259,'United Data'!$B$3:$B$4341,"Off-street")&gt;0,1,0)</f>
        <v>0</v>
      </c>
      <c r="C259">
        <f>IF(COUNTIFS('United Data'!$A$3:$A$4341,C$1,'United Data'!$C$3:$C$4341,$A259,'United Data'!$B$3:$B$4341,"Off-street")&gt;0,1,0)</f>
        <v>0</v>
      </c>
      <c r="D259">
        <f>IF(COUNTIFS('United Data'!$A$3:$A$4341,D$1,'United Data'!$C$3:$C$4341,$A259,'United Data'!$B$3:$B$4341,"Off-street")&gt;0,1,0)</f>
        <v>0</v>
      </c>
      <c r="E259">
        <f>IF(COUNTIFS('United Data'!$A$3:$A$4341,E$1,'United Data'!$C$3:$C$4341,$A259,'United Data'!$B$3:$B$4341,"Off-street")&gt;0,1,0)</f>
        <v>0</v>
      </c>
      <c r="F259">
        <f>IF(COUNTIFS('United Data'!$A$3:$A$4341,F$1,'United Data'!$C$3:$C$4341,$A259,'United Data'!$B$3:$B$4341,"Off-street")&gt;0,1,0)</f>
        <v>0</v>
      </c>
      <c r="G259">
        <f>IF(COUNTIFS('United Data'!$A$3:$A$4341,G$1,'United Data'!$C$3:$C$4341,$A259,'United Data'!$B$3:$B$4341,"Off-street")&gt;0,1,0)</f>
        <v>0</v>
      </c>
      <c r="H259">
        <f>IF(COUNTIFS('United Data'!$A$3:$A$4341,H$1,'United Data'!$C$3:$C$4341,$A259,'United Data'!$B$3:$B$4341,"Off-street")&gt;0,1,0)</f>
        <v>0</v>
      </c>
      <c r="I259">
        <f>IF(COUNTIFS('United Data'!$A$3:$A$4341,I$1,'United Data'!$C$3:$C$4341,$A259,'United Data'!$B$3:$B$4341,"Off-street")&gt;0,1,0)</f>
        <v>0</v>
      </c>
      <c r="J259">
        <f>IF(COUNTIFS('United Data'!$A$3:$A$4341,J$1,'United Data'!$C$3:$C$4341,$A259,'United Data'!$B$3:$B$4341,"Off-street")&gt;0,1,0)</f>
        <v>1</v>
      </c>
      <c r="K259">
        <f>IF(COUNTIFS('United Data'!$A$3:$A$4341,K$1,'United Data'!$C$3:$C$4341,$A259,'United Data'!$B$3:$B$4341,"Off-street")&gt;0,1,0)</f>
        <v>0</v>
      </c>
      <c r="L259">
        <f>IF(COUNTIFS('United Data'!$A$3:$A$4341,L$1,'United Data'!$C$3:$C$4341,$A259,'United Data'!$B$3:$B$4341,"Off-street")&gt;0,1,0)</f>
        <v>0</v>
      </c>
      <c r="M259">
        <f>IF(COUNTIFS('United Data'!$A$3:$A$4341,M$1,'United Data'!$C$3:$C$4341,$A259,'United Data'!$B$3:$B$4341,"Off-street")&gt;0,1,0)</f>
        <v>0</v>
      </c>
      <c r="N259">
        <f>IF(COUNTIFS('United Data'!$A$3:$A$4341,N$1,'United Data'!$C$3:$C$4341,$A259,'United Data'!$B$3:$B$4341,"Off-street")&gt;0,1,0)</f>
        <v>0</v>
      </c>
      <c r="O259">
        <f>IF(COUNTIFS('United Data'!$A$3:$A$4341,O$1,'United Data'!$C$3:$C$4341,$A259,'United Data'!$B$3:$B$4341,"Off-street")&gt;0,1,0)</f>
        <v>0</v>
      </c>
      <c r="P259">
        <f>IF(COUNTIFS('United Data'!$A$3:$A$4341,P$1,'United Data'!$C$3:$C$4341,$A259,'United Data'!$B$3:$B$4341,"Off-street")&gt;0,1,0)</f>
        <v>0</v>
      </c>
      <c r="Q259">
        <f>IF(COUNTIFS('United Data'!$A$3:$A$4341,Q$1,'United Data'!$C$3:$C$4341,$A259,'United Data'!$B$3:$B$4341,"Off-street")&gt;0,1,0)</f>
        <v>0</v>
      </c>
      <c r="R259">
        <f>IF(COUNTIFS('United Data'!$A$3:$A$4341,R$1,'United Data'!$C$3:$C$4341,$A259,'United Data'!$B$3:$B$4341,"Off-street")&gt;0,1,0)</f>
        <v>0</v>
      </c>
      <c r="S259">
        <f t="shared" si="8"/>
        <v>1</v>
      </c>
      <c r="T259">
        <f t="shared" si="9"/>
        <v>1</v>
      </c>
    </row>
    <row r="260" spans="1:20" x14ac:dyDescent="0.2">
      <c r="A260" t="s">
        <v>2395</v>
      </c>
      <c r="B260">
        <f>IF(COUNTIFS('United Data'!$A$3:$A$4341,B$1,'United Data'!$C$3:$C$4341,$A260,'United Data'!$B$3:$B$4341,"Off-street")&gt;0,1,0)</f>
        <v>0</v>
      </c>
      <c r="C260">
        <f>IF(COUNTIFS('United Data'!$A$3:$A$4341,C$1,'United Data'!$C$3:$C$4341,$A260,'United Data'!$B$3:$B$4341,"Off-street")&gt;0,1,0)</f>
        <v>0</v>
      </c>
      <c r="D260">
        <f>IF(COUNTIFS('United Data'!$A$3:$A$4341,D$1,'United Data'!$C$3:$C$4341,$A260,'United Data'!$B$3:$B$4341,"Off-street")&gt;0,1,0)</f>
        <v>0</v>
      </c>
      <c r="E260">
        <f>IF(COUNTIFS('United Data'!$A$3:$A$4341,E$1,'United Data'!$C$3:$C$4341,$A260,'United Data'!$B$3:$B$4341,"Off-street")&gt;0,1,0)</f>
        <v>0</v>
      </c>
      <c r="F260">
        <f>IF(COUNTIFS('United Data'!$A$3:$A$4341,F$1,'United Data'!$C$3:$C$4341,$A260,'United Data'!$B$3:$B$4341,"Off-street")&gt;0,1,0)</f>
        <v>0</v>
      </c>
      <c r="G260">
        <f>IF(COUNTIFS('United Data'!$A$3:$A$4341,G$1,'United Data'!$C$3:$C$4341,$A260,'United Data'!$B$3:$B$4341,"Off-street")&gt;0,1,0)</f>
        <v>0</v>
      </c>
      <c r="H260">
        <f>IF(COUNTIFS('United Data'!$A$3:$A$4341,H$1,'United Data'!$C$3:$C$4341,$A260,'United Data'!$B$3:$B$4341,"Off-street")&gt;0,1,0)</f>
        <v>0</v>
      </c>
      <c r="I260">
        <f>IF(COUNTIFS('United Data'!$A$3:$A$4341,I$1,'United Data'!$C$3:$C$4341,$A260,'United Data'!$B$3:$B$4341,"Off-street")&gt;0,1,0)</f>
        <v>0</v>
      </c>
      <c r="J260">
        <f>IF(COUNTIFS('United Data'!$A$3:$A$4341,J$1,'United Data'!$C$3:$C$4341,$A260,'United Data'!$B$3:$B$4341,"Off-street")&gt;0,1,0)</f>
        <v>1</v>
      </c>
      <c r="K260">
        <f>IF(COUNTIFS('United Data'!$A$3:$A$4341,K$1,'United Data'!$C$3:$C$4341,$A260,'United Data'!$B$3:$B$4341,"Off-street")&gt;0,1,0)</f>
        <v>0</v>
      </c>
      <c r="L260">
        <f>IF(COUNTIFS('United Data'!$A$3:$A$4341,L$1,'United Data'!$C$3:$C$4341,$A260,'United Data'!$B$3:$B$4341,"Off-street")&gt;0,1,0)</f>
        <v>0</v>
      </c>
      <c r="M260">
        <f>IF(COUNTIFS('United Data'!$A$3:$A$4341,M$1,'United Data'!$C$3:$C$4341,$A260,'United Data'!$B$3:$B$4341,"Off-street")&gt;0,1,0)</f>
        <v>0</v>
      </c>
      <c r="N260">
        <f>IF(COUNTIFS('United Data'!$A$3:$A$4341,N$1,'United Data'!$C$3:$C$4341,$A260,'United Data'!$B$3:$B$4341,"Off-street")&gt;0,1,0)</f>
        <v>0</v>
      </c>
      <c r="O260">
        <f>IF(COUNTIFS('United Data'!$A$3:$A$4341,O$1,'United Data'!$C$3:$C$4341,$A260,'United Data'!$B$3:$B$4341,"Off-street")&gt;0,1,0)</f>
        <v>0</v>
      </c>
      <c r="P260">
        <f>IF(COUNTIFS('United Data'!$A$3:$A$4341,P$1,'United Data'!$C$3:$C$4341,$A260,'United Data'!$B$3:$B$4341,"Off-street")&gt;0,1,0)</f>
        <v>0</v>
      </c>
      <c r="Q260">
        <f>IF(COUNTIFS('United Data'!$A$3:$A$4341,Q$1,'United Data'!$C$3:$C$4341,$A260,'United Data'!$B$3:$B$4341,"Off-street")&gt;0,1,0)</f>
        <v>0</v>
      </c>
      <c r="R260">
        <f>IF(COUNTIFS('United Data'!$A$3:$A$4341,R$1,'United Data'!$C$3:$C$4341,$A260,'United Data'!$B$3:$B$4341,"Off-street")&gt;0,1,0)</f>
        <v>0</v>
      </c>
      <c r="S260">
        <f t="shared" si="8"/>
        <v>1</v>
      </c>
      <c r="T260">
        <f t="shared" si="9"/>
        <v>1</v>
      </c>
    </row>
    <row r="261" spans="1:20" x14ac:dyDescent="0.2">
      <c r="A261" t="s">
        <v>2396</v>
      </c>
      <c r="B261">
        <f>IF(COUNTIFS('United Data'!$A$3:$A$4341,B$1,'United Data'!$C$3:$C$4341,$A261,'United Data'!$B$3:$B$4341,"Off-street")&gt;0,1,0)</f>
        <v>0</v>
      </c>
      <c r="C261">
        <f>IF(COUNTIFS('United Data'!$A$3:$A$4341,C$1,'United Data'!$C$3:$C$4341,$A261,'United Data'!$B$3:$B$4341,"Off-street")&gt;0,1,0)</f>
        <v>0</v>
      </c>
      <c r="D261">
        <f>IF(COUNTIFS('United Data'!$A$3:$A$4341,D$1,'United Data'!$C$3:$C$4341,$A261,'United Data'!$B$3:$B$4341,"Off-street")&gt;0,1,0)</f>
        <v>0</v>
      </c>
      <c r="E261">
        <f>IF(COUNTIFS('United Data'!$A$3:$A$4341,E$1,'United Data'!$C$3:$C$4341,$A261,'United Data'!$B$3:$B$4341,"Off-street")&gt;0,1,0)</f>
        <v>0</v>
      </c>
      <c r="F261">
        <f>IF(COUNTIFS('United Data'!$A$3:$A$4341,F$1,'United Data'!$C$3:$C$4341,$A261,'United Data'!$B$3:$B$4341,"Off-street")&gt;0,1,0)</f>
        <v>0</v>
      </c>
      <c r="G261">
        <f>IF(COUNTIFS('United Data'!$A$3:$A$4341,G$1,'United Data'!$C$3:$C$4341,$A261,'United Data'!$B$3:$B$4341,"Off-street")&gt;0,1,0)</f>
        <v>0</v>
      </c>
      <c r="H261">
        <f>IF(COUNTIFS('United Data'!$A$3:$A$4341,H$1,'United Data'!$C$3:$C$4341,$A261,'United Data'!$B$3:$B$4341,"Off-street")&gt;0,1,0)</f>
        <v>0</v>
      </c>
      <c r="I261">
        <f>IF(COUNTIFS('United Data'!$A$3:$A$4341,I$1,'United Data'!$C$3:$C$4341,$A261,'United Data'!$B$3:$B$4341,"Off-street")&gt;0,1,0)</f>
        <v>0</v>
      </c>
      <c r="J261">
        <f>IF(COUNTIFS('United Data'!$A$3:$A$4341,J$1,'United Data'!$C$3:$C$4341,$A261,'United Data'!$B$3:$B$4341,"Off-street")&gt;0,1,0)</f>
        <v>1</v>
      </c>
      <c r="K261">
        <f>IF(COUNTIFS('United Data'!$A$3:$A$4341,K$1,'United Data'!$C$3:$C$4341,$A261,'United Data'!$B$3:$B$4341,"Off-street")&gt;0,1,0)</f>
        <v>0</v>
      </c>
      <c r="L261">
        <f>IF(COUNTIFS('United Data'!$A$3:$A$4341,L$1,'United Data'!$C$3:$C$4341,$A261,'United Data'!$B$3:$B$4341,"Off-street")&gt;0,1,0)</f>
        <v>0</v>
      </c>
      <c r="M261">
        <f>IF(COUNTIFS('United Data'!$A$3:$A$4341,M$1,'United Data'!$C$3:$C$4341,$A261,'United Data'!$B$3:$B$4341,"Off-street")&gt;0,1,0)</f>
        <v>0</v>
      </c>
      <c r="N261">
        <f>IF(COUNTIFS('United Data'!$A$3:$A$4341,N$1,'United Data'!$C$3:$C$4341,$A261,'United Data'!$B$3:$B$4341,"Off-street")&gt;0,1,0)</f>
        <v>0</v>
      </c>
      <c r="O261">
        <f>IF(COUNTIFS('United Data'!$A$3:$A$4341,O$1,'United Data'!$C$3:$C$4341,$A261,'United Data'!$B$3:$B$4341,"Off-street")&gt;0,1,0)</f>
        <v>0</v>
      </c>
      <c r="P261">
        <f>IF(COUNTIFS('United Data'!$A$3:$A$4341,P$1,'United Data'!$C$3:$C$4341,$A261,'United Data'!$B$3:$B$4341,"Off-street")&gt;0,1,0)</f>
        <v>0</v>
      </c>
      <c r="Q261">
        <f>IF(COUNTIFS('United Data'!$A$3:$A$4341,Q$1,'United Data'!$C$3:$C$4341,$A261,'United Data'!$B$3:$B$4341,"Off-street")&gt;0,1,0)</f>
        <v>0</v>
      </c>
      <c r="R261">
        <f>IF(COUNTIFS('United Data'!$A$3:$A$4341,R$1,'United Data'!$C$3:$C$4341,$A261,'United Data'!$B$3:$B$4341,"Off-street")&gt;0,1,0)</f>
        <v>0</v>
      </c>
      <c r="S261">
        <f t="shared" si="8"/>
        <v>1</v>
      </c>
      <c r="T261">
        <f t="shared" si="9"/>
        <v>1</v>
      </c>
    </row>
    <row r="262" spans="1:20" x14ac:dyDescent="0.2">
      <c r="A262" t="s">
        <v>2397</v>
      </c>
      <c r="B262">
        <f>IF(COUNTIFS('United Data'!$A$3:$A$4341,B$1,'United Data'!$C$3:$C$4341,$A262,'United Data'!$B$3:$B$4341,"Off-street")&gt;0,1,0)</f>
        <v>0</v>
      </c>
      <c r="C262">
        <f>IF(COUNTIFS('United Data'!$A$3:$A$4341,C$1,'United Data'!$C$3:$C$4341,$A262,'United Data'!$B$3:$B$4341,"Off-street")&gt;0,1,0)</f>
        <v>0</v>
      </c>
      <c r="D262">
        <f>IF(COUNTIFS('United Data'!$A$3:$A$4341,D$1,'United Data'!$C$3:$C$4341,$A262,'United Data'!$B$3:$B$4341,"Off-street")&gt;0,1,0)</f>
        <v>0</v>
      </c>
      <c r="E262">
        <f>IF(COUNTIFS('United Data'!$A$3:$A$4341,E$1,'United Data'!$C$3:$C$4341,$A262,'United Data'!$B$3:$B$4341,"Off-street")&gt;0,1,0)</f>
        <v>0</v>
      </c>
      <c r="F262">
        <f>IF(COUNTIFS('United Data'!$A$3:$A$4341,F$1,'United Data'!$C$3:$C$4341,$A262,'United Data'!$B$3:$B$4341,"Off-street")&gt;0,1,0)</f>
        <v>0</v>
      </c>
      <c r="G262">
        <f>IF(COUNTIFS('United Data'!$A$3:$A$4341,G$1,'United Data'!$C$3:$C$4341,$A262,'United Data'!$B$3:$B$4341,"Off-street")&gt;0,1,0)</f>
        <v>0</v>
      </c>
      <c r="H262">
        <f>IF(COUNTIFS('United Data'!$A$3:$A$4341,H$1,'United Data'!$C$3:$C$4341,$A262,'United Data'!$B$3:$B$4341,"Off-street")&gt;0,1,0)</f>
        <v>0</v>
      </c>
      <c r="I262">
        <f>IF(COUNTIFS('United Data'!$A$3:$A$4341,I$1,'United Data'!$C$3:$C$4341,$A262,'United Data'!$B$3:$B$4341,"Off-street")&gt;0,1,0)</f>
        <v>0</v>
      </c>
      <c r="J262">
        <f>IF(COUNTIFS('United Data'!$A$3:$A$4341,J$1,'United Data'!$C$3:$C$4341,$A262,'United Data'!$B$3:$B$4341,"Off-street")&gt;0,1,0)</f>
        <v>1</v>
      </c>
      <c r="K262">
        <f>IF(COUNTIFS('United Data'!$A$3:$A$4341,K$1,'United Data'!$C$3:$C$4341,$A262,'United Data'!$B$3:$B$4341,"Off-street")&gt;0,1,0)</f>
        <v>0</v>
      </c>
      <c r="L262">
        <f>IF(COUNTIFS('United Data'!$A$3:$A$4341,L$1,'United Data'!$C$3:$C$4341,$A262,'United Data'!$B$3:$B$4341,"Off-street")&gt;0,1,0)</f>
        <v>0</v>
      </c>
      <c r="M262">
        <f>IF(COUNTIFS('United Data'!$A$3:$A$4341,M$1,'United Data'!$C$3:$C$4341,$A262,'United Data'!$B$3:$B$4341,"Off-street")&gt;0,1,0)</f>
        <v>0</v>
      </c>
      <c r="N262">
        <f>IF(COUNTIFS('United Data'!$A$3:$A$4341,N$1,'United Data'!$C$3:$C$4341,$A262,'United Data'!$B$3:$B$4341,"Off-street")&gt;0,1,0)</f>
        <v>0</v>
      </c>
      <c r="O262">
        <f>IF(COUNTIFS('United Data'!$A$3:$A$4341,O$1,'United Data'!$C$3:$C$4341,$A262,'United Data'!$B$3:$B$4341,"Off-street")&gt;0,1,0)</f>
        <v>0</v>
      </c>
      <c r="P262">
        <f>IF(COUNTIFS('United Data'!$A$3:$A$4341,P$1,'United Data'!$C$3:$C$4341,$A262,'United Data'!$B$3:$B$4341,"Off-street")&gt;0,1,0)</f>
        <v>0</v>
      </c>
      <c r="Q262">
        <f>IF(COUNTIFS('United Data'!$A$3:$A$4341,Q$1,'United Data'!$C$3:$C$4341,$A262,'United Data'!$B$3:$B$4341,"Off-street")&gt;0,1,0)</f>
        <v>0</v>
      </c>
      <c r="R262">
        <f>IF(COUNTIFS('United Data'!$A$3:$A$4341,R$1,'United Data'!$C$3:$C$4341,$A262,'United Data'!$B$3:$B$4341,"Off-street")&gt;0,1,0)</f>
        <v>0</v>
      </c>
      <c r="S262">
        <f t="shared" si="8"/>
        <v>1</v>
      </c>
      <c r="T262">
        <f t="shared" si="9"/>
        <v>1</v>
      </c>
    </row>
    <row r="263" spans="1:20" x14ac:dyDescent="0.2">
      <c r="A263" t="s">
        <v>2398</v>
      </c>
      <c r="B263">
        <f>IF(COUNTIFS('United Data'!$A$3:$A$4341,B$1,'United Data'!$C$3:$C$4341,$A263,'United Data'!$B$3:$B$4341,"Off-street")&gt;0,1,0)</f>
        <v>0</v>
      </c>
      <c r="C263">
        <f>IF(COUNTIFS('United Data'!$A$3:$A$4341,C$1,'United Data'!$C$3:$C$4341,$A263,'United Data'!$B$3:$B$4341,"Off-street")&gt;0,1,0)</f>
        <v>0</v>
      </c>
      <c r="D263">
        <f>IF(COUNTIFS('United Data'!$A$3:$A$4341,D$1,'United Data'!$C$3:$C$4341,$A263,'United Data'!$B$3:$B$4341,"Off-street")&gt;0,1,0)</f>
        <v>0</v>
      </c>
      <c r="E263">
        <f>IF(COUNTIFS('United Data'!$A$3:$A$4341,E$1,'United Data'!$C$3:$C$4341,$A263,'United Data'!$B$3:$B$4341,"Off-street")&gt;0,1,0)</f>
        <v>0</v>
      </c>
      <c r="F263">
        <f>IF(COUNTIFS('United Data'!$A$3:$A$4341,F$1,'United Data'!$C$3:$C$4341,$A263,'United Data'!$B$3:$B$4341,"Off-street")&gt;0,1,0)</f>
        <v>0</v>
      </c>
      <c r="G263">
        <f>IF(COUNTIFS('United Data'!$A$3:$A$4341,G$1,'United Data'!$C$3:$C$4341,$A263,'United Data'!$B$3:$B$4341,"Off-street")&gt;0,1,0)</f>
        <v>0</v>
      </c>
      <c r="H263">
        <f>IF(COUNTIFS('United Data'!$A$3:$A$4341,H$1,'United Data'!$C$3:$C$4341,$A263,'United Data'!$B$3:$B$4341,"Off-street")&gt;0,1,0)</f>
        <v>0</v>
      </c>
      <c r="I263">
        <f>IF(COUNTIFS('United Data'!$A$3:$A$4341,I$1,'United Data'!$C$3:$C$4341,$A263,'United Data'!$B$3:$B$4341,"Off-street")&gt;0,1,0)</f>
        <v>0</v>
      </c>
      <c r="J263">
        <f>IF(COUNTIFS('United Data'!$A$3:$A$4341,J$1,'United Data'!$C$3:$C$4341,$A263,'United Data'!$B$3:$B$4341,"Off-street")&gt;0,1,0)</f>
        <v>1</v>
      </c>
      <c r="K263">
        <f>IF(COUNTIFS('United Data'!$A$3:$A$4341,K$1,'United Data'!$C$3:$C$4341,$A263,'United Data'!$B$3:$B$4341,"Off-street")&gt;0,1,0)</f>
        <v>0</v>
      </c>
      <c r="L263">
        <f>IF(COUNTIFS('United Data'!$A$3:$A$4341,L$1,'United Data'!$C$3:$C$4341,$A263,'United Data'!$B$3:$B$4341,"Off-street")&gt;0,1,0)</f>
        <v>0</v>
      </c>
      <c r="M263">
        <f>IF(COUNTIFS('United Data'!$A$3:$A$4341,M$1,'United Data'!$C$3:$C$4341,$A263,'United Data'!$B$3:$B$4341,"Off-street")&gt;0,1,0)</f>
        <v>0</v>
      </c>
      <c r="N263">
        <f>IF(COUNTIFS('United Data'!$A$3:$A$4341,N$1,'United Data'!$C$3:$C$4341,$A263,'United Data'!$B$3:$B$4341,"Off-street")&gt;0,1,0)</f>
        <v>0</v>
      </c>
      <c r="O263">
        <f>IF(COUNTIFS('United Data'!$A$3:$A$4341,O$1,'United Data'!$C$3:$C$4341,$A263,'United Data'!$B$3:$B$4341,"Off-street")&gt;0,1,0)</f>
        <v>0</v>
      </c>
      <c r="P263">
        <f>IF(COUNTIFS('United Data'!$A$3:$A$4341,P$1,'United Data'!$C$3:$C$4341,$A263,'United Data'!$B$3:$B$4341,"Off-street")&gt;0,1,0)</f>
        <v>0</v>
      </c>
      <c r="Q263">
        <f>IF(COUNTIFS('United Data'!$A$3:$A$4341,Q$1,'United Data'!$C$3:$C$4341,$A263,'United Data'!$B$3:$B$4341,"Off-street")&gt;0,1,0)</f>
        <v>0</v>
      </c>
      <c r="R263">
        <f>IF(COUNTIFS('United Data'!$A$3:$A$4341,R$1,'United Data'!$C$3:$C$4341,$A263,'United Data'!$B$3:$B$4341,"Off-street")&gt;0,1,0)</f>
        <v>0</v>
      </c>
      <c r="S263">
        <f t="shared" si="8"/>
        <v>1</v>
      </c>
      <c r="T263">
        <f t="shared" si="9"/>
        <v>1</v>
      </c>
    </row>
    <row r="264" spans="1:20" x14ac:dyDescent="0.2">
      <c r="A264" t="s">
        <v>2399</v>
      </c>
      <c r="B264">
        <f>IF(COUNTIFS('United Data'!$A$3:$A$4341,B$1,'United Data'!$C$3:$C$4341,$A264,'United Data'!$B$3:$B$4341,"Off-street")&gt;0,1,0)</f>
        <v>0</v>
      </c>
      <c r="C264">
        <f>IF(COUNTIFS('United Data'!$A$3:$A$4341,C$1,'United Data'!$C$3:$C$4341,$A264,'United Data'!$B$3:$B$4341,"Off-street")&gt;0,1,0)</f>
        <v>0</v>
      </c>
      <c r="D264">
        <f>IF(COUNTIFS('United Data'!$A$3:$A$4341,D$1,'United Data'!$C$3:$C$4341,$A264,'United Data'!$B$3:$B$4341,"Off-street")&gt;0,1,0)</f>
        <v>0</v>
      </c>
      <c r="E264">
        <f>IF(COUNTIFS('United Data'!$A$3:$A$4341,E$1,'United Data'!$C$3:$C$4341,$A264,'United Data'!$B$3:$B$4341,"Off-street")&gt;0,1,0)</f>
        <v>0</v>
      </c>
      <c r="F264">
        <f>IF(COUNTIFS('United Data'!$A$3:$A$4341,F$1,'United Data'!$C$3:$C$4341,$A264,'United Data'!$B$3:$B$4341,"Off-street")&gt;0,1,0)</f>
        <v>0</v>
      </c>
      <c r="G264">
        <f>IF(COUNTIFS('United Data'!$A$3:$A$4341,G$1,'United Data'!$C$3:$C$4341,$A264,'United Data'!$B$3:$B$4341,"Off-street")&gt;0,1,0)</f>
        <v>0</v>
      </c>
      <c r="H264">
        <f>IF(COUNTIFS('United Data'!$A$3:$A$4341,H$1,'United Data'!$C$3:$C$4341,$A264,'United Data'!$B$3:$B$4341,"Off-street")&gt;0,1,0)</f>
        <v>0</v>
      </c>
      <c r="I264">
        <f>IF(COUNTIFS('United Data'!$A$3:$A$4341,I$1,'United Data'!$C$3:$C$4341,$A264,'United Data'!$B$3:$B$4341,"Off-street")&gt;0,1,0)</f>
        <v>0</v>
      </c>
      <c r="J264">
        <f>IF(COUNTIFS('United Data'!$A$3:$A$4341,J$1,'United Data'!$C$3:$C$4341,$A264,'United Data'!$B$3:$B$4341,"Off-street")&gt;0,1,0)</f>
        <v>1</v>
      </c>
      <c r="K264">
        <f>IF(COUNTIFS('United Data'!$A$3:$A$4341,K$1,'United Data'!$C$3:$C$4341,$A264,'United Data'!$B$3:$B$4341,"Off-street")&gt;0,1,0)</f>
        <v>0</v>
      </c>
      <c r="L264">
        <f>IF(COUNTIFS('United Data'!$A$3:$A$4341,L$1,'United Data'!$C$3:$C$4341,$A264,'United Data'!$B$3:$B$4341,"Off-street")&gt;0,1,0)</f>
        <v>0</v>
      </c>
      <c r="M264">
        <f>IF(COUNTIFS('United Data'!$A$3:$A$4341,M$1,'United Data'!$C$3:$C$4341,$A264,'United Data'!$B$3:$B$4341,"Off-street")&gt;0,1,0)</f>
        <v>0</v>
      </c>
      <c r="N264">
        <f>IF(COUNTIFS('United Data'!$A$3:$A$4341,N$1,'United Data'!$C$3:$C$4341,$A264,'United Data'!$B$3:$B$4341,"Off-street")&gt;0,1,0)</f>
        <v>0</v>
      </c>
      <c r="O264">
        <f>IF(COUNTIFS('United Data'!$A$3:$A$4341,O$1,'United Data'!$C$3:$C$4341,$A264,'United Data'!$B$3:$B$4341,"Off-street")&gt;0,1,0)</f>
        <v>0</v>
      </c>
      <c r="P264">
        <f>IF(COUNTIFS('United Data'!$A$3:$A$4341,P$1,'United Data'!$C$3:$C$4341,$A264,'United Data'!$B$3:$B$4341,"Off-street")&gt;0,1,0)</f>
        <v>0</v>
      </c>
      <c r="Q264">
        <f>IF(COUNTIFS('United Data'!$A$3:$A$4341,Q$1,'United Data'!$C$3:$C$4341,$A264,'United Data'!$B$3:$B$4341,"Off-street")&gt;0,1,0)</f>
        <v>0</v>
      </c>
      <c r="R264">
        <f>IF(COUNTIFS('United Data'!$A$3:$A$4341,R$1,'United Data'!$C$3:$C$4341,$A264,'United Data'!$B$3:$B$4341,"Off-street")&gt;0,1,0)</f>
        <v>0</v>
      </c>
      <c r="S264">
        <f t="shared" si="8"/>
        <v>1</v>
      </c>
      <c r="T264">
        <f t="shared" si="9"/>
        <v>1</v>
      </c>
    </row>
    <row r="265" spans="1:20" x14ac:dyDescent="0.2">
      <c r="A265" t="s">
        <v>2400</v>
      </c>
      <c r="B265">
        <f>IF(COUNTIFS('United Data'!$A$3:$A$4341,B$1,'United Data'!$C$3:$C$4341,$A265,'United Data'!$B$3:$B$4341,"Off-street")&gt;0,1,0)</f>
        <v>0</v>
      </c>
      <c r="C265">
        <f>IF(COUNTIFS('United Data'!$A$3:$A$4341,C$1,'United Data'!$C$3:$C$4341,$A265,'United Data'!$B$3:$B$4341,"Off-street")&gt;0,1,0)</f>
        <v>0</v>
      </c>
      <c r="D265">
        <f>IF(COUNTIFS('United Data'!$A$3:$A$4341,D$1,'United Data'!$C$3:$C$4341,$A265,'United Data'!$B$3:$B$4341,"Off-street")&gt;0,1,0)</f>
        <v>0</v>
      </c>
      <c r="E265">
        <f>IF(COUNTIFS('United Data'!$A$3:$A$4341,E$1,'United Data'!$C$3:$C$4341,$A265,'United Data'!$B$3:$B$4341,"Off-street")&gt;0,1,0)</f>
        <v>0</v>
      </c>
      <c r="F265">
        <f>IF(COUNTIFS('United Data'!$A$3:$A$4341,F$1,'United Data'!$C$3:$C$4341,$A265,'United Data'!$B$3:$B$4341,"Off-street")&gt;0,1,0)</f>
        <v>0</v>
      </c>
      <c r="G265">
        <f>IF(COUNTIFS('United Data'!$A$3:$A$4341,G$1,'United Data'!$C$3:$C$4341,$A265,'United Data'!$B$3:$B$4341,"Off-street")&gt;0,1,0)</f>
        <v>0</v>
      </c>
      <c r="H265">
        <f>IF(COUNTIFS('United Data'!$A$3:$A$4341,H$1,'United Data'!$C$3:$C$4341,$A265,'United Data'!$B$3:$B$4341,"Off-street")&gt;0,1,0)</f>
        <v>0</v>
      </c>
      <c r="I265">
        <f>IF(COUNTIFS('United Data'!$A$3:$A$4341,I$1,'United Data'!$C$3:$C$4341,$A265,'United Data'!$B$3:$B$4341,"Off-street")&gt;0,1,0)</f>
        <v>0</v>
      </c>
      <c r="J265">
        <f>IF(COUNTIFS('United Data'!$A$3:$A$4341,J$1,'United Data'!$C$3:$C$4341,$A265,'United Data'!$B$3:$B$4341,"Off-street")&gt;0,1,0)</f>
        <v>1</v>
      </c>
      <c r="K265">
        <f>IF(COUNTIFS('United Data'!$A$3:$A$4341,K$1,'United Data'!$C$3:$C$4341,$A265,'United Data'!$B$3:$B$4341,"Off-street")&gt;0,1,0)</f>
        <v>0</v>
      </c>
      <c r="L265">
        <f>IF(COUNTIFS('United Data'!$A$3:$A$4341,L$1,'United Data'!$C$3:$C$4341,$A265,'United Data'!$B$3:$B$4341,"Off-street")&gt;0,1,0)</f>
        <v>0</v>
      </c>
      <c r="M265">
        <f>IF(COUNTIFS('United Data'!$A$3:$A$4341,M$1,'United Data'!$C$3:$C$4341,$A265,'United Data'!$B$3:$B$4341,"Off-street")&gt;0,1,0)</f>
        <v>0</v>
      </c>
      <c r="N265">
        <f>IF(COUNTIFS('United Data'!$A$3:$A$4341,N$1,'United Data'!$C$3:$C$4341,$A265,'United Data'!$B$3:$B$4341,"Off-street")&gt;0,1,0)</f>
        <v>0</v>
      </c>
      <c r="O265">
        <f>IF(COUNTIFS('United Data'!$A$3:$A$4341,O$1,'United Data'!$C$3:$C$4341,$A265,'United Data'!$B$3:$B$4341,"Off-street")&gt;0,1,0)</f>
        <v>0</v>
      </c>
      <c r="P265">
        <f>IF(COUNTIFS('United Data'!$A$3:$A$4341,P$1,'United Data'!$C$3:$C$4341,$A265,'United Data'!$B$3:$B$4341,"Off-street")&gt;0,1,0)</f>
        <v>0</v>
      </c>
      <c r="Q265">
        <f>IF(COUNTIFS('United Data'!$A$3:$A$4341,Q$1,'United Data'!$C$3:$C$4341,$A265,'United Data'!$B$3:$B$4341,"Off-street")&gt;0,1,0)</f>
        <v>0</v>
      </c>
      <c r="R265">
        <f>IF(COUNTIFS('United Data'!$A$3:$A$4341,R$1,'United Data'!$C$3:$C$4341,$A265,'United Data'!$B$3:$B$4341,"Off-street")&gt;0,1,0)</f>
        <v>0</v>
      </c>
      <c r="S265">
        <f t="shared" si="8"/>
        <v>1</v>
      </c>
      <c r="T265">
        <f t="shared" si="9"/>
        <v>1</v>
      </c>
    </row>
    <row r="266" spans="1:20" x14ac:dyDescent="0.2">
      <c r="A266" t="s">
        <v>2401</v>
      </c>
      <c r="B266">
        <f>IF(COUNTIFS('United Data'!$A$3:$A$4341,B$1,'United Data'!$C$3:$C$4341,$A266,'United Data'!$B$3:$B$4341,"Off-street")&gt;0,1,0)</f>
        <v>0</v>
      </c>
      <c r="C266">
        <f>IF(COUNTIFS('United Data'!$A$3:$A$4341,C$1,'United Data'!$C$3:$C$4341,$A266,'United Data'!$B$3:$B$4341,"Off-street")&gt;0,1,0)</f>
        <v>0</v>
      </c>
      <c r="D266">
        <f>IF(COUNTIFS('United Data'!$A$3:$A$4341,D$1,'United Data'!$C$3:$C$4341,$A266,'United Data'!$B$3:$B$4341,"Off-street")&gt;0,1,0)</f>
        <v>0</v>
      </c>
      <c r="E266">
        <f>IF(COUNTIFS('United Data'!$A$3:$A$4341,E$1,'United Data'!$C$3:$C$4341,$A266,'United Data'!$B$3:$B$4341,"Off-street")&gt;0,1,0)</f>
        <v>0</v>
      </c>
      <c r="F266">
        <f>IF(COUNTIFS('United Data'!$A$3:$A$4341,F$1,'United Data'!$C$3:$C$4341,$A266,'United Data'!$B$3:$B$4341,"Off-street")&gt;0,1,0)</f>
        <v>0</v>
      </c>
      <c r="G266">
        <f>IF(COUNTIFS('United Data'!$A$3:$A$4341,G$1,'United Data'!$C$3:$C$4341,$A266,'United Data'!$B$3:$B$4341,"Off-street")&gt;0,1,0)</f>
        <v>0</v>
      </c>
      <c r="H266">
        <f>IF(COUNTIFS('United Data'!$A$3:$A$4341,H$1,'United Data'!$C$3:$C$4341,$A266,'United Data'!$B$3:$B$4341,"Off-street")&gt;0,1,0)</f>
        <v>0</v>
      </c>
      <c r="I266">
        <f>IF(COUNTIFS('United Data'!$A$3:$A$4341,I$1,'United Data'!$C$3:$C$4341,$A266,'United Data'!$B$3:$B$4341,"Off-street")&gt;0,1,0)</f>
        <v>0</v>
      </c>
      <c r="J266">
        <f>IF(COUNTIFS('United Data'!$A$3:$A$4341,J$1,'United Data'!$C$3:$C$4341,$A266,'United Data'!$B$3:$B$4341,"Off-street")&gt;0,1,0)</f>
        <v>1</v>
      </c>
      <c r="K266">
        <f>IF(COUNTIFS('United Data'!$A$3:$A$4341,K$1,'United Data'!$C$3:$C$4341,$A266,'United Data'!$B$3:$B$4341,"Off-street")&gt;0,1,0)</f>
        <v>0</v>
      </c>
      <c r="L266">
        <f>IF(COUNTIFS('United Data'!$A$3:$A$4341,L$1,'United Data'!$C$3:$C$4341,$A266,'United Data'!$B$3:$B$4341,"Off-street")&gt;0,1,0)</f>
        <v>0</v>
      </c>
      <c r="M266">
        <f>IF(COUNTIFS('United Data'!$A$3:$A$4341,M$1,'United Data'!$C$3:$C$4341,$A266,'United Data'!$B$3:$B$4341,"Off-street")&gt;0,1,0)</f>
        <v>0</v>
      </c>
      <c r="N266">
        <f>IF(COUNTIFS('United Data'!$A$3:$A$4341,N$1,'United Data'!$C$3:$C$4341,$A266,'United Data'!$B$3:$B$4341,"Off-street")&gt;0,1,0)</f>
        <v>0</v>
      </c>
      <c r="O266">
        <f>IF(COUNTIFS('United Data'!$A$3:$A$4341,O$1,'United Data'!$C$3:$C$4341,$A266,'United Data'!$B$3:$B$4341,"Off-street")&gt;0,1,0)</f>
        <v>0</v>
      </c>
      <c r="P266">
        <f>IF(COUNTIFS('United Data'!$A$3:$A$4341,P$1,'United Data'!$C$3:$C$4341,$A266,'United Data'!$B$3:$B$4341,"Off-street")&gt;0,1,0)</f>
        <v>0</v>
      </c>
      <c r="Q266">
        <f>IF(COUNTIFS('United Data'!$A$3:$A$4341,Q$1,'United Data'!$C$3:$C$4341,$A266,'United Data'!$B$3:$B$4341,"Off-street")&gt;0,1,0)</f>
        <v>0</v>
      </c>
      <c r="R266">
        <f>IF(COUNTIFS('United Data'!$A$3:$A$4341,R$1,'United Data'!$C$3:$C$4341,$A266,'United Data'!$B$3:$B$4341,"Off-street")&gt;0,1,0)</f>
        <v>0</v>
      </c>
      <c r="S266">
        <f t="shared" si="8"/>
        <v>1</v>
      </c>
      <c r="T266">
        <f t="shared" si="9"/>
        <v>1</v>
      </c>
    </row>
    <row r="267" spans="1:20" x14ac:dyDescent="0.2">
      <c r="A267" t="s">
        <v>2402</v>
      </c>
      <c r="B267">
        <f>IF(COUNTIFS('United Data'!$A$3:$A$4341,B$1,'United Data'!$C$3:$C$4341,$A267,'United Data'!$B$3:$B$4341,"Off-street")&gt;0,1,0)</f>
        <v>0</v>
      </c>
      <c r="C267">
        <f>IF(COUNTIFS('United Data'!$A$3:$A$4341,C$1,'United Data'!$C$3:$C$4341,$A267,'United Data'!$B$3:$B$4341,"Off-street")&gt;0,1,0)</f>
        <v>0</v>
      </c>
      <c r="D267">
        <f>IF(COUNTIFS('United Data'!$A$3:$A$4341,D$1,'United Data'!$C$3:$C$4341,$A267,'United Data'!$B$3:$B$4341,"Off-street")&gt;0,1,0)</f>
        <v>0</v>
      </c>
      <c r="E267">
        <f>IF(COUNTIFS('United Data'!$A$3:$A$4341,E$1,'United Data'!$C$3:$C$4341,$A267,'United Data'!$B$3:$B$4341,"Off-street")&gt;0,1,0)</f>
        <v>0</v>
      </c>
      <c r="F267">
        <f>IF(COUNTIFS('United Data'!$A$3:$A$4341,F$1,'United Data'!$C$3:$C$4341,$A267,'United Data'!$B$3:$B$4341,"Off-street")&gt;0,1,0)</f>
        <v>0</v>
      </c>
      <c r="G267">
        <f>IF(COUNTIFS('United Data'!$A$3:$A$4341,G$1,'United Data'!$C$3:$C$4341,$A267,'United Data'!$B$3:$B$4341,"Off-street")&gt;0,1,0)</f>
        <v>0</v>
      </c>
      <c r="H267">
        <f>IF(COUNTIFS('United Data'!$A$3:$A$4341,H$1,'United Data'!$C$3:$C$4341,$A267,'United Data'!$B$3:$B$4341,"Off-street")&gt;0,1,0)</f>
        <v>0</v>
      </c>
      <c r="I267">
        <f>IF(COUNTIFS('United Data'!$A$3:$A$4341,I$1,'United Data'!$C$3:$C$4341,$A267,'United Data'!$B$3:$B$4341,"Off-street")&gt;0,1,0)</f>
        <v>0</v>
      </c>
      <c r="J267">
        <f>IF(COUNTIFS('United Data'!$A$3:$A$4341,J$1,'United Data'!$C$3:$C$4341,$A267,'United Data'!$B$3:$B$4341,"Off-street")&gt;0,1,0)</f>
        <v>1</v>
      </c>
      <c r="K267">
        <f>IF(COUNTIFS('United Data'!$A$3:$A$4341,K$1,'United Data'!$C$3:$C$4341,$A267,'United Data'!$B$3:$B$4341,"Off-street")&gt;0,1,0)</f>
        <v>0</v>
      </c>
      <c r="L267">
        <f>IF(COUNTIFS('United Data'!$A$3:$A$4341,L$1,'United Data'!$C$3:$C$4341,$A267,'United Data'!$B$3:$B$4341,"Off-street")&gt;0,1,0)</f>
        <v>0</v>
      </c>
      <c r="M267">
        <f>IF(COUNTIFS('United Data'!$A$3:$A$4341,M$1,'United Data'!$C$3:$C$4341,$A267,'United Data'!$B$3:$B$4341,"Off-street")&gt;0,1,0)</f>
        <v>0</v>
      </c>
      <c r="N267">
        <f>IF(COUNTIFS('United Data'!$A$3:$A$4341,N$1,'United Data'!$C$3:$C$4341,$A267,'United Data'!$B$3:$B$4341,"Off-street")&gt;0,1,0)</f>
        <v>0</v>
      </c>
      <c r="O267">
        <f>IF(COUNTIFS('United Data'!$A$3:$A$4341,O$1,'United Data'!$C$3:$C$4341,$A267,'United Data'!$B$3:$B$4341,"Off-street")&gt;0,1,0)</f>
        <v>0</v>
      </c>
      <c r="P267">
        <f>IF(COUNTIFS('United Data'!$A$3:$A$4341,P$1,'United Data'!$C$3:$C$4341,$A267,'United Data'!$B$3:$B$4341,"Off-street")&gt;0,1,0)</f>
        <v>0</v>
      </c>
      <c r="Q267">
        <f>IF(COUNTIFS('United Data'!$A$3:$A$4341,Q$1,'United Data'!$C$3:$C$4341,$A267,'United Data'!$B$3:$B$4341,"Off-street")&gt;0,1,0)</f>
        <v>0</v>
      </c>
      <c r="R267">
        <f>IF(COUNTIFS('United Data'!$A$3:$A$4341,R$1,'United Data'!$C$3:$C$4341,$A267,'United Data'!$B$3:$B$4341,"Off-street")&gt;0,1,0)</f>
        <v>0</v>
      </c>
      <c r="S267">
        <f t="shared" si="8"/>
        <v>1</v>
      </c>
      <c r="T267">
        <f t="shared" si="9"/>
        <v>1</v>
      </c>
    </row>
    <row r="268" spans="1:20" x14ac:dyDescent="0.2">
      <c r="A268" t="s">
        <v>2403</v>
      </c>
      <c r="B268">
        <f>IF(COUNTIFS('United Data'!$A$3:$A$4341,B$1,'United Data'!$C$3:$C$4341,$A268,'United Data'!$B$3:$B$4341,"Off-street")&gt;0,1,0)</f>
        <v>0</v>
      </c>
      <c r="C268">
        <f>IF(COUNTIFS('United Data'!$A$3:$A$4341,C$1,'United Data'!$C$3:$C$4341,$A268,'United Data'!$B$3:$B$4341,"Off-street")&gt;0,1,0)</f>
        <v>0</v>
      </c>
      <c r="D268">
        <f>IF(COUNTIFS('United Data'!$A$3:$A$4341,D$1,'United Data'!$C$3:$C$4341,$A268,'United Data'!$B$3:$B$4341,"Off-street")&gt;0,1,0)</f>
        <v>0</v>
      </c>
      <c r="E268">
        <f>IF(COUNTIFS('United Data'!$A$3:$A$4341,E$1,'United Data'!$C$3:$C$4341,$A268,'United Data'!$B$3:$B$4341,"Off-street")&gt;0,1,0)</f>
        <v>0</v>
      </c>
      <c r="F268">
        <f>IF(COUNTIFS('United Data'!$A$3:$A$4341,F$1,'United Data'!$C$3:$C$4341,$A268,'United Data'!$B$3:$B$4341,"Off-street")&gt;0,1,0)</f>
        <v>0</v>
      </c>
      <c r="G268">
        <f>IF(COUNTIFS('United Data'!$A$3:$A$4341,G$1,'United Data'!$C$3:$C$4341,$A268,'United Data'!$B$3:$B$4341,"Off-street")&gt;0,1,0)</f>
        <v>0</v>
      </c>
      <c r="H268">
        <f>IF(COUNTIFS('United Data'!$A$3:$A$4341,H$1,'United Data'!$C$3:$C$4341,$A268,'United Data'!$B$3:$B$4341,"Off-street")&gt;0,1,0)</f>
        <v>0</v>
      </c>
      <c r="I268">
        <f>IF(COUNTIFS('United Data'!$A$3:$A$4341,I$1,'United Data'!$C$3:$C$4341,$A268,'United Data'!$B$3:$B$4341,"Off-street")&gt;0,1,0)</f>
        <v>0</v>
      </c>
      <c r="J268">
        <f>IF(COUNTIFS('United Data'!$A$3:$A$4341,J$1,'United Data'!$C$3:$C$4341,$A268,'United Data'!$B$3:$B$4341,"Off-street")&gt;0,1,0)</f>
        <v>1</v>
      </c>
      <c r="K268">
        <f>IF(COUNTIFS('United Data'!$A$3:$A$4341,K$1,'United Data'!$C$3:$C$4341,$A268,'United Data'!$B$3:$B$4341,"Off-street")&gt;0,1,0)</f>
        <v>0</v>
      </c>
      <c r="L268">
        <f>IF(COUNTIFS('United Data'!$A$3:$A$4341,L$1,'United Data'!$C$3:$C$4341,$A268,'United Data'!$B$3:$B$4341,"Off-street")&gt;0,1,0)</f>
        <v>0</v>
      </c>
      <c r="M268">
        <f>IF(COUNTIFS('United Data'!$A$3:$A$4341,M$1,'United Data'!$C$3:$C$4341,$A268,'United Data'!$B$3:$B$4341,"Off-street")&gt;0,1,0)</f>
        <v>0</v>
      </c>
      <c r="N268">
        <f>IF(COUNTIFS('United Data'!$A$3:$A$4341,N$1,'United Data'!$C$3:$C$4341,$A268,'United Data'!$B$3:$B$4341,"Off-street")&gt;0,1,0)</f>
        <v>0</v>
      </c>
      <c r="O268">
        <f>IF(COUNTIFS('United Data'!$A$3:$A$4341,O$1,'United Data'!$C$3:$C$4341,$A268,'United Data'!$B$3:$B$4341,"Off-street")&gt;0,1,0)</f>
        <v>0</v>
      </c>
      <c r="P268">
        <f>IF(COUNTIFS('United Data'!$A$3:$A$4341,P$1,'United Data'!$C$3:$C$4341,$A268,'United Data'!$B$3:$B$4341,"Off-street")&gt;0,1,0)</f>
        <v>0</v>
      </c>
      <c r="Q268">
        <f>IF(COUNTIFS('United Data'!$A$3:$A$4341,Q$1,'United Data'!$C$3:$C$4341,$A268,'United Data'!$B$3:$B$4341,"Off-street")&gt;0,1,0)</f>
        <v>0</v>
      </c>
      <c r="R268">
        <f>IF(COUNTIFS('United Data'!$A$3:$A$4341,R$1,'United Data'!$C$3:$C$4341,$A268,'United Data'!$B$3:$B$4341,"Off-street")&gt;0,1,0)</f>
        <v>0</v>
      </c>
      <c r="S268">
        <f t="shared" si="8"/>
        <v>1</v>
      </c>
      <c r="T268">
        <f t="shared" si="9"/>
        <v>1</v>
      </c>
    </row>
    <row r="269" spans="1:20" x14ac:dyDescent="0.2">
      <c r="A269" t="s">
        <v>2404</v>
      </c>
      <c r="B269">
        <f>IF(COUNTIFS('United Data'!$A$3:$A$4341,B$1,'United Data'!$C$3:$C$4341,$A269,'United Data'!$B$3:$B$4341,"Off-street")&gt;0,1,0)</f>
        <v>0</v>
      </c>
      <c r="C269">
        <f>IF(COUNTIFS('United Data'!$A$3:$A$4341,C$1,'United Data'!$C$3:$C$4341,$A269,'United Data'!$B$3:$B$4341,"Off-street")&gt;0,1,0)</f>
        <v>0</v>
      </c>
      <c r="D269">
        <f>IF(COUNTIFS('United Data'!$A$3:$A$4341,D$1,'United Data'!$C$3:$C$4341,$A269,'United Data'!$B$3:$B$4341,"Off-street")&gt;0,1,0)</f>
        <v>0</v>
      </c>
      <c r="E269">
        <f>IF(COUNTIFS('United Data'!$A$3:$A$4341,E$1,'United Data'!$C$3:$C$4341,$A269,'United Data'!$B$3:$B$4341,"Off-street")&gt;0,1,0)</f>
        <v>0</v>
      </c>
      <c r="F269">
        <f>IF(COUNTIFS('United Data'!$A$3:$A$4341,F$1,'United Data'!$C$3:$C$4341,$A269,'United Data'!$B$3:$B$4341,"Off-street")&gt;0,1,0)</f>
        <v>0</v>
      </c>
      <c r="G269">
        <f>IF(COUNTIFS('United Data'!$A$3:$A$4341,G$1,'United Data'!$C$3:$C$4341,$A269,'United Data'!$B$3:$B$4341,"Off-street")&gt;0,1,0)</f>
        <v>0</v>
      </c>
      <c r="H269">
        <f>IF(COUNTIFS('United Data'!$A$3:$A$4341,H$1,'United Data'!$C$3:$C$4341,$A269,'United Data'!$B$3:$B$4341,"Off-street")&gt;0,1,0)</f>
        <v>0</v>
      </c>
      <c r="I269">
        <f>IF(COUNTIFS('United Data'!$A$3:$A$4341,I$1,'United Data'!$C$3:$C$4341,$A269,'United Data'!$B$3:$B$4341,"Off-street")&gt;0,1,0)</f>
        <v>0</v>
      </c>
      <c r="J269">
        <f>IF(COUNTIFS('United Data'!$A$3:$A$4341,J$1,'United Data'!$C$3:$C$4341,$A269,'United Data'!$B$3:$B$4341,"Off-street")&gt;0,1,0)</f>
        <v>1</v>
      </c>
      <c r="K269">
        <f>IF(COUNTIFS('United Data'!$A$3:$A$4341,K$1,'United Data'!$C$3:$C$4341,$A269,'United Data'!$B$3:$B$4341,"Off-street")&gt;0,1,0)</f>
        <v>0</v>
      </c>
      <c r="L269">
        <f>IF(COUNTIFS('United Data'!$A$3:$A$4341,L$1,'United Data'!$C$3:$C$4341,$A269,'United Data'!$B$3:$B$4341,"Off-street")&gt;0,1,0)</f>
        <v>0</v>
      </c>
      <c r="M269">
        <f>IF(COUNTIFS('United Data'!$A$3:$A$4341,M$1,'United Data'!$C$3:$C$4341,$A269,'United Data'!$B$3:$B$4341,"Off-street")&gt;0,1,0)</f>
        <v>0</v>
      </c>
      <c r="N269">
        <f>IF(COUNTIFS('United Data'!$A$3:$A$4341,N$1,'United Data'!$C$3:$C$4341,$A269,'United Data'!$B$3:$B$4341,"Off-street")&gt;0,1,0)</f>
        <v>0</v>
      </c>
      <c r="O269">
        <f>IF(COUNTIFS('United Data'!$A$3:$A$4341,O$1,'United Data'!$C$3:$C$4341,$A269,'United Data'!$B$3:$B$4341,"Off-street")&gt;0,1,0)</f>
        <v>0</v>
      </c>
      <c r="P269">
        <f>IF(COUNTIFS('United Data'!$A$3:$A$4341,P$1,'United Data'!$C$3:$C$4341,$A269,'United Data'!$B$3:$B$4341,"Off-street")&gt;0,1,0)</f>
        <v>0</v>
      </c>
      <c r="Q269">
        <f>IF(COUNTIFS('United Data'!$A$3:$A$4341,Q$1,'United Data'!$C$3:$C$4341,$A269,'United Data'!$B$3:$B$4341,"Off-street")&gt;0,1,0)</f>
        <v>0</v>
      </c>
      <c r="R269">
        <f>IF(COUNTIFS('United Data'!$A$3:$A$4341,R$1,'United Data'!$C$3:$C$4341,$A269,'United Data'!$B$3:$B$4341,"Off-street")&gt;0,1,0)</f>
        <v>0</v>
      </c>
      <c r="S269">
        <f t="shared" si="8"/>
        <v>1</v>
      </c>
      <c r="T269">
        <f t="shared" si="9"/>
        <v>1</v>
      </c>
    </row>
    <row r="270" spans="1:20" x14ac:dyDescent="0.2">
      <c r="A270" t="s">
        <v>2405</v>
      </c>
      <c r="B270">
        <f>IF(COUNTIFS('United Data'!$A$3:$A$4341,B$1,'United Data'!$C$3:$C$4341,$A270,'United Data'!$B$3:$B$4341,"Off-street")&gt;0,1,0)</f>
        <v>0</v>
      </c>
      <c r="C270">
        <f>IF(COUNTIFS('United Data'!$A$3:$A$4341,C$1,'United Data'!$C$3:$C$4341,$A270,'United Data'!$B$3:$B$4341,"Off-street")&gt;0,1,0)</f>
        <v>0</v>
      </c>
      <c r="D270">
        <f>IF(COUNTIFS('United Data'!$A$3:$A$4341,D$1,'United Data'!$C$3:$C$4341,$A270,'United Data'!$B$3:$B$4341,"Off-street")&gt;0,1,0)</f>
        <v>0</v>
      </c>
      <c r="E270">
        <f>IF(COUNTIFS('United Data'!$A$3:$A$4341,E$1,'United Data'!$C$3:$C$4341,$A270,'United Data'!$B$3:$B$4341,"Off-street")&gt;0,1,0)</f>
        <v>0</v>
      </c>
      <c r="F270">
        <f>IF(COUNTIFS('United Data'!$A$3:$A$4341,F$1,'United Data'!$C$3:$C$4341,$A270,'United Data'!$B$3:$B$4341,"Off-street")&gt;0,1,0)</f>
        <v>0</v>
      </c>
      <c r="G270">
        <f>IF(COUNTIFS('United Data'!$A$3:$A$4341,G$1,'United Data'!$C$3:$C$4341,$A270,'United Data'!$B$3:$B$4341,"Off-street")&gt;0,1,0)</f>
        <v>0</v>
      </c>
      <c r="H270">
        <f>IF(COUNTIFS('United Data'!$A$3:$A$4341,H$1,'United Data'!$C$3:$C$4341,$A270,'United Data'!$B$3:$B$4341,"Off-street")&gt;0,1,0)</f>
        <v>0</v>
      </c>
      <c r="I270">
        <f>IF(COUNTIFS('United Data'!$A$3:$A$4341,I$1,'United Data'!$C$3:$C$4341,$A270,'United Data'!$B$3:$B$4341,"Off-street")&gt;0,1,0)</f>
        <v>0</v>
      </c>
      <c r="J270">
        <f>IF(COUNTIFS('United Data'!$A$3:$A$4341,J$1,'United Data'!$C$3:$C$4341,$A270,'United Data'!$B$3:$B$4341,"Off-street")&gt;0,1,0)</f>
        <v>1</v>
      </c>
      <c r="K270">
        <f>IF(COUNTIFS('United Data'!$A$3:$A$4341,K$1,'United Data'!$C$3:$C$4341,$A270,'United Data'!$B$3:$B$4341,"Off-street")&gt;0,1,0)</f>
        <v>0</v>
      </c>
      <c r="L270">
        <f>IF(COUNTIFS('United Data'!$A$3:$A$4341,L$1,'United Data'!$C$3:$C$4341,$A270,'United Data'!$B$3:$B$4341,"Off-street")&gt;0,1,0)</f>
        <v>0</v>
      </c>
      <c r="M270">
        <f>IF(COUNTIFS('United Data'!$A$3:$A$4341,M$1,'United Data'!$C$3:$C$4341,$A270,'United Data'!$B$3:$B$4341,"Off-street")&gt;0,1,0)</f>
        <v>0</v>
      </c>
      <c r="N270">
        <f>IF(COUNTIFS('United Data'!$A$3:$A$4341,N$1,'United Data'!$C$3:$C$4341,$A270,'United Data'!$B$3:$B$4341,"Off-street")&gt;0,1,0)</f>
        <v>0</v>
      </c>
      <c r="O270">
        <f>IF(COUNTIFS('United Data'!$A$3:$A$4341,O$1,'United Data'!$C$3:$C$4341,$A270,'United Data'!$B$3:$B$4341,"Off-street")&gt;0,1,0)</f>
        <v>0</v>
      </c>
      <c r="P270">
        <f>IF(COUNTIFS('United Data'!$A$3:$A$4341,P$1,'United Data'!$C$3:$C$4341,$A270,'United Data'!$B$3:$B$4341,"Off-street")&gt;0,1,0)</f>
        <v>0</v>
      </c>
      <c r="Q270">
        <f>IF(COUNTIFS('United Data'!$A$3:$A$4341,Q$1,'United Data'!$C$3:$C$4341,$A270,'United Data'!$B$3:$B$4341,"Off-street")&gt;0,1,0)</f>
        <v>0</v>
      </c>
      <c r="R270">
        <f>IF(COUNTIFS('United Data'!$A$3:$A$4341,R$1,'United Data'!$C$3:$C$4341,$A270,'United Data'!$B$3:$B$4341,"Off-street")&gt;0,1,0)</f>
        <v>0</v>
      </c>
      <c r="S270">
        <f t="shared" si="8"/>
        <v>1</v>
      </c>
      <c r="T270">
        <f t="shared" si="9"/>
        <v>1</v>
      </c>
    </row>
    <row r="271" spans="1:20" x14ac:dyDescent="0.2">
      <c r="A271" t="s">
        <v>2406</v>
      </c>
      <c r="B271">
        <f>IF(COUNTIFS('United Data'!$A$3:$A$4341,B$1,'United Data'!$C$3:$C$4341,$A271,'United Data'!$B$3:$B$4341,"Off-street")&gt;0,1,0)</f>
        <v>0</v>
      </c>
      <c r="C271">
        <f>IF(COUNTIFS('United Data'!$A$3:$A$4341,C$1,'United Data'!$C$3:$C$4341,$A271,'United Data'!$B$3:$B$4341,"Off-street")&gt;0,1,0)</f>
        <v>0</v>
      </c>
      <c r="D271">
        <f>IF(COUNTIFS('United Data'!$A$3:$A$4341,D$1,'United Data'!$C$3:$C$4341,$A271,'United Data'!$B$3:$B$4341,"Off-street")&gt;0,1,0)</f>
        <v>0</v>
      </c>
      <c r="E271">
        <f>IF(COUNTIFS('United Data'!$A$3:$A$4341,E$1,'United Data'!$C$3:$C$4341,$A271,'United Data'!$B$3:$B$4341,"Off-street")&gt;0,1,0)</f>
        <v>0</v>
      </c>
      <c r="F271">
        <f>IF(COUNTIFS('United Data'!$A$3:$A$4341,F$1,'United Data'!$C$3:$C$4341,$A271,'United Data'!$B$3:$B$4341,"Off-street")&gt;0,1,0)</f>
        <v>0</v>
      </c>
      <c r="G271">
        <f>IF(COUNTIFS('United Data'!$A$3:$A$4341,G$1,'United Data'!$C$3:$C$4341,$A271,'United Data'!$B$3:$B$4341,"Off-street")&gt;0,1,0)</f>
        <v>0</v>
      </c>
      <c r="H271">
        <f>IF(COUNTIFS('United Data'!$A$3:$A$4341,H$1,'United Data'!$C$3:$C$4341,$A271,'United Data'!$B$3:$B$4341,"Off-street")&gt;0,1,0)</f>
        <v>0</v>
      </c>
      <c r="I271">
        <f>IF(COUNTIFS('United Data'!$A$3:$A$4341,I$1,'United Data'!$C$3:$C$4341,$A271,'United Data'!$B$3:$B$4341,"Off-street")&gt;0,1,0)</f>
        <v>0</v>
      </c>
      <c r="J271">
        <f>IF(COUNTIFS('United Data'!$A$3:$A$4341,J$1,'United Data'!$C$3:$C$4341,$A271,'United Data'!$B$3:$B$4341,"Off-street")&gt;0,1,0)</f>
        <v>1</v>
      </c>
      <c r="K271">
        <f>IF(COUNTIFS('United Data'!$A$3:$A$4341,K$1,'United Data'!$C$3:$C$4341,$A271,'United Data'!$B$3:$B$4341,"Off-street")&gt;0,1,0)</f>
        <v>0</v>
      </c>
      <c r="L271">
        <f>IF(COUNTIFS('United Data'!$A$3:$A$4341,L$1,'United Data'!$C$3:$C$4341,$A271,'United Data'!$B$3:$B$4341,"Off-street")&gt;0,1,0)</f>
        <v>0</v>
      </c>
      <c r="M271">
        <f>IF(COUNTIFS('United Data'!$A$3:$A$4341,M$1,'United Data'!$C$3:$C$4341,$A271,'United Data'!$B$3:$B$4341,"Off-street")&gt;0,1,0)</f>
        <v>0</v>
      </c>
      <c r="N271">
        <f>IF(COUNTIFS('United Data'!$A$3:$A$4341,N$1,'United Data'!$C$3:$C$4341,$A271,'United Data'!$B$3:$B$4341,"Off-street")&gt;0,1,0)</f>
        <v>0</v>
      </c>
      <c r="O271">
        <f>IF(COUNTIFS('United Data'!$A$3:$A$4341,O$1,'United Data'!$C$3:$C$4341,$A271,'United Data'!$B$3:$B$4341,"Off-street")&gt;0,1,0)</f>
        <v>0</v>
      </c>
      <c r="P271">
        <f>IF(COUNTIFS('United Data'!$A$3:$A$4341,P$1,'United Data'!$C$3:$C$4341,$A271,'United Data'!$B$3:$B$4341,"Off-street")&gt;0,1,0)</f>
        <v>0</v>
      </c>
      <c r="Q271">
        <f>IF(COUNTIFS('United Data'!$A$3:$A$4341,Q$1,'United Data'!$C$3:$C$4341,$A271,'United Data'!$B$3:$B$4341,"Off-street")&gt;0,1,0)</f>
        <v>0</v>
      </c>
      <c r="R271">
        <f>IF(COUNTIFS('United Data'!$A$3:$A$4341,R$1,'United Data'!$C$3:$C$4341,$A271,'United Data'!$B$3:$B$4341,"Off-street")&gt;0,1,0)</f>
        <v>0</v>
      </c>
      <c r="S271">
        <f t="shared" si="8"/>
        <v>1</v>
      </c>
      <c r="T271">
        <f t="shared" si="9"/>
        <v>1</v>
      </c>
    </row>
    <row r="272" spans="1:20" x14ac:dyDescent="0.2">
      <c r="A272" t="s">
        <v>2407</v>
      </c>
      <c r="B272">
        <f>IF(COUNTIFS('United Data'!$A$3:$A$4341,B$1,'United Data'!$C$3:$C$4341,$A272,'United Data'!$B$3:$B$4341,"Off-street")&gt;0,1,0)</f>
        <v>0</v>
      </c>
      <c r="C272">
        <f>IF(COUNTIFS('United Data'!$A$3:$A$4341,C$1,'United Data'!$C$3:$C$4341,$A272,'United Data'!$B$3:$B$4341,"Off-street")&gt;0,1,0)</f>
        <v>0</v>
      </c>
      <c r="D272">
        <f>IF(COUNTIFS('United Data'!$A$3:$A$4341,D$1,'United Data'!$C$3:$C$4341,$A272,'United Data'!$B$3:$B$4341,"Off-street")&gt;0,1,0)</f>
        <v>0</v>
      </c>
      <c r="E272">
        <f>IF(COUNTIFS('United Data'!$A$3:$A$4341,E$1,'United Data'!$C$3:$C$4341,$A272,'United Data'!$B$3:$B$4341,"Off-street")&gt;0,1,0)</f>
        <v>0</v>
      </c>
      <c r="F272">
        <f>IF(COUNTIFS('United Data'!$A$3:$A$4341,F$1,'United Data'!$C$3:$C$4341,$A272,'United Data'!$B$3:$B$4341,"Off-street")&gt;0,1,0)</f>
        <v>0</v>
      </c>
      <c r="G272">
        <f>IF(COUNTIFS('United Data'!$A$3:$A$4341,G$1,'United Data'!$C$3:$C$4341,$A272,'United Data'!$B$3:$B$4341,"Off-street")&gt;0,1,0)</f>
        <v>0</v>
      </c>
      <c r="H272">
        <f>IF(COUNTIFS('United Data'!$A$3:$A$4341,H$1,'United Data'!$C$3:$C$4341,$A272,'United Data'!$B$3:$B$4341,"Off-street")&gt;0,1,0)</f>
        <v>0</v>
      </c>
      <c r="I272">
        <f>IF(COUNTIFS('United Data'!$A$3:$A$4341,I$1,'United Data'!$C$3:$C$4341,$A272,'United Data'!$B$3:$B$4341,"Off-street")&gt;0,1,0)</f>
        <v>0</v>
      </c>
      <c r="J272">
        <f>IF(COUNTIFS('United Data'!$A$3:$A$4341,J$1,'United Data'!$C$3:$C$4341,$A272,'United Data'!$B$3:$B$4341,"Off-street")&gt;0,1,0)</f>
        <v>1</v>
      </c>
      <c r="K272">
        <f>IF(COUNTIFS('United Data'!$A$3:$A$4341,K$1,'United Data'!$C$3:$C$4341,$A272,'United Data'!$B$3:$B$4341,"Off-street")&gt;0,1,0)</f>
        <v>0</v>
      </c>
      <c r="L272">
        <f>IF(COUNTIFS('United Data'!$A$3:$A$4341,L$1,'United Data'!$C$3:$C$4341,$A272,'United Data'!$B$3:$B$4341,"Off-street")&gt;0,1,0)</f>
        <v>0</v>
      </c>
      <c r="M272">
        <f>IF(COUNTIFS('United Data'!$A$3:$A$4341,M$1,'United Data'!$C$3:$C$4341,$A272,'United Data'!$B$3:$B$4341,"Off-street")&gt;0,1,0)</f>
        <v>0</v>
      </c>
      <c r="N272">
        <f>IF(COUNTIFS('United Data'!$A$3:$A$4341,N$1,'United Data'!$C$3:$C$4341,$A272,'United Data'!$B$3:$B$4341,"Off-street")&gt;0,1,0)</f>
        <v>0</v>
      </c>
      <c r="O272">
        <f>IF(COUNTIFS('United Data'!$A$3:$A$4341,O$1,'United Data'!$C$3:$C$4341,$A272,'United Data'!$B$3:$B$4341,"Off-street")&gt;0,1,0)</f>
        <v>0</v>
      </c>
      <c r="P272">
        <f>IF(COUNTIFS('United Data'!$A$3:$A$4341,P$1,'United Data'!$C$3:$C$4341,$A272,'United Data'!$B$3:$B$4341,"Off-street")&gt;0,1,0)</f>
        <v>0</v>
      </c>
      <c r="Q272">
        <f>IF(COUNTIFS('United Data'!$A$3:$A$4341,Q$1,'United Data'!$C$3:$C$4341,$A272,'United Data'!$B$3:$B$4341,"Off-street")&gt;0,1,0)</f>
        <v>0</v>
      </c>
      <c r="R272">
        <f>IF(COUNTIFS('United Data'!$A$3:$A$4341,R$1,'United Data'!$C$3:$C$4341,$A272,'United Data'!$B$3:$B$4341,"Off-street")&gt;0,1,0)</f>
        <v>0</v>
      </c>
      <c r="S272">
        <f t="shared" si="8"/>
        <v>1</v>
      </c>
      <c r="T272">
        <f t="shared" si="9"/>
        <v>1</v>
      </c>
    </row>
    <row r="273" spans="1:20" x14ac:dyDescent="0.2">
      <c r="A273" t="s">
        <v>2408</v>
      </c>
      <c r="B273">
        <f>IF(COUNTIFS('United Data'!$A$3:$A$4341,B$1,'United Data'!$C$3:$C$4341,$A273,'United Data'!$B$3:$B$4341,"Off-street")&gt;0,1,0)</f>
        <v>0</v>
      </c>
      <c r="C273">
        <f>IF(COUNTIFS('United Data'!$A$3:$A$4341,C$1,'United Data'!$C$3:$C$4341,$A273,'United Data'!$B$3:$B$4341,"Off-street")&gt;0,1,0)</f>
        <v>0</v>
      </c>
      <c r="D273">
        <f>IF(COUNTIFS('United Data'!$A$3:$A$4341,D$1,'United Data'!$C$3:$C$4341,$A273,'United Data'!$B$3:$B$4341,"Off-street")&gt;0,1,0)</f>
        <v>0</v>
      </c>
      <c r="E273">
        <f>IF(COUNTIFS('United Data'!$A$3:$A$4341,E$1,'United Data'!$C$3:$C$4341,$A273,'United Data'!$B$3:$B$4341,"Off-street")&gt;0,1,0)</f>
        <v>0</v>
      </c>
      <c r="F273">
        <f>IF(COUNTIFS('United Data'!$A$3:$A$4341,F$1,'United Data'!$C$3:$C$4341,$A273,'United Data'!$B$3:$B$4341,"Off-street")&gt;0,1,0)</f>
        <v>0</v>
      </c>
      <c r="G273">
        <f>IF(COUNTIFS('United Data'!$A$3:$A$4341,G$1,'United Data'!$C$3:$C$4341,$A273,'United Data'!$B$3:$B$4341,"Off-street")&gt;0,1,0)</f>
        <v>0</v>
      </c>
      <c r="H273">
        <f>IF(COUNTIFS('United Data'!$A$3:$A$4341,H$1,'United Data'!$C$3:$C$4341,$A273,'United Data'!$B$3:$B$4341,"Off-street")&gt;0,1,0)</f>
        <v>0</v>
      </c>
      <c r="I273">
        <f>IF(COUNTIFS('United Data'!$A$3:$A$4341,I$1,'United Data'!$C$3:$C$4341,$A273,'United Data'!$B$3:$B$4341,"Off-street")&gt;0,1,0)</f>
        <v>0</v>
      </c>
      <c r="J273">
        <f>IF(COUNTIFS('United Data'!$A$3:$A$4341,J$1,'United Data'!$C$3:$C$4341,$A273,'United Data'!$B$3:$B$4341,"Off-street")&gt;0,1,0)</f>
        <v>1</v>
      </c>
      <c r="K273">
        <f>IF(COUNTIFS('United Data'!$A$3:$A$4341,K$1,'United Data'!$C$3:$C$4341,$A273,'United Data'!$B$3:$B$4341,"Off-street")&gt;0,1,0)</f>
        <v>0</v>
      </c>
      <c r="L273">
        <f>IF(COUNTIFS('United Data'!$A$3:$A$4341,L$1,'United Data'!$C$3:$C$4341,$A273,'United Data'!$B$3:$B$4341,"Off-street")&gt;0,1,0)</f>
        <v>0</v>
      </c>
      <c r="M273">
        <f>IF(COUNTIFS('United Data'!$A$3:$A$4341,M$1,'United Data'!$C$3:$C$4341,$A273,'United Data'!$B$3:$B$4341,"Off-street")&gt;0,1,0)</f>
        <v>0</v>
      </c>
      <c r="N273">
        <f>IF(COUNTIFS('United Data'!$A$3:$A$4341,N$1,'United Data'!$C$3:$C$4341,$A273,'United Data'!$B$3:$B$4341,"Off-street")&gt;0,1,0)</f>
        <v>0</v>
      </c>
      <c r="O273">
        <f>IF(COUNTIFS('United Data'!$A$3:$A$4341,O$1,'United Data'!$C$3:$C$4341,$A273,'United Data'!$B$3:$B$4341,"Off-street")&gt;0,1,0)</f>
        <v>0</v>
      </c>
      <c r="P273">
        <f>IF(COUNTIFS('United Data'!$A$3:$A$4341,P$1,'United Data'!$C$3:$C$4341,$A273,'United Data'!$B$3:$B$4341,"Off-street")&gt;0,1,0)</f>
        <v>0</v>
      </c>
      <c r="Q273">
        <f>IF(COUNTIFS('United Data'!$A$3:$A$4341,Q$1,'United Data'!$C$3:$C$4341,$A273,'United Data'!$B$3:$B$4341,"Off-street")&gt;0,1,0)</f>
        <v>0</v>
      </c>
      <c r="R273">
        <f>IF(COUNTIFS('United Data'!$A$3:$A$4341,R$1,'United Data'!$C$3:$C$4341,$A273,'United Data'!$B$3:$B$4341,"Off-street")&gt;0,1,0)</f>
        <v>0</v>
      </c>
      <c r="S273">
        <f t="shared" si="8"/>
        <v>1</v>
      </c>
      <c r="T273">
        <f t="shared" si="9"/>
        <v>1</v>
      </c>
    </row>
    <row r="274" spans="1:20" x14ac:dyDescent="0.2">
      <c r="A274" t="s">
        <v>2574</v>
      </c>
      <c r="B274">
        <f>IF(COUNTIFS('United Data'!$A$3:$A$4341,B$1,'United Data'!$C$3:$C$4341,$A274,'United Data'!$B$3:$B$4341,"Off-street")&gt;0,1,0)</f>
        <v>0</v>
      </c>
      <c r="C274">
        <f>IF(COUNTIFS('United Data'!$A$3:$A$4341,C$1,'United Data'!$C$3:$C$4341,$A274,'United Data'!$B$3:$B$4341,"Off-street")&gt;0,1,0)</f>
        <v>0</v>
      </c>
      <c r="D274">
        <f>IF(COUNTIFS('United Data'!$A$3:$A$4341,D$1,'United Data'!$C$3:$C$4341,$A274,'United Data'!$B$3:$B$4341,"Off-street")&gt;0,1,0)</f>
        <v>0</v>
      </c>
      <c r="E274">
        <f>IF(COUNTIFS('United Data'!$A$3:$A$4341,E$1,'United Data'!$C$3:$C$4341,$A274,'United Data'!$B$3:$B$4341,"Off-street")&gt;0,1,0)</f>
        <v>0</v>
      </c>
      <c r="F274">
        <f>IF(COUNTIFS('United Data'!$A$3:$A$4341,F$1,'United Data'!$C$3:$C$4341,$A274,'United Data'!$B$3:$B$4341,"Off-street")&gt;0,1,0)</f>
        <v>0</v>
      </c>
      <c r="G274">
        <f>IF(COUNTIFS('United Data'!$A$3:$A$4341,G$1,'United Data'!$C$3:$C$4341,$A274,'United Data'!$B$3:$B$4341,"Off-street")&gt;0,1,0)</f>
        <v>0</v>
      </c>
      <c r="H274">
        <f>IF(COUNTIFS('United Data'!$A$3:$A$4341,H$1,'United Data'!$C$3:$C$4341,$A274,'United Data'!$B$3:$B$4341,"Off-street")&gt;0,1,0)</f>
        <v>0</v>
      </c>
      <c r="I274">
        <f>IF(COUNTIFS('United Data'!$A$3:$A$4341,I$1,'United Data'!$C$3:$C$4341,$A274,'United Data'!$B$3:$B$4341,"Off-street")&gt;0,1,0)</f>
        <v>0</v>
      </c>
      <c r="J274">
        <f>IF(COUNTIFS('United Data'!$A$3:$A$4341,J$1,'United Data'!$C$3:$C$4341,$A274,'United Data'!$B$3:$B$4341,"Off-street")&gt;0,1,0)</f>
        <v>0</v>
      </c>
      <c r="K274">
        <f>IF(COUNTIFS('United Data'!$A$3:$A$4341,K$1,'United Data'!$C$3:$C$4341,$A274,'United Data'!$B$3:$B$4341,"Off-street")&gt;0,1,0)</f>
        <v>1</v>
      </c>
      <c r="L274">
        <f>IF(COUNTIFS('United Data'!$A$3:$A$4341,L$1,'United Data'!$C$3:$C$4341,$A274,'United Data'!$B$3:$B$4341,"Off-street")&gt;0,1,0)</f>
        <v>0</v>
      </c>
      <c r="M274">
        <f>IF(COUNTIFS('United Data'!$A$3:$A$4341,M$1,'United Data'!$C$3:$C$4341,$A274,'United Data'!$B$3:$B$4341,"Off-street")&gt;0,1,0)</f>
        <v>0</v>
      </c>
      <c r="N274">
        <f>IF(COUNTIFS('United Data'!$A$3:$A$4341,N$1,'United Data'!$C$3:$C$4341,$A274,'United Data'!$B$3:$B$4341,"Off-street")&gt;0,1,0)</f>
        <v>0</v>
      </c>
      <c r="O274">
        <f>IF(COUNTIFS('United Data'!$A$3:$A$4341,O$1,'United Data'!$C$3:$C$4341,$A274,'United Data'!$B$3:$B$4341,"Off-street")&gt;0,1,0)</f>
        <v>0</v>
      </c>
      <c r="P274">
        <f>IF(COUNTIFS('United Data'!$A$3:$A$4341,P$1,'United Data'!$C$3:$C$4341,$A274,'United Data'!$B$3:$B$4341,"Off-street")&gt;0,1,0)</f>
        <v>0</v>
      </c>
      <c r="Q274">
        <f>IF(COUNTIFS('United Data'!$A$3:$A$4341,Q$1,'United Data'!$C$3:$C$4341,$A274,'United Data'!$B$3:$B$4341,"Off-street")&gt;0,1,0)</f>
        <v>0</v>
      </c>
      <c r="R274">
        <f>IF(COUNTIFS('United Data'!$A$3:$A$4341,R$1,'United Data'!$C$3:$C$4341,$A274,'United Data'!$B$3:$B$4341,"Off-street")&gt;0,1,0)</f>
        <v>0</v>
      </c>
      <c r="S274">
        <f t="shared" si="8"/>
        <v>1</v>
      </c>
      <c r="T274">
        <f t="shared" si="9"/>
        <v>1</v>
      </c>
    </row>
    <row r="275" spans="1:20" x14ac:dyDescent="0.2">
      <c r="A275" t="s">
        <v>2575</v>
      </c>
      <c r="B275">
        <f>IF(COUNTIFS('United Data'!$A$3:$A$4341,B$1,'United Data'!$C$3:$C$4341,$A275,'United Data'!$B$3:$B$4341,"Off-street")&gt;0,1,0)</f>
        <v>0</v>
      </c>
      <c r="C275">
        <f>IF(COUNTIFS('United Data'!$A$3:$A$4341,C$1,'United Data'!$C$3:$C$4341,$A275,'United Data'!$B$3:$B$4341,"Off-street")&gt;0,1,0)</f>
        <v>0</v>
      </c>
      <c r="D275">
        <f>IF(COUNTIFS('United Data'!$A$3:$A$4341,D$1,'United Data'!$C$3:$C$4341,$A275,'United Data'!$B$3:$B$4341,"Off-street")&gt;0,1,0)</f>
        <v>0</v>
      </c>
      <c r="E275">
        <f>IF(COUNTIFS('United Data'!$A$3:$A$4341,E$1,'United Data'!$C$3:$C$4341,$A275,'United Data'!$B$3:$B$4341,"Off-street")&gt;0,1,0)</f>
        <v>0</v>
      </c>
      <c r="F275">
        <f>IF(COUNTIFS('United Data'!$A$3:$A$4341,F$1,'United Data'!$C$3:$C$4341,$A275,'United Data'!$B$3:$B$4341,"Off-street")&gt;0,1,0)</f>
        <v>0</v>
      </c>
      <c r="G275">
        <f>IF(COUNTIFS('United Data'!$A$3:$A$4341,G$1,'United Data'!$C$3:$C$4341,$A275,'United Data'!$B$3:$B$4341,"Off-street")&gt;0,1,0)</f>
        <v>0</v>
      </c>
      <c r="H275">
        <f>IF(COUNTIFS('United Data'!$A$3:$A$4341,H$1,'United Data'!$C$3:$C$4341,$A275,'United Data'!$B$3:$B$4341,"Off-street")&gt;0,1,0)</f>
        <v>0</v>
      </c>
      <c r="I275">
        <f>IF(COUNTIFS('United Data'!$A$3:$A$4341,I$1,'United Data'!$C$3:$C$4341,$A275,'United Data'!$B$3:$B$4341,"Off-street")&gt;0,1,0)</f>
        <v>0</v>
      </c>
      <c r="J275">
        <f>IF(COUNTIFS('United Data'!$A$3:$A$4341,J$1,'United Data'!$C$3:$C$4341,$A275,'United Data'!$B$3:$B$4341,"Off-street")&gt;0,1,0)</f>
        <v>0</v>
      </c>
      <c r="K275">
        <f>IF(COUNTIFS('United Data'!$A$3:$A$4341,K$1,'United Data'!$C$3:$C$4341,$A275,'United Data'!$B$3:$B$4341,"Off-street")&gt;0,1,0)</f>
        <v>1</v>
      </c>
      <c r="L275">
        <f>IF(COUNTIFS('United Data'!$A$3:$A$4341,L$1,'United Data'!$C$3:$C$4341,$A275,'United Data'!$B$3:$B$4341,"Off-street")&gt;0,1,0)</f>
        <v>0</v>
      </c>
      <c r="M275">
        <f>IF(COUNTIFS('United Data'!$A$3:$A$4341,M$1,'United Data'!$C$3:$C$4341,$A275,'United Data'!$B$3:$B$4341,"Off-street")&gt;0,1,0)</f>
        <v>0</v>
      </c>
      <c r="N275">
        <f>IF(COUNTIFS('United Data'!$A$3:$A$4341,N$1,'United Data'!$C$3:$C$4341,$A275,'United Data'!$B$3:$B$4341,"Off-street")&gt;0,1,0)</f>
        <v>0</v>
      </c>
      <c r="O275">
        <f>IF(COUNTIFS('United Data'!$A$3:$A$4341,O$1,'United Data'!$C$3:$C$4341,$A275,'United Data'!$B$3:$B$4341,"Off-street")&gt;0,1,0)</f>
        <v>0</v>
      </c>
      <c r="P275">
        <f>IF(COUNTIFS('United Data'!$A$3:$A$4341,P$1,'United Data'!$C$3:$C$4341,$A275,'United Data'!$B$3:$B$4341,"Off-street")&gt;0,1,0)</f>
        <v>0</v>
      </c>
      <c r="Q275">
        <f>IF(COUNTIFS('United Data'!$A$3:$A$4341,Q$1,'United Data'!$C$3:$C$4341,$A275,'United Data'!$B$3:$B$4341,"Off-street")&gt;0,1,0)</f>
        <v>0</v>
      </c>
      <c r="R275">
        <f>IF(COUNTIFS('United Data'!$A$3:$A$4341,R$1,'United Data'!$C$3:$C$4341,$A275,'United Data'!$B$3:$B$4341,"Off-street")&gt;0,1,0)</f>
        <v>0</v>
      </c>
      <c r="S275">
        <f t="shared" si="8"/>
        <v>1</v>
      </c>
      <c r="T275">
        <f t="shared" si="9"/>
        <v>1</v>
      </c>
    </row>
    <row r="276" spans="1:20" x14ac:dyDescent="0.2">
      <c r="A276" t="s">
        <v>2576</v>
      </c>
      <c r="B276">
        <f>IF(COUNTIFS('United Data'!$A$3:$A$4341,B$1,'United Data'!$C$3:$C$4341,$A276,'United Data'!$B$3:$B$4341,"Off-street")&gt;0,1,0)</f>
        <v>0</v>
      </c>
      <c r="C276">
        <f>IF(COUNTIFS('United Data'!$A$3:$A$4341,C$1,'United Data'!$C$3:$C$4341,$A276,'United Data'!$B$3:$B$4341,"Off-street")&gt;0,1,0)</f>
        <v>0</v>
      </c>
      <c r="D276">
        <f>IF(COUNTIFS('United Data'!$A$3:$A$4341,D$1,'United Data'!$C$3:$C$4341,$A276,'United Data'!$B$3:$B$4341,"Off-street")&gt;0,1,0)</f>
        <v>0</v>
      </c>
      <c r="E276">
        <f>IF(COUNTIFS('United Data'!$A$3:$A$4341,E$1,'United Data'!$C$3:$C$4341,$A276,'United Data'!$B$3:$B$4341,"Off-street")&gt;0,1,0)</f>
        <v>0</v>
      </c>
      <c r="F276">
        <f>IF(COUNTIFS('United Data'!$A$3:$A$4341,F$1,'United Data'!$C$3:$C$4341,$A276,'United Data'!$B$3:$B$4341,"Off-street")&gt;0,1,0)</f>
        <v>0</v>
      </c>
      <c r="G276">
        <f>IF(COUNTIFS('United Data'!$A$3:$A$4341,G$1,'United Data'!$C$3:$C$4341,$A276,'United Data'!$B$3:$B$4341,"Off-street")&gt;0,1,0)</f>
        <v>0</v>
      </c>
      <c r="H276">
        <f>IF(COUNTIFS('United Data'!$A$3:$A$4341,H$1,'United Data'!$C$3:$C$4341,$A276,'United Data'!$B$3:$B$4341,"Off-street")&gt;0,1,0)</f>
        <v>0</v>
      </c>
      <c r="I276">
        <f>IF(COUNTIFS('United Data'!$A$3:$A$4341,I$1,'United Data'!$C$3:$C$4341,$A276,'United Data'!$B$3:$B$4341,"Off-street")&gt;0,1,0)</f>
        <v>0</v>
      </c>
      <c r="J276">
        <f>IF(COUNTIFS('United Data'!$A$3:$A$4341,J$1,'United Data'!$C$3:$C$4341,$A276,'United Data'!$B$3:$B$4341,"Off-street")&gt;0,1,0)</f>
        <v>0</v>
      </c>
      <c r="K276">
        <f>IF(COUNTIFS('United Data'!$A$3:$A$4341,K$1,'United Data'!$C$3:$C$4341,$A276,'United Data'!$B$3:$B$4341,"Off-street")&gt;0,1,0)</f>
        <v>1</v>
      </c>
      <c r="L276">
        <f>IF(COUNTIFS('United Data'!$A$3:$A$4341,L$1,'United Data'!$C$3:$C$4341,$A276,'United Data'!$B$3:$B$4341,"Off-street")&gt;0,1,0)</f>
        <v>0</v>
      </c>
      <c r="M276">
        <f>IF(COUNTIFS('United Data'!$A$3:$A$4341,M$1,'United Data'!$C$3:$C$4341,$A276,'United Data'!$B$3:$B$4341,"Off-street")&gt;0,1,0)</f>
        <v>0</v>
      </c>
      <c r="N276">
        <f>IF(COUNTIFS('United Data'!$A$3:$A$4341,N$1,'United Data'!$C$3:$C$4341,$A276,'United Data'!$B$3:$B$4341,"Off-street")&gt;0,1,0)</f>
        <v>0</v>
      </c>
      <c r="O276">
        <f>IF(COUNTIFS('United Data'!$A$3:$A$4341,O$1,'United Data'!$C$3:$C$4341,$A276,'United Data'!$B$3:$B$4341,"Off-street")&gt;0,1,0)</f>
        <v>0</v>
      </c>
      <c r="P276">
        <f>IF(COUNTIFS('United Data'!$A$3:$A$4341,P$1,'United Data'!$C$3:$C$4341,$A276,'United Data'!$B$3:$B$4341,"Off-street")&gt;0,1,0)</f>
        <v>0</v>
      </c>
      <c r="Q276">
        <f>IF(COUNTIFS('United Data'!$A$3:$A$4341,Q$1,'United Data'!$C$3:$C$4341,$A276,'United Data'!$B$3:$B$4341,"Off-street")&gt;0,1,0)</f>
        <v>0</v>
      </c>
      <c r="R276">
        <f>IF(COUNTIFS('United Data'!$A$3:$A$4341,R$1,'United Data'!$C$3:$C$4341,$A276,'United Data'!$B$3:$B$4341,"Off-street")&gt;0,1,0)</f>
        <v>0</v>
      </c>
      <c r="S276">
        <f t="shared" si="8"/>
        <v>1</v>
      </c>
      <c r="T276">
        <f t="shared" si="9"/>
        <v>1</v>
      </c>
    </row>
    <row r="277" spans="1:20" x14ac:dyDescent="0.2">
      <c r="A277" t="s">
        <v>2409</v>
      </c>
      <c r="B277">
        <f>IF(COUNTIFS('United Data'!$A$3:$A$4341,B$1,'United Data'!$C$3:$C$4341,$A277,'United Data'!$B$3:$B$4341,"Off-street")&gt;0,1,0)</f>
        <v>0</v>
      </c>
      <c r="C277">
        <f>IF(COUNTIFS('United Data'!$A$3:$A$4341,C$1,'United Data'!$C$3:$C$4341,$A277,'United Data'!$B$3:$B$4341,"Off-street")&gt;0,1,0)</f>
        <v>0</v>
      </c>
      <c r="D277">
        <f>IF(COUNTIFS('United Data'!$A$3:$A$4341,D$1,'United Data'!$C$3:$C$4341,$A277,'United Data'!$B$3:$B$4341,"Off-street")&gt;0,1,0)</f>
        <v>0</v>
      </c>
      <c r="E277">
        <f>IF(COUNTIFS('United Data'!$A$3:$A$4341,E$1,'United Data'!$C$3:$C$4341,$A277,'United Data'!$B$3:$B$4341,"Off-street")&gt;0,1,0)</f>
        <v>0</v>
      </c>
      <c r="F277">
        <f>IF(COUNTIFS('United Data'!$A$3:$A$4341,F$1,'United Data'!$C$3:$C$4341,$A277,'United Data'!$B$3:$B$4341,"Off-street")&gt;0,1,0)</f>
        <v>0</v>
      </c>
      <c r="G277">
        <f>IF(COUNTIFS('United Data'!$A$3:$A$4341,G$1,'United Data'!$C$3:$C$4341,$A277,'United Data'!$B$3:$B$4341,"Off-street")&gt;0,1,0)</f>
        <v>0</v>
      </c>
      <c r="H277">
        <f>IF(COUNTIFS('United Data'!$A$3:$A$4341,H$1,'United Data'!$C$3:$C$4341,$A277,'United Data'!$B$3:$B$4341,"Off-street")&gt;0,1,0)</f>
        <v>0</v>
      </c>
      <c r="I277">
        <f>IF(COUNTIFS('United Data'!$A$3:$A$4341,I$1,'United Data'!$C$3:$C$4341,$A277,'United Data'!$B$3:$B$4341,"Off-street")&gt;0,1,0)</f>
        <v>0</v>
      </c>
      <c r="J277">
        <f>IF(COUNTIFS('United Data'!$A$3:$A$4341,J$1,'United Data'!$C$3:$C$4341,$A277,'United Data'!$B$3:$B$4341,"Off-street")&gt;0,1,0)</f>
        <v>0</v>
      </c>
      <c r="K277">
        <f>IF(COUNTIFS('United Data'!$A$3:$A$4341,K$1,'United Data'!$C$3:$C$4341,$A277,'United Data'!$B$3:$B$4341,"Off-street")&gt;0,1,0)</f>
        <v>0</v>
      </c>
      <c r="L277">
        <f>IF(COUNTIFS('United Data'!$A$3:$A$4341,L$1,'United Data'!$C$3:$C$4341,$A277,'United Data'!$B$3:$B$4341,"Off-street")&gt;0,1,0)</f>
        <v>1</v>
      </c>
      <c r="M277">
        <f>IF(COUNTIFS('United Data'!$A$3:$A$4341,M$1,'United Data'!$C$3:$C$4341,$A277,'United Data'!$B$3:$B$4341,"Off-street")&gt;0,1,0)</f>
        <v>0</v>
      </c>
      <c r="N277">
        <f>IF(COUNTIFS('United Data'!$A$3:$A$4341,N$1,'United Data'!$C$3:$C$4341,$A277,'United Data'!$B$3:$B$4341,"Off-street")&gt;0,1,0)</f>
        <v>0</v>
      </c>
      <c r="O277">
        <f>IF(COUNTIFS('United Data'!$A$3:$A$4341,O$1,'United Data'!$C$3:$C$4341,$A277,'United Data'!$B$3:$B$4341,"Off-street")&gt;0,1,0)</f>
        <v>0</v>
      </c>
      <c r="P277">
        <f>IF(COUNTIFS('United Data'!$A$3:$A$4341,P$1,'United Data'!$C$3:$C$4341,$A277,'United Data'!$B$3:$B$4341,"Off-street")&gt;0,1,0)</f>
        <v>0</v>
      </c>
      <c r="Q277">
        <f>IF(COUNTIFS('United Data'!$A$3:$A$4341,Q$1,'United Data'!$C$3:$C$4341,$A277,'United Data'!$B$3:$B$4341,"Off-street")&gt;0,1,0)</f>
        <v>0</v>
      </c>
      <c r="R277">
        <f>IF(COUNTIFS('United Data'!$A$3:$A$4341,R$1,'United Data'!$C$3:$C$4341,$A277,'United Data'!$B$3:$B$4341,"Off-street")&gt;0,1,0)</f>
        <v>0</v>
      </c>
      <c r="S277">
        <f t="shared" si="8"/>
        <v>1</v>
      </c>
      <c r="T277">
        <f t="shared" si="9"/>
        <v>1</v>
      </c>
    </row>
    <row r="278" spans="1:20" x14ac:dyDescent="0.2">
      <c r="A278" t="s">
        <v>2410</v>
      </c>
      <c r="B278">
        <f>IF(COUNTIFS('United Data'!$A$3:$A$4341,B$1,'United Data'!$C$3:$C$4341,$A278,'United Data'!$B$3:$B$4341,"Off-street")&gt;0,1,0)</f>
        <v>0</v>
      </c>
      <c r="C278">
        <f>IF(COUNTIFS('United Data'!$A$3:$A$4341,C$1,'United Data'!$C$3:$C$4341,$A278,'United Data'!$B$3:$B$4341,"Off-street")&gt;0,1,0)</f>
        <v>0</v>
      </c>
      <c r="D278">
        <f>IF(COUNTIFS('United Data'!$A$3:$A$4341,D$1,'United Data'!$C$3:$C$4341,$A278,'United Data'!$B$3:$B$4341,"Off-street")&gt;0,1,0)</f>
        <v>0</v>
      </c>
      <c r="E278">
        <f>IF(COUNTIFS('United Data'!$A$3:$A$4341,E$1,'United Data'!$C$3:$C$4341,$A278,'United Data'!$B$3:$B$4341,"Off-street")&gt;0,1,0)</f>
        <v>0</v>
      </c>
      <c r="F278">
        <f>IF(COUNTIFS('United Data'!$A$3:$A$4341,F$1,'United Data'!$C$3:$C$4341,$A278,'United Data'!$B$3:$B$4341,"Off-street")&gt;0,1,0)</f>
        <v>0</v>
      </c>
      <c r="G278">
        <f>IF(COUNTIFS('United Data'!$A$3:$A$4341,G$1,'United Data'!$C$3:$C$4341,$A278,'United Data'!$B$3:$B$4341,"Off-street")&gt;0,1,0)</f>
        <v>0</v>
      </c>
      <c r="H278">
        <f>IF(COUNTIFS('United Data'!$A$3:$A$4341,H$1,'United Data'!$C$3:$C$4341,$A278,'United Data'!$B$3:$B$4341,"Off-street")&gt;0,1,0)</f>
        <v>0</v>
      </c>
      <c r="I278">
        <f>IF(COUNTIFS('United Data'!$A$3:$A$4341,I$1,'United Data'!$C$3:$C$4341,$A278,'United Data'!$B$3:$B$4341,"Off-street")&gt;0,1,0)</f>
        <v>0</v>
      </c>
      <c r="J278">
        <f>IF(COUNTIFS('United Data'!$A$3:$A$4341,J$1,'United Data'!$C$3:$C$4341,$A278,'United Data'!$B$3:$B$4341,"Off-street")&gt;0,1,0)</f>
        <v>0</v>
      </c>
      <c r="K278">
        <f>IF(COUNTIFS('United Data'!$A$3:$A$4341,K$1,'United Data'!$C$3:$C$4341,$A278,'United Data'!$B$3:$B$4341,"Off-street")&gt;0,1,0)</f>
        <v>0</v>
      </c>
      <c r="L278">
        <f>IF(COUNTIFS('United Data'!$A$3:$A$4341,L$1,'United Data'!$C$3:$C$4341,$A278,'United Data'!$B$3:$B$4341,"Off-street")&gt;0,1,0)</f>
        <v>1</v>
      </c>
      <c r="M278">
        <f>IF(COUNTIFS('United Data'!$A$3:$A$4341,M$1,'United Data'!$C$3:$C$4341,$A278,'United Data'!$B$3:$B$4341,"Off-street")&gt;0,1,0)</f>
        <v>0</v>
      </c>
      <c r="N278">
        <f>IF(COUNTIFS('United Data'!$A$3:$A$4341,N$1,'United Data'!$C$3:$C$4341,$A278,'United Data'!$B$3:$B$4341,"Off-street")&gt;0,1,0)</f>
        <v>0</v>
      </c>
      <c r="O278">
        <f>IF(COUNTIFS('United Data'!$A$3:$A$4341,O$1,'United Data'!$C$3:$C$4341,$A278,'United Data'!$B$3:$B$4341,"Off-street")&gt;0,1,0)</f>
        <v>0</v>
      </c>
      <c r="P278">
        <f>IF(COUNTIFS('United Data'!$A$3:$A$4341,P$1,'United Data'!$C$3:$C$4341,$A278,'United Data'!$B$3:$B$4341,"Off-street")&gt;0,1,0)</f>
        <v>0</v>
      </c>
      <c r="Q278">
        <f>IF(COUNTIFS('United Data'!$A$3:$A$4341,Q$1,'United Data'!$C$3:$C$4341,$A278,'United Data'!$B$3:$B$4341,"Off-street")&gt;0,1,0)</f>
        <v>0</v>
      </c>
      <c r="R278">
        <f>IF(COUNTIFS('United Data'!$A$3:$A$4341,R$1,'United Data'!$C$3:$C$4341,$A278,'United Data'!$B$3:$B$4341,"Off-street")&gt;0,1,0)</f>
        <v>0</v>
      </c>
      <c r="S278">
        <f t="shared" si="8"/>
        <v>1</v>
      </c>
      <c r="T278">
        <f t="shared" si="9"/>
        <v>1</v>
      </c>
    </row>
    <row r="279" spans="1:20" x14ac:dyDescent="0.2">
      <c r="A279" t="s">
        <v>2411</v>
      </c>
      <c r="B279">
        <f>IF(COUNTIFS('United Data'!$A$3:$A$4341,B$1,'United Data'!$C$3:$C$4341,$A279,'United Data'!$B$3:$B$4341,"Off-street")&gt;0,1,0)</f>
        <v>0</v>
      </c>
      <c r="C279">
        <f>IF(COUNTIFS('United Data'!$A$3:$A$4341,C$1,'United Data'!$C$3:$C$4341,$A279,'United Data'!$B$3:$B$4341,"Off-street")&gt;0,1,0)</f>
        <v>0</v>
      </c>
      <c r="D279">
        <f>IF(COUNTIFS('United Data'!$A$3:$A$4341,D$1,'United Data'!$C$3:$C$4341,$A279,'United Data'!$B$3:$B$4341,"Off-street")&gt;0,1,0)</f>
        <v>0</v>
      </c>
      <c r="E279">
        <f>IF(COUNTIFS('United Data'!$A$3:$A$4341,E$1,'United Data'!$C$3:$C$4341,$A279,'United Data'!$B$3:$B$4341,"Off-street")&gt;0,1,0)</f>
        <v>0</v>
      </c>
      <c r="F279">
        <f>IF(COUNTIFS('United Data'!$A$3:$A$4341,F$1,'United Data'!$C$3:$C$4341,$A279,'United Data'!$B$3:$B$4341,"Off-street")&gt;0,1,0)</f>
        <v>0</v>
      </c>
      <c r="G279">
        <f>IF(COUNTIFS('United Data'!$A$3:$A$4341,G$1,'United Data'!$C$3:$C$4341,$A279,'United Data'!$B$3:$B$4341,"Off-street")&gt;0,1,0)</f>
        <v>0</v>
      </c>
      <c r="H279">
        <f>IF(COUNTIFS('United Data'!$A$3:$A$4341,H$1,'United Data'!$C$3:$C$4341,$A279,'United Data'!$B$3:$B$4341,"Off-street")&gt;0,1,0)</f>
        <v>0</v>
      </c>
      <c r="I279">
        <f>IF(COUNTIFS('United Data'!$A$3:$A$4341,I$1,'United Data'!$C$3:$C$4341,$A279,'United Data'!$B$3:$B$4341,"Off-street")&gt;0,1,0)</f>
        <v>0</v>
      </c>
      <c r="J279">
        <f>IF(COUNTIFS('United Data'!$A$3:$A$4341,J$1,'United Data'!$C$3:$C$4341,$A279,'United Data'!$B$3:$B$4341,"Off-street")&gt;0,1,0)</f>
        <v>0</v>
      </c>
      <c r="K279">
        <f>IF(COUNTIFS('United Data'!$A$3:$A$4341,K$1,'United Data'!$C$3:$C$4341,$A279,'United Data'!$B$3:$B$4341,"Off-street")&gt;0,1,0)</f>
        <v>0</v>
      </c>
      <c r="L279">
        <f>IF(COUNTIFS('United Data'!$A$3:$A$4341,L$1,'United Data'!$C$3:$C$4341,$A279,'United Data'!$B$3:$B$4341,"Off-street")&gt;0,1,0)</f>
        <v>1</v>
      </c>
      <c r="M279">
        <f>IF(COUNTIFS('United Data'!$A$3:$A$4341,M$1,'United Data'!$C$3:$C$4341,$A279,'United Data'!$B$3:$B$4341,"Off-street")&gt;0,1,0)</f>
        <v>0</v>
      </c>
      <c r="N279">
        <f>IF(COUNTIFS('United Data'!$A$3:$A$4341,N$1,'United Data'!$C$3:$C$4341,$A279,'United Data'!$B$3:$B$4341,"Off-street")&gt;0,1,0)</f>
        <v>0</v>
      </c>
      <c r="O279">
        <f>IF(COUNTIFS('United Data'!$A$3:$A$4341,O$1,'United Data'!$C$3:$C$4341,$A279,'United Data'!$B$3:$B$4341,"Off-street")&gt;0,1,0)</f>
        <v>0</v>
      </c>
      <c r="P279">
        <f>IF(COUNTIFS('United Data'!$A$3:$A$4341,P$1,'United Data'!$C$3:$C$4341,$A279,'United Data'!$B$3:$B$4341,"Off-street")&gt;0,1,0)</f>
        <v>0</v>
      </c>
      <c r="Q279">
        <f>IF(COUNTIFS('United Data'!$A$3:$A$4341,Q$1,'United Data'!$C$3:$C$4341,$A279,'United Data'!$B$3:$B$4341,"Off-street")&gt;0,1,0)</f>
        <v>0</v>
      </c>
      <c r="R279">
        <f>IF(COUNTIFS('United Data'!$A$3:$A$4341,R$1,'United Data'!$C$3:$C$4341,$A279,'United Data'!$B$3:$B$4341,"Off-street")&gt;0,1,0)</f>
        <v>0</v>
      </c>
      <c r="S279">
        <f t="shared" si="8"/>
        <v>1</v>
      </c>
      <c r="T279">
        <f t="shared" si="9"/>
        <v>1</v>
      </c>
    </row>
    <row r="280" spans="1:20" x14ac:dyDescent="0.2">
      <c r="A280" t="s">
        <v>2412</v>
      </c>
      <c r="B280">
        <f>IF(COUNTIFS('United Data'!$A$3:$A$4341,B$1,'United Data'!$C$3:$C$4341,$A280,'United Data'!$B$3:$B$4341,"Off-street")&gt;0,1,0)</f>
        <v>0</v>
      </c>
      <c r="C280">
        <f>IF(COUNTIFS('United Data'!$A$3:$A$4341,C$1,'United Data'!$C$3:$C$4341,$A280,'United Data'!$B$3:$B$4341,"Off-street")&gt;0,1,0)</f>
        <v>0</v>
      </c>
      <c r="D280">
        <f>IF(COUNTIFS('United Data'!$A$3:$A$4341,D$1,'United Data'!$C$3:$C$4341,$A280,'United Data'!$B$3:$B$4341,"Off-street")&gt;0,1,0)</f>
        <v>0</v>
      </c>
      <c r="E280">
        <f>IF(COUNTIFS('United Data'!$A$3:$A$4341,E$1,'United Data'!$C$3:$C$4341,$A280,'United Data'!$B$3:$B$4341,"Off-street")&gt;0,1,0)</f>
        <v>0</v>
      </c>
      <c r="F280">
        <f>IF(COUNTIFS('United Data'!$A$3:$A$4341,F$1,'United Data'!$C$3:$C$4341,$A280,'United Data'!$B$3:$B$4341,"Off-street")&gt;0,1,0)</f>
        <v>0</v>
      </c>
      <c r="G280">
        <f>IF(COUNTIFS('United Data'!$A$3:$A$4341,G$1,'United Data'!$C$3:$C$4341,$A280,'United Data'!$B$3:$B$4341,"Off-street")&gt;0,1,0)</f>
        <v>0</v>
      </c>
      <c r="H280">
        <f>IF(COUNTIFS('United Data'!$A$3:$A$4341,H$1,'United Data'!$C$3:$C$4341,$A280,'United Data'!$B$3:$B$4341,"Off-street")&gt;0,1,0)</f>
        <v>0</v>
      </c>
      <c r="I280">
        <f>IF(COUNTIFS('United Data'!$A$3:$A$4341,I$1,'United Data'!$C$3:$C$4341,$A280,'United Data'!$B$3:$B$4341,"Off-street")&gt;0,1,0)</f>
        <v>0</v>
      </c>
      <c r="J280">
        <f>IF(COUNTIFS('United Data'!$A$3:$A$4341,J$1,'United Data'!$C$3:$C$4341,$A280,'United Data'!$B$3:$B$4341,"Off-street")&gt;0,1,0)</f>
        <v>0</v>
      </c>
      <c r="K280">
        <f>IF(COUNTIFS('United Data'!$A$3:$A$4341,K$1,'United Data'!$C$3:$C$4341,$A280,'United Data'!$B$3:$B$4341,"Off-street")&gt;0,1,0)</f>
        <v>0</v>
      </c>
      <c r="L280">
        <f>IF(COUNTIFS('United Data'!$A$3:$A$4341,L$1,'United Data'!$C$3:$C$4341,$A280,'United Data'!$B$3:$B$4341,"Off-street")&gt;0,1,0)</f>
        <v>1</v>
      </c>
      <c r="M280">
        <f>IF(COUNTIFS('United Data'!$A$3:$A$4341,M$1,'United Data'!$C$3:$C$4341,$A280,'United Data'!$B$3:$B$4341,"Off-street")&gt;0,1,0)</f>
        <v>1</v>
      </c>
      <c r="N280">
        <f>IF(COUNTIFS('United Data'!$A$3:$A$4341,N$1,'United Data'!$C$3:$C$4341,$A280,'United Data'!$B$3:$B$4341,"Off-street")&gt;0,1,0)</f>
        <v>1</v>
      </c>
      <c r="O280">
        <f>IF(COUNTIFS('United Data'!$A$3:$A$4341,O$1,'United Data'!$C$3:$C$4341,$A280,'United Data'!$B$3:$B$4341,"Off-street")&gt;0,1,0)</f>
        <v>0</v>
      </c>
      <c r="P280">
        <f>IF(COUNTIFS('United Data'!$A$3:$A$4341,P$1,'United Data'!$C$3:$C$4341,$A280,'United Data'!$B$3:$B$4341,"Off-street")&gt;0,1,0)</f>
        <v>0</v>
      </c>
      <c r="Q280">
        <f>IF(COUNTIFS('United Data'!$A$3:$A$4341,Q$1,'United Data'!$C$3:$C$4341,$A280,'United Data'!$B$3:$B$4341,"Off-street")&gt;0,1,0)</f>
        <v>0</v>
      </c>
      <c r="R280">
        <f>IF(COUNTIFS('United Data'!$A$3:$A$4341,R$1,'United Data'!$C$3:$C$4341,$A280,'United Data'!$B$3:$B$4341,"Off-street")&gt;0,1,0)</f>
        <v>1</v>
      </c>
      <c r="S280">
        <f t="shared" si="8"/>
        <v>4</v>
      </c>
      <c r="T280">
        <f t="shared" si="9"/>
        <v>2</v>
      </c>
    </row>
    <row r="281" spans="1:20" x14ac:dyDescent="0.2">
      <c r="A281" t="s">
        <v>2413</v>
      </c>
      <c r="B281">
        <f>IF(COUNTIFS('United Data'!$A$3:$A$4341,B$1,'United Data'!$C$3:$C$4341,$A281,'United Data'!$B$3:$B$4341,"Off-street")&gt;0,1,0)</f>
        <v>0</v>
      </c>
      <c r="C281">
        <f>IF(COUNTIFS('United Data'!$A$3:$A$4341,C$1,'United Data'!$C$3:$C$4341,$A281,'United Data'!$B$3:$B$4341,"Off-street")&gt;0,1,0)</f>
        <v>0</v>
      </c>
      <c r="D281">
        <f>IF(COUNTIFS('United Data'!$A$3:$A$4341,D$1,'United Data'!$C$3:$C$4341,$A281,'United Data'!$B$3:$B$4341,"Off-street")&gt;0,1,0)</f>
        <v>0</v>
      </c>
      <c r="E281">
        <f>IF(COUNTIFS('United Data'!$A$3:$A$4341,E$1,'United Data'!$C$3:$C$4341,$A281,'United Data'!$B$3:$B$4341,"Off-street")&gt;0,1,0)</f>
        <v>0</v>
      </c>
      <c r="F281">
        <f>IF(COUNTIFS('United Data'!$A$3:$A$4341,F$1,'United Data'!$C$3:$C$4341,$A281,'United Data'!$B$3:$B$4341,"Off-street")&gt;0,1,0)</f>
        <v>0</v>
      </c>
      <c r="G281">
        <f>IF(COUNTIFS('United Data'!$A$3:$A$4341,G$1,'United Data'!$C$3:$C$4341,$A281,'United Data'!$B$3:$B$4341,"Off-street")&gt;0,1,0)</f>
        <v>0</v>
      </c>
      <c r="H281">
        <f>IF(COUNTIFS('United Data'!$A$3:$A$4341,H$1,'United Data'!$C$3:$C$4341,$A281,'United Data'!$B$3:$B$4341,"Off-street")&gt;0,1,0)</f>
        <v>0</v>
      </c>
      <c r="I281">
        <f>IF(COUNTIFS('United Data'!$A$3:$A$4341,I$1,'United Data'!$C$3:$C$4341,$A281,'United Data'!$B$3:$B$4341,"Off-street")&gt;0,1,0)</f>
        <v>0</v>
      </c>
      <c r="J281">
        <f>IF(COUNTIFS('United Data'!$A$3:$A$4341,J$1,'United Data'!$C$3:$C$4341,$A281,'United Data'!$B$3:$B$4341,"Off-street")&gt;0,1,0)</f>
        <v>0</v>
      </c>
      <c r="K281">
        <f>IF(COUNTIFS('United Data'!$A$3:$A$4341,K$1,'United Data'!$C$3:$C$4341,$A281,'United Data'!$B$3:$B$4341,"Off-street")&gt;0,1,0)</f>
        <v>0</v>
      </c>
      <c r="L281">
        <f>IF(COUNTIFS('United Data'!$A$3:$A$4341,L$1,'United Data'!$C$3:$C$4341,$A281,'United Data'!$B$3:$B$4341,"Off-street")&gt;0,1,0)</f>
        <v>1</v>
      </c>
      <c r="M281">
        <f>IF(COUNTIFS('United Data'!$A$3:$A$4341,M$1,'United Data'!$C$3:$C$4341,$A281,'United Data'!$B$3:$B$4341,"Off-street")&gt;0,1,0)</f>
        <v>0</v>
      </c>
      <c r="N281">
        <f>IF(COUNTIFS('United Data'!$A$3:$A$4341,N$1,'United Data'!$C$3:$C$4341,$A281,'United Data'!$B$3:$B$4341,"Off-street")&gt;0,1,0)</f>
        <v>0</v>
      </c>
      <c r="O281">
        <f>IF(COUNTIFS('United Data'!$A$3:$A$4341,O$1,'United Data'!$C$3:$C$4341,$A281,'United Data'!$B$3:$B$4341,"Off-street")&gt;0,1,0)</f>
        <v>0</v>
      </c>
      <c r="P281">
        <f>IF(COUNTIFS('United Data'!$A$3:$A$4341,P$1,'United Data'!$C$3:$C$4341,$A281,'United Data'!$B$3:$B$4341,"Off-street")&gt;0,1,0)</f>
        <v>0</v>
      </c>
      <c r="Q281">
        <f>IF(COUNTIFS('United Data'!$A$3:$A$4341,Q$1,'United Data'!$C$3:$C$4341,$A281,'United Data'!$B$3:$B$4341,"Off-street")&gt;0,1,0)</f>
        <v>0</v>
      </c>
      <c r="R281">
        <f>IF(COUNTIFS('United Data'!$A$3:$A$4341,R$1,'United Data'!$C$3:$C$4341,$A281,'United Data'!$B$3:$B$4341,"Off-street")&gt;0,1,0)</f>
        <v>0</v>
      </c>
      <c r="S281">
        <f t="shared" si="8"/>
        <v>1</v>
      </c>
      <c r="T281">
        <f t="shared" si="9"/>
        <v>1</v>
      </c>
    </row>
    <row r="282" spans="1:20" x14ac:dyDescent="0.2">
      <c r="A282" t="s">
        <v>2414</v>
      </c>
      <c r="B282">
        <f>IF(COUNTIFS('United Data'!$A$3:$A$4341,B$1,'United Data'!$C$3:$C$4341,$A282,'United Data'!$B$3:$B$4341,"Off-street")&gt;0,1,0)</f>
        <v>0</v>
      </c>
      <c r="C282">
        <f>IF(COUNTIFS('United Data'!$A$3:$A$4341,C$1,'United Data'!$C$3:$C$4341,$A282,'United Data'!$B$3:$B$4341,"Off-street")&gt;0,1,0)</f>
        <v>0</v>
      </c>
      <c r="D282">
        <f>IF(COUNTIFS('United Data'!$A$3:$A$4341,D$1,'United Data'!$C$3:$C$4341,$A282,'United Data'!$B$3:$B$4341,"Off-street")&gt;0,1,0)</f>
        <v>0</v>
      </c>
      <c r="E282">
        <f>IF(COUNTIFS('United Data'!$A$3:$A$4341,E$1,'United Data'!$C$3:$C$4341,$A282,'United Data'!$B$3:$B$4341,"Off-street")&gt;0,1,0)</f>
        <v>0</v>
      </c>
      <c r="F282">
        <f>IF(COUNTIFS('United Data'!$A$3:$A$4341,F$1,'United Data'!$C$3:$C$4341,$A282,'United Data'!$B$3:$B$4341,"Off-street")&gt;0,1,0)</f>
        <v>0</v>
      </c>
      <c r="G282">
        <f>IF(COUNTIFS('United Data'!$A$3:$A$4341,G$1,'United Data'!$C$3:$C$4341,$A282,'United Data'!$B$3:$B$4341,"Off-street")&gt;0,1,0)</f>
        <v>0</v>
      </c>
      <c r="H282">
        <f>IF(COUNTIFS('United Data'!$A$3:$A$4341,H$1,'United Data'!$C$3:$C$4341,$A282,'United Data'!$B$3:$B$4341,"Off-street")&gt;0,1,0)</f>
        <v>0</v>
      </c>
      <c r="I282">
        <f>IF(COUNTIFS('United Data'!$A$3:$A$4341,I$1,'United Data'!$C$3:$C$4341,$A282,'United Data'!$B$3:$B$4341,"Off-street")&gt;0,1,0)</f>
        <v>0</v>
      </c>
      <c r="J282">
        <f>IF(COUNTIFS('United Data'!$A$3:$A$4341,J$1,'United Data'!$C$3:$C$4341,$A282,'United Data'!$B$3:$B$4341,"Off-street")&gt;0,1,0)</f>
        <v>0</v>
      </c>
      <c r="K282">
        <f>IF(COUNTIFS('United Data'!$A$3:$A$4341,K$1,'United Data'!$C$3:$C$4341,$A282,'United Data'!$B$3:$B$4341,"Off-street")&gt;0,1,0)</f>
        <v>0</v>
      </c>
      <c r="L282">
        <f>IF(COUNTIFS('United Data'!$A$3:$A$4341,L$1,'United Data'!$C$3:$C$4341,$A282,'United Data'!$B$3:$B$4341,"Off-street")&gt;0,1,0)</f>
        <v>1</v>
      </c>
      <c r="M282">
        <f>IF(COUNTIFS('United Data'!$A$3:$A$4341,M$1,'United Data'!$C$3:$C$4341,$A282,'United Data'!$B$3:$B$4341,"Off-street")&gt;0,1,0)</f>
        <v>0</v>
      </c>
      <c r="N282">
        <f>IF(COUNTIFS('United Data'!$A$3:$A$4341,N$1,'United Data'!$C$3:$C$4341,$A282,'United Data'!$B$3:$B$4341,"Off-street")&gt;0,1,0)</f>
        <v>0</v>
      </c>
      <c r="O282">
        <f>IF(COUNTIFS('United Data'!$A$3:$A$4341,O$1,'United Data'!$C$3:$C$4341,$A282,'United Data'!$B$3:$B$4341,"Off-street")&gt;0,1,0)</f>
        <v>0</v>
      </c>
      <c r="P282">
        <f>IF(COUNTIFS('United Data'!$A$3:$A$4341,P$1,'United Data'!$C$3:$C$4341,$A282,'United Data'!$B$3:$B$4341,"Off-street")&gt;0,1,0)</f>
        <v>0</v>
      </c>
      <c r="Q282">
        <f>IF(COUNTIFS('United Data'!$A$3:$A$4341,Q$1,'United Data'!$C$3:$C$4341,$A282,'United Data'!$B$3:$B$4341,"Off-street")&gt;0,1,0)</f>
        <v>0</v>
      </c>
      <c r="R282">
        <f>IF(COUNTIFS('United Data'!$A$3:$A$4341,R$1,'United Data'!$C$3:$C$4341,$A282,'United Data'!$B$3:$B$4341,"Off-street")&gt;0,1,0)</f>
        <v>0</v>
      </c>
      <c r="S282">
        <f t="shared" si="8"/>
        <v>1</v>
      </c>
      <c r="T282">
        <f t="shared" si="9"/>
        <v>1</v>
      </c>
    </row>
    <row r="283" spans="1:20" x14ac:dyDescent="0.2">
      <c r="A283" t="s">
        <v>2415</v>
      </c>
      <c r="B283">
        <f>IF(COUNTIFS('United Data'!$A$3:$A$4341,B$1,'United Data'!$C$3:$C$4341,$A283,'United Data'!$B$3:$B$4341,"Off-street")&gt;0,1,0)</f>
        <v>0</v>
      </c>
      <c r="C283">
        <f>IF(COUNTIFS('United Data'!$A$3:$A$4341,C$1,'United Data'!$C$3:$C$4341,$A283,'United Data'!$B$3:$B$4341,"Off-street")&gt;0,1,0)</f>
        <v>0</v>
      </c>
      <c r="D283">
        <f>IF(COUNTIFS('United Data'!$A$3:$A$4341,D$1,'United Data'!$C$3:$C$4341,$A283,'United Data'!$B$3:$B$4341,"Off-street")&gt;0,1,0)</f>
        <v>0</v>
      </c>
      <c r="E283">
        <f>IF(COUNTIFS('United Data'!$A$3:$A$4341,E$1,'United Data'!$C$3:$C$4341,$A283,'United Data'!$B$3:$B$4341,"Off-street")&gt;0,1,0)</f>
        <v>0</v>
      </c>
      <c r="F283">
        <f>IF(COUNTIFS('United Data'!$A$3:$A$4341,F$1,'United Data'!$C$3:$C$4341,$A283,'United Data'!$B$3:$B$4341,"Off-street")&gt;0,1,0)</f>
        <v>0</v>
      </c>
      <c r="G283">
        <f>IF(COUNTIFS('United Data'!$A$3:$A$4341,G$1,'United Data'!$C$3:$C$4341,$A283,'United Data'!$B$3:$B$4341,"Off-street")&gt;0,1,0)</f>
        <v>0</v>
      </c>
      <c r="H283">
        <f>IF(COUNTIFS('United Data'!$A$3:$A$4341,H$1,'United Data'!$C$3:$C$4341,$A283,'United Data'!$B$3:$B$4341,"Off-street")&gt;0,1,0)</f>
        <v>0</v>
      </c>
      <c r="I283">
        <f>IF(COUNTIFS('United Data'!$A$3:$A$4341,I$1,'United Data'!$C$3:$C$4341,$A283,'United Data'!$B$3:$B$4341,"Off-street")&gt;0,1,0)</f>
        <v>0</v>
      </c>
      <c r="J283">
        <f>IF(COUNTIFS('United Data'!$A$3:$A$4341,J$1,'United Data'!$C$3:$C$4341,$A283,'United Data'!$B$3:$B$4341,"Off-street")&gt;0,1,0)</f>
        <v>0</v>
      </c>
      <c r="K283">
        <f>IF(COUNTIFS('United Data'!$A$3:$A$4341,K$1,'United Data'!$C$3:$C$4341,$A283,'United Data'!$B$3:$B$4341,"Off-street")&gt;0,1,0)</f>
        <v>0</v>
      </c>
      <c r="L283">
        <f>IF(COUNTIFS('United Data'!$A$3:$A$4341,L$1,'United Data'!$C$3:$C$4341,$A283,'United Data'!$B$3:$B$4341,"Off-street")&gt;0,1,0)</f>
        <v>1</v>
      </c>
      <c r="M283">
        <f>IF(COUNTIFS('United Data'!$A$3:$A$4341,M$1,'United Data'!$C$3:$C$4341,$A283,'United Data'!$B$3:$B$4341,"Off-street")&gt;0,1,0)</f>
        <v>0</v>
      </c>
      <c r="N283">
        <f>IF(COUNTIFS('United Data'!$A$3:$A$4341,N$1,'United Data'!$C$3:$C$4341,$A283,'United Data'!$B$3:$B$4341,"Off-street")&gt;0,1,0)</f>
        <v>0</v>
      </c>
      <c r="O283">
        <f>IF(COUNTIFS('United Data'!$A$3:$A$4341,O$1,'United Data'!$C$3:$C$4341,$A283,'United Data'!$B$3:$B$4341,"Off-street")&gt;0,1,0)</f>
        <v>0</v>
      </c>
      <c r="P283">
        <f>IF(COUNTIFS('United Data'!$A$3:$A$4341,P$1,'United Data'!$C$3:$C$4341,$A283,'United Data'!$B$3:$B$4341,"Off-street")&gt;0,1,0)</f>
        <v>0</v>
      </c>
      <c r="Q283">
        <f>IF(COUNTIFS('United Data'!$A$3:$A$4341,Q$1,'United Data'!$C$3:$C$4341,$A283,'United Data'!$B$3:$B$4341,"Off-street")&gt;0,1,0)</f>
        <v>0</v>
      </c>
      <c r="R283">
        <f>IF(COUNTIFS('United Data'!$A$3:$A$4341,R$1,'United Data'!$C$3:$C$4341,$A283,'United Data'!$B$3:$B$4341,"Off-street")&gt;0,1,0)</f>
        <v>0</v>
      </c>
      <c r="S283">
        <f t="shared" si="8"/>
        <v>1</v>
      </c>
      <c r="T283">
        <f t="shared" si="9"/>
        <v>1</v>
      </c>
    </row>
    <row r="284" spans="1:20" x14ac:dyDescent="0.2">
      <c r="A284" t="s">
        <v>2416</v>
      </c>
      <c r="B284">
        <f>IF(COUNTIFS('United Data'!$A$3:$A$4341,B$1,'United Data'!$C$3:$C$4341,$A284,'United Data'!$B$3:$B$4341,"Off-street")&gt;0,1,0)</f>
        <v>0</v>
      </c>
      <c r="C284">
        <f>IF(COUNTIFS('United Data'!$A$3:$A$4341,C$1,'United Data'!$C$3:$C$4341,$A284,'United Data'!$B$3:$B$4341,"Off-street")&gt;0,1,0)</f>
        <v>0</v>
      </c>
      <c r="D284">
        <f>IF(COUNTIFS('United Data'!$A$3:$A$4341,D$1,'United Data'!$C$3:$C$4341,$A284,'United Data'!$B$3:$B$4341,"Off-street")&gt;0,1,0)</f>
        <v>0</v>
      </c>
      <c r="E284">
        <f>IF(COUNTIFS('United Data'!$A$3:$A$4341,E$1,'United Data'!$C$3:$C$4341,$A284,'United Data'!$B$3:$B$4341,"Off-street")&gt;0,1,0)</f>
        <v>0</v>
      </c>
      <c r="F284">
        <f>IF(COUNTIFS('United Data'!$A$3:$A$4341,F$1,'United Data'!$C$3:$C$4341,$A284,'United Data'!$B$3:$B$4341,"Off-street")&gt;0,1,0)</f>
        <v>0</v>
      </c>
      <c r="G284">
        <f>IF(COUNTIFS('United Data'!$A$3:$A$4341,G$1,'United Data'!$C$3:$C$4341,$A284,'United Data'!$B$3:$B$4341,"Off-street")&gt;0,1,0)</f>
        <v>0</v>
      </c>
      <c r="H284">
        <f>IF(COUNTIFS('United Data'!$A$3:$A$4341,H$1,'United Data'!$C$3:$C$4341,$A284,'United Data'!$B$3:$B$4341,"Off-street")&gt;0,1,0)</f>
        <v>0</v>
      </c>
      <c r="I284">
        <f>IF(COUNTIFS('United Data'!$A$3:$A$4341,I$1,'United Data'!$C$3:$C$4341,$A284,'United Data'!$B$3:$B$4341,"Off-street")&gt;0,1,0)</f>
        <v>0</v>
      </c>
      <c r="J284">
        <f>IF(COUNTIFS('United Data'!$A$3:$A$4341,J$1,'United Data'!$C$3:$C$4341,$A284,'United Data'!$B$3:$B$4341,"Off-street")&gt;0,1,0)</f>
        <v>0</v>
      </c>
      <c r="K284">
        <f>IF(COUNTIFS('United Data'!$A$3:$A$4341,K$1,'United Data'!$C$3:$C$4341,$A284,'United Data'!$B$3:$B$4341,"Off-street")&gt;0,1,0)</f>
        <v>0</v>
      </c>
      <c r="L284">
        <f>IF(COUNTIFS('United Data'!$A$3:$A$4341,L$1,'United Data'!$C$3:$C$4341,$A284,'United Data'!$B$3:$B$4341,"Off-street")&gt;0,1,0)</f>
        <v>1</v>
      </c>
      <c r="M284">
        <f>IF(COUNTIFS('United Data'!$A$3:$A$4341,M$1,'United Data'!$C$3:$C$4341,$A284,'United Data'!$B$3:$B$4341,"Off-street")&gt;0,1,0)</f>
        <v>1</v>
      </c>
      <c r="N284">
        <f>IF(COUNTIFS('United Data'!$A$3:$A$4341,N$1,'United Data'!$C$3:$C$4341,$A284,'United Data'!$B$3:$B$4341,"Off-street")&gt;0,1,0)</f>
        <v>0</v>
      </c>
      <c r="O284">
        <f>IF(COUNTIFS('United Data'!$A$3:$A$4341,O$1,'United Data'!$C$3:$C$4341,$A284,'United Data'!$B$3:$B$4341,"Off-street")&gt;0,1,0)</f>
        <v>0</v>
      </c>
      <c r="P284">
        <f>IF(COUNTIFS('United Data'!$A$3:$A$4341,P$1,'United Data'!$C$3:$C$4341,$A284,'United Data'!$B$3:$B$4341,"Off-street")&gt;0,1,0)</f>
        <v>0</v>
      </c>
      <c r="Q284">
        <f>IF(COUNTIFS('United Data'!$A$3:$A$4341,Q$1,'United Data'!$C$3:$C$4341,$A284,'United Data'!$B$3:$B$4341,"Off-street")&gt;0,1,0)</f>
        <v>0</v>
      </c>
      <c r="R284">
        <f>IF(COUNTIFS('United Data'!$A$3:$A$4341,R$1,'United Data'!$C$3:$C$4341,$A284,'United Data'!$B$3:$B$4341,"Off-street")&gt;0,1,0)</f>
        <v>1</v>
      </c>
      <c r="S284">
        <f t="shared" si="8"/>
        <v>3</v>
      </c>
      <c r="T284">
        <f t="shared" si="9"/>
        <v>2</v>
      </c>
    </row>
    <row r="285" spans="1:20" x14ac:dyDescent="0.2">
      <c r="A285" t="s">
        <v>2417</v>
      </c>
      <c r="B285">
        <f>IF(COUNTIFS('United Data'!$A$3:$A$4341,B$1,'United Data'!$C$3:$C$4341,$A285,'United Data'!$B$3:$B$4341,"Off-street")&gt;0,1,0)</f>
        <v>0</v>
      </c>
      <c r="C285">
        <f>IF(COUNTIFS('United Data'!$A$3:$A$4341,C$1,'United Data'!$C$3:$C$4341,$A285,'United Data'!$B$3:$B$4341,"Off-street")&gt;0,1,0)</f>
        <v>0</v>
      </c>
      <c r="D285">
        <f>IF(COUNTIFS('United Data'!$A$3:$A$4341,D$1,'United Data'!$C$3:$C$4341,$A285,'United Data'!$B$3:$B$4341,"Off-street")&gt;0,1,0)</f>
        <v>0</v>
      </c>
      <c r="E285">
        <f>IF(COUNTIFS('United Data'!$A$3:$A$4341,E$1,'United Data'!$C$3:$C$4341,$A285,'United Data'!$B$3:$B$4341,"Off-street")&gt;0,1,0)</f>
        <v>0</v>
      </c>
      <c r="F285">
        <f>IF(COUNTIFS('United Data'!$A$3:$A$4341,F$1,'United Data'!$C$3:$C$4341,$A285,'United Data'!$B$3:$B$4341,"Off-street")&gt;0,1,0)</f>
        <v>0</v>
      </c>
      <c r="G285">
        <f>IF(COUNTIFS('United Data'!$A$3:$A$4341,G$1,'United Data'!$C$3:$C$4341,$A285,'United Data'!$B$3:$B$4341,"Off-street")&gt;0,1,0)</f>
        <v>0</v>
      </c>
      <c r="H285">
        <f>IF(COUNTIFS('United Data'!$A$3:$A$4341,H$1,'United Data'!$C$3:$C$4341,$A285,'United Data'!$B$3:$B$4341,"Off-street")&gt;0,1,0)</f>
        <v>0</v>
      </c>
      <c r="I285">
        <f>IF(COUNTIFS('United Data'!$A$3:$A$4341,I$1,'United Data'!$C$3:$C$4341,$A285,'United Data'!$B$3:$B$4341,"Off-street")&gt;0,1,0)</f>
        <v>0</v>
      </c>
      <c r="J285">
        <f>IF(COUNTIFS('United Data'!$A$3:$A$4341,J$1,'United Data'!$C$3:$C$4341,$A285,'United Data'!$B$3:$B$4341,"Off-street")&gt;0,1,0)</f>
        <v>0</v>
      </c>
      <c r="K285">
        <f>IF(COUNTIFS('United Data'!$A$3:$A$4341,K$1,'United Data'!$C$3:$C$4341,$A285,'United Data'!$B$3:$B$4341,"Off-street")&gt;0,1,0)</f>
        <v>0</v>
      </c>
      <c r="L285">
        <f>IF(COUNTIFS('United Data'!$A$3:$A$4341,L$1,'United Data'!$C$3:$C$4341,$A285,'United Data'!$B$3:$B$4341,"Off-street")&gt;0,1,0)</f>
        <v>1</v>
      </c>
      <c r="M285">
        <f>IF(COUNTIFS('United Data'!$A$3:$A$4341,M$1,'United Data'!$C$3:$C$4341,$A285,'United Data'!$B$3:$B$4341,"Off-street")&gt;0,1,0)</f>
        <v>1</v>
      </c>
      <c r="N285">
        <f>IF(COUNTIFS('United Data'!$A$3:$A$4341,N$1,'United Data'!$C$3:$C$4341,$A285,'United Data'!$B$3:$B$4341,"Off-street")&gt;0,1,0)</f>
        <v>0</v>
      </c>
      <c r="O285">
        <f>IF(COUNTIFS('United Data'!$A$3:$A$4341,O$1,'United Data'!$C$3:$C$4341,$A285,'United Data'!$B$3:$B$4341,"Off-street")&gt;0,1,0)</f>
        <v>0</v>
      </c>
      <c r="P285">
        <f>IF(COUNTIFS('United Data'!$A$3:$A$4341,P$1,'United Data'!$C$3:$C$4341,$A285,'United Data'!$B$3:$B$4341,"Off-street")&gt;0,1,0)</f>
        <v>0</v>
      </c>
      <c r="Q285">
        <f>IF(COUNTIFS('United Data'!$A$3:$A$4341,Q$1,'United Data'!$C$3:$C$4341,$A285,'United Data'!$B$3:$B$4341,"Off-street")&gt;0,1,0)</f>
        <v>0</v>
      </c>
      <c r="R285">
        <f>IF(COUNTIFS('United Data'!$A$3:$A$4341,R$1,'United Data'!$C$3:$C$4341,$A285,'United Data'!$B$3:$B$4341,"Off-street")&gt;0,1,0)</f>
        <v>0</v>
      </c>
      <c r="S285">
        <f t="shared" si="8"/>
        <v>2</v>
      </c>
      <c r="T285">
        <f t="shared" si="9"/>
        <v>1</v>
      </c>
    </row>
    <row r="286" spans="1:20" x14ac:dyDescent="0.2">
      <c r="A286" t="s">
        <v>2418</v>
      </c>
      <c r="B286">
        <f>IF(COUNTIFS('United Data'!$A$3:$A$4341,B$1,'United Data'!$C$3:$C$4341,$A286,'United Data'!$B$3:$B$4341,"Off-street")&gt;0,1,0)</f>
        <v>0</v>
      </c>
      <c r="C286">
        <f>IF(COUNTIFS('United Data'!$A$3:$A$4341,C$1,'United Data'!$C$3:$C$4341,$A286,'United Data'!$B$3:$B$4341,"Off-street")&gt;0,1,0)</f>
        <v>0</v>
      </c>
      <c r="D286">
        <f>IF(COUNTIFS('United Data'!$A$3:$A$4341,D$1,'United Data'!$C$3:$C$4341,$A286,'United Data'!$B$3:$B$4341,"Off-street")&gt;0,1,0)</f>
        <v>0</v>
      </c>
      <c r="E286">
        <f>IF(COUNTIFS('United Data'!$A$3:$A$4341,E$1,'United Data'!$C$3:$C$4341,$A286,'United Data'!$B$3:$B$4341,"Off-street")&gt;0,1,0)</f>
        <v>0</v>
      </c>
      <c r="F286">
        <f>IF(COUNTIFS('United Data'!$A$3:$A$4341,F$1,'United Data'!$C$3:$C$4341,$A286,'United Data'!$B$3:$B$4341,"Off-street")&gt;0,1,0)</f>
        <v>0</v>
      </c>
      <c r="G286">
        <f>IF(COUNTIFS('United Data'!$A$3:$A$4341,G$1,'United Data'!$C$3:$C$4341,$A286,'United Data'!$B$3:$B$4341,"Off-street")&gt;0,1,0)</f>
        <v>0</v>
      </c>
      <c r="H286">
        <f>IF(COUNTIFS('United Data'!$A$3:$A$4341,H$1,'United Data'!$C$3:$C$4341,$A286,'United Data'!$B$3:$B$4341,"Off-street")&gt;0,1,0)</f>
        <v>0</v>
      </c>
      <c r="I286">
        <f>IF(COUNTIFS('United Data'!$A$3:$A$4341,I$1,'United Data'!$C$3:$C$4341,$A286,'United Data'!$B$3:$B$4341,"Off-street")&gt;0,1,0)</f>
        <v>0</v>
      </c>
      <c r="J286">
        <f>IF(COUNTIFS('United Data'!$A$3:$A$4341,J$1,'United Data'!$C$3:$C$4341,$A286,'United Data'!$B$3:$B$4341,"Off-street")&gt;0,1,0)</f>
        <v>0</v>
      </c>
      <c r="K286">
        <f>IF(COUNTIFS('United Data'!$A$3:$A$4341,K$1,'United Data'!$C$3:$C$4341,$A286,'United Data'!$B$3:$B$4341,"Off-street")&gt;0,1,0)</f>
        <v>0</v>
      </c>
      <c r="L286">
        <f>IF(COUNTIFS('United Data'!$A$3:$A$4341,L$1,'United Data'!$C$3:$C$4341,$A286,'United Data'!$B$3:$B$4341,"Off-street")&gt;0,1,0)</f>
        <v>1</v>
      </c>
      <c r="M286">
        <f>IF(COUNTIFS('United Data'!$A$3:$A$4341,M$1,'United Data'!$C$3:$C$4341,$A286,'United Data'!$B$3:$B$4341,"Off-street")&gt;0,1,0)</f>
        <v>0</v>
      </c>
      <c r="N286">
        <f>IF(COUNTIFS('United Data'!$A$3:$A$4341,N$1,'United Data'!$C$3:$C$4341,$A286,'United Data'!$B$3:$B$4341,"Off-street")&gt;0,1,0)</f>
        <v>0</v>
      </c>
      <c r="O286">
        <f>IF(COUNTIFS('United Data'!$A$3:$A$4341,O$1,'United Data'!$C$3:$C$4341,$A286,'United Data'!$B$3:$B$4341,"Off-street")&gt;0,1,0)</f>
        <v>0</v>
      </c>
      <c r="P286">
        <f>IF(COUNTIFS('United Data'!$A$3:$A$4341,P$1,'United Data'!$C$3:$C$4341,$A286,'United Data'!$B$3:$B$4341,"Off-street")&gt;0,1,0)</f>
        <v>0</v>
      </c>
      <c r="Q286">
        <f>IF(COUNTIFS('United Data'!$A$3:$A$4341,Q$1,'United Data'!$C$3:$C$4341,$A286,'United Data'!$B$3:$B$4341,"Off-street")&gt;0,1,0)</f>
        <v>0</v>
      </c>
      <c r="R286">
        <f>IF(COUNTIFS('United Data'!$A$3:$A$4341,R$1,'United Data'!$C$3:$C$4341,$A286,'United Data'!$B$3:$B$4341,"Off-street")&gt;0,1,0)</f>
        <v>0</v>
      </c>
      <c r="S286">
        <f t="shared" si="8"/>
        <v>1</v>
      </c>
      <c r="T286">
        <f t="shared" si="9"/>
        <v>1</v>
      </c>
    </row>
    <row r="287" spans="1:20" x14ac:dyDescent="0.2">
      <c r="A287" t="s">
        <v>2419</v>
      </c>
      <c r="B287">
        <f>IF(COUNTIFS('United Data'!$A$3:$A$4341,B$1,'United Data'!$C$3:$C$4341,$A287,'United Data'!$B$3:$B$4341,"Off-street")&gt;0,1,0)</f>
        <v>0</v>
      </c>
      <c r="C287">
        <f>IF(COUNTIFS('United Data'!$A$3:$A$4341,C$1,'United Data'!$C$3:$C$4341,$A287,'United Data'!$B$3:$B$4341,"Off-street")&gt;0,1,0)</f>
        <v>0</v>
      </c>
      <c r="D287">
        <f>IF(COUNTIFS('United Data'!$A$3:$A$4341,D$1,'United Data'!$C$3:$C$4341,$A287,'United Data'!$B$3:$B$4341,"Off-street")&gt;0,1,0)</f>
        <v>0</v>
      </c>
      <c r="E287">
        <f>IF(COUNTIFS('United Data'!$A$3:$A$4341,E$1,'United Data'!$C$3:$C$4341,$A287,'United Data'!$B$3:$B$4341,"Off-street")&gt;0,1,0)</f>
        <v>0</v>
      </c>
      <c r="F287">
        <f>IF(COUNTIFS('United Data'!$A$3:$A$4341,F$1,'United Data'!$C$3:$C$4341,$A287,'United Data'!$B$3:$B$4341,"Off-street")&gt;0,1,0)</f>
        <v>0</v>
      </c>
      <c r="G287">
        <f>IF(COUNTIFS('United Data'!$A$3:$A$4341,G$1,'United Data'!$C$3:$C$4341,$A287,'United Data'!$B$3:$B$4341,"Off-street")&gt;0,1,0)</f>
        <v>0</v>
      </c>
      <c r="H287">
        <f>IF(COUNTIFS('United Data'!$A$3:$A$4341,H$1,'United Data'!$C$3:$C$4341,$A287,'United Data'!$B$3:$B$4341,"Off-street")&gt;0,1,0)</f>
        <v>0</v>
      </c>
      <c r="I287">
        <f>IF(COUNTIFS('United Data'!$A$3:$A$4341,I$1,'United Data'!$C$3:$C$4341,$A287,'United Data'!$B$3:$B$4341,"Off-street")&gt;0,1,0)</f>
        <v>0</v>
      </c>
      <c r="J287">
        <f>IF(COUNTIFS('United Data'!$A$3:$A$4341,J$1,'United Data'!$C$3:$C$4341,$A287,'United Data'!$B$3:$B$4341,"Off-street")&gt;0,1,0)</f>
        <v>0</v>
      </c>
      <c r="K287">
        <f>IF(COUNTIFS('United Data'!$A$3:$A$4341,K$1,'United Data'!$C$3:$C$4341,$A287,'United Data'!$B$3:$B$4341,"Off-street")&gt;0,1,0)</f>
        <v>0</v>
      </c>
      <c r="L287">
        <f>IF(COUNTIFS('United Data'!$A$3:$A$4341,L$1,'United Data'!$C$3:$C$4341,$A287,'United Data'!$B$3:$B$4341,"Off-street")&gt;0,1,0)</f>
        <v>1</v>
      </c>
      <c r="M287">
        <f>IF(COUNTIFS('United Data'!$A$3:$A$4341,M$1,'United Data'!$C$3:$C$4341,$A287,'United Data'!$B$3:$B$4341,"Off-street")&gt;0,1,0)</f>
        <v>0</v>
      </c>
      <c r="N287">
        <f>IF(COUNTIFS('United Data'!$A$3:$A$4341,N$1,'United Data'!$C$3:$C$4341,$A287,'United Data'!$B$3:$B$4341,"Off-street")&gt;0,1,0)</f>
        <v>0</v>
      </c>
      <c r="O287">
        <f>IF(COUNTIFS('United Data'!$A$3:$A$4341,O$1,'United Data'!$C$3:$C$4341,$A287,'United Data'!$B$3:$B$4341,"Off-street")&gt;0,1,0)</f>
        <v>0</v>
      </c>
      <c r="P287">
        <f>IF(COUNTIFS('United Data'!$A$3:$A$4341,P$1,'United Data'!$C$3:$C$4341,$A287,'United Data'!$B$3:$B$4341,"Off-street")&gt;0,1,0)</f>
        <v>0</v>
      </c>
      <c r="Q287">
        <f>IF(COUNTIFS('United Data'!$A$3:$A$4341,Q$1,'United Data'!$C$3:$C$4341,$A287,'United Data'!$B$3:$B$4341,"Off-street")&gt;0,1,0)</f>
        <v>0</v>
      </c>
      <c r="R287">
        <f>IF(COUNTIFS('United Data'!$A$3:$A$4341,R$1,'United Data'!$C$3:$C$4341,$A287,'United Data'!$B$3:$B$4341,"Off-street")&gt;0,1,0)</f>
        <v>0</v>
      </c>
      <c r="S287">
        <f t="shared" si="8"/>
        <v>1</v>
      </c>
      <c r="T287">
        <f t="shared" si="9"/>
        <v>1</v>
      </c>
    </row>
    <row r="288" spans="1:20" x14ac:dyDescent="0.2">
      <c r="A288" t="s">
        <v>2420</v>
      </c>
      <c r="B288">
        <f>IF(COUNTIFS('United Data'!$A$3:$A$4341,B$1,'United Data'!$C$3:$C$4341,$A288,'United Data'!$B$3:$B$4341,"Off-street")&gt;0,1,0)</f>
        <v>0</v>
      </c>
      <c r="C288">
        <f>IF(COUNTIFS('United Data'!$A$3:$A$4341,C$1,'United Data'!$C$3:$C$4341,$A288,'United Data'!$B$3:$B$4341,"Off-street")&gt;0,1,0)</f>
        <v>0</v>
      </c>
      <c r="D288">
        <f>IF(COUNTIFS('United Data'!$A$3:$A$4341,D$1,'United Data'!$C$3:$C$4341,$A288,'United Data'!$B$3:$B$4341,"Off-street")&gt;0,1,0)</f>
        <v>0</v>
      </c>
      <c r="E288">
        <f>IF(COUNTIFS('United Data'!$A$3:$A$4341,E$1,'United Data'!$C$3:$C$4341,$A288,'United Data'!$B$3:$B$4341,"Off-street")&gt;0,1,0)</f>
        <v>0</v>
      </c>
      <c r="F288">
        <f>IF(COUNTIFS('United Data'!$A$3:$A$4341,F$1,'United Data'!$C$3:$C$4341,$A288,'United Data'!$B$3:$B$4341,"Off-street")&gt;0,1,0)</f>
        <v>0</v>
      </c>
      <c r="G288">
        <f>IF(COUNTIFS('United Data'!$A$3:$A$4341,G$1,'United Data'!$C$3:$C$4341,$A288,'United Data'!$B$3:$B$4341,"Off-street")&gt;0,1,0)</f>
        <v>0</v>
      </c>
      <c r="H288">
        <f>IF(COUNTIFS('United Data'!$A$3:$A$4341,H$1,'United Data'!$C$3:$C$4341,$A288,'United Data'!$B$3:$B$4341,"Off-street")&gt;0,1,0)</f>
        <v>0</v>
      </c>
      <c r="I288">
        <f>IF(COUNTIFS('United Data'!$A$3:$A$4341,I$1,'United Data'!$C$3:$C$4341,$A288,'United Data'!$B$3:$B$4341,"Off-street")&gt;0,1,0)</f>
        <v>0</v>
      </c>
      <c r="J288">
        <f>IF(COUNTIFS('United Data'!$A$3:$A$4341,J$1,'United Data'!$C$3:$C$4341,$A288,'United Data'!$B$3:$B$4341,"Off-street")&gt;0,1,0)</f>
        <v>0</v>
      </c>
      <c r="K288">
        <f>IF(COUNTIFS('United Data'!$A$3:$A$4341,K$1,'United Data'!$C$3:$C$4341,$A288,'United Data'!$B$3:$B$4341,"Off-street")&gt;0,1,0)</f>
        <v>0</v>
      </c>
      <c r="L288">
        <f>IF(COUNTIFS('United Data'!$A$3:$A$4341,L$1,'United Data'!$C$3:$C$4341,$A288,'United Data'!$B$3:$B$4341,"Off-street")&gt;0,1,0)</f>
        <v>1</v>
      </c>
      <c r="M288">
        <f>IF(COUNTIFS('United Data'!$A$3:$A$4341,M$1,'United Data'!$C$3:$C$4341,$A288,'United Data'!$B$3:$B$4341,"Off-street")&gt;0,1,0)</f>
        <v>1</v>
      </c>
      <c r="N288">
        <f>IF(COUNTIFS('United Data'!$A$3:$A$4341,N$1,'United Data'!$C$3:$C$4341,$A288,'United Data'!$B$3:$B$4341,"Off-street")&gt;0,1,0)</f>
        <v>0</v>
      </c>
      <c r="O288">
        <f>IF(COUNTIFS('United Data'!$A$3:$A$4341,O$1,'United Data'!$C$3:$C$4341,$A288,'United Data'!$B$3:$B$4341,"Off-street")&gt;0,1,0)</f>
        <v>0</v>
      </c>
      <c r="P288">
        <f>IF(COUNTIFS('United Data'!$A$3:$A$4341,P$1,'United Data'!$C$3:$C$4341,$A288,'United Data'!$B$3:$B$4341,"Off-street")&gt;0,1,0)</f>
        <v>0</v>
      </c>
      <c r="Q288">
        <f>IF(COUNTIFS('United Data'!$A$3:$A$4341,Q$1,'United Data'!$C$3:$C$4341,$A288,'United Data'!$B$3:$B$4341,"Off-street")&gt;0,1,0)</f>
        <v>0</v>
      </c>
      <c r="R288">
        <f>IF(COUNTIFS('United Data'!$A$3:$A$4341,R$1,'United Data'!$C$3:$C$4341,$A288,'United Data'!$B$3:$B$4341,"Off-street")&gt;0,1,0)</f>
        <v>0</v>
      </c>
      <c r="S288">
        <f t="shared" si="8"/>
        <v>2</v>
      </c>
      <c r="T288">
        <f t="shared" si="9"/>
        <v>1</v>
      </c>
    </row>
    <row r="289" spans="1:20" x14ac:dyDescent="0.2">
      <c r="A289" t="s">
        <v>2421</v>
      </c>
      <c r="B289">
        <f>IF(COUNTIFS('United Data'!$A$3:$A$4341,B$1,'United Data'!$C$3:$C$4341,$A289,'United Data'!$B$3:$B$4341,"Off-street")&gt;0,1,0)</f>
        <v>0</v>
      </c>
      <c r="C289">
        <f>IF(COUNTIFS('United Data'!$A$3:$A$4341,C$1,'United Data'!$C$3:$C$4341,$A289,'United Data'!$B$3:$B$4341,"Off-street")&gt;0,1,0)</f>
        <v>0</v>
      </c>
      <c r="D289">
        <f>IF(COUNTIFS('United Data'!$A$3:$A$4341,D$1,'United Data'!$C$3:$C$4341,$A289,'United Data'!$B$3:$B$4341,"Off-street")&gt;0,1,0)</f>
        <v>0</v>
      </c>
      <c r="E289">
        <f>IF(COUNTIFS('United Data'!$A$3:$A$4341,E$1,'United Data'!$C$3:$C$4341,$A289,'United Data'!$B$3:$B$4341,"Off-street")&gt;0,1,0)</f>
        <v>0</v>
      </c>
      <c r="F289">
        <f>IF(COUNTIFS('United Data'!$A$3:$A$4341,F$1,'United Data'!$C$3:$C$4341,$A289,'United Data'!$B$3:$B$4341,"Off-street")&gt;0,1,0)</f>
        <v>0</v>
      </c>
      <c r="G289">
        <f>IF(COUNTIFS('United Data'!$A$3:$A$4341,G$1,'United Data'!$C$3:$C$4341,$A289,'United Data'!$B$3:$B$4341,"Off-street")&gt;0,1,0)</f>
        <v>0</v>
      </c>
      <c r="H289">
        <f>IF(COUNTIFS('United Data'!$A$3:$A$4341,H$1,'United Data'!$C$3:$C$4341,$A289,'United Data'!$B$3:$B$4341,"Off-street")&gt;0,1,0)</f>
        <v>0</v>
      </c>
      <c r="I289">
        <f>IF(COUNTIFS('United Data'!$A$3:$A$4341,I$1,'United Data'!$C$3:$C$4341,$A289,'United Data'!$B$3:$B$4341,"Off-street")&gt;0,1,0)</f>
        <v>0</v>
      </c>
      <c r="J289">
        <f>IF(COUNTIFS('United Data'!$A$3:$A$4341,J$1,'United Data'!$C$3:$C$4341,$A289,'United Data'!$B$3:$B$4341,"Off-street")&gt;0,1,0)</f>
        <v>0</v>
      </c>
      <c r="K289">
        <f>IF(COUNTIFS('United Data'!$A$3:$A$4341,K$1,'United Data'!$C$3:$C$4341,$A289,'United Data'!$B$3:$B$4341,"Off-street")&gt;0,1,0)</f>
        <v>0</v>
      </c>
      <c r="L289">
        <f>IF(COUNTIFS('United Data'!$A$3:$A$4341,L$1,'United Data'!$C$3:$C$4341,$A289,'United Data'!$B$3:$B$4341,"Off-street")&gt;0,1,0)</f>
        <v>1</v>
      </c>
      <c r="M289">
        <f>IF(COUNTIFS('United Data'!$A$3:$A$4341,M$1,'United Data'!$C$3:$C$4341,$A289,'United Data'!$B$3:$B$4341,"Off-street")&gt;0,1,0)</f>
        <v>1</v>
      </c>
      <c r="N289">
        <f>IF(COUNTIFS('United Data'!$A$3:$A$4341,N$1,'United Data'!$C$3:$C$4341,$A289,'United Data'!$B$3:$B$4341,"Off-street")&gt;0,1,0)</f>
        <v>0</v>
      </c>
      <c r="O289">
        <f>IF(COUNTIFS('United Data'!$A$3:$A$4341,O$1,'United Data'!$C$3:$C$4341,$A289,'United Data'!$B$3:$B$4341,"Off-street")&gt;0,1,0)</f>
        <v>0</v>
      </c>
      <c r="P289">
        <f>IF(COUNTIFS('United Data'!$A$3:$A$4341,P$1,'United Data'!$C$3:$C$4341,$A289,'United Data'!$B$3:$B$4341,"Off-street")&gt;0,1,0)</f>
        <v>0</v>
      </c>
      <c r="Q289">
        <f>IF(COUNTIFS('United Data'!$A$3:$A$4341,Q$1,'United Data'!$C$3:$C$4341,$A289,'United Data'!$B$3:$B$4341,"Off-street")&gt;0,1,0)</f>
        <v>0</v>
      </c>
      <c r="R289">
        <f>IF(COUNTIFS('United Data'!$A$3:$A$4341,R$1,'United Data'!$C$3:$C$4341,$A289,'United Data'!$B$3:$B$4341,"Off-street")&gt;0,1,0)</f>
        <v>1</v>
      </c>
      <c r="S289">
        <f t="shared" si="8"/>
        <v>3</v>
      </c>
      <c r="T289">
        <f t="shared" si="9"/>
        <v>2</v>
      </c>
    </row>
    <row r="290" spans="1:20" x14ac:dyDescent="0.2">
      <c r="A290" t="s">
        <v>2422</v>
      </c>
      <c r="B290">
        <f>IF(COUNTIFS('United Data'!$A$3:$A$4341,B$1,'United Data'!$C$3:$C$4341,$A290,'United Data'!$B$3:$B$4341,"Off-street")&gt;0,1,0)</f>
        <v>0</v>
      </c>
      <c r="C290">
        <f>IF(COUNTIFS('United Data'!$A$3:$A$4341,C$1,'United Data'!$C$3:$C$4341,$A290,'United Data'!$B$3:$B$4341,"Off-street")&gt;0,1,0)</f>
        <v>0</v>
      </c>
      <c r="D290">
        <f>IF(COUNTIFS('United Data'!$A$3:$A$4341,D$1,'United Data'!$C$3:$C$4341,$A290,'United Data'!$B$3:$B$4341,"Off-street")&gt;0,1,0)</f>
        <v>0</v>
      </c>
      <c r="E290">
        <f>IF(COUNTIFS('United Data'!$A$3:$A$4341,E$1,'United Data'!$C$3:$C$4341,$A290,'United Data'!$B$3:$B$4341,"Off-street")&gt;0,1,0)</f>
        <v>0</v>
      </c>
      <c r="F290">
        <f>IF(COUNTIFS('United Data'!$A$3:$A$4341,F$1,'United Data'!$C$3:$C$4341,$A290,'United Data'!$B$3:$B$4341,"Off-street")&gt;0,1,0)</f>
        <v>0</v>
      </c>
      <c r="G290">
        <f>IF(COUNTIFS('United Data'!$A$3:$A$4341,G$1,'United Data'!$C$3:$C$4341,$A290,'United Data'!$B$3:$B$4341,"Off-street")&gt;0,1,0)</f>
        <v>0</v>
      </c>
      <c r="H290">
        <f>IF(COUNTIFS('United Data'!$A$3:$A$4341,H$1,'United Data'!$C$3:$C$4341,$A290,'United Data'!$B$3:$B$4341,"Off-street")&gt;0,1,0)</f>
        <v>0</v>
      </c>
      <c r="I290">
        <f>IF(COUNTIFS('United Data'!$A$3:$A$4341,I$1,'United Data'!$C$3:$C$4341,$A290,'United Data'!$B$3:$B$4341,"Off-street")&gt;0,1,0)</f>
        <v>0</v>
      </c>
      <c r="J290">
        <f>IF(COUNTIFS('United Data'!$A$3:$A$4341,J$1,'United Data'!$C$3:$C$4341,$A290,'United Data'!$B$3:$B$4341,"Off-street")&gt;0,1,0)</f>
        <v>0</v>
      </c>
      <c r="K290">
        <f>IF(COUNTIFS('United Data'!$A$3:$A$4341,K$1,'United Data'!$C$3:$C$4341,$A290,'United Data'!$B$3:$B$4341,"Off-street")&gt;0,1,0)</f>
        <v>0</v>
      </c>
      <c r="L290">
        <f>IF(COUNTIFS('United Data'!$A$3:$A$4341,L$1,'United Data'!$C$3:$C$4341,$A290,'United Data'!$B$3:$B$4341,"Off-street")&gt;0,1,0)</f>
        <v>1</v>
      </c>
      <c r="M290">
        <f>IF(COUNTIFS('United Data'!$A$3:$A$4341,M$1,'United Data'!$C$3:$C$4341,$A290,'United Data'!$B$3:$B$4341,"Off-street")&gt;0,1,0)</f>
        <v>1</v>
      </c>
      <c r="N290">
        <f>IF(COUNTIFS('United Data'!$A$3:$A$4341,N$1,'United Data'!$C$3:$C$4341,$A290,'United Data'!$B$3:$B$4341,"Off-street")&gt;0,1,0)</f>
        <v>0</v>
      </c>
      <c r="O290">
        <f>IF(COUNTIFS('United Data'!$A$3:$A$4341,O$1,'United Data'!$C$3:$C$4341,$A290,'United Data'!$B$3:$B$4341,"Off-street")&gt;0,1,0)</f>
        <v>0</v>
      </c>
      <c r="P290">
        <f>IF(COUNTIFS('United Data'!$A$3:$A$4341,P$1,'United Data'!$C$3:$C$4341,$A290,'United Data'!$B$3:$B$4341,"Off-street")&gt;0,1,0)</f>
        <v>0</v>
      </c>
      <c r="Q290">
        <f>IF(COUNTIFS('United Data'!$A$3:$A$4341,Q$1,'United Data'!$C$3:$C$4341,$A290,'United Data'!$B$3:$B$4341,"Off-street")&gt;0,1,0)</f>
        <v>0</v>
      </c>
      <c r="R290">
        <f>IF(COUNTIFS('United Data'!$A$3:$A$4341,R$1,'United Data'!$C$3:$C$4341,$A290,'United Data'!$B$3:$B$4341,"Off-street")&gt;0,1,0)</f>
        <v>0</v>
      </c>
      <c r="S290">
        <f t="shared" si="8"/>
        <v>2</v>
      </c>
      <c r="T290">
        <f t="shared" si="9"/>
        <v>1</v>
      </c>
    </row>
    <row r="291" spans="1:20" x14ac:dyDescent="0.2">
      <c r="A291" t="s">
        <v>2423</v>
      </c>
      <c r="B291">
        <f>IF(COUNTIFS('United Data'!$A$3:$A$4341,B$1,'United Data'!$C$3:$C$4341,$A291,'United Data'!$B$3:$B$4341,"Off-street")&gt;0,1,0)</f>
        <v>0</v>
      </c>
      <c r="C291">
        <f>IF(COUNTIFS('United Data'!$A$3:$A$4341,C$1,'United Data'!$C$3:$C$4341,$A291,'United Data'!$B$3:$B$4341,"Off-street")&gt;0,1,0)</f>
        <v>0</v>
      </c>
      <c r="D291">
        <f>IF(COUNTIFS('United Data'!$A$3:$A$4341,D$1,'United Data'!$C$3:$C$4341,$A291,'United Data'!$B$3:$B$4341,"Off-street")&gt;0,1,0)</f>
        <v>0</v>
      </c>
      <c r="E291">
        <f>IF(COUNTIFS('United Data'!$A$3:$A$4341,E$1,'United Data'!$C$3:$C$4341,$A291,'United Data'!$B$3:$B$4341,"Off-street")&gt;0,1,0)</f>
        <v>0</v>
      </c>
      <c r="F291">
        <f>IF(COUNTIFS('United Data'!$A$3:$A$4341,F$1,'United Data'!$C$3:$C$4341,$A291,'United Data'!$B$3:$B$4341,"Off-street")&gt;0,1,0)</f>
        <v>0</v>
      </c>
      <c r="G291">
        <f>IF(COUNTIFS('United Data'!$A$3:$A$4341,G$1,'United Data'!$C$3:$C$4341,$A291,'United Data'!$B$3:$B$4341,"Off-street")&gt;0,1,0)</f>
        <v>0</v>
      </c>
      <c r="H291">
        <f>IF(COUNTIFS('United Data'!$A$3:$A$4341,H$1,'United Data'!$C$3:$C$4341,$A291,'United Data'!$B$3:$B$4341,"Off-street")&gt;0,1,0)</f>
        <v>0</v>
      </c>
      <c r="I291">
        <f>IF(COUNTIFS('United Data'!$A$3:$A$4341,I$1,'United Data'!$C$3:$C$4341,$A291,'United Data'!$B$3:$B$4341,"Off-street")&gt;0,1,0)</f>
        <v>0</v>
      </c>
      <c r="J291">
        <f>IF(COUNTIFS('United Data'!$A$3:$A$4341,J$1,'United Data'!$C$3:$C$4341,$A291,'United Data'!$B$3:$B$4341,"Off-street")&gt;0,1,0)</f>
        <v>0</v>
      </c>
      <c r="K291">
        <f>IF(COUNTIFS('United Data'!$A$3:$A$4341,K$1,'United Data'!$C$3:$C$4341,$A291,'United Data'!$B$3:$B$4341,"Off-street")&gt;0,1,0)</f>
        <v>0</v>
      </c>
      <c r="L291">
        <f>IF(COUNTIFS('United Data'!$A$3:$A$4341,L$1,'United Data'!$C$3:$C$4341,$A291,'United Data'!$B$3:$B$4341,"Off-street")&gt;0,1,0)</f>
        <v>1</v>
      </c>
      <c r="M291">
        <f>IF(COUNTIFS('United Data'!$A$3:$A$4341,M$1,'United Data'!$C$3:$C$4341,$A291,'United Data'!$B$3:$B$4341,"Off-street")&gt;0,1,0)</f>
        <v>0</v>
      </c>
      <c r="N291">
        <f>IF(COUNTIFS('United Data'!$A$3:$A$4341,N$1,'United Data'!$C$3:$C$4341,$A291,'United Data'!$B$3:$B$4341,"Off-street")&gt;0,1,0)</f>
        <v>0</v>
      </c>
      <c r="O291">
        <f>IF(COUNTIFS('United Data'!$A$3:$A$4341,O$1,'United Data'!$C$3:$C$4341,$A291,'United Data'!$B$3:$B$4341,"Off-street")&gt;0,1,0)</f>
        <v>0</v>
      </c>
      <c r="P291">
        <f>IF(COUNTIFS('United Data'!$A$3:$A$4341,P$1,'United Data'!$C$3:$C$4341,$A291,'United Data'!$B$3:$B$4341,"Off-street")&gt;0,1,0)</f>
        <v>0</v>
      </c>
      <c r="Q291">
        <f>IF(COUNTIFS('United Data'!$A$3:$A$4341,Q$1,'United Data'!$C$3:$C$4341,$A291,'United Data'!$B$3:$B$4341,"Off-street")&gt;0,1,0)</f>
        <v>0</v>
      </c>
      <c r="R291">
        <f>IF(COUNTIFS('United Data'!$A$3:$A$4341,R$1,'United Data'!$C$3:$C$4341,$A291,'United Data'!$B$3:$B$4341,"Off-street")&gt;0,1,0)</f>
        <v>0</v>
      </c>
      <c r="S291">
        <f t="shared" si="8"/>
        <v>1</v>
      </c>
      <c r="T291">
        <f t="shared" si="9"/>
        <v>1</v>
      </c>
    </row>
    <row r="292" spans="1:20" x14ac:dyDescent="0.2">
      <c r="A292" t="s">
        <v>2424</v>
      </c>
      <c r="B292">
        <f>IF(COUNTIFS('United Data'!$A$3:$A$4341,B$1,'United Data'!$C$3:$C$4341,$A292,'United Data'!$B$3:$B$4341,"Off-street")&gt;0,1,0)</f>
        <v>0</v>
      </c>
      <c r="C292">
        <f>IF(COUNTIFS('United Data'!$A$3:$A$4341,C$1,'United Data'!$C$3:$C$4341,$A292,'United Data'!$B$3:$B$4341,"Off-street")&gt;0,1,0)</f>
        <v>0</v>
      </c>
      <c r="D292">
        <f>IF(COUNTIFS('United Data'!$A$3:$A$4341,D$1,'United Data'!$C$3:$C$4341,$A292,'United Data'!$B$3:$B$4341,"Off-street")&gt;0,1,0)</f>
        <v>0</v>
      </c>
      <c r="E292">
        <f>IF(COUNTIFS('United Data'!$A$3:$A$4341,E$1,'United Data'!$C$3:$C$4341,$A292,'United Data'!$B$3:$B$4341,"Off-street")&gt;0,1,0)</f>
        <v>0</v>
      </c>
      <c r="F292">
        <f>IF(COUNTIFS('United Data'!$A$3:$A$4341,F$1,'United Data'!$C$3:$C$4341,$A292,'United Data'!$B$3:$B$4341,"Off-street")&gt;0,1,0)</f>
        <v>0</v>
      </c>
      <c r="G292">
        <f>IF(COUNTIFS('United Data'!$A$3:$A$4341,G$1,'United Data'!$C$3:$C$4341,$A292,'United Data'!$B$3:$B$4341,"Off-street")&gt;0,1,0)</f>
        <v>0</v>
      </c>
      <c r="H292">
        <f>IF(COUNTIFS('United Data'!$A$3:$A$4341,H$1,'United Data'!$C$3:$C$4341,$A292,'United Data'!$B$3:$B$4341,"Off-street")&gt;0,1,0)</f>
        <v>0</v>
      </c>
      <c r="I292">
        <f>IF(COUNTIFS('United Data'!$A$3:$A$4341,I$1,'United Data'!$C$3:$C$4341,$A292,'United Data'!$B$3:$B$4341,"Off-street")&gt;0,1,0)</f>
        <v>0</v>
      </c>
      <c r="J292">
        <f>IF(COUNTIFS('United Data'!$A$3:$A$4341,J$1,'United Data'!$C$3:$C$4341,$A292,'United Data'!$B$3:$B$4341,"Off-street")&gt;0,1,0)</f>
        <v>0</v>
      </c>
      <c r="K292">
        <f>IF(COUNTIFS('United Data'!$A$3:$A$4341,K$1,'United Data'!$C$3:$C$4341,$A292,'United Data'!$B$3:$B$4341,"Off-street")&gt;0,1,0)</f>
        <v>0</v>
      </c>
      <c r="L292">
        <f>IF(COUNTIFS('United Data'!$A$3:$A$4341,L$1,'United Data'!$C$3:$C$4341,$A292,'United Data'!$B$3:$B$4341,"Off-street")&gt;0,1,0)</f>
        <v>1</v>
      </c>
      <c r="M292">
        <f>IF(COUNTIFS('United Data'!$A$3:$A$4341,M$1,'United Data'!$C$3:$C$4341,$A292,'United Data'!$B$3:$B$4341,"Off-street")&gt;0,1,0)</f>
        <v>1</v>
      </c>
      <c r="N292">
        <f>IF(COUNTIFS('United Data'!$A$3:$A$4341,N$1,'United Data'!$C$3:$C$4341,$A292,'United Data'!$B$3:$B$4341,"Off-street")&gt;0,1,0)</f>
        <v>0</v>
      </c>
      <c r="O292">
        <f>IF(COUNTIFS('United Data'!$A$3:$A$4341,O$1,'United Data'!$C$3:$C$4341,$A292,'United Data'!$B$3:$B$4341,"Off-street")&gt;0,1,0)</f>
        <v>0</v>
      </c>
      <c r="P292">
        <f>IF(COUNTIFS('United Data'!$A$3:$A$4341,P$1,'United Data'!$C$3:$C$4341,$A292,'United Data'!$B$3:$B$4341,"Off-street")&gt;0,1,0)</f>
        <v>0</v>
      </c>
      <c r="Q292">
        <f>IF(COUNTIFS('United Data'!$A$3:$A$4341,Q$1,'United Data'!$C$3:$C$4341,$A292,'United Data'!$B$3:$B$4341,"Off-street")&gt;0,1,0)</f>
        <v>0</v>
      </c>
      <c r="R292">
        <f>IF(COUNTIFS('United Data'!$A$3:$A$4341,R$1,'United Data'!$C$3:$C$4341,$A292,'United Data'!$B$3:$B$4341,"Off-street")&gt;0,1,0)</f>
        <v>0</v>
      </c>
      <c r="S292">
        <f t="shared" si="8"/>
        <v>2</v>
      </c>
      <c r="T292">
        <f t="shared" si="9"/>
        <v>1</v>
      </c>
    </row>
    <row r="293" spans="1:20" x14ac:dyDescent="0.2">
      <c r="A293" t="s">
        <v>2425</v>
      </c>
      <c r="B293">
        <f>IF(COUNTIFS('United Data'!$A$3:$A$4341,B$1,'United Data'!$C$3:$C$4341,$A293,'United Data'!$B$3:$B$4341,"Off-street")&gt;0,1,0)</f>
        <v>0</v>
      </c>
      <c r="C293">
        <f>IF(COUNTIFS('United Data'!$A$3:$A$4341,C$1,'United Data'!$C$3:$C$4341,$A293,'United Data'!$B$3:$B$4341,"Off-street")&gt;0,1,0)</f>
        <v>0</v>
      </c>
      <c r="D293">
        <f>IF(COUNTIFS('United Data'!$A$3:$A$4341,D$1,'United Data'!$C$3:$C$4341,$A293,'United Data'!$B$3:$B$4341,"Off-street")&gt;0,1,0)</f>
        <v>0</v>
      </c>
      <c r="E293">
        <f>IF(COUNTIFS('United Data'!$A$3:$A$4341,E$1,'United Data'!$C$3:$C$4341,$A293,'United Data'!$B$3:$B$4341,"Off-street")&gt;0,1,0)</f>
        <v>0</v>
      </c>
      <c r="F293">
        <f>IF(COUNTIFS('United Data'!$A$3:$A$4341,F$1,'United Data'!$C$3:$C$4341,$A293,'United Data'!$B$3:$B$4341,"Off-street")&gt;0,1,0)</f>
        <v>0</v>
      </c>
      <c r="G293">
        <f>IF(COUNTIFS('United Data'!$A$3:$A$4341,G$1,'United Data'!$C$3:$C$4341,$A293,'United Data'!$B$3:$B$4341,"Off-street")&gt;0,1,0)</f>
        <v>0</v>
      </c>
      <c r="H293">
        <f>IF(COUNTIFS('United Data'!$A$3:$A$4341,H$1,'United Data'!$C$3:$C$4341,$A293,'United Data'!$B$3:$B$4341,"Off-street")&gt;0,1,0)</f>
        <v>0</v>
      </c>
      <c r="I293">
        <f>IF(COUNTIFS('United Data'!$A$3:$A$4341,I$1,'United Data'!$C$3:$C$4341,$A293,'United Data'!$B$3:$B$4341,"Off-street")&gt;0,1,0)</f>
        <v>0</v>
      </c>
      <c r="J293">
        <f>IF(COUNTIFS('United Data'!$A$3:$A$4341,J$1,'United Data'!$C$3:$C$4341,$A293,'United Data'!$B$3:$B$4341,"Off-street")&gt;0,1,0)</f>
        <v>0</v>
      </c>
      <c r="K293">
        <f>IF(COUNTIFS('United Data'!$A$3:$A$4341,K$1,'United Data'!$C$3:$C$4341,$A293,'United Data'!$B$3:$B$4341,"Off-street")&gt;0,1,0)</f>
        <v>0</v>
      </c>
      <c r="L293">
        <f>IF(COUNTIFS('United Data'!$A$3:$A$4341,L$1,'United Data'!$C$3:$C$4341,$A293,'United Data'!$B$3:$B$4341,"Off-street")&gt;0,1,0)</f>
        <v>1</v>
      </c>
      <c r="M293">
        <f>IF(COUNTIFS('United Data'!$A$3:$A$4341,M$1,'United Data'!$C$3:$C$4341,$A293,'United Data'!$B$3:$B$4341,"Off-street")&gt;0,1,0)</f>
        <v>1</v>
      </c>
      <c r="N293">
        <f>IF(COUNTIFS('United Data'!$A$3:$A$4341,N$1,'United Data'!$C$3:$C$4341,$A293,'United Data'!$B$3:$B$4341,"Off-street")&gt;0,1,0)</f>
        <v>0</v>
      </c>
      <c r="O293">
        <f>IF(COUNTIFS('United Data'!$A$3:$A$4341,O$1,'United Data'!$C$3:$C$4341,$A293,'United Data'!$B$3:$B$4341,"Off-street")&gt;0,1,0)</f>
        <v>0</v>
      </c>
      <c r="P293">
        <f>IF(COUNTIFS('United Data'!$A$3:$A$4341,P$1,'United Data'!$C$3:$C$4341,$A293,'United Data'!$B$3:$B$4341,"Off-street")&gt;0,1,0)</f>
        <v>0</v>
      </c>
      <c r="Q293">
        <f>IF(COUNTIFS('United Data'!$A$3:$A$4341,Q$1,'United Data'!$C$3:$C$4341,$A293,'United Data'!$B$3:$B$4341,"Off-street")&gt;0,1,0)</f>
        <v>0</v>
      </c>
      <c r="R293">
        <f>IF(COUNTIFS('United Data'!$A$3:$A$4341,R$1,'United Data'!$C$3:$C$4341,$A293,'United Data'!$B$3:$B$4341,"Off-street")&gt;0,1,0)</f>
        <v>0</v>
      </c>
      <c r="S293">
        <f t="shared" si="8"/>
        <v>2</v>
      </c>
      <c r="T293">
        <f t="shared" si="9"/>
        <v>1</v>
      </c>
    </row>
    <row r="294" spans="1:20" x14ac:dyDescent="0.2">
      <c r="A294" t="s">
        <v>2426</v>
      </c>
      <c r="B294">
        <f>IF(COUNTIFS('United Data'!$A$3:$A$4341,B$1,'United Data'!$C$3:$C$4341,$A294,'United Data'!$B$3:$B$4341,"Off-street")&gt;0,1,0)</f>
        <v>0</v>
      </c>
      <c r="C294">
        <f>IF(COUNTIFS('United Data'!$A$3:$A$4341,C$1,'United Data'!$C$3:$C$4341,$A294,'United Data'!$B$3:$B$4341,"Off-street")&gt;0,1,0)</f>
        <v>0</v>
      </c>
      <c r="D294">
        <f>IF(COUNTIFS('United Data'!$A$3:$A$4341,D$1,'United Data'!$C$3:$C$4341,$A294,'United Data'!$B$3:$B$4341,"Off-street")&gt;0,1,0)</f>
        <v>0</v>
      </c>
      <c r="E294">
        <f>IF(COUNTIFS('United Data'!$A$3:$A$4341,E$1,'United Data'!$C$3:$C$4341,$A294,'United Data'!$B$3:$B$4341,"Off-street")&gt;0,1,0)</f>
        <v>0</v>
      </c>
      <c r="F294">
        <f>IF(COUNTIFS('United Data'!$A$3:$A$4341,F$1,'United Data'!$C$3:$C$4341,$A294,'United Data'!$B$3:$B$4341,"Off-street")&gt;0,1,0)</f>
        <v>0</v>
      </c>
      <c r="G294">
        <f>IF(COUNTIFS('United Data'!$A$3:$A$4341,G$1,'United Data'!$C$3:$C$4341,$A294,'United Data'!$B$3:$B$4341,"Off-street")&gt;0,1,0)</f>
        <v>0</v>
      </c>
      <c r="H294">
        <f>IF(COUNTIFS('United Data'!$A$3:$A$4341,H$1,'United Data'!$C$3:$C$4341,$A294,'United Data'!$B$3:$B$4341,"Off-street")&gt;0,1,0)</f>
        <v>0</v>
      </c>
      <c r="I294">
        <f>IF(COUNTIFS('United Data'!$A$3:$A$4341,I$1,'United Data'!$C$3:$C$4341,$A294,'United Data'!$B$3:$B$4341,"Off-street")&gt;0,1,0)</f>
        <v>0</v>
      </c>
      <c r="J294">
        <f>IF(COUNTIFS('United Data'!$A$3:$A$4341,J$1,'United Data'!$C$3:$C$4341,$A294,'United Data'!$B$3:$B$4341,"Off-street")&gt;0,1,0)</f>
        <v>0</v>
      </c>
      <c r="K294">
        <f>IF(COUNTIFS('United Data'!$A$3:$A$4341,K$1,'United Data'!$C$3:$C$4341,$A294,'United Data'!$B$3:$B$4341,"Off-street")&gt;0,1,0)</f>
        <v>0</v>
      </c>
      <c r="L294">
        <f>IF(COUNTIFS('United Data'!$A$3:$A$4341,L$1,'United Data'!$C$3:$C$4341,$A294,'United Data'!$B$3:$B$4341,"Off-street")&gt;0,1,0)</f>
        <v>1</v>
      </c>
      <c r="M294">
        <f>IF(COUNTIFS('United Data'!$A$3:$A$4341,M$1,'United Data'!$C$3:$C$4341,$A294,'United Data'!$B$3:$B$4341,"Off-street")&gt;0,1,0)</f>
        <v>0</v>
      </c>
      <c r="N294">
        <f>IF(COUNTIFS('United Data'!$A$3:$A$4341,N$1,'United Data'!$C$3:$C$4341,$A294,'United Data'!$B$3:$B$4341,"Off-street")&gt;0,1,0)</f>
        <v>0</v>
      </c>
      <c r="O294">
        <f>IF(COUNTIFS('United Data'!$A$3:$A$4341,O$1,'United Data'!$C$3:$C$4341,$A294,'United Data'!$B$3:$B$4341,"Off-street")&gt;0,1,0)</f>
        <v>0</v>
      </c>
      <c r="P294">
        <f>IF(COUNTIFS('United Data'!$A$3:$A$4341,P$1,'United Data'!$C$3:$C$4341,$A294,'United Data'!$B$3:$B$4341,"Off-street")&gt;0,1,0)</f>
        <v>0</v>
      </c>
      <c r="Q294">
        <f>IF(COUNTIFS('United Data'!$A$3:$A$4341,Q$1,'United Data'!$C$3:$C$4341,$A294,'United Data'!$B$3:$B$4341,"Off-street")&gt;0,1,0)</f>
        <v>0</v>
      </c>
      <c r="R294">
        <f>IF(COUNTIFS('United Data'!$A$3:$A$4341,R$1,'United Data'!$C$3:$C$4341,$A294,'United Data'!$B$3:$B$4341,"Off-street")&gt;0,1,0)</f>
        <v>0</v>
      </c>
      <c r="S294">
        <f t="shared" si="8"/>
        <v>1</v>
      </c>
      <c r="T294">
        <f t="shared" si="9"/>
        <v>1</v>
      </c>
    </row>
    <row r="295" spans="1:20" x14ac:dyDescent="0.2">
      <c r="A295" t="s">
        <v>2427</v>
      </c>
      <c r="B295">
        <f>IF(COUNTIFS('United Data'!$A$3:$A$4341,B$1,'United Data'!$C$3:$C$4341,$A295,'United Data'!$B$3:$B$4341,"Off-street")&gt;0,1,0)</f>
        <v>0</v>
      </c>
      <c r="C295">
        <f>IF(COUNTIFS('United Data'!$A$3:$A$4341,C$1,'United Data'!$C$3:$C$4341,$A295,'United Data'!$B$3:$B$4341,"Off-street")&gt;0,1,0)</f>
        <v>0</v>
      </c>
      <c r="D295">
        <f>IF(COUNTIFS('United Data'!$A$3:$A$4341,D$1,'United Data'!$C$3:$C$4341,$A295,'United Data'!$B$3:$B$4341,"Off-street")&gt;0,1,0)</f>
        <v>0</v>
      </c>
      <c r="E295">
        <f>IF(COUNTIFS('United Data'!$A$3:$A$4341,E$1,'United Data'!$C$3:$C$4341,$A295,'United Data'!$B$3:$B$4341,"Off-street")&gt;0,1,0)</f>
        <v>0</v>
      </c>
      <c r="F295">
        <f>IF(COUNTIFS('United Data'!$A$3:$A$4341,F$1,'United Data'!$C$3:$C$4341,$A295,'United Data'!$B$3:$B$4341,"Off-street")&gt;0,1,0)</f>
        <v>0</v>
      </c>
      <c r="G295">
        <f>IF(COUNTIFS('United Data'!$A$3:$A$4341,G$1,'United Data'!$C$3:$C$4341,$A295,'United Data'!$B$3:$B$4341,"Off-street")&gt;0,1,0)</f>
        <v>0</v>
      </c>
      <c r="H295">
        <f>IF(COUNTIFS('United Data'!$A$3:$A$4341,H$1,'United Data'!$C$3:$C$4341,$A295,'United Data'!$B$3:$B$4341,"Off-street")&gt;0,1,0)</f>
        <v>0</v>
      </c>
      <c r="I295">
        <f>IF(COUNTIFS('United Data'!$A$3:$A$4341,I$1,'United Data'!$C$3:$C$4341,$A295,'United Data'!$B$3:$B$4341,"Off-street")&gt;0,1,0)</f>
        <v>0</v>
      </c>
      <c r="J295">
        <f>IF(COUNTIFS('United Data'!$A$3:$A$4341,J$1,'United Data'!$C$3:$C$4341,$A295,'United Data'!$B$3:$B$4341,"Off-street")&gt;0,1,0)</f>
        <v>0</v>
      </c>
      <c r="K295">
        <f>IF(COUNTIFS('United Data'!$A$3:$A$4341,K$1,'United Data'!$C$3:$C$4341,$A295,'United Data'!$B$3:$B$4341,"Off-street")&gt;0,1,0)</f>
        <v>0</v>
      </c>
      <c r="L295">
        <f>IF(COUNTIFS('United Data'!$A$3:$A$4341,L$1,'United Data'!$C$3:$C$4341,$A295,'United Data'!$B$3:$B$4341,"Off-street")&gt;0,1,0)</f>
        <v>1</v>
      </c>
      <c r="M295">
        <f>IF(COUNTIFS('United Data'!$A$3:$A$4341,M$1,'United Data'!$C$3:$C$4341,$A295,'United Data'!$B$3:$B$4341,"Off-street")&gt;0,1,0)</f>
        <v>0</v>
      </c>
      <c r="N295">
        <f>IF(COUNTIFS('United Data'!$A$3:$A$4341,N$1,'United Data'!$C$3:$C$4341,$A295,'United Data'!$B$3:$B$4341,"Off-street")&gt;0,1,0)</f>
        <v>0</v>
      </c>
      <c r="O295">
        <f>IF(COUNTIFS('United Data'!$A$3:$A$4341,O$1,'United Data'!$C$3:$C$4341,$A295,'United Data'!$B$3:$B$4341,"Off-street")&gt;0,1,0)</f>
        <v>0</v>
      </c>
      <c r="P295">
        <f>IF(COUNTIFS('United Data'!$A$3:$A$4341,P$1,'United Data'!$C$3:$C$4341,$A295,'United Data'!$B$3:$B$4341,"Off-street")&gt;0,1,0)</f>
        <v>0</v>
      </c>
      <c r="Q295">
        <f>IF(COUNTIFS('United Data'!$A$3:$A$4341,Q$1,'United Data'!$C$3:$C$4341,$A295,'United Data'!$B$3:$B$4341,"Off-street")&gt;0,1,0)</f>
        <v>0</v>
      </c>
      <c r="R295">
        <f>IF(COUNTIFS('United Data'!$A$3:$A$4341,R$1,'United Data'!$C$3:$C$4341,$A295,'United Data'!$B$3:$B$4341,"Off-street")&gt;0,1,0)</f>
        <v>0</v>
      </c>
      <c r="S295">
        <f t="shared" si="8"/>
        <v>1</v>
      </c>
      <c r="T295">
        <f t="shared" si="9"/>
        <v>1</v>
      </c>
    </row>
    <row r="296" spans="1:20" x14ac:dyDescent="0.2">
      <c r="A296" t="s">
        <v>2428</v>
      </c>
      <c r="B296">
        <f>IF(COUNTIFS('United Data'!$A$3:$A$4341,B$1,'United Data'!$C$3:$C$4341,$A296,'United Data'!$B$3:$B$4341,"Off-street")&gt;0,1,0)</f>
        <v>0</v>
      </c>
      <c r="C296">
        <f>IF(COUNTIFS('United Data'!$A$3:$A$4341,C$1,'United Data'!$C$3:$C$4341,$A296,'United Data'!$B$3:$B$4341,"Off-street")&gt;0,1,0)</f>
        <v>0</v>
      </c>
      <c r="D296">
        <f>IF(COUNTIFS('United Data'!$A$3:$A$4341,D$1,'United Data'!$C$3:$C$4341,$A296,'United Data'!$B$3:$B$4341,"Off-street")&gt;0,1,0)</f>
        <v>0</v>
      </c>
      <c r="E296">
        <f>IF(COUNTIFS('United Data'!$A$3:$A$4341,E$1,'United Data'!$C$3:$C$4341,$A296,'United Data'!$B$3:$B$4341,"Off-street")&gt;0,1,0)</f>
        <v>0</v>
      </c>
      <c r="F296">
        <f>IF(COUNTIFS('United Data'!$A$3:$A$4341,F$1,'United Data'!$C$3:$C$4341,$A296,'United Data'!$B$3:$B$4341,"Off-street")&gt;0,1,0)</f>
        <v>0</v>
      </c>
      <c r="G296">
        <f>IF(COUNTIFS('United Data'!$A$3:$A$4341,G$1,'United Data'!$C$3:$C$4341,$A296,'United Data'!$B$3:$B$4341,"Off-street")&gt;0,1,0)</f>
        <v>0</v>
      </c>
      <c r="H296">
        <f>IF(COUNTIFS('United Data'!$A$3:$A$4341,H$1,'United Data'!$C$3:$C$4341,$A296,'United Data'!$B$3:$B$4341,"Off-street")&gt;0,1,0)</f>
        <v>0</v>
      </c>
      <c r="I296">
        <f>IF(COUNTIFS('United Data'!$A$3:$A$4341,I$1,'United Data'!$C$3:$C$4341,$A296,'United Data'!$B$3:$B$4341,"Off-street")&gt;0,1,0)</f>
        <v>0</v>
      </c>
      <c r="J296">
        <f>IF(COUNTIFS('United Data'!$A$3:$A$4341,J$1,'United Data'!$C$3:$C$4341,$A296,'United Data'!$B$3:$B$4341,"Off-street")&gt;0,1,0)</f>
        <v>0</v>
      </c>
      <c r="K296">
        <f>IF(COUNTIFS('United Data'!$A$3:$A$4341,K$1,'United Data'!$C$3:$C$4341,$A296,'United Data'!$B$3:$B$4341,"Off-street")&gt;0,1,0)</f>
        <v>0</v>
      </c>
      <c r="L296">
        <f>IF(COUNTIFS('United Data'!$A$3:$A$4341,L$1,'United Data'!$C$3:$C$4341,$A296,'United Data'!$B$3:$B$4341,"Off-street")&gt;0,1,0)</f>
        <v>1</v>
      </c>
      <c r="M296">
        <f>IF(COUNTIFS('United Data'!$A$3:$A$4341,M$1,'United Data'!$C$3:$C$4341,$A296,'United Data'!$B$3:$B$4341,"Off-street")&gt;0,1,0)</f>
        <v>0</v>
      </c>
      <c r="N296">
        <f>IF(COUNTIFS('United Data'!$A$3:$A$4341,N$1,'United Data'!$C$3:$C$4341,$A296,'United Data'!$B$3:$B$4341,"Off-street")&gt;0,1,0)</f>
        <v>0</v>
      </c>
      <c r="O296">
        <f>IF(COUNTIFS('United Data'!$A$3:$A$4341,O$1,'United Data'!$C$3:$C$4341,$A296,'United Data'!$B$3:$B$4341,"Off-street")&gt;0,1,0)</f>
        <v>0</v>
      </c>
      <c r="P296">
        <f>IF(COUNTIFS('United Data'!$A$3:$A$4341,P$1,'United Data'!$C$3:$C$4341,$A296,'United Data'!$B$3:$B$4341,"Off-street")&gt;0,1,0)</f>
        <v>0</v>
      </c>
      <c r="Q296">
        <f>IF(COUNTIFS('United Data'!$A$3:$A$4341,Q$1,'United Data'!$C$3:$C$4341,$A296,'United Data'!$B$3:$B$4341,"Off-street")&gt;0,1,0)</f>
        <v>0</v>
      </c>
      <c r="R296">
        <f>IF(COUNTIFS('United Data'!$A$3:$A$4341,R$1,'United Data'!$C$3:$C$4341,$A296,'United Data'!$B$3:$B$4341,"Off-street")&gt;0,1,0)</f>
        <v>1</v>
      </c>
      <c r="S296">
        <f t="shared" si="8"/>
        <v>2</v>
      </c>
      <c r="T296">
        <f t="shared" si="9"/>
        <v>2</v>
      </c>
    </row>
    <row r="297" spans="1:20" x14ac:dyDescent="0.2">
      <c r="A297" t="s">
        <v>2429</v>
      </c>
      <c r="B297">
        <f>IF(COUNTIFS('United Data'!$A$3:$A$4341,B$1,'United Data'!$C$3:$C$4341,$A297,'United Data'!$B$3:$B$4341,"Off-street")&gt;0,1,0)</f>
        <v>0</v>
      </c>
      <c r="C297">
        <f>IF(COUNTIFS('United Data'!$A$3:$A$4341,C$1,'United Data'!$C$3:$C$4341,$A297,'United Data'!$B$3:$B$4341,"Off-street")&gt;0,1,0)</f>
        <v>0</v>
      </c>
      <c r="D297">
        <f>IF(COUNTIFS('United Data'!$A$3:$A$4341,D$1,'United Data'!$C$3:$C$4341,$A297,'United Data'!$B$3:$B$4341,"Off-street")&gt;0,1,0)</f>
        <v>0</v>
      </c>
      <c r="E297">
        <f>IF(COUNTIFS('United Data'!$A$3:$A$4341,E$1,'United Data'!$C$3:$C$4341,$A297,'United Data'!$B$3:$B$4341,"Off-street")&gt;0,1,0)</f>
        <v>0</v>
      </c>
      <c r="F297">
        <f>IF(COUNTIFS('United Data'!$A$3:$A$4341,F$1,'United Data'!$C$3:$C$4341,$A297,'United Data'!$B$3:$B$4341,"Off-street")&gt;0,1,0)</f>
        <v>0</v>
      </c>
      <c r="G297">
        <f>IF(COUNTIFS('United Data'!$A$3:$A$4341,G$1,'United Data'!$C$3:$C$4341,$A297,'United Data'!$B$3:$B$4341,"Off-street")&gt;0,1,0)</f>
        <v>0</v>
      </c>
      <c r="H297">
        <f>IF(COUNTIFS('United Data'!$A$3:$A$4341,H$1,'United Data'!$C$3:$C$4341,$A297,'United Data'!$B$3:$B$4341,"Off-street")&gt;0,1,0)</f>
        <v>0</v>
      </c>
      <c r="I297">
        <f>IF(COUNTIFS('United Data'!$A$3:$A$4341,I$1,'United Data'!$C$3:$C$4341,$A297,'United Data'!$B$3:$B$4341,"Off-street")&gt;0,1,0)</f>
        <v>0</v>
      </c>
      <c r="J297">
        <f>IF(COUNTIFS('United Data'!$A$3:$A$4341,J$1,'United Data'!$C$3:$C$4341,$A297,'United Data'!$B$3:$B$4341,"Off-street")&gt;0,1,0)</f>
        <v>0</v>
      </c>
      <c r="K297">
        <f>IF(COUNTIFS('United Data'!$A$3:$A$4341,K$1,'United Data'!$C$3:$C$4341,$A297,'United Data'!$B$3:$B$4341,"Off-street")&gt;0,1,0)</f>
        <v>0</v>
      </c>
      <c r="L297">
        <f>IF(COUNTIFS('United Data'!$A$3:$A$4341,L$1,'United Data'!$C$3:$C$4341,$A297,'United Data'!$B$3:$B$4341,"Off-street")&gt;0,1,0)</f>
        <v>1</v>
      </c>
      <c r="M297">
        <f>IF(COUNTIFS('United Data'!$A$3:$A$4341,M$1,'United Data'!$C$3:$C$4341,$A297,'United Data'!$B$3:$B$4341,"Off-street")&gt;0,1,0)</f>
        <v>0</v>
      </c>
      <c r="N297">
        <f>IF(COUNTIFS('United Data'!$A$3:$A$4341,N$1,'United Data'!$C$3:$C$4341,$A297,'United Data'!$B$3:$B$4341,"Off-street")&gt;0,1,0)</f>
        <v>0</v>
      </c>
      <c r="O297">
        <f>IF(COUNTIFS('United Data'!$A$3:$A$4341,O$1,'United Data'!$C$3:$C$4341,$A297,'United Data'!$B$3:$B$4341,"Off-street")&gt;0,1,0)</f>
        <v>0</v>
      </c>
      <c r="P297">
        <f>IF(COUNTIFS('United Data'!$A$3:$A$4341,P$1,'United Data'!$C$3:$C$4341,$A297,'United Data'!$B$3:$B$4341,"Off-street")&gt;0,1,0)</f>
        <v>0</v>
      </c>
      <c r="Q297">
        <f>IF(COUNTIFS('United Data'!$A$3:$A$4341,Q$1,'United Data'!$C$3:$C$4341,$A297,'United Data'!$B$3:$B$4341,"Off-street")&gt;0,1,0)</f>
        <v>0</v>
      </c>
      <c r="R297">
        <f>IF(COUNTIFS('United Data'!$A$3:$A$4341,R$1,'United Data'!$C$3:$C$4341,$A297,'United Data'!$B$3:$B$4341,"Off-street")&gt;0,1,0)</f>
        <v>0</v>
      </c>
      <c r="S297">
        <f t="shared" si="8"/>
        <v>1</v>
      </c>
      <c r="T297">
        <f t="shared" si="9"/>
        <v>1</v>
      </c>
    </row>
    <row r="298" spans="1:20" x14ac:dyDescent="0.2">
      <c r="A298" t="s">
        <v>2430</v>
      </c>
      <c r="B298">
        <f>IF(COUNTIFS('United Data'!$A$3:$A$4341,B$1,'United Data'!$C$3:$C$4341,$A298,'United Data'!$B$3:$B$4341,"Off-street")&gt;0,1,0)</f>
        <v>0</v>
      </c>
      <c r="C298">
        <f>IF(COUNTIFS('United Data'!$A$3:$A$4341,C$1,'United Data'!$C$3:$C$4341,$A298,'United Data'!$B$3:$B$4341,"Off-street")&gt;0,1,0)</f>
        <v>0</v>
      </c>
      <c r="D298">
        <f>IF(COUNTIFS('United Data'!$A$3:$A$4341,D$1,'United Data'!$C$3:$C$4341,$A298,'United Data'!$B$3:$B$4341,"Off-street")&gt;0,1,0)</f>
        <v>0</v>
      </c>
      <c r="E298">
        <f>IF(COUNTIFS('United Data'!$A$3:$A$4341,E$1,'United Data'!$C$3:$C$4341,$A298,'United Data'!$B$3:$B$4341,"Off-street")&gt;0,1,0)</f>
        <v>0</v>
      </c>
      <c r="F298">
        <f>IF(COUNTIFS('United Data'!$A$3:$A$4341,F$1,'United Data'!$C$3:$C$4341,$A298,'United Data'!$B$3:$B$4341,"Off-street")&gt;0,1,0)</f>
        <v>0</v>
      </c>
      <c r="G298">
        <f>IF(COUNTIFS('United Data'!$A$3:$A$4341,G$1,'United Data'!$C$3:$C$4341,$A298,'United Data'!$B$3:$B$4341,"Off-street")&gt;0,1,0)</f>
        <v>0</v>
      </c>
      <c r="H298">
        <f>IF(COUNTIFS('United Data'!$A$3:$A$4341,H$1,'United Data'!$C$3:$C$4341,$A298,'United Data'!$B$3:$B$4341,"Off-street")&gt;0,1,0)</f>
        <v>0</v>
      </c>
      <c r="I298">
        <f>IF(COUNTIFS('United Data'!$A$3:$A$4341,I$1,'United Data'!$C$3:$C$4341,$A298,'United Data'!$B$3:$B$4341,"Off-street")&gt;0,1,0)</f>
        <v>0</v>
      </c>
      <c r="J298">
        <f>IF(COUNTIFS('United Data'!$A$3:$A$4341,J$1,'United Data'!$C$3:$C$4341,$A298,'United Data'!$B$3:$B$4341,"Off-street")&gt;0,1,0)</f>
        <v>0</v>
      </c>
      <c r="K298">
        <f>IF(COUNTIFS('United Data'!$A$3:$A$4341,K$1,'United Data'!$C$3:$C$4341,$A298,'United Data'!$B$3:$B$4341,"Off-street")&gt;0,1,0)</f>
        <v>0</v>
      </c>
      <c r="L298">
        <f>IF(COUNTIFS('United Data'!$A$3:$A$4341,L$1,'United Data'!$C$3:$C$4341,$A298,'United Data'!$B$3:$B$4341,"Off-street")&gt;0,1,0)</f>
        <v>1</v>
      </c>
      <c r="M298">
        <f>IF(COUNTIFS('United Data'!$A$3:$A$4341,M$1,'United Data'!$C$3:$C$4341,$A298,'United Data'!$B$3:$B$4341,"Off-street")&gt;0,1,0)</f>
        <v>0</v>
      </c>
      <c r="N298">
        <f>IF(COUNTIFS('United Data'!$A$3:$A$4341,N$1,'United Data'!$C$3:$C$4341,$A298,'United Data'!$B$3:$B$4341,"Off-street")&gt;0,1,0)</f>
        <v>0</v>
      </c>
      <c r="O298">
        <f>IF(COUNTIFS('United Data'!$A$3:$A$4341,O$1,'United Data'!$C$3:$C$4341,$A298,'United Data'!$B$3:$B$4341,"Off-street")&gt;0,1,0)</f>
        <v>0</v>
      </c>
      <c r="P298">
        <f>IF(COUNTIFS('United Data'!$A$3:$A$4341,P$1,'United Data'!$C$3:$C$4341,$A298,'United Data'!$B$3:$B$4341,"Off-street")&gt;0,1,0)</f>
        <v>0</v>
      </c>
      <c r="Q298">
        <f>IF(COUNTIFS('United Data'!$A$3:$A$4341,Q$1,'United Data'!$C$3:$C$4341,$A298,'United Data'!$B$3:$B$4341,"Off-street")&gt;0,1,0)</f>
        <v>0</v>
      </c>
      <c r="R298">
        <f>IF(COUNTIFS('United Data'!$A$3:$A$4341,R$1,'United Data'!$C$3:$C$4341,$A298,'United Data'!$B$3:$B$4341,"Off-street")&gt;0,1,0)</f>
        <v>0</v>
      </c>
      <c r="S298">
        <f t="shared" si="8"/>
        <v>1</v>
      </c>
      <c r="T298">
        <f t="shared" si="9"/>
        <v>1</v>
      </c>
    </row>
    <row r="299" spans="1:20" x14ac:dyDescent="0.2">
      <c r="A299" t="s">
        <v>2431</v>
      </c>
      <c r="B299">
        <f>IF(COUNTIFS('United Data'!$A$3:$A$4341,B$1,'United Data'!$C$3:$C$4341,$A299,'United Data'!$B$3:$B$4341,"Off-street")&gt;0,1,0)</f>
        <v>0</v>
      </c>
      <c r="C299">
        <f>IF(COUNTIFS('United Data'!$A$3:$A$4341,C$1,'United Data'!$C$3:$C$4341,$A299,'United Data'!$B$3:$B$4341,"Off-street")&gt;0,1,0)</f>
        <v>0</v>
      </c>
      <c r="D299">
        <f>IF(COUNTIFS('United Data'!$A$3:$A$4341,D$1,'United Data'!$C$3:$C$4341,$A299,'United Data'!$B$3:$B$4341,"Off-street")&gt;0,1,0)</f>
        <v>0</v>
      </c>
      <c r="E299">
        <f>IF(COUNTIFS('United Data'!$A$3:$A$4341,E$1,'United Data'!$C$3:$C$4341,$A299,'United Data'!$B$3:$B$4341,"Off-street")&gt;0,1,0)</f>
        <v>0</v>
      </c>
      <c r="F299">
        <f>IF(COUNTIFS('United Data'!$A$3:$A$4341,F$1,'United Data'!$C$3:$C$4341,$A299,'United Data'!$B$3:$B$4341,"Off-street")&gt;0,1,0)</f>
        <v>0</v>
      </c>
      <c r="G299">
        <f>IF(COUNTIFS('United Data'!$A$3:$A$4341,G$1,'United Data'!$C$3:$C$4341,$A299,'United Data'!$B$3:$B$4341,"Off-street")&gt;0,1,0)</f>
        <v>0</v>
      </c>
      <c r="H299">
        <f>IF(COUNTIFS('United Data'!$A$3:$A$4341,H$1,'United Data'!$C$3:$C$4341,$A299,'United Data'!$B$3:$B$4341,"Off-street")&gt;0,1,0)</f>
        <v>0</v>
      </c>
      <c r="I299">
        <f>IF(COUNTIFS('United Data'!$A$3:$A$4341,I$1,'United Data'!$C$3:$C$4341,$A299,'United Data'!$B$3:$B$4341,"Off-street")&gt;0,1,0)</f>
        <v>0</v>
      </c>
      <c r="J299">
        <f>IF(COUNTIFS('United Data'!$A$3:$A$4341,J$1,'United Data'!$C$3:$C$4341,$A299,'United Data'!$B$3:$B$4341,"Off-street")&gt;0,1,0)</f>
        <v>0</v>
      </c>
      <c r="K299">
        <f>IF(COUNTIFS('United Data'!$A$3:$A$4341,K$1,'United Data'!$C$3:$C$4341,$A299,'United Data'!$B$3:$B$4341,"Off-street")&gt;0,1,0)</f>
        <v>0</v>
      </c>
      <c r="L299">
        <f>IF(COUNTIFS('United Data'!$A$3:$A$4341,L$1,'United Data'!$C$3:$C$4341,$A299,'United Data'!$B$3:$B$4341,"Off-street")&gt;0,1,0)</f>
        <v>1</v>
      </c>
      <c r="M299">
        <f>IF(COUNTIFS('United Data'!$A$3:$A$4341,M$1,'United Data'!$C$3:$C$4341,$A299,'United Data'!$B$3:$B$4341,"Off-street")&gt;0,1,0)</f>
        <v>0</v>
      </c>
      <c r="N299">
        <f>IF(COUNTIFS('United Data'!$A$3:$A$4341,N$1,'United Data'!$C$3:$C$4341,$A299,'United Data'!$B$3:$B$4341,"Off-street")&gt;0,1,0)</f>
        <v>0</v>
      </c>
      <c r="O299">
        <f>IF(COUNTIFS('United Data'!$A$3:$A$4341,O$1,'United Data'!$C$3:$C$4341,$A299,'United Data'!$B$3:$B$4341,"Off-street")&gt;0,1,0)</f>
        <v>0</v>
      </c>
      <c r="P299">
        <f>IF(COUNTIFS('United Data'!$A$3:$A$4341,P$1,'United Data'!$C$3:$C$4341,$A299,'United Data'!$B$3:$B$4341,"Off-street")&gt;0,1,0)</f>
        <v>0</v>
      </c>
      <c r="Q299">
        <f>IF(COUNTIFS('United Data'!$A$3:$A$4341,Q$1,'United Data'!$C$3:$C$4341,$A299,'United Data'!$B$3:$B$4341,"Off-street")&gt;0,1,0)</f>
        <v>0</v>
      </c>
      <c r="R299">
        <f>IF(COUNTIFS('United Data'!$A$3:$A$4341,R$1,'United Data'!$C$3:$C$4341,$A299,'United Data'!$B$3:$B$4341,"Off-street")&gt;0,1,0)</f>
        <v>0</v>
      </c>
      <c r="S299">
        <f t="shared" si="8"/>
        <v>1</v>
      </c>
      <c r="T299">
        <f t="shared" si="9"/>
        <v>1</v>
      </c>
    </row>
    <row r="300" spans="1:20" x14ac:dyDescent="0.2">
      <c r="A300" t="s">
        <v>2432</v>
      </c>
      <c r="B300">
        <f>IF(COUNTIFS('United Data'!$A$3:$A$4341,B$1,'United Data'!$C$3:$C$4341,$A300,'United Data'!$B$3:$B$4341,"Off-street")&gt;0,1,0)</f>
        <v>0</v>
      </c>
      <c r="C300">
        <f>IF(COUNTIFS('United Data'!$A$3:$A$4341,C$1,'United Data'!$C$3:$C$4341,$A300,'United Data'!$B$3:$B$4341,"Off-street")&gt;0,1,0)</f>
        <v>0</v>
      </c>
      <c r="D300">
        <f>IF(COUNTIFS('United Data'!$A$3:$A$4341,D$1,'United Data'!$C$3:$C$4341,$A300,'United Data'!$B$3:$B$4341,"Off-street")&gt;0,1,0)</f>
        <v>0</v>
      </c>
      <c r="E300">
        <f>IF(COUNTIFS('United Data'!$A$3:$A$4341,E$1,'United Data'!$C$3:$C$4341,$A300,'United Data'!$B$3:$B$4341,"Off-street")&gt;0,1,0)</f>
        <v>0</v>
      </c>
      <c r="F300">
        <f>IF(COUNTIFS('United Data'!$A$3:$A$4341,F$1,'United Data'!$C$3:$C$4341,$A300,'United Data'!$B$3:$B$4341,"Off-street")&gt;0,1,0)</f>
        <v>0</v>
      </c>
      <c r="G300">
        <f>IF(COUNTIFS('United Data'!$A$3:$A$4341,G$1,'United Data'!$C$3:$C$4341,$A300,'United Data'!$B$3:$B$4341,"Off-street")&gt;0,1,0)</f>
        <v>0</v>
      </c>
      <c r="H300">
        <f>IF(COUNTIFS('United Data'!$A$3:$A$4341,H$1,'United Data'!$C$3:$C$4341,$A300,'United Data'!$B$3:$B$4341,"Off-street")&gt;0,1,0)</f>
        <v>0</v>
      </c>
      <c r="I300">
        <f>IF(COUNTIFS('United Data'!$A$3:$A$4341,I$1,'United Data'!$C$3:$C$4341,$A300,'United Data'!$B$3:$B$4341,"Off-street")&gt;0,1,0)</f>
        <v>0</v>
      </c>
      <c r="J300">
        <f>IF(COUNTIFS('United Data'!$A$3:$A$4341,J$1,'United Data'!$C$3:$C$4341,$A300,'United Data'!$B$3:$B$4341,"Off-street")&gt;0,1,0)</f>
        <v>0</v>
      </c>
      <c r="K300">
        <f>IF(COUNTIFS('United Data'!$A$3:$A$4341,K$1,'United Data'!$C$3:$C$4341,$A300,'United Data'!$B$3:$B$4341,"Off-street")&gt;0,1,0)</f>
        <v>0</v>
      </c>
      <c r="L300">
        <f>IF(COUNTIFS('United Data'!$A$3:$A$4341,L$1,'United Data'!$C$3:$C$4341,$A300,'United Data'!$B$3:$B$4341,"Off-street")&gt;0,1,0)</f>
        <v>1</v>
      </c>
      <c r="M300">
        <f>IF(COUNTIFS('United Data'!$A$3:$A$4341,M$1,'United Data'!$C$3:$C$4341,$A300,'United Data'!$B$3:$B$4341,"Off-street")&gt;0,1,0)</f>
        <v>0</v>
      </c>
      <c r="N300">
        <f>IF(COUNTIFS('United Data'!$A$3:$A$4341,N$1,'United Data'!$C$3:$C$4341,$A300,'United Data'!$B$3:$B$4341,"Off-street")&gt;0,1,0)</f>
        <v>0</v>
      </c>
      <c r="O300">
        <f>IF(COUNTIFS('United Data'!$A$3:$A$4341,O$1,'United Data'!$C$3:$C$4341,$A300,'United Data'!$B$3:$B$4341,"Off-street")&gt;0,1,0)</f>
        <v>0</v>
      </c>
      <c r="P300">
        <f>IF(COUNTIFS('United Data'!$A$3:$A$4341,P$1,'United Data'!$C$3:$C$4341,$A300,'United Data'!$B$3:$B$4341,"Off-street")&gt;0,1,0)</f>
        <v>0</v>
      </c>
      <c r="Q300">
        <f>IF(COUNTIFS('United Data'!$A$3:$A$4341,Q$1,'United Data'!$C$3:$C$4341,$A300,'United Data'!$B$3:$B$4341,"Off-street")&gt;0,1,0)</f>
        <v>0</v>
      </c>
      <c r="R300">
        <f>IF(COUNTIFS('United Data'!$A$3:$A$4341,R$1,'United Data'!$C$3:$C$4341,$A300,'United Data'!$B$3:$B$4341,"Off-street")&gt;0,1,0)</f>
        <v>0</v>
      </c>
      <c r="S300">
        <f t="shared" si="8"/>
        <v>1</v>
      </c>
      <c r="T300">
        <f t="shared" si="9"/>
        <v>1</v>
      </c>
    </row>
    <row r="301" spans="1:20" x14ac:dyDescent="0.2">
      <c r="A301" t="s">
        <v>2433</v>
      </c>
      <c r="B301">
        <f>IF(COUNTIFS('United Data'!$A$3:$A$4341,B$1,'United Data'!$C$3:$C$4341,$A301,'United Data'!$B$3:$B$4341,"Off-street")&gt;0,1,0)</f>
        <v>0</v>
      </c>
      <c r="C301">
        <f>IF(COUNTIFS('United Data'!$A$3:$A$4341,C$1,'United Data'!$C$3:$C$4341,$A301,'United Data'!$B$3:$B$4341,"Off-street")&gt;0,1,0)</f>
        <v>0</v>
      </c>
      <c r="D301">
        <f>IF(COUNTIFS('United Data'!$A$3:$A$4341,D$1,'United Data'!$C$3:$C$4341,$A301,'United Data'!$B$3:$B$4341,"Off-street")&gt;0,1,0)</f>
        <v>0</v>
      </c>
      <c r="E301">
        <f>IF(COUNTIFS('United Data'!$A$3:$A$4341,E$1,'United Data'!$C$3:$C$4341,$A301,'United Data'!$B$3:$B$4341,"Off-street")&gt;0,1,0)</f>
        <v>0</v>
      </c>
      <c r="F301">
        <f>IF(COUNTIFS('United Data'!$A$3:$A$4341,F$1,'United Data'!$C$3:$C$4341,$A301,'United Data'!$B$3:$B$4341,"Off-street")&gt;0,1,0)</f>
        <v>0</v>
      </c>
      <c r="G301">
        <f>IF(COUNTIFS('United Data'!$A$3:$A$4341,G$1,'United Data'!$C$3:$C$4341,$A301,'United Data'!$B$3:$B$4341,"Off-street")&gt;0,1,0)</f>
        <v>0</v>
      </c>
      <c r="H301">
        <f>IF(COUNTIFS('United Data'!$A$3:$A$4341,H$1,'United Data'!$C$3:$C$4341,$A301,'United Data'!$B$3:$B$4341,"Off-street")&gt;0,1,0)</f>
        <v>0</v>
      </c>
      <c r="I301">
        <f>IF(COUNTIFS('United Data'!$A$3:$A$4341,I$1,'United Data'!$C$3:$C$4341,$A301,'United Data'!$B$3:$B$4341,"Off-street")&gt;0,1,0)</f>
        <v>0</v>
      </c>
      <c r="J301">
        <f>IF(COUNTIFS('United Data'!$A$3:$A$4341,J$1,'United Data'!$C$3:$C$4341,$A301,'United Data'!$B$3:$B$4341,"Off-street")&gt;0,1,0)</f>
        <v>0</v>
      </c>
      <c r="K301">
        <f>IF(COUNTIFS('United Data'!$A$3:$A$4341,K$1,'United Data'!$C$3:$C$4341,$A301,'United Data'!$B$3:$B$4341,"Off-street")&gt;0,1,0)</f>
        <v>0</v>
      </c>
      <c r="L301">
        <f>IF(COUNTIFS('United Data'!$A$3:$A$4341,L$1,'United Data'!$C$3:$C$4341,$A301,'United Data'!$B$3:$B$4341,"Off-street")&gt;0,1,0)</f>
        <v>1</v>
      </c>
      <c r="M301">
        <f>IF(COUNTIFS('United Data'!$A$3:$A$4341,M$1,'United Data'!$C$3:$C$4341,$A301,'United Data'!$B$3:$B$4341,"Off-street")&gt;0,1,0)</f>
        <v>1</v>
      </c>
      <c r="N301">
        <f>IF(COUNTIFS('United Data'!$A$3:$A$4341,N$1,'United Data'!$C$3:$C$4341,$A301,'United Data'!$B$3:$B$4341,"Off-street")&gt;0,1,0)</f>
        <v>0</v>
      </c>
      <c r="O301">
        <f>IF(COUNTIFS('United Data'!$A$3:$A$4341,O$1,'United Data'!$C$3:$C$4341,$A301,'United Data'!$B$3:$B$4341,"Off-street")&gt;0,1,0)</f>
        <v>0</v>
      </c>
      <c r="P301">
        <f>IF(COUNTIFS('United Data'!$A$3:$A$4341,P$1,'United Data'!$C$3:$C$4341,$A301,'United Data'!$B$3:$B$4341,"Off-street")&gt;0,1,0)</f>
        <v>0</v>
      </c>
      <c r="Q301">
        <f>IF(COUNTIFS('United Data'!$A$3:$A$4341,Q$1,'United Data'!$C$3:$C$4341,$A301,'United Data'!$B$3:$B$4341,"Off-street")&gt;0,1,0)</f>
        <v>0</v>
      </c>
      <c r="R301">
        <f>IF(COUNTIFS('United Data'!$A$3:$A$4341,R$1,'United Data'!$C$3:$C$4341,$A301,'United Data'!$B$3:$B$4341,"Off-street")&gt;0,1,0)</f>
        <v>0</v>
      </c>
      <c r="S301">
        <f t="shared" si="8"/>
        <v>2</v>
      </c>
      <c r="T301">
        <f t="shared" si="9"/>
        <v>1</v>
      </c>
    </row>
    <row r="302" spans="1:20" x14ac:dyDescent="0.2">
      <c r="A302" t="s">
        <v>2434</v>
      </c>
      <c r="B302">
        <f>IF(COUNTIFS('United Data'!$A$3:$A$4341,B$1,'United Data'!$C$3:$C$4341,$A302,'United Data'!$B$3:$B$4341,"Off-street")&gt;0,1,0)</f>
        <v>0</v>
      </c>
      <c r="C302">
        <f>IF(COUNTIFS('United Data'!$A$3:$A$4341,C$1,'United Data'!$C$3:$C$4341,$A302,'United Data'!$B$3:$B$4341,"Off-street")&gt;0,1,0)</f>
        <v>0</v>
      </c>
      <c r="D302">
        <f>IF(COUNTIFS('United Data'!$A$3:$A$4341,D$1,'United Data'!$C$3:$C$4341,$A302,'United Data'!$B$3:$B$4341,"Off-street")&gt;0,1,0)</f>
        <v>0</v>
      </c>
      <c r="E302">
        <f>IF(COUNTIFS('United Data'!$A$3:$A$4341,E$1,'United Data'!$C$3:$C$4341,$A302,'United Data'!$B$3:$B$4341,"Off-street")&gt;0,1,0)</f>
        <v>0</v>
      </c>
      <c r="F302">
        <f>IF(COUNTIFS('United Data'!$A$3:$A$4341,F$1,'United Data'!$C$3:$C$4341,$A302,'United Data'!$B$3:$B$4341,"Off-street")&gt;0,1,0)</f>
        <v>0</v>
      </c>
      <c r="G302">
        <f>IF(COUNTIFS('United Data'!$A$3:$A$4341,G$1,'United Data'!$C$3:$C$4341,$A302,'United Data'!$B$3:$B$4341,"Off-street")&gt;0,1,0)</f>
        <v>0</v>
      </c>
      <c r="H302">
        <f>IF(COUNTIFS('United Data'!$A$3:$A$4341,H$1,'United Data'!$C$3:$C$4341,$A302,'United Data'!$B$3:$B$4341,"Off-street")&gt;0,1,0)</f>
        <v>0</v>
      </c>
      <c r="I302">
        <f>IF(COUNTIFS('United Data'!$A$3:$A$4341,I$1,'United Data'!$C$3:$C$4341,$A302,'United Data'!$B$3:$B$4341,"Off-street")&gt;0,1,0)</f>
        <v>0</v>
      </c>
      <c r="J302">
        <f>IF(COUNTIFS('United Data'!$A$3:$A$4341,J$1,'United Data'!$C$3:$C$4341,$A302,'United Data'!$B$3:$B$4341,"Off-street")&gt;0,1,0)</f>
        <v>0</v>
      </c>
      <c r="K302">
        <f>IF(COUNTIFS('United Data'!$A$3:$A$4341,K$1,'United Data'!$C$3:$C$4341,$A302,'United Data'!$B$3:$B$4341,"Off-street")&gt;0,1,0)</f>
        <v>0</v>
      </c>
      <c r="L302">
        <f>IF(COUNTIFS('United Data'!$A$3:$A$4341,L$1,'United Data'!$C$3:$C$4341,$A302,'United Data'!$B$3:$B$4341,"Off-street")&gt;0,1,0)</f>
        <v>1</v>
      </c>
      <c r="M302">
        <f>IF(COUNTIFS('United Data'!$A$3:$A$4341,M$1,'United Data'!$C$3:$C$4341,$A302,'United Data'!$B$3:$B$4341,"Off-street")&gt;0,1,0)</f>
        <v>0</v>
      </c>
      <c r="N302">
        <f>IF(COUNTIFS('United Data'!$A$3:$A$4341,N$1,'United Data'!$C$3:$C$4341,$A302,'United Data'!$B$3:$B$4341,"Off-street")&gt;0,1,0)</f>
        <v>0</v>
      </c>
      <c r="O302">
        <f>IF(COUNTIFS('United Data'!$A$3:$A$4341,O$1,'United Data'!$C$3:$C$4341,$A302,'United Data'!$B$3:$B$4341,"Off-street")&gt;0,1,0)</f>
        <v>0</v>
      </c>
      <c r="P302">
        <f>IF(COUNTIFS('United Data'!$A$3:$A$4341,P$1,'United Data'!$C$3:$C$4341,$A302,'United Data'!$B$3:$B$4341,"Off-street")&gt;0,1,0)</f>
        <v>0</v>
      </c>
      <c r="Q302">
        <f>IF(COUNTIFS('United Data'!$A$3:$A$4341,Q$1,'United Data'!$C$3:$C$4341,$A302,'United Data'!$B$3:$B$4341,"Off-street")&gt;0,1,0)</f>
        <v>0</v>
      </c>
      <c r="R302">
        <f>IF(COUNTIFS('United Data'!$A$3:$A$4341,R$1,'United Data'!$C$3:$C$4341,$A302,'United Data'!$B$3:$B$4341,"Off-street")&gt;0,1,0)</f>
        <v>0</v>
      </c>
      <c r="S302">
        <f t="shared" si="8"/>
        <v>1</v>
      </c>
      <c r="T302">
        <f t="shared" si="9"/>
        <v>1</v>
      </c>
    </row>
    <row r="303" spans="1:20" x14ac:dyDescent="0.2">
      <c r="A303" t="s">
        <v>2435</v>
      </c>
      <c r="B303">
        <f>IF(COUNTIFS('United Data'!$A$3:$A$4341,B$1,'United Data'!$C$3:$C$4341,$A303,'United Data'!$B$3:$B$4341,"Off-street")&gt;0,1,0)</f>
        <v>0</v>
      </c>
      <c r="C303">
        <f>IF(COUNTIFS('United Data'!$A$3:$A$4341,C$1,'United Data'!$C$3:$C$4341,$A303,'United Data'!$B$3:$B$4341,"Off-street")&gt;0,1,0)</f>
        <v>0</v>
      </c>
      <c r="D303">
        <f>IF(COUNTIFS('United Data'!$A$3:$A$4341,D$1,'United Data'!$C$3:$C$4341,$A303,'United Data'!$B$3:$B$4341,"Off-street")&gt;0,1,0)</f>
        <v>0</v>
      </c>
      <c r="E303">
        <f>IF(COUNTIFS('United Data'!$A$3:$A$4341,E$1,'United Data'!$C$3:$C$4341,$A303,'United Data'!$B$3:$B$4341,"Off-street")&gt;0,1,0)</f>
        <v>0</v>
      </c>
      <c r="F303">
        <f>IF(COUNTIFS('United Data'!$A$3:$A$4341,F$1,'United Data'!$C$3:$C$4341,$A303,'United Data'!$B$3:$B$4341,"Off-street")&gt;0,1,0)</f>
        <v>0</v>
      </c>
      <c r="G303">
        <f>IF(COUNTIFS('United Data'!$A$3:$A$4341,G$1,'United Data'!$C$3:$C$4341,$A303,'United Data'!$B$3:$B$4341,"Off-street")&gt;0,1,0)</f>
        <v>0</v>
      </c>
      <c r="H303">
        <f>IF(COUNTIFS('United Data'!$A$3:$A$4341,H$1,'United Data'!$C$3:$C$4341,$A303,'United Data'!$B$3:$B$4341,"Off-street")&gt;0,1,0)</f>
        <v>0</v>
      </c>
      <c r="I303">
        <f>IF(COUNTIFS('United Data'!$A$3:$A$4341,I$1,'United Data'!$C$3:$C$4341,$A303,'United Data'!$B$3:$B$4341,"Off-street")&gt;0,1,0)</f>
        <v>0</v>
      </c>
      <c r="J303">
        <f>IF(COUNTIFS('United Data'!$A$3:$A$4341,J$1,'United Data'!$C$3:$C$4341,$A303,'United Data'!$B$3:$B$4341,"Off-street")&gt;0,1,0)</f>
        <v>0</v>
      </c>
      <c r="K303">
        <f>IF(COUNTIFS('United Data'!$A$3:$A$4341,K$1,'United Data'!$C$3:$C$4341,$A303,'United Data'!$B$3:$B$4341,"Off-street")&gt;0,1,0)</f>
        <v>0</v>
      </c>
      <c r="L303">
        <f>IF(COUNTIFS('United Data'!$A$3:$A$4341,L$1,'United Data'!$C$3:$C$4341,$A303,'United Data'!$B$3:$B$4341,"Off-street")&gt;0,1,0)</f>
        <v>1</v>
      </c>
      <c r="M303">
        <f>IF(COUNTIFS('United Data'!$A$3:$A$4341,M$1,'United Data'!$C$3:$C$4341,$A303,'United Data'!$B$3:$B$4341,"Off-street")&gt;0,1,0)</f>
        <v>0</v>
      </c>
      <c r="N303">
        <f>IF(COUNTIFS('United Data'!$A$3:$A$4341,N$1,'United Data'!$C$3:$C$4341,$A303,'United Data'!$B$3:$B$4341,"Off-street")&gt;0,1,0)</f>
        <v>0</v>
      </c>
      <c r="O303">
        <f>IF(COUNTIFS('United Data'!$A$3:$A$4341,O$1,'United Data'!$C$3:$C$4341,$A303,'United Data'!$B$3:$B$4341,"Off-street")&gt;0,1,0)</f>
        <v>0</v>
      </c>
      <c r="P303">
        <f>IF(COUNTIFS('United Data'!$A$3:$A$4341,P$1,'United Data'!$C$3:$C$4341,$A303,'United Data'!$B$3:$B$4341,"Off-street")&gt;0,1,0)</f>
        <v>0</v>
      </c>
      <c r="Q303">
        <f>IF(COUNTIFS('United Data'!$A$3:$A$4341,Q$1,'United Data'!$C$3:$C$4341,$A303,'United Data'!$B$3:$B$4341,"Off-street")&gt;0,1,0)</f>
        <v>0</v>
      </c>
      <c r="R303">
        <f>IF(COUNTIFS('United Data'!$A$3:$A$4341,R$1,'United Data'!$C$3:$C$4341,$A303,'United Data'!$B$3:$B$4341,"Off-street")&gt;0,1,0)</f>
        <v>0</v>
      </c>
      <c r="S303">
        <f t="shared" si="8"/>
        <v>1</v>
      </c>
      <c r="T303">
        <f t="shared" si="9"/>
        <v>1</v>
      </c>
    </row>
    <row r="304" spans="1:20" x14ac:dyDescent="0.2">
      <c r="A304" t="s">
        <v>2436</v>
      </c>
      <c r="B304">
        <f>IF(COUNTIFS('United Data'!$A$3:$A$4341,B$1,'United Data'!$C$3:$C$4341,$A304,'United Data'!$B$3:$B$4341,"Off-street")&gt;0,1,0)</f>
        <v>0</v>
      </c>
      <c r="C304">
        <f>IF(COUNTIFS('United Data'!$A$3:$A$4341,C$1,'United Data'!$C$3:$C$4341,$A304,'United Data'!$B$3:$B$4341,"Off-street")&gt;0,1,0)</f>
        <v>0</v>
      </c>
      <c r="D304">
        <f>IF(COUNTIFS('United Data'!$A$3:$A$4341,D$1,'United Data'!$C$3:$C$4341,$A304,'United Data'!$B$3:$B$4341,"Off-street")&gt;0,1,0)</f>
        <v>0</v>
      </c>
      <c r="E304">
        <f>IF(COUNTIFS('United Data'!$A$3:$A$4341,E$1,'United Data'!$C$3:$C$4341,$A304,'United Data'!$B$3:$B$4341,"Off-street")&gt;0,1,0)</f>
        <v>0</v>
      </c>
      <c r="F304">
        <f>IF(COUNTIFS('United Data'!$A$3:$A$4341,F$1,'United Data'!$C$3:$C$4341,$A304,'United Data'!$B$3:$B$4341,"Off-street")&gt;0,1,0)</f>
        <v>0</v>
      </c>
      <c r="G304">
        <f>IF(COUNTIFS('United Data'!$A$3:$A$4341,G$1,'United Data'!$C$3:$C$4341,$A304,'United Data'!$B$3:$B$4341,"Off-street")&gt;0,1,0)</f>
        <v>0</v>
      </c>
      <c r="H304">
        <f>IF(COUNTIFS('United Data'!$A$3:$A$4341,H$1,'United Data'!$C$3:$C$4341,$A304,'United Data'!$B$3:$B$4341,"Off-street")&gt;0,1,0)</f>
        <v>0</v>
      </c>
      <c r="I304">
        <f>IF(COUNTIFS('United Data'!$A$3:$A$4341,I$1,'United Data'!$C$3:$C$4341,$A304,'United Data'!$B$3:$B$4341,"Off-street")&gt;0,1,0)</f>
        <v>0</v>
      </c>
      <c r="J304">
        <f>IF(COUNTIFS('United Data'!$A$3:$A$4341,J$1,'United Data'!$C$3:$C$4341,$A304,'United Data'!$B$3:$B$4341,"Off-street")&gt;0,1,0)</f>
        <v>0</v>
      </c>
      <c r="K304">
        <f>IF(COUNTIFS('United Data'!$A$3:$A$4341,K$1,'United Data'!$C$3:$C$4341,$A304,'United Data'!$B$3:$B$4341,"Off-street")&gt;0,1,0)</f>
        <v>0</v>
      </c>
      <c r="L304">
        <f>IF(COUNTIFS('United Data'!$A$3:$A$4341,L$1,'United Data'!$C$3:$C$4341,$A304,'United Data'!$B$3:$B$4341,"Off-street")&gt;0,1,0)</f>
        <v>1</v>
      </c>
      <c r="M304">
        <f>IF(COUNTIFS('United Data'!$A$3:$A$4341,M$1,'United Data'!$C$3:$C$4341,$A304,'United Data'!$B$3:$B$4341,"Off-street")&gt;0,1,0)</f>
        <v>1</v>
      </c>
      <c r="N304">
        <f>IF(COUNTIFS('United Data'!$A$3:$A$4341,N$1,'United Data'!$C$3:$C$4341,$A304,'United Data'!$B$3:$B$4341,"Off-street")&gt;0,1,0)</f>
        <v>0</v>
      </c>
      <c r="O304">
        <f>IF(COUNTIFS('United Data'!$A$3:$A$4341,O$1,'United Data'!$C$3:$C$4341,$A304,'United Data'!$B$3:$B$4341,"Off-street")&gt;0,1,0)</f>
        <v>0</v>
      </c>
      <c r="P304">
        <f>IF(COUNTIFS('United Data'!$A$3:$A$4341,P$1,'United Data'!$C$3:$C$4341,$A304,'United Data'!$B$3:$B$4341,"Off-street")&gt;0,1,0)</f>
        <v>0</v>
      </c>
      <c r="Q304">
        <f>IF(COUNTIFS('United Data'!$A$3:$A$4341,Q$1,'United Data'!$C$3:$C$4341,$A304,'United Data'!$B$3:$B$4341,"Off-street")&gt;0,1,0)</f>
        <v>0</v>
      </c>
      <c r="R304">
        <f>IF(COUNTIFS('United Data'!$A$3:$A$4341,R$1,'United Data'!$C$3:$C$4341,$A304,'United Data'!$B$3:$B$4341,"Off-street")&gt;0,1,0)</f>
        <v>0</v>
      </c>
      <c r="S304">
        <f t="shared" si="8"/>
        <v>2</v>
      </c>
      <c r="T304">
        <f t="shared" si="9"/>
        <v>1</v>
      </c>
    </row>
    <row r="305" spans="1:20" x14ac:dyDescent="0.2">
      <c r="A305" t="s">
        <v>2437</v>
      </c>
      <c r="B305">
        <f>IF(COUNTIFS('United Data'!$A$3:$A$4341,B$1,'United Data'!$C$3:$C$4341,$A305,'United Data'!$B$3:$B$4341,"Off-street")&gt;0,1,0)</f>
        <v>0</v>
      </c>
      <c r="C305">
        <f>IF(COUNTIFS('United Data'!$A$3:$A$4341,C$1,'United Data'!$C$3:$C$4341,$A305,'United Data'!$B$3:$B$4341,"Off-street")&gt;0,1,0)</f>
        <v>0</v>
      </c>
      <c r="D305">
        <f>IF(COUNTIFS('United Data'!$A$3:$A$4341,D$1,'United Data'!$C$3:$C$4341,$A305,'United Data'!$B$3:$B$4341,"Off-street")&gt;0,1,0)</f>
        <v>0</v>
      </c>
      <c r="E305">
        <f>IF(COUNTIFS('United Data'!$A$3:$A$4341,E$1,'United Data'!$C$3:$C$4341,$A305,'United Data'!$B$3:$B$4341,"Off-street")&gt;0,1,0)</f>
        <v>0</v>
      </c>
      <c r="F305">
        <f>IF(COUNTIFS('United Data'!$A$3:$A$4341,F$1,'United Data'!$C$3:$C$4341,$A305,'United Data'!$B$3:$B$4341,"Off-street")&gt;0,1,0)</f>
        <v>0</v>
      </c>
      <c r="G305">
        <f>IF(COUNTIFS('United Data'!$A$3:$A$4341,G$1,'United Data'!$C$3:$C$4341,$A305,'United Data'!$B$3:$B$4341,"Off-street")&gt;0,1,0)</f>
        <v>0</v>
      </c>
      <c r="H305">
        <f>IF(COUNTIFS('United Data'!$A$3:$A$4341,H$1,'United Data'!$C$3:$C$4341,$A305,'United Data'!$B$3:$B$4341,"Off-street")&gt;0,1,0)</f>
        <v>0</v>
      </c>
      <c r="I305">
        <f>IF(COUNTIFS('United Data'!$A$3:$A$4341,I$1,'United Data'!$C$3:$C$4341,$A305,'United Data'!$B$3:$B$4341,"Off-street")&gt;0,1,0)</f>
        <v>0</v>
      </c>
      <c r="J305">
        <f>IF(COUNTIFS('United Data'!$A$3:$A$4341,J$1,'United Data'!$C$3:$C$4341,$A305,'United Data'!$B$3:$B$4341,"Off-street")&gt;0,1,0)</f>
        <v>0</v>
      </c>
      <c r="K305">
        <f>IF(COUNTIFS('United Data'!$A$3:$A$4341,K$1,'United Data'!$C$3:$C$4341,$A305,'United Data'!$B$3:$B$4341,"Off-street")&gt;0,1,0)</f>
        <v>0</v>
      </c>
      <c r="L305">
        <f>IF(COUNTIFS('United Data'!$A$3:$A$4341,L$1,'United Data'!$C$3:$C$4341,$A305,'United Data'!$B$3:$B$4341,"Off-street")&gt;0,1,0)</f>
        <v>1</v>
      </c>
      <c r="M305">
        <f>IF(COUNTIFS('United Data'!$A$3:$A$4341,M$1,'United Data'!$C$3:$C$4341,$A305,'United Data'!$B$3:$B$4341,"Off-street")&gt;0,1,0)</f>
        <v>0</v>
      </c>
      <c r="N305">
        <f>IF(COUNTIFS('United Data'!$A$3:$A$4341,N$1,'United Data'!$C$3:$C$4341,$A305,'United Data'!$B$3:$B$4341,"Off-street")&gt;0,1,0)</f>
        <v>0</v>
      </c>
      <c r="O305">
        <f>IF(COUNTIFS('United Data'!$A$3:$A$4341,O$1,'United Data'!$C$3:$C$4341,$A305,'United Data'!$B$3:$B$4341,"Off-street")&gt;0,1,0)</f>
        <v>0</v>
      </c>
      <c r="P305">
        <f>IF(COUNTIFS('United Data'!$A$3:$A$4341,P$1,'United Data'!$C$3:$C$4341,$A305,'United Data'!$B$3:$B$4341,"Off-street")&gt;0,1,0)</f>
        <v>0</v>
      </c>
      <c r="Q305">
        <f>IF(COUNTIFS('United Data'!$A$3:$A$4341,Q$1,'United Data'!$C$3:$C$4341,$A305,'United Data'!$B$3:$B$4341,"Off-street")&gt;0,1,0)</f>
        <v>0</v>
      </c>
      <c r="R305">
        <f>IF(COUNTIFS('United Data'!$A$3:$A$4341,R$1,'United Data'!$C$3:$C$4341,$A305,'United Data'!$B$3:$B$4341,"Off-street")&gt;0,1,0)</f>
        <v>0</v>
      </c>
      <c r="S305">
        <f t="shared" si="8"/>
        <v>1</v>
      </c>
      <c r="T305">
        <f t="shared" si="9"/>
        <v>1</v>
      </c>
    </row>
    <row r="306" spans="1:20" x14ac:dyDescent="0.2">
      <c r="A306" t="s">
        <v>2438</v>
      </c>
      <c r="B306">
        <f>IF(COUNTIFS('United Data'!$A$3:$A$4341,B$1,'United Data'!$C$3:$C$4341,$A306,'United Data'!$B$3:$B$4341,"Off-street")&gt;0,1,0)</f>
        <v>0</v>
      </c>
      <c r="C306">
        <f>IF(COUNTIFS('United Data'!$A$3:$A$4341,C$1,'United Data'!$C$3:$C$4341,$A306,'United Data'!$B$3:$B$4341,"Off-street")&gt;0,1,0)</f>
        <v>0</v>
      </c>
      <c r="D306">
        <f>IF(COUNTIFS('United Data'!$A$3:$A$4341,D$1,'United Data'!$C$3:$C$4341,$A306,'United Data'!$B$3:$B$4341,"Off-street")&gt;0,1,0)</f>
        <v>0</v>
      </c>
      <c r="E306">
        <f>IF(COUNTIFS('United Data'!$A$3:$A$4341,E$1,'United Data'!$C$3:$C$4341,$A306,'United Data'!$B$3:$B$4341,"Off-street")&gt;0,1,0)</f>
        <v>0</v>
      </c>
      <c r="F306">
        <f>IF(COUNTIFS('United Data'!$A$3:$A$4341,F$1,'United Data'!$C$3:$C$4341,$A306,'United Data'!$B$3:$B$4341,"Off-street")&gt;0,1,0)</f>
        <v>0</v>
      </c>
      <c r="G306">
        <f>IF(COUNTIFS('United Data'!$A$3:$A$4341,G$1,'United Data'!$C$3:$C$4341,$A306,'United Data'!$B$3:$B$4341,"Off-street")&gt;0,1,0)</f>
        <v>0</v>
      </c>
      <c r="H306">
        <f>IF(COUNTIFS('United Data'!$A$3:$A$4341,H$1,'United Data'!$C$3:$C$4341,$A306,'United Data'!$B$3:$B$4341,"Off-street")&gt;0,1,0)</f>
        <v>0</v>
      </c>
      <c r="I306">
        <f>IF(COUNTIFS('United Data'!$A$3:$A$4341,I$1,'United Data'!$C$3:$C$4341,$A306,'United Data'!$B$3:$B$4341,"Off-street")&gt;0,1,0)</f>
        <v>0</v>
      </c>
      <c r="J306">
        <f>IF(COUNTIFS('United Data'!$A$3:$A$4341,J$1,'United Data'!$C$3:$C$4341,$A306,'United Data'!$B$3:$B$4341,"Off-street")&gt;0,1,0)</f>
        <v>0</v>
      </c>
      <c r="K306">
        <f>IF(COUNTIFS('United Data'!$A$3:$A$4341,K$1,'United Data'!$C$3:$C$4341,$A306,'United Data'!$B$3:$B$4341,"Off-street")&gt;0,1,0)</f>
        <v>0</v>
      </c>
      <c r="L306">
        <f>IF(COUNTIFS('United Data'!$A$3:$A$4341,L$1,'United Data'!$C$3:$C$4341,$A306,'United Data'!$B$3:$B$4341,"Off-street")&gt;0,1,0)</f>
        <v>1</v>
      </c>
      <c r="M306">
        <f>IF(COUNTIFS('United Data'!$A$3:$A$4341,M$1,'United Data'!$C$3:$C$4341,$A306,'United Data'!$B$3:$B$4341,"Off-street")&gt;0,1,0)</f>
        <v>0</v>
      </c>
      <c r="N306">
        <f>IF(COUNTIFS('United Data'!$A$3:$A$4341,N$1,'United Data'!$C$3:$C$4341,$A306,'United Data'!$B$3:$B$4341,"Off-street")&gt;0,1,0)</f>
        <v>0</v>
      </c>
      <c r="O306">
        <f>IF(COUNTIFS('United Data'!$A$3:$A$4341,O$1,'United Data'!$C$3:$C$4341,$A306,'United Data'!$B$3:$B$4341,"Off-street")&gt;0,1,0)</f>
        <v>0</v>
      </c>
      <c r="P306">
        <f>IF(COUNTIFS('United Data'!$A$3:$A$4341,P$1,'United Data'!$C$3:$C$4341,$A306,'United Data'!$B$3:$B$4341,"Off-street")&gt;0,1,0)</f>
        <v>0</v>
      </c>
      <c r="Q306">
        <f>IF(COUNTIFS('United Data'!$A$3:$A$4341,Q$1,'United Data'!$C$3:$C$4341,$A306,'United Data'!$B$3:$B$4341,"Off-street")&gt;0,1,0)</f>
        <v>0</v>
      </c>
      <c r="R306">
        <f>IF(COUNTIFS('United Data'!$A$3:$A$4341,R$1,'United Data'!$C$3:$C$4341,$A306,'United Data'!$B$3:$B$4341,"Off-street")&gt;0,1,0)</f>
        <v>0</v>
      </c>
      <c r="S306">
        <f t="shared" si="8"/>
        <v>1</v>
      </c>
      <c r="T306">
        <f t="shared" si="9"/>
        <v>1</v>
      </c>
    </row>
    <row r="307" spans="1:20" x14ac:dyDescent="0.2">
      <c r="A307" t="s">
        <v>2439</v>
      </c>
      <c r="B307">
        <f>IF(COUNTIFS('United Data'!$A$3:$A$4341,B$1,'United Data'!$C$3:$C$4341,$A307,'United Data'!$B$3:$B$4341,"Off-street")&gt;0,1,0)</f>
        <v>0</v>
      </c>
      <c r="C307">
        <f>IF(COUNTIFS('United Data'!$A$3:$A$4341,C$1,'United Data'!$C$3:$C$4341,$A307,'United Data'!$B$3:$B$4341,"Off-street")&gt;0,1,0)</f>
        <v>0</v>
      </c>
      <c r="D307">
        <f>IF(COUNTIFS('United Data'!$A$3:$A$4341,D$1,'United Data'!$C$3:$C$4341,$A307,'United Data'!$B$3:$B$4341,"Off-street")&gt;0,1,0)</f>
        <v>0</v>
      </c>
      <c r="E307">
        <f>IF(COUNTIFS('United Data'!$A$3:$A$4341,E$1,'United Data'!$C$3:$C$4341,$A307,'United Data'!$B$3:$B$4341,"Off-street")&gt;0,1,0)</f>
        <v>0</v>
      </c>
      <c r="F307">
        <f>IF(COUNTIFS('United Data'!$A$3:$A$4341,F$1,'United Data'!$C$3:$C$4341,$A307,'United Data'!$B$3:$B$4341,"Off-street")&gt;0,1,0)</f>
        <v>0</v>
      </c>
      <c r="G307">
        <f>IF(COUNTIFS('United Data'!$A$3:$A$4341,G$1,'United Data'!$C$3:$C$4341,$A307,'United Data'!$B$3:$B$4341,"Off-street")&gt;0,1,0)</f>
        <v>0</v>
      </c>
      <c r="H307">
        <f>IF(COUNTIFS('United Data'!$A$3:$A$4341,H$1,'United Data'!$C$3:$C$4341,$A307,'United Data'!$B$3:$B$4341,"Off-street")&gt;0,1,0)</f>
        <v>0</v>
      </c>
      <c r="I307">
        <f>IF(COUNTIFS('United Data'!$A$3:$A$4341,I$1,'United Data'!$C$3:$C$4341,$A307,'United Data'!$B$3:$B$4341,"Off-street")&gt;0,1,0)</f>
        <v>0</v>
      </c>
      <c r="J307">
        <f>IF(COUNTIFS('United Data'!$A$3:$A$4341,J$1,'United Data'!$C$3:$C$4341,$A307,'United Data'!$B$3:$B$4341,"Off-street")&gt;0,1,0)</f>
        <v>0</v>
      </c>
      <c r="K307">
        <f>IF(COUNTIFS('United Data'!$A$3:$A$4341,K$1,'United Data'!$C$3:$C$4341,$A307,'United Data'!$B$3:$B$4341,"Off-street")&gt;0,1,0)</f>
        <v>0</v>
      </c>
      <c r="L307">
        <f>IF(COUNTIFS('United Data'!$A$3:$A$4341,L$1,'United Data'!$C$3:$C$4341,$A307,'United Data'!$B$3:$B$4341,"Off-street")&gt;0,1,0)</f>
        <v>1</v>
      </c>
      <c r="M307">
        <f>IF(COUNTIFS('United Data'!$A$3:$A$4341,M$1,'United Data'!$C$3:$C$4341,$A307,'United Data'!$B$3:$B$4341,"Off-street")&gt;0,1,0)</f>
        <v>0</v>
      </c>
      <c r="N307">
        <f>IF(COUNTIFS('United Data'!$A$3:$A$4341,N$1,'United Data'!$C$3:$C$4341,$A307,'United Data'!$B$3:$B$4341,"Off-street")&gt;0,1,0)</f>
        <v>0</v>
      </c>
      <c r="O307">
        <f>IF(COUNTIFS('United Data'!$A$3:$A$4341,O$1,'United Data'!$C$3:$C$4341,$A307,'United Data'!$B$3:$B$4341,"Off-street")&gt;0,1,0)</f>
        <v>0</v>
      </c>
      <c r="P307">
        <f>IF(COUNTIFS('United Data'!$A$3:$A$4341,P$1,'United Data'!$C$3:$C$4341,$A307,'United Data'!$B$3:$B$4341,"Off-street")&gt;0,1,0)</f>
        <v>0</v>
      </c>
      <c r="Q307">
        <f>IF(COUNTIFS('United Data'!$A$3:$A$4341,Q$1,'United Data'!$C$3:$C$4341,$A307,'United Data'!$B$3:$B$4341,"Off-street")&gt;0,1,0)</f>
        <v>0</v>
      </c>
      <c r="R307">
        <f>IF(COUNTIFS('United Data'!$A$3:$A$4341,R$1,'United Data'!$C$3:$C$4341,$A307,'United Data'!$B$3:$B$4341,"Off-street")&gt;0,1,0)</f>
        <v>0</v>
      </c>
      <c r="S307">
        <f t="shared" si="8"/>
        <v>1</v>
      </c>
      <c r="T307">
        <f t="shared" si="9"/>
        <v>1</v>
      </c>
    </row>
    <row r="308" spans="1:20" x14ac:dyDescent="0.2">
      <c r="A308" t="s">
        <v>2440</v>
      </c>
      <c r="B308">
        <f>IF(COUNTIFS('United Data'!$A$3:$A$4341,B$1,'United Data'!$C$3:$C$4341,$A308,'United Data'!$B$3:$B$4341,"Off-street")&gt;0,1,0)</f>
        <v>0</v>
      </c>
      <c r="C308">
        <f>IF(COUNTIFS('United Data'!$A$3:$A$4341,C$1,'United Data'!$C$3:$C$4341,$A308,'United Data'!$B$3:$B$4341,"Off-street")&gt;0,1,0)</f>
        <v>0</v>
      </c>
      <c r="D308">
        <f>IF(COUNTIFS('United Data'!$A$3:$A$4341,D$1,'United Data'!$C$3:$C$4341,$A308,'United Data'!$B$3:$B$4341,"Off-street")&gt;0,1,0)</f>
        <v>0</v>
      </c>
      <c r="E308">
        <f>IF(COUNTIFS('United Data'!$A$3:$A$4341,E$1,'United Data'!$C$3:$C$4341,$A308,'United Data'!$B$3:$B$4341,"Off-street")&gt;0,1,0)</f>
        <v>0</v>
      </c>
      <c r="F308">
        <f>IF(COUNTIFS('United Data'!$A$3:$A$4341,F$1,'United Data'!$C$3:$C$4341,$A308,'United Data'!$B$3:$B$4341,"Off-street")&gt;0,1,0)</f>
        <v>0</v>
      </c>
      <c r="G308">
        <f>IF(COUNTIFS('United Data'!$A$3:$A$4341,G$1,'United Data'!$C$3:$C$4341,$A308,'United Data'!$B$3:$B$4341,"Off-street")&gt;0,1,0)</f>
        <v>0</v>
      </c>
      <c r="H308">
        <f>IF(COUNTIFS('United Data'!$A$3:$A$4341,H$1,'United Data'!$C$3:$C$4341,$A308,'United Data'!$B$3:$B$4341,"Off-street")&gt;0,1,0)</f>
        <v>0</v>
      </c>
      <c r="I308">
        <f>IF(COUNTIFS('United Data'!$A$3:$A$4341,I$1,'United Data'!$C$3:$C$4341,$A308,'United Data'!$B$3:$B$4341,"Off-street")&gt;0,1,0)</f>
        <v>0</v>
      </c>
      <c r="J308">
        <f>IF(COUNTIFS('United Data'!$A$3:$A$4341,J$1,'United Data'!$C$3:$C$4341,$A308,'United Data'!$B$3:$B$4341,"Off-street")&gt;0,1,0)</f>
        <v>0</v>
      </c>
      <c r="K308">
        <f>IF(COUNTIFS('United Data'!$A$3:$A$4341,K$1,'United Data'!$C$3:$C$4341,$A308,'United Data'!$B$3:$B$4341,"Off-street")&gt;0,1,0)</f>
        <v>0</v>
      </c>
      <c r="L308">
        <f>IF(COUNTIFS('United Data'!$A$3:$A$4341,L$1,'United Data'!$C$3:$C$4341,$A308,'United Data'!$B$3:$B$4341,"Off-street")&gt;0,1,0)</f>
        <v>1</v>
      </c>
      <c r="M308">
        <f>IF(COUNTIFS('United Data'!$A$3:$A$4341,M$1,'United Data'!$C$3:$C$4341,$A308,'United Data'!$B$3:$B$4341,"Off-street")&gt;0,1,0)</f>
        <v>0</v>
      </c>
      <c r="N308">
        <f>IF(COUNTIFS('United Data'!$A$3:$A$4341,N$1,'United Data'!$C$3:$C$4341,$A308,'United Data'!$B$3:$B$4341,"Off-street")&gt;0,1,0)</f>
        <v>0</v>
      </c>
      <c r="O308">
        <f>IF(COUNTIFS('United Data'!$A$3:$A$4341,O$1,'United Data'!$C$3:$C$4341,$A308,'United Data'!$B$3:$B$4341,"Off-street")&gt;0,1,0)</f>
        <v>0</v>
      </c>
      <c r="P308">
        <f>IF(COUNTIFS('United Data'!$A$3:$A$4341,P$1,'United Data'!$C$3:$C$4341,$A308,'United Data'!$B$3:$B$4341,"Off-street")&gt;0,1,0)</f>
        <v>0</v>
      </c>
      <c r="Q308">
        <f>IF(COUNTIFS('United Data'!$A$3:$A$4341,Q$1,'United Data'!$C$3:$C$4341,$A308,'United Data'!$B$3:$B$4341,"Off-street")&gt;0,1,0)</f>
        <v>0</v>
      </c>
      <c r="R308">
        <f>IF(COUNTIFS('United Data'!$A$3:$A$4341,R$1,'United Data'!$C$3:$C$4341,$A308,'United Data'!$B$3:$B$4341,"Off-street")&gt;0,1,0)</f>
        <v>0</v>
      </c>
      <c r="S308">
        <f t="shared" si="8"/>
        <v>1</v>
      </c>
      <c r="T308">
        <f t="shared" si="9"/>
        <v>1</v>
      </c>
    </row>
    <row r="309" spans="1:20" x14ac:dyDescent="0.2">
      <c r="A309" t="s">
        <v>2441</v>
      </c>
      <c r="B309">
        <f>IF(COUNTIFS('United Data'!$A$3:$A$4341,B$1,'United Data'!$C$3:$C$4341,$A309,'United Data'!$B$3:$B$4341,"Off-street")&gt;0,1,0)</f>
        <v>0</v>
      </c>
      <c r="C309">
        <f>IF(COUNTIFS('United Data'!$A$3:$A$4341,C$1,'United Data'!$C$3:$C$4341,$A309,'United Data'!$B$3:$B$4341,"Off-street")&gt;0,1,0)</f>
        <v>0</v>
      </c>
      <c r="D309">
        <f>IF(COUNTIFS('United Data'!$A$3:$A$4341,D$1,'United Data'!$C$3:$C$4341,$A309,'United Data'!$B$3:$B$4341,"Off-street")&gt;0,1,0)</f>
        <v>0</v>
      </c>
      <c r="E309">
        <f>IF(COUNTIFS('United Data'!$A$3:$A$4341,E$1,'United Data'!$C$3:$C$4341,$A309,'United Data'!$B$3:$B$4341,"Off-street")&gt;0,1,0)</f>
        <v>0</v>
      </c>
      <c r="F309">
        <f>IF(COUNTIFS('United Data'!$A$3:$A$4341,F$1,'United Data'!$C$3:$C$4341,$A309,'United Data'!$B$3:$B$4341,"Off-street")&gt;0,1,0)</f>
        <v>0</v>
      </c>
      <c r="G309">
        <f>IF(COUNTIFS('United Data'!$A$3:$A$4341,G$1,'United Data'!$C$3:$C$4341,$A309,'United Data'!$B$3:$B$4341,"Off-street")&gt;0,1,0)</f>
        <v>0</v>
      </c>
      <c r="H309">
        <f>IF(COUNTIFS('United Data'!$A$3:$A$4341,H$1,'United Data'!$C$3:$C$4341,$A309,'United Data'!$B$3:$B$4341,"Off-street")&gt;0,1,0)</f>
        <v>0</v>
      </c>
      <c r="I309">
        <f>IF(COUNTIFS('United Data'!$A$3:$A$4341,I$1,'United Data'!$C$3:$C$4341,$A309,'United Data'!$B$3:$B$4341,"Off-street")&gt;0,1,0)</f>
        <v>0</v>
      </c>
      <c r="J309">
        <f>IF(COUNTIFS('United Data'!$A$3:$A$4341,J$1,'United Data'!$C$3:$C$4341,$A309,'United Data'!$B$3:$B$4341,"Off-street")&gt;0,1,0)</f>
        <v>0</v>
      </c>
      <c r="K309">
        <f>IF(COUNTIFS('United Data'!$A$3:$A$4341,K$1,'United Data'!$C$3:$C$4341,$A309,'United Data'!$B$3:$B$4341,"Off-street")&gt;0,1,0)</f>
        <v>0</v>
      </c>
      <c r="L309">
        <f>IF(COUNTIFS('United Data'!$A$3:$A$4341,L$1,'United Data'!$C$3:$C$4341,$A309,'United Data'!$B$3:$B$4341,"Off-street")&gt;0,1,0)</f>
        <v>1</v>
      </c>
      <c r="M309">
        <f>IF(COUNTIFS('United Data'!$A$3:$A$4341,M$1,'United Data'!$C$3:$C$4341,$A309,'United Data'!$B$3:$B$4341,"Off-street")&gt;0,1,0)</f>
        <v>0</v>
      </c>
      <c r="N309">
        <f>IF(COUNTIFS('United Data'!$A$3:$A$4341,N$1,'United Data'!$C$3:$C$4341,$A309,'United Data'!$B$3:$B$4341,"Off-street")&gt;0,1,0)</f>
        <v>0</v>
      </c>
      <c r="O309">
        <f>IF(COUNTIFS('United Data'!$A$3:$A$4341,O$1,'United Data'!$C$3:$C$4341,$A309,'United Data'!$B$3:$B$4341,"Off-street")&gt;0,1,0)</f>
        <v>0</v>
      </c>
      <c r="P309">
        <f>IF(COUNTIFS('United Data'!$A$3:$A$4341,P$1,'United Data'!$C$3:$C$4341,$A309,'United Data'!$B$3:$B$4341,"Off-street")&gt;0,1,0)</f>
        <v>0</v>
      </c>
      <c r="Q309">
        <f>IF(COUNTIFS('United Data'!$A$3:$A$4341,Q$1,'United Data'!$C$3:$C$4341,$A309,'United Data'!$B$3:$B$4341,"Off-street")&gt;0,1,0)</f>
        <v>0</v>
      </c>
      <c r="R309">
        <f>IF(COUNTIFS('United Data'!$A$3:$A$4341,R$1,'United Data'!$C$3:$C$4341,$A309,'United Data'!$B$3:$B$4341,"Off-street")&gt;0,1,0)</f>
        <v>0</v>
      </c>
      <c r="S309">
        <f t="shared" si="8"/>
        <v>1</v>
      </c>
      <c r="T309">
        <f t="shared" si="9"/>
        <v>1</v>
      </c>
    </row>
    <row r="310" spans="1:20" x14ac:dyDescent="0.2">
      <c r="A310" t="s">
        <v>2442</v>
      </c>
      <c r="B310">
        <f>IF(COUNTIFS('United Data'!$A$3:$A$4341,B$1,'United Data'!$C$3:$C$4341,$A310,'United Data'!$B$3:$B$4341,"Off-street")&gt;0,1,0)</f>
        <v>0</v>
      </c>
      <c r="C310">
        <f>IF(COUNTIFS('United Data'!$A$3:$A$4341,C$1,'United Data'!$C$3:$C$4341,$A310,'United Data'!$B$3:$B$4341,"Off-street")&gt;0,1,0)</f>
        <v>0</v>
      </c>
      <c r="D310">
        <f>IF(COUNTIFS('United Data'!$A$3:$A$4341,D$1,'United Data'!$C$3:$C$4341,$A310,'United Data'!$B$3:$B$4341,"Off-street")&gt;0,1,0)</f>
        <v>0</v>
      </c>
      <c r="E310">
        <f>IF(COUNTIFS('United Data'!$A$3:$A$4341,E$1,'United Data'!$C$3:$C$4341,$A310,'United Data'!$B$3:$B$4341,"Off-street")&gt;0,1,0)</f>
        <v>0</v>
      </c>
      <c r="F310">
        <f>IF(COUNTIFS('United Data'!$A$3:$A$4341,F$1,'United Data'!$C$3:$C$4341,$A310,'United Data'!$B$3:$B$4341,"Off-street")&gt;0,1,0)</f>
        <v>0</v>
      </c>
      <c r="G310">
        <f>IF(COUNTIFS('United Data'!$A$3:$A$4341,G$1,'United Data'!$C$3:$C$4341,$A310,'United Data'!$B$3:$B$4341,"Off-street")&gt;0,1,0)</f>
        <v>0</v>
      </c>
      <c r="H310">
        <f>IF(COUNTIFS('United Data'!$A$3:$A$4341,H$1,'United Data'!$C$3:$C$4341,$A310,'United Data'!$B$3:$B$4341,"Off-street")&gt;0,1,0)</f>
        <v>0</v>
      </c>
      <c r="I310">
        <f>IF(COUNTIFS('United Data'!$A$3:$A$4341,I$1,'United Data'!$C$3:$C$4341,$A310,'United Data'!$B$3:$B$4341,"Off-street")&gt;0,1,0)</f>
        <v>0</v>
      </c>
      <c r="J310">
        <f>IF(COUNTIFS('United Data'!$A$3:$A$4341,J$1,'United Data'!$C$3:$C$4341,$A310,'United Data'!$B$3:$B$4341,"Off-street")&gt;0,1,0)</f>
        <v>0</v>
      </c>
      <c r="K310">
        <f>IF(COUNTIFS('United Data'!$A$3:$A$4341,K$1,'United Data'!$C$3:$C$4341,$A310,'United Data'!$B$3:$B$4341,"Off-street")&gt;0,1,0)</f>
        <v>0</v>
      </c>
      <c r="L310">
        <f>IF(COUNTIFS('United Data'!$A$3:$A$4341,L$1,'United Data'!$C$3:$C$4341,$A310,'United Data'!$B$3:$B$4341,"Off-street")&gt;0,1,0)</f>
        <v>1</v>
      </c>
      <c r="M310">
        <f>IF(COUNTIFS('United Data'!$A$3:$A$4341,M$1,'United Data'!$C$3:$C$4341,$A310,'United Data'!$B$3:$B$4341,"Off-street")&gt;0,1,0)</f>
        <v>0</v>
      </c>
      <c r="N310">
        <f>IF(COUNTIFS('United Data'!$A$3:$A$4341,N$1,'United Data'!$C$3:$C$4341,$A310,'United Data'!$B$3:$B$4341,"Off-street")&gt;0,1,0)</f>
        <v>0</v>
      </c>
      <c r="O310">
        <f>IF(COUNTIFS('United Data'!$A$3:$A$4341,O$1,'United Data'!$C$3:$C$4341,$A310,'United Data'!$B$3:$B$4341,"Off-street")&gt;0,1,0)</f>
        <v>0</v>
      </c>
      <c r="P310">
        <f>IF(COUNTIFS('United Data'!$A$3:$A$4341,P$1,'United Data'!$C$3:$C$4341,$A310,'United Data'!$B$3:$B$4341,"Off-street")&gt;0,1,0)</f>
        <v>0</v>
      </c>
      <c r="Q310">
        <f>IF(COUNTIFS('United Data'!$A$3:$A$4341,Q$1,'United Data'!$C$3:$C$4341,$A310,'United Data'!$B$3:$B$4341,"Off-street")&gt;0,1,0)</f>
        <v>1</v>
      </c>
      <c r="R310">
        <f>IF(COUNTIFS('United Data'!$A$3:$A$4341,R$1,'United Data'!$C$3:$C$4341,$A310,'United Data'!$B$3:$B$4341,"Off-street")&gt;0,1,0)</f>
        <v>1</v>
      </c>
      <c r="S310">
        <f t="shared" si="8"/>
        <v>3</v>
      </c>
      <c r="T310">
        <f t="shared" si="9"/>
        <v>2</v>
      </c>
    </row>
    <row r="311" spans="1:20" x14ac:dyDescent="0.2">
      <c r="A311" t="s">
        <v>2443</v>
      </c>
      <c r="B311">
        <f>IF(COUNTIFS('United Data'!$A$3:$A$4341,B$1,'United Data'!$C$3:$C$4341,$A311,'United Data'!$B$3:$B$4341,"Off-street")&gt;0,1,0)</f>
        <v>0</v>
      </c>
      <c r="C311">
        <f>IF(COUNTIFS('United Data'!$A$3:$A$4341,C$1,'United Data'!$C$3:$C$4341,$A311,'United Data'!$B$3:$B$4341,"Off-street")&gt;0,1,0)</f>
        <v>0</v>
      </c>
      <c r="D311">
        <f>IF(COUNTIFS('United Data'!$A$3:$A$4341,D$1,'United Data'!$C$3:$C$4341,$A311,'United Data'!$B$3:$B$4341,"Off-street")&gt;0,1,0)</f>
        <v>0</v>
      </c>
      <c r="E311">
        <f>IF(COUNTIFS('United Data'!$A$3:$A$4341,E$1,'United Data'!$C$3:$C$4341,$A311,'United Data'!$B$3:$B$4341,"Off-street")&gt;0,1,0)</f>
        <v>0</v>
      </c>
      <c r="F311">
        <f>IF(COUNTIFS('United Data'!$A$3:$A$4341,F$1,'United Data'!$C$3:$C$4341,$A311,'United Data'!$B$3:$B$4341,"Off-street")&gt;0,1,0)</f>
        <v>0</v>
      </c>
      <c r="G311">
        <f>IF(COUNTIFS('United Data'!$A$3:$A$4341,G$1,'United Data'!$C$3:$C$4341,$A311,'United Data'!$B$3:$B$4341,"Off-street")&gt;0,1,0)</f>
        <v>0</v>
      </c>
      <c r="H311">
        <f>IF(COUNTIFS('United Data'!$A$3:$A$4341,H$1,'United Data'!$C$3:$C$4341,$A311,'United Data'!$B$3:$B$4341,"Off-street")&gt;0,1,0)</f>
        <v>0</v>
      </c>
      <c r="I311">
        <f>IF(COUNTIFS('United Data'!$A$3:$A$4341,I$1,'United Data'!$C$3:$C$4341,$A311,'United Data'!$B$3:$B$4341,"Off-street")&gt;0,1,0)</f>
        <v>0</v>
      </c>
      <c r="J311">
        <f>IF(COUNTIFS('United Data'!$A$3:$A$4341,J$1,'United Data'!$C$3:$C$4341,$A311,'United Data'!$B$3:$B$4341,"Off-street")&gt;0,1,0)</f>
        <v>0</v>
      </c>
      <c r="K311">
        <f>IF(COUNTIFS('United Data'!$A$3:$A$4341,K$1,'United Data'!$C$3:$C$4341,$A311,'United Data'!$B$3:$B$4341,"Off-street")&gt;0,1,0)</f>
        <v>0</v>
      </c>
      <c r="L311">
        <f>IF(COUNTIFS('United Data'!$A$3:$A$4341,L$1,'United Data'!$C$3:$C$4341,$A311,'United Data'!$B$3:$B$4341,"Off-street")&gt;0,1,0)</f>
        <v>1</v>
      </c>
      <c r="M311">
        <f>IF(COUNTIFS('United Data'!$A$3:$A$4341,M$1,'United Data'!$C$3:$C$4341,$A311,'United Data'!$B$3:$B$4341,"Off-street")&gt;0,1,0)</f>
        <v>1</v>
      </c>
      <c r="N311">
        <f>IF(COUNTIFS('United Data'!$A$3:$A$4341,N$1,'United Data'!$C$3:$C$4341,$A311,'United Data'!$B$3:$B$4341,"Off-street")&gt;0,1,0)</f>
        <v>0</v>
      </c>
      <c r="O311">
        <f>IF(COUNTIFS('United Data'!$A$3:$A$4341,O$1,'United Data'!$C$3:$C$4341,$A311,'United Data'!$B$3:$B$4341,"Off-street")&gt;0,1,0)</f>
        <v>0</v>
      </c>
      <c r="P311">
        <f>IF(COUNTIFS('United Data'!$A$3:$A$4341,P$1,'United Data'!$C$3:$C$4341,$A311,'United Data'!$B$3:$B$4341,"Off-street")&gt;0,1,0)</f>
        <v>0</v>
      </c>
      <c r="Q311">
        <f>IF(COUNTIFS('United Data'!$A$3:$A$4341,Q$1,'United Data'!$C$3:$C$4341,$A311,'United Data'!$B$3:$B$4341,"Off-street")&gt;0,1,0)</f>
        <v>1</v>
      </c>
      <c r="R311">
        <f>IF(COUNTIFS('United Data'!$A$3:$A$4341,R$1,'United Data'!$C$3:$C$4341,$A311,'United Data'!$B$3:$B$4341,"Off-street")&gt;0,1,0)</f>
        <v>0</v>
      </c>
      <c r="S311">
        <f t="shared" si="8"/>
        <v>3</v>
      </c>
      <c r="T311">
        <f t="shared" si="9"/>
        <v>2</v>
      </c>
    </row>
    <row r="312" spans="1:20" x14ac:dyDescent="0.2">
      <c r="A312" t="s">
        <v>2444</v>
      </c>
      <c r="B312">
        <f>IF(COUNTIFS('United Data'!$A$3:$A$4341,B$1,'United Data'!$C$3:$C$4341,$A312,'United Data'!$B$3:$B$4341,"Off-street")&gt;0,1,0)</f>
        <v>0</v>
      </c>
      <c r="C312">
        <f>IF(COUNTIFS('United Data'!$A$3:$A$4341,C$1,'United Data'!$C$3:$C$4341,$A312,'United Data'!$B$3:$B$4341,"Off-street")&gt;0,1,0)</f>
        <v>0</v>
      </c>
      <c r="D312">
        <f>IF(COUNTIFS('United Data'!$A$3:$A$4341,D$1,'United Data'!$C$3:$C$4341,$A312,'United Data'!$B$3:$B$4341,"Off-street")&gt;0,1,0)</f>
        <v>0</v>
      </c>
      <c r="E312">
        <f>IF(COUNTIFS('United Data'!$A$3:$A$4341,E$1,'United Data'!$C$3:$C$4341,$A312,'United Data'!$B$3:$B$4341,"Off-street")&gt;0,1,0)</f>
        <v>0</v>
      </c>
      <c r="F312">
        <f>IF(COUNTIFS('United Data'!$A$3:$A$4341,F$1,'United Data'!$C$3:$C$4341,$A312,'United Data'!$B$3:$B$4341,"Off-street")&gt;0,1,0)</f>
        <v>0</v>
      </c>
      <c r="G312">
        <f>IF(COUNTIFS('United Data'!$A$3:$A$4341,G$1,'United Data'!$C$3:$C$4341,$A312,'United Data'!$B$3:$B$4341,"Off-street")&gt;0,1,0)</f>
        <v>0</v>
      </c>
      <c r="H312">
        <f>IF(COUNTIFS('United Data'!$A$3:$A$4341,H$1,'United Data'!$C$3:$C$4341,$A312,'United Data'!$B$3:$B$4341,"Off-street")&gt;0,1,0)</f>
        <v>0</v>
      </c>
      <c r="I312">
        <f>IF(COUNTIFS('United Data'!$A$3:$A$4341,I$1,'United Data'!$C$3:$C$4341,$A312,'United Data'!$B$3:$B$4341,"Off-street")&gt;0,1,0)</f>
        <v>0</v>
      </c>
      <c r="J312">
        <f>IF(COUNTIFS('United Data'!$A$3:$A$4341,J$1,'United Data'!$C$3:$C$4341,$A312,'United Data'!$B$3:$B$4341,"Off-street")&gt;0,1,0)</f>
        <v>0</v>
      </c>
      <c r="K312">
        <f>IF(COUNTIFS('United Data'!$A$3:$A$4341,K$1,'United Data'!$C$3:$C$4341,$A312,'United Data'!$B$3:$B$4341,"Off-street")&gt;0,1,0)</f>
        <v>0</v>
      </c>
      <c r="L312">
        <f>IF(COUNTIFS('United Data'!$A$3:$A$4341,L$1,'United Data'!$C$3:$C$4341,$A312,'United Data'!$B$3:$B$4341,"Off-street")&gt;0,1,0)</f>
        <v>1</v>
      </c>
      <c r="M312">
        <f>IF(COUNTIFS('United Data'!$A$3:$A$4341,M$1,'United Data'!$C$3:$C$4341,$A312,'United Data'!$B$3:$B$4341,"Off-street")&gt;0,1,0)</f>
        <v>0</v>
      </c>
      <c r="N312">
        <f>IF(COUNTIFS('United Data'!$A$3:$A$4341,N$1,'United Data'!$C$3:$C$4341,$A312,'United Data'!$B$3:$B$4341,"Off-street")&gt;0,1,0)</f>
        <v>0</v>
      </c>
      <c r="O312">
        <f>IF(COUNTIFS('United Data'!$A$3:$A$4341,O$1,'United Data'!$C$3:$C$4341,$A312,'United Data'!$B$3:$B$4341,"Off-street")&gt;0,1,0)</f>
        <v>0</v>
      </c>
      <c r="P312">
        <f>IF(COUNTIFS('United Data'!$A$3:$A$4341,P$1,'United Data'!$C$3:$C$4341,$A312,'United Data'!$B$3:$B$4341,"Off-street")&gt;0,1,0)</f>
        <v>0</v>
      </c>
      <c r="Q312">
        <f>IF(COUNTIFS('United Data'!$A$3:$A$4341,Q$1,'United Data'!$C$3:$C$4341,$A312,'United Data'!$B$3:$B$4341,"Off-street")&gt;0,1,0)</f>
        <v>1</v>
      </c>
      <c r="R312">
        <f>IF(COUNTIFS('United Data'!$A$3:$A$4341,R$1,'United Data'!$C$3:$C$4341,$A312,'United Data'!$B$3:$B$4341,"Off-street")&gt;0,1,0)</f>
        <v>1</v>
      </c>
      <c r="S312">
        <f t="shared" si="8"/>
        <v>3</v>
      </c>
      <c r="T312">
        <f t="shared" si="9"/>
        <v>2</v>
      </c>
    </row>
    <row r="313" spans="1:20" x14ac:dyDescent="0.2">
      <c r="A313" t="s">
        <v>2445</v>
      </c>
      <c r="B313">
        <f>IF(COUNTIFS('United Data'!$A$3:$A$4341,B$1,'United Data'!$C$3:$C$4341,$A313,'United Data'!$B$3:$B$4341,"Off-street")&gt;0,1,0)</f>
        <v>0</v>
      </c>
      <c r="C313">
        <f>IF(COUNTIFS('United Data'!$A$3:$A$4341,C$1,'United Data'!$C$3:$C$4341,$A313,'United Data'!$B$3:$B$4341,"Off-street")&gt;0,1,0)</f>
        <v>0</v>
      </c>
      <c r="D313">
        <f>IF(COUNTIFS('United Data'!$A$3:$A$4341,D$1,'United Data'!$C$3:$C$4341,$A313,'United Data'!$B$3:$B$4341,"Off-street")&gt;0,1,0)</f>
        <v>0</v>
      </c>
      <c r="E313">
        <f>IF(COUNTIFS('United Data'!$A$3:$A$4341,E$1,'United Data'!$C$3:$C$4341,$A313,'United Data'!$B$3:$B$4341,"Off-street")&gt;0,1,0)</f>
        <v>0</v>
      </c>
      <c r="F313">
        <f>IF(COUNTIFS('United Data'!$A$3:$A$4341,F$1,'United Data'!$C$3:$C$4341,$A313,'United Data'!$B$3:$B$4341,"Off-street")&gt;0,1,0)</f>
        <v>0</v>
      </c>
      <c r="G313">
        <f>IF(COUNTIFS('United Data'!$A$3:$A$4341,G$1,'United Data'!$C$3:$C$4341,$A313,'United Data'!$B$3:$B$4341,"Off-street")&gt;0,1,0)</f>
        <v>0</v>
      </c>
      <c r="H313">
        <f>IF(COUNTIFS('United Data'!$A$3:$A$4341,H$1,'United Data'!$C$3:$C$4341,$A313,'United Data'!$B$3:$B$4341,"Off-street")&gt;0,1,0)</f>
        <v>0</v>
      </c>
      <c r="I313">
        <f>IF(COUNTIFS('United Data'!$A$3:$A$4341,I$1,'United Data'!$C$3:$C$4341,$A313,'United Data'!$B$3:$B$4341,"Off-street")&gt;0,1,0)</f>
        <v>0</v>
      </c>
      <c r="J313">
        <f>IF(COUNTIFS('United Data'!$A$3:$A$4341,J$1,'United Data'!$C$3:$C$4341,$A313,'United Data'!$B$3:$B$4341,"Off-street")&gt;0,1,0)</f>
        <v>0</v>
      </c>
      <c r="K313">
        <f>IF(COUNTIFS('United Data'!$A$3:$A$4341,K$1,'United Data'!$C$3:$C$4341,$A313,'United Data'!$B$3:$B$4341,"Off-street")&gt;0,1,0)</f>
        <v>0</v>
      </c>
      <c r="L313">
        <f>IF(COUNTIFS('United Data'!$A$3:$A$4341,L$1,'United Data'!$C$3:$C$4341,$A313,'United Data'!$B$3:$B$4341,"Off-street")&gt;0,1,0)</f>
        <v>1</v>
      </c>
      <c r="M313">
        <f>IF(COUNTIFS('United Data'!$A$3:$A$4341,M$1,'United Data'!$C$3:$C$4341,$A313,'United Data'!$B$3:$B$4341,"Off-street")&gt;0,1,0)</f>
        <v>0</v>
      </c>
      <c r="N313">
        <f>IF(COUNTIFS('United Data'!$A$3:$A$4341,N$1,'United Data'!$C$3:$C$4341,$A313,'United Data'!$B$3:$B$4341,"Off-street")&gt;0,1,0)</f>
        <v>0</v>
      </c>
      <c r="O313">
        <f>IF(COUNTIFS('United Data'!$A$3:$A$4341,O$1,'United Data'!$C$3:$C$4341,$A313,'United Data'!$B$3:$B$4341,"Off-street")&gt;0,1,0)</f>
        <v>0</v>
      </c>
      <c r="P313">
        <f>IF(COUNTIFS('United Data'!$A$3:$A$4341,P$1,'United Data'!$C$3:$C$4341,$A313,'United Data'!$B$3:$B$4341,"Off-street")&gt;0,1,0)</f>
        <v>0</v>
      </c>
      <c r="Q313">
        <f>IF(COUNTIFS('United Data'!$A$3:$A$4341,Q$1,'United Data'!$C$3:$C$4341,$A313,'United Data'!$B$3:$B$4341,"Off-street")&gt;0,1,0)</f>
        <v>0</v>
      </c>
      <c r="R313">
        <f>IF(COUNTIFS('United Data'!$A$3:$A$4341,R$1,'United Data'!$C$3:$C$4341,$A313,'United Data'!$B$3:$B$4341,"Off-street")&gt;0,1,0)</f>
        <v>0</v>
      </c>
      <c r="S313">
        <f t="shared" si="8"/>
        <v>1</v>
      </c>
      <c r="T313">
        <f t="shared" si="9"/>
        <v>1</v>
      </c>
    </row>
    <row r="314" spans="1:20" x14ac:dyDescent="0.2">
      <c r="A314" t="s">
        <v>2446</v>
      </c>
      <c r="B314">
        <f>IF(COUNTIFS('United Data'!$A$3:$A$4341,B$1,'United Data'!$C$3:$C$4341,$A314,'United Data'!$B$3:$B$4341,"Off-street")&gt;0,1,0)</f>
        <v>0</v>
      </c>
      <c r="C314">
        <f>IF(COUNTIFS('United Data'!$A$3:$A$4341,C$1,'United Data'!$C$3:$C$4341,$A314,'United Data'!$B$3:$B$4341,"Off-street")&gt;0,1,0)</f>
        <v>0</v>
      </c>
      <c r="D314">
        <f>IF(COUNTIFS('United Data'!$A$3:$A$4341,D$1,'United Data'!$C$3:$C$4341,$A314,'United Data'!$B$3:$B$4341,"Off-street")&gt;0,1,0)</f>
        <v>0</v>
      </c>
      <c r="E314">
        <f>IF(COUNTIFS('United Data'!$A$3:$A$4341,E$1,'United Data'!$C$3:$C$4341,$A314,'United Data'!$B$3:$B$4341,"Off-street")&gt;0,1,0)</f>
        <v>0</v>
      </c>
      <c r="F314">
        <f>IF(COUNTIFS('United Data'!$A$3:$A$4341,F$1,'United Data'!$C$3:$C$4341,$A314,'United Data'!$B$3:$B$4341,"Off-street")&gt;0,1,0)</f>
        <v>0</v>
      </c>
      <c r="G314">
        <f>IF(COUNTIFS('United Data'!$A$3:$A$4341,G$1,'United Data'!$C$3:$C$4341,$A314,'United Data'!$B$3:$B$4341,"Off-street")&gt;0,1,0)</f>
        <v>0</v>
      </c>
      <c r="H314">
        <f>IF(COUNTIFS('United Data'!$A$3:$A$4341,H$1,'United Data'!$C$3:$C$4341,$A314,'United Data'!$B$3:$B$4341,"Off-street")&gt;0,1,0)</f>
        <v>0</v>
      </c>
      <c r="I314">
        <f>IF(COUNTIFS('United Data'!$A$3:$A$4341,I$1,'United Data'!$C$3:$C$4341,$A314,'United Data'!$B$3:$B$4341,"Off-street")&gt;0,1,0)</f>
        <v>0</v>
      </c>
      <c r="J314">
        <f>IF(COUNTIFS('United Data'!$A$3:$A$4341,J$1,'United Data'!$C$3:$C$4341,$A314,'United Data'!$B$3:$B$4341,"Off-street")&gt;0,1,0)</f>
        <v>0</v>
      </c>
      <c r="K314">
        <f>IF(COUNTIFS('United Data'!$A$3:$A$4341,K$1,'United Data'!$C$3:$C$4341,$A314,'United Data'!$B$3:$B$4341,"Off-street")&gt;0,1,0)</f>
        <v>0</v>
      </c>
      <c r="L314">
        <f>IF(COUNTIFS('United Data'!$A$3:$A$4341,L$1,'United Data'!$C$3:$C$4341,$A314,'United Data'!$B$3:$B$4341,"Off-street")&gt;0,1,0)</f>
        <v>1</v>
      </c>
      <c r="M314">
        <f>IF(COUNTIFS('United Data'!$A$3:$A$4341,M$1,'United Data'!$C$3:$C$4341,$A314,'United Data'!$B$3:$B$4341,"Off-street")&gt;0,1,0)</f>
        <v>0</v>
      </c>
      <c r="N314">
        <f>IF(COUNTIFS('United Data'!$A$3:$A$4341,N$1,'United Data'!$C$3:$C$4341,$A314,'United Data'!$B$3:$B$4341,"Off-street")&gt;0,1,0)</f>
        <v>0</v>
      </c>
      <c r="O314">
        <f>IF(COUNTIFS('United Data'!$A$3:$A$4341,O$1,'United Data'!$C$3:$C$4341,$A314,'United Data'!$B$3:$B$4341,"Off-street")&gt;0,1,0)</f>
        <v>0</v>
      </c>
      <c r="P314">
        <f>IF(COUNTIFS('United Data'!$A$3:$A$4341,P$1,'United Data'!$C$3:$C$4341,$A314,'United Data'!$B$3:$B$4341,"Off-street")&gt;0,1,0)</f>
        <v>0</v>
      </c>
      <c r="Q314">
        <f>IF(COUNTIFS('United Data'!$A$3:$A$4341,Q$1,'United Data'!$C$3:$C$4341,$A314,'United Data'!$B$3:$B$4341,"Off-street")&gt;0,1,0)</f>
        <v>0</v>
      </c>
      <c r="R314">
        <f>IF(COUNTIFS('United Data'!$A$3:$A$4341,R$1,'United Data'!$C$3:$C$4341,$A314,'United Data'!$B$3:$B$4341,"Off-street")&gt;0,1,0)</f>
        <v>0</v>
      </c>
      <c r="S314">
        <f t="shared" si="8"/>
        <v>1</v>
      </c>
      <c r="T314">
        <f t="shared" si="9"/>
        <v>1</v>
      </c>
    </row>
    <row r="315" spans="1:20" x14ac:dyDescent="0.2">
      <c r="A315" t="s">
        <v>2447</v>
      </c>
      <c r="B315">
        <f>IF(COUNTIFS('United Data'!$A$3:$A$4341,B$1,'United Data'!$C$3:$C$4341,$A315,'United Data'!$B$3:$B$4341,"Off-street")&gt;0,1,0)</f>
        <v>0</v>
      </c>
      <c r="C315">
        <f>IF(COUNTIFS('United Data'!$A$3:$A$4341,C$1,'United Data'!$C$3:$C$4341,$A315,'United Data'!$B$3:$B$4341,"Off-street")&gt;0,1,0)</f>
        <v>0</v>
      </c>
      <c r="D315">
        <f>IF(COUNTIFS('United Data'!$A$3:$A$4341,D$1,'United Data'!$C$3:$C$4341,$A315,'United Data'!$B$3:$B$4341,"Off-street")&gt;0,1,0)</f>
        <v>0</v>
      </c>
      <c r="E315">
        <f>IF(COUNTIFS('United Data'!$A$3:$A$4341,E$1,'United Data'!$C$3:$C$4341,$A315,'United Data'!$B$3:$B$4341,"Off-street")&gt;0,1,0)</f>
        <v>0</v>
      </c>
      <c r="F315">
        <f>IF(COUNTIFS('United Data'!$A$3:$A$4341,F$1,'United Data'!$C$3:$C$4341,$A315,'United Data'!$B$3:$B$4341,"Off-street")&gt;0,1,0)</f>
        <v>0</v>
      </c>
      <c r="G315">
        <f>IF(COUNTIFS('United Data'!$A$3:$A$4341,G$1,'United Data'!$C$3:$C$4341,$A315,'United Data'!$B$3:$B$4341,"Off-street")&gt;0,1,0)</f>
        <v>0</v>
      </c>
      <c r="H315">
        <f>IF(COUNTIFS('United Data'!$A$3:$A$4341,H$1,'United Data'!$C$3:$C$4341,$A315,'United Data'!$B$3:$B$4341,"Off-street")&gt;0,1,0)</f>
        <v>0</v>
      </c>
      <c r="I315">
        <f>IF(COUNTIFS('United Data'!$A$3:$A$4341,I$1,'United Data'!$C$3:$C$4341,$A315,'United Data'!$B$3:$B$4341,"Off-street")&gt;0,1,0)</f>
        <v>0</v>
      </c>
      <c r="J315">
        <f>IF(COUNTIFS('United Data'!$A$3:$A$4341,J$1,'United Data'!$C$3:$C$4341,$A315,'United Data'!$B$3:$B$4341,"Off-street")&gt;0,1,0)</f>
        <v>0</v>
      </c>
      <c r="K315">
        <f>IF(COUNTIFS('United Data'!$A$3:$A$4341,K$1,'United Data'!$C$3:$C$4341,$A315,'United Data'!$B$3:$B$4341,"Off-street")&gt;0,1,0)</f>
        <v>0</v>
      </c>
      <c r="L315">
        <f>IF(COUNTIFS('United Data'!$A$3:$A$4341,L$1,'United Data'!$C$3:$C$4341,$A315,'United Data'!$B$3:$B$4341,"Off-street")&gt;0,1,0)</f>
        <v>1</v>
      </c>
      <c r="M315">
        <f>IF(COUNTIFS('United Data'!$A$3:$A$4341,M$1,'United Data'!$C$3:$C$4341,$A315,'United Data'!$B$3:$B$4341,"Off-street")&gt;0,1,0)</f>
        <v>1</v>
      </c>
      <c r="N315">
        <f>IF(COUNTIFS('United Data'!$A$3:$A$4341,N$1,'United Data'!$C$3:$C$4341,$A315,'United Data'!$B$3:$B$4341,"Off-street")&gt;0,1,0)</f>
        <v>0</v>
      </c>
      <c r="O315">
        <f>IF(COUNTIFS('United Data'!$A$3:$A$4341,O$1,'United Data'!$C$3:$C$4341,$A315,'United Data'!$B$3:$B$4341,"Off-street")&gt;0,1,0)</f>
        <v>0</v>
      </c>
      <c r="P315">
        <f>IF(COUNTIFS('United Data'!$A$3:$A$4341,P$1,'United Data'!$C$3:$C$4341,$A315,'United Data'!$B$3:$B$4341,"Off-street")&gt;0,1,0)</f>
        <v>0</v>
      </c>
      <c r="Q315">
        <f>IF(COUNTIFS('United Data'!$A$3:$A$4341,Q$1,'United Data'!$C$3:$C$4341,$A315,'United Data'!$B$3:$B$4341,"Off-street")&gt;0,1,0)</f>
        <v>0</v>
      </c>
      <c r="R315">
        <f>IF(COUNTIFS('United Data'!$A$3:$A$4341,R$1,'United Data'!$C$3:$C$4341,$A315,'United Data'!$B$3:$B$4341,"Off-street")&gt;0,1,0)</f>
        <v>0</v>
      </c>
      <c r="S315">
        <f t="shared" si="8"/>
        <v>2</v>
      </c>
      <c r="T315">
        <f t="shared" si="9"/>
        <v>1</v>
      </c>
    </row>
    <row r="316" spans="1:20" x14ac:dyDescent="0.2">
      <c r="A316" t="s">
        <v>2448</v>
      </c>
      <c r="B316">
        <f>IF(COUNTIFS('United Data'!$A$3:$A$4341,B$1,'United Data'!$C$3:$C$4341,$A316,'United Data'!$B$3:$B$4341,"Off-street")&gt;0,1,0)</f>
        <v>0</v>
      </c>
      <c r="C316">
        <f>IF(COUNTIFS('United Data'!$A$3:$A$4341,C$1,'United Data'!$C$3:$C$4341,$A316,'United Data'!$B$3:$B$4341,"Off-street")&gt;0,1,0)</f>
        <v>0</v>
      </c>
      <c r="D316">
        <f>IF(COUNTIFS('United Data'!$A$3:$A$4341,D$1,'United Data'!$C$3:$C$4341,$A316,'United Data'!$B$3:$B$4341,"Off-street")&gt;0,1,0)</f>
        <v>0</v>
      </c>
      <c r="E316">
        <f>IF(COUNTIFS('United Data'!$A$3:$A$4341,E$1,'United Data'!$C$3:$C$4341,$A316,'United Data'!$B$3:$B$4341,"Off-street")&gt;0,1,0)</f>
        <v>0</v>
      </c>
      <c r="F316">
        <f>IF(COUNTIFS('United Data'!$A$3:$A$4341,F$1,'United Data'!$C$3:$C$4341,$A316,'United Data'!$B$3:$B$4341,"Off-street")&gt;0,1,0)</f>
        <v>0</v>
      </c>
      <c r="G316">
        <f>IF(COUNTIFS('United Data'!$A$3:$A$4341,G$1,'United Data'!$C$3:$C$4341,$A316,'United Data'!$B$3:$B$4341,"Off-street")&gt;0,1,0)</f>
        <v>0</v>
      </c>
      <c r="H316">
        <f>IF(COUNTIFS('United Data'!$A$3:$A$4341,H$1,'United Data'!$C$3:$C$4341,$A316,'United Data'!$B$3:$B$4341,"Off-street")&gt;0,1,0)</f>
        <v>0</v>
      </c>
      <c r="I316">
        <f>IF(COUNTIFS('United Data'!$A$3:$A$4341,I$1,'United Data'!$C$3:$C$4341,$A316,'United Data'!$B$3:$B$4341,"Off-street")&gt;0,1,0)</f>
        <v>0</v>
      </c>
      <c r="J316">
        <f>IF(COUNTIFS('United Data'!$A$3:$A$4341,J$1,'United Data'!$C$3:$C$4341,$A316,'United Data'!$B$3:$B$4341,"Off-street")&gt;0,1,0)</f>
        <v>0</v>
      </c>
      <c r="K316">
        <f>IF(COUNTIFS('United Data'!$A$3:$A$4341,K$1,'United Data'!$C$3:$C$4341,$A316,'United Data'!$B$3:$B$4341,"Off-street")&gt;0,1,0)</f>
        <v>0</v>
      </c>
      <c r="L316">
        <f>IF(COUNTIFS('United Data'!$A$3:$A$4341,L$1,'United Data'!$C$3:$C$4341,$A316,'United Data'!$B$3:$B$4341,"Off-street")&gt;0,1,0)</f>
        <v>1</v>
      </c>
      <c r="M316">
        <f>IF(COUNTIFS('United Data'!$A$3:$A$4341,M$1,'United Data'!$C$3:$C$4341,$A316,'United Data'!$B$3:$B$4341,"Off-street")&gt;0,1,0)</f>
        <v>0</v>
      </c>
      <c r="N316">
        <f>IF(COUNTIFS('United Data'!$A$3:$A$4341,N$1,'United Data'!$C$3:$C$4341,$A316,'United Data'!$B$3:$B$4341,"Off-street")&gt;0,1,0)</f>
        <v>0</v>
      </c>
      <c r="O316">
        <f>IF(COUNTIFS('United Data'!$A$3:$A$4341,O$1,'United Data'!$C$3:$C$4341,$A316,'United Data'!$B$3:$B$4341,"Off-street")&gt;0,1,0)</f>
        <v>0</v>
      </c>
      <c r="P316">
        <f>IF(COUNTIFS('United Data'!$A$3:$A$4341,P$1,'United Data'!$C$3:$C$4341,$A316,'United Data'!$B$3:$B$4341,"Off-street")&gt;0,1,0)</f>
        <v>0</v>
      </c>
      <c r="Q316">
        <f>IF(COUNTIFS('United Data'!$A$3:$A$4341,Q$1,'United Data'!$C$3:$C$4341,$A316,'United Data'!$B$3:$B$4341,"Off-street")&gt;0,1,0)</f>
        <v>0</v>
      </c>
      <c r="R316">
        <f>IF(COUNTIFS('United Data'!$A$3:$A$4341,R$1,'United Data'!$C$3:$C$4341,$A316,'United Data'!$B$3:$B$4341,"Off-street")&gt;0,1,0)</f>
        <v>0</v>
      </c>
      <c r="S316">
        <f t="shared" si="8"/>
        <v>1</v>
      </c>
      <c r="T316">
        <f t="shared" si="9"/>
        <v>1</v>
      </c>
    </row>
    <row r="317" spans="1:20" x14ac:dyDescent="0.2">
      <c r="A317" t="s">
        <v>2449</v>
      </c>
      <c r="B317">
        <f>IF(COUNTIFS('United Data'!$A$3:$A$4341,B$1,'United Data'!$C$3:$C$4341,$A317,'United Data'!$B$3:$B$4341,"Off-street")&gt;0,1,0)</f>
        <v>0</v>
      </c>
      <c r="C317">
        <f>IF(COUNTIFS('United Data'!$A$3:$A$4341,C$1,'United Data'!$C$3:$C$4341,$A317,'United Data'!$B$3:$B$4341,"Off-street")&gt;0,1,0)</f>
        <v>0</v>
      </c>
      <c r="D317">
        <f>IF(COUNTIFS('United Data'!$A$3:$A$4341,D$1,'United Data'!$C$3:$C$4341,$A317,'United Data'!$B$3:$B$4341,"Off-street")&gt;0,1,0)</f>
        <v>0</v>
      </c>
      <c r="E317">
        <f>IF(COUNTIFS('United Data'!$A$3:$A$4341,E$1,'United Data'!$C$3:$C$4341,$A317,'United Data'!$B$3:$B$4341,"Off-street")&gt;0,1,0)</f>
        <v>0</v>
      </c>
      <c r="F317">
        <f>IF(COUNTIFS('United Data'!$A$3:$A$4341,F$1,'United Data'!$C$3:$C$4341,$A317,'United Data'!$B$3:$B$4341,"Off-street")&gt;0,1,0)</f>
        <v>0</v>
      </c>
      <c r="G317">
        <f>IF(COUNTIFS('United Data'!$A$3:$A$4341,G$1,'United Data'!$C$3:$C$4341,$A317,'United Data'!$B$3:$B$4341,"Off-street")&gt;0,1,0)</f>
        <v>0</v>
      </c>
      <c r="H317">
        <f>IF(COUNTIFS('United Data'!$A$3:$A$4341,H$1,'United Data'!$C$3:$C$4341,$A317,'United Data'!$B$3:$B$4341,"Off-street")&gt;0,1,0)</f>
        <v>0</v>
      </c>
      <c r="I317">
        <f>IF(COUNTIFS('United Data'!$A$3:$A$4341,I$1,'United Data'!$C$3:$C$4341,$A317,'United Data'!$B$3:$B$4341,"Off-street")&gt;0,1,0)</f>
        <v>0</v>
      </c>
      <c r="J317">
        <f>IF(COUNTIFS('United Data'!$A$3:$A$4341,J$1,'United Data'!$C$3:$C$4341,$A317,'United Data'!$B$3:$B$4341,"Off-street")&gt;0,1,0)</f>
        <v>0</v>
      </c>
      <c r="K317">
        <f>IF(COUNTIFS('United Data'!$A$3:$A$4341,K$1,'United Data'!$C$3:$C$4341,$A317,'United Data'!$B$3:$B$4341,"Off-street")&gt;0,1,0)</f>
        <v>0</v>
      </c>
      <c r="L317">
        <f>IF(COUNTIFS('United Data'!$A$3:$A$4341,L$1,'United Data'!$C$3:$C$4341,$A317,'United Data'!$B$3:$B$4341,"Off-street")&gt;0,1,0)</f>
        <v>1</v>
      </c>
      <c r="M317">
        <f>IF(COUNTIFS('United Data'!$A$3:$A$4341,M$1,'United Data'!$C$3:$C$4341,$A317,'United Data'!$B$3:$B$4341,"Off-street")&gt;0,1,0)</f>
        <v>1</v>
      </c>
      <c r="N317">
        <f>IF(COUNTIFS('United Data'!$A$3:$A$4341,N$1,'United Data'!$C$3:$C$4341,$A317,'United Data'!$B$3:$B$4341,"Off-street")&gt;0,1,0)</f>
        <v>0</v>
      </c>
      <c r="O317">
        <f>IF(COUNTIFS('United Data'!$A$3:$A$4341,O$1,'United Data'!$C$3:$C$4341,$A317,'United Data'!$B$3:$B$4341,"Off-street")&gt;0,1,0)</f>
        <v>0</v>
      </c>
      <c r="P317">
        <f>IF(COUNTIFS('United Data'!$A$3:$A$4341,P$1,'United Data'!$C$3:$C$4341,$A317,'United Data'!$B$3:$B$4341,"Off-street")&gt;0,1,0)</f>
        <v>0</v>
      </c>
      <c r="Q317">
        <f>IF(COUNTIFS('United Data'!$A$3:$A$4341,Q$1,'United Data'!$C$3:$C$4341,$A317,'United Data'!$B$3:$B$4341,"Off-street")&gt;0,1,0)</f>
        <v>0</v>
      </c>
      <c r="R317">
        <f>IF(COUNTIFS('United Data'!$A$3:$A$4341,R$1,'United Data'!$C$3:$C$4341,$A317,'United Data'!$B$3:$B$4341,"Off-street")&gt;0,1,0)</f>
        <v>0</v>
      </c>
      <c r="S317">
        <f t="shared" si="8"/>
        <v>2</v>
      </c>
      <c r="T317">
        <f t="shared" si="9"/>
        <v>1</v>
      </c>
    </row>
    <row r="318" spans="1:20" x14ac:dyDescent="0.2">
      <c r="A318" t="s">
        <v>2450</v>
      </c>
      <c r="B318">
        <f>IF(COUNTIFS('United Data'!$A$3:$A$4341,B$1,'United Data'!$C$3:$C$4341,$A318,'United Data'!$B$3:$B$4341,"Off-street")&gt;0,1,0)</f>
        <v>0</v>
      </c>
      <c r="C318">
        <f>IF(COUNTIFS('United Data'!$A$3:$A$4341,C$1,'United Data'!$C$3:$C$4341,$A318,'United Data'!$B$3:$B$4341,"Off-street")&gt;0,1,0)</f>
        <v>0</v>
      </c>
      <c r="D318">
        <f>IF(COUNTIFS('United Data'!$A$3:$A$4341,D$1,'United Data'!$C$3:$C$4341,$A318,'United Data'!$B$3:$B$4341,"Off-street")&gt;0,1,0)</f>
        <v>0</v>
      </c>
      <c r="E318">
        <f>IF(COUNTIFS('United Data'!$A$3:$A$4341,E$1,'United Data'!$C$3:$C$4341,$A318,'United Data'!$B$3:$B$4341,"Off-street")&gt;0,1,0)</f>
        <v>0</v>
      </c>
      <c r="F318">
        <f>IF(COUNTIFS('United Data'!$A$3:$A$4341,F$1,'United Data'!$C$3:$C$4341,$A318,'United Data'!$B$3:$B$4341,"Off-street")&gt;0,1,0)</f>
        <v>0</v>
      </c>
      <c r="G318">
        <f>IF(COUNTIFS('United Data'!$A$3:$A$4341,G$1,'United Data'!$C$3:$C$4341,$A318,'United Data'!$B$3:$B$4341,"Off-street")&gt;0,1,0)</f>
        <v>0</v>
      </c>
      <c r="H318">
        <f>IF(COUNTIFS('United Data'!$A$3:$A$4341,H$1,'United Data'!$C$3:$C$4341,$A318,'United Data'!$B$3:$B$4341,"Off-street")&gt;0,1,0)</f>
        <v>0</v>
      </c>
      <c r="I318">
        <f>IF(COUNTIFS('United Data'!$A$3:$A$4341,I$1,'United Data'!$C$3:$C$4341,$A318,'United Data'!$B$3:$B$4341,"Off-street")&gt;0,1,0)</f>
        <v>0</v>
      </c>
      <c r="J318">
        <f>IF(COUNTIFS('United Data'!$A$3:$A$4341,J$1,'United Data'!$C$3:$C$4341,$A318,'United Data'!$B$3:$B$4341,"Off-street")&gt;0,1,0)</f>
        <v>0</v>
      </c>
      <c r="K318">
        <f>IF(COUNTIFS('United Data'!$A$3:$A$4341,K$1,'United Data'!$C$3:$C$4341,$A318,'United Data'!$B$3:$B$4341,"Off-street")&gt;0,1,0)</f>
        <v>0</v>
      </c>
      <c r="L318">
        <f>IF(COUNTIFS('United Data'!$A$3:$A$4341,L$1,'United Data'!$C$3:$C$4341,$A318,'United Data'!$B$3:$B$4341,"Off-street")&gt;0,1,0)</f>
        <v>1</v>
      </c>
      <c r="M318">
        <f>IF(COUNTIFS('United Data'!$A$3:$A$4341,M$1,'United Data'!$C$3:$C$4341,$A318,'United Data'!$B$3:$B$4341,"Off-street")&gt;0,1,0)</f>
        <v>0</v>
      </c>
      <c r="N318">
        <f>IF(COUNTIFS('United Data'!$A$3:$A$4341,N$1,'United Data'!$C$3:$C$4341,$A318,'United Data'!$B$3:$B$4341,"Off-street")&gt;0,1,0)</f>
        <v>0</v>
      </c>
      <c r="O318">
        <f>IF(COUNTIFS('United Data'!$A$3:$A$4341,O$1,'United Data'!$C$3:$C$4341,$A318,'United Data'!$B$3:$B$4341,"Off-street")&gt;0,1,0)</f>
        <v>0</v>
      </c>
      <c r="P318">
        <f>IF(COUNTIFS('United Data'!$A$3:$A$4341,P$1,'United Data'!$C$3:$C$4341,$A318,'United Data'!$B$3:$B$4341,"Off-street")&gt;0,1,0)</f>
        <v>0</v>
      </c>
      <c r="Q318">
        <f>IF(COUNTIFS('United Data'!$A$3:$A$4341,Q$1,'United Data'!$C$3:$C$4341,$A318,'United Data'!$B$3:$B$4341,"Off-street")&gt;0,1,0)</f>
        <v>0</v>
      </c>
      <c r="R318">
        <f>IF(COUNTIFS('United Data'!$A$3:$A$4341,R$1,'United Data'!$C$3:$C$4341,$A318,'United Data'!$B$3:$B$4341,"Off-street")&gt;0,1,0)</f>
        <v>0</v>
      </c>
      <c r="S318">
        <f t="shared" si="8"/>
        <v>1</v>
      </c>
      <c r="T318">
        <f t="shared" si="9"/>
        <v>1</v>
      </c>
    </row>
    <row r="319" spans="1:20" x14ac:dyDescent="0.2">
      <c r="A319" t="s">
        <v>2451</v>
      </c>
      <c r="B319">
        <f>IF(COUNTIFS('United Data'!$A$3:$A$4341,B$1,'United Data'!$C$3:$C$4341,$A319,'United Data'!$B$3:$B$4341,"Off-street")&gt;0,1,0)</f>
        <v>0</v>
      </c>
      <c r="C319">
        <f>IF(COUNTIFS('United Data'!$A$3:$A$4341,C$1,'United Data'!$C$3:$C$4341,$A319,'United Data'!$B$3:$B$4341,"Off-street")&gt;0,1,0)</f>
        <v>0</v>
      </c>
      <c r="D319">
        <f>IF(COUNTIFS('United Data'!$A$3:$A$4341,D$1,'United Data'!$C$3:$C$4341,$A319,'United Data'!$B$3:$B$4341,"Off-street")&gt;0,1,0)</f>
        <v>0</v>
      </c>
      <c r="E319">
        <f>IF(COUNTIFS('United Data'!$A$3:$A$4341,E$1,'United Data'!$C$3:$C$4341,$A319,'United Data'!$B$3:$B$4341,"Off-street")&gt;0,1,0)</f>
        <v>0</v>
      </c>
      <c r="F319">
        <f>IF(COUNTIFS('United Data'!$A$3:$A$4341,F$1,'United Data'!$C$3:$C$4341,$A319,'United Data'!$B$3:$B$4341,"Off-street")&gt;0,1,0)</f>
        <v>0</v>
      </c>
      <c r="G319">
        <f>IF(COUNTIFS('United Data'!$A$3:$A$4341,G$1,'United Data'!$C$3:$C$4341,$A319,'United Data'!$B$3:$B$4341,"Off-street")&gt;0,1,0)</f>
        <v>0</v>
      </c>
      <c r="H319">
        <f>IF(COUNTIFS('United Data'!$A$3:$A$4341,H$1,'United Data'!$C$3:$C$4341,$A319,'United Data'!$B$3:$B$4341,"Off-street")&gt;0,1,0)</f>
        <v>0</v>
      </c>
      <c r="I319">
        <f>IF(COUNTIFS('United Data'!$A$3:$A$4341,I$1,'United Data'!$C$3:$C$4341,$A319,'United Data'!$B$3:$B$4341,"Off-street")&gt;0,1,0)</f>
        <v>0</v>
      </c>
      <c r="J319">
        <f>IF(COUNTIFS('United Data'!$A$3:$A$4341,J$1,'United Data'!$C$3:$C$4341,$A319,'United Data'!$B$3:$B$4341,"Off-street")&gt;0,1,0)</f>
        <v>0</v>
      </c>
      <c r="K319">
        <f>IF(COUNTIFS('United Data'!$A$3:$A$4341,K$1,'United Data'!$C$3:$C$4341,$A319,'United Data'!$B$3:$B$4341,"Off-street")&gt;0,1,0)</f>
        <v>0</v>
      </c>
      <c r="L319">
        <f>IF(COUNTIFS('United Data'!$A$3:$A$4341,L$1,'United Data'!$C$3:$C$4341,$A319,'United Data'!$B$3:$B$4341,"Off-street")&gt;0,1,0)</f>
        <v>1</v>
      </c>
      <c r="M319">
        <f>IF(COUNTIFS('United Data'!$A$3:$A$4341,M$1,'United Data'!$C$3:$C$4341,$A319,'United Data'!$B$3:$B$4341,"Off-street")&gt;0,1,0)</f>
        <v>0</v>
      </c>
      <c r="N319">
        <f>IF(COUNTIFS('United Data'!$A$3:$A$4341,N$1,'United Data'!$C$3:$C$4341,$A319,'United Data'!$B$3:$B$4341,"Off-street")&gt;0,1,0)</f>
        <v>0</v>
      </c>
      <c r="O319">
        <f>IF(COUNTIFS('United Data'!$A$3:$A$4341,O$1,'United Data'!$C$3:$C$4341,$A319,'United Data'!$B$3:$B$4341,"Off-street")&gt;0,1,0)</f>
        <v>0</v>
      </c>
      <c r="P319">
        <f>IF(COUNTIFS('United Data'!$A$3:$A$4341,P$1,'United Data'!$C$3:$C$4341,$A319,'United Data'!$B$3:$B$4341,"Off-street")&gt;0,1,0)</f>
        <v>0</v>
      </c>
      <c r="Q319">
        <f>IF(COUNTIFS('United Data'!$A$3:$A$4341,Q$1,'United Data'!$C$3:$C$4341,$A319,'United Data'!$B$3:$B$4341,"Off-street")&gt;0,1,0)</f>
        <v>0</v>
      </c>
      <c r="R319">
        <f>IF(COUNTIFS('United Data'!$A$3:$A$4341,R$1,'United Data'!$C$3:$C$4341,$A319,'United Data'!$B$3:$B$4341,"Off-street")&gt;0,1,0)</f>
        <v>0</v>
      </c>
      <c r="S319">
        <f t="shared" si="8"/>
        <v>1</v>
      </c>
      <c r="T319">
        <f t="shared" si="9"/>
        <v>1</v>
      </c>
    </row>
    <row r="320" spans="1:20" x14ac:dyDescent="0.2">
      <c r="A320" t="s">
        <v>2452</v>
      </c>
      <c r="B320">
        <f>IF(COUNTIFS('United Data'!$A$3:$A$4341,B$1,'United Data'!$C$3:$C$4341,$A320,'United Data'!$B$3:$B$4341,"Off-street")&gt;0,1,0)</f>
        <v>0</v>
      </c>
      <c r="C320">
        <f>IF(COUNTIFS('United Data'!$A$3:$A$4341,C$1,'United Data'!$C$3:$C$4341,$A320,'United Data'!$B$3:$B$4341,"Off-street")&gt;0,1,0)</f>
        <v>0</v>
      </c>
      <c r="D320">
        <f>IF(COUNTIFS('United Data'!$A$3:$A$4341,D$1,'United Data'!$C$3:$C$4341,$A320,'United Data'!$B$3:$B$4341,"Off-street")&gt;0,1,0)</f>
        <v>0</v>
      </c>
      <c r="E320">
        <f>IF(COUNTIFS('United Data'!$A$3:$A$4341,E$1,'United Data'!$C$3:$C$4341,$A320,'United Data'!$B$3:$B$4341,"Off-street")&gt;0,1,0)</f>
        <v>0</v>
      </c>
      <c r="F320">
        <f>IF(COUNTIFS('United Data'!$A$3:$A$4341,F$1,'United Data'!$C$3:$C$4341,$A320,'United Data'!$B$3:$B$4341,"Off-street")&gt;0,1,0)</f>
        <v>0</v>
      </c>
      <c r="G320">
        <f>IF(COUNTIFS('United Data'!$A$3:$A$4341,G$1,'United Data'!$C$3:$C$4341,$A320,'United Data'!$B$3:$B$4341,"Off-street")&gt;0,1,0)</f>
        <v>0</v>
      </c>
      <c r="H320">
        <f>IF(COUNTIFS('United Data'!$A$3:$A$4341,H$1,'United Data'!$C$3:$C$4341,$A320,'United Data'!$B$3:$B$4341,"Off-street")&gt;0,1,0)</f>
        <v>0</v>
      </c>
      <c r="I320">
        <f>IF(COUNTIFS('United Data'!$A$3:$A$4341,I$1,'United Data'!$C$3:$C$4341,$A320,'United Data'!$B$3:$B$4341,"Off-street")&gt;0,1,0)</f>
        <v>0</v>
      </c>
      <c r="J320">
        <f>IF(COUNTIFS('United Data'!$A$3:$A$4341,J$1,'United Data'!$C$3:$C$4341,$A320,'United Data'!$B$3:$B$4341,"Off-street")&gt;0,1,0)</f>
        <v>0</v>
      </c>
      <c r="K320">
        <f>IF(COUNTIFS('United Data'!$A$3:$A$4341,K$1,'United Data'!$C$3:$C$4341,$A320,'United Data'!$B$3:$B$4341,"Off-street")&gt;0,1,0)</f>
        <v>0</v>
      </c>
      <c r="L320">
        <f>IF(COUNTIFS('United Data'!$A$3:$A$4341,L$1,'United Data'!$C$3:$C$4341,$A320,'United Data'!$B$3:$B$4341,"Off-street")&gt;0,1,0)</f>
        <v>1</v>
      </c>
      <c r="M320">
        <f>IF(COUNTIFS('United Data'!$A$3:$A$4341,M$1,'United Data'!$C$3:$C$4341,$A320,'United Data'!$B$3:$B$4341,"Off-street")&gt;0,1,0)</f>
        <v>1</v>
      </c>
      <c r="N320">
        <f>IF(COUNTIFS('United Data'!$A$3:$A$4341,N$1,'United Data'!$C$3:$C$4341,$A320,'United Data'!$B$3:$B$4341,"Off-street")&gt;0,1,0)</f>
        <v>0</v>
      </c>
      <c r="O320">
        <f>IF(COUNTIFS('United Data'!$A$3:$A$4341,O$1,'United Data'!$C$3:$C$4341,$A320,'United Data'!$B$3:$B$4341,"Off-street")&gt;0,1,0)</f>
        <v>0</v>
      </c>
      <c r="P320">
        <f>IF(COUNTIFS('United Data'!$A$3:$A$4341,P$1,'United Data'!$C$3:$C$4341,$A320,'United Data'!$B$3:$B$4341,"Off-street")&gt;0,1,0)</f>
        <v>0</v>
      </c>
      <c r="Q320">
        <f>IF(COUNTIFS('United Data'!$A$3:$A$4341,Q$1,'United Data'!$C$3:$C$4341,$A320,'United Data'!$B$3:$B$4341,"Off-street")&gt;0,1,0)</f>
        <v>0</v>
      </c>
      <c r="R320">
        <f>IF(COUNTIFS('United Data'!$A$3:$A$4341,R$1,'United Data'!$C$3:$C$4341,$A320,'United Data'!$B$3:$B$4341,"Off-street")&gt;0,1,0)</f>
        <v>0</v>
      </c>
      <c r="S320">
        <f t="shared" si="8"/>
        <v>2</v>
      </c>
      <c r="T320">
        <f t="shared" si="9"/>
        <v>1</v>
      </c>
    </row>
    <row r="321" spans="1:20" x14ac:dyDescent="0.2">
      <c r="A321" t="s">
        <v>2453</v>
      </c>
      <c r="B321">
        <f>IF(COUNTIFS('United Data'!$A$3:$A$4341,B$1,'United Data'!$C$3:$C$4341,$A321,'United Data'!$B$3:$B$4341,"Off-street")&gt;0,1,0)</f>
        <v>0</v>
      </c>
      <c r="C321">
        <f>IF(COUNTIFS('United Data'!$A$3:$A$4341,C$1,'United Data'!$C$3:$C$4341,$A321,'United Data'!$B$3:$B$4341,"Off-street")&gt;0,1,0)</f>
        <v>0</v>
      </c>
      <c r="D321">
        <f>IF(COUNTIFS('United Data'!$A$3:$A$4341,D$1,'United Data'!$C$3:$C$4341,$A321,'United Data'!$B$3:$B$4341,"Off-street")&gt;0,1,0)</f>
        <v>0</v>
      </c>
      <c r="E321">
        <f>IF(COUNTIFS('United Data'!$A$3:$A$4341,E$1,'United Data'!$C$3:$C$4341,$A321,'United Data'!$B$3:$B$4341,"Off-street")&gt;0,1,0)</f>
        <v>0</v>
      </c>
      <c r="F321">
        <f>IF(COUNTIFS('United Data'!$A$3:$A$4341,F$1,'United Data'!$C$3:$C$4341,$A321,'United Data'!$B$3:$B$4341,"Off-street")&gt;0,1,0)</f>
        <v>0</v>
      </c>
      <c r="G321">
        <f>IF(COUNTIFS('United Data'!$A$3:$A$4341,G$1,'United Data'!$C$3:$C$4341,$A321,'United Data'!$B$3:$B$4341,"Off-street")&gt;0,1,0)</f>
        <v>0</v>
      </c>
      <c r="H321">
        <f>IF(COUNTIFS('United Data'!$A$3:$A$4341,H$1,'United Data'!$C$3:$C$4341,$A321,'United Data'!$B$3:$B$4341,"Off-street")&gt;0,1,0)</f>
        <v>0</v>
      </c>
      <c r="I321">
        <f>IF(COUNTIFS('United Data'!$A$3:$A$4341,I$1,'United Data'!$C$3:$C$4341,$A321,'United Data'!$B$3:$B$4341,"Off-street")&gt;0,1,0)</f>
        <v>0</v>
      </c>
      <c r="J321">
        <f>IF(COUNTIFS('United Data'!$A$3:$A$4341,J$1,'United Data'!$C$3:$C$4341,$A321,'United Data'!$B$3:$B$4341,"Off-street")&gt;0,1,0)</f>
        <v>0</v>
      </c>
      <c r="K321">
        <f>IF(COUNTIFS('United Data'!$A$3:$A$4341,K$1,'United Data'!$C$3:$C$4341,$A321,'United Data'!$B$3:$B$4341,"Off-street")&gt;0,1,0)</f>
        <v>0</v>
      </c>
      <c r="L321">
        <f>IF(COUNTIFS('United Data'!$A$3:$A$4341,L$1,'United Data'!$C$3:$C$4341,$A321,'United Data'!$B$3:$B$4341,"Off-street")&gt;0,1,0)</f>
        <v>1</v>
      </c>
      <c r="M321">
        <f>IF(COUNTIFS('United Data'!$A$3:$A$4341,M$1,'United Data'!$C$3:$C$4341,$A321,'United Data'!$B$3:$B$4341,"Off-street")&gt;0,1,0)</f>
        <v>1</v>
      </c>
      <c r="N321">
        <f>IF(COUNTIFS('United Data'!$A$3:$A$4341,N$1,'United Data'!$C$3:$C$4341,$A321,'United Data'!$B$3:$B$4341,"Off-street")&gt;0,1,0)</f>
        <v>0</v>
      </c>
      <c r="O321">
        <f>IF(COUNTIFS('United Data'!$A$3:$A$4341,O$1,'United Data'!$C$3:$C$4341,$A321,'United Data'!$B$3:$B$4341,"Off-street")&gt;0,1,0)</f>
        <v>0</v>
      </c>
      <c r="P321">
        <f>IF(COUNTIFS('United Data'!$A$3:$A$4341,P$1,'United Data'!$C$3:$C$4341,$A321,'United Data'!$B$3:$B$4341,"Off-street")&gt;0,1,0)</f>
        <v>0</v>
      </c>
      <c r="Q321">
        <f>IF(COUNTIFS('United Data'!$A$3:$A$4341,Q$1,'United Data'!$C$3:$C$4341,$A321,'United Data'!$B$3:$B$4341,"Off-street")&gt;0,1,0)</f>
        <v>0</v>
      </c>
      <c r="R321">
        <f>IF(COUNTIFS('United Data'!$A$3:$A$4341,R$1,'United Data'!$C$3:$C$4341,$A321,'United Data'!$B$3:$B$4341,"Off-street")&gt;0,1,0)</f>
        <v>0</v>
      </c>
      <c r="S321">
        <f t="shared" si="8"/>
        <v>2</v>
      </c>
      <c r="T321">
        <f t="shared" si="9"/>
        <v>1</v>
      </c>
    </row>
    <row r="322" spans="1:20" x14ac:dyDescent="0.2">
      <c r="A322" t="s">
        <v>2454</v>
      </c>
      <c r="B322">
        <f>IF(COUNTIFS('United Data'!$A$3:$A$4341,B$1,'United Data'!$C$3:$C$4341,$A322,'United Data'!$B$3:$B$4341,"Off-street")&gt;0,1,0)</f>
        <v>0</v>
      </c>
      <c r="C322">
        <f>IF(COUNTIFS('United Data'!$A$3:$A$4341,C$1,'United Data'!$C$3:$C$4341,$A322,'United Data'!$B$3:$B$4341,"Off-street")&gt;0,1,0)</f>
        <v>0</v>
      </c>
      <c r="D322">
        <f>IF(COUNTIFS('United Data'!$A$3:$A$4341,D$1,'United Data'!$C$3:$C$4341,$A322,'United Data'!$B$3:$B$4341,"Off-street")&gt;0,1,0)</f>
        <v>0</v>
      </c>
      <c r="E322">
        <f>IF(COUNTIFS('United Data'!$A$3:$A$4341,E$1,'United Data'!$C$3:$C$4341,$A322,'United Data'!$B$3:$B$4341,"Off-street")&gt;0,1,0)</f>
        <v>0</v>
      </c>
      <c r="F322">
        <f>IF(COUNTIFS('United Data'!$A$3:$A$4341,F$1,'United Data'!$C$3:$C$4341,$A322,'United Data'!$B$3:$B$4341,"Off-street")&gt;0,1,0)</f>
        <v>0</v>
      </c>
      <c r="G322">
        <f>IF(COUNTIFS('United Data'!$A$3:$A$4341,G$1,'United Data'!$C$3:$C$4341,$A322,'United Data'!$B$3:$B$4341,"Off-street")&gt;0,1,0)</f>
        <v>0</v>
      </c>
      <c r="H322">
        <f>IF(COUNTIFS('United Data'!$A$3:$A$4341,H$1,'United Data'!$C$3:$C$4341,$A322,'United Data'!$B$3:$B$4341,"Off-street")&gt;0,1,0)</f>
        <v>0</v>
      </c>
      <c r="I322">
        <f>IF(COUNTIFS('United Data'!$A$3:$A$4341,I$1,'United Data'!$C$3:$C$4341,$A322,'United Data'!$B$3:$B$4341,"Off-street")&gt;0,1,0)</f>
        <v>0</v>
      </c>
      <c r="J322">
        <f>IF(COUNTIFS('United Data'!$A$3:$A$4341,J$1,'United Data'!$C$3:$C$4341,$A322,'United Data'!$B$3:$B$4341,"Off-street")&gt;0,1,0)</f>
        <v>0</v>
      </c>
      <c r="K322">
        <f>IF(COUNTIFS('United Data'!$A$3:$A$4341,K$1,'United Data'!$C$3:$C$4341,$A322,'United Data'!$B$3:$B$4341,"Off-street")&gt;0,1,0)</f>
        <v>0</v>
      </c>
      <c r="L322">
        <f>IF(COUNTIFS('United Data'!$A$3:$A$4341,L$1,'United Data'!$C$3:$C$4341,$A322,'United Data'!$B$3:$B$4341,"Off-street")&gt;0,1,0)</f>
        <v>1</v>
      </c>
      <c r="M322">
        <f>IF(COUNTIFS('United Data'!$A$3:$A$4341,M$1,'United Data'!$C$3:$C$4341,$A322,'United Data'!$B$3:$B$4341,"Off-street")&gt;0,1,0)</f>
        <v>1</v>
      </c>
      <c r="N322">
        <f>IF(COUNTIFS('United Data'!$A$3:$A$4341,N$1,'United Data'!$C$3:$C$4341,$A322,'United Data'!$B$3:$B$4341,"Off-street")&gt;0,1,0)</f>
        <v>0</v>
      </c>
      <c r="O322">
        <f>IF(COUNTIFS('United Data'!$A$3:$A$4341,O$1,'United Data'!$C$3:$C$4341,$A322,'United Data'!$B$3:$B$4341,"Off-street")&gt;0,1,0)</f>
        <v>0</v>
      </c>
      <c r="P322">
        <f>IF(COUNTIFS('United Data'!$A$3:$A$4341,P$1,'United Data'!$C$3:$C$4341,$A322,'United Data'!$B$3:$B$4341,"Off-street")&gt;0,1,0)</f>
        <v>0</v>
      </c>
      <c r="Q322">
        <f>IF(COUNTIFS('United Data'!$A$3:$A$4341,Q$1,'United Data'!$C$3:$C$4341,$A322,'United Data'!$B$3:$B$4341,"Off-street")&gt;0,1,0)</f>
        <v>0</v>
      </c>
      <c r="R322">
        <f>IF(COUNTIFS('United Data'!$A$3:$A$4341,R$1,'United Data'!$C$3:$C$4341,$A322,'United Data'!$B$3:$B$4341,"Off-street")&gt;0,1,0)</f>
        <v>0</v>
      </c>
      <c r="S322">
        <f t="shared" ref="S322:S385" si="10">SUM(B322:R322)</f>
        <v>2</v>
      </c>
      <c r="T322">
        <f t="shared" ref="T322:T385" si="11">B322+SUMPRODUCT(--(C322:R322&gt;B322:Q322))</f>
        <v>1</v>
      </c>
    </row>
    <row r="323" spans="1:20" x14ac:dyDescent="0.2">
      <c r="A323" t="s">
        <v>2455</v>
      </c>
      <c r="B323">
        <f>IF(COUNTIFS('United Data'!$A$3:$A$4341,B$1,'United Data'!$C$3:$C$4341,$A323,'United Data'!$B$3:$B$4341,"Off-street")&gt;0,1,0)</f>
        <v>0</v>
      </c>
      <c r="C323">
        <f>IF(COUNTIFS('United Data'!$A$3:$A$4341,C$1,'United Data'!$C$3:$C$4341,$A323,'United Data'!$B$3:$B$4341,"Off-street")&gt;0,1,0)</f>
        <v>0</v>
      </c>
      <c r="D323">
        <f>IF(COUNTIFS('United Data'!$A$3:$A$4341,D$1,'United Data'!$C$3:$C$4341,$A323,'United Data'!$B$3:$B$4341,"Off-street")&gt;0,1,0)</f>
        <v>0</v>
      </c>
      <c r="E323">
        <f>IF(COUNTIFS('United Data'!$A$3:$A$4341,E$1,'United Data'!$C$3:$C$4341,$A323,'United Data'!$B$3:$B$4341,"Off-street")&gt;0,1,0)</f>
        <v>0</v>
      </c>
      <c r="F323">
        <f>IF(COUNTIFS('United Data'!$A$3:$A$4341,F$1,'United Data'!$C$3:$C$4341,$A323,'United Data'!$B$3:$B$4341,"Off-street")&gt;0,1,0)</f>
        <v>0</v>
      </c>
      <c r="G323">
        <f>IF(COUNTIFS('United Data'!$A$3:$A$4341,G$1,'United Data'!$C$3:$C$4341,$A323,'United Data'!$B$3:$B$4341,"Off-street")&gt;0,1,0)</f>
        <v>0</v>
      </c>
      <c r="H323">
        <f>IF(COUNTIFS('United Data'!$A$3:$A$4341,H$1,'United Data'!$C$3:$C$4341,$A323,'United Data'!$B$3:$B$4341,"Off-street")&gt;0,1,0)</f>
        <v>0</v>
      </c>
      <c r="I323">
        <f>IF(COUNTIFS('United Data'!$A$3:$A$4341,I$1,'United Data'!$C$3:$C$4341,$A323,'United Data'!$B$3:$B$4341,"Off-street")&gt;0,1,0)</f>
        <v>0</v>
      </c>
      <c r="J323">
        <f>IF(COUNTIFS('United Data'!$A$3:$A$4341,J$1,'United Data'!$C$3:$C$4341,$A323,'United Data'!$B$3:$B$4341,"Off-street")&gt;0,1,0)</f>
        <v>0</v>
      </c>
      <c r="K323">
        <f>IF(COUNTIFS('United Data'!$A$3:$A$4341,K$1,'United Data'!$C$3:$C$4341,$A323,'United Data'!$B$3:$B$4341,"Off-street")&gt;0,1,0)</f>
        <v>0</v>
      </c>
      <c r="L323">
        <f>IF(COUNTIFS('United Data'!$A$3:$A$4341,L$1,'United Data'!$C$3:$C$4341,$A323,'United Data'!$B$3:$B$4341,"Off-street")&gt;0,1,0)</f>
        <v>1</v>
      </c>
      <c r="M323">
        <f>IF(COUNTIFS('United Data'!$A$3:$A$4341,M$1,'United Data'!$C$3:$C$4341,$A323,'United Data'!$B$3:$B$4341,"Off-street")&gt;0,1,0)</f>
        <v>0</v>
      </c>
      <c r="N323">
        <f>IF(COUNTIFS('United Data'!$A$3:$A$4341,N$1,'United Data'!$C$3:$C$4341,$A323,'United Data'!$B$3:$B$4341,"Off-street")&gt;0,1,0)</f>
        <v>0</v>
      </c>
      <c r="O323">
        <f>IF(COUNTIFS('United Data'!$A$3:$A$4341,O$1,'United Data'!$C$3:$C$4341,$A323,'United Data'!$B$3:$B$4341,"Off-street")&gt;0,1,0)</f>
        <v>0</v>
      </c>
      <c r="P323">
        <f>IF(COUNTIFS('United Data'!$A$3:$A$4341,P$1,'United Data'!$C$3:$C$4341,$A323,'United Data'!$B$3:$B$4341,"Off-street")&gt;0,1,0)</f>
        <v>0</v>
      </c>
      <c r="Q323">
        <f>IF(COUNTIFS('United Data'!$A$3:$A$4341,Q$1,'United Data'!$C$3:$C$4341,$A323,'United Data'!$B$3:$B$4341,"Off-street")&gt;0,1,0)</f>
        <v>0</v>
      </c>
      <c r="R323">
        <f>IF(COUNTIFS('United Data'!$A$3:$A$4341,R$1,'United Data'!$C$3:$C$4341,$A323,'United Data'!$B$3:$B$4341,"Off-street")&gt;0,1,0)</f>
        <v>0</v>
      </c>
      <c r="S323">
        <f t="shared" si="10"/>
        <v>1</v>
      </c>
      <c r="T323">
        <f t="shared" si="11"/>
        <v>1</v>
      </c>
    </row>
    <row r="324" spans="1:20" x14ac:dyDescent="0.2">
      <c r="A324" t="s">
        <v>2456</v>
      </c>
      <c r="B324">
        <f>IF(COUNTIFS('United Data'!$A$3:$A$4341,B$1,'United Data'!$C$3:$C$4341,$A324,'United Data'!$B$3:$B$4341,"Off-street")&gt;0,1,0)</f>
        <v>0</v>
      </c>
      <c r="C324">
        <f>IF(COUNTIFS('United Data'!$A$3:$A$4341,C$1,'United Data'!$C$3:$C$4341,$A324,'United Data'!$B$3:$B$4341,"Off-street")&gt;0,1,0)</f>
        <v>0</v>
      </c>
      <c r="D324">
        <f>IF(COUNTIFS('United Data'!$A$3:$A$4341,D$1,'United Data'!$C$3:$C$4341,$A324,'United Data'!$B$3:$B$4341,"Off-street")&gt;0,1,0)</f>
        <v>0</v>
      </c>
      <c r="E324">
        <f>IF(COUNTIFS('United Data'!$A$3:$A$4341,E$1,'United Data'!$C$3:$C$4341,$A324,'United Data'!$B$3:$B$4341,"Off-street")&gt;0,1,0)</f>
        <v>0</v>
      </c>
      <c r="F324">
        <f>IF(COUNTIFS('United Data'!$A$3:$A$4341,F$1,'United Data'!$C$3:$C$4341,$A324,'United Data'!$B$3:$B$4341,"Off-street")&gt;0,1,0)</f>
        <v>0</v>
      </c>
      <c r="G324">
        <f>IF(COUNTIFS('United Data'!$A$3:$A$4341,G$1,'United Data'!$C$3:$C$4341,$A324,'United Data'!$B$3:$B$4341,"Off-street")&gt;0,1,0)</f>
        <v>0</v>
      </c>
      <c r="H324">
        <f>IF(COUNTIFS('United Data'!$A$3:$A$4341,H$1,'United Data'!$C$3:$C$4341,$A324,'United Data'!$B$3:$B$4341,"Off-street")&gt;0,1,0)</f>
        <v>0</v>
      </c>
      <c r="I324">
        <f>IF(COUNTIFS('United Data'!$A$3:$A$4341,I$1,'United Data'!$C$3:$C$4341,$A324,'United Data'!$B$3:$B$4341,"Off-street")&gt;0,1,0)</f>
        <v>0</v>
      </c>
      <c r="J324">
        <f>IF(COUNTIFS('United Data'!$A$3:$A$4341,J$1,'United Data'!$C$3:$C$4341,$A324,'United Data'!$B$3:$B$4341,"Off-street")&gt;0,1,0)</f>
        <v>0</v>
      </c>
      <c r="K324">
        <f>IF(COUNTIFS('United Data'!$A$3:$A$4341,K$1,'United Data'!$C$3:$C$4341,$A324,'United Data'!$B$3:$B$4341,"Off-street")&gt;0,1,0)</f>
        <v>0</v>
      </c>
      <c r="L324">
        <f>IF(COUNTIFS('United Data'!$A$3:$A$4341,L$1,'United Data'!$C$3:$C$4341,$A324,'United Data'!$B$3:$B$4341,"Off-street")&gt;0,1,0)</f>
        <v>1</v>
      </c>
      <c r="M324">
        <f>IF(COUNTIFS('United Data'!$A$3:$A$4341,M$1,'United Data'!$C$3:$C$4341,$A324,'United Data'!$B$3:$B$4341,"Off-street")&gt;0,1,0)</f>
        <v>0</v>
      </c>
      <c r="N324">
        <f>IF(COUNTIFS('United Data'!$A$3:$A$4341,N$1,'United Data'!$C$3:$C$4341,$A324,'United Data'!$B$3:$B$4341,"Off-street")&gt;0,1,0)</f>
        <v>0</v>
      </c>
      <c r="O324">
        <f>IF(COUNTIFS('United Data'!$A$3:$A$4341,O$1,'United Data'!$C$3:$C$4341,$A324,'United Data'!$B$3:$B$4341,"Off-street")&gt;0,1,0)</f>
        <v>0</v>
      </c>
      <c r="P324">
        <f>IF(COUNTIFS('United Data'!$A$3:$A$4341,P$1,'United Data'!$C$3:$C$4341,$A324,'United Data'!$B$3:$B$4341,"Off-street")&gt;0,1,0)</f>
        <v>0</v>
      </c>
      <c r="Q324">
        <f>IF(COUNTIFS('United Data'!$A$3:$A$4341,Q$1,'United Data'!$C$3:$C$4341,$A324,'United Data'!$B$3:$B$4341,"Off-street")&gt;0,1,0)</f>
        <v>0</v>
      </c>
      <c r="R324">
        <f>IF(COUNTIFS('United Data'!$A$3:$A$4341,R$1,'United Data'!$C$3:$C$4341,$A324,'United Data'!$B$3:$B$4341,"Off-street")&gt;0,1,0)</f>
        <v>0</v>
      </c>
      <c r="S324">
        <f t="shared" si="10"/>
        <v>1</v>
      </c>
      <c r="T324">
        <f t="shared" si="11"/>
        <v>1</v>
      </c>
    </row>
    <row r="325" spans="1:20" x14ac:dyDescent="0.2">
      <c r="A325" t="s">
        <v>2457</v>
      </c>
      <c r="B325">
        <f>IF(COUNTIFS('United Data'!$A$3:$A$4341,B$1,'United Data'!$C$3:$C$4341,$A325,'United Data'!$B$3:$B$4341,"Off-street")&gt;0,1,0)</f>
        <v>0</v>
      </c>
      <c r="C325">
        <f>IF(COUNTIFS('United Data'!$A$3:$A$4341,C$1,'United Data'!$C$3:$C$4341,$A325,'United Data'!$B$3:$B$4341,"Off-street")&gt;0,1,0)</f>
        <v>0</v>
      </c>
      <c r="D325">
        <f>IF(COUNTIFS('United Data'!$A$3:$A$4341,D$1,'United Data'!$C$3:$C$4341,$A325,'United Data'!$B$3:$B$4341,"Off-street")&gt;0,1,0)</f>
        <v>0</v>
      </c>
      <c r="E325">
        <f>IF(COUNTIFS('United Data'!$A$3:$A$4341,E$1,'United Data'!$C$3:$C$4341,$A325,'United Data'!$B$3:$B$4341,"Off-street")&gt;0,1,0)</f>
        <v>0</v>
      </c>
      <c r="F325">
        <f>IF(COUNTIFS('United Data'!$A$3:$A$4341,F$1,'United Data'!$C$3:$C$4341,$A325,'United Data'!$B$3:$B$4341,"Off-street")&gt;0,1,0)</f>
        <v>0</v>
      </c>
      <c r="G325">
        <f>IF(COUNTIFS('United Data'!$A$3:$A$4341,G$1,'United Data'!$C$3:$C$4341,$A325,'United Data'!$B$3:$B$4341,"Off-street")&gt;0,1,0)</f>
        <v>0</v>
      </c>
      <c r="H325">
        <f>IF(COUNTIFS('United Data'!$A$3:$A$4341,H$1,'United Data'!$C$3:$C$4341,$A325,'United Data'!$B$3:$B$4341,"Off-street")&gt;0,1,0)</f>
        <v>0</v>
      </c>
      <c r="I325">
        <f>IF(COUNTIFS('United Data'!$A$3:$A$4341,I$1,'United Data'!$C$3:$C$4341,$A325,'United Data'!$B$3:$B$4341,"Off-street")&gt;0,1,0)</f>
        <v>0</v>
      </c>
      <c r="J325">
        <f>IF(COUNTIFS('United Data'!$A$3:$A$4341,J$1,'United Data'!$C$3:$C$4341,$A325,'United Data'!$B$3:$B$4341,"Off-street")&gt;0,1,0)</f>
        <v>0</v>
      </c>
      <c r="K325">
        <f>IF(COUNTIFS('United Data'!$A$3:$A$4341,K$1,'United Data'!$C$3:$C$4341,$A325,'United Data'!$B$3:$B$4341,"Off-street")&gt;0,1,0)</f>
        <v>0</v>
      </c>
      <c r="L325">
        <f>IF(COUNTIFS('United Data'!$A$3:$A$4341,L$1,'United Data'!$C$3:$C$4341,$A325,'United Data'!$B$3:$B$4341,"Off-street")&gt;0,1,0)</f>
        <v>1</v>
      </c>
      <c r="M325">
        <f>IF(COUNTIFS('United Data'!$A$3:$A$4341,M$1,'United Data'!$C$3:$C$4341,$A325,'United Data'!$B$3:$B$4341,"Off-street")&gt;0,1,0)</f>
        <v>1</v>
      </c>
      <c r="N325">
        <f>IF(COUNTIFS('United Data'!$A$3:$A$4341,N$1,'United Data'!$C$3:$C$4341,$A325,'United Data'!$B$3:$B$4341,"Off-street")&gt;0,1,0)</f>
        <v>0</v>
      </c>
      <c r="O325">
        <f>IF(COUNTIFS('United Data'!$A$3:$A$4341,O$1,'United Data'!$C$3:$C$4341,$A325,'United Data'!$B$3:$B$4341,"Off-street")&gt;0,1,0)</f>
        <v>0</v>
      </c>
      <c r="P325">
        <f>IF(COUNTIFS('United Data'!$A$3:$A$4341,P$1,'United Data'!$C$3:$C$4341,$A325,'United Data'!$B$3:$B$4341,"Off-street")&gt;0,1,0)</f>
        <v>0</v>
      </c>
      <c r="Q325">
        <f>IF(COUNTIFS('United Data'!$A$3:$A$4341,Q$1,'United Data'!$C$3:$C$4341,$A325,'United Data'!$B$3:$B$4341,"Off-street")&gt;0,1,0)</f>
        <v>0</v>
      </c>
      <c r="R325">
        <f>IF(COUNTIFS('United Data'!$A$3:$A$4341,R$1,'United Data'!$C$3:$C$4341,$A325,'United Data'!$B$3:$B$4341,"Off-street")&gt;0,1,0)</f>
        <v>0</v>
      </c>
      <c r="S325">
        <f t="shared" si="10"/>
        <v>2</v>
      </c>
      <c r="T325">
        <f t="shared" si="11"/>
        <v>1</v>
      </c>
    </row>
    <row r="326" spans="1:20" x14ac:dyDescent="0.2">
      <c r="A326" t="s">
        <v>2458</v>
      </c>
      <c r="B326">
        <f>IF(COUNTIFS('United Data'!$A$3:$A$4341,B$1,'United Data'!$C$3:$C$4341,$A326,'United Data'!$B$3:$B$4341,"Off-street")&gt;0,1,0)</f>
        <v>0</v>
      </c>
      <c r="C326">
        <f>IF(COUNTIFS('United Data'!$A$3:$A$4341,C$1,'United Data'!$C$3:$C$4341,$A326,'United Data'!$B$3:$B$4341,"Off-street")&gt;0,1,0)</f>
        <v>0</v>
      </c>
      <c r="D326">
        <f>IF(COUNTIFS('United Data'!$A$3:$A$4341,D$1,'United Data'!$C$3:$C$4341,$A326,'United Data'!$B$3:$B$4341,"Off-street")&gt;0,1,0)</f>
        <v>0</v>
      </c>
      <c r="E326">
        <f>IF(COUNTIFS('United Data'!$A$3:$A$4341,E$1,'United Data'!$C$3:$C$4341,$A326,'United Data'!$B$3:$B$4341,"Off-street")&gt;0,1,0)</f>
        <v>0</v>
      </c>
      <c r="F326">
        <f>IF(COUNTIFS('United Data'!$A$3:$A$4341,F$1,'United Data'!$C$3:$C$4341,$A326,'United Data'!$B$3:$B$4341,"Off-street")&gt;0,1,0)</f>
        <v>0</v>
      </c>
      <c r="G326">
        <f>IF(COUNTIFS('United Data'!$A$3:$A$4341,G$1,'United Data'!$C$3:$C$4341,$A326,'United Data'!$B$3:$B$4341,"Off-street")&gt;0,1,0)</f>
        <v>0</v>
      </c>
      <c r="H326">
        <f>IF(COUNTIFS('United Data'!$A$3:$A$4341,H$1,'United Data'!$C$3:$C$4341,$A326,'United Data'!$B$3:$B$4341,"Off-street")&gt;0,1,0)</f>
        <v>0</v>
      </c>
      <c r="I326">
        <f>IF(COUNTIFS('United Data'!$A$3:$A$4341,I$1,'United Data'!$C$3:$C$4341,$A326,'United Data'!$B$3:$B$4341,"Off-street")&gt;0,1,0)</f>
        <v>0</v>
      </c>
      <c r="J326">
        <f>IF(COUNTIFS('United Data'!$A$3:$A$4341,J$1,'United Data'!$C$3:$C$4341,$A326,'United Data'!$B$3:$B$4341,"Off-street")&gt;0,1,0)</f>
        <v>0</v>
      </c>
      <c r="K326">
        <f>IF(COUNTIFS('United Data'!$A$3:$A$4341,K$1,'United Data'!$C$3:$C$4341,$A326,'United Data'!$B$3:$B$4341,"Off-street")&gt;0,1,0)</f>
        <v>0</v>
      </c>
      <c r="L326">
        <f>IF(COUNTIFS('United Data'!$A$3:$A$4341,L$1,'United Data'!$C$3:$C$4341,$A326,'United Data'!$B$3:$B$4341,"Off-street")&gt;0,1,0)</f>
        <v>1</v>
      </c>
      <c r="M326">
        <f>IF(COUNTIFS('United Data'!$A$3:$A$4341,M$1,'United Data'!$C$3:$C$4341,$A326,'United Data'!$B$3:$B$4341,"Off-street")&gt;0,1,0)</f>
        <v>0</v>
      </c>
      <c r="N326">
        <f>IF(COUNTIFS('United Data'!$A$3:$A$4341,N$1,'United Data'!$C$3:$C$4341,$A326,'United Data'!$B$3:$B$4341,"Off-street")&gt;0,1,0)</f>
        <v>0</v>
      </c>
      <c r="O326">
        <f>IF(COUNTIFS('United Data'!$A$3:$A$4341,O$1,'United Data'!$C$3:$C$4341,$A326,'United Data'!$B$3:$B$4341,"Off-street")&gt;0,1,0)</f>
        <v>0</v>
      </c>
      <c r="P326">
        <f>IF(COUNTIFS('United Data'!$A$3:$A$4341,P$1,'United Data'!$C$3:$C$4341,$A326,'United Data'!$B$3:$B$4341,"Off-street")&gt;0,1,0)</f>
        <v>0</v>
      </c>
      <c r="Q326">
        <f>IF(COUNTIFS('United Data'!$A$3:$A$4341,Q$1,'United Data'!$C$3:$C$4341,$A326,'United Data'!$B$3:$B$4341,"Off-street")&gt;0,1,0)</f>
        <v>0</v>
      </c>
      <c r="R326">
        <f>IF(COUNTIFS('United Data'!$A$3:$A$4341,R$1,'United Data'!$C$3:$C$4341,$A326,'United Data'!$B$3:$B$4341,"Off-street")&gt;0,1,0)</f>
        <v>0</v>
      </c>
      <c r="S326">
        <f t="shared" si="10"/>
        <v>1</v>
      </c>
      <c r="T326">
        <f t="shared" si="11"/>
        <v>1</v>
      </c>
    </row>
    <row r="327" spans="1:20" x14ac:dyDescent="0.2">
      <c r="A327" t="s">
        <v>2459</v>
      </c>
      <c r="B327">
        <f>IF(COUNTIFS('United Data'!$A$3:$A$4341,B$1,'United Data'!$C$3:$C$4341,$A327,'United Data'!$B$3:$B$4341,"Off-street")&gt;0,1,0)</f>
        <v>0</v>
      </c>
      <c r="C327">
        <f>IF(COUNTIFS('United Data'!$A$3:$A$4341,C$1,'United Data'!$C$3:$C$4341,$A327,'United Data'!$B$3:$B$4341,"Off-street")&gt;0,1,0)</f>
        <v>0</v>
      </c>
      <c r="D327">
        <f>IF(COUNTIFS('United Data'!$A$3:$A$4341,D$1,'United Data'!$C$3:$C$4341,$A327,'United Data'!$B$3:$B$4341,"Off-street")&gt;0,1,0)</f>
        <v>0</v>
      </c>
      <c r="E327">
        <f>IF(COUNTIFS('United Data'!$A$3:$A$4341,E$1,'United Data'!$C$3:$C$4341,$A327,'United Data'!$B$3:$B$4341,"Off-street")&gt;0,1,0)</f>
        <v>0</v>
      </c>
      <c r="F327">
        <f>IF(COUNTIFS('United Data'!$A$3:$A$4341,F$1,'United Data'!$C$3:$C$4341,$A327,'United Data'!$B$3:$B$4341,"Off-street")&gt;0,1,0)</f>
        <v>0</v>
      </c>
      <c r="G327">
        <f>IF(COUNTIFS('United Data'!$A$3:$A$4341,G$1,'United Data'!$C$3:$C$4341,$A327,'United Data'!$B$3:$B$4341,"Off-street")&gt;0,1,0)</f>
        <v>0</v>
      </c>
      <c r="H327">
        <f>IF(COUNTIFS('United Data'!$A$3:$A$4341,H$1,'United Data'!$C$3:$C$4341,$A327,'United Data'!$B$3:$B$4341,"Off-street")&gt;0,1,0)</f>
        <v>0</v>
      </c>
      <c r="I327">
        <f>IF(COUNTIFS('United Data'!$A$3:$A$4341,I$1,'United Data'!$C$3:$C$4341,$A327,'United Data'!$B$3:$B$4341,"Off-street")&gt;0,1,0)</f>
        <v>0</v>
      </c>
      <c r="J327">
        <f>IF(COUNTIFS('United Data'!$A$3:$A$4341,J$1,'United Data'!$C$3:$C$4341,$A327,'United Data'!$B$3:$B$4341,"Off-street")&gt;0,1,0)</f>
        <v>0</v>
      </c>
      <c r="K327">
        <f>IF(COUNTIFS('United Data'!$A$3:$A$4341,K$1,'United Data'!$C$3:$C$4341,$A327,'United Data'!$B$3:$B$4341,"Off-street")&gt;0,1,0)</f>
        <v>0</v>
      </c>
      <c r="L327">
        <f>IF(COUNTIFS('United Data'!$A$3:$A$4341,L$1,'United Data'!$C$3:$C$4341,$A327,'United Data'!$B$3:$B$4341,"Off-street")&gt;0,1,0)</f>
        <v>1</v>
      </c>
      <c r="M327">
        <f>IF(COUNTIFS('United Data'!$A$3:$A$4341,M$1,'United Data'!$C$3:$C$4341,$A327,'United Data'!$B$3:$B$4341,"Off-street")&gt;0,1,0)</f>
        <v>0</v>
      </c>
      <c r="N327">
        <f>IF(COUNTIFS('United Data'!$A$3:$A$4341,N$1,'United Data'!$C$3:$C$4341,$A327,'United Data'!$B$3:$B$4341,"Off-street")&gt;0,1,0)</f>
        <v>0</v>
      </c>
      <c r="O327">
        <f>IF(COUNTIFS('United Data'!$A$3:$A$4341,O$1,'United Data'!$C$3:$C$4341,$A327,'United Data'!$B$3:$B$4341,"Off-street")&gt;0,1,0)</f>
        <v>0</v>
      </c>
      <c r="P327">
        <f>IF(COUNTIFS('United Data'!$A$3:$A$4341,P$1,'United Data'!$C$3:$C$4341,$A327,'United Data'!$B$3:$B$4341,"Off-street")&gt;0,1,0)</f>
        <v>0</v>
      </c>
      <c r="Q327">
        <f>IF(COUNTIFS('United Data'!$A$3:$A$4341,Q$1,'United Data'!$C$3:$C$4341,$A327,'United Data'!$B$3:$B$4341,"Off-street")&gt;0,1,0)</f>
        <v>0</v>
      </c>
      <c r="R327">
        <f>IF(COUNTIFS('United Data'!$A$3:$A$4341,R$1,'United Data'!$C$3:$C$4341,$A327,'United Data'!$B$3:$B$4341,"Off-street")&gt;0,1,0)</f>
        <v>0</v>
      </c>
      <c r="S327">
        <f t="shared" si="10"/>
        <v>1</v>
      </c>
      <c r="T327">
        <f t="shared" si="11"/>
        <v>1</v>
      </c>
    </row>
    <row r="328" spans="1:20" x14ac:dyDescent="0.2">
      <c r="A328" t="s">
        <v>1794</v>
      </c>
      <c r="B328">
        <f>IF(COUNTIFS('United Data'!$A$3:$A$4341,B$1,'United Data'!$C$3:$C$4341,$A328,'United Data'!$B$3:$B$4341,"Off-street")&gt;0,1,0)</f>
        <v>0</v>
      </c>
      <c r="C328">
        <f>IF(COUNTIFS('United Data'!$A$3:$A$4341,C$1,'United Data'!$C$3:$C$4341,$A328,'United Data'!$B$3:$B$4341,"Off-street")&gt;0,1,0)</f>
        <v>0</v>
      </c>
      <c r="D328">
        <f>IF(COUNTIFS('United Data'!$A$3:$A$4341,D$1,'United Data'!$C$3:$C$4341,$A328,'United Data'!$B$3:$B$4341,"Off-street")&gt;0,1,0)</f>
        <v>0</v>
      </c>
      <c r="E328">
        <f>IF(COUNTIFS('United Data'!$A$3:$A$4341,E$1,'United Data'!$C$3:$C$4341,$A328,'United Data'!$B$3:$B$4341,"Off-street")&gt;0,1,0)</f>
        <v>0</v>
      </c>
      <c r="F328">
        <f>IF(COUNTIFS('United Data'!$A$3:$A$4341,F$1,'United Data'!$C$3:$C$4341,$A328,'United Data'!$B$3:$B$4341,"Off-street")&gt;0,1,0)</f>
        <v>0</v>
      </c>
      <c r="G328">
        <f>IF(COUNTIFS('United Data'!$A$3:$A$4341,G$1,'United Data'!$C$3:$C$4341,$A328,'United Data'!$B$3:$B$4341,"Off-street")&gt;0,1,0)</f>
        <v>0</v>
      </c>
      <c r="H328">
        <f>IF(COUNTIFS('United Data'!$A$3:$A$4341,H$1,'United Data'!$C$3:$C$4341,$A328,'United Data'!$B$3:$B$4341,"Off-street")&gt;0,1,0)</f>
        <v>0</v>
      </c>
      <c r="I328">
        <f>IF(COUNTIFS('United Data'!$A$3:$A$4341,I$1,'United Data'!$C$3:$C$4341,$A328,'United Data'!$B$3:$B$4341,"Off-street")&gt;0,1,0)</f>
        <v>0</v>
      </c>
      <c r="J328">
        <f>IF(COUNTIFS('United Data'!$A$3:$A$4341,J$1,'United Data'!$C$3:$C$4341,$A328,'United Data'!$B$3:$B$4341,"Off-street")&gt;0,1,0)</f>
        <v>0</v>
      </c>
      <c r="K328">
        <f>IF(COUNTIFS('United Data'!$A$3:$A$4341,K$1,'United Data'!$C$3:$C$4341,$A328,'United Data'!$B$3:$B$4341,"Off-street")&gt;0,1,0)</f>
        <v>0</v>
      </c>
      <c r="L328">
        <f>IF(COUNTIFS('United Data'!$A$3:$A$4341,L$1,'United Data'!$C$3:$C$4341,$A328,'United Data'!$B$3:$B$4341,"Off-street")&gt;0,1,0)</f>
        <v>1</v>
      </c>
      <c r="M328">
        <f>IF(COUNTIFS('United Data'!$A$3:$A$4341,M$1,'United Data'!$C$3:$C$4341,$A328,'United Data'!$B$3:$B$4341,"Off-street")&gt;0,1,0)</f>
        <v>0</v>
      </c>
      <c r="N328">
        <f>IF(COUNTIFS('United Data'!$A$3:$A$4341,N$1,'United Data'!$C$3:$C$4341,$A328,'United Data'!$B$3:$B$4341,"Off-street")&gt;0,1,0)</f>
        <v>0</v>
      </c>
      <c r="O328">
        <f>IF(COUNTIFS('United Data'!$A$3:$A$4341,O$1,'United Data'!$C$3:$C$4341,$A328,'United Data'!$B$3:$B$4341,"Off-street")&gt;0,1,0)</f>
        <v>0</v>
      </c>
      <c r="P328">
        <f>IF(COUNTIFS('United Data'!$A$3:$A$4341,P$1,'United Data'!$C$3:$C$4341,$A328,'United Data'!$B$3:$B$4341,"Off-street")&gt;0,1,0)</f>
        <v>0</v>
      </c>
      <c r="Q328">
        <f>IF(COUNTIFS('United Data'!$A$3:$A$4341,Q$1,'United Data'!$C$3:$C$4341,$A328,'United Data'!$B$3:$B$4341,"Off-street")&gt;0,1,0)</f>
        <v>0</v>
      </c>
      <c r="R328">
        <f>IF(COUNTIFS('United Data'!$A$3:$A$4341,R$1,'United Data'!$C$3:$C$4341,$A328,'United Data'!$B$3:$B$4341,"Off-street")&gt;0,1,0)</f>
        <v>0</v>
      </c>
      <c r="S328">
        <f t="shared" si="10"/>
        <v>1</v>
      </c>
      <c r="T328">
        <f t="shared" si="11"/>
        <v>1</v>
      </c>
    </row>
    <row r="329" spans="1:20" x14ac:dyDescent="0.2">
      <c r="A329" t="s">
        <v>2460</v>
      </c>
      <c r="B329">
        <f>IF(COUNTIFS('United Data'!$A$3:$A$4341,B$1,'United Data'!$C$3:$C$4341,$A329,'United Data'!$B$3:$B$4341,"Off-street")&gt;0,1,0)</f>
        <v>0</v>
      </c>
      <c r="C329">
        <f>IF(COUNTIFS('United Data'!$A$3:$A$4341,C$1,'United Data'!$C$3:$C$4341,$A329,'United Data'!$B$3:$B$4341,"Off-street")&gt;0,1,0)</f>
        <v>0</v>
      </c>
      <c r="D329">
        <f>IF(COUNTIFS('United Data'!$A$3:$A$4341,D$1,'United Data'!$C$3:$C$4341,$A329,'United Data'!$B$3:$B$4341,"Off-street")&gt;0,1,0)</f>
        <v>0</v>
      </c>
      <c r="E329">
        <f>IF(COUNTIFS('United Data'!$A$3:$A$4341,E$1,'United Data'!$C$3:$C$4341,$A329,'United Data'!$B$3:$B$4341,"Off-street")&gt;0,1,0)</f>
        <v>0</v>
      </c>
      <c r="F329">
        <f>IF(COUNTIFS('United Data'!$A$3:$A$4341,F$1,'United Data'!$C$3:$C$4341,$A329,'United Data'!$B$3:$B$4341,"Off-street")&gt;0,1,0)</f>
        <v>0</v>
      </c>
      <c r="G329">
        <f>IF(COUNTIFS('United Data'!$A$3:$A$4341,G$1,'United Data'!$C$3:$C$4341,$A329,'United Data'!$B$3:$B$4341,"Off-street")&gt;0,1,0)</f>
        <v>0</v>
      </c>
      <c r="H329">
        <f>IF(COUNTIFS('United Data'!$A$3:$A$4341,H$1,'United Data'!$C$3:$C$4341,$A329,'United Data'!$B$3:$B$4341,"Off-street")&gt;0,1,0)</f>
        <v>0</v>
      </c>
      <c r="I329">
        <f>IF(COUNTIFS('United Data'!$A$3:$A$4341,I$1,'United Data'!$C$3:$C$4341,$A329,'United Data'!$B$3:$B$4341,"Off-street")&gt;0,1,0)</f>
        <v>0</v>
      </c>
      <c r="J329">
        <f>IF(COUNTIFS('United Data'!$A$3:$A$4341,J$1,'United Data'!$C$3:$C$4341,$A329,'United Data'!$B$3:$B$4341,"Off-street")&gt;0,1,0)</f>
        <v>0</v>
      </c>
      <c r="K329">
        <f>IF(COUNTIFS('United Data'!$A$3:$A$4341,K$1,'United Data'!$C$3:$C$4341,$A329,'United Data'!$B$3:$B$4341,"Off-street")&gt;0,1,0)</f>
        <v>0</v>
      </c>
      <c r="L329">
        <f>IF(COUNTIFS('United Data'!$A$3:$A$4341,L$1,'United Data'!$C$3:$C$4341,$A329,'United Data'!$B$3:$B$4341,"Off-street")&gt;0,1,0)</f>
        <v>1</v>
      </c>
      <c r="M329">
        <f>IF(COUNTIFS('United Data'!$A$3:$A$4341,M$1,'United Data'!$C$3:$C$4341,$A329,'United Data'!$B$3:$B$4341,"Off-street")&gt;0,1,0)</f>
        <v>1</v>
      </c>
      <c r="N329">
        <f>IF(COUNTIFS('United Data'!$A$3:$A$4341,N$1,'United Data'!$C$3:$C$4341,$A329,'United Data'!$B$3:$B$4341,"Off-street")&gt;0,1,0)</f>
        <v>0</v>
      </c>
      <c r="O329">
        <f>IF(COUNTIFS('United Data'!$A$3:$A$4341,O$1,'United Data'!$C$3:$C$4341,$A329,'United Data'!$B$3:$B$4341,"Off-street")&gt;0,1,0)</f>
        <v>0</v>
      </c>
      <c r="P329">
        <f>IF(COUNTIFS('United Data'!$A$3:$A$4341,P$1,'United Data'!$C$3:$C$4341,$A329,'United Data'!$B$3:$B$4341,"Off-street")&gt;0,1,0)</f>
        <v>0</v>
      </c>
      <c r="Q329">
        <f>IF(COUNTIFS('United Data'!$A$3:$A$4341,Q$1,'United Data'!$C$3:$C$4341,$A329,'United Data'!$B$3:$B$4341,"Off-street")&gt;0,1,0)</f>
        <v>0</v>
      </c>
      <c r="R329">
        <f>IF(COUNTIFS('United Data'!$A$3:$A$4341,R$1,'United Data'!$C$3:$C$4341,$A329,'United Data'!$B$3:$B$4341,"Off-street")&gt;0,1,0)</f>
        <v>0</v>
      </c>
      <c r="S329">
        <f t="shared" si="10"/>
        <v>2</v>
      </c>
      <c r="T329">
        <f t="shared" si="11"/>
        <v>1</v>
      </c>
    </row>
    <row r="330" spans="1:20" x14ac:dyDescent="0.2">
      <c r="A330" t="s">
        <v>2461</v>
      </c>
      <c r="B330">
        <f>IF(COUNTIFS('United Data'!$A$3:$A$4341,B$1,'United Data'!$C$3:$C$4341,$A330,'United Data'!$B$3:$B$4341,"Off-street")&gt;0,1,0)</f>
        <v>0</v>
      </c>
      <c r="C330">
        <f>IF(COUNTIFS('United Data'!$A$3:$A$4341,C$1,'United Data'!$C$3:$C$4341,$A330,'United Data'!$B$3:$B$4341,"Off-street")&gt;0,1,0)</f>
        <v>0</v>
      </c>
      <c r="D330">
        <f>IF(COUNTIFS('United Data'!$A$3:$A$4341,D$1,'United Data'!$C$3:$C$4341,$A330,'United Data'!$B$3:$B$4341,"Off-street")&gt;0,1,0)</f>
        <v>0</v>
      </c>
      <c r="E330">
        <f>IF(COUNTIFS('United Data'!$A$3:$A$4341,E$1,'United Data'!$C$3:$C$4341,$A330,'United Data'!$B$3:$B$4341,"Off-street")&gt;0,1,0)</f>
        <v>0</v>
      </c>
      <c r="F330">
        <f>IF(COUNTIFS('United Data'!$A$3:$A$4341,F$1,'United Data'!$C$3:$C$4341,$A330,'United Data'!$B$3:$B$4341,"Off-street")&gt;0,1,0)</f>
        <v>0</v>
      </c>
      <c r="G330">
        <f>IF(COUNTIFS('United Data'!$A$3:$A$4341,G$1,'United Data'!$C$3:$C$4341,$A330,'United Data'!$B$3:$B$4341,"Off-street")&gt;0,1,0)</f>
        <v>0</v>
      </c>
      <c r="H330">
        <f>IF(COUNTIFS('United Data'!$A$3:$A$4341,H$1,'United Data'!$C$3:$C$4341,$A330,'United Data'!$B$3:$B$4341,"Off-street")&gt;0,1,0)</f>
        <v>0</v>
      </c>
      <c r="I330">
        <f>IF(COUNTIFS('United Data'!$A$3:$A$4341,I$1,'United Data'!$C$3:$C$4341,$A330,'United Data'!$B$3:$B$4341,"Off-street")&gt;0,1,0)</f>
        <v>0</v>
      </c>
      <c r="J330">
        <f>IF(COUNTIFS('United Data'!$A$3:$A$4341,J$1,'United Data'!$C$3:$C$4341,$A330,'United Data'!$B$3:$B$4341,"Off-street")&gt;0,1,0)</f>
        <v>0</v>
      </c>
      <c r="K330">
        <f>IF(COUNTIFS('United Data'!$A$3:$A$4341,K$1,'United Data'!$C$3:$C$4341,$A330,'United Data'!$B$3:$B$4341,"Off-street")&gt;0,1,0)</f>
        <v>0</v>
      </c>
      <c r="L330">
        <f>IF(COUNTIFS('United Data'!$A$3:$A$4341,L$1,'United Data'!$C$3:$C$4341,$A330,'United Data'!$B$3:$B$4341,"Off-street")&gt;0,1,0)</f>
        <v>1</v>
      </c>
      <c r="M330">
        <f>IF(COUNTIFS('United Data'!$A$3:$A$4341,M$1,'United Data'!$C$3:$C$4341,$A330,'United Data'!$B$3:$B$4341,"Off-street")&gt;0,1,0)</f>
        <v>0</v>
      </c>
      <c r="N330">
        <f>IF(COUNTIFS('United Data'!$A$3:$A$4341,N$1,'United Data'!$C$3:$C$4341,$A330,'United Data'!$B$3:$B$4341,"Off-street")&gt;0,1,0)</f>
        <v>0</v>
      </c>
      <c r="O330">
        <f>IF(COUNTIFS('United Data'!$A$3:$A$4341,O$1,'United Data'!$C$3:$C$4341,$A330,'United Data'!$B$3:$B$4341,"Off-street")&gt;0,1,0)</f>
        <v>0</v>
      </c>
      <c r="P330">
        <f>IF(COUNTIFS('United Data'!$A$3:$A$4341,P$1,'United Data'!$C$3:$C$4341,$A330,'United Data'!$B$3:$B$4341,"Off-street")&gt;0,1,0)</f>
        <v>0</v>
      </c>
      <c r="Q330">
        <f>IF(COUNTIFS('United Data'!$A$3:$A$4341,Q$1,'United Data'!$C$3:$C$4341,$A330,'United Data'!$B$3:$B$4341,"Off-street")&gt;0,1,0)</f>
        <v>0</v>
      </c>
      <c r="R330">
        <f>IF(COUNTIFS('United Data'!$A$3:$A$4341,R$1,'United Data'!$C$3:$C$4341,$A330,'United Data'!$B$3:$B$4341,"Off-street")&gt;0,1,0)</f>
        <v>0</v>
      </c>
      <c r="S330">
        <f t="shared" si="10"/>
        <v>1</v>
      </c>
      <c r="T330">
        <f t="shared" si="11"/>
        <v>1</v>
      </c>
    </row>
    <row r="331" spans="1:20" x14ac:dyDescent="0.2">
      <c r="A331" t="s">
        <v>2462</v>
      </c>
      <c r="B331">
        <f>IF(COUNTIFS('United Data'!$A$3:$A$4341,B$1,'United Data'!$C$3:$C$4341,$A331,'United Data'!$B$3:$B$4341,"Off-street")&gt;0,1,0)</f>
        <v>0</v>
      </c>
      <c r="C331">
        <f>IF(COUNTIFS('United Data'!$A$3:$A$4341,C$1,'United Data'!$C$3:$C$4341,$A331,'United Data'!$B$3:$B$4341,"Off-street")&gt;0,1,0)</f>
        <v>0</v>
      </c>
      <c r="D331">
        <f>IF(COUNTIFS('United Data'!$A$3:$A$4341,D$1,'United Data'!$C$3:$C$4341,$A331,'United Data'!$B$3:$B$4341,"Off-street")&gt;0,1,0)</f>
        <v>0</v>
      </c>
      <c r="E331">
        <f>IF(COUNTIFS('United Data'!$A$3:$A$4341,E$1,'United Data'!$C$3:$C$4341,$A331,'United Data'!$B$3:$B$4341,"Off-street")&gt;0,1,0)</f>
        <v>0</v>
      </c>
      <c r="F331">
        <f>IF(COUNTIFS('United Data'!$A$3:$A$4341,F$1,'United Data'!$C$3:$C$4341,$A331,'United Data'!$B$3:$B$4341,"Off-street")&gt;0,1,0)</f>
        <v>0</v>
      </c>
      <c r="G331">
        <f>IF(COUNTIFS('United Data'!$A$3:$A$4341,G$1,'United Data'!$C$3:$C$4341,$A331,'United Data'!$B$3:$B$4341,"Off-street")&gt;0,1,0)</f>
        <v>0</v>
      </c>
      <c r="H331">
        <f>IF(COUNTIFS('United Data'!$A$3:$A$4341,H$1,'United Data'!$C$3:$C$4341,$A331,'United Data'!$B$3:$B$4341,"Off-street")&gt;0,1,0)</f>
        <v>0</v>
      </c>
      <c r="I331">
        <f>IF(COUNTIFS('United Data'!$A$3:$A$4341,I$1,'United Data'!$C$3:$C$4341,$A331,'United Data'!$B$3:$B$4341,"Off-street")&gt;0,1,0)</f>
        <v>0</v>
      </c>
      <c r="J331">
        <f>IF(COUNTIFS('United Data'!$A$3:$A$4341,J$1,'United Data'!$C$3:$C$4341,$A331,'United Data'!$B$3:$B$4341,"Off-street")&gt;0,1,0)</f>
        <v>0</v>
      </c>
      <c r="K331">
        <f>IF(COUNTIFS('United Data'!$A$3:$A$4341,K$1,'United Data'!$C$3:$C$4341,$A331,'United Data'!$B$3:$B$4341,"Off-street")&gt;0,1,0)</f>
        <v>0</v>
      </c>
      <c r="L331">
        <f>IF(COUNTIFS('United Data'!$A$3:$A$4341,L$1,'United Data'!$C$3:$C$4341,$A331,'United Data'!$B$3:$B$4341,"Off-street")&gt;0,1,0)</f>
        <v>1</v>
      </c>
      <c r="M331">
        <f>IF(COUNTIFS('United Data'!$A$3:$A$4341,M$1,'United Data'!$C$3:$C$4341,$A331,'United Data'!$B$3:$B$4341,"Off-street")&gt;0,1,0)</f>
        <v>0</v>
      </c>
      <c r="N331">
        <f>IF(COUNTIFS('United Data'!$A$3:$A$4341,N$1,'United Data'!$C$3:$C$4341,$A331,'United Data'!$B$3:$B$4341,"Off-street")&gt;0,1,0)</f>
        <v>0</v>
      </c>
      <c r="O331">
        <f>IF(COUNTIFS('United Data'!$A$3:$A$4341,O$1,'United Data'!$C$3:$C$4341,$A331,'United Data'!$B$3:$B$4341,"Off-street")&gt;0,1,0)</f>
        <v>0</v>
      </c>
      <c r="P331">
        <f>IF(COUNTIFS('United Data'!$A$3:$A$4341,P$1,'United Data'!$C$3:$C$4341,$A331,'United Data'!$B$3:$B$4341,"Off-street")&gt;0,1,0)</f>
        <v>0</v>
      </c>
      <c r="Q331">
        <f>IF(COUNTIFS('United Data'!$A$3:$A$4341,Q$1,'United Data'!$C$3:$C$4341,$A331,'United Data'!$B$3:$B$4341,"Off-street")&gt;0,1,0)</f>
        <v>1</v>
      </c>
      <c r="R331">
        <f>IF(COUNTIFS('United Data'!$A$3:$A$4341,R$1,'United Data'!$C$3:$C$4341,$A331,'United Data'!$B$3:$B$4341,"Off-street")&gt;0,1,0)</f>
        <v>0</v>
      </c>
      <c r="S331">
        <f t="shared" si="10"/>
        <v>2</v>
      </c>
      <c r="T331">
        <f t="shared" si="11"/>
        <v>2</v>
      </c>
    </row>
    <row r="332" spans="1:20" x14ac:dyDescent="0.2">
      <c r="A332" t="s">
        <v>2463</v>
      </c>
      <c r="B332">
        <f>IF(COUNTIFS('United Data'!$A$3:$A$4341,B$1,'United Data'!$C$3:$C$4341,$A332,'United Data'!$B$3:$B$4341,"Off-street")&gt;0,1,0)</f>
        <v>0</v>
      </c>
      <c r="C332">
        <f>IF(COUNTIFS('United Data'!$A$3:$A$4341,C$1,'United Data'!$C$3:$C$4341,$A332,'United Data'!$B$3:$B$4341,"Off-street")&gt;0,1,0)</f>
        <v>0</v>
      </c>
      <c r="D332">
        <f>IF(COUNTIFS('United Data'!$A$3:$A$4341,D$1,'United Data'!$C$3:$C$4341,$A332,'United Data'!$B$3:$B$4341,"Off-street")&gt;0,1,0)</f>
        <v>0</v>
      </c>
      <c r="E332">
        <f>IF(COUNTIFS('United Data'!$A$3:$A$4341,E$1,'United Data'!$C$3:$C$4341,$A332,'United Data'!$B$3:$B$4341,"Off-street")&gt;0,1,0)</f>
        <v>0</v>
      </c>
      <c r="F332">
        <f>IF(COUNTIFS('United Data'!$A$3:$A$4341,F$1,'United Data'!$C$3:$C$4341,$A332,'United Data'!$B$3:$B$4341,"Off-street")&gt;0,1,0)</f>
        <v>0</v>
      </c>
      <c r="G332">
        <f>IF(COUNTIFS('United Data'!$A$3:$A$4341,G$1,'United Data'!$C$3:$C$4341,$A332,'United Data'!$B$3:$B$4341,"Off-street")&gt;0,1,0)</f>
        <v>0</v>
      </c>
      <c r="H332">
        <f>IF(COUNTIFS('United Data'!$A$3:$A$4341,H$1,'United Data'!$C$3:$C$4341,$A332,'United Data'!$B$3:$B$4341,"Off-street")&gt;0,1,0)</f>
        <v>0</v>
      </c>
      <c r="I332">
        <f>IF(COUNTIFS('United Data'!$A$3:$A$4341,I$1,'United Data'!$C$3:$C$4341,$A332,'United Data'!$B$3:$B$4341,"Off-street")&gt;0,1,0)</f>
        <v>0</v>
      </c>
      <c r="J332">
        <f>IF(COUNTIFS('United Data'!$A$3:$A$4341,J$1,'United Data'!$C$3:$C$4341,$A332,'United Data'!$B$3:$B$4341,"Off-street")&gt;0,1,0)</f>
        <v>0</v>
      </c>
      <c r="K332">
        <f>IF(COUNTIFS('United Data'!$A$3:$A$4341,K$1,'United Data'!$C$3:$C$4341,$A332,'United Data'!$B$3:$B$4341,"Off-street")&gt;0,1,0)</f>
        <v>0</v>
      </c>
      <c r="L332">
        <f>IF(COUNTIFS('United Data'!$A$3:$A$4341,L$1,'United Data'!$C$3:$C$4341,$A332,'United Data'!$B$3:$B$4341,"Off-street")&gt;0,1,0)</f>
        <v>1</v>
      </c>
      <c r="M332">
        <f>IF(COUNTIFS('United Data'!$A$3:$A$4341,M$1,'United Data'!$C$3:$C$4341,$A332,'United Data'!$B$3:$B$4341,"Off-street")&gt;0,1,0)</f>
        <v>0</v>
      </c>
      <c r="N332">
        <f>IF(COUNTIFS('United Data'!$A$3:$A$4341,N$1,'United Data'!$C$3:$C$4341,$A332,'United Data'!$B$3:$B$4341,"Off-street")&gt;0,1,0)</f>
        <v>0</v>
      </c>
      <c r="O332">
        <f>IF(COUNTIFS('United Data'!$A$3:$A$4341,O$1,'United Data'!$C$3:$C$4341,$A332,'United Data'!$B$3:$B$4341,"Off-street")&gt;0,1,0)</f>
        <v>0</v>
      </c>
      <c r="P332">
        <f>IF(COUNTIFS('United Data'!$A$3:$A$4341,P$1,'United Data'!$C$3:$C$4341,$A332,'United Data'!$B$3:$B$4341,"Off-street")&gt;0,1,0)</f>
        <v>0</v>
      </c>
      <c r="Q332">
        <f>IF(COUNTIFS('United Data'!$A$3:$A$4341,Q$1,'United Data'!$C$3:$C$4341,$A332,'United Data'!$B$3:$B$4341,"Off-street")&gt;0,1,0)</f>
        <v>0</v>
      </c>
      <c r="R332">
        <f>IF(COUNTIFS('United Data'!$A$3:$A$4341,R$1,'United Data'!$C$3:$C$4341,$A332,'United Data'!$B$3:$B$4341,"Off-street")&gt;0,1,0)</f>
        <v>0</v>
      </c>
      <c r="S332">
        <f t="shared" si="10"/>
        <v>1</v>
      </c>
      <c r="T332">
        <f t="shared" si="11"/>
        <v>1</v>
      </c>
    </row>
    <row r="333" spans="1:20" x14ac:dyDescent="0.2">
      <c r="A333" t="s">
        <v>2464</v>
      </c>
      <c r="B333">
        <f>IF(COUNTIFS('United Data'!$A$3:$A$4341,B$1,'United Data'!$C$3:$C$4341,$A333,'United Data'!$B$3:$B$4341,"Off-street")&gt;0,1,0)</f>
        <v>0</v>
      </c>
      <c r="C333">
        <f>IF(COUNTIFS('United Data'!$A$3:$A$4341,C$1,'United Data'!$C$3:$C$4341,$A333,'United Data'!$B$3:$B$4341,"Off-street")&gt;0,1,0)</f>
        <v>0</v>
      </c>
      <c r="D333">
        <f>IF(COUNTIFS('United Data'!$A$3:$A$4341,D$1,'United Data'!$C$3:$C$4341,$A333,'United Data'!$B$3:$B$4341,"Off-street")&gt;0,1,0)</f>
        <v>0</v>
      </c>
      <c r="E333">
        <f>IF(COUNTIFS('United Data'!$A$3:$A$4341,E$1,'United Data'!$C$3:$C$4341,$A333,'United Data'!$B$3:$B$4341,"Off-street")&gt;0,1,0)</f>
        <v>0</v>
      </c>
      <c r="F333">
        <f>IF(COUNTIFS('United Data'!$A$3:$A$4341,F$1,'United Data'!$C$3:$C$4341,$A333,'United Data'!$B$3:$B$4341,"Off-street")&gt;0,1,0)</f>
        <v>0</v>
      </c>
      <c r="G333">
        <f>IF(COUNTIFS('United Data'!$A$3:$A$4341,G$1,'United Data'!$C$3:$C$4341,$A333,'United Data'!$B$3:$B$4341,"Off-street")&gt;0,1,0)</f>
        <v>0</v>
      </c>
      <c r="H333">
        <f>IF(COUNTIFS('United Data'!$A$3:$A$4341,H$1,'United Data'!$C$3:$C$4341,$A333,'United Data'!$B$3:$B$4341,"Off-street")&gt;0,1,0)</f>
        <v>0</v>
      </c>
      <c r="I333">
        <f>IF(COUNTIFS('United Data'!$A$3:$A$4341,I$1,'United Data'!$C$3:$C$4341,$A333,'United Data'!$B$3:$B$4341,"Off-street")&gt;0,1,0)</f>
        <v>0</v>
      </c>
      <c r="J333">
        <f>IF(COUNTIFS('United Data'!$A$3:$A$4341,J$1,'United Data'!$C$3:$C$4341,$A333,'United Data'!$B$3:$B$4341,"Off-street")&gt;0,1,0)</f>
        <v>0</v>
      </c>
      <c r="K333">
        <f>IF(COUNTIFS('United Data'!$A$3:$A$4341,K$1,'United Data'!$C$3:$C$4341,$A333,'United Data'!$B$3:$B$4341,"Off-street")&gt;0,1,0)</f>
        <v>0</v>
      </c>
      <c r="L333">
        <f>IF(COUNTIFS('United Data'!$A$3:$A$4341,L$1,'United Data'!$C$3:$C$4341,$A333,'United Data'!$B$3:$B$4341,"Off-street")&gt;0,1,0)</f>
        <v>1</v>
      </c>
      <c r="M333">
        <f>IF(COUNTIFS('United Data'!$A$3:$A$4341,M$1,'United Data'!$C$3:$C$4341,$A333,'United Data'!$B$3:$B$4341,"Off-street")&gt;0,1,0)</f>
        <v>1</v>
      </c>
      <c r="N333">
        <f>IF(COUNTIFS('United Data'!$A$3:$A$4341,N$1,'United Data'!$C$3:$C$4341,$A333,'United Data'!$B$3:$B$4341,"Off-street")&gt;0,1,0)</f>
        <v>0</v>
      </c>
      <c r="O333">
        <f>IF(COUNTIFS('United Data'!$A$3:$A$4341,O$1,'United Data'!$C$3:$C$4341,$A333,'United Data'!$B$3:$B$4341,"Off-street")&gt;0,1,0)</f>
        <v>0</v>
      </c>
      <c r="P333">
        <f>IF(COUNTIFS('United Data'!$A$3:$A$4341,P$1,'United Data'!$C$3:$C$4341,$A333,'United Data'!$B$3:$B$4341,"Off-street")&gt;0,1,0)</f>
        <v>0</v>
      </c>
      <c r="Q333">
        <f>IF(COUNTIFS('United Data'!$A$3:$A$4341,Q$1,'United Data'!$C$3:$C$4341,$A333,'United Data'!$B$3:$B$4341,"Off-street")&gt;0,1,0)</f>
        <v>0</v>
      </c>
      <c r="R333">
        <f>IF(COUNTIFS('United Data'!$A$3:$A$4341,R$1,'United Data'!$C$3:$C$4341,$A333,'United Data'!$B$3:$B$4341,"Off-street")&gt;0,1,0)</f>
        <v>0</v>
      </c>
      <c r="S333">
        <f t="shared" si="10"/>
        <v>2</v>
      </c>
      <c r="T333">
        <f t="shared" si="11"/>
        <v>1</v>
      </c>
    </row>
    <row r="334" spans="1:20" x14ac:dyDescent="0.2">
      <c r="A334" t="s">
        <v>2465</v>
      </c>
      <c r="B334">
        <f>IF(COUNTIFS('United Data'!$A$3:$A$4341,B$1,'United Data'!$C$3:$C$4341,$A334,'United Data'!$B$3:$B$4341,"Off-street")&gt;0,1,0)</f>
        <v>0</v>
      </c>
      <c r="C334">
        <f>IF(COUNTIFS('United Data'!$A$3:$A$4341,C$1,'United Data'!$C$3:$C$4341,$A334,'United Data'!$B$3:$B$4341,"Off-street")&gt;0,1,0)</f>
        <v>0</v>
      </c>
      <c r="D334">
        <f>IF(COUNTIFS('United Data'!$A$3:$A$4341,D$1,'United Data'!$C$3:$C$4341,$A334,'United Data'!$B$3:$B$4341,"Off-street")&gt;0,1,0)</f>
        <v>0</v>
      </c>
      <c r="E334">
        <f>IF(COUNTIFS('United Data'!$A$3:$A$4341,E$1,'United Data'!$C$3:$C$4341,$A334,'United Data'!$B$3:$B$4341,"Off-street")&gt;0,1,0)</f>
        <v>0</v>
      </c>
      <c r="F334">
        <f>IF(COUNTIFS('United Data'!$A$3:$A$4341,F$1,'United Data'!$C$3:$C$4341,$A334,'United Data'!$B$3:$B$4341,"Off-street")&gt;0,1,0)</f>
        <v>0</v>
      </c>
      <c r="G334">
        <f>IF(COUNTIFS('United Data'!$A$3:$A$4341,G$1,'United Data'!$C$3:$C$4341,$A334,'United Data'!$B$3:$B$4341,"Off-street")&gt;0,1,0)</f>
        <v>0</v>
      </c>
      <c r="H334">
        <f>IF(COUNTIFS('United Data'!$A$3:$A$4341,H$1,'United Data'!$C$3:$C$4341,$A334,'United Data'!$B$3:$B$4341,"Off-street")&gt;0,1,0)</f>
        <v>0</v>
      </c>
      <c r="I334">
        <f>IF(COUNTIFS('United Data'!$A$3:$A$4341,I$1,'United Data'!$C$3:$C$4341,$A334,'United Data'!$B$3:$B$4341,"Off-street")&gt;0,1,0)</f>
        <v>0</v>
      </c>
      <c r="J334">
        <f>IF(COUNTIFS('United Data'!$A$3:$A$4341,J$1,'United Data'!$C$3:$C$4341,$A334,'United Data'!$B$3:$B$4341,"Off-street")&gt;0,1,0)</f>
        <v>0</v>
      </c>
      <c r="K334">
        <f>IF(COUNTIFS('United Data'!$A$3:$A$4341,K$1,'United Data'!$C$3:$C$4341,$A334,'United Data'!$B$3:$B$4341,"Off-street")&gt;0,1,0)</f>
        <v>0</v>
      </c>
      <c r="L334">
        <f>IF(COUNTIFS('United Data'!$A$3:$A$4341,L$1,'United Data'!$C$3:$C$4341,$A334,'United Data'!$B$3:$B$4341,"Off-street")&gt;0,1,0)</f>
        <v>0</v>
      </c>
      <c r="M334">
        <f>IF(COUNTIFS('United Data'!$A$3:$A$4341,M$1,'United Data'!$C$3:$C$4341,$A334,'United Data'!$B$3:$B$4341,"Off-street")&gt;0,1,0)</f>
        <v>1</v>
      </c>
      <c r="N334">
        <f>IF(COUNTIFS('United Data'!$A$3:$A$4341,N$1,'United Data'!$C$3:$C$4341,$A334,'United Data'!$B$3:$B$4341,"Off-street")&gt;0,1,0)</f>
        <v>0</v>
      </c>
      <c r="O334">
        <f>IF(COUNTIFS('United Data'!$A$3:$A$4341,O$1,'United Data'!$C$3:$C$4341,$A334,'United Data'!$B$3:$B$4341,"Off-street")&gt;0,1,0)</f>
        <v>0</v>
      </c>
      <c r="P334">
        <f>IF(COUNTIFS('United Data'!$A$3:$A$4341,P$1,'United Data'!$C$3:$C$4341,$A334,'United Data'!$B$3:$B$4341,"Off-street")&gt;0,1,0)</f>
        <v>0</v>
      </c>
      <c r="Q334">
        <f>IF(COUNTIFS('United Data'!$A$3:$A$4341,Q$1,'United Data'!$C$3:$C$4341,$A334,'United Data'!$B$3:$B$4341,"Off-street")&gt;0,1,0)</f>
        <v>0</v>
      </c>
      <c r="R334">
        <f>IF(COUNTIFS('United Data'!$A$3:$A$4341,R$1,'United Data'!$C$3:$C$4341,$A334,'United Data'!$B$3:$B$4341,"Off-street")&gt;0,1,0)</f>
        <v>0</v>
      </c>
      <c r="S334">
        <f t="shared" si="10"/>
        <v>1</v>
      </c>
      <c r="T334">
        <f t="shared" si="11"/>
        <v>1</v>
      </c>
    </row>
    <row r="335" spans="1:20" x14ac:dyDescent="0.2">
      <c r="A335" t="s">
        <v>2466</v>
      </c>
      <c r="B335">
        <f>IF(COUNTIFS('United Data'!$A$3:$A$4341,B$1,'United Data'!$C$3:$C$4341,$A335,'United Data'!$B$3:$B$4341,"Off-street")&gt;0,1,0)</f>
        <v>0</v>
      </c>
      <c r="C335">
        <f>IF(COUNTIFS('United Data'!$A$3:$A$4341,C$1,'United Data'!$C$3:$C$4341,$A335,'United Data'!$B$3:$B$4341,"Off-street")&gt;0,1,0)</f>
        <v>0</v>
      </c>
      <c r="D335">
        <f>IF(COUNTIFS('United Data'!$A$3:$A$4341,D$1,'United Data'!$C$3:$C$4341,$A335,'United Data'!$B$3:$B$4341,"Off-street")&gt;0,1,0)</f>
        <v>0</v>
      </c>
      <c r="E335">
        <f>IF(COUNTIFS('United Data'!$A$3:$A$4341,E$1,'United Data'!$C$3:$C$4341,$A335,'United Data'!$B$3:$B$4341,"Off-street")&gt;0,1,0)</f>
        <v>0</v>
      </c>
      <c r="F335">
        <f>IF(COUNTIFS('United Data'!$A$3:$A$4341,F$1,'United Data'!$C$3:$C$4341,$A335,'United Data'!$B$3:$B$4341,"Off-street")&gt;0,1,0)</f>
        <v>0</v>
      </c>
      <c r="G335">
        <f>IF(COUNTIFS('United Data'!$A$3:$A$4341,G$1,'United Data'!$C$3:$C$4341,$A335,'United Data'!$B$3:$B$4341,"Off-street")&gt;0,1,0)</f>
        <v>0</v>
      </c>
      <c r="H335">
        <f>IF(COUNTIFS('United Data'!$A$3:$A$4341,H$1,'United Data'!$C$3:$C$4341,$A335,'United Data'!$B$3:$B$4341,"Off-street")&gt;0,1,0)</f>
        <v>0</v>
      </c>
      <c r="I335">
        <f>IF(COUNTIFS('United Data'!$A$3:$A$4341,I$1,'United Data'!$C$3:$C$4341,$A335,'United Data'!$B$3:$B$4341,"Off-street")&gt;0,1,0)</f>
        <v>0</v>
      </c>
      <c r="J335">
        <f>IF(COUNTIFS('United Data'!$A$3:$A$4341,J$1,'United Data'!$C$3:$C$4341,$A335,'United Data'!$B$3:$B$4341,"Off-street")&gt;0,1,0)</f>
        <v>0</v>
      </c>
      <c r="K335">
        <f>IF(COUNTIFS('United Data'!$A$3:$A$4341,K$1,'United Data'!$C$3:$C$4341,$A335,'United Data'!$B$3:$B$4341,"Off-street")&gt;0,1,0)</f>
        <v>0</v>
      </c>
      <c r="L335">
        <f>IF(COUNTIFS('United Data'!$A$3:$A$4341,L$1,'United Data'!$C$3:$C$4341,$A335,'United Data'!$B$3:$B$4341,"Off-street")&gt;0,1,0)</f>
        <v>0</v>
      </c>
      <c r="M335">
        <f>IF(COUNTIFS('United Data'!$A$3:$A$4341,M$1,'United Data'!$C$3:$C$4341,$A335,'United Data'!$B$3:$B$4341,"Off-street")&gt;0,1,0)</f>
        <v>1</v>
      </c>
      <c r="N335">
        <f>IF(COUNTIFS('United Data'!$A$3:$A$4341,N$1,'United Data'!$C$3:$C$4341,$A335,'United Data'!$B$3:$B$4341,"Off-street")&gt;0,1,0)</f>
        <v>0</v>
      </c>
      <c r="O335">
        <f>IF(COUNTIFS('United Data'!$A$3:$A$4341,O$1,'United Data'!$C$3:$C$4341,$A335,'United Data'!$B$3:$B$4341,"Off-street")&gt;0,1,0)</f>
        <v>0</v>
      </c>
      <c r="P335">
        <f>IF(COUNTIFS('United Data'!$A$3:$A$4341,P$1,'United Data'!$C$3:$C$4341,$A335,'United Data'!$B$3:$B$4341,"Off-street")&gt;0,1,0)</f>
        <v>0</v>
      </c>
      <c r="Q335">
        <f>IF(COUNTIFS('United Data'!$A$3:$A$4341,Q$1,'United Data'!$C$3:$C$4341,$A335,'United Data'!$B$3:$B$4341,"Off-street")&gt;0,1,0)</f>
        <v>0</v>
      </c>
      <c r="R335">
        <f>IF(COUNTIFS('United Data'!$A$3:$A$4341,R$1,'United Data'!$C$3:$C$4341,$A335,'United Data'!$B$3:$B$4341,"Off-street")&gt;0,1,0)</f>
        <v>0</v>
      </c>
      <c r="S335">
        <f t="shared" si="10"/>
        <v>1</v>
      </c>
      <c r="T335">
        <f t="shared" si="11"/>
        <v>1</v>
      </c>
    </row>
    <row r="336" spans="1:20" x14ac:dyDescent="0.2">
      <c r="A336" t="s">
        <v>2467</v>
      </c>
      <c r="B336">
        <f>IF(COUNTIFS('United Data'!$A$3:$A$4341,B$1,'United Data'!$C$3:$C$4341,$A336,'United Data'!$B$3:$B$4341,"Off-street")&gt;0,1,0)</f>
        <v>0</v>
      </c>
      <c r="C336">
        <f>IF(COUNTIFS('United Data'!$A$3:$A$4341,C$1,'United Data'!$C$3:$C$4341,$A336,'United Data'!$B$3:$B$4341,"Off-street")&gt;0,1,0)</f>
        <v>0</v>
      </c>
      <c r="D336">
        <f>IF(COUNTIFS('United Data'!$A$3:$A$4341,D$1,'United Data'!$C$3:$C$4341,$A336,'United Data'!$B$3:$B$4341,"Off-street")&gt;0,1,0)</f>
        <v>0</v>
      </c>
      <c r="E336">
        <f>IF(COUNTIFS('United Data'!$A$3:$A$4341,E$1,'United Data'!$C$3:$C$4341,$A336,'United Data'!$B$3:$B$4341,"Off-street")&gt;0,1,0)</f>
        <v>0</v>
      </c>
      <c r="F336">
        <f>IF(COUNTIFS('United Data'!$A$3:$A$4341,F$1,'United Data'!$C$3:$C$4341,$A336,'United Data'!$B$3:$B$4341,"Off-street")&gt;0,1,0)</f>
        <v>0</v>
      </c>
      <c r="G336">
        <f>IF(COUNTIFS('United Data'!$A$3:$A$4341,G$1,'United Data'!$C$3:$C$4341,$A336,'United Data'!$B$3:$B$4341,"Off-street")&gt;0,1,0)</f>
        <v>0</v>
      </c>
      <c r="H336">
        <f>IF(COUNTIFS('United Data'!$A$3:$A$4341,H$1,'United Data'!$C$3:$C$4341,$A336,'United Data'!$B$3:$B$4341,"Off-street")&gt;0,1,0)</f>
        <v>0</v>
      </c>
      <c r="I336">
        <f>IF(COUNTIFS('United Data'!$A$3:$A$4341,I$1,'United Data'!$C$3:$C$4341,$A336,'United Data'!$B$3:$B$4341,"Off-street")&gt;0,1,0)</f>
        <v>0</v>
      </c>
      <c r="J336">
        <f>IF(COUNTIFS('United Data'!$A$3:$A$4341,J$1,'United Data'!$C$3:$C$4341,$A336,'United Data'!$B$3:$B$4341,"Off-street")&gt;0,1,0)</f>
        <v>0</v>
      </c>
      <c r="K336">
        <f>IF(COUNTIFS('United Data'!$A$3:$A$4341,K$1,'United Data'!$C$3:$C$4341,$A336,'United Data'!$B$3:$B$4341,"Off-street")&gt;0,1,0)</f>
        <v>0</v>
      </c>
      <c r="L336">
        <f>IF(COUNTIFS('United Data'!$A$3:$A$4341,L$1,'United Data'!$C$3:$C$4341,$A336,'United Data'!$B$3:$B$4341,"Off-street")&gt;0,1,0)</f>
        <v>0</v>
      </c>
      <c r="M336">
        <f>IF(COUNTIFS('United Data'!$A$3:$A$4341,M$1,'United Data'!$C$3:$C$4341,$A336,'United Data'!$B$3:$B$4341,"Off-street")&gt;0,1,0)</f>
        <v>1</v>
      </c>
      <c r="N336">
        <f>IF(COUNTIFS('United Data'!$A$3:$A$4341,N$1,'United Data'!$C$3:$C$4341,$A336,'United Data'!$B$3:$B$4341,"Off-street")&gt;0,1,0)</f>
        <v>0</v>
      </c>
      <c r="O336">
        <f>IF(COUNTIFS('United Data'!$A$3:$A$4341,O$1,'United Data'!$C$3:$C$4341,$A336,'United Data'!$B$3:$B$4341,"Off-street")&gt;0,1,0)</f>
        <v>0</v>
      </c>
      <c r="P336">
        <f>IF(COUNTIFS('United Data'!$A$3:$A$4341,P$1,'United Data'!$C$3:$C$4341,$A336,'United Data'!$B$3:$B$4341,"Off-street")&gt;0,1,0)</f>
        <v>0</v>
      </c>
      <c r="Q336">
        <f>IF(COUNTIFS('United Data'!$A$3:$A$4341,Q$1,'United Data'!$C$3:$C$4341,$A336,'United Data'!$B$3:$B$4341,"Off-street")&gt;0,1,0)</f>
        <v>0</v>
      </c>
      <c r="R336">
        <f>IF(COUNTIFS('United Data'!$A$3:$A$4341,R$1,'United Data'!$C$3:$C$4341,$A336,'United Data'!$B$3:$B$4341,"Off-street")&gt;0,1,0)</f>
        <v>0</v>
      </c>
      <c r="S336">
        <f t="shared" si="10"/>
        <v>1</v>
      </c>
      <c r="T336">
        <f t="shared" si="11"/>
        <v>1</v>
      </c>
    </row>
    <row r="337" spans="1:20" x14ac:dyDescent="0.2">
      <c r="A337" t="s">
        <v>2468</v>
      </c>
      <c r="B337">
        <f>IF(COUNTIFS('United Data'!$A$3:$A$4341,B$1,'United Data'!$C$3:$C$4341,$A337,'United Data'!$B$3:$B$4341,"Off-street")&gt;0,1,0)</f>
        <v>0</v>
      </c>
      <c r="C337">
        <f>IF(COUNTIFS('United Data'!$A$3:$A$4341,C$1,'United Data'!$C$3:$C$4341,$A337,'United Data'!$B$3:$B$4341,"Off-street")&gt;0,1,0)</f>
        <v>0</v>
      </c>
      <c r="D337">
        <f>IF(COUNTIFS('United Data'!$A$3:$A$4341,D$1,'United Data'!$C$3:$C$4341,$A337,'United Data'!$B$3:$B$4341,"Off-street")&gt;0,1,0)</f>
        <v>0</v>
      </c>
      <c r="E337">
        <f>IF(COUNTIFS('United Data'!$A$3:$A$4341,E$1,'United Data'!$C$3:$C$4341,$A337,'United Data'!$B$3:$B$4341,"Off-street")&gt;0,1,0)</f>
        <v>0</v>
      </c>
      <c r="F337">
        <f>IF(COUNTIFS('United Data'!$A$3:$A$4341,F$1,'United Data'!$C$3:$C$4341,$A337,'United Data'!$B$3:$B$4341,"Off-street")&gt;0,1,0)</f>
        <v>0</v>
      </c>
      <c r="G337">
        <f>IF(COUNTIFS('United Data'!$A$3:$A$4341,G$1,'United Data'!$C$3:$C$4341,$A337,'United Data'!$B$3:$B$4341,"Off-street")&gt;0,1,0)</f>
        <v>0</v>
      </c>
      <c r="H337">
        <f>IF(COUNTIFS('United Data'!$A$3:$A$4341,H$1,'United Data'!$C$3:$C$4341,$A337,'United Data'!$B$3:$B$4341,"Off-street")&gt;0,1,0)</f>
        <v>0</v>
      </c>
      <c r="I337">
        <f>IF(COUNTIFS('United Data'!$A$3:$A$4341,I$1,'United Data'!$C$3:$C$4341,$A337,'United Data'!$B$3:$B$4341,"Off-street")&gt;0,1,0)</f>
        <v>0</v>
      </c>
      <c r="J337">
        <f>IF(COUNTIFS('United Data'!$A$3:$A$4341,J$1,'United Data'!$C$3:$C$4341,$A337,'United Data'!$B$3:$B$4341,"Off-street")&gt;0,1,0)</f>
        <v>0</v>
      </c>
      <c r="K337">
        <f>IF(COUNTIFS('United Data'!$A$3:$A$4341,K$1,'United Data'!$C$3:$C$4341,$A337,'United Data'!$B$3:$B$4341,"Off-street")&gt;0,1,0)</f>
        <v>0</v>
      </c>
      <c r="L337">
        <f>IF(COUNTIFS('United Data'!$A$3:$A$4341,L$1,'United Data'!$C$3:$C$4341,$A337,'United Data'!$B$3:$B$4341,"Off-street")&gt;0,1,0)</f>
        <v>0</v>
      </c>
      <c r="M337">
        <f>IF(COUNTIFS('United Data'!$A$3:$A$4341,M$1,'United Data'!$C$3:$C$4341,$A337,'United Data'!$B$3:$B$4341,"Off-street")&gt;0,1,0)</f>
        <v>1</v>
      </c>
      <c r="N337">
        <f>IF(COUNTIFS('United Data'!$A$3:$A$4341,N$1,'United Data'!$C$3:$C$4341,$A337,'United Data'!$B$3:$B$4341,"Off-street")&gt;0,1,0)</f>
        <v>0</v>
      </c>
      <c r="O337">
        <f>IF(COUNTIFS('United Data'!$A$3:$A$4341,O$1,'United Data'!$C$3:$C$4341,$A337,'United Data'!$B$3:$B$4341,"Off-street")&gt;0,1,0)</f>
        <v>0</v>
      </c>
      <c r="P337">
        <f>IF(COUNTIFS('United Data'!$A$3:$A$4341,P$1,'United Data'!$C$3:$C$4341,$A337,'United Data'!$B$3:$B$4341,"Off-street")&gt;0,1,0)</f>
        <v>0</v>
      </c>
      <c r="Q337">
        <f>IF(COUNTIFS('United Data'!$A$3:$A$4341,Q$1,'United Data'!$C$3:$C$4341,$A337,'United Data'!$B$3:$B$4341,"Off-street")&gt;0,1,0)</f>
        <v>0</v>
      </c>
      <c r="R337">
        <f>IF(COUNTIFS('United Data'!$A$3:$A$4341,R$1,'United Data'!$C$3:$C$4341,$A337,'United Data'!$B$3:$B$4341,"Off-street")&gt;0,1,0)</f>
        <v>0</v>
      </c>
      <c r="S337">
        <f t="shared" si="10"/>
        <v>1</v>
      </c>
      <c r="T337">
        <f t="shared" si="11"/>
        <v>1</v>
      </c>
    </row>
    <row r="338" spans="1:20" x14ac:dyDescent="0.2">
      <c r="A338" t="s">
        <v>2469</v>
      </c>
      <c r="B338">
        <f>IF(COUNTIFS('United Data'!$A$3:$A$4341,B$1,'United Data'!$C$3:$C$4341,$A338,'United Data'!$B$3:$B$4341,"Off-street")&gt;0,1,0)</f>
        <v>0</v>
      </c>
      <c r="C338">
        <f>IF(COUNTIFS('United Data'!$A$3:$A$4341,C$1,'United Data'!$C$3:$C$4341,$A338,'United Data'!$B$3:$B$4341,"Off-street")&gt;0,1,0)</f>
        <v>0</v>
      </c>
      <c r="D338">
        <f>IF(COUNTIFS('United Data'!$A$3:$A$4341,D$1,'United Data'!$C$3:$C$4341,$A338,'United Data'!$B$3:$B$4341,"Off-street")&gt;0,1,0)</f>
        <v>0</v>
      </c>
      <c r="E338">
        <f>IF(COUNTIFS('United Data'!$A$3:$A$4341,E$1,'United Data'!$C$3:$C$4341,$A338,'United Data'!$B$3:$B$4341,"Off-street")&gt;0,1,0)</f>
        <v>0</v>
      </c>
      <c r="F338">
        <f>IF(COUNTIFS('United Data'!$A$3:$A$4341,F$1,'United Data'!$C$3:$C$4341,$A338,'United Data'!$B$3:$B$4341,"Off-street")&gt;0,1,0)</f>
        <v>0</v>
      </c>
      <c r="G338">
        <f>IF(COUNTIFS('United Data'!$A$3:$A$4341,G$1,'United Data'!$C$3:$C$4341,$A338,'United Data'!$B$3:$B$4341,"Off-street")&gt;0,1,0)</f>
        <v>0</v>
      </c>
      <c r="H338">
        <f>IF(COUNTIFS('United Data'!$A$3:$A$4341,H$1,'United Data'!$C$3:$C$4341,$A338,'United Data'!$B$3:$B$4341,"Off-street")&gt;0,1,0)</f>
        <v>0</v>
      </c>
      <c r="I338">
        <f>IF(COUNTIFS('United Data'!$A$3:$A$4341,I$1,'United Data'!$C$3:$C$4341,$A338,'United Data'!$B$3:$B$4341,"Off-street")&gt;0,1,0)</f>
        <v>0</v>
      </c>
      <c r="J338">
        <f>IF(COUNTIFS('United Data'!$A$3:$A$4341,J$1,'United Data'!$C$3:$C$4341,$A338,'United Data'!$B$3:$B$4341,"Off-street")&gt;0,1,0)</f>
        <v>0</v>
      </c>
      <c r="K338">
        <f>IF(COUNTIFS('United Data'!$A$3:$A$4341,K$1,'United Data'!$C$3:$C$4341,$A338,'United Data'!$B$3:$B$4341,"Off-street")&gt;0,1,0)</f>
        <v>0</v>
      </c>
      <c r="L338">
        <f>IF(COUNTIFS('United Data'!$A$3:$A$4341,L$1,'United Data'!$C$3:$C$4341,$A338,'United Data'!$B$3:$B$4341,"Off-street")&gt;0,1,0)</f>
        <v>0</v>
      </c>
      <c r="M338">
        <f>IF(COUNTIFS('United Data'!$A$3:$A$4341,M$1,'United Data'!$C$3:$C$4341,$A338,'United Data'!$B$3:$B$4341,"Off-street")&gt;0,1,0)</f>
        <v>1</v>
      </c>
      <c r="N338">
        <f>IF(COUNTIFS('United Data'!$A$3:$A$4341,N$1,'United Data'!$C$3:$C$4341,$A338,'United Data'!$B$3:$B$4341,"Off-street")&gt;0,1,0)</f>
        <v>0</v>
      </c>
      <c r="O338">
        <f>IF(COUNTIFS('United Data'!$A$3:$A$4341,O$1,'United Data'!$C$3:$C$4341,$A338,'United Data'!$B$3:$B$4341,"Off-street")&gt;0,1,0)</f>
        <v>0</v>
      </c>
      <c r="P338">
        <f>IF(COUNTIFS('United Data'!$A$3:$A$4341,P$1,'United Data'!$C$3:$C$4341,$A338,'United Data'!$B$3:$B$4341,"Off-street")&gt;0,1,0)</f>
        <v>0</v>
      </c>
      <c r="Q338">
        <f>IF(COUNTIFS('United Data'!$A$3:$A$4341,Q$1,'United Data'!$C$3:$C$4341,$A338,'United Data'!$B$3:$B$4341,"Off-street")&gt;0,1,0)</f>
        <v>0</v>
      </c>
      <c r="R338">
        <f>IF(COUNTIFS('United Data'!$A$3:$A$4341,R$1,'United Data'!$C$3:$C$4341,$A338,'United Data'!$B$3:$B$4341,"Off-street")&gt;0,1,0)</f>
        <v>0</v>
      </c>
      <c r="S338">
        <f t="shared" si="10"/>
        <v>1</v>
      </c>
      <c r="T338">
        <f t="shared" si="11"/>
        <v>1</v>
      </c>
    </row>
    <row r="339" spans="1:20" x14ac:dyDescent="0.2">
      <c r="A339" t="s">
        <v>2470</v>
      </c>
      <c r="B339">
        <f>IF(COUNTIFS('United Data'!$A$3:$A$4341,B$1,'United Data'!$C$3:$C$4341,$A339,'United Data'!$B$3:$B$4341,"Off-street")&gt;0,1,0)</f>
        <v>0</v>
      </c>
      <c r="C339">
        <f>IF(COUNTIFS('United Data'!$A$3:$A$4341,C$1,'United Data'!$C$3:$C$4341,$A339,'United Data'!$B$3:$B$4341,"Off-street")&gt;0,1,0)</f>
        <v>0</v>
      </c>
      <c r="D339">
        <f>IF(COUNTIFS('United Data'!$A$3:$A$4341,D$1,'United Data'!$C$3:$C$4341,$A339,'United Data'!$B$3:$B$4341,"Off-street")&gt;0,1,0)</f>
        <v>0</v>
      </c>
      <c r="E339">
        <f>IF(COUNTIFS('United Data'!$A$3:$A$4341,E$1,'United Data'!$C$3:$C$4341,$A339,'United Data'!$B$3:$B$4341,"Off-street")&gt;0,1,0)</f>
        <v>0</v>
      </c>
      <c r="F339">
        <f>IF(COUNTIFS('United Data'!$A$3:$A$4341,F$1,'United Data'!$C$3:$C$4341,$A339,'United Data'!$B$3:$B$4341,"Off-street")&gt;0,1,0)</f>
        <v>0</v>
      </c>
      <c r="G339">
        <f>IF(COUNTIFS('United Data'!$A$3:$A$4341,G$1,'United Data'!$C$3:$C$4341,$A339,'United Data'!$B$3:$B$4341,"Off-street")&gt;0,1,0)</f>
        <v>0</v>
      </c>
      <c r="H339">
        <f>IF(COUNTIFS('United Data'!$A$3:$A$4341,H$1,'United Data'!$C$3:$C$4341,$A339,'United Data'!$B$3:$B$4341,"Off-street")&gt;0,1,0)</f>
        <v>0</v>
      </c>
      <c r="I339">
        <f>IF(COUNTIFS('United Data'!$A$3:$A$4341,I$1,'United Data'!$C$3:$C$4341,$A339,'United Data'!$B$3:$B$4341,"Off-street")&gt;0,1,0)</f>
        <v>0</v>
      </c>
      <c r="J339">
        <f>IF(COUNTIFS('United Data'!$A$3:$A$4341,J$1,'United Data'!$C$3:$C$4341,$A339,'United Data'!$B$3:$B$4341,"Off-street")&gt;0,1,0)</f>
        <v>0</v>
      </c>
      <c r="K339">
        <f>IF(COUNTIFS('United Data'!$A$3:$A$4341,K$1,'United Data'!$C$3:$C$4341,$A339,'United Data'!$B$3:$B$4341,"Off-street")&gt;0,1,0)</f>
        <v>0</v>
      </c>
      <c r="L339">
        <f>IF(COUNTIFS('United Data'!$A$3:$A$4341,L$1,'United Data'!$C$3:$C$4341,$A339,'United Data'!$B$3:$B$4341,"Off-street")&gt;0,1,0)</f>
        <v>0</v>
      </c>
      <c r="M339">
        <f>IF(COUNTIFS('United Data'!$A$3:$A$4341,M$1,'United Data'!$C$3:$C$4341,$A339,'United Data'!$B$3:$B$4341,"Off-street")&gt;0,1,0)</f>
        <v>1</v>
      </c>
      <c r="N339">
        <f>IF(COUNTIFS('United Data'!$A$3:$A$4341,N$1,'United Data'!$C$3:$C$4341,$A339,'United Data'!$B$3:$B$4341,"Off-street")&gt;0,1,0)</f>
        <v>0</v>
      </c>
      <c r="O339">
        <f>IF(COUNTIFS('United Data'!$A$3:$A$4341,O$1,'United Data'!$C$3:$C$4341,$A339,'United Data'!$B$3:$B$4341,"Off-street")&gt;0,1,0)</f>
        <v>0</v>
      </c>
      <c r="P339">
        <f>IF(COUNTIFS('United Data'!$A$3:$A$4341,P$1,'United Data'!$C$3:$C$4341,$A339,'United Data'!$B$3:$B$4341,"Off-street")&gt;0,1,0)</f>
        <v>0</v>
      </c>
      <c r="Q339">
        <f>IF(COUNTIFS('United Data'!$A$3:$A$4341,Q$1,'United Data'!$C$3:$C$4341,$A339,'United Data'!$B$3:$B$4341,"Off-street")&gt;0,1,0)</f>
        <v>0</v>
      </c>
      <c r="R339">
        <f>IF(COUNTIFS('United Data'!$A$3:$A$4341,R$1,'United Data'!$C$3:$C$4341,$A339,'United Data'!$B$3:$B$4341,"Off-street")&gt;0,1,0)</f>
        <v>0</v>
      </c>
      <c r="S339">
        <f t="shared" si="10"/>
        <v>1</v>
      </c>
      <c r="T339">
        <f t="shared" si="11"/>
        <v>1</v>
      </c>
    </row>
    <row r="340" spans="1:20" x14ac:dyDescent="0.2">
      <c r="A340" t="s">
        <v>2471</v>
      </c>
      <c r="B340">
        <f>IF(COUNTIFS('United Data'!$A$3:$A$4341,B$1,'United Data'!$C$3:$C$4341,$A340,'United Data'!$B$3:$B$4341,"Off-street")&gt;0,1,0)</f>
        <v>0</v>
      </c>
      <c r="C340">
        <f>IF(COUNTIFS('United Data'!$A$3:$A$4341,C$1,'United Data'!$C$3:$C$4341,$A340,'United Data'!$B$3:$B$4341,"Off-street")&gt;0,1,0)</f>
        <v>0</v>
      </c>
      <c r="D340">
        <f>IF(COUNTIFS('United Data'!$A$3:$A$4341,D$1,'United Data'!$C$3:$C$4341,$A340,'United Data'!$B$3:$B$4341,"Off-street")&gt;0,1,0)</f>
        <v>0</v>
      </c>
      <c r="E340">
        <f>IF(COUNTIFS('United Data'!$A$3:$A$4341,E$1,'United Data'!$C$3:$C$4341,$A340,'United Data'!$B$3:$B$4341,"Off-street")&gt;0,1,0)</f>
        <v>0</v>
      </c>
      <c r="F340">
        <f>IF(COUNTIFS('United Data'!$A$3:$A$4341,F$1,'United Data'!$C$3:$C$4341,$A340,'United Data'!$B$3:$B$4341,"Off-street")&gt;0,1,0)</f>
        <v>0</v>
      </c>
      <c r="G340">
        <f>IF(COUNTIFS('United Data'!$A$3:$A$4341,G$1,'United Data'!$C$3:$C$4341,$A340,'United Data'!$B$3:$B$4341,"Off-street")&gt;0,1,0)</f>
        <v>0</v>
      </c>
      <c r="H340">
        <f>IF(COUNTIFS('United Data'!$A$3:$A$4341,H$1,'United Data'!$C$3:$C$4341,$A340,'United Data'!$B$3:$B$4341,"Off-street")&gt;0,1,0)</f>
        <v>0</v>
      </c>
      <c r="I340">
        <f>IF(COUNTIFS('United Data'!$A$3:$A$4341,I$1,'United Data'!$C$3:$C$4341,$A340,'United Data'!$B$3:$B$4341,"Off-street")&gt;0,1,0)</f>
        <v>0</v>
      </c>
      <c r="J340">
        <f>IF(COUNTIFS('United Data'!$A$3:$A$4341,J$1,'United Data'!$C$3:$C$4341,$A340,'United Data'!$B$3:$B$4341,"Off-street")&gt;0,1,0)</f>
        <v>0</v>
      </c>
      <c r="K340">
        <f>IF(COUNTIFS('United Data'!$A$3:$A$4341,K$1,'United Data'!$C$3:$C$4341,$A340,'United Data'!$B$3:$B$4341,"Off-street")&gt;0,1,0)</f>
        <v>0</v>
      </c>
      <c r="L340">
        <f>IF(COUNTIFS('United Data'!$A$3:$A$4341,L$1,'United Data'!$C$3:$C$4341,$A340,'United Data'!$B$3:$B$4341,"Off-street")&gt;0,1,0)</f>
        <v>0</v>
      </c>
      <c r="M340">
        <f>IF(COUNTIFS('United Data'!$A$3:$A$4341,M$1,'United Data'!$C$3:$C$4341,$A340,'United Data'!$B$3:$B$4341,"Off-street")&gt;0,1,0)</f>
        <v>1</v>
      </c>
      <c r="N340">
        <f>IF(COUNTIFS('United Data'!$A$3:$A$4341,N$1,'United Data'!$C$3:$C$4341,$A340,'United Data'!$B$3:$B$4341,"Off-street")&gt;0,1,0)</f>
        <v>0</v>
      </c>
      <c r="O340">
        <f>IF(COUNTIFS('United Data'!$A$3:$A$4341,O$1,'United Data'!$C$3:$C$4341,$A340,'United Data'!$B$3:$B$4341,"Off-street")&gt;0,1,0)</f>
        <v>0</v>
      </c>
      <c r="P340">
        <f>IF(COUNTIFS('United Data'!$A$3:$A$4341,P$1,'United Data'!$C$3:$C$4341,$A340,'United Data'!$B$3:$B$4341,"Off-street")&gt;0,1,0)</f>
        <v>0</v>
      </c>
      <c r="Q340">
        <f>IF(COUNTIFS('United Data'!$A$3:$A$4341,Q$1,'United Data'!$C$3:$C$4341,$A340,'United Data'!$B$3:$B$4341,"Off-street")&gt;0,1,0)</f>
        <v>0</v>
      </c>
      <c r="R340">
        <f>IF(COUNTIFS('United Data'!$A$3:$A$4341,R$1,'United Data'!$C$3:$C$4341,$A340,'United Data'!$B$3:$B$4341,"Off-street")&gt;0,1,0)</f>
        <v>0</v>
      </c>
      <c r="S340">
        <f t="shared" si="10"/>
        <v>1</v>
      </c>
      <c r="T340">
        <f t="shared" si="11"/>
        <v>1</v>
      </c>
    </row>
    <row r="341" spans="1:20" x14ac:dyDescent="0.2">
      <c r="A341" t="s">
        <v>2472</v>
      </c>
      <c r="B341">
        <f>IF(COUNTIFS('United Data'!$A$3:$A$4341,B$1,'United Data'!$C$3:$C$4341,$A341,'United Data'!$B$3:$B$4341,"Off-street")&gt;0,1,0)</f>
        <v>0</v>
      </c>
      <c r="C341">
        <f>IF(COUNTIFS('United Data'!$A$3:$A$4341,C$1,'United Data'!$C$3:$C$4341,$A341,'United Data'!$B$3:$B$4341,"Off-street")&gt;0,1,0)</f>
        <v>0</v>
      </c>
      <c r="D341">
        <f>IF(COUNTIFS('United Data'!$A$3:$A$4341,D$1,'United Data'!$C$3:$C$4341,$A341,'United Data'!$B$3:$B$4341,"Off-street")&gt;0,1,0)</f>
        <v>0</v>
      </c>
      <c r="E341">
        <f>IF(COUNTIFS('United Data'!$A$3:$A$4341,E$1,'United Data'!$C$3:$C$4341,$A341,'United Data'!$B$3:$B$4341,"Off-street")&gt;0,1,0)</f>
        <v>0</v>
      </c>
      <c r="F341">
        <f>IF(COUNTIFS('United Data'!$A$3:$A$4341,F$1,'United Data'!$C$3:$C$4341,$A341,'United Data'!$B$3:$B$4341,"Off-street")&gt;0,1,0)</f>
        <v>0</v>
      </c>
      <c r="G341">
        <f>IF(COUNTIFS('United Data'!$A$3:$A$4341,G$1,'United Data'!$C$3:$C$4341,$A341,'United Data'!$B$3:$B$4341,"Off-street")&gt;0,1,0)</f>
        <v>0</v>
      </c>
      <c r="H341">
        <f>IF(COUNTIFS('United Data'!$A$3:$A$4341,H$1,'United Data'!$C$3:$C$4341,$A341,'United Data'!$B$3:$B$4341,"Off-street")&gt;0,1,0)</f>
        <v>0</v>
      </c>
      <c r="I341">
        <f>IF(COUNTIFS('United Data'!$A$3:$A$4341,I$1,'United Data'!$C$3:$C$4341,$A341,'United Data'!$B$3:$B$4341,"Off-street")&gt;0,1,0)</f>
        <v>0</v>
      </c>
      <c r="J341">
        <f>IF(COUNTIFS('United Data'!$A$3:$A$4341,J$1,'United Data'!$C$3:$C$4341,$A341,'United Data'!$B$3:$B$4341,"Off-street")&gt;0,1,0)</f>
        <v>0</v>
      </c>
      <c r="K341">
        <f>IF(COUNTIFS('United Data'!$A$3:$A$4341,K$1,'United Data'!$C$3:$C$4341,$A341,'United Data'!$B$3:$B$4341,"Off-street")&gt;0,1,0)</f>
        <v>0</v>
      </c>
      <c r="L341">
        <f>IF(COUNTIFS('United Data'!$A$3:$A$4341,L$1,'United Data'!$C$3:$C$4341,$A341,'United Data'!$B$3:$B$4341,"Off-street")&gt;0,1,0)</f>
        <v>0</v>
      </c>
      <c r="M341">
        <f>IF(COUNTIFS('United Data'!$A$3:$A$4341,M$1,'United Data'!$C$3:$C$4341,$A341,'United Data'!$B$3:$B$4341,"Off-street")&gt;0,1,0)</f>
        <v>1</v>
      </c>
      <c r="N341">
        <f>IF(COUNTIFS('United Data'!$A$3:$A$4341,N$1,'United Data'!$C$3:$C$4341,$A341,'United Data'!$B$3:$B$4341,"Off-street")&gt;0,1,0)</f>
        <v>0</v>
      </c>
      <c r="O341">
        <f>IF(COUNTIFS('United Data'!$A$3:$A$4341,O$1,'United Data'!$C$3:$C$4341,$A341,'United Data'!$B$3:$B$4341,"Off-street")&gt;0,1,0)</f>
        <v>0</v>
      </c>
      <c r="P341">
        <f>IF(COUNTIFS('United Data'!$A$3:$A$4341,P$1,'United Data'!$C$3:$C$4341,$A341,'United Data'!$B$3:$B$4341,"Off-street")&gt;0,1,0)</f>
        <v>0</v>
      </c>
      <c r="Q341">
        <f>IF(COUNTIFS('United Data'!$A$3:$A$4341,Q$1,'United Data'!$C$3:$C$4341,$A341,'United Data'!$B$3:$B$4341,"Off-street")&gt;0,1,0)</f>
        <v>0</v>
      </c>
      <c r="R341">
        <f>IF(COUNTIFS('United Data'!$A$3:$A$4341,R$1,'United Data'!$C$3:$C$4341,$A341,'United Data'!$B$3:$B$4341,"Off-street")&gt;0,1,0)</f>
        <v>0</v>
      </c>
      <c r="S341">
        <f t="shared" si="10"/>
        <v>1</v>
      </c>
      <c r="T341">
        <f t="shared" si="11"/>
        <v>1</v>
      </c>
    </row>
    <row r="342" spans="1:20" x14ac:dyDescent="0.2">
      <c r="A342" t="s">
        <v>2473</v>
      </c>
      <c r="B342">
        <f>IF(COUNTIFS('United Data'!$A$3:$A$4341,B$1,'United Data'!$C$3:$C$4341,$A342,'United Data'!$B$3:$B$4341,"Off-street")&gt;0,1,0)</f>
        <v>0</v>
      </c>
      <c r="C342">
        <f>IF(COUNTIFS('United Data'!$A$3:$A$4341,C$1,'United Data'!$C$3:$C$4341,$A342,'United Data'!$B$3:$B$4341,"Off-street")&gt;0,1,0)</f>
        <v>0</v>
      </c>
      <c r="D342">
        <f>IF(COUNTIFS('United Data'!$A$3:$A$4341,D$1,'United Data'!$C$3:$C$4341,$A342,'United Data'!$B$3:$B$4341,"Off-street")&gt;0,1,0)</f>
        <v>0</v>
      </c>
      <c r="E342">
        <f>IF(COUNTIFS('United Data'!$A$3:$A$4341,E$1,'United Data'!$C$3:$C$4341,$A342,'United Data'!$B$3:$B$4341,"Off-street")&gt;0,1,0)</f>
        <v>0</v>
      </c>
      <c r="F342">
        <f>IF(COUNTIFS('United Data'!$A$3:$A$4341,F$1,'United Data'!$C$3:$C$4341,$A342,'United Data'!$B$3:$B$4341,"Off-street")&gt;0,1,0)</f>
        <v>0</v>
      </c>
      <c r="G342">
        <f>IF(COUNTIFS('United Data'!$A$3:$A$4341,G$1,'United Data'!$C$3:$C$4341,$A342,'United Data'!$B$3:$B$4341,"Off-street")&gt;0,1,0)</f>
        <v>0</v>
      </c>
      <c r="H342">
        <f>IF(COUNTIFS('United Data'!$A$3:$A$4341,H$1,'United Data'!$C$3:$C$4341,$A342,'United Data'!$B$3:$B$4341,"Off-street")&gt;0,1,0)</f>
        <v>0</v>
      </c>
      <c r="I342">
        <f>IF(COUNTIFS('United Data'!$A$3:$A$4341,I$1,'United Data'!$C$3:$C$4341,$A342,'United Data'!$B$3:$B$4341,"Off-street")&gt;0,1,0)</f>
        <v>0</v>
      </c>
      <c r="J342">
        <f>IF(COUNTIFS('United Data'!$A$3:$A$4341,J$1,'United Data'!$C$3:$C$4341,$A342,'United Data'!$B$3:$B$4341,"Off-street")&gt;0,1,0)</f>
        <v>0</v>
      </c>
      <c r="K342">
        <f>IF(COUNTIFS('United Data'!$A$3:$A$4341,K$1,'United Data'!$C$3:$C$4341,$A342,'United Data'!$B$3:$B$4341,"Off-street")&gt;0,1,0)</f>
        <v>0</v>
      </c>
      <c r="L342">
        <f>IF(COUNTIFS('United Data'!$A$3:$A$4341,L$1,'United Data'!$C$3:$C$4341,$A342,'United Data'!$B$3:$B$4341,"Off-street")&gt;0,1,0)</f>
        <v>0</v>
      </c>
      <c r="M342">
        <f>IF(COUNTIFS('United Data'!$A$3:$A$4341,M$1,'United Data'!$C$3:$C$4341,$A342,'United Data'!$B$3:$B$4341,"Off-street")&gt;0,1,0)</f>
        <v>1</v>
      </c>
      <c r="N342">
        <f>IF(COUNTIFS('United Data'!$A$3:$A$4341,N$1,'United Data'!$C$3:$C$4341,$A342,'United Data'!$B$3:$B$4341,"Off-street")&gt;0,1,0)</f>
        <v>0</v>
      </c>
      <c r="O342">
        <f>IF(COUNTIFS('United Data'!$A$3:$A$4341,O$1,'United Data'!$C$3:$C$4341,$A342,'United Data'!$B$3:$B$4341,"Off-street")&gt;0,1,0)</f>
        <v>0</v>
      </c>
      <c r="P342">
        <f>IF(COUNTIFS('United Data'!$A$3:$A$4341,P$1,'United Data'!$C$3:$C$4341,$A342,'United Data'!$B$3:$B$4341,"Off-street")&gt;0,1,0)</f>
        <v>0</v>
      </c>
      <c r="Q342">
        <f>IF(COUNTIFS('United Data'!$A$3:$A$4341,Q$1,'United Data'!$C$3:$C$4341,$A342,'United Data'!$B$3:$B$4341,"Off-street")&gt;0,1,0)</f>
        <v>0</v>
      </c>
      <c r="R342">
        <f>IF(COUNTIFS('United Data'!$A$3:$A$4341,R$1,'United Data'!$C$3:$C$4341,$A342,'United Data'!$B$3:$B$4341,"Off-street")&gt;0,1,0)</f>
        <v>0</v>
      </c>
      <c r="S342">
        <f t="shared" si="10"/>
        <v>1</v>
      </c>
      <c r="T342">
        <f t="shared" si="11"/>
        <v>1</v>
      </c>
    </row>
    <row r="343" spans="1:20" x14ac:dyDescent="0.2">
      <c r="A343" t="s">
        <v>2474</v>
      </c>
      <c r="B343">
        <f>IF(COUNTIFS('United Data'!$A$3:$A$4341,B$1,'United Data'!$C$3:$C$4341,$A343,'United Data'!$B$3:$B$4341,"Off-street")&gt;0,1,0)</f>
        <v>0</v>
      </c>
      <c r="C343">
        <f>IF(COUNTIFS('United Data'!$A$3:$A$4341,C$1,'United Data'!$C$3:$C$4341,$A343,'United Data'!$B$3:$B$4341,"Off-street")&gt;0,1,0)</f>
        <v>0</v>
      </c>
      <c r="D343">
        <f>IF(COUNTIFS('United Data'!$A$3:$A$4341,D$1,'United Data'!$C$3:$C$4341,$A343,'United Data'!$B$3:$B$4341,"Off-street")&gt;0,1,0)</f>
        <v>0</v>
      </c>
      <c r="E343">
        <f>IF(COUNTIFS('United Data'!$A$3:$A$4341,E$1,'United Data'!$C$3:$C$4341,$A343,'United Data'!$B$3:$B$4341,"Off-street")&gt;0,1,0)</f>
        <v>0</v>
      </c>
      <c r="F343">
        <f>IF(COUNTIFS('United Data'!$A$3:$A$4341,F$1,'United Data'!$C$3:$C$4341,$A343,'United Data'!$B$3:$B$4341,"Off-street")&gt;0,1,0)</f>
        <v>0</v>
      </c>
      <c r="G343">
        <f>IF(COUNTIFS('United Data'!$A$3:$A$4341,G$1,'United Data'!$C$3:$C$4341,$A343,'United Data'!$B$3:$B$4341,"Off-street")&gt;0,1,0)</f>
        <v>0</v>
      </c>
      <c r="H343">
        <f>IF(COUNTIFS('United Data'!$A$3:$A$4341,H$1,'United Data'!$C$3:$C$4341,$A343,'United Data'!$B$3:$B$4341,"Off-street")&gt;0,1,0)</f>
        <v>0</v>
      </c>
      <c r="I343">
        <f>IF(COUNTIFS('United Data'!$A$3:$A$4341,I$1,'United Data'!$C$3:$C$4341,$A343,'United Data'!$B$3:$B$4341,"Off-street")&gt;0,1,0)</f>
        <v>0</v>
      </c>
      <c r="J343">
        <f>IF(COUNTIFS('United Data'!$A$3:$A$4341,J$1,'United Data'!$C$3:$C$4341,$A343,'United Data'!$B$3:$B$4341,"Off-street")&gt;0,1,0)</f>
        <v>0</v>
      </c>
      <c r="K343">
        <f>IF(COUNTIFS('United Data'!$A$3:$A$4341,K$1,'United Data'!$C$3:$C$4341,$A343,'United Data'!$B$3:$B$4341,"Off-street")&gt;0,1,0)</f>
        <v>0</v>
      </c>
      <c r="L343">
        <f>IF(COUNTIFS('United Data'!$A$3:$A$4341,L$1,'United Data'!$C$3:$C$4341,$A343,'United Data'!$B$3:$B$4341,"Off-street")&gt;0,1,0)</f>
        <v>0</v>
      </c>
      <c r="M343">
        <f>IF(COUNTIFS('United Data'!$A$3:$A$4341,M$1,'United Data'!$C$3:$C$4341,$A343,'United Data'!$B$3:$B$4341,"Off-street")&gt;0,1,0)</f>
        <v>1</v>
      </c>
      <c r="N343">
        <f>IF(COUNTIFS('United Data'!$A$3:$A$4341,N$1,'United Data'!$C$3:$C$4341,$A343,'United Data'!$B$3:$B$4341,"Off-street")&gt;0,1,0)</f>
        <v>0</v>
      </c>
      <c r="O343">
        <f>IF(COUNTIFS('United Data'!$A$3:$A$4341,O$1,'United Data'!$C$3:$C$4341,$A343,'United Data'!$B$3:$B$4341,"Off-street")&gt;0,1,0)</f>
        <v>0</v>
      </c>
      <c r="P343">
        <f>IF(COUNTIFS('United Data'!$A$3:$A$4341,P$1,'United Data'!$C$3:$C$4341,$A343,'United Data'!$B$3:$B$4341,"Off-street")&gt;0,1,0)</f>
        <v>0</v>
      </c>
      <c r="Q343">
        <f>IF(COUNTIFS('United Data'!$A$3:$A$4341,Q$1,'United Data'!$C$3:$C$4341,$A343,'United Data'!$B$3:$B$4341,"Off-street")&gt;0,1,0)</f>
        <v>0</v>
      </c>
      <c r="R343">
        <f>IF(COUNTIFS('United Data'!$A$3:$A$4341,R$1,'United Data'!$C$3:$C$4341,$A343,'United Data'!$B$3:$B$4341,"Off-street")&gt;0,1,0)</f>
        <v>0</v>
      </c>
      <c r="S343">
        <f t="shared" si="10"/>
        <v>1</v>
      </c>
      <c r="T343">
        <f t="shared" si="11"/>
        <v>1</v>
      </c>
    </row>
    <row r="344" spans="1:20" x14ac:dyDescent="0.2">
      <c r="A344" t="s">
        <v>2475</v>
      </c>
      <c r="B344">
        <f>IF(COUNTIFS('United Data'!$A$3:$A$4341,B$1,'United Data'!$C$3:$C$4341,$A344,'United Data'!$B$3:$B$4341,"Off-street")&gt;0,1,0)</f>
        <v>0</v>
      </c>
      <c r="C344">
        <f>IF(COUNTIFS('United Data'!$A$3:$A$4341,C$1,'United Data'!$C$3:$C$4341,$A344,'United Data'!$B$3:$B$4341,"Off-street")&gt;0,1,0)</f>
        <v>0</v>
      </c>
      <c r="D344">
        <f>IF(COUNTIFS('United Data'!$A$3:$A$4341,D$1,'United Data'!$C$3:$C$4341,$A344,'United Data'!$B$3:$B$4341,"Off-street")&gt;0,1,0)</f>
        <v>0</v>
      </c>
      <c r="E344">
        <f>IF(COUNTIFS('United Data'!$A$3:$A$4341,E$1,'United Data'!$C$3:$C$4341,$A344,'United Data'!$B$3:$B$4341,"Off-street")&gt;0,1,0)</f>
        <v>0</v>
      </c>
      <c r="F344">
        <f>IF(COUNTIFS('United Data'!$A$3:$A$4341,F$1,'United Data'!$C$3:$C$4341,$A344,'United Data'!$B$3:$B$4341,"Off-street")&gt;0,1,0)</f>
        <v>0</v>
      </c>
      <c r="G344">
        <f>IF(COUNTIFS('United Data'!$A$3:$A$4341,G$1,'United Data'!$C$3:$C$4341,$A344,'United Data'!$B$3:$B$4341,"Off-street")&gt;0,1,0)</f>
        <v>0</v>
      </c>
      <c r="H344">
        <f>IF(COUNTIFS('United Data'!$A$3:$A$4341,H$1,'United Data'!$C$3:$C$4341,$A344,'United Data'!$B$3:$B$4341,"Off-street")&gt;0,1,0)</f>
        <v>0</v>
      </c>
      <c r="I344">
        <f>IF(COUNTIFS('United Data'!$A$3:$A$4341,I$1,'United Data'!$C$3:$C$4341,$A344,'United Data'!$B$3:$B$4341,"Off-street")&gt;0,1,0)</f>
        <v>0</v>
      </c>
      <c r="J344">
        <f>IF(COUNTIFS('United Data'!$A$3:$A$4341,J$1,'United Data'!$C$3:$C$4341,$A344,'United Data'!$B$3:$B$4341,"Off-street")&gt;0,1,0)</f>
        <v>0</v>
      </c>
      <c r="K344">
        <f>IF(COUNTIFS('United Data'!$A$3:$A$4341,K$1,'United Data'!$C$3:$C$4341,$A344,'United Data'!$B$3:$B$4341,"Off-street")&gt;0,1,0)</f>
        <v>0</v>
      </c>
      <c r="L344">
        <f>IF(COUNTIFS('United Data'!$A$3:$A$4341,L$1,'United Data'!$C$3:$C$4341,$A344,'United Data'!$B$3:$B$4341,"Off-street")&gt;0,1,0)</f>
        <v>0</v>
      </c>
      <c r="M344">
        <f>IF(COUNTIFS('United Data'!$A$3:$A$4341,M$1,'United Data'!$C$3:$C$4341,$A344,'United Data'!$B$3:$B$4341,"Off-street")&gt;0,1,0)</f>
        <v>1</v>
      </c>
      <c r="N344">
        <f>IF(COUNTIFS('United Data'!$A$3:$A$4341,N$1,'United Data'!$C$3:$C$4341,$A344,'United Data'!$B$3:$B$4341,"Off-street")&gt;0,1,0)</f>
        <v>0</v>
      </c>
      <c r="O344">
        <f>IF(COUNTIFS('United Data'!$A$3:$A$4341,O$1,'United Data'!$C$3:$C$4341,$A344,'United Data'!$B$3:$B$4341,"Off-street")&gt;0,1,0)</f>
        <v>0</v>
      </c>
      <c r="P344">
        <f>IF(COUNTIFS('United Data'!$A$3:$A$4341,P$1,'United Data'!$C$3:$C$4341,$A344,'United Data'!$B$3:$B$4341,"Off-street")&gt;0,1,0)</f>
        <v>0</v>
      </c>
      <c r="Q344">
        <f>IF(COUNTIFS('United Data'!$A$3:$A$4341,Q$1,'United Data'!$C$3:$C$4341,$A344,'United Data'!$B$3:$B$4341,"Off-street")&gt;0,1,0)</f>
        <v>0</v>
      </c>
      <c r="R344">
        <f>IF(COUNTIFS('United Data'!$A$3:$A$4341,R$1,'United Data'!$C$3:$C$4341,$A344,'United Data'!$B$3:$B$4341,"Off-street")&gt;0,1,0)</f>
        <v>0</v>
      </c>
      <c r="S344">
        <f t="shared" si="10"/>
        <v>1</v>
      </c>
      <c r="T344">
        <f t="shared" si="11"/>
        <v>1</v>
      </c>
    </row>
    <row r="345" spans="1:20" x14ac:dyDescent="0.2">
      <c r="A345" t="s">
        <v>2476</v>
      </c>
      <c r="B345">
        <f>IF(COUNTIFS('United Data'!$A$3:$A$4341,B$1,'United Data'!$C$3:$C$4341,$A345,'United Data'!$B$3:$B$4341,"Off-street")&gt;0,1,0)</f>
        <v>0</v>
      </c>
      <c r="C345">
        <f>IF(COUNTIFS('United Data'!$A$3:$A$4341,C$1,'United Data'!$C$3:$C$4341,$A345,'United Data'!$B$3:$B$4341,"Off-street")&gt;0,1,0)</f>
        <v>0</v>
      </c>
      <c r="D345">
        <f>IF(COUNTIFS('United Data'!$A$3:$A$4341,D$1,'United Data'!$C$3:$C$4341,$A345,'United Data'!$B$3:$B$4341,"Off-street")&gt;0,1,0)</f>
        <v>0</v>
      </c>
      <c r="E345">
        <f>IF(COUNTIFS('United Data'!$A$3:$A$4341,E$1,'United Data'!$C$3:$C$4341,$A345,'United Data'!$B$3:$B$4341,"Off-street")&gt;0,1,0)</f>
        <v>0</v>
      </c>
      <c r="F345">
        <f>IF(COUNTIFS('United Data'!$A$3:$A$4341,F$1,'United Data'!$C$3:$C$4341,$A345,'United Data'!$B$3:$B$4341,"Off-street")&gt;0,1,0)</f>
        <v>0</v>
      </c>
      <c r="G345">
        <f>IF(COUNTIFS('United Data'!$A$3:$A$4341,G$1,'United Data'!$C$3:$C$4341,$A345,'United Data'!$B$3:$B$4341,"Off-street")&gt;0,1,0)</f>
        <v>0</v>
      </c>
      <c r="H345">
        <f>IF(COUNTIFS('United Data'!$A$3:$A$4341,H$1,'United Data'!$C$3:$C$4341,$A345,'United Data'!$B$3:$B$4341,"Off-street")&gt;0,1,0)</f>
        <v>0</v>
      </c>
      <c r="I345">
        <f>IF(COUNTIFS('United Data'!$A$3:$A$4341,I$1,'United Data'!$C$3:$C$4341,$A345,'United Data'!$B$3:$B$4341,"Off-street")&gt;0,1,0)</f>
        <v>0</v>
      </c>
      <c r="J345">
        <f>IF(COUNTIFS('United Data'!$A$3:$A$4341,J$1,'United Data'!$C$3:$C$4341,$A345,'United Data'!$B$3:$B$4341,"Off-street")&gt;0,1,0)</f>
        <v>0</v>
      </c>
      <c r="K345">
        <f>IF(COUNTIFS('United Data'!$A$3:$A$4341,K$1,'United Data'!$C$3:$C$4341,$A345,'United Data'!$B$3:$B$4341,"Off-street")&gt;0,1,0)</f>
        <v>0</v>
      </c>
      <c r="L345">
        <f>IF(COUNTIFS('United Data'!$A$3:$A$4341,L$1,'United Data'!$C$3:$C$4341,$A345,'United Data'!$B$3:$B$4341,"Off-street")&gt;0,1,0)</f>
        <v>0</v>
      </c>
      <c r="M345">
        <f>IF(COUNTIFS('United Data'!$A$3:$A$4341,M$1,'United Data'!$C$3:$C$4341,$A345,'United Data'!$B$3:$B$4341,"Off-street")&gt;0,1,0)</f>
        <v>1</v>
      </c>
      <c r="N345">
        <f>IF(COUNTIFS('United Data'!$A$3:$A$4341,N$1,'United Data'!$C$3:$C$4341,$A345,'United Data'!$B$3:$B$4341,"Off-street")&gt;0,1,0)</f>
        <v>0</v>
      </c>
      <c r="O345">
        <f>IF(COUNTIFS('United Data'!$A$3:$A$4341,O$1,'United Data'!$C$3:$C$4341,$A345,'United Data'!$B$3:$B$4341,"Off-street")&gt;0,1,0)</f>
        <v>0</v>
      </c>
      <c r="P345">
        <f>IF(COUNTIFS('United Data'!$A$3:$A$4341,P$1,'United Data'!$C$3:$C$4341,$A345,'United Data'!$B$3:$B$4341,"Off-street")&gt;0,1,0)</f>
        <v>0</v>
      </c>
      <c r="Q345">
        <f>IF(COUNTIFS('United Data'!$A$3:$A$4341,Q$1,'United Data'!$C$3:$C$4341,$A345,'United Data'!$B$3:$B$4341,"Off-street")&gt;0,1,0)</f>
        <v>0</v>
      </c>
      <c r="R345">
        <f>IF(COUNTIFS('United Data'!$A$3:$A$4341,R$1,'United Data'!$C$3:$C$4341,$A345,'United Data'!$B$3:$B$4341,"Off-street")&gt;0,1,0)</f>
        <v>0</v>
      </c>
      <c r="S345">
        <f t="shared" si="10"/>
        <v>1</v>
      </c>
      <c r="T345">
        <f t="shared" si="11"/>
        <v>1</v>
      </c>
    </row>
    <row r="346" spans="1:20" x14ac:dyDescent="0.2">
      <c r="A346" t="s">
        <v>2477</v>
      </c>
      <c r="B346">
        <f>IF(COUNTIFS('United Data'!$A$3:$A$4341,B$1,'United Data'!$C$3:$C$4341,$A346,'United Data'!$B$3:$B$4341,"Off-street")&gt;0,1,0)</f>
        <v>0</v>
      </c>
      <c r="C346">
        <f>IF(COUNTIFS('United Data'!$A$3:$A$4341,C$1,'United Data'!$C$3:$C$4341,$A346,'United Data'!$B$3:$B$4341,"Off-street")&gt;0,1,0)</f>
        <v>0</v>
      </c>
      <c r="D346">
        <f>IF(COUNTIFS('United Data'!$A$3:$A$4341,D$1,'United Data'!$C$3:$C$4341,$A346,'United Data'!$B$3:$B$4341,"Off-street")&gt;0,1,0)</f>
        <v>0</v>
      </c>
      <c r="E346">
        <f>IF(COUNTIFS('United Data'!$A$3:$A$4341,E$1,'United Data'!$C$3:$C$4341,$A346,'United Data'!$B$3:$B$4341,"Off-street")&gt;0,1,0)</f>
        <v>0</v>
      </c>
      <c r="F346">
        <f>IF(COUNTIFS('United Data'!$A$3:$A$4341,F$1,'United Data'!$C$3:$C$4341,$A346,'United Data'!$B$3:$B$4341,"Off-street")&gt;0,1,0)</f>
        <v>0</v>
      </c>
      <c r="G346">
        <f>IF(COUNTIFS('United Data'!$A$3:$A$4341,G$1,'United Data'!$C$3:$C$4341,$A346,'United Data'!$B$3:$B$4341,"Off-street")&gt;0,1,0)</f>
        <v>0</v>
      </c>
      <c r="H346">
        <f>IF(COUNTIFS('United Data'!$A$3:$A$4341,H$1,'United Data'!$C$3:$C$4341,$A346,'United Data'!$B$3:$B$4341,"Off-street")&gt;0,1,0)</f>
        <v>0</v>
      </c>
      <c r="I346">
        <f>IF(COUNTIFS('United Data'!$A$3:$A$4341,I$1,'United Data'!$C$3:$C$4341,$A346,'United Data'!$B$3:$B$4341,"Off-street")&gt;0,1,0)</f>
        <v>0</v>
      </c>
      <c r="J346">
        <f>IF(COUNTIFS('United Data'!$A$3:$A$4341,J$1,'United Data'!$C$3:$C$4341,$A346,'United Data'!$B$3:$B$4341,"Off-street")&gt;0,1,0)</f>
        <v>0</v>
      </c>
      <c r="K346">
        <f>IF(COUNTIFS('United Data'!$A$3:$A$4341,K$1,'United Data'!$C$3:$C$4341,$A346,'United Data'!$B$3:$B$4341,"Off-street")&gt;0,1,0)</f>
        <v>0</v>
      </c>
      <c r="L346">
        <f>IF(COUNTIFS('United Data'!$A$3:$A$4341,L$1,'United Data'!$C$3:$C$4341,$A346,'United Data'!$B$3:$B$4341,"Off-street")&gt;0,1,0)</f>
        <v>0</v>
      </c>
      <c r="M346">
        <f>IF(COUNTIFS('United Data'!$A$3:$A$4341,M$1,'United Data'!$C$3:$C$4341,$A346,'United Data'!$B$3:$B$4341,"Off-street")&gt;0,1,0)</f>
        <v>1</v>
      </c>
      <c r="N346">
        <f>IF(COUNTIFS('United Data'!$A$3:$A$4341,N$1,'United Data'!$C$3:$C$4341,$A346,'United Data'!$B$3:$B$4341,"Off-street")&gt;0,1,0)</f>
        <v>0</v>
      </c>
      <c r="O346">
        <f>IF(COUNTIFS('United Data'!$A$3:$A$4341,O$1,'United Data'!$C$3:$C$4341,$A346,'United Data'!$B$3:$B$4341,"Off-street")&gt;0,1,0)</f>
        <v>0</v>
      </c>
      <c r="P346">
        <f>IF(COUNTIFS('United Data'!$A$3:$A$4341,P$1,'United Data'!$C$3:$C$4341,$A346,'United Data'!$B$3:$B$4341,"Off-street")&gt;0,1,0)</f>
        <v>0</v>
      </c>
      <c r="Q346">
        <f>IF(COUNTIFS('United Data'!$A$3:$A$4341,Q$1,'United Data'!$C$3:$C$4341,$A346,'United Data'!$B$3:$B$4341,"Off-street")&gt;0,1,0)</f>
        <v>0</v>
      </c>
      <c r="R346">
        <f>IF(COUNTIFS('United Data'!$A$3:$A$4341,R$1,'United Data'!$C$3:$C$4341,$A346,'United Data'!$B$3:$B$4341,"Off-street")&gt;0,1,0)</f>
        <v>0</v>
      </c>
      <c r="S346">
        <f t="shared" si="10"/>
        <v>1</v>
      </c>
      <c r="T346">
        <f t="shared" si="11"/>
        <v>1</v>
      </c>
    </row>
    <row r="347" spans="1:20" x14ac:dyDescent="0.2">
      <c r="A347" t="s">
        <v>2478</v>
      </c>
      <c r="B347">
        <f>IF(COUNTIFS('United Data'!$A$3:$A$4341,B$1,'United Data'!$C$3:$C$4341,$A347,'United Data'!$B$3:$B$4341,"Off-street")&gt;0,1,0)</f>
        <v>0</v>
      </c>
      <c r="C347">
        <f>IF(COUNTIFS('United Data'!$A$3:$A$4341,C$1,'United Data'!$C$3:$C$4341,$A347,'United Data'!$B$3:$B$4341,"Off-street")&gt;0,1,0)</f>
        <v>0</v>
      </c>
      <c r="D347">
        <f>IF(COUNTIFS('United Data'!$A$3:$A$4341,D$1,'United Data'!$C$3:$C$4341,$A347,'United Data'!$B$3:$B$4341,"Off-street")&gt;0,1,0)</f>
        <v>0</v>
      </c>
      <c r="E347">
        <f>IF(COUNTIFS('United Data'!$A$3:$A$4341,E$1,'United Data'!$C$3:$C$4341,$A347,'United Data'!$B$3:$B$4341,"Off-street")&gt;0,1,0)</f>
        <v>0</v>
      </c>
      <c r="F347">
        <f>IF(COUNTIFS('United Data'!$A$3:$A$4341,F$1,'United Data'!$C$3:$C$4341,$A347,'United Data'!$B$3:$B$4341,"Off-street")&gt;0,1,0)</f>
        <v>0</v>
      </c>
      <c r="G347">
        <f>IF(COUNTIFS('United Data'!$A$3:$A$4341,G$1,'United Data'!$C$3:$C$4341,$A347,'United Data'!$B$3:$B$4341,"Off-street")&gt;0,1,0)</f>
        <v>0</v>
      </c>
      <c r="H347">
        <f>IF(COUNTIFS('United Data'!$A$3:$A$4341,H$1,'United Data'!$C$3:$C$4341,$A347,'United Data'!$B$3:$B$4341,"Off-street")&gt;0,1,0)</f>
        <v>0</v>
      </c>
      <c r="I347">
        <f>IF(COUNTIFS('United Data'!$A$3:$A$4341,I$1,'United Data'!$C$3:$C$4341,$A347,'United Data'!$B$3:$B$4341,"Off-street")&gt;0,1,0)</f>
        <v>0</v>
      </c>
      <c r="J347">
        <f>IF(COUNTIFS('United Data'!$A$3:$A$4341,J$1,'United Data'!$C$3:$C$4341,$A347,'United Data'!$B$3:$B$4341,"Off-street")&gt;0,1,0)</f>
        <v>0</v>
      </c>
      <c r="K347">
        <f>IF(COUNTIFS('United Data'!$A$3:$A$4341,K$1,'United Data'!$C$3:$C$4341,$A347,'United Data'!$B$3:$B$4341,"Off-street")&gt;0,1,0)</f>
        <v>0</v>
      </c>
      <c r="L347">
        <f>IF(COUNTIFS('United Data'!$A$3:$A$4341,L$1,'United Data'!$C$3:$C$4341,$A347,'United Data'!$B$3:$B$4341,"Off-street")&gt;0,1,0)</f>
        <v>0</v>
      </c>
      <c r="M347">
        <f>IF(COUNTIFS('United Data'!$A$3:$A$4341,M$1,'United Data'!$C$3:$C$4341,$A347,'United Data'!$B$3:$B$4341,"Off-street")&gt;0,1,0)</f>
        <v>1</v>
      </c>
      <c r="N347">
        <f>IF(COUNTIFS('United Data'!$A$3:$A$4341,N$1,'United Data'!$C$3:$C$4341,$A347,'United Data'!$B$3:$B$4341,"Off-street")&gt;0,1,0)</f>
        <v>0</v>
      </c>
      <c r="O347">
        <f>IF(COUNTIFS('United Data'!$A$3:$A$4341,O$1,'United Data'!$C$3:$C$4341,$A347,'United Data'!$B$3:$B$4341,"Off-street")&gt;0,1,0)</f>
        <v>0</v>
      </c>
      <c r="P347">
        <f>IF(COUNTIFS('United Data'!$A$3:$A$4341,P$1,'United Data'!$C$3:$C$4341,$A347,'United Data'!$B$3:$B$4341,"Off-street")&gt;0,1,0)</f>
        <v>0</v>
      </c>
      <c r="Q347">
        <f>IF(COUNTIFS('United Data'!$A$3:$A$4341,Q$1,'United Data'!$C$3:$C$4341,$A347,'United Data'!$B$3:$B$4341,"Off-street")&gt;0,1,0)</f>
        <v>0</v>
      </c>
      <c r="R347">
        <f>IF(COUNTIFS('United Data'!$A$3:$A$4341,R$1,'United Data'!$C$3:$C$4341,$A347,'United Data'!$B$3:$B$4341,"Off-street")&gt;0,1,0)</f>
        <v>0</v>
      </c>
      <c r="S347">
        <f t="shared" si="10"/>
        <v>1</v>
      </c>
      <c r="T347">
        <f t="shared" si="11"/>
        <v>1</v>
      </c>
    </row>
    <row r="348" spans="1:20" x14ac:dyDescent="0.2">
      <c r="A348" t="s">
        <v>2479</v>
      </c>
      <c r="B348">
        <f>IF(COUNTIFS('United Data'!$A$3:$A$4341,B$1,'United Data'!$C$3:$C$4341,$A348,'United Data'!$B$3:$B$4341,"Off-street")&gt;0,1,0)</f>
        <v>0</v>
      </c>
      <c r="C348">
        <f>IF(COUNTIFS('United Data'!$A$3:$A$4341,C$1,'United Data'!$C$3:$C$4341,$A348,'United Data'!$B$3:$B$4341,"Off-street")&gt;0,1,0)</f>
        <v>0</v>
      </c>
      <c r="D348">
        <f>IF(COUNTIFS('United Data'!$A$3:$A$4341,D$1,'United Data'!$C$3:$C$4341,$A348,'United Data'!$B$3:$B$4341,"Off-street")&gt;0,1,0)</f>
        <v>0</v>
      </c>
      <c r="E348">
        <f>IF(COUNTIFS('United Data'!$A$3:$A$4341,E$1,'United Data'!$C$3:$C$4341,$A348,'United Data'!$B$3:$B$4341,"Off-street")&gt;0,1,0)</f>
        <v>0</v>
      </c>
      <c r="F348">
        <f>IF(COUNTIFS('United Data'!$A$3:$A$4341,F$1,'United Data'!$C$3:$C$4341,$A348,'United Data'!$B$3:$B$4341,"Off-street")&gt;0,1,0)</f>
        <v>0</v>
      </c>
      <c r="G348">
        <f>IF(COUNTIFS('United Data'!$A$3:$A$4341,G$1,'United Data'!$C$3:$C$4341,$A348,'United Data'!$B$3:$B$4341,"Off-street")&gt;0,1,0)</f>
        <v>0</v>
      </c>
      <c r="H348">
        <f>IF(COUNTIFS('United Data'!$A$3:$A$4341,H$1,'United Data'!$C$3:$C$4341,$A348,'United Data'!$B$3:$B$4341,"Off-street")&gt;0,1,0)</f>
        <v>0</v>
      </c>
      <c r="I348">
        <f>IF(COUNTIFS('United Data'!$A$3:$A$4341,I$1,'United Data'!$C$3:$C$4341,$A348,'United Data'!$B$3:$B$4341,"Off-street")&gt;0,1,0)</f>
        <v>0</v>
      </c>
      <c r="J348">
        <f>IF(COUNTIFS('United Data'!$A$3:$A$4341,J$1,'United Data'!$C$3:$C$4341,$A348,'United Data'!$B$3:$B$4341,"Off-street")&gt;0,1,0)</f>
        <v>0</v>
      </c>
      <c r="K348">
        <f>IF(COUNTIFS('United Data'!$A$3:$A$4341,K$1,'United Data'!$C$3:$C$4341,$A348,'United Data'!$B$3:$B$4341,"Off-street")&gt;0,1,0)</f>
        <v>0</v>
      </c>
      <c r="L348">
        <f>IF(COUNTIFS('United Data'!$A$3:$A$4341,L$1,'United Data'!$C$3:$C$4341,$A348,'United Data'!$B$3:$B$4341,"Off-street")&gt;0,1,0)</f>
        <v>0</v>
      </c>
      <c r="M348">
        <f>IF(COUNTIFS('United Data'!$A$3:$A$4341,M$1,'United Data'!$C$3:$C$4341,$A348,'United Data'!$B$3:$B$4341,"Off-street")&gt;0,1,0)</f>
        <v>1</v>
      </c>
      <c r="N348">
        <f>IF(COUNTIFS('United Data'!$A$3:$A$4341,N$1,'United Data'!$C$3:$C$4341,$A348,'United Data'!$B$3:$B$4341,"Off-street")&gt;0,1,0)</f>
        <v>0</v>
      </c>
      <c r="O348">
        <f>IF(COUNTIFS('United Data'!$A$3:$A$4341,O$1,'United Data'!$C$3:$C$4341,$A348,'United Data'!$B$3:$B$4341,"Off-street")&gt;0,1,0)</f>
        <v>0</v>
      </c>
      <c r="P348">
        <f>IF(COUNTIFS('United Data'!$A$3:$A$4341,P$1,'United Data'!$C$3:$C$4341,$A348,'United Data'!$B$3:$B$4341,"Off-street")&gt;0,1,0)</f>
        <v>0</v>
      </c>
      <c r="Q348">
        <f>IF(COUNTIFS('United Data'!$A$3:$A$4341,Q$1,'United Data'!$C$3:$C$4341,$A348,'United Data'!$B$3:$B$4341,"Off-street")&gt;0,1,0)</f>
        <v>0</v>
      </c>
      <c r="R348">
        <f>IF(COUNTIFS('United Data'!$A$3:$A$4341,R$1,'United Data'!$C$3:$C$4341,$A348,'United Data'!$B$3:$B$4341,"Off-street")&gt;0,1,0)</f>
        <v>0</v>
      </c>
      <c r="S348">
        <f t="shared" si="10"/>
        <v>1</v>
      </c>
      <c r="T348">
        <f t="shared" si="11"/>
        <v>1</v>
      </c>
    </row>
    <row r="349" spans="1:20" x14ac:dyDescent="0.2">
      <c r="A349" t="s">
        <v>2480</v>
      </c>
      <c r="B349">
        <f>IF(COUNTIFS('United Data'!$A$3:$A$4341,B$1,'United Data'!$C$3:$C$4341,$A349,'United Data'!$B$3:$B$4341,"Off-street")&gt;0,1,0)</f>
        <v>0</v>
      </c>
      <c r="C349">
        <f>IF(COUNTIFS('United Data'!$A$3:$A$4341,C$1,'United Data'!$C$3:$C$4341,$A349,'United Data'!$B$3:$B$4341,"Off-street")&gt;0,1,0)</f>
        <v>0</v>
      </c>
      <c r="D349">
        <f>IF(COUNTIFS('United Data'!$A$3:$A$4341,D$1,'United Data'!$C$3:$C$4341,$A349,'United Data'!$B$3:$B$4341,"Off-street")&gt;0,1,0)</f>
        <v>0</v>
      </c>
      <c r="E349">
        <f>IF(COUNTIFS('United Data'!$A$3:$A$4341,E$1,'United Data'!$C$3:$C$4341,$A349,'United Data'!$B$3:$B$4341,"Off-street")&gt;0,1,0)</f>
        <v>0</v>
      </c>
      <c r="F349">
        <f>IF(COUNTIFS('United Data'!$A$3:$A$4341,F$1,'United Data'!$C$3:$C$4341,$A349,'United Data'!$B$3:$B$4341,"Off-street")&gt;0,1,0)</f>
        <v>0</v>
      </c>
      <c r="G349">
        <f>IF(COUNTIFS('United Data'!$A$3:$A$4341,G$1,'United Data'!$C$3:$C$4341,$A349,'United Data'!$B$3:$B$4341,"Off-street")&gt;0,1,0)</f>
        <v>0</v>
      </c>
      <c r="H349">
        <f>IF(COUNTIFS('United Data'!$A$3:$A$4341,H$1,'United Data'!$C$3:$C$4341,$A349,'United Data'!$B$3:$B$4341,"Off-street")&gt;0,1,0)</f>
        <v>0</v>
      </c>
      <c r="I349">
        <f>IF(COUNTIFS('United Data'!$A$3:$A$4341,I$1,'United Data'!$C$3:$C$4341,$A349,'United Data'!$B$3:$B$4341,"Off-street")&gt;0,1,0)</f>
        <v>0</v>
      </c>
      <c r="J349">
        <f>IF(COUNTIFS('United Data'!$A$3:$A$4341,J$1,'United Data'!$C$3:$C$4341,$A349,'United Data'!$B$3:$B$4341,"Off-street")&gt;0,1,0)</f>
        <v>0</v>
      </c>
      <c r="K349">
        <f>IF(COUNTIFS('United Data'!$A$3:$A$4341,K$1,'United Data'!$C$3:$C$4341,$A349,'United Data'!$B$3:$B$4341,"Off-street")&gt;0,1,0)</f>
        <v>0</v>
      </c>
      <c r="L349">
        <f>IF(COUNTIFS('United Data'!$A$3:$A$4341,L$1,'United Data'!$C$3:$C$4341,$A349,'United Data'!$B$3:$B$4341,"Off-street")&gt;0,1,0)</f>
        <v>0</v>
      </c>
      <c r="M349">
        <f>IF(COUNTIFS('United Data'!$A$3:$A$4341,M$1,'United Data'!$C$3:$C$4341,$A349,'United Data'!$B$3:$B$4341,"Off-street")&gt;0,1,0)</f>
        <v>1</v>
      </c>
      <c r="N349">
        <f>IF(COUNTIFS('United Data'!$A$3:$A$4341,N$1,'United Data'!$C$3:$C$4341,$A349,'United Data'!$B$3:$B$4341,"Off-street")&gt;0,1,0)</f>
        <v>0</v>
      </c>
      <c r="O349">
        <f>IF(COUNTIFS('United Data'!$A$3:$A$4341,O$1,'United Data'!$C$3:$C$4341,$A349,'United Data'!$B$3:$B$4341,"Off-street")&gt;0,1,0)</f>
        <v>0</v>
      </c>
      <c r="P349">
        <f>IF(COUNTIFS('United Data'!$A$3:$A$4341,P$1,'United Data'!$C$3:$C$4341,$A349,'United Data'!$B$3:$B$4341,"Off-street")&gt;0,1,0)</f>
        <v>0</v>
      </c>
      <c r="Q349">
        <f>IF(COUNTIFS('United Data'!$A$3:$A$4341,Q$1,'United Data'!$C$3:$C$4341,$A349,'United Data'!$B$3:$B$4341,"Off-street")&gt;0,1,0)</f>
        <v>0</v>
      </c>
      <c r="R349">
        <f>IF(COUNTIFS('United Data'!$A$3:$A$4341,R$1,'United Data'!$C$3:$C$4341,$A349,'United Data'!$B$3:$B$4341,"Off-street")&gt;0,1,0)</f>
        <v>0</v>
      </c>
      <c r="S349">
        <f t="shared" si="10"/>
        <v>1</v>
      </c>
      <c r="T349">
        <f t="shared" si="11"/>
        <v>1</v>
      </c>
    </row>
    <row r="350" spans="1:20" x14ac:dyDescent="0.2">
      <c r="A350" t="s">
        <v>2481</v>
      </c>
      <c r="B350">
        <f>IF(COUNTIFS('United Data'!$A$3:$A$4341,B$1,'United Data'!$C$3:$C$4341,$A350,'United Data'!$B$3:$B$4341,"Off-street")&gt;0,1,0)</f>
        <v>0</v>
      </c>
      <c r="C350">
        <f>IF(COUNTIFS('United Data'!$A$3:$A$4341,C$1,'United Data'!$C$3:$C$4341,$A350,'United Data'!$B$3:$B$4341,"Off-street")&gt;0,1,0)</f>
        <v>0</v>
      </c>
      <c r="D350">
        <f>IF(COUNTIFS('United Data'!$A$3:$A$4341,D$1,'United Data'!$C$3:$C$4341,$A350,'United Data'!$B$3:$B$4341,"Off-street")&gt;0,1,0)</f>
        <v>0</v>
      </c>
      <c r="E350">
        <f>IF(COUNTIFS('United Data'!$A$3:$A$4341,E$1,'United Data'!$C$3:$C$4341,$A350,'United Data'!$B$3:$B$4341,"Off-street")&gt;0,1,0)</f>
        <v>0</v>
      </c>
      <c r="F350">
        <f>IF(COUNTIFS('United Data'!$A$3:$A$4341,F$1,'United Data'!$C$3:$C$4341,$A350,'United Data'!$B$3:$B$4341,"Off-street")&gt;0,1,0)</f>
        <v>0</v>
      </c>
      <c r="G350">
        <f>IF(COUNTIFS('United Data'!$A$3:$A$4341,G$1,'United Data'!$C$3:$C$4341,$A350,'United Data'!$B$3:$B$4341,"Off-street")&gt;0,1,0)</f>
        <v>0</v>
      </c>
      <c r="H350">
        <f>IF(COUNTIFS('United Data'!$A$3:$A$4341,H$1,'United Data'!$C$3:$C$4341,$A350,'United Data'!$B$3:$B$4341,"Off-street")&gt;0,1,0)</f>
        <v>0</v>
      </c>
      <c r="I350">
        <f>IF(COUNTIFS('United Data'!$A$3:$A$4341,I$1,'United Data'!$C$3:$C$4341,$A350,'United Data'!$B$3:$B$4341,"Off-street")&gt;0,1,0)</f>
        <v>0</v>
      </c>
      <c r="J350">
        <f>IF(COUNTIFS('United Data'!$A$3:$A$4341,J$1,'United Data'!$C$3:$C$4341,$A350,'United Data'!$B$3:$B$4341,"Off-street")&gt;0,1,0)</f>
        <v>0</v>
      </c>
      <c r="K350">
        <f>IF(COUNTIFS('United Data'!$A$3:$A$4341,K$1,'United Data'!$C$3:$C$4341,$A350,'United Data'!$B$3:$B$4341,"Off-street")&gt;0,1,0)</f>
        <v>0</v>
      </c>
      <c r="L350">
        <f>IF(COUNTIFS('United Data'!$A$3:$A$4341,L$1,'United Data'!$C$3:$C$4341,$A350,'United Data'!$B$3:$B$4341,"Off-street")&gt;0,1,0)</f>
        <v>0</v>
      </c>
      <c r="M350">
        <f>IF(COUNTIFS('United Data'!$A$3:$A$4341,M$1,'United Data'!$C$3:$C$4341,$A350,'United Data'!$B$3:$B$4341,"Off-street")&gt;0,1,0)</f>
        <v>1</v>
      </c>
      <c r="N350">
        <f>IF(COUNTIFS('United Data'!$A$3:$A$4341,N$1,'United Data'!$C$3:$C$4341,$A350,'United Data'!$B$3:$B$4341,"Off-street")&gt;0,1,0)</f>
        <v>1</v>
      </c>
      <c r="O350">
        <f>IF(COUNTIFS('United Data'!$A$3:$A$4341,O$1,'United Data'!$C$3:$C$4341,$A350,'United Data'!$B$3:$B$4341,"Off-street")&gt;0,1,0)</f>
        <v>0</v>
      </c>
      <c r="P350">
        <f>IF(COUNTIFS('United Data'!$A$3:$A$4341,P$1,'United Data'!$C$3:$C$4341,$A350,'United Data'!$B$3:$B$4341,"Off-street")&gt;0,1,0)</f>
        <v>0</v>
      </c>
      <c r="Q350">
        <f>IF(COUNTIFS('United Data'!$A$3:$A$4341,Q$1,'United Data'!$C$3:$C$4341,$A350,'United Data'!$B$3:$B$4341,"Off-street")&gt;0,1,0)</f>
        <v>1</v>
      </c>
      <c r="R350">
        <f>IF(COUNTIFS('United Data'!$A$3:$A$4341,R$1,'United Data'!$C$3:$C$4341,$A350,'United Data'!$B$3:$B$4341,"Off-street")&gt;0,1,0)</f>
        <v>0</v>
      </c>
      <c r="S350">
        <f t="shared" si="10"/>
        <v>3</v>
      </c>
      <c r="T350">
        <f t="shared" si="11"/>
        <v>2</v>
      </c>
    </row>
    <row r="351" spans="1:20" x14ac:dyDescent="0.2">
      <c r="A351" t="s">
        <v>2482</v>
      </c>
      <c r="B351">
        <f>IF(COUNTIFS('United Data'!$A$3:$A$4341,B$1,'United Data'!$C$3:$C$4341,$A351,'United Data'!$B$3:$B$4341,"Off-street")&gt;0,1,0)</f>
        <v>0</v>
      </c>
      <c r="C351">
        <f>IF(COUNTIFS('United Data'!$A$3:$A$4341,C$1,'United Data'!$C$3:$C$4341,$A351,'United Data'!$B$3:$B$4341,"Off-street")&gt;0,1,0)</f>
        <v>0</v>
      </c>
      <c r="D351">
        <f>IF(COUNTIFS('United Data'!$A$3:$A$4341,D$1,'United Data'!$C$3:$C$4341,$A351,'United Data'!$B$3:$B$4341,"Off-street")&gt;0,1,0)</f>
        <v>0</v>
      </c>
      <c r="E351">
        <f>IF(COUNTIFS('United Data'!$A$3:$A$4341,E$1,'United Data'!$C$3:$C$4341,$A351,'United Data'!$B$3:$B$4341,"Off-street")&gt;0,1,0)</f>
        <v>0</v>
      </c>
      <c r="F351">
        <f>IF(COUNTIFS('United Data'!$A$3:$A$4341,F$1,'United Data'!$C$3:$C$4341,$A351,'United Data'!$B$3:$B$4341,"Off-street")&gt;0,1,0)</f>
        <v>0</v>
      </c>
      <c r="G351">
        <f>IF(COUNTIFS('United Data'!$A$3:$A$4341,G$1,'United Data'!$C$3:$C$4341,$A351,'United Data'!$B$3:$B$4341,"Off-street")&gt;0,1,0)</f>
        <v>0</v>
      </c>
      <c r="H351">
        <f>IF(COUNTIFS('United Data'!$A$3:$A$4341,H$1,'United Data'!$C$3:$C$4341,$A351,'United Data'!$B$3:$B$4341,"Off-street")&gt;0,1,0)</f>
        <v>0</v>
      </c>
      <c r="I351">
        <f>IF(COUNTIFS('United Data'!$A$3:$A$4341,I$1,'United Data'!$C$3:$C$4341,$A351,'United Data'!$B$3:$B$4341,"Off-street")&gt;0,1,0)</f>
        <v>0</v>
      </c>
      <c r="J351">
        <f>IF(COUNTIFS('United Data'!$A$3:$A$4341,J$1,'United Data'!$C$3:$C$4341,$A351,'United Data'!$B$3:$B$4341,"Off-street")&gt;0,1,0)</f>
        <v>0</v>
      </c>
      <c r="K351">
        <f>IF(COUNTIFS('United Data'!$A$3:$A$4341,K$1,'United Data'!$C$3:$C$4341,$A351,'United Data'!$B$3:$B$4341,"Off-street")&gt;0,1,0)</f>
        <v>0</v>
      </c>
      <c r="L351">
        <f>IF(COUNTIFS('United Data'!$A$3:$A$4341,L$1,'United Data'!$C$3:$C$4341,$A351,'United Data'!$B$3:$B$4341,"Off-street")&gt;0,1,0)</f>
        <v>0</v>
      </c>
      <c r="M351">
        <f>IF(COUNTIFS('United Data'!$A$3:$A$4341,M$1,'United Data'!$C$3:$C$4341,$A351,'United Data'!$B$3:$B$4341,"Off-street")&gt;0,1,0)</f>
        <v>1</v>
      </c>
      <c r="N351">
        <f>IF(COUNTIFS('United Data'!$A$3:$A$4341,N$1,'United Data'!$C$3:$C$4341,$A351,'United Data'!$B$3:$B$4341,"Off-street")&gt;0,1,0)</f>
        <v>1</v>
      </c>
      <c r="O351">
        <f>IF(COUNTIFS('United Data'!$A$3:$A$4341,O$1,'United Data'!$C$3:$C$4341,$A351,'United Data'!$B$3:$B$4341,"Off-street")&gt;0,1,0)</f>
        <v>0</v>
      </c>
      <c r="P351">
        <f>IF(COUNTIFS('United Data'!$A$3:$A$4341,P$1,'United Data'!$C$3:$C$4341,$A351,'United Data'!$B$3:$B$4341,"Off-street")&gt;0,1,0)</f>
        <v>1</v>
      </c>
      <c r="Q351">
        <f>IF(COUNTIFS('United Data'!$A$3:$A$4341,Q$1,'United Data'!$C$3:$C$4341,$A351,'United Data'!$B$3:$B$4341,"Off-street")&gt;0,1,0)</f>
        <v>0</v>
      </c>
      <c r="R351">
        <f>IF(COUNTIFS('United Data'!$A$3:$A$4341,R$1,'United Data'!$C$3:$C$4341,$A351,'United Data'!$B$3:$B$4341,"Off-street")&gt;0,1,0)</f>
        <v>1</v>
      </c>
      <c r="S351">
        <f t="shared" si="10"/>
        <v>4</v>
      </c>
      <c r="T351">
        <f t="shared" si="11"/>
        <v>3</v>
      </c>
    </row>
    <row r="352" spans="1:20" x14ac:dyDescent="0.2">
      <c r="A352" t="s">
        <v>2483</v>
      </c>
      <c r="B352">
        <f>IF(COUNTIFS('United Data'!$A$3:$A$4341,B$1,'United Data'!$C$3:$C$4341,$A352,'United Data'!$B$3:$B$4341,"Off-street")&gt;0,1,0)</f>
        <v>0</v>
      </c>
      <c r="C352">
        <f>IF(COUNTIFS('United Data'!$A$3:$A$4341,C$1,'United Data'!$C$3:$C$4341,$A352,'United Data'!$B$3:$B$4341,"Off-street")&gt;0,1,0)</f>
        <v>0</v>
      </c>
      <c r="D352">
        <f>IF(COUNTIFS('United Data'!$A$3:$A$4341,D$1,'United Data'!$C$3:$C$4341,$A352,'United Data'!$B$3:$B$4341,"Off-street")&gt;0,1,0)</f>
        <v>0</v>
      </c>
      <c r="E352">
        <f>IF(COUNTIFS('United Data'!$A$3:$A$4341,E$1,'United Data'!$C$3:$C$4341,$A352,'United Data'!$B$3:$B$4341,"Off-street")&gt;0,1,0)</f>
        <v>0</v>
      </c>
      <c r="F352">
        <f>IF(COUNTIFS('United Data'!$A$3:$A$4341,F$1,'United Data'!$C$3:$C$4341,$A352,'United Data'!$B$3:$B$4341,"Off-street")&gt;0,1,0)</f>
        <v>0</v>
      </c>
      <c r="G352">
        <f>IF(COUNTIFS('United Data'!$A$3:$A$4341,G$1,'United Data'!$C$3:$C$4341,$A352,'United Data'!$B$3:$B$4341,"Off-street")&gt;0,1,0)</f>
        <v>0</v>
      </c>
      <c r="H352">
        <f>IF(COUNTIFS('United Data'!$A$3:$A$4341,H$1,'United Data'!$C$3:$C$4341,$A352,'United Data'!$B$3:$B$4341,"Off-street")&gt;0,1,0)</f>
        <v>0</v>
      </c>
      <c r="I352">
        <f>IF(COUNTIFS('United Data'!$A$3:$A$4341,I$1,'United Data'!$C$3:$C$4341,$A352,'United Data'!$B$3:$B$4341,"Off-street")&gt;0,1,0)</f>
        <v>0</v>
      </c>
      <c r="J352">
        <f>IF(COUNTIFS('United Data'!$A$3:$A$4341,J$1,'United Data'!$C$3:$C$4341,$A352,'United Data'!$B$3:$B$4341,"Off-street")&gt;0,1,0)</f>
        <v>0</v>
      </c>
      <c r="K352">
        <f>IF(COUNTIFS('United Data'!$A$3:$A$4341,K$1,'United Data'!$C$3:$C$4341,$A352,'United Data'!$B$3:$B$4341,"Off-street")&gt;0,1,0)</f>
        <v>0</v>
      </c>
      <c r="L352">
        <f>IF(COUNTIFS('United Data'!$A$3:$A$4341,L$1,'United Data'!$C$3:$C$4341,$A352,'United Data'!$B$3:$B$4341,"Off-street")&gt;0,1,0)</f>
        <v>0</v>
      </c>
      <c r="M352">
        <f>IF(COUNTIFS('United Data'!$A$3:$A$4341,M$1,'United Data'!$C$3:$C$4341,$A352,'United Data'!$B$3:$B$4341,"Off-street")&gt;0,1,0)</f>
        <v>1</v>
      </c>
      <c r="N352">
        <f>IF(COUNTIFS('United Data'!$A$3:$A$4341,N$1,'United Data'!$C$3:$C$4341,$A352,'United Data'!$B$3:$B$4341,"Off-street")&gt;0,1,0)</f>
        <v>1</v>
      </c>
      <c r="O352">
        <f>IF(COUNTIFS('United Data'!$A$3:$A$4341,O$1,'United Data'!$C$3:$C$4341,$A352,'United Data'!$B$3:$B$4341,"Off-street")&gt;0,1,0)</f>
        <v>0</v>
      </c>
      <c r="P352">
        <f>IF(COUNTIFS('United Data'!$A$3:$A$4341,P$1,'United Data'!$C$3:$C$4341,$A352,'United Data'!$B$3:$B$4341,"Off-street")&gt;0,1,0)</f>
        <v>0</v>
      </c>
      <c r="Q352">
        <f>IF(COUNTIFS('United Data'!$A$3:$A$4341,Q$1,'United Data'!$C$3:$C$4341,$A352,'United Data'!$B$3:$B$4341,"Off-street")&gt;0,1,0)</f>
        <v>0</v>
      </c>
      <c r="R352">
        <f>IF(COUNTIFS('United Data'!$A$3:$A$4341,R$1,'United Data'!$C$3:$C$4341,$A352,'United Data'!$B$3:$B$4341,"Off-street")&gt;0,1,0)</f>
        <v>0</v>
      </c>
      <c r="S352">
        <f t="shared" si="10"/>
        <v>2</v>
      </c>
      <c r="T352">
        <f t="shared" si="11"/>
        <v>1</v>
      </c>
    </row>
    <row r="353" spans="1:20" x14ac:dyDescent="0.2">
      <c r="A353" t="s">
        <v>2484</v>
      </c>
      <c r="B353">
        <f>IF(COUNTIFS('United Data'!$A$3:$A$4341,B$1,'United Data'!$C$3:$C$4341,$A353,'United Data'!$B$3:$B$4341,"Off-street")&gt;0,1,0)</f>
        <v>0</v>
      </c>
      <c r="C353">
        <f>IF(COUNTIFS('United Data'!$A$3:$A$4341,C$1,'United Data'!$C$3:$C$4341,$A353,'United Data'!$B$3:$B$4341,"Off-street")&gt;0,1,0)</f>
        <v>0</v>
      </c>
      <c r="D353">
        <f>IF(COUNTIFS('United Data'!$A$3:$A$4341,D$1,'United Data'!$C$3:$C$4341,$A353,'United Data'!$B$3:$B$4341,"Off-street")&gt;0,1,0)</f>
        <v>0</v>
      </c>
      <c r="E353">
        <f>IF(COUNTIFS('United Data'!$A$3:$A$4341,E$1,'United Data'!$C$3:$C$4341,$A353,'United Data'!$B$3:$B$4341,"Off-street")&gt;0,1,0)</f>
        <v>0</v>
      </c>
      <c r="F353">
        <f>IF(COUNTIFS('United Data'!$A$3:$A$4341,F$1,'United Data'!$C$3:$C$4341,$A353,'United Data'!$B$3:$B$4341,"Off-street")&gt;0,1,0)</f>
        <v>0</v>
      </c>
      <c r="G353">
        <f>IF(COUNTIFS('United Data'!$A$3:$A$4341,G$1,'United Data'!$C$3:$C$4341,$A353,'United Data'!$B$3:$B$4341,"Off-street")&gt;0,1,0)</f>
        <v>0</v>
      </c>
      <c r="H353">
        <f>IF(COUNTIFS('United Data'!$A$3:$A$4341,H$1,'United Data'!$C$3:$C$4341,$A353,'United Data'!$B$3:$B$4341,"Off-street")&gt;0,1,0)</f>
        <v>0</v>
      </c>
      <c r="I353">
        <f>IF(COUNTIFS('United Data'!$A$3:$A$4341,I$1,'United Data'!$C$3:$C$4341,$A353,'United Data'!$B$3:$B$4341,"Off-street")&gt;0,1,0)</f>
        <v>0</v>
      </c>
      <c r="J353">
        <f>IF(COUNTIFS('United Data'!$A$3:$A$4341,J$1,'United Data'!$C$3:$C$4341,$A353,'United Data'!$B$3:$B$4341,"Off-street")&gt;0,1,0)</f>
        <v>0</v>
      </c>
      <c r="K353">
        <f>IF(COUNTIFS('United Data'!$A$3:$A$4341,K$1,'United Data'!$C$3:$C$4341,$A353,'United Data'!$B$3:$B$4341,"Off-street")&gt;0,1,0)</f>
        <v>0</v>
      </c>
      <c r="L353">
        <f>IF(COUNTIFS('United Data'!$A$3:$A$4341,L$1,'United Data'!$C$3:$C$4341,$A353,'United Data'!$B$3:$B$4341,"Off-street")&gt;0,1,0)</f>
        <v>0</v>
      </c>
      <c r="M353">
        <f>IF(COUNTIFS('United Data'!$A$3:$A$4341,M$1,'United Data'!$C$3:$C$4341,$A353,'United Data'!$B$3:$B$4341,"Off-street")&gt;0,1,0)</f>
        <v>1</v>
      </c>
      <c r="N353">
        <f>IF(COUNTIFS('United Data'!$A$3:$A$4341,N$1,'United Data'!$C$3:$C$4341,$A353,'United Data'!$B$3:$B$4341,"Off-street")&gt;0,1,0)</f>
        <v>0</v>
      </c>
      <c r="O353">
        <f>IF(COUNTIFS('United Data'!$A$3:$A$4341,O$1,'United Data'!$C$3:$C$4341,$A353,'United Data'!$B$3:$B$4341,"Off-street")&gt;0,1,0)</f>
        <v>0</v>
      </c>
      <c r="P353">
        <f>IF(COUNTIFS('United Data'!$A$3:$A$4341,P$1,'United Data'!$C$3:$C$4341,$A353,'United Data'!$B$3:$B$4341,"Off-street")&gt;0,1,0)</f>
        <v>0</v>
      </c>
      <c r="Q353">
        <f>IF(COUNTIFS('United Data'!$A$3:$A$4341,Q$1,'United Data'!$C$3:$C$4341,$A353,'United Data'!$B$3:$B$4341,"Off-street")&gt;0,1,0)</f>
        <v>0</v>
      </c>
      <c r="R353">
        <f>IF(COUNTIFS('United Data'!$A$3:$A$4341,R$1,'United Data'!$C$3:$C$4341,$A353,'United Data'!$B$3:$B$4341,"Off-street")&gt;0,1,0)</f>
        <v>0</v>
      </c>
      <c r="S353">
        <f t="shared" si="10"/>
        <v>1</v>
      </c>
      <c r="T353">
        <f t="shared" si="11"/>
        <v>1</v>
      </c>
    </row>
    <row r="354" spans="1:20" x14ac:dyDescent="0.2">
      <c r="A354" t="s">
        <v>2485</v>
      </c>
      <c r="B354">
        <f>IF(COUNTIFS('United Data'!$A$3:$A$4341,B$1,'United Data'!$C$3:$C$4341,$A354,'United Data'!$B$3:$B$4341,"Off-street")&gt;0,1,0)</f>
        <v>0</v>
      </c>
      <c r="C354">
        <f>IF(COUNTIFS('United Data'!$A$3:$A$4341,C$1,'United Data'!$C$3:$C$4341,$A354,'United Data'!$B$3:$B$4341,"Off-street")&gt;0,1,0)</f>
        <v>0</v>
      </c>
      <c r="D354">
        <f>IF(COUNTIFS('United Data'!$A$3:$A$4341,D$1,'United Data'!$C$3:$C$4341,$A354,'United Data'!$B$3:$B$4341,"Off-street")&gt;0,1,0)</f>
        <v>0</v>
      </c>
      <c r="E354">
        <f>IF(COUNTIFS('United Data'!$A$3:$A$4341,E$1,'United Data'!$C$3:$C$4341,$A354,'United Data'!$B$3:$B$4341,"Off-street")&gt;0,1,0)</f>
        <v>0</v>
      </c>
      <c r="F354">
        <f>IF(COUNTIFS('United Data'!$A$3:$A$4341,F$1,'United Data'!$C$3:$C$4341,$A354,'United Data'!$B$3:$B$4341,"Off-street")&gt;0,1,0)</f>
        <v>0</v>
      </c>
      <c r="G354">
        <f>IF(COUNTIFS('United Data'!$A$3:$A$4341,G$1,'United Data'!$C$3:$C$4341,$A354,'United Data'!$B$3:$B$4341,"Off-street")&gt;0,1,0)</f>
        <v>0</v>
      </c>
      <c r="H354">
        <f>IF(COUNTIFS('United Data'!$A$3:$A$4341,H$1,'United Data'!$C$3:$C$4341,$A354,'United Data'!$B$3:$B$4341,"Off-street")&gt;0,1,0)</f>
        <v>0</v>
      </c>
      <c r="I354">
        <f>IF(COUNTIFS('United Data'!$A$3:$A$4341,I$1,'United Data'!$C$3:$C$4341,$A354,'United Data'!$B$3:$B$4341,"Off-street")&gt;0,1,0)</f>
        <v>0</v>
      </c>
      <c r="J354">
        <f>IF(COUNTIFS('United Data'!$A$3:$A$4341,J$1,'United Data'!$C$3:$C$4341,$A354,'United Data'!$B$3:$B$4341,"Off-street")&gt;0,1,0)</f>
        <v>0</v>
      </c>
      <c r="K354">
        <f>IF(COUNTIFS('United Data'!$A$3:$A$4341,K$1,'United Data'!$C$3:$C$4341,$A354,'United Data'!$B$3:$B$4341,"Off-street")&gt;0,1,0)</f>
        <v>0</v>
      </c>
      <c r="L354">
        <f>IF(COUNTIFS('United Data'!$A$3:$A$4341,L$1,'United Data'!$C$3:$C$4341,$A354,'United Data'!$B$3:$B$4341,"Off-street")&gt;0,1,0)</f>
        <v>0</v>
      </c>
      <c r="M354">
        <f>IF(COUNTIFS('United Data'!$A$3:$A$4341,M$1,'United Data'!$C$3:$C$4341,$A354,'United Data'!$B$3:$B$4341,"Off-street")&gt;0,1,0)</f>
        <v>0</v>
      </c>
      <c r="N354">
        <f>IF(COUNTIFS('United Data'!$A$3:$A$4341,N$1,'United Data'!$C$3:$C$4341,$A354,'United Data'!$B$3:$B$4341,"Off-street")&gt;0,1,0)</f>
        <v>1</v>
      </c>
      <c r="O354">
        <f>IF(COUNTIFS('United Data'!$A$3:$A$4341,O$1,'United Data'!$C$3:$C$4341,$A354,'United Data'!$B$3:$B$4341,"Off-street")&gt;0,1,0)</f>
        <v>0</v>
      </c>
      <c r="P354">
        <f>IF(COUNTIFS('United Data'!$A$3:$A$4341,P$1,'United Data'!$C$3:$C$4341,$A354,'United Data'!$B$3:$B$4341,"Off-street")&gt;0,1,0)</f>
        <v>0</v>
      </c>
      <c r="Q354">
        <f>IF(COUNTIFS('United Data'!$A$3:$A$4341,Q$1,'United Data'!$C$3:$C$4341,$A354,'United Data'!$B$3:$B$4341,"Off-street")&gt;0,1,0)</f>
        <v>0</v>
      </c>
      <c r="R354">
        <f>IF(COUNTIFS('United Data'!$A$3:$A$4341,R$1,'United Data'!$C$3:$C$4341,$A354,'United Data'!$B$3:$B$4341,"Off-street")&gt;0,1,0)</f>
        <v>0</v>
      </c>
      <c r="S354">
        <f t="shared" si="10"/>
        <v>1</v>
      </c>
      <c r="T354">
        <f t="shared" si="11"/>
        <v>1</v>
      </c>
    </row>
    <row r="355" spans="1:20" x14ac:dyDescent="0.2">
      <c r="A355" t="s">
        <v>2577</v>
      </c>
      <c r="B355">
        <f>IF(COUNTIFS('United Data'!$A$3:$A$4341,B$1,'United Data'!$C$3:$C$4341,$A355,'United Data'!$B$3:$B$4341,"Off-street")&gt;0,1,0)</f>
        <v>0</v>
      </c>
      <c r="C355">
        <f>IF(COUNTIFS('United Data'!$A$3:$A$4341,C$1,'United Data'!$C$3:$C$4341,$A355,'United Data'!$B$3:$B$4341,"Off-street")&gt;0,1,0)</f>
        <v>0</v>
      </c>
      <c r="D355">
        <f>IF(COUNTIFS('United Data'!$A$3:$A$4341,D$1,'United Data'!$C$3:$C$4341,$A355,'United Data'!$B$3:$B$4341,"Off-street")&gt;0,1,0)</f>
        <v>0</v>
      </c>
      <c r="E355">
        <f>IF(COUNTIFS('United Data'!$A$3:$A$4341,E$1,'United Data'!$C$3:$C$4341,$A355,'United Data'!$B$3:$B$4341,"Off-street")&gt;0,1,0)</f>
        <v>0</v>
      </c>
      <c r="F355">
        <f>IF(COUNTIFS('United Data'!$A$3:$A$4341,F$1,'United Data'!$C$3:$C$4341,$A355,'United Data'!$B$3:$B$4341,"Off-street")&gt;0,1,0)</f>
        <v>0</v>
      </c>
      <c r="G355">
        <f>IF(COUNTIFS('United Data'!$A$3:$A$4341,G$1,'United Data'!$C$3:$C$4341,$A355,'United Data'!$B$3:$B$4341,"Off-street")&gt;0,1,0)</f>
        <v>0</v>
      </c>
      <c r="H355">
        <f>IF(COUNTIFS('United Data'!$A$3:$A$4341,H$1,'United Data'!$C$3:$C$4341,$A355,'United Data'!$B$3:$B$4341,"Off-street")&gt;0,1,0)</f>
        <v>0</v>
      </c>
      <c r="I355">
        <f>IF(COUNTIFS('United Data'!$A$3:$A$4341,I$1,'United Data'!$C$3:$C$4341,$A355,'United Data'!$B$3:$B$4341,"Off-street")&gt;0,1,0)</f>
        <v>0</v>
      </c>
      <c r="J355">
        <f>IF(COUNTIFS('United Data'!$A$3:$A$4341,J$1,'United Data'!$C$3:$C$4341,$A355,'United Data'!$B$3:$B$4341,"Off-street")&gt;0,1,0)</f>
        <v>0</v>
      </c>
      <c r="K355">
        <f>IF(COUNTIFS('United Data'!$A$3:$A$4341,K$1,'United Data'!$C$3:$C$4341,$A355,'United Data'!$B$3:$B$4341,"Off-street")&gt;0,1,0)</f>
        <v>0</v>
      </c>
      <c r="L355">
        <f>IF(COUNTIFS('United Data'!$A$3:$A$4341,L$1,'United Data'!$C$3:$C$4341,$A355,'United Data'!$B$3:$B$4341,"Off-street")&gt;0,1,0)</f>
        <v>0</v>
      </c>
      <c r="M355">
        <f>IF(COUNTIFS('United Data'!$A$3:$A$4341,M$1,'United Data'!$C$3:$C$4341,$A355,'United Data'!$B$3:$B$4341,"Off-street")&gt;0,1,0)</f>
        <v>0</v>
      </c>
      <c r="N355">
        <f>IF(COUNTIFS('United Data'!$A$3:$A$4341,N$1,'United Data'!$C$3:$C$4341,$A355,'United Data'!$B$3:$B$4341,"Off-street")&gt;0,1,0)</f>
        <v>1</v>
      </c>
      <c r="O355">
        <f>IF(COUNTIFS('United Data'!$A$3:$A$4341,O$1,'United Data'!$C$3:$C$4341,$A355,'United Data'!$B$3:$B$4341,"Off-street")&gt;0,1,0)</f>
        <v>0</v>
      </c>
      <c r="P355">
        <f>IF(COUNTIFS('United Data'!$A$3:$A$4341,P$1,'United Data'!$C$3:$C$4341,$A355,'United Data'!$B$3:$B$4341,"Off-street")&gt;0,1,0)</f>
        <v>0</v>
      </c>
      <c r="Q355">
        <f>IF(COUNTIFS('United Data'!$A$3:$A$4341,Q$1,'United Data'!$C$3:$C$4341,$A355,'United Data'!$B$3:$B$4341,"Off-street")&gt;0,1,0)</f>
        <v>0</v>
      </c>
      <c r="R355">
        <f>IF(COUNTIFS('United Data'!$A$3:$A$4341,R$1,'United Data'!$C$3:$C$4341,$A355,'United Data'!$B$3:$B$4341,"Off-street")&gt;0,1,0)</f>
        <v>0</v>
      </c>
      <c r="S355">
        <f t="shared" si="10"/>
        <v>1</v>
      </c>
      <c r="T355">
        <f t="shared" si="11"/>
        <v>1</v>
      </c>
    </row>
    <row r="356" spans="1:20" x14ac:dyDescent="0.2">
      <c r="A356" t="s">
        <v>2578</v>
      </c>
      <c r="B356">
        <f>IF(COUNTIFS('United Data'!$A$3:$A$4341,B$1,'United Data'!$C$3:$C$4341,$A356,'United Data'!$B$3:$B$4341,"Off-street")&gt;0,1,0)</f>
        <v>0</v>
      </c>
      <c r="C356">
        <f>IF(COUNTIFS('United Data'!$A$3:$A$4341,C$1,'United Data'!$C$3:$C$4341,$A356,'United Data'!$B$3:$B$4341,"Off-street")&gt;0,1,0)</f>
        <v>0</v>
      </c>
      <c r="D356">
        <f>IF(COUNTIFS('United Data'!$A$3:$A$4341,D$1,'United Data'!$C$3:$C$4341,$A356,'United Data'!$B$3:$B$4341,"Off-street")&gt;0,1,0)</f>
        <v>0</v>
      </c>
      <c r="E356">
        <f>IF(COUNTIFS('United Data'!$A$3:$A$4341,E$1,'United Data'!$C$3:$C$4341,$A356,'United Data'!$B$3:$B$4341,"Off-street")&gt;0,1,0)</f>
        <v>0</v>
      </c>
      <c r="F356">
        <f>IF(COUNTIFS('United Data'!$A$3:$A$4341,F$1,'United Data'!$C$3:$C$4341,$A356,'United Data'!$B$3:$B$4341,"Off-street")&gt;0,1,0)</f>
        <v>0</v>
      </c>
      <c r="G356">
        <f>IF(COUNTIFS('United Data'!$A$3:$A$4341,G$1,'United Data'!$C$3:$C$4341,$A356,'United Data'!$B$3:$B$4341,"Off-street")&gt;0,1,0)</f>
        <v>0</v>
      </c>
      <c r="H356">
        <f>IF(COUNTIFS('United Data'!$A$3:$A$4341,H$1,'United Data'!$C$3:$C$4341,$A356,'United Data'!$B$3:$B$4341,"Off-street")&gt;0,1,0)</f>
        <v>0</v>
      </c>
      <c r="I356">
        <f>IF(COUNTIFS('United Data'!$A$3:$A$4341,I$1,'United Data'!$C$3:$C$4341,$A356,'United Data'!$B$3:$B$4341,"Off-street")&gt;0,1,0)</f>
        <v>0</v>
      </c>
      <c r="J356">
        <f>IF(COUNTIFS('United Data'!$A$3:$A$4341,J$1,'United Data'!$C$3:$C$4341,$A356,'United Data'!$B$3:$B$4341,"Off-street")&gt;0,1,0)</f>
        <v>0</v>
      </c>
      <c r="K356">
        <f>IF(COUNTIFS('United Data'!$A$3:$A$4341,K$1,'United Data'!$C$3:$C$4341,$A356,'United Data'!$B$3:$B$4341,"Off-street")&gt;0,1,0)</f>
        <v>0</v>
      </c>
      <c r="L356">
        <f>IF(COUNTIFS('United Data'!$A$3:$A$4341,L$1,'United Data'!$C$3:$C$4341,$A356,'United Data'!$B$3:$B$4341,"Off-street")&gt;0,1,0)</f>
        <v>0</v>
      </c>
      <c r="M356">
        <f>IF(COUNTIFS('United Data'!$A$3:$A$4341,M$1,'United Data'!$C$3:$C$4341,$A356,'United Data'!$B$3:$B$4341,"Off-street")&gt;0,1,0)</f>
        <v>0</v>
      </c>
      <c r="N356">
        <f>IF(COUNTIFS('United Data'!$A$3:$A$4341,N$1,'United Data'!$C$3:$C$4341,$A356,'United Data'!$B$3:$B$4341,"Off-street")&gt;0,1,0)</f>
        <v>1</v>
      </c>
      <c r="O356">
        <f>IF(COUNTIFS('United Data'!$A$3:$A$4341,O$1,'United Data'!$C$3:$C$4341,$A356,'United Data'!$B$3:$B$4341,"Off-street")&gt;0,1,0)</f>
        <v>0</v>
      </c>
      <c r="P356">
        <f>IF(COUNTIFS('United Data'!$A$3:$A$4341,P$1,'United Data'!$C$3:$C$4341,$A356,'United Data'!$B$3:$B$4341,"Off-street")&gt;0,1,0)</f>
        <v>0</v>
      </c>
      <c r="Q356">
        <f>IF(COUNTIFS('United Data'!$A$3:$A$4341,Q$1,'United Data'!$C$3:$C$4341,$A356,'United Data'!$B$3:$B$4341,"Off-street")&gt;0,1,0)</f>
        <v>0</v>
      </c>
      <c r="R356">
        <f>IF(COUNTIFS('United Data'!$A$3:$A$4341,R$1,'United Data'!$C$3:$C$4341,$A356,'United Data'!$B$3:$B$4341,"Off-street")&gt;0,1,0)</f>
        <v>0</v>
      </c>
      <c r="S356">
        <f t="shared" si="10"/>
        <v>1</v>
      </c>
      <c r="T356">
        <f t="shared" si="11"/>
        <v>1</v>
      </c>
    </row>
    <row r="357" spans="1:20" x14ac:dyDescent="0.2">
      <c r="A357" t="s">
        <v>2579</v>
      </c>
      <c r="B357">
        <f>IF(COUNTIFS('United Data'!$A$3:$A$4341,B$1,'United Data'!$C$3:$C$4341,$A357,'United Data'!$B$3:$B$4341,"Off-street")&gt;0,1,0)</f>
        <v>0</v>
      </c>
      <c r="C357">
        <f>IF(COUNTIFS('United Data'!$A$3:$A$4341,C$1,'United Data'!$C$3:$C$4341,$A357,'United Data'!$B$3:$B$4341,"Off-street")&gt;0,1,0)</f>
        <v>0</v>
      </c>
      <c r="D357">
        <f>IF(COUNTIFS('United Data'!$A$3:$A$4341,D$1,'United Data'!$C$3:$C$4341,$A357,'United Data'!$B$3:$B$4341,"Off-street")&gt;0,1,0)</f>
        <v>0</v>
      </c>
      <c r="E357">
        <f>IF(COUNTIFS('United Data'!$A$3:$A$4341,E$1,'United Data'!$C$3:$C$4341,$A357,'United Data'!$B$3:$B$4341,"Off-street")&gt;0,1,0)</f>
        <v>0</v>
      </c>
      <c r="F357">
        <f>IF(COUNTIFS('United Data'!$A$3:$A$4341,F$1,'United Data'!$C$3:$C$4341,$A357,'United Data'!$B$3:$B$4341,"Off-street")&gt;0,1,0)</f>
        <v>0</v>
      </c>
      <c r="G357">
        <f>IF(COUNTIFS('United Data'!$A$3:$A$4341,G$1,'United Data'!$C$3:$C$4341,$A357,'United Data'!$B$3:$B$4341,"Off-street")&gt;0,1,0)</f>
        <v>0</v>
      </c>
      <c r="H357">
        <f>IF(COUNTIFS('United Data'!$A$3:$A$4341,H$1,'United Data'!$C$3:$C$4341,$A357,'United Data'!$B$3:$B$4341,"Off-street")&gt;0,1,0)</f>
        <v>0</v>
      </c>
      <c r="I357">
        <f>IF(COUNTIFS('United Data'!$A$3:$A$4341,I$1,'United Data'!$C$3:$C$4341,$A357,'United Data'!$B$3:$B$4341,"Off-street")&gt;0,1,0)</f>
        <v>0</v>
      </c>
      <c r="J357">
        <f>IF(COUNTIFS('United Data'!$A$3:$A$4341,J$1,'United Data'!$C$3:$C$4341,$A357,'United Data'!$B$3:$B$4341,"Off-street")&gt;0,1,0)</f>
        <v>0</v>
      </c>
      <c r="K357">
        <f>IF(COUNTIFS('United Data'!$A$3:$A$4341,K$1,'United Data'!$C$3:$C$4341,$A357,'United Data'!$B$3:$B$4341,"Off-street")&gt;0,1,0)</f>
        <v>0</v>
      </c>
      <c r="L357">
        <f>IF(COUNTIFS('United Data'!$A$3:$A$4341,L$1,'United Data'!$C$3:$C$4341,$A357,'United Data'!$B$3:$B$4341,"Off-street")&gt;0,1,0)</f>
        <v>0</v>
      </c>
      <c r="M357">
        <f>IF(COUNTIFS('United Data'!$A$3:$A$4341,M$1,'United Data'!$C$3:$C$4341,$A357,'United Data'!$B$3:$B$4341,"Off-street")&gt;0,1,0)</f>
        <v>0</v>
      </c>
      <c r="N357">
        <f>IF(COUNTIFS('United Data'!$A$3:$A$4341,N$1,'United Data'!$C$3:$C$4341,$A357,'United Data'!$B$3:$B$4341,"Off-street")&gt;0,1,0)</f>
        <v>1</v>
      </c>
      <c r="O357">
        <f>IF(COUNTIFS('United Data'!$A$3:$A$4341,O$1,'United Data'!$C$3:$C$4341,$A357,'United Data'!$B$3:$B$4341,"Off-street")&gt;0,1,0)</f>
        <v>0</v>
      </c>
      <c r="P357">
        <f>IF(COUNTIFS('United Data'!$A$3:$A$4341,P$1,'United Data'!$C$3:$C$4341,$A357,'United Data'!$B$3:$B$4341,"Off-street")&gt;0,1,0)</f>
        <v>0</v>
      </c>
      <c r="Q357">
        <f>IF(COUNTIFS('United Data'!$A$3:$A$4341,Q$1,'United Data'!$C$3:$C$4341,$A357,'United Data'!$B$3:$B$4341,"Off-street")&gt;0,1,0)</f>
        <v>0</v>
      </c>
      <c r="R357">
        <f>IF(COUNTIFS('United Data'!$A$3:$A$4341,R$1,'United Data'!$C$3:$C$4341,$A357,'United Data'!$B$3:$B$4341,"Off-street")&gt;0,1,0)</f>
        <v>0</v>
      </c>
      <c r="S357">
        <f t="shared" si="10"/>
        <v>1</v>
      </c>
      <c r="T357">
        <f t="shared" si="11"/>
        <v>1</v>
      </c>
    </row>
    <row r="358" spans="1:20" x14ac:dyDescent="0.2">
      <c r="A358" t="s">
        <v>2486</v>
      </c>
      <c r="B358">
        <f>IF(COUNTIFS('United Data'!$A$3:$A$4341,B$1,'United Data'!$C$3:$C$4341,$A358,'United Data'!$B$3:$B$4341,"Off-street")&gt;0,1,0)</f>
        <v>0</v>
      </c>
      <c r="C358">
        <f>IF(COUNTIFS('United Data'!$A$3:$A$4341,C$1,'United Data'!$C$3:$C$4341,$A358,'United Data'!$B$3:$B$4341,"Off-street")&gt;0,1,0)</f>
        <v>0</v>
      </c>
      <c r="D358">
        <f>IF(COUNTIFS('United Data'!$A$3:$A$4341,D$1,'United Data'!$C$3:$C$4341,$A358,'United Data'!$B$3:$B$4341,"Off-street")&gt;0,1,0)</f>
        <v>0</v>
      </c>
      <c r="E358">
        <f>IF(COUNTIFS('United Data'!$A$3:$A$4341,E$1,'United Data'!$C$3:$C$4341,$A358,'United Data'!$B$3:$B$4341,"Off-street")&gt;0,1,0)</f>
        <v>0</v>
      </c>
      <c r="F358">
        <f>IF(COUNTIFS('United Data'!$A$3:$A$4341,F$1,'United Data'!$C$3:$C$4341,$A358,'United Data'!$B$3:$B$4341,"Off-street")&gt;0,1,0)</f>
        <v>0</v>
      </c>
      <c r="G358">
        <f>IF(COUNTIFS('United Data'!$A$3:$A$4341,G$1,'United Data'!$C$3:$C$4341,$A358,'United Data'!$B$3:$B$4341,"Off-street")&gt;0,1,0)</f>
        <v>0</v>
      </c>
      <c r="H358">
        <f>IF(COUNTIFS('United Data'!$A$3:$A$4341,H$1,'United Data'!$C$3:$C$4341,$A358,'United Data'!$B$3:$B$4341,"Off-street")&gt;0,1,0)</f>
        <v>0</v>
      </c>
      <c r="I358">
        <f>IF(COUNTIFS('United Data'!$A$3:$A$4341,I$1,'United Data'!$C$3:$C$4341,$A358,'United Data'!$B$3:$B$4341,"Off-street")&gt;0,1,0)</f>
        <v>0</v>
      </c>
      <c r="J358">
        <f>IF(COUNTIFS('United Data'!$A$3:$A$4341,J$1,'United Data'!$C$3:$C$4341,$A358,'United Data'!$B$3:$B$4341,"Off-street")&gt;0,1,0)</f>
        <v>0</v>
      </c>
      <c r="K358">
        <f>IF(COUNTIFS('United Data'!$A$3:$A$4341,K$1,'United Data'!$C$3:$C$4341,$A358,'United Data'!$B$3:$B$4341,"Off-street")&gt;0,1,0)</f>
        <v>0</v>
      </c>
      <c r="L358">
        <f>IF(COUNTIFS('United Data'!$A$3:$A$4341,L$1,'United Data'!$C$3:$C$4341,$A358,'United Data'!$B$3:$B$4341,"Off-street")&gt;0,1,0)</f>
        <v>0</v>
      </c>
      <c r="M358">
        <f>IF(COUNTIFS('United Data'!$A$3:$A$4341,M$1,'United Data'!$C$3:$C$4341,$A358,'United Data'!$B$3:$B$4341,"Off-street")&gt;0,1,0)</f>
        <v>0</v>
      </c>
      <c r="N358">
        <f>IF(COUNTIFS('United Data'!$A$3:$A$4341,N$1,'United Data'!$C$3:$C$4341,$A358,'United Data'!$B$3:$B$4341,"Off-street")&gt;0,1,0)</f>
        <v>1</v>
      </c>
      <c r="O358">
        <f>IF(COUNTIFS('United Data'!$A$3:$A$4341,O$1,'United Data'!$C$3:$C$4341,$A358,'United Data'!$B$3:$B$4341,"Off-street")&gt;0,1,0)</f>
        <v>0</v>
      </c>
      <c r="P358">
        <f>IF(COUNTIFS('United Data'!$A$3:$A$4341,P$1,'United Data'!$C$3:$C$4341,$A358,'United Data'!$B$3:$B$4341,"Off-street")&gt;0,1,0)</f>
        <v>0</v>
      </c>
      <c r="Q358">
        <f>IF(COUNTIFS('United Data'!$A$3:$A$4341,Q$1,'United Data'!$C$3:$C$4341,$A358,'United Data'!$B$3:$B$4341,"Off-street")&gt;0,1,0)</f>
        <v>0</v>
      </c>
      <c r="R358">
        <f>IF(COUNTIFS('United Data'!$A$3:$A$4341,R$1,'United Data'!$C$3:$C$4341,$A358,'United Data'!$B$3:$B$4341,"Off-street")&gt;0,1,0)</f>
        <v>0</v>
      </c>
      <c r="S358">
        <f t="shared" si="10"/>
        <v>1</v>
      </c>
      <c r="T358">
        <f t="shared" si="11"/>
        <v>1</v>
      </c>
    </row>
    <row r="359" spans="1:20" x14ac:dyDescent="0.2">
      <c r="A359" t="s">
        <v>2487</v>
      </c>
      <c r="B359">
        <f>IF(COUNTIFS('United Data'!$A$3:$A$4341,B$1,'United Data'!$C$3:$C$4341,$A359,'United Data'!$B$3:$B$4341,"Off-street")&gt;0,1,0)</f>
        <v>0</v>
      </c>
      <c r="C359">
        <f>IF(COUNTIFS('United Data'!$A$3:$A$4341,C$1,'United Data'!$C$3:$C$4341,$A359,'United Data'!$B$3:$B$4341,"Off-street")&gt;0,1,0)</f>
        <v>0</v>
      </c>
      <c r="D359">
        <f>IF(COUNTIFS('United Data'!$A$3:$A$4341,D$1,'United Data'!$C$3:$C$4341,$A359,'United Data'!$B$3:$B$4341,"Off-street")&gt;0,1,0)</f>
        <v>0</v>
      </c>
      <c r="E359">
        <f>IF(COUNTIFS('United Data'!$A$3:$A$4341,E$1,'United Data'!$C$3:$C$4341,$A359,'United Data'!$B$3:$B$4341,"Off-street")&gt;0,1,0)</f>
        <v>0</v>
      </c>
      <c r="F359">
        <f>IF(COUNTIFS('United Data'!$A$3:$A$4341,F$1,'United Data'!$C$3:$C$4341,$A359,'United Data'!$B$3:$B$4341,"Off-street")&gt;0,1,0)</f>
        <v>0</v>
      </c>
      <c r="G359">
        <f>IF(COUNTIFS('United Data'!$A$3:$A$4341,G$1,'United Data'!$C$3:$C$4341,$A359,'United Data'!$B$3:$B$4341,"Off-street")&gt;0,1,0)</f>
        <v>0</v>
      </c>
      <c r="H359">
        <f>IF(COUNTIFS('United Data'!$A$3:$A$4341,H$1,'United Data'!$C$3:$C$4341,$A359,'United Data'!$B$3:$B$4341,"Off-street")&gt;0,1,0)</f>
        <v>0</v>
      </c>
      <c r="I359">
        <f>IF(COUNTIFS('United Data'!$A$3:$A$4341,I$1,'United Data'!$C$3:$C$4341,$A359,'United Data'!$B$3:$B$4341,"Off-street")&gt;0,1,0)</f>
        <v>0</v>
      </c>
      <c r="J359">
        <f>IF(COUNTIFS('United Data'!$A$3:$A$4341,J$1,'United Data'!$C$3:$C$4341,$A359,'United Data'!$B$3:$B$4341,"Off-street")&gt;0,1,0)</f>
        <v>0</v>
      </c>
      <c r="K359">
        <f>IF(COUNTIFS('United Data'!$A$3:$A$4341,K$1,'United Data'!$C$3:$C$4341,$A359,'United Data'!$B$3:$B$4341,"Off-street")&gt;0,1,0)</f>
        <v>0</v>
      </c>
      <c r="L359">
        <f>IF(COUNTIFS('United Data'!$A$3:$A$4341,L$1,'United Data'!$C$3:$C$4341,$A359,'United Data'!$B$3:$B$4341,"Off-street")&gt;0,1,0)</f>
        <v>0</v>
      </c>
      <c r="M359">
        <f>IF(COUNTIFS('United Data'!$A$3:$A$4341,M$1,'United Data'!$C$3:$C$4341,$A359,'United Data'!$B$3:$B$4341,"Off-street")&gt;0,1,0)</f>
        <v>0</v>
      </c>
      <c r="N359">
        <f>IF(COUNTIFS('United Data'!$A$3:$A$4341,N$1,'United Data'!$C$3:$C$4341,$A359,'United Data'!$B$3:$B$4341,"Off-street")&gt;0,1,0)</f>
        <v>1</v>
      </c>
      <c r="O359">
        <f>IF(COUNTIFS('United Data'!$A$3:$A$4341,O$1,'United Data'!$C$3:$C$4341,$A359,'United Data'!$B$3:$B$4341,"Off-street")&gt;0,1,0)</f>
        <v>0</v>
      </c>
      <c r="P359">
        <f>IF(COUNTIFS('United Data'!$A$3:$A$4341,P$1,'United Data'!$C$3:$C$4341,$A359,'United Data'!$B$3:$B$4341,"Off-street")&gt;0,1,0)</f>
        <v>1</v>
      </c>
      <c r="Q359">
        <f>IF(COUNTIFS('United Data'!$A$3:$A$4341,Q$1,'United Data'!$C$3:$C$4341,$A359,'United Data'!$B$3:$B$4341,"Off-street")&gt;0,1,0)</f>
        <v>0</v>
      </c>
      <c r="R359">
        <f>IF(COUNTIFS('United Data'!$A$3:$A$4341,R$1,'United Data'!$C$3:$C$4341,$A359,'United Data'!$B$3:$B$4341,"Off-street")&gt;0,1,0)</f>
        <v>1</v>
      </c>
      <c r="S359">
        <f t="shared" si="10"/>
        <v>3</v>
      </c>
      <c r="T359">
        <f t="shared" si="11"/>
        <v>3</v>
      </c>
    </row>
    <row r="360" spans="1:20" x14ac:dyDescent="0.2">
      <c r="A360" t="s">
        <v>2488</v>
      </c>
      <c r="B360">
        <f>IF(COUNTIFS('United Data'!$A$3:$A$4341,B$1,'United Data'!$C$3:$C$4341,$A360,'United Data'!$B$3:$B$4341,"Off-street")&gt;0,1,0)</f>
        <v>0</v>
      </c>
      <c r="C360">
        <f>IF(COUNTIFS('United Data'!$A$3:$A$4341,C$1,'United Data'!$C$3:$C$4341,$A360,'United Data'!$B$3:$B$4341,"Off-street")&gt;0,1,0)</f>
        <v>0</v>
      </c>
      <c r="D360">
        <f>IF(COUNTIFS('United Data'!$A$3:$A$4341,D$1,'United Data'!$C$3:$C$4341,$A360,'United Data'!$B$3:$B$4341,"Off-street")&gt;0,1,0)</f>
        <v>0</v>
      </c>
      <c r="E360">
        <f>IF(COUNTIFS('United Data'!$A$3:$A$4341,E$1,'United Data'!$C$3:$C$4341,$A360,'United Data'!$B$3:$B$4341,"Off-street")&gt;0,1,0)</f>
        <v>0</v>
      </c>
      <c r="F360">
        <f>IF(COUNTIFS('United Data'!$A$3:$A$4341,F$1,'United Data'!$C$3:$C$4341,$A360,'United Data'!$B$3:$B$4341,"Off-street")&gt;0,1,0)</f>
        <v>0</v>
      </c>
      <c r="G360">
        <f>IF(COUNTIFS('United Data'!$A$3:$A$4341,G$1,'United Data'!$C$3:$C$4341,$A360,'United Data'!$B$3:$B$4341,"Off-street")&gt;0,1,0)</f>
        <v>0</v>
      </c>
      <c r="H360">
        <f>IF(COUNTIFS('United Data'!$A$3:$A$4341,H$1,'United Data'!$C$3:$C$4341,$A360,'United Data'!$B$3:$B$4341,"Off-street")&gt;0,1,0)</f>
        <v>0</v>
      </c>
      <c r="I360">
        <f>IF(COUNTIFS('United Data'!$A$3:$A$4341,I$1,'United Data'!$C$3:$C$4341,$A360,'United Data'!$B$3:$B$4341,"Off-street")&gt;0,1,0)</f>
        <v>0</v>
      </c>
      <c r="J360">
        <f>IF(COUNTIFS('United Data'!$A$3:$A$4341,J$1,'United Data'!$C$3:$C$4341,$A360,'United Data'!$B$3:$B$4341,"Off-street")&gt;0,1,0)</f>
        <v>0</v>
      </c>
      <c r="K360">
        <f>IF(COUNTIFS('United Data'!$A$3:$A$4341,K$1,'United Data'!$C$3:$C$4341,$A360,'United Data'!$B$3:$B$4341,"Off-street")&gt;0,1,0)</f>
        <v>0</v>
      </c>
      <c r="L360">
        <f>IF(COUNTIFS('United Data'!$A$3:$A$4341,L$1,'United Data'!$C$3:$C$4341,$A360,'United Data'!$B$3:$B$4341,"Off-street")&gt;0,1,0)</f>
        <v>0</v>
      </c>
      <c r="M360">
        <f>IF(COUNTIFS('United Data'!$A$3:$A$4341,M$1,'United Data'!$C$3:$C$4341,$A360,'United Data'!$B$3:$B$4341,"Off-street")&gt;0,1,0)</f>
        <v>0</v>
      </c>
      <c r="N360">
        <f>IF(COUNTIFS('United Data'!$A$3:$A$4341,N$1,'United Data'!$C$3:$C$4341,$A360,'United Data'!$B$3:$B$4341,"Off-street")&gt;0,1,0)</f>
        <v>1</v>
      </c>
      <c r="O360">
        <f>IF(COUNTIFS('United Data'!$A$3:$A$4341,O$1,'United Data'!$C$3:$C$4341,$A360,'United Data'!$B$3:$B$4341,"Off-street")&gt;0,1,0)</f>
        <v>0</v>
      </c>
      <c r="P360">
        <f>IF(COUNTIFS('United Data'!$A$3:$A$4341,P$1,'United Data'!$C$3:$C$4341,$A360,'United Data'!$B$3:$B$4341,"Off-street")&gt;0,1,0)</f>
        <v>0</v>
      </c>
      <c r="Q360">
        <f>IF(COUNTIFS('United Data'!$A$3:$A$4341,Q$1,'United Data'!$C$3:$C$4341,$A360,'United Data'!$B$3:$B$4341,"Off-street")&gt;0,1,0)</f>
        <v>1</v>
      </c>
      <c r="R360">
        <f>IF(COUNTIFS('United Data'!$A$3:$A$4341,R$1,'United Data'!$C$3:$C$4341,$A360,'United Data'!$B$3:$B$4341,"Off-street")&gt;0,1,0)</f>
        <v>1</v>
      </c>
      <c r="S360">
        <f t="shared" si="10"/>
        <v>3</v>
      </c>
      <c r="T360">
        <f t="shared" si="11"/>
        <v>2</v>
      </c>
    </row>
    <row r="361" spans="1:20" x14ac:dyDescent="0.2">
      <c r="A361" t="s">
        <v>2489</v>
      </c>
      <c r="B361">
        <f>IF(COUNTIFS('United Data'!$A$3:$A$4341,B$1,'United Data'!$C$3:$C$4341,$A361,'United Data'!$B$3:$B$4341,"Off-street")&gt;0,1,0)</f>
        <v>0</v>
      </c>
      <c r="C361">
        <f>IF(COUNTIFS('United Data'!$A$3:$A$4341,C$1,'United Data'!$C$3:$C$4341,$A361,'United Data'!$B$3:$B$4341,"Off-street")&gt;0,1,0)</f>
        <v>0</v>
      </c>
      <c r="D361">
        <f>IF(COUNTIFS('United Data'!$A$3:$A$4341,D$1,'United Data'!$C$3:$C$4341,$A361,'United Data'!$B$3:$B$4341,"Off-street")&gt;0,1,0)</f>
        <v>0</v>
      </c>
      <c r="E361">
        <f>IF(COUNTIFS('United Data'!$A$3:$A$4341,E$1,'United Data'!$C$3:$C$4341,$A361,'United Data'!$B$3:$B$4341,"Off-street")&gt;0,1,0)</f>
        <v>0</v>
      </c>
      <c r="F361">
        <f>IF(COUNTIFS('United Data'!$A$3:$A$4341,F$1,'United Data'!$C$3:$C$4341,$A361,'United Data'!$B$3:$B$4341,"Off-street")&gt;0,1,0)</f>
        <v>0</v>
      </c>
      <c r="G361">
        <f>IF(COUNTIFS('United Data'!$A$3:$A$4341,G$1,'United Data'!$C$3:$C$4341,$A361,'United Data'!$B$3:$B$4341,"Off-street")&gt;0,1,0)</f>
        <v>0</v>
      </c>
      <c r="H361">
        <f>IF(COUNTIFS('United Data'!$A$3:$A$4341,H$1,'United Data'!$C$3:$C$4341,$A361,'United Data'!$B$3:$B$4341,"Off-street")&gt;0,1,0)</f>
        <v>0</v>
      </c>
      <c r="I361">
        <f>IF(COUNTIFS('United Data'!$A$3:$A$4341,I$1,'United Data'!$C$3:$C$4341,$A361,'United Data'!$B$3:$B$4341,"Off-street")&gt;0,1,0)</f>
        <v>0</v>
      </c>
      <c r="J361">
        <f>IF(COUNTIFS('United Data'!$A$3:$A$4341,J$1,'United Data'!$C$3:$C$4341,$A361,'United Data'!$B$3:$B$4341,"Off-street")&gt;0,1,0)</f>
        <v>0</v>
      </c>
      <c r="K361">
        <f>IF(COUNTIFS('United Data'!$A$3:$A$4341,K$1,'United Data'!$C$3:$C$4341,$A361,'United Data'!$B$3:$B$4341,"Off-street")&gt;0,1,0)</f>
        <v>0</v>
      </c>
      <c r="L361">
        <f>IF(COUNTIFS('United Data'!$A$3:$A$4341,L$1,'United Data'!$C$3:$C$4341,$A361,'United Data'!$B$3:$B$4341,"Off-street")&gt;0,1,0)</f>
        <v>0</v>
      </c>
      <c r="M361">
        <f>IF(COUNTIFS('United Data'!$A$3:$A$4341,M$1,'United Data'!$C$3:$C$4341,$A361,'United Data'!$B$3:$B$4341,"Off-street")&gt;0,1,0)</f>
        <v>0</v>
      </c>
      <c r="N361">
        <f>IF(COUNTIFS('United Data'!$A$3:$A$4341,N$1,'United Data'!$C$3:$C$4341,$A361,'United Data'!$B$3:$B$4341,"Off-street")&gt;0,1,0)</f>
        <v>1</v>
      </c>
      <c r="O361">
        <f>IF(COUNTIFS('United Data'!$A$3:$A$4341,O$1,'United Data'!$C$3:$C$4341,$A361,'United Data'!$B$3:$B$4341,"Off-street")&gt;0,1,0)</f>
        <v>0</v>
      </c>
      <c r="P361">
        <f>IF(COUNTIFS('United Data'!$A$3:$A$4341,P$1,'United Data'!$C$3:$C$4341,$A361,'United Data'!$B$3:$B$4341,"Off-street")&gt;0,1,0)</f>
        <v>0</v>
      </c>
      <c r="Q361">
        <f>IF(COUNTIFS('United Data'!$A$3:$A$4341,Q$1,'United Data'!$C$3:$C$4341,$A361,'United Data'!$B$3:$B$4341,"Off-street")&gt;0,1,0)</f>
        <v>0</v>
      </c>
      <c r="R361">
        <f>IF(COUNTIFS('United Data'!$A$3:$A$4341,R$1,'United Data'!$C$3:$C$4341,$A361,'United Data'!$B$3:$B$4341,"Off-street")&gt;0,1,0)</f>
        <v>0</v>
      </c>
      <c r="S361">
        <f t="shared" si="10"/>
        <v>1</v>
      </c>
      <c r="T361">
        <f t="shared" si="11"/>
        <v>1</v>
      </c>
    </row>
    <row r="362" spans="1:20" x14ac:dyDescent="0.2">
      <c r="A362" t="s">
        <v>2490</v>
      </c>
      <c r="B362">
        <f>IF(COUNTIFS('United Data'!$A$3:$A$4341,B$1,'United Data'!$C$3:$C$4341,$A362,'United Data'!$B$3:$B$4341,"Off-street")&gt;0,1,0)</f>
        <v>0</v>
      </c>
      <c r="C362">
        <f>IF(COUNTIFS('United Data'!$A$3:$A$4341,C$1,'United Data'!$C$3:$C$4341,$A362,'United Data'!$B$3:$B$4341,"Off-street")&gt;0,1,0)</f>
        <v>0</v>
      </c>
      <c r="D362">
        <f>IF(COUNTIFS('United Data'!$A$3:$A$4341,D$1,'United Data'!$C$3:$C$4341,$A362,'United Data'!$B$3:$B$4341,"Off-street")&gt;0,1,0)</f>
        <v>0</v>
      </c>
      <c r="E362">
        <f>IF(COUNTIFS('United Data'!$A$3:$A$4341,E$1,'United Data'!$C$3:$C$4341,$A362,'United Data'!$B$3:$B$4341,"Off-street")&gt;0,1,0)</f>
        <v>0</v>
      </c>
      <c r="F362">
        <f>IF(COUNTIFS('United Data'!$A$3:$A$4341,F$1,'United Data'!$C$3:$C$4341,$A362,'United Data'!$B$3:$B$4341,"Off-street")&gt;0,1,0)</f>
        <v>0</v>
      </c>
      <c r="G362">
        <f>IF(COUNTIFS('United Data'!$A$3:$A$4341,G$1,'United Data'!$C$3:$C$4341,$A362,'United Data'!$B$3:$B$4341,"Off-street")&gt;0,1,0)</f>
        <v>0</v>
      </c>
      <c r="H362">
        <f>IF(COUNTIFS('United Data'!$A$3:$A$4341,H$1,'United Data'!$C$3:$C$4341,$A362,'United Data'!$B$3:$B$4341,"Off-street")&gt;0,1,0)</f>
        <v>0</v>
      </c>
      <c r="I362">
        <f>IF(COUNTIFS('United Data'!$A$3:$A$4341,I$1,'United Data'!$C$3:$C$4341,$A362,'United Data'!$B$3:$B$4341,"Off-street")&gt;0,1,0)</f>
        <v>0</v>
      </c>
      <c r="J362">
        <f>IF(COUNTIFS('United Data'!$A$3:$A$4341,J$1,'United Data'!$C$3:$C$4341,$A362,'United Data'!$B$3:$B$4341,"Off-street")&gt;0,1,0)</f>
        <v>0</v>
      </c>
      <c r="K362">
        <f>IF(COUNTIFS('United Data'!$A$3:$A$4341,K$1,'United Data'!$C$3:$C$4341,$A362,'United Data'!$B$3:$B$4341,"Off-street")&gt;0,1,0)</f>
        <v>0</v>
      </c>
      <c r="L362">
        <f>IF(COUNTIFS('United Data'!$A$3:$A$4341,L$1,'United Data'!$C$3:$C$4341,$A362,'United Data'!$B$3:$B$4341,"Off-street")&gt;0,1,0)</f>
        <v>0</v>
      </c>
      <c r="M362">
        <f>IF(COUNTIFS('United Data'!$A$3:$A$4341,M$1,'United Data'!$C$3:$C$4341,$A362,'United Data'!$B$3:$B$4341,"Off-street")&gt;0,1,0)</f>
        <v>0</v>
      </c>
      <c r="N362">
        <f>IF(COUNTIFS('United Data'!$A$3:$A$4341,N$1,'United Data'!$C$3:$C$4341,$A362,'United Data'!$B$3:$B$4341,"Off-street")&gt;0,1,0)</f>
        <v>0</v>
      </c>
      <c r="O362">
        <f>IF(COUNTIFS('United Data'!$A$3:$A$4341,O$1,'United Data'!$C$3:$C$4341,$A362,'United Data'!$B$3:$B$4341,"Off-street")&gt;0,1,0)</f>
        <v>1</v>
      </c>
      <c r="P362">
        <f>IF(COUNTIFS('United Data'!$A$3:$A$4341,P$1,'United Data'!$C$3:$C$4341,$A362,'United Data'!$B$3:$B$4341,"Off-street")&gt;0,1,0)</f>
        <v>0</v>
      </c>
      <c r="Q362">
        <f>IF(COUNTIFS('United Data'!$A$3:$A$4341,Q$1,'United Data'!$C$3:$C$4341,$A362,'United Data'!$B$3:$B$4341,"Off-street")&gt;0,1,0)</f>
        <v>0</v>
      </c>
      <c r="R362">
        <f>IF(COUNTIFS('United Data'!$A$3:$A$4341,R$1,'United Data'!$C$3:$C$4341,$A362,'United Data'!$B$3:$B$4341,"Off-street")&gt;0,1,0)</f>
        <v>0</v>
      </c>
      <c r="S362">
        <f t="shared" si="10"/>
        <v>1</v>
      </c>
      <c r="T362">
        <f t="shared" si="11"/>
        <v>1</v>
      </c>
    </row>
    <row r="363" spans="1:20" x14ac:dyDescent="0.2">
      <c r="A363" t="s">
        <v>2491</v>
      </c>
      <c r="B363">
        <f>IF(COUNTIFS('United Data'!$A$3:$A$4341,B$1,'United Data'!$C$3:$C$4341,$A363,'United Data'!$B$3:$B$4341,"Off-street")&gt;0,1,0)</f>
        <v>0</v>
      </c>
      <c r="C363">
        <f>IF(COUNTIFS('United Data'!$A$3:$A$4341,C$1,'United Data'!$C$3:$C$4341,$A363,'United Data'!$B$3:$B$4341,"Off-street")&gt;0,1,0)</f>
        <v>0</v>
      </c>
      <c r="D363">
        <f>IF(COUNTIFS('United Data'!$A$3:$A$4341,D$1,'United Data'!$C$3:$C$4341,$A363,'United Data'!$B$3:$B$4341,"Off-street")&gt;0,1,0)</f>
        <v>0</v>
      </c>
      <c r="E363">
        <f>IF(COUNTIFS('United Data'!$A$3:$A$4341,E$1,'United Data'!$C$3:$C$4341,$A363,'United Data'!$B$3:$B$4341,"Off-street")&gt;0,1,0)</f>
        <v>0</v>
      </c>
      <c r="F363">
        <f>IF(COUNTIFS('United Data'!$A$3:$A$4341,F$1,'United Data'!$C$3:$C$4341,$A363,'United Data'!$B$3:$B$4341,"Off-street")&gt;0,1,0)</f>
        <v>0</v>
      </c>
      <c r="G363">
        <f>IF(COUNTIFS('United Data'!$A$3:$A$4341,G$1,'United Data'!$C$3:$C$4341,$A363,'United Data'!$B$3:$B$4341,"Off-street")&gt;0,1,0)</f>
        <v>0</v>
      </c>
      <c r="H363">
        <f>IF(COUNTIFS('United Data'!$A$3:$A$4341,H$1,'United Data'!$C$3:$C$4341,$A363,'United Data'!$B$3:$B$4341,"Off-street")&gt;0,1,0)</f>
        <v>0</v>
      </c>
      <c r="I363">
        <f>IF(COUNTIFS('United Data'!$A$3:$A$4341,I$1,'United Data'!$C$3:$C$4341,$A363,'United Data'!$B$3:$B$4341,"Off-street")&gt;0,1,0)</f>
        <v>0</v>
      </c>
      <c r="J363">
        <f>IF(COUNTIFS('United Data'!$A$3:$A$4341,J$1,'United Data'!$C$3:$C$4341,$A363,'United Data'!$B$3:$B$4341,"Off-street")&gt;0,1,0)</f>
        <v>0</v>
      </c>
      <c r="K363">
        <f>IF(COUNTIFS('United Data'!$A$3:$A$4341,K$1,'United Data'!$C$3:$C$4341,$A363,'United Data'!$B$3:$B$4341,"Off-street")&gt;0,1,0)</f>
        <v>0</v>
      </c>
      <c r="L363">
        <f>IF(COUNTIFS('United Data'!$A$3:$A$4341,L$1,'United Data'!$C$3:$C$4341,$A363,'United Data'!$B$3:$B$4341,"Off-street")&gt;0,1,0)</f>
        <v>0</v>
      </c>
      <c r="M363">
        <f>IF(COUNTIFS('United Data'!$A$3:$A$4341,M$1,'United Data'!$C$3:$C$4341,$A363,'United Data'!$B$3:$B$4341,"Off-street")&gt;0,1,0)</f>
        <v>0</v>
      </c>
      <c r="N363">
        <f>IF(COUNTIFS('United Data'!$A$3:$A$4341,N$1,'United Data'!$C$3:$C$4341,$A363,'United Data'!$B$3:$B$4341,"Off-street")&gt;0,1,0)</f>
        <v>0</v>
      </c>
      <c r="O363">
        <f>IF(COUNTIFS('United Data'!$A$3:$A$4341,O$1,'United Data'!$C$3:$C$4341,$A363,'United Data'!$B$3:$B$4341,"Off-street")&gt;0,1,0)</f>
        <v>1</v>
      </c>
      <c r="P363">
        <f>IF(COUNTIFS('United Data'!$A$3:$A$4341,P$1,'United Data'!$C$3:$C$4341,$A363,'United Data'!$B$3:$B$4341,"Off-street")&gt;0,1,0)</f>
        <v>0</v>
      </c>
      <c r="Q363">
        <f>IF(COUNTIFS('United Data'!$A$3:$A$4341,Q$1,'United Data'!$C$3:$C$4341,$A363,'United Data'!$B$3:$B$4341,"Off-street")&gt;0,1,0)</f>
        <v>0</v>
      </c>
      <c r="R363">
        <f>IF(COUNTIFS('United Data'!$A$3:$A$4341,R$1,'United Data'!$C$3:$C$4341,$A363,'United Data'!$B$3:$B$4341,"Off-street")&gt;0,1,0)</f>
        <v>0</v>
      </c>
      <c r="S363">
        <f t="shared" si="10"/>
        <v>1</v>
      </c>
      <c r="T363">
        <f t="shared" si="11"/>
        <v>1</v>
      </c>
    </row>
    <row r="364" spans="1:20" x14ac:dyDescent="0.2">
      <c r="A364" t="s">
        <v>2492</v>
      </c>
      <c r="B364">
        <f>IF(COUNTIFS('United Data'!$A$3:$A$4341,B$1,'United Data'!$C$3:$C$4341,$A364,'United Data'!$B$3:$B$4341,"Off-street")&gt;0,1,0)</f>
        <v>0</v>
      </c>
      <c r="C364">
        <f>IF(COUNTIFS('United Data'!$A$3:$A$4341,C$1,'United Data'!$C$3:$C$4341,$A364,'United Data'!$B$3:$B$4341,"Off-street")&gt;0,1,0)</f>
        <v>0</v>
      </c>
      <c r="D364">
        <f>IF(COUNTIFS('United Data'!$A$3:$A$4341,D$1,'United Data'!$C$3:$C$4341,$A364,'United Data'!$B$3:$B$4341,"Off-street")&gt;0,1,0)</f>
        <v>0</v>
      </c>
      <c r="E364">
        <f>IF(COUNTIFS('United Data'!$A$3:$A$4341,E$1,'United Data'!$C$3:$C$4341,$A364,'United Data'!$B$3:$B$4341,"Off-street")&gt;0,1,0)</f>
        <v>0</v>
      </c>
      <c r="F364">
        <f>IF(COUNTIFS('United Data'!$A$3:$A$4341,F$1,'United Data'!$C$3:$C$4341,$A364,'United Data'!$B$3:$B$4341,"Off-street")&gt;0,1,0)</f>
        <v>0</v>
      </c>
      <c r="G364">
        <f>IF(COUNTIFS('United Data'!$A$3:$A$4341,G$1,'United Data'!$C$3:$C$4341,$A364,'United Data'!$B$3:$B$4341,"Off-street")&gt;0,1,0)</f>
        <v>0</v>
      </c>
      <c r="H364">
        <f>IF(COUNTIFS('United Data'!$A$3:$A$4341,H$1,'United Data'!$C$3:$C$4341,$A364,'United Data'!$B$3:$B$4341,"Off-street")&gt;0,1,0)</f>
        <v>0</v>
      </c>
      <c r="I364">
        <f>IF(COUNTIFS('United Data'!$A$3:$A$4341,I$1,'United Data'!$C$3:$C$4341,$A364,'United Data'!$B$3:$B$4341,"Off-street")&gt;0,1,0)</f>
        <v>0</v>
      </c>
      <c r="J364">
        <f>IF(COUNTIFS('United Data'!$A$3:$A$4341,J$1,'United Data'!$C$3:$C$4341,$A364,'United Data'!$B$3:$B$4341,"Off-street")&gt;0,1,0)</f>
        <v>0</v>
      </c>
      <c r="K364">
        <f>IF(COUNTIFS('United Data'!$A$3:$A$4341,K$1,'United Data'!$C$3:$C$4341,$A364,'United Data'!$B$3:$B$4341,"Off-street")&gt;0,1,0)</f>
        <v>0</v>
      </c>
      <c r="L364">
        <f>IF(COUNTIFS('United Data'!$A$3:$A$4341,L$1,'United Data'!$C$3:$C$4341,$A364,'United Data'!$B$3:$B$4341,"Off-street")&gt;0,1,0)</f>
        <v>0</v>
      </c>
      <c r="M364">
        <f>IF(COUNTIFS('United Data'!$A$3:$A$4341,M$1,'United Data'!$C$3:$C$4341,$A364,'United Data'!$B$3:$B$4341,"Off-street")&gt;0,1,0)</f>
        <v>0</v>
      </c>
      <c r="N364">
        <f>IF(COUNTIFS('United Data'!$A$3:$A$4341,N$1,'United Data'!$C$3:$C$4341,$A364,'United Data'!$B$3:$B$4341,"Off-street")&gt;0,1,0)</f>
        <v>0</v>
      </c>
      <c r="O364">
        <f>IF(COUNTIFS('United Data'!$A$3:$A$4341,O$1,'United Data'!$C$3:$C$4341,$A364,'United Data'!$B$3:$B$4341,"Off-street")&gt;0,1,0)</f>
        <v>1</v>
      </c>
      <c r="P364">
        <f>IF(COUNTIFS('United Data'!$A$3:$A$4341,P$1,'United Data'!$C$3:$C$4341,$A364,'United Data'!$B$3:$B$4341,"Off-street")&gt;0,1,0)</f>
        <v>0</v>
      </c>
      <c r="Q364">
        <f>IF(COUNTIFS('United Data'!$A$3:$A$4341,Q$1,'United Data'!$C$3:$C$4341,$A364,'United Data'!$B$3:$B$4341,"Off-street")&gt;0,1,0)</f>
        <v>0</v>
      </c>
      <c r="R364">
        <f>IF(COUNTIFS('United Data'!$A$3:$A$4341,R$1,'United Data'!$C$3:$C$4341,$A364,'United Data'!$B$3:$B$4341,"Off-street")&gt;0,1,0)</f>
        <v>0</v>
      </c>
      <c r="S364">
        <f t="shared" si="10"/>
        <v>1</v>
      </c>
      <c r="T364">
        <f t="shared" si="11"/>
        <v>1</v>
      </c>
    </row>
    <row r="365" spans="1:20" x14ac:dyDescent="0.2">
      <c r="A365" t="s">
        <v>2493</v>
      </c>
      <c r="B365">
        <f>IF(COUNTIFS('United Data'!$A$3:$A$4341,B$1,'United Data'!$C$3:$C$4341,$A365,'United Data'!$B$3:$B$4341,"Off-street")&gt;0,1,0)</f>
        <v>0</v>
      </c>
      <c r="C365">
        <f>IF(COUNTIFS('United Data'!$A$3:$A$4341,C$1,'United Data'!$C$3:$C$4341,$A365,'United Data'!$B$3:$B$4341,"Off-street")&gt;0,1,0)</f>
        <v>0</v>
      </c>
      <c r="D365">
        <f>IF(COUNTIFS('United Data'!$A$3:$A$4341,D$1,'United Data'!$C$3:$C$4341,$A365,'United Data'!$B$3:$B$4341,"Off-street")&gt;0,1,0)</f>
        <v>0</v>
      </c>
      <c r="E365">
        <f>IF(COUNTIFS('United Data'!$A$3:$A$4341,E$1,'United Data'!$C$3:$C$4341,$A365,'United Data'!$B$3:$B$4341,"Off-street")&gt;0,1,0)</f>
        <v>0</v>
      </c>
      <c r="F365">
        <f>IF(COUNTIFS('United Data'!$A$3:$A$4341,F$1,'United Data'!$C$3:$C$4341,$A365,'United Data'!$B$3:$B$4341,"Off-street")&gt;0,1,0)</f>
        <v>0</v>
      </c>
      <c r="G365">
        <f>IF(COUNTIFS('United Data'!$A$3:$A$4341,G$1,'United Data'!$C$3:$C$4341,$A365,'United Data'!$B$3:$B$4341,"Off-street")&gt;0,1,0)</f>
        <v>0</v>
      </c>
      <c r="H365">
        <f>IF(COUNTIFS('United Data'!$A$3:$A$4341,H$1,'United Data'!$C$3:$C$4341,$A365,'United Data'!$B$3:$B$4341,"Off-street")&gt;0,1,0)</f>
        <v>0</v>
      </c>
      <c r="I365">
        <f>IF(COUNTIFS('United Data'!$A$3:$A$4341,I$1,'United Data'!$C$3:$C$4341,$A365,'United Data'!$B$3:$B$4341,"Off-street")&gt;0,1,0)</f>
        <v>0</v>
      </c>
      <c r="J365">
        <f>IF(COUNTIFS('United Data'!$A$3:$A$4341,J$1,'United Data'!$C$3:$C$4341,$A365,'United Data'!$B$3:$B$4341,"Off-street")&gt;0,1,0)</f>
        <v>0</v>
      </c>
      <c r="K365">
        <f>IF(COUNTIFS('United Data'!$A$3:$A$4341,K$1,'United Data'!$C$3:$C$4341,$A365,'United Data'!$B$3:$B$4341,"Off-street")&gt;0,1,0)</f>
        <v>0</v>
      </c>
      <c r="L365">
        <f>IF(COUNTIFS('United Data'!$A$3:$A$4341,L$1,'United Data'!$C$3:$C$4341,$A365,'United Data'!$B$3:$B$4341,"Off-street")&gt;0,1,0)</f>
        <v>0</v>
      </c>
      <c r="M365">
        <f>IF(COUNTIFS('United Data'!$A$3:$A$4341,M$1,'United Data'!$C$3:$C$4341,$A365,'United Data'!$B$3:$B$4341,"Off-street")&gt;0,1,0)</f>
        <v>0</v>
      </c>
      <c r="N365">
        <f>IF(COUNTIFS('United Data'!$A$3:$A$4341,N$1,'United Data'!$C$3:$C$4341,$A365,'United Data'!$B$3:$B$4341,"Off-street")&gt;0,1,0)</f>
        <v>0</v>
      </c>
      <c r="O365">
        <f>IF(COUNTIFS('United Data'!$A$3:$A$4341,O$1,'United Data'!$C$3:$C$4341,$A365,'United Data'!$B$3:$B$4341,"Off-street")&gt;0,1,0)</f>
        <v>1</v>
      </c>
      <c r="P365">
        <f>IF(COUNTIFS('United Data'!$A$3:$A$4341,P$1,'United Data'!$C$3:$C$4341,$A365,'United Data'!$B$3:$B$4341,"Off-street")&gt;0,1,0)</f>
        <v>0</v>
      </c>
      <c r="Q365">
        <f>IF(COUNTIFS('United Data'!$A$3:$A$4341,Q$1,'United Data'!$C$3:$C$4341,$A365,'United Data'!$B$3:$B$4341,"Off-street")&gt;0,1,0)</f>
        <v>0</v>
      </c>
      <c r="R365">
        <f>IF(COUNTIFS('United Data'!$A$3:$A$4341,R$1,'United Data'!$C$3:$C$4341,$A365,'United Data'!$B$3:$B$4341,"Off-street")&gt;0,1,0)</f>
        <v>0</v>
      </c>
      <c r="S365">
        <f t="shared" si="10"/>
        <v>1</v>
      </c>
      <c r="T365">
        <f t="shared" si="11"/>
        <v>1</v>
      </c>
    </row>
    <row r="366" spans="1:20" x14ac:dyDescent="0.2">
      <c r="A366" t="s">
        <v>2494</v>
      </c>
      <c r="B366">
        <f>IF(COUNTIFS('United Data'!$A$3:$A$4341,B$1,'United Data'!$C$3:$C$4341,$A366,'United Data'!$B$3:$B$4341,"Off-street")&gt;0,1,0)</f>
        <v>0</v>
      </c>
      <c r="C366">
        <f>IF(COUNTIFS('United Data'!$A$3:$A$4341,C$1,'United Data'!$C$3:$C$4341,$A366,'United Data'!$B$3:$B$4341,"Off-street")&gt;0,1,0)</f>
        <v>0</v>
      </c>
      <c r="D366">
        <f>IF(COUNTIFS('United Data'!$A$3:$A$4341,D$1,'United Data'!$C$3:$C$4341,$A366,'United Data'!$B$3:$B$4341,"Off-street")&gt;0,1,0)</f>
        <v>0</v>
      </c>
      <c r="E366">
        <f>IF(COUNTIFS('United Data'!$A$3:$A$4341,E$1,'United Data'!$C$3:$C$4341,$A366,'United Data'!$B$3:$B$4341,"Off-street")&gt;0,1,0)</f>
        <v>0</v>
      </c>
      <c r="F366">
        <f>IF(COUNTIFS('United Data'!$A$3:$A$4341,F$1,'United Data'!$C$3:$C$4341,$A366,'United Data'!$B$3:$B$4341,"Off-street")&gt;0,1,0)</f>
        <v>0</v>
      </c>
      <c r="G366">
        <f>IF(COUNTIFS('United Data'!$A$3:$A$4341,G$1,'United Data'!$C$3:$C$4341,$A366,'United Data'!$B$3:$B$4341,"Off-street")&gt;0,1,0)</f>
        <v>0</v>
      </c>
      <c r="H366">
        <f>IF(COUNTIFS('United Data'!$A$3:$A$4341,H$1,'United Data'!$C$3:$C$4341,$A366,'United Data'!$B$3:$B$4341,"Off-street")&gt;0,1,0)</f>
        <v>0</v>
      </c>
      <c r="I366">
        <f>IF(COUNTIFS('United Data'!$A$3:$A$4341,I$1,'United Data'!$C$3:$C$4341,$A366,'United Data'!$B$3:$B$4341,"Off-street")&gt;0,1,0)</f>
        <v>0</v>
      </c>
      <c r="J366">
        <f>IF(COUNTIFS('United Data'!$A$3:$A$4341,J$1,'United Data'!$C$3:$C$4341,$A366,'United Data'!$B$3:$B$4341,"Off-street")&gt;0,1,0)</f>
        <v>0</v>
      </c>
      <c r="K366">
        <f>IF(COUNTIFS('United Data'!$A$3:$A$4341,K$1,'United Data'!$C$3:$C$4341,$A366,'United Data'!$B$3:$B$4341,"Off-street")&gt;0,1,0)</f>
        <v>0</v>
      </c>
      <c r="L366">
        <f>IF(COUNTIFS('United Data'!$A$3:$A$4341,L$1,'United Data'!$C$3:$C$4341,$A366,'United Data'!$B$3:$B$4341,"Off-street")&gt;0,1,0)</f>
        <v>0</v>
      </c>
      <c r="M366">
        <f>IF(COUNTIFS('United Data'!$A$3:$A$4341,M$1,'United Data'!$C$3:$C$4341,$A366,'United Data'!$B$3:$B$4341,"Off-street")&gt;0,1,0)</f>
        <v>0</v>
      </c>
      <c r="N366">
        <f>IF(COUNTIFS('United Data'!$A$3:$A$4341,N$1,'United Data'!$C$3:$C$4341,$A366,'United Data'!$B$3:$B$4341,"Off-street")&gt;0,1,0)</f>
        <v>0</v>
      </c>
      <c r="O366">
        <f>IF(COUNTIFS('United Data'!$A$3:$A$4341,O$1,'United Data'!$C$3:$C$4341,$A366,'United Data'!$B$3:$B$4341,"Off-street")&gt;0,1,0)</f>
        <v>1</v>
      </c>
      <c r="P366">
        <f>IF(COUNTIFS('United Data'!$A$3:$A$4341,P$1,'United Data'!$C$3:$C$4341,$A366,'United Data'!$B$3:$B$4341,"Off-street")&gt;0,1,0)</f>
        <v>0</v>
      </c>
      <c r="Q366">
        <f>IF(COUNTIFS('United Data'!$A$3:$A$4341,Q$1,'United Data'!$C$3:$C$4341,$A366,'United Data'!$B$3:$B$4341,"Off-street")&gt;0,1,0)</f>
        <v>0</v>
      </c>
      <c r="R366">
        <f>IF(COUNTIFS('United Data'!$A$3:$A$4341,R$1,'United Data'!$C$3:$C$4341,$A366,'United Data'!$B$3:$B$4341,"Off-street")&gt;0,1,0)</f>
        <v>0</v>
      </c>
      <c r="S366">
        <f t="shared" si="10"/>
        <v>1</v>
      </c>
      <c r="T366">
        <f t="shared" si="11"/>
        <v>1</v>
      </c>
    </row>
    <row r="367" spans="1:20" x14ac:dyDescent="0.2">
      <c r="A367" t="s">
        <v>2495</v>
      </c>
      <c r="B367">
        <f>IF(COUNTIFS('United Data'!$A$3:$A$4341,B$1,'United Data'!$C$3:$C$4341,$A367,'United Data'!$B$3:$B$4341,"Off-street")&gt;0,1,0)</f>
        <v>0</v>
      </c>
      <c r="C367">
        <f>IF(COUNTIFS('United Data'!$A$3:$A$4341,C$1,'United Data'!$C$3:$C$4341,$A367,'United Data'!$B$3:$B$4341,"Off-street")&gt;0,1,0)</f>
        <v>0</v>
      </c>
      <c r="D367">
        <f>IF(COUNTIFS('United Data'!$A$3:$A$4341,D$1,'United Data'!$C$3:$C$4341,$A367,'United Data'!$B$3:$B$4341,"Off-street")&gt;0,1,0)</f>
        <v>0</v>
      </c>
      <c r="E367">
        <f>IF(COUNTIFS('United Data'!$A$3:$A$4341,E$1,'United Data'!$C$3:$C$4341,$A367,'United Data'!$B$3:$B$4341,"Off-street")&gt;0,1,0)</f>
        <v>0</v>
      </c>
      <c r="F367">
        <f>IF(COUNTIFS('United Data'!$A$3:$A$4341,F$1,'United Data'!$C$3:$C$4341,$A367,'United Data'!$B$3:$B$4341,"Off-street")&gt;0,1,0)</f>
        <v>0</v>
      </c>
      <c r="G367">
        <f>IF(COUNTIFS('United Data'!$A$3:$A$4341,G$1,'United Data'!$C$3:$C$4341,$A367,'United Data'!$B$3:$B$4341,"Off-street")&gt;0,1,0)</f>
        <v>0</v>
      </c>
      <c r="H367">
        <f>IF(COUNTIFS('United Data'!$A$3:$A$4341,H$1,'United Data'!$C$3:$C$4341,$A367,'United Data'!$B$3:$B$4341,"Off-street")&gt;0,1,0)</f>
        <v>0</v>
      </c>
      <c r="I367">
        <f>IF(COUNTIFS('United Data'!$A$3:$A$4341,I$1,'United Data'!$C$3:$C$4341,$A367,'United Data'!$B$3:$B$4341,"Off-street")&gt;0,1,0)</f>
        <v>0</v>
      </c>
      <c r="J367">
        <f>IF(COUNTIFS('United Data'!$A$3:$A$4341,J$1,'United Data'!$C$3:$C$4341,$A367,'United Data'!$B$3:$B$4341,"Off-street")&gt;0,1,0)</f>
        <v>0</v>
      </c>
      <c r="K367">
        <f>IF(COUNTIFS('United Data'!$A$3:$A$4341,K$1,'United Data'!$C$3:$C$4341,$A367,'United Data'!$B$3:$B$4341,"Off-street")&gt;0,1,0)</f>
        <v>0</v>
      </c>
      <c r="L367">
        <f>IF(COUNTIFS('United Data'!$A$3:$A$4341,L$1,'United Data'!$C$3:$C$4341,$A367,'United Data'!$B$3:$B$4341,"Off-street")&gt;0,1,0)</f>
        <v>0</v>
      </c>
      <c r="M367">
        <f>IF(COUNTIFS('United Data'!$A$3:$A$4341,M$1,'United Data'!$C$3:$C$4341,$A367,'United Data'!$B$3:$B$4341,"Off-street")&gt;0,1,0)</f>
        <v>0</v>
      </c>
      <c r="N367">
        <f>IF(COUNTIFS('United Data'!$A$3:$A$4341,N$1,'United Data'!$C$3:$C$4341,$A367,'United Data'!$B$3:$B$4341,"Off-street")&gt;0,1,0)</f>
        <v>0</v>
      </c>
      <c r="O367">
        <f>IF(COUNTIFS('United Data'!$A$3:$A$4341,O$1,'United Data'!$C$3:$C$4341,$A367,'United Data'!$B$3:$B$4341,"Off-street")&gt;0,1,0)</f>
        <v>1</v>
      </c>
      <c r="P367">
        <f>IF(COUNTIFS('United Data'!$A$3:$A$4341,P$1,'United Data'!$C$3:$C$4341,$A367,'United Data'!$B$3:$B$4341,"Off-street")&gt;0,1,0)</f>
        <v>0</v>
      </c>
      <c r="Q367">
        <f>IF(COUNTIFS('United Data'!$A$3:$A$4341,Q$1,'United Data'!$C$3:$C$4341,$A367,'United Data'!$B$3:$B$4341,"Off-street")&gt;0,1,0)</f>
        <v>0</v>
      </c>
      <c r="R367">
        <f>IF(COUNTIFS('United Data'!$A$3:$A$4341,R$1,'United Data'!$C$3:$C$4341,$A367,'United Data'!$B$3:$B$4341,"Off-street")&gt;0,1,0)</f>
        <v>0</v>
      </c>
      <c r="S367">
        <f t="shared" si="10"/>
        <v>1</v>
      </c>
      <c r="T367">
        <f t="shared" si="11"/>
        <v>1</v>
      </c>
    </row>
    <row r="368" spans="1:20" x14ac:dyDescent="0.2">
      <c r="A368" t="s">
        <v>2496</v>
      </c>
      <c r="B368">
        <f>IF(COUNTIFS('United Data'!$A$3:$A$4341,B$1,'United Data'!$C$3:$C$4341,$A368,'United Data'!$B$3:$B$4341,"Off-street")&gt;0,1,0)</f>
        <v>0</v>
      </c>
      <c r="C368">
        <f>IF(COUNTIFS('United Data'!$A$3:$A$4341,C$1,'United Data'!$C$3:$C$4341,$A368,'United Data'!$B$3:$B$4341,"Off-street")&gt;0,1,0)</f>
        <v>0</v>
      </c>
      <c r="D368">
        <f>IF(COUNTIFS('United Data'!$A$3:$A$4341,D$1,'United Data'!$C$3:$C$4341,$A368,'United Data'!$B$3:$B$4341,"Off-street")&gt;0,1,0)</f>
        <v>0</v>
      </c>
      <c r="E368">
        <f>IF(COUNTIFS('United Data'!$A$3:$A$4341,E$1,'United Data'!$C$3:$C$4341,$A368,'United Data'!$B$3:$B$4341,"Off-street")&gt;0,1,0)</f>
        <v>0</v>
      </c>
      <c r="F368">
        <f>IF(COUNTIFS('United Data'!$A$3:$A$4341,F$1,'United Data'!$C$3:$C$4341,$A368,'United Data'!$B$3:$B$4341,"Off-street")&gt;0,1,0)</f>
        <v>0</v>
      </c>
      <c r="G368">
        <f>IF(COUNTIFS('United Data'!$A$3:$A$4341,G$1,'United Data'!$C$3:$C$4341,$A368,'United Data'!$B$3:$B$4341,"Off-street")&gt;0,1,0)</f>
        <v>0</v>
      </c>
      <c r="H368">
        <f>IF(COUNTIFS('United Data'!$A$3:$A$4341,H$1,'United Data'!$C$3:$C$4341,$A368,'United Data'!$B$3:$B$4341,"Off-street")&gt;0,1,0)</f>
        <v>0</v>
      </c>
      <c r="I368">
        <f>IF(COUNTIFS('United Data'!$A$3:$A$4341,I$1,'United Data'!$C$3:$C$4341,$A368,'United Data'!$B$3:$B$4341,"Off-street")&gt;0,1,0)</f>
        <v>0</v>
      </c>
      <c r="J368">
        <f>IF(COUNTIFS('United Data'!$A$3:$A$4341,J$1,'United Data'!$C$3:$C$4341,$A368,'United Data'!$B$3:$B$4341,"Off-street")&gt;0,1,0)</f>
        <v>0</v>
      </c>
      <c r="K368">
        <f>IF(COUNTIFS('United Data'!$A$3:$A$4341,K$1,'United Data'!$C$3:$C$4341,$A368,'United Data'!$B$3:$B$4341,"Off-street")&gt;0,1,0)</f>
        <v>0</v>
      </c>
      <c r="L368">
        <f>IF(COUNTIFS('United Data'!$A$3:$A$4341,L$1,'United Data'!$C$3:$C$4341,$A368,'United Data'!$B$3:$B$4341,"Off-street")&gt;0,1,0)</f>
        <v>0</v>
      </c>
      <c r="M368">
        <f>IF(COUNTIFS('United Data'!$A$3:$A$4341,M$1,'United Data'!$C$3:$C$4341,$A368,'United Data'!$B$3:$B$4341,"Off-street")&gt;0,1,0)</f>
        <v>0</v>
      </c>
      <c r="N368">
        <f>IF(COUNTIFS('United Data'!$A$3:$A$4341,N$1,'United Data'!$C$3:$C$4341,$A368,'United Data'!$B$3:$B$4341,"Off-street")&gt;0,1,0)</f>
        <v>0</v>
      </c>
      <c r="O368">
        <f>IF(COUNTIFS('United Data'!$A$3:$A$4341,O$1,'United Data'!$C$3:$C$4341,$A368,'United Data'!$B$3:$B$4341,"Off-street")&gt;0,1,0)</f>
        <v>1</v>
      </c>
      <c r="P368">
        <f>IF(COUNTIFS('United Data'!$A$3:$A$4341,P$1,'United Data'!$C$3:$C$4341,$A368,'United Data'!$B$3:$B$4341,"Off-street")&gt;0,1,0)</f>
        <v>0</v>
      </c>
      <c r="Q368">
        <f>IF(COUNTIFS('United Data'!$A$3:$A$4341,Q$1,'United Data'!$C$3:$C$4341,$A368,'United Data'!$B$3:$B$4341,"Off-street")&gt;0,1,0)</f>
        <v>0</v>
      </c>
      <c r="R368">
        <f>IF(COUNTIFS('United Data'!$A$3:$A$4341,R$1,'United Data'!$C$3:$C$4341,$A368,'United Data'!$B$3:$B$4341,"Off-street")&gt;0,1,0)</f>
        <v>0</v>
      </c>
      <c r="S368">
        <f t="shared" si="10"/>
        <v>1</v>
      </c>
      <c r="T368">
        <f t="shared" si="11"/>
        <v>1</v>
      </c>
    </row>
    <row r="369" spans="1:20" x14ac:dyDescent="0.2">
      <c r="A369" t="s">
        <v>2497</v>
      </c>
      <c r="B369">
        <f>IF(COUNTIFS('United Data'!$A$3:$A$4341,B$1,'United Data'!$C$3:$C$4341,$A369,'United Data'!$B$3:$B$4341,"Off-street")&gt;0,1,0)</f>
        <v>0</v>
      </c>
      <c r="C369">
        <f>IF(COUNTIFS('United Data'!$A$3:$A$4341,C$1,'United Data'!$C$3:$C$4341,$A369,'United Data'!$B$3:$B$4341,"Off-street")&gt;0,1,0)</f>
        <v>0</v>
      </c>
      <c r="D369">
        <f>IF(COUNTIFS('United Data'!$A$3:$A$4341,D$1,'United Data'!$C$3:$C$4341,$A369,'United Data'!$B$3:$B$4341,"Off-street")&gt;0,1,0)</f>
        <v>0</v>
      </c>
      <c r="E369">
        <f>IF(COUNTIFS('United Data'!$A$3:$A$4341,E$1,'United Data'!$C$3:$C$4341,$A369,'United Data'!$B$3:$B$4341,"Off-street")&gt;0,1,0)</f>
        <v>0</v>
      </c>
      <c r="F369">
        <f>IF(COUNTIFS('United Data'!$A$3:$A$4341,F$1,'United Data'!$C$3:$C$4341,$A369,'United Data'!$B$3:$B$4341,"Off-street")&gt;0,1,0)</f>
        <v>0</v>
      </c>
      <c r="G369">
        <f>IF(COUNTIFS('United Data'!$A$3:$A$4341,G$1,'United Data'!$C$3:$C$4341,$A369,'United Data'!$B$3:$B$4341,"Off-street")&gt;0,1,0)</f>
        <v>0</v>
      </c>
      <c r="H369">
        <f>IF(COUNTIFS('United Data'!$A$3:$A$4341,H$1,'United Data'!$C$3:$C$4341,$A369,'United Data'!$B$3:$B$4341,"Off-street")&gt;0,1,0)</f>
        <v>0</v>
      </c>
      <c r="I369">
        <f>IF(COUNTIFS('United Data'!$A$3:$A$4341,I$1,'United Data'!$C$3:$C$4341,$A369,'United Data'!$B$3:$B$4341,"Off-street")&gt;0,1,0)</f>
        <v>0</v>
      </c>
      <c r="J369">
        <f>IF(COUNTIFS('United Data'!$A$3:$A$4341,J$1,'United Data'!$C$3:$C$4341,$A369,'United Data'!$B$3:$B$4341,"Off-street")&gt;0,1,0)</f>
        <v>0</v>
      </c>
      <c r="K369">
        <f>IF(COUNTIFS('United Data'!$A$3:$A$4341,K$1,'United Data'!$C$3:$C$4341,$A369,'United Data'!$B$3:$B$4341,"Off-street")&gt;0,1,0)</f>
        <v>0</v>
      </c>
      <c r="L369">
        <f>IF(COUNTIFS('United Data'!$A$3:$A$4341,L$1,'United Data'!$C$3:$C$4341,$A369,'United Data'!$B$3:$B$4341,"Off-street")&gt;0,1,0)</f>
        <v>0</v>
      </c>
      <c r="M369">
        <f>IF(COUNTIFS('United Data'!$A$3:$A$4341,M$1,'United Data'!$C$3:$C$4341,$A369,'United Data'!$B$3:$B$4341,"Off-street")&gt;0,1,0)</f>
        <v>0</v>
      </c>
      <c r="N369">
        <f>IF(COUNTIFS('United Data'!$A$3:$A$4341,N$1,'United Data'!$C$3:$C$4341,$A369,'United Data'!$B$3:$B$4341,"Off-street")&gt;0,1,0)</f>
        <v>0</v>
      </c>
      <c r="O369">
        <f>IF(COUNTIFS('United Data'!$A$3:$A$4341,O$1,'United Data'!$C$3:$C$4341,$A369,'United Data'!$B$3:$B$4341,"Off-street")&gt;0,1,0)</f>
        <v>1</v>
      </c>
      <c r="P369">
        <f>IF(COUNTIFS('United Data'!$A$3:$A$4341,P$1,'United Data'!$C$3:$C$4341,$A369,'United Data'!$B$3:$B$4341,"Off-street")&gt;0,1,0)</f>
        <v>0</v>
      </c>
      <c r="Q369">
        <f>IF(COUNTIFS('United Data'!$A$3:$A$4341,Q$1,'United Data'!$C$3:$C$4341,$A369,'United Data'!$B$3:$B$4341,"Off-street")&gt;0,1,0)</f>
        <v>0</v>
      </c>
      <c r="R369">
        <f>IF(COUNTIFS('United Data'!$A$3:$A$4341,R$1,'United Data'!$C$3:$C$4341,$A369,'United Data'!$B$3:$B$4341,"Off-street")&gt;0,1,0)</f>
        <v>0</v>
      </c>
      <c r="S369">
        <f t="shared" si="10"/>
        <v>1</v>
      </c>
      <c r="T369">
        <f t="shared" si="11"/>
        <v>1</v>
      </c>
    </row>
    <row r="370" spans="1:20" x14ac:dyDescent="0.2">
      <c r="A370" t="s">
        <v>2498</v>
      </c>
      <c r="B370">
        <f>IF(COUNTIFS('United Data'!$A$3:$A$4341,B$1,'United Data'!$C$3:$C$4341,$A370,'United Data'!$B$3:$B$4341,"Off-street")&gt;0,1,0)</f>
        <v>0</v>
      </c>
      <c r="C370">
        <f>IF(COUNTIFS('United Data'!$A$3:$A$4341,C$1,'United Data'!$C$3:$C$4341,$A370,'United Data'!$B$3:$B$4341,"Off-street")&gt;0,1,0)</f>
        <v>0</v>
      </c>
      <c r="D370">
        <f>IF(COUNTIFS('United Data'!$A$3:$A$4341,D$1,'United Data'!$C$3:$C$4341,$A370,'United Data'!$B$3:$B$4341,"Off-street")&gt;0,1,0)</f>
        <v>0</v>
      </c>
      <c r="E370">
        <f>IF(COUNTIFS('United Data'!$A$3:$A$4341,E$1,'United Data'!$C$3:$C$4341,$A370,'United Data'!$B$3:$B$4341,"Off-street")&gt;0,1,0)</f>
        <v>0</v>
      </c>
      <c r="F370">
        <f>IF(COUNTIFS('United Data'!$A$3:$A$4341,F$1,'United Data'!$C$3:$C$4341,$A370,'United Data'!$B$3:$B$4341,"Off-street")&gt;0,1,0)</f>
        <v>0</v>
      </c>
      <c r="G370">
        <f>IF(COUNTIFS('United Data'!$A$3:$A$4341,G$1,'United Data'!$C$3:$C$4341,$A370,'United Data'!$B$3:$B$4341,"Off-street")&gt;0,1,0)</f>
        <v>0</v>
      </c>
      <c r="H370">
        <f>IF(COUNTIFS('United Data'!$A$3:$A$4341,H$1,'United Data'!$C$3:$C$4341,$A370,'United Data'!$B$3:$B$4341,"Off-street")&gt;0,1,0)</f>
        <v>0</v>
      </c>
      <c r="I370">
        <f>IF(COUNTIFS('United Data'!$A$3:$A$4341,I$1,'United Data'!$C$3:$C$4341,$A370,'United Data'!$B$3:$B$4341,"Off-street")&gt;0,1,0)</f>
        <v>0</v>
      </c>
      <c r="J370">
        <f>IF(COUNTIFS('United Data'!$A$3:$A$4341,J$1,'United Data'!$C$3:$C$4341,$A370,'United Data'!$B$3:$B$4341,"Off-street")&gt;0,1,0)</f>
        <v>0</v>
      </c>
      <c r="K370">
        <f>IF(COUNTIFS('United Data'!$A$3:$A$4341,K$1,'United Data'!$C$3:$C$4341,$A370,'United Data'!$B$3:$B$4341,"Off-street")&gt;0,1,0)</f>
        <v>0</v>
      </c>
      <c r="L370">
        <f>IF(COUNTIFS('United Data'!$A$3:$A$4341,L$1,'United Data'!$C$3:$C$4341,$A370,'United Data'!$B$3:$B$4341,"Off-street")&gt;0,1,0)</f>
        <v>0</v>
      </c>
      <c r="M370">
        <f>IF(COUNTIFS('United Data'!$A$3:$A$4341,M$1,'United Data'!$C$3:$C$4341,$A370,'United Data'!$B$3:$B$4341,"Off-street")&gt;0,1,0)</f>
        <v>0</v>
      </c>
      <c r="N370">
        <f>IF(COUNTIFS('United Data'!$A$3:$A$4341,N$1,'United Data'!$C$3:$C$4341,$A370,'United Data'!$B$3:$B$4341,"Off-street")&gt;0,1,0)</f>
        <v>0</v>
      </c>
      <c r="O370">
        <f>IF(COUNTIFS('United Data'!$A$3:$A$4341,O$1,'United Data'!$C$3:$C$4341,$A370,'United Data'!$B$3:$B$4341,"Off-street")&gt;0,1,0)</f>
        <v>1</v>
      </c>
      <c r="P370">
        <f>IF(COUNTIFS('United Data'!$A$3:$A$4341,P$1,'United Data'!$C$3:$C$4341,$A370,'United Data'!$B$3:$B$4341,"Off-street")&gt;0,1,0)</f>
        <v>0</v>
      </c>
      <c r="Q370">
        <f>IF(COUNTIFS('United Data'!$A$3:$A$4341,Q$1,'United Data'!$C$3:$C$4341,$A370,'United Data'!$B$3:$B$4341,"Off-street")&gt;0,1,0)</f>
        <v>0</v>
      </c>
      <c r="R370">
        <f>IF(COUNTIFS('United Data'!$A$3:$A$4341,R$1,'United Data'!$C$3:$C$4341,$A370,'United Data'!$B$3:$B$4341,"Off-street")&gt;0,1,0)</f>
        <v>0</v>
      </c>
      <c r="S370">
        <f t="shared" si="10"/>
        <v>1</v>
      </c>
      <c r="T370">
        <f t="shared" si="11"/>
        <v>1</v>
      </c>
    </row>
    <row r="371" spans="1:20" x14ac:dyDescent="0.2">
      <c r="A371" t="s">
        <v>2499</v>
      </c>
      <c r="B371">
        <f>IF(COUNTIFS('United Data'!$A$3:$A$4341,B$1,'United Data'!$C$3:$C$4341,$A371,'United Data'!$B$3:$B$4341,"Off-street")&gt;0,1,0)</f>
        <v>0</v>
      </c>
      <c r="C371">
        <f>IF(COUNTIFS('United Data'!$A$3:$A$4341,C$1,'United Data'!$C$3:$C$4341,$A371,'United Data'!$B$3:$B$4341,"Off-street")&gt;0,1,0)</f>
        <v>0</v>
      </c>
      <c r="D371">
        <f>IF(COUNTIFS('United Data'!$A$3:$A$4341,D$1,'United Data'!$C$3:$C$4341,$A371,'United Data'!$B$3:$B$4341,"Off-street")&gt;0,1,0)</f>
        <v>0</v>
      </c>
      <c r="E371">
        <f>IF(COUNTIFS('United Data'!$A$3:$A$4341,E$1,'United Data'!$C$3:$C$4341,$A371,'United Data'!$B$3:$B$4341,"Off-street")&gt;0,1,0)</f>
        <v>0</v>
      </c>
      <c r="F371">
        <f>IF(COUNTIFS('United Data'!$A$3:$A$4341,F$1,'United Data'!$C$3:$C$4341,$A371,'United Data'!$B$3:$B$4341,"Off-street")&gt;0,1,0)</f>
        <v>0</v>
      </c>
      <c r="G371">
        <f>IF(COUNTIFS('United Data'!$A$3:$A$4341,G$1,'United Data'!$C$3:$C$4341,$A371,'United Data'!$B$3:$B$4341,"Off-street")&gt;0,1,0)</f>
        <v>0</v>
      </c>
      <c r="H371">
        <f>IF(COUNTIFS('United Data'!$A$3:$A$4341,H$1,'United Data'!$C$3:$C$4341,$A371,'United Data'!$B$3:$B$4341,"Off-street")&gt;0,1,0)</f>
        <v>0</v>
      </c>
      <c r="I371">
        <f>IF(COUNTIFS('United Data'!$A$3:$A$4341,I$1,'United Data'!$C$3:$C$4341,$A371,'United Data'!$B$3:$B$4341,"Off-street")&gt;0,1,0)</f>
        <v>0</v>
      </c>
      <c r="J371">
        <f>IF(COUNTIFS('United Data'!$A$3:$A$4341,J$1,'United Data'!$C$3:$C$4341,$A371,'United Data'!$B$3:$B$4341,"Off-street")&gt;0,1,0)</f>
        <v>0</v>
      </c>
      <c r="K371">
        <f>IF(COUNTIFS('United Data'!$A$3:$A$4341,K$1,'United Data'!$C$3:$C$4341,$A371,'United Data'!$B$3:$B$4341,"Off-street")&gt;0,1,0)</f>
        <v>0</v>
      </c>
      <c r="L371">
        <f>IF(COUNTIFS('United Data'!$A$3:$A$4341,L$1,'United Data'!$C$3:$C$4341,$A371,'United Data'!$B$3:$B$4341,"Off-street")&gt;0,1,0)</f>
        <v>0</v>
      </c>
      <c r="M371">
        <f>IF(COUNTIFS('United Data'!$A$3:$A$4341,M$1,'United Data'!$C$3:$C$4341,$A371,'United Data'!$B$3:$B$4341,"Off-street")&gt;0,1,0)</f>
        <v>0</v>
      </c>
      <c r="N371">
        <f>IF(COUNTIFS('United Data'!$A$3:$A$4341,N$1,'United Data'!$C$3:$C$4341,$A371,'United Data'!$B$3:$B$4341,"Off-street")&gt;0,1,0)</f>
        <v>0</v>
      </c>
      <c r="O371">
        <f>IF(COUNTIFS('United Data'!$A$3:$A$4341,O$1,'United Data'!$C$3:$C$4341,$A371,'United Data'!$B$3:$B$4341,"Off-street")&gt;0,1,0)</f>
        <v>1</v>
      </c>
      <c r="P371">
        <f>IF(COUNTIFS('United Data'!$A$3:$A$4341,P$1,'United Data'!$C$3:$C$4341,$A371,'United Data'!$B$3:$B$4341,"Off-street")&gt;0,1,0)</f>
        <v>0</v>
      </c>
      <c r="Q371">
        <f>IF(COUNTIFS('United Data'!$A$3:$A$4341,Q$1,'United Data'!$C$3:$C$4341,$A371,'United Data'!$B$3:$B$4341,"Off-street")&gt;0,1,0)</f>
        <v>0</v>
      </c>
      <c r="R371">
        <f>IF(COUNTIFS('United Data'!$A$3:$A$4341,R$1,'United Data'!$C$3:$C$4341,$A371,'United Data'!$B$3:$B$4341,"Off-street")&gt;0,1,0)</f>
        <v>0</v>
      </c>
      <c r="S371">
        <f t="shared" si="10"/>
        <v>1</v>
      </c>
      <c r="T371">
        <f t="shared" si="11"/>
        <v>1</v>
      </c>
    </row>
    <row r="372" spans="1:20" x14ac:dyDescent="0.2">
      <c r="A372" t="s">
        <v>2500</v>
      </c>
      <c r="B372">
        <f>IF(COUNTIFS('United Data'!$A$3:$A$4341,B$1,'United Data'!$C$3:$C$4341,$A372,'United Data'!$B$3:$B$4341,"Off-street")&gt;0,1,0)</f>
        <v>0</v>
      </c>
      <c r="C372">
        <f>IF(COUNTIFS('United Data'!$A$3:$A$4341,C$1,'United Data'!$C$3:$C$4341,$A372,'United Data'!$B$3:$B$4341,"Off-street")&gt;0,1,0)</f>
        <v>0</v>
      </c>
      <c r="D372">
        <f>IF(COUNTIFS('United Data'!$A$3:$A$4341,D$1,'United Data'!$C$3:$C$4341,$A372,'United Data'!$B$3:$B$4341,"Off-street")&gt;0,1,0)</f>
        <v>0</v>
      </c>
      <c r="E372">
        <f>IF(COUNTIFS('United Data'!$A$3:$A$4341,E$1,'United Data'!$C$3:$C$4341,$A372,'United Data'!$B$3:$B$4341,"Off-street")&gt;0,1,0)</f>
        <v>0</v>
      </c>
      <c r="F372">
        <f>IF(COUNTIFS('United Data'!$A$3:$A$4341,F$1,'United Data'!$C$3:$C$4341,$A372,'United Data'!$B$3:$B$4341,"Off-street")&gt;0,1,0)</f>
        <v>0</v>
      </c>
      <c r="G372">
        <f>IF(COUNTIFS('United Data'!$A$3:$A$4341,G$1,'United Data'!$C$3:$C$4341,$A372,'United Data'!$B$3:$B$4341,"Off-street")&gt;0,1,0)</f>
        <v>0</v>
      </c>
      <c r="H372">
        <f>IF(COUNTIFS('United Data'!$A$3:$A$4341,H$1,'United Data'!$C$3:$C$4341,$A372,'United Data'!$B$3:$B$4341,"Off-street")&gt;0,1,0)</f>
        <v>0</v>
      </c>
      <c r="I372">
        <f>IF(COUNTIFS('United Data'!$A$3:$A$4341,I$1,'United Data'!$C$3:$C$4341,$A372,'United Data'!$B$3:$B$4341,"Off-street")&gt;0,1,0)</f>
        <v>0</v>
      </c>
      <c r="J372">
        <f>IF(COUNTIFS('United Data'!$A$3:$A$4341,J$1,'United Data'!$C$3:$C$4341,$A372,'United Data'!$B$3:$B$4341,"Off-street")&gt;0,1,0)</f>
        <v>0</v>
      </c>
      <c r="K372">
        <f>IF(COUNTIFS('United Data'!$A$3:$A$4341,K$1,'United Data'!$C$3:$C$4341,$A372,'United Data'!$B$3:$B$4341,"Off-street")&gt;0,1,0)</f>
        <v>0</v>
      </c>
      <c r="L372">
        <f>IF(COUNTIFS('United Data'!$A$3:$A$4341,L$1,'United Data'!$C$3:$C$4341,$A372,'United Data'!$B$3:$B$4341,"Off-street")&gt;0,1,0)</f>
        <v>0</v>
      </c>
      <c r="M372">
        <f>IF(COUNTIFS('United Data'!$A$3:$A$4341,M$1,'United Data'!$C$3:$C$4341,$A372,'United Data'!$B$3:$B$4341,"Off-street")&gt;0,1,0)</f>
        <v>0</v>
      </c>
      <c r="N372">
        <f>IF(COUNTIFS('United Data'!$A$3:$A$4341,N$1,'United Data'!$C$3:$C$4341,$A372,'United Data'!$B$3:$B$4341,"Off-street")&gt;0,1,0)</f>
        <v>0</v>
      </c>
      <c r="O372">
        <f>IF(COUNTIFS('United Data'!$A$3:$A$4341,O$1,'United Data'!$C$3:$C$4341,$A372,'United Data'!$B$3:$B$4341,"Off-street")&gt;0,1,0)</f>
        <v>1</v>
      </c>
      <c r="P372">
        <f>IF(COUNTIFS('United Data'!$A$3:$A$4341,P$1,'United Data'!$C$3:$C$4341,$A372,'United Data'!$B$3:$B$4341,"Off-street")&gt;0,1,0)</f>
        <v>0</v>
      </c>
      <c r="Q372">
        <f>IF(COUNTIFS('United Data'!$A$3:$A$4341,Q$1,'United Data'!$C$3:$C$4341,$A372,'United Data'!$B$3:$B$4341,"Off-street")&gt;0,1,0)</f>
        <v>0</v>
      </c>
      <c r="R372">
        <f>IF(COUNTIFS('United Data'!$A$3:$A$4341,R$1,'United Data'!$C$3:$C$4341,$A372,'United Data'!$B$3:$B$4341,"Off-street")&gt;0,1,0)</f>
        <v>0</v>
      </c>
      <c r="S372">
        <f t="shared" si="10"/>
        <v>1</v>
      </c>
      <c r="T372">
        <f t="shared" si="11"/>
        <v>1</v>
      </c>
    </row>
    <row r="373" spans="1:20" x14ac:dyDescent="0.2">
      <c r="A373" t="s">
        <v>2501</v>
      </c>
      <c r="B373">
        <f>IF(COUNTIFS('United Data'!$A$3:$A$4341,B$1,'United Data'!$C$3:$C$4341,$A373,'United Data'!$B$3:$B$4341,"Off-street")&gt;0,1,0)</f>
        <v>0</v>
      </c>
      <c r="C373">
        <f>IF(COUNTIFS('United Data'!$A$3:$A$4341,C$1,'United Data'!$C$3:$C$4341,$A373,'United Data'!$B$3:$B$4341,"Off-street")&gt;0,1,0)</f>
        <v>0</v>
      </c>
      <c r="D373">
        <f>IF(COUNTIFS('United Data'!$A$3:$A$4341,D$1,'United Data'!$C$3:$C$4341,$A373,'United Data'!$B$3:$B$4341,"Off-street")&gt;0,1,0)</f>
        <v>0</v>
      </c>
      <c r="E373">
        <f>IF(COUNTIFS('United Data'!$A$3:$A$4341,E$1,'United Data'!$C$3:$C$4341,$A373,'United Data'!$B$3:$B$4341,"Off-street")&gt;0,1,0)</f>
        <v>0</v>
      </c>
      <c r="F373">
        <f>IF(COUNTIFS('United Data'!$A$3:$A$4341,F$1,'United Data'!$C$3:$C$4341,$A373,'United Data'!$B$3:$B$4341,"Off-street")&gt;0,1,0)</f>
        <v>0</v>
      </c>
      <c r="G373">
        <f>IF(COUNTIFS('United Data'!$A$3:$A$4341,G$1,'United Data'!$C$3:$C$4341,$A373,'United Data'!$B$3:$B$4341,"Off-street")&gt;0,1,0)</f>
        <v>0</v>
      </c>
      <c r="H373">
        <f>IF(COUNTIFS('United Data'!$A$3:$A$4341,H$1,'United Data'!$C$3:$C$4341,$A373,'United Data'!$B$3:$B$4341,"Off-street")&gt;0,1,0)</f>
        <v>0</v>
      </c>
      <c r="I373">
        <f>IF(COUNTIFS('United Data'!$A$3:$A$4341,I$1,'United Data'!$C$3:$C$4341,$A373,'United Data'!$B$3:$B$4341,"Off-street")&gt;0,1,0)</f>
        <v>0</v>
      </c>
      <c r="J373">
        <f>IF(COUNTIFS('United Data'!$A$3:$A$4341,J$1,'United Data'!$C$3:$C$4341,$A373,'United Data'!$B$3:$B$4341,"Off-street")&gt;0,1,0)</f>
        <v>0</v>
      </c>
      <c r="K373">
        <f>IF(COUNTIFS('United Data'!$A$3:$A$4341,K$1,'United Data'!$C$3:$C$4341,$A373,'United Data'!$B$3:$B$4341,"Off-street")&gt;0,1,0)</f>
        <v>0</v>
      </c>
      <c r="L373">
        <f>IF(COUNTIFS('United Data'!$A$3:$A$4341,L$1,'United Data'!$C$3:$C$4341,$A373,'United Data'!$B$3:$B$4341,"Off-street")&gt;0,1,0)</f>
        <v>0</v>
      </c>
      <c r="M373">
        <f>IF(COUNTIFS('United Data'!$A$3:$A$4341,M$1,'United Data'!$C$3:$C$4341,$A373,'United Data'!$B$3:$B$4341,"Off-street")&gt;0,1,0)</f>
        <v>0</v>
      </c>
      <c r="N373">
        <f>IF(COUNTIFS('United Data'!$A$3:$A$4341,N$1,'United Data'!$C$3:$C$4341,$A373,'United Data'!$B$3:$B$4341,"Off-street")&gt;0,1,0)</f>
        <v>0</v>
      </c>
      <c r="O373">
        <f>IF(COUNTIFS('United Data'!$A$3:$A$4341,O$1,'United Data'!$C$3:$C$4341,$A373,'United Data'!$B$3:$B$4341,"Off-street")&gt;0,1,0)</f>
        <v>1</v>
      </c>
      <c r="P373">
        <f>IF(COUNTIFS('United Data'!$A$3:$A$4341,P$1,'United Data'!$C$3:$C$4341,$A373,'United Data'!$B$3:$B$4341,"Off-street")&gt;0,1,0)</f>
        <v>0</v>
      </c>
      <c r="Q373">
        <f>IF(COUNTIFS('United Data'!$A$3:$A$4341,Q$1,'United Data'!$C$3:$C$4341,$A373,'United Data'!$B$3:$B$4341,"Off-street")&gt;0,1,0)</f>
        <v>0</v>
      </c>
      <c r="R373">
        <f>IF(COUNTIFS('United Data'!$A$3:$A$4341,R$1,'United Data'!$C$3:$C$4341,$A373,'United Data'!$B$3:$B$4341,"Off-street")&gt;0,1,0)</f>
        <v>0</v>
      </c>
      <c r="S373">
        <f t="shared" si="10"/>
        <v>1</v>
      </c>
      <c r="T373">
        <f t="shared" si="11"/>
        <v>1</v>
      </c>
    </row>
    <row r="374" spans="1:20" x14ac:dyDescent="0.2">
      <c r="A374" t="s">
        <v>2502</v>
      </c>
      <c r="B374">
        <f>IF(COUNTIFS('United Data'!$A$3:$A$4341,B$1,'United Data'!$C$3:$C$4341,$A374,'United Data'!$B$3:$B$4341,"Off-street")&gt;0,1,0)</f>
        <v>0</v>
      </c>
      <c r="C374">
        <f>IF(COUNTIFS('United Data'!$A$3:$A$4341,C$1,'United Data'!$C$3:$C$4341,$A374,'United Data'!$B$3:$B$4341,"Off-street")&gt;0,1,0)</f>
        <v>0</v>
      </c>
      <c r="D374">
        <f>IF(COUNTIFS('United Data'!$A$3:$A$4341,D$1,'United Data'!$C$3:$C$4341,$A374,'United Data'!$B$3:$B$4341,"Off-street")&gt;0,1,0)</f>
        <v>0</v>
      </c>
      <c r="E374">
        <f>IF(COUNTIFS('United Data'!$A$3:$A$4341,E$1,'United Data'!$C$3:$C$4341,$A374,'United Data'!$B$3:$B$4341,"Off-street")&gt;0,1,0)</f>
        <v>0</v>
      </c>
      <c r="F374">
        <f>IF(COUNTIFS('United Data'!$A$3:$A$4341,F$1,'United Data'!$C$3:$C$4341,$A374,'United Data'!$B$3:$B$4341,"Off-street")&gt;0,1,0)</f>
        <v>0</v>
      </c>
      <c r="G374">
        <f>IF(COUNTIFS('United Data'!$A$3:$A$4341,G$1,'United Data'!$C$3:$C$4341,$A374,'United Data'!$B$3:$B$4341,"Off-street")&gt;0,1,0)</f>
        <v>0</v>
      </c>
      <c r="H374">
        <f>IF(COUNTIFS('United Data'!$A$3:$A$4341,H$1,'United Data'!$C$3:$C$4341,$A374,'United Data'!$B$3:$B$4341,"Off-street")&gt;0,1,0)</f>
        <v>0</v>
      </c>
      <c r="I374">
        <f>IF(COUNTIFS('United Data'!$A$3:$A$4341,I$1,'United Data'!$C$3:$C$4341,$A374,'United Data'!$B$3:$B$4341,"Off-street")&gt;0,1,0)</f>
        <v>0</v>
      </c>
      <c r="J374">
        <f>IF(COUNTIFS('United Data'!$A$3:$A$4341,J$1,'United Data'!$C$3:$C$4341,$A374,'United Data'!$B$3:$B$4341,"Off-street")&gt;0,1,0)</f>
        <v>0</v>
      </c>
      <c r="K374">
        <f>IF(COUNTIFS('United Data'!$A$3:$A$4341,K$1,'United Data'!$C$3:$C$4341,$A374,'United Data'!$B$3:$B$4341,"Off-street")&gt;0,1,0)</f>
        <v>0</v>
      </c>
      <c r="L374">
        <f>IF(COUNTIFS('United Data'!$A$3:$A$4341,L$1,'United Data'!$C$3:$C$4341,$A374,'United Data'!$B$3:$B$4341,"Off-street")&gt;0,1,0)</f>
        <v>0</v>
      </c>
      <c r="M374">
        <f>IF(COUNTIFS('United Data'!$A$3:$A$4341,M$1,'United Data'!$C$3:$C$4341,$A374,'United Data'!$B$3:$B$4341,"Off-street")&gt;0,1,0)</f>
        <v>0</v>
      </c>
      <c r="N374">
        <f>IF(COUNTIFS('United Data'!$A$3:$A$4341,N$1,'United Data'!$C$3:$C$4341,$A374,'United Data'!$B$3:$B$4341,"Off-street")&gt;0,1,0)</f>
        <v>0</v>
      </c>
      <c r="O374">
        <f>IF(COUNTIFS('United Data'!$A$3:$A$4341,O$1,'United Data'!$C$3:$C$4341,$A374,'United Data'!$B$3:$B$4341,"Off-street")&gt;0,1,0)</f>
        <v>1</v>
      </c>
      <c r="P374">
        <f>IF(COUNTIFS('United Data'!$A$3:$A$4341,P$1,'United Data'!$C$3:$C$4341,$A374,'United Data'!$B$3:$B$4341,"Off-street")&gt;0,1,0)</f>
        <v>0</v>
      </c>
      <c r="Q374">
        <f>IF(COUNTIFS('United Data'!$A$3:$A$4341,Q$1,'United Data'!$C$3:$C$4341,$A374,'United Data'!$B$3:$B$4341,"Off-street")&gt;0,1,0)</f>
        <v>0</v>
      </c>
      <c r="R374">
        <f>IF(COUNTIFS('United Data'!$A$3:$A$4341,R$1,'United Data'!$C$3:$C$4341,$A374,'United Data'!$B$3:$B$4341,"Off-street")&gt;0,1,0)</f>
        <v>0</v>
      </c>
      <c r="S374">
        <f t="shared" si="10"/>
        <v>1</v>
      </c>
      <c r="T374">
        <f t="shared" si="11"/>
        <v>1</v>
      </c>
    </row>
    <row r="375" spans="1:20" x14ac:dyDescent="0.2">
      <c r="A375" t="s">
        <v>2503</v>
      </c>
      <c r="B375">
        <f>IF(COUNTIFS('United Data'!$A$3:$A$4341,B$1,'United Data'!$C$3:$C$4341,$A375,'United Data'!$B$3:$B$4341,"Off-street")&gt;0,1,0)</f>
        <v>0</v>
      </c>
      <c r="C375">
        <f>IF(COUNTIFS('United Data'!$A$3:$A$4341,C$1,'United Data'!$C$3:$C$4341,$A375,'United Data'!$B$3:$B$4341,"Off-street")&gt;0,1,0)</f>
        <v>0</v>
      </c>
      <c r="D375">
        <f>IF(COUNTIFS('United Data'!$A$3:$A$4341,D$1,'United Data'!$C$3:$C$4341,$A375,'United Data'!$B$3:$B$4341,"Off-street")&gt;0,1,0)</f>
        <v>0</v>
      </c>
      <c r="E375">
        <f>IF(COUNTIFS('United Data'!$A$3:$A$4341,E$1,'United Data'!$C$3:$C$4341,$A375,'United Data'!$B$3:$B$4341,"Off-street")&gt;0,1,0)</f>
        <v>0</v>
      </c>
      <c r="F375">
        <f>IF(COUNTIFS('United Data'!$A$3:$A$4341,F$1,'United Data'!$C$3:$C$4341,$A375,'United Data'!$B$3:$B$4341,"Off-street")&gt;0,1,0)</f>
        <v>0</v>
      </c>
      <c r="G375">
        <f>IF(COUNTIFS('United Data'!$A$3:$A$4341,G$1,'United Data'!$C$3:$C$4341,$A375,'United Data'!$B$3:$B$4341,"Off-street")&gt;0,1,0)</f>
        <v>0</v>
      </c>
      <c r="H375">
        <f>IF(COUNTIFS('United Data'!$A$3:$A$4341,H$1,'United Data'!$C$3:$C$4341,$A375,'United Data'!$B$3:$B$4341,"Off-street")&gt;0,1,0)</f>
        <v>0</v>
      </c>
      <c r="I375">
        <f>IF(COUNTIFS('United Data'!$A$3:$A$4341,I$1,'United Data'!$C$3:$C$4341,$A375,'United Data'!$B$3:$B$4341,"Off-street")&gt;0,1,0)</f>
        <v>0</v>
      </c>
      <c r="J375">
        <f>IF(COUNTIFS('United Data'!$A$3:$A$4341,J$1,'United Data'!$C$3:$C$4341,$A375,'United Data'!$B$3:$B$4341,"Off-street")&gt;0,1,0)</f>
        <v>0</v>
      </c>
      <c r="K375">
        <f>IF(COUNTIFS('United Data'!$A$3:$A$4341,K$1,'United Data'!$C$3:$C$4341,$A375,'United Data'!$B$3:$B$4341,"Off-street")&gt;0,1,0)</f>
        <v>0</v>
      </c>
      <c r="L375">
        <f>IF(COUNTIFS('United Data'!$A$3:$A$4341,L$1,'United Data'!$C$3:$C$4341,$A375,'United Data'!$B$3:$B$4341,"Off-street")&gt;0,1,0)</f>
        <v>0</v>
      </c>
      <c r="M375">
        <f>IF(COUNTIFS('United Data'!$A$3:$A$4341,M$1,'United Data'!$C$3:$C$4341,$A375,'United Data'!$B$3:$B$4341,"Off-street")&gt;0,1,0)</f>
        <v>0</v>
      </c>
      <c r="N375">
        <f>IF(COUNTIFS('United Data'!$A$3:$A$4341,N$1,'United Data'!$C$3:$C$4341,$A375,'United Data'!$B$3:$B$4341,"Off-street")&gt;0,1,0)</f>
        <v>0</v>
      </c>
      <c r="O375">
        <f>IF(COUNTIFS('United Data'!$A$3:$A$4341,O$1,'United Data'!$C$3:$C$4341,$A375,'United Data'!$B$3:$B$4341,"Off-street")&gt;0,1,0)</f>
        <v>1</v>
      </c>
      <c r="P375">
        <f>IF(COUNTIFS('United Data'!$A$3:$A$4341,P$1,'United Data'!$C$3:$C$4341,$A375,'United Data'!$B$3:$B$4341,"Off-street")&gt;0,1,0)</f>
        <v>0</v>
      </c>
      <c r="Q375">
        <f>IF(COUNTIFS('United Data'!$A$3:$A$4341,Q$1,'United Data'!$C$3:$C$4341,$A375,'United Data'!$B$3:$B$4341,"Off-street")&gt;0,1,0)</f>
        <v>0</v>
      </c>
      <c r="R375">
        <f>IF(COUNTIFS('United Data'!$A$3:$A$4341,R$1,'United Data'!$C$3:$C$4341,$A375,'United Data'!$B$3:$B$4341,"Off-street")&gt;0,1,0)</f>
        <v>0</v>
      </c>
      <c r="S375">
        <f t="shared" si="10"/>
        <v>1</v>
      </c>
      <c r="T375">
        <f t="shared" si="11"/>
        <v>1</v>
      </c>
    </row>
    <row r="376" spans="1:20" x14ac:dyDescent="0.2">
      <c r="A376" t="s">
        <v>2504</v>
      </c>
      <c r="B376">
        <f>IF(COUNTIFS('United Data'!$A$3:$A$4341,B$1,'United Data'!$C$3:$C$4341,$A376,'United Data'!$B$3:$B$4341,"Off-street")&gt;0,1,0)</f>
        <v>0</v>
      </c>
      <c r="C376">
        <f>IF(COUNTIFS('United Data'!$A$3:$A$4341,C$1,'United Data'!$C$3:$C$4341,$A376,'United Data'!$B$3:$B$4341,"Off-street")&gt;0,1,0)</f>
        <v>0</v>
      </c>
      <c r="D376">
        <f>IF(COUNTIFS('United Data'!$A$3:$A$4341,D$1,'United Data'!$C$3:$C$4341,$A376,'United Data'!$B$3:$B$4341,"Off-street")&gt;0,1,0)</f>
        <v>0</v>
      </c>
      <c r="E376">
        <f>IF(COUNTIFS('United Data'!$A$3:$A$4341,E$1,'United Data'!$C$3:$C$4341,$A376,'United Data'!$B$3:$B$4341,"Off-street")&gt;0,1,0)</f>
        <v>0</v>
      </c>
      <c r="F376">
        <f>IF(COUNTIFS('United Data'!$A$3:$A$4341,F$1,'United Data'!$C$3:$C$4341,$A376,'United Data'!$B$3:$B$4341,"Off-street")&gt;0,1,0)</f>
        <v>0</v>
      </c>
      <c r="G376">
        <f>IF(COUNTIFS('United Data'!$A$3:$A$4341,G$1,'United Data'!$C$3:$C$4341,$A376,'United Data'!$B$3:$B$4341,"Off-street")&gt;0,1,0)</f>
        <v>0</v>
      </c>
      <c r="H376">
        <f>IF(COUNTIFS('United Data'!$A$3:$A$4341,H$1,'United Data'!$C$3:$C$4341,$A376,'United Data'!$B$3:$B$4341,"Off-street")&gt;0,1,0)</f>
        <v>0</v>
      </c>
      <c r="I376">
        <f>IF(COUNTIFS('United Data'!$A$3:$A$4341,I$1,'United Data'!$C$3:$C$4341,$A376,'United Data'!$B$3:$B$4341,"Off-street")&gt;0,1,0)</f>
        <v>0</v>
      </c>
      <c r="J376">
        <f>IF(COUNTIFS('United Data'!$A$3:$A$4341,J$1,'United Data'!$C$3:$C$4341,$A376,'United Data'!$B$3:$B$4341,"Off-street")&gt;0,1,0)</f>
        <v>0</v>
      </c>
      <c r="K376">
        <f>IF(COUNTIFS('United Data'!$A$3:$A$4341,K$1,'United Data'!$C$3:$C$4341,$A376,'United Data'!$B$3:$B$4341,"Off-street")&gt;0,1,0)</f>
        <v>0</v>
      </c>
      <c r="L376">
        <f>IF(COUNTIFS('United Data'!$A$3:$A$4341,L$1,'United Data'!$C$3:$C$4341,$A376,'United Data'!$B$3:$B$4341,"Off-street")&gt;0,1,0)</f>
        <v>0</v>
      </c>
      <c r="M376">
        <f>IF(COUNTIFS('United Data'!$A$3:$A$4341,M$1,'United Data'!$C$3:$C$4341,$A376,'United Data'!$B$3:$B$4341,"Off-street")&gt;0,1,0)</f>
        <v>0</v>
      </c>
      <c r="N376">
        <f>IF(COUNTIFS('United Data'!$A$3:$A$4341,N$1,'United Data'!$C$3:$C$4341,$A376,'United Data'!$B$3:$B$4341,"Off-street")&gt;0,1,0)</f>
        <v>0</v>
      </c>
      <c r="O376">
        <f>IF(COUNTIFS('United Data'!$A$3:$A$4341,O$1,'United Data'!$C$3:$C$4341,$A376,'United Data'!$B$3:$B$4341,"Off-street")&gt;0,1,0)</f>
        <v>1</v>
      </c>
      <c r="P376">
        <f>IF(COUNTIFS('United Data'!$A$3:$A$4341,P$1,'United Data'!$C$3:$C$4341,$A376,'United Data'!$B$3:$B$4341,"Off-street")&gt;0,1,0)</f>
        <v>0</v>
      </c>
      <c r="Q376">
        <f>IF(COUNTIFS('United Data'!$A$3:$A$4341,Q$1,'United Data'!$C$3:$C$4341,$A376,'United Data'!$B$3:$B$4341,"Off-street")&gt;0,1,0)</f>
        <v>0</v>
      </c>
      <c r="R376">
        <f>IF(COUNTIFS('United Data'!$A$3:$A$4341,R$1,'United Data'!$C$3:$C$4341,$A376,'United Data'!$B$3:$B$4341,"Off-street")&gt;0,1,0)</f>
        <v>0</v>
      </c>
      <c r="S376">
        <f t="shared" si="10"/>
        <v>1</v>
      </c>
      <c r="T376">
        <f t="shared" si="11"/>
        <v>1</v>
      </c>
    </row>
    <row r="377" spans="1:20" x14ac:dyDescent="0.2">
      <c r="A377" t="s">
        <v>2505</v>
      </c>
      <c r="B377">
        <f>IF(COUNTIFS('United Data'!$A$3:$A$4341,B$1,'United Data'!$C$3:$C$4341,$A377,'United Data'!$B$3:$B$4341,"Off-street")&gt;0,1,0)</f>
        <v>0</v>
      </c>
      <c r="C377">
        <f>IF(COUNTIFS('United Data'!$A$3:$A$4341,C$1,'United Data'!$C$3:$C$4341,$A377,'United Data'!$B$3:$B$4341,"Off-street")&gt;0,1,0)</f>
        <v>0</v>
      </c>
      <c r="D377">
        <f>IF(COUNTIFS('United Data'!$A$3:$A$4341,D$1,'United Data'!$C$3:$C$4341,$A377,'United Data'!$B$3:$B$4341,"Off-street")&gt;0,1,0)</f>
        <v>0</v>
      </c>
      <c r="E377">
        <f>IF(COUNTIFS('United Data'!$A$3:$A$4341,E$1,'United Data'!$C$3:$C$4341,$A377,'United Data'!$B$3:$B$4341,"Off-street")&gt;0,1,0)</f>
        <v>0</v>
      </c>
      <c r="F377">
        <f>IF(COUNTIFS('United Data'!$A$3:$A$4341,F$1,'United Data'!$C$3:$C$4341,$A377,'United Data'!$B$3:$B$4341,"Off-street")&gt;0,1,0)</f>
        <v>0</v>
      </c>
      <c r="G377">
        <f>IF(COUNTIFS('United Data'!$A$3:$A$4341,G$1,'United Data'!$C$3:$C$4341,$A377,'United Data'!$B$3:$B$4341,"Off-street")&gt;0,1,0)</f>
        <v>0</v>
      </c>
      <c r="H377">
        <f>IF(COUNTIFS('United Data'!$A$3:$A$4341,H$1,'United Data'!$C$3:$C$4341,$A377,'United Data'!$B$3:$B$4341,"Off-street")&gt;0,1,0)</f>
        <v>0</v>
      </c>
      <c r="I377">
        <f>IF(COUNTIFS('United Data'!$A$3:$A$4341,I$1,'United Data'!$C$3:$C$4341,$A377,'United Data'!$B$3:$B$4341,"Off-street")&gt;0,1,0)</f>
        <v>0</v>
      </c>
      <c r="J377">
        <f>IF(COUNTIFS('United Data'!$A$3:$A$4341,J$1,'United Data'!$C$3:$C$4341,$A377,'United Data'!$B$3:$B$4341,"Off-street")&gt;0,1,0)</f>
        <v>0</v>
      </c>
      <c r="K377">
        <f>IF(COUNTIFS('United Data'!$A$3:$A$4341,K$1,'United Data'!$C$3:$C$4341,$A377,'United Data'!$B$3:$B$4341,"Off-street")&gt;0,1,0)</f>
        <v>0</v>
      </c>
      <c r="L377">
        <f>IF(COUNTIFS('United Data'!$A$3:$A$4341,L$1,'United Data'!$C$3:$C$4341,$A377,'United Data'!$B$3:$B$4341,"Off-street")&gt;0,1,0)</f>
        <v>0</v>
      </c>
      <c r="M377">
        <f>IF(COUNTIFS('United Data'!$A$3:$A$4341,M$1,'United Data'!$C$3:$C$4341,$A377,'United Data'!$B$3:$B$4341,"Off-street")&gt;0,1,0)</f>
        <v>0</v>
      </c>
      <c r="N377">
        <f>IF(COUNTIFS('United Data'!$A$3:$A$4341,N$1,'United Data'!$C$3:$C$4341,$A377,'United Data'!$B$3:$B$4341,"Off-street")&gt;0,1,0)</f>
        <v>0</v>
      </c>
      <c r="O377">
        <f>IF(COUNTIFS('United Data'!$A$3:$A$4341,O$1,'United Data'!$C$3:$C$4341,$A377,'United Data'!$B$3:$B$4341,"Off-street")&gt;0,1,0)</f>
        <v>1</v>
      </c>
      <c r="P377">
        <f>IF(COUNTIFS('United Data'!$A$3:$A$4341,P$1,'United Data'!$C$3:$C$4341,$A377,'United Data'!$B$3:$B$4341,"Off-street")&gt;0,1,0)</f>
        <v>0</v>
      </c>
      <c r="Q377">
        <f>IF(COUNTIFS('United Data'!$A$3:$A$4341,Q$1,'United Data'!$C$3:$C$4341,$A377,'United Data'!$B$3:$B$4341,"Off-street")&gt;0,1,0)</f>
        <v>0</v>
      </c>
      <c r="R377">
        <f>IF(COUNTIFS('United Data'!$A$3:$A$4341,R$1,'United Data'!$C$3:$C$4341,$A377,'United Data'!$B$3:$B$4341,"Off-street")&gt;0,1,0)</f>
        <v>0</v>
      </c>
      <c r="S377">
        <f t="shared" si="10"/>
        <v>1</v>
      </c>
      <c r="T377">
        <f t="shared" si="11"/>
        <v>1</v>
      </c>
    </row>
    <row r="378" spans="1:20" x14ac:dyDescent="0.2">
      <c r="A378" t="s">
        <v>2506</v>
      </c>
      <c r="B378">
        <f>IF(COUNTIFS('United Data'!$A$3:$A$4341,B$1,'United Data'!$C$3:$C$4341,$A378,'United Data'!$B$3:$B$4341,"Off-street")&gt;0,1,0)</f>
        <v>0</v>
      </c>
      <c r="C378">
        <f>IF(COUNTIFS('United Data'!$A$3:$A$4341,C$1,'United Data'!$C$3:$C$4341,$A378,'United Data'!$B$3:$B$4341,"Off-street")&gt;0,1,0)</f>
        <v>0</v>
      </c>
      <c r="D378">
        <f>IF(COUNTIFS('United Data'!$A$3:$A$4341,D$1,'United Data'!$C$3:$C$4341,$A378,'United Data'!$B$3:$B$4341,"Off-street")&gt;0,1,0)</f>
        <v>0</v>
      </c>
      <c r="E378">
        <f>IF(COUNTIFS('United Data'!$A$3:$A$4341,E$1,'United Data'!$C$3:$C$4341,$A378,'United Data'!$B$3:$B$4341,"Off-street")&gt;0,1,0)</f>
        <v>0</v>
      </c>
      <c r="F378">
        <f>IF(COUNTIFS('United Data'!$A$3:$A$4341,F$1,'United Data'!$C$3:$C$4341,$A378,'United Data'!$B$3:$B$4341,"Off-street")&gt;0,1,0)</f>
        <v>0</v>
      </c>
      <c r="G378">
        <f>IF(COUNTIFS('United Data'!$A$3:$A$4341,G$1,'United Data'!$C$3:$C$4341,$A378,'United Data'!$B$3:$B$4341,"Off-street")&gt;0,1,0)</f>
        <v>0</v>
      </c>
      <c r="H378">
        <f>IF(COUNTIFS('United Data'!$A$3:$A$4341,H$1,'United Data'!$C$3:$C$4341,$A378,'United Data'!$B$3:$B$4341,"Off-street")&gt;0,1,0)</f>
        <v>0</v>
      </c>
      <c r="I378">
        <f>IF(COUNTIFS('United Data'!$A$3:$A$4341,I$1,'United Data'!$C$3:$C$4341,$A378,'United Data'!$B$3:$B$4341,"Off-street")&gt;0,1,0)</f>
        <v>0</v>
      </c>
      <c r="J378">
        <f>IF(COUNTIFS('United Data'!$A$3:$A$4341,J$1,'United Data'!$C$3:$C$4341,$A378,'United Data'!$B$3:$B$4341,"Off-street")&gt;0,1,0)</f>
        <v>0</v>
      </c>
      <c r="K378">
        <f>IF(COUNTIFS('United Data'!$A$3:$A$4341,K$1,'United Data'!$C$3:$C$4341,$A378,'United Data'!$B$3:$B$4341,"Off-street")&gt;0,1,0)</f>
        <v>0</v>
      </c>
      <c r="L378">
        <f>IF(COUNTIFS('United Data'!$A$3:$A$4341,L$1,'United Data'!$C$3:$C$4341,$A378,'United Data'!$B$3:$B$4341,"Off-street")&gt;0,1,0)</f>
        <v>0</v>
      </c>
      <c r="M378">
        <f>IF(COUNTIFS('United Data'!$A$3:$A$4341,M$1,'United Data'!$C$3:$C$4341,$A378,'United Data'!$B$3:$B$4341,"Off-street")&gt;0,1,0)</f>
        <v>0</v>
      </c>
      <c r="N378">
        <f>IF(COUNTIFS('United Data'!$A$3:$A$4341,N$1,'United Data'!$C$3:$C$4341,$A378,'United Data'!$B$3:$B$4341,"Off-street")&gt;0,1,0)</f>
        <v>0</v>
      </c>
      <c r="O378">
        <f>IF(COUNTIFS('United Data'!$A$3:$A$4341,O$1,'United Data'!$C$3:$C$4341,$A378,'United Data'!$B$3:$B$4341,"Off-street")&gt;0,1,0)</f>
        <v>1</v>
      </c>
      <c r="P378">
        <f>IF(COUNTIFS('United Data'!$A$3:$A$4341,P$1,'United Data'!$C$3:$C$4341,$A378,'United Data'!$B$3:$B$4341,"Off-street")&gt;0,1,0)</f>
        <v>0</v>
      </c>
      <c r="Q378">
        <f>IF(COUNTIFS('United Data'!$A$3:$A$4341,Q$1,'United Data'!$C$3:$C$4341,$A378,'United Data'!$B$3:$B$4341,"Off-street")&gt;0,1,0)</f>
        <v>0</v>
      </c>
      <c r="R378">
        <f>IF(COUNTIFS('United Data'!$A$3:$A$4341,R$1,'United Data'!$C$3:$C$4341,$A378,'United Data'!$B$3:$B$4341,"Off-street")&gt;0,1,0)</f>
        <v>0</v>
      </c>
      <c r="S378">
        <f t="shared" si="10"/>
        <v>1</v>
      </c>
      <c r="T378">
        <f t="shared" si="11"/>
        <v>1</v>
      </c>
    </row>
    <row r="379" spans="1:20" x14ac:dyDescent="0.2">
      <c r="A379" t="s">
        <v>2507</v>
      </c>
      <c r="B379">
        <f>IF(COUNTIFS('United Data'!$A$3:$A$4341,B$1,'United Data'!$C$3:$C$4341,$A379,'United Data'!$B$3:$B$4341,"Off-street")&gt;0,1,0)</f>
        <v>0</v>
      </c>
      <c r="C379">
        <f>IF(COUNTIFS('United Data'!$A$3:$A$4341,C$1,'United Data'!$C$3:$C$4341,$A379,'United Data'!$B$3:$B$4341,"Off-street")&gt;0,1,0)</f>
        <v>0</v>
      </c>
      <c r="D379">
        <f>IF(COUNTIFS('United Data'!$A$3:$A$4341,D$1,'United Data'!$C$3:$C$4341,$A379,'United Data'!$B$3:$B$4341,"Off-street")&gt;0,1,0)</f>
        <v>0</v>
      </c>
      <c r="E379">
        <f>IF(COUNTIFS('United Data'!$A$3:$A$4341,E$1,'United Data'!$C$3:$C$4341,$A379,'United Data'!$B$3:$B$4341,"Off-street")&gt;0,1,0)</f>
        <v>0</v>
      </c>
      <c r="F379">
        <f>IF(COUNTIFS('United Data'!$A$3:$A$4341,F$1,'United Data'!$C$3:$C$4341,$A379,'United Data'!$B$3:$B$4341,"Off-street")&gt;0,1,0)</f>
        <v>0</v>
      </c>
      <c r="G379">
        <f>IF(COUNTIFS('United Data'!$A$3:$A$4341,G$1,'United Data'!$C$3:$C$4341,$A379,'United Data'!$B$3:$B$4341,"Off-street")&gt;0,1,0)</f>
        <v>0</v>
      </c>
      <c r="H379">
        <f>IF(COUNTIFS('United Data'!$A$3:$A$4341,H$1,'United Data'!$C$3:$C$4341,$A379,'United Data'!$B$3:$B$4341,"Off-street")&gt;0,1,0)</f>
        <v>0</v>
      </c>
      <c r="I379">
        <f>IF(COUNTIFS('United Data'!$A$3:$A$4341,I$1,'United Data'!$C$3:$C$4341,$A379,'United Data'!$B$3:$B$4341,"Off-street")&gt;0,1,0)</f>
        <v>0</v>
      </c>
      <c r="J379">
        <f>IF(COUNTIFS('United Data'!$A$3:$A$4341,J$1,'United Data'!$C$3:$C$4341,$A379,'United Data'!$B$3:$B$4341,"Off-street")&gt;0,1,0)</f>
        <v>0</v>
      </c>
      <c r="K379">
        <f>IF(COUNTIFS('United Data'!$A$3:$A$4341,K$1,'United Data'!$C$3:$C$4341,$A379,'United Data'!$B$3:$B$4341,"Off-street")&gt;0,1,0)</f>
        <v>0</v>
      </c>
      <c r="L379">
        <f>IF(COUNTIFS('United Data'!$A$3:$A$4341,L$1,'United Data'!$C$3:$C$4341,$A379,'United Data'!$B$3:$B$4341,"Off-street")&gt;0,1,0)</f>
        <v>0</v>
      </c>
      <c r="M379">
        <f>IF(COUNTIFS('United Data'!$A$3:$A$4341,M$1,'United Data'!$C$3:$C$4341,$A379,'United Data'!$B$3:$B$4341,"Off-street")&gt;0,1,0)</f>
        <v>0</v>
      </c>
      <c r="N379">
        <f>IF(COUNTIFS('United Data'!$A$3:$A$4341,N$1,'United Data'!$C$3:$C$4341,$A379,'United Data'!$B$3:$B$4341,"Off-street")&gt;0,1,0)</f>
        <v>0</v>
      </c>
      <c r="O379">
        <f>IF(COUNTIFS('United Data'!$A$3:$A$4341,O$1,'United Data'!$C$3:$C$4341,$A379,'United Data'!$B$3:$B$4341,"Off-street")&gt;0,1,0)</f>
        <v>1</v>
      </c>
      <c r="P379">
        <f>IF(COUNTIFS('United Data'!$A$3:$A$4341,P$1,'United Data'!$C$3:$C$4341,$A379,'United Data'!$B$3:$B$4341,"Off-street")&gt;0,1,0)</f>
        <v>0</v>
      </c>
      <c r="Q379">
        <f>IF(COUNTIFS('United Data'!$A$3:$A$4341,Q$1,'United Data'!$C$3:$C$4341,$A379,'United Data'!$B$3:$B$4341,"Off-street")&gt;0,1,0)</f>
        <v>0</v>
      </c>
      <c r="R379">
        <f>IF(COUNTIFS('United Data'!$A$3:$A$4341,R$1,'United Data'!$C$3:$C$4341,$A379,'United Data'!$B$3:$B$4341,"Off-street")&gt;0,1,0)</f>
        <v>0</v>
      </c>
      <c r="S379">
        <f t="shared" si="10"/>
        <v>1</v>
      </c>
      <c r="T379">
        <f t="shared" si="11"/>
        <v>1</v>
      </c>
    </row>
    <row r="380" spans="1:20" x14ac:dyDescent="0.2">
      <c r="A380" t="s">
        <v>2508</v>
      </c>
      <c r="B380">
        <f>IF(COUNTIFS('United Data'!$A$3:$A$4341,B$1,'United Data'!$C$3:$C$4341,$A380,'United Data'!$B$3:$B$4341,"Off-street")&gt;0,1,0)</f>
        <v>0</v>
      </c>
      <c r="C380">
        <f>IF(COUNTIFS('United Data'!$A$3:$A$4341,C$1,'United Data'!$C$3:$C$4341,$A380,'United Data'!$B$3:$B$4341,"Off-street")&gt;0,1,0)</f>
        <v>0</v>
      </c>
      <c r="D380">
        <f>IF(COUNTIFS('United Data'!$A$3:$A$4341,D$1,'United Data'!$C$3:$C$4341,$A380,'United Data'!$B$3:$B$4341,"Off-street")&gt;0,1,0)</f>
        <v>0</v>
      </c>
      <c r="E380">
        <f>IF(COUNTIFS('United Data'!$A$3:$A$4341,E$1,'United Data'!$C$3:$C$4341,$A380,'United Data'!$B$3:$B$4341,"Off-street")&gt;0,1,0)</f>
        <v>0</v>
      </c>
      <c r="F380">
        <f>IF(COUNTIFS('United Data'!$A$3:$A$4341,F$1,'United Data'!$C$3:$C$4341,$A380,'United Data'!$B$3:$B$4341,"Off-street")&gt;0,1,0)</f>
        <v>0</v>
      </c>
      <c r="G380">
        <f>IF(COUNTIFS('United Data'!$A$3:$A$4341,G$1,'United Data'!$C$3:$C$4341,$A380,'United Data'!$B$3:$B$4341,"Off-street")&gt;0,1,0)</f>
        <v>0</v>
      </c>
      <c r="H380">
        <f>IF(COUNTIFS('United Data'!$A$3:$A$4341,H$1,'United Data'!$C$3:$C$4341,$A380,'United Data'!$B$3:$B$4341,"Off-street")&gt;0,1,0)</f>
        <v>0</v>
      </c>
      <c r="I380">
        <f>IF(COUNTIFS('United Data'!$A$3:$A$4341,I$1,'United Data'!$C$3:$C$4341,$A380,'United Data'!$B$3:$B$4341,"Off-street")&gt;0,1,0)</f>
        <v>0</v>
      </c>
      <c r="J380">
        <f>IF(COUNTIFS('United Data'!$A$3:$A$4341,J$1,'United Data'!$C$3:$C$4341,$A380,'United Data'!$B$3:$B$4341,"Off-street")&gt;0,1,0)</f>
        <v>0</v>
      </c>
      <c r="K380">
        <f>IF(COUNTIFS('United Data'!$A$3:$A$4341,K$1,'United Data'!$C$3:$C$4341,$A380,'United Data'!$B$3:$B$4341,"Off-street")&gt;0,1,0)</f>
        <v>0</v>
      </c>
      <c r="L380">
        <f>IF(COUNTIFS('United Data'!$A$3:$A$4341,L$1,'United Data'!$C$3:$C$4341,$A380,'United Data'!$B$3:$B$4341,"Off-street")&gt;0,1,0)</f>
        <v>0</v>
      </c>
      <c r="M380">
        <f>IF(COUNTIFS('United Data'!$A$3:$A$4341,M$1,'United Data'!$C$3:$C$4341,$A380,'United Data'!$B$3:$B$4341,"Off-street")&gt;0,1,0)</f>
        <v>0</v>
      </c>
      <c r="N380">
        <f>IF(COUNTIFS('United Data'!$A$3:$A$4341,N$1,'United Data'!$C$3:$C$4341,$A380,'United Data'!$B$3:$B$4341,"Off-street")&gt;0,1,0)</f>
        <v>0</v>
      </c>
      <c r="O380">
        <f>IF(COUNTIFS('United Data'!$A$3:$A$4341,O$1,'United Data'!$C$3:$C$4341,$A380,'United Data'!$B$3:$B$4341,"Off-street")&gt;0,1,0)</f>
        <v>1</v>
      </c>
      <c r="P380">
        <f>IF(COUNTIFS('United Data'!$A$3:$A$4341,P$1,'United Data'!$C$3:$C$4341,$A380,'United Data'!$B$3:$B$4341,"Off-street")&gt;0,1,0)</f>
        <v>0</v>
      </c>
      <c r="Q380">
        <f>IF(COUNTIFS('United Data'!$A$3:$A$4341,Q$1,'United Data'!$C$3:$C$4341,$A380,'United Data'!$B$3:$B$4341,"Off-street")&gt;0,1,0)</f>
        <v>0</v>
      </c>
      <c r="R380">
        <f>IF(COUNTIFS('United Data'!$A$3:$A$4341,R$1,'United Data'!$C$3:$C$4341,$A380,'United Data'!$B$3:$B$4341,"Off-street")&gt;0,1,0)</f>
        <v>0</v>
      </c>
      <c r="S380">
        <f t="shared" si="10"/>
        <v>1</v>
      </c>
      <c r="T380">
        <f t="shared" si="11"/>
        <v>1</v>
      </c>
    </row>
    <row r="381" spans="1:20" x14ac:dyDescent="0.2">
      <c r="A381" t="s">
        <v>2509</v>
      </c>
      <c r="B381">
        <f>IF(COUNTIFS('United Data'!$A$3:$A$4341,B$1,'United Data'!$C$3:$C$4341,$A381,'United Data'!$B$3:$B$4341,"Off-street")&gt;0,1,0)</f>
        <v>0</v>
      </c>
      <c r="C381">
        <f>IF(COUNTIFS('United Data'!$A$3:$A$4341,C$1,'United Data'!$C$3:$C$4341,$A381,'United Data'!$B$3:$B$4341,"Off-street")&gt;0,1,0)</f>
        <v>0</v>
      </c>
      <c r="D381">
        <f>IF(COUNTIFS('United Data'!$A$3:$A$4341,D$1,'United Data'!$C$3:$C$4341,$A381,'United Data'!$B$3:$B$4341,"Off-street")&gt;0,1,0)</f>
        <v>0</v>
      </c>
      <c r="E381">
        <f>IF(COUNTIFS('United Data'!$A$3:$A$4341,E$1,'United Data'!$C$3:$C$4341,$A381,'United Data'!$B$3:$B$4341,"Off-street")&gt;0,1,0)</f>
        <v>0</v>
      </c>
      <c r="F381">
        <f>IF(COUNTIFS('United Data'!$A$3:$A$4341,F$1,'United Data'!$C$3:$C$4341,$A381,'United Data'!$B$3:$B$4341,"Off-street")&gt;0,1,0)</f>
        <v>0</v>
      </c>
      <c r="G381">
        <f>IF(COUNTIFS('United Data'!$A$3:$A$4341,G$1,'United Data'!$C$3:$C$4341,$A381,'United Data'!$B$3:$B$4341,"Off-street")&gt;0,1,0)</f>
        <v>0</v>
      </c>
      <c r="H381">
        <f>IF(COUNTIFS('United Data'!$A$3:$A$4341,H$1,'United Data'!$C$3:$C$4341,$A381,'United Data'!$B$3:$B$4341,"Off-street")&gt;0,1,0)</f>
        <v>0</v>
      </c>
      <c r="I381">
        <f>IF(COUNTIFS('United Data'!$A$3:$A$4341,I$1,'United Data'!$C$3:$C$4341,$A381,'United Data'!$B$3:$B$4341,"Off-street")&gt;0,1,0)</f>
        <v>0</v>
      </c>
      <c r="J381">
        <f>IF(COUNTIFS('United Data'!$A$3:$A$4341,J$1,'United Data'!$C$3:$C$4341,$A381,'United Data'!$B$3:$B$4341,"Off-street")&gt;0,1,0)</f>
        <v>0</v>
      </c>
      <c r="K381">
        <f>IF(COUNTIFS('United Data'!$A$3:$A$4341,K$1,'United Data'!$C$3:$C$4341,$A381,'United Data'!$B$3:$B$4341,"Off-street")&gt;0,1,0)</f>
        <v>0</v>
      </c>
      <c r="L381">
        <f>IF(COUNTIFS('United Data'!$A$3:$A$4341,L$1,'United Data'!$C$3:$C$4341,$A381,'United Data'!$B$3:$B$4341,"Off-street")&gt;0,1,0)</f>
        <v>0</v>
      </c>
      <c r="M381">
        <f>IF(COUNTIFS('United Data'!$A$3:$A$4341,M$1,'United Data'!$C$3:$C$4341,$A381,'United Data'!$B$3:$B$4341,"Off-street")&gt;0,1,0)</f>
        <v>0</v>
      </c>
      <c r="N381">
        <f>IF(COUNTIFS('United Data'!$A$3:$A$4341,N$1,'United Data'!$C$3:$C$4341,$A381,'United Data'!$B$3:$B$4341,"Off-street")&gt;0,1,0)</f>
        <v>0</v>
      </c>
      <c r="O381">
        <f>IF(COUNTIFS('United Data'!$A$3:$A$4341,O$1,'United Data'!$C$3:$C$4341,$A381,'United Data'!$B$3:$B$4341,"Off-street")&gt;0,1,0)</f>
        <v>1</v>
      </c>
      <c r="P381">
        <f>IF(COUNTIFS('United Data'!$A$3:$A$4341,P$1,'United Data'!$C$3:$C$4341,$A381,'United Data'!$B$3:$B$4341,"Off-street")&gt;0,1,0)</f>
        <v>0</v>
      </c>
      <c r="Q381">
        <f>IF(COUNTIFS('United Data'!$A$3:$A$4341,Q$1,'United Data'!$C$3:$C$4341,$A381,'United Data'!$B$3:$B$4341,"Off-street")&gt;0,1,0)</f>
        <v>0</v>
      </c>
      <c r="R381">
        <f>IF(COUNTIFS('United Data'!$A$3:$A$4341,R$1,'United Data'!$C$3:$C$4341,$A381,'United Data'!$B$3:$B$4341,"Off-street")&gt;0,1,0)</f>
        <v>0</v>
      </c>
      <c r="S381">
        <f t="shared" si="10"/>
        <v>1</v>
      </c>
      <c r="T381">
        <f t="shared" si="11"/>
        <v>1</v>
      </c>
    </row>
    <row r="382" spans="1:20" x14ac:dyDescent="0.2">
      <c r="A382" t="s">
        <v>2510</v>
      </c>
      <c r="B382">
        <f>IF(COUNTIFS('United Data'!$A$3:$A$4341,B$1,'United Data'!$C$3:$C$4341,$A382,'United Data'!$B$3:$B$4341,"Off-street")&gt;0,1,0)</f>
        <v>0</v>
      </c>
      <c r="C382">
        <f>IF(COUNTIFS('United Data'!$A$3:$A$4341,C$1,'United Data'!$C$3:$C$4341,$A382,'United Data'!$B$3:$B$4341,"Off-street")&gt;0,1,0)</f>
        <v>0</v>
      </c>
      <c r="D382">
        <f>IF(COUNTIFS('United Data'!$A$3:$A$4341,D$1,'United Data'!$C$3:$C$4341,$A382,'United Data'!$B$3:$B$4341,"Off-street")&gt;0,1,0)</f>
        <v>0</v>
      </c>
      <c r="E382">
        <f>IF(COUNTIFS('United Data'!$A$3:$A$4341,E$1,'United Data'!$C$3:$C$4341,$A382,'United Data'!$B$3:$B$4341,"Off-street")&gt;0,1,0)</f>
        <v>0</v>
      </c>
      <c r="F382">
        <f>IF(COUNTIFS('United Data'!$A$3:$A$4341,F$1,'United Data'!$C$3:$C$4341,$A382,'United Data'!$B$3:$B$4341,"Off-street")&gt;0,1,0)</f>
        <v>0</v>
      </c>
      <c r="G382">
        <f>IF(COUNTIFS('United Data'!$A$3:$A$4341,G$1,'United Data'!$C$3:$C$4341,$A382,'United Data'!$B$3:$B$4341,"Off-street")&gt;0,1,0)</f>
        <v>0</v>
      </c>
      <c r="H382">
        <f>IF(COUNTIFS('United Data'!$A$3:$A$4341,H$1,'United Data'!$C$3:$C$4341,$A382,'United Data'!$B$3:$B$4341,"Off-street")&gt;0,1,0)</f>
        <v>0</v>
      </c>
      <c r="I382">
        <f>IF(COUNTIFS('United Data'!$A$3:$A$4341,I$1,'United Data'!$C$3:$C$4341,$A382,'United Data'!$B$3:$B$4341,"Off-street")&gt;0,1,0)</f>
        <v>0</v>
      </c>
      <c r="J382">
        <f>IF(COUNTIFS('United Data'!$A$3:$A$4341,J$1,'United Data'!$C$3:$C$4341,$A382,'United Data'!$B$3:$B$4341,"Off-street")&gt;0,1,0)</f>
        <v>0</v>
      </c>
      <c r="K382">
        <f>IF(COUNTIFS('United Data'!$A$3:$A$4341,K$1,'United Data'!$C$3:$C$4341,$A382,'United Data'!$B$3:$B$4341,"Off-street")&gt;0,1,0)</f>
        <v>0</v>
      </c>
      <c r="L382">
        <f>IF(COUNTIFS('United Data'!$A$3:$A$4341,L$1,'United Data'!$C$3:$C$4341,$A382,'United Data'!$B$3:$B$4341,"Off-street")&gt;0,1,0)</f>
        <v>0</v>
      </c>
      <c r="M382">
        <f>IF(COUNTIFS('United Data'!$A$3:$A$4341,M$1,'United Data'!$C$3:$C$4341,$A382,'United Data'!$B$3:$B$4341,"Off-street")&gt;0,1,0)</f>
        <v>0</v>
      </c>
      <c r="N382">
        <f>IF(COUNTIFS('United Data'!$A$3:$A$4341,N$1,'United Data'!$C$3:$C$4341,$A382,'United Data'!$B$3:$B$4341,"Off-street")&gt;0,1,0)</f>
        <v>0</v>
      </c>
      <c r="O382">
        <f>IF(COUNTIFS('United Data'!$A$3:$A$4341,O$1,'United Data'!$C$3:$C$4341,$A382,'United Data'!$B$3:$B$4341,"Off-street")&gt;0,1,0)</f>
        <v>1</v>
      </c>
      <c r="P382">
        <f>IF(COUNTIFS('United Data'!$A$3:$A$4341,P$1,'United Data'!$C$3:$C$4341,$A382,'United Data'!$B$3:$B$4341,"Off-street")&gt;0,1,0)</f>
        <v>0</v>
      </c>
      <c r="Q382">
        <f>IF(COUNTIFS('United Data'!$A$3:$A$4341,Q$1,'United Data'!$C$3:$C$4341,$A382,'United Data'!$B$3:$B$4341,"Off-street")&gt;0,1,0)</f>
        <v>0</v>
      </c>
      <c r="R382">
        <f>IF(COUNTIFS('United Data'!$A$3:$A$4341,R$1,'United Data'!$C$3:$C$4341,$A382,'United Data'!$B$3:$B$4341,"Off-street")&gt;0,1,0)</f>
        <v>0</v>
      </c>
      <c r="S382">
        <f t="shared" si="10"/>
        <v>1</v>
      </c>
      <c r="T382">
        <f t="shared" si="11"/>
        <v>1</v>
      </c>
    </row>
    <row r="383" spans="1:20" x14ac:dyDescent="0.2">
      <c r="A383" t="s">
        <v>2511</v>
      </c>
      <c r="B383">
        <f>IF(COUNTIFS('United Data'!$A$3:$A$4341,B$1,'United Data'!$C$3:$C$4341,$A383,'United Data'!$B$3:$B$4341,"Off-street")&gt;0,1,0)</f>
        <v>0</v>
      </c>
      <c r="C383">
        <f>IF(COUNTIFS('United Data'!$A$3:$A$4341,C$1,'United Data'!$C$3:$C$4341,$A383,'United Data'!$B$3:$B$4341,"Off-street")&gt;0,1,0)</f>
        <v>0</v>
      </c>
      <c r="D383">
        <f>IF(COUNTIFS('United Data'!$A$3:$A$4341,D$1,'United Data'!$C$3:$C$4341,$A383,'United Data'!$B$3:$B$4341,"Off-street")&gt;0,1,0)</f>
        <v>0</v>
      </c>
      <c r="E383">
        <f>IF(COUNTIFS('United Data'!$A$3:$A$4341,E$1,'United Data'!$C$3:$C$4341,$A383,'United Data'!$B$3:$B$4341,"Off-street")&gt;0,1,0)</f>
        <v>0</v>
      </c>
      <c r="F383">
        <f>IF(COUNTIFS('United Data'!$A$3:$A$4341,F$1,'United Data'!$C$3:$C$4341,$A383,'United Data'!$B$3:$B$4341,"Off-street")&gt;0,1,0)</f>
        <v>0</v>
      </c>
      <c r="G383">
        <f>IF(COUNTIFS('United Data'!$A$3:$A$4341,G$1,'United Data'!$C$3:$C$4341,$A383,'United Data'!$B$3:$B$4341,"Off-street")&gt;0,1,0)</f>
        <v>0</v>
      </c>
      <c r="H383">
        <f>IF(COUNTIFS('United Data'!$A$3:$A$4341,H$1,'United Data'!$C$3:$C$4341,$A383,'United Data'!$B$3:$B$4341,"Off-street")&gt;0,1,0)</f>
        <v>0</v>
      </c>
      <c r="I383">
        <f>IF(COUNTIFS('United Data'!$A$3:$A$4341,I$1,'United Data'!$C$3:$C$4341,$A383,'United Data'!$B$3:$B$4341,"Off-street")&gt;0,1,0)</f>
        <v>0</v>
      </c>
      <c r="J383">
        <f>IF(COUNTIFS('United Data'!$A$3:$A$4341,J$1,'United Data'!$C$3:$C$4341,$A383,'United Data'!$B$3:$B$4341,"Off-street")&gt;0,1,0)</f>
        <v>0</v>
      </c>
      <c r="K383">
        <f>IF(COUNTIFS('United Data'!$A$3:$A$4341,K$1,'United Data'!$C$3:$C$4341,$A383,'United Data'!$B$3:$B$4341,"Off-street")&gt;0,1,0)</f>
        <v>0</v>
      </c>
      <c r="L383">
        <f>IF(COUNTIFS('United Data'!$A$3:$A$4341,L$1,'United Data'!$C$3:$C$4341,$A383,'United Data'!$B$3:$B$4341,"Off-street")&gt;0,1,0)</f>
        <v>0</v>
      </c>
      <c r="M383">
        <f>IF(COUNTIFS('United Data'!$A$3:$A$4341,M$1,'United Data'!$C$3:$C$4341,$A383,'United Data'!$B$3:$B$4341,"Off-street")&gt;0,1,0)</f>
        <v>0</v>
      </c>
      <c r="N383">
        <f>IF(COUNTIFS('United Data'!$A$3:$A$4341,N$1,'United Data'!$C$3:$C$4341,$A383,'United Data'!$B$3:$B$4341,"Off-street")&gt;0,1,0)</f>
        <v>0</v>
      </c>
      <c r="O383">
        <f>IF(COUNTIFS('United Data'!$A$3:$A$4341,O$1,'United Data'!$C$3:$C$4341,$A383,'United Data'!$B$3:$B$4341,"Off-street")&gt;0,1,0)</f>
        <v>1</v>
      </c>
      <c r="P383">
        <f>IF(COUNTIFS('United Data'!$A$3:$A$4341,P$1,'United Data'!$C$3:$C$4341,$A383,'United Data'!$B$3:$B$4341,"Off-street")&gt;0,1,0)</f>
        <v>0</v>
      </c>
      <c r="Q383">
        <f>IF(COUNTIFS('United Data'!$A$3:$A$4341,Q$1,'United Data'!$C$3:$C$4341,$A383,'United Data'!$B$3:$B$4341,"Off-street")&gt;0,1,0)</f>
        <v>0</v>
      </c>
      <c r="R383">
        <f>IF(COUNTIFS('United Data'!$A$3:$A$4341,R$1,'United Data'!$C$3:$C$4341,$A383,'United Data'!$B$3:$B$4341,"Off-street")&gt;0,1,0)</f>
        <v>0</v>
      </c>
      <c r="S383">
        <f t="shared" si="10"/>
        <v>1</v>
      </c>
      <c r="T383">
        <f t="shared" si="11"/>
        <v>1</v>
      </c>
    </row>
    <row r="384" spans="1:20" x14ac:dyDescent="0.2">
      <c r="A384" t="s">
        <v>2512</v>
      </c>
      <c r="B384">
        <f>IF(COUNTIFS('United Data'!$A$3:$A$4341,B$1,'United Data'!$C$3:$C$4341,$A384,'United Data'!$B$3:$B$4341,"Off-street")&gt;0,1,0)</f>
        <v>0</v>
      </c>
      <c r="C384">
        <f>IF(COUNTIFS('United Data'!$A$3:$A$4341,C$1,'United Data'!$C$3:$C$4341,$A384,'United Data'!$B$3:$B$4341,"Off-street")&gt;0,1,0)</f>
        <v>0</v>
      </c>
      <c r="D384">
        <f>IF(COUNTIFS('United Data'!$A$3:$A$4341,D$1,'United Data'!$C$3:$C$4341,$A384,'United Data'!$B$3:$B$4341,"Off-street")&gt;0,1,0)</f>
        <v>0</v>
      </c>
      <c r="E384">
        <f>IF(COUNTIFS('United Data'!$A$3:$A$4341,E$1,'United Data'!$C$3:$C$4341,$A384,'United Data'!$B$3:$B$4341,"Off-street")&gt;0,1,0)</f>
        <v>0</v>
      </c>
      <c r="F384">
        <f>IF(COUNTIFS('United Data'!$A$3:$A$4341,F$1,'United Data'!$C$3:$C$4341,$A384,'United Data'!$B$3:$B$4341,"Off-street")&gt;0,1,0)</f>
        <v>0</v>
      </c>
      <c r="G384">
        <f>IF(COUNTIFS('United Data'!$A$3:$A$4341,G$1,'United Data'!$C$3:$C$4341,$A384,'United Data'!$B$3:$B$4341,"Off-street")&gt;0,1,0)</f>
        <v>0</v>
      </c>
      <c r="H384">
        <f>IF(COUNTIFS('United Data'!$A$3:$A$4341,H$1,'United Data'!$C$3:$C$4341,$A384,'United Data'!$B$3:$B$4341,"Off-street")&gt;0,1,0)</f>
        <v>0</v>
      </c>
      <c r="I384">
        <f>IF(COUNTIFS('United Data'!$A$3:$A$4341,I$1,'United Data'!$C$3:$C$4341,$A384,'United Data'!$B$3:$B$4341,"Off-street")&gt;0,1,0)</f>
        <v>0</v>
      </c>
      <c r="J384">
        <f>IF(COUNTIFS('United Data'!$A$3:$A$4341,J$1,'United Data'!$C$3:$C$4341,$A384,'United Data'!$B$3:$B$4341,"Off-street")&gt;0,1,0)</f>
        <v>0</v>
      </c>
      <c r="K384">
        <f>IF(COUNTIFS('United Data'!$A$3:$A$4341,K$1,'United Data'!$C$3:$C$4341,$A384,'United Data'!$B$3:$B$4341,"Off-street")&gt;0,1,0)</f>
        <v>0</v>
      </c>
      <c r="L384">
        <f>IF(COUNTIFS('United Data'!$A$3:$A$4341,L$1,'United Data'!$C$3:$C$4341,$A384,'United Data'!$B$3:$B$4341,"Off-street")&gt;0,1,0)</f>
        <v>0</v>
      </c>
      <c r="M384">
        <f>IF(COUNTIFS('United Data'!$A$3:$A$4341,M$1,'United Data'!$C$3:$C$4341,$A384,'United Data'!$B$3:$B$4341,"Off-street")&gt;0,1,0)</f>
        <v>0</v>
      </c>
      <c r="N384">
        <f>IF(COUNTIFS('United Data'!$A$3:$A$4341,N$1,'United Data'!$C$3:$C$4341,$A384,'United Data'!$B$3:$B$4341,"Off-street")&gt;0,1,0)</f>
        <v>0</v>
      </c>
      <c r="O384">
        <f>IF(COUNTIFS('United Data'!$A$3:$A$4341,O$1,'United Data'!$C$3:$C$4341,$A384,'United Data'!$B$3:$B$4341,"Off-street")&gt;0,1,0)</f>
        <v>1</v>
      </c>
      <c r="P384">
        <f>IF(COUNTIFS('United Data'!$A$3:$A$4341,P$1,'United Data'!$C$3:$C$4341,$A384,'United Data'!$B$3:$B$4341,"Off-street")&gt;0,1,0)</f>
        <v>0</v>
      </c>
      <c r="Q384">
        <f>IF(COUNTIFS('United Data'!$A$3:$A$4341,Q$1,'United Data'!$C$3:$C$4341,$A384,'United Data'!$B$3:$B$4341,"Off-street")&gt;0,1,0)</f>
        <v>0</v>
      </c>
      <c r="R384">
        <f>IF(COUNTIFS('United Data'!$A$3:$A$4341,R$1,'United Data'!$C$3:$C$4341,$A384,'United Data'!$B$3:$B$4341,"Off-street")&gt;0,1,0)</f>
        <v>0</v>
      </c>
      <c r="S384">
        <f t="shared" si="10"/>
        <v>1</v>
      </c>
      <c r="T384">
        <f t="shared" si="11"/>
        <v>1</v>
      </c>
    </row>
    <row r="385" spans="1:20" x14ac:dyDescent="0.2">
      <c r="A385" t="s">
        <v>2513</v>
      </c>
      <c r="B385">
        <f>IF(COUNTIFS('United Data'!$A$3:$A$4341,B$1,'United Data'!$C$3:$C$4341,$A385,'United Data'!$B$3:$B$4341,"Off-street")&gt;0,1,0)</f>
        <v>0</v>
      </c>
      <c r="C385">
        <f>IF(COUNTIFS('United Data'!$A$3:$A$4341,C$1,'United Data'!$C$3:$C$4341,$A385,'United Data'!$B$3:$B$4341,"Off-street")&gt;0,1,0)</f>
        <v>0</v>
      </c>
      <c r="D385">
        <f>IF(COUNTIFS('United Data'!$A$3:$A$4341,D$1,'United Data'!$C$3:$C$4341,$A385,'United Data'!$B$3:$B$4341,"Off-street")&gt;0,1,0)</f>
        <v>0</v>
      </c>
      <c r="E385">
        <f>IF(COUNTIFS('United Data'!$A$3:$A$4341,E$1,'United Data'!$C$3:$C$4341,$A385,'United Data'!$B$3:$B$4341,"Off-street")&gt;0,1,0)</f>
        <v>0</v>
      </c>
      <c r="F385">
        <f>IF(COUNTIFS('United Data'!$A$3:$A$4341,F$1,'United Data'!$C$3:$C$4341,$A385,'United Data'!$B$3:$B$4341,"Off-street")&gt;0,1,0)</f>
        <v>0</v>
      </c>
      <c r="G385">
        <f>IF(COUNTIFS('United Data'!$A$3:$A$4341,G$1,'United Data'!$C$3:$C$4341,$A385,'United Data'!$B$3:$B$4341,"Off-street")&gt;0,1,0)</f>
        <v>0</v>
      </c>
      <c r="H385">
        <f>IF(COUNTIFS('United Data'!$A$3:$A$4341,H$1,'United Data'!$C$3:$C$4341,$A385,'United Data'!$B$3:$B$4341,"Off-street")&gt;0,1,0)</f>
        <v>0</v>
      </c>
      <c r="I385">
        <f>IF(COUNTIFS('United Data'!$A$3:$A$4341,I$1,'United Data'!$C$3:$C$4341,$A385,'United Data'!$B$3:$B$4341,"Off-street")&gt;0,1,0)</f>
        <v>0</v>
      </c>
      <c r="J385">
        <f>IF(COUNTIFS('United Data'!$A$3:$A$4341,J$1,'United Data'!$C$3:$C$4341,$A385,'United Data'!$B$3:$B$4341,"Off-street")&gt;0,1,0)</f>
        <v>0</v>
      </c>
      <c r="K385">
        <f>IF(COUNTIFS('United Data'!$A$3:$A$4341,K$1,'United Data'!$C$3:$C$4341,$A385,'United Data'!$B$3:$B$4341,"Off-street")&gt;0,1,0)</f>
        <v>0</v>
      </c>
      <c r="L385">
        <f>IF(COUNTIFS('United Data'!$A$3:$A$4341,L$1,'United Data'!$C$3:$C$4341,$A385,'United Data'!$B$3:$B$4341,"Off-street")&gt;0,1,0)</f>
        <v>0</v>
      </c>
      <c r="M385">
        <f>IF(COUNTIFS('United Data'!$A$3:$A$4341,M$1,'United Data'!$C$3:$C$4341,$A385,'United Data'!$B$3:$B$4341,"Off-street")&gt;0,1,0)</f>
        <v>0</v>
      </c>
      <c r="N385">
        <f>IF(COUNTIFS('United Data'!$A$3:$A$4341,N$1,'United Data'!$C$3:$C$4341,$A385,'United Data'!$B$3:$B$4341,"Off-street")&gt;0,1,0)</f>
        <v>0</v>
      </c>
      <c r="O385">
        <f>IF(COUNTIFS('United Data'!$A$3:$A$4341,O$1,'United Data'!$C$3:$C$4341,$A385,'United Data'!$B$3:$B$4341,"Off-street")&gt;0,1,0)</f>
        <v>1</v>
      </c>
      <c r="P385">
        <f>IF(COUNTIFS('United Data'!$A$3:$A$4341,P$1,'United Data'!$C$3:$C$4341,$A385,'United Data'!$B$3:$B$4341,"Off-street")&gt;0,1,0)</f>
        <v>0</v>
      </c>
      <c r="Q385">
        <f>IF(COUNTIFS('United Data'!$A$3:$A$4341,Q$1,'United Data'!$C$3:$C$4341,$A385,'United Data'!$B$3:$B$4341,"Off-street")&gt;0,1,0)</f>
        <v>0</v>
      </c>
      <c r="R385">
        <f>IF(COUNTIFS('United Data'!$A$3:$A$4341,R$1,'United Data'!$C$3:$C$4341,$A385,'United Data'!$B$3:$B$4341,"Off-street")&gt;0,1,0)</f>
        <v>0</v>
      </c>
      <c r="S385">
        <f t="shared" si="10"/>
        <v>1</v>
      </c>
      <c r="T385">
        <f t="shared" si="11"/>
        <v>1</v>
      </c>
    </row>
    <row r="386" spans="1:20" x14ac:dyDescent="0.2">
      <c r="A386" t="s">
        <v>2515</v>
      </c>
      <c r="B386">
        <f>IF(COUNTIFS('United Data'!$A$3:$A$4341,B$1,'United Data'!$C$3:$C$4341,$A386,'United Data'!$B$3:$B$4341,"Off-street")&gt;0,1,0)</f>
        <v>0</v>
      </c>
      <c r="C386">
        <f>IF(COUNTIFS('United Data'!$A$3:$A$4341,C$1,'United Data'!$C$3:$C$4341,$A386,'United Data'!$B$3:$B$4341,"Off-street")&gt;0,1,0)</f>
        <v>0</v>
      </c>
      <c r="D386">
        <f>IF(COUNTIFS('United Data'!$A$3:$A$4341,D$1,'United Data'!$C$3:$C$4341,$A386,'United Data'!$B$3:$B$4341,"Off-street")&gt;0,1,0)</f>
        <v>0</v>
      </c>
      <c r="E386">
        <f>IF(COUNTIFS('United Data'!$A$3:$A$4341,E$1,'United Data'!$C$3:$C$4341,$A386,'United Data'!$B$3:$B$4341,"Off-street")&gt;0,1,0)</f>
        <v>0</v>
      </c>
      <c r="F386">
        <f>IF(COUNTIFS('United Data'!$A$3:$A$4341,F$1,'United Data'!$C$3:$C$4341,$A386,'United Data'!$B$3:$B$4341,"Off-street")&gt;0,1,0)</f>
        <v>0</v>
      </c>
      <c r="G386">
        <f>IF(COUNTIFS('United Data'!$A$3:$A$4341,G$1,'United Data'!$C$3:$C$4341,$A386,'United Data'!$B$3:$B$4341,"Off-street")&gt;0,1,0)</f>
        <v>0</v>
      </c>
      <c r="H386">
        <f>IF(COUNTIFS('United Data'!$A$3:$A$4341,H$1,'United Data'!$C$3:$C$4341,$A386,'United Data'!$B$3:$B$4341,"Off-street")&gt;0,1,0)</f>
        <v>0</v>
      </c>
      <c r="I386">
        <f>IF(COUNTIFS('United Data'!$A$3:$A$4341,I$1,'United Data'!$C$3:$C$4341,$A386,'United Data'!$B$3:$B$4341,"Off-street")&gt;0,1,0)</f>
        <v>0</v>
      </c>
      <c r="J386">
        <f>IF(COUNTIFS('United Data'!$A$3:$A$4341,J$1,'United Data'!$C$3:$C$4341,$A386,'United Data'!$B$3:$B$4341,"Off-street")&gt;0,1,0)</f>
        <v>0</v>
      </c>
      <c r="K386">
        <f>IF(COUNTIFS('United Data'!$A$3:$A$4341,K$1,'United Data'!$C$3:$C$4341,$A386,'United Data'!$B$3:$B$4341,"Off-street")&gt;0,1,0)</f>
        <v>0</v>
      </c>
      <c r="L386">
        <f>IF(COUNTIFS('United Data'!$A$3:$A$4341,L$1,'United Data'!$C$3:$C$4341,$A386,'United Data'!$B$3:$B$4341,"Off-street")&gt;0,1,0)</f>
        <v>0</v>
      </c>
      <c r="M386">
        <f>IF(COUNTIFS('United Data'!$A$3:$A$4341,M$1,'United Data'!$C$3:$C$4341,$A386,'United Data'!$B$3:$B$4341,"Off-street")&gt;0,1,0)</f>
        <v>0</v>
      </c>
      <c r="N386">
        <f>IF(COUNTIFS('United Data'!$A$3:$A$4341,N$1,'United Data'!$C$3:$C$4341,$A386,'United Data'!$B$3:$B$4341,"Off-street")&gt;0,1,0)</f>
        <v>0</v>
      </c>
      <c r="O386">
        <f>IF(COUNTIFS('United Data'!$A$3:$A$4341,O$1,'United Data'!$C$3:$C$4341,$A386,'United Data'!$B$3:$B$4341,"Off-street")&gt;0,1,0)</f>
        <v>0</v>
      </c>
      <c r="P386">
        <f>IF(COUNTIFS('United Data'!$A$3:$A$4341,P$1,'United Data'!$C$3:$C$4341,$A386,'United Data'!$B$3:$B$4341,"Off-street")&gt;0,1,0)</f>
        <v>1</v>
      </c>
      <c r="Q386">
        <f>IF(COUNTIFS('United Data'!$A$3:$A$4341,Q$1,'United Data'!$C$3:$C$4341,$A386,'United Data'!$B$3:$B$4341,"Off-street")&gt;0,1,0)</f>
        <v>0</v>
      </c>
      <c r="R386">
        <f>IF(COUNTIFS('United Data'!$A$3:$A$4341,R$1,'United Data'!$C$3:$C$4341,$A386,'United Data'!$B$3:$B$4341,"Off-street")&gt;0,1,0)</f>
        <v>0</v>
      </c>
      <c r="S386">
        <f t="shared" ref="S386:S405" si="12">SUM(B386:R386)</f>
        <v>1</v>
      </c>
      <c r="T386">
        <f t="shared" ref="T386:T405" si="13">B386+SUMPRODUCT(--(C386:R386&gt;B386:Q386))</f>
        <v>1</v>
      </c>
    </row>
    <row r="387" spans="1:20" x14ac:dyDescent="0.2">
      <c r="A387" t="s">
        <v>2516</v>
      </c>
      <c r="B387">
        <f>IF(COUNTIFS('United Data'!$A$3:$A$4341,B$1,'United Data'!$C$3:$C$4341,$A387,'United Data'!$B$3:$B$4341,"Off-street")&gt;0,1,0)</f>
        <v>0</v>
      </c>
      <c r="C387">
        <f>IF(COUNTIFS('United Data'!$A$3:$A$4341,C$1,'United Data'!$C$3:$C$4341,$A387,'United Data'!$B$3:$B$4341,"Off-street")&gt;0,1,0)</f>
        <v>0</v>
      </c>
      <c r="D387">
        <f>IF(COUNTIFS('United Data'!$A$3:$A$4341,D$1,'United Data'!$C$3:$C$4341,$A387,'United Data'!$B$3:$B$4341,"Off-street")&gt;0,1,0)</f>
        <v>0</v>
      </c>
      <c r="E387">
        <f>IF(COUNTIFS('United Data'!$A$3:$A$4341,E$1,'United Data'!$C$3:$C$4341,$A387,'United Data'!$B$3:$B$4341,"Off-street")&gt;0,1,0)</f>
        <v>0</v>
      </c>
      <c r="F387">
        <f>IF(COUNTIFS('United Data'!$A$3:$A$4341,F$1,'United Data'!$C$3:$C$4341,$A387,'United Data'!$B$3:$B$4341,"Off-street")&gt;0,1,0)</f>
        <v>0</v>
      </c>
      <c r="G387">
        <f>IF(COUNTIFS('United Data'!$A$3:$A$4341,G$1,'United Data'!$C$3:$C$4341,$A387,'United Data'!$B$3:$B$4341,"Off-street")&gt;0,1,0)</f>
        <v>0</v>
      </c>
      <c r="H387">
        <f>IF(COUNTIFS('United Data'!$A$3:$A$4341,H$1,'United Data'!$C$3:$C$4341,$A387,'United Data'!$B$3:$B$4341,"Off-street")&gt;0,1,0)</f>
        <v>0</v>
      </c>
      <c r="I387">
        <f>IF(COUNTIFS('United Data'!$A$3:$A$4341,I$1,'United Data'!$C$3:$C$4341,$A387,'United Data'!$B$3:$B$4341,"Off-street")&gt;0,1,0)</f>
        <v>0</v>
      </c>
      <c r="J387">
        <f>IF(COUNTIFS('United Data'!$A$3:$A$4341,J$1,'United Data'!$C$3:$C$4341,$A387,'United Data'!$B$3:$B$4341,"Off-street")&gt;0,1,0)</f>
        <v>0</v>
      </c>
      <c r="K387">
        <f>IF(COUNTIFS('United Data'!$A$3:$A$4341,K$1,'United Data'!$C$3:$C$4341,$A387,'United Data'!$B$3:$B$4341,"Off-street")&gt;0,1,0)</f>
        <v>0</v>
      </c>
      <c r="L387">
        <f>IF(COUNTIFS('United Data'!$A$3:$A$4341,L$1,'United Data'!$C$3:$C$4341,$A387,'United Data'!$B$3:$B$4341,"Off-street")&gt;0,1,0)</f>
        <v>0</v>
      </c>
      <c r="M387">
        <f>IF(COUNTIFS('United Data'!$A$3:$A$4341,M$1,'United Data'!$C$3:$C$4341,$A387,'United Data'!$B$3:$B$4341,"Off-street")&gt;0,1,0)</f>
        <v>0</v>
      </c>
      <c r="N387">
        <f>IF(COUNTIFS('United Data'!$A$3:$A$4341,N$1,'United Data'!$C$3:$C$4341,$A387,'United Data'!$B$3:$B$4341,"Off-street")&gt;0,1,0)</f>
        <v>0</v>
      </c>
      <c r="O387">
        <f>IF(COUNTIFS('United Data'!$A$3:$A$4341,O$1,'United Data'!$C$3:$C$4341,$A387,'United Data'!$B$3:$B$4341,"Off-street")&gt;0,1,0)</f>
        <v>0</v>
      </c>
      <c r="P387">
        <f>IF(COUNTIFS('United Data'!$A$3:$A$4341,P$1,'United Data'!$C$3:$C$4341,$A387,'United Data'!$B$3:$B$4341,"Off-street")&gt;0,1,0)</f>
        <v>1</v>
      </c>
      <c r="Q387">
        <f>IF(COUNTIFS('United Data'!$A$3:$A$4341,Q$1,'United Data'!$C$3:$C$4341,$A387,'United Data'!$B$3:$B$4341,"Off-street")&gt;0,1,0)</f>
        <v>0</v>
      </c>
      <c r="R387">
        <f>IF(COUNTIFS('United Data'!$A$3:$A$4341,R$1,'United Data'!$C$3:$C$4341,$A387,'United Data'!$B$3:$B$4341,"Off-street")&gt;0,1,0)</f>
        <v>0</v>
      </c>
      <c r="S387">
        <f t="shared" si="12"/>
        <v>1</v>
      </c>
      <c r="T387">
        <f t="shared" si="13"/>
        <v>1</v>
      </c>
    </row>
    <row r="388" spans="1:20" x14ac:dyDescent="0.2">
      <c r="A388" t="s">
        <v>2517</v>
      </c>
      <c r="B388">
        <f>IF(COUNTIFS('United Data'!$A$3:$A$4341,B$1,'United Data'!$C$3:$C$4341,$A388,'United Data'!$B$3:$B$4341,"Off-street")&gt;0,1,0)</f>
        <v>0</v>
      </c>
      <c r="C388">
        <f>IF(COUNTIFS('United Data'!$A$3:$A$4341,C$1,'United Data'!$C$3:$C$4341,$A388,'United Data'!$B$3:$B$4341,"Off-street")&gt;0,1,0)</f>
        <v>0</v>
      </c>
      <c r="D388">
        <f>IF(COUNTIFS('United Data'!$A$3:$A$4341,D$1,'United Data'!$C$3:$C$4341,$A388,'United Data'!$B$3:$B$4341,"Off-street")&gt;0,1,0)</f>
        <v>0</v>
      </c>
      <c r="E388">
        <f>IF(COUNTIFS('United Data'!$A$3:$A$4341,E$1,'United Data'!$C$3:$C$4341,$A388,'United Data'!$B$3:$B$4341,"Off-street")&gt;0,1,0)</f>
        <v>0</v>
      </c>
      <c r="F388">
        <f>IF(COUNTIFS('United Data'!$A$3:$A$4341,F$1,'United Data'!$C$3:$C$4341,$A388,'United Data'!$B$3:$B$4341,"Off-street")&gt;0,1,0)</f>
        <v>0</v>
      </c>
      <c r="G388">
        <f>IF(COUNTIFS('United Data'!$A$3:$A$4341,G$1,'United Data'!$C$3:$C$4341,$A388,'United Data'!$B$3:$B$4341,"Off-street")&gt;0,1,0)</f>
        <v>0</v>
      </c>
      <c r="H388">
        <f>IF(COUNTIFS('United Data'!$A$3:$A$4341,H$1,'United Data'!$C$3:$C$4341,$A388,'United Data'!$B$3:$B$4341,"Off-street")&gt;0,1,0)</f>
        <v>0</v>
      </c>
      <c r="I388">
        <f>IF(COUNTIFS('United Data'!$A$3:$A$4341,I$1,'United Data'!$C$3:$C$4341,$A388,'United Data'!$B$3:$B$4341,"Off-street")&gt;0,1,0)</f>
        <v>0</v>
      </c>
      <c r="J388">
        <f>IF(COUNTIFS('United Data'!$A$3:$A$4341,J$1,'United Data'!$C$3:$C$4341,$A388,'United Data'!$B$3:$B$4341,"Off-street")&gt;0,1,0)</f>
        <v>0</v>
      </c>
      <c r="K388">
        <f>IF(COUNTIFS('United Data'!$A$3:$A$4341,K$1,'United Data'!$C$3:$C$4341,$A388,'United Data'!$B$3:$B$4341,"Off-street")&gt;0,1,0)</f>
        <v>0</v>
      </c>
      <c r="L388">
        <f>IF(COUNTIFS('United Data'!$A$3:$A$4341,L$1,'United Data'!$C$3:$C$4341,$A388,'United Data'!$B$3:$B$4341,"Off-street")&gt;0,1,0)</f>
        <v>0</v>
      </c>
      <c r="M388">
        <f>IF(COUNTIFS('United Data'!$A$3:$A$4341,M$1,'United Data'!$C$3:$C$4341,$A388,'United Data'!$B$3:$B$4341,"Off-street")&gt;0,1,0)</f>
        <v>0</v>
      </c>
      <c r="N388">
        <f>IF(COUNTIFS('United Data'!$A$3:$A$4341,N$1,'United Data'!$C$3:$C$4341,$A388,'United Data'!$B$3:$B$4341,"Off-street")&gt;0,1,0)</f>
        <v>0</v>
      </c>
      <c r="O388">
        <f>IF(COUNTIFS('United Data'!$A$3:$A$4341,O$1,'United Data'!$C$3:$C$4341,$A388,'United Data'!$B$3:$B$4341,"Off-street")&gt;0,1,0)</f>
        <v>0</v>
      </c>
      <c r="P388">
        <f>IF(COUNTIFS('United Data'!$A$3:$A$4341,P$1,'United Data'!$C$3:$C$4341,$A388,'United Data'!$B$3:$B$4341,"Off-street")&gt;0,1,0)</f>
        <v>1</v>
      </c>
      <c r="Q388">
        <f>IF(COUNTIFS('United Data'!$A$3:$A$4341,Q$1,'United Data'!$C$3:$C$4341,$A388,'United Data'!$B$3:$B$4341,"Off-street")&gt;0,1,0)</f>
        <v>0</v>
      </c>
      <c r="R388">
        <f>IF(COUNTIFS('United Data'!$A$3:$A$4341,R$1,'United Data'!$C$3:$C$4341,$A388,'United Data'!$B$3:$B$4341,"Off-street")&gt;0,1,0)</f>
        <v>0</v>
      </c>
      <c r="S388">
        <f t="shared" si="12"/>
        <v>1</v>
      </c>
      <c r="T388">
        <f t="shared" si="13"/>
        <v>1</v>
      </c>
    </row>
    <row r="389" spans="1:20" x14ac:dyDescent="0.2">
      <c r="A389" t="s">
        <v>2518</v>
      </c>
      <c r="B389">
        <f>IF(COUNTIFS('United Data'!$A$3:$A$4341,B$1,'United Data'!$C$3:$C$4341,$A389,'United Data'!$B$3:$B$4341,"Off-street")&gt;0,1,0)</f>
        <v>0</v>
      </c>
      <c r="C389">
        <f>IF(COUNTIFS('United Data'!$A$3:$A$4341,C$1,'United Data'!$C$3:$C$4341,$A389,'United Data'!$B$3:$B$4341,"Off-street")&gt;0,1,0)</f>
        <v>0</v>
      </c>
      <c r="D389">
        <f>IF(COUNTIFS('United Data'!$A$3:$A$4341,D$1,'United Data'!$C$3:$C$4341,$A389,'United Data'!$B$3:$B$4341,"Off-street")&gt;0,1,0)</f>
        <v>0</v>
      </c>
      <c r="E389">
        <f>IF(COUNTIFS('United Data'!$A$3:$A$4341,E$1,'United Data'!$C$3:$C$4341,$A389,'United Data'!$B$3:$B$4341,"Off-street")&gt;0,1,0)</f>
        <v>0</v>
      </c>
      <c r="F389">
        <f>IF(COUNTIFS('United Data'!$A$3:$A$4341,F$1,'United Data'!$C$3:$C$4341,$A389,'United Data'!$B$3:$B$4341,"Off-street")&gt;0,1,0)</f>
        <v>0</v>
      </c>
      <c r="G389">
        <f>IF(COUNTIFS('United Data'!$A$3:$A$4341,G$1,'United Data'!$C$3:$C$4341,$A389,'United Data'!$B$3:$B$4341,"Off-street")&gt;0,1,0)</f>
        <v>0</v>
      </c>
      <c r="H389">
        <f>IF(COUNTIFS('United Data'!$A$3:$A$4341,H$1,'United Data'!$C$3:$C$4341,$A389,'United Data'!$B$3:$B$4341,"Off-street")&gt;0,1,0)</f>
        <v>0</v>
      </c>
      <c r="I389">
        <f>IF(COUNTIFS('United Data'!$A$3:$A$4341,I$1,'United Data'!$C$3:$C$4341,$A389,'United Data'!$B$3:$B$4341,"Off-street")&gt;0,1,0)</f>
        <v>0</v>
      </c>
      <c r="J389">
        <f>IF(COUNTIFS('United Data'!$A$3:$A$4341,J$1,'United Data'!$C$3:$C$4341,$A389,'United Data'!$B$3:$B$4341,"Off-street")&gt;0,1,0)</f>
        <v>0</v>
      </c>
      <c r="K389">
        <f>IF(COUNTIFS('United Data'!$A$3:$A$4341,K$1,'United Data'!$C$3:$C$4341,$A389,'United Data'!$B$3:$B$4341,"Off-street")&gt;0,1,0)</f>
        <v>0</v>
      </c>
      <c r="L389">
        <f>IF(COUNTIFS('United Data'!$A$3:$A$4341,L$1,'United Data'!$C$3:$C$4341,$A389,'United Data'!$B$3:$B$4341,"Off-street")&gt;0,1,0)</f>
        <v>0</v>
      </c>
      <c r="M389">
        <f>IF(COUNTIFS('United Data'!$A$3:$A$4341,M$1,'United Data'!$C$3:$C$4341,$A389,'United Data'!$B$3:$B$4341,"Off-street")&gt;0,1,0)</f>
        <v>0</v>
      </c>
      <c r="N389">
        <f>IF(COUNTIFS('United Data'!$A$3:$A$4341,N$1,'United Data'!$C$3:$C$4341,$A389,'United Data'!$B$3:$B$4341,"Off-street")&gt;0,1,0)</f>
        <v>0</v>
      </c>
      <c r="O389">
        <f>IF(COUNTIFS('United Data'!$A$3:$A$4341,O$1,'United Data'!$C$3:$C$4341,$A389,'United Data'!$B$3:$B$4341,"Off-street")&gt;0,1,0)</f>
        <v>0</v>
      </c>
      <c r="P389">
        <f>IF(COUNTIFS('United Data'!$A$3:$A$4341,P$1,'United Data'!$C$3:$C$4341,$A389,'United Data'!$B$3:$B$4341,"Off-street")&gt;0,1,0)</f>
        <v>1</v>
      </c>
      <c r="Q389">
        <f>IF(COUNTIFS('United Data'!$A$3:$A$4341,Q$1,'United Data'!$C$3:$C$4341,$A389,'United Data'!$B$3:$B$4341,"Off-street")&gt;0,1,0)</f>
        <v>0</v>
      </c>
      <c r="R389">
        <f>IF(COUNTIFS('United Data'!$A$3:$A$4341,R$1,'United Data'!$C$3:$C$4341,$A389,'United Data'!$B$3:$B$4341,"Off-street")&gt;0,1,0)</f>
        <v>0</v>
      </c>
      <c r="S389">
        <f t="shared" si="12"/>
        <v>1</v>
      </c>
      <c r="T389">
        <f t="shared" si="13"/>
        <v>1</v>
      </c>
    </row>
    <row r="390" spans="1:20" x14ac:dyDescent="0.2">
      <c r="A390" t="s">
        <v>2580</v>
      </c>
      <c r="B390">
        <f>IF(COUNTIFS('United Data'!$A$3:$A$4341,B$1,'United Data'!$C$3:$C$4341,$A390,'United Data'!$B$3:$B$4341,"Off-street")&gt;0,1,0)</f>
        <v>0</v>
      </c>
      <c r="C390">
        <f>IF(COUNTIFS('United Data'!$A$3:$A$4341,C$1,'United Data'!$C$3:$C$4341,$A390,'United Data'!$B$3:$B$4341,"Off-street")&gt;0,1,0)</f>
        <v>0</v>
      </c>
      <c r="D390">
        <f>IF(COUNTIFS('United Data'!$A$3:$A$4341,D$1,'United Data'!$C$3:$C$4341,$A390,'United Data'!$B$3:$B$4341,"Off-street")&gt;0,1,0)</f>
        <v>0</v>
      </c>
      <c r="E390">
        <f>IF(COUNTIFS('United Data'!$A$3:$A$4341,E$1,'United Data'!$C$3:$C$4341,$A390,'United Data'!$B$3:$B$4341,"Off-street")&gt;0,1,0)</f>
        <v>0</v>
      </c>
      <c r="F390">
        <f>IF(COUNTIFS('United Data'!$A$3:$A$4341,F$1,'United Data'!$C$3:$C$4341,$A390,'United Data'!$B$3:$B$4341,"Off-street")&gt;0,1,0)</f>
        <v>0</v>
      </c>
      <c r="G390">
        <f>IF(COUNTIFS('United Data'!$A$3:$A$4341,G$1,'United Data'!$C$3:$C$4341,$A390,'United Data'!$B$3:$B$4341,"Off-street")&gt;0,1,0)</f>
        <v>0</v>
      </c>
      <c r="H390">
        <f>IF(COUNTIFS('United Data'!$A$3:$A$4341,H$1,'United Data'!$C$3:$C$4341,$A390,'United Data'!$B$3:$B$4341,"Off-street")&gt;0,1,0)</f>
        <v>0</v>
      </c>
      <c r="I390">
        <f>IF(COUNTIFS('United Data'!$A$3:$A$4341,I$1,'United Data'!$C$3:$C$4341,$A390,'United Data'!$B$3:$B$4341,"Off-street")&gt;0,1,0)</f>
        <v>0</v>
      </c>
      <c r="J390">
        <f>IF(COUNTIFS('United Data'!$A$3:$A$4341,J$1,'United Data'!$C$3:$C$4341,$A390,'United Data'!$B$3:$B$4341,"Off-street")&gt;0,1,0)</f>
        <v>0</v>
      </c>
      <c r="K390">
        <f>IF(COUNTIFS('United Data'!$A$3:$A$4341,K$1,'United Data'!$C$3:$C$4341,$A390,'United Data'!$B$3:$B$4341,"Off-street")&gt;0,1,0)</f>
        <v>0</v>
      </c>
      <c r="L390">
        <f>IF(COUNTIFS('United Data'!$A$3:$A$4341,L$1,'United Data'!$C$3:$C$4341,$A390,'United Data'!$B$3:$B$4341,"Off-street")&gt;0,1,0)</f>
        <v>0</v>
      </c>
      <c r="M390">
        <f>IF(COUNTIFS('United Data'!$A$3:$A$4341,M$1,'United Data'!$C$3:$C$4341,$A390,'United Data'!$B$3:$B$4341,"Off-street")&gt;0,1,0)</f>
        <v>0</v>
      </c>
      <c r="N390">
        <f>IF(COUNTIFS('United Data'!$A$3:$A$4341,N$1,'United Data'!$C$3:$C$4341,$A390,'United Data'!$B$3:$B$4341,"Off-street")&gt;0,1,0)</f>
        <v>0</v>
      </c>
      <c r="O390">
        <f>IF(COUNTIFS('United Data'!$A$3:$A$4341,O$1,'United Data'!$C$3:$C$4341,$A390,'United Data'!$B$3:$B$4341,"Off-street")&gt;0,1,0)</f>
        <v>0</v>
      </c>
      <c r="P390">
        <f>IF(COUNTIFS('United Data'!$A$3:$A$4341,P$1,'United Data'!$C$3:$C$4341,$A390,'United Data'!$B$3:$B$4341,"Off-street")&gt;0,1,0)</f>
        <v>1</v>
      </c>
      <c r="Q390">
        <f>IF(COUNTIFS('United Data'!$A$3:$A$4341,Q$1,'United Data'!$C$3:$C$4341,$A390,'United Data'!$B$3:$B$4341,"Off-street")&gt;0,1,0)</f>
        <v>0</v>
      </c>
      <c r="R390">
        <f>IF(COUNTIFS('United Data'!$A$3:$A$4341,R$1,'United Data'!$C$3:$C$4341,$A390,'United Data'!$B$3:$B$4341,"Off-street")&gt;0,1,0)</f>
        <v>0</v>
      </c>
      <c r="S390">
        <f t="shared" si="12"/>
        <v>1</v>
      </c>
      <c r="T390">
        <f t="shared" si="13"/>
        <v>1</v>
      </c>
    </row>
    <row r="391" spans="1:20" x14ac:dyDescent="0.2">
      <c r="A391" t="s">
        <v>2581</v>
      </c>
      <c r="B391">
        <f>IF(COUNTIFS('United Data'!$A$3:$A$4341,B$1,'United Data'!$C$3:$C$4341,$A391,'United Data'!$B$3:$B$4341,"Off-street")&gt;0,1,0)</f>
        <v>0</v>
      </c>
      <c r="C391">
        <f>IF(COUNTIFS('United Data'!$A$3:$A$4341,C$1,'United Data'!$C$3:$C$4341,$A391,'United Data'!$B$3:$B$4341,"Off-street")&gt;0,1,0)</f>
        <v>0</v>
      </c>
      <c r="D391">
        <f>IF(COUNTIFS('United Data'!$A$3:$A$4341,D$1,'United Data'!$C$3:$C$4341,$A391,'United Data'!$B$3:$B$4341,"Off-street")&gt;0,1,0)</f>
        <v>0</v>
      </c>
      <c r="E391">
        <f>IF(COUNTIFS('United Data'!$A$3:$A$4341,E$1,'United Data'!$C$3:$C$4341,$A391,'United Data'!$B$3:$B$4341,"Off-street")&gt;0,1,0)</f>
        <v>0</v>
      </c>
      <c r="F391">
        <f>IF(COUNTIFS('United Data'!$A$3:$A$4341,F$1,'United Data'!$C$3:$C$4341,$A391,'United Data'!$B$3:$B$4341,"Off-street")&gt;0,1,0)</f>
        <v>0</v>
      </c>
      <c r="G391">
        <f>IF(COUNTIFS('United Data'!$A$3:$A$4341,G$1,'United Data'!$C$3:$C$4341,$A391,'United Data'!$B$3:$B$4341,"Off-street")&gt;0,1,0)</f>
        <v>0</v>
      </c>
      <c r="H391">
        <f>IF(COUNTIFS('United Data'!$A$3:$A$4341,H$1,'United Data'!$C$3:$C$4341,$A391,'United Data'!$B$3:$B$4341,"Off-street")&gt;0,1,0)</f>
        <v>0</v>
      </c>
      <c r="I391">
        <f>IF(COUNTIFS('United Data'!$A$3:$A$4341,I$1,'United Data'!$C$3:$C$4341,$A391,'United Data'!$B$3:$B$4341,"Off-street")&gt;0,1,0)</f>
        <v>0</v>
      </c>
      <c r="J391">
        <f>IF(COUNTIFS('United Data'!$A$3:$A$4341,J$1,'United Data'!$C$3:$C$4341,$A391,'United Data'!$B$3:$B$4341,"Off-street")&gt;0,1,0)</f>
        <v>0</v>
      </c>
      <c r="K391">
        <f>IF(COUNTIFS('United Data'!$A$3:$A$4341,K$1,'United Data'!$C$3:$C$4341,$A391,'United Data'!$B$3:$B$4341,"Off-street")&gt;0,1,0)</f>
        <v>0</v>
      </c>
      <c r="L391">
        <f>IF(COUNTIFS('United Data'!$A$3:$A$4341,L$1,'United Data'!$C$3:$C$4341,$A391,'United Data'!$B$3:$B$4341,"Off-street")&gt;0,1,0)</f>
        <v>0</v>
      </c>
      <c r="M391">
        <f>IF(COUNTIFS('United Data'!$A$3:$A$4341,M$1,'United Data'!$C$3:$C$4341,$A391,'United Data'!$B$3:$B$4341,"Off-street")&gt;0,1,0)</f>
        <v>0</v>
      </c>
      <c r="N391">
        <f>IF(COUNTIFS('United Data'!$A$3:$A$4341,N$1,'United Data'!$C$3:$C$4341,$A391,'United Data'!$B$3:$B$4341,"Off-street")&gt;0,1,0)</f>
        <v>0</v>
      </c>
      <c r="O391">
        <f>IF(COUNTIFS('United Data'!$A$3:$A$4341,O$1,'United Data'!$C$3:$C$4341,$A391,'United Data'!$B$3:$B$4341,"Off-street")&gt;0,1,0)</f>
        <v>0</v>
      </c>
      <c r="P391">
        <f>IF(COUNTIFS('United Data'!$A$3:$A$4341,P$1,'United Data'!$C$3:$C$4341,$A391,'United Data'!$B$3:$B$4341,"Off-street")&gt;0,1,0)</f>
        <v>1</v>
      </c>
      <c r="Q391">
        <f>IF(COUNTIFS('United Data'!$A$3:$A$4341,Q$1,'United Data'!$C$3:$C$4341,$A391,'United Data'!$B$3:$B$4341,"Off-street")&gt;0,1,0)</f>
        <v>0</v>
      </c>
      <c r="R391">
        <f>IF(COUNTIFS('United Data'!$A$3:$A$4341,R$1,'United Data'!$C$3:$C$4341,$A391,'United Data'!$B$3:$B$4341,"Off-street")&gt;0,1,0)</f>
        <v>0</v>
      </c>
      <c r="S391">
        <f t="shared" si="12"/>
        <v>1</v>
      </c>
      <c r="T391">
        <f t="shared" si="13"/>
        <v>1</v>
      </c>
    </row>
    <row r="392" spans="1:20" x14ac:dyDescent="0.2">
      <c r="A392" t="s">
        <v>2582</v>
      </c>
      <c r="B392">
        <f>IF(COUNTIFS('United Data'!$A$3:$A$4341,B$1,'United Data'!$C$3:$C$4341,$A392,'United Data'!$B$3:$B$4341,"Off-street")&gt;0,1,0)</f>
        <v>0</v>
      </c>
      <c r="C392">
        <f>IF(COUNTIFS('United Data'!$A$3:$A$4341,C$1,'United Data'!$C$3:$C$4341,$A392,'United Data'!$B$3:$B$4341,"Off-street")&gt;0,1,0)</f>
        <v>0</v>
      </c>
      <c r="D392">
        <f>IF(COUNTIFS('United Data'!$A$3:$A$4341,D$1,'United Data'!$C$3:$C$4341,$A392,'United Data'!$B$3:$B$4341,"Off-street")&gt;0,1,0)</f>
        <v>0</v>
      </c>
      <c r="E392">
        <f>IF(COUNTIFS('United Data'!$A$3:$A$4341,E$1,'United Data'!$C$3:$C$4341,$A392,'United Data'!$B$3:$B$4341,"Off-street")&gt;0,1,0)</f>
        <v>0</v>
      </c>
      <c r="F392">
        <f>IF(COUNTIFS('United Data'!$A$3:$A$4341,F$1,'United Data'!$C$3:$C$4341,$A392,'United Data'!$B$3:$B$4341,"Off-street")&gt;0,1,0)</f>
        <v>0</v>
      </c>
      <c r="G392">
        <f>IF(COUNTIFS('United Data'!$A$3:$A$4341,G$1,'United Data'!$C$3:$C$4341,$A392,'United Data'!$B$3:$B$4341,"Off-street")&gt;0,1,0)</f>
        <v>0</v>
      </c>
      <c r="H392">
        <f>IF(COUNTIFS('United Data'!$A$3:$A$4341,H$1,'United Data'!$C$3:$C$4341,$A392,'United Data'!$B$3:$B$4341,"Off-street")&gt;0,1,0)</f>
        <v>0</v>
      </c>
      <c r="I392">
        <f>IF(COUNTIFS('United Data'!$A$3:$A$4341,I$1,'United Data'!$C$3:$C$4341,$A392,'United Data'!$B$3:$B$4341,"Off-street")&gt;0,1,0)</f>
        <v>0</v>
      </c>
      <c r="J392">
        <f>IF(COUNTIFS('United Data'!$A$3:$A$4341,J$1,'United Data'!$C$3:$C$4341,$A392,'United Data'!$B$3:$B$4341,"Off-street")&gt;0,1,0)</f>
        <v>0</v>
      </c>
      <c r="K392">
        <f>IF(COUNTIFS('United Data'!$A$3:$A$4341,K$1,'United Data'!$C$3:$C$4341,$A392,'United Data'!$B$3:$B$4341,"Off-street")&gt;0,1,0)</f>
        <v>0</v>
      </c>
      <c r="L392">
        <f>IF(COUNTIFS('United Data'!$A$3:$A$4341,L$1,'United Data'!$C$3:$C$4341,$A392,'United Data'!$B$3:$B$4341,"Off-street")&gt;0,1,0)</f>
        <v>0</v>
      </c>
      <c r="M392">
        <f>IF(COUNTIFS('United Data'!$A$3:$A$4341,M$1,'United Data'!$C$3:$C$4341,$A392,'United Data'!$B$3:$B$4341,"Off-street")&gt;0,1,0)</f>
        <v>0</v>
      </c>
      <c r="N392">
        <f>IF(COUNTIFS('United Data'!$A$3:$A$4341,N$1,'United Data'!$C$3:$C$4341,$A392,'United Data'!$B$3:$B$4341,"Off-street")&gt;0,1,0)</f>
        <v>0</v>
      </c>
      <c r="O392">
        <f>IF(COUNTIFS('United Data'!$A$3:$A$4341,O$1,'United Data'!$C$3:$C$4341,$A392,'United Data'!$B$3:$B$4341,"Off-street")&gt;0,1,0)</f>
        <v>0</v>
      </c>
      <c r="P392">
        <f>IF(COUNTIFS('United Data'!$A$3:$A$4341,P$1,'United Data'!$C$3:$C$4341,$A392,'United Data'!$B$3:$B$4341,"Off-street")&gt;0,1,0)</f>
        <v>1</v>
      </c>
      <c r="Q392">
        <f>IF(COUNTIFS('United Data'!$A$3:$A$4341,Q$1,'United Data'!$C$3:$C$4341,$A392,'United Data'!$B$3:$B$4341,"Off-street")&gt;0,1,0)</f>
        <v>0</v>
      </c>
      <c r="R392">
        <f>IF(COUNTIFS('United Data'!$A$3:$A$4341,R$1,'United Data'!$C$3:$C$4341,$A392,'United Data'!$B$3:$B$4341,"Off-street")&gt;0,1,0)</f>
        <v>0</v>
      </c>
      <c r="S392">
        <f t="shared" si="12"/>
        <v>1</v>
      </c>
      <c r="T392">
        <f t="shared" si="13"/>
        <v>1</v>
      </c>
    </row>
    <row r="393" spans="1:20" x14ac:dyDescent="0.2">
      <c r="A393" t="s">
        <v>2519</v>
      </c>
      <c r="B393">
        <f>IF(COUNTIFS('United Data'!$A$3:$A$4341,B$1,'United Data'!$C$3:$C$4341,$A393,'United Data'!$B$3:$B$4341,"Off-street")&gt;0,1,0)</f>
        <v>0</v>
      </c>
      <c r="C393">
        <f>IF(COUNTIFS('United Data'!$A$3:$A$4341,C$1,'United Data'!$C$3:$C$4341,$A393,'United Data'!$B$3:$B$4341,"Off-street")&gt;0,1,0)</f>
        <v>0</v>
      </c>
      <c r="D393">
        <f>IF(COUNTIFS('United Data'!$A$3:$A$4341,D$1,'United Data'!$C$3:$C$4341,$A393,'United Data'!$B$3:$B$4341,"Off-street")&gt;0,1,0)</f>
        <v>0</v>
      </c>
      <c r="E393">
        <f>IF(COUNTIFS('United Data'!$A$3:$A$4341,E$1,'United Data'!$C$3:$C$4341,$A393,'United Data'!$B$3:$B$4341,"Off-street")&gt;0,1,0)</f>
        <v>0</v>
      </c>
      <c r="F393">
        <f>IF(COUNTIFS('United Data'!$A$3:$A$4341,F$1,'United Data'!$C$3:$C$4341,$A393,'United Data'!$B$3:$B$4341,"Off-street")&gt;0,1,0)</f>
        <v>0</v>
      </c>
      <c r="G393">
        <f>IF(COUNTIFS('United Data'!$A$3:$A$4341,G$1,'United Data'!$C$3:$C$4341,$A393,'United Data'!$B$3:$B$4341,"Off-street")&gt;0,1,0)</f>
        <v>0</v>
      </c>
      <c r="H393">
        <f>IF(COUNTIFS('United Data'!$A$3:$A$4341,H$1,'United Data'!$C$3:$C$4341,$A393,'United Data'!$B$3:$B$4341,"Off-street")&gt;0,1,0)</f>
        <v>0</v>
      </c>
      <c r="I393">
        <f>IF(COUNTIFS('United Data'!$A$3:$A$4341,I$1,'United Data'!$C$3:$C$4341,$A393,'United Data'!$B$3:$B$4341,"Off-street")&gt;0,1,0)</f>
        <v>0</v>
      </c>
      <c r="J393">
        <f>IF(COUNTIFS('United Data'!$A$3:$A$4341,J$1,'United Data'!$C$3:$C$4341,$A393,'United Data'!$B$3:$B$4341,"Off-street")&gt;0,1,0)</f>
        <v>0</v>
      </c>
      <c r="K393">
        <f>IF(COUNTIFS('United Data'!$A$3:$A$4341,K$1,'United Data'!$C$3:$C$4341,$A393,'United Data'!$B$3:$B$4341,"Off-street")&gt;0,1,0)</f>
        <v>0</v>
      </c>
      <c r="L393">
        <f>IF(COUNTIFS('United Data'!$A$3:$A$4341,L$1,'United Data'!$C$3:$C$4341,$A393,'United Data'!$B$3:$B$4341,"Off-street")&gt;0,1,0)</f>
        <v>0</v>
      </c>
      <c r="M393">
        <f>IF(COUNTIFS('United Data'!$A$3:$A$4341,M$1,'United Data'!$C$3:$C$4341,$A393,'United Data'!$B$3:$B$4341,"Off-street")&gt;0,1,0)</f>
        <v>0</v>
      </c>
      <c r="N393">
        <f>IF(COUNTIFS('United Data'!$A$3:$A$4341,N$1,'United Data'!$C$3:$C$4341,$A393,'United Data'!$B$3:$B$4341,"Off-street")&gt;0,1,0)</f>
        <v>0</v>
      </c>
      <c r="O393">
        <f>IF(COUNTIFS('United Data'!$A$3:$A$4341,O$1,'United Data'!$C$3:$C$4341,$A393,'United Data'!$B$3:$B$4341,"Off-street")&gt;0,1,0)</f>
        <v>0</v>
      </c>
      <c r="P393">
        <f>IF(COUNTIFS('United Data'!$A$3:$A$4341,P$1,'United Data'!$C$3:$C$4341,$A393,'United Data'!$B$3:$B$4341,"Off-street")&gt;0,1,0)</f>
        <v>0</v>
      </c>
      <c r="Q393">
        <f>IF(COUNTIFS('United Data'!$A$3:$A$4341,Q$1,'United Data'!$C$3:$C$4341,$A393,'United Data'!$B$3:$B$4341,"Off-street")&gt;0,1,0)</f>
        <v>1</v>
      </c>
      <c r="R393">
        <f>IF(COUNTIFS('United Data'!$A$3:$A$4341,R$1,'United Data'!$C$3:$C$4341,$A393,'United Data'!$B$3:$B$4341,"Off-street")&gt;0,1,0)</f>
        <v>0</v>
      </c>
      <c r="S393">
        <f t="shared" si="12"/>
        <v>1</v>
      </c>
      <c r="T393">
        <f t="shared" si="13"/>
        <v>1</v>
      </c>
    </row>
    <row r="394" spans="1:20" x14ac:dyDescent="0.2">
      <c r="A394" t="s">
        <v>2520</v>
      </c>
      <c r="B394">
        <f>IF(COUNTIFS('United Data'!$A$3:$A$4341,B$1,'United Data'!$C$3:$C$4341,$A394,'United Data'!$B$3:$B$4341,"Off-street")&gt;0,1,0)</f>
        <v>0</v>
      </c>
      <c r="C394">
        <f>IF(COUNTIFS('United Data'!$A$3:$A$4341,C$1,'United Data'!$C$3:$C$4341,$A394,'United Data'!$B$3:$B$4341,"Off-street")&gt;0,1,0)</f>
        <v>0</v>
      </c>
      <c r="D394">
        <f>IF(COUNTIFS('United Data'!$A$3:$A$4341,D$1,'United Data'!$C$3:$C$4341,$A394,'United Data'!$B$3:$B$4341,"Off-street")&gt;0,1,0)</f>
        <v>0</v>
      </c>
      <c r="E394">
        <f>IF(COUNTIFS('United Data'!$A$3:$A$4341,E$1,'United Data'!$C$3:$C$4341,$A394,'United Data'!$B$3:$B$4341,"Off-street")&gt;0,1,0)</f>
        <v>0</v>
      </c>
      <c r="F394">
        <f>IF(COUNTIFS('United Data'!$A$3:$A$4341,F$1,'United Data'!$C$3:$C$4341,$A394,'United Data'!$B$3:$B$4341,"Off-street")&gt;0,1,0)</f>
        <v>0</v>
      </c>
      <c r="G394">
        <f>IF(COUNTIFS('United Data'!$A$3:$A$4341,G$1,'United Data'!$C$3:$C$4341,$A394,'United Data'!$B$3:$B$4341,"Off-street")&gt;0,1,0)</f>
        <v>0</v>
      </c>
      <c r="H394">
        <f>IF(COUNTIFS('United Data'!$A$3:$A$4341,H$1,'United Data'!$C$3:$C$4341,$A394,'United Data'!$B$3:$B$4341,"Off-street")&gt;0,1,0)</f>
        <v>0</v>
      </c>
      <c r="I394">
        <f>IF(COUNTIFS('United Data'!$A$3:$A$4341,I$1,'United Data'!$C$3:$C$4341,$A394,'United Data'!$B$3:$B$4341,"Off-street")&gt;0,1,0)</f>
        <v>0</v>
      </c>
      <c r="J394">
        <f>IF(COUNTIFS('United Data'!$A$3:$A$4341,J$1,'United Data'!$C$3:$C$4341,$A394,'United Data'!$B$3:$B$4341,"Off-street")&gt;0,1,0)</f>
        <v>0</v>
      </c>
      <c r="K394">
        <f>IF(COUNTIFS('United Data'!$A$3:$A$4341,K$1,'United Data'!$C$3:$C$4341,$A394,'United Data'!$B$3:$B$4341,"Off-street")&gt;0,1,0)</f>
        <v>0</v>
      </c>
      <c r="L394">
        <f>IF(COUNTIFS('United Data'!$A$3:$A$4341,L$1,'United Data'!$C$3:$C$4341,$A394,'United Data'!$B$3:$B$4341,"Off-street")&gt;0,1,0)</f>
        <v>0</v>
      </c>
      <c r="M394">
        <f>IF(COUNTIFS('United Data'!$A$3:$A$4341,M$1,'United Data'!$C$3:$C$4341,$A394,'United Data'!$B$3:$B$4341,"Off-street")&gt;0,1,0)</f>
        <v>0</v>
      </c>
      <c r="N394">
        <f>IF(COUNTIFS('United Data'!$A$3:$A$4341,N$1,'United Data'!$C$3:$C$4341,$A394,'United Data'!$B$3:$B$4341,"Off-street")&gt;0,1,0)</f>
        <v>0</v>
      </c>
      <c r="O394">
        <f>IF(COUNTIFS('United Data'!$A$3:$A$4341,O$1,'United Data'!$C$3:$C$4341,$A394,'United Data'!$B$3:$B$4341,"Off-street")&gt;0,1,0)</f>
        <v>0</v>
      </c>
      <c r="P394">
        <f>IF(COUNTIFS('United Data'!$A$3:$A$4341,P$1,'United Data'!$C$3:$C$4341,$A394,'United Data'!$B$3:$B$4341,"Off-street")&gt;0,1,0)</f>
        <v>0</v>
      </c>
      <c r="Q394">
        <f>IF(COUNTIFS('United Data'!$A$3:$A$4341,Q$1,'United Data'!$C$3:$C$4341,$A394,'United Data'!$B$3:$B$4341,"Off-street")&gt;0,1,0)</f>
        <v>1</v>
      </c>
      <c r="R394">
        <f>IF(COUNTIFS('United Data'!$A$3:$A$4341,R$1,'United Data'!$C$3:$C$4341,$A394,'United Data'!$B$3:$B$4341,"Off-street")&gt;0,1,0)</f>
        <v>0</v>
      </c>
      <c r="S394">
        <f t="shared" si="12"/>
        <v>1</v>
      </c>
      <c r="T394">
        <f t="shared" si="13"/>
        <v>1</v>
      </c>
    </row>
    <row r="395" spans="1:20" x14ac:dyDescent="0.2">
      <c r="A395" t="s">
        <v>2521</v>
      </c>
      <c r="B395">
        <f>IF(COUNTIFS('United Data'!$A$3:$A$4341,B$1,'United Data'!$C$3:$C$4341,$A395,'United Data'!$B$3:$B$4341,"Off-street")&gt;0,1,0)</f>
        <v>0</v>
      </c>
      <c r="C395">
        <f>IF(COUNTIFS('United Data'!$A$3:$A$4341,C$1,'United Data'!$C$3:$C$4341,$A395,'United Data'!$B$3:$B$4341,"Off-street")&gt;0,1,0)</f>
        <v>0</v>
      </c>
      <c r="D395">
        <f>IF(COUNTIFS('United Data'!$A$3:$A$4341,D$1,'United Data'!$C$3:$C$4341,$A395,'United Data'!$B$3:$B$4341,"Off-street")&gt;0,1,0)</f>
        <v>0</v>
      </c>
      <c r="E395">
        <f>IF(COUNTIFS('United Data'!$A$3:$A$4341,E$1,'United Data'!$C$3:$C$4341,$A395,'United Data'!$B$3:$B$4341,"Off-street")&gt;0,1,0)</f>
        <v>0</v>
      </c>
      <c r="F395">
        <f>IF(COUNTIFS('United Data'!$A$3:$A$4341,F$1,'United Data'!$C$3:$C$4341,$A395,'United Data'!$B$3:$B$4341,"Off-street")&gt;0,1,0)</f>
        <v>0</v>
      </c>
      <c r="G395">
        <f>IF(COUNTIFS('United Data'!$A$3:$A$4341,G$1,'United Data'!$C$3:$C$4341,$A395,'United Data'!$B$3:$B$4341,"Off-street")&gt;0,1,0)</f>
        <v>0</v>
      </c>
      <c r="H395">
        <f>IF(COUNTIFS('United Data'!$A$3:$A$4341,H$1,'United Data'!$C$3:$C$4341,$A395,'United Data'!$B$3:$B$4341,"Off-street")&gt;0,1,0)</f>
        <v>0</v>
      </c>
      <c r="I395">
        <f>IF(COUNTIFS('United Data'!$A$3:$A$4341,I$1,'United Data'!$C$3:$C$4341,$A395,'United Data'!$B$3:$B$4341,"Off-street")&gt;0,1,0)</f>
        <v>0</v>
      </c>
      <c r="J395">
        <f>IF(COUNTIFS('United Data'!$A$3:$A$4341,J$1,'United Data'!$C$3:$C$4341,$A395,'United Data'!$B$3:$B$4341,"Off-street")&gt;0,1,0)</f>
        <v>0</v>
      </c>
      <c r="K395">
        <f>IF(COUNTIFS('United Data'!$A$3:$A$4341,K$1,'United Data'!$C$3:$C$4341,$A395,'United Data'!$B$3:$B$4341,"Off-street")&gt;0,1,0)</f>
        <v>0</v>
      </c>
      <c r="L395">
        <f>IF(COUNTIFS('United Data'!$A$3:$A$4341,L$1,'United Data'!$C$3:$C$4341,$A395,'United Data'!$B$3:$B$4341,"Off-street")&gt;0,1,0)</f>
        <v>0</v>
      </c>
      <c r="M395">
        <f>IF(COUNTIFS('United Data'!$A$3:$A$4341,M$1,'United Data'!$C$3:$C$4341,$A395,'United Data'!$B$3:$B$4341,"Off-street")&gt;0,1,0)</f>
        <v>0</v>
      </c>
      <c r="N395">
        <f>IF(COUNTIFS('United Data'!$A$3:$A$4341,N$1,'United Data'!$C$3:$C$4341,$A395,'United Data'!$B$3:$B$4341,"Off-street")&gt;0,1,0)</f>
        <v>0</v>
      </c>
      <c r="O395">
        <f>IF(COUNTIFS('United Data'!$A$3:$A$4341,O$1,'United Data'!$C$3:$C$4341,$A395,'United Data'!$B$3:$B$4341,"Off-street")&gt;0,1,0)</f>
        <v>0</v>
      </c>
      <c r="P395">
        <f>IF(COUNTIFS('United Data'!$A$3:$A$4341,P$1,'United Data'!$C$3:$C$4341,$A395,'United Data'!$B$3:$B$4341,"Off-street")&gt;0,1,0)</f>
        <v>0</v>
      </c>
      <c r="Q395">
        <f>IF(COUNTIFS('United Data'!$A$3:$A$4341,Q$1,'United Data'!$C$3:$C$4341,$A395,'United Data'!$B$3:$B$4341,"Off-street")&gt;0,1,0)</f>
        <v>1</v>
      </c>
      <c r="R395">
        <f>IF(COUNTIFS('United Data'!$A$3:$A$4341,R$1,'United Data'!$C$3:$C$4341,$A395,'United Data'!$B$3:$B$4341,"Off-street")&gt;0,1,0)</f>
        <v>0</v>
      </c>
      <c r="S395">
        <f t="shared" si="12"/>
        <v>1</v>
      </c>
      <c r="T395">
        <f t="shared" si="13"/>
        <v>1</v>
      </c>
    </row>
    <row r="396" spans="1:20" x14ac:dyDescent="0.2">
      <c r="A396" t="s">
        <v>2620</v>
      </c>
      <c r="B396">
        <f>IF(COUNTIFS('United Data'!$A$3:$A$4341,B$1,'United Data'!$C$3:$C$4341,$A396,'United Data'!$B$3:$B$4341,"Off-street")&gt;0,1,0)</f>
        <v>0</v>
      </c>
      <c r="C396">
        <f>IF(COUNTIFS('United Data'!$A$3:$A$4341,C$1,'United Data'!$C$3:$C$4341,$A396,'United Data'!$B$3:$B$4341,"Off-street")&gt;0,1,0)</f>
        <v>0</v>
      </c>
      <c r="D396">
        <f>IF(COUNTIFS('United Data'!$A$3:$A$4341,D$1,'United Data'!$C$3:$C$4341,$A396,'United Data'!$B$3:$B$4341,"Off-street")&gt;0,1,0)</f>
        <v>0</v>
      </c>
      <c r="E396">
        <f>IF(COUNTIFS('United Data'!$A$3:$A$4341,E$1,'United Data'!$C$3:$C$4341,$A396,'United Data'!$B$3:$B$4341,"Off-street")&gt;0,1,0)</f>
        <v>0</v>
      </c>
      <c r="F396">
        <f>IF(COUNTIFS('United Data'!$A$3:$A$4341,F$1,'United Data'!$C$3:$C$4341,$A396,'United Data'!$B$3:$B$4341,"Off-street")&gt;0,1,0)</f>
        <v>0</v>
      </c>
      <c r="G396">
        <f>IF(COUNTIFS('United Data'!$A$3:$A$4341,G$1,'United Data'!$C$3:$C$4341,$A396,'United Data'!$B$3:$B$4341,"Off-street")&gt;0,1,0)</f>
        <v>0</v>
      </c>
      <c r="H396">
        <f>IF(COUNTIFS('United Data'!$A$3:$A$4341,H$1,'United Data'!$C$3:$C$4341,$A396,'United Data'!$B$3:$B$4341,"Off-street")&gt;0,1,0)</f>
        <v>0</v>
      </c>
      <c r="I396">
        <f>IF(COUNTIFS('United Data'!$A$3:$A$4341,I$1,'United Data'!$C$3:$C$4341,$A396,'United Data'!$B$3:$B$4341,"Off-street")&gt;0,1,0)</f>
        <v>0</v>
      </c>
      <c r="J396">
        <f>IF(COUNTIFS('United Data'!$A$3:$A$4341,J$1,'United Data'!$C$3:$C$4341,$A396,'United Data'!$B$3:$B$4341,"Off-street")&gt;0,1,0)</f>
        <v>0</v>
      </c>
      <c r="K396">
        <f>IF(COUNTIFS('United Data'!$A$3:$A$4341,K$1,'United Data'!$C$3:$C$4341,$A396,'United Data'!$B$3:$B$4341,"Off-street")&gt;0,1,0)</f>
        <v>0</v>
      </c>
      <c r="L396">
        <f>IF(COUNTIFS('United Data'!$A$3:$A$4341,L$1,'United Data'!$C$3:$C$4341,$A396,'United Data'!$B$3:$B$4341,"Off-street")&gt;0,1,0)</f>
        <v>0</v>
      </c>
      <c r="M396">
        <f>IF(COUNTIFS('United Data'!$A$3:$A$4341,M$1,'United Data'!$C$3:$C$4341,$A396,'United Data'!$B$3:$B$4341,"Off-street")&gt;0,1,0)</f>
        <v>0</v>
      </c>
      <c r="N396">
        <f>IF(COUNTIFS('United Data'!$A$3:$A$4341,N$1,'United Data'!$C$3:$C$4341,$A396,'United Data'!$B$3:$B$4341,"Off-street")&gt;0,1,0)</f>
        <v>0</v>
      </c>
      <c r="O396">
        <f>IF(COUNTIFS('United Data'!$A$3:$A$4341,O$1,'United Data'!$C$3:$C$4341,$A396,'United Data'!$B$3:$B$4341,"Off-street")&gt;0,1,0)</f>
        <v>0</v>
      </c>
      <c r="P396">
        <f>IF(COUNTIFS('United Data'!$A$3:$A$4341,P$1,'United Data'!$C$3:$C$4341,$A396,'United Data'!$B$3:$B$4341,"Off-street")&gt;0,1,0)</f>
        <v>0</v>
      </c>
      <c r="Q396">
        <f>IF(COUNTIFS('United Data'!$A$3:$A$4341,Q$1,'United Data'!$C$3:$C$4341,$A396,'United Data'!$B$3:$B$4341,"Off-street")&gt;0,1,0)</f>
        <v>1</v>
      </c>
      <c r="R396">
        <f>IF(COUNTIFS('United Data'!$A$3:$A$4341,R$1,'United Data'!$C$3:$C$4341,$A396,'United Data'!$B$3:$B$4341,"Off-street")&gt;0,1,0)</f>
        <v>0</v>
      </c>
      <c r="S396">
        <f t="shared" si="12"/>
        <v>1</v>
      </c>
      <c r="T396">
        <f t="shared" si="13"/>
        <v>1</v>
      </c>
    </row>
    <row r="397" spans="1:20" x14ac:dyDescent="0.2">
      <c r="A397" t="s">
        <v>2522</v>
      </c>
      <c r="B397">
        <f>IF(COUNTIFS('United Data'!$A$3:$A$4341,B$1,'United Data'!$C$3:$C$4341,$A397,'United Data'!$B$3:$B$4341,"Off-street")&gt;0,1,0)</f>
        <v>0</v>
      </c>
      <c r="C397">
        <f>IF(COUNTIFS('United Data'!$A$3:$A$4341,C$1,'United Data'!$C$3:$C$4341,$A397,'United Data'!$B$3:$B$4341,"Off-street")&gt;0,1,0)</f>
        <v>0</v>
      </c>
      <c r="D397">
        <f>IF(COUNTIFS('United Data'!$A$3:$A$4341,D$1,'United Data'!$C$3:$C$4341,$A397,'United Data'!$B$3:$B$4341,"Off-street")&gt;0,1,0)</f>
        <v>0</v>
      </c>
      <c r="E397">
        <f>IF(COUNTIFS('United Data'!$A$3:$A$4341,E$1,'United Data'!$C$3:$C$4341,$A397,'United Data'!$B$3:$B$4341,"Off-street")&gt;0,1,0)</f>
        <v>0</v>
      </c>
      <c r="F397">
        <f>IF(COUNTIFS('United Data'!$A$3:$A$4341,F$1,'United Data'!$C$3:$C$4341,$A397,'United Data'!$B$3:$B$4341,"Off-street")&gt;0,1,0)</f>
        <v>0</v>
      </c>
      <c r="G397">
        <f>IF(COUNTIFS('United Data'!$A$3:$A$4341,G$1,'United Data'!$C$3:$C$4341,$A397,'United Data'!$B$3:$B$4341,"Off-street")&gt;0,1,0)</f>
        <v>0</v>
      </c>
      <c r="H397">
        <f>IF(COUNTIFS('United Data'!$A$3:$A$4341,H$1,'United Data'!$C$3:$C$4341,$A397,'United Data'!$B$3:$B$4341,"Off-street")&gt;0,1,0)</f>
        <v>0</v>
      </c>
      <c r="I397">
        <f>IF(COUNTIFS('United Data'!$A$3:$A$4341,I$1,'United Data'!$C$3:$C$4341,$A397,'United Data'!$B$3:$B$4341,"Off-street")&gt;0,1,0)</f>
        <v>0</v>
      </c>
      <c r="J397">
        <f>IF(COUNTIFS('United Data'!$A$3:$A$4341,J$1,'United Data'!$C$3:$C$4341,$A397,'United Data'!$B$3:$B$4341,"Off-street")&gt;0,1,0)</f>
        <v>0</v>
      </c>
      <c r="K397">
        <f>IF(COUNTIFS('United Data'!$A$3:$A$4341,K$1,'United Data'!$C$3:$C$4341,$A397,'United Data'!$B$3:$B$4341,"Off-street")&gt;0,1,0)</f>
        <v>0</v>
      </c>
      <c r="L397">
        <f>IF(COUNTIFS('United Data'!$A$3:$A$4341,L$1,'United Data'!$C$3:$C$4341,$A397,'United Data'!$B$3:$B$4341,"Off-street")&gt;0,1,0)</f>
        <v>0</v>
      </c>
      <c r="M397">
        <f>IF(COUNTIFS('United Data'!$A$3:$A$4341,M$1,'United Data'!$C$3:$C$4341,$A397,'United Data'!$B$3:$B$4341,"Off-street")&gt;0,1,0)</f>
        <v>0</v>
      </c>
      <c r="N397">
        <f>IF(COUNTIFS('United Data'!$A$3:$A$4341,N$1,'United Data'!$C$3:$C$4341,$A397,'United Data'!$B$3:$B$4341,"Off-street")&gt;0,1,0)</f>
        <v>0</v>
      </c>
      <c r="O397">
        <f>IF(COUNTIFS('United Data'!$A$3:$A$4341,O$1,'United Data'!$C$3:$C$4341,$A397,'United Data'!$B$3:$B$4341,"Off-street")&gt;0,1,0)</f>
        <v>0</v>
      </c>
      <c r="P397">
        <f>IF(COUNTIFS('United Data'!$A$3:$A$4341,P$1,'United Data'!$C$3:$C$4341,$A397,'United Data'!$B$3:$B$4341,"Off-street")&gt;0,1,0)</f>
        <v>0</v>
      </c>
      <c r="Q397">
        <f>IF(COUNTIFS('United Data'!$A$3:$A$4341,Q$1,'United Data'!$C$3:$C$4341,$A397,'United Data'!$B$3:$B$4341,"Off-street")&gt;0,1,0)</f>
        <v>0</v>
      </c>
      <c r="R397">
        <f>IF(COUNTIFS('United Data'!$A$3:$A$4341,R$1,'United Data'!$C$3:$C$4341,$A397,'United Data'!$B$3:$B$4341,"Off-street")&gt;0,1,0)</f>
        <v>1</v>
      </c>
      <c r="S397">
        <f t="shared" si="12"/>
        <v>1</v>
      </c>
      <c r="T397">
        <f t="shared" si="13"/>
        <v>1</v>
      </c>
    </row>
    <row r="398" spans="1:20" x14ac:dyDescent="0.2">
      <c r="A398" t="s">
        <v>2523</v>
      </c>
      <c r="B398">
        <f>IF(COUNTIFS('United Data'!$A$3:$A$4341,B$1,'United Data'!$C$3:$C$4341,$A398,'United Data'!$B$3:$B$4341,"Off-street")&gt;0,1,0)</f>
        <v>0</v>
      </c>
      <c r="C398">
        <f>IF(COUNTIFS('United Data'!$A$3:$A$4341,C$1,'United Data'!$C$3:$C$4341,$A398,'United Data'!$B$3:$B$4341,"Off-street")&gt;0,1,0)</f>
        <v>0</v>
      </c>
      <c r="D398">
        <f>IF(COUNTIFS('United Data'!$A$3:$A$4341,D$1,'United Data'!$C$3:$C$4341,$A398,'United Data'!$B$3:$B$4341,"Off-street")&gt;0,1,0)</f>
        <v>0</v>
      </c>
      <c r="E398">
        <f>IF(COUNTIFS('United Data'!$A$3:$A$4341,E$1,'United Data'!$C$3:$C$4341,$A398,'United Data'!$B$3:$B$4341,"Off-street")&gt;0,1,0)</f>
        <v>0</v>
      </c>
      <c r="F398">
        <f>IF(COUNTIFS('United Data'!$A$3:$A$4341,F$1,'United Data'!$C$3:$C$4341,$A398,'United Data'!$B$3:$B$4341,"Off-street")&gt;0,1,0)</f>
        <v>0</v>
      </c>
      <c r="G398">
        <f>IF(COUNTIFS('United Data'!$A$3:$A$4341,G$1,'United Data'!$C$3:$C$4341,$A398,'United Data'!$B$3:$B$4341,"Off-street")&gt;0,1,0)</f>
        <v>0</v>
      </c>
      <c r="H398">
        <f>IF(COUNTIFS('United Data'!$A$3:$A$4341,H$1,'United Data'!$C$3:$C$4341,$A398,'United Data'!$B$3:$B$4341,"Off-street")&gt;0,1,0)</f>
        <v>0</v>
      </c>
      <c r="I398">
        <f>IF(COUNTIFS('United Data'!$A$3:$A$4341,I$1,'United Data'!$C$3:$C$4341,$A398,'United Data'!$B$3:$B$4341,"Off-street")&gt;0,1,0)</f>
        <v>0</v>
      </c>
      <c r="J398">
        <f>IF(COUNTIFS('United Data'!$A$3:$A$4341,J$1,'United Data'!$C$3:$C$4341,$A398,'United Data'!$B$3:$B$4341,"Off-street")&gt;0,1,0)</f>
        <v>0</v>
      </c>
      <c r="K398">
        <f>IF(COUNTIFS('United Data'!$A$3:$A$4341,K$1,'United Data'!$C$3:$C$4341,$A398,'United Data'!$B$3:$B$4341,"Off-street")&gt;0,1,0)</f>
        <v>0</v>
      </c>
      <c r="L398">
        <f>IF(COUNTIFS('United Data'!$A$3:$A$4341,L$1,'United Data'!$C$3:$C$4341,$A398,'United Data'!$B$3:$B$4341,"Off-street")&gt;0,1,0)</f>
        <v>0</v>
      </c>
      <c r="M398">
        <f>IF(COUNTIFS('United Data'!$A$3:$A$4341,M$1,'United Data'!$C$3:$C$4341,$A398,'United Data'!$B$3:$B$4341,"Off-street")&gt;0,1,0)</f>
        <v>0</v>
      </c>
      <c r="N398">
        <f>IF(COUNTIFS('United Data'!$A$3:$A$4341,N$1,'United Data'!$C$3:$C$4341,$A398,'United Data'!$B$3:$B$4341,"Off-street")&gt;0,1,0)</f>
        <v>0</v>
      </c>
      <c r="O398">
        <f>IF(COUNTIFS('United Data'!$A$3:$A$4341,O$1,'United Data'!$C$3:$C$4341,$A398,'United Data'!$B$3:$B$4341,"Off-street")&gt;0,1,0)</f>
        <v>0</v>
      </c>
      <c r="P398">
        <f>IF(COUNTIFS('United Data'!$A$3:$A$4341,P$1,'United Data'!$C$3:$C$4341,$A398,'United Data'!$B$3:$B$4341,"Off-street")&gt;0,1,0)</f>
        <v>0</v>
      </c>
      <c r="Q398">
        <f>IF(COUNTIFS('United Data'!$A$3:$A$4341,Q$1,'United Data'!$C$3:$C$4341,$A398,'United Data'!$B$3:$B$4341,"Off-street")&gt;0,1,0)</f>
        <v>0</v>
      </c>
      <c r="R398">
        <f>IF(COUNTIFS('United Data'!$A$3:$A$4341,R$1,'United Data'!$C$3:$C$4341,$A398,'United Data'!$B$3:$B$4341,"Off-street")&gt;0,1,0)</f>
        <v>1</v>
      </c>
      <c r="S398">
        <f t="shared" si="12"/>
        <v>1</v>
      </c>
      <c r="T398">
        <f t="shared" si="13"/>
        <v>1</v>
      </c>
    </row>
    <row r="399" spans="1:20" x14ac:dyDescent="0.2">
      <c r="A399" t="s">
        <v>2524</v>
      </c>
      <c r="B399">
        <f>IF(COUNTIFS('United Data'!$A$3:$A$4341,B$1,'United Data'!$C$3:$C$4341,$A399,'United Data'!$B$3:$B$4341,"Off-street")&gt;0,1,0)</f>
        <v>0</v>
      </c>
      <c r="C399">
        <f>IF(COUNTIFS('United Data'!$A$3:$A$4341,C$1,'United Data'!$C$3:$C$4341,$A399,'United Data'!$B$3:$B$4341,"Off-street")&gt;0,1,0)</f>
        <v>0</v>
      </c>
      <c r="D399">
        <f>IF(COUNTIFS('United Data'!$A$3:$A$4341,D$1,'United Data'!$C$3:$C$4341,$A399,'United Data'!$B$3:$B$4341,"Off-street")&gt;0,1,0)</f>
        <v>0</v>
      </c>
      <c r="E399">
        <f>IF(COUNTIFS('United Data'!$A$3:$A$4341,E$1,'United Data'!$C$3:$C$4341,$A399,'United Data'!$B$3:$B$4341,"Off-street")&gt;0,1,0)</f>
        <v>0</v>
      </c>
      <c r="F399">
        <f>IF(COUNTIFS('United Data'!$A$3:$A$4341,F$1,'United Data'!$C$3:$C$4341,$A399,'United Data'!$B$3:$B$4341,"Off-street")&gt;0,1,0)</f>
        <v>0</v>
      </c>
      <c r="G399">
        <f>IF(COUNTIFS('United Data'!$A$3:$A$4341,G$1,'United Data'!$C$3:$C$4341,$A399,'United Data'!$B$3:$B$4341,"Off-street")&gt;0,1,0)</f>
        <v>0</v>
      </c>
      <c r="H399">
        <f>IF(COUNTIFS('United Data'!$A$3:$A$4341,H$1,'United Data'!$C$3:$C$4341,$A399,'United Data'!$B$3:$B$4341,"Off-street")&gt;0,1,0)</f>
        <v>0</v>
      </c>
      <c r="I399">
        <f>IF(COUNTIFS('United Data'!$A$3:$A$4341,I$1,'United Data'!$C$3:$C$4341,$A399,'United Data'!$B$3:$B$4341,"Off-street")&gt;0,1,0)</f>
        <v>0</v>
      </c>
      <c r="J399">
        <f>IF(COUNTIFS('United Data'!$A$3:$A$4341,J$1,'United Data'!$C$3:$C$4341,$A399,'United Data'!$B$3:$B$4341,"Off-street")&gt;0,1,0)</f>
        <v>0</v>
      </c>
      <c r="K399">
        <f>IF(COUNTIFS('United Data'!$A$3:$A$4341,K$1,'United Data'!$C$3:$C$4341,$A399,'United Data'!$B$3:$B$4341,"Off-street")&gt;0,1,0)</f>
        <v>0</v>
      </c>
      <c r="L399">
        <f>IF(COUNTIFS('United Data'!$A$3:$A$4341,L$1,'United Data'!$C$3:$C$4341,$A399,'United Data'!$B$3:$B$4341,"Off-street")&gt;0,1,0)</f>
        <v>0</v>
      </c>
      <c r="M399">
        <f>IF(COUNTIFS('United Data'!$A$3:$A$4341,M$1,'United Data'!$C$3:$C$4341,$A399,'United Data'!$B$3:$B$4341,"Off-street")&gt;0,1,0)</f>
        <v>0</v>
      </c>
      <c r="N399">
        <f>IF(COUNTIFS('United Data'!$A$3:$A$4341,N$1,'United Data'!$C$3:$C$4341,$A399,'United Data'!$B$3:$B$4341,"Off-street")&gt;0,1,0)</f>
        <v>0</v>
      </c>
      <c r="O399">
        <f>IF(COUNTIFS('United Data'!$A$3:$A$4341,O$1,'United Data'!$C$3:$C$4341,$A399,'United Data'!$B$3:$B$4341,"Off-street")&gt;0,1,0)</f>
        <v>0</v>
      </c>
      <c r="P399">
        <f>IF(COUNTIFS('United Data'!$A$3:$A$4341,P$1,'United Data'!$C$3:$C$4341,$A399,'United Data'!$B$3:$B$4341,"Off-street")&gt;0,1,0)</f>
        <v>0</v>
      </c>
      <c r="Q399">
        <f>IF(COUNTIFS('United Data'!$A$3:$A$4341,Q$1,'United Data'!$C$3:$C$4341,$A399,'United Data'!$B$3:$B$4341,"Off-street")&gt;0,1,0)</f>
        <v>0</v>
      </c>
      <c r="R399">
        <f>IF(COUNTIFS('United Data'!$A$3:$A$4341,R$1,'United Data'!$C$3:$C$4341,$A399,'United Data'!$B$3:$B$4341,"Off-street")&gt;0,1,0)</f>
        <v>1</v>
      </c>
      <c r="S399">
        <f t="shared" si="12"/>
        <v>1</v>
      </c>
      <c r="T399">
        <f t="shared" si="13"/>
        <v>1</v>
      </c>
    </row>
    <row r="400" spans="1:20" x14ac:dyDescent="0.2">
      <c r="A400" t="s">
        <v>2525</v>
      </c>
      <c r="B400">
        <f>IF(COUNTIFS('United Data'!$A$3:$A$4341,B$1,'United Data'!$C$3:$C$4341,$A400,'United Data'!$B$3:$B$4341,"Off-street")&gt;0,1,0)</f>
        <v>0</v>
      </c>
      <c r="C400">
        <f>IF(COUNTIFS('United Data'!$A$3:$A$4341,C$1,'United Data'!$C$3:$C$4341,$A400,'United Data'!$B$3:$B$4341,"Off-street")&gt;0,1,0)</f>
        <v>0</v>
      </c>
      <c r="D400">
        <f>IF(COUNTIFS('United Data'!$A$3:$A$4341,D$1,'United Data'!$C$3:$C$4341,$A400,'United Data'!$B$3:$B$4341,"Off-street")&gt;0,1,0)</f>
        <v>0</v>
      </c>
      <c r="E400">
        <f>IF(COUNTIFS('United Data'!$A$3:$A$4341,E$1,'United Data'!$C$3:$C$4341,$A400,'United Data'!$B$3:$B$4341,"Off-street")&gt;0,1,0)</f>
        <v>0</v>
      </c>
      <c r="F400">
        <f>IF(COUNTIFS('United Data'!$A$3:$A$4341,F$1,'United Data'!$C$3:$C$4341,$A400,'United Data'!$B$3:$B$4341,"Off-street")&gt;0,1,0)</f>
        <v>0</v>
      </c>
      <c r="G400">
        <f>IF(COUNTIFS('United Data'!$A$3:$A$4341,G$1,'United Data'!$C$3:$C$4341,$A400,'United Data'!$B$3:$B$4341,"Off-street")&gt;0,1,0)</f>
        <v>0</v>
      </c>
      <c r="H400">
        <f>IF(COUNTIFS('United Data'!$A$3:$A$4341,H$1,'United Data'!$C$3:$C$4341,$A400,'United Data'!$B$3:$B$4341,"Off-street")&gt;0,1,0)</f>
        <v>0</v>
      </c>
      <c r="I400">
        <f>IF(COUNTIFS('United Data'!$A$3:$A$4341,I$1,'United Data'!$C$3:$C$4341,$A400,'United Data'!$B$3:$B$4341,"Off-street")&gt;0,1,0)</f>
        <v>0</v>
      </c>
      <c r="J400">
        <f>IF(COUNTIFS('United Data'!$A$3:$A$4341,J$1,'United Data'!$C$3:$C$4341,$A400,'United Data'!$B$3:$B$4341,"Off-street")&gt;0,1,0)</f>
        <v>0</v>
      </c>
      <c r="K400">
        <f>IF(COUNTIFS('United Data'!$A$3:$A$4341,K$1,'United Data'!$C$3:$C$4341,$A400,'United Data'!$B$3:$B$4341,"Off-street")&gt;0,1,0)</f>
        <v>0</v>
      </c>
      <c r="L400">
        <f>IF(COUNTIFS('United Data'!$A$3:$A$4341,L$1,'United Data'!$C$3:$C$4341,$A400,'United Data'!$B$3:$B$4341,"Off-street")&gt;0,1,0)</f>
        <v>0</v>
      </c>
      <c r="M400">
        <f>IF(COUNTIFS('United Data'!$A$3:$A$4341,M$1,'United Data'!$C$3:$C$4341,$A400,'United Data'!$B$3:$B$4341,"Off-street")&gt;0,1,0)</f>
        <v>0</v>
      </c>
      <c r="N400">
        <f>IF(COUNTIFS('United Data'!$A$3:$A$4341,N$1,'United Data'!$C$3:$C$4341,$A400,'United Data'!$B$3:$B$4341,"Off-street")&gt;0,1,0)</f>
        <v>0</v>
      </c>
      <c r="O400">
        <f>IF(COUNTIFS('United Data'!$A$3:$A$4341,O$1,'United Data'!$C$3:$C$4341,$A400,'United Data'!$B$3:$B$4341,"Off-street")&gt;0,1,0)</f>
        <v>0</v>
      </c>
      <c r="P400">
        <f>IF(COUNTIFS('United Data'!$A$3:$A$4341,P$1,'United Data'!$C$3:$C$4341,$A400,'United Data'!$B$3:$B$4341,"Off-street")&gt;0,1,0)</f>
        <v>0</v>
      </c>
      <c r="Q400">
        <f>IF(COUNTIFS('United Data'!$A$3:$A$4341,Q$1,'United Data'!$C$3:$C$4341,$A400,'United Data'!$B$3:$B$4341,"Off-street")&gt;0,1,0)</f>
        <v>0</v>
      </c>
      <c r="R400">
        <f>IF(COUNTIFS('United Data'!$A$3:$A$4341,R$1,'United Data'!$C$3:$C$4341,$A400,'United Data'!$B$3:$B$4341,"Off-street")&gt;0,1,0)</f>
        <v>1</v>
      </c>
      <c r="S400">
        <f t="shared" si="12"/>
        <v>1</v>
      </c>
      <c r="T400">
        <f t="shared" si="13"/>
        <v>1</v>
      </c>
    </row>
    <row r="401" spans="1:20" x14ac:dyDescent="0.2">
      <c r="A401" t="s">
        <v>2526</v>
      </c>
      <c r="B401">
        <f>IF(COUNTIFS('United Data'!$A$3:$A$4341,B$1,'United Data'!$C$3:$C$4341,$A401,'United Data'!$B$3:$B$4341,"Off-street")&gt;0,1,0)</f>
        <v>0</v>
      </c>
      <c r="C401">
        <f>IF(COUNTIFS('United Data'!$A$3:$A$4341,C$1,'United Data'!$C$3:$C$4341,$A401,'United Data'!$B$3:$B$4341,"Off-street")&gt;0,1,0)</f>
        <v>0</v>
      </c>
      <c r="D401">
        <f>IF(COUNTIFS('United Data'!$A$3:$A$4341,D$1,'United Data'!$C$3:$C$4341,$A401,'United Data'!$B$3:$B$4341,"Off-street")&gt;0,1,0)</f>
        <v>0</v>
      </c>
      <c r="E401">
        <f>IF(COUNTIFS('United Data'!$A$3:$A$4341,E$1,'United Data'!$C$3:$C$4341,$A401,'United Data'!$B$3:$B$4341,"Off-street")&gt;0,1,0)</f>
        <v>0</v>
      </c>
      <c r="F401">
        <f>IF(COUNTIFS('United Data'!$A$3:$A$4341,F$1,'United Data'!$C$3:$C$4341,$A401,'United Data'!$B$3:$B$4341,"Off-street")&gt;0,1,0)</f>
        <v>0</v>
      </c>
      <c r="G401">
        <f>IF(COUNTIFS('United Data'!$A$3:$A$4341,G$1,'United Data'!$C$3:$C$4341,$A401,'United Data'!$B$3:$B$4341,"Off-street")&gt;0,1,0)</f>
        <v>0</v>
      </c>
      <c r="H401">
        <f>IF(COUNTIFS('United Data'!$A$3:$A$4341,H$1,'United Data'!$C$3:$C$4341,$A401,'United Data'!$B$3:$B$4341,"Off-street")&gt;0,1,0)</f>
        <v>0</v>
      </c>
      <c r="I401">
        <f>IF(COUNTIFS('United Data'!$A$3:$A$4341,I$1,'United Data'!$C$3:$C$4341,$A401,'United Data'!$B$3:$B$4341,"Off-street")&gt;0,1,0)</f>
        <v>0</v>
      </c>
      <c r="J401">
        <f>IF(COUNTIFS('United Data'!$A$3:$A$4341,J$1,'United Data'!$C$3:$C$4341,$A401,'United Data'!$B$3:$B$4341,"Off-street")&gt;0,1,0)</f>
        <v>0</v>
      </c>
      <c r="K401">
        <f>IF(COUNTIFS('United Data'!$A$3:$A$4341,K$1,'United Data'!$C$3:$C$4341,$A401,'United Data'!$B$3:$B$4341,"Off-street")&gt;0,1,0)</f>
        <v>0</v>
      </c>
      <c r="L401">
        <f>IF(COUNTIFS('United Data'!$A$3:$A$4341,L$1,'United Data'!$C$3:$C$4341,$A401,'United Data'!$B$3:$B$4341,"Off-street")&gt;0,1,0)</f>
        <v>0</v>
      </c>
      <c r="M401">
        <f>IF(COUNTIFS('United Data'!$A$3:$A$4341,M$1,'United Data'!$C$3:$C$4341,$A401,'United Data'!$B$3:$B$4341,"Off-street")&gt;0,1,0)</f>
        <v>0</v>
      </c>
      <c r="N401">
        <f>IF(COUNTIFS('United Data'!$A$3:$A$4341,N$1,'United Data'!$C$3:$C$4341,$A401,'United Data'!$B$3:$B$4341,"Off-street")&gt;0,1,0)</f>
        <v>0</v>
      </c>
      <c r="O401">
        <f>IF(COUNTIFS('United Data'!$A$3:$A$4341,O$1,'United Data'!$C$3:$C$4341,$A401,'United Data'!$B$3:$B$4341,"Off-street")&gt;0,1,0)</f>
        <v>0</v>
      </c>
      <c r="P401">
        <f>IF(COUNTIFS('United Data'!$A$3:$A$4341,P$1,'United Data'!$C$3:$C$4341,$A401,'United Data'!$B$3:$B$4341,"Off-street")&gt;0,1,0)</f>
        <v>0</v>
      </c>
      <c r="Q401">
        <f>IF(COUNTIFS('United Data'!$A$3:$A$4341,Q$1,'United Data'!$C$3:$C$4341,$A401,'United Data'!$B$3:$B$4341,"Off-street")&gt;0,1,0)</f>
        <v>0</v>
      </c>
      <c r="R401">
        <f>IF(COUNTIFS('United Data'!$A$3:$A$4341,R$1,'United Data'!$C$3:$C$4341,$A401,'United Data'!$B$3:$B$4341,"Off-street")&gt;0,1,0)</f>
        <v>1</v>
      </c>
      <c r="S401">
        <f t="shared" si="12"/>
        <v>1</v>
      </c>
      <c r="T401">
        <f t="shared" si="13"/>
        <v>1</v>
      </c>
    </row>
    <row r="402" spans="1:20" x14ac:dyDescent="0.2">
      <c r="A402" t="s">
        <v>2527</v>
      </c>
      <c r="B402">
        <f>IF(COUNTIFS('United Data'!$A$3:$A$4341,B$1,'United Data'!$C$3:$C$4341,$A402,'United Data'!$B$3:$B$4341,"Off-street")&gt;0,1,0)</f>
        <v>0</v>
      </c>
      <c r="C402">
        <f>IF(COUNTIFS('United Data'!$A$3:$A$4341,C$1,'United Data'!$C$3:$C$4341,$A402,'United Data'!$B$3:$B$4341,"Off-street")&gt;0,1,0)</f>
        <v>0</v>
      </c>
      <c r="D402">
        <f>IF(COUNTIFS('United Data'!$A$3:$A$4341,D$1,'United Data'!$C$3:$C$4341,$A402,'United Data'!$B$3:$B$4341,"Off-street")&gt;0,1,0)</f>
        <v>0</v>
      </c>
      <c r="E402">
        <f>IF(COUNTIFS('United Data'!$A$3:$A$4341,E$1,'United Data'!$C$3:$C$4341,$A402,'United Data'!$B$3:$B$4341,"Off-street")&gt;0,1,0)</f>
        <v>0</v>
      </c>
      <c r="F402">
        <f>IF(COUNTIFS('United Data'!$A$3:$A$4341,F$1,'United Data'!$C$3:$C$4341,$A402,'United Data'!$B$3:$B$4341,"Off-street")&gt;0,1,0)</f>
        <v>0</v>
      </c>
      <c r="G402">
        <f>IF(COUNTIFS('United Data'!$A$3:$A$4341,G$1,'United Data'!$C$3:$C$4341,$A402,'United Data'!$B$3:$B$4341,"Off-street")&gt;0,1,0)</f>
        <v>0</v>
      </c>
      <c r="H402">
        <f>IF(COUNTIFS('United Data'!$A$3:$A$4341,H$1,'United Data'!$C$3:$C$4341,$A402,'United Data'!$B$3:$B$4341,"Off-street")&gt;0,1,0)</f>
        <v>0</v>
      </c>
      <c r="I402">
        <f>IF(COUNTIFS('United Data'!$A$3:$A$4341,I$1,'United Data'!$C$3:$C$4341,$A402,'United Data'!$B$3:$B$4341,"Off-street")&gt;0,1,0)</f>
        <v>0</v>
      </c>
      <c r="J402">
        <f>IF(COUNTIFS('United Data'!$A$3:$A$4341,J$1,'United Data'!$C$3:$C$4341,$A402,'United Data'!$B$3:$B$4341,"Off-street")&gt;0,1,0)</f>
        <v>0</v>
      </c>
      <c r="K402">
        <f>IF(COUNTIFS('United Data'!$A$3:$A$4341,K$1,'United Data'!$C$3:$C$4341,$A402,'United Data'!$B$3:$B$4341,"Off-street")&gt;0,1,0)</f>
        <v>0</v>
      </c>
      <c r="L402">
        <f>IF(COUNTIFS('United Data'!$A$3:$A$4341,L$1,'United Data'!$C$3:$C$4341,$A402,'United Data'!$B$3:$B$4341,"Off-street")&gt;0,1,0)</f>
        <v>0</v>
      </c>
      <c r="M402">
        <f>IF(COUNTIFS('United Data'!$A$3:$A$4341,M$1,'United Data'!$C$3:$C$4341,$A402,'United Data'!$B$3:$B$4341,"Off-street")&gt;0,1,0)</f>
        <v>0</v>
      </c>
      <c r="N402">
        <f>IF(COUNTIFS('United Data'!$A$3:$A$4341,N$1,'United Data'!$C$3:$C$4341,$A402,'United Data'!$B$3:$B$4341,"Off-street")&gt;0,1,0)</f>
        <v>0</v>
      </c>
      <c r="O402">
        <f>IF(COUNTIFS('United Data'!$A$3:$A$4341,O$1,'United Data'!$C$3:$C$4341,$A402,'United Data'!$B$3:$B$4341,"Off-street")&gt;0,1,0)</f>
        <v>0</v>
      </c>
      <c r="P402">
        <f>IF(COUNTIFS('United Data'!$A$3:$A$4341,P$1,'United Data'!$C$3:$C$4341,$A402,'United Data'!$B$3:$B$4341,"Off-street")&gt;0,1,0)</f>
        <v>0</v>
      </c>
      <c r="Q402">
        <f>IF(COUNTIFS('United Data'!$A$3:$A$4341,Q$1,'United Data'!$C$3:$C$4341,$A402,'United Data'!$B$3:$B$4341,"Off-street")&gt;0,1,0)</f>
        <v>0</v>
      </c>
      <c r="R402">
        <f>IF(COUNTIFS('United Data'!$A$3:$A$4341,R$1,'United Data'!$C$3:$C$4341,$A402,'United Data'!$B$3:$B$4341,"Off-street")&gt;0,1,0)</f>
        <v>1</v>
      </c>
      <c r="S402">
        <f t="shared" si="12"/>
        <v>1</v>
      </c>
      <c r="T402">
        <f t="shared" si="13"/>
        <v>1</v>
      </c>
    </row>
    <row r="403" spans="1:20" x14ac:dyDescent="0.2">
      <c r="A403" t="s">
        <v>2528</v>
      </c>
      <c r="B403">
        <f>IF(COUNTIFS('United Data'!$A$3:$A$4341,B$1,'United Data'!$C$3:$C$4341,$A403,'United Data'!$B$3:$B$4341,"Off-street")&gt;0,1,0)</f>
        <v>0</v>
      </c>
      <c r="C403">
        <f>IF(COUNTIFS('United Data'!$A$3:$A$4341,C$1,'United Data'!$C$3:$C$4341,$A403,'United Data'!$B$3:$B$4341,"Off-street")&gt;0,1,0)</f>
        <v>0</v>
      </c>
      <c r="D403">
        <f>IF(COUNTIFS('United Data'!$A$3:$A$4341,D$1,'United Data'!$C$3:$C$4341,$A403,'United Data'!$B$3:$B$4341,"Off-street")&gt;0,1,0)</f>
        <v>0</v>
      </c>
      <c r="E403">
        <f>IF(COUNTIFS('United Data'!$A$3:$A$4341,E$1,'United Data'!$C$3:$C$4341,$A403,'United Data'!$B$3:$B$4341,"Off-street")&gt;0,1,0)</f>
        <v>0</v>
      </c>
      <c r="F403">
        <f>IF(COUNTIFS('United Data'!$A$3:$A$4341,F$1,'United Data'!$C$3:$C$4341,$A403,'United Data'!$B$3:$B$4341,"Off-street")&gt;0,1,0)</f>
        <v>0</v>
      </c>
      <c r="G403">
        <f>IF(COUNTIFS('United Data'!$A$3:$A$4341,G$1,'United Data'!$C$3:$C$4341,$A403,'United Data'!$B$3:$B$4341,"Off-street")&gt;0,1,0)</f>
        <v>0</v>
      </c>
      <c r="H403">
        <f>IF(COUNTIFS('United Data'!$A$3:$A$4341,H$1,'United Data'!$C$3:$C$4341,$A403,'United Data'!$B$3:$B$4341,"Off-street")&gt;0,1,0)</f>
        <v>0</v>
      </c>
      <c r="I403">
        <f>IF(COUNTIFS('United Data'!$A$3:$A$4341,I$1,'United Data'!$C$3:$C$4341,$A403,'United Data'!$B$3:$B$4341,"Off-street")&gt;0,1,0)</f>
        <v>0</v>
      </c>
      <c r="J403">
        <f>IF(COUNTIFS('United Data'!$A$3:$A$4341,J$1,'United Data'!$C$3:$C$4341,$A403,'United Data'!$B$3:$B$4341,"Off-street")&gt;0,1,0)</f>
        <v>0</v>
      </c>
      <c r="K403">
        <f>IF(COUNTIFS('United Data'!$A$3:$A$4341,K$1,'United Data'!$C$3:$C$4341,$A403,'United Data'!$B$3:$B$4341,"Off-street")&gt;0,1,0)</f>
        <v>0</v>
      </c>
      <c r="L403">
        <f>IF(COUNTIFS('United Data'!$A$3:$A$4341,L$1,'United Data'!$C$3:$C$4341,$A403,'United Data'!$B$3:$B$4341,"Off-street")&gt;0,1,0)</f>
        <v>0</v>
      </c>
      <c r="M403">
        <f>IF(COUNTIFS('United Data'!$A$3:$A$4341,M$1,'United Data'!$C$3:$C$4341,$A403,'United Data'!$B$3:$B$4341,"Off-street")&gt;0,1,0)</f>
        <v>0</v>
      </c>
      <c r="N403">
        <f>IF(COUNTIFS('United Data'!$A$3:$A$4341,N$1,'United Data'!$C$3:$C$4341,$A403,'United Data'!$B$3:$B$4341,"Off-street")&gt;0,1,0)</f>
        <v>0</v>
      </c>
      <c r="O403">
        <f>IF(COUNTIFS('United Data'!$A$3:$A$4341,O$1,'United Data'!$C$3:$C$4341,$A403,'United Data'!$B$3:$B$4341,"Off-street")&gt;0,1,0)</f>
        <v>0</v>
      </c>
      <c r="P403">
        <f>IF(COUNTIFS('United Data'!$A$3:$A$4341,P$1,'United Data'!$C$3:$C$4341,$A403,'United Data'!$B$3:$B$4341,"Off-street")&gt;0,1,0)</f>
        <v>0</v>
      </c>
      <c r="Q403">
        <f>IF(COUNTIFS('United Data'!$A$3:$A$4341,Q$1,'United Data'!$C$3:$C$4341,$A403,'United Data'!$B$3:$B$4341,"Off-street")&gt;0,1,0)</f>
        <v>0</v>
      </c>
      <c r="R403">
        <f>IF(COUNTIFS('United Data'!$A$3:$A$4341,R$1,'United Data'!$C$3:$C$4341,$A403,'United Data'!$B$3:$B$4341,"Off-street")&gt;0,1,0)</f>
        <v>1</v>
      </c>
      <c r="S403">
        <f t="shared" si="12"/>
        <v>1</v>
      </c>
      <c r="T403">
        <f t="shared" si="13"/>
        <v>1</v>
      </c>
    </row>
    <row r="404" spans="1:20" x14ac:dyDescent="0.2">
      <c r="A404" t="s">
        <v>2529</v>
      </c>
      <c r="B404">
        <f>IF(COUNTIFS('United Data'!$A$3:$A$4341,B$1,'United Data'!$C$3:$C$4341,$A404,'United Data'!$B$3:$B$4341,"Off-street")&gt;0,1,0)</f>
        <v>0</v>
      </c>
      <c r="C404">
        <f>IF(COUNTIFS('United Data'!$A$3:$A$4341,C$1,'United Data'!$C$3:$C$4341,$A404,'United Data'!$B$3:$B$4341,"Off-street")&gt;0,1,0)</f>
        <v>0</v>
      </c>
      <c r="D404">
        <f>IF(COUNTIFS('United Data'!$A$3:$A$4341,D$1,'United Data'!$C$3:$C$4341,$A404,'United Data'!$B$3:$B$4341,"Off-street")&gt;0,1,0)</f>
        <v>0</v>
      </c>
      <c r="E404">
        <f>IF(COUNTIFS('United Data'!$A$3:$A$4341,E$1,'United Data'!$C$3:$C$4341,$A404,'United Data'!$B$3:$B$4341,"Off-street")&gt;0,1,0)</f>
        <v>0</v>
      </c>
      <c r="F404">
        <f>IF(COUNTIFS('United Data'!$A$3:$A$4341,F$1,'United Data'!$C$3:$C$4341,$A404,'United Data'!$B$3:$B$4341,"Off-street")&gt;0,1,0)</f>
        <v>0</v>
      </c>
      <c r="G404">
        <f>IF(COUNTIFS('United Data'!$A$3:$A$4341,G$1,'United Data'!$C$3:$C$4341,$A404,'United Data'!$B$3:$B$4341,"Off-street")&gt;0,1,0)</f>
        <v>0</v>
      </c>
      <c r="H404">
        <f>IF(COUNTIFS('United Data'!$A$3:$A$4341,H$1,'United Data'!$C$3:$C$4341,$A404,'United Data'!$B$3:$B$4341,"Off-street")&gt;0,1,0)</f>
        <v>0</v>
      </c>
      <c r="I404">
        <f>IF(COUNTIFS('United Data'!$A$3:$A$4341,I$1,'United Data'!$C$3:$C$4341,$A404,'United Data'!$B$3:$B$4341,"Off-street")&gt;0,1,0)</f>
        <v>0</v>
      </c>
      <c r="J404">
        <f>IF(COUNTIFS('United Data'!$A$3:$A$4341,J$1,'United Data'!$C$3:$C$4341,$A404,'United Data'!$B$3:$B$4341,"Off-street")&gt;0,1,0)</f>
        <v>0</v>
      </c>
      <c r="K404">
        <f>IF(COUNTIFS('United Data'!$A$3:$A$4341,K$1,'United Data'!$C$3:$C$4341,$A404,'United Data'!$B$3:$B$4341,"Off-street")&gt;0,1,0)</f>
        <v>0</v>
      </c>
      <c r="L404">
        <f>IF(COUNTIFS('United Data'!$A$3:$A$4341,L$1,'United Data'!$C$3:$C$4341,$A404,'United Data'!$B$3:$B$4341,"Off-street")&gt;0,1,0)</f>
        <v>0</v>
      </c>
      <c r="M404">
        <f>IF(COUNTIFS('United Data'!$A$3:$A$4341,M$1,'United Data'!$C$3:$C$4341,$A404,'United Data'!$B$3:$B$4341,"Off-street")&gt;0,1,0)</f>
        <v>0</v>
      </c>
      <c r="N404">
        <f>IF(COUNTIFS('United Data'!$A$3:$A$4341,N$1,'United Data'!$C$3:$C$4341,$A404,'United Data'!$B$3:$B$4341,"Off-street")&gt;0,1,0)</f>
        <v>0</v>
      </c>
      <c r="O404">
        <f>IF(COUNTIFS('United Data'!$A$3:$A$4341,O$1,'United Data'!$C$3:$C$4341,$A404,'United Data'!$B$3:$B$4341,"Off-street")&gt;0,1,0)</f>
        <v>0</v>
      </c>
      <c r="P404">
        <f>IF(COUNTIFS('United Data'!$A$3:$A$4341,P$1,'United Data'!$C$3:$C$4341,$A404,'United Data'!$B$3:$B$4341,"Off-street")&gt;0,1,0)</f>
        <v>0</v>
      </c>
      <c r="Q404">
        <f>IF(COUNTIFS('United Data'!$A$3:$A$4341,Q$1,'United Data'!$C$3:$C$4341,$A404,'United Data'!$B$3:$B$4341,"Off-street")&gt;0,1,0)</f>
        <v>0</v>
      </c>
      <c r="R404">
        <f>IF(COUNTIFS('United Data'!$A$3:$A$4341,R$1,'United Data'!$C$3:$C$4341,$A404,'United Data'!$B$3:$B$4341,"Off-street")&gt;0,1,0)</f>
        <v>1</v>
      </c>
      <c r="S404">
        <f t="shared" si="12"/>
        <v>1</v>
      </c>
      <c r="T404">
        <f t="shared" si="13"/>
        <v>1</v>
      </c>
    </row>
    <row r="405" spans="1:20" x14ac:dyDescent="0.2">
      <c r="A405" t="s">
        <v>2530</v>
      </c>
      <c r="B405">
        <f>IF(COUNTIFS('United Data'!$A$3:$A$4341,B$1,'United Data'!$C$3:$C$4341,$A405,'United Data'!$B$3:$B$4341,"Off-street")&gt;0,1,0)</f>
        <v>0</v>
      </c>
      <c r="C405">
        <f>IF(COUNTIFS('United Data'!$A$3:$A$4341,C$1,'United Data'!$C$3:$C$4341,$A405,'United Data'!$B$3:$B$4341,"Off-street")&gt;0,1,0)</f>
        <v>0</v>
      </c>
      <c r="D405">
        <f>IF(COUNTIFS('United Data'!$A$3:$A$4341,D$1,'United Data'!$C$3:$C$4341,$A405,'United Data'!$B$3:$B$4341,"Off-street")&gt;0,1,0)</f>
        <v>0</v>
      </c>
      <c r="E405">
        <f>IF(COUNTIFS('United Data'!$A$3:$A$4341,E$1,'United Data'!$C$3:$C$4341,$A405,'United Data'!$B$3:$B$4341,"Off-street")&gt;0,1,0)</f>
        <v>0</v>
      </c>
      <c r="F405">
        <f>IF(COUNTIFS('United Data'!$A$3:$A$4341,F$1,'United Data'!$C$3:$C$4341,$A405,'United Data'!$B$3:$B$4341,"Off-street")&gt;0,1,0)</f>
        <v>0</v>
      </c>
      <c r="G405">
        <f>IF(COUNTIFS('United Data'!$A$3:$A$4341,G$1,'United Data'!$C$3:$C$4341,$A405,'United Data'!$B$3:$B$4341,"Off-street")&gt;0,1,0)</f>
        <v>0</v>
      </c>
      <c r="H405">
        <f>IF(COUNTIFS('United Data'!$A$3:$A$4341,H$1,'United Data'!$C$3:$C$4341,$A405,'United Data'!$B$3:$B$4341,"Off-street")&gt;0,1,0)</f>
        <v>0</v>
      </c>
      <c r="I405">
        <f>IF(COUNTIFS('United Data'!$A$3:$A$4341,I$1,'United Data'!$C$3:$C$4341,$A405,'United Data'!$B$3:$B$4341,"Off-street")&gt;0,1,0)</f>
        <v>0</v>
      </c>
      <c r="J405">
        <f>IF(COUNTIFS('United Data'!$A$3:$A$4341,J$1,'United Data'!$C$3:$C$4341,$A405,'United Data'!$B$3:$B$4341,"Off-street")&gt;0,1,0)</f>
        <v>0</v>
      </c>
      <c r="K405">
        <f>IF(COUNTIFS('United Data'!$A$3:$A$4341,K$1,'United Data'!$C$3:$C$4341,$A405,'United Data'!$B$3:$B$4341,"Off-street")&gt;0,1,0)</f>
        <v>0</v>
      </c>
      <c r="L405">
        <f>IF(COUNTIFS('United Data'!$A$3:$A$4341,L$1,'United Data'!$C$3:$C$4341,$A405,'United Data'!$B$3:$B$4341,"Off-street")&gt;0,1,0)</f>
        <v>0</v>
      </c>
      <c r="M405">
        <f>IF(COUNTIFS('United Data'!$A$3:$A$4341,M$1,'United Data'!$C$3:$C$4341,$A405,'United Data'!$B$3:$B$4341,"Off-street")&gt;0,1,0)</f>
        <v>0</v>
      </c>
      <c r="N405">
        <f>IF(COUNTIFS('United Data'!$A$3:$A$4341,N$1,'United Data'!$C$3:$C$4341,$A405,'United Data'!$B$3:$B$4341,"Off-street")&gt;0,1,0)</f>
        <v>0</v>
      </c>
      <c r="O405">
        <f>IF(COUNTIFS('United Data'!$A$3:$A$4341,O$1,'United Data'!$C$3:$C$4341,$A405,'United Data'!$B$3:$B$4341,"Off-street")&gt;0,1,0)</f>
        <v>0</v>
      </c>
      <c r="P405">
        <f>IF(COUNTIFS('United Data'!$A$3:$A$4341,P$1,'United Data'!$C$3:$C$4341,$A405,'United Data'!$B$3:$B$4341,"Off-street")&gt;0,1,0)</f>
        <v>0</v>
      </c>
      <c r="Q405">
        <f>IF(COUNTIFS('United Data'!$A$3:$A$4341,Q$1,'United Data'!$C$3:$C$4341,$A405,'United Data'!$B$3:$B$4341,"Off-street")&gt;0,1,0)</f>
        <v>0</v>
      </c>
      <c r="R405">
        <f>IF(COUNTIFS('United Data'!$A$3:$A$4341,R$1,'United Data'!$C$3:$C$4341,$A405,'United Data'!$B$3:$B$4341,"Off-street")&gt;0,1,0)</f>
        <v>1</v>
      </c>
      <c r="S405">
        <f t="shared" si="12"/>
        <v>1</v>
      </c>
      <c r="T405">
        <f t="shared" si="13"/>
        <v>1</v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1461D6-0CD7-43A1-9126-FA3987364AA5}">
  <dimension ref="A1:B23"/>
  <sheetViews>
    <sheetView tabSelected="1" workbookViewId="0">
      <selection activeCell="F18" sqref="F18"/>
    </sheetView>
  </sheetViews>
  <sheetFormatPr defaultRowHeight="12.75" x14ac:dyDescent="0.2"/>
  <sheetData>
    <row r="1" spans="1:2" x14ac:dyDescent="0.2">
      <c r="A1" t="s">
        <v>7</v>
      </c>
      <c r="B1" t="s">
        <v>2621</v>
      </c>
    </row>
    <row r="2" spans="1:2" x14ac:dyDescent="0.2">
      <c r="A2">
        <v>2</v>
      </c>
      <c r="B2" t="s">
        <v>2623</v>
      </c>
    </row>
    <row r="3" spans="1:2" x14ac:dyDescent="0.2">
      <c r="A3">
        <v>3</v>
      </c>
      <c r="B3" t="s">
        <v>2623</v>
      </c>
    </row>
    <row r="4" spans="1:2" x14ac:dyDescent="0.2">
      <c r="A4">
        <v>4</v>
      </c>
      <c r="B4" t="s">
        <v>2623</v>
      </c>
    </row>
    <row r="5" spans="1:2" x14ac:dyDescent="0.2">
      <c r="A5">
        <v>5</v>
      </c>
      <c r="B5" t="s">
        <v>2623</v>
      </c>
    </row>
    <row r="6" spans="1:2" x14ac:dyDescent="0.2">
      <c r="A6">
        <v>6</v>
      </c>
      <c r="B6" t="s">
        <v>2623</v>
      </c>
    </row>
    <row r="7" spans="1:2" x14ac:dyDescent="0.2">
      <c r="A7">
        <v>7</v>
      </c>
      <c r="B7" t="s">
        <v>2623</v>
      </c>
    </row>
    <row r="8" spans="1:2" x14ac:dyDescent="0.2">
      <c r="A8">
        <v>8</v>
      </c>
      <c r="B8" t="s">
        <v>2623</v>
      </c>
    </row>
    <row r="9" spans="1:2" x14ac:dyDescent="0.2">
      <c r="A9">
        <v>9</v>
      </c>
      <c r="B9" t="s">
        <v>2623</v>
      </c>
    </row>
    <row r="10" spans="1:2" x14ac:dyDescent="0.2">
      <c r="A10">
        <v>10</v>
      </c>
      <c r="B10" t="s">
        <v>2623</v>
      </c>
    </row>
    <row r="11" spans="1:2" x14ac:dyDescent="0.2">
      <c r="A11">
        <v>11</v>
      </c>
      <c r="B11" t="s">
        <v>2623</v>
      </c>
    </row>
    <row r="12" spans="1:2" x14ac:dyDescent="0.2">
      <c r="A12">
        <v>12</v>
      </c>
      <c r="B12" t="s">
        <v>2623</v>
      </c>
    </row>
    <row r="13" spans="1:2" x14ac:dyDescent="0.2">
      <c r="A13">
        <v>13</v>
      </c>
      <c r="B13" t="s">
        <v>2623</v>
      </c>
    </row>
    <row r="14" spans="1:2" x14ac:dyDescent="0.2">
      <c r="A14">
        <v>14</v>
      </c>
      <c r="B14" t="s">
        <v>2622</v>
      </c>
    </row>
    <row r="15" spans="1:2" x14ac:dyDescent="0.2">
      <c r="A15">
        <v>15</v>
      </c>
      <c r="B15" t="s">
        <v>2622</v>
      </c>
    </row>
    <row r="16" spans="1:2" x14ac:dyDescent="0.2">
      <c r="A16">
        <v>16</v>
      </c>
      <c r="B16" t="s">
        <v>2622</v>
      </c>
    </row>
    <row r="17" spans="1:2" x14ac:dyDescent="0.2">
      <c r="A17">
        <v>17</v>
      </c>
      <c r="B17" t="s">
        <v>2623</v>
      </c>
    </row>
    <row r="18" spans="1:2" x14ac:dyDescent="0.2">
      <c r="A18">
        <v>18</v>
      </c>
      <c r="B18" t="s">
        <v>2623</v>
      </c>
    </row>
    <row r="19" spans="1:2" x14ac:dyDescent="0.2">
      <c r="A19">
        <v>19</v>
      </c>
      <c r="B19" t="s">
        <v>2623</v>
      </c>
    </row>
    <row r="20" spans="1:2" x14ac:dyDescent="0.2">
      <c r="A20">
        <v>20</v>
      </c>
      <c r="B20" t="s">
        <v>2623</v>
      </c>
    </row>
    <row r="21" spans="1:2" x14ac:dyDescent="0.2">
      <c r="A21">
        <v>21</v>
      </c>
      <c r="B21" t="s">
        <v>2623</v>
      </c>
    </row>
    <row r="22" spans="1:2" x14ac:dyDescent="0.2">
      <c r="A22">
        <v>22</v>
      </c>
      <c r="B22" t="s">
        <v>2623</v>
      </c>
    </row>
    <row r="23" spans="1:2" x14ac:dyDescent="0.2">
      <c r="A23">
        <v>23</v>
      </c>
      <c r="B23" t="s">
        <v>2622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31</vt:i4>
      </vt:variant>
    </vt:vector>
  </HeadingPairs>
  <TitlesOfParts>
    <vt:vector size="31" baseType="lpstr">
      <vt:lpstr>1</vt:lpstr>
      <vt:lpstr>2</vt:lpstr>
      <vt:lpstr>3</vt:lpstr>
      <vt:lpstr>4</vt:lpstr>
      <vt:lpstr>5</vt:lpstr>
      <vt:lpstr>6</vt:lpstr>
      <vt:lpstr>7</vt:lpstr>
      <vt:lpstr>8</vt:lpstr>
      <vt:lpstr>9</vt:lpstr>
      <vt:lpstr>10</vt:lpstr>
      <vt:lpstr>11</vt:lpstr>
      <vt:lpstr>12</vt:lpstr>
      <vt:lpstr>13</vt:lpstr>
      <vt:lpstr>14</vt:lpstr>
      <vt:lpstr>15</vt:lpstr>
      <vt:lpstr>16</vt:lpstr>
      <vt:lpstr>17</vt:lpstr>
      <vt:lpstr>18</vt:lpstr>
      <vt:lpstr>19</vt:lpstr>
      <vt:lpstr>20</vt:lpstr>
      <vt:lpstr>21</vt:lpstr>
      <vt:lpstr>22</vt:lpstr>
      <vt:lpstr>23</vt:lpstr>
      <vt:lpstr>24</vt:lpstr>
      <vt:lpstr>OFF</vt:lpstr>
      <vt:lpstr>United Data</vt:lpstr>
      <vt:lpstr>ANALYSIS</vt:lpstr>
      <vt:lpstr>CALC Combined</vt:lpstr>
      <vt:lpstr>CALC On-Street</vt:lpstr>
      <vt:lpstr>CALC Off-Street</vt:lpstr>
      <vt:lpstr>RetainedRemoved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Nikoloz Archvadze</cp:lastModifiedBy>
  <dcterms:modified xsi:type="dcterms:W3CDTF">2026-06-17T12:27:06Z</dcterms:modified>
</cp:coreProperties>
</file>